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https://nammco.sharepoint.com/Sec/18-Database/00_Database/Database for Council 33/"/>
    </mc:Choice>
  </mc:AlternateContent>
  <xr:revisionPtr revIDLastSave="2004" documentId="8_{1AE8DF9F-C6C4-4135-A886-7227154BD6E0}" xr6:coauthVersionLast="47" xr6:coauthVersionMax="47" xr10:uidLastSave="{75F7E116-F7DF-4280-8DA1-704013D26C70}"/>
  <bookViews>
    <workbookView xWindow="-110" yWindow="-110" windowWidth="19420" windowHeight="10300" tabRatio="835" firstSheet="10" activeTab="15" xr2:uid="{00000000-000D-0000-FFFF-FFFF00000000}"/>
  </bookViews>
  <sheets>
    <sheet name="Updates" sheetId="2" r:id="rId1"/>
    <sheet name="Overview" sheetId="4" r:id="rId2"/>
    <sheet name="Species names diff. languages" sheetId="5" r:id="rId3"/>
    <sheet name="Cetacean Management Areas" sheetId="32" r:id="rId4"/>
    <sheet name="Pinniped Management Areas" sheetId="7" r:id="rId5"/>
    <sheet name="Faroes - Pinnipeds" sheetId="9" r:id="rId6"/>
    <sheet name="Faroes - Cetaceans" sheetId="10" r:id="rId7"/>
    <sheet name="Greenland notes" sheetId="24" r:id="rId8"/>
    <sheet name="Greenland - Pinnipeds" sheetId="25" r:id="rId9"/>
    <sheet name="Greenland- Walrus" sheetId="26" r:id="rId10"/>
    <sheet name="Greenland - Cetaceans" sheetId="27" r:id="rId11"/>
    <sheet name="Iceland - Cetaceans" sheetId="12" r:id="rId12"/>
    <sheet name="Iceland - Pinnipeds" sheetId="11" r:id="rId13"/>
    <sheet name="Norway - Pinnipeds" sheetId="19" r:id="rId14"/>
    <sheet name="Norway - Cetaceans" sheetId="20" r:id="rId15"/>
    <sheet name="By-Catch FO" sheetId="13" r:id="rId16"/>
    <sheet name="By-Catch GL" sheetId="28" r:id="rId17"/>
    <sheet name="By-Catch IS" sheetId="14" r:id="rId18"/>
    <sheet name="By-Catch NO" sheetId="23" r:id="rId19"/>
    <sheet name="Entanglements FO" sheetId="15" r:id="rId20"/>
    <sheet name="Entanglements GL" sheetId="29" r:id="rId21"/>
    <sheet name="Entanglements IS" sheetId="16" r:id="rId22"/>
    <sheet name="Entanglements NO" sheetId="21" r:id="rId23"/>
    <sheet name="Stranding FO" sheetId="17" r:id="rId24"/>
    <sheet name="Stranding GL" sheetId="30" r:id="rId25"/>
    <sheet name="Stranding IS" sheetId="18" r:id="rId26"/>
    <sheet name="Stranding NO" sheetId="22" r:id="rId2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3" i="25" l="1"/>
  <c r="G64" i="25"/>
  <c r="L600" i="27"/>
  <c r="I600" i="27"/>
  <c r="L599" i="27"/>
  <c r="I599" i="27"/>
  <c r="I276" i="27"/>
  <c r="L163" i="27"/>
  <c r="I163" i="27"/>
  <c r="L142" i="27"/>
  <c r="I142" i="27"/>
  <c r="L107" i="27"/>
  <c r="I107" i="27"/>
  <c r="I5" i="27"/>
  <c r="I4" i="27"/>
  <c r="L29" i="12"/>
  <c r="I29" i="12"/>
  <c r="L4" i="12"/>
  <c r="I4" i="12"/>
  <c r="G136" i="11"/>
  <c r="G4" i="9"/>
  <c r="L104" i="10"/>
  <c r="L74" i="10"/>
  <c r="I74" i="10"/>
  <c r="L39" i="10"/>
  <c r="L4" i="10"/>
  <c r="G316" i="19"/>
  <c r="G90" i="19"/>
  <c r="G91" i="19"/>
  <c r="G92" i="19"/>
  <c r="G93" i="19"/>
  <c r="G94" i="19"/>
  <c r="G95" i="19"/>
  <c r="G96" i="19"/>
  <c r="G97" i="19"/>
  <c r="G98" i="19"/>
  <c r="G99" i="19"/>
  <c r="G100" i="19"/>
  <c r="G101" i="19"/>
  <c r="G32" i="19"/>
  <c r="G31" i="19"/>
  <c r="G30" i="19"/>
  <c r="L5" i="20"/>
  <c r="I5" i="20"/>
  <c r="L4" i="20"/>
  <c r="I4" i="20"/>
  <c r="L7" i="20"/>
  <c r="K6" i="20"/>
  <c r="J6" i="20"/>
  <c r="L6" i="20" s="1"/>
  <c r="H6" i="20"/>
  <c r="G6" i="20"/>
  <c r="F6" i="20"/>
  <c r="E6" i="20"/>
  <c r="H33" i="19"/>
  <c r="F33" i="19"/>
  <c r="E33" i="19"/>
  <c r="G4" i="19"/>
  <c r="G352" i="19"/>
  <c r="G351" i="19"/>
  <c r="F353" i="19"/>
  <c r="E353" i="19"/>
  <c r="G204" i="19"/>
  <c r="G203" i="19"/>
  <c r="G202" i="19"/>
  <c r="H205" i="19"/>
  <c r="F205" i="19"/>
  <c r="E205" i="19"/>
  <c r="G205" i="19" s="1"/>
  <c r="H102" i="19"/>
  <c r="F102" i="19"/>
  <c r="E102" i="19"/>
  <c r="G122" i="11"/>
  <c r="G105" i="11"/>
  <c r="G89" i="11"/>
  <c r="G54" i="11"/>
  <c r="G19" i="11"/>
  <c r="G4" i="11"/>
  <c r="L510" i="27"/>
  <c r="L509" i="27"/>
  <c r="L508" i="27"/>
  <c r="I510" i="27"/>
  <c r="I509" i="27"/>
  <c r="I508" i="27"/>
  <c r="K511" i="27"/>
  <c r="J511" i="27"/>
  <c r="H511" i="27"/>
  <c r="G511" i="27"/>
  <c r="F511" i="27"/>
  <c r="E511" i="27"/>
  <c r="I363" i="27"/>
  <c r="I362" i="27"/>
  <c r="I361" i="27"/>
  <c r="I360" i="27"/>
  <c r="I359" i="27"/>
  <c r="I358" i="27"/>
  <c r="I357" i="27"/>
  <c r="I356" i="27"/>
  <c r="L363" i="27"/>
  <c r="L362" i="27"/>
  <c r="L361" i="27"/>
  <c r="L360" i="27"/>
  <c r="L359" i="27"/>
  <c r="L358" i="27"/>
  <c r="L357" i="27"/>
  <c r="L356" i="27"/>
  <c r="K364" i="27"/>
  <c r="J364" i="27"/>
  <c r="H364" i="27"/>
  <c r="G364" i="27"/>
  <c r="F364" i="27"/>
  <c r="E364" i="27"/>
  <c r="L5" i="27"/>
  <c r="L4" i="27"/>
  <c r="K6" i="27"/>
  <c r="J6" i="27"/>
  <c r="H6" i="27"/>
  <c r="G6" i="27"/>
  <c r="F6" i="27"/>
  <c r="E6" i="27"/>
  <c r="I6" i="27" s="1"/>
  <c r="K9" i="27"/>
  <c r="J9" i="27"/>
  <c r="J5" i="26"/>
  <c r="J4" i="26"/>
  <c r="J3" i="26"/>
  <c r="G5" i="26"/>
  <c r="G4" i="26"/>
  <c r="G3" i="26"/>
  <c r="I6" i="26"/>
  <c r="H6" i="26"/>
  <c r="J6" i="26" s="1"/>
  <c r="F6" i="26"/>
  <c r="E6" i="26"/>
  <c r="G6" i="26" s="1"/>
  <c r="I39" i="10"/>
  <c r="I4" i="10"/>
  <c r="L511" i="27" l="1"/>
  <c r="I6" i="20"/>
  <c r="G33" i="19"/>
  <c r="G353" i="19"/>
  <c r="G102" i="19"/>
  <c r="I511" i="27"/>
  <c r="I364" i="27"/>
  <c r="L364" i="27"/>
  <c r="L6" i="27"/>
  <c r="G51" i="19" l="1"/>
  <c r="G46" i="19"/>
  <c r="G41" i="19"/>
  <c r="G36" i="19"/>
  <c r="G60" i="19" l="1"/>
  <c r="G59" i="19"/>
  <c r="G58" i="19"/>
  <c r="G56" i="19"/>
  <c r="G55" i="19"/>
  <c r="G54" i="19"/>
  <c r="G50" i="19"/>
  <c r="G52" i="19"/>
  <c r="G49" i="19"/>
  <c r="G45" i="19"/>
  <c r="G47" i="19"/>
  <c r="G44" i="19"/>
  <c r="G40" i="19"/>
  <c r="G42" i="19"/>
  <c r="G39" i="19"/>
  <c r="G35" i="19"/>
  <c r="G37" i="19"/>
  <c r="G34" i="19"/>
  <c r="G167" i="19"/>
  <c r="G168" i="19"/>
  <c r="G169" i="19"/>
  <c r="G170" i="19"/>
  <c r="G171" i="19"/>
  <c r="G172" i="19"/>
  <c r="G173" i="19"/>
  <c r="G174" i="19"/>
  <c r="G175" i="19"/>
  <c r="G176" i="19"/>
  <c r="G166" i="19"/>
  <c r="G155" i="19"/>
  <c r="G156" i="19"/>
  <c r="G157" i="19"/>
  <c r="G158" i="19"/>
  <c r="G159" i="19"/>
  <c r="G160" i="19"/>
  <c r="G161" i="19"/>
  <c r="G162" i="19"/>
  <c r="G163" i="19"/>
  <c r="G164" i="19"/>
  <c r="G154" i="19"/>
  <c r="G143" i="19"/>
  <c r="G144" i="19"/>
  <c r="G145" i="19"/>
  <c r="G146" i="19"/>
  <c r="G147" i="19"/>
  <c r="G148" i="19"/>
  <c r="G149" i="19"/>
  <c r="G150" i="19"/>
  <c r="G151" i="19"/>
  <c r="G152" i="19"/>
  <c r="G142" i="19"/>
  <c r="G130" i="19"/>
  <c r="G131" i="19"/>
  <c r="G132" i="19"/>
  <c r="G133" i="19"/>
  <c r="G134" i="19"/>
  <c r="G135" i="19"/>
  <c r="G136" i="19"/>
  <c r="G137" i="19"/>
  <c r="G138" i="19"/>
  <c r="G139" i="19"/>
  <c r="G140" i="19"/>
  <c r="G129" i="19"/>
  <c r="G117" i="19"/>
  <c r="G118" i="19"/>
  <c r="G119" i="19"/>
  <c r="G120" i="19"/>
  <c r="G121" i="19"/>
  <c r="G122" i="19"/>
  <c r="G123" i="19"/>
  <c r="G124" i="19"/>
  <c r="G125" i="19"/>
  <c r="G126" i="19"/>
  <c r="G127" i="19"/>
  <c r="G116" i="19"/>
  <c r="G104" i="19"/>
  <c r="G105" i="19"/>
  <c r="G106" i="19"/>
  <c r="G107" i="19"/>
  <c r="G108" i="19"/>
  <c r="G109" i="19"/>
  <c r="G110" i="19"/>
  <c r="G111" i="19"/>
  <c r="G112" i="19"/>
  <c r="G113" i="19"/>
  <c r="G114" i="19"/>
  <c r="G103" i="19"/>
  <c r="K9" i="20"/>
  <c r="J9" i="20"/>
  <c r="I166" i="27"/>
  <c r="I281" i="27"/>
  <c r="E359" i="19"/>
  <c r="F401" i="27"/>
  <c r="G401" i="27"/>
  <c r="E401" i="27"/>
  <c r="F411" i="27"/>
  <c r="G411" i="27"/>
  <c r="H411" i="27"/>
  <c r="E411" i="27"/>
  <c r="G700" i="27"/>
  <c r="G706" i="27"/>
  <c r="F697" i="27"/>
  <c r="E697" i="27"/>
  <c r="G697" i="27"/>
  <c r="J415" i="27"/>
  <c r="L415" i="27" s="1"/>
  <c r="K414" i="27"/>
  <c r="J414" i="27"/>
  <c r="K412" i="27"/>
  <c r="J412" i="27"/>
  <c r="L412" i="27" s="1"/>
  <c r="I385" i="27"/>
  <c r="G376" i="27"/>
  <c r="G382" i="27" s="1"/>
  <c r="E376" i="27"/>
  <c r="E382" i="27" s="1"/>
  <c r="J367" i="27"/>
  <c r="J373" i="27" s="1"/>
  <c r="L194" i="27"/>
  <c r="L188" i="27"/>
  <c r="H198" i="27"/>
  <c r="G198" i="27"/>
  <c r="F198" i="27"/>
  <c r="E198" i="27"/>
  <c r="H195" i="27"/>
  <c r="G195" i="27"/>
  <c r="F195" i="27"/>
  <c r="E195" i="27"/>
  <c r="H192" i="27"/>
  <c r="G192" i="27"/>
  <c r="F192" i="27"/>
  <c r="E192" i="27"/>
  <c r="H189" i="27"/>
  <c r="G189" i="27"/>
  <c r="F189" i="27"/>
  <c r="E189" i="27"/>
  <c r="H186" i="27"/>
  <c r="G186" i="27"/>
  <c r="F186" i="27"/>
  <c r="E186" i="27"/>
  <c r="E10" i="27"/>
  <c r="L30" i="12"/>
  <c r="L31" i="12"/>
  <c r="L32" i="12"/>
  <c r="L33" i="12"/>
  <c r="L34" i="12"/>
  <c r="L35" i="12"/>
  <c r="I30" i="12"/>
  <c r="I31" i="12"/>
  <c r="I32" i="12"/>
  <c r="I33" i="12"/>
  <c r="I34" i="12"/>
  <c r="I35" i="12"/>
  <c r="L5" i="12"/>
  <c r="L6" i="12"/>
  <c r="L7" i="12"/>
  <c r="L8" i="12"/>
  <c r="L9" i="12"/>
  <c r="L10" i="12"/>
  <c r="I5" i="12"/>
  <c r="I6" i="12"/>
  <c r="I7" i="12"/>
  <c r="I8" i="12"/>
  <c r="I9" i="12"/>
  <c r="I10" i="12"/>
  <c r="L105" i="10"/>
  <c r="L106" i="10"/>
  <c r="L107" i="10"/>
  <c r="L108" i="10"/>
  <c r="L109" i="10"/>
  <c r="L110" i="10"/>
  <c r="G5" i="9"/>
  <c r="G6" i="9"/>
  <c r="G7" i="9"/>
  <c r="G8" i="9"/>
  <c r="G9" i="9"/>
  <c r="G10" i="9"/>
  <c r="G141" i="11"/>
  <c r="G123" i="11"/>
  <c r="G124" i="11"/>
  <c r="G125" i="11"/>
  <c r="G126" i="11"/>
  <c r="G127" i="11"/>
  <c r="G128" i="11"/>
  <c r="G106" i="11"/>
  <c r="G107" i="11"/>
  <c r="G108" i="11"/>
  <c r="G109" i="11"/>
  <c r="G110" i="11"/>
  <c r="G111" i="11"/>
  <c r="G90" i="11"/>
  <c r="G91" i="11"/>
  <c r="G92" i="11"/>
  <c r="G93" i="11"/>
  <c r="G94" i="11"/>
  <c r="G95" i="11"/>
  <c r="G55" i="11"/>
  <c r="G56" i="11"/>
  <c r="G57" i="11"/>
  <c r="G58" i="11"/>
  <c r="G59" i="11"/>
  <c r="G60" i="11"/>
  <c r="G20" i="11"/>
  <c r="G21" i="11"/>
  <c r="G22" i="11"/>
  <c r="G23" i="11"/>
  <c r="G24" i="11"/>
  <c r="G25" i="11"/>
  <c r="G7" i="11"/>
  <c r="G6" i="11"/>
  <c r="G8" i="11"/>
  <c r="G9" i="11"/>
  <c r="G10" i="11"/>
  <c r="G5" i="11"/>
  <c r="I106" i="10"/>
  <c r="I107" i="10"/>
  <c r="I108" i="10"/>
  <c r="I109" i="10"/>
  <c r="I110" i="10"/>
  <c r="I105" i="10"/>
  <c r="L76" i="10"/>
  <c r="L77" i="10"/>
  <c r="L78" i="10"/>
  <c r="L79" i="10"/>
  <c r="L80" i="10"/>
  <c r="L75" i="10"/>
  <c r="I76" i="10"/>
  <c r="I77" i="10"/>
  <c r="I78" i="10"/>
  <c r="I79" i="10"/>
  <c r="I80" i="10"/>
  <c r="I75" i="10"/>
  <c r="I41" i="10"/>
  <c r="I42" i="10"/>
  <c r="I43" i="10"/>
  <c r="I40" i="10"/>
  <c r="L41" i="10"/>
  <c r="L42" i="10"/>
  <c r="L43" i="10"/>
  <c r="L44" i="10"/>
  <c r="L45" i="10"/>
  <c r="L40" i="10"/>
  <c r="L6" i="10"/>
  <c r="L7" i="10"/>
  <c r="L8" i="10"/>
  <c r="L9" i="10"/>
  <c r="L10" i="10"/>
  <c r="L5" i="10"/>
  <c r="I6" i="10"/>
  <c r="I7" i="10"/>
  <c r="I8" i="10"/>
  <c r="I9" i="10"/>
  <c r="I10" i="10"/>
  <c r="I5" i="10"/>
  <c r="G370" i="19"/>
  <c r="G369" i="19"/>
  <c r="F368" i="19"/>
  <c r="G368" i="19" s="1"/>
  <c r="G367" i="19"/>
  <c r="G366" i="19"/>
  <c r="F365" i="19"/>
  <c r="G365" i="19" s="1"/>
  <c r="G364" i="19"/>
  <c r="G363" i="19"/>
  <c r="F362" i="19"/>
  <c r="G362" i="19" s="1"/>
  <c r="G361" i="19"/>
  <c r="G360" i="19"/>
  <c r="F359" i="19"/>
  <c r="G358" i="19"/>
  <c r="G357" i="19"/>
  <c r="F356" i="19"/>
  <c r="E356" i="19"/>
  <c r="G355" i="19"/>
  <c r="G354" i="19"/>
  <c r="G322" i="19"/>
  <c r="G321" i="19"/>
  <c r="G320" i="19"/>
  <c r="G319" i="19"/>
  <c r="G318" i="19"/>
  <c r="G317" i="19"/>
  <c r="G228" i="19"/>
  <c r="F227" i="19"/>
  <c r="E227" i="19"/>
  <c r="E226" i="19"/>
  <c r="H225" i="19"/>
  <c r="F225" i="19"/>
  <c r="G224" i="19"/>
  <c r="E223" i="19"/>
  <c r="G223" i="19" s="1"/>
  <c r="G222" i="19"/>
  <c r="H221" i="19"/>
  <c r="F221" i="19"/>
  <c r="E220" i="19"/>
  <c r="G220" i="19" s="1"/>
  <c r="G218" i="19"/>
  <c r="H217" i="19"/>
  <c r="F217" i="19"/>
  <c r="E217" i="19"/>
  <c r="G216" i="19"/>
  <c r="G215" i="19"/>
  <c r="G214" i="19"/>
  <c r="H213" i="19"/>
  <c r="F213" i="19"/>
  <c r="E213" i="19"/>
  <c r="G212" i="19"/>
  <c r="G211" i="19"/>
  <c r="G210" i="19"/>
  <c r="H209" i="19"/>
  <c r="F209" i="19"/>
  <c r="E209" i="19"/>
  <c r="G208" i="19"/>
  <c r="G207" i="19"/>
  <c r="G206" i="19"/>
  <c r="H177" i="19"/>
  <c r="F177" i="19"/>
  <c r="E177" i="19"/>
  <c r="K30" i="20"/>
  <c r="J30" i="20"/>
  <c r="L30" i="20" s="1"/>
  <c r="K36" i="20"/>
  <c r="J36" i="20"/>
  <c r="G7" i="25"/>
  <c r="G8" i="25"/>
  <c r="G10" i="25"/>
  <c r="G11" i="25"/>
  <c r="G13" i="25"/>
  <c r="G14" i="25"/>
  <c r="G16" i="25"/>
  <c r="G17" i="25"/>
  <c r="G19" i="25"/>
  <c r="G20" i="25"/>
  <c r="G22" i="25"/>
  <c r="G23" i="25"/>
  <c r="G25" i="25"/>
  <c r="G26" i="25"/>
  <c r="G28" i="25"/>
  <c r="G29" i="25"/>
  <c r="G31" i="25"/>
  <c r="G32" i="25"/>
  <c r="G34" i="25"/>
  <c r="G35" i="25"/>
  <c r="G37" i="25"/>
  <c r="G38" i="25"/>
  <c r="G40" i="25"/>
  <c r="G41" i="25"/>
  <c r="G43" i="25"/>
  <c r="G44" i="25"/>
  <c r="G69" i="25"/>
  <c r="G70" i="25"/>
  <c r="G72" i="25"/>
  <c r="G73" i="25"/>
  <c r="G75" i="25"/>
  <c r="G76" i="25"/>
  <c r="G78" i="25"/>
  <c r="G79" i="25"/>
  <c r="G81" i="25"/>
  <c r="G82" i="25"/>
  <c r="G84" i="25"/>
  <c r="G85" i="25"/>
  <c r="G87" i="25"/>
  <c r="G88" i="25"/>
  <c r="G90" i="25"/>
  <c r="G91" i="25"/>
  <c r="G96" i="25"/>
  <c r="G97" i="25"/>
  <c r="G93" i="25"/>
  <c r="G94" i="25"/>
  <c r="G117" i="25"/>
  <c r="G118" i="25"/>
  <c r="G120" i="25"/>
  <c r="G121" i="25"/>
  <c r="G123" i="25"/>
  <c r="G124" i="25"/>
  <c r="G126" i="25"/>
  <c r="G127" i="25"/>
  <c r="G129" i="25"/>
  <c r="G130" i="25"/>
  <c r="G132" i="25"/>
  <c r="G133" i="25"/>
  <c r="G135" i="25"/>
  <c r="G136" i="25"/>
  <c r="G138" i="25"/>
  <c r="G139" i="25"/>
  <c r="G141" i="25"/>
  <c r="G142" i="25"/>
  <c r="G144" i="25"/>
  <c r="G145" i="25"/>
  <c r="G147" i="25"/>
  <c r="G148" i="25"/>
  <c r="G150" i="25"/>
  <c r="G151" i="25"/>
  <c r="G153" i="25"/>
  <c r="G154" i="25"/>
  <c r="G156" i="25"/>
  <c r="G157" i="25"/>
  <c r="G159" i="25"/>
  <c r="G160" i="25"/>
  <c r="G162" i="25"/>
  <c r="G163" i="25"/>
  <c r="G165" i="25"/>
  <c r="G166" i="25"/>
  <c r="G168" i="25"/>
  <c r="G169" i="25"/>
  <c r="G171" i="25"/>
  <c r="G172" i="25"/>
  <c r="G174" i="25"/>
  <c r="G175" i="25"/>
  <c r="G177" i="25"/>
  <c r="G178" i="25"/>
  <c r="G180" i="25"/>
  <c r="G181" i="25"/>
  <c r="G183" i="25"/>
  <c r="G184" i="25"/>
  <c r="G186" i="25"/>
  <c r="G187" i="25"/>
  <c r="G189" i="25"/>
  <c r="G190" i="25"/>
  <c r="G199" i="25"/>
  <c r="G200" i="25"/>
  <c r="G202" i="25"/>
  <c r="G203" i="25"/>
  <c r="G205" i="25"/>
  <c r="G206" i="25"/>
  <c r="G208" i="25"/>
  <c r="G209" i="25"/>
  <c r="G211" i="25"/>
  <c r="G212" i="25"/>
  <c r="G214" i="25"/>
  <c r="G215" i="25"/>
  <c r="G217" i="25"/>
  <c r="G218" i="25"/>
  <c r="G220" i="25"/>
  <c r="G221" i="25"/>
  <c r="G223" i="25"/>
  <c r="G224" i="25"/>
  <c r="G226" i="25"/>
  <c r="G227" i="25"/>
  <c r="G229" i="25"/>
  <c r="G230" i="25"/>
  <c r="G232" i="25"/>
  <c r="G233" i="25"/>
  <c r="G235" i="25"/>
  <c r="G236" i="25"/>
  <c r="G238" i="25"/>
  <c r="G239" i="25"/>
  <c r="G241" i="25"/>
  <c r="G242" i="25"/>
  <c r="G244" i="25"/>
  <c r="G245" i="25"/>
  <c r="G247" i="25"/>
  <c r="G250" i="25"/>
  <c r="G251" i="25"/>
  <c r="G253" i="25"/>
  <c r="G254" i="25"/>
  <c r="G256" i="25"/>
  <c r="G257" i="25"/>
  <c r="G259" i="25"/>
  <c r="G260" i="25"/>
  <c r="G262" i="25"/>
  <c r="G263" i="25"/>
  <c r="G265" i="25"/>
  <c r="G266" i="25"/>
  <c r="G268" i="25"/>
  <c r="G269" i="25"/>
  <c r="G271" i="25"/>
  <c r="G272" i="25"/>
  <c r="G284" i="25"/>
  <c r="G285" i="25"/>
  <c r="G287" i="25"/>
  <c r="G288" i="25"/>
  <c r="G290" i="25"/>
  <c r="G291" i="25"/>
  <c r="G293" i="25"/>
  <c r="G294" i="25"/>
  <c r="G296" i="25"/>
  <c r="G297" i="25"/>
  <c r="G299" i="25"/>
  <c r="G300" i="25"/>
  <c r="G302" i="25"/>
  <c r="G303" i="25"/>
  <c r="G305" i="25"/>
  <c r="G306" i="25"/>
  <c r="G308" i="25"/>
  <c r="G309" i="25"/>
  <c r="G311" i="25"/>
  <c r="G312" i="25"/>
  <c r="G314" i="25"/>
  <c r="G315" i="25"/>
  <c r="G317" i="25"/>
  <c r="G318" i="25"/>
  <c r="G320" i="25"/>
  <c r="G321" i="25"/>
  <c r="G323" i="25"/>
  <c r="G324" i="25"/>
  <c r="G326" i="25"/>
  <c r="G327" i="25"/>
  <c r="G329" i="25"/>
  <c r="G330" i="25"/>
  <c r="G332" i="25"/>
  <c r="G333" i="25"/>
  <c r="G335" i="25"/>
  <c r="G336" i="25"/>
  <c r="G338" i="25"/>
  <c r="G339" i="25"/>
  <c r="G341" i="25"/>
  <c r="G342" i="25"/>
  <c r="G344" i="25"/>
  <c r="G345" i="25"/>
  <c r="G347" i="25"/>
  <c r="G348" i="25"/>
  <c r="G350" i="25"/>
  <c r="G351" i="25"/>
  <c r="G353" i="25"/>
  <c r="G354" i="25"/>
  <c r="G282" i="25"/>
  <c r="G281" i="25"/>
  <c r="L104" i="20"/>
  <c r="L103" i="20"/>
  <c r="L101" i="20"/>
  <c r="L100" i="20"/>
  <c r="L98" i="20"/>
  <c r="L97" i="20"/>
  <c r="L95" i="20"/>
  <c r="L94" i="20"/>
  <c r="L92" i="20"/>
  <c r="L91" i="20"/>
  <c r="L89" i="20"/>
  <c r="L88" i="20"/>
  <c r="L86" i="20"/>
  <c r="L85" i="20"/>
  <c r="L83" i="20"/>
  <c r="L82" i="20"/>
  <c r="L80" i="20"/>
  <c r="L79" i="20"/>
  <c r="L77" i="20"/>
  <c r="L76" i="20"/>
  <c r="L74" i="20"/>
  <c r="L73" i="20"/>
  <c r="L71" i="20"/>
  <c r="L70" i="20"/>
  <c r="L68" i="20"/>
  <c r="L67" i="20"/>
  <c r="L65" i="20"/>
  <c r="L64" i="20"/>
  <c r="L62" i="20"/>
  <c r="L61" i="20"/>
  <c r="L59" i="20"/>
  <c r="L58" i="20"/>
  <c r="L56" i="20"/>
  <c r="L55" i="20"/>
  <c r="L53" i="20"/>
  <c r="L52" i="20"/>
  <c r="L50" i="20"/>
  <c r="L49" i="20"/>
  <c r="L47" i="20"/>
  <c r="L46" i="20"/>
  <c r="L44" i="20"/>
  <c r="L43" i="20"/>
  <c r="L41" i="20"/>
  <c r="L40" i="20"/>
  <c r="L38" i="20"/>
  <c r="L37" i="20"/>
  <c r="L35" i="20"/>
  <c r="L34" i="20"/>
  <c r="L32" i="20"/>
  <c r="L31" i="20"/>
  <c r="L10" i="20"/>
  <c r="L11" i="20"/>
  <c r="L13" i="20"/>
  <c r="L14" i="20"/>
  <c r="L16" i="20"/>
  <c r="L17" i="20"/>
  <c r="L19" i="20"/>
  <c r="L20" i="20"/>
  <c r="L22" i="20"/>
  <c r="L23" i="20"/>
  <c r="L25" i="20"/>
  <c r="L26" i="20"/>
  <c r="L28" i="20"/>
  <c r="L29" i="20"/>
  <c r="L8" i="20"/>
  <c r="I13" i="20"/>
  <c r="G39" i="26"/>
  <c r="G40" i="26"/>
  <c r="G41" i="26"/>
  <c r="G43" i="26"/>
  <c r="G44" i="26"/>
  <c r="G45" i="26"/>
  <c r="G47" i="26"/>
  <c r="G48" i="26"/>
  <c r="G49" i="26"/>
  <c r="G51" i="26"/>
  <c r="G52" i="26"/>
  <c r="G53" i="26"/>
  <c r="G55" i="26"/>
  <c r="G56" i="26"/>
  <c r="G57" i="26"/>
  <c r="G59" i="26"/>
  <c r="G60" i="26"/>
  <c r="G61" i="26"/>
  <c r="G63" i="26"/>
  <c r="G64" i="26"/>
  <c r="G65" i="26"/>
  <c r="G67" i="26"/>
  <c r="G68" i="26"/>
  <c r="G69" i="26"/>
  <c r="G71" i="26"/>
  <c r="G72" i="26"/>
  <c r="G73" i="26"/>
  <c r="G75" i="26"/>
  <c r="G76" i="26"/>
  <c r="G77" i="26"/>
  <c r="G79" i="26"/>
  <c r="G80" i="26"/>
  <c r="G81" i="26"/>
  <c r="G83" i="26"/>
  <c r="G84" i="26"/>
  <c r="G85" i="26"/>
  <c r="G87" i="26"/>
  <c r="G88" i="26"/>
  <c r="G89" i="26"/>
  <c r="G91" i="26"/>
  <c r="G92" i="26"/>
  <c r="G93" i="26"/>
  <c r="G95" i="26"/>
  <c r="G96" i="26"/>
  <c r="G97" i="26"/>
  <c r="G99" i="26"/>
  <c r="G100" i="26"/>
  <c r="G101" i="26"/>
  <c r="G103" i="26"/>
  <c r="G104" i="26"/>
  <c r="G105" i="26"/>
  <c r="G15" i="26"/>
  <c r="G16" i="26"/>
  <c r="G17" i="26"/>
  <c r="G19" i="26"/>
  <c r="G20" i="26"/>
  <c r="G21" i="26"/>
  <c r="G23" i="26"/>
  <c r="G24" i="26"/>
  <c r="G25" i="26"/>
  <c r="G27" i="26"/>
  <c r="G28" i="26"/>
  <c r="G29" i="26"/>
  <c r="G31" i="26"/>
  <c r="G32" i="26"/>
  <c r="G33" i="26"/>
  <c r="G35" i="26"/>
  <c r="G36" i="26"/>
  <c r="G37" i="26"/>
  <c r="L36" i="12"/>
  <c r="L37" i="12"/>
  <c r="L38" i="12"/>
  <c r="L39" i="12"/>
  <c r="L40" i="12"/>
  <c r="L41" i="12"/>
  <c r="L42" i="12"/>
  <c r="L43" i="12"/>
  <c r="L44" i="12"/>
  <c r="L45" i="12"/>
  <c r="L46" i="12"/>
  <c r="L47" i="12"/>
  <c r="L48" i="12"/>
  <c r="L49" i="12"/>
  <c r="L11" i="12"/>
  <c r="L12" i="12"/>
  <c r="L13" i="12"/>
  <c r="L14" i="12"/>
  <c r="L15" i="12"/>
  <c r="L16" i="12"/>
  <c r="L17" i="12"/>
  <c r="L18" i="12"/>
  <c r="L19" i="12"/>
  <c r="L20" i="12"/>
  <c r="L21" i="12"/>
  <c r="L22" i="12"/>
  <c r="L23" i="12"/>
  <c r="L24" i="12"/>
  <c r="L25" i="12"/>
  <c r="L26" i="12"/>
  <c r="L27" i="12"/>
  <c r="I44" i="12"/>
  <c r="I45" i="12"/>
  <c r="I46" i="12"/>
  <c r="I47" i="12"/>
  <c r="I48" i="12"/>
  <c r="I49" i="12"/>
  <c r="I42" i="12"/>
  <c r="I43" i="12"/>
  <c r="I41" i="12"/>
  <c r="I40" i="12"/>
  <c r="I37" i="12"/>
  <c r="I38" i="12"/>
  <c r="I39" i="12"/>
  <c r="I36" i="12"/>
  <c r="G11" i="26"/>
  <c r="G12" i="26"/>
  <c r="G13" i="26"/>
  <c r="G8" i="26"/>
  <c r="G9" i="26"/>
  <c r="G7" i="26"/>
  <c r="I26" i="12"/>
  <c r="L238" i="27"/>
  <c r="L239" i="27"/>
  <c r="L241" i="27"/>
  <c r="L242" i="27"/>
  <c r="L244" i="27"/>
  <c r="L245" i="27"/>
  <c r="L247" i="27"/>
  <c r="L248" i="27"/>
  <c r="L250" i="27"/>
  <c r="L251" i="27"/>
  <c r="L253" i="27"/>
  <c r="L254" i="27"/>
  <c r="L256" i="27"/>
  <c r="L257" i="27"/>
  <c r="L259" i="27"/>
  <c r="L260" i="27"/>
  <c r="L262" i="27"/>
  <c r="L263" i="27"/>
  <c r="L265" i="27"/>
  <c r="L266" i="27"/>
  <c r="L235" i="27"/>
  <c r="L236" i="27"/>
  <c r="L232" i="27"/>
  <c r="L233" i="27"/>
  <c r="L229" i="27"/>
  <c r="L230" i="27"/>
  <c r="L226" i="27"/>
  <c r="L227" i="27"/>
  <c r="L223" i="27"/>
  <c r="L224" i="27"/>
  <c r="L220" i="27"/>
  <c r="L221" i="27"/>
  <c r="L217" i="27"/>
  <c r="L218" i="27"/>
  <c r="L214" i="27"/>
  <c r="L215" i="27"/>
  <c r="L211" i="27"/>
  <c r="L212" i="27"/>
  <c r="L208" i="27"/>
  <c r="L209" i="27"/>
  <c r="L205" i="27"/>
  <c r="L206" i="27"/>
  <c r="L202" i="27"/>
  <c r="L203" i="27"/>
  <c r="I27" i="12"/>
  <c r="I25" i="12"/>
  <c r="I21" i="12"/>
  <c r="I23" i="12"/>
  <c r="I24" i="12"/>
  <c r="I20" i="12"/>
  <c r="I18" i="12"/>
  <c r="I19" i="12"/>
  <c r="I16" i="12"/>
  <c r="I17" i="12"/>
  <c r="I14" i="12"/>
  <c r="I15" i="12"/>
  <c r="I12" i="12"/>
  <c r="I13" i="12"/>
  <c r="I11" i="12"/>
  <c r="J31" i="26"/>
  <c r="L746" i="27"/>
  <c r="L747" i="27"/>
  <c r="L749" i="27"/>
  <c r="L750" i="27"/>
  <c r="L752" i="27"/>
  <c r="L753" i="27"/>
  <c r="L755" i="27"/>
  <c r="L756" i="27"/>
  <c r="L758" i="27"/>
  <c r="L759" i="27"/>
  <c r="L761" i="27"/>
  <c r="L762" i="27"/>
  <c r="L764" i="27"/>
  <c r="L765" i="27"/>
  <c r="L767" i="27"/>
  <c r="L768" i="27"/>
  <c r="L770" i="27"/>
  <c r="L771" i="27"/>
  <c r="L773" i="27"/>
  <c r="L774" i="27"/>
  <c r="L776" i="27"/>
  <c r="L777" i="27"/>
  <c r="L743" i="27"/>
  <c r="L744" i="27"/>
  <c r="L740" i="27"/>
  <c r="L741" i="27"/>
  <c r="L737" i="27"/>
  <c r="L738" i="27"/>
  <c r="L734" i="27"/>
  <c r="L735" i="27"/>
  <c r="L731" i="27"/>
  <c r="L732" i="27"/>
  <c r="L728" i="27"/>
  <c r="L729" i="27"/>
  <c r="L725" i="27"/>
  <c r="L726" i="27"/>
  <c r="L722" i="27"/>
  <c r="L723" i="27"/>
  <c r="L719" i="27"/>
  <c r="L720" i="27"/>
  <c r="L716" i="27"/>
  <c r="L717" i="27"/>
  <c r="L713" i="27"/>
  <c r="L714" i="27"/>
  <c r="L710" i="27"/>
  <c r="L711" i="27"/>
  <c r="L707" i="27"/>
  <c r="L708" i="27"/>
  <c r="L704" i="27"/>
  <c r="L705" i="27"/>
  <c r="L701" i="27"/>
  <c r="L702" i="27"/>
  <c r="L699" i="27"/>
  <c r="L698" i="27"/>
  <c r="L695" i="27"/>
  <c r="L696" i="27"/>
  <c r="L692" i="27"/>
  <c r="L693" i="27"/>
  <c r="I779" i="27"/>
  <c r="I690" i="27"/>
  <c r="L690" i="27"/>
  <c r="I689" i="27"/>
  <c r="L689" i="27"/>
  <c r="E691" i="27"/>
  <c r="F691" i="27"/>
  <c r="G691" i="27"/>
  <c r="E736" i="27"/>
  <c r="F736" i="27"/>
  <c r="E739" i="27"/>
  <c r="F739" i="27"/>
  <c r="E742" i="27"/>
  <c r="F742" i="27"/>
  <c r="E745" i="27"/>
  <c r="F745" i="27"/>
  <c r="E748" i="27"/>
  <c r="F748" i="27"/>
  <c r="E751" i="27"/>
  <c r="F751" i="27"/>
  <c r="E754" i="27"/>
  <c r="F754" i="27"/>
  <c r="E757" i="27"/>
  <c r="F757" i="27"/>
  <c r="E760" i="27"/>
  <c r="F760" i="27"/>
  <c r="E763" i="27"/>
  <c r="F763" i="27"/>
  <c r="E766" i="27"/>
  <c r="F766" i="27"/>
  <c r="E769" i="27"/>
  <c r="F769" i="27"/>
  <c r="E772" i="27"/>
  <c r="F772" i="27"/>
  <c r="E775" i="27"/>
  <c r="F775" i="27"/>
  <c r="E778" i="27"/>
  <c r="F778" i="27"/>
  <c r="E715" i="27"/>
  <c r="F715" i="27"/>
  <c r="E718" i="27"/>
  <c r="F718" i="27"/>
  <c r="E721" i="27"/>
  <c r="F721" i="27"/>
  <c r="E724" i="27"/>
  <c r="F724" i="27"/>
  <c r="E727" i="27"/>
  <c r="F727" i="27"/>
  <c r="E730" i="27"/>
  <c r="F730" i="27"/>
  <c r="E733" i="27"/>
  <c r="F733" i="27"/>
  <c r="I746" i="27"/>
  <c r="I747" i="27"/>
  <c r="I749" i="27"/>
  <c r="I750" i="27"/>
  <c r="I752" i="27"/>
  <c r="I753" i="27"/>
  <c r="I755" i="27"/>
  <c r="I756" i="27"/>
  <c r="I758" i="27"/>
  <c r="I759" i="27"/>
  <c r="I761" i="27"/>
  <c r="I762" i="27"/>
  <c r="I764" i="27"/>
  <c r="I765" i="27"/>
  <c r="I767" i="27"/>
  <c r="I768" i="27"/>
  <c r="I770" i="27"/>
  <c r="I771" i="27"/>
  <c r="I773" i="27"/>
  <c r="I774" i="27"/>
  <c r="I776" i="27"/>
  <c r="I777" i="27"/>
  <c r="I719" i="27"/>
  <c r="I720" i="27"/>
  <c r="I722" i="27"/>
  <c r="I723" i="27"/>
  <c r="I725" i="27"/>
  <c r="I726" i="27"/>
  <c r="I728" i="27"/>
  <c r="I729" i="27"/>
  <c r="I731" i="27"/>
  <c r="I732" i="27"/>
  <c r="I734" i="27"/>
  <c r="I735" i="27"/>
  <c r="I737" i="27"/>
  <c r="I738" i="27"/>
  <c r="I740" i="27"/>
  <c r="I741" i="27"/>
  <c r="I743" i="27"/>
  <c r="I744" i="27"/>
  <c r="I713" i="27"/>
  <c r="I714" i="27"/>
  <c r="I716" i="27"/>
  <c r="I717" i="27"/>
  <c r="I710" i="27"/>
  <c r="I711" i="27"/>
  <c r="I707" i="27"/>
  <c r="I708" i="27"/>
  <c r="I704" i="27"/>
  <c r="I705" i="27"/>
  <c r="I701" i="27"/>
  <c r="I702" i="27"/>
  <c r="I699" i="27"/>
  <c r="I698" i="27"/>
  <c r="I695" i="27"/>
  <c r="I696" i="27"/>
  <c r="I692" i="27"/>
  <c r="I693" i="27"/>
  <c r="G778" i="27"/>
  <c r="G775" i="27"/>
  <c r="G772" i="27"/>
  <c r="G769" i="27"/>
  <c r="G766" i="27"/>
  <c r="G763" i="27"/>
  <c r="G760" i="27"/>
  <c r="G757" i="27"/>
  <c r="G754" i="27"/>
  <c r="G751" i="27"/>
  <c r="G748" i="27"/>
  <c r="G745" i="27"/>
  <c r="G742" i="27"/>
  <c r="G739" i="27"/>
  <c r="G736" i="27"/>
  <c r="G733" i="27"/>
  <c r="G730" i="27"/>
  <c r="G727" i="27"/>
  <c r="G724" i="27"/>
  <c r="G721" i="27"/>
  <c r="G718" i="27"/>
  <c r="G715" i="27"/>
  <c r="I101" i="20"/>
  <c r="I100" i="20"/>
  <c r="E712" i="27"/>
  <c r="F712" i="27"/>
  <c r="G712" i="27"/>
  <c r="H712" i="27"/>
  <c r="I98" i="20"/>
  <c r="I97" i="20"/>
  <c r="I95" i="20"/>
  <c r="I94" i="20"/>
  <c r="I92" i="20"/>
  <c r="I91" i="20"/>
  <c r="I89" i="20"/>
  <c r="I88" i="20"/>
  <c r="I86" i="20"/>
  <c r="I85" i="20"/>
  <c r="I83" i="20"/>
  <c r="I82" i="20"/>
  <c r="E709" i="27"/>
  <c r="F709" i="27"/>
  <c r="G709" i="27"/>
  <c r="H709" i="27"/>
  <c r="I80" i="20"/>
  <c r="I79" i="20"/>
  <c r="I77" i="20"/>
  <c r="I76" i="20"/>
  <c r="I74" i="20"/>
  <c r="I73" i="20"/>
  <c r="I71" i="20"/>
  <c r="I70" i="20"/>
  <c r="I68" i="20"/>
  <c r="I67" i="20"/>
  <c r="I65" i="20"/>
  <c r="I64" i="20"/>
  <c r="I62" i="20"/>
  <c r="I61" i="20"/>
  <c r="I59" i="20"/>
  <c r="I58" i="20"/>
  <c r="I56" i="20"/>
  <c r="I55" i="20"/>
  <c r="I53" i="20"/>
  <c r="I52" i="20"/>
  <c r="I50" i="20"/>
  <c r="I49" i="20"/>
  <c r="I47" i="20"/>
  <c r="I46" i="20"/>
  <c r="I44" i="20"/>
  <c r="I43" i="20"/>
  <c r="I41" i="20"/>
  <c r="I40" i="20"/>
  <c r="I38" i="20"/>
  <c r="I37" i="20"/>
  <c r="I35" i="20"/>
  <c r="I34" i="20"/>
  <c r="I32" i="20"/>
  <c r="I31" i="20"/>
  <c r="I29" i="20"/>
  <c r="I28" i="20"/>
  <c r="I26" i="20"/>
  <c r="I25" i="20"/>
  <c r="I23" i="20"/>
  <c r="I22" i="20"/>
  <c r="I20" i="20"/>
  <c r="I19" i="20"/>
  <c r="I17" i="20"/>
  <c r="I16" i="20"/>
  <c r="I14" i="20"/>
  <c r="I11" i="20"/>
  <c r="I10" i="20"/>
  <c r="I7" i="20"/>
  <c r="I8" i="20"/>
  <c r="E706" i="27"/>
  <c r="F706" i="27"/>
  <c r="H706" i="27"/>
  <c r="G372" i="19"/>
  <c r="G373" i="19"/>
  <c r="G375" i="19"/>
  <c r="G376" i="19"/>
  <c r="G378" i="19"/>
  <c r="G379" i="19"/>
  <c r="G381" i="19"/>
  <c r="G382" i="19"/>
  <c r="G384" i="19"/>
  <c r="G385" i="19"/>
  <c r="G387" i="19"/>
  <c r="G388" i="19"/>
  <c r="G390" i="19"/>
  <c r="G391" i="19"/>
  <c r="G393" i="19"/>
  <c r="G394" i="19"/>
  <c r="G396" i="19"/>
  <c r="G397" i="19"/>
  <c r="G399" i="19"/>
  <c r="G400" i="19"/>
  <c r="G402" i="19"/>
  <c r="G403" i="19"/>
  <c r="G405" i="19"/>
  <c r="G406" i="19"/>
  <c r="G408" i="19"/>
  <c r="G409" i="19"/>
  <c r="G411" i="19"/>
  <c r="G412" i="19"/>
  <c r="G703" i="27"/>
  <c r="E703" i="27"/>
  <c r="F703" i="27"/>
  <c r="H703" i="27"/>
  <c r="E700" i="27"/>
  <c r="F700" i="27"/>
  <c r="E694" i="27"/>
  <c r="F694" i="27"/>
  <c r="G694" i="27"/>
  <c r="G313" i="19"/>
  <c r="G312" i="19"/>
  <c r="G310" i="19"/>
  <c r="G309" i="19"/>
  <c r="G307" i="19"/>
  <c r="G306" i="19"/>
  <c r="G304" i="19"/>
  <c r="G303" i="19"/>
  <c r="G301" i="19"/>
  <c r="G300" i="19"/>
  <c r="G298" i="19"/>
  <c r="G297" i="19"/>
  <c r="G295" i="19"/>
  <c r="G294" i="19"/>
  <c r="G292" i="19"/>
  <c r="G291" i="19"/>
  <c r="G289" i="19"/>
  <c r="G288" i="19"/>
  <c r="G286" i="19"/>
  <c r="G285" i="19"/>
  <c r="G283" i="19"/>
  <c r="G282" i="19"/>
  <c r="G280" i="19"/>
  <c r="G279" i="19"/>
  <c r="G277" i="19"/>
  <c r="G276" i="19"/>
  <c r="G274" i="19"/>
  <c r="G273" i="19"/>
  <c r="G272" i="19"/>
  <c r="G270" i="19"/>
  <c r="G269" i="19"/>
  <c r="G268" i="19"/>
  <c r="G266" i="19"/>
  <c r="G265" i="19"/>
  <c r="G263" i="19"/>
  <c r="G262" i="19"/>
  <c r="G259" i="19"/>
  <c r="G257" i="19"/>
  <c r="G256" i="19"/>
  <c r="G254" i="19"/>
  <c r="G253" i="19"/>
  <c r="G251" i="19"/>
  <c r="G250" i="19"/>
  <c r="G249" i="19"/>
  <c r="G247" i="19"/>
  <c r="G246" i="19"/>
  <c r="G244" i="19"/>
  <c r="G243" i="19"/>
  <c r="G241" i="19"/>
  <c r="G240" i="19"/>
  <c r="G238" i="19"/>
  <c r="G237" i="19"/>
  <c r="G236" i="19"/>
  <c r="G231" i="19"/>
  <c r="G230" i="19"/>
  <c r="G234" i="19"/>
  <c r="G233" i="19"/>
  <c r="G260" i="19"/>
  <c r="L601" i="27"/>
  <c r="L602" i="27"/>
  <c r="L606" i="27"/>
  <c r="L607" i="27"/>
  <c r="L603" i="27"/>
  <c r="L604" i="27"/>
  <c r="L648" i="27"/>
  <c r="L649" i="27"/>
  <c r="L651" i="27"/>
  <c r="L652" i="27"/>
  <c r="L654" i="27"/>
  <c r="L655" i="27"/>
  <c r="L657" i="27"/>
  <c r="L658" i="27"/>
  <c r="L660" i="27"/>
  <c r="L661" i="27"/>
  <c r="L663" i="27"/>
  <c r="L664" i="27"/>
  <c r="L666" i="27"/>
  <c r="L667" i="27"/>
  <c r="L669" i="27"/>
  <c r="L670" i="27"/>
  <c r="L672" i="27"/>
  <c r="L673" i="27"/>
  <c r="L675" i="27"/>
  <c r="L676" i="27"/>
  <c r="L678" i="27"/>
  <c r="L679" i="27"/>
  <c r="L681" i="27"/>
  <c r="L682" i="27"/>
  <c r="L684" i="27"/>
  <c r="L685" i="27"/>
  <c r="L645" i="27"/>
  <c r="L646" i="27"/>
  <c r="L642" i="27"/>
  <c r="L643" i="27"/>
  <c r="L639" i="27"/>
  <c r="L640" i="27"/>
  <c r="L636" i="27"/>
  <c r="L637" i="27"/>
  <c r="L633" i="27"/>
  <c r="L634" i="27"/>
  <c r="L630" i="27"/>
  <c r="L631" i="27"/>
  <c r="L627" i="27"/>
  <c r="L628" i="27"/>
  <c r="L624" i="27"/>
  <c r="L625" i="27"/>
  <c r="L621" i="27"/>
  <c r="L622" i="27"/>
  <c r="L618" i="27"/>
  <c r="L619" i="27"/>
  <c r="L615" i="27"/>
  <c r="L616" i="27"/>
  <c r="L612" i="27"/>
  <c r="L613" i="27"/>
  <c r="L609" i="27"/>
  <c r="L610" i="27"/>
  <c r="I687" i="27"/>
  <c r="I654" i="27"/>
  <c r="I655" i="27"/>
  <c r="I657" i="27"/>
  <c r="I658" i="27"/>
  <c r="I660" i="27"/>
  <c r="I661" i="27"/>
  <c r="I663" i="27"/>
  <c r="I664" i="27"/>
  <c r="I666" i="27"/>
  <c r="I667" i="27"/>
  <c r="I669" i="27"/>
  <c r="I670" i="27"/>
  <c r="I672" i="27"/>
  <c r="I673" i="27"/>
  <c r="I675" i="27"/>
  <c r="I676" i="27"/>
  <c r="I678" i="27"/>
  <c r="I679" i="27"/>
  <c r="I681" i="27"/>
  <c r="I682" i="27"/>
  <c r="I684" i="27"/>
  <c r="I685" i="27"/>
  <c r="I645" i="27"/>
  <c r="I646" i="27"/>
  <c r="I648" i="27"/>
  <c r="I649" i="27"/>
  <c r="I651" i="27"/>
  <c r="I652" i="27"/>
  <c r="I633" i="27"/>
  <c r="I634" i="27"/>
  <c r="I636" i="27"/>
  <c r="I637" i="27"/>
  <c r="I639" i="27"/>
  <c r="I640" i="27"/>
  <c r="I642" i="27"/>
  <c r="I643" i="27"/>
  <c r="I630" i="27"/>
  <c r="I631" i="27"/>
  <c r="I627" i="27"/>
  <c r="I628" i="27"/>
  <c r="I624" i="27"/>
  <c r="I625" i="27"/>
  <c r="I621" i="27"/>
  <c r="I622" i="27"/>
  <c r="I618" i="27"/>
  <c r="I619" i="27"/>
  <c r="I615" i="27"/>
  <c r="I616" i="27"/>
  <c r="I612" i="27"/>
  <c r="I613" i="27"/>
  <c r="I609" i="27"/>
  <c r="I610" i="27"/>
  <c r="I606" i="27"/>
  <c r="I607" i="27"/>
  <c r="F605" i="27"/>
  <c r="F608" i="27"/>
  <c r="F611" i="27"/>
  <c r="F614" i="27"/>
  <c r="F617" i="27"/>
  <c r="F620" i="27"/>
  <c r="F623" i="27"/>
  <c r="F626" i="27"/>
  <c r="F629" i="27"/>
  <c r="F632" i="27"/>
  <c r="F635" i="27"/>
  <c r="F638" i="27"/>
  <c r="F641" i="27"/>
  <c r="F644" i="27"/>
  <c r="F647" i="27"/>
  <c r="F650" i="27"/>
  <c r="F653" i="27"/>
  <c r="F656" i="27"/>
  <c r="F659" i="27"/>
  <c r="F662" i="27"/>
  <c r="F665" i="27"/>
  <c r="F668" i="27"/>
  <c r="F671" i="27"/>
  <c r="F674" i="27"/>
  <c r="F677" i="27"/>
  <c r="F680" i="27"/>
  <c r="F683" i="27"/>
  <c r="F686" i="27"/>
  <c r="E611" i="27"/>
  <c r="E614" i="27"/>
  <c r="E617" i="27"/>
  <c r="E620" i="27"/>
  <c r="E623" i="27"/>
  <c r="E626" i="27"/>
  <c r="E629" i="27"/>
  <c r="E632" i="27"/>
  <c r="E635" i="27"/>
  <c r="E638" i="27"/>
  <c r="E641" i="27"/>
  <c r="E644" i="27"/>
  <c r="E647" i="27"/>
  <c r="E650" i="27"/>
  <c r="E653" i="27"/>
  <c r="E656" i="27"/>
  <c r="E659" i="27"/>
  <c r="E662" i="27"/>
  <c r="E665" i="27"/>
  <c r="E668" i="27"/>
  <c r="E671" i="27"/>
  <c r="E674" i="27"/>
  <c r="E677" i="27"/>
  <c r="E680" i="27"/>
  <c r="E683" i="27"/>
  <c r="E686" i="27"/>
  <c r="E605" i="27"/>
  <c r="G620" i="27"/>
  <c r="G617" i="27"/>
  <c r="G653" i="27"/>
  <c r="G656" i="27"/>
  <c r="G659" i="27"/>
  <c r="G662" i="27"/>
  <c r="G665" i="27"/>
  <c r="G668" i="27"/>
  <c r="G671" i="27"/>
  <c r="G674" i="27"/>
  <c r="G677" i="27"/>
  <c r="G680" i="27"/>
  <c r="G683" i="27"/>
  <c r="G686" i="27"/>
  <c r="G623" i="27"/>
  <c r="G626" i="27"/>
  <c r="G629" i="27"/>
  <c r="G632" i="27"/>
  <c r="G635" i="27"/>
  <c r="G614" i="27"/>
  <c r="H614" i="27"/>
  <c r="G611" i="27"/>
  <c r="H611" i="27"/>
  <c r="E608" i="27"/>
  <c r="G608" i="27"/>
  <c r="H608" i="27"/>
  <c r="G605" i="27"/>
  <c r="H605" i="27"/>
  <c r="I603" i="27"/>
  <c r="I604" i="27"/>
  <c r="I601" i="27"/>
  <c r="I602" i="27"/>
  <c r="L592" i="27"/>
  <c r="L593" i="27"/>
  <c r="L594" i="27"/>
  <c r="L595" i="27"/>
  <c r="L596" i="27"/>
  <c r="L597" i="27"/>
  <c r="L590" i="27"/>
  <c r="L591" i="27"/>
  <c r="L578" i="27"/>
  <c r="L579" i="27"/>
  <c r="L581" i="27"/>
  <c r="L582" i="27"/>
  <c r="L584" i="27"/>
  <c r="L585" i="27"/>
  <c r="L587" i="27"/>
  <c r="L588" i="27"/>
  <c r="J577" i="27"/>
  <c r="K577" i="27"/>
  <c r="J574" i="27"/>
  <c r="K574" i="27"/>
  <c r="J571" i="27"/>
  <c r="K571" i="27"/>
  <c r="J568" i="27"/>
  <c r="K568" i="27"/>
  <c r="J565" i="27"/>
  <c r="K565" i="27"/>
  <c r="J562" i="27"/>
  <c r="K562" i="27"/>
  <c r="J559" i="27"/>
  <c r="K559" i="27"/>
  <c r="J556" i="27"/>
  <c r="K556" i="27"/>
  <c r="J549" i="27"/>
  <c r="K549" i="27"/>
  <c r="J546" i="27"/>
  <c r="K546" i="27"/>
  <c r="J543" i="27"/>
  <c r="K543" i="27"/>
  <c r="J553" i="27"/>
  <c r="K553" i="27"/>
  <c r="J540" i="27"/>
  <c r="K540" i="27"/>
  <c r="L557" i="27"/>
  <c r="L558" i="27"/>
  <c r="L560" i="27"/>
  <c r="L561" i="27"/>
  <c r="L563" i="27"/>
  <c r="L564" i="27"/>
  <c r="L566" i="27"/>
  <c r="L567" i="27"/>
  <c r="L569" i="27"/>
  <c r="L570" i="27"/>
  <c r="L572" i="27"/>
  <c r="L573" i="27"/>
  <c r="L575" i="27"/>
  <c r="L576" i="27"/>
  <c r="L554" i="27"/>
  <c r="L555" i="27"/>
  <c r="L550" i="27"/>
  <c r="L551" i="27"/>
  <c r="L552" i="27"/>
  <c r="L547" i="27"/>
  <c r="L548" i="27"/>
  <c r="L544" i="27"/>
  <c r="L545" i="27"/>
  <c r="L541" i="27"/>
  <c r="L542" i="27"/>
  <c r="L537" i="27"/>
  <c r="L538" i="27"/>
  <c r="L539" i="27"/>
  <c r="L533" i="27"/>
  <c r="L534" i="27"/>
  <c r="L535" i="27"/>
  <c r="J536" i="27"/>
  <c r="K536" i="27"/>
  <c r="J532" i="27"/>
  <c r="K532" i="27"/>
  <c r="J529" i="27"/>
  <c r="K529" i="27"/>
  <c r="L527" i="27"/>
  <c r="L528" i="27"/>
  <c r="L530" i="27"/>
  <c r="L531" i="27"/>
  <c r="K526" i="27"/>
  <c r="J526" i="27"/>
  <c r="L524" i="27"/>
  <c r="L525" i="27"/>
  <c r="K523" i="27"/>
  <c r="L523" i="27" s="1"/>
  <c r="K519" i="27"/>
  <c r="J519" i="27"/>
  <c r="J515" i="27"/>
  <c r="K515" i="27"/>
  <c r="L520" i="27"/>
  <c r="L521" i="27"/>
  <c r="E515" i="27"/>
  <c r="F515" i="27"/>
  <c r="G515" i="27"/>
  <c r="H515" i="27"/>
  <c r="L518" i="27"/>
  <c r="L517" i="27"/>
  <c r="L516" i="27"/>
  <c r="I592" i="27"/>
  <c r="I593" i="27"/>
  <c r="I594" i="27"/>
  <c r="I595" i="27"/>
  <c r="I596" i="27"/>
  <c r="I597" i="27"/>
  <c r="I590" i="27"/>
  <c r="I591" i="27"/>
  <c r="I581" i="27"/>
  <c r="I582" i="27"/>
  <c r="I584" i="27"/>
  <c r="I585" i="27"/>
  <c r="I587" i="27"/>
  <c r="I588" i="27"/>
  <c r="I569" i="27"/>
  <c r="I570" i="27"/>
  <c r="I572" i="27"/>
  <c r="I573" i="27"/>
  <c r="I575" i="27"/>
  <c r="I576" i="27"/>
  <c r="I578" i="27"/>
  <c r="I579" i="27"/>
  <c r="I557" i="27"/>
  <c r="I558" i="27"/>
  <c r="I560" i="27"/>
  <c r="I561" i="27"/>
  <c r="I563" i="27"/>
  <c r="I564" i="27"/>
  <c r="I566" i="27"/>
  <c r="I567" i="27"/>
  <c r="I554" i="27"/>
  <c r="I555" i="27"/>
  <c r="I550" i="27"/>
  <c r="I551" i="27"/>
  <c r="I552" i="27"/>
  <c r="I544" i="27"/>
  <c r="I545" i="27"/>
  <c r="I547" i="27"/>
  <c r="I548" i="27"/>
  <c r="I541" i="27"/>
  <c r="I542" i="27"/>
  <c r="I537" i="27"/>
  <c r="I538" i="27"/>
  <c r="I539" i="27"/>
  <c r="I533" i="27"/>
  <c r="I534" i="27"/>
  <c r="I535" i="27"/>
  <c r="I530" i="27"/>
  <c r="I531" i="27"/>
  <c r="E553" i="27"/>
  <c r="F553" i="27"/>
  <c r="G553" i="27"/>
  <c r="E540" i="27"/>
  <c r="F540" i="27"/>
  <c r="G540" i="27"/>
  <c r="E536" i="27"/>
  <c r="F536" i="27"/>
  <c r="G536" i="27"/>
  <c r="E589" i="27"/>
  <c r="F589" i="27"/>
  <c r="G589" i="27"/>
  <c r="E586" i="27"/>
  <c r="F586" i="27"/>
  <c r="G586" i="27"/>
  <c r="E583" i="27"/>
  <c r="F583" i="27"/>
  <c r="G583" i="27"/>
  <c r="E580" i="27"/>
  <c r="F580" i="27"/>
  <c r="G580" i="27"/>
  <c r="E577" i="27"/>
  <c r="F577" i="27"/>
  <c r="G577" i="27"/>
  <c r="E574" i="27"/>
  <c r="F574" i="27"/>
  <c r="G574" i="27"/>
  <c r="E571" i="27"/>
  <c r="F571" i="27"/>
  <c r="G571" i="27"/>
  <c r="E568" i="27"/>
  <c r="F568" i="27"/>
  <c r="G568" i="27"/>
  <c r="E565" i="27"/>
  <c r="F565" i="27"/>
  <c r="G565" i="27"/>
  <c r="E562" i="27"/>
  <c r="F562" i="27"/>
  <c r="G562" i="27"/>
  <c r="E559" i="27"/>
  <c r="F559" i="27"/>
  <c r="G559" i="27"/>
  <c r="E556" i="27"/>
  <c r="F556" i="27"/>
  <c r="G556" i="27"/>
  <c r="E549" i="27"/>
  <c r="F549" i="27"/>
  <c r="G549" i="27"/>
  <c r="E546" i="27"/>
  <c r="F546" i="27"/>
  <c r="G546" i="27"/>
  <c r="E543" i="27"/>
  <c r="F543" i="27"/>
  <c r="G543" i="27"/>
  <c r="G532" i="27"/>
  <c r="E532" i="27"/>
  <c r="F532" i="27"/>
  <c r="G142" i="11"/>
  <c r="G143" i="11"/>
  <c r="G144" i="11"/>
  <c r="G145" i="11"/>
  <c r="G146" i="11"/>
  <c r="G147" i="11"/>
  <c r="G148" i="11"/>
  <c r="G149" i="11"/>
  <c r="G150" i="11"/>
  <c r="G151" i="11"/>
  <c r="G152" i="11"/>
  <c r="G153" i="11"/>
  <c r="G154" i="11"/>
  <c r="G155" i="11"/>
  <c r="G156" i="11"/>
  <c r="G157" i="11"/>
  <c r="G158" i="11"/>
  <c r="G159" i="11"/>
  <c r="G160" i="11"/>
  <c r="G161" i="11"/>
  <c r="G129" i="11"/>
  <c r="G130" i="11"/>
  <c r="G131" i="11"/>
  <c r="G132" i="11"/>
  <c r="G133" i="11"/>
  <c r="G134" i="11"/>
  <c r="G112" i="11"/>
  <c r="G113" i="11"/>
  <c r="G114" i="11"/>
  <c r="G115" i="11"/>
  <c r="G116" i="11"/>
  <c r="G117" i="11"/>
  <c r="G118" i="11"/>
  <c r="G119" i="11"/>
  <c r="G120" i="11"/>
  <c r="G96" i="11"/>
  <c r="G97" i="11"/>
  <c r="G98" i="11"/>
  <c r="G99" i="11"/>
  <c r="G100" i="11"/>
  <c r="G101" i="11"/>
  <c r="G102" i="11"/>
  <c r="G103" i="11"/>
  <c r="H62"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I190" i="27"/>
  <c r="I191" i="27"/>
  <c r="I187" i="27"/>
  <c r="I188" i="27"/>
  <c r="I184" i="27"/>
  <c r="I185" i="27"/>
  <c r="I182" i="27"/>
  <c r="I181" i="27"/>
  <c r="G11" i="11"/>
  <c r="G12" i="11"/>
  <c r="G13" i="11"/>
  <c r="G14" i="11"/>
  <c r="G15" i="11"/>
  <c r="G16" i="11"/>
  <c r="G17" i="11"/>
  <c r="I82" i="27"/>
  <c r="I83" i="27"/>
  <c r="I85" i="27"/>
  <c r="I86" i="27"/>
  <c r="I88" i="27"/>
  <c r="I89" i="27"/>
  <c r="I91" i="27"/>
  <c r="I92" i="27"/>
  <c r="I94" i="27"/>
  <c r="I95" i="27"/>
  <c r="I97" i="27"/>
  <c r="I98" i="27"/>
  <c r="I100" i="27"/>
  <c r="I101" i="27"/>
  <c r="I103" i="27"/>
  <c r="I104" i="27"/>
  <c r="I49" i="27"/>
  <c r="I50" i="27"/>
  <c r="I52" i="27"/>
  <c r="I53" i="27"/>
  <c r="I55" i="27"/>
  <c r="I56" i="27"/>
  <c r="I58" i="27"/>
  <c r="I59" i="27"/>
  <c r="I61" i="27"/>
  <c r="I62" i="27"/>
  <c r="I64" i="27"/>
  <c r="I65" i="27"/>
  <c r="I67" i="27"/>
  <c r="I68" i="27"/>
  <c r="I70" i="27"/>
  <c r="I71" i="27"/>
  <c r="I73" i="27"/>
  <c r="I74" i="27"/>
  <c r="I76" i="27"/>
  <c r="I77" i="27"/>
  <c r="I79" i="27"/>
  <c r="I80" i="27"/>
  <c r="I40" i="27"/>
  <c r="I41" i="27"/>
  <c r="I43" i="27"/>
  <c r="I44" i="27"/>
  <c r="I46" i="27"/>
  <c r="I47" i="27"/>
  <c r="I31" i="27"/>
  <c r="I32" i="27"/>
  <c r="I34" i="27"/>
  <c r="I35" i="27"/>
  <c r="I37" i="27"/>
  <c r="I38" i="27"/>
  <c r="I22" i="27"/>
  <c r="I23" i="27"/>
  <c r="I25" i="27"/>
  <c r="I26" i="27"/>
  <c r="I28" i="27"/>
  <c r="I29" i="27"/>
  <c r="I19" i="27"/>
  <c r="I20" i="27"/>
  <c r="I16" i="27"/>
  <c r="I17" i="27"/>
  <c r="I14" i="27"/>
  <c r="I11" i="27"/>
  <c r="I8" i="27"/>
  <c r="I7" i="27"/>
  <c r="I294" i="27"/>
  <c r="I295" i="27"/>
  <c r="I297" i="27"/>
  <c r="I298" i="27"/>
  <c r="I300" i="27"/>
  <c r="I301" i="27"/>
  <c r="I303" i="27"/>
  <c r="I304" i="27"/>
  <c r="I306" i="27"/>
  <c r="I307" i="27"/>
  <c r="I309" i="27"/>
  <c r="I310" i="27"/>
  <c r="I312" i="27"/>
  <c r="I313" i="27"/>
  <c r="I315" i="27"/>
  <c r="I316" i="27"/>
  <c r="I318" i="27"/>
  <c r="I319" i="27"/>
  <c r="I321" i="27"/>
  <c r="I322" i="27"/>
  <c r="I324" i="27"/>
  <c r="I325" i="27"/>
  <c r="I327" i="27"/>
  <c r="I328" i="27"/>
  <c r="I330" i="27"/>
  <c r="I331" i="27"/>
  <c r="I291" i="27"/>
  <c r="I292" i="27"/>
  <c r="I288" i="27"/>
  <c r="I289" i="27"/>
  <c r="F371" i="19"/>
  <c r="G371" i="19" s="1"/>
  <c r="F374" i="19"/>
  <c r="G374" i="19" s="1"/>
  <c r="F377" i="19"/>
  <c r="G377" i="19" s="1"/>
  <c r="F380" i="19"/>
  <c r="G380" i="19" s="1"/>
  <c r="F383" i="19"/>
  <c r="G383" i="19" s="1"/>
  <c r="F386" i="19"/>
  <c r="G386" i="19" s="1"/>
  <c r="F389" i="19"/>
  <c r="G389" i="19" s="1"/>
  <c r="F392" i="19"/>
  <c r="G392" i="19" s="1"/>
  <c r="F395" i="19"/>
  <c r="G395" i="19" s="1"/>
  <c r="F398" i="19"/>
  <c r="G398" i="19" s="1"/>
  <c r="F401" i="19"/>
  <c r="G401" i="19" s="1"/>
  <c r="F404" i="19"/>
  <c r="G404" i="19" s="1"/>
  <c r="F407" i="19"/>
  <c r="G407" i="19" s="1"/>
  <c r="F410" i="19"/>
  <c r="G410" i="19" s="1"/>
  <c r="F413" i="19"/>
  <c r="G413" i="19" s="1"/>
  <c r="G415" i="19"/>
  <c r="G414"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F232" i="19"/>
  <c r="E232" i="19"/>
  <c r="H229" i="19"/>
  <c r="H293" i="19"/>
  <c r="H290" i="19"/>
  <c r="H287" i="19"/>
  <c r="H284" i="19"/>
  <c r="H281" i="19"/>
  <c r="H278" i="19"/>
  <c r="H275" i="19"/>
  <c r="H271" i="19"/>
  <c r="H267" i="19"/>
  <c r="H264" i="19"/>
  <c r="H261" i="19"/>
  <c r="H258" i="19"/>
  <c r="H255" i="19"/>
  <c r="H252" i="19"/>
  <c r="H248" i="19"/>
  <c r="H245" i="19"/>
  <c r="H242" i="19"/>
  <c r="F275" i="19"/>
  <c r="H232" i="19"/>
  <c r="H235" i="19"/>
  <c r="F235" i="19"/>
  <c r="F242" i="19"/>
  <c r="F245" i="19"/>
  <c r="F248" i="19"/>
  <c r="H239" i="19"/>
  <c r="F239" i="19"/>
  <c r="F252" i="19"/>
  <c r="F255" i="19"/>
  <c r="F258" i="19"/>
  <c r="F261" i="19"/>
  <c r="F264" i="19"/>
  <c r="F267" i="19"/>
  <c r="F271" i="19"/>
  <c r="H308" i="19"/>
  <c r="H305" i="19"/>
  <c r="H302" i="19"/>
  <c r="H299" i="19"/>
  <c r="H296" i="19"/>
  <c r="F308" i="19"/>
  <c r="F305" i="19"/>
  <c r="F302" i="19"/>
  <c r="F299" i="19"/>
  <c r="F296" i="19"/>
  <c r="F293" i="19"/>
  <c r="F290" i="19"/>
  <c r="F287" i="19"/>
  <c r="F284" i="19"/>
  <c r="F281" i="19"/>
  <c r="F278" i="19"/>
  <c r="F311" i="19"/>
  <c r="H311" i="19"/>
  <c r="H314" i="19"/>
  <c r="F314" i="19"/>
  <c r="E314" i="19"/>
  <c r="E311" i="19"/>
  <c r="E308" i="19"/>
  <c r="E305" i="19"/>
  <c r="E302" i="19"/>
  <c r="E299" i="19"/>
  <c r="E296" i="19"/>
  <c r="E293" i="19"/>
  <c r="E290" i="19"/>
  <c r="E287" i="19"/>
  <c r="E284" i="19"/>
  <c r="E281" i="19"/>
  <c r="E278" i="19"/>
  <c r="E275" i="19"/>
  <c r="E271" i="19"/>
  <c r="E267" i="19"/>
  <c r="E264" i="19"/>
  <c r="E261" i="19"/>
  <c r="E258" i="19"/>
  <c r="E255" i="19"/>
  <c r="E252" i="19"/>
  <c r="E248" i="19"/>
  <c r="E245" i="19"/>
  <c r="E242" i="19"/>
  <c r="E239" i="19"/>
  <c r="E235" i="19"/>
  <c r="G179" i="19"/>
  <c r="G180" i="19"/>
  <c r="G181" i="19"/>
  <c r="G182" i="19"/>
  <c r="G183" i="19"/>
  <c r="G184" i="19"/>
  <c r="G185" i="19"/>
  <c r="G186" i="19"/>
  <c r="G187" i="19"/>
  <c r="G188" i="19"/>
  <c r="G189" i="19"/>
  <c r="G190" i="19"/>
  <c r="G191" i="19"/>
  <c r="G192" i="19"/>
  <c r="G193" i="19"/>
  <c r="G194" i="19"/>
  <c r="G195" i="19"/>
  <c r="G196" i="19"/>
  <c r="G197" i="19"/>
  <c r="G198" i="19"/>
  <c r="G199" i="19"/>
  <c r="G178" i="19"/>
  <c r="H115" i="19"/>
  <c r="F115" i="19"/>
  <c r="E115" i="19"/>
  <c r="H128" i="19"/>
  <c r="H141" i="19"/>
  <c r="H153" i="19"/>
  <c r="H165" i="19"/>
  <c r="F128" i="19"/>
  <c r="F141" i="19"/>
  <c r="F153" i="19"/>
  <c r="F165" i="19"/>
  <c r="E165" i="19"/>
  <c r="E153" i="19"/>
  <c r="E128" i="19"/>
  <c r="E141" i="19"/>
  <c r="H38" i="19"/>
  <c r="E10" i="26"/>
  <c r="H10" i="26"/>
  <c r="H53" i="19"/>
  <c r="H48" i="19"/>
  <c r="F48" i="19"/>
  <c r="E48" i="19"/>
  <c r="F53" i="19"/>
  <c r="E53" i="19"/>
  <c r="F57" i="19"/>
  <c r="E57" i="19"/>
  <c r="F61" i="19"/>
  <c r="E529" i="27"/>
  <c r="F529" i="27"/>
  <c r="G529" i="27"/>
  <c r="I527" i="27"/>
  <c r="I528" i="27"/>
  <c r="E61" i="19"/>
  <c r="E526" i="27"/>
  <c r="I525" i="27"/>
  <c r="I524" i="27"/>
  <c r="F526" i="27"/>
  <c r="G526" i="27"/>
  <c r="G523" i="27"/>
  <c r="H523" i="27"/>
  <c r="F519" i="27"/>
  <c r="G519" i="27"/>
  <c r="H519" i="27"/>
  <c r="E519" i="27"/>
  <c r="I520" i="27"/>
  <c r="I522" i="27"/>
  <c r="I516" i="27"/>
  <c r="I517" i="27"/>
  <c r="I518" i="27"/>
  <c r="I512" i="27"/>
  <c r="L512" i="27"/>
  <c r="I513" i="27"/>
  <c r="L513" i="27"/>
  <c r="I514" i="27"/>
  <c r="L514" i="27"/>
  <c r="H43" i="19"/>
  <c r="E373" i="27"/>
  <c r="F373" i="27"/>
  <c r="G373" i="27"/>
  <c r="H373" i="27"/>
  <c r="K373" i="27"/>
  <c r="E43" i="19"/>
  <c r="F43" i="19"/>
  <c r="I366" i="27"/>
  <c r="L366" i="27"/>
  <c r="I367" i="27"/>
  <c r="I368" i="27"/>
  <c r="L368" i="27"/>
  <c r="I369" i="27"/>
  <c r="L369" i="27"/>
  <c r="I370" i="27"/>
  <c r="L370" i="27"/>
  <c r="I371" i="27"/>
  <c r="L371" i="27"/>
  <c r="I372" i="27"/>
  <c r="L372" i="27"/>
  <c r="I365" i="27"/>
  <c r="L365" i="27"/>
  <c r="F38" i="19"/>
  <c r="E38"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K498" i="27"/>
  <c r="J498" i="27"/>
  <c r="K495" i="27"/>
  <c r="J495" i="27"/>
  <c r="K492" i="27"/>
  <c r="J492" i="27"/>
  <c r="K489" i="27"/>
  <c r="J489" i="27"/>
  <c r="K486" i="27"/>
  <c r="J486" i="27"/>
  <c r="K482" i="27"/>
  <c r="J482" i="27"/>
  <c r="K478" i="27"/>
  <c r="J478" i="27"/>
  <c r="K474" i="27"/>
  <c r="J474" i="27"/>
  <c r="K470" i="27"/>
  <c r="J470" i="27"/>
  <c r="K466" i="27"/>
  <c r="J466" i="27"/>
  <c r="K461" i="27"/>
  <c r="J461" i="27"/>
  <c r="K456" i="27"/>
  <c r="J456" i="27"/>
  <c r="K451" i="27"/>
  <c r="J451" i="27"/>
  <c r="K446" i="27"/>
  <c r="J446" i="27"/>
  <c r="K441" i="27"/>
  <c r="J441" i="27"/>
  <c r="K436" i="27"/>
  <c r="J436" i="27"/>
  <c r="J426" i="27"/>
  <c r="K431" i="27"/>
  <c r="K426" i="27"/>
  <c r="K421" i="27"/>
  <c r="J411" i="27"/>
  <c r="K411" i="27"/>
  <c r="K401" i="27"/>
  <c r="J401" i="27"/>
  <c r="J391" i="27"/>
  <c r="K391" i="27"/>
  <c r="K382" i="27"/>
  <c r="J382" i="27"/>
  <c r="L501" i="27"/>
  <c r="L502" i="27"/>
  <c r="L503" i="27"/>
  <c r="L504" i="27"/>
  <c r="L505" i="27"/>
  <c r="L506" i="27"/>
  <c r="L487" i="27"/>
  <c r="L488" i="27"/>
  <c r="L490" i="27"/>
  <c r="L491" i="27"/>
  <c r="L493" i="27"/>
  <c r="L494" i="27"/>
  <c r="L496" i="27"/>
  <c r="L497" i="27"/>
  <c r="L499" i="27"/>
  <c r="L500" i="27"/>
  <c r="L463" i="27"/>
  <c r="L464" i="27"/>
  <c r="L465" i="27"/>
  <c r="L467" i="27"/>
  <c r="L468" i="27"/>
  <c r="L469" i="27"/>
  <c r="L471" i="27"/>
  <c r="L472" i="27"/>
  <c r="L473" i="27"/>
  <c r="L475" i="27"/>
  <c r="L476" i="27"/>
  <c r="L477" i="27"/>
  <c r="L479" i="27"/>
  <c r="L480" i="27"/>
  <c r="L481" i="27"/>
  <c r="L483" i="27"/>
  <c r="L484" i="27"/>
  <c r="L485" i="27"/>
  <c r="L452" i="27"/>
  <c r="L453" i="27"/>
  <c r="L454" i="27"/>
  <c r="L455" i="27"/>
  <c r="L457" i="27"/>
  <c r="L458" i="27"/>
  <c r="L459" i="27"/>
  <c r="L460" i="27"/>
  <c r="L462" i="27"/>
  <c r="L432" i="27"/>
  <c r="L433" i="27"/>
  <c r="L434" i="27"/>
  <c r="L435" i="27"/>
  <c r="L437" i="27"/>
  <c r="L438" i="27"/>
  <c r="L439" i="27"/>
  <c r="L440" i="27"/>
  <c r="L442" i="27"/>
  <c r="L443" i="27"/>
  <c r="L444" i="27"/>
  <c r="L445" i="27"/>
  <c r="L447" i="27"/>
  <c r="L448" i="27"/>
  <c r="L449" i="27"/>
  <c r="L450" i="27"/>
  <c r="L422" i="27"/>
  <c r="L423" i="27"/>
  <c r="L424" i="27"/>
  <c r="L425" i="27"/>
  <c r="L427" i="27"/>
  <c r="L428" i="27"/>
  <c r="L429" i="27"/>
  <c r="L399" i="27"/>
  <c r="L400" i="27"/>
  <c r="L402" i="27"/>
  <c r="L403" i="27"/>
  <c r="L404" i="27"/>
  <c r="L405" i="27"/>
  <c r="L406" i="27"/>
  <c r="L407" i="27"/>
  <c r="L408" i="27"/>
  <c r="L409" i="27"/>
  <c r="L410" i="27"/>
  <c r="L413" i="27"/>
  <c r="L417" i="27"/>
  <c r="L418" i="27"/>
  <c r="L420" i="27"/>
  <c r="L383" i="27"/>
  <c r="L384" i="27"/>
  <c r="L385" i="27"/>
  <c r="L386" i="27"/>
  <c r="L387" i="27"/>
  <c r="L388" i="27"/>
  <c r="L389" i="27"/>
  <c r="L390" i="27"/>
  <c r="L392" i="27"/>
  <c r="L393" i="27"/>
  <c r="L394" i="27"/>
  <c r="L395" i="27"/>
  <c r="L396" i="27"/>
  <c r="L397" i="27"/>
  <c r="L398" i="27"/>
  <c r="L378" i="27"/>
  <c r="L379" i="27"/>
  <c r="L380" i="27"/>
  <c r="L381" i="27"/>
  <c r="L376" i="27"/>
  <c r="L377" i="27"/>
  <c r="L375" i="27"/>
  <c r="L374" i="27"/>
  <c r="J430" i="27"/>
  <c r="J431" i="27" s="1"/>
  <c r="J419" i="27"/>
  <c r="L419" i="27" s="1"/>
  <c r="H421" i="27"/>
  <c r="H498" i="27"/>
  <c r="G498" i="27"/>
  <c r="F498" i="27"/>
  <c r="E498" i="27"/>
  <c r="H495" i="27"/>
  <c r="G495" i="27"/>
  <c r="F495" i="27"/>
  <c r="E495" i="27"/>
  <c r="H489" i="27"/>
  <c r="E489" i="27"/>
  <c r="F489" i="27"/>
  <c r="H492" i="27"/>
  <c r="E492" i="27"/>
  <c r="F492" i="27"/>
  <c r="G492" i="27"/>
  <c r="G489" i="27"/>
  <c r="H486" i="27"/>
  <c r="G486" i="27"/>
  <c r="F486" i="27"/>
  <c r="E486" i="27"/>
  <c r="H482" i="27"/>
  <c r="G482" i="27"/>
  <c r="F482" i="27"/>
  <c r="E482" i="27"/>
  <c r="H478" i="27"/>
  <c r="G478" i="27"/>
  <c r="F478" i="27"/>
  <c r="E478" i="27"/>
  <c r="H474" i="27"/>
  <c r="G474" i="27"/>
  <c r="F474" i="27"/>
  <c r="E474" i="27"/>
  <c r="H470" i="27"/>
  <c r="E470" i="27"/>
  <c r="F470" i="27"/>
  <c r="G470" i="27"/>
  <c r="G466" i="27"/>
  <c r="G441" i="27"/>
  <c r="H466" i="27"/>
  <c r="F466" i="27"/>
  <c r="E466" i="27"/>
  <c r="H461" i="27"/>
  <c r="G461" i="27"/>
  <c r="F461" i="27"/>
  <c r="E461" i="27"/>
  <c r="H456" i="27"/>
  <c r="G456" i="27"/>
  <c r="F456" i="27"/>
  <c r="E456" i="27"/>
  <c r="H451" i="27"/>
  <c r="G451" i="27"/>
  <c r="F451" i="27"/>
  <c r="E451" i="27"/>
  <c r="H446" i="27"/>
  <c r="G446" i="27"/>
  <c r="F446" i="27"/>
  <c r="E446" i="27"/>
  <c r="H441" i="27"/>
  <c r="F441" i="27"/>
  <c r="E441" i="27"/>
  <c r="H436" i="27"/>
  <c r="G436" i="27"/>
  <c r="F436" i="27"/>
  <c r="E436" i="27"/>
  <c r="H431" i="27"/>
  <c r="G431" i="27"/>
  <c r="F431" i="27"/>
  <c r="E431" i="27"/>
  <c r="F421" i="27"/>
  <c r="E421" i="27"/>
  <c r="H426" i="27"/>
  <c r="G426" i="27"/>
  <c r="F426" i="27"/>
  <c r="E426" i="27"/>
  <c r="I506" i="27"/>
  <c r="I505" i="27"/>
  <c r="I504" i="27"/>
  <c r="I503" i="27"/>
  <c r="I502" i="27"/>
  <c r="I501" i="27"/>
  <c r="I500" i="27"/>
  <c r="I499" i="27"/>
  <c r="I490" i="27"/>
  <c r="I491" i="27"/>
  <c r="I493" i="27"/>
  <c r="I494" i="27"/>
  <c r="I496" i="27"/>
  <c r="I497" i="27"/>
  <c r="I488" i="27"/>
  <c r="I487" i="27"/>
  <c r="I479" i="27"/>
  <c r="I480" i="27"/>
  <c r="I481" i="27"/>
  <c r="I483" i="27"/>
  <c r="I484" i="27"/>
  <c r="I485" i="27"/>
  <c r="I475" i="27"/>
  <c r="I476" i="27"/>
  <c r="I477" i="27"/>
  <c r="I471" i="27"/>
  <c r="I472" i="27"/>
  <c r="I473" i="27"/>
  <c r="I447" i="27"/>
  <c r="I448" i="27"/>
  <c r="I449" i="27"/>
  <c r="I450" i="27"/>
  <c r="I452" i="27"/>
  <c r="I453" i="27"/>
  <c r="I454" i="27"/>
  <c r="I455" i="27"/>
  <c r="I457" i="27"/>
  <c r="I458" i="27"/>
  <c r="I459" i="27"/>
  <c r="I460" i="27"/>
  <c r="I462" i="27"/>
  <c r="I463" i="27"/>
  <c r="I464" i="27"/>
  <c r="I465" i="27"/>
  <c r="I467" i="27"/>
  <c r="I468" i="27"/>
  <c r="I469" i="27"/>
  <c r="I432" i="27"/>
  <c r="I433" i="27"/>
  <c r="I434" i="27"/>
  <c r="I435" i="27"/>
  <c r="I437" i="27"/>
  <c r="I438" i="27"/>
  <c r="I439" i="27"/>
  <c r="I440" i="27"/>
  <c r="I442" i="27"/>
  <c r="I443" i="27"/>
  <c r="I444" i="27"/>
  <c r="I445" i="27"/>
  <c r="I427" i="27"/>
  <c r="I428" i="27"/>
  <c r="I429" i="27"/>
  <c r="I430" i="27"/>
  <c r="I422" i="27"/>
  <c r="I423" i="27"/>
  <c r="I424" i="27"/>
  <c r="I425" i="27"/>
  <c r="I417" i="27"/>
  <c r="I418" i="27"/>
  <c r="I420" i="27"/>
  <c r="F416" i="27"/>
  <c r="G416" i="27"/>
  <c r="H416" i="27"/>
  <c r="E416" i="27"/>
  <c r="I415" i="27"/>
  <c r="I414" i="27"/>
  <c r="I413" i="27"/>
  <c r="I412" i="27"/>
  <c r="I411" i="27"/>
  <c r="I409" i="27"/>
  <c r="I410" i="27"/>
  <c r="I407" i="27"/>
  <c r="I408" i="27"/>
  <c r="I405" i="27"/>
  <c r="I406" i="27"/>
  <c r="I403" i="27"/>
  <c r="I404" i="27"/>
  <c r="I402" i="27"/>
  <c r="I397" i="27"/>
  <c r="I398" i="27"/>
  <c r="I399" i="27"/>
  <c r="I400" i="27"/>
  <c r="I396" i="27"/>
  <c r="I395" i="27"/>
  <c r="I394" i="27"/>
  <c r="I393" i="27"/>
  <c r="I392" i="27"/>
  <c r="I388" i="27"/>
  <c r="I389" i="27"/>
  <c r="I390" i="27"/>
  <c r="I387" i="27"/>
  <c r="I386" i="27"/>
  <c r="I384" i="27"/>
  <c r="I383" i="27"/>
  <c r="H391" i="27"/>
  <c r="G391" i="27"/>
  <c r="F391" i="27"/>
  <c r="E391" i="27"/>
  <c r="F382" i="27"/>
  <c r="I381" i="27"/>
  <c r="I379" i="27"/>
  <c r="I380" i="27"/>
  <c r="I378" i="27"/>
  <c r="I377" i="27"/>
  <c r="I375" i="27"/>
  <c r="I374" i="27"/>
  <c r="I336" i="27"/>
  <c r="L335" i="27"/>
  <c r="I335" i="27"/>
  <c r="L340" i="27"/>
  <c r="L341" i="27"/>
  <c r="L342" i="27"/>
  <c r="L343" i="27"/>
  <c r="L344" i="27"/>
  <c r="L345" i="27"/>
  <c r="L346" i="27"/>
  <c r="L347" i="27"/>
  <c r="L348" i="27"/>
  <c r="L349" i="27"/>
  <c r="L350" i="27"/>
  <c r="L351" i="27"/>
  <c r="L352" i="27"/>
  <c r="L353" i="27"/>
  <c r="L354" i="27"/>
  <c r="L338" i="27"/>
  <c r="L339" i="27"/>
  <c r="L337" i="27"/>
  <c r="L336" i="27"/>
  <c r="I341" i="27"/>
  <c r="I342" i="27"/>
  <c r="I343" i="27"/>
  <c r="I344" i="27"/>
  <c r="I345" i="27"/>
  <c r="I346" i="27"/>
  <c r="I347" i="27"/>
  <c r="I348" i="27"/>
  <c r="I349" i="27"/>
  <c r="I350" i="27"/>
  <c r="I351" i="27"/>
  <c r="I352" i="27"/>
  <c r="I353" i="27"/>
  <c r="I354" i="27"/>
  <c r="I337" i="27"/>
  <c r="I338" i="27"/>
  <c r="I339" i="27"/>
  <c r="I340" i="27"/>
  <c r="L288" i="27"/>
  <c r="L289" i="27"/>
  <c r="L291" i="27"/>
  <c r="L292" i="27"/>
  <c r="L294" i="27"/>
  <c r="L295" i="27"/>
  <c r="L297" i="27"/>
  <c r="L298" i="27"/>
  <c r="L300" i="27"/>
  <c r="L301" i="27"/>
  <c r="L303" i="27"/>
  <c r="L304" i="27"/>
  <c r="L306" i="27"/>
  <c r="L307" i="27"/>
  <c r="L309" i="27"/>
  <c r="L310" i="27"/>
  <c r="L312" i="27"/>
  <c r="L313" i="27"/>
  <c r="L315" i="27"/>
  <c r="L316" i="27"/>
  <c r="L318" i="27"/>
  <c r="L319" i="27"/>
  <c r="L321" i="27"/>
  <c r="L322" i="27"/>
  <c r="L324" i="27"/>
  <c r="L325" i="27"/>
  <c r="L327" i="27"/>
  <c r="L328" i="27"/>
  <c r="L330" i="27"/>
  <c r="L331" i="27"/>
  <c r="L282" i="27"/>
  <c r="L283" i="27"/>
  <c r="L284" i="27"/>
  <c r="I333" i="27"/>
  <c r="H332" i="27"/>
  <c r="G332" i="27"/>
  <c r="F332" i="27"/>
  <c r="E332" i="27"/>
  <c r="H329" i="27"/>
  <c r="G329" i="27"/>
  <c r="F329" i="27"/>
  <c r="E329" i="27"/>
  <c r="H326" i="27"/>
  <c r="G326" i="27"/>
  <c r="F326" i="27"/>
  <c r="E326" i="27"/>
  <c r="H323" i="27"/>
  <c r="G323" i="27"/>
  <c r="F323" i="27"/>
  <c r="E323" i="27"/>
  <c r="H320" i="27"/>
  <c r="G320" i="27"/>
  <c r="F320" i="27"/>
  <c r="E320" i="27"/>
  <c r="H317" i="27"/>
  <c r="G317" i="27"/>
  <c r="F317" i="27"/>
  <c r="E317" i="27"/>
  <c r="H314" i="27"/>
  <c r="G314" i="27"/>
  <c r="F314" i="27"/>
  <c r="E314" i="27"/>
  <c r="H311" i="27"/>
  <c r="G311" i="27"/>
  <c r="F311" i="27"/>
  <c r="E311" i="27"/>
  <c r="H308" i="27"/>
  <c r="G308" i="27"/>
  <c r="F308" i="27"/>
  <c r="E308" i="27"/>
  <c r="H305" i="27"/>
  <c r="G305" i="27"/>
  <c r="F305" i="27"/>
  <c r="E305" i="27"/>
  <c r="H302" i="27"/>
  <c r="G302" i="27"/>
  <c r="F302" i="27"/>
  <c r="E302" i="27"/>
  <c r="H299" i="27"/>
  <c r="G299" i="27"/>
  <c r="F299" i="27"/>
  <c r="E299" i="27"/>
  <c r="H296" i="27"/>
  <c r="G296" i="27"/>
  <c r="F296" i="27"/>
  <c r="E296" i="27"/>
  <c r="H293" i="27"/>
  <c r="G293" i="27"/>
  <c r="F293" i="27"/>
  <c r="E293" i="27"/>
  <c r="H290" i="27"/>
  <c r="G290" i="27"/>
  <c r="F290" i="27"/>
  <c r="E290" i="27"/>
  <c r="I287" i="27"/>
  <c r="I275" i="27"/>
  <c r="I270" i="27"/>
  <c r="I108" i="27"/>
  <c r="I143" i="27"/>
  <c r="I164" i="27"/>
  <c r="L270" i="27"/>
  <c r="L275" i="27"/>
  <c r="L281" i="27"/>
  <c r="L280" i="27"/>
  <c r="I283" i="27"/>
  <c r="I284" i="27"/>
  <c r="I282" i="27"/>
  <c r="I280" i="27"/>
  <c r="L277" i="27"/>
  <c r="I277" i="27"/>
  <c r="L271" i="27"/>
  <c r="I271" i="27"/>
  <c r="G6" i="19"/>
  <c r="G7" i="19"/>
  <c r="G8" i="19"/>
  <c r="G9" i="19"/>
  <c r="G10" i="19"/>
  <c r="G11" i="19"/>
  <c r="G12" i="19"/>
  <c r="G13" i="19"/>
  <c r="G14" i="19"/>
  <c r="G15" i="19"/>
  <c r="G16" i="19"/>
  <c r="G17" i="19"/>
  <c r="G18" i="19"/>
  <c r="G19" i="19"/>
  <c r="G20" i="19"/>
  <c r="G21" i="19"/>
  <c r="G22" i="19"/>
  <c r="G23" i="19"/>
  <c r="G24" i="19"/>
  <c r="G25" i="19"/>
  <c r="G26" i="19"/>
  <c r="G5" i="19"/>
  <c r="L200" i="27"/>
  <c r="L199" i="27"/>
  <c r="L197" i="27"/>
  <c r="L196" i="27"/>
  <c r="L193" i="27"/>
  <c r="L190" i="27"/>
  <c r="L191" i="27"/>
  <c r="L187" i="27"/>
  <c r="L184" i="27"/>
  <c r="L185" i="27"/>
  <c r="L182" i="27"/>
  <c r="L181" i="27"/>
  <c r="H267" i="27"/>
  <c r="G267" i="27"/>
  <c r="F267" i="27"/>
  <c r="E267" i="27"/>
  <c r="H264" i="27"/>
  <c r="G264" i="27"/>
  <c r="F264" i="27"/>
  <c r="E264" i="27"/>
  <c r="H261" i="27"/>
  <c r="G261" i="27"/>
  <c r="F261" i="27"/>
  <c r="E261" i="27"/>
  <c r="H258" i="27"/>
  <c r="G258" i="27"/>
  <c r="F258" i="27"/>
  <c r="E258" i="27"/>
  <c r="H255" i="27"/>
  <c r="G255" i="27"/>
  <c r="F255" i="27"/>
  <c r="E255" i="27"/>
  <c r="H252" i="27"/>
  <c r="G252" i="27"/>
  <c r="F252" i="27"/>
  <c r="E252" i="27"/>
  <c r="H249" i="27"/>
  <c r="G249" i="27"/>
  <c r="F249" i="27"/>
  <c r="E249" i="27"/>
  <c r="H246" i="27"/>
  <c r="G246" i="27"/>
  <c r="F246" i="27"/>
  <c r="E246" i="27"/>
  <c r="H243" i="27"/>
  <c r="G243" i="27"/>
  <c r="F243" i="27"/>
  <c r="E243" i="27"/>
  <c r="H240" i="27"/>
  <c r="G240" i="27"/>
  <c r="F240" i="27"/>
  <c r="E240" i="27"/>
  <c r="H237" i="27"/>
  <c r="G237" i="27"/>
  <c r="F237" i="27"/>
  <c r="E237" i="27"/>
  <c r="H234" i="27"/>
  <c r="G234" i="27"/>
  <c r="F234" i="27"/>
  <c r="E234" i="27"/>
  <c r="H231" i="27"/>
  <c r="G231" i="27"/>
  <c r="F231" i="27"/>
  <c r="E231" i="27"/>
  <c r="H228" i="27"/>
  <c r="G228" i="27"/>
  <c r="F228" i="27"/>
  <c r="E228" i="27"/>
  <c r="H225" i="27"/>
  <c r="G225" i="27"/>
  <c r="F225" i="27"/>
  <c r="E225" i="27"/>
  <c r="H222" i="27"/>
  <c r="G222" i="27"/>
  <c r="F222" i="27"/>
  <c r="E222" i="27"/>
  <c r="H219" i="27"/>
  <c r="G219" i="27"/>
  <c r="F219" i="27"/>
  <c r="E219" i="27"/>
  <c r="H216" i="27"/>
  <c r="G216" i="27"/>
  <c r="F216" i="27"/>
  <c r="E216" i="27"/>
  <c r="H213" i="27"/>
  <c r="G213" i="27"/>
  <c r="F213" i="27"/>
  <c r="E213" i="27"/>
  <c r="H210" i="27"/>
  <c r="G210" i="27"/>
  <c r="F210" i="27"/>
  <c r="E210" i="27"/>
  <c r="H207" i="27"/>
  <c r="G207" i="27"/>
  <c r="F207" i="27"/>
  <c r="E207" i="27"/>
  <c r="H204" i="27"/>
  <c r="G204" i="27"/>
  <c r="F204" i="27"/>
  <c r="E204" i="27"/>
  <c r="H201" i="27"/>
  <c r="G201" i="27"/>
  <c r="F201" i="27"/>
  <c r="E201" i="27"/>
  <c r="H183" i="27"/>
  <c r="G183" i="27"/>
  <c r="F183" i="27"/>
  <c r="E183" i="27"/>
  <c r="L177" i="27"/>
  <c r="L178" i="27"/>
  <c r="L170" i="27"/>
  <c r="L171" i="27"/>
  <c r="L172" i="27"/>
  <c r="L173" i="27"/>
  <c r="L174" i="27"/>
  <c r="L175" i="27"/>
  <c r="L176" i="27"/>
  <c r="L165" i="27"/>
  <c r="L166" i="27"/>
  <c r="L167" i="27"/>
  <c r="L168" i="27"/>
  <c r="L169" i="27"/>
  <c r="L164" i="27"/>
  <c r="I179" i="27"/>
  <c r="I170" i="27"/>
  <c r="I171" i="27"/>
  <c r="I172" i="27"/>
  <c r="I173" i="27"/>
  <c r="I174" i="27"/>
  <c r="I175" i="27"/>
  <c r="I176" i="27"/>
  <c r="I177" i="27"/>
  <c r="I178" i="27"/>
  <c r="I169" i="27"/>
  <c r="I168" i="27"/>
  <c r="I167" i="27"/>
  <c r="I165" i="27"/>
  <c r="L143" i="27"/>
  <c r="L150" i="27"/>
  <c r="L151" i="27"/>
  <c r="L152" i="27"/>
  <c r="L153" i="27"/>
  <c r="L154" i="27"/>
  <c r="L155" i="27"/>
  <c r="L156" i="27"/>
  <c r="L157" i="27"/>
  <c r="L158" i="27"/>
  <c r="L159" i="27"/>
  <c r="L145" i="27"/>
  <c r="L146" i="27"/>
  <c r="L147" i="27"/>
  <c r="L148" i="27"/>
  <c r="L149" i="27"/>
  <c r="L144" i="27"/>
  <c r="K18" i="20"/>
  <c r="K21" i="20"/>
  <c r="K24" i="20"/>
  <c r="K27" i="20"/>
  <c r="L27" i="20" s="1"/>
  <c r="K33" i="20"/>
  <c r="L36" i="20"/>
  <c r="K39" i="20"/>
  <c r="L39" i="20" s="1"/>
  <c r="K42" i="20"/>
  <c r="K45" i="20"/>
  <c r="L45" i="20" s="1"/>
  <c r="K48" i="20"/>
  <c r="K51" i="20"/>
  <c r="K54" i="20"/>
  <c r="K57" i="20"/>
  <c r="K60" i="20"/>
  <c r="K63" i="20"/>
  <c r="K66" i="20"/>
  <c r="K69" i="20"/>
  <c r="K72" i="20"/>
  <c r="K75" i="20"/>
  <c r="K78" i="20"/>
  <c r="K81" i="20"/>
  <c r="K84" i="20"/>
  <c r="L84" i="20" s="1"/>
  <c r="K87" i="20"/>
  <c r="L87" i="20" s="1"/>
  <c r="K90" i="20"/>
  <c r="L90" i="20" s="1"/>
  <c r="K93" i="20"/>
  <c r="L93" i="20"/>
  <c r="K96" i="20"/>
  <c r="L96" i="20"/>
  <c r="K99" i="20"/>
  <c r="L99" i="20" s="1"/>
  <c r="K102" i="20"/>
  <c r="L102" i="20" s="1"/>
  <c r="K105" i="20"/>
  <c r="L105" i="20" s="1"/>
  <c r="K15" i="20"/>
  <c r="J12" i="27"/>
  <c r="K12" i="20"/>
  <c r="J15" i="20"/>
  <c r="L42" i="20"/>
  <c r="J12" i="20"/>
  <c r="J18" i="20"/>
  <c r="L18" i="20" s="1"/>
  <c r="J21" i="20"/>
  <c r="J24" i="20"/>
  <c r="L24" i="20" s="1"/>
  <c r="J27" i="20"/>
  <c r="J33" i="20"/>
  <c r="J48" i="20"/>
  <c r="L48" i="20"/>
  <c r="J51" i="20"/>
  <c r="L51" i="20" s="1"/>
  <c r="J54" i="20"/>
  <c r="J57" i="20"/>
  <c r="J60" i="20"/>
  <c r="L60" i="20" s="1"/>
  <c r="J63" i="20"/>
  <c r="J66" i="20"/>
  <c r="L66" i="20" s="1"/>
  <c r="J69" i="20"/>
  <c r="L69" i="20" s="1"/>
  <c r="J72" i="20"/>
  <c r="L72" i="20" s="1"/>
  <c r="J75" i="20"/>
  <c r="J78" i="20"/>
  <c r="L78" i="20" s="1"/>
  <c r="J81" i="20"/>
  <c r="L81" i="20" s="1"/>
  <c r="L7" i="27"/>
  <c r="G66" i="20"/>
  <c r="I159" i="27"/>
  <c r="I160" i="27"/>
  <c r="I161" i="27"/>
  <c r="I153" i="27"/>
  <c r="I154" i="27"/>
  <c r="I155" i="27"/>
  <c r="I156" i="27"/>
  <c r="I157" i="27"/>
  <c r="I158" i="27"/>
  <c r="I147" i="27"/>
  <c r="I148" i="27"/>
  <c r="I149" i="27"/>
  <c r="I150" i="27"/>
  <c r="I151" i="27"/>
  <c r="I152" i="27"/>
  <c r="I145" i="27"/>
  <c r="I146" i="27"/>
  <c r="I144" i="27"/>
  <c r="F9" i="27"/>
  <c r="E9" i="27"/>
  <c r="E9" i="20"/>
  <c r="I9" i="20" s="1"/>
  <c r="F9" i="20"/>
  <c r="G9" i="20"/>
  <c r="H9" i="20"/>
  <c r="F33" i="20"/>
  <c r="G33" i="20"/>
  <c r="H33" i="20"/>
  <c r="G36" i="20"/>
  <c r="G102" i="20"/>
  <c r="E105" i="20"/>
  <c r="F105" i="20"/>
  <c r="G105" i="20"/>
  <c r="E102" i="20"/>
  <c r="F102" i="20"/>
  <c r="H102" i="20"/>
  <c r="E99" i="20"/>
  <c r="I99" i="20" s="1"/>
  <c r="F99" i="20"/>
  <c r="H99" i="20"/>
  <c r="G99" i="20"/>
  <c r="E96" i="20"/>
  <c r="F96" i="20"/>
  <c r="H96" i="20"/>
  <c r="G96" i="20"/>
  <c r="E93" i="20"/>
  <c r="F93" i="20"/>
  <c r="H93" i="20"/>
  <c r="G93" i="20"/>
  <c r="E90" i="20"/>
  <c r="F90" i="20"/>
  <c r="H90" i="20"/>
  <c r="G90" i="20"/>
  <c r="E87" i="20"/>
  <c r="F87" i="20"/>
  <c r="H87" i="20"/>
  <c r="G87" i="20"/>
  <c r="E84" i="20"/>
  <c r="F84" i="20"/>
  <c r="H84" i="20"/>
  <c r="G84" i="20"/>
  <c r="E81" i="20"/>
  <c r="F81" i="20"/>
  <c r="G81" i="20"/>
  <c r="E78" i="20"/>
  <c r="F78" i="20"/>
  <c r="G78" i="20"/>
  <c r="E75" i="20"/>
  <c r="F75" i="20"/>
  <c r="G75" i="20"/>
  <c r="E72" i="20"/>
  <c r="I72" i="20" s="1"/>
  <c r="F72" i="20"/>
  <c r="G72" i="20"/>
  <c r="E69" i="20"/>
  <c r="F69" i="20"/>
  <c r="H69" i="20"/>
  <c r="G69" i="20"/>
  <c r="E66" i="20"/>
  <c r="F66" i="20"/>
  <c r="E63" i="20"/>
  <c r="F63" i="20"/>
  <c r="H63" i="20"/>
  <c r="I63" i="20" s="1"/>
  <c r="G63" i="20"/>
  <c r="E60" i="20"/>
  <c r="F60" i="20"/>
  <c r="H60" i="20"/>
  <c r="G60" i="20"/>
  <c r="E57" i="20"/>
  <c r="F57" i="20"/>
  <c r="G57" i="20"/>
  <c r="E54" i="20"/>
  <c r="F54" i="20"/>
  <c r="H54" i="20"/>
  <c r="G54" i="20"/>
  <c r="E51" i="20"/>
  <c r="F51" i="20"/>
  <c r="G51" i="20"/>
  <c r="E48" i="20"/>
  <c r="F48" i="20"/>
  <c r="H48" i="20"/>
  <c r="G48" i="20"/>
  <c r="E45" i="20"/>
  <c r="F45" i="20"/>
  <c r="H45" i="20"/>
  <c r="G45" i="20"/>
  <c r="E42" i="20"/>
  <c r="F42" i="20"/>
  <c r="H42" i="20"/>
  <c r="G42" i="20"/>
  <c r="E39" i="20"/>
  <c r="F39" i="20"/>
  <c r="H39" i="20"/>
  <c r="G39" i="20"/>
  <c r="E36" i="20"/>
  <c r="F36" i="20"/>
  <c r="H36" i="20"/>
  <c r="E33" i="20"/>
  <c r="E30" i="20"/>
  <c r="F30" i="20"/>
  <c r="G30" i="20"/>
  <c r="H30" i="20"/>
  <c r="E27" i="20"/>
  <c r="F27" i="20"/>
  <c r="G27" i="20"/>
  <c r="H27" i="20"/>
  <c r="E24" i="20"/>
  <c r="F24" i="20"/>
  <c r="G24" i="20"/>
  <c r="H24" i="20"/>
  <c r="E21" i="20"/>
  <c r="F21" i="20"/>
  <c r="G21" i="20"/>
  <c r="H21" i="20"/>
  <c r="E18" i="20"/>
  <c r="F18" i="20"/>
  <c r="G18" i="20"/>
  <c r="H18" i="20"/>
  <c r="I18" i="20" s="1"/>
  <c r="E15" i="20"/>
  <c r="F15" i="20"/>
  <c r="G15" i="20"/>
  <c r="H15" i="20"/>
  <c r="F12" i="20"/>
  <c r="G12" i="20"/>
  <c r="H12" i="20"/>
  <c r="E12" i="20"/>
  <c r="F33" i="27"/>
  <c r="F36" i="27"/>
  <c r="F39" i="27"/>
  <c r="F42" i="27"/>
  <c r="F45" i="27"/>
  <c r="F48" i="27"/>
  <c r="F51" i="27"/>
  <c r="F54" i="27"/>
  <c r="F57" i="27"/>
  <c r="F60" i="27"/>
  <c r="F63" i="27"/>
  <c r="F66" i="27"/>
  <c r="F69" i="27"/>
  <c r="F72" i="27"/>
  <c r="F75" i="27"/>
  <c r="F78" i="27"/>
  <c r="F81" i="27"/>
  <c r="F84" i="27"/>
  <c r="F87" i="27"/>
  <c r="F90" i="27"/>
  <c r="F93" i="27"/>
  <c r="F96" i="27"/>
  <c r="F99" i="27"/>
  <c r="F102" i="27"/>
  <c r="F105"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09" i="27"/>
  <c r="L110" i="27"/>
  <c r="L108" i="27"/>
  <c r="I110" i="27"/>
  <c r="I114" i="27"/>
  <c r="I115" i="27"/>
  <c r="I116" i="27"/>
  <c r="I117" i="27"/>
  <c r="I118" i="27"/>
  <c r="I119" i="27"/>
  <c r="I120" i="27"/>
  <c r="I121" i="27"/>
  <c r="I122" i="27"/>
  <c r="I123" i="27"/>
  <c r="I124" i="27"/>
  <c r="I125" i="27"/>
  <c r="I126" i="27"/>
  <c r="I127" i="27"/>
  <c r="I128" i="27"/>
  <c r="I129" i="27"/>
  <c r="I130" i="27"/>
  <c r="I131" i="27"/>
  <c r="I132" i="27"/>
  <c r="I133" i="27"/>
  <c r="I134" i="27"/>
  <c r="I135" i="27"/>
  <c r="I136" i="27"/>
  <c r="I137" i="27"/>
  <c r="I138" i="27"/>
  <c r="I139" i="27"/>
  <c r="I140" i="27"/>
  <c r="I113" i="27"/>
  <c r="I111" i="27"/>
  <c r="I112" i="27"/>
  <c r="J105" i="27"/>
  <c r="J102" i="27"/>
  <c r="J99" i="27"/>
  <c r="J96" i="27"/>
  <c r="J93" i="27"/>
  <c r="J90" i="27"/>
  <c r="J87" i="27"/>
  <c r="J84" i="27"/>
  <c r="J81" i="27"/>
  <c r="J78" i="27"/>
  <c r="J75" i="27"/>
  <c r="J72" i="27"/>
  <c r="J69" i="27"/>
  <c r="J66" i="27"/>
  <c r="J63" i="27"/>
  <c r="J60" i="27"/>
  <c r="J57" i="27"/>
  <c r="J54" i="27"/>
  <c r="J51" i="27"/>
  <c r="J48" i="27"/>
  <c r="J45" i="27"/>
  <c r="J42" i="27"/>
  <c r="J39" i="27"/>
  <c r="J36" i="27"/>
  <c r="J33" i="27"/>
  <c r="J30" i="27"/>
  <c r="K24" i="27"/>
  <c r="J24" i="27"/>
  <c r="J27" i="27"/>
  <c r="K21" i="27"/>
  <c r="J21" i="27"/>
  <c r="K18" i="27"/>
  <c r="J18" i="27"/>
  <c r="K15" i="27"/>
  <c r="J15" i="27"/>
  <c r="K12" i="27"/>
  <c r="L10" i="27"/>
  <c r="L11" i="27"/>
  <c r="L13" i="27"/>
  <c r="L14" i="27"/>
  <c r="L16" i="27"/>
  <c r="L17" i="27"/>
  <c r="L19" i="27"/>
  <c r="L20" i="27"/>
  <c r="L22" i="27"/>
  <c r="L23" i="27"/>
  <c r="L25" i="27"/>
  <c r="L26" i="27"/>
  <c r="L28" i="27"/>
  <c r="L29" i="27"/>
  <c r="L31" i="27"/>
  <c r="L32" i="27"/>
  <c r="L34" i="27"/>
  <c r="L35" i="27"/>
  <c r="L37" i="27"/>
  <c r="L38" i="27"/>
  <c r="L40" i="27"/>
  <c r="L41" i="27"/>
  <c r="L43" i="27"/>
  <c r="L44" i="27"/>
  <c r="L46" i="27"/>
  <c r="L47" i="27"/>
  <c r="L49" i="27"/>
  <c r="L50" i="27"/>
  <c r="L52" i="27"/>
  <c r="L53" i="27"/>
  <c r="L55" i="27"/>
  <c r="L56" i="27"/>
  <c r="L58" i="27"/>
  <c r="L59" i="27"/>
  <c r="L61" i="27"/>
  <c r="L62" i="27"/>
  <c r="L64" i="27"/>
  <c r="L65" i="27"/>
  <c r="L67" i="27"/>
  <c r="L68" i="27"/>
  <c r="L70" i="27"/>
  <c r="L71" i="27"/>
  <c r="L73" i="27"/>
  <c r="L74" i="27"/>
  <c r="L76" i="27"/>
  <c r="L77" i="27"/>
  <c r="L79" i="27"/>
  <c r="L80" i="27"/>
  <c r="L82" i="27"/>
  <c r="L83" i="27"/>
  <c r="L85" i="27"/>
  <c r="L86" i="27"/>
  <c r="L88" i="27"/>
  <c r="L89" i="27"/>
  <c r="L91" i="27"/>
  <c r="L92" i="27"/>
  <c r="L94" i="27"/>
  <c r="L95" i="27"/>
  <c r="L97" i="27"/>
  <c r="L98" i="27"/>
  <c r="L100" i="27"/>
  <c r="L101" i="27"/>
  <c r="L103" i="27"/>
  <c r="L104" i="27"/>
  <c r="L8" i="27"/>
  <c r="L9" i="27"/>
  <c r="G30" i="27"/>
  <c r="H30" i="27"/>
  <c r="G33" i="27"/>
  <c r="H33" i="27"/>
  <c r="G36" i="27"/>
  <c r="H36" i="27"/>
  <c r="G39" i="27"/>
  <c r="H39" i="27"/>
  <c r="G42" i="27"/>
  <c r="H42" i="27"/>
  <c r="G45" i="27"/>
  <c r="H45" i="27"/>
  <c r="G48" i="27"/>
  <c r="H48" i="27"/>
  <c r="G51" i="27"/>
  <c r="H51" i="27"/>
  <c r="G54" i="27"/>
  <c r="H54" i="27"/>
  <c r="G57" i="27"/>
  <c r="H57" i="27"/>
  <c r="G60" i="27"/>
  <c r="H60" i="27"/>
  <c r="G63" i="27"/>
  <c r="H63" i="27"/>
  <c r="G66" i="27"/>
  <c r="H66" i="27"/>
  <c r="G69" i="27"/>
  <c r="H69" i="27"/>
  <c r="G72" i="27"/>
  <c r="H72" i="27"/>
  <c r="G75" i="27"/>
  <c r="H75" i="27"/>
  <c r="G78" i="27"/>
  <c r="H78" i="27"/>
  <c r="G81" i="27"/>
  <c r="H81" i="27"/>
  <c r="G84" i="27"/>
  <c r="H84" i="27"/>
  <c r="G87" i="27"/>
  <c r="H87" i="27"/>
  <c r="G90" i="27"/>
  <c r="H90" i="27"/>
  <c r="G93" i="27"/>
  <c r="H93" i="27"/>
  <c r="G96" i="27"/>
  <c r="H96" i="27"/>
  <c r="G99" i="27"/>
  <c r="H99" i="27"/>
  <c r="G102" i="27"/>
  <c r="H102" i="27"/>
  <c r="G105" i="27"/>
  <c r="H105" i="27"/>
  <c r="E33" i="27"/>
  <c r="E36" i="27"/>
  <c r="E39" i="27"/>
  <c r="E42" i="27"/>
  <c r="E45" i="27"/>
  <c r="E48" i="27"/>
  <c r="E51" i="27"/>
  <c r="E54" i="27"/>
  <c r="E57" i="27"/>
  <c r="E60" i="27"/>
  <c r="E63" i="27"/>
  <c r="E66" i="27"/>
  <c r="E69" i="27"/>
  <c r="E72" i="27"/>
  <c r="E75" i="27"/>
  <c r="E78" i="27"/>
  <c r="E81" i="27"/>
  <c r="E84" i="27"/>
  <c r="E87" i="27"/>
  <c r="E90" i="27"/>
  <c r="E93" i="27"/>
  <c r="E96" i="27"/>
  <c r="E99" i="27"/>
  <c r="E102" i="27"/>
  <c r="E105" i="27"/>
  <c r="F30" i="27"/>
  <c r="E30" i="27"/>
  <c r="H27" i="27"/>
  <c r="G27" i="27"/>
  <c r="F27" i="27"/>
  <c r="E27" i="27"/>
  <c r="H24" i="27"/>
  <c r="G24" i="27"/>
  <c r="F24" i="27"/>
  <c r="E24" i="27"/>
  <c r="H21" i="27"/>
  <c r="G21" i="27"/>
  <c r="F21" i="27"/>
  <c r="E21" i="27"/>
  <c r="H18" i="27"/>
  <c r="G18" i="27"/>
  <c r="F18" i="27"/>
  <c r="E18" i="27"/>
  <c r="H15" i="27"/>
  <c r="G15" i="27"/>
  <c r="F15" i="27"/>
  <c r="H12" i="27"/>
  <c r="G12" i="27"/>
  <c r="F12" i="27"/>
  <c r="G9" i="27"/>
  <c r="H9" i="27"/>
  <c r="J108" i="26"/>
  <c r="F10" i="26"/>
  <c r="I10" i="26"/>
  <c r="J9" i="26"/>
  <c r="J8" i="26"/>
  <c r="J7" i="26"/>
  <c r="J11" i="26"/>
  <c r="J106" i="26"/>
  <c r="J102" i="26"/>
  <c r="J94" i="26"/>
  <c r="J90" i="26"/>
  <c r="J86" i="26"/>
  <c r="H82" i="26"/>
  <c r="J82" i="26" s="1"/>
  <c r="H78" i="26"/>
  <c r="J78" i="26" s="1"/>
  <c r="H74" i="26"/>
  <c r="J74" i="26"/>
  <c r="H70" i="26"/>
  <c r="J70" i="26" s="1"/>
  <c r="H66" i="26"/>
  <c r="J66" i="26" s="1"/>
  <c r="H62" i="26"/>
  <c r="J62" i="26" s="1"/>
  <c r="H58" i="26"/>
  <c r="J58" i="26" s="1"/>
  <c r="H54" i="26"/>
  <c r="J54" i="26" s="1"/>
  <c r="H50" i="26"/>
  <c r="J50" i="26" s="1"/>
  <c r="I46" i="26"/>
  <c r="H46" i="26"/>
  <c r="I42" i="26"/>
  <c r="H42" i="26"/>
  <c r="I38" i="26"/>
  <c r="J38" i="26" s="1"/>
  <c r="H38" i="26"/>
  <c r="I34" i="26"/>
  <c r="H34" i="26"/>
  <c r="I30" i="26"/>
  <c r="H30" i="26"/>
  <c r="I26" i="26"/>
  <c r="H26" i="26"/>
  <c r="I22" i="26"/>
  <c r="H22" i="26"/>
  <c r="I18" i="26"/>
  <c r="H18" i="26"/>
  <c r="J107" i="26"/>
  <c r="J109" i="26"/>
  <c r="J110" i="26"/>
  <c r="J111" i="26"/>
  <c r="J112" i="26"/>
  <c r="J87" i="26"/>
  <c r="J88" i="26"/>
  <c r="J89" i="26"/>
  <c r="J91" i="26"/>
  <c r="J92" i="26"/>
  <c r="J93" i="26"/>
  <c r="J95" i="26"/>
  <c r="J96" i="26"/>
  <c r="J97" i="26"/>
  <c r="J98" i="26"/>
  <c r="J99" i="26"/>
  <c r="J100" i="26"/>
  <c r="J101" i="26"/>
  <c r="J103" i="26"/>
  <c r="J104" i="26"/>
  <c r="J105" i="26"/>
  <c r="J47" i="26"/>
  <c r="J48" i="26"/>
  <c r="J49" i="26"/>
  <c r="J51" i="26"/>
  <c r="J52" i="26"/>
  <c r="J53" i="26"/>
  <c r="J55" i="26"/>
  <c r="J56" i="26"/>
  <c r="J57" i="26"/>
  <c r="J59" i="26"/>
  <c r="J60" i="26"/>
  <c r="J61" i="26"/>
  <c r="J63" i="26"/>
  <c r="J64" i="26"/>
  <c r="J65" i="26"/>
  <c r="J67" i="26"/>
  <c r="J68" i="26"/>
  <c r="J69" i="26"/>
  <c r="J71" i="26"/>
  <c r="J72" i="26"/>
  <c r="J73" i="26"/>
  <c r="J75" i="26"/>
  <c r="J76" i="26"/>
  <c r="J77" i="26"/>
  <c r="J79" i="26"/>
  <c r="J80" i="26"/>
  <c r="J81" i="26"/>
  <c r="J83" i="26"/>
  <c r="J84" i="26"/>
  <c r="J85" i="26"/>
  <c r="J27" i="26"/>
  <c r="J28" i="26"/>
  <c r="J29" i="26"/>
  <c r="J32" i="26"/>
  <c r="J33" i="26"/>
  <c r="J35" i="26"/>
  <c r="J36" i="26"/>
  <c r="J37" i="26"/>
  <c r="J39" i="26"/>
  <c r="J40" i="26"/>
  <c r="J41" i="26"/>
  <c r="J43" i="26"/>
  <c r="J44" i="26"/>
  <c r="J45" i="26"/>
  <c r="J23" i="26"/>
  <c r="J24" i="26"/>
  <c r="J25" i="26"/>
  <c r="J19" i="26"/>
  <c r="J20" i="26"/>
  <c r="J21" i="26"/>
  <c r="J15" i="26"/>
  <c r="J16" i="26"/>
  <c r="J17" i="26"/>
  <c r="H14" i="26"/>
  <c r="J13" i="26"/>
  <c r="J12" i="26"/>
  <c r="G107" i="26"/>
  <c r="G356" i="25"/>
  <c r="G357" i="25"/>
  <c r="G358" i="25"/>
  <c r="G359" i="25"/>
  <c r="G360" i="25"/>
  <c r="G361" i="25"/>
  <c r="G274" i="25"/>
  <c r="G275" i="25"/>
  <c r="G276" i="25"/>
  <c r="G277" i="25"/>
  <c r="G278" i="25"/>
  <c r="G279" i="25"/>
  <c r="G192" i="25"/>
  <c r="G193" i="25"/>
  <c r="G194" i="25"/>
  <c r="G195" i="25"/>
  <c r="G196" i="25"/>
  <c r="G197" i="25"/>
  <c r="G112" i="26"/>
  <c r="G108" i="26"/>
  <c r="G109" i="26"/>
  <c r="G110" i="26"/>
  <c r="G111" i="26"/>
  <c r="F106" i="26"/>
  <c r="E106" i="26"/>
  <c r="G106" i="26" s="1"/>
  <c r="F98" i="26"/>
  <c r="E98" i="26"/>
  <c r="F102" i="26"/>
  <c r="E102" i="26"/>
  <c r="F94" i="26"/>
  <c r="E94" i="26"/>
  <c r="F90" i="26"/>
  <c r="E90" i="26"/>
  <c r="G90" i="26" s="1"/>
  <c r="F86" i="26"/>
  <c r="E86" i="26"/>
  <c r="F82" i="26"/>
  <c r="E82" i="26"/>
  <c r="F78" i="26"/>
  <c r="E78" i="26"/>
  <c r="F74" i="26"/>
  <c r="E74" i="26"/>
  <c r="G74" i="26" s="1"/>
  <c r="F70" i="26"/>
  <c r="E70" i="26"/>
  <c r="F66" i="26"/>
  <c r="E66" i="26"/>
  <c r="F62" i="26"/>
  <c r="E62" i="26"/>
  <c r="F58" i="26"/>
  <c r="E58" i="26"/>
  <c r="G58" i="26" s="1"/>
  <c r="F54" i="26"/>
  <c r="E54" i="26"/>
  <c r="F50" i="26"/>
  <c r="E50" i="26"/>
  <c r="F46" i="26"/>
  <c r="E46" i="26"/>
  <c r="F42" i="26"/>
  <c r="E42" i="26"/>
  <c r="G42" i="26" s="1"/>
  <c r="F38" i="26"/>
  <c r="E38" i="26"/>
  <c r="F34" i="26"/>
  <c r="E34" i="26"/>
  <c r="F30" i="26"/>
  <c r="E30" i="26"/>
  <c r="F26" i="26"/>
  <c r="E26" i="26"/>
  <c r="G26" i="26" s="1"/>
  <c r="F22" i="26"/>
  <c r="E22" i="26"/>
  <c r="F18" i="26"/>
  <c r="E18" i="26"/>
  <c r="F14" i="26"/>
  <c r="E14" i="26"/>
  <c r="F355" i="25"/>
  <c r="E355" i="25"/>
  <c r="F352" i="25"/>
  <c r="E352" i="25"/>
  <c r="F349" i="25"/>
  <c r="E349" i="25"/>
  <c r="F346" i="25"/>
  <c r="E346" i="25"/>
  <c r="F343" i="25"/>
  <c r="E343" i="25"/>
  <c r="F340" i="25"/>
  <c r="E340" i="25"/>
  <c r="F337" i="25"/>
  <c r="E337" i="25"/>
  <c r="F334" i="25"/>
  <c r="E334" i="25"/>
  <c r="F331" i="25"/>
  <c r="E331" i="25"/>
  <c r="F328" i="25"/>
  <c r="E328" i="25"/>
  <c r="F325" i="25"/>
  <c r="E325" i="25"/>
  <c r="F322" i="25"/>
  <c r="E322" i="25"/>
  <c r="F319" i="25"/>
  <c r="E319" i="25"/>
  <c r="F316" i="25"/>
  <c r="E316" i="25"/>
  <c r="G316" i="25" s="1"/>
  <c r="F313" i="25"/>
  <c r="E313" i="25"/>
  <c r="F310" i="25"/>
  <c r="E310" i="25"/>
  <c r="F307" i="25"/>
  <c r="E307" i="25"/>
  <c r="F304" i="25"/>
  <c r="E304" i="25"/>
  <c r="G304" i="25" s="1"/>
  <c r="F301" i="25"/>
  <c r="E301" i="25"/>
  <c r="F298" i="25"/>
  <c r="E298" i="25"/>
  <c r="F295" i="25"/>
  <c r="E295" i="25"/>
  <c r="F292" i="25"/>
  <c r="E292" i="25"/>
  <c r="G292" i="25" s="1"/>
  <c r="F289" i="25"/>
  <c r="E289" i="25"/>
  <c r="F286" i="25"/>
  <c r="E286" i="25"/>
  <c r="E283" i="25"/>
  <c r="G5" i="25"/>
  <c r="G4" i="25"/>
  <c r="E248" i="25"/>
  <c r="E249" i="25" s="1"/>
  <c r="F273" i="25"/>
  <c r="E273" i="25"/>
  <c r="F270" i="25"/>
  <c r="E270" i="25"/>
  <c r="F267" i="25"/>
  <c r="E267" i="25"/>
  <c r="F264" i="25"/>
  <c r="E264" i="25"/>
  <c r="F261" i="25"/>
  <c r="E261" i="25"/>
  <c r="F258" i="25"/>
  <c r="E258" i="25"/>
  <c r="F255" i="25"/>
  <c r="E255" i="25"/>
  <c r="F252" i="25"/>
  <c r="E252" i="25"/>
  <c r="F249" i="25"/>
  <c r="F246" i="25"/>
  <c r="E246" i="25"/>
  <c r="F243" i="25"/>
  <c r="E243" i="25"/>
  <c r="F240" i="25"/>
  <c r="E240" i="25"/>
  <c r="F237" i="25"/>
  <c r="E237" i="25"/>
  <c r="F234" i="25"/>
  <c r="E234" i="25"/>
  <c r="F231" i="25"/>
  <c r="E231" i="25"/>
  <c r="F228" i="25"/>
  <c r="E228" i="25"/>
  <c r="F225" i="25"/>
  <c r="E225" i="25"/>
  <c r="F222" i="25"/>
  <c r="E222" i="25"/>
  <c r="F219" i="25"/>
  <c r="E219" i="25"/>
  <c r="F216" i="25"/>
  <c r="E216" i="25"/>
  <c r="F213" i="25"/>
  <c r="E213" i="25"/>
  <c r="F210" i="25"/>
  <c r="E210" i="25"/>
  <c r="F207" i="25"/>
  <c r="E207" i="25"/>
  <c r="F204" i="25"/>
  <c r="E204" i="25"/>
  <c r="G204" i="25" s="1"/>
  <c r="F201" i="25"/>
  <c r="E201" i="25"/>
  <c r="F191" i="25"/>
  <c r="E191" i="25"/>
  <c r="F188" i="25"/>
  <c r="E188" i="25"/>
  <c r="F185" i="25"/>
  <c r="E185" i="25"/>
  <c r="F182" i="25"/>
  <c r="E182" i="25"/>
  <c r="E179" i="25"/>
  <c r="F179" i="25"/>
  <c r="F176" i="25"/>
  <c r="E176" i="25"/>
  <c r="F173" i="25"/>
  <c r="E173" i="25"/>
  <c r="F170" i="25"/>
  <c r="E170" i="25"/>
  <c r="G170" i="25" s="1"/>
  <c r="F167" i="25"/>
  <c r="E167" i="25"/>
  <c r="F164" i="25"/>
  <c r="E164" i="25"/>
  <c r="F161" i="25"/>
  <c r="E161" i="25"/>
  <c r="F158" i="25"/>
  <c r="E158" i="25"/>
  <c r="F155" i="25"/>
  <c r="E155" i="25"/>
  <c r="F152" i="25"/>
  <c r="E152" i="25"/>
  <c r="F149" i="25"/>
  <c r="E149" i="25"/>
  <c r="F146" i="25"/>
  <c r="E146" i="25"/>
  <c r="F143" i="25"/>
  <c r="E143" i="25"/>
  <c r="F140" i="25"/>
  <c r="E140" i="25"/>
  <c r="F137" i="25"/>
  <c r="E137" i="25"/>
  <c r="G137" i="25" s="1"/>
  <c r="F134" i="25"/>
  <c r="E134" i="25"/>
  <c r="F119" i="25"/>
  <c r="E119" i="25"/>
  <c r="F131" i="25"/>
  <c r="E131" i="25"/>
  <c r="F128" i="25"/>
  <c r="E128" i="25"/>
  <c r="F125" i="25"/>
  <c r="E125" i="25"/>
  <c r="G125" i="25" s="1"/>
  <c r="F122" i="25"/>
  <c r="G65" i="25"/>
  <c r="E95" i="25"/>
  <c r="E92" i="25"/>
  <c r="E89" i="25"/>
  <c r="E86" i="25"/>
  <c r="E83" i="25"/>
  <c r="E80" i="25"/>
  <c r="E77" i="25"/>
  <c r="E74" i="25"/>
  <c r="E71" i="25"/>
  <c r="G66" i="25"/>
  <c r="E6" i="25"/>
  <c r="G6" i="25" s="1"/>
  <c r="E9" i="25"/>
  <c r="G49" i="25"/>
  <c r="G50" i="25"/>
  <c r="G51" i="25"/>
  <c r="G52" i="25"/>
  <c r="G53" i="25"/>
  <c r="G54" i="25"/>
  <c r="G55" i="25"/>
  <c r="G56" i="25"/>
  <c r="G57" i="25"/>
  <c r="G58" i="25"/>
  <c r="G59" i="25"/>
  <c r="G60" i="25"/>
  <c r="G61" i="25"/>
  <c r="G62" i="25"/>
  <c r="E48" i="25"/>
  <c r="G48" i="25" s="1"/>
  <c r="E47" i="25"/>
  <c r="G47" i="25" s="1"/>
  <c r="E46" i="25"/>
  <c r="G46" i="25" s="1"/>
  <c r="E45" i="25"/>
  <c r="E42" i="25"/>
  <c r="E39" i="25"/>
  <c r="E36" i="25"/>
  <c r="E33" i="25"/>
  <c r="E30" i="25"/>
  <c r="E27" i="25"/>
  <c r="G27" i="25" s="1"/>
  <c r="F24" i="25"/>
  <c r="E24" i="25"/>
  <c r="F21" i="25"/>
  <c r="E21" i="25"/>
  <c r="E18" i="25"/>
  <c r="E15" i="25"/>
  <c r="G15" i="25" s="1"/>
  <c r="E12" i="25"/>
  <c r="I137" i="10"/>
  <c r="I136" i="10"/>
  <c r="I138" i="10"/>
  <c r="L111" i="10"/>
  <c r="L112" i="10"/>
  <c r="L113" i="10"/>
  <c r="L114" i="10"/>
  <c r="L115" i="10"/>
  <c r="L116" i="10"/>
  <c r="L117" i="10"/>
  <c r="L118" i="10"/>
  <c r="L119" i="10"/>
  <c r="L120" i="10"/>
  <c r="L121" i="10"/>
  <c r="L122" i="10"/>
  <c r="L123" i="10"/>
  <c r="L124" i="10"/>
  <c r="L125" i="10"/>
  <c r="L126" i="10"/>
  <c r="L127" i="10"/>
  <c r="L128" i="10"/>
  <c r="L129" i="10"/>
  <c r="L130" i="10"/>
  <c r="L131" i="10"/>
  <c r="L132" i="10"/>
  <c r="I111" i="10"/>
  <c r="I112" i="10"/>
  <c r="I114" i="10"/>
  <c r="I115" i="10"/>
  <c r="I116" i="10"/>
  <c r="I117" i="10"/>
  <c r="I118" i="10"/>
  <c r="I119" i="10"/>
  <c r="I120" i="10"/>
  <c r="I121" i="10"/>
  <c r="I122" i="10"/>
  <c r="I123" i="10"/>
  <c r="I124" i="10"/>
  <c r="I125" i="10"/>
  <c r="I126" i="10"/>
  <c r="I127" i="10"/>
  <c r="I128" i="10"/>
  <c r="I129" i="10"/>
  <c r="I130" i="10"/>
  <c r="I131" i="10"/>
  <c r="I132" i="10"/>
  <c r="L98" i="10"/>
  <c r="L99" i="10"/>
  <c r="L100" i="10"/>
  <c r="L101" i="10"/>
  <c r="I100" i="10"/>
  <c r="I81" i="10"/>
  <c r="I82" i="10"/>
  <c r="I83" i="10"/>
  <c r="I84" i="10"/>
  <c r="I85" i="10"/>
  <c r="I86" i="10"/>
  <c r="I87" i="10"/>
  <c r="I88" i="10"/>
  <c r="I89" i="10"/>
  <c r="I90" i="10"/>
  <c r="I91" i="10"/>
  <c r="I92" i="10"/>
  <c r="I93" i="10"/>
  <c r="I94" i="10"/>
  <c r="L81" i="10"/>
  <c r="L82" i="10"/>
  <c r="L83" i="10"/>
  <c r="L84" i="10"/>
  <c r="L85" i="10"/>
  <c r="L86" i="10"/>
  <c r="L87" i="10"/>
  <c r="L88" i="10"/>
  <c r="L89" i="10"/>
  <c r="L90" i="10"/>
  <c r="L91" i="10"/>
  <c r="L92" i="10"/>
  <c r="L93" i="10"/>
  <c r="L94" i="10"/>
  <c r="L72"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30" i="10"/>
  <c r="I32"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G11" i="9"/>
  <c r="I25" i="10"/>
  <c r="I26" i="10"/>
  <c r="I27" i="10"/>
  <c r="I28" i="10"/>
  <c r="I29" i="10"/>
  <c r="I31" i="10"/>
  <c r="I33" i="10"/>
  <c r="I34" i="10"/>
  <c r="I35" i="10"/>
  <c r="I36" i="10"/>
  <c r="I37" i="10"/>
  <c r="I11" i="10"/>
  <c r="I12" i="10"/>
  <c r="I13" i="10"/>
  <c r="I14" i="10"/>
  <c r="I15" i="10"/>
  <c r="I16" i="10"/>
  <c r="I17" i="10"/>
  <c r="I18" i="10"/>
  <c r="I19" i="10"/>
  <c r="I20" i="10"/>
  <c r="I21" i="10"/>
  <c r="I22" i="10"/>
  <c r="I23" i="10"/>
  <c r="I24" i="10"/>
  <c r="G16" i="9"/>
  <c r="G12" i="9"/>
  <c r="G13" i="9"/>
  <c r="G14" i="9"/>
  <c r="G15" i="9"/>
  <c r="F521" i="27"/>
  <c r="E521" i="27"/>
  <c r="E523" i="27" s="1"/>
  <c r="G419" i="27"/>
  <c r="G421" i="27" s="1"/>
  <c r="I14" i="26"/>
  <c r="D78" i="23"/>
  <c r="F229" i="19"/>
  <c r="H61" i="19"/>
  <c r="H57" i="19"/>
  <c r="G248" i="25"/>
  <c r="I66" i="20"/>
  <c r="J22" i="26"/>
  <c r="E122" i="25"/>
  <c r="D255" i="14"/>
  <c r="D254" i="14"/>
  <c r="G22" i="12"/>
  <c r="I22" i="12" s="1"/>
  <c r="E12" i="27" l="1"/>
  <c r="E13" i="27"/>
  <c r="E15" i="27" s="1"/>
  <c r="I10" i="27"/>
  <c r="I15" i="20"/>
  <c r="I21" i="20"/>
  <c r="I42" i="20"/>
  <c r="I48" i="20"/>
  <c r="L15" i="20"/>
  <c r="L9" i="20"/>
  <c r="L63" i="20"/>
  <c r="I81" i="20"/>
  <c r="I87" i="20"/>
  <c r="L54" i="20"/>
  <c r="I60" i="20"/>
  <c r="I84" i="20"/>
  <c r="L75" i="20"/>
  <c r="I27" i="20"/>
  <c r="I54" i="20"/>
  <c r="I12" i="20"/>
  <c r="I51" i="20"/>
  <c r="I57" i="20"/>
  <c r="I24" i="20"/>
  <c r="I30" i="20"/>
  <c r="I39" i="20"/>
  <c r="I93" i="20"/>
  <c r="L57" i="20"/>
  <c r="I45" i="20"/>
  <c r="L12" i="20"/>
  <c r="I36" i="20"/>
  <c r="I78" i="20"/>
  <c r="I96" i="20"/>
  <c r="I33" i="20"/>
  <c r="L21" i="20"/>
  <c r="I69" i="20"/>
  <c r="I90" i="20"/>
  <c r="I102" i="20"/>
  <c r="L33" i="20"/>
  <c r="I75" i="20"/>
  <c r="G165" i="19"/>
  <c r="G278" i="19"/>
  <c r="G302" i="19"/>
  <c r="G141" i="19"/>
  <c r="G271" i="19"/>
  <c r="G311" i="19"/>
  <c r="G57" i="19"/>
  <c r="G209" i="19"/>
  <c r="E229" i="19"/>
  <c r="G229" i="19" s="1"/>
  <c r="G293" i="19"/>
  <c r="G48" i="19"/>
  <c r="G53" i="19"/>
  <c r="G177" i="19"/>
  <c r="G248" i="19"/>
  <c r="G217" i="19"/>
  <c r="G38" i="19"/>
  <c r="G115" i="19"/>
  <c r="G359" i="19"/>
  <c r="G258" i="19"/>
  <c r="G245" i="19"/>
  <c r="E221" i="19"/>
  <c r="G221" i="19" s="1"/>
  <c r="G227" i="19"/>
  <c r="G290" i="19"/>
  <c r="G314" i="19"/>
  <c r="G43" i="19"/>
  <c r="G284" i="19"/>
  <c r="G308" i="19"/>
  <c r="G281" i="19"/>
  <c r="G305" i="19"/>
  <c r="G356" i="19"/>
  <c r="G239" i="19"/>
  <c r="G275" i="19"/>
  <c r="L96" i="27"/>
  <c r="L63" i="27"/>
  <c r="I186" i="27"/>
  <c r="I192" i="27"/>
  <c r="I198" i="27"/>
  <c r="I724" i="27"/>
  <c r="I401" i="27"/>
  <c r="L426" i="27"/>
  <c r="L446" i="27"/>
  <c r="I712" i="27"/>
  <c r="I718" i="27"/>
  <c r="I760" i="27"/>
  <c r="L21" i="27"/>
  <c r="L391" i="27"/>
  <c r="L470" i="27"/>
  <c r="L15" i="27"/>
  <c r="L24" i="27"/>
  <c r="L39" i="27"/>
  <c r="L51" i="27"/>
  <c r="L75" i="27"/>
  <c r="L87" i="27"/>
  <c r="L99" i="27"/>
  <c r="L441" i="27"/>
  <c r="L461" i="27"/>
  <c r="L478" i="27"/>
  <c r="L515" i="27"/>
  <c r="I745" i="27"/>
  <c r="L526" i="27"/>
  <c r="L532" i="27"/>
  <c r="I757" i="27"/>
  <c r="L529" i="27"/>
  <c r="L543" i="27"/>
  <c r="I474" i="27"/>
  <c r="L474" i="27"/>
  <c r="L436" i="27"/>
  <c r="L382" i="27"/>
  <c r="L482" i="27"/>
  <c r="L556" i="27"/>
  <c r="L568" i="27"/>
  <c r="L456" i="27"/>
  <c r="I495" i="27"/>
  <c r="I189" i="27"/>
  <c r="I195" i="27"/>
  <c r="I72" i="27"/>
  <c r="L486" i="27"/>
  <c r="I317" i="27"/>
  <c r="L401" i="27"/>
  <c r="I611" i="27"/>
  <c r="L430" i="27"/>
  <c r="L18" i="27"/>
  <c r="L42" i="27"/>
  <c r="L66" i="27"/>
  <c r="L90" i="27"/>
  <c r="I451" i="27"/>
  <c r="I492" i="27"/>
  <c r="I69" i="27"/>
  <c r="I204" i="27"/>
  <c r="I216" i="27"/>
  <c r="I228" i="27"/>
  <c r="I234" i="27"/>
  <c r="I246" i="27"/>
  <c r="I264" i="27"/>
  <c r="I565" i="27"/>
  <c r="I419" i="27"/>
  <c r="L30" i="27"/>
  <c r="L54" i="27"/>
  <c r="L78" i="27"/>
  <c r="L102" i="27"/>
  <c r="I93" i="27"/>
  <c r="I45" i="27"/>
  <c r="I210" i="27"/>
  <c r="I222" i="27"/>
  <c r="I240" i="27"/>
  <c r="I252" i="27"/>
  <c r="I258" i="27"/>
  <c r="L84" i="27"/>
  <c r="I105" i="27"/>
  <c r="I36" i="27"/>
  <c r="L12" i="27"/>
  <c r="L451" i="27"/>
  <c r="L549" i="27"/>
  <c r="I715" i="27"/>
  <c r="I323" i="27"/>
  <c r="I329" i="27"/>
  <c r="I436" i="27"/>
  <c r="I446" i="27"/>
  <c r="I482" i="27"/>
  <c r="I536" i="27"/>
  <c r="I27" i="27"/>
  <c r="L519" i="27"/>
  <c r="L574" i="27"/>
  <c r="I683" i="27"/>
  <c r="I96" i="27"/>
  <c r="I521" i="27"/>
  <c r="L559" i="27"/>
  <c r="I644" i="27"/>
  <c r="I700" i="27"/>
  <c r="I21" i="27"/>
  <c r="I635" i="27"/>
  <c r="J421" i="27"/>
  <c r="L421" i="27" s="1"/>
  <c r="I721" i="27"/>
  <c r="I60" i="27"/>
  <c r="I706" i="27"/>
  <c r="I81" i="27"/>
  <c r="I57" i="27"/>
  <c r="I33" i="27"/>
  <c r="I677" i="27"/>
  <c r="I629" i="27"/>
  <c r="I571" i="27"/>
  <c r="I727" i="27"/>
  <c r="I620" i="27"/>
  <c r="I674" i="27"/>
  <c r="I650" i="27"/>
  <c r="I665" i="27"/>
  <c r="I66" i="27"/>
  <c r="I30" i="27"/>
  <c r="L577" i="27"/>
  <c r="I13" i="27"/>
  <c r="L431" i="27"/>
  <c r="L546" i="27"/>
  <c r="L571" i="27"/>
  <c r="I608" i="27"/>
  <c r="I668" i="27"/>
  <c r="I605" i="27"/>
  <c r="I671" i="27"/>
  <c r="I647" i="27"/>
  <c r="I662" i="27"/>
  <c r="I90" i="27"/>
  <c r="I102" i="27"/>
  <c r="I42" i="27"/>
  <c r="I9" i="27"/>
  <c r="I201" i="27"/>
  <c r="I207" i="27"/>
  <c r="I213" i="27"/>
  <c r="I231" i="27"/>
  <c r="I255" i="27"/>
  <c r="I261" i="27"/>
  <c r="I320" i="27"/>
  <c r="L540" i="27"/>
  <c r="I686" i="27"/>
  <c r="I626" i="27"/>
  <c r="I772" i="27"/>
  <c r="I183" i="27"/>
  <c r="I296" i="27"/>
  <c r="I314" i="27"/>
  <c r="I326" i="27"/>
  <c r="I441" i="27"/>
  <c r="I498" i="27"/>
  <c r="I532" i="27"/>
  <c r="I568" i="27"/>
  <c r="I586" i="27"/>
  <c r="I617" i="27"/>
  <c r="I15" i="27"/>
  <c r="I84" i="27"/>
  <c r="I39" i="27"/>
  <c r="I87" i="27"/>
  <c r="I75" i="27"/>
  <c r="I63" i="27"/>
  <c r="I51" i="27"/>
  <c r="L27" i="27"/>
  <c r="L36" i="27"/>
  <c r="L48" i="27"/>
  <c r="L60" i="27"/>
  <c r="L72" i="27"/>
  <c r="I426" i="27"/>
  <c r="I470" i="27"/>
  <c r="I489" i="27"/>
  <c r="L411" i="27"/>
  <c r="I373" i="27"/>
  <c r="I519" i="27"/>
  <c r="I526" i="27"/>
  <c r="I549" i="27"/>
  <c r="I540" i="27"/>
  <c r="I515" i="27"/>
  <c r="I638" i="27"/>
  <c r="I614" i="27"/>
  <c r="L33" i="27"/>
  <c r="L69" i="27"/>
  <c r="L105" i="27"/>
  <c r="I302" i="27"/>
  <c r="I332" i="27"/>
  <c r="I416" i="27"/>
  <c r="I478" i="27"/>
  <c r="I546" i="27"/>
  <c r="I574" i="27"/>
  <c r="I553" i="27"/>
  <c r="L536" i="27"/>
  <c r="I623" i="27"/>
  <c r="F523" i="27"/>
  <c r="I523" i="27" s="1"/>
  <c r="I18" i="27"/>
  <c r="I24" i="27"/>
  <c r="I293" i="27"/>
  <c r="I299" i="27"/>
  <c r="I305" i="27"/>
  <c r="I311" i="27"/>
  <c r="I456" i="27"/>
  <c r="I466" i="27"/>
  <c r="L466" i="27"/>
  <c r="I529" i="27"/>
  <c r="L553" i="27"/>
  <c r="L565" i="27"/>
  <c r="I680" i="27"/>
  <c r="I659" i="27"/>
  <c r="J416" i="27"/>
  <c r="I78" i="27"/>
  <c r="I421" i="27"/>
  <c r="I543" i="27"/>
  <c r="I559" i="27"/>
  <c r="I656" i="27"/>
  <c r="I632" i="27"/>
  <c r="I653" i="27"/>
  <c r="I694" i="27"/>
  <c r="I703" i="27"/>
  <c r="I778" i="27"/>
  <c r="I766" i="27"/>
  <c r="I754" i="27"/>
  <c r="I742" i="27"/>
  <c r="K416" i="27"/>
  <c r="L45" i="27"/>
  <c r="L57" i="27"/>
  <c r="L81" i="27"/>
  <c r="L93" i="27"/>
  <c r="I290" i="27"/>
  <c r="I308" i="27"/>
  <c r="I391" i="27"/>
  <c r="I431" i="27"/>
  <c r="I461" i="27"/>
  <c r="I486" i="27"/>
  <c r="I556" i="27"/>
  <c r="I562" i="27"/>
  <c r="I580" i="27"/>
  <c r="L562" i="27"/>
  <c r="I641" i="27"/>
  <c r="I99" i="27"/>
  <c r="I54" i="27"/>
  <c r="I48" i="27"/>
  <c r="I219" i="27"/>
  <c r="I225" i="27"/>
  <c r="I237" i="27"/>
  <c r="I243" i="27"/>
  <c r="I249" i="27"/>
  <c r="I267" i="27"/>
  <c r="I577" i="27"/>
  <c r="I583" i="27"/>
  <c r="I589" i="27"/>
  <c r="L373" i="27"/>
  <c r="I733" i="27"/>
  <c r="I775" i="27"/>
  <c r="I763" i="27"/>
  <c r="I751" i="27"/>
  <c r="I739" i="27"/>
  <c r="I12" i="27"/>
  <c r="I382" i="27"/>
  <c r="I697" i="27"/>
  <c r="I709" i="27"/>
  <c r="I769" i="27"/>
  <c r="I730" i="27"/>
  <c r="I748" i="27"/>
  <c r="I736" i="27"/>
  <c r="I691" i="27"/>
  <c r="L414" i="27"/>
  <c r="I376" i="27"/>
  <c r="L367" i="27"/>
  <c r="J10" i="26"/>
  <c r="J26" i="26"/>
  <c r="J42" i="26"/>
  <c r="J30" i="26"/>
  <c r="G10" i="26"/>
  <c r="J14" i="26"/>
  <c r="J18" i="26"/>
  <c r="J34" i="26"/>
  <c r="G14" i="26"/>
  <c r="G30" i="26"/>
  <c r="J46" i="26"/>
  <c r="G18" i="26"/>
  <c r="G34" i="26"/>
  <c r="G50" i="26"/>
  <c r="G66" i="26"/>
  <c r="G82" i="26"/>
  <c r="G102" i="26"/>
  <c r="G22" i="26"/>
  <c r="G38" i="26"/>
  <c r="G54" i="26"/>
  <c r="G70" i="26"/>
  <c r="G86" i="26"/>
  <c r="G98" i="26"/>
  <c r="G46" i="26"/>
  <c r="G62" i="26"/>
  <c r="G78" i="26"/>
  <c r="G94" i="26"/>
  <c r="G267" i="25"/>
  <c r="G237" i="25"/>
  <c r="G182" i="25"/>
  <c r="G328" i="25"/>
  <c r="G83" i="25"/>
  <c r="G188" i="25"/>
  <c r="G225" i="25"/>
  <c r="G21" i="25"/>
  <c r="G207" i="25"/>
  <c r="G33" i="25"/>
  <c r="G176" i="25"/>
  <c r="G12" i="25"/>
  <c r="G24" i="25"/>
  <c r="G74" i="25"/>
  <c r="G86" i="25"/>
  <c r="G119" i="25"/>
  <c r="G143" i="25"/>
  <c r="G167" i="25"/>
  <c r="G191" i="25"/>
  <c r="G210" i="25"/>
  <c r="G222" i="25"/>
  <c r="G258" i="25"/>
  <c r="G201" i="25"/>
  <c r="G213" i="25"/>
  <c r="G261" i="25"/>
  <c r="G289" i="25"/>
  <c r="G301" i="25"/>
  <c r="G313" i="25"/>
  <c r="G325" i="25"/>
  <c r="G337" i="25"/>
  <c r="G349" i="25"/>
  <c r="G273" i="25"/>
  <c r="G286" i="25"/>
  <c r="G298" i="25"/>
  <c r="G310" i="25"/>
  <c r="G322" i="25"/>
  <c r="G334" i="25"/>
  <c r="G346" i="25"/>
  <c r="G340" i="25"/>
  <c r="G243" i="25"/>
  <c r="G295" i="25"/>
  <c r="G331" i="25"/>
  <c r="G9" i="25"/>
  <c r="G231" i="25"/>
  <c r="G319" i="25"/>
  <c r="G343" i="25"/>
  <c r="G179" i="25"/>
  <c r="G122" i="25"/>
  <c r="G18" i="25"/>
  <c r="G30" i="25"/>
  <c r="G45" i="25"/>
  <c r="G149" i="25"/>
  <c r="G228" i="25"/>
  <c r="G252" i="25"/>
  <c r="G355" i="25"/>
  <c r="G270" i="25"/>
  <c r="G42" i="25"/>
  <c r="G77" i="25"/>
  <c r="G89" i="25"/>
  <c r="G92" i="25"/>
  <c r="G161" i="25"/>
  <c r="G173" i="25"/>
  <c r="G185" i="25"/>
  <c r="G352" i="25"/>
  <c r="G71" i="25"/>
  <c r="G95" i="25"/>
  <c r="G131" i="25"/>
  <c r="G152" i="25"/>
  <c r="G219" i="25"/>
  <c r="G128" i="25"/>
  <c r="G36" i="25"/>
  <c r="G216" i="25"/>
  <c r="G264" i="25"/>
  <c r="G39" i="25"/>
  <c r="G240" i="25"/>
  <c r="G249" i="25"/>
  <c r="G140" i="25"/>
  <c r="G255" i="25"/>
  <c r="G164" i="25"/>
  <c r="G155" i="25"/>
  <c r="G283" i="25"/>
  <c r="G80" i="25"/>
  <c r="G134" i="25"/>
  <c r="G146" i="25"/>
  <c r="G158" i="25"/>
  <c r="G234" i="25"/>
  <c r="G246" i="25"/>
  <c r="G307" i="25"/>
  <c r="T49" i="10"/>
  <c r="G261" i="19"/>
  <c r="G267" i="19"/>
  <c r="G235" i="19"/>
  <c r="G128" i="19"/>
  <c r="G296" i="19"/>
  <c r="G255" i="19"/>
  <c r="G213" i="19"/>
  <c r="G264" i="19"/>
  <c r="G287" i="19"/>
  <c r="G232" i="19"/>
  <c r="G242" i="19"/>
  <c r="G252" i="19"/>
  <c r="G299" i="19"/>
  <c r="E225" i="19"/>
  <c r="G225" i="19" s="1"/>
  <c r="G153" i="19"/>
  <c r="G61" i="19"/>
  <c r="G226" i="19"/>
  <c r="L416" i="27" l="1"/>
</calcChain>
</file>

<file path=xl/sharedStrings.xml><?xml version="1.0" encoding="utf-8"?>
<sst xmlns="http://schemas.openxmlformats.org/spreadsheetml/2006/main" count="22863" uniqueCount="2482">
  <si>
    <t>Last updated</t>
  </si>
  <si>
    <t>What</t>
  </si>
  <si>
    <t>Who</t>
  </si>
  <si>
    <t>Website</t>
  </si>
  <si>
    <t>Catches as of this date (full catch database + catches for each species)</t>
  </si>
  <si>
    <t>SH</t>
  </si>
  <si>
    <t>Faroes - Pinnipeds</t>
  </si>
  <si>
    <t>Catches 2019</t>
  </si>
  <si>
    <t>Faroes - Cetaceans</t>
  </si>
  <si>
    <t>Greenland - Pinnipeds</t>
  </si>
  <si>
    <t>Catches 2018 + 2019</t>
  </si>
  <si>
    <t>Greenand - Cetaceans</t>
  </si>
  <si>
    <t>Greenland notes</t>
  </si>
  <si>
    <t>Updates based on NPR e-mail from Nette dated 1/3/19</t>
  </si>
  <si>
    <t>SE</t>
  </si>
  <si>
    <t>Iceland - Pinnipeds</t>
  </si>
  <si>
    <t>Iceland - Cetaceans</t>
  </si>
  <si>
    <t>Norway - Pinnipeds</t>
  </si>
  <si>
    <t>2019 catches, NPR</t>
  </si>
  <si>
    <t>Norway - Cetaceans</t>
  </si>
  <si>
    <t>By-catch FO</t>
  </si>
  <si>
    <t>By-catches 2019</t>
  </si>
  <si>
    <t>By-catch GL</t>
  </si>
  <si>
    <t>By-catch 2018 + 2019</t>
  </si>
  <si>
    <t>By-catch IS</t>
  </si>
  <si>
    <t>By-catch 2019</t>
  </si>
  <si>
    <t>By-catch NO</t>
  </si>
  <si>
    <t>Strandings FO</t>
  </si>
  <si>
    <t>Strandings 2019</t>
  </si>
  <si>
    <t>Strandings GL</t>
  </si>
  <si>
    <t>No strandings reported</t>
  </si>
  <si>
    <t>Strandings IS</t>
  </si>
  <si>
    <t>Strandings NO</t>
  </si>
  <si>
    <t>Entanglements FO</t>
  </si>
  <si>
    <t>No entanglements reported</t>
  </si>
  <si>
    <t>Entanglements GL</t>
  </si>
  <si>
    <t>Entaglements 2019</t>
  </si>
  <si>
    <t>Entanglements IS</t>
  </si>
  <si>
    <t>Entanglements NO</t>
  </si>
  <si>
    <t>Shipstrikes all</t>
  </si>
  <si>
    <t>All national progress reports: no reported ship strikes</t>
  </si>
  <si>
    <t>Shipstrikes FO</t>
  </si>
  <si>
    <t>NPR: no recorded ship strikes</t>
  </si>
  <si>
    <t>Shipstrikes GL</t>
  </si>
  <si>
    <t>Shipstrikes IS</t>
  </si>
  <si>
    <t>Shipstrikes NO</t>
  </si>
  <si>
    <t>All members, all species, all categories except shipstrikes</t>
  </si>
  <si>
    <t>Note shipstike no longer a requested category</t>
  </si>
  <si>
    <t>CW</t>
  </si>
  <si>
    <t>All categories reassesed 19 and 20 May 2022 by a joint meeting CHM-CIO-BYCELS</t>
  </si>
  <si>
    <t xml:space="preserve">1 February 2023 - reporting for the year 2022 - all updated minus IS seals </t>
  </si>
  <si>
    <t>Spring 2024 all updated for the 2023 reporting</t>
  </si>
  <si>
    <t>MM</t>
  </si>
  <si>
    <t>Addition of specifications on some categories and fill in of empty cells</t>
  </si>
  <si>
    <t>During the CHM/2024-02 meeting in June 2024, the committee asked the Secretariat to clarify some fields in the catch databases.</t>
  </si>
  <si>
    <t>GD, NEA, IB</t>
  </si>
  <si>
    <t>The numbers refer to reported data</t>
  </si>
  <si>
    <t xml:space="preserve">As there are no established stranding networks in the NAMMCO countries, the stranding data reported in this sheet is based on sporadic/random/chance observations made by the public and the numbers must be interpreted as such. </t>
  </si>
  <si>
    <t>Greenland: most cetaceans have carry-over quotas from previous years.</t>
  </si>
  <si>
    <t>In February 2019, Iceland was able to separate by-catch from earlier catch data for harbour and grey seals.</t>
  </si>
  <si>
    <t>Regulation No. 1100/2019 bans all seal hunting in Icelandic territorial waters (including at sea, in rivers and other water bodies). The Directorate of Fisheries can provide conditional exemptions for land owners to hunt seals for own utilisation within 115 m adjacent to the shore. The exemption is limited to own traditional use and does not allow for the shooting of seals in water to protect the harvesting of anadromous fish. If a seal is hunted under the exception, reporting is mandatory.</t>
  </si>
  <si>
    <t>For Norway:</t>
  </si>
  <si>
    <t>Minke whales:</t>
  </si>
  <si>
    <t>The catch quotas are set for each of the five management areas, and untaken quotas may be transferred to following years within the period which the block quota is set for.</t>
  </si>
  <si>
    <r>
      <t xml:space="preserve">The </t>
    </r>
    <r>
      <rPr>
        <i/>
        <sz val="11"/>
        <color theme="1"/>
        <rFont val="Calibri"/>
        <family val="2"/>
        <scheme val="minor"/>
      </rPr>
      <t>E</t>
    </r>
    <r>
      <rPr>
        <sz val="11"/>
        <color theme="1"/>
        <rFont val="Calibri"/>
        <family val="2"/>
        <scheme val="minor"/>
      </rPr>
      <t xml:space="preserve"> area is divided into sub-areas.</t>
    </r>
  </si>
  <si>
    <t>Up until 2003 they were (ES) the Svalbard-Bear Island area, (EB) the eastern Norwegian Sea and the central and Northeastern Barents Sea, (EC) the Lofoten area, (EN) the North Sea and (CM) the western Norwegian Sea-Jan Mayen area.</t>
  </si>
  <si>
    <t>The new revision in 2003 separated the earlier EB area into one Barents Sea component (EB) and one Norwegian Sea (EW) component, the latter also including the earlier EC area. The North Sea northern boundary was moved southwards to 62ºN.</t>
  </si>
  <si>
    <t>Individual quotas for the specific areas are not in the reports in the early years</t>
  </si>
  <si>
    <t>Coastal seals:</t>
  </si>
  <si>
    <t xml:space="preserve">In 1996 new regulations for the coastal seal hunt, incl. catch reports, were introduced. </t>
  </si>
  <si>
    <t xml:space="preserve">In 2003, quotas were increased substantially compared to the recommendations based on scientific advice. </t>
  </si>
  <si>
    <t>In 2010, new management plans for coastal seals were implemented. Target population sizes were decided to be 7000 harbour seals counted during moult and a grey seal population producing 1200 pups annually.</t>
  </si>
  <si>
    <t>English</t>
  </si>
  <si>
    <t>Latin</t>
  </si>
  <si>
    <t>Faroese</t>
  </si>
  <si>
    <t>Greenlandic</t>
  </si>
  <si>
    <t>Icelandic</t>
  </si>
  <si>
    <t>Norwegian</t>
  </si>
  <si>
    <t>Pinnipeds</t>
  </si>
  <si>
    <t xml:space="preserve">Grey seal </t>
  </si>
  <si>
    <t>Halichoerus grypus</t>
  </si>
  <si>
    <t>Láturkópur</t>
  </si>
  <si>
    <t>Útselur</t>
  </si>
  <si>
    <t>Havert/Gråsel</t>
  </si>
  <si>
    <t>Harbour seal</t>
  </si>
  <si>
    <t>Phoca vitulina</t>
  </si>
  <si>
    <t>Steinkópur</t>
  </si>
  <si>
    <t>Qasigiaq</t>
  </si>
  <si>
    <t>Landselur</t>
  </si>
  <si>
    <t>Steinkobbe</t>
  </si>
  <si>
    <t>Bearded seal</t>
  </si>
  <si>
    <t>Erignathus barbatus</t>
  </si>
  <si>
    <t>Granarkópur</t>
  </si>
  <si>
    <t>Ussuk</t>
  </si>
  <si>
    <t>Kampselur</t>
  </si>
  <si>
    <t>Blåsel/Storkobbe</t>
  </si>
  <si>
    <t>Ringed seal</t>
  </si>
  <si>
    <t>Pusa hispida</t>
  </si>
  <si>
    <t>Ringkópur</t>
  </si>
  <si>
    <t>Natseq</t>
  </si>
  <si>
    <t>Hringanórir</t>
  </si>
  <si>
    <t>Ringsel/Snadd</t>
  </si>
  <si>
    <t>Harp seal</t>
  </si>
  <si>
    <t>Pagophilus groenlandicus</t>
  </si>
  <si>
    <t>Grønlandskópur</t>
  </si>
  <si>
    <t>Aataaq</t>
  </si>
  <si>
    <t>Vöðuselur</t>
  </si>
  <si>
    <t>Grønlandsel</t>
  </si>
  <si>
    <t>Hooded seal</t>
  </si>
  <si>
    <t>Cystophora cristata</t>
  </si>
  <si>
    <t>Klappus</t>
  </si>
  <si>
    <t>Natsersuaq</t>
  </si>
  <si>
    <t>Blöðuselur</t>
  </si>
  <si>
    <t>Klappmyss</t>
  </si>
  <si>
    <t>Atlantic walrus</t>
  </si>
  <si>
    <t>Odobenus rosmarus</t>
  </si>
  <si>
    <t>Roysningur</t>
  </si>
  <si>
    <t>Aaveq</t>
  </si>
  <si>
    <t>Rostungur</t>
  </si>
  <si>
    <t>Hvalross</t>
  </si>
  <si>
    <t>Cetaceans</t>
  </si>
  <si>
    <t>Long-finned pilot whale</t>
  </si>
  <si>
    <t>Globicephala melas</t>
  </si>
  <si>
    <t>Grindahvalur</t>
  </si>
  <si>
    <t>Niisarnaq</t>
  </si>
  <si>
    <t>Marsvin, Grindahvalur</t>
  </si>
  <si>
    <t>Grindhval</t>
  </si>
  <si>
    <t>Atlantic white-sided dolphin</t>
  </si>
  <si>
    <t>Skjórutur springari</t>
  </si>
  <si>
    <t>Aarluarsuk</t>
  </si>
  <si>
    <t>Leiftur</t>
  </si>
  <si>
    <t>Kvitskjeving</t>
  </si>
  <si>
    <t>Common bottlenose dolphin</t>
  </si>
  <si>
    <t>Tursiops truncatus</t>
  </si>
  <si>
    <t>Hvessingur</t>
  </si>
  <si>
    <t>Stökkull</t>
  </si>
  <si>
    <t>Tumler</t>
  </si>
  <si>
    <t>Harbour porpoise</t>
  </si>
  <si>
    <t>Phocoena phocoena</t>
  </si>
  <si>
    <t>Niisa</t>
  </si>
  <si>
    <t>Hnísa</t>
  </si>
  <si>
    <t>Nise</t>
  </si>
  <si>
    <t>Northern bottlenose whale</t>
  </si>
  <si>
    <t>Hyperoodon ampullatus</t>
  </si>
  <si>
    <t>Døglingur</t>
  </si>
  <si>
    <t>Anarnaq</t>
  </si>
  <si>
    <t>Andarnefja</t>
  </si>
  <si>
    <t>Nebbhval, Bottlenose</t>
  </si>
  <si>
    <t>Risso's dolphin</t>
  </si>
  <si>
    <t>Grampus griseus</t>
  </si>
  <si>
    <t>Common minke whale</t>
  </si>
  <si>
    <t>Balaenoptera acutorostrata</t>
  </si>
  <si>
    <t>Sildreki</t>
  </si>
  <si>
    <t>Tikaagullik</t>
  </si>
  <si>
    <t>Hrefna</t>
  </si>
  <si>
    <t>Vågehval</t>
  </si>
  <si>
    <t>Fin whale</t>
  </si>
  <si>
    <t>Balaenoptera physalus</t>
  </si>
  <si>
    <t>Nebbafiskur</t>
  </si>
  <si>
    <t>Tikaagulliusaaq</t>
  </si>
  <si>
    <t>Langreyður</t>
  </si>
  <si>
    <t>Finnhval</t>
  </si>
  <si>
    <t>Bowhead whale/Greenland right whale</t>
  </si>
  <si>
    <t>Balaena mysticetus</t>
  </si>
  <si>
    <t>Arfivik</t>
  </si>
  <si>
    <t>Grønlandshval</t>
  </si>
  <si>
    <t>Humpback whale</t>
  </si>
  <si>
    <t>Megaptera novaeangliae</t>
  </si>
  <si>
    <t>Kúlubøka</t>
  </si>
  <si>
    <t>Qipoqqaq</t>
  </si>
  <si>
    <t>Hnúfubakur</t>
  </si>
  <si>
    <t>Knølhval</t>
  </si>
  <si>
    <t>Killer whale</t>
  </si>
  <si>
    <t>Orcinus orca</t>
  </si>
  <si>
    <t>Aarluk</t>
  </si>
  <si>
    <t>Háhyrningur</t>
  </si>
  <si>
    <t>Spekkhogger</t>
  </si>
  <si>
    <t>White-beaked dolphin</t>
  </si>
  <si>
    <t>Aarluarsuk qaqortumik siggulik</t>
  </si>
  <si>
    <t>Narwhal</t>
  </si>
  <si>
    <t>Monodon monoceros</t>
  </si>
  <si>
    <t>Náhvalur</t>
  </si>
  <si>
    <t>Qilalugaq qernertaq</t>
  </si>
  <si>
    <t>Narhval</t>
  </si>
  <si>
    <t>Beluga/White whale</t>
  </si>
  <si>
    <t>Delphinapterus leucas</t>
  </si>
  <si>
    <t>Hvítfiskur</t>
  </si>
  <si>
    <t>Qilalugaq qaqortaq</t>
  </si>
  <si>
    <t>Mjaldur</t>
  </si>
  <si>
    <t>Hvithval</t>
  </si>
  <si>
    <t>Lagenorhynchus albirostris</t>
  </si>
  <si>
    <t>Kjafthvítur springari</t>
  </si>
  <si>
    <t>Hnýðingur</t>
  </si>
  <si>
    <t>Kvitnos</t>
  </si>
  <si>
    <t>Sperm whale</t>
  </si>
  <si>
    <t>Physeter macrocephalus</t>
  </si>
  <si>
    <t>Avgustur</t>
  </si>
  <si>
    <t>Kigutilissuaq</t>
  </si>
  <si>
    <t>Búrhvalur</t>
  </si>
  <si>
    <t>Spermhval/Kaskelott</t>
  </si>
  <si>
    <t>Sei whale</t>
  </si>
  <si>
    <t>Balaenoptera borealis</t>
  </si>
  <si>
    <t>Tikaagulliusaarnaq</t>
  </si>
  <si>
    <t>Sandreyður</t>
  </si>
  <si>
    <t>Seihval</t>
  </si>
  <si>
    <t>Sowerby's beaked whale</t>
  </si>
  <si>
    <t xml:space="preserve"> Mesoplodon bidens</t>
  </si>
  <si>
    <t>Striped dolphin</t>
  </si>
  <si>
    <t>Stenella coeruleoalba</t>
  </si>
  <si>
    <t>Rípuspringari</t>
  </si>
  <si>
    <t>Cuvier's beaked whale</t>
  </si>
  <si>
    <t>Ziphius cavirostris</t>
  </si>
  <si>
    <t>Blue whale</t>
  </si>
  <si>
    <t>Balaenoptera musculus</t>
  </si>
  <si>
    <t>Royður</t>
  </si>
  <si>
    <t>Tunnulik</t>
  </si>
  <si>
    <t>Steypireyður</t>
  </si>
  <si>
    <t>Blåhval</t>
  </si>
  <si>
    <t>Species</t>
  </si>
  <si>
    <t xml:space="preserve"> Regions </t>
  </si>
  <si>
    <t>Management Areas / Sub-Areas of Direct Relevance to NAMMCO
(Blue = Unit shared between NAMMCO and non-NAMMCO countries)</t>
  </si>
  <si>
    <t xml:space="preserve">Western Atlantic (W) </t>
  </si>
  <si>
    <t>West Greenland (WG)</t>
  </si>
  <si>
    <t xml:space="preserve">Central N Atlantic (C) </t>
  </si>
  <si>
    <t>East Greenland (ECG)</t>
  </si>
  <si>
    <t>Icelandic Coastal (CIC)</t>
  </si>
  <si>
    <t>Iceland Pelagic (CIP)</t>
  </si>
  <si>
    <t>Western Norwegian Sea - Jan Mayen (CM)</t>
  </si>
  <si>
    <t xml:space="preserve">Eastern N Atlantic (E) </t>
  </si>
  <si>
    <t xml:space="preserve">Svalbard-Bear Island West (ES: ESW + ESE) </t>
  </si>
  <si>
    <t>Eastern Barents Sea (EB)</t>
  </si>
  <si>
    <t>Eastern Norwegian Sea (EW) (incl. part FO survey area)</t>
  </si>
  <si>
    <t>North Sea / West UK (EN) (incl. Part FO survey area)</t>
  </si>
  <si>
    <t>Western N Atlantic</t>
  </si>
  <si>
    <t>Central N Atlantic</t>
  </si>
  <si>
    <t>East Greenland coastal (EGC*)</t>
  </si>
  <si>
    <t>East Greenland - West Iceland (EGO* + WI)</t>
  </si>
  <si>
    <t>East Iceland &amp; Faroe Islands (EI+F)</t>
  </si>
  <si>
    <t>Eastern N Atlantic</t>
  </si>
  <si>
    <t>Norwegian and Barents Seas (N+W)</t>
  </si>
  <si>
    <t>North Atlantic</t>
  </si>
  <si>
    <t xml:space="preserve">West Greenland  </t>
  </si>
  <si>
    <t>East Greenland coastal</t>
  </si>
  <si>
    <t>Iceland - Faroe Islands (incl. CIC)</t>
  </si>
  <si>
    <t>Norwegian and Barents Seas</t>
  </si>
  <si>
    <t>West Greenland</t>
  </si>
  <si>
    <t>Iceland-Denmark Strait</t>
  </si>
  <si>
    <t>Eastern North Atlantic</t>
  </si>
  <si>
    <t>Western North Atlantic</t>
  </si>
  <si>
    <t>Bowhead whale</t>
  </si>
  <si>
    <t>Arctic</t>
  </si>
  <si>
    <t>Baffin Bay - Davis Strait</t>
  </si>
  <si>
    <t>Spitsbergen</t>
  </si>
  <si>
    <t>Bottlenose whale</t>
  </si>
  <si>
    <t>North East Atlantic</t>
  </si>
  <si>
    <t xml:space="preserve">Baffin Bay </t>
  </si>
  <si>
    <t>Inglefield Bredning</t>
  </si>
  <si>
    <t>Melville Bay</t>
  </si>
  <si>
    <t>Eastern Baffin Island</t>
  </si>
  <si>
    <t>East Greenland</t>
  </si>
  <si>
    <t>Barents region</t>
  </si>
  <si>
    <t>Svalbard</t>
  </si>
  <si>
    <t>Beluga</t>
  </si>
  <si>
    <t>Eastern High Arctic - Baffin Bay</t>
  </si>
  <si>
    <t>North water to Cape York</t>
  </si>
  <si>
    <t>West Greenland from Cape York 65°N</t>
  </si>
  <si>
    <t>West Greenland south of 65°N</t>
  </si>
  <si>
    <t>Southwest Greenland</t>
  </si>
  <si>
    <t>Svalbard - Barents Sea</t>
  </si>
  <si>
    <t>Central and North East Atlantic (possibly 2 units: East Greeenland - Iceland - Faroe Islands - Scotland &amp; Norway)</t>
  </si>
  <si>
    <t>Iceland - Faroe Islands</t>
  </si>
  <si>
    <t>Norway</t>
  </si>
  <si>
    <t>Greenland</t>
  </si>
  <si>
    <t>Iceland</t>
  </si>
  <si>
    <t>Faroe Islands</t>
  </si>
  <si>
    <t>Barents Sea - Lofoten</t>
  </si>
  <si>
    <r>
      <t>Coastal  Lofoten - 62</t>
    </r>
    <r>
      <rPr>
        <sz val="11"/>
        <color theme="1"/>
        <rFont val="Aptos Narrow"/>
        <family val="2"/>
      </rPr>
      <t>°</t>
    </r>
    <r>
      <rPr>
        <sz val="11"/>
        <color theme="1"/>
        <rFont val="Calibri"/>
        <family val="2"/>
        <scheme val="minor"/>
      </rPr>
      <t>N</t>
    </r>
  </si>
  <si>
    <t>North Sea</t>
  </si>
  <si>
    <t>White sided dolphin</t>
  </si>
  <si>
    <t>White beaked dolphin</t>
  </si>
  <si>
    <t>Bottlenose dolphin</t>
  </si>
  <si>
    <t>*C= coastal, O=offshore</t>
  </si>
  <si>
    <t>Baffin Bay (BB)</t>
  </si>
  <si>
    <t>West Greenland - Southeast Baffin Bay (WGSBI)</t>
  </si>
  <si>
    <t>Svalbard - Franz Josef Land</t>
  </si>
  <si>
    <t>Harbour seals</t>
  </si>
  <si>
    <t>North Atlantic coastal</t>
  </si>
  <si>
    <t>GL / Sioraq (Frederikshåb Isblink)</t>
  </si>
  <si>
    <t>GL / Kangerlussuaq</t>
  </si>
  <si>
    <t>GL / West: tentatively 5 more management areas</t>
  </si>
  <si>
    <t>GL / South-Southeast: 2 management areas</t>
  </si>
  <si>
    <t>NO / Finnmark</t>
  </si>
  <si>
    <t>NO / Troms</t>
  </si>
  <si>
    <t>NO / Nordland</t>
  </si>
  <si>
    <t>NO / Nord Trondelag</t>
  </si>
  <si>
    <t>NO / Sør Trondelag</t>
  </si>
  <si>
    <t>NO / Møre og Romsdal</t>
  </si>
  <si>
    <t>NO / Sogn og Fjordane</t>
  </si>
  <si>
    <t>NO / Hordaland &amp; Rogaland</t>
  </si>
  <si>
    <t>NO / Vestfold &amp; Telemark</t>
  </si>
  <si>
    <t>NO / Østfold</t>
  </si>
  <si>
    <t>NO / Svalbard</t>
  </si>
  <si>
    <t>Grey seals</t>
  </si>
  <si>
    <t>North East Atlantic coastal</t>
  </si>
  <si>
    <t>Greenland (visited by strays)</t>
  </si>
  <si>
    <t>NO / Finnmark - Lofoten</t>
  </si>
  <si>
    <t>NO / Lofoten - Stad</t>
  </si>
  <si>
    <t>NO / Stad - Rogaland</t>
  </si>
  <si>
    <t>Harp seals</t>
  </si>
  <si>
    <t>Northwest Atlantic</t>
  </si>
  <si>
    <t>Greenland Sea</t>
  </si>
  <si>
    <t>White Sea / Barents Sea</t>
  </si>
  <si>
    <t>Hooded seals</t>
  </si>
  <si>
    <t>Ringed seals</t>
  </si>
  <si>
    <t>Labrador (input from area 1 &amp; 2)</t>
  </si>
  <si>
    <t>West Greenland (part of Baffin Bay / Davis Strait,  area 1)</t>
  </si>
  <si>
    <t>Southwest Greenland (input from / to area 1 &amp; 2)</t>
  </si>
  <si>
    <t>East Greenland (area 2)</t>
  </si>
  <si>
    <t>Svalbard (area 3)</t>
  </si>
  <si>
    <t>Barents and Kara Sea (from East Svalbard, area 3)</t>
  </si>
  <si>
    <t>Bearded seals</t>
  </si>
  <si>
    <t>West Greenland (Northwater, Baffin Bay, Davis Strait)
(probably more than one population).</t>
  </si>
  <si>
    <t>Southwest and East Greenland</t>
  </si>
  <si>
    <t>Svalbard &amp; Barents Sea</t>
  </si>
  <si>
    <t>Country</t>
  </si>
  <si>
    <t>Species (common name)</t>
  </si>
  <si>
    <t xml:space="preserve">Year </t>
  </si>
  <si>
    <t>Management Area</t>
  </si>
  <si>
    <t xml:space="preserve">Catch </t>
  </si>
  <si>
    <t xml:space="preserve">Quota </t>
  </si>
  <si>
    <t xml:space="preserve">Hunting period according to legislation (start-end) </t>
  </si>
  <si>
    <t xml:space="preserve">Killing period (first killing event-last killing event) </t>
  </si>
  <si>
    <t>Hunting methods</t>
  </si>
  <si>
    <t>Hunting effort</t>
  </si>
  <si>
    <t>National control effort</t>
  </si>
  <si>
    <t>Contact</t>
  </si>
  <si>
    <t>Comment</t>
  </si>
  <si>
    <t>Catch</t>
  </si>
  <si>
    <t>Struck and lost (S&amp;L)</t>
  </si>
  <si>
    <t>Total reported catch</t>
  </si>
  <si>
    <t>Number, Protected (P), No quota (NQ)</t>
  </si>
  <si>
    <t xml:space="preserve">dd.mm.year </t>
  </si>
  <si>
    <t>1,2,3,4</t>
  </si>
  <si>
    <t xml:space="preserve">Number of vessels/lisences </t>
  </si>
  <si>
    <t>Number of inspected hunts</t>
  </si>
  <si>
    <t>Infringement, total number</t>
  </si>
  <si>
    <t>Grey seal</t>
  </si>
  <si>
    <t>FO</t>
  </si>
  <si>
    <t>ND</t>
  </si>
  <si>
    <t>P</t>
  </si>
  <si>
    <t>NA</t>
  </si>
  <si>
    <t>Faroese Food and Veterinary Authority</t>
  </si>
  <si>
    <t>NQ</t>
  </si>
  <si>
    <t>01.01.2020</t>
  </si>
  <si>
    <t>31.12.2020</t>
  </si>
  <si>
    <t>01.01.2029</t>
  </si>
  <si>
    <t>31.12.2019</t>
  </si>
  <si>
    <t>1992-2013</t>
  </si>
  <si>
    <t>*A number of grey seals are shot every year in connection with salmon farming, but there is</t>
  </si>
  <si>
    <t>no systematic reporting of these removals. Mandatory reporting from ……, but assumed incomplete</t>
  </si>
  <si>
    <t>NOTES:</t>
  </si>
  <si>
    <t>Annual agregated total numbers reported by Parties, per species hunted.</t>
  </si>
  <si>
    <t>Column</t>
  </si>
  <si>
    <t>A</t>
  </si>
  <si>
    <t>FO: Faroe Islands, GL: Greenland, IS: Iceland, NO: Norway</t>
  </si>
  <si>
    <t>B</t>
  </si>
  <si>
    <t>Species (Common name)</t>
  </si>
  <si>
    <t>C</t>
  </si>
  <si>
    <t>Year</t>
  </si>
  <si>
    <t>D</t>
  </si>
  <si>
    <t>Management area as defined by the Scientific Committee, see own sheet</t>
  </si>
  <si>
    <t>E-F-G</t>
  </si>
  <si>
    <r>
      <t xml:space="preserve">Catch: total reported numbers. If struck and loss is not recorded fill in the cell with a </t>
    </r>
    <r>
      <rPr>
        <i/>
        <sz val="11"/>
        <rFont val="Calibri"/>
        <family val="2"/>
        <scheme val="minor"/>
      </rPr>
      <t xml:space="preserve">ND </t>
    </r>
    <r>
      <rPr>
        <sz val="11"/>
        <rFont val="Calibri"/>
        <family val="2"/>
        <scheme val="minor"/>
      </rPr>
      <t xml:space="preserve">(no data). If struck and loss is known to be zero, write </t>
    </r>
    <r>
      <rPr>
        <i/>
        <sz val="11"/>
        <rFont val="Calibri"/>
        <family val="2"/>
        <scheme val="minor"/>
      </rPr>
      <t>0</t>
    </r>
    <r>
      <rPr>
        <sz val="11"/>
        <rFont val="Calibri"/>
        <family val="2"/>
        <scheme val="minor"/>
      </rPr>
      <t>. Do not leave empty cells.</t>
    </r>
  </si>
  <si>
    <t>H</t>
  </si>
  <si>
    <r>
      <t>Quota: write the quota, protected (</t>
    </r>
    <r>
      <rPr>
        <i/>
        <sz val="11"/>
        <rFont val="Calibri"/>
        <family val="2"/>
        <scheme val="minor"/>
      </rPr>
      <t>P</t>
    </r>
    <r>
      <rPr>
        <sz val="11"/>
        <rFont val="Calibri"/>
        <family val="2"/>
        <scheme val="minor"/>
      </rPr>
      <t>) or no quota (</t>
    </r>
    <r>
      <rPr>
        <i/>
        <sz val="11"/>
        <rFont val="Calibri"/>
        <family val="2"/>
        <scheme val="minor"/>
      </rPr>
      <t>NQ</t>
    </r>
    <r>
      <rPr>
        <sz val="11"/>
        <rFont val="Calibri"/>
        <family val="2"/>
        <scheme val="minor"/>
      </rPr>
      <t>). Quota and carry-over need to be reported separately.</t>
    </r>
  </si>
  <si>
    <t>Hunting period and methods per country, year and species</t>
  </si>
  <si>
    <t>I-J</t>
  </si>
  <si>
    <t>Hunting period</t>
  </si>
  <si>
    <t>K-L</t>
  </si>
  <si>
    <t>Killing period</t>
  </si>
  <si>
    <t>M</t>
  </si>
  <si>
    <t>Hunting methods: 1: Rifle+hakapik/slagkrok, 2: Rifle, 3: Netting, 4: Netting+Rifle</t>
  </si>
  <si>
    <t xml:space="preserve">Hunting effort per country, year and species </t>
  </si>
  <si>
    <t>N</t>
  </si>
  <si>
    <t xml:space="preserve">Number of vessels/issued licenses </t>
  </si>
  <si>
    <t xml:space="preserve">National control effort </t>
  </si>
  <si>
    <t>O</t>
  </si>
  <si>
    <r>
      <t xml:space="preserve">Number of inspected hunts. If there were no hunts and therefore no inspections, write </t>
    </r>
    <r>
      <rPr>
        <i/>
        <sz val="11"/>
        <rFont val="Calibri"/>
        <family val="2"/>
        <scheme val="minor"/>
      </rPr>
      <t>NA (not applicable)</t>
    </r>
    <r>
      <rPr>
        <sz val="11"/>
        <rFont val="Calibri"/>
        <family val="2"/>
        <scheme val="minor"/>
      </rPr>
      <t xml:space="preserve">. If there was hunts and no inspections write </t>
    </r>
    <r>
      <rPr>
        <i/>
        <sz val="11"/>
        <rFont val="Calibri"/>
        <family val="2"/>
        <scheme val="minor"/>
      </rPr>
      <t>0</t>
    </r>
    <r>
      <rPr>
        <sz val="11"/>
        <rFont val="Calibri"/>
        <family val="2"/>
        <scheme val="minor"/>
      </rPr>
      <t xml:space="preserve">. </t>
    </r>
  </si>
  <si>
    <t>Number of infringements - describe in comments. If there was no inspected hunts and therefore no infringement, please fill in with ND (no data)</t>
  </si>
  <si>
    <t>Q</t>
  </si>
  <si>
    <t>Contact details to get more information</t>
  </si>
  <si>
    <t>R</t>
  </si>
  <si>
    <t>Comments</t>
  </si>
  <si>
    <t>*Columns in grey to be filled automatically</t>
  </si>
  <si>
    <t>Catch or Strikes incl. Losses</t>
  </si>
  <si>
    <t>Hunting period according to legislation (START-END)</t>
  </si>
  <si>
    <t>Hunting methods, primary weapon</t>
  </si>
  <si>
    <t>Type of explosive grenade</t>
  </si>
  <si>
    <t>Male</t>
  </si>
  <si>
    <t>Female</t>
  </si>
  <si>
    <t xml:space="preserve"> Unknown Sex</t>
  </si>
  <si>
    <t>Struck and lost</t>
  </si>
  <si>
    <t>Carry over</t>
  </si>
  <si>
    <t>Total</t>
  </si>
  <si>
    <t>1,2,3,4,5</t>
  </si>
  <si>
    <t>1,2,3</t>
  </si>
  <si>
    <t xml:space="preserve">Number of drives </t>
  </si>
  <si>
    <t>01.01.2024</t>
  </si>
  <si>
    <t>31.12.2024</t>
  </si>
  <si>
    <t>Ministry of Fisheries</t>
  </si>
  <si>
    <t xml:space="preserve">whaling forman or sysselmann paticipate in every drive </t>
  </si>
  <si>
    <t>01.01.2023</t>
  </si>
  <si>
    <t>31.12.2023</t>
  </si>
  <si>
    <t>01.01.2022</t>
  </si>
  <si>
    <t>31.12.2022</t>
  </si>
  <si>
    <t>01.01.2021</t>
  </si>
  <si>
    <t>31.12.2021</t>
  </si>
  <si>
    <t>01.01.2019</t>
  </si>
  <si>
    <t>01.01.2018</t>
  </si>
  <si>
    <t>31.12.2018</t>
  </si>
  <si>
    <t>01.01.2017</t>
  </si>
  <si>
    <t>31.12.2017</t>
  </si>
  <si>
    <t>01.01.2016</t>
  </si>
  <si>
    <t>31.12.2016</t>
  </si>
  <si>
    <t>01.01.2015</t>
  </si>
  <si>
    <t>31.12.2015</t>
  </si>
  <si>
    <t>01.01.2014</t>
  </si>
  <si>
    <t>31.12.2014</t>
  </si>
  <si>
    <t>01.01.2013</t>
  </si>
  <si>
    <t>31.12.2013</t>
  </si>
  <si>
    <t>01.01.2012</t>
  </si>
  <si>
    <t>31.12.2012</t>
  </si>
  <si>
    <t>01.01.2011</t>
  </si>
  <si>
    <t>31.12.2011</t>
  </si>
  <si>
    <t>01.01.2010</t>
  </si>
  <si>
    <t>31.12.2010</t>
  </si>
  <si>
    <t>01.01.2009</t>
  </si>
  <si>
    <t>31.12.2009</t>
  </si>
  <si>
    <t>01.01.2008</t>
  </si>
  <si>
    <t>31.12.2008</t>
  </si>
  <si>
    <t>01.01.2007</t>
  </si>
  <si>
    <t>31.12.2007</t>
  </si>
  <si>
    <t>01.01.2006</t>
  </si>
  <si>
    <t>31.12.2006</t>
  </si>
  <si>
    <t>01.01.2005</t>
  </si>
  <si>
    <t>31.12.2005</t>
  </si>
  <si>
    <t>01.01.2004</t>
  </si>
  <si>
    <t>31.12.2004</t>
  </si>
  <si>
    <t>01.01.2003</t>
  </si>
  <si>
    <t>31.12.2003</t>
  </si>
  <si>
    <t>01.01.2002</t>
  </si>
  <si>
    <t>31.12.2002</t>
  </si>
  <si>
    <t>01.01.2001</t>
  </si>
  <si>
    <t>31.12.2001</t>
  </si>
  <si>
    <t>01.01.2000</t>
  </si>
  <si>
    <t>31.12.2000</t>
  </si>
  <si>
    <t>01.01.1999</t>
  </si>
  <si>
    <t>31.12.1999</t>
  </si>
  <si>
    <t>01.01.1998</t>
  </si>
  <si>
    <t>31.12.1998</t>
  </si>
  <si>
    <t>01.01.1997</t>
  </si>
  <si>
    <t>31.12.1997</t>
  </si>
  <si>
    <t>01.01.1996</t>
  </si>
  <si>
    <t>31.12.1996</t>
  </si>
  <si>
    <t>01.01.1995</t>
  </si>
  <si>
    <t>31.12.1995</t>
  </si>
  <si>
    <t>01.01.1994</t>
  </si>
  <si>
    <t>31.12.1994</t>
  </si>
  <si>
    <t>01.01.1993</t>
  </si>
  <si>
    <t>31.12.1993</t>
  </si>
  <si>
    <t>01.01.1992</t>
  </si>
  <si>
    <t>31.12.1992</t>
  </si>
  <si>
    <t>Please fill</t>
  </si>
  <si>
    <t>2010-2017</t>
  </si>
  <si>
    <t>Whole year</t>
  </si>
  <si>
    <t>2007-2008</t>
  </si>
  <si>
    <t>2004-2005</t>
  </si>
  <si>
    <t>1997-2000</t>
  </si>
  <si>
    <t>1992-1993</t>
  </si>
  <si>
    <t>Not protected and can be hunted year round. No reportings, although there is an Executive order from 2017 requiring reports. No reliable hunting statistics exist (Bjarni Mikkelsen)</t>
  </si>
  <si>
    <t>Harbour Porpoise</t>
  </si>
  <si>
    <t>1997-2017</t>
  </si>
  <si>
    <t>1992-1995</t>
  </si>
  <si>
    <t>Northern Bottlenose whale (strandings*)</t>
  </si>
  <si>
    <t>*It is only allowed to kill these whales when they have stranded by themselves and cannot be driven out again (whaling.fo)</t>
  </si>
  <si>
    <t>Stranding</t>
  </si>
  <si>
    <t>2010-2011</t>
  </si>
  <si>
    <t>2003-2004</t>
  </si>
  <si>
    <t>1996-1999</t>
  </si>
  <si>
    <t>Not a species that is permitted to hunt in the Faroe Islands, and no intention of amending the regulations. Advised that particular precaution should be taken to ensure that no further drive hunts of this species are initiated (whaling.fo)</t>
  </si>
  <si>
    <t>Thought to be bottlenose dolphins (whaling.fo)</t>
  </si>
  <si>
    <t>Drive hunt stopped after this was recognised as an unfamiliar species (whaling.fo)</t>
  </si>
  <si>
    <t>1992-2008</t>
  </si>
  <si>
    <t>Annual aggregated (total) numbers reported by Parties, per species hunted.</t>
  </si>
  <si>
    <t xml:space="preserve">Management area as defined by the Scientific Committee, see own sheet </t>
  </si>
  <si>
    <t>Catch data</t>
  </si>
  <si>
    <t>E-F-G-H-I</t>
  </si>
  <si>
    <t>Reported numbers per species and sex. If struck and loss is not recorded fill in the cell with a ND (no data). If struck and loss is known to be zero, write 0. Do not leave empty cells.</t>
  </si>
  <si>
    <t>J-K-L</t>
  </si>
  <si>
    <t>M-N</t>
  </si>
  <si>
    <t>O-P</t>
  </si>
  <si>
    <t>1: Harpoon gun, 2: Rifle, 3: Spinal-lance/drive, 4: Combination of harpoon and rifle/lance, 5: netting</t>
  </si>
  <si>
    <t xml:space="preserve">1: 30 g penthrite, 2: 45 g penthrite, 3: 100 g penthrite - Not applicable in FO </t>
  </si>
  <si>
    <t xml:space="preserve">Hunting effort per country, year and species and hunt </t>
  </si>
  <si>
    <t>S</t>
  </si>
  <si>
    <t>Number of vessels reporting catch</t>
  </si>
  <si>
    <t>T</t>
  </si>
  <si>
    <t>Number of inspected hunts. If there were no hunts and therefore no inspections, write NA (not applicable). If there was hunts and no inspections write 0 - all drives are inspected via the Sysselman and whaling formen</t>
  </si>
  <si>
    <t>U</t>
  </si>
  <si>
    <t>V</t>
  </si>
  <si>
    <t>W</t>
  </si>
  <si>
    <t>Notes from 2018 e-mail correspondence and Skype meeting w/Nette Levermann, revised February 2019. Revised by Amalie Jessen March 2021. Revised in June 2025.</t>
  </si>
  <si>
    <t>Table on reporting and hunting allowed/not allowed:</t>
  </si>
  <si>
    <t>Species, UK</t>
  </si>
  <si>
    <t>Allowed to be hunted in West Greenland</t>
  </si>
  <si>
    <t>Allowed to be hunted in East Greenland</t>
  </si>
  <si>
    <t>Under a quota system, reported within weeks</t>
  </si>
  <si>
    <t>Reported in Piniarneq, annually</t>
  </si>
  <si>
    <t>Quota implemented</t>
  </si>
  <si>
    <t>Walrus</t>
  </si>
  <si>
    <t>Yes</t>
  </si>
  <si>
    <t>Multi-year block quota</t>
  </si>
  <si>
    <t>No</t>
  </si>
  <si>
    <t>Bedlamer*</t>
  </si>
  <si>
    <t>Protected since 2010, first certain record in 2009</t>
  </si>
  <si>
    <t>Protected since 2010</t>
  </si>
  <si>
    <t>Minke whale</t>
  </si>
  <si>
    <t>IWC ASW quota</t>
  </si>
  <si>
    <t>Yes, from 2006</t>
  </si>
  <si>
    <t>(Yes)</t>
  </si>
  <si>
    <t>Limited multi-year block quota</t>
  </si>
  <si>
    <t>Refer to line 31</t>
  </si>
  <si>
    <t>Yes, from 1996</t>
  </si>
  <si>
    <t>Pilot whale</t>
  </si>
  <si>
    <t xml:space="preserve">White-sided/beaked dolphins </t>
  </si>
  <si>
    <t>(*immature harp seal past white coat stage)</t>
  </si>
  <si>
    <t>The Catch database (LULI) is based on reported annual catches from all hunters with a hunting permit (colomn E, Piniarneq) and on reported almost real time catches from marine mammals with a quota (colomn D).</t>
  </si>
  <si>
    <t xml:space="preserve">The database from Piniarneq started in 1993, so data from 1993 is a starting year and not always in correspondence with years following. </t>
  </si>
  <si>
    <t>Because of the annual reporting system (October to September) in Piniarneq, hunting data for a full year can only be reported the previous year.</t>
  </si>
  <si>
    <t>So Progress Report 2024 will have validated data until 2023 when it comes to Piniarneq catch reporting. When it comes to species in quota system, they will be validated, including 2024.</t>
  </si>
  <si>
    <t>Hunting of beluga in East Greenland was stopped in 2004 due to lack of biological advice. Beluga in East Greenland was not in quota system until December 2022.</t>
  </si>
  <si>
    <t>Whales:</t>
  </si>
  <si>
    <t>Cetaceans:</t>
  </si>
  <si>
    <t>Working on a standardised method of validating misreportings, unlikely that previous catch data will be validated.</t>
  </si>
  <si>
    <t>There are no quotas to hunt harbour porpoise, bottlenose whale, white-sided and -beaked dolphins, pilot whales and killer whales, but the catches need to be reported.</t>
  </si>
  <si>
    <t>The quotas for narwhal and beluga started in 2004.</t>
  </si>
  <si>
    <t>Narwhals:</t>
  </si>
  <si>
    <r>
      <t xml:space="preserve">Etah was recognised as a separate stock in 2016. </t>
    </r>
    <r>
      <rPr>
        <sz val="11"/>
        <rFont val="Calibri"/>
        <family val="2"/>
        <scheme val="minor"/>
      </rPr>
      <t>The stock name will be Ikeq from 2024.</t>
    </r>
  </si>
  <si>
    <t>Melville Bay was recognised as a separate stock in 2009/2010, up until then Savissivik was part of Inglefield Bredning and Upernavik was part of Inglefield Bredning S.</t>
  </si>
  <si>
    <t>After new biological advice, it's clear that narwhals from Inglefield Bredning do not migrate down along the W coast of Greenland, and that this is a separate stock. The name was thus changed in 2015 from Inglefield Bredning S to West Greenland.</t>
  </si>
  <si>
    <t>To simplify things, these three areas are treated as one in the catch database.</t>
  </si>
  <si>
    <t>East Greenland was one management area including the year 2017 as advised in 2015. The stock was separated into two management areas in 2017 Ittoqqortoormiit and Tasiilaq. In 2019 divided to three management areas as Ittoqqortoormiit, Kangerlussuaq and Tasiilaq.</t>
  </si>
  <si>
    <t>Qaanaaq beluga was recognised as a separate stock in 2020, so the hunt for settlement Savissivik now is part of Melville Bay.</t>
  </si>
  <si>
    <t>Up to 2021, White sided and white beaked dolphins were reported as one category. The assumption has been that the most catches have been white beaked dolphins. Email from Fernando to Genevieve 15  August 2021.</t>
  </si>
  <si>
    <t>White sided dophins are called Aarluarsuk, as before.</t>
  </si>
  <si>
    <t>White-beaked dolphins are now called Aarluarsuk qaqortumik siggulik.</t>
  </si>
  <si>
    <t>Data collection for killer whales and pilot whales did not start before 1996.</t>
  </si>
  <si>
    <t>Data collection for bottlenose and white-sided/beaked dolphins did not start before 2006.</t>
  </si>
  <si>
    <t>Before data collection was required, there were likely catches, but no reporting was required at the time.</t>
  </si>
  <si>
    <t>Bottlenose whale:</t>
  </si>
  <si>
    <t>These data are difficult to validate, as hunters might change their reports out of fear of repercussions, believing they have done something wrong when asked about the numbers again.</t>
  </si>
  <si>
    <t>Killer whale:</t>
  </si>
  <si>
    <t>These data are also difficult to validate (see discussion in the SC reports), and they are also too old.</t>
  </si>
  <si>
    <t>Quota:</t>
  </si>
  <si>
    <t>IWC quota, including carry-over provision. In 2024 IWC decided to implement automatic renewal of quota for the period 2026-2031, on unchanged quota.</t>
  </si>
  <si>
    <t>Large whales:</t>
  </si>
  <si>
    <t>2013: the IWC could not agree on the quotas for 2013-2018, which is why Naalakkersuisut per 18th Dec 2012 had to set quotas for 2013-2014 until a solution was found in the IWC in 2014.</t>
  </si>
  <si>
    <t xml:space="preserve">Humpback/bowhead: </t>
  </si>
  <si>
    <t>"0" or an empty cell is used to differentiate between years with a quota and no catches, and years without a quota and thus no hunting or catches.</t>
  </si>
  <si>
    <t>Pinnipeds:</t>
  </si>
  <si>
    <t>There is a quota-free hunt on the four pinnipeds that are not protected based on ICES/NAFO recommendation.</t>
  </si>
  <si>
    <t>Nursing females, suckling pups and white-coats are protected.</t>
  </si>
  <si>
    <t>First ever certain record of grey seals in Greenland in 2009.</t>
  </si>
  <si>
    <t>Grey seal implemented in the already proposed harbour seal protection from 2010.</t>
  </si>
  <si>
    <t>Walrus quotas implemented from October 1st 2006.</t>
  </si>
  <si>
    <t>Harbour seal data:</t>
  </si>
  <si>
    <t xml:space="preserve"> Greenland Institute of Natural Resources by Aqqalu Rosing-Asvid have tried to validate this species data, but the data is too old.</t>
  </si>
  <si>
    <t>Misreportings of harp seals being reported as harbour seals. Information campaigns were made to help the hunters with identification.</t>
  </si>
  <si>
    <t>After the protection was introduced in 2010 most of the reported catches of harbour seals are investigated and hunters contacted for confirmation of the species.</t>
  </si>
  <si>
    <t>Quota</t>
  </si>
  <si>
    <t xml:space="preserve">Hunting period according to legislation (START-END) </t>
  </si>
  <si>
    <t>Hunting methods, adults</t>
  </si>
  <si>
    <t>Comments/reference</t>
  </si>
  <si>
    <t xml:space="preserve">Number of vessels/issued lisences </t>
  </si>
  <si>
    <t>apnn@nanoq.gl</t>
  </si>
  <si>
    <t>GL</t>
  </si>
  <si>
    <t>West Greenland (Norhwater, Baffin Bay, Davis Strait) probably more than one population).</t>
  </si>
  <si>
    <t>*</t>
  </si>
  <si>
    <t>apn@nanoq.gl</t>
  </si>
  <si>
    <t>* Wildlife is continuously inspected and is followed in accordance to the annual control and inspection plan.</t>
  </si>
  <si>
    <t>East and South Greenland</t>
  </si>
  <si>
    <t>South and East Greenland</t>
  </si>
  <si>
    <t>West Greenland (Northwater, Baffin Bay, Davis Strait)</t>
  </si>
  <si>
    <t>East</t>
  </si>
  <si>
    <t>West</t>
  </si>
  <si>
    <t>Harbour seal * and ** see "Greenland notes" for additional comments</t>
  </si>
  <si>
    <t>79*</t>
  </si>
  <si>
    <t>26*</t>
  </si>
  <si>
    <t>33*</t>
  </si>
  <si>
    <t>81*</t>
  </si>
  <si>
    <t>86*</t>
  </si>
  <si>
    <t>77*</t>
  </si>
  <si>
    <t>**</t>
  </si>
  <si>
    <t>No quota</t>
  </si>
  <si>
    <t>Greenland sea</t>
  </si>
  <si>
    <t>2,3,4</t>
  </si>
  <si>
    <t>Gl</t>
  </si>
  <si>
    <t>Greeenland Sea</t>
  </si>
  <si>
    <t>Ittoqqortoormiit</t>
  </si>
  <si>
    <t>West and Southeast</t>
  </si>
  <si>
    <t>East and South West Greenland</t>
  </si>
  <si>
    <t>Labrador-Baffin Bay-West Greenland</t>
  </si>
  <si>
    <t>East &amp; Southwest Greenland (input area 1 &amp; 2)</t>
  </si>
  <si>
    <t>Labrador - Baffin Bay - West Greenland</t>
  </si>
  <si>
    <t>Quota: write the quota, protected (P) or no quota (NQ). Quota and carry-over need to be reported separately.</t>
  </si>
  <si>
    <t>Number of lisenced vessels</t>
  </si>
  <si>
    <t xml:space="preserve">Number of inspected hunts </t>
  </si>
  <si>
    <t>Atlantic Walrus</t>
  </si>
  <si>
    <t>22.05.2024</t>
  </si>
  <si>
    <t>06.10.2024</t>
  </si>
  <si>
    <t>19.03.2024</t>
  </si>
  <si>
    <t>04.11.2024</t>
  </si>
  <si>
    <t>West Greenland-Southeast Baffin Bay (WGSBI)</t>
  </si>
  <si>
    <t>13.01.2024</t>
  </si>
  <si>
    <t xml:space="preserve">
19.08.2024</t>
  </si>
  <si>
    <t>23.01.2023</t>
  </si>
  <si>
    <t>28.11.2023</t>
  </si>
  <si>
    <t>08.11.2023</t>
  </si>
  <si>
    <t>06.01.2023</t>
  </si>
  <si>
    <t>24.11.2024</t>
  </si>
  <si>
    <t>08.01.2022</t>
  </si>
  <si>
    <t>19.10.2022</t>
  </si>
  <si>
    <t>* Wildlife is continuously inspected and is followed in accordance to the annual control and inspection plan.                       ** New E.O. Hunting permitted all year</t>
  </si>
  <si>
    <t>04.03.2022</t>
  </si>
  <si>
    <t>02.11.2022</t>
  </si>
  <si>
    <t>09.11.2022</t>
  </si>
  <si>
    <t>20.12.2022</t>
  </si>
  <si>
    <t>01.10.2021</t>
  </si>
  <si>
    <t>30.06.2021</t>
  </si>
  <si>
    <t>15.01.2021</t>
  </si>
  <si>
    <t>16.07.2021</t>
  </si>
  <si>
    <t>16.02.2021</t>
  </si>
  <si>
    <t>12.11.2021</t>
  </si>
  <si>
    <t>01.03.2021</t>
  </si>
  <si>
    <t>30.4.2021</t>
  </si>
  <si>
    <t>21.01.2021</t>
  </si>
  <si>
    <t>05.05.2021</t>
  </si>
  <si>
    <t xml:space="preserve">Total </t>
  </si>
  <si>
    <t>01.10.2019</t>
  </si>
  <si>
    <t>30.06.2020</t>
  </si>
  <si>
    <t>08.01.2020</t>
  </si>
  <si>
    <t>27.11.2020</t>
  </si>
  <si>
    <t>02.03.2020</t>
  </si>
  <si>
    <t>25.10.2020</t>
  </si>
  <si>
    <t>01.03.2020</t>
  </si>
  <si>
    <t>30.04.2020</t>
  </si>
  <si>
    <t>15.02.2020</t>
  </si>
  <si>
    <t>09.06.2020</t>
  </si>
  <si>
    <t>01.10.2018</t>
  </si>
  <si>
    <t>30.06.2019</t>
  </si>
  <si>
    <t>30.03.2019</t>
  </si>
  <si>
    <t>13.11.2019</t>
  </si>
  <si>
    <t>New carry-over provision will be provided 2019</t>
  </si>
  <si>
    <t>Northwater</t>
  </si>
  <si>
    <t>25.02.2019</t>
  </si>
  <si>
    <t>15.11.2019</t>
  </si>
  <si>
    <t>01.03.2019</t>
  </si>
  <si>
    <t>30.04.2019</t>
  </si>
  <si>
    <t>03.03.2019</t>
  </si>
  <si>
    <t>23.05.2019</t>
  </si>
  <si>
    <t>Carry-over of 14</t>
  </si>
  <si>
    <t>Carry-over of 12</t>
  </si>
  <si>
    <t>Carry-over of 27</t>
  </si>
  <si>
    <t>Carry-over of 9</t>
  </si>
  <si>
    <t>Carry-over of 17</t>
  </si>
  <si>
    <t>Carry-over of 16</t>
  </si>
  <si>
    <t>Carry-over of 10</t>
  </si>
  <si>
    <t>Ordinary quota 86, carry-over of 16, but minus 3 due to over-harvest, giving a total quota of 99</t>
  </si>
  <si>
    <t>Carry-over possible, starting 2014</t>
  </si>
  <si>
    <t>New biological advice: no change</t>
  </si>
  <si>
    <t>New biological advice raised the quota to 89, minus 3 due to over-harvest</t>
  </si>
  <si>
    <t>New biological advice, adjusted quota to 69</t>
  </si>
  <si>
    <t>Minus 12 due to over-harvest, but political decision to add 10</t>
  </si>
  <si>
    <t>Minus 1 due to over-harvest</t>
  </si>
  <si>
    <t>Minus 2 due to over-harvest</t>
  </si>
  <si>
    <t>Minus 12 due to over-harvest</t>
  </si>
  <si>
    <t>Minus 16 due to over-harvest</t>
  </si>
  <si>
    <t>Upernavik's quota was moved from Northwater to West</t>
  </si>
  <si>
    <t>Walrus quotas implemented from October 1st 2006</t>
  </si>
  <si>
    <t>Catch: total reported numbers. If struck and loss is not recorded fill in the cell with a ND (no data). If struck and loss is known to be zero, write 0. Do not leave empty cells.</t>
  </si>
  <si>
    <t>Unknown sex</t>
  </si>
  <si>
    <t xml:space="preserve">Struck and lost </t>
  </si>
  <si>
    <t>Number of active vessels</t>
  </si>
  <si>
    <t>Number of active skiffs</t>
  </si>
  <si>
    <t>19.07.2024</t>
  </si>
  <si>
    <t>28.10.2024</t>
  </si>
  <si>
    <t>none</t>
  </si>
  <si>
    <t>322*</t>
  </si>
  <si>
    <t>*number of fishing boats/skiffs</t>
  </si>
  <si>
    <t>29.03.2024</t>
  </si>
  <si>
    <t>2346*</t>
  </si>
  <si>
    <t>26.07.2023</t>
  </si>
  <si>
    <t>13.10.2023</t>
  </si>
  <si>
    <t>100*</t>
  </si>
  <si>
    <t>* There may be repeats where a dinghy participates in another later hunting trip.</t>
  </si>
  <si>
    <t>01.01.2023**</t>
  </si>
  <si>
    <t>24.04.2023</t>
  </si>
  <si>
    <t>27.11.2023</t>
  </si>
  <si>
    <t>1, 2</t>
  </si>
  <si>
    <t>1126*</t>
  </si>
  <si>
    <t xml:space="preserve">**Hunting period for rifle hunt 1 April - 31 October 2023, was extended to 31 December 2023 in October 2023. </t>
  </si>
  <si>
    <t xml:space="preserve">East </t>
  </si>
  <si>
    <t>There is no wildlife officer in Tasiilaq area, however Nuuk is responsible to make inspection</t>
  </si>
  <si>
    <t>New carry-over provision were provided 2020</t>
  </si>
  <si>
    <t>New carry-over provision will be provided 2021</t>
  </si>
  <si>
    <t xml:space="preserve">1,2 </t>
  </si>
  <si>
    <t>NA/1</t>
  </si>
  <si>
    <t>NA/14</t>
  </si>
  <si>
    <t>500/NA</t>
  </si>
  <si>
    <t>Carry-over of 3</t>
  </si>
  <si>
    <t>Carry-over of 15</t>
  </si>
  <si>
    <t>Carry-over of 5</t>
  </si>
  <si>
    <t>Carry-over of 7</t>
  </si>
  <si>
    <t>Reduced from 200 to 178 after IWC62, carry-over of 15</t>
  </si>
  <si>
    <t>Carry-over of 6</t>
  </si>
  <si>
    <t xml:space="preserve"> Hunting not allowed in East Greenland</t>
  </si>
  <si>
    <t>26.08.2024</t>
  </si>
  <si>
    <t>02.10.2024</t>
  </si>
  <si>
    <t>1*</t>
  </si>
  <si>
    <t>* 2 cathes and 1 carrion</t>
  </si>
  <si>
    <t>1 juvenile finwhale caught by error, the hunters had taken it as a minke whale by mistake. No higher hunt of finwhales due to lack of production plant in the areas</t>
  </si>
  <si>
    <t>Naalakkersuisut can reduce the quota with 5/year</t>
  </si>
  <si>
    <t>Quota was 19, negotiated down to 16, voluntary red. to 10</t>
  </si>
  <si>
    <t>Quota was 19, voluntary reduction to 10</t>
  </si>
  <si>
    <t>Hunting not allowed in East Greenland</t>
  </si>
  <si>
    <t>Baffin Bay-Davis Strait</t>
  </si>
  <si>
    <t>01.04.2024</t>
  </si>
  <si>
    <t>21.05.2024</t>
  </si>
  <si>
    <t>01.04.2023</t>
  </si>
  <si>
    <t>01.04.2022</t>
  </si>
  <si>
    <t>01.04.2021</t>
  </si>
  <si>
    <t>Baffin Bay-Davids Strait</t>
  </si>
  <si>
    <t>01.04.2020</t>
  </si>
  <si>
    <t>No hunts on bowhead due to lack of production plant in the area</t>
  </si>
  <si>
    <t>01.04.2019</t>
  </si>
  <si>
    <t>Carry-over of 2</t>
  </si>
  <si>
    <t>Carry-over of 1</t>
  </si>
  <si>
    <t>Started hunt in spring 2009, with possibility of carry over of 2 per year</t>
  </si>
  <si>
    <t>2?</t>
  </si>
  <si>
    <t>1992-2006</t>
  </si>
  <si>
    <t>*No reported catches</t>
  </si>
  <si>
    <t>*See Greenland notes - Table on reporting</t>
  </si>
  <si>
    <t>25.05.2024</t>
  </si>
  <si>
    <t>30.08.2024</t>
  </si>
  <si>
    <t>1 bycatch in 2023</t>
  </si>
  <si>
    <t>Besides the 1 catch, there was 1 bycatch</t>
  </si>
  <si>
    <t>2 of the landed were entangled in cod bound nets. One juvenile seen swimming entangled in nets, but not found again. One dead sunk to bottom, not eatable</t>
  </si>
  <si>
    <t>First quota given this year, with possibility of carry over of 2 whales from one year to the next</t>
  </si>
  <si>
    <t>1992-2009</t>
  </si>
  <si>
    <t>31.12.202</t>
  </si>
  <si>
    <t>There are only reporting through the annual catch report which is not available now</t>
  </si>
  <si>
    <t>01.12.2020</t>
  </si>
  <si>
    <t xml:space="preserve">White-beaked dolphin </t>
  </si>
  <si>
    <t xml:space="preserve"> See Greenland notes for info on numbers</t>
  </si>
  <si>
    <t>White-beaked dophin</t>
  </si>
  <si>
    <t xml:space="preserve">White-sided dolphin </t>
  </si>
  <si>
    <t>White-sided dophin</t>
  </si>
  <si>
    <t>White-sided or white-beaked dolphin - reported together until 2021</t>
  </si>
  <si>
    <t>White sided dolphin / White beaked dolphin</t>
  </si>
  <si>
    <t>31.12.21</t>
  </si>
  <si>
    <t>White-sided/-beaked dolphin</t>
  </si>
  <si>
    <t>* Continuously inspected. Futher explanation required during meeting</t>
  </si>
  <si>
    <t xml:space="preserve">NA  </t>
  </si>
  <si>
    <t>East and West combined to Greenland as one Management Area</t>
  </si>
  <si>
    <t>N/A</t>
  </si>
  <si>
    <t>1992-2002</t>
  </si>
  <si>
    <t>assa</t>
  </si>
  <si>
    <t>1992-2005</t>
  </si>
  <si>
    <t>Quota from 2004</t>
  </si>
  <si>
    <t>Zone 1 - Etah</t>
  </si>
  <si>
    <t>Zone 2 - Qaanaaq</t>
  </si>
  <si>
    <t>29.09.2024</t>
  </si>
  <si>
    <t>2,4,5</t>
  </si>
  <si>
    <t>Zone 3 - Melville Bugt</t>
  </si>
  <si>
    <t>30.03.2024</t>
  </si>
  <si>
    <t>07.11.2024</t>
  </si>
  <si>
    <t>Zone 4 - Uummannaq</t>
  </si>
  <si>
    <t>12.01.2024</t>
  </si>
  <si>
    <t>Bycatches: 4  (in addition to the 116 catches)</t>
  </si>
  <si>
    <t>Zone 5 - Disko Bugt</t>
  </si>
  <si>
    <t>04.01.2024</t>
  </si>
  <si>
    <t>29.12.2024</t>
  </si>
  <si>
    <t>Zone 6 - Tasiilaq</t>
  </si>
  <si>
    <t>07.08.2024</t>
  </si>
  <si>
    <t>23.09.2024</t>
  </si>
  <si>
    <t>Zone 7 - Ittoqqortoormiit</t>
  </si>
  <si>
    <t>11.09.2024</t>
  </si>
  <si>
    <t>Zone 8 - Kangerlussuaq</t>
  </si>
  <si>
    <t>10.08.2024</t>
  </si>
  <si>
    <t>17.08.2024</t>
  </si>
  <si>
    <t>* Continuously inspected. Further explanation required during meeting</t>
  </si>
  <si>
    <t>14.07.2023</t>
  </si>
  <si>
    <t>03.09.2023</t>
  </si>
  <si>
    <t>28.01.2023</t>
  </si>
  <si>
    <t>09.06.2023</t>
  </si>
  <si>
    <t>* Continuously inspected. Further explanation required during meeting.  ** Sassat catch of 45 is included</t>
  </si>
  <si>
    <t>05.01.2023</t>
  </si>
  <si>
    <t>28.12.2023</t>
  </si>
  <si>
    <t>09.01.2023</t>
  </si>
  <si>
    <t>09.12.2023</t>
  </si>
  <si>
    <t>16.07.2023</t>
  </si>
  <si>
    <t>18.11.2023</t>
  </si>
  <si>
    <t>08.09.2023</t>
  </si>
  <si>
    <t>21.09.2023</t>
  </si>
  <si>
    <t>11.07.2023</t>
  </si>
  <si>
    <t>10.08.2023</t>
  </si>
  <si>
    <t>05.06.2022</t>
  </si>
  <si>
    <t>19.09.2022</t>
  </si>
  <si>
    <t>24.01.2022</t>
  </si>
  <si>
    <t>13.11.2022</t>
  </si>
  <si>
    <t>09.01.2022</t>
  </si>
  <si>
    <t>21.12.2022</t>
  </si>
  <si>
    <t>01.02.2022</t>
  </si>
  <si>
    <t>22.12.2022</t>
  </si>
  <si>
    <t>20.02.2022</t>
  </si>
  <si>
    <t>06.11.2022</t>
  </si>
  <si>
    <t>21.07.2022</t>
  </si>
  <si>
    <t>08.11.2022</t>
  </si>
  <si>
    <t>03.07.2022</t>
  </si>
  <si>
    <t>15.08.2022</t>
  </si>
  <si>
    <t>11.06.2021</t>
  </si>
  <si>
    <t>14.06.2021</t>
  </si>
  <si>
    <t>05.06.2021</t>
  </si>
  <si>
    <t>24.10.2021</t>
  </si>
  <si>
    <t>20.05.2021</t>
  </si>
  <si>
    <t>28.08.2021</t>
  </si>
  <si>
    <t>12.01.2021</t>
  </si>
  <si>
    <t>21.12.2021</t>
  </si>
  <si>
    <t>30.12.2021</t>
  </si>
  <si>
    <t>08.07.2021</t>
  </si>
  <si>
    <t>26.07.2021</t>
  </si>
  <si>
    <t>28.02.2021</t>
  </si>
  <si>
    <t>09.10.2021</t>
  </si>
  <si>
    <t>07.07.2021</t>
  </si>
  <si>
    <t>31.07.2021</t>
  </si>
  <si>
    <t>Zone 9 - Northeast Greenland</t>
  </si>
  <si>
    <t>28.06.2020</t>
  </si>
  <si>
    <t>01.06.2020</t>
  </si>
  <si>
    <t>10.10.2020</t>
  </si>
  <si>
    <t>2.4.5</t>
  </si>
  <si>
    <t>18.05.2020</t>
  </si>
  <si>
    <t>30.10.2020</t>
  </si>
  <si>
    <t>17.01.2020</t>
  </si>
  <si>
    <t>09.11.2020</t>
  </si>
  <si>
    <t>Zone 5 - Disko bugt</t>
  </si>
  <si>
    <t>27.01.2020</t>
  </si>
  <si>
    <t>23.07.2020</t>
  </si>
  <si>
    <t>24.04.2020</t>
  </si>
  <si>
    <t>09.08.2020</t>
  </si>
  <si>
    <t>20.08.2020</t>
  </si>
  <si>
    <t>19.09.2020</t>
  </si>
  <si>
    <t>Zone 8 - kangerlussuaq</t>
  </si>
  <si>
    <t>2,4,6</t>
  </si>
  <si>
    <t>2,4,5,6</t>
  </si>
  <si>
    <t>11,0</t>
  </si>
  <si>
    <t>Politically decided extra quotas of 20+20</t>
  </si>
  <si>
    <t>Carry-over of 111, politically decided extra quotas of 20+20 in Disko Bay</t>
  </si>
  <si>
    <t>Carry-over of 6, 1 overcatch</t>
  </si>
  <si>
    <t>20 animals reserved for hunters from S Upnavik</t>
  </si>
  <si>
    <t>Carry-over of 75</t>
  </si>
  <si>
    <t>Politically decided extra quotas of 8+24</t>
  </si>
  <si>
    <t>Minus over-harvest of 9 from previous year</t>
  </si>
  <si>
    <t>Carry-over of 7 + extra quota of 10</t>
  </si>
  <si>
    <t>Carry-over of 9 + extra quota of 30</t>
  </si>
  <si>
    <t>Carry-over of 22</t>
  </si>
  <si>
    <t>Carry-over of 44</t>
  </si>
  <si>
    <t>The quota period was moved from 1 June-31 July to 1 January-31 December in 2011</t>
  </si>
  <si>
    <t>2009/2010</t>
  </si>
  <si>
    <t>First year with a quota</t>
  </si>
  <si>
    <t>2008/2009</t>
  </si>
  <si>
    <t>Political decision to raise the quota with 90</t>
  </si>
  <si>
    <t>Quota implemented in 2009/2010</t>
  </si>
  <si>
    <t>2007/2008</t>
  </si>
  <si>
    <t>2006/2007</t>
  </si>
  <si>
    <t>Political decision to raise the quota with 100</t>
  </si>
  <si>
    <t>2005/2006</t>
  </si>
  <si>
    <t>2004/2005</t>
  </si>
  <si>
    <t>Quota implemented in 2004</t>
  </si>
  <si>
    <t>Qaanaaq</t>
  </si>
  <si>
    <t>29.06.2024</t>
  </si>
  <si>
    <t>05.11.2024</t>
  </si>
  <si>
    <t>* Continuously inspected. Futher explanation required during meeting
Continuously inspected. Further explanation required during meeting. Reporting from Piniarneq.</t>
  </si>
  <si>
    <t>11.01.2024</t>
  </si>
  <si>
    <t>16.08.2024</t>
  </si>
  <si>
    <t>11.05.2023</t>
  </si>
  <si>
    <t>18.10.2023</t>
  </si>
  <si>
    <t>08.01.2023</t>
  </si>
  <si>
    <t>24.12.2023</t>
  </si>
  <si>
    <t>03.03.2023</t>
  </si>
  <si>
    <t>* Continuously inspected. 12 of the 28 were illigally taken (taken in May before the quota were given) - has been reported to the police 
Continuously inspected. Further explanation required during meeting. Reporting from Piniarneq.</t>
  </si>
  <si>
    <t>10.06.2022</t>
  </si>
  <si>
    <t>26.10.2022</t>
  </si>
  <si>
    <t>12.01.2022</t>
  </si>
  <si>
    <t>06.12.2022</t>
  </si>
  <si>
    <t>30 (2022-2027)</t>
  </si>
  <si>
    <t>North water + West Greenland</t>
  </si>
  <si>
    <t>02.01.2021</t>
  </si>
  <si>
    <t>26.12.2021</t>
  </si>
  <si>
    <t>09.01.2020</t>
  </si>
  <si>
    <t>28.12.2020</t>
  </si>
  <si>
    <t>12.05.2019</t>
  </si>
  <si>
    <t>27.10.2019</t>
  </si>
  <si>
    <t>14.01.2019</t>
  </si>
  <si>
    <t>22.12.2019</t>
  </si>
  <si>
    <t>Carry-over of 129</t>
  </si>
  <si>
    <t>Carry-over of 199</t>
  </si>
  <si>
    <t>Carry-over of 210</t>
  </si>
  <si>
    <t>Carry-over of 23</t>
  </si>
  <si>
    <t>Carry-over of 52 + technical quota of 3</t>
  </si>
  <si>
    <t>Carry-over of 20</t>
  </si>
  <si>
    <t>Carry-over of 160</t>
  </si>
  <si>
    <t>Political decision to raise the quota by 55</t>
  </si>
  <si>
    <t>31.01.2019</t>
  </si>
  <si>
    <t>.</t>
  </si>
  <si>
    <t>1992-1994</t>
  </si>
  <si>
    <t xml:space="preserve">NOTES: </t>
  </si>
  <si>
    <r>
      <t>Quota: write the quota, protected (</t>
    </r>
    <r>
      <rPr>
        <b/>
        <i/>
        <sz val="11"/>
        <rFont val="Calibri"/>
        <family val="2"/>
        <scheme val="minor"/>
      </rPr>
      <t>P</t>
    </r>
    <r>
      <rPr>
        <b/>
        <sz val="11"/>
        <rFont val="Calibri"/>
        <family val="2"/>
        <scheme val="minor"/>
      </rPr>
      <t>) or no quota (</t>
    </r>
    <r>
      <rPr>
        <b/>
        <i/>
        <sz val="11"/>
        <rFont val="Calibri"/>
        <family val="2"/>
        <scheme val="minor"/>
      </rPr>
      <t>NQ</t>
    </r>
    <r>
      <rPr>
        <b/>
        <sz val="11"/>
        <rFont val="Calibri"/>
        <family val="2"/>
        <scheme val="minor"/>
      </rPr>
      <t>). Quota and carry-over need to be reported separately.</t>
    </r>
  </si>
  <si>
    <t xml:space="preserve">Dates by day/month/year </t>
  </si>
  <si>
    <t>1: Harpoon gun, 2: Rifle, 3: Spinal-lance, 4: Combination of harpoon and rifle/lance, 5: netting</t>
  </si>
  <si>
    <t>1: 30 g penthrite, 2: 45 g penthrite, 3: 100 g penthrite</t>
  </si>
  <si>
    <t>Number of of skiffs reporting catch</t>
  </si>
  <si>
    <t>Number of inspected hunts. If there were no hunts and therefore no inspections, write NA (not applicable). If there was hunts and no inspections write 0</t>
  </si>
  <si>
    <t>X</t>
  </si>
  <si>
    <t>Unknown Sex</t>
  </si>
  <si>
    <t>Number of active vessels/licenses</t>
  </si>
  <si>
    <t>Number of inspected hunting trips</t>
  </si>
  <si>
    <t>Iceland Coastal (CIC)</t>
  </si>
  <si>
    <t>31/12/2024</t>
  </si>
  <si>
    <t>31/12/2023</t>
  </si>
  <si>
    <t>Elín Björg Ragnarsdóttir</t>
  </si>
  <si>
    <t>31/12/2022</t>
  </si>
  <si>
    <t>31/12/2021</t>
  </si>
  <si>
    <t>Incl. carry-over</t>
  </si>
  <si>
    <t>Incl. carry-over, HOW MANY? 46</t>
  </si>
  <si>
    <t>37 scientific catches, 6 commercial</t>
  </si>
  <si>
    <t>60 scientific catches, 1 commercial</t>
  </si>
  <si>
    <t>Scientific catch (special permit)</t>
  </si>
  <si>
    <t>East Greeenland - West Iceland (EGO* + WI)</t>
  </si>
  <si>
    <t>21.06.2024</t>
  </si>
  <si>
    <t>31.09.2024</t>
  </si>
  <si>
    <t>21.06.2023</t>
  </si>
  <si>
    <t>31.09.2023</t>
  </si>
  <si>
    <t>All hunts were inspected by an onboard inspector. Surveillence videos taken of every hunt</t>
  </si>
  <si>
    <t>21.06.2022</t>
  </si>
  <si>
    <t>28.09.2022</t>
  </si>
  <si>
    <t>69 hunts were inspected</t>
  </si>
  <si>
    <t>Incl. 2 fin/blue hybrids</t>
  </si>
  <si>
    <t xml:space="preserve">Incl. carry-over. </t>
  </si>
  <si>
    <t xml:space="preserve">Incl. 1 female blue-fin hybrid </t>
  </si>
  <si>
    <t>The Ministry of Industries and Innovation issues the regulation of the catch quota and allows up to 20% of preceding year quota to be tranfered to next year, if not used</t>
  </si>
  <si>
    <t xml:space="preserve">Number of inspected hunts. If there were no hunts and therefore no inspections, write NA (not applicable). If there was hunts and no inspections write 0 </t>
  </si>
  <si>
    <t>Number of active vessels/ lisences</t>
  </si>
  <si>
    <t>IS</t>
  </si>
  <si>
    <t>2011-2017</t>
  </si>
  <si>
    <t>1992-2001</t>
  </si>
  <si>
    <t>Based on hunting reports, more might come in later in the year</t>
  </si>
  <si>
    <t>Numbers 1992-2017 (excl. 2009) updated February 2019 based on info from The Icelandic Seal Center. By-catch is not included</t>
  </si>
  <si>
    <t>Marine Research Institute. 2014. State of Marine Stocks in Icelandic Waters 2013/2014 - Prospects for the Quota Year 2014/2015. Marine Research in Iceland 176. 188 pp. [http://www.hafro.is/Bokasafn/Timarit/ fjolrit-176.pdf]</t>
  </si>
  <si>
    <t>31/1272021</t>
  </si>
  <si>
    <t>Numbers 1992-2017 updated February 2019 based on info from The Icelandic Seal Center. By-catch is not included</t>
  </si>
  <si>
    <t>2005-2009</t>
  </si>
  <si>
    <t>1 (+124 by Norwegians)</t>
  </si>
  <si>
    <t>2004-2009</t>
  </si>
  <si>
    <t>4 (+ 1050 by Norwegians)</t>
  </si>
  <si>
    <t>1992-1999</t>
  </si>
  <si>
    <t>2005-2017</t>
  </si>
  <si>
    <t>Unspecified seal</t>
  </si>
  <si>
    <t>2019-2020</t>
  </si>
  <si>
    <t>2015-2017</t>
  </si>
  <si>
    <t>2000-2005</t>
  </si>
  <si>
    <t>Number, Protected (P), NQ (NQ)</t>
  </si>
  <si>
    <t>Number of vessels/ lisences</t>
  </si>
  <si>
    <t>Number of inspectors</t>
  </si>
  <si>
    <t>NO</t>
  </si>
  <si>
    <t>ND (not recorded?)</t>
  </si>
  <si>
    <t>01.02-27.04 and 05.06-30.11</t>
  </si>
  <si>
    <t>Sysselmannen på Svalbard</t>
  </si>
  <si>
    <t>NO / Stad – Lista</t>
  </si>
  <si>
    <t>Norwegian Directorate of Fisheries</t>
  </si>
  <si>
    <t>Norway coast</t>
  </si>
  <si>
    <t>From IMR, Havforskningsrapporten 2017</t>
  </si>
  <si>
    <t>CSWG March 2016</t>
  </si>
  <si>
    <t>According to St.meld. Nr 46</t>
  </si>
  <si>
    <t>02.01-30.04 and 01.08.-30.09</t>
  </si>
  <si>
    <t>NO / Nord Trøndelag</t>
  </si>
  <si>
    <t>NO / Sør Trøndelag</t>
  </si>
  <si>
    <t>NO / Hordaland</t>
  </si>
  <si>
    <t>NO / Rogaland</t>
  </si>
  <si>
    <t>NO /Telemark</t>
  </si>
  <si>
    <t>NO / Vestfold</t>
  </si>
  <si>
    <t xml:space="preserve">NO / Hordaland </t>
  </si>
  <si>
    <t>NO /  Rogaland</t>
  </si>
  <si>
    <t>NO /Trøndelag</t>
  </si>
  <si>
    <t xml:space="preserve">NO/ Hordaland </t>
  </si>
  <si>
    <t>NO /Rogaland</t>
  </si>
  <si>
    <t>NO / Telemark</t>
  </si>
  <si>
    <t>NO /Vestfold</t>
  </si>
  <si>
    <t>From IMR, Havforskningsrapporten 20177</t>
  </si>
  <si>
    <t>1992-1996</t>
  </si>
  <si>
    <t>White Sea/Barents Sea</t>
  </si>
  <si>
    <t>Norwegian coast</t>
  </si>
  <si>
    <t>Scientific purposes</t>
  </si>
  <si>
    <t>Norway TAC: 7000</t>
  </si>
  <si>
    <t>West Ice</t>
  </si>
  <si>
    <t>East Ice</t>
  </si>
  <si>
    <t>10090 (+1)</t>
  </si>
  <si>
    <t>26000 (+1)</t>
  </si>
  <si>
    <t>For scientific research, from NPR</t>
  </si>
  <si>
    <t>From NPR</t>
  </si>
  <si>
    <t>Finnmark</t>
  </si>
  <si>
    <t>West Ice/Greenland Sea</t>
  </si>
  <si>
    <t>Scientific catch only</t>
  </si>
  <si>
    <t>Scientific research, UiT. From NPR</t>
  </si>
  <si>
    <t>01.02-20.03 and 20.05-30.11</t>
  </si>
  <si>
    <t>Norwegian Coast</t>
  </si>
  <si>
    <t>Northern Norwegian Coast</t>
  </si>
  <si>
    <t>Incl 5 struck and lost</t>
  </si>
  <si>
    <t>1992-2004</t>
  </si>
  <si>
    <t>Quota: write the quota, protected (P) or NQ (NQ). Quota and carry-over need to be reported separately.</t>
  </si>
  <si>
    <t xml:space="preserve">Number of inspected hunts. If there were no hunts and therefore no inspections, write NA (not applicable). If there was hunts and no inspections write 0. </t>
  </si>
  <si>
    <t xml:space="preserve"> Management Area</t>
  </si>
  <si>
    <t>Catch or strikes incl. losses</t>
  </si>
  <si>
    <t xml:space="preserve"> Unkown Sex</t>
  </si>
  <si>
    <t>Electronic monitoring used? Y: Yes, N: No</t>
  </si>
  <si>
    <t>Infringements</t>
  </si>
  <si>
    <t xml:space="preserve">NO </t>
  </si>
  <si>
    <t xml:space="preserve">North East Atlantic (E) </t>
  </si>
  <si>
    <t>Y</t>
  </si>
  <si>
    <t xml:space="preserve">Central Atlantic (C) </t>
  </si>
  <si>
    <t>NA (no hunt)</t>
  </si>
  <si>
    <t>E</t>
  </si>
  <si>
    <t>CM</t>
  </si>
  <si>
    <t>Incl. carry-over of 119</t>
  </si>
  <si>
    <r>
      <t xml:space="preserve">New </t>
    </r>
    <r>
      <rPr>
        <b/>
        <i/>
        <sz val="11"/>
        <rFont val="Calibri"/>
        <family val="2"/>
        <scheme val="minor"/>
      </rPr>
      <t>six-year</t>
    </r>
    <r>
      <rPr>
        <b/>
        <sz val="11"/>
        <rFont val="Calibri"/>
        <family val="2"/>
        <scheme val="minor"/>
      </rPr>
      <t xml:space="preserve"> block</t>
    </r>
  </si>
  <si>
    <t>Basic quota 750</t>
  </si>
  <si>
    <t>Basic quota 135</t>
  </si>
  <si>
    <t>Including carry-over of 401</t>
  </si>
  <si>
    <t>Start of new 5-year block (new stock estimates in 2008)</t>
  </si>
  <si>
    <r>
      <t xml:space="preserve">Ind. quota for </t>
    </r>
    <r>
      <rPr>
        <i/>
        <sz val="11"/>
        <rFont val="Calibri"/>
        <family val="2"/>
        <scheme val="minor"/>
      </rPr>
      <t>EW</t>
    </r>
    <r>
      <rPr>
        <sz val="11"/>
        <rFont val="Calibri"/>
        <family val="2"/>
        <scheme val="minor"/>
      </rPr>
      <t>: 155</t>
    </r>
  </si>
  <si>
    <r>
      <t xml:space="preserve">No ind. quotas within the </t>
    </r>
    <r>
      <rPr>
        <i/>
        <sz val="11"/>
        <rFont val="Calibri"/>
        <family val="2"/>
        <scheme val="minor"/>
      </rPr>
      <t>E</t>
    </r>
    <r>
      <rPr>
        <sz val="11"/>
        <rFont val="Calibri"/>
        <family val="2"/>
        <scheme val="minor"/>
      </rPr>
      <t xml:space="preserve"> area, but a max catch of 165 for the </t>
    </r>
    <r>
      <rPr>
        <i/>
        <sz val="11"/>
        <rFont val="Calibri"/>
        <family val="2"/>
        <scheme val="minor"/>
      </rPr>
      <t>EW</t>
    </r>
    <r>
      <rPr>
        <sz val="11"/>
        <rFont val="Calibri"/>
        <family val="2"/>
        <scheme val="minor"/>
      </rPr>
      <t xml:space="preserve"> area was introduced during the season</t>
    </r>
  </si>
  <si>
    <t>Individual quotas: EB 253; EN 110; ES 141; EW 147</t>
  </si>
  <si>
    <t>Incl. carry-over of 126</t>
  </si>
  <si>
    <t>New IWC est. approved in 2003 =&gt; new 5-year block. Individual quotas: EB 170; EN 89; ES 113; EW 153</t>
  </si>
  <si>
    <t>Individual quotas: EB 330; EN 179; ES 150; EW 15</t>
  </si>
  <si>
    <t>Including carry-over</t>
  </si>
  <si>
    <t>Individual quotas: EB 318; EN 155; ES 148; EC 14</t>
  </si>
  <si>
    <t>Including carry-over (quota was recalculated for 2001)</t>
  </si>
  <si>
    <t>Individual quotas: EB 260; EN 127; ES 120; EC 11</t>
  </si>
  <si>
    <t>Start of new 5-year block</t>
  </si>
  <si>
    <t>Individual quotas: EB 228; EN 83; ES 103; EW 16</t>
  </si>
  <si>
    <t>Incl. carry-over of 140 animals</t>
  </si>
  <si>
    <t>Based on new est. from the 1995 survey and the revised est. for 1989, incl. carry-over</t>
  </si>
  <si>
    <t>Based on new est. from the 1995 survey and the revised est. for 1989</t>
  </si>
  <si>
    <t>Incl. a quota of 136 allocated to scientific whaling (73 caught), some of it reallocated to commercial whaling</t>
  </si>
  <si>
    <t>Incl. a quota of 127 allocated to scientific whaling (69 caught)</t>
  </si>
  <si>
    <t xml:space="preserve">Electronic monitoring only applicable in Norway </t>
  </si>
  <si>
    <t>Øien, email  03022021</t>
  </si>
  <si>
    <t>Ved Implementation Review i Berlin I 2003, ble det en endring i SMA under E på bakgrunn av diverse analyser. Det er tre Medium Areas i Nordatlanteren: W, C og E. De har vært de samme siden implementeringen ca 1992. CM er et ‘Small Area’ under Medium Area C. CM har en stor økonomisk sone rundt seg og hører til Kongeriket Norge, så vår vågehvalfangst der er bekymringsløs. Bare så synd at det er sånn ute i huttiheiti og få har lyst til å gå dit. Medium Area E hadde fire ‘Small Areas’ fra starten av: EN, EC, EB og ES. Ved Review i 2003 forsvant EC (som omfattet Lofoten og Helgeland, sånn grovt sett) (endring ikke støttet av meg), EB ble delt i to SMA, nemlig EB og nytt EW, og noe forskyving av grensen for ES. Etter 2003 har altså medium Area E fire Small Areas, nemlig EN, EW, ES og EB. Men NB! Sjøl om navnene er de samme, er det IKKE de samme områdene som var før 2003.</t>
  </si>
  <si>
    <t>Reported By-Catch</t>
  </si>
  <si>
    <t>Fishery target species</t>
  </si>
  <si>
    <t>Fishing gear</t>
  </si>
  <si>
    <t>Other details (e.g., method of reporting, details on gear)</t>
  </si>
  <si>
    <t>Estimate numbers defined by SCWGBYCATCH</t>
  </si>
  <si>
    <t>FO,GL,IS,NO</t>
  </si>
  <si>
    <t>1 - 5</t>
  </si>
  <si>
    <t>e.logbook</t>
  </si>
  <si>
    <t>VORN / Fisheries  Ministry</t>
  </si>
  <si>
    <t>fishermen
Longline</t>
  </si>
  <si>
    <t>reported to the Museum
Longline</t>
  </si>
  <si>
    <t>By-catch relates to small cetaceans and seals</t>
  </si>
  <si>
    <t>Annual agregated total numbers reported by Parties</t>
  </si>
  <si>
    <t>Reported by-caught animals (not number of by-catch events, but number of reported by-caught animals)</t>
  </si>
  <si>
    <t>Main fishery target species</t>
  </si>
  <si>
    <t>F</t>
  </si>
  <si>
    <t>Fishing gear: 1: gillnet, 2: purse seines, 3: rope linked to traps, 4: pound net, 5: other gear, describe under comments</t>
  </si>
  <si>
    <t>G</t>
  </si>
  <si>
    <t>Comments , details gear, method of reporting etc</t>
  </si>
  <si>
    <t>I</t>
  </si>
  <si>
    <t>To be filled in by the Secretariat - estimated numbers from the SCWG on By-catch</t>
  </si>
  <si>
    <t>Cod</t>
  </si>
  <si>
    <t>(young) Harp seal</t>
  </si>
  <si>
    <t>Halibut</t>
  </si>
  <si>
    <t>Uummannaq</t>
  </si>
  <si>
    <t>Bedlamer</t>
  </si>
  <si>
    <t>Masaana</t>
  </si>
  <si>
    <t>Harp seal / bedlamer</t>
  </si>
  <si>
    <t>Aasiaat, gillnett</t>
  </si>
  <si>
    <t>Ittoqqortoormiit, gillnett</t>
  </si>
  <si>
    <t>Longed-finned pilot whale</t>
  </si>
  <si>
    <t>White beaked-sided dolphin</t>
  </si>
  <si>
    <t>Email from JØJ 02.03.2021 on by-catch reporting</t>
  </si>
  <si>
    <t xml:space="preserve">Reporting of by-catch of seals began in 2017. Currently no reporting on gear and fishery. Two ways to report numbers of catches: </t>
  </si>
  <si>
    <t>1) Piniarneq-booklet. Paper reporting by hunters/fishermen to the municipalities that enter the data online making it available for the Ministry. The  Piniarneq does not provide by-catch as an option of reporting.</t>
  </si>
  <si>
    <t>2) Online reporting by coastal hunters/fishermen (excluding offshore operations) with options to select the type of "hunt" (S/L, by-catch, net or weapon), automatically compiled and available for the Ministry. Numbers on by-catch does not currently reflect a realistic total quantity of by-catch on seals, as this would require by-catch data from the Piniarneq, and the offshore hunters/fishermen. Collecting the missing data by adding the by-catch report option for Piniarneq and by involving other departments regarding offshore reporting is possible. However GL lacks the leagal basis to request hunters/fishermen to report on type of gear and fisheries involved in by-catch of seals. will require a revision of the applicable national legislation i.e. the Executive Order on Protection and Hunting of Seals.</t>
  </si>
  <si>
    <t xml:space="preserve">Fishing gear </t>
  </si>
  <si>
    <t>Lumpsucker</t>
  </si>
  <si>
    <t>Gudjon Mar Sigurdsson</t>
  </si>
  <si>
    <t>Onboard inspector</t>
  </si>
  <si>
    <t>Logbooks</t>
  </si>
  <si>
    <t>Seal species</t>
  </si>
  <si>
    <t>MFRI gillnet survey</t>
  </si>
  <si>
    <t>Common dolphin</t>
  </si>
  <si>
    <t>Please note that logbook data from small vessels is not available yet, and will be included in the 2022 progress report</t>
  </si>
  <si>
    <t>Rock crab</t>
  </si>
  <si>
    <t>Logbook</t>
  </si>
  <si>
    <t>Unidentified seal</t>
  </si>
  <si>
    <t>Mixed groundfish</t>
  </si>
  <si>
    <t>Logbook/longlines</t>
  </si>
  <si>
    <t>Lumpfish</t>
  </si>
  <si>
    <t>Unidentified dolphin</t>
  </si>
  <si>
    <t>Survey</t>
  </si>
  <si>
    <t>cod</t>
  </si>
  <si>
    <t>survey, cod nets</t>
  </si>
  <si>
    <t>lumpsucker</t>
  </si>
  <si>
    <t>inspection, lumpsucker nets</t>
  </si>
  <si>
    <t>inspection
cod nets</t>
  </si>
  <si>
    <t>inspection
hand line</t>
  </si>
  <si>
    <t>fishermen
lumpsucker nets</t>
  </si>
  <si>
    <t>fishermen</t>
  </si>
  <si>
    <t>Unspecified dolphin</t>
  </si>
  <si>
    <t>survey
lumpsucker nets</t>
  </si>
  <si>
    <t>inspection
lumpsucker nets</t>
  </si>
  <si>
    <t>survey</t>
  </si>
  <si>
    <t>inspection, 
lumpsucker nets</t>
  </si>
  <si>
    <t>Unspec. Seal</t>
  </si>
  <si>
    <t>survey
cod nets</t>
  </si>
  <si>
    <t>fishermen
cod nets</t>
  </si>
  <si>
    <t>Risso’s dolphin</t>
  </si>
  <si>
    <t>halibut</t>
  </si>
  <si>
    <t>fishermen
halibut nets</t>
  </si>
  <si>
    <t xml:space="preserve">fishermen
Greenland halibut nets
</t>
  </si>
  <si>
    <t>Harbour seal and unidentified</t>
  </si>
  <si>
    <t>inspection, trawl</t>
  </si>
  <si>
    <t>inspection,
lumpsucker nets</t>
  </si>
  <si>
    <t>inspection</t>
  </si>
  <si>
    <t>monkfish</t>
  </si>
  <si>
    <t>inspection
monkfish nets</t>
  </si>
  <si>
    <t>survey, trawl</t>
  </si>
  <si>
    <t>sein nets</t>
  </si>
  <si>
    <t>lumpsucker net</t>
  </si>
  <si>
    <t>Unspec. seal</t>
  </si>
  <si>
    <t>Unspec. doplphin</t>
  </si>
  <si>
    <t>trawl</t>
  </si>
  <si>
    <t>Unspec. Dolphin</t>
  </si>
  <si>
    <t>lumpsucker gill-nets</t>
  </si>
  <si>
    <t>lumpsucker nets</t>
  </si>
  <si>
    <t>anglerfish net</t>
  </si>
  <si>
    <t>anglerfish</t>
  </si>
  <si>
    <t>Unid. seal</t>
  </si>
  <si>
    <t xml:space="preserve">16 (estimated number is 375), bottom set gillnets </t>
  </si>
  <si>
    <t>bottom set gill net</t>
  </si>
  <si>
    <t>Dolphin</t>
  </si>
  <si>
    <t>Unid. Dolphin</t>
  </si>
  <si>
    <t>Marine Research Institute</t>
  </si>
  <si>
    <t>Marine Research Institute, trawl</t>
  </si>
  <si>
    <t>Unid. dolphin</t>
  </si>
  <si>
    <t>Grey  seal</t>
  </si>
  <si>
    <t>Recreational fishing, app</t>
  </si>
  <si>
    <t>European plaice</t>
  </si>
  <si>
    <t>Trawl, forreign vessel</t>
  </si>
  <si>
    <t xml:space="preserve">Electronic log book </t>
  </si>
  <si>
    <t>Picked dogfish</t>
  </si>
  <si>
    <t xml:space="preserve">Saithe </t>
  </si>
  <si>
    <t>Ling</t>
  </si>
  <si>
    <t>Monkfish</t>
  </si>
  <si>
    <t>Haddock</t>
  </si>
  <si>
    <t>Crayfish</t>
  </si>
  <si>
    <t>Trawl</t>
  </si>
  <si>
    <t>Harbor seal</t>
  </si>
  <si>
    <t>Mackrel</t>
  </si>
  <si>
    <t>Seal</t>
  </si>
  <si>
    <t>Other sea mammals</t>
  </si>
  <si>
    <t>Trap (teine)</t>
  </si>
  <si>
    <t>Saithe</t>
  </si>
  <si>
    <t>Electronic log book, danish seine</t>
  </si>
  <si>
    <t>Electronic log book, line</t>
  </si>
  <si>
    <t>Sandeel</t>
  </si>
  <si>
    <t>Electronic log book, trawl</t>
  </si>
  <si>
    <t xml:space="preserve">Cod </t>
  </si>
  <si>
    <t>Herring</t>
  </si>
  <si>
    <t>Cod/Saithe</t>
  </si>
  <si>
    <t xml:space="preserve">Fin whale </t>
  </si>
  <si>
    <t xml:space="preserve">Killer whale </t>
  </si>
  <si>
    <t>Bryde’s whale</t>
  </si>
  <si>
    <t>Snow Crab</t>
  </si>
  <si>
    <t>Monk fish</t>
  </si>
  <si>
    <t>Seo whale</t>
  </si>
  <si>
    <t>Electronic log book</t>
  </si>
  <si>
    <t>2500-3001*</t>
  </si>
  <si>
    <t>Cod/Lumpfish</t>
  </si>
  <si>
    <t>IMR, Bjørge</t>
  </si>
  <si>
    <t>* Repoter numbers are estimations - Estmate will be published soon</t>
  </si>
  <si>
    <t>100-201*</t>
  </si>
  <si>
    <t>IMR, Bjørge/Nilssen</t>
  </si>
  <si>
    <t>*Reported numbers are estimations - Prelimiary analysis</t>
  </si>
  <si>
    <t>300-501*</t>
  </si>
  <si>
    <t>Sampling scheme</t>
  </si>
  <si>
    <t>Directorate of Fisheries (DF)</t>
  </si>
  <si>
    <t>released</t>
  </si>
  <si>
    <t>IMR</t>
  </si>
  <si>
    <t>T-002-L/LCVG, alive?, linet ud etter pumping.</t>
  </si>
  <si>
    <t>dead</t>
  </si>
  <si>
    <t xml:space="preserve">unknow status </t>
  </si>
  <si>
    <t>Coastal Reference Fleet</t>
  </si>
  <si>
    <t>Bottom set gillnet, dead</t>
  </si>
  <si>
    <t>Bottom set gilln, etI garn,  status unknown</t>
  </si>
  <si>
    <t>European otter</t>
  </si>
  <si>
    <t>Habour porpoise</t>
  </si>
  <si>
    <t>White-beaked dolphin or Atlantic white-sided dolphin</t>
  </si>
  <si>
    <t>Hav teine, dead</t>
  </si>
  <si>
    <t>Danskerruse, simple, 7 rings</t>
  </si>
  <si>
    <t xml:space="preserve">Teine uspecified </t>
  </si>
  <si>
    <t xml:space="preserve">2 animals in illegal nets, alive and released. </t>
  </si>
  <si>
    <t>harbour seal</t>
  </si>
  <si>
    <t>Float gillnet, uspecified mesh</t>
  </si>
  <si>
    <t>Year/month</t>
  </si>
  <si>
    <t>Location</t>
  </si>
  <si>
    <t>Status at observation time</t>
  </si>
  <si>
    <t>Entangled by what? Other categories describe under comments</t>
  </si>
  <si>
    <t>Status of object entangled in</t>
  </si>
  <si>
    <t>Disentangeled</t>
  </si>
  <si>
    <t xml:space="preserve">Disentanglement outcome </t>
  </si>
  <si>
    <t xml:space="preserve">Contact </t>
  </si>
  <si>
    <t>YYYY/MM</t>
  </si>
  <si>
    <t>Latitude</t>
  </si>
  <si>
    <t>Longitude</t>
  </si>
  <si>
    <t>Alive</t>
  </si>
  <si>
    <t>Dead</t>
  </si>
  <si>
    <t>Unknown</t>
  </si>
  <si>
    <t>Gillnet</t>
  </si>
  <si>
    <t>Purse seine</t>
  </si>
  <si>
    <t>Rope linked to traps</t>
  </si>
  <si>
    <t>Poundnet</t>
  </si>
  <si>
    <t>Free rope</t>
  </si>
  <si>
    <t>Non-fishing related</t>
  </si>
  <si>
    <t>Operative fishing gear</t>
  </si>
  <si>
    <t>Lost gear/Marine debris</t>
  </si>
  <si>
    <t>Partly</t>
  </si>
  <si>
    <t>Released</t>
  </si>
  <si>
    <t>Lost</t>
  </si>
  <si>
    <t>Selfreleased</t>
  </si>
  <si>
    <t>Euthanised</t>
  </si>
  <si>
    <t>Died</t>
  </si>
  <si>
    <t>No entanglements</t>
  </si>
  <si>
    <t>2018/11</t>
  </si>
  <si>
    <t>VORN/Fisheries Ministry</t>
  </si>
  <si>
    <t>Pelagic trawl, reported in e.logbook</t>
  </si>
  <si>
    <t>2015/11</t>
  </si>
  <si>
    <t>x</t>
  </si>
  <si>
    <t>Reported by fishermen</t>
  </si>
  <si>
    <t>NOTES</t>
  </si>
  <si>
    <t>Only large whales are reported as entangled(entrapped), small whales and seals are reported as by-catch</t>
  </si>
  <si>
    <t>Individual numbers reported by Parties</t>
  </si>
  <si>
    <t xml:space="preserve">Year/month observed if known </t>
  </si>
  <si>
    <t>Name of fjord or known land-point</t>
  </si>
  <si>
    <t>E-F</t>
  </si>
  <si>
    <t>e.g.: 63.07N /e.g.: 07.90E</t>
  </si>
  <si>
    <t>G-H-I</t>
  </si>
  <si>
    <t>Alive or dead when observed</t>
  </si>
  <si>
    <t>J-K-L-M-N-O</t>
  </si>
  <si>
    <t>Types of fishing gear, plastics</t>
  </si>
  <si>
    <t xml:space="preserve">Operative fishing gear: gear with identified owner that is actively fishing (trawls/seines) or regularly monitored (passive gear like gillnet and pots). </t>
  </si>
  <si>
    <t xml:space="preserve">Lost gear: a ghost/lost/derelict fishing gear or piece of fishing gear or other marine debris. </t>
  </si>
  <si>
    <t>R-S-T</t>
  </si>
  <si>
    <t>1: yes, 2: no, 3: partly disentangled</t>
  </si>
  <si>
    <t>U-V-W-X-Y</t>
  </si>
  <si>
    <t xml:space="preserve">Disentanglement/entrapment and outcome </t>
  </si>
  <si>
    <t>Z</t>
  </si>
  <si>
    <t>AA</t>
  </si>
  <si>
    <t>Entangled/Entrapped by what?. Other categories describe under comments</t>
  </si>
  <si>
    <t xml:space="preserve">Status of object entangled/entrapped in </t>
  </si>
  <si>
    <t>apnn@nanoq.gl, unless otherwise noted</t>
  </si>
  <si>
    <t>2022/08</t>
  </si>
  <si>
    <t>77.21.36</t>
  </si>
  <si>
    <t>68,49,26</t>
  </si>
  <si>
    <t>Entangled in "videnskabelig bund mooring"</t>
  </si>
  <si>
    <t>2021/08</t>
  </si>
  <si>
    <t>Aasiaat</t>
  </si>
  <si>
    <t>68.40.17</t>
  </si>
  <si>
    <t>52.55.15</t>
  </si>
  <si>
    <t>Danish name: Bundgarn</t>
  </si>
  <si>
    <t>Crab fishing gear</t>
  </si>
  <si>
    <t>2021/06</t>
  </si>
  <si>
    <t>Sisimiut</t>
  </si>
  <si>
    <t>2020/06</t>
  </si>
  <si>
    <t>Bound nets - put by 9 small boats by high power rifle</t>
  </si>
  <si>
    <t>2020/07</t>
  </si>
  <si>
    <t>Kangaatsiaq</t>
  </si>
  <si>
    <t>Bound nets - put by 8 small boats by high power rifle</t>
  </si>
  <si>
    <t>Qasigiannguit</t>
  </si>
  <si>
    <t>Bound nets, the animal seen swimming with entangled nets but not found, the net owner known</t>
  </si>
  <si>
    <t>2020/05</t>
  </si>
  <si>
    <t>Nuuk</t>
  </si>
  <si>
    <t>Bound nets, the animal was sunk with the nets entangled, and the owner could haul it later, the animal not eatable</t>
  </si>
  <si>
    <t>2019/11</t>
  </si>
  <si>
    <t>Paamiut</t>
  </si>
  <si>
    <t>2019/10</t>
  </si>
  <si>
    <t>Sermiligaaq</t>
  </si>
  <si>
    <t>2019/7</t>
  </si>
  <si>
    <t>2019/6</t>
  </si>
  <si>
    <t>Sydgrønland</t>
  </si>
  <si>
    <t>2019/5</t>
  </si>
  <si>
    <t>Ikerasaarsuk - Kangaatsiaq</t>
  </si>
  <si>
    <t>entangled in crab gear</t>
  </si>
  <si>
    <t>gillnet for cod</t>
  </si>
  <si>
    <t>Fishing gear for crabs</t>
  </si>
  <si>
    <t>pound net for cod</t>
  </si>
  <si>
    <t>seal nets</t>
  </si>
  <si>
    <t xml:space="preserve">pound net for cod </t>
  </si>
  <si>
    <t>gillnet</t>
  </si>
  <si>
    <t>drift net for salmon</t>
  </si>
  <si>
    <t>Fishing gear for crab</t>
  </si>
  <si>
    <t>?</t>
  </si>
  <si>
    <t>na</t>
  </si>
  <si>
    <t>died</t>
  </si>
  <si>
    <t>observation</t>
  </si>
  <si>
    <t>traps for catching crabs</t>
  </si>
  <si>
    <t>salmon nets</t>
  </si>
  <si>
    <t>traps fro catching crabs</t>
  </si>
  <si>
    <t>Entangled/Entrapped by what? Other categories describe under comments</t>
  </si>
  <si>
    <t>2024/05</t>
  </si>
  <si>
    <t>Sverrir Daníel Halldórsson</t>
  </si>
  <si>
    <t>Weather hindered any operation to releas the animal, then lost</t>
  </si>
  <si>
    <t>2024/09</t>
  </si>
  <si>
    <t>2024/11</t>
  </si>
  <si>
    <t>2024/12</t>
  </si>
  <si>
    <t>2023/09</t>
  </si>
  <si>
    <t>Cod gillnets (190-230 mm mesh)</t>
  </si>
  <si>
    <t>2023/01</t>
  </si>
  <si>
    <t>2020/03</t>
  </si>
  <si>
    <t>Mixed groundfish, Bottom trawl, 135 mm mesh</t>
  </si>
  <si>
    <t xml:space="preserve">No reported incidents </t>
  </si>
  <si>
    <t>Fishermen,cod nets</t>
  </si>
  <si>
    <t>Fish farming pen</t>
  </si>
  <si>
    <t>Reisafjorden</t>
  </si>
  <si>
    <t>69 59,5 N</t>
  </si>
  <si>
    <t>21 9,7 E</t>
  </si>
  <si>
    <t xml:space="preserve">Directorate of Fisheries (sjøtjenesen) </t>
  </si>
  <si>
    <t xml:space="preserve">No operation needed. </t>
  </si>
  <si>
    <t>Bromnes</t>
  </si>
  <si>
    <t xml:space="preserve">70 59,5 N </t>
  </si>
  <si>
    <t>18 59,154 E</t>
  </si>
  <si>
    <t>Whale entangled in mooring /rope (fortøyning). Safe operation</t>
  </si>
  <si>
    <t>Tromsø</t>
  </si>
  <si>
    <t>69,65 N</t>
  </si>
  <si>
    <t>18,95 E</t>
  </si>
  <si>
    <t>Whale entangled in mooring /rope (fortøyning). Well-planned and safe operation</t>
  </si>
  <si>
    <t>Kvænangen</t>
  </si>
  <si>
    <t>69,9983 N</t>
  </si>
  <si>
    <t>21,7947 E</t>
  </si>
  <si>
    <t>Handled well by skipper on board</t>
  </si>
  <si>
    <t>70,0522 N</t>
  </si>
  <si>
    <t>21,7628 E</t>
  </si>
  <si>
    <t>Bad weather. Handled well by skipper and crew on board</t>
  </si>
  <si>
    <t>2023/02</t>
  </si>
  <si>
    <t>Moholmen</t>
  </si>
  <si>
    <t>68,137 N</t>
  </si>
  <si>
    <t>14,3433 E</t>
  </si>
  <si>
    <t>2023/03</t>
  </si>
  <si>
    <t>Moskenes</t>
  </si>
  <si>
    <t>67,8989 N</t>
  </si>
  <si>
    <t>13,0701 E</t>
  </si>
  <si>
    <t xml:space="preserve">The whale was calm and the crew on board cut it loose. Well done release. </t>
  </si>
  <si>
    <t>2023/06</t>
  </si>
  <si>
    <t>Porsangerneset</t>
  </si>
  <si>
    <t>70,9097 N</t>
  </si>
  <si>
    <t>25,869 E</t>
  </si>
  <si>
    <t>Observation (tip) of a humpback whale that has ropes on the tail. Searching, and Rind finds the whale next day. It is surrounded by many other whales, about 10-12 humpback, minke and fin whales. The action is canceled because the risk is too high, as the whale is mobile and close to other whales. There are some loose rope remnants hanging from the tail. Photos and drone footage are taken and sent to IMR. Rind films with a drone and confirms that much of the ropework is gone. The whale is mobile and grazes in a group with dozens of other whales. RInd decide not to go in as the whale is swimming close together with two other humpback whales.</t>
  </si>
  <si>
    <t>Kirkenes</t>
  </si>
  <si>
    <t>69,7267 N</t>
  </si>
  <si>
    <t xml:space="preserve">29,6902 E </t>
  </si>
  <si>
    <t xml:space="preserve">Action was planned, but whale selfreleased. </t>
  </si>
  <si>
    <t>Magerøysundet</t>
  </si>
  <si>
    <t>2023/12</t>
  </si>
  <si>
    <t>Kuppelen</t>
  </si>
  <si>
    <t>70,8419 N</t>
  </si>
  <si>
    <t>31,1037 E</t>
  </si>
  <si>
    <t xml:space="preserve">The sea surveillance unit and coast guard tries to get it loose. Will try again next day. Outcome unknown. </t>
  </si>
  <si>
    <t>2022/05</t>
  </si>
  <si>
    <t>70 56,17 N</t>
  </si>
  <si>
    <t>25 31,86 E</t>
  </si>
  <si>
    <t>Andenes</t>
  </si>
  <si>
    <t>69 20,31 N</t>
  </si>
  <si>
    <t>15 48,50 E</t>
  </si>
  <si>
    <t>2022/06</t>
  </si>
  <si>
    <t>Sørøysundet</t>
  </si>
  <si>
    <t>70 33,00 N</t>
  </si>
  <si>
    <t>23 05,00 E</t>
  </si>
  <si>
    <t>Entangled in buoy from IMR. Disenganlement by the coast guard</t>
  </si>
  <si>
    <t>2022/11</t>
  </si>
  <si>
    <t>Kvænangen/ Reisafjorden</t>
  </si>
  <si>
    <t>70 03,30 N</t>
  </si>
  <si>
    <t>21 22,10 E</t>
  </si>
  <si>
    <t>2020/04</t>
  </si>
  <si>
    <t>Kjøllefjord</t>
  </si>
  <si>
    <t>70 55,1 N</t>
  </si>
  <si>
    <t>26 04,5 E</t>
  </si>
  <si>
    <t>https://www.facebook.com/NRKFinnmark/videos/541415516780217</t>
  </si>
  <si>
    <t>Ersfjorden, Senja</t>
  </si>
  <si>
    <t>69 30,0 N</t>
  </si>
  <si>
    <t>17 17,0 E</t>
  </si>
  <si>
    <t xml:space="preserve">Entangled in fishing gear . Coast guard responded, but could not find the animal </t>
  </si>
  <si>
    <t>2020/11</t>
  </si>
  <si>
    <t>Revsbotn</t>
  </si>
  <si>
    <t>70 40,9 N</t>
  </si>
  <si>
    <t>24 01,2 E</t>
  </si>
  <si>
    <t>https://www.fiskeribladet.no/nyheter/garnfanget-hval-kom-seg-los-uten-hjelp/2-1-916274</t>
  </si>
  <si>
    <t>2020/12</t>
  </si>
  <si>
    <t>69 56,3 N</t>
  </si>
  <si>
    <t>21 08,5 E</t>
  </si>
  <si>
    <t xml:space="preserve">Two whales were released from the purse seine. The master made an opening in the purse seine and both whales were released. </t>
  </si>
  <si>
    <t>70 03,3 N</t>
  </si>
  <si>
    <t>21 45,2 E</t>
  </si>
  <si>
    <t>Released by Coast Guard/Directorate of Fisheries (Sjøtjenesten) https://www.nrk.no/video/hval-kalv-satt-fast-i-garn_33b33c21-15e0-4927-9aba-6e38eff7c3c0</t>
  </si>
  <si>
    <t>Bugøyfjord</t>
  </si>
  <si>
    <t>https://www.nrk.no/tromsogfinnmark/sjelden-hval-satte-seg-fast-i-tau-og-dode_-_-brutalt-1.15069691</t>
  </si>
  <si>
    <t xml:space="preserve"> Directorate of Fisheries</t>
  </si>
  <si>
    <t xml:space="preserve">Whale observed with rope and reported - not found </t>
  </si>
  <si>
    <t xml:space="preserve">Disentangled from rope/boey. </t>
  </si>
  <si>
    <t>2019/12</t>
  </si>
  <si>
    <t>Haukøya</t>
  </si>
  <si>
    <t>Disentangled from gill net. Swims slowly away. Wound on tale.</t>
  </si>
  <si>
    <t>Fish farm - unkown status - alive, dead released etc</t>
  </si>
  <si>
    <t xml:space="preserve">entangled in rope to gill net fishing gear </t>
  </si>
  <si>
    <t xml:space="preserve">Fish farm </t>
  </si>
  <si>
    <t>Fish farm cage</t>
  </si>
  <si>
    <t>CRF</t>
  </si>
  <si>
    <t xml:space="preserve">Trap </t>
  </si>
  <si>
    <t>Trap opening 70-75 mm partial opening</t>
  </si>
  <si>
    <t>gill net rope</t>
  </si>
  <si>
    <t xml:space="preserve">Minke whale </t>
  </si>
  <si>
    <t>Teine, unspecified</t>
  </si>
  <si>
    <t>ruse, unspecified</t>
  </si>
  <si>
    <t>Danskeruse, simple, 7 rings</t>
  </si>
  <si>
    <t>entangeld in Fish farm cable</t>
  </si>
  <si>
    <t>Number of animals</t>
  </si>
  <si>
    <t>Outcome if alive when observed</t>
  </si>
  <si>
    <t>Number of alive animals</t>
  </si>
  <si>
    <t>Refloated</t>
  </si>
  <si>
    <t>Eutanised</t>
  </si>
  <si>
    <t>Other details</t>
  </si>
  <si>
    <t>2023-2024</t>
  </si>
  <si>
    <t>Sandvík</t>
  </si>
  <si>
    <t>Hvalba</t>
  </si>
  <si>
    <t>2020/08</t>
  </si>
  <si>
    <t>2019/03</t>
  </si>
  <si>
    <t>Kirkjubø</t>
  </si>
  <si>
    <t>2019/08</t>
  </si>
  <si>
    <t>Froðba</t>
  </si>
  <si>
    <t>no reported strandings</t>
  </si>
  <si>
    <t>Beaked whale</t>
  </si>
  <si>
    <t xml:space="preserve">Long-finned pilot whale </t>
  </si>
  <si>
    <t xml:space="preserve">Mass strandings should be reported seperately as one incident. Individual incidents may be reported jointly but are more informative if reported one by one. </t>
  </si>
  <si>
    <t>Year/month if known when stranded or observed</t>
  </si>
  <si>
    <t xml:space="preserve">Number of animals </t>
  </si>
  <si>
    <t>Name of place</t>
  </si>
  <si>
    <t xml:space="preserve">e.g.: 63.07N </t>
  </si>
  <si>
    <t>e.g.: 07.90E</t>
  </si>
  <si>
    <t>Number of live animals</t>
  </si>
  <si>
    <t>I-J-K</t>
  </si>
  <si>
    <t xml:space="preserve">Outcome for animal </t>
  </si>
  <si>
    <t>L</t>
  </si>
  <si>
    <t xml:space="preserve">Locality </t>
  </si>
  <si>
    <t>2019-2022</t>
  </si>
  <si>
    <t>No reported incidents</t>
  </si>
  <si>
    <t>Sperm whales</t>
  </si>
  <si>
    <t>5 and a group of 5-12</t>
  </si>
  <si>
    <t>Unknown, probably sperm whale</t>
  </si>
  <si>
    <t>Living animal freed it self</t>
  </si>
  <si>
    <t>unknown</t>
  </si>
  <si>
    <t xml:space="preserve"> Iceland</t>
  </si>
  <si>
    <t>Cuviers beaked whale</t>
  </si>
  <si>
    <t>Long finned pilot whale</t>
  </si>
  <si>
    <t>1 mass stranding of 60 animals, no survived</t>
  </si>
  <si>
    <t>Northern bottlenese whale</t>
  </si>
  <si>
    <t>Unidentified  large baleen whale</t>
  </si>
  <si>
    <t>Unidentified  medium sized baleen whale</t>
  </si>
  <si>
    <t>unsp. dolphin</t>
  </si>
  <si>
    <t>unsp. medium</t>
  </si>
  <si>
    <t>3 mass strandings</t>
  </si>
  <si>
    <t>Unidentified  medium sized tooth whale</t>
  </si>
  <si>
    <t>Unidentified large baleen whale</t>
  </si>
  <si>
    <t>Unidentified large whale</t>
  </si>
  <si>
    <t xml:space="preserve">Humpback whale </t>
  </si>
  <si>
    <t>Participants</t>
  </si>
  <si>
    <t>separate rescue events. 
5 males &amp; 2 females</t>
  </si>
  <si>
    <t>1 male &amp; 3 females</t>
  </si>
  <si>
    <t>Unidentified  medium sized whale</t>
  </si>
  <si>
    <t>1 males &amp; 1 female</t>
  </si>
  <si>
    <t>3 female &amp; 3 males</t>
  </si>
  <si>
    <t>rescue failed</t>
  </si>
  <si>
    <t>1 male &amp; 1 female</t>
  </si>
  <si>
    <t>1 euthanized</t>
  </si>
  <si>
    <t>female in labour</t>
  </si>
  <si>
    <t>Unspecified</t>
  </si>
  <si>
    <t>Unidentified whale</t>
  </si>
  <si>
    <t>Unidentified medium-sized whale</t>
  </si>
  <si>
    <t>Undefined toothed whale</t>
  </si>
  <si>
    <t>Undefined large baleen whale</t>
  </si>
  <si>
    <t>Number of Animals</t>
  </si>
  <si>
    <t>No reporting of strandings since 2020</t>
  </si>
  <si>
    <t>2020/1</t>
  </si>
  <si>
    <t>Havfrua, Verdal</t>
  </si>
  <si>
    <t>Fredrikstad Blad</t>
  </si>
  <si>
    <t>No external lesions, good condition</t>
  </si>
  <si>
    <t>Vikan, Hustadvika</t>
  </si>
  <si>
    <t>Directorate of Fisheries</t>
  </si>
  <si>
    <t>2020/2</t>
  </si>
  <si>
    <t>Helgøya</t>
  </si>
  <si>
    <t>Firdaposten</t>
  </si>
  <si>
    <t>Lean. Normal internal organs, empty stomach</t>
  </si>
  <si>
    <t>Tana, Finnmark</t>
  </si>
  <si>
    <t>S.K. Pedersen</t>
  </si>
  <si>
    <t>Swam up on beach, died. Scars around mouth. Light color muscle</t>
  </si>
  <si>
    <t>2020/3</t>
  </si>
  <si>
    <t>Merket, Andenes</t>
  </si>
  <si>
    <t>69.296°</t>
  </si>
  <si>
    <t>16.010°</t>
  </si>
  <si>
    <t>Vol.no/NOS</t>
  </si>
  <si>
    <t>No external lesions. Lean/ emaciated, empty stomach</t>
  </si>
  <si>
    <t>2020/4</t>
  </si>
  <si>
    <t>Oksebåsen, Andenes</t>
  </si>
  <si>
    <t>Vol.no/Tiu Similä</t>
  </si>
  <si>
    <t>Skull fractures, full stomach, good condition</t>
  </si>
  <si>
    <t>Bleik, Andøya</t>
  </si>
  <si>
    <t>69.267°</t>
  </si>
  <si>
    <t>15.920°</t>
  </si>
  <si>
    <t>Vol.no/NOS/Tiu Similä</t>
  </si>
  <si>
    <t>In the surf</t>
  </si>
  <si>
    <t>Saltstraumen, Bodø</t>
  </si>
  <si>
    <t>67.222°</t>
  </si>
  <si>
    <t>14.611°</t>
  </si>
  <si>
    <t>NOS</t>
  </si>
  <si>
    <t>Nyksund</t>
  </si>
  <si>
    <t>68.978°</t>
  </si>
  <si>
    <t>15.020°</t>
  </si>
  <si>
    <t>Selnes</t>
  </si>
  <si>
    <t>68.710°</t>
  </si>
  <si>
    <t>15.412°</t>
  </si>
  <si>
    <t>Hadseløya, Vesterålen</t>
  </si>
  <si>
    <t>68.563°</t>
  </si>
  <si>
    <t>14.614°</t>
  </si>
  <si>
    <t xml:space="preserve">Flytende </t>
  </si>
  <si>
    <t>Reine, Lofoten</t>
  </si>
  <si>
    <t>67.932°</t>
  </si>
  <si>
    <t>13.088°</t>
  </si>
  <si>
    <t>Report</t>
  </si>
  <si>
    <t>Vikten, Napp, Lofoten</t>
  </si>
  <si>
    <t>68.141°</t>
  </si>
  <si>
    <t>13.312°</t>
  </si>
  <si>
    <t>Tussøya, Troms</t>
  </si>
  <si>
    <t>69.666°</t>
  </si>
  <si>
    <t>18.135°</t>
  </si>
  <si>
    <t>Løksfjord, Troms</t>
  </si>
  <si>
    <t>70.025°</t>
  </si>
  <si>
    <t>18.691°</t>
  </si>
  <si>
    <t>Tjeldsnes, Troms</t>
  </si>
  <si>
    <t>68.387°</t>
  </si>
  <si>
    <t>16.126°</t>
  </si>
  <si>
    <t>Unidentified, large whale</t>
  </si>
  <si>
    <t>Røst, Lofoten</t>
  </si>
  <si>
    <t>67.461°</t>
  </si>
  <si>
    <t>11.890°</t>
  </si>
  <si>
    <t>N. Bottlenose whale</t>
  </si>
  <si>
    <t>Hysvær, Vega</t>
  </si>
  <si>
    <t>65.668°</t>
  </si>
  <si>
    <t>11.856°</t>
  </si>
  <si>
    <t>Melholmen, Røst</t>
  </si>
  <si>
    <t>Rubbestadneset Bømlo</t>
  </si>
  <si>
    <t>59.819°</t>
  </si>
  <si>
    <t>5.273°</t>
  </si>
  <si>
    <t>2020/5</t>
  </si>
  <si>
    <t>Kokkvoll, Vannøya</t>
  </si>
  <si>
    <t>70.180°</t>
  </si>
  <si>
    <t>19.638°</t>
  </si>
  <si>
    <t>Andsnes</t>
  </si>
  <si>
    <t>70.236°</t>
  </si>
  <si>
    <t>21.241°</t>
  </si>
  <si>
    <t>Beluga whale</t>
  </si>
  <si>
    <t>Kjørsvikbugen, Aure</t>
  </si>
  <si>
    <t>Tidens Krav</t>
  </si>
  <si>
    <t>Avkappet halefinne</t>
  </si>
  <si>
    <t>Sandhornøya, Gildeskål</t>
  </si>
  <si>
    <t>67.100°</t>
  </si>
  <si>
    <t>14.135°</t>
  </si>
  <si>
    <t>2020/6</t>
  </si>
  <si>
    <t>Vestnes, Møre og Romsdal</t>
  </si>
  <si>
    <t>VG</t>
  </si>
  <si>
    <t>Lean carcass</t>
  </si>
  <si>
    <t>2020/7</t>
  </si>
  <si>
    <t>Saltfjorden, Bodø</t>
  </si>
  <si>
    <t>67°16'18.1"</t>
  </si>
  <si>
    <t>14°42'33.5"</t>
  </si>
  <si>
    <t>IMR, Nils Øien</t>
  </si>
  <si>
    <t>No apparent pre-mortem injuries.</t>
  </si>
  <si>
    <t>2019/1</t>
  </si>
  <si>
    <t>Utgårdskilen, Hvaler</t>
  </si>
  <si>
    <t>På stranden, skåret av ryggfileer, ant garnfanget</t>
  </si>
  <si>
    <t>Husøy, Karmøy</t>
  </si>
  <si>
    <t>I fjæresteinene, nisen hadde et rundt hull i siden</t>
  </si>
  <si>
    <t>2019/2</t>
  </si>
  <si>
    <t>Strandfjorden, Berlevåg</t>
  </si>
  <si>
    <t>I fjæra</t>
  </si>
  <si>
    <t>Teigan, Hadsel</t>
  </si>
  <si>
    <t>Vesterålens avis</t>
  </si>
  <si>
    <t>2019/3</t>
  </si>
  <si>
    <t>Innherred</t>
  </si>
  <si>
    <t>På land</t>
  </si>
  <si>
    <t>På strand Hovedøya, Oslo</t>
  </si>
  <si>
    <t>Species observation website</t>
  </si>
  <si>
    <t>Ukjent dødsårsak</t>
  </si>
  <si>
    <t>Eldhusøya, Atlanterhavsveien, M og R</t>
  </si>
  <si>
    <t>Brunsvika.net</t>
  </si>
  <si>
    <t>I fjæra, ungt dyr</t>
  </si>
  <si>
    <t>2019/4</t>
  </si>
  <si>
    <t>Taulevågen, Radøy</t>
  </si>
  <si>
    <t>I fjæra, avmagret, ca 120cm, ung kalv</t>
  </si>
  <si>
    <t>Steinsvika, Farsund, Va</t>
  </si>
  <si>
    <t>Gunnarsneset, Måsøy, Finnmark</t>
  </si>
  <si>
    <t>Fiskeribladet</t>
  </si>
  <si>
    <t>I fjæra, slept til havs</t>
  </si>
  <si>
    <t>Ådnarholmen, Tofterøy</t>
  </si>
  <si>
    <t>Vestnytt</t>
  </si>
  <si>
    <t>Kadaver flytende</t>
  </si>
  <si>
    <t>Tustna, Møre og Romsdal</t>
  </si>
  <si>
    <t>Ligget ca en uke</t>
  </si>
  <si>
    <t>Kjøllefjord, Finnmark</t>
  </si>
  <si>
    <t>NRK</t>
  </si>
  <si>
    <t>Slept ut av Kystvakten</t>
  </si>
  <si>
    <t>Kalle, Vågan, Lofoten</t>
  </si>
  <si>
    <t>Mager. Sår på snuten og buken. Merker etter tau</t>
  </si>
  <si>
    <t>Askøy</t>
  </si>
  <si>
    <t>Merker etter tau på halefinnen</t>
  </si>
  <si>
    <t>Rolfsøy, Måsøy kommune</t>
  </si>
  <si>
    <t>Dagsavisen</t>
  </si>
  <si>
    <t>Ølberg, , Sola</t>
  </si>
  <si>
    <t>Stavanger Aftenblad</t>
  </si>
  <si>
    <t>Flytende utenfor stranden, antakelig bardehval</t>
  </si>
  <si>
    <t>Træna, Nordland</t>
  </si>
  <si>
    <t>2019/9</t>
  </si>
  <si>
    <t>Ivarsfjord-Sandfjord, Finnmark</t>
  </si>
  <si>
    <t>Fast i gammelt tau</t>
  </si>
  <si>
    <t>Hamningberg, Persfjorden, Båtsfjord, Fi</t>
  </si>
  <si>
    <t>Tromøy, Arendal</t>
  </si>
  <si>
    <t>Åpnet - ikke plast i magen</t>
  </si>
  <si>
    <t>Short-beaked common dolphin</t>
  </si>
  <si>
    <t>2018/1</t>
  </si>
  <si>
    <t>Ursvik, Nesodden</t>
  </si>
  <si>
    <t>Hunn, mor til unge funnet 9.jan? På stranden m bygningsplast rundt munnen, ene luffen og ryggfinnen, ikke i magen. 
Indidvidual was sampled (methond unknown)</t>
  </si>
  <si>
    <t>Ungdyr på under 1 år, unge til hunndyr funnet 5.jan?</t>
  </si>
  <si>
    <t>Vottestad, Nyksund</t>
  </si>
  <si>
    <t>Flytende inn mot fjæra, mye i forråtnelse innvendig</t>
  </si>
  <si>
    <t>Emmausbukta, Storhaug, Stavanger</t>
  </si>
  <si>
    <t>3-5 år gammel hann</t>
  </si>
  <si>
    <t>Stølefjorden, Kragerø</t>
  </si>
  <si>
    <t>Kålvåg, Bremanger</t>
  </si>
  <si>
    <t>2018/3</t>
  </si>
  <si>
    <t>Røst</t>
  </si>
  <si>
    <t>Strandet, død, hann, et stort kutt på ryggen, fartøyskade?</t>
  </si>
  <si>
    <t>Skjebergskilen, Sarpsborg</t>
  </si>
  <si>
    <t>Funnet på 5-6m dyp</t>
  </si>
  <si>
    <t>2018/4</t>
  </si>
  <si>
    <t>Revestranden, Klepp, Bryne</t>
  </si>
  <si>
    <t>På stranden, ikke plast i magesekken</t>
  </si>
  <si>
    <t>2018/5</t>
  </si>
  <si>
    <t>Uvår, Søgne</t>
  </si>
  <si>
    <t>species observation website</t>
  </si>
  <si>
    <t>Levende, på grunt vann, presset mot land, sårskader, killed with rifle</t>
  </si>
  <si>
    <t>2018/6</t>
  </si>
  <si>
    <t>Okshammaren, mot Nyksund</t>
  </si>
  <si>
    <t>Flytende 70-100m fra land</t>
  </si>
  <si>
    <t>Ersvika, Bodø</t>
  </si>
  <si>
    <t/>
  </si>
  <si>
    <t>Ulla fyr, Haramsøy, Haram</t>
  </si>
  <si>
    <t>I fjæresteinene, vært død en stund</t>
  </si>
  <si>
    <t>Goksøyra, Runde</t>
  </si>
  <si>
    <t>Long-finned pilot whale?</t>
  </si>
  <si>
    <t>Karmøy</t>
  </si>
  <si>
    <t>Newspaper</t>
  </si>
  <si>
    <t>Swam out on high tide</t>
  </si>
  <si>
    <t>2018/8</t>
  </si>
  <si>
    <t>Sula, Frøya</t>
  </si>
  <si>
    <t>Liggende i fjæra, hann</t>
  </si>
  <si>
    <t>Mesoplodont whale</t>
  </si>
  <si>
    <t>2018/9</t>
  </si>
  <si>
    <t>Veiholmen, Smøla</t>
  </si>
  <si>
    <t>Flytende i fjæra, antakelig ligget en stund</t>
  </si>
  <si>
    <t>Bjørndalen, Svalbard</t>
  </si>
  <si>
    <t>I fjæra, fjernet av Sysselmannen</t>
  </si>
  <si>
    <t>Hamningberg</t>
  </si>
  <si>
    <t>I fjæra, relativ fersk</t>
  </si>
  <si>
    <t>2018/12</t>
  </si>
  <si>
    <t>Grøtfjorden, Tromsø</t>
  </si>
  <si>
    <t>2017/1</t>
  </si>
  <si>
    <t>Fredheim, Laukvika, Kvaløya</t>
  </si>
  <si>
    <t>Vindenes, Fjell, Sotra</t>
  </si>
  <si>
    <t>Hunn, strandet gjentatte ganger - avlivet, magesekk full av plast, skjelett til Bergen museum</t>
  </si>
  <si>
    <t>Andøya, Nordland</t>
  </si>
  <si>
    <t>I fjæresteinene</t>
  </si>
  <si>
    <t>2017/2</t>
  </si>
  <si>
    <t>Ula, Larvik</t>
  </si>
  <si>
    <t>Strandet, endel oppspist, halen hogt av - fiskeredskap?</t>
  </si>
  <si>
    <t>Orresanden, Klepp</t>
  </si>
  <si>
    <t>På stranden, kun skjelettet</t>
  </si>
  <si>
    <t>2017/3</t>
  </si>
  <si>
    <t>Florø, Flora</t>
  </si>
  <si>
    <t>Unge, i torskegarn 50 fvn, fiskebåten 'Våglaks'</t>
  </si>
  <si>
    <t>Hellesøy, Øygarden</t>
  </si>
  <si>
    <t>Ungt dyr, tatt på lyregarn, 30-40kg, 120cm totallengde</t>
  </si>
  <si>
    <t>Møkkalasset fyr, Tvedestrand</t>
  </si>
  <si>
    <t>I torskegarn</t>
  </si>
  <si>
    <t>2017/4</t>
  </si>
  <si>
    <t>Gåsøya, Øksnes</t>
  </si>
  <si>
    <t>Full av gass, flytende</t>
  </si>
  <si>
    <t>2017/5</t>
  </si>
  <si>
    <t>Breivikstranden, Andøya</t>
  </si>
  <si>
    <t>Strandet, slept ut i havstrømmene av KV Heimdal</t>
  </si>
  <si>
    <t>Båtvika, Lødingen</t>
  </si>
  <si>
    <t>Strandet levende - døde, slept til havs av KV Barentshav</t>
  </si>
  <si>
    <t>Værøy</t>
  </si>
  <si>
    <t>2017/6</t>
  </si>
  <si>
    <t>Breisundet, Hjelmsøy, Honningsvåg</t>
  </si>
  <si>
    <t>Fløt i skipsleia, slept til havs av KV Barentshav</t>
  </si>
  <si>
    <t>Einvollsanden, Landegode, Bodø</t>
  </si>
  <si>
    <t>Skylt i land</t>
  </si>
  <si>
    <t>Breivikbotn, Finnmark</t>
  </si>
  <si>
    <t>Strandet, harpun i dyret, trolig skutt (tap fangst 06.06 7049N 2316E?)</t>
  </si>
  <si>
    <t>2017/7</t>
  </si>
  <si>
    <t>Warholmen, Herøyfjorden</t>
  </si>
  <si>
    <t>Fløt i land, ligget en stund i sjøen</t>
  </si>
  <si>
    <t>2017/8</t>
  </si>
  <si>
    <t>Vadsøya, Finnmark</t>
  </si>
  <si>
    <t>Flytende</t>
  </si>
  <si>
    <t>Helgøya? Troms</t>
  </si>
  <si>
    <t>2017/9</t>
  </si>
  <si>
    <t>Flemsøy/Skuløy, Haram</t>
  </si>
  <si>
    <t>I fjæresteinene, Nils - tapt dyr fra hvalfangst?</t>
  </si>
  <si>
    <t>2017/10</t>
  </si>
  <si>
    <t>Jan Mayen</t>
  </si>
  <si>
    <t>På stranden</t>
  </si>
  <si>
    <t>2017/12</t>
  </si>
  <si>
    <t>Vindenes, Sotra</t>
  </si>
  <si>
    <t>I fjæresteinene, ligget en stund, ikke plast i mage eller tarm</t>
  </si>
  <si>
    <t>Kalvøysynd, Arendal</t>
  </si>
  <si>
    <t>Nordhasselvika, Midtre, Farsund</t>
  </si>
  <si>
    <t>Fjords off Skjervøy</t>
  </si>
  <si>
    <t>DF</t>
  </si>
  <si>
    <t>Ved Ytre Vassnes. Taurester rundt finnene(kan se ut som garn).</t>
  </si>
  <si>
    <t>Bunnefjorden, Oslofjorden</t>
  </si>
  <si>
    <t>Fløt i vannoverflaten</t>
  </si>
  <si>
    <t>Nordhasselvika, Farsund</t>
  </si>
  <si>
    <t>Large whale</t>
  </si>
  <si>
    <t>2016/1</t>
  </si>
  <si>
    <t>Brensholmen, Troms</t>
  </si>
  <si>
    <t>Flytende i fjæra, i oppløsning</t>
  </si>
  <si>
    <t>Melbo</t>
  </si>
  <si>
    <t>I fjæra, fire havørner spiste av kadaveret</t>
  </si>
  <si>
    <t>2016/2</t>
  </si>
  <si>
    <t>Førlandsvågen , Haugesund</t>
  </si>
  <si>
    <t>Ligget i sjøen i lang tid, tannhval, mest sannsynlig Sowerbys Mesoplodont whale</t>
  </si>
  <si>
    <t>2016/3</t>
  </si>
  <si>
    <t>Børøyfjorden, Bømlo</t>
  </si>
  <si>
    <t>To niser i fjordagarn på 30-40 m dyp</t>
  </si>
  <si>
    <t>Fin whale?</t>
  </si>
  <si>
    <t>Gåsvær, Helgeland</t>
  </si>
  <si>
    <t>Bardehval, antakelig Fin whale</t>
  </si>
  <si>
    <t>Talkenes, Badderen, Kvænangen</t>
  </si>
  <si>
    <t>Tre niser i fjæra, ant drevet i land under uvær</t>
  </si>
  <si>
    <t>2016/4</t>
  </si>
  <si>
    <t>Rolvsøya, Vest-Finnmark</t>
  </si>
  <si>
    <t>I fjæra, slept til havs av kystvakten</t>
  </si>
  <si>
    <t>Melbu, Hadseløya</t>
  </si>
  <si>
    <t>Forholdsvis ungt dyr</t>
  </si>
  <si>
    <t>2016/5</t>
  </si>
  <si>
    <t>Vikstranda, Vestvågøy</t>
  </si>
  <si>
    <t>Vært død en stud, ryggpartiet skåret bort pluss del av halsen</t>
  </si>
  <si>
    <t>Nordre Spro, Nesodden</t>
  </si>
  <si>
    <t>I fjæra, ligget en stund, mulig delfin, liten</t>
  </si>
  <si>
    <t>2016/6</t>
  </si>
  <si>
    <t>Nøss, Landesanden, Andøya</t>
  </si>
  <si>
    <t>Mollvikaa, Arnøy, Skjervøy</t>
  </si>
  <si>
    <t>Blir fjernet</t>
  </si>
  <si>
    <t>2016/7</t>
  </si>
  <si>
    <t>Bausjestranden, Farsund</t>
  </si>
  <si>
    <t>2016/8</t>
  </si>
  <si>
    <t>Kadaver drifter i åpen sjø, KV Barentshav</t>
  </si>
  <si>
    <t>Åpen sjø, stor ytre blødning, KV Harstad</t>
  </si>
  <si>
    <t>Kadaver driver i åpen sjø, Atlantic Viking</t>
  </si>
  <si>
    <t>Ravika, Sandhornøya, Gildeskål</t>
  </si>
  <si>
    <t>Kom skadet inn i viken, døde dagen etter</t>
  </si>
  <si>
    <t>2016/10</t>
  </si>
  <si>
    <t>Adventfjorden, Svalbard</t>
  </si>
  <si>
    <t>Unge i garn, mor i nærheten, hjulpet løs av Sysselmann</t>
  </si>
  <si>
    <t>2016/11</t>
  </si>
  <si>
    <t>Hvaler, Kirkøy, Pulservik</t>
  </si>
  <si>
    <t>Delvis oppspist, på stranden</t>
  </si>
  <si>
    <t>2016/12</t>
  </si>
  <si>
    <t>Steigen, Engeløya</t>
  </si>
  <si>
    <t>I vannkanten</t>
  </si>
  <si>
    <t>Veidesund, Stavøya, Flora</t>
  </si>
  <si>
    <t>Ersfjord, Senja</t>
  </si>
  <si>
    <t>Rotevågen, Indre Reksta, Flora</t>
  </si>
  <si>
    <t>2015/1</t>
  </si>
  <si>
    <t>Bru, Moster</t>
  </si>
  <si>
    <t>Flytende i sjø, dratt på land</t>
  </si>
  <si>
    <t>2015/2</t>
  </si>
  <si>
    <t>yttersiden av Kvaløya, Tromsø</t>
  </si>
  <si>
    <t>i fjærekanten, vært død en god stund, posisjon ikke nøyaktig</t>
  </si>
  <si>
    <t>2015/3</t>
  </si>
  <si>
    <t>Vallø, Tønsberg</t>
  </si>
  <si>
    <t>10mars levende stranding v Hvaler, dratt ut, nå drevet mot land, senere sprengt</t>
  </si>
  <si>
    <t>Atlantic white-sided dolphin/White-beaked dolphin</t>
  </si>
  <si>
    <t>2015/4</t>
  </si>
  <si>
    <t>Sekk, Bømlo</t>
  </si>
  <si>
    <t>I fjæren</t>
  </si>
  <si>
    <t>2015/5</t>
  </si>
  <si>
    <t>Randvik, Risør</t>
  </si>
  <si>
    <t>I vannkanten, med kulehull</t>
  </si>
  <si>
    <t>Sakrisøya, Moskenes</t>
  </si>
  <si>
    <t>I fjæren, unge, flokk spekkhoggere observert tidligere</t>
  </si>
  <si>
    <t>Tennøya, Frøya</t>
  </si>
  <si>
    <t>I laksemerd, ble avlivet</t>
  </si>
  <si>
    <t>Åfjord, Linesøya, Øyholmen</t>
  </si>
  <si>
    <t>I fjæra, i forråtnelse, slept ut av KV Nord</t>
  </si>
  <si>
    <t>2015/6</t>
  </si>
  <si>
    <t>Drept av isbjørn, stort stykke under buken avspist</t>
  </si>
  <si>
    <t>Hellestrøststranden, Stavanger</t>
  </si>
  <si>
    <t>Skjåkvika, Båtsfjord</t>
  </si>
  <si>
    <t>I fjæren, hann</t>
  </si>
  <si>
    <t>Kviljoodden, Farsund</t>
  </si>
  <si>
    <t>Hvaltelling Fisktrans</t>
  </si>
  <si>
    <t>2015/7</t>
  </si>
  <si>
    <t>Albystranda, Moss</t>
  </si>
  <si>
    <t>Alnes, Møre og Romsdal</t>
  </si>
  <si>
    <t>I fjæren, inntørket</t>
  </si>
  <si>
    <t>2015/8</t>
  </si>
  <si>
    <t>Kverve, Ellingsøy, Ålesund</t>
  </si>
  <si>
    <t>I fjæresteinene, sett livstegn, prøvd slept ut, død</t>
  </si>
  <si>
    <t>Sørstrand, Florø</t>
  </si>
  <si>
    <t>I strandkanten, tauet bort av brannvesenet</t>
  </si>
  <si>
    <t>2015/10</t>
  </si>
  <si>
    <t>Hellstø, Sola</t>
  </si>
  <si>
    <t>På stranden, var i live da den strandet</t>
  </si>
  <si>
    <t>Veholmen, Smøla</t>
  </si>
  <si>
    <t>Flytende like ved land</t>
  </si>
  <si>
    <t>Sør-Kolnes, Sola</t>
  </si>
  <si>
    <t>Flytende i havnen</t>
  </si>
  <si>
    <t>Hankøsundet</t>
  </si>
  <si>
    <t>Fløt i vannkanten ved brygge</t>
  </si>
  <si>
    <t>2015/12</t>
  </si>
  <si>
    <t>Kvina, Kvinesdal</t>
  </si>
  <si>
    <t>2014/0</t>
  </si>
  <si>
    <t>Hysstadøyane, Stord</t>
  </si>
  <si>
    <t>På høsten, flytende i sjø, store kjøttstykker revet av, liten</t>
  </si>
  <si>
    <t>2014/1</t>
  </si>
  <si>
    <t>Søndre Karlsøy, Skjeberg</t>
  </si>
  <si>
    <t>Gammel hann, mageinnhold-  ball av plastbånd, garnrester, fiskesener</t>
  </si>
  <si>
    <t>2014/2</t>
  </si>
  <si>
    <t>Vandsøya, Vikna</t>
  </si>
  <si>
    <t>I Fjæra</t>
  </si>
  <si>
    <t>Nusfjord</t>
  </si>
  <si>
    <t>Unge, i fjæra</t>
  </si>
  <si>
    <t>Raustein, Randaberg</t>
  </si>
  <si>
    <t>Barholmen, Skogsvåg, Sotra</t>
  </si>
  <si>
    <t>Flytende i vannskorpen ved land</t>
  </si>
  <si>
    <t>Instøya, Øksnes</t>
  </si>
  <si>
    <t>Unge, avlivet, dårlig forfatning</t>
  </si>
  <si>
    <t>Risso`s dolphin</t>
  </si>
  <si>
    <t>Steinsviksanden, Tustna, Aure</t>
  </si>
  <si>
    <t>Kun skjelettet igjen, trolig skylt i land etter uvær</t>
  </si>
  <si>
    <t>Porsvik, Valen</t>
  </si>
  <si>
    <t>På stranden, noe spist</t>
  </si>
  <si>
    <t>2014/3</t>
  </si>
  <si>
    <t>Trones, Verdal</t>
  </si>
  <si>
    <t>Skomrak, Rosfjord</t>
  </si>
  <si>
    <t>Oksøy-Grønningane, Flekkerøy</t>
  </si>
  <si>
    <t>Gått  i garn</t>
  </si>
  <si>
    <t>2014/4</t>
  </si>
  <si>
    <t xml:space="preserve">Tennfjorden, </t>
  </si>
  <si>
    <t>I fjæra, i omr en ukes tid, obs sammen m tre andre dyr</t>
  </si>
  <si>
    <t>Rossvika, Sør-Kvaløy, Sømna</t>
  </si>
  <si>
    <t>I fjæra, sett ute i fjorden noen dager tidligere, ung hunn</t>
  </si>
  <si>
    <t>Åndalsnes</t>
  </si>
  <si>
    <t>Sævråsholmane, Lindås</t>
  </si>
  <si>
    <t>Lå død i fjæra</t>
  </si>
  <si>
    <t>Stongfjorden, Askvoll</t>
  </si>
  <si>
    <t>Arendal</t>
  </si>
  <si>
    <t>Saksendal, Saltdal</t>
  </si>
  <si>
    <t>I fjæra med skuddskader</t>
  </si>
  <si>
    <t>2014/5</t>
  </si>
  <si>
    <t>Risør</t>
  </si>
  <si>
    <t>Fløt inne i havnen, vært død lenge</t>
  </si>
  <si>
    <t>2014/6</t>
  </si>
  <si>
    <t>Ørin, Verdal</t>
  </si>
  <si>
    <t>På stranden, propellskadd?</t>
  </si>
  <si>
    <t>Sigersvoll</t>
  </si>
  <si>
    <t>I pigghågarn</t>
  </si>
  <si>
    <t>2014/7</t>
  </si>
  <si>
    <t>Sandøya, Tvedestrand</t>
  </si>
  <si>
    <t>Drivende, i oppløsning, liten</t>
  </si>
  <si>
    <t>Kallestadvik, Sotra</t>
  </si>
  <si>
    <t>Oppholdt seg i omr lenge, viklet inn i fiskesnøre, når dette prøvd fjernet - døde</t>
  </si>
  <si>
    <t>2014/8</t>
  </si>
  <si>
    <t>Ålfjorden</t>
  </si>
  <si>
    <t>Drivende i fjæra</t>
  </si>
  <si>
    <t>Ålfjorden, Sveio</t>
  </si>
  <si>
    <t>Ved bryggen</t>
  </si>
  <si>
    <t>På skjær</t>
  </si>
  <si>
    <t>Hellestøstranda, Stavanger</t>
  </si>
  <si>
    <t>Hellestøstranden, Sola</t>
  </si>
  <si>
    <t>På stranden, mulig kulehull i munnviken?</t>
  </si>
  <si>
    <t>2014/9</t>
  </si>
  <si>
    <t>Brossøya, Borgan, Vikna</t>
  </si>
  <si>
    <t>25 dyr! I fjæra, obs svømmende i omr en uke tidligere</t>
  </si>
  <si>
    <t>2014/11</t>
  </si>
  <si>
    <t>Gåsvær</t>
  </si>
  <si>
    <t>Satt fast i garnile med sporen surret godt fast, hjulpet løs</t>
  </si>
  <si>
    <t>Kaldfjorden, Troms</t>
  </si>
  <si>
    <t>Satt fast i sildenot, ble frigjort</t>
  </si>
  <si>
    <t>2014/12</t>
  </si>
  <si>
    <t>Sørvær, Sørøya</t>
  </si>
  <si>
    <t>I fjæra, noen skrubbsår, ser gammel ut</t>
  </si>
  <si>
    <t>Solastranda</t>
  </si>
  <si>
    <t>Turøy, Sotra</t>
  </si>
  <si>
    <t>I sjøen mellom holmer, oppblåst, dratt til havs av redningsskøyte</t>
  </si>
  <si>
    <t>2013/2</t>
  </si>
  <si>
    <t>Bodø, Løpsvika</t>
  </si>
  <si>
    <t>I fjæren, nylig død uten ytre skader, god kondisjon</t>
  </si>
  <si>
    <t>Bleiksdypet, Andenes</t>
  </si>
  <si>
    <t>Flyter, påkjørt, hele underkjeven knekt</t>
  </si>
  <si>
    <t>2013/3</t>
  </si>
  <si>
    <t>Hasvåg, Flatanger|</t>
  </si>
  <si>
    <t>På stranden, ingen ytre skader</t>
  </si>
  <si>
    <t>Runde, Ålesund</t>
  </si>
  <si>
    <t>Ligget i fjæresteinene i to-tre uker</t>
  </si>
  <si>
    <t>2013/4</t>
  </si>
  <si>
    <t>Falnes, Karmøy</t>
  </si>
  <si>
    <t>Reddet løs fra fjæra i går, strandet igjen, avlivet</t>
  </si>
  <si>
    <t>Pundslett, Digermulen, Lofoten</t>
  </si>
  <si>
    <t>Svenskepilk i munnen, dårlig forfatning, avlivet</t>
  </si>
  <si>
    <t>Eitrheimsvågen, Odda</t>
  </si>
  <si>
    <t>Persfjorden, Vardø</t>
  </si>
  <si>
    <t>Rekende v land, slept til havs av KV</t>
  </si>
  <si>
    <t>2013/6</t>
  </si>
  <si>
    <t>Drivende</t>
  </si>
  <si>
    <t>Skrolsvik, Senja</t>
  </si>
  <si>
    <t>Ved land</t>
  </si>
  <si>
    <t>Skrova, Løddingen</t>
  </si>
  <si>
    <t>Gikk seg fast ved kai, prøvd reddet men druknet</t>
  </si>
  <si>
    <t>2013/7</t>
  </si>
  <si>
    <t>Vårdal, Askvoll</t>
  </si>
  <si>
    <t>Rester av hval på stranden</t>
  </si>
  <si>
    <t>Gavlfjorden, Myre</t>
  </si>
  <si>
    <t>Rekende kadaver, i forråtnelse</t>
  </si>
  <si>
    <t>Mjelle, Bodø</t>
  </si>
  <si>
    <t>Drivende hvalkadaver</t>
  </si>
  <si>
    <t>2013/8</t>
  </si>
  <si>
    <t>Kvalnes, Lofoten</t>
  </si>
  <si>
    <t>Rester av hval, stort hode</t>
  </si>
  <si>
    <t>Storsand, Hurum</t>
  </si>
  <si>
    <t>Martaholmen, Kjerringvik, Larvik</t>
  </si>
  <si>
    <t>2013/9</t>
  </si>
  <si>
    <t>G.O.Sars økosystemtokt, påkjørt av båt, foto tatt</t>
  </si>
  <si>
    <t>Store Molla, Fremnesvika, Vågan</t>
  </si>
  <si>
    <t>Skjelett funnet i fjæra, trolig druknet i laksegarn tidligere i sommer</t>
  </si>
  <si>
    <t>Gjæsingen, Frøya</t>
  </si>
  <si>
    <t>Drev mot land, ble slept ut</t>
  </si>
  <si>
    <t>2013/10</t>
  </si>
  <si>
    <t>Alnes, Godøya, Giske</t>
  </si>
  <si>
    <t>Rossmolla, Hammerfest</t>
  </si>
  <si>
    <t>2013/11</t>
  </si>
  <si>
    <t>Toftøysundet, Tysvær</t>
  </si>
  <si>
    <t>I fjæra, voksen hunn</t>
  </si>
  <si>
    <t>Hovsund, Gimsøya, Lofoten</t>
  </si>
  <si>
    <t>2012/1</t>
  </si>
  <si>
    <t>Krokstadøra, Melhus</t>
  </si>
  <si>
    <t>Langt opp i elven helt inn ved land, dratt på land</t>
  </si>
  <si>
    <t>Selestranda, Jæren</t>
  </si>
  <si>
    <t>Vekt ca 60-70kg</t>
  </si>
  <si>
    <t>Borestranda, Klepp</t>
  </si>
  <si>
    <t>I sanden</t>
  </si>
  <si>
    <t>2012/2</t>
  </si>
  <si>
    <t>Kilen, Hatvika</t>
  </si>
  <si>
    <t>Også obs 12.febr, skadd av fiskeredskap? Oppskrapet</t>
  </si>
  <si>
    <t>Hatvikaneset</t>
  </si>
  <si>
    <t>Fiskefelt utenfor Vesterålen</t>
  </si>
  <si>
    <t>MS Meløyfjord, flytende i overflaten</t>
  </si>
  <si>
    <t>Bekkensten, Ingierstrand, Oslofjorden</t>
  </si>
  <si>
    <t>2012/3</t>
  </si>
  <si>
    <t>Latterbukt, Måsøy</t>
  </si>
  <si>
    <t>Seljesanden, Selje</t>
  </si>
  <si>
    <t>To stk på stranden</t>
  </si>
  <si>
    <t>Berlevåg</t>
  </si>
  <si>
    <t>Ula, Sandefjord</t>
  </si>
  <si>
    <t>På stranden, kadaver - mesteparten av hud/spekk/kjøtt borte</t>
  </si>
  <si>
    <t>Eidemsstranda, Eidem, Vega</t>
  </si>
  <si>
    <t>I fjæresteinene, sel på land der noen dager tidligere</t>
  </si>
  <si>
    <t>2012/4</t>
  </si>
  <si>
    <t>Sirevågstranda, Jæren</t>
  </si>
  <si>
    <t>I strandkanten</t>
  </si>
  <si>
    <t>Botngård, Bjugn</t>
  </si>
  <si>
    <t>I fjæra, 130-150kg</t>
  </si>
  <si>
    <t>Hydrostranda, Bamble</t>
  </si>
  <si>
    <t>I vannkanten, spist på</t>
  </si>
  <si>
    <t>Knarrevika, Søm, Kristiansand</t>
  </si>
  <si>
    <t>I skjærgården</t>
  </si>
  <si>
    <t>Guriskjær, Åsgårdstrand, Tønsberg</t>
  </si>
  <si>
    <t>I strandkanten, oppskåret, ryggkjøtt fjernet, garnrester</t>
  </si>
  <si>
    <t>2012/5</t>
  </si>
  <si>
    <t>Kragerø</t>
  </si>
  <si>
    <t>I garn, liten ca 25kg</t>
  </si>
  <si>
    <t>Harøya, Breivika</t>
  </si>
  <si>
    <t>I fjøra</t>
  </si>
  <si>
    <t>2012/7</t>
  </si>
  <si>
    <t>Narvik, Seines</t>
  </si>
  <si>
    <t>Svømt seg fast i fjæra, hjulpet løs, LEVENDE</t>
  </si>
  <si>
    <t>Norskehavet</t>
  </si>
  <si>
    <t>Norskehavs-/økotokt Rikardsen/McCallum, flytende på havet</t>
  </si>
  <si>
    <t>Smøla, Veiholmen</t>
  </si>
  <si>
    <t>2012/8</t>
  </si>
  <si>
    <t>Eigerøy, Skadbergsanden</t>
  </si>
  <si>
    <t>Skjelett på stranden, liten</t>
  </si>
  <si>
    <t>Flyfoto nr 506</t>
  </si>
  <si>
    <t>Flyfoto nr 635</t>
  </si>
  <si>
    <t>Flyfoto nr 2398, festet i tau</t>
  </si>
  <si>
    <t>Flyfoto nr 4366</t>
  </si>
  <si>
    <t>Andenes, Bleikstranda</t>
  </si>
  <si>
    <t>På stranden, hanndyr</t>
  </si>
  <si>
    <t>2012/9</t>
  </si>
  <si>
    <t>Hasvåg, Sørøya</t>
  </si>
  <si>
    <t>Flytende ved land, død flere dager</t>
  </si>
  <si>
    <t>Barentshavet</t>
  </si>
  <si>
    <t>Sperm whale? Mellom fastlandet og Bjørnøya</t>
  </si>
  <si>
    <t>2012/10</t>
  </si>
  <si>
    <t>Vistestranden</t>
  </si>
  <si>
    <t>Kvænangen, Storbukt</t>
  </si>
  <si>
    <t>Strandet, dratt til havs av KV Barentshav</t>
  </si>
  <si>
    <t>2012/11</t>
  </si>
  <si>
    <t>Nordre Jeløy</t>
  </si>
  <si>
    <t>Viklet inn i fiskeredskap</t>
  </si>
  <si>
    <t>Save, Andøya</t>
  </si>
  <si>
    <t>På stranden, hanndyr, brukket rygg - lengde antakelig opp mot 16m</t>
  </si>
  <si>
    <t>Moss, Jeløy, Bevøysundet</t>
  </si>
  <si>
    <t>På stranden, relativt fersk</t>
  </si>
  <si>
    <t>2012/12</t>
  </si>
  <si>
    <t>Dalebukta, Kristiansund</t>
  </si>
  <si>
    <t>På flytebrygge, ble avlivet</t>
  </si>
  <si>
    <t>2011/0</t>
  </si>
  <si>
    <t>Skrova</t>
  </si>
  <si>
    <t>Ungt dyr, ble senket- skjelettet til Rana museum, 70cm plastrør i magen ant forstoppelse</t>
  </si>
  <si>
    <t>2011/1</t>
  </si>
  <si>
    <t>Skjærhalden, Hvaler</t>
  </si>
  <si>
    <t>På stranden, kan ha ligget der i måneder</t>
  </si>
  <si>
    <t>Short-beaked common dolphin?</t>
  </si>
  <si>
    <t>Lindøya, Oslofjorden</t>
  </si>
  <si>
    <t>Short-beaked common dolphin? antakelig samme ind som obs i fjorden i flere mnd, obs på skjær - forsvunnet</t>
  </si>
  <si>
    <t>2011/3</t>
  </si>
  <si>
    <t>Ranheim, Trondheim</t>
  </si>
  <si>
    <t>Karavika, Salangen</t>
  </si>
  <si>
    <t>Løksebotn, Salangen</t>
  </si>
  <si>
    <t>2011/4</t>
  </si>
  <si>
    <t>Kalven, Rosendal, Kvinnherad</t>
  </si>
  <si>
    <t>På garnlenke (tot. 6 garn a 30m), usikkert kjønn, ca 70-80kg</t>
  </si>
  <si>
    <t>Nuvsvåg, Loppa</t>
  </si>
  <si>
    <t>I fjæra, trukket til havs</t>
  </si>
  <si>
    <t>Flatanger</t>
  </si>
  <si>
    <t>Tatt i torskegarn</t>
  </si>
  <si>
    <t>Sørvær, Hasvik</t>
  </si>
  <si>
    <t>I fjæra, trukket fra land av redningsskøyta</t>
  </si>
  <si>
    <t>2011/5</t>
  </si>
  <si>
    <t>Balestrand, Vetlefjorden</t>
  </si>
  <si>
    <t>Flytende i fjorden</t>
  </si>
  <si>
    <t>Vidbukta, Forfjorden</t>
  </si>
  <si>
    <t>Ligget lengde i fjæra, mye ødelagt, hanndyr</t>
  </si>
  <si>
    <t>2011/6</t>
  </si>
  <si>
    <t>Barsholmane, Melværet, Askvoll</t>
  </si>
  <si>
    <t>Oppdaget i fjæra, skadet, dratt løs, avlivet og senket på dypt vann</t>
  </si>
  <si>
    <t>Barsholmane, Melværet-Værlandet</t>
  </si>
  <si>
    <t>I fjæresteinene, mange sår, ble avlivet</t>
  </si>
  <si>
    <t>Tømmervåg, Tusna</t>
  </si>
  <si>
    <t>Antakelig Short-beaked common dolphin, gikk i lyrgarn</t>
  </si>
  <si>
    <t>Hisø, Lindesnes? Arendal?</t>
  </si>
  <si>
    <t>Line rundt halen, sender hud/spekk/kjøtt til HI</t>
  </si>
  <si>
    <t>Bodøsjøen</t>
  </si>
  <si>
    <t>2011/7</t>
  </si>
  <si>
    <t>Sæbøneset, Høyanger</t>
  </si>
  <si>
    <t>I sjølaksegarn, ca 80kg</t>
  </si>
  <si>
    <t>Jomfruland, Kragerø</t>
  </si>
  <si>
    <t>Kåfjordnes, Lindesnes</t>
  </si>
  <si>
    <t>Sjøholt, Ørskog, Sunnmøre</t>
  </si>
  <si>
    <t>Avlivet, syk, observert noen dager tidligere på Haramsøy</t>
  </si>
  <si>
    <t>2011/8</t>
  </si>
  <si>
    <t>Skarstein, Andøy</t>
  </si>
  <si>
    <t>Fløt i land på stranden, døde antakelig for 4-5 dager siden</t>
  </si>
  <si>
    <t>Breksillvågen, Namsos</t>
  </si>
  <si>
    <t>2011/9</t>
  </si>
  <si>
    <t>KV Barentshav, K.A.Fagerheim foto</t>
  </si>
  <si>
    <t>Christina E - økosystemtokt, foto</t>
  </si>
  <si>
    <t>KV Barentshav</t>
  </si>
  <si>
    <t>Skutebaugen, Son, Vestby</t>
  </si>
  <si>
    <t>Kinn, Flora</t>
  </si>
  <si>
    <t>I fjæra (spekkhola etter gammelt!)</t>
  </si>
  <si>
    <t>Solastranden, Sola</t>
  </si>
  <si>
    <t>På stranden, liten</t>
  </si>
  <si>
    <t>2011/10</t>
  </si>
  <si>
    <t>Farstadstranda, Fræna</t>
  </si>
  <si>
    <t>I fjæresteinene, vært død i noen døgn</t>
  </si>
  <si>
    <t>Telavåg, Sotra</t>
  </si>
  <si>
    <t>Kadaver flytende i fjæra, ligget lenge, ca 3m - hodet kuttet av</t>
  </si>
  <si>
    <t>Brusand, Hå, Rogaland</t>
  </si>
  <si>
    <t>På strand</t>
  </si>
  <si>
    <t>2011/11</t>
  </si>
  <si>
    <t>Tennes, Balsfjord</t>
  </si>
  <si>
    <t>Døde i fjæresteinene</t>
  </si>
  <si>
    <t>Bjerkøya, Sande</t>
  </si>
  <si>
    <t>Bamble</t>
  </si>
  <si>
    <t>I fjæresteinene, gråhvit, begynt å råtne</t>
  </si>
  <si>
    <t>2011/12</t>
  </si>
  <si>
    <t>Ligger på stranden</t>
  </si>
  <si>
    <t>Åkrehamn, Karmøy</t>
  </si>
  <si>
    <t>Å, Andøy</t>
  </si>
  <si>
    <t>I fjæresteinene, masse blod i bølgene</t>
  </si>
  <si>
    <t>Grunnførfjorden, Hadsel</t>
  </si>
  <si>
    <t>I fjæra, observert baksende i fjæra dagen før, unge</t>
  </si>
  <si>
    <t>2010/2</t>
  </si>
  <si>
    <t>Bærum, Rolfstangen</t>
  </si>
  <si>
    <t>På is i fjæren</t>
  </si>
  <si>
    <t>Stamsvika, Steigen</t>
  </si>
  <si>
    <t>Funnet på stranden, sår bak på en finne</t>
  </si>
  <si>
    <t>Sortland</t>
  </si>
  <si>
    <t>2010/3</t>
  </si>
  <si>
    <t>Bleikstranda, Andøy</t>
  </si>
  <si>
    <t>Stjørdal, Velvang, Branesbukta</t>
  </si>
  <si>
    <t>Lå i flomålet, delvis påspist</t>
  </si>
  <si>
    <t>Høyanger, Fuglsetfjorden</t>
  </si>
  <si>
    <t>Død i garn</t>
  </si>
  <si>
    <t>2010/4</t>
  </si>
  <si>
    <t>Filtvet, Hurum</t>
  </si>
  <si>
    <t>Døde på stranden</t>
  </si>
  <si>
    <t>2010/5</t>
  </si>
  <si>
    <t>Kjøpsvik, Tysfjord</t>
  </si>
  <si>
    <t>Skyllet i land, ligget lenge i sjøen</t>
  </si>
  <si>
    <t>N for Ekofisk Kompleks</t>
  </si>
  <si>
    <t>Observert av helikopter, stort dyr, noe ut av munnen (-magesekk?)</t>
  </si>
  <si>
    <t>2010/6</t>
  </si>
  <si>
    <t>Nyksund, Vesterålen</t>
  </si>
  <si>
    <t>Fløt i land, ingen synlige skader, hud/spekkprøver sendt,innmeldt av Camilla Ilmoni, Whalesafari Andenes</t>
  </si>
  <si>
    <t>Varnesbukta, Slettnes</t>
  </si>
  <si>
    <t>Kvalfjord</t>
  </si>
  <si>
    <t>Rekende inn mot land</t>
  </si>
  <si>
    <t>Mellom flyplass Andenes og Fiskenes</t>
  </si>
  <si>
    <t>Nord for Senja</t>
  </si>
  <si>
    <t>Fløt i vannet, oppdaget av fergeskipper</t>
  </si>
  <si>
    <t>Mårsundvågen</t>
  </si>
  <si>
    <t>Ligget i sjøen en tid, tauet til havs av Kystvakten</t>
  </si>
  <si>
    <t>Tindsøya, Øksnes</t>
  </si>
  <si>
    <t>2010/7</t>
  </si>
  <si>
    <t>Hamn, Senja</t>
  </si>
  <si>
    <t>Minke whale?</t>
  </si>
  <si>
    <t>Bergsøyene, Senja</t>
  </si>
  <si>
    <t>Slept bort av Kystverket</t>
  </si>
  <si>
    <t>2010/8</t>
  </si>
  <si>
    <t>Skattørsundet, Skjervøy</t>
  </si>
  <si>
    <t>Fløt i sundet, vært død en god stund, slept langt ut av Kystverket</t>
  </si>
  <si>
    <t>2010/9</t>
  </si>
  <si>
    <t>G.O.Sars - økosystemtokt, gått gass i</t>
  </si>
  <si>
    <t>Nesna, Skarvskjæret</t>
  </si>
  <si>
    <t>2010/10</t>
  </si>
  <si>
    <t>Nodeviga, Mandal</t>
  </si>
  <si>
    <t>Unge, ved båthavna</t>
  </si>
  <si>
    <t>2010/11</t>
  </si>
  <si>
    <t>Rodal, Brønnøy</t>
  </si>
  <si>
    <t>Fast i garn? Borte neste dag</t>
  </si>
  <si>
    <t>2010/12</t>
  </si>
  <si>
    <t>Rognan, Ersfjorden, Senja</t>
  </si>
  <si>
    <t>Ungdyr, nylig strandet, slept ut på dypt vann av KV Harstad</t>
  </si>
  <si>
    <t>2009/1</t>
  </si>
  <si>
    <t>Tøndergård, Molde</t>
  </si>
  <si>
    <t>Flytende ved båthavn, sår i hodet</t>
  </si>
  <si>
    <t>2009/2</t>
  </si>
  <si>
    <t>Kræmmervika, Ballstad</t>
  </si>
  <si>
    <t>Strandet, nylig gått på land</t>
  </si>
  <si>
    <t>2009/3</t>
  </si>
  <si>
    <t>Funnet død i sjøen av 'Munin' (Fisk.dir)</t>
  </si>
  <si>
    <t>Kiby-Vadsø, Varangerfjorden</t>
  </si>
  <si>
    <t>I fjæren, obs 10/3 - fortsatt levende?</t>
  </si>
  <si>
    <t>Solastranden, Stavanger</t>
  </si>
  <si>
    <t>På stranden, vært utsatt for angrep</t>
  </si>
  <si>
    <t>Lesundet, Aure</t>
  </si>
  <si>
    <t>Fløt i sjøkanten, dratt på land</t>
  </si>
  <si>
    <t>2009/4</t>
  </si>
  <si>
    <t>Kilsund, Arendal</t>
  </si>
  <si>
    <t>Kom inn på stranden og la seg til, blødde, døde raskt, spor av garn over snuten og på kroppen</t>
  </si>
  <si>
    <t>Refsnes strand, Hå</t>
  </si>
  <si>
    <t>Mellom Lyngør og Gjeving</t>
  </si>
  <si>
    <t>I sjøen, propell fra båt som tok livet av den?</t>
  </si>
  <si>
    <t>Sandø, Tjøme</t>
  </si>
  <si>
    <t>Strandet, i oppløsning</t>
  </si>
  <si>
    <t>2009/5</t>
  </si>
  <si>
    <t>Elnesvågen, Fræna</t>
  </si>
  <si>
    <t>Gikk i garn, 27kg</t>
  </si>
  <si>
    <t>Altsula, Magerøya</t>
  </si>
  <si>
    <t>Drev inn Sarnesfjorden, tauet ut av Kystvakten</t>
  </si>
  <si>
    <t>2009/6</t>
  </si>
  <si>
    <t>Skonsvika, Berlevåg</t>
  </si>
  <si>
    <t>Lå i fjæra, hanndyr</t>
  </si>
  <si>
    <t>2009/7</t>
  </si>
  <si>
    <t>Børra, Andøya</t>
  </si>
  <si>
    <t>Flyter i vannkanten, tatt prøver, Idfoto av halen</t>
  </si>
  <si>
    <t>2009/8</t>
  </si>
  <si>
    <t>Gildeskål, Vesterålen</t>
  </si>
  <si>
    <t>Gikk i torskemerde, skutt med tillatelse fra Mattilsynet</t>
  </si>
  <si>
    <t>Skadbergsanden, Eigerøy, Egersund</t>
  </si>
  <si>
    <t>x?</t>
  </si>
  <si>
    <t>Kjørt seg fast i fjæra, hjulpet løs, men etterpå skutt pga skuddskader(?)</t>
  </si>
  <si>
    <t>Nevelsfjorden, Kjerringøy</t>
  </si>
  <si>
    <t>Begynnelsen av august, ca 100kg, 44/40 tenner under-/overkjeven hø side</t>
  </si>
  <si>
    <t>2009/9</t>
  </si>
  <si>
    <t>Buarøy, Hjellestad</t>
  </si>
  <si>
    <t>Kadaver i fjæra, tann midtveis i nebbet - voksen hann</t>
  </si>
  <si>
    <t>Sjøbadet, Moss</t>
  </si>
  <si>
    <t>Fosnavåg</t>
  </si>
  <si>
    <t>Ligget lenge i sjøen, flyter i havnen, ant observert ved Gullfaks 20/9,</t>
  </si>
  <si>
    <t>2009/10</t>
  </si>
  <si>
    <t>Lomsesanden, Farsund</t>
  </si>
  <si>
    <t>På stranden, sidene på dyret er kuttet bort, propell?</t>
  </si>
  <si>
    <t>Sperm whale?</t>
  </si>
  <si>
    <t>Survika, Hammerfest</t>
  </si>
  <si>
    <t>I fjæra, i forråtnelse, 10-12m lang, 2m bred</t>
  </si>
  <si>
    <t>Blylaget Brygge,Bunnefjorden, Nesodden</t>
  </si>
  <si>
    <t>I fjæra, full av sår - ant sprellet på stranden for å komme løs</t>
  </si>
  <si>
    <t>2009/11</t>
  </si>
  <si>
    <t>Funnet i fjæra, hadde svømt rundt i sundene dagene før</t>
  </si>
  <si>
    <t>2008/1</t>
  </si>
  <si>
    <t>Storskarven, Kristiansund</t>
  </si>
  <si>
    <t>Kadaver i sjøen</t>
  </si>
  <si>
    <t>Sponvika, Stord</t>
  </si>
  <si>
    <t>I fjæra, spist på</t>
  </si>
  <si>
    <t>Alby, Moss</t>
  </si>
  <si>
    <t>Ytterst på steinbrygge, spist på i hals og bukområdet</t>
  </si>
  <si>
    <t>Austevoll</t>
  </si>
  <si>
    <t>I båthavn, ikke ligget lenge</t>
  </si>
  <si>
    <t>2008/2</t>
  </si>
  <si>
    <t>Finneset, Sørvågen, Øksnes</t>
  </si>
  <si>
    <t>I fjæra, hunnhval</t>
  </si>
  <si>
    <t>Ersvika</t>
  </si>
  <si>
    <t>Hesleviga, Høvåg, Lillesand</t>
  </si>
  <si>
    <t>2008/3</t>
  </si>
  <si>
    <t>Strømøybotn, Frøya</t>
  </si>
  <si>
    <t>I fjæra, delvis tørrlagt på lavvann</t>
  </si>
  <si>
    <t>Steinvågen, Julshamna, Farstad, Fræna</t>
  </si>
  <si>
    <t>Rubbestadneset, Bømlo</t>
  </si>
  <si>
    <t>Obs noen uker før svømmende nær land i omr</t>
  </si>
  <si>
    <t>Voldsund, Leinøya, Herøy</t>
  </si>
  <si>
    <t>Jaktodden, Vågsbygd</t>
  </si>
  <si>
    <t>I fjæra, fersk, kommet på land nylig</t>
  </si>
  <si>
    <t>2008/4</t>
  </si>
  <si>
    <t>Liaaen, Ålesund</t>
  </si>
  <si>
    <t>Med buken i været i sjøen nær flytebrygge</t>
  </si>
  <si>
    <t>Storsandfjæra, Bugøynes</t>
  </si>
  <si>
    <t>Ikke ligget lenge</t>
  </si>
  <si>
    <t>2008/5</t>
  </si>
  <si>
    <t>Raudeberg</t>
  </si>
  <si>
    <t>På stranden, ligget en stund</t>
  </si>
  <si>
    <t>Ytre Maløya, Grimstad</t>
  </si>
  <si>
    <t>Håkvik, Skjomnes</t>
  </si>
  <si>
    <t>Rester av hval i fjæra, fugler spiser</t>
  </si>
  <si>
    <t>Elverøystranden, Lahellefjorden</t>
  </si>
  <si>
    <t>På stranden, line knyttet rundt halefinnen</t>
  </si>
  <si>
    <t>Andøy</t>
  </si>
  <si>
    <t>Sommarøy, Kvaløya, Troms</t>
  </si>
  <si>
    <t>Fast i rognkjeksgarn, avlivet med rifle</t>
  </si>
  <si>
    <t>Flytende kadaver, delfin av en eller annen type ,obs av stand-by-vessel  'Ocean West'</t>
  </si>
  <si>
    <t>2008/6</t>
  </si>
  <si>
    <t>Ulvøya, Indre Oslofjord</t>
  </si>
  <si>
    <t>Flytende, delfin av en eller annen type</t>
  </si>
  <si>
    <t>Øran, Røst</t>
  </si>
  <si>
    <t>i fjæra</t>
  </si>
  <si>
    <t>Orrestranda</t>
  </si>
  <si>
    <t>På stranden, skade i nakkeregionen</t>
  </si>
  <si>
    <t>2008/7</t>
  </si>
  <si>
    <t>Skagen, Bø</t>
  </si>
  <si>
    <t>I fjæra, i forråtnelse, Long-finned pilot whale?</t>
  </si>
  <si>
    <t>Ramsøysund, Mandal</t>
  </si>
  <si>
    <t>Flyter i skjærgården</t>
  </si>
  <si>
    <t>Utenfor Portør, Kragerø</t>
  </si>
  <si>
    <t>I åpen sjø, tauet inn til land</t>
  </si>
  <si>
    <t>Mellom Kaldfjord/Grøtfjord</t>
  </si>
  <si>
    <t>I fjæra, i forråtnelse - sperm?</t>
  </si>
  <si>
    <t>2008/8</t>
  </si>
  <si>
    <t>EROS, kombinert hvaltelling/laks, drivende, hann</t>
  </si>
  <si>
    <t>Velsvågen i Leirfjord</t>
  </si>
  <si>
    <t>Tatt i seigarn</t>
  </si>
  <si>
    <t>G.O.Sars, drivende, gått gass i, hvitfarget, mye fugl rundt</t>
  </si>
  <si>
    <t>G.O.Sars økotokt hvaltelling</t>
  </si>
  <si>
    <t>Velsvågen, Leirfjord</t>
  </si>
  <si>
    <t>I seigarn</t>
  </si>
  <si>
    <t>Sodefjed, Kristiansand</t>
  </si>
  <si>
    <t>I fjæra, i forråtnelse, sannsynlig Fin whale, samme som obs 15.08?</t>
  </si>
  <si>
    <t>2008/9</t>
  </si>
  <si>
    <t>Nord av Tor feltet</t>
  </si>
  <si>
    <t>Utenfor Ureberget</t>
  </si>
  <si>
    <t>Antakelig Long-finned pilot whale, flyter i sjøen</t>
  </si>
  <si>
    <t>Kifjord, Kvaløya, Tromsø</t>
  </si>
  <si>
    <t>I fjæra, hann</t>
  </si>
  <si>
    <t>Rak i land, ganske fersk</t>
  </si>
  <si>
    <t>2008/10</t>
  </si>
  <si>
    <t>Bulandet</t>
  </si>
  <si>
    <t>Rak i land, død en stund, slept til havs</t>
  </si>
  <si>
    <t>Flatholmen, Ålesund</t>
  </si>
  <si>
    <t>Slept til land, kutt over ryggen, blødd ihjel</t>
  </si>
  <si>
    <t>Ivarsanden, Bamble</t>
  </si>
  <si>
    <t>Funnet død i vannkanten</t>
  </si>
  <si>
    <t>2008/11</t>
  </si>
  <si>
    <t>Ålesund</t>
  </si>
  <si>
    <t>Skadet, døde i fjæresteinene</t>
  </si>
  <si>
    <t>Fornebu</t>
  </si>
  <si>
    <t>Antakelig nise, i oppløsning</t>
  </si>
  <si>
    <t>Nonsjordneset, Tromvika, Kvaløya</t>
  </si>
  <si>
    <t>I fjæra, i oppløsning</t>
  </si>
  <si>
    <t>Stranda, Røsok, Harøy</t>
  </si>
  <si>
    <t>I fjæresteinene, hunndyr</t>
  </si>
  <si>
    <t>2008/12</t>
  </si>
  <si>
    <t>Helsingfjæra, Brensholmen, Tromsø</t>
  </si>
  <si>
    <t>På stranden, merker på sporen - fast i garn/tau?</t>
  </si>
  <si>
    <t>2024/04</t>
  </si>
  <si>
    <t>Ytre Husa</t>
  </si>
  <si>
    <t>69,5354 N</t>
  </si>
  <si>
    <t>17,6742 E</t>
  </si>
  <si>
    <t xml:space="preserve">A whale was observed entangled in moorings. Locals cut the whale free and it swam away. </t>
  </si>
  <si>
    <t>2024/06</t>
  </si>
  <si>
    <t>67,8937 N</t>
  </si>
  <si>
    <t>13,0735 E</t>
  </si>
  <si>
    <t xml:space="preserve">Whale engtangled in rope from purse seine. Whale is freed by cutting the last 3 meters of the purse seine rope with an angle grinder. The whale swims on with some rope around the spur, which could not be removed. The rope that could not be removed had gone into the blubber. </t>
  </si>
  <si>
    <t>2024/07</t>
  </si>
  <si>
    <t>Honningsvåg</t>
  </si>
  <si>
    <t>70,9812 N</t>
  </si>
  <si>
    <t>25,9708 E</t>
  </si>
  <si>
    <t>The whale is freed, but has major damage to the spur. The whale was euthanized on the recommendation from IMR.</t>
  </si>
  <si>
    <t>2024/08</t>
  </si>
  <si>
    <t>Laksefjord</t>
  </si>
  <si>
    <t xml:space="preserve">A whaleboat nearby was contacted and resolved the situation in collaboration with the vessel that owned the gear. The whale, a small minke whale, was shot with a harpoon grenade and taken aboard and counted on the vessel's quota. </t>
  </si>
  <si>
    <t>2024/10</t>
  </si>
  <si>
    <t>69,9500 N</t>
  </si>
  <si>
    <t>21,1117 E</t>
  </si>
  <si>
    <t xml:space="preserve">A vessel has 3 killer whales in the net. Sjøtjenesten assissted and released 2 adults. One calf dead. </t>
  </si>
  <si>
    <t>70,0602 N</t>
  </si>
  <si>
    <t>21,3362 E</t>
  </si>
  <si>
    <t xml:space="preserve">Sjøtjenesten searched but could not locate the whale. </t>
  </si>
  <si>
    <t>70,0362 N</t>
  </si>
  <si>
    <t>21,3563 E</t>
  </si>
  <si>
    <t xml:space="preserve">Used light to lead the whale out. Whale is released without damage and no damage to the net. </t>
  </si>
  <si>
    <t>South of Spildra</t>
  </si>
  <si>
    <t>69,9817 N</t>
  </si>
  <si>
    <t>21,8283 E</t>
  </si>
  <si>
    <t>Smith Sound (Zone 1, Etah)</t>
  </si>
  <si>
    <t>Jones Sound (Zone 1, Etah)</t>
  </si>
  <si>
    <t>Inglefield Bredning (Zone 2, Qaanaaq)</t>
  </si>
  <si>
    <t>Melville Bay (Zone 3, Melville Bugt)</t>
  </si>
  <si>
    <t>Eclipse Sound (Zone 5, Disko Bugt)</t>
  </si>
  <si>
    <t>Admiralty Inlet (Zone 5, Disko Bugt)</t>
  </si>
  <si>
    <t>Somerset Island (Zone 4, Ummannaq)</t>
  </si>
  <si>
    <t>Northeast Greenland (Zone 9, Norteast GL)</t>
  </si>
  <si>
    <r>
      <t>Ittoqqortoormi</t>
    </r>
    <r>
      <rPr>
        <sz val="11"/>
        <rFont val="Calibri"/>
        <family val="2"/>
        <scheme val="minor"/>
      </rPr>
      <t>it / Scoresby Sound</t>
    </r>
    <r>
      <rPr>
        <sz val="11"/>
        <color theme="1"/>
        <rFont val="Calibri"/>
        <family val="2"/>
        <scheme val="minor"/>
      </rPr>
      <t xml:space="preserve"> / </t>
    </r>
    <r>
      <rPr>
        <sz val="11"/>
        <rFont val="Calibri"/>
        <family val="2"/>
        <scheme val="minor"/>
      </rPr>
      <t>Blosseville Coast (</t>
    </r>
    <r>
      <rPr>
        <sz val="11"/>
        <color theme="1"/>
        <rFont val="Calibri"/>
        <family val="2"/>
        <scheme val="minor"/>
      </rPr>
      <t>Zone 7, Ittoqqortoormiit)</t>
    </r>
  </si>
  <si>
    <t>Kangerlussuaq (Zone 8, Kangerlussuaq)</t>
  </si>
  <si>
    <t>Tasiilaq (Zone 6, Tasiilaq)</t>
  </si>
  <si>
    <t>By-catch numbers reported in this sheet are not estimations of by-catch rates, but reported by-catch events, and therefore they do not provide a number of total by-catch.</t>
  </si>
  <si>
    <t>The data is collected from National progress reports from years 1995 until 2019. From 2019 the data is reported annually by the member states.</t>
  </si>
  <si>
    <t>West Greenland (Norhwater, Baffin Bay, Davis Strait) (probably more than one population).</t>
  </si>
  <si>
    <t>Caniformia (seals)</t>
  </si>
  <si>
    <t>2025/12</t>
  </si>
  <si>
    <t>Stenella coeruleoalba (striped dolphin)</t>
  </si>
  <si>
    <t>Phocoena phocoena (Harbour porpoise)</t>
  </si>
  <si>
    <t>Halichoerus grypus (grey seal)</t>
  </si>
  <si>
    <t>Hyperoodon ampullatus (northern bottlenose whale)</t>
  </si>
  <si>
    <t>2025/11</t>
  </si>
  <si>
    <t>Phoca vitulina (harbour seal)</t>
  </si>
  <si>
    <t>2025/10</t>
  </si>
  <si>
    <t>Globicephala melas (long-finned pilot whale)</t>
  </si>
  <si>
    <t>Species not identified / validated</t>
  </si>
  <si>
    <t>2025/09</t>
  </si>
  <si>
    <t>2025/08</t>
  </si>
  <si>
    <t>Odontoceti</t>
  </si>
  <si>
    <t>Physeter macrocephalus (sperm whale)</t>
  </si>
  <si>
    <t>2025/07</t>
  </si>
  <si>
    <t>Mysticeti</t>
  </si>
  <si>
    <t>2025/06</t>
  </si>
  <si>
    <t>2025/04</t>
  </si>
  <si>
    <t>2025/05</t>
  </si>
  <si>
    <t>2025/03</t>
  </si>
  <si>
    <t>2025/02</t>
  </si>
  <si>
    <t>Mesoplodon bidens (Sowerby's beaked whale)</t>
  </si>
  <si>
    <t>2025(02</t>
  </si>
  <si>
    <t>2025/01</t>
  </si>
  <si>
    <t>Blue whiting</t>
  </si>
  <si>
    <t>Fdir</t>
  </si>
  <si>
    <t>Trawl, electronic log book</t>
  </si>
  <si>
    <t>Saithe whale</t>
  </si>
  <si>
    <t>Arrdelfin</t>
  </si>
  <si>
    <t>Leucopleurus acutus</t>
  </si>
  <si>
    <t>Nordspisshval </t>
  </si>
  <si>
    <t>Stripedelfin</t>
  </si>
  <si>
    <t>Blekhodenebbhval </t>
  </si>
  <si>
    <t>Sperm Whale</t>
  </si>
  <si>
    <t>Sørvágur</t>
  </si>
  <si>
    <t>Hvalvík</t>
  </si>
  <si>
    <t>Leynar</t>
  </si>
  <si>
    <t>2108-2025</t>
  </si>
  <si>
    <t>01.01.2025</t>
  </si>
  <si>
    <t>31.12.2025</t>
  </si>
  <si>
    <t>2019-2025</t>
  </si>
  <si>
    <t>2011-2025</t>
  </si>
  <si>
    <t>Nýsa, Nísa</t>
  </si>
  <si>
    <r>
      <t xml:space="preserve">Mastrahvalur, Bóghvítihvalur, </t>
    </r>
    <r>
      <rPr>
        <sz val="11"/>
        <color theme="1"/>
        <rFont val="Calibri"/>
        <family val="2"/>
        <scheme val="minor"/>
      </rPr>
      <t>Æðuhvalur, Rovhvalur, Steyrhvalur</t>
    </r>
  </si>
  <si>
    <t>Seiðhvalur</t>
  </si>
  <si>
    <t>Nehvalur</t>
  </si>
  <si>
    <t>Norðursnjáldri</t>
  </si>
  <si>
    <t>No common name</t>
  </si>
  <si>
    <t>Gáshnallur</t>
  </si>
  <si>
    <t>Rákahöfrungur</t>
  </si>
  <si>
    <t>Risso’s springari</t>
  </si>
  <si>
    <t>Höfrungur rissós</t>
  </si>
  <si>
    <t>Puisi sigguttooq</t>
  </si>
  <si>
    <t>Tow wire for demersal seine (dragnót)</t>
  </si>
  <si>
    <t>Please note that logbook data for 2025  is not available yet, and will be included in the 2026 progress report</t>
  </si>
  <si>
    <t>31/12/2025</t>
  </si>
  <si>
    <t>Grønlandsslættibøka</t>
  </si>
  <si>
    <r>
      <rPr>
        <b/>
        <sz val="11"/>
        <rFont val="Calibri"/>
        <family val="2"/>
        <scheme val="minor"/>
      </rPr>
      <t>For Iceland (seals)</t>
    </r>
    <r>
      <rPr>
        <sz val="11"/>
        <rFont val="Calibri"/>
        <family val="2"/>
        <scheme val="minor"/>
      </rPr>
      <t>:</t>
    </r>
    <r>
      <rPr>
        <b/>
        <sz val="11"/>
        <rFont val="Calibri"/>
        <family val="2"/>
        <scheme val="minor"/>
      </rPr>
      <t xml:space="preserve"> </t>
    </r>
    <r>
      <rPr>
        <sz val="11"/>
        <rFont val="Calibri"/>
        <family val="2"/>
        <scheme val="minor"/>
      </rPr>
      <t>A mandatory reporting system for hunting is available only since 2019. Prior to that it was attempted to collect information by contacting known hunter.</t>
    </r>
  </si>
  <si>
    <t xml:space="preserve">Norðhvalur (most commonly used), Grænlandshvalur, Grænlandssléttbakur </t>
  </si>
  <si>
    <t>17.06.2025</t>
  </si>
  <si>
    <t>08.10.2025</t>
  </si>
  <si>
    <t>12.04.2025</t>
  </si>
  <si>
    <t>06.12.2025</t>
  </si>
  <si>
    <t>01.04.2025</t>
  </si>
  <si>
    <t xml:space="preserve">2 out of 4 were humpbacks "aflivet" </t>
  </si>
  <si>
    <t>These figures were corrected in March 2026</t>
  </si>
  <si>
    <t>04.05.2025</t>
  </si>
  <si>
    <t>12.08.2025</t>
  </si>
  <si>
    <t>30.04.2025</t>
  </si>
  <si>
    <t>16.10.2025</t>
  </si>
  <si>
    <t>20.04.2025</t>
  </si>
  <si>
    <t>09.11.2025</t>
  </si>
  <si>
    <t>04.01.2025</t>
  </si>
  <si>
    <t>07.12.2025</t>
  </si>
  <si>
    <t>10.12.2025</t>
  </si>
  <si>
    <t>12.06.2025</t>
  </si>
  <si>
    <t>09.07.2025</t>
  </si>
  <si>
    <t>14.05.2025</t>
  </si>
  <si>
    <t>15.05.2025</t>
  </si>
  <si>
    <t>20.06.2025</t>
  </si>
  <si>
    <t>21.09.2025</t>
  </si>
  <si>
    <t>15.10.2025</t>
  </si>
  <si>
    <t>02.01.2025</t>
  </si>
  <si>
    <t>29.12.2025</t>
  </si>
  <si>
    <t>The figures are now (March 2026) validated and represent the full catch for 2024</t>
  </si>
  <si>
    <t>* Wildlife is continuously inspected and is followed in accordance to the annual control and inspection plan.
The figures are now (March 2026) validated and represent the full catch for 2024</t>
  </si>
  <si>
    <t>3 animals were entangled, two were realised alive one calf died</t>
  </si>
  <si>
    <t>p</t>
  </si>
  <si>
    <t>* Wildlife is continuously inspected and is followed in accordance to the annual control and inspection plan.
These figures were corrected in March 2026</t>
  </si>
  <si>
    <t>NR</t>
  </si>
  <si>
    <t>Protected</t>
  </si>
  <si>
    <t>Scientific whaling</t>
  </si>
  <si>
    <t>NR: Not Relevant</t>
  </si>
  <si>
    <t>NA: Not Available</t>
  </si>
  <si>
    <t>ND: No Data</t>
  </si>
  <si>
    <r>
      <rPr>
        <b/>
        <sz val="11"/>
        <rFont val="Calibri"/>
        <family val="2"/>
        <scheme val="minor"/>
      </rPr>
      <t>For Greenland,</t>
    </r>
    <r>
      <rPr>
        <sz val="11"/>
        <rFont val="Calibri"/>
        <family val="2"/>
        <scheme val="minor"/>
      </rPr>
      <t xml:space="preserve"> the data is based on the NPR report from 2017 (2011-2017 (2006+ for the walrus)), and subsequent NPRs for data on later years.</t>
    </r>
  </si>
  <si>
    <t>Struck and lost is not reported separately in Iceland.</t>
  </si>
  <si>
    <t>* numbers given but lack solid validation.</t>
  </si>
  <si>
    <t xml:space="preserve">** the numbers given were not reliabl at all, and clearly too high, higher than the species abundance, so they have been removed. </t>
  </si>
  <si>
    <t>Working on validating bottlenose hunting reports, no catches has ever been confirmed by the hunters that have been contacted.</t>
  </si>
  <si>
    <t>Northern bottlenose whale: catches are reported, although no catches have ever been confirmed</t>
  </si>
  <si>
    <t xml:space="preserve">* Wildlife is continuously inspected and is followed in accordance to the annual control and inspection plan.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</si>
</sst>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00"/>
    <numFmt numFmtId="166" formatCode="dd/mm/yyyy;@"/>
    <numFmt numFmtId="167" formatCode="00.00"/>
    <numFmt numFmtId="168" formatCode="0.0000"/>
  </numFmts>
  <fonts count="69"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i/>
      <sz val="11"/>
      <color theme="1"/>
      <name val="Calibri"/>
      <family val="2"/>
      <scheme val="minor"/>
    </font>
    <font>
      <i/>
      <sz val="11"/>
      <name val="Calibri"/>
      <family val="2"/>
      <scheme val="minor"/>
    </font>
    <font>
      <i/>
      <sz val="11"/>
      <color rgb="FF222222"/>
      <name val="Calibri"/>
      <family val="2"/>
      <scheme val="minor"/>
    </font>
    <font>
      <sz val="11"/>
      <name val="Calibri"/>
      <family val="2"/>
      <scheme val="minor"/>
    </font>
    <font>
      <b/>
      <sz val="12"/>
      <color theme="1"/>
      <name val="Calibri"/>
      <family val="2"/>
      <scheme val="minor"/>
    </font>
    <font>
      <sz val="12"/>
      <color theme="1"/>
      <name val="Calibri"/>
      <family val="2"/>
      <scheme val="minor"/>
    </font>
    <font>
      <b/>
      <sz val="11"/>
      <name val="Calibri"/>
      <family val="2"/>
      <scheme val="minor"/>
    </font>
    <font>
      <b/>
      <sz val="11"/>
      <color theme="4" tint="-0.249977111117893"/>
      <name val="Calibri"/>
      <family val="2"/>
      <scheme val="minor"/>
    </font>
    <font>
      <sz val="11"/>
      <color rgb="FF000000"/>
      <name val="Calibri"/>
      <family val="2"/>
      <scheme val="minor"/>
    </font>
    <font>
      <sz val="11"/>
      <color rgb="FF008080"/>
      <name val="Calibri"/>
      <family val="2"/>
      <scheme val="minor"/>
    </font>
    <font>
      <b/>
      <sz val="12"/>
      <name val="Calibri"/>
      <family val="2"/>
      <scheme val="minor"/>
    </font>
    <font>
      <sz val="12"/>
      <color rgb="FF008080"/>
      <name val="Calibri Light"/>
      <family val="2"/>
      <scheme val="major"/>
    </font>
    <font>
      <b/>
      <sz val="11"/>
      <color rgb="FF008080"/>
      <name val="Times New Roman"/>
      <family val="1"/>
    </font>
    <font>
      <sz val="11"/>
      <color theme="1"/>
      <name val="Times New Roman"/>
      <family val="1"/>
    </font>
    <font>
      <sz val="11"/>
      <name val="Times New Roman"/>
      <family val="1"/>
    </font>
    <font>
      <i/>
      <sz val="11"/>
      <color theme="1"/>
      <name val="Times New Roman"/>
      <family val="1"/>
    </font>
    <font>
      <sz val="11"/>
      <color rgb="FF000000"/>
      <name val="Calibri"/>
      <family val="2"/>
      <charset val="1"/>
    </font>
    <font>
      <b/>
      <sz val="11"/>
      <name val="Calibri"/>
      <family val="2"/>
    </font>
    <font>
      <b/>
      <sz val="12"/>
      <name val="Calibri Light"/>
      <family val="2"/>
      <scheme val="major"/>
    </font>
    <font>
      <b/>
      <sz val="11"/>
      <name val="Calibri Light"/>
      <family val="2"/>
      <scheme val="major"/>
    </font>
    <font>
      <sz val="11"/>
      <color rgb="FF008080"/>
      <name val="Calibri Light"/>
      <family val="2"/>
      <scheme val="major"/>
    </font>
    <font>
      <b/>
      <sz val="11"/>
      <color rgb="FFFFFFFF"/>
      <name val="Calibri"/>
      <family val="2"/>
      <scheme val="minor"/>
    </font>
    <font>
      <sz val="11"/>
      <name val="Calibri"/>
      <family val="2"/>
      <charset val="1"/>
    </font>
    <font>
      <b/>
      <sz val="11"/>
      <color rgb="FF000000"/>
      <name val="Calibri"/>
      <family val="2"/>
      <scheme val="minor"/>
    </font>
    <font>
      <b/>
      <sz val="12"/>
      <color rgb="FF000000"/>
      <name val="Calibri"/>
      <family val="2"/>
      <scheme val="minor"/>
    </font>
    <font>
      <sz val="11"/>
      <name val="Calibri"/>
      <family val="2"/>
    </font>
    <font>
      <sz val="11"/>
      <color indexed="8"/>
      <name val="Calibri"/>
      <family val="2"/>
    </font>
    <font>
      <u/>
      <sz val="11"/>
      <color theme="10"/>
      <name val="Calibri"/>
      <family val="2"/>
      <scheme val="minor"/>
    </font>
    <font>
      <sz val="10"/>
      <color theme="1"/>
      <name val="Calibri"/>
      <family val="2"/>
      <scheme val="minor"/>
    </font>
    <font>
      <sz val="11"/>
      <color rgb="FF222222"/>
      <name val="Calibri"/>
      <family val="2"/>
      <scheme val="minor"/>
    </font>
    <font>
      <sz val="11"/>
      <color rgb="FFC00000"/>
      <name val="Calibri"/>
      <family val="2"/>
      <charset val="1"/>
    </font>
    <font>
      <b/>
      <sz val="13.5"/>
      <color rgb="FFFFFFFF"/>
      <name val="Calibri"/>
      <family val="2"/>
      <scheme val="minor"/>
    </font>
    <font>
      <sz val="11"/>
      <color rgb="FFC8C6C4"/>
      <name val="Calibri"/>
      <family val="2"/>
      <scheme val="minor"/>
    </font>
    <font>
      <sz val="11"/>
      <color indexed="8"/>
      <name val="Calibri"/>
      <family val="2"/>
      <scheme val="minor"/>
    </font>
    <font>
      <sz val="11"/>
      <color theme="1"/>
      <name val="Calibri"/>
      <family val="2"/>
    </font>
    <font>
      <b/>
      <sz val="11"/>
      <color rgb="FF008080"/>
      <name val="Calibri"/>
      <family val="2"/>
      <scheme val="minor"/>
    </font>
    <font>
      <sz val="11"/>
      <color rgb="FF000000"/>
      <name val="Calibri"/>
      <family val="2"/>
    </font>
    <font>
      <b/>
      <i/>
      <sz val="11"/>
      <name val="Calibri"/>
      <family val="2"/>
      <scheme val="minor"/>
    </font>
    <font>
      <sz val="10"/>
      <color indexed="8"/>
      <name val="Arial"/>
      <family val="2"/>
    </font>
    <font>
      <sz val="11"/>
      <color rgb="FF292827"/>
      <name val="Calibri"/>
      <family val="2"/>
      <scheme val="minor"/>
    </font>
    <font>
      <b/>
      <sz val="11"/>
      <color theme="1"/>
      <name val="Calibri"/>
      <family val="2"/>
    </font>
    <font>
      <sz val="11"/>
      <color rgb="FFFF0000"/>
      <name val="Calibri"/>
      <family val="2"/>
    </font>
    <font>
      <u/>
      <sz val="11"/>
      <color theme="1"/>
      <name val="Calibri"/>
      <family val="2"/>
      <scheme val="minor"/>
    </font>
    <font>
      <u/>
      <sz val="11"/>
      <name val="Calibri"/>
      <family val="2"/>
      <scheme val="minor"/>
    </font>
    <font>
      <b/>
      <u/>
      <sz val="11"/>
      <color theme="1"/>
      <name val="Calibri"/>
      <family val="2"/>
      <scheme val="minor"/>
    </font>
    <font>
      <sz val="10"/>
      <name val="Arial"/>
      <family val="2"/>
    </font>
    <font>
      <sz val="10"/>
      <color rgb="FF008080"/>
      <name val="Calibri Light"/>
      <family val="2"/>
      <scheme val="major"/>
    </font>
    <font>
      <b/>
      <u/>
      <sz val="11"/>
      <name val="Calibri"/>
      <family val="2"/>
      <scheme val="minor"/>
    </font>
    <font>
      <sz val="10"/>
      <color rgb="FF008080"/>
      <name val="Arial"/>
      <family val="2"/>
    </font>
    <font>
      <sz val="11"/>
      <color rgb="FF008080"/>
      <name val="Times New Roman"/>
      <family val="1"/>
    </font>
    <font>
      <b/>
      <sz val="11"/>
      <color theme="1"/>
      <name val="Times New Roman"/>
      <family val="1"/>
    </font>
    <font>
      <b/>
      <sz val="11"/>
      <name val="Times New Roman"/>
      <family val="1"/>
    </font>
    <font>
      <b/>
      <i/>
      <sz val="11"/>
      <color theme="1"/>
      <name val="Calibri"/>
      <family val="2"/>
      <scheme val="minor"/>
    </font>
    <font>
      <i/>
      <sz val="10"/>
      <color theme="1"/>
      <name val="Calibri"/>
      <family val="2"/>
      <scheme val="minor"/>
    </font>
    <font>
      <sz val="8"/>
      <name val="Calibri"/>
      <family val="2"/>
      <scheme val="minor"/>
    </font>
    <font>
      <sz val="11"/>
      <color theme="9"/>
      <name val="Calibri"/>
      <family val="2"/>
      <scheme val="minor"/>
    </font>
    <font>
      <i/>
      <sz val="11"/>
      <color theme="9"/>
      <name val="Calibri"/>
      <family val="2"/>
      <scheme val="minor"/>
    </font>
    <font>
      <sz val="11"/>
      <color theme="1"/>
      <name val="Aptos Narrow"/>
      <family val="2"/>
    </font>
    <font>
      <b/>
      <i/>
      <sz val="11"/>
      <color theme="9"/>
      <name val="Calibri"/>
      <family val="2"/>
      <scheme val="minor"/>
    </font>
    <font>
      <sz val="12"/>
      <name val="Calibri"/>
      <family val="2"/>
    </font>
    <font>
      <sz val="11"/>
      <color rgb="FFC00000"/>
      <name val="Calibri"/>
      <family val="2"/>
      <scheme val="minor"/>
    </font>
    <font>
      <sz val="12"/>
      <color theme="1"/>
      <name val="Aptos"/>
      <family val="2"/>
    </font>
  </fonts>
  <fills count="29">
    <fill>
      <patternFill patternType="none"/>
    </fill>
    <fill>
      <patternFill patternType="gray125"/>
    </fill>
    <fill>
      <patternFill patternType="solid">
        <fgColor rgb="FFA5A5A5"/>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009999"/>
        <bgColor indexed="64"/>
      </patternFill>
    </fill>
    <fill>
      <patternFill patternType="solid">
        <fgColor rgb="FF008080"/>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rgb="FF66FFFF"/>
        <bgColor indexed="64"/>
      </patternFill>
    </fill>
    <fill>
      <patternFill patternType="solid">
        <fgColor rgb="FFFFC000"/>
        <bgColor indexed="64"/>
      </patternFill>
    </fill>
    <fill>
      <patternFill patternType="solid">
        <fgColor rgb="FF008080"/>
        <bgColor rgb="FF000000"/>
      </patternFill>
    </fill>
    <fill>
      <patternFill patternType="solid">
        <fgColor rgb="FF008080"/>
      </patternFill>
    </fill>
    <fill>
      <patternFill patternType="solid">
        <fgColor theme="5"/>
        <bgColor indexed="64"/>
      </patternFill>
    </fill>
    <fill>
      <patternFill patternType="solid">
        <fgColor theme="2"/>
        <bgColor rgb="FF000000"/>
      </patternFill>
    </fill>
    <fill>
      <patternFill patternType="solid">
        <fgColor rgb="FF00B0F0"/>
        <bgColor indexed="64"/>
      </patternFill>
    </fill>
    <fill>
      <patternFill patternType="solid">
        <fgColor theme="9" tint="0.39997558519241921"/>
        <bgColor indexed="64"/>
      </patternFill>
    </fill>
    <fill>
      <patternFill patternType="solid">
        <fgColor rgb="FFD6DCE4"/>
        <bgColor indexed="64"/>
      </patternFill>
    </fill>
    <fill>
      <patternFill patternType="solid">
        <fgColor rgb="FFFFFFCC"/>
        <bgColor rgb="FFFFFFFF"/>
      </patternFill>
    </fill>
    <fill>
      <patternFill patternType="solid">
        <fgColor theme="7"/>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92D050"/>
        <bgColor indexed="64"/>
      </patternFill>
    </fill>
  </fills>
  <borders count="85">
    <border>
      <left/>
      <right/>
      <top/>
      <bottom/>
      <diagonal/>
    </border>
    <border>
      <left style="double">
        <color rgb="FF3F3F3F"/>
      </left>
      <right style="double">
        <color rgb="FF3F3F3F"/>
      </right>
      <top style="double">
        <color rgb="FF3F3F3F"/>
      </top>
      <bottom style="double">
        <color rgb="FF3F3F3F"/>
      </bottom>
      <diagonal/>
    </border>
    <border>
      <left style="hair">
        <color auto="1"/>
      </left>
      <right style="hair">
        <color auto="1"/>
      </right>
      <top style="hair">
        <color auto="1"/>
      </top>
      <bottom style="hair">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theme="1"/>
      </bottom>
      <diagonal/>
    </border>
    <border>
      <left style="double">
        <color rgb="FF3F3F3F"/>
      </left>
      <right style="double">
        <color rgb="FF3F3F3F"/>
      </right>
      <top style="double">
        <color rgb="FF3F3F3F"/>
      </top>
      <bottom style="double">
        <color theme="1"/>
      </bottom>
      <diagonal/>
    </border>
    <border>
      <left style="double">
        <color rgb="FF3F3F3F"/>
      </left>
      <right/>
      <top style="double">
        <color rgb="FF3F3F3F"/>
      </top>
      <bottom style="double">
        <color theme="1"/>
      </bottom>
      <diagonal/>
    </border>
    <border>
      <left/>
      <right/>
      <top style="double">
        <color rgb="FF3F3F3F"/>
      </top>
      <bottom style="double">
        <color theme="1"/>
      </bottom>
      <diagonal/>
    </border>
    <border>
      <left/>
      <right style="double">
        <color rgb="FF3F3F3F"/>
      </right>
      <top style="double">
        <color rgb="FF3F3F3F"/>
      </top>
      <bottom style="double">
        <color theme="1"/>
      </bottom>
      <diagonal/>
    </border>
    <border>
      <left style="double">
        <color rgb="FF3F3F3F"/>
      </left>
      <right/>
      <top style="double">
        <color rgb="FF3F3F3F"/>
      </top>
      <bottom style="double">
        <color rgb="FF3F3F3F"/>
      </bottom>
      <diagonal/>
    </border>
    <border>
      <left/>
      <right/>
      <top style="double">
        <color rgb="FF3F3F3F"/>
      </top>
      <bottom style="double">
        <color rgb="FF3F3F3F"/>
      </bottom>
      <diagonal/>
    </border>
    <border>
      <left/>
      <right/>
      <top style="double">
        <color rgb="FF3F3F3F"/>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rgb="FF3F3F3F"/>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rgb="FF3F3F3F"/>
      </left>
      <right style="double">
        <color rgb="FF3F3F3F"/>
      </right>
      <top/>
      <bottom style="double">
        <color rgb="FF3F3F3F"/>
      </bottom>
      <diagonal/>
    </border>
    <border>
      <left/>
      <right style="double">
        <color rgb="FF3F3F3F"/>
      </right>
      <top style="double">
        <color rgb="FF3F3F3F"/>
      </top>
      <bottom style="double">
        <color rgb="FF3F3F3F"/>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rgb="FF3F3F3F"/>
      </left>
      <right/>
      <top/>
      <bottom style="double">
        <color rgb="FF3F3F3F"/>
      </bottom>
      <diagonal/>
    </border>
    <border>
      <left/>
      <right/>
      <top/>
      <bottom style="double">
        <color rgb="FF3F3F3F"/>
      </bottom>
      <diagonal/>
    </border>
    <border>
      <left style="thin">
        <color indexed="64"/>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double">
        <color rgb="FF3F3F3F"/>
      </right>
      <top/>
      <bottom style="double">
        <color indexed="64"/>
      </bottom>
      <diagonal/>
    </border>
    <border>
      <left style="double">
        <color rgb="FF3F3F3F"/>
      </left>
      <right/>
      <top style="double">
        <color rgb="FF3F3F3F"/>
      </top>
      <bottom style="double">
        <color indexed="64"/>
      </bottom>
      <diagonal/>
    </border>
    <border>
      <left/>
      <right/>
      <top style="double">
        <color rgb="FF3F3F3F"/>
      </top>
      <bottom style="double">
        <color indexed="64"/>
      </bottom>
      <diagonal/>
    </border>
    <border>
      <left/>
      <right style="double">
        <color rgb="FF3F3F3F"/>
      </right>
      <top style="double">
        <color rgb="FF3F3F3F"/>
      </top>
      <bottom/>
      <diagonal/>
    </border>
    <border>
      <left/>
      <right style="double">
        <color rgb="FF3F3F3F"/>
      </right>
      <top/>
      <bottom style="double">
        <color rgb="FF3F3F3F"/>
      </bottom>
      <diagonal/>
    </border>
    <border>
      <left style="thin">
        <color rgb="FFB2B2B2"/>
      </left>
      <right style="thin">
        <color rgb="FFB2B2B2"/>
      </right>
      <top style="thin">
        <color rgb="FFB2B2B2"/>
      </top>
      <bottom style="thin">
        <color rgb="FFB2B2B2"/>
      </bottom>
      <diagonal/>
    </border>
    <border>
      <left style="double">
        <color indexed="64"/>
      </left>
      <right style="double">
        <color indexed="64"/>
      </right>
      <top style="thin">
        <color indexed="64"/>
      </top>
      <bottom style="medium">
        <color indexed="64"/>
      </bottom>
      <diagonal/>
    </border>
    <border>
      <left style="double">
        <color theme="1"/>
      </left>
      <right style="double">
        <color rgb="FF3F3F3F"/>
      </right>
      <top style="thin">
        <color indexed="64"/>
      </top>
      <bottom style="medium">
        <color indexed="64"/>
      </bottom>
      <diagonal/>
    </border>
    <border>
      <left style="double">
        <color rgb="FF3F3F3F"/>
      </left>
      <right/>
      <top style="thin">
        <color indexed="64"/>
      </top>
      <bottom style="medium">
        <color indexed="64"/>
      </bottom>
      <diagonal/>
    </border>
    <border>
      <left/>
      <right/>
      <top style="thin">
        <color indexed="64"/>
      </top>
      <bottom style="medium">
        <color indexed="64"/>
      </bottom>
      <diagonal/>
    </border>
    <border>
      <left/>
      <right style="double">
        <color rgb="FF3F3F3F"/>
      </right>
      <top style="thin">
        <color indexed="64"/>
      </top>
      <bottom style="medium">
        <color indexed="64"/>
      </bottom>
      <diagonal/>
    </border>
    <border>
      <left style="thin">
        <color indexed="64"/>
      </left>
      <right style="medium">
        <color indexed="64"/>
      </right>
      <top style="dashed">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5">
    <xf numFmtId="0" fontId="0" fillId="0" borderId="0"/>
    <xf numFmtId="0" fontId="2" fillId="2" borderId="1" applyNumberFormat="0" applyAlignment="0" applyProtection="0"/>
    <xf numFmtId="0" fontId="23" fillId="0" borderId="0"/>
    <xf numFmtId="0" fontId="33" fillId="0" borderId="0"/>
    <xf numFmtId="0" fontId="34" fillId="0" borderId="0" applyNumberFormat="0" applyFill="0" applyBorder="0" applyAlignment="0" applyProtection="0"/>
    <xf numFmtId="0" fontId="33" fillId="0" borderId="0" applyNumberFormat="0" applyFill="0" applyBorder="0" applyAlignment="0" applyProtection="0"/>
    <xf numFmtId="43" fontId="1" fillId="0" borderId="0" applyFont="0" applyFill="0" applyBorder="0" applyAlignment="0" applyProtection="0"/>
    <xf numFmtId="0" fontId="45" fillId="0" borderId="0"/>
    <xf numFmtId="0" fontId="52" fillId="0" borderId="0"/>
    <xf numFmtId="43" fontId="1" fillId="0" borderId="0" applyFont="0" applyFill="0" applyBorder="0" applyAlignment="0" applyProtection="0"/>
    <xf numFmtId="0" fontId="23" fillId="23" borderId="75"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applyNumberFormat="0" applyFill="0" applyBorder="0" applyProtection="0">
      <alignment horizontal="left"/>
    </xf>
  </cellStyleXfs>
  <cellXfs count="866">
    <xf numFmtId="0" fontId="0" fillId="0" borderId="0" xfId="0"/>
    <xf numFmtId="0" fontId="0" fillId="0" borderId="0" xfId="0" applyAlignment="1">
      <alignment horizontal="right"/>
    </xf>
    <xf numFmtId="14" fontId="0" fillId="0" borderId="0" xfId="0" applyNumberFormat="1"/>
    <xf numFmtId="0" fontId="6" fillId="0" borderId="0" xfId="0" applyFont="1"/>
    <xf numFmtId="0" fontId="0" fillId="0" borderId="0" xfId="0" applyAlignment="1">
      <alignment horizontal="left"/>
    </xf>
    <xf numFmtId="14" fontId="0" fillId="0" borderId="0" xfId="0" applyNumberFormat="1" applyAlignment="1">
      <alignment horizontal="left"/>
    </xf>
    <xf numFmtId="0" fontId="0" fillId="3" borderId="2" xfId="0" applyFill="1" applyBorder="1" applyAlignment="1">
      <alignment horizontal="right" vertical="center"/>
    </xf>
    <xf numFmtId="0" fontId="0" fillId="3" borderId="2" xfId="0" applyFill="1" applyBorder="1"/>
    <xf numFmtId="14" fontId="0" fillId="3" borderId="2" xfId="0" applyNumberFormat="1" applyFill="1" applyBorder="1" applyAlignment="1">
      <alignment horizontal="left" vertical="center"/>
    </xf>
    <xf numFmtId="0" fontId="0" fillId="4" borderId="2" xfId="0" applyFill="1" applyBorder="1" applyAlignment="1">
      <alignment horizontal="right" vertical="center"/>
    </xf>
    <xf numFmtId="0" fontId="0" fillId="4" borderId="2" xfId="0" applyFill="1" applyBorder="1"/>
    <xf numFmtId="14" fontId="0" fillId="4" borderId="2" xfId="0" applyNumberFormat="1" applyFill="1" applyBorder="1" applyAlignment="1">
      <alignment horizontal="left" vertical="center"/>
    </xf>
    <xf numFmtId="0" fontId="0" fillId="5" borderId="2" xfId="0" applyFill="1" applyBorder="1" applyAlignment="1">
      <alignment horizontal="right" vertical="center"/>
    </xf>
    <xf numFmtId="0" fontId="0" fillId="5" borderId="2" xfId="0" applyFill="1" applyBorder="1"/>
    <xf numFmtId="14" fontId="0" fillId="5" borderId="2" xfId="0" applyNumberFormat="1" applyFill="1" applyBorder="1" applyAlignment="1">
      <alignment horizontal="left" vertical="center"/>
    </xf>
    <xf numFmtId="0" fontId="0" fillId="6" borderId="2" xfId="0" applyFill="1" applyBorder="1" applyAlignment="1">
      <alignment horizontal="right" vertical="center"/>
    </xf>
    <xf numFmtId="0" fontId="0" fillId="6" borderId="2" xfId="0" applyFill="1" applyBorder="1"/>
    <xf numFmtId="14" fontId="0" fillId="6" borderId="2" xfId="0" applyNumberFormat="1" applyFill="1" applyBorder="1" applyAlignment="1">
      <alignment horizontal="left" vertical="center"/>
    </xf>
    <xf numFmtId="0" fontId="0" fillId="7" borderId="2" xfId="0" applyFill="1" applyBorder="1" applyAlignment="1">
      <alignment horizontal="right" vertical="center"/>
    </xf>
    <xf numFmtId="0" fontId="0" fillId="7" borderId="2" xfId="0" applyFill="1" applyBorder="1"/>
    <xf numFmtId="14" fontId="0" fillId="7" borderId="2" xfId="0" applyNumberFormat="1" applyFill="1" applyBorder="1" applyAlignment="1">
      <alignment horizontal="left" vertical="center"/>
    </xf>
    <xf numFmtId="0" fontId="0" fillId="8" borderId="2" xfId="0" applyFill="1" applyBorder="1" applyAlignment="1">
      <alignment horizontal="right" vertical="center"/>
    </xf>
    <xf numFmtId="0" fontId="0" fillId="8" borderId="2" xfId="0" applyFill="1" applyBorder="1"/>
    <xf numFmtId="14" fontId="0" fillId="8" borderId="2" xfId="0" applyNumberFormat="1" applyFill="1" applyBorder="1" applyAlignment="1">
      <alignment horizontal="left" vertical="center"/>
    </xf>
    <xf numFmtId="0" fontId="4" fillId="0" borderId="0" xfId="0" applyFont="1" applyAlignment="1">
      <alignment horizontal="right"/>
    </xf>
    <xf numFmtId="0" fontId="4" fillId="0" borderId="0" xfId="0" applyFont="1"/>
    <xf numFmtId="0" fontId="4" fillId="0" borderId="0" xfId="0" applyFont="1" applyAlignment="1">
      <alignment vertical="center"/>
    </xf>
    <xf numFmtId="0" fontId="7" fillId="0" borderId="0" xfId="0" applyFont="1" applyAlignment="1">
      <alignment horizontal="center" vertical="center"/>
    </xf>
    <xf numFmtId="0" fontId="0" fillId="0" borderId="0" xfId="0" applyAlignment="1">
      <alignment horizontal="center" vertical="top"/>
    </xf>
    <xf numFmtId="0" fontId="0" fillId="0" borderId="0" xfId="0"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8"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top" wrapText="1"/>
    </xf>
    <xf numFmtId="0" fontId="10" fillId="0" borderId="0" xfId="0" applyFont="1" applyAlignment="1">
      <alignment horizontal="left" vertical="top"/>
    </xf>
    <xf numFmtId="0" fontId="4" fillId="0" borderId="0" xfId="0" applyFont="1" applyAlignment="1">
      <alignment horizontal="left" vertical="top"/>
    </xf>
    <xf numFmtId="0" fontId="11" fillId="9" borderId="0" xfId="0" applyFont="1" applyFill="1" applyAlignment="1">
      <alignment horizontal="center" vertical="center"/>
    </xf>
    <xf numFmtId="0" fontId="12" fillId="0" borderId="0" xfId="0" applyFont="1" applyAlignment="1">
      <alignment vertical="center"/>
    </xf>
    <xf numFmtId="0" fontId="0" fillId="0" borderId="0" xfId="0" applyAlignment="1">
      <alignment horizontal="center"/>
    </xf>
    <xf numFmtId="0" fontId="14" fillId="0" borderId="13" xfId="0" applyFont="1" applyBorder="1" applyAlignment="1">
      <alignment horizontal="left" vertical="center"/>
    </xf>
    <xf numFmtId="0" fontId="0" fillId="0" borderId="14" xfId="0" applyBorder="1" applyAlignment="1">
      <alignment horizontal="center" vertical="center" wrapText="1"/>
    </xf>
    <xf numFmtId="0" fontId="0" fillId="0" borderId="16" xfId="0" applyBorder="1" applyAlignment="1">
      <alignment horizontal="left" vertical="center"/>
    </xf>
    <xf numFmtId="0" fontId="0" fillId="0" borderId="18" xfId="0" applyBorder="1" applyAlignment="1">
      <alignment horizontal="left" vertical="center"/>
    </xf>
    <xf numFmtId="0" fontId="0" fillId="0" borderId="20" xfId="0" applyBorder="1" applyAlignment="1">
      <alignment horizontal="left" vertical="center"/>
    </xf>
    <xf numFmtId="0" fontId="14" fillId="0" borderId="21" xfId="0" applyFont="1" applyBorder="1" applyAlignment="1">
      <alignment horizontal="left" vertical="center"/>
    </xf>
    <xf numFmtId="0" fontId="14" fillId="0" borderId="5" xfId="0" applyFont="1" applyBorder="1" applyAlignment="1">
      <alignment horizontal="left" vertical="center"/>
    </xf>
    <xf numFmtId="0" fontId="0" fillId="11" borderId="16" xfId="0" applyFill="1" applyBorder="1" applyAlignment="1">
      <alignment horizontal="left" vertical="center"/>
    </xf>
    <xf numFmtId="0" fontId="0" fillId="11" borderId="18" xfId="0" applyFill="1" applyBorder="1" applyAlignment="1">
      <alignment horizontal="left" vertical="center" wrapText="1"/>
    </xf>
    <xf numFmtId="0" fontId="0" fillId="0" borderId="23" xfId="0" applyBorder="1" applyAlignment="1">
      <alignment horizontal="left" vertical="center" wrapText="1"/>
    </xf>
    <xf numFmtId="0" fontId="14" fillId="0" borderId="24" xfId="0" applyFont="1" applyBorder="1" applyAlignment="1">
      <alignment horizontal="left" vertical="center"/>
    </xf>
    <xf numFmtId="0" fontId="0" fillId="11" borderId="18" xfId="0" applyFill="1" applyBorder="1" applyAlignment="1">
      <alignment horizontal="left" vertical="center"/>
    </xf>
    <xf numFmtId="0" fontId="0" fillId="0" borderId="21" xfId="0" applyBorder="1" applyAlignment="1">
      <alignment horizontal="left" vertical="center"/>
    </xf>
    <xf numFmtId="0" fontId="14" fillId="0" borderId="25" xfId="0" applyFont="1" applyBorder="1" applyAlignment="1">
      <alignment horizontal="left" vertical="center"/>
    </xf>
    <xf numFmtId="0" fontId="14" fillId="11" borderId="21" xfId="0" applyFont="1" applyFill="1" applyBorder="1" applyAlignment="1">
      <alignment horizontal="left" vertical="center"/>
    </xf>
    <xf numFmtId="0" fontId="14" fillId="0" borderId="5" xfId="0" applyFont="1" applyBorder="1" applyAlignment="1">
      <alignment vertical="center"/>
    </xf>
    <xf numFmtId="0" fontId="0" fillId="0" borderId="26" xfId="0" applyBorder="1" applyAlignment="1">
      <alignment horizontal="center" vertical="center" wrapText="1"/>
    </xf>
    <xf numFmtId="0" fontId="14" fillId="0" borderId="28" xfId="0" applyFont="1" applyBorder="1" applyAlignment="1">
      <alignment horizontal="left" vertical="center"/>
    </xf>
    <xf numFmtId="0" fontId="14" fillId="0" borderId="18" xfId="0" applyFont="1" applyBorder="1" applyAlignment="1">
      <alignment horizontal="left" vertical="center"/>
    </xf>
    <xf numFmtId="0" fontId="14" fillId="0" borderId="20" xfId="0" applyFont="1" applyBorder="1" applyAlignment="1">
      <alignment horizontal="left" vertical="center"/>
    </xf>
    <xf numFmtId="0" fontId="0" fillId="0" borderId="18" xfId="0" applyBorder="1" applyAlignment="1">
      <alignment horizontal="left"/>
    </xf>
    <xf numFmtId="0" fontId="0" fillId="0" borderId="20" xfId="0" applyBorder="1" applyAlignment="1">
      <alignment horizontal="left"/>
    </xf>
    <xf numFmtId="0" fontId="0" fillId="0" borderId="25" xfId="0" applyBorder="1" applyAlignment="1">
      <alignment horizontal="left" vertical="center"/>
    </xf>
    <xf numFmtId="0" fontId="0" fillId="0" borderId="0" xfId="0" applyAlignment="1">
      <alignment horizontal="center" wrapText="1"/>
    </xf>
    <xf numFmtId="0" fontId="14" fillId="0" borderId="21" xfId="0" applyFont="1" applyBorder="1" applyAlignment="1">
      <alignment horizontal="left" vertical="center" wrapText="1"/>
    </xf>
    <xf numFmtId="0" fontId="14" fillId="0" borderId="8" xfId="0" applyFont="1" applyBorder="1" applyAlignment="1">
      <alignment horizontal="left" vertical="center"/>
    </xf>
    <xf numFmtId="0" fontId="0" fillId="0" borderId="13" xfId="0" applyBorder="1" applyAlignment="1">
      <alignment horizontal="left" vertical="center"/>
    </xf>
    <xf numFmtId="0" fontId="0" fillId="0" borderId="34" xfId="0" applyBorder="1" applyAlignment="1">
      <alignment horizontal="left" vertical="center"/>
    </xf>
    <xf numFmtId="0" fontId="14" fillId="0" borderId="20" xfId="0" applyFont="1" applyBorder="1" applyAlignment="1">
      <alignment horizontal="left" vertical="center" wrapText="1"/>
    </xf>
    <xf numFmtId="0" fontId="0" fillId="0" borderId="0" xfId="0" applyAlignment="1">
      <alignment horizontal="left" vertical="center"/>
    </xf>
    <xf numFmtId="0" fontId="0" fillId="11" borderId="24" xfId="0" applyFill="1" applyBorder="1" applyAlignment="1">
      <alignment horizontal="left" vertical="center"/>
    </xf>
    <xf numFmtId="0" fontId="0" fillId="11" borderId="20" xfId="0" applyFill="1" applyBorder="1" applyAlignment="1">
      <alignment horizontal="left" vertical="center"/>
    </xf>
    <xf numFmtId="0" fontId="0" fillId="11" borderId="38" xfId="0" applyFill="1" applyBorder="1" applyAlignment="1">
      <alignment horizontal="left" vertical="center"/>
    </xf>
    <xf numFmtId="0" fontId="0" fillId="0" borderId="23" xfId="0" applyBorder="1" applyAlignment="1">
      <alignment horizontal="left"/>
    </xf>
    <xf numFmtId="0" fontId="10" fillId="0" borderId="34" xfId="0" applyFont="1" applyBorder="1" applyAlignment="1">
      <alignment horizontal="left" vertical="center"/>
    </xf>
    <xf numFmtId="0" fontId="10" fillId="0" borderId="0" xfId="0" applyFont="1" applyAlignment="1">
      <alignment horizontal="left" vertical="center"/>
    </xf>
    <xf numFmtId="0" fontId="0" fillId="0" borderId="10" xfId="0" applyBorder="1" applyAlignment="1">
      <alignment horizontal="center"/>
    </xf>
    <xf numFmtId="0" fontId="14" fillId="0" borderId="5" xfId="0" applyFont="1" applyBorder="1" applyAlignment="1">
      <alignment horizontal="left" vertical="center" wrapText="1"/>
    </xf>
    <xf numFmtId="0" fontId="14" fillId="0" borderId="18" xfId="0" applyFont="1" applyBorder="1" applyAlignment="1">
      <alignment horizontal="left" vertical="center" wrapText="1"/>
    </xf>
    <xf numFmtId="0" fontId="14" fillId="0" borderId="23" xfId="0" applyFont="1" applyBorder="1" applyAlignment="1">
      <alignment horizontal="left" vertical="center" wrapText="1"/>
    </xf>
    <xf numFmtId="0" fontId="10" fillId="0" borderId="16" xfId="0" applyFont="1" applyBorder="1" applyAlignment="1">
      <alignment horizontal="left" vertical="center" wrapText="1"/>
    </xf>
    <xf numFmtId="0" fontId="0" fillId="0" borderId="20" xfId="0" applyBorder="1" applyAlignment="1">
      <alignment vertical="center"/>
    </xf>
    <xf numFmtId="0" fontId="0" fillId="0" borderId="0" xfId="0" applyAlignment="1">
      <alignment vertical="center"/>
    </xf>
    <xf numFmtId="0" fontId="0" fillId="0" borderId="8" xfId="0" applyBorder="1" applyAlignment="1">
      <alignment horizontal="left" vertical="center" wrapText="1"/>
    </xf>
    <xf numFmtId="0" fontId="0" fillId="0" borderId="0" xfId="0" applyAlignment="1">
      <alignment vertical="center" wrapText="1"/>
    </xf>
    <xf numFmtId="0" fontId="14" fillId="11" borderId="13" xfId="0" applyFont="1" applyFill="1" applyBorder="1" applyAlignment="1">
      <alignment vertical="center" wrapText="1"/>
    </xf>
    <xf numFmtId="0" fontId="0" fillId="11" borderId="34" xfId="0" applyFill="1" applyBorder="1" applyAlignment="1">
      <alignment horizontal="left" vertical="center"/>
    </xf>
    <xf numFmtId="0" fontId="14" fillId="11" borderId="25" xfId="0" applyFont="1" applyFill="1" applyBorder="1" applyAlignment="1">
      <alignment horizontal="left" vertical="center"/>
    </xf>
    <xf numFmtId="0" fontId="0" fillId="0" borderId="0" xfId="0" applyAlignment="1">
      <alignment wrapText="1"/>
    </xf>
    <xf numFmtId="0" fontId="0" fillId="13" borderId="0" xfId="0" applyFill="1"/>
    <xf numFmtId="0" fontId="0" fillId="13" borderId="0" xfId="0" applyFill="1" applyAlignment="1">
      <alignment wrapText="1"/>
    </xf>
    <xf numFmtId="0" fontId="4" fillId="13" borderId="0" xfId="0" applyFont="1" applyFill="1" applyAlignment="1">
      <alignment horizontal="center" wrapText="1"/>
    </xf>
    <xf numFmtId="0" fontId="4" fillId="13" borderId="0" xfId="0" applyFont="1" applyFill="1" applyAlignment="1">
      <alignment horizontal="center"/>
    </xf>
    <xf numFmtId="0" fontId="4" fillId="13" borderId="0" xfId="0" applyFont="1" applyFill="1"/>
    <xf numFmtId="0" fontId="0" fillId="13" borderId="0" xfId="0" applyFill="1" applyAlignment="1">
      <alignment horizontal="center"/>
    </xf>
    <xf numFmtId="0" fontId="13" fillId="13" borderId="0" xfId="0" applyFont="1" applyFill="1"/>
    <xf numFmtId="0" fontId="10" fillId="13" borderId="0" xfId="0" applyFont="1" applyFill="1"/>
    <xf numFmtId="0" fontId="0" fillId="13" borderId="0" xfId="0" applyFill="1" applyAlignment="1">
      <alignment horizontal="center" vertical="center"/>
    </xf>
    <xf numFmtId="0" fontId="0" fillId="13" borderId="0" xfId="0" applyFill="1" applyAlignment="1">
      <alignment horizontal="center" vertical="center" wrapText="1"/>
    </xf>
    <xf numFmtId="0" fontId="0" fillId="13" borderId="0" xfId="0" applyFill="1" applyAlignment="1">
      <alignment horizontal="left"/>
    </xf>
    <xf numFmtId="0" fontId="0" fillId="13" borderId="0" xfId="0" applyFill="1" applyAlignment="1">
      <alignment horizontal="left" vertical="center" wrapText="1"/>
    </xf>
    <xf numFmtId="0" fontId="0" fillId="13" borderId="0" xfId="0" applyFill="1" applyAlignment="1">
      <alignment vertical="center"/>
    </xf>
    <xf numFmtId="0" fontId="11" fillId="13" borderId="0" xfId="0" applyFont="1" applyFill="1" applyAlignment="1">
      <alignment horizontal="center" vertical="center"/>
    </xf>
    <xf numFmtId="0" fontId="10" fillId="13" borderId="0" xfId="0" applyFont="1" applyFill="1" applyAlignment="1">
      <alignment horizontal="center" vertical="center" wrapText="1"/>
    </xf>
    <xf numFmtId="0" fontId="4" fillId="13" borderId="0" xfId="0" applyFont="1" applyFill="1" applyAlignment="1">
      <alignment horizontal="left" vertical="center" wrapText="1"/>
    </xf>
    <xf numFmtId="0" fontId="10" fillId="0" borderId="0" xfId="0" applyFont="1" applyAlignment="1">
      <alignment horizontal="center" vertical="center" wrapText="1"/>
    </xf>
    <xf numFmtId="0" fontId="15" fillId="0" borderId="0" xfId="1" applyFont="1" applyFill="1" applyBorder="1" applyAlignment="1">
      <alignment horizontal="center" vertical="center" wrapText="1"/>
    </xf>
    <xf numFmtId="0" fontId="10" fillId="0" borderId="0" xfId="0" applyFont="1" applyAlignment="1">
      <alignment horizontal="center" vertical="center"/>
    </xf>
    <xf numFmtId="0" fontId="10" fillId="0" borderId="0" xfId="0" applyFont="1"/>
    <xf numFmtId="0" fontId="13" fillId="14" borderId="40" xfId="0" applyFont="1" applyFill="1" applyBorder="1" applyAlignment="1">
      <alignment horizontal="center" vertical="center" wrapText="1"/>
    </xf>
    <xf numFmtId="0" fontId="17" fillId="15" borderId="40" xfId="0" applyFont="1" applyFill="1" applyBorder="1" applyAlignment="1">
      <alignment horizontal="center" vertical="center" wrapText="1"/>
    </xf>
    <xf numFmtId="0" fontId="13" fillId="15" borderId="40" xfId="0" applyFont="1" applyFill="1" applyBorder="1" applyAlignment="1">
      <alignment horizontal="center" vertical="center" wrapText="1"/>
    </xf>
    <xf numFmtId="0" fontId="2" fillId="10" borderId="48" xfId="1" applyFill="1" applyBorder="1" applyAlignment="1">
      <alignment vertical="center"/>
    </xf>
    <xf numFmtId="0" fontId="2" fillId="10" borderId="49" xfId="1" applyFill="1" applyBorder="1" applyAlignment="1">
      <alignment vertical="center"/>
    </xf>
    <xf numFmtId="0" fontId="20" fillId="13" borderId="0" xfId="0" applyFont="1" applyFill="1" applyAlignment="1">
      <alignment horizontal="center" vertical="center"/>
    </xf>
    <xf numFmtId="0" fontId="4" fillId="13" borderId="0" xfId="0" applyFont="1" applyFill="1" applyAlignment="1">
      <alignment horizontal="center" vertical="center"/>
    </xf>
    <xf numFmtId="0" fontId="25" fillId="14" borderId="40" xfId="0" applyFont="1" applyFill="1" applyBorder="1" applyAlignment="1">
      <alignment horizontal="center" vertical="center" wrapText="1"/>
    </xf>
    <xf numFmtId="0" fontId="16" fillId="0" borderId="0" xfId="0" applyFont="1"/>
    <xf numFmtId="0" fontId="10" fillId="0" borderId="0" xfId="0" applyFont="1" applyAlignment="1">
      <alignment horizontal="center"/>
    </xf>
    <xf numFmtId="0" fontId="18" fillId="0" borderId="0" xfId="0" applyFont="1"/>
    <xf numFmtId="0" fontId="15"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vertical="center"/>
    </xf>
    <xf numFmtId="0" fontId="29" fillId="0" borderId="0" xfId="2" applyFont="1"/>
    <xf numFmtId="0" fontId="30" fillId="18" borderId="40" xfId="0" applyFont="1" applyFill="1" applyBorder="1" applyAlignment="1">
      <alignment horizontal="center" vertical="center" wrapText="1"/>
    </xf>
    <xf numFmtId="0" fontId="4" fillId="18" borderId="40" xfId="0" applyFont="1" applyFill="1" applyBorder="1" applyAlignment="1">
      <alignment horizontal="center" vertical="center" wrapText="1"/>
    </xf>
    <xf numFmtId="0" fontId="4" fillId="18" borderId="42" xfId="0" applyFont="1" applyFill="1" applyBorder="1" applyAlignment="1">
      <alignment horizontal="center" vertical="center" wrapText="1"/>
    </xf>
    <xf numFmtId="0" fontId="4" fillId="18" borderId="40" xfId="0" applyFont="1" applyFill="1" applyBorder="1" applyAlignment="1">
      <alignment horizontal="center" vertical="center"/>
    </xf>
    <xf numFmtId="0" fontId="0" fillId="18" borderId="40" xfId="0" applyFill="1" applyBorder="1" applyAlignment="1">
      <alignment vertical="center"/>
    </xf>
    <xf numFmtId="49" fontId="4" fillId="18" borderId="40" xfId="0" applyNumberFormat="1" applyFont="1" applyFill="1" applyBorder="1" applyAlignment="1">
      <alignment horizontal="center" vertical="center"/>
    </xf>
    <xf numFmtId="49" fontId="10" fillId="0" borderId="0" xfId="0" applyNumberFormat="1" applyFont="1" applyAlignment="1">
      <alignment horizontal="center" vertical="center"/>
    </xf>
    <xf numFmtId="0" fontId="10" fillId="0" borderId="0" xfId="0" applyFont="1" applyAlignment="1">
      <alignment horizontal="center" wrapText="1"/>
    </xf>
    <xf numFmtId="0" fontId="4" fillId="13" borderId="0" xfId="0" applyFont="1" applyFill="1" applyAlignment="1">
      <alignment horizontal="left"/>
    </xf>
    <xf numFmtId="0" fontId="31" fillId="19" borderId="0" xfId="0" applyFont="1" applyFill="1" applyAlignment="1">
      <alignment horizontal="center" vertical="center"/>
    </xf>
    <xf numFmtId="0" fontId="15" fillId="13" borderId="0" xfId="0" applyFont="1" applyFill="1" applyAlignment="1">
      <alignment vertical="center"/>
    </xf>
    <xf numFmtId="0" fontId="30" fillId="19" borderId="0" xfId="0" applyFont="1" applyFill="1" applyAlignment="1">
      <alignment horizontal="center"/>
    </xf>
    <xf numFmtId="0" fontId="15" fillId="13" borderId="0" xfId="0" applyFont="1" applyFill="1" applyAlignment="1">
      <alignment horizontal="left" vertical="center"/>
    </xf>
    <xf numFmtId="0" fontId="15" fillId="13" borderId="0" xfId="0" applyFont="1" applyFill="1"/>
    <xf numFmtId="0" fontId="30" fillId="13" borderId="0" xfId="0" applyFont="1" applyFill="1" applyAlignment="1">
      <alignment horizontal="center" vertical="center" wrapText="1"/>
    </xf>
    <xf numFmtId="0" fontId="10" fillId="13" borderId="0" xfId="0" applyFont="1" applyFill="1" applyAlignment="1">
      <alignment vertical="center"/>
    </xf>
    <xf numFmtId="0" fontId="3" fillId="13" borderId="0" xfId="0" applyFont="1" applyFill="1" applyAlignment="1">
      <alignment vertical="center"/>
    </xf>
    <xf numFmtId="0" fontId="0" fillId="13" borderId="0" xfId="0" applyFill="1" applyAlignment="1">
      <alignment horizontal="left" vertical="top"/>
    </xf>
    <xf numFmtId="0" fontId="4" fillId="18" borderId="42" xfId="0" applyFont="1" applyFill="1" applyBorder="1" applyAlignment="1">
      <alignment horizontal="center" vertical="center"/>
    </xf>
    <xf numFmtId="0" fontId="4" fillId="18" borderId="40" xfId="0" applyFont="1" applyFill="1" applyBorder="1" applyAlignment="1">
      <alignment vertical="center" wrapText="1"/>
    </xf>
    <xf numFmtId="0" fontId="4" fillId="18" borderId="15" xfId="0" applyFont="1" applyFill="1" applyBorder="1" applyAlignment="1">
      <alignment horizontal="center" vertical="center" wrapText="1"/>
    </xf>
    <xf numFmtId="0" fontId="4" fillId="18" borderId="61" xfId="0" applyFont="1" applyFill="1" applyBorder="1" applyAlignment="1">
      <alignment horizontal="center" vertical="center" wrapText="1"/>
    </xf>
    <xf numFmtId="0" fontId="0" fillId="18" borderId="15" xfId="0" applyFill="1" applyBorder="1" applyAlignment="1">
      <alignment vertical="center"/>
    </xf>
    <xf numFmtId="49" fontId="4" fillId="18" borderId="15" xfId="0" applyNumberFormat="1" applyFont="1" applyFill="1" applyBorder="1" applyAlignment="1">
      <alignment horizontal="center" vertical="center"/>
    </xf>
    <xf numFmtId="0" fontId="32" fillId="0" borderId="0" xfId="2" applyFont="1" applyAlignment="1">
      <alignment horizontal="center" vertical="center" wrapText="1"/>
    </xf>
    <xf numFmtId="0" fontId="32" fillId="0" borderId="0" xfId="2" applyFont="1" applyAlignment="1">
      <alignment horizontal="center"/>
    </xf>
    <xf numFmtId="0" fontId="4" fillId="0" borderId="0" xfId="0" applyFont="1" applyAlignment="1">
      <alignment horizontal="center" vertical="center" wrapText="1"/>
    </xf>
    <xf numFmtId="0" fontId="32" fillId="0" borderId="0" xfId="2" applyFont="1" applyAlignment="1">
      <alignment horizontal="center" wrapText="1"/>
    </xf>
    <xf numFmtId="0" fontId="32" fillId="0" borderId="0" xfId="2" applyFont="1" applyAlignment="1">
      <alignment horizontal="center" vertical="center"/>
    </xf>
    <xf numFmtId="0" fontId="33" fillId="0" borderId="0" xfId="3" applyAlignment="1">
      <alignment horizontal="center" wrapText="1"/>
    </xf>
    <xf numFmtId="0" fontId="33" fillId="0" borderId="0" xfId="3" applyAlignment="1">
      <alignment horizontal="center"/>
    </xf>
    <xf numFmtId="0" fontId="33" fillId="0" borderId="0" xfId="3" applyAlignment="1">
      <alignment horizontal="center" vertical="center"/>
    </xf>
    <xf numFmtId="0" fontId="33" fillId="0" borderId="0" xfId="3" applyAlignment="1">
      <alignment horizontal="center" vertical="center" wrapText="1"/>
    </xf>
    <xf numFmtId="0" fontId="33" fillId="0" borderId="0" xfId="3" applyAlignment="1">
      <alignment horizontal="left"/>
    </xf>
    <xf numFmtId="0" fontId="30"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vertical="center" wrapText="1"/>
    </xf>
    <xf numFmtId="0" fontId="4" fillId="20" borderId="40" xfId="0" applyFont="1" applyFill="1" applyBorder="1" applyAlignment="1">
      <alignment horizontal="center" vertical="center" textRotation="180" wrapText="1"/>
    </xf>
    <xf numFmtId="0" fontId="4" fillId="20" borderId="40" xfId="0" applyFont="1" applyFill="1" applyBorder="1" applyAlignment="1">
      <alignment horizontal="center" vertical="center" wrapText="1"/>
    </xf>
    <xf numFmtId="0" fontId="4" fillId="20" borderId="40" xfId="0" applyFont="1" applyFill="1" applyBorder="1" applyAlignment="1">
      <alignment horizontal="center" vertical="center" textRotation="180"/>
    </xf>
    <xf numFmtId="0" fontId="0" fillId="0" borderId="63" xfId="0" applyBorder="1" applyAlignment="1">
      <alignment horizontal="center" vertical="center"/>
    </xf>
    <xf numFmtId="0" fontId="34" fillId="0" borderId="0" xfId="4"/>
    <xf numFmtId="0" fontId="4" fillId="13" borderId="0" xfId="0" applyFont="1" applyFill="1" applyAlignment="1">
      <alignment vertical="center"/>
    </xf>
    <xf numFmtId="0" fontId="34" fillId="13" borderId="0" xfId="4" applyFill="1"/>
    <xf numFmtId="0" fontId="0" fillId="13" borderId="0" xfId="0" applyFill="1" applyAlignment="1">
      <alignment horizontal="left" vertical="center"/>
    </xf>
    <xf numFmtId="0" fontId="4" fillId="13" borderId="0" xfId="0" applyFont="1" applyFill="1" applyAlignment="1">
      <alignment horizontal="center" vertical="center" wrapText="1"/>
    </xf>
    <xf numFmtId="0" fontId="6" fillId="13" borderId="0" xfId="0" applyFont="1" applyFill="1" applyAlignment="1">
      <alignment vertical="center"/>
    </xf>
    <xf numFmtId="0" fontId="10" fillId="0" borderId="0" xfId="0" applyFont="1" applyAlignment="1">
      <alignment horizontal="left"/>
    </xf>
    <xf numFmtId="0" fontId="20" fillId="0" borderId="0" xfId="0" applyFont="1" applyAlignment="1">
      <alignment horizontal="center" vertical="center" wrapText="1"/>
    </xf>
    <xf numFmtId="0" fontId="0" fillId="0" borderId="0" xfId="0" applyAlignment="1">
      <alignment horizontal="left" vertical="center" wrapText="1"/>
    </xf>
    <xf numFmtId="0" fontId="4" fillId="21" borderId="40" xfId="0" applyFont="1" applyFill="1" applyBorder="1" applyAlignment="1">
      <alignment horizontal="center" vertical="center" wrapText="1"/>
    </xf>
    <xf numFmtId="0" fontId="4" fillId="21" borderId="40" xfId="0" applyFont="1" applyFill="1" applyBorder="1" applyAlignment="1">
      <alignment horizontal="center" vertical="center"/>
    </xf>
    <xf numFmtId="0" fontId="4" fillId="13" borderId="0" xfId="0" applyFont="1" applyFill="1" applyAlignment="1">
      <alignment horizontal="left" vertical="center"/>
    </xf>
    <xf numFmtId="0" fontId="35" fillId="13" borderId="0" xfId="0" applyFont="1" applyFill="1" applyAlignment="1">
      <alignment wrapText="1"/>
    </xf>
    <xf numFmtId="0" fontId="36" fillId="13" borderId="0" xfId="0" applyFont="1" applyFill="1"/>
    <xf numFmtId="0" fontId="0" fillId="13" borderId="0" xfId="0" applyFill="1" applyAlignment="1">
      <alignment vertical="top"/>
    </xf>
    <xf numFmtId="0" fontId="29" fillId="0" borderId="0" xfId="0" applyFont="1" applyAlignment="1">
      <alignment horizontal="center" vertical="top"/>
    </xf>
    <xf numFmtId="0" fontId="21" fillId="0" borderId="0" xfId="0" applyFont="1" applyAlignment="1">
      <alignment horizontal="center" vertical="center" wrapText="1"/>
    </xf>
    <xf numFmtId="0" fontId="29" fillId="0" borderId="0" xfId="2" applyFont="1" applyAlignment="1">
      <alignment horizontal="center" vertical="top" wrapText="1"/>
    </xf>
    <xf numFmtId="0" fontId="10" fillId="0" borderId="0" xfId="2" applyFont="1" applyAlignment="1">
      <alignment horizontal="center" vertical="center" wrapText="1"/>
    </xf>
    <xf numFmtId="0" fontId="29" fillId="12" borderId="0" xfId="2" applyFont="1" applyFill="1" applyAlignment="1">
      <alignment horizontal="center"/>
    </xf>
    <xf numFmtId="0" fontId="13" fillId="0" borderId="0" xfId="0" applyFont="1" applyAlignment="1">
      <alignment horizontal="center" vertical="center" wrapText="1"/>
    </xf>
    <xf numFmtId="0" fontId="13" fillId="0" borderId="0" xfId="0" applyFont="1" applyAlignment="1">
      <alignment horizontal="center" vertical="center"/>
    </xf>
    <xf numFmtId="0" fontId="29" fillId="0" borderId="0" xfId="2" applyFont="1" applyAlignment="1">
      <alignment horizontal="center"/>
    </xf>
    <xf numFmtId="0" fontId="1" fillId="0" borderId="0" xfId="0" applyFont="1"/>
    <xf numFmtId="0" fontId="29" fillId="0" borderId="0" xfId="2" applyFont="1" applyAlignment="1">
      <alignment wrapText="1"/>
    </xf>
    <xf numFmtId="0" fontId="0" fillId="0" borderId="0" xfId="0" applyAlignment="1">
      <alignment horizontal="center" vertical="top" wrapText="1"/>
    </xf>
    <xf numFmtId="0" fontId="17" fillId="15" borderId="42" xfId="0" applyFont="1" applyFill="1" applyBorder="1" applyAlignment="1">
      <alignment horizontal="center" vertical="center" wrapText="1"/>
    </xf>
    <xf numFmtId="0" fontId="0" fillId="12" borderId="0" xfId="0" applyFill="1"/>
    <xf numFmtId="0" fontId="25" fillId="14" borderId="40" xfId="0" applyFont="1" applyFill="1" applyBorder="1" applyAlignment="1">
      <alignment vertical="center" wrapText="1"/>
    </xf>
    <xf numFmtId="0" fontId="25" fillId="14" borderId="42" xfId="0" applyFont="1" applyFill="1" applyBorder="1" applyAlignment="1">
      <alignment horizontal="center" vertical="center"/>
    </xf>
    <xf numFmtId="0" fontId="13" fillId="14" borderId="42" xfId="0" applyFont="1" applyFill="1" applyBorder="1" applyAlignment="1">
      <alignment horizontal="center" vertical="center" wrapText="1"/>
    </xf>
    <xf numFmtId="0" fontId="2" fillId="10" borderId="64" xfId="1" applyFill="1" applyBorder="1" applyAlignment="1">
      <alignment vertical="center"/>
    </xf>
    <xf numFmtId="0" fontId="2" fillId="10" borderId="65" xfId="1" applyFill="1" applyBorder="1" applyAlignment="1">
      <alignment vertical="center"/>
    </xf>
    <xf numFmtId="0" fontId="2" fillId="10" borderId="65" xfId="1" applyFill="1" applyBorder="1" applyAlignment="1">
      <alignment horizontal="center"/>
    </xf>
    <xf numFmtId="0" fontId="2" fillId="10" borderId="65" xfId="1" applyFill="1" applyBorder="1" applyAlignment="1">
      <alignment horizontal="center" vertical="center"/>
    </xf>
    <xf numFmtId="0" fontId="15" fillId="0" borderId="0" xfId="1" applyFont="1" applyFill="1" applyBorder="1" applyAlignment="1">
      <alignment horizontal="center" vertical="center"/>
    </xf>
    <xf numFmtId="0" fontId="15" fillId="0" borderId="0" xfId="1" applyFont="1" applyFill="1" applyBorder="1" applyAlignment="1">
      <alignment vertical="center"/>
    </xf>
    <xf numFmtId="0" fontId="15" fillId="0" borderId="0" xfId="1" applyFont="1" applyFill="1" applyBorder="1" applyAlignment="1">
      <alignment horizontal="center"/>
    </xf>
    <xf numFmtId="0" fontId="15" fillId="0" borderId="0" xfId="0" applyFont="1"/>
    <xf numFmtId="0" fontId="2" fillId="10" borderId="49" xfId="1" applyFill="1" applyBorder="1" applyAlignment="1">
      <alignment horizontal="center"/>
    </xf>
    <xf numFmtId="0" fontId="2" fillId="10" borderId="49" xfId="1" applyFill="1" applyBorder="1" applyAlignment="1">
      <alignment horizontal="center" vertical="center"/>
    </xf>
    <xf numFmtId="0" fontId="15" fillId="0" borderId="0" xfId="0" applyFont="1" applyAlignment="1">
      <alignment horizontal="center"/>
    </xf>
    <xf numFmtId="0" fontId="21" fillId="0" borderId="0" xfId="0" applyFont="1" applyAlignment="1">
      <alignment horizontal="left"/>
    </xf>
    <xf numFmtId="0" fontId="4" fillId="6" borderId="0" xfId="0" applyFont="1" applyFill="1" applyAlignment="1">
      <alignment horizontal="center" vertical="center"/>
    </xf>
    <xf numFmtId="0" fontId="4" fillId="6" borderId="0" xfId="0" applyFont="1" applyFill="1" applyAlignment="1">
      <alignment horizontal="center"/>
    </xf>
    <xf numFmtId="0" fontId="13" fillId="6" borderId="0" xfId="0" applyFont="1" applyFill="1" applyAlignment="1">
      <alignment horizontal="center" vertical="center"/>
    </xf>
    <xf numFmtId="14" fontId="4" fillId="6" borderId="0" xfId="0" applyNumberFormat="1" applyFont="1" applyFill="1" applyAlignment="1">
      <alignment horizontal="center" vertical="center"/>
    </xf>
    <xf numFmtId="14" fontId="10" fillId="0" borderId="0" xfId="0" applyNumberFormat="1" applyFont="1" applyAlignment="1">
      <alignment horizontal="center" vertical="center"/>
    </xf>
    <xf numFmtId="14" fontId="43" fillId="0" borderId="0" xfId="0" applyNumberFormat="1" applyFont="1" applyAlignment="1">
      <alignment horizontal="center" vertical="center"/>
    </xf>
    <xf numFmtId="0" fontId="0" fillId="6" borderId="0" xfId="0" applyFill="1"/>
    <xf numFmtId="164" fontId="0" fillId="0" borderId="0" xfId="6" applyNumberFormat="1" applyFont="1" applyAlignment="1">
      <alignment horizontal="center" vertical="center"/>
    </xf>
    <xf numFmtId="0" fontId="4" fillId="6" borderId="0" xfId="0" applyFont="1" applyFill="1"/>
    <xf numFmtId="0" fontId="13" fillId="15" borderId="40" xfId="0" applyFont="1" applyFill="1" applyBorder="1" applyAlignment="1">
      <alignment horizontal="center" vertical="center"/>
    </xf>
    <xf numFmtId="0" fontId="13" fillId="15" borderId="42" xfId="0" applyFont="1" applyFill="1" applyBorder="1" applyAlignment="1">
      <alignment horizontal="left" vertical="center"/>
    </xf>
    <xf numFmtId="0" fontId="42" fillId="0" borderId="0" xfId="0" applyFont="1"/>
    <xf numFmtId="14" fontId="10" fillId="0" borderId="0" xfId="0" applyNumberFormat="1" applyFont="1" applyAlignment="1">
      <alignment horizontal="center" vertical="center" wrapText="1"/>
    </xf>
    <xf numFmtId="0" fontId="13" fillId="6" borderId="0" xfId="0" applyFont="1" applyFill="1" applyAlignment="1">
      <alignment horizontal="center" vertical="center" wrapText="1"/>
    </xf>
    <xf numFmtId="14" fontId="13" fillId="6" borderId="0" xfId="0" applyNumberFormat="1" applyFont="1" applyFill="1" applyAlignment="1">
      <alignment horizontal="center" vertical="center" wrapText="1"/>
    </xf>
    <xf numFmtId="0" fontId="13" fillId="6" borderId="0" xfId="0" applyFont="1" applyFill="1" applyAlignment="1">
      <alignment horizontal="left" vertical="center"/>
    </xf>
    <xf numFmtId="0" fontId="3" fillId="0" borderId="0" xfId="0" applyFont="1" applyAlignment="1">
      <alignment horizontal="center" vertical="center" wrapText="1"/>
    </xf>
    <xf numFmtId="0" fontId="13" fillId="0" borderId="0" xfId="0" applyFont="1" applyAlignment="1">
      <alignment horizontal="left" vertical="center"/>
    </xf>
    <xf numFmtId="14" fontId="43" fillId="0" borderId="0" xfId="0" applyNumberFormat="1" applyFont="1" applyAlignment="1">
      <alignment horizontal="center" vertical="center" wrapText="1"/>
    </xf>
    <xf numFmtId="0" fontId="43" fillId="0" borderId="0" xfId="0" applyFont="1" applyAlignment="1">
      <alignment horizontal="center" vertical="center"/>
    </xf>
    <xf numFmtId="0" fontId="30" fillId="6" borderId="0" xfId="0" applyFont="1" applyFill="1" applyAlignment="1">
      <alignment horizontal="center" vertical="center"/>
    </xf>
    <xf numFmtId="0" fontId="30" fillId="6" borderId="0" xfId="1" applyFont="1" applyFill="1" applyBorder="1" applyAlignment="1">
      <alignment horizontal="center"/>
    </xf>
    <xf numFmtId="0" fontId="44" fillId="13" borderId="0" xfId="0" applyFont="1" applyFill="1" applyAlignment="1">
      <alignment horizontal="center" vertical="center"/>
    </xf>
    <xf numFmtId="14" fontId="0" fillId="0" borderId="0" xfId="0" applyNumberFormat="1" applyAlignment="1">
      <alignment horizontal="center" vertical="center" wrapText="1"/>
    </xf>
    <xf numFmtId="0" fontId="33" fillId="0" borderId="0" xfId="7" applyFont="1" applyAlignment="1">
      <alignment horizontal="center" vertical="center" wrapText="1"/>
    </xf>
    <xf numFmtId="165" fontId="0" fillId="0" borderId="0" xfId="0" applyNumberFormat="1" applyAlignment="1">
      <alignment horizontal="center" vertical="center" wrapText="1"/>
    </xf>
    <xf numFmtId="0" fontId="15" fillId="0" borderId="0" xfId="0" applyFont="1" applyAlignment="1">
      <alignment horizontal="left" vertical="top" wrapText="1"/>
    </xf>
    <xf numFmtId="0" fontId="0" fillId="0" borderId="0" xfId="0" applyAlignment="1">
      <alignment horizontal="center" vertical="center" textRotation="180" wrapText="1"/>
    </xf>
    <xf numFmtId="0" fontId="0" fillId="0" borderId="0" xfId="0" applyAlignment="1">
      <alignment horizontal="center" vertical="center" wrapText="1" indent="1"/>
    </xf>
    <xf numFmtId="0" fontId="15" fillId="0" borderId="17" xfId="0" applyFont="1" applyBorder="1" applyAlignment="1">
      <alignment vertical="top" wrapText="1"/>
    </xf>
    <xf numFmtId="166" fontId="0" fillId="0" borderId="0" xfId="0" applyNumberFormat="1" applyAlignment="1">
      <alignment horizontal="center" vertical="center"/>
    </xf>
    <xf numFmtId="0" fontId="4" fillId="21" borderId="40" xfId="0" applyFont="1" applyFill="1" applyBorder="1" applyAlignment="1">
      <alignment vertical="center" wrapText="1"/>
    </xf>
    <xf numFmtId="0" fontId="4" fillId="21" borderId="15" xfId="0" applyFont="1" applyFill="1" applyBorder="1" applyAlignment="1">
      <alignment horizontal="center" vertical="center" wrapText="1"/>
    </xf>
    <xf numFmtId="0" fontId="4" fillId="21" borderId="40" xfId="0" applyFont="1" applyFill="1" applyBorder="1" applyAlignment="1">
      <alignment horizontal="center" vertical="center" textRotation="180" wrapText="1"/>
    </xf>
    <xf numFmtId="0" fontId="4" fillId="21" borderId="15" xfId="0" applyFont="1" applyFill="1" applyBorder="1" applyAlignment="1">
      <alignment horizontal="center" vertical="center"/>
    </xf>
    <xf numFmtId="0" fontId="4" fillId="0" borderId="0" xfId="0" applyFont="1" applyAlignment="1">
      <alignment horizontal="center" vertical="center" textRotation="180" wrapText="1"/>
    </xf>
    <xf numFmtId="0" fontId="33" fillId="0" borderId="0" xfId="7" applyFont="1" applyAlignment="1">
      <alignment horizontal="center" vertical="top" wrapText="1"/>
    </xf>
    <xf numFmtId="0" fontId="41" fillId="0" borderId="0" xfId="0" applyFont="1" applyAlignment="1">
      <alignment horizontal="center" vertical="top"/>
    </xf>
    <xf numFmtId="167" fontId="33" fillId="0" borderId="0" xfId="7" applyNumberFormat="1" applyFont="1" applyAlignment="1">
      <alignment horizontal="center" vertical="top" wrapText="1"/>
    </xf>
    <xf numFmtId="0" fontId="46" fillId="0" borderId="0" xfId="0" applyFont="1" applyAlignment="1">
      <alignment horizontal="center" vertical="top"/>
    </xf>
    <xf numFmtId="0" fontId="41" fillId="0" borderId="0" xfId="0" applyFont="1" applyAlignment="1">
      <alignment horizontal="center" vertical="top" wrapText="1"/>
    </xf>
    <xf numFmtId="0" fontId="7" fillId="0" borderId="0" xfId="0" applyFont="1" applyAlignment="1">
      <alignment horizontal="center" vertical="top" wrapText="1"/>
    </xf>
    <xf numFmtId="0" fontId="7" fillId="0" borderId="0" xfId="0" applyFont="1"/>
    <xf numFmtId="0" fontId="0" fillId="0" borderId="66" xfId="0" applyBorder="1" applyAlignment="1">
      <alignment horizontal="center" vertical="top"/>
    </xf>
    <xf numFmtId="0" fontId="33" fillId="0" borderId="0" xfId="7" applyFont="1" applyAlignment="1">
      <alignment horizontal="center" wrapText="1"/>
    </xf>
    <xf numFmtId="0" fontId="33" fillId="0" borderId="0" xfId="7" applyFont="1" applyAlignment="1">
      <alignment wrapText="1"/>
    </xf>
    <xf numFmtId="167" fontId="33" fillId="0" borderId="0" xfId="7" applyNumberFormat="1" applyFont="1" applyAlignment="1">
      <alignment horizontal="center" wrapText="1"/>
    </xf>
    <xf numFmtId="1" fontId="0" fillId="0" borderId="0" xfId="0" applyNumberFormat="1" applyAlignment="1">
      <alignment horizontal="center" vertical="center"/>
    </xf>
    <xf numFmtId="0" fontId="33" fillId="0" borderId="0" xfId="7" applyFont="1" applyAlignment="1">
      <alignment horizontal="left" wrapText="1"/>
    </xf>
    <xf numFmtId="0" fontId="0" fillId="0" borderId="0" xfId="0" applyAlignment="1">
      <alignment horizontal="left" wrapText="1"/>
    </xf>
    <xf numFmtId="0" fontId="40" fillId="0" borderId="0" xfId="7" applyFont="1" applyAlignment="1">
      <alignment horizontal="center" wrapText="1"/>
    </xf>
    <xf numFmtId="0" fontId="40" fillId="0" borderId="0" xfId="7" applyFont="1" applyAlignment="1">
      <alignment wrapText="1"/>
    </xf>
    <xf numFmtId="0" fontId="40" fillId="0" borderId="0" xfId="7" applyFont="1" applyAlignment="1">
      <alignment horizontal="center" vertical="center" wrapText="1"/>
    </xf>
    <xf numFmtId="0" fontId="33" fillId="12" borderId="0" xfId="7" applyFont="1" applyFill="1" applyAlignment="1">
      <alignment horizontal="center" wrapText="1"/>
    </xf>
    <xf numFmtId="0" fontId="33" fillId="0" borderId="0" xfId="7" applyFont="1" applyAlignment="1">
      <alignment horizontal="center" vertical="center"/>
    </xf>
    <xf numFmtId="0" fontId="4" fillId="21" borderId="42" xfId="0" applyFont="1" applyFill="1" applyBorder="1" applyAlignment="1">
      <alignment horizontal="center" vertical="center" wrapText="1"/>
    </xf>
    <xf numFmtId="0" fontId="47" fillId="0" borderId="11" xfId="0" applyFont="1" applyBorder="1" applyAlignment="1">
      <alignment vertical="center" wrapText="1"/>
    </xf>
    <xf numFmtId="0" fontId="4" fillId="0" borderId="29" xfId="0" applyFont="1" applyBorder="1" applyAlignment="1">
      <alignment vertical="center" wrapText="1"/>
    </xf>
    <xf numFmtId="0" fontId="4" fillId="0" borderId="67" xfId="0" applyFont="1" applyBorder="1" applyAlignment="1">
      <alignment vertical="center" wrapText="1"/>
    </xf>
    <xf numFmtId="0" fontId="41" fillId="0" borderId="14" xfId="0" applyFont="1" applyBorder="1" applyAlignment="1">
      <alignment wrapText="1"/>
    </xf>
    <xf numFmtId="0" fontId="0" fillId="0" borderId="68" xfId="0" applyBorder="1" applyAlignment="1">
      <alignment horizontal="center"/>
    </xf>
    <xf numFmtId="0" fontId="48" fillId="0" borderId="14" xfId="0" applyFont="1" applyBorder="1" applyAlignment="1">
      <alignment wrapText="1"/>
    </xf>
    <xf numFmtId="0" fontId="41" fillId="0" borderId="9" xfId="0" applyFont="1" applyBorder="1" applyAlignment="1">
      <alignment wrapText="1"/>
    </xf>
    <xf numFmtId="0" fontId="4" fillId="0" borderId="10" xfId="0" applyFont="1" applyBorder="1" applyAlignment="1">
      <alignment horizontal="center" vertical="center" wrapText="1"/>
    </xf>
    <xf numFmtId="0" fontId="0" fillId="0" borderId="69" xfId="0" applyBorder="1" applyAlignment="1">
      <alignment horizontal="center"/>
    </xf>
    <xf numFmtId="0" fontId="41" fillId="0" borderId="0" xfId="0" applyFont="1"/>
    <xf numFmtId="0" fontId="49" fillId="0" borderId="0" xfId="0" applyFont="1"/>
    <xf numFmtId="0" fontId="47" fillId="0" borderId="0" xfId="0" applyFont="1" applyAlignment="1">
      <alignment horizontal="left" vertical="center"/>
    </xf>
    <xf numFmtId="0" fontId="41" fillId="0" borderId="0" xfId="0" applyFont="1" applyAlignment="1">
      <alignment horizontal="left" vertical="center"/>
    </xf>
    <xf numFmtId="0" fontId="51" fillId="0" borderId="0" xfId="0" applyFont="1" applyAlignment="1">
      <alignment vertical="center"/>
    </xf>
    <xf numFmtId="0" fontId="51" fillId="0" borderId="0" xfId="0" applyFont="1"/>
    <xf numFmtId="0" fontId="0" fillId="0" borderId="17" xfId="0" applyBorder="1" applyAlignment="1">
      <alignment vertical="center"/>
    </xf>
    <xf numFmtId="0" fontId="4" fillId="0" borderId="0" xfId="0" applyFont="1" applyAlignment="1">
      <alignment horizontal="left" vertical="center"/>
    </xf>
    <xf numFmtId="0" fontId="47" fillId="0" borderId="0" xfId="0" applyFont="1" applyAlignment="1">
      <alignment wrapText="1"/>
    </xf>
    <xf numFmtId="0" fontId="50" fillId="0" borderId="0" xfId="4" applyFont="1"/>
    <xf numFmtId="0" fontId="4" fillId="6" borderId="0" xfId="0" applyFont="1" applyFill="1" applyAlignment="1">
      <alignment horizontal="center" vertical="center" wrapText="1"/>
    </xf>
    <xf numFmtId="0" fontId="4" fillId="18" borderId="42" xfId="0" applyFont="1" applyFill="1" applyBorder="1" applyAlignment="1">
      <alignment vertical="center" wrapText="1"/>
    </xf>
    <xf numFmtId="49" fontId="0" fillId="0" borderId="0" xfId="0" applyNumberFormat="1" applyAlignment="1">
      <alignment horizontal="center" vertical="center"/>
    </xf>
    <xf numFmtId="0" fontId="34" fillId="0" borderId="0" xfId="4" applyFill="1" applyBorder="1" applyAlignment="1">
      <alignment vertical="center"/>
    </xf>
    <xf numFmtId="0" fontId="34" fillId="0" borderId="0" xfId="4" applyAlignment="1">
      <alignment horizontal="center" vertical="center"/>
    </xf>
    <xf numFmtId="0" fontId="34" fillId="0" borderId="0" xfId="4" applyAlignment="1">
      <alignment horizontal="center" wrapText="1"/>
    </xf>
    <xf numFmtId="0" fontId="59" fillId="13" borderId="0" xfId="0" applyFont="1" applyFill="1" applyAlignment="1">
      <alignment horizontal="left"/>
    </xf>
    <xf numFmtId="0" fontId="7" fillId="13" borderId="0" xfId="0" applyFont="1" applyFill="1" applyAlignment="1">
      <alignment horizontal="center" vertical="center"/>
    </xf>
    <xf numFmtId="0" fontId="7" fillId="13" borderId="0" xfId="0" applyFont="1" applyFill="1" applyAlignment="1">
      <alignment horizontal="center"/>
    </xf>
    <xf numFmtId="0" fontId="60" fillId="13" borderId="0" xfId="0" applyFont="1" applyFill="1" applyAlignment="1">
      <alignment horizontal="left"/>
    </xf>
    <xf numFmtId="0" fontId="60" fillId="13" borderId="0" xfId="0" applyFont="1" applyFill="1" applyAlignment="1">
      <alignment horizontal="center" vertical="center"/>
    </xf>
    <xf numFmtId="0" fontId="60" fillId="13" borderId="0" xfId="0" applyFont="1" applyFill="1" applyAlignment="1">
      <alignment horizontal="center"/>
    </xf>
    <xf numFmtId="0" fontId="50" fillId="20" borderId="0" xfId="4" applyFont="1" applyFill="1" applyAlignment="1">
      <alignment vertical="top" wrapText="1"/>
    </xf>
    <xf numFmtId="0" fontId="4" fillId="20" borderId="40" xfId="0" applyFont="1" applyFill="1" applyBorder="1" applyAlignment="1">
      <alignment horizontal="left" vertical="center" wrapText="1"/>
    </xf>
    <xf numFmtId="17" fontId="0" fillId="0" borderId="0" xfId="0" applyNumberFormat="1" applyAlignment="1">
      <alignment horizontal="center" vertical="center"/>
    </xf>
    <xf numFmtId="0" fontId="0" fillId="0" borderId="0" xfId="0" applyAlignment="1">
      <alignment vertical="top"/>
    </xf>
    <xf numFmtId="0" fontId="10" fillId="0" borderId="0" xfId="0" applyFont="1" applyAlignment="1">
      <alignment horizontal="center" vertical="top" wrapText="1"/>
    </xf>
    <xf numFmtId="0" fontId="10" fillId="0" borderId="0" xfId="0" applyFont="1" applyAlignment="1">
      <alignment horizontal="left" vertical="top" wrapText="1"/>
    </xf>
    <xf numFmtId="0" fontId="4" fillId="21" borderId="19" xfId="0" applyFont="1" applyFill="1" applyBorder="1" applyAlignment="1">
      <alignment horizontal="center" vertical="center" wrapText="1"/>
    </xf>
    <xf numFmtId="0" fontId="0" fillId="0" borderId="26" xfId="0" applyBorder="1" applyAlignment="1">
      <alignment horizontal="center" vertical="center"/>
    </xf>
    <xf numFmtId="0" fontId="0" fillId="0" borderId="37" xfId="0" applyBorder="1" applyAlignment="1">
      <alignment horizontal="left" vertical="center"/>
    </xf>
    <xf numFmtId="0" fontId="1" fillId="13" borderId="0" xfId="1" applyFont="1" applyFill="1" applyBorder="1" applyAlignment="1">
      <alignment horizontal="center" vertical="center" wrapText="1"/>
    </xf>
    <xf numFmtId="0" fontId="0" fillId="0" borderId="0" xfId="0"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Protection="1">
      <protection locked="0"/>
    </xf>
    <xf numFmtId="0" fontId="4" fillId="13" borderId="0" xfId="0" applyFont="1" applyFill="1" applyAlignment="1" applyProtection="1">
      <alignment horizontal="left" vertical="center" wrapText="1"/>
      <protection locked="0"/>
    </xf>
    <xf numFmtId="0" fontId="0" fillId="13" borderId="0" xfId="0" applyFill="1" applyAlignment="1" applyProtection="1">
      <alignment horizontal="center" vertical="center" wrapText="1"/>
      <protection locked="0"/>
    </xf>
    <xf numFmtId="0" fontId="10" fillId="13" borderId="0" xfId="0" applyFont="1" applyFill="1" applyAlignment="1" applyProtection="1">
      <alignment horizontal="center" vertical="center" wrapText="1"/>
      <protection locked="0"/>
    </xf>
    <xf numFmtId="0" fontId="0" fillId="13" borderId="0" xfId="0" applyFill="1" applyAlignment="1" applyProtection="1">
      <alignment horizontal="center" vertical="center"/>
      <protection locked="0"/>
    </xf>
    <xf numFmtId="0" fontId="4" fillId="13" borderId="0" xfId="0" applyFont="1" applyFill="1" applyProtection="1">
      <protection locked="0"/>
    </xf>
    <xf numFmtId="0" fontId="0" fillId="13" borderId="0" xfId="0" applyFill="1" applyProtection="1">
      <protection locked="0"/>
    </xf>
    <xf numFmtId="0" fontId="11" fillId="13" borderId="0" xfId="0" applyFont="1" applyFill="1" applyAlignment="1" applyProtection="1">
      <alignment horizontal="center" vertical="center"/>
      <protection locked="0"/>
    </xf>
    <xf numFmtId="0" fontId="0" fillId="13" borderId="0" xfId="0" applyFill="1" applyAlignment="1" applyProtection="1">
      <alignment vertical="center"/>
      <protection locked="0"/>
    </xf>
    <xf numFmtId="0" fontId="0" fillId="13" borderId="0" xfId="0" applyFill="1" applyAlignment="1" applyProtection="1">
      <alignment horizontal="left" vertical="center" wrapText="1"/>
      <protection locked="0"/>
    </xf>
    <xf numFmtId="0" fontId="4" fillId="13" borderId="0" xfId="0" applyFont="1" applyFill="1" applyAlignment="1" applyProtection="1">
      <alignment horizontal="center"/>
      <protection locked="0"/>
    </xf>
    <xf numFmtId="0" fontId="0" fillId="13" borderId="0" xfId="0" applyFill="1" applyAlignment="1" applyProtection="1">
      <alignment wrapText="1"/>
      <protection locked="0"/>
    </xf>
    <xf numFmtId="0" fontId="10" fillId="13" borderId="0" xfId="0" applyFont="1" applyFill="1" applyProtection="1">
      <protection locked="0"/>
    </xf>
    <xf numFmtId="0" fontId="13" fillId="13" borderId="0" xfId="0" applyFont="1" applyFill="1" applyProtection="1">
      <protection locked="0"/>
    </xf>
    <xf numFmtId="0" fontId="0" fillId="13" borderId="0" xfId="0" applyFill="1" applyAlignment="1" applyProtection="1">
      <alignment horizontal="center"/>
      <protection locked="0"/>
    </xf>
    <xf numFmtId="0" fontId="0" fillId="0" borderId="0" xfId="0" applyAlignment="1" applyProtection="1">
      <alignment wrapText="1"/>
      <protection locked="0"/>
    </xf>
    <xf numFmtId="0" fontId="4" fillId="0" borderId="0" xfId="0" applyFont="1" applyAlignment="1" applyProtection="1">
      <alignment horizontal="center" wrapText="1"/>
      <protection locked="0"/>
    </xf>
    <xf numFmtId="0" fontId="1" fillId="0" borderId="0" xfId="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2" fillId="0" borderId="0" xfId="1" applyFill="1" applyBorder="1" applyAlignment="1" applyProtection="1">
      <alignment horizontal="left" vertical="center" wrapText="1"/>
      <protection locked="0"/>
    </xf>
    <xf numFmtId="0" fontId="10" fillId="0" borderId="0" xfId="1" applyFont="1" applyFill="1" applyBorder="1" applyAlignment="1" applyProtection="1">
      <alignment horizontal="left" vertical="center" wrapText="1"/>
      <protection locked="0"/>
    </xf>
    <xf numFmtId="0" fontId="10" fillId="0" borderId="0" xfId="0" applyFont="1" applyProtection="1">
      <protection locked="0"/>
    </xf>
    <xf numFmtId="0" fontId="62"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left" vertical="center"/>
      <protection locked="0"/>
    </xf>
    <xf numFmtId="0" fontId="10" fillId="0" borderId="10" xfId="0" applyFont="1" applyBorder="1" applyAlignment="1" applyProtection="1">
      <alignment vertical="center" wrapText="1"/>
      <protection locked="0"/>
    </xf>
    <xf numFmtId="0" fontId="0" fillId="0" borderId="10" xfId="0" applyBorder="1" applyProtection="1">
      <protection locked="0"/>
    </xf>
    <xf numFmtId="0" fontId="10" fillId="0" borderId="0" xfId="1" applyFont="1" applyFill="1" applyBorder="1" applyAlignment="1" applyProtection="1">
      <alignment horizontal="center" vertical="center" wrapText="1"/>
      <protection locked="0"/>
    </xf>
    <xf numFmtId="0" fontId="15" fillId="0" borderId="0" xfId="1" applyFont="1" applyFill="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10" fillId="0" borderId="10" xfId="1" applyFont="1" applyFill="1" applyBorder="1" applyAlignment="1" applyProtection="1">
      <alignment horizontal="center" vertical="center" wrapText="1"/>
      <protection locked="0"/>
    </xf>
    <xf numFmtId="0" fontId="17" fillId="14" borderId="40" xfId="0" applyFont="1" applyFill="1" applyBorder="1" applyAlignment="1" applyProtection="1">
      <alignment horizontal="center" vertical="center" wrapText="1"/>
      <protection locked="0"/>
    </xf>
    <xf numFmtId="0" fontId="16" fillId="0" borderId="40" xfId="0" applyFont="1" applyBorder="1" applyProtection="1">
      <protection locked="0"/>
    </xf>
    <xf numFmtId="0" fontId="13" fillId="14" borderId="40" xfId="0" applyFont="1" applyFill="1" applyBorder="1" applyAlignment="1" applyProtection="1">
      <alignment horizontal="center" vertical="center" wrapText="1"/>
      <protection locked="0"/>
    </xf>
    <xf numFmtId="0" fontId="13" fillId="14" borderId="40" xfId="0" applyFont="1" applyFill="1" applyBorder="1" applyAlignment="1" applyProtection="1">
      <alignment horizontal="center" vertical="center"/>
      <protection locked="0"/>
    </xf>
    <xf numFmtId="0" fontId="16" fillId="0" borderId="40"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4" fillId="13" borderId="0" xfId="0" applyFont="1" applyFill="1" applyAlignment="1" applyProtection="1">
      <alignment horizontal="center" wrapText="1"/>
      <protection locked="0"/>
    </xf>
    <xf numFmtId="0" fontId="15" fillId="0" borderId="10" xfId="1" applyFont="1" applyFill="1" applyBorder="1" applyAlignment="1" applyProtection="1">
      <alignment horizontal="center" vertical="center" wrapText="1"/>
      <protection locked="0"/>
    </xf>
    <xf numFmtId="0" fontId="1" fillId="13" borderId="10" xfId="1" applyFont="1" applyFill="1" applyBorder="1" applyAlignment="1">
      <alignment horizontal="center" vertical="center" wrapText="1"/>
    </xf>
    <xf numFmtId="0" fontId="10" fillId="13" borderId="0" xfId="1" applyFont="1" applyFill="1" applyBorder="1" applyAlignment="1" applyProtection="1">
      <alignment horizontal="center" vertical="center"/>
    </xf>
    <xf numFmtId="0" fontId="17" fillId="15" borderId="40" xfId="0" applyFont="1" applyFill="1" applyBorder="1" applyAlignment="1" applyProtection="1">
      <alignment horizontal="center" vertical="center" wrapText="1"/>
      <protection locked="0"/>
    </xf>
    <xf numFmtId="0" fontId="17" fillId="15" borderId="40" xfId="0" applyFont="1" applyFill="1" applyBorder="1" applyAlignment="1" applyProtection="1">
      <alignment vertical="center" wrapText="1"/>
      <protection locked="0"/>
    </xf>
    <xf numFmtId="0" fontId="18" fillId="0" borderId="40" xfId="0" applyFont="1" applyBorder="1" applyProtection="1">
      <protection locked="0"/>
    </xf>
    <xf numFmtId="0" fontId="13" fillId="15" borderId="40" xfId="0" applyFont="1" applyFill="1" applyBorder="1" applyAlignment="1" applyProtection="1">
      <alignment horizontal="center" vertical="center" wrapText="1"/>
      <protection locked="0"/>
    </xf>
    <xf numFmtId="0" fontId="13" fillId="15" borderId="40" xfId="0" applyFont="1" applyFill="1" applyBorder="1" applyAlignment="1" applyProtection="1">
      <alignment horizontal="center" wrapText="1"/>
      <protection locked="0"/>
    </xf>
    <xf numFmtId="0" fontId="13" fillId="15" borderId="40" xfId="0" applyFont="1" applyFill="1" applyBorder="1" applyAlignment="1" applyProtection="1">
      <alignment horizontal="left" vertical="center" wrapText="1"/>
      <protection locked="0"/>
    </xf>
    <xf numFmtId="0" fontId="19" fillId="0" borderId="40" xfId="0" applyFont="1" applyBorder="1" applyAlignment="1" applyProtection="1">
      <alignment wrapText="1"/>
      <protection locked="0"/>
    </xf>
    <xf numFmtId="0" fontId="2" fillId="10" borderId="77" xfId="1" applyFill="1" applyBorder="1" applyAlignment="1" applyProtection="1">
      <alignment vertical="center"/>
      <protection locked="0"/>
    </xf>
    <xf numFmtId="0" fontId="2" fillId="10" borderId="78" xfId="1" applyFill="1" applyBorder="1" applyAlignment="1" applyProtection="1">
      <alignment vertical="center"/>
      <protection locked="0"/>
    </xf>
    <xf numFmtId="0" fontId="20" fillId="0" borderId="0" xfId="0" applyFont="1" applyProtection="1">
      <protection locked="0"/>
    </xf>
    <xf numFmtId="0" fontId="20" fillId="0" borderId="43" xfId="0" applyFont="1" applyBorder="1" applyProtection="1">
      <protection locked="0"/>
    </xf>
    <xf numFmtId="0" fontId="10" fillId="0" borderId="0" xfId="1" applyFont="1" applyFill="1" applyBorder="1" applyAlignment="1" applyProtection="1">
      <alignment horizontal="center" vertical="center"/>
      <protection locked="0"/>
    </xf>
    <xf numFmtId="0" fontId="62" fillId="0" borderId="0" xfId="1" applyFont="1" applyFill="1" applyBorder="1" applyAlignment="1" applyProtection="1">
      <alignment horizontal="center" vertical="center"/>
      <protection locked="0"/>
    </xf>
    <xf numFmtId="0" fontId="21" fillId="0" borderId="0" xfId="0" applyFont="1" applyProtection="1">
      <protection locked="0"/>
    </xf>
    <xf numFmtId="0" fontId="0" fillId="0" borderId="0" xfId="0" applyAlignment="1" applyProtection="1">
      <alignment horizontal="left" vertical="center"/>
      <protection locked="0"/>
    </xf>
    <xf numFmtId="0" fontId="2" fillId="10" borderId="44" xfId="1" applyFill="1" applyBorder="1" applyAlignment="1" applyProtection="1">
      <alignment vertical="center"/>
      <protection locked="0"/>
    </xf>
    <xf numFmtId="0" fontId="2" fillId="10" borderId="45" xfId="1" applyFill="1" applyBorder="1" applyAlignment="1" applyProtection="1">
      <alignment vertical="center"/>
      <protection locked="0"/>
    </xf>
    <xf numFmtId="0" fontId="2" fillId="0" borderId="0" xfId="1" applyFill="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2" fillId="10" borderId="48" xfId="1" applyFill="1" applyBorder="1" applyAlignment="1" applyProtection="1">
      <alignment vertical="center"/>
      <protection locked="0"/>
    </xf>
    <xf numFmtId="0" fontId="2" fillId="10" borderId="49" xfId="1" applyFill="1" applyBorder="1" applyAlignment="1" applyProtection="1">
      <alignment vertical="center"/>
      <protection locked="0"/>
    </xf>
    <xf numFmtId="0" fontId="7" fillId="0" borderId="50" xfId="0"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0" fillId="0" borderId="0" xfId="0" applyAlignment="1" applyProtection="1">
      <alignment horizontal="left"/>
      <protection locked="0"/>
    </xf>
    <xf numFmtId="0" fontId="7" fillId="0" borderId="0" xfId="0" applyFont="1" applyAlignment="1" applyProtection="1">
      <alignment horizontal="center" vertical="center"/>
      <protection locked="0"/>
    </xf>
    <xf numFmtId="0" fontId="2" fillId="0" borderId="0" xfId="1" applyFill="1" applyBorder="1" applyAlignment="1" applyProtection="1">
      <alignment horizontal="left" vertical="center"/>
      <protection locked="0"/>
    </xf>
    <xf numFmtId="0" fontId="22" fillId="0" borderId="0" xfId="0" applyFont="1" applyProtection="1">
      <protection locked="0"/>
    </xf>
    <xf numFmtId="0" fontId="24" fillId="13" borderId="0" xfId="2" applyFont="1" applyFill="1" applyProtection="1">
      <protection locked="0"/>
    </xf>
    <xf numFmtId="0" fontId="20" fillId="13"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0" xfId="0" applyFont="1" applyAlignment="1" applyProtection="1">
      <alignment horizontal="left" vertical="center"/>
      <protection locked="0"/>
    </xf>
    <xf numFmtId="0" fontId="4" fillId="13" borderId="0" xfId="0" applyFont="1" applyFill="1" applyAlignment="1" applyProtection="1">
      <alignment horizontal="center" vertical="center"/>
      <protection locked="0"/>
    </xf>
    <xf numFmtId="0" fontId="20" fillId="0" borderId="0" xfId="0" applyFont="1" applyAlignment="1" applyProtection="1">
      <alignment horizontal="left"/>
      <protection locked="0"/>
    </xf>
    <xf numFmtId="0" fontId="0" fillId="13" borderId="0" xfId="0" applyFill="1" applyAlignment="1" applyProtection="1">
      <alignment vertical="center" wrapText="1"/>
      <protection locked="0"/>
    </xf>
    <xf numFmtId="0" fontId="2" fillId="0" borderId="0" xfId="1" applyFill="1" applyBorder="1" applyAlignment="1" applyProtection="1">
      <alignment vertical="center"/>
      <protection locked="0"/>
    </xf>
    <xf numFmtId="0" fontId="0" fillId="0" borderId="10" xfId="0" applyBorder="1" applyAlignment="1" applyProtection="1">
      <alignment horizontal="center" vertical="center"/>
      <protection locked="0"/>
    </xf>
    <xf numFmtId="0" fontId="10" fillId="13" borderId="10" xfId="1" applyFont="1" applyFill="1" applyBorder="1" applyAlignment="1" applyProtection="1">
      <alignment horizontal="center" vertical="center"/>
    </xf>
    <xf numFmtId="0" fontId="0" fillId="0" borderId="10" xfId="0" applyBorder="1" applyAlignment="1" applyProtection="1">
      <alignment horizontal="left" vertical="center"/>
      <protection locked="0"/>
    </xf>
    <xf numFmtId="0" fontId="10" fillId="0" borderId="25" xfId="0" applyFont="1" applyBorder="1" applyAlignment="1">
      <alignment horizontal="left" vertical="center"/>
    </xf>
    <xf numFmtId="0" fontId="14" fillId="0" borderId="23" xfId="0" applyFont="1" applyBorder="1" applyAlignment="1">
      <alignment horizontal="left" vertical="center"/>
    </xf>
    <xf numFmtId="0" fontId="10" fillId="0" borderId="81" xfId="0" applyFont="1" applyBorder="1" applyAlignment="1">
      <alignment horizontal="left" vertical="center"/>
    </xf>
    <xf numFmtId="0" fontId="13" fillId="24" borderId="40" xfId="0" applyFont="1" applyFill="1" applyBorder="1" applyAlignment="1" applyProtection="1">
      <alignment horizontal="center" vertical="center" wrapText="1"/>
      <protection locked="0"/>
    </xf>
    <xf numFmtId="0" fontId="14" fillId="11" borderId="24" xfId="0" applyFont="1" applyFill="1" applyBorder="1" applyAlignment="1">
      <alignment horizontal="left" vertical="center"/>
    </xf>
    <xf numFmtId="0" fontId="14" fillId="11" borderId="18" xfId="0" applyFont="1" applyFill="1" applyBorder="1" applyAlignment="1">
      <alignment horizontal="left" vertical="center"/>
    </xf>
    <xf numFmtId="0" fontId="62" fillId="0" borderId="0" xfId="0" applyFont="1" applyAlignment="1" applyProtection="1">
      <alignment horizontal="center"/>
      <protection locked="0"/>
    </xf>
    <xf numFmtId="0" fontId="2" fillId="10" borderId="46" xfId="1" applyFill="1" applyBorder="1" applyAlignment="1" applyProtection="1">
      <alignment vertical="center"/>
      <protection locked="0"/>
    </xf>
    <xf numFmtId="0" fontId="2" fillId="10" borderId="47" xfId="1" applyFill="1" applyBorder="1" applyAlignment="1" applyProtection="1">
      <alignment vertical="center"/>
      <protection locked="0"/>
    </xf>
    <xf numFmtId="0" fontId="2" fillId="10" borderId="46" xfId="1" applyFill="1" applyBorder="1" applyAlignment="1" applyProtection="1">
      <alignment vertical="center"/>
    </xf>
    <xf numFmtId="0" fontId="2" fillId="10" borderId="49" xfId="1" applyFill="1" applyBorder="1" applyAlignment="1" applyProtection="1">
      <alignment vertical="center"/>
    </xf>
    <xf numFmtId="0" fontId="7" fillId="0" borderId="50" xfId="0" applyFont="1" applyBorder="1" applyAlignment="1">
      <alignment vertical="center" wrapText="1"/>
    </xf>
    <xf numFmtId="0" fontId="10" fillId="0" borderId="0" xfId="1" applyFont="1" applyFill="1" applyBorder="1" applyAlignment="1" applyProtection="1">
      <alignment horizontal="center" vertical="center"/>
    </xf>
    <xf numFmtId="0" fontId="2" fillId="0" borderId="0" xfId="1" applyFill="1" applyBorder="1" applyAlignment="1" applyProtection="1">
      <alignment horizontal="center" vertical="center"/>
    </xf>
    <xf numFmtId="0" fontId="25" fillId="14" borderId="40" xfId="0" applyFont="1" applyFill="1" applyBorder="1" applyAlignment="1" applyProtection="1">
      <alignment horizontal="center" vertical="center" wrapText="1"/>
      <protection locked="0"/>
    </xf>
    <xf numFmtId="0" fontId="26" fillId="14" borderId="40" xfId="0" applyFont="1" applyFill="1" applyBorder="1" applyAlignment="1" applyProtection="1">
      <alignment horizontal="center" vertical="center" wrapText="1"/>
      <protection locked="0"/>
    </xf>
    <xf numFmtId="0" fontId="26" fillId="14" borderId="40" xfId="0" applyFont="1" applyFill="1" applyBorder="1" applyAlignment="1" applyProtection="1">
      <alignment horizontal="center" vertical="center"/>
      <protection locked="0"/>
    </xf>
    <xf numFmtId="0" fontId="27" fillId="0" borderId="0" xfId="0" applyFont="1" applyAlignment="1" applyProtection="1">
      <alignment vertical="center"/>
      <protection locked="0"/>
    </xf>
    <xf numFmtId="0" fontId="53" fillId="0" borderId="0" xfId="8" applyFont="1" applyAlignment="1" applyProtection="1">
      <alignment vertical="center"/>
      <protection locked="0"/>
    </xf>
    <xf numFmtId="0" fontId="54" fillId="14" borderId="40" xfId="4" applyFont="1" applyFill="1" applyBorder="1" applyAlignment="1" applyProtection="1">
      <alignment horizontal="center" vertical="center"/>
      <protection locked="0"/>
    </xf>
    <xf numFmtId="0" fontId="13" fillId="14" borderId="40" xfId="0" applyFont="1" applyFill="1" applyBorder="1" applyAlignment="1" applyProtection="1">
      <alignment horizontal="left" vertical="center" wrapText="1"/>
      <protection locked="0"/>
    </xf>
    <xf numFmtId="0" fontId="16" fillId="0" borderId="0" xfId="0" applyFont="1" applyAlignment="1" applyProtection="1">
      <alignment vertical="center"/>
      <protection locked="0"/>
    </xf>
    <xf numFmtId="0" fontId="55" fillId="0" borderId="0" xfId="8" applyFont="1" applyAlignment="1" applyProtection="1">
      <alignment vertical="center"/>
      <protection locked="0"/>
    </xf>
    <xf numFmtId="0" fontId="56" fillId="0" borderId="0" xfId="0" applyFont="1" applyAlignment="1" applyProtection="1">
      <alignment vertical="center"/>
      <protection locked="0"/>
    </xf>
    <xf numFmtId="0" fontId="2" fillId="10" borderId="64" xfId="1" applyFill="1" applyBorder="1" applyAlignment="1" applyProtection="1">
      <alignment vertical="center"/>
      <protection locked="0"/>
    </xf>
    <xf numFmtId="0" fontId="2" fillId="10" borderId="65" xfId="1" applyFill="1" applyBorder="1" applyAlignment="1" applyProtection="1">
      <alignment vertical="center"/>
      <protection locked="0"/>
    </xf>
    <xf numFmtId="0" fontId="2" fillId="10" borderId="65" xfId="1" applyFill="1" applyBorder="1" applyAlignment="1" applyProtection="1">
      <alignment vertical="center" wrapText="1"/>
      <protection locked="0"/>
    </xf>
    <xf numFmtId="0" fontId="0" fillId="10" borderId="52" xfId="0" applyFill="1" applyBorder="1" applyAlignment="1" applyProtection="1">
      <alignment vertical="center"/>
      <protection locked="0"/>
    </xf>
    <xf numFmtId="0" fontId="2" fillId="10" borderId="70" xfId="1" applyFill="1" applyBorder="1" applyAlignment="1" applyProtection="1">
      <alignment horizontal="left" vertical="center"/>
      <protection locked="0"/>
    </xf>
    <xf numFmtId="0" fontId="0" fillId="0" borderId="0" xfId="0" applyAlignment="1" applyProtection="1">
      <alignment vertical="center"/>
      <protection locked="0"/>
    </xf>
    <xf numFmtId="0" fontId="52" fillId="0" borderId="0" xfId="8" applyAlignment="1" applyProtection="1">
      <alignment vertical="center"/>
      <protection locked="0"/>
    </xf>
    <xf numFmtId="0" fontId="20" fillId="8" borderId="0" xfId="0" applyFont="1" applyFill="1" applyAlignment="1" applyProtection="1">
      <alignment vertical="center"/>
      <protection locked="0"/>
    </xf>
    <xf numFmtId="0" fontId="13" fillId="6" borderId="0" xfId="1" applyFont="1" applyFill="1" applyBorder="1" applyAlignment="1" applyProtection="1">
      <alignment horizontal="center" vertical="center"/>
      <protection locked="0"/>
    </xf>
    <xf numFmtId="0" fontId="13" fillId="6" borderId="0" xfId="0" applyFont="1" applyFill="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0" fontId="50" fillId="0" borderId="0" xfId="4" applyFont="1" applyFill="1" applyBorder="1" applyAlignment="1" applyProtection="1">
      <alignment horizontal="center" vertical="center"/>
      <protection locked="0"/>
    </xf>
    <xf numFmtId="0" fontId="10" fillId="0" borderId="0" xfId="0" quotePrefix="1" applyFont="1" applyAlignment="1" applyProtection="1">
      <alignment horizontal="left" vertical="center"/>
      <protection locked="0"/>
    </xf>
    <xf numFmtId="0" fontId="13" fillId="0" borderId="0" xfId="0" applyFont="1" applyAlignment="1" applyProtection="1">
      <alignment vertical="center" wrapText="1"/>
      <protection locked="0"/>
    </xf>
    <xf numFmtId="0" fontId="4" fillId="0" borderId="0" xfId="0" applyFont="1" applyAlignment="1" applyProtection="1">
      <alignment horizontal="left" vertical="center"/>
      <protection locked="0"/>
    </xf>
    <xf numFmtId="0" fontId="57" fillId="6" borderId="0" xfId="0" applyFont="1" applyFill="1" applyAlignment="1" applyProtection="1">
      <alignment horizontal="center" vertical="center"/>
      <protection locked="0"/>
    </xf>
    <xf numFmtId="0" fontId="34" fillId="0" borderId="0" xfId="4" applyAlignment="1" applyProtection="1">
      <alignment horizontal="left" vertical="center"/>
      <protection locked="0"/>
    </xf>
    <xf numFmtId="0" fontId="57" fillId="0" borderId="0" xfId="0" applyFont="1" applyAlignment="1" applyProtection="1">
      <alignment horizontal="center" vertical="center"/>
      <protection locked="0"/>
    </xf>
    <xf numFmtId="0" fontId="34" fillId="0" borderId="0" xfId="4" applyFill="1" applyAlignment="1" applyProtection="1">
      <alignment horizontal="left" vertical="center"/>
      <protection locked="0"/>
    </xf>
    <xf numFmtId="3" fontId="10" fillId="0" borderId="0" xfId="0" applyNumberFormat="1" applyFont="1" applyAlignment="1" applyProtection="1">
      <alignment horizontal="center" vertical="center"/>
      <protection locked="0"/>
    </xf>
    <xf numFmtId="0" fontId="57" fillId="8" borderId="0" xfId="0" applyFont="1" applyFill="1" applyAlignment="1" applyProtection="1">
      <alignment horizontal="center" vertical="center"/>
      <protection locked="0"/>
    </xf>
    <xf numFmtId="0" fontId="13" fillId="0" borderId="0" xfId="0" applyFont="1" applyAlignment="1" applyProtection="1">
      <alignment horizontal="left" vertical="center"/>
      <protection locked="0"/>
    </xf>
    <xf numFmtId="3" fontId="10" fillId="0" borderId="0" xfId="0" applyNumberFormat="1" applyFont="1" applyAlignment="1" applyProtection="1">
      <alignment horizontal="center" vertical="center" wrapText="1"/>
      <protection locked="0"/>
    </xf>
    <xf numFmtId="0" fontId="20" fillId="8" borderId="0" xfId="0" applyFont="1" applyFill="1" applyAlignment="1" applyProtection="1">
      <alignment horizontal="center" vertical="center"/>
      <protection locked="0"/>
    </xf>
    <xf numFmtId="0" fontId="4" fillId="0" borderId="0" xfId="0" applyFont="1" applyAlignment="1" applyProtection="1">
      <alignment horizontal="center" vertical="center"/>
      <protection locked="0"/>
    </xf>
    <xf numFmtId="0" fontId="57" fillId="6" borderId="0" xfId="0" applyFont="1" applyFill="1" applyAlignment="1" applyProtection="1">
      <alignment vertical="center"/>
      <protection locked="0"/>
    </xf>
    <xf numFmtId="0" fontId="58" fillId="6" borderId="0" xfId="0" applyFont="1" applyFill="1" applyAlignment="1" applyProtection="1">
      <alignment horizontal="center" vertical="center"/>
      <protection locked="0"/>
    </xf>
    <xf numFmtId="0" fontId="0" fillId="10" borderId="56" xfId="0" applyFill="1" applyBorder="1" applyAlignment="1" applyProtection="1">
      <alignment vertical="center"/>
      <protection locked="0"/>
    </xf>
    <xf numFmtId="0" fontId="2" fillId="10" borderId="59" xfId="1" applyFill="1" applyBorder="1" applyAlignment="1" applyProtection="1">
      <alignment vertical="center"/>
      <protection locked="0"/>
    </xf>
    <xf numFmtId="0" fontId="0" fillId="11" borderId="0" xfId="0" applyFill="1" applyAlignment="1" applyProtection="1">
      <alignment vertical="center"/>
      <protection locked="0"/>
    </xf>
    <xf numFmtId="0" fontId="52" fillId="11" borderId="0" xfId="8" applyFill="1" applyAlignment="1" applyProtection="1">
      <alignment vertical="center"/>
      <protection locked="0"/>
    </xf>
    <xf numFmtId="0" fontId="20" fillId="11" borderId="0" xfId="0" applyFont="1" applyFill="1" applyAlignment="1" applyProtection="1">
      <alignment vertical="center"/>
      <protection locked="0"/>
    </xf>
    <xf numFmtId="0" fontId="10" fillId="0" borderId="0" xfId="0" quotePrefix="1" applyFont="1" applyAlignment="1" applyProtection="1">
      <alignment horizontal="center" vertical="center"/>
      <protection locked="0"/>
    </xf>
    <xf numFmtId="0" fontId="49" fillId="0" borderId="0" xfId="4" applyFont="1" applyFill="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3" fontId="4" fillId="6" borderId="0" xfId="0" applyNumberFormat="1" applyFont="1" applyFill="1" applyAlignment="1" applyProtection="1">
      <alignment horizontal="center"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vertical="center"/>
      <protection locked="0"/>
    </xf>
    <xf numFmtId="0" fontId="4" fillId="0" borderId="65" xfId="0" applyFont="1" applyBorder="1" applyAlignment="1" applyProtection="1">
      <alignment vertical="center"/>
      <protection locked="0"/>
    </xf>
    <xf numFmtId="0" fontId="2" fillId="10" borderId="50" xfId="1" applyFill="1" applyBorder="1" applyAlignment="1" applyProtection="1">
      <alignment horizontal="center" vertical="center"/>
      <protection locked="0"/>
    </xf>
    <xf numFmtId="0" fontId="2" fillId="10" borderId="59" xfId="1" applyFill="1" applyBorder="1" applyAlignment="1" applyProtection="1">
      <alignment horizontal="left" vertical="center"/>
      <protection locked="0"/>
    </xf>
    <xf numFmtId="164" fontId="10" fillId="0" borderId="0" xfId="6" applyNumberFormat="1" applyFont="1" applyAlignment="1" applyProtection="1">
      <alignment horizontal="center" vertical="center"/>
      <protection locked="0"/>
    </xf>
    <xf numFmtId="0" fontId="3" fillId="0" borderId="0" xfId="0" applyFont="1" applyAlignment="1" applyProtection="1">
      <alignment vertical="center"/>
      <protection locked="0"/>
    </xf>
    <xf numFmtId="0" fontId="50" fillId="0" borderId="0" xfId="4" applyFont="1" applyBorder="1" applyAlignment="1" applyProtection="1">
      <alignment horizontal="center" vertical="center" wrapText="1"/>
      <protection locked="0"/>
    </xf>
    <xf numFmtId="0" fontId="10" fillId="0" borderId="0" xfId="0" applyFont="1" applyAlignment="1" applyProtection="1">
      <alignment vertical="center"/>
      <protection locked="0"/>
    </xf>
    <xf numFmtId="0" fontId="49" fillId="0" borderId="0" xfId="4" applyFont="1" applyBorder="1" applyAlignment="1" applyProtection="1">
      <alignment horizontal="center" vertical="center" wrapText="1"/>
      <protection locked="0"/>
    </xf>
    <xf numFmtId="0" fontId="20" fillId="0" borderId="0" xfId="0" applyFont="1" applyAlignment="1" applyProtection="1">
      <alignment vertical="center"/>
      <protection locked="0"/>
    </xf>
    <xf numFmtId="0" fontId="2" fillId="10" borderId="49" xfId="1" applyFill="1" applyBorder="1" applyAlignment="1" applyProtection="1">
      <alignment horizontal="center" vertical="center"/>
      <protection locked="0"/>
    </xf>
    <xf numFmtId="0" fontId="57" fillId="8" borderId="0" xfId="0" applyFont="1" applyFill="1" applyAlignment="1" applyProtection="1">
      <alignment vertical="center"/>
      <protection locked="0"/>
    </xf>
    <xf numFmtId="0" fontId="58" fillId="6" borderId="0" xfId="0" applyFont="1" applyFill="1" applyAlignment="1" applyProtection="1">
      <alignment vertical="center"/>
      <protection locked="0"/>
    </xf>
    <xf numFmtId="0" fontId="21" fillId="0" borderId="0" xfId="0" applyFont="1" applyAlignment="1" applyProtection="1">
      <alignment vertical="center"/>
      <protection locked="0"/>
    </xf>
    <xf numFmtId="0" fontId="3" fillId="0" borderId="0" xfId="0" applyFont="1" applyAlignment="1" applyProtection="1">
      <alignment horizontal="center" vertical="center" wrapText="1"/>
      <protection locked="0"/>
    </xf>
    <xf numFmtId="0" fontId="13" fillId="6" borderId="0" xfId="0" applyFont="1" applyFill="1" applyAlignment="1" applyProtection="1">
      <alignment horizontal="center" vertical="center"/>
      <protection locked="0"/>
    </xf>
    <xf numFmtId="0" fontId="4" fillId="13" borderId="0" xfId="0" applyFont="1" applyFill="1" applyAlignment="1" applyProtection="1">
      <alignment vertical="center"/>
      <protection locked="0"/>
    </xf>
    <xf numFmtId="0" fontId="10" fillId="13" borderId="0" xfId="0" applyFont="1" applyFill="1" applyAlignment="1" applyProtection="1">
      <alignment vertical="center"/>
      <protection locked="0"/>
    </xf>
    <xf numFmtId="0" fontId="13" fillId="13" borderId="0" xfId="0" applyFont="1" applyFill="1" applyAlignment="1" applyProtection="1">
      <alignment vertical="center"/>
      <protection locked="0"/>
    </xf>
    <xf numFmtId="0" fontId="4" fillId="13" borderId="0" xfId="0" applyFont="1" applyFill="1" applyAlignment="1" applyProtection="1">
      <alignment horizontal="center" vertical="center" wrapText="1"/>
      <protection locked="0"/>
    </xf>
    <xf numFmtId="0" fontId="2" fillId="10" borderId="65" xfId="1" applyFill="1" applyBorder="1" applyAlignment="1" applyProtection="1">
      <alignment vertical="center"/>
    </xf>
    <xf numFmtId="0" fontId="10" fillId="13" borderId="0" xfId="0" applyFont="1" applyFill="1" applyAlignment="1">
      <alignment horizontal="center" vertical="center"/>
    </xf>
    <xf numFmtId="0" fontId="13" fillId="25" borderId="0" xfId="0" applyFont="1" applyFill="1" applyAlignment="1">
      <alignment horizontal="center" vertical="center"/>
    </xf>
    <xf numFmtId="0" fontId="13" fillId="13" borderId="0" xfId="0" applyFont="1" applyFill="1" applyAlignment="1">
      <alignment horizontal="center" vertical="center"/>
    </xf>
    <xf numFmtId="3" fontId="4" fillId="25" borderId="0" xfId="0" applyNumberFormat="1" applyFont="1" applyFill="1" applyAlignment="1">
      <alignment horizontal="center" vertical="center"/>
    </xf>
    <xf numFmtId="0" fontId="10" fillId="6" borderId="0" xfId="0" applyFont="1" applyFill="1" applyAlignment="1">
      <alignment horizontal="center" vertical="center" wrapText="1"/>
    </xf>
    <xf numFmtId="0" fontId="13" fillId="0" borderId="0" xfId="0" applyFont="1" applyAlignment="1" applyProtection="1">
      <alignment horizontal="center" vertical="center" wrapText="1"/>
      <protection locked="0"/>
    </xf>
    <xf numFmtId="0" fontId="10" fillId="6" borderId="0" xfId="0" applyFont="1" applyFill="1" applyAlignment="1" applyProtection="1">
      <alignment horizontal="center" vertical="center" wrapText="1"/>
      <protection locked="0"/>
    </xf>
    <xf numFmtId="0" fontId="26" fillId="14" borderId="40" xfId="0" applyFont="1" applyFill="1" applyBorder="1" applyAlignment="1" applyProtection="1">
      <alignment vertical="center" wrapText="1"/>
      <protection locked="0"/>
    </xf>
    <xf numFmtId="0" fontId="27" fillId="0" borderId="0" xfId="0" applyFont="1" applyProtection="1">
      <protection locked="0"/>
    </xf>
    <xf numFmtId="0" fontId="53" fillId="0" borderId="0" xfId="8" applyFont="1" applyProtection="1">
      <protection locked="0"/>
    </xf>
    <xf numFmtId="0" fontId="34" fillId="14" borderId="40" xfId="4" applyFill="1" applyBorder="1" applyAlignment="1" applyProtection="1">
      <alignment horizontal="center" vertical="center" wrapText="1"/>
      <protection locked="0"/>
    </xf>
    <xf numFmtId="0" fontId="16" fillId="0" borderId="0" xfId="0" applyFont="1" applyProtection="1">
      <protection locked="0"/>
    </xf>
    <xf numFmtId="0" fontId="55" fillId="0" borderId="0" xfId="8" applyFont="1" applyProtection="1">
      <protection locked="0"/>
    </xf>
    <xf numFmtId="0" fontId="56" fillId="0" borderId="0" xfId="0" applyFont="1" applyProtection="1">
      <protection locked="0"/>
    </xf>
    <xf numFmtId="0" fontId="34" fillId="0" borderId="0" xfId="4" applyFill="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50" fillId="0" borderId="0" xfId="4" applyFont="1" applyAlignment="1" applyProtection="1">
      <alignment horizontal="left" vertical="center"/>
      <protection locked="0"/>
    </xf>
    <xf numFmtId="0" fontId="52" fillId="0" borderId="0" xfId="8" applyProtection="1">
      <protection locked="0"/>
    </xf>
    <xf numFmtId="0" fontId="50" fillId="0" borderId="0" xfId="4" applyFont="1" applyFill="1" applyBorder="1" applyAlignment="1" applyProtection="1">
      <alignment horizontal="left" vertical="center" wrapText="1"/>
      <protection locked="0"/>
    </xf>
    <xf numFmtId="0" fontId="50" fillId="0" borderId="0" xfId="4" applyFont="1" applyFill="1" applyBorder="1" applyAlignment="1" applyProtection="1">
      <alignment horizontal="center" vertical="center" wrapText="1"/>
      <protection locked="0"/>
    </xf>
    <xf numFmtId="0" fontId="49" fillId="0" borderId="0" xfId="4" applyFont="1" applyBorder="1" applyAlignment="1" applyProtection="1">
      <alignment horizontal="left" vertical="center" wrapText="1"/>
      <protection locked="0"/>
    </xf>
    <xf numFmtId="0" fontId="4" fillId="0" borderId="0" xfId="0" applyFont="1" applyAlignment="1" applyProtection="1">
      <alignment horizontal="left"/>
      <protection locked="0"/>
    </xf>
    <xf numFmtId="0" fontId="6" fillId="0" borderId="0" xfId="0" applyFont="1" applyAlignment="1" applyProtection="1">
      <alignment horizontal="left" vertical="center" wrapText="1"/>
      <protection locked="0"/>
    </xf>
    <xf numFmtId="0" fontId="6" fillId="0" borderId="0" xfId="0" applyFont="1" applyAlignment="1" applyProtection="1">
      <alignment horizontal="center" vertical="center" wrapText="1"/>
      <protection locked="0"/>
    </xf>
    <xf numFmtId="0" fontId="0" fillId="6" borderId="0" xfId="0" applyFill="1" applyAlignment="1" applyProtection="1">
      <alignment horizontal="center" vertical="center"/>
      <protection locked="0"/>
    </xf>
    <xf numFmtId="0" fontId="10" fillId="26" borderId="0" xfId="0" applyFont="1" applyFill="1" applyAlignment="1">
      <alignment horizontal="center" vertical="center"/>
    </xf>
    <xf numFmtId="0" fontId="10" fillId="27" borderId="0" xfId="0" applyFont="1" applyFill="1" applyAlignment="1">
      <alignment horizontal="center" vertical="center" wrapText="1"/>
    </xf>
    <xf numFmtId="0" fontId="13" fillId="13" borderId="0" xfId="0" applyFont="1" applyFill="1" applyAlignment="1">
      <alignment horizontal="center" vertical="center" wrapText="1"/>
    </xf>
    <xf numFmtId="0" fontId="13" fillId="6" borderId="0" xfId="0" applyFont="1" applyFill="1" applyAlignment="1">
      <alignment horizontal="left"/>
    </xf>
    <xf numFmtId="0" fontId="13" fillId="15" borderId="30" xfId="0" applyFont="1" applyFill="1" applyBorder="1" applyAlignment="1" applyProtection="1">
      <alignment horizontal="center" vertical="center" wrapText="1"/>
      <protection locked="0"/>
    </xf>
    <xf numFmtId="0" fontId="13" fillId="24" borderId="30" xfId="0" applyFont="1" applyFill="1" applyBorder="1" applyAlignment="1" applyProtection="1">
      <alignment horizontal="center" vertical="center" wrapText="1"/>
      <protection locked="0"/>
    </xf>
    <xf numFmtId="0" fontId="21" fillId="0" borderId="0" xfId="0" applyFont="1" applyAlignment="1" applyProtection="1">
      <alignment horizontal="left" vertical="center"/>
      <protection locked="0"/>
    </xf>
    <xf numFmtId="0" fontId="10" fillId="0" borderId="0" xfId="0" quotePrefix="1" applyFont="1" applyAlignment="1" applyProtection="1">
      <alignment vertical="center"/>
      <protection locked="0"/>
    </xf>
    <xf numFmtId="0" fontId="65" fillId="6" borderId="0" xfId="0" applyFont="1" applyFill="1" applyAlignment="1" applyProtection="1">
      <alignment horizontal="center" vertical="center"/>
      <protection locked="0"/>
    </xf>
    <xf numFmtId="0" fontId="30" fillId="6" borderId="0" xfId="1" applyFont="1" applyFill="1" applyBorder="1" applyAlignment="1">
      <alignment horizontal="center" vertical="center"/>
    </xf>
    <xf numFmtId="0" fontId="30" fillId="6" borderId="0" xfId="1" applyFont="1" applyFill="1" applyBorder="1" applyAlignment="1">
      <alignment horizontal="center" vertical="center" wrapText="1"/>
    </xf>
    <xf numFmtId="0" fontId="10" fillId="13" borderId="0" xfId="0" applyFont="1" applyFill="1" applyAlignment="1">
      <alignment horizontal="center"/>
    </xf>
    <xf numFmtId="0" fontId="13" fillId="6" borderId="0" xfId="0" applyFont="1" applyFill="1" applyAlignment="1">
      <alignment horizontal="center"/>
    </xf>
    <xf numFmtId="0" fontId="15" fillId="0" borderId="0" xfId="1" applyFont="1" applyFill="1" applyBorder="1" applyAlignment="1"/>
    <xf numFmtId="0" fontId="30" fillId="6" borderId="0" xfId="0" applyFont="1" applyFill="1" applyAlignment="1">
      <alignment horizontal="center"/>
    </xf>
    <xf numFmtId="0" fontId="30" fillId="0" borderId="0" xfId="0" applyFont="1"/>
    <xf numFmtId="0" fontId="0" fillId="0" borderId="0" xfId="0" applyAlignment="1">
      <alignment vertical="top" wrapText="1"/>
    </xf>
    <xf numFmtId="0" fontId="3" fillId="6" borderId="0" xfId="0" applyFont="1" applyFill="1" applyAlignment="1" applyProtection="1">
      <alignment horizontal="center" vertical="center" wrapText="1"/>
      <protection locked="0"/>
    </xf>
    <xf numFmtId="0" fontId="17" fillId="15" borderId="15" xfId="0" applyFont="1" applyFill="1" applyBorder="1" applyAlignment="1" applyProtection="1">
      <alignment horizontal="center" vertical="center" wrapText="1"/>
      <protection locked="0"/>
    </xf>
    <xf numFmtId="0" fontId="13" fillId="15" borderId="83" xfId="0" applyFont="1" applyFill="1" applyBorder="1" applyAlignment="1" applyProtection="1">
      <alignment horizontal="center" vertical="center" wrapText="1"/>
      <protection locked="0"/>
    </xf>
    <xf numFmtId="0" fontId="13" fillId="15" borderId="10" xfId="0" applyFont="1" applyFill="1" applyBorder="1" applyAlignment="1" applyProtection="1">
      <alignment horizontal="center" vertical="center" wrapText="1"/>
      <protection locked="0"/>
    </xf>
    <xf numFmtId="0" fontId="13" fillId="15" borderId="84" xfId="0" applyFont="1" applyFill="1" applyBorder="1" applyAlignment="1" applyProtection="1">
      <alignment horizontal="center" vertical="center" wrapText="1"/>
      <protection locked="0"/>
    </xf>
    <xf numFmtId="0" fontId="13" fillId="15" borderId="30" xfId="0" applyFont="1" applyFill="1" applyBorder="1" applyAlignment="1" applyProtection="1">
      <alignment horizontal="left" vertical="center" wrapText="1"/>
      <protection locked="0"/>
    </xf>
    <xf numFmtId="0" fontId="16" fillId="0" borderId="0" xfId="0" applyFont="1" applyAlignment="1" applyProtection="1">
      <alignment wrapText="1"/>
      <protection locked="0"/>
    </xf>
    <xf numFmtId="0" fontId="2" fillId="10" borderId="58" xfId="1" applyFill="1" applyBorder="1" applyAlignment="1" applyProtection="1">
      <alignment vertical="center"/>
      <protection locked="0"/>
    </xf>
    <xf numFmtId="0" fontId="5" fillId="0" borderId="0" xfId="1" applyFont="1" applyFill="1" applyBorder="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34" fillId="0" borderId="0" xfId="4" applyBorder="1" applyAlignment="1" applyProtection="1">
      <alignment horizontal="center" vertical="center" wrapText="1"/>
      <protection locked="0"/>
    </xf>
    <xf numFmtId="0" fontId="3" fillId="0" borderId="0" xfId="0" applyFont="1" applyProtection="1">
      <protection locked="0"/>
    </xf>
    <xf numFmtId="1" fontId="0" fillId="0" borderId="0" xfId="0" applyNumberFormat="1" applyAlignment="1" applyProtection="1">
      <alignment horizontal="center" vertical="center"/>
      <protection locked="0"/>
    </xf>
    <xf numFmtId="0" fontId="34" fillId="0" borderId="0" xfId="4"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5" fillId="10" borderId="48" xfId="1" applyFont="1" applyFill="1" applyBorder="1" applyAlignment="1" applyProtection="1">
      <alignment horizontal="left" vertical="center"/>
      <protection locked="0"/>
    </xf>
    <xf numFmtId="0" fontId="5" fillId="0" borderId="0" xfId="1" applyFont="1" applyFill="1" applyBorder="1" applyAlignment="1" applyProtection="1">
      <alignment horizontal="left" vertical="center"/>
      <protection locked="0"/>
    </xf>
    <xf numFmtId="0" fontId="5" fillId="10" borderId="49" xfId="1" applyFont="1" applyFill="1" applyBorder="1" applyAlignment="1" applyProtection="1">
      <alignment vertical="center"/>
      <protection locked="0"/>
    </xf>
    <xf numFmtId="0" fontId="5" fillId="10" borderId="49" xfId="1" applyFont="1" applyFill="1" applyBorder="1" applyAlignment="1" applyProtection="1">
      <alignment horizontal="center" vertical="center"/>
      <protection locked="0"/>
    </xf>
    <xf numFmtId="0" fontId="5" fillId="10" borderId="59" xfId="1" applyFont="1" applyFill="1" applyBorder="1" applyAlignment="1" applyProtection="1">
      <alignment horizontal="left" vertical="center"/>
      <protection locked="0"/>
    </xf>
    <xf numFmtId="0" fontId="5" fillId="10" borderId="48" xfId="1" applyFont="1" applyFill="1" applyBorder="1" applyAlignment="1" applyProtection="1">
      <alignment vertical="center"/>
      <protection locked="0"/>
    </xf>
    <xf numFmtId="0" fontId="0" fillId="6" borderId="0" xfId="0" applyFill="1" applyAlignment="1" applyProtection="1">
      <alignment horizontal="center" vertical="center" wrapText="1"/>
      <protection locked="0"/>
    </xf>
    <xf numFmtId="0" fontId="4" fillId="6" borderId="0" xfId="0" applyFont="1" applyFill="1" applyAlignment="1" applyProtection="1">
      <alignment vertical="center"/>
      <protection locked="0"/>
    </xf>
    <xf numFmtId="0" fontId="4" fillId="22" borderId="0" xfId="0" applyFont="1" applyFill="1" applyAlignment="1" applyProtection="1">
      <alignment horizontal="center" vertical="center"/>
      <protection locked="0"/>
    </xf>
    <xf numFmtId="0" fontId="2" fillId="10" borderId="71" xfId="1" applyFill="1" applyBorder="1" applyAlignment="1" applyProtection="1">
      <alignment vertical="center"/>
      <protection locked="0"/>
    </xf>
    <xf numFmtId="0" fontId="2" fillId="10" borderId="72" xfId="1" applyFill="1" applyBorder="1" applyAlignment="1" applyProtection="1">
      <alignment vertical="center"/>
      <protection locked="0"/>
    </xf>
    <xf numFmtId="0" fontId="5" fillId="10" borderId="50" xfId="1" applyFont="1" applyFill="1" applyBorder="1" applyAlignment="1" applyProtection="1">
      <alignment horizontal="center" vertical="center"/>
      <protection locked="0"/>
    </xf>
    <xf numFmtId="0" fontId="5" fillId="10" borderId="73" xfId="1" applyFont="1" applyFill="1" applyBorder="1" applyAlignment="1" applyProtection="1">
      <alignment horizontal="left" vertical="center"/>
      <protection locked="0"/>
    </xf>
    <xf numFmtId="0" fontId="13"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protection locked="0"/>
    </xf>
    <xf numFmtId="0" fontId="2" fillId="0" borderId="52" xfId="1" applyFill="1" applyBorder="1" applyAlignment="1" applyProtection="1">
      <alignment horizontal="center" vertical="center"/>
      <protection locked="0"/>
    </xf>
    <xf numFmtId="0" fontId="5" fillId="0" borderId="52" xfId="1" applyFont="1" applyFill="1" applyBorder="1" applyAlignment="1" applyProtection="1">
      <alignment horizontal="center" vertical="center"/>
      <protection locked="0"/>
    </xf>
    <xf numFmtId="0" fontId="5" fillId="0" borderId="52" xfId="1" applyFont="1" applyFill="1" applyBorder="1" applyAlignment="1" applyProtection="1">
      <alignment horizontal="left" vertical="center"/>
      <protection locked="0"/>
    </xf>
    <xf numFmtId="0" fontId="0" fillId="0" borderId="52" xfId="0" applyBorder="1" applyAlignment="1" applyProtection="1">
      <alignment horizontal="center" vertical="center"/>
      <protection locked="0"/>
    </xf>
    <xf numFmtId="0" fontId="2" fillId="10" borderId="52" xfId="1" applyFill="1" applyBorder="1" applyAlignment="1" applyProtection="1">
      <alignment horizontal="left" vertical="center"/>
      <protection locked="0"/>
    </xf>
    <xf numFmtId="0" fontId="5" fillId="10" borderId="52" xfId="1" applyFont="1" applyFill="1" applyBorder="1" applyAlignment="1" applyProtection="1">
      <alignment horizontal="center" vertical="center"/>
      <protection locked="0"/>
    </xf>
    <xf numFmtId="0" fontId="5" fillId="10" borderId="52" xfId="1" applyFont="1" applyFill="1" applyBorder="1" applyAlignment="1" applyProtection="1">
      <alignment horizontal="left" vertical="center"/>
      <protection locked="0"/>
    </xf>
    <xf numFmtId="0" fontId="2" fillId="0" borderId="65" xfId="1" applyFill="1" applyBorder="1" applyAlignment="1" applyProtection="1">
      <alignment horizontal="center" vertical="center"/>
      <protection locked="0"/>
    </xf>
    <xf numFmtId="0" fontId="5" fillId="0" borderId="65" xfId="1" applyFont="1" applyFill="1" applyBorder="1" applyAlignment="1" applyProtection="1">
      <alignment horizontal="center" vertical="center"/>
      <protection locked="0"/>
    </xf>
    <xf numFmtId="0" fontId="5" fillId="0" borderId="74" xfId="1" applyFont="1" applyFill="1" applyBorder="1" applyAlignment="1" applyProtection="1">
      <alignment horizontal="left" vertical="center"/>
      <protection locked="0"/>
    </xf>
    <xf numFmtId="0" fontId="4" fillId="6" borderId="0" xfId="0"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5" fillId="10" borderId="72" xfId="1" applyFont="1" applyFill="1" applyBorder="1" applyAlignment="1" applyProtection="1">
      <alignment horizontal="center" vertical="center"/>
      <protection locked="0"/>
    </xf>
    <xf numFmtId="0" fontId="34" fillId="0" borderId="0" xfId="4" applyAlignment="1" applyProtection="1">
      <alignment horizontal="center" vertical="center" wrapText="1"/>
      <protection locked="0"/>
    </xf>
    <xf numFmtId="0" fontId="4" fillId="0" borderId="0" xfId="0" applyFont="1" applyAlignment="1" applyProtection="1">
      <alignment horizontal="center"/>
      <protection locked="0"/>
    </xf>
    <xf numFmtId="0" fontId="13" fillId="0" borderId="0" xfId="0" applyFont="1" applyAlignment="1" applyProtection="1">
      <alignment horizontal="center" vertical="center"/>
      <protection locked="0"/>
    </xf>
    <xf numFmtId="0" fontId="4" fillId="0" borderId="0" xfId="1" applyFont="1" applyFill="1" applyBorder="1" applyAlignment="1" applyProtection="1">
      <alignment horizontal="center" vertical="center"/>
      <protection locked="0"/>
    </xf>
    <xf numFmtId="0" fontId="1" fillId="0" borderId="0" xfId="1" applyFont="1" applyFill="1" applyBorder="1" applyAlignment="1" applyProtection="1">
      <alignment horizontal="center" vertical="center"/>
      <protection locked="0"/>
    </xf>
    <xf numFmtId="0" fontId="1" fillId="0" borderId="0" xfId="1" applyFont="1" applyFill="1" applyBorder="1" applyAlignment="1" applyProtection="1">
      <alignment horizontal="left" vertical="center"/>
      <protection locked="0"/>
    </xf>
    <xf numFmtId="0" fontId="3" fillId="0" borderId="0" xfId="1" applyFont="1" applyFill="1" applyBorder="1" applyAlignment="1" applyProtection="1">
      <alignment horizontal="left" vertical="center"/>
      <protection locked="0"/>
    </xf>
    <xf numFmtId="0" fontId="4" fillId="6" borderId="0" xfId="1" applyFont="1" applyFill="1" applyBorder="1" applyAlignment="1" applyProtection="1">
      <alignment horizontal="center" vertical="center"/>
      <protection locked="0"/>
    </xf>
    <xf numFmtId="0" fontId="4" fillId="8" borderId="0" xfId="0" applyFont="1" applyFill="1" applyAlignment="1" applyProtection="1">
      <alignment horizontal="center" vertical="center"/>
      <protection locked="0"/>
    </xf>
    <xf numFmtId="0" fontId="0" fillId="0" borderId="0" xfId="0" applyAlignment="1" applyProtection="1">
      <alignment horizontal="left" vertical="center" wrapText="1"/>
      <protection locked="0"/>
    </xf>
    <xf numFmtId="0" fontId="34" fillId="6" borderId="0" xfId="4" applyFill="1" applyAlignment="1" applyProtection="1">
      <alignment horizontal="center" vertical="center" wrapText="1"/>
      <protection locked="0"/>
    </xf>
    <xf numFmtId="0" fontId="0" fillId="6" borderId="0" xfId="0" applyFill="1" applyAlignment="1" applyProtection="1">
      <alignment horizontal="left" vertical="center" wrapText="1"/>
      <protection locked="0"/>
    </xf>
    <xf numFmtId="0" fontId="0" fillId="0" borderId="0" xfId="1" applyFont="1" applyFill="1" applyBorder="1" applyAlignment="1" applyProtection="1">
      <alignment horizontal="center" vertical="center"/>
      <protection locked="0"/>
    </xf>
    <xf numFmtId="0" fontId="34" fillId="6" borderId="0" xfId="4" applyFill="1" applyBorder="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0" fillId="0" borderId="0" xfId="1" applyFont="1" applyFill="1" applyBorder="1" applyAlignment="1" applyProtection="1">
      <alignment horizontal="center" vertical="center" wrapText="1"/>
      <protection locked="0"/>
    </xf>
    <xf numFmtId="0" fontId="0" fillId="6" borderId="0" xfId="0" applyFill="1" applyAlignment="1" applyProtection="1">
      <alignment horizontal="left" vertical="center"/>
      <protection locked="0"/>
    </xf>
    <xf numFmtId="0" fontId="2" fillId="10" borderId="48" xfId="1" applyFill="1" applyBorder="1" applyAlignment="1" applyProtection="1">
      <alignment horizontal="left" vertical="center"/>
      <protection locked="0"/>
    </xf>
    <xf numFmtId="0" fontId="2" fillId="10" borderId="49" xfId="1" applyFill="1" applyBorder="1" applyAlignment="1" applyProtection="1">
      <alignment horizontal="left" vertical="center"/>
      <protection locked="0"/>
    </xf>
    <xf numFmtId="0" fontId="5" fillId="6" borderId="0" xfId="1" applyFont="1" applyFill="1" applyBorder="1" applyAlignment="1" applyProtection="1">
      <alignment horizontal="center" vertical="center"/>
      <protection locked="0"/>
    </xf>
    <xf numFmtId="0" fontId="5" fillId="6" borderId="0" xfId="1" applyFont="1" applyFill="1" applyBorder="1" applyAlignment="1" applyProtection="1">
      <alignment horizontal="left" vertical="center"/>
      <protection locked="0"/>
    </xf>
    <xf numFmtId="0" fontId="2" fillId="10" borderId="1" xfId="1" applyFill="1" applyAlignment="1" applyProtection="1">
      <alignment vertical="center"/>
      <protection locked="0"/>
    </xf>
    <xf numFmtId="0" fontId="4" fillId="6" borderId="0" xfId="0" applyFont="1" applyFill="1" applyAlignment="1" applyProtection="1">
      <alignment horizontal="left" vertical="center"/>
      <protection locked="0"/>
    </xf>
    <xf numFmtId="0" fontId="3" fillId="6" borderId="0" xfId="0" applyFont="1" applyFill="1" applyAlignment="1" applyProtection="1">
      <alignment horizontal="center" vertical="center"/>
      <protection locked="0"/>
    </xf>
    <xf numFmtId="0" fontId="0" fillId="6" borderId="0" xfId="0" applyFill="1" applyAlignment="1" applyProtection="1">
      <alignment vertical="center"/>
      <protection locked="0"/>
    </xf>
    <xf numFmtId="0" fontId="10" fillId="6" borderId="0" xfId="0" applyFont="1" applyFill="1" applyAlignment="1" applyProtection="1">
      <alignment horizontal="center" vertical="center"/>
      <protection locked="0"/>
    </xf>
    <xf numFmtId="0" fontId="6" fillId="6" borderId="0" xfId="0" applyFont="1" applyFill="1" applyAlignment="1" applyProtection="1">
      <alignment vertical="center"/>
      <protection locked="0"/>
    </xf>
    <xf numFmtId="0" fontId="4" fillId="13" borderId="0" xfId="0" applyFont="1" applyFill="1" applyAlignment="1" applyProtection="1">
      <alignment horizontal="left" vertical="center"/>
      <protection locked="0"/>
    </xf>
    <xf numFmtId="0" fontId="44" fillId="13" borderId="0" xfId="0" applyFont="1" applyFill="1" applyAlignment="1" applyProtection="1">
      <alignment horizontal="center" vertical="center"/>
      <protection locked="0"/>
    </xf>
    <xf numFmtId="0" fontId="57" fillId="13" borderId="0" xfId="0" applyFont="1" applyFill="1" applyAlignment="1" applyProtection="1">
      <alignment horizontal="center" vertical="center"/>
      <protection locked="0"/>
    </xf>
    <xf numFmtId="0" fontId="4" fillId="13" borderId="0" xfId="0" applyFont="1" applyFill="1" applyAlignment="1" applyProtection="1">
      <alignment vertical="center" wrapText="1"/>
      <protection locked="0"/>
    </xf>
    <xf numFmtId="0" fontId="4" fillId="13" borderId="0" xfId="0" applyFont="1" applyFill="1" applyAlignment="1" applyProtection="1">
      <alignment wrapText="1"/>
      <protection locked="0"/>
    </xf>
    <xf numFmtId="0" fontId="57" fillId="13"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4" fillId="0" borderId="0" xfId="0" applyFont="1" applyAlignment="1" applyProtection="1">
      <alignment horizontal="left" wrapText="1"/>
      <protection locked="0"/>
    </xf>
    <xf numFmtId="0" fontId="2" fillId="10" borderId="72" xfId="1" applyFill="1" applyBorder="1" applyAlignment="1" applyProtection="1">
      <alignment vertical="center"/>
    </xf>
    <xf numFmtId="0" fontId="13" fillId="0" borderId="0" xfId="1" applyFont="1" applyFill="1" applyBorder="1" applyAlignment="1" applyProtection="1">
      <alignment horizontal="center" vertical="center"/>
    </xf>
    <xf numFmtId="0" fontId="2" fillId="0" borderId="52" xfId="1" applyFill="1" applyBorder="1" applyAlignment="1" applyProtection="1">
      <alignment horizontal="center" vertical="center"/>
    </xf>
    <xf numFmtId="0" fontId="2" fillId="10" borderId="52" xfId="1" applyFill="1" applyBorder="1" applyAlignment="1" applyProtection="1">
      <alignment horizontal="left" vertical="center"/>
    </xf>
    <xf numFmtId="0" fontId="5" fillId="10" borderId="49" xfId="1" applyFont="1" applyFill="1" applyBorder="1" applyAlignment="1" applyProtection="1">
      <alignment horizontal="center" vertical="center"/>
    </xf>
    <xf numFmtId="0" fontId="5" fillId="10" borderId="72" xfId="1" applyFont="1" applyFill="1" applyBorder="1" applyAlignment="1" applyProtection="1">
      <alignment horizontal="center" vertical="center"/>
    </xf>
    <xf numFmtId="0" fontId="4" fillId="6" borderId="0" xfId="1" applyFont="1" applyFill="1" applyBorder="1" applyAlignment="1" applyProtection="1">
      <alignment horizontal="center" vertical="center"/>
    </xf>
    <xf numFmtId="0" fontId="2" fillId="10" borderId="49" xfId="1" applyFill="1" applyBorder="1" applyAlignment="1" applyProtection="1">
      <alignment horizontal="left" vertical="center"/>
    </xf>
    <xf numFmtId="0" fontId="4" fillId="6" borderId="0" xfId="0" applyFont="1" applyFill="1" applyAlignment="1">
      <alignment vertical="center"/>
    </xf>
    <xf numFmtId="0" fontId="4" fillId="0" borderId="65" xfId="0" applyFont="1" applyBorder="1" applyAlignment="1">
      <alignment vertical="center"/>
    </xf>
    <xf numFmtId="0" fontId="4" fillId="13" borderId="0" xfId="1" applyFont="1" applyFill="1" applyBorder="1" applyAlignment="1" applyProtection="1">
      <alignment horizontal="center" vertical="center" wrapText="1"/>
    </xf>
    <xf numFmtId="0" fontId="10" fillId="0" borderId="0" xfId="0" applyFont="1" applyAlignment="1" applyProtection="1">
      <alignment horizontal="center"/>
      <protection locked="0"/>
    </xf>
    <xf numFmtId="0" fontId="13" fillId="0" borderId="0" xfId="0" applyFont="1" applyAlignment="1" applyProtection="1">
      <alignment horizontal="center"/>
      <protection locked="0"/>
    </xf>
    <xf numFmtId="0" fontId="10" fillId="0" borderId="0" xfId="1" applyFont="1" applyFill="1" applyBorder="1" applyAlignment="1" applyProtection="1">
      <alignment horizontal="center"/>
      <protection locked="0"/>
    </xf>
    <xf numFmtId="0" fontId="10" fillId="0" borderId="0" xfId="0" quotePrefix="1" applyFont="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7" fillId="15" borderId="42" xfId="0" applyFont="1" applyFill="1" applyBorder="1" applyAlignment="1" applyProtection="1">
      <alignment horizontal="left" vertical="center" wrapText="1"/>
      <protection locked="0"/>
    </xf>
    <xf numFmtId="0" fontId="18" fillId="0" borderId="0" xfId="0" applyFont="1" applyProtection="1">
      <protection locked="0"/>
    </xf>
    <xf numFmtId="0" fontId="13" fillId="15" borderId="42" xfId="0" applyFont="1" applyFill="1" applyBorder="1" applyAlignment="1" applyProtection="1">
      <alignment horizontal="left" vertical="center" wrapText="1"/>
      <protection locked="0"/>
    </xf>
    <xf numFmtId="0" fontId="10" fillId="0" borderId="0" xfId="1" applyFont="1" applyFill="1" applyBorder="1" applyAlignment="1" applyProtection="1">
      <alignment horizontal="center" wrapText="1"/>
      <protection locked="0"/>
    </xf>
    <xf numFmtId="0" fontId="2" fillId="0" borderId="0" xfId="1" applyFill="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15" fillId="0" borderId="0" xfId="0" applyFont="1" applyAlignment="1" applyProtection="1">
      <alignment horizontal="center" vertical="center" wrapText="1"/>
      <protection locked="0"/>
    </xf>
    <xf numFmtId="0" fontId="15" fillId="0" borderId="60" xfId="0" applyFont="1"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60" xfId="0" applyBorder="1" applyAlignment="1" applyProtection="1">
      <alignment horizontal="left" vertical="center"/>
      <protection locked="0"/>
    </xf>
    <xf numFmtId="0" fontId="29" fillId="0" borderId="0" xfId="2" applyFont="1" applyProtection="1">
      <protection locked="0"/>
    </xf>
    <xf numFmtId="0" fontId="10" fillId="13" borderId="0" xfId="1" applyFont="1" applyFill="1" applyBorder="1" applyAlignment="1" applyProtection="1">
      <alignment horizontal="center" wrapText="1"/>
    </xf>
    <xf numFmtId="0" fontId="10" fillId="13" borderId="60" xfId="1" applyFont="1" applyFill="1" applyBorder="1" applyAlignment="1" applyProtection="1">
      <alignment horizontal="center" wrapText="1"/>
    </xf>
    <xf numFmtId="0" fontId="10" fillId="13" borderId="0" xfId="0" applyFont="1" applyFill="1" applyAlignment="1">
      <alignment horizontal="center" wrapText="1"/>
    </xf>
    <xf numFmtId="0" fontId="10" fillId="13" borderId="60" xfId="0" applyFont="1" applyFill="1" applyBorder="1" applyAlignment="1">
      <alignment horizontal="center" wrapText="1"/>
    </xf>
    <xf numFmtId="0" fontId="28" fillId="16" borderId="51" xfId="0" applyFont="1" applyFill="1" applyBorder="1" applyProtection="1">
      <protection locked="0"/>
    </xf>
    <xf numFmtId="0" fontId="28" fillId="16" borderId="52" xfId="0" applyFont="1" applyFill="1" applyBorder="1" applyProtection="1">
      <protection locked="0"/>
    </xf>
    <xf numFmtId="0" fontId="28" fillId="16" borderId="52" xfId="0" applyFont="1" applyFill="1" applyBorder="1" applyAlignment="1" applyProtection="1">
      <alignment horizontal="center"/>
      <protection locked="0"/>
    </xf>
    <xf numFmtId="0" fontId="28" fillId="16" borderId="53" xfId="0" applyFont="1" applyFill="1" applyBorder="1" applyProtection="1">
      <protection locked="0"/>
    </xf>
    <xf numFmtId="0" fontId="10" fillId="0" borderId="54" xfId="0" applyFont="1" applyBorder="1" applyAlignment="1" applyProtection="1">
      <alignment horizontal="center" vertical="center"/>
      <protection locked="0"/>
    </xf>
    <xf numFmtId="0" fontId="10" fillId="0" borderId="0" xfId="2" applyFont="1" applyAlignment="1" applyProtection="1">
      <alignment horizontal="center"/>
      <protection locked="0"/>
    </xf>
    <xf numFmtId="0" fontId="13" fillId="0" borderId="0" xfId="0" applyFont="1" applyProtection="1">
      <protection locked="0"/>
    </xf>
    <xf numFmtId="0" fontId="2" fillId="17" borderId="55" xfId="1" applyFill="1" applyBorder="1" applyAlignment="1" applyProtection="1">
      <alignment vertical="center"/>
      <protection locked="0"/>
    </xf>
    <xf numFmtId="0" fontId="2" fillId="17" borderId="56" xfId="1" applyFill="1" applyBorder="1" applyAlignment="1" applyProtection="1">
      <alignment vertical="center"/>
      <protection locked="0"/>
    </xf>
    <xf numFmtId="0" fontId="2" fillId="17" borderId="56" xfId="1" applyFill="1" applyBorder="1" applyAlignment="1" applyProtection="1">
      <alignment horizontal="center"/>
      <protection locked="0"/>
    </xf>
    <xf numFmtId="0" fontId="2" fillId="17" borderId="57" xfId="1" applyFill="1" applyBorder="1" applyAlignment="1" applyProtection="1">
      <alignment vertical="center"/>
      <protection locked="0"/>
    </xf>
    <xf numFmtId="0" fontId="10" fillId="0" borderId="0" xfId="1" applyFont="1" applyFill="1" applyBorder="1" applyAlignment="1" applyProtection="1">
      <protection locked="0"/>
    </xf>
    <xf numFmtId="0" fontId="13" fillId="0" borderId="0" xfId="1" applyFont="1" applyFill="1" applyBorder="1" applyAlignment="1" applyProtection="1">
      <alignment vertical="center"/>
      <protection locked="0"/>
    </xf>
    <xf numFmtId="0" fontId="10" fillId="0" borderId="0" xfId="2" applyFont="1" applyAlignment="1" applyProtection="1">
      <alignment horizontal="center" vertical="center"/>
      <protection locked="0"/>
    </xf>
    <xf numFmtId="0" fontId="2" fillId="17" borderId="56" xfId="1" applyFill="1" applyBorder="1" applyAlignment="1" applyProtection="1">
      <alignment horizontal="center"/>
    </xf>
    <xf numFmtId="0" fontId="10" fillId="0" borderId="4" xfId="0" applyFont="1" applyBorder="1" applyAlignment="1">
      <alignment horizontal="left" vertical="center"/>
    </xf>
    <xf numFmtId="14" fontId="10" fillId="0" borderId="0" xfId="0" applyNumberFormat="1" applyFont="1" applyAlignment="1" applyProtection="1">
      <alignment horizontal="center" vertical="center"/>
      <protection locked="0"/>
    </xf>
    <xf numFmtId="0" fontId="10" fillId="0" borderId="0" xfId="1" applyFont="1" applyFill="1" applyBorder="1" applyAlignment="1">
      <alignment horizontal="center"/>
    </xf>
    <xf numFmtId="0" fontId="10" fillId="0" borderId="0" xfId="1" applyFont="1" applyFill="1" applyBorder="1" applyAlignment="1">
      <alignment horizontal="center" vertical="center"/>
    </xf>
    <xf numFmtId="14" fontId="10" fillId="0" borderId="0" xfId="1" applyNumberFormat="1" applyFont="1" applyFill="1" applyBorder="1" applyAlignment="1">
      <alignment horizontal="center" vertical="center" wrapText="1"/>
    </xf>
    <xf numFmtId="14" fontId="10" fillId="0" borderId="0" xfId="1" applyNumberFormat="1" applyFont="1" applyFill="1" applyBorder="1" applyAlignment="1">
      <alignment horizontal="center" vertical="center"/>
    </xf>
    <xf numFmtId="0" fontId="10" fillId="0" borderId="0" xfId="1" applyFont="1" applyFill="1" applyBorder="1" applyAlignment="1">
      <alignment horizontal="center" vertical="center" wrapText="1"/>
    </xf>
    <xf numFmtId="0" fontId="8" fillId="0" borderId="0" xfId="0" applyFont="1" applyAlignment="1" applyProtection="1">
      <alignment horizontal="center" vertical="center"/>
      <protection locked="0"/>
    </xf>
    <xf numFmtId="14" fontId="13" fillId="6" borderId="0" xfId="0" applyNumberFormat="1" applyFont="1" applyFill="1" applyAlignment="1">
      <alignment horizontal="center" vertical="center"/>
    </xf>
    <xf numFmtId="14" fontId="32" fillId="0" borderId="0" xfId="0" applyNumberFormat="1" applyFont="1" applyAlignment="1">
      <alignment horizontal="center" vertical="center"/>
    </xf>
    <xf numFmtId="14" fontId="66" fillId="0" borderId="0" xfId="0" applyNumberFormat="1" applyFont="1" applyAlignment="1">
      <alignment horizontal="center" vertical="center" wrapText="1"/>
    </xf>
    <xf numFmtId="0" fontId="13" fillId="6" borderId="0" xfId="1" applyFont="1" applyFill="1" applyBorder="1" applyAlignment="1">
      <alignment horizontal="center"/>
    </xf>
    <xf numFmtId="0" fontId="13" fillId="6" borderId="0" xfId="1" applyFont="1" applyFill="1" applyBorder="1" applyAlignment="1">
      <alignment horizontal="center" vertical="center"/>
    </xf>
    <xf numFmtId="0" fontId="8" fillId="13" borderId="0" xfId="0" applyFont="1" applyFill="1" applyProtection="1">
      <protection locked="0"/>
    </xf>
    <xf numFmtId="0" fontId="10" fillId="13" borderId="0" xfId="0" applyFont="1" applyFill="1" applyAlignment="1" applyProtection="1">
      <alignment horizontal="left" vertical="center" wrapText="1"/>
      <protection locked="0"/>
    </xf>
    <xf numFmtId="0" fontId="10" fillId="13" borderId="0" xfId="0" applyFont="1" applyFill="1" applyAlignment="1" applyProtection="1">
      <alignment horizontal="left"/>
      <protection locked="0"/>
    </xf>
    <xf numFmtId="0" fontId="10" fillId="13" borderId="0" xfId="0" applyFont="1" applyFill="1" applyAlignment="1" applyProtection="1">
      <alignment wrapText="1"/>
      <protection locked="0"/>
    </xf>
    <xf numFmtId="0" fontId="21" fillId="13" borderId="0" xfId="0" applyFont="1" applyFill="1" applyAlignment="1" applyProtection="1">
      <alignment horizontal="center" vertical="center"/>
      <protection locked="0"/>
    </xf>
    <xf numFmtId="0" fontId="10" fillId="0" borderId="0" xfId="1" applyFont="1" applyFill="1" applyBorder="1" applyAlignment="1">
      <alignment horizontal="center" wrapText="1"/>
    </xf>
    <xf numFmtId="0" fontId="13" fillId="0" borderId="0" xfId="0" applyFont="1" applyAlignment="1">
      <alignment horizontal="center"/>
    </xf>
    <xf numFmtId="0" fontId="10" fillId="0" borderId="0" xfId="2" applyFont="1" applyAlignment="1">
      <alignment horizontal="center" vertical="center"/>
    </xf>
    <xf numFmtId="0" fontId="10" fillId="0" borderId="10" xfId="0" applyFont="1" applyBorder="1" applyAlignment="1" applyProtection="1">
      <alignment horizontal="center" vertical="center" wrapText="1"/>
      <protection locked="0"/>
    </xf>
    <xf numFmtId="0" fontId="13" fillId="10" borderId="49" xfId="1" applyFont="1" applyFill="1" applyBorder="1" applyAlignment="1" applyProtection="1">
      <alignment vertical="center"/>
      <protection locked="0"/>
    </xf>
    <xf numFmtId="0" fontId="13" fillId="10" borderId="49" xfId="1" applyFont="1" applyFill="1" applyBorder="1" applyAlignment="1" applyProtection="1">
      <alignment vertical="center"/>
    </xf>
    <xf numFmtId="0" fontId="10" fillId="0" borderId="10" xfId="1" applyFont="1" applyFill="1" applyBorder="1" applyAlignment="1" applyProtection="1">
      <alignment horizontal="center" vertical="center"/>
      <protection locked="0"/>
    </xf>
    <xf numFmtId="0" fontId="10" fillId="0" borderId="60" xfId="0" applyFont="1" applyBorder="1" applyAlignment="1" applyProtection="1">
      <alignment horizontal="center" vertical="center"/>
      <protection locked="0"/>
    </xf>
    <xf numFmtId="0" fontId="13" fillId="6" borderId="0" xfId="1" applyFont="1" applyFill="1" applyBorder="1" applyAlignment="1">
      <alignment horizontal="center" vertical="center" wrapText="1"/>
    </xf>
    <xf numFmtId="0" fontId="13" fillId="10" borderId="49" xfId="1" applyFont="1" applyFill="1" applyBorder="1" applyAlignment="1">
      <alignment vertical="center"/>
    </xf>
    <xf numFmtId="0" fontId="13" fillId="10" borderId="49" xfId="1" applyFont="1" applyFill="1" applyBorder="1" applyAlignment="1">
      <alignment horizontal="center"/>
    </xf>
    <xf numFmtId="0" fontId="13" fillId="10" borderId="49" xfId="1" applyFont="1" applyFill="1" applyBorder="1" applyAlignment="1">
      <alignment horizontal="center" vertical="center"/>
    </xf>
    <xf numFmtId="164" fontId="10" fillId="0" borderId="0" xfId="6" applyNumberFormat="1" applyFont="1" applyAlignment="1">
      <alignment horizontal="center" vertical="center"/>
    </xf>
    <xf numFmtId="14" fontId="32" fillId="0" borderId="0" xfId="0" applyNumberFormat="1" applyFont="1" applyAlignment="1">
      <alignment horizontal="center" vertical="center" wrapText="1"/>
    </xf>
    <xf numFmtId="0" fontId="32" fillId="0" borderId="0" xfId="0" applyFont="1" applyAlignment="1">
      <alignment horizontal="center" vertical="center"/>
    </xf>
    <xf numFmtId="49" fontId="13" fillId="6" borderId="0" xfId="0" applyNumberFormat="1" applyFont="1" applyFill="1" applyAlignment="1">
      <alignment horizontal="left"/>
    </xf>
    <xf numFmtId="0" fontId="13" fillId="0" borderId="0" xfId="0" applyFont="1" applyAlignment="1">
      <alignment horizontal="left"/>
    </xf>
    <xf numFmtId="0" fontId="21" fillId="13" borderId="0" xfId="0" applyFont="1" applyFill="1" applyAlignment="1">
      <alignment horizontal="center" vertical="center"/>
    </xf>
    <xf numFmtId="0" fontId="10" fillId="13" borderId="0" xfId="0" applyFont="1" applyFill="1" applyAlignment="1">
      <alignment horizontal="left"/>
    </xf>
    <xf numFmtId="0" fontId="10" fillId="0" borderId="12" xfId="0" applyFont="1" applyBorder="1" applyAlignment="1">
      <alignment horizontal="left" vertical="center"/>
    </xf>
    <xf numFmtId="0" fontId="10" fillId="0" borderId="15" xfId="0" applyFont="1" applyBorder="1" applyAlignment="1">
      <alignment horizontal="left" vertical="center"/>
    </xf>
    <xf numFmtId="0" fontId="10" fillId="0" borderId="27" xfId="0" applyFont="1" applyBorder="1" applyAlignment="1">
      <alignment horizontal="left" vertical="center"/>
    </xf>
    <xf numFmtId="0" fontId="10" fillId="0" borderId="30" xfId="0" applyFont="1" applyBorder="1" applyAlignment="1">
      <alignment horizontal="left" vertical="center"/>
    </xf>
    <xf numFmtId="0" fontId="10" fillId="0" borderId="82" xfId="0" applyFont="1" applyBorder="1" applyAlignment="1">
      <alignment horizontal="left" vertical="center"/>
    </xf>
    <xf numFmtId="0" fontId="50" fillId="0" borderId="0" xfId="0" applyFont="1"/>
    <xf numFmtId="14" fontId="0" fillId="0" borderId="0" xfId="0" applyNumberFormat="1" applyAlignment="1" applyProtection="1">
      <alignment horizontal="center" vertical="center"/>
      <protection locked="0"/>
    </xf>
    <xf numFmtId="14" fontId="10" fillId="0" borderId="0" xfId="0" applyNumberFormat="1" applyFont="1" applyAlignment="1" applyProtection="1">
      <alignment horizontal="center" vertical="center" wrapText="1"/>
      <protection locked="0"/>
    </xf>
    <xf numFmtId="0" fontId="34" fillId="0" borderId="0" xfId="4" applyFill="1" applyBorder="1" applyAlignment="1" applyProtection="1">
      <alignment horizontal="center" vertical="center"/>
      <protection locked="0"/>
    </xf>
    <xf numFmtId="0" fontId="34" fillId="0" borderId="0" xfId="4" applyAlignment="1" applyProtection="1">
      <alignment horizontal="center" vertical="center"/>
      <protection locked="0"/>
    </xf>
    <xf numFmtId="0" fontId="10" fillId="6" borderId="0" xfId="0" applyFont="1" applyFill="1" applyAlignment="1" applyProtection="1">
      <alignment vertical="center"/>
      <protection locked="0"/>
    </xf>
    <xf numFmtId="0" fontId="13" fillId="6" borderId="0" xfId="0" applyFont="1" applyFill="1" applyAlignment="1" applyProtection="1">
      <alignment vertical="center"/>
      <protection locked="0"/>
    </xf>
    <xf numFmtId="0" fontId="67" fillId="0" borderId="0" xfId="1" applyFont="1" applyFill="1" applyBorder="1" applyAlignment="1" applyProtection="1">
      <alignment horizontal="center" vertical="center"/>
      <protection locked="0"/>
    </xf>
    <xf numFmtId="0" fontId="65" fillId="0" borderId="0" xfId="0" applyFont="1" applyAlignment="1" applyProtection="1">
      <alignment horizontal="center" vertical="center"/>
      <protection locked="0"/>
    </xf>
    <xf numFmtId="0" fontId="13" fillId="6" borderId="0" xfId="1" applyFont="1" applyFill="1" applyBorder="1" applyAlignment="1" applyProtection="1">
      <alignment horizontal="center" vertical="center"/>
    </xf>
    <xf numFmtId="0" fontId="13" fillId="0" borderId="65" xfId="0" applyFont="1" applyBorder="1" applyAlignment="1" applyProtection="1">
      <alignment vertical="center"/>
      <protection locked="0"/>
    </xf>
    <xf numFmtId="0" fontId="58" fillId="13" borderId="0" xfId="0" applyFont="1" applyFill="1" applyAlignment="1" applyProtection="1">
      <alignment horizontal="center" vertical="center"/>
      <protection locked="0"/>
    </xf>
    <xf numFmtId="0" fontId="13" fillId="13" borderId="0" xfId="0" applyFont="1" applyFill="1" applyAlignment="1" applyProtection="1">
      <alignment horizontal="left" vertical="center" wrapText="1"/>
      <protection locked="0"/>
    </xf>
    <xf numFmtId="0" fontId="13" fillId="13" borderId="0" xfId="0" applyFont="1" applyFill="1" applyAlignment="1" applyProtection="1">
      <alignment wrapText="1"/>
      <protection locked="0"/>
    </xf>
    <xf numFmtId="0" fontId="13" fillId="13" borderId="0" xfId="0" applyFont="1" applyFill="1" applyAlignment="1" applyProtection="1">
      <alignment horizontal="left"/>
      <protection locked="0"/>
    </xf>
    <xf numFmtId="0" fontId="44" fillId="13" borderId="0" xfId="0" applyFont="1" applyFill="1" applyProtection="1">
      <protection locked="0"/>
    </xf>
    <xf numFmtId="14" fontId="10" fillId="0" borderId="0" xfId="0" applyNumberFormat="1" applyFont="1" applyAlignment="1">
      <alignment horizontal="left"/>
    </xf>
    <xf numFmtId="14" fontId="0" fillId="0" borderId="0" xfId="0" applyNumberFormat="1" applyAlignment="1">
      <alignment horizontal="center" vertical="center"/>
    </xf>
    <xf numFmtId="0" fontId="13" fillId="0" borderId="0" xfId="0" applyFont="1"/>
    <xf numFmtId="14" fontId="0" fillId="0" borderId="0" xfId="0" applyNumberFormat="1" applyAlignment="1">
      <alignment horizontal="center"/>
    </xf>
    <xf numFmtId="0" fontId="4" fillId="28" borderId="0" xfId="0" applyFont="1" applyFill="1" applyAlignment="1">
      <alignment horizontal="center" vertical="center" wrapText="1"/>
    </xf>
    <xf numFmtId="0" fontId="4" fillId="28" borderId="0" xfId="0" applyFont="1" applyFill="1" applyAlignment="1">
      <alignment horizontal="left" vertical="center" wrapText="1"/>
    </xf>
    <xf numFmtId="0" fontId="4" fillId="28" borderId="0" xfId="0" applyFont="1" applyFill="1" applyAlignment="1">
      <alignment horizontal="center" vertical="center" textRotation="180" wrapText="1"/>
    </xf>
    <xf numFmtId="0" fontId="4" fillId="28" borderId="0" xfId="0" applyFont="1" applyFill="1" applyAlignment="1">
      <alignment horizontal="center" vertical="center"/>
    </xf>
    <xf numFmtId="0" fontId="4" fillId="20" borderId="15" xfId="0" applyFont="1" applyFill="1" applyBorder="1" applyAlignment="1">
      <alignment horizontal="center" vertical="center" wrapText="1"/>
    </xf>
    <xf numFmtId="0" fontId="4" fillId="20" borderId="15" xfId="0" applyFont="1" applyFill="1" applyBorder="1" applyAlignment="1">
      <alignment horizontal="center" vertical="center" textRotation="180" wrapText="1"/>
    </xf>
    <xf numFmtId="0" fontId="4" fillId="20" borderId="15" xfId="0" applyFont="1" applyFill="1" applyBorder="1" applyAlignment="1">
      <alignment horizontal="center" vertical="center" textRotation="180"/>
    </xf>
    <xf numFmtId="168" fontId="10" fillId="0" borderId="0" xfId="0" applyNumberFormat="1" applyFont="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top" wrapText="1"/>
    </xf>
    <xf numFmtId="0" fontId="4" fillId="21" borderId="0" xfId="0" applyFont="1" applyFill="1" applyAlignment="1">
      <alignment horizontal="center" vertical="center" wrapText="1"/>
    </xf>
    <xf numFmtId="0" fontId="4" fillId="21" borderId="0" xfId="0" applyFont="1" applyFill="1" applyAlignment="1">
      <alignment horizontal="center" vertical="center"/>
    </xf>
    <xf numFmtId="0" fontId="10" fillId="13" borderId="0" xfId="0" applyFont="1" applyFill="1" applyAlignment="1" applyProtection="1">
      <alignment horizontal="center" vertical="center"/>
      <protection locked="0"/>
    </xf>
    <xf numFmtId="0" fontId="10" fillId="13" borderId="0" xfId="1" applyFont="1" applyFill="1" applyBorder="1" applyAlignment="1" applyProtection="1">
      <alignment horizontal="center" vertical="center" wrapText="1"/>
    </xf>
    <xf numFmtId="14" fontId="0" fillId="0" borderId="0" xfId="0" applyNumberFormat="1" applyAlignment="1" applyProtection="1">
      <alignment horizontal="center"/>
      <protection locked="0"/>
    </xf>
    <xf numFmtId="0" fontId="11" fillId="0" borderId="0" xfId="0" applyFont="1" applyAlignment="1">
      <alignment horizontal="center" vertical="center"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wrapText="1"/>
    </xf>
    <xf numFmtId="0" fontId="13" fillId="13" borderId="0" xfId="0" applyFont="1" applyFill="1" applyAlignment="1" applyProtection="1">
      <alignment horizontal="center"/>
      <protection locked="0"/>
    </xf>
    <xf numFmtId="0" fontId="13" fillId="13" borderId="0" xfId="0" applyFont="1" applyFill="1" applyAlignment="1" applyProtection="1">
      <alignment horizontal="center" wrapText="1"/>
      <protection locked="0"/>
    </xf>
    <xf numFmtId="0" fontId="0" fillId="11" borderId="0" xfId="0" applyFill="1" applyAlignment="1" applyProtection="1">
      <alignment horizontal="center" vertical="center"/>
      <protection locked="0"/>
    </xf>
    <xf numFmtId="164" fontId="1" fillId="0" borderId="0" xfId="6" applyNumberFormat="1" applyFont="1" applyAlignment="1" applyProtection="1">
      <alignment horizontal="center" vertical="center"/>
      <protection locked="0"/>
    </xf>
    <xf numFmtId="0" fontId="10" fillId="13" borderId="0" xfId="1" applyFont="1" applyFill="1" applyBorder="1" applyAlignment="1" applyProtection="1">
      <alignment horizontal="center" vertical="center"/>
      <protection locked="0"/>
    </xf>
    <xf numFmtId="0" fontId="10" fillId="13" borderId="10" xfId="1" applyFont="1" applyFill="1" applyBorder="1" applyAlignment="1" applyProtection="1">
      <alignment horizontal="center" vertical="center"/>
      <protection locked="0"/>
    </xf>
    <xf numFmtId="0" fontId="10" fillId="0" borderId="10" xfId="1" applyFont="1" applyFill="1" applyBorder="1" applyAlignment="1" applyProtection="1">
      <alignment horizontal="center" vertical="center"/>
    </xf>
    <xf numFmtId="0" fontId="68" fillId="0" borderId="0" xfId="0" applyFont="1"/>
    <xf numFmtId="0" fontId="10" fillId="6" borderId="0" xfId="0" applyFont="1" applyFill="1" applyAlignment="1" applyProtection="1">
      <alignment horizontal="left" vertical="center"/>
      <protection locked="0"/>
    </xf>
    <xf numFmtId="0" fontId="20" fillId="6" borderId="0" xfId="0" applyFont="1" applyFill="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11" borderId="0" xfId="0" applyFont="1" applyFill="1" applyAlignment="1">
      <alignment horizontal="center" vertical="center"/>
    </xf>
    <xf numFmtId="0" fontId="0" fillId="11" borderId="0" xfId="0" applyFill="1" applyAlignment="1">
      <alignment horizontal="center" vertical="center"/>
    </xf>
    <xf numFmtId="0" fontId="37" fillId="0" borderId="0" xfId="2" applyFont="1"/>
    <xf numFmtId="0" fontId="38" fillId="0" borderId="0" xfId="0" applyFont="1" applyAlignment="1">
      <alignment vertical="center"/>
    </xf>
    <xf numFmtId="0" fontId="39" fillId="0" borderId="0" xfId="0" applyFont="1" applyAlignment="1">
      <alignment vertical="center"/>
    </xf>
    <xf numFmtId="0" fontId="40" fillId="0" borderId="0" xfId="5" applyFont="1" applyFill="1" applyAlignment="1">
      <alignment horizontal="center" vertical="center"/>
    </xf>
    <xf numFmtId="0" fontId="40" fillId="0" borderId="0" xfId="3" applyFont="1" applyAlignment="1">
      <alignment horizontal="center" vertical="center"/>
    </xf>
    <xf numFmtId="0" fontId="40" fillId="0" borderId="0" xfId="3" applyFont="1" applyAlignment="1">
      <alignment horizontal="center" vertical="center" wrapText="1"/>
    </xf>
    <xf numFmtId="168" fontId="0" fillId="0" borderId="0" xfId="0" applyNumberFormat="1" applyAlignment="1">
      <alignment horizontal="center"/>
    </xf>
    <xf numFmtId="168" fontId="0" fillId="0" borderId="0" xfId="0" applyNumberFormat="1" applyAlignment="1">
      <alignment horizontal="left"/>
    </xf>
    <xf numFmtId="0" fontId="7" fillId="0" borderId="0" xfId="0" applyFont="1" applyAlignment="1">
      <alignment horizontal="center" vertical="center" wrapText="1"/>
    </xf>
    <xf numFmtId="0" fontId="7" fillId="0" borderId="0" xfId="0" applyFont="1" applyAlignment="1">
      <alignment horizontal="center" wrapText="1"/>
    </xf>
    <xf numFmtId="0" fontId="9" fillId="0" borderId="0" xfId="0" applyFont="1" applyAlignment="1">
      <alignment horizontal="center" vertical="center" wrapText="1"/>
    </xf>
    <xf numFmtId="0" fontId="8" fillId="0" borderId="32" xfId="0" applyFont="1" applyBorder="1" applyAlignment="1">
      <alignment horizontal="left" vertical="center"/>
    </xf>
    <xf numFmtId="0" fontId="17" fillId="14" borderId="40" xfId="0" applyFont="1" applyFill="1" applyBorder="1" applyAlignment="1" applyProtection="1">
      <alignment horizontal="center" vertical="center" wrapText="1"/>
      <protection locked="0"/>
    </xf>
    <xf numFmtId="0" fontId="17" fillId="14" borderId="42" xfId="0" applyFont="1" applyFill="1" applyBorder="1" applyAlignment="1" applyProtection="1">
      <alignment horizontal="center" vertical="center" wrapText="1"/>
      <protection locked="0"/>
    </xf>
    <xf numFmtId="0" fontId="17" fillId="14" borderId="41" xfId="0" applyFont="1" applyFill="1" applyBorder="1" applyAlignment="1" applyProtection="1">
      <alignment horizontal="center" vertical="center" wrapText="1"/>
      <protection locked="0"/>
    </xf>
    <xf numFmtId="0" fontId="2" fillId="10" borderId="76" xfId="1" applyFill="1" applyBorder="1" applyAlignment="1" applyProtection="1">
      <alignment horizontal="left" vertical="center" wrapText="1"/>
      <protection locked="0"/>
    </xf>
    <xf numFmtId="0" fontId="10" fillId="13" borderId="0" xfId="0" applyFont="1" applyFill="1" applyAlignment="1" applyProtection="1">
      <alignment horizontal="left"/>
      <protection locked="0"/>
    </xf>
    <xf numFmtId="0" fontId="10" fillId="0" borderId="0" xfId="0" applyFont="1" applyAlignment="1">
      <alignment horizontal="left" vertical="top"/>
    </xf>
    <xf numFmtId="0" fontId="2" fillId="10" borderId="3"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4" xfId="0" applyBorder="1" applyAlignment="1">
      <alignment horizontal="center" vertical="center" wrapText="1"/>
    </xf>
    <xf numFmtId="0" fontId="10" fillId="0" borderId="15" xfId="0" applyFont="1" applyBorder="1" applyAlignment="1">
      <alignment horizontal="left" vertical="center"/>
    </xf>
    <xf numFmtId="0" fontId="10" fillId="0" borderId="17" xfId="0" applyFont="1" applyBorder="1" applyAlignment="1">
      <alignment horizontal="left" vertical="center"/>
    </xf>
    <xf numFmtId="0" fontId="10" fillId="0" borderId="19" xfId="0" applyFont="1" applyBorder="1" applyAlignment="1">
      <alignment horizontal="left" vertical="center"/>
    </xf>
    <xf numFmtId="0" fontId="0" fillId="0" borderId="3" xfId="0" applyBorder="1" applyAlignment="1">
      <alignment horizontal="center" vertical="center"/>
    </xf>
    <xf numFmtId="0" fontId="0" fillId="0" borderId="22" xfId="0" applyBorder="1" applyAlignment="1">
      <alignment horizontal="center" vertical="center"/>
    </xf>
    <xf numFmtId="0" fontId="0" fillId="0" borderId="6" xfId="0" applyBorder="1" applyAlignment="1">
      <alignment horizontal="center" vertical="center"/>
    </xf>
    <xf numFmtId="0" fontId="0" fillId="0" borderId="14" xfId="0" applyBorder="1" applyAlignment="1">
      <alignment horizontal="center" vertical="center"/>
    </xf>
    <xf numFmtId="0" fontId="10" fillId="0" borderId="4" xfId="0" applyFont="1" applyBorder="1" applyAlignment="1">
      <alignment horizontal="left" vertical="center"/>
    </xf>
    <xf numFmtId="0" fontId="10" fillId="0" borderId="7" xfId="0" applyFont="1" applyBorder="1" applyAlignment="1">
      <alignment horizontal="left" vertical="center"/>
    </xf>
    <xf numFmtId="0" fontId="0" fillId="0" borderId="9" xfId="0" applyBorder="1" applyAlignment="1">
      <alignment horizontal="center" vertical="center" wrapText="1"/>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0" fillId="11" borderId="11" xfId="0" applyFill="1" applyBorder="1" applyAlignment="1">
      <alignment horizontal="center" vertical="center"/>
    </xf>
    <xf numFmtId="0" fontId="0" fillId="11" borderId="9" xfId="0" applyFill="1" applyBorder="1" applyAlignment="1">
      <alignment horizontal="center" vertical="center"/>
    </xf>
    <xf numFmtId="0" fontId="10" fillId="11" borderId="4" xfId="0" applyFont="1" applyFill="1" applyBorder="1" applyAlignment="1">
      <alignment horizontal="left" vertical="center"/>
    </xf>
    <xf numFmtId="0" fontId="10" fillId="11" borderId="7" xfId="0" applyFont="1" applyFill="1" applyBorder="1" applyAlignment="1">
      <alignment horizontal="left" vertical="center"/>
    </xf>
    <xf numFmtId="0" fontId="0" fillId="0" borderId="11" xfId="0" applyBorder="1" applyAlignment="1">
      <alignment horizontal="center" vertical="center"/>
    </xf>
    <xf numFmtId="0" fontId="0" fillId="0" borderId="9" xfId="0" applyBorder="1" applyAlignment="1">
      <alignment horizontal="center" vertical="center"/>
    </xf>
    <xf numFmtId="0" fontId="10" fillId="0" borderId="4" xfId="0" applyFont="1" applyBorder="1" applyAlignment="1">
      <alignment horizontal="left" vertical="center" wrapText="1"/>
    </xf>
    <xf numFmtId="0" fontId="10" fillId="0" borderId="17" xfId="0" applyFont="1" applyBorder="1" applyAlignment="1">
      <alignment horizontal="left" vertical="center" wrapText="1"/>
    </xf>
    <xf numFmtId="0" fontId="10" fillId="0" borderId="19" xfId="0" applyFont="1" applyBorder="1" applyAlignment="1">
      <alignment horizontal="left" vertical="center" wrapText="1"/>
    </xf>
    <xf numFmtId="0" fontId="10" fillId="0" borderId="14" xfId="0" applyFont="1" applyBorder="1" applyAlignment="1">
      <alignment horizontal="center" vertical="center" wrapText="1"/>
    </xf>
    <xf numFmtId="0" fontId="10" fillId="0" borderId="29" xfId="0" applyFont="1" applyBorder="1" applyAlignment="1">
      <alignment horizontal="left" vertical="center"/>
    </xf>
    <xf numFmtId="0" fontId="10" fillId="0" borderId="10" xfId="0" applyFont="1" applyBorder="1" applyAlignment="1">
      <alignment horizontal="left" vertical="center"/>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11" borderId="11"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9" xfId="0" applyFill="1" applyBorder="1" applyAlignment="1">
      <alignment horizontal="center" vertical="center" wrapText="1"/>
    </xf>
    <xf numFmtId="0" fontId="10" fillId="11" borderId="17" xfId="0" applyFont="1" applyFill="1" applyBorder="1" applyAlignment="1">
      <alignment horizontal="left" vertical="center"/>
    </xf>
    <xf numFmtId="0" fontId="0" fillId="11" borderId="3" xfId="0" applyFill="1" applyBorder="1" applyAlignment="1">
      <alignment horizontal="center" vertical="center" wrapText="1"/>
    </xf>
    <xf numFmtId="0" fontId="0" fillId="11" borderId="22" xfId="0" applyFill="1" applyBorder="1" applyAlignment="1">
      <alignment horizontal="center" vertical="center" wrapText="1"/>
    </xf>
    <xf numFmtId="0" fontId="0" fillId="11" borderId="6" xfId="0" applyFill="1" applyBorder="1" applyAlignment="1">
      <alignment horizontal="center" vertical="center" wrapText="1"/>
    </xf>
    <xf numFmtId="0" fontId="10" fillId="11" borderId="4" xfId="0" applyFont="1" applyFill="1" applyBorder="1" applyAlignment="1">
      <alignment horizontal="left" vertical="center" wrapText="1"/>
    </xf>
    <xf numFmtId="0" fontId="10" fillId="11" borderId="17" xfId="0" applyFont="1" applyFill="1" applyBorder="1" applyAlignment="1">
      <alignment horizontal="left" vertical="center" wrapText="1"/>
    </xf>
    <xf numFmtId="0" fontId="10" fillId="11" borderId="7" xfId="0" applyFont="1" applyFill="1" applyBorder="1" applyAlignment="1">
      <alignment horizontal="left" vertical="center" wrapText="1"/>
    </xf>
    <xf numFmtId="0" fontId="0" fillId="0" borderId="39" xfId="0" applyBorder="1" applyAlignment="1">
      <alignment horizontal="center" vertical="center"/>
    </xf>
    <xf numFmtId="0" fontId="10" fillId="0" borderId="0" xfId="0" applyFont="1" applyAlignment="1" applyProtection="1">
      <alignment horizontal="center"/>
      <protection locked="0"/>
    </xf>
    <xf numFmtId="0" fontId="17" fillId="15" borderId="40" xfId="0" applyFont="1" applyFill="1" applyBorder="1" applyAlignment="1" applyProtection="1">
      <alignment horizontal="center" vertical="center" wrapText="1"/>
      <protection locked="0"/>
    </xf>
    <xf numFmtId="0" fontId="10" fillId="13" borderId="0" xfId="0" applyFont="1" applyFill="1" applyAlignment="1" applyProtection="1">
      <alignment horizontal="left" wrapText="1"/>
      <protection locked="0"/>
    </xf>
    <xf numFmtId="0" fontId="10" fillId="0" borderId="0" xfId="1" applyFont="1" applyFill="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7" fillId="15" borderId="42" xfId="0" applyFont="1" applyFill="1" applyBorder="1" applyAlignment="1" applyProtection="1">
      <alignment horizontal="center" vertical="center" wrapText="1"/>
      <protection locked="0"/>
    </xf>
    <xf numFmtId="0" fontId="17" fillId="15" borderId="41" xfId="0" applyFont="1" applyFill="1" applyBorder="1" applyAlignment="1" applyProtection="1">
      <alignment horizontal="center" vertical="center" wrapText="1"/>
      <protection locked="0"/>
    </xf>
    <xf numFmtId="0" fontId="2" fillId="10" borderId="79" xfId="1" applyFill="1" applyBorder="1" applyAlignment="1" applyProtection="1">
      <alignment horizontal="center" vertical="center"/>
      <protection locked="0"/>
    </xf>
    <xf numFmtId="0" fontId="2" fillId="10" borderId="80" xfId="1" applyFill="1" applyBorder="1" applyAlignment="1" applyProtection="1">
      <alignment horizontal="center" vertical="center"/>
      <protection locked="0"/>
    </xf>
    <xf numFmtId="0" fontId="17" fillId="24" borderId="40" xfId="0" applyFont="1" applyFill="1" applyBorder="1" applyAlignment="1" applyProtection="1">
      <alignment horizontal="center" vertical="center" wrapText="1"/>
      <protection locked="0"/>
    </xf>
    <xf numFmtId="0" fontId="6" fillId="0" borderId="0" xfId="0" applyFont="1" applyAlignment="1">
      <alignment horizontal="center" vertical="center" wrapText="1"/>
    </xf>
    <xf numFmtId="0" fontId="6" fillId="0" borderId="68" xfId="0" applyFont="1" applyBorder="1" applyAlignment="1">
      <alignment horizontal="center" vertical="center" wrapText="1"/>
    </xf>
    <xf numFmtId="0" fontId="0" fillId="0" borderId="0" xfId="0" applyAlignment="1" applyProtection="1">
      <alignment horizontal="center" vertical="center"/>
      <protection locked="0"/>
    </xf>
    <xf numFmtId="0" fontId="25" fillId="14" borderId="40" xfId="0" applyFont="1" applyFill="1" applyBorder="1" applyAlignment="1" applyProtection="1">
      <alignment horizontal="center" vertical="center" wrapText="1"/>
      <protection locked="0"/>
    </xf>
    <xf numFmtId="0" fontId="26" fillId="14" borderId="40" xfId="0" applyFont="1" applyFill="1" applyBorder="1" applyAlignment="1" applyProtection="1">
      <alignment horizontal="center" vertical="center" wrapText="1"/>
      <protection locked="0"/>
    </xf>
    <xf numFmtId="0" fontId="10" fillId="13" borderId="0" xfId="0" applyFont="1" applyFill="1" applyAlignment="1" applyProtection="1">
      <alignment horizontal="left" vertical="center"/>
      <protection locked="0"/>
    </xf>
    <xf numFmtId="0" fontId="13" fillId="15" borderId="40" xfId="0" applyFont="1" applyFill="1" applyBorder="1" applyAlignment="1" applyProtection="1">
      <alignment horizontal="center" vertical="center" wrapText="1"/>
      <protection locked="0"/>
    </xf>
    <xf numFmtId="0" fontId="2" fillId="10" borderId="49" xfId="1" applyFill="1" applyBorder="1" applyAlignment="1" applyProtection="1">
      <alignment horizontal="center" vertical="center"/>
      <protection locked="0"/>
    </xf>
    <xf numFmtId="0" fontId="13" fillId="15" borderId="42" xfId="0" applyFont="1" applyFill="1" applyBorder="1" applyAlignment="1" applyProtection="1">
      <alignment horizontal="center" vertical="center" wrapText="1"/>
      <protection locked="0"/>
    </xf>
    <xf numFmtId="0" fontId="2" fillId="10" borderId="72" xfId="1" applyFill="1" applyBorder="1" applyAlignment="1" applyProtection="1">
      <alignment horizontal="center" vertical="center"/>
      <protection locked="0"/>
    </xf>
    <xf numFmtId="0" fontId="2" fillId="10" borderId="52" xfId="1" applyFill="1" applyBorder="1" applyAlignment="1" applyProtection="1">
      <alignment horizontal="center" vertical="center"/>
      <protection locked="0"/>
    </xf>
    <xf numFmtId="0" fontId="4"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3" fillId="13" borderId="0" xfId="0" applyFont="1" applyFill="1" applyAlignment="1" applyProtection="1">
      <alignment horizontal="left"/>
      <protection locked="0"/>
    </xf>
    <xf numFmtId="0" fontId="13" fillId="0" borderId="0" xfId="0" applyFont="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13" fillId="0" borderId="50" xfId="0" applyFont="1" applyBorder="1" applyAlignment="1" applyProtection="1">
      <alignment horizontal="center" vertical="center" wrapText="1"/>
      <protection locked="0"/>
    </xf>
    <xf numFmtId="0" fontId="2" fillId="17" borderId="58" xfId="1" applyFill="1" applyBorder="1" applyAlignment="1" applyProtection="1">
      <alignment horizontal="left" vertical="center" wrapText="1"/>
      <protection locked="0"/>
    </xf>
    <xf numFmtId="0" fontId="28" fillId="16" borderId="48" xfId="0" applyFont="1" applyFill="1" applyBorder="1" applyAlignment="1" applyProtection="1">
      <alignment horizontal="left"/>
      <protection locked="0"/>
    </xf>
    <xf numFmtId="0" fontId="28" fillId="16" borderId="49" xfId="0" applyFont="1" applyFill="1" applyBorder="1" applyAlignment="1" applyProtection="1">
      <alignment horizontal="left"/>
      <protection locked="0"/>
    </xf>
    <xf numFmtId="0" fontId="28" fillId="16" borderId="59" xfId="0" applyFont="1" applyFill="1" applyBorder="1" applyAlignment="1" applyProtection="1">
      <alignment horizontal="left"/>
      <protection locked="0"/>
    </xf>
    <xf numFmtId="0" fontId="0" fillId="13" borderId="0" xfId="0" applyFill="1" applyAlignment="1" applyProtection="1">
      <alignment horizontal="left"/>
      <protection locked="0"/>
    </xf>
    <xf numFmtId="0" fontId="10" fillId="0" borderId="0" xfId="1" applyFont="1" applyFill="1" applyBorder="1" applyAlignment="1">
      <alignment horizontal="center" vertical="center" wrapText="1"/>
    </xf>
    <xf numFmtId="0" fontId="10" fillId="0" borderId="0" xfId="0" applyFont="1" applyAlignment="1">
      <alignment horizontal="center" vertical="center"/>
    </xf>
    <xf numFmtId="0" fontId="10" fillId="0" borderId="50" xfId="0" applyFont="1" applyBorder="1" applyAlignment="1">
      <alignment horizontal="center" vertical="center"/>
    </xf>
    <xf numFmtId="0" fontId="17" fillId="14" borderId="40" xfId="0" applyFont="1" applyFill="1" applyBorder="1" applyAlignment="1">
      <alignment horizontal="center" vertical="center" wrapText="1"/>
    </xf>
    <xf numFmtId="0" fontId="25" fillId="14" borderId="40" xfId="0" applyFont="1" applyFill="1" applyBorder="1" applyAlignment="1">
      <alignment horizontal="center" vertical="center" wrapText="1"/>
    </xf>
    <xf numFmtId="0" fontId="25" fillId="14" borderId="42" xfId="0" applyFont="1" applyFill="1" applyBorder="1" applyAlignment="1">
      <alignment horizontal="center" vertical="center" wrapText="1"/>
    </xf>
    <xf numFmtId="0" fontId="25" fillId="14" borderId="41" xfId="0" applyFont="1" applyFill="1" applyBorder="1" applyAlignment="1">
      <alignment horizontal="center" vertical="center" wrapText="1"/>
    </xf>
    <xf numFmtId="0" fontId="13" fillId="6" borderId="0" xfId="0" applyFont="1" applyFill="1" applyAlignment="1">
      <alignment horizontal="center" vertical="center"/>
    </xf>
    <xf numFmtId="0" fontId="4" fillId="6" borderId="0" xfId="0" applyFont="1" applyFill="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0" fillId="13" borderId="0" xfId="0" applyFill="1" applyAlignment="1">
      <alignment horizontal="left"/>
    </xf>
    <xf numFmtId="0" fontId="17" fillId="15" borderId="42" xfId="0" applyFont="1" applyFill="1" applyBorder="1" applyAlignment="1">
      <alignment horizontal="center" vertical="center" wrapText="1"/>
    </xf>
    <xf numFmtId="0" fontId="17" fillId="15" borderId="62" xfId="0" applyFont="1" applyFill="1" applyBorder="1" applyAlignment="1">
      <alignment horizontal="center" vertical="center" wrapText="1"/>
    </xf>
    <xf numFmtId="0" fontId="17" fillId="15" borderId="41" xfId="0" applyFont="1" applyFill="1" applyBorder="1" applyAlignment="1">
      <alignment horizontal="center" vertical="center" wrapText="1"/>
    </xf>
    <xf numFmtId="0" fontId="2" fillId="10" borderId="58" xfId="1" applyFill="1" applyBorder="1" applyAlignment="1">
      <alignment horizontal="center"/>
    </xf>
    <xf numFmtId="0" fontId="10" fillId="13" borderId="0" xfId="0" applyFont="1" applyFill="1" applyAlignment="1">
      <alignment horizontal="left" wrapText="1"/>
    </xf>
    <xf numFmtId="0" fontId="10" fillId="13" borderId="0" xfId="0" applyFont="1" applyFill="1" applyAlignment="1">
      <alignment horizontal="left"/>
    </xf>
    <xf numFmtId="0" fontId="0" fillId="0" borderId="0" xfId="0" applyAlignment="1">
      <alignment horizontal="left" vertical="top" wrapText="1"/>
    </xf>
    <xf numFmtId="0" fontId="17" fillId="15" borderId="40" xfId="0" applyFont="1" applyFill="1" applyBorder="1" applyAlignment="1">
      <alignment horizontal="center" vertical="center" wrapText="1"/>
    </xf>
    <xf numFmtId="0" fontId="60" fillId="13" borderId="0" xfId="0" applyFont="1" applyFill="1" applyAlignment="1">
      <alignment horizontal="left" vertical="top" wrapText="1"/>
    </xf>
    <xf numFmtId="0" fontId="0" fillId="0" borderId="0" xfId="0" applyAlignment="1">
      <alignment horizontal="center" vertical="center" wrapText="1"/>
    </xf>
    <xf numFmtId="0" fontId="15" fillId="0" borderId="0" xfId="0" applyFont="1" applyAlignment="1">
      <alignment horizontal="center" vertical="center" wrapText="1"/>
    </xf>
    <xf numFmtId="0" fontId="4" fillId="20" borderId="42" xfId="0" applyFont="1" applyFill="1" applyBorder="1" applyAlignment="1">
      <alignment horizontal="center" vertical="center" wrapText="1"/>
    </xf>
    <xf numFmtId="0" fontId="4" fillId="20" borderId="62"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42" xfId="0" applyFont="1" applyFill="1" applyBorder="1" applyAlignment="1">
      <alignment horizontal="center" vertical="center" textRotation="180"/>
    </xf>
    <xf numFmtId="0" fontId="4" fillId="20" borderId="62" xfId="0" applyFont="1" applyFill="1" applyBorder="1" applyAlignment="1">
      <alignment horizontal="center" vertical="center" textRotation="180"/>
    </xf>
    <xf numFmtId="0" fontId="4" fillId="20" borderId="41" xfId="0" applyFont="1" applyFill="1" applyBorder="1" applyAlignment="1">
      <alignment horizontal="center" vertical="center" textRotation="180"/>
    </xf>
    <xf numFmtId="0" fontId="4" fillId="21" borderId="42" xfId="0" applyFont="1" applyFill="1" applyBorder="1" applyAlignment="1">
      <alignment horizontal="center" vertical="center" wrapText="1"/>
    </xf>
    <xf numFmtId="0" fontId="4" fillId="21" borderId="62" xfId="0" applyFont="1" applyFill="1" applyBorder="1" applyAlignment="1">
      <alignment horizontal="center" vertical="center" wrapText="1"/>
    </xf>
    <xf numFmtId="0" fontId="4" fillId="21" borderId="41" xfId="0" applyFont="1" applyFill="1" applyBorder="1" applyAlignment="1">
      <alignment horizontal="center" vertical="center" wrapText="1"/>
    </xf>
    <xf numFmtId="0" fontId="4" fillId="21" borderId="40" xfId="0" applyFont="1" applyFill="1" applyBorder="1" applyAlignment="1">
      <alignment horizontal="center" vertical="center" wrapText="1"/>
    </xf>
    <xf numFmtId="0" fontId="4" fillId="0" borderId="0" xfId="0" applyFont="1" applyAlignment="1">
      <alignment horizontal="center" vertical="center" wrapText="1"/>
    </xf>
    <xf numFmtId="0" fontId="0" fillId="0" borderId="0" xfId="0" applyFill="1" applyAlignment="1">
      <alignment vertical="center"/>
    </xf>
    <xf numFmtId="0" fontId="0" fillId="0" borderId="0" xfId="0" applyFill="1"/>
    <xf numFmtId="0" fontId="0" fillId="0" borderId="0" xfId="0" applyFill="1" applyAlignment="1">
      <alignment horizontal="left"/>
    </xf>
  </cellXfs>
  <cellStyles count="15">
    <cellStyle name="Check Cell" xfId="1" builtinId="23"/>
    <cellStyle name="Comma" xfId="6" builtinId="3"/>
    <cellStyle name="Comma 2" xfId="9" xr:uid="{1196803D-A41F-4912-ADDF-E7D769EA529B}"/>
    <cellStyle name="Explanatory Text 2" xfId="10" xr:uid="{78A0820F-0937-4C2B-9BB3-D3F5BDC29699}"/>
    <cellStyle name="Hyperlink" xfId="4" builtinId="8"/>
    <cellStyle name="Komma 2" xfId="11" xr:uid="{7443B235-56C2-4A63-8053-5156C8ABC367}"/>
    <cellStyle name="Komma 2 2" xfId="12" xr:uid="{80CC3AFE-2E8F-445B-8878-AB5F8B001FE9}"/>
    <cellStyle name="Komma 3" xfId="13" xr:uid="{CBEEC679-4E68-40AC-B1EF-A31C0291386A}"/>
    <cellStyle name="Normal" xfId="0" builtinId="0"/>
    <cellStyle name="Normal 2" xfId="8" xr:uid="{EC604077-3C31-43E6-BD9E-8A192EC6AAEC}"/>
    <cellStyle name="Normal 3" xfId="3" xr:uid="{F0107AA1-395F-4134-BBB5-8F2B702510DC}"/>
    <cellStyle name="Normal 4" xfId="2" xr:uid="{5CCF1009-F08C-42D2-8CC9-0A7BF4A6DBA4}"/>
    <cellStyle name="Normal_Sheet1" xfId="7" xr:uid="{8C83235E-62F1-4F73-A0BA-495A70E7A623}"/>
    <cellStyle name="Pivot Table Category" xfId="14" xr:uid="{1ACF0BE2-85FD-4F06-A3B9-30AD828ADEEF}"/>
    <cellStyle name="Pivot Table Value" xfId="5" xr:uid="{375890CC-0F65-4008-985F-710B564C11C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A-5CC6-11CF-8D67-00AA00BDCE1D}"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73</xdr:row>
      <xdr:rowOff>0</xdr:rowOff>
    </xdr:from>
    <xdr:to>
      <xdr:col>4</xdr:col>
      <xdr:colOff>304800</xdr:colOff>
      <xdr:row>74</xdr:row>
      <xdr:rowOff>123825</xdr:rowOff>
    </xdr:to>
    <xdr:sp macro="" textlink="">
      <xdr:nvSpPr>
        <xdr:cNvPr id="2" name="AutoShape 1" descr="Profile picture of Hild Ynnesdal.">
          <a:extLst>
            <a:ext uri="{FF2B5EF4-FFF2-40B4-BE49-F238E27FC236}">
              <a16:creationId xmlns:a16="http://schemas.microsoft.com/office/drawing/2014/main" id="{00000000-0008-0000-1900-000002000000}"/>
            </a:ext>
          </a:extLst>
        </xdr:cNvPr>
        <xdr:cNvSpPr>
          <a:spLocks noChangeAspect="1" noChangeArrowheads="1"/>
        </xdr:cNvSpPr>
      </xdr:nvSpPr>
      <xdr:spPr bwMode="auto">
        <a:xfrm>
          <a:off x="4114800" y="102806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74</xdr:row>
      <xdr:rowOff>0</xdr:rowOff>
    </xdr:from>
    <xdr:to>
      <xdr:col>4</xdr:col>
      <xdr:colOff>304800</xdr:colOff>
      <xdr:row>75</xdr:row>
      <xdr:rowOff>123825</xdr:rowOff>
    </xdr:to>
    <xdr:sp macro="" textlink="">
      <xdr:nvSpPr>
        <xdr:cNvPr id="3" name="AutoShape 2" descr="Profile picture of Jesper Ødegaard Jakobsen.">
          <a:extLst>
            <a:ext uri="{FF2B5EF4-FFF2-40B4-BE49-F238E27FC236}">
              <a16:creationId xmlns:a16="http://schemas.microsoft.com/office/drawing/2014/main" id="{00000000-0008-0000-1900-000003000000}"/>
            </a:ext>
          </a:extLst>
        </xdr:cNvPr>
        <xdr:cNvSpPr>
          <a:spLocks noChangeAspect="1" noChangeArrowheads="1"/>
        </xdr:cNvSpPr>
      </xdr:nvSpPr>
      <xdr:spPr bwMode="auto">
        <a:xfrm>
          <a:off x="4114800" y="1046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75</xdr:row>
      <xdr:rowOff>0</xdr:rowOff>
    </xdr:from>
    <xdr:to>
      <xdr:col>4</xdr:col>
      <xdr:colOff>304800</xdr:colOff>
      <xdr:row>76</xdr:row>
      <xdr:rowOff>123828</xdr:rowOff>
    </xdr:to>
    <xdr:sp macro="" textlink="">
      <xdr:nvSpPr>
        <xdr:cNvPr id="4" name="AutoShape 3" descr="Profile picture of Guro Gjelsvik.">
          <a:extLst>
            <a:ext uri="{FF2B5EF4-FFF2-40B4-BE49-F238E27FC236}">
              <a16:creationId xmlns:a16="http://schemas.microsoft.com/office/drawing/2014/main" id="{00000000-0008-0000-1900-000004000000}"/>
            </a:ext>
          </a:extLst>
        </xdr:cNvPr>
        <xdr:cNvSpPr>
          <a:spLocks noChangeAspect="1" noChangeArrowheads="1"/>
        </xdr:cNvSpPr>
      </xdr:nvSpPr>
      <xdr:spPr bwMode="auto">
        <a:xfrm>
          <a:off x="4114800" y="106489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79</xdr:row>
      <xdr:rowOff>0</xdr:rowOff>
    </xdr:from>
    <xdr:to>
      <xdr:col>4</xdr:col>
      <xdr:colOff>304800</xdr:colOff>
      <xdr:row>80</xdr:row>
      <xdr:rowOff>123827</xdr:rowOff>
    </xdr:to>
    <xdr:sp macro="" textlink="">
      <xdr:nvSpPr>
        <xdr:cNvPr id="5" name="AutoShape 4" descr="Profile picture of Guðni Magnús Eiríksson - FISK.">
          <a:extLst>
            <a:ext uri="{FF2B5EF4-FFF2-40B4-BE49-F238E27FC236}">
              <a16:creationId xmlns:a16="http://schemas.microsoft.com/office/drawing/2014/main" id="{00000000-0008-0000-1900-000005000000}"/>
            </a:ext>
          </a:extLst>
        </xdr:cNvPr>
        <xdr:cNvSpPr>
          <a:spLocks noChangeAspect="1" noChangeArrowheads="1"/>
        </xdr:cNvSpPr>
      </xdr:nvSpPr>
      <xdr:spPr bwMode="auto">
        <a:xfrm>
          <a:off x="4114800" y="11753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419100</xdr:colOff>
          <xdr:row>120</xdr:row>
          <xdr:rowOff>107950</xdr:rowOff>
        </xdr:from>
        <xdr:to>
          <xdr:col>4</xdr:col>
          <xdr:colOff>641350</xdr:colOff>
          <xdr:row>121</xdr:row>
          <xdr:rowOff>152400</xdr:rowOff>
        </xdr:to>
        <xdr:sp macro="" textlink="">
          <xdr:nvSpPr>
            <xdr:cNvPr id="11265" name="Control 1" hidden="1">
              <a:extLst>
                <a:ext uri="{63B3BB69-23CF-44E3-9099-C40C66FF867C}">
                  <a14:compatExt spid="_x0000_s11265"/>
                </a:ext>
                <a:ext uri="{FF2B5EF4-FFF2-40B4-BE49-F238E27FC236}">
                  <a16:creationId xmlns:a16="http://schemas.microsoft.com/office/drawing/2014/main" id="{00000000-0008-0000-1900-00000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apn@nanoq.gl" TargetMode="External"/><Relationship Id="rId2" Type="http://schemas.openxmlformats.org/officeDocument/2006/relationships/hyperlink" Target="mailto:apn@nanoq.gl" TargetMode="External"/><Relationship Id="rId1" Type="http://schemas.openxmlformats.org/officeDocument/2006/relationships/hyperlink" Target="mailto:apn@nanoq.gl" TargetMode="External"/><Relationship Id="rId6" Type="http://schemas.openxmlformats.org/officeDocument/2006/relationships/printerSettings" Target="../printerSettings/printerSettings10.bin"/><Relationship Id="rId5" Type="http://schemas.openxmlformats.org/officeDocument/2006/relationships/hyperlink" Target="mailto:apn@nanoq.gl" TargetMode="External"/><Relationship Id="rId4" Type="http://schemas.openxmlformats.org/officeDocument/2006/relationships/hyperlink" Target="mailto:apn@nanoq.g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mailto:apn@nanoq.gl" TargetMode="External"/><Relationship Id="rId21" Type="http://schemas.openxmlformats.org/officeDocument/2006/relationships/hyperlink" Target="mailto:apn@nanoq.gl" TargetMode="External"/><Relationship Id="rId42" Type="http://schemas.openxmlformats.org/officeDocument/2006/relationships/hyperlink" Target="mailto:apn@nanoq.gl" TargetMode="External"/><Relationship Id="rId47" Type="http://schemas.openxmlformats.org/officeDocument/2006/relationships/hyperlink" Target="mailto:apn@nanoq.gl" TargetMode="External"/><Relationship Id="rId63" Type="http://schemas.openxmlformats.org/officeDocument/2006/relationships/hyperlink" Target="mailto:apn@nanoq.gl" TargetMode="External"/><Relationship Id="rId68" Type="http://schemas.openxmlformats.org/officeDocument/2006/relationships/hyperlink" Target="mailto:apn@nanoq.gl" TargetMode="External"/><Relationship Id="rId16" Type="http://schemas.openxmlformats.org/officeDocument/2006/relationships/hyperlink" Target="mailto:apn@nanoq.gl" TargetMode="External"/><Relationship Id="rId11" Type="http://schemas.openxmlformats.org/officeDocument/2006/relationships/hyperlink" Target="mailto:apn@nanoq.gl" TargetMode="External"/><Relationship Id="rId32" Type="http://schemas.openxmlformats.org/officeDocument/2006/relationships/hyperlink" Target="mailto:apn@nanoq.gl" TargetMode="External"/><Relationship Id="rId37" Type="http://schemas.openxmlformats.org/officeDocument/2006/relationships/hyperlink" Target="mailto:apn@nanoq.gl" TargetMode="External"/><Relationship Id="rId53" Type="http://schemas.openxmlformats.org/officeDocument/2006/relationships/hyperlink" Target="mailto:apn@nanoq.gl" TargetMode="External"/><Relationship Id="rId58" Type="http://schemas.openxmlformats.org/officeDocument/2006/relationships/hyperlink" Target="mailto:apn@nanoq.gl" TargetMode="External"/><Relationship Id="rId74" Type="http://schemas.openxmlformats.org/officeDocument/2006/relationships/hyperlink" Target="mailto:apn@nanoq.gl" TargetMode="External"/><Relationship Id="rId79" Type="http://schemas.openxmlformats.org/officeDocument/2006/relationships/hyperlink" Target="mailto:apn@nanoq.gl" TargetMode="External"/><Relationship Id="rId5" Type="http://schemas.openxmlformats.org/officeDocument/2006/relationships/hyperlink" Target="mailto:apn@nanoq.gl" TargetMode="External"/><Relationship Id="rId61" Type="http://schemas.openxmlformats.org/officeDocument/2006/relationships/hyperlink" Target="mailto:apn@nanoq.gl" TargetMode="External"/><Relationship Id="rId82" Type="http://schemas.openxmlformats.org/officeDocument/2006/relationships/hyperlink" Target="mailto:apn@nanoq.gl" TargetMode="External"/><Relationship Id="rId19" Type="http://schemas.openxmlformats.org/officeDocument/2006/relationships/hyperlink" Target="mailto:apn@nanoq.gl" TargetMode="External"/><Relationship Id="rId14" Type="http://schemas.openxmlformats.org/officeDocument/2006/relationships/hyperlink" Target="mailto:apn@nanoq.gl" TargetMode="External"/><Relationship Id="rId22" Type="http://schemas.openxmlformats.org/officeDocument/2006/relationships/hyperlink" Target="mailto:apn@nanoq.gl" TargetMode="External"/><Relationship Id="rId27" Type="http://schemas.openxmlformats.org/officeDocument/2006/relationships/hyperlink" Target="mailto:apn@nanoq.gl" TargetMode="External"/><Relationship Id="rId30" Type="http://schemas.openxmlformats.org/officeDocument/2006/relationships/hyperlink" Target="mailto:apn@nanoq.gl" TargetMode="External"/><Relationship Id="rId35" Type="http://schemas.openxmlformats.org/officeDocument/2006/relationships/hyperlink" Target="mailto:apn@nanoq.gl" TargetMode="External"/><Relationship Id="rId43" Type="http://schemas.openxmlformats.org/officeDocument/2006/relationships/hyperlink" Target="mailto:apn@nanoq.gl" TargetMode="External"/><Relationship Id="rId48" Type="http://schemas.openxmlformats.org/officeDocument/2006/relationships/hyperlink" Target="mailto:apn@nanoq.gl" TargetMode="External"/><Relationship Id="rId56" Type="http://schemas.openxmlformats.org/officeDocument/2006/relationships/hyperlink" Target="mailto:apn@nanoq.gl" TargetMode="External"/><Relationship Id="rId64" Type="http://schemas.openxmlformats.org/officeDocument/2006/relationships/hyperlink" Target="mailto:apn@nanoq.gl" TargetMode="External"/><Relationship Id="rId69" Type="http://schemas.openxmlformats.org/officeDocument/2006/relationships/hyperlink" Target="mailto:apn@nanoq.gl" TargetMode="External"/><Relationship Id="rId77" Type="http://schemas.openxmlformats.org/officeDocument/2006/relationships/hyperlink" Target="mailto:apn@nanoq.gl" TargetMode="External"/><Relationship Id="rId8" Type="http://schemas.openxmlformats.org/officeDocument/2006/relationships/hyperlink" Target="mailto:apn@nanoq.gl" TargetMode="External"/><Relationship Id="rId51" Type="http://schemas.openxmlformats.org/officeDocument/2006/relationships/hyperlink" Target="mailto:apn@nanoq.gl" TargetMode="External"/><Relationship Id="rId72" Type="http://schemas.openxmlformats.org/officeDocument/2006/relationships/hyperlink" Target="mailto:apn@nanoq.gl" TargetMode="External"/><Relationship Id="rId80" Type="http://schemas.openxmlformats.org/officeDocument/2006/relationships/hyperlink" Target="mailto:apn@nanoq.gl" TargetMode="External"/><Relationship Id="rId3" Type="http://schemas.openxmlformats.org/officeDocument/2006/relationships/hyperlink" Target="mailto:apn@nanoq.gl" TargetMode="External"/><Relationship Id="rId12" Type="http://schemas.openxmlformats.org/officeDocument/2006/relationships/hyperlink" Target="mailto:apn@nanoq.gl" TargetMode="External"/><Relationship Id="rId17" Type="http://schemas.openxmlformats.org/officeDocument/2006/relationships/hyperlink" Target="mailto:apn@nanoq.gl" TargetMode="External"/><Relationship Id="rId25" Type="http://schemas.openxmlformats.org/officeDocument/2006/relationships/hyperlink" Target="mailto:apn@nanoq.gl" TargetMode="External"/><Relationship Id="rId33" Type="http://schemas.openxmlformats.org/officeDocument/2006/relationships/hyperlink" Target="mailto:apn@nanoq.gl" TargetMode="External"/><Relationship Id="rId38" Type="http://schemas.openxmlformats.org/officeDocument/2006/relationships/hyperlink" Target="mailto:apn@nanoq.gl" TargetMode="External"/><Relationship Id="rId46" Type="http://schemas.openxmlformats.org/officeDocument/2006/relationships/hyperlink" Target="mailto:apn@nanoq.gl" TargetMode="External"/><Relationship Id="rId59" Type="http://schemas.openxmlformats.org/officeDocument/2006/relationships/hyperlink" Target="mailto:apn@nanoq.gl" TargetMode="External"/><Relationship Id="rId67" Type="http://schemas.openxmlformats.org/officeDocument/2006/relationships/hyperlink" Target="mailto:apn@nanoq.gl" TargetMode="External"/><Relationship Id="rId20" Type="http://schemas.openxmlformats.org/officeDocument/2006/relationships/hyperlink" Target="mailto:apn@nanoq.gl" TargetMode="External"/><Relationship Id="rId41" Type="http://schemas.openxmlformats.org/officeDocument/2006/relationships/hyperlink" Target="mailto:apn@nanoq.gl" TargetMode="External"/><Relationship Id="rId54" Type="http://schemas.openxmlformats.org/officeDocument/2006/relationships/hyperlink" Target="mailto:apn@nanoq.gl" TargetMode="External"/><Relationship Id="rId62" Type="http://schemas.openxmlformats.org/officeDocument/2006/relationships/hyperlink" Target="mailto:apn@nanoq.gl" TargetMode="External"/><Relationship Id="rId70" Type="http://schemas.openxmlformats.org/officeDocument/2006/relationships/hyperlink" Target="mailto:apn@nanoq.gl" TargetMode="External"/><Relationship Id="rId75" Type="http://schemas.openxmlformats.org/officeDocument/2006/relationships/hyperlink" Target="mailto:apn@nanoq.gl" TargetMode="External"/><Relationship Id="rId83" Type="http://schemas.openxmlformats.org/officeDocument/2006/relationships/printerSettings" Target="../printerSettings/printerSettings11.bin"/><Relationship Id="rId1" Type="http://schemas.openxmlformats.org/officeDocument/2006/relationships/hyperlink" Target="mailto:apn@nanoq.gl" TargetMode="External"/><Relationship Id="rId6" Type="http://schemas.openxmlformats.org/officeDocument/2006/relationships/hyperlink" Target="mailto:apn@nanoq.gl" TargetMode="External"/><Relationship Id="rId15" Type="http://schemas.openxmlformats.org/officeDocument/2006/relationships/hyperlink" Target="mailto:apn@nanoq.gl" TargetMode="External"/><Relationship Id="rId23" Type="http://schemas.openxmlformats.org/officeDocument/2006/relationships/hyperlink" Target="mailto:apn@nanoq.gl" TargetMode="External"/><Relationship Id="rId28" Type="http://schemas.openxmlformats.org/officeDocument/2006/relationships/hyperlink" Target="mailto:apn@nanoq.gl" TargetMode="External"/><Relationship Id="rId36" Type="http://schemas.openxmlformats.org/officeDocument/2006/relationships/hyperlink" Target="mailto:apn@nanoq.gl" TargetMode="External"/><Relationship Id="rId49" Type="http://schemas.openxmlformats.org/officeDocument/2006/relationships/hyperlink" Target="mailto:apn@nanoq.gl" TargetMode="External"/><Relationship Id="rId57" Type="http://schemas.openxmlformats.org/officeDocument/2006/relationships/hyperlink" Target="mailto:apn@nanoq.gl" TargetMode="External"/><Relationship Id="rId10" Type="http://schemas.openxmlformats.org/officeDocument/2006/relationships/hyperlink" Target="mailto:apn@nanoq.gl" TargetMode="External"/><Relationship Id="rId31" Type="http://schemas.openxmlformats.org/officeDocument/2006/relationships/hyperlink" Target="mailto:apn@nanoq.gl" TargetMode="External"/><Relationship Id="rId44" Type="http://schemas.openxmlformats.org/officeDocument/2006/relationships/hyperlink" Target="mailto:apn@nanoq.gl" TargetMode="External"/><Relationship Id="rId52" Type="http://schemas.openxmlformats.org/officeDocument/2006/relationships/hyperlink" Target="mailto:apn@nanoq.gl" TargetMode="External"/><Relationship Id="rId60" Type="http://schemas.openxmlformats.org/officeDocument/2006/relationships/hyperlink" Target="mailto:apn@nanoq.gl" TargetMode="External"/><Relationship Id="rId65" Type="http://schemas.openxmlformats.org/officeDocument/2006/relationships/hyperlink" Target="mailto:apn@nanoq.gl" TargetMode="External"/><Relationship Id="rId73" Type="http://schemas.openxmlformats.org/officeDocument/2006/relationships/hyperlink" Target="mailto:apn@nanoq.gl" TargetMode="External"/><Relationship Id="rId78" Type="http://schemas.openxmlformats.org/officeDocument/2006/relationships/hyperlink" Target="mailto:apn@nanoq.gl" TargetMode="External"/><Relationship Id="rId81" Type="http://schemas.openxmlformats.org/officeDocument/2006/relationships/hyperlink" Target="mailto:apn@nanoq.gl" TargetMode="External"/><Relationship Id="rId4" Type="http://schemas.openxmlformats.org/officeDocument/2006/relationships/hyperlink" Target="mailto:apn@nanoq.gl" TargetMode="External"/><Relationship Id="rId9" Type="http://schemas.openxmlformats.org/officeDocument/2006/relationships/hyperlink" Target="mailto:apn@nanoq.gl" TargetMode="External"/><Relationship Id="rId13" Type="http://schemas.openxmlformats.org/officeDocument/2006/relationships/hyperlink" Target="mailto:apn@nanoq.gl" TargetMode="External"/><Relationship Id="rId18" Type="http://schemas.openxmlformats.org/officeDocument/2006/relationships/hyperlink" Target="mailto:apn@nanoq.gl" TargetMode="External"/><Relationship Id="rId39" Type="http://schemas.openxmlformats.org/officeDocument/2006/relationships/hyperlink" Target="mailto:apn@nanoq.gl" TargetMode="External"/><Relationship Id="rId34" Type="http://schemas.openxmlformats.org/officeDocument/2006/relationships/hyperlink" Target="mailto:apn@nanoq.gl" TargetMode="External"/><Relationship Id="rId50" Type="http://schemas.openxmlformats.org/officeDocument/2006/relationships/hyperlink" Target="mailto:apn@nanoq.gl" TargetMode="External"/><Relationship Id="rId55" Type="http://schemas.openxmlformats.org/officeDocument/2006/relationships/hyperlink" Target="mailto:apn@nanoq.gl" TargetMode="External"/><Relationship Id="rId76" Type="http://schemas.openxmlformats.org/officeDocument/2006/relationships/hyperlink" Target="mailto:apn@nanoq.gl" TargetMode="External"/><Relationship Id="rId7" Type="http://schemas.openxmlformats.org/officeDocument/2006/relationships/hyperlink" Target="mailto:apn@nanoq.gl" TargetMode="External"/><Relationship Id="rId71" Type="http://schemas.openxmlformats.org/officeDocument/2006/relationships/hyperlink" Target="mailto:apn@nanoq.gl" TargetMode="External"/><Relationship Id="rId2" Type="http://schemas.openxmlformats.org/officeDocument/2006/relationships/hyperlink" Target="mailto:apn@nanoq.gl" TargetMode="External"/><Relationship Id="rId29" Type="http://schemas.openxmlformats.org/officeDocument/2006/relationships/hyperlink" Target="mailto:apn@nanoq.gl" TargetMode="External"/><Relationship Id="rId24" Type="http://schemas.openxmlformats.org/officeDocument/2006/relationships/hyperlink" Target="mailto:apn@nanoq.gl" TargetMode="External"/><Relationship Id="rId40" Type="http://schemas.openxmlformats.org/officeDocument/2006/relationships/hyperlink" Target="mailto:apn@nanoq.gl" TargetMode="External"/><Relationship Id="rId45" Type="http://schemas.openxmlformats.org/officeDocument/2006/relationships/hyperlink" Target="mailto:apn@nanoq.gl" TargetMode="External"/><Relationship Id="rId66" Type="http://schemas.openxmlformats.org/officeDocument/2006/relationships/hyperlink" Target="mailto:apn@nanoq.g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pn@nanoq.gl" TargetMode="External"/><Relationship Id="rId13" Type="http://schemas.openxmlformats.org/officeDocument/2006/relationships/hyperlink" Target="mailto:apn@nanoq.gl" TargetMode="External"/><Relationship Id="rId18" Type="http://schemas.openxmlformats.org/officeDocument/2006/relationships/hyperlink" Target="mailto:apn@nanoq.gl" TargetMode="External"/><Relationship Id="rId26" Type="http://schemas.openxmlformats.org/officeDocument/2006/relationships/hyperlink" Target="mailto:apn@nanoq.gl" TargetMode="External"/><Relationship Id="rId3" Type="http://schemas.openxmlformats.org/officeDocument/2006/relationships/hyperlink" Target="mailto:apn@nanoq.gl" TargetMode="External"/><Relationship Id="rId21" Type="http://schemas.openxmlformats.org/officeDocument/2006/relationships/hyperlink" Target="mailto:apn@nanoq.gl" TargetMode="External"/><Relationship Id="rId7" Type="http://schemas.openxmlformats.org/officeDocument/2006/relationships/hyperlink" Target="mailto:apn@nanoq.gl" TargetMode="External"/><Relationship Id="rId12" Type="http://schemas.openxmlformats.org/officeDocument/2006/relationships/hyperlink" Target="mailto:apn@nanoq.gl" TargetMode="External"/><Relationship Id="rId17" Type="http://schemas.openxmlformats.org/officeDocument/2006/relationships/hyperlink" Target="mailto:apn@nanoq.gl" TargetMode="External"/><Relationship Id="rId25" Type="http://schemas.openxmlformats.org/officeDocument/2006/relationships/hyperlink" Target="mailto:apn@nanoq.gl" TargetMode="External"/><Relationship Id="rId2" Type="http://schemas.openxmlformats.org/officeDocument/2006/relationships/hyperlink" Target="mailto:apn@nanoq.gl" TargetMode="External"/><Relationship Id="rId16" Type="http://schemas.openxmlformats.org/officeDocument/2006/relationships/hyperlink" Target="mailto:apn@nanoq.gl" TargetMode="External"/><Relationship Id="rId20" Type="http://schemas.openxmlformats.org/officeDocument/2006/relationships/hyperlink" Target="mailto:apn@nanoq.gl" TargetMode="External"/><Relationship Id="rId1" Type="http://schemas.openxmlformats.org/officeDocument/2006/relationships/hyperlink" Target="mailto:apn@nanoq.gl" TargetMode="External"/><Relationship Id="rId6" Type="http://schemas.openxmlformats.org/officeDocument/2006/relationships/hyperlink" Target="mailto:apn@nanoq.gl" TargetMode="External"/><Relationship Id="rId11" Type="http://schemas.openxmlformats.org/officeDocument/2006/relationships/hyperlink" Target="mailto:apn@nanoq.gl" TargetMode="External"/><Relationship Id="rId24" Type="http://schemas.openxmlformats.org/officeDocument/2006/relationships/hyperlink" Target="mailto:apn@nanoq.gl" TargetMode="External"/><Relationship Id="rId5" Type="http://schemas.openxmlformats.org/officeDocument/2006/relationships/hyperlink" Target="mailto:apn@nanoq.gl" TargetMode="External"/><Relationship Id="rId15" Type="http://schemas.openxmlformats.org/officeDocument/2006/relationships/hyperlink" Target="mailto:apn@nanoq.gl" TargetMode="External"/><Relationship Id="rId23" Type="http://schemas.openxmlformats.org/officeDocument/2006/relationships/hyperlink" Target="mailto:apn@nanoq.gl" TargetMode="External"/><Relationship Id="rId28" Type="http://schemas.openxmlformats.org/officeDocument/2006/relationships/printerSettings" Target="../printerSettings/printerSettings17.bin"/><Relationship Id="rId10" Type="http://schemas.openxmlformats.org/officeDocument/2006/relationships/hyperlink" Target="mailto:apn@nanoq.gl" TargetMode="External"/><Relationship Id="rId19" Type="http://schemas.openxmlformats.org/officeDocument/2006/relationships/hyperlink" Target="mailto:apn@nanoq.gl" TargetMode="External"/><Relationship Id="rId4" Type="http://schemas.openxmlformats.org/officeDocument/2006/relationships/hyperlink" Target="mailto:apn@nanoq.gl" TargetMode="External"/><Relationship Id="rId9" Type="http://schemas.openxmlformats.org/officeDocument/2006/relationships/hyperlink" Target="mailto:apn@nanoq.gl" TargetMode="External"/><Relationship Id="rId14" Type="http://schemas.openxmlformats.org/officeDocument/2006/relationships/hyperlink" Target="mailto:apn@nanoq.gl" TargetMode="External"/><Relationship Id="rId22" Type="http://schemas.openxmlformats.org/officeDocument/2006/relationships/hyperlink" Target="mailto:apn@nanoq.gl" TargetMode="External"/><Relationship Id="rId27" Type="http://schemas.openxmlformats.org/officeDocument/2006/relationships/hyperlink" Target="mailto:apn@nanoq.g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apnn@nanoq.gl,%20unless%20otherwise%20noted"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5.bin"/><Relationship Id="rId5" Type="http://schemas.openxmlformats.org/officeDocument/2006/relationships/image" Target="../media/image1.emf"/><Relationship Id="rId4" Type="http://schemas.openxmlformats.org/officeDocument/2006/relationships/control" Target="../activeX/activeX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apn@nanoq.gl" TargetMode="External"/><Relationship Id="rId18" Type="http://schemas.openxmlformats.org/officeDocument/2006/relationships/hyperlink" Target="mailto:apn@nanoq.gl" TargetMode="External"/><Relationship Id="rId26" Type="http://schemas.openxmlformats.org/officeDocument/2006/relationships/hyperlink" Target="mailto:apn@nanoq.gl" TargetMode="External"/><Relationship Id="rId39" Type="http://schemas.openxmlformats.org/officeDocument/2006/relationships/hyperlink" Target="mailto:apn@nanoq.gl" TargetMode="External"/><Relationship Id="rId21" Type="http://schemas.openxmlformats.org/officeDocument/2006/relationships/hyperlink" Target="mailto:apn@nanoq.gl" TargetMode="External"/><Relationship Id="rId34" Type="http://schemas.openxmlformats.org/officeDocument/2006/relationships/hyperlink" Target="mailto:apn@nanoq.gl" TargetMode="External"/><Relationship Id="rId42" Type="http://schemas.openxmlformats.org/officeDocument/2006/relationships/hyperlink" Target="mailto:apn@nanoq.gl" TargetMode="External"/><Relationship Id="rId47" Type="http://schemas.openxmlformats.org/officeDocument/2006/relationships/printerSettings" Target="../printerSettings/printerSettings9.bin"/><Relationship Id="rId7" Type="http://schemas.openxmlformats.org/officeDocument/2006/relationships/hyperlink" Target="mailto:apn@nanoq.gl" TargetMode="External"/><Relationship Id="rId2" Type="http://schemas.openxmlformats.org/officeDocument/2006/relationships/hyperlink" Target="mailto:apn@nanoq.gl" TargetMode="External"/><Relationship Id="rId16" Type="http://schemas.openxmlformats.org/officeDocument/2006/relationships/hyperlink" Target="mailto:apn@nanoq.gl" TargetMode="External"/><Relationship Id="rId29" Type="http://schemas.openxmlformats.org/officeDocument/2006/relationships/hyperlink" Target="mailto:apn@nanoq.gl" TargetMode="External"/><Relationship Id="rId1" Type="http://schemas.openxmlformats.org/officeDocument/2006/relationships/hyperlink" Target="mailto:apnn@nanoq.gl" TargetMode="External"/><Relationship Id="rId6" Type="http://schemas.openxmlformats.org/officeDocument/2006/relationships/hyperlink" Target="mailto:apn@nanoq.gl" TargetMode="External"/><Relationship Id="rId11" Type="http://schemas.openxmlformats.org/officeDocument/2006/relationships/hyperlink" Target="mailto:apn@nanoq.gl" TargetMode="External"/><Relationship Id="rId24" Type="http://schemas.openxmlformats.org/officeDocument/2006/relationships/hyperlink" Target="mailto:apn@nanoq.gl" TargetMode="External"/><Relationship Id="rId32" Type="http://schemas.openxmlformats.org/officeDocument/2006/relationships/hyperlink" Target="mailto:apn@nanoq.gl" TargetMode="External"/><Relationship Id="rId37" Type="http://schemas.openxmlformats.org/officeDocument/2006/relationships/hyperlink" Target="mailto:apn@nanoq.gl" TargetMode="External"/><Relationship Id="rId40" Type="http://schemas.openxmlformats.org/officeDocument/2006/relationships/hyperlink" Target="mailto:apn@nanoq.gl" TargetMode="External"/><Relationship Id="rId45" Type="http://schemas.openxmlformats.org/officeDocument/2006/relationships/hyperlink" Target="mailto:apn@nanoq.gl" TargetMode="External"/><Relationship Id="rId5" Type="http://schemas.openxmlformats.org/officeDocument/2006/relationships/hyperlink" Target="mailto:apn@nanoq.gl" TargetMode="External"/><Relationship Id="rId15" Type="http://schemas.openxmlformats.org/officeDocument/2006/relationships/hyperlink" Target="mailto:apn@nanoq.gl" TargetMode="External"/><Relationship Id="rId23" Type="http://schemas.openxmlformats.org/officeDocument/2006/relationships/hyperlink" Target="mailto:apn@nanoq.gl" TargetMode="External"/><Relationship Id="rId28" Type="http://schemas.openxmlformats.org/officeDocument/2006/relationships/hyperlink" Target="mailto:apn@nanoq.gl" TargetMode="External"/><Relationship Id="rId36" Type="http://schemas.openxmlformats.org/officeDocument/2006/relationships/hyperlink" Target="mailto:apn@nanoq.gl" TargetMode="External"/><Relationship Id="rId10" Type="http://schemas.openxmlformats.org/officeDocument/2006/relationships/hyperlink" Target="mailto:apn@nanoq.gl" TargetMode="External"/><Relationship Id="rId19" Type="http://schemas.openxmlformats.org/officeDocument/2006/relationships/hyperlink" Target="mailto:apn@nanoq.gl" TargetMode="External"/><Relationship Id="rId31" Type="http://schemas.openxmlformats.org/officeDocument/2006/relationships/hyperlink" Target="mailto:apn@nanoq.gl" TargetMode="External"/><Relationship Id="rId44" Type="http://schemas.openxmlformats.org/officeDocument/2006/relationships/hyperlink" Target="mailto:apn@nanoq.gl" TargetMode="External"/><Relationship Id="rId4" Type="http://schemas.openxmlformats.org/officeDocument/2006/relationships/hyperlink" Target="mailto:apn@nanoq.gl" TargetMode="External"/><Relationship Id="rId9" Type="http://schemas.openxmlformats.org/officeDocument/2006/relationships/hyperlink" Target="mailto:apn@nanoq.gl" TargetMode="External"/><Relationship Id="rId14" Type="http://schemas.openxmlformats.org/officeDocument/2006/relationships/hyperlink" Target="mailto:apn@nanoq.gl" TargetMode="External"/><Relationship Id="rId22" Type="http://schemas.openxmlformats.org/officeDocument/2006/relationships/hyperlink" Target="mailto:apn@nanoq.gl" TargetMode="External"/><Relationship Id="rId27" Type="http://schemas.openxmlformats.org/officeDocument/2006/relationships/hyperlink" Target="mailto:apn@nanoq.gl" TargetMode="External"/><Relationship Id="rId30" Type="http://schemas.openxmlformats.org/officeDocument/2006/relationships/hyperlink" Target="mailto:apn@nanoq.gl" TargetMode="External"/><Relationship Id="rId35" Type="http://schemas.openxmlformats.org/officeDocument/2006/relationships/hyperlink" Target="mailto:apn@nanoq.gl" TargetMode="External"/><Relationship Id="rId43" Type="http://schemas.openxmlformats.org/officeDocument/2006/relationships/hyperlink" Target="mailto:apn@nanoq.gl" TargetMode="External"/><Relationship Id="rId8" Type="http://schemas.openxmlformats.org/officeDocument/2006/relationships/hyperlink" Target="mailto:apn@nanoq.gl" TargetMode="External"/><Relationship Id="rId3" Type="http://schemas.openxmlformats.org/officeDocument/2006/relationships/hyperlink" Target="mailto:apn@nanoq.gl" TargetMode="External"/><Relationship Id="rId12" Type="http://schemas.openxmlformats.org/officeDocument/2006/relationships/hyperlink" Target="mailto:apn@nanoq.gl" TargetMode="External"/><Relationship Id="rId17" Type="http://schemas.openxmlformats.org/officeDocument/2006/relationships/hyperlink" Target="mailto:apn@nanoq.gl" TargetMode="External"/><Relationship Id="rId25" Type="http://schemas.openxmlformats.org/officeDocument/2006/relationships/hyperlink" Target="mailto:apn@nanoq.gl" TargetMode="External"/><Relationship Id="rId33" Type="http://schemas.openxmlformats.org/officeDocument/2006/relationships/hyperlink" Target="mailto:apn@nanoq.gl" TargetMode="External"/><Relationship Id="rId38" Type="http://schemas.openxmlformats.org/officeDocument/2006/relationships/hyperlink" Target="mailto:apn@nanoq.gl" TargetMode="External"/><Relationship Id="rId46" Type="http://schemas.openxmlformats.org/officeDocument/2006/relationships/hyperlink" Target="mailto:apn@nanoq.gl" TargetMode="External"/><Relationship Id="rId20" Type="http://schemas.openxmlformats.org/officeDocument/2006/relationships/hyperlink" Target="mailto:apn@nanoq.gl" TargetMode="External"/><Relationship Id="rId41" Type="http://schemas.openxmlformats.org/officeDocument/2006/relationships/hyperlink" Target="mailto:apn@nanoq.g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1E3FB-43CD-4F95-8419-27CA08E5073C}">
  <dimension ref="A1:D48"/>
  <sheetViews>
    <sheetView topLeftCell="A8" zoomScale="40" zoomScaleNormal="40" workbookViewId="0">
      <selection activeCell="C33" sqref="C33"/>
    </sheetView>
  </sheetViews>
  <sheetFormatPr defaultColWidth="9.1796875" defaultRowHeight="14.5" x14ac:dyDescent="0.35"/>
  <cols>
    <col min="1" max="1" width="74" customWidth="1"/>
    <col min="2" max="2" width="21.1796875" customWidth="1"/>
    <col min="3" max="3" width="115" customWidth="1"/>
    <col min="4" max="4" width="10" style="1" customWidth="1"/>
  </cols>
  <sheetData>
    <row r="1" spans="1:4" x14ac:dyDescent="0.35">
      <c r="A1" s="25"/>
      <c r="B1" s="26" t="s">
        <v>0</v>
      </c>
      <c r="C1" s="25" t="s">
        <v>1</v>
      </c>
      <c r="D1" s="24" t="s">
        <v>2</v>
      </c>
    </row>
    <row r="2" spans="1:4" x14ac:dyDescent="0.35">
      <c r="A2" s="22" t="s">
        <v>3</v>
      </c>
      <c r="B2" s="23">
        <v>43969</v>
      </c>
      <c r="C2" s="22" t="s">
        <v>4</v>
      </c>
      <c r="D2" s="21" t="s">
        <v>5</v>
      </c>
    </row>
    <row r="3" spans="1:4" x14ac:dyDescent="0.35">
      <c r="A3" s="16" t="s">
        <v>6</v>
      </c>
      <c r="B3" s="17">
        <v>43899</v>
      </c>
      <c r="C3" s="16" t="s">
        <v>7</v>
      </c>
      <c r="D3" s="15" t="s">
        <v>5</v>
      </c>
    </row>
    <row r="4" spans="1:4" x14ac:dyDescent="0.35">
      <c r="A4" s="16" t="s">
        <v>8</v>
      </c>
      <c r="B4" s="17">
        <v>43864</v>
      </c>
      <c r="C4" s="16" t="s">
        <v>7</v>
      </c>
      <c r="D4" s="15" t="s">
        <v>5</v>
      </c>
    </row>
    <row r="5" spans="1:4" x14ac:dyDescent="0.35">
      <c r="A5" s="13" t="s">
        <v>9</v>
      </c>
      <c r="B5" s="14">
        <v>43892</v>
      </c>
      <c r="C5" s="13" t="s">
        <v>10</v>
      </c>
      <c r="D5" s="12" t="s">
        <v>5</v>
      </c>
    </row>
    <row r="6" spans="1:4" x14ac:dyDescent="0.35">
      <c r="A6" s="13" t="s">
        <v>11</v>
      </c>
      <c r="B6" s="14">
        <v>43892</v>
      </c>
      <c r="C6" s="13" t="s">
        <v>10</v>
      </c>
      <c r="D6" s="12" t="s">
        <v>5</v>
      </c>
    </row>
    <row r="7" spans="1:4" x14ac:dyDescent="0.35">
      <c r="A7" s="13" t="s">
        <v>12</v>
      </c>
      <c r="B7" s="14">
        <v>43528</v>
      </c>
      <c r="C7" s="13" t="s">
        <v>13</v>
      </c>
      <c r="D7" s="12" t="s">
        <v>14</v>
      </c>
    </row>
    <row r="8" spans="1:4" x14ac:dyDescent="0.35">
      <c r="A8" s="10" t="s">
        <v>15</v>
      </c>
      <c r="B8" s="11">
        <v>43879</v>
      </c>
      <c r="C8" s="10" t="s">
        <v>7</v>
      </c>
      <c r="D8" s="9" t="s">
        <v>5</v>
      </c>
    </row>
    <row r="9" spans="1:4" x14ac:dyDescent="0.35">
      <c r="A9" s="10" t="s">
        <v>16</v>
      </c>
      <c r="B9" s="11">
        <v>43879</v>
      </c>
      <c r="C9" s="10" t="s">
        <v>7</v>
      </c>
      <c r="D9" s="9" t="s">
        <v>5</v>
      </c>
    </row>
    <row r="10" spans="1:4" x14ac:dyDescent="0.35">
      <c r="A10" s="7" t="s">
        <v>17</v>
      </c>
      <c r="B10" s="8">
        <v>43900</v>
      </c>
      <c r="C10" s="7" t="s">
        <v>18</v>
      </c>
      <c r="D10" s="6" t="s">
        <v>5</v>
      </c>
    </row>
    <row r="11" spans="1:4" x14ac:dyDescent="0.35">
      <c r="A11" s="7" t="s">
        <v>19</v>
      </c>
      <c r="B11" s="8">
        <v>43896</v>
      </c>
      <c r="C11" s="7" t="s">
        <v>18</v>
      </c>
      <c r="D11" s="6" t="s">
        <v>5</v>
      </c>
    </row>
    <row r="12" spans="1:4" x14ac:dyDescent="0.35">
      <c r="A12" s="16" t="s">
        <v>20</v>
      </c>
      <c r="B12" s="17">
        <v>43864</v>
      </c>
      <c r="C12" s="16" t="s">
        <v>21</v>
      </c>
      <c r="D12" s="15" t="s">
        <v>5</v>
      </c>
    </row>
    <row r="13" spans="1:4" x14ac:dyDescent="0.35">
      <c r="A13" s="13" t="s">
        <v>22</v>
      </c>
      <c r="B13" s="14">
        <v>43895</v>
      </c>
      <c r="C13" s="13" t="s">
        <v>23</v>
      </c>
      <c r="D13" s="12" t="s">
        <v>5</v>
      </c>
    </row>
    <row r="14" spans="1:4" x14ac:dyDescent="0.35">
      <c r="A14" s="10" t="s">
        <v>24</v>
      </c>
      <c r="B14" s="11">
        <v>43879</v>
      </c>
      <c r="C14" s="10" t="s">
        <v>25</v>
      </c>
      <c r="D14" s="9" t="s">
        <v>5</v>
      </c>
    </row>
    <row r="15" spans="1:4" x14ac:dyDescent="0.35">
      <c r="A15" s="7" t="s">
        <v>26</v>
      </c>
      <c r="B15" s="8">
        <v>43900</v>
      </c>
      <c r="C15" s="7" t="s">
        <v>25</v>
      </c>
      <c r="D15" s="6" t="s">
        <v>5</v>
      </c>
    </row>
    <row r="16" spans="1:4" x14ac:dyDescent="0.35">
      <c r="A16" s="16" t="s">
        <v>27</v>
      </c>
      <c r="B16" s="17">
        <v>43864</v>
      </c>
      <c r="C16" s="16" t="s">
        <v>28</v>
      </c>
      <c r="D16" s="15" t="s">
        <v>5</v>
      </c>
    </row>
    <row r="17" spans="1:4" x14ac:dyDescent="0.35">
      <c r="A17" s="13" t="s">
        <v>29</v>
      </c>
      <c r="B17" s="14">
        <v>43895</v>
      </c>
      <c r="C17" s="13" t="s">
        <v>30</v>
      </c>
      <c r="D17" s="12" t="s">
        <v>5</v>
      </c>
    </row>
    <row r="18" spans="1:4" x14ac:dyDescent="0.35">
      <c r="A18" s="10" t="s">
        <v>31</v>
      </c>
      <c r="B18" s="11">
        <v>43879</v>
      </c>
      <c r="C18" s="10" t="s">
        <v>28</v>
      </c>
      <c r="D18" s="9" t="s">
        <v>5</v>
      </c>
    </row>
    <row r="19" spans="1:4" x14ac:dyDescent="0.35">
      <c r="A19" s="7" t="s">
        <v>32</v>
      </c>
      <c r="B19" s="8">
        <v>43900</v>
      </c>
      <c r="C19" s="7" t="s">
        <v>28</v>
      </c>
      <c r="D19" s="6" t="s">
        <v>5</v>
      </c>
    </row>
    <row r="20" spans="1:4" x14ac:dyDescent="0.35">
      <c r="A20" s="16" t="s">
        <v>33</v>
      </c>
      <c r="B20" s="17">
        <v>43864</v>
      </c>
      <c r="C20" s="16" t="s">
        <v>34</v>
      </c>
      <c r="D20" s="15" t="s">
        <v>5</v>
      </c>
    </row>
    <row r="21" spans="1:4" x14ac:dyDescent="0.35">
      <c r="A21" s="13" t="s">
        <v>35</v>
      </c>
      <c r="B21" s="14">
        <v>43895</v>
      </c>
      <c r="C21" s="13" t="s">
        <v>36</v>
      </c>
      <c r="D21" s="12" t="s">
        <v>5</v>
      </c>
    </row>
    <row r="22" spans="1:4" x14ac:dyDescent="0.35">
      <c r="A22" s="10" t="s">
        <v>37</v>
      </c>
      <c r="B22" s="11">
        <v>43879</v>
      </c>
      <c r="C22" s="10" t="s">
        <v>34</v>
      </c>
      <c r="D22" s="9" t="s">
        <v>5</v>
      </c>
    </row>
    <row r="23" spans="1:4" x14ac:dyDescent="0.35">
      <c r="A23" s="7" t="s">
        <v>38</v>
      </c>
      <c r="B23" s="8">
        <v>43900</v>
      </c>
      <c r="C23" s="7" t="s">
        <v>36</v>
      </c>
      <c r="D23" s="6" t="s">
        <v>5</v>
      </c>
    </row>
    <row r="24" spans="1:4" x14ac:dyDescent="0.35">
      <c r="A24" s="19" t="s">
        <v>39</v>
      </c>
      <c r="B24" s="20">
        <v>43900</v>
      </c>
      <c r="C24" s="19" t="s">
        <v>40</v>
      </c>
      <c r="D24" s="18" t="s">
        <v>5</v>
      </c>
    </row>
    <row r="25" spans="1:4" x14ac:dyDescent="0.35">
      <c r="A25" s="16" t="s">
        <v>41</v>
      </c>
      <c r="B25" s="17">
        <v>43864</v>
      </c>
      <c r="C25" s="16" t="s">
        <v>42</v>
      </c>
      <c r="D25" s="15" t="s">
        <v>5</v>
      </c>
    </row>
    <row r="26" spans="1:4" x14ac:dyDescent="0.35">
      <c r="A26" s="13" t="s">
        <v>43</v>
      </c>
      <c r="B26" s="14">
        <v>43895</v>
      </c>
      <c r="C26" s="13" t="s">
        <v>42</v>
      </c>
      <c r="D26" s="12" t="s">
        <v>5</v>
      </c>
    </row>
    <row r="27" spans="1:4" x14ac:dyDescent="0.35">
      <c r="A27" s="10" t="s">
        <v>44</v>
      </c>
      <c r="B27" s="11">
        <v>43879</v>
      </c>
      <c r="C27" s="10" t="s">
        <v>42</v>
      </c>
      <c r="D27" s="9" t="s">
        <v>5</v>
      </c>
    </row>
    <row r="28" spans="1:4" x14ac:dyDescent="0.35">
      <c r="A28" s="7" t="s">
        <v>45</v>
      </c>
      <c r="B28" s="8">
        <v>43900</v>
      </c>
      <c r="C28" s="7" t="s">
        <v>42</v>
      </c>
      <c r="D28" s="6" t="s">
        <v>5</v>
      </c>
    </row>
    <row r="29" spans="1:4" x14ac:dyDescent="0.35">
      <c r="A29" t="s">
        <v>46</v>
      </c>
      <c r="B29" s="5">
        <v>44615</v>
      </c>
      <c r="C29" t="s">
        <v>47</v>
      </c>
      <c r="D29" s="1" t="s">
        <v>48</v>
      </c>
    </row>
    <row r="30" spans="1:4" x14ac:dyDescent="0.35">
      <c r="A30" s="3" t="s">
        <v>49</v>
      </c>
      <c r="B30" s="3"/>
      <c r="D30" s="1" t="s">
        <v>48</v>
      </c>
    </row>
    <row r="31" spans="1:4" s="4" customFormat="1" x14ac:dyDescent="0.35">
      <c r="A31" s="4" t="s">
        <v>50</v>
      </c>
      <c r="B31" s="5">
        <v>44965</v>
      </c>
      <c r="D31" s="1" t="s">
        <v>48</v>
      </c>
    </row>
    <row r="32" spans="1:4" x14ac:dyDescent="0.35">
      <c r="A32" t="s">
        <v>51</v>
      </c>
      <c r="B32" s="5">
        <v>45352</v>
      </c>
      <c r="D32" s="1" t="s">
        <v>52</v>
      </c>
    </row>
    <row r="33" spans="1:4" x14ac:dyDescent="0.35">
      <c r="A33" t="s">
        <v>53</v>
      </c>
      <c r="B33" s="694">
        <v>45814</v>
      </c>
      <c r="C33" s="108" t="s">
        <v>54</v>
      </c>
      <c r="D33" s="1" t="s">
        <v>55</v>
      </c>
    </row>
    <row r="36" spans="1:4" x14ac:dyDescent="0.35">
      <c r="B36" s="2"/>
    </row>
    <row r="48" spans="1:4" ht="16.5" customHeight="1" x14ac:dyDescent="0.35"/>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CE428-AEB7-40B3-AB0B-ADBD3B07FF78}">
  <dimension ref="A1:CPE140"/>
  <sheetViews>
    <sheetView zoomScale="40" zoomScaleNormal="40" workbookViewId="0">
      <selection activeCell="H110" sqref="H110"/>
    </sheetView>
  </sheetViews>
  <sheetFormatPr defaultColWidth="10.81640625" defaultRowHeight="14.5" x14ac:dyDescent="0.35"/>
  <cols>
    <col min="1" max="1" width="10.81640625" style="307"/>
    <col min="2" max="2" width="19.81640625" style="308" customWidth="1"/>
    <col min="3" max="3" width="10.81640625" style="308"/>
    <col min="4" max="4" width="33.54296875" style="308" customWidth="1"/>
    <col min="5" max="5" width="10.81640625" style="308"/>
    <col min="6" max="6" width="10.81640625" style="307"/>
    <col min="7" max="10" width="10.81640625" style="308"/>
    <col min="11" max="11" width="19.1796875" style="308" customWidth="1"/>
    <col min="12" max="14" width="17.81640625" style="308" customWidth="1"/>
    <col min="15" max="18" width="10.81640625" style="308"/>
    <col min="19" max="19" width="101.81640625" style="308" customWidth="1"/>
    <col min="20" max="16384" width="10.81640625" style="308"/>
  </cols>
  <sheetData>
    <row r="1" spans="1:2449" s="477" customFormat="1" ht="45" customHeight="1" x14ac:dyDescent="0.35">
      <c r="A1" s="401" t="s">
        <v>324</v>
      </c>
      <c r="B1" s="401" t="s">
        <v>325</v>
      </c>
      <c r="C1" s="401" t="s">
        <v>368</v>
      </c>
      <c r="D1" s="401" t="s">
        <v>327</v>
      </c>
      <c r="E1" s="810" t="s">
        <v>328</v>
      </c>
      <c r="F1" s="810"/>
      <c r="G1" s="810"/>
      <c r="H1" s="810" t="s">
        <v>329</v>
      </c>
      <c r="I1" s="810"/>
      <c r="J1" s="810"/>
      <c r="K1" s="811" t="s">
        <v>580</v>
      </c>
      <c r="L1" s="811"/>
      <c r="M1" s="743" t="s">
        <v>331</v>
      </c>
      <c r="N1" s="743"/>
      <c r="O1" s="476" t="s">
        <v>333</v>
      </c>
      <c r="P1" s="811" t="s">
        <v>385</v>
      </c>
      <c r="Q1" s="811"/>
      <c r="R1" s="402" t="s">
        <v>335</v>
      </c>
      <c r="S1" s="403" t="s">
        <v>392</v>
      </c>
      <c r="XX1" s="478"/>
      <c r="XY1" s="478"/>
      <c r="XZ1" s="478"/>
      <c r="YA1" s="478"/>
      <c r="YB1" s="478"/>
      <c r="YC1" s="478"/>
      <c r="YD1" s="478"/>
      <c r="YE1" s="478"/>
      <c r="YF1" s="478"/>
      <c r="YG1" s="478"/>
      <c r="YH1" s="478"/>
      <c r="YI1" s="478"/>
      <c r="YJ1" s="478"/>
      <c r="YK1" s="478"/>
      <c r="YL1" s="478"/>
      <c r="YM1" s="478"/>
      <c r="YN1" s="478"/>
      <c r="YO1" s="478"/>
      <c r="YP1" s="478"/>
      <c r="YQ1" s="478"/>
      <c r="YR1" s="478"/>
      <c r="YS1" s="478"/>
      <c r="YT1" s="478"/>
      <c r="YU1" s="478"/>
      <c r="YV1" s="478"/>
      <c r="YW1" s="478"/>
      <c r="YX1" s="478"/>
      <c r="YY1" s="478"/>
      <c r="YZ1" s="478"/>
      <c r="ZA1" s="478"/>
      <c r="ZB1" s="478"/>
      <c r="ZC1" s="478"/>
      <c r="ZD1" s="478"/>
      <c r="ZE1" s="478"/>
      <c r="ZF1" s="478"/>
      <c r="ZG1" s="478"/>
      <c r="ZH1" s="478"/>
      <c r="ZI1" s="478"/>
      <c r="ZJ1" s="478"/>
      <c r="ZK1" s="478"/>
      <c r="ZL1" s="478"/>
      <c r="ZM1" s="478"/>
      <c r="ZN1" s="478"/>
      <c r="ZO1" s="478"/>
      <c r="ZP1" s="478"/>
      <c r="ZQ1" s="478"/>
      <c r="ZR1" s="478"/>
      <c r="ZS1" s="478"/>
      <c r="ZT1" s="478"/>
      <c r="ZU1" s="478"/>
      <c r="ZV1" s="478"/>
      <c r="ZW1" s="478"/>
      <c r="ZX1" s="478"/>
      <c r="ZY1" s="478"/>
      <c r="ZZ1" s="478"/>
      <c r="AAA1" s="478"/>
      <c r="AAB1" s="478"/>
      <c r="AAC1" s="478"/>
      <c r="AAD1" s="478"/>
      <c r="AAE1" s="478"/>
      <c r="AAF1" s="478"/>
      <c r="AAG1" s="478"/>
      <c r="AAH1" s="478"/>
      <c r="AAI1" s="478"/>
      <c r="AAJ1" s="478"/>
      <c r="AAK1" s="478"/>
      <c r="AAL1" s="478"/>
      <c r="AAM1" s="478"/>
      <c r="AAN1" s="478"/>
      <c r="AAO1" s="478"/>
      <c r="AAP1" s="478"/>
      <c r="AAQ1" s="478"/>
      <c r="AAR1" s="478"/>
      <c r="AAS1" s="478"/>
      <c r="AAT1" s="478"/>
      <c r="AAU1" s="478"/>
      <c r="AAV1" s="478"/>
      <c r="AAW1" s="478"/>
      <c r="AAX1" s="478"/>
      <c r="AAY1" s="478"/>
      <c r="AAZ1" s="478"/>
      <c r="ABA1" s="478"/>
      <c r="ABB1" s="478"/>
      <c r="ABC1" s="478"/>
      <c r="ABD1" s="478"/>
      <c r="ABE1" s="478"/>
      <c r="ABF1" s="478"/>
      <c r="ABG1" s="478"/>
      <c r="ABH1" s="478"/>
      <c r="ABI1" s="478"/>
      <c r="ABJ1" s="478"/>
      <c r="ABK1" s="478"/>
      <c r="ABL1" s="478"/>
      <c r="ABM1" s="478"/>
      <c r="ABN1" s="478"/>
      <c r="ABO1" s="478"/>
      <c r="ABP1" s="478"/>
      <c r="ABQ1" s="478"/>
      <c r="ABR1" s="478"/>
      <c r="ABS1" s="478"/>
      <c r="ABT1" s="478"/>
      <c r="ABU1" s="478"/>
      <c r="ABV1" s="478"/>
      <c r="ABW1" s="478"/>
      <c r="ABX1" s="478"/>
      <c r="ABY1" s="478"/>
      <c r="ABZ1" s="478"/>
      <c r="ACA1" s="478"/>
      <c r="ACB1" s="478"/>
      <c r="ACC1" s="478"/>
      <c r="ACD1" s="478"/>
      <c r="ACE1" s="478"/>
      <c r="ACF1" s="478"/>
      <c r="ACG1" s="478"/>
      <c r="ACH1" s="478"/>
      <c r="ACI1" s="478"/>
      <c r="ACJ1" s="478"/>
      <c r="ACK1" s="478"/>
      <c r="ACL1" s="478"/>
      <c r="ACM1" s="478"/>
      <c r="ACN1" s="478"/>
      <c r="ACO1" s="478"/>
      <c r="ACP1" s="478"/>
      <c r="ACQ1" s="478"/>
      <c r="ACR1" s="478"/>
      <c r="ACS1" s="478"/>
      <c r="ACT1" s="478"/>
      <c r="ACU1" s="478"/>
      <c r="ACV1" s="478"/>
      <c r="ACW1" s="478"/>
      <c r="ACX1" s="478"/>
      <c r="ACY1" s="478"/>
      <c r="ACZ1" s="478"/>
      <c r="ADA1" s="478"/>
      <c r="ADB1" s="478"/>
      <c r="ADC1" s="478"/>
      <c r="ADD1" s="478"/>
      <c r="ADE1" s="478"/>
      <c r="ADF1" s="478"/>
      <c r="ADG1" s="478"/>
      <c r="ADH1" s="478"/>
      <c r="ADI1" s="478"/>
      <c r="ADJ1" s="478"/>
      <c r="ADK1" s="478"/>
      <c r="ADL1" s="478"/>
      <c r="ADM1" s="478"/>
      <c r="ADN1" s="478"/>
      <c r="ADO1" s="478"/>
      <c r="ADP1" s="478"/>
      <c r="ADQ1" s="478"/>
      <c r="ADR1" s="478"/>
      <c r="ADS1" s="478"/>
      <c r="ADT1" s="478"/>
      <c r="ADU1" s="478"/>
      <c r="ADV1" s="478"/>
      <c r="ADW1" s="478"/>
      <c r="ADX1" s="478"/>
      <c r="ADY1" s="478"/>
      <c r="ADZ1" s="478"/>
      <c r="AEA1" s="478"/>
      <c r="AEB1" s="478"/>
      <c r="AEC1" s="478"/>
      <c r="AED1" s="478"/>
      <c r="AEE1" s="478"/>
      <c r="AEF1" s="478"/>
      <c r="AEG1" s="478"/>
      <c r="AEH1" s="478"/>
      <c r="AEI1" s="478"/>
      <c r="AEJ1" s="478"/>
      <c r="AEK1" s="478"/>
      <c r="AEL1" s="478"/>
      <c r="AEM1" s="478"/>
      <c r="AEN1" s="478"/>
      <c r="AEO1" s="478"/>
      <c r="AEP1" s="478"/>
      <c r="AEQ1" s="478"/>
      <c r="AER1" s="478"/>
      <c r="AES1" s="478"/>
      <c r="AET1" s="478"/>
      <c r="AEU1" s="478"/>
      <c r="AEV1" s="478"/>
      <c r="AEW1" s="478"/>
      <c r="AEX1" s="478"/>
      <c r="AEY1" s="478"/>
      <c r="AEZ1" s="478"/>
      <c r="AFA1" s="478"/>
      <c r="AFB1" s="478"/>
      <c r="AFC1" s="478"/>
      <c r="AFD1" s="478"/>
      <c r="AFE1" s="478"/>
      <c r="AFF1" s="478"/>
      <c r="AFG1" s="478"/>
      <c r="AFH1" s="478"/>
      <c r="AFI1" s="478"/>
      <c r="AFJ1" s="478"/>
      <c r="AFK1" s="478"/>
      <c r="AFL1" s="478"/>
      <c r="AFM1" s="478"/>
      <c r="AFN1" s="478"/>
      <c r="AFO1" s="478"/>
      <c r="AFP1" s="478"/>
      <c r="AFQ1" s="478"/>
      <c r="AFR1" s="478"/>
      <c r="AFS1" s="478"/>
      <c r="AFT1" s="478"/>
      <c r="AFU1" s="478"/>
      <c r="AFV1" s="478"/>
      <c r="AFW1" s="478"/>
      <c r="AFX1" s="478"/>
      <c r="AFY1" s="478"/>
      <c r="AFZ1" s="478"/>
      <c r="AGA1" s="478"/>
      <c r="AGB1" s="478"/>
      <c r="AGC1" s="478"/>
      <c r="AGD1" s="478"/>
      <c r="AGE1" s="478"/>
      <c r="AGF1" s="478"/>
      <c r="AGG1" s="478"/>
      <c r="AGH1" s="478"/>
      <c r="AGI1" s="478"/>
      <c r="AGJ1" s="478"/>
      <c r="AGK1" s="478"/>
      <c r="AGL1" s="478"/>
      <c r="AGM1" s="478"/>
      <c r="AGN1" s="478"/>
      <c r="AGO1" s="478"/>
      <c r="AGP1" s="478"/>
      <c r="AGQ1" s="478"/>
      <c r="AGR1" s="478"/>
      <c r="AGS1" s="478"/>
      <c r="AGT1" s="478"/>
      <c r="AGU1" s="478"/>
      <c r="AGV1" s="478"/>
      <c r="AGW1" s="478"/>
      <c r="AGX1" s="478"/>
      <c r="AGY1" s="478"/>
      <c r="AGZ1" s="478"/>
      <c r="AHA1" s="478"/>
      <c r="AHB1" s="478"/>
      <c r="AHC1" s="478"/>
      <c r="AHD1" s="478"/>
      <c r="AHE1" s="478"/>
      <c r="AHF1" s="478"/>
      <c r="AHG1" s="478"/>
      <c r="AHH1" s="478"/>
      <c r="AHI1" s="478"/>
      <c r="AHJ1" s="478"/>
      <c r="AHK1" s="478"/>
      <c r="AHL1" s="478"/>
      <c r="AHM1" s="478"/>
      <c r="AHN1" s="478"/>
      <c r="AHO1" s="478"/>
      <c r="AHP1" s="478"/>
      <c r="AHQ1" s="478"/>
      <c r="AHR1" s="478"/>
      <c r="AHS1" s="478"/>
      <c r="AHT1" s="478"/>
      <c r="AHU1" s="478"/>
      <c r="AHV1" s="478"/>
      <c r="AHW1" s="478"/>
      <c r="AHX1" s="478"/>
      <c r="AHY1" s="478"/>
      <c r="AHZ1" s="478"/>
      <c r="AIA1" s="478"/>
      <c r="AIB1" s="478"/>
      <c r="AIC1" s="478"/>
      <c r="AID1" s="478"/>
      <c r="AIE1" s="478"/>
      <c r="AIF1" s="478"/>
      <c r="AIG1" s="478"/>
      <c r="AIH1" s="478"/>
      <c r="AII1" s="478"/>
      <c r="AIJ1" s="478"/>
      <c r="AIK1" s="478"/>
      <c r="AIL1" s="478"/>
      <c r="AIM1" s="478"/>
      <c r="AIN1" s="478"/>
      <c r="AIO1" s="478"/>
      <c r="AIP1" s="478"/>
      <c r="AIQ1" s="478"/>
      <c r="AIR1" s="478"/>
      <c r="AIS1" s="478"/>
      <c r="AIT1" s="478"/>
      <c r="AIU1" s="478"/>
      <c r="AIV1" s="478"/>
      <c r="AIW1" s="478"/>
      <c r="AIX1" s="478"/>
      <c r="AIY1" s="478"/>
      <c r="AIZ1" s="478"/>
      <c r="AJA1" s="478"/>
      <c r="AJB1" s="478"/>
      <c r="AJC1" s="478"/>
      <c r="AJD1" s="478"/>
      <c r="AJE1" s="478"/>
      <c r="AJF1" s="478"/>
      <c r="AJG1" s="478"/>
      <c r="AJH1" s="478"/>
      <c r="AJI1" s="478"/>
      <c r="AJJ1" s="478"/>
      <c r="AJK1" s="478"/>
      <c r="AJL1" s="478"/>
      <c r="AJM1" s="478"/>
      <c r="AJN1" s="478"/>
      <c r="AJO1" s="478"/>
      <c r="AJP1" s="478"/>
      <c r="AJQ1" s="478"/>
      <c r="AJR1" s="478"/>
      <c r="AJS1" s="478"/>
      <c r="AJT1" s="478"/>
      <c r="AJU1" s="478"/>
      <c r="AJV1" s="478"/>
      <c r="AJW1" s="478"/>
      <c r="AJX1" s="478"/>
      <c r="AJY1" s="478"/>
      <c r="AJZ1" s="478"/>
      <c r="AKA1" s="478"/>
      <c r="AKB1" s="478"/>
      <c r="AKC1" s="478"/>
      <c r="AKD1" s="478"/>
      <c r="AKE1" s="478"/>
      <c r="AKF1" s="478"/>
      <c r="AKG1" s="478"/>
      <c r="AKH1" s="478"/>
      <c r="AKI1" s="478"/>
      <c r="AKJ1" s="478"/>
      <c r="AKK1" s="478"/>
      <c r="AKL1" s="478"/>
      <c r="AKM1" s="478"/>
      <c r="AKN1" s="478"/>
      <c r="AKO1" s="478"/>
      <c r="AKP1" s="478"/>
      <c r="AKQ1" s="478"/>
      <c r="AKR1" s="478"/>
      <c r="AKS1" s="478"/>
      <c r="AKT1" s="478"/>
      <c r="AKU1" s="478"/>
      <c r="AKV1" s="478"/>
      <c r="AKW1" s="478"/>
      <c r="AKX1" s="478"/>
      <c r="AKY1" s="478"/>
      <c r="AKZ1" s="478"/>
      <c r="ALA1" s="478"/>
      <c r="ALB1" s="478"/>
      <c r="ALC1" s="478"/>
      <c r="ALD1" s="478"/>
      <c r="ALE1" s="478"/>
      <c r="ALF1" s="478"/>
      <c r="ALG1" s="478"/>
      <c r="ALH1" s="478"/>
      <c r="ALI1" s="478"/>
      <c r="ALJ1" s="478"/>
      <c r="ALK1" s="478"/>
      <c r="ALL1" s="478"/>
      <c r="ALM1" s="478"/>
      <c r="ALN1" s="478"/>
      <c r="ALO1" s="478"/>
      <c r="ALP1" s="478"/>
      <c r="ALQ1" s="478"/>
      <c r="ALR1" s="478"/>
      <c r="ALS1" s="478"/>
      <c r="ALT1" s="478"/>
      <c r="ALU1" s="478"/>
      <c r="ALV1" s="478"/>
      <c r="ALW1" s="478"/>
      <c r="ALX1" s="478"/>
      <c r="ALY1" s="478"/>
      <c r="ALZ1" s="478"/>
      <c r="AMA1" s="478"/>
      <c r="AMB1" s="478"/>
      <c r="AMC1" s="478"/>
      <c r="AMD1" s="478"/>
      <c r="AME1" s="478"/>
      <c r="AMF1" s="478"/>
      <c r="AMG1" s="478"/>
      <c r="AMH1" s="478"/>
      <c r="AMI1" s="478"/>
      <c r="AMJ1" s="478"/>
      <c r="AMK1" s="478"/>
      <c r="AML1" s="478"/>
      <c r="AMM1" s="478"/>
      <c r="AMN1" s="478"/>
      <c r="AMO1" s="478"/>
      <c r="AMP1" s="478"/>
      <c r="AMQ1" s="478"/>
      <c r="AMR1" s="478"/>
      <c r="AMS1" s="478"/>
      <c r="AMT1" s="478"/>
      <c r="AMU1" s="478"/>
      <c r="AMV1" s="478"/>
      <c r="AMW1" s="478"/>
      <c r="AMX1" s="478"/>
      <c r="AMY1" s="478"/>
      <c r="AMZ1" s="478"/>
      <c r="ANA1" s="478"/>
      <c r="ANB1" s="478"/>
      <c r="ANC1" s="478"/>
      <c r="AND1" s="478"/>
      <c r="ANE1" s="478"/>
      <c r="ANF1" s="478"/>
      <c r="ANG1" s="478"/>
      <c r="ANH1" s="478"/>
      <c r="ANI1" s="478"/>
      <c r="ANJ1" s="478"/>
      <c r="ANK1" s="478"/>
      <c r="ANL1" s="478"/>
      <c r="ANM1" s="478"/>
      <c r="ANN1" s="478"/>
      <c r="ANO1" s="478"/>
      <c r="ANP1" s="478"/>
      <c r="ANQ1" s="478"/>
      <c r="ANR1" s="478"/>
      <c r="ANS1" s="478"/>
      <c r="ANT1" s="478"/>
      <c r="ANU1" s="478"/>
      <c r="ANV1" s="478"/>
      <c r="ANW1" s="478"/>
      <c r="ANX1" s="478"/>
      <c r="ANY1" s="478"/>
      <c r="ANZ1" s="478"/>
      <c r="AOA1" s="478"/>
      <c r="AOB1" s="478"/>
      <c r="AOC1" s="478"/>
      <c r="AOD1" s="478"/>
      <c r="AOE1" s="478"/>
      <c r="AOF1" s="478"/>
      <c r="AOG1" s="478"/>
      <c r="AOH1" s="478"/>
      <c r="AOI1" s="478"/>
      <c r="AOJ1" s="478"/>
      <c r="AOK1" s="478"/>
      <c r="AOL1" s="478"/>
      <c r="AOM1" s="478"/>
      <c r="AON1" s="478"/>
      <c r="AOO1" s="478"/>
      <c r="AOP1" s="478"/>
      <c r="AOQ1" s="478"/>
      <c r="AOR1" s="478"/>
      <c r="AOS1" s="478"/>
      <c r="AOT1" s="478"/>
      <c r="AOU1" s="478"/>
      <c r="AOV1" s="478"/>
      <c r="AOW1" s="478"/>
      <c r="AOX1" s="478"/>
      <c r="AOY1" s="478"/>
      <c r="AOZ1" s="478"/>
      <c r="APA1" s="478"/>
      <c r="APB1" s="478"/>
      <c r="APC1" s="478"/>
      <c r="APD1" s="478"/>
      <c r="APE1" s="478"/>
      <c r="APF1" s="478"/>
      <c r="APG1" s="478"/>
      <c r="APH1" s="478"/>
      <c r="API1" s="478"/>
      <c r="APJ1" s="478"/>
      <c r="APK1" s="478"/>
      <c r="APL1" s="478"/>
      <c r="APM1" s="478"/>
      <c r="APN1" s="478"/>
      <c r="APO1" s="478"/>
      <c r="APP1" s="478"/>
      <c r="APQ1" s="478"/>
      <c r="APR1" s="478"/>
      <c r="APS1" s="478"/>
      <c r="APT1" s="478"/>
      <c r="APU1" s="478"/>
      <c r="APV1" s="478"/>
      <c r="APW1" s="478"/>
      <c r="APX1" s="478"/>
      <c r="APY1" s="478"/>
      <c r="APZ1" s="478"/>
      <c r="AQA1" s="478"/>
      <c r="AQB1" s="478"/>
      <c r="AQC1" s="478"/>
      <c r="AQD1" s="478"/>
      <c r="AQE1" s="478"/>
      <c r="AQF1" s="478"/>
      <c r="AQG1" s="478"/>
      <c r="AQH1" s="478"/>
      <c r="AQI1" s="478"/>
      <c r="AQJ1" s="478"/>
      <c r="AQK1" s="478"/>
      <c r="AQL1" s="478"/>
      <c r="AQM1" s="478"/>
      <c r="AQN1" s="478"/>
      <c r="AQO1" s="478"/>
      <c r="AQP1" s="478"/>
      <c r="AQQ1" s="478"/>
      <c r="AQR1" s="478"/>
      <c r="AQS1" s="478"/>
      <c r="AQT1" s="478"/>
      <c r="AQU1" s="478"/>
      <c r="AQV1" s="478"/>
      <c r="AQW1" s="478"/>
      <c r="AQX1" s="478"/>
      <c r="AQY1" s="478"/>
      <c r="AQZ1" s="478"/>
      <c r="ARA1" s="478"/>
      <c r="ARB1" s="478"/>
      <c r="ARC1" s="478"/>
      <c r="ARD1" s="478"/>
      <c r="ARE1" s="478"/>
      <c r="ARF1" s="478"/>
      <c r="ARG1" s="478"/>
      <c r="ARH1" s="478"/>
      <c r="ARI1" s="478"/>
      <c r="ARJ1" s="478"/>
      <c r="ARK1" s="478"/>
      <c r="ARL1" s="478"/>
      <c r="ARM1" s="478"/>
      <c r="ARN1" s="478"/>
      <c r="ARO1" s="478"/>
      <c r="ARP1" s="478"/>
      <c r="ARQ1" s="478"/>
      <c r="ARR1" s="478"/>
      <c r="ARS1" s="478"/>
      <c r="ART1" s="478"/>
      <c r="ARU1" s="478"/>
      <c r="ARV1" s="478"/>
      <c r="ARW1" s="478"/>
      <c r="ARX1" s="478"/>
      <c r="ARY1" s="478"/>
      <c r="ARZ1" s="478"/>
      <c r="ASA1" s="478"/>
      <c r="ASB1" s="478"/>
      <c r="ASC1" s="478"/>
      <c r="ASD1" s="478"/>
      <c r="ASE1" s="478"/>
      <c r="ASF1" s="478"/>
      <c r="ASG1" s="478"/>
      <c r="ASH1" s="478"/>
      <c r="ASI1" s="478"/>
      <c r="ASJ1" s="478"/>
      <c r="ASK1" s="478"/>
      <c r="ASL1" s="478"/>
      <c r="ASM1" s="478"/>
      <c r="ASN1" s="478"/>
      <c r="ASO1" s="478"/>
      <c r="ASP1" s="478"/>
      <c r="ASQ1" s="478"/>
      <c r="ASR1" s="478"/>
      <c r="ASS1" s="478"/>
      <c r="AST1" s="478"/>
      <c r="ASU1" s="478"/>
      <c r="ASV1" s="478"/>
      <c r="ASW1" s="478"/>
      <c r="ASX1" s="478"/>
      <c r="ASY1" s="478"/>
      <c r="ASZ1" s="478"/>
      <c r="ATA1" s="478"/>
      <c r="ATB1" s="478"/>
      <c r="ATC1" s="478"/>
      <c r="ATD1" s="478"/>
      <c r="ATE1" s="478"/>
      <c r="ATF1" s="478"/>
      <c r="ATG1" s="478"/>
      <c r="ATH1" s="478"/>
      <c r="ATI1" s="478"/>
      <c r="ATJ1" s="478"/>
      <c r="ATK1" s="478"/>
      <c r="ATL1" s="478"/>
      <c r="ATM1" s="478"/>
      <c r="ATN1" s="478"/>
      <c r="ATO1" s="478"/>
      <c r="ATP1" s="478"/>
      <c r="ATQ1" s="478"/>
      <c r="ATR1" s="478"/>
      <c r="ATS1" s="478"/>
      <c r="ATT1" s="478"/>
      <c r="ATU1" s="478"/>
      <c r="ATV1" s="478"/>
      <c r="ATW1" s="478"/>
      <c r="ATX1" s="478"/>
      <c r="ATY1" s="478"/>
      <c r="ATZ1" s="478"/>
      <c r="AUA1" s="478"/>
      <c r="AUB1" s="478"/>
      <c r="AUC1" s="478"/>
      <c r="AUD1" s="478"/>
      <c r="AUE1" s="478"/>
      <c r="AUF1" s="478"/>
      <c r="AUG1" s="478"/>
      <c r="AUH1" s="478"/>
      <c r="AUI1" s="478"/>
      <c r="AUJ1" s="478"/>
      <c r="AUK1" s="478"/>
      <c r="AUL1" s="478"/>
      <c r="AUM1" s="478"/>
      <c r="AUN1" s="478"/>
      <c r="AUO1" s="478"/>
      <c r="AUP1" s="478"/>
      <c r="AUQ1" s="478"/>
      <c r="AUR1" s="478"/>
      <c r="AUS1" s="478"/>
      <c r="AUT1" s="478"/>
      <c r="AUU1" s="478"/>
      <c r="AUV1" s="478"/>
      <c r="AUW1" s="478"/>
      <c r="AUX1" s="478"/>
      <c r="AUY1" s="478"/>
      <c r="AUZ1" s="478"/>
      <c r="AVA1" s="478"/>
      <c r="AVB1" s="478"/>
      <c r="AVC1" s="478"/>
      <c r="AVD1" s="478"/>
      <c r="AVE1" s="478"/>
      <c r="AVF1" s="478"/>
      <c r="AVG1" s="478"/>
      <c r="AVH1" s="478"/>
      <c r="AVI1" s="478"/>
      <c r="AVJ1" s="478"/>
      <c r="AVK1" s="478"/>
      <c r="AVL1" s="478"/>
      <c r="AVM1" s="478"/>
      <c r="AVN1" s="478"/>
      <c r="AVO1" s="478"/>
      <c r="AVP1" s="478"/>
      <c r="AVQ1" s="478"/>
      <c r="AVR1" s="478"/>
      <c r="AVS1" s="478"/>
      <c r="AVT1" s="478"/>
      <c r="AVU1" s="478"/>
      <c r="AVV1" s="478"/>
      <c r="AVW1" s="478"/>
      <c r="AVX1" s="478"/>
      <c r="AVY1" s="478"/>
      <c r="AVZ1" s="478"/>
      <c r="AWA1" s="478"/>
      <c r="AWB1" s="478"/>
      <c r="AWC1" s="478"/>
      <c r="AWD1" s="478"/>
      <c r="AWE1" s="478"/>
      <c r="AWF1" s="478"/>
      <c r="AWG1" s="478"/>
      <c r="AWH1" s="478"/>
      <c r="AWI1" s="478"/>
      <c r="AWJ1" s="478"/>
      <c r="AWK1" s="478"/>
      <c r="AWL1" s="478"/>
      <c r="AWM1" s="478"/>
      <c r="AWN1" s="478"/>
      <c r="AWO1" s="478"/>
      <c r="AWP1" s="478"/>
      <c r="AWQ1" s="478"/>
      <c r="AWR1" s="478"/>
      <c r="AWS1" s="478"/>
      <c r="AWT1" s="478"/>
      <c r="AWU1" s="478"/>
      <c r="AWV1" s="478"/>
      <c r="AWW1" s="478"/>
      <c r="AWX1" s="478"/>
      <c r="AWY1" s="478"/>
      <c r="AWZ1" s="478"/>
      <c r="AXA1" s="478"/>
      <c r="AXB1" s="478"/>
      <c r="AXC1" s="478"/>
      <c r="AXD1" s="478"/>
      <c r="AXE1" s="478"/>
      <c r="AXF1" s="478"/>
      <c r="AXG1" s="478"/>
      <c r="AXH1" s="478"/>
      <c r="AXI1" s="478"/>
      <c r="AXJ1" s="478"/>
      <c r="AXK1" s="478"/>
      <c r="AXL1" s="478"/>
      <c r="AXM1" s="478"/>
      <c r="AXN1" s="478"/>
      <c r="AXO1" s="478"/>
      <c r="AXP1" s="478"/>
      <c r="AXQ1" s="478"/>
      <c r="AXR1" s="478"/>
      <c r="AXS1" s="478"/>
      <c r="AXT1" s="478"/>
      <c r="AXU1" s="478"/>
      <c r="AXV1" s="478"/>
      <c r="AXW1" s="478"/>
      <c r="AXX1" s="478"/>
      <c r="AXY1" s="478"/>
      <c r="AXZ1" s="478"/>
      <c r="AYA1" s="478"/>
      <c r="AYB1" s="478"/>
      <c r="AYC1" s="478"/>
      <c r="AYD1" s="478"/>
      <c r="AYE1" s="478"/>
      <c r="AYF1" s="478"/>
      <c r="AYG1" s="478"/>
      <c r="AYH1" s="478"/>
      <c r="AYI1" s="478"/>
      <c r="AYJ1" s="478"/>
      <c r="AYK1" s="478"/>
      <c r="AYL1" s="478"/>
      <c r="AYM1" s="478"/>
      <c r="AYN1" s="478"/>
      <c r="AYO1" s="478"/>
      <c r="AYP1" s="478"/>
      <c r="AYQ1" s="478"/>
      <c r="AYR1" s="478"/>
      <c r="AYS1" s="478"/>
      <c r="AYT1" s="478"/>
      <c r="AYU1" s="478"/>
      <c r="AYV1" s="478"/>
      <c r="AYW1" s="478"/>
      <c r="AYX1" s="478"/>
      <c r="AYY1" s="478"/>
      <c r="AYZ1" s="478"/>
      <c r="AZA1" s="478"/>
      <c r="AZB1" s="478"/>
      <c r="AZC1" s="478"/>
      <c r="AZD1" s="478"/>
      <c r="AZE1" s="478"/>
      <c r="AZF1" s="478"/>
      <c r="AZG1" s="478"/>
      <c r="AZH1" s="478"/>
      <c r="AZI1" s="478"/>
      <c r="AZJ1" s="478"/>
      <c r="AZK1" s="478"/>
      <c r="AZL1" s="478"/>
      <c r="AZM1" s="478"/>
      <c r="AZN1" s="478"/>
      <c r="AZO1" s="478"/>
      <c r="AZP1" s="478"/>
      <c r="AZQ1" s="478"/>
      <c r="AZR1" s="478"/>
      <c r="AZS1" s="478"/>
      <c r="AZT1" s="478"/>
      <c r="AZU1" s="478"/>
      <c r="AZV1" s="478"/>
      <c r="AZW1" s="478"/>
      <c r="AZX1" s="478"/>
      <c r="AZY1" s="478"/>
      <c r="AZZ1" s="478"/>
      <c r="BAA1" s="478"/>
      <c r="BAB1" s="478"/>
      <c r="BAC1" s="478"/>
      <c r="BAD1" s="478"/>
      <c r="BAE1" s="478"/>
      <c r="BAF1" s="478"/>
      <c r="BAG1" s="478"/>
      <c r="BAH1" s="478"/>
      <c r="BAI1" s="478"/>
      <c r="BAJ1" s="478"/>
      <c r="BAK1" s="478"/>
      <c r="BAL1" s="478"/>
      <c r="BAM1" s="478"/>
      <c r="BAN1" s="478"/>
      <c r="BAO1" s="478"/>
      <c r="BAP1" s="478"/>
      <c r="BAQ1" s="478"/>
      <c r="BAR1" s="478"/>
      <c r="BAS1" s="478"/>
      <c r="BAT1" s="478"/>
      <c r="BAU1" s="478"/>
      <c r="BAV1" s="478"/>
      <c r="BAW1" s="478"/>
      <c r="BAX1" s="478"/>
      <c r="BAY1" s="478"/>
      <c r="BAZ1" s="478"/>
      <c r="BBA1" s="478"/>
      <c r="BBB1" s="478"/>
      <c r="BBC1" s="478"/>
      <c r="BBD1" s="478"/>
      <c r="BBE1" s="478"/>
      <c r="BBF1" s="478"/>
      <c r="BBG1" s="478"/>
      <c r="BBH1" s="478"/>
      <c r="BBI1" s="478"/>
      <c r="BBJ1" s="478"/>
      <c r="BBK1" s="478"/>
      <c r="BBL1" s="478"/>
      <c r="BBM1" s="478"/>
      <c r="BBN1" s="478"/>
      <c r="BBO1" s="478"/>
      <c r="BBP1" s="478"/>
      <c r="BBQ1" s="478"/>
      <c r="BBR1" s="478"/>
      <c r="BBS1" s="478"/>
      <c r="BBT1" s="478"/>
      <c r="BBU1" s="478"/>
      <c r="BBV1" s="478"/>
      <c r="BBW1" s="478"/>
      <c r="BBX1" s="478"/>
      <c r="BBY1" s="478"/>
      <c r="BBZ1" s="478"/>
      <c r="BCA1" s="478"/>
      <c r="BCB1" s="478"/>
      <c r="BCC1" s="478"/>
      <c r="BCD1" s="478"/>
      <c r="BCE1" s="478"/>
      <c r="BCF1" s="478"/>
      <c r="BCG1" s="478"/>
      <c r="BCH1" s="478"/>
      <c r="BCI1" s="478"/>
      <c r="BCJ1" s="478"/>
      <c r="BCK1" s="478"/>
      <c r="BCL1" s="478"/>
      <c r="BCM1" s="478"/>
      <c r="BCN1" s="478"/>
      <c r="BCO1" s="478"/>
      <c r="BCP1" s="478"/>
      <c r="BCQ1" s="478"/>
      <c r="BCR1" s="478"/>
      <c r="BCS1" s="478"/>
      <c r="BCT1" s="478"/>
      <c r="BCU1" s="478"/>
      <c r="BCV1" s="478"/>
      <c r="BCW1" s="478"/>
      <c r="BCX1" s="478"/>
      <c r="BCY1" s="478"/>
      <c r="BCZ1" s="478"/>
      <c r="BDA1" s="478"/>
      <c r="BDB1" s="478"/>
      <c r="BDC1" s="478"/>
      <c r="BDD1" s="478"/>
      <c r="BDE1" s="478"/>
      <c r="BDF1" s="478"/>
      <c r="BDG1" s="478"/>
      <c r="BDH1" s="478"/>
      <c r="BDI1" s="478"/>
      <c r="BDJ1" s="478"/>
      <c r="BDK1" s="478"/>
      <c r="BDL1" s="478"/>
      <c r="BDM1" s="478"/>
      <c r="BDN1" s="478"/>
      <c r="BDO1" s="478"/>
      <c r="BDP1" s="478"/>
      <c r="BDQ1" s="478"/>
      <c r="BDR1" s="478"/>
      <c r="BDS1" s="478"/>
      <c r="BDT1" s="478"/>
      <c r="BDU1" s="478"/>
      <c r="BDV1" s="478"/>
      <c r="BDW1" s="478"/>
      <c r="BDX1" s="478"/>
      <c r="BDY1" s="478"/>
      <c r="BDZ1" s="478"/>
      <c r="BEA1" s="478"/>
      <c r="BEB1" s="478"/>
      <c r="BEC1" s="478"/>
      <c r="BED1" s="478"/>
      <c r="BEE1" s="478"/>
      <c r="BEF1" s="478"/>
      <c r="BEG1" s="478"/>
      <c r="BEH1" s="478"/>
      <c r="BEI1" s="478"/>
      <c r="BEJ1" s="478"/>
      <c r="BEK1" s="478"/>
      <c r="BEL1" s="478"/>
      <c r="BEM1" s="478"/>
      <c r="BEN1" s="478"/>
      <c r="BEO1" s="478"/>
      <c r="BEP1" s="478"/>
      <c r="BEQ1" s="478"/>
      <c r="BER1" s="478"/>
      <c r="BES1" s="478"/>
      <c r="BET1" s="478"/>
      <c r="BEU1" s="478"/>
      <c r="BEV1" s="478"/>
      <c r="BEW1" s="478"/>
      <c r="BEX1" s="478"/>
      <c r="BEY1" s="478"/>
      <c r="BEZ1" s="478"/>
      <c r="BFA1" s="478"/>
      <c r="BFB1" s="478"/>
      <c r="BFC1" s="478"/>
      <c r="BFD1" s="478"/>
      <c r="BFE1" s="478"/>
      <c r="BFF1" s="478"/>
      <c r="BFG1" s="478"/>
      <c r="BFH1" s="478"/>
      <c r="BFI1" s="478"/>
      <c r="BFJ1" s="478"/>
      <c r="BFK1" s="478"/>
      <c r="BFL1" s="478"/>
      <c r="BFM1" s="478"/>
      <c r="BFN1" s="478"/>
      <c r="BFO1" s="478"/>
      <c r="BFP1" s="478"/>
      <c r="BFQ1" s="478"/>
      <c r="BFR1" s="478"/>
      <c r="BFS1" s="478"/>
      <c r="BFT1" s="478"/>
      <c r="BFU1" s="478"/>
      <c r="BFV1" s="478"/>
      <c r="BFW1" s="478"/>
      <c r="BFX1" s="478"/>
      <c r="BFY1" s="478"/>
      <c r="BFZ1" s="478"/>
      <c r="BGA1" s="478"/>
      <c r="BGB1" s="478"/>
      <c r="BGC1" s="478"/>
      <c r="BGD1" s="478"/>
      <c r="BGE1" s="478"/>
      <c r="BGF1" s="478"/>
      <c r="BGG1" s="478"/>
      <c r="BGH1" s="478"/>
      <c r="BGI1" s="478"/>
      <c r="BGJ1" s="478"/>
      <c r="BGK1" s="478"/>
      <c r="BGL1" s="478"/>
      <c r="BGM1" s="478"/>
      <c r="BGN1" s="478"/>
      <c r="BGO1" s="478"/>
      <c r="BGP1" s="478"/>
      <c r="BGQ1" s="478"/>
      <c r="BGR1" s="478"/>
      <c r="BGS1" s="478"/>
      <c r="BGT1" s="478"/>
      <c r="BGU1" s="478"/>
      <c r="BGV1" s="478"/>
      <c r="BGW1" s="478"/>
      <c r="BGX1" s="478"/>
      <c r="BGY1" s="478"/>
      <c r="BGZ1" s="478"/>
      <c r="BHA1" s="478"/>
      <c r="BHB1" s="478"/>
      <c r="BHC1" s="478"/>
      <c r="BHD1" s="478"/>
      <c r="BHE1" s="478"/>
      <c r="BHF1" s="478"/>
      <c r="BHG1" s="478"/>
      <c r="BHH1" s="478"/>
      <c r="BHI1" s="478"/>
      <c r="BHJ1" s="478"/>
      <c r="BHK1" s="478"/>
      <c r="BHL1" s="478"/>
      <c r="BHM1" s="478"/>
      <c r="BHN1" s="478"/>
      <c r="BHO1" s="478"/>
      <c r="BHP1" s="478"/>
      <c r="BHQ1" s="478"/>
      <c r="BHR1" s="478"/>
      <c r="BHS1" s="478"/>
      <c r="BHT1" s="478"/>
      <c r="BHU1" s="478"/>
      <c r="BHV1" s="478"/>
      <c r="BHW1" s="478"/>
      <c r="BHX1" s="478"/>
      <c r="BHY1" s="478"/>
      <c r="BHZ1" s="478"/>
      <c r="BIA1" s="478"/>
      <c r="BIB1" s="478"/>
      <c r="BIC1" s="478"/>
      <c r="BID1" s="478"/>
      <c r="BIE1" s="478"/>
      <c r="BIF1" s="478"/>
      <c r="BIG1" s="478"/>
      <c r="BIH1" s="478"/>
      <c r="BII1" s="478"/>
      <c r="BIJ1" s="478"/>
      <c r="BIK1" s="478"/>
      <c r="BIL1" s="478"/>
      <c r="BIM1" s="478"/>
      <c r="BIN1" s="478"/>
      <c r="BIO1" s="478"/>
      <c r="BIP1" s="478"/>
      <c r="BIQ1" s="478"/>
      <c r="BIR1" s="478"/>
      <c r="BIS1" s="478"/>
      <c r="BIT1" s="478"/>
      <c r="BIU1" s="478"/>
      <c r="BIV1" s="478"/>
      <c r="BIW1" s="478"/>
      <c r="BIX1" s="478"/>
      <c r="BIY1" s="478"/>
      <c r="BIZ1" s="478"/>
      <c r="BJA1" s="478"/>
      <c r="BJB1" s="478"/>
      <c r="BJC1" s="478"/>
      <c r="BJD1" s="478"/>
      <c r="BJE1" s="478"/>
      <c r="BJF1" s="478"/>
      <c r="BJG1" s="478"/>
      <c r="BJH1" s="478"/>
      <c r="BJI1" s="478"/>
      <c r="BJJ1" s="478"/>
      <c r="BJK1" s="478"/>
      <c r="BJL1" s="478"/>
      <c r="BJM1" s="478"/>
      <c r="BJN1" s="478"/>
      <c r="BJO1" s="478"/>
      <c r="BJP1" s="478"/>
      <c r="BJQ1" s="478"/>
      <c r="BJR1" s="478"/>
      <c r="BJS1" s="478"/>
      <c r="BJT1" s="478"/>
      <c r="BJU1" s="478"/>
      <c r="BJV1" s="478"/>
      <c r="BJW1" s="478"/>
      <c r="BJX1" s="478"/>
      <c r="BJY1" s="478"/>
      <c r="BJZ1" s="478"/>
      <c r="BKA1" s="478"/>
      <c r="BKB1" s="478"/>
      <c r="BKC1" s="478"/>
      <c r="BKD1" s="478"/>
      <c r="BKE1" s="478"/>
      <c r="BKF1" s="478"/>
      <c r="BKG1" s="478"/>
      <c r="BKH1" s="478"/>
      <c r="BKI1" s="478"/>
      <c r="BKJ1" s="478"/>
      <c r="BKK1" s="478"/>
      <c r="BKL1" s="478"/>
      <c r="BKM1" s="478"/>
      <c r="BKN1" s="478"/>
      <c r="BKO1" s="478"/>
      <c r="BKP1" s="478"/>
      <c r="BKQ1" s="478"/>
      <c r="BKR1" s="478"/>
      <c r="BKS1" s="478"/>
      <c r="BKT1" s="478"/>
      <c r="BKU1" s="478"/>
      <c r="BKV1" s="478"/>
      <c r="BKW1" s="478"/>
      <c r="BKX1" s="478"/>
      <c r="BKY1" s="478"/>
      <c r="BKZ1" s="478"/>
      <c r="BLA1" s="478"/>
      <c r="BLB1" s="478"/>
      <c r="BLC1" s="478"/>
      <c r="BLD1" s="478"/>
      <c r="BLE1" s="478"/>
      <c r="BLF1" s="478"/>
      <c r="BLG1" s="478"/>
      <c r="BLH1" s="478"/>
      <c r="BLI1" s="478"/>
      <c r="BLJ1" s="478"/>
      <c r="BLK1" s="478"/>
      <c r="BLL1" s="478"/>
      <c r="BLM1" s="478"/>
      <c r="BLN1" s="478"/>
      <c r="BLO1" s="478"/>
      <c r="BLP1" s="478"/>
      <c r="BLQ1" s="478"/>
      <c r="BLR1" s="478"/>
      <c r="BLS1" s="478"/>
      <c r="BLT1" s="478"/>
      <c r="BLU1" s="478"/>
      <c r="BLV1" s="478"/>
      <c r="BLW1" s="478"/>
      <c r="BLX1" s="478"/>
      <c r="BLY1" s="478"/>
      <c r="BLZ1" s="478"/>
      <c r="BMA1" s="478"/>
      <c r="BMB1" s="478"/>
      <c r="BMC1" s="478"/>
      <c r="BMD1" s="478"/>
      <c r="BME1" s="478"/>
      <c r="BMF1" s="478"/>
      <c r="BMG1" s="478"/>
      <c r="BMH1" s="478"/>
      <c r="BMI1" s="478"/>
      <c r="BMJ1" s="478"/>
      <c r="BMK1" s="478"/>
      <c r="BML1" s="478"/>
      <c r="BMM1" s="478"/>
      <c r="BMN1" s="478"/>
      <c r="BMO1" s="478"/>
      <c r="BMP1" s="478"/>
      <c r="BMQ1" s="478"/>
      <c r="BMR1" s="478"/>
      <c r="BMS1" s="478"/>
      <c r="BMT1" s="478"/>
      <c r="BMU1" s="478"/>
      <c r="BMV1" s="478"/>
      <c r="BMW1" s="478"/>
      <c r="BMX1" s="478"/>
      <c r="BMY1" s="478"/>
      <c r="BMZ1" s="478"/>
      <c r="BNA1" s="478"/>
      <c r="BNB1" s="478"/>
      <c r="BNC1" s="478"/>
      <c r="BND1" s="478"/>
      <c r="BNE1" s="478"/>
      <c r="BNF1" s="478"/>
      <c r="BNG1" s="478"/>
      <c r="BNH1" s="478"/>
      <c r="BNI1" s="478"/>
      <c r="BNJ1" s="478"/>
      <c r="BNK1" s="478"/>
      <c r="BNL1" s="478"/>
      <c r="BNM1" s="478"/>
      <c r="BNN1" s="478"/>
      <c r="BNO1" s="478"/>
      <c r="BNP1" s="478"/>
      <c r="BNQ1" s="478"/>
      <c r="BNR1" s="478"/>
      <c r="BNS1" s="478"/>
      <c r="BNT1" s="478"/>
      <c r="BNU1" s="478"/>
      <c r="BNV1" s="478"/>
      <c r="BNW1" s="478"/>
      <c r="BNX1" s="478"/>
      <c r="BNY1" s="478"/>
      <c r="BNZ1" s="478"/>
      <c r="BOA1" s="478"/>
      <c r="BOB1" s="478"/>
      <c r="BOC1" s="478"/>
      <c r="BOD1" s="478"/>
      <c r="BOE1" s="478"/>
      <c r="BOF1" s="478"/>
      <c r="BOG1" s="478"/>
      <c r="BOH1" s="478"/>
      <c r="BOI1" s="478"/>
      <c r="BOJ1" s="478"/>
      <c r="BOK1" s="478"/>
      <c r="BOL1" s="478"/>
      <c r="BOM1" s="478"/>
      <c r="BON1" s="478"/>
      <c r="BOO1" s="478"/>
      <c r="BOP1" s="478"/>
      <c r="BOQ1" s="478"/>
      <c r="BOR1" s="478"/>
      <c r="BOS1" s="478"/>
      <c r="BOT1" s="478"/>
      <c r="BOU1" s="478"/>
      <c r="BOV1" s="478"/>
      <c r="BOW1" s="478"/>
      <c r="BOX1" s="478"/>
      <c r="BOY1" s="478"/>
      <c r="BOZ1" s="478"/>
      <c r="BPA1" s="478"/>
      <c r="BPB1" s="478"/>
      <c r="BPC1" s="478"/>
      <c r="BPD1" s="478"/>
      <c r="BPE1" s="478"/>
      <c r="BPF1" s="478"/>
      <c r="BPG1" s="478"/>
      <c r="BPH1" s="478"/>
      <c r="BPI1" s="478"/>
      <c r="BPJ1" s="478"/>
      <c r="BPK1" s="478"/>
      <c r="BPL1" s="478"/>
      <c r="BPM1" s="478"/>
      <c r="BPN1" s="478"/>
      <c r="BPO1" s="478"/>
      <c r="BPP1" s="478"/>
      <c r="BPQ1" s="478"/>
      <c r="BPR1" s="478"/>
      <c r="BPS1" s="478"/>
      <c r="BPT1" s="478"/>
      <c r="BPU1" s="478"/>
      <c r="BPV1" s="478"/>
      <c r="BPW1" s="478"/>
      <c r="BPX1" s="478"/>
      <c r="BPY1" s="478"/>
      <c r="BPZ1" s="478"/>
      <c r="BQA1" s="478"/>
      <c r="BQB1" s="478"/>
      <c r="BQC1" s="478"/>
      <c r="BQD1" s="478"/>
      <c r="BQE1" s="478"/>
      <c r="BQF1" s="478"/>
      <c r="BQG1" s="478"/>
      <c r="BQH1" s="478"/>
      <c r="BQI1" s="478"/>
      <c r="BQJ1" s="478"/>
      <c r="BQK1" s="478"/>
      <c r="BQL1" s="478"/>
      <c r="BQM1" s="478"/>
      <c r="BQN1" s="478"/>
      <c r="BQO1" s="478"/>
      <c r="BQP1" s="478"/>
      <c r="BQQ1" s="478"/>
      <c r="BQR1" s="478"/>
      <c r="BQS1" s="478"/>
      <c r="BQT1" s="478"/>
      <c r="BQU1" s="478"/>
      <c r="BQV1" s="478"/>
      <c r="BQW1" s="478"/>
      <c r="BQX1" s="478"/>
      <c r="BQY1" s="478"/>
      <c r="BQZ1" s="478"/>
      <c r="BRA1" s="478"/>
      <c r="BRB1" s="478"/>
      <c r="BRC1" s="478"/>
      <c r="BRD1" s="478"/>
      <c r="BRE1" s="478"/>
      <c r="BRF1" s="478"/>
      <c r="BRG1" s="478"/>
      <c r="BRH1" s="478"/>
      <c r="BRI1" s="478"/>
      <c r="BRJ1" s="478"/>
      <c r="BRK1" s="478"/>
      <c r="BRL1" s="478"/>
      <c r="BRM1" s="478"/>
      <c r="BRN1" s="478"/>
      <c r="BRO1" s="478"/>
      <c r="BRP1" s="478"/>
      <c r="BRQ1" s="478"/>
      <c r="BRR1" s="478"/>
      <c r="BRS1" s="478"/>
      <c r="BRT1" s="478"/>
      <c r="BRU1" s="478"/>
      <c r="BRV1" s="478"/>
      <c r="BRW1" s="478"/>
      <c r="BRX1" s="478"/>
      <c r="BRY1" s="478"/>
      <c r="BRZ1" s="478"/>
      <c r="BSA1" s="478"/>
      <c r="BSB1" s="478"/>
      <c r="BSC1" s="478"/>
      <c r="BSD1" s="478"/>
      <c r="BSE1" s="478"/>
      <c r="BSF1" s="478"/>
      <c r="BSG1" s="478"/>
      <c r="BSH1" s="478"/>
      <c r="BSI1" s="478"/>
      <c r="BSJ1" s="478"/>
      <c r="BSK1" s="478"/>
      <c r="BSL1" s="478"/>
      <c r="BSM1" s="478"/>
      <c r="BSN1" s="478"/>
      <c r="BSO1" s="478"/>
      <c r="BSP1" s="478"/>
      <c r="BSQ1" s="478"/>
      <c r="BSR1" s="478"/>
      <c r="BSS1" s="478"/>
      <c r="BST1" s="478"/>
      <c r="BSU1" s="478"/>
      <c r="BSV1" s="478"/>
      <c r="BSW1" s="478"/>
      <c r="BSX1" s="478"/>
      <c r="BSY1" s="478"/>
      <c r="BSZ1" s="478"/>
      <c r="BTA1" s="478"/>
      <c r="BTB1" s="478"/>
      <c r="BTC1" s="478"/>
      <c r="BTD1" s="478"/>
      <c r="BTE1" s="478"/>
      <c r="BTF1" s="478"/>
      <c r="BTG1" s="478"/>
      <c r="BTH1" s="478"/>
      <c r="BTI1" s="478"/>
      <c r="BTJ1" s="478"/>
      <c r="BTK1" s="478"/>
      <c r="BTL1" s="478"/>
      <c r="BTM1" s="478"/>
      <c r="BTN1" s="478"/>
      <c r="BTO1" s="478"/>
      <c r="BTP1" s="478"/>
      <c r="BTQ1" s="478"/>
      <c r="BTR1" s="478"/>
      <c r="BTS1" s="478"/>
      <c r="BTT1" s="478"/>
      <c r="BTU1" s="478"/>
      <c r="BTV1" s="478"/>
      <c r="BTW1" s="478"/>
      <c r="BTX1" s="478"/>
      <c r="BTY1" s="478"/>
      <c r="BTZ1" s="478"/>
      <c r="BUA1" s="478"/>
      <c r="BUB1" s="478"/>
      <c r="BUC1" s="478"/>
      <c r="BUD1" s="478"/>
      <c r="BUE1" s="478"/>
      <c r="BUF1" s="478"/>
      <c r="BUG1" s="478"/>
      <c r="BUH1" s="478"/>
      <c r="BUI1" s="478"/>
      <c r="BUJ1" s="478"/>
      <c r="BUK1" s="478"/>
      <c r="BUL1" s="478"/>
      <c r="BUM1" s="478"/>
      <c r="BUN1" s="478"/>
      <c r="BUO1" s="478"/>
      <c r="BUP1" s="478"/>
      <c r="BUQ1" s="478"/>
      <c r="BUR1" s="478"/>
      <c r="BUS1" s="478"/>
      <c r="BUT1" s="478"/>
      <c r="BUU1" s="478"/>
      <c r="BUV1" s="478"/>
      <c r="BUW1" s="478"/>
      <c r="BUX1" s="478"/>
      <c r="BUY1" s="478"/>
      <c r="BUZ1" s="478"/>
      <c r="BVA1" s="478"/>
      <c r="BVB1" s="478"/>
      <c r="BVC1" s="478"/>
      <c r="BVD1" s="478"/>
      <c r="BVE1" s="478"/>
      <c r="BVF1" s="478"/>
      <c r="BVG1" s="478"/>
      <c r="BVH1" s="478"/>
      <c r="BVI1" s="478"/>
      <c r="BVJ1" s="478"/>
      <c r="BVK1" s="478"/>
      <c r="BVL1" s="478"/>
      <c r="BVM1" s="478"/>
      <c r="BVN1" s="478"/>
      <c r="BVO1" s="478"/>
      <c r="BVP1" s="478"/>
      <c r="BVQ1" s="478"/>
      <c r="BVR1" s="478"/>
      <c r="BVS1" s="478"/>
      <c r="BVT1" s="478"/>
      <c r="BVU1" s="478"/>
      <c r="BVV1" s="478"/>
      <c r="BVW1" s="478"/>
      <c r="BVX1" s="478"/>
      <c r="BVY1" s="478"/>
      <c r="BVZ1" s="478"/>
      <c r="BWA1" s="478"/>
      <c r="BWB1" s="478"/>
      <c r="BWC1" s="478"/>
      <c r="BWD1" s="478"/>
      <c r="BWE1" s="478"/>
      <c r="BWF1" s="478"/>
      <c r="BWG1" s="478"/>
      <c r="BWH1" s="478"/>
      <c r="BWI1" s="478"/>
      <c r="BWJ1" s="478"/>
      <c r="BWK1" s="478"/>
      <c r="BWL1" s="478"/>
      <c r="BWM1" s="478"/>
      <c r="BWN1" s="478"/>
      <c r="BWO1" s="478"/>
      <c r="BWP1" s="478"/>
      <c r="BWQ1" s="478"/>
      <c r="BWR1" s="478"/>
      <c r="BWS1" s="478"/>
      <c r="BWT1" s="478"/>
      <c r="BWU1" s="478"/>
      <c r="BWV1" s="478"/>
      <c r="BWW1" s="478"/>
      <c r="BWX1" s="478"/>
      <c r="BWY1" s="478"/>
      <c r="BWZ1" s="478"/>
      <c r="BXA1" s="478"/>
      <c r="BXB1" s="478"/>
      <c r="BXC1" s="478"/>
      <c r="BXD1" s="478"/>
      <c r="BXE1" s="478"/>
      <c r="BXF1" s="478"/>
      <c r="BXG1" s="478"/>
      <c r="BXH1" s="478"/>
      <c r="BXI1" s="478"/>
      <c r="BXJ1" s="478"/>
      <c r="BXK1" s="478"/>
      <c r="BXL1" s="478"/>
      <c r="BXM1" s="478"/>
      <c r="BXN1" s="478"/>
      <c r="BXO1" s="478"/>
      <c r="BXP1" s="478"/>
      <c r="BXQ1" s="478"/>
      <c r="BXR1" s="478"/>
      <c r="BXS1" s="478"/>
      <c r="BXT1" s="478"/>
      <c r="BXU1" s="478"/>
      <c r="BXV1" s="478"/>
      <c r="BXW1" s="478"/>
      <c r="BXX1" s="478"/>
      <c r="BXY1" s="478"/>
      <c r="BXZ1" s="478"/>
      <c r="BYA1" s="478"/>
      <c r="BYB1" s="478"/>
      <c r="BYC1" s="478"/>
      <c r="BYD1" s="478"/>
      <c r="BYE1" s="478"/>
      <c r="BYF1" s="478"/>
      <c r="BYG1" s="478"/>
      <c r="BYH1" s="478"/>
      <c r="BYI1" s="478"/>
      <c r="BYJ1" s="478"/>
      <c r="BYK1" s="478"/>
      <c r="BYL1" s="478"/>
      <c r="BYM1" s="478"/>
      <c r="BYN1" s="478"/>
      <c r="BYO1" s="478"/>
      <c r="BYP1" s="478"/>
      <c r="BYQ1" s="478"/>
      <c r="BYR1" s="478"/>
      <c r="BYS1" s="478"/>
      <c r="BYT1" s="478"/>
      <c r="BYU1" s="478"/>
      <c r="BYV1" s="478"/>
      <c r="BYW1" s="478"/>
      <c r="BYX1" s="478"/>
      <c r="BYY1" s="478"/>
      <c r="BYZ1" s="478"/>
      <c r="BZA1" s="478"/>
      <c r="BZB1" s="478"/>
      <c r="BZC1" s="478"/>
      <c r="BZD1" s="478"/>
      <c r="BZE1" s="478"/>
      <c r="BZF1" s="478"/>
      <c r="BZG1" s="478"/>
      <c r="BZH1" s="478"/>
      <c r="BZI1" s="478"/>
      <c r="BZJ1" s="478"/>
      <c r="BZK1" s="478"/>
      <c r="BZL1" s="478"/>
      <c r="BZM1" s="478"/>
      <c r="BZN1" s="478"/>
      <c r="BZO1" s="478"/>
      <c r="BZP1" s="478"/>
      <c r="BZQ1" s="478"/>
      <c r="BZR1" s="478"/>
      <c r="BZS1" s="478"/>
      <c r="BZT1" s="478"/>
      <c r="BZU1" s="478"/>
      <c r="BZV1" s="478"/>
      <c r="BZW1" s="478"/>
      <c r="BZX1" s="478"/>
      <c r="BZY1" s="478"/>
      <c r="BZZ1" s="478"/>
      <c r="CAA1" s="478"/>
      <c r="CAB1" s="478"/>
      <c r="CAC1" s="478"/>
      <c r="CAD1" s="478"/>
      <c r="CAE1" s="478"/>
      <c r="CAF1" s="478"/>
      <c r="CAG1" s="478"/>
      <c r="CAH1" s="478"/>
      <c r="CAI1" s="478"/>
      <c r="CAJ1" s="478"/>
      <c r="CAK1" s="478"/>
      <c r="CAL1" s="478"/>
      <c r="CAM1" s="478"/>
      <c r="CAN1" s="478"/>
      <c r="CAO1" s="478"/>
      <c r="CAP1" s="478"/>
      <c r="CAQ1" s="478"/>
      <c r="CAR1" s="478"/>
      <c r="CAS1" s="478"/>
      <c r="CAT1" s="478"/>
      <c r="CAU1" s="478"/>
      <c r="CAV1" s="478"/>
      <c r="CAW1" s="478"/>
      <c r="CAX1" s="478"/>
      <c r="CAY1" s="478"/>
      <c r="CAZ1" s="478"/>
      <c r="CBA1" s="478"/>
      <c r="CBB1" s="478"/>
      <c r="CBC1" s="478"/>
      <c r="CBD1" s="478"/>
      <c r="CBE1" s="478"/>
      <c r="CBF1" s="478"/>
      <c r="CBG1" s="478"/>
      <c r="CBH1" s="478"/>
      <c r="CBI1" s="478"/>
      <c r="CBJ1" s="478"/>
      <c r="CBK1" s="478"/>
      <c r="CBL1" s="478"/>
      <c r="CBM1" s="478"/>
      <c r="CBN1" s="478"/>
      <c r="CBO1" s="478"/>
      <c r="CBP1" s="478"/>
      <c r="CBQ1" s="478"/>
      <c r="CBR1" s="478"/>
      <c r="CBS1" s="478"/>
      <c r="CBT1" s="478"/>
      <c r="CBU1" s="478"/>
      <c r="CBV1" s="478"/>
      <c r="CBW1" s="478"/>
      <c r="CBX1" s="478"/>
      <c r="CBY1" s="478"/>
      <c r="CBZ1" s="478"/>
      <c r="CCA1" s="478"/>
      <c r="CCB1" s="478"/>
      <c r="CCC1" s="478"/>
      <c r="CCD1" s="478"/>
      <c r="CCE1" s="478"/>
      <c r="CCF1" s="478"/>
      <c r="CCG1" s="478"/>
      <c r="CCH1" s="478"/>
      <c r="CCI1" s="478"/>
      <c r="CCJ1" s="478"/>
      <c r="CCK1" s="478"/>
      <c r="CCL1" s="478"/>
      <c r="CCM1" s="478"/>
      <c r="CCN1" s="478"/>
      <c r="CCO1" s="478"/>
      <c r="CCP1" s="478"/>
      <c r="CCQ1" s="478"/>
      <c r="CCR1" s="478"/>
      <c r="CCS1" s="478"/>
      <c r="CCT1" s="478"/>
      <c r="CCU1" s="478"/>
      <c r="CCV1" s="478"/>
      <c r="CCW1" s="478"/>
      <c r="CCX1" s="478"/>
      <c r="CCY1" s="478"/>
      <c r="CCZ1" s="478"/>
      <c r="CDA1" s="478"/>
      <c r="CDB1" s="478"/>
      <c r="CDC1" s="478"/>
      <c r="CDD1" s="478"/>
      <c r="CDE1" s="478"/>
      <c r="CDF1" s="478"/>
      <c r="CDG1" s="478"/>
      <c r="CDH1" s="478"/>
      <c r="CDI1" s="478"/>
      <c r="CDJ1" s="478"/>
      <c r="CDK1" s="478"/>
      <c r="CDL1" s="478"/>
      <c r="CDM1" s="478"/>
      <c r="CDN1" s="478"/>
      <c r="CDO1" s="478"/>
      <c r="CDP1" s="478"/>
      <c r="CDQ1" s="478"/>
      <c r="CDR1" s="478"/>
      <c r="CDS1" s="478"/>
      <c r="CDT1" s="478"/>
      <c r="CDU1" s="478"/>
      <c r="CDV1" s="478"/>
      <c r="CDW1" s="478"/>
      <c r="CDX1" s="478"/>
      <c r="CDY1" s="478"/>
      <c r="CDZ1" s="478"/>
      <c r="CEA1" s="478"/>
      <c r="CEB1" s="478"/>
      <c r="CEC1" s="478"/>
      <c r="CED1" s="478"/>
      <c r="CEE1" s="478"/>
      <c r="CEF1" s="478"/>
      <c r="CEG1" s="478"/>
      <c r="CEH1" s="478"/>
      <c r="CEI1" s="478"/>
      <c r="CEJ1" s="478"/>
      <c r="CEK1" s="478"/>
      <c r="CEL1" s="478"/>
      <c r="CEM1" s="478"/>
      <c r="CEN1" s="478"/>
      <c r="CEO1" s="478"/>
      <c r="CEP1" s="478"/>
      <c r="CEQ1" s="478"/>
      <c r="CER1" s="478"/>
      <c r="CES1" s="478"/>
      <c r="CET1" s="478"/>
      <c r="CEU1" s="478"/>
      <c r="CEV1" s="478"/>
      <c r="CEW1" s="478"/>
      <c r="CEX1" s="478"/>
      <c r="CEY1" s="478"/>
      <c r="CEZ1" s="478"/>
      <c r="CFA1" s="478"/>
      <c r="CFB1" s="478"/>
      <c r="CFC1" s="478"/>
      <c r="CFD1" s="478"/>
      <c r="CFE1" s="478"/>
      <c r="CFF1" s="478"/>
      <c r="CFG1" s="478"/>
      <c r="CFH1" s="478"/>
      <c r="CFI1" s="478"/>
      <c r="CFJ1" s="478"/>
      <c r="CFK1" s="478"/>
      <c r="CFL1" s="478"/>
      <c r="CFM1" s="478"/>
      <c r="CFN1" s="478"/>
      <c r="CFO1" s="478"/>
      <c r="CFP1" s="478"/>
      <c r="CFQ1" s="478"/>
      <c r="CFR1" s="478"/>
      <c r="CFS1" s="478"/>
      <c r="CFT1" s="478"/>
      <c r="CFU1" s="478"/>
      <c r="CFV1" s="478"/>
      <c r="CFW1" s="478"/>
      <c r="CFX1" s="478"/>
      <c r="CFY1" s="478"/>
      <c r="CFZ1" s="478"/>
      <c r="CGA1" s="478"/>
      <c r="CGB1" s="478"/>
      <c r="CGC1" s="478"/>
      <c r="CGD1" s="478"/>
      <c r="CGE1" s="478"/>
      <c r="CGF1" s="478"/>
      <c r="CGG1" s="478"/>
      <c r="CGH1" s="478"/>
      <c r="CGI1" s="478"/>
      <c r="CGJ1" s="478"/>
      <c r="CGK1" s="478"/>
      <c r="CGL1" s="478"/>
      <c r="CGM1" s="478"/>
      <c r="CGN1" s="478"/>
      <c r="CGO1" s="478"/>
      <c r="CGP1" s="478"/>
      <c r="CGQ1" s="478"/>
      <c r="CGR1" s="478"/>
      <c r="CGS1" s="478"/>
      <c r="CGT1" s="478"/>
      <c r="CGU1" s="478"/>
      <c r="CGV1" s="478"/>
      <c r="CGW1" s="478"/>
      <c r="CGX1" s="478"/>
      <c r="CGY1" s="478"/>
      <c r="CGZ1" s="478"/>
      <c r="CHA1" s="478"/>
      <c r="CHB1" s="478"/>
      <c r="CHC1" s="478"/>
      <c r="CHD1" s="478"/>
      <c r="CHE1" s="478"/>
      <c r="CHF1" s="478"/>
      <c r="CHG1" s="478"/>
      <c r="CHH1" s="478"/>
      <c r="CHI1" s="478"/>
      <c r="CHJ1" s="478"/>
      <c r="CHK1" s="478"/>
      <c r="CHL1" s="478"/>
      <c r="CHM1" s="478"/>
      <c r="CHN1" s="478"/>
      <c r="CHO1" s="478"/>
      <c r="CHP1" s="478"/>
      <c r="CHQ1" s="478"/>
      <c r="CHR1" s="478"/>
      <c r="CHS1" s="478"/>
      <c r="CHT1" s="478"/>
      <c r="CHU1" s="478"/>
      <c r="CHV1" s="478"/>
      <c r="CHW1" s="478"/>
      <c r="CHX1" s="478"/>
      <c r="CHY1" s="478"/>
      <c r="CHZ1" s="478"/>
      <c r="CIA1" s="478"/>
      <c r="CIB1" s="478"/>
      <c r="CIC1" s="478"/>
      <c r="CID1" s="478"/>
      <c r="CIE1" s="478"/>
      <c r="CIF1" s="478"/>
      <c r="CIG1" s="478"/>
      <c r="CIH1" s="478"/>
      <c r="CII1" s="478"/>
      <c r="CIJ1" s="478"/>
      <c r="CIK1" s="478"/>
      <c r="CIL1" s="478"/>
      <c r="CIM1" s="478"/>
      <c r="CIN1" s="478"/>
      <c r="CIO1" s="478"/>
      <c r="CIP1" s="478"/>
      <c r="CIQ1" s="478"/>
      <c r="CIR1" s="478"/>
      <c r="CIS1" s="478"/>
      <c r="CIT1" s="478"/>
      <c r="CIU1" s="478"/>
      <c r="CIV1" s="478"/>
      <c r="CIW1" s="478"/>
      <c r="CIX1" s="478"/>
      <c r="CIY1" s="478"/>
      <c r="CIZ1" s="478"/>
      <c r="CJA1" s="478"/>
      <c r="CJB1" s="478"/>
      <c r="CJC1" s="478"/>
      <c r="CJD1" s="478"/>
      <c r="CJE1" s="478"/>
      <c r="CJF1" s="478"/>
      <c r="CJG1" s="478"/>
      <c r="CJH1" s="478"/>
      <c r="CJI1" s="478"/>
      <c r="CJJ1" s="478"/>
      <c r="CJK1" s="478"/>
      <c r="CJL1" s="478"/>
      <c r="CJM1" s="478"/>
      <c r="CJN1" s="478"/>
      <c r="CJO1" s="478"/>
      <c r="CJP1" s="478"/>
      <c r="CJQ1" s="478"/>
      <c r="CJR1" s="478"/>
      <c r="CJS1" s="478"/>
      <c r="CJT1" s="478"/>
      <c r="CJU1" s="478"/>
      <c r="CJV1" s="478"/>
      <c r="CJW1" s="478"/>
      <c r="CJX1" s="478"/>
      <c r="CJY1" s="478"/>
      <c r="CJZ1" s="478"/>
      <c r="CKA1" s="478"/>
      <c r="CKB1" s="478"/>
      <c r="CKC1" s="478"/>
      <c r="CKD1" s="478"/>
      <c r="CKE1" s="478"/>
      <c r="CKF1" s="478"/>
      <c r="CKG1" s="478"/>
      <c r="CKH1" s="478"/>
      <c r="CKI1" s="478"/>
      <c r="CKJ1" s="478"/>
      <c r="CKK1" s="478"/>
      <c r="CKL1" s="478"/>
      <c r="CKM1" s="478"/>
      <c r="CKN1" s="478"/>
      <c r="CKO1" s="478"/>
      <c r="CKP1" s="478"/>
      <c r="CKQ1" s="478"/>
      <c r="CKR1" s="478"/>
      <c r="CKS1" s="478"/>
      <c r="CKT1" s="478"/>
      <c r="CKU1" s="478"/>
      <c r="CKV1" s="478"/>
      <c r="CKW1" s="478"/>
      <c r="CKX1" s="478"/>
      <c r="CKY1" s="478"/>
      <c r="CKZ1" s="478"/>
      <c r="CLA1" s="478"/>
      <c r="CLB1" s="478"/>
      <c r="CLC1" s="478"/>
      <c r="CLD1" s="478"/>
      <c r="CLE1" s="478"/>
      <c r="CLF1" s="478"/>
      <c r="CLG1" s="478"/>
      <c r="CLH1" s="478"/>
      <c r="CLI1" s="478"/>
      <c r="CLJ1" s="478"/>
      <c r="CLK1" s="478"/>
      <c r="CLL1" s="478"/>
      <c r="CLM1" s="478"/>
      <c r="CLN1" s="478"/>
      <c r="CLO1" s="478"/>
      <c r="CLP1" s="478"/>
      <c r="CLQ1" s="478"/>
      <c r="CLR1" s="478"/>
      <c r="CLS1" s="478"/>
      <c r="CLT1" s="478"/>
      <c r="CLU1" s="478"/>
      <c r="CLV1" s="478"/>
      <c r="CLW1" s="478"/>
      <c r="CLX1" s="478"/>
      <c r="CLY1" s="478"/>
      <c r="CLZ1" s="478"/>
      <c r="CMA1" s="478"/>
      <c r="CMB1" s="478"/>
      <c r="CMC1" s="478"/>
      <c r="CMD1" s="478"/>
      <c r="CME1" s="478"/>
      <c r="CMF1" s="478"/>
      <c r="CMG1" s="478"/>
      <c r="CMH1" s="478"/>
      <c r="CMI1" s="478"/>
      <c r="CMJ1" s="478"/>
      <c r="CMK1" s="478"/>
      <c r="CML1" s="478"/>
      <c r="CMM1" s="478"/>
      <c r="CMN1" s="478"/>
      <c r="CMO1" s="478"/>
      <c r="CMP1" s="478"/>
      <c r="CMQ1" s="478"/>
      <c r="CMR1" s="478"/>
      <c r="CMS1" s="478"/>
      <c r="CMT1" s="478"/>
      <c r="CMU1" s="478"/>
      <c r="CMV1" s="478"/>
      <c r="CMW1" s="478"/>
      <c r="CMX1" s="478"/>
      <c r="CMY1" s="478"/>
      <c r="CMZ1" s="478"/>
      <c r="CNA1" s="478"/>
      <c r="CNB1" s="478"/>
      <c r="CNC1" s="478"/>
      <c r="CND1" s="478"/>
      <c r="CNE1" s="478"/>
      <c r="CNF1" s="478"/>
      <c r="CNG1" s="478"/>
      <c r="CNH1" s="478"/>
      <c r="CNI1" s="478"/>
      <c r="CNJ1" s="478"/>
      <c r="CNK1" s="478"/>
      <c r="CNL1" s="478"/>
      <c r="CNM1" s="478"/>
      <c r="CNN1" s="478"/>
      <c r="CNO1" s="478"/>
      <c r="CNP1" s="478"/>
      <c r="CNQ1" s="478"/>
      <c r="CNR1" s="478"/>
      <c r="CNS1" s="478"/>
      <c r="CNT1" s="478"/>
      <c r="CNU1" s="478"/>
      <c r="CNV1" s="478"/>
      <c r="CNW1" s="478"/>
      <c r="CNX1" s="478"/>
      <c r="CNY1" s="478"/>
      <c r="CNZ1" s="478"/>
      <c r="COA1" s="478"/>
      <c r="COB1" s="478"/>
      <c r="COC1" s="478"/>
      <c r="COD1" s="478"/>
      <c r="COE1" s="478"/>
      <c r="COF1" s="478"/>
      <c r="COG1" s="478"/>
      <c r="COH1" s="478"/>
      <c r="COI1" s="478"/>
      <c r="COJ1" s="478"/>
      <c r="COK1" s="478"/>
      <c r="COL1" s="478"/>
      <c r="COM1" s="478"/>
      <c r="CON1" s="478"/>
      <c r="COO1" s="478"/>
      <c r="COP1" s="478"/>
      <c r="COQ1" s="478"/>
      <c r="COR1" s="478"/>
      <c r="COS1" s="478"/>
      <c r="COT1" s="478"/>
      <c r="COU1" s="478"/>
      <c r="COV1" s="478"/>
      <c r="COW1" s="478"/>
      <c r="COX1" s="478"/>
      <c r="COY1" s="478"/>
      <c r="COZ1" s="478"/>
      <c r="CPA1" s="478"/>
      <c r="CPB1" s="478"/>
      <c r="CPC1" s="478"/>
      <c r="CPD1" s="478"/>
      <c r="CPE1" s="478"/>
    </row>
    <row r="2" spans="1:2449" s="482" customFormat="1" ht="98.5" customHeight="1" x14ac:dyDescent="0.35">
      <c r="A2" s="341"/>
      <c r="B2" s="341"/>
      <c r="C2" s="341"/>
      <c r="D2" s="341"/>
      <c r="E2" s="341" t="s">
        <v>337</v>
      </c>
      <c r="F2" s="341" t="s">
        <v>338</v>
      </c>
      <c r="G2" s="341" t="s">
        <v>339</v>
      </c>
      <c r="H2" s="341" t="s">
        <v>340</v>
      </c>
      <c r="I2" s="341" t="s">
        <v>402</v>
      </c>
      <c r="J2" s="341" t="s">
        <v>403</v>
      </c>
      <c r="K2" s="341" t="s">
        <v>341</v>
      </c>
      <c r="L2" s="341" t="s">
        <v>341</v>
      </c>
      <c r="M2" s="341" t="s">
        <v>341</v>
      </c>
      <c r="N2" s="341" t="s">
        <v>341</v>
      </c>
      <c r="O2" s="341" t="s">
        <v>615</v>
      </c>
      <c r="P2" s="341" t="s">
        <v>616</v>
      </c>
      <c r="Q2" s="341" t="s">
        <v>345</v>
      </c>
      <c r="R2" s="479" t="s">
        <v>588</v>
      </c>
      <c r="S2" s="407"/>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c r="IW2" s="480"/>
      <c r="IX2" s="480"/>
      <c r="IY2" s="480"/>
      <c r="IZ2" s="480"/>
      <c r="JA2" s="480"/>
      <c r="JB2" s="480"/>
      <c r="JC2" s="480"/>
      <c r="JD2" s="480"/>
      <c r="JE2" s="480"/>
      <c r="JF2" s="480"/>
      <c r="JG2" s="480"/>
      <c r="JH2" s="480"/>
      <c r="JI2" s="480"/>
      <c r="JJ2" s="480"/>
      <c r="JK2" s="480"/>
      <c r="JL2" s="480"/>
      <c r="JM2" s="480"/>
      <c r="JN2" s="480"/>
      <c r="JO2" s="480"/>
      <c r="JP2" s="480"/>
      <c r="JQ2" s="480"/>
      <c r="JR2" s="480"/>
      <c r="JS2" s="480"/>
      <c r="JT2" s="480"/>
      <c r="JU2" s="480"/>
      <c r="JV2" s="480"/>
      <c r="JW2" s="480"/>
      <c r="JX2" s="480"/>
      <c r="JY2" s="480"/>
      <c r="JZ2" s="480"/>
      <c r="KA2" s="480"/>
      <c r="KB2" s="480"/>
      <c r="KC2" s="480"/>
      <c r="KD2" s="480"/>
      <c r="KE2" s="480"/>
      <c r="KF2" s="480"/>
      <c r="KG2" s="480"/>
      <c r="KH2" s="480"/>
      <c r="KI2" s="480"/>
      <c r="KJ2" s="480"/>
      <c r="KK2" s="480"/>
      <c r="KL2" s="480"/>
      <c r="KM2" s="480"/>
      <c r="KN2" s="480"/>
      <c r="KO2" s="480"/>
      <c r="KP2" s="480"/>
      <c r="KQ2" s="480"/>
      <c r="KR2" s="480"/>
      <c r="KS2" s="480"/>
      <c r="KT2" s="480"/>
      <c r="KU2" s="480"/>
      <c r="KV2" s="480"/>
      <c r="KW2" s="480"/>
      <c r="KX2" s="480"/>
      <c r="KY2" s="480"/>
      <c r="KZ2" s="480"/>
      <c r="LA2" s="480"/>
      <c r="LB2" s="480"/>
      <c r="LC2" s="480"/>
      <c r="LD2" s="480"/>
      <c r="LE2" s="480"/>
      <c r="LF2" s="480"/>
      <c r="LG2" s="480"/>
      <c r="LH2" s="480"/>
      <c r="LI2" s="480"/>
      <c r="LJ2" s="480"/>
      <c r="LK2" s="480"/>
      <c r="LL2" s="480"/>
      <c r="LM2" s="480"/>
      <c r="LN2" s="480"/>
      <c r="LO2" s="480"/>
      <c r="LP2" s="480"/>
      <c r="LQ2" s="480"/>
      <c r="LR2" s="480"/>
      <c r="LS2" s="480"/>
      <c r="LT2" s="480"/>
      <c r="LU2" s="480"/>
      <c r="LV2" s="480"/>
      <c r="LW2" s="480"/>
      <c r="LX2" s="480"/>
      <c r="LY2" s="480"/>
      <c r="LZ2" s="480"/>
      <c r="MA2" s="480"/>
      <c r="MB2" s="480"/>
      <c r="MC2" s="480"/>
      <c r="MD2" s="480"/>
      <c r="ME2" s="480"/>
      <c r="MF2" s="480"/>
      <c r="MG2" s="480"/>
      <c r="MH2" s="480"/>
      <c r="MI2" s="480"/>
      <c r="MJ2" s="480"/>
      <c r="MK2" s="480"/>
      <c r="ML2" s="480"/>
      <c r="MM2" s="480"/>
      <c r="MN2" s="480"/>
      <c r="MO2" s="480"/>
      <c r="MP2" s="480"/>
      <c r="MQ2" s="480"/>
      <c r="MR2" s="480"/>
      <c r="MS2" s="480"/>
      <c r="MT2" s="480"/>
      <c r="MU2" s="480"/>
      <c r="MV2" s="480"/>
      <c r="MW2" s="480"/>
      <c r="MX2" s="480"/>
      <c r="MY2" s="480"/>
      <c r="MZ2" s="480"/>
      <c r="NA2" s="480"/>
      <c r="NB2" s="480"/>
      <c r="NC2" s="480"/>
      <c r="ND2" s="480"/>
      <c r="NE2" s="480"/>
      <c r="NF2" s="480"/>
      <c r="NG2" s="480"/>
      <c r="NH2" s="480"/>
      <c r="NI2" s="480"/>
      <c r="NJ2" s="480"/>
      <c r="NK2" s="480"/>
      <c r="NL2" s="480"/>
      <c r="NM2" s="480"/>
      <c r="NN2" s="480"/>
      <c r="NO2" s="480"/>
      <c r="NP2" s="480"/>
      <c r="NQ2" s="480"/>
      <c r="NR2" s="480"/>
      <c r="NS2" s="480"/>
      <c r="NT2" s="480"/>
      <c r="NU2" s="480"/>
      <c r="NV2" s="480"/>
      <c r="NW2" s="480"/>
      <c r="NX2" s="480"/>
      <c r="NY2" s="480"/>
      <c r="NZ2" s="480"/>
      <c r="OA2" s="480"/>
      <c r="OB2" s="480"/>
      <c r="OC2" s="480"/>
      <c r="OD2" s="480"/>
      <c r="OE2" s="480"/>
      <c r="OF2" s="480"/>
      <c r="OG2" s="480"/>
      <c r="OH2" s="480"/>
      <c r="OI2" s="480"/>
      <c r="OJ2" s="480"/>
      <c r="OK2" s="480"/>
      <c r="OL2" s="480"/>
      <c r="OM2" s="480"/>
      <c r="ON2" s="480"/>
      <c r="OO2" s="480"/>
      <c r="OP2" s="480"/>
      <c r="OQ2" s="480"/>
      <c r="OR2" s="480"/>
      <c r="OS2" s="480"/>
      <c r="OT2" s="480"/>
      <c r="OU2" s="480"/>
      <c r="OV2" s="480"/>
      <c r="OW2" s="480"/>
      <c r="OX2" s="480"/>
      <c r="OY2" s="480"/>
      <c r="OZ2" s="480"/>
      <c r="PA2" s="480"/>
      <c r="PB2" s="480"/>
      <c r="PC2" s="480"/>
      <c r="PD2" s="480"/>
      <c r="PE2" s="480"/>
      <c r="PF2" s="480"/>
      <c r="PG2" s="480"/>
      <c r="PH2" s="480"/>
      <c r="PI2" s="480"/>
      <c r="PJ2" s="480"/>
      <c r="PK2" s="480"/>
      <c r="PL2" s="480"/>
      <c r="PM2" s="480"/>
      <c r="PN2" s="480"/>
      <c r="PO2" s="480"/>
      <c r="PP2" s="480"/>
      <c r="PQ2" s="480"/>
      <c r="PR2" s="480"/>
      <c r="PS2" s="480"/>
      <c r="PT2" s="480"/>
      <c r="PU2" s="480"/>
      <c r="PV2" s="480"/>
      <c r="PW2" s="480"/>
      <c r="PX2" s="480"/>
      <c r="PY2" s="480"/>
      <c r="PZ2" s="480"/>
      <c r="QA2" s="480"/>
      <c r="QB2" s="480"/>
      <c r="QC2" s="480"/>
      <c r="QD2" s="480"/>
      <c r="QE2" s="480"/>
      <c r="QF2" s="480"/>
      <c r="QG2" s="480"/>
      <c r="QH2" s="480"/>
      <c r="QI2" s="480"/>
      <c r="QJ2" s="480"/>
      <c r="QK2" s="480"/>
      <c r="QL2" s="480"/>
      <c r="QM2" s="480"/>
      <c r="QN2" s="480"/>
      <c r="QO2" s="480"/>
      <c r="QP2" s="480"/>
      <c r="QQ2" s="480"/>
      <c r="QR2" s="480"/>
      <c r="QS2" s="480"/>
      <c r="QT2" s="480"/>
      <c r="QU2" s="480"/>
      <c r="QV2" s="480"/>
      <c r="QW2" s="480"/>
      <c r="QX2" s="480"/>
      <c r="QY2" s="480"/>
      <c r="QZ2" s="480"/>
      <c r="RA2" s="480"/>
      <c r="RB2" s="480"/>
      <c r="RC2" s="480"/>
      <c r="RD2" s="480"/>
      <c r="RE2" s="480"/>
      <c r="RF2" s="480"/>
      <c r="RG2" s="480"/>
      <c r="RH2" s="480"/>
      <c r="RI2" s="480"/>
      <c r="RJ2" s="480"/>
      <c r="RK2" s="480"/>
      <c r="RL2" s="480"/>
      <c r="RM2" s="480"/>
      <c r="RN2" s="480"/>
      <c r="RO2" s="480"/>
      <c r="RP2" s="480"/>
      <c r="RQ2" s="480"/>
      <c r="RR2" s="480"/>
      <c r="RS2" s="480"/>
      <c r="RT2" s="480"/>
      <c r="RU2" s="480"/>
      <c r="RV2" s="480"/>
      <c r="RW2" s="480"/>
      <c r="RX2" s="480"/>
      <c r="RY2" s="480"/>
      <c r="RZ2" s="480"/>
      <c r="SA2" s="480"/>
      <c r="SB2" s="480"/>
      <c r="SC2" s="480"/>
      <c r="SD2" s="480"/>
      <c r="SE2" s="480"/>
      <c r="SF2" s="480"/>
      <c r="SG2" s="480"/>
      <c r="SH2" s="480"/>
      <c r="SI2" s="480"/>
      <c r="SJ2" s="480"/>
      <c r="SK2" s="480"/>
      <c r="SL2" s="480"/>
      <c r="SM2" s="480"/>
      <c r="SN2" s="480"/>
      <c r="SO2" s="480"/>
      <c r="SP2" s="480"/>
      <c r="SQ2" s="480"/>
      <c r="SR2" s="480"/>
      <c r="SS2" s="480"/>
      <c r="ST2" s="480"/>
      <c r="SU2" s="480"/>
      <c r="SV2" s="480"/>
      <c r="SW2" s="480"/>
      <c r="SX2" s="480"/>
      <c r="SY2" s="480"/>
      <c r="SZ2" s="480"/>
      <c r="TA2" s="480"/>
      <c r="TB2" s="480"/>
      <c r="TC2" s="480"/>
      <c r="TD2" s="480"/>
      <c r="TE2" s="480"/>
      <c r="TF2" s="480"/>
      <c r="TG2" s="480"/>
      <c r="TH2" s="480"/>
      <c r="TI2" s="480"/>
      <c r="TJ2" s="480"/>
      <c r="TK2" s="480"/>
      <c r="TL2" s="480"/>
      <c r="TM2" s="480"/>
      <c r="TN2" s="480"/>
      <c r="TO2" s="480"/>
      <c r="TP2" s="480"/>
      <c r="TQ2" s="480"/>
      <c r="TR2" s="480"/>
      <c r="TS2" s="480"/>
      <c r="TT2" s="480"/>
      <c r="TU2" s="480"/>
      <c r="TV2" s="480"/>
      <c r="TW2" s="480"/>
      <c r="TX2" s="480"/>
      <c r="TY2" s="480"/>
      <c r="TZ2" s="480"/>
      <c r="UA2" s="480"/>
      <c r="UB2" s="480"/>
      <c r="UC2" s="480"/>
      <c r="UD2" s="480"/>
      <c r="UE2" s="480"/>
      <c r="UF2" s="480"/>
      <c r="UG2" s="480"/>
      <c r="UH2" s="480"/>
      <c r="UI2" s="480"/>
      <c r="UJ2" s="480"/>
      <c r="UK2" s="480"/>
      <c r="UL2" s="480"/>
      <c r="UM2" s="480"/>
      <c r="UN2" s="480"/>
      <c r="UO2" s="480"/>
      <c r="UP2" s="480"/>
      <c r="UQ2" s="480"/>
      <c r="UR2" s="480"/>
      <c r="US2" s="480"/>
      <c r="UT2" s="480"/>
      <c r="UU2" s="480"/>
      <c r="UV2" s="480"/>
      <c r="UW2" s="480"/>
      <c r="UX2" s="480"/>
      <c r="UY2" s="480"/>
      <c r="UZ2" s="480"/>
      <c r="VA2" s="480"/>
      <c r="VB2" s="480"/>
      <c r="VC2" s="480"/>
      <c r="VD2" s="480"/>
      <c r="VE2" s="480"/>
      <c r="VF2" s="480"/>
      <c r="VG2" s="480"/>
      <c r="VH2" s="480"/>
      <c r="VI2" s="480"/>
      <c r="VJ2" s="480"/>
      <c r="VK2" s="480"/>
      <c r="VL2" s="480"/>
      <c r="VM2" s="480"/>
      <c r="VN2" s="480"/>
      <c r="VO2" s="480"/>
      <c r="VP2" s="480"/>
      <c r="VQ2" s="480"/>
      <c r="VR2" s="480"/>
      <c r="VS2" s="480"/>
      <c r="VT2" s="480"/>
      <c r="VU2" s="480"/>
      <c r="VV2" s="480"/>
      <c r="VW2" s="480"/>
      <c r="VX2" s="480"/>
      <c r="VY2" s="480"/>
      <c r="VZ2" s="480"/>
      <c r="WA2" s="480"/>
      <c r="WB2" s="480"/>
      <c r="WC2" s="480"/>
      <c r="WD2" s="480"/>
      <c r="WE2" s="480"/>
      <c r="WF2" s="480"/>
      <c r="WG2" s="480"/>
      <c r="WH2" s="480"/>
      <c r="WI2" s="480"/>
      <c r="WJ2" s="480"/>
      <c r="WK2" s="480"/>
      <c r="WL2" s="480"/>
      <c r="WM2" s="480"/>
      <c r="WN2" s="480"/>
      <c r="WO2" s="480"/>
      <c r="WP2" s="480"/>
      <c r="WQ2" s="480"/>
      <c r="WR2" s="480"/>
      <c r="WS2" s="480"/>
      <c r="WT2" s="480"/>
      <c r="WU2" s="480"/>
      <c r="WV2" s="480"/>
      <c r="WW2" s="480"/>
      <c r="WX2" s="480"/>
      <c r="WY2" s="480"/>
      <c r="WZ2" s="480"/>
      <c r="XA2" s="480"/>
      <c r="XB2" s="480"/>
      <c r="XC2" s="480"/>
      <c r="XD2" s="480"/>
      <c r="XE2" s="480"/>
      <c r="XF2" s="480"/>
      <c r="XG2" s="480"/>
      <c r="XH2" s="480"/>
      <c r="XI2" s="480"/>
      <c r="XJ2" s="480"/>
      <c r="XK2" s="480"/>
      <c r="XL2" s="480"/>
      <c r="XM2" s="480"/>
      <c r="XN2" s="480"/>
      <c r="XO2" s="480"/>
      <c r="XP2" s="480"/>
      <c r="XQ2" s="480"/>
      <c r="XR2" s="480"/>
      <c r="XS2" s="480"/>
      <c r="XT2" s="480"/>
      <c r="XU2" s="480"/>
      <c r="XV2" s="480"/>
      <c r="XW2" s="480"/>
      <c r="XX2" s="481"/>
      <c r="XY2" s="481"/>
      <c r="XZ2" s="481"/>
      <c r="YA2" s="481"/>
      <c r="YB2" s="481"/>
      <c r="YC2" s="481"/>
      <c r="YD2" s="481"/>
      <c r="YE2" s="481"/>
      <c r="YF2" s="481"/>
      <c r="YG2" s="481"/>
      <c r="YH2" s="481"/>
      <c r="YI2" s="481"/>
      <c r="YJ2" s="481"/>
      <c r="YK2" s="481"/>
      <c r="YL2" s="481"/>
      <c r="YM2" s="481"/>
      <c r="YN2" s="481"/>
      <c r="YO2" s="481"/>
      <c r="YP2" s="481"/>
      <c r="YQ2" s="481"/>
      <c r="YR2" s="481"/>
      <c r="YS2" s="481"/>
      <c r="YT2" s="481"/>
      <c r="YU2" s="481"/>
      <c r="YV2" s="481"/>
      <c r="YW2" s="481"/>
      <c r="YX2" s="481"/>
      <c r="YY2" s="481"/>
      <c r="YZ2" s="481"/>
      <c r="ZA2" s="481"/>
      <c r="ZB2" s="481"/>
      <c r="ZC2" s="481"/>
      <c r="ZD2" s="481"/>
      <c r="ZE2" s="481"/>
      <c r="ZF2" s="481"/>
      <c r="ZG2" s="481"/>
      <c r="ZH2" s="481"/>
      <c r="ZI2" s="481"/>
      <c r="ZJ2" s="481"/>
      <c r="ZK2" s="481"/>
      <c r="ZL2" s="481"/>
      <c r="ZM2" s="481"/>
      <c r="ZN2" s="481"/>
      <c r="ZO2" s="481"/>
      <c r="ZP2" s="481"/>
      <c r="ZQ2" s="481"/>
      <c r="ZR2" s="481"/>
      <c r="ZS2" s="481"/>
      <c r="ZT2" s="481"/>
      <c r="ZU2" s="481"/>
      <c r="ZV2" s="481"/>
      <c r="ZW2" s="481"/>
      <c r="ZX2" s="481"/>
      <c r="ZY2" s="481"/>
      <c r="ZZ2" s="481"/>
      <c r="AAA2" s="481"/>
      <c r="AAB2" s="481"/>
      <c r="AAC2" s="481"/>
      <c r="AAD2" s="481"/>
      <c r="AAE2" s="481"/>
      <c r="AAF2" s="481"/>
      <c r="AAG2" s="481"/>
      <c r="AAH2" s="481"/>
      <c r="AAI2" s="481"/>
      <c r="AAJ2" s="481"/>
      <c r="AAK2" s="481"/>
      <c r="AAL2" s="481"/>
      <c r="AAM2" s="481"/>
      <c r="AAN2" s="481"/>
      <c r="AAO2" s="481"/>
      <c r="AAP2" s="481"/>
      <c r="AAQ2" s="481"/>
      <c r="AAR2" s="481"/>
      <c r="AAS2" s="481"/>
      <c r="AAT2" s="481"/>
      <c r="AAU2" s="481"/>
      <c r="AAV2" s="481"/>
      <c r="AAW2" s="481"/>
      <c r="AAX2" s="481"/>
      <c r="AAY2" s="481"/>
      <c r="AAZ2" s="481"/>
      <c r="ABA2" s="481"/>
      <c r="ABB2" s="481"/>
      <c r="ABC2" s="481"/>
      <c r="ABD2" s="481"/>
      <c r="ABE2" s="481"/>
      <c r="ABF2" s="481"/>
      <c r="ABG2" s="481"/>
      <c r="ABH2" s="481"/>
      <c r="ABI2" s="481"/>
      <c r="ABJ2" s="481"/>
      <c r="ABK2" s="481"/>
      <c r="ABL2" s="481"/>
      <c r="ABM2" s="481"/>
      <c r="ABN2" s="481"/>
      <c r="ABO2" s="481"/>
      <c r="ABP2" s="481"/>
      <c r="ABQ2" s="481"/>
      <c r="ABR2" s="481"/>
      <c r="ABS2" s="481"/>
      <c r="ABT2" s="481"/>
      <c r="ABU2" s="481"/>
      <c r="ABV2" s="481"/>
      <c r="ABW2" s="481"/>
      <c r="ABX2" s="481"/>
      <c r="ABY2" s="481"/>
      <c r="ABZ2" s="481"/>
      <c r="ACA2" s="481"/>
      <c r="ACB2" s="481"/>
      <c r="ACC2" s="481"/>
      <c r="ACD2" s="481"/>
      <c r="ACE2" s="481"/>
      <c r="ACF2" s="481"/>
      <c r="ACG2" s="481"/>
      <c r="ACH2" s="481"/>
      <c r="ACI2" s="481"/>
      <c r="ACJ2" s="481"/>
      <c r="ACK2" s="481"/>
      <c r="ACL2" s="481"/>
      <c r="ACM2" s="481"/>
      <c r="ACN2" s="481"/>
      <c r="ACO2" s="481"/>
      <c r="ACP2" s="481"/>
      <c r="ACQ2" s="481"/>
      <c r="ACR2" s="481"/>
      <c r="ACS2" s="481"/>
      <c r="ACT2" s="481"/>
      <c r="ACU2" s="481"/>
      <c r="ACV2" s="481"/>
      <c r="ACW2" s="481"/>
      <c r="ACX2" s="481"/>
      <c r="ACY2" s="481"/>
      <c r="ACZ2" s="481"/>
      <c r="ADA2" s="481"/>
      <c r="ADB2" s="481"/>
      <c r="ADC2" s="481"/>
      <c r="ADD2" s="481"/>
      <c r="ADE2" s="481"/>
      <c r="ADF2" s="481"/>
      <c r="ADG2" s="481"/>
      <c r="ADH2" s="481"/>
      <c r="ADI2" s="481"/>
      <c r="ADJ2" s="481"/>
      <c r="ADK2" s="481"/>
      <c r="ADL2" s="481"/>
      <c r="ADM2" s="481"/>
      <c r="ADN2" s="481"/>
      <c r="ADO2" s="481"/>
      <c r="ADP2" s="481"/>
      <c r="ADQ2" s="481"/>
      <c r="ADR2" s="481"/>
      <c r="ADS2" s="481"/>
      <c r="ADT2" s="481"/>
      <c r="ADU2" s="481"/>
      <c r="ADV2" s="481"/>
      <c r="ADW2" s="481"/>
      <c r="ADX2" s="481"/>
      <c r="ADY2" s="481"/>
      <c r="ADZ2" s="481"/>
      <c r="AEA2" s="481"/>
      <c r="AEB2" s="481"/>
      <c r="AEC2" s="481"/>
      <c r="AED2" s="481"/>
      <c r="AEE2" s="481"/>
      <c r="AEF2" s="481"/>
      <c r="AEG2" s="481"/>
      <c r="AEH2" s="481"/>
      <c r="AEI2" s="481"/>
      <c r="AEJ2" s="481"/>
      <c r="AEK2" s="481"/>
      <c r="AEL2" s="481"/>
      <c r="AEM2" s="481"/>
      <c r="AEN2" s="481"/>
      <c r="AEO2" s="481"/>
      <c r="AEP2" s="481"/>
      <c r="AEQ2" s="481"/>
      <c r="AER2" s="481"/>
      <c r="AES2" s="481"/>
      <c r="AET2" s="481"/>
      <c r="AEU2" s="481"/>
      <c r="AEV2" s="481"/>
      <c r="AEW2" s="481"/>
      <c r="AEX2" s="481"/>
      <c r="AEY2" s="481"/>
      <c r="AEZ2" s="481"/>
      <c r="AFA2" s="481"/>
      <c r="AFB2" s="481"/>
      <c r="AFC2" s="481"/>
      <c r="AFD2" s="481"/>
      <c r="AFE2" s="481"/>
      <c r="AFF2" s="481"/>
      <c r="AFG2" s="481"/>
      <c r="AFH2" s="481"/>
      <c r="AFI2" s="481"/>
      <c r="AFJ2" s="481"/>
      <c r="AFK2" s="481"/>
      <c r="AFL2" s="481"/>
      <c r="AFM2" s="481"/>
      <c r="AFN2" s="481"/>
      <c r="AFO2" s="481"/>
      <c r="AFP2" s="481"/>
      <c r="AFQ2" s="481"/>
      <c r="AFR2" s="481"/>
      <c r="AFS2" s="481"/>
      <c r="AFT2" s="481"/>
      <c r="AFU2" s="481"/>
      <c r="AFV2" s="481"/>
      <c r="AFW2" s="481"/>
      <c r="AFX2" s="481"/>
      <c r="AFY2" s="481"/>
      <c r="AFZ2" s="481"/>
      <c r="AGA2" s="481"/>
      <c r="AGB2" s="481"/>
      <c r="AGC2" s="481"/>
      <c r="AGD2" s="481"/>
      <c r="AGE2" s="481"/>
      <c r="AGF2" s="481"/>
      <c r="AGG2" s="481"/>
      <c r="AGH2" s="481"/>
      <c r="AGI2" s="481"/>
      <c r="AGJ2" s="481"/>
      <c r="AGK2" s="481"/>
      <c r="AGL2" s="481"/>
      <c r="AGM2" s="481"/>
      <c r="AGN2" s="481"/>
      <c r="AGO2" s="481"/>
      <c r="AGP2" s="481"/>
      <c r="AGQ2" s="481"/>
      <c r="AGR2" s="481"/>
      <c r="AGS2" s="481"/>
      <c r="AGT2" s="481"/>
      <c r="AGU2" s="481"/>
      <c r="AGV2" s="481"/>
      <c r="AGW2" s="481"/>
      <c r="AGX2" s="481"/>
      <c r="AGY2" s="481"/>
      <c r="AGZ2" s="481"/>
      <c r="AHA2" s="481"/>
      <c r="AHB2" s="481"/>
      <c r="AHC2" s="481"/>
      <c r="AHD2" s="481"/>
      <c r="AHE2" s="481"/>
      <c r="AHF2" s="481"/>
      <c r="AHG2" s="481"/>
      <c r="AHH2" s="481"/>
      <c r="AHI2" s="481"/>
      <c r="AHJ2" s="481"/>
      <c r="AHK2" s="481"/>
      <c r="AHL2" s="481"/>
      <c r="AHM2" s="481"/>
      <c r="AHN2" s="481"/>
      <c r="AHO2" s="481"/>
      <c r="AHP2" s="481"/>
      <c r="AHQ2" s="481"/>
      <c r="AHR2" s="481"/>
      <c r="AHS2" s="481"/>
      <c r="AHT2" s="481"/>
      <c r="AHU2" s="481"/>
      <c r="AHV2" s="481"/>
      <c r="AHW2" s="481"/>
      <c r="AHX2" s="481"/>
      <c r="AHY2" s="481"/>
      <c r="AHZ2" s="481"/>
      <c r="AIA2" s="481"/>
      <c r="AIB2" s="481"/>
      <c r="AIC2" s="481"/>
      <c r="AID2" s="481"/>
      <c r="AIE2" s="481"/>
      <c r="AIF2" s="481"/>
      <c r="AIG2" s="481"/>
      <c r="AIH2" s="481"/>
      <c r="AII2" s="481"/>
      <c r="AIJ2" s="481"/>
      <c r="AIK2" s="481"/>
      <c r="AIL2" s="481"/>
      <c r="AIM2" s="481"/>
      <c r="AIN2" s="481"/>
      <c r="AIO2" s="481"/>
      <c r="AIP2" s="481"/>
      <c r="AIQ2" s="481"/>
      <c r="AIR2" s="481"/>
      <c r="AIS2" s="481"/>
      <c r="AIT2" s="481"/>
      <c r="AIU2" s="481"/>
      <c r="AIV2" s="481"/>
      <c r="AIW2" s="481"/>
      <c r="AIX2" s="481"/>
      <c r="AIY2" s="481"/>
      <c r="AIZ2" s="481"/>
      <c r="AJA2" s="481"/>
      <c r="AJB2" s="481"/>
      <c r="AJC2" s="481"/>
      <c r="AJD2" s="481"/>
      <c r="AJE2" s="481"/>
      <c r="AJF2" s="481"/>
      <c r="AJG2" s="481"/>
      <c r="AJH2" s="481"/>
      <c r="AJI2" s="481"/>
      <c r="AJJ2" s="481"/>
      <c r="AJK2" s="481"/>
      <c r="AJL2" s="481"/>
      <c r="AJM2" s="481"/>
      <c r="AJN2" s="481"/>
      <c r="AJO2" s="481"/>
      <c r="AJP2" s="481"/>
      <c r="AJQ2" s="481"/>
      <c r="AJR2" s="481"/>
      <c r="AJS2" s="481"/>
      <c r="AJT2" s="481"/>
      <c r="AJU2" s="481"/>
      <c r="AJV2" s="481"/>
      <c r="AJW2" s="481"/>
      <c r="AJX2" s="481"/>
      <c r="AJY2" s="481"/>
      <c r="AJZ2" s="481"/>
      <c r="AKA2" s="481"/>
      <c r="AKB2" s="481"/>
      <c r="AKC2" s="481"/>
      <c r="AKD2" s="481"/>
      <c r="AKE2" s="481"/>
      <c r="AKF2" s="481"/>
      <c r="AKG2" s="481"/>
      <c r="AKH2" s="481"/>
      <c r="AKI2" s="481"/>
      <c r="AKJ2" s="481"/>
      <c r="AKK2" s="481"/>
      <c r="AKL2" s="481"/>
      <c r="AKM2" s="481"/>
      <c r="AKN2" s="481"/>
      <c r="AKO2" s="481"/>
      <c r="AKP2" s="481"/>
      <c r="AKQ2" s="481"/>
      <c r="AKR2" s="481"/>
      <c r="AKS2" s="481"/>
      <c r="AKT2" s="481"/>
      <c r="AKU2" s="481"/>
      <c r="AKV2" s="481"/>
      <c r="AKW2" s="481"/>
      <c r="AKX2" s="481"/>
      <c r="AKY2" s="481"/>
      <c r="AKZ2" s="481"/>
      <c r="ALA2" s="481"/>
      <c r="ALB2" s="481"/>
      <c r="ALC2" s="481"/>
      <c r="ALD2" s="481"/>
      <c r="ALE2" s="481"/>
      <c r="ALF2" s="481"/>
      <c r="ALG2" s="481"/>
      <c r="ALH2" s="481"/>
      <c r="ALI2" s="481"/>
      <c r="ALJ2" s="481"/>
      <c r="ALK2" s="481"/>
      <c r="ALL2" s="481"/>
      <c r="ALM2" s="481"/>
      <c r="ALN2" s="481"/>
      <c r="ALO2" s="481"/>
      <c r="ALP2" s="481"/>
      <c r="ALQ2" s="481"/>
      <c r="ALR2" s="481"/>
      <c r="ALS2" s="481"/>
      <c r="ALT2" s="481"/>
      <c r="ALU2" s="481"/>
      <c r="ALV2" s="481"/>
      <c r="ALW2" s="481"/>
      <c r="ALX2" s="481"/>
      <c r="ALY2" s="481"/>
      <c r="ALZ2" s="481"/>
      <c r="AMA2" s="481"/>
      <c r="AMB2" s="481"/>
      <c r="AMC2" s="481"/>
      <c r="AMD2" s="481"/>
      <c r="AME2" s="481"/>
      <c r="AMF2" s="481"/>
      <c r="AMG2" s="481"/>
      <c r="AMH2" s="481"/>
      <c r="AMI2" s="481"/>
      <c r="AMJ2" s="481"/>
      <c r="AMK2" s="481"/>
      <c r="AML2" s="481"/>
      <c r="AMM2" s="481"/>
      <c r="AMN2" s="481"/>
      <c r="AMO2" s="481"/>
      <c r="AMP2" s="481"/>
      <c r="AMQ2" s="481"/>
      <c r="AMR2" s="481"/>
      <c r="AMS2" s="481"/>
      <c r="AMT2" s="481"/>
      <c r="AMU2" s="481"/>
      <c r="AMV2" s="481"/>
      <c r="AMW2" s="481"/>
      <c r="AMX2" s="481"/>
      <c r="AMY2" s="481"/>
      <c r="AMZ2" s="481"/>
      <c r="ANA2" s="481"/>
      <c r="ANB2" s="481"/>
      <c r="ANC2" s="481"/>
      <c r="AND2" s="481"/>
      <c r="ANE2" s="481"/>
      <c r="ANF2" s="481"/>
      <c r="ANG2" s="481"/>
      <c r="ANH2" s="481"/>
      <c r="ANI2" s="481"/>
      <c r="ANJ2" s="481"/>
      <c r="ANK2" s="481"/>
      <c r="ANL2" s="481"/>
      <c r="ANM2" s="481"/>
      <c r="ANN2" s="481"/>
      <c r="ANO2" s="481"/>
      <c r="ANP2" s="481"/>
      <c r="ANQ2" s="481"/>
      <c r="ANR2" s="481"/>
      <c r="ANS2" s="481"/>
      <c r="ANT2" s="481"/>
      <c r="ANU2" s="481"/>
      <c r="ANV2" s="481"/>
      <c r="ANW2" s="481"/>
      <c r="ANX2" s="481"/>
      <c r="ANY2" s="481"/>
      <c r="ANZ2" s="481"/>
      <c r="AOA2" s="481"/>
      <c r="AOB2" s="481"/>
      <c r="AOC2" s="481"/>
      <c r="AOD2" s="481"/>
      <c r="AOE2" s="481"/>
      <c r="AOF2" s="481"/>
      <c r="AOG2" s="481"/>
      <c r="AOH2" s="481"/>
      <c r="AOI2" s="481"/>
      <c r="AOJ2" s="481"/>
      <c r="AOK2" s="481"/>
      <c r="AOL2" s="481"/>
      <c r="AOM2" s="481"/>
      <c r="AON2" s="481"/>
      <c r="AOO2" s="481"/>
      <c r="AOP2" s="481"/>
      <c r="AOQ2" s="481"/>
      <c r="AOR2" s="481"/>
      <c r="AOS2" s="481"/>
      <c r="AOT2" s="481"/>
      <c r="AOU2" s="481"/>
      <c r="AOV2" s="481"/>
      <c r="AOW2" s="481"/>
      <c r="AOX2" s="481"/>
      <c r="AOY2" s="481"/>
      <c r="AOZ2" s="481"/>
      <c r="APA2" s="481"/>
      <c r="APB2" s="481"/>
      <c r="APC2" s="481"/>
      <c r="APD2" s="481"/>
      <c r="APE2" s="481"/>
      <c r="APF2" s="481"/>
      <c r="APG2" s="481"/>
      <c r="APH2" s="481"/>
      <c r="API2" s="481"/>
      <c r="APJ2" s="481"/>
      <c r="APK2" s="481"/>
      <c r="APL2" s="481"/>
      <c r="APM2" s="481"/>
      <c r="APN2" s="481"/>
      <c r="APO2" s="481"/>
      <c r="APP2" s="481"/>
      <c r="APQ2" s="481"/>
      <c r="APR2" s="481"/>
      <c r="APS2" s="481"/>
      <c r="APT2" s="481"/>
      <c r="APU2" s="481"/>
      <c r="APV2" s="481"/>
      <c r="APW2" s="481"/>
      <c r="APX2" s="481"/>
      <c r="APY2" s="481"/>
      <c r="APZ2" s="481"/>
      <c r="AQA2" s="481"/>
      <c r="AQB2" s="481"/>
      <c r="AQC2" s="481"/>
      <c r="AQD2" s="481"/>
      <c r="AQE2" s="481"/>
      <c r="AQF2" s="481"/>
      <c r="AQG2" s="481"/>
      <c r="AQH2" s="481"/>
      <c r="AQI2" s="481"/>
      <c r="AQJ2" s="481"/>
      <c r="AQK2" s="481"/>
      <c r="AQL2" s="481"/>
      <c r="AQM2" s="481"/>
      <c r="AQN2" s="481"/>
      <c r="AQO2" s="481"/>
      <c r="AQP2" s="481"/>
      <c r="AQQ2" s="481"/>
      <c r="AQR2" s="481"/>
      <c r="AQS2" s="481"/>
      <c r="AQT2" s="481"/>
      <c r="AQU2" s="481"/>
      <c r="AQV2" s="481"/>
      <c r="AQW2" s="481"/>
      <c r="AQX2" s="481"/>
      <c r="AQY2" s="481"/>
      <c r="AQZ2" s="481"/>
      <c r="ARA2" s="481"/>
      <c r="ARB2" s="481"/>
      <c r="ARC2" s="481"/>
      <c r="ARD2" s="481"/>
      <c r="ARE2" s="481"/>
      <c r="ARF2" s="481"/>
      <c r="ARG2" s="481"/>
      <c r="ARH2" s="481"/>
      <c r="ARI2" s="481"/>
      <c r="ARJ2" s="481"/>
      <c r="ARK2" s="481"/>
      <c r="ARL2" s="481"/>
      <c r="ARM2" s="481"/>
      <c r="ARN2" s="481"/>
      <c r="ARO2" s="481"/>
      <c r="ARP2" s="481"/>
      <c r="ARQ2" s="481"/>
      <c r="ARR2" s="481"/>
      <c r="ARS2" s="481"/>
      <c r="ART2" s="481"/>
      <c r="ARU2" s="481"/>
      <c r="ARV2" s="481"/>
      <c r="ARW2" s="481"/>
      <c r="ARX2" s="481"/>
      <c r="ARY2" s="481"/>
      <c r="ARZ2" s="481"/>
      <c r="ASA2" s="481"/>
      <c r="ASB2" s="481"/>
      <c r="ASC2" s="481"/>
      <c r="ASD2" s="481"/>
      <c r="ASE2" s="481"/>
      <c r="ASF2" s="481"/>
      <c r="ASG2" s="481"/>
      <c r="ASH2" s="481"/>
      <c r="ASI2" s="481"/>
      <c r="ASJ2" s="481"/>
      <c r="ASK2" s="481"/>
      <c r="ASL2" s="481"/>
      <c r="ASM2" s="481"/>
      <c r="ASN2" s="481"/>
      <c r="ASO2" s="481"/>
      <c r="ASP2" s="481"/>
      <c r="ASQ2" s="481"/>
      <c r="ASR2" s="481"/>
      <c r="ASS2" s="481"/>
      <c r="AST2" s="481"/>
      <c r="ASU2" s="481"/>
      <c r="ASV2" s="481"/>
      <c r="ASW2" s="481"/>
      <c r="ASX2" s="481"/>
      <c r="ASY2" s="481"/>
      <c r="ASZ2" s="481"/>
      <c r="ATA2" s="481"/>
      <c r="ATB2" s="481"/>
      <c r="ATC2" s="481"/>
      <c r="ATD2" s="481"/>
      <c r="ATE2" s="481"/>
      <c r="ATF2" s="481"/>
      <c r="ATG2" s="481"/>
      <c r="ATH2" s="481"/>
      <c r="ATI2" s="481"/>
      <c r="ATJ2" s="481"/>
      <c r="ATK2" s="481"/>
      <c r="ATL2" s="481"/>
      <c r="ATM2" s="481"/>
      <c r="ATN2" s="481"/>
      <c r="ATO2" s="481"/>
      <c r="ATP2" s="481"/>
      <c r="ATQ2" s="481"/>
      <c r="ATR2" s="481"/>
      <c r="ATS2" s="481"/>
      <c r="ATT2" s="481"/>
      <c r="ATU2" s="481"/>
      <c r="ATV2" s="481"/>
      <c r="ATW2" s="481"/>
      <c r="ATX2" s="481"/>
      <c r="ATY2" s="481"/>
      <c r="ATZ2" s="481"/>
      <c r="AUA2" s="481"/>
      <c r="AUB2" s="481"/>
      <c r="AUC2" s="481"/>
      <c r="AUD2" s="481"/>
      <c r="AUE2" s="481"/>
      <c r="AUF2" s="481"/>
      <c r="AUG2" s="481"/>
      <c r="AUH2" s="481"/>
      <c r="AUI2" s="481"/>
      <c r="AUJ2" s="481"/>
      <c r="AUK2" s="481"/>
      <c r="AUL2" s="481"/>
      <c r="AUM2" s="481"/>
      <c r="AUN2" s="481"/>
      <c r="AUO2" s="481"/>
      <c r="AUP2" s="481"/>
      <c r="AUQ2" s="481"/>
      <c r="AUR2" s="481"/>
      <c r="AUS2" s="481"/>
      <c r="AUT2" s="481"/>
      <c r="AUU2" s="481"/>
      <c r="AUV2" s="481"/>
      <c r="AUW2" s="481"/>
      <c r="AUX2" s="481"/>
      <c r="AUY2" s="481"/>
      <c r="AUZ2" s="481"/>
      <c r="AVA2" s="481"/>
      <c r="AVB2" s="481"/>
      <c r="AVC2" s="481"/>
      <c r="AVD2" s="481"/>
      <c r="AVE2" s="481"/>
      <c r="AVF2" s="481"/>
      <c r="AVG2" s="481"/>
      <c r="AVH2" s="481"/>
      <c r="AVI2" s="481"/>
      <c r="AVJ2" s="481"/>
      <c r="AVK2" s="481"/>
      <c r="AVL2" s="481"/>
      <c r="AVM2" s="481"/>
      <c r="AVN2" s="481"/>
      <c r="AVO2" s="481"/>
      <c r="AVP2" s="481"/>
      <c r="AVQ2" s="481"/>
      <c r="AVR2" s="481"/>
      <c r="AVS2" s="481"/>
      <c r="AVT2" s="481"/>
      <c r="AVU2" s="481"/>
      <c r="AVV2" s="481"/>
      <c r="AVW2" s="481"/>
      <c r="AVX2" s="481"/>
      <c r="AVY2" s="481"/>
      <c r="AVZ2" s="481"/>
      <c r="AWA2" s="481"/>
      <c r="AWB2" s="481"/>
      <c r="AWC2" s="481"/>
      <c r="AWD2" s="481"/>
      <c r="AWE2" s="481"/>
      <c r="AWF2" s="481"/>
      <c r="AWG2" s="481"/>
      <c r="AWH2" s="481"/>
      <c r="AWI2" s="481"/>
      <c r="AWJ2" s="481"/>
      <c r="AWK2" s="481"/>
      <c r="AWL2" s="481"/>
      <c r="AWM2" s="481"/>
      <c r="AWN2" s="481"/>
      <c r="AWO2" s="481"/>
      <c r="AWP2" s="481"/>
      <c r="AWQ2" s="481"/>
      <c r="AWR2" s="481"/>
      <c r="AWS2" s="481"/>
      <c r="AWT2" s="481"/>
      <c r="AWU2" s="481"/>
      <c r="AWV2" s="481"/>
      <c r="AWW2" s="481"/>
      <c r="AWX2" s="481"/>
      <c r="AWY2" s="481"/>
      <c r="AWZ2" s="481"/>
      <c r="AXA2" s="481"/>
      <c r="AXB2" s="481"/>
      <c r="AXC2" s="481"/>
      <c r="AXD2" s="481"/>
      <c r="AXE2" s="481"/>
      <c r="AXF2" s="481"/>
      <c r="AXG2" s="481"/>
      <c r="AXH2" s="481"/>
      <c r="AXI2" s="481"/>
      <c r="AXJ2" s="481"/>
      <c r="AXK2" s="481"/>
      <c r="AXL2" s="481"/>
      <c r="AXM2" s="481"/>
      <c r="AXN2" s="481"/>
      <c r="AXO2" s="481"/>
      <c r="AXP2" s="481"/>
      <c r="AXQ2" s="481"/>
      <c r="AXR2" s="481"/>
      <c r="AXS2" s="481"/>
      <c r="AXT2" s="481"/>
      <c r="AXU2" s="481"/>
      <c r="AXV2" s="481"/>
      <c r="AXW2" s="481"/>
      <c r="AXX2" s="481"/>
      <c r="AXY2" s="481"/>
      <c r="AXZ2" s="481"/>
      <c r="AYA2" s="481"/>
      <c r="AYB2" s="481"/>
      <c r="AYC2" s="481"/>
      <c r="AYD2" s="481"/>
      <c r="AYE2" s="481"/>
      <c r="AYF2" s="481"/>
      <c r="AYG2" s="481"/>
      <c r="AYH2" s="481"/>
      <c r="AYI2" s="481"/>
      <c r="AYJ2" s="481"/>
      <c r="AYK2" s="481"/>
      <c r="AYL2" s="481"/>
      <c r="AYM2" s="481"/>
      <c r="AYN2" s="481"/>
      <c r="AYO2" s="481"/>
      <c r="AYP2" s="481"/>
      <c r="AYQ2" s="481"/>
      <c r="AYR2" s="481"/>
      <c r="AYS2" s="481"/>
      <c r="AYT2" s="481"/>
      <c r="AYU2" s="481"/>
      <c r="AYV2" s="481"/>
      <c r="AYW2" s="481"/>
      <c r="AYX2" s="481"/>
      <c r="AYY2" s="481"/>
      <c r="AYZ2" s="481"/>
      <c r="AZA2" s="481"/>
      <c r="AZB2" s="481"/>
      <c r="AZC2" s="481"/>
      <c r="AZD2" s="481"/>
      <c r="AZE2" s="481"/>
      <c r="AZF2" s="481"/>
      <c r="AZG2" s="481"/>
      <c r="AZH2" s="481"/>
      <c r="AZI2" s="481"/>
      <c r="AZJ2" s="481"/>
      <c r="AZK2" s="481"/>
      <c r="AZL2" s="481"/>
      <c r="AZM2" s="481"/>
      <c r="AZN2" s="481"/>
      <c r="AZO2" s="481"/>
      <c r="AZP2" s="481"/>
      <c r="AZQ2" s="481"/>
      <c r="AZR2" s="481"/>
      <c r="AZS2" s="481"/>
      <c r="AZT2" s="481"/>
      <c r="AZU2" s="481"/>
      <c r="AZV2" s="481"/>
      <c r="AZW2" s="481"/>
      <c r="AZX2" s="481"/>
      <c r="AZY2" s="481"/>
      <c r="AZZ2" s="481"/>
      <c r="BAA2" s="481"/>
      <c r="BAB2" s="481"/>
      <c r="BAC2" s="481"/>
      <c r="BAD2" s="481"/>
      <c r="BAE2" s="481"/>
      <c r="BAF2" s="481"/>
      <c r="BAG2" s="481"/>
      <c r="BAH2" s="481"/>
      <c r="BAI2" s="481"/>
      <c r="BAJ2" s="481"/>
      <c r="BAK2" s="481"/>
      <c r="BAL2" s="481"/>
      <c r="BAM2" s="481"/>
      <c r="BAN2" s="481"/>
      <c r="BAO2" s="481"/>
      <c r="BAP2" s="481"/>
      <c r="BAQ2" s="481"/>
      <c r="BAR2" s="481"/>
      <c r="BAS2" s="481"/>
      <c r="BAT2" s="481"/>
      <c r="BAU2" s="481"/>
      <c r="BAV2" s="481"/>
      <c r="BAW2" s="481"/>
      <c r="BAX2" s="481"/>
      <c r="BAY2" s="481"/>
      <c r="BAZ2" s="481"/>
      <c r="BBA2" s="481"/>
      <c r="BBB2" s="481"/>
      <c r="BBC2" s="481"/>
      <c r="BBD2" s="481"/>
      <c r="BBE2" s="481"/>
      <c r="BBF2" s="481"/>
      <c r="BBG2" s="481"/>
      <c r="BBH2" s="481"/>
      <c r="BBI2" s="481"/>
      <c r="BBJ2" s="481"/>
      <c r="BBK2" s="481"/>
      <c r="BBL2" s="481"/>
      <c r="BBM2" s="481"/>
      <c r="BBN2" s="481"/>
      <c r="BBO2" s="481"/>
      <c r="BBP2" s="481"/>
      <c r="BBQ2" s="481"/>
      <c r="BBR2" s="481"/>
      <c r="BBS2" s="481"/>
      <c r="BBT2" s="481"/>
      <c r="BBU2" s="481"/>
      <c r="BBV2" s="481"/>
      <c r="BBW2" s="481"/>
      <c r="BBX2" s="481"/>
      <c r="BBY2" s="481"/>
      <c r="BBZ2" s="481"/>
      <c r="BCA2" s="481"/>
      <c r="BCB2" s="481"/>
      <c r="BCC2" s="481"/>
      <c r="BCD2" s="481"/>
      <c r="BCE2" s="481"/>
      <c r="BCF2" s="481"/>
      <c r="BCG2" s="481"/>
      <c r="BCH2" s="481"/>
      <c r="BCI2" s="481"/>
      <c r="BCJ2" s="481"/>
      <c r="BCK2" s="481"/>
      <c r="BCL2" s="481"/>
      <c r="BCM2" s="481"/>
      <c r="BCN2" s="481"/>
      <c r="BCO2" s="481"/>
      <c r="BCP2" s="481"/>
      <c r="BCQ2" s="481"/>
      <c r="BCR2" s="481"/>
      <c r="BCS2" s="481"/>
      <c r="BCT2" s="481"/>
      <c r="BCU2" s="481"/>
      <c r="BCV2" s="481"/>
      <c r="BCW2" s="481"/>
      <c r="BCX2" s="481"/>
      <c r="BCY2" s="481"/>
      <c r="BCZ2" s="481"/>
      <c r="BDA2" s="481"/>
      <c r="BDB2" s="481"/>
      <c r="BDC2" s="481"/>
      <c r="BDD2" s="481"/>
      <c r="BDE2" s="481"/>
      <c r="BDF2" s="481"/>
      <c r="BDG2" s="481"/>
      <c r="BDH2" s="481"/>
      <c r="BDI2" s="481"/>
      <c r="BDJ2" s="481"/>
      <c r="BDK2" s="481"/>
      <c r="BDL2" s="481"/>
      <c r="BDM2" s="481"/>
      <c r="BDN2" s="481"/>
      <c r="BDO2" s="481"/>
      <c r="BDP2" s="481"/>
      <c r="BDQ2" s="481"/>
      <c r="BDR2" s="481"/>
      <c r="BDS2" s="481"/>
      <c r="BDT2" s="481"/>
      <c r="BDU2" s="481"/>
      <c r="BDV2" s="481"/>
      <c r="BDW2" s="481"/>
      <c r="BDX2" s="481"/>
      <c r="BDY2" s="481"/>
      <c r="BDZ2" s="481"/>
      <c r="BEA2" s="481"/>
      <c r="BEB2" s="481"/>
      <c r="BEC2" s="481"/>
      <c r="BED2" s="481"/>
      <c r="BEE2" s="481"/>
      <c r="BEF2" s="481"/>
      <c r="BEG2" s="481"/>
      <c r="BEH2" s="481"/>
      <c r="BEI2" s="481"/>
      <c r="BEJ2" s="481"/>
      <c r="BEK2" s="481"/>
      <c r="BEL2" s="481"/>
      <c r="BEM2" s="481"/>
      <c r="BEN2" s="481"/>
      <c r="BEO2" s="481"/>
      <c r="BEP2" s="481"/>
      <c r="BEQ2" s="481"/>
      <c r="BER2" s="481"/>
      <c r="BES2" s="481"/>
      <c r="BET2" s="481"/>
      <c r="BEU2" s="481"/>
      <c r="BEV2" s="481"/>
      <c r="BEW2" s="481"/>
      <c r="BEX2" s="481"/>
      <c r="BEY2" s="481"/>
      <c r="BEZ2" s="481"/>
      <c r="BFA2" s="481"/>
      <c r="BFB2" s="481"/>
      <c r="BFC2" s="481"/>
      <c r="BFD2" s="481"/>
      <c r="BFE2" s="481"/>
      <c r="BFF2" s="481"/>
      <c r="BFG2" s="481"/>
      <c r="BFH2" s="481"/>
      <c r="BFI2" s="481"/>
      <c r="BFJ2" s="481"/>
      <c r="BFK2" s="481"/>
      <c r="BFL2" s="481"/>
      <c r="BFM2" s="481"/>
      <c r="BFN2" s="481"/>
      <c r="BFO2" s="481"/>
      <c r="BFP2" s="481"/>
      <c r="BFQ2" s="481"/>
      <c r="BFR2" s="481"/>
      <c r="BFS2" s="481"/>
      <c r="BFT2" s="481"/>
      <c r="BFU2" s="481"/>
      <c r="BFV2" s="481"/>
      <c r="BFW2" s="481"/>
      <c r="BFX2" s="481"/>
      <c r="BFY2" s="481"/>
      <c r="BFZ2" s="481"/>
      <c r="BGA2" s="481"/>
      <c r="BGB2" s="481"/>
      <c r="BGC2" s="481"/>
      <c r="BGD2" s="481"/>
      <c r="BGE2" s="481"/>
      <c r="BGF2" s="481"/>
      <c r="BGG2" s="481"/>
      <c r="BGH2" s="481"/>
      <c r="BGI2" s="481"/>
      <c r="BGJ2" s="481"/>
      <c r="BGK2" s="481"/>
      <c r="BGL2" s="481"/>
      <c r="BGM2" s="481"/>
      <c r="BGN2" s="481"/>
      <c r="BGO2" s="481"/>
      <c r="BGP2" s="481"/>
      <c r="BGQ2" s="481"/>
      <c r="BGR2" s="481"/>
      <c r="BGS2" s="481"/>
      <c r="BGT2" s="481"/>
      <c r="BGU2" s="481"/>
      <c r="BGV2" s="481"/>
      <c r="BGW2" s="481"/>
      <c r="BGX2" s="481"/>
      <c r="BGY2" s="481"/>
      <c r="BGZ2" s="481"/>
      <c r="BHA2" s="481"/>
      <c r="BHB2" s="481"/>
      <c r="BHC2" s="481"/>
      <c r="BHD2" s="481"/>
      <c r="BHE2" s="481"/>
      <c r="BHF2" s="481"/>
      <c r="BHG2" s="481"/>
      <c r="BHH2" s="481"/>
      <c r="BHI2" s="481"/>
      <c r="BHJ2" s="481"/>
      <c r="BHK2" s="481"/>
      <c r="BHL2" s="481"/>
      <c r="BHM2" s="481"/>
      <c r="BHN2" s="481"/>
      <c r="BHO2" s="481"/>
      <c r="BHP2" s="481"/>
      <c r="BHQ2" s="481"/>
      <c r="BHR2" s="481"/>
      <c r="BHS2" s="481"/>
      <c r="BHT2" s="481"/>
      <c r="BHU2" s="481"/>
      <c r="BHV2" s="481"/>
      <c r="BHW2" s="481"/>
      <c r="BHX2" s="481"/>
      <c r="BHY2" s="481"/>
      <c r="BHZ2" s="481"/>
      <c r="BIA2" s="481"/>
      <c r="BIB2" s="481"/>
      <c r="BIC2" s="481"/>
      <c r="BID2" s="481"/>
      <c r="BIE2" s="481"/>
      <c r="BIF2" s="481"/>
      <c r="BIG2" s="481"/>
      <c r="BIH2" s="481"/>
      <c r="BII2" s="481"/>
      <c r="BIJ2" s="481"/>
      <c r="BIK2" s="481"/>
      <c r="BIL2" s="481"/>
      <c r="BIM2" s="481"/>
      <c r="BIN2" s="481"/>
      <c r="BIO2" s="481"/>
      <c r="BIP2" s="481"/>
      <c r="BIQ2" s="481"/>
      <c r="BIR2" s="481"/>
      <c r="BIS2" s="481"/>
      <c r="BIT2" s="481"/>
      <c r="BIU2" s="481"/>
      <c r="BIV2" s="481"/>
      <c r="BIW2" s="481"/>
      <c r="BIX2" s="481"/>
      <c r="BIY2" s="481"/>
      <c r="BIZ2" s="481"/>
      <c r="BJA2" s="481"/>
      <c r="BJB2" s="481"/>
      <c r="BJC2" s="481"/>
      <c r="BJD2" s="481"/>
      <c r="BJE2" s="481"/>
      <c r="BJF2" s="481"/>
      <c r="BJG2" s="481"/>
      <c r="BJH2" s="481"/>
      <c r="BJI2" s="481"/>
      <c r="BJJ2" s="481"/>
      <c r="BJK2" s="481"/>
      <c r="BJL2" s="481"/>
      <c r="BJM2" s="481"/>
      <c r="BJN2" s="481"/>
      <c r="BJO2" s="481"/>
      <c r="BJP2" s="481"/>
      <c r="BJQ2" s="481"/>
      <c r="BJR2" s="481"/>
      <c r="BJS2" s="481"/>
      <c r="BJT2" s="481"/>
      <c r="BJU2" s="481"/>
      <c r="BJV2" s="481"/>
      <c r="BJW2" s="481"/>
      <c r="BJX2" s="481"/>
      <c r="BJY2" s="481"/>
      <c r="BJZ2" s="481"/>
      <c r="BKA2" s="481"/>
      <c r="BKB2" s="481"/>
      <c r="BKC2" s="481"/>
      <c r="BKD2" s="481"/>
      <c r="BKE2" s="481"/>
      <c r="BKF2" s="481"/>
      <c r="BKG2" s="481"/>
      <c r="BKH2" s="481"/>
      <c r="BKI2" s="481"/>
      <c r="BKJ2" s="481"/>
      <c r="BKK2" s="481"/>
      <c r="BKL2" s="481"/>
      <c r="BKM2" s="481"/>
      <c r="BKN2" s="481"/>
      <c r="BKO2" s="481"/>
      <c r="BKP2" s="481"/>
      <c r="BKQ2" s="481"/>
      <c r="BKR2" s="481"/>
      <c r="BKS2" s="481"/>
      <c r="BKT2" s="481"/>
      <c r="BKU2" s="481"/>
      <c r="BKV2" s="481"/>
      <c r="BKW2" s="481"/>
      <c r="BKX2" s="481"/>
      <c r="BKY2" s="481"/>
      <c r="BKZ2" s="481"/>
      <c r="BLA2" s="481"/>
      <c r="BLB2" s="481"/>
      <c r="BLC2" s="481"/>
      <c r="BLD2" s="481"/>
      <c r="BLE2" s="481"/>
      <c r="BLF2" s="481"/>
      <c r="BLG2" s="481"/>
      <c r="BLH2" s="481"/>
      <c r="BLI2" s="481"/>
      <c r="BLJ2" s="481"/>
      <c r="BLK2" s="481"/>
      <c r="BLL2" s="481"/>
      <c r="BLM2" s="481"/>
      <c r="BLN2" s="481"/>
      <c r="BLO2" s="481"/>
      <c r="BLP2" s="481"/>
      <c r="BLQ2" s="481"/>
      <c r="BLR2" s="481"/>
      <c r="BLS2" s="481"/>
      <c r="BLT2" s="481"/>
      <c r="BLU2" s="481"/>
      <c r="BLV2" s="481"/>
      <c r="BLW2" s="481"/>
      <c r="BLX2" s="481"/>
      <c r="BLY2" s="481"/>
      <c r="BLZ2" s="481"/>
      <c r="BMA2" s="481"/>
      <c r="BMB2" s="481"/>
      <c r="BMC2" s="481"/>
      <c r="BMD2" s="481"/>
      <c r="BME2" s="481"/>
      <c r="BMF2" s="481"/>
      <c r="BMG2" s="481"/>
      <c r="BMH2" s="481"/>
      <c r="BMI2" s="481"/>
      <c r="BMJ2" s="481"/>
      <c r="BMK2" s="481"/>
      <c r="BML2" s="481"/>
      <c r="BMM2" s="481"/>
      <c r="BMN2" s="481"/>
      <c r="BMO2" s="481"/>
      <c r="BMP2" s="481"/>
      <c r="BMQ2" s="481"/>
      <c r="BMR2" s="481"/>
      <c r="BMS2" s="481"/>
      <c r="BMT2" s="481"/>
      <c r="BMU2" s="481"/>
      <c r="BMV2" s="481"/>
      <c r="BMW2" s="481"/>
      <c r="BMX2" s="481"/>
      <c r="BMY2" s="481"/>
      <c r="BMZ2" s="481"/>
      <c r="BNA2" s="481"/>
      <c r="BNB2" s="481"/>
      <c r="BNC2" s="481"/>
      <c r="BND2" s="481"/>
      <c r="BNE2" s="481"/>
      <c r="BNF2" s="481"/>
      <c r="BNG2" s="481"/>
      <c r="BNH2" s="481"/>
      <c r="BNI2" s="481"/>
      <c r="BNJ2" s="481"/>
      <c r="BNK2" s="481"/>
      <c r="BNL2" s="481"/>
      <c r="BNM2" s="481"/>
      <c r="BNN2" s="481"/>
      <c r="BNO2" s="481"/>
      <c r="BNP2" s="481"/>
      <c r="BNQ2" s="481"/>
      <c r="BNR2" s="481"/>
      <c r="BNS2" s="481"/>
      <c r="BNT2" s="481"/>
      <c r="BNU2" s="481"/>
      <c r="BNV2" s="481"/>
      <c r="BNW2" s="481"/>
      <c r="BNX2" s="481"/>
      <c r="BNY2" s="481"/>
      <c r="BNZ2" s="481"/>
      <c r="BOA2" s="481"/>
      <c r="BOB2" s="481"/>
      <c r="BOC2" s="481"/>
      <c r="BOD2" s="481"/>
      <c r="BOE2" s="481"/>
      <c r="BOF2" s="481"/>
      <c r="BOG2" s="481"/>
      <c r="BOH2" s="481"/>
      <c r="BOI2" s="481"/>
      <c r="BOJ2" s="481"/>
      <c r="BOK2" s="481"/>
      <c r="BOL2" s="481"/>
      <c r="BOM2" s="481"/>
      <c r="BON2" s="481"/>
      <c r="BOO2" s="481"/>
      <c r="BOP2" s="481"/>
      <c r="BOQ2" s="481"/>
      <c r="BOR2" s="481"/>
      <c r="BOS2" s="481"/>
      <c r="BOT2" s="481"/>
      <c r="BOU2" s="481"/>
      <c r="BOV2" s="481"/>
      <c r="BOW2" s="481"/>
      <c r="BOX2" s="481"/>
      <c r="BOY2" s="481"/>
      <c r="BOZ2" s="481"/>
      <c r="BPA2" s="481"/>
      <c r="BPB2" s="481"/>
      <c r="BPC2" s="481"/>
      <c r="BPD2" s="481"/>
      <c r="BPE2" s="481"/>
      <c r="BPF2" s="481"/>
      <c r="BPG2" s="481"/>
      <c r="BPH2" s="481"/>
      <c r="BPI2" s="481"/>
      <c r="BPJ2" s="481"/>
      <c r="BPK2" s="481"/>
      <c r="BPL2" s="481"/>
      <c r="BPM2" s="481"/>
      <c r="BPN2" s="481"/>
      <c r="BPO2" s="481"/>
      <c r="BPP2" s="481"/>
      <c r="BPQ2" s="481"/>
      <c r="BPR2" s="481"/>
      <c r="BPS2" s="481"/>
      <c r="BPT2" s="481"/>
      <c r="BPU2" s="481"/>
      <c r="BPV2" s="481"/>
      <c r="BPW2" s="481"/>
      <c r="BPX2" s="481"/>
      <c r="BPY2" s="481"/>
      <c r="BPZ2" s="481"/>
      <c r="BQA2" s="481"/>
      <c r="BQB2" s="481"/>
      <c r="BQC2" s="481"/>
      <c r="BQD2" s="481"/>
      <c r="BQE2" s="481"/>
      <c r="BQF2" s="481"/>
      <c r="BQG2" s="481"/>
      <c r="BQH2" s="481"/>
      <c r="BQI2" s="481"/>
      <c r="BQJ2" s="481"/>
      <c r="BQK2" s="481"/>
      <c r="BQL2" s="481"/>
      <c r="BQM2" s="481"/>
      <c r="BQN2" s="481"/>
      <c r="BQO2" s="481"/>
      <c r="BQP2" s="481"/>
      <c r="BQQ2" s="481"/>
      <c r="BQR2" s="481"/>
      <c r="BQS2" s="481"/>
      <c r="BQT2" s="481"/>
      <c r="BQU2" s="481"/>
      <c r="BQV2" s="481"/>
      <c r="BQW2" s="481"/>
      <c r="BQX2" s="481"/>
      <c r="BQY2" s="481"/>
      <c r="BQZ2" s="481"/>
      <c r="BRA2" s="481"/>
      <c r="BRB2" s="481"/>
      <c r="BRC2" s="481"/>
      <c r="BRD2" s="481"/>
      <c r="BRE2" s="481"/>
      <c r="BRF2" s="481"/>
      <c r="BRG2" s="481"/>
      <c r="BRH2" s="481"/>
      <c r="BRI2" s="481"/>
      <c r="BRJ2" s="481"/>
      <c r="BRK2" s="481"/>
      <c r="BRL2" s="481"/>
      <c r="BRM2" s="481"/>
      <c r="BRN2" s="481"/>
      <c r="BRO2" s="481"/>
      <c r="BRP2" s="481"/>
      <c r="BRQ2" s="481"/>
      <c r="BRR2" s="481"/>
      <c r="BRS2" s="481"/>
      <c r="BRT2" s="481"/>
      <c r="BRU2" s="481"/>
      <c r="BRV2" s="481"/>
      <c r="BRW2" s="481"/>
      <c r="BRX2" s="481"/>
      <c r="BRY2" s="481"/>
      <c r="BRZ2" s="481"/>
      <c r="BSA2" s="481"/>
      <c r="BSB2" s="481"/>
      <c r="BSC2" s="481"/>
      <c r="BSD2" s="481"/>
      <c r="BSE2" s="481"/>
      <c r="BSF2" s="481"/>
      <c r="BSG2" s="481"/>
      <c r="BSH2" s="481"/>
      <c r="BSI2" s="481"/>
      <c r="BSJ2" s="481"/>
      <c r="BSK2" s="481"/>
      <c r="BSL2" s="481"/>
      <c r="BSM2" s="481"/>
      <c r="BSN2" s="481"/>
      <c r="BSO2" s="481"/>
      <c r="BSP2" s="481"/>
      <c r="BSQ2" s="481"/>
      <c r="BSR2" s="481"/>
      <c r="BSS2" s="481"/>
      <c r="BST2" s="481"/>
      <c r="BSU2" s="481"/>
      <c r="BSV2" s="481"/>
      <c r="BSW2" s="481"/>
      <c r="BSX2" s="481"/>
      <c r="BSY2" s="481"/>
      <c r="BSZ2" s="481"/>
      <c r="BTA2" s="481"/>
      <c r="BTB2" s="481"/>
      <c r="BTC2" s="481"/>
      <c r="BTD2" s="481"/>
      <c r="BTE2" s="481"/>
      <c r="BTF2" s="481"/>
      <c r="BTG2" s="481"/>
      <c r="BTH2" s="481"/>
      <c r="BTI2" s="481"/>
      <c r="BTJ2" s="481"/>
      <c r="BTK2" s="481"/>
      <c r="BTL2" s="481"/>
      <c r="BTM2" s="481"/>
      <c r="BTN2" s="481"/>
      <c r="BTO2" s="481"/>
      <c r="BTP2" s="481"/>
      <c r="BTQ2" s="481"/>
      <c r="BTR2" s="481"/>
      <c r="BTS2" s="481"/>
      <c r="BTT2" s="481"/>
      <c r="BTU2" s="481"/>
      <c r="BTV2" s="481"/>
      <c r="BTW2" s="481"/>
      <c r="BTX2" s="481"/>
      <c r="BTY2" s="481"/>
      <c r="BTZ2" s="481"/>
      <c r="BUA2" s="481"/>
      <c r="BUB2" s="481"/>
      <c r="BUC2" s="481"/>
      <c r="BUD2" s="481"/>
      <c r="BUE2" s="481"/>
      <c r="BUF2" s="481"/>
      <c r="BUG2" s="481"/>
      <c r="BUH2" s="481"/>
      <c r="BUI2" s="481"/>
      <c r="BUJ2" s="481"/>
      <c r="BUK2" s="481"/>
      <c r="BUL2" s="481"/>
      <c r="BUM2" s="481"/>
      <c r="BUN2" s="481"/>
      <c r="BUO2" s="481"/>
      <c r="BUP2" s="481"/>
      <c r="BUQ2" s="481"/>
      <c r="BUR2" s="481"/>
      <c r="BUS2" s="481"/>
      <c r="BUT2" s="481"/>
      <c r="BUU2" s="481"/>
      <c r="BUV2" s="481"/>
      <c r="BUW2" s="481"/>
      <c r="BUX2" s="481"/>
      <c r="BUY2" s="481"/>
      <c r="BUZ2" s="481"/>
      <c r="BVA2" s="481"/>
      <c r="BVB2" s="481"/>
      <c r="BVC2" s="481"/>
      <c r="BVD2" s="481"/>
      <c r="BVE2" s="481"/>
      <c r="BVF2" s="481"/>
      <c r="BVG2" s="481"/>
      <c r="BVH2" s="481"/>
      <c r="BVI2" s="481"/>
      <c r="BVJ2" s="481"/>
      <c r="BVK2" s="481"/>
      <c r="BVL2" s="481"/>
      <c r="BVM2" s="481"/>
      <c r="BVN2" s="481"/>
      <c r="BVO2" s="481"/>
      <c r="BVP2" s="481"/>
      <c r="BVQ2" s="481"/>
      <c r="BVR2" s="481"/>
      <c r="BVS2" s="481"/>
      <c r="BVT2" s="481"/>
      <c r="BVU2" s="481"/>
      <c r="BVV2" s="481"/>
      <c r="BVW2" s="481"/>
      <c r="BVX2" s="481"/>
      <c r="BVY2" s="481"/>
      <c r="BVZ2" s="481"/>
      <c r="BWA2" s="481"/>
      <c r="BWB2" s="481"/>
      <c r="BWC2" s="481"/>
      <c r="BWD2" s="481"/>
      <c r="BWE2" s="481"/>
      <c r="BWF2" s="481"/>
      <c r="BWG2" s="481"/>
      <c r="BWH2" s="481"/>
      <c r="BWI2" s="481"/>
      <c r="BWJ2" s="481"/>
      <c r="BWK2" s="481"/>
      <c r="BWL2" s="481"/>
      <c r="BWM2" s="481"/>
      <c r="BWN2" s="481"/>
      <c r="BWO2" s="481"/>
      <c r="BWP2" s="481"/>
      <c r="BWQ2" s="481"/>
      <c r="BWR2" s="481"/>
      <c r="BWS2" s="481"/>
      <c r="BWT2" s="481"/>
      <c r="BWU2" s="481"/>
      <c r="BWV2" s="481"/>
      <c r="BWW2" s="481"/>
      <c r="BWX2" s="481"/>
      <c r="BWY2" s="481"/>
      <c r="BWZ2" s="481"/>
      <c r="BXA2" s="481"/>
      <c r="BXB2" s="481"/>
      <c r="BXC2" s="481"/>
      <c r="BXD2" s="481"/>
      <c r="BXE2" s="481"/>
      <c r="BXF2" s="481"/>
      <c r="BXG2" s="481"/>
      <c r="BXH2" s="481"/>
      <c r="BXI2" s="481"/>
      <c r="BXJ2" s="481"/>
      <c r="BXK2" s="481"/>
      <c r="BXL2" s="481"/>
      <c r="BXM2" s="481"/>
      <c r="BXN2" s="481"/>
      <c r="BXO2" s="481"/>
      <c r="BXP2" s="481"/>
      <c r="BXQ2" s="481"/>
      <c r="BXR2" s="481"/>
      <c r="BXS2" s="481"/>
      <c r="BXT2" s="481"/>
      <c r="BXU2" s="481"/>
      <c r="BXV2" s="481"/>
      <c r="BXW2" s="481"/>
      <c r="BXX2" s="481"/>
      <c r="BXY2" s="481"/>
      <c r="BXZ2" s="481"/>
      <c r="BYA2" s="481"/>
      <c r="BYB2" s="481"/>
      <c r="BYC2" s="481"/>
      <c r="BYD2" s="481"/>
      <c r="BYE2" s="481"/>
      <c r="BYF2" s="481"/>
      <c r="BYG2" s="481"/>
      <c r="BYH2" s="481"/>
      <c r="BYI2" s="481"/>
      <c r="BYJ2" s="481"/>
      <c r="BYK2" s="481"/>
      <c r="BYL2" s="481"/>
      <c r="BYM2" s="481"/>
      <c r="BYN2" s="481"/>
      <c r="BYO2" s="481"/>
      <c r="BYP2" s="481"/>
      <c r="BYQ2" s="481"/>
      <c r="BYR2" s="481"/>
      <c r="BYS2" s="481"/>
      <c r="BYT2" s="481"/>
      <c r="BYU2" s="481"/>
      <c r="BYV2" s="481"/>
      <c r="BYW2" s="481"/>
      <c r="BYX2" s="481"/>
      <c r="BYY2" s="481"/>
      <c r="BYZ2" s="481"/>
      <c r="BZA2" s="481"/>
      <c r="BZB2" s="481"/>
      <c r="BZC2" s="481"/>
      <c r="BZD2" s="481"/>
      <c r="BZE2" s="481"/>
      <c r="BZF2" s="481"/>
      <c r="BZG2" s="481"/>
      <c r="BZH2" s="481"/>
      <c r="BZI2" s="481"/>
      <c r="BZJ2" s="481"/>
      <c r="BZK2" s="481"/>
      <c r="BZL2" s="481"/>
      <c r="BZM2" s="481"/>
      <c r="BZN2" s="481"/>
      <c r="BZO2" s="481"/>
      <c r="BZP2" s="481"/>
      <c r="BZQ2" s="481"/>
      <c r="BZR2" s="481"/>
      <c r="BZS2" s="481"/>
      <c r="BZT2" s="481"/>
      <c r="BZU2" s="481"/>
      <c r="BZV2" s="481"/>
      <c r="BZW2" s="481"/>
      <c r="BZX2" s="481"/>
      <c r="BZY2" s="481"/>
      <c r="BZZ2" s="481"/>
      <c r="CAA2" s="481"/>
      <c r="CAB2" s="481"/>
      <c r="CAC2" s="481"/>
      <c r="CAD2" s="481"/>
      <c r="CAE2" s="481"/>
      <c r="CAF2" s="481"/>
      <c r="CAG2" s="481"/>
      <c r="CAH2" s="481"/>
      <c r="CAI2" s="481"/>
      <c r="CAJ2" s="481"/>
      <c r="CAK2" s="481"/>
      <c r="CAL2" s="481"/>
      <c r="CAM2" s="481"/>
      <c r="CAN2" s="481"/>
      <c r="CAO2" s="481"/>
      <c r="CAP2" s="481"/>
      <c r="CAQ2" s="481"/>
      <c r="CAR2" s="481"/>
      <c r="CAS2" s="481"/>
      <c r="CAT2" s="481"/>
      <c r="CAU2" s="481"/>
      <c r="CAV2" s="481"/>
      <c r="CAW2" s="481"/>
      <c r="CAX2" s="481"/>
      <c r="CAY2" s="481"/>
      <c r="CAZ2" s="481"/>
      <c r="CBA2" s="481"/>
      <c r="CBB2" s="481"/>
      <c r="CBC2" s="481"/>
      <c r="CBD2" s="481"/>
      <c r="CBE2" s="481"/>
      <c r="CBF2" s="481"/>
      <c r="CBG2" s="481"/>
      <c r="CBH2" s="481"/>
      <c r="CBI2" s="481"/>
      <c r="CBJ2" s="481"/>
      <c r="CBK2" s="481"/>
      <c r="CBL2" s="481"/>
      <c r="CBM2" s="481"/>
      <c r="CBN2" s="481"/>
      <c r="CBO2" s="481"/>
      <c r="CBP2" s="481"/>
      <c r="CBQ2" s="481"/>
      <c r="CBR2" s="481"/>
      <c r="CBS2" s="481"/>
      <c r="CBT2" s="481"/>
      <c r="CBU2" s="481"/>
      <c r="CBV2" s="481"/>
      <c r="CBW2" s="481"/>
      <c r="CBX2" s="481"/>
      <c r="CBY2" s="481"/>
      <c r="CBZ2" s="481"/>
      <c r="CCA2" s="481"/>
      <c r="CCB2" s="481"/>
      <c r="CCC2" s="481"/>
      <c r="CCD2" s="481"/>
      <c r="CCE2" s="481"/>
      <c r="CCF2" s="481"/>
      <c r="CCG2" s="481"/>
      <c r="CCH2" s="481"/>
      <c r="CCI2" s="481"/>
      <c r="CCJ2" s="481"/>
      <c r="CCK2" s="481"/>
      <c r="CCL2" s="481"/>
      <c r="CCM2" s="481"/>
      <c r="CCN2" s="481"/>
      <c r="CCO2" s="481"/>
      <c r="CCP2" s="481"/>
      <c r="CCQ2" s="481"/>
      <c r="CCR2" s="481"/>
      <c r="CCS2" s="481"/>
      <c r="CCT2" s="481"/>
      <c r="CCU2" s="481"/>
      <c r="CCV2" s="481"/>
      <c r="CCW2" s="481"/>
      <c r="CCX2" s="481"/>
      <c r="CCY2" s="481"/>
      <c r="CCZ2" s="481"/>
      <c r="CDA2" s="481"/>
      <c r="CDB2" s="481"/>
      <c r="CDC2" s="481"/>
      <c r="CDD2" s="481"/>
      <c r="CDE2" s="481"/>
      <c r="CDF2" s="481"/>
      <c r="CDG2" s="481"/>
      <c r="CDH2" s="481"/>
      <c r="CDI2" s="481"/>
      <c r="CDJ2" s="481"/>
      <c r="CDK2" s="481"/>
      <c r="CDL2" s="481"/>
      <c r="CDM2" s="481"/>
      <c r="CDN2" s="481"/>
      <c r="CDO2" s="481"/>
      <c r="CDP2" s="481"/>
      <c r="CDQ2" s="481"/>
      <c r="CDR2" s="481"/>
      <c r="CDS2" s="481"/>
      <c r="CDT2" s="481"/>
      <c r="CDU2" s="481"/>
      <c r="CDV2" s="481"/>
      <c r="CDW2" s="481"/>
      <c r="CDX2" s="481"/>
      <c r="CDY2" s="481"/>
      <c r="CDZ2" s="481"/>
      <c r="CEA2" s="481"/>
      <c r="CEB2" s="481"/>
      <c r="CEC2" s="481"/>
      <c r="CED2" s="481"/>
      <c r="CEE2" s="481"/>
      <c r="CEF2" s="481"/>
      <c r="CEG2" s="481"/>
      <c r="CEH2" s="481"/>
      <c r="CEI2" s="481"/>
      <c r="CEJ2" s="481"/>
      <c r="CEK2" s="481"/>
      <c r="CEL2" s="481"/>
      <c r="CEM2" s="481"/>
      <c r="CEN2" s="481"/>
      <c r="CEO2" s="481"/>
      <c r="CEP2" s="481"/>
      <c r="CEQ2" s="481"/>
      <c r="CER2" s="481"/>
      <c r="CES2" s="481"/>
      <c r="CET2" s="481"/>
      <c r="CEU2" s="481"/>
      <c r="CEV2" s="481"/>
      <c r="CEW2" s="481"/>
      <c r="CEX2" s="481"/>
      <c r="CEY2" s="481"/>
      <c r="CEZ2" s="481"/>
      <c r="CFA2" s="481"/>
      <c r="CFB2" s="481"/>
      <c r="CFC2" s="481"/>
      <c r="CFD2" s="481"/>
      <c r="CFE2" s="481"/>
      <c r="CFF2" s="481"/>
      <c r="CFG2" s="481"/>
      <c r="CFH2" s="481"/>
      <c r="CFI2" s="481"/>
      <c r="CFJ2" s="481"/>
      <c r="CFK2" s="481"/>
      <c r="CFL2" s="481"/>
      <c r="CFM2" s="481"/>
      <c r="CFN2" s="481"/>
      <c r="CFO2" s="481"/>
      <c r="CFP2" s="481"/>
      <c r="CFQ2" s="481"/>
      <c r="CFR2" s="481"/>
      <c r="CFS2" s="481"/>
      <c r="CFT2" s="481"/>
      <c r="CFU2" s="481"/>
      <c r="CFV2" s="481"/>
      <c r="CFW2" s="481"/>
      <c r="CFX2" s="481"/>
      <c r="CFY2" s="481"/>
      <c r="CFZ2" s="481"/>
      <c r="CGA2" s="481"/>
      <c r="CGB2" s="481"/>
      <c r="CGC2" s="481"/>
      <c r="CGD2" s="481"/>
      <c r="CGE2" s="481"/>
      <c r="CGF2" s="481"/>
      <c r="CGG2" s="481"/>
      <c r="CGH2" s="481"/>
      <c r="CGI2" s="481"/>
      <c r="CGJ2" s="481"/>
      <c r="CGK2" s="481"/>
      <c r="CGL2" s="481"/>
      <c r="CGM2" s="481"/>
      <c r="CGN2" s="481"/>
      <c r="CGO2" s="481"/>
      <c r="CGP2" s="481"/>
      <c r="CGQ2" s="481"/>
      <c r="CGR2" s="481"/>
      <c r="CGS2" s="481"/>
      <c r="CGT2" s="481"/>
      <c r="CGU2" s="481"/>
      <c r="CGV2" s="481"/>
      <c r="CGW2" s="481"/>
      <c r="CGX2" s="481"/>
      <c r="CGY2" s="481"/>
      <c r="CGZ2" s="481"/>
      <c r="CHA2" s="481"/>
      <c r="CHB2" s="481"/>
      <c r="CHC2" s="481"/>
      <c r="CHD2" s="481"/>
      <c r="CHE2" s="481"/>
      <c r="CHF2" s="481"/>
      <c r="CHG2" s="481"/>
      <c r="CHH2" s="481"/>
      <c r="CHI2" s="481"/>
      <c r="CHJ2" s="481"/>
      <c r="CHK2" s="481"/>
      <c r="CHL2" s="481"/>
      <c r="CHM2" s="481"/>
      <c r="CHN2" s="481"/>
      <c r="CHO2" s="481"/>
      <c r="CHP2" s="481"/>
      <c r="CHQ2" s="481"/>
      <c r="CHR2" s="481"/>
      <c r="CHS2" s="481"/>
      <c r="CHT2" s="481"/>
      <c r="CHU2" s="481"/>
      <c r="CHV2" s="481"/>
      <c r="CHW2" s="481"/>
      <c r="CHX2" s="481"/>
      <c r="CHY2" s="481"/>
      <c r="CHZ2" s="481"/>
      <c r="CIA2" s="481"/>
      <c r="CIB2" s="481"/>
      <c r="CIC2" s="481"/>
      <c r="CID2" s="481"/>
      <c r="CIE2" s="481"/>
      <c r="CIF2" s="481"/>
      <c r="CIG2" s="481"/>
      <c r="CIH2" s="481"/>
      <c r="CII2" s="481"/>
      <c r="CIJ2" s="481"/>
      <c r="CIK2" s="481"/>
      <c r="CIL2" s="481"/>
      <c r="CIM2" s="481"/>
      <c r="CIN2" s="481"/>
      <c r="CIO2" s="481"/>
      <c r="CIP2" s="481"/>
      <c r="CIQ2" s="481"/>
      <c r="CIR2" s="481"/>
      <c r="CIS2" s="481"/>
      <c r="CIT2" s="481"/>
      <c r="CIU2" s="481"/>
      <c r="CIV2" s="481"/>
      <c r="CIW2" s="481"/>
      <c r="CIX2" s="481"/>
      <c r="CIY2" s="481"/>
      <c r="CIZ2" s="481"/>
      <c r="CJA2" s="481"/>
      <c r="CJB2" s="481"/>
      <c r="CJC2" s="481"/>
      <c r="CJD2" s="481"/>
      <c r="CJE2" s="481"/>
      <c r="CJF2" s="481"/>
      <c r="CJG2" s="481"/>
      <c r="CJH2" s="481"/>
      <c r="CJI2" s="481"/>
      <c r="CJJ2" s="481"/>
      <c r="CJK2" s="481"/>
      <c r="CJL2" s="481"/>
      <c r="CJM2" s="481"/>
      <c r="CJN2" s="481"/>
      <c r="CJO2" s="481"/>
      <c r="CJP2" s="481"/>
      <c r="CJQ2" s="481"/>
      <c r="CJR2" s="481"/>
      <c r="CJS2" s="481"/>
      <c r="CJT2" s="481"/>
      <c r="CJU2" s="481"/>
      <c r="CJV2" s="481"/>
      <c r="CJW2" s="481"/>
      <c r="CJX2" s="481"/>
      <c r="CJY2" s="481"/>
      <c r="CJZ2" s="481"/>
      <c r="CKA2" s="481"/>
      <c r="CKB2" s="481"/>
      <c r="CKC2" s="481"/>
      <c r="CKD2" s="481"/>
      <c r="CKE2" s="481"/>
      <c r="CKF2" s="481"/>
      <c r="CKG2" s="481"/>
      <c r="CKH2" s="481"/>
      <c r="CKI2" s="481"/>
      <c r="CKJ2" s="481"/>
      <c r="CKK2" s="481"/>
      <c r="CKL2" s="481"/>
      <c r="CKM2" s="481"/>
      <c r="CKN2" s="481"/>
      <c r="CKO2" s="481"/>
      <c r="CKP2" s="481"/>
      <c r="CKQ2" s="481"/>
      <c r="CKR2" s="481"/>
      <c r="CKS2" s="481"/>
      <c r="CKT2" s="481"/>
      <c r="CKU2" s="481"/>
      <c r="CKV2" s="481"/>
      <c r="CKW2" s="481"/>
      <c r="CKX2" s="481"/>
      <c r="CKY2" s="481"/>
      <c r="CKZ2" s="481"/>
      <c r="CLA2" s="481"/>
      <c r="CLB2" s="481"/>
      <c r="CLC2" s="481"/>
      <c r="CLD2" s="481"/>
      <c r="CLE2" s="481"/>
      <c r="CLF2" s="481"/>
      <c r="CLG2" s="481"/>
      <c r="CLH2" s="481"/>
      <c r="CLI2" s="481"/>
      <c r="CLJ2" s="481"/>
      <c r="CLK2" s="481"/>
      <c r="CLL2" s="481"/>
      <c r="CLM2" s="481"/>
      <c r="CLN2" s="481"/>
      <c r="CLO2" s="481"/>
      <c r="CLP2" s="481"/>
      <c r="CLQ2" s="481"/>
      <c r="CLR2" s="481"/>
      <c r="CLS2" s="481"/>
      <c r="CLT2" s="481"/>
      <c r="CLU2" s="481"/>
      <c r="CLV2" s="481"/>
      <c r="CLW2" s="481"/>
      <c r="CLX2" s="481"/>
      <c r="CLY2" s="481"/>
      <c r="CLZ2" s="481"/>
      <c r="CMA2" s="481"/>
      <c r="CMB2" s="481"/>
      <c r="CMC2" s="481"/>
      <c r="CMD2" s="481"/>
      <c r="CME2" s="481"/>
      <c r="CMF2" s="481"/>
      <c r="CMG2" s="481"/>
      <c r="CMH2" s="481"/>
      <c r="CMI2" s="481"/>
      <c r="CMJ2" s="481"/>
      <c r="CMK2" s="481"/>
      <c r="CML2" s="481"/>
      <c r="CMM2" s="481"/>
      <c r="CMN2" s="481"/>
      <c r="CMO2" s="481"/>
      <c r="CMP2" s="481"/>
      <c r="CMQ2" s="481"/>
      <c r="CMR2" s="481"/>
      <c r="CMS2" s="481"/>
      <c r="CMT2" s="481"/>
      <c r="CMU2" s="481"/>
      <c r="CMV2" s="481"/>
      <c r="CMW2" s="481"/>
      <c r="CMX2" s="481"/>
      <c r="CMY2" s="481"/>
      <c r="CMZ2" s="481"/>
      <c r="CNA2" s="481"/>
      <c r="CNB2" s="481"/>
      <c r="CNC2" s="481"/>
      <c r="CND2" s="481"/>
      <c r="CNE2" s="481"/>
      <c r="CNF2" s="481"/>
      <c r="CNG2" s="481"/>
      <c r="CNH2" s="481"/>
      <c r="CNI2" s="481"/>
      <c r="CNJ2" s="481"/>
      <c r="CNK2" s="481"/>
      <c r="CNL2" s="481"/>
      <c r="CNM2" s="481"/>
      <c r="CNN2" s="481"/>
      <c r="CNO2" s="481"/>
      <c r="CNP2" s="481"/>
      <c r="CNQ2" s="481"/>
      <c r="CNR2" s="481"/>
      <c r="CNS2" s="481"/>
      <c r="CNT2" s="481"/>
      <c r="CNU2" s="481"/>
      <c r="CNV2" s="481"/>
      <c r="CNW2" s="481"/>
      <c r="CNX2" s="481"/>
      <c r="CNY2" s="481"/>
      <c r="CNZ2" s="481"/>
      <c r="COA2" s="481"/>
      <c r="COB2" s="481"/>
      <c r="COC2" s="481"/>
      <c r="COD2" s="481"/>
      <c r="COE2" s="481"/>
      <c r="COF2" s="481"/>
      <c r="COG2" s="481"/>
      <c r="COH2" s="481"/>
      <c r="COI2" s="481"/>
      <c r="COJ2" s="481"/>
      <c r="COK2" s="481"/>
      <c r="COL2" s="481"/>
      <c r="COM2" s="481"/>
      <c r="CON2" s="481"/>
      <c r="COO2" s="481"/>
      <c r="COP2" s="481"/>
      <c r="COQ2" s="481"/>
      <c r="COR2" s="481"/>
      <c r="COS2" s="481"/>
      <c r="COT2" s="481"/>
      <c r="COU2" s="481"/>
      <c r="COV2" s="481"/>
      <c r="COW2" s="481"/>
      <c r="COX2" s="481"/>
      <c r="COY2" s="481"/>
      <c r="COZ2" s="481"/>
      <c r="CPA2" s="481"/>
      <c r="CPB2" s="481"/>
      <c r="CPC2" s="481"/>
      <c r="CPD2" s="481"/>
      <c r="CPE2" s="481"/>
    </row>
    <row r="3" spans="1:2449" x14ac:dyDescent="0.35">
      <c r="A3" s="331" t="s">
        <v>585</v>
      </c>
      <c r="B3" s="331" t="s">
        <v>617</v>
      </c>
      <c r="C3" s="331">
        <v>2025</v>
      </c>
      <c r="D3" s="331" t="s">
        <v>259</v>
      </c>
      <c r="E3" s="307">
        <v>6</v>
      </c>
      <c r="F3" s="307">
        <v>0</v>
      </c>
      <c r="G3" s="494">
        <f t="shared" ref="G3:G5" si="0">SUM(E3:F3)</f>
        <v>6</v>
      </c>
      <c r="H3" s="307">
        <v>17</v>
      </c>
      <c r="I3" s="307">
        <v>17</v>
      </c>
      <c r="J3" s="495">
        <f t="shared" ref="J3:J5" si="1">IF(OR(H3="NQ", I3="NQ"), "NQ", SUM(H3:I3))</f>
        <v>34</v>
      </c>
      <c r="K3" s="331" t="s">
        <v>2418</v>
      </c>
      <c r="L3" s="331" t="s">
        <v>2419</v>
      </c>
      <c r="M3" s="679">
        <v>45697</v>
      </c>
      <c r="N3" s="679">
        <v>45954</v>
      </c>
      <c r="O3" s="326">
        <v>4</v>
      </c>
      <c r="P3" s="326">
        <v>0</v>
      </c>
      <c r="Q3" s="308">
        <v>0</v>
      </c>
      <c r="R3" s="485" t="s">
        <v>588</v>
      </c>
      <c r="S3" s="603" t="s">
        <v>589</v>
      </c>
    </row>
    <row r="4" spans="1:2449" x14ac:dyDescent="0.35">
      <c r="A4" s="331" t="s">
        <v>585</v>
      </c>
      <c r="B4" s="331" t="s">
        <v>617</v>
      </c>
      <c r="C4" s="331">
        <v>2025</v>
      </c>
      <c r="D4" s="331" t="s">
        <v>282</v>
      </c>
      <c r="E4" s="307">
        <v>25</v>
      </c>
      <c r="F4" s="307">
        <v>0</v>
      </c>
      <c r="G4" s="494">
        <f t="shared" si="0"/>
        <v>25</v>
      </c>
      <c r="H4" s="307">
        <v>79</v>
      </c>
      <c r="I4" s="307">
        <v>79</v>
      </c>
      <c r="J4" s="495">
        <f t="shared" si="1"/>
        <v>158</v>
      </c>
      <c r="K4" s="331" t="s">
        <v>2418</v>
      </c>
      <c r="L4" s="331" t="s">
        <v>2419</v>
      </c>
      <c r="M4" s="679">
        <v>45736</v>
      </c>
      <c r="N4" s="679">
        <v>45963</v>
      </c>
      <c r="O4" s="326">
        <v>13</v>
      </c>
      <c r="P4" s="326">
        <v>0</v>
      </c>
      <c r="Q4" s="308">
        <v>0</v>
      </c>
      <c r="R4" s="485" t="s">
        <v>588</v>
      </c>
      <c r="S4" s="603" t="s">
        <v>589</v>
      </c>
    </row>
    <row r="5" spans="1:2449" ht="29" x14ac:dyDescent="0.35">
      <c r="A5" s="331" t="s">
        <v>585</v>
      </c>
      <c r="B5" s="331" t="s">
        <v>617</v>
      </c>
      <c r="C5" s="331">
        <v>2025</v>
      </c>
      <c r="D5" s="306" t="s">
        <v>622</v>
      </c>
      <c r="E5" s="307">
        <v>40</v>
      </c>
      <c r="F5" s="307">
        <v>0</v>
      </c>
      <c r="G5" s="494">
        <f t="shared" si="0"/>
        <v>40</v>
      </c>
      <c r="H5" s="307">
        <v>74</v>
      </c>
      <c r="I5" s="307">
        <v>60</v>
      </c>
      <c r="J5" s="495">
        <f t="shared" si="1"/>
        <v>134</v>
      </c>
      <c r="K5" s="331" t="s">
        <v>2418</v>
      </c>
      <c r="L5" s="331" t="s">
        <v>2419</v>
      </c>
      <c r="M5" s="679">
        <v>45689</v>
      </c>
      <c r="N5" s="679">
        <v>45947</v>
      </c>
      <c r="O5" s="326">
        <v>35</v>
      </c>
      <c r="P5" s="326">
        <v>0</v>
      </c>
      <c r="Q5" s="308">
        <v>0</v>
      </c>
      <c r="R5" s="485" t="s">
        <v>588</v>
      </c>
      <c r="S5" s="603" t="s">
        <v>589</v>
      </c>
    </row>
    <row r="6" spans="1:2449" x14ac:dyDescent="0.35">
      <c r="A6" s="331" t="s">
        <v>585</v>
      </c>
      <c r="B6" s="463" t="s">
        <v>617</v>
      </c>
      <c r="C6" s="463">
        <v>2025</v>
      </c>
      <c r="D6" s="463" t="s">
        <v>403</v>
      </c>
      <c r="E6" s="420">
        <f>SUM(E3:E5)</f>
        <v>71</v>
      </c>
      <c r="F6" s="420">
        <f>SUM(F3:F5)</f>
        <v>0</v>
      </c>
      <c r="G6" s="210">
        <f t="shared" ref="G6" si="2">SUM(E6:F6)</f>
        <v>71</v>
      </c>
      <c r="H6" s="420">
        <f>SUM(H3:H5)</f>
        <v>170</v>
      </c>
      <c r="I6" s="420">
        <f>SUM(I3:I5)</f>
        <v>156</v>
      </c>
      <c r="J6" s="473">
        <f t="shared" ref="J6" si="3">IF(OR(H6="NQ", I6="NQ"), "NQ", SUM(H6:I6))</f>
        <v>326</v>
      </c>
    </row>
    <row r="7" spans="1:2449" s="482" customFormat="1" x14ac:dyDescent="0.35">
      <c r="A7" s="331" t="s">
        <v>585</v>
      </c>
      <c r="B7" s="331" t="s">
        <v>617</v>
      </c>
      <c r="C7" s="331">
        <v>2024</v>
      </c>
      <c r="D7" s="331" t="s">
        <v>259</v>
      </c>
      <c r="E7" s="331">
        <v>6</v>
      </c>
      <c r="F7" s="331">
        <v>0</v>
      </c>
      <c r="G7" s="494">
        <f t="shared" ref="G7:G38" si="4">SUM(E7:F7)</f>
        <v>6</v>
      </c>
      <c r="H7" s="331">
        <v>17</v>
      </c>
      <c r="I7" s="331">
        <v>11</v>
      </c>
      <c r="J7" s="495">
        <f t="shared" ref="J7:J26" si="5">IF(OR(H7="NQ", I7="NQ"), "NQ", SUM(H7:I7))</f>
        <v>28</v>
      </c>
      <c r="K7" s="331" t="s">
        <v>407</v>
      </c>
      <c r="L7" s="331" t="s">
        <v>408</v>
      </c>
      <c r="M7" s="679" t="s">
        <v>618</v>
      </c>
      <c r="N7" s="637" t="s">
        <v>619</v>
      </c>
      <c r="O7" s="643">
        <v>3</v>
      </c>
      <c r="P7" s="331">
        <v>0</v>
      </c>
      <c r="Q7" s="331">
        <v>0</v>
      </c>
      <c r="R7" s="485" t="s">
        <v>588</v>
      </c>
      <c r="S7" s="603" t="s">
        <v>589</v>
      </c>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c r="DY7" s="480"/>
      <c r="DZ7" s="480"/>
      <c r="EA7" s="480"/>
      <c r="EB7" s="480"/>
      <c r="EC7" s="480"/>
      <c r="ED7" s="480"/>
      <c r="EE7" s="480"/>
      <c r="EF7" s="480"/>
      <c r="EG7" s="480"/>
      <c r="EH7" s="480"/>
      <c r="EI7" s="480"/>
      <c r="EJ7" s="480"/>
      <c r="EK7" s="480"/>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1"/>
      <c r="XY7" s="481"/>
      <c r="XZ7" s="481"/>
      <c r="YA7" s="481"/>
      <c r="YB7" s="481"/>
      <c r="YC7" s="481"/>
      <c r="YD7" s="481"/>
      <c r="YE7" s="481"/>
      <c r="YF7" s="481"/>
      <c r="YG7" s="481"/>
      <c r="YH7" s="481"/>
      <c r="YI7" s="481"/>
      <c r="YJ7" s="481"/>
      <c r="YK7" s="481"/>
      <c r="YL7" s="481"/>
      <c r="YM7" s="481"/>
      <c r="YN7" s="481"/>
      <c r="YO7" s="481"/>
      <c r="YP7" s="481"/>
      <c r="YQ7" s="481"/>
      <c r="YR7" s="481"/>
      <c r="YS7" s="481"/>
      <c r="YT7" s="481"/>
      <c r="YU7" s="481"/>
      <c r="YV7" s="481"/>
      <c r="YW7" s="481"/>
      <c r="YX7" s="481"/>
      <c r="YY7" s="481"/>
      <c r="YZ7" s="481"/>
      <c r="ZA7" s="481"/>
      <c r="ZB7" s="481"/>
      <c r="ZC7" s="481"/>
      <c r="ZD7" s="481"/>
      <c r="ZE7" s="481"/>
      <c r="ZF7" s="481"/>
      <c r="ZG7" s="481"/>
      <c r="ZH7" s="481"/>
      <c r="ZI7" s="481"/>
      <c r="ZJ7" s="481"/>
      <c r="ZK7" s="481"/>
      <c r="ZL7" s="481"/>
      <c r="ZM7" s="481"/>
      <c r="ZN7" s="481"/>
      <c r="ZO7" s="481"/>
      <c r="ZP7" s="481"/>
      <c r="ZQ7" s="481"/>
      <c r="ZR7" s="481"/>
      <c r="ZS7" s="481"/>
      <c r="ZT7" s="481"/>
      <c r="ZU7" s="481"/>
      <c r="ZV7" s="481"/>
      <c r="ZW7" s="481"/>
      <c r="ZX7" s="481"/>
      <c r="ZY7" s="481"/>
      <c r="ZZ7" s="481"/>
      <c r="AAA7" s="481"/>
      <c r="AAB7" s="481"/>
      <c r="AAC7" s="481"/>
      <c r="AAD7" s="481"/>
      <c r="AAE7" s="481"/>
      <c r="AAF7" s="481"/>
      <c r="AAG7" s="481"/>
      <c r="AAH7" s="481"/>
      <c r="AAI7" s="481"/>
      <c r="AAJ7" s="481"/>
      <c r="AAK7" s="481"/>
      <c r="AAL7" s="481"/>
      <c r="AAM7" s="481"/>
      <c r="AAN7" s="481"/>
      <c r="AAO7" s="481"/>
      <c r="AAP7" s="481"/>
      <c r="AAQ7" s="481"/>
      <c r="AAR7" s="481"/>
      <c r="AAS7" s="481"/>
      <c r="AAT7" s="481"/>
      <c r="AAU7" s="481"/>
      <c r="AAV7" s="481"/>
      <c r="AAW7" s="481"/>
      <c r="AAX7" s="481"/>
      <c r="AAY7" s="481"/>
      <c r="AAZ7" s="481"/>
      <c r="ABA7" s="481"/>
      <c r="ABB7" s="481"/>
      <c r="ABC7" s="481"/>
      <c r="ABD7" s="481"/>
      <c r="ABE7" s="481"/>
      <c r="ABF7" s="481"/>
      <c r="ABG7" s="481"/>
      <c r="ABH7" s="481"/>
      <c r="ABI7" s="481"/>
      <c r="ABJ7" s="481"/>
      <c r="ABK7" s="481"/>
      <c r="ABL7" s="481"/>
      <c r="ABM7" s="481"/>
      <c r="ABN7" s="481"/>
      <c r="ABO7" s="481"/>
      <c r="ABP7" s="481"/>
      <c r="ABQ7" s="481"/>
      <c r="ABR7" s="481"/>
      <c r="ABS7" s="481"/>
      <c r="ABT7" s="481"/>
      <c r="ABU7" s="481"/>
      <c r="ABV7" s="481"/>
      <c r="ABW7" s="481"/>
      <c r="ABX7" s="481"/>
      <c r="ABY7" s="481"/>
      <c r="ABZ7" s="481"/>
      <c r="ACA7" s="481"/>
      <c r="ACB7" s="481"/>
      <c r="ACC7" s="481"/>
      <c r="ACD7" s="481"/>
      <c r="ACE7" s="481"/>
      <c r="ACF7" s="481"/>
      <c r="ACG7" s="481"/>
      <c r="ACH7" s="481"/>
      <c r="ACI7" s="481"/>
      <c r="ACJ7" s="481"/>
      <c r="ACK7" s="481"/>
      <c r="ACL7" s="481"/>
      <c r="ACM7" s="481"/>
      <c r="ACN7" s="481"/>
      <c r="ACO7" s="481"/>
      <c r="ACP7" s="481"/>
      <c r="ACQ7" s="481"/>
      <c r="ACR7" s="481"/>
      <c r="ACS7" s="481"/>
      <c r="ACT7" s="481"/>
      <c r="ACU7" s="481"/>
      <c r="ACV7" s="481"/>
      <c r="ACW7" s="481"/>
      <c r="ACX7" s="481"/>
      <c r="ACY7" s="481"/>
      <c r="ACZ7" s="481"/>
      <c r="ADA7" s="481"/>
      <c r="ADB7" s="481"/>
      <c r="ADC7" s="481"/>
      <c r="ADD7" s="481"/>
      <c r="ADE7" s="481"/>
      <c r="ADF7" s="481"/>
      <c r="ADG7" s="481"/>
      <c r="ADH7" s="481"/>
      <c r="ADI7" s="481"/>
      <c r="ADJ7" s="481"/>
      <c r="ADK7" s="481"/>
      <c r="ADL7" s="481"/>
      <c r="ADM7" s="481"/>
      <c r="ADN7" s="481"/>
      <c r="ADO7" s="481"/>
      <c r="ADP7" s="481"/>
      <c r="ADQ7" s="481"/>
      <c r="ADR7" s="481"/>
      <c r="ADS7" s="481"/>
      <c r="ADT7" s="481"/>
      <c r="ADU7" s="481"/>
      <c r="ADV7" s="481"/>
      <c r="ADW7" s="481"/>
      <c r="ADX7" s="481"/>
      <c r="ADY7" s="481"/>
      <c r="ADZ7" s="481"/>
      <c r="AEA7" s="481"/>
      <c r="AEB7" s="481"/>
      <c r="AEC7" s="481"/>
      <c r="AED7" s="481"/>
      <c r="AEE7" s="481"/>
      <c r="AEF7" s="481"/>
      <c r="AEG7" s="481"/>
      <c r="AEH7" s="481"/>
      <c r="AEI7" s="481"/>
      <c r="AEJ7" s="481"/>
      <c r="AEK7" s="481"/>
      <c r="AEL7" s="481"/>
      <c r="AEM7" s="481"/>
      <c r="AEN7" s="481"/>
      <c r="AEO7" s="481"/>
      <c r="AEP7" s="481"/>
      <c r="AEQ7" s="481"/>
      <c r="AER7" s="481"/>
      <c r="AES7" s="481"/>
      <c r="AET7" s="481"/>
      <c r="AEU7" s="481"/>
      <c r="AEV7" s="481"/>
      <c r="AEW7" s="481"/>
      <c r="AEX7" s="481"/>
      <c r="AEY7" s="481"/>
      <c r="AEZ7" s="481"/>
      <c r="AFA7" s="481"/>
      <c r="AFB7" s="481"/>
      <c r="AFC7" s="481"/>
      <c r="AFD7" s="481"/>
      <c r="AFE7" s="481"/>
      <c r="AFF7" s="481"/>
      <c r="AFG7" s="481"/>
      <c r="AFH7" s="481"/>
      <c r="AFI7" s="481"/>
      <c r="AFJ7" s="481"/>
      <c r="AFK7" s="481"/>
      <c r="AFL7" s="481"/>
      <c r="AFM7" s="481"/>
      <c r="AFN7" s="481"/>
      <c r="AFO7" s="481"/>
      <c r="AFP7" s="481"/>
      <c r="AFQ7" s="481"/>
      <c r="AFR7" s="481"/>
      <c r="AFS7" s="481"/>
      <c r="AFT7" s="481"/>
      <c r="AFU7" s="481"/>
      <c r="AFV7" s="481"/>
      <c r="AFW7" s="481"/>
      <c r="AFX7" s="481"/>
      <c r="AFY7" s="481"/>
      <c r="AFZ7" s="481"/>
      <c r="AGA7" s="481"/>
      <c r="AGB7" s="481"/>
      <c r="AGC7" s="481"/>
      <c r="AGD7" s="481"/>
      <c r="AGE7" s="481"/>
      <c r="AGF7" s="481"/>
      <c r="AGG7" s="481"/>
      <c r="AGH7" s="481"/>
      <c r="AGI7" s="481"/>
      <c r="AGJ7" s="481"/>
      <c r="AGK7" s="481"/>
      <c r="AGL7" s="481"/>
      <c r="AGM7" s="481"/>
      <c r="AGN7" s="481"/>
      <c r="AGO7" s="481"/>
      <c r="AGP7" s="481"/>
      <c r="AGQ7" s="481"/>
      <c r="AGR7" s="481"/>
      <c r="AGS7" s="481"/>
      <c r="AGT7" s="481"/>
      <c r="AGU7" s="481"/>
      <c r="AGV7" s="481"/>
      <c r="AGW7" s="481"/>
      <c r="AGX7" s="481"/>
      <c r="AGY7" s="481"/>
      <c r="AGZ7" s="481"/>
      <c r="AHA7" s="481"/>
      <c r="AHB7" s="481"/>
      <c r="AHC7" s="481"/>
      <c r="AHD7" s="481"/>
      <c r="AHE7" s="481"/>
      <c r="AHF7" s="481"/>
      <c r="AHG7" s="481"/>
      <c r="AHH7" s="481"/>
      <c r="AHI7" s="481"/>
      <c r="AHJ7" s="481"/>
      <c r="AHK7" s="481"/>
      <c r="AHL7" s="481"/>
      <c r="AHM7" s="481"/>
      <c r="AHN7" s="481"/>
      <c r="AHO7" s="481"/>
      <c r="AHP7" s="481"/>
      <c r="AHQ7" s="481"/>
      <c r="AHR7" s="481"/>
      <c r="AHS7" s="481"/>
      <c r="AHT7" s="481"/>
      <c r="AHU7" s="481"/>
      <c r="AHV7" s="481"/>
      <c r="AHW7" s="481"/>
      <c r="AHX7" s="481"/>
      <c r="AHY7" s="481"/>
      <c r="AHZ7" s="481"/>
      <c r="AIA7" s="481"/>
      <c r="AIB7" s="481"/>
      <c r="AIC7" s="481"/>
      <c r="AID7" s="481"/>
      <c r="AIE7" s="481"/>
      <c r="AIF7" s="481"/>
      <c r="AIG7" s="481"/>
      <c r="AIH7" s="481"/>
      <c r="AII7" s="481"/>
      <c r="AIJ7" s="481"/>
      <c r="AIK7" s="481"/>
      <c r="AIL7" s="481"/>
      <c r="AIM7" s="481"/>
      <c r="AIN7" s="481"/>
      <c r="AIO7" s="481"/>
      <c r="AIP7" s="481"/>
      <c r="AIQ7" s="481"/>
      <c r="AIR7" s="481"/>
      <c r="AIS7" s="481"/>
      <c r="AIT7" s="481"/>
      <c r="AIU7" s="481"/>
      <c r="AIV7" s="481"/>
      <c r="AIW7" s="481"/>
      <c r="AIX7" s="481"/>
      <c r="AIY7" s="481"/>
      <c r="AIZ7" s="481"/>
      <c r="AJA7" s="481"/>
      <c r="AJB7" s="481"/>
      <c r="AJC7" s="481"/>
      <c r="AJD7" s="481"/>
      <c r="AJE7" s="481"/>
      <c r="AJF7" s="481"/>
      <c r="AJG7" s="481"/>
      <c r="AJH7" s="481"/>
      <c r="AJI7" s="481"/>
      <c r="AJJ7" s="481"/>
      <c r="AJK7" s="481"/>
      <c r="AJL7" s="481"/>
      <c r="AJM7" s="481"/>
      <c r="AJN7" s="481"/>
      <c r="AJO7" s="481"/>
      <c r="AJP7" s="481"/>
      <c r="AJQ7" s="481"/>
      <c r="AJR7" s="481"/>
      <c r="AJS7" s="481"/>
      <c r="AJT7" s="481"/>
      <c r="AJU7" s="481"/>
      <c r="AJV7" s="481"/>
      <c r="AJW7" s="481"/>
      <c r="AJX7" s="481"/>
      <c r="AJY7" s="481"/>
      <c r="AJZ7" s="481"/>
      <c r="AKA7" s="481"/>
      <c r="AKB7" s="481"/>
      <c r="AKC7" s="481"/>
      <c r="AKD7" s="481"/>
      <c r="AKE7" s="481"/>
      <c r="AKF7" s="481"/>
      <c r="AKG7" s="481"/>
      <c r="AKH7" s="481"/>
      <c r="AKI7" s="481"/>
      <c r="AKJ7" s="481"/>
      <c r="AKK7" s="481"/>
      <c r="AKL7" s="481"/>
      <c r="AKM7" s="481"/>
      <c r="AKN7" s="481"/>
      <c r="AKO7" s="481"/>
      <c r="AKP7" s="481"/>
      <c r="AKQ7" s="481"/>
      <c r="AKR7" s="481"/>
      <c r="AKS7" s="481"/>
      <c r="AKT7" s="481"/>
      <c r="AKU7" s="481"/>
      <c r="AKV7" s="481"/>
      <c r="AKW7" s="481"/>
      <c r="AKX7" s="481"/>
      <c r="AKY7" s="481"/>
      <c r="AKZ7" s="481"/>
      <c r="ALA7" s="481"/>
      <c r="ALB7" s="481"/>
      <c r="ALC7" s="481"/>
      <c r="ALD7" s="481"/>
      <c r="ALE7" s="481"/>
      <c r="ALF7" s="481"/>
      <c r="ALG7" s="481"/>
      <c r="ALH7" s="481"/>
      <c r="ALI7" s="481"/>
      <c r="ALJ7" s="481"/>
      <c r="ALK7" s="481"/>
      <c r="ALL7" s="481"/>
      <c r="ALM7" s="481"/>
      <c r="ALN7" s="481"/>
      <c r="ALO7" s="481"/>
      <c r="ALP7" s="481"/>
      <c r="ALQ7" s="481"/>
      <c r="ALR7" s="481"/>
      <c r="ALS7" s="481"/>
      <c r="ALT7" s="481"/>
      <c r="ALU7" s="481"/>
      <c r="ALV7" s="481"/>
      <c r="ALW7" s="481"/>
      <c r="ALX7" s="481"/>
      <c r="ALY7" s="481"/>
      <c r="ALZ7" s="481"/>
      <c r="AMA7" s="481"/>
      <c r="AMB7" s="481"/>
      <c r="AMC7" s="481"/>
      <c r="AMD7" s="481"/>
      <c r="AME7" s="481"/>
      <c r="AMF7" s="481"/>
      <c r="AMG7" s="481"/>
      <c r="AMH7" s="481"/>
      <c r="AMI7" s="481"/>
      <c r="AMJ7" s="481"/>
      <c r="AMK7" s="481"/>
      <c r="AML7" s="481"/>
      <c r="AMM7" s="481"/>
      <c r="AMN7" s="481"/>
      <c r="AMO7" s="481"/>
      <c r="AMP7" s="481"/>
      <c r="AMQ7" s="481"/>
      <c r="AMR7" s="481"/>
      <c r="AMS7" s="481"/>
      <c r="AMT7" s="481"/>
      <c r="AMU7" s="481"/>
      <c r="AMV7" s="481"/>
      <c r="AMW7" s="481"/>
      <c r="AMX7" s="481"/>
      <c r="AMY7" s="481"/>
      <c r="AMZ7" s="481"/>
      <c r="ANA7" s="481"/>
      <c r="ANB7" s="481"/>
      <c r="ANC7" s="481"/>
      <c r="AND7" s="481"/>
      <c r="ANE7" s="481"/>
      <c r="ANF7" s="481"/>
      <c r="ANG7" s="481"/>
      <c r="ANH7" s="481"/>
      <c r="ANI7" s="481"/>
      <c r="ANJ7" s="481"/>
      <c r="ANK7" s="481"/>
      <c r="ANL7" s="481"/>
      <c r="ANM7" s="481"/>
      <c r="ANN7" s="481"/>
      <c r="ANO7" s="481"/>
      <c r="ANP7" s="481"/>
      <c r="ANQ7" s="481"/>
      <c r="ANR7" s="481"/>
      <c r="ANS7" s="481"/>
      <c r="ANT7" s="481"/>
      <c r="ANU7" s="481"/>
      <c r="ANV7" s="481"/>
      <c r="ANW7" s="481"/>
      <c r="ANX7" s="481"/>
      <c r="ANY7" s="481"/>
      <c r="ANZ7" s="481"/>
      <c r="AOA7" s="481"/>
      <c r="AOB7" s="481"/>
      <c r="AOC7" s="481"/>
      <c r="AOD7" s="481"/>
      <c r="AOE7" s="481"/>
      <c r="AOF7" s="481"/>
      <c r="AOG7" s="481"/>
      <c r="AOH7" s="481"/>
      <c r="AOI7" s="481"/>
      <c r="AOJ7" s="481"/>
      <c r="AOK7" s="481"/>
      <c r="AOL7" s="481"/>
      <c r="AOM7" s="481"/>
      <c r="AON7" s="481"/>
      <c r="AOO7" s="481"/>
      <c r="AOP7" s="481"/>
      <c r="AOQ7" s="481"/>
      <c r="AOR7" s="481"/>
      <c r="AOS7" s="481"/>
      <c r="AOT7" s="481"/>
      <c r="AOU7" s="481"/>
      <c r="AOV7" s="481"/>
      <c r="AOW7" s="481"/>
      <c r="AOX7" s="481"/>
      <c r="AOY7" s="481"/>
      <c r="AOZ7" s="481"/>
      <c r="APA7" s="481"/>
      <c r="APB7" s="481"/>
      <c r="APC7" s="481"/>
      <c r="APD7" s="481"/>
      <c r="APE7" s="481"/>
      <c r="APF7" s="481"/>
      <c r="APG7" s="481"/>
      <c r="APH7" s="481"/>
      <c r="API7" s="481"/>
      <c r="APJ7" s="481"/>
      <c r="APK7" s="481"/>
      <c r="APL7" s="481"/>
      <c r="APM7" s="481"/>
      <c r="APN7" s="481"/>
      <c r="APO7" s="481"/>
      <c r="APP7" s="481"/>
      <c r="APQ7" s="481"/>
      <c r="APR7" s="481"/>
      <c r="APS7" s="481"/>
      <c r="APT7" s="481"/>
      <c r="APU7" s="481"/>
      <c r="APV7" s="481"/>
      <c r="APW7" s="481"/>
      <c r="APX7" s="481"/>
      <c r="APY7" s="481"/>
      <c r="APZ7" s="481"/>
      <c r="AQA7" s="481"/>
      <c r="AQB7" s="481"/>
      <c r="AQC7" s="481"/>
      <c r="AQD7" s="481"/>
      <c r="AQE7" s="481"/>
      <c r="AQF7" s="481"/>
      <c r="AQG7" s="481"/>
      <c r="AQH7" s="481"/>
      <c r="AQI7" s="481"/>
      <c r="AQJ7" s="481"/>
      <c r="AQK7" s="481"/>
      <c r="AQL7" s="481"/>
      <c r="AQM7" s="481"/>
      <c r="AQN7" s="481"/>
      <c r="AQO7" s="481"/>
      <c r="AQP7" s="481"/>
      <c r="AQQ7" s="481"/>
      <c r="AQR7" s="481"/>
      <c r="AQS7" s="481"/>
      <c r="AQT7" s="481"/>
      <c r="AQU7" s="481"/>
      <c r="AQV7" s="481"/>
      <c r="AQW7" s="481"/>
      <c r="AQX7" s="481"/>
      <c r="AQY7" s="481"/>
      <c r="AQZ7" s="481"/>
      <c r="ARA7" s="481"/>
      <c r="ARB7" s="481"/>
      <c r="ARC7" s="481"/>
      <c r="ARD7" s="481"/>
      <c r="ARE7" s="481"/>
      <c r="ARF7" s="481"/>
      <c r="ARG7" s="481"/>
      <c r="ARH7" s="481"/>
      <c r="ARI7" s="481"/>
      <c r="ARJ7" s="481"/>
      <c r="ARK7" s="481"/>
      <c r="ARL7" s="481"/>
      <c r="ARM7" s="481"/>
      <c r="ARN7" s="481"/>
      <c r="ARO7" s="481"/>
      <c r="ARP7" s="481"/>
      <c r="ARQ7" s="481"/>
      <c r="ARR7" s="481"/>
      <c r="ARS7" s="481"/>
      <c r="ART7" s="481"/>
      <c r="ARU7" s="481"/>
      <c r="ARV7" s="481"/>
      <c r="ARW7" s="481"/>
      <c r="ARX7" s="481"/>
      <c r="ARY7" s="481"/>
      <c r="ARZ7" s="481"/>
      <c r="ASA7" s="481"/>
      <c r="ASB7" s="481"/>
      <c r="ASC7" s="481"/>
      <c r="ASD7" s="481"/>
      <c r="ASE7" s="481"/>
      <c r="ASF7" s="481"/>
      <c r="ASG7" s="481"/>
      <c r="ASH7" s="481"/>
      <c r="ASI7" s="481"/>
      <c r="ASJ7" s="481"/>
      <c r="ASK7" s="481"/>
      <c r="ASL7" s="481"/>
      <c r="ASM7" s="481"/>
      <c r="ASN7" s="481"/>
      <c r="ASO7" s="481"/>
      <c r="ASP7" s="481"/>
      <c r="ASQ7" s="481"/>
      <c r="ASR7" s="481"/>
      <c r="ASS7" s="481"/>
      <c r="AST7" s="481"/>
      <c r="ASU7" s="481"/>
      <c r="ASV7" s="481"/>
      <c r="ASW7" s="481"/>
      <c r="ASX7" s="481"/>
      <c r="ASY7" s="481"/>
      <c r="ASZ7" s="481"/>
      <c r="ATA7" s="481"/>
      <c r="ATB7" s="481"/>
      <c r="ATC7" s="481"/>
      <c r="ATD7" s="481"/>
      <c r="ATE7" s="481"/>
      <c r="ATF7" s="481"/>
      <c r="ATG7" s="481"/>
      <c r="ATH7" s="481"/>
      <c r="ATI7" s="481"/>
      <c r="ATJ7" s="481"/>
      <c r="ATK7" s="481"/>
      <c r="ATL7" s="481"/>
      <c r="ATM7" s="481"/>
      <c r="ATN7" s="481"/>
      <c r="ATO7" s="481"/>
      <c r="ATP7" s="481"/>
      <c r="ATQ7" s="481"/>
      <c r="ATR7" s="481"/>
      <c r="ATS7" s="481"/>
      <c r="ATT7" s="481"/>
      <c r="ATU7" s="481"/>
      <c r="ATV7" s="481"/>
      <c r="ATW7" s="481"/>
      <c r="ATX7" s="481"/>
      <c r="ATY7" s="481"/>
      <c r="ATZ7" s="481"/>
      <c r="AUA7" s="481"/>
      <c r="AUB7" s="481"/>
      <c r="AUC7" s="481"/>
      <c r="AUD7" s="481"/>
      <c r="AUE7" s="481"/>
      <c r="AUF7" s="481"/>
      <c r="AUG7" s="481"/>
      <c r="AUH7" s="481"/>
      <c r="AUI7" s="481"/>
      <c r="AUJ7" s="481"/>
      <c r="AUK7" s="481"/>
      <c r="AUL7" s="481"/>
      <c r="AUM7" s="481"/>
      <c r="AUN7" s="481"/>
      <c r="AUO7" s="481"/>
      <c r="AUP7" s="481"/>
      <c r="AUQ7" s="481"/>
      <c r="AUR7" s="481"/>
      <c r="AUS7" s="481"/>
      <c r="AUT7" s="481"/>
      <c r="AUU7" s="481"/>
      <c r="AUV7" s="481"/>
      <c r="AUW7" s="481"/>
      <c r="AUX7" s="481"/>
      <c r="AUY7" s="481"/>
      <c r="AUZ7" s="481"/>
      <c r="AVA7" s="481"/>
      <c r="AVB7" s="481"/>
      <c r="AVC7" s="481"/>
      <c r="AVD7" s="481"/>
      <c r="AVE7" s="481"/>
      <c r="AVF7" s="481"/>
      <c r="AVG7" s="481"/>
      <c r="AVH7" s="481"/>
      <c r="AVI7" s="481"/>
      <c r="AVJ7" s="481"/>
      <c r="AVK7" s="481"/>
      <c r="AVL7" s="481"/>
      <c r="AVM7" s="481"/>
      <c r="AVN7" s="481"/>
      <c r="AVO7" s="481"/>
      <c r="AVP7" s="481"/>
      <c r="AVQ7" s="481"/>
      <c r="AVR7" s="481"/>
      <c r="AVS7" s="481"/>
      <c r="AVT7" s="481"/>
      <c r="AVU7" s="481"/>
      <c r="AVV7" s="481"/>
      <c r="AVW7" s="481"/>
      <c r="AVX7" s="481"/>
      <c r="AVY7" s="481"/>
      <c r="AVZ7" s="481"/>
      <c r="AWA7" s="481"/>
      <c r="AWB7" s="481"/>
      <c r="AWC7" s="481"/>
      <c r="AWD7" s="481"/>
      <c r="AWE7" s="481"/>
      <c r="AWF7" s="481"/>
      <c r="AWG7" s="481"/>
      <c r="AWH7" s="481"/>
      <c r="AWI7" s="481"/>
      <c r="AWJ7" s="481"/>
      <c r="AWK7" s="481"/>
      <c r="AWL7" s="481"/>
      <c r="AWM7" s="481"/>
      <c r="AWN7" s="481"/>
      <c r="AWO7" s="481"/>
      <c r="AWP7" s="481"/>
      <c r="AWQ7" s="481"/>
      <c r="AWR7" s="481"/>
      <c r="AWS7" s="481"/>
      <c r="AWT7" s="481"/>
      <c r="AWU7" s="481"/>
      <c r="AWV7" s="481"/>
      <c r="AWW7" s="481"/>
      <c r="AWX7" s="481"/>
      <c r="AWY7" s="481"/>
      <c r="AWZ7" s="481"/>
      <c r="AXA7" s="481"/>
      <c r="AXB7" s="481"/>
      <c r="AXC7" s="481"/>
      <c r="AXD7" s="481"/>
      <c r="AXE7" s="481"/>
      <c r="AXF7" s="481"/>
      <c r="AXG7" s="481"/>
      <c r="AXH7" s="481"/>
      <c r="AXI7" s="481"/>
      <c r="AXJ7" s="481"/>
      <c r="AXK7" s="481"/>
      <c r="AXL7" s="481"/>
      <c r="AXM7" s="481"/>
      <c r="AXN7" s="481"/>
      <c r="AXO7" s="481"/>
      <c r="AXP7" s="481"/>
      <c r="AXQ7" s="481"/>
      <c r="AXR7" s="481"/>
      <c r="AXS7" s="481"/>
      <c r="AXT7" s="481"/>
      <c r="AXU7" s="481"/>
      <c r="AXV7" s="481"/>
      <c r="AXW7" s="481"/>
      <c r="AXX7" s="481"/>
      <c r="AXY7" s="481"/>
      <c r="AXZ7" s="481"/>
      <c r="AYA7" s="481"/>
      <c r="AYB7" s="481"/>
      <c r="AYC7" s="481"/>
      <c r="AYD7" s="481"/>
      <c r="AYE7" s="481"/>
      <c r="AYF7" s="481"/>
      <c r="AYG7" s="481"/>
      <c r="AYH7" s="481"/>
      <c r="AYI7" s="481"/>
      <c r="AYJ7" s="481"/>
      <c r="AYK7" s="481"/>
      <c r="AYL7" s="481"/>
      <c r="AYM7" s="481"/>
      <c r="AYN7" s="481"/>
      <c r="AYO7" s="481"/>
      <c r="AYP7" s="481"/>
      <c r="AYQ7" s="481"/>
      <c r="AYR7" s="481"/>
      <c r="AYS7" s="481"/>
      <c r="AYT7" s="481"/>
      <c r="AYU7" s="481"/>
      <c r="AYV7" s="481"/>
      <c r="AYW7" s="481"/>
      <c r="AYX7" s="481"/>
      <c r="AYY7" s="481"/>
      <c r="AYZ7" s="481"/>
      <c r="AZA7" s="481"/>
      <c r="AZB7" s="481"/>
      <c r="AZC7" s="481"/>
      <c r="AZD7" s="481"/>
      <c r="AZE7" s="481"/>
      <c r="AZF7" s="481"/>
      <c r="AZG7" s="481"/>
      <c r="AZH7" s="481"/>
      <c r="AZI7" s="481"/>
      <c r="AZJ7" s="481"/>
      <c r="AZK7" s="481"/>
      <c r="AZL7" s="481"/>
      <c r="AZM7" s="481"/>
      <c r="AZN7" s="481"/>
      <c r="AZO7" s="481"/>
      <c r="AZP7" s="481"/>
      <c r="AZQ7" s="481"/>
      <c r="AZR7" s="481"/>
      <c r="AZS7" s="481"/>
      <c r="AZT7" s="481"/>
      <c r="AZU7" s="481"/>
      <c r="AZV7" s="481"/>
      <c r="AZW7" s="481"/>
      <c r="AZX7" s="481"/>
      <c r="AZY7" s="481"/>
      <c r="AZZ7" s="481"/>
      <c r="BAA7" s="481"/>
      <c r="BAB7" s="481"/>
      <c r="BAC7" s="481"/>
      <c r="BAD7" s="481"/>
      <c r="BAE7" s="481"/>
      <c r="BAF7" s="481"/>
      <c r="BAG7" s="481"/>
      <c r="BAH7" s="481"/>
      <c r="BAI7" s="481"/>
      <c r="BAJ7" s="481"/>
      <c r="BAK7" s="481"/>
      <c r="BAL7" s="481"/>
      <c r="BAM7" s="481"/>
      <c r="BAN7" s="481"/>
      <c r="BAO7" s="481"/>
      <c r="BAP7" s="481"/>
      <c r="BAQ7" s="481"/>
      <c r="BAR7" s="481"/>
      <c r="BAS7" s="481"/>
      <c r="BAT7" s="481"/>
      <c r="BAU7" s="481"/>
      <c r="BAV7" s="481"/>
      <c r="BAW7" s="481"/>
      <c r="BAX7" s="481"/>
      <c r="BAY7" s="481"/>
      <c r="BAZ7" s="481"/>
      <c r="BBA7" s="481"/>
      <c r="BBB7" s="481"/>
      <c r="BBC7" s="481"/>
      <c r="BBD7" s="481"/>
      <c r="BBE7" s="481"/>
      <c r="BBF7" s="481"/>
      <c r="BBG7" s="481"/>
      <c r="BBH7" s="481"/>
      <c r="BBI7" s="481"/>
      <c r="BBJ7" s="481"/>
      <c r="BBK7" s="481"/>
      <c r="BBL7" s="481"/>
      <c r="BBM7" s="481"/>
      <c r="BBN7" s="481"/>
      <c r="BBO7" s="481"/>
      <c r="BBP7" s="481"/>
      <c r="BBQ7" s="481"/>
      <c r="BBR7" s="481"/>
      <c r="BBS7" s="481"/>
      <c r="BBT7" s="481"/>
      <c r="BBU7" s="481"/>
      <c r="BBV7" s="481"/>
      <c r="BBW7" s="481"/>
      <c r="BBX7" s="481"/>
      <c r="BBY7" s="481"/>
      <c r="BBZ7" s="481"/>
      <c r="BCA7" s="481"/>
      <c r="BCB7" s="481"/>
      <c r="BCC7" s="481"/>
      <c r="BCD7" s="481"/>
      <c r="BCE7" s="481"/>
      <c r="BCF7" s="481"/>
      <c r="BCG7" s="481"/>
      <c r="BCH7" s="481"/>
      <c r="BCI7" s="481"/>
      <c r="BCJ7" s="481"/>
      <c r="BCK7" s="481"/>
      <c r="BCL7" s="481"/>
      <c r="BCM7" s="481"/>
      <c r="BCN7" s="481"/>
      <c r="BCO7" s="481"/>
      <c r="BCP7" s="481"/>
      <c r="BCQ7" s="481"/>
      <c r="BCR7" s="481"/>
      <c r="BCS7" s="481"/>
      <c r="BCT7" s="481"/>
      <c r="BCU7" s="481"/>
      <c r="BCV7" s="481"/>
      <c r="BCW7" s="481"/>
      <c r="BCX7" s="481"/>
      <c r="BCY7" s="481"/>
      <c r="BCZ7" s="481"/>
      <c r="BDA7" s="481"/>
      <c r="BDB7" s="481"/>
      <c r="BDC7" s="481"/>
      <c r="BDD7" s="481"/>
      <c r="BDE7" s="481"/>
      <c r="BDF7" s="481"/>
      <c r="BDG7" s="481"/>
      <c r="BDH7" s="481"/>
      <c r="BDI7" s="481"/>
      <c r="BDJ7" s="481"/>
      <c r="BDK7" s="481"/>
      <c r="BDL7" s="481"/>
      <c r="BDM7" s="481"/>
      <c r="BDN7" s="481"/>
      <c r="BDO7" s="481"/>
      <c r="BDP7" s="481"/>
      <c r="BDQ7" s="481"/>
      <c r="BDR7" s="481"/>
      <c r="BDS7" s="481"/>
      <c r="BDT7" s="481"/>
      <c r="BDU7" s="481"/>
      <c r="BDV7" s="481"/>
      <c r="BDW7" s="481"/>
      <c r="BDX7" s="481"/>
      <c r="BDY7" s="481"/>
      <c r="BDZ7" s="481"/>
      <c r="BEA7" s="481"/>
      <c r="BEB7" s="481"/>
      <c r="BEC7" s="481"/>
      <c r="BED7" s="481"/>
      <c r="BEE7" s="481"/>
      <c r="BEF7" s="481"/>
      <c r="BEG7" s="481"/>
      <c r="BEH7" s="481"/>
      <c r="BEI7" s="481"/>
      <c r="BEJ7" s="481"/>
      <c r="BEK7" s="481"/>
      <c r="BEL7" s="481"/>
      <c r="BEM7" s="481"/>
      <c r="BEN7" s="481"/>
      <c r="BEO7" s="481"/>
      <c r="BEP7" s="481"/>
      <c r="BEQ7" s="481"/>
      <c r="BER7" s="481"/>
      <c r="BES7" s="481"/>
      <c r="BET7" s="481"/>
      <c r="BEU7" s="481"/>
      <c r="BEV7" s="481"/>
      <c r="BEW7" s="481"/>
      <c r="BEX7" s="481"/>
      <c r="BEY7" s="481"/>
      <c r="BEZ7" s="481"/>
      <c r="BFA7" s="481"/>
      <c r="BFB7" s="481"/>
      <c r="BFC7" s="481"/>
      <c r="BFD7" s="481"/>
      <c r="BFE7" s="481"/>
      <c r="BFF7" s="481"/>
      <c r="BFG7" s="481"/>
      <c r="BFH7" s="481"/>
      <c r="BFI7" s="481"/>
      <c r="BFJ7" s="481"/>
      <c r="BFK7" s="481"/>
      <c r="BFL7" s="481"/>
      <c r="BFM7" s="481"/>
      <c r="BFN7" s="481"/>
      <c r="BFO7" s="481"/>
      <c r="BFP7" s="481"/>
      <c r="BFQ7" s="481"/>
      <c r="BFR7" s="481"/>
      <c r="BFS7" s="481"/>
      <c r="BFT7" s="481"/>
      <c r="BFU7" s="481"/>
      <c r="BFV7" s="481"/>
      <c r="BFW7" s="481"/>
      <c r="BFX7" s="481"/>
      <c r="BFY7" s="481"/>
      <c r="BFZ7" s="481"/>
      <c r="BGA7" s="481"/>
      <c r="BGB7" s="481"/>
      <c r="BGC7" s="481"/>
      <c r="BGD7" s="481"/>
      <c r="BGE7" s="481"/>
      <c r="BGF7" s="481"/>
      <c r="BGG7" s="481"/>
      <c r="BGH7" s="481"/>
      <c r="BGI7" s="481"/>
      <c r="BGJ7" s="481"/>
      <c r="BGK7" s="481"/>
      <c r="BGL7" s="481"/>
      <c r="BGM7" s="481"/>
      <c r="BGN7" s="481"/>
      <c r="BGO7" s="481"/>
      <c r="BGP7" s="481"/>
      <c r="BGQ7" s="481"/>
      <c r="BGR7" s="481"/>
      <c r="BGS7" s="481"/>
      <c r="BGT7" s="481"/>
      <c r="BGU7" s="481"/>
      <c r="BGV7" s="481"/>
      <c r="BGW7" s="481"/>
      <c r="BGX7" s="481"/>
      <c r="BGY7" s="481"/>
      <c r="BGZ7" s="481"/>
      <c r="BHA7" s="481"/>
      <c r="BHB7" s="481"/>
      <c r="BHC7" s="481"/>
      <c r="BHD7" s="481"/>
      <c r="BHE7" s="481"/>
      <c r="BHF7" s="481"/>
      <c r="BHG7" s="481"/>
      <c r="BHH7" s="481"/>
      <c r="BHI7" s="481"/>
      <c r="BHJ7" s="481"/>
      <c r="BHK7" s="481"/>
      <c r="BHL7" s="481"/>
      <c r="BHM7" s="481"/>
      <c r="BHN7" s="481"/>
      <c r="BHO7" s="481"/>
      <c r="BHP7" s="481"/>
      <c r="BHQ7" s="481"/>
      <c r="BHR7" s="481"/>
      <c r="BHS7" s="481"/>
      <c r="BHT7" s="481"/>
      <c r="BHU7" s="481"/>
      <c r="BHV7" s="481"/>
      <c r="BHW7" s="481"/>
      <c r="BHX7" s="481"/>
      <c r="BHY7" s="481"/>
      <c r="BHZ7" s="481"/>
      <c r="BIA7" s="481"/>
      <c r="BIB7" s="481"/>
      <c r="BIC7" s="481"/>
      <c r="BID7" s="481"/>
      <c r="BIE7" s="481"/>
      <c r="BIF7" s="481"/>
      <c r="BIG7" s="481"/>
      <c r="BIH7" s="481"/>
      <c r="BII7" s="481"/>
      <c r="BIJ7" s="481"/>
      <c r="BIK7" s="481"/>
      <c r="BIL7" s="481"/>
      <c r="BIM7" s="481"/>
      <c r="BIN7" s="481"/>
      <c r="BIO7" s="481"/>
      <c r="BIP7" s="481"/>
      <c r="BIQ7" s="481"/>
      <c r="BIR7" s="481"/>
      <c r="BIS7" s="481"/>
      <c r="BIT7" s="481"/>
      <c r="BIU7" s="481"/>
      <c r="BIV7" s="481"/>
      <c r="BIW7" s="481"/>
      <c r="BIX7" s="481"/>
      <c r="BIY7" s="481"/>
      <c r="BIZ7" s="481"/>
      <c r="BJA7" s="481"/>
      <c r="BJB7" s="481"/>
      <c r="BJC7" s="481"/>
      <c r="BJD7" s="481"/>
      <c r="BJE7" s="481"/>
      <c r="BJF7" s="481"/>
      <c r="BJG7" s="481"/>
      <c r="BJH7" s="481"/>
      <c r="BJI7" s="481"/>
      <c r="BJJ7" s="481"/>
      <c r="BJK7" s="481"/>
      <c r="BJL7" s="481"/>
      <c r="BJM7" s="481"/>
      <c r="BJN7" s="481"/>
      <c r="BJO7" s="481"/>
      <c r="BJP7" s="481"/>
      <c r="BJQ7" s="481"/>
      <c r="BJR7" s="481"/>
      <c r="BJS7" s="481"/>
      <c r="BJT7" s="481"/>
      <c r="BJU7" s="481"/>
      <c r="BJV7" s="481"/>
      <c r="BJW7" s="481"/>
      <c r="BJX7" s="481"/>
      <c r="BJY7" s="481"/>
      <c r="BJZ7" s="481"/>
      <c r="BKA7" s="481"/>
      <c r="BKB7" s="481"/>
      <c r="BKC7" s="481"/>
      <c r="BKD7" s="481"/>
      <c r="BKE7" s="481"/>
      <c r="BKF7" s="481"/>
      <c r="BKG7" s="481"/>
      <c r="BKH7" s="481"/>
      <c r="BKI7" s="481"/>
      <c r="BKJ7" s="481"/>
      <c r="BKK7" s="481"/>
      <c r="BKL7" s="481"/>
      <c r="BKM7" s="481"/>
      <c r="BKN7" s="481"/>
      <c r="BKO7" s="481"/>
      <c r="BKP7" s="481"/>
      <c r="BKQ7" s="481"/>
      <c r="BKR7" s="481"/>
      <c r="BKS7" s="481"/>
      <c r="BKT7" s="481"/>
      <c r="BKU7" s="481"/>
      <c r="BKV7" s="481"/>
      <c r="BKW7" s="481"/>
      <c r="BKX7" s="481"/>
      <c r="BKY7" s="481"/>
      <c r="BKZ7" s="481"/>
      <c r="BLA7" s="481"/>
      <c r="BLB7" s="481"/>
      <c r="BLC7" s="481"/>
      <c r="BLD7" s="481"/>
      <c r="BLE7" s="481"/>
      <c r="BLF7" s="481"/>
      <c r="BLG7" s="481"/>
      <c r="BLH7" s="481"/>
      <c r="BLI7" s="481"/>
      <c r="BLJ7" s="481"/>
      <c r="BLK7" s="481"/>
      <c r="BLL7" s="481"/>
      <c r="BLM7" s="481"/>
      <c r="BLN7" s="481"/>
      <c r="BLO7" s="481"/>
      <c r="BLP7" s="481"/>
      <c r="BLQ7" s="481"/>
      <c r="BLR7" s="481"/>
      <c r="BLS7" s="481"/>
      <c r="BLT7" s="481"/>
      <c r="BLU7" s="481"/>
      <c r="BLV7" s="481"/>
      <c r="BLW7" s="481"/>
      <c r="BLX7" s="481"/>
      <c r="BLY7" s="481"/>
      <c r="BLZ7" s="481"/>
      <c r="BMA7" s="481"/>
      <c r="BMB7" s="481"/>
      <c r="BMC7" s="481"/>
      <c r="BMD7" s="481"/>
      <c r="BME7" s="481"/>
      <c r="BMF7" s="481"/>
      <c r="BMG7" s="481"/>
      <c r="BMH7" s="481"/>
      <c r="BMI7" s="481"/>
      <c r="BMJ7" s="481"/>
      <c r="BMK7" s="481"/>
      <c r="BML7" s="481"/>
      <c r="BMM7" s="481"/>
      <c r="BMN7" s="481"/>
      <c r="BMO7" s="481"/>
      <c r="BMP7" s="481"/>
      <c r="BMQ7" s="481"/>
      <c r="BMR7" s="481"/>
      <c r="BMS7" s="481"/>
      <c r="BMT7" s="481"/>
      <c r="BMU7" s="481"/>
      <c r="BMV7" s="481"/>
      <c r="BMW7" s="481"/>
      <c r="BMX7" s="481"/>
      <c r="BMY7" s="481"/>
      <c r="BMZ7" s="481"/>
      <c r="BNA7" s="481"/>
      <c r="BNB7" s="481"/>
      <c r="BNC7" s="481"/>
      <c r="BND7" s="481"/>
      <c r="BNE7" s="481"/>
      <c r="BNF7" s="481"/>
      <c r="BNG7" s="481"/>
      <c r="BNH7" s="481"/>
      <c r="BNI7" s="481"/>
      <c r="BNJ7" s="481"/>
      <c r="BNK7" s="481"/>
      <c r="BNL7" s="481"/>
      <c r="BNM7" s="481"/>
      <c r="BNN7" s="481"/>
      <c r="BNO7" s="481"/>
      <c r="BNP7" s="481"/>
      <c r="BNQ7" s="481"/>
      <c r="BNR7" s="481"/>
      <c r="BNS7" s="481"/>
      <c r="BNT7" s="481"/>
      <c r="BNU7" s="481"/>
      <c r="BNV7" s="481"/>
      <c r="BNW7" s="481"/>
      <c r="BNX7" s="481"/>
      <c r="BNY7" s="481"/>
      <c r="BNZ7" s="481"/>
      <c r="BOA7" s="481"/>
      <c r="BOB7" s="481"/>
      <c r="BOC7" s="481"/>
      <c r="BOD7" s="481"/>
      <c r="BOE7" s="481"/>
      <c r="BOF7" s="481"/>
      <c r="BOG7" s="481"/>
      <c r="BOH7" s="481"/>
      <c r="BOI7" s="481"/>
      <c r="BOJ7" s="481"/>
      <c r="BOK7" s="481"/>
      <c r="BOL7" s="481"/>
      <c r="BOM7" s="481"/>
      <c r="BON7" s="481"/>
      <c r="BOO7" s="481"/>
      <c r="BOP7" s="481"/>
      <c r="BOQ7" s="481"/>
      <c r="BOR7" s="481"/>
      <c r="BOS7" s="481"/>
      <c r="BOT7" s="481"/>
      <c r="BOU7" s="481"/>
      <c r="BOV7" s="481"/>
      <c r="BOW7" s="481"/>
      <c r="BOX7" s="481"/>
      <c r="BOY7" s="481"/>
      <c r="BOZ7" s="481"/>
      <c r="BPA7" s="481"/>
      <c r="BPB7" s="481"/>
      <c r="BPC7" s="481"/>
      <c r="BPD7" s="481"/>
      <c r="BPE7" s="481"/>
      <c r="BPF7" s="481"/>
      <c r="BPG7" s="481"/>
      <c r="BPH7" s="481"/>
      <c r="BPI7" s="481"/>
      <c r="BPJ7" s="481"/>
      <c r="BPK7" s="481"/>
      <c r="BPL7" s="481"/>
      <c r="BPM7" s="481"/>
      <c r="BPN7" s="481"/>
      <c r="BPO7" s="481"/>
      <c r="BPP7" s="481"/>
      <c r="BPQ7" s="481"/>
      <c r="BPR7" s="481"/>
      <c r="BPS7" s="481"/>
      <c r="BPT7" s="481"/>
      <c r="BPU7" s="481"/>
      <c r="BPV7" s="481"/>
      <c r="BPW7" s="481"/>
      <c r="BPX7" s="481"/>
      <c r="BPY7" s="481"/>
      <c r="BPZ7" s="481"/>
      <c r="BQA7" s="481"/>
      <c r="BQB7" s="481"/>
      <c r="BQC7" s="481"/>
      <c r="BQD7" s="481"/>
      <c r="BQE7" s="481"/>
      <c r="BQF7" s="481"/>
      <c r="BQG7" s="481"/>
      <c r="BQH7" s="481"/>
      <c r="BQI7" s="481"/>
      <c r="BQJ7" s="481"/>
      <c r="BQK7" s="481"/>
      <c r="BQL7" s="481"/>
      <c r="BQM7" s="481"/>
      <c r="BQN7" s="481"/>
      <c r="BQO7" s="481"/>
      <c r="BQP7" s="481"/>
      <c r="BQQ7" s="481"/>
      <c r="BQR7" s="481"/>
      <c r="BQS7" s="481"/>
      <c r="BQT7" s="481"/>
      <c r="BQU7" s="481"/>
      <c r="BQV7" s="481"/>
      <c r="BQW7" s="481"/>
      <c r="BQX7" s="481"/>
      <c r="BQY7" s="481"/>
      <c r="BQZ7" s="481"/>
      <c r="BRA7" s="481"/>
      <c r="BRB7" s="481"/>
      <c r="BRC7" s="481"/>
      <c r="BRD7" s="481"/>
      <c r="BRE7" s="481"/>
      <c r="BRF7" s="481"/>
      <c r="BRG7" s="481"/>
      <c r="BRH7" s="481"/>
      <c r="BRI7" s="481"/>
      <c r="BRJ7" s="481"/>
      <c r="BRK7" s="481"/>
      <c r="BRL7" s="481"/>
      <c r="BRM7" s="481"/>
      <c r="BRN7" s="481"/>
      <c r="BRO7" s="481"/>
      <c r="BRP7" s="481"/>
      <c r="BRQ7" s="481"/>
      <c r="BRR7" s="481"/>
      <c r="BRS7" s="481"/>
      <c r="BRT7" s="481"/>
      <c r="BRU7" s="481"/>
      <c r="BRV7" s="481"/>
      <c r="BRW7" s="481"/>
      <c r="BRX7" s="481"/>
      <c r="BRY7" s="481"/>
      <c r="BRZ7" s="481"/>
      <c r="BSA7" s="481"/>
      <c r="BSB7" s="481"/>
      <c r="BSC7" s="481"/>
      <c r="BSD7" s="481"/>
      <c r="BSE7" s="481"/>
      <c r="BSF7" s="481"/>
      <c r="BSG7" s="481"/>
      <c r="BSH7" s="481"/>
      <c r="BSI7" s="481"/>
      <c r="BSJ7" s="481"/>
      <c r="BSK7" s="481"/>
      <c r="BSL7" s="481"/>
      <c r="BSM7" s="481"/>
      <c r="BSN7" s="481"/>
      <c r="BSO7" s="481"/>
      <c r="BSP7" s="481"/>
      <c r="BSQ7" s="481"/>
      <c r="BSR7" s="481"/>
      <c r="BSS7" s="481"/>
      <c r="BST7" s="481"/>
      <c r="BSU7" s="481"/>
      <c r="BSV7" s="481"/>
      <c r="BSW7" s="481"/>
      <c r="BSX7" s="481"/>
      <c r="BSY7" s="481"/>
      <c r="BSZ7" s="481"/>
      <c r="BTA7" s="481"/>
      <c r="BTB7" s="481"/>
      <c r="BTC7" s="481"/>
      <c r="BTD7" s="481"/>
      <c r="BTE7" s="481"/>
      <c r="BTF7" s="481"/>
      <c r="BTG7" s="481"/>
      <c r="BTH7" s="481"/>
      <c r="BTI7" s="481"/>
      <c r="BTJ7" s="481"/>
      <c r="BTK7" s="481"/>
      <c r="BTL7" s="481"/>
      <c r="BTM7" s="481"/>
      <c r="BTN7" s="481"/>
      <c r="BTO7" s="481"/>
      <c r="BTP7" s="481"/>
      <c r="BTQ7" s="481"/>
      <c r="BTR7" s="481"/>
      <c r="BTS7" s="481"/>
      <c r="BTT7" s="481"/>
      <c r="BTU7" s="481"/>
      <c r="BTV7" s="481"/>
      <c r="BTW7" s="481"/>
      <c r="BTX7" s="481"/>
      <c r="BTY7" s="481"/>
      <c r="BTZ7" s="481"/>
      <c r="BUA7" s="481"/>
      <c r="BUB7" s="481"/>
      <c r="BUC7" s="481"/>
      <c r="BUD7" s="481"/>
      <c r="BUE7" s="481"/>
      <c r="BUF7" s="481"/>
      <c r="BUG7" s="481"/>
      <c r="BUH7" s="481"/>
      <c r="BUI7" s="481"/>
      <c r="BUJ7" s="481"/>
      <c r="BUK7" s="481"/>
      <c r="BUL7" s="481"/>
      <c r="BUM7" s="481"/>
      <c r="BUN7" s="481"/>
      <c r="BUO7" s="481"/>
      <c r="BUP7" s="481"/>
      <c r="BUQ7" s="481"/>
      <c r="BUR7" s="481"/>
      <c r="BUS7" s="481"/>
      <c r="BUT7" s="481"/>
      <c r="BUU7" s="481"/>
      <c r="BUV7" s="481"/>
      <c r="BUW7" s="481"/>
      <c r="BUX7" s="481"/>
      <c r="BUY7" s="481"/>
      <c r="BUZ7" s="481"/>
      <c r="BVA7" s="481"/>
      <c r="BVB7" s="481"/>
      <c r="BVC7" s="481"/>
      <c r="BVD7" s="481"/>
      <c r="BVE7" s="481"/>
      <c r="BVF7" s="481"/>
      <c r="BVG7" s="481"/>
      <c r="BVH7" s="481"/>
      <c r="BVI7" s="481"/>
      <c r="BVJ7" s="481"/>
      <c r="BVK7" s="481"/>
      <c r="BVL7" s="481"/>
      <c r="BVM7" s="481"/>
      <c r="BVN7" s="481"/>
      <c r="BVO7" s="481"/>
      <c r="BVP7" s="481"/>
      <c r="BVQ7" s="481"/>
      <c r="BVR7" s="481"/>
      <c r="BVS7" s="481"/>
      <c r="BVT7" s="481"/>
      <c r="BVU7" s="481"/>
      <c r="BVV7" s="481"/>
      <c r="BVW7" s="481"/>
      <c r="BVX7" s="481"/>
      <c r="BVY7" s="481"/>
      <c r="BVZ7" s="481"/>
      <c r="BWA7" s="481"/>
      <c r="BWB7" s="481"/>
      <c r="BWC7" s="481"/>
      <c r="BWD7" s="481"/>
      <c r="BWE7" s="481"/>
      <c r="BWF7" s="481"/>
      <c r="BWG7" s="481"/>
      <c r="BWH7" s="481"/>
      <c r="BWI7" s="481"/>
      <c r="BWJ7" s="481"/>
      <c r="BWK7" s="481"/>
      <c r="BWL7" s="481"/>
      <c r="BWM7" s="481"/>
      <c r="BWN7" s="481"/>
      <c r="BWO7" s="481"/>
      <c r="BWP7" s="481"/>
      <c r="BWQ7" s="481"/>
      <c r="BWR7" s="481"/>
      <c r="BWS7" s="481"/>
      <c r="BWT7" s="481"/>
      <c r="BWU7" s="481"/>
      <c r="BWV7" s="481"/>
      <c r="BWW7" s="481"/>
      <c r="BWX7" s="481"/>
      <c r="BWY7" s="481"/>
      <c r="BWZ7" s="481"/>
      <c r="BXA7" s="481"/>
      <c r="BXB7" s="481"/>
      <c r="BXC7" s="481"/>
      <c r="BXD7" s="481"/>
      <c r="BXE7" s="481"/>
      <c r="BXF7" s="481"/>
      <c r="BXG7" s="481"/>
      <c r="BXH7" s="481"/>
      <c r="BXI7" s="481"/>
      <c r="BXJ7" s="481"/>
      <c r="BXK7" s="481"/>
      <c r="BXL7" s="481"/>
      <c r="BXM7" s="481"/>
      <c r="BXN7" s="481"/>
      <c r="BXO7" s="481"/>
      <c r="BXP7" s="481"/>
      <c r="BXQ7" s="481"/>
      <c r="BXR7" s="481"/>
      <c r="BXS7" s="481"/>
      <c r="BXT7" s="481"/>
      <c r="BXU7" s="481"/>
      <c r="BXV7" s="481"/>
      <c r="BXW7" s="481"/>
      <c r="BXX7" s="481"/>
      <c r="BXY7" s="481"/>
      <c r="BXZ7" s="481"/>
      <c r="BYA7" s="481"/>
      <c r="BYB7" s="481"/>
      <c r="BYC7" s="481"/>
      <c r="BYD7" s="481"/>
      <c r="BYE7" s="481"/>
      <c r="BYF7" s="481"/>
      <c r="BYG7" s="481"/>
      <c r="BYH7" s="481"/>
      <c r="BYI7" s="481"/>
      <c r="BYJ7" s="481"/>
      <c r="BYK7" s="481"/>
      <c r="BYL7" s="481"/>
      <c r="BYM7" s="481"/>
      <c r="BYN7" s="481"/>
      <c r="BYO7" s="481"/>
      <c r="BYP7" s="481"/>
      <c r="BYQ7" s="481"/>
      <c r="BYR7" s="481"/>
      <c r="BYS7" s="481"/>
      <c r="BYT7" s="481"/>
      <c r="BYU7" s="481"/>
      <c r="BYV7" s="481"/>
      <c r="BYW7" s="481"/>
      <c r="BYX7" s="481"/>
      <c r="BYY7" s="481"/>
      <c r="BYZ7" s="481"/>
      <c r="BZA7" s="481"/>
      <c r="BZB7" s="481"/>
      <c r="BZC7" s="481"/>
      <c r="BZD7" s="481"/>
      <c r="BZE7" s="481"/>
      <c r="BZF7" s="481"/>
      <c r="BZG7" s="481"/>
      <c r="BZH7" s="481"/>
      <c r="BZI7" s="481"/>
      <c r="BZJ7" s="481"/>
      <c r="BZK7" s="481"/>
      <c r="BZL7" s="481"/>
      <c r="BZM7" s="481"/>
      <c r="BZN7" s="481"/>
      <c r="BZO7" s="481"/>
      <c r="BZP7" s="481"/>
      <c r="BZQ7" s="481"/>
      <c r="BZR7" s="481"/>
      <c r="BZS7" s="481"/>
      <c r="BZT7" s="481"/>
      <c r="BZU7" s="481"/>
      <c r="BZV7" s="481"/>
      <c r="BZW7" s="481"/>
      <c r="BZX7" s="481"/>
      <c r="BZY7" s="481"/>
      <c r="BZZ7" s="481"/>
      <c r="CAA7" s="481"/>
      <c r="CAB7" s="481"/>
      <c r="CAC7" s="481"/>
      <c r="CAD7" s="481"/>
      <c r="CAE7" s="481"/>
      <c r="CAF7" s="481"/>
      <c r="CAG7" s="481"/>
      <c r="CAH7" s="481"/>
      <c r="CAI7" s="481"/>
      <c r="CAJ7" s="481"/>
      <c r="CAK7" s="481"/>
      <c r="CAL7" s="481"/>
      <c r="CAM7" s="481"/>
      <c r="CAN7" s="481"/>
      <c r="CAO7" s="481"/>
      <c r="CAP7" s="481"/>
      <c r="CAQ7" s="481"/>
      <c r="CAR7" s="481"/>
      <c r="CAS7" s="481"/>
      <c r="CAT7" s="481"/>
      <c r="CAU7" s="481"/>
      <c r="CAV7" s="481"/>
      <c r="CAW7" s="481"/>
      <c r="CAX7" s="481"/>
      <c r="CAY7" s="481"/>
      <c r="CAZ7" s="481"/>
      <c r="CBA7" s="481"/>
      <c r="CBB7" s="481"/>
      <c r="CBC7" s="481"/>
      <c r="CBD7" s="481"/>
      <c r="CBE7" s="481"/>
      <c r="CBF7" s="481"/>
      <c r="CBG7" s="481"/>
      <c r="CBH7" s="481"/>
      <c r="CBI7" s="481"/>
      <c r="CBJ7" s="481"/>
      <c r="CBK7" s="481"/>
      <c r="CBL7" s="481"/>
      <c r="CBM7" s="481"/>
      <c r="CBN7" s="481"/>
      <c r="CBO7" s="481"/>
      <c r="CBP7" s="481"/>
      <c r="CBQ7" s="481"/>
      <c r="CBR7" s="481"/>
      <c r="CBS7" s="481"/>
      <c r="CBT7" s="481"/>
      <c r="CBU7" s="481"/>
      <c r="CBV7" s="481"/>
      <c r="CBW7" s="481"/>
      <c r="CBX7" s="481"/>
      <c r="CBY7" s="481"/>
      <c r="CBZ7" s="481"/>
      <c r="CCA7" s="481"/>
      <c r="CCB7" s="481"/>
      <c r="CCC7" s="481"/>
      <c r="CCD7" s="481"/>
      <c r="CCE7" s="481"/>
      <c r="CCF7" s="481"/>
      <c r="CCG7" s="481"/>
      <c r="CCH7" s="481"/>
      <c r="CCI7" s="481"/>
      <c r="CCJ7" s="481"/>
      <c r="CCK7" s="481"/>
      <c r="CCL7" s="481"/>
      <c r="CCM7" s="481"/>
      <c r="CCN7" s="481"/>
      <c r="CCO7" s="481"/>
      <c r="CCP7" s="481"/>
      <c r="CCQ7" s="481"/>
      <c r="CCR7" s="481"/>
      <c r="CCS7" s="481"/>
      <c r="CCT7" s="481"/>
      <c r="CCU7" s="481"/>
      <c r="CCV7" s="481"/>
      <c r="CCW7" s="481"/>
      <c r="CCX7" s="481"/>
      <c r="CCY7" s="481"/>
      <c r="CCZ7" s="481"/>
      <c r="CDA7" s="481"/>
      <c r="CDB7" s="481"/>
      <c r="CDC7" s="481"/>
      <c r="CDD7" s="481"/>
      <c r="CDE7" s="481"/>
      <c r="CDF7" s="481"/>
      <c r="CDG7" s="481"/>
      <c r="CDH7" s="481"/>
      <c r="CDI7" s="481"/>
      <c r="CDJ7" s="481"/>
      <c r="CDK7" s="481"/>
      <c r="CDL7" s="481"/>
      <c r="CDM7" s="481"/>
      <c r="CDN7" s="481"/>
      <c r="CDO7" s="481"/>
      <c r="CDP7" s="481"/>
      <c r="CDQ7" s="481"/>
      <c r="CDR7" s="481"/>
      <c r="CDS7" s="481"/>
      <c r="CDT7" s="481"/>
      <c r="CDU7" s="481"/>
      <c r="CDV7" s="481"/>
      <c r="CDW7" s="481"/>
      <c r="CDX7" s="481"/>
      <c r="CDY7" s="481"/>
      <c r="CDZ7" s="481"/>
      <c r="CEA7" s="481"/>
      <c r="CEB7" s="481"/>
      <c r="CEC7" s="481"/>
      <c r="CED7" s="481"/>
      <c r="CEE7" s="481"/>
      <c r="CEF7" s="481"/>
      <c r="CEG7" s="481"/>
      <c r="CEH7" s="481"/>
      <c r="CEI7" s="481"/>
      <c r="CEJ7" s="481"/>
      <c r="CEK7" s="481"/>
      <c r="CEL7" s="481"/>
      <c r="CEM7" s="481"/>
      <c r="CEN7" s="481"/>
      <c r="CEO7" s="481"/>
      <c r="CEP7" s="481"/>
      <c r="CEQ7" s="481"/>
      <c r="CER7" s="481"/>
      <c r="CES7" s="481"/>
      <c r="CET7" s="481"/>
      <c r="CEU7" s="481"/>
      <c r="CEV7" s="481"/>
      <c r="CEW7" s="481"/>
      <c r="CEX7" s="481"/>
      <c r="CEY7" s="481"/>
      <c r="CEZ7" s="481"/>
      <c r="CFA7" s="481"/>
      <c r="CFB7" s="481"/>
      <c r="CFC7" s="481"/>
      <c r="CFD7" s="481"/>
      <c r="CFE7" s="481"/>
      <c r="CFF7" s="481"/>
      <c r="CFG7" s="481"/>
      <c r="CFH7" s="481"/>
      <c r="CFI7" s="481"/>
      <c r="CFJ7" s="481"/>
      <c r="CFK7" s="481"/>
      <c r="CFL7" s="481"/>
      <c r="CFM7" s="481"/>
      <c r="CFN7" s="481"/>
      <c r="CFO7" s="481"/>
      <c r="CFP7" s="481"/>
      <c r="CFQ7" s="481"/>
      <c r="CFR7" s="481"/>
      <c r="CFS7" s="481"/>
      <c r="CFT7" s="481"/>
      <c r="CFU7" s="481"/>
      <c r="CFV7" s="481"/>
      <c r="CFW7" s="481"/>
      <c r="CFX7" s="481"/>
      <c r="CFY7" s="481"/>
      <c r="CFZ7" s="481"/>
      <c r="CGA7" s="481"/>
      <c r="CGB7" s="481"/>
      <c r="CGC7" s="481"/>
      <c r="CGD7" s="481"/>
      <c r="CGE7" s="481"/>
      <c r="CGF7" s="481"/>
      <c r="CGG7" s="481"/>
      <c r="CGH7" s="481"/>
      <c r="CGI7" s="481"/>
      <c r="CGJ7" s="481"/>
      <c r="CGK7" s="481"/>
      <c r="CGL7" s="481"/>
      <c r="CGM7" s="481"/>
      <c r="CGN7" s="481"/>
      <c r="CGO7" s="481"/>
      <c r="CGP7" s="481"/>
      <c r="CGQ7" s="481"/>
      <c r="CGR7" s="481"/>
      <c r="CGS7" s="481"/>
      <c r="CGT7" s="481"/>
      <c r="CGU7" s="481"/>
      <c r="CGV7" s="481"/>
      <c r="CGW7" s="481"/>
      <c r="CGX7" s="481"/>
      <c r="CGY7" s="481"/>
      <c r="CGZ7" s="481"/>
      <c r="CHA7" s="481"/>
      <c r="CHB7" s="481"/>
      <c r="CHC7" s="481"/>
      <c r="CHD7" s="481"/>
      <c r="CHE7" s="481"/>
      <c r="CHF7" s="481"/>
      <c r="CHG7" s="481"/>
      <c r="CHH7" s="481"/>
      <c r="CHI7" s="481"/>
      <c r="CHJ7" s="481"/>
      <c r="CHK7" s="481"/>
      <c r="CHL7" s="481"/>
      <c r="CHM7" s="481"/>
      <c r="CHN7" s="481"/>
      <c r="CHO7" s="481"/>
      <c r="CHP7" s="481"/>
      <c r="CHQ7" s="481"/>
      <c r="CHR7" s="481"/>
      <c r="CHS7" s="481"/>
      <c r="CHT7" s="481"/>
      <c r="CHU7" s="481"/>
      <c r="CHV7" s="481"/>
      <c r="CHW7" s="481"/>
      <c r="CHX7" s="481"/>
      <c r="CHY7" s="481"/>
      <c r="CHZ7" s="481"/>
      <c r="CIA7" s="481"/>
      <c r="CIB7" s="481"/>
      <c r="CIC7" s="481"/>
      <c r="CID7" s="481"/>
      <c r="CIE7" s="481"/>
      <c r="CIF7" s="481"/>
      <c r="CIG7" s="481"/>
      <c r="CIH7" s="481"/>
      <c r="CII7" s="481"/>
      <c r="CIJ7" s="481"/>
      <c r="CIK7" s="481"/>
      <c r="CIL7" s="481"/>
      <c r="CIM7" s="481"/>
      <c r="CIN7" s="481"/>
      <c r="CIO7" s="481"/>
      <c r="CIP7" s="481"/>
      <c r="CIQ7" s="481"/>
      <c r="CIR7" s="481"/>
      <c r="CIS7" s="481"/>
      <c r="CIT7" s="481"/>
      <c r="CIU7" s="481"/>
      <c r="CIV7" s="481"/>
      <c r="CIW7" s="481"/>
      <c r="CIX7" s="481"/>
      <c r="CIY7" s="481"/>
      <c r="CIZ7" s="481"/>
      <c r="CJA7" s="481"/>
      <c r="CJB7" s="481"/>
      <c r="CJC7" s="481"/>
      <c r="CJD7" s="481"/>
      <c r="CJE7" s="481"/>
      <c r="CJF7" s="481"/>
      <c r="CJG7" s="481"/>
      <c r="CJH7" s="481"/>
      <c r="CJI7" s="481"/>
      <c r="CJJ7" s="481"/>
      <c r="CJK7" s="481"/>
      <c r="CJL7" s="481"/>
      <c r="CJM7" s="481"/>
      <c r="CJN7" s="481"/>
      <c r="CJO7" s="481"/>
      <c r="CJP7" s="481"/>
      <c r="CJQ7" s="481"/>
      <c r="CJR7" s="481"/>
      <c r="CJS7" s="481"/>
      <c r="CJT7" s="481"/>
      <c r="CJU7" s="481"/>
      <c r="CJV7" s="481"/>
      <c r="CJW7" s="481"/>
      <c r="CJX7" s="481"/>
      <c r="CJY7" s="481"/>
      <c r="CJZ7" s="481"/>
      <c r="CKA7" s="481"/>
      <c r="CKB7" s="481"/>
      <c r="CKC7" s="481"/>
      <c r="CKD7" s="481"/>
      <c r="CKE7" s="481"/>
      <c r="CKF7" s="481"/>
      <c r="CKG7" s="481"/>
      <c r="CKH7" s="481"/>
      <c r="CKI7" s="481"/>
      <c r="CKJ7" s="481"/>
      <c r="CKK7" s="481"/>
      <c r="CKL7" s="481"/>
      <c r="CKM7" s="481"/>
      <c r="CKN7" s="481"/>
      <c r="CKO7" s="481"/>
      <c r="CKP7" s="481"/>
      <c r="CKQ7" s="481"/>
      <c r="CKR7" s="481"/>
      <c r="CKS7" s="481"/>
      <c r="CKT7" s="481"/>
      <c r="CKU7" s="481"/>
      <c r="CKV7" s="481"/>
      <c r="CKW7" s="481"/>
      <c r="CKX7" s="481"/>
      <c r="CKY7" s="481"/>
      <c r="CKZ7" s="481"/>
      <c r="CLA7" s="481"/>
      <c r="CLB7" s="481"/>
      <c r="CLC7" s="481"/>
      <c r="CLD7" s="481"/>
      <c r="CLE7" s="481"/>
      <c r="CLF7" s="481"/>
      <c r="CLG7" s="481"/>
      <c r="CLH7" s="481"/>
      <c r="CLI7" s="481"/>
      <c r="CLJ7" s="481"/>
      <c r="CLK7" s="481"/>
      <c r="CLL7" s="481"/>
      <c r="CLM7" s="481"/>
      <c r="CLN7" s="481"/>
      <c r="CLO7" s="481"/>
      <c r="CLP7" s="481"/>
      <c r="CLQ7" s="481"/>
      <c r="CLR7" s="481"/>
      <c r="CLS7" s="481"/>
      <c r="CLT7" s="481"/>
      <c r="CLU7" s="481"/>
      <c r="CLV7" s="481"/>
      <c r="CLW7" s="481"/>
      <c r="CLX7" s="481"/>
      <c r="CLY7" s="481"/>
      <c r="CLZ7" s="481"/>
      <c r="CMA7" s="481"/>
      <c r="CMB7" s="481"/>
      <c r="CMC7" s="481"/>
      <c r="CMD7" s="481"/>
      <c r="CME7" s="481"/>
      <c r="CMF7" s="481"/>
      <c r="CMG7" s="481"/>
      <c r="CMH7" s="481"/>
      <c r="CMI7" s="481"/>
      <c r="CMJ7" s="481"/>
      <c r="CMK7" s="481"/>
      <c r="CML7" s="481"/>
      <c r="CMM7" s="481"/>
      <c r="CMN7" s="481"/>
      <c r="CMO7" s="481"/>
      <c r="CMP7" s="481"/>
      <c r="CMQ7" s="481"/>
      <c r="CMR7" s="481"/>
      <c r="CMS7" s="481"/>
      <c r="CMT7" s="481"/>
      <c r="CMU7" s="481"/>
      <c r="CMV7" s="481"/>
      <c r="CMW7" s="481"/>
      <c r="CMX7" s="481"/>
      <c r="CMY7" s="481"/>
      <c r="CMZ7" s="481"/>
      <c r="CNA7" s="481"/>
      <c r="CNB7" s="481"/>
      <c r="CNC7" s="481"/>
      <c r="CND7" s="481"/>
      <c r="CNE7" s="481"/>
      <c r="CNF7" s="481"/>
      <c r="CNG7" s="481"/>
      <c r="CNH7" s="481"/>
      <c r="CNI7" s="481"/>
      <c r="CNJ7" s="481"/>
      <c r="CNK7" s="481"/>
      <c r="CNL7" s="481"/>
      <c r="CNM7" s="481"/>
      <c r="CNN7" s="481"/>
      <c r="CNO7" s="481"/>
      <c r="CNP7" s="481"/>
      <c r="CNQ7" s="481"/>
      <c r="CNR7" s="481"/>
      <c r="CNS7" s="481"/>
      <c r="CNT7" s="481"/>
      <c r="CNU7" s="481"/>
      <c r="CNV7" s="481"/>
      <c r="CNW7" s="481"/>
      <c r="CNX7" s="481"/>
      <c r="CNY7" s="481"/>
      <c r="CNZ7" s="481"/>
      <c r="COA7" s="481"/>
      <c r="COB7" s="481"/>
      <c r="COC7" s="481"/>
      <c r="COD7" s="481"/>
      <c r="COE7" s="481"/>
      <c r="COF7" s="481"/>
      <c r="COG7" s="481"/>
      <c r="COH7" s="481"/>
      <c r="COI7" s="481"/>
      <c r="COJ7" s="481"/>
      <c r="COK7" s="481"/>
      <c r="COL7" s="481"/>
      <c r="COM7" s="481"/>
      <c r="CON7" s="481"/>
      <c r="COO7" s="481"/>
      <c r="COP7" s="481"/>
      <c r="COQ7" s="481"/>
      <c r="COR7" s="481"/>
      <c r="COS7" s="481"/>
      <c r="COT7" s="481"/>
      <c r="COU7" s="481"/>
      <c r="COV7" s="481"/>
      <c r="COW7" s="481"/>
      <c r="COX7" s="481"/>
      <c r="COY7" s="481"/>
      <c r="COZ7" s="481"/>
      <c r="CPA7" s="481"/>
      <c r="CPB7" s="481"/>
      <c r="CPC7" s="481"/>
      <c r="CPD7" s="481"/>
      <c r="CPE7" s="481"/>
    </row>
    <row r="8" spans="1:2449" s="482" customFormat="1" x14ac:dyDescent="0.35">
      <c r="A8" s="331" t="s">
        <v>585</v>
      </c>
      <c r="B8" s="331" t="s">
        <v>617</v>
      </c>
      <c r="C8" s="331">
        <v>2024</v>
      </c>
      <c r="D8" s="331" t="s">
        <v>282</v>
      </c>
      <c r="E8" s="331">
        <v>38</v>
      </c>
      <c r="F8" s="331">
        <v>0</v>
      </c>
      <c r="G8" s="494">
        <f t="shared" si="4"/>
        <v>38</v>
      </c>
      <c r="H8" s="331">
        <v>79</v>
      </c>
      <c r="I8" s="331">
        <v>79</v>
      </c>
      <c r="J8" s="495">
        <f t="shared" si="5"/>
        <v>158</v>
      </c>
      <c r="K8" s="331" t="s">
        <v>407</v>
      </c>
      <c r="L8" s="331" t="s">
        <v>408</v>
      </c>
      <c r="M8" s="679" t="s">
        <v>620</v>
      </c>
      <c r="N8" s="637" t="s">
        <v>621</v>
      </c>
      <c r="O8" s="643">
        <v>12</v>
      </c>
      <c r="P8" s="331">
        <v>0</v>
      </c>
      <c r="Q8" s="331">
        <v>0</v>
      </c>
      <c r="R8" s="485" t="s">
        <v>588</v>
      </c>
      <c r="S8" s="603" t="s">
        <v>589</v>
      </c>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0"/>
      <c r="AS8" s="480"/>
      <c r="AT8" s="480"/>
      <c r="AU8" s="480"/>
      <c r="AV8" s="480"/>
      <c r="AW8" s="480"/>
      <c r="AX8" s="480"/>
      <c r="AY8" s="480"/>
      <c r="AZ8" s="480"/>
      <c r="BA8" s="480"/>
      <c r="BB8" s="480"/>
      <c r="BC8" s="480"/>
      <c r="BD8" s="480"/>
      <c r="BE8" s="480"/>
      <c r="BF8" s="480"/>
      <c r="BG8" s="480"/>
      <c r="BH8" s="480"/>
      <c r="BI8" s="480"/>
      <c r="BJ8" s="480"/>
      <c r="BK8" s="480"/>
      <c r="BL8" s="480"/>
      <c r="BM8" s="480"/>
      <c r="BN8" s="480"/>
      <c r="BO8" s="480"/>
      <c r="BP8" s="480"/>
      <c r="BQ8" s="480"/>
      <c r="BR8" s="480"/>
      <c r="BS8" s="480"/>
      <c r="BT8" s="480"/>
      <c r="BU8" s="480"/>
      <c r="BV8" s="480"/>
      <c r="BW8" s="480"/>
      <c r="BX8" s="480"/>
      <c r="BY8" s="480"/>
      <c r="BZ8" s="480"/>
      <c r="CA8" s="480"/>
      <c r="CB8" s="480"/>
      <c r="CC8" s="480"/>
      <c r="CD8" s="480"/>
      <c r="CE8" s="480"/>
      <c r="CF8" s="480"/>
      <c r="CG8" s="480"/>
      <c r="CH8" s="480"/>
      <c r="CI8" s="480"/>
      <c r="CJ8" s="480"/>
      <c r="CK8" s="480"/>
      <c r="CL8" s="480"/>
      <c r="CM8" s="480"/>
      <c r="CN8" s="480"/>
      <c r="CO8" s="480"/>
      <c r="CP8" s="480"/>
      <c r="CQ8" s="480"/>
      <c r="CR8" s="480"/>
      <c r="CS8" s="480"/>
      <c r="CT8" s="480"/>
      <c r="CU8" s="480"/>
      <c r="CV8" s="480"/>
      <c r="CW8" s="480"/>
      <c r="CX8" s="480"/>
      <c r="CY8" s="480"/>
      <c r="CZ8" s="480"/>
      <c r="DA8" s="480"/>
      <c r="DB8" s="480"/>
      <c r="DC8" s="480"/>
      <c r="DD8" s="480"/>
      <c r="DE8" s="480"/>
      <c r="DF8" s="480"/>
      <c r="DG8" s="480"/>
      <c r="DH8" s="480"/>
      <c r="DI8" s="480"/>
      <c r="DJ8" s="480"/>
      <c r="DK8" s="480"/>
      <c r="DL8" s="480"/>
      <c r="DM8" s="480"/>
      <c r="DN8" s="480"/>
      <c r="DO8" s="480"/>
      <c r="DP8" s="480"/>
      <c r="DQ8" s="480"/>
      <c r="DR8" s="480"/>
      <c r="DS8" s="480"/>
      <c r="DT8" s="480"/>
      <c r="DU8" s="480"/>
      <c r="DV8" s="480"/>
      <c r="DW8" s="480"/>
      <c r="DX8" s="480"/>
      <c r="DY8" s="480"/>
      <c r="DZ8" s="480"/>
      <c r="EA8" s="480"/>
      <c r="EB8" s="480"/>
      <c r="EC8" s="480"/>
      <c r="ED8" s="480"/>
      <c r="EE8" s="480"/>
      <c r="EF8" s="480"/>
      <c r="EG8" s="480"/>
      <c r="EH8" s="480"/>
      <c r="EI8" s="480"/>
      <c r="EJ8" s="480"/>
      <c r="EK8" s="480"/>
      <c r="EL8" s="480"/>
      <c r="EM8" s="480"/>
      <c r="EN8" s="480"/>
      <c r="EO8" s="480"/>
      <c r="EP8" s="480"/>
      <c r="EQ8" s="480"/>
      <c r="ER8" s="480"/>
      <c r="ES8" s="480"/>
      <c r="ET8" s="480"/>
      <c r="EU8" s="480"/>
      <c r="EV8" s="480"/>
      <c r="EW8" s="480"/>
      <c r="EX8" s="480"/>
      <c r="EY8" s="480"/>
      <c r="EZ8" s="480"/>
      <c r="FA8" s="480"/>
      <c r="FB8" s="480"/>
      <c r="FC8" s="480"/>
      <c r="FD8" s="480"/>
      <c r="FE8" s="480"/>
      <c r="FF8" s="480"/>
      <c r="FG8" s="480"/>
      <c r="FH8" s="480"/>
      <c r="FI8" s="480"/>
      <c r="FJ8" s="480"/>
      <c r="FK8" s="480"/>
      <c r="FL8" s="480"/>
      <c r="FM8" s="480"/>
      <c r="FN8" s="480"/>
      <c r="FO8" s="480"/>
      <c r="FP8" s="480"/>
      <c r="FQ8" s="480"/>
      <c r="FR8" s="480"/>
      <c r="FS8" s="480"/>
      <c r="FT8" s="480"/>
      <c r="FU8" s="480"/>
      <c r="FV8" s="480"/>
      <c r="FW8" s="480"/>
      <c r="FX8" s="480"/>
      <c r="FY8" s="480"/>
      <c r="FZ8" s="480"/>
      <c r="GA8" s="480"/>
      <c r="GB8" s="480"/>
      <c r="GC8" s="480"/>
      <c r="GD8" s="480"/>
      <c r="GE8" s="480"/>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1"/>
      <c r="XY8" s="481"/>
      <c r="XZ8" s="481"/>
      <c r="YA8" s="481"/>
      <c r="YB8" s="481"/>
      <c r="YC8" s="481"/>
      <c r="YD8" s="481"/>
      <c r="YE8" s="481"/>
      <c r="YF8" s="481"/>
      <c r="YG8" s="481"/>
      <c r="YH8" s="481"/>
      <c r="YI8" s="481"/>
      <c r="YJ8" s="481"/>
      <c r="YK8" s="481"/>
      <c r="YL8" s="481"/>
      <c r="YM8" s="481"/>
      <c r="YN8" s="481"/>
      <c r="YO8" s="481"/>
      <c r="YP8" s="481"/>
      <c r="YQ8" s="481"/>
      <c r="YR8" s="481"/>
      <c r="YS8" s="481"/>
      <c r="YT8" s="481"/>
      <c r="YU8" s="481"/>
      <c r="YV8" s="481"/>
      <c r="YW8" s="481"/>
      <c r="YX8" s="481"/>
      <c r="YY8" s="481"/>
      <c r="YZ8" s="481"/>
      <c r="ZA8" s="481"/>
      <c r="ZB8" s="481"/>
      <c r="ZC8" s="481"/>
      <c r="ZD8" s="481"/>
      <c r="ZE8" s="481"/>
      <c r="ZF8" s="481"/>
      <c r="ZG8" s="481"/>
      <c r="ZH8" s="481"/>
      <c r="ZI8" s="481"/>
      <c r="ZJ8" s="481"/>
      <c r="ZK8" s="481"/>
      <c r="ZL8" s="481"/>
      <c r="ZM8" s="481"/>
      <c r="ZN8" s="481"/>
      <c r="ZO8" s="481"/>
      <c r="ZP8" s="481"/>
      <c r="ZQ8" s="481"/>
      <c r="ZR8" s="481"/>
      <c r="ZS8" s="481"/>
      <c r="ZT8" s="481"/>
      <c r="ZU8" s="481"/>
      <c r="ZV8" s="481"/>
      <c r="ZW8" s="481"/>
      <c r="ZX8" s="481"/>
      <c r="ZY8" s="481"/>
      <c r="ZZ8" s="481"/>
      <c r="AAA8" s="481"/>
      <c r="AAB8" s="481"/>
      <c r="AAC8" s="481"/>
      <c r="AAD8" s="481"/>
      <c r="AAE8" s="481"/>
      <c r="AAF8" s="481"/>
      <c r="AAG8" s="481"/>
      <c r="AAH8" s="481"/>
      <c r="AAI8" s="481"/>
      <c r="AAJ8" s="481"/>
      <c r="AAK8" s="481"/>
      <c r="AAL8" s="481"/>
      <c r="AAM8" s="481"/>
      <c r="AAN8" s="481"/>
      <c r="AAO8" s="481"/>
      <c r="AAP8" s="481"/>
      <c r="AAQ8" s="481"/>
      <c r="AAR8" s="481"/>
      <c r="AAS8" s="481"/>
      <c r="AAT8" s="481"/>
      <c r="AAU8" s="481"/>
      <c r="AAV8" s="481"/>
      <c r="AAW8" s="481"/>
      <c r="AAX8" s="481"/>
      <c r="AAY8" s="481"/>
      <c r="AAZ8" s="481"/>
      <c r="ABA8" s="481"/>
      <c r="ABB8" s="481"/>
      <c r="ABC8" s="481"/>
      <c r="ABD8" s="481"/>
      <c r="ABE8" s="481"/>
      <c r="ABF8" s="481"/>
      <c r="ABG8" s="481"/>
      <c r="ABH8" s="481"/>
      <c r="ABI8" s="481"/>
      <c r="ABJ8" s="481"/>
      <c r="ABK8" s="481"/>
      <c r="ABL8" s="481"/>
      <c r="ABM8" s="481"/>
      <c r="ABN8" s="481"/>
      <c r="ABO8" s="481"/>
      <c r="ABP8" s="481"/>
      <c r="ABQ8" s="481"/>
      <c r="ABR8" s="481"/>
      <c r="ABS8" s="481"/>
      <c r="ABT8" s="481"/>
      <c r="ABU8" s="481"/>
      <c r="ABV8" s="481"/>
      <c r="ABW8" s="481"/>
      <c r="ABX8" s="481"/>
      <c r="ABY8" s="481"/>
      <c r="ABZ8" s="481"/>
      <c r="ACA8" s="481"/>
      <c r="ACB8" s="481"/>
      <c r="ACC8" s="481"/>
      <c r="ACD8" s="481"/>
      <c r="ACE8" s="481"/>
      <c r="ACF8" s="481"/>
      <c r="ACG8" s="481"/>
      <c r="ACH8" s="481"/>
      <c r="ACI8" s="481"/>
      <c r="ACJ8" s="481"/>
      <c r="ACK8" s="481"/>
      <c r="ACL8" s="481"/>
      <c r="ACM8" s="481"/>
      <c r="ACN8" s="481"/>
      <c r="ACO8" s="481"/>
      <c r="ACP8" s="481"/>
      <c r="ACQ8" s="481"/>
      <c r="ACR8" s="481"/>
      <c r="ACS8" s="481"/>
      <c r="ACT8" s="481"/>
      <c r="ACU8" s="481"/>
      <c r="ACV8" s="481"/>
      <c r="ACW8" s="481"/>
      <c r="ACX8" s="481"/>
      <c r="ACY8" s="481"/>
      <c r="ACZ8" s="481"/>
      <c r="ADA8" s="481"/>
      <c r="ADB8" s="481"/>
      <c r="ADC8" s="481"/>
      <c r="ADD8" s="481"/>
      <c r="ADE8" s="481"/>
      <c r="ADF8" s="481"/>
      <c r="ADG8" s="481"/>
      <c r="ADH8" s="481"/>
      <c r="ADI8" s="481"/>
      <c r="ADJ8" s="481"/>
      <c r="ADK8" s="481"/>
      <c r="ADL8" s="481"/>
      <c r="ADM8" s="481"/>
      <c r="ADN8" s="481"/>
      <c r="ADO8" s="481"/>
      <c r="ADP8" s="481"/>
      <c r="ADQ8" s="481"/>
      <c r="ADR8" s="481"/>
      <c r="ADS8" s="481"/>
      <c r="ADT8" s="481"/>
      <c r="ADU8" s="481"/>
      <c r="ADV8" s="481"/>
      <c r="ADW8" s="481"/>
      <c r="ADX8" s="481"/>
      <c r="ADY8" s="481"/>
      <c r="ADZ8" s="481"/>
      <c r="AEA8" s="481"/>
      <c r="AEB8" s="481"/>
      <c r="AEC8" s="481"/>
      <c r="AED8" s="481"/>
      <c r="AEE8" s="481"/>
      <c r="AEF8" s="481"/>
      <c r="AEG8" s="481"/>
      <c r="AEH8" s="481"/>
      <c r="AEI8" s="481"/>
      <c r="AEJ8" s="481"/>
      <c r="AEK8" s="481"/>
      <c r="AEL8" s="481"/>
      <c r="AEM8" s="481"/>
      <c r="AEN8" s="481"/>
      <c r="AEO8" s="481"/>
      <c r="AEP8" s="481"/>
      <c r="AEQ8" s="481"/>
      <c r="AER8" s="481"/>
      <c r="AES8" s="481"/>
      <c r="AET8" s="481"/>
      <c r="AEU8" s="481"/>
      <c r="AEV8" s="481"/>
      <c r="AEW8" s="481"/>
      <c r="AEX8" s="481"/>
      <c r="AEY8" s="481"/>
      <c r="AEZ8" s="481"/>
      <c r="AFA8" s="481"/>
      <c r="AFB8" s="481"/>
      <c r="AFC8" s="481"/>
      <c r="AFD8" s="481"/>
      <c r="AFE8" s="481"/>
      <c r="AFF8" s="481"/>
      <c r="AFG8" s="481"/>
      <c r="AFH8" s="481"/>
      <c r="AFI8" s="481"/>
      <c r="AFJ8" s="481"/>
      <c r="AFK8" s="481"/>
      <c r="AFL8" s="481"/>
      <c r="AFM8" s="481"/>
      <c r="AFN8" s="481"/>
      <c r="AFO8" s="481"/>
      <c r="AFP8" s="481"/>
      <c r="AFQ8" s="481"/>
      <c r="AFR8" s="481"/>
      <c r="AFS8" s="481"/>
      <c r="AFT8" s="481"/>
      <c r="AFU8" s="481"/>
      <c r="AFV8" s="481"/>
      <c r="AFW8" s="481"/>
      <c r="AFX8" s="481"/>
      <c r="AFY8" s="481"/>
      <c r="AFZ8" s="481"/>
      <c r="AGA8" s="481"/>
      <c r="AGB8" s="481"/>
      <c r="AGC8" s="481"/>
      <c r="AGD8" s="481"/>
      <c r="AGE8" s="481"/>
      <c r="AGF8" s="481"/>
      <c r="AGG8" s="481"/>
      <c r="AGH8" s="481"/>
      <c r="AGI8" s="481"/>
      <c r="AGJ8" s="481"/>
      <c r="AGK8" s="481"/>
      <c r="AGL8" s="481"/>
      <c r="AGM8" s="481"/>
      <c r="AGN8" s="481"/>
      <c r="AGO8" s="481"/>
      <c r="AGP8" s="481"/>
      <c r="AGQ8" s="481"/>
      <c r="AGR8" s="481"/>
      <c r="AGS8" s="481"/>
      <c r="AGT8" s="481"/>
      <c r="AGU8" s="481"/>
      <c r="AGV8" s="481"/>
      <c r="AGW8" s="481"/>
      <c r="AGX8" s="481"/>
      <c r="AGY8" s="481"/>
      <c r="AGZ8" s="481"/>
      <c r="AHA8" s="481"/>
      <c r="AHB8" s="481"/>
      <c r="AHC8" s="481"/>
      <c r="AHD8" s="481"/>
      <c r="AHE8" s="481"/>
      <c r="AHF8" s="481"/>
      <c r="AHG8" s="481"/>
      <c r="AHH8" s="481"/>
      <c r="AHI8" s="481"/>
      <c r="AHJ8" s="481"/>
      <c r="AHK8" s="481"/>
      <c r="AHL8" s="481"/>
      <c r="AHM8" s="481"/>
      <c r="AHN8" s="481"/>
      <c r="AHO8" s="481"/>
      <c r="AHP8" s="481"/>
      <c r="AHQ8" s="481"/>
      <c r="AHR8" s="481"/>
      <c r="AHS8" s="481"/>
      <c r="AHT8" s="481"/>
      <c r="AHU8" s="481"/>
      <c r="AHV8" s="481"/>
      <c r="AHW8" s="481"/>
      <c r="AHX8" s="481"/>
      <c r="AHY8" s="481"/>
      <c r="AHZ8" s="481"/>
      <c r="AIA8" s="481"/>
      <c r="AIB8" s="481"/>
      <c r="AIC8" s="481"/>
      <c r="AID8" s="481"/>
      <c r="AIE8" s="481"/>
      <c r="AIF8" s="481"/>
      <c r="AIG8" s="481"/>
      <c r="AIH8" s="481"/>
      <c r="AII8" s="481"/>
      <c r="AIJ8" s="481"/>
      <c r="AIK8" s="481"/>
      <c r="AIL8" s="481"/>
      <c r="AIM8" s="481"/>
      <c r="AIN8" s="481"/>
      <c r="AIO8" s="481"/>
      <c r="AIP8" s="481"/>
      <c r="AIQ8" s="481"/>
      <c r="AIR8" s="481"/>
      <c r="AIS8" s="481"/>
      <c r="AIT8" s="481"/>
      <c r="AIU8" s="481"/>
      <c r="AIV8" s="481"/>
      <c r="AIW8" s="481"/>
      <c r="AIX8" s="481"/>
      <c r="AIY8" s="481"/>
      <c r="AIZ8" s="481"/>
      <c r="AJA8" s="481"/>
      <c r="AJB8" s="481"/>
      <c r="AJC8" s="481"/>
      <c r="AJD8" s="481"/>
      <c r="AJE8" s="481"/>
      <c r="AJF8" s="481"/>
      <c r="AJG8" s="481"/>
      <c r="AJH8" s="481"/>
      <c r="AJI8" s="481"/>
      <c r="AJJ8" s="481"/>
      <c r="AJK8" s="481"/>
      <c r="AJL8" s="481"/>
      <c r="AJM8" s="481"/>
      <c r="AJN8" s="481"/>
      <c r="AJO8" s="481"/>
      <c r="AJP8" s="481"/>
      <c r="AJQ8" s="481"/>
      <c r="AJR8" s="481"/>
      <c r="AJS8" s="481"/>
      <c r="AJT8" s="481"/>
      <c r="AJU8" s="481"/>
      <c r="AJV8" s="481"/>
      <c r="AJW8" s="481"/>
      <c r="AJX8" s="481"/>
      <c r="AJY8" s="481"/>
      <c r="AJZ8" s="481"/>
      <c r="AKA8" s="481"/>
      <c r="AKB8" s="481"/>
      <c r="AKC8" s="481"/>
      <c r="AKD8" s="481"/>
      <c r="AKE8" s="481"/>
      <c r="AKF8" s="481"/>
      <c r="AKG8" s="481"/>
      <c r="AKH8" s="481"/>
      <c r="AKI8" s="481"/>
      <c r="AKJ8" s="481"/>
      <c r="AKK8" s="481"/>
      <c r="AKL8" s="481"/>
      <c r="AKM8" s="481"/>
      <c r="AKN8" s="481"/>
      <c r="AKO8" s="481"/>
      <c r="AKP8" s="481"/>
      <c r="AKQ8" s="481"/>
      <c r="AKR8" s="481"/>
      <c r="AKS8" s="481"/>
      <c r="AKT8" s="481"/>
      <c r="AKU8" s="481"/>
      <c r="AKV8" s="481"/>
      <c r="AKW8" s="481"/>
      <c r="AKX8" s="481"/>
      <c r="AKY8" s="481"/>
      <c r="AKZ8" s="481"/>
      <c r="ALA8" s="481"/>
      <c r="ALB8" s="481"/>
      <c r="ALC8" s="481"/>
      <c r="ALD8" s="481"/>
      <c r="ALE8" s="481"/>
      <c r="ALF8" s="481"/>
      <c r="ALG8" s="481"/>
      <c r="ALH8" s="481"/>
      <c r="ALI8" s="481"/>
      <c r="ALJ8" s="481"/>
      <c r="ALK8" s="481"/>
      <c r="ALL8" s="481"/>
      <c r="ALM8" s="481"/>
      <c r="ALN8" s="481"/>
      <c r="ALO8" s="481"/>
      <c r="ALP8" s="481"/>
      <c r="ALQ8" s="481"/>
      <c r="ALR8" s="481"/>
      <c r="ALS8" s="481"/>
      <c r="ALT8" s="481"/>
      <c r="ALU8" s="481"/>
      <c r="ALV8" s="481"/>
      <c r="ALW8" s="481"/>
      <c r="ALX8" s="481"/>
      <c r="ALY8" s="481"/>
      <c r="ALZ8" s="481"/>
      <c r="AMA8" s="481"/>
      <c r="AMB8" s="481"/>
      <c r="AMC8" s="481"/>
      <c r="AMD8" s="481"/>
      <c r="AME8" s="481"/>
      <c r="AMF8" s="481"/>
      <c r="AMG8" s="481"/>
      <c r="AMH8" s="481"/>
      <c r="AMI8" s="481"/>
      <c r="AMJ8" s="481"/>
      <c r="AMK8" s="481"/>
      <c r="AML8" s="481"/>
      <c r="AMM8" s="481"/>
      <c r="AMN8" s="481"/>
      <c r="AMO8" s="481"/>
      <c r="AMP8" s="481"/>
      <c r="AMQ8" s="481"/>
      <c r="AMR8" s="481"/>
      <c r="AMS8" s="481"/>
      <c r="AMT8" s="481"/>
      <c r="AMU8" s="481"/>
      <c r="AMV8" s="481"/>
      <c r="AMW8" s="481"/>
      <c r="AMX8" s="481"/>
      <c r="AMY8" s="481"/>
      <c r="AMZ8" s="481"/>
      <c r="ANA8" s="481"/>
      <c r="ANB8" s="481"/>
      <c r="ANC8" s="481"/>
      <c r="AND8" s="481"/>
      <c r="ANE8" s="481"/>
      <c r="ANF8" s="481"/>
      <c r="ANG8" s="481"/>
      <c r="ANH8" s="481"/>
      <c r="ANI8" s="481"/>
      <c r="ANJ8" s="481"/>
      <c r="ANK8" s="481"/>
      <c r="ANL8" s="481"/>
      <c r="ANM8" s="481"/>
      <c r="ANN8" s="481"/>
      <c r="ANO8" s="481"/>
      <c r="ANP8" s="481"/>
      <c r="ANQ8" s="481"/>
      <c r="ANR8" s="481"/>
      <c r="ANS8" s="481"/>
      <c r="ANT8" s="481"/>
      <c r="ANU8" s="481"/>
      <c r="ANV8" s="481"/>
      <c r="ANW8" s="481"/>
      <c r="ANX8" s="481"/>
      <c r="ANY8" s="481"/>
      <c r="ANZ8" s="481"/>
      <c r="AOA8" s="481"/>
      <c r="AOB8" s="481"/>
      <c r="AOC8" s="481"/>
      <c r="AOD8" s="481"/>
      <c r="AOE8" s="481"/>
      <c r="AOF8" s="481"/>
      <c r="AOG8" s="481"/>
      <c r="AOH8" s="481"/>
      <c r="AOI8" s="481"/>
      <c r="AOJ8" s="481"/>
      <c r="AOK8" s="481"/>
      <c r="AOL8" s="481"/>
      <c r="AOM8" s="481"/>
      <c r="AON8" s="481"/>
      <c r="AOO8" s="481"/>
      <c r="AOP8" s="481"/>
      <c r="AOQ8" s="481"/>
      <c r="AOR8" s="481"/>
      <c r="AOS8" s="481"/>
      <c r="AOT8" s="481"/>
      <c r="AOU8" s="481"/>
      <c r="AOV8" s="481"/>
      <c r="AOW8" s="481"/>
      <c r="AOX8" s="481"/>
      <c r="AOY8" s="481"/>
      <c r="AOZ8" s="481"/>
      <c r="APA8" s="481"/>
      <c r="APB8" s="481"/>
      <c r="APC8" s="481"/>
      <c r="APD8" s="481"/>
      <c r="APE8" s="481"/>
      <c r="APF8" s="481"/>
      <c r="APG8" s="481"/>
      <c r="APH8" s="481"/>
      <c r="API8" s="481"/>
      <c r="APJ8" s="481"/>
      <c r="APK8" s="481"/>
      <c r="APL8" s="481"/>
      <c r="APM8" s="481"/>
      <c r="APN8" s="481"/>
      <c r="APO8" s="481"/>
      <c r="APP8" s="481"/>
      <c r="APQ8" s="481"/>
      <c r="APR8" s="481"/>
      <c r="APS8" s="481"/>
      <c r="APT8" s="481"/>
      <c r="APU8" s="481"/>
      <c r="APV8" s="481"/>
      <c r="APW8" s="481"/>
      <c r="APX8" s="481"/>
      <c r="APY8" s="481"/>
      <c r="APZ8" s="481"/>
      <c r="AQA8" s="481"/>
      <c r="AQB8" s="481"/>
      <c r="AQC8" s="481"/>
      <c r="AQD8" s="481"/>
      <c r="AQE8" s="481"/>
      <c r="AQF8" s="481"/>
      <c r="AQG8" s="481"/>
      <c r="AQH8" s="481"/>
      <c r="AQI8" s="481"/>
      <c r="AQJ8" s="481"/>
      <c r="AQK8" s="481"/>
      <c r="AQL8" s="481"/>
      <c r="AQM8" s="481"/>
      <c r="AQN8" s="481"/>
      <c r="AQO8" s="481"/>
      <c r="AQP8" s="481"/>
      <c r="AQQ8" s="481"/>
      <c r="AQR8" s="481"/>
      <c r="AQS8" s="481"/>
      <c r="AQT8" s="481"/>
      <c r="AQU8" s="481"/>
      <c r="AQV8" s="481"/>
      <c r="AQW8" s="481"/>
      <c r="AQX8" s="481"/>
      <c r="AQY8" s="481"/>
      <c r="AQZ8" s="481"/>
      <c r="ARA8" s="481"/>
      <c r="ARB8" s="481"/>
      <c r="ARC8" s="481"/>
      <c r="ARD8" s="481"/>
      <c r="ARE8" s="481"/>
      <c r="ARF8" s="481"/>
      <c r="ARG8" s="481"/>
      <c r="ARH8" s="481"/>
      <c r="ARI8" s="481"/>
      <c r="ARJ8" s="481"/>
      <c r="ARK8" s="481"/>
      <c r="ARL8" s="481"/>
      <c r="ARM8" s="481"/>
      <c r="ARN8" s="481"/>
      <c r="ARO8" s="481"/>
      <c r="ARP8" s="481"/>
      <c r="ARQ8" s="481"/>
      <c r="ARR8" s="481"/>
      <c r="ARS8" s="481"/>
      <c r="ART8" s="481"/>
      <c r="ARU8" s="481"/>
      <c r="ARV8" s="481"/>
      <c r="ARW8" s="481"/>
      <c r="ARX8" s="481"/>
      <c r="ARY8" s="481"/>
      <c r="ARZ8" s="481"/>
      <c r="ASA8" s="481"/>
      <c r="ASB8" s="481"/>
      <c r="ASC8" s="481"/>
      <c r="ASD8" s="481"/>
      <c r="ASE8" s="481"/>
      <c r="ASF8" s="481"/>
      <c r="ASG8" s="481"/>
      <c r="ASH8" s="481"/>
      <c r="ASI8" s="481"/>
      <c r="ASJ8" s="481"/>
      <c r="ASK8" s="481"/>
      <c r="ASL8" s="481"/>
      <c r="ASM8" s="481"/>
      <c r="ASN8" s="481"/>
      <c r="ASO8" s="481"/>
      <c r="ASP8" s="481"/>
      <c r="ASQ8" s="481"/>
      <c r="ASR8" s="481"/>
      <c r="ASS8" s="481"/>
      <c r="AST8" s="481"/>
      <c r="ASU8" s="481"/>
      <c r="ASV8" s="481"/>
      <c r="ASW8" s="481"/>
      <c r="ASX8" s="481"/>
      <c r="ASY8" s="481"/>
      <c r="ASZ8" s="481"/>
      <c r="ATA8" s="481"/>
      <c r="ATB8" s="481"/>
      <c r="ATC8" s="481"/>
      <c r="ATD8" s="481"/>
      <c r="ATE8" s="481"/>
      <c r="ATF8" s="481"/>
      <c r="ATG8" s="481"/>
      <c r="ATH8" s="481"/>
      <c r="ATI8" s="481"/>
      <c r="ATJ8" s="481"/>
      <c r="ATK8" s="481"/>
      <c r="ATL8" s="481"/>
      <c r="ATM8" s="481"/>
      <c r="ATN8" s="481"/>
      <c r="ATO8" s="481"/>
      <c r="ATP8" s="481"/>
      <c r="ATQ8" s="481"/>
      <c r="ATR8" s="481"/>
      <c r="ATS8" s="481"/>
      <c r="ATT8" s="481"/>
      <c r="ATU8" s="481"/>
      <c r="ATV8" s="481"/>
      <c r="ATW8" s="481"/>
      <c r="ATX8" s="481"/>
      <c r="ATY8" s="481"/>
      <c r="ATZ8" s="481"/>
      <c r="AUA8" s="481"/>
      <c r="AUB8" s="481"/>
      <c r="AUC8" s="481"/>
      <c r="AUD8" s="481"/>
      <c r="AUE8" s="481"/>
      <c r="AUF8" s="481"/>
      <c r="AUG8" s="481"/>
      <c r="AUH8" s="481"/>
      <c r="AUI8" s="481"/>
      <c r="AUJ8" s="481"/>
      <c r="AUK8" s="481"/>
      <c r="AUL8" s="481"/>
      <c r="AUM8" s="481"/>
      <c r="AUN8" s="481"/>
      <c r="AUO8" s="481"/>
      <c r="AUP8" s="481"/>
      <c r="AUQ8" s="481"/>
      <c r="AUR8" s="481"/>
      <c r="AUS8" s="481"/>
      <c r="AUT8" s="481"/>
      <c r="AUU8" s="481"/>
      <c r="AUV8" s="481"/>
      <c r="AUW8" s="481"/>
      <c r="AUX8" s="481"/>
      <c r="AUY8" s="481"/>
      <c r="AUZ8" s="481"/>
      <c r="AVA8" s="481"/>
      <c r="AVB8" s="481"/>
      <c r="AVC8" s="481"/>
      <c r="AVD8" s="481"/>
      <c r="AVE8" s="481"/>
      <c r="AVF8" s="481"/>
      <c r="AVG8" s="481"/>
      <c r="AVH8" s="481"/>
      <c r="AVI8" s="481"/>
      <c r="AVJ8" s="481"/>
      <c r="AVK8" s="481"/>
      <c r="AVL8" s="481"/>
      <c r="AVM8" s="481"/>
      <c r="AVN8" s="481"/>
      <c r="AVO8" s="481"/>
      <c r="AVP8" s="481"/>
      <c r="AVQ8" s="481"/>
      <c r="AVR8" s="481"/>
      <c r="AVS8" s="481"/>
      <c r="AVT8" s="481"/>
      <c r="AVU8" s="481"/>
      <c r="AVV8" s="481"/>
      <c r="AVW8" s="481"/>
      <c r="AVX8" s="481"/>
      <c r="AVY8" s="481"/>
      <c r="AVZ8" s="481"/>
      <c r="AWA8" s="481"/>
      <c r="AWB8" s="481"/>
      <c r="AWC8" s="481"/>
      <c r="AWD8" s="481"/>
      <c r="AWE8" s="481"/>
      <c r="AWF8" s="481"/>
      <c r="AWG8" s="481"/>
      <c r="AWH8" s="481"/>
      <c r="AWI8" s="481"/>
      <c r="AWJ8" s="481"/>
      <c r="AWK8" s="481"/>
      <c r="AWL8" s="481"/>
      <c r="AWM8" s="481"/>
      <c r="AWN8" s="481"/>
      <c r="AWO8" s="481"/>
      <c r="AWP8" s="481"/>
      <c r="AWQ8" s="481"/>
      <c r="AWR8" s="481"/>
      <c r="AWS8" s="481"/>
      <c r="AWT8" s="481"/>
      <c r="AWU8" s="481"/>
      <c r="AWV8" s="481"/>
      <c r="AWW8" s="481"/>
      <c r="AWX8" s="481"/>
      <c r="AWY8" s="481"/>
      <c r="AWZ8" s="481"/>
      <c r="AXA8" s="481"/>
      <c r="AXB8" s="481"/>
      <c r="AXC8" s="481"/>
      <c r="AXD8" s="481"/>
      <c r="AXE8" s="481"/>
      <c r="AXF8" s="481"/>
      <c r="AXG8" s="481"/>
      <c r="AXH8" s="481"/>
      <c r="AXI8" s="481"/>
      <c r="AXJ8" s="481"/>
      <c r="AXK8" s="481"/>
      <c r="AXL8" s="481"/>
      <c r="AXM8" s="481"/>
      <c r="AXN8" s="481"/>
      <c r="AXO8" s="481"/>
      <c r="AXP8" s="481"/>
      <c r="AXQ8" s="481"/>
      <c r="AXR8" s="481"/>
      <c r="AXS8" s="481"/>
      <c r="AXT8" s="481"/>
      <c r="AXU8" s="481"/>
      <c r="AXV8" s="481"/>
      <c r="AXW8" s="481"/>
      <c r="AXX8" s="481"/>
      <c r="AXY8" s="481"/>
      <c r="AXZ8" s="481"/>
      <c r="AYA8" s="481"/>
      <c r="AYB8" s="481"/>
      <c r="AYC8" s="481"/>
      <c r="AYD8" s="481"/>
      <c r="AYE8" s="481"/>
      <c r="AYF8" s="481"/>
      <c r="AYG8" s="481"/>
      <c r="AYH8" s="481"/>
      <c r="AYI8" s="481"/>
      <c r="AYJ8" s="481"/>
      <c r="AYK8" s="481"/>
      <c r="AYL8" s="481"/>
      <c r="AYM8" s="481"/>
      <c r="AYN8" s="481"/>
      <c r="AYO8" s="481"/>
      <c r="AYP8" s="481"/>
      <c r="AYQ8" s="481"/>
      <c r="AYR8" s="481"/>
      <c r="AYS8" s="481"/>
      <c r="AYT8" s="481"/>
      <c r="AYU8" s="481"/>
      <c r="AYV8" s="481"/>
      <c r="AYW8" s="481"/>
      <c r="AYX8" s="481"/>
      <c r="AYY8" s="481"/>
      <c r="AYZ8" s="481"/>
      <c r="AZA8" s="481"/>
      <c r="AZB8" s="481"/>
      <c r="AZC8" s="481"/>
      <c r="AZD8" s="481"/>
      <c r="AZE8" s="481"/>
      <c r="AZF8" s="481"/>
      <c r="AZG8" s="481"/>
      <c r="AZH8" s="481"/>
      <c r="AZI8" s="481"/>
      <c r="AZJ8" s="481"/>
      <c r="AZK8" s="481"/>
      <c r="AZL8" s="481"/>
      <c r="AZM8" s="481"/>
      <c r="AZN8" s="481"/>
      <c r="AZO8" s="481"/>
      <c r="AZP8" s="481"/>
      <c r="AZQ8" s="481"/>
      <c r="AZR8" s="481"/>
      <c r="AZS8" s="481"/>
      <c r="AZT8" s="481"/>
      <c r="AZU8" s="481"/>
      <c r="AZV8" s="481"/>
      <c r="AZW8" s="481"/>
      <c r="AZX8" s="481"/>
      <c r="AZY8" s="481"/>
      <c r="AZZ8" s="481"/>
      <c r="BAA8" s="481"/>
      <c r="BAB8" s="481"/>
      <c r="BAC8" s="481"/>
      <c r="BAD8" s="481"/>
      <c r="BAE8" s="481"/>
      <c r="BAF8" s="481"/>
      <c r="BAG8" s="481"/>
      <c r="BAH8" s="481"/>
      <c r="BAI8" s="481"/>
      <c r="BAJ8" s="481"/>
      <c r="BAK8" s="481"/>
      <c r="BAL8" s="481"/>
      <c r="BAM8" s="481"/>
      <c r="BAN8" s="481"/>
      <c r="BAO8" s="481"/>
      <c r="BAP8" s="481"/>
      <c r="BAQ8" s="481"/>
      <c r="BAR8" s="481"/>
      <c r="BAS8" s="481"/>
      <c r="BAT8" s="481"/>
      <c r="BAU8" s="481"/>
      <c r="BAV8" s="481"/>
      <c r="BAW8" s="481"/>
      <c r="BAX8" s="481"/>
      <c r="BAY8" s="481"/>
      <c r="BAZ8" s="481"/>
      <c r="BBA8" s="481"/>
      <c r="BBB8" s="481"/>
      <c r="BBC8" s="481"/>
      <c r="BBD8" s="481"/>
      <c r="BBE8" s="481"/>
      <c r="BBF8" s="481"/>
      <c r="BBG8" s="481"/>
      <c r="BBH8" s="481"/>
      <c r="BBI8" s="481"/>
      <c r="BBJ8" s="481"/>
      <c r="BBK8" s="481"/>
      <c r="BBL8" s="481"/>
      <c r="BBM8" s="481"/>
      <c r="BBN8" s="481"/>
      <c r="BBO8" s="481"/>
      <c r="BBP8" s="481"/>
      <c r="BBQ8" s="481"/>
      <c r="BBR8" s="481"/>
      <c r="BBS8" s="481"/>
      <c r="BBT8" s="481"/>
      <c r="BBU8" s="481"/>
      <c r="BBV8" s="481"/>
      <c r="BBW8" s="481"/>
      <c r="BBX8" s="481"/>
      <c r="BBY8" s="481"/>
      <c r="BBZ8" s="481"/>
      <c r="BCA8" s="481"/>
      <c r="BCB8" s="481"/>
      <c r="BCC8" s="481"/>
      <c r="BCD8" s="481"/>
      <c r="BCE8" s="481"/>
      <c r="BCF8" s="481"/>
      <c r="BCG8" s="481"/>
      <c r="BCH8" s="481"/>
      <c r="BCI8" s="481"/>
      <c r="BCJ8" s="481"/>
      <c r="BCK8" s="481"/>
      <c r="BCL8" s="481"/>
      <c r="BCM8" s="481"/>
      <c r="BCN8" s="481"/>
      <c r="BCO8" s="481"/>
      <c r="BCP8" s="481"/>
      <c r="BCQ8" s="481"/>
      <c r="BCR8" s="481"/>
      <c r="BCS8" s="481"/>
      <c r="BCT8" s="481"/>
      <c r="BCU8" s="481"/>
      <c r="BCV8" s="481"/>
      <c r="BCW8" s="481"/>
      <c r="BCX8" s="481"/>
      <c r="BCY8" s="481"/>
      <c r="BCZ8" s="481"/>
      <c r="BDA8" s="481"/>
      <c r="BDB8" s="481"/>
      <c r="BDC8" s="481"/>
      <c r="BDD8" s="481"/>
      <c r="BDE8" s="481"/>
      <c r="BDF8" s="481"/>
      <c r="BDG8" s="481"/>
      <c r="BDH8" s="481"/>
      <c r="BDI8" s="481"/>
      <c r="BDJ8" s="481"/>
      <c r="BDK8" s="481"/>
      <c r="BDL8" s="481"/>
      <c r="BDM8" s="481"/>
      <c r="BDN8" s="481"/>
      <c r="BDO8" s="481"/>
      <c r="BDP8" s="481"/>
      <c r="BDQ8" s="481"/>
      <c r="BDR8" s="481"/>
      <c r="BDS8" s="481"/>
      <c r="BDT8" s="481"/>
      <c r="BDU8" s="481"/>
      <c r="BDV8" s="481"/>
      <c r="BDW8" s="481"/>
      <c r="BDX8" s="481"/>
      <c r="BDY8" s="481"/>
      <c r="BDZ8" s="481"/>
      <c r="BEA8" s="481"/>
      <c r="BEB8" s="481"/>
      <c r="BEC8" s="481"/>
      <c r="BED8" s="481"/>
      <c r="BEE8" s="481"/>
      <c r="BEF8" s="481"/>
      <c r="BEG8" s="481"/>
      <c r="BEH8" s="481"/>
      <c r="BEI8" s="481"/>
      <c r="BEJ8" s="481"/>
      <c r="BEK8" s="481"/>
      <c r="BEL8" s="481"/>
      <c r="BEM8" s="481"/>
      <c r="BEN8" s="481"/>
      <c r="BEO8" s="481"/>
      <c r="BEP8" s="481"/>
      <c r="BEQ8" s="481"/>
      <c r="BER8" s="481"/>
      <c r="BES8" s="481"/>
      <c r="BET8" s="481"/>
      <c r="BEU8" s="481"/>
      <c r="BEV8" s="481"/>
      <c r="BEW8" s="481"/>
      <c r="BEX8" s="481"/>
      <c r="BEY8" s="481"/>
      <c r="BEZ8" s="481"/>
      <c r="BFA8" s="481"/>
      <c r="BFB8" s="481"/>
      <c r="BFC8" s="481"/>
      <c r="BFD8" s="481"/>
      <c r="BFE8" s="481"/>
      <c r="BFF8" s="481"/>
      <c r="BFG8" s="481"/>
      <c r="BFH8" s="481"/>
      <c r="BFI8" s="481"/>
      <c r="BFJ8" s="481"/>
      <c r="BFK8" s="481"/>
      <c r="BFL8" s="481"/>
      <c r="BFM8" s="481"/>
      <c r="BFN8" s="481"/>
      <c r="BFO8" s="481"/>
      <c r="BFP8" s="481"/>
      <c r="BFQ8" s="481"/>
      <c r="BFR8" s="481"/>
      <c r="BFS8" s="481"/>
      <c r="BFT8" s="481"/>
      <c r="BFU8" s="481"/>
      <c r="BFV8" s="481"/>
      <c r="BFW8" s="481"/>
      <c r="BFX8" s="481"/>
      <c r="BFY8" s="481"/>
      <c r="BFZ8" s="481"/>
      <c r="BGA8" s="481"/>
      <c r="BGB8" s="481"/>
      <c r="BGC8" s="481"/>
      <c r="BGD8" s="481"/>
      <c r="BGE8" s="481"/>
      <c r="BGF8" s="481"/>
      <c r="BGG8" s="481"/>
      <c r="BGH8" s="481"/>
      <c r="BGI8" s="481"/>
      <c r="BGJ8" s="481"/>
      <c r="BGK8" s="481"/>
      <c r="BGL8" s="481"/>
      <c r="BGM8" s="481"/>
      <c r="BGN8" s="481"/>
      <c r="BGO8" s="481"/>
      <c r="BGP8" s="481"/>
      <c r="BGQ8" s="481"/>
      <c r="BGR8" s="481"/>
      <c r="BGS8" s="481"/>
      <c r="BGT8" s="481"/>
      <c r="BGU8" s="481"/>
      <c r="BGV8" s="481"/>
      <c r="BGW8" s="481"/>
      <c r="BGX8" s="481"/>
      <c r="BGY8" s="481"/>
      <c r="BGZ8" s="481"/>
      <c r="BHA8" s="481"/>
      <c r="BHB8" s="481"/>
      <c r="BHC8" s="481"/>
      <c r="BHD8" s="481"/>
      <c r="BHE8" s="481"/>
      <c r="BHF8" s="481"/>
      <c r="BHG8" s="481"/>
      <c r="BHH8" s="481"/>
      <c r="BHI8" s="481"/>
      <c r="BHJ8" s="481"/>
      <c r="BHK8" s="481"/>
      <c r="BHL8" s="481"/>
      <c r="BHM8" s="481"/>
      <c r="BHN8" s="481"/>
      <c r="BHO8" s="481"/>
      <c r="BHP8" s="481"/>
      <c r="BHQ8" s="481"/>
      <c r="BHR8" s="481"/>
      <c r="BHS8" s="481"/>
      <c r="BHT8" s="481"/>
      <c r="BHU8" s="481"/>
      <c r="BHV8" s="481"/>
      <c r="BHW8" s="481"/>
      <c r="BHX8" s="481"/>
      <c r="BHY8" s="481"/>
      <c r="BHZ8" s="481"/>
      <c r="BIA8" s="481"/>
      <c r="BIB8" s="481"/>
      <c r="BIC8" s="481"/>
      <c r="BID8" s="481"/>
      <c r="BIE8" s="481"/>
      <c r="BIF8" s="481"/>
      <c r="BIG8" s="481"/>
      <c r="BIH8" s="481"/>
      <c r="BII8" s="481"/>
      <c r="BIJ8" s="481"/>
      <c r="BIK8" s="481"/>
      <c r="BIL8" s="481"/>
      <c r="BIM8" s="481"/>
      <c r="BIN8" s="481"/>
      <c r="BIO8" s="481"/>
      <c r="BIP8" s="481"/>
      <c r="BIQ8" s="481"/>
      <c r="BIR8" s="481"/>
      <c r="BIS8" s="481"/>
      <c r="BIT8" s="481"/>
      <c r="BIU8" s="481"/>
      <c r="BIV8" s="481"/>
      <c r="BIW8" s="481"/>
      <c r="BIX8" s="481"/>
      <c r="BIY8" s="481"/>
      <c r="BIZ8" s="481"/>
      <c r="BJA8" s="481"/>
      <c r="BJB8" s="481"/>
      <c r="BJC8" s="481"/>
      <c r="BJD8" s="481"/>
      <c r="BJE8" s="481"/>
      <c r="BJF8" s="481"/>
      <c r="BJG8" s="481"/>
      <c r="BJH8" s="481"/>
      <c r="BJI8" s="481"/>
      <c r="BJJ8" s="481"/>
      <c r="BJK8" s="481"/>
      <c r="BJL8" s="481"/>
      <c r="BJM8" s="481"/>
      <c r="BJN8" s="481"/>
      <c r="BJO8" s="481"/>
      <c r="BJP8" s="481"/>
      <c r="BJQ8" s="481"/>
      <c r="BJR8" s="481"/>
      <c r="BJS8" s="481"/>
      <c r="BJT8" s="481"/>
      <c r="BJU8" s="481"/>
      <c r="BJV8" s="481"/>
      <c r="BJW8" s="481"/>
      <c r="BJX8" s="481"/>
      <c r="BJY8" s="481"/>
      <c r="BJZ8" s="481"/>
      <c r="BKA8" s="481"/>
      <c r="BKB8" s="481"/>
      <c r="BKC8" s="481"/>
      <c r="BKD8" s="481"/>
      <c r="BKE8" s="481"/>
      <c r="BKF8" s="481"/>
      <c r="BKG8" s="481"/>
      <c r="BKH8" s="481"/>
      <c r="BKI8" s="481"/>
      <c r="BKJ8" s="481"/>
      <c r="BKK8" s="481"/>
      <c r="BKL8" s="481"/>
      <c r="BKM8" s="481"/>
      <c r="BKN8" s="481"/>
      <c r="BKO8" s="481"/>
      <c r="BKP8" s="481"/>
      <c r="BKQ8" s="481"/>
      <c r="BKR8" s="481"/>
      <c r="BKS8" s="481"/>
      <c r="BKT8" s="481"/>
      <c r="BKU8" s="481"/>
      <c r="BKV8" s="481"/>
      <c r="BKW8" s="481"/>
      <c r="BKX8" s="481"/>
      <c r="BKY8" s="481"/>
      <c r="BKZ8" s="481"/>
      <c r="BLA8" s="481"/>
      <c r="BLB8" s="481"/>
      <c r="BLC8" s="481"/>
      <c r="BLD8" s="481"/>
      <c r="BLE8" s="481"/>
      <c r="BLF8" s="481"/>
      <c r="BLG8" s="481"/>
      <c r="BLH8" s="481"/>
      <c r="BLI8" s="481"/>
      <c r="BLJ8" s="481"/>
      <c r="BLK8" s="481"/>
      <c r="BLL8" s="481"/>
      <c r="BLM8" s="481"/>
      <c r="BLN8" s="481"/>
      <c r="BLO8" s="481"/>
      <c r="BLP8" s="481"/>
      <c r="BLQ8" s="481"/>
      <c r="BLR8" s="481"/>
      <c r="BLS8" s="481"/>
      <c r="BLT8" s="481"/>
      <c r="BLU8" s="481"/>
      <c r="BLV8" s="481"/>
      <c r="BLW8" s="481"/>
      <c r="BLX8" s="481"/>
      <c r="BLY8" s="481"/>
      <c r="BLZ8" s="481"/>
      <c r="BMA8" s="481"/>
      <c r="BMB8" s="481"/>
      <c r="BMC8" s="481"/>
      <c r="BMD8" s="481"/>
      <c r="BME8" s="481"/>
      <c r="BMF8" s="481"/>
      <c r="BMG8" s="481"/>
      <c r="BMH8" s="481"/>
      <c r="BMI8" s="481"/>
      <c r="BMJ8" s="481"/>
      <c r="BMK8" s="481"/>
      <c r="BML8" s="481"/>
      <c r="BMM8" s="481"/>
      <c r="BMN8" s="481"/>
      <c r="BMO8" s="481"/>
      <c r="BMP8" s="481"/>
      <c r="BMQ8" s="481"/>
      <c r="BMR8" s="481"/>
      <c r="BMS8" s="481"/>
      <c r="BMT8" s="481"/>
      <c r="BMU8" s="481"/>
      <c r="BMV8" s="481"/>
      <c r="BMW8" s="481"/>
      <c r="BMX8" s="481"/>
      <c r="BMY8" s="481"/>
      <c r="BMZ8" s="481"/>
      <c r="BNA8" s="481"/>
      <c r="BNB8" s="481"/>
      <c r="BNC8" s="481"/>
      <c r="BND8" s="481"/>
      <c r="BNE8" s="481"/>
      <c r="BNF8" s="481"/>
      <c r="BNG8" s="481"/>
      <c r="BNH8" s="481"/>
      <c r="BNI8" s="481"/>
      <c r="BNJ8" s="481"/>
      <c r="BNK8" s="481"/>
      <c r="BNL8" s="481"/>
      <c r="BNM8" s="481"/>
      <c r="BNN8" s="481"/>
      <c r="BNO8" s="481"/>
      <c r="BNP8" s="481"/>
      <c r="BNQ8" s="481"/>
      <c r="BNR8" s="481"/>
      <c r="BNS8" s="481"/>
      <c r="BNT8" s="481"/>
      <c r="BNU8" s="481"/>
      <c r="BNV8" s="481"/>
      <c r="BNW8" s="481"/>
      <c r="BNX8" s="481"/>
      <c r="BNY8" s="481"/>
      <c r="BNZ8" s="481"/>
      <c r="BOA8" s="481"/>
      <c r="BOB8" s="481"/>
      <c r="BOC8" s="481"/>
      <c r="BOD8" s="481"/>
      <c r="BOE8" s="481"/>
      <c r="BOF8" s="481"/>
      <c r="BOG8" s="481"/>
      <c r="BOH8" s="481"/>
      <c r="BOI8" s="481"/>
      <c r="BOJ8" s="481"/>
      <c r="BOK8" s="481"/>
      <c r="BOL8" s="481"/>
      <c r="BOM8" s="481"/>
      <c r="BON8" s="481"/>
      <c r="BOO8" s="481"/>
      <c r="BOP8" s="481"/>
      <c r="BOQ8" s="481"/>
      <c r="BOR8" s="481"/>
      <c r="BOS8" s="481"/>
      <c r="BOT8" s="481"/>
      <c r="BOU8" s="481"/>
      <c r="BOV8" s="481"/>
      <c r="BOW8" s="481"/>
      <c r="BOX8" s="481"/>
      <c r="BOY8" s="481"/>
      <c r="BOZ8" s="481"/>
      <c r="BPA8" s="481"/>
      <c r="BPB8" s="481"/>
      <c r="BPC8" s="481"/>
      <c r="BPD8" s="481"/>
      <c r="BPE8" s="481"/>
      <c r="BPF8" s="481"/>
      <c r="BPG8" s="481"/>
      <c r="BPH8" s="481"/>
      <c r="BPI8" s="481"/>
      <c r="BPJ8" s="481"/>
      <c r="BPK8" s="481"/>
      <c r="BPL8" s="481"/>
      <c r="BPM8" s="481"/>
      <c r="BPN8" s="481"/>
      <c r="BPO8" s="481"/>
      <c r="BPP8" s="481"/>
      <c r="BPQ8" s="481"/>
      <c r="BPR8" s="481"/>
      <c r="BPS8" s="481"/>
      <c r="BPT8" s="481"/>
      <c r="BPU8" s="481"/>
      <c r="BPV8" s="481"/>
      <c r="BPW8" s="481"/>
      <c r="BPX8" s="481"/>
      <c r="BPY8" s="481"/>
      <c r="BPZ8" s="481"/>
      <c r="BQA8" s="481"/>
      <c r="BQB8" s="481"/>
      <c r="BQC8" s="481"/>
      <c r="BQD8" s="481"/>
      <c r="BQE8" s="481"/>
      <c r="BQF8" s="481"/>
      <c r="BQG8" s="481"/>
      <c r="BQH8" s="481"/>
      <c r="BQI8" s="481"/>
      <c r="BQJ8" s="481"/>
      <c r="BQK8" s="481"/>
      <c r="BQL8" s="481"/>
      <c r="BQM8" s="481"/>
      <c r="BQN8" s="481"/>
      <c r="BQO8" s="481"/>
      <c r="BQP8" s="481"/>
      <c r="BQQ8" s="481"/>
      <c r="BQR8" s="481"/>
      <c r="BQS8" s="481"/>
      <c r="BQT8" s="481"/>
      <c r="BQU8" s="481"/>
      <c r="BQV8" s="481"/>
      <c r="BQW8" s="481"/>
      <c r="BQX8" s="481"/>
      <c r="BQY8" s="481"/>
      <c r="BQZ8" s="481"/>
      <c r="BRA8" s="481"/>
      <c r="BRB8" s="481"/>
      <c r="BRC8" s="481"/>
      <c r="BRD8" s="481"/>
      <c r="BRE8" s="481"/>
      <c r="BRF8" s="481"/>
      <c r="BRG8" s="481"/>
      <c r="BRH8" s="481"/>
      <c r="BRI8" s="481"/>
      <c r="BRJ8" s="481"/>
      <c r="BRK8" s="481"/>
      <c r="BRL8" s="481"/>
      <c r="BRM8" s="481"/>
      <c r="BRN8" s="481"/>
      <c r="BRO8" s="481"/>
      <c r="BRP8" s="481"/>
      <c r="BRQ8" s="481"/>
      <c r="BRR8" s="481"/>
      <c r="BRS8" s="481"/>
      <c r="BRT8" s="481"/>
      <c r="BRU8" s="481"/>
      <c r="BRV8" s="481"/>
      <c r="BRW8" s="481"/>
      <c r="BRX8" s="481"/>
      <c r="BRY8" s="481"/>
      <c r="BRZ8" s="481"/>
      <c r="BSA8" s="481"/>
      <c r="BSB8" s="481"/>
      <c r="BSC8" s="481"/>
      <c r="BSD8" s="481"/>
      <c r="BSE8" s="481"/>
      <c r="BSF8" s="481"/>
      <c r="BSG8" s="481"/>
      <c r="BSH8" s="481"/>
      <c r="BSI8" s="481"/>
      <c r="BSJ8" s="481"/>
      <c r="BSK8" s="481"/>
      <c r="BSL8" s="481"/>
      <c r="BSM8" s="481"/>
      <c r="BSN8" s="481"/>
      <c r="BSO8" s="481"/>
      <c r="BSP8" s="481"/>
      <c r="BSQ8" s="481"/>
      <c r="BSR8" s="481"/>
      <c r="BSS8" s="481"/>
      <c r="BST8" s="481"/>
      <c r="BSU8" s="481"/>
      <c r="BSV8" s="481"/>
      <c r="BSW8" s="481"/>
      <c r="BSX8" s="481"/>
      <c r="BSY8" s="481"/>
      <c r="BSZ8" s="481"/>
      <c r="BTA8" s="481"/>
      <c r="BTB8" s="481"/>
      <c r="BTC8" s="481"/>
      <c r="BTD8" s="481"/>
      <c r="BTE8" s="481"/>
      <c r="BTF8" s="481"/>
      <c r="BTG8" s="481"/>
      <c r="BTH8" s="481"/>
      <c r="BTI8" s="481"/>
      <c r="BTJ8" s="481"/>
      <c r="BTK8" s="481"/>
      <c r="BTL8" s="481"/>
      <c r="BTM8" s="481"/>
      <c r="BTN8" s="481"/>
      <c r="BTO8" s="481"/>
      <c r="BTP8" s="481"/>
      <c r="BTQ8" s="481"/>
      <c r="BTR8" s="481"/>
      <c r="BTS8" s="481"/>
      <c r="BTT8" s="481"/>
      <c r="BTU8" s="481"/>
      <c r="BTV8" s="481"/>
      <c r="BTW8" s="481"/>
      <c r="BTX8" s="481"/>
      <c r="BTY8" s="481"/>
      <c r="BTZ8" s="481"/>
      <c r="BUA8" s="481"/>
      <c r="BUB8" s="481"/>
      <c r="BUC8" s="481"/>
      <c r="BUD8" s="481"/>
      <c r="BUE8" s="481"/>
      <c r="BUF8" s="481"/>
      <c r="BUG8" s="481"/>
      <c r="BUH8" s="481"/>
      <c r="BUI8" s="481"/>
      <c r="BUJ8" s="481"/>
      <c r="BUK8" s="481"/>
      <c r="BUL8" s="481"/>
      <c r="BUM8" s="481"/>
      <c r="BUN8" s="481"/>
      <c r="BUO8" s="481"/>
      <c r="BUP8" s="481"/>
      <c r="BUQ8" s="481"/>
      <c r="BUR8" s="481"/>
      <c r="BUS8" s="481"/>
      <c r="BUT8" s="481"/>
      <c r="BUU8" s="481"/>
      <c r="BUV8" s="481"/>
      <c r="BUW8" s="481"/>
      <c r="BUX8" s="481"/>
      <c r="BUY8" s="481"/>
      <c r="BUZ8" s="481"/>
      <c r="BVA8" s="481"/>
      <c r="BVB8" s="481"/>
      <c r="BVC8" s="481"/>
      <c r="BVD8" s="481"/>
      <c r="BVE8" s="481"/>
      <c r="BVF8" s="481"/>
      <c r="BVG8" s="481"/>
      <c r="BVH8" s="481"/>
      <c r="BVI8" s="481"/>
      <c r="BVJ8" s="481"/>
      <c r="BVK8" s="481"/>
      <c r="BVL8" s="481"/>
      <c r="BVM8" s="481"/>
      <c r="BVN8" s="481"/>
      <c r="BVO8" s="481"/>
      <c r="BVP8" s="481"/>
      <c r="BVQ8" s="481"/>
      <c r="BVR8" s="481"/>
      <c r="BVS8" s="481"/>
      <c r="BVT8" s="481"/>
      <c r="BVU8" s="481"/>
      <c r="BVV8" s="481"/>
      <c r="BVW8" s="481"/>
      <c r="BVX8" s="481"/>
      <c r="BVY8" s="481"/>
      <c r="BVZ8" s="481"/>
      <c r="BWA8" s="481"/>
      <c r="BWB8" s="481"/>
      <c r="BWC8" s="481"/>
      <c r="BWD8" s="481"/>
      <c r="BWE8" s="481"/>
      <c r="BWF8" s="481"/>
      <c r="BWG8" s="481"/>
      <c r="BWH8" s="481"/>
      <c r="BWI8" s="481"/>
      <c r="BWJ8" s="481"/>
      <c r="BWK8" s="481"/>
      <c r="BWL8" s="481"/>
      <c r="BWM8" s="481"/>
      <c r="BWN8" s="481"/>
      <c r="BWO8" s="481"/>
      <c r="BWP8" s="481"/>
      <c r="BWQ8" s="481"/>
      <c r="BWR8" s="481"/>
      <c r="BWS8" s="481"/>
      <c r="BWT8" s="481"/>
      <c r="BWU8" s="481"/>
      <c r="BWV8" s="481"/>
      <c r="BWW8" s="481"/>
      <c r="BWX8" s="481"/>
      <c r="BWY8" s="481"/>
      <c r="BWZ8" s="481"/>
      <c r="BXA8" s="481"/>
      <c r="BXB8" s="481"/>
      <c r="BXC8" s="481"/>
      <c r="BXD8" s="481"/>
      <c r="BXE8" s="481"/>
      <c r="BXF8" s="481"/>
      <c r="BXG8" s="481"/>
      <c r="BXH8" s="481"/>
      <c r="BXI8" s="481"/>
      <c r="BXJ8" s="481"/>
      <c r="BXK8" s="481"/>
      <c r="BXL8" s="481"/>
      <c r="BXM8" s="481"/>
      <c r="BXN8" s="481"/>
      <c r="BXO8" s="481"/>
      <c r="BXP8" s="481"/>
      <c r="BXQ8" s="481"/>
      <c r="BXR8" s="481"/>
      <c r="BXS8" s="481"/>
      <c r="BXT8" s="481"/>
      <c r="BXU8" s="481"/>
      <c r="BXV8" s="481"/>
      <c r="BXW8" s="481"/>
      <c r="BXX8" s="481"/>
      <c r="BXY8" s="481"/>
      <c r="BXZ8" s="481"/>
      <c r="BYA8" s="481"/>
      <c r="BYB8" s="481"/>
      <c r="BYC8" s="481"/>
      <c r="BYD8" s="481"/>
      <c r="BYE8" s="481"/>
      <c r="BYF8" s="481"/>
      <c r="BYG8" s="481"/>
      <c r="BYH8" s="481"/>
      <c r="BYI8" s="481"/>
      <c r="BYJ8" s="481"/>
      <c r="BYK8" s="481"/>
      <c r="BYL8" s="481"/>
      <c r="BYM8" s="481"/>
      <c r="BYN8" s="481"/>
      <c r="BYO8" s="481"/>
      <c r="BYP8" s="481"/>
      <c r="BYQ8" s="481"/>
      <c r="BYR8" s="481"/>
      <c r="BYS8" s="481"/>
      <c r="BYT8" s="481"/>
      <c r="BYU8" s="481"/>
      <c r="BYV8" s="481"/>
      <c r="BYW8" s="481"/>
      <c r="BYX8" s="481"/>
      <c r="BYY8" s="481"/>
      <c r="BYZ8" s="481"/>
      <c r="BZA8" s="481"/>
      <c r="BZB8" s="481"/>
      <c r="BZC8" s="481"/>
      <c r="BZD8" s="481"/>
      <c r="BZE8" s="481"/>
      <c r="BZF8" s="481"/>
      <c r="BZG8" s="481"/>
      <c r="BZH8" s="481"/>
      <c r="BZI8" s="481"/>
      <c r="BZJ8" s="481"/>
      <c r="BZK8" s="481"/>
      <c r="BZL8" s="481"/>
      <c r="BZM8" s="481"/>
      <c r="BZN8" s="481"/>
      <c r="BZO8" s="481"/>
      <c r="BZP8" s="481"/>
      <c r="BZQ8" s="481"/>
      <c r="BZR8" s="481"/>
      <c r="BZS8" s="481"/>
      <c r="BZT8" s="481"/>
      <c r="BZU8" s="481"/>
      <c r="BZV8" s="481"/>
      <c r="BZW8" s="481"/>
      <c r="BZX8" s="481"/>
      <c r="BZY8" s="481"/>
      <c r="BZZ8" s="481"/>
      <c r="CAA8" s="481"/>
      <c r="CAB8" s="481"/>
      <c r="CAC8" s="481"/>
      <c r="CAD8" s="481"/>
      <c r="CAE8" s="481"/>
      <c r="CAF8" s="481"/>
      <c r="CAG8" s="481"/>
      <c r="CAH8" s="481"/>
      <c r="CAI8" s="481"/>
      <c r="CAJ8" s="481"/>
      <c r="CAK8" s="481"/>
      <c r="CAL8" s="481"/>
      <c r="CAM8" s="481"/>
      <c r="CAN8" s="481"/>
      <c r="CAO8" s="481"/>
      <c r="CAP8" s="481"/>
      <c r="CAQ8" s="481"/>
      <c r="CAR8" s="481"/>
      <c r="CAS8" s="481"/>
      <c r="CAT8" s="481"/>
      <c r="CAU8" s="481"/>
      <c r="CAV8" s="481"/>
      <c r="CAW8" s="481"/>
      <c r="CAX8" s="481"/>
      <c r="CAY8" s="481"/>
      <c r="CAZ8" s="481"/>
      <c r="CBA8" s="481"/>
      <c r="CBB8" s="481"/>
      <c r="CBC8" s="481"/>
      <c r="CBD8" s="481"/>
      <c r="CBE8" s="481"/>
      <c r="CBF8" s="481"/>
      <c r="CBG8" s="481"/>
      <c r="CBH8" s="481"/>
      <c r="CBI8" s="481"/>
      <c r="CBJ8" s="481"/>
      <c r="CBK8" s="481"/>
      <c r="CBL8" s="481"/>
      <c r="CBM8" s="481"/>
      <c r="CBN8" s="481"/>
      <c r="CBO8" s="481"/>
      <c r="CBP8" s="481"/>
      <c r="CBQ8" s="481"/>
      <c r="CBR8" s="481"/>
      <c r="CBS8" s="481"/>
      <c r="CBT8" s="481"/>
      <c r="CBU8" s="481"/>
      <c r="CBV8" s="481"/>
      <c r="CBW8" s="481"/>
      <c r="CBX8" s="481"/>
      <c r="CBY8" s="481"/>
      <c r="CBZ8" s="481"/>
      <c r="CCA8" s="481"/>
      <c r="CCB8" s="481"/>
      <c r="CCC8" s="481"/>
      <c r="CCD8" s="481"/>
      <c r="CCE8" s="481"/>
      <c r="CCF8" s="481"/>
      <c r="CCG8" s="481"/>
      <c r="CCH8" s="481"/>
      <c r="CCI8" s="481"/>
      <c r="CCJ8" s="481"/>
      <c r="CCK8" s="481"/>
      <c r="CCL8" s="481"/>
      <c r="CCM8" s="481"/>
      <c r="CCN8" s="481"/>
      <c r="CCO8" s="481"/>
      <c r="CCP8" s="481"/>
      <c r="CCQ8" s="481"/>
      <c r="CCR8" s="481"/>
      <c r="CCS8" s="481"/>
      <c r="CCT8" s="481"/>
      <c r="CCU8" s="481"/>
      <c r="CCV8" s="481"/>
      <c r="CCW8" s="481"/>
      <c r="CCX8" s="481"/>
      <c r="CCY8" s="481"/>
      <c r="CCZ8" s="481"/>
      <c r="CDA8" s="481"/>
      <c r="CDB8" s="481"/>
      <c r="CDC8" s="481"/>
      <c r="CDD8" s="481"/>
      <c r="CDE8" s="481"/>
      <c r="CDF8" s="481"/>
      <c r="CDG8" s="481"/>
      <c r="CDH8" s="481"/>
      <c r="CDI8" s="481"/>
      <c r="CDJ8" s="481"/>
      <c r="CDK8" s="481"/>
      <c r="CDL8" s="481"/>
      <c r="CDM8" s="481"/>
      <c r="CDN8" s="481"/>
      <c r="CDO8" s="481"/>
      <c r="CDP8" s="481"/>
      <c r="CDQ8" s="481"/>
      <c r="CDR8" s="481"/>
      <c r="CDS8" s="481"/>
      <c r="CDT8" s="481"/>
      <c r="CDU8" s="481"/>
      <c r="CDV8" s="481"/>
      <c r="CDW8" s="481"/>
      <c r="CDX8" s="481"/>
      <c r="CDY8" s="481"/>
      <c r="CDZ8" s="481"/>
      <c r="CEA8" s="481"/>
      <c r="CEB8" s="481"/>
      <c r="CEC8" s="481"/>
      <c r="CED8" s="481"/>
      <c r="CEE8" s="481"/>
      <c r="CEF8" s="481"/>
      <c r="CEG8" s="481"/>
      <c r="CEH8" s="481"/>
      <c r="CEI8" s="481"/>
      <c r="CEJ8" s="481"/>
      <c r="CEK8" s="481"/>
      <c r="CEL8" s="481"/>
      <c r="CEM8" s="481"/>
      <c r="CEN8" s="481"/>
      <c r="CEO8" s="481"/>
      <c r="CEP8" s="481"/>
      <c r="CEQ8" s="481"/>
      <c r="CER8" s="481"/>
      <c r="CES8" s="481"/>
      <c r="CET8" s="481"/>
      <c r="CEU8" s="481"/>
      <c r="CEV8" s="481"/>
      <c r="CEW8" s="481"/>
      <c r="CEX8" s="481"/>
      <c r="CEY8" s="481"/>
      <c r="CEZ8" s="481"/>
      <c r="CFA8" s="481"/>
      <c r="CFB8" s="481"/>
      <c r="CFC8" s="481"/>
      <c r="CFD8" s="481"/>
      <c r="CFE8" s="481"/>
      <c r="CFF8" s="481"/>
      <c r="CFG8" s="481"/>
      <c r="CFH8" s="481"/>
      <c r="CFI8" s="481"/>
      <c r="CFJ8" s="481"/>
      <c r="CFK8" s="481"/>
      <c r="CFL8" s="481"/>
      <c r="CFM8" s="481"/>
      <c r="CFN8" s="481"/>
      <c r="CFO8" s="481"/>
      <c r="CFP8" s="481"/>
      <c r="CFQ8" s="481"/>
      <c r="CFR8" s="481"/>
      <c r="CFS8" s="481"/>
      <c r="CFT8" s="481"/>
      <c r="CFU8" s="481"/>
      <c r="CFV8" s="481"/>
      <c r="CFW8" s="481"/>
      <c r="CFX8" s="481"/>
      <c r="CFY8" s="481"/>
      <c r="CFZ8" s="481"/>
      <c r="CGA8" s="481"/>
      <c r="CGB8" s="481"/>
      <c r="CGC8" s="481"/>
      <c r="CGD8" s="481"/>
      <c r="CGE8" s="481"/>
      <c r="CGF8" s="481"/>
      <c r="CGG8" s="481"/>
      <c r="CGH8" s="481"/>
      <c r="CGI8" s="481"/>
      <c r="CGJ8" s="481"/>
      <c r="CGK8" s="481"/>
      <c r="CGL8" s="481"/>
      <c r="CGM8" s="481"/>
      <c r="CGN8" s="481"/>
      <c r="CGO8" s="481"/>
      <c r="CGP8" s="481"/>
      <c r="CGQ8" s="481"/>
      <c r="CGR8" s="481"/>
      <c r="CGS8" s="481"/>
      <c r="CGT8" s="481"/>
      <c r="CGU8" s="481"/>
      <c r="CGV8" s="481"/>
      <c r="CGW8" s="481"/>
      <c r="CGX8" s="481"/>
      <c r="CGY8" s="481"/>
      <c r="CGZ8" s="481"/>
      <c r="CHA8" s="481"/>
      <c r="CHB8" s="481"/>
      <c r="CHC8" s="481"/>
      <c r="CHD8" s="481"/>
      <c r="CHE8" s="481"/>
      <c r="CHF8" s="481"/>
      <c r="CHG8" s="481"/>
      <c r="CHH8" s="481"/>
      <c r="CHI8" s="481"/>
      <c r="CHJ8" s="481"/>
      <c r="CHK8" s="481"/>
      <c r="CHL8" s="481"/>
      <c r="CHM8" s="481"/>
      <c r="CHN8" s="481"/>
      <c r="CHO8" s="481"/>
      <c r="CHP8" s="481"/>
      <c r="CHQ8" s="481"/>
      <c r="CHR8" s="481"/>
      <c r="CHS8" s="481"/>
      <c r="CHT8" s="481"/>
      <c r="CHU8" s="481"/>
      <c r="CHV8" s="481"/>
      <c r="CHW8" s="481"/>
      <c r="CHX8" s="481"/>
      <c r="CHY8" s="481"/>
      <c r="CHZ8" s="481"/>
      <c r="CIA8" s="481"/>
      <c r="CIB8" s="481"/>
      <c r="CIC8" s="481"/>
      <c r="CID8" s="481"/>
      <c r="CIE8" s="481"/>
      <c r="CIF8" s="481"/>
      <c r="CIG8" s="481"/>
      <c r="CIH8" s="481"/>
      <c r="CII8" s="481"/>
      <c r="CIJ8" s="481"/>
      <c r="CIK8" s="481"/>
      <c r="CIL8" s="481"/>
      <c r="CIM8" s="481"/>
      <c r="CIN8" s="481"/>
      <c r="CIO8" s="481"/>
      <c r="CIP8" s="481"/>
      <c r="CIQ8" s="481"/>
      <c r="CIR8" s="481"/>
      <c r="CIS8" s="481"/>
      <c r="CIT8" s="481"/>
      <c r="CIU8" s="481"/>
      <c r="CIV8" s="481"/>
      <c r="CIW8" s="481"/>
      <c r="CIX8" s="481"/>
      <c r="CIY8" s="481"/>
      <c r="CIZ8" s="481"/>
      <c r="CJA8" s="481"/>
      <c r="CJB8" s="481"/>
      <c r="CJC8" s="481"/>
      <c r="CJD8" s="481"/>
      <c r="CJE8" s="481"/>
      <c r="CJF8" s="481"/>
      <c r="CJG8" s="481"/>
      <c r="CJH8" s="481"/>
      <c r="CJI8" s="481"/>
      <c r="CJJ8" s="481"/>
      <c r="CJK8" s="481"/>
      <c r="CJL8" s="481"/>
      <c r="CJM8" s="481"/>
      <c r="CJN8" s="481"/>
      <c r="CJO8" s="481"/>
      <c r="CJP8" s="481"/>
      <c r="CJQ8" s="481"/>
      <c r="CJR8" s="481"/>
      <c r="CJS8" s="481"/>
      <c r="CJT8" s="481"/>
      <c r="CJU8" s="481"/>
      <c r="CJV8" s="481"/>
      <c r="CJW8" s="481"/>
      <c r="CJX8" s="481"/>
      <c r="CJY8" s="481"/>
      <c r="CJZ8" s="481"/>
      <c r="CKA8" s="481"/>
      <c r="CKB8" s="481"/>
      <c r="CKC8" s="481"/>
      <c r="CKD8" s="481"/>
      <c r="CKE8" s="481"/>
      <c r="CKF8" s="481"/>
      <c r="CKG8" s="481"/>
      <c r="CKH8" s="481"/>
      <c r="CKI8" s="481"/>
      <c r="CKJ8" s="481"/>
      <c r="CKK8" s="481"/>
      <c r="CKL8" s="481"/>
      <c r="CKM8" s="481"/>
      <c r="CKN8" s="481"/>
      <c r="CKO8" s="481"/>
      <c r="CKP8" s="481"/>
      <c r="CKQ8" s="481"/>
      <c r="CKR8" s="481"/>
      <c r="CKS8" s="481"/>
      <c r="CKT8" s="481"/>
      <c r="CKU8" s="481"/>
      <c r="CKV8" s="481"/>
      <c r="CKW8" s="481"/>
      <c r="CKX8" s="481"/>
      <c r="CKY8" s="481"/>
      <c r="CKZ8" s="481"/>
      <c r="CLA8" s="481"/>
      <c r="CLB8" s="481"/>
      <c r="CLC8" s="481"/>
      <c r="CLD8" s="481"/>
      <c r="CLE8" s="481"/>
      <c r="CLF8" s="481"/>
      <c r="CLG8" s="481"/>
      <c r="CLH8" s="481"/>
      <c r="CLI8" s="481"/>
      <c r="CLJ8" s="481"/>
      <c r="CLK8" s="481"/>
      <c r="CLL8" s="481"/>
      <c r="CLM8" s="481"/>
      <c r="CLN8" s="481"/>
      <c r="CLO8" s="481"/>
      <c r="CLP8" s="481"/>
      <c r="CLQ8" s="481"/>
      <c r="CLR8" s="481"/>
      <c r="CLS8" s="481"/>
      <c r="CLT8" s="481"/>
      <c r="CLU8" s="481"/>
      <c r="CLV8" s="481"/>
      <c r="CLW8" s="481"/>
      <c r="CLX8" s="481"/>
      <c r="CLY8" s="481"/>
      <c r="CLZ8" s="481"/>
      <c r="CMA8" s="481"/>
      <c r="CMB8" s="481"/>
      <c r="CMC8" s="481"/>
      <c r="CMD8" s="481"/>
      <c r="CME8" s="481"/>
      <c r="CMF8" s="481"/>
      <c r="CMG8" s="481"/>
      <c r="CMH8" s="481"/>
      <c r="CMI8" s="481"/>
      <c r="CMJ8" s="481"/>
      <c r="CMK8" s="481"/>
      <c r="CML8" s="481"/>
      <c r="CMM8" s="481"/>
      <c r="CMN8" s="481"/>
      <c r="CMO8" s="481"/>
      <c r="CMP8" s="481"/>
      <c r="CMQ8" s="481"/>
      <c r="CMR8" s="481"/>
      <c r="CMS8" s="481"/>
      <c r="CMT8" s="481"/>
      <c r="CMU8" s="481"/>
      <c r="CMV8" s="481"/>
      <c r="CMW8" s="481"/>
      <c r="CMX8" s="481"/>
      <c r="CMY8" s="481"/>
      <c r="CMZ8" s="481"/>
      <c r="CNA8" s="481"/>
      <c r="CNB8" s="481"/>
      <c r="CNC8" s="481"/>
      <c r="CND8" s="481"/>
      <c r="CNE8" s="481"/>
      <c r="CNF8" s="481"/>
      <c r="CNG8" s="481"/>
      <c r="CNH8" s="481"/>
      <c r="CNI8" s="481"/>
      <c r="CNJ8" s="481"/>
      <c r="CNK8" s="481"/>
      <c r="CNL8" s="481"/>
      <c r="CNM8" s="481"/>
      <c r="CNN8" s="481"/>
      <c r="CNO8" s="481"/>
      <c r="CNP8" s="481"/>
      <c r="CNQ8" s="481"/>
      <c r="CNR8" s="481"/>
      <c r="CNS8" s="481"/>
      <c r="CNT8" s="481"/>
      <c r="CNU8" s="481"/>
      <c r="CNV8" s="481"/>
      <c r="CNW8" s="481"/>
      <c r="CNX8" s="481"/>
      <c r="CNY8" s="481"/>
      <c r="CNZ8" s="481"/>
      <c r="COA8" s="481"/>
      <c r="COB8" s="481"/>
      <c r="COC8" s="481"/>
      <c r="COD8" s="481"/>
      <c r="COE8" s="481"/>
      <c r="COF8" s="481"/>
      <c r="COG8" s="481"/>
      <c r="COH8" s="481"/>
      <c r="COI8" s="481"/>
      <c r="COJ8" s="481"/>
      <c r="COK8" s="481"/>
      <c r="COL8" s="481"/>
      <c r="COM8" s="481"/>
      <c r="CON8" s="481"/>
      <c r="COO8" s="481"/>
      <c r="COP8" s="481"/>
      <c r="COQ8" s="481"/>
      <c r="COR8" s="481"/>
      <c r="COS8" s="481"/>
      <c r="COT8" s="481"/>
      <c r="COU8" s="481"/>
      <c r="COV8" s="481"/>
      <c r="COW8" s="481"/>
      <c r="COX8" s="481"/>
      <c r="COY8" s="481"/>
      <c r="COZ8" s="481"/>
      <c r="CPA8" s="481"/>
      <c r="CPB8" s="481"/>
      <c r="CPC8" s="481"/>
      <c r="CPD8" s="481"/>
      <c r="CPE8" s="481"/>
    </row>
    <row r="9" spans="1:2449" s="482" customFormat="1" ht="29" x14ac:dyDescent="0.35">
      <c r="A9" s="331" t="s">
        <v>585</v>
      </c>
      <c r="B9" s="331" t="s">
        <v>617</v>
      </c>
      <c r="C9" s="331">
        <v>2024</v>
      </c>
      <c r="D9" s="306" t="s">
        <v>622</v>
      </c>
      <c r="E9" s="331">
        <v>41</v>
      </c>
      <c r="F9" s="331">
        <v>0</v>
      </c>
      <c r="G9" s="494">
        <f t="shared" si="4"/>
        <v>41</v>
      </c>
      <c r="H9" s="331">
        <v>74</v>
      </c>
      <c r="I9" s="331">
        <v>37</v>
      </c>
      <c r="J9" s="495">
        <f t="shared" si="5"/>
        <v>111</v>
      </c>
      <c r="K9" s="331" t="s">
        <v>407</v>
      </c>
      <c r="L9" s="331" t="s">
        <v>408</v>
      </c>
      <c r="M9" s="679" t="s">
        <v>623</v>
      </c>
      <c r="N9" s="680" t="s">
        <v>624</v>
      </c>
      <c r="O9" s="643">
        <v>34</v>
      </c>
      <c r="P9" s="331">
        <v>0</v>
      </c>
      <c r="Q9" s="331">
        <v>0</v>
      </c>
      <c r="R9" s="485" t="s">
        <v>588</v>
      </c>
      <c r="S9" s="603" t="s">
        <v>589</v>
      </c>
      <c r="T9" s="480"/>
      <c r="U9" s="480"/>
      <c r="V9" s="480"/>
      <c r="W9" s="480"/>
      <c r="X9" s="480"/>
      <c r="Y9" s="480"/>
      <c r="Z9" s="480"/>
      <c r="AA9" s="480"/>
      <c r="AB9" s="480"/>
      <c r="AC9" s="480"/>
      <c r="AD9" s="480"/>
      <c r="AE9" s="480"/>
      <c r="AF9" s="480"/>
      <c r="AG9" s="480"/>
      <c r="AH9" s="480"/>
      <c r="AI9" s="480"/>
      <c r="AJ9" s="480"/>
      <c r="AK9" s="480"/>
      <c r="AL9" s="480"/>
      <c r="AM9" s="480"/>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c r="BQ9" s="480"/>
      <c r="BR9" s="480"/>
      <c r="BS9" s="480"/>
      <c r="BT9" s="480"/>
      <c r="BU9" s="480"/>
      <c r="BV9" s="480"/>
      <c r="BW9" s="480"/>
      <c r="BX9" s="480"/>
      <c r="BY9" s="480"/>
      <c r="BZ9" s="480"/>
      <c r="CA9" s="480"/>
      <c r="CB9" s="480"/>
      <c r="CC9" s="480"/>
      <c r="CD9" s="480"/>
      <c r="CE9" s="480"/>
      <c r="CF9" s="480"/>
      <c r="CG9" s="480"/>
      <c r="CH9" s="480"/>
      <c r="CI9" s="480"/>
      <c r="CJ9" s="480"/>
      <c r="CK9" s="480"/>
      <c r="CL9" s="480"/>
      <c r="CM9" s="480"/>
      <c r="CN9" s="480"/>
      <c r="CO9" s="480"/>
      <c r="CP9" s="480"/>
      <c r="CQ9" s="480"/>
      <c r="CR9" s="480"/>
      <c r="CS9" s="480"/>
      <c r="CT9" s="480"/>
      <c r="CU9" s="480"/>
      <c r="CV9" s="480"/>
      <c r="CW9" s="480"/>
      <c r="CX9" s="480"/>
      <c r="CY9" s="480"/>
      <c r="CZ9" s="480"/>
      <c r="DA9" s="480"/>
      <c r="DB9" s="480"/>
      <c r="DC9" s="480"/>
      <c r="DD9" s="480"/>
      <c r="DE9" s="480"/>
      <c r="DF9" s="480"/>
      <c r="DG9" s="480"/>
      <c r="DH9" s="480"/>
      <c r="DI9" s="480"/>
      <c r="DJ9" s="480"/>
      <c r="DK9" s="480"/>
      <c r="DL9" s="480"/>
      <c r="DM9" s="480"/>
      <c r="DN9" s="480"/>
      <c r="DO9" s="480"/>
      <c r="DP9" s="480"/>
      <c r="DQ9" s="480"/>
      <c r="DR9" s="480"/>
      <c r="DS9" s="480"/>
      <c r="DT9" s="480"/>
      <c r="DU9" s="480"/>
      <c r="DV9" s="480"/>
      <c r="DW9" s="480"/>
      <c r="DX9" s="480"/>
      <c r="DY9" s="480"/>
      <c r="DZ9" s="480"/>
      <c r="EA9" s="480"/>
      <c r="EB9" s="480"/>
      <c r="EC9" s="480"/>
      <c r="ED9" s="480"/>
      <c r="EE9" s="480"/>
      <c r="EF9" s="480"/>
      <c r="EG9" s="480"/>
      <c r="EH9" s="480"/>
      <c r="EI9" s="480"/>
      <c r="EJ9" s="480"/>
      <c r="EK9" s="480"/>
      <c r="EL9" s="480"/>
      <c r="EM9" s="480"/>
      <c r="EN9" s="480"/>
      <c r="EO9" s="480"/>
      <c r="EP9" s="480"/>
      <c r="EQ9" s="480"/>
      <c r="ER9" s="480"/>
      <c r="ES9" s="480"/>
      <c r="ET9" s="480"/>
      <c r="EU9" s="480"/>
      <c r="EV9" s="480"/>
      <c r="EW9" s="480"/>
      <c r="EX9" s="480"/>
      <c r="EY9" s="480"/>
      <c r="EZ9" s="480"/>
      <c r="FA9" s="480"/>
      <c r="FB9" s="480"/>
      <c r="FC9" s="480"/>
      <c r="FD9" s="480"/>
      <c r="FE9" s="480"/>
      <c r="FF9" s="480"/>
      <c r="FG9" s="480"/>
      <c r="FH9" s="480"/>
      <c r="FI9" s="480"/>
      <c r="FJ9" s="480"/>
      <c r="FK9" s="480"/>
      <c r="FL9" s="480"/>
      <c r="FM9" s="480"/>
      <c r="FN9" s="480"/>
      <c r="FO9" s="480"/>
      <c r="FP9" s="480"/>
      <c r="FQ9" s="480"/>
      <c r="FR9" s="480"/>
      <c r="FS9" s="480"/>
      <c r="FT9" s="480"/>
      <c r="FU9" s="480"/>
      <c r="FV9" s="480"/>
      <c r="FW9" s="480"/>
      <c r="FX9" s="480"/>
      <c r="FY9" s="480"/>
      <c r="FZ9" s="480"/>
      <c r="GA9" s="480"/>
      <c r="GB9" s="480"/>
      <c r="GC9" s="480"/>
      <c r="GD9" s="480"/>
      <c r="GE9" s="480"/>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1"/>
      <c r="XY9" s="481"/>
      <c r="XZ9" s="481"/>
      <c r="YA9" s="481"/>
      <c r="YB9" s="481"/>
      <c r="YC9" s="481"/>
      <c r="YD9" s="481"/>
      <c r="YE9" s="481"/>
      <c r="YF9" s="481"/>
      <c r="YG9" s="481"/>
      <c r="YH9" s="481"/>
      <c r="YI9" s="481"/>
      <c r="YJ9" s="481"/>
      <c r="YK9" s="481"/>
      <c r="YL9" s="481"/>
      <c r="YM9" s="481"/>
      <c r="YN9" s="481"/>
      <c r="YO9" s="481"/>
      <c r="YP9" s="481"/>
      <c r="YQ9" s="481"/>
      <c r="YR9" s="481"/>
      <c r="YS9" s="481"/>
      <c r="YT9" s="481"/>
      <c r="YU9" s="481"/>
      <c r="YV9" s="481"/>
      <c r="YW9" s="481"/>
      <c r="YX9" s="481"/>
      <c r="YY9" s="481"/>
      <c r="YZ9" s="481"/>
      <c r="ZA9" s="481"/>
      <c r="ZB9" s="481"/>
      <c r="ZC9" s="481"/>
      <c r="ZD9" s="481"/>
      <c r="ZE9" s="481"/>
      <c r="ZF9" s="481"/>
      <c r="ZG9" s="481"/>
      <c r="ZH9" s="481"/>
      <c r="ZI9" s="481"/>
      <c r="ZJ9" s="481"/>
      <c r="ZK9" s="481"/>
      <c r="ZL9" s="481"/>
      <c r="ZM9" s="481"/>
      <c r="ZN9" s="481"/>
      <c r="ZO9" s="481"/>
      <c r="ZP9" s="481"/>
      <c r="ZQ9" s="481"/>
      <c r="ZR9" s="481"/>
      <c r="ZS9" s="481"/>
      <c r="ZT9" s="481"/>
      <c r="ZU9" s="481"/>
      <c r="ZV9" s="481"/>
      <c r="ZW9" s="481"/>
      <c r="ZX9" s="481"/>
      <c r="ZY9" s="481"/>
      <c r="ZZ9" s="481"/>
      <c r="AAA9" s="481"/>
      <c r="AAB9" s="481"/>
      <c r="AAC9" s="481"/>
      <c r="AAD9" s="481"/>
      <c r="AAE9" s="481"/>
      <c r="AAF9" s="481"/>
      <c r="AAG9" s="481"/>
      <c r="AAH9" s="481"/>
      <c r="AAI9" s="481"/>
      <c r="AAJ9" s="481"/>
      <c r="AAK9" s="481"/>
      <c r="AAL9" s="481"/>
      <c r="AAM9" s="481"/>
      <c r="AAN9" s="481"/>
      <c r="AAO9" s="481"/>
      <c r="AAP9" s="481"/>
      <c r="AAQ9" s="481"/>
      <c r="AAR9" s="481"/>
      <c r="AAS9" s="481"/>
      <c r="AAT9" s="481"/>
      <c r="AAU9" s="481"/>
      <c r="AAV9" s="481"/>
      <c r="AAW9" s="481"/>
      <c r="AAX9" s="481"/>
      <c r="AAY9" s="481"/>
      <c r="AAZ9" s="481"/>
      <c r="ABA9" s="481"/>
      <c r="ABB9" s="481"/>
      <c r="ABC9" s="481"/>
      <c r="ABD9" s="481"/>
      <c r="ABE9" s="481"/>
      <c r="ABF9" s="481"/>
      <c r="ABG9" s="481"/>
      <c r="ABH9" s="481"/>
      <c r="ABI9" s="481"/>
      <c r="ABJ9" s="481"/>
      <c r="ABK9" s="481"/>
      <c r="ABL9" s="481"/>
      <c r="ABM9" s="481"/>
      <c r="ABN9" s="481"/>
      <c r="ABO9" s="481"/>
      <c r="ABP9" s="481"/>
      <c r="ABQ9" s="481"/>
      <c r="ABR9" s="481"/>
      <c r="ABS9" s="481"/>
      <c r="ABT9" s="481"/>
      <c r="ABU9" s="481"/>
      <c r="ABV9" s="481"/>
      <c r="ABW9" s="481"/>
      <c r="ABX9" s="481"/>
      <c r="ABY9" s="481"/>
      <c r="ABZ9" s="481"/>
      <c r="ACA9" s="481"/>
      <c r="ACB9" s="481"/>
      <c r="ACC9" s="481"/>
      <c r="ACD9" s="481"/>
      <c r="ACE9" s="481"/>
      <c r="ACF9" s="481"/>
      <c r="ACG9" s="481"/>
      <c r="ACH9" s="481"/>
      <c r="ACI9" s="481"/>
      <c r="ACJ9" s="481"/>
      <c r="ACK9" s="481"/>
      <c r="ACL9" s="481"/>
      <c r="ACM9" s="481"/>
      <c r="ACN9" s="481"/>
      <c r="ACO9" s="481"/>
      <c r="ACP9" s="481"/>
      <c r="ACQ9" s="481"/>
      <c r="ACR9" s="481"/>
      <c r="ACS9" s="481"/>
      <c r="ACT9" s="481"/>
      <c r="ACU9" s="481"/>
      <c r="ACV9" s="481"/>
      <c r="ACW9" s="481"/>
      <c r="ACX9" s="481"/>
      <c r="ACY9" s="481"/>
      <c r="ACZ9" s="481"/>
      <c r="ADA9" s="481"/>
      <c r="ADB9" s="481"/>
      <c r="ADC9" s="481"/>
      <c r="ADD9" s="481"/>
      <c r="ADE9" s="481"/>
      <c r="ADF9" s="481"/>
      <c r="ADG9" s="481"/>
      <c r="ADH9" s="481"/>
      <c r="ADI9" s="481"/>
      <c r="ADJ9" s="481"/>
      <c r="ADK9" s="481"/>
      <c r="ADL9" s="481"/>
      <c r="ADM9" s="481"/>
      <c r="ADN9" s="481"/>
      <c r="ADO9" s="481"/>
      <c r="ADP9" s="481"/>
      <c r="ADQ9" s="481"/>
      <c r="ADR9" s="481"/>
      <c r="ADS9" s="481"/>
      <c r="ADT9" s="481"/>
      <c r="ADU9" s="481"/>
      <c r="ADV9" s="481"/>
      <c r="ADW9" s="481"/>
      <c r="ADX9" s="481"/>
      <c r="ADY9" s="481"/>
      <c r="ADZ9" s="481"/>
      <c r="AEA9" s="481"/>
      <c r="AEB9" s="481"/>
      <c r="AEC9" s="481"/>
      <c r="AED9" s="481"/>
      <c r="AEE9" s="481"/>
      <c r="AEF9" s="481"/>
      <c r="AEG9" s="481"/>
      <c r="AEH9" s="481"/>
      <c r="AEI9" s="481"/>
      <c r="AEJ9" s="481"/>
      <c r="AEK9" s="481"/>
      <c r="AEL9" s="481"/>
      <c r="AEM9" s="481"/>
      <c r="AEN9" s="481"/>
      <c r="AEO9" s="481"/>
      <c r="AEP9" s="481"/>
      <c r="AEQ9" s="481"/>
      <c r="AER9" s="481"/>
      <c r="AES9" s="481"/>
      <c r="AET9" s="481"/>
      <c r="AEU9" s="481"/>
      <c r="AEV9" s="481"/>
      <c r="AEW9" s="481"/>
      <c r="AEX9" s="481"/>
      <c r="AEY9" s="481"/>
      <c r="AEZ9" s="481"/>
      <c r="AFA9" s="481"/>
      <c r="AFB9" s="481"/>
      <c r="AFC9" s="481"/>
      <c r="AFD9" s="481"/>
      <c r="AFE9" s="481"/>
      <c r="AFF9" s="481"/>
      <c r="AFG9" s="481"/>
      <c r="AFH9" s="481"/>
      <c r="AFI9" s="481"/>
      <c r="AFJ9" s="481"/>
      <c r="AFK9" s="481"/>
      <c r="AFL9" s="481"/>
      <c r="AFM9" s="481"/>
      <c r="AFN9" s="481"/>
      <c r="AFO9" s="481"/>
      <c r="AFP9" s="481"/>
      <c r="AFQ9" s="481"/>
      <c r="AFR9" s="481"/>
      <c r="AFS9" s="481"/>
      <c r="AFT9" s="481"/>
      <c r="AFU9" s="481"/>
      <c r="AFV9" s="481"/>
      <c r="AFW9" s="481"/>
      <c r="AFX9" s="481"/>
      <c r="AFY9" s="481"/>
      <c r="AFZ9" s="481"/>
      <c r="AGA9" s="481"/>
      <c r="AGB9" s="481"/>
      <c r="AGC9" s="481"/>
      <c r="AGD9" s="481"/>
      <c r="AGE9" s="481"/>
      <c r="AGF9" s="481"/>
      <c r="AGG9" s="481"/>
      <c r="AGH9" s="481"/>
      <c r="AGI9" s="481"/>
      <c r="AGJ9" s="481"/>
      <c r="AGK9" s="481"/>
      <c r="AGL9" s="481"/>
      <c r="AGM9" s="481"/>
      <c r="AGN9" s="481"/>
      <c r="AGO9" s="481"/>
      <c r="AGP9" s="481"/>
      <c r="AGQ9" s="481"/>
      <c r="AGR9" s="481"/>
      <c r="AGS9" s="481"/>
      <c r="AGT9" s="481"/>
      <c r="AGU9" s="481"/>
      <c r="AGV9" s="481"/>
      <c r="AGW9" s="481"/>
      <c r="AGX9" s="481"/>
      <c r="AGY9" s="481"/>
      <c r="AGZ9" s="481"/>
      <c r="AHA9" s="481"/>
      <c r="AHB9" s="481"/>
      <c r="AHC9" s="481"/>
      <c r="AHD9" s="481"/>
      <c r="AHE9" s="481"/>
      <c r="AHF9" s="481"/>
      <c r="AHG9" s="481"/>
      <c r="AHH9" s="481"/>
      <c r="AHI9" s="481"/>
      <c r="AHJ9" s="481"/>
      <c r="AHK9" s="481"/>
      <c r="AHL9" s="481"/>
      <c r="AHM9" s="481"/>
      <c r="AHN9" s="481"/>
      <c r="AHO9" s="481"/>
      <c r="AHP9" s="481"/>
      <c r="AHQ9" s="481"/>
      <c r="AHR9" s="481"/>
      <c r="AHS9" s="481"/>
      <c r="AHT9" s="481"/>
      <c r="AHU9" s="481"/>
      <c r="AHV9" s="481"/>
      <c r="AHW9" s="481"/>
      <c r="AHX9" s="481"/>
      <c r="AHY9" s="481"/>
      <c r="AHZ9" s="481"/>
      <c r="AIA9" s="481"/>
      <c r="AIB9" s="481"/>
      <c r="AIC9" s="481"/>
      <c r="AID9" s="481"/>
      <c r="AIE9" s="481"/>
      <c r="AIF9" s="481"/>
      <c r="AIG9" s="481"/>
      <c r="AIH9" s="481"/>
      <c r="AII9" s="481"/>
      <c r="AIJ9" s="481"/>
      <c r="AIK9" s="481"/>
      <c r="AIL9" s="481"/>
      <c r="AIM9" s="481"/>
      <c r="AIN9" s="481"/>
      <c r="AIO9" s="481"/>
      <c r="AIP9" s="481"/>
      <c r="AIQ9" s="481"/>
      <c r="AIR9" s="481"/>
      <c r="AIS9" s="481"/>
      <c r="AIT9" s="481"/>
      <c r="AIU9" s="481"/>
      <c r="AIV9" s="481"/>
      <c r="AIW9" s="481"/>
      <c r="AIX9" s="481"/>
      <c r="AIY9" s="481"/>
      <c r="AIZ9" s="481"/>
      <c r="AJA9" s="481"/>
      <c r="AJB9" s="481"/>
      <c r="AJC9" s="481"/>
      <c r="AJD9" s="481"/>
      <c r="AJE9" s="481"/>
      <c r="AJF9" s="481"/>
      <c r="AJG9" s="481"/>
      <c r="AJH9" s="481"/>
      <c r="AJI9" s="481"/>
      <c r="AJJ9" s="481"/>
      <c r="AJK9" s="481"/>
      <c r="AJL9" s="481"/>
      <c r="AJM9" s="481"/>
      <c r="AJN9" s="481"/>
      <c r="AJO9" s="481"/>
      <c r="AJP9" s="481"/>
      <c r="AJQ9" s="481"/>
      <c r="AJR9" s="481"/>
      <c r="AJS9" s="481"/>
      <c r="AJT9" s="481"/>
      <c r="AJU9" s="481"/>
      <c r="AJV9" s="481"/>
      <c r="AJW9" s="481"/>
      <c r="AJX9" s="481"/>
      <c r="AJY9" s="481"/>
      <c r="AJZ9" s="481"/>
      <c r="AKA9" s="481"/>
      <c r="AKB9" s="481"/>
      <c r="AKC9" s="481"/>
      <c r="AKD9" s="481"/>
      <c r="AKE9" s="481"/>
      <c r="AKF9" s="481"/>
      <c r="AKG9" s="481"/>
      <c r="AKH9" s="481"/>
      <c r="AKI9" s="481"/>
      <c r="AKJ9" s="481"/>
      <c r="AKK9" s="481"/>
      <c r="AKL9" s="481"/>
      <c r="AKM9" s="481"/>
      <c r="AKN9" s="481"/>
      <c r="AKO9" s="481"/>
      <c r="AKP9" s="481"/>
      <c r="AKQ9" s="481"/>
      <c r="AKR9" s="481"/>
      <c r="AKS9" s="481"/>
      <c r="AKT9" s="481"/>
      <c r="AKU9" s="481"/>
      <c r="AKV9" s="481"/>
      <c r="AKW9" s="481"/>
      <c r="AKX9" s="481"/>
      <c r="AKY9" s="481"/>
      <c r="AKZ9" s="481"/>
      <c r="ALA9" s="481"/>
      <c r="ALB9" s="481"/>
      <c r="ALC9" s="481"/>
      <c r="ALD9" s="481"/>
      <c r="ALE9" s="481"/>
      <c r="ALF9" s="481"/>
      <c r="ALG9" s="481"/>
      <c r="ALH9" s="481"/>
      <c r="ALI9" s="481"/>
      <c r="ALJ9" s="481"/>
      <c r="ALK9" s="481"/>
      <c r="ALL9" s="481"/>
      <c r="ALM9" s="481"/>
      <c r="ALN9" s="481"/>
      <c r="ALO9" s="481"/>
      <c r="ALP9" s="481"/>
      <c r="ALQ9" s="481"/>
      <c r="ALR9" s="481"/>
      <c r="ALS9" s="481"/>
      <c r="ALT9" s="481"/>
      <c r="ALU9" s="481"/>
      <c r="ALV9" s="481"/>
      <c r="ALW9" s="481"/>
      <c r="ALX9" s="481"/>
      <c r="ALY9" s="481"/>
      <c r="ALZ9" s="481"/>
      <c r="AMA9" s="481"/>
      <c r="AMB9" s="481"/>
      <c r="AMC9" s="481"/>
      <c r="AMD9" s="481"/>
      <c r="AME9" s="481"/>
      <c r="AMF9" s="481"/>
      <c r="AMG9" s="481"/>
      <c r="AMH9" s="481"/>
      <c r="AMI9" s="481"/>
      <c r="AMJ9" s="481"/>
      <c r="AMK9" s="481"/>
      <c r="AML9" s="481"/>
      <c r="AMM9" s="481"/>
      <c r="AMN9" s="481"/>
      <c r="AMO9" s="481"/>
      <c r="AMP9" s="481"/>
      <c r="AMQ9" s="481"/>
      <c r="AMR9" s="481"/>
      <c r="AMS9" s="481"/>
      <c r="AMT9" s="481"/>
      <c r="AMU9" s="481"/>
      <c r="AMV9" s="481"/>
      <c r="AMW9" s="481"/>
      <c r="AMX9" s="481"/>
      <c r="AMY9" s="481"/>
      <c r="AMZ9" s="481"/>
      <c r="ANA9" s="481"/>
      <c r="ANB9" s="481"/>
      <c r="ANC9" s="481"/>
      <c r="AND9" s="481"/>
      <c r="ANE9" s="481"/>
      <c r="ANF9" s="481"/>
      <c r="ANG9" s="481"/>
      <c r="ANH9" s="481"/>
      <c r="ANI9" s="481"/>
      <c r="ANJ9" s="481"/>
      <c r="ANK9" s="481"/>
      <c r="ANL9" s="481"/>
      <c r="ANM9" s="481"/>
      <c r="ANN9" s="481"/>
      <c r="ANO9" s="481"/>
      <c r="ANP9" s="481"/>
      <c r="ANQ9" s="481"/>
      <c r="ANR9" s="481"/>
      <c r="ANS9" s="481"/>
      <c r="ANT9" s="481"/>
      <c r="ANU9" s="481"/>
      <c r="ANV9" s="481"/>
      <c r="ANW9" s="481"/>
      <c r="ANX9" s="481"/>
      <c r="ANY9" s="481"/>
      <c r="ANZ9" s="481"/>
      <c r="AOA9" s="481"/>
      <c r="AOB9" s="481"/>
      <c r="AOC9" s="481"/>
      <c r="AOD9" s="481"/>
      <c r="AOE9" s="481"/>
      <c r="AOF9" s="481"/>
      <c r="AOG9" s="481"/>
      <c r="AOH9" s="481"/>
      <c r="AOI9" s="481"/>
      <c r="AOJ9" s="481"/>
      <c r="AOK9" s="481"/>
      <c r="AOL9" s="481"/>
      <c r="AOM9" s="481"/>
      <c r="AON9" s="481"/>
      <c r="AOO9" s="481"/>
      <c r="AOP9" s="481"/>
      <c r="AOQ9" s="481"/>
      <c r="AOR9" s="481"/>
      <c r="AOS9" s="481"/>
      <c r="AOT9" s="481"/>
      <c r="AOU9" s="481"/>
      <c r="AOV9" s="481"/>
      <c r="AOW9" s="481"/>
      <c r="AOX9" s="481"/>
      <c r="AOY9" s="481"/>
      <c r="AOZ9" s="481"/>
      <c r="APA9" s="481"/>
      <c r="APB9" s="481"/>
      <c r="APC9" s="481"/>
      <c r="APD9" s="481"/>
      <c r="APE9" s="481"/>
      <c r="APF9" s="481"/>
      <c r="APG9" s="481"/>
      <c r="APH9" s="481"/>
      <c r="API9" s="481"/>
      <c r="APJ9" s="481"/>
      <c r="APK9" s="481"/>
      <c r="APL9" s="481"/>
      <c r="APM9" s="481"/>
      <c r="APN9" s="481"/>
      <c r="APO9" s="481"/>
      <c r="APP9" s="481"/>
      <c r="APQ9" s="481"/>
      <c r="APR9" s="481"/>
      <c r="APS9" s="481"/>
      <c r="APT9" s="481"/>
      <c r="APU9" s="481"/>
      <c r="APV9" s="481"/>
      <c r="APW9" s="481"/>
      <c r="APX9" s="481"/>
      <c r="APY9" s="481"/>
      <c r="APZ9" s="481"/>
      <c r="AQA9" s="481"/>
      <c r="AQB9" s="481"/>
      <c r="AQC9" s="481"/>
      <c r="AQD9" s="481"/>
      <c r="AQE9" s="481"/>
      <c r="AQF9" s="481"/>
      <c r="AQG9" s="481"/>
      <c r="AQH9" s="481"/>
      <c r="AQI9" s="481"/>
      <c r="AQJ9" s="481"/>
      <c r="AQK9" s="481"/>
      <c r="AQL9" s="481"/>
      <c r="AQM9" s="481"/>
      <c r="AQN9" s="481"/>
      <c r="AQO9" s="481"/>
      <c r="AQP9" s="481"/>
      <c r="AQQ9" s="481"/>
      <c r="AQR9" s="481"/>
      <c r="AQS9" s="481"/>
      <c r="AQT9" s="481"/>
      <c r="AQU9" s="481"/>
      <c r="AQV9" s="481"/>
      <c r="AQW9" s="481"/>
      <c r="AQX9" s="481"/>
      <c r="AQY9" s="481"/>
      <c r="AQZ9" s="481"/>
      <c r="ARA9" s="481"/>
      <c r="ARB9" s="481"/>
      <c r="ARC9" s="481"/>
      <c r="ARD9" s="481"/>
      <c r="ARE9" s="481"/>
      <c r="ARF9" s="481"/>
      <c r="ARG9" s="481"/>
      <c r="ARH9" s="481"/>
      <c r="ARI9" s="481"/>
      <c r="ARJ9" s="481"/>
      <c r="ARK9" s="481"/>
      <c r="ARL9" s="481"/>
      <c r="ARM9" s="481"/>
      <c r="ARN9" s="481"/>
      <c r="ARO9" s="481"/>
      <c r="ARP9" s="481"/>
      <c r="ARQ9" s="481"/>
      <c r="ARR9" s="481"/>
      <c r="ARS9" s="481"/>
      <c r="ART9" s="481"/>
      <c r="ARU9" s="481"/>
      <c r="ARV9" s="481"/>
      <c r="ARW9" s="481"/>
      <c r="ARX9" s="481"/>
      <c r="ARY9" s="481"/>
      <c r="ARZ9" s="481"/>
      <c r="ASA9" s="481"/>
      <c r="ASB9" s="481"/>
      <c r="ASC9" s="481"/>
      <c r="ASD9" s="481"/>
      <c r="ASE9" s="481"/>
      <c r="ASF9" s="481"/>
      <c r="ASG9" s="481"/>
      <c r="ASH9" s="481"/>
      <c r="ASI9" s="481"/>
      <c r="ASJ9" s="481"/>
      <c r="ASK9" s="481"/>
      <c r="ASL9" s="481"/>
      <c r="ASM9" s="481"/>
      <c r="ASN9" s="481"/>
      <c r="ASO9" s="481"/>
      <c r="ASP9" s="481"/>
      <c r="ASQ9" s="481"/>
      <c r="ASR9" s="481"/>
      <c r="ASS9" s="481"/>
      <c r="AST9" s="481"/>
      <c r="ASU9" s="481"/>
      <c r="ASV9" s="481"/>
      <c r="ASW9" s="481"/>
      <c r="ASX9" s="481"/>
      <c r="ASY9" s="481"/>
      <c r="ASZ9" s="481"/>
      <c r="ATA9" s="481"/>
      <c r="ATB9" s="481"/>
      <c r="ATC9" s="481"/>
      <c r="ATD9" s="481"/>
      <c r="ATE9" s="481"/>
      <c r="ATF9" s="481"/>
      <c r="ATG9" s="481"/>
      <c r="ATH9" s="481"/>
      <c r="ATI9" s="481"/>
      <c r="ATJ9" s="481"/>
      <c r="ATK9" s="481"/>
      <c r="ATL9" s="481"/>
      <c r="ATM9" s="481"/>
      <c r="ATN9" s="481"/>
      <c r="ATO9" s="481"/>
      <c r="ATP9" s="481"/>
      <c r="ATQ9" s="481"/>
      <c r="ATR9" s="481"/>
      <c r="ATS9" s="481"/>
      <c r="ATT9" s="481"/>
      <c r="ATU9" s="481"/>
      <c r="ATV9" s="481"/>
      <c r="ATW9" s="481"/>
      <c r="ATX9" s="481"/>
      <c r="ATY9" s="481"/>
      <c r="ATZ9" s="481"/>
      <c r="AUA9" s="481"/>
      <c r="AUB9" s="481"/>
      <c r="AUC9" s="481"/>
      <c r="AUD9" s="481"/>
      <c r="AUE9" s="481"/>
      <c r="AUF9" s="481"/>
      <c r="AUG9" s="481"/>
      <c r="AUH9" s="481"/>
      <c r="AUI9" s="481"/>
      <c r="AUJ9" s="481"/>
      <c r="AUK9" s="481"/>
      <c r="AUL9" s="481"/>
      <c r="AUM9" s="481"/>
      <c r="AUN9" s="481"/>
      <c r="AUO9" s="481"/>
      <c r="AUP9" s="481"/>
      <c r="AUQ9" s="481"/>
      <c r="AUR9" s="481"/>
      <c r="AUS9" s="481"/>
      <c r="AUT9" s="481"/>
      <c r="AUU9" s="481"/>
      <c r="AUV9" s="481"/>
      <c r="AUW9" s="481"/>
      <c r="AUX9" s="481"/>
      <c r="AUY9" s="481"/>
      <c r="AUZ9" s="481"/>
      <c r="AVA9" s="481"/>
      <c r="AVB9" s="481"/>
      <c r="AVC9" s="481"/>
      <c r="AVD9" s="481"/>
      <c r="AVE9" s="481"/>
      <c r="AVF9" s="481"/>
      <c r="AVG9" s="481"/>
      <c r="AVH9" s="481"/>
      <c r="AVI9" s="481"/>
      <c r="AVJ9" s="481"/>
      <c r="AVK9" s="481"/>
      <c r="AVL9" s="481"/>
      <c r="AVM9" s="481"/>
      <c r="AVN9" s="481"/>
      <c r="AVO9" s="481"/>
      <c r="AVP9" s="481"/>
      <c r="AVQ9" s="481"/>
      <c r="AVR9" s="481"/>
      <c r="AVS9" s="481"/>
      <c r="AVT9" s="481"/>
      <c r="AVU9" s="481"/>
      <c r="AVV9" s="481"/>
      <c r="AVW9" s="481"/>
      <c r="AVX9" s="481"/>
      <c r="AVY9" s="481"/>
      <c r="AVZ9" s="481"/>
      <c r="AWA9" s="481"/>
      <c r="AWB9" s="481"/>
      <c r="AWC9" s="481"/>
      <c r="AWD9" s="481"/>
      <c r="AWE9" s="481"/>
      <c r="AWF9" s="481"/>
      <c r="AWG9" s="481"/>
      <c r="AWH9" s="481"/>
      <c r="AWI9" s="481"/>
      <c r="AWJ9" s="481"/>
      <c r="AWK9" s="481"/>
      <c r="AWL9" s="481"/>
      <c r="AWM9" s="481"/>
      <c r="AWN9" s="481"/>
      <c r="AWO9" s="481"/>
      <c r="AWP9" s="481"/>
      <c r="AWQ9" s="481"/>
      <c r="AWR9" s="481"/>
      <c r="AWS9" s="481"/>
      <c r="AWT9" s="481"/>
      <c r="AWU9" s="481"/>
      <c r="AWV9" s="481"/>
      <c r="AWW9" s="481"/>
      <c r="AWX9" s="481"/>
      <c r="AWY9" s="481"/>
      <c r="AWZ9" s="481"/>
      <c r="AXA9" s="481"/>
      <c r="AXB9" s="481"/>
      <c r="AXC9" s="481"/>
      <c r="AXD9" s="481"/>
      <c r="AXE9" s="481"/>
      <c r="AXF9" s="481"/>
      <c r="AXG9" s="481"/>
      <c r="AXH9" s="481"/>
      <c r="AXI9" s="481"/>
      <c r="AXJ9" s="481"/>
      <c r="AXK9" s="481"/>
      <c r="AXL9" s="481"/>
      <c r="AXM9" s="481"/>
      <c r="AXN9" s="481"/>
      <c r="AXO9" s="481"/>
      <c r="AXP9" s="481"/>
      <c r="AXQ9" s="481"/>
      <c r="AXR9" s="481"/>
      <c r="AXS9" s="481"/>
      <c r="AXT9" s="481"/>
      <c r="AXU9" s="481"/>
      <c r="AXV9" s="481"/>
      <c r="AXW9" s="481"/>
      <c r="AXX9" s="481"/>
      <c r="AXY9" s="481"/>
      <c r="AXZ9" s="481"/>
      <c r="AYA9" s="481"/>
      <c r="AYB9" s="481"/>
      <c r="AYC9" s="481"/>
      <c r="AYD9" s="481"/>
      <c r="AYE9" s="481"/>
      <c r="AYF9" s="481"/>
      <c r="AYG9" s="481"/>
      <c r="AYH9" s="481"/>
      <c r="AYI9" s="481"/>
      <c r="AYJ9" s="481"/>
      <c r="AYK9" s="481"/>
      <c r="AYL9" s="481"/>
      <c r="AYM9" s="481"/>
      <c r="AYN9" s="481"/>
      <c r="AYO9" s="481"/>
      <c r="AYP9" s="481"/>
      <c r="AYQ9" s="481"/>
      <c r="AYR9" s="481"/>
      <c r="AYS9" s="481"/>
      <c r="AYT9" s="481"/>
      <c r="AYU9" s="481"/>
      <c r="AYV9" s="481"/>
      <c r="AYW9" s="481"/>
      <c r="AYX9" s="481"/>
      <c r="AYY9" s="481"/>
      <c r="AYZ9" s="481"/>
      <c r="AZA9" s="481"/>
      <c r="AZB9" s="481"/>
      <c r="AZC9" s="481"/>
      <c r="AZD9" s="481"/>
      <c r="AZE9" s="481"/>
      <c r="AZF9" s="481"/>
      <c r="AZG9" s="481"/>
      <c r="AZH9" s="481"/>
      <c r="AZI9" s="481"/>
      <c r="AZJ9" s="481"/>
      <c r="AZK9" s="481"/>
      <c r="AZL9" s="481"/>
      <c r="AZM9" s="481"/>
      <c r="AZN9" s="481"/>
      <c r="AZO9" s="481"/>
      <c r="AZP9" s="481"/>
      <c r="AZQ9" s="481"/>
      <c r="AZR9" s="481"/>
      <c r="AZS9" s="481"/>
      <c r="AZT9" s="481"/>
      <c r="AZU9" s="481"/>
      <c r="AZV9" s="481"/>
      <c r="AZW9" s="481"/>
      <c r="AZX9" s="481"/>
      <c r="AZY9" s="481"/>
      <c r="AZZ9" s="481"/>
      <c r="BAA9" s="481"/>
      <c r="BAB9" s="481"/>
      <c r="BAC9" s="481"/>
      <c r="BAD9" s="481"/>
      <c r="BAE9" s="481"/>
      <c r="BAF9" s="481"/>
      <c r="BAG9" s="481"/>
      <c r="BAH9" s="481"/>
      <c r="BAI9" s="481"/>
      <c r="BAJ9" s="481"/>
      <c r="BAK9" s="481"/>
      <c r="BAL9" s="481"/>
      <c r="BAM9" s="481"/>
      <c r="BAN9" s="481"/>
      <c r="BAO9" s="481"/>
      <c r="BAP9" s="481"/>
      <c r="BAQ9" s="481"/>
      <c r="BAR9" s="481"/>
      <c r="BAS9" s="481"/>
      <c r="BAT9" s="481"/>
      <c r="BAU9" s="481"/>
      <c r="BAV9" s="481"/>
      <c r="BAW9" s="481"/>
      <c r="BAX9" s="481"/>
      <c r="BAY9" s="481"/>
      <c r="BAZ9" s="481"/>
      <c r="BBA9" s="481"/>
      <c r="BBB9" s="481"/>
      <c r="BBC9" s="481"/>
      <c r="BBD9" s="481"/>
      <c r="BBE9" s="481"/>
      <c r="BBF9" s="481"/>
      <c r="BBG9" s="481"/>
      <c r="BBH9" s="481"/>
      <c r="BBI9" s="481"/>
      <c r="BBJ9" s="481"/>
      <c r="BBK9" s="481"/>
      <c r="BBL9" s="481"/>
      <c r="BBM9" s="481"/>
      <c r="BBN9" s="481"/>
      <c r="BBO9" s="481"/>
      <c r="BBP9" s="481"/>
      <c r="BBQ9" s="481"/>
      <c r="BBR9" s="481"/>
      <c r="BBS9" s="481"/>
      <c r="BBT9" s="481"/>
      <c r="BBU9" s="481"/>
      <c r="BBV9" s="481"/>
      <c r="BBW9" s="481"/>
      <c r="BBX9" s="481"/>
      <c r="BBY9" s="481"/>
      <c r="BBZ9" s="481"/>
      <c r="BCA9" s="481"/>
      <c r="BCB9" s="481"/>
      <c r="BCC9" s="481"/>
      <c r="BCD9" s="481"/>
      <c r="BCE9" s="481"/>
      <c r="BCF9" s="481"/>
      <c r="BCG9" s="481"/>
      <c r="BCH9" s="481"/>
      <c r="BCI9" s="481"/>
      <c r="BCJ9" s="481"/>
      <c r="BCK9" s="481"/>
      <c r="BCL9" s="481"/>
      <c r="BCM9" s="481"/>
      <c r="BCN9" s="481"/>
      <c r="BCO9" s="481"/>
      <c r="BCP9" s="481"/>
      <c r="BCQ9" s="481"/>
      <c r="BCR9" s="481"/>
      <c r="BCS9" s="481"/>
      <c r="BCT9" s="481"/>
      <c r="BCU9" s="481"/>
      <c r="BCV9" s="481"/>
      <c r="BCW9" s="481"/>
      <c r="BCX9" s="481"/>
      <c r="BCY9" s="481"/>
      <c r="BCZ9" s="481"/>
      <c r="BDA9" s="481"/>
      <c r="BDB9" s="481"/>
      <c r="BDC9" s="481"/>
      <c r="BDD9" s="481"/>
      <c r="BDE9" s="481"/>
      <c r="BDF9" s="481"/>
      <c r="BDG9" s="481"/>
      <c r="BDH9" s="481"/>
      <c r="BDI9" s="481"/>
      <c r="BDJ9" s="481"/>
      <c r="BDK9" s="481"/>
      <c r="BDL9" s="481"/>
      <c r="BDM9" s="481"/>
      <c r="BDN9" s="481"/>
      <c r="BDO9" s="481"/>
      <c r="BDP9" s="481"/>
      <c r="BDQ9" s="481"/>
      <c r="BDR9" s="481"/>
      <c r="BDS9" s="481"/>
      <c r="BDT9" s="481"/>
      <c r="BDU9" s="481"/>
      <c r="BDV9" s="481"/>
      <c r="BDW9" s="481"/>
      <c r="BDX9" s="481"/>
      <c r="BDY9" s="481"/>
      <c r="BDZ9" s="481"/>
      <c r="BEA9" s="481"/>
      <c r="BEB9" s="481"/>
      <c r="BEC9" s="481"/>
      <c r="BED9" s="481"/>
      <c r="BEE9" s="481"/>
      <c r="BEF9" s="481"/>
      <c r="BEG9" s="481"/>
      <c r="BEH9" s="481"/>
      <c r="BEI9" s="481"/>
      <c r="BEJ9" s="481"/>
      <c r="BEK9" s="481"/>
      <c r="BEL9" s="481"/>
      <c r="BEM9" s="481"/>
      <c r="BEN9" s="481"/>
      <c r="BEO9" s="481"/>
      <c r="BEP9" s="481"/>
      <c r="BEQ9" s="481"/>
      <c r="BER9" s="481"/>
      <c r="BES9" s="481"/>
      <c r="BET9" s="481"/>
      <c r="BEU9" s="481"/>
      <c r="BEV9" s="481"/>
      <c r="BEW9" s="481"/>
      <c r="BEX9" s="481"/>
      <c r="BEY9" s="481"/>
      <c r="BEZ9" s="481"/>
      <c r="BFA9" s="481"/>
      <c r="BFB9" s="481"/>
      <c r="BFC9" s="481"/>
      <c r="BFD9" s="481"/>
      <c r="BFE9" s="481"/>
      <c r="BFF9" s="481"/>
      <c r="BFG9" s="481"/>
      <c r="BFH9" s="481"/>
      <c r="BFI9" s="481"/>
      <c r="BFJ9" s="481"/>
      <c r="BFK9" s="481"/>
      <c r="BFL9" s="481"/>
      <c r="BFM9" s="481"/>
      <c r="BFN9" s="481"/>
      <c r="BFO9" s="481"/>
      <c r="BFP9" s="481"/>
      <c r="BFQ9" s="481"/>
      <c r="BFR9" s="481"/>
      <c r="BFS9" s="481"/>
      <c r="BFT9" s="481"/>
      <c r="BFU9" s="481"/>
      <c r="BFV9" s="481"/>
      <c r="BFW9" s="481"/>
      <c r="BFX9" s="481"/>
      <c r="BFY9" s="481"/>
      <c r="BFZ9" s="481"/>
      <c r="BGA9" s="481"/>
      <c r="BGB9" s="481"/>
      <c r="BGC9" s="481"/>
      <c r="BGD9" s="481"/>
      <c r="BGE9" s="481"/>
      <c r="BGF9" s="481"/>
      <c r="BGG9" s="481"/>
      <c r="BGH9" s="481"/>
      <c r="BGI9" s="481"/>
      <c r="BGJ9" s="481"/>
      <c r="BGK9" s="481"/>
      <c r="BGL9" s="481"/>
      <c r="BGM9" s="481"/>
      <c r="BGN9" s="481"/>
      <c r="BGO9" s="481"/>
      <c r="BGP9" s="481"/>
      <c r="BGQ9" s="481"/>
      <c r="BGR9" s="481"/>
      <c r="BGS9" s="481"/>
      <c r="BGT9" s="481"/>
      <c r="BGU9" s="481"/>
      <c r="BGV9" s="481"/>
      <c r="BGW9" s="481"/>
      <c r="BGX9" s="481"/>
      <c r="BGY9" s="481"/>
      <c r="BGZ9" s="481"/>
      <c r="BHA9" s="481"/>
      <c r="BHB9" s="481"/>
      <c r="BHC9" s="481"/>
      <c r="BHD9" s="481"/>
      <c r="BHE9" s="481"/>
      <c r="BHF9" s="481"/>
      <c r="BHG9" s="481"/>
      <c r="BHH9" s="481"/>
      <c r="BHI9" s="481"/>
      <c r="BHJ9" s="481"/>
      <c r="BHK9" s="481"/>
      <c r="BHL9" s="481"/>
      <c r="BHM9" s="481"/>
      <c r="BHN9" s="481"/>
      <c r="BHO9" s="481"/>
      <c r="BHP9" s="481"/>
      <c r="BHQ9" s="481"/>
      <c r="BHR9" s="481"/>
      <c r="BHS9" s="481"/>
      <c r="BHT9" s="481"/>
      <c r="BHU9" s="481"/>
      <c r="BHV9" s="481"/>
      <c r="BHW9" s="481"/>
      <c r="BHX9" s="481"/>
      <c r="BHY9" s="481"/>
      <c r="BHZ9" s="481"/>
      <c r="BIA9" s="481"/>
      <c r="BIB9" s="481"/>
      <c r="BIC9" s="481"/>
      <c r="BID9" s="481"/>
      <c r="BIE9" s="481"/>
      <c r="BIF9" s="481"/>
      <c r="BIG9" s="481"/>
      <c r="BIH9" s="481"/>
      <c r="BII9" s="481"/>
      <c r="BIJ9" s="481"/>
      <c r="BIK9" s="481"/>
      <c r="BIL9" s="481"/>
      <c r="BIM9" s="481"/>
      <c r="BIN9" s="481"/>
      <c r="BIO9" s="481"/>
      <c r="BIP9" s="481"/>
      <c r="BIQ9" s="481"/>
      <c r="BIR9" s="481"/>
      <c r="BIS9" s="481"/>
      <c r="BIT9" s="481"/>
      <c r="BIU9" s="481"/>
      <c r="BIV9" s="481"/>
      <c r="BIW9" s="481"/>
      <c r="BIX9" s="481"/>
      <c r="BIY9" s="481"/>
      <c r="BIZ9" s="481"/>
      <c r="BJA9" s="481"/>
      <c r="BJB9" s="481"/>
      <c r="BJC9" s="481"/>
      <c r="BJD9" s="481"/>
      <c r="BJE9" s="481"/>
      <c r="BJF9" s="481"/>
      <c r="BJG9" s="481"/>
      <c r="BJH9" s="481"/>
      <c r="BJI9" s="481"/>
      <c r="BJJ9" s="481"/>
      <c r="BJK9" s="481"/>
      <c r="BJL9" s="481"/>
      <c r="BJM9" s="481"/>
      <c r="BJN9" s="481"/>
      <c r="BJO9" s="481"/>
      <c r="BJP9" s="481"/>
      <c r="BJQ9" s="481"/>
      <c r="BJR9" s="481"/>
      <c r="BJS9" s="481"/>
      <c r="BJT9" s="481"/>
      <c r="BJU9" s="481"/>
      <c r="BJV9" s="481"/>
      <c r="BJW9" s="481"/>
      <c r="BJX9" s="481"/>
      <c r="BJY9" s="481"/>
      <c r="BJZ9" s="481"/>
      <c r="BKA9" s="481"/>
      <c r="BKB9" s="481"/>
      <c r="BKC9" s="481"/>
      <c r="BKD9" s="481"/>
      <c r="BKE9" s="481"/>
      <c r="BKF9" s="481"/>
      <c r="BKG9" s="481"/>
      <c r="BKH9" s="481"/>
      <c r="BKI9" s="481"/>
      <c r="BKJ9" s="481"/>
      <c r="BKK9" s="481"/>
      <c r="BKL9" s="481"/>
      <c r="BKM9" s="481"/>
      <c r="BKN9" s="481"/>
      <c r="BKO9" s="481"/>
      <c r="BKP9" s="481"/>
      <c r="BKQ9" s="481"/>
      <c r="BKR9" s="481"/>
      <c r="BKS9" s="481"/>
      <c r="BKT9" s="481"/>
      <c r="BKU9" s="481"/>
      <c r="BKV9" s="481"/>
      <c r="BKW9" s="481"/>
      <c r="BKX9" s="481"/>
      <c r="BKY9" s="481"/>
      <c r="BKZ9" s="481"/>
      <c r="BLA9" s="481"/>
      <c r="BLB9" s="481"/>
      <c r="BLC9" s="481"/>
      <c r="BLD9" s="481"/>
      <c r="BLE9" s="481"/>
      <c r="BLF9" s="481"/>
      <c r="BLG9" s="481"/>
      <c r="BLH9" s="481"/>
      <c r="BLI9" s="481"/>
      <c r="BLJ9" s="481"/>
      <c r="BLK9" s="481"/>
      <c r="BLL9" s="481"/>
      <c r="BLM9" s="481"/>
      <c r="BLN9" s="481"/>
      <c r="BLO9" s="481"/>
      <c r="BLP9" s="481"/>
      <c r="BLQ9" s="481"/>
      <c r="BLR9" s="481"/>
      <c r="BLS9" s="481"/>
      <c r="BLT9" s="481"/>
      <c r="BLU9" s="481"/>
      <c r="BLV9" s="481"/>
      <c r="BLW9" s="481"/>
      <c r="BLX9" s="481"/>
      <c r="BLY9" s="481"/>
      <c r="BLZ9" s="481"/>
      <c r="BMA9" s="481"/>
      <c r="BMB9" s="481"/>
      <c r="BMC9" s="481"/>
      <c r="BMD9" s="481"/>
      <c r="BME9" s="481"/>
      <c r="BMF9" s="481"/>
      <c r="BMG9" s="481"/>
      <c r="BMH9" s="481"/>
      <c r="BMI9" s="481"/>
      <c r="BMJ9" s="481"/>
      <c r="BMK9" s="481"/>
      <c r="BML9" s="481"/>
      <c r="BMM9" s="481"/>
      <c r="BMN9" s="481"/>
      <c r="BMO9" s="481"/>
      <c r="BMP9" s="481"/>
      <c r="BMQ9" s="481"/>
      <c r="BMR9" s="481"/>
      <c r="BMS9" s="481"/>
      <c r="BMT9" s="481"/>
      <c r="BMU9" s="481"/>
      <c r="BMV9" s="481"/>
      <c r="BMW9" s="481"/>
      <c r="BMX9" s="481"/>
      <c r="BMY9" s="481"/>
      <c r="BMZ9" s="481"/>
      <c r="BNA9" s="481"/>
      <c r="BNB9" s="481"/>
      <c r="BNC9" s="481"/>
      <c r="BND9" s="481"/>
      <c r="BNE9" s="481"/>
      <c r="BNF9" s="481"/>
      <c r="BNG9" s="481"/>
      <c r="BNH9" s="481"/>
      <c r="BNI9" s="481"/>
      <c r="BNJ9" s="481"/>
      <c r="BNK9" s="481"/>
      <c r="BNL9" s="481"/>
      <c r="BNM9" s="481"/>
      <c r="BNN9" s="481"/>
      <c r="BNO9" s="481"/>
      <c r="BNP9" s="481"/>
      <c r="BNQ9" s="481"/>
      <c r="BNR9" s="481"/>
      <c r="BNS9" s="481"/>
      <c r="BNT9" s="481"/>
      <c r="BNU9" s="481"/>
      <c r="BNV9" s="481"/>
      <c r="BNW9" s="481"/>
      <c r="BNX9" s="481"/>
      <c r="BNY9" s="481"/>
      <c r="BNZ9" s="481"/>
      <c r="BOA9" s="481"/>
      <c r="BOB9" s="481"/>
      <c r="BOC9" s="481"/>
      <c r="BOD9" s="481"/>
      <c r="BOE9" s="481"/>
      <c r="BOF9" s="481"/>
      <c r="BOG9" s="481"/>
      <c r="BOH9" s="481"/>
      <c r="BOI9" s="481"/>
      <c r="BOJ9" s="481"/>
      <c r="BOK9" s="481"/>
      <c r="BOL9" s="481"/>
      <c r="BOM9" s="481"/>
      <c r="BON9" s="481"/>
      <c r="BOO9" s="481"/>
      <c r="BOP9" s="481"/>
      <c r="BOQ9" s="481"/>
      <c r="BOR9" s="481"/>
      <c r="BOS9" s="481"/>
      <c r="BOT9" s="481"/>
      <c r="BOU9" s="481"/>
      <c r="BOV9" s="481"/>
      <c r="BOW9" s="481"/>
      <c r="BOX9" s="481"/>
      <c r="BOY9" s="481"/>
      <c r="BOZ9" s="481"/>
      <c r="BPA9" s="481"/>
      <c r="BPB9" s="481"/>
      <c r="BPC9" s="481"/>
      <c r="BPD9" s="481"/>
      <c r="BPE9" s="481"/>
      <c r="BPF9" s="481"/>
      <c r="BPG9" s="481"/>
      <c r="BPH9" s="481"/>
      <c r="BPI9" s="481"/>
      <c r="BPJ9" s="481"/>
      <c r="BPK9" s="481"/>
      <c r="BPL9" s="481"/>
      <c r="BPM9" s="481"/>
      <c r="BPN9" s="481"/>
      <c r="BPO9" s="481"/>
      <c r="BPP9" s="481"/>
      <c r="BPQ9" s="481"/>
      <c r="BPR9" s="481"/>
      <c r="BPS9" s="481"/>
      <c r="BPT9" s="481"/>
      <c r="BPU9" s="481"/>
      <c r="BPV9" s="481"/>
      <c r="BPW9" s="481"/>
      <c r="BPX9" s="481"/>
      <c r="BPY9" s="481"/>
      <c r="BPZ9" s="481"/>
      <c r="BQA9" s="481"/>
      <c r="BQB9" s="481"/>
      <c r="BQC9" s="481"/>
      <c r="BQD9" s="481"/>
      <c r="BQE9" s="481"/>
      <c r="BQF9" s="481"/>
      <c r="BQG9" s="481"/>
      <c r="BQH9" s="481"/>
      <c r="BQI9" s="481"/>
      <c r="BQJ9" s="481"/>
      <c r="BQK9" s="481"/>
      <c r="BQL9" s="481"/>
      <c r="BQM9" s="481"/>
      <c r="BQN9" s="481"/>
      <c r="BQO9" s="481"/>
      <c r="BQP9" s="481"/>
      <c r="BQQ9" s="481"/>
      <c r="BQR9" s="481"/>
      <c r="BQS9" s="481"/>
      <c r="BQT9" s="481"/>
      <c r="BQU9" s="481"/>
      <c r="BQV9" s="481"/>
      <c r="BQW9" s="481"/>
      <c r="BQX9" s="481"/>
      <c r="BQY9" s="481"/>
      <c r="BQZ9" s="481"/>
      <c r="BRA9" s="481"/>
      <c r="BRB9" s="481"/>
      <c r="BRC9" s="481"/>
      <c r="BRD9" s="481"/>
      <c r="BRE9" s="481"/>
      <c r="BRF9" s="481"/>
      <c r="BRG9" s="481"/>
      <c r="BRH9" s="481"/>
      <c r="BRI9" s="481"/>
      <c r="BRJ9" s="481"/>
      <c r="BRK9" s="481"/>
      <c r="BRL9" s="481"/>
      <c r="BRM9" s="481"/>
      <c r="BRN9" s="481"/>
      <c r="BRO9" s="481"/>
      <c r="BRP9" s="481"/>
      <c r="BRQ9" s="481"/>
      <c r="BRR9" s="481"/>
      <c r="BRS9" s="481"/>
      <c r="BRT9" s="481"/>
      <c r="BRU9" s="481"/>
      <c r="BRV9" s="481"/>
      <c r="BRW9" s="481"/>
      <c r="BRX9" s="481"/>
      <c r="BRY9" s="481"/>
      <c r="BRZ9" s="481"/>
      <c r="BSA9" s="481"/>
      <c r="BSB9" s="481"/>
      <c r="BSC9" s="481"/>
      <c r="BSD9" s="481"/>
      <c r="BSE9" s="481"/>
      <c r="BSF9" s="481"/>
      <c r="BSG9" s="481"/>
      <c r="BSH9" s="481"/>
      <c r="BSI9" s="481"/>
      <c r="BSJ9" s="481"/>
      <c r="BSK9" s="481"/>
      <c r="BSL9" s="481"/>
      <c r="BSM9" s="481"/>
      <c r="BSN9" s="481"/>
      <c r="BSO9" s="481"/>
      <c r="BSP9" s="481"/>
      <c r="BSQ9" s="481"/>
      <c r="BSR9" s="481"/>
      <c r="BSS9" s="481"/>
      <c r="BST9" s="481"/>
      <c r="BSU9" s="481"/>
      <c r="BSV9" s="481"/>
      <c r="BSW9" s="481"/>
      <c r="BSX9" s="481"/>
      <c r="BSY9" s="481"/>
      <c r="BSZ9" s="481"/>
      <c r="BTA9" s="481"/>
      <c r="BTB9" s="481"/>
      <c r="BTC9" s="481"/>
      <c r="BTD9" s="481"/>
      <c r="BTE9" s="481"/>
      <c r="BTF9" s="481"/>
      <c r="BTG9" s="481"/>
      <c r="BTH9" s="481"/>
      <c r="BTI9" s="481"/>
      <c r="BTJ9" s="481"/>
      <c r="BTK9" s="481"/>
      <c r="BTL9" s="481"/>
      <c r="BTM9" s="481"/>
      <c r="BTN9" s="481"/>
      <c r="BTO9" s="481"/>
      <c r="BTP9" s="481"/>
      <c r="BTQ9" s="481"/>
      <c r="BTR9" s="481"/>
      <c r="BTS9" s="481"/>
      <c r="BTT9" s="481"/>
      <c r="BTU9" s="481"/>
      <c r="BTV9" s="481"/>
      <c r="BTW9" s="481"/>
      <c r="BTX9" s="481"/>
      <c r="BTY9" s="481"/>
      <c r="BTZ9" s="481"/>
      <c r="BUA9" s="481"/>
      <c r="BUB9" s="481"/>
      <c r="BUC9" s="481"/>
      <c r="BUD9" s="481"/>
      <c r="BUE9" s="481"/>
      <c r="BUF9" s="481"/>
      <c r="BUG9" s="481"/>
      <c r="BUH9" s="481"/>
      <c r="BUI9" s="481"/>
      <c r="BUJ9" s="481"/>
      <c r="BUK9" s="481"/>
      <c r="BUL9" s="481"/>
      <c r="BUM9" s="481"/>
      <c r="BUN9" s="481"/>
      <c r="BUO9" s="481"/>
      <c r="BUP9" s="481"/>
      <c r="BUQ9" s="481"/>
      <c r="BUR9" s="481"/>
      <c r="BUS9" s="481"/>
      <c r="BUT9" s="481"/>
      <c r="BUU9" s="481"/>
      <c r="BUV9" s="481"/>
      <c r="BUW9" s="481"/>
      <c r="BUX9" s="481"/>
      <c r="BUY9" s="481"/>
      <c r="BUZ9" s="481"/>
      <c r="BVA9" s="481"/>
      <c r="BVB9" s="481"/>
      <c r="BVC9" s="481"/>
      <c r="BVD9" s="481"/>
      <c r="BVE9" s="481"/>
      <c r="BVF9" s="481"/>
      <c r="BVG9" s="481"/>
      <c r="BVH9" s="481"/>
      <c r="BVI9" s="481"/>
      <c r="BVJ9" s="481"/>
      <c r="BVK9" s="481"/>
      <c r="BVL9" s="481"/>
      <c r="BVM9" s="481"/>
      <c r="BVN9" s="481"/>
      <c r="BVO9" s="481"/>
      <c r="BVP9" s="481"/>
      <c r="BVQ9" s="481"/>
      <c r="BVR9" s="481"/>
      <c r="BVS9" s="481"/>
      <c r="BVT9" s="481"/>
      <c r="BVU9" s="481"/>
      <c r="BVV9" s="481"/>
      <c r="BVW9" s="481"/>
      <c r="BVX9" s="481"/>
      <c r="BVY9" s="481"/>
      <c r="BVZ9" s="481"/>
      <c r="BWA9" s="481"/>
      <c r="BWB9" s="481"/>
      <c r="BWC9" s="481"/>
      <c r="BWD9" s="481"/>
      <c r="BWE9" s="481"/>
      <c r="BWF9" s="481"/>
      <c r="BWG9" s="481"/>
      <c r="BWH9" s="481"/>
      <c r="BWI9" s="481"/>
      <c r="BWJ9" s="481"/>
      <c r="BWK9" s="481"/>
      <c r="BWL9" s="481"/>
      <c r="BWM9" s="481"/>
      <c r="BWN9" s="481"/>
      <c r="BWO9" s="481"/>
      <c r="BWP9" s="481"/>
      <c r="BWQ9" s="481"/>
      <c r="BWR9" s="481"/>
      <c r="BWS9" s="481"/>
      <c r="BWT9" s="481"/>
      <c r="BWU9" s="481"/>
      <c r="BWV9" s="481"/>
      <c r="BWW9" s="481"/>
      <c r="BWX9" s="481"/>
      <c r="BWY9" s="481"/>
      <c r="BWZ9" s="481"/>
      <c r="BXA9" s="481"/>
      <c r="BXB9" s="481"/>
      <c r="BXC9" s="481"/>
      <c r="BXD9" s="481"/>
      <c r="BXE9" s="481"/>
      <c r="BXF9" s="481"/>
      <c r="BXG9" s="481"/>
      <c r="BXH9" s="481"/>
      <c r="BXI9" s="481"/>
      <c r="BXJ9" s="481"/>
      <c r="BXK9" s="481"/>
      <c r="BXL9" s="481"/>
      <c r="BXM9" s="481"/>
      <c r="BXN9" s="481"/>
      <c r="BXO9" s="481"/>
      <c r="BXP9" s="481"/>
      <c r="BXQ9" s="481"/>
      <c r="BXR9" s="481"/>
      <c r="BXS9" s="481"/>
      <c r="BXT9" s="481"/>
      <c r="BXU9" s="481"/>
      <c r="BXV9" s="481"/>
      <c r="BXW9" s="481"/>
      <c r="BXX9" s="481"/>
      <c r="BXY9" s="481"/>
      <c r="BXZ9" s="481"/>
      <c r="BYA9" s="481"/>
      <c r="BYB9" s="481"/>
      <c r="BYC9" s="481"/>
      <c r="BYD9" s="481"/>
      <c r="BYE9" s="481"/>
      <c r="BYF9" s="481"/>
      <c r="BYG9" s="481"/>
      <c r="BYH9" s="481"/>
      <c r="BYI9" s="481"/>
      <c r="BYJ9" s="481"/>
      <c r="BYK9" s="481"/>
      <c r="BYL9" s="481"/>
      <c r="BYM9" s="481"/>
      <c r="BYN9" s="481"/>
      <c r="BYO9" s="481"/>
      <c r="BYP9" s="481"/>
      <c r="BYQ9" s="481"/>
      <c r="BYR9" s="481"/>
      <c r="BYS9" s="481"/>
      <c r="BYT9" s="481"/>
      <c r="BYU9" s="481"/>
      <c r="BYV9" s="481"/>
      <c r="BYW9" s="481"/>
      <c r="BYX9" s="481"/>
      <c r="BYY9" s="481"/>
      <c r="BYZ9" s="481"/>
      <c r="BZA9" s="481"/>
      <c r="BZB9" s="481"/>
      <c r="BZC9" s="481"/>
      <c r="BZD9" s="481"/>
      <c r="BZE9" s="481"/>
      <c r="BZF9" s="481"/>
      <c r="BZG9" s="481"/>
      <c r="BZH9" s="481"/>
      <c r="BZI9" s="481"/>
      <c r="BZJ9" s="481"/>
      <c r="BZK9" s="481"/>
      <c r="BZL9" s="481"/>
      <c r="BZM9" s="481"/>
      <c r="BZN9" s="481"/>
      <c r="BZO9" s="481"/>
      <c r="BZP9" s="481"/>
      <c r="BZQ9" s="481"/>
      <c r="BZR9" s="481"/>
      <c r="BZS9" s="481"/>
      <c r="BZT9" s="481"/>
      <c r="BZU9" s="481"/>
      <c r="BZV9" s="481"/>
      <c r="BZW9" s="481"/>
      <c r="BZX9" s="481"/>
      <c r="BZY9" s="481"/>
      <c r="BZZ9" s="481"/>
      <c r="CAA9" s="481"/>
      <c r="CAB9" s="481"/>
      <c r="CAC9" s="481"/>
      <c r="CAD9" s="481"/>
      <c r="CAE9" s="481"/>
      <c r="CAF9" s="481"/>
      <c r="CAG9" s="481"/>
      <c r="CAH9" s="481"/>
      <c r="CAI9" s="481"/>
      <c r="CAJ9" s="481"/>
      <c r="CAK9" s="481"/>
      <c r="CAL9" s="481"/>
      <c r="CAM9" s="481"/>
      <c r="CAN9" s="481"/>
      <c r="CAO9" s="481"/>
      <c r="CAP9" s="481"/>
      <c r="CAQ9" s="481"/>
      <c r="CAR9" s="481"/>
      <c r="CAS9" s="481"/>
      <c r="CAT9" s="481"/>
      <c r="CAU9" s="481"/>
      <c r="CAV9" s="481"/>
      <c r="CAW9" s="481"/>
      <c r="CAX9" s="481"/>
      <c r="CAY9" s="481"/>
      <c r="CAZ9" s="481"/>
      <c r="CBA9" s="481"/>
      <c r="CBB9" s="481"/>
      <c r="CBC9" s="481"/>
      <c r="CBD9" s="481"/>
      <c r="CBE9" s="481"/>
      <c r="CBF9" s="481"/>
      <c r="CBG9" s="481"/>
      <c r="CBH9" s="481"/>
      <c r="CBI9" s="481"/>
      <c r="CBJ9" s="481"/>
      <c r="CBK9" s="481"/>
      <c r="CBL9" s="481"/>
      <c r="CBM9" s="481"/>
      <c r="CBN9" s="481"/>
      <c r="CBO9" s="481"/>
      <c r="CBP9" s="481"/>
      <c r="CBQ9" s="481"/>
      <c r="CBR9" s="481"/>
      <c r="CBS9" s="481"/>
      <c r="CBT9" s="481"/>
      <c r="CBU9" s="481"/>
      <c r="CBV9" s="481"/>
      <c r="CBW9" s="481"/>
      <c r="CBX9" s="481"/>
      <c r="CBY9" s="481"/>
      <c r="CBZ9" s="481"/>
      <c r="CCA9" s="481"/>
      <c r="CCB9" s="481"/>
      <c r="CCC9" s="481"/>
      <c r="CCD9" s="481"/>
      <c r="CCE9" s="481"/>
      <c r="CCF9" s="481"/>
      <c r="CCG9" s="481"/>
      <c r="CCH9" s="481"/>
      <c r="CCI9" s="481"/>
      <c r="CCJ9" s="481"/>
      <c r="CCK9" s="481"/>
      <c r="CCL9" s="481"/>
      <c r="CCM9" s="481"/>
      <c r="CCN9" s="481"/>
      <c r="CCO9" s="481"/>
      <c r="CCP9" s="481"/>
      <c r="CCQ9" s="481"/>
      <c r="CCR9" s="481"/>
      <c r="CCS9" s="481"/>
      <c r="CCT9" s="481"/>
      <c r="CCU9" s="481"/>
      <c r="CCV9" s="481"/>
      <c r="CCW9" s="481"/>
      <c r="CCX9" s="481"/>
      <c r="CCY9" s="481"/>
      <c r="CCZ9" s="481"/>
      <c r="CDA9" s="481"/>
      <c r="CDB9" s="481"/>
      <c r="CDC9" s="481"/>
      <c r="CDD9" s="481"/>
      <c r="CDE9" s="481"/>
      <c r="CDF9" s="481"/>
      <c r="CDG9" s="481"/>
      <c r="CDH9" s="481"/>
      <c r="CDI9" s="481"/>
      <c r="CDJ9" s="481"/>
      <c r="CDK9" s="481"/>
      <c r="CDL9" s="481"/>
      <c r="CDM9" s="481"/>
      <c r="CDN9" s="481"/>
      <c r="CDO9" s="481"/>
      <c r="CDP9" s="481"/>
      <c r="CDQ9" s="481"/>
      <c r="CDR9" s="481"/>
      <c r="CDS9" s="481"/>
      <c r="CDT9" s="481"/>
      <c r="CDU9" s="481"/>
      <c r="CDV9" s="481"/>
      <c r="CDW9" s="481"/>
      <c r="CDX9" s="481"/>
      <c r="CDY9" s="481"/>
      <c r="CDZ9" s="481"/>
      <c r="CEA9" s="481"/>
      <c r="CEB9" s="481"/>
      <c r="CEC9" s="481"/>
      <c r="CED9" s="481"/>
      <c r="CEE9" s="481"/>
      <c r="CEF9" s="481"/>
      <c r="CEG9" s="481"/>
      <c r="CEH9" s="481"/>
      <c r="CEI9" s="481"/>
      <c r="CEJ9" s="481"/>
      <c r="CEK9" s="481"/>
      <c r="CEL9" s="481"/>
      <c r="CEM9" s="481"/>
      <c r="CEN9" s="481"/>
      <c r="CEO9" s="481"/>
      <c r="CEP9" s="481"/>
      <c r="CEQ9" s="481"/>
      <c r="CER9" s="481"/>
      <c r="CES9" s="481"/>
      <c r="CET9" s="481"/>
      <c r="CEU9" s="481"/>
      <c r="CEV9" s="481"/>
      <c r="CEW9" s="481"/>
      <c r="CEX9" s="481"/>
      <c r="CEY9" s="481"/>
      <c r="CEZ9" s="481"/>
      <c r="CFA9" s="481"/>
      <c r="CFB9" s="481"/>
      <c r="CFC9" s="481"/>
      <c r="CFD9" s="481"/>
      <c r="CFE9" s="481"/>
      <c r="CFF9" s="481"/>
      <c r="CFG9" s="481"/>
      <c r="CFH9" s="481"/>
      <c r="CFI9" s="481"/>
      <c r="CFJ9" s="481"/>
      <c r="CFK9" s="481"/>
      <c r="CFL9" s="481"/>
      <c r="CFM9" s="481"/>
      <c r="CFN9" s="481"/>
      <c r="CFO9" s="481"/>
      <c r="CFP9" s="481"/>
      <c r="CFQ9" s="481"/>
      <c r="CFR9" s="481"/>
      <c r="CFS9" s="481"/>
      <c r="CFT9" s="481"/>
      <c r="CFU9" s="481"/>
      <c r="CFV9" s="481"/>
      <c r="CFW9" s="481"/>
      <c r="CFX9" s="481"/>
      <c r="CFY9" s="481"/>
      <c r="CFZ9" s="481"/>
      <c r="CGA9" s="481"/>
      <c r="CGB9" s="481"/>
      <c r="CGC9" s="481"/>
      <c r="CGD9" s="481"/>
      <c r="CGE9" s="481"/>
      <c r="CGF9" s="481"/>
      <c r="CGG9" s="481"/>
      <c r="CGH9" s="481"/>
      <c r="CGI9" s="481"/>
      <c r="CGJ9" s="481"/>
      <c r="CGK9" s="481"/>
      <c r="CGL9" s="481"/>
      <c r="CGM9" s="481"/>
      <c r="CGN9" s="481"/>
      <c r="CGO9" s="481"/>
      <c r="CGP9" s="481"/>
      <c r="CGQ9" s="481"/>
      <c r="CGR9" s="481"/>
      <c r="CGS9" s="481"/>
      <c r="CGT9" s="481"/>
      <c r="CGU9" s="481"/>
      <c r="CGV9" s="481"/>
      <c r="CGW9" s="481"/>
      <c r="CGX9" s="481"/>
      <c r="CGY9" s="481"/>
      <c r="CGZ9" s="481"/>
      <c r="CHA9" s="481"/>
      <c r="CHB9" s="481"/>
      <c r="CHC9" s="481"/>
      <c r="CHD9" s="481"/>
      <c r="CHE9" s="481"/>
      <c r="CHF9" s="481"/>
      <c r="CHG9" s="481"/>
      <c r="CHH9" s="481"/>
      <c r="CHI9" s="481"/>
      <c r="CHJ9" s="481"/>
      <c r="CHK9" s="481"/>
      <c r="CHL9" s="481"/>
      <c r="CHM9" s="481"/>
      <c r="CHN9" s="481"/>
      <c r="CHO9" s="481"/>
      <c r="CHP9" s="481"/>
      <c r="CHQ9" s="481"/>
      <c r="CHR9" s="481"/>
      <c r="CHS9" s="481"/>
      <c r="CHT9" s="481"/>
      <c r="CHU9" s="481"/>
      <c r="CHV9" s="481"/>
      <c r="CHW9" s="481"/>
      <c r="CHX9" s="481"/>
      <c r="CHY9" s="481"/>
      <c r="CHZ9" s="481"/>
      <c r="CIA9" s="481"/>
      <c r="CIB9" s="481"/>
      <c r="CIC9" s="481"/>
      <c r="CID9" s="481"/>
      <c r="CIE9" s="481"/>
      <c r="CIF9" s="481"/>
      <c r="CIG9" s="481"/>
      <c r="CIH9" s="481"/>
      <c r="CII9" s="481"/>
      <c r="CIJ9" s="481"/>
      <c r="CIK9" s="481"/>
      <c r="CIL9" s="481"/>
      <c r="CIM9" s="481"/>
      <c r="CIN9" s="481"/>
      <c r="CIO9" s="481"/>
      <c r="CIP9" s="481"/>
      <c r="CIQ9" s="481"/>
      <c r="CIR9" s="481"/>
      <c r="CIS9" s="481"/>
      <c r="CIT9" s="481"/>
      <c r="CIU9" s="481"/>
      <c r="CIV9" s="481"/>
      <c r="CIW9" s="481"/>
      <c r="CIX9" s="481"/>
      <c r="CIY9" s="481"/>
      <c r="CIZ9" s="481"/>
      <c r="CJA9" s="481"/>
      <c r="CJB9" s="481"/>
      <c r="CJC9" s="481"/>
      <c r="CJD9" s="481"/>
      <c r="CJE9" s="481"/>
      <c r="CJF9" s="481"/>
      <c r="CJG9" s="481"/>
      <c r="CJH9" s="481"/>
      <c r="CJI9" s="481"/>
      <c r="CJJ9" s="481"/>
      <c r="CJK9" s="481"/>
      <c r="CJL9" s="481"/>
      <c r="CJM9" s="481"/>
      <c r="CJN9" s="481"/>
      <c r="CJO9" s="481"/>
      <c r="CJP9" s="481"/>
      <c r="CJQ9" s="481"/>
      <c r="CJR9" s="481"/>
      <c r="CJS9" s="481"/>
      <c r="CJT9" s="481"/>
      <c r="CJU9" s="481"/>
      <c r="CJV9" s="481"/>
      <c r="CJW9" s="481"/>
      <c r="CJX9" s="481"/>
      <c r="CJY9" s="481"/>
      <c r="CJZ9" s="481"/>
      <c r="CKA9" s="481"/>
      <c r="CKB9" s="481"/>
      <c r="CKC9" s="481"/>
      <c r="CKD9" s="481"/>
      <c r="CKE9" s="481"/>
      <c r="CKF9" s="481"/>
      <c r="CKG9" s="481"/>
      <c r="CKH9" s="481"/>
      <c r="CKI9" s="481"/>
      <c r="CKJ9" s="481"/>
      <c r="CKK9" s="481"/>
      <c r="CKL9" s="481"/>
      <c r="CKM9" s="481"/>
      <c r="CKN9" s="481"/>
      <c r="CKO9" s="481"/>
      <c r="CKP9" s="481"/>
      <c r="CKQ9" s="481"/>
      <c r="CKR9" s="481"/>
      <c r="CKS9" s="481"/>
      <c r="CKT9" s="481"/>
      <c r="CKU9" s="481"/>
      <c r="CKV9" s="481"/>
      <c r="CKW9" s="481"/>
      <c r="CKX9" s="481"/>
      <c r="CKY9" s="481"/>
      <c r="CKZ9" s="481"/>
      <c r="CLA9" s="481"/>
      <c r="CLB9" s="481"/>
      <c r="CLC9" s="481"/>
      <c r="CLD9" s="481"/>
      <c r="CLE9" s="481"/>
      <c r="CLF9" s="481"/>
      <c r="CLG9" s="481"/>
      <c r="CLH9" s="481"/>
      <c r="CLI9" s="481"/>
      <c r="CLJ9" s="481"/>
      <c r="CLK9" s="481"/>
      <c r="CLL9" s="481"/>
      <c r="CLM9" s="481"/>
      <c r="CLN9" s="481"/>
      <c r="CLO9" s="481"/>
      <c r="CLP9" s="481"/>
      <c r="CLQ9" s="481"/>
      <c r="CLR9" s="481"/>
      <c r="CLS9" s="481"/>
      <c r="CLT9" s="481"/>
      <c r="CLU9" s="481"/>
      <c r="CLV9" s="481"/>
      <c r="CLW9" s="481"/>
      <c r="CLX9" s="481"/>
      <c r="CLY9" s="481"/>
      <c r="CLZ9" s="481"/>
      <c r="CMA9" s="481"/>
      <c r="CMB9" s="481"/>
      <c r="CMC9" s="481"/>
      <c r="CMD9" s="481"/>
      <c r="CME9" s="481"/>
      <c r="CMF9" s="481"/>
      <c r="CMG9" s="481"/>
      <c r="CMH9" s="481"/>
      <c r="CMI9" s="481"/>
      <c r="CMJ9" s="481"/>
      <c r="CMK9" s="481"/>
      <c r="CML9" s="481"/>
      <c r="CMM9" s="481"/>
      <c r="CMN9" s="481"/>
      <c r="CMO9" s="481"/>
      <c r="CMP9" s="481"/>
      <c r="CMQ9" s="481"/>
      <c r="CMR9" s="481"/>
      <c r="CMS9" s="481"/>
      <c r="CMT9" s="481"/>
      <c r="CMU9" s="481"/>
      <c r="CMV9" s="481"/>
      <c r="CMW9" s="481"/>
      <c r="CMX9" s="481"/>
      <c r="CMY9" s="481"/>
      <c r="CMZ9" s="481"/>
      <c r="CNA9" s="481"/>
      <c r="CNB9" s="481"/>
      <c r="CNC9" s="481"/>
      <c r="CND9" s="481"/>
      <c r="CNE9" s="481"/>
      <c r="CNF9" s="481"/>
      <c r="CNG9" s="481"/>
      <c r="CNH9" s="481"/>
      <c r="CNI9" s="481"/>
      <c r="CNJ9" s="481"/>
      <c r="CNK9" s="481"/>
      <c r="CNL9" s="481"/>
      <c r="CNM9" s="481"/>
      <c r="CNN9" s="481"/>
      <c r="CNO9" s="481"/>
      <c r="CNP9" s="481"/>
      <c r="CNQ9" s="481"/>
      <c r="CNR9" s="481"/>
      <c r="CNS9" s="481"/>
      <c r="CNT9" s="481"/>
      <c r="CNU9" s="481"/>
      <c r="CNV9" s="481"/>
      <c r="CNW9" s="481"/>
      <c r="CNX9" s="481"/>
      <c r="CNY9" s="481"/>
      <c r="CNZ9" s="481"/>
      <c r="COA9" s="481"/>
      <c r="COB9" s="481"/>
      <c r="COC9" s="481"/>
      <c r="COD9" s="481"/>
      <c r="COE9" s="481"/>
      <c r="COF9" s="481"/>
      <c r="COG9" s="481"/>
      <c r="COH9" s="481"/>
      <c r="COI9" s="481"/>
      <c r="COJ9" s="481"/>
      <c r="COK9" s="481"/>
      <c r="COL9" s="481"/>
      <c r="COM9" s="481"/>
      <c r="CON9" s="481"/>
      <c r="COO9" s="481"/>
      <c r="COP9" s="481"/>
      <c r="COQ9" s="481"/>
      <c r="COR9" s="481"/>
      <c r="COS9" s="481"/>
      <c r="COT9" s="481"/>
      <c r="COU9" s="481"/>
      <c r="COV9" s="481"/>
      <c r="COW9" s="481"/>
      <c r="COX9" s="481"/>
      <c r="COY9" s="481"/>
      <c r="COZ9" s="481"/>
      <c r="CPA9" s="481"/>
      <c r="CPB9" s="481"/>
      <c r="CPC9" s="481"/>
      <c r="CPD9" s="481"/>
      <c r="CPE9" s="481"/>
    </row>
    <row r="10" spans="1:2449" s="482" customFormat="1" x14ac:dyDescent="0.35">
      <c r="A10" s="331" t="s">
        <v>585</v>
      </c>
      <c r="B10" s="463" t="s">
        <v>617</v>
      </c>
      <c r="C10" s="463">
        <v>2024</v>
      </c>
      <c r="D10" s="463" t="s">
        <v>403</v>
      </c>
      <c r="E10" s="420">
        <f>SUM(E7:E9)</f>
        <v>85</v>
      </c>
      <c r="F10" s="420">
        <f>SUM(F7:F9)</f>
        <v>0</v>
      </c>
      <c r="G10" s="210">
        <f t="shared" si="4"/>
        <v>85</v>
      </c>
      <c r="H10" s="420">
        <f>SUM(H7:H9)</f>
        <v>170</v>
      </c>
      <c r="I10" s="420">
        <f>SUM(I7:I9)</f>
        <v>127</v>
      </c>
      <c r="J10" s="473">
        <f t="shared" si="5"/>
        <v>297</v>
      </c>
      <c r="K10" s="331"/>
      <c r="L10" s="331"/>
      <c r="M10" s="474"/>
      <c r="N10" s="474"/>
      <c r="O10" s="474"/>
      <c r="P10" s="474"/>
      <c r="Q10" s="474"/>
      <c r="R10" s="483"/>
      <c r="S10" s="484"/>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480"/>
      <c r="BP10" s="480"/>
      <c r="BQ10" s="480"/>
      <c r="BR10" s="480"/>
      <c r="BS10" s="480"/>
      <c r="BT10" s="480"/>
      <c r="BU10" s="480"/>
      <c r="BV10" s="480"/>
      <c r="BW10" s="480"/>
      <c r="BX10" s="480"/>
      <c r="BY10" s="480"/>
      <c r="BZ10" s="480"/>
      <c r="CA10" s="480"/>
      <c r="CB10" s="480"/>
      <c r="CC10" s="480"/>
      <c r="CD10" s="480"/>
      <c r="CE10" s="480"/>
      <c r="CF10" s="480"/>
      <c r="CG10" s="480"/>
      <c r="CH10" s="480"/>
      <c r="CI10" s="480"/>
      <c r="CJ10" s="480"/>
      <c r="CK10" s="480"/>
      <c r="CL10" s="480"/>
      <c r="CM10" s="480"/>
      <c r="CN10" s="480"/>
      <c r="CO10" s="480"/>
      <c r="CP10" s="480"/>
      <c r="CQ10" s="480"/>
      <c r="CR10" s="480"/>
      <c r="CS10" s="480"/>
      <c r="CT10" s="480"/>
      <c r="CU10" s="480"/>
      <c r="CV10" s="480"/>
      <c r="CW10" s="480"/>
      <c r="CX10" s="480"/>
      <c r="CY10" s="480"/>
      <c r="CZ10" s="480"/>
      <c r="DA10" s="480"/>
      <c r="DB10" s="480"/>
      <c r="DC10" s="480"/>
      <c r="DD10" s="480"/>
      <c r="DE10" s="480"/>
      <c r="DF10" s="480"/>
      <c r="DG10" s="480"/>
      <c r="DH10" s="480"/>
      <c r="DI10" s="480"/>
      <c r="DJ10" s="480"/>
      <c r="DK10" s="480"/>
      <c r="DL10" s="480"/>
      <c r="DM10" s="480"/>
      <c r="DN10" s="480"/>
      <c r="DO10" s="480"/>
      <c r="DP10" s="480"/>
      <c r="DQ10" s="480"/>
      <c r="DR10" s="480"/>
      <c r="DS10" s="480"/>
      <c r="DT10" s="480"/>
      <c r="DU10" s="480"/>
      <c r="DV10" s="480"/>
      <c r="DW10" s="480"/>
      <c r="DX10" s="480"/>
      <c r="DY10" s="480"/>
      <c r="DZ10" s="480"/>
      <c r="EA10" s="480"/>
      <c r="EB10" s="480"/>
      <c r="EC10" s="480"/>
      <c r="ED10" s="480"/>
      <c r="EE10" s="480"/>
      <c r="EF10" s="480"/>
      <c r="EG10" s="480"/>
      <c r="EH10" s="480"/>
      <c r="EI10" s="480"/>
      <c r="EJ10" s="480"/>
      <c r="EK10" s="480"/>
      <c r="EL10" s="480"/>
      <c r="EM10" s="480"/>
      <c r="EN10" s="480"/>
      <c r="EO10" s="480"/>
      <c r="EP10" s="480"/>
      <c r="EQ10" s="480"/>
      <c r="ER10" s="480"/>
      <c r="ES10" s="480"/>
      <c r="ET10" s="480"/>
      <c r="EU10" s="480"/>
      <c r="EV10" s="480"/>
      <c r="EW10" s="480"/>
      <c r="EX10" s="480"/>
      <c r="EY10" s="480"/>
      <c r="EZ10" s="480"/>
      <c r="FA10" s="480"/>
      <c r="FB10" s="480"/>
      <c r="FC10" s="480"/>
      <c r="FD10" s="480"/>
      <c r="FE10" s="480"/>
      <c r="FF10" s="480"/>
      <c r="FG10" s="480"/>
      <c r="FH10" s="480"/>
      <c r="FI10" s="480"/>
      <c r="FJ10" s="480"/>
      <c r="FK10" s="480"/>
      <c r="FL10" s="480"/>
      <c r="FM10" s="480"/>
      <c r="FN10" s="480"/>
      <c r="FO10" s="480"/>
      <c r="FP10" s="480"/>
      <c r="FQ10" s="480"/>
      <c r="FR10" s="480"/>
      <c r="FS10" s="480"/>
      <c r="FT10" s="480"/>
      <c r="FU10" s="480"/>
      <c r="FV10" s="480"/>
      <c r="FW10" s="480"/>
      <c r="FX10" s="480"/>
      <c r="FY10" s="480"/>
      <c r="FZ10" s="480"/>
      <c r="GA10" s="480"/>
      <c r="GB10" s="480"/>
      <c r="GC10" s="480"/>
      <c r="GD10" s="480"/>
      <c r="GE10" s="480"/>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1"/>
      <c r="XY10" s="481"/>
      <c r="XZ10" s="481"/>
      <c r="YA10" s="481"/>
      <c r="YB10" s="481"/>
      <c r="YC10" s="481"/>
      <c r="YD10" s="481"/>
      <c r="YE10" s="481"/>
      <c r="YF10" s="481"/>
      <c r="YG10" s="481"/>
      <c r="YH10" s="481"/>
      <c r="YI10" s="481"/>
      <c r="YJ10" s="481"/>
      <c r="YK10" s="481"/>
      <c r="YL10" s="481"/>
      <c r="YM10" s="481"/>
      <c r="YN10" s="481"/>
      <c r="YO10" s="481"/>
      <c r="YP10" s="481"/>
      <c r="YQ10" s="481"/>
      <c r="YR10" s="481"/>
      <c r="YS10" s="481"/>
      <c r="YT10" s="481"/>
      <c r="YU10" s="481"/>
      <c r="YV10" s="481"/>
      <c r="YW10" s="481"/>
      <c r="YX10" s="481"/>
      <c r="YY10" s="481"/>
      <c r="YZ10" s="481"/>
      <c r="ZA10" s="481"/>
      <c r="ZB10" s="481"/>
      <c r="ZC10" s="481"/>
      <c r="ZD10" s="481"/>
      <c r="ZE10" s="481"/>
      <c r="ZF10" s="481"/>
      <c r="ZG10" s="481"/>
      <c r="ZH10" s="481"/>
      <c r="ZI10" s="481"/>
      <c r="ZJ10" s="481"/>
      <c r="ZK10" s="481"/>
      <c r="ZL10" s="481"/>
      <c r="ZM10" s="481"/>
      <c r="ZN10" s="481"/>
      <c r="ZO10" s="481"/>
      <c r="ZP10" s="481"/>
      <c r="ZQ10" s="481"/>
      <c r="ZR10" s="481"/>
      <c r="ZS10" s="481"/>
      <c r="ZT10" s="481"/>
      <c r="ZU10" s="481"/>
      <c r="ZV10" s="481"/>
      <c r="ZW10" s="481"/>
      <c r="ZX10" s="481"/>
      <c r="ZY10" s="481"/>
      <c r="ZZ10" s="481"/>
      <c r="AAA10" s="481"/>
      <c r="AAB10" s="481"/>
      <c r="AAC10" s="481"/>
      <c r="AAD10" s="481"/>
      <c r="AAE10" s="481"/>
      <c r="AAF10" s="481"/>
      <c r="AAG10" s="481"/>
      <c r="AAH10" s="481"/>
      <c r="AAI10" s="481"/>
      <c r="AAJ10" s="481"/>
      <c r="AAK10" s="481"/>
      <c r="AAL10" s="481"/>
      <c r="AAM10" s="481"/>
      <c r="AAN10" s="481"/>
      <c r="AAO10" s="481"/>
      <c r="AAP10" s="481"/>
      <c r="AAQ10" s="481"/>
      <c r="AAR10" s="481"/>
      <c r="AAS10" s="481"/>
      <c r="AAT10" s="481"/>
      <c r="AAU10" s="481"/>
      <c r="AAV10" s="481"/>
      <c r="AAW10" s="481"/>
      <c r="AAX10" s="481"/>
      <c r="AAY10" s="481"/>
      <c r="AAZ10" s="481"/>
      <c r="ABA10" s="481"/>
      <c r="ABB10" s="481"/>
      <c r="ABC10" s="481"/>
      <c r="ABD10" s="481"/>
      <c r="ABE10" s="481"/>
      <c r="ABF10" s="481"/>
      <c r="ABG10" s="481"/>
      <c r="ABH10" s="481"/>
      <c r="ABI10" s="481"/>
      <c r="ABJ10" s="481"/>
      <c r="ABK10" s="481"/>
      <c r="ABL10" s="481"/>
      <c r="ABM10" s="481"/>
      <c r="ABN10" s="481"/>
      <c r="ABO10" s="481"/>
      <c r="ABP10" s="481"/>
      <c r="ABQ10" s="481"/>
      <c r="ABR10" s="481"/>
      <c r="ABS10" s="481"/>
      <c r="ABT10" s="481"/>
      <c r="ABU10" s="481"/>
      <c r="ABV10" s="481"/>
      <c r="ABW10" s="481"/>
      <c r="ABX10" s="481"/>
      <c r="ABY10" s="481"/>
      <c r="ABZ10" s="481"/>
      <c r="ACA10" s="481"/>
      <c r="ACB10" s="481"/>
      <c r="ACC10" s="481"/>
      <c r="ACD10" s="481"/>
      <c r="ACE10" s="481"/>
      <c r="ACF10" s="481"/>
      <c r="ACG10" s="481"/>
      <c r="ACH10" s="481"/>
      <c r="ACI10" s="481"/>
      <c r="ACJ10" s="481"/>
      <c r="ACK10" s="481"/>
      <c r="ACL10" s="481"/>
      <c r="ACM10" s="481"/>
      <c r="ACN10" s="481"/>
      <c r="ACO10" s="481"/>
      <c r="ACP10" s="481"/>
      <c r="ACQ10" s="481"/>
      <c r="ACR10" s="481"/>
      <c r="ACS10" s="481"/>
      <c r="ACT10" s="481"/>
      <c r="ACU10" s="481"/>
      <c r="ACV10" s="481"/>
      <c r="ACW10" s="481"/>
      <c r="ACX10" s="481"/>
      <c r="ACY10" s="481"/>
      <c r="ACZ10" s="481"/>
      <c r="ADA10" s="481"/>
      <c r="ADB10" s="481"/>
      <c r="ADC10" s="481"/>
      <c r="ADD10" s="481"/>
      <c r="ADE10" s="481"/>
      <c r="ADF10" s="481"/>
      <c r="ADG10" s="481"/>
      <c r="ADH10" s="481"/>
      <c r="ADI10" s="481"/>
      <c r="ADJ10" s="481"/>
      <c r="ADK10" s="481"/>
      <c r="ADL10" s="481"/>
      <c r="ADM10" s="481"/>
      <c r="ADN10" s="481"/>
      <c r="ADO10" s="481"/>
      <c r="ADP10" s="481"/>
      <c r="ADQ10" s="481"/>
      <c r="ADR10" s="481"/>
      <c r="ADS10" s="481"/>
      <c r="ADT10" s="481"/>
      <c r="ADU10" s="481"/>
      <c r="ADV10" s="481"/>
      <c r="ADW10" s="481"/>
      <c r="ADX10" s="481"/>
      <c r="ADY10" s="481"/>
      <c r="ADZ10" s="481"/>
      <c r="AEA10" s="481"/>
      <c r="AEB10" s="481"/>
      <c r="AEC10" s="481"/>
      <c r="AED10" s="481"/>
      <c r="AEE10" s="481"/>
      <c r="AEF10" s="481"/>
      <c r="AEG10" s="481"/>
      <c r="AEH10" s="481"/>
      <c r="AEI10" s="481"/>
      <c r="AEJ10" s="481"/>
      <c r="AEK10" s="481"/>
      <c r="AEL10" s="481"/>
      <c r="AEM10" s="481"/>
      <c r="AEN10" s="481"/>
      <c r="AEO10" s="481"/>
      <c r="AEP10" s="481"/>
      <c r="AEQ10" s="481"/>
      <c r="AER10" s="481"/>
      <c r="AES10" s="481"/>
      <c r="AET10" s="481"/>
      <c r="AEU10" s="481"/>
      <c r="AEV10" s="481"/>
      <c r="AEW10" s="481"/>
      <c r="AEX10" s="481"/>
      <c r="AEY10" s="481"/>
      <c r="AEZ10" s="481"/>
      <c r="AFA10" s="481"/>
      <c r="AFB10" s="481"/>
      <c r="AFC10" s="481"/>
      <c r="AFD10" s="481"/>
      <c r="AFE10" s="481"/>
      <c r="AFF10" s="481"/>
      <c r="AFG10" s="481"/>
      <c r="AFH10" s="481"/>
      <c r="AFI10" s="481"/>
      <c r="AFJ10" s="481"/>
      <c r="AFK10" s="481"/>
      <c r="AFL10" s="481"/>
      <c r="AFM10" s="481"/>
      <c r="AFN10" s="481"/>
      <c r="AFO10" s="481"/>
      <c r="AFP10" s="481"/>
      <c r="AFQ10" s="481"/>
      <c r="AFR10" s="481"/>
      <c r="AFS10" s="481"/>
      <c r="AFT10" s="481"/>
      <c r="AFU10" s="481"/>
      <c r="AFV10" s="481"/>
      <c r="AFW10" s="481"/>
      <c r="AFX10" s="481"/>
      <c r="AFY10" s="481"/>
      <c r="AFZ10" s="481"/>
      <c r="AGA10" s="481"/>
      <c r="AGB10" s="481"/>
      <c r="AGC10" s="481"/>
      <c r="AGD10" s="481"/>
      <c r="AGE10" s="481"/>
      <c r="AGF10" s="481"/>
      <c r="AGG10" s="481"/>
      <c r="AGH10" s="481"/>
      <c r="AGI10" s="481"/>
      <c r="AGJ10" s="481"/>
      <c r="AGK10" s="481"/>
      <c r="AGL10" s="481"/>
      <c r="AGM10" s="481"/>
      <c r="AGN10" s="481"/>
      <c r="AGO10" s="481"/>
      <c r="AGP10" s="481"/>
      <c r="AGQ10" s="481"/>
      <c r="AGR10" s="481"/>
      <c r="AGS10" s="481"/>
      <c r="AGT10" s="481"/>
      <c r="AGU10" s="481"/>
      <c r="AGV10" s="481"/>
      <c r="AGW10" s="481"/>
      <c r="AGX10" s="481"/>
      <c r="AGY10" s="481"/>
      <c r="AGZ10" s="481"/>
      <c r="AHA10" s="481"/>
      <c r="AHB10" s="481"/>
      <c r="AHC10" s="481"/>
      <c r="AHD10" s="481"/>
      <c r="AHE10" s="481"/>
      <c r="AHF10" s="481"/>
      <c r="AHG10" s="481"/>
      <c r="AHH10" s="481"/>
      <c r="AHI10" s="481"/>
      <c r="AHJ10" s="481"/>
      <c r="AHK10" s="481"/>
      <c r="AHL10" s="481"/>
      <c r="AHM10" s="481"/>
      <c r="AHN10" s="481"/>
      <c r="AHO10" s="481"/>
      <c r="AHP10" s="481"/>
      <c r="AHQ10" s="481"/>
      <c r="AHR10" s="481"/>
      <c r="AHS10" s="481"/>
      <c r="AHT10" s="481"/>
      <c r="AHU10" s="481"/>
      <c r="AHV10" s="481"/>
      <c r="AHW10" s="481"/>
      <c r="AHX10" s="481"/>
      <c r="AHY10" s="481"/>
      <c r="AHZ10" s="481"/>
      <c r="AIA10" s="481"/>
      <c r="AIB10" s="481"/>
      <c r="AIC10" s="481"/>
      <c r="AID10" s="481"/>
      <c r="AIE10" s="481"/>
      <c r="AIF10" s="481"/>
      <c r="AIG10" s="481"/>
      <c r="AIH10" s="481"/>
      <c r="AII10" s="481"/>
      <c r="AIJ10" s="481"/>
      <c r="AIK10" s="481"/>
      <c r="AIL10" s="481"/>
      <c r="AIM10" s="481"/>
      <c r="AIN10" s="481"/>
      <c r="AIO10" s="481"/>
      <c r="AIP10" s="481"/>
      <c r="AIQ10" s="481"/>
      <c r="AIR10" s="481"/>
      <c r="AIS10" s="481"/>
      <c r="AIT10" s="481"/>
      <c r="AIU10" s="481"/>
      <c r="AIV10" s="481"/>
      <c r="AIW10" s="481"/>
      <c r="AIX10" s="481"/>
      <c r="AIY10" s="481"/>
      <c r="AIZ10" s="481"/>
      <c r="AJA10" s="481"/>
      <c r="AJB10" s="481"/>
      <c r="AJC10" s="481"/>
      <c r="AJD10" s="481"/>
      <c r="AJE10" s="481"/>
      <c r="AJF10" s="481"/>
      <c r="AJG10" s="481"/>
      <c r="AJH10" s="481"/>
      <c r="AJI10" s="481"/>
      <c r="AJJ10" s="481"/>
      <c r="AJK10" s="481"/>
      <c r="AJL10" s="481"/>
      <c r="AJM10" s="481"/>
      <c r="AJN10" s="481"/>
      <c r="AJO10" s="481"/>
      <c r="AJP10" s="481"/>
      <c r="AJQ10" s="481"/>
      <c r="AJR10" s="481"/>
      <c r="AJS10" s="481"/>
      <c r="AJT10" s="481"/>
      <c r="AJU10" s="481"/>
      <c r="AJV10" s="481"/>
      <c r="AJW10" s="481"/>
      <c r="AJX10" s="481"/>
      <c r="AJY10" s="481"/>
      <c r="AJZ10" s="481"/>
      <c r="AKA10" s="481"/>
      <c r="AKB10" s="481"/>
      <c r="AKC10" s="481"/>
      <c r="AKD10" s="481"/>
      <c r="AKE10" s="481"/>
      <c r="AKF10" s="481"/>
      <c r="AKG10" s="481"/>
      <c r="AKH10" s="481"/>
      <c r="AKI10" s="481"/>
      <c r="AKJ10" s="481"/>
      <c r="AKK10" s="481"/>
      <c r="AKL10" s="481"/>
      <c r="AKM10" s="481"/>
      <c r="AKN10" s="481"/>
      <c r="AKO10" s="481"/>
      <c r="AKP10" s="481"/>
      <c r="AKQ10" s="481"/>
      <c r="AKR10" s="481"/>
      <c r="AKS10" s="481"/>
      <c r="AKT10" s="481"/>
      <c r="AKU10" s="481"/>
      <c r="AKV10" s="481"/>
      <c r="AKW10" s="481"/>
      <c r="AKX10" s="481"/>
      <c r="AKY10" s="481"/>
      <c r="AKZ10" s="481"/>
      <c r="ALA10" s="481"/>
      <c r="ALB10" s="481"/>
      <c r="ALC10" s="481"/>
      <c r="ALD10" s="481"/>
      <c r="ALE10" s="481"/>
      <c r="ALF10" s="481"/>
      <c r="ALG10" s="481"/>
      <c r="ALH10" s="481"/>
      <c r="ALI10" s="481"/>
      <c r="ALJ10" s="481"/>
      <c r="ALK10" s="481"/>
      <c r="ALL10" s="481"/>
      <c r="ALM10" s="481"/>
      <c r="ALN10" s="481"/>
      <c r="ALO10" s="481"/>
      <c r="ALP10" s="481"/>
      <c r="ALQ10" s="481"/>
      <c r="ALR10" s="481"/>
      <c r="ALS10" s="481"/>
      <c r="ALT10" s="481"/>
      <c r="ALU10" s="481"/>
      <c r="ALV10" s="481"/>
      <c r="ALW10" s="481"/>
      <c r="ALX10" s="481"/>
      <c r="ALY10" s="481"/>
      <c r="ALZ10" s="481"/>
      <c r="AMA10" s="481"/>
      <c r="AMB10" s="481"/>
      <c r="AMC10" s="481"/>
      <c r="AMD10" s="481"/>
      <c r="AME10" s="481"/>
      <c r="AMF10" s="481"/>
      <c r="AMG10" s="481"/>
      <c r="AMH10" s="481"/>
      <c r="AMI10" s="481"/>
      <c r="AMJ10" s="481"/>
      <c r="AMK10" s="481"/>
      <c r="AML10" s="481"/>
      <c r="AMM10" s="481"/>
      <c r="AMN10" s="481"/>
      <c r="AMO10" s="481"/>
      <c r="AMP10" s="481"/>
      <c r="AMQ10" s="481"/>
      <c r="AMR10" s="481"/>
      <c r="AMS10" s="481"/>
      <c r="AMT10" s="481"/>
      <c r="AMU10" s="481"/>
      <c r="AMV10" s="481"/>
      <c r="AMW10" s="481"/>
      <c r="AMX10" s="481"/>
      <c r="AMY10" s="481"/>
      <c r="AMZ10" s="481"/>
      <c r="ANA10" s="481"/>
      <c r="ANB10" s="481"/>
      <c r="ANC10" s="481"/>
      <c r="AND10" s="481"/>
      <c r="ANE10" s="481"/>
      <c r="ANF10" s="481"/>
      <c r="ANG10" s="481"/>
      <c r="ANH10" s="481"/>
      <c r="ANI10" s="481"/>
      <c r="ANJ10" s="481"/>
      <c r="ANK10" s="481"/>
      <c r="ANL10" s="481"/>
      <c r="ANM10" s="481"/>
      <c r="ANN10" s="481"/>
      <c r="ANO10" s="481"/>
      <c r="ANP10" s="481"/>
      <c r="ANQ10" s="481"/>
      <c r="ANR10" s="481"/>
      <c r="ANS10" s="481"/>
      <c r="ANT10" s="481"/>
      <c r="ANU10" s="481"/>
      <c r="ANV10" s="481"/>
      <c r="ANW10" s="481"/>
      <c r="ANX10" s="481"/>
      <c r="ANY10" s="481"/>
      <c r="ANZ10" s="481"/>
      <c r="AOA10" s="481"/>
      <c r="AOB10" s="481"/>
      <c r="AOC10" s="481"/>
      <c r="AOD10" s="481"/>
      <c r="AOE10" s="481"/>
      <c r="AOF10" s="481"/>
      <c r="AOG10" s="481"/>
      <c r="AOH10" s="481"/>
      <c r="AOI10" s="481"/>
      <c r="AOJ10" s="481"/>
      <c r="AOK10" s="481"/>
      <c r="AOL10" s="481"/>
      <c r="AOM10" s="481"/>
      <c r="AON10" s="481"/>
      <c r="AOO10" s="481"/>
      <c r="AOP10" s="481"/>
      <c r="AOQ10" s="481"/>
      <c r="AOR10" s="481"/>
      <c r="AOS10" s="481"/>
      <c r="AOT10" s="481"/>
      <c r="AOU10" s="481"/>
      <c r="AOV10" s="481"/>
      <c r="AOW10" s="481"/>
      <c r="AOX10" s="481"/>
      <c r="AOY10" s="481"/>
      <c r="AOZ10" s="481"/>
      <c r="APA10" s="481"/>
      <c r="APB10" s="481"/>
      <c r="APC10" s="481"/>
      <c r="APD10" s="481"/>
      <c r="APE10" s="481"/>
      <c r="APF10" s="481"/>
      <c r="APG10" s="481"/>
      <c r="APH10" s="481"/>
      <c r="API10" s="481"/>
      <c r="APJ10" s="481"/>
      <c r="APK10" s="481"/>
      <c r="APL10" s="481"/>
      <c r="APM10" s="481"/>
      <c r="APN10" s="481"/>
      <c r="APO10" s="481"/>
      <c r="APP10" s="481"/>
      <c r="APQ10" s="481"/>
      <c r="APR10" s="481"/>
      <c r="APS10" s="481"/>
      <c r="APT10" s="481"/>
      <c r="APU10" s="481"/>
      <c r="APV10" s="481"/>
      <c r="APW10" s="481"/>
      <c r="APX10" s="481"/>
      <c r="APY10" s="481"/>
      <c r="APZ10" s="481"/>
      <c r="AQA10" s="481"/>
      <c r="AQB10" s="481"/>
      <c r="AQC10" s="481"/>
      <c r="AQD10" s="481"/>
      <c r="AQE10" s="481"/>
      <c r="AQF10" s="481"/>
      <c r="AQG10" s="481"/>
      <c r="AQH10" s="481"/>
      <c r="AQI10" s="481"/>
      <c r="AQJ10" s="481"/>
      <c r="AQK10" s="481"/>
      <c r="AQL10" s="481"/>
      <c r="AQM10" s="481"/>
      <c r="AQN10" s="481"/>
      <c r="AQO10" s="481"/>
      <c r="AQP10" s="481"/>
      <c r="AQQ10" s="481"/>
      <c r="AQR10" s="481"/>
      <c r="AQS10" s="481"/>
      <c r="AQT10" s="481"/>
      <c r="AQU10" s="481"/>
      <c r="AQV10" s="481"/>
      <c r="AQW10" s="481"/>
      <c r="AQX10" s="481"/>
      <c r="AQY10" s="481"/>
      <c r="AQZ10" s="481"/>
      <c r="ARA10" s="481"/>
      <c r="ARB10" s="481"/>
      <c r="ARC10" s="481"/>
      <c r="ARD10" s="481"/>
      <c r="ARE10" s="481"/>
      <c r="ARF10" s="481"/>
      <c r="ARG10" s="481"/>
      <c r="ARH10" s="481"/>
      <c r="ARI10" s="481"/>
      <c r="ARJ10" s="481"/>
      <c r="ARK10" s="481"/>
      <c r="ARL10" s="481"/>
      <c r="ARM10" s="481"/>
      <c r="ARN10" s="481"/>
      <c r="ARO10" s="481"/>
      <c r="ARP10" s="481"/>
      <c r="ARQ10" s="481"/>
      <c r="ARR10" s="481"/>
      <c r="ARS10" s="481"/>
      <c r="ART10" s="481"/>
      <c r="ARU10" s="481"/>
      <c r="ARV10" s="481"/>
      <c r="ARW10" s="481"/>
      <c r="ARX10" s="481"/>
      <c r="ARY10" s="481"/>
      <c r="ARZ10" s="481"/>
      <c r="ASA10" s="481"/>
      <c r="ASB10" s="481"/>
      <c r="ASC10" s="481"/>
      <c r="ASD10" s="481"/>
      <c r="ASE10" s="481"/>
      <c r="ASF10" s="481"/>
      <c r="ASG10" s="481"/>
      <c r="ASH10" s="481"/>
      <c r="ASI10" s="481"/>
      <c r="ASJ10" s="481"/>
      <c r="ASK10" s="481"/>
      <c r="ASL10" s="481"/>
      <c r="ASM10" s="481"/>
      <c r="ASN10" s="481"/>
      <c r="ASO10" s="481"/>
      <c r="ASP10" s="481"/>
      <c r="ASQ10" s="481"/>
      <c r="ASR10" s="481"/>
      <c r="ASS10" s="481"/>
      <c r="AST10" s="481"/>
      <c r="ASU10" s="481"/>
      <c r="ASV10" s="481"/>
      <c r="ASW10" s="481"/>
      <c r="ASX10" s="481"/>
      <c r="ASY10" s="481"/>
      <c r="ASZ10" s="481"/>
      <c r="ATA10" s="481"/>
      <c r="ATB10" s="481"/>
      <c r="ATC10" s="481"/>
      <c r="ATD10" s="481"/>
      <c r="ATE10" s="481"/>
      <c r="ATF10" s="481"/>
      <c r="ATG10" s="481"/>
      <c r="ATH10" s="481"/>
      <c r="ATI10" s="481"/>
      <c r="ATJ10" s="481"/>
      <c r="ATK10" s="481"/>
      <c r="ATL10" s="481"/>
      <c r="ATM10" s="481"/>
      <c r="ATN10" s="481"/>
      <c r="ATO10" s="481"/>
      <c r="ATP10" s="481"/>
      <c r="ATQ10" s="481"/>
      <c r="ATR10" s="481"/>
      <c r="ATS10" s="481"/>
      <c r="ATT10" s="481"/>
      <c r="ATU10" s="481"/>
      <c r="ATV10" s="481"/>
      <c r="ATW10" s="481"/>
      <c r="ATX10" s="481"/>
      <c r="ATY10" s="481"/>
      <c r="ATZ10" s="481"/>
      <c r="AUA10" s="481"/>
      <c r="AUB10" s="481"/>
      <c r="AUC10" s="481"/>
      <c r="AUD10" s="481"/>
      <c r="AUE10" s="481"/>
      <c r="AUF10" s="481"/>
      <c r="AUG10" s="481"/>
      <c r="AUH10" s="481"/>
      <c r="AUI10" s="481"/>
      <c r="AUJ10" s="481"/>
      <c r="AUK10" s="481"/>
      <c r="AUL10" s="481"/>
      <c r="AUM10" s="481"/>
      <c r="AUN10" s="481"/>
      <c r="AUO10" s="481"/>
      <c r="AUP10" s="481"/>
      <c r="AUQ10" s="481"/>
      <c r="AUR10" s="481"/>
      <c r="AUS10" s="481"/>
      <c r="AUT10" s="481"/>
      <c r="AUU10" s="481"/>
      <c r="AUV10" s="481"/>
      <c r="AUW10" s="481"/>
      <c r="AUX10" s="481"/>
      <c r="AUY10" s="481"/>
      <c r="AUZ10" s="481"/>
      <c r="AVA10" s="481"/>
      <c r="AVB10" s="481"/>
      <c r="AVC10" s="481"/>
      <c r="AVD10" s="481"/>
      <c r="AVE10" s="481"/>
      <c r="AVF10" s="481"/>
      <c r="AVG10" s="481"/>
      <c r="AVH10" s="481"/>
      <c r="AVI10" s="481"/>
      <c r="AVJ10" s="481"/>
      <c r="AVK10" s="481"/>
      <c r="AVL10" s="481"/>
      <c r="AVM10" s="481"/>
      <c r="AVN10" s="481"/>
      <c r="AVO10" s="481"/>
      <c r="AVP10" s="481"/>
      <c r="AVQ10" s="481"/>
      <c r="AVR10" s="481"/>
      <c r="AVS10" s="481"/>
      <c r="AVT10" s="481"/>
      <c r="AVU10" s="481"/>
      <c r="AVV10" s="481"/>
      <c r="AVW10" s="481"/>
      <c r="AVX10" s="481"/>
      <c r="AVY10" s="481"/>
      <c r="AVZ10" s="481"/>
      <c r="AWA10" s="481"/>
      <c r="AWB10" s="481"/>
      <c r="AWC10" s="481"/>
      <c r="AWD10" s="481"/>
      <c r="AWE10" s="481"/>
      <c r="AWF10" s="481"/>
      <c r="AWG10" s="481"/>
      <c r="AWH10" s="481"/>
      <c r="AWI10" s="481"/>
      <c r="AWJ10" s="481"/>
      <c r="AWK10" s="481"/>
      <c r="AWL10" s="481"/>
      <c r="AWM10" s="481"/>
      <c r="AWN10" s="481"/>
      <c r="AWO10" s="481"/>
      <c r="AWP10" s="481"/>
      <c r="AWQ10" s="481"/>
      <c r="AWR10" s="481"/>
      <c r="AWS10" s="481"/>
      <c r="AWT10" s="481"/>
      <c r="AWU10" s="481"/>
      <c r="AWV10" s="481"/>
      <c r="AWW10" s="481"/>
      <c r="AWX10" s="481"/>
      <c r="AWY10" s="481"/>
      <c r="AWZ10" s="481"/>
      <c r="AXA10" s="481"/>
      <c r="AXB10" s="481"/>
      <c r="AXC10" s="481"/>
      <c r="AXD10" s="481"/>
      <c r="AXE10" s="481"/>
      <c r="AXF10" s="481"/>
      <c r="AXG10" s="481"/>
      <c r="AXH10" s="481"/>
      <c r="AXI10" s="481"/>
      <c r="AXJ10" s="481"/>
      <c r="AXK10" s="481"/>
      <c r="AXL10" s="481"/>
      <c r="AXM10" s="481"/>
      <c r="AXN10" s="481"/>
      <c r="AXO10" s="481"/>
      <c r="AXP10" s="481"/>
      <c r="AXQ10" s="481"/>
      <c r="AXR10" s="481"/>
      <c r="AXS10" s="481"/>
      <c r="AXT10" s="481"/>
      <c r="AXU10" s="481"/>
      <c r="AXV10" s="481"/>
      <c r="AXW10" s="481"/>
      <c r="AXX10" s="481"/>
      <c r="AXY10" s="481"/>
      <c r="AXZ10" s="481"/>
      <c r="AYA10" s="481"/>
      <c r="AYB10" s="481"/>
      <c r="AYC10" s="481"/>
      <c r="AYD10" s="481"/>
      <c r="AYE10" s="481"/>
      <c r="AYF10" s="481"/>
      <c r="AYG10" s="481"/>
      <c r="AYH10" s="481"/>
      <c r="AYI10" s="481"/>
      <c r="AYJ10" s="481"/>
      <c r="AYK10" s="481"/>
      <c r="AYL10" s="481"/>
      <c r="AYM10" s="481"/>
      <c r="AYN10" s="481"/>
      <c r="AYO10" s="481"/>
      <c r="AYP10" s="481"/>
      <c r="AYQ10" s="481"/>
      <c r="AYR10" s="481"/>
      <c r="AYS10" s="481"/>
      <c r="AYT10" s="481"/>
      <c r="AYU10" s="481"/>
      <c r="AYV10" s="481"/>
      <c r="AYW10" s="481"/>
      <c r="AYX10" s="481"/>
      <c r="AYY10" s="481"/>
      <c r="AYZ10" s="481"/>
      <c r="AZA10" s="481"/>
      <c r="AZB10" s="481"/>
      <c r="AZC10" s="481"/>
      <c r="AZD10" s="481"/>
      <c r="AZE10" s="481"/>
      <c r="AZF10" s="481"/>
      <c r="AZG10" s="481"/>
      <c r="AZH10" s="481"/>
      <c r="AZI10" s="481"/>
      <c r="AZJ10" s="481"/>
      <c r="AZK10" s="481"/>
      <c r="AZL10" s="481"/>
      <c r="AZM10" s="481"/>
      <c r="AZN10" s="481"/>
      <c r="AZO10" s="481"/>
      <c r="AZP10" s="481"/>
      <c r="AZQ10" s="481"/>
      <c r="AZR10" s="481"/>
      <c r="AZS10" s="481"/>
      <c r="AZT10" s="481"/>
      <c r="AZU10" s="481"/>
      <c r="AZV10" s="481"/>
      <c r="AZW10" s="481"/>
      <c r="AZX10" s="481"/>
      <c r="AZY10" s="481"/>
      <c r="AZZ10" s="481"/>
      <c r="BAA10" s="481"/>
      <c r="BAB10" s="481"/>
      <c r="BAC10" s="481"/>
      <c r="BAD10" s="481"/>
      <c r="BAE10" s="481"/>
      <c r="BAF10" s="481"/>
      <c r="BAG10" s="481"/>
      <c r="BAH10" s="481"/>
      <c r="BAI10" s="481"/>
      <c r="BAJ10" s="481"/>
      <c r="BAK10" s="481"/>
      <c r="BAL10" s="481"/>
      <c r="BAM10" s="481"/>
      <c r="BAN10" s="481"/>
      <c r="BAO10" s="481"/>
      <c r="BAP10" s="481"/>
      <c r="BAQ10" s="481"/>
      <c r="BAR10" s="481"/>
      <c r="BAS10" s="481"/>
      <c r="BAT10" s="481"/>
      <c r="BAU10" s="481"/>
      <c r="BAV10" s="481"/>
      <c r="BAW10" s="481"/>
      <c r="BAX10" s="481"/>
      <c r="BAY10" s="481"/>
      <c r="BAZ10" s="481"/>
      <c r="BBA10" s="481"/>
      <c r="BBB10" s="481"/>
      <c r="BBC10" s="481"/>
      <c r="BBD10" s="481"/>
      <c r="BBE10" s="481"/>
      <c r="BBF10" s="481"/>
      <c r="BBG10" s="481"/>
      <c r="BBH10" s="481"/>
      <c r="BBI10" s="481"/>
      <c r="BBJ10" s="481"/>
      <c r="BBK10" s="481"/>
      <c r="BBL10" s="481"/>
      <c r="BBM10" s="481"/>
      <c r="BBN10" s="481"/>
      <c r="BBO10" s="481"/>
      <c r="BBP10" s="481"/>
      <c r="BBQ10" s="481"/>
      <c r="BBR10" s="481"/>
      <c r="BBS10" s="481"/>
      <c r="BBT10" s="481"/>
      <c r="BBU10" s="481"/>
      <c r="BBV10" s="481"/>
      <c r="BBW10" s="481"/>
      <c r="BBX10" s="481"/>
      <c r="BBY10" s="481"/>
      <c r="BBZ10" s="481"/>
      <c r="BCA10" s="481"/>
      <c r="BCB10" s="481"/>
      <c r="BCC10" s="481"/>
      <c r="BCD10" s="481"/>
      <c r="BCE10" s="481"/>
      <c r="BCF10" s="481"/>
      <c r="BCG10" s="481"/>
      <c r="BCH10" s="481"/>
      <c r="BCI10" s="481"/>
      <c r="BCJ10" s="481"/>
      <c r="BCK10" s="481"/>
      <c r="BCL10" s="481"/>
      <c r="BCM10" s="481"/>
      <c r="BCN10" s="481"/>
      <c r="BCO10" s="481"/>
      <c r="BCP10" s="481"/>
      <c r="BCQ10" s="481"/>
      <c r="BCR10" s="481"/>
      <c r="BCS10" s="481"/>
      <c r="BCT10" s="481"/>
      <c r="BCU10" s="481"/>
      <c r="BCV10" s="481"/>
      <c r="BCW10" s="481"/>
      <c r="BCX10" s="481"/>
      <c r="BCY10" s="481"/>
      <c r="BCZ10" s="481"/>
      <c r="BDA10" s="481"/>
      <c r="BDB10" s="481"/>
      <c r="BDC10" s="481"/>
      <c r="BDD10" s="481"/>
      <c r="BDE10" s="481"/>
      <c r="BDF10" s="481"/>
      <c r="BDG10" s="481"/>
      <c r="BDH10" s="481"/>
      <c r="BDI10" s="481"/>
      <c r="BDJ10" s="481"/>
      <c r="BDK10" s="481"/>
      <c r="BDL10" s="481"/>
      <c r="BDM10" s="481"/>
      <c r="BDN10" s="481"/>
      <c r="BDO10" s="481"/>
      <c r="BDP10" s="481"/>
      <c r="BDQ10" s="481"/>
      <c r="BDR10" s="481"/>
      <c r="BDS10" s="481"/>
      <c r="BDT10" s="481"/>
      <c r="BDU10" s="481"/>
      <c r="BDV10" s="481"/>
      <c r="BDW10" s="481"/>
      <c r="BDX10" s="481"/>
      <c r="BDY10" s="481"/>
      <c r="BDZ10" s="481"/>
      <c r="BEA10" s="481"/>
      <c r="BEB10" s="481"/>
      <c r="BEC10" s="481"/>
      <c r="BED10" s="481"/>
      <c r="BEE10" s="481"/>
      <c r="BEF10" s="481"/>
      <c r="BEG10" s="481"/>
      <c r="BEH10" s="481"/>
      <c r="BEI10" s="481"/>
      <c r="BEJ10" s="481"/>
      <c r="BEK10" s="481"/>
      <c r="BEL10" s="481"/>
      <c r="BEM10" s="481"/>
      <c r="BEN10" s="481"/>
      <c r="BEO10" s="481"/>
      <c r="BEP10" s="481"/>
      <c r="BEQ10" s="481"/>
      <c r="BER10" s="481"/>
      <c r="BES10" s="481"/>
      <c r="BET10" s="481"/>
      <c r="BEU10" s="481"/>
      <c r="BEV10" s="481"/>
      <c r="BEW10" s="481"/>
      <c r="BEX10" s="481"/>
      <c r="BEY10" s="481"/>
      <c r="BEZ10" s="481"/>
      <c r="BFA10" s="481"/>
      <c r="BFB10" s="481"/>
      <c r="BFC10" s="481"/>
      <c r="BFD10" s="481"/>
      <c r="BFE10" s="481"/>
      <c r="BFF10" s="481"/>
      <c r="BFG10" s="481"/>
      <c r="BFH10" s="481"/>
      <c r="BFI10" s="481"/>
      <c r="BFJ10" s="481"/>
      <c r="BFK10" s="481"/>
      <c r="BFL10" s="481"/>
      <c r="BFM10" s="481"/>
      <c r="BFN10" s="481"/>
      <c r="BFO10" s="481"/>
      <c r="BFP10" s="481"/>
      <c r="BFQ10" s="481"/>
      <c r="BFR10" s="481"/>
      <c r="BFS10" s="481"/>
      <c r="BFT10" s="481"/>
      <c r="BFU10" s="481"/>
      <c r="BFV10" s="481"/>
      <c r="BFW10" s="481"/>
      <c r="BFX10" s="481"/>
      <c r="BFY10" s="481"/>
      <c r="BFZ10" s="481"/>
      <c r="BGA10" s="481"/>
      <c r="BGB10" s="481"/>
      <c r="BGC10" s="481"/>
      <c r="BGD10" s="481"/>
      <c r="BGE10" s="481"/>
      <c r="BGF10" s="481"/>
      <c r="BGG10" s="481"/>
      <c r="BGH10" s="481"/>
      <c r="BGI10" s="481"/>
      <c r="BGJ10" s="481"/>
      <c r="BGK10" s="481"/>
      <c r="BGL10" s="481"/>
      <c r="BGM10" s="481"/>
      <c r="BGN10" s="481"/>
      <c r="BGO10" s="481"/>
      <c r="BGP10" s="481"/>
      <c r="BGQ10" s="481"/>
      <c r="BGR10" s="481"/>
      <c r="BGS10" s="481"/>
      <c r="BGT10" s="481"/>
      <c r="BGU10" s="481"/>
      <c r="BGV10" s="481"/>
      <c r="BGW10" s="481"/>
      <c r="BGX10" s="481"/>
      <c r="BGY10" s="481"/>
      <c r="BGZ10" s="481"/>
      <c r="BHA10" s="481"/>
      <c r="BHB10" s="481"/>
      <c r="BHC10" s="481"/>
      <c r="BHD10" s="481"/>
      <c r="BHE10" s="481"/>
      <c r="BHF10" s="481"/>
      <c r="BHG10" s="481"/>
      <c r="BHH10" s="481"/>
      <c r="BHI10" s="481"/>
      <c r="BHJ10" s="481"/>
      <c r="BHK10" s="481"/>
      <c r="BHL10" s="481"/>
      <c r="BHM10" s="481"/>
      <c r="BHN10" s="481"/>
      <c r="BHO10" s="481"/>
      <c r="BHP10" s="481"/>
      <c r="BHQ10" s="481"/>
      <c r="BHR10" s="481"/>
      <c r="BHS10" s="481"/>
      <c r="BHT10" s="481"/>
      <c r="BHU10" s="481"/>
      <c r="BHV10" s="481"/>
      <c r="BHW10" s="481"/>
      <c r="BHX10" s="481"/>
      <c r="BHY10" s="481"/>
      <c r="BHZ10" s="481"/>
      <c r="BIA10" s="481"/>
      <c r="BIB10" s="481"/>
      <c r="BIC10" s="481"/>
      <c r="BID10" s="481"/>
      <c r="BIE10" s="481"/>
      <c r="BIF10" s="481"/>
      <c r="BIG10" s="481"/>
      <c r="BIH10" s="481"/>
      <c r="BII10" s="481"/>
      <c r="BIJ10" s="481"/>
      <c r="BIK10" s="481"/>
      <c r="BIL10" s="481"/>
      <c r="BIM10" s="481"/>
      <c r="BIN10" s="481"/>
      <c r="BIO10" s="481"/>
      <c r="BIP10" s="481"/>
      <c r="BIQ10" s="481"/>
      <c r="BIR10" s="481"/>
      <c r="BIS10" s="481"/>
      <c r="BIT10" s="481"/>
      <c r="BIU10" s="481"/>
      <c r="BIV10" s="481"/>
      <c r="BIW10" s="481"/>
      <c r="BIX10" s="481"/>
      <c r="BIY10" s="481"/>
      <c r="BIZ10" s="481"/>
      <c r="BJA10" s="481"/>
      <c r="BJB10" s="481"/>
      <c r="BJC10" s="481"/>
      <c r="BJD10" s="481"/>
      <c r="BJE10" s="481"/>
      <c r="BJF10" s="481"/>
      <c r="BJG10" s="481"/>
      <c r="BJH10" s="481"/>
      <c r="BJI10" s="481"/>
      <c r="BJJ10" s="481"/>
      <c r="BJK10" s="481"/>
      <c r="BJL10" s="481"/>
      <c r="BJM10" s="481"/>
      <c r="BJN10" s="481"/>
      <c r="BJO10" s="481"/>
      <c r="BJP10" s="481"/>
      <c r="BJQ10" s="481"/>
      <c r="BJR10" s="481"/>
      <c r="BJS10" s="481"/>
      <c r="BJT10" s="481"/>
      <c r="BJU10" s="481"/>
      <c r="BJV10" s="481"/>
      <c r="BJW10" s="481"/>
      <c r="BJX10" s="481"/>
      <c r="BJY10" s="481"/>
      <c r="BJZ10" s="481"/>
      <c r="BKA10" s="481"/>
      <c r="BKB10" s="481"/>
      <c r="BKC10" s="481"/>
      <c r="BKD10" s="481"/>
      <c r="BKE10" s="481"/>
      <c r="BKF10" s="481"/>
      <c r="BKG10" s="481"/>
      <c r="BKH10" s="481"/>
      <c r="BKI10" s="481"/>
      <c r="BKJ10" s="481"/>
      <c r="BKK10" s="481"/>
      <c r="BKL10" s="481"/>
      <c r="BKM10" s="481"/>
      <c r="BKN10" s="481"/>
      <c r="BKO10" s="481"/>
      <c r="BKP10" s="481"/>
      <c r="BKQ10" s="481"/>
      <c r="BKR10" s="481"/>
      <c r="BKS10" s="481"/>
      <c r="BKT10" s="481"/>
      <c r="BKU10" s="481"/>
      <c r="BKV10" s="481"/>
      <c r="BKW10" s="481"/>
      <c r="BKX10" s="481"/>
      <c r="BKY10" s="481"/>
      <c r="BKZ10" s="481"/>
      <c r="BLA10" s="481"/>
      <c r="BLB10" s="481"/>
      <c r="BLC10" s="481"/>
      <c r="BLD10" s="481"/>
      <c r="BLE10" s="481"/>
      <c r="BLF10" s="481"/>
      <c r="BLG10" s="481"/>
      <c r="BLH10" s="481"/>
      <c r="BLI10" s="481"/>
      <c r="BLJ10" s="481"/>
      <c r="BLK10" s="481"/>
      <c r="BLL10" s="481"/>
      <c r="BLM10" s="481"/>
      <c r="BLN10" s="481"/>
      <c r="BLO10" s="481"/>
      <c r="BLP10" s="481"/>
      <c r="BLQ10" s="481"/>
      <c r="BLR10" s="481"/>
      <c r="BLS10" s="481"/>
      <c r="BLT10" s="481"/>
      <c r="BLU10" s="481"/>
      <c r="BLV10" s="481"/>
      <c r="BLW10" s="481"/>
      <c r="BLX10" s="481"/>
      <c r="BLY10" s="481"/>
      <c r="BLZ10" s="481"/>
      <c r="BMA10" s="481"/>
      <c r="BMB10" s="481"/>
      <c r="BMC10" s="481"/>
      <c r="BMD10" s="481"/>
      <c r="BME10" s="481"/>
      <c r="BMF10" s="481"/>
      <c r="BMG10" s="481"/>
      <c r="BMH10" s="481"/>
      <c r="BMI10" s="481"/>
      <c r="BMJ10" s="481"/>
      <c r="BMK10" s="481"/>
      <c r="BML10" s="481"/>
      <c r="BMM10" s="481"/>
      <c r="BMN10" s="481"/>
      <c r="BMO10" s="481"/>
      <c r="BMP10" s="481"/>
      <c r="BMQ10" s="481"/>
      <c r="BMR10" s="481"/>
      <c r="BMS10" s="481"/>
      <c r="BMT10" s="481"/>
      <c r="BMU10" s="481"/>
      <c r="BMV10" s="481"/>
      <c r="BMW10" s="481"/>
      <c r="BMX10" s="481"/>
      <c r="BMY10" s="481"/>
      <c r="BMZ10" s="481"/>
      <c r="BNA10" s="481"/>
      <c r="BNB10" s="481"/>
      <c r="BNC10" s="481"/>
      <c r="BND10" s="481"/>
      <c r="BNE10" s="481"/>
      <c r="BNF10" s="481"/>
      <c r="BNG10" s="481"/>
      <c r="BNH10" s="481"/>
      <c r="BNI10" s="481"/>
      <c r="BNJ10" s="481"/>
      <c r="BNK10" s="481"/>
      <c r="BNL10" s="481"/>
      <c r="BNM10" s="481"/>
      <c r="BNN10" s="481"/>
      <c r="BNO10" s="481"/>
      <c r="BNP10" s="481"/>
      <c r="BNQ10" s="481"/>
      <c r="BNR10" s="481"/>
      <c r="BNS10" s="481"/>
      <c r="BNT10" s="481"/>
      <c r="BNU10" s="481"/>
      <c r="BNV10" s="481"/>
      <c r="BNW10" s="481"/>
      <c r="BNX10" s="481"/>
      <c r="BNY10" s="481"/>
      <c r="BNZ10" s="481"/>
      <c r="BOA10" s="481"/>
      <c r="BOB10" s="481"/>
      <c r="BOC10" s="481"/>
      <c r="BOD10" s="481"/>
      <c r="BOE10" s="481"/>
      <c r="BOF10" s="481"/>
      <c r="BOG10" s="481"/>
      <c r="BOH10" s="481"/>
      <c r="BOI10" s="481"/>
      <c r="BOJ10" s="481"/>
      <c r="BOK10" s="481"/>
      <c r="BOL10" s="481"/>
      <c r="BOM10" s="481"/>
      <c r="BON10" s="481"/>
      <c r="BOO10" s="481"/>
      <c r="BOP10" s="481"/>
      <c r="BOQ10" s="481"/>
      <c r="BOR10" s="481"/>
      <c r="BOS10" s="481"/>
      <c r="BOT10" s="481"/>
      <c r="BOU10" s="481"/>
      <c r="BOV10" s="481"/>
      <c r="BOW10" s="481"/>
      <c r="BOX10" s="481"/>
      <c r="BOY10" s="481"/>
      <c r="BOZ10" s="481"/>
      <c r="BPA10" s="481"/>
      <c r="BPB10" s="481"/>
      <c r="BPC10" s="481"/>
      <c r="BPD10" s="481"/>
      <c r="BPE10" s="481"/>
      <c r="BPF10" s="481"/>
      <c r="BPG10" s="481"/>
      <c r="BPH10" s="481"/>
      <c r="BPI10" s="481"/>
      <c r="BPJ10" s="481"/>
      <c r="BPK10" s="481"/>
      <c r="BPL10" s="481"/>
      <c r="BPM10" s="481"/>
      <c r="BPN10" s="481"/>
      <c r="BPO10" s="481"/>
      <c r="BPP10" s="481"/>
      <c r="BPQ10" s="481"/>
      <c r="BPR10" s="481"/>
      <c r="BPS10" s="481"/>
      <c r="BPT10" s="481"/>
      <c r="BPU10" s="481"/>
      <c r="BPV10" s="481"/>
      <c r="BPW10" s="481"/>
      <c r="BPX10" s="481"/>
      <c r="BPY10" s="481"/>
      <c r="BPZ10" s="481"/>
      <c r="BQA10" s="481"/>
      <c r="BQB10" s="481"/>
      <c r="BQC10" s="481"/>
      <c r="BQD10" s="481"/>
      <c r="BQE10" s="481"/>
      <c r="BQF10" s="481"/>
      <c r="BQG10" s="481"/>
      <c r="BQH10" s="481"/>
      <c r="BQI10" s="481"/>
      <c r="BQJ10" s="481"/>
      <c r="BQK10" s="481"/>
      <c r="BQL10" s="481"/>
      <c r="BQM10" s="481"/>
      <c r="BQN10" s="481"/>
      <c r="BQO10" s="481"/>
      <c r="BQP10" s="481"/>
      <c r="BQQ10" s="481"/>
      <c r="BQR10" s="481"/>
      <c r="BQS10" s="481"/>
      <c r="BQT10" s="481"/>
      <c r="BQU10" s="481"/>
      <c r="BQV10" s="481"/>
      <c r="BQW10" s="481"/>
      <c r="BQX10" s="481"/>
      <c r="BQY10" s="481"/>
      <c r="BQZ10" s="481"/>
      <c r="BRA10" s="481"/>
      <c r="BRB10" s="481"/>
      <c r="BRC10" s="481"/>
      <c r="BRD10" s="481"/>
      <c r="BRE10" s="481"/>
      <c r="BRF10" s="481"/>
      <c r="BRG10" s="481"/>
      <c r="BRH10" s="481"/>
      <c r="BRI10" s="481"/>
      <c r="BRJ10" s="481"/>
      <c r="BRK10" s="481"/>
      <c r="BRL10" s="481"/>
      <c r="BRM10" s="481"/>
      <c r="BRN10" s="481"/>
      <c r="BRO10" s="481"/>
      <c r="BRP10" s="481"/>
      <c r="BRQ10" s="481"/>
      <c r="BRR10" s="481"/>
      <c r="BRS10" s="481"/>
      <c r="BRT10" s="481"/>
      <c r="BRU10" s="481"/>
      <c r="BRV10" s="481"/>
      <c r="BRW10" s="481"/>
      <c r="BRX10" s="481"/>
      <c r="BRY10" s="481"/>
      <c r="BRZ10" s="481"/>
      <c r="BSA10" s="481"/>
      <c r="BSB10" s="481"/>
      <c r="BSC10" s="481"/>
      <c r="BSD10" s="481"/>
      <c r="BSE10" s="481"/>
      <c r="BSF10" s="481"/>
      <c r="BSG10" s="481"/>
      <c r="BSH10" s="481"/>
      <c r="BSI10" s="481"/>
      <c r="BSJ10" s="481"/>
      <c r="BSK10" s="481"/>
      <c r="BSL10" s="481"/>
      <c r="BSM10" s="481"/>
      <c r="BSN10" s="481"/>
      <c r="BSO10" s="481"/>
      <c r="BSP10" s="481"/>
      <c r="BSQ10" s="481"/>
      <c r="BSR10" s="481"/>
      <c r="BSS10" s="481"/>
      <c r="BST10" s="481"/>
      <c r="BSU10" s="481"/>
      <c r="BSV10" s="481"/>
      <c r="BSW10" s="481"/>
      <c r="BSX10" s="481"/>
      <c r="BSY10" s="481"/>
      <c r="BSZ10" s="481"/>
      <c r="BTA10" s="481"/>
      <c r="BTB10" s="481"/>
      <c r="BTC10" s="481"/>
      <c r="BTD10" s="481"/>
      <c r="BTE10" s="481"/>
      <c r="BTF10" s="481"/>
      <c r="BTG10" s="481"/>
      <c r="BTH10" s="481"/>
      <c r="BTI10" s="481"/>
      <c r="BTJ10" s="481"/>
      <c r="BTK10" s="481"/>
      <c r="BTL10" s="481"/>
      <c r="BTM10" s="481"/>
      <c r="BTN10" s="481"/>
      <c r="BTO10" s="481"/>
      <c r="BTP10" s="481"/>
      <c r="BTQ10" s="481"/>
      <c r="BTR10" s="481"/>
      <c r="BTS10" s="481"/>
      <c r="BTT10" s="481"/>
      <c r="BTU10" s="481"/>
      <c r="BTV10" s="481"/>
      <c r="BTW10" s="481"/>
      <c r="BTX10" s="481"/>
      <c r="BTY10" s="481"/>
      <c r="BTZ10" s="481"/>
      <c r="BUA10" s="481"/>
      <c r="BUB10" s="481"/>
      <c r="BUC10" s="481"/>
      <c r="BUD10" s="481"/>
      <c r="BUE10" s="481"/>
      <c r="BUF10" s="481"/>
      <c r="BUG10" s="481"/>
      <c r="BUH10" s="481"/>
      <c r="BUI10" s="481"/>
      <c r="BUJ10" s="481"/>
      <c r="BUK10" s="481"/>
      <c r="BUL10" s="481"/>
      <c r="BUM10" s="481"/>
      <c r="BUN10" s="481"/>
      <c r="BUO10" s="481"/>
      <c r="BUP10" s="481"/>
      <c r="BUQ10" s="481"/>
      <c r="BUR10" s="481"/>
      <c r="BUS10" s="481"/>
      <c r="BUT10" s="481"/>
      <c r="BUU10" s="481"/>
      <c r="BUV10" s="481"/>
      <c r="BUW10" s="481"/>
      <c r="BUX10" s="481"/>
      <c r="BUY10" s="481"/>
      <c r="BUZ10" s="481"/>
      <c r="BVA10" s="481"/>
      <c r="BVB10" s="481"/>
      <c r="BVC10" s="481"/>
      <c r="BVD10" s="481"/>
      <c r="BVE10" s="481"/>
      <c r="BVF10" s="481"/>
      <c r="BVG10" s="481"/>
      <c r="BVH10" s="481"/>
      <c r="BVI10" s="481"/>
      <c r="BVJ10" s="481"/>
      <c r="BVK10" s="481"/>
      <c r="BVL10" s="481"/>
      <c r="BVM10" s="481"/>
      <c r="BVN10" s="481"/>
      <c r="BVO10" s="481"/>
      <c r="BVP10" s="481"/>
      <c r="BVQ10" s="481"/>
      <c r="BVR10" s="481"/>
      <c r="BVS10" s="481"/>
      <c r="BVT10" s="481"/>
      <c r="BVU10" s="481"/>
      <c r="BVV10" s="481"/>
      <c r="BVW10" s="481"/>
      <c r="BVX10" s="481"/>
      <c r="BVY10" s="481"/>
      <c r="BVZ10" s="481"/>
      <c r="BWA10" s="481"/>
      <c r="BWB10" s="481"/>
      <c r="BWC10" s="481"/>
      <c r="BWD10" s="481"/>
      <c r="BWE10" s="481"/>
      <c r="BWF10" s="481"/>
      <c r="BWG10" s="481"/>
      <c r="BWH10" s="481"/>
      <c r="BWI10" s="481"/>
      <c r="BWJ10" s="481"/>
      <c r="BWK10" s="481"/>
      <c r="BWL10" s="481"/>
      <c r="BWM10" s="481"/>
      <c r="BWN10" s="481"/>
      <c r="BWO10" s="481"/>
      <c r="BWP10" s="481"/>
      <c r="BWQ10" s="481"/>
      <c r="BWR10" s="481"/>
      <c r="BWS10" s="481"/>
      <c r="BWT10" s="481"/>
      <c r="BWU10" s="481"/>
      <c r="BWV10" s="481"/>
      <c r="BWW10" s="481"/>
      <c r="BWX10" s="481"/>
      <c r="BWY10" s="481"/>
      <c r="BWZ10" s="481"/>
      <c r="BXA10" s="481"/>
      <c r="BXB10" s="481"/>
      <c r="BXC10" s="481"/>
      <c r="BXD10" s="481"/>
      <c r="BXE10" s="481"/>
      <c r="BXF10" s="481"/>
      <c r="BXG10" s="481"/>
      <c r="BXH10" s="481"/>
      <c r="BXI10" s="481"/>
      <c r="BXJ10" s="481"/>
      <c r="BXK10" s="481"/>
      <c r="BXL10" s="481"/>
      <c r="BXM10" s="481"/>
      <c r="BXN10" s="481"/>
      <c r="BXO10" s="481"/>
      <c r="BXP10" s="481"/>
      <c r="BXQ10" s="481"/>
      <c r="BXR10" s="481"/>
      <c r="BXS10" s="481"/>
      <c r="BXT10" s="481"/>
      <c r="BXU10" s="481"/>
      <c r="BXV10" s="481"/>
      <c r="BXW10" s="481"/>
      <c r="BXX10" s="481"/>
      <c r="BXY10" s="481"/>
      <c r="BXZ10" s="481"/>
      <c r="BYA10" s="481"/>
      <c r="BYB10" s="481"/>
      <c r="BYC10" s="481"/>
      <c r="BYD10" s="481"/>
      <c r="BYE10" s="481"/>
      <c r="BYF10" s="481"/>
      <c r="BYG10" s="481"/>
      <c r="BYH10" s="481"/>
      <c r="BYI10" s="481"/>
      <c r="BYJ10" s="481"/>
      <c r="BYK10" s="481"/>
      <c r="BYL10" s="481"/>
      <c r="BYM10" s="481"/>
      <c r="BYN10" s="481"/>
      <c r="BYO10" s="481"/>
      <c r="BYP10" s="481"/>
      <c r="BYQ10" s="481"/>
      <c r="BYR10" s="481"/>
      <c r="BYS10" s="481"/>
      <c r="BYT10" s="481"/>
      <c r="BYU10" s="481"/>
      <c r="BYV10" s="481"/>
      <c r="BYW10" s="481"/>
      <c r="BYX10" s="481"/>
      <c r="BYY10" s="481"/>
      <c r="BYZ10" s="481"/>
      <c r="BZA10" s="481"/>
      <c r="BZB10" s="481"/>
      <c r="BZC10" s="481"/>
      <c r="BZD10" s="481"/>
      <c r="BZE10" s="481"/>
      <c r="BZF10" s="481"/>
      <c r="BZG10" s="481"/>
      <c r="BZH10" s="481"/>
      <c r="BZI10" s="481"/>
      <c r="BZJ10" s="481"/>
      <c r="BZK10" s="481"/>
      <c r="BZL10" s="481"/>
      <c r="BZM10" s="481"/>
      <c r="BZN10" s="481"/>
      <c r="BZO10" s="481"/>
      <c r="BZP10" s="481"/>
      <c r="BZQ10" s="481"/>
      <c r="BZR10" s="481"/>
      <c r="BZS10" s="481"/>
      <c r="BZT10" s="481"/>
      <c r="BZU10" s="481"/>
      <c r="BZV10" s="481"/>
      <c r="BZW10" s="481"/>
      <c r="BZX10" s="481"/>
      <c r="BZY10" s="481"/>
      <c r="BZZ10" s="481"/>
      <c r="CAA10" s="481"/>
      <c r="CAB10" s="481"/>
      <c r="CAC10" s="481"/>
      <c r="CAD10" s="481"/>
      <c r="CAE10" s="481"/>
      <c r="CAF10" s="481"/>
      <c r="CAG10" s="481"/>
      <c r="CAH10" s="481"/>
      <c r="CAI10" s="481"/>
      <c r="CAJ10" s="481"/>
      <c r="CAK10" s="481"/>
      <c r="CAL10" s="481"/>
      <c r="CAM10" s="481"/>
      <c r="CAN10" s="481"/>
      <c r="CAO10" s="481"/>
      <c r="CAP10" s="481"/>
      <c r="CAQ10" s="481"/>
      <c r="CAR10" s="481"/>
      <c r="CAS10" s="481"/>
      <c r="CAT10" s="481"/>
      <c r="CAU10" s="481"/>
      <c r="CAV10" s="481"/>
      <c r="CAW10" s="481"/>
      <c r="CAX10" s="481"/>
      <c r="CAY10" s="481"/>
      <c r="CAZ10" s="481"/>
      <c r="CBA10" s="481"/>
      <c r="CBB10" s="481"/>
      <c r="CBC10" s="481"/>
      <c r="CBD10" s="481"/>
      <c r="CBE10" s="481"/>
      <c r="CBF10" s="481"/>
      <c r="CBG10" s="481"/>
      <c r="CBH10" s="481"/>
      <c r="CBI10" s="481"/>
      <c r="CBJ10" s="481"/>
      <c r="CBK10" s="481"/>
      <c r="CBL10" s="481"/>
      <c r="CBM10" s="481"/>
      <c r="CBN10" s="481"/>
      <c r="CBO10" s="481"/>
      <c r="CBP10" s="481"/>
      <c r="CBQ10" s="481"/>
      <c r="CBR10" s="481"/>
      <c r="CBS10" s="481"/>
      <c r="CBT10" s="481"/>
      <c r="CBU10" s="481"/>
      <c r="CBV10" s="481"/>
      <c r="CBW10" s="481"/>
      <c r="CBX10" s="481"/>
      <c r="CBY10" s="481"/>
      <c r="CBZ10" s="481"/>
      <c r="CCA10" s="481"/>
      <c r="CCB10" s="481"/>
      <c r="CCC10" s="481"/>
      <c r="CCD10" s="481"/>
      <c r="CCE10" s="481"/>
      <c r="CCF10" s="481"/>
      <c r="CCG10" s="481"/>
      <c r="CCH10" s="481"/>
      <c r="CCI10" s="481"/>
      <c r="CCJ10" s="481"/>
      <c r="CCK10" s="481"/>
      <c r="CCL10" s="481"/>
      <c r="CCM10" s="481"/>
      <c r="CCN10" s="481"/>
      <c r="CCO10" s="481"/>
      <c r="CCP10" s="481"/>
      <c r="CCQ10" s="481"/>
      <c r="CCR10" s="481"/>
      <c r="CCS10" s="481"/>
      <c r="CCT10" s="481"/>
      <c r="CCU10" s="481"/>
      <c r="CCV10" s="481"/>
      <c r="CCW10" s="481"/>
      <c r="CCX10" s="481"/>
      <c r="CCY10" s="481"/>
      <c r="CCZ10" s="481"/>
      <c r="CDA10" s="481"/>
      <c r="CDB10" s="481"/>
      <c r="CDC10" s="481"/>
      <c r="CDD10" s="481"/>
      <c r="CDE10" s="481"/>
      <c r="CDF10" s="481"/>
      <c r="CDG10" s="481"/>
      <c r="CDH10" s="481"/>
      <c r="CDI10" s="481"/>
      <c r="CDJ10" s="481"/>
      <c r="CDK10" s="481"/>
      <c r="CDL10" s="481"/>
      <c r="CDM10" s="481"/>
      <c r="CDN10" s="481"/>
      <c r="CDO10" s="481"/>
      <c r="CDP10" s="481"/>
      <c r="CDQ10" s="481"/>
      <c r="CDR10" s="481"/>
      <c r="CDS10" s="481"/>
      <c r="CDT10" s="481"/>
      <c r="CDU10" s="481"/>
      <c r="CDV10" s="481"/>
      <c r="CDW10" s="481"/>
      <c r="CDX10" s="481"/>
      <c r="CDY10" s="481"/>
      <c r="CDZ10" s="481"/>
      <c r="CEA10" s="481"/>
      <c r="CEB10" s="481"/>
      <c r="CEC10" s="481"/>
      <c r="CED10" s="481"/>
      <c r="CEE10" s="481"/>
      <c r="CEF10" s="481"/>
      <c r="CEG10" s="481"/>
      <c r="CEH10" s="481"/>
      <c r="CEI10" s="481"/>
      <c r="CEJ10" s="481"/>
      <c r="CEK10" s="481"/>
      <c r="CEL10" s="481"/>
      <c r="CEM10" s="481"/>
      <c r="CEN10" s="481"/>
      <c r="CEO10" s="481"/>
      <c r="CEP10" s="481"/>
      <c r="CEQ10" s="481"/>
      <c r="CER10" s="481"/>
      <c r="CES10" s="481"/>
      <c r="CET10" s="481"/>
      <c r="CEU10" s="481"/>
      <c r="CEV10" s="481"/>
      <c r="CEW10" s="481"/>
      <c r="CEX10" s="481"/>
      <c r="CEY10" s="481"/>
      <c r="CEZ10" s="481"/>
      <c r="CFA10" s="481"/>
      <c r="CFB10" s="481"/>
      <c r="CFC10" s="481"/>
      <c r="CFD10" s="481"/>
      <c r="CFE10" s="481"/>
      <c r="CFF10" s="481"/>
      <c r="CFG10" s="481"/>
      <c r="CFH10" s="481"/>
      <c r="CFI10" s="481"/>
      <c r="CFJ10" s="481"/>
      <c r="CFK10" s="481"/>
      <c r="CFL10" s="481"/>
      <c r="CFM10" s="481"/>
      <c r="CFN10" s="481"/>
      <c r="CFO10" s="481"/>
      <c r="CFP10" s="481"/>
      <c r="CFQ10" s="481"/>
      <c r="CFR10" s="481"/>
      <c r="CFS10" s="481"/>
      <c r="CFT10" s="481"/>
      <c r="CFU10" s="481"/>
      <c r="CFV10" s="481"/>
      <c r="CFW10" s="481"/>
      <c r="CFX10" s="481"/>
      <c r="CFY10" s="481"/>
      <c r="CFZ10" s="481"/>
      <c r="CGA10" s="481"/>
      <c r="CGB10" s="481"/>
      <c r="CGC10" s="481"/>
      <c r="CGD10" s="481"/>
      <c r="CGE10" s="481"/>
      <c r="CGF10" s="481"/>
      <c r="CGG10" s="481"/>
      <c r="CGH10" s="481"/>
      <c r="CGI10" s="481"/>
      <c r="CGJ10" s="481"/>
      <c r="CGK10" s="481"/>
      <c r="CGL10" s="481"/>
      <c r="CGM10" s="481"/>
      <c r="CGN10" s="481"/>
      <c r="CGO10" s="481"/>
      <c r="CGP10" s="481"/>
      <c r="CGQ10" s="481"/>
      <c r="CGR10" s="481"/>
      <c r="CGS10" s="481"/>
      <c r="CGT10" s="481"/>
      <c r="CGU10" s="481"/>
      <c r="CGV10" s="481"/>
      <c r="CGW10" s="481"/>
      <c r="CGX10" s="481"/>
      <c r="CGY10" s="481"/>
      <c r="CGZ10" s="481"/>
      <c r="CHA10" s="481"/>
      <c r="CHB10" s="481"/>
      <c r="CHC10" s="481"/>
      <c r="CHD10" s="481"/>
      <c r="CHE10" s="481"/>
      <c r="CHF10" s="481"/>
      <c r="CHG10" s="481"/>
      <c r="CHH10" s="481"/>
      <c r="CHI10" s="481"/>
      <c r="CHJ10" s="481"/>
      <c r="CHK10" s="481"/>
      <c r="CHL10" s="481"/>
      <c r="CHM10" s="481"/>
      <c r="CHN10" s="481"/>
      <c r="CHO10" s="481"/>
      <c r="CHP10" s="481"/>
      <c r="CHQ10" s="481"/>
      <c r="CHR10" s="481"/>
      <c r="CHS10" s="481"/>
      <c r="CHT10" s="481"/>
      <c r="CHU10" s="481"/>
      <c r="CHV10" s="481"/>
      <c r="CHW10" s="481"/>
      <c r="CHX10" s="481"/>
      <c r="CHY10" s="481"/>
      <c r="CHZ10" s="481"/>
      <c r="CIA10" s="481"/>
      <c r="CIB10" s="481"/>
      <c r="CIC10" s="481"/>
      <c r="CID10" s="481"/>
      <c r="CIE10" s="481"/>
      <c r="CIF10" s="481"/>
      <c r="CIG10" s="481"/>
      <c r="CIH10" s="481"/>
      <c r="CII10" s="481"/>
      <c r="CIJ10" s="481"/>
      <c r="CIK10" s="481"/>
      <c r="CIL10" s="481"/>
      <c r="CIM10" s="481"/>
      <c r="CIN10" s="481"/>
      <c r="CIO10" s="481"/>
      <c r="CIP10" s="481"/>
      <c r="CIQ10" s="481"/>
      <c r="CIR10" s="481"/>
      <c r="CIS10" s="481"/>
      <c r="CIT10" s="481"/>
      <c r="CIU10" s="481"/>
      <c r="CIV10" s="481"/>
      <c r="CIW10" s="481"/>
      <c r="CIX10" s="481"/>
      <c r="CIY10" s="481"/>
      <c r="CIZ10" s="481"/>
      <c r="CJA10" s="481"/>
      <c r="CJB10" s="481"/>
      <c r="CJC10" s="481"/>
      <c r="CJD10" s="481"/>
      <c r="CJE10" s="481"/>
      <c r="CJF10" s="481"/>
      <c r="CJG10" s="481"/>
      <c r="CJH10" s="481"/>
      <c r="CJI10" s="481"/>
      <c r="CJJ10" s="481"/>
      <c r="CJK10" s="481"/>
      <c r="CJL10" s="481"/>
      <c r="CJM10" s="481"/>
      <c r="CJN10" s="481"/>
      <c r="CJO10" s="481"/>
      <c r="CJP10" s="481"/>
      <c r="CJQ10" s="481"/>
      <c r="CJR10" s="481"/>
      <c r="CJS10" s="481"/>
      <c r="CJT10" s="481"/>
      <c r="CJU10" s="481"/>
      <c r="CJV10" s="481"/>
      <c r="CJW10" s="481"/>
      <c r="CJX10" s="481"/>
      <c r="CJY10" s="481"/>
      <c r="CJZ10" s="481"/>
      <c r="CKA10" s="481"/>
      <c r="CKB10" s="481"/>
      <c r="CKC10" s="481"/>
      <c r="CKD10" s="481"/>
      <c r="CKE10" s="481"/>
      <c r="CKF10" s="481"/>
      <c r="CKG10" s="481"/>
      <c r="CKH10" s="481"/>
      <c r="CKI10" s="481"/>
      <c r="CKJ10" s="481"/>
      <c r="CKK10" s="481"/>
      <c r="CKL10" s="481"/>
      <c r="CKM10" s="481"/>
      <c r="CKN10" s="481"/>
      <c r="CKO10" s="481"/>
      <c r="CKP10" s="481"/>
      <c r="CKQ10" s="481"/>
      <c r="CKR10" s="481"/>
      <c r="CKS10" s="481"/>
      <c r="CKT10" s="481"/>
      <c r="CKU10" s="481"/>
      <c r="CKV10" s="481"/>
      <c r="CKW10" s="481"/>
      <c r="CKX10" s="481"/>
      <c r="CKY10" s="481"/>
      <c r="CKZ10" s="481"/>
      <c r="CLA10" s="481"/>
      <c r="CLB10" s="481"/>
      <c r="CLC10" s="481"/>
      <c r="CLD10" s="481"/>
      <c r="CLE10" s="481"/>
      <c r="CLF10" s="481"/>
      <c r="CLG10" s="481"/>
      <c r="CLH10" s="481"/>
      <c r="CLI10" s="481"/>
      <c r="CLJ10" s="481"/>
      <c r="CLK10" s="481"/>
      <c r="CLL10" s="481"/>
      <c r="CLM10" s="481"/>
      <c r="CLN10" s="481"/>
      <c r="CLO10" s="481"/>
      <c r="CLP10" s="481"/>
      <c r="CLQ10" s="481"/>
      <c r="CLR10" s="481"/>
      <c r="CLS10" s="481"/>
      <c r="CLT10" s="481"/>
      <c r="CLU10" s="481"/>
      <c r="CLV10" s="481"/>
      <c r="CLW10" s="481"/>
      <c r="CLX10" s="481"/>
      <c r="CLY10" s="481"/>
      <c r="CLZ10" s="481"/>
      <c r="CMA10" s="481"/>
      <c r="CMB10" s="481"/>
      <c r="CMC10" s="481"/>
      <c r="CMD10" s="481"/>
      <c r="CME10" s="481"/>
      <c r="CMF10" s="481"/>
      <c r="CMG10" s="481"/>
      <c r="CMH10" s="481"/>
      <c r="CMI10" s="481"/>
      <c r="CMJ10" s="481"/>
      <c r="CMK10" s="481"/>
      <c r="CML10" s="481"/>
      <c r="CMM10" s="481"/>
      <c r="CMN10" s="481"/>
      <c r="CMO10" s="481"/>
      <c r="CMP10" s="481"/>
      <c r="CMQ10" s="481"/>
      <c r="CMR10" s="481"/>
      <c r="CMS10" s="481"/>
      <c r="CMT10" s="481"/>
      <c r="CMU10" s="481"/>
      <c r="CMV10" s="481"/>
      <c r="CMW10" s="481"/>
      <c r="CMX10" s="481"/>
      <c r="CMY10" s="481"/>
      <c r="CMZ10" s="481"/>
      <c r="CNA10" s="481"/>
      <c r="CNB10" s="481"/>
      <c r="CNC10" s="481"/>
      <c r="CND10" s="481"/>
      <c r="CNE10" s="481"/>
      <c r="CNF10" s="481"/>
      <c r="CNG10" s="481"/>
      <c r="CNH10" s="481"/>
      <c r="CNI10" s="481"/>
      <c r="CNJ10" s="481"/>
      <c r="CNK10" s="481"/>
      <c r="CNL10" s="481"/>
      <c r="CNM10" s="481"/>
      <c r="CNN10" s="481"/>
      <c r="CNO10" s="481"/>
      <c r="CNP10" s="481"/>
      <c r="CNQ10" s="481"/>
      <c r="CNR10" s="481"/>
      <c r="CNS10" s="481"/>
      <c r="CNT10" s="481"/>
      <c r="CNU10" s="481"/>
      <c r="CNV10" s="481"/>
      <c r="CNW10" s="481"/>
      <c r="CNX10" s="481"/>
      <c r="CNY10" s="481"/>
      <c r="CNZ10" s="481"/>
      <c r="COA10" s="481"/>
      <c r="COB10" s="481"/>
      <c r="COC10" s="481"/>
      <c r="COD10" s="481"/>
      <c r="COE10" s="481"/>
      <c r="COF10" s="481"/>
      <c r="COG10" s="481"/>
      <c r="COH10" s="481"/>
      <c r="COI10" s="481"/>
      <c r="COJ10" s="481"/>
      <c r="COK10" s="481"/>
      <c r="COL10" s="481"/>
      <c r="COM10" s="481"/>
      <c r="CON10" s="481"/>
      <c r="COO10" s="481"/>
      <c r="COP10" s="481"/>
      <c r="COQ10" s="481"/>
      <c r="COR10" s="481"/>
      <c r="COS10" s="481"/>
      <c r="COT10" s="481"/>
      <c r="COU10" s="481"/>
      <c r="COV10" s="481"/>
      <c r="COW10" s="481"/>
      <c r="COX10" s="481"/>
      <c r="COY10" s="481"/>
      <c r="COZ10" s="481"/>
      <c r="CPA10" s="481"/>
      <c r="CPB10" s="481"/>
      <c r="CPC10" s="481"/>
      <c r="CPD10" s="481"/>
      <c r="CPE10" s="481"/>
    </row>
    <row r="11" spans="1:2449" s="362" customFormat="1" x14ac:dyDescent="0.35">
      <c r="A11" s="331" t="s">
        <v>585</v>
      </c>
      <c r="B11" s="331" t="s">
        <v>617</v>
      </c>
      <c r="C11" s="331">
        <v>2023</v>
      </c>
      <c r="D11" s="331" t="s">
        <v>259</v>
      </c>
      <c r="E11" s="331">
        <v>17</v>
      </c>
      <c r="F11" s="331">
        <v>0</v>
      </c>
      <c r="G11" s="494">
        <f t="shared" si="4"/>
        <v>17</v>
      </c>
      <c r="H11" s="331">
        <v>17</v>
      </c>
      <c r="I11" s="306">
        <v>11</v>
      </c>
      <c r="J11" s="495">
        <f t="shared" si="5"/>
        <v>28</v>
      </c>
      <c r="K11" s="331" t="s">
        <v>411</v>
      </c>
      <c r="L11" s="331" t="s">
        <v>412</v>
      </c>
      <c r="M11" s="679" t="s">
        <v>625</v>
      </c>
      <c r="N11" s="679" t="s">
        <v>626</v>
      </c>
      <c r="O11" s="643">
        <v>7</v>
      </c>
      <c r="P11" s="331" t="s">
        <v>587</v>
      </c>
      <c r="Q11" s="331">
        <v>0</v>
      </c>
      <c r="R11" s="485" t="s">
        <v>588</v>
      </c>
      <c r="S11" s="603" t="s">
        <v>589</v>
      </c>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29"/>
      <c r="AY11" s="329"/>
      <c r="AZ11" s="329"/>
      <c r="BA11" s="329"/>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c r="BZ11" s="329"/>
      <c r="CA11" s="329"/>
      <c r="CB11" s="329"/>
      <c r="CC11" s="329"/>
      <c r="CD11" s="329"/>
      <c r="CE11" s="329"/>
      <c r="CF11" s="329"/>
      <c r="CG11" s="329"/>
      <c r="CH11" s="329"/>
      <c r="CI11" s="329"/>
      <c r="CJ11" s="329"/>
      <c r="CK11" s="329"/>
      <c r="CL11" s="329"/>
      <c r="CM11" s="329"/>
      <c r="CN11" s="329"/>
      <c r="CO11" s="329"/>
      <c r="CP11" s="329"/>
      <c r="CQ11" s="329"/>
      <c r="CR11" s="329"/>
      <c r="CS11" s="329"/>
      <c r="CT11" s="329"/>
      <c r="CU11" s="329"/>
      <c r="CV11" s="329"/>
      <c r="CW11" s="329"/>
      <c r="CX11" s="329"/>
      <c r="CY11" s="329"/>
      <c r="CZ11" s="329"/>
      <c r="DA11" s="329"/>
      <c r="DB11" s="329"/>
      <c r="DC11" s="329"/>
      <c r="DD11" s="329"/>
      <c r="DE11" s="329"/>
      <c r="DF11" s="329"/>
      <c r="DG11" s="329"/>
      <c r="DH11" s="329"/>
      <c r="DI11" s="329"/>
      <c r="DJ11" s="329"/>
      <c r="DK11" s="329"/>
      <c r="DL11" s="329"/>
      <c r="DM11" s="329"/>
      <c r="DN11" s="329"/>
      <c r="DO11" s="329"/>
      <c r="DP11" s="329"/>
      <c r="DQ11" s="329"/>
      <c r="DR11" s="329"/>
      <c r="DS11" s="329"/>
      <c r="DT11" s="329"/>
      <c r="DU11" s="329"/>
      <c r="DV11" s="329"/>
      <c r="DW11" s="329"/>
      <c r="DX11" s="329"/>
      <c r="DY11" s="329"/>
      <c r="DZ11" s="329"/>
      <c r="EA11" s="329"/>
      <c r="EB11" s="329"/>
      <c r="EC11" s="329"/>
      <c r="ED11" s="329"/>
      <c r="EE11" s="329"/>
      <c r="EF11" s="329"/>
      <c r="EG11" s="329"/>
      <c r="EH11" s="329"/>
      <c r="EI11" s="329"/>
      <c r="EJ11" s="329"/>
      <c r="EK11" s="329"/>
      <c r="EL11" s="329"/>
      <c r="EM11" s="329"/>
      <c r="EN11" s="329"/>
      <c r="EO11" s="329"/>
      <c r="EP11" s="329"/>
      <c r="EQ11" s="329"/>
      <c r="ER11" s="329"/>
      <c r="ES11" s="329"/>
      <c r="ET11" s="329"/>
      <c r="EU11" s="329"/>
      <c r="EV11" s="329"/>
      <c r="EW11" s="329"/>
      <c r="EX11" s="329"/>
      <c r="EY11" s="329"/>
      <c r="EZ11" s="329"/>
      <c r="FA11" s="329"/>
      <c r="FB11" s="329"/>
      <c r="FC11" s="329"/>
      <c r="FD11" s="329"/>
      <c r="FE11" s="329"/>
      <c r="FF11" s="329"/>
      <c r="FG11" s="329"/>
      <c r="FH11" s="329"/>
      <c r="FI11" s="329"/>
      <c r="FJ11" s="329"/>
      <c r="FK11" s="329"/>
      <c r="FL11" s="329"/>
      <c r="FM11" s="329"/>
      <c r="FN11" s="329"/>
      <c r="FO11" s="329"/>
      <c r="FP11" s="329"/>
      <c r="FQ11" s="329"/>
      <c r="FR11" s="329"/>
      <c r="FS11" s="329"/>
      <c r="FT11" s="329"/>
      <c r="FU11" s="329"/>
      <c r="FV11" s="329"/>
      <c r="FW11" s="329"/>
      <c r="FX11" s="329"/>
      <c r="FY11" s="329"/>
      <c r="FZ11" s="329"/>
      <c r="GA11" s="329"/>
      <c r="GB11" s="329"/>
      <c r="GC11" s="329"/>
      <c r="GD11" s="329"/>
      <c r="GE11" s="329"/>
      <c r="GF11" s="329"/>
      <c r="GG11" s="329"/>
      <c r="GH11" s="329"/>
      <c r="GI11" s="329"/>
      <c r="GJ11" s="329"/>
      <c r="GK11" s="329"/>
      <c r="GL11" s="329"/>
      <c r="GM11" s="329"/>
      <c r="GN11" s="329"/>
      <c r="GO11" s="329"/>
      <c r="GP11" s="329"/>
      <c r="GQ11" s="329"/>
      <c r="GR11" s="329"/>
      <c r="GS11" s="329"/>
      <c r="GT11" s="329"/>
      <c r="GU11" s="329"/>
      <c r="GV11" s="329"/>
      <c r="GW11" s="329"/>
      <c r="GX11" s="329"/>
      <c r="GY11" s="329"/>
      <c r="GZ11" s="329"/>
      <c r="HA11" s="329"/>
      <c r="HB11" s="329"/>
      <c r="HC11" s="329"/>
      <c r="HD11" s="329"/>
      <c r="HE11" s="329"/>
      <c r="HF11" s="329"/>
      <c r="HG11" s="329"/>
      <c r="HH11" s="329"/>
      <c r="HI11" s="329"/>
      <c r="HJ11" s="329"/>
      <c r="HK11" s="329"/>
      <c r="HL11" s="329"/>
      <c r="HM11" s="329"/>
      <c r="HN11" s="329"/>
      <c r="HO11" s="329"/>
      <c r="HP11" s="329"/>
      <c r="HQ11" s="329"/>
      <c r="HR11" s="329"/>
      <c r="HS11" s="329"/>
      <c r="HT11" s="329"/>
      <c r="HU11" s="329"/>
      <c r="HV11" s="329"/>
      <c r="HW11" s="329"/>
      <c r="HX11" s="329"/>
      <c r="HY11" s="329"/>
      <c r="HZ11" s="329"/>
      <c r="IA11" s="329"/>
      <c r="IB11" s="329"/>
      <c r="IC11" s="329"/>
      <c r="ID11" s="329"/>
      <c r="IE11" s="329"/>
      <c r="IF11" s="329"/>
      <c r="IG11" s="329"/>
      <c r="IH11" s="329"/>
      <c r="II11" s="329"/>
      <c r="IJ11" s="329"/>
      <c r="IK11" s="329"/>
      <c r="IL11" s="329"/>
      <c r="IM11" s="329"/>
      <c r="IN11" s="329"/>
      <c r="IO11" s="329"/>
      <c r="IP11" s="329"/>
      <c r="IQ11" s="329"/>
      <c r="IR11" s="329"/>
      <c r="IS11" s="329"/>
      <c r="IT11" s="329"/>
      <c r="IU11" s="329"/>
      <c r="IV11" s="329"/>
      <c r="IW11" s="329"/>
      <c r="IX11" s="329"/>
      <c r="IY11" s="329"/>
      <c r="IZ11" s="329"/>
      <c r="JA11" s="329"/>
      <c r="JB11" s="329"/>
      <c r="JC11" s="329"/>
      <c r="JD11" s="329"/>
      <c r="JE11" s="329"/>
      <c r="JF11" s="329"/>
      <c r="JG11" s="329"/>
      <c r="JH11" s="329"/>
      <c r="JI11" s="329"/>
      <c r="JJ11" s="329"/>
      <c r="JK11" s="329"/>
      <c r="JL11" s="329"/>
      <c r="JM11" s="329"/>
      <c r="JN11" s="329"/>
      <c r="JO11" s="329"/>
      <c r="JP11" s="329"/>
      <c r="JQ11" s="329"/>
      <c r="JR11" s="329"/>
      <c r="JS11" s="329"/>
      <c r="JT11" s="329"/>
      <c r="JU11" s="329"/>
      <c r="JV11" s="329"/>
      <c r="JW11" s="329"/>
      <c r="JX11" s="329"/>
      <c r="JY11" s="329"/>
      <c r="JZ11" s="329"/>
      <c r="KA11" s="329"/>
      <c r="KB11" s="329"/>
      <c r="KC11" s="329"/>
      <c r="KD11" s="329"/>
      <c r="KE11" s="329"/>
      <c r="KF11" s="329"/>
      <c r="KG11" s="329"/>
      <c r="KH11" s="329"/>
      <c r="KI11" s="329"/>
      <c r="KJ11" s="329"/>
      <c r="KK11" s="329"/>
      <c r="KL11" s="329"/>
      <c r="KM11" s="329"/>
      <c r="KN11" s="329"/>
      <c r="KO11" s="329"/>
      <c r="KP11" s="329"/>
      <c r="KQ11" s="329"/>
      <c r="KR11" s="329"/>
      <c r="KS11" s="329"/>
      <c r="KT11" s="329"/>
      <c r="KU11" s="329"/>
      <c r="KV11" s="329"/>
      <c r="KW11" s="329"/>
      <c r="KX11" s="329"/>
      <c r="KY11" s="329"/>
      <c r="KZ11" s="329"/>
      <c r="LA11" s="329"/>
      <c r="LB11" s="329"/>
      <c r="LC11" s="329"/>
      <c r="LD11" s="329"/>
      <c r="LE11" s="329"/>
      <c r="LF11" s="329"/>
      <c r="LG11" s="329"/>
      <c r="LH11" s="329"/>
      <c r="LI11" s="329"/>
      <c r="LJ11" s="329"/>
      <c r="LK11" s="329"/>
      <c r="LL11" s="329"/>
      <c r="LM11" s="329"/>
      <c r="LN11" s="329"/>
      <c r="LO11" s="329"/>
      <c r="LP11" s="329"/>
      <c r="LQ11" s="329"/>
      <c r="LR11" s="329"/>
      <c r="LS11" s="329"/>
      <c r="LT11" s="329"/>
      <c r="LU11" s="329"/>
      <c r="LV11" s="329"/>
      <c r="LW11" s="329"/>
      <c r="LX11" s="329"/>
      <c r="LY11" s="329"/>
      <c r="LZ11" s="329"/>
      <c r="MA11" s="329"/>
      <c r="MB11" s="329"/>
      <c r="MC11" s="329"/>
      <c r="MD11" s="329"/>
      <c r="ME11" s="329"/>
      <c r="MF11" s="329"/>
      <c r="MG11" s="329"/>
      <c r="MH11" s="329"/>
      <c r="MI11" s="329"/>
      <c r="MJ11" s="329"/>
      <c r="MK11" s="329"/>
      <c r="ML11" s="329"/>
      <c r="MM11" s="329"/>
      <c r="MN11" s="329"/>
      <c r="MO11" s="329"/>
      <c r="MP11" s="329"/>
      <c r="MQ11" s="329"/>
      <c r="MR11" s="329"/>
      <c r="MS11" s="329"/>
      <c r="MT11" s="329"/>
      <c r="MU11" s="329"/>
      <c r="MV11" s="329"/>
      <c r="MW11" s="329"/>
      <c r="MX11" s="329"/>
      <c r="MY11" s="329"/>
      <c r="MZ11" s="329"/>
      <c r="NA11" s="329"/>
      <c r="NB11" s="329"/>
      <c r="NC11" s="329"/>
      <c r="ND11" s="329"/>
      <c r="NE11" s="329"/>
      <c r="NF11" s="329"/>
      <c r="NG11" s="329"/>
      <c r="NH11" s="329"/>
      <c r="NI11" s="329"/>
      <c r="NJ11" s="329"/>
      <c r="NK11" s="329"/>
      <c r="NL11" s="329"/>
      <c r="NM11" s="329"/>
      <c r="NN11" s="329"/>
      <c r="NO11" s="329"/>
      <c r="NP11" s="329"/>
      <c r="NQ11" s="329"/>
      <c r="NR11" s="329"/>
      <c r="NS11" s="329"/>
      <c r="NT11" s="329"/>
      <c r="NU11" s="329"/>
      <c r="NV11" s="329"/>
      <c r="NW11" s="329"/>
      <c r="NX11" s="329"/>
      <c r="NY11" s="329"/>
      <c r="NZ11" s="329"/>
      <c r="OA11" s="329"/>
      <c r="OB11" s="329"/>
      <c r="OC11" s="329"/>
      <c r="OD11" s="329"/>
      <c r="OE11" s="329"/>
      <c r="OF11" s="329"/>
      <c r="OG11" s="329"/>
      <c r="OH11" s="329"/>
      <c r="OI11" s="329"/>
      <c r="OJ11" s="329"/>
      <c r="OK11" s="329"/>
      <c r="OL11" s="329"/>
      <c r="OM11" s="329"/>
      <c r="ON11" s="329"/>
      <c r="OO11" s="329"/>
      <c r="OP11" s="329"/>
      <c r="OQ11" s="329"/>
      <c r="OR11" s="329"/>
      <c r="OS11" s="329"/>
      <c r="OT11" s="329"/>
      <c r="OU11" s="329"/>
      <c r="OV11" s="329"/>
      <c r="OW11" s="329"/>
      <c r="OX11" s="329"/>
      <c r="OY11" s="329"/>
      <c r="OZ11" s="329"/>
      <c r="PA11" s="329"/>
      <c r="PB11" s="329"/>
      <c r="PC11" s="329"/>
      <c r="PD11" s="329"/>
      <c r="PE11" s="329"/>
      <c r="PF11" s="329"/>
      <c r="PG11" s="329"/>
      <c r="PH11" s="329"/>
      <c r="PI11" s="329"/>
      <c r="PJ11" s="329"/>
      <c r="PK11" s="329"/>
      <c r="PL11" s="329"/>
      <c r="PM11" s="329"/>
      <c r="PN11" s="329"/>
      <c r="PO11" s="329"/>
      <c r="PP11" s="329"/>
      <c r="PQ11" s="329"/>
      <c r="PR11" s="329"/>
      <c r="PS11" s="329"/>
      <c r="PT11" s="329"/>
      <c r="PU11" s="329"/>
      <c r="PV11" s="329"/>
      <c r="PW11" s="329"/>
      <c r="PX11" s="329"/>
      <c r="PY11" s="329"/>
      <c r="PZ11" s="329"/>
      <c r="QA11" s="329"/>
      <c r="QB11" s="329"/>
      <c r="QC11" s="329"/>
      <c r="QD11" s="329"/>
      <c r="QE11" s="329"/>
      <c r="QF11" s="329"/>
      <c r="QG11" s="329"/>
      <c r="QH11" s="329"/>
      <c r="QI11" s="329"/>
      <c r="QJ11" s="329"/>
      <c r="QK11" s="329"/>
      <c r="QL11" s="329"/>
      <c r="QM11" s="329"/>
      <c r="QN11" s="329"/>
      <c r="QO11" s="329"/>
      <c r="QP11" s="329"/>
      <c r="QQ11" s="329"/>
      <c r="QR11" s="329"/>
      <c r="QS11" s="329"/>
      <c r="QT11" s="329"/>
      <c r="QU11" s="329"/>
      <c r="QV11" s="329"/>
      <c r="QW11" s="329"/>
      <c r="QX11" s="329"/>
      <c r="QY11" s="329"/>
      <c r="QZ11" s="329"/>
      <c r="RA11" s="329"/>
      <c r="RB11" s="329"/>
      <c r="RC11" s="329"/>
      <c r="RD11" s="329"/>
      <c r="RE11" s="329"/>
      <c r="RF11" s="329"/>
      <c r="RG11" s="329"/>
      <c r="RH11" s="329"/>
      <c r="RI11" s="329"/>
      <c r="RJ11" s="329"/>
      <c r="RK11" s="329"/>
      <c r="RL11" s="329"/>
      <c r="RM11" s="329"/>
      <c r="RN11" s="329"/>
      <c r="RO11" s="329"/>
      <c r="RP11" s="329"/>
      <c r="RQ11" s="329"/>
      <c r="RR11" s="329"/>
      <c r="RS11" s="329"/>
      <c r="RT11" s="329"/>
      <c r="RU11" s="329"/>
      <c r="RV11" s="329"/>
      <c r="RW11" s="329"/>
      <c r="RX11" s="329"/>
      <c r="RY11" s="329"/>
      <c r="RZ11" s="329"/>
      <c r="SA11" s="329"/>
      <c r="SB11" s="329"/>
      <c r="SC11" s="329"/>
      <c r="SD11" s="329"/>
      <c r="SE11" s="329"/>
      <c r="SF11" s="329"/>
      <c r="SG11" s="329"/>
      <c r="SH11" s="329"/>
      <c r="SI11" s="329"/>
      <c r="SJ11" s="329"/>
      <c r="SK11" s="329"/>
      <c r="SL11" s="329"/>
      <c r="SM11" s="329"/>
      <c r="SN11" s="329"/>
      <c r="SO11" s="329"/>
      <c r="SP11" s="329"/>
      <c r="SQ11" s="329"/>
      <c r="SR11" s="329"/>
      <c r="SS11" s="329"/>
      <c r="ST11" s="329"/>
      <c r="SU11" s="329"/>
      <c r="SV11" s="329"/>
      <c r="SW11" s="329"/>
      <c r="SX11" s="329"/>
      <c r="SY11" s="329"/>
      <c r="SZ11" s="329"/>
      <c r="TA11" s="329"/>
      <c r="TB11" s="329"/>
      <c r="TC11" s="329"/>
      <c r="TD11" s="329"/>
      <c r="TE11" s="329"/>
      <c r="TF11" s="329"/>
      <c r="TG11" s="329"/>
      <c r="TH11" s="329"/>
      <c r="TI11" s="329"/>
      <c r="TJ11" s="329"/>
      <c r="TK11" s="329"/>
      <c r="TL11" s="329"/>
      <c r="TM11" s="329"/>
      <c r="TN11" s="329"/>
      <c r="TO11" s="329"/>
      <c r="TP11" s="329"/>
      <c r="TQ11" s="329"/>
      <c r="TR11" s="329"/>
      <c r="TS11" s="329"/>
      <c r="TT11" s="329"/>
      <c r="TU11" s="329"/>
      <c r="TV11" s="329"/>
      <c r="TW11" s="329"/>
      <c r="TX11" s="329"/>
      <c r="TY11" s="329"/>
      <c r="TZ11" s="329"/>
      <c r="UA11" s="329"/>
      <c r="UB11" s="329"/>
      <c r="UC11" s="329"/>
      <c r="UD11" s="329"/>
      <c r="UE11" s="329"/>
      <c r="UF11" s="329"/>
      <c r="UG11" s="329"/>
      <c r="UH11" s="329"/>
      <c r="UI11" s="329"/>
      <c r="UJ11" s="329"/>
      <c r="UK11" s="329"/>
      <c r="UL11" s="329"/>
      <c r="UM11" s="329"/>
      <c r="UN11" s="329"/>
      <c r="UO11" s="329"/>
      <c r="UP11" s="329"/>
      <c r="UQ11" s="329"/>
      <c r="UR11" s="329"/>
      <c r="US11" s="329"/>
      <c r="UT11" s="329"/>
      <c r="UU11" s="329"/>
      <c r="UV11" s="329"/>
      <c r="UW11" s="329"/>
      <c r="UX11" s="329"/>
      <c r="UY11" s="329"/>
      <c r="UZ11" s="329"/>
      <c r="VA11" s="329"/>
      <c r="VB11" s="329"/>
      <c r="VC11" s="329"/>
      <c r="VD11" s="329"/>
      <c r="VE11" s="329"/>
      <c r="VF11" s="329"/>
      <c r="VG11" s="329"/>
      <c r="VH11" s="329"/>
      <c r="VI11" s="329"/>
      <c r="VJ11" s="329"/>
      <c r="VK11" s="329"/>
      <c r="VL11" s="329"/>
      <c r="VM11" s="329"/>
      <c r="VN11" s="329"/>
      <c r="VO11" s="329"/>
      <c r="VP11" s="329"/>
      <c r="VQ11" s="329"/>
      <c r="VR11" s="329"/>
      <c r="VS11" s="329"/>
      <c r="VT11" s="329"/>
      <c r="VU11" s="329"/>
      <c r="VV11" s="329"/>
      <c r="VW11" s="329"/>
      <c r="VX11" s="329"/>
      <c r="VY11" s="329"/>
      <c r="VZ11" s="329"/>
      <c r="WA11" s="329"/>
      <c r="WB11" s="329"/>
      <c r="WC11" s="329"/>
      <c r="WD11" s="329"/>
      <c r="WE11" s="329"/>
      <c r="WF11" s="329"/>
      <c r="WG11" s="329"/>
      <c r="WH11" s="329"/>
      <c r="WI11" s="329"/>
      <c r="WJ11" s="329"/>
      <c r="WK11" s="329"/>
      <c r="WL11" s="329"/>
      <c r="WM11" s="329"/>
      <c r="WN11" s="329"/>
      <c r="WO11" s="329"/>
      <c r="WP11" s="329"/>
      <c r="WQ11" s="329"/>
      <c r="WR11" s="329"/>
      <c r="WS11" s="329"/>
      <c r="WT11" s="329"/>
      <c r="WU11" s="329"/>
      <c r="WV11" s="329"/>
      <c r="WW11" s="329"/>
      <c r="WX11" s="329"/>
      <c r="WY11" s="329"/>
      <c r="WZ11" s="329"/>
      <c r="XA11" s="329"/>
      <c r="XB11" s="329"/>
      <c r="XC11" s="329"/>
      <c r="XD11" s="329"/>
      <c r="XE11" s="329"/>
      <c r="XF11" s="329"/>
      <c r="XG11" s="329"/>
      <c r="XH11" s="329"/>
      <c r="XI11" s="329"/>
      <c r="XJ11" s="329"/>
      <c r="XK11" s="329"/>
      <c r="XL11" s="329"/>
      <c r="XM11" s="329"/>
      <c r="XN11" s="329"/>
      <c r="XO11" s="329"/>
      <c r="XP11" s="329"/>
      <c r="XQ11" s="329"/>
      <c r="XR11" s="329"/>
      <c r="XS11" s="329"/>
      <c r="XT11" s="329"/>
      <c r="XU11" s="329"/>
      <c r="XV11" s="329"/>
      <c r="XW11" s="329"/>
      <c r="XX11" s="486"/>
      <c r="XY11" s="486"/>
      <c r="XZ11" s="486"/>
      <c r="YA11" s="486"/>
      <c r="YB11" s="486"/>
      <c r="YC11" s="486"/>
      <c r="YD11" s="486"/>
      <c r="YE11" s="486"/>
      <c r="YF11" s="486"/>
      <c r="YG11" s="486"/>
      <c r="YH11" s="486"/>
      <c r="YI11" s="486"/>
      <c r="YJ11" s="486"/>
      <c r="YK11" s="486"/>
      <c r="YL11" s="486"/>
      <c r="YM11" s="486"/>
      <c r="YN11" s="486"/>
      <c r="YO11" s="486"/>
      <c r="YP11" s="486"/>
      <c r="YQ11" s="486"/>
      <c r="YR11" s="486"/>
      <c r="YS11" s="486"/>
      <c r="YT11" s="486"/>
      <c r="YU11" s="486"/>
      <c r="YV11" s="486"/>
      <c r="YW11" s="486"/>
      <c r="YX11" s="486"/>
      <c r="YY11" s="486"/>
      <c r="YZ11" s="486"/>
      <c r="ZA11" s="486"/>
      <c r="ZB11" s="486"/>
      <c r="ZC11" s="486"/>
      <c r="ZD11" s="486"/>
      <c r="ZE11" s="486"/>
      <c r="ZF11" s="486"/>
      <c r="ZG11" s="486"/>
      <c r="ZH11" s="486"/>
      <c r="ZI11" s="486"/>
      <c r="ZJ11" s="486"/>
      <c r="ZK11" s="486"/>
      <c r="ZL11" s="486"/>
      <c r="ZM11" s="486"/>
      <c r="ZN11" s="486"/>
      <c r="ZO11" s="486"/>
      <c r="ZP11" s="486"/>
      <c r="ZQ11" s="486"/>
      <c r="ZR11" s="486"/>
      <c r="ZS11" s="486"/>
      <c r="ZT11" s="486"/>
      <c r="ZU11" s="486"/>
      <c r="ZV11" s="486"/>
      <c r="ZW11" s="486"/>
      <c r="ZX11" s="486"/>
      <c r="ZY11" s="486"/>
      <c r="ZZ11" s="486"/>
      <c r="AAA11" s="486"/>
      <c r="AAB11" s="486"/>
      <c r="AAC11" s="486"/>
      <c r="AAD11" s="486"/>
      <c r="AAE11" s="486"/>
      <c r="AAF11" s="486"/>
      <c r="AAG11" s="486"/>
      <c r="AAH11" s="486"/>
      <c r="AAI11" s="486"/>
      <c r="AAJ11" s="486"/>
      <c r="AAK11" s="486"/>
      <c r="AAL11" s="486"/>
      <c r="AAM11" s="486"/>
      <c r="AAN11" s="486"/>
      <c r="AAO11" s="486"/>
      <c r="AAP11" s="486"/>
      <c r="AAQ11" s="486"/>
      <c r="AAR11" s="486"/>
      <c r="AAS11" s="486"/>
      <c r="AAT11" s="486"/>
      <c r="AAU11" s="486"/>
      <c r="AAV11" s="486"/>
      <c r="AAW11" s="486"/>
      <c r="AAX11" s="486"/>
      <c r="AAY11" s="486"/>
      <c r="AAZ11" s="486"/>
      <c r="ABA11" s="486"/>
      <c r="ABB11" s="486"/>
      <c r="ABC11" s="486"/>
      <c r="ABD11" s="486"/>
      <c r="ABE11" s="486"/>
      <c r="ABF11" s="486"/>
      <c r="ABG11" s="486"/>
      <c r="ABH11" s="486"/>
      <c r="ABI11" s="486"/>
      <c r="ABJ11" s="486"/>
      <c r="ABK11" s="486"/>
      <c r="ABL11" s="486"/>
      <c r="ABM11" s="486"/>
      <c r="ABN11" s="486"/>
      <c r="ABO11" s="486"/>
      <c r="ABP11" s="486"/>
      <c r="ABQ11" s="486"/>
      <c r="ABR11" s="486"/>
      <c r="ABS11" s="486"/>
      <c r="ABT11" s="486"/>
      <c r="ABU11" s="486"/>
      <c r="ABV11" s="486"/>
      <c r="ABW11" s="486"/>
      <c r="ABX11" s="486"/>
      <c r="ABY11" s="486"/>
      <c r="ABZ11" s="486"/>
      <c r="ACA11" s="486"/>
      <c r="ACB11" s="486"/>
      <c r="ACC11" s="486"/>
      <c r="ACD11" s="486"/>
      <c r="ACE11" s="486"/>
      <c r="ACF11" s="486"/>
      <c r="ACG11" s="486"/>
      <c r="ACH11" s="486"/>
      <c r="ACI11" s="486"/>
      <c r="ACJ11" s="486"/>
      <c r="ACK11" s="486"/>
      <c r="ACL11" s="486"/>
      <c r="ACM11" s="486"/>
      <c r="ACN11" s="486"/>
      <c r="ACO11" s="486"/>
      <c r="ACP11" s="486"/>
      <c r="ACQ11" s="486"/>
      <c r="ACR11" s="486"/>
      <c r="ACS11" s="486"/>
      <c r="ACT11" s="486"/>
      <c r="ACU11" s="486"/>
      <c r="ACV11" s="486"/>
      <c r="ACW11" s="486"/>
      <c r="ACX11" s="486"/>
      <c r="ACY11" s="486"/>
      <c r="ACZ11" s="486"/>
      <c r="ADA11" s="486"/>
      <c r="ADB11" s="486"/>
      <c r="ADC11" s="486"/>
      <c r="ADD11" s="486"/>
      <c r="ADE11" s="486"/>
      <c r="ADF11" s="486"/>
      <c r="ADG11" s="486"/>
      <c r="ADH11" s="486"/>
      <c r="ADI11" s="486"/>
      <c r="ADJ11" s="486"/>
      <c r="ADK11" s="486"/>
      <c r="ADL11" s="486"/>
      <c r="ADM11" s="486"/>
      <c r="ADN11" s="486"/>
      <c r="ADO11" s="486"/>
      <c r="ADP11" s="486"/>
      <c r="ADQ11" s="486"/>
      <c r="ADR11" s="486"/>
      <c r="ADS11" s="486"/>
      <c r="ADT11" s="486"/>
      <c r="ADU11" s="486"/>
      <c r="ADV11" s="486"/>
      <c r="ADW11" s="486"/>
      <c r="ADX11" s="486"/>
      <c r="ADY11" s="486"/>
      <c r="ADZ11" s="486"/>
      <c r="AEA11" s="486"/>
      <c r="AEB11" s="486"/>
      <c r="AEC11" s="486"/>
      <c r="AED11" s="486"/>
      <c r="AEE11" s="486"/>
      <c r="AEF11" s="486"/>
      <c r="AEG11" s="486"/>
      <c r="AEH11" s="486"/>
      <c r="AEI11" s="486"/>
      <c r="AEJ11" s="486"/>
      <c r="AEK11" s="486"/>
      <c r="AEL11" s="486"/>
      <c r="AEM11" s="486"/>
      <c r="AEN11" s="486"/>
      <c r="AEO11" s="486"/>
      <c r="AEP11" s="486"/>
      <c r="AEQ11" s="486"/>
      <c r="AER11" s="486"/>
      <c r="AES11" s="486"/>
      <c r="AET11" s="486"/>
      <c r="AEU11" s="486"/>
      <c r="AEV11" s="486"/>
      <c r="AEW11" s="486"/>
      <c r="AEX11" s="486"/>
      <c r="AEY11" s="486"/>
      <c r="AEZ11" s="486"/>
      <c r="AFA11" s="486"/>
      <c r="AFB11" s="486"/>
      <c r="AFC11" s="486"/>
      <c r="AFD11" s="486"/>
      <c r="AFE11" s="486"/>
      <c r="AFF11" s="486"/>
      <c r="AFG11" s="486"/>
      <c r="AFH11" s="486"/>
      <c r="AFI11" s="486"/>
      <c r="AFJ11" s="486"/>
      <c r="AFK11" s="486"/>
      <c r="AFL11" s="486"/>
      <c r="AFM11" s="486"/>
      <c r="AFN11" s="486"/>
      <c r="AFO11" s="486"/>
      <c r="AFP11" s="486"/>
      <c r="AFQ11" s="486"/>
      <c r="AFR11" s="486"/>
      <c r="AFS11" s="486"/>
      <c r="AFT11" s="486"/>
      <c r="AFU11" s="486"/>
      <c r="AFV11" s="486"/>
      <c r="AFW11" s="486"/>
      <c r="AFX11" s="486"/>
      <c r="AFY11" s="486"/>
      <c r="AFZ11" s="486"/>
      <c r="AGA11" s="486"/>
      <c r="AGB11" s="486"/>
      <c r="AGC11" s="486"/>
      <c r="AGD11" s="486"/>
      <c r="AGE11" s="486"/>
      <c r="AGF11" s="486"/>
      <c r="AGG11" s="486"/>
      <c r="AGH11" s="486"/>
      <c r="AGI11" s="486"/>
      <c r="AGJ11" s="486"/>
      <c r="AGK11" s="486"/>
      <c r="AGL11" s="486"/>
      <c r="AGM11" s="486"/>
      <c r="AGN11" s="486"/>
      <c r="AGO11" s="486"/>
      <c r="AGP11" s="486"/>
      <c r="AGQ11" s="486"/>
      <c r="AGR11" s="486"/>
      <c r="AGS11" s="486"/>
      <c r="AGT11" s="486"/>
      <c r="AGU11" s="486"/>
      <c r="AGV11" s="486"/>
      <c r="AGW11" s="486"/>
      <c r="AGX11" s="486"/>
      <c r="AGY11" s="486"/>
      <c r="AGZ11" s="486"/>
      <c r="AHA11" s="486"/>
      <c r="AHB11" s="486"/>
      <c r="AHC11" s="486"/>
      <c r="AHD11" s="486"/>
      <c r="AHE11" s="486"/>
      <c r="AHF11" s="486"/>
      <c r="AHG11" s="486"/>
      <c r="AHH11" s="486"/>
      <c r="AHI11" s="486"/>
      <c r="AHJ11" s="486"/>
      <c r="AHK11" s="486"/>
      <c r="AHL11" s="486"/>
      <c r="AHM11" s="486"/>
      <c r="AHN11" s="486"/>
      <c r="AHO11" s="486"/>
      <c r="AHP11" s="486"/>
      <c r="AHQ11" s="486"/>
      <c r="AHR11" s="486"/>
      <c r="AHS11" s="486"/>
      <c r="AHT11" s="486"/>
      <c r="AHU11" s="486"/>
      <c r="AHV11" s="486"/>
      <c r="AHW11" s="486"/>
      <c r="AHX11" s="486"/>
      <c r="AHY11" s="486"/>
      <c r="AHZ11" s="486"/>
      <c r="AIA11" s="486"/>
      <c r="AIB11" s="486"/>
      <c r="AIC11" s="486"/>
      <c r="AID11" s="486"/>
      <c r="AIE11" s="486"/>
      <c r="AIF11" s="486"/>
      <c r="AIG11" s="486"/>
      <c r="AIH11" s="486"/>
      <c r="AII11" s="486"/>
      <c r="AIJ11" s="486"/>
      <c r="AIK11" s="486"/>
      <c r="AIL11" s="486"/>
      <c r="AIM11" s="486"/>
      <c r="AIN11" s="486"/>
      <c r="AIO11" s="486"/>
      <c r="AIP11" s="486"/>
      <c r="AIQ11" s="486"/>
      <c r="AIR11" s="486"/>
      <c r="AIS11" s="486"/>
      <c r="AIT11" s="486"/>
      <c r="AIU11" s="486"/>
      <c r="AIV11" s="486"/>
      <c r="AIW11" s="486"/>
      <c r="AIX11" s="486"/>
      <c r="AIY11" s="486"/>
      <c r="AIZ11" s="486"/>
      <c r="AJA11" s="486"/>
      <c r="AJB11" s="486"/>
      <c r="AJC11" s="486"/>
      <c r="AJD11" s="486"/>
      <c r="AJE11" s="486"/>
      <c r="AJF11" s="486"/>
      <c r="AJG11" s="486"/>
      <c r="AJH11" s="486"/>
      <c r="AJI11" s="486"/>
      <c r="AJJ11" s="486"/>
      <c r="AJK11" s="486"/>
      <c r="AJL11" s="486"/>
      <c r="AJM11" s="486"/>
      <c r="AJN11" s="486"/>
      <c r="AJO11" s="486"/>
      <c r="AJP11" s="486"/>
      <c r="AJQ11" s="486"/>
      <c r="AJR11" s="486"/>
      <c r="AJS11" s="486"/>
      <c r="AJT11" s="486"/>
      <c r="AJU11" s="486"/>
      <c r="AJV11" s="486"/>
      <c r="AJW11" s="486"/>
      <c r="AJX11" s="486"/>
      <c r="AJY11" s="486"/>
      <c r="AJZ11" s="486"/>
      <c r="AKA11" s="486"/>
      <c r="AKB11" s="486"/>
      <c r="AKC11" s="486"/>
      <c r="AKD11" s="486"/>
      <c r="AKE11" s="486"/>
      <c r="AKF11" s="486"/>
      <c r="AKG11" s="486"/>
      <c r="AKH11" s="486"/>
      <c r="AKI11" s="486"/>
      <c r="AKJ11" s="486"/>
      <c r="AKK11" s="486"/>
      <c r="AKL11" s="486"/>
      <c r="AKM11" s="486"/>
      <c r="AKN11" s="486"/>
      <c r="AKO11" s="486"/>
      <c r="AKP11" s="486"/>
      <c r="AKQ11" s="486"/>
      <c r="AKR11" s="486"/>
      <c r="AKS11" s="486"/>
      <c r="AKT11" s="486"/>
      <c r="AKU11" s="486"/>
      <c r="AKV11" s="486"/>
      <c r="AKW11" s="486"/>
      <c r="AKX11" s="486"/>
      <c r="AKY11" s="486"/>
      <c r="AKZ11" s="486"/>
      <c r="ALA11" s="486"/>
      <c r="ALB11" s="486"/>
      <c r="ALC11" s="486"/>
      <c r="ALD11" s="486"/>
      <c r="ALE11" s="486"/>
      <c r="ALF11" s="486"/>
      <c r="ALG11" s="486"/>
      <c r="ALH11" s="486"/>
      <c r="ALI11" s="486"/>
      <c r="ALJ11" s="486"/>
      <c r="ALK11" s="486"/>
      <c r="ALL11" s="486"/>
      <c r="ALM11" s="486"/>
      <c r="ALN11" s="486"/>
      <c r="ALO11" s="486"/>
      <c r="ALP11" s="486"/>
      <c r="ALQ11" s="486"/>
      <c r="ALR11" s="486"/>
      <c r="ALS11" s="486"/>
      <c r="ALT11" s="486"/>
      <c r="ALU11" s="486"/>
      <c r="ALV11" s="486"/>
      <c r="ALW11" s="486"/>
      <c r="ALX11" s="486"/>
      <c r="ALY11" s="486"/>
      <c r="ALZ11" s="486"/>
      <c r="AMA11" s="486"/>
      <c r="AMB11" s="486"/>
      <c r="AMC11" s="486"/>
      <c r="AMD11" s="486"/>
      <c r="AME11" s="486"/>
      <c r="AMF11" s="486"/>
      <c r="AMG11" s="486"/>
      <c r="AMH11" s="486"/>
      <c r="AMI11" s="486"/>
      <c r="AMJ11" s="486"/>
      <c r="AMK11" s="486"/>
      <c r="AML11" s="486"/>
      <c r="AMM11" s="486"/>
      <c r="AMN11" s="486"/>
      <c r="AMO11" s="486"/>
      <c r="AMP11" s="486"/>
      <c r="AMQ11" s="486"/>
      <c r="AMR11" s="486"/>
      <c r="AMS11" s="486"/>
      <c r="AMT11" s="486"/>
      <c r="AMU11" s="486"/>
      <c r="AMV11" s="486"/>
      <c r="AMW11" s="486"/>
      <c r="AMX11" s="486"/>
      <c r="AMY11" s="486"/>
      <c r="AMZ11" s="486"/>
      <c r="ANA11" s="486"/>
      <c r="ANB11" s="486"/>
      <c r="ANC11" s="486"/>
      <c r="AND11" s="486"/>
      <c r="ANE11" s="486"/>
      <c r="ANF11" s="486"/>
      <c r="ANG11" s="486"/>
      <c r="ANH11" s="486"/>
      <c r="ANI11" s="486"/>
      <c r="ANJ11" s="486"/>
      <c r="ANK11" s="486"/>
      <c r="ANL11" s="486"/>
      <c r="ANM11" s="486"/>
      <c r="ANN11" s="486"/>
      <c r="ANO11" s="486"/>
      <c r="ANP11" s="486"/>
      <c r="ANQ11" s="486"/>
      <c r="ANR11" s="486"/>
      <c r="ANS11" s="486"/>
      <c r="ANT11" s="486"/>
      <c r="ANU11" s="486"/>
      <c r="ANV11" s="486"/>
      <c r="ANW11" s="486"/>
      <c r="ANX11" s="486"/>
      <c r="ANY11" s="486"/>
      <c r="ANZ11" s="486"/>
      <c r="AOA11" s="486"/>
      <c r="AOB11" s="486"/>
      <c r="AOC11" s="486"/>
      <c r="AOD11" s="486"/>
      <c r="AOE11" s="486"/>
      <c r="AOF11" s="486"/>
      <c r="AOG11" s="486"/>
      <c r="AOH11" s="486"/>
      <c r="AOI11" s="486"/>
      <c r="AOJ11" s="486"/>
      <c r="AOK11" s="486"/>
      <c r="AOL11" s="486"/>
      <c r="AOM11" s="486"/>
      <c r="AON11" s="486"/>
      <c r="AOO11" s="486"/>
      <c r="AOP11" s="486"/>
      <c r="AOQ11" s="486"/>
      <c r="AOR11" s="486"/>
      <c r="AOS11" s="486"/>
      <c r="AOT11" s="486"/>
      <c r="AOU11" s="486"/>
      <c r="AOV11" s="486"/>
      <c r="AOW11" s="486"/>
      <c r="AOX11" s="486"/>
      <c r="AOY11" s="486"/>
      <c r="AOZ11" s="486"/>
      <c r="APA11" s="486"/>
      <c r="APB11" s="486"/>
      <c r="APC11" s="486"/>
      <c r="APD11" s="486"/>
      <c r="APE11" s="486"/>
      <c r="APF11" s="486"/>
      <c r="APG11" s="486"/>
      <c r="APH11" s="486"/>
      <c r="API11" s="486"/>
      <c r="APJ11" s="486"/>
      <c r="APK11" s="486"/>
      <c r="APL11" s="486"/>
      <c r="APM11" s="486"/>
      <c r="APN11" s="486"/>
      <c r="APO11" s="486"/>
      <c r="APP11" s="486"/>
      <c r="APQ11" s="486"/>
      <c r="APR11" s="486"/>
      <c r="APS11" s="486"/>
      <c r="APT11" s="486"/>
      <c r="APU11" s="486"/>
      <c r="APV11" s="486"/>
      <c r="APW11" s="486"/>
      <c r="APX11" s="486"/>
      <c r="APY11" s="486"/>
      <c r="APZ11" s="486"/>
      <c r="AQA11" s="486"/>
      <c r="AQB11" s="486"/>
      <c r="AQC11" s="486"/>
      <c r="AQD11" s="486"/>
      <c r="AQE11" s="486"/>
      <c r="AQF11" s="486"/>
      <c r="AQG11" s="486"/>
      <c r="AQH11" s="486"/>
      <c r="AQI11" s="486"/>
      <c r="AQJ11" s="486"/>
      <c r="AQK11" s="486"/>
      <c r="AQL11" s="486"/>
      <c r="AQM11" s="486"/>
      <c r="AQN11" s="486"/>
      <c r="AQO11" s="486"/>
      <c r="AQP11" s="486"/>
      <c r="AQQ11" s="486"/>
      <c r="AQR11" s="486"/>
      <c r="AQS11" s="486"/>
      <c r="AQT11" s="486"/>
      <c r="AQU11" s="486"/>
      <c r="AQV11" s="486"/>
      <c r="AQW11" s="486"/>
      <c r="AQX11" s="486"/>
      <c r="AQY11" s="486"/>
      <c r="AQZ11" s="486"/>
      <c r="ARA11" s="486"/>
      <c r="ARB11" s="486"/>
      <c r="ARC11" s="486"/>
      <c r="ARD11" s="486"/>
      <c r="ARE11" s="486"/>
      <c r="ARF11" s="486"/>
      <c r="ARG11" s="486"/>
      <c r="ARH11" s="486"/>
      <c r="ARI11" s="486"/>
      <c r="ARJ11" s="486"/>
      <c r="ARK11" s="486"/>
      <c r="ARL11" s="486"/>
      <c r="ARM11" s="486"/>
      <c r="ARN11" s="486"/>
      <c r="ARO11" s="486"/>
      <c r="ARP11" s="486"/>
      <c r="ARQ11" s="486"/>
      <c r="ARR11" s="486"/>
      <c r="ARS11" s="486"/>
      <c r="ART11" s="486"/>
      <c r="ARU11" s="486"/>
      <c r="ARV11" s="486"/>
      <c r="ARW11" s="486"/>
      <c r="ARX11" s="486"/>
      <c r="ARY11" s="486"/>
      <c r="ARZ11" s="486"/>
      <c r="ASA11" s="486"/>
      <c r="ASB11" s="486"/>
      <c r="ASC11" s="486"/>
      <c r="ASD11" s="486"/>
      <c r="ASE11" s="486"/>
      <c r="ASF11" s="486"/>
      <c r="ASG11" s="486"/>
      <c r="ASH11" s="486"/>
      <c r="ASI11" s="486"/>
      <c r="ASJ11" s="486"/>
      <c r="ASK11" s="486"/>
      <c r="ASL11" s="486"/>
      <c r="ASM11" s="486"/>
      <c r="ASN11" s="486"/>
      <c r="ASO11" s="486"/>
      <c r="ASP11" s="486"/>
      <c r="ASQ11" s="486"/>
      <c r="ASR11" s="486"/>
      <c r="ASS11" s="486"/>
      <c r="AST11" s="486"/>
      <c r="ASU11" s="486"/>
      <c r="ASV11" s="486"/>
      <c r="ASW11" s="486"/>
      <c r="ASX11" s="486"/>
      <c r="ASY11" s="486"/>
      <c r="ASZ11" s="486"/>
      <c r="ATA11" s="486"/>
      <c r="ATB11" s="486"/>
      <c r="ATC11" s="486"/>
      <c r="ATD11" s="486"/>
      <c r="ATE11" s="486"/>
      <c r="ATF11" s="486"/>
      <c r="ATG11" s="486"/>
      <c r="ATH11" s="486"/>
      <c r="ATI11" s="486"/>
      <c r="ATJ11" s="486"/>
      <c r="ATK11" s="486"/>
      <c r="ATL11" s="486"/>
      <c r="ATM11" s="486"/>
      <c r="ATN11" s="486"/>
      <c r="ATO11" s="486"/>
      <c r="ATP11" s="486"/>
      <c r="ATQ11" s="486"/>
      <c r="ATR11" s="486"/>
      <c r="ATS11" s="486"/>
      <c r="ATT11" s="486"/>
      <c r="ATU11" s="486"/>
      <c r="ATV11" s="486"/>
      <c r="ATW11" s="486"/>
      <c r="ATX11" s="486"/>
      <c r="ATY11" s="486"/>
      <c r="ATZ11" s="486"/>
      <c r="AUA11" s="486"/>
      <c r="AUB11" s="486"/>
      <c r="AUC11" s="486"/>
      <c r="AUD11" s="486"/>
      <c r="AUE11" s="486"/>
      <c r="AUF11" s="486"/>
      <c r="AUG11" s="486"/>
      <c r="AUH11" s="486"/>
      <c r="AUI11" s="486"/>
      <c r="AUJ11" s="486"/>
      <c r="AUK11" s="486"/>
      <c r="AUL11" s="486"/>
      <c r="AUM11" s="486"/>
      <c r="AUN11" s="486"/>
      <c r="AUO11" s="486"/>
      <c r="AUP11" s="486"/>
      <c r="AUQ11" s="486"/>
      <c r="AUR11" s="486"/>
      <c r="AUS11" s="486"/>
      <c r="AUT11" s="486"/>
      <c r="AUU11" s="486"/>
      <c r="AUV11" s="486"/>
      <c r="AUW11" s="486"/>
      <c r="AUX11" s="486"/>
      <c r="AUY11" s="486"/>
      <c r="AUZ11" s="486"/>
      <c r="AVA11" s="486"/>
      <c r="AVB11" s="486"/>
      <c r="AVC11" s="486"/>
      <c r="AVD11" s="486"/>
      <c r="AVE11" s="486"/>
      <c r="AVF11" s="486"/>
      <c r="AVG11" s="486"/>
      <c r="AVH11" s="486"/>
      <c r="AVI11" s="486"/>
      <c r="AVJ11" s="486"/>
      <c r="AVK11" s="486"/>
      <c r="AVL11" s="486"/>
      <c r="AVM11" s="486"/>
      <c r="AVN11" s="486"/>
      <c r="AVO11" s="486"/>
      <c r="AVP11" s="486"/>
      <c r="AVQ11" s="486"/>
      <c r="AVR11" s="486"/>
      <c r="AVS11" s="486"/>
      <c r="AVT11" s="486"/>
      <c r="AVU11" s="486"/>
      <c r="AVV11" s="486"/>
      <c r="AVW11" s="486"/>
      <c r="AVX11" s="486"/>
      <c r="AVY11" s="486"/>
      <c r="AVZ11" s="486"/>
      <c r="AWA11" s="486"/>
      <c r="AWB11" s="486"/>
      <c r="AWC11" s="486"/>
      <c r="AWD11" s="486"/>
      <c r="AWE11" s="486"/>
      <c r="AWF11" s="486"/>
      <c r="AWG11" s="486"/>
      <c r="AWH11" s="486"/>
      <c r="AWI11" s="486"/>
      <c r="AWJ11" s="486"/>
      <c r="AWK11" s="486"/>
      <c r="AWL11" s="486"/>
      <c r="AWM11" s="486"/>
      <c r="AWN11" s="486"/>
      <c r="AWO11" s="486"/>
      <c r="AWP11" s="486"/>
      <c r="AWQ11" s="486"/>
      <c r="AWR11" s="486"/>
      <c r="AWS11" s="486"/>
      <c r="AWT11" s="486"/>
      <c r="AWU11" s="486"/>
      <c r="AWV11" s="486"/>
      <c r="AWW11" s="486"/>
      <c r="AWX11" s="486"/>
      <c r="AWY11" s="486"/>
      <c r="AWZ11" s="486"/>
      <c r="AXA11" s="486"/>
      <c r="AXB11" s="486"/>
      <c r="AXC11" s="486"/>
      <c r="AXD11" s="486"/>
      <c r="AXE11" s="486"/>
      <c r="AXF11" s="486"/>
      <c r="AXG11" s="486"/>
      <c r="AXH11" s="486"/>
      <c r="AXI11" s="486"/>
      <c r="AXJ11" s="486"/>
      <c r="AXK11" s="486"/>
      <c r="AXL11" s="486"/>
      <c r="AXM11" s="486"/>
      <c r="AXN11" s="486"/>
      <c r="AXO11" s="486"/>
      <c r="AXP11" s="486"/>
      <c r="AXQ11" s="486"/>
      <c r="AXR11" s="486"/>
      <c r="AXS11" s="486"/>
      <c r="AXT11" s="486"/>
      <c r="AXU11" s="486"/>
      <c r="AXV11" s="486"/>
      <c r="AXW11" s="486"/>
      <c r="AXX11" s="486"/>
      <c r="AXY11" s="486"/>
      <c r="AXZ11" s="486"/>
      <c r="AYA11" s="486"/>
      <c r="AYB11" s="486"/>
      <c r="AYC11" s="486"/>
      <c r="AYD11" s="486"/>
      <c r="AYE11" s="486"/>
      <c r="AYF11" s="486"/>
      <c r="AYG11" s="486"/>
      <c r="AYH11" s="486"/>
      <c r="AYI11" s="486"/>
      <c r="AYJ11" s="486"/>
      <c r="AYK11" s="486"/>
      <c r="AYL11" s="486"/>
      <c r="AYM11" s="486"/>
      <c r="AYN11" s="486"/>
      <c r="AYO11" s="486"/>
      <c r="AYP11" s="486"/>
      <c r="AYQ11" s="486"/>
      <c r="AYR11" s="486"/>
      <c r="AYS11" s="486"/>
      <c r="AYT11" s="486"/>
      <c r="AYU11" s="486"/>
      <c r="AYV11" s="486"/>
      <c r="AYW11" s="486"/>
      <c r="AYX11" s="486"/>
      <c r="AYY11" s="486"/>
      <c r="AYZ11" s="486"/>
      <c r="AZA11" s="486"/>
      <c r="AZB11" s="486"/>
      <c r="AZC11" s="486"/>
      <c r="AZD11" s="486"/>
      <c r="AZE11" s="486"/>
      <c r="AZF11" s="486"/>
      <c r="AZG11" s="486"/>
      <c r="AZH11" s="486"/>
      <c r="AZI11" s="486"/>
      <c r="AZJ11" s="486"/>
      <c r="AZK11" s="486"/>
      <c r="AZL11" s="486"/>
      <c r="AZM11" s="486"/>
      <c r="AZN11" s="486"/>
      <c r="AZO11" s="486"/>
      <c r="AZP11" s="486"/>
      <c r="AZQ11" s="486"/>
      <c r="AZR11" s="486"/>
      <c r="AZS11" s="486"/>
      <c r="AZT11" s="486"/>
      <c r="AZU11" s="486"/>
      <c r="AZV11" s="486"/>
      <c r="AZW11" s="486"/>
      <c r="AZX11" s="486"/>
      <c r="AZY11" s="486"/>
      <c r="AZZ11" s="486"/>
      <c r="BAA11" s="486"/>
      <c r="BAB11" s="486"/>
      <c r="BAC11" s="486"/>
      <c r="BAD11" s="486"/>
      <c r="BAE11" s="486"/>
      <c r="BAF11" s="486"/>
      <c r="BAG11" s="486"/>
      <c r="BAH11" s="486"/>
      <c r="BAI11" s="486"/>
      <c r="BAJ11" s="486"/>
      <c r="BAK11" s="486"/>
      <c r="BAL11" s="486"/>
      <c r="BAM11" s="486"/>
      <c r="BAN11" s="486"/>
      <c r="BAO11" s="486"/>
      <c r="BAP11" s="486"/>
      <c r="BAQ11" s="486"/>
      <c r="BAR11" s="486"/>
      <c r="BAS11" s="486"/>
      <c r="BAT11" s="486"/>
      <c r="BAU11" s="486"/>
      <c r="BAV11" s="486"/>
      <c r="BAW11" s="486"/>
      <c r="BAX11" s="486"/>
      <c r="BAY11" s="486"/>
      <c r="BAZ11" s="486"/>
      <c r="BBA11" s="486"/>
      <c r="BBB11" s="486"/>
      <c r="BBC11" s="486"/>
      <c r="BBD11" s="486"/>
      <c r="BBE11" s="486"/>
      <c r="BBF11" s="486"/>
      <c r="BBG11" s="486"/>
      <c r="BBH11" s="486"/>
      <c r="BBI11" s="486"/>
      <c r="BBJ11" s="486"/>
      <c r="BBK11" s="486"/>
      <c r="BBL11" s="486"/>
      <c r="BBM11" s="486"/>
      <c r="BBN11" s="486"/>
      <c r="BBO11" s="486"/>
      <c r="BBP11" s="486"/>
      <c r="BBQ11" s="486"/>
      <c r="BBR11" s="486"/>
      <c r="BBS11" s="486"/>
      <c r="BBT11" s="486"/>
      <c r="BBU11" s="486"/>
      <c r="BBV11" s="486"/>
      <c r="BBW11" s="486"/>
      <c r="BBX11" s="486"/>
      <c r="BBY11" s="486"/>
      <c r="BBZ11" s="486"/>
      <c r="BCA11" s="486"/>
      <c r="BCB11" s="486"/>
      <c r="BCC11" s="486"/>
      <c r="BCD11" s="486"/>
      <c r="BCE11" s="486"/>
      <c r="BCF11" s="486"/>
      <c r="BCG11" s="486"/>
      <c r="BCH11" s="486"/>
      <c r="BCI11" s="486"/>
      <c r="BCJ11" s="486"/>
      <c r="BCK11" s="486"/>
      <c r="BCL11" s="486"/>
      <c r="BCM11" s="486"/>
      <c r="BCN11" s="486"/>
      <c r="BCO11" s="486"/>
      <c r="BCP11" s="486"/>
      <c r="BCQ11" s="486"/>
      <c r="BCR11" s="486"/>
      <c r="BCS11" s="486"/>
      <c r="BCT11" s="486"/>
      <c r="BCU11" s="486"/>
      <c r="BCV11" s="486"/>
      <c r="BCW11" s="486"/>
      <c r="BCX11" s="486"/>
      <c r="BCY11" s="486"/>
      <c r="BCZ11" s="486"/>
      <c r="BDA11" s="486"/>
      <c r="BDB11" s="486"/>
      <c r="BDC11" s="486"/>
      <c r="BDD11" s="486"/>
      <c r="BDE11" s="486"/>
      <c r="BDF11" s="486"/>
      <c r="BDG11" s="486"/>
      <c r="BDH11" s="486"/>
      <c r="BDI11" s="486"/>
      <c r="BDJ11" s="486"/>
      <c r="BDK11" s="486"/>
      <c r="BDL11" s="486"/>
      <c r="BDM11" s="486"/>
      <c r="BDN11" s="486"/>
      <c r="BDO11" s="486"/>
      <c r="BDP11" s="486"/>
      <c r="BDQ11" s="486"/>
      <c r="BDR11" s="486"/>
      <c r="BDS11" s="486"/>
      <c r="BDT11" s="486"/>
      <c r="BDU11" s="486"/>
      <c r="BDV11" s="486"/>
      <c r="BDW11" s="486"/>
      <c r="BDX11" s="486"/>
      <c r="BDY11" s="486"/>
      <c r="BDZ11" s="486"/>
      <c r="BEA11" s="486"/>
      <c r="BEB11" s="486"/>
      <c r="BEC11" s="486"/>
      <c r="BED11" s="486"/>
      <c r="BEE11" s="486"/>
      <c r="BEF11" s="486"/>
      <c r="BEG11" s="486"/>
      <c r="BEH11" s="486"/>
      <c r="BEI11" s="486"/>
      <c r="BEJ11" s="486"/>
      <c r="BEK11" s="486"/>
      <c r="BEL11" s="486"/>
      <c r="BEM11" s="486"/>
      <c r="BEN11" s="486"/>
      <c r="BEO11" s="486"/>
      <c r="BEP11" s="486"/>
      <c r="BEQ11" s="486"/>
      <c r="BER11" s="486"/>
      <c r="BES11" s="486"/>
      <c r="BET11" s="486"/>
      <c r="BEU11" s="486"/>
      <c r="BEV11" s="486"/>
      <c r="BEW11" s="486"/>
      <c r="BEX11" s="486"/>
      <c r="BEY11" s="486"/>
      <c r="BEZ11" s="486"/>
      <c r="BFA11" s="486"/>
      <c r="BFB11" s="486"/>
      <c r="BFC11" s="486"/>
      <c r="BFD11" s="486"/>
      <c r="BFE11" s="486"/>
      <c r="BFF11" s="486"/>
      <c r="BFG11" s="486"/>
      <c r="BFH11" s="486"/>
      <c r="BFI11" s="486"/>
      <c r="BFJ11" s="486"/>
      <c r="BFK11" s="486"/>
      <c r="BFL11" s="486"/>
      <c r="BFM11" s="486"/>
      <c r="BFN11" s="486"/>
      <c r="BFO11" s="486"/>
      <c r="BFP11" s="486"/>
      <c r="BFQ11" s="486"/>
      <c r="BFR11" s="486"/>
      <c r="BFS11" s="486"/>
      <c r="BFT11" s="486"/>
      <c r="BFU11" s="486"/>
      <c r="BFV11" s="486"/>
      <c r="BFW11" s="486"/>
      <c r="BFX11" s="486"/>
      <c r="BFY11" s="486"/>
      <c r="BFZ11" s="486"/>
      <c r="BGA11" s="486"/>
      <c r="BGB11" s="486"/>
      <c r="BGC11" s="486"/>
      <c r="BGD11" s="486"/>
      <c r="BGE11" s="486"/>
      <c r="BGF11" s="486"/>
      <c r="BGG11" s="486"/>
      <c r="BGH11" s="486"/>
      <c r="BGI11" s="486"/>
      <c r="BGJ11" s="486"/>
      <c r="BGK11" s="486"/>
      <c r="BGL11" s="486"/>
      <c r="BGM11" s="486"/>
      <c r="BGN11" s="486"/>
      <c r="BGO11" s="486"/>
      <c r="BGP11" s="486"/>
      <c r="BGQ11" s="486"/>
      <c r="BGR11" s="486"/>
      <c r="BGS11" s="486"/>
      <c r="BGT11" s="486"/>
      <c r="BGU11" s="486"/>
      <c r="BGV11" s="486"/>
      <c r="BGW11" s="486"/>
      <c r="BGX11" s="486"/>
      <c r="BGY11" s="486"/>
      <c r="BGZ11" s="486"/>
      <c r="BHA11" s="486"/>
      <c r="BHB11" s="486"/>
      <c r="BHC11" s="486"/>
      <c r="BHD11" s="486"/>
      <c r="BHE11" s="486"/>
      <c r="BHF11" s="486"/>
      <c r="BHG11" s="486"/>
      <c r="BHH11" s="486"/>
      <c r="BHI11" s="486"/>
      <c r="BHJ11" s="486"/>
      <c r="BHK11" s="486"/>
      <c r="BHL11" s="486"/>
      <c r="BHM11" s="486"/>
      <c r="BHN11" s="486"/>
      <c r="BHO11" s="486"/>
      <c r="BHP11" s="486"/>
      <c r="BHQ11" s="486"/>
      <c r="BHR11" s="486"/>
      <c r="BHS11" s="486"/>
      <c r="BHT11" s="486"/>
      <c r="BHU11" s="486"/>
      <c r="BHV11" s="486"/>
      <c r="BHW11" s="486"/>
      <c r="BHX11" s="486"/>
      <c r="BHY11" s="486"/>
      <c r="BHZ11" s="486"/>
      <c r="BIA11" s="486"/>
      <c r="BIB11" s="486"/>
      <c r="BIC11" s="486"/>
      <c r="BID11" s="486"/>
      <c r="BIE11" s="486"/>
      <c r="BIF11" s="486"/>
      <c r="BIG11" s="486"/>
      <c r="BIH11" s="486"/>
      <c r="BII11" s="486"/>
      <c r="BIJ11" s="486"/>
      <c r="BIK11" s="486"/>
      <c r="BIL11" s="486"/>
      <c r="BIM11" s="486"/>
      <c r="BIN11" s="486"/>
      <c r="BIO11" s="486"/>
      <c r="BIP11" s="486"/>
      <c r="BIQ11" s="486"/>
      <c r="BIR11" s="486"/>
      <c r="BIS11" s="486"/>
      <c r="BIT11" s="486"/>
      <c r="BIU11" s="486"/>
      <c r="BIV11" s="486"/>
      <c r="BIW11" s="486"/>
      <c r="BIX11" s="486"/>
      <c r="BIY11" s="486"/>
      <c r="BIZ11" s="486"/>
      <c r="BJA11" s="486"/>
      <c r="BJB11" s="486"/>
      <c r="BJC11" s="486"/>
      <c r="BJD11" s="486"/>
      <c r="BJE11" s="486"/>
      <c r="BJF11" s="486"/>
      <c r="BJG11" s="486"/>
      <c r="BJH11" s="486"/>
      <c r="BJI11" s="486"/>
      <c r="BJJ11" s="486"/>
      <c r="BJK11" s="486"/>
      <c r="BJL11" s="486"/>
      <c r="BJM11" s="486"/>
      <c r="BJN11" s="486"/>
      <c r="BJO11" s="486"/>
      <c r="BJP11" s="486"/>
      <c r="BJQ11" s="486"/>
      <c r="BJR11" s="486"/>
      <c r="BJS11" s="486"/>
      <c r="BJT11" s="486"/>
      <c r="BJU11" s="486"/>
      <c r="BJV11" s="486"/>
      <c r="BJW11" s="486"/>
      <c r="BJX11" s="486"/>
      <c r="BJY11" s="486"/>
      <c r="BJZ11" s="486"/>
      <c r="BKA11" s="486"/>
      <c r="BKB11" s="486"/>
      <c r="BKC11" s="486"/>
      <c r="BKD11" s="486"/>
      <c r="BKE11" s="486"/>
      <c r="BKF11" s="486"/>
      <c r="BKG11" s="486"/>
      <c r="BKH11" s="486"/>
      <c r="BKI11" s="486"/>
      <c r="BKJ11" s="486"/>
      <c r="BKK11" s="486"/>
      <c r="BKL11" s="486"/>
      <c r="BKM11" s="486"/>
      <c r="BKN11" s="486"/>
      <c r="BKO11" s="486"/>
      <c r="BKP11" s="486"/>
      <c r="BKQ11" s="486"/>
      <c r="BKR11" s="486"/>
      <c r="BKS11" s="486"/>
      <c r="BKT11" s="486"/>
      <c r="BKU11" s="486"/>
      <c r="BKV11" s="486"/>
      <c r="BKW11" s="486"/>
      <c r="BKX11" s="486"/>
      <c r="BKY11" s="486"/>
      <c r="BKZ11" s="486"/>
      <c r="BLA11" s="486"/>
      <c r="BLB11" s="486"/>
      <c r="BLC11" s="486"/>
      <c r="BLD11" s="486"/>
      <c r="BLE11" s="486"/>
      <c r="BLF11" s="486"/>
      <c r="BLG11" s="486"/>
      <c r="BLH11" s="486"/>
      <c r="BLI11" s="486"/>
      <c r="BLJ11" s="486"/>
      <c r="BLK11" s="486"/>
      <c r="BLL11" s="486"/>
      <c r="BLM11" s="486"/>
      <c r="BLN11" s="486"/>
      <c r="BLO11" s="486"/>
      <c r="BLP11" s="486"/>
      <c r="BLQ11" s="486"/>
      <c r="BLR11" s="486"/>
      <c r="BLS11" s="486"/>
      <c r="BLT11" s="486"/>
      <c r="BLU11" s="486"/>
      <c r="BLV11" s="486"/>
      <c r="BLW11" s="486"/>
      <c r="BLX11" s="486"/>
      <c r="BLY11" s="486"/>
      <c r="BLZ11" s="486"/>
      <c r="BMA11" s="486"/>
      <c r="BMB11" s="486"/>
      <c r="BMC11" s="486"/>
      <c r="BMD11" s="486"/>
      <c r="BME11" s="486"/>
      <c r="BMF11" s="486"/>
      <c r="BMG11" s="486"/>
      <c r="BMH11" s="486"/>
      <c r="BMI11" s="486"/>
      <c r="BMJ11" s="486"/>
      <c r="BMK11" s="486"/>
      <c r="BML11" s="486"/>
      <c r="BMM11" s="486"/>
      <c r="BMN11" s="486"/>
      <c r="BMO11" s="486"/>
      <c r="BMP11" s="486"/>
      <c r="BMQ11" s="486"/>
      <c r="BMR11" s="486"/>
      <c r="BMS11" s="486"/>
      <c r="BMT11" s="486"/>
      <c r="BMU11" s="486"/>
      <c r="BMV11" s="486"/>
      <c r="BMW11" s="486"/>
      <c r="BMX11" s="486"/>
      <c r="BMY11" s="486"/>
      <c r="BMZ11" s="486"/>
      <c r="BNA11" s="486"/>
      <c r="BNB11" s="486"/>
      <c r="BNC11" s="486"/>
      <c r="BND11" s="486"/>
      <c r="BNE11" s="486"/>
      <c r="BNF11" s="486"/>
      <c r="BNG11" s="486"/>
      <c r="BNH11" s="486"/>
      <c r="BNI11" s="486"/>
      <c r="BNJ11" s="486"/>
      <c r="BNK11" s="486"/>
      <c r="BNL11" s="486"/>
      <c r="BNM11" s="486"/>
      <c r="BNN11" s="486"/>
      <c r="BNO11" s="486"/>
      <c r="BNP11" s="486"/>
      <c r="BNQ11" s="486"/>
      <c r="BNR11" s="486"/>
      <c r="BNS11" s="486"/>
      <c r="BNT11" s="486"/>
      <c r="BNU11" s="486"/>
      <c r="BNV11" s="486"/>
      <c r="BNW11" s="486"/>
      <c r="BNX11" s="486"/>
      <c r="BNY11" s="486"/>
      <c r="BNZ11" s="486"/>
      <c r="BOA11" s="486"/>
      <c r="BOB11" s="486"/>
      <c r="BOC11" s="486"/>
      <c r="BOD11" s="486"/>
      <c r="BOE11" s="486"/>
      <c r="BOF11" s="486"/>
      <c r="BOG11" s="486"/>
      <c r="BOH11" s="486"/>
      <c r="BOI11" s="486"/>
      <c r="BOJ11" s="486"/>
      <c r="BOK11" s="486"/>
      <c r="BOL11" s="486"/>
      <c r="BOM11" s="486"/>
      <c r="BON11" s="486"/>
      <c r="BOO11" s="486"/>
      <c r="BOP11" s="486"/>
      <c r="BOQ11" s="486"/>
      <c r="BOR11" s="486"/>
      <c r="BOS11" s="486"/>
      <c r="BOT11" s="486"/>
      <c r="BOU11" s="486"/>
      <c r="BOV11" s="486"/>
      <c r="BOW11" s="486"/>
      <c r="BOX11" s="486"/>
      <c r="BOY11" s="486"/>
      <c r="BOZ11" s="486"/>
      <c r="BPA11" s="486"/>
      <c r="BPB11" s="486"/>
      <c r="BPC11" s="486"/>
      <c r="BPD11" s="486"/>
      <c r="BPE11" s="486"/>
      <c r="BPF11" s="486"/>
      <c r="BPG11" s="486"/>
      <c r="BPH11" s="486"/>
      <c r="BPI11" s="486"/>
      <c r="BPJ11" s="486"/>
      <c r="BPK11" s="486"/>
      <c r="BPL11" s="486"/>
      <c r="BPM11" s="486"/>
      <c r="BPN11" s="486"/>
      <c r="BPO11" s="486"/>
      <c r="BPP11" s="486"/>
      <c r="BPQ11" s="486"/>
      <c r="BPR11" s="486"/>
      <c r="BPS11" s="486"/>
      <c r="BPT11" s="486"/>
      <c r="BPU11" s="486"/>
      <c r="BPV11" s="486"/>
      <c r="BPW11" s="486"/>
      <c r="BPX11" s="486"/>
      <c r="BPY11" s="486"/>
      <c r="BPZ11" s="486"/>
      <c r="BQA11" s="486"/>
      <c r="BQB11" s="486"/>
      <c r="BQC11" s="486"/>
      <c r="BQD11" s="486"/>
      <c r="BQE11" s="486"/>
      <c r="BQF11" s="486"/>
      <c r="BQG11" s="486"/>
      <c r="BQH11" s="486"/>
      <c r="BQI11" s="486"/>
      <c r="BQJ11" s="486"/>
      <c r="BQK11" s="486"/>
      <c r="BQL11" s="486"/>
      <c r="BQM11" s="486"/>
      <c r="BQN11" s="486"/>
      <c r="BQO11" s="486"/>
      <c r="BQP11" s="486"/>
      <c r="BQQ11" s="486"/>
      <c r="BQR11" s="486"/>
      <c r="BQS11" s="486"/>
      <c r="BQT11" s="486"/>
      <c r="BQU11" s="486"/>
      <c r="BQV11" s="486"/>
      <c r="BQW11" s="486"/>
      <c r="BQX11" s="486"/>
      <c r="BQY11" s="486"/>
      <c r="BQZ11" s="486"/>
      <c r="BRA11" s="486"/>
      <c r="BRB11" s="486"/>
      <c r="BRC11" s="486"/>
      <c r="BRD11" s="486"/>
      <c r="BRE11" s="486"/>
      <c r="BRF11" s="486"/>
      <c r="BRG11" s="486"/>
      <c r="BRH11" s="486"/>
      <c r="BRI11" s="486"/>
      <c r="BRJ11" s="486"/>
      <c r="BRK11" s="486"/>
      <c r="BRL11" s="486"/>
      <c r="BRM11" s="486"/>
      <c r="BRN11" s="486"/>
      <c r="BRO11" s="486"/>
      <c r="BRP11" s="486"/>
      <c r="BRQ11" s="486"/>
      <c r="BRR11" s="486"/>
      <c r="BRS11" s="486"/>
      <c r="BRT11" s="486"/>
      <c r="BRU11" s="486"/>
      <c r="BRV11" s="486"/>
      <c r="BRW11" s="486"/>
      <c r="BRX11" s="486"/>
      <c r="BRY11" s="486"/>
      <c r="BRZ11" s="486"/>
      <c r="BSA11" s="486"/>
      <c r="BSB11" s="486"/>
      <c r="BSC11" s="486"/>
      <c r="BSD11" s="486"/>
      <c r="BSE11" s="486"/>
      <c r="BSF11" s="486"/>
      <c r="BSG11" s="486"/>
      <c r="BSH11" s="486"/>
      <c r="BSI11" s="486"/>
      <c r="BSJ11" s="486"/>
      <c r="BSK11" s="486"/>
      <c r="BSL11" s="486"/>
      <c r="BSM11" s="486"/>
      <c r="BSN11" s="486"/>
      <c r="BSO11" s="486"/>
      <c r="BSP11" s="486"/>
      <c r="BSQ11" s="486"/>
      <c r="BSR11" s="486"/>
      <c r="BSS11" s="486"/>
      <c r="BST11" s="486"/>
      <c r="BSU11" s="486"/>
      <c r="BSV11" s="486"/>
      <c r="BSW11" s="486"/>
      <c r="BSX11" s="486"/>
      <c r="BSY11" s="486"/>
      <c r="BSZ11" s="486"/>
      <c r="BTA11" s="486"/>
      <c r="BTB11" s="486"/>
      <c r="BTC11" s="486"/>
      <c r="BTD11" s="486"/>
      <c r="BTE11" s="486"/>
      <c r="BTF11" s="486"/>
      <c r="BTG11" s="486"/>
      <c r="BTH11" s="486"/>
      <c r="BTI11" s="486"/>
      <c r="BTJ11" s="486"/>
      <c r="BTK11" s="486"/>
      <c r="BTL11" s="486"/>
      <c r="BTM11" s="486"/>
      <c r="BTN11" s="486"/>
      <c r="BTO11" s="486"/>
      <c r="BTP11" s="486"/>
      <c r="BTQ11" s="486"/>
      <c r="BTR11" s="486"/>
      <c r="BTS11" s="486"/>
      <c r="BTT11" s="486"/>
      <c r="BTU11" s="486"/>
      <c r="BTV11" s="486"/>
      <c r="BTW11" s="486"/>
      <c r="BTX11" s="486"/>
      <c r="BTY11" s="486"/>
      <c r="BTZ11" s="486"/>
      <c r="BUA11" s="486"/>
      <c r="BUB11" s="486"/>
      <c r="BUC11" s="486"/>
      <c r="BUD11" s="486"/>
      <c r="BUE11" s="486"/>
      <c r="BUF11" s="486"/>
      <c r="BUG11" s="486"/>
      <c r="BUH11" s="486"/>
      <c r="BUI11" s="486"/>
      <c r="BUJ11" s="486"/>
      <c r="BUK11" s="486"/>
      <c r="BUL11" s="486"/>
      <c r="BUM11" s="486"/>
      <c r="BUN11" s="486"/>
      <c r="BUO11" s="486"/>
      <c r="BUP11" s="486"/>
      <c r="BUQ11" s="486"/>
      <c r="BUR11" s="486"/>
      <c r="BUS11" s="486"/>
      <c r="BUT11" s="486"/>
      <c r="BUU11" s="486"/>
      <c r="BUV11" s="486"/>
      <c r="BUW11" s="486"/>
      <c r="BUX11" s="486"/>
      <c r="BUY11" s="486"/>
      <c r="BUZ11" s="486"/>
      <c r="BVA11" s="486"/>
      <c r="BVB11" s="486"/>
      <c r="BVC11" s="486"/>
      <c r="BVD11" s="486"/>
      <c r="BVE11" s="486"/>
      <c r="BVF11" s="486"/>
      <c r="BVG11" s="486"/>
      <c r="BVH11" s="486"/>
      <c r="BVI11" s="486"/>
      <c r="BVJ11" s="486"/>
      <c r="BVK11" s="486"/>
      <c r="BVL11" s="486"/>
      <c r="BVM11" s="486"/>
      <c r="BVN11" s="486"/>
      <c r="BVO11" s="486"/>
      <c r="BVP11" s="486"/>
      <c r="BVQ11" s="486"/>
      <c r="BVR11" s="486"/>
      <c r="BVS11" s="486"/>
      <c r="BVT11" s="486"/>
      <c r="BVU11" s="486"/>
      <c r="BVV11" s="486"/>
      <c r="BVW11" s="486"/>
      <c r="BVX11" s="486"/>
      <c r="BVY11" s="486"/>
      <c r="BVZ11" s="486"/>
      <c r="BWA11" s="486"/>
      <c r="BWB11" s="486"/>
      <c r="BWC11" s="486"/>
      <c r="BWD11" s="486"/>
      <c r="BWE11" s="486"/>
      <c r="BWF11" s="486"/>
      <c r="BWG11" s="486"/>
      <c r="BWH11" s="486"/>
      <c r="BWI11" s="486"/>
      <c r="BWJ11" s="486"/>
      <c r="BWK11" s="486"/>
      <c r="BWL11" s="486"/>
      <c r="BWM11" s="486"/>
      <c r="BWN11" s="486"/>
      <c r="BWO11" s="486"/>
      <c r="BWP11" s="486"/>
      <c r="BWQ11" s="486"/>
      <c r="BWR11" s="486"/>
      <c r="BWS11" s="486"/>
      <c r="BWT11" s="486"/>
      <c r="BWU11" s="486"/>
      <c r="BWV11" s="486"/>
      <c r="BWW11" s="486"/>
      <c r="BWX11" s="486"/>
      <c r="BWY11" s="486"/>
      <c r="BWZ11" s="486"/>
      <c r="BXA11" s="486"/>
      <c r="BXB11" s="486"/>
      <c r="BXC11" s="486"/>
      <c r="BXD11" s="486"/>
      <c r="BXE11" s="486"/>
      <c r="BXF11" s="486"/>
      <c r="BXG11" s="486"/>
      <c r="BXH11" s="486"/>
      <c r="BXI11" s="486"/>
      <c r="BXJ11" s="486"/>
      <c r="BXK11" s="486"/>
      <c r="BXL11" s="486"/>
      <c r="BXM11" s="486"/>
      <c r="BXN11" s="486"/>
      <c r="BXO11" s="486"/>
      <c r="BXP11" s="486"/>
      <c r="BXQ11" s="486"/>
      <c r="BXR11" s="486"/>
      <c r="BXS11" s="486"/>
      <c r="BXT11" s="486"/>
      <c r="BXU11" s="486"/>
      <c r="BXV11" s="486"/>
      <c r="BXW11" s="486"/>
      <c r="BXX11" s="486"/>
      <c r="BXY11" s="486"/>
      <c r="BXZ11" s="486"/>
      <c r="BYA11" s="486"/>
      <c r="BYB11" s="486"/>
      <c r="BYC11" s="486"/>
      <c r="BYD11" s="486"/>
      <c r="BYE11" s="486"/>
      <c r="BYF11" s="486"/>
      <c r="BYG11" s="486"/>
      <c r="BYH11" s="486"/>
      <c r="BYI11" s="486"/>
      <c r="BYJ11" s="486"/>
      <c r="BYK11" s="486"/>
      <c r="BYL11" s="486"/>
      <c r="BYM11" s="486"/>
      <c r="BYN11" s="486"/>
      <c r="BYO11" s="486"/>
      <c r="BYP11" s="486"/>
      <c r="BYQ11" s="486"/>
      <c r="BYR11" s="486"/>
      <c r="BYS11" s="486"/>
      <c r="BYT11" s="486"/>
      <c r="BYU11" s="486"/>
      <c r="BYV11" s="486"/>
      <c r="BYW11" s="486"/>
      <c r="BYX11" s="486"/>
      <c r="BYY11" s="486"/>
      <c r="BYZ11" s="486"/>
      <c r="BZA11" s="486"/>
      <c r="BZB11" s="486"/>
      <c r="BZC11" s="486"/>
      <c r="BZD11" s="486"/>
      <c r="BZE11" s="486"/>
      <c r="BZF11" s="486"/>
      <c r="BZG11" s="486"/>
      <c r="BZH11" s="486"/>
      <c r="BZI11" s="486"/>
      <c r="BZJ11" s="486"/>
      <c r="BZK11" s="486"/>
      <c r="BZL11" s="486"/>
      <c r="BZM11" s="486"/>
      <c r="BZN11" s="486"/>
      <c r="BZO11" s="486"/>
      <c r="BZP11" s="486"/>
      <c r="BZQ11" s="486"/>
      <c r="BZR11" s="486"/>
      <c r="BZS11" s="486"/>
      <c r="BZT11" s="486"/>
      <c r="BZU11" s="486"/>
      <c r="BZV11" s="486"/>
      <c r="BZW11" s="486"/>
      <c r="BZX11" s="486"/>
      <c r="BZY11" s="486"/>
      <c r="BZZ11" s="486"/>
      <c r="CAA11" s="486"/>
      <c r="CAB11" s="486"/>
      <c r="CAC11" s="486"/>
      <c r="CAD11" s="486"/>
      <c r="CAE11" s="486"/>
      <c r="CAF11" s="486"/>
      <c r="CAG11" s="486"/>
      <c r="CAH11" s="486"/>
      <c r="CAI11" s="486"/>
      <c r="CAJ11" s="486"/>
      <c r="CAK11" s="486"/>
      <c r="CAL11" s="486"/>
      <c r="CAM11" s="486"/>
      <c r="CAN11" s="486"/>
      <c r="CAO11" s="486"/>
      <c r="CAP11" s="486"/>
      <c r="CAQ11" s="486"/>
      <c r="CAR11" s="486"/>
      <c r="CAS11" s="486"/>
      <c r="CAT11" s="486"/>
      <c r="CAU11" s="486"/>
      <c r="CAV11" s="486"/>
      <c r="CAW11" s="486"/>
      <c r="CAX11" s="486"/>
      <c r="CAY11" s="486"/>
      <c r="CAZ11" s="486"/>
      <c r="CBA11" s="486"/>
      <c r="CBB11" s="486"/>
      <c r="CBC11" s="486"/>
      <c r="CBD11" s="486"/>
      <c r="CBE11" s="486"/>
      <c r="CBF11" s="486"/>
      <c r="CBG11" s="486"/>
      <c r="CBH11" s="486"/>
      <c r="CBI11" s="486"/>
      <c r="CBJ11" s="486"/>
      <c r="CBK11" s="486"/>
      <c r="CBL11" s="486"/>
      <c r="CBM11" s="486"/>
      <c r="CBN11" s="486"/>
      <c r="CBO11" s="486"/>
      <c r="CBP11" s="486"/>
      <c r="CBQ11" s="486"/>
      <c r="CBR11" s="486"/>
      <c r="CBS11" s="486"/>
      <c r="CBT11" s="486"/>
      <c r="CBU11" s="486"/>
      <c r="CBV11" s="486"/>
      <c r="CBW11" s="486"/>
      <c r="CBX11" s="486"/>
      <c r="CBY11" s="486"/>
      <c r="CBZ11" s="486"/>
      <c r="CCA11" s="486"/>
      <c r="CCB11" s="486"/>
      <c r="CCC11" s="486"/>
      <c r="CCD11" s="486"/>
      <c r="CCE11" s="486"/>
      <c r="CCF11" s="486"/>
      <c r="CCG11" s="486"/>
      <c r="CCH11" s="486"/>
      <c r="CCI11" s="486"/>
      <c r="CCJ11" s="486"/>
      <c r="CCK11" s="486"/>
      <c r="CCL11" s="486"/>
      <c r="CCM11" s="486"/>
      <c r="CCN11" s="486"/>
      <c r="CCO11" s="486"/>
      <c r="CCP11" s="486"/>
      <c r="CCQ11" s="486"/>
      <c r="CCR11" s="486"/>
      <c r="CCS11" s="486"/>
      <c r="CCT11" s="486"/>
      <c r="CCU11" s="486"/>
      <c r="CCV11" s="486"/>
      <c r="CCW11" s="486"/>
      <c r="CCX11" s="486"/>
      <c r="CCY11" s="486"/>
      <c r="CCZ11" s="486"/>
      <c r="CDA11" s="486"/>
      <c r="CDB11" s="486"/>
      <c r="CDC11" s="486"/>
      <c r="CDD11" s="486"/>
      <c r="CDE11" s="486"/>
      <c r="CDF11" s="486"/>
      <c r="CDG11" s="486"/>
      <c r="CDH11" s="486"/>
      <c r="CDI11" s="486"/>
      <c r="CDJ11" s="486"/>
      <c r="CDK11" s="486"/>
      <c r="CDL11" s="486"/>
      <c r="CDM11" s="486"/>
      <c r="CDN11" s="486"/>
      <c r="CDO11" s="486"/>
      <c r="CDP11" s="486"/>
      <c r="CDQ11" s="486"/>
      <c r="CDR11" s="486"/>
      <c r="CDS11" s="486"/>
      <c r="CDT11" s="486"/>
      <c r="CDU11" s="486"/>
      <c r="CDV11" s="486"/>
      <c r="CDW11" s="486"/>
      <c r="CDX11" s="486"/>
      <c r="CDY11" s="486"/>
      <c r="CDZ11" s="486"/>
      <c r="CEA11" s="486"/>
      <c r="CEB11" s="486"/>
      <c r="CEC11" s="486"/>
      <c r="CED11" s="486"/>
      <c r="CEE11" s="486"/>
      <c r="CEF11" s="486"/>
      <c r="CEG11" s="486"/>
      <c r="CEH11" s="486"/>
      <c r="CEI11" s="486"/>
      <c r="CEJ11" s="486"/>
      <c r="CEK11" s="486"/>
      <c r="CEL11" s="486"/>
      <c r="CEM11" s="486"/>
      <c r="CEN11" s="486"/>
      <c r="CEO11" s="486"/>
      <c r="CEP11" s="486"/>
      <c r="CEQ11" s="486"/>
      <c r="CER11" s="486"/>
      <c r="CES11" s="486"/>
      <c r="CET11" s="486"/>
      <c r="CEU11" s="486"/>
      <c r="CEV11" s="486"/>
      <c r="CEW11" s="486"/>
      <c r="CEX11" s="486"/>
      <c r="CEY11" s="486"/>
      <c r="CEZ11" s="486"/>
      <c r="CFA11" s="486"/>
      <c r="CFB11" s="486"/>
      <c r="CFC11" s="486"/>
      <c r="CFD11" s="486"/>
      <c r="CFE11" s="486"/>
      <c r="CFF11" s="486"/>
      <c r="CFG11" s="486"/>
      <c r="CFH11" s="486"/>
      <c r="CFI11" s="486"/>
      <c r="CFJ11" s="486"/>
      <c r="CFK11" s="486"/>
      <c r="CFL11" s="486"/>
      <c r="CFM11" s="486"/>
      <c r="CFN11" s="486"/>
      <c r="CFO11" s="486"/>
      <c r="CFP11" s="486"/>
      <c r="CFQ11" s="486"/>
      <c r="CFR11" s="486"/>
      <c r="CFS11" s="486"/>
      <c r="CFT11" s="486"/>
      <c r="CFU11" s="486"/>
      <c r="CFV11" s="486"/>
      <c r="CFW11" s="486"/>
      <c r="CFX11" s="486"/>
      <c r="CFY11" s="486"/>
      <c r="CFZ11" s="486"/>
      <c r="CGA11" s="486"/>
      <c r="CGB11" s="486"/>
      <c r="CGC11" s="486"/>
      <c r="CGD11" s="486"/>
      <c r="CGE11" s="486"/>
      <c r="CGF11" s="486"/>
      <c r="CGG11" s="486"/>
      <c r="CGH11" s="486"/>
      <c r="CGI11" s="486"/>
      <c r="CGJ11" s="486"/>
      <c r="CGK11" s="486"/>
      <c r="CGL11" s="486"/>
      <c r="CGM11" s="486"/>
      <c r="CGN11" s="486"/>
      <c r="CGO11" s="486"/>
      <c r="CGP11" s="486"/>
      <c r="CGQ11" s="486"/>
      <c r="CGR11" s="486"/>
      <c r="CGS11" s="486"/>
      <c r="CGT11" s="486"/>
      <c r="CGU11" s="486"/>
      <c r="CGV11" s="486"/>
      <c r="CGW11" s="486"/>
      <c r="CGX11" s="486"/>
      <c r="CGY11" s="486"/>
      <c r="CGZ11" s="486"/>
      <c r="CHA11" s="486"/>
      <c r="CHB11" s="486"/>
      <c r="CHC11" s="486"/>
      <c r="CHD11" s="486"/>
      <c r="CHE11" s="486"/>
      <c r="CHF11" s="486"/>
      <c r="CHG11" s="486"/>
      <c r="CHH11" s="486"/>
      <c r="CHI11" s="486"/>
      <c r="CHJ11" s="486"/>
      <c r="CHK11" s="486"/>
      <c r="CHL11" s="486"/>
      <c r="CHM11" s="486"/>
      <c r="CHN11" s="486"/>
      <c r="CHO11" s="486"/>
      <c r="CHP11" s="486"/>
      <c r="CHQ11" s="486"/>
      <c r="CHR11" s="486"/>
      <c r="CHS11" s="486"/>
      <c r="CHT11" s="486"/>
      <c r="CHU11" s="486"/>
      <c r="CHV11" s="486"/>
      <c r="CHW11" s="486"/>
      <c r="CHX11" s="486"/>
      <c r="CHY11" s="486"/>
      <c r="CHZ11" s="486"/>
      <c r="CIA11" s="486"/>
      <c r="CIB11" s="486"/>
      <c r="CIC11" s="486"/>
      <c r="CID11" s="486"/>
      <c r="CIE11" s="486"/>
      <c r="CIF11" s="486"/>
      <c r="CIG11" s="486"/>
      <c r="CIH11" s="486"/>
      <c r="CII11" s="486"/>
      <c r="CIJ11" s="486"/>
      <c r="CIK11" s="486"/>
      <c r="CIL11" s="486"/>
      <c r="CIM11" s="486"/>
      <c r="CIN11" s="486"/>
      <c r="CIO11" s="486"/>
      <c r="CIP11" s="486"/>
      <c r="CIQ11" s="486"/>
      <c r="CIR11" s="486"/>
      <c r="CIS11" s="486"/>
      <c r="CIT11" s="486"/>
      <c r="CIU11" s="486"/>
      <c r="CIV11" s="486"/>
      <c r="CIW11" s="486"/>
      <c r="CIX11" s="486"/>
      <c r="CIY11" s="486"/>
      <c r="CIZ11" s="486"/>
      <c r="CJA11" s="486"/>
      <c r="CJB11" s="486"/>
      <c r="CJC11" s="486"/>
      <c r="CJD11" s="486"/>
      <c r="CJE11" s="486"/>
      <c r="CJF11" s="486"/>
      <c r="CJG11" s="486"/>
      <c r="CJH11" s="486"/>
      <c r="CJI11" s="486"/>
      <c r="CJJ11" s="486"/>
      <c r="CJK11" s="486"/>
      <c r="CJL11" s="486"/>
      <c r="CJM11" s="486"/>
      <c r="CJN11" s="486"/>
      <c r="CJO11" s="486"/>
      <c r="CJP11" s="486"/>
      <c r="CJQ11" s="486"/>
      <c r="CJR11" s="486"/>
      <c r="CJS11" s="486"/>
      <c r="CJT11" s="486"/>
      <c r="CJU11" s="486"/>
      <c r="CJV11" s="486"/>
      <c r="CJW11" s="486"/>
      <c r="CJX11" s="486"/>
      <c r="CJY11" s="486"/>
      <c r="CJZ11" s="486"/>
      <c r="CKA11" s="486"/>
      <c r="CKB11" s="486"/>
      <c r="CKC11" s="486"/>
      <c r="CKD11" s="486"/>
      <c r="CKE11" s="486"/>
      <c r="CKF11" s="486"/>
      <c r="CKG11" s="486"/>
      <c r="CKH11" s="486"/>
      <c r="CKI11" s="486"/>
      <c r="CKJ11" s="486"/>
      <c r="CKK11" s="486"/>
      <c r="CKL11" s="486"/>
      <c r="CKM11" s="486"/>
      <c r="CKN11" s="486"/>
      <c r="CKO11" s="486"/>
      <c r="CKP11" s="486"/>
      <c r="CKQ11" s="486"/>
      <c r="CKR11" s="486"/>
      <c r="CKS11" s="486"/>
      <c r="CKT11" s="486"/>
      <c r="CKU11" s="486"/>
      <c r="CKV11" s="486"/>
      <c r="CKW11" s="486"/>
      <c r="CKX11" s="486"/>
      <c r="CKY11" s="486"/>
      <c r="CKZ11" s="486"/>
      <c r="CLA11" s="486"/>
      <c r="CLB11" s="486"/>
      <c r="CLC11" s="486"/>
      <c r="CLD11" s="486"/>
      <c r="CLE11" s="486"/>
      <c r="CLF11" s="486"/>
      <c r="CLG11" s="486"/>
      <c r="CLH11" s="486"/>
      <c r="CLI11" s="486"/>
      <c r="CLJ11" s="486"/>
      <c r="CLK11" s="486"/>
      <c r="CLL11" s="486"/>
      <c r="CLM11" s="486"/>
      <c r="CLN11" s="486"/>
      <c r="CLO11" s="486"/>
      <c r="CLP11" s="486"/>
      <c r="CLQ11" s="486"/>
      <c r="CLR11" s="486"/>
      <c r="CLS11" s="486"/>
      <c r="CLT11" s="486"/>
      <c r="CLU11" s="486"/>
      <c r="CLV11" s="486"/>
      <c r="CLW11" s="486"/>
      <c r="CLX11" s="486"/>
      <c r="CLY11" s="486"/>
      <c r="CLZ11" s="486"/>
      <c r="CMA11" s="486"/>
      <c r="CMB11" s="486"/>
      <c r="CMC11" s="486"/>
      <c r="CMD11" s="486"/>
      <c r="CME11" s="486"/>
      <c r="CMF11" s="486"/>
      <c r="CMG11" s="486"/>
      <c r="CMH11" s="486"/>
      <c r="CMI11" s="486"/>
      <c r="CMJ11" s="486"/>
      <c r="CMK11" s="486"/>
      <c r="CML11" s="486"/>
      <c r="CMM11" s="486"/>
      <c r="CMN11" s="486"/>
      <c r="CMO11" s="486"/>
      <c r="CMP11" s="486"/>
      <c r="CMQ11" s="486"/>
      <c r="CMR11" s="486"/>
      <c r="CMS11" s="486"/>
      <c r="CMT11" s="486"/>
      <c r="CMU11" s="486"/>
      <c r="CMV11" s="486"/>
      <c r="CMW11" s="486"/>
      <c r="CMX11" s="486"/>
      <c r="CMY11" s="486"/>
      <c r="CMZ11" s="486"/>
      <c r="CNA11" s="486"/>
      <c r="CNB11" s="486"/>
      <c r="CNC11" s="486"/>
      <c r="CND11" s="486"/>
      <c r="CNE11" s="486"/>
      <c r="CNF11" s="486"/>
      <c r="CNG11" s="486"/>
      <c r="CNH11" s="486"/>
      <c r="CNI11" s="486"/>
      <c r="CNJ11" s="486"/>
      <c r="CNK11" s="486"/>
      <c r="CNL11" s="486"/>
      <c r="CNM11" s="486"/>
      <c r="CNN11" s="486"/>
      <c r="CNO11" s="486"/>
      <c r="CNP11" s="486"/>
      <c r="CNQ11" s="486"/>
      <c r="CNR11" s="486"/>
      <c r="CNS11" s="486"/>
      <c r="CNT11" s="486"/>
      <c r="CNU11" s="486"/>
      <c r="CNV11" s="486"/>
      <c r="CNW11" s="486"/>
      <c r="CNX11" s="486"/>
      <c r="CNY11" s="486"/>
      <c r="CNZ11" s="486"/>
      <c r="COA11" s="486"/>
      <c r="COB11" s="486"/>
      <c r="COC11" s="486"/>
      <c r="COD11" s="486"/>
      <c r="COE11" s="486"/>
      <c r="COF11" s="486"/>
      <c r="COG11" s="486"/>
      <c r="COH11" s="486"/>
      <c r="COI11" s="486"/>
      <c r="COJ11" s="486"/>
      <c r="COK11" s="486"/>
      <c r="COL11" s="486"/>
      <c r="COM11" s="486"/>
      <c r="CON11" s="486"/>
      <c r="COO11" s="486"/>
      <c r="COP11" s="486"/>
      <c r="COQ11" s="486"/>
      <c r="COR11" s="486"/>
      <c r="COS11" s="486"/>
      <c r="COT11" s="486"/>
      <c r="COU11" s="486"/>
      <c r="COV11" s="486"/>
      <c r="COW11" s="486"/>
      <c r="COX11" s="486"/>
      <c r="COY11" s="486"/>
      <c r="COZ11" s="486"/>
      <c r="CPA11" s="486"/>
      <c r="CPB11" s="486"/>
      <c r="CPC11" s="486"/>
      <c r="CPD11" s="486"/>
      <c r="CPE11" s="486"/>
    </row>
    <row r="12" spans="1:2449" s="362" customFormat="1" x14ac:dyDescent="0.35">
      <c r="A12" s="331" t="s">
        <v>585</v>
      </c>
      <c r="B12" s="331" t="s">
        <v>617</v>
      </c>
      <c r="C12" s="331">
        <v>2023</v>
      </c>
      <c r="D12" s="331" t="s">
        <v>282</v>
      </c>
      <c r="E12" s="331">
        <v>57</v>
      </c>
      <c r="F12" s="331">
        <v>0</v>
      </c>
      <c r="G12" s="494">
        <f t="shared" si="4"/>
        <v>57</v>
      </c>
      <c r="H12" s="331">
        <v>79</v>
      </c>
      <c r="I12" s="306">
        <v>79</v>
      </c>
      <c r="J12" s="495">
        <f t="shared" si="5"/>
        <v>158</v>
      </c>
      <c r="K12" s="331" t="s">
        <v>411</v>
      </c>
      <c r="L12" s="331" t="s">
        <v>412</v>
      </c>
      <c r="M12" s="679">
        <v>45010</v>
      </c>
      <c r="N12" s="679" t="s">
        <v>627</v>
      </c>
      <c r="O12" s="643">
        <v>16</v>
      </c>
      <c r="P12" s="331" t="s">
        <v>587</v>
      </c>
      <c r="Q12" s="331">
        <v>0</v>
      </c>
      <c r="R12" s="485" t="s">
        <v>588</v>
      </c>
      <c r="S12" s="603" t="s">
        <v>589</v>
      </c>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c r="CG12" s="329"/>
      <c r="CH12" s="329"/>
      <c r="CI12" s="329"/>
      <c r="CJ12" s="329"/>
      <c r="CK12" s="329"/>
      <c r="CL12" s="329"/>
      <c r="CM12" s="329"/>
      <c r="CN12" s="329"/>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329"/>
      <c r="ER12" s="329"/>
      <c r="ES12" s="329"/>
      <c r="ET12" s="329"/>
      <c r="EU12" s="329"/>
      <c r="EV12" s="329"/>
      <c r="EW12" s="329"/>
      <c r="EX12" s="329"/>
      <c r="EY12" s="329"/>
      <c r="EZ12" s="329"/>
      <c r="FA12" s="329"/>
      <c r="FB12" s="329"/>
      <c r="FC12" s="329"/>
      <c r="FD12" s="329"/>
      <c r="FE12" s="329"/>
      <c r="FF12" s="329"/>
      <c r="FG12" s="329"/>
      <c r="FH12" s="329"/>
      <c r="FI12" s="329"/>
      <c r="FJ12" s="329"/>
      <c r="FK12" s="329"/>
      <c r="FL12" s="329"/>
      <c r="FM12" s="329"/>
      <c r="FN12" s="329"/>
      <c r="FO12" s="329"/>
      <c r="FP12" s="329"/>
      <c r="FQ12" s="329"/>
      <c r="FR12" s="329"/>
      <c r="FS12" s="329"/>
      <c r="FT12" s="329"/>
      <c r="FU12" s="329"/>
      <c r="FV12" s="329"/>
      <c r="FW12" s="329"/>
      <c r="FX12" s="329"/>
      <c r="FY12" s="329"/>
      <c r="FZ12" s="329"/>
      <c r="GA12" s="329"/>
      <c r="GB12" s="329"/>
      <c r="GC12" s="329"/>
      <c r="GD12" s="329"/>
      <c r="GE12" s="329"/>
      <c r="GF12" s="329"/>
      <c r="GG12" s="329"/>
      <c r="GH12" s="329"/>
      <c r="GI12" s="329"/>
      <c r="GJ12" s="329"/>
      <c r="GK12" s="329"/>
      <c r="GL12" s="329"/>
      <c r="GM12" s="329"/>
      <c r="GN12" s="329"/>
      <c r="GO12" s="329"/>
      <c r="GP12" s="329"/>
      <c r="GQ12" s="329"/>
      <c r="GR12" s="329"/>
      <c r="GS12" s="329"/>
      <c r="GT12" s="329"/>
      <c r="GU12" s="329"/>
      <c r="GV12" s="329"/>
      <c r="GW12" s="329"/>
      <c r="GX12" s="329"/>
      <c r="GY12" s="329"/>
      <c r="GZ12" s="329"/>
      <c r="HA12" s="329"/>
      <c r="HB12" s="329"/>
      <c r="HC12" s="329"/>
      <c r="HD12" s="329"/>
      <c r="HE12" s="329"/>
      <c r="HF12" s="329"/>
      <c r="HG12" s="329"/>
      <c r="HH12" s="329"/>
      <c r="HI12" s="329"/>
      <c r="HJ12" s="329"/>
      <c r="HK12" s="329"/>
      <c r="HL12" s="329"/>
      <c r="HM12" s="329"/>
      <c r="HN12" s="329"/>
      <c r="HO12" s="329"/>
      <c r="HP12" s="329"/>
      <c r="HQ12" s="329"/>
      <c r="HR12" s="329"/>
      <c r="HS12" s="329"/>
      <c r="HT12" s="329"/>
      <c r="HU12" s="329"/>
      <c r="HV12" s="329"/>
      <c r="HW12" s="329"/>
      <c r="HX12" s="329"/>
      <c r="HY12" s="329"/>
      <c r="HZ12" s="329"/>
      <c r="IA12" s="329"/>
      <c r="IB12" s="329"/>
      <c r="IC12" s="329"/>
      <c r="ID12" s="329"/>
      <c r="IE12" s="329"/>
      <c r="IF12" s="329"/>
      <c r="IG12" s="329"/>
      <c r="IH12" s="329"/>
      <c r="II12" s="329"/>
      <c r="IJ12" s="329"/>
      <c r="IK12" s="329"/>
      <c r="IL12" s="329"/>
      <c r="IM12" s="329"/>
      <c r="IN12" s="329"/>
      <c r="IO12" s="329"/>
      <c r="IP12" s="329"/>
      <c r="IQ12" s="329"/>
      <c r="IR12" s="329"/>
      <c r="IS12" s="329"/>
      <c r="IT12" s="329"/>
      <c r="IU12" s="329"/>
      <c r="IV12" s="329"/>
      <c r="IW12" s="329"/>
      <c r="IX12" s="329"/>
      <c r="IY12" s="329"/>
      <c r="IZ12" s="329"/>
      <c r="JA12" s="329"/>
      <c r="JB12" s="329"/>
      <c r="JC12" s="329"/>
      <c r="JD12" s="329"/>
      <c r="JE12" s="329"/>
      <c r="JF12" s="329"/>
      <c r="JG12" s="329"/>
      <c r="JH12" s="329"/>
      <c r="JI12" s="329"/>
      <c r="JJ12" s="329"/>
      <c r="JK12" s="329"/>
      <c r="JL12" s="329"/>
      <c r="JM12" s="329"/>
      <c r="JN12" s="329"/>
      <c r="JO12" s="329"/>
      <c r="JP12" s="329"/>
      <c r="JQ12" s="329"/>
      <c r="JR12" s="329"/>
      <c r="JS12" s="329"/>
      <c r="JT12" s="329"/>
      <c r="JU12" s="329"/>
      <c r="JV12" s="329"/>
      <c r="JW12" s="329"/>
      <c r="JX12" s="329"/>
      <c r="JY12" s="329"/>
      <c r="JZ12" s="329"/>
      <c r="KA12" s="329"/>
      <c r="KB12" s="329"/>
      <c r="KC12" s="329"/>
      <c r="KD12" s="329"/>
      <c r="KE12" s="329"/>
      <c r="KF12" s="329"/>
      <c r="KG12" s="329"/>
      <c r="KH12" s="329"/>
      <c r="KI12" s="329"/>
      <c r="KJ12" s="329"/>
      <c r="KK12" s="329"/>
      <c r="KL12" s="329"/>
      <c r="KM12" s="329"/>
      <c r="KN12" s="329"/>
      <c r="KO12" s="329"/>
      <c r="KP12" s="329"/>
      <c r="KQ12" s="329"/>
      <c r="KR12" s="329"/>
      <c r="KS12" s="329"/>
      <c r="KT12" s="329"/>
      <c r="KU12" s="329"/>
      <c r="KV12" s="329"/>
      <c r="KW12" s="329"/>
      <c r="KX12" s="329"/>
      <c r="KY12" s="329"/>
      <c r="KZ12" s="329"/>
      <c r="LA12" s="329"/>
      <c r="LB12" s="329"/>
      <c r="LC12" s="329"/>
      <c r="LD12" s="329"/>
      <c r="LE12" s="329"/>
      <c r="LF12" s="329"/>
      <c r="LG12" s="329"/>
      <c r="LH12" s="329"/>
      <c r="LI12" s="329"/>
      <c r="LJ12" s="329"/>
      <c r="LK12" s="329"/>
      <c r="LL12" s="329"/>
      <c r="LM12" s="329"/>
      <c r="LN12" s="329"/>
      <c r="LO12" s="329"/>
      <c r="LP12" s="329"/>
      <c r="LQ12" s="329"/>
      <c r="LR12" s="329"/>
      <c r="LS12" s="329"/>
      <c r="LT12" s="329"/>
      <c r="LU12" s="329"/>
      <c r="LV12" s="329"/>
      <c r="LW12" s="329"/>
      <c r="LX12" s="329"/>
      <c r="LY12" s="329"/>
      <c r="LZ12" s="329"/>
      <c r="MA12" s="329"/>
      <c r="MB12" s="329"/>
      <c r="MC12" s="329"/>
      <c r="MD12" s="329"/>
      <c r="ME12" s="329"/>
      <c r="MF12" s="329"/>
      <c r="MG12" s="329"/>
      <c r="MH12" s="329"/>
      <c r="MI12" s="329"/>
      <c r="MJ12" s="329"/>
      <c r="MK12" s="329"/>
      <c r="ML12" s="329"/>
      <c r="MM12" s="329"/>
      <c r="MN12" s="329"/>
      <c r="MO12" s="329"/>
      <c r="MP12" s="329"/>
      <c r="MQ12" s="329"/>
      <c r="MR12" s="329"/>
      <c r="MS12" s="329"/>
      <c r="MT12" s="329"/>
      <c r="MU12" s="329"/>
      <c r="MV12" s="329"/>
      <c r="MW12" s="329"/>
      <c r="MX12" s="329"/>
      <c r="MY12" s="329"/>
      <c r="MZ12" s="329"/>
      <c r="NA12" s="329"/>
      <c r="NB12" s="329"/>
      <c r="NC12" s="329"/>
      <c r="ND12" s="329"/>
      <c r="NE12" s="329"/>
      <c r="NF12" s="329"/>
      <c r="NG12" s="329"/>
      <c r="NH12" s="329"/>
      <c r="NI12" s="329"/>
      <c r="NJ12" s="329"/>
      <c r="NK12" s="329"/>
      <c r="NL12" s="329"/>
      <c r="NM12" s="329"/>
      <c r="NN12" s="329"/>
      <c r="NO12" s="329"/>
      <c r="NP12" s="329"/>
      <c r="NQ12" s="329"/>
      <c r="NR12" s="329"/>
      <c r="NS12" s="329"/>
      <c r="NT12" s="329"/>
      <c r="NU12" s="329"/>
      <c r="NV12" s="329"/>
      <c r="NW12" s="329"/>
      <c r="NX12" s="329"/>
      <c r="NY12" s="329"/>
      <c r="NZ12" s="329"/>
      <c r="OA12" s="329"/>
      <c r="OB12" s="329"/>
      <c r="OC12" s="329"/>
      <c r="OD12" s="329"/>
      <c r="OE12" s="329"/>
      <c r="OF12" s="329"/>
      <c r="OG12" s="329"/>
      <c r="OH12" s="329"/>
      <c r="OI12" s="329"/>
      <c r="OJ12" s="329"/>
      <c r="OK12" s="329"/>
      <c r="OL12" s="329"/>
      <c r="OM12" s="329"/>
      <c r="ON12" s="329"/>
      <c r="OO12" s="329"/>
      <c r="OP12" s="329"/>
      <c r="OQ12" s="329"/>
      <c r="OR12" s="329"/>
      <c r="OS12" s="329"/>
      <c r="OT12" s="329"/>
      <c r="OU12" s="329"/>
      <c r="OV12" s="329"/>
      <c r="OW12" s="329"/>
      <c r="OX12" s="329"/>
      <c r="OY12" s="329"/>
      <c r="OZ12" s="329"/>
      <c r="PA12" s="329"/>
      <c r="PB12" s="329"/>
      <c r="PC12" s="329"/>
      <c r="PD12" s="329"/>
      <c r="PE12" s="329"/>
      <c r="PF12" s="329"/>
      <c r="PG12" s="329"/>
      <c r="PH12" s="329"/>
      <c r="PI12" s="329"/>
      <c r="PJ12" s="329"/>
      <c r="PK12" s="329"/>
      <c r="PL12" s="329"/>
      <c r="PM12" s="329"/>
      <c r="PN12" s="329"/>
      <c r="PO12" s="329"/>
      <c r="PP12" s="329"/>
      <c r="PQ12" s="329"/>
      <c r="PR12" s="329"/>
      <c r="PS12" s="329"/>
      <c r="PT12" s="329"/>
      <c r="PU12" s="329"/>
      <c r="PV12" s="329"/>
      <c r="PW12" s="329"/>
      <c r="PX12" s="329"/>
      <c r="PY12" s="329"/>
      <c r="PZ12" s="329"/>
      <c r="QA12" s="329"/>
      <c r="QB12" s="329"/>
      <c r="QC12" s="329"/>
      <c r="QD12" s="329"/>
      <c r="QE12" s="329"/>
      <c r="QF12" s="329"/>
      <c r="QG12" s="329"/>
      <c r="QH12" s="329"/>
      <c r="QI12" s="329"/>
      <c r="QJ12" s="329"/>
      <c r="QK12" s="329"/>
      <c r="QL12" s="329"/>
      <c r="QM12" s="329"/>
      <c r="QN12" s="329"/>
      <c r="QO12" s="329"/>
      <c r="QP12" s="329"/>
      <c r="QQ12" s="329"/>
      <c r="QR12" s="329"/>
      <c r="QS12" s="329"/>
      <c r="QT12" s="329"/>
      <c r="QU12" s="329"/>
      <c r="QV12" s="329"/>
      <c r="QW12" s="329"/>
      <c r="QX12" s="329"/>
      <c r="QY12" s="329"/>
      <c r="QZ12" s="329"/>
      <c r="RA12" s="329"/>
      <c r="RB12" s="329"/>
      <c r="RC12" s="329"/>
      <c r="RD12" s="329"/>
      <c r="RE12" s="329"/>
      <c r="RF12" s="329"/>
      <c r="RG12" s="329"/>
      <c r="RH12" s="329"/>
      <c r="RI12" s="329"/>
      <c r="RJ12" s="329"/>
      <c r="RK12" s="329"/>
      <c r="RL12" s="329"/>
      <c r="RM12" s="329"/>
      <c r="RN12" s="329"/>
      <c r="RO12" s="329"/>
      <c r="RP12" s="329"/>
      <c r="RQ12" s="329"/>
      <c r="RR12" s="329"/>
      <c r="RS12" s="329"/>
      <c r="RT12" s="329"/>
      <c r="RU12" s="329"/>
      <c r="RV12" s="329"/>
      <c r="RW12" s="329"/>
      <c r="RX12" s="329"/>
      <c r="RY12" s="329"/>
      <c r="RZ12" s="329"/>
      <c r="SA12" s="329"/>
      <c r="SB12" s="329"/>
      <c r="SC12" s="329"/>
      <c r="SD12" s="329"/>
      <c r="SE12" s="329"/>
      <c r="SF12" s="329"/>
      <c r="SG12" s="329"/>
      <c r="SH12" s="329"/>
      <c r="SI12" s="329"/>
      <c r="SJ12" s="329"/>
      <c r="SK12" s="329"/>
      <c r="SL12" s="329"/>
      <c r="SM12" s="329"/>
      <c r="SN12" s="329"/>
      <c r="SO12" s="329"/>
      <c r="SP12" s="329"/>
      <c r="SQ12" s="329"/>
      <c r="SR12" s="329"/>
      <c r="SS12" s="329"/>
      <c r="ST12" s="329"/>
      <c r="SU12" s="329"/>
      <c r="SV12" s="329"/>
      <c r="SW12" s="329"/>
      <c r="SX12" s="329"/>
      <c r="SY12" s="329"/>
      <c r="SZ12" s="329"/>
      <c r="TA12" s="329"/>
      <c r="TB12" s="329"/>
      <c r="TC12" s="329"/>
      <c r="TD12" s="329"/>
      <c r="TE12" s="329"/>
      <c r="TF12" s="329"/>
      <c r="TG12" s="329"/>
      <c r="TH12" s="329"/>
      <c r="TI12" s="329"/>
      <c r="TJ12" s="329"/>
      <c r="TK12" s="329"/>
      <c r="TL12" s="329"/>
      <c r="TM12" s="329"/>
      <c r="TN12" s="329"/>
      <c r="TO12" s="329"/>
      <c r="TP12" s="329"/>
      <c r="TQ12" s="329"/>
      <c r="TR12" s="329"/>
      <c r="TS12" s="329"/>
      <c r="TT12" s="329"/>
      <c r="TU12" s="329"/>
      <c r="TV12" s="329"/>
      <c r="TW12" s="329"/>
      <c r="TX12" s="329"/>
      <c r="TY12" s="329"/>
      <c r="TZ12" s="329"/>
      <c r="UA12" s="329"/>
      <c r="UB12" s="329"/>
      <c r="UC12" s="329"/>
      <c r="UD12" s="329"/>
      <c r="UE12" s="329"/>
      <c r="UF12" s="329"/>
      <c r="UG12" s="329"/>
      <c r="UH12" s="329"/>
      <c r="UI12" s="329"/>
      <c r="UJ12" s="329"/>
      <c r="UK12" s="329"/>
      <c r="UL12" s="329"/>
      <c r="UM12" s="329"/>
      <c r="UN12" s="329"/>
      <c r="UO12" s="329"/>
      <c r="UP12" s="329"/>
      <c r="UQ12" s="329"/>
      <c r="UR12" s="329"/>
      <c r="US12" s="329"/>
      <c r="UT12" s="329"/>
      <c r="UU12" s="329"/>
      <c r="UV12" s="329"/>
      <c r="UW12" s="329"/>
      <c r="UX12" s="329"/>
      <c r="UY12" s="329"/>
      <c r="UZ12" s="329"/>
      <c r="VA12" s="329"/>
      <c r="VB12" s="329"/>
      <c r="VC12" s="329"/>
      <c r="VD12" s="329"/>
      <c r="VE12" s="329"/>
      <c r="VF12" s="329"/>
      <c r="VG12" s="329"/>
      <c r="VH12" s="329"/>
      <c r="VI12" s="329"/>
      <c r="VJ12" s="329"/>
      <c r="VK12" s="329"/>
      <c r="VL12" s="329"/>
      <c r="VM12" s="329"/>
      <c r="VN12" s="329"/>
      <c r="VO12" s="329"/>
      <c r="VP12" s="329"/>
      <c r="VQ12" s="329"/>
      <c r="VR12" s="329"/>
      <c r="VS12" s="329"/>
      <c r="VT12" s="329"/>
      <c r="VU12" s="329"/>
      <c r="VV12" s="329"/>
      <c r="VW12" s="329"/>
      <c r="VX12" s="329"/>
      <c r="VY12" s="329"/>
      <c r="VZ12" s="329"/>
      <c r="WA12" s="329"/>
      <c r="WB12" s="329"/>
      <c r="WC12" s="329"/>
      <c r="WD12" s="329"/>
      <c r="WE12" s="329"/>
      <c r="WF12" s="329"/>
      <c r="WG12" s="329"/>
      <c r="WH12" s="329"/>
      <c r="WI12" s="329"/>
      <c r="WJ12" s="329"/>
      <c r="WK12" s="329"/>
      <c r="WL12" s="329"/>
      <c r="WM12" s="329"/>
      <c r="WN12" s="329"/>
      <c r="WO12" s="329"/>
      <c r="WP12" s="329"/>
      <c r="WQ12" s="329"/>
      <c r="WR12" s="329"/>
      <c r="WS12" s="329"/>
      <c r="WT12" s="329"/>
      <c r="WU12" s="329"/>
      <c r="WV12" s="329"/>
      <c r="WW12" s="329"/>
      <c r="WX12" s="329"/>
      <c r="WY12" s="329"/>
      <c r="WZ12" s="329"/>
      <c r="XA12" s="329"/>
      <c r="XB12" s="329"/>
      <c r="XC12" s="329"/>
      <c r="XD12" s="329"/>
      <c r="XE12" s="329"/>
      <c r="XF12" s="329"/>
      <c r="XG12" s="329"/>
      <c r="XH12" s="329"/>
      <c r="XI12" s="329"/>
      <c r="XJ12" s="329"/>
      <c r="XK12" s="329"/>
      <c r="XL12" s="329"/>
      <c r="XM12" s="329"/>
      <c r="XN12" s="329"/>
      <c r="XO12" s="329"/>
      <c r="XP12" s="329"/>
      <c r="XQ12" s="329"/>
      <c r="XR12" s="329"/>
      <c r="XS12" s="329"/>
      <c r="XT12" s="329"/>
      <c r="XU12" s="329"/>
      <c r="XV12" s="329"/>
      <c r="XW12" s="329"/>
      <c r="XX12" s="486"/>
      <c r="XY12" s="486"/>
      <c r="XZ12" s="486"/>
      <c r="YA12" s="486"/>
      <c r="YB12" s="486"/>
      <c r="YC12" s="486"/>
      <c r="YD12" s="486"/>
      <c r="YE12" s="486"/>
      <c r="YF12" s="486"/>
      <c r="YG12" s="486"/>
      <c r="YH12" s="486"/>
      <c r="YI12" s="486"/>
      <c r="YJ12" s="486"/>
      <c r="YK12" s="486"/>
      <c r="YL12" s="486"/>
      <c r="YM12" s="486"/>
      <c r="YN12" s="486"/>
      <c r="YO12" s="486"/>
      <c r="YP12" s="486"/>
      <c r="YQ12" s="486"/>
      <c r="YR12" s="486"/>
      <c r="YS12" s="486"/>
      <c r="YT12" s="486"/>
      <c r="YU12" s="486"/>
      <c r="YV12" s="486"/>
      <c r="YW12" s="486"/>
      <c r="YX12" s="486"/>
      <c r="YY12" s="486"/>
      <c r="YZ12" s="486"/>
      <c r="ZA12" s="486"/>
      <c r="ZB12" s="486"/>
      <c r="ZC12" s="486"/>
      <c r="ZD12" s="486"/>
      <c r="ZE12" s="486"/>
      <c r="ZF12" s="486"/>
      <c r="ZG12" s="486"/>
      <c r="ZH12" s="486"/>
      <c r="ZI12" s="486"/>
      <c r="ZJ12" s="486"/>
      <c r="ZK12" s="486"/>
      <c r="ZL12" s="486"/>
      <c r="ZM12" s="486"/>
      <c r="ZN12" s="486"/>
      <c r="ZO12" s="486"/>
      <c r="ZP12" s="486"/>
      <c r="ZQ12" s="486"/>
      <c r="ZR12" s="486"/>
      <c r="ZS12" s="486"/>
      <c r="ZT12" s="486"/>
      <c r="ZU12" s="486"/>
      <c r="ZV12" s="486"/>
      <c r="ZW12" s="486"/>
      <c r="ZX12" s="486"/>
      <c r="ZY12" s="486"/>
      <c r="ZZ12" s="486"/>
      <c r="AAA12" s="486"/>
      <c r="AAB12" s="486"/>
      <c r="AAC12" s="486"/>
      <c r="AAD12" s="486"/>
      <c r="AAE12" s="486"/>
      <c r="AAF12" s="486"/>
      <c r="AAG12" s="486"/>
      <c r="AAH12" s="486"/>
      <c r="AAI12" s="486"/>
      <c r="AAJ12" s="486"/>
      <c r="AAK12" s="486"/>
      <c r="AAL12" s="486"/>
      <c r="AAM12" s="486"/>
      <c r="AAN12" s="486"/>
      <c r="AAO12" s="486"/>
      <c r="AAP12" s="486"/>
      <c r="AAQ12" s="486"/>
      <c r="AAR12" s="486"/>
      <c r="AAS12" s="486"/>
      <c r="AAT12" s="486"/>
      <c r="AAU12" s="486"/>
      <c r="AAV12" s="486"/>
      <c r="AAW12" s="486"/>
      <c r="AAX12" s="486"/>
      <c r="AAY12" s="486"/>
      <c r="AAZ12" s="486"/>
      <c r="ABA12" s="486"/>
      <c r="ABB12" s="486"/>
      <c r="ABC12" s="486"/>
      <c r="ABD12" s="486"/>
      <c r="ABE12" s="486"/>
      <c r="ABF12" s="486"/>
      <c r="ABG12" s="486"/>
      <c r="ABH12" s="486"/>
      <c r="ABI12" s="486"/>
      <c r="ABJ12" s="486"/>
      <c r="ABK12" s="486"/>
      <c r="ABL12" s="486"/>
      <c r="ABM12" s="486"/>
      <c r="ABN12" s="486"/>
      <c r="ABO12" s="486"/>
      <c r="ABP12" s="486"/>
      <c r="ABQ12" s="486"/>
      <c r="ABR12" s="486"/>
      <c r="ABS12" s="486"/>
      <c r="ABT12" s="486"/>
      <c r="ABU12" s="486"/>
      <c r="ABV12" s="486"/>
      <c r="ABW12" s="486"/>
      <c r="ABX12" s="486"/>
      <c r="ABY12" s="486"/>
      <c r="ABZ12" s="486"/>
      <c r="ACA12" s="486"/>
      <c r="ACB12" s="486"/>
      <c r="ACC12" s="486"/>
      <c r="ACD12" s="486"/>
      <c r="ACE12" s="486"/>
      <c r="ACF12" s="486"/>
      <c r="ACG12" s="486"/>
      <c r="ACH12" s="486"/>
      <c r="ACI12" s="486"/>
      <c r="ACJ12" s="486"/>
      <c r="ACK12" s="486"/>
      <c r="ACL12" s="486"/>
      <c r="ACM12" s="486"/>
      <c r="ACN12" s="486"/>
      <c r="ACO12" s="486"/>
      <c r="ACP12" s="486"/>
      <c r="ACQ12" s="486"/>
      <c r="ACR12" s="486"/>
      <c r="ACS12" s="486"/>
      <c r="ACT12" s="486"/>
      <c r="ACU12" s="486"/>
      <c r="ACV12" s="486"/>
      <c r="ACW12" s="486"/>
      <c r="ACX12" s="486"/>
      <c r="ACY12" s="486"/>
      <c r="ACZ12" s="486"/>
      <c r="ADA12" s="486"/>
      <c r="ADB12" s="486"/>
      <c r="ADC12" s="486"/>
      <c r="ADD12" s="486"/>
      <c r="ADE12" s="486"/>
      <c r="ADF12" s="486"/>
      <c r="ADG12" s="486"/>
      <c r="ADH12" s="486"/>
      <c r="ADI12" s="486"/>
      <c r="ADJ12" s="486"/>
      <c r="ADK12" s="486"/>
      <c r="ADL12" s="486"/>
      <c r="ADM12" s="486"/>
      <c r="ADN12" s="486"/>
      <c r="ADO12" s="486"/>
      <c r="ADP12" s="486"/>
      <c r="ADQ12" s="486"/>
      <c r="ADR12" s="486"/>
      <c r="ADS12" s="486"/>
      <c r="ADT12" s="486"/>
      <c r="ADU12" s="486"/>
      <c r="ADV12" s="486"/>
      <c r="ADW12" s="486"/>
      <c r="ADX12" s="486"/>
      <c r="ADY12" s="486"/>
      <c r="ADZ12" s="486"/>
      <c r="AEA12" s="486"/>
      <c r="AEB12" s="486"/>
      <c r="AEC12" s="486"/>
      <c r="AED12" s="486"/>
      <c r="AEE12" s="486"/>
      <c r="AEF12" s="486"/>
      <c r="AEG12" s="486"/>
      <c r="AEH12" s="486"/>
      <c r="AEI12" s="486"/>
      <c r="AEJ12" s="486"/>
      <c r="AEK12" s="486"/>
      <c r="AEL12" s="486"/>
      <c r="AEM12" s="486"/>
      <c r="AEN12" s="486"/>
      <c r="AEO12" s="486"/>
      <c r="AEP12" s="486"/>
      <c r="AEQ12" s="486"/>
      <c r="AER12" s="486"/>
      <c r="AES12" s="486"/>
      <c r="AET12" s="486"/>
      <c r="AEU12" s="486"/>
      <c r="AEV12" s="486"/>
      <c r="AEW12" s="486"/>
      <c r="AEX12" s="486"/>
      <c r="AEY12" s="486"/>
      <c r="AEZ12" s="486"/>
      <c r="AFA12" s="486"/>
      <c r="AFB12" s="486"/>
      <c r="AFC12" s="486"/>
      <c r="AFD12" s="486"/>
      <c r="AFE12" s="486"/>
      <c r="AFF12" s="486"/>
      <c r="AFG12" s="486"/>
      <c r="AFH12" s="486"/>
      <c r="AFI12" s="486"/>
      <c r="AFJ12" s="486"/>
      <c r="AFK12" s="486"/>
      <c r="AFL12" s="486"/>
      <c r="AFM12" s="486"/>
      <c r="AFN12" s="486"/>
      <c r="AFO12" s="486"/>
      <c r="AFP12" s="486"/>
      <c r="AFQ12" s="486"/>
      <c r="AFR12" s="486"/>
      <c r="AFS12" s="486"/>
      <c r="AFT12" s="486"/>
      <c r="AFU12" s="486"/>
      <c r="AFV12" s="486"/>
      <c r="AFW12" s="486"/>
      <c r="AFX12" s="486"/>
      <c r="AFY12" s="486"/>
      <c r="AFZ12" s="486"/>
      <c r="AGA12" s="486"/>
      <c r="AGB12" s="486"/>
      <c r="AGC12" s="486"/>
      <c r="AGD12" s="486"/>
      <c r="AGE12" s="486"/>
      <c r="AGF12" s="486"/>
      <c r="AGG12" s="486"/>
      <c r="AGH12" s="486"/>
      <c r="AGI12" s="486"/>
      <c r="AGJ12" s="486"/>
      <c r="AGK12" s="486"/>
      <c r="AGL12" s="486"/>
      <c r="AGM12" s="486"/>
      <c r="AGN12" s="486"/>
      <c r="AGO12" s="486"/>
      <c r="AGP12" s="486"/>
      <c r="AGQ12" s="486"/>
      <c r="AGR12" s="486"/>
      <c r="AGS12" s="486"/>
      <c r="AGT12" s="486"/>
      <c r="AGU12" s="486"/>
      <c r="AGV12" s="486"/>
      <c r="AGW12" s="486"/>
      <c r="AGX12" s="486"/>
      <c r="AGY12" s="486"/>
      <c r="AGZ12" s="486"/>
      <c r="AHA12" s="486"/>
      <c r="AHB12" s="486"/>
      <c r="AHC12" s="486"/>
      <c r="AHD12" s="486"/>
      <c r="AHE12" s="486"/>
      <c r="AHF12" s="486"/>
      <c r="AHG12" s="486"/>
      <c r="AHH12" s="486"/>
      <c r="AHI12" s="486"/>
      <c r="AHJ12" s="486"/>
      <c r="AHK12" s="486"/>
      <c r="AHL12" s="486"/>
      <c r="AHM12" s="486"/>
      <c r="AHN12" s="486"/>
      <c r="AHO12" s="486"/>
      <c r="AHP12" s="486"/>
      <c r="AHQ12" s="486"/>
      <c r="AHR12" s="486"/>
      <c r="AHS12" s="486"/>
      <c r="AHT12" s="486"/>
      <c r="AHU12" s="486"/>
      <c r="AHV12" s="486"/>
      <c r="AHW12" s="486"/>
      <c r="AHX12" s="486"/>
      <c r="AHY12" s="486"/>
      <c r="AHZ12" s="486"/>
      <c r="AIA12" s="486"/>
      <c r="AIB12" s="486"/>
      <c r="AIC12" s="486"/>
      <c r="AID12" s="486"/>
      <c r="AIE12" s="486"/>
      <c r="AIF12" s="486"/>
      <c r="AIG12" s="486"/>
      <c r="AIH12" s="486"/>
      <c r="AII12" s="486"/>
      <c r="AIJ12" s="486"/>
      <c r="AIK12" s="486"/>
      <c r="AIL12" s="486"/>
      <c r="AIM12" s="486"/>
      <c r="AIN12" s="486"/>
      <c r="AIO12" s="486"/>
      <c r="AIP12" s="486"/>
      <c r="AIQ12" s="486"/>
      <c r="AIR12" s="486"/>
      <c r="AIS12" s="486"/>
      <c r="AIT12" s="486"/>
      <c r="AIU12" s="486"/>
      <c r="AIV12" s="486"/>
      <c r="AIW12" s="486"/>
      <c r="AIX12" s="486"/>
      <c r="AIY12" s="486"/>
      <c r="AIZ12" s="486"/>
      <c r="AJA12" s="486"/>
      <c r="AJB12" s="486"/>
      <c r="AJC12" s="486"/>
      <c r="AJD12" s="486"/>
      <c r="AJE12" s="486"/>
      <c r="AJF12" s="486"/>
      <c r="AJG12" s="486"/>
      <c r="AJH12" s="486"/>
      <c r="AJI12" s="486"/>
      <c r="AJJ12" s="486"/>
      <c r="AJK12" s="486"/>
      <c r="AJL12" s="486"/>
      <c r="AJM12" s="486"/>
      <c r="AJN12" s="486"/>
      <c r="AJO12" s="486"/>
      <c r="AJP12" s="486"/>
      <c r="AJQ12" s="486"/>
      <c r="AJR12" s="486"/>
      <c r="AJS12" s="486"/>
      <c r="AJT12" s="486"/>
      <c r="AJU12" s="486"/>
      <c r="AJV12" s="486"/>
      <c r="AJW12" s="486"/>
      <c r="AJX12" s="486"/>
      <c r="AJY12" s="486"/>
      <c r="AJZ12" s="486"/>
      <c r="AKA12" s="486"/>
      <c r="AKB12" s="486"/>
      <c r="AKC12" s="486"/>
      <c r="AKD12" s="486"/>
      <c r="AKE12" s="486"/>
      <c r="AKF12" s="486"/>
      <c r="AKG12" s="486"/>
      <c r="AKH12" s="486"/>
      <c r="AKI12" s="486"/>
      <c r="AKJ12" s="486"/>
      <c r="AKK12" s="486"/>
      <c r="AKL12" s="486"/>
      <c r="AKM12" s="486"/>
      <c r="AKN12" s="486"/>
      <c r="AKO12" s="486"/>
      <c r="AKP12" s="486"/>
      <c r="AKQ12" s="486"/>
      <c r="AKR12" s="486"/>
      <c r="AKS12" s="486"/>
      <c r="AKT12" s="486"/>
      <c r="AKU12" s="486"/>
      <c r="AKV12" s="486"/>
      <c r="AKW12" s="486"/>
      <c r="AKX12" s="486"/>
      <c r="AKY12" s="486"/>
      <c r="AKZ12" s="486"/>
      <c r="ALA12" s="486"/>
      <c r="ALB12" s="486"/>
      <c r="ALC12" s="486"/>
      <c r="ALD12" s="486"/>
      <c r="ALE12" s="486"/>
      <c r="ALF12" s="486"/>
      <c r="ALG12" s="486"/>
      <c r="ALH12" s="486"/>
      <c r="ALI12" s="486"/>
      <c r="ALJ12" s="486"/>
      <c r="ALK12" s="486"/>
      <c r="ALL12" s="486"/>
      <c r="ALM12" s="486"/>
      <c r="ALN12" s="486"/>
      <c r="ALO12" s="486"/>
      <c r="ALP12" s="486"/>
      <c r="ALQ12" s="486"/>
      <c r="ALR12" s="486"/>
      <c r="ALS12" s="486"/>
      <c r="ALT12" s="486"/>
      <c r="ALU12" s="486"/>
      <c r="ALV12" s="486"/>
      <c r="ALW12" s="486"/>
      <c r="ALX12" s="486"/>
      <c r="ALY12" s="486"/>
      <c r="ALZ12" s="486"/>
      <c r="AMA12" s="486"/>
      <c r="AMB12" s="486"/>
      <c r="AMC12" s="486"/>
      <c r="AMD12" s="486"/>
      <c r="AME12" s="486"/>
      <c r="AMF12" s="486"/>
      <c r="AMG12" s="486"/>
      <c r="AMH12" s="486"/>
      <c r="AMI12" s="486"/>
      <c r="AMJ12" s="486"/>
      <c r="AMK12" s="486"/>
      <c r="AML12" s="486"/>
      <c r="AMM12" s="486"/>
      <c r="AMN12" s="486"/>
      <c r="AMO12" s="486"/>
      <c r="AMP12" s="486"/>
      <c r="AMQ12" s="486"/>
      <c r="AMR12" s="486"/>
      <c r="AMS12" s="486"/>
      <c r="AMT12" s="486"/>
      <c r="AMU12" s="486"/>
      <c r="AMV12" s="486"/>
      <c r="AMW12" s="486"/>
      <c r="AMX12" s="486"/>
      <c r="AMY12" s="486"/>
      <c r="AMZ12" s="486"/>
      <c r="ANA12" s="486"/>
      <c r="ANB12" s="486"/>
      <c r="ANC12" s="486"/>
      <c r="AND12" s="486"/>
      <c r="ANE12" s="486"/>
      <c r="ANF12" s="486"/>
      <c r="ANG12" s="486"/>
      <c r="ANH12" s="486"/>
      <c r="ANI12" s="486"/>
      <c r="ANJ12" s="486"/>
      <c r="ANK12" s="486"/>
      <c r="ANL12" s="486"/>
      <c r="ANM12" s="486"/>
      <c r="ANN12" s="486"/>
      <c r="ANO12" s="486"/>
      <c r="ANP12" s="486"/>
      <c r="ANQ12" s="486"/>
      <c r="ANR12" s="486"/>
      <c r="ANS12" s="486"/>
      <c r="ANT12" s="486"/>
      <c r="ANU12" s="486"/>
      <c r="ANV12" s="486"/>
      <c r="ANW12" s="486"/>
      <c r="ANX12" s="486"/>
      <c r="ANY12" s="486"/>
      <c r="ANZ12" s="486"/>
      <c r="AOA12" s="486"/>
      <c r="AOB12" s="486"/>
      <c r="AOC12" s="486"/>
      <c r="AOD12" s="486"/>
      <c r="AOE12" s="486"/>
      <c r="AOF12" s="486"/>
      <c r="AOG12" s="486"/>
      <c r="AOH12" s="486"/>
      <c r="AOI12" s="486"/>
      <c r="AOJ12" s="486"/>
      <c r="AOK12" s="486"/>
      <c r="AOL12" s="486"/>
      <c r="AOM12" s="486"/>
      <c r="AON12" s="486"/>
      <c r="AOO12" s="486"/>
      <c r="AOP12" s="486"/>
      <c r="AOQ12" s="486"/>
      <c r="AOR12" s="486"/>
      <c r="AOS12" s="486"/>
      <c r="AOT12" s="486"/>
      <c r="AOU12" s="486"/>
      <c r="AOV12" s="486"/>
      <c r="AOW12" s="486"/>
      <c r="AOX12" s="486"/>
      <c r="AOY12" s="486"/>
      <c r="AOZ12" s="486"/>
      <c r="APA12" s="486"/>
      <c r="APB12" s="486"/>
      <c r="APC12" s="486"/>
      <c r="APD12" s="486"/>
      <c r="APE12" s="486"/>
      <c r="APF12" s="486"/>
      <c r="APG12" s="486"/>
      <c r="APH12" s="486"/>
      <c r="API12" s="486"/>
      <c r="APJ12" s="486"/>
      <c r="APK12" s="486"/>
      <c r="APL12" s="486"/>
      <c r="APM12" s="486"/>
      <c r="APN12" s="486"/>
      <c r="APO12" s="486"/>
      <c r="APP12" s="486"/>
      <c r="APQ12" s="486"/>
      <c r="APR12" s="486"/>
      <c r="APS12" s="486"/>
      <c r="APT12" s="486"/>
      <c r="APU12" s="486"/>
      <c r="APV12" s="486"/>
      <c r="APW12" s="486"/>
      <c r="APX12" s="486"/>
      <c r="APY12" s="486"/>
      <c r="APZ12" s="486"/>
      <c r="AQA12" s="486"/>
      <c r="AQB12" s="486"/>
      <c r="AQC12" s="486"/>
      <c r="AQD12" s="486"/>
      <c r="AQE12" s="486"/>
      <c r="AQF12" s="486"/>
      <c r="AQG12" s="486"/>
      <c r="AQH12" s="486"/>
      <c r="AQI12" s="486"/>
      <c r="AQJ12" s="486"/>
      <c r="AQK12" s="486"/>
      <c r="AQL12" s="486"/>
      <c r="AQM12" s="486"/>
      <c r="AQN12" s="486"/>
      <c r="AQO12" s="486"/>
      <c r="AQP12" s="486"/>
      <c r="AQQ12" s="486"/>
      <c r="AQR12" s="486"/>
      <c r="AQS12" s="486"/>
      <c r="AQT12" s="486"/>
      <c r="AQU12" s="486"/>
      <c r="AQV12" s="486"/>
      <c r="AQW12" s="486"/>
      <c r="AQX12" s="486"/>
      <c r="AQY12" s="486"/>
      <c r="AQZ12" s="486"/>
      <c r="ARA12" s="486"/>
      <c r="ARB12" s="486"/>
      <c r="ARC12" s="486"/>
      <c r="ARD12" s="486"/>
      <c r="ARE12" s="486"/>
      <c r="ARF12" s="486"/>
      <c r="ARG12" s="486"/>
      <c r="ARH12" s="486"/>
      <c r="ARI12" s="486"/>
      <c r="ARJ12" s="486"/>
      <c r="ARK12" s="486"/>
      <c r="ARL12" s="486"/>
      <c r="ARM12" s="486"/>
      <c r="ARN12" s="486"/>
      <c r="ARO12" s="486"/>
      <c r="ARP12" s="486"/>
      <c r="ARQ12" s="486"/>
      <c r="ARR12" s="486"/>
      <c r="ARS12" s="486"/>
      <c r="ART12" s="486"/>
      <c r="ARU12" s="486"/>
      <c r="ARV12" s="486"/>
      <c r="ARW12" s="486"/>
      <c r="ARX12" s="486"/>
      <c r="ARY12" s="486"/>
      <c r="ARZ12" s="486"/>
      <c r="ASA12" s="486"/>
      <c r="ASB12" s="486"/>
      <c r="ASC12" s="486"/>
      <c r="ASD12" s="486"/>
      <c r="ASE12" s="486"/>
      <c r="ASF12" s="486"/>
      <c r="ASG12" s="486"/>
      <c r="ASH12" s="486"/>
      <c r="ASI12" s="486"/>
      <c r="ASJ12" s="486"/>
      <c r="ASK12" s="486"/>
      <c r="ASL12" s="486"/>
      <c r="ASM12" s="486"/>
      <c r="ASN12" s="486"/>
      <c r="ASO12" s="486"/>
      <c r="ASP12" s="486"/>
      <c r="ASQ12" s="486"/>
      <c r="ASR12" s="486"/>
      <c r="ASS12" s="486"/>
      <c r="AST12" s="486"/>
      <c r="ASU12" s="486"/>
      <c r="ASV12" s="486"/>
      <c r="ASW12" s="486"/>
      <c r="ASX12" s="486"/>
      <c r="ASY12" s="486"/>
      <c r="ASZ12" s="486"/>
      <c r="ATA12" s="486"/>
      <c r="ATB12" s="486"/>
      <c r="ATC12" s="486"/>
      <c r="ATD12" s="486"/>
      <c r="ATE12" s="486"/>
      <c r="ATF12" s="486"/>
      <c r="ATG12" s="486"/>
      <c r="ATH12" s="486"/>
      <c r="ATI12" s="486"/>
      <c r="ATJ12" s="486"/>
      <c r="ATK12" s="486"/>
      <c r="ATL12" s="486"/>
      <c r="ATM12" s="486"/>
      <c r="ATN12" s="486"/>
      <c r="ATO12" s="486"/>
      <c r="ATP12" s="486"/>
      <c r="ATQ12" s="486"/>
      <c r="ATR12" s="486"/>
      <c r="ATS12" s="486"/>
      <c r="ATT12" s="486"/>
      <c r="ATU12" s="486"/>
      <c r="ATV12" s="486"/>
      <c r="ATW12" s="486"/>
      <c r="ATX12" s="486"/>
      <c r="ATY12" s="486"/>
      <c r="ATZ12" s="486"/>
      <c r="AUA12" s="486"/>
      <c r="AUB12" s="486"/>
      <c r="AUC12" s="486"/>
      <c r="AUD12" s="486"/>
      <c r="AUE12" s="486"/>
      <c r="AUF12" s="486"/>
      <c r="AUG12" s="486"/>
      <c r="AUH12" s="486"/>
      <c r="AUI12" s="486"/>
      <c r="AUJ12" s="486"/>
      <c r="AUK12" s="486"/>
      <c r="AUL12" s="486"/>
      <c r="AUM12" s="486"/>
      <c r="AUN12" s="486"/>
      <c r="AUO12" s="486"/>
      <c r="AUP12" s="486"/>
      <c r="AUQ12" s="486"/>
      <c r="AUR12" s="486"/>
      <c r="AUS12" s="486"/>
      <c r="AUT12" s="486"/>
      <c r="AUU12" s="486"/>
      <c r="AUV12" s="486"/>
      <c r="AUW12" s="486"/>
      <c r="AUX12" s="486"/>
      <c r="AUY12" s="486"/>
      <c r="AUZ12" s="486"/>
      <c r="AVA12" s="486"/>
      <c r="AVB12" s="486"/>
      <c r="AVC12" s="486"/>
      <c r="AVD12" s="486"/>
      <c r="AVE12" s="486"/>
      <c r="AVF12" s="486"/>
      <c r="AVG12" s="486"/>
      <c r="AVH12" s="486"/>
      <c r="AVI12" s="486"/>
      <c r="AVJ12" s="486"/>
      <c r="AVK12" s="486"/>
      <c r="AVL12" s="486"/>
      <c r="AVM12" s="486"/>
      <c r="AVN12" s="486"/>
      <c r="AVO12" s="486"/>
      <c r="AVP12" s="486"/>
      <c r="AVQ12" s="486"/>
      <c r="AVR12" s="486"/>
      <c r="AVS12" s="486"/>
      <c r="AVT12" s="486"/>
      <c r="AVU12" s="486"/>
      <c r="AVV12" s="486"/>
      <c r="AVW12" s="486"/>
      <c r="AVX12" s="486"/>
      <c r="AVY12" s="486"/>
      <c r="AVZ12" s="486"/>
      <c r="AWA12" s="486"/>
      <c r="AWB12" s="486"/>
      <c r="AWC12" s="486"/>
      <c r="AWD12" s="486"/>
      <c r="AWE12" s="486"/>
      <c r="AWF12" s="486"/>
      <c r="AWG12" s="486"/>
      <c r="AWH12" s="486"/>
      <c r="AWI12" s="486"/>
      <c r="AWJ12" s="486"/>
      <c r="AWK12" s="486"/>
      <c r="AWL12" s="486"/>
      <c r="AWM12" s="486"/>
      <c r="AWN12" s="486"/>
      <c r="AWO12" s="486"/>
      <c r="AWP12" s="486"/>
      <c r="AWQ12" s="486"/>
      <c r="AWR12" s="486"/>
      <c r="AWS12" s="486"/>
      <c r="AWT12" s="486"/>
      <c r="AWU12" s="486"/>
      <c r="AWV12" s="486"/>
      <c r="AWW12" s="486"/>
      <c r="AWX12" s="486"/>
      <c r="AWY12" s="486"/>
      <c r="AWZ12" s="486"/>
      <c r="AXA12" s="486"/>
      <c r="AXB12" s="486"/>
      <c r="AXC12" s="486"/>
      <c r="AXD12" s="486"/>
      <c r="AXE12" s="486"/>
      <c r="AXF12" s="486"/>
      <c r="AXG12" s="486"/>
      <c r="AXH12" s="486"/>
      <c r="AXI12" s="486"/>
      <c r="AXJ12" s="486"/>
      <c r="AXK12" s="486"/>
      <c r="AXL12" s="486"/>
      <c r="AXM12" s="486"/>
      <c r="AXN12" s="486"/>
      <c r="AXO12" s="486"/>
      <c r="AXP12" s="486"/>
      <c r="AXQ12" s="486"/>
      <c r="AXR12" s="486"/>
      <c r="AXS12" s="486"/>
      <c r="AXT12" s="486"/>
      <c r="AXU12" s="486"/>
      <c r="AXV12" s="486"/>
      <c r="AXW12" s="486"/>
      <c r="AXX12" s="486"/>
      <c r="AXY12" s="486"/>
      <c r="AXZ12" s="486"/>
      <c r="AYA12" s="486"/>
      <c r="AYB12" s="486"/>
      <c r="AYC12" s="486"/>
      <c r="AYD12" s="486"/>
      <c r="AYE12" s="486"/>
      <c r="AYF12" s="486"/>
      <c r="AYG12" s="486"/>
      <c r="AYH12" s="486"/>
      <c r="AYI12" s="486"/>
      <c r="AYJ12" s="486"/>
      <c r="AYK12" s="486"/>
      <c r="AYL12" s="486"/>
      <c r="AYM12" s="486"/>
      <c r="AYN12" s="486"/>
      <c r="AYO12" s="486"/>
      <c r="AYP12" s="486"/>
      <c r="AYQ12" s="486"/>
      <c r="AYR12" s="486"/>
      <c r="AYS12" s="486"/>
      <c r="AYT12" s="486"/>
      <c r="AYU12" s="486"/>
      <c r="AYV12" s="486"/>
      <c r="AYW12" s="486"/>
      <c r="AYX12" s="486"/>
      <c r="AYY12" s="486"/>
      <c r="AYZ12" s="486"/>
      <c r="AZA12" s="486"/>
      <c r="AZB12" s="486"/>
      <c r="AZC12" s="486"/>
      <c r="AZD12" s="486"/>
      <c r="AZE12" s="486"/>
      <c r="AZF12" s="486"/>
      <c r="AZG12" s="486"/>
      <c r="AZH12" s="486"/>
      <c r="AZI12" s="486"/>
      <c r="AZJ12" s="486"/>
      <c r="AZK12" s="486"/>
      <c r="AZL12" s="486"/>
      <c r="AZM12" s="486"/>
      <c r="AZN12" s="486"/>
      <c r="AZO12" s="486"/>
      <c r="AZP12" s="486"/>
      <c r="AZQ12" s="486"/>
      <c r="AZR12" s="486"/>
      <c r="AZS12" s="486"/>
      <c r="AZT12" s="486"/>
      <c r="AZU12" s="486"/>
      <c r="AZV12" s="486"/>
      <c r="AZW12" s="486"/>
      <c r="AZX12" s="486"/>
      <c r="AZY12" s="486"/>
      <c r="AZZ12" s="486"/>
      <c r="BAA12" s="486"/>
      <c r="BAB12" s="486"/>
      <c r="BAC12" s="486"/>
      <c r="BAD12" s="486"/>
      <c r="BAE12" s="486"/>
      <c r="BAF12" s="486"/>
      <c r="BAG12" s="486"/>
      <c r="BAH12" s="486"/>
      <c r="BAI12" s="486"/>
      <c r="BAJ12" s="486"/>
      <c r="BAK12" s="486"/>
      <c r="BAL12" s="486"/>
      <c r="BAM12" s="486"/>
      <c r="BAN12" s="486"/>
      <c r="BAO12" s="486"/>
      <c r="BAP12" s="486"/>
      <c r="BAQ12" s="486"/>
      <c r="BAR12" s="486"/>
      <c r="BAS12" s="486"/>
      <c r="BAT12" s="486"/>
      <c r="BAU12" s="486"/>
      <c r="BAV12" s="486"/>
      <c r="BAW12" s="486"/>
      <c r="BAX12" s="486"/>
      <c r="BAY12" s="486"/>
      <c r="BAZ12" s="486"/>
      <c r="BBA12" s="486"/>
      <c r="BBB12" s="486"/>
      <c r="BBC12" s="486"/>
      <c r="BBD12" s="486"/>
      <c r="BBE12" s="486"/>
      <c r="BBF12" s="486"/>
      <c r="BBG12" s="486"/>
      <c r="BBH12" s="486"/>
      <c r="BBI12" s="486"/>
      <c r="BBJ12" s="486"/>
      <c r="BBK12" s="486"/>
      <c r="BBL12" s="486"/>
      <c r="BBM12" s="486"/>
      <c r="BBN12" s="486"/>
      <c r="BBO12" s="486"/>
      <c r="BBP12" s="486"/>
      <c r="BBQ12" s="486"/>
      <c r="BBR12" s="486"/>
      <c r="BBS12" s="486"/>
      <c r="BBT12" s="486"/>
      <c r="BBU12" s="486"/>
      <c r="BBV12" s="486"/>
      <c r="BBW12" s="486"/>
      <c r="BBX12" s="486"/>
      <c r="BBY12" s="486"/>
      <c r="BBZ12" s="486"/>
      <c r="BCA12" s="486"/>
      <c r="BCB12" s="486"/>
      <c r="BCC12" s="486"/>
      <c r="BCD12" s="486"/>
      <c r="BCE12" s="486"/>
      <c r="BCF12" s="486"/>
      <c r="BCG12" s="486"/>
      <c r="BCH12" s="486"/>
      <c r="BCI12" s="486"/>
      <c r="BCJ12" s="486"/>
      <c r="BCK12" s="486"/>
      <c r="BCL12" s="486"/>
      <c r="BCM12" s="486"/>
      <c r="BCN12" s="486"/>
      <c r="BCO12" s="486"/>
      <c r="BCP12" s="486"/>
      <c r="BCQ12" s="486"/>
      <c r="BCR12" s="486"/>
      <c r="BCS12" s="486"/>
      <c r="BCT12" s="486"/>
      <c r="BCU12" s="486"/>
      <c r="BCV12" s="486"/>
      <c r="BCW12" s="486"/>
      <c r="BCX12" s="486"/>
      <c r="BCY12" s="486"/>
      <c r="BCZ12" s="486"/>
      <c r="BDA12" s="486"/>
      <c r="BDB12" s="486"/>
      <c r="BDC12" s="486"/>
      <c r="BDD12" s="486"/>
      <c r="BDE12" s="486"/>
      <c r="BDF12" s="486"/>
      <c r="BDG12" s="486"/>
      <c r="BDH12" s="486"/>
      <c r="BDI12" s="486"/>
      <c r="BDJ12" s="486"/>
      <c r="BDK12" s="486"/>
      <c r="BDL12" s="486"/>
      <c r="BDM12" s="486"/>
      <c r="BDN12" s="486"/>
      <c r="BDO12" s="486"/>
      <c r="BDP12" s="486"/>
      <c r="BDQ12" s="486"/>
      <c r="BDR12" s="486"/>
      <c r="BDS12" s="486"/>
      <c r="BDT12" s="486"/>
      <c r="BDU12" s="486"/>
      <c r="BDV12" s="486"/>
      <c r="BDW12" s="486"/>
      <c r="BDX12" s="486"/>
      <c r="BDY12" s="486"/>
      <c r="BDZ12" s="486"/>
      <c r="BEA12" s="486"/>
      <c r="BEB12" s="486"/>
      <c r="BEC12" s="486"/>
      <c r="BED12" s="486"/>
      <c r="BEE12" s="486"/>
      <c r="BEF12" s="486"/>
      <c r="BEG12" s="486"/>
      <c r="BEH12" s="486"/>
      <c r="BEI12" s="486"/>
      <c r="BEJ12" s="486"/>
      <c r="BEK12" s="486"/>
      <c r="BEL12" s="486"/>
      <c r="BEM12" s="486"/>
      <c r="BEN12" s="486"/>
      <c r="BEO12" s="486"/>
      <c r="BEP12" s="486"/>
      <c r="BEQ12" s="486"/>
      <c r="BER12" s="486"/>
      <c r="BES12" s="486"/>
      <c r="BET12" s="486"/>
      <c r="BEU12" s="486"/>
      <c r="BEV12" s="486"/>
      <c r="BEW12" s="486"/>
      <c r="BEX12" s="486"/>
      <c r="BEY12" s="486"/>
      <c r="BEZ12" s="486"/>
      <c r="BFA12" s="486"/>
      <c r="BFB12" s="486"/>
      <c r="BFC12" s="486"/>
      <c r="BFD12" s="486"/>
      <c r="BFE12" s="486"/>
      <c r="BFF12" s="486"/>
      <c r="BFG12" s="486"/>
      <c r="BFH12" s="486"/>
      <c r="BFI12" s="486"/>
      <c r="BFJ12" s="486"/>
      <c r="BFK12" s="486"/>
      <c r="BFL12" s="486"/>
      <c r="BFM12" s="486"/>
      <c r="BFN12" s="486"/>
      <c r="BFO12" s="486"/>
      <c r="BFP12" s="486"/>
      <c r="BFQ12" s="486"/>
      <c r="BFR12" s="486"/>
      <c r="BFS12" s="486"/>
      <c r="BFT12" s="486"/>
      <c r="BFU12" s="486"/>
      <c r="BFV12" s="486"/>
      <c r="BFW12" s="486"/>
      <c r="BFX12" s="486"/>
      <c r="BFY12" s="486"/>
      <c r="BFZ12" s="486"/>
      <c r="BGA12" s="486"/>
      <c r="BGB12" s="486"/>
      <c r="BGC12" s="486"/>
      <c r="BGD12" s="486"/>
      <c r="BGE12" s="486"/>
      <c r="BGF12" s="486"/>
      <c r="BGG12" s="486"/>
      <c r="BGH12" s="486"/>
      <c r="BGI12" s="486"/>
      <c r="BGJ12" s="486"/>
      <c r="BGK12" s="486"/>
      <c r="BGL12" s="486"/>
      <c r="BGM12" s="486"/>
      <c r="BGN12" s="486"/>
      <c r="BGO12" s="486"/>
      <c r="BGP12" s="486"/>
      <c r="BGQ12" s="486"/>
      <c r="BGR12" s="486"/>
      <c r="BGS12" s="486"/>
      <c r="BGT12" s="486"/>
      <c r="BGU12" s="486"/>
      <c r="BGV12" s="486"/>
      <c r="BGW12" s="486"/>
      <c r="BGX12" s="486"/>
      <c r="BGY12" s="486"/>
      <c r="BGZ12" s="486"/>
      <c r="BHA12" s="486"/>
      <c r="BHB12" s="486"/>
      <c r="BHC12" s="486"/>
      <c r="BHD12" s="486"/>
      <c r="BHE12" s="486"/>
      <c r="BHF12" s="486"/>
      <c r="BHG12" s="486"/>
      <c r="BHH12" s="486"/>
      <c r="BHI12" s="486"/>
      <c r="BHJ12" s="486"/>
      <c r="BHK12" s="486"/>
      <c r="BHL12" s="486"/>
      <c r="BHM12" s="486"/>
      <c r="BHN12" s="486"/>
      <c r="BHO12" s="486"/>
      <c r="BHP12" s="486"/>
      <c r="BHQ12" s="486"/>
      <c r="BHR12" s="486"/>
      <c r="BHS12" s="486"/>
      <c r="BHT12" s="486"/>
      <c r="BHU12" s="486"/>
      <c r="BHV12" s="486"/>
      <c r="BHW12" s="486"/>
      <c r="BHX12" s="486"/>
      <c r="BHY12" s="486"/>
      <c r="BHZ12" s="486"/>
      <c r="BIA12" s="486"/>
      <c r="BIB12" s="486"/>
      <c r="BIC12" s="486"/>
      <c r="BID12" s="486"/>
      <c r="BIE12" s="486"/>
      <c r="BIF12" s="486"/>
      <c r="BIG12" s="486"/>
      <c r="BIH12" s="486"/>
      <c r="BII12" s="486"/>
      <c r="BIJ12" s="486"/>
      <c r="BIK12" s="486"/>
      <c r="BIL12" s="486"/>
      <c r="BIM12" s="486"/>
      <c r="BIN12" s="486"/>
      <c r="BIO12" s="486"/>
      <c r="BIP12" s="486"/>
      <c r="BIQ12" s="486"/>
      <c r="BIR12" s="486"/>
      <c r="BIS12" s="486"/>
      <c r="BIT12" s="486"/>
      <c r="BIU12" s="486"/>
      <c r="BIV12" s="486"/>
      <c r="BIW12" s="486"/>
      <c r="BIX12" s="486"/>
      <c r="BIY12" s="486"/>
      <c r="BIZ12" s="486"/>
      <c r="BJA12" s="486"/>
      <c r="BJB12" s="486"/>
      <c r="BJC12" s="486"/>
      <c r="BJD12" s="486"/>
      <c r="BJE12" s="486"/>
      <c r="BJF12" s="486"/>
      <c r="BJG12" s="486"/>
      <c r="BJH12" s="486"/>
      <c r="BJI12" s="486"/>
      <c r="BJJ12" s="486"/>
      <c r="BJK12" s="486"/>
      <c r="BJL12" s="486"/>
      <c r="BJM12" s="486"/>
      <c r="BJN12" s="486"/>
      <c r="BJO12" s="486"/>
      <c r="BJP12" s="486"/>
      <c r="BJQ12" s="486"/>
      <c r="BJR12" s="486"/>
      <c r="BJS12" s="486"/>
      <c r="BJT12" s="486"/>
      <c r="BJU12" s="486"/>
      <c r="BJV12" s="486"/>
      <c r="BJW12" s="486"/>
      <c r="BJX12" s="486"/>
      <c r="BJY12" s="486"/>
      <c r="BJZ12" s="486"/>
      <c r="BKA12" s="486"/>
      <c r="BKB12" s="486"/>
      <c r="BKC12" s="486"/>
      <c r="BKD12" s="486"/>
      <c r="BKE12" s="486"/>
      <c r="BKF12" s="486"/>
      <c r="BKG12" s="486"/>
      <c r="BKH12" s="486"/>
      <c r="BKI12" s="486"/>
      <c r="BKJ12" s="486"/>
      <c r="BKK12" s="486"/>
      <c r="BKL12" s="486"/>
      <c r="BKM12" s="486"/>
      <c r="BKN12" s="486"/>
      <c r="BKO12" s="486"/>
      <c r="BKP12" s="486"/>
      <c r="BKQ12" s="486"/>
      <c r="BKR12" s="486"/>
      <c r="BKS12" s="486"/>
      <c r="BKT12" s="486"/>
      <c r="BKU12" s="486"/>
      <c r="BKV12" s="486"/>
      <c r="BKW12" s="486"/>
      <c r="BKX12" s="486"/>
      <c r="BKY12" s="486"/>
      <c r="BKZ12" s="486"/>
      <c r="BLA12" s="486"/>
      <c r="BLB12" s="486"/>
      <c r="BLC12" s="486"/>
      <c r="BLD12" s="486"/>
      <c r="BLE12" s="486"/>
      <c r="BLF12" s="486"/>
      <c r="BLG12" s="486"/>
      <c r="BLH12" s="486"/>
      <c r="BLI12" s="486"/>
      <c r="BLJ12" s="486"/>
      <c r="BLK12" s="486"/>
      <c r="BLL12" s="486"/>
      <c r="BLM12" s="486"/>
      <c r="BLN12" s="486"/>
      <c r="BLO12" s="486"/>
      <c r="BLP12" s="486"/>
      <c r="BLQ12" s="486"/>
      <c r="BLR12" s="486"/>
      <c r="BLS12" s="486"/>
      <c r="BLT12" s="486"/>
      <c r="BLU12" s="486"/>
      <c r="BLV12" s="486"/>
      <c r="BLW12" s="486"/>
      <c r="BLX12" s="486"/>
      <c r="BLY12" s="486"/>
      <c r="BLZ12" s="486"/>
      <c r="BMA12" s="486"/>
      <c r="BMB12" s="486"/>
      <c r="BMC12" s="486"/>
      <c r="BMD12" s="486"/>
      <c r="BME12" s="486"/>
      <c r="BMF12" s="486"/>
      <c r="BMG12" s="486"/>
      <c r="BMH12" s="486"/>
      <c r="BMI12" s="486"/>
      <c r="BMJ12" s="486"/>
      <c r="BMK12" s="486"/>
      <c r="BML12" s="486"/>
      <c r="BMM12" s="486"/>
      <c r="BMN12" s="486"/>
      <c r="BMO12" s="486"/>
      <c r="BMP12" s="486"/>
      <c r="BMQ12" s="486"/>
      <c r="BMR12" s="486"/>
      <c r="BMS12" s="486"/>
      <c r="BMT12" s="486"/>
      <c r="BMU12" s="486"/>
      <c r="BMV12" s="486"/>
      <c r="BMW12" s="486"/>
      <c r="BMX12" s="486"/>
      <c r="BMY12" s="486"/>
      <c r="BMZ12" s="486"/>
      <c r="BNA12" s="486"/>
      <c r="BNB12" s="486"/>
      <c r="BNC12" s="486"/>
      <c r="BND12" s="486"/>
      <c r="BNE12" s="486"/>
      <c r="BNF12" s="486"/>
      <c r="BNG12" s="486"/>
      <c r="BNH12" s="486"/>
      <c r="BNI12" s="486"/>
      <c r="BNJ12" s="486"/>
      <c r="BNK12" s="486"/>
      <c r="BNL12" s="486"/>
      <c r="BNM12" s="486"/>
      <c r="BNN12" s="486"/>
      <c r="BNO12" s="486"/>
      <c r="BNP12" s="486"/>
      <c r="BNQ12" s="486"/>
      <c r="BNR12" s="486"/>
      <c r="BNS12" s="486"/>
      <c r="BNT12" s="486"/>
      <c r="BNU12" s="486"/>
      <c r="BNV12" s="486"/>
      <c r="BNW12" s="486"/>
      <c r="BNX12" s="486"/>
      <c r="BNY12" s="486"/>
      <c r="BNZ12" s="486"/>
      <c r="BOA12" s="486"/>
      <c r="BOB12" s="486"/>
      <c r="BOC12" s="486"/>
      <c r="BOD12" s="486"/>
      <c r="BOE12" s="486"/>
      <c r="BOF12" s="486"/>
      <c r="BOG12" s="486"/>
      <c r="BOH12" s="486"/>
      <c r="BOI12" s="486"/>
      <c r="BOJ12" s="486"/>
      <c r="BOK12" s="486"/>
      <c r="BOL12" s="486"/>
      <c r="BOM12" s="486"/>
      <c r="BON12" s="486"/>
      <c r="BOO12" s="486"/>
      <c r="BOP12" s="486"/>
      <c r="BOQ12" s="486"/>
      <c r="BOR12" s="486"/>
      <c r="BOS12" s="486"/>
      <c r="BOT12" s="486"/>
      <c r="BOU12" s="486"/>
      <c r="BOV12" s="486"/>
      <c r="BOW12" s="486"/>
      <c r="BOX12" s="486"/>
      <c r="BOY12" s="486"/>
      <c r="BOZ12" s="486"/>
      <c r="BPA12" s="486"/>
      <c r="BPB12" s="486"/>
      <c r="BPC12" s="486"/>
      <c r="BPD12" s="486"/>
      <c r="BPE12" s="486"/>
      <c r="BPF12" s="486"/>
      <c r="BPG12" s="486"/>
      <c r="BPH12" s="486"/>
      <c r="BPI12" s="486"/>
      <c r="BPJ12" s="486"/>
      <c r="BPK12" s="486"/>
      <c r="BPL12" s="486"/>
      <c r="BPM12" s="486"/>
      <c r="BPN12" s="486"/>
      <c r="BPO12" s="486"/>
      <c r="BPP12" s="486"/>
      <c r="BPQ12" s="486"/>
      <c r="BPR12" s="486"/>
      <c r="BPS12" s="486"/>
      <c r="BPT12" s="486"/>
      <c r="BPU12" s="486"/>
      <c r="BPV12" s="486"/>
      <c r="BPW12" s="486"/>
      <c r="BPX12" s="486"/>
      <c r="BPY12" s="486"/>
      <c r="BPZ12" s="486"/>
      <c r="BQA12" s="486"/>
      <c r="BQB12" s="486"/>
      <c r="BQC12" s="486"/>
      <c r="BQD12" s="486"/>
      <c r="BQE12" s="486"/>
      <c r="BQF12" s="486"/>
      <c r="BQG12" s="486"/>
      <c r="BQH12" s="486"/>
      <c r="BQI12" s="486"/>
      <c r="BQJ12" s="486"/>
      <c r="BQK12" s="486"/>
      <c r="BQL12" s="486"/>
      <c r="BQM12" s="486"/>
      <c r="BQN12" s="486"/>
      <c r="BQO12" s="486"/>
      <c r="BQP12" s="486"/>
      <c r="BQQ12" s="486"/>
      <c r="BQR12" s="486"/>
      <c r="BQS12" s="486"/>
      <c r="BQT12" s="486"/>
      <c r="BQU12" s="486"/>
      <c r="BQV12" s="486"/>
      <c r="BQW12" s="486"/>
      <c r="BQX12" s="486"/>
      <c r="BQY12" s="486"/>
      <c r="BQZ12" s="486"/>
      <c r="BRA12" s="486"/>
      <c r="BRB12" s="486"/>
      <c r="BRC12" s="486"/>
      <c r="BRD12" s="486"/>
      <c r="BRE12" s="486"/>
      <c r="BRF12" s="486"/>
      <c r="BRG12" s="486"/>
      <c r="BRH12" s="486"/>
      <c r="BRI12" s="486"/>
      <c r="BRJ12" s="486"/>
      <c r="BRK12" s="486"/>
      <c r="BRL12" s="486"/>
      <c r="BRM12" s="486"/>
      <c r="BRN12" s="486"/>
      <c r="BRO12" s="486"/>
      <c r="BRP12" s="486"/>
      <c r="BRQ12" s="486"/>
      <c r="BRR12" s="486"/>
      <c r="BRS12" s="486"/>
      <c r="BRT12" s="486"/>
      <c r="BRU12" s="486"/>
      <c r="BRV12" s="486"/>
      <c r="BRW12" s="486"/>
      <c r="BRX12" s="486"/>
      <c r="BRY12" s="486"/>
      <c r="BRZ12" s="486"/>
      <c r="BSA12" s="486"/>
      <c r="BSB12" s="486"/>
      <c r="BSC12" s="486"/>
      <c r="BSD12" s="486"/>
      <c r="BSE12" s="486"/>
      <c r="BSF12" s="486"/>
      <c r="BSG12" s="486"/>
      <c r="BSH12" s="486"/>
      <c r="BSI12" s="486"/>
      <c r="BSJ12" s="486"/>
      <c r="BSK12" s="486"/>
      <c r="BSL12" s="486"/>
      <c r="BSM12" s="486"/>
      <c r="BSN12" s="486"/>
      <c r="BSO12" s="486"/>
      <c r="BSP12" s="486"/>
      <c r="BSQ12" s="486"/>
      <c r="BSR12" s="486"/>
      <c r="BSS12" s="486"/>
      <c r="BST12" s="486"/>
      <c r="BSU12" s="486"/>
      <c r="BSV12" s="486"/>
      <c r="BSW12" s="486"/>
      <c r="BSX12" s="486"/>
      <c r="BSY12" s="486"/>
      <c r="BSZ12" s="486"/>
      <c r="BTA12" s="486"/>
      <c r="BTB12" s="486"/>
      <c r="BTC12" s="486"/>
      <c r="BTD12" s="486"/>
      <c r="BTE12" s="486"/>
      <c r="BTF12" s="486"/>
      <c r="BTG12" s="486"/>
      <c r="BTH12" s="486"/>
      <c r="BTI12" s="486"/>
      <c r="BTJ12" s="486"/>
      <c r="BTK12" s="486"/>
      <c r="BTL12" s="486"/>
      <c r="BTM12" s="486"/>
      <c r="BTN12" s="486"/>
      <c r="BTO12" s="486"/>
      <c r="BTP12" s="486"/>
      <c r="BTQ12" s="486"/>
      <c r="BTR12" s="486"/>
      <c r="BTS12" s="486"/>
      <c r="BTT12" s="486"/>
      <c r="BTU12" s="486"/>
      <c r="BTV12" s="486"/>
      <c r="BTW12" s="486"/>
      <c r="BTX12" s="486"/>
      <c r="BTY12" s="486"/>
      <c r="BTZ12" s="486"/>
      <c r="BUA12" s="486"/>
      <c r="BUB12" s="486"/>
      <c r="BUC12" s="486"/>
      <c r="BUD12" s="486"/>
      <c r="BUE12" s="486"/>
      <c r="BUF12" s="486"/>
      <c r="BUG12" s="486"/>
      <c r="BUH12" s="486"/>
      <c r="BUI12" s="486"/>
      <c r="BUJ12" s="486"/>
      <c r="BUK12" s="486"/>
      <c r="BUL12" s="486"/>
      <c r="BUM12" s="486"/>
      <c r="BUN12" s="486"/>
      <c r="BUO12" s="486"/>
      <c r="BUP12" s="486"/>
      <c r="BUQ12" s="486"/>
      <c r="BUR12" s="486"/>
      <c r="BUS12" s="486"/>
      <c r="BUT12" s="486"/>
      <c r="BUU12" s="486"/>
      <c r="BUV12" s="486"/>
      <c r="BUW12" s="486"/>
      <c r="BUX12" s="486"/>
      <c r="BUY12" s="486"/>
      <c r="BUZ12" s="486"/>
      <c r="BVA12" s="486"/>
      <c r="BVB12" s="486"/>
      <c r="BVC12" s="486"/>
      <c r="BVD12" s="486"/>
      <c r="BVE12" s="486"/>
      <c r="BVF12" s="486"/>
      <c r="BVG12" s="486"/>
      <c r="BVH12" s="486"/>
      <c r="BVI12" s="486"/>
      <c r="BVJ12" s="486"/>
      <c r="BVK12" s="486"/>
      <c r="BVL12" s="486"/>
      <c r="BVM12" s="486"/>
      <c r="BVN12" s="486"/>
      <c r="BVO12" s="486"/>
      <c r="BVP12" s="486"/>
      <c r="BVQ12" s="486"/>
      <c r="BVR12" s="486"/>
      <c r="BVS12" s="486"/>
      <c r="BVT12" s="486"/>
      <c r="BVU12" s="486"/>
      <c r="BVV12" s="486"/>
      <c r="BVW12" s="486"/>
      <c r="BVX12" s="486"/>
      <c r="BVY12" s="486"/>
      <c r="BVZ12" s="486"/>
      <c r="BWA12" s="486"/>
      <c r="BWB12" s="486"/>
      <c r="BWC12" s="486"/>
      <c r="BWD12" s="486"/>
      <c r="BWE12" s="486"/>
      <c r="BWF12" s="486"/>
      <c r="BWG12" s="486"/>
      <c r="BWH12" s="486"/>
      <c r="BWI12" s="486"/>
      <c r="BWJ12" s="486"/>
      <c r="BWK12" s="486"/>
      <c r="BWL12" s="486"/>
      <c r="BWM12" s="486"/>
      <c r="BWN12" s="486"/>
      <c r="BWO12" s="486"/>
      <c r="BWP12" s="486"/>
      <c r="BWQ12" s="486"/>
      <c r="BWR12" s="486"/>
      <c r="BWS12" s="486"/>
      <c r="BWT12" s="486"/>
      <c r="BWU12" s="486"/>
      <c r="BWV12" s="486"/>
      <c r="BWW12" s="486"/>
      <c r="BWX12" s="486"/>
      <c r="BWY12" s="486"/>
      <c r="BWZ12" s="486"/>
      <c r="BXA12" s="486"/>
      <c r="BXB12" s="486"/>
      <c r="BXC12" s="486"/>
      <c r="BXD12" s="486"/>
      <c r="BXE12" s="486"/>
      <c r="BXF12" s="486"/>
      <c r="BXG12" s="486"/>
      <c r="BXH12" s="486"/>
      <c r="BXI12" s="486"/>
      <c r="BXJ12" s="486"/>
      <c r="BXK12" s="486"/>
      <c r="BXL12" s="486"/>
      <c r="BXM12" s="486"/>
      <c r="BXN12" s="486"/>
      <c r="BXO12" s="486"/>
      <c r="BXP12" s="486"/>
      <c r="BXQ12" s="486"/>
      <c r="BXR12" s="486"/>
      <c r="BXS12" s="486"/>
      <c r="BXT12" s="486"/>
      <c r="BXU12" s="486"/>
      <c r="BXV12" s="486"/>
      <c r="BXW12" s="486"/>
      <c r="BXX12" s="486"/>
      <c r="BXY12" s="486"/>
      <c r="BXZ12" s="486"/>
      <c r="BYA12" s="486"/>
      <c r="BYB12" s="486"/>
      <c r="BYC12" s="486"/>
      <c r="BYD12" s="486"/>
      <c r="BYE12" s="486"/>
      <c r="BYF12" s="486"/>
      <c r="BYG12" s="486"/>
      <c r="BYH12" s="486"/>
      <c r="BYI12" s="486"/>
      <c r="BYJ12" s="486"/>
      <c r="BYK12" s="486"/>
      <c r="BYL12" s="486"/>
      <c r="BYM12" s="486"/>
      <c r="BYN12" s="486"/>
      <c r="BYO12" s="486"/>
      <c r="BYP12" s="486"/>
      <c r="BYQ12" s="486"/>
      <c r="BYR12" s="486"/>
      <c r="BYS12" s="486"/>
      <c r="BYT12" s="486"/>
      <c r="BYU12" s="486"/>
      <c r="BYV12" s="486"/>
      <c r="BYW12" s="486"/>
      <c r="BYX12" s="486"/>
      <c r="BYY12" s="486"/>
      <c r="BYZ12" s="486"/>
      <c r="BZA12" s="486"/>
      <c r="BZB12" s="486"/>
      <c r="BZC12" s="486"/>
      <c r="BZD12" s="486"/>
      <c r="BZE12" s="486"/>
      <c r="BZF12" s="486"/>
      <c r="BZG12" s="486"/>
      <c r="BZH12" s="486"/>
      <c r="BZI12" s="486"/>
      <c r="BZJ12" s="486"/>
      <c r="BZK12" s="486"/>
      <c r="BZL12" s="486"/>
      <c r="BZM12" s="486"/>
      <c r="BZN12" s="486"/>
      <c r="BZO12" s="486"/>
      <c r="BZP12" s="486"/>
      <c r="BZQ12" s="486"/>
      <c r="BZR12" s="486"/>
      <c r="BZS12" s="486"/>
      <c r="BZT12" s="486"/>
      <c r="BZU12" s="486"/>
      <c r="BZV12" s="486"/>
      <c r="BZW12" s="486"/>
      <c r="BZX12" s="486"/>
      <c r="BZY12" s="486"/>
      <c r="BZZ12" s="486"/>
      <c r="CAA12" s="486"/>
      <c r="CAB12" s="486"/>
      <c r="CAC12" s="486"/>
      <c r="CAD12" s="486"/>
      <c r="CAE12" s="486"/>
      <c r="CAF12" s="486"/>
      <c r="CAG12" s="486"/>
      <c r="CAH12" s="486"/>
      <c r="CAI12" s="486"/>
      <c r="CAJ12" s="486"/>
      <c r="CAK12" s="486"/>
      <c r="CAL12" s="486"/>
      <c r="CAM12" s="486"/>
      <c r="CAN12" s="486"/>
      <c r="CAO12" s="486"/>
      <c r="CAP12" s="486"/>
      <c r="CAQ12" s="486"/>
      <c r="CAR12" s="486"/>
      <c r="CAS12" s="486"/>
      <c r="CAT12" s="486"/>
      <c r="CAU12" s="486"/>
      <c r="CAV12" s="486"/>
      <c r="CAW12" s="486"/>
      <c r="CAX12" s="486"/>
      <c r="CAY12" s="486"/>
      <c r="CAZ12" s="486"/>
      <c r="CBA12" s="486"/>
      <c r="CBB12" s="486"/>
      <c r="CBC12" s="486"/>
      <c r="CBD12" s="486"/>
      <c r="CBE12" s="486"/>
      <c r="CBF12" s="486"/>
      <c r="CBG12" s="486"/>
      <c r="CBH12" s="486"/>
      <c r="CBI12" s="486"/>
      <c r="CBJ12" s="486"/>
      <c r="CBK12" s="486"/>
      <c r="CBL12" s="486"/>
      <c r="CBM12" s="486"/>
      <c r="CBN12" s="486"/>
      <c r="CBO12" s="486"/>
      <c r="CBP12" s="486"/>
      <c r="CBQ12" s="486"/>
      <c r="CBR12" s="486"/>
      <c r="CBS12" s="486"/>
      <c r="CBT12" s="486"/>
      <c r="CBU12" s="486"/>
      <c r="CBV12" s="486"/>
      <c r="CBW12" s="486"/>
      <c r="CBX12" s="486"/>
      <c r="CBY12" s="486"/>
      <c r="CBZ12" s="486"/>
      <c r="CCA12" s="486"/>
      <c r="CCB12" s="486"/>
      <c r="CCC12" s="486"/>
      <c r="CCD12" s="486"/>
      <c r="CCE12" s="486"/>
      <c r="CCF12" s="486"/>
      <c r="CCG12" s="486"/>
      <c r="CCH12" s="486"/>
      <c r="CCI12" s="486"/>
      <c r="CCJ12" s="486"/>
      <c r="CCK12" s="486"/>
      <c r="CCL12" s="486"/>
      <c r="CCM12" s="486"/>
      <c r="CCN12" s="486"/>
      <c r="CCO12" s="486"/>
      <c r="CCP12" s="486"/>
      <c r="CCQ12" s="486"/>
      <c r="CCR12" s="486"/>
      <c r="CCS12" s="486"/>
      <c r="CCT12" s="486"/>
      <c r="CCU12" s="486"/>
      <c r="CCV12" s="486"/>
      <c r="CCW12" s="486"/>
      <c r="CCX12" s="486"/>
      <c r="CCY12" s="486"/>
      <c r="CCZ12" s="486"/>
      <c r="CDA12" s="486"/>
      <c r="CDB12" s="486"/>
      <c r="CDC12" s="486"/>
      <c r="CDD12" s="486"/>
      <c r="CDE12" s="486"/>
      <c r="CDF12" s="486"/>
      <c r="CDG12" s="486"/>
      <c r="CDH12" s="486"/>
      <c r="CDI12" s="486"/>
      <c r="CDJ12" s="486"/>
      <c r="CDK12" s="486"/>
      <c r="CDL12" s="486"/>
      <c r="CDM12" s="486"/>
      <c r="CDN12" s="486"/>
      <c r="CDO12" s="486"/>
      <c r="CDP12" s="486"/>
      <c r="CDQ12" s="486"/>
      <c r="CDR12" s="486"/>
      <c r="CDS12" s="486"/>
      <c r="CDT12" s="486"/>
      <c r="CDU12" s="486"/>
      <c r="CDV12" s="486"/>
      <c r="CDW12" s="486"/>
      <c r="CDX12" s="486"/>
      <c r="CDY12" s="486"/>
      <c r="CDZ12" s="486"/>
      <c r="CEA12" s="486"/>
      <c r="CEB12" s="486"/>
      <c r="CEC12" s="486"/>
      <c r="CED12" s="486"/>
      <c r="CEE12" s="486"/>
      <c r="CEF12" s="486"/>
      <c r="CEG12" s="486"/>
      <c r="CEH12" s="486"/>
      <c r="CEI12" s="486"/>
      <c r="CEJ12" s="486"/>
      <c r="CEK12" s="486"/>
      <c r="CEL12" s="486"/>
      <c r="CEM12" s="486"/>
      <c r="CEN12" s="486"/>
      <c r="CEO12" s="486"/>
      <c r="CEP12" s="486"/>
      <c r="CEQ12" s="486"/>
      <c r="CER12" s="486"/>
      <c r="CES12" s="486"/>
      <c r="CET12" s="486"/>
      <c r="CEU12" s="486"/>
      <c r="CEV12" s="486"/>
      <c r="CEW12" s="486"/>
      <c r="CEX12" s="486"/>
      <c r="CEY12" s="486"/>
      <c r="CEZ12" s="486"/>
      <c r="CFA12" s="486"/>
      <c r="CFB12" s="486"/>
      <c r="CFC12" s="486"/>
      <c r="CFD12" s="486"/>
      <c r="CFE12" s="486"/>
      <c r="CFF12" s="486"/>
      <c r="CFG12" s="486"/>
      <c r="CFH12" s="486"/>
      <c r="CFI12" s="486"/>
      <c r="CFJ12" s="486"/>
      <c r="CFK12" s="486"/>
      <c r="CFL12" s="486"/>
      <c r="CFM12" s="486"/>
      <c r="CFN12" s="486"/>
      <c r="CFO12" s="486"/>
      <c r="CFP12" s="486"/>
      <c r="CFQ12" s="486"/>
      <c r="CFR12" s="486"/>
      <c r="CFS12" s="486"/>
      <c r="CFT12" s="486"/>
      <c r="CFU12" s="486"/>
      <c r="CFV12" s="486"/>
      <c r="CFW12" s="486"/>
      <c r="CFX12" s="486"/>
      <c r="CFY12" s="486"/>
      <c r="CFZ12" s="486"/>
      <c r="CGA12" s="486"/>
      <c r="CGB12" s="486"/>
      <c r="CGC12" s="486"/>
      <c r="CGD12" s="486"/>
      <c r="CGE12" s="486"/>
      <c r="CGF12" s="486"/>
      <c r="CGG12" s="486"/>
      <c r="CGH12" s="486"/>
      <c r="CGI12" s="486"/>
      <c r="CGJ12" s="486"/>
      <c r="CGK12" s="486"/>
      <c r="CGL12" s="486"/>
      <c r="CGM12" s="486"/>
      <c r="CGN12" s="486"/>
      <c r="CGO12" s="486"/>
      <c r="CGP12" s="486"/>
      <c r="CGQ12" s="486"/>
      <c r="CGR12" s="486"/>
      <c r="CGS12" s="486"/>
      <c r="CGT12" s="486"/>
      <c r="CGU12" s="486"/>
      <c r="CGV12" s="486"/>
      <c r="CGW12" s="486"/>
      <c r="CGX12" s="486"/>
      <c r="CGY12" s="486"/>
      <c r="CGZ12" s="486"/>
      <c r="CHA12" s="486"/>
      <c r="CHB12" s="486"/>
      <c r="CHC12" s="486"/>
      <c r="CHD12" s="486"/>
      <c r="CHE12" s="486"/>
      <c r="CHF12" s="486"/>
      <c r="CHG12" s="486"/>
      <c r="CHH12" s="486"/>
      <c r="CHI12" s="486"/>
      <c r="CHJ12" s="486"/>
      <c r="CHK12" s="486"/>
      <c r="CHL12" s="486"/>
      <c r="CHM12" s="486"/>
      <c r="CHN12" s="486"/>
      <c r="CHO12" s="486"/>
      <c r="CHP12" s="486"/>
      <c r="CHQ12" s="486"/>
      <c r="CHR12" s="486"/>
      <c r="CHS12" s="486"/>
      <c r="CHT12" s="486"/>
      <c r="CHU12" s="486"/>
      <c r="CHV12" s="486"/>
      <c r="CHW12" s="486"/>
      <c r="CHX12" s="486"/>
      <c r="CHY12" s="486"/>
      <c r="CHZ12" s="486"/>
      <c r="CIA12" s="486"/>
      <c r="CIB12" s="486"/>
      <c r="CIC12" s="486"/>
      <c r="CID12" s="486"/>
      <c r="CIE12" s="486"/>
      <c r="CIF12" s="486"/>
      <c r="CIG12" s="486"/>
      <c r="CIH12" s="486"/>
      <c r="CII12" s="486"/>
      <c r="CIJ12" s="486"/>
      <c r="CIK12" s="486"/>
      <c r="CIL12" s="486"/>
      <c r="CIM12" s="486"/>
      <c r="CIN12" s="486"/>
      <c r="CIO12" s="486"/>
      <c r="CIP12" s="486"/>
      <c r="CIQ12" s="486"/>
      <c r="CIR12" s="486"/>
      <c r="CIS12" s="486"/>
      <c r="CIT12" s="486"/>
      <c r="CIU12" s="486"/>
      <c r="CIV12" s="486"/>
      <c r="CIW12" s="486"/>
      <c r="CIX12" s="486"/>
      <c r="CIY12" s="486"/>
      <c r="CIZ12" s="486"/>
      <c r="CJA12" s="486"/>
      <c r="CJB12" s="486"/>
      <c r="CJC12" s="486"/>
      <c r="CJD12" s="486"/>
      <c r="CJE12" s="486"/>
      <c r="CJF12" s="486"/>
      <c r="CJG12" s="486"/>
      <c r="CJH12" s="486"/>
      <c r="CJI12" s="486"/>
      <c r="CJJ12" s="486"/>
      <c r="CJK12" s="486"/>
      <c r="CJL12" s="486"/>
      <c r="CJM12" s="486"/>
      <c r="CJN12" s="486"/>
      <c r="CJO12" s="486"/>
      <c r="CJP12" s="486"/>
      <c r="CJQ12" s="486"/>
      <c r="CJR12" s="486"/>
      <c r="CJS12" s="486"/>
      <c r="CJT12" s="486"/>
      <c r="CJU12" s="486"/>
      <c r="CJV12" s="486"/>
      <c r="CJW12" s="486"/>
      <c r="CJX12" s="486"/>
      <c r="CJY12" s="486"/>
      <c r="CJZ12" s="486"/>
      <c r="CKA12" s="486"/>
      <c r="CKB12" s="486"/>
      <c r="CKC12" s="486"/>
      <c r="CKD12" s="486"/>
      <c r="CKE12" s="486"/>
      <c r="CKF12" s="486"/>
      <c r="CKG12" s="486"/>
      <c r="CKH12" s="486"/>
      <c r="CKI12" s="486"/>
      <c r="CKJ12" s="486"/>
      <c r="CKK12" s="486"/>
      <c r="CKL12" s="486"/>
      <c r="CKM12" s="486"/>
      <c r="CKN12" s="486"/>
      <c r="CKO12" s="486"/>
      <c r="CKP12" s="486"/>
      <c r="CKQ12" s="486"/>
      <c r="CKR12" s="486"/>
      <c r="CKS12" s="486"/>
      <c r="CKT12" s="486"/>
      <c r="CKU12" s="486"/>
      <c r="CKV12" s="486"/>
      <c r="CKW12" s="486"/>
      <c r="CKX12" s="486"/>
      <c r="CKY12" s="486"/>
      <c r="CKZ12" s="486"/>
      <c r="CLA12" s="486"/>
      <c r="CLB12" s="486"/>
      <c r="CLC12" s="486"/>
      <c r="CLD12" s="486"/>
      <c r="CLE12" s="486"/>
      <c r="CLF12" s="486"/>
      <c r="CLG12" s="486"/>
      <c r="CLH12" s="486"/>
      <c r="CLI12" s="486"/>
      <c r="CLJ12" s="486"/>
      <c r="CLK12" s="486"/>
      <c r="CLL12" s="486"/>
      <c r="CLM12" s="486"/>
      <c r="CLN12" s="486"/>
      <c r="CLO12" s="486"/>
      <c r="CLP12" s="486"/>
      <c r="CLQ12" s="486"/>
      <c r="CLR12" s="486"/>
      <c r="CLS12" s="486"/>
      <c r="CLT12" s="486"/>
      <c r="CLU12" s="486"/>
      <c r="CLV12" s="486"/>
      <c r="CLW12" s="486"/>
      <c r="CLX12" s="486"/>
      <c r="CLY12" s="486"/>
      <c r="CLZ12" s="486"/>
      <c r="CMA12" s="486"/>
      <c r="CMB12" s="486"/>
      <c r="CMC12" s="486"/>
      <c r="CMD12" s="486"/>
      <c r="CME12" s="486"/>
      <c r="CMF12" s="486"/>
      <c r="CMG12" s="486"/>
      <c r="CMH12" s="486"/>
      <c r="CMI12" s="486"/>
      <c r="CMJ12" s="486"/>
      <c r="CMK12" s="486"/>
      <c r="CML12" s="486"/>
      <c r="CMM12" s="486"/>
      <c r="CMN12" s="486"/>
      <c r="CMO12" s="486"/>
      <c r="CMP12" s="486"/>
      <c r="CMQ12" s="486"/>
      <c r="CMR12" s="486"/>
      <c r="CMS12" s="486"/>
      <c r="CMT12" s="486"/>
      <c r="CMU12" s="486"/>
      <c r="CMV12" s="486"/>
      <c r="CMW12" s="486"/>
      <c r="CMX12" s="486"/>
      <c r="CMY12" s="486"/>
      <c r="CMZ12" s="486"/>
      <c r="CNA12" s="486"/>
      <c r="CNB12" s="486"/>
      <c r="CNC12" s="486"/>
      <c r="CND12" s="486"/>
      <c r="CNE12" s="486"/>
      <c r="CNF12" s="486"/>
      <c r="CNG12" s="486"/>
      <c r="CNH12" s="486"/>
      <c r="CNI12" s="486"/>
      <c r="CNJ12" s="486"/>
      <c r="CNK12" s="486"/>
      <c r="CNL12" s="486"/>
      <c r="CNM12" s="486"/>
      <c r="CNN12" s="486"/>
      <c r="CNO12" s="486"/>
      <c r="CNP12" s="486"/>
      <c r="CNQ12" s="486"/>
      <c r="CNR12" s="486"/>
      <c r="CNS12" s="486"/>
      <c r="CNT12" s="486"/>
      <c r="CNU12" s="486"/>
      <c r="CNV12" s="486"/>
      <c r="CNW12" s="486"/>
      <c r="CNX12" s="486"/>
      <c r="CNY12" s="486"/>
      <c r="CNZ12" s="486"/>
      <c r="COA12" s="486"/>
      <c r="COB12" s="486"/>
      <c r="COC12" s="486"/>
      <c r="COD12" s="486"/>
      <c r="COE12" s="486"/>
      <c r="COF12" s="486"/>
      <c r="COG12" s="486"/>
      <c r="COH12" s="486"/>
      <c r="COI12" s="486"/>
      <c r="COJ12" s="486"/>
      <c r="COK12" s="486"/>
      <c r="COL12" s="486"/>
      <c r="COM12" s="486"/>
      <c r="CON12" s="486"/>
      <c r="COO12" s="486"/>
      <c r="COP12" s="486"/>
      <c r="COQ12" s="486"/>
      <c r="COR12" s="486"/>
      <c r="COS12" s="486"/>
      <c r="COT12" s="486"/>
      <c r="COU12" s="486"/>
      <c r="COV12" s="486"/>
      <c r="COW12" s="486"/>
      <c r="COX12" s="486"/>
      <c r="COY12" s="486"/>
      <c r="COZ12" s="486"/>
      <c r="CPA12" s="486"/>
      <c r="CPB12" s="486"/>
      <c r="CPC12" s="486"/>
      <c r="CPD12" s="486"/>
      <c r="CPE12" s="486"/>
    </row>
    <row r="13" spans="1:2449" s="362" customFormat="1" ht="29" x14ac:dyDescent="0.35">
      <c r="A13" s="331" t="s">
        <v>585</v>
      </c>
      <c r="B13" s="331" t="s">
        <v>617</v>
      </c>
      <c r="C13" s="331">
        <v>2023</v>
      </c>
      <c r="D13" s="306" t="s">
        <v>622</v>
      </c>
      <c r="E13" s="331">
        <v>75</v>
      </c>
      <c r="F13" s="331">
        <v>0</v>
      </c>
      <c r="G13" s="494">
        <f t="shared" si="4"/>
        <v>75</v>
      </c>
      <c r="H13" s="331">
        <v>74</v>
      </c>
      <c r="I13" s="306">
        <v>45</v>
      </c>
      <c r="J13" s="495">
        <f t="shared" si="5"/>
        <v>119</v>
      </c>
      <c r="K13" s="331" t="s">
        <v>411</v>
      </c>
      <c r="L13" s="331" t="s">
        <v>412</v>
      </c>
      <c r="M13" s="679" t="s">
        <v>628</v>
      </c>
      <c r="N13" s="679" t="s">
        <v>629</v>
      </c>
      <c r="O13" s="643">
        <v>51</v>
      </c>
      <c r="P13" s="331" t="s">
        <v>587</v>
      </c>
      <c r="Q13" s="331">
        <v>0</v>
      </c>
      <c r="R13" s="485" t="s">
        <v>588</v>
      </c>
      <c r="S13" s="603" t="s">
        <v>589</v>
      </c>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c r="CG13" s="329"/>
      <c r="CH13" s="329"/>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329"/>
      <c r="FE13" s="329"/>
      <c r="FF13" s="329"/>
      <c r="FG13" s="329"/>
      <c r="FH13" s="329"/>
      <c r="FI13" s="329"/>
      <c r="FJ13" s="329"/>
      <c r="FK13" s="329"/>
      <c r="FL13" s="329"/>
      <c r="FM13" s="329"/>
      <c r="FN13" s="329"/>
      <c r="FO13" s="329"/>
      <c r="FP13" s="329"/>
      <c r="FQ13" s="329"/>
      <c r="FR13" s="329"/>
      <c r="FS13" s="329"/>
      <c r="FT13" s="329"/>
      <c r="FU13" s="329"/>
      <c r="FV13" s="329"/>
      <c r="FW13" s="329"/>
      <c r="FX13" s="329"/>
      <c r="FY13" s="329"/>
      <c r="FZ13" s="329"/>
      <c r="GA13" s="329"/>
      <c r="GB13" s="329"/>
      <c r="GC13" s="329"/>
      <c r="GD13" s="329"/>
      <c r="GE13" s="329"/>
      <c r="GF13" s="329"/>
      <c r="GG13" s="329"/>
      <c r="GH13" s="329"/>
      <c r="GI13" s="329"/>
      <c r="GJ13" s="329"/>
      <c r="GK13" s="329"/>
      <c r="GL13" s="329"/>
      <c r="GM13" s="329"/>
      <c r="GN13" s="329"/>
      <c r="GO13" s="329"/>
      <c r="GP13" s="329"/>
      <c r="GQ13" s="329"/>
      <c r="GR13" s="329"/>
      <c r="GS13" s="329"/>
      <c r="GT13" s="329"/>
      <c r="GU13" s="329"/>
      <c r="GV13" s="329"/>
      <c r="GW13" s="329"/>
      <c r="GX13" s="329"/>
      <c r="GY13" s="329"/>
      <c r="GZ13" s="329"/>
      <c r="HA13" s="329"/>
      <c r="HB13" s="329"/>
      <c r="HC13" s="329"/>
      <c r="HD13" s="329"/>
      <c r="HE13" s="329"/>
      <c r="HF13" s="329"/>
      <c r="HG13" s="329"/>
      <c r="HH13" s="329"/>
      <c r="HI13" s="329"/>
      <c r="HJ13" s="329"/>
      <c r="HK13" s="329"/>
      <c r="HL13" s="329"/>
      <c r="HM13" s="329"/>
      <c r="HN13" s="329"/>
      <c r="HO13" s="329"/>
      <c r="HP13" s="329"/>
      <c r="HQ13" s="329"/>
      <c r="HR13" s="329"/>
      <c r="HS13" s="329"/>
      <c r="HT13" s="329"/>
      <c r="HU13" s="329"/>
      <c r="HV13" s="329"/>
      <c r="HW13" s="329"/>
      <c r="HX13" s="329"/>
      <c r="HY13" s="329"/>
      <c r="HZ13" s="329"/>
      <c r="IA13" s="329"/>
      <c r="IB13" s="329"/>
      <c r="IC13" s="329"/>
      <c r="ID13" s="329"/>
      <c r="IE13" s="329"/>
      <c r="IF13" s="329"/>
      <c r="IG13" s="329"/>
      <c r="IH13" s="329"/>
      <c r="II13" s="329"/>
      <c r="IJ13" s="329"/>
      <c r="IK13" s="329"/>
      <c r="IL13" s="329"/>
      <c r="IM13" s="329"/>
      <c r="IN13" s="329"/>
      <c r="IO13" s="329"/>
      <c r="IP13" s="329"/>
      <c r="IQ13" s="329"/>
      <c r="IR13" s="329"/>
      <c r="IS13" s="329"/>
      <c r="IT13" s="329"/>
      <c r="IU13" s="329"/>
      <c r="IV13" s="329"/>
      <c r="IW13" s="329"/>
      <c r="IX13" s="329"/>
      <c r="IY13" s="329"/>
      <c r="IZ13" s="329"/>
      <c r="JA13" s="329"/>
      <c r="JB13" s="329"/>
      <c r="JC13" s="329"/>
      <c r="JD13" s="329"/>
      <c r="JE13" s="329"/>
      <c r="JF13" s="329"/>
      <c r="JG13" s="329"/>
      <c r="JH13" s="329"/>
      <c r="JI13" s="329"/>
      <c r="JJ13" s="329"/>
      <c r="JK13" s="329"/>
      <c r="JL13" s="329"/>
      <c r="JM13" s="329"/>
      <c r="JN13" s="329"/>
      <c r="JO13" s="329"/>
      <c r="JP13" s="329"/>
      <c r="JQ13" s="329"/>
      <c r="JR13" s="329"/>
      <c r="JS13" s="329"/>
      <c r="JT13" s="329"/>
      <c r="JU13" s="329"/>
      <c r="JV13" s="329"/>
      <c r="JW13" s="329"/>
      <c r="JX13" s="329"/>
      <c r="JY13" s="329"/>
      <c r="JZ13" s="329"/>
      <c r="KA13" s="329"/>
      <c r="KB13" s="329"/>
      <c r="KC13" s="329"/>
      <c r="KD13" s="329"/>
      <c r="KE13" s="329"/>
      <c r="KF13" s="329"/>
      <c r="KG13" s="329"/>
      <c r="KH13" s="329"/>
      <c r="KI13" s="329"/>
      <c r="KJ13" s="329"/>
      <c r="KK13" s="329"/>
      <c r="KL13" s="329"/>
      <c r="KM13" s="329"/>
      <c r="KN13" s="329"/>
      <c r="KO13" s="329"/>
      <c r="KP13" s="329"/>
      <c r="KQ13" s="329"/>
      <c r="KR13" s="329"/>
      <c r="KS13" s="329"/>
      <c r="KT13" s="329"/>
      <c r="KU13" s="329"/>
      <c r="KV13" s="329"/>
      <c r="KW13" s="329"/>
      <c r="KX13" s="329"/>
      <c r="KY13" s="329"/>
      <c r="KZ13" s="329"/>
      <c r="LA13" s="329"/>
      <c r="LB13" s="329"/>
      <c r="LC13" s="329"/>
      <c r="LD13" s="329"/>
      <c r="LE13" s="329"/>
      <c r="LF13" s="329"/>
      <c r="LG13" s="329"/>
      <c r="LH13" s="329"/>
      <c r="LI13" s="329"/>
      <c r="LJ13" s="329"/>
      <c r="LK13" s="329"/>
      <c r="LL13" s="329"/>
      <c r="LM13" s="329"/>
      <c r="LN13" s="329"/>
      <c r="LO13" s="329"/>
      <c r="LP13" s="329"/>
      <c r="LQ13" s="329"/>
      <c r="LR13" s="329"/>
      <c r="LS13" s="329"/>
      <c r="LT13" s="329"/>
      <c r="LU13" s="329"/>
      <c r="LV13" s="329"/>
      <c r="LW13" s="329"/>
      <c r="LX13" s="329"/>
      <c r="LY13" s="329"/>
      <c r="LZ13" s="329"/>
      <c r="MA13" s="329"/>
      <c r="MB13" s="329"/>
      <c r="MC13" s="329"/>
      <c r="MD13" s="329"/>
      <c r="ME13" s="329"/>
      <c r="MF13" s="329"/>
      <c r="MG13" s="329"/>
      <c r="MH13" s="329"/>
      <c r="MI13" s="329"/>
      <c r="MJ13" s="329"/>
      <c r="MK13" s="329"/>
      <c r="ML13" s="329"/>
      <c r="MM13" s="329"/>
      <c r="MN13" s="329"/>
      <c r="MO13" s="329"/>
      <c r="MP13" s="329"/>
      <c r="MQ13" s="329"/>
      <c r="MR13" s="329"/>
      <c r="MS13" s="329"/>
      <c r="MT13" s="329"/>
      <c r="MU13" s="329"/>
      <c r="MV13" s="329"/>
      <c r="MW13" s="329"/>
      <c r="MX13" s="329"/>
      <c r="MY13" s="329"/>
      <c r="MZ13" s="329"/>
      <c r="NA13" s="329"/>
      <c r="NB13" s="329"/>
      <c r="NC13" s="329"/>
      <c r="ND13" s="329"/>
      <c r="NE13" s="329"/>
      <c r="NF13" s="329"/>
      <c r="NG13" s="329"/>
      <c r="NH13" s="329"/>
      <c r="NI13" s="329"/>
      <c r="NJ13" s="329"/>
      <c r="NK13" s="329"/>
      <c r="NL13" s="329"/>
      <c r="NM13" s="329"/>
      <c r="NN13" s="329"/>
      <c r="NO13" s="329"/>
      <c r="NP13" s="329"/>
      <c r="NQ13" s="329"/>
      <c r="NR13" s="329"/>
      <c r="NS13" s="329"/>
      <c r="NT13" s="329"/>
      <c r="NU13" s="329"/>
      <c r="NV13" s="329"/>
      <c r="NW13" s="329"/>
      <c r="NX13" s="329"/>
      <c r="NY13" s="329"/>
      <c r="NZ13" s="329"/>
      <c r="OA13" s="329"/>
      <c r="OB13" s="329"/>
      <c r="OC13" s="329"/>
      <c r="OD13" s="329"/>
      <c r="OE13" s="329"/>
      <c r="OF13" s="329"/>
      <c r="OG13" s="329"/>
      <c r="OH13" s="329"/>
      <c r="OI13" s="329"/>
      <c r="OJ13" s="329"/>
      <c r="OK13" s="329"/>
      <c r="OL13" s="329"/>
      <c r="OM13" s="329"/>
      <c r="ON13" s="329"/>
      <c r="OO13" s="329"/>
      <c r="OP13" s="329"/>
      <c r="OQ13" s="329"/>
      <c r="OR13" s="329"/>
      <c r="OS13" s="329"/>
      <c r="OT13" s="329"/>
      <c r="OU13" s="329"/>
      <c r="OV13" s="329"/>
      <c r="OW13" s="329"/>
      <c r="OX13" s="329"/>
      <c r="OY13" s="329"/>
      <c r="OZ13" s="329"/>
      <c r="PA13" s="329"/>
      <c r="PB13" s="329"/>
      <c r="PC13" s="329"/>
      <c r="PD13" s="329"/>
      <c r="PE13" s="329"/>
      <c r="PF13" s="329"/>
      <c r="PG13" s="329"/>
      <c r="PH13" s="329"/>
      <c r="PI13" s="329"/>
      <c r="PJ13" s="329"/>
      <c r="PK13" s="329"/>
      <c r="PL13" s="329"/>
      <c r="PM13" s="329"/>
      <c r="PN13" s="329"/>
      <c r="PO13" s="329"/>
      <c r="PP13" s="329"/>
      <c r="PQ13" s="329"/>
      <c r="PR13" s="329"/>
      <c r="PS13" s="329"/>
      <c r="PT13" s="329"/>
      <c r="PU13" s="329"/>
      <c r="PV13" s="329"/>
      <c r="PW13" s="329"/>
      <c r="PX13" s="329"/>
      <c r="PY13" s="329"/>
      <c r="PZ13" s="329"/>
      <c r="QA13" s="329"/>
      <c r="QB13" s="329"/>
      <c r="QC13" s="329"/>
      <c r="QD13" s="329"/>
      <c r="QE13" s="329"/>
      <c r="QF13" s="329"/>
      <c r="QG13" s="329"/>
      <c r="QH13" s="329"/>
      <c r="QI13" s="329"/>
      <c r="QJ13" s="329"/>
      <c r="QK13" s="329"/>
      <c r="QL13" s="329"/>
      <c r="QM13" s="329"/>
      <c r="QN13" s="329"/>
      <c r="QO13" s="329"/>
      <c r="QP13" s="329"/>
      <c r="QQ13" s="329"/>
      <c r="QR13" s="329"/>
      <c r="QS13" s="329"/>
      <c r="QT13" s="329"/>
      <c r="QU13" s="329"/>
      <c r="QV13" s="329"/>
      <c r="QW13" s="329"/>
      <c r="QX13" s="329"/>
      <c r="QY13" s="329"/>
      <c r="QZ13" s="329"/>
      <c r="RA13" s="329"/>
      <c r="RB13" s="329"/>
      <c r="RC13" s="329"/>
      <c r="RD13" s="329"/>
      <c r="RE13" s="329"/>
      <c r="RF13" s="329"/>
      <c r="RG13" s="329"/>
      <c r="RH13" s="329"/>
      <c r="RI13" s="329"/>
      <c r="RJ13" s="329"/>
      <c r="RK13" s="329"/>
      <c r="RL13" s="329"/>
      <c r="RM13" s="329"/>
      <c r="RN13" s="329"/>
      <c r="RO13" s="329"/>
      <c r="RP13" s="329"/>
      <c r="RQ13" s="329"/>
      <c r="RR13" s="329"/>
      <c r="RS13" s="329"/>
      <c r="RT13" s="329"/>
      <c r="RU13" s="329"/>
      <c r="RV13" s="329"/>
      <c r="RW13" s="329"/>
      <c r="RX13" s="329"/>
      <c r="RY13" s="329"/>
      <c r="RZ13" s="329"/>
      <c r="SA13" s="329"/>
      <c r="SB13" s="329"/>
      <c r="SC13" s="329"/>
      <c r="SD13" s="329"/>
      <c r="SE13" s="329"/>
      <c r="SF13" s="329"/>
      <c r="SG13" s="329"/>
      <c r="SH13" s="329"/>
      <c r="SI13" s="329"/>
      <c r="SJ13" s="329"/>
      <c r="SK13" s="329"/>
      <c r="SL13" s="329"/>
      <c r="SM13" s="329"/>
      <c r="SN13" s="329"/>
      <c r="SO13" s="329"/>
      <c r="SP13" s="329"/>
      <c r="SQ13" s="329"/>
      <c r="SR13" s="329"/>
      <c r="SS13" s="329"/>
      <c r="ST13" s="329"/>
      <c r="SU13" s="329"/>
      <c r="SV13" s="329"/>
      <c r="SW13" s="329"/>
      <c r="SX13" s="329"/>
      <c r="SY13" s="329"/>
      <c r="SZ13" s="329"/>
      <c r="TA13" s="329"/>
      <c r="TB13" s="329"/>
      <c r="TC13" s="329"/>
      <c r="TD13" s="329"/>
      <c r="TE13" s="329"/>
      <c r="TF13" s="329"/>
      <c r="TG13" s="329"/>
      <c r="TH13" s="329"/>
      <c r="TI13" s="329"/>
      <c r="TJ13" s="329"/>
      <c r="TK13" s="329"/>
      <c r="TL13" s="329"/>
      <c r="TM13" s="329"/>
      <c r="TN13" s="329"/>
      <c r="TO13" s="329"/>
      <c r="TP13" s="329"/>
      <c r="TQ13" s="329"/>
      <c r="TR13" s="329"/>
      <c r="TS13" s="329"/>
      <c r="TT13" s="329"/>
      <c r="TU13" s="329"/>
      <c r="TV13" s="329"/>
      <c r="TW13" s="329"/>
      <c r="TX13" s="329"/>
      <c r="TY13" s="329"/>
      <c r="TZ13" s="329"/>
      <c r="UA13" s="329"/>
      <c r="UB13" s="329"/>
      <c r="UC13" s="329"/>
      <c r="UD13" s="329"/>
      <c r="UE13" s="329"/>
      <c r="UF13" s="329"/>
      <c r="UG13" s="329"/>
      <c r="UH13" s="329"/>
      <c r="UI13" s="329"/>
      <c r="UJ13" s="329"/>
      <c r="UK13" s="329"/>
      <c r="UL13" s="329"/>
      <c r="UM13" s="329"/>
      <c r="UN13" s="329"/>
      <c r="UO13" s="329"/>
      <c r="UP13" s="329"/>
      <c r="UQ13" s="329"/>
      <c r="UR13" s="329"/>
      <c r="US13" s="329"/>
      <c r="UT13" s="329"/>
      <c r="UU13" s="329"/>
      <c r="UV13" s="329"/>
      <c r="UW13" s="329"/>
      <c r="UX13" s="329"/>
      <c r="UY13" s="329"/>
      <c r="UZ13" s="329"/>
      <c r="VA13" s="329"/>
      <c r="VB13" s="329"/>
      <c r="VC13" s="329"/>
      <c r="VD13" s="329"/>
      <c r="VE13" s="329"/>
      <c r="VF13" s="329"/>
      <c r="VG13" s="329"/>
      <c r="VH13" s="329"/>
      <c r="VI13" s="329"/>
      <c r="VJ13" s="329"/>
      <c r="VK13" s="329"/>
      <c r="VL13" s="329"/>
      <c r="VM13" s="329"/>
      <c r="VN13" s="329"/>
      <c r="VO13" s="329"/>
      <c r="VP13" s="329"/>
      <c r="VQ13" s="329"/>
      <c r="VR13" s="329"/>
      <c r="VS13" s="329"/>
      <c r="VT13" s="329"/>
      <c r="VU13" s="329"/>
      <c r="VV13" s="329"/>
      <c r="VW13" s="329"/>
      <c r="VX13" s="329"/>
      <c r="VY13" s="329"/>
      <c r="VZ13" s="329"/>
      <c r="WA13" s="329"/>
      <c r="WB13" s="329"/>
      <c r="WC13" s="329"/>
      <c r="WD13" s="329"/>
      <c r="WE13" s="329"/>
      <c r="WF13" s="329"/>
      <c r="WG13" s="329"/>
      <c r="WH13" s="329"/>
      <c r="WI13" s="329"/>
      <c r="WJ13" s="329"/>
      <c r="WK13" s="329"/>
      <c r="WL13" s="329"/>
      <c r="WM13" s="329"/>
      <c r="WN13" s="329"/>
      <c r="WO13" s="329"/>
      <c r="WP13" s="329"/>
      <c r="WQ13" s="329"/>
      <c r="WR13" s="329"/>
      <c r="WS13" s="329"/>
      <c r="WT13" s="329"/>
      <c r="WU13" s="329"/>
      <c r="WV13" s="329"/>
      <c r="WW13" s="329"/>
      <c r="WX13" s="329"/>
      <c r="WY13" s="329"/>
      <c r="WZ13" s="329"/>
      <c r="XA13" s="329"/>
      <c r="XB13" s="329"/>
      <c r="XC13" s="329"/>
      <c r="XD13" s="329"/>
      <c r="XE13" s="329"/>
      <c r="XF13" s="329"/>
      <c r="XG13" s="329"/>
      <c r="XH13" s="329"/>
      <c r="XI13" s="329"/>
      <c r="XJ13" s="329"/>
      <c r="XK13" s="329"/>
      <c r="XL13" s="329"/>
      <c r="XM13" s="329"/>
      <c r="XN13" s="329"/>
      <c r="XO13" s="329"/>
      <c r="XP13" s="329"/>
      <c r="XQ13" s="329"/>
      <c r="XR13" s="329"/>
      <c r="XS13" s="329"/>
      <c r="XT13" s="329"/>
      <c r="XU13" s="329"/>
      <c r="XV13" s="329"/>
      <c r="XW13" s="329"/>
      <c r="XX13" s="486"/>
      <c r="XY13" s="486"/>
      <c r="XZ13" s="486"/>
      <c r="YA13" s="486"/>
      <c r="YB13" s="486"/>
      <c r="YC13" s="486"/>
      <c r="YD13" s="486"/>
      <c r="YE13" s="486"/>
      <c r="YF13" s="486"/>
      <c r="YG13" s="486"/>
      <c r="YH13" s="486"/>
      <c r="YI13" s="486"/>
      <c r="YJ13" s="486"/>
      <c r="YK13" s="486"/>
      <c r="YL13" s="486"/>
      <c r="YM13" s="486"/>
      <c r="YN13" s="486"/>
      <c r="YO13" s="486"/>
      <c r="YP13" s="486"/>
      <c r="YQ13" s="486"/>
      <c r="YR13" s="486"/>
      <c r="YS13" s="486"/>
      <c r="YT13" s="486"/>
      <c r="YU13" s="486"/>
      <c r="YV13" s="486"/>
      <c r="YW13" s="486"/>
      <c r="YX13" s="486"/>
      <c r="YY13" s="486"/>
      <c r="YZ13" s="486"/>
      <c r="ZA13" s="486"/>
      <c r="ZB13" s="486"/>
      <c r="ZC13" s="486"/>
      <c r="ZD13" s="486"/>
      <c r="ZE13" s="486"/>
      <c r="ZF13" s="486"/>
      <c r="ZG13" s="486"/>
      <c r="ZH13" s="486"/>
      <c r="ZI13" s="486"/>
      <c r="ZJ13" s="486"/>
      <c r="ZK13" s="486"/>
      <c r="ZL13" s="486"/>
      <c r="ZM13" s="486"/>
      <c r="ZN13" s="486"/>
      <c r="ZO13" s="486"/>
      <c r="ZP13" s="486"/>
      <c r="ZQ13" s="486"/>
      <c r="ZR13" s="486"/>
      <c r="ZS13" s="486"/>
      <c r="ZT13" s="486"/>
      <c r="ZU13" s="486"/>
      <c r="ZV13" s="486"/>
      <c r="ZW13" s="486"/>
      <c r="ZX13" s="486"/>
      <c r="ZY13" s="486"/>
      <c r="ZZ13" s="486"/>
      <c r="AAA13" s="486"/>
      <c r="AAB13" s="486"/>
      <c r="AAC13" s="486"/>
      <c r="AAD13" s="486"/>
      <c r="AAE13" s="486"/>
      <c r="AAF13" s="486"/>
      <c r="AAG13" s="486"/>
      <c r="AAH13" s="486"/>
      <c r="AAI13" s="486"/>
      <c r="AAJ13" s="486"/>
      <c r="AAK13" s="486"/>
      <c r="AAL13" s="486"/>
      <c r="AAM13" s="486"/>
      <c r="AAN13" s="486"/>
      <c r="AAO13" s="486"/>
      <c r="AAP13" s="486"/>
      <c r="AAQ13" s="486"/>
      <c r="AAR13" s="486"/>
      <c r="AAS13" s="486"/>
      <c r="AAT13" s="486"/>
      <c r="AAU13" s="486"/>
      <c r="AAV13" s="486"/>
      <c r="AAW13" s="486"/>
      <c r="AAX13" s="486"/>
      <c r="AAY13" s="486"/>
      <c r="AAZ13" s="486"/>
      <c r="ABA13" s="486"/>
      <c r="ABB13" s="486"/>
      <c r="ABC13" s="486"/>
      <c r="ABD13" s="486"/>
      <c r="ABE13" s="486"/>
      <c r="ABF13" s="486"/>
      <c r="ABG13" s="486"/>
      <c r="ABH13" s="486"/>
      <c r="ABI13" s="486"/>
      <c r="ABJ13" s="486"/>
      <c r="ABK13" s="486"/>
      <c r="ABL13" s="486"/>
      <c r="ABM13" s="486"/>
      <c r="ABN13" s="486"/>
      <c r="ABO13" s="486"/>
      <c r="ABP13" s="486"/>
      <c r="ABQ13" s="486"/>
      <c r="ABR13" s="486"/>
      <c r="ABS13" s="486"/>
      <c r="ABT13" s="486"/>
      <c r="ABU13" s="486"/>
      <c r="ABV13" s="486"/>
      <c r="ABW13" s="486"/>
      <c r="ABX13" s="486"/>
      <c r="ABY13" s="486"/>
      <c r="ABZ13" s="486"/>
      <c r="ACA13" s="486"/>
      <c r="ACB13" s="486"/>
      <c r="ACC13" s="486"/>
      <c r="ACD13" s="486"/>
      <c r="ACE13" s="486"/>
      <c r="ACF13" s="486"/>
      <c r="ACG13" s="486"/>
      <c r="ACH13" s="486"/>
      <c r="ACI13" s="486"/>
      <c r="ACJ13" s="486"/>
      <c r="ACK13" s="486"/>
      <c r="ACL13" s="486"/>
      <c r="ACM13" s="486"/>
      <c r="ACN13" s="486"/>
      <c r="ACO13" s="486"/>
      <c r="ACP13" s="486"/>
      <c r="ACQ13" s="486"/>
      <c r="ACR13" s="486"/>
      <c r="ACS13" s="486"/>
      <c r="ACT13" s="486"/>
      <c r="ACU13" s="486"/>
      <c r="ACV13" s="486"/>
      <c r="ACW13" s="486"/>
      <c r="ACX13" s="486"/>
      <c r="ACY13" s="486"/>
      <c r="ACZ13" s="486"/>
      <c r="ADA13" s="486"/>
      <c r="ADB13" s="486"/>
      <c r="ADC13" s="486"/>
      <c r="ADD13" s="486"/>
      <c r="ADE13" s="486"/>
      <c r="ADF13" s="486"/>
      <c r="ADG13" s="486"/>
      <c r="ADH13" s="486"/>
      <c r="ADI13" s="486"/>
      <c r="ADJ13" s="486"/>
      <c r="ADK13" s="486"/>
      <c r="ADL13" s="486"/>
      <c r="ADM13" s="486"/>
      <c r="ADN13" s="486"/>
      <c r="ADO13" s="486"/>
      <c r="ADP13" s="486"/>
      <c r="ADQ13" s="486"/>
      <c r="ADR13" s="486"/>
      <c r="ADS13" s="486"/>
      <c r="ADT13" s="486"/>
      <c r="ADU13" s="486"/>
      <c r="ADV13" s="486"/>
      <c r="ADW13" s="486"/>
      <c r="ADX13" s="486"/>
      <c r="ADY13" s="486"/>
      <c r="ADZ13" s="486"/>
      <c r="AEA13" s="486"/>
      <c r="AEB13" s="486"/>
      <c r="AEC13" s="486"/>
      <c r="AED13" s="486"/>
      <c r="AEE13" s="486"/>
      <c r="AEF13" s="486"/>
      <c r="AEG13" s="486"/>
      <c r="AEH13" s="486"/>
      <c r="AEI13" s="486"/>
      <c r="AEJ13" s="486"/>
      <c r="AEK13" s="486"/>
      <c r="AEL13" s="486"/>
      <c r="AEM13" s="486"/>
      <c r="AEN13" s="486"/>
      <c r="AEO13" s="486"/>
      <c r="AEP13" s="486"/>
      <c r="AEQ13" s="486"/>
      <c r="AER13" s="486"/>
      <c r="AES13" s="486"/>
      <c r="AET13" s="486"/>
      <c r="AEU13" s="486"/>
      <c r="AEV13" s="486"/>
      <c r="AEW13" s="486"/>
      <c r="AEX13" s="486"/>
      <c r="AEY13" s="486"/>
      <c r="AEZ13" s="486"/>
      <c r="AFA13" s="486"/>
      <c r="AFB13" s="486"/>
      <c r="AFC13" s="486"/>
      <c r="AFD13" s="486"/>
      <c r="AFE13" s="486"/>
      <c r="AFF13" s="486"/>
      <c r="AFG13" s="486"/>
      <c r="AFH13" s="486"/>
      <c r="AFI13" s="486"/>
      <c r="AFJ13" s="486"/>
      <c r="AFK13" s="486"/>
      <c r="AFL13" s="486"/>
      <c r="AFM13" s="486"/>
      <c r="AFN13" s="486"/>
      <c r="AFO13" s="486"/>
      <c r="AFP13" s="486"/>
      <c r="AFQ13" s="486"/>
      <c r="AFR13" s="486"/>
      <c r="AFS13" s="486"/>
      <c r="AFT13" s="486"/>
      <c r="AFU13" s="486"/>
      <c r="AFV13" s="486"/>
      <c r="AFW13" s="486"/>
      <c r="AFX13" s="486"/>
      <c r="AFY13" s="486"/>
      <c r="AFZ13" s="486"/>
      <c r="AGA13" s="486"/>
      <c r="AGB13" s="486"/>
      <c r="AGC13" s="486"/>
      <c r="AGD13" s="486"/>
      <c r="AGE13" s="486"/>
      <c r="AGF13" s="486"/>
      <c r="AGG13" s="486"/>
      <c r="AGH13" s="486"/>
      <c r="AGI13" s="486"/>
      <c r="AGJ13" s="486"/>
      <c r="AGK13" s="486"/>
      <c r="AGL13" s="486"/>
      <c r="AGM13" s="486"/>
      <c r="AGN13" s="486"/>
      <c r="AGO13" s="486"/>
      <c r="AGP13" s="486"/>
      <c r="AGQ13" s="486"/>
      <c r="AGR13" s="486"/>
      <c r="AGS13" s="486"/>
      <c r="AGT13" s="486"/>
      <c r="AGU13" s="486"/>
      <c r="AGV13" s="486"/>
      <c r="AGW13" s="486"/>
      <c r="AGX13" s="486"/>
      <c r="AGY13" s="486"/>
      <c r="AGZ13" s="486"/>
      <c r="AHA13" s="486"/>
      <c r="AHB13" s="486"/>
      <c r="AHC13" s="486"/>
      <c r="AHD13" s="486"/>
      <c r="AHE13" s="486"/>
      <c r="AHF13" s="486"/>
      <c r="AHG13" s="486"/>
      <c r="AHH13" s="486"/>
      <c r="AHI13" s="486"/>
      <c r="AHJ13" s="486"/>
      <c r="AHK13" s="486"/>
      <c r="AHL13" s="486"/>
      <c r="AHM13" s="486"/>
      <c r="AHN13" s="486"/>
      <c r="AHO13" s="486"/>
      <c r="AHP13" s="486"/>
      <c r="AHQ13" s="486"/>
      <c r="AHR13" s="486"/>
      <c r="AHS13" s="486"/>
      <c r="AHT13" s="486"/>
      <c r="AHU13" s="486"/>
      <c r="AHV13" s="486"/>
      <c r="AHW13" s="486"/>
      <c r="AHX13" s="486"/>
      <c r="AHY13" s="486"/>
      <c r="AHZ13" s="486"/>
      <c r="AIA13" s="486"/>
      <c r="AIB13" s="486"/>
      <c r="AIC13" s="486"/>
      <c r="AID13" s="486"/>
      <c r="AIE13" s="486"/>
      <c r="AIF13" s="486"/>
      <c r="AIG13" s="486"/>
      <c r="AIH13" s="486"/>
      <c r="AII13" s="486"/>
      <c r="AIJ13" s="486"/>
      <c r="AIK13" s="486"/>
      <c r="AIL13" s="486"/>
      <c r="AIM13" s="486"/>
      <c r="AIN13" s="486"/>
      <c r="AIO13" s="486"/>
      <c r="AIP13" s="486"/>
      <c r="AIQ13" s="486"/>
      <c r="AIR13" s="486"/>
      <c r="AIS13" s="486"/>
      <c r="AIT13" s="486"/>
      <c r="AIU13" s="486"/>
      <c r="AIV13" s="486"/>
      <c r="AIW13" s="486"/>
      <c r="AIX13" s="486"/>
      <c r="AIY13" s="486"/>
      <c r="AIZ13" s="486"/>
      <c r="AJA13" s="486"/>
      <c r="AJB13" s="486"/>
      <c r="AJC13" s="486"/>
      <c r="AJD13" s="486"/>
      <c r="AJE13" s="486"/>
      <c r="AJF13" s="486"/>
      <c r="AJG13" s="486"/>
      <c r="AJH13" s="486"/>
      <c r="AJI13" s="486"/>
      <c r="AJJ13" s="486"/>
      <c r="AJK13" s="486"/>
      <c r="AJL13" s="486"/>
      <c r="AJM13" s="486"/>
      <c r="AJN13" s="486"/>
      <c r="AJO13" s="486"/>
      <c r="AJP13" s="486"/>
      <c r="AJQ13" s="486"/>
      <c r="AJR13" s="486"/>
      <c r="AJS13" s="486"/>
      <c r="AJT13" s="486"/>
      <c r="AJU13" s="486"/>
      <c r="AJV13" s="486"/>
      <c r="AJW13" s="486"/>
      <c r="AJX13" s="486"/>
      <c r="AJY13" s="486"/>
      <c r="AJZ13" s="486"/>
      <c r="AKA13" s="486"/>
      <c r="AKB13" s="486"/>
      <c r="AKC13" s="486"/>
      <c r="AKD13" s="486"/>
      <c r="AKE13" s="486"/>
      <c r="AKF13" s="486"/>
      <c r="AKG13" s="486"/>
      <c r="AKH13" s="486"/>
      <c r="AKI13" s="486"/>
      <c r="AKJ13" s="486"/>
      <c r="AKK13" s="486"/>
      <c r="AKL13" s="486"/>
      <c r="AKM13" s="486"/>
      <c r="AKN13" s="486"/>
      <c r="AKO13" s="486"/>
      <c r="AKP13" s="486"/>
      <c r="AKQ13" s="486"/>
      <c r="AKR13" s="486"/>
      <c r="AKS13" s="486"/>
      <c r="AKT13" s="486"/>
      <c r="AKU13" s="486"/>
      <c r="AKV13" s="486"/>
      <c r="AKW13" s="486"/>
      <c r="AKX13" s="486"/>
      <c r="AKY13" s="486"/>
      <c r="AKZ13" s="486"/>
      <c r="ALA13" s="486"/>
      <c r="ALB13" s="486"/>
      <c r="ALC13" s="486"/>
      <c r="ALD13" s="486"/>
      <c r="ALE13" s="486"/>
      <c r="ALF13" s="486"/>
      <c r="ALG13" s="486"/>
      <c r="ALH13" s="486"/>
      <c r="ALI13" s="486"/>
      <c r="ALJ13" s="486"/>
      <c r="ALK13" s="486"/>
      <c r="ALL13" s="486"/>
      <c r="ALM13" s="486"/>
      <c r="ALN13" s="486"/>
      <c r="ALO13" s="486"/>
      <c r="ALP13" s="486"/>
      <c r="ALQ13" s="486"/>
      <c r="ALR13" s="486"/>
      <c r="ALS13" s="486"/>
      <c r="ALT13" s="486"/>
      <c r="ALU13" s="486"/>
      <c r="ALV13" s="486"/>
      <c r="ALW13" s="486"/>
      <c r="ALX13" s="486"/>
      <c r="ALY13" s="486"/>
      <c r="ALZ13" s="486"/>
      <c r="AMA13" s="486"/>
      <c r="AMB13" s="486"/>
      <c r="AMC13" s="486"/>
      <c r="AMD13" s="486"/>
      <c r="AME13" s="486"/>
      <c r="AMF13" s="486"/>
      <c r="AMG13" s="486"/>
      <c r="AMH13" s="486"/>
      <c r="AMI13" s="486"/>
      <c r="AMJ13" s="486"/>
      <c r="AMK13" s="486"/>
      <c r="AML13" s="486"/>
      <c r="AMM13" s="486"/>
      <c r="AMN13" s="486"/>
      <c r="AMO13" s="486"/>
      <c r="AMP13" s="486"/>
      <c r="AMQ13" s="486"/>
      <c r="AMR13" s="486"/>
      <c r="AMS13" s="486"/>
      <c r="AMT13" s="486"/>
      <c r="AMU13" s="486"/>
      <c r="AMV13" s="486"/>
      <c r="AMW13" s="486"/>
      <c r="AMX13" s="486"/>
      <c r="AMY13" s="486"/>
      <c r="AMZ13" s="486"/>
      <c r="ANA13" s="486"/>
      <c r="ANB13" s="486"/>
      <c r="ANC13" s="486"/>
      <c r="AND13" s="486"/>
      <c r="ANE13" s="486"/>
      <c r="ANF13" s="486"/>
      <c r="ANG13" s="486"/>
      <c r="ANH13" s="486"/>
      <c r="ANI13" s="486"/>
      <c r="ANJ13" s="486"/>
      <c r="ANK13" s="486"/>
      <c r="ANL13" s="486"/>
      <c r="ANM13" s="486"/>
      <c r="ANN13" s="486"/>
      <c r="ANO13" s="486"/>
      <c r="ANP13" s="486"/>
      <c r="ANQ13" s="486"/>
      <c r="ANR13" s="486"/>
      <c r="ANS13" s="486"/>
      <c r="ANT13" s="486"/>
      <c r="ANU13" s="486"/>
      <c r="ANV13" s="486"/>
      <c r="ANW13" s="486"/>
      <c r="ANX13" s="486"/>
      <c r="ANY13" s="486"/>
      <c r="ANZ13" s="486"/>
      <c r="AOA13" s="486"/>
      <c r="AOB13" s="486"/>
      <c r="AOC13" s="486"/>
      <c r="AOD13" s="486"/>
      <c r="AOE13" s="486"/>
      <c r="AOF13" s="486"/>
      <c r="AOG13" s="486"/>
      <c r="AOH13" s="486"/>
      <c r="AOI13" s="486"/>
      <c r="AOJ13" s="486"/>
      <c r="AOK13" s="486"/>
      <c r="AOL13" s="486"/>
      <c r="AOM13" s="486"/>
      <c r="AON13" s="486"/>
      <c r="AOO13" s="486"/>
      <c r="AOP13" s="486"/>
      <c r="AOQ13" s="486"/>
      <c r="AOR13" s="486"/>
      <c r="AOS13" s="486"/>
      <c r="AOT13" s="486"/>
      <c r="AOU13" s="486"/>
      <c r="AOV13" s="486"/>
      <c r="AOW13" s="486"/>
      <c r="AOX13" s="486"/>
      <c r="AOY13" s="486"/>
      <c r="AOZ13" s="486"/>
      <c r="APA13" s="486"/>
      <c r="APB13" s="486"/>
      <c r="APC13" s="486"/>
      <c r="APD13" s="486"/>
      <c r="APE13" s="486"/>
      <c r="APF13" s="486"/>
      <c r="APG13" s="486"/>
      <c r="APH13" s="486"/>
      <c r="API13" s="486"/>
      <c r="APJ13" s="486"/>
      <c r="APK13" s="486"/>
      <c r="APL13" s="486"/>
      <c r="APM13" s="486"/>
      <c r="APN13" s="486"/>
      <c r="APO13" s="486"/>
      <c r="APP13" s="486"/>
      <c r="APQ13" s="486"/>
      <c r="APR13" s="486"/>
      <c r="APS13" s="486"/>
      <c r="APT13" s="486"/>
      <c r="APU13" s="486"/>
      <c r="APV13" s="486"/>
      <c r="APW13" s="486"/>
      <c r="APX13" s="486"/>
      <c r="APY13" s="486"/>
      <c r="APZ13" s="486"/>
      <c r="AQA13" s="486"/>
      <c r="AQB13" s="486"/>
      <c r="AQC13" s="486"/>
      <c r="AQD13" s="486"/>
      <c r="AQE13" s="486"/>
      <c r="AQF13" s="486"/>
      <c r="AQG13" s="486"/>
      <c r="AQH13" s="486"/>
      <c r="AQI13" s="486"/>
      <c r="AQJ13" s="486"/>
      <c r="AQK13" s="486"/>
      <c r="AQL13" s="486"/>
      <c r="AQM13" s="486"/>
      <c r="AQN13" s="486"/>
      <c r="AQO13" s="486"/>
      <c r="AQP13" s="486"/>
      <c r="AQQ13" s="486"/>
      <c r="AQR13" s="486"/>
      <c r="AQS13" s="486"/>
      <c r="AQT13" s="486"/>
      <c r="AQU13" s="486"/>
      <c r="AQV13" s="486"/>
      <c r="AQW13" s="486"/>
      <c r="AQX13" s="486"/>
      <c r="AQY13" s="486"/>
      <c r="AQZ13" s="486"/>
      <c r="ARA13" s="486"/>
      <c r="ARB13" s="486"/>
      <c r="ARC13" s="486"/>
      <c r="ARD13" s="486"/>
      <c r="ARE13" s="486"/>
      <c r="ARF13" s="486"/>
      <c r="ARG13" s="486"/>
      <c r="ARH13" s="486"/>
      <c r="ARI13" s="486"/>
      <c r="ARJ13" s="486"/>
      <c r="ARK13" s="486"/>
      <c r="ARL13" s="486"/>
      <c r="ARM13" s="486"/>
      <c r="ARN13" s="486"/>
      <c r="ARO13" s="486"/>
      <c r="ARP13" s="486"/>
      <c r="ARQ13" s="486"/>
      <c r="ARR13" s="486"/>
      <c r="ARS13" s="486"/>
      <c r="ART13" s="486"/>
      <c r="ARU13" s="486"/>
      <c r="ARV13" s="486"/>
      <c r="ARW13" s="486"/>
      <c r="ARX13" s="486"/>
      <c r="ARY13" s="486"/>
      <c r="ARZ13" s="486"/>
      <c r="ASA13" s="486"/>
      <c r="ASB13" s="486"/>
      <c r="ASC13" s="486"/>
      <c r="ASD13" s="486"/>
      <c r="ASE13" s="486"/>
      <c r="ASF13" s="486"/>
      <c r="ASG13" s="486"/>
      <c r="ASH13" s="486"/>
      <c r="ASI13" s="486"/>
      <c r="ASJ13" s="486"/>
      <c r="ASK13" s="486"/>
      <c r="ASL13" s="486"/>
      <c r="ASM13" s="486"/>
      <c r="ASN13" s="486"/>
      <c r="ASO13" s="486"/>
      <c r="ASP13" s="486"/>
      <c r="ASQ13" s="486"/>
      <c r="ASR13" s="486"/>
      <c r="ASS13" s="486"/>
      <c r="AST13" s="486"/>
      <c r="ASU13" s="486"/>
      <c r="ASV13" s="486"/>
      <c r="ASW13" s="486"/>
      <c r="ASX13" s="486"/>
      <c r="ASY13" s="486"/>
      <c r="ASZ13" s="486"/>
      <c r="ATA13" s="486"/>
      <c r="ATB13" s="486"/>
      <c r="ATC13" s="486"/>
      <c r="ATD13" s="486"/>
      <c r="ATE13" s="486"/>
      <c r="ATF13" s="486"/>
      <c r="ATG13" s="486"/>
      <c r="ATH13" s="486"/>
      <c r="ATI13" s="486"/>
      <c r="ATJ13" s="486"/>
      <c r="ATK13" s="486"/>
      <c r="ATL13" s="486"/>
      <c r="ATM13" s="486"/>
      <c r="ATN13" s="486"/>
      <c r="ATO13" s="486"/>
      <c r="ATP13" s="486"/>
      <c r="ATQ13" s="486"/>
      <c r="ATR13" s="486"/>
      <c r="ATS13" s="486"/>
      <c r="ATT13" s="486"/>
      <c r="ATU13" s="486"/>
      <c r="ATV13" s="486"/>
      <c r="ATW13" s="486"/>
      <c r="ATX13" s="486"/>
      <c r="ATY13" s="486"/>
      <c r="ATZ13" s="486"/>
      <c r="AUA13" s="486"/>
      <c r="AUB13" s="486"/>
      <c r="AUC13" s="486"/>
      <c r="AUD13" s="486"/>
      <c r="AUE13" s="486"/>
      <c r="AUF13" s="486"/>
      <c r="AUG13" s="486"/>
      <c r="AUH13" s="486"/>
      <c r="AUI13" s="486"/>
      <c r="AUJ13" s="486"/>
      <c r="AUK13" s="486"/>
      <c r="AUL13" s="486"/>
      <c r="AUM13" s="486"/>
      <c r="AUN13" s="486"/>
      <c r="AUO13" s="486"/>
      <c r="AUP13" s="486"/>
      <c r="AUQ13" s="486"/>
      <c r="AUR13" s="486"/>
      <c r="AUS13" s="486"/>
      <c r="AUT13" s="486"/>
      <c r="AUU13" s="486"/>
      <c r="AUV13" s="486"/>
      <c r="AUW13" s="486"/>
      <c r="AUX13" s="486"/>
      <c r="AUY13" s="486"/>
      <c r="AUZ13" s="486"/>
      <c r="AVA13" s="486"/>
      <c r="AVB13" s="486"/>
      <c r="AVC13" s="486"/>
      <c r="AVD13" s="486"/>
      <c r="AVE13" s="486"/>
      <c r="AVF13" s="486"/>
      <c r="AVG13" s="486"/>
      <c r="AVH13" s="486"/>
      <c r="AVI13" s="486"/>
      <c r="AVJ13" s="486"/>
      <c r="AVK13" s="486"/>
      <c r="AVL13" s="486"/>
      <c r="AVM13" s="486"/>
      <c r="AVN13" s="486"/>
      <c r="AVO13" s="486"/>
      <c r="AVP13" s="486"/>
      <c r="AVQ13" s="486"/>
      <c r="AVR13" s="486"/>
      <c r="AVS13" s="486"/>
      <c r="AVT13" s="486"/>
      <c r="AVU13" s="486"/>
      <c r="AVV13" s="486"/>
      <c r="AVW13" s="486"/>
      <c r="AVX13" s="486"/>
      <c r="AVY13" s="486"/>
      <c r="AVZ13" s="486"/>
      <c r="AWA13" s="486"/>
      <c r="AWB13" s="486"/>
      <c r="AWC13" s="486"/>
      <c r="AWD13" s="486"/>
      <c r="AWE13" s="486"/>
      <c r="AWF13" s="486"/>
      <c r="AWG13" s="486"/>
      <c r="AWH13" s="486"/>
      <c r="AWI13" s="486"/>
      <c r="AWJ13" s="486"/>
      <c r="AWK13" s="486"/>
      <c r="AWL13" s="486"/>
      <c r="AWM13" s="486"/>
      <c r="AWN13" s="486"/>
      <c r="AWO13" s="486"/>
      <c r="AWP13" s="486"/>
      <c r="AWQ13" s="486"/>
      <c r="AWR13" s="486"/>
      <c r="AWS13" s="486"/>
      <c r="AWT13" s="486"/>
      <c r="AWU13" s="486"/>
      <c r="AWV13" s="486"/>
      <c r="AWW13" s="486"/>
      <c r="AWX13" s="486"/>
      <c r="AWY13" s="486"/>
      <c r="AWZ13" s="486"/>
      <c r="AXA13" s="486"/>
      <c r="AXB13" s="486"/>
      <c r="AXC13" s="486"/>
      <c r="AXD13" s="486"/>
      <c r="AXE13" s="486"/>
      <c r="AXF13" s="486"/>
      <c r="AXG13" s="486"/>
      <c r="AXH13" s="486"/>
      <c r="AXI13" s="486"/>
      <c r="AXJ13" s="486"/>
      <c r="AXK13" s="486"/>
      <c r="AXL13" s="486"/>
      <c r="AXM13" s="486"/>
      <c r="AXN13" s="486"/>
      <c r="AXO13" s="486"/>
      <c r="AXP13" s="486"/>
      <c r="AXQ13" s="486"/>
      <c r="AXR13" s="486"/>
      <c r="AXS13" s="486"/>
      <c r="AXT13" s="486"/>
      <c r="AXU13" s="486"/>
      <c r="AXV13" s="486"/>
      <c r="AXW13" s="486"/>
      <c r="AXX13" s="486"/>
      <c r="AXY13" s="486"/>
      <c r="AXZ13" s="486"/>
      <c r="AYA13" s="486"/>
      <c r="AYB13" s="486"/>
      <c r="AYC13" s="486"/>
      <c r="AYD13" s="486"/>
      <c r="AYE13" s="486"/>
      <c r="AYF13" s="486"/>
      <c r="AYG13" s="486"/>
      <c r="AYH13" s="486"/>
      <c r="AYI13" s="486"/>
      <c r="AYJ13" s="486"/>
      <c r="AYK13" s="486"/>
      <c r="AYL13" s="486"/>
      <c r="AYM13" s="486"/>
      <c r="AYN13" s="486"/>
      <c r="AYO13" s="486"/>
      <c r="AYP13" s="486"/>
      <c r="AYQ13" s="486"/>
      <c r="AYR13" s="486"/>
      <c r="AYS13" s="486"/>
      <c r="AYT13" s="486"/>
      <c r="AYU13" s="486"/>
      <c r="AYV13" s="486"/>
      <c r="AYW13" s="486"/>
      <c r="AYX13" s="486"/>
      <c r="AYY13" s="486"/>
      <c r="AYZ13" s="486"/>
      <c r="AZA13" s="486"/>
      <c r="AZB13" s="486"/>
      <c r="AZC13" s="486"/>
      <c r="AZD13" s="486"/>
      <c r="AZE13" s="486"/>
      <c r="AZF13" s="486"/>
      <c r="AZG13" s="486"/>
      <c r="AZH13" s="486"/>
      <c r="AZI13" s="486"/>
      <c r="AZJ13" s="486"/>
      <c r="AZK13" s="486"/>
      <c r="AZL13" s="486"/>
      <c r="AZM13" s="486"/>
      <c r="AZN13" s="486"/>
      <c r="AZO13" s="486"/>
      <c r="AZP13" s="486"/>
      <c r="AZQ13" s="486"/>
      <c r="AZR13" s="486"/>
      <c r="AZS13" s="486"/>
      <c r="AZT13" s="486"/>
      <c r="AZU13" s="486"/>
      <c r="AZV13" s="486"/>
      <c r="AZW13" s="486"/>
      <c r="AZX13" s="486"/>
      <c r="AZY13" s="486"/>
      <c r="AZZ13" s="486"/>
      <c r="BAA13" s="486"/>
      <c r="BAB13" s="486"/>
      <c r="BAC13" s="486"/>
      <c r="BAD13" s="486"/>
      <c r="BAE13" s="486"/>
      <c r="BAF13" s="486"/>
      <c r="BAG13" s="486"/>
      <c r="BAH13" s="486"/>
      <c r="BAI13" s="486"/>
      <c r="BAJ13" s="486"/>
      <c r="BAK13" s="486"/>
      <c r="BAL13" s="486"/>
      <c r="BAM13" s="486"/>
      <c r="BAN13" s="486"/>
      <c r="BAO13" s="486"/>
      <c r="BAP13" s="486"/>
      <c r="BAQ13" s="486"/>
      <c r="BAR13" s="486"/>
      <c r="BAS13" s="486"/>
      <c r="BAT13" s="486"/>
      <c r="BAU13" s="486"/>
      <c r="BAV13" s="486"/>
      <c r="BAW13" s="486"/>
      <c r="BAX13" s="486"/>
      <c r="BAY13" s="486"/>
      <c r="BAZ13" s="486"/>
      <c r="BBA13" s="486"/>
      <c r="BBB13" s="486"/>
      <c r="BBC13" s="486"/>
      <c r="BBD13" s="486"/>
      <c r="BBE13" s="486"/>
      <c r="BBF13" s="486"/>
      <c r="BBG13" s="486"/>
      <c r="BBH13" s="486"/>
      <c r="BBI13" s="486"/>
      <c r="BBJ13" s="486"/>
      <c r="BBK13" s="486"/>
      <c r="BBL13" s="486"/>
      <c r="BBM13" s="486"/>
      <c r="BBN13" s="486"/>
      <c r="BBO13" s="486"/>
      <c r="BBP13" s="486"/>
      <c r="BBQ13" s="486"/>
      <c r="BBR13" s="486"/>
      <c r="BBS13" s="486"/>
      <c r="BBT13" s="486"/>
      <c r="BBU13" s="486"/>
      <c r="BBV13" s="486"/>
      <c r="BBW13" s="486"/>
      <c r="BBX13" s="486"/>
      <c r="BBY13" s="486"/>
      <c r="BBZ13" s="486"/>
      <c r="BCA13" s="486"/>
      <c r="BCB13" s="486"/>
      <c r="BCC13" s="486"/>
      <c r="BCD13" s="486"/>
      <c r="BCE13" s="486"/>
      <c r="BCF13" s="486"/>
      <c r="BCG13" s="486"/>
      <c r="BCH13" s="486"/>
      <c r="BCI13" s="486"/>
      <c r="BCJ13" s="486"/>
      <c r="BCK13" s="486"/>
      <c r="BCL13" s="486"/>
      <c r="BCM13" s="486"/>
      <c r="BCN13" s="486"/>
      <c r="BCO13" s="486"/>
      <c r="BCP13" s="486"/>
      <c r="BCQ13" s="486"/>
      <c r="BCR13" s="486"/>
      <c r="BCS13" s="486"/>
      <c r="BCT13" s="486"/>
      <c r="BCU13" s="486"/>
      <c r="BCV13" s="486"/>
      <c r="BCW13" s="486"/>
      <c r="BCX13" s="486"/>
      <c r="BCY13" s="486"/>
      <c r="BCZ13" s="486"/>
      <c r="BDA13" s="486"/>
      <c r="BDB13" s="486"/>
      <c r="BDC13" s="486"/>
      <c r="BDD13" s="486"/>
      <c r="BDE13" s="486"/>
      <c r="BDF13" s="486"/>
      <c r="BDG13" s="486"/>
      <c r="BDH13" s="486"/>
      <c r="BDI13" s="486"/>
      <c r="BDJ13" s="486"/>
      <c r="BDK13" s="486"/>
      <c r="BDL13" s="486"/>
      <c r="BDM13" s="486"/>
      <c r="BDN13" s="486"/>
      <c r="BDO13" s="486"/>
      <c r="BDP13" s="486"/>
      <c r="BDQ13" s="486"/>
      <c r="BDR13" s="486"/>
      <c r="BDS13" s="486"/>
      <c r="BDT13" s="486"/>
      <c r="BDU13" s="486"/>
      <c r="BDV13" s="486"/>
      <c r="BDW13" s="486"/>
      <c r="BDX13" s="486"/>
      <c r="BDY13" s="486"/>
      <c r="BDZ13" s="486"/>
      <c r="BEA13" s="486"/>
      <c r="BEB13" s="486"/>
      <c r="BEC13" s="486"/>
      <c r="BED13" s="486"/>
      <c r="BEE13" s="486"/>
      <c r="BEF13" s="486"/>
      <c r="BEG13" s="486"/>
      <c r="BEH13" s="486"/>
      <c r="BEI13" s="486"/>
      <c r="BEJ13" s="486"/>
      <c r="BEK13" s="486"/>
      <c r="BEL13" s="486"/>
      <c r="BEM13" s="486"/>
      <c r="BEN13" s="486"/>
      <c r="BEO13" s="486"/>
      <c r="BEP13" s="486"/>
      <c r="BEQ13" s="486"/>
      <c r="BER13" s="486"/>
      <c r="BES13" s="486"/>
      <c r="BET13" s="486"/>
      <c r="BEU13" s="486"/>
      <c r="BEV13" s="486"/>
      <c r="BEW13" s="486"/>
      <c r="BEX13" s="486"/>
      <c r="BEY13" s="486"/>
      <c r="BEZ13" s="486"/>
      <c r="BFA13" s="486"/>
      <c r="BFB13" s="486"/>
      <c r="BFC13" s="486"/>
      <c r="BFD13" s="486"/>
      <c r="BFE13" s="486"/>
      <c r="BFF13" s="486"/>
      <c r="BFG13" s="486"/>
      <c r="BFH13" s="486"/>
      <c r="BFI13" s="486"/>
      <c r="BFJ13" s="486"/>
      <c r="BFK13" s="486"/>
      <c r="BFL13" s="486"/>
      <c r="BFM13" s="486"/>
      <c r="BFN13" s="486"/>
      <c r="BFO13" s="486"/>
      <c r="BFP13" s="486"/>
      <c r="BFQ13" s="486"/>
      <c r="BFR13" s="486"/>
      <c r="BFS13" s="486"/>
      <c r="BFT13" s="486"/>
      <c r="BFU13" s="486"/>
      <c r="BFV13" s="486"/>
      <c r="BFW13" s="486"/>
      <c r="BFX13" s="486"/>
      <c r="BFY13" s="486"/>
      <c r="BFZ13" s="486"/>
      <c r="BGA13" s="486"/>
      <c r="BGB13" s="486"/>
      <c r="BGC13" s="486"/>
      <c r="BGD13" s="486"/>
      <c r="BGE13" s="486"/>
      <c r="BGF13" s="486"/>
      <c r="BGG13" s="486"/>
      <c r="BGH13" s="486"/>
      <c r="BGI13" s="486"/>
      <c r="BGJ13" s="486"/>
      <c r="BGK13" s="486"/>
      <c r="BGL13" s="486"/>
      <c r="BGM13" s="486"/>
      <c r="BGN13" s="486"/>
      <c r="BGO13" s="486"/>
      <c r="BGP13" s="486"/>
      <c r="BGQ13" s="486"/>
      <c r="BGR13" s="486"/>
      <c r="BGS13" s="486"/>
      <c r="BGT13" s="486"/>
      <c r="BGU13" s="486"/>
      <c r="BGV13" s="486"/>
      <c r="BGW13" s="486"/>
      <c r="BGX13" s="486"/>
      <c r="BGY13" s="486"/>
      <c r="BGZ13" s="486"/>
      <c r="BHA13" s="486"/>
      <c r="BHB13" s="486"/>
      <c r="BHC13" s="486"/>
      <c r="BHD13" s="486"/>
      <c r="BHE13" s="486"/>
      <c r="BHF13" s="486"/>
      <c r="BHG13" s="486"/>
      <c r="BHH13" s="486"/>
      <c r="BHI13" s="486"/>
      <c r="BHJ13" s="486"/>
      <c r="BHK13" s="486"/>
      <c r="BHL13" s="486"/>
      <c r="BHM13" s="486"/>
      <c r="BHN13" s="486"/>
      <c r="BHO13" s="486"/>
      <c r="BHP13" s="486"/>
      <c r="BHQ13" s="486"/>
      <c r="BHR13" s="486"/>
      <c r="BHS13" s="486"/>
      <c r="BHT13" s="486"/>
      <c r="BHU13" s="486"/>
      <c r="BHV13" s="486"/>
      <c r="BHW13" s="486"/>
      <c r="BHX13" s="486"/>
      <c r="BHY13" s="486"/>
      <c r="BHZ13" s="486"/>
      <c r="BIA13" s="486"/>
      <c r="BIB13" s="486"/>
      <c r="BIC13" s="486"/>
      <c r="BID13" s="486"/>
      <c r="BIE13" s="486"/>
      <c r="BIF13" s="486"/>
      <c r="BIG13" s="486"/>
      <c r="BIH13" s="486"/>
      <c r="BII13" s="486"/>
      <c r="BIJ13" s="486"/>
      <c r="BIK13" s="486"/>
      <c r="BIL13" s="486"/>
      <c r="BIM13" s="486"/>
      <c r="BIN13" s="486"/>
      <c r="BIO13" s="486"/>
      <c r="BIP13" s="486"/>
      <c r="BIQ13" s="486"/>
      <c r="BIR13" s="486"/>
      <c r="BIS13" s="486"/>
      <c r="BIT13" s="486"/>
      <c r="BIU13" s="486"/>
      <c r="BIV13" s="486"/>
      <c r="BIW13" s="486"/>
      <c r="BIX13" s="486"/>
      <c r="BIY13" s="486"/>
      <c r="BIZ13" s="486"/>
      <c r="BJA13" s="486"/>
      <c r="BJB13" s="486"/>
      <c r="BJC13" s="486"/>
      <c r="BJD13" s="486"/>
      <c r="BJE13" s="486"/>
      <c r="BJF13" s="486"/>
      <c r="BJG13" s="486"/>
      <c r="BJH13" s="486"/>
      <c r="BJI13" s="486"/>
      <c r="BJJ13" s="486"/>
      <c r="BJK13" s="486"/>
      <c r="BJL13" s="486"/>
      <c r="BJM13" s="486"/>
      <c r="BJN13" s="486"/>
      <c r="BJO13" s="486"/>
      <c r="BJP13" s="486"/>
      <c r="BJQ13" s="486"/>
      <c r="BJR13" s="486"/>
      <c r="BJS13" s="486"/>
      <c r="BJT13" s="486"/>
      <c r="BJU13" s="486"/>
      <c r="BJV13" s="486"/>
      <c r="BJW13" s="486"/>
      <c r="BJX13" s="486"/>
      <c r="BJY13" s="486"/>
      <c r="BJZ13" s="486"/>
      <c r="BKA13" s="486"/>
      <c r="BKB13" s="486"/>
      <c r="BKC13" s="486"/>
      <c r="BKD13" s="486"/>
      <c r="BKE13" s="486"/>
      <c r="BKF13" s="486"/>
      <c r="BKG13" s="486"/>
      <c r="BKH13" s="486"/>
      <c r="BKI13" s="486"/>
      <c r="BKJ13" s="486"/>
      <c r="BKK13" s="486"/>
      <c r="BKL13" s="486"/>
      <c r="BKM13" s="486"/>
      <c r="BKN13" s="486"/>
      <c r="BKO13" s="486"/>
      <c r="BKP13" s="486"/>
      <c r="BKQ13" s="486"/>
      <c r="BKR13" s="486"/>
      <c r="BKS13" s="486"/>
      <c r="BKT13" s="486"/>
      <c r="BKU13" s="486"/>
      <c r="BKV13" s="486"/>
      <c r="BKW13" s="486"/>
      <c r="BKX13" s="486"/>
      <c r="BKY13" s="486"/>
      <c r="BKZ13" s="486"/>
      <c r="BLA13" s="486"/>
      <c r="BLB13" s="486"/>
      <c r="BLC13" s="486"/>
      <c r="BLD13" s="486"/>
      <c r="BLE13" s="486"/>
      <c r="BLF13" s="486"/>
      <c r="BLG13" s="486"/>
      <c r="BLH13" s="486"/>
      <c r="BLI13" s="486"/>
      <c r="BLJ13" s="486"/>
      <c r="BLK13" s="486"/>
      <c r="BLL13" s="486"/>
      <c r="BLM13" s="486"/>
      <c r="BLN13" s="486"/>
      <c r="BLO13" s="486"/>
      <c r="BLP13" s="486"/>
      <c r="BLQ13" s="486"/>
      <c r="BLR13" s="486"/>
      <c r="BLS13" s="486"/>
      <c r="BLT13" s="486"/>
      <c r="BLU13" s="486"/>
      <c r="BLV13" s="486"/>
      <c r="BLW13" s="486"/>
      <c r="BLX13" s="486"/>
      <c r="BLY13" s="486"/>
      <c r="BLZ13" s="486"/>
      <c r="BMA13" s="486"/>
      <c r="BMB13" s="486"/>
      <c r="BMC13" s="486"/>
      <c r="BMD13" s="486"/>
      <c r="BME13" s="486"/>
      <c r="BMF13" s="486"/>
      <c r="BMG13" s="486"/>
      <c r="BMH13" s="486"/>
      <c r="BMI13" s="486"/>
      <c r="BMJ13" s="486"/>
      <c r="BMK13" s="486"/>
      <c r="BML13" s="486"/>
      <c r="BMM13" s="486"/>
      <c r="BMN13" s="486"/>
      <c r="BMO13" s="486"/>
      <c r="BMP13" s="486"/>
      <c r="BMQ13" s="486"/>
      <c r="BMR13" s="486"/>
      <c r="BMS13" s="486"/>
      <c r="BMT13" s="486"/>
      <c r="BMU13" s="486"/>
      <c r="BMV13" s="486"/>
      <c r="BMW13" s="486"/>
      <c r="BMX13" s="486"/>
      <c r="BMY13" s="486"/>
      <c r="BMZ13" s="486"/>
      <c r="BNA13" s="486"/>
      <c r="BNB13" s="486"/>
      <c r="BNC13" s="486"/>
      <c r="BND13" s="486"/>
      <c r="BNE13" s="486"/>
      <c r="BNF13" s="486"/>
      <c r="BNG13" s="486"/>
      <c r="BNH13" s="486"/>
      <c r="BNI13" s="486"/>
      <c r="BNJ13" s="486"/>
      <c r="BNK13" s="486"/>
      <c r="BNL13" s="486"/>
      <c r="BNM13" s="486"/>
      <c r="BNN13" s="486"/>
      <c r="BNO13" s="486"/>
      <c r="BNP13" s="486"/>
      <c r="BNQ13" s="486"/>
      <c r="BNR13" s="486"/>
      <c r="BNS13" s="486"/>
      <c r="BNT13" s="486"/>
      <c r="BNU13" s="486"/>
      <c r="BNV13" s="486"/>
      <c r="BNW13" s="486"/>
      <c r="BNX13" s="486"/>
      <c r="BNY13" s="486"/>
      <c r="BNZ13" s="486"/>
      <c r="BOA13" s="486"/>
      <c r="BOB13" s="486"/>
      <c r="BOC13" s="486"/>
      <c r="BOD13" s="486"/>
      <c r="BOE13" s="486"/>
      <c r="BOF13" s="486"/>
      <c r="BOG13" s="486"/>
      <c r="BOH13" s="486"/>
      <c r="BOI13" s="486"/>
      <c r="BOJ13" s="486"/>
      <c r="BOK13" s="486"/>
      <c r="BOL13" s="486"/>
      <c r="BOM13" s="486"/>
      <c r="BON13" s="486"/>
      <c r="BOO13" s="486"/>
      <c r="BOP13" s="486"/>
      <c r="BOQ13" s="486"/>
      <c r="BOR13" s="486"/>
      <c r="BOS13" s="486"/>
      <c r="BOT13" s="486"/>
      <c r="BOU13" s="486"/>
      <c r="BOV13" s="486"/>
      <c r="BOW13" s="486"/>
      <c r="BOX13" s="486"/>
      <c r="BOY13" s="486"/>
      <c r="BOZ13" s="486"/>
      <c r="BPA13" s="486"/>
      <c r="BPB13" s="486"/>
      <c r="BPC13" s="486"/>
      <c r="BPD13" s="486"/>
      <c r="BPE13" s="486"/>
      <c r="BPF13" s="486"/>
      <c r="BPG13" s="486"/>
      <c r="BPH13" s="486"/>
      <c r="BPI13" s="486"/>
      <c r="BPJ13" s="486"/>
      <c r="BPK13" s="486"/>
      <c r="BPL13" s="486"/>
      <c r="BPM13" s="486"/>
      <c r="BPN13" s="486"/>
      <c r="BPO13" s="486"/>
      <c r="BPP13" s="486"/>
      <c r="BPQ13" s="486"/>
      <c r="BPR13" s="486"/>
      <c r="BPS13" s="486"/>
      <c r="BPT13" s="486"/>
      <c r="BPU13" s="486"/>
      <c r="BPV13" s="486"/>
      <c r="BPW13" s="486"/>
      <c r="BPX13" s="486"/>
      <c r="BPY13" s="486"/>
      <c r="BPZ13" s="486"/>
      <c r="BQA13" s="486"/>
      <c r="BQB13" s="486"/>
      <c r="BQC13" s="486"/>
      <c r="BQD13" s="486"/>
      <c r="BQE13" s="486"/>
      <c r="BQF13" s="486"/>
      <c r="BQG13" s="486"/>
      <c r="BQH13" s="486"/>
      <c r="BQI13" s="486"/>
      <c r="BQJ13" s="486"/>
      <c r="BQK13" s="486"/>
      <c r="BQL13" s="486"/>
      <c r="BQM13" s="486"/>
      <c r="BQN13" s="486"/>
      <c r="BQO13" s="486"/>
      <c r="BQP13" s="486"/>
      <c r="BQQ13" s="486"/>
      <c r="BQR13" s="486"/>
      <c r="BQS13" s="486"/>
      <c r="BQT13" s="486"/>
      <c r="BQU13" s="486"/>
      <c r="BQV13" s="486"/>
      <c r="BQW13" s="486"/>
      <c r="BQX13" s="486"/>
      <c r="BQY13" s="486"/>
      <c r="BQZ13" s="486"/>
      <c r="BRA13" s="486"/>
      <c r="BRB13" s="486"/>
      <c r="BRC13" s="486"/>
      <c r="BRD13" s="486"/>
      <c r="BRE13" s="486"/>
      <c r="BRF13" s="486"/>
      <c r="BRG13" s="486"/>
      <c r="BRH13" s="486"/>
      <c r="BRI13" s="486"/>
      <c r="BRJ13" s="486"/>
      <c r="BRK13" s="486"/>
      <c r="BRL13" s="486"/>
      <c r="BRM13" s="486"/>
      <c r="BRN13" s="486"/>
      <c r="BRO13" s="486"/>
      <c r="BRP13" s="486"/>
      <c r="BRQ13" s="486"/>
      <c r="BRR13" s="486"/>
      <c r="BRS13" s="486"/>
      <c r="BRT13" s="486"/>
      <c r="BRU13" s="486"/>
      <c r="BRV13" s="486"/>
      <c r="BRW13" s="486"/>
      <c r="BRX13" s="486"/>
      <c r="BRY13" s="486"/>
      <c r="BRZ13" s="486"/>
      <c r="BSA13" s="486"/>
      <c r="BSB13" s="486"/>
      <c r="BSC13" s="486"/>
      <c r="BSD13" s="486"/>
      <c r="BSE13" s="486"/>
      <c r="BSF13" s="486"/>
      <c r="BSG13" s="486"/>
      <c r="BSH13" s="486"/>
      <c r="BSI13" s="486"/>
      <c r="BSJ13" s="486"/>
      <c r="BSK13" s="486"/>
      <c r="BSL13" s="486"/>
      <c r="BSM13" s="486"/>
      <c r="BSN13" s="486"/>
      <c r="BSO13" s="486"/>
      <c r="BSP13" s="486"/>
      <c r="BSQ13" s="486"/>
      <c r="BSR13" s="486"/>
      <c r="BSS13" s="486"/>
      <c r="BST13" s="486"/>
      <c r="BSU13" s="486"/>
      <c r="BSV13" s="486"/>
      <c r="BSW13" s="486"/>
      <c r="BSX13" s="486"/>
      <c r="BSY13" s="486"/>
      <c r="BSZ13" s="486"/>
      <c r="BTA13" s="486"/>
      <c r="BTB13" s="486"/>
      <c r="BTC13" s="486"/>
      <c r="BTD13" s="486"/>
      <c r="BTE13" s="486"/>
      <c r="BTF13" s="486"/>
      <c r="BTG13" s="486"/>
      <c r="BTH13" s="486"/>
      <c r="BTI13" s="486"/>
      <c r="BTJ13" s="486"/>
      <c r="BTK13" s="486"/>
      <c r="BTL13" s="486"/>
      <c r="BTM13" s="486"/>
      <c r="BTN13" s="486"/>
      <c r="BTO13" s="486"/>
      <c r="BTP13" s="486"/>
      <c r="BTQ13" s="486"/>
      <c r="BTR13" s="486"/>
      <c r="BTS13" s="486"/>
      <c r="BTT13" s="486"/>
      <c r="BTU13" s="486"/>
      <c r="BTV13" s="486"/>
      <c r="BTW13" s="486"/>
      <c r="BTX13" s="486"/>
      <c r="BTY13" s="486"/>
      <c r="BTZ13" s="486"/>
      <c r="BUA13" s="486"/>
      <c r="BUB13" s="486"/>
      <c r="BUC13" s="486"/>
      <c r="BUD13" s="486"/>
      <c r="BUE13" s="486"/>
      <c r="BUF13" s="486"/>
      <c r="BUG13" s="486"/>
      <c r="BUH13" s="486"/>
      <c r="BUI13" s="486"/>
      <c r="BUJ13" s="486"/>
      <c r="BUK13" s="486"/>
      <c r="BUL13" s="486"/>
      <c r="BUM13" s="486"/>
      <c r="BUN13" s="486"/>
      <c r="BUO13" s="486"/>
      <c r="BUP13" s="486"/>
      <c r="BUQ13" s="486"/>
      <c r="BUR13" s="486"/>
      <c r="BUS13" s="486"/>
      <c r="BUT13" s="486"/>
      <c r="BUU13" s="486"/>
      <c r="BUV13" s="486"/>
      <c r="BUW13" s="486"/>
      <c r="BUX13" s="486"/>
      <c r="BUY13" s="486"/>
      <c r="BUZ13" s="486"/>
      <c r="BVA13" s="486"/>
      <c r="BVB13" s="486"/>
      <c r="BVC13" s="486"/>
      <c r="BVD13" s="486"/>
      <c r="BVE13" s="486"/>
      <c r="BVF13" s="486"/>
      <c r="BVG13" s="486"/>
      <c r="BVH13" s="486"/>
      <c r="BVI13" s="486"/>
      <c r="BVJ13" s="486"/>
      <c r="BVK13" s="486"/>
      <c r="BVL13" s="486"/>
      <c r="BVM13" s="486"/>
      <c r="BVN13" s="486"/>
      <c r="BVO13" s="486"/>
      <c r="BVP13" s="486"/>
      <c r="BVQ13" s="486"/>
      <c r="BVR13" s="486"/>
      <c r="BVS13" s="486"/>
      <c r="BVT13" s="486"/>
      <c r="BVU13" s="486"/>
      <c r="BVV13" s="486"/>
      <c r="BVW13" s="486"/>
      <c r="BVX13" s="486"/>
      <c r="BVY13" s="486"/>
      <c r="BVZ13" s="486"/>
      <c r="BWA13" s="486"/>
      <c r="BWB13" s="486"/>
      <c r="BWC13" s="486"/>
      <c r="BWD13" s="486"/>
      <c r="BWE13" s="486"/>
      <c r="BWF13" s="486"/>
      <c r="BWG13" s="486"/>
      <c r="BWH13" s="486"/>
      <c r="BWI13" s="486"/>
      <c r="BWJ13" s="486"/>
      <c r="BWK13" s="486"/>
      <c r="BWL13" s="486"/>
      <c r="BWM13" s="486"/>
      <c r="BWN13" s="486"/>
      <c r="BWO13" s="486"/>
      <c r="BWP13" s="486"/>
      <c r="BWQ13" s="486"/>
      <c r="BWR13" s="486"/>
      <c r="BWS13" s="486"/>
      <c r="BWT13" s="486"/>
      <c r="BWU13" s="486"/>
      <c r="BWV13" s="486"/>
      <c r="BWW13" s="486"/>
      <c r="BWX13" s="486"/>
      <c r="BWY13" s="486"/>
      <c r="BWZ13" s="486"/>
      <c r="BXA13" s="486"/>
      <c r="BXB13" s="486"/>
      <c r="BXC13" s="486"/>
      <c r="BXD13" s="486"/>
      <c r="BXE13" s="486"/>
      <c r="BXF13" s="486"/>
      <c r="BXG13" s="486"/>
      <c r="BXH13" s="486"/>
      <c r="BXI13" s="486"/>
      <c r="BXJ13" s="486"/>
      <c r="BXK13" s="486"/>
      <c r="BXL13" s="486"/>
      <c r="BXM13" s="486"/>
      <c r="BXN13" s="486"/>
      <c r="BXO13" s="486"/>
      <c r="BXP13" s="486"/>
      <c r="BXQ13" s="486"/>
      <c r="BXR13" s="486"/>
      <c r="BXS13" s="486"/>
      <c r="BXT13" s="486"/>
      <c r="BXU13" s="486"/>
      <c r="BXV13" s="486"/>
      <c r="BXW13" s="486"/>
      <c r="BXX13" s="486"/>
      <c r="BXY13" s="486"/>
      <c r="BXZ13" s="486"/>
      <c r="BYA13" s="486"/>
      <c r="BYB13" s="486"/>
      <c r="BYC13" s="486"/>
      <c r="BYD13" s="486"/>
      <c r="BYE13" s="486"/>
      <c r="BYF13" s="486"/>
      <c r="BYG13" s="486"/>
      <c r="BYH13" s="486"/>
      <c r="BYI13" s="486"/>
      <c r="BYJ13" s="486"/>
      <c r="BYK13" s="486"/>
      <c r="BYL13" s="486"/>
      <c r="BYM13" s="486"/>
      <c r="BYN13" s="486"/>
      <c r="BYO13" s="486"/>
      <c r="BYP13" s="486"/>
      <c r="BYQ13" s="486"/>
      <c r="BYR13" s="486"/>
      <c r="BYS13" s="486"/>
      <c r="BYT13" s="486"/>
      <c r="BYU13" s="486"/>
      <c r="BYV13" s="486"/>
      <c r="BYW13" s="486"/>
      <c r="BYX13" s="486"/>
      <c r="BYY13" s="486"/>
      <c r="BYZ13" s="486"/>
      <c r="BZA13" s="486"/>
      <c r="BZB13" s="486"/>
      <c r="BZC13" s="486"/>
      <c r="BZD13" s="486"/>
      <c r="BZE13" s="486"/>
      <c r="BZF13" s="486"/>
      <c r="BZG13" s="486"/>
      <c r="BZH13" s="486"/>
      <c r="BZI13" s="486"/>
      <c r="BZJ13" s="486"/>
      <c r="BZK13" s="486"/>
      <c r="BZL13" s="486"/>
      <c r="BZM13" s="486"/>
      <c r="BZN13" s="486"/>
      <c r="BZO13" s="486"/>
      <c r="BZP13" s="486"/>
      <c r="BZQ13" s="486"/>
      <c r="BZR13" s="486"/>
      <c r="BZS13" s="486"/>
      <c r="BZT13" s="486"/>
      <c r="BZU13" s="486"/>
      <c r="BZV13" s="486"/>
      <c r="BZW13" s="486"/>
      <c r="BZX13" s="486"/>
      <c r="BZY13" s="486"/>
      <c r="BZZ13" s="486"/>
      <c r="CAA13" s="486"/>
      <c r="CAB13" s="486"/>
      <c r="CAC13" s="486"/>
      <c r="CAD13" s="486"/>
      <c r="CAE13" s="486"/>
      <c r="CAF13" s="486"/>
      <c r="CAG13" s="486"/>
      <c r="CAH13" s="486"/>
      <c r="CAI13" s="486"/>
      <c r="CAJ13" s="486"/>
      <c r="CAK13" s="486"/>
      <c r="CAL13" s="486"/>
      <c r="CAM13" s="486"/>
      <c r="CAN13" s="486"/>
      <c r="CAO13" s="486"/>
      <c r="CAP13" s="486"/>
      <c r="CAQ13" s="486"/>
      <c r="CAR13" s="486"/>
      <c r="CAS13" s="486"/>
      <c r="CAT13" s="486"/>
      <c r="CAU13" s="486"/>
      <c r="CAV13" s="486"/>
      <c r="CAW13" s="486"/>
      <c r="CAX13" s="486"/>
      <c r="CAY13" s="486"/>
      <c r="CAZ13" s="486"/>
      <c r="CBA13" s="486"/>
      <c r="CBB13" s="486"/>
      <c r="CBC13" s="486"/>
      <c r="CBD13" s="486"/>
      <c r="CBE13" s="486"/>
      <c r="CBF13" s="486"/>
      <c r="CBG13" s="486"/>
      <c r="CBH13" s="486"/>
      <c r="CBI13" s="486"/>
      <c r="CBJ13" s="486"/>
      <c r="CBK13" s="486"/>
      <c r="CBL13" s="486"/>
      <c r="CBM13" s="486"/>
      <c r="CBN13" s="486"/>
      <c r="CBO13" s="486"/>
      <c r="CBP13" s="486"/>
      <c r="CBQ13" s="486"/>
      <c r="CBR13" s="486"/>
      <c r="CBS13" s="486"/>
      <c r="CBT13" s="486"/>
      <c r="CBU13" s="486"/>
      <c r="CBV13" s="486"/>
      <c r="CBW13" s="486"/>
      <c r="CBX13" s="486"/>
      <c r="CBY13" s="486"/>
      <c r="CBZ13" s="486"/>
      <c r="CCA13" s="486"/>
      <c r="CCB13" s="486"/>
      <c r="CCC13" s="486"/>
      <c r="CCD13" s="486"/>
      <c r="CCE13" s="486"/>
      <c r="CCF13" s="486"/>
      <c r="CCG13" s="486"/>
      <c r="CCH13" s="486"/>
      <c r="CCI13" s="486"/>
      <c r="CCJ13" s="486"/>
      <c r="CCK13" s="486"/>
      <c r="CCL13" s="486"/>
      <c r="CCM13" s="486"/>
      <c r="CCN13" s="486"/>
      <c r="CCO13" s="486"/>
      <c r="CCP13" s="486"/>
      <c r="CCQ13" s="486"/>
      <c r="CCR13" s="486"/>
      <c r="CCS13" s="486"/>
      <c r="CCT13" s="486"/>
      <c r="CCU13" s="486"/>
      <c r="CCV13" s="486"/>
      <c r="CCW13" s="486"/>
      <c r="CCX13" s="486"/>
      <c r="CCY13" s="486"/>
      <c r="CCZ13" s="486"/>
      <c r="CDA13" s="486"/>
      <c r="CDB13" s="486"/>
      <c r="CDC13" s="486"/>
      <c r="CDD13" s="486"/>
      <c r="CDE13" s="486"/>
      <c r="CDF13" s="486"/>
      <c r="CDG13" s="486"/>
      <c r="CDH13" s="486"/>
      <c r="CDI13" s="486"/>
      <c r="CDJ13" s="486"/>
      <c r="CDK13" s="486"/>
      <c r="CDL13" s="486"/>
      <c r="CDM13" s="486"/>
      <c r="CDN13" s="486"/>
      <c r="CDO13" s="486"/>
      <c r="CDP13" s="486"/>
      <c r="CDQ13" s="486"/>
      <c r="CDR13" s="486"/>
      <c r="CDS13" s="486"/>
      <c r="CDT13" s="486"/>
      <c r="CDU13" s="486"/>
      <c r="CDV13" s="486"/>
      <c r="CDW13" s="486"/>
      <c r="CDX13" s="486"/>
      <c r="CDY13" s="486"/>
      <c r="CDZ13" s="486"/>
      <c r="CEA13" s="486"/>
      <c r="CEB13" s="486"/>
      <c r="CEC13" s="486"/>
      <c r="CED13" s="486"/>
      <c r="CEE13" s="486"/>
      <c r="CEF13" s="486"/>
      <c r="CEG13" s="486"/>
      <c r="CEH13" s="486"/>
      <c r="CEI13" s="486"/>
      <c r="CEJ13" s="486"/>
      <c r="CEK13" s="486"/>
      <c r="CEL13" s="486"/>
      <c r="CEM13" s="486"/>
      <c r="CEN13" s="486"/>
      <c r="CEO13" s="486"/>
      <c r="CEP13" s="486"/>
      <c r="CEQ13" s="486"/>
      <c r="CER13" s="486"/>
      <c r="CES13" s="486"/>
      <c r="CET13" s="486"/>
      <c r="CEU13" s="486"/>
      <c r="CEV13" s="486"/>
      <c r="CEW13" s="486"/>
      <c r="CEX13" s="486"/>
      <c r="CEY13" s="486"/>
      <c r="CEZ13" s="486"/>
      <c r="CFA13" s="486"/>
      <c r="CFB13" s="486"/>
      <c r="CFC13" s="486"/>
      <c r="CFD13" s="486"/>
      <c r="CFE13" s="486"/>
      <c r="CFF13" s="486"/>
      <c r="CFG13" s="486"/>
      <c r="CFH13" s="486"/>
      <c r="CFI13" s="486"/>
      <c r="CFJ13" s="486"/>
      <c r="CFK13" s="486"/>
      <c r="CFL13" s="486"/>
      <c r="CFM13" s="486"/>
      <c r="CFN13" s="486"/>
      <c r="CFO13" s="486"/>
      <c r="CFP13" s="486"/>
      <c r="CFQ13" s="486"/>
      <c r="CFR13" s="486"/>
      <c r="CFS13" s="486"/>
      <c r="CFT13" s="486"/>
      <c r="CFU13" s="486"/>
      <c r="CFV13" s="486"/>
      <c r="CFW13" s="486"/>
      <c r="CFX13" s="486"/>
      <c r="CFY13" s="486"/>
      <c r="CFZ13" s="486"/>
      <c r="CGA13" s="486"/>
      <c r="CGB13" s="486"/>
      <c r="CGC13" s="486"/>
      <c r="CGD13" s="486"/>
      <c r="CGE13" s="486"/>
      <c r="CGF13" s="486"/>
      <c r="CGG13" s="486"/>
      <c r="CGH13" s="486"/>
      <c r="CGI13" s="486"/>
      <c r="CGJ13" s="486"/>
      <c r="CGK13" s="486"/>
      <c r="CGL13" s="486"/>
      <c r="CGM13" s="486"/>
      <c r="CGN13" s="486"/>
      <c r="CGO13" s="486"/>
      <c r="CGP13" s="486"/>
      <c r="CGQ13" s="486"/>
      <c r="CGR13" s="486"/>
      <c r="CGS13" s="486"/>
      <c r="CGT13" s="486"/>
      <c r="CGU13" s="486"/>
      <c r="CGV13" s="486"/>
      <c r="CGW13" s="486"/>
      <c r="CGX13" s="486"/>
      <c r="CGY13" s="486"/>
      <c r="CGZ13" s="486"/>
      <c r="CHA13" s="486"/>
      <c r="CHB13" s="486"/>
      <c r="CHC13" s="486"/>
      <c r="CHD13" s="486"/>
      <c r="CHE13" s="486"/>
      <c r="CHF13" s="486"/>
      <c r="CHG13" s="486"/>
      <c r="CHH13" s="486"/>
      <c r="CHI13" s="486"/>
      <c r="CHJ13" s="486"/>
      <c r="CHK13" s="486"/>
      <c r="CHL13" s="486"/>
      <c r="CHM13" s="486"/>
      <c r="CHN13" s="486"/>
      <c r="CHO13" s="486"/>
      <c r="CHP13" s="486"/>
      <c r="CHQ13" s="486"/>
      <c r="CHR13" s="486"/>
      <c r="CHS13" s="486"/>
      <c r="CHT13" s="486"/>
      <c r="CHU13" s="486"/>
      <c r="CHV13" s="486"/>
      <c r="CHW13" s="486"/>
      <c r="CHX13" s="486"/>
      <c r="CHY13" s="486"/>
      <c r="CHZ13" s="486"/>
      <c r="CIA13" s="486"/>
      <c r="CIB13" s="486"/>
      <c r="CIC13" s="486"/>
      <c r="CID13" s="486"/>
      <c r="CIE13" s="486"/>
      <c r="CIF13" s="486"/>
      <c r="CIG13" s="486"/>
      <c r="CIH13" s="486"/>
      <c r="CII13" s="486"/>
      <c r="CIJ13" s="486"/>
      <c r="CIK13" s="486"/>
      <c r="CIL13" s="486"/>
      <c r="CIM13" s="486"/>
      <c r="CIN13" s="486"/>
      <c r="CIO13" s="486"/>
      <c r="CIP13" s="486"/>
      <c r="CIQ13" s="486"/>
      <c r="CIR13" s="486"/>
      <c r="CIS13" s="486"/>
      <c r="CIT13" s="486"/>
      <c r="CIU13" s="486"/>
      <c r="CIV13" s="486"/>
      <c r="CIW13" s="486"/>
      <c r="CIX13" s="486"/>
      <c r="CIY13" s="486"/>
      <c r="CIZ13" s="486"/>
      <c r="CJA13" s="486"/>
      <c r="CJB13" s="486"/>
      <c r="CJC13" s="486"/>
      <c r="CJD13" s="486"/>
      <c r="CJE13" s="486"/>
      <c r="CJF13" s="486"/>
      <c r="CJG13" s="486"/>
      <c r="CJH13" s="486"/>
      <c r="CJI13" s="486"/>
      <c r="CJJ13" s="486"/>
      <c r="CJK13" s="486"/>
      <c r="CJL13" s="486"/>
      <c r="CJM13" s="486"/>
      <c r="CJN13" s="486"/>
      <c r="CJO13" s="486"/>
      <c r="CJP13" s="486"/>
      <c r="CJQ13" s="486"/>
      <c r="CJR13" s="486"/>
      <c r="CJS13" s="486"/>
      <c r="CJT13" s="486"/>
      <c r="CJU13" s="486"/>
      <c r="CJV13" s="486"/>
      <c r="CJW13" s="486"/>
      <c r="CJX13" s="486"/>
      <c r="CJY13" s="486"/>
      <c r="CJZ13" s="486"/>
      <c r="CKA13" s="486"/>
      <c r="CKB13" s="486"/>
      <c r="CKC13" s="486"/>
      <c r="CKD13" s="486"/>
      <c r="CKE13" s="486"/>
      <c r="CKF13" s="486"/>
      <c r="CKG13" s="486"/>
      <c r="CKH13" s="486"/>
      <c r="CKI13" s="486"/>
      <c r="CKJ13" s="486"/>
      <c r="CKK13" s="486"/>
      <c r="CKL13" s="486"/>
      <c r="CKM13" s="486"/>
      <c r="CKN13" s="486"/>
      <c r="CKO13" s="486"/>
      <c r="CKP13" s="486"/>
      <c r="CKQ13" s="486"/>
      <c r="CKR13" s="486"/>
      <c r="CKS13" s="486"/>
      <c r="CKT13" s="486"/>
      <c r="CKU13" s="486"/>
      <c r="CKV13" s="486"/>
      <c r="CKW13" s="486"/>
      <c r="CKX13" s="486"/>
      <c r="CKY13" s="486"/>
      <c r="CKZ13" s="486"/>
      <c r="CLA13" s="486"/>
      <c r="CLB13" s="486"/>
      <c r="CLC13" s="486"/>
      <c r="CLD13" s="486"/>
      <c r="CLE13" s="486"/>
      <c r="CLF13" s="486"/>
      <c r="CLG13" s="486"/>
      <c r="CLH13" s="486"/>
      <c r="CLI13" s="486"/>
      <c r="CLJ13" s="486"/>
      <c r="CLK13" s="486"/>
      <c r="CLL13" s="486"/>
      <c r="CLM13" s="486"/>
      <c r="CLN13" s="486"/>
      <c r="CLO13" s="486"/>
      <c r="CLP13" s="486"/>
      <c r="CLQ13" s="486"/>
      <c r="CLR13" s="486"/>
      <c r="CLS13" s="486"/>
      <c r="CLT13" s="486"/>
      <c r="CLU13" s="486"/>
      <c r="CLV13" s="486"/>
      <c r="CLW13" s="486"/>
      <c r="CLX13" s="486"/>
      <c r="CLY13" s="486"/>
      <c r="CLZ13" s="486"/>
      <c r="CMA13" s="486"/>
      <c r="CMB13" s="486"/>
      <c r="CMC13" s="486"/>
      <c r="CMD13" s="486"/>
      <c r="CME13" s="486"/>
      <c r="CMF13" s="486"/>
      <c r="CMG13" s="486"/>
      <c r="CMH13" s="486"/>
      <c r="CMI13" s="486"/>
      <c r="CMJ13" s="486"/>
      <c r="CMK13" s="486"/>
      <c r="CML13" s="486"/>
      <c r="CMM13" s="486"/>
      <c r="CMN13" s="486"/>
      <c r="CMO13" s="486"/>
      <c r="CMP13" s="486"/>
      <c r="CMQ13" s="486"/>
      <c r="CMR13" s="486"/>
      <c r="CMS13" s="486"/>
      <c r="CMT13" s="486"/>
      <c r="CMU13" s="486"/>
      <c r="CMV13" s="486"/>
      <c r="CMW13" s="486"/>
      <c r="CMX13" s="486"/>
      <c r="CMY13" s="486"/>
      <c r="CMZ13" s="486"/>
      <c r="CNA13" s="486"/>
      <c r="CNB13" s="486"/>
      <c r="CNC13" s="486"/>
      <c r="CND13" s="486"/>
      <c r="CNE13" s="486"/>
      <c r="CNF13" s="486"/>
      <c r="CNG13" s="486"/>
      <c r="CNH13" s="486"/>
      <c r="CNI13" s="486"/>
      <c r="CNJ13" s="486"/>
      <c r="CNK13" s="486"/>
      <c r="CNL13" s="486"/>
      <c r="CNM13" s="486"/>
      <c r="CNN13" s="486"/>
      <c r="CNO13" s="486"/>
      <c r="CNP13" s="486"/>
      <c r="CNQ13" s="486"/>
      <c r="CNR13" s="486"/>
      <c r="CNS13" s="486"/>
      <c r="CNT13" s="486"/>
      <c r="CNU13" s="486"/>
      <c r="CNV13" s="486"/>
      <c r="CNW13" s="486"/>
      <c r="CNX13" s="486"/>
      <c r="CNY13" s="486"/>
      <c r="CNZ13" s="486"/>
      <c r="COA13" s="486"/>
      <c r="COB13" s="486"/>
      <c r="COC13" s="486"/>
      <c r="COD13" s="486"/>
      <c r="COE13" s="486"/>
      <c r="COF13" s="486"/>
      <c r="COG13" s="486"/>
      <c r="COH13" s="486"/>
      <c r="COI13" s="486"/>
      <c r="COJ13" s="486"/>
      <c r="COK13" s="486"/>
      <c r="COL13" s="486"/>
      <c r="COM13" s="486"/>
      <c r="CON13" s="486"/>
      <c r="COO13" s="486"/>
      <c r="COP13" s="486"/>
      <c r="COQ13" s="486"/>
      <c r="COR13" s="486"/>
      <c r="COS13" s="486"/>
      <c r="COT13" s="486"/>
      <c r="COU13" s="486"/>
      <c r="COV13" s="486"/>
      <c r="COW13" s="486"/>
      <c r="COX13" s="486"/>
      <c r="COY13" s="486"/>
      <c r="COZ13" s="486"/>
      <c r="CPA13" s="486"/>
      <c r="CPB13" s="486"/>
      <c r="CPC13" s="486"/>
      <c r="CPD13" s="486"/>
      <c r="CPE13" s="486"/>
    </row>
    <row r="14" spans="1:2449" s="362" customFormat="1" x14ac:dyDescent="0.35">
      <c r="A14" s="331" t="s">
        <v>585</v>
      </c>
      <c r="B14" s="463" t="s">
        <v>617</v>
      </c>
      <c r="C14" s="463">
        <v>2023</v>
      </c>
      <c r="D14" s="463" t="s">
        <v>403</v>
      </c>
      <c r="E14" s="420">
        <f>SUM(E11:E13)</f>
        <v>149</v>
      </c>
      <c r="F14" s="420">
        <f>SUM(F11:F13)</f>
        <v>0</v>
      </c>
      <c r="G14" s="210">
        <f t="shared" si="4"/>
        <v>149</v>
      </c>
      <c r="H14" s="420">
        <f>SUM(H11:H13)</f>
        <v>170</v>
      </c>
      <c r="I14" s="420">
        <f>SUM(I11:I13)</f>
        <v>135</v>
      </c>
      <c r="J14" s="473">
        <f t="shared" si="5"/>
        <v>305</v>
      </c>
      <c r="K14" s="331"/>
      <c r="L14" s="331"/>
      <c r="M14" s="525"/>
      <c r="N14" s="525"/>
      <c r="O14" s="474"/>
      <c r="P14" s="331"/>
      <c r="Q14" s="474"/>
      <c r="R14" s="485"/>
      <c r="S14" s="603"/>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29"/>
      <c r="BS14" s="329"/>
      <c r="BT14" s="329"/>
      <c r="BU14" s="329"/>
      <c r="BV14" s="329"/>
      <c r="BW14" s="329"/>
      <c r="BX14" s="329"/>
      <c r="BY14" s="329"/>
      <c r="BZ14" s="329"/>
      <c r="CA14" s="329"/>
      <c r="CB14" s="329"/>
      <c r="CC14" s="329"/>
      <c r="CD14" s="329"/>
      <c r="CE14" s="329"/>
      <c r="CF14" s="329"/>
      <c r="CG14" s="329"/>
      <c r="CH14" s="329"/>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329"/>
      <c r="FE14" s="329"/>
      <c r="FF14" s="329"/>
      <c r="FG14" s="329"/>
      <c r="FH14" s="329"/>
      <c r="FI14" s="329"/>
      <c r="FJ14" s="329"/>
      <c r="FK14" s="329"/>
      <c r="FL14" s="329"/>
      <c r="FM14" s="329"/>
      <c r="FN14" s="329"/>
      <c r="FO14" s="329"/>
      <c r="FP14" s="329"/>
      <c r="FQ14" s="329"/>
      <c r="FR14" s="329"/>
      <c r="FS14" s="329"/>
      <c r="FT14" s="329"/>
      <c r="FU14" s="329"/>
      <c r="FV14" s="329"/>
      <c r="FW14" s="329"/>
      <c r="FX14" s="329"/>
      <c r="FY14" s="329"/>
      <c r="FZ14" s="329"/>
      <c r="GA14" s="329"/>
      <c r="GB14" s="329"/>
      <c r="GC14" s="329"/>
      <c r="GD14" s="329"/>
      <c r="GE14" s="329"/>
      <c r="GF14" s="329"/>
      <c r="GG14" s="329"/>
      <c r="GH14" s="329"/>
      <c r="GI14" s="329"/>
      <c r="GJ14" s="329"/>
      <c r="GK14" s="329"/>
      <c r="GL14" s="329"/>
      <c r="GM14" s="329"/>
      <c r="GN14" s="329"/>
      <c r="GO14" s="329"/>
      <c r="GP14" s="329"/>
      <c r="GQ14" s="329"/>
      <c r="GR14" s="329"/>
      <c r="GS14" s="329"/>
      <c r="GT14" s="329"/>
      <c r="GU14" s="329"/>
      <c r="GV14" s="329"/>
      <c r="GW14" s="329"/>
      <c r="GX14" s="329"/>
      <c r="GY14" s="329"/>
      <c r="GZ14" s="329"/>
      <c r="HA14" s="329"/>
      <c r="HB14" s="329"/>
      <c r="HC14" s="329"/>
      <c r="HD14" s="329"/>
      <c r="HE14" s="329"/>
      <c r="HF14" s="329"/>
      <c r="HG14" s="329"/>
      <c r="HH14" s="329"/>
      <c r="HI14" s="329"/>
      <c r="HJ14" s="329"/>
      <c r="HK14" s="329"/>
      <c r="HL14" s="329"/>
      <c r="HM14" s="329"/>
      <c r="HN14" s="329"/>
      <c r="HO14" s="329"/>
      <c r="HP14" s="329"/>
      <c r="HQ14" s="329"/>
      <c r="HR14" s="329"/>
      <c r="HS14" s="329"/>
      <c r="HT14" s="329"/>
      <c r="HU14" s="329"/>
      <c r="HV14" s="329"/>
      <c r="HW14" s="329"/>
      <c r="HX14" s="329"/>
      <c r="HY14" s="329"/>
      <c r="HZ14" s="329"/>
      <c r="IA14" s="329"/>
      <c r="IB14" s="329"/>
      <c r="IC14" s="329"/>
      <c r="ID14" s="329"/>
      <c r="IE14" s="329"/>
      <c r="IF14" s="329"/>
      <c r="IG14" s="329"/>
      <c r="IH14" s="329"/>
      <c r="II14" s="329"/>
      <c r="IJ14" s="329"/>
      <c r="IK14" s="329"/>
      <c r="IL14" s="329"/>
      <c r="IM14" s="329"/>
      <c r="IN14" s="329"/>
      <c r="IO14" s="329"/>
      <c r="IP14" s="329"/>
      <c r="IQ14" s="329"/>
      <c r="IR14" s="329"/>
      <c r="IS14" s="329"/>
      <c r="IT14" s="329"/>
      <c r="IU14" s="329"/>
      <c r="IV14" s="329"/>
      <c r="IW14" s="329"/>
      <c r="IX14" s="329"/>
      <c r="IY14" s="329"/>
      <c r="IZ14" s="329"/>
      <c r="JA14" s="329"/>
      <c r="JB14" s="329"/>
      <c r="JC14" s="329"/>
      <c r="JD14" s="329"/>
      <c r="JE14" s="329"/>
      <c r="JF14" s="329"/>
      <c r="JG14" s="329"/>
      <c r="JH14" s="329"/>
      <c r="JI14" s="329"/>
      <c r="JJ14" s="329"/>
      <c r="JK14" s="329"/>
      <c r="JL14" s="329"/>
      <c r="JM14" s="329"/>
      <c r="JN14" s="329"/>
      <c r="JO14" s="329"/>
      <c r="JP14" s="329"/>
      <c r="JQ14" s="329"/>
      <c r="JR14" s="329"/>
      <c r="JS14" s="329"/>
      <c r="JT14" s="329"/>
      <c r="JU14" s="329"/>
      <c r="JV14" s="329"/>
      <c r="JW14" s="329"/>
      <c r="JX14" s="329"/>
      <c r="JY14" s="329"/>
      <c r="JZ14" s="329"/>
      <c r="KA14" s="329"/>
      <c r="KB14" s="329"/>
      <c r="KC14" s="329"/>
      <c r="KD14" s="329"/>
      <c r="KE14" s="329"/>
      <c r="KF14" s="329"/>
      <c r="KG14" s="329"/>
      <c r="KH14" s="329"/>
      <c r="KI14" s="329"/>
      <c r="KJ14" s="329"/>
      <c r="KK14" s="329"/>
      <c r="KL14" s="329"/>
      <c r="KM14" s="329"/>
      <c r="KN14" s="329"/>
      <c r="KO14" s="329"/>
      <c r="KP14" s="329"/>
      <c r="KQ14" s="329"/>
      <c r="KR14" s="329"/>
      <c r="KS14" s="329"/>
      <c r="KT14" s="329"/>
      <c r="KU14" s="329"/>
      <c r="KV14" s="329"/>
      <c r="KW14" s="329"/>
      <c r="KX14" s="329"/>
      <c r="KY14" s="329"/>
      <c r="KZ14" s="329"/>
      <c r="LA14" s="329"/>
      <c r="LB14" s="329"/>
      <c r="LC14" s="329"/>
      <c r="LD14" s="329"/>
      <c r="LE14" s="329"/>
      <c r="LF14" s="329"/>
      <c r="LG14" s="329"/>
      <c r="LH14" s="329"/>
      <c r="LI14" s="329"/>
      <c r="LJ14" s="329"/>
      <c r="LK14" s="329"/>
      <c r="LL14" s="329"/>
      <c r="LM14" s="329"/>
      <c r="LN14" s="329"/>
      <c r="LO14" s="329"/>
      <c r="LP14" s="329"/>
      <c r="LQ14" s="329"/>
      <c r="LR14" s="329"/>
      <c r="LS14" s="329"/>
      <c r="LT14" s="329"/>
      <c r="LU14" s="329"/>
      <c r="LV14" s="329"/>
      <c r="LW14" s="329"/>
      <c r="LX14" s="329"/>
      <c r="LY14" s="329"/>
      <c r="LZ14" s="329"/>
      <c r="MA14" s="329"/>
      <c r="MB14" s="329"/>
      <c r="MC14" s="329"/>
      <c r="MD14" s="329"/>
      <c r="ME14" s="329"/>
      <c r="MF14" s="329"/>
      <c r="MG14" s="329"/>
      <c r="MH14" s="329"/>
      <c r="MI14" s="329"/>
      <c r="MJ14" s="329"/>
      <c r="MK14" s="329"/>
      <c r="ML14" s="329"/>
      <c r="MM14" s="329"/>
      <c r="MN14" s="329"/>
      <c r="MO14" s="329"/>
      <c r="MP14" s="329"/>
      <c r="MQ14" s="329"/>
      <c r="MR14" s="329"/>
      <c r="MS14" s="329"/>
      <c r="MT14" s="329"/>
      <c r="MU14" s="329"/>
      <c r="MV14" s="329"/>
      <c r="MW14" s="329"/>
      <c r="MX14" s="329"/>
      <c r="MY14" s="329"/>
      <c r="MZ14" s="329"/>
      <c r="NA14" s="329"/>
      <c r="NB14" s="329"/>
      <c r="NC14" s="329"/>
      <c r="ND14" s="329"/>
      <c r="NE14" s="329"/>
      <c r="NF14" s="329"/>
      <c r="NG14" s="329"/>
      <c r="NH14" s="329"/>
      <c r="NI14" s="329"/>
      <c r="NJ14" s="329"/>
      <c r="NK14" s="329"/>
      <c r="NL14" s="329"/>
      <c r="NM14" s="329"/>
      <c r="NN14" s="329"/>
      <c r="NO14" s="329"/>
      <c r="NP14" s="329"/>
      <c r="NQ14" s="329"/>
      <c r="NR14" s="329"/>
      <c r="NS14" s="329"/>
      <c r="NT14" s="329"/>
      <c r="NU14" s="329"/>
      <c r="NV14" s="329"/>
      <c r="NW14" s="329"/>
      <c r="NX14" s="329"/>
      <c r="NY14" s="329"/>
      <c r="NZ14" s="329"/>
      <c r="OA14" s="329"/>
      <c r="OB14" s="329"/>
      <c r="OC14" s="329"/>
      <c r="OD14" s="329"/>
      <c r="OE14" s="329"/>
      <c r="OF14" s="329"/>
      <c r="OG14" s="329"/>
      <c r="OH14" s="329"/>
      <c r="OI14" s="329"/>
      <c r="OJ14" s="329"/>
      <c r="OK14" s="329"/>
      <c r="OL14" s="329"/>
      <c r="OM14" s="329"/>
      <c r="ON14" s="329"/>
      <c r="OO14" s="329"/>
      <c r="OP14" s="329"/>
      <c r="OQ14" s="329"/>
      <c r="OR14" s="329"/>
      <c r="OS14" s="329"/>
      <c r="OT14" s="329"/>
      <c r="OU14" s="329"/>
      <c r="OV14" s="329"/>
      <c r="OW14" s="329"/>
      <c r="OX14" s="329"/>
      <c r="OY14" s="329"/>
      <c r="OZ14" s="329"/>
      <c r="PA14" s="329"/>
      <c r="PB14" s="329"/>
      <c r="PC14" s="329"/>
      <c r="PD14" s="329"/>
      <c r="PE14" s="329"/>
      <c r="PF14" s="329"/>
      <c r="PG14" s="329"/>
      <c r="PH14" s="329"/>
      <c r="PI14" s="329"/>
      <c r="PJ14" s="329"/>
      <c r="PK14" s="329"/>
      <c r="PL14" s="329"/>
      <c r="PM14" s="329"/>
      <c r="PN14" s="329"/>
      <c r="PO14" s="329"/>
      <c r="PP14" s="329"/>
      <c r="PQ14" s="329"/>
      <c r="PR14" s="329"/>
      <c r="PS14" s="329"/>
      <c r="PT14" s="329"/>
      <c r="PU14" s="329"/>
      <c r="PV14" s="329"/>
      <c r="PW14" s="329"/>
      <c r="PX14" s="329"/>
      <c r="PY14" s="329"/>
      <c r="PZ14" s="329"/>
      <c r="QA14" s="329"/>
      <c r="QB14" s="329"/>
      <c r="QC14" s="329"/>
      <c r="QD14" s="329"/>
      <c r="QE14" s="329"/>
      <c r="QF14" s="329"/>
      <c r="QG14" s="329"/>
      <c r="QH14" s="329"/>
      <c r="QI14" s="329"/>
      <c r="QJ14" s="329"/>
      <c r="QK14" s="329"/>
      <c r="QL14" s="329"/>
      <c r="QM14" s="329"/>
      <c r="QN14" s="329"/>
      <c r="QO14" s="329"/>
      <c r="QP14" s="329"/>
      <c r="QQ14" s="329"/>
      <c r="QR14" s="329"/>
      <c r="QS14" s="329"/>
      <c r="QT14" s="329"/>
      <c r="QU14" s="329"/>
      <c r="QV14" s="329"/>
      <c r="QW14" s="329"/>
      <c r="QX14" s="329"/>
      <c r="QY14" s="329"/>
      <c r="QZ14" s="329"/>
      <c r="RA14" s="329"/>
      <c r="RB14" s="329"/>
      <c r="RC14" s="329"/>
      <c r="RD14" s="329"/>
      <c r="RE14" s="329"/>
      <c r="RF14" s="329"/>
      <c r="RG14" s="329"/>
      <c r="RH14" s="329"/>
      <c r="RI14" s="329"/>
      <c r="RJ14" s="329"/>
      <c r="RK14" s="329"/>
      <c r="RL14" s="329"/>
      <c r="RM14" s="329"/>
      <c r="RN14" s="329"/>
      <c r="RO14" s="329"/>
      <c r="RP14" s="329"/>
      <c r="RQ14" s="329"/>
      <c r="RR14" s="329"/>
      <c r="RS14" s="329"/>
      <c r="RT14" s="329"/>
      <c r="RU14" s="329"/>
      <c r="RV14" s="329"/>
      <c r="RW14" s="329"/>
      <c r="RX14" s="329"/>
      <c r="RY14" s="329"/>
      <c r="RZ14" s="329"/>
      <c r="SA14" s="329"/>
      <c r="SB14" s="329"/>
      <c r="SC14" s="329"/>
      <c r="SD14" s="329"/>
      <c r="SE14" s="329"/>
      <c r="SF14" s="329"/>
      <c r="SG14" s="329"/>
      <c r="SH14" s="329"/>
      <c r="SI14" s="329"/>
      <c r="SJ14" s="329"/>
      <c r="SK14" s="329"/>
      <c r="SL14" s="329"/>
      <c r="SM14" s="329"/>
      <c r="SN14" s="329"/>
      <c r="SO14" s="329"/>
      <c r="SP14" s="329"/>
      <c r="SQ14" s="329"/>
      <c r="SR14" s="329"/>
      <c r="SS14" s="329"/>
      <c r="ST14" s="329"/>
      <c r="SU14" s="329"/>
      <c r="SV14" s="329"/>
      <c r="SW14" s="329"/>
      <c r="SX14" s="329"/>
      <c r="SY14" s="329"/>
      <c r="SZ14" s="329"/>
      <c r="TA14" s="329"/>
      <c r="TB14" s="329"/>
      <c r="TC14" s="329"/>
      <c r="TD14" s="329"/>
      <c r="TE14" s="329"/>
      <c r="TF14" s="329"/>
      <c r="TG14" s="329"/>
      <c r="TH14" s="329"/>
      <c r="TI14" s="329"/>
      <c r="TJ14" s="329"/>
      <c r="TK14" s="329"/>
      <c r="TL14" s="329"/>
      <c r="TM14" s="329"/>
      <c r="TN14" s="329"/>
      <c r="TO14" s="329"/>
      <c r="TP14" s="329"/>
      <c r="TQ14" s="329"/>
      <c r="TR14" s="329"/>
      <c r="TS14" s="329"/>
      <c r="TT14" s="329"/>
      <c r="TU14" s="329"/>
      <c r="TV14" s="329"/>
      <c r="TW14" s="329"/>
      <c r="TX14" s="329"/>
      <c r="TY14" s="329"/>
      <c r="TZ14" s="329"/>
      <c r="UA14" s="329"/>
      <c r="UB14" s="329"/>
      <c r="UC14" s="329"/>
      <c r="UD14" s="329"/>
      <c r="UE14" s="329"/>
      <c r="UF14" s="329"/>
      <c r="UG14" s="329"/>
      <c r="UH14" s="329"/>
      <c r="UI14" s="329"/>
      <c r="UJ14" s="329"/>
      <c r="UK14" s="329"/>
      <c r="UL14" s="329"/>
      <c r="UM14" s="329"/>
      <c r="UN14" s="329"/>
      <c r="UO14" s="329"/>
      <c r="UP14" s="329"/>
      <c r="UQ14" s="329"/>
      <c r="UR14" s="329"/>
      <c r="US14" s="329"/>
      <c r="UT14" s="329"/>
      <c r="UU14" s="329"/>
      <c r="UV14" s="329"/>
      <c r="UW14" s="329"/>
      <c r="UX14" s="329"/>
      <c r="UY14" s="329"/>
      <c r="UZ14" s="329"/>
      <c r="VA14" s="329"/>
      <c r="VB14" s="329"/>
      <c r="VC14" s="329"/>
      <c r="VD14" s="329"/>
      <c r="VE14" s="329"/>
      <c r="VF14" s="329"/>
      <c r="VG14" s="329"/>
      <c r="VH14" s="329"/>
      <c r="VI14" s="329"/>
      <c r="VJ14" s="329"/>
      <c r="VK14" s="329"/>
      <c r="VL14" s="329"/>
      <c r="VM14" s="329"/>
      <c r="VN14" s="329"/>
      <c r="VO14" s="329"/>
      <c r="VP14" s="329"/>
      <c r="VQ14" s="329"/>
      <c r="VR14" s="329"/>
      <c r="VS14" s="329"/>
      <c r="VT14" s="329"/>
      <c r="VU14" s="329"/>
      <c r="VV14" s="329"/>
      <c r="VW14" s="329"/>
      <c r="VX14" s="329"/>
      <c r="VY14" s="329"/>
      <c r="VZ14" s="329"/>
      <c r="WA14" s="329"/>
      <c r="WB14" s="329"/>
      <c r="WC14" s="329"/>
      <c r="WD14" s="329"/>
      <c r="WE14" s="329"/>
      <c r="WF14" s="329"/>
      <c r="WG14" s="329"/>
      <c r="WH14" s="329"/>
      <c r="WI14" s="329"/>
      <c r="WJ14" s="329"/>
      <c r="WK14" s="329"/>
      <c r="WL14" s="329"/>
      <c r="WM14" s="329"/>
      <c r="WN14" s="329"/>
      <c r="WO14" s="329"/>
      <c r="WP14" s="329"/>
      <c r="WQ14" s="329"/>
      <c r="WR14" s="329"/>
      <c r="WS14" s="329"/>
      <c r="WT14" s="329"/>
      <c r="WU14" s="329"/>
      <c r="WV14" s="329"/>
      <c r="WW14" s="329"/>
      <c r="WX14" s="329"/>
      <c r="WY14" s="329"/>
      <c r="WZ14" s="329"/>
      <c r="XA14" s="329"/>
      <c r="XB14" s="329"/>
      <c r="XC14" s="329"/>
      <c r="XD14" s="329"/>
      <c r="XE14" s="329"/>
      <c r="XF14" s="329"/>
      <c r="XG14" s="329"/>
      <c r="XH14" s="329"/>
      <c r="XI14" s="329"/>
      <c r="XJ14" s="329"/>
      <c r="XK14" s="329"/>
      <c r="XL14" s="329"/>
      <c r="XM14" s="329"/>
      <c r="XN14" s="329"/>
      <c r="XO14" s="329"/>
      <c r="XP14" s="329"/>
      <c r="XQ14" s="329"/>
      <c r="XR14" s="329"/>
      <c r="XS14" s="329"/>
      <c r="XT14" s="329"/>
      <c r="XU14" s="329"/>
      <c r="XV14" s="329"/>
      <c r="XW14" s="329"/>
      <c r="XX14" s="486"/>
      <c r="XY14" s="486"/>
      <c r="XZ14" s="486"/>
      <c r="YA14" s="486"/>
      <c r="YB14" s="486"/>
      <c r="YC14" s="486"/>
      <c r="YD14" s="486"/>
      <c r="YE14" s="486"/>
      <c r="YF14" s="486"/>
      <c r="YG14" s="486"/>
      <c r="YH14" s="486"/>
      <c r="YI14" s="486"/>
      <c r="YJ14" s="486"/>
      <c r="YK14" s="486"/>
      <c r="YL14" s="486"/>
      <c r="YM14" s="486"/>
      <c r="YN14" s="486"/>
      <c r="YO14" s="486"/>
      <c r="YP14" s="486"/>
      <c r="YQ14" s="486"/>
      <c r="YR14" s="486"/>
      <c r="YS14" s="486"/>
      <c r="YT14" s="486"/>
      <c r="YU14" s="486"/>
      <c r="YV14" s="486"/>
      <c r="YW14" s="486"/>
      <c r="YX14" s="486"/>
      <c r="YY14" s="486"/>
      <c r="YZ14" s="486"/>
      <c r="ZA14" s="486"/>
      <c r="ZB14" s="486"/>
      <c r="ZC14" s="486"/>
      <c r="ZD14" s="486"/>
      <c r="ZE14" s="486"/>
      <c r="ZF14" s="486"/>
      <c r="ZG14" s="486"/>
      <c r="ZH14" s="486"/>
      <c r="ZI14" s="486"/>
      <c r="ZJ14" s="486"/>
      <c r="ZK14" s="486"/>
      <c r="ZL14" s="486"/>
      <c r="ZM14" s="486"/>
      <c r="ZN14" s="486"/>
      <c r="ZO14" s="486"/>
      <c r="ZP14" s="486"/>
      <c r="ZQ14" s="486"/>
      <c r="ZR14" s="486"/>
      <c r="ZS14" s="486"/>
      <c r="ZT14" s="486"/>
      <c r="ZU14" s="486"/>
      <c r="ZV14" s="486"/>
      <c r="ZW14" s="486"/>
      <c r="ZX14" s="486"/>
      <c r="ZY14" s="486"/>
      <c r="ZZ14" s="486"/>
      <c r="AAA14" s="486"/>
      <c r="AAB14" s="486"/>
      <c r="AAC14" s="486"/>
      <c r="AAD14" s="486"/>
      <c r="AAE14" s="486"/>
      <c r="AAF14" s="486"/>
      <c r="AAG14" s="486"/>
      <c r="AAH14" s="486"/>
      <c r="AAI14" s="486"/>
      <c r="AAJ14" s="486"/>
      <c r="AAK14" s="486"/>
      <c r="AAL14" s="486"/>
      <c r="AAM14" s="486"/>
      <c r="AAN14" s="486"/>
      <c r="AAO14" s="486"/>
      <c r="AAP14" s="486"/>
      <c r="AAQ14" s="486"/>
      <c r="AAR14" s="486"/>
      <c r="AAS14" s="486"/>
      <c r="AAT14" s="486"/>
      <c r="AAU14" s="486"/>
      <c r="AAV14" s="486"/>
      <c r="AAW14" s="486"/>
      <c r="AAX14" s="486"/>
      <c r="AAY14" s="486"/>
      <c r="AAZ14" s="486"/>
      <c r="ABA14" s="486"/>
      <c r="ABB14" s="486"/>
      <c r="ABC14" s="486"/>
      <c r="ABD14" s="486"/>
      <c r="ABE14" s="486"/>
      <c r="ABF14" s="486"/>
      <c r="ABG14" s="486"/>
      <c r="ABH14" s="486"/>
      <c r="ABI14" s="486"/>
      <c r="ABJ14" s="486"/>
      <c r="ABK14" s="486"/>
      <c r="ABL14" s="486"/>
      <c r="ABM14" s="486"/>
      <c r="ABN14" s="486"/>
      <c r="ABO14" s="486"/>
      <c r="ABP14" s="486"/>
      <c r="ABQ14" s="486"/>
      <c r="ABR14" s="486"/>
      <c r="ABS14" s="486"/>
      <c r="ABT14" s="486"/>
      <c r="ABU14" s="486"/>
      <c r="ABV14" s="486"/>
      <c r="ABW14" s="486"/>
      <c r="ABX14" s="486"/>
      <c r="ABY14" s="486"/>
      <c r="ABZ14" s="486"/>
      <c r="ACA14" s="486"/>
      <c r="ACB14" s="486"/>
      <c r="ACC14" s="486"/>
      <c r="ACD14" s="486"/>
      <c r="ACE14" s="486"/>
      <c r="ACF14" s="486"/>
      <c r="ACG14" s="486"/>
      <c r="ACH14" s="486"/>
      <c r="ACI14" s="486"/>
      <c r="ACJ14" s="486"/>
      <c r="ACK14" s="486"/>
      <c r="ACL14" s="486"/>
      <c r="ACM14" s="486"/>
      <c r="ACN14" s="486"/>
      <c r="ACO14" s="486"/>
      <c r="ACP14" s="486"/>
      <c r="ACQ14" s="486"/>
      <c r="ACR14" s="486"/>
      <c r="ACS14" s="486"/>
      <c r="ACT14" s="486"/>
      <c r="ACU14" s="486"/>
      <c r="ACV14" s="486"/>
      <c r="ACW14" s="486"/>
      <c r="ACX14" s="486"/>
      <c r="ACY14" s="486"/>
      <c r="ACZ14" s="486"/>
      <c r="ADA14" s="486"/>
      <c r="ADB14" s="486"/>
      <c r="ADC14" s="486"/>
      <c r="ADD14" s="486"/>
      <c r="ADE14" s="486"/>
      <c r="ADF14" s="486"/>
      <c r="ADG14" s="486"/>
      <c r="ADH14" s="486"/>
      <c r="ADI14" s="486"/>
      <c r="ADJ14" s="486"/>
      <c r="ADK14" s="486"/>
      <c r="ADL14" s="486"/>
      <c r="ADM14" s="486"/>
      <c r="ADN14" s="486"/>
      <c r="ADO14" s="486"/>
      <c r="ADP14" s="486"/>
      <c r="ADQ14" s="486"/>
      <c r="ADR14" s="486"/>
      <c r="ADS14" s="486"/>
      <c r="ADT14" s="486"/>
      <c r="ADU14" s="486"/>
      <c r="ADV14" s="486"/>
      <c r="ADW14" s="486"/>
      <c r="ADX14" s="486"/>
      <c r="ADY14" s="486"/>
      <c r="ADZ14" s="486"/>
      <c r="AEA14" s="486"/>
      <c r="AEB14" s="486"/>
      <c r="AEC14" s="486"/>
      <c r="AED14" s="486"/>
      <c r="AEE14" s="486"/>
      <c r="AEF14" s="486"/>
      <c r="AEG14" s="486"/>
      <c r="AEH14" s="486"/>
      <c r="AEI14" s="486"/>
      <c r="AEJ14" s="486"/>
      <c r="AEK14" s="486"/>
      <c r="AEL14" s="486"/>
      <c r="AEM14" s="486"/>
      <c r="AEN14" s="486"/>
      <c r="AEO14" s="486"/>
      <c r="AEP14" s="486"/>
      <c r="AEQ14" s="486"/>
      <c r="AER14" s="486"/>
      <c r="AES14" s="486"/>
      <c r="AET14" s="486"/>
      <c r="AEU14" s="486"/>
      <c r="AEV14" s="486"/>
      <c r="AEW14" s="486"/>
      <c r="AEX14" s="486"/>
      <c r="AEY14" s="486"/>
      <c r="AEZ14" s="486"/>
      <c r="AFA14" s="486"/>
      <c r="AFB14" s="486"/>
      <c r="AFC14" s="486"/>
      <c r="AFD14" s="486"/>
      <c r="AFE14" s="486"/>
      <c r="AFF14" s="486"/>
      <c r="AFG14" s="486"/>
      <c r="AFH14" s="486"/>
      <c r="AFI14" s="486"/>
      <c r="AFJ14" s="486"/>
      <c r="AFK14" s="486"/>
      <c r="AFL14" s="486"/>
      <c r="AFM14" s="486"/>
      <c r="AFN14" s="486"/>
      <c r="AFO14" s="486"/>
      <c r="AFP14" s="486"/>
      <c r="AFQ14" s="486"/>
      <c r="AFR14" s="486"/>
      <c r="AFS14" s="486"/>
      <c r="AFT14" s="486"/>
      <c r="AFU14" s="486"/>
      <c r="AFV14" s="486"/>
      <c r="AFW14" s="486"/>
      <c r="AFX14" s="486"/>
      <c r="AFY14" s="486"/>
      <c r="AFZ14" s="486"/>
      <c r="AGA14" s="486"/>
      <c r="AGB14" s="486"/>
      <c r="AGC14" s="486"/>
      <c r="AGD14" s="486"/>
      <c r="AGE14" s="486"/>
      <c r="AGF14" s="486"/>
      <c r="AGG14" s="486"/>
      <c r="AGH14" s="486"/>
      <c r="AGI14" s="486"/>
      <c r="AGJ14" s="486"/>
      <c r="AGK14" s="486"/>
      <c r="AGL14" s="486"/>
      <c r="AGM14" s="486"/>
      <c r="AGN14" s="486"/>
      <c r="AGO14" s="486"/>
      <c r="AGP14" s="486"/>
      <c r="AGQ14" s="486"/>
      <c r="AGR14" s="486"/>
      <c r="AGS14" s="486"/>
      <c r="AGT14" s="486"/>
      <c r="AGU14" s="486"/>
      <c r="AGV14" s="486"/>
      <c r="AGW14" s="486"/>
      <c r="AGX14" s="486"/>
      <c r="AGY14" s="486"/>
      <c r="AGZ14" s="486"/>
      <c r="AHA14" s="486"/>
      <c r="AHB14" s="486"/>
      <c r="AHC14" s="486"/>
      <c r="AHD14" s="486"/>
      <c r="AHE14" s="486"/>
      <c r="AHF14" s="486"/>
      <c r="AHG14" s="486"/>
      <c r="AHH14" s="486"/>
      <c r="AHI14" s="486"/>
      <c r="AHJ14" s="486"/>
      <c r="AHK14" s="486"/>
      <c r="AHL14" s="486"/>
      <c r="AHM14" s="486"/>
      <c r="AHN14" s="486"/>
      <c r="AHO14" s="486"/>
      <c r="AHP14" s="486"/>
      <c r="AHQ14" s="486"/>
      <c r="AHR14" s="486"/>
      <c r="AHS14" s="486"/>
      <c r="AHT14" s="486"/>
      <c r="AHU14" s="486"/>
      <c r="AHV14" s="486"/>
      <c r="AHW14" s="486"/>
      <c r="AHX14" s="486"/>
      <c r="AHY14" s="486"/>
      <c r="AHZ14" s="486"/>
      <c r="AIA14" s="486"/>
      <c r="AIB14" s="486"/>
      <c r="AIC14" s="486"/>
      <c r="AID14" s="486"/>
      <c r="AIE14" s="486"/>
      <c r="AIF14" s="486"/>
      <c r="AIG14" s="486"/>
      <c r="AIH14" s="486"/>
      <c r="AII14" s="486"/>
      <c r="AIJ14" s="486"/>
      <c r="AIK14" s="486"/>
      <c r="AIL14" s="486"/>
      <c r="AIM14" s="486"/>
      <c r="AIN14" s="486"/>
      <c r="AIO14" s="486"/>
      <c r="AIP14" s="486"/>
      <c r="AIQ14" s="486"/>
      <c r="AIR14" s="486"/>
      <c r="AIS14" s="486"/>
      <c r="AIT14" s="486"/>
      <c r="AIU14" s="486"/>
      <c r="AIV14" s="486"/>
      <c r="AIW14" s="486"/>
      <c r="AIX14" s="486"/>
      <c r="AIY14" s="486"/>
      <c r="AIZ14" s="486"/>
      <c r="AJA14" s="486"/>
      <c r="AJB14" s="486"/>
      <c r="AJC14" s="486"/>
      <c r="AJD14" s="486"/>
      <c r="AJE14" s="486"/>
      <c r="AJF14" s="486"/>
      <c r="AJG14" s="486"/>
      <c r="AJH14" s="486"/>
      <c r="AJI14" s="486"/>
      <c r="AJJ14" s="486"/>
      <c r="AJK14" s="486"/>
      <c r="AJL14" s="486"/>
      <c r="AJM14" s="486"/>
      <c r="AJN14" s="486"/>
      <c r="AJO14" s="486"/>
      <c r="AJP14" s="486"/>
      <c r="AJQ14" s="486"/>
      <c r="AJR14" s="486"/>
      <c r="AJS14" s="486"/>
      <c r="AJT14" s="486"/>
      <c r="AJU14" s="486"/>
      <c r="AJV14" s="486"/>
      <c r="AJW14" s="486"/>
      <c r="AJX14" s="486"/>
      <c r="AJY14" s="486"/>
      <c r="AJZ14" s="486"/>
      <c r="AKA14" s="486"/>
      <c r="AKB14" s="486"/>
      <c r="AKC14" s="486"/>
      <c r="AKD14" s="486"/>
      <c r="AKE14" s="486"/>
      <c r="AKF14" s="486"/>
      <c r="AKG14" s="486"/>
      <c r="AKH14" s="486"/>
      <c r="AKI14" s="486"/>
      <c r="AKJ14" s="486"/>
      <c r="AKK14" s="486"/>
      <c r="AKL14" s="486"/>
      <c r="AKM14" s="486"/>
      <c r="AKN14" s="486"/>
      <c r="AKO14" s="486"/>
      <c r="AKP14" s="486"/>
      <c r="AKQ14" s="486"/>
      <c r="AKR14" s="486"/>
      <c r="AKS14" s="486"/>
      <c r="AKT14" s="486"/>
      <c r="AKU14" s="486"/>
      <c r="AKV14" s="486"/>
      <c r="AKW14" s="486"/>
      <c r="AKX14" s="486"/>
      <c r="AKY14" s="486"/>
      <c r="AKZ14" s="486"/>
      <c r="ALA14" s="486"/>
      <c r="ALB14" s="486"/>
      <c r="ALC14" s="486"/>
      <c r="ALD14" s="486"/>
      <c r="ALE14" s="486"/>
      <c r="ALF14" s="486"/>
      <c r="ALG14" s="486"/>
      <c r="ALH14" s="486"/>
      <c r="ALI14" s="486"/>
      <c r="ALJ14" s="486"/>
      <c r="ALK14" s="486"/>
      <c r="ALL14" s="486"/>
      <c r="ALM14" s="486"/>
      <c r="ALN14" s="486"/>
      <c r="ALO14" s="486"/>
      <c r="ALP14" s="486"/>
      <c r="ALQ14" s="486"/>
      <c r="ALR14" s="486"/>
      <c r="ALS14" s="486"/>
      <c r="ALT14" s="486"/>
      <c r="ALU14" s="486"/>
      <c r="ALV14" s="486"/>
      <c r="ALW14" s="486"/>
      <c r="ALX14" s="486"/>
      <c r="ALY14" s="486"/>
      <c r="ALZ14" s="486"/>
      <c r="AMA14" s="486"/>
      <c r="AMB14" s="486"/>
      <c r="AMC14" s="486"/>
      <c r="AMD14" s="486"/>
      <c r="AME14" s="486"/>
      <c r="AMF14" s="486"/>
      <c r="AMG14" s="486"/>
      <c r="AMH14" s="486"/>
      <c r="AMI14" s="486"/>
      <c r="AMJ14" s="486"/>
      <c r="AMK14" s="486"/>
      <c r="AML14" s="486"/>
      <c r="AMM14" s="486"/>
      <c r="AMN14" s="486"/>
      <c r="AMO14" s="486"/>
      <c r="AMP14" s="486"/>
      <c r="AMQ14" s="486"/>
      <c r="AMR14" s="486"/>
      <c r="AMS14" s="486"/>
      <c r="AMT14" s="486"/>
      <c r="AMU14" s="486"/>
      <c r="AMV14" s="486"/>
      <c r="AMW14" s="486"/>
      <c r="AMX14" s="486"/>
      <c r="AMY14" s="486"/>
      <c r="AMZ14" s="486"/>
      <c r="ANA14" s="486"/>
      <c r="ANB14" s="486"/>
      <c r="ANC14" s="486"/>
      <c r="AND14" s="486"/>
      <c r="ANE14" s="486"/>
      <c r="ANF14" s="486"/>
      <c r="ANG14" s="486"/>
      <c r="ANH14" s="486"/>
      <c r="ANI14" s="486"/>
      <c r="ANJ14" s="486"/>
      <c r="ANK14" s="486"/>
      <c r="ANL14" s="486"/>
      <c r="ANM14" s="486"/>
      <c r="ANN14" s="486"/>
      <c r="ANO14" s="486"/>
      <c r="ANP14" s="486"/>
      <c r="ANQ14" s="486"/>
      <c r="ANR14" s="486"/>
      <c r="ANS14" s="486"/>
      <c r="ANT14" s="486"/>
      <c r="ANU14" s="486"/>
      <c r="ANV14" s="486"/>
      <c r="ANW14" s="486"/>
      <c r="ANX14" s="486"/>
      <c r="ANY14" s="486"/>
      <c r="ANZ14" s="486"/>
      <c r="AOA14" s="486"/>
      <c r="AOB14" s="486"/>
      <c r="AOC14" s="486"/>
      <c r="AOD14" s="486"/>
      <c r="AOE14" s="486"/>
      <c r="AOF14" s="486"/>
      <c r="AOG14" s="486"/>
      <c r="AOH14" s="486"/>
      <c r="AOI14" s="486"/>
      <c r="AOJ14" s="486"/>
      <c r="AOK14" s="486"/>
      <c r="AOL14" s="486"/>
      <c r="AOM14" s="486"/>
      <c r="AON14" s="486"/>
      <c r="AOO14" s="486"/>
      <c r="AOP14" s="486"/>
      <c r="AOQ14" s="486"/>
      <c r="AOR14" s="486"/>
      <c r="AOS14" s="486"/>
      <c r="AOT14" s="486"/>
      <c r="AOU14" s="486"/>
      <c r="AOV14" s="486"/>
      <c r="AOW14" s="486"/>
      <c r="AOX14" s="486"/>
      <c r="AOY14" s="486"/>
      <c r="AOZ14" s="486"/>
      <c r="APA14" s="486"/>
      <c r="APB14" s="486"/>
      <c r="APC14" s="486"/>
      <c r="APD14" s="486"/>
      <c r="APE14" s="486"/>
      <c r="APF14" s="486"/>
      <c r="APG14" s="486"/>
      <c r="APH14" s="486"/>
      <c r="API14" s="486"/>
      <c r="APJ14" s="486"/>
      <c r="APK14" s="486"/>
      <c r="APL14" s="486"/>
      <c r="APM14" s="486"/>
      <c r="APN14" s="486"/>
      <c r="APO14" s="486"/>
      <c r="APP14" s="486"/>
      <c r="APQ14" s="486"/>
      <c r="APR14" s="486"/>
      <c r="APS14" s="486"/>
      <c r="APT14" s="486"/>
      <c r="APU14" s="486"/>
      <c r="APV14" s="486"/>
      <c r="APW14" s="486"/>
      <c r="APX14" s="486"/>
      <c r="APY14" s="486"/>
      <c r="APZ14" s="486"/>
      <c r="AQA14" s="486"/>
      <c r="AQB14" s="486"/>
      <c r="AQC14" s="486"/>
      <c r="AQD14" s="486"/>
      <c r="AQE14" s="486"/>
      <c r="AQF14" s="486"/>
      <c r="AQG14" s="486"/>
      <c r="AQH14" s="486"/>
      <c r="AQI14" s="486"/>
      <c r="AQJ14" s="486"/>
      <c r="AQK14" s="486"/>
      <c r="AQL14" s="486"/>
      <c r="AQM14" s="486"/>
      <c r="AQN14" s="486"/>
      <c r="AQO14" s="486"/>
      <c r="AQP14" s="486"/>
      <c r="AQQ14" s="486"/>
      <c r="AQR14" s="486"/>
      <c r="AQS14" s="486"/>
      <c r="AQT14" s="486"/>
      <c r="AQU14" s="486"/>
      <c r="AQV14" s="486"/>
      <c r="AQW14" s="486"/>
      <c r="AQX14" s="486"/>
      <c r="AQY14" s="486"/>
      <c r="AQZ14" s="486"/>
      <c r="ARA14" s="486"/>
      <c r="ARB14" s="486"/>
      <c r="ARC14" s="486"/>
      <c r="ARD14" s="486"/>
      <c r="ARE14" s="486"/>
      <c r="ARF14" s="486"/>
      <c r="ARG14" s="486"/>
      <c r="ARH14" s="486"/>
      <c r="ARI14" s="486"/>
      <c r="ARJ14" s="486"/>
      <c r="ARK14" s="486"/>
      <c r="ARL14" s="486"/>
      <c r="ARM14" s="486"/>
      <c r="ARN14" s="486"/>
      <c r="ARO14" s="486"/>
      <c r="ARP14" s="486"/>
      <c r="ARQ14" s="486"/>
      <c r="ARR14" s="486"/>
      <c r="ARS14" s="486"/>
      <c r="ART14" s="486"/>
      <c r="ARU14" s="486"/>
      <c r="ARV14" s="486"/>
      <c r="ARW14" s="486"/>
      <c r="ARX14" s="486"/>
      <c r="ARY14" s="486"/>
      <c r="ARZ14" s="486"/>
      <c r="ASA14" s="486"/>
      <c r="ASB14" s="486"/>
      <c r="ASC14" s="486"/>
      <c r="ASD14" s="486"/>
      <c r="ASE14" s="486"/>
      <c r="ASF14" s="486"/>
      <c r="ASG14" s="486"/>
      <c r="ASH14" s="486"/>
      <c r="ASI14" s="486"/>
      <c r="ASJ14" s="486"/>
      <c r="ASK14" s="486"/>
      <c r="ASL14" s="486"/>
      <c r="ASM14" s="486"/>
      <c r="ASN14" s="486"/>
      <c r="ASO14" s="486"/>
      <c r="ASP14" s="486"/>
      <c r="ASQ14" s="486"/>
      <c r="ASR14" s="486"/>
      <c r="ASS14" s="486"/>
      <c r="AST14" s="486"/>
      <c r="ASU14" s="486"/>
      <c r="ASV14" s="486"/>
      <c r="ASW14" s="486"/>
      <c r="ASX14" s="486"/>
      <c r="ASY14" s="486"/>
      <c r="ASZ14" s="486"/>
      <c r="ATA14" s="486"/>
      <c r="ATB14" s="486"/>
      <c r="ATC14" s="486"/>
      <c r="ATD14" s="486"/>
      <c r="ATE14" s="486"/>
      <c r="ATF14" s="486"/>
      <c r="ATG14" s="486"/>
      <c r="ATH14" s="486"/>
      <c r="ATI14" s="486"/>
      <c r="ATJ14" s="486"/>
      <c r="ATK14" s="486"/>
      <c r="ATL14" s="486"/>
      <c r="ATM14" s="486"/>
      <c r="ATN14" s="486"/>
      <c r="ATO14" s="486"/>
      <c r="ATP14" s="486"/>
      <c r="ATQ14" s="486"/>
      <c r="ATR14" s="486"/>
      <c r="ATS14" s="486"/>
      <c r="ATT14" s="486"/>
      <c r="ATU14" s="486"/>
      <c r="ATV14" s="486"/>
      <c r="ATW14" s="486"/>
      <c r="ATX14" s="486"/>
      <c r="ATY14" s="486"/>
      <c r="ATZ14" s="486"/>
      <c r="AUA14" s="486"/>
      <c r="AUB14" s="486"/>
      <c r="AUC14" s="486"/>
      <c r="AUD14" s="486"/>
      <c r="AUE14" s="486"/>
      <c r="AUF14" s="486"/>
      <c r="AUG14" s="486"/>
      <c r="AUH14" s="486"/>
      <c r="AUI14" s="486"/>
      <c r="AUJ14" s="486"/>
      <c r="AUK14" s="486"/>
      <c r="AUL14" s="486"/>
      <c r="AUM14" s="486"/>
      <c r="AUN14" s="486"/>
      <c r="AUO14" s="486"/>
      <c r="AUP14" s="486"/>
      <c r="AUQ14" s="486"/>
      <c r="AUR14" s="486"/>
      <c r="AUS14" s="486"/>
      <c r="AUT14" s="486"/>
      <c r="AUU14" s="486"/>
      <c r="AUV14" s="486"/>
      <c r="AUW14" s="486"/>
      <c r="AUX14" s="486"/>
      <c r="AUY14" s="486"/>
      <c r="AUZ14" s="486"/>
      <c r="AVA14" s="486"/>
      <c r="AVB14" s="486"/>
      <c r="AVC14" s="486"/>
      <c r="AVD14" s="486"/>
      <c r="AVE14" s="486"/>
      <c r="AVF14" s="486"/>
      <c r="AVG14" s="486"/>
      <c r="AVH14" s="486"/>
      <c r="AVI14" s="486"/>
      <c r="AVJ14" s="486"/>
      <c r="AVK14" s="486"/>
      <c r="AVL14" s="486"/>
      <c r="AVM14" s="486"/>
      <c r="AVN14" s="486"/>
      <c r="AVO14" s="486"/>
      <c r="AVP14" s="486"/>
      <c r="AVQ14" s="486"/>
      <c r="AVR14" s="486"/>
      <c r="AVS14" s="486"/>
      <c r="AVT14" s="486"/>
      <c r="AVU14" s="486"/>
      <c r="AVV14" s="486"/>
      <c r="AVW14" s="486"/>
      <c r="AVX14" s="486"/>
      <c r="AVY14" s="486"/>
      <c r="AVZ14" s="486"/>
      <c r="AWA14" s="486"/>
      <c r="AWB14" s="486"/>
      <c r="AWC14" s="486"/>
      <c r="AWD14" s="486"/>
      <c r="AWE14" s="486"/>
      <c r="AWF14" s="486"/>
      <c r="AWG14" s="486"/>
      <c r="AWH14" s="486"/>
      <c r="AWI14" s="486"/>
      <c r="AWJ14" s="486"/>
      <c r="AWK14" s="486"/>
      <c r="AWL14" s="486"/>
      <c r="AWM14" s="486"/>
      <c r="AWN14" s="486"/>
      <c r="AWO14" s="486"/>
      <c r="AWP14" s="486"/>
      <c r="AWQ14" s="486"/>
      <c r="AWR14" s="486"/>
      <c r="AWS14" s="486"/>
      <c r="AWT14" s="486"/>
      <c r="AWU14" s="486"/>
      <c r="AWV14" s="486"/>
      <c r="AWW14" s="486"/>
      <c r="AWX14" s="486"/>
      <c r="AWY14" s="486"/>
      <c r="AWZ14" s="486"/>
      <c r="AXA14" s="486"/>
      <c r="AXB14" s="486"/>
      <c r="AXC14" s="486"/>
      <c r="AXD14" s="486"/>
      <c r="AXE14" s="486"/>
      <c r="AXF14" s="486"/>
      <c r="AXG14" s="486"/>
      <c r="AXH14" s="486"/>
      <c r="AXI14" s="486"/>
      <c r="AXJ14" s="486"/>
      <c r="AXK14" s="486"/>
      <c r="AXL14" s="486"/>
      <c r="AXM14" s="486"/>
      <c r="AXN14" s="486"/>
      <c r="AXO14" s="486"/>
      <c r="AXP14" s="486"/>
      <c r="AXQ14" s="486"/>
      <c r="AXR14" s="486"/>
      <c r="AXS14" s="486"/>
      <c r="AXT14" s="486"/>
      <c r="AXU14" s="486"/>
      <c r="AXV14" s="486"/>
      <c r="AXW14" s="486"/>
      <c r="AXX14" s="486"/>
      <c r="AXY14" s="486"/>
      <c r="AXZ14" s="486"/>
      <c r="AYA14" s="486"/>
      <c r="AYB14" s="486"/>
      <c r="AYC14" s="486"/>
      <c r="AYD14" s="486"/>
      <c r="AYE14" s="486"/>
      <c r="AYF14" s="486"/>
      <c r="AYG14" s="486"/>
      <c r="AYH14" s="486"/>
      <c r="AYI14" s="486"/>
      <c r="AYJ14" s="486"/>
      <c r="AYK14" s="486"/>
      <c r="AYL14" s="486"/>
      <c r="AYM14" s="486"/>
      <c r="AYN14" s="486"/>
      <c r="AYO14" s="486"/>
      <c r="AYP14" s="486"/>
      <c r="AYQ14" s="486"/>
      <c r="AYR14" s="486"/>
      <c r="AYS14" s="486"/>
      <c r="AYT14" s="486"/>
      <c r="AYU14" s="486"/>
      <c r="AYV14" s="486"/>
      <c r="AYW14" s="486"/>
      <c r="AYX14" s="486"/>
      <c r="AYY14" s="486"/>
      <c r="AYZ14" s="486"/>
      <c r="AZA14" s="486"/>
      <c r="AZB14" s="486"/>
      <c r="AZC14" s="486"/>
      <c r="AZD14" s="486"/>
      <c r="AZE14" s="486"/>
      <c r="AZF14" s="486"/>
      <c r="AZG14" s="486"/>
      <c r="AZH14" s="486"/>
      <c r="AZI14" s="486"/>
      <c r="AZJ14" s="486"/>
      <c r="AZK14" s="486"/>
      <c r="AZL14" s="486"/>
      <c r="AZM14" s="486"/>
      <c r="AZN14" s="486"/>
      <c r="AZO14" s="486"/>
      <c r="AZP14" s="486"/>
      <c r="AZQ14" s="486"/>
      <c r="AZR14" s="486"/>
      <c r="AZS14" s="486"/>
      <c r="AZT14" s="486"/>
      <c r="AZU14" s="486"/>
      <c r="AZV14" s="486"/>
      <c r="AZW14" s="486"/>
      <c r="AZX14" s="486"/>
      <c r="AZY14" s="486"/>
      <c r="AZZ14" s="486"/>
      <c r="BAA14" s="486"/>
      <c r="BAB14" s="486"/>
      <c r="BAC14" s="486"/>
      <c r="BAD14" s="486"/>
      <c r="BAE14" s="486"/>
      <c r="BAF14" s="486"/>
      <c r="BAG14" s="486"/>
      <c r="BAH14" s="486"/>
      <c r="BAI14" s="486"/>
      <c r="BAJ14" s="486"/>
      <c r="BAK14" s="486"/>
      <c r="BAL14" s="486"/>
      <c r="BAM14" s="486"/>
      <c r="BAN14" s="486"/>
      <c r="BAO14" s="486"/>
      <c r="BAP14" s="486"/>
      <c r="BAQ14" s="486"/>
      <c r="BAR14" s="486"/>
      <c r="BAS14" s="486"/>
      <c r="BAT14" s="486"/>
      <c r="BAU14" s="486"/>
      <c r="BAV14" s="486"/>
      <c r="BAW14" s="486"/>
      <c r="BAX14" s="486"/>
      <c r="BAY14" s="486"/>
      <c r="BAZ14" s="486"/>
      <c r="BBA14" s="486"/>
      <c r="BBB14" s="486"/>
      <c r="BBC14" s="486"/>
      <c r="BBD14" s="486"/>
      <c r="BBE14" s="486"/>
      <c r="BBF14" s="486"/>
      <c r="BBG14" s="486"/>
      <c r="BBH14" s="486"/>
      <c r="BBI14" s="486"/>
      <c r="BBJ14" s="486"/>
      <c r="BBK14" s="486"/>
      <c r="BBL14" s="486"/>
      <c r="BBM14" s="486"/>
      <c r="BBN14" s="486"/>
      <c r="BBO14" s="486"/>
      <c r="BBP14" s="486"/>
      <c r="BBQ14" s="486"/>
      <c r="BBR14" s="486"/>
      <c r="BBS14" s="486"/>
      <c r="BBT14" s="486"/>
      <c r="BBU14" s="486"/>
      <c r="BBV14" s="486"/>
      <c r="BBW14" s="486"/>
      <c r="BBX14" s="486"/>
      <c r="BBY14" s="486"/>
      <c r="BBZ14" s="486"/>
      <c r="BCA14" s="486"/>
      <c r="BCB14" s="486"/>
      <c r="BCC14" s="486"/>
      <c r="BCD14" s="486"/>
      <c r="BCE14" s="486"/>
      <c r="BCF14" s="486"/>
      <c r="BCG14" s="486"/>
      <c r="BCH14" s="486"/>
      <c r="BCI14" s="486"/>
      <c r="BCJ14" s="486"/>
      <c r="BCK14" s="486"/>
      <c r="BCL14" s="486"/>
      <c r="BCM14" s="486"/>
      <c r="BCN14" s="486"/>
      <c r="BCO14" s="486"/>
      <c r="BCP14" s="486"/>
      <c r="BCQ14" s="486"/>
      <c r="BCR14" s="486"/>
      <c r="BCS14" s="486"/>
      <c r="BCT14" s="486"/>
      <c r="BCU14" s="486"/>
      <c r="BCV14" s="486"/>
      <c r="BCW14" s="486"/>
      <c r="BCX14" s="486"/>
      <c r="BCY14" s="486"/>
      <c r="BCZ14" s="486"/>
      <c r="BDA14" s="486"/>
      <c r="BDB14" s="486"/>
      <c r="BDC14" s="486"/>
      <c r="BDD14" s="486"/>
      <c r="BDE14" s="486"/>
      <c r="BDF14" s="486"/>
      <c r="BDG14" s="486"/>
      <c r="BDH14" s="486"/>
      <c r="BDI14" s="486"/>
      <c r="BDJ14" s="486"/>
      <c r="BDK14" s="486"/>
      <c r="BDL14" s="486"/>
      <c r="BDM14" s="486"/>
      <c r="BDN14" s="486"/>
      <c r="BDO14" s="486"/>
      <c r="BDP14" s="486"/>
      <c r="BDQ14" s="486"/>
      <c r="BDR14" s="486"/>
      <c r="BDS14" s="486"/>
      <c r="BDT14" s="486"/>
      <c r="BDU14" s="486"/>
      <c r="BDV14" s="486"/>
      <c r="BDW14" s="486"/>
      <c r="BDX14" s="486"/>
      <c r="BDY14" s="486"/>
      <c r="BDZ14" s="486"/>
      <c r="BEA14" s="486"/>
      <c r="BEB14" s="486"/>
      <c r="BEC14" s="486"/>
      <c r="BED14" s="486"/>
      <c r="BEE14" s="486"/>
      <c r="BEF14" s="486"/>
      <c r="BEG14" s="486"/>
      <c r="BEH14" s="486"/>
      <c r="BEI14" s="486"/>
      <c r="BEJ14" s="486"/>
      <c r="BEK14" s="486"/>
      <c r="BEL14" s="486"/>
      <c r="BEM14" s="486"/>
      <c r="BEN14" s="486"/>
      <c r="BEO14" s="486"/>
      <c r="BEP14" s="486"/>
      <c r="BEQ14" s="486"/>
      <c r="BER14" s="486"/>
      <c r="BES14" s="486"/>
      <c r="BET14" s="486"/>
      <c r="BEU14" s="486"/>
      <c r="BEV14" s="486"/>
      <c r="BEW14" s="486"/>
      <c r="BEX14" s="486"/>
      <c r="BEY14" s="486"/>
      <c r="BEZ14" s="486"/>
      <c r="BFA14" s="486"/>
      <c r="BFB14" s="486"/>
      <c r="BFC14" s="486"/>
      <c r="BFD14" s="486"/>
      <c r="BFE14" s="486"/>
      <c r="BFF14" s="486"/>
      <c r="BFG14" s="486"/>
      <c r="BFH14" s="486"/>
      <c r="BFI14" s="486"/>
      <c r="BFJ14" s="486"/>
      <c r="BFK14" s="486"/>
      <c r="BFL14" s="486"/>
      <c r="BFM14" s="486"/>
      <c r="BFN14" s="486"/>
      <c r="BFO14" s="486"/>
      <c r="BFP14" s="486"/>
      <c r="BFQ14" s="486"/>
      <c r="BFR14" s="486"/>
      <c r="BFS14" s="486"/>
      <c r="BFT14" s="486"/>
      <c r="BFU14" s="486"/>
      <c r="BFV14" s="486"/>
      <c r="BFW14" s="486"/>
      <c r="BFX14" s="486"/>
      <c r="BFY14" s="486"/>
      <c r="BFZ14" s="486"/>
      <c r="BGA14" s="486"/>
      <c r="BGB14" s="486"/>
      <c r="BGC14" s="486"/>
      <c r="BGD14" s="486"/>
      <c r="BGE14" s="486"/>
      <c r="BGF14" s="486"/>
      <c r="BGG14" s="486"/>
      <c r="BGH14" s="486"/>
      <c r="BGI14" s="486"/>
      <c r="BGJ14" s="486"/>
      <c r="BGK14" s="486"/>
      <c r="BGL14" s="486"/>
      <c r="BGM14" s="486"/>
      <c r="BGN14" s="486"/>
      <c r="BGO14" s="486"/>
      <c r="BGP14" s="486"/>
      <c r="BGQ14" s="486"/>
      <c r="BGR14" s="486"/>
      <c r="BGS14" s="486"/>
      <c r="BGT14" s="486"/>
      <c r="BGU14" s="486"/>
      <c r="BGV14" s="486"/>
      <c r="BGW14" s="486"/>
      <c r="BGX14" s="486"/>
      <c r="BGY14" s="486"/>
      <c r="BGZ14" s="486"/>
      <c r="BHA14" s="486"/>
      <c r="BHB14" s="486"/>
      <c r="BHC14" s="486"/>
      <c r="BHD14" s="486"/>
      <c r="BHE14" s="486"/>
      <c r="BHF14" s="486"/>
      <c r="BHG14" s="486"/>
      <c r="BHH14" s="486"/>
      <c r="BHI14" s="486"/>
      <c r="BHJ14" s="486"/>
      <c r="BHK14" s="486"/>
      <c r="BHL14" s="486"/>
      <c r="BHM14" s="486"/>
      <c r="BHN14" s="486"/>
      <c r="BHO14" s="486"/>
      <c r="BHP14" s="486"/>
      <c r="BHQ14" s="486"/>
      <c r="BHR14" s="486"/>
      <c r="BHS14" s="486"/>
      <c r="BHT14" s="486"/>
      <c r="BHU14" s="486"/>
      <c r="BHV14" s="486"/>
      <c r="BHW14" s="486"/>
      <c r="BHX14" s="486"/>
      <c r="BHY14" s="486"/>
      <c r="BHZ14" s="486"/>
      <c r="BIA14" s="486"/>
      <c r="BIB14" s="486"/>
      <c r="BIC14" s="486"/>
      <c r="BID14" s="486"/>
      <c r="BIE14" s="486"/>
      <c r="BIF14" s="486"/>
      <c r="BIG14" s="486"/>
      <c r="BIH14" s="486"/>
      <c r="BII14" s="486"/>
      <c r="BIJ14" s="486"/>
      <c r="BIK14" s="486"/>
      <c r="BIL14" s="486"/>
      <c r="BIM14" s="486"/>
      <c r="BIN14" s="486"/>
      <c r="BIO14" s="486"/>
      <c r="BIP14" s="486"/>
      <c r="BIQ14" s="486"/>
      <c r="BIR14" s="486"/>
      <c r="BIS14" s="486"/>
      <c r="BIT14" s="486"/>
      <c r="BIU14" s="486"/>
      <c r="BIV14" s="486"/>
      <c r="BIW14" s="486"/>
      <c r="BIX14" s="486"/>
      <c r="BIY14" s="486"/>
      <c r="BIZ14" s="486"/>
      <c r="BJA14" s="486"/>
      <c r="BJB14" s="486"/>
      <c r="BJC14" s="486"/>
      <c r="BJD14" s="486"/>
      <c r="BJE14" s="486"/>
      <c r="BJF14" s="486"/>
      <c r="BJG14" s="486"/>
      <c r="BJH14" s="486"/>
      <c r="BJI14" s="486"/>
      <c r="BJJ14" s="486"/>
      <c r="BJK14" s="486"/>
      <c r="BJL14" s="486"/>
      <c r="BJM14" s="486"/>
      <c r="BJN14" s="486"/>
      <c r="BJO14" s="486"/>
      <c r="BJP14" s="486"/>
      <c r="BJQ14" s="486"/>
      <c r="BJR14" s="486"/>
      <c r="BJS14" s="486"/>
      <c r="BJT14" s="486"/>
      <c r="BJU14" s="486"/>
      <c r="BJV14" s="486"/>
      <c r="BJW14" s="486"/>
      <c r="BJX14" s="486"/>
      <c r="BJY14" s="486"/>
      <c r="BJZ14" s="486"/>
      <c r="BKA14" s="486"/>
      <c r="BKB14" s="486"/>
      <c r="BKC14" s="486"/>
      <c r="BKD14" s="486"/>
      <c r="BKE14" s="486"/>
      <c r="BKF14" s="486"/>
      <c r="BKG14" s="486"/>
      <c r="BKH14" s="486"/>
      <c r="BKI14" s="486"/>
      <c r="BKJ14" s="486"/>
      <c r="BKK14" s="486"/>
      <c r="BKL14" s="486"/>
      <c r="BKM14" s="486"/>
      <c r="BKN14" s="486"/>
      <c r="BKO14" s="486"/>
      <c r="BKP14" s="486"/>
      <c r="BKQ14" s="486"/>
      <c r="BKR14" s="486"/>
      <c r="BKS14" s="486"/>
      <c r="BKT14" s="486"/>
      <c r="BKU14" s="486"/>
      <c r="BKV14" s="486"/>
      <c r="BKW14" s="486"/>
      <c r="BKX14" s="486"/>
      <c r="BKY14" s="486"/>
      <c r="BKZ14" s="486"/>
      <c r="BLA14" s="486"/>
      <c r="BLB14" s="486"/>
      <c r="BLC14" s="486"/>
      <c r="BLD14" s="486"/>
      <c r="BLE14" s="486"/>
      <c r="BLF14" s="486"/>
      <c r="BLG14" s="486"/>
      <c r="BLH14" s="486"/>
      <c r="BLI14" s="486"/>
      <c r="BLJ14" s="486"/>
      <c r="BLK14" s="486"/>
      <c r="BLL14" s="486"/>
      <c r="BLM14" s="486"/>
      <c r="BLN14" s="486"/>
      <c r="BLO14" s="486"/>
      <c r="BLP14" s="486"/>
      <c r="BLQ14" s="486"/>
      <c r="BLR14" s="486"/>
      <c r="BLS14" s="486"/>
      <c r="BLT14" s="486"/>
      <c r="BLU14" s="486"/>
      <c r="BLV14" s="486"/>
      <c r="BLW14" s="486"/>
      <c r="BLX14" s="486"/>
      <c r="BLY14" s="486"/>
      <c r="BLZ14" s="486"/>
      <c r="BMA14" s="486"/>
      <c r="BMB14" s="486"/>
      <c r="BMC14" s="486"/>
      <c r="BMD14" s="486"/>
      <c r="BME14" s="486"/>
      <c r="BMF14" s="486"/>
      <c r="BMG14" s="486"/>
      <c r="BMH14" s="486"/>
      <c r="BMI14" s="486"/>
      <c r="BMJ14" s="486"/>
      <c r="BMK14" s="486"/>
      <c r="BML14" s="486"/>
      <c r="BMM14" s="486"/>
      <c r="BMN14" s="486"/>
      <c r="BMO14" s="486"/>
      <c r="BMP14" s="486"/>
      <c r="BMQ14" s="486"/>
      <c r="BMR14" s="486"/>
      <c r="BMS14" s="486"/>
      <c r="BMT14" s="486"/>
      <c r="BMU14" s="486"/>
      <c r="BMV14" s="486"/>
      <c r="BMW14" s="486"/>
      <c r="BMX14" s="486"/>
      <c r="BMY14" s="486"/>
      <c r="BMZ14" s="486"/>
      <c r="BNA14" s="486"/>
      <c r="BNB14" s="486"/>
      <c r="BNC14" s="486"/>
      <c r="BND14" s="486"/>
      <c r="BNE14" s="486"/>
      <c r="BNF14" s="486"/>
      <c r="BNG14" s="486"/>
      <c r="BNH14" s="486"/>
      <c r="BNI14" s="486"/>
      <c r="BNJ14" s="486"/>
      <c r="BNK14" s="486"/>
      <c r="BNL14" s="486"/>
      <c r="BNM14" s="486"/>
      <c r="BNN14" s="486"/>
      <c r="BNO14" s="486"/>
      <c r="BNP14" s="486"/>
      <c r="BNQ14" s="486"/>
      <c r="BNR14" s="486"/>
      <c r="BNS14" s="486"/>
      <c r="BNT14" s="486"/>
      <c r="BNU14" s="486"/>
      <c r="BNV14" s="486"/>
      <c r="BNW14" s="486"/>
      <c r="BNX14" s="486"/>
      <c r="BNY14" s="486"/>
      <c r="BNZ14" s="486"/>
      <c r="BOA14" s="486"/>
      <c r="BOB14" s="486"/>
      <c r="BOC14" s="486"/>
      <c r="BOD14" s="486"/>
      <c r="BOE14" s="486"/>
      <c r="BOF14" s="486"/>
      <c r="BOG14" s="486"/>
      <c r="BOH14" s="486"/>
      <c r="BOI14" s="486"/>
      <c r="BOJ14" s="486"/>
      <c r="BOK14" s="486"/>
      <c r="BOL14" s="486"/>
      <c r="BOM14" s="486"/>
      <c r="BON14" s="486"/>
      <c r="BOO14" s="486"/>
      <c r="BOP14" s="486"/>
      <c r="BOQ14" s="486"/>
      <c r="BOR14" s="486"/>
      <c r="BOS14" s="486"/>
      <c r="BOT14" s="486"/>
      <c r="BOU14" s="486"/>
      <c r="BOV14" s="486"/>
      <c r="BOW14" s="486"/>
      <c r="BOX14" s="486"/>
      <c r="BOY14" s="486"/>
      <c r="BOZ14" s="486"/>
      <c r="BPA14" s="486"/>
      <c r="BPB14" s="486"/>
      <c r="BPC14" s="486"/>
      <c r="BPD14" s="486"/>
      <c r="BPE14" s="486"/>
      <c r="BPF14" s="486"/>
      <c r="BPG14" s="486"/>
      <c r="BPH14" s="486"/>
      <c r="BPI14" s="486"/>
      <c r="BPJ14" s="486"/>
      <c r="BPK14" s="486"/>
      <c r="BPL14" s="486"/>
      <c r="BPM14" s="486"/>
      <c r="BPN14" s="486"/>
      <c r="BPO14" s="486"/>
      <c r="BPP14" s="486"/>
      <c r="BPQ14" s="486"/>
      <c r="BPR14" s="486"/>
      <c r="BPS14" s="486"/>
      <c r="BPT14" s="486"/>
      <c r="BPU14" s="486"/>
      <c r="BPV14" s="486"/>
      <c r="BPW14" s="486"/>
      <c r="BPX14" s="486"/>
      <c r="BPY14" s="486"/>
      <c r="BPZ14" s="486"/>
      <c r="BQA14" s="486"/>
      <c r="BQB14" s="486"/>
      <c r="BQC14" s="486"/>
      <c r="BQD14" s="486"/>
      <c r="BQE14" s="486"/>
      <c r="BQF14" s="486"/>
      <c r="BQG14" s="486"/>
      <c r="BQH14" s="486"/>
      <c r="BQI14" s="486"/>
      <c r="BQJ14" s="486"/>
      <c r="BQK14" s="486"/>
      <c r="BQL14" s="486"/>
      <c r="BQM14" s="486"/>
      <c r="BQN14" s="486"/>
      <c r="BQO14" s="486"/>
      <c r="BQP14" s="486"/>
      <c r="BQQ14" s="486"/>
      <c r="BQR14" s="486"/>
      <c r="BQS14" s="486"/>
      <c r="BQT14" s="486"/>
      <c r="BQU14" s="486"/>
      <c r="BQV14" s="486"/>
      <c r="BQW14" s="486"/>
      <c r="BQX14" s="486"/>
      <c r="BQY14" s="486"/>
      <c r="BQZ14" s="486"/>
      <c r="BRA14" s="486"/>
      <c r="BRB14" s="486"/>
      <c r="BRC14" s="486"/>
      <c r="BRD14" s="486"/>
      <c r="BRE14" s="486"/>
      <c r="BRF14" s="486"/>
      <c r="BRG14" s="486"/>
      <c r="BRH14" s="486"/>
      <c r="BRI14" s="486"/>
      <c r="BRJ14" s="486"/>
      <c r="BRK14" s="486"/>
      <c r="BRL14" s="486"/>
      <c r="BRM14" s="486"/>
      <c r="BRN14" s="486"/>
      <c r="BRO14" s="486"/>
      <c r="BRP14" s="486"/>
      <c r="BRQ14" s="486"/>
      <c r="BRR14" s="486"/>
      <c r="BRS14" s="486"/>
      <c r="BRT14" s="486"/>
      <c r="BRU14" s="486"/>
      <c r="BRV14" s="486"/>
      <c r="BRW14" s="486"/>
      <c r="BRX14" s="486"/>
      <c r="BRY14" s="486"/>
      <c r="BRZ14" s="486"/>
      <c r="BSA14" s="486"/>
      <c r="BSB14" s="486"/>
      <c r="BSC14" s="486"/>
      <c r="BSD14" s="486"/>
      <c r="BSE14" s="486"/>
      <c r="BSF14" s="486"/>
      <c r="BSG14" s="486"/>
      <c r="BSH14" s="486"/>
      <c r="BSI14" s="486"/>
      <c r="BSJ14" s="486"/>
      <c r="BSK14" s="486"/>
      <c r="BSL14" s="486"/>
      <c r="BSM14" s="486"/>
      <c r="BSN14" s="486"/>
      <c r="BSO14" s="486"/>
      <c r="BSP14" s="486"/>
      <c r="BSQ14" s="486"/>
      <c r="BSR14" s="486"/>
      <c r="BSS14" s="486"/>
      <c r="BST14" s="486"/>
      <c r="BSU14" s="486"/>
      <c r="BSV14" s="486"/>
      <c r="BSW14" s="486"/>
      <c r="BSX14" s="486"/>
      <c r="BSY14" s="486"/>
      <c r="BSZ14" s="486"/>
      <c r="BTA14" s="486"/>
      <c r="BTB14" s="486"/>
      <c r="BTC14" s="486"/>
      <c r="BTD14" s="486"/>
      <c r="BTE14" s="486"/>
      <c r="BTF14" s="486"/>
      <c r="BTG14" s="486"/>
      <c r="BTH14" s="486"/>
      <c r="BTI14" s="486"/>
      <c r="BTJ14" s="486"/>
      <c r="BTK14" s="486"/>
      <c r="BTL14" s="486"/>
      <c r="BTM14" s="486"/>
      <c r="BTN14" s="486"/>
      <c r="BTO14" s="486"/>
      <c r="BTP14" s="486"/>
      <c r="BTQ14" s="486"/>
      <c r="BTR14" s="486"/>
      <c r="BTS14" s="486"/>
      <c r="BTT14" s="486"/>
      <c r="BTU14" s="486"/>
      <c r="BTV14" s="486"/>
      <c r="BTW14" s="486"/>
      <c r="BTX14" s="486"/>
      <c r="BTY14" s="486"/>
      <c r="BTZ14" s="486"/>
      <c r="BUA14" s="486"/>
      <c r="BUB14" s="486"/>
      <c r="BUC14" s="486"/>
      <c r="BUD14" s="486"/>
      <c r="BUE14" s="486"/>
      <c r="BUF14" s="486"/>
      <c r="BUG14" s="486"/>
      <c r="BUH14" s="486"/>
      <c r="BUI14" s="486"/>
      <c r="BUJ14" s="486"/>
      <c r="BUK14" s="486"/>
      <c r="BUL14" s="486"/>
      <c r="BUM14" s="486"/>
      <c r="BUN14" s="486"/>
      <c r="BUO14" s="486"/>
      <c r="BUP14" s="486"/>
      <c r="BUQ14" s="486"/>
      <c r="BUR14" s="486"/>
      <c r="BUS14" s="486"/>
      <c r="BUT14" s="486"/>
      <c r="BUU14" s="486"/>
      <c r="BUV14" s="486"/>
      <c r="BUW14" s="486"/>
      <c r="BUX14" s="486"/>
      <c r="BUY14" s="486"/>
      <c r="BUZ14" s="486"/>
      <c r="BVA14" s="486"/>
      <c r="BVB14" s="486"/>
      <c r="BVC14" s="486"/>
      <c r="BVD14" s="486"/>
      <c r="BVE14" s="486"/>
      <c r="BVF14" s="486"/>
      <c r="BVG14" s="486"/>
      <c r="BVH14" s="486"/>
      <c r="BVI14" s="486"/>
      <c r="BVJ14" s="486"/>
      <c r="BVK14" s="486"/>
      <c r="BVL14" s="486"/>
      <c r="BVM14" s="486"/>
      <c r="BVN14" s="486"/>
      <c r="BVO14" s="486"/>
      <c r="BVP14" s="486"/>
      <c r="BVQ14" s="486"/>
      <c r="BVR14" s="486"/>
      <c r="BVS14" s="486"/>
      <c r="BVT14" s="486"/>
      <c r="BVU14" s="486"/>
      <c r="BVV14" s="486"/>
      <c r="BVW14" s="486"/>
      <c r="BVX14" s="486"/>
      <c r="BVY14" s="486"/>
      <c r="BVZ14" s="486"/>
      <c r="BWA14" s="486"/>
      <c r="BWB14" s="486"/>
      <c r="BWC14" s="486"/>
      <c r="BWD14" s="486"/>
      <c r="BWE14" s="486"/>
      <c r="BWF14" s="486"/>
      <c r="BWG14" s="486"/>
      <c r="BWH14" s="486"/>
      <c r="BWI14" s="486"/>
      <c r="BWJ14" s="486"/>
      <c r="BWK14" s="486"/>
      <c r="BWL14" s="486"/>
      <c r="BWM14" s="486"/>
      <c r="BWN14" s="486"/>
      <c r="BWO14" s="486"/>
      <c r="BWP14" s="486"/>
      <c r="BWQ14" s="486"/>
      <c r="BWR14" s="486"/>
      <c r="BWS14" s="486"/>
      <c r="BWT14" s="486"/>
      <c r="BWU14" s="486"/>
      <c r="BWV14" s="486"/>
      <c r="BWW14" s="486"/>
      <c r="BWX14" s="486"/>
      <c r="BWY14" s="486"/>
      <c r="BWZ14" s="486"/>
      <c r="BXA14" s="486"/>
      <c r="BXB14" s="486"/>
      <c r="BXC14" s="486"/>
      <c r="BXD14" s="486"/>
      <c r="BXE14" s="486"/>
      <c r="BXF14" s="486"/>
      <c r="BXG14" s="486"/>
      <c r="BXH14" s="486"/>
      <c r="BXI14" s="486"/>
      <c r="BXJ14" s="486"/>
      <c r="BXK14" s="486"/>
      <c r="BXL14" s="486"/>
      <c r="BXM14" s="486"/>
      <c r="BXN14" s="486"/>
      <c r="BXO14" s="486"/>
      <c r="BXP14" s="486"/>
      <c r="BXQ14" s="486"/>
      <c r="BXR14" s="486"/>
      <c r="BXS14" s="486"/>
      <c r="BXT14" s="486"/>
      <c r="BXU14" s="486"/>
      <c r="BXV14" s="486"/>
      <c r="BXW14" s="486"/>
      <c r="BXX14" s="486"/>
      <c r="BXY14" s="486"/>
      <c r="BXZ14" s="486"/>
      <c r="BYA14" s="486"/>
      <c r="BYB14" s="486"/>
      <c r="BYC14" s="486"/>
      <c r="BYD14" s="486"/>
      <c r="BYE14" s="486"/>
      <c r="BYF14" s="486"/>
      <c r="BYG14" s="486"/>
      <c r="BYH14" s="486"/>
      <c r="BYI14" s="486"/>
      <c r="BYJ14" s="486"/>
      <c r="BYK14" s="486"/>
      <c r="BYL14" s="486"/>
      <c r="BYM14" s="486"/>
      <c r="BYN14" s="486"/>
      <c r="BYO14" s="486"/>
      <c r="BYP14" s="486"/>
      <c r="BYQ14" s="486"/>
      <c r="BYR14" s="486"/>
      <c r="BYS14" s="486"/>
      <c r="BYT14" s="486"/>
      <c r="BYU14" s="486"/>
      <c r="BYV14" s="486"/>
      <c r="BYW14" s="486"/>
      <c r="BYX14" s="486"/>
      <c r="BYY14" s="486"/>
      <c r="BYZ14" s="486"/>
      <c r="BZA14" s="486"/>
      <c r="BZB14" s="486"/>
      <c r="BZC14" s="486"/>
      <c r="BZD14" s="486"/>
      <c r="BZE14" s="486"/>
      <c r="BZF14" s="486"/>
      <c r="BZG14" s="486"/>
      <c r="BZH14" s="486"/>
      <c r="BZI14" s="486"/>
      <c r="BZJ14" s="486"/>
      <c r="BZK14" s="486"/>
      <c r="BZL14" s="486"/>
      <c r="BZM14" s="486"/>
      <c r="BZN14" s="486"/>
      <c r="BZO14" s="486"/>
      <c r="BZP14" s="486"/>
      <c r="BZQ14" s="486"/>
      <c r="BZR14" s="486"/>
      <c r="BZS14" s="486"/>
      <c r="BZT14" s="486"/>
      <c r="BZU14" s="486"/>
      <c r="BZV14" s="486"/>
      <c r="BZW14" s="486"/>
      <c r="BZX14" s="486"/>
      <c r="BZY14" s="486"/>
      <c r="BZZ14" s="486"/>
      <c r="CAA14" s="486"/>
      <c r="CAB14" s="486"/>
      <c r="CAC14" s="486"/>
      <c r="CAD14" s="486"/>
      <c r="CAE14" s="486"/>
      <c r="CAF14" s="486"/>
      <c r="CAG14" s="486"/>
      <c r="CAH14" s="486"/>
      <c r="CAI14" s="486"/>
      <c r="CAJ14" s="486"/>
      <c r="CAK14" s="486"/>
      <c r="CAL14" s="486"/>
      <c r="CAM14" s="486"/>
      <c r="CAN14" s="486"/>
      <c r="CAO14" s="486"/>
      <c r="CAP14" s="486"/>
      <c r="CAQ14" s="486"/>
      <c r="CAR14" s="486"/>
      <c r="CAS14" s="486"/>
      <c r="CAT14" s="486"/>
      <c r="CAU14" s="486"/>
      <c r="CAV14" s="486"/>
      <c r="CAW14" s="486"/>
      <c r="CAX14" s="486"/>
      <c r="CAY14" s="486"/>
      <c r="CAZ14" s="486"/>
      <c r="CBA14" s="486"/>
      <c r="CBB14" s="486"/>
      <c r="CBC14" s="486"/>
      <c r="CBD14" s="486"/>
      <c r="CBE14" s="486"/>
      <c r="CBF14" s="486"/>
      <c r="CBG14" s="486"/>
      <c r="CBH14" s="486"/>
      <c r="CBI14" s="486"/>
      <c r="CBJ14" s="486"/>
      <c r="CBK14" s="486"/>
      <c r="CBL14" s="486"/>
      <c r="CBM14" s="486"/>
      <c r="CBN14" s="486"/>
      <c r="CBO14" s="486"/>
      <c r="CBP14" s="486"/>
      <c r="CBQ14" s="486"/>
      <c r="CBR14" s="486"/>
      <c r="CBS14" s="486"/>
      <c r="CBT14" s="486"/>
      <c r="CBU14" s="486"/>
      <c r="CBV14" s="486"/>
      <c r="CBW14" s="486"/>
      <c r="CBX14" s="486"/>
      <c r="CBY14" s="486"/>
      <c r="CBZ14" s="486"/>
      <c r="CCA14" s="486"/>
      <c r="CCB14" s="486"/>
      <c r="CCC14" s="486"/>
      <c r="CCD14" s="486"/>
      <c r="CCE14" s="486"/>
      <c r="CCF14" s="486"/>
      <c r="CCG14" s="486"/>
      <c r="CCH14" s="486"/>
      <c r="CCI14" s="486"/>
      <c r="CCJ14" s="486"/>
      <c r="CCK14" s="486"/>
      <c r="CCL14" s="486"/>
      <c r="CCM14" s="486"/>
      <c r="CCN14" s="486"/>
      <c r="CCO14" s="486"/>
      <c r="CCP14" s="486"/>
      <c r="CCQ14" s="486"/>
      <c r="CCR14" s="486"/>
      <c r="CCS14" s="486"/>
      <c r="CCT14" s="486"/>
      <c r="CCU14" s="486"/>
      <c r="CCV14" s="486"/>
      <c r="CCW14" s="486"/>
      <c r="CCX14" s="486"/>
      <c r="CCY14" s="486"/>
      <c r="CCZ14" s="486"/>
      <c r="CDA14" s="486"/>
      <c r="CDB14" s="486"/>
      <c r="CDC14" s="486"/>
      <c r="CDD14" s="486"/>
      <c r="CDE14" s="486"/>
      <c r="CDF14" s="486"/>
      <c r="CDG14" s="486"/>
      <c r="CDH14" s="486"/>
      <c r="CDI14" s="486"/>
      <c r="CDJ14" s="486"/>
      <c r="CDK14" s="486"/>
      <c r="CDL14" s="486"/>
      <c r="CDM14" s="486"/>
      <c r="CDN14" s="486"/>
      <c r="CDO14" s="486"/>
      <c r="CDP14" s="486"/>
      <c r="CDQ14" s="486"/>
      <c r="CDR14" s="486"/>
      <c r="CDS14" s="486"/>
      <c r="CDT14" s="486"/>
      <c r="CDU14" s="486"/>
      <c r="CDV14" s="486"/>
      <c r="CDW14" s="486"/>
      <c r="CDX14" s="486"/>
      <c r="CDY14" s="486"/>
      <c r="CDZ14" s="486"/>
      <c r="CEA14" s="486"/>
      <c r="CEB14" s="486"/>
      <c r="CEC14" s="486"/>
      <c r="CED14" s="486"/>
      <c r="CEE14" s="486"/>
      <c r="CEF14" s="486"/>
      <c r="CEG14" s="486"/>
      <c r="CEH14" s="486"/>
      <c r="CEI14" s="486"/>
      <c r="CEJ14" s="486"/>
      <c r="CEK14" s="486"/>
      <c r="CEL14" s="486"/>
      <c r="CEM14" s="486"/>
      <c r="CEN14" s="486"/>
      <c r="CEO14" s="486"/>
      <c r="CEP14" s="486"/>
      <c r="CEQ14" s="486"/>
      <c r="CER14" s="486"/>
      <c r="CES14" s="486"/>
      <c r="CET14" s="486"/>
      <c r="CEU14" s="486"/>
      <c r="CEV14" s="486"/>
      <c r="CEW14" s="486"/>
      <c r="CEX14" s="486"/>
      <c r="CEY14" s="486"/>
      <c r="CEZ14" s="486"/>
      <c r="CFA14" s="486"/>
      <c r="CFB14" s="486"/>
      <c r="CFC14" s="486"/>
      <c r="CFD14" s="486"/>
      <c r="CFE14" s="486"/>
      <c r="CFF14" s="486"/>
      <c r="CFG14" s="486"/>
      <c r="CFH14" s="486"/>
      <c r="CFI14" s="486"/>
      <c r="CFJ14" s="486"/>
      <c r="CFK14" s="486"/>
      <c r="CFL14" s="486"/>
      <c r="CFM14" s="486"/>
      <c r="CFN14" s="486"/>
      <c r="CFO14" s="486"/>
      <c r="CFP14" s="486"/>
      <c r="CFQ14" s="486"/>
      <c r="CFR14" s="486"/>
      <c r="CFS14" s="486"/>
      <c r="CFT14" s="486"/>
      <c r="CFU14" s="486"/>
      <c r="CFV14" s="486"/>
      <c r="CFW14" s="486"/>
      <c r="CFX14" s="486"/>
      <c r="CFY14" s="486"/>
      <c r="CFZ14" s="486"/>
      <c r="CGA14" s="486"/>
      <c r="CGB14" s="486"/>
      <c r="CGC14" s="486"/>
      <c r="CGD14" s="486"/>
      <c r="CGE14" s="486"/>
      <c r="CGF14" s="486"/>
      <c r="CGG14" s="486"/>
      <c r="CGH14" s="486"/>
      <c r="CGI14" s="486"/>
      <c r="CGJ14" s="486"/>
      <c r="CGK14" s="486"/>
      <c r="CGL14" s="486"/>
      <c r="CGM14" s="486"/>
      <c r="CGN14" s="486"/>
      <c r="CGO14" s="486"/>
      <c r="CGP14" s="486"/>
      <c r="CGQ14" s="486"/>
      <c r="CGR14" s="486"/>
      <c r="CGS14" s="486"/>
      <c r="CGT14" s="486"/>
      <c r="CGU14" s="486"/>
      <c r="CGV14" s="486"/>
      <c r="CGW14" s="486"/>
      <c r="CGX14" s="486"/>
      <c r="CGY14" s="486"/>
      <c r="CGZ14" s="486"/>
      <c r="CHA14" s="486"/>
      <c r="CHB14" s="486"/>
      <c r="CHC14" s="486"/>
      <c r="CHD14" s="486"/>
      <c r="CHE14" s="486"/>
      <c r="CHF14" s="486"/>
      <c r="CHG14" s="486"/>
      <c r="CHH14" s="486"/>
      <c r="CHI14" s="486"/>
      <c r="CHJ14" s="486"/>
      <c r="CHK14" s="486"/>
      <c r="CHL14" s="486"/>
      <c r="CHM14" s="486"/>
      <c r="CHN14" s="486"/>
      <c r="CHO14" s="486"/>
      <c r="CHP14" s="486"/>
      <c r="CHQ14" s="486"/>
      <c r="CHR14" s="486"/>
      <c r="CHS14" s="486"/>
      <c r="CHT14" s="486"/>
      <c r="CHU14" s="486"/>
      <c r="CHV14" s="486"/>
      <c r="CHW14" s="486"/>
      <c r="CHX14" s="486"/>
      <c r="CHY14" s="486"/>
      <c r="CHZ14" s="486"/>
      <c r="CIA14" s="486"/>
      <c r="CIB14" s="486"/>
      <c r="CIC14" s="486"/>
      <c r="CID14" s="486"/>
      <c r="CIE14" s="486"/>
      <c r="CIF14" s="486"/>
      <c r="CIG14" s="486"/>
      <c r="CIH14" s="486"/>
      <c r="CII14" s="486"/>
      <c r="CIJ14" s="486"/>
      <c r="CIK14" s="486"/>
      <c r="CIL14" s="486"/>
      <c r="CIM14" s="486"/>
      <c r="CIN14" s="486"/>
      <c r="CIO14" s="486"/>
      <c r="CIP14" s="486"/>
      <c r="CIQ14" s="486"/>
      <c r="CIR14" s="486"/>
      <c r="CIS14" s="486"/>
      <c r="CIT14" s="486"/>
      <c r="CIU14" s="486"/>
      <c r="CIV14" s="486"/>
      <c r="CIW14" s="486"/>
      <c r="CIX14" s="486"/>
      <c r="CIY14" s="486"/>
      <c r="CIZ14" s="486"/>
      <c r="CJA14" s="486"/>
      <c r="CJB14" s="486"/>
      <c r="CJC14" s="486"/>
      <c r="CJD14" s="486"/>
      <c r="CJE14" s="486"/>
      <c r="CJF14" s="486"/>
      <c r="CJG14" s="486"/>
      <c r="CJH14" s="486"/>
      <c r="CJI14" s="486"/>
      <c r="CJJ14" s="486"/>
      <c r="CJK14" s="486"/>
      <c r="CJL14" s="486"/>
      <c r="CJM14" s="486"/>
      <c r="CJN14" s="486"/>
      <c r="CJO14" s="486"/>
      <c r="CJP14" s="486"/>
      <c r="CJQ14" s="486"/>
      <c r="CJR14" s="486"/>
      <c r="CJS14" s="486"/>
      <c r="CJT14" s="486"/>
      <c r="CJU14" s="486"/>
      <c r="CJV14" s="486"/>
      <c r="CJW14" s="486"/>
      <c r="CJX14" s="486"/>
      <c r="CJY14" s="486"/>
      <c r="CJZ14" s="486"/>
      <c r="CKA14" s="486"/>
      <c r="CKB14" s="486"/>
      <c r="CKC14" s="486"/>
      <c r="CKD14" s="486"/>
      <c r="CKE14" s="486"/>
      <c r="CKF14" s="486"/>
      <c r="CKG14" s="486"/>
      <c r="CKH14" s="486"/>
      <c r="CKI14" s="486"/>
      <c r="CKJ14" s="486"/>
      <c r="CKK14" s="486"/>
      <c r="CKL14" s="486"/>
      <c r="CKM14" s="486"/>
      <c r="CKN14" s="486"/>
      <c r="CKO14" s="486"/>
      <c r="CKP14" s="486"/>
      <c r="CKQ14" s="486"/>
      <c r="CKR14" s="486"/>
      <c r="CKS14" s="486"/>
      <c r="CKT14" s="486"/>
      <c r="CKU14" s="486"/>
      <c r="CKV14" s="486"/>
      <c r="CKW14" s="486"/>
      <c r="CKX14" s="486"/>
      <c r="CKY14" s="486"/>
      <c r="CKZ14" s="486"/>
      <c r="CLA14" s="486"/>
      <c r="CLB14" s="486"/>
      <c r="CLC14" s="486"/>
      <c r="CLD14" s="486"/>
      <c r="CLE14" s="486"/>
      <c r="CLF14" s="486"/>
      <c r="CLG14" s="486"/>
      <c r="CLH14" s="486"/>
      <c r="CLI14" s="486"/>
      <c r="CLJ14" s="486"/>
      <c r="CLK14" s="486"/>
      <c r="CLL14" s="486"/>
      <c r="CLM14" s="486"/>
      <c r="CLN14" s="486"/>
      <c r="CLO14" s="486"/>
      <c r="CLP14" s="486"/>
      <c r="CLQ14" s="486"/>
      <c r="CLR14" s="486"/>
      <c r="CLS14" s="486"/>
      <c r="CLT14" s="486"/>
      <c r="CLU14" s="486"/>
      <c r="CLV14" s="486"/>
      <c r="CLW14" s="486"/>
      <c r="CLX14" s="486"/>
      <c r="CLY14" s="486"/>
      <c r="CLZ14" s="486"/>
      <c r="CMA14" s="486"/>
      <c r="CMB14" s="486"/>
      <c r="CMC14" s="486"/>
      <c r="CMD14" s="486"/>
      <c r="CME14" s="486"/>
      <c r="CMF14" s="486"/>
      <c r="CMG14" s="486"/>
      <c r="CMH14" s="486"/>
      <c r="CMI14" s="486"/>
      <c r="CMJ14" s="486"/>
      <c r="CMK14" s="486"/>
      <c r="CML14" s="486"/>
      <c r="CMM14" s="486"/>
      <c r="CMN14" s="486"/>
      <c r="CMO14" s="486"/>
      <c r="CMP14" s="486"/>
      <c r="CMQ14" s="486"/>
      <c r="CMR14" s="486"/>
      <c r="CMS14" s="486"/>
      <c r="CMT14" s="486"/>
      <c r="CMU14" s="486"/>
      <c r="CMV14" s="486"/>
      <c r="CMW14" s="486"/>
      <c r="CMX14" s="486"/>
      <c r="CMY14" s="486"/>
      <c r="CMZ14" s="486"/>
      <c r="CNA14" s="486"/>
      <c r="CNB14" s="486"/>
      <c r="CNC14" s="486"/>
      <c r="CND14" s="486"/>
      <c r="CNE14" s="486"/>
      <c r="CNF14" s="486"/>
      <c r="CNG14" s="486"/>
      <c r="CNH14" s="486"/>
      <c r="CNI14" s="486"/>
      <c r="CNJ14" s="486"/>
      <c r="CNK14" s="486"/>
      <c r="CNL14" s="486"/>
      <c r="CNM14" s="486"/>
      <c r="CNN14" s="486"/>
      <c r="CNO14" s="486"/>
      <c r="CNP14" s="486"/>
      <c r="CNQ14" s="486"/>
      <c r="CNR14" s="486"/>
      <c r="CNS14" s="486"/>
      <c r="CNT14" s="486"/>
      <c r="CNU14" s="486"/>
      <c r="CNV14" s="486"/>
      <c r="CNW14" s="486"/>
      <c r="CNX14" s="486"/>
      <c r="CNY14" s="486"/>
      <c r="CNZ14" s="486"/>
      <c r="COA14" s="486"/>
      <c r="COB14" s="486"/>
      <c r="COC14" s="486"/>
      <c r="COD14" s="486"/>
      <c r="COE14" s="486"/>
      <c r="COF14" s="486"/>
      <c r="COG14" s="486"/>
      <c r="COH14" s="486"/>
      <c r="COI14" s="486"/>
      <c r="COJ14" s="486"/>
      <c r="COK14" s="486"/>
      <c r="COL14" s="486"/>
      <c r="COM14" s="486"/>
      <c r="CON14" s="486"/>
      <c r="COO14" s="486"/>
      <c r="COP14" s="486"/>
      <c r="COQ14" s="486"/>
      <c r="COR14" s="486"/>
      <c r="COS14" s="486"/>
      <c r="COT14" s="486"/>
      <c r="COU14" s="486"/>
      <c r="COV14" s="486"/>
      <c r="COW14" s="486"/>
      <c r="COX14" s="486"/>
      <c r="COY14" s="486"/>
      <c r="COZ14" s="486"/>
      <c r="CPA14" s="486"/>
      <c r="CPB14" s="486"/>
      <c r="CPC14" s="486"/>
      <c r="CPD14" s="486"/>
      <c r="CPE14" s="486"/>
    </row>
    <row r="15" spans="1:2449" s="362" customFormat="1" ht="29" x14ac:dyDescent="0.35">
      <c r="A15" s="331" t="s">
        <v>585</v>
      </c>
      <c r="B15" s="331" t="s">
        <v>617</v>
      </c>
      <c r="C15" s="331">
        <v>2022</v>
      </c>
      <c r="D15" s="331" t="s">
        <v>259</v>
      </c>
      <c r="E15" s="331">
        <v>6</v>
      </c>
      <c r="F15" s="331">
        <v>0</v>
      </c>
      <c r="G15" s="494">
        <f t="shared" si="4"/>
        <v>6</v>
      </c>
      <c r="H15" s="331">
        <v>17</v>
      </c>
      <c r="I15" s="306">
        <v>17</v>
      </c>
      <c r="J15" s="495">
        <f t="shared" si="5"/>
        <v>34</v>
      </c>
      <c r="K15" s="331" t="s">
        <v>413</v>
      </c>
      <c r="L15" s="331" t="s">
        <v>414</v>
      </c>
      <c r="M15" s="679" t="s">
        <v>630</v>
      </c>
      <c r="N15" s="679" t="s">
        <v>631</v>
      </c>
      <c r="O15" s="643">
        <v>4</v>
      </c>
      <c r="P15" s="331" t="s">
        <v>587</v>
      </c>
      <c r="Q15" s="331">
        <v>0</v>
      </c>
      <c r="R15" s="485" t="s">
        <v>588</v>
      </c>
      <c r="S15" s="603" t="s">
        <v>632</v>
      </c>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29"/>
      <c r="BP15" s="329"/>
      <c r="BQ15" s="329"/>
      <c r="BR15" s="329"/>
      <c r="BS15" s="329"/>
      <c r="BT15" s="329"/>
      <c r="BU15" s="329"/>
      <c r="BV15" s="329"/>
      <c r="BW15" s="329"/>
      <c r="BX15" s="329"/>
      <c r="BY15" s="329"/>
      <c r="BZ15" s="329"/>
      <c r="CA15" s="329"/>
      <c r="CB15" s="329"/>
      <c r="CC15" s="329"/>
      <c r="CD15" s="329"/>
      <c r="CE15" s="329"/>
      <c r="CF15" s="329"/>
      <c r="CG15" s="329"/>
      <c r="CH15" s="329"/>
      <c r="CI15" s="329"/>
      <c r="CJ15" s="329"/>
      <c r="CK15" s="329"/>
      <c r="CL15" s="329"/>
      <c r="CM15" s="329"/>
      <c r="CN15" s="329"/>
      <c r="CO15" s="329"/>
      <c r="CP15" s="329"/>
      <c r="CQ15" s="329"/>
      <c r="CR15" s="32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29"/>
      <c r="ET15" s="329"/>
      <c r="EU15" s="329"/>
      <c r="EV15" s="329"/>
      <c r="EW15" s="329"/>
      <c r="EX15" s="329"/>
      <c r="EY15" s="329"/>
      <c r="EZ15" s="329"/>
      <c r="FA15" s="329"/>
      <c r="FB15" s="329"/>
      <c r="FC15" s="329"/>
      <c r="FD15" s="329"/>
      <c r="FE15" s="329"/>
      <c r="FF15" s="329"/>
      <c r="FG15" s="329"/>
      <c r="FH15" s="329"/>
      <c r="FI15" s="329"/>
      <c r="FJ15" s="329"/>
      <c r="FK15" s="329"/>
      <c r="FL15" s="329"/>
      <c r="FM15" s="329"/>
      <c r="FN15" s="329"/>
      <c r="FO15" s="329"/>
      <c r="FP15" s="329"/>
      <c r="FQ15" s="329"/>
      <c r="FR15" s="329"/>
      <c r="FS15" s="329"/>
      <c r="FT15" s="329"/>
      <c r="FU15" s="329"/>
      <c r="FV15" s="329"/>
      <c r="FW15" s="329"/>
      <c r="FX15" s="329"/>
      <c r="FY15" s="329"/>
      <c r="FZ15" s="329"/>
      <c r="GA15" s="329"/>
      <c r="GB15" s="329"/>
      <c r="GC15" s="329"/>
      <c r="GD15" s="329"/>
      <c r="GE15" s="329"/>
      <c r="GF15" s="329"/>
      <c r="GG15" s="329"/>
      <c r="GH15" s="329"/>
      <c r="GI15" s="329"/>
      <c r="GJ15" s="329"/>
      <c r="GK15" s="329"/>
      <c r="GL15" s="329"/>
      <c r="GM15" s="329"/>
      <c r="GN15" s="329"/>
      <c r="GO15" s="329"/>
      <c r="GP15" s="329"/>
      <c r="GQ15" s="329"/>
      <c r="GR15" s="329"/>
      <c r="GS15" s="329"/>
      <c r="GT15" s="329"/>
      <c r="GU15" s="329"/>
      <c r="GV15" s="329"/>
      <c r="GW15" s="329"/>
      <c r="GX15" s="329"/>
      <c r="GY15" s="329"/>
      <c r="GZ15" s="329"/>
      <c r="HA15" s="329"/>
      <c r="HB15" s="329"/>
      <c r="HC15" s="329"/>
      <c r="HD15" s="329"/>
      <c r="HE15" s="329"/>
      <c r="HF15" s="329"/>
      <c r="HG15" s="329"/>
      <c r="HH15" s="329"/>
      <c r="HI15" s="329"/>
      <c r="HJ15" s="329"/>
      <c r="HK15" s="329"/>
      <c r="HL15" s="329"/>
      <c r="HM15" s="329"/>
      <c r="HN15" s="329"/>
      <c r="HO15" s="329"/>
      <c r="HP15" s="329"/>
      <c r="HQ15" s="329"/>
      <c r="HR15" s="329"/>
      <c r="HS15" s="329"/>
      <c r="HT15" s="329"/>
      <c r="HU15" s="329"/>
      <c r="HV15" s="329"/>
      <c r="HW15" s="329"/>
      <c r="HX15" s="329"/>
      <c r="HY15" s="329"/>
      <c r="HZ15" s="329"/>
      <c r="IA15" s="329"/>
      <c r="IB15" s="329"/>
      <c r="IC15" s="329"/>
      <c r="ID15" s="329"/>
      <c r="IE15" s="329"/>
      <c r="IF15" s="329"/>
      <c r="IG15" s="329"/>
      <c r="IH15" s="329"/>
      <c r="II15" s="329"/>
      <c r="IJ15" s="329"/>
      <c r="IK15" s="329"/>
      <c r="IL15" s="329"/>
      <c r="IM15" s="329"/>
      <c r="IN15" s="329"/>
      <c r="IO15" s="329"/>
      <c r="IP15" s="329"/>
      <c r="IQ15" s="329"/>
      <c r="IR15" s="329"/>
      <c r="IS15" s="329"/>
      <c r="IT15" s="329"/>
      <c r="IU15" s="329"/>
      <c r="IV15" s="329"/>
      <c r="IW15" s="329"/>
      <c r="IX15" s="329"/>
      <c r="IY15" s="329"/>
      <c r="IZ15" s="329"/>
      <c r="JA15" s="329"/>
      <c r="JB15" s="329"/>
      <c r="JC15" s="329"/>
      <c r="JD15" s="329"/>
      <c r="JE15" s="329"/>
      <c r="JF15" s="329"/>
      <c r="JG15" s="329"/>
      <c r="JH15" s="329"/>
      <c r="JI15" s="329"/>
      <c r="JJ15" s="329"/>
      <c r="JK15" s="329"/>
      <c r="JL15" s="329"/>
      <c r="JM15" s="329"/>
      <c r="JN15" s="329"/>
      <c r="JO15" s="329"/>
      <c r="JP15" s="329"/>
      <c r="JQ15" s="329"/>
      <c r="JR15" s="329"/>
      <c r="JS15" s="329"/>
      <c r="JT15" s="329"/>
      <c r="JU15" s="329"/>
      <c r="JV15" s="329"/>
      <c r="JW15" s="329"/>
      <c r="JX15" s="329"/>
      <c r="JY15" s="329"/>
      <c r="JZ15" s="329"/>
      <c r="KA15" s="329"/>
      <c r="KB15" s="329"/>
      <c r="KC15" s="329"/>
      <c r="KD15" s="329"/>
      <c r="KE15" s="329"/>
      <c r="KF15" s="329"/>
      <c r="KG15" s="329"/>
      <c r="KH15" s="329"/>
      <c r="KI15" s="329"/>
      <c r="KJ15" s="329"/>
      <c r="KK15" s="329"/>
      <c r="KL15" s="329"/>
      <c r="KM15" s="329"/>
      <c r="KN15" s="329"/>
      <c r="KO15" s="329"/>
      <c r="KP15" s="329"/>
      <c r="KQ15" s="329"/>
      <c r="KR15" s="329"/>
      <c r="KS15" s="329"/>
      <c r="KT15" s="329"/>
      <c r="KU15" s="329"/>
      <c r="KV15" s="329"/>
      <c r="KW15" s="329"/>
      <c r="KX15" s="329"/>
      <c r="KY15" s="329"/>
      <c r="KZ15" s="329"/>
      <c r="LA15" s="329"/>
      <c r="LB15" s="329"/>
      <c r="LC15" s="329"/>
      <c r="LD15" s="329"/>
      <c r="LE15" s="329"/>
      <c r="LF15" s="329"/>
      <c r="LG15" s="329"/>
      <c r="LH15" s="329"/>
      <c r="LI15" s="329"/>
      <c r="LJ15" s="329"/>
      <c r="LK15" s="329"/>
      <c r="LL15" s="329"/>
      <c r="LM15" s="329"/>
      <c r="LN15" s="329"/>
      <c r="LO15" s="329"/>
      <c r="LP15" s="329"/>
      <c r="LQ15" s="329"/>
      <c r="LR15" s="329"/>
      <c r="LS15" s="329"/>
      <c r="LT15" s="329"/>
      <c r="LU15" s="329"/>
      <c r="LV15" s="329"/>
      <c r="LW15" s="329"/>
      <c r="LX15" s="329"/>
      <c r="LY15" s="329"/>
      <c r="LZ15" s="329"/>
      <c r="MA15" s="329"/>
      <c r="MB15" s="329"/>
      <c r="MC15" s="329"/>
      <c r="MD15" s="329"/>
      <c r="ME15" s="329"/>
      <c r="MF15" s="329"/>
      <c r="MG15" s="329"/>
      <c r="MH15" s="329"/>
      <c r="MI15" s="329"/>
      <c r="MJ15" s="329"/>
      <c r="MK15" s="329"/>
      <c r="ML15" s="329"/>
      <c r="MM15" s="329"/>
      <c r="MN15" s="329"/>
      <c r="MO15" s="329"/>
      <c r="MP15" s="329"/>
      <c r="MQ15" s="329"/>
      <c r="MR15" s="329"/>
      <c r="MS15" s="329"/>
      <c r="MT15" s="329"/>
      <c r="MU15" s="329"/>
      <c r="MV15" s="329"/>
      <c r="MW15" s="329"/>
      <c r="MX15" s="329"/>
      <c r="MY15" s="329"/>
      <c r="MZ15" s="329"/>
      <c r="NA15" s="329"/>
      <c r="NB15" s="329"/>
      <c r="NC15" s="329"/>
      <c r="ND15" s="329"/>
      <c r="NE15" s="329"/>
      <c r="NF15" s="329"/>
      <c r="NG15" s="329"/>
      <c r="NH15" s="329"/>
      <c r="NI15" s="329"/>
      <c r="NJ15" s="329"/>
      <c r="NK15" s="329"/>
      <c r="NL15" s="329"/>
      <c r="NM15" s="329"/>
      <c r="NN15" s="329"/>
      <c r="NO15" s="329"/>
      <c r="NP15" s="329"/>
      <c r="NQ15" s="329"/>
      <c r="NR15" s="329"/>
      <c r="NS15" s="329"/>
      <c r="NT15" s="329"/>
      <c r="NU15" s="329"/>
      <c r="NV15" s="329"/>
      <c r="NW15" s="329"/>
      <c r="NX15" s="329"/>
      <c r="NY15" s="329"/>
      <c r="NZ15" s="329"/>
      <c r="OA15" s="329"/>
      <c r="OB15" s="329"/>
      <c r="OC15" s="329"/>
      <c r="OD15" s="329"/>
      <c r="OE15" s="329"/>
      <c r="OF15" s="329"/>
      <c r="OG15" s="329"/>
      <c r="OH15" s="329"/>
      <c r="OI15" s="329"/>
      <c r="OJ15" s="329"/>
      <c r="OK15" s="329"/>
      <c r="OL15" s="329"/>
      <c r="OM15" s="329"/>
      <c r="ON15" s="329"/>
      <c r="OO15" s="329"/>
      <c r="OP15" s="329"/>
      <c r="OQ15" s="329"/>
      <c r="OR15" s="329"/>
      <c r="OS15" s="329"/>
      <c r="OT15" s="329"/>
      <c r="OU15" s="329"/>
      <c r="OV15" s="329"/>
      <c r="OW15" s="329"/>
      <c r="OX15" s="329"/>
      <c r="OY15" s="329"/>
      <c r="OZ15" s="329"/>
      <c r="PA15" s="329"/>
      <c r="PB15" s="329"/>
      <c r="PC15" s="329"/>
      <c r="PD15" s="329"/>
      <c r="PE15" s="329"/>
      <c r="PF15" s="329"/>
      <c r="PG15" s="329"/>
      <c r="PH15" s="329"/>
      <c r="PI15" s="329"/>
      <c r="PJ15" s="329"/>
      <c r="PK15" s="329"/>
      <c r="PL15" s="329"/>
      <c r="PM15" s="329"/>
      <c r="PN15" s="329"/>
      <c r="PO15" s="329"/>
      <c r="PP15" s="329"/>
      <c r="PQ15" s="329"/>
      <c r="PR15" s="329"/>
      <c r="PS15" s="329"/>
      <c r="PT15" s="329"/>
      <c r="PU15" s="329"/>
      <c r="PV15" s="329"/>
      <c r="PW15" s="329"/>
      <c r="PX15" s="329"/>
      <c r="PY15" s="329"/>
      <c r="PZ15" s="329"/>
      <c r="QA15" s="329"/>
      <c r="QB15" s="329"/>
      <c r="QC15" s="329"/>
      <c r="QD15" s="329"/>
      <c r="QE15" s="329"/>
      <c r="QF15" s="329"/>
      <c r="QG15" s="329"/>
      <c r="QH15" s="329"/>
      <c r="QI15" s="329"/>
      <c r="QJ15" s="329"/>
      <c r="QK15" s="329"/>
      <c r="QL15" s="329"/>
      <c r="QM15" s="329"/>
      <c r="QN15" s="329"/>
      <c r="QO15" s="329"/>
      <c r="QP15" s="329"/>
      <c r="QQ15" s="329"/>
      <c r="QR15" s="329"/>
      <c r="QS15" s="329"/>
      <c r="QT15" s="329"/>
      <c r="QU15" s="329"/>
      <c r="QV15" s="329"/>
      <c r="QW15" s="329"/>
      <c r="QX15" s="329"/>
      <c r="QY15" s="329"/>
      <c r="QZ15" s="329"/>
      <c r="RA15" s="329"/>
      <c r="RB15" s="329"/>
      <c r="RC15" s="329"/>
      <c r="RD15" s="329"/>
      <c r="RE15" s="329"/>
      <c r="RF15" s="329"/>
      <c r="RG15" s="329"/>
      <c r="RH15" s="329"/>
      <c r="RI15" s="329"/>
      <c r="RJ15" s="329"/>
      <c r="RK15" s="329"/>
      <c r="RL15" s="329"/>
      <c r="RM15" s="329"/>
      <c r="RN15" s="329"/>
      <c r="RO15" s="329"/>
      <c r="RP15" s="329"/>
      <c r="RQ15" s="329"/>
      <c r="RR15" s="329"/>
      <c r="RS15" s="329"/>
      <c r="RT15" s="329"/>
      <c r="RU15" s="329"/>
      <c r="RV15" s="329"/>
      <c r="RW15" s="329"/>
      <c r="RX15" s="329"/>
      <c r="RY15" s="329"/>
      <c r="RZ15" s="329"/>
      <c r="SA15" s="329"/>
      <c r="SB15" s="329"/>
      <c r="SC15" s="329"/>
      <c r="SD15" s="329"/>
      <c r="SE15" s="329"/>
      <c r="SF15" s="329"/>
      <c r="SG15" s="329"/>
      <c r="SH15" s="329"/>
      <c r="SI15" s="329"/>
      <c r="SJ15" s="329"/>
      <c r="SK15" s="329"/>
      <c r="SL15" s="329"/>
      <c r="SM15" s="329"/>
      <c r="SN15" s="329"/>
      <c r="SO15" s="329"/>
      <c r="SP15" s="329"/>
      <c r="SQ15" s="329"/>
      <c r="SR15" s="329"/>
      <c r="SS15" s="329"/>
      <c r="ST15" s="329"/>
      <c r="SU15" s="329"/>
      <c r="SV15" s="329"/>
      <c r="SW15" s="329"/>
      <c r="SX15" s="329"/>
      <c r="SY15" s="329"/>
      <c r="SZ15" s="329"/>
      <c r="TA15" s="329"/>
      <c r="TB15" s="329"/>
      <c r="TC15" s="329"/>
      <c r="TD15" s="329"/>
      <c r="TE15" s="329"/>
      <c r="TF15" s="329"/>
      <c r="TG15" s="329"/>
      <c r="TH15" s="329"/>
      <c r="TI15" s="329"/>
      <c r="TJ15" s="329"/>
      <c r="TK15" s="329"/>
      <c r="TL15" s="329"/>
      <c r="TM15" s="329"/>
      <c r="TN15" s="329"/>
      <c r="TO15" s="329"/>
      <c r="TP15" s="329"/>
      <c r="TQ15" s="329"/>
      <c r="TR15" s="329"/>
      <c r="TS15" s="329"/>
      <c r="TT15" s="329"/>
      <c r="TU15" s="329"/>
      <c r="TV15" s="329"/>
      <c r="TW15" s="329"/>
      <c r="TX15" s="329"/>
      <c r="TY15" s="329"/>
      <c r="TZ15" s="329"/>
      <c r="UA15" s="329"/>
      <c r="UB15" s="329"/>
      <c r="UC15" s="329"/>
      <c r="UD15" s="329"/>
      <c r="UE15" s="329"/>
      <c r="UF15" s="329"/>
      <c r="UG15" s="329"/>
      <c r="UH15" s="329"/>
      <c r="UI15" s="329"/>
      <c r="UJ15" s="329"/>
      <c r="UK15" s="329"/>
      <c r="UL15" s="329"/>
      <c r="UM15" s="329"/>
      <c r="UN15" s="329"/>
      <c r="UO15" s="329"/>
      <c r="UP15" s="329"/>
      <c r="UQ15" s="329"/>
      <c r="UR15" s="329"/>
      <c r="US15" s="329"/>
      <c r="UT15" s="329"/>
      <c r="UU15" s="329"/>
      <c r="UV15" s="329"/>
      <c r="UW15" s="329"/>
      <c r="UX15" s="329"/>
      <c r="UY15" s="329"/>
      <c r="UZ15" s="329"/>
      <c r="VA15" s="329"/>
      <c r="VB15" s="329"/>
      <c r="VC15" s="329"/>
      <c r="VD15" s="329"/>
      <c r="VE15" s="329"/>
      <c r="VF15" s="329"/>
      <c r="VG15" s="329"/>
      <c r="VH15" s="329"/>
      <c r="VI15" s="329"/>
      <c r="VJ15" s="329"/>
      <c r="VK15" s="329"/>
      <c r="VL15" s="329"/>
      <c r="VM15" s="329"/>
      <c r="VN15" s="329"/>
      <c r="VO15" s="329"/>
      <c r="VP15" s="329"/>
      <c r="VQ15" s="329"/>
      <c r="VR15" s="329"/>
      <c r="VS15" s="329"/>
      <c r="VT15" s="329"/>
      <c r="VU15" s="329"/>
      <c r="VV15" s="329"/>
      <c r="VW15" s="329"/>
      <c r="VX15" s="329"/>
      <c r="VY15" s="329"/>
      <c r="VZ15" s="329"/>
      <c r="WA15" s="329"/>
      <c r="WB15" s="329"/>
      <c r="WC15" s="329"/>
      <c r="WD15" s="329"/>
      <c r="WE15" s="329"/>
      <c r="WF15" s="329"/>
      <c r="WG15" s="329"/>
      <c r="WH15" s="329"/>
      <c r="WI15" s="329"/>
      <c r="WJ15" s="329"/>
      <c r="WK15" s="329"/>
      <c r="WL15" s="329"/>
      <c r="WM15" s="329"/>
      <c r="WN15" s="329"/>
      <c r="WO15" s="329"/>
      <c r="WP15" s="329"/>
      <c r="WQ15" s="329"/>
      <c r="WR15" s="329"/>
      <c r="WS15" s="329"/>
      <c r="WT15" s="329"/>
      <c r="WU15" s="329"/>
      <c r="WV15" s="329"/>
      <c r="WW15" s="329"/>
      <c r="WX15" s="329"/>
      <c r="WY15" s="329"/>
      <c r="WZ15" s="329"/>
      <c r="XA15" s="329"/>
      <c r="XB15" s="329"/>
      <c r="XC15" s="329"/>
      <c r="XD15" s="329"/>
      <c r="XE15" s="329"/>
      <c r="XF15" s="329"/>
      <c r="XG15" s="329"/>
      <c r="XH15" s="329"/>
      <c r="XI15" s="329"/>
      <c r="XJ15" s="329"/>
      <c r="XK15" s="329"/>
      <c r="XL15" s="329"/>
      <c r="XM15" s="329"/>
      <c r="XN15" s="329"/>
      <c r="XO15" s="329"/>
      <c r="XP15" s="329"/>
      <c r="XQ15" s="329"/>
      <c r="XR15" s="329"/>
      <c r="XS15" s="329"/>
      <c r="XT15" s="329"/>
      <c r="XU15" s="329"/>
      <c r="XV15" s="329"/>
      <c r="XW15" s="329"/>
      <c r="XX15" s="486"/>
      <c r="XY15" s="486"/>
      <c r="XZ15" s="486"/>
      <c r="YA15" s="486"/>
      <c r="YB15" s="486"/>
      <c r="YC15" s="486"/>
      <c r="YD15" s="486"/>
      <c r="YE15" s="486"/>
      <c r="YF15" s="486"/>
      <c r="YG15" s="486"/>
      <c r="YH15" s="486"/>
      <c r="YI15" s="486"/>
      <c r="YJ15" s="486"/>
      <c r="YK15" s="486"/>
      <c r="YL15" s="486"/>
      <c r="YM15" s="486"/>
      <c r="YN15" s="486"/>
      <c r="YO15" s="486"/>
      <c r="YP15" s="486"/>
      <c r="YQ15" s="486"/>
      <c r="YR15" s="486"/>
      <c r="YS15" s="486"/>
      <c r="YT15" s="486"/>
      <c r="YU15" s="486"/>
      <c r="YV15" s="486"/>
      <c r="YW15" s="486"/>
      <c r="YX15" s="486"/>
      <c r="YY15" s="486"/>
      <c r="YZ15" s="486"/>
      <c r="ZA15" s="486"/>
      <c r="ZB15" s="486"/>
      <c r="ZC15" s="486"/>
      <c r="ZD15" s="486"/>
      <c r="ZE15" s="486"/>
      <c r="ZF15" s="486"/>
      <c r="ZG15" s="486"/>
      <c r="ZH15" s="486"/>
      <c r="ZI15" s="486"/>
      <c r="ZJ15" s="486"/>
      <c r="ZK15" s="486"/>
      <c r="ZL15" s="486"/>
      <c r="ZM15" s="486"/>
      <c r="ZN15" s="486"/>
      <c r="ZO15" s="486"/>
      <c r="ZP15" s="486"/>
      <c r="ZQ15" s="486"/>
      <c r="ZR15" s="486"/>
      <c r="ZS15" s="486"/>
      <c r="ZT15" s="486"/>
      <c r="ZU15" s="486"/>
      <c r="ZV15" s="486"/>
      <c r="ZW15" s="486"/>
      <c r="ZX15" s="486"/>
      <c r="ZY15" s="486"/>
      <c r="ZZ15" s="486"/>
      <c r="AAA15" s="486"/>
      <c r="AAB15" s="486"/>
      <c r="AAC15" s="486"/>
      <c r="AAD15" s="486"/>
      <c r="AAE15" s="486"/>
      <c r="AAF15" s="486"/>
      <c r="AAG15" s="486"/>
      <c r="AAH15" s="486"/>
      <c r="AAI15" s="486"/>
      <c r="AAJ15" s="486"/>
      <c r="AAK15" s="486"/>
      <c r="AAL15" s="486"/>
      <c r="AAM15" s="486"/>
      <c r="AAN15" s="486"/>
      <c r="AAO15" s="486"/>
      <c r="AAP15" s="486"/>
      <c r="AAQ15" s="486"/>
      <c r="AAR15" s="486"/>
      <c r="AAS15" s="486"/>
      <c r="AAT15" s="486"/>
      <c r="AAU15" s="486"/>
      <c r="AAV15" s="486"/>
      <c r="AAW15" s="486"/>
      <c r="AAX15" s="486"/>
      <c r="AAY15" s="486"/>
      <c r="AAZ15" s="486"/>
      <c r="ABA15" s="486"/>
      <c r="ABB15" s="486"/>
      <c r="ABC15" s="486"/>
      <c r="ABD15" s="486"/>
      <c r="ABE15" s="486"/>
      <c r="ABF15" s="486"/>
      <c r="ABG15" s="486"/>
      <c r="ABH15" s="486"/>
      <c r="ABI15" s="486"/>
      <c r="ABJ15" s="486"/>
      <c r="ABK15" s="486"/>
      <c r="ABL15" s="486"/>
      <c r="ABM15" s="486"/>
      <c r="ABN15" s="486"/>
      <c r="ABO15" s="486"/>
      <c r="ABP15" s="486"/>
      <c r="ABQ15" s="486"/>
      <c r="ABR15" s="486"/>
      <c r="ABS15" s="486"/>
      <c r="ABT15" s="486"/>
      <c r="ABU15" s="486"/>
      <c r="ABV15" s="486"/>
      <c r="ABW15" s="486"/>
      <c r="ABX15" s="486"/>
      <c r="ABY15" s="486"/>
      <c r="ABZ15" s="486"/>
      <c r="ACA15" s="486"/>
      <c r="ACB15" s="486"/>
      <c r="ACC15" s="486"/>
      <c r="ACD15" s="486"/>
      <c r="ACE15" s="486"/>
      <c r="ACF15" s="486"/>
      <c r="ACG15" s="486"/>
      <c r="ACH15" s="486"/>
      <c r="ACI15" s="486"/>
      <c r="ACJ15" s="486"/>
      <c r="ACK15" s="486"/>
      <c r="ACL15" s="486"/>
      <c r="ACM15" s="486"/>
      <c r="ACN15" s="486"/>
      <c r="ACO15" s="486"/>
      <c r="ACP15" s="486"/>
      <c r="ACQ15" s="486"/>
      <c r="ACR15" s="486"/>
      <c r="ACS15" s="486"/>
      <c r="ACT15" s="486"/>
      <c r="ACU15" s="486"/>
      <c r="ACV15" s="486"/>
      <c r="ACW15" s="486"/>
      <c r="ACX15" s="486"/>
      <c r="ACY15" s="486"/>
      <c r="ACZ15" s="486"/>
      <c r="ADA15" s="486"/>
      <c r="ADB15" s="486"/>
      <c r="ADC15" s="486"/>
      <c r="ADD15" s="486"/>
      <c r="ADE15" s="486"/>
      <c r="ADF15" s="486"/>
      <c r="ADG15" s="486"/>
      <c r="ADH15" s="486"/>
      <c r="ADI15" s="486"/>
      <c r="ADJ15" s="486"/>
      <c r="ADK15" s="486"/>
      <c r="ADL15" s="486"/>
      <c r="ADM15" s="486"/>
      <c r="ADN15" s="486"/>
      <c r="ADO15" s="486"/>
      <c r="ADP15" s="486"/>
      <c r="ADQ15" s="486"/>
      <c r="ADR15" s="486"/>
      <c r="ADS15" s="486"/>
      <c r="ADT15" s="486"/>
      <c r="ADU15" s="486"/>
      <c r="ADV15" s="486"/>
      <c r="ADW15" s="486"/>
      <c r="ADX15" s="486"/>
      <c r="ADY15" s="486"/>
      <c r="ADZ15" s="486"/>
      <c r="AEA15" s="486"/>
      <c r="AEB15" s="486"/>
      <c r="AEC15" s="486"/>
      <c r="AED15" s="486"/>
      <c r="AEE15" s="486"/>
      <c r="AEF15" s="486"/>
      <c r="AEG15" s="486"/>
      <c r="AEH15" s="486"/>
      <c r="AEI15" s="486"/>
      <c r="AEJ15" s="486"/>
      <c r="AEK15" s="486"/>
      <c r="AEL15" s="486"/>
      <c r="AEM15" s="486"/>
      <c r="AEN15" s="486"/>
      <c r="AEO15" s="486"/>
      <c r="AEP15" s="486"/>
      <c r="AEQ15" s="486"/>
      <c r="AER15" s="486"/>
      <c r="AES15" s="486"/>
      <c r="AET15" s="486"/>
      <c r="AEU15" s="486"/>
      <c r="AEV15" s="486"/>
      <c r="AEW15" s="486"/>
      <c r="AEX15" s="486"/>
      <c r="AEY15" s="486"/>
      <c r="AEZ15" s="486"/>
      <c r="AFA15" s="486"/>
      <c r="AFB15" s="486"/>
      <c r="AFC15" s="486"/>
      <c r="AFD15" s="486"/>
      <c r="AFE15" s="486"/>
      <c r="AFF15" s="486"/>
      <c r="AFG15" s="486"/>
      <c r="AFH15" s="486"/>
      <c r="AFI15" s="486"/>
      <c r="AFJ15" s="486"/>
      <c r="AFK15" s="486"/>
      <c r="AFL15" s="486"/>
      <c r="AFM15" s="486"/>
      <c r="AFN15" s="486"/>
      <c r="AFO15" s="486"/>
      <c r="AFP15" s="486"/>
      <c r="AFQ15" s="486"/>
      <c r="AFR15" s="486"/>
      <c r="AFS15" s="486"/>
      <c r="AFT15" s="486"/>
      <c r="AFU15" s="486"/>
      <c r="AFV15" s="486"/>
      <c r="AFW15" s="486"/>
      <c r="AFX15" s="486"/>
      <c r="AFY15" s="486"/>
      <c r="AFZ15" s="486"/>
      <c r="AGA15" s="486"/>
      <c r="AGB15" s="486"/>
      <c r="AGC15" s="486"/>
      <c r="AGD15" s="486"/>
      <c r="AGE15" s="486"/>
      <c r="AGF15" s="486"/>
      <c r="AGG15" s="486"/>
      <c r="AGH15" s="486"/>
      <c r="AGI15" s="486"/>
      <c r="AGJ15" s="486"/>
      <c r="AGK15" s="486"/>
      <c r="AGL15" s="486"/>
      <c r="AGM15" s="486"/>
      <c r="AGN15" s="486"/>
      <c r="AGO15" s="486"/>
      <c r="AGP15" s="486"/>
      <c r="AGQ15" s="486"/>
      <c r="AGR15" s="486"/>
      <c r="AGS15" s="486"/>
      <c r="AGT15" s="486"/>
      <c r="AGU15" s="486"/>
      <c r="AGV15" s="486"/>
      <c r="AGW15" s="486"/>
      <c r="AGX15" s="486"/>
      <c r="AGY15" s="486"/>
      <c r="AGZ15" s="486"/>
      <c r="AHA15" s="486"/>
      <c r="AHB15" s="486"/>
      <c r="AHC15" s="486"/>
      <c r="AHD15" s="486"/>
      <c r="AHE15" s="486"/>
      <c r="AHF15" s="486"/>
      <c r="AHG15" s="486"/>
      <c r="AHH15" s="486"/>
      <c r="AHI15" s="486"/>
      <c r="AHJ15" s="486"/>
      <c r="AHK15" s="486"/>
      <c r="AHL15" s="486"/>
      <c r="AHM15" s="486"/>
      <c r="AHN15" s="486"/>
      <c r="AHO15" s="486"/>
      <c r="AHP15" s="486"/>
      <c r="AHQ15" s="486"/>
      <c r="AHR15" s="486"/>
      <c r="AHS15" s="486"/>
      <c r="AHT15" s="486"/>
      <c r="AHU15" s="486"/>
      <c r="AHV15" s="486"/>
      <c r="AHW15" s="486"/>
      <c r="AHX15" s="486"/>
      <c r="AHY15" s="486"/>
      <c r="AHZ15" s="486"/>
      <c r="AIA15" s="486"/>
      <c r="AIB15" s="486"/>
      <c r="AIC15" s="486"/>
      <c r="AID15" s="486"/>
      <c r="AIE15" s="486"/>
      <c r="AIF15" s="486"/>
      <c r="AIG15" s="486"/>
      <c r="AIH15" s="486"/>
      <c r="AII15" s="486"/>
      <c r="AIJ15" s="486"/>
      <c r="AIK15" s="486"/>
      <c r="AIL15" s="486"/>
      <c r="AIM15" s="486"/>
      <c r="AIN15" s="486"/>
      <c r="AIO15" s="486"/>
      <c r="AIP15" s="486"/>
      <c r="AIQ15" s="486"/>
      <c r="AIR15" s="486"/>
      <c r="AIS15" s="486"/>
      <c r="AIT15" s="486"/>
      <c r="AIU15" s="486"/>
      <c r="AIV15" s="486"/>
      <c r="AIW15" s="486"/>
      <c r="AIX15" s="486"/>
      <c r="AIY15" s="486"/>
      <c r="AIZ15" s="486"/>
      <c r="AJA15" s="486"/>
      <c r="AJB15" s="486"/>
      <c r="AJC15" s="486"/>
      <c r="AJD15" s="486"/>
      <c r="AJE15" s="486"/>
      <c r="AJF15" s="486"/>
      <c r="AJG15" s="486"/>
      <c r="AJH15" s="486"/>
      <c r="AJI15" s="486"/>
      <c r="AJJ15" s="486"/>
      <c r="AJK15" s="486"/>
      <c r="AJL15" s="486"/>
      <c r="AJM15" s="486"/>
      <c r="AJN15" s="486"/>
      <c r="AJO15" s="486"/>
      <c r="AJP15" s="486"/>
      <c r="AJQ15" s="486"/>
      <c r="AJR15" s="486"/>
      <c r="AJS15" s="486"/>
      <c r="AJT15" s="486"/>
      <c r="AJU15" s="486"/>
      <c r="AJV15" s="486"/>
      <c r="AJW15" s="486"/>
      <c r="AJX15" s="486"/>
      <c r="AJY15" s="486"/>
      <c r="AJZ15" s="486"/>
      <c r="AKA15" s="486"/>
      <c r="AKB15" s="486"/>
      <c r="AKC15" s="486"/>
      <c r="AKD15" s="486"/>
      <c r="AKE15" s="486"/>
      <c r="AKF15" s="486"/>
      <c r="AKG15" s="486"/>
      <c r="AKH15" s="486"/>
      <c r="AKI15" s="486"/>
      <c r="AKJ15" s="486"/>
      <c r="AKK15" s="486"/>
      <c r="AKL15" s="486"/>
      <c r="AKM15" s="486"/>
      <c r="AKN15" s="486"/>
      <c r="AKO15" s="486"/>
      <c r="AKP15" s="486"/>
      <c r="AKQ15" s="486"/>
      <c r="AKR15" s="486"/>
      <c r="AKS15" s="486"/>
      <c r="AKT15" s="486"/>
      <c r="AKU15" s="486"/>
      <c r="AKV15" s="486"/>
      <c r="AKW15" s="486"/>
      <c r="AKX15" s="486"/>
      <c r="AKY15" s="486"/>
      <c r="AKZ15" s="486"/>
      <c r="ALA15" s="486"/>
      <c r="ALB15" s="486"/>
      <c r="ALC15" s="486"/>
      <c r="ALD15" s="486"/>
      <c r="ALE15" s="486"/>
      <c r="ALF15" s="486"/>
      <c r="ALG15" s="486"/>
      <c r="ALH15" s="486"/>
      <c r="ALI15" s="486"/>
      <c r="ALJ15" s="486"/>
      <c r="ALK15" s="486"/>
      <c r="ALL15" s="486"/>
      <c r="ALM15" s="486"/>
      <c r="ALN15" s="486"/>
      <c r="ALO15" s="486"/>
      <c r="ALP15" s="486"/>
      <c r="ALQ15" s="486"/>
      <c r="ALR15" s="486"/>
      <c r="ALS15" s="486"/>
      <c r="ALT15" s="486"/>
      <c r="ALU15" s="486"/>
      <c r="ALV15" s="486"/>
      <c r="ALW15" s="486"/>
      <c r="ALX15" s="486"/>
      <c r="ALY15" s="486"/>
      <c r="ALZ15" s="486"/>
      <c r="AMA15" s="486"/>
      <c r="AMB15" s="486"/>
      <c r="AMC15" s="486"/>
      <c r="AMD15" s="486"/>
      <c r="AME15" s="486"/>
      <c r="AMF15" s="486"/>
      <c r="AMG15" s="486"/>
      <c r="AMH15" s="486"/>
      <c r="AMI15" s="486"/>
      <c r="AMJ15" s="486"/>
      <c r="AMK15" s="486"/>
      <c r="AML15" s="486"/>
      <c r="AMM15" s="486"/>
      <c r="AMN15" s="486"/>
      <c r="AMO15" s="486"/>
      <c r="AMP15" s="486"/>
      <c r="AMQ15" s="486"/>
      <c r="AMR15" s="486"/>
      <c r="AMS15" s="486"/>
      <c r="AMT15" s="486"/>
      <c r="AMU15" s="486"/>
      <c r="AMV15" s="486"/>
      <c r="AMW15" s="486"/>
      <c r="AMX15" s="486"/>
      <c r="AMY15" s="486"/>
      <c r="AMZ15" s="486"/>
      <c r="ANA15" s="486"/>
      <c r="ANB15" s="486"/>
      <c r="ANC15" s="486"/>
      <c r="AND15" s="486"/>
      <c r="ANE15" s="486"/>
      <c r="ANF15" s="486"/>
      <c r="ANG15" s="486"/>
      <c r="ANH15" s="486"/>
      <c r="ANI15" s="486"/>
      <c r="ANJ15" s="486"/>
      <c r="ANK15" s="486"/>
      <c r="ANL15" s="486"/>
      <c r="ANM15" s="486"/>
      <c r="ANN15" s="486"/>
      <c r="ANO15" s="486"/>
      <c r="ANP15" s="486"/>
      <c r="ANQ15" s="486"/>
      <c r="ANR15" s="486"/>
      <c r="ANS15" s="486"/>
      <c r="ANT15" s="486"/>
      <c r="ANU15" s="486"/>
      <c r="ANV15" s="486"/>
      <c r="ANW15" s="486"/>
      <c r="ANX15" s="486"/>
      <c r="ANY15" s="486"/>
      <c r="ANZ15" s="486"/>
      <c r="AOA15" s="486"/>
      <c r="AOB15" s="486"/>
      <c r="AOC15" s="486"/>
      <c r="AOD15" s="486"/>
      <c r="AOE15" s="486"/>
      <c r="AOF15" s="486"/>
      <c r="AOG15" s="486"/>
      <c r="AOH15" s="486"/>
      <c r="AOI15" s="486"/>
      <c r="AOJ15" s="486"/>
      <c r="AOK15" s="486"/>
      <c r="AOL15" s="486"/>
      <c r="AOM15" s="486"/>
      <c r="AON15" s="486"/>
      <c r="AOO15" s="486"/>
      <c r="AOP15" s="486"/>
      <c r="AOQ15" s="486"/>
      <c r="AOR15" s="486"/>
      <c r="AOS15" s="486"/>
      <c r="AOT15" s="486"/>
      <c r="AOU15" s="486"/>
      <c r="AOV15" s="486"/>
      <c r="AOW15" s="486"/>
      <c r="AOX15" s="486"/>
      <c r="AOY15" s="486"/>
      <c r="AOZ15" s="486"/>
      <c r="APA15" s="486"/>
      <c r="APB15" s="486"/>
      <c r="APC15" s="486"/>
      <c r="APD15" s="486"/>
      <c r="APE15" s="486"/>
      <c r="APF15" s="486"/>
      <c r="APG15" s="486"/>
      <c r="APH15" s="486"/>
      <c r="API15" s="486"/>
      <c r="APJ15" s="486"/>
      <c r="APK15" s="486"/>
      <c r="APL15" s="486"/>
      <c r="APM15" s="486"/>
      <c r="APN15" s="486"/>
      <c r="APO15" s="486"/>
      <c r="APP15" s="486"/>
      <c r="APQ15" s="486"/>
      <c r="APR15" s="486"/>
      <c r="APS15" s="486"/>
      <c r="APT15" s="486"/>
      <c r="APU15" s="486"/>
      <c r="APV15" s="486"/>
      <c r="APW15" s="486"/>
      <c r="APX15" s="486"/>
      <c r="APY15" s="486"/>
      <c r="APZ15" s="486"/>
      <c r="AQA15" s="486"/>
      <c r="AQB15" s="486"/>
      <c r="AQC15" s="486"/>
      <c r="AQD15" s="486"/>
      <c r="AQE15" s="486"/>
      <c r="AQF15" s="486"/>
      <c r="AQG15" s="486"/>
      <c r="AQH15" s="486"/>
      <c r="AQI15" s="486"/>
      <c r="AQJ15" s="486"/>
      <c r="AQK15" s="486"/>
      <c r="AQL15" s="486"/>
      <c r="AQM15" s="486"/>
      <c r="AQN15" s="486"/>
      <c r="AQO15" s="486"/>
      <c r="AQP15" s="486"/>
      <c r="AQQ15" s="486"/>
      <c r="AQR15" s="486"/>
      <c r="AQS15" s="486"/>
      <c r="AQT15" s="486"/>
      <c r="AQU15" s="486"/>
      <c r="AQV15" s="486"/>
      <c r="AQW15" s="486"/>
      <c r="AQX15" s="486"/>
      <c r="AQY15" s="486"/>
      <c r="AQZ15" s="486"/>
      <c r="ARA15" s="486"/>
      <c r="ARB15" s="486"/>
      <c r="ARC15" s="486"/>
      <c r="ARD15" s="486"/>
      <c r="ARE15" s="486"/>
      <c r="ARF15" s="486"/>
      <c r="ARG15" s="486"/>
      <c r="ARH15" s="486"/>
      <c r="ARI15" s="486"/>
      <c r="ARJ15" s="486"/>
      <c r="ARK15" s="486"/>
      <c r="ARL15" s="486"/>
      <c r="ARM15" s="486"/>
      <c r="ARN15" s="486"/>
      <c r="ARO15" s="486"/>
      <c r="ARP15" s="486"/>
      <c r="ARQ15" s="486"/>
      <c r="ARR15" s="486"/>
      <c r="ARS15" s="486"/>
      <c r="ART15" s="486"/>
      <c r="ARU15" s="486"/>
      <c r="ARV15" s="486"/>
      <c r="ARW15" s="486"/>
      <c r="ARX15" s="486"/>
      <c r="ARY15" s="486"/>
      <c r="ARZ15" s="486"/>
      <c r="ASA15" s="486"/>
      <c r="ASB15" s="486"/>
      <c r="ASC15" s="486"/>
      <c r="ASD15" s="486"/>
      <c r="ASE15" s="486"/>
      <c r="ASF15" s="486"/>
      <c r="ASG15" s="486"/>
      <c r="ASH15" s="486"/>
      <c r="ASI15" s="486"/>
      <c r="ASJ15" s="486"/>
      <c r="ASK15" s="486"/>
      <c r="ASL15" s="486"/>
      <c r="ASM15" s="486"/>
      <c r="ASN15" s="486"/>
      <c r="ASO15" s="486"/>
      <c r="ASP15" s="486"/>
      <c r="ASQ15" s="486"/>
      <c r="ASR15" s="486"/>
      <c r="ASS15" s="486"/>
      <c r="AST15" s="486"/>
      <c r="ASU15" s="486"/>
      <c r="ASV15" s="486"/>
      <c r="ASW15" s="486"/>
      <c r="ASX15" s="486"/>
      <c r="ASY15" s="486"/>
      <c r="ASZ15" s="486"/>
      <c r="ATA15" s="486"/>
      <c r="ATB15" s="486"/>
      <c r="ATC15" s="486"/>
      <c r="ATD15" s="486"/>
      <c r="ATE15" s="486"/>
      <c r="ATF15" s="486"/>
      <c r="ATG15" s="486"/>
      <c r="ATH15" s="486"/>
      <c r="ATI15" s="486"/>
      <c r="ATJ15" s="486"/>
      <c r="ATK15" s="486"/>
      <c r="ATL15" s="486"/>
      <c r="ATM15" s="486"/>
      <c r="ATN15" s="486"/>
      <c r="ATO15" s="486"/>
      <c r="ATP15" s="486"/>
      <c r="ATQ15" s="486"/>
      <c r="ATR15" s="486"/>
      <c r="ATS15" s="486"/>
      <c r="ATT15" s="486"/>
      <c r="ATU15" s="486"/>
      <c r="ATV15" s="486"/>
      <c r="ATW15" s="486"/>
      <c r="ATX15" s="486"/>
      <c r="ATY15" s="486"/>
      <c r="ATZ15" s="486"/>
      <c r="AUA15" s="486"/>
      <c r="AUB15" s="486"/>
      <c r="AUC15" s="486"/>
      <c r="AUD15" s="486"/>
      <c r="AUE15" s="486"/>
      <c r="AUF15" s="486"/>
      <c r="AUG15" s="486"/>
      <c r="AUH15" s="486"/>
      <c r="AUI15" s="486"/>
      <c r="AUJ15" s="486"/>
      <c r="AUK15" s="486"/>
      <c r="AUL15" s="486"/>
      <c r="AUM15" s="486"/>
      <c r="AUN15" s="486"/>
      <c r="AUO15" s="486"/>
      <c r="AUP15" s="486"/>
      <c r="AUQ15" s="486"/>
      <c r="AUR15" s="486"/>
      <c r="AUS15" s="486"/>
      <c r="AUT15" s="486"/>
      <c r="AUU15" s="486"/>
      <c r="AUV15" s="486"/>
      <c r="AUW15" s="486"/>
      <c r="AUX15" s="486"/>
      <c r="AUY15" s="486"/>
      <c r="AUZ15" s="486"/>
      <c r="AVA15" s="486"/>
      <c r="AVB15" s="486"/>
      <c r="AVC15" s="486"/>
      <c r="AVD15" s="486"/>
      <c r="AVE15" s="486"/>
      <c r="AVF15" s="486"/>
      <c r="AVG15" s="486"/>
      <c r="AVH15" s="486"/>
      <c r="AVI15" s="486"/>
      <c r="AVJ15" s="486"/>
      <c r="AVK15" s="486"/>
      <c r="AVL15" s="486"/>
      <c r="AVM15" s="486"/>
      <c r="AVN15" s="486"/>
      <c r="AVO15" s="486"/>
      <c r="AVP15" s="486"/>
      <c r="AVQ15" s="486"/>
      <c r="AVR15" s="486"/>
      <c r="AVS15" s="486"/>
      <c r="AVT15" s="486"/>
      <c r="AVU15" s="486"/>
      <c r="AVV15" s="486"/>
      <c r="AVW15" s="486"/>
      <c r="AVX15" s="486"/>
      <c r="AVY15" s="486"/>
      <c r="AVZ15" s="486"/>
      <c r="AWA15" s="486"/>
      <c r="AWB15" s="486"/>
      <c r="AWC15" s="486"/>
      <c r="AWD15" s="486"/>
      <c r="AWE15" s="486"/>
      <c r="AWF15" s="486"/>
      <c r="AWG15" s="486"/>
      <c r="AWH15" s="486"/>
      <c r="AWI15" s="486"/>
      <c r="AWJ15" s="486"/>
      <c r="AWK15" s="486"/>
      <c r="AWL15" s="486"/>
      <c r="AWM15" s="486"/>
      <c r="AWN15" s="486"/>
      <c r="AWO15" s="486"/>
      <c r="AWP15" s="486"/>
      <c r="AWQ15" s="486"/>
      <c r="AWR15" s="486"/>
      <c r="AWS15" s="486"/>
      <c r="AWT15" s="486"/>
      <c r="AWU15" s="486"/>
      <c r="AWV15" s="486"/>
      <c r="AWW15" s="486"/>
      <c r="AWX15" s="486"/>
      <c r="AWY15" s="486"/>
      <c r="AWZ15" s="486"/>
      <c r="AXA15" s="486"/>
      <c r="AXB15" s="486"/>
      <c r="AXC15" s="486"/>
      <c r="AXD15" s="486"/>
      <c r="AXE15" s="486"/>
      <c r="AXF15" s="486"/>
      <c r="AXG15" s="486"/>
      <c r="AXH15" s="486"/>
      <c r="AXI15" s="486"/>
      <c r="AXJ15" s="486"/>
      <c r="AXK15" s="486"/>
      <c r="AXL15" s="486"/>
      <c r="AXM15" s="486"/>
      <c r="AXN15" s="486"/>
      <c r="AXO15" s="486"/>
      <c r="AXP15" s="486"/>
      <c r="AXQ15" s="486"/>
      <c r="AXR15" s="486"/>
      <c r="AXS15" s="486"/>
      <c r="AXT15" s="486"/>
      <c r="AXU15" s="486"/>
      <c r="AXV15" s="486"/>
      <c r="AXW15" s="486"/>
      <c r="AXX15" s="486"/>
      <c r="AXY15" s="486"/>
      <c r="AXZ15" s="486"/>
      <c r="AYA15" s="486"/>
      <c r="AYB15" s="486"/>
      <c r="AYC15" s="486"/>
      <c r="AYD15" s="486"/>
      <c r="AYE15" s="486"/>
      <c r="AYF15" s="486"/>
      <c r="AYG15" s="486"/>
      <c r="AYH15" s="486"/>
      <c r="AYI15" s="486"/>
      <c r="AYJ15" s="486"/>
      <c r="AYK15" s="486"/>
      <c r="AYL15" s="486"/>
      <c r="AYM15" s="486"/>
      <c r="AYN15" s="486"/>
      <c r="AYO15" s="486"/>
      <c r="AYP15" s="486"/>
      <c r="AYQ15" s="486"/>
      <c r="AYR15" s="486"/>
      <c r="AYS15" s="486"/>
      <c r="AYT15" s="486"/>
      <c r="AYU15" s="486"/>
      <c r="AYV15" s="486"/>
      <c r="AYW15" s="486"/>
      <c r="AYX15" s="486"/>
      <c r="AYY15" s="486"/>
      <c r="AYZ15" s="486"/>
      <c r="AZA15" s="486"/>
      <c r="AZB15" s="486"/>
      <c r="AZC15" s="486"/>
      <c r="AZD15" s="486"/>
      <c r="AZE15" s="486"/>
      <c r="AZF15" s="486"/>
      <c r="AZG15" s="486"/>
      <c r="AZH15" s="486"/>
      <c r="AZI15" s="486"/>
      <c r="AZJ15" s="486"/>
      <c r="AZK15" s="486"/>
      <c r="AZL15" s="486"/>
      <c r="AZM15" s="486"/>
      <c r="AZN15" s="486"/>
      <c r="AZO15" s="486"/>
      <c r="AZP15" s="486"/>
      <c r="AZQ15" s="486"/>
      <c r="AZR15" s="486"/>
      <c r="AZS15" s="486"/>
      <c r="AZT15" s="486"/>
      <c r="AZU15" s="486"/>
      <c r="AZV15" s="486"/>
      <c r="AZW15" s="486"/>
      <c r="AZX15" s="486"/>
      <c r="AZY15" s="486"/>
      <c r="AZZ15" s="486"/>
      <c r="BAA15" s="486"/>
      <c r="BAB15" s="486"/>
      <c r="BAC15" s="486"/>
      <c r="BAD15" s="486"/>
      <c r="BAE15" s="486"/>
      <c r="BAF15" s="486"/>
      <c r="BAG15" s="486"/>
      <c r="BAH15" s="486"/>
      <c r="BAI15" s="486"/>
      <c r="BAJ15" s="486"/>
      <c r="BAK15" s="486"/>
      <c r="BAL15" s="486"/>
      <c r="BAM15" s="486"/>
      <c r="BAN15" s="486"/>
      <c r="BAO15" s="486"/>
      <c r="BAP15" s="486"/>
      <c r="BAQ15" s="486"/>
      <c r="BAR15" s="486"/>
      <c r="BAS15" s="486"/>
      <c r="BAT15" s="486"/>
      <c r="BAU15" s="486"/>
      <c r="BAV15" s="486"/>
      <c r="BAW15" s="486"/>
      <c r="BAX15" s="486"/>
      <c r="BAY15" s="486"/>
      <c r="BAZ15" s="486"/>
      <c r="BBA15" s="486"/>
      <c r="BBB15" s="486"/>
      <c r="BBC15" s="486"/>
      <c r="BBD15" s="486"/>
      <c r="BBE15" s="486"/>
      <c r="BBF15" s="486"/>
      <c r="BBG15" s="486"/>
      <c r="BBH15" s="486"/>
      <c r="BBI15" s="486"/>
      <c r="BBJ15" s="486"/>
      <c r="BBK15" s="486"/>
      <c r="BBL15" s="486"/>
      <c r="BBM15" s="486"/>
      <c r="BBN15" s="486"/>
      <c r="BBO15" s="486"/>
      <c r="BBP15" s="486"/>
      <c r="BBQ15" s="486"/>
      <c r="BBR15" s="486"/>
      <c r="BBS15" s="486"/>
      <c r="BBT15" s="486"/>
      <c r="BBU15" s="486"/>
      <c r="BBV15" s="486"/>
      <c r="BBW15" s="486"/>
      <c r="BBX15" s="486"/>
      <c r="BBY15" s="486"/>
      <c r="BBZ15" s="486"/>
      <c r="BCA15" s="486"/>
      <c r="BCB15" s="486"/>
      <c r="BCC15" s="486"/>
      <c r="BCD15" s="486"/>
      <c r="BCE15" s="486"/>
      <c r="BCF15" s="486"/>
      <c r="BCG15" s="486"/>
      <c r="BCH15" s="486"/>
      <c r="BCI15" s="486"/>
      <c r="BCJ15" s="486"/>
      <c r="BCK15" s="486"/>
      <c r="BCL15" s="486"/>
      <c r="BCM15" s="486"/>
      <c r="BCN15" s="486"/>
      <c r="BCO15" s="486"/>
      <c r="BCP15" s="486"/>
      <c r="BCQ15" s="486"/>
      <c r="BCR15" s="486"/>
      <c r="BCS15" s="486"/>
      <c r="BCT15" s="486"/>
      <c r="BCU15" s="486"/>
      <c r="BCV15" s="486"/>
      <c r="BCW15" s="486"/>
      <c r="BCX15" s="486"/>
      <c r="BCY15" s="486"/>
      <c r="BCZ15" s="486"/>
      <c r="BDA15" s="486"/>
      <c r="BDB15" s="486"/>
      <c r="BDC15" s="486"/>
      <c r="BDD15" s="486"/>
      <c r="BDE15" s="486"/>
      <c r="BDF15" s="486"/>
      <c r="BDG15" s="486"/>
      <c r="BDH15" s="486"/>
      <c r="BDI15" s="486"/>
      <c r="BDJ15" s="486"/>
      <c r="BDK15" s="486"/>
      <c r="BDL15" s="486"/>
      <c r="BDM15" s="486"/>
      <c r="BDN15" s="486"/>
      <c r="BDO15" s="486"/>
      <c r="BDP15" s="486"/>
      <c r="BDQ15" s="486"/>
      <c r="BDR15" s="486"/>
      <c r="BDS15" s="486"/>
      <c r="BDT15" s="486"/>
      <c r="BDU15" s="486"/>
      <c r="BDV15" s="486"/>
      <c r="BDW15" s="486"/>
      <c r="BDX15" s="486"/>
      <c r="BDY15" s="486"/>
      <c r="BDZ15" s="486"/>
      <c r="BEA15" s="486"/>
      <c r="BEB15" s="486"/>
      <c r="BEC15" s="486"/>
      <c r="BED15" s="486"/>
      <c r="BEE15" s="486"/>
      <c r="BEF15" s="486"/>
      <c r="BEG15" s="486"/>
      <c r="BEH15" s="486"/>
      <c r="BEI15" s="486"/>
      <c r="BEJ15" s="486"/>
      <c r="BEK15" s="486"/>
      <c r="BEL15" s="486"/>
      <c r="BEM15" s="486"/>
      <c r="BEN15" s="486"/>
      <c r="BEO15" s="486"/>
      <c r="BEP15" s="486"/>
      <c r="BEQ15" s="486"/>
      <c r="BER15" s="486"/>
      <c r="BES15" s="486"/>
      <c r="BET15" s="486"/>
      <c r="BEU15" s="486"/>
      <c r="BEV15" s="486"/>
      <c r="BEW15" s="486"/>
      <c r="BEX15" s="486"/>
      <c r="BEY15" s="486"/>
      <c r="BEZ15" s="486"/>
      <c r="BFA15" s="486"/>
      <c r="BFB15" s="486"/>
      <c r="BFC15" s="486"/>
      <c r="BFD15" s="486"/>
      <c r="BFE15" s="486"/>
      <c r="BFF15" s="486"/>
      <c r="BFG15" s="486"/>
      <c r="BFH15" s="486"/>
      <c r="BFI15" s="486"/>
      <c r="BFJ15" s="486"/>
      <c r="BFK15" s="486"/>
      <c r="BFL15" s="486"/>
      <c r="BFM15" s="486"/>
      <c r="BFN15" s="486"/>
      <c r="BFO15" s="486"/>
      <c r="BFP15" s="486"/>
      <c r="BFQ15" s="486"/>
      <c r="BFR15" s="486"/>
      <c r="BFS15" s="486"/>
      <c r="BFT15" s="486"/>
      <c r="BFU15" s="486"/>
      <c r="BFV15" s="486"/>
      <c r="BFW15" s="486"/>
      <c r="BFX15" s="486"/>
      <c r="BFY15" s="486"/>
      <c r="BFZ15" s="486"/>
      <c r="BGA15" s="486"/>
      <c r="BGB15" s="486"/>
      <c r="BGC15" s="486"/>
      <c r="BGD15" s="486"/>
      <c r="BGE15" s="486"/>
      <c r="BGF15" s="486"/>
      <c r="BGG15" s="486"/>
      <c r="BGH15" s="486"/>
      <c r="BGI15" s="486"/>
      <c r="BGJ15" s="486"/>
      <c r="BGK15" s="486"/>
      <c r="BGL15" s="486"/>
      <c r="BGM15" s="486"/>
      <c r="BGN15" s="486"/>
      <c r="BGO15" s="486"/>
      <c r="BGP15" s="486"/>
      <c r="BGQ15" s="486"/>
      <c r="BGR15" s="486"/>
      <c r="BGS15" s="486"/>
      <c r="BGT15" s="486"/>
      <c r="BGU15" s="486"/>
      <c r="BGV15" s="486"/>
      <c r="BGW15" s="486"/>
      <c r="BGX15" s="486"/>
      <c r="BGY15" s="486"/>
      <c r="BGZ15" s="486"/>
      <c r="BHA15" s="486"/>
      <c r="BHB15" s="486"/>
      <c r="BHC15" s="486"/>
      <c r="BHD15" s="486"/>
      <c r="BHE15" s="486"/>
      <c r="BHF15" s="486"/>
      <c r="BHG15" s="486"/>
      <c r="BHH15" s="486"/>
      <c r="BHI15" s="486"/>
      <c r="BHJ15" s="486"/>
      <c r="BHK15" s="486"/>
      <c r="BHL15" s="486"/>
      <c r="BHM15" s="486"/>
      <c r="BHN15" s="486"/>
      <c r="BHO15" s="486"/>
      <c r="BHP15" s="486"/>
      <c r="BHQ15" s="486"/>
      <c r="BHR15" s="486"/>
      <c r="BHS15" s="486"/>
      <c r="BHT15" s="486"/>
      <c r="BHU15" s="486"/>
      <c r="BHV15" s="486"/>
      <c r="BHW15" s="486"/>
      <c r="BHX15" s="486"/>
      <c r="BHY15" s="486"/>
      <c r="BHZ15" s="486"/>
      <c r="BIA15" s="486"/>
      <c r="BIB15" s="486"/>
      <c r="BIC15" s="486"/>
      <c r="BID15" s="486"/>
      <c r="BIE15" s="486"/>
      <c r="BIF15" s="486"/>
      <c r="BIG15" s="486"/>
      <c r="BIH15" s="486"/>
      <c r="BII15" s="486"/>
      <c r="BIJ15" s="486"/>
      <c r="BIK15" s="486"/>
      <c r="BIL15" s="486"/>
      <c r="BIM15" s="486"/>
      <c r="BIN15" s="486"/>
      <c r="BIO15" s="486"/>
      <c r="BIP15" s="486"/>
      <c r="BIQ15" s="486"/>
      <c r="BIR15" s="486"/>
      <c r="BIS15" s="486"/>
      <c r="BIT15" s="486"/>
      <c r="BIU15" s="486"/>
      <c r="BIV15" s="486"/>
      <c r="BIW15" s="486"/>
      <c r="BIX15" s="486"/>
      <c r="BIY15" s="486"/>
      <c r="BIZ15" s="486"/>
      <c r="BJA15" s="486"/>
      <c r="BJB15" s="486"/>
      <c r="BJC15" s="486"/>
      <c r="BJD15" s="486"/>
      <c r="BJE15" s="486"/>
      <c r="BJF15" s="486"/>
      <c r="BJG15" s="486"/>
      <c r="BJH15" s="486"/>
      <c r="BJI15" s="486"/>
      <c r="BJJ15" s="486"/>
      <c r="BJK15" s="486"/>
      <c r="BJL15" s="486"/>
      <c r="BJM15" s="486"/>
      <c r="BJN15" s="486"/>
      <c r="BJO15" s="486"/>
      <c r="BJP15" s="486"/>
      <c r="BJQ15" s="486"/>
      <c r="BJR15" s="486"/>
      <c r="BJS15" s="486"/>
      <c r="BJT15" s="486"/>
      <c r="BJU15" s="486"/>
      <c r="BJV15" s="486"/>
      <c r="BJW15" s="486"/>
      <c r="BJX15" s="486"/>
      <c r="BJY15" s="486"/>
      <c r="BJZ15" s="486"/>
      <c r="BKA15" s="486"/>
      <c r="BKB15" s="486"/>
      <c r="BKC15" s="486"/>
      <c r="BKD15" s="486"/>
      <c r="BKE15" s="486"/>
      <c r="BKF15" s="486"/>
      <c r="BKG15" s="486"/>
      <c r="BKH15" s="486"/>
      <c r="BKI15" s="486"/>
      <c r="BKJ15" s="486"/>
      <c r="BKK15" s="486"/>
      <c r="BKL15" s="486"/>
      <c r="BKM15" s="486"/>
      <c r="BKN15" s="486"/>
      <c r="BKO15" s="486"/>
      <c r="BKP15" s="486"/>
      <c r="BKQ15" s="486"/>
      <c r="BKR15" s="486"/>
      <c r="BKS15" s="486"/>
      <c r="BKT15" s="486"/>
      <c r="BKU15" s="486"/>
      <c r="BKV15" s="486"/>
      <c r="BKW15" s="486"/>
      <c r="BKX15" s="486"/>
      <c r="BKY15" s="486"/>
      <c r="BKZ15" s="486"/>
      <c r="BLA15" s="486"/>
      <c r="BLB15" s="486"/>
      <c r="BLC15" s="486"/>
      <c r="BLD15" s="486"/>
      <c r="BLE15" s="486"/>
      <c r="BLF15" s="486"/>
      <c r="BLG15" s="486"/>
      <c r="BLH15" s="486"/>
      <c r="BLI15" s="486"/>
      <c r="BLJ15" s="486"/>
      <c r="BLK15" s="486"/>
      <c r="BLL15" s="486"/>
      <c r="BLM15" s="486"/>
      <c r="BLN15" s="486"/>
      <c r="BLO15" s="486"/>
      <c r="BLP15" s="486"/>
      <c r="BLQ15" s="486"/>
      <c r="BLR15" s="486"/>
      <c r="BLS15" s="486"/>
      <c r="BLT15" s="486"/>
      <c r="BLU15" s="486"/>
      <c r="BLV15" s="486"/>
      <c r="BLW15" s="486"/>
      <c r="BLX15" s="486"/>
      <c r="BLY15" s="486"/>
      <c r="BLZ15" s="486"/>
      <c r="BMA15" s="486"/>
      <c r="BMB15" s="486"/>
      <c r="BMC15" s="486"/>
      <c r="BMD15" s="486"/>
      <c r="BME15" s="486"/>
      <c r="BMF15" s="486"/>
      <c r="BMG15" s="486"/>
      <c r="BMH15" s="486"/>
      <c r="BMI15" s="486"/>
      <c r="BMJ15" s="486"/>
      <c r="BMK15" s="486"/>
      <c r="BML15" s="486"/>
      <c r="BMM15" s="486"/>
      <c r="BMN15" s="486"/>
      <c r="BMO15" s="486"/>
      <c r="BMP15" s="486"/>
      <c r="BMQ15" s="486"/>
      <c r="BMR15" s="486"/>
      <c r="BMS15" s="486"/>
      <c r="BMT15" s="486"/>
      <c r="BMU15" s="486"/>
      <c r="BMV15" s="486"/>
      <c r="BMW15" s="486"/>
      <c r="BMX15" s="486"/>
      <c r="BMY15" s="486"/>
      <c r="BMZ15" s="486"/>
      <c r="BNA15" s="486"/>
      <c r="BNB15" s="486"/>
      <c r="BNC15" s="486"/>
      <c r="BND15" s="486"/>
      <c r="BNE15" s="486"/>
      <c r="BNF15" s="486"/>
      <c r="BNG15" s="486"/>
      <c r="BNH15" s="486"/>
      <c r="BNI15" s="486"/>
      <c r="BNJ15" s="486"/>
      <c r="BNK15" s="486"/>
      <c r="BNL15" s="486"/>
      <c r="BNM15" s="486"/>
      <c r="BNN15" s="486"/>
      <c r="BNO15" s="486"/>
      <c r="BNP15" s="486"/>
      <c r="BNQ15" s="486"/>
      <c r="BNR15" s="486"/>
      <c r="BNS15" s="486"/>
      <c r="BNT15" s="486"/>
      <c r="BNU15" s="486"/>
      <c r="BNV15" s="486"/>
      <c r="BNW15" s="486"/>
      <c r="BNX15" s="486"/>
      <c r="BNY15" s="486"/>
      <c r="BNZ15" s="486"/>
      <c r="BOA15" s="486"/>
      <c r="BOB15" s="486"/>
      <c r="BOC15" s="486"/>
      <c r="BOD15" s="486"/>
      <c r="BOE15" s="486"/>
      <c r="BOF15" s="486"/>
      <c r="BOG15" s="486"/>
      <c r="BOH15" s="486"/>
      <c r="BOI15" s="486"/>
      <c r="BOJ15" s="486"/>
      <c r="BOK15" s="486"/>
      <c r="BOL15" s="486"/>
      <c r="BOM15" s="486"/>
      <c r="BON15" s="486"/>
      <c r="BOO15" s="486"/>
      <c r="BOP15" s="486"/>
      <c r="BOQ15" s="486"/>
      <c r="BOR15" s="486"/>
      <c r="BOS15" s="486"/>
      <c r="BOT15" s="486"/>
      <c r="BOU15" s="486"/>
      <c r="BOV15" s="486"/>
      <c r="BOW15" s="486"/>
      <c r="BOX15" s="486"/>
      <c r="BOY15" s="486"/>
      <c r="BOZ15" s="486"/>
      <c r="BPA15" s="486"/>
      <c r="BPB15" s="486"/>
      <c r="BPC15" s="486"/>
      <c r="BPD15" s="486"/>
      <c r="BPE15" s="486"/>
      <c r="BPF15" s="486"/>
      <c r="BPG15" s="486"/>
      <c r="BPH15" s="486"/>
      <c r="BPI15" s="486"/>
      <c r="BPJ15" s="486"/>
      <c r="BPK15" s="486"/>
      <c r="BPL15" s="486"/>
      <c r="BPM15" s="486"/>
      <c r="BPN15" s="486"/>
      <c r="BPO15" s="486"/>
      <c r="BPP15" s="486"/>
      <c r="BPQ15" s="486"/>
      <c r="BPR15" s="486"/>
      <c r="BPS15" s="486"/>
      <c r="BPT15" s="486"/>
      <c r="BPU15" s="486"/>
      <c r="BPV15" s="486"/>
      <c r="BPW15" s="486"/>
      <c r="BPX15" s="486"/>
      <c r="BPY15" s="486"/>
      <c r="BPZ15" s="486"/>
      <c r="BQA15" s="486"/>
      <c r="BQB15" s="486"/>
      <c r="BQC15" s="486"/>
      <c r="BQD15" s="486"/>
      <c r="BQE15" s="486"/>
      <c r="BQF15" s="486"/>
      <c r="BQG15" s="486"/>
      <c r="BQH15" s="486"/>
      <c r="BQI15" s="486"/>
      <c r="BQJ15" s="486"/>
      <c r="BQK15" s="486"/>
      <c r="BQL15" s="486"/>
      <c r="BQM15" s="486"/>
      <c r="BQN15" s="486"/>
      <c r="BQO15" s="486"/>
      <c r="BQP15" s="486"/>
      <c r="BQQ15" s="486"/>
      <c r="BQR15" s="486"/>
      <c r="BQS15" s="486"/>
      <c r="BQT15" s="486"/>
      <c r="BQU15" s="486"/>
      <c r="BQV15" s="486"/>
      <c r="BQW15" s="486"/>
      <c r="BQX15" s="486"/>
      <c r="BQY15" s="486"/>
      <c r="BQZ15" s="486"/>
      <c r="BRA15" s="486"/>
      <c r="BRB15" s="486"/>
      <c r="BRC15" s="486"/>
      <c r="BRD15" s="486"/>
      <c r="BRE15" s="486"/>
      <c r="BRF15" s="486"/>
      <c r="BRG15" s="486"/>
      <c r="BRH15" s="486"/>
      <c r="BRI15" s="486"/>
      <c r="BRJ15" s="486"/>
      <c r="BRK15" s="486"/>
      <c r="BRL15" s="486"/>
      <c r="BRM15" s="486"/>
      <c r="BRN15" s="486"/>
      <c r="BRO15" s="486"/>
      <c r="BRP15" s="486"/>
      <c r="BRQ15" s="486"/>
      <c r="BRR15" s="486"/>
      <c r="BRS15" s="486"/>
      <c r="BRT15" s="486"/>
      <c r="BRU15" s="486"/>
      <c r="BRV15" s="486"/>
      <c r="BRW15" s="486"/>
      <c r="BRX15" s="486"/>
      <c r="BRY15" s="486"/>
      <c r="BRZ15" s="486"/>
      <c r="BSA15" s="486"/>
      <c r="BSB15" s="486"/>
      <c r="BSC15" s="486"/>
      <c r="BSD15" s="486"/>
      <c r="BSE15" s="486"/>
      <c r="BSF15" s="486"/>
      <c r="BSG15" s="486"/>
      <c r="BSH15" s="486"/>
      <c r="BSI15" s="486"/>
      <c r="BSJ15" s="486"/>
      <c r="BSK15" s="486"/>
      <c r="BSL15" s="486"/>
      <c r="BSM15" s="486"/>
      <c r="BSN15" s="486"/>
      <c r="BSO15" s="486"/>
      <c r="BSP15" s="486"/>
      <c r="BSQ15" s="486"/>
      <c r="BSR15" s="486"/>
      <c r="BSS15" s="486"/>
      <c r="BST15" s="486"/>
      <c r="BSU15" s="486"/>
      <c r="BSV15" s="486"/>
      <c r="BSW15" s="486"/>
      <c r="BSX15" s="486"/>
      <c r="BSY15" s="486"/>
      <c r="BSZ15" s="486"/>
      <c r="BTA15" s="486"/>
      <c r="BTB15" s="486"/>
      <c r="BTC15" s="486"/>
      <c r="BTD15" s="486"/>
      <c r="BTE15" s="486"/>
      <c r="BTF15" s="486"/>
      <c r="BTG15" s="486"/>
      <c r="BTH15" s="486"/>
      <c r="BTI15" s="486"/>
      <c r="BTJ15" s="486"/>
      <c r="BTK15" s="486"/>
      <c r="BTL15" s="486"/>
      <c r="BTM15" s="486"/>
      <c r="BTN15" s="486"/>
      <c r="BTO15" s="486"/>
      <c r="BTP15" s="486"/>
      <c r="BTQ15" s="486"/>
      <c r="BTR15" s="486"/>
      <c r="BTS15" s="486"/>
      <c r="BTT15" s="486"/>
      <c r="BTU15" s="486"/>
      <c r="BTV15" s="486"/>
      <c r="BTW15" s="486"/>
      <c r="BTX15" s="486"/>
      <c r="BTY15" s="486"/>
      <c r="BTZ15" s="486"/>
      <c r="BUA15" s="486"/>
      <c r="BUB15" s="486"/>
      <c r="BUC15" s="486"/>
      <c r="BUD15" s="486"/>
      <c r="BUE15" s="486"/>
      <c r="BUF15" s="486"/>
      <c r="BUG15" s="486"/>
      <c r="BUH15" s="486"/>
      <c r="BUI15" s="486"/>
      <c r="BUJ15" s="486"/>
      <c r="BUK15" s="486"/>
      <c r="BUL15" s="486"/>
      <c r="BUM15" s="486"/>
      <c r="BUN15" s="486"/>
      <c r="BUO15" s="486"/>
      <c r="BUP15" s="486"/>
      <c r="BUQ15" s="486"/>
      <c r="BUR15" s="486"/>
      <c r="BUS15" s="486"/>
      <c r="BUT15" s="486"/>
      <c r="BUU15" s="486"/>
      <c r="BUV15" s="486"/>
      <c r="BUW15" s="486"/>
      <c r="BUX15" s="486"/>
      <c r="BUY15" s="486"/>
      <c r="BUZ15" s="486"/>
      <c r="BVA15" s="486"/>
      <c r="BVB15" s="486"/>
      <c r="BVC15" s="486"/>
      <c r="BVD15" s="486"/>
      <c r="BVE15" s="486"/>
      <c r="BVF15" s="486"/>
      <c r="BVG15" s="486"/>
      <c r="BVH15" s="486"/>
      <c r="BVI15" s="486"/>
      <c r="BVJ15" s="486"/>
      <c r="BVK15" s="486"/>
      <c r="BVL15" s="486"/>
      <c r="BVM15" s="486"/>
      <c r="BVN15" s="486"/>
      <c r="BVO15" s="486"/>
      <c r="BVP15" s="486"/>
      <c r="BVQ15" s="486"/>
      <c r="BVR15" s="486"/>
      <c r="BVS15" s="486"/>
      <c r="BVT15" s="486"/>
      <c r="BVU15" s="486"/>
      <c r="BVV15" s="486"/>
      <c r="BVW15" s="486"/>
      <c r="BVX15" s="486"/>
      <c r="BVY15" s="486"/>
      <c r="BVZ15" s="486"/>
      <c r="BWA15" s="486"/>
      <c r="BWB15" s="486"/>
      <c r="BWC15" s="486"/>
      <c r="BWD15" s="486"/>
      <c r="BWE15" s="486"/>
      <c r="BWF15" s="486"/>
      <c r="BWG15" s="486"/>
      <c r="BWH15" s="486"/>
      <c r="BWI15" s="486"/>
      <c r="BWJ15" s="486"/>
      <c r="BWK15" s="486"/>
      <c r="BWL15" s="486"/>
      <c r="BWM15" s="486"/>
      <c r="BWN15" s="486"/>
      <c r="BWO15" s="486"/>
      <c r="BWP15" s="486"/>
      <c r="BWQ15" s="486"/>
      <c r="BWR15" s="486"/>
      <c r="BWS15" s="486"/>
      <c r="BWT15" s="486"/>
      <c r="BWU15" s="486"/>
      <c r="BWV15" s="486"/>
      <c r="BWW15" s="486"/>
      <c r="BWX15" s="486"/>
      <c r="BWY15" s="486"/>
      <c r="BWZ15" s="486"/>
      <c r="BXA15" s="486"/>
      <c r="BXB15" s="486"/>
      <c r="BXC15" s="486"/>
      <c r="BXD15" s="486"/>
      <c r="BXE15" s="486"/>
      <c r="BXF15" s="486"/>
      <c r="BXG15" s="486"/>
      <c r="BXH15" s="486"/>
      <c r="BXI15" s="486"/>
      <c r="BXJ15" s="486"/>
      <c r="BXK15" s="486"/>
      <c r="BXL15" s="486"/>
      <c r="BXM15" s="486"/>
      <c r="BXN15" s="486"/>
      <c r="BXO15" s="486"/>
      <c r="BXP15" s="486"/>
      <c r="BXQ15" s="486"/>
      <c r="BXR15" s="486"/>
      <c r="BXS15" s="486"/>
      <c r="BXT15" s="486"/>
      <c r="BXU15" s="486"/>
      <c r="BXV15" s="486"/>
      <c r="BXW15" s="486"/>
      <c r="BXX15" s="486"/>
      <c r="BXY15" s="486"/>
      <c r="BXZ15" s="486"/>
      <c r="BYA15" s="486"/>
      <c r="BYB15" s="486"/>
      <c r="BYC15" s="486"/>
      <c r="BYD15" s="486"/>
      <c r="BYE15" s="486"/>
      <c r="BYF15" s="486"/>
      <c r="BYG15" s="486"/>
      <c r="BYH15" s="486"/>
      <c r="BYI15" s="486"/>
      <c r="BYJ15" s="486"/>
      <c r="BYK15" s="486"/>
      <c r="BYL15" s="486"/>
      <c r="BYM15" s="486"/>
      <c r="BYN15" s="486"/>
      <c r="BYO15" s="486"/>
      <c r="BYP15" s="486"/>
      <c r="BYQ15" s="486"/>
      <c r="BYR15" s="486"/>
      <c r="BYS15" s="486"/>
      <c r="BYT15" s="486"/>
      <c r="BYU15" s="486"/>
      <c r="BYV15" s="486"/>
      <c r="BYW15" s="486"/>
      <c r="BYX15" s="486"/>
      <c r="BYY15" s="486"/>
      <c r="BYZ15" s="486"/>
      <c r="BZA15" s="486"/>
      <c r="BZB15" s="486"/>
      <c r="BZC15" s="486"/>
      <c r="BZD15" s="486"/>
      <c r="BZE15" s="486"/>
      <c r="BZF15" s="486"/>
      <c r="BZG15" s="486"/>
      <c r="BZH15" s="486"/>
      <c r="BZI15" s="486"/>
      <c r="BZJ15" s="486"/>
      <c r="BZK15" s="486"/>
      <c r="BZL15" s="486"/>
      <c r="BZM15" s="486"/>
      <c r="BZN15" s="486"/>
      <c r="BZO15" s="486"/>
      <c r="BZP15" s="486"/>
      <c r="BZQ15" s="486"/>
      <c r="BZR15" s="486"/>
      <c r="BZS15" s="486"/>
      <c r="BZT15" s="486"/>
      <c r="BZU15" s="486"/>
      <c r="BZV15" s="486"/>
      <c r="BZW15" s="486"/>
      <c r="BZX15" s="486"/>
      <c r="BZY15" s="486"/>
      <c r="BZZ15" s="486"/>
      <c r="CAA15" s="486"/>
      <c r="CAB15" s="486"/>
      <c r="CAC15" s="486"/>
      <c r="CAD15" s="486"/>
      <c r="CAE15" s="486"/>
      <c r="CAF15" s="486"/>
      <c r="CAG15" s="486"/>
      <c r="CAH15" s="486"/>
      <c r="CAI15" s="486"/>
      <c r="CAJ15" s="486"/>
      <c r="CAK15" s="486"/>
      <c r="CAL15" s="486"/>
      <c r="CAM15" s="486"/>
      <c r="CAN15" s="486"/>
      <c r="CAO15" s="486"/>
      <c r="CAP15" s="486"/>
      <c r="CAQ15" s="486"/>
      <c r="CAR15" s="486"/>
      <c r="CAS15" s="486"/>
      <c r="CAT15" s="486"/>
      <c r="CAU15" s="486"/>
      <c r="CAV15" s="486"/>
      <c r="CAW15" s="486"/>
      <c r="CAX15" s="486"/>
      <c r="CAY15" s="486"/>
      <c r="CAZ15" s="486"/>
      <c r="CBA15" s="486"/>
      <c r="CBB15" s="486"/>
      <c r="CBC15" s="486"/>
      <c r="CBD15" s="486"/>
      <c r="CBE15" s="486"/>
      <c r="CBF15" s="486"/>
      <c r="CBG15" s="486"/>
      <c r="CBH15" s="486"/>
      <c r="CBI15" s="486"/>
      <c r="CBJ15" s="486"/>
      <c r="CBK15" s="486"/>
      <c r="CBL15" s="486"/>
      <c r="CBM15" s="486"/>
      <c r="CBN15" s="486"/>
      <c r="CBO15" s="486"/>
      <c r="CBP15" s="486"/>
      <c r="CBQ15" s="486"/>
      <c r="CBR15" s="486"/>
      <c r="CBS15" s="486"/>
      <c r="CBT15" s="486"/>
      <c r="CBU15" s="486"/>
      <c r="CBV15" s="486"/>
      <c r="CBW15" s="486"/>
      <c r="CBX15" s="486"/>
      <c r="CBY15" s="486"/>
      <c r="CBZ15" s="486"/>
      <c r="CCA15" s="486"/>
      <c r="CCB15" s="486"/>
      <c r="CCC15" s="486"/>
      <c r="CCD15" s="486"/>
      <c r="CCE15" s="486"/>
      <c r="CCF15" s="486"/>
      <c r="CCG15" s="486"/>
      <c r="CCH15" s="486"/>
      <c r="CCI15" s="486"/>
      <c r="CCJ15" s="486"/>
      <c r="CCK15" s="486"/>
      <c r="CCL15" s="486"/>
      <c r="CCM15" s="486"/>
      <c r="CCN15" s="486"/>
      <c r="CCO15" s="486"/>
      <c r="CCP15" s="486"/>
      <c r="CCQ15" s="486"/>
      <c r="CCR15" s="486"/>
      <c r="CCS15" s="486"/>
      <c r="CCT15" s="486"/>
      <c r="CCU15" s="486"/>
      <c r="CCV15" s="486"/>
      <c r="CCW15" s="486"/>
      <c r="CCX15" s="486"/>
      <c r="CCY15" s="486"/>
      <c r="CCZ15" s="486"/>
      <c r="CDA15" s="486"/>
      <c r="CDB15" s="486"/>
      <c r="CDC15" s="486"/>
      <c r="CDD15" s="486"/>
      <c r="CDE15" s="486"/>
      <c r="CDF15" s="486"/>
      <c r="CDG15" s="486"/>
      <c r="CDH15" s="486"/>
      <c r="CDI15" s="486"/>
      <c r="CDJ15" s="486"/>
      <c r="CDK15" s="486"/>
      <c r="CDL15" s="486"/>
      <c r="CDM15" s="486"/>
      <c r="CDN15" s="486"/>
      <c r="CDO15" s="486"/>
      <c r="CDP15" s="486"/>
      <c r="CDQ15" s="486"/>
      <c r="CDR15" s="486"/>
      <c r="CDS15" s="486"/>
      <c r="CDT15" s="486"/>
      <c r="CDU15" s="486"/>
      <c r="CDV15" s="486"/>
      <c r="CDW15" s="486"/>
      <c r="CDX15" s="486"/>
      <c r="CDY15" s="486"/>
      <c r="CDZ15" s="486"/>
      <c r="CEA15" s="486"/>
      <c r="CEB15" s="486"/>
      <c r="CEC15" s="486"/>
      <c r="CED15" s="486"/>
      <c r="CEE15" s="486"/>
      <c r="CEF15" s="486"/>
      <c r="CEG15" s="486"/>
      <c r="CEH15" s="486"/>
      <c r="CEI15" s="486"/>
      <c r="CEJ15" s="486"/>
      <c r="CEK15" s="486"/>
      <c r="CEL15" s="486"/>
      <c r="CEM15" s="486"/>
      <c r="CEN15" s="486"/>
      <c r="CEO15" s="486"/>
      <c r="CEP15" s="486"/>
      <c r="CEQ15" s="486"/>
      <c r="CER15" s="486"/>
      <c r="CES15" s="486"/>
      <c r="CET15" s="486"/>
      <c r="CEU15" s="486"/>
      <c r="CEV15" s="486"/>
      <c r="CEW15" s="486"/>
      <c r="CEX15" s="486"/>
      <c r="CEY15" s="486"/>
      <c r="CEZ15" s="486"/>
      <c r="CFA15" s="486"/>
      <c r="CFB15" s="486"/>
      <c r="CFC15" s="486"/>
      <c r="CFD15" s="486"/>
      <c r="CFE15" s="486"/>
      <c r="CFF15" s="486"/>
      <c r="CFG15" s="486"/>
      <c r="CFH15" s="486"/>
      <c r="CFI15" s="486"/>
      <c r="CFJ15" s="486"/>
      <c r="CFK15" s="486"/>
      <c r="CFL15" s="486"/>
      <c r="CFM15" s="486"/>
      <c r="CFN15" s="486"/>
      <c r="CFO15" s="486"/>
      <c r="CFP15" s="486"/>
      <c r="CFQ15" s="486"/>
      <c r="CFR15" s="486"/>
      <c r="CFS15" s="486"/>
      <c r="CFT15" s="486"/>
      <c r="CFU15" s="486"/>
      <c r="CFV15" s="486"/>
      <c r="CFW15" s="486"/>
      <c r="CFX15" s="486"/>
      <c r="CFY15" s="486"/>
      <c r="CFZ15" s="486"/>
      <c r="CGA15" s="486"/>
      <c r="CGB15" s="486"/>
      <c r="CGC15" s="486"/>
      <c r="CGD15" s="486"/>
      <c r="CGE15" s="486"/>
      <c r="CGF15" s="486"/>
      <c r="CGG15" s="486"/>
      <c r="CGH15" s="486"/>
      <c r="CGI15" s="486"/>
      <c r="CGJ15" s="486"/>
      <c r="CGK15" s="486"/>
      <c r="CGL15" s="486"/>
      <c r="CGM15" s="486"/>
      <c r="CGN15" s="486"/>
      <c r="CGO15" s="486"/>
      <c r="CGP15" s="486"/>
      <c r="CGQ15" s="486"/>
      <c r="CGR15" s="486"/>
      <c r="CGS15" s="486"/>
      <c r="CGT15" s="486"/>
      <c r="CGU15" s="486"/>
      <c r="CGV15" s="486"/>
      <c r="CGW15" s="486"/>
      <c r="CGX15" s="486"/>
      <c r="CGY15" s="486"/>
      <c r="CGZ15" s="486"/>
      <c r="CHA15" s="486"/>
      <c r="CHB15" s="486"/>
      <c r="CHC15" s="486"/>
      <c r="CHD15" s="486"/>
      <c r="CHE15" s="486"/>
      <c r="CHF15" s="486"/>
      <c r="CHG15" s="486"/>
      <c r="CHH15" s="486"/>
      <c r="CHI15" s="486"/>
      <c r="CHJ15" s="486"/>
      <c r="CHK15" s="486"/>
      <c r="CHL15" s="486"/>
      <c r="CHM15" s="486"/>
      <c r="CHN15" s="486"/>
      <c r="CHO15" s="486"/>
      <c r="CHP15" s="486"/>
      <c r="CHQ15" s="486"/>
      <c r="CHR15" s="486"/>
      <c r="CHS15" s="486"/>
      <c r="CHT15" s="486"/>
      <c r="CHU15" s="486"/>
      <c r="CHV15" s="486"/>
      <c r="CHW15" s="486"/>
      <c r="CHX15" s="486"/>
      <c r="CHY15" s="486"/>
      <c r="CHZ15" s="486"/>
      <c r="CIA15" s="486"/>
      <c r="CIB15" s="486"/>
      <c r="CIC15" s="486"/>
      <c r="CID15" s="486"/>
      <c r="CIE15" s="486"/>
      <c r="CIF15" s="486"/>
      <c r="CIG15" s="486"/>
      <c r="CIH15" s="486"/>
      <c r="CII15" s="486"/>
      <c r="CIJ15" s="486"/>
      <c r="CIK15" s="486"/>
      <c r="CIL15" s="486"/>
      <c r="CIM15" s="486"/>
      <c r="CIN15" s="486"/>
      <c r="CIO15" s="486"/>
      <c r="CIP15" s="486"/>
      <c r="CIQ15" s="486"/>
      <c r="CIR15" s="486"/>
      <c r="CIS15" s="486"/>
      <c r="CIT15" s="486"/>
      <c r="CIU15" s="486"/>
      <c r="CIV15" s="486"/>
      <c r="CIW15" s="486"/>
      <c r="CIX15" s="486"/>
      <c r="CIY15" s="486"/>
      <c r="CIZ15" s="486"/>
      <c r="CJA15" s="486"/>
      <c r="CJB15" s="486"/>
      <c r="CJC15" s="486"/>
      <c r="CJD15" s="486"/>
      <c r="CJE15" s="486"/>
      <c r="CJF15" s="486"/>
      <c r="CJG15" s="486"/>
      <c r="CJH15" s="486"/>
      <c r="CJI15" s="486"/>
      <c r="CJJ15" s="486"/>
      <c r="CJK15" s="486"/>
      <c r="CJL15" s="486"/>
      <c r="CJM15" s="486"/>
      <c r="CJN15" s="486"/>
      <c r="CJO15" s="486"/>
      <c r="CJP15" s="486"/>
      <c r="CJQ15" s="486"/>
      <c r="CJR15" s="486"/>
      <c r="CJS15" s="486"/>
      <c r="CJT15" s="486"/>
      <c r="CJU15" s="486"/>
      <c r="CJV15" s="486"/>
      <c r="CJW15" s="486"/>
      <c r="CJX15" s="486"/>
      <c r="CJY15" s="486"/>
      <c r="CJZ15" s="486"/>
      <c r="CKA15" s="486"/>
      <c r="CKB15" s="486"/>
      <c r="CKC15" s="486"/>
      <c r="CKD15" s="486"/>
      <c r="CKE15" s="486"/>
      <c r="CKF15" s="486"/>
      <c r="CKG15" s="486"/>
      <c r="CKH15" s="486"/>
      <c r="CKI15" s="486"/>
      <c r="CKJ15" s="486"/>
      <c r="CKK15" s="486"/>
      <c r="CKL15" s="486"/>
      <c r="CKM15" s="486"/>
      <c r="CKN15" s="486"/>
      <c r="CKO15" s="486"/>
      <c r="CKP15" s="486"/>
      <c r="CKQ15" s="486"/>
      <c r="CKR15" s="486"/>
      <c r="CKS15" s="486"/>
      <c r="CKT15" s="486"/>
      <c r="CKU15" s="486"/>
      <c r="CKV15" s="486"/>
      <c r="CKW15" s="486"/>
      <c r="CKX15" s="486"/>
      <c r="CKY15" s="486"/>
      <c r="CKZ15" s="486"/>
      <c r="CLA15" s="486"/>
      <c r="CLB15" s="486"/>
      <c r="CLC15" s="486"/>
      <c r="CLD15" s="486"/>
      <c r="CLE15" s="486"/>
      <c r="CLF15" s="486"/>
      <c r="CLG15" s="486"/>
      <c r="CLH15" s="486"/>
      <c r="CLI15" s="486"/>
      <c r="CLJ15" s="486"/>
      <c r="CLK15" s="486"/>
      <c r="CLL15" s="486"/>
      <c r="CLM15" s="486"/>
      <c r="CLN15" s="486"/>
      <c r="CLO15" s="486"/>
      <c r="CLP15" s="486"/>
      <c r="CLQ15" s="486"/>
      <c r="CLR15" s="486"/>
      <c r="CLS15" s="486"/>
      <c r="CLT15" s="486"/>
      <c r="CLU15" s="486"/>
      <c r="CLV15" s="486"/>
      <c r="CLW15" s="486"/>
      <c r="CLX15" s="486"/>
      <c r="CLY15" s="486"/>
      <c r="CLZ15" s="486"/>
      <c r="CMA15" s="486"/>
      <c r="CMB15" s="486"/>
      <c r="CMC15" s="486"/>
      <c r="CMD15" s="486"/>
      <c r="CME15" s="486"/>
      <c r="CMF15" s="486"/>
      <c r="CMG15" s="486"/>
      <c r="CMH15" s="486"/>
      <c r="CMI15" s="486"/>
      <c r="CMJ15" s="486"/>
      <c r="CMK15" s="486"/>
      <c r="CML15" s="486"/>
      <c r="CMM15" s="486"/>
      <c r="CMN15" s="486"/>
      <c r="CMO15" s="486"/>
      <c r="CMP15" s="486"/>
      <c r="CMQ15" s="486"/>
      <c r="CMR15" s="486"/>
      <c r="CMS15" s="486"/>
      <c r="CMT15" s="486"/>
      <c r="CMU15" s="486"/>
      <c r="CMV15" s="486"/>
      <c r="CMW15" s="486"/>
      <c r="CMX15" s="486"/>
      <c r="CMY15" s="486"/>
      <c r="CMZ15" s="486"/>
      <c r="CNA15" s="486"/>
      <c r="CNB15" s="486"/>
      <c r="CNC15" s="486"/>
      <c r="CND15" s="486"/>
      <c r="CNE15" s="486"/>
      <c r="CNF15" s="486"/>
      <c r="CNG15" s="486"/>
      <c r="CNH15" s="486"/>
      <c r="CNI15" s="486"/>
      <c r="CNJ15" s="486"/>
      <c r="CNK15" s="486"/>
      <c r="CNL15" s="486"/>
      <c r="CNM15" s="486"/>
      <c r="CNN15" s="486"/>
      <c r="CNO15" s="486"/>
      <c r="CNP15" s="486"/>
      <c r="CNQ15" s="486"/>
      <c r="CNR15" s="486"/>
      <c r="CNS15" s="486"/>
      <c r="CNT15" s="486"/>
      <c r="CNU15" s="486"/>
      <c r="CNV15" s="486"/>
      <c r="CNW15" s="486"/>
      <c r="CNX15" s="486"/>
      <c r="CNY15" s="486"/>
      <c r="CNZ15" s="486"/>
      <c r="COA15" s="486"/>
      <c r="COB15" s="486"/>
      <c r="COC15" s="486"/>
      <c r="COD15" s="486"/>
      <c r="COE15" s="486"/>
      <c r="COF15" s="486"/>
      <c r="COG15" s="486"/>
      <c r="COH15" s="486"/>
      <c r="COI15" s="486"/>
      <c r="COJ15" s="486"/>
      <c r="COK15" s="486"/>
      <c r="COL15" s="486"/>
      <c r="COM15" s="486"/>
      <c r="CON15" s="486"/>
      <c r="COO15" s="486"/>
      <c r="COP15" s="486"/>
      <c r="COQ15" s="486"/>
      <c r="COR15" s="486"/>
      <c r="COS15" s="486"/>
      <c r="COT15" s="486"/>
      <c r="COU15" s="486"/>
      <c r="COV15" s="486"/>
      <c r="COW15" s="486"/>
      <c r="COX15" s="486"/>
      <c r="COY15" s="486"/>
      <c r="COZ15" s="486"/>
      <c r="CPA15" s="486"/>
      <c r="CPB15" s="486"/>
      <c r="CPC15" s="486"/>
      <c r="CPD15" s="486"/>
      <c r="CPE15" s="486"/>
    </row>
    <row r="16" spans="1:2449" s="362" customFormat="1" ht="29" x14ac:dyDescent="0.35">
      <c r="A16" s="331" t="s">
        <v>585</v>
      </c>
      <c r="B16" s="331" t="s">
        <v>617</v>
      </c>
      <c r="C16" s="331">
        <v>2022</v>
      </c>
      <c r="D16" s="331" t="s">
        <v>282</v>
      </c>
      <c r="E16" s="331">
        <v>55</v>
      </c>
      <c r="F16" s="331">
        <v>0</v>
      </c>
      <c r="G16" s="494">
        <f t="shared" si="4"/>
        <v>55</v>
      </c>
      <c r="H16" s="331">
        <v>79</v>
      </c>
      <c r="I16" s="306">
        <v>79</v>
      </c>
      <c r="J16" s="495">
        <f t="shared" si="5"/>
        <v>158</v>
      </c>
      <c r="K16" s="331" t="s">
        <v>413</v>
      </c>
      <c r="L16" s="331" t="s">
        <v>414</v>
      </c>
      <c r="M16" s="679" t="s">
        <v>633</v>
      </c>
      <c r="N16" s="679" t="s">
        <v>634</v>
      </c>
      <c r="O16" s="643">
        <v>19</v>
      </c>
      <c r="P16" s="331" t="s">
        <v>587</v>
      </c>
      <c r="Q16" s="331">
        <v>0</v>
      </c>
      <c r="R16" s="485" t="s">
        <v>588</v>
      </c>
      <c r="S16" s="603" t="s">
        <v>632</v>
      </c>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c r="CL16" s="329"/>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329"/>
      <c r="EQ16" s="329"/>
      <c r="ER16" s="329"/>
      <c r="ES16" s="329"/>
      <c r="ET16" s="329"/>
      <c r="EU16" s="329"/>
      <c r="EV16" s="329"/>
      <c r="EW16" s="329"/>
      <c r="EX16" s="329"/>
      <c r="EY16" s="329"/>
      <c r="EZ16" s="329"/>
      <c r="FA16" s="329"/>
      <c r="FB16" s="329"/>
      <c r="FC16" s="329"/>
      <c r="FD16" s="329"/>
      <c r="FE16" s="329"/>
      <c r="FF16" s="329"/>
      <c r="FG16" s="329"/>
      <c r="FH16" s="329"/>
      <c r="FI16" s="329"/>
      <c r="FJ16" s="329"/>
      <c r="FK16" s="329"/>
      <c r="FL16" s="329"/>
      <c r="FM16" s="329"/>
      <c r="FN16" s="329"/>
      <c r="FO16" s="329"/>
      <c r="FP16" s="329"/>
      <c r="FQ16" s="329"/>
      <c r="FR16" s="329"/>
      <c r="FS16" s="329"/>
      <c r="FT16" s="329"/>
      <c r="FU16" s="329"/>
      <c r="FV16" s="329"/>
      <c r="FW16" s="329"/>
      <c r="FX16" s="329"/>
      <c r="FY16" s="329"/>
      <c r="FZ16" s="329"/>
      <c r="GA16" s="329"/>
      <c r="GB16" s="329"/>
      <c r="GC16" s="329"/>
      <c r="GD16" s="329"/>
      <c r="GE16" s="329"/>
      <c r="GF16" s="329"/>
      <c r="GG16" s="329"/>
      <c r="GH16" s="329"/>
      <c r="GI16" s="329"/>
      <c r="GJ16" s="329"/>
      <c r="GK16" s="329"/>
      <c r="GL16" s="329"/>
      <c r="GM16" s="329"/>
      <c r="GN16" s="329"/>
      <c r="GO16" s="329"/>
      <c r="GP16" s="329"/>
      <c r="GQ16" s="329"/>
      <c r="GR16" s="329"/>
      <c r="GS16" s="329"/>
      <c r="GT16" s="329"/>
      <c r="GU16" s="329"/>
      <c r="GV16" s="329"/>
      <c r="GW16" s="329"/>
      <c r="GX16" s="329"/>
      <c r="GY16" s="329"/>
      <c r="GZ16" s="329"/>
      <c r="HA16" s="329"/>
      <c r="HB16" s="329"/>
      <c r="HC16" s="329"/>
      <c r="HD16" s="329"/>
      <c r="HE16" s="329"/>
      <c r="HF16" s="329"/>
      <c r="HG16" s="329"/>
      <c r="HH16" s="329"/>
      <c r="HI16" s="329"/>
      <c r="HJ16" s="329"/>
      <c r="HK16" s="329"/>
      <c r="HL16" s="329"/>
      <c r="HM16" s="329"/>
      <c r="HN16" s="329"/>
      <c r="HO16" s="329"/>
      <c r="HP16" s="329"/>
      <c r="HQ16" s="329"/>
      <c r="HR16" s="329"/>
      <c r="HS16" s="329"/>
      <c r="HT16" s="329"/>
      <c r="HU16" s="329"/>
      <c r="HV16" s="329"/>
      <c r="HW16" s="329"/>
      <c r="HX16" s="329"/>
      <c r="HY16" s="329"/>
      <c r="HZ16" s="329"/>
      <c r="IA16" s="329"/>
      <c r="IB16" s="329"/>
      <c r="IC16" s="329"/>
      <c r="ID16" s="329"/>
      <c r="IE16" s="329"/>
      <c r="IF16" s="329"/>
      <c r="IG16" s="329"/>
      <c r="IH16" s="329"/>
      <c r="II16" s="329"/>
      <c r="IJ16" s="329"/>
      <c r="IK16" s="329"/>
      <c r="IL16" s="329"/>
      <c r="IM16" s="329"/>
      <c r="IN16" s="329"/>
      <c r="IO16" s="329"/>
      <c r="IP16" s="329"/>
      <c r="IQ16" s="329"/>
      <c r="IR16" s="329"/>
      <c r="IS16" s="329"/>
      <c r="IT16" s="329"/>
      <c r="IU16" s="329"/>
      <c r="IV16" s="329"/>
      <c r="IW16" s="329"/>
      <c r="IX16" s="329"/>
      <c r="IY16" s="329"/>
      <c r="IZ16" s="329"/>
      <c r="JA16" s="329"/>
      <c r="JB16" s="329"/>
      <c r="JC16" s="329"/>
      <c r="JD16" s="329"/>
      <c r="JE16" s="329"/>
      <c r="JF16" s="329"/>
      <c r="JG16" s="329"/>
      <c r="JH16" s="329"/>
      <c r="JI16" s="329"/>
      <c r="JJ16" s="329"/>
      <c r="JK16" s="329"/>
      <c r="JL16" s="329"/>
      <c r="JM16" s="329"/>
      <c r="JN16" s="329"/>
      <c r="JO16" s="329"/>
      <c r="JP16" s="329"/>
      <c r="JQ16" s="329"/>
      <c r="JR16" s="329"/>
      <c r="JS16" s="329"/>
      <c r="JT16" s="329"/>
      <c r="JU16" s="329"/>
      <c r="JV16" s="329"/>
      <c r="JW16" s="329"/>
      <c r="JX16" s="329"/>
      <c r="JY16" s="329"/>
      <c r="JZ16" s="329"/>
      <c r="KA16" s="329"/>
      <c r="KB16" s="329"/>
      <c r="KC16" s="329"/>
      <c r="KD16" s="329"/>
      <c r="KE16" s="329"/>
      <c r="KF16" s="329"/>
      <c r="KG16" s="329"/>
      <c r="KH16" s="329"/>
      <c r="KI16" s="329"/>
      <c r="KJ16" s="329"/>
      <c r="KK16" s="329"/>
      <c r="KL16" s="329"/>
      <c r="KM16" s="329"/>
      <c r="KN16" s="329"/>
      <c r="KO16" s="329"/>
      <c r="KP16" s="329"/>
      <c r="KQ16" s="329"/>
      <c r="KR16" s="329"/>
      <c r="KS16" s="329"/>
      <c r="KT16" s="329"/>
      <c r="KU16" s="329"/>
      <c r="KV16" s="329"/>
      <c r="KW16" s="329"/>
      <c r="KX16" s="329"/>
      <c r="KY16" s="329"/>
      <c r="KZ16" s="329"/>
      <c r="LA16" s="329"/>
      <c r="LB16" s="329"/>
      <c r="LC16" s="329"/>
      <c r="LD16" s="329"/>
      <c r="LE16" s="329"/>
      <c r="LF16" s="329"/>
      <c r="LG16" s="329"/>
      <c r="LH16" s="329"/>
      <c r="LI16" s="329"/>
      <c r="LJ16" s="329"/>
      <c r="LK16" s="329"/>
      <c r="LL16" s="329"/>
      <c r="LM16" s="329"/>
      <c r="LN16" s="329"/>
      <c r="LO16" s="329"/>
      <c r="LP16" s="329"/>
      <c r="LQ16" s="329"/>
      <c r="LR16" s="329"/>
      <c r="LS16" s="329"/>
      <c r="LT16" s="329"/>
      <c r="LU16" s="329"/>
      <c r="LV16" s="329"/>
      <c r="LW16" s="329"/>
      <c r="LX16" s="329"/>
      <c r="LY16" s="329"/>
      <c r="LZ16" s="329"/>
      <c r="MA16" s="329"/>
      <c r="MB16" s="329"/>
      <c r="MC16" s="329"/>
      <c r="MD16" s="329"/>
      <c r="ME16" s="329"/>
      <c r="MF16" s="329"/>
      <c r="MG16" s="329"/>
      <c r="MH16" s="329"/>
      <c r="MI16" s="329"/>
      <c r="MJ16" s="329"/>
      <c r="MK16" s="329"/>
      <c r="ML16" s="329"/>
      <c r="MM16" s="329"/>
      <c r="MN16" s="329"/>
      <c r="MO16" s="329"/>
      <c r="MP16" s="329"/>
      <c r="MQ16" s="329"/>
      <c r="MR16" s="329"/>
      <c r="MS16" s="329"/>
      <c r="MT16" s="329"/>
      <c r="MU16" s="329"/>
      <c r="MV16" s="329"/>
      <c r="MW16" s="329"/>
      <c r="MX16" s="329"/>
      <c r="MY16" s="329"/>
      <c r="MZ16" s="329"/>
      <c r="NA16" s="329"/>
      <c r="NB16" s="329"/>
      <c r="NC16" s="329"/>
      <c r="ND16" s="329"/>
      <c r="NE16" s="329"/>
      <c r="NF16" s="329"/>
      <c r="NG16" s="329"/>
      <c r="NH16" s="329"/>
      <c r="NI16" s="329"/>
      <c r="NJ16" s="329"/>
      <c r="NK16" s="329"/>
      <c r="NL16" s="329"/>
      <c r="NM16" s="329"/>
      <c r="NN16" s="329"/>
      <c r="NO16" s="329"/>
      <c r="NP16" s="329"/>
      <c r="NQ16" s="329"/>
      <c r="NR16" s="329"/>
      <c r="NS16" s="329"/>
      <c r="NT16" s="329"/>
      <c r="NU16" s="329"/>
      <c r="NV16" s="329"/>
      <c r="NW16" s="329"/>
      <c r="NX16" s="329"/>
      <c r="NY16" s="329"/>
      <c r="NZ16" s="329"/>
      <c r="OA16" s="329"/>
      <c r="OB16" s="329"/>
      <c r="OC16" s="329"/>
      <c r="OD16" s="329"/>
      <c r="OE16" s="329"/>
      <c r="OF16" s="329"/>
      <c r="OG16" s="329"/>
      <c r="OH16" s="329"/>
      <c r="OI16" s="329"/>
      <c r="OJ16" s="329"/>
      <c r="OK16" s="329"/>
      <c r="OL16" s="329"/>
      <c r="OM16" s="329"/>
      <c r="ON16" s="329"/>
      <c r="OO16" s="329"/>
      <c r="OP16" s="329"/>
      <c r="OQ16" s="329"/>
      <c r="OR16" s="329"/>
      <c r="OS16" s="329"/>
      <c r="OT16" s="329"/>
      <c r="OU16" s="329"/>
      <c r="OV16" s="329"/>
      <c r="OW16" s="329"/>
      <c r="OX16" s="329"/>
      <c r="OY16" s="329"/>
      <c r="OZ16" s="329"/>
      <c r="PA16" s="329"/>
      <c r="PB16" s="329"/>
      <c r="PC16" s="329"/>
      <c r="PD16" s="329"/>
      <c r="PE16" s="329"/>
      <c r="PF16" s="329"/>
      <c r="PG16" s="329"/>
      <c r="PH16" s="329"/>
      <c r="PI16" s="329"/>
      <c r="PJ16" s="329"/>
      <c r="PK16" s="329"/>
      <c r="PL16" s="329"/>
      <c r="PM16" s="329"/>
      <c r="PN16" s="329"/>
      <c r="PO16" s="329"/>
      <c r="PP16" s="329"/>
      <c r="PQ16" s="329"/>
      <c r="PR16" s="329"/>
      <c r="PS16" s="329"/>
      <c r="PT16" s="329"/>
      <c r="PU16" s="329"/>
      <c r="PV16" s="329"/>
      <c r="PW16" s="329"/>
      <c r="PX16" s="329"/>
      <c r="PY16" s="329"/>
      <c r="PZ16" s="329"/>
      <c r="QA16" s="329"/>
      <c r="QB16" s="329"/>
      <c r="QC16" s="329"/>
      <c r="QD16" s="329"/>
      <c r="QE16" s="329"/>
      <c r="QF16" s="329"/>
      <c r="QG16" s="329"/>
      <c r="QH16" s="329"/>
      <c r="QI16" s="329"/>
      <c r="QJ16" s="329"/>
      <c r="QK16" s="329"/>
      <c r="QL16" s="329"/>
      <c r="QM16" s="329"/>
      <c r="QN16" s="329"/>
      <c r="QO16" s="329"/>
      <c r="QP16" s="329"/>
      <c r="QQ16" s="329"/>
      <c r="QR16" s="329"/>
      <c r="QS16" s="329"/>
      <c r="QT16" s="329"/>
      <c r="QU16" s="329"/>
      <c r="QV16" s="329"/>
      <c r="QW16" s="329"/>
      <c r="QX16" s="329"/>
      <c r="QY16" s="329"/>
      <c r="QZ16" s="329"/>
      <c r="RA16" s="329"/>
      <c r="RB16" s="329"/>
      <c r="RC16" s="329"/>
      <c r="RD16" s="329"/>
      <c r="RE16" s="329"/>
      <c r="RF16" s="329"/>
      <c r="RG16" s="329"/>
      <c r="RH16" s="329"/>
      <c r="RI16" s="329"/>
      <c r="RJ16" s="329"/>
      <c r="RK16" s="329"/>
      <c r="RL16" s="329"/>
      <c r="RM16" s="329"/>
      <c r="RN16" s="329"/>
      <c r="RO16" s="329"/>
      <c r="RP16" s="329"/>
      <c r="RQ16" s="329"/>
      <c r="RR16" s="329"/>
      <c r="RS16" s="329"/>
      <c r="RT16" s="329"/>
      <c r="RU16" s="329"/>
      <c r="RV16" s="329"/>
      <c r="RW16" s="329"/>
      <c r="RX16" s="329"/>
      <c r="RY16" s="329"/>
      <c r="RZ16" s="329"/>
      <c r="SA16" s="329"/>
      <c r="SB16" s="329"/>
      <c r="SC16" s="329"/>
      <c r="SD16" s="329"/>
      <c r="SE16" s="329"/>
      <c r="SF16" s="329"/>
      <c r="SG16" s="329"/>
      <c r="SH16" s="329"/>
      <c r="SI16" s="329"/>
      <c r="SJ16" s="329"/>
      <c r="SK16" s="329"/>
      <c r="SL16" s="329"/>
      <c r="SM16" s="329"/>
      <c r="SN16" s="329"/>
      <c r="SO16" s="329"/>
      <c r="SP16" s="329"/>
      <c r="SQ16" s="329"/>
      <c r="SR16" s="329"/>
      <c r="SS16" s="329"/>
      <c r="ST16" s="329"/>
      <c r="SU16" s="329"/>
      <c r="SV16" s="329"/>
      <c r="SW16" s="329"/>
      <c r="SX16" s="329"/>
      <c r="SY16" s="329"/>
      <c r="SZ16" s="329"/>
      <c r="TA16" s="329"/>
      <c r="TB16" s="329"/>
      <c r="TC16" s="329"/>
      <c r="TD16" s="329"/>
      <c r="TE16" s="329"/>
      <c r="TF16" s="329"/>
      <c r="TG16" s="329"/>
      <c r="TH16" s="329"/>
      <c r="TI16" s="329"/>
      <c r="TJ16" s="329"/>
      <c r="TK16" s="329"/>
      <c r="TL16" s="329"/>
      <c r="TM16" s="329"/>
      <c r="TN16" s="329"/>
      <c r="TO16" s="329"/>
      <c r="TP16" s="329"/>
      <c r="TQ16" s="329"/>
      <c r="TR16" s="329"/>
      <c r="TS16" s="329"/>
      <c r="TT16" s="329"/>
      <c r="TU16" s="329"/>
      <c r="TV16" s="329"/>
      <c r="TW16" s="329"/>
      <c r="TX16" s="329"/>
      <c r="TY16" s="329"/>
      <c r="TZ16" s="329"/>
      <c r="UA16" s="329"/>
      <c r="UB16" s="329"/>
      <c r="UC16" s="329"/>
      <c r="UD16" s="329"/>
      <c r="UE16" s="329"/>
      <c r="UF16" s="329"/>
      <c r="UG16" s="329"/>
      <c r="UH16" s="329"/>
      <c r="UI16" s="329"/>
      <c r="UJ16" s="329"/>
      <c r="UK16" s="329"/>
      <c r="UL16" s="329"/>
      <c r="UM16" s="329"/>
      <c r="UN16" s="329"/>
      <c r="UO16" s="329"/>
      <c r="UP16" s="329"/>
      <c r="UQ16" s="329"/>
      <c r="UR16" s="329"/>
      <c r="US16" s="329"/>
      <c r="UT16" s="329"/>
      <c r="UU16" s="329"/>
      <c r="UV16" s="329"/>
      <c r="UW16" s="329"/>
      <c r="UX16" s="329"/>
      <c r="UY16" s="329"/>
      <c r="UZ16" s="329"/>
      <c r="VA16" s="329"/>
      <c r="VB16" s="329"/>
      <c r="VC16" s="329"/>
      <c r="VD16" s="329"/>
      <c r="VE16" s="329"/>
      <c r="VF16" s="329"/>
      <c r="VG16" s="329"/>
      <c r="VH16" s="329"/>
      <c r="VI16" s="329"/>
      <c r="VJ16" s="329"/>
      <c r="VK16" s="329"/>
      <c r="VL16" s="329"/>
      <c r="VM16" s="329"/>
      <c r="VN16" s="329"/>
      <c r="VO16" s="329"/>
      <c r="VP16" s="329"/>
      <c r="VQ16" s="329"/>
      <c r="VR16" s="329"/>
      <c r="VS16" s="329"/>
      <c r="VT16" s="329"/>
      <c r="VU16" s="329"/>
      <c r="VV16" s="329"/>
      <c r="VW16" s="329"/>
      <c r="VX16" s="329"/>
      <c r="VY16" s="329"/>
      <c r="VZ16" s="329"/>
      <c r="WA16" s="329"/>
      <c r="WB16" s="329"/>
      <c r="WC16" s="329"/>
      <c r="WD16" s="329"/>
      <c r="WE16" s="329"/>
      <c r="WF16" s="329"/>
      <c r="WG16" s="329"/>
      <c r="WH16" s="329"/>
      <c r="WI16" s="329"/>
      <c r="WJ16" s="329"/>
      <c r="WK16" s="329"/>
      <c r="WL16" s="329"/>
      <c r="WM16" s="329"/>
      <c r="WN16" s="329"/>
      <c r="WO16" s="329"/>
      <c r="WP16" s="329"/>
      <c r="WQ16" s="329"/>
      <c r="WR16" s="329"/>
      <c r="WS16" s="329"/>
      <c r="WT16" s="329"/>
      <c r="WU16" s="329"/>
      <c r="WV16" s="329"/>
      <c r="WW16" s="329"/>
      <c r="WX16" s="329"/>
      <c r="WY16" s="329"/>
      <c r="WZ16" s="329"/>
      <c r="XA16" s="329"/>
      <c r="XB16" s="329"/>
      <c r="XC16" s="329"/>
      <c r="XD16" s="329"/>
      <c r="XE16" s="329"/>
      <c r="XF16" s="329"/>
      <c r="XG16" s="329"/>
      <c r="XH16" s="329"/>
      <c r="XI16" s="329"/>
      <c r="XJ16" s="329"/>
      <c r="XK16" s="329"/>
      <c r="XL16" s="329"/>
      <c r="XM16" s="329"/>
      <c r="XN16" s="329"/>
      <c r="XO16" s="329"/>
      <c r="XP16" s="329"/>
      <c r="XQ16" s="329"/>
      <c r="XR16" s="329"/>
      <c r="XS16" s="329"/>
      <c r="XT16" s="329"/>
      <c r="XU16" s="329"/>
      <c r="XV16" s="329"/>
      <c r="XW16" s="329"/>
      <c r="XX16" s="486"/>
      <c r="XY16" s="486"/>
      <c r="XZ16" s="486"/>
      <c r="YA16" s="486"/>
      <c r="YB16" s="486"/>
      <c r="YC16" s="486"/>
      <c r="YD16" s="486"/>
      <c r="YE16" s="486"/>
      <c r="YF16" s="486"/>
      <c r="YG16" s="486"/>
      <c r="YH16" s="486"/>
      <c r="YI16" s="486"/>
      <c r="YJ16" s="486"/>
      <c r="YK16" s="486"/>
      <c r="YL16" s="486"/>
      <c r="YM16" s="486"/>
      <c r="YN16" s="486"/>
      <c r="YO16" s="486"/>
      <c r="YP16" s="486"/>
      <c r="YQ16" s="486"/>
      <c r="YR16" s="486"/>
      <c r="YS16" s="486"/>
      <c r="YT16" s="486"/>
      <c r="YU16" s="486"/>
      <c r="YV16" s="486"/>
      <c r="YW16" s="486"/>
      <c r="YX16" s="486"/>
      <c r="YY16" s="486"/>
      <c r="YZ16" s="486"/>
      <c r="ZA16" s="486"/>
      <c r="ZB16" s="486"/>
      <c r="ZC16" s="486"/>
      <c r="ZD16" s="486"/>
      <c r="ZE16" s="486"/>
      <c r="ZF16" s="486"/>
      <c r="ZG16" s="486"/>
      <c r="ZH16" s="486"/>
      <c r="ZI16" s="486"/>
      <c r="ZJ16" s="486"/>
      <c r="ZK16" s="486"/>
      <c r="ZL16" s="486"/>
      <c r="ZM16" s="486"/>
      <c r="ZN16" s="486"/>
      <c r="ZO16" s="486"/>
      <c r="ZP16" s="486"/>
      <c r="ZQ16" s="486"/>
      <c r="ZR16" s="486"/>
      <c r="ZS16" s="486"/>
      <c r="ZT16" s="486"/>
      <c r="ZU16" s="486"/>
      <c r="ZV16" s="486"/>
      <c r="ZW16" s="486"/>
      <c r="ZX16" s="486"/>
      <c r="ZY16" s="486"/>
      <c r="ZZ16" s="486"/>
      <c r="AAA16" s="486"/>
      <c r="AAB16" s="486"/>
      <c r="AAC16" s="486"/>
      <c r="AAD16" s="486"/>
      <c r="AAE16" s="486"/>
      <c r="AAF16" s="486"/>
      <c r="AAG16" s="486"/>
      <c r="AAH16" s="486"/>
      <c r="AAI16" s="486"/>
      <c r="AAJ16" s="486"/>
      <c r="AAK16" s="486"/>
      <c r="AAL16" s="486"/>
      <c r="AAM16" s="486"/>
      <c r="AAN16" s="486"/>
      <c r="AAO16" s="486"/>
      <c r="AAP16" s="486"/>
      <c r="AAQ16" s="486"/>
      <c r="AAR16" s="486"/>
      <c r="AAS16" s="486"/>
      <c r="AAT16" s="486"/>
      <c r="AAU16" s="486"/>
      <c r="AAV16" s="486"/>
      <c r="AAW16" s="486"/>
      <c r="AAX16" s="486"/>
      <c r="AAY16" s="486"/>
      <c r="AAZ16" s="486"/>
      <c r="ABA16" s="486"/>
      <c r="ABB16" s="486"/>
      <c r="ABC16" s="486"/>
      <c r="ABD16" s="486"/>
      <c r="ABE16" s="486"/>
      <c r="ABF16" s="486"/>
      <c r="ABG16" s="486"/>
      <c r="ABH16" s="486"/>
      <c r="ABI16" s="486"/>
      <c r="ABJ16" s="486"/>
      <c r="ABK16" s="486"/>
      <c r="ABL16" s="486"/>
      <c r="ABM16" s="486"/>
      <c r="ABN16" s="486"/>
      <c r="ABO16" s="486"/>
      <c r="ABP16" s="486"/>
      <c r="ABQ16" s="486"/>
      <c r="ABR16" s="486"/>
      <c r="ABS16" s="486"/>
      <c r="ABT16" s="486"/>
      <c r="ABU16" s="486"/>
      <c r="ABV16" s="486"/>
      <c r="ABW16" s="486"/>
      <c r="ABX16" s="486"/>
      <c r="ABY16" s="486"/>
      <c r="ABZ16" s="486"/>
      <c r="ACA16" s="486"/>
      <c r="ACB16" s="486"/>
      <c r="ACC16" s="486"/>
      <c r="ACD16" s="486"/>
      <c r="ACE16" s="486"/>
      <c r="ACF16" s="486"/>
      <c r="ACG16" s="486"/>
      <c r="ACH16" s="486"/>
      <c r="ACI16" s="486"/>
      <c r="ACJ16" s="486"/>
      <c r="ACK16" s="486"/>
      <c r="ACL16" s="486"/>
      <c r="ACM16" s="486"/>
      <c r="ACN16" s="486"/>
      <c r="ACO16" s="486"/>
      <c r="ACP16" s="486"/>
      <c r="ACQ16" s="486"/>
      <c r="ACR16" s="486"/>
      <c r="ACS16" s="486"/>
      <c r="ACT16" s="486"/>
      <c r="ACU16" s="486"/>
      <c r="ACV16" s="486"/>
      <c r="ACW16" s="486"/>
      <c r="ACX16" s="486"/>
      <c r="ACY16" s="486"/>
      <c r="ACZ16" s="486"/>
      <c r="ADA16" s="486"/>
      <c r="ADB16" s="486"/>
      <c r="ADC16" s="486"/>
      <c r="ADD16" s="486"/>
      <c r="ADE16" s="486"/>
      <c r="ADF16" s="486"/>
      <c r="ADG16" s="486"/>
      <c r="ADH16" s="486"/>
      <c r="ADI16" s="486"/>
      <c r="ADJ16" s="486"/>
      <c r="ADK16" s="486"/>
      <c r="ADL16" s="486"/>
      <c r="ADM16" s="486"/>
      <c r="ADN16" s="486"/>
      <c r="ADO16" s="486"/>
      <c r="ADP16" s="486"/>
      <c r="ADQ16" s="486"/>
      <c r="ADR16" s="486"/>
      <c r="ADS16" s="486"/>
      <c r="ADT16" s="486"/>
      <c r="ADU16" s="486"/>
      <c r="ADV16" s="486"/>
      <c r="ADW16" s="486"/>
      <c r="ADX16" s="486"/>
      <c r="ADY16" s="486"/>
      <c r="ADZ16" s="486"/>
      <c r="AEA16" s="486"/>
      <c r="AEB16" s="486"/>
      <c r="AEC16" s="486"/>
      <c r="AED16" s="486"/>
      <c r="AEE16" s="486"/>
      <c r="AEF16" s="486"/>
      <c r="AEG16" s="486"/>
      <c r="AEH16" s="486"/>
      <c r="AEI16" s="486"/>
      <c r="AEJ16" s="486"/>
      <c r="AEK16" s="486"/>
      <c r="AEL16" s="486"/>
      <c r="AEM16" s="486"/>
      <c r="AEN16" s="486"/>
      <c r="AEO16" s="486"/>
      <c r="AEP16" s="486"/>
      <c r="AEQ16" s="486"/>
      <c r="AER16" s="486"/>
      <c r="AES16" s="486"/>
      <c r="AET16" s="486"/>
      <c r="AEU16" s="486"/>
      <c r="AEV16" s="486"/>
      <c r="AEW16" s="486"/>
      <c r="AEX16" s="486"/>
      <c r="AEY16" s="486"/>
      <c r="AEZ16" s="486"/>
      <c r="AFA16" s="486"/>
      <c r="AFB16" s="486"/>
      <c r="AFC16" s="486"/>
      <c r="AFD16" s="486"/>
      <c r="AFE16" s="486"/>
      <c r="AFF16" s="486"/>
      <c r="AFG16" s="486"/>
      <c r="AFH16" s="486"/>
      <c r="AFI16" s="486"/>
      <c r="AFJ16" s="486"/>
      <c r="AFK16" s="486"/>
      <c r="AFL16" s="486"/>
      <c r="AFM16" s="486"/>
      <c r="AFN16" s="486"/>
      <c r="AFO16" s="486"/>
      <c r="AFP16" s="486"/>
      <c r="AFQ16" s="486"/>
      <c r="AFR16" s="486"/>
      <c r="AFS16" s="486"/>
      <c r="AFT16" s="486"/>
      <c r="AFU16" s="486"/>
      <c r="AFV16" s="486"/>
      <c r="AFW16" s="486"/>
      <c r="AFX16" s="486"/>
      <c r="AFY16" s="486"/>
      <c r="AFZ16" s="486"/>
      <c r="AGA16" s="486"/>
      <c r="AGB16" s="486"/>
      <c r="AGC16" s="486"/>
      <c r="AGD16" s="486"/>
      <c r="AGE16" s="486"/>
      <c r="AGF16" s="486"/>
      <c r="AGG16" s="486"/>
      <c r="AGH16" s="486"/>
      <c r="AGI16" s="486"/>
      <c r="AGJ16" s="486"/>
      <c r="AGK16" s="486"/>
      <c r="AGL16" s="486"/>
      <c r="AGM16" s="486"/>
      <c r="AGN16" s="486"/>
      <c r="AGO16" s="486"/>
      <c r="AGP16" s="486"/>
      <c r="AGQ16" s="486"/>
      <c r="AGR16" s="486"/>
      <c r="AGS16" s="486"/>
      <c r="AGT16" s="486"/>
      <c r="AGU16" s="486"/>
      <c r="AGV16" s="486"/>
      <c r="AGW16" s="486"/>
      <c r="AGX16" s="486"/>
      <c r="AGY16" s="486"/>
      <c r="AGZ16" s="486"/>
      <c r="AHA16" s="486"/>
      <c r="AHB16" s="486"/>
      <c r="AHC16" s="486"/>
      <c r="AHD16" s="486"/>
      <c r="AHE16" s="486"/>
      <c r="AHF16" s="486"/>
      <c r="AHG16" s="486"/>
      <c r="AHH16" s="486"/>
      <c r="AHI16" s="486"/>
      <c r="AHJ16" s="486"/>
      <c r="AHK16" s="486"/>
      <c r="AHL16" s="486"/>
      <c r="AHM16" s="486"/>
      <c r="AHN16" s="486"/>
      <c r="AHO16" s="486"/>
      <c r="AHP16" s="486"/>
      <c r="AHQ16" s="486"/>
      <c r="AHR16" s="486"/>
      <c r="AHS16" s="486"/>
      <c r="AHT16" s="486"/>
      <c r="AHU16" s="486"/>
      <c r="AHV16" s="486"/>
      <c r="AHW16" s="486"/>
      <c r="AHX16" s="486"/>
      <c r="AHY16" s="486"/>
      <c r="AHZ16" s="486"/>
      <c r="AIA16" s="486"/>
      <c r="AIB16" s="486"/>
      <c r="AIC16" s="486"/>
      <c r="AID16" s="486"/>
      <c r="AIE16" s="486"/>
      <c r="AIF16" s="486"/>
      <c r="AIG16" s="486"/>
      <c r="AIH16" s="486"/>
      <c r="AII16" s="486"/>
      <c r="AIJ16" s="486"/>
      <c r="AIK16" s="486"/>
      <c r="AIL16" s="486"/>
      <c r="AIM16" s="486"/>
      <c r="AIN16" s="486"/>
      <c r="AIO16" s="486"/>
      <c r="AIP16" s="486"/>
      <c r="AIQ16" s="486"/>
      <c r="AIR16" s="486"/>
      <c r="AIS16" s="486"/>
      <c r="AIT16" s="486"/>
      <c r="AIU16" s="486"/>
      <c r="AIV16" s="486"/>
      <c r="AIW16" s="486"/>
      <c r="AIX16" s="486"/>
      <c r="AIY16" s="486"/>
      <c r="AIZ16" s="486"/>
      <c r="AJA16" s="486"/>
      <c r="AJB16" s="486"/>
      <c r="AJC16" s="486"/>
      <c r="AJD16" s="486"/>
      <c r="AJE16" s="486"/>
      <c r="AJF16" s="486"/>
      <c r="AJG16" s="486"/>
      <c r="AJH16" s="486"/>
      <c r="AJI16" s="486"/>
      <c r="AJJ16" s="486"/>
      <c r="AJK16" s="486"/>
      <c r="AJL16" s="486"/>
      <c r="AJM16" s="486"/>
      <c r="AJN16" s="486"/>
      <c r="AJO16" s="486"/>
      <c r="AJP16" s="486"/>
      <c r="AJQ16" s="486"/>
      <c r="AJR16" s="486"/>
      <c r="AJS16" s="486"/>
      <c r="AJT16" s="486"/>
      <c r="AJU16" s="486"/>
      <c r="AJV16" s="486"/>
      <c r="AJW16" s="486"/>
      <c r="AJX16" s="486"/>
      <c r="AJY16" s="486"/>
      <c r="AJZ16" s="486"/>
      <c r="AKA16" s="486"/>
      <c r="AKB16" s="486"/>
      <c r="AKC16" s="486"/>
      <c r="AKD16" s="486"/>
      <c r="AKE16" s="486"/>
      <c r="AKF16" s="486"/>
      <c r="AKG16" s="486"/>
      <c r="AKH16" s="486"/>
      <c r="AKI16" s="486"/>
      <c r="AKJ16" s="486"/>
      <c r="AKK16" s="486"/>
      <c r="AKL16" s="486"/>
      <c r="AKM16" s="486"/>
      <c r="AKN16" s="486"/>
      <c r="AKO16" s="486"/>
      <c r="AKP16" s="486"/>
      <c r="AKQ16" s="486"/>
      <c r="AKR16" s="486"/>
      <c r="AKS16" s="486"/>
      <c r="AKT16" s="486"/>
      <c r="AKU16" s="486"/>
      <c r="AKV16" s="486"/>
      <c r="AKW16" s="486"/>
      <c r="AKX16" s="486"/>
      <c r="AKY16" s="486"/>
      <c r="AKZ16" s="486"/>
      <c r="ALA16" s="486"/>
      <c r="ALB16" s="486"/>
      <c r="ALC16" s="486"/>
      <c r="ALD16" s="486"/>
      <c r="ALE16" s="486"/>
      <c r="ALF16" s="486"/>
      <c r="ALG16" s="486"/>
      <c r="ALH16" s="486"/>
      <c r="ALI16" s="486"/>
      <c r="ALJ16" s="486"/>
      <c r="ALK16" s="486"/>
      <c r="ALL16" s="486"/>
      <c r="ALM16" s="486"/>
      <c r="ALN16" s="486"/>
      <c r="ALO16" s="486"/>
      <c r="ALP16" s="486"/>
      <c r="ALQ16" s="486"/>
      <c r="ALR16" s="486"/>
      <c r="ALS16" s="486"/>
      <c r="ALT16" s="486"/>
      <c r="ALU16" s="486"/>
      <c r="ALV16" s="486"/>
      <c r="ALW16" s="486"/>
      <c r="ALX16" s="486"/>
      <c r="ALY16" s="486"/>
      <c r="ALZ16" s="486"/>
      <c r="AMA16" s="486"/>
      <c r="AMB16" s="486"/>
      <c r="AMC16" s="486"/>
      <c r="AMD16" s="486"/>
      <c r="AME16" s="486"/>
      <c r="AMF16" s="486"/>
      <c r="AMG16" s="486"/>
      <c r="AMH16" s="486"/>
      <c r="AMI16" s="486"/>
      <c r="AMJ16" s="486"/>
      <c r="AMK16" s="486"/>
      <c r="AML16" s="486"/>
      <c r="AMM16" s="486"/>
      <c r="AMN16" s="486"/>
      <c r="AMO16" s="486"/>
      <c r="AMP16" s="486"/>
      <c r="AMQ16" s="486"/>
      <c r="AMR16" s="486"/>
      <c r="AMS16" s="486"/>
      <c r="AMT16" s="486"/>
      <c r="AMU16" s="486"/>
      <c r="AMV16" s="486"/>
      <c r="AMW16" s="486"/>
      <c r="AMX16" s="486"/>
      <c r="AMY16" s="486"/>
      <c r="AMZ16" s="486"/>
      <c r="ANA16" s="486"/>
      <c r="ANB16" s="486"/>
      <c r="ANC16" s="486"/>
      <c r="AND16" s="486"/>
      <c r="ANE16" s="486"/>
      <c r="ANF16" s="486"/>
      <c r="ANG16" s="486"/>
      <c r="ANH16" s="486"/>
      <c r="ANI16" s="486"/>
      <c r="ANJ16" s="486"/>
      <c r="ANK16" s="486"/>
      <c r="ANL16" s="486"/>
      <c r="ANM16" s="486"/>
      <c r="ANN16" s="486"/>
      <c r="ANO16" s="486"/>
      <c r="ANP16" s="486"/>
      <c r="ANQ16" s="486"/>
      <c r="ANR16" s="486"/>
      <c r="ANS16" s="486"/>
      <c r="ANT16" s="486"/>
      <c r="ANU16" s="486"/>
      <c r="ANV16" s="486"/>
      <c r="ANW16" s="486"/>
      <c r="ANX16" s="486"/>
      <c r="ANY16" s="486"/>
      <c r="ANZ16" s="486"/>
      <c r="AOA16" s="486"/>
      <c r="AOB16" s="486"/>
      <c r="AOC16" s="486"/>
      <c r="AOD16" s="486"/>
      <c r="AOE16" s="486"/>
      <c r="AOF16" s="486"/>
      <c r="AOG16" s="486"/>
      <c r="AOH16" s="486"/>
      <c r="AOI16" s="486"/>
      <c r="AOJ16" s="486"/>
      <c r="AOK16" s="486"/>
      <c r="AOL16" s="486"/>
      <c r="AOM16" s="486"/>
      <c r="AON16" s="486"/>
      <c r="AOO16" s="486"/>
      <c r="AOP16" s="486"/>
      <c r="AOQ16" s="486"/>
      <c r="AOR16" s="486"/>
      <c r="AOS16" s="486"/>
      <c r="AOT16" s="486"/>
      <c r="AOU16" s="486"/>
      <c r="AOV16" s="486"/>
      <c r="AOW16" s="486"/>
      <c r="AOX16" s="486"/>
      <c r="AOY16" s="486"/>
      <c r="AOZ16" s="486"/>
      <c r="APA16" s="486"/>
      <c r="APB16" s="486"/>
      <c r="APC16" s="486"/>
      <c r="APD16" s="486"/>
      <c r="APE16" s="486"/>
      <c r="APF16" s="486"/>
      <c r="APG16" s="486"/>
      <c r="APH16" s="486"/>
      <c r="API16" s="486"/>
      <c r="APJ16" s="486"/>
      <c r="APK16" s="486"/>
      <c r="APL16" s="486"/>
      <c r="APM16" s="486"/>
      <c r="APN16" s="486"/>
      <c r="APO16" s="486"/>
      <c r="APP16" s="486"/>
      <c r="APQ16" s="486"/>
      <c r="APR16" s="486"/>
      <c r="APS16" s="486"/>
      <c r="APT16" s="486"/>
      <c r="APU16" s="486"/>
      <c r="APV16" s="486"/>
      <c r="APW16" s="486"/>
      <c r="APX16" s="486"/>
      <c r="APY16" s="486"/>
      <c r="APZ16" s="486"/>
      <c r="AQA16" s="486"/>
      <c r="AQB16" s="486"/>
      <c r="AQC16" s="486"/>
      <c r="AQD16" s="486"/>
      <c r="AQE16" s="486"/>
      <c r="AQF16" s="486"/>
      <c r="AQG16" s="486"/>
      <c r="AQH16" s="486"/>
      <c r="AQI16" s="486"/>
      <c r="AQJ16" s="486"/>
      <c r="AQK16" s="486"/>
      <c r="AQL16" s="486"/>
      <c r="AQM16" s="486"/>
      <c r="AQN16" s="486"/>
      <c r="AQO16" s="486"/>
      <c r="AQP16" s="486"/>
      <c r="AQQ16" s="486"/>
      <c r="AQR16" s="486"/>
      <c r="AQS16" s="486"/>
      <c r="AQT16" s="486"/>
      <c r="AQU16" s="486"/>
      <c r="AQV16" s="486"/>
      <c r="AQW16" s="486"/>
      <c r="AQX16" s="486"/>
      <c r="AQY16" s="486"/>
      <c r="AQZ16" s="486"/>
      <c r="ARA16" s="486"/>
      <c r="ARB16" s="486"/>
      <c r="ARC16" s="486"/>
      <c r="ARD16" s="486"/>
      <c r="ARE16" s="486"/>
      <c r="ARF16" s="486"/>
      <c r="ARG16" s="486"/>
      <c r="ARH16" s="486"/>
      <c r="ARI16" s="486"/>
      <c r="ARJ16" s="486"/>
      <c r="ARK16" s="486"/>
      <c r="ARL16" s="486"/>
      <c r="ARM16" s="486"/>
      <c r="ARN16" s="486"/>
      <c r="ARO16" s="486"/>
      <c r="ARP16" s="486"/>
      <c r="ARQ16" s="486"/>
      <c r="ARR16" s="486"/>
      <c r="ARS16" s="486"/>
      <c r="ART16" s="486"/>
      <c r="ARU16" s="486"/>
      <c r="ARV16" s="486"/>
      <c r="ARW16" s="486"/>
      <c r="ARX16" s="486"/>
      <c r="ARY16" s="486"/>
      <c r="ARZ16" s="486"/>
      <c r="ASA16" s="486"/>
      <c r="ASB16" s="486"/>
      <c r="ASC16" s="486"/>
      <c r="ASD16" s="486"/>
      <c r="ASE16" s="486"/>
      <c r="ASF16" s="486"/>
      <c r="ASG16" s="486"/>
      <c r="ASH16" s="486"/>
      <c r="ASI16" s="486"/>
      <c r="ASJ16" s="486"/>
      <c r="ASK16" s="486"/>
      <c r="ASL16" s="486"/>
      <c r="ASM16" s="486"/>
      <c r="ASN16" s="486"/>
      <c r="ASO16" s="486"/>
      <c r="ASP16" s="486"/>
      <c r="ASQ16" s="486"/>
      <c r="ASR16" s="486"/>
      <c r="ASS16" s="486"/>
      <c r="AST16" s="486"/>
      <c r="ASU16" s="486"/>
      <c r="ASV16" s="486"/>
      <c r="ASW16" s="486"/>
      <c r="ASX16" s="486"/>
      <c r="ASY16" s="486"/>
      <c r="ASZ16" s="486"/>
      <c r="ATA16" s="486"/>
      <c r="ATB16" s="486"/>
      <c r="ATC16" s="486"/>
      <c r="ATD16" s="486"/>
      <c r="ATE16" s="486"/>
      <c r="ATF16" s="486"/>
      <c r="ATG16" s="486"/>
      <c r="ATH16" s="486"/>
      <c r="ATI16" s="486"/>
      <c r="ATJ16" s="486"/>
      <c r="ATK16" s="486"/>
      <c r="ATL16" s="486"/>
      <c r="ATM16" s="486"/>
      <c r="ATN16" s="486"/>
      <c r="ATO16" s="486"/>
      <c r="ATP16" s="486"/>
      <c r="ATQ16" s="486"/>
      <c r="ATR16" s="486"/>
      <c r="ATS16" s="486"/>
      <c r="ATT16" s="486"/>
      <c r="ATU16" s="486"/>
      <c r="ATV16" s="486"/>
      <c r="ATW16" s="486"/>
      <c r="ATX16" s="486"/>
      <c r="ATY16" s="486"/>
      <c r="ATZ16" s="486"/>
      <c r="AUA16" s="486"/>
      <c r="AUB16" s="486"/>
      <c r="AUC16" s="486"/>
      <c r="AUD16" s="486"/>
      <c r="AUE16" s="486"/>
      <c r="AUF16" s="486"/>
      <c r="AUG16" s="486"/>
      <c r="AUH16" s="486"/>
      <c r="AUI16" s="486"/>
      <c r="AUJ16" s="486"/>
      <c r="AUK16" s="486"/>
      <c r="AUL16" s="486"/>
      <c r="AUM16" s="486"/>
      <c r="AUN16" s="486"/>
      <c r="AUO16" s="486"/>
      <c r="AUP16" s="486"/>
      <c r="AUQ16" s="486"/>
      <c r="AUR16" s="486"/>
      <c r="AUS16" s="486"/>
      <c r="AUT16" s="486"/>
      <c r="AUU16" s="486"/>
      <c r="AUV16" s="486"/>
      <c r="AUW16" s="486"/>
      <c r="AUX16" s="486"/>
      <c r="AUY16" s="486"/>
      <c r="AUZ16" s="486"/>
      <c r="AVA16" s="486"/>
      <c r="AVB16" s="486"/>
      <c r="AVC16" s="486"/>
      <c r="AVD16" s="486"/>
      <c r="AVE16" s="486"/>
      <c r="AVF16" s="486"/>
      <c r="AVG16" s="486"/>
      <c r="AVH16" s="486"/>
      <c r="AVI16" s="486"/>
      <c r="AVJ16" s="486"/>
      <c r="AVK16" s="486"/>
      <c r="AVL16" s="486"/>
      <c r="AVM16" s="486"/>
      <c r="AVN16" s="486"/>
      <c r="AVO16" s="486"/>
      <c r="AVP16" s="486"/>
      <c r="AVQ16" s="486"/>
      <c r="AVR16" s="486"/>
      <c r="AVS16" s="486"/>
      <c r="AVT16" s="486"/>
      <c r="AVU16" s="486"/>
      <c r="AVV16" s="486"/>
      <c r="AVW16" s="486"/>
      <c r="AVX16" s="486"/>
      <c r="AVY16" s="486"/>
      <c r="AVZ16" s="486"/>
      <c r="AWA16" s="486"/>
      <c r="AWB16" s="486"/>
      <c r="AWC16" s="486"/>
      <c r="AWD16" s="486"/>
      <c r="AWE16" s="486"/>
      <c r="AWF16" s="486"/>
      <c r="AWG16" s="486"/>
      <c r="AWH16" s="486"/>
      <c r="AWI16" s="486"/>
      <c r="AWJ16" s="486"/>
      <c r="AWK16" s="486"/>
      <c r="AWL16" s="486"/>
      <c r="AWM16" s="486"/>
      <c r="AWN16" s="486"/>
      <c r="AWO16" s="486"/>
      <c r="AWP16" s="486"/>
      <c r="AWQ16" s="486"/>
      <c r="AWR16" s="486"/>
      <c r="AWS16" s="486"/>
      <c r="AWT16" s="486"/>
      <c r="AWU16" s="486"/>
      <c r="AWV16" s="486"/>
      <c r="AWW16" s="486"/>
      <c r="AWX16" s="486"/>
      <c r="AWY16" s="486"/>
      <c r="AWZ16" s="486"/>
      <c r="AXA16" s="486"/>
      <c r="AXB16" s="486"/>
      <c r="AXC16" s="486"/>
      <c r="AXD16" s="486"/>
      <c r="AXE16" s="486"/>
      <c r="AXF16" s="486"/>
      <c r="AXG16" s="486"/>
      <c r="AXH16" s="486"/>
      <c r="AXI16" s="486"/>
      <c r="AXJ16" s="486"/>
      <c r="AXK16" s="486"/>
      <c r="AXL16" s="486"/>
      <c r="AXM16" s="486"/>
      <c r="AXN16" s="486"/>
      <c r="AXO16" s="486"/>
      <c r="AXP16" s="486"/>
      <c r="AXQ16" s="486"/>
      <c r="AXR16" s="486"/>
      <c r="AXS16" s="486"/>
      <c r="AXT16" s="486"/>
      <c r="AXU16" s="486"/>
      <c r="AXV16" s="486"/>
      <c r="AXW16" s="486"/>
      <c r="AXX16" s="486"/>
      <c r="AXY16" s="486"/>
      <c r="AXZ16" s="486"/>
      <c r="AYA16" s="486"/>
      <c r="AYB16" s="486"/>
      <c r="AYC16" s="486"/>
      <c r="AYD16" s="486"/>
      <c r="AYE16" s="486"/>
      <c r="AYF16" s="486"/>
      <c r="AYG16" s="486"/>
      <c r="AYH16" s="486"/>
      <c r="AYI16" s="486"/>
      <c r="AYJ16" s="486"/>
      <c r="AYK16" s="486"/>
      <c r="AYL16" s="486"/>
      <c r="AYM16" s="486"/>
      <c r="AYN16" s="486"/>
      <c r="AYO16" s="486"/>
      <c r="AYP16" s="486"/>
      <c r="AYQ16" s="486"/>
      <c r="AYR16" s="486"/>
      <c r="AYS16" s="486"/>
      <c r="AYT16" s="486"/>
      <c r="AYU16" s="486"/>
      <c r="AYV16" s="486"/>
      <c r="AYW16" s="486"/>
      <c r="AYX16" s="486"/>
      <c r="AYY16" s="486"/>
      <c r="AYZ16" s="486"/>
      <c r="AZA16" s="486"/>
      <c r="AZB16" s="486"/>
      <c r="AZC16" s="486"/>
      <c r="AZD16" s="486"/>
      <c r="AZE16" s="486"/>
      <c r="AZF16" s="486"/>
      <c r="AZG16" s="486"/>
      <c r="AZH16" s="486"/>
      <c r="AZI16" s="486"/>
      <c r="AZJ16" s="486"/>
      <c r="AZK16" s="486"/>
      <c r="AZL16" s="486"/>
      <c r="AZM16" s="486"/>
      <c r="AZN16" s="486"/>
      <c r="AZO16" s="486"/>
      <c r="AZP16" s="486"/>
      <c r="AZQ16" s="486"/>
      <c r="AZR16" s="486"/>
      <c r="AZS16" s="486"/>
      <c r="AZT16" s="486"/>
      <c r="AZU16" s="486"/>
      <c r="AZV16" s="486"/>
      <c r="AZW16" s="486"/>
      <c r="AZX16" s="486"/>
      <c r="AZY16" s="486"/>
      <c r="AZZ16" s="486"/>
      <c r="BAA16" s="486"/>
      <c r="BAB16" s="486"/>
      <c r="BAC16" s="486"/>
      <c r="BAD16" s="486"/>
      <c r="BAE16" s="486"/>
      <c r="BAF16" s="486"/>
      <c r="BAG16" s="486"/>
      <c r="BAH16" s="486"/>
      <c r="BAI16" s="486"/>
      <c r="BAJ16" s="486"/>
      <c r="BAK16" s="486"/>
      <c r="BAL16" s="486"/>
      <c r="BAM16" s="486"/>
      <c r="BAN16" s="486"/>
      <c r="BAO16" s="486"/>
      <c r="BAP16" s="486"/>
      <c r="BAQ16" s="486"/>
      <c r="BAR16" s="486"/>
      <c r="BAS16" s="486"/>
      <c r="BAT16" s="486"/>
      <c r="BAU16" s="486"/>
      <c r="BAV16" s="486"/>
      <c r="BAW16" s="486"/>
      <c r="BAX16" s="486"/>
      <c r="BAY16" s="486"/>
      <c r="BAZ16" s="486"/>
      <c r="BBA16" s="486"/>
      <c r="BBB16" s="486"/>
      <c r="BBC16" s="486"/>
      <c r="BBD16" s="486"/>
      <c r="BBE16" s="486"/>
      <c r="BBF16" s="486"/>
      <c r="BBG16" s="486"/>
      <c r="BBH16" s="486"/>
      <c r="BBI16" s="486"/>
      <c r="BBJ16" s="486"/>
      <c r="BBK16" s="486"/>
      <c r="BBL16" s="486"/>
      <c r="BBM16" s="486"/>
      <c r="BBN16" s="486"/>
      <c r="BBO16" s="486"/>
      <c r="BBP16" s="486"/>
      <c r="BBQ16" s="486"/>
      <c r="BBR16" s="486"/>
      <c r="BBS16" s="486"/>
      <c r="BBT16" s="486"/>
      <c r="BBU16" s="486"/>
      <c r="BBV16" s="486"/>
      <c r="BBW16" s="486"/>
      <c r="BBX16" s="486"/>
      <c r="BBY16" s="486"/>
      <c r="BBZ16" s="486"/>
      <c r="BCA16" s="486"/>
      <c r="BCB16" s="486"/>
      <c r="BCC16" s="486"/>
      <c r="BCD16" s="486"/>
      <c r="BCE16" s="486"/>
      <c r="BCF16" s="486"/>
      <c r="BCG16" s="486"/>
      <c r="BCH16" s="486"/>
      <c r="BCI16" s="486"/>
      <c r="BCJ16" s="486"/>
      <c r="BCK16" s="486"/>
      <c r="BCL16" s="486"/>
      <c r="BCM16" s="486"/>
      <c r="BCN16" s="486"/>
      <c r="BCO16" s="486"/>
      <c r="BCP16" s="486"/>
      <c r="BCQ16" s="486"/>
      <c r="BCR16" s="486"/>
      <c r="BCS16" s="486"/>
      <c r="BCT16" s="486"/>
      <c r="BCU16" s="486"/>
      <c r="BCV16" s="486"/>
      <c r="BCW16" s="486"/>
      <c r="BCX16" s="486"/>
      <c r="BCY16" s="486"/>
      <c r="BCZ16" s="486"/>
      <c r="BDA16" s="486"/>
      <c r="BDB16" s="486"/>
      <c r="BDC16" s="486"/>
      <c r="BDD16" s="486"/>
      <c r="BDE16" s="486"/>
      <c r="BDF16" s="486"/>
      <c r="BDG16" s="486"/>
      <c r="BDH16" s="486"/>
      <c r="BDI16" s="486"/>
      <c r="BDJ16" s="486"/>
      <c r="BDK16" s="486"/>
      <c r="BDL16" s="486"/>
      <c r="BDM16" s="486"/>
      <c r="BDN16" s="486"/>
      <c r="BDO16" s="486"/>
      <c r="BDP16" s="486"/>
      <c r="BDQ16" s="486"/>
      <c r="BDR16" s="486"/>
      <c r="BDS16" s="486"/>
      <c r="BDT16" s="486"/>
      <c r="BDU16" s="486"/>
      <c r="BDV16" s="486"/>
      <c r="BDW16" s="486"/>
      <c r="BDX16" s="486"/>
      <c r="BDY16" s="486"/>
      <c r="BDZ16" s="486"/>
      <c r="BEA16" s="486"/>
      <c r="BEB16" s="486"/>
      <c r="BEC16" s="486"/>
      <c r="BED16" s="486"/>
      <c r="BEE16" s="486"/>
      <c r="BEF16" s="486"/>
      <c r="BEG16" s="486"/>
      <c r="BEH16" s="486"/>
      <c r="BEI16" s="486"/>
      <c r="BEJ16" s="486"/>
      <c r="BEK16" s="486"/>
      <c r="BEL16" s="486"/>
      <c r="BEM16" s="486"/>
      <c r="BEN16" s="486"/>
      <c r="BEO16" s="486"/>
      <c r="BEP16" s="486"/>
      <c r="BEQ16" s="486"/>
      <c r="BER16" s="486"/>
      <c r="BES16" s="486"/>
      <c r="BET16" s="486"/>
      <c r="BEU16" s="486"/>
      <c r="BEV16" s="486"/>
      <c r="BEW16" s="486"/>
      <c r="BEX16" s="486"/>
      <c r="BEY16" s="486"/>
      <c r="BEZ16" s="486"/>
      <c r="BFA16" s="486"/>
      <c r="BFB16" s="486"/>
      <c r="BFC16" s="486"/>
      <c r="BFD16" s="486"/>
      <c r="BFE16" s="486"/>
      <c r="BFF16" s="486"/>
      <c r="BFG16" s="486"/>
      <c r="BFH16" s="486"/>
      <c r="BFI16" s="486"/>
      <c r="BFJ16" s="486"/>
      <c r="BFK16" s="486"/>
      <c r="BFL16" s="486"/>
      <c r="BFM16" s="486"/>
      <c r="BFN16" s="486"/>
      <c r="BFO16" s="486"/>
      <c r="BFP16" s="486"/>
      <c r="BFQ16" s="486"/>
      <c r="BFR16" s="486"/>
      <c r="BFS16" s="486"/>
      <c r="BFT16" s="486"/>
      <c r="BFU16" s="486"/>
      <c r="BFV16" s="486"/>
      <c r="BFW16" s="486"/>
      <c r="BFX16" s="486"/>
      <c r="BFY16" s="486"/>
      <c r="BFZ16" s="486"/>
      <c r="BGA16" s="486"/>
      <c r="BGB16" s="486"/>
      <c r="BGC16" s="486"/>
      <c r="BGD16" s="486"/>
      <c r="BGE16" s="486"/>
      <c r="BGF16" s="486"/>
      <c r="BGG16" s="486"/>
      <c r="BGH16" s="486"/>
      <c r="BGI16" s="486"/>
      <c r="BGJ16" s="486"/>
      <c r="BGK16" s="486"/>
      <c r="BGL16" s="486"/>
      <c r="BGM16" s="486"/>
      <c r="BGN16" s="486"/>
      <c r="BGO16" s="486"/>
      <c r="BGP16" s="486"/>
      <c r="BGQ16" s="486"/>
      <c r="BGR16" s="486"/>
      <c r="BGS16" s="486"/>
      <c r="BGT16" s="486"/>
      <c r="BGU16" s="486"/>
      <c r="BGV16" s="486"/>
      <c r="BGW16" s="486"/>
      <c r="BGX16" s="486"/>
      <c r="BGY16" s="486"/>
      <c r="BGZ16" s="486"/>
      <c r="BHA16" s="486"/>
      <c r="BHB16" s="486"/>
      <c r="BHC16" s="486"/>
      <c r="BHD16" s="486"/>
      <c r="BHE16" s="486"/>
      <c r="BHF16" s="486"/>
      <c r="BHG16" s="486"/>
      <c r="BHH16" s="486"/>
      <c r="BHI16" s="486"/>
      <c r="BHJ16" s="486"/>
      <c r="BHK16" s="486"/>
      <c r="BHL16" s="486"/>
      <c r="BHM16" s="486"/>
      <c r="BHN16" s="486"/>
      <c r="BHO16" s="486"/>
      <c r="BHP16" s="486"/>
      <c r="BHQ16" s="486"/>
      <c r="BHR16" s="486"/>
      <c r="BHS16" s="486"/>
      <c r="BHT16" s="486"/>
      <c r="BHU16" s="486"/>
      <c r="BHV16" s="486"/>
      <c r="BHW16" s="486"/>
      <c r="BHX16" s="486"/>
      <c r="BHY16" s="486"/>
      <c r="BHZ16" s="486"/>
      <c r="BIA16" s="486"/>
      <c r="BIB16" s="486"/>
      <c r="BIC16" s="486"/>
      <c r="BID16" s="486"/>
      <c r="BIE16" s="486"/>
      <c r="BIF16" s="486"/>
      <c r="BIG16" s="486"/>
      <c r="BIH16" s="486"/>
      <c r="BII16" s="486"/>
      <c r="BIJ16" s="486"/>
      <c r="BIK16" s="486"/>
      <c r="BIL16" s="486"/>
      <c r="BIM16" s="486"/>
      <c r="BIN16" s="486"/>
      <c r="BIO16" s="486"/>
      <c r="BIP16" s="486"/>
      <c r="BIQ16" s="486"/>
      <c r="BIR16" s="486"/>
      <c r="BIS16" s="486"/>
      <c r="BIT16" s="486"/>
      <c r="BIU16" s="486"/>
      <c r="BIV16" s="486"/>
      <c r="BIW16" s="486"/>
      <c r="BIX16" s="486"/>
      <c r="BIY16" s="486"/>
      <c r="BIZ16" s="486"/>
      <c r="BJA16" s="486"/>
      <c r="BJB16" s="486"/>
      <c r="BJC16" s="486"/>
      <c r="BJD16" s="486"/>
      <c r="BJE16" s="486"/>
      <c r="BJF16" s="486"/>
      <c r="BJG16" s="486"/>
      <c r="BJH16" s="486"/>
      <c r="BJI16" s="486"/>
      <c r="BJJ16" s="486"/>
      <c r="BJK16" s="486"/>
      <c r="BJL16" s="486"/>
      <c r="BJM16" s="486"/>
      <c r="BJN16" s="486"/>
      <c r="BJO16" s="486"/>
      <c r="BJP16" s="486"/>
      <c r="BJQ16" s="486"/>
      <c r="BJR16" s="486"/>
      <c r="BJS16" s="486"/>
      <c r="BJT16" s="486"/>
      <c r="BJU16" s="486"/>
      <c r="BJV16" s="486"/>
      <c r="BJW16" s="486"/>
      <c r="BJX16" s="486"/>
      <c r="BJY16" s="486"/>
      <c r="BJZ16" s="486"/>
      <c r="BKA16" s="486"/>
      <c r="BKB16" s="486"/>
      <c r="BKC16" s="486"/>
      <c r="BKD16" s="486"/>
      <c r="BKE16" s="486"/>
      <c r="BKF16" s="486"/>
      <c r="BKG16" s="486"/>
      <c r="BKH16" s="486"/>
      <c r="BKI16" s="486"/>
      <c r="BKJ16" s="486"/>
      <c r="BKK16" s="486"/>
      <c r="BKL16" s="486"/>
      <c r="BKM16" s="486"/>
      <c r="BKN16" s="486"/>
      <c r="BKO16" s="486"/>
      <c r="BKP16" s="486"/>
      <c r="BKQ16" s="486"/>
      <c r="BKR16" s="486"/>
      <c r="BKS16" s="486"/>
      <c r="BKT16" s="486"/>
      <c r="BKU16" s="486"/>
      <c r="BKV16" s="486"/>
      <c r="BKW16" s="486"/>
      <c r="BKX16" s="486"/>
      <c r="BKY16" s="486"/>
      <c r="BKZ16" s="486"/>
      <c r="BLA16" s="486"/>
      <c r="BLB16" s="486"/>
      <c r="BLC16" s="486"/>
      <c r="BLD16" s="486"/>
      <c r="BLE16" s="486"/>
      <c r="BLF16" s="486"/>
      <c r="BLG16" s="486"/>
      <c r="BLH16" s="486"/>
      <c r="BLI16" s="486"/>
      <c r="BLJ16" s="486"/>
      <c r="BLK16" s="486"/>
      <c r="BLL16" s="486"/>
      <c r="BLM16" s="486"/>
      <c r="BLN16" s="486"/>
      <c r="BLO16" s="486"/>
      <c r="BLP16" s="486"/>
      <c r="BLQ16" s="486"/>
      <c r="BLR16" s="486"/>
      <c r="BLS16" s="486"/>
      <c r="BLT16" s="486"/>
      <c r="BLU16" s="486"/>
      <c r="BLV16" s="486"/>
      <c r="BLW16" s="486"/>
      <c r="BLX16" s="486"/>
      <c r="BLY16" s="486"/>
      <c r="BLZ16" s="486"/>
      <c r="BMA16" s="486"/>
      <c r="BMB16" s="486"/>
      <c r="BMC16" s="486"/>
      <c r="BMD16" s="486"/>
      <c r="BME16" s="486"/>
      <c r="BMF16" s="486"/>
      <c r="BMG16" s="486"/>
      <c r="BMH16" s="486"/>
      <c r="BMI16" s="486"/>
      <c r="BMJ16" s="486"/>
      <c r="BMK16" s="486"/>
      <c r="BML16" s="486"/>
      <c r="BMM16" s="486"/>
      <c r="BMN16" s="486"/>
      <c r="BMO16" s="486"/>
      <c r="BMP16" s="486"/>
      <c r="BMQ16" s="486"/>
      <c r="BMR16" s="486"/>
      <c r="BMS16" s="486"/>
      <c r="BMT16" s="486"/>
      <c r="BMU16" s="486"/>
      <c r="BMV16" s="486"/>
      <c r="BMW16" s="486"/>
      <c r="BMX16" s="486"/>
      <c r="BMY16" s="486"/>
      <c r="BMZ16" s="486"/>
      <c r="BNA16" s="486"/>
      <c r="BNB16" s="486"/>
      <c r="BNC16" s="486"/>
      <c r="BND16" s="486"/>
      <c r="BNE16" s="486"/>
      <c r="BNF16" s="486"/>
      <c r="BNG16" s="486"/>
      <c r="BNH16" s="486"/>
      <c r="BNI16" s="486"/>
      <c r="BNJ16" s="486"/>
      <c r="BNK16" s="486"/>
      <c r="BNL16" s="486"/>
      <c r="BNM16" s="486"/>
      <c r="BNN16" s="486"/>
      <c r="BNO16" s="486"/>
      <c r="BNP16" s="486"/>
      <c r="BNQ16" s="486"/>
      <c r="BNR16" s="486"/>
      <c r="BNS16" s="486"/>
      <c r="BNT16" s="486"/>
      <c r="BNU16" s="486"/>
      <c r="BNV16" s="486"/>
      <c r="BNW16" s="486"/>
      <c r="BNX16" s="486"/>
      <c r="BNY16" s="486"/>
      <c r="BNZ16" s="486"/>
      <c r="BOA16" s="486"/>
      <c r="BOB16" s="486"/>
      <c r="BOC16" s="486"/>
      <c r="BOD16" s="486"/>
      <c r="BOE16" s="486"/>
      <c r="BOF16" s="486"/>
      <c r="BOG16" s="486"/>
      <c r="BOH16" s="486"/>
      <c r="BOI16" s="486"/>
      <c r="BOJ16" s="486"/>
      <c r="BOK16" s="486"/>
      <c r="BOL16" s="486"/>
      <c r="BOM16" s="486"/>
      <c r="BON16" s="486"/>
      <c r="BOO16" s="486"/>
      <c r="BOP16" s="486"/>
      <c r="BOQ16" s="486"/>
      <c r="BOR16" s="486"/>
      <c r="BOS16" s="486"/>
      <c r="BOT16" s="486"/>
      <c r="BOU16" s="486"/>
      <c r="BOV16" s="486"/>
      <c r="BOW16" s="486"/>
      <c r="BOX16" s="486"/>
      <c r="BOY16" s="486"/>
      <c r="BOZ16" s="486"/>
      <c r="BPA16" s="486"/>
      <c r="BPB16" s="486"/>
      <c r="BPC16" s="486"/>
      <c r="BPD16" s="486"/>
      <c r="BPE16" s="486"/>
      <c r="BPF16" s="486"/>
      <c r="BPG16" s="486"/>
      <c r="BPH16" s="486"/>
      <c r="BPI16" s="486"/>
      <c r="BPJ16" s="486"/>
      <c r="BPK16" s="486"/>
      <c r="BPL16" s="486"/>
      <c r="BPM16" s="486"/>
      <c r="BPN16" s="486"/>
      <c r="BPO16" s="486"/>
      <c r="BPP16" s="486"/>
      <c r="BPQ16" s="486"/>
      <c r="BPR16" s="486"/>
      <c r="BPS16" s="486"/>
      <c r="BPT16" s="486"/>
      <c r="BPU16" s="486"/>
      <c r="BPV16" s="486"/>
      <c r="BPW16" s="486"/>
      <c r="BPX16" s="486"/>
      <c r="BPY16" s="486"/>
      <c r="BPZ16" s="486"/>
      <c r="BQA16" s="486"/>
      <c r="BQB16" s="486"/>
      <c r="BQC16" s="486"/>
      <c r="BQD16" s="486"/>
      <c r="BQE16" s="486"/>
      <c r="BQF16" s="486"/>
      <c r="BQG16" s="486"/>
      <c r="BQH16" s="486"/>
      <c r="BQI16" s="486"/>
      <c r="BQJ16" s="486"/>
      <c r="BQK16" s="486"/>
      <c r="BQL16" s="486"/>
      <c r="BQM16" s="486"/>
      <c r="BQN16" s="486"/>
      <c r="BQO16" s="486"/>
      <c r="BQP16" s="486"/>
      <c r="BQQ16" s="486"/>
      <c r="BQR16" s="486"/>
      <c r="BQS16" s="486"/>
      <c r="BQT16" s="486"/>
      <c r="BQU16" s="486"/>
      <c r="BQV16" s="486"/>
      <c r="BQW16" s="486"/>
      <c r="BQX16" s="486"/>
      <c r="BQY16" s="486"/>
      <c r="BQZ16" s="486"/>
      <c r="BRA16" s="486"/>
      <c r="BRB16" s="486"/>
      <c r="BRC16" s="486"/>
      <c r="BRD16" s="486"/>
      <c r="BRE16" s="486"/>
      <c r="BRF16" s="486"/>
      <c r="BRG16" s="486"/>
      <c r="BRH16" s="486"/>
      <c r="BRI16" s="486"/>
      <c r="BRJ16" s="486"/>
      <c r="BRK16" s="486"/>
      <c r="BRL16" s="486"/>
      <c r="BRM16" s="486"/>
      <c r="BRN16" s="486"/>
      <c r="BRO16" s="486"/>
      <c r="BRP16" s="486"/>
      <c r="BRQ16" s="486"/>
      <c r="BRR16" s="486"/>
      <c r="BRS16" s="486"/>
      <c r="BRT16" s="486"/>
      <c r="BRU16" s="486"/>
      <c r="BRV16" s="486"/>
      <c r="BRW16" s="486"/>
      <c r="BRX16" s="486"/>
      <c r="BRY16" s="486"/>
      <c r="BRZ16" s="486"/>
      <c r="BSA16" s="486"/>
      <c r="BSB16" s="486"/>
      <c r="BSC16" s="486"/>
      <c r="BSD16" s="486"/>
      <c r="BSE16" s="486"/>
      <c r="BSF16" s="486"/>
      <c r="BSG16" s="486"/>
      <c r="BSH16" s="486"/>
      <c r="BSI16" s="486"/>
      <c r="BSJ16" s="486"/>
      <c r="BSK16" s="486"/>
      <c r="BSL16" s="486"/>
      <c r="BSM16" s="486"/>
      <c r="BSN16" s="486"/>
      <c r="BSO16" s="486"/>
      <c r="BSP16" s="486"/>
      <c r="BSQ16" s="486"/>
      <c r="BSR16" s="486"/>
      <c r="BSS16" s="486"/>
      <c r="BST16" s="486"/>
      <c r="BSU16" s="486"/>
      <c r="BSV16" s="486"/>
      <c r="BSW16" s="486"/>
      <c r="BSX16" s="486"/>
      <c r="BSY16" s="486"/>
      <c r="BSZ16" s="486"/>
      <c r="BTA16" s="486"/>
      <c r="BTB16" s="486"/>
      <c r="BTC16" s="486"/>
      <c r="BTD16" s="486"/>
      <c r="BTE16" s="486"/>
      <c r="BTF16" s="486"/>
      <c r="BTG16" s="486"/>
      <c r="BTH16" s="486"/>
      <c r="BTI16" s="486"/>
      <c r="BTJ16" s="486"/>
      <c r="BTK16" s="486"/>
      <c r="BTL16" s="486"/>
      <c r="BTM16" s="486"/>
      <c r="BTN16" s="486"/>
      <c r="BTO16" s="486"/>
      <c r="BTP16" s="486"/>
      <c r="BTQ16" s="486"/>
      <c r="BTR16" s="486"/>
      <c r="BTS16" s="486"/>
      <c r="BTT16" s="486"/>
      <c r="BTU16" s="486"/>
      <c r="BTV16" s="486"/>
      <c r="BTW16" s="486"/>
      <c r="BTX16" s="486"/>
      <c r="BTY16" s="486"/>
      <c r="BTZ16" s="486"/>
      <c r="BUA16" s="486"/>
      <c r="BUB16" s="486"/>
      <c r="BUC16" s="486"/>
      <c r="BUD16" s="486"/>
      <c r="BUE16" s="486"/>
      <c r="BUF16" s="486"/>
      <c r="BUG16" s="486"/>
      <c r="BUH16" s="486"/>
      <c r="BUI16" s="486"/>
      <c r="BUJ16" s="486"/>
      <c r="BUK16" s="486"/>
      <c r="BUL16" s="486"/>
      <c r="BUM16" s="486"/>
      <c r="BUN16" s="486"/>
      <c r="BUO16" s="486"/>
      <c r="BUP16" s="486"/>
      <c r="BUQ16" s="486"/>
      <c r="BUR16" s="486"/>
      <c r="BUS16" s="486"/>
      <c r="BUT16" s="486"/>
      <c r="BUU16" s="486"/>
      <c r="BUV16" s="486"/>
      <c r="BUW16" s="486"/>
      <c r="BUX16" s="486"/>
      <c r="BUY16" s="486"/>
      <c r="BUZ16" s="486"/>
      <c r="BVA16" s="486"/>
      <c r="BVB16" s="486"/>
      <c r="BVC16" s="486"/>
      <c r="BVD16" s="486"/>
      <c r="BVE16" s="486"/>
      <c r="BVF16" s="486"/>
      <c r="BVG16" s="486"/>
      <c r="BVH16" s="486"/>
      <c r="BVI16" s="486"/>
      <c r="BVJ16" s="486"/>
      <c r="BVK16" s="486"/>
      <c r="BVL16" s="486"/>
      <c r="BVM16" s="486"/>
      <c r="BVN16" s="486"/>
      <c r="BVO16" s="486"/>
      <c r="BVP16" s="486"/>
      <c r="BVQ16" s="486"/>
      <c r="BVR16" s="486"/>
      <c r="BVS16" s="486"/>
      <c r="BVT16" s="486"/>
      <c r="BVU16" s="486"/>
      <c r="BVV16" s="486"/>
      <c r="BVW16" s="486"/>
      <c r="BVX16" s="486"/>
      <c r="BVY16" s="486"/>
      <c r="BVZ16" s="486"/>
      <c r="BWA16" s="486"/>
      <c r="BWB16" s="486"/>
      <c r="BWC16" s="486"/>
      <c r="BWD16" s="486"/>
      <c r="BWE16" s="486"/>
      <c r="BWF16" s="486"/>
      <c r="BWG16" s="486"/>
      <c r="BWH16" s="486"/>
      <c r="BWI16" s="486"/>
      <c r="BWJ16" s="486"/>
      <c r="BWK16" s="486"/>
      <c r="BWL16" s="486"/>
      <c r="BWM16" s="486"/>
      <c r="BWN16" s="486"/>
      <c r="BWO16" s="486"/>
      <c r="BWP16" s="486"/>
      <c r="BWQ16" s="486"/>
      <c r="BWR16" s="486"/>
      <c r="BWS16" s="486"/>
      <c r="BWT16" s="486"/>
      <c r="BWU16" s="486"/>
      <c r="BWV16" s="486"/>
      <c r="BWW16" s="486"/>
      <c r="BWX16" s="486"/>
      <c r="BWY16" s="486"/>
      <c r="BWZ16" s="486"/>
      <c r="BXA16" s="486"/>
      <c r="BXB16" s="486"/>
      <c r="BXC16" s="486"/>
      <c r="BXD16" s="486"/>
      <c r="BXE16" s="486"/>
      <c r="BXF16" s="486"/>
      <c r="BXG16" s="486"/>
      <c r="BXH16" s="486"/>
      <c r="BXI16" s="486"/>
      <c r="BXJ16" s="486"/>
      <c r="BXK16" s="486"/>
      <c r="BXL16" s="486"/>
      <c r="BXM16" s="486"/>
      <c r="BXN16" s="486"/>
      <c r="BXO16" s="486"/>
      <c r="BXP16" s="486"/>
      <c r="BXQ16" s="486"/>
      <c r="BXR16" s="486"/>
      <c r="BXS16" s="486"/>
      <c r="BXT16" s="486"/>
      <c r="BXU16" s="486"/>
      <c r="BXV16" s="486"/>
      <c r="BXW16" s="486"/>
      <c r="BXX16" s="486"/>
      <c r="BXY16" s="486"/>
      <c r="BXZ16" s="486"/>
      <c r="BYA16" s="486"/>
      <c r="BYB16" s="486"/>
      <c r="BYC16" s="486"/>
      <c r="BYD16" s="486"/>
      <c r="BYE16" s="486"/>
      <c r="BYF16" s="486"/>
      <c r="BYG16" s="486"/>
      <c r="BYH16" s="486"/>
      <c r="BYI16" s="486"/>
      <c r="BYJ16" s="486"/>
      <c r="BYK16" s="486"/>
      <c r="BYL16" s="486"/>
      <c r="BYM16" s="486"/>
      <c r="BYN16" s="486"/>
      <c r="BYO16" s="486"/>
      <c r="BYP16" s="486"/>
      <c r="BYQ16" s="486"/>
      <c r="BYR16" s="486"/>
      <c r="BYS16" s="486"/>
      <c r="BYT16" s="486"/>
      <c r="BYU16" s="486"/>
      <c r="BYV16" s="486"/>
      <c r="BYW16" s="486"/>
      <c r="BYX16" s="486"/>
      <c r="BYY16" s="486"/>
      <c r="BYZ16" s="486"/>
      <c r="BZA16" s="486"/>
      <c r="BZB16" s="486"/>
      <c r="BZC16" s="486"/>
      <c r="BZD16" s="486"/>
      <c r="BZE16" s="486"/>
      <c r="BZF16" s="486"/>
      <c r="BZG16" s="486"/>
      <c r="BZH16" s="486"/>
      <c r="BZI16" s="486"/>
      <c r="BZJ16" s="486"/>
      <c r="BZK16" s="486"/>
      <c r="BZL16" s="486"/>
      <c r="BZM16" s="486"/>
      <c r="BZN16" s="486"/>
      <c r="BZO16" s="486"/>
      <c r="BZP16" s="486"/>
      <c r="BZQ16" s="486"/>
      <c r="BZR16" s="486"/>
      <c r="BZS16" s="486"/>
      <c r="BZT16" s="486"/>
      <c r="BZU16" s="486"/>
      <c r="BZV16" s="486"/>
      <c r="BZW16" s="486"/>
      <c r="BZX16" s="486"/>
      <c r="BZY16" s="486"/>
      <c r="BZZ16" s="486"/>
      <c r="CAA16" s="486"/>
      <c r="CAB16" s="486"/>
      <c r="CAC16" s="486"/>
      <c r="CAD16" s="486"/>
      <c r="CAE16" s="486"/>
      <c r="CAF16" s="486"/>
      <c r="CAG16" s="486"/>
      <c r="CAH16" s="486"/>
      <c r="CAI16" s="486"/>
      <c r="CAJ16" s="486"/>
      <c r="CAK16" s="486"/>
      <c r="CAL16" s="486"/>
      <c r="CAM16" s="486"/>
      <c r="CAN16" s="486"/>
      <c r="CAO16" s="486"/>
      <c r="CAP16" s="486"/>
      <c r="CAQ16" s="486"/>
      <c r="CAR16" s="486"/>
      <c r="CAS16" s="486"/>
      <c r="CAT16" s="486"/>
      <c r="CAU16" s="486"/>
      <c r="CAV16" s="486"/>
      <c r="CAW16" s="486"/>
      <c r="CAX16" s="486"/>
      <c r="CAY16" s="486"/>
      <c r="CAZ16" s="486"/>
      <c r="CBA16" s="486"/>
      <c r="CBB16" s="486"/>
      <c r="CBC16" s="486"/>
      <c r="CBD16" s="486"/>
      <c r="CBE16" s="486"/>
      <c r="CBF16" s="486"/>
      <c r="CBG16" s="486"/>
      <c r="CBH16" s="486"/>
      <c r="CBI16" s="486"/>
      <c r="CBJ16" s="486"/>
      <c r="CBK16" s="486"/>
      <c r="CBL16" s="486"/>
      <c r="CBM16" s="486"/>
      <c r="CBN16" s="486"/>
      <c r="CBO16" s="486"/>
      <c r="CBP16" s="486"/>
      <c r="CBQ16" s="486"/>
      <c r="CBR16" s="486"/>
      <c r="CBS16" s="486"/>
      <c r="CBT16" s="486"/>
      <c r="CBU16" s="486"/>
      <c r="CBV16" s="486"/>
      <c r="CBW16" s="486"/>
      <c r="CBX16" s="486"/>
      <c r="CBY16" s="486"/>
      <c r="CBZ16" s="486"/>
      <c r="CCA16" s="486"/>
      <c r="CCB16" s="486"/>
      <c r="CCC16" s="486"/>
      <c r="CCD16" s="486"/>
      <c r="CCE16" s="486"/>
      <c r="CCF16" s="486"/>
      <c r="CCG16" s="486"/>
      <c r="CCH16" s="486"/>
      <c r="CCI16" s="486"/>
      <c r="CCJ16" s="486"/>
      <c r="CCK16" s="486"/>
      <c r="CCL16" s="486"/>
      <c r="CCM16" s="486"/>
      <c r="CCN16" s="486"/>
      <c r="CCO16" s="486"/>
      <c r="CCP16" s="486"/>
      <c r="CCQ16" s="486"/>
      <c r="CCR16" s="486"/>
      <c r="CCS16" s="486"/>
      <c r="CCT16" s="486"/>
      <c r="CCU16" s="486"/>
      <c r="CCV16" s="486"/>
      <c r="CCW16" s="486"/>
      <c r="CCX16" s="486"/>
      <c r="CCY16" s="486"/>
      <c r="CCZ16" s="486"/>
      <c r="CDA16" s="486"/>
      <c r="CDB16" s="486"/>
      <c r="CDC16" s="486"/>
      <c r="CDD16" s="486"/>
      <c r="CDE16" s="486"/>
      <c r="CDF16" s="486"/>
      <c r="CDG16" s="486"/>
      <c r="CDH16" s="486"/>
      <c r="CDI16" s="486"/>
      <c r="CDJ16" s="486"/>
      <c r="CDK16" s="486"/>
      <c r="CDL16" s="486"/>
      <c r="CDM16" s="486"/>
      <c r="CDN16" s="486"/>
      <c r="CDO16" s="486"/>
      <c r="CDP16" s="486"/>
      <c r="CDQ16" s="486"/>
      <c r="CDR16" s="486"/>
      <c r="CDS16" s="486"/>
      <c r="CDT16" s="486"/>
      <c r="CDU16" s="486"/>
      <c r="CDV16" s="486"/>
      <c r="CDW16" s="486"/>
      <c r="CDX16" s="486"/>
      <c r="CDY16" s="486"/>
      <c r="CDZ16" s="486"/>
      <c r="CEA16" s="486"/>
      <c r="CEB16" s="486"/>
      <c r="CEC16" s="486"/>
      <c r="CED16" s="486"/>
      <c r="CEE16" s="486"/>
      <c r="CEF16" s="486"/>
      <c r="CEG16" s="486"/>
      <c r="CEH16" s="486"/>
      <c r="CEI16" s="486"/>
      <c r="CEJ16" s="486"/>
      <c r="CEK16" s="486"/>
      <c r="CEL16" s="486"/>
      <c r="CEM16" s="486"/>
      <c r="CEN16" s="486"/>
      <c r="CEO16" s="486"/>
      <c r="CEP16" s="486"/>
      <c r="CEQ16" s="486"/>
      <c r="CER16" s="486"/>
      <c r="CES16" s="486"/>
      <c r="CET16" s="486"/>
      <c r="CEU16" s="486"/>
      <c r="CEV16" s="486"/>
      <c r="CEW16" s="486"/>
      <c r="CEX16" s="486"/>
      <c r="CEY16" s="486"/>
      <c r="CEZ16" s="486"/>
      <c r="CFA16" s="486"/>
      <c r="CFB16" s="486"/>
      <c r="CFC16" s="486"/>
      <c r="CFD16" s="486"/>
      <c r="CFE16" s="486"/>
      <c r="CFF16" s="486"/>
      <c r="CFG16" s="486"/>
      <c r="CFH16" s="486"/>
      <c r="CFI16" s="486"/>
      <c r="CFJ16" s="486"/>
      <c r="CFK16" s="486"/>
      <c r="CFL16" s="486"/>
      <c r="CFM16" s="486"/>
      <c r="CFN16" s="486"/>
      <c r="CFO16" s="486"/>
      <c r="CFP16" s="486"/>
      <c r="CFQ16" s="486"/>
      <c r="CFR16" s="486"/>
      <c r="CFS16" s="486"/>
      <c r="CFT16" s="486"/>
      <c r="CFU16" s="486"/>
      <c r="CFV16" s="486"/>
      <c r="CFW16" s="486"/>
      <c r="CFX16" s="486"/>
      <c r="CFY16" s="486"/>
      <c r="CFZ16" s="486"/>
      <c r="CGA16" s="486"/>
      <c r="CGB16" s="486"/>
      <c r="CGC16" s="486"/>
      <c r="CGD16" s="486"/>
      <c r="CGE16" s="486"/>
      <c r="CGF16" s="486"/>
      <c r="CGG16" s="486"/>
      <c r="CGH16" s="486"/>
      <c r="CGI16" s="486"/>
      <c r="CGJ16" s="486"/>
      <c r="CGK16" s="486"/>
      <c r="CGL16" s="486"/>
      <c r="CGM16" s="486"/>
      <c r="CGN16" s="486"/>
      <c r="CGO16" s="486"/>
      <c r="CGP16" s="486"/>
      <c r="CGQ16" s="486"/>
      <c r="CGR16" s="486"/>
      <c r="CGS16" s="486"/>
      <c r="CGT16" s="486"/>
      <c r="CGU16" s="486"/>
      <c r="CGV16" s="486"/>
      <c r="CGW16" s="486"/>
      <c r="CGX16" s="486"/>
      <c r="CGY16" s="486"/>
      <c r="CGZ16" s="486"/>
      <c r="CHA16" s="486"/>
      <c r="CHB16" s="486"/>
      <c r="CHC16" s="486"/>
      <c r="CHD16" s="486"/>
      <c r="CHE16" s="486"/>
      <c r="CHF16" s="486"/>
      <c r="CHG16" s="486"/>
      <c r="CHH16" s="486"/>
      <c r="CHI16" s="486"/>
      <c r="CHJ16" s="486"/>
      <c r="CHK16" s="486"/>
      <c r="CHL16" s="486"/>
      <c r="CHM16" s="486"/>
      <c r="CHN16" s="486"/>
      <c r="CHO16" s="486"/>
      <c r="CHP16" s="486"/>
      <c r="CHQ16" s="486"/>
      <c r="CHR16" s="486"/>
      <c r="CHS16" s="486"/>
      <c r="CHT16" s="486"/>
      <c r="CHU16" s="486"/>
      <c r="CHV16" s="486"/>
      <c r="CHW16" s="486"/>
      <c r="CHX16" s="486"/>
      <c r="CHY16" s="486"/>
      <c r="CHZ16" s="486"/>
      <c r="CIA16" s="486"/>
      <c r="CIB16" s="486"/>
      <c r="CIC16" s="486"/>
      <c r="CID16" s="486"/>
      <c r="CIE16" s="486"/>
      <c r="CIF16" s="486"/>
      <c r="CIG16" s="486"/>
      <c r="CIH16" s="486"/>
      <c r="CII16" s="486"/>
      <c r="CIJ16" s="486"/>
      <c r="CIK16" s="486"/>
      <c r="CIL16" s="486"/>
      <c r="CIM16" s="486"/>
      <c r="CIN16" s="486"/>
      <c r="CIO16" s="486"/>
      <c r="CIP16" s="486"/>
      <c r="CIQ16" s="486"/>
      <c r="CIR16" s="486"/>
      <c r="CIS16" s="486"/>
      <c r="CIT16" s="486"/>
      <c r="CIU16" s="486"/>
      <c r="CIV16" s="486"/>
      <c r="CIW16" s="486"/>
      <c r="CIX16" s="486"/>
      <c r="CIY16" s="486"/>
      <c r="CIZ16" s="486"/>
      <c r="CJA16" s="486"/>
      <c r="CJB16" s="486"/>
      <c r="CJC16" s="486"/>
      <c r="CJD16" s="486"/>
      <c r="CJE16" s="486"/>
      <c r="CJF16" s="486"/>
      <c r="CJG16" s="486"/>
      <c r="CJH16" s="486"/>
      <c r="CJI16" s="486"/>
      <c r="CJJ16" s="486"/>
      <c r="CJK16" s="486"/>
      <c r="CJL16" s="486"/>
      <c r="CJM16" s="486"/>
      <c r="CJN16" s="486"/>
      <c r="CJO16" s="486"/>
      <c r="CJP16" s="486"/>
      <c r="CJQ16" s="486"/>
      <c r="CJR16" s="486"/>
      <c r="CJS16" s="486"/>
      <c r="CJT16" s="486"/>
      <c r="CJU16" s="486"/>
      <c r="CJV16" s="486"/>
      <c r="CJW16" s="486"/>
      <c r="CJX16" s="486"/>
      <c r="CJY16" s="486"/>
      <c r="CJZ16" s="486"/>
      <c r="CKA16" s="486"/>
      <c r="CKB16" s="486"/>
      <c r="CKC16" s="486"/>
      <c r="CKD16" s="486"/>
      <c r="CKE16" s="486"/>
      <c r="CKF16" s="486"/>
      <c r="CKG16" s="486"/>
      <c r="CKH16" s="486"/>
      <c r="CKI16" s="486"/>
      <c r="CKJ16" s="486"/>
      <c r="CKK16" s="486"/>
      <c r="CKL16" s="486"/>
      <c r="CKM16" s="486"/>
      <c r="CKN16" s="486"/>
      <c r="CKO16" s="486"/>
      <c r="CKP16" s="486"/>
      <c r="CKQ16" s="486"/>
      <c r="CKR16" s="486"/>
      <c r="CKS16" s="486"/>
      <c r="CKT16" s="486"/>
      <c r="CKU16" s="486"/>
      <c r="CKV16" s="486"/>
      <c r="CKW16" s="486"/>
      <c r="CKX16" s="486"/>
      <c r="CKY16" s="486"/>
      <c r="CKZ16" s="486"/>
      <c r="CLA16" s="486"/>
      <c r="CLB16" s="486"/>
      <c r="CLC16" s="486"/>
      <c r="CLD16" s="486"/>
      <c r="CLE16" s="486"/>
      <c r="CLF16" s="486"/>
      <c r="CLG16" s="486"/>
      <c r="CLH16" s="486"/>
      <c r="CLI16" s="486"/>
      <c r="CLJ16" s="486"/>
      <c r="CLK16" s="486"/>
      <c r="CLL16" s="486"/>
      <c r="CLM16" s="486"/>
      <c r="CLN16" s="486"/>
      <c r="CLO16" s="486"/>
      <c r="CLP16" s="486"/>
      <c r="CLQ16" s="486"/>
      <c r="CLR16" s="486"/>
      <c r="CLS16" s="486"/>
      <c r="CLT16" s="486"/>
      <c r="CLU16" s="486"/>
      <c r="CLV16" s="486"/>
      <c r="CLW16" s="486"/>
      <c r="CLX16" s="486"/>
      <c r="CLY16" s="486"/>
      <c r="CLZ16" s="486"/>
      <c r="CMA16" s="486"/>
      <c r="CMB16" s="486"/>
      <c r="CMC16" s="486"/>
      <c r="CMD16" s="486"/>
      <c r="CME16" s="486"/>
      <c r="CMF16" s="486"/>
      <c r="CMG16" s="486"/>
      <c r="CMH16" s="486"/>
      <c r="CMI16" s="486"/>
      <c r="CMJ16" s="486"/>
      <c r="CMK16" s="486"/>
      <c r="CML16" s="486"/>
      <c r="CMM16" s="486"/>
      <c r="CMN16" s="486"/>
      <c r="CMO16" s="486"/>
      <c r="CMP16" s="486"/>
      <c r="CMQ16" s="486"/>
      <c r="CMR16" s="486"/>
      <c r="CMS16" s="486"/>
      <c r="CMT16" s="486"/>
      <c r="CMU16" s="486"/>
      <c r="CMV16" s="486"/>
      <c r="CMW16" s="486"/>
      <c r="CMX16" s="486"/>
      <c r="CMY16" s="486"/>
      <c r="CMZ16" s="486"/>
      <c r="CNA16" s="486"/>
      <c r="CNB16" s="486"/>
      <c r="CNC16" s="486"/>
      <c r="CND16" s="486"/>
      <c r="CNE16" s="486"/>
      <c r="CNF16" s="486"/>
      <c r="CNG16" s="486"/>
      <c r="CNH16" s="486"/>
      <c r="CNI16" s="486"/>
      <c r="CNJ16" s="486"/>
      <c r="CNK16" s="486"/>
      <c r="CNL16" s="486"/>
      <c r="CNM16" s="486"/>
      <c r="CNN16" s="486"/>
      <c r="CNO16" s="486"/>
      <c r="CNP16" s="486"/>
      <c r="CNQ16" s="486"/>
      <c r="CNR16" s="486"/>
      <c r="CNS16" s="486"/>
      <c r="CNT16" s="486"/>
      <c r="CNU16" s="486"/>
      <c r="CNV16" s="486"/>
      <c r="CNW16" s="486"/>
      <c r="CNX16" s="486"/>
      <c r="CNY16" s="486"/>
      <c r="CNZ16" s="486"/>
      <c r="COA16" s="486"/>
      <c r="COB16" s="486"/>
      <c r="COC16" s="486"/>
      <c r="COD16" s="486"/>
      <c r="COE16" s="486"/>
      <c r="COF16" s="486"/>
      <c r="COG16" s="486"/>
      <c r="COH16" s="486"/>
      <c r="COI16" s="486"/>
      <c r="COJ16" s="486"/>
      <c r="COK16" s="486"/>
      <c r="COL16" s="486"/>
      <c r="COM16" s="486"/>
      <c r="CON16" s="486"/>
      <c r="COO16" s="486"/>
      <c r="COP16" s="486"/>
      <c r="COQ16" s="486"/>
      <c r="COR16" s="486"/>
      <c r="COS16" s="486"/>
      <c r="COT16" s="486"/>
      <c r="COU16" s="486"/>
      <c r="COV16" s="486"/>
      <c r="COW16" s="486"/>
      <c r="COX16" s="486"/>
      <c r="COY16" s="486"/>
      <c r="COZ16" s="486"/>
      <c r="CPA16" s="486"/>
      <c r="CPB16" s="486"/>
      <c r="CPC16" s="486"/>
      <c r="CPD16" s="486"/>
      <c r="CPE16" s="486"/>
    </row>
    <row r="17" spans="1:2449" s="362" customFormat="1" ht="29" x14ac:dyDescent="0.35">
      <c r="A17" s="331" t="s">
        <v>585</v>
      </c>
      <c r="B17" s="331" t="s">
        <v>617</v>
      </c>
      <c r="C17" s="331">
        <v>2022</v>
      </c>
      <c r="D17" s="306" t="s">
        <v>622</v>
      </c>
      <c r="E17" s="331">
        <v>63</v>
      </c>
      <c r="F17" s="331">
        <v>0</v>
      </c>
      <c r="G17" s="494">
        <f t="shared" si="4"/>
        <v>63</v>
      </c>
      <c r="H17" s="331">
        <v>74</v>
      </c>
      <c r="I17" s="306">
        <v>35</v>
      </c>
      <c r="J17" s="495">
        <f t="shared" si="5"/>
        <v>109</v>
      </c>
      <c r="K17" s="331" t="s">
        <v>413</v>
      </c>
      <c r="L17" s="331" t="s">
        <v>414</v>
      </c>
      <c r="M17" s="679" t="s">
        <v>635</v>
      </c>
      <c r="N17" s="679" t="s">
        <v>636</v>
      </c>
      <c r="O17" s="643">
        <v>45</v>
      </c>
      <c r="P17" s="331" t="s">
        <v>587</v>
      </c>
      <c r="Q17" s="331">
        <v>0</v>
      </c>
      <c r="R17" s="485" t="s">
        <v>588</v>
      </c>
      <c r="S17" s="603" t="s">
        <v>632</v>
      </c>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329"/>
      <c r="BC17" s="329"/>
      <c r="BD17" s="329"/>
      <c r="BE17" s="329"/>
      <c r="BF17" s="329"/>
      <c r="BG17" s="329"/>
      <c r="BH17" s="329"/>
      <c r="BI17" s="329"/>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I17" s="329"/>
      <c r="CJ17" s="329"/>
      <c r="CK17" s="329"/>
      <c r="CL17" s="329"/>
      <c r="CM17" s="329"/>
      <c r="CN17" s="329"/>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329"/>
      <c r="FD17" s="329"/>
      <c r="FE17" s="329"/>
      <c r="FF17" s="329"/>
      <c r="FG17" s="329"/>
      <c r="FH17" s="329"/>
      <c r="FI17" s="329"/>
      <c r="FJ17" s="329"/>
      <c r="FK17" s="329"/>
      <c r="FL17" s="329"/>
      <c r="FM17" s="329"/>
      <c r="FN17" s="329"/>
      <c r="FO17" s="329"/>
      <c r="FP17" s="329"/>
      <c r="FQ17" s="329"/>
      <c r="FR17" s="329"/>
      <c r="FS17" s="329"/>
      <c r="FT17" s="329"/>
      <c r="FU17" s="329"/>
      <c r="FV17" s="329"/>
      <c r="FW17" s="329"/>
      <c r="FX17" s="329"/>
      <c r="FY17" s="329"/>
      <c r="FZ17" s="329"/>
      <c r="GA17" s="329"/>
      <c r="GB17" s="329"/>
      <c r="GC17" s="329"/>
      <c r="GD17" s="329"/>
      <c r="GE17" s="329"/>
      <c r="GF17" s="329"/>
      <c r="GG17" s="329"/>
      <c r="GH17" s="329"/>
      <c r="GI17" s="329"/>
      <c r="GJ17" s="329"/>
      <c r="GK17" s="329"/>
      <c r="GL17" s="329"/>
      <c r="GM17" s="329"/>
      <c r="GN17" s="329"/>
      <c r="GO17" s="329"/>
      <c r="GP17" s="329"/>
      <c r="GQ17" s="329"/>
      <c r="GR17" s="329"/>
      <c r="GS17" s="329"/>
      <c r="GT17" s="329"/>
      <c r="GU17" s="329"/>
      <c r="GV17" s="329"/>
      <c r="GW17" s="329"/>
      <c r="GX17" s="329"/>
      <c r="GY17" s="329"/>
      <c r="GZ17" s="329"/>
      <c r="HA17" s="329"/>
      <c r="HB17" s="329"/>
      <c r="HC17" s="329"/>
      <c r="HD17" s="329"/>
      <c r="HE17" s="329"/>
      <c r="HF17" s="329"/>
      <c r="HG17" s="329"/>
      <c r="HH17" s="329"/>
      <c r="HI17" s="329"/>
      <c r="HJ17" s="329"/>
      <c r="HK17" s="329"/>
      <c r="HL17" s="329"/>
      <c r="HM17" s="329"/>
      <c r="HN17" s="329"/>
      <c r="HO17" s="329"/>
      <c r="HP17" s="329"/>
      <c r="HQ17" s="329"/>
      <c r="HR17" s="329"/>
      <c r="HS17" s="329"/>
      <c r="HT17" s="329"/>
      <c r="HU17" s="329"/>
      <c r="HV17" s="329"/>
      <c r="HW17" s="329"/>
      <c r="HX17" s="329"/>
      <c r="HY17" s="329"/>
      <c r="HZ17" s="329"/>
      <c r="IA17" s="329"/>
      <c r="IB17" s="329"/>
      <c r="IC17" s="329"/>
      <c r="ID17" s="329"/>
      <c r="IE17" s="329"/>
      <c r="IF17" s="329"/>
      <c r="IG17" s="329"/>
      <c r="IH17" s="329"/>
      <c r="II17" s="329"/>
      <c r="IJ17" s="329"/>
      <c r="IK17" s="329"/>
      <c r="IL17" s="329"/>
      <c r="IM17" s="329"/>
      <c r="IN17" s="329"/>
      <c r="IO17" s="329"/>
      <c r="IP17" s="329"/>
      <c r="IQ17" s="329"/>
      <c r="IR17" s="329"/>
      <c r="IS17" s="329"/>
      <c r="IT17" s="329"/>
      <c r="IU17" s="329"/>
      <c r="IV17" s="329"/>
      <c r="IW17" s="329"/>
      <c r="IX17" s="329"/>
      <c r="IY17" s="329"/>
      <c r="IZ17" s="329"/>
      <c r="JA17" s="329"/>
      <c r="JB17" s="329"/>
      <c r="JC17" s="329"/>
      <c r="JD17" s="329"/>
      <c r="JE17" s="329"/>
      <c r="JF17" s="329"/>
      <c r="JG17" s="329"/>
      <c r="JH17" s="329"/>
      <c r="JI17" s="329"/>
      <c r="JJ17" s="329"/>
      <c r="JK17" s="329"/>
      <c r="JL17" s="329"/>
      <c r="JM17" s="329"/>
      <c r="JN17" s="329"/>
      <c r="JO17" s="329"/>
      <c r="JP17" s="329"/>
      <c r="JQ17" s="329"/>
      <c r="JR17" s="329"/>
      <c r="JS17" s="329"/>
      <c r="JT17" s="329"/>
      <c r="JU17" s="329"/>
      <c r="JV17" s="329"/>
      <c r="JW17" s="329"/>
      <c r="JX17" s="329"/>
      <c r="JY17" s="329"/>
      <c r="JZ17" s="329"/>
      <c r="KA17" s="329"/>
      <c r="KB17" s="329"/>
      <c r="KC17" s="329"/>
      <c r="KD17" s="329"/>
      <c r="KE17" s="329"/>
      <c r="KF17" s="329"/>
      <c r="KG17" s="329"/>
      <c r="KH17" s="329"/>
      <c r="KI17" s="329"/>
      <c r="KJ17" s="329"/>
      <c r="KK17" s="329"/>
      <c r="KL17" s="329"/>
      <c r="KM17" s="329"/>
      <c r="KN17" s="329"/>
      <c r="KO17" s="329"/>
      <c r="KP17" s="329"/>
      <c r="KQ17" s="329"/>
      <c r="KR17" s="329"/>
      <c r="KS17" s="329"/>
      <c r="KT17" s="329"/>
      <c r="KU17" s="329"/>
      <c r="KV17" s="329"/>
      <c r="KW17" s="329"/>
      <c r="KX17" s="329"/>
      <c r="KY17" s="329"/>
      <c r="KZ17" s="329"/>
      <c r="LA17" s="329"/>
      <c r="LB17" s="329"/>
      <c r="LC17" s="329"/>
      <c r="LD17" s="329"/>
      <c r="LE17" s="329"/>
      <c r="LF17" s="329"/>
      <c r="LG17" s="329"/>
      <c r="LH17" s="329"/>
      <c r="LI17" s="329"/>
      <c r="LJ17" s="329"/>
      <c r="LK17" s="329"/>
      <c r="LL17" s="329"/>
      <c r="LM17" s="329"/>
      <c r="LN17" s="329"/>
      <c r="LO17" s="329"/>
      <c r="LP17" s="329"/>
      <c r="LQ17" s="329"/>
      <c r="LR17" s="329"/>
      <c r="LS17" s="329"/>
      <c r="LT17" s="329"/>
      <c r="LU17" s="329"/>
      <c r="LV17" s="329"/>
      <c r="LW17" s="329"/>
      <c r="LX17" s="329"/>
      <c r="LY17" s="329"/>
      <c r="LZ17" s="329"/>
      <c r="MA17" s="329"/>
      <c r="MB17" s="329"/>
      <c r="MC17" s="329"/>
      <c r="MD17" s="329"/>
      <c r="ME17" s="329"/>
      <c r="MF17" s="329"/>
      <c r="MG17" s="329"/>
      <c r="MH17" s="329"/>
      <c r="MI17" s="329"/>
      <c r="MJ17" s="329"/>
      <c r="MK17" s="329"/>
      <c r="ML17" s="329"/>
      <c r="MM17" s="329"/>
      <c r="MN17" s="329"/>
      <c r="MO17" s="329"/>
      <c r="MP17" s="329"/>
      <c r="MQ17" s="329"/>
      <c r="MR17" s="329"/>
      <c r="MS17" s="329"/>
      <c r="MT17" s="329"/>
      <c r="MU17" s="329"/>
      <c r="MV17" s="329"/>
      <c r="MW17" s="329"/>
      <c r="MX17" s="329"/>
      <c r="MY17" s="329"/>
      <c r="MZ17" s="329"/>
      <c r="NA17" s="329"/>
      <c r="NB17" s="329"/>
      <c r="NC17" s="329"/>
      <c r="ND17" s="329"/>
      <c r="NE17" s="329"/>
      <c r="NF17" s="329"/>
      <c r="NG17" s="329"/>
      <c r="NH17" s="329"/>
      <c r="NI17" s="329"/>
      <c r="NJ17" s="329"/>
      <c r="NK17" s="329"/>
      <c r="NL17" s="329"/>
      <c r="NM17" s="329"/>
      <c r="NN17" s="329"/>
      <c r="NO17" s="329"/>
      <c r="NP17" s="329"/>
      <c r="NQ17" s="329"/>
      <c r="NR17" s="329"/>
      <c r="NS17" s="329"/>
      <c r="NT17" s="329"/>
      <c r="NU17" s="329"/>
      <c r="NV17" s="329"/>
      <c r="NW17" s="329"/>
      <c r="NX17" s="329"/>
      <c r="NY17" s="329"/>
      <c r="NZ17" s="329"/>
      <c r="OA17" s="329"/>
      <c r="OB17" s="329"/>
      <c r="OC17" s="329"/>
      <c r="OD17" s="329"/>
      <c r="OE17" s="329"/>
      <c r="OF17" s="329"/>
      <c r="OG17" s="329"/>
      <c r="OH17" s="329"/>
      <c r="OI17" s="329"/>
      <c r="OJ17" s="329"/>
      <c r="OK17" s="329"/>
      <c r="OL17" s="329"/>
      <c r="OM17" s="329"/>
      <c r="ON17" s="329"/>
      <c r="OO17" s="329"/>
      <c r="OP17" s="329"/>
      <c r="OQ17" s="329"/>
      <c r="OR17" s="329"/>
      <c r="OS17" s="329"/>
      <c r="OT17" s="329"/>
      <c r="OU17" s="329"/>
      <c r="OV17" s="329"/>
      <c r="OW17" s="329"/>
      <c r="OX17" s="329"/>
      <c r="OY17" s="329"/>
      <c r="OZ17" s="329"/>
      <c r="PA17" s="329"/>
      <c r="PB17" s="329"/>
      <c r="PC17" s="329"/>
      <c r="PD17" s="329"/>
      <c r="PE17" s="329"/>
      <c r="PF17" s="329"/>
      <c r="PG17" s="329"/>
      <c r="PH17" s="329"/>
      <c r="PI17" s="329"/>
      <c r="PJ17" s="329"/>
      <c r="PK17" s="329"/>
      <c r="PL17" s="329"/>
      <c r="PM17" s="329"/>
      <c r="PN17" s="329"/>
      <c r="PO17" s="329"/>
      <c r="PP17" s="329"/>
      <c r="PQ17" s="329"/>
      <c r="PR17" s="329"/>
      <c r="PS17" s="329"/>
      <c r="PT17" s="329"/>
      <c r="PU17" s="329"/>
      <c r="PV17" s="329"/>
      <c r="PW17" s="329"/>
      <c r="PX17" s="329"/>
      <c r="PY17" s="329"/>
      <c r="PZ17" s="329"/>
      <c r="QA17" s="329"/>
      <c r="QB17" s="329"/>
      <c r="QC17" s="329"/>
      <c r="QD17" s="329"/>
      <c r="QE17" s="329"/>
      <c r="QF17" s="329"/>
      <c r="QG17" s="329"/>
      <c r="QH17" s="329"/>
      <c r="QI17" s="329"/>
      <c r="QJ17" s="329"/>
      <c r="QK17" s="329"/>
      <c r="QL17" s="329"/>
      <c r="QM17" s="329"/>
      <c r="QN17" s="329"/>
      <c r="QO17" s="329"/>
      <c r="QP17" s="329"/>
      <c r="QQ17" s="329"/>
      <c r="QR17" s="329"/>
      <c r="QS17" s="329"/>
      <c r="QT17" s="329"/>
      <c r="QU17" s="329"/>
      <c r="QV17" s="329"/>
      <c r="QW17" s="329"/>
      <c r="QX17" s="329"/>
      <c r="QY17" s="329"/>
      <c r="QZ17" s="329"/>
      <c r="RA17" s="329"/>
      <c r="RB17" s="329"/>
      <c r="RC17" s="329"/>
      <c r="RD17" s="329"/>
      <c r="RE17" s="329"/>
      <c r="RF17" s="329"/>
      <c r="RG17" s="329"/>
      <c r="RH17" s="329"/>
      <c r="RI17" s="329"/>
      <c r="RJ17" s="329"/>
      <c r="RK17" s="329"/>
      <c r="RL17" s="329"/>
      <c r="RM17" s="329"/>
      <c r="RN17" s="329"/>
      <c r="RO17" s="329"/>
      <c r="RP17" s="329"/>
      <c r="RQ17" s="329"/>
      <c r="RR17" s="329"/>
      <c r="RS17" s="329"/>
      <c r="RT17" s="329"/>
      <c r="RU17" s="329"/>
      <c r="RV17" s="329"/>
      <c r="RW17" s="329"/>
      <c r="RX17" s="329"/>
      <c r="RY17" s="329"/>
      <c r="RZ17" s="329"/>
      <c r="SA17" s="329"/>
      <c r="SB17" s="329"/>
      <c r="SC17" s="329"/>
      <c r="SD17" s="329"/>
      <c r="SE17" s="329"/>
      <c r="SF17" s="329"/>
      <c r="SG17" s="329"/>
      <c r="SH17" s="329"/>
      <c r="SI17" s="329"/>
      <c r="SJ17" s="329"/>
      <c r="SK17" s="329"/>
      <c r="SL17" s="329"/>
      <c r="SM17" s="329"/>
      <c r="SN17" s="329"/>
      <c r="SO17" s="329"/>
      <c r="SP17" s="329"/>
      <c r="SQ17" s="329"/>
      <c r="SR17" s="329"/>
      <c r="SS17" s="329"/>
      <c r="ST17" s="329"/>
      <c r="SU17" s="329"/>
      <c r="SV17" s="329"/>
      <c r="SW17" s="329"/>
      <c r="SX17" s="329"/>
      <c r="SY17" s="329"/>
      <c r="SZ17" s="329"/>
      <c r="TA17" s="329"/>
      <c r="TB17" s="329"/>
      <c r="TC17" s="329"/>
      <c r="TD17" s="329"/>
      <c r="TE17" s="329"/>
      <c r="TF17" s="329"/>
      <c r="TG17" s="329"/>
      <c r="TH17" s="329"/>
      <c r="TI17" s="329"/>
      <c r="TJ17" s="329"/>
      <c r="TK17" s="329"/>
      <c r="TL17" s="329"/>
      <c r="TM17" s="329"/>
      <c r="TN17" s="329"/>
      <c r="TO17" s="329"/>
      <c r="TP17" s="329"/>
      <c r="TQ17" s="329"/>
      <c r="TR17" s="329"/>
      <c r="TS17" s="329"/>
      <c r="TT17" s="329"/>
      <c r="TU17" s="329"/>
      <c r="TV17" s="329"/>
      <c r="TW17" s="329"/>
      <c r="TX17" s="329"/>
      <c r="TY17" s="329"/>
      <c r="TZ17" s="329"/>
      <c r="UA17" s="329"/>
      <c r="UB17" s="329"/>
      <c r="UC17" s="329"/>
      <c r="UD17" s="329"/>
      <c r="UE17" s="329"/>
      <c r="UF17" s="329"/>
      <c r="UG17" s="329"/>
      <c r="UH17" s="329"/>
      <c r="UI17" s="329"/>
      <c r="UJ17" s="329"/>
      <c r="UK17" s="329"/>
      <c r="UL17" s="329"/>
      <c r="UM17" s="329"/>
      <c r="UN17" s="329"/>
      <c r="UO17" s="329"/>
      <c r="UP17" s="329"/>
      <c r="UQ17" s="329"/>
      <c r="UR17" s="329"/>
      <c r="US17" s="329"/>
      <c r="UT17" s="329"/>
      <c r="UU17" s="329"/>
      <c r="UV17" s="329"/>
      <c r="UW17" s="329"/>
      <c r="UX17" s="329"/>
      <c r="UY17" s="329"/>
      <c r="UZ17" s="329"/>
      <c r="VA17" s="329"/>
      <c r="VB17" s="329"/>
      <c r="VC17" s="329"/>
      <c r="VD17" s="329"/>
      <c r="VE17" s="329"/>
      <c r="VF17" s="329"/>
      <c r="VG17" s="329"/>
      <c r="VH17" s="329"/>
      <c r="VI17" s="329"/>
      <c r="VJ17" s="329"/>
      <c r="VK17" s="329"/>
      <c r="VL17" s="329"/>
      <c r="VM17" s="329"/>
      <c r="VN17" s="329"/>
      <c r="VO17" s="329"/>
      <c r="VP17" s="329"/>
      <c r="VQ17" s="329"/>
      <c r="VR17" s="329"/>
      <c r="VS17" s="329"/>
      <c r="VT17" s="329"/>
      <c r="VU17" s="329"/>
      <c r="VV17" s="329"/>
      <c r="VW17" s="329"/>
      <c r="VX17" s="329"/>
      <c r="VY17" s="329"/>
      <c r="VZ17" s="329"/>
      <c r="WA17" s="329"/>
      <c r="WB17" s="329"/>
      <c r="WC17" s="329"/>
      <c r="WD17" s="329"/>
      <c r="WE17" s="329"/>
      <c r="WF17" s="329"/>
      <c r="WG17" s="329"/>
      <c r="WH17" s="329"/>
      <c r="WI17" s="329"/>
      <c r="WJ17" s="329"/>
      <c r="WK17" s="329"/>
      <c r="WL17" s="329"/>
      <c r="WM17" s="329"/>
      <c r="WN17" s="329"/>
      <c r="WO17" s="329"/>
      <c r="WP17" s="329"/>
      <c r="WQ17" s="329"/>
      <c r="WR17" s="329"/>
      <c r="WS17" s="329"/>
      <c r="WT17" s="329"/>
      <c r="WU17" s="329"/>
      <c r="WV17" s="329"/>
      <c r="WW17" s="329"/>
      <c r="WX17" s="329"/>
      <c r="WY17" s="329"/>
      <c r="WZ17" s="329"/>
      <c r="XA17" s="329"/>
      <c r="XB17" s="329"/>
      <c r="XC17" s="329"/>
      <c r="XD17" s="329"/>
      <c r="XE17" s="329"/>
      <c r="XF17" s="329"/>
      <c r="XG17" s="329"/>
      <c r="XH17" s="329"/>
      <c r="XI17" s="329"/>
      <c r="XJ17" s="329"/>
      <c r="XK17" s="329"/>
      <c r="XL17" s="329"/>
      <c r="XM17" s="329"/>
      <c r="XN17" s="329"/>
      <c r="XO17" s="329"/>
      <c r="XP17" s="329"/>
      <c r="XQ17" s="329"/>
      <c r="XR17" s="329"/>
      <c r="XS17" s="329"/>
      <c r="XT17" s="329"/>
      <c r="XU17" s="329"/>
      <c r="XV17" s="329"/>
      <c r="XW17" s="329"/>
      <c r="XX17" s="486"/>
      <c r="XY17" s="486"/>
      <c r="XZ17" s="486"/>
      <c r="YA17" s="486"/>
      <c r="YB17" s="486"/>
      <c r="YC17" s="486"/>
      <c r="YD17" s="486"/>
      <c r="YE17" s="486"/>
      <c r="YF17" s="486"/>
      <c r="YG17" s="486"/>
      <c r="YH17" s="486"/>
      <c r="YI17" s="486"/>
      <c r="YJ17" s="486"/>
      <c r="YK17" s="486"/>
      <c r="YL17" s="486"/>
      <c r="YM17" s="486"/>
      <c r="YN17" s="486"/>
      <c r="YO17" s="486"/>
      <c r="YP17" s="486"/>
      <c r="YQ17" s="486"/>
      <c r="YR17" s="486"/>
      <c r="YS17" s="486"/>
      <c r="YT17" s="486"/>
      <c r="YU17" s="486"/>
      <c r="YV17" s="486"/>
      <c r="YW17" s="486"/>
      <c r="YX17" s="486"/>
      <c r="YY17" s="486"/>
      <c r="YZ17" s="486"/>
      <c r="ZA17" s="486"/>
      <c r="ZB17" s="486"/>
      <c r="ZC17" s="486"/>
      <c r="ZD17" s="486"/>
      <c r="ZE17" s="486"/>
      <c r="ZF17" s="486"/>
      <c r="ZG17" s="486"/>
      <c r="ZH17" s="486"/>
      <c r="ZI17" s="486"/>
      <c r="ZJ17" s="486"/>
      <c r="ZK17" s="486"/>
      <c r="ZL17" s="486"/>
      <c r="ZM17" s="486"/>
      <c r="ZN17" s="486"/>
      <c r="ZO17" s="486"/>
      <c r="ZP17" s="486"/>
      <c r="ZQ17" s="486"/>
      <c r="ZR17" s="486"/>
      <c r="ZS17" s="486"/>
      <c r="ZT17" s="486"/>
      <c r="ZU17" s="486"/>
      <c r="ZV17" s="486"/>
      <c r="ZW17" s="486"/>
      <c r="ZX17" s="486"/>
      <c r="ZY17" s="486"/>
      <c r="ZZ17" s="486"/>
      <c r="AAA17" s="486"/>
      <c r="AAB17" s="486"/>
      <c r="AAC17" s="486"/>
      <c r="AAD17" s="486"/>
      <c r="AAE17" s="486"/>
      <c r="AAF17" s="486"/>
      <c r="AAG17" s="486"/>
      <c r="AAH17" s="486"/>
      <c r="AAI17" s="486"/>
      <c r="AAJ17" s="486"/>
      <c r="AAK17" s="486"/>
      <c r="AAL17" s="486"/>
      <c r="AAM17" s="486"/>
      <c r="AAN17" s="486"/>
      <c r="AAO17" s="486"/>
      <c r="AAP17" s="486"/>
      <c r="AAQ17" s="486"/>
      <c r="AAR17" s="486"/>
      <c r="AAS17" s="486"/>
      <c r="AAT17" s="486"/>
      <c r="AAU17" s="486"/>
      <c r="AAV17" s="486"/>
      <c r="AAW17" s="486"/>
      <c r="AAX17" s="486"/>
      <c r="AAY17" s="486"/>
      <c r="AAZ17" s="486"/>
      <c r="ABA17" s="486"/>
      <c r="ABB17" s="486"/>
      <c r="ABC17" s="486"/>
      <c r="ABD17" s="486"/>
      <c r="ABE17" s="486"/>
      <c r="ABF17" s="486"/>
      <c r="ABG17" s="486"/>
      <c r="ABH17" s="486"/>
      <c r="ABI17" s="486"/>
      <c r="ABJ17" s="486"/>
      <c r="ABK17" s="486"/>
      <c r="ABL17" s="486"/>
      <c r="ABM17" s="486"/>
      <c r="ABN17" s="486"/>
      <c r="ABO17" s="486"/>
      <c r="ABP17" s="486"/>
      <c r="ABQ17" s="486"/>
      <c r="ABR17" s="486"/>
      <c r="ABS17" s="486"/>
      <c r="ABT17" s="486"/>
      <c r="ABU17" s="486"/>
      <c r="ABV17" s="486"/>
      <c r="ABW17" s="486"/>
      <c r="ABX17" s="486"/>
      <c r="ABY17" s="486"/>
      <c r="ABZ17" s="486"/>
      <c r="ACA17" s="486"/>
      <c r="ACB17" s="486"/>
      <c r="ACC17" s="486"/>
      <c r="ACD17" s="486"/>
      <c r="ACE17" s="486"/>
      <c r="ACF17" s="486"/>
      <c r="ACG17" s="486"/>
      <c r="ACH17" s="486"/>
      <c r="ACI17" s="486"/>
      <c r="ACJ17" s="486"/>
      <c r="ACK17" s="486"/>
      <c r="ACL17" s="486"/>
      <c r="ACM17" s="486"/>
      <c r="ACN17" s="486"/>
      <c r="ACO17" s="486"/>
      <c r="ACP17" s="486"/>
      <c r="ACQ17" s="486"/>
      <c r="ACR17" s="486"/>
      <c r="ACS17" s="486"/>
      <c r="ACT17" s="486"/>
      <c r="ACU17" s="486"/>
      <c r="ACV17" s="486"/>
      <c r="ACW17" s="486"/>
      <c r="ACX17" s="486"/>
      <c r="ACY17" s="486"/>
      <c r="ACZ17" s="486"/>
      <c r="ADA17" s="486"/>
      <c r="ADB17" s="486"/>
      <c r="ADC17" s="486"/>
      <c r="ADD17" s="486"/>
      <c r="ADE17" s="486"/>
      <c r="ADF17" s="486"/>
      <c r="ADG17" s="486"/>
      <c r="ADH17" s="486"/>
      <c r="ADI17" s="486"/>
      <c r="ADJ17" s="486"/>
      <c r="ADK17" s="486"/>
      <c r="ADL17" s="486"/>
      <c r="ADM17" s="486"/>
      <c r="ADN17" s="486"/>
      <c r="ADO17" s="486"/>
      <c r="ADP17" s="486"/>
      <c r="ADQ17" s="486"/>
      <c r="ADR17" s="486"/>
      <c r="ADS17" s="486"/>
      <c r="ADT17" s="486"/>
      <c r="ADU17" s="486"/>
      <c r="ADV17" s="486"/>
      <c r="ADW17" s="486"/>
      <c r="ADX17" s="486"/>
      <c r="ADY17" s="486"/>
      <c r="ADZ17" s="486"/>
      <c r="AEA17" s="486"/>
      <c r="AEB17" s="486"/>
      <c r="AEC17" s="486"/>
      <c r="AED17" s="486"/>
      <c r="AEE17" s="486"/>
      <c r="AEF17" s="486"/>
      <c r="AEG17" s="486"/>
      <c r="AEH17" s="486"/>
      <c r="AEI17" s="486"/>
      <c r="AEJ17" s="486"/>
      <c r="AEK17" s="486"/>
      <c r="AEL17" s="486"/>
      <c r="AEM17" s="486"/>
      <c r="AEN17" s="486"/>
      <c r="AEO17" s="486"/>
      <c r="AEP17" s="486"/>
      <c r="AEQ17" s="486"/>
      <c r="AER17" s="486"/>
      <c r="AES17" s="486"/>
      <c r="AET17" s="486"/>
      <c r="AEU17" s="486"/>
      <c r="AEV17" s="486"/>
      <c r="AEW17" s="486"/>
      <c r="AEX17" s="486"/>
      <c r="AEY17" s="486"/>
      <c r="AEZ17" s="486"/>
      <c r="AFA17" s="486"/>
      <c r="AFB17" s="486"/>
      <c r="AFC17" s="486"/>
      <c r="AFD17" s="486"/>
      <c r="AFE17" s="486"/>
      <c r="AFF17" s="486"/>
      <c r="AFG17" s="486"/>
      <c r="AFH17" s="486"/>
      <c r="AFI17" s="486"/>
      <c r="AFJ17" s="486"/>
      <c r="AFK17" s="486"/>
      <c r="AFL17" s="486"/>
      <c r="AFM17" s="486"/>
      <c r="AFN17" s="486"/>
      <c r="AFO17" s="486"/>
      <c r="AFP17" s="486"/>
      <c r="AFQ17" s="486"/>
      <c r="AFR17" s="486"/>
      <c r="AFS17" s="486"/>
      <c r="AFT17" s="486"/>
      <c r="AFU17" s="486"/>
      <c r="AFV17" s="486"/>
      <c r="AFW17" s="486"/>
      <c r="AFX17" s="486"/>
      <c r="AFY17" s="486"/>
      <c r="AFZ17" s="486"/>
      <c r="AGA17" s="486"/>
      <c r="AGB17" s="486"/>
      <c r="AGC17" s="486"/>
      <c r="AGD17" s="486"/>
      <c r="AGE17" s="486"/>
      <c r="AGF17" s="486"/>
      <c r="AGG17" s="486"/>
      <c r="AGH17" s="486"/>
      <c r="AGI17" s="486"/>
      <c r="AGJ17" s="486"/>
      <c r="AGK17" s="486"/>
      <c r="AGL17" s="486"/>
      <c r="AGM17" s="486"/>
      <c r="AGN17" s="486"/>
      <c r="AGO17" s="486"/>
      <c r="AGP17" s="486"/>
      <c r="AGQ17" s="486"/>
      <c r="AGR17" s="486"/>
      <c r="AGS17" s="486"/>
      <c r="AGT17" s="486"/>
      <c r="AGU17" s="486"/>
      <c r="AGV17" s="486"/>
      <c r="AGW17" s="486"/>
      <c r="AGX17" s="486"/>
      <c r="AGY17" s="486"/>
      <c r="AGZ17" s="486"/>
      <c r="AHA17" s="486"/>
      <c r="AHB17" s="486"/>
      <c r="AHC17" s="486"/>
      <c r="AHD17" s="486"/>
      <c r="AHE17" s="486"/>
      <c r="AHF17" s="486"/>
      <c r="AHG17" s="486"/>
      <c r="AHH17" s="486"/>
      <c r="AHI17" s="486"/>
      <c r="AHJ17" s="486"/>
      <c r="AHK17" s="486"/>
      <c r="AHL17" s="486"/>
      <c r="AHM17" s="486"/>
      <c r="AHN17" s="486"/>
      <c r="AHO17" s="486"/>
      <c r="AHP17" s="486"/>
      <c r="AHQ17" s="486"/>
      <c r="AHR17" s="486"/>
      <c r="AHS17" s="486"/>
      <c r="AHT17" s="486"/>
      <c r="AHU17" s="486"/>
      <c r="AHV17" s="486"/>
      <c r="AHW17" s="486"/>
      <c r="AHX17" s="486"/>
      <c r="AHY17" s="486"/>
      <c r="AHZ17" s="486"/>
      <c r="AIA17" s="486"/>
      <c r="AIB17" s="486"/>
      <c r="AIC17" s="486"/>
      <c r="AID17" s="486"/>
      <c r="AIE17" s="486"/>
      <c r="AIF17" s="486"/>
      <c r="AIG17" s="486"/>
      <c r="AIH17" s="486"/>
      <c r="AII17" s="486"/>
      <c r="AIJ17" s="486"/>
      <c r="AIK17" s="486"/>
      <c r="AIL17" s="486"/>
      <c r="AIM17" s="486"/>
      <c r="AIN17" s="486"/>
      <c r="AIO17" s="486"/>
      <c r="AIP17" s="486"/>
      <c r="AIQ17" s="486"/>
      <c r="AIR17" s="486"/>
      <c r="AIS17" s="486"/>
      <c r="AIT17" s="486"/>
      <c r="AIU17" s="486"/>
      <c r="AIV17" s="486"/>
      <c r="AIW17" s="486"/>
      <c r="AIX17" s="486"/>
      <c r="AIY17" s="486"/>
      <c r="AIZ17" s="486"/>
      <c r="AJA17" s="486"/>
      <c r="AJB17" s="486"/>
      <c r="AJC17" s="486"/>
      <c r="AJD17" s="486"/>
      <c r="AJE17" s="486"/>
      <c r="AJF17" s="486"/>
      <c r="AJG17" s="486"/>
      <c r="AJH17" s="486"/>
      <c r="AJI17" s="486"/>
      <c r="AJJ17" s="486"/>
      <c r="AJK17" s="486"/>
      <c r="AJL17" s="486"/>
      <c r="AJM17" s="486"/>
      <c r="AJN17" s="486"/>
      <c r="AJO17" s="486"/>
      <c r="AJP17" s="486"/>
      <c r="AJQ17" s="486"/>
      <c r="AJR17" s="486"/>
      <c r="AJS17" s="486"/>
      <c r="AJT17" s="486"/>
      <c r="AJU17" s="486"/>
      <c r="AJV17" s="486"/>
      <c r="AJW17" s="486"/>
      <c r="AJX17" s="486"/>
      <c r="AJY17" s="486"/>
      <c r="AJZ17" s="486"/>
      <c r="AKA17" s="486"/>
      <c r="AKB17" s="486"/>
      <c r="AKC17" s="486"/>
      <c r="AKD17" s="486"/>
      <c r="AKE17" s="486"/>
      <c r="AKF17" s="486"/>
      <c r="AKG17" s="486"/>
      <c r="AKH17" s="486"/>
      <c r="AKI17" s="486"/>
      <c r="AKJ17" s="486"/>
      <c r="AKK17" s="486"/>
      <c r="AKL17" s="486"/>
      <c r="AKM17" s="486"/>
      <c r="AKN17" s="486"/>
      <c r="AKO17" s="486"/>
      <c r="AKP17" s="486"/>
      <c r="AKQ17" s="486"/>
      <c r="AKR17" s="486"/>
      <c r="AKS17" s="486"/>
      <c r="AKT17" s="486"/>
      <c r="AKU17" s="486"/>
      <c r="AKV17" s="486"/>
      <c r="AKW17" s="486"/>
      <c r="AKX17" s="486"/>
      <c r="AKY17" s="486"/>
      <c r="AKZ17" s="486"/>
      <c r="ALA17" s="486"/>
      <c r="ALB17" s="486"/>
      <c r="ALC17" s="486"/>
      <c r="ALD17" s="486"/>
      <c r="ALE17" s="486"/>
      <c r="ALF17" s="486"/>
      <c r="ALG17" s="486"/>
      <c r="ALH17" s="486"/>
      <c r="ALI17" s="486"/>
      <c r="ALJ17" s="486"/>
      <c r="ALK17" s="486"/>
      <c r="ALL17" s="486"/>
      <c r="ALM17" s="486"/>
      <c r="ALN17" s="486"/>
      <c r="ALO17" s="486"/>
      <c r="ALP17" s="486"/>
      <c r="ALQ17" s="486"/>
      <c r="ALR17" s="486"/>
      <c r="ALS17" s="486"/>
      <c r="ALT17" s="486"/>
      <c r="ALU17" s="486"/>
      <c r="ALV17" s="486"/>
      <c r="ALW17" s="486"/>
      <c r="ALX17" s="486"/>
      <c r="ALY17" s="486"/>
      <c r="ALZ17" s="486"/>
      <c r="AMA17" s="486"/>
      <c r="AMB17" s="486"/>
      <c r="AMC17" s="486"/>
      <c r="AMD17" s="486"/>
      <c r="AME17" s="486"/>
      <c r="AMF17" s="486"/>
      <c r="AMG17" s="486"/>
      <c r="AMH17" s="486"/>
      <c r="AMI17" s="486"/>
      <c r="AMJ17" s="486"/>
      <c r="AMK17" s="486"/>
      <c r="AML17" s="486"/>
      <c r="AMM17" s="486"/>
      <c r="AMN17" s="486"/>
      <c r="AMO17" s="486"/>
      <c r="AMP17" s="486"/>
      <c r="AMQ17" s="486"/>
      <c r="AMR17" s="486"/>
      <c r="AMS17" s="486"/>
      <c r="AMT17" s="486"/>
      <c r="AMU17" s="486"/>
      <c r="AMV17" s="486"/>
      <c r="AMW17" s="486"/>
      <c r="AMX17" s="486"/>
      <c r="AMY17" s="486"/>
      <c r="AMZ17" s="486"/>
      <c r="ANA17" s="486"/>
      <c r="ANB17" s="486"/>
      <c r="ANC17" s="486"/>
      <c r="AND17" s="486"/>
      <c r="ANE17" s="486"/>
      <c r="ANF17" s="486"/>
      <c r="ANG17" s="486"/>
      <c r="ANH17" s="486"/>
      <c r="ANI17" s="486"/>
      <c r="ANJ17" s="486"/>
      <c r="ANK17" s="486"/>
      <c r="ANL17" s="486"/>
      <c r="ANM17" s="486"/>
      <c r="ANN17" s="486"/>
      <c r="ANO17" s="486"/>
      <c r="ANP17" s="486"/>
      <c r="ANQ17" s="486"/>
      <c r="ANR17" s="486"/>
      <c r="ANS17" s="486"/>
      <c r="ANT17" s="486"/>
      <c r="ANU17" s="486"/>
      <c r="ANV17" s="486"/>
      <c r="ANW17" s="486"/>
      <c r="ANX17" s="486"/>
      <c r="ANY17" s="486"/>
      <c r="ANZ17" s="486"/>
      <c r="AOA17" s="486"/>
      <c r="AOB17" s="486"/>
      <c r="AOC17" s="486"/>
      <c r="AOD17" s="486"/>
      <c r="AOE17" s="486"/>
      <c r="AOF17" s="486"/>
      <c r="AOG17" s="486"/>
      <c r="AOH17" s="486"/>
      <c r="AOI17" s="486"/>
      <c r="AOJ17" s="486"/>
      <c r="AOK17" s="486"/>
      <c r="AOL17" s="486"/>
      <c r="AOM17" s="486"/>
      <c r="AON17" s="486"/>
      <c r="AOO17" s="486"/>
      <c r="AOP17" s="486"/>
      <c r="AOQ17" s="486"/>
      <c r="AOR17" s="486"/>
      <c r="AOS17" s="486"/>
      <c r="AOT17" s="486"/>
      <c r="AOU17" s="486"/>
      <c r="AOV17" s="486"/>
      <c r="AOW17" s="486"/>
      <c r="AOX17" s="486"/>
      <c r="AOY17" s="486"/>
      <c r="AOZ17" s="486"/>
      <c r="APA17" s="486"/>
      <c r="APB17" s="486"/>
      <c r="APC17" s="486"/>
      <c r="APD17" s="486"/>
      <c r="APE17" s="486"/>
      <c r="APF17" s="486"/>
      <c r="APG17" s="486"/>
      <c r="APH17" s="486"/>
      <c r="API17" s="486"/>
      <c r="APJ17" s="486"/>
      <c r="APK17" s="486"/>
      <c r="APL17" s="486"/>
      <c r="APM17" s="486"/>
      <c r="APN17" s="486"/>
      <c r="APO17" s="486"/>
      <c r="APP17" s="486"/>
      <c r="APQ17" s="486"/>
      <c r="APR17" s="486"/>
      <c r="APS17" s="486"/>
      <c r="APT17" s="486"/>
      <c r="APU17" s="486"/>
      <c r="APV17" s="486"/>
      <c r="APW17" s="486"/>
      <c r="APX17" s="486"/>
      <c r="APY17" s="486"/>
      <c r="APZ17" s="486"/>
      <c r="AQA17" s="486"/>
      <c r="AQB17" s="486"/>
      <c r="AQC17" s="486"/>
      <c r="AQD17" s="486"/>
      <c r="AQE17" s="486"/>
      <c r="AQF17" s="486"/>
      <c r="AQG17" s="486"/>
      <c r="AQH17" s="486"/>
      <c r="AQI17" s="486"/>
      <c r="AQJ17" s="486"/>
      <c r="AQK17" s="486"/>
      <c r="AQL17" s="486"/>
      <c r="AQM17" s="486"/>
      <c r="AQN17" s="486"/>
      <c r="AQO17" s="486"/>
      <c r="AQP17" s="486"/>
      <c r="AQQ17" s="486"/>
      <c r="AQR17" s="486"/>
      <c r="AQS17" s="486"/>
      <c r="AQT17" s="486"/>
      <c r="AQU17" s="486"/>
      <c r="AQV17" s="486"/>
      <c r="AQW17" s="486"/>
      <c r="AQX17" s="486"/>
      <c r="AQY17" s="486"/>
      <c r="AQZ17" s="486"/>
      <c r="ARA17" s="486"/>
      <c r="ARB17" s="486"/>
      <c r="ARC17" s="486"/>
      <c r="ARD17" s="486"/>
      <c r="ARE17" s="486"/>
      <c r="ARF17" s="486"/>
      <c r="ARG17" s="486"/>
      <c r="ARH17" s="486"/>
      <c r="ARI17" s="486"/>
      <c r="ARJ17" s="486"/>
      <c r="ARK17" s="486"/>
      <c r="ARL17" s="486"/>
      <c r="ARM17" s="486"/>
      <c r="ARN17" s="486"/>
      <c r="ARO17" s="486"/>
      <c r="ARP17" s="486"/>
      <c r="ARQ17" s="486"/>
      <c r="ARR17" s="486"/>
      <c r="ARS17" s="486"/>
      <c r="ART17" s="486"/>
      <c r="ARU17" s="486"/>
      <c r="ARV17" s="486"/>
      <c r="ARW17" s="486"/>
      <c r="ARX17" s="486"/>
      <c r="ARY17" s="486"/>
      <c r="ARZ17" s="486"/>
      <c r="ASA17" s="486"/>
      <c r="ASB17" s="486"/>
      <c r="ASC17" s="486"/>
      <c r="ASD17" s="486"/>
      <c r="ASE17" s="486"/>
      <c r="ASF17" s="486"/>
      <c r="ASG17" s="486"/>
      <c r="ASH17" s="486"/>
      <c r="ASI17" s="486"/>
      <c r="ASJ17" s="486"/>
      <c r="ASK17" s="486"/>
      <c r="ASL17" s="486"/>
      <c r="ASM17" s="486"/>
      <c r="ASN17" s="486"/>
      <c r="ASO17" s="486"/>
      <c r="ASP17" s="486"/>
      <c r="ASQ17" s="486"/>
      <c r="ASR17" s="486"/>
      <c r="ASS17" s="486"/>
      <c r="AST17" s="486"/>
      <c r="ASU17" s="486"/>
      <c r="ASV17" s="486"/>
      <c r="ASW17" s="486"/>
      <c r="ASX17" s="486"/>
      <c r="ASY17" s="486"/>
      <c r="ASZ17" s="486"/>
      <c r="ATA17" s="486"/>
      <c r="ATB17" s="486"/>
      <c r="ATC17" s="486"/>
      <c r="ATD17" s="486"/>
      <c r="ATE17" s="486"/>
      <c r="ATF17" s="486"/>
      <c r="ATG17" s="486"/>
      <c r="ATH17" s="486"/>
      <c r="ATI17" s="486"/>
      <c r="ATJ17" s="486"/>
      <c r="ATK17" s="486"/>
      <c r="ATL17" s="486"/>
      <c r="ATM17" s="486"/>
      <c r="ATN17" s="486"/>
      <c r="ATO17" s="486"/>
      <c r="ATP17" s="486"/>
      <c r="ATQ17" s="486"/>
      <c r="ATR17" s="486"/>
      <c r="ATS17" s="486"/>
      <c r="ATT17" s="486"/>
      <c r="ATU17" s="486"/>
      <c r="ATV17" s="486"/>
      <c r="ATW17" s="486"/>
      <c r="ATX17" s="486"/>
      <c r="ATY17" s="486"/>
      <c r="ATZ17" s="486"/>
      <c r="AUA17" s="486"/>
      <c r="AUB17" s="486"/>
      <c r="AUC17" s="486"/>
      <c r="AUD17" s="486"/>
      <c r="AUE17" s="486"/>
      <c r="AUF17" s="486"/>
      <c r="AUG17" s="486"/>
      <c r="AUH17" s="486"/>
      <c r="AUI17" s="486"/>
      <c r="AUJ17" s="486"/>
      <c r="AUK17" s="486"/>
      <c r="AUL17" s="486"/>
      <c r="AUM17" s="486"/>
      <c r="AUN17" s="486"/>
      <c r="AUO17" s="486"/>
      <c r="AUP17" s="486"/>
      <c r="AUQ17" s="486"/>
      <c r="AUR17" s="486"/>
      <c r="AUS17" s="486"/>
      <c r="AUT17" s="486"/>
      <c r="AUU17" s="486"/>
      <c r="AUV17" s="486"/>
      <c r="AUW17" s="486"/>
      <c r="AUX17" s="486"/>
      <c r="AUY17" s="486"/>
      <c r="AUZ17" s="486"/>
      <c r="AVA17" s="486"/>
      <c r="AVB17" s="486"/>
      <c r="AVC17" s="486"/>
      <c r="AVD17" s="486"/>
      <c r="AVE17" s="486"/>
      <c r="AVF17" s="486"/>
      <c r="AVG17" s="486"/>
      <c r="AVH17" s="486"/>
      <c r="AVI17" s="486"/>
      <c r="AVJ17" s="486"/>
      <c r="AVK17" s="486"/>
      <c r="AVL17" s="486"/>
      <c r="AVM17" s="486"/>
      <c r="AVN17" s="486"/>
      <c r="AVO17" s="486"/>
      <c r="AVP17" s="486"/>
      <c r="AVQ17" s="486"/>
      <c r="AVR17" s="486"/>
      <c r="AVS17" s="486"/>
      <c r="AVT17" s="486"/>
      <c r="AVU17" s="486"/>
      <c r="AVV17" s="486"/>
      <c r="AVW17" s="486"/>
      <c r="AVX17" s="486"/>
      <c r="AVY17" s="486"/>
      <c r="AVZ17" s="486"/>
      <c r="AWA17" s="486"/>
      <c r="AWB17" s="486"/>
      <c r="AWC17" s="486"/>
      <c r="AWD17" s="486"/>
      <c r="AWE17" s="486"/>
      <c r="AWF17" s="486"/>
      <c r="AWG17" s="486"/>
      <c r="AWH17" s="486"/>
      <c r="AWI17" s="486"/>
      <c r="AWJ17" s="486"/>
      <c r="AWK17" s="486"/>
      <c r="AWL17" s="486"/>
      <c r="AWM17" s="486"/>
      <c r="AWN17" s="486"/>
      <c r="AWO17" s="486"/>
      <c r="AWP17" s="486"/>
      <c r="AWQ17" s="486"/>
      <c r="AWR17" s="486"/>
      <c r="AWS17" s="486"/>
      <c r="AWT17" s="486"/>
      <c r="AWU17" s="486"/>
      <c r="AWV17" s="486"/>
      <c r="AWW17" s="486"/>
      <c r="AWX17" s="486"/>
      <c r="AWY17" s="486"/>
      <c r="AWZ17" s="486"/>
      <c r="AXA17" s="486"/>
      <c r="AXB17" s="486"/>
      <c r="AXC17" s="486"/>
      <c r="AXD17" s="486"/>
      <c r="AXE17" s="486"/>
      <c r="AXF17" s="486"/>
      <c r="AXG17" s="486"/>
      <c r="AXH17" s="486"/>
      <c r="AXI17" s="486"/>
      <c r="AXJ17" s="486"/>
      <c r="AXK17" s="486"/>
      <c r="AXL17" s="486"/>
      <c r="AXM17" s="486"/>
      <c r="AXN17" s="486"/>
      <c r="AXO17" s="486"/>
      <c r="AXP17" s="486"/>
      <c r="AXQ17" s="486"/>
      <c r="AXR17" s="486"/>
      <c r="AXS17" s="486"/>
      <c r="AXT17" s="486"/>
      <c r="AXU17" s="486"/>
      <c r="AXV17" s="486"/>
      <c r="AXW17" s="486"/>
      <c r="AXX17" s="486"/>
      <c r="AXY17" s="486"/>
      <c r="AXZ17" s="486"/>
      <c r="AYA17" s="486"/>
      <c r="AYB17" s="486"/>
      <c r="AYC17" s="486"/>
      <c r="AYD17" s="486"/>
      <c r="AYE17" s="486"/>
      <c r="AYF17" s="486"/>
      <c r="AYG17" s="486"/>
      <c r="AYH17" s="486"/>
      <c r="AYI17" s="486"/>
      <c r="AYJ17" s="486"/>
      <c r="AYK17" s="486"/>
      <c r="AYL17" s="486"/>
      <c r="AYM17" s="486"/>
      <c r="AYN17" s="486"/>
      <c r="AYO17" s="486"/>
      <c r="AYP17" s="486"/>
      <c r="AYQ17" s="486"/>
      <c r="AYR17" s="486"/>
      <c r="AYS17" s="486"/>
      <c r="AYT17" s="486"/>
      <c r="AYU17" s="486"/>
      <c r="AYV17" s="486"/>
      <c r="AYW17" s="486"/>
      <c r="AYX17" s="486"/>
      <c r="AYY17" s="486"/>
      <c r="AYZ17" s="486"/>
      <c r="AZA17" s="486"/>
      <c r="AZB17" s="486"/>
      <c r="AZC17" s="486"/>
      <c r="AZD17" s="486"/>
      <c r="AZE17" s="486"/>
      <c r="AZF17" s="486"/>
      <c r="AZG17" s="486"/>
      <c r="AZH17" s="486"/>
      <c r="AZI17" s="486"/>
      <c r="AZJ17" s="486"/>
      <c r="AZK17" s="486"/>
      <c r="AZL17" s="486"/>
      <c r="AZM17" s="486"/>
      <c r="AZN17" s="486"/>
      <c r="AZO17" s="486"/>
      <c r="AZP17" s="486"/>
      <c r="AZQ17" s="486"/>
      <c r="AZR17" s="486"/>
      <c r="AZS17" s="486"/>
      <c r="AZT17" s="486"/>
      <c r="AZU17" s="486"/>
      <c r="AZV17" s="486"/>
      <c r="AZW17" s="486"/>
      <c r="AZX17" s="486"/>
      <c r="AZY17" s="486"/>
      <c r="AZZ17" s="486"/>
      <c r="BAA17" s="486"/>
      <c r="BAB17" s="486"/>
      <c r="BAC17" s="486"/>
      <c r="BAD17" s="486"/>
      <c r="BAE17" s="486"/>
      <c r="BAF17" s="486"/>
      <c r="BAG17" s="486"/>
      <c r="BAH17" s="486"/>
      <c r="BAI17" s="486"/>
      <c r="BAJ17" s="486"/>
      <c r="BAK17" s="486"/>
      <c r="BAL17" s="486"/>
      <c r="BAM17" s="486"/>
      <c r="BAN17" s="486"/>
      <c r="BAO17" s="486"/>
      <c r="BAP17" s="486"/>
      <c r="BAQ17" s="486"/>
      <c r="BAR17" s="486"/>
      <c r="BAS17" s="486"/>
      <c r="BAT17" s="486"/>
      <c r="BAU17" s="486"/>
      <c r="BAV17" s="486"/>
      <c r="BAW17" s="486"/>
      <c r="BAX17" s="486"/>
      <c r="BAY17" s="486"/>
      <c r="BAZ17" s="486"/>
      <c r="BBA17" s="486"/>
      <c r="BBB17" s="486"/>
      <c r="BBC17" s="486"/>
      <c r="BBD17" s="486"/>
      <c r="BBE17" s="486"/>
      <c r="BBF17" s="486"/>
      <c r="BBG17" s="486"/>
      <c r="BBH17" s="486"/>
      <c r="BBI17" s="486"/>
      <c r="BBJ17" s="486"/>
      <c r="BBK17" s="486"/>
      <c r="BBL17" s="486"/>
      <c r="BBM17" s="486"/>
      <c r="BBN17" s="486"/>
      <c r="BBO17" s="486"/>
      <c r="BBP17" s="486"/>
      <c r="BBQ17" s="486"/>
      <c r="BBR17" s="486"/>
      <c r="BBS17" s="486"/>
      <c r="BBT17" s="486"/>
      <c r="BBU17" s="486"/>
      <c r="BBV17" s="486"/>
      <c r="BBW17" s="486"/>
      <c r="BBX17" s="486"/>
      <c r="BBY17" s="486"/>
      <c r="BBZ17" s="486"/>
      <c r="BCA17" s="486"/>
      <c r="BCB17" s="486"/>
      <c r="BCC17" s="486"/>
      <c r="BCD17" s="486"/>
      <c r="BCE17" s="486"/>
      <c r="BCF17" s="486"/>
      <c r="BCG17" s="486"/>
      <c r="BCH17" s="486"/>
      <c r="BCI17" s="486"/>
      <c r="BCJ17" s="486"/>
      <c r="BCK17" s="486"/>
      <c r="BCL17" s="486"/>
      <c r="BCM17" s="486"/>
      <c r="BCN17" s="486"/>
      <c r="BCO17" s="486"/>
      <c r="BCP17" s="486"/>
      <c r="BCQ17" s="486"/>
      <c r="BCR17" s="486"/>
      <c r="BCS17" s="486"/>
      <c r="BCT17" s="486"/>
      <c r="BCU17" s="486"/>
      <c r="BCV17" s="486"/>
      <c r="BCW17" s="486"/>
      <c r="BCX17" s="486"/>
      <c r="BCY17" s="486"/>
      <c r="BCZ17" s="486"/>
      <c r="BDA17" s="486"/>
      <c r="BDB17" s="486"/>
      <c r="BDC17" s="486"/>
      <c r="BDD17" s="486"/>
      <c r="BDE17" s="486"/>
      <c r="BDF17" s="486"/>
      <c r="BDG17" s="486"/>
      <c r="BDH17" s="486"/>
      <c r="BDI17" s="486"/>
      <c r="BDJ17" s="486"/>
      <c r="BDK17" s="486"/>
      <c r="BDL17" s="486"/>
      <c r="BDM17" s="486"/>
      <c r="BDN17" s="486"/>
      <c r="BDO17" s="486"/>
      <c r="BDP17" s="486"/>
      <c r="BDQ17" s="486"/>
      <c r="BDR17" s="486"/>
      <c r="BDS17" s="486"/>
      <c r="BDT17" s="486"/>
      <c r="BDU17" s="486"/>
      <c r="BDV17" s="486"/>
      <c r="BDW17" s="486"/>
      <c r="BDX17" s="486"/>
      <c r="BDY17" s="486"/>
      <c r="BDZ17" s="486"/>
      <c r="BEA17" s="486"/>
      <c r="BEB17" s="486"/>
      <c r="BEC17" s="486"/>
      <c r="BED17" s="486"/>
      <c r="BEE17" s="486"/>
      <c r="BEF17" s="486"/>
      <c r="BEG17" s="486"/>
      <c r="BEH17" s="486"/>
      <c r="BEI17" s="486"/>
      <c r="BEJ17" s="486"/>
      <c r="BEK17" s="486"/>
      <c r="BEL17" s="486"/>
      <c r="BEM17" s="486"/>
      <c r="BEN17" s="486"/>
      <c r="BEO17" s="486"/>
      <c r="BEP17" s="486"/>
      <c r="BEQ17" s="486"/>
      <c r="BER17" s="486"/>
      <c r="BES17" s="486"/>
      <c r="BET17" s="486"/>
      <c r="BEU17" s="486"/>
      <c r="BEV17" s="486"/>
      <c r="BEW17" s="486"/>
      <c r="BEX17" s="486"/>
      <c r="BEY17" s="486"/>
      <c r="BEZ17" s="486"/>
      <c r="BFA17" s="486"/>
      <c r="BFB17" s="486"/>
      <c r="BFC17" s="486"/>
      <c r="BFD17" s="486"/>
      <c r="BFE17" s="486"/>
      <c r="BFF17" s="486"/>
      <c r="BFG17" s="486"/>
      <c r="BFH17" s="486"/>
      <c r="BFI17" s="486"/>
      <c r="BFJ17" s="486"/>
      <c r="BFK17" s="486"/>
      <c r="BFL17" s="486"/>
      <c r="BFM17" s="486"/>
      <c r="BFN17" s="486"/>
      <c r="BFO17" s="486"/>
      <c r="BFP17" s="486"/>
      <c r="BFQ17" s="486"/>
      <c r="BFR17" s="486"/>
      <c r="BFS17" s="486"/>
      <c r="BFT17" s="486"/>
      <c r="BFU17" s="486"/>
      <c r="BFV17" s="486"/>
      <c r="BFW17" s="486"/>
      <c r="BFX17" s="486"/>
      <c r="BFY17" s="486"/>
      <c r="BFZ17" s="486"/>
      <c r="BGA17" s="486"/>
      <c r="BGB17" s="486"/>
      <c r="BGC17" s="486"/>
      <c r="BGD17" s="486"/>
      <c r="BGE17" s="486"/>
      <c r="BGF17" s="486"/>
      <c r="BGG17" s="486"/>
      <c r="BGH17" s="486"/>
      <c r="BGI17" s="486"/>
      <c r="BGJ17" s="486"/>
      <c r="BGK17" s="486"/>
      <c r="BGL17" s="486"/>
      <c r="BGM17" s="486"/>
      <c r="BGN17" s="486"/>
      <c r="BGO17" s="486"/>
      <c r="BGP17" s="486"/>
      <c r="BGQ17" s="486"/>
      <c r="BGR17" s="486"/>
      <c r="BGS17" s="486"/>
      <c r="BGT17" s="486"/>
      <c r="BGU17" s="486"/>
      <c r="BGV17" s="486"/>
      <c r="BGW17" s="486"/>
      <c r="BGX17" s="486"/>
      <c r="BGY17" s="486"/>
      <c r="BGZ17" s="486"/>
      <c r="BHA17" s="486"/>
      <c r="BHB17" s="486"/>
      <c r="BHC17" s="486"/>
      <c r="BHD17" s="486"/>
      <c r="BHE17" s="486"/>
      <c r="BHF17" s="486"/>
      <c r="BHG17" s="486"/>
      <c r="BHH17" s="486"/>
      <c r="BHI17" s="486"/>
      <c r="BHJ17" s="486"/>
      <c r="BHK17" s="486"/>
      <c r="BHL17" s="486"/>
      <c r="BHM17" s="486"/>
      <c r="BHN17" s="486"/>
      <c r="BHO17" s="486"/>
      <c r="BHP17" s="486"/>
      <c r="BHQ17" s="486"/>
      <c r="BHR17" s="486"/>
      <c r="BHS17" s="486"/>
      <c r="BHT17" s="486"/>
      <c r="BHU17" s="486"/>
      <c r="BHV17" s="486"/>
      <c r="BHW17" s="486"/>
      <c r="BHX17" s="486"/>
      <c r="BHY17" s="486"/>
      <c r="BHZ17" s="486"/>
      <c r="BIA17" s="486"/>
      <c r="BIB17" s="486"/>
      <c r="BIC17" s="486"/>
      <c r="BID17" s="486"/>
      <c r="BIE17" s="486"/>
      <c r="BIF17" s="486"/>
      <c r="BIG17" s="486"/>
      <c r="BIH17" s="486"/>
      <c r="BII17" s="486"/>
      <c r="BIJ17" s="486"/>
      <c r="BIK17" s="486"/>
      <c r="BIL17" s="486"/>
      <c r="BIM17" s="486"/>
      <c r="BIN17" s="486"/>
      <c r="BIO17" s="486"/>
      <c r="BIP17" s="486"/>
      <c r="BIQ17" s="486"/>
      <c r="BIR17" s="486"/>
      <c r="BIS17" s="486"/>
      <c r="BIT17" s="486"/>
      <c r="BIU17" s="486"/>
      <c r="BIV17" s="486"/>
      <c r="BIW17" s="486"/>
      <c r="BIX17" s="486"/>
      <c r="BIY17" s="486"/>
      <c r="BIZ17" s="486"/>
      <c r="BJA17" s="486"/>
      <c r="BJB17" s="486"/>
      <c r="BJC17" s="486"/>
      <c r="BJD17" s="486"/>
      <c r="BJE17" s="486"/>
      <c r="BJF17" s="486"/>
      <c r="BJG17" s="486"/>
      <c r="BJH17" s="486"/>
      <c r="BJI17" s="486"/>
      <c r="BJJ17" s="486"/>
      <c r="BJK17" s="486"/>
      <c r="BJL17" s="486"/>
      <c r="BJM17" s="486"/>
      <c r="BJN17" s="486"/>
      <c r="BJO17" s="486"/>
      <c r="BJP17" s="486"/>
      <c r="BJQ17" s="486"/>
      <c r="BJR17" s="486"/>
      <c r="BJS17" s="486"/>
      <c r="BJT17" s="486"/>
      <c r="BJU17" s="486"/>
      <c r="BJV17" s="486"/>
      <c r="BJW17" s="486"/>
      <c r="BJX17" s="486"/>
      <c r="BJY17" s="486"/>
      <c r="BJZ17" s="486"/>
      <c r="BKA17" s="486"/>
      <c r="BKB17" s="486"/>
      <c r="BKC17" s="486"/>
      <c r="BKD17" s="486"/>
      <c r="BKE17" s="486"/>
      <c r="BKF17" s="486"/>
      <c r="BKG17" s="486"/>
      <c r="BKH17" s="486"/>
      <c r="BKI17" s="486"/>
      <c r="BKJ17" s="486"/>
      <c r="BKK17" s="486"/>
      <c r="BKL17" s="486"/>
      <c r="BKM17" s="486"/>
      <c r="BKN17" s="486"/>
      <c r="BKO17" s="486"/>
      <c r="BKP17" s="486"/>
      <c r="BKQ17" s="486"/>
      <c r="BKR17" s="486"/>
      <c r="BKS17" s="486"/>
      <c r="BKT17" s="486"/>
      <c r="BKU17" s="486"/>
      <c r="BKV17" s="486"/>
      <c r="BKW17" s="486"/>
      <c r="BKX17" s="486"/>
      <c r="BKY17" s="486"/>
      <c r="BKZ17" s="486"/>
      <c r="BLA17" s="486"/>
      <c r="BLB17" s="486"/>
      <c r="BLC17" s="486"/>
      <c r="BLD17" s="486"/>
      <c r="BLE17" s="486"/>
      <c r="BLF17" s="486"/>
      <c r="BLG17" s="486"/>
      <c r="BLH17" s="486"/>
      <c r="BLI17" s="486"/>
      <c r="BLJ17" s="486"/>
      <c r="BLK17" s="486"/>
      <c r="BLL17" s="486"/>
      <c r="BLM17" s="486"/>
      <c r="BLN17" s="486"/>
      <c r="BLO17" s="486"/>
      <c r="BLP17" s="486"/>
      <c r="BLQ17" s="486"/>
      <c r="BLR17" s="486"/>
      <c r="BLS17" s="486"/>
      <c r="BLT17" s="486"/>
      <c r="BLU17" s="486"/>
      <c r="BLV17" s="486"/>
      <c r="BLW17" s="486"/>
      <c r="BLX17" s="486"/>
      <c r="BLY17" s="486"/>
      <c r="BLZ17" s="486"/>
      <c r="BMA17" s="486"/>
      <c r="BMB17" s="486"/>
      <c r="BMC17" s="486"/>
      <c r="BMD17" s="486"/>
      <c r="BME17" s="486"/>
      <c r="BMF17" s="486"/>
      <c r="BMG17" s="486"/>
      <c r="BMH17" s="486"/>
      <c r="BMI17" s="486"/>
      <c r="BMJ17" s="486"/>
      <c r="BMK17" s="486"/>
      <c r="BML17" s="486"/>
      <c r="BMM17" s="486"/>
      <c r="BMN17" s="486"/>
      <c r="BMO17" s="486"/>
      <c r="BMP17" s="486"/>
      <c r="BMQ17" s="486"/>
      <c r="BMR17" s="486"/>
      <c r="BMS17" s="486"/>
      <c r="BMT17" s="486"/>
      <c r="BMU17" s="486"/>
      <c r="BMV17" s="486"/>
      <c r="BMW17" s="486"/>
      <c r="BMX17" s="486"/>
      <c r="BMY17" s="486"/>
      <c r="BMZ17" s="486"/>
      <c r="BNA17" s="486"/>
      <c r="BNB17" s="486"/>
      <c r="BNC17" s="486"/>
      <c r="BND17" s="486"/>
      <c r="BNE17" s="486"/>
      <c r="BNF17" s="486"/>
      <c r="BNG17" s="486"/>
      <c r="BNH17" s="486"/>
      <c r="BNI17" s="486"/>
      <c r="BNJ17" s="486"/>
      <c r="BNK17" s="486"/>
      <c r="BNL17" s="486"/>
      <c r="BNM17" s="486"/>
      <c r="BNN17" s="486"/>
      <c r="BNO17" s="486"/>
      <c r="BNP17" s="486"/>
      <c r="BNQ17" s="486"/>
      <c r="BNR17" s="486"/>
      <c r="BNS17" s="486"/>
      <c r="BNT17" s="486"/>
      <c r="BNU17" s="486"/>
      <c r="BNV17" s="486"/>
      <c r="BNW17" s="486"/>
      <c r="BNX17" s="486"/>
      <c r="BNY17" s="486"/>
      <c r="BNZ17" s="486"/>
      <c r="BOA17" s="486"/>
      <c r="BOB17" s="486"/>
      <c r="BOC17" s="486"/>
      <c r="BOD17" s="486"/>
      <c r="BOE17" s="486"/>
      <c r="BOF17" s="486"/>
      <c r="BOG17" s="486"/>
      <c r="BOH17" s="486"/>
      <c r="BOI17" s="486"/>
      <c r="BOJ17" s="486"/>
      <c r="BOK17" s="486"/>
      <c r="BOL17" s="486"/>
      <c r="BOM17" s="486"/>
      <c r="BON17" s="486"/>
      <c r="BOO17" s="486"/>
      <c r="BOP17" s="486"/>
      <c r="BOQ17" s="486"/>
      <c r="BOR17" s="486"/>
      <c r="BOS17" s="486"/>
      <c r="BOT17" s="486"/>
      <c r="BOU17" s="486"/>
      <c r="BOV17" s="486"/>
      <c r="BOW17" s="486"/>
      <c r="BOX17" s="486"/>
      <c r="BOY17" s="486"/>
      <c r="BOZ17" s="486"/>
      <c r="BPA17" s="486"/>
      <c r="BPB17" s="486"/>
      <c r="BPC17" s="486"/>
      <c r="BPD17" s="486"/>
      <c r="BPE17" s="486"/>
      <c r="BPF17" s="486"/>
      <c r="BPG17" s="486"/>
      <c r="BPH17" s="486"/>
      <c r="BPI17" s="486"/>
      <c r="BPJ17" s="486"/>
      <c r="BPK17" s="486"/>
      <c r="BPL17" s="486"/>
      <c r="BPM17" s="486"/>
      <c r="BPN17" s="486"/>
      <c r="BPO17" s="486"/>
      <c r="BPP17" s="486"/>
      <c r="BPQ17" s="486"/>
      <c r="BPR17" s="486"/>
      <c r="BPS17" s="486"/>
      <c r="BPT17" s="486"/>
      <c r="BPU17" s="486"/>
      <c r="BPV17" s="486"/>
      <c r="BPW17" s="486"/>
      <c r="BPX17" s="486"/>
      <c r="BPY17" s="486"/>
      <c r="BPZ17" s="486"/>
      <c r="BQA17" s="486"/>
      <c r="BQB17" s="486"/>
      <c r="BQC17" s="486"/>
      <c r="BQD17" s="486"/>
      <c r="BQE17" s="486"/>
      <c r="BQF17" s="486"/>
      <c r="BQG17" s="486"/>
      <c r="BQH17" s="486"/>
      <c r="BQI17" s="486"/>
      <c r="BQJ17" s="486"/>
      <c r="BQK17" s="486"/>
      <c r="BQL17" s="486"/>
      <c r="BQM17" s="486"/>
      <c r="BQN17" s="486"/>
      <c r="BQO17" s="486"/>
      <c r="BQP17" s="486"/>
      <c r="BQQ17" s="486"/>
      <c r="BQR17" s="486"/>
      <c r="BQS17" s="486"/>
      <c r="BQT17" s="486"/>
      <c r="BQU17" s="486"/>
      <c r="BQV17" s="486"/>
      <c r="BQW17" s="486"/>
      <c r="BQX17" s="486"/>
      <c r="BQY17" s="486"/>
      <c r="BQZ17" s="486"/>
      <c r="BRA17" s="486"/>
      <c r="BRB17" s="486"/>
      <c r="BRC17" s="486"/>
      <c r="BRD17" s="486"/>
      <c r="BRE17" s="486"/>
      <c r="BRF17" s="486"/>
      <c r="BRG17" s="486"/>
      <c r="BRH17" s="486"/>
      <c r="BRI17" s="486"/>
      <c r="BRJ17" s="486"/>
      <c r="BRK17" s="486"/>
      <c r="BRL17" s="486"/>
      <c r="BRM17" s="486"/>
      <c r="BRN17" s="486"/>
      <c r="BRO17" s="486"/>
      <c r="BRP17" s="486"/>
      <c r="BRQ17" s="486"/>
      <c r="BRR17" s="486"/>
      <c r="BRS17" s="486"/>
      <c r="BRT17" s="486"/>
      <c r="BRU17" s="486"/>
      <c r="BRV17" s="486"/>
      <c r="BRW17" s="486"/>
      <c r="BRX17" s="486"/>
      <c r="BRY17" s="486"/>
      <c r="BRZ17" s="486"/>
      <c r="BSA17" s="486"/>
      <c r="BSB17" s="486"/>
      <c r="BSC17" s="486"/>
      <c r="BSD17" s="486"/>
      <c r="BSE17" s="486"/>
      <c r="BSF17" s="486"/>
      <c r="BSG17" s="486"/>
      <c r="BSH17" s="486"/>
      <c r="BSI17" s="486"/>
      <c r="BSJ17" s="486"/>
      <c r="BSK17" s="486"/>
      <c r="BSL17" s="486"/>
      <c r="BSM17" s="486"/>
      <c r="BSN17" s="486"/>
      <c r="BSO17" s="486"/>
      <c r="BSP17" s="486"/>
      <c r="BSQ17" s="486"/>
      <c r="BSR17" s="486"/>
      <c r="BSS17" s="486"/>
      <c r="BST17" s="486"/>
      <c r="BSU17" s="486"/>
      <c r="BSV17" s="486"/>
      <c r="BSW17" s="486"/>
      <c r="BSX17" s="486"/>
      <c r="BSY17" s="486"/>
      <c r="BSZ17" s="486"/>
      <c r="BTA17" s="486"/>
      <c r="BTB17" s="486"/>
      <c r="BTC17" s="486"/>
      <c r="BTD17" s="486"/>
      <c r="BTE17" s="486"/>
      <c r="BTF17" s="486"/>
      <c r="BTG17" s="486"/>
      <c r="BTH17" s="486"/>
      <c r="BTI17" s="486"/>
      <c r="BTJ17" s="486"/>
      <c r="BTK17" s="486"/>
      <c r="BTL17" s="486"/>
      <c r="BTM17" s="486"/>
      <c r="BTN17" s="486"/>
      <c r="BTO17" s="486"/>
      <c r="BTP17" s="486"/>
      <c r="BTQ17" s="486"/>
      <c r="BTR17" s="486"/>
      <c r="BTS17" s="486"/>
      <c r="BTT17" s="486"/>
      <c r="BTU17" s="486"/>
      <c r="BTV17" s="486"/>
      <c r="BTW17" s="486"/>
      <c r="BTX17" s="486"/>
      <c r="BTY17" s="486"/>
      <c r="BTZ17" s="486"/>
      <c r="BUA17" s="486"/>
      <c r="BUB17" s="486"/>
      <c r="BUC17" s="486"/>
      <c r="BUD17" s="486"/>
      <c r="BUE17" s="486"/>
      <c r="BUF17" s="486"/>
      <c r="BUG17" s="486"/>
      <c r="BUH17" s="486"/>
      <c r="BUI17" s="486"/>
      <c r="BUJ17" s="486"/>
      <c r="BUK17" s="486"/>
      <c r="BUL17" s="486"/>
      <c r="BUM17" s="486"/>
      <c r="BUN17" s="486"/>
      <c r="BUO17" s="486"/>
      <c r="BUP17" s="486"/>
      <c r="BUQ17" s="486"/>
      <c r="BUR17" s="486"/>
      <c r="BUS17" s="486"/>
      <c r="BUT17" s="486"/>
      <c r="BUU17" s="486"/>
      <c r="BUV17" s="486"/>
      <c r="BUW17" s="486"/>
      <c r="BUX17" s="486"/>
      <c r="BUY17" s="486"/>
      <c r="BUZ17" s="486"/>
      <c r="BVA17" s="486"/>
      <c r="BVB17" s="486"/>
      <c r="BVC17" s="486"/>
      <c r="BVD17" s="486"/>
      <c r="BVE17" s="486"/>
      <c r="BVF17" s="486"/>
      <c r="BVG17" s="486"/>
      <c r="BVH17" s="486"/>
      <c r="BVI17" s="486"/>
      <c r="BVJ17" s="486"/>
      <c r="BVK17" s="486"/>
      <c r="BVL17" s="486"/>
      <c r="BVM17" s="486"/>
      <c r="BVN17" s="486"/>
      <c r="BVO17" s="486"/>
      <c r="BVP17" s="486"/>
      <c r="BVQ17" s="486"/>
      <c r="BVR17" s="486"/>
      <c r="BVS17" s="486"/>
      <c r="BVT17" s="486"/>
      <c r="BVU17" s="486"/>
      <c r="BVV17" s="486"/>
      <c r="BVW17" s="486"/>
      <c r="BVX17" s="486"/>
      <c r="BVY17" s="486"/>
      <c r="BVZ17" s="486"/>
      <c r="BWA17" s="486"/>
      <c r="BWB17" s="486"/>
      <c r="BWC17" s="486"/>
      <c r="BWD17" s="486"/>
      <c r="BWE17" s="486"/>
      <c r="BWF17" s="486"/>
      <c r="BWG17" s="486"/>
      <c r="BWH17" s="486"/>
      <c r="BWI17" s="486"/>
      <c r="BWJ17" s="486"/>
      <c r="BWK17" s="486"/>
      <c r="BWL17" s="486"/>
      <c r="BWM17" s="486"/>
      <c r="BWN17" s="486"/>
      <c r="BWO17" s="486"/>
      <c r="BWP17" s="486"/>
      <c r="BWQ17" s="486"/>
      <c r="BWR17" s="486"/>
      <c r="BWS17" s="486"/>
      <c r="BWT17" s="486"/>
      <c r="BWU17" s="486"/>
      <c r="BWV17" s="486"/>
      <c r="BWW17" s="486"/>
      <c r="BWX17" s="486"/>
      <c r="BWY17" s="486"/>
      <c r="BWZ17" s="486"/>
      <c r="BXA17" s="486"/>
      <c r="BXB17" s="486"/>
      <c r="BXC17" s="486"/>
      <c r="BXD17" s="486"/>
      <c r="BXE17" s="486"/>
      <c r="BXF17" s="486"/>
      <c r="BXG17" s="486"/>
      <c r="BXH17" s="486"/>
      <c r="BXI17" s="486"/>
      <c r="BXJ17" s="486"/>
      <c r="BXK17" s="486"/>
      <c r="BXL17" s="486"/>
      <c r="BXM17" s="486"/>
      <c r="BXN17" s="486"/>
      <c r="BXO17" s="486"/>
      <c r="BXP17" s="486"/>
      <c r="BXQ17" s="486"/>
      <c r="BXR17" s="486"/>
      <c r="BXS17" s="486"/>
      <c r="BXT17" s="486"/>
      <c r="BXU17" s="486"/>
      <c r="BXV17" s="486"/>
      <c r="BXW17" s="486"/>
      <c r="BXX17" s="486"/>
      <c r="BXY17" s="486"/>
      <c r="BXZ17" s="486"/>
      <c r="BYA17" s="486"/>
      <c r="BYB17" s="486"/>
      <c r="BYC17" s="486"/>
      <c r="BYD17" s="486"/>
      <c r="BYE17" s="486"/>
      <c r="BYF17" s="486"/>
      <c r="BYG17" s="486"/>
      <c r="BYH17" s="486"/>
      <c r="BYI17" s="486"/>
      <c r="BYJ17" s="486"/>
      <c r="BYK17" s="486"/>
      <c r="BYL17" s="486"/>
      <c r="BYM17" s="486"/>
      <c r="BYN17" s="486"/>
      <c r="BYO17" s="486"/>
      <c r="BYP17" s="486"/>
      <c r="BYQ17" s="486"/>
      <c r="BYR17" s="486"/>
      <c r="BYS17" s="486"/>
      <c r="BYT17" s="486"/>
      <c r="BYU17" s="486"/>
      <c r="BYV17" s="486"/>
      <c r="BYW17" s="486"/>
      <c r="BYX17" s="486"/>
      <c r="BYY17" s="486"/>
      <c r="BYZ17" s="486"/>
      <c r="BZA17" s="486"/>
      <c r="BZB17" s="486"/>
      <c r="BZC17" s="486"/>
      <c r="BZD17" s="486"/>
      <c r="BZE17" s="486"/>
      <c r="BZF17" s="486"/>
      <c r="BZG17" s="486"/>
      <c r="BZH17" s="486"/>
      <c r="BZI17" s="486"/>
      <c r="BZJ17" s="486"/>
      <c r="BZK17" s="486"/>
      <c r="BZL17" s="486"/>
      <c r="BZM17" s="486"/>
      <c r="BZN17" s="486"/>
      <c r="BZO17" s="486"/>
      <c r="BZP17" s="486"/>
      <c r="BZQ17" s="486"/>
      <c r="BZR17" s="486"/>
      <c r="BZS17" s="486"/>
      <c r="BZT17" s="486"/>
      <c r="BZU17" s="486"/>
      <c r="BZV17" s="486"/>
      <c r="BZW17" s="486"/>
      <c r="BZX17" s="486"/>
      <c r="BZY17" s="486"/>
      <c r="BZZ17" s="486"/>
      <c r="CAA17" s="486"/>
      <c r="CAB17" s="486"/>
      <c r="CAC17" s="486"/>
      <c r="CAD17" s="486"/>
      <c r="CAE17" s="486"/>
      <c r="CAF17" s="486"/>
      <c r="CAG17" s="486"/>
      <c r="CAH17" s="486"/>
      <c r="CAI17" s="486"/>
      <c r="CAJ17" s="486"/>
      <c r="CAK17" s="486"/>
      <c r="CAL17" s="486"/>
      <c r="CAM17" s="486"/>
      <c r="CAN17" s="486"/>
      <c r="CAO17" s="486"/>
      <c r="CAP17" s="486"/>
      <c r="CAQ17" s="486"/>
      <c r="CAR17" s="486"/>
      <c r="CAS17" s="486"/>
      <c r="CAT17" s="486"/>
      <c r="CAU17" s="486"/>
      <c r="CAV17" s="486"/>
      <c r="CAW17" s="486"/>
      <c r="CAX17" s="486"/>
      <c r="CAY17" s="486"/>
      <c r="CAZ17" s="486"/>
      <c r="CBA17" s="486"/>
      <c r="CBB17" s="486"/>
      <c r="CBC17" s="486"/>
      <c r="CBD17" s="486"/>
      <c r="CBE17" s="486"/>
      <c r="CBF17" s="486"/>
      <c r="CBG17" s="486"/>
      <c r="CBH17" s="486"/>
      <c r="CBI17" s="486"/>
      <c r="CBJ17" s="486"/>
      <c r="CBK17" s="486"/>
      <c r="CBL17" s="486"/>
      <c r="CBM17" s="486"/>
      <c r="CBN17" s="486"/>
      <c r="CBO17" s="486"/>
      <c r="CBP17" s="486"/>
      <c r="CBQ17" s="486"/>
      <c r="CBR17" s="486"/>
      <c r="CBS17" s="486"/>
      <c r="CBT17" s="486"/>
      <c r="CBU17" s="486"/>
      <c r="CBV17" s="486"/>
      <c r="CBW17" s="486"/>
      <c r="CBX17" s="486"/>
      <c r="CBY17" s="486"/>
      <c r="CBZ17" s="486"/>
      <c r="CCA17" s="486"/>
      <c r="CCB17" s="486"/>
      <c r="CCC17" s="486"/>
      <c r="CCD17" s="486"/>
      <c r="CCE17" s="486"/>
      <c r="CCF17" s="486"/>
      <c r="CCG17" s="486"/>
      <c r="CCH17" s="486"/>
      <c r="CCI17" s="486"/>
      <c r="CCJ17" s="486"/>
      <c r="CCK17" s="486"/>
      <c r="CCL17" s="486"/>
      <c r="CCM17" s="486"/>
      <c r="CCN17" s="486"/>
      <c r="CCO17" s="486"/>
      <c r="CCP17" s="486"/>
      <c r="CCQ17" s="486"/>
      <c r="CCR17" s="486"/>
      <c r="CCS17" s="486"/>
      <c r="CCT17" s="486"/>
      <c r="CCU17" s="486"/>
      <c r="CCV17" s="486"/>
      <c r="CCW17" s="486"/>
      <c r="CCX17" s="486"/>
      <c r="CCY17" s="486"/>
      <c r="CCZ17" s="486"/>
      <c r="CDA17" s="486"/>
      <c r="CDB17" s="486"/>
      <c r="CDC17" s="486"/>
      <c r="CDD17" s="486"/>
      <c r="CDE17" s="486"/>
      <c r="CDF17" s="486"/>
      <c r="CDG17" s="486"/>
      <c r="CDH17" s="486"/>
      <c r="CDI17" s="486"/>
      <c r="CDJ17" s="486"/>
      <c r="CDK17" s="486"/>
      <c r="CDL17" s="486"/>
      <c r="CDM17" s="486"/>
      <c r="CDN17" s="486"/>
      <c r="CDO17" s="486"/>
      <c r="CDP17" s="486"/>
      <c r="CDQ17" s="486"/>
      <c r="CDR17" s="486"/>
      <c r="CDS17" s="486"/>
      <c r="CDT17" s="486"/>
      <c r="CDU17" s="486"/>
      <c r="CDV17" s="486"/>
      <c r="CDW17" s="486"/>
      <c r="CDX17" s="486"/>
      <c r="CDY17" s="486"/>
      <c r="CDZ17" s="486"/>
      <c r="CEA17" s="486"/>
      <c r="CEB17" s="486"/>
      <c r="CEC17" s="486"/>
      <c r="CED17" s="486"/>
      <c r="CEE17" s="486"/>
      <c r="CEF17" s="486"/>
      <c r="CEG17" s="486"/>
      <c r="CEH17" s="486"/>
      <c r="CEI17" s="486"/>
      <c r="CEJ17" s="486"/>
      <c r="CEK17" s="486"/>
      <c r="CEL17" s="486"/>
      <c r="CEM17" s="486"/>
      <c r="CEN17" s="486"/>
      <c r="CEO17" s="486"/>
      <c r="CEP17" s="486"/>
      <c r="CEQ17" s="486"/>
      <c r="CER17" s="486"/>
      <c r="CES17" s="486"/>
      <c r="CET17" s="486"/>
      <c r="CEU17" s="486"/>
      <c r="CEV17" s="486"/>
      <c r="CEW17" s="486"/>
      <c r="CEX17" s="486"/>
      <c r="CEY17" s="486"/>
      <c r="CEZ17" s="486"/>
      <c r="CFA17" s="486"/>
      <c r="CFB17" s="486"/>
      <c r="CFC17" s="486"/>
      <c r="CFD17" s="486"/>
      <c r="CFE17" s="486"/>
      <c r="CFF17" s="486"/>
      <c r="CFG17" s="486"/>
      <c r="CFH17" s="486"/>
      <c r="CFI17" s="486"/>
      <c r="CFJ17" s="486"/>
      <c r="CFK17" s="486"/>
      <c r="CFL17" s="486"/>
      <c r="CFM17" s="486"/>
      <c r="CFN17" s="486"/>
      <c r="CFO17" s="486"/>
      <c r="CFP17" s="486"/>
      <c r="CFQ17" s="486"/>
      <c r="CFR17" s="486"/>
      <c r="CFS17" s="486"/>
      <c r="CFT17" s="486"/>
      <c r="CFU17" s="486"/>
      <c r="CFV17" s="486"/>
      <c r="CFW17" s="486"/>
      <c r="CFX17" s="486"/>
      <c r="CFY17" s="486"/>
      <c r="CFZ17" s="486"/>
      <c r="CGA17" s="486"/>
      <c r="CGB17" s="486"/>
      <c r="CGC17" s="486"/>
      <c r="CGD17" s="486"/>
      <c r="CGE17" s="486"/>
      <c r="CGF17" s="486"/>
      <c r="CGG17" s="486"/>
      <c r="CGH17" s="486"/>
      <c r="CGI17" s="486"/>
      <c r="CGJ17" s="486"/>
      <c r="CGK17" s="486"/>
      <c r="CGL17" s="486"/>
      <c r="CGM17" s="486"/>
      <c r="CGN17" s="486"/>
      <c r="CGO17" s="486"/>
      <c r="CGP17" s="486"/>
      <c r="CGQ17" s="486"/>
      <c r="CGR17" s="486"/>
      <c r="CGS17" s="486"/>
      <c r="CGT17" s="486"/>
      <c r="CGU17" s="486"/>
      <c r="CGV17" s="486"/>
      <c r="CGW17" s="486"/>
      <c r="CGX17" s="486"/>
      <c r="CGY17" s="486"/>
      <c r="CGZ17" s="486"/>
      <c r="CHA17" s="486"/>
      <c r="CHB17" s="486"/>
      <c r="CHC17" s="486"/>
      <c r="CHD17" s="486"/>
      <c r="CHE17" s="486"/>
      <c r="CHF17" s="486"/>
      <c r="CHG17" s="486"/>
      <c r="CHH17" s="486"/>
      <c r="CHI17" s="486"/>
      <c r="CHJ17" s="486"/>
      <c r="CHK17" s="486"/>
      <c r="CHL17" s="486"/>
      <c r="CHM17" s="486"/>
      <c r="CHN17" s="486"/>
      <c r="CHO17" s="486"/>
      <c r="CHP17" s="486"/>
      <c r="CHQ17" s="486"/>
      <c r="CHR17" s="486"/>
      <c r="CHS17" s="486"/>
      <c r="CHT17" s="486"/>
      <c r="CHU17" s="486"/>
      <c r="CHV17" s="486"/>
      <c r="CHW17" s="486"/>
      <c r="CHX17" s="486"/>
      <c r="CHY17" s="486"/>
      <c r="CHZ17" s="486"/>
      <c r="CIA17" s="486"/>
      <c r="CIB17" s="486"/>
      <c r="CIC17" s="486"/>
      <c r="CID17" s="486"/>
      <c r="CIE17" s="486"/>
      <c r="CIF17" s="486"/>
      <c r="CIG17" s="486"/>
      <c r="CIH17" s="486"/>
      <c r="CII17" s="486"/>
      <c r="CIJ17" s="486"/>
      <c r="CIK17" s="486"/>
      <c r="CIL17" s="486"/>
      <c r="CIM17" s="486"/>
      <c r="CIN17" s="486"/>
      <c r="CIO17" s="486"/>
      <c r="CIP17" s="486"/>
      <c r="CIQ17" s="486"/>
      <c r="CIR17" s="486"/>
      <c r="CIS17" s="486"/>
      <c r="CIT17" s="486"/>
      <c r="CIU17" s="486"/>
      <c r="CIV17" s="486"/>
      <c r="CIW17" s="486"/>
      <c r="CIX17" s="486"/>
      <c r="CIY17" s="486"/>
      <c r="CIZ17" s="486"/>
      <c r="CJA17" s="486"/>
      <c r="CJB17" s="486"/>
      <c r="CJC17" s="486"/>
      <c r="CJD17" s="486"/>
      <c r="CJE17" s="486"/>
      <c r="CJF17" s="486"/>
      <c r="CJG17" s="486"/>
      <c r="CJH17" s="486"/>
      <c r="CJI17" s="486"/>
      <c r="CJJ17" s="486"/>
      <c r="CJK17" s="486"/>
      <c r="CJL17" s="486"/>
      <c r="CJM17" s="486"/>
      <c r="CJN17" s="486"/>
      <c r="CJO17" s="486"/>
      <c r="CJP17" s="486"/>
      <c r="CJQ17" s="486"/>
      <c r="CJR17" s="486"/>
      <c r="CJS17" s="486"/>
      <c r="CJT17" s="486"/>
      <c r="CJU17" s="486"/>
      <c r="CJV17" s="486"/>
      <c r="CJW17" s="486"/>
      <c r="CJX17" s="486"/>
      <c r="CJY17" s="486"/>
      <c r="CJZ17" s="486"/>
      <c r="CKA17" s="486"/>
      <c r="CKB17" s="486"/>
      <c r="CKC17" s="486"/>
      <c r="CKD17" s="486"/>
      <c r="CKE17" s="486"/>
      <c r="CKF17" s="486"/>
      <c r="CKG17" s="486"/>
      <c r="CKH17" s="486"/>
      <c r="CKI17" s="486"/>
      <c r="CKJ17" s="486"/>
      <c r="CKK17" s="486"/>
      <c r="CKL17" s="486"/>
      <c r="CKM17" s="486"/>
      <c r="CKN17" s="486"/>
      <c r="CKO17" s="486"/>
      <c r="CKP17" s="486"/>
      <c r="CKQ17" s="486"/>
      <c r="CKR17" s="486"/>
      <c r="CKS17" s="486"/>
      <c r="CKT17" s="486"/>
      <c r="CKU17" s="486"/>
      <c r="CKV17" s="486"/>
      <c r="CKW17" s="486"/>
      <c r="CKX17" s="486"/>
      <c r="CKY17" s="486"/>
      <c r="CKZ17" s="486"/>
      <c r="CLA17" s="486"/>
      <c r="CLB17" s="486"/>
      <c r="CLC17" s="486"/>
      <c r="CLD17" s="486"/>
      <c r="CLE17" s="486"/>
      <c r="CLF17" s="486"/>
      <c r="CLG17" s="486"/>
      <c r="CLH17" s="486"/>
      <c r="CLI17" s="486"/>
      <c r="CLJ17" s="486"/>
      <c r="CLK17" s="486"/>
      <c r="CLL17" s="486"/>
      <c r="CLM17" s="486"/>
      <c r="CLN17" s="486"/>
      <c r="CLO17" s="486"/>
      <c r="CLP17" s="486"/>
      <c r="CLQ17" s="486"/>
      <c r="CLR17" s="486"/>
      <c r="CLS17" s="486"/>
      <c r="CLT17" s="486"/>
      <c r="CLU17" s="486"/>
      <c r="CLV17" s="486"/>
      <c r="CLW17" s="486"/>
      <c r="CLX17" s="486"/>
      <c r="CLY17" s="486"/>
      <c r="CLZ17" s="486"/>
      <c r="CMA17" s="486"/>
      <c r="CMB17" s="486"/>
      <c r="CMC17" s="486"/>
      <c r="CMD17" s="486"/>
      <c r="CME17" s="486"/>
      <c r="CMF17" s="486"/>
      <c r="CMG17" s="486"/>
      <c r="CMH17" s="486"/>
      <c r="CMI17" s="486"/>
      <c r="CMJ17" s="486"/>
      <c r="CMK17" s="486"/>
      <c r="CML17" s="486"/>
      <c r="CMM17" s="486"/>
      <c r="CMN17" s="486"/>
      <c r="CMO17" s="486"/>
      <c r="CMP17" s="486"/>
      <c r="CMQ17" s="486"/>
      <c r="CMR17" s="486"/>
      <c r="CMS17" s="486"/>
      <c r="CMT17" s="486"/>
      <c r="CMU17" s="486"/>
      <c r="CMV17" s="486"/>
      <c r="CMW17" s="486"/>
      <c r="CMX17" s="486"/>
      <c r="CMY17" s="486"/>
      <c r="CMZ17" s="486"/>
      <c r="CNA17" s="486"/>
      <c r="CNB17" s="486"/>
      <c r="CNC17" s="486"/>
      <c r="CND17" s="486"/>
      <c r="CNE17" s="486"/>
      <c r="CNF17" s="486"/>
      <c r="CNG17" s="486"/>
      <c r="CNH17" s="486"/>
      <c r="CNI17" s="486"/>
      <c r="CNJ17" s="486"/>
      <c r="CNK17" s="486"/>
      <c r="CNL17" s="486"/>
      <c r="CNM17" s="486"/>
      <c r="CNN17" s="486"/>
      <c r="CNO17" s="486"/>
      <c r="CNP17" s="486"/>
      <c r="CNQ17" s="486"/>
      <c r="CNR17" s="486"/>
      <c r="CNS17" s="486"/>
      <c r="CNT17" s="486"/>
      <c r="CNU17" s="486"/>
      <c r="CNV17" s="486"/>
      <c r="CNW17" s="486"/>
      <c r="CNX17" s="486"/>
      <c r="CNY17" s="486"/>
      <c r="CNZ17" s="486"/>
      <c r="COA17" s="486"/>
      <c r="COB17" s="486"/>
      <c r="COC17" s="486"/>
      <c r="COD17" s="486"/>
      <c r="COE17" s="486"/>
      <c r="COF17" s="486"/>
      <c r="COG17" s="486"/>
      <c r="COH17" s="486"/>
      <c r="COI17" s="486"/>
      <c r="COJ17" s="486"/>
      <c r="COK17" s="486"/>
      <c r="COL17" s="486"/>
      <c r="COM17" s="486"/>
      <c r="CON17" s="486"/>
      <c r="COO17" s="486"/>
      <c r="COP17" s="486"/>
      <c r="COQ17" s="486"/>
      <c r="COR17" s="486"/>
      <c r="COS17" s="486"/>
      <c r="COT17" s="486"/>
      <c r="COU17" s="486"/>
      <c r="COV17" s="486"/>
      <c r="COW17" s="486"/>
      <c r="COX17" s="486"/>
      <c r="COY17" s="486"/>
      <c r="COZ17" s="486"/>
      <c r="CPA17" s="486"/>
      <c r="CPB17" s="486"/>
      <c r="CPC17" s="486"/>
      <c r="CPD17" s="486"/>
      <c r="CPE17" s="486"/>
    </row>
    <row r="18" spans="1:2449" s="362" customFormat="1" x14ac:dyDescent="0.35">
      <c r="A18" s="331" t="s">
        <v>585</v>
      </c>
      <c r="B18" s="463" t="s">
        <v>617</v>
      </c>
      <c r="C18" s="463">
        <v>2022</v>
      </c>
      <c r="D18" s="463" t="s">
        <v>403</v>
      </c>
      <c r="E18" s="420">
        <f>SUM(E15:E17)</f>
        <v>124</v>
      </c>
      <c r="F18" s="420">
        <f>SUM(F15:F17)</f>
        <v>0</v>
      </c>
      <c r="G18" s="210">
        <f t="shared" si="4"/>
        <v>124</v>
      </c>
      <c r="H18" s="420">
        <f>SUM(H15:H17)</f>
        <v>170</v>
      </c>
      <c r="I18" s="420">
        <f>SUM(I15:I17)</f>
        <v>131</v>
      </c>
      <c r="J18" s="473">
        <f t="shared" si="5"/>
        <v>301</v>
      </c>
      <c r="K18" s="331"/>
      <c r="L18" s="331"/>
      <c r="M18" s="525"/>
      <c r="N18" s="525"/>
      <c r="O18" s="474"/>
      <c r="P18" s="331"/>
      <c r="Q18" s="474"/>
      <c r="R18" s="485"/>
      <c r="S18" s="423"/>
      <c r="T18" s="329"/>
      <c r="U18" s="329"/>
      <c r="V18" s="329"/>
      <c r="W18" s="329"/>
      <c r="X18" s="329"/>
      <c r="Y18" s="329"/>
      <c r="Z18" s="329"/>
      <c r="AA18" s="329"/>
      <c r="AB18" s="329"/>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c r="AY18" s="329"/>
      <c r="AZ18" s="329"/>
      <c r="BA18" s="329"/>
      <c r="BB18" s="329"/>
      <c r="BC18" s="329"/>
      <c r="BD18" s="329"/>
      <c r="BE18" s="329"/>
      <c r="BF18" s="329"/>
      <c r="BG18" s="329"/>
      <c r="BH18" s="329"/>
      <c r="BI18" s="329"/>
      <c r="BJ18" s="329"/>
      <c r="BK18" s="329"/>
      <c r="BL18" s="329"/>
      <c r="BM18" s="329"/>
      <c r="BN18" s="329"/>
      <c r="BO18" s="329"/>
      <c r="BP18" s="329"/>
      <c r="BQ18" s="329"/>
      <c r="BR18" s="329"/>
      <c r="BS18" s="329"/>
      <c r="BT18" s="329"/>
      <c r="BU18" s="329"/>
      <c r="BV18" s="329"/>
      <c r="BW18" s="329"/>
      <c r="BX18" s="329"/>
      <c r="BY18" s="329"/>
      <c r="BZ18" s="329"/>
      <c r="CA18" s="329"/>
      <c r="CB18" s="329"/>
      <c r="CC18" s="329"/>
      <c r="CD18" s="329"/>
      <c r="CE18" s="329"/>
      <c r="CF18" s="329"/>
      <c r="CG18" s="329"/>
      <c r="CH18" s="329"/>
      <c r="CI18" s="329"/>
      <c r="CJ18" s="329"/>
      <c r="CK18" s="329"/>
      <c r="CL18" s="329"/>
      <c r="CM18" s="329"/>
      <c r="CN18" s="329"/>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329"/>
      <c r="FD18" s="329"/>
      <c r="FE18" s="329"/>
      <c r="FF18" s="329"/>
      <c r="FG18" s="329"/>
      <c r="FH18" s="329"/>
      <c r="FI18" s="329"/>
      <c r="FJ18" s="329"/>
      <c r="FK18" s="329"/>
      <c r="FL18" s="329"/>
      <c r="FM18" s="329"/>
      <c r="FN18" s="329"/>
      <c r="FO18" s="329"/>
      <c r="FP18" s="329"/>
      <c r="FQ18" s="329"/>
      <c r="FR18" s="329"/>
      <c r="FS18" s="329"/>
      <c r="FT18" s="329"/>
      <c r="FU18" s="329"/>
      <c r="FV18" s="329"/>
      <c r="FW18" s="329"/>
      <c r="FX18" s="329"/>
      <c r="FY18" s="329"/>
      <c r="FZ18" s="329"/>
      <c r="GA18" s="329"/>
      <c r="GB18" s="329"/>
      <c r="GC18" s="329"/>
      <c r="GD18" s="329"/>
      <c r="GE18" s="329"/>
      <c r="GF18" s="329"/>
      <c r="GG18" s="329"/>
      <c r="GH18" s="329"/>
      <c r="GI18" s="329"/>
      <c r="GJ18" s="329"/>
      <c r="GK18" s="329"/>
      <c r="GL18" s="329"/>
      <c r="GM18" s="329"/>
      <c r="GN18" s="329"/>
      <c r="GO18" s="329"/>
      <c r="GP18" s="329"/>
      <c r="GQ18" s="329"/>
      <c r="GR18" s="329"/>
      <c r="GS18" s="329"/>
      <c r="GT18" s="329"/>
      <c r="GU18" s="329"/>
      <c r="GV18" s="329"/>
      <c r="GW18" s="329"/>
      <c r="GX18" s="329"/>
      <c r="GY18" s="329"/>
      <c r="GZ18" s="329"/>
      <c r="HA18" s="329"/>
      <c r="HB18" s="329"/>
      <c r="HC18" s="329"/>
      <c r="HD18" s="329"/>
      <c r="HE18" s="329"/>
      <c r="HF18" s="329"/>
      <c r="HG18" s="329"/>
      <c r="HH18" s="329"/>
      <c r="HI18" s="329"/>
      <c r="HJ18" s="329"/>
      <c r="HK18" s="329"/>
      <c r="HL18" s="329"/>
      <c r="HM18" s="329"/>
      <c r="HN18" s="329"/>
      <c r="HO18" s="329"/>
      <c r="HP18" s="329"/>
      <c r="HQ18" s="329"/>
      <c r="HR18" s="329"/>
      <c r="HS18" s="329"/>
      <c r="HT18" s="329"/>
      <c r="HU18" s="329"/>
      <c r="HV18" s="329"/>
      <c r="HW18" s="329"/>
      <c r="HX18" s="329"/>
      <c r="HY18" s="329"/>
      <c r="HZ18" s="329"/>
      <c r="IA18" s="329"/>
      <c r="IB18" s="329"/>
      <c r="IC18" s="329"/>
      <c r="ID18" s="329"/>
      <c r="IE18" s="329"/>
      <c r="IF18" s="329"/>
      <c r="IG18" s="329"/>
      <c r="IH18" s="329"/>
      <c r="II18" s="329"/>
      <c r="IJ18" s="329"/>
      <c r="IK18" s="329"/>
      <c r="IL18" s="329"/>
      <c r="IM18" s="329"/>
      <c r="IN18" s="329"/>
      <c r="IO18" s="329"/>
      <c r="IP18" s="329"/>
      <c r="IQ18" s="329"/>
      <c r="IR18" s="329"/>
      <c r="IS18" s="329"/>
      <c r="IT18" s="329"/>
      <c r="IU18" s="329"/>
      <c r="IV18" s="329"/>
      <c r="IW18" s="329"/>
      <c r="IX18" s="329"/>
      <c r="IY18" s="329"/>
      <c r="IZ18" s="329"/>
      <c r="JA18" s="329"/>
      <c r="JB18" s="329"/>
      <c r="JC18" s="329"/>
      <c r="JD18" s="329"/>
      <c r="JE18" s="329"/>
      <c r="JF18" s="329"/>
      <c r="JG18" s="329"/>
      <c r="JH18" s="329"/>
      <c r="JI18" s="329"/>
      <c r="JJ18" s="329"/>
      <c r="JK18" s="329"/>
      <c r="JL18" s="329"/>
      <c r="JM18" s="329"/>
      <c r="JN18" s="329"/>
      <c r="JO18" s="329"/>
      <c r="JP18" s="329"/>
      <c r="JQ18" s="329"/>
      <c r="JR18" s="329"/>
      <c r="JS18" s="329"/>
      <c r="JT18" s="329"/>
      <c r="JU18" s="329"/>
      <c r="JV18" s="329"/>
      <c r="JW18" s="329"/>
      <c r="JX18" s="329"/>
      <c r="JY18" s="329"/>
      <c r="JZ18" s="329"/>
      <c r="KA18" s="329"/>
      <c r="KB18" s="329"/>
      <c r="KC18" s="329"/>
      <c r="KD18" s="329"/>
      <c r="KE18" s="329"/>
      <c r="KF18" s="329"/>
      <c r="KG18" s="329"/>
      <c r="KH18" s="329"/>
      <c r="KI18" s="329"/>
      <c r="KJ18" s="329"/>
      <c r="KK18" s="329"/>
      <c r="KL18" s="329"/>
      <c r="KM18" s="329"/>
      <c r="KN18" s="329"/>
      <c r="KO18" s="329"/>
      <c r="KP18" s="329"/>
      <c r="KQ18" s="329"/>
      <c r="KR18" s="329"/>
      <c r="KS18" s="329"/>
      <c r="KT18" s="329"/>
      <c r="KU18" s="329"/>
      <c r="KV18" s="329"/>
      <c r="KW18" s="329"/>
      <c r="KX18" s="329"/>
      <c r="KY18" s="329"/>
      <c r="KZ18" s="329"/>
      <c r="LA18" s="329"/>
      <c r="LB18" s="329"/>
      <c r="LC18" s="329"/>
      <c r="LD18" s="329"/>
      <c r="LE18" s="329"/>
      <c r="LF18" s="329"/>
      <c r="LG18" s="329"/>
      <c r="LH18" s="329"/>
      <c r="LI18" s="329"/>
      <c r="LJ18" s="329"/>
      <c r="LK18" s="329"/>
      <c r="LL18" s="329"/>
      <c r="LM18" s="329"/>
      <c r="LN18" s="329"/>
      <c r="LO18" s="329"/>
      <c r="LP18" s="329"/>
      <c r="LQ18" s="329"/>
      <c r="LR18" s="329"/>
      <c r="LS18" s="329"/>
      <c r="LT18" s="329"/>
      <c r="LU18" s="329"/>
      <c r="LV18" s="329"/>
      <c r="LW18" s="329"/>
      <c r="LX18" s="329"/>
      <c r="LY18" s="329"/>
      <c r="LZ18" s="329"/>
      <c r="MA18" s="329"/>
      <c r="MB18" s="329"/>
      <c r="MC18" s="329"/>
      <c r="MD18" s="329"/>
      <c r="ME18" s="329"/>
      <c r="MF18" s="329"/>
      <c r="MG18" s="329"/>
      <c r="MH18" s="329"/>
      <c r="MI18" s="329"/>
      <c r="MJ18" s="329"/>
      <c r="MK18" s="329"/>
      <c r="ML18" s="329"/>
      <c r="MM18" s="329"/>
      <c r="MN18" s="329"/>
      <c r="MO18" s="329"/>
      <c r="MP18" s="329"/>
      <c r="MQ18" s="329"/>
      <c r="MR18" s="329"/>
      <c r="MS18" s="329"/>
      <c r="MT18" s="329"/>
      <c r="MU18" s="329"/>
      <c r="MV18" s="329"/>
      <c r="MW18" s="329"/>
      <c r="MX18" s="329"/>
      <c r="MY18" s="329"/>
      <c r="MZ18" s="329"/>
      <c r="NA18" s="329"/>
      <c r="NB18" s="329"/>
      <c r="NC18" s="329"/>
      <c r="ND18" s="329"/>
      <c r="NE18" s="329"/>
      <c r="NF18" s="329"/>
      <c r="NG18" s="329"/>
      <c r="NH18" s="329"/>
      <c r="NI18" s="329"/>
      <c r="NJ18" s="329"/>
      <c r="NK18" s="329"/>
      <c r="NL18" s="329"/>
      <c r="NM18" s="329"/>
      <c r="NN18" s="329"/>
      <c r="NO18" s="329"/>
      <c r="NP18" s="329"/>
      <c r="NQ18" s="329"/>
      <c r="NR18" s="329"/>
      <c r="NS18" s="329"/>
      <c r="NT18" s="329"/>
      <c r="NU18" s="329"/>
      <c r="NV18" s="329"/>
      <c r="NW18" s="329"/>
      <c r="NX18" s="329"/>
      <c r="NY18" s="329"/>
      <c r="NZ18" s="329"/>
      <c r="OA18" s="329"/>
      <c r="OB18" s="329"/>
      <c r="OC18" s="329"/>
      <c r="OD18" s="329"/>
      <c r="OE18" s="329"/>
      <c r="OF18" s="329"/>
      <c r="OG18" s="329"/>
      <c r="OH18" s="329"/>
      <c r="OI18" s="329"/>
      <c r="OJ18" s="329"/>
      <c r="OK18" s="329"/>
      <c r="OL18" s="329"/>
      <c r="OM18" s="329"/>
      <c r="ON18" s="329"/>
      <c r="OO18" s="329"/>
      <c r="OP18" s="329"/>
      <c r="OQ18" s="329"/>
      <c r="OR18" s="329"/>
      <c r="OS18" s="329"/>
      <c r="OT18" s="329"/>
      <c r="OU18" s="329"/>
      <c r="OV18" s="329"/>
      <c r="OW18" s="329"/>
      <c r="OX18" s="329"/>
      <c r="OY18" s="329"/>
      <c r="OZ18" s="329"/>
      <c r="PA18" s="329"/>
      <c r="PB18" s="329"/>
      <c r="PC18" s="329"/>
      <c r="PD18" s="329"/>
      <c r="PE18" s="329"/>
      <c r="PF18" s="329"/>
      <c r="PG18" s="329"/>
      <c r="PH18" s="329"/>
      <c r="PI18" s="329"/>
      <c r="PJ18" s="329"/>
      <c r="PK18" s="329"/>
      <c r="PL18" s="329"/>
      <c r="PM18" s="329"/>
      <c r="PN18" s="329"/>
      <c r="PO18" s="329"/>
      <c r="PP18" s="329"/>
      <c r="PQ18" s="329"/>
      <c r="PR18" s="329"/>
      <c r="PS18" s="329"/>
      <c r="PT18" s="329"/>
      <c r="PU18" s="329"/>
      <c r="PV18" s="329"/>
      <c r="PW18" s="329"/>
      <c r="PX18" s="329"/>
      <c r="PY18" s="329"/>
      <c r="PZ18" s="329"/>
      <c r="QA18" s="329"/>
      <c r="QB18" s="329"/>
      <c r="QC18" s="329"/>
      <c r="QD18" s="329"/>
      <c r="QE18" s="329"/>
      <c r="QF18" s="329"/>
      <c r="QG18" s="329"/>
      <c r="QH18" s="329"/>
      <c r="QI18" s="329"/>
      <c r="QJ18" s="329"/>
      <c r="QK18" s="329"/>
      <c r="QL18" s="329"/>
      <c r="QM18" s="329"/>
      <c r="QN18" s="329"/>
      <c r="QO18" s="329"/>
      <c r="QP18" s="329"/>
      <c r="QQ18" s="329"/>
      <c r="QR18" s="329"/>
      <c r="QS18" s="329"/>
      <c r="QT18" s="329"/>
      <c r="QU18" s="329"/>
      <c r="QV18" s="329"/>
      <c r="QW18" s="329"/>
      <c r="QX18" s="329"/>
      <c r="QY18" s="329"/>
      <c r="QZ18" s="329"/>
      <c r="RA18" s="329"/>
      <c r="RB18" s="329"/>
      <c r="RC18" s="329"/>
      <c r="RD18" s="329"/>
      <c r="RE18" s="329"/>
      <c r="RF18" s="329"/>
      <c r="RG18" s="329"/>
      <c r="RH18" s="329"/>
      <c r="RI18" s="329"/>
      <c r="RJ18" s="329"/>
      <c r="RK18" s="329"/>
      <c r="RL18" s="329"/>
      <c r="RM18" s="329"/>
      <c r="RN18" s="329"/>
      <c r="RO18" s="329"/>
      <c r="RP18" s="329"/>
      <c r="RQ18" s="329"/>
      <c r="RR18" s="329"/>
      <c r="RS18" s="329"/>
      <c r="RT18" s="329"/>
      <c r="RU18" s="329"/>
      <c r="RV18" s="329"/>
      <c r="RW18" s="329"/>
      <c r="RX18" s="329"/>
      <c r="RY18" s="329"/>
      <c r="RZ18" s="329"/>
      <c r="SA18" s="329"/>
      <c r="SB18" s="329"/>
      <c r="SC18" s="329"/>
      <c r="SD18" s="329"/>
      <c r="SE18" s="329"/>
      <c r="SF18" s="329"/>
      <c r="SG18" s="329"/>
      <c r="SH18" s="329"/>
      <c r="SI18" s="329"/>
      <c r="SJ18" s="329"/>
      <c r="SK18" s="329"/>
      <c r="SL18" s="329"/>
      <c r="SM18" s="329"/>
      <c r="SN18" s="329"/>
      <c r="SO18" s="329"/>
      <c r="SP18" s="329"/>
      <c r="SQ18" s="329"/>
      <c r="SR18" s="329"/>
      <c r="SS18" s="329"/>
      <c r="ST18" s="329"/>
      <c r="SU18" s="329"/>
      <c r="SV18" s="329"/>
      <c r="SW18" s="329"/>
      <c r="SX18" s="329"/>
      <c r="SY18" s="329"/>
      <c r="SZ18" s="329"/>
      <c r="TA18" s="329"/>
      <c r="TB18" s="329"/>
      <c r="TC18" s="329"/>
      <c r="TD18" s="329"/>
      <c r="TE18" s="329"/>
      <c r="TF18" s="329"/>
      <c r="TG18" s="329"/>
      <c r="TH18" s="329"/>
      <c r="TI18" s="329"/>
      <c r="TJ18" s="329"/>
      <c r="TK18" s="329"/>
      <c r="TL18" s="329"/>
      <c r="TM18" s="329"/>
      <c r="TN18" s="329"/>
      <c r="TO18" s="329"/>
      <c r="TP18" s="329"/>
      <c r="TQ18" s="329"/>
      <c r="TR18" s="329"/>
      <c r="TS18" s="329"/>
      <c r="TT18" s="329"/>
      <c r="TU18" s="329"/>
      <c r="TV18" s="329"/>
      <c r="TW18" s="329"/>
      <c r="TX18" s="329"/>
      <c r="TY18" s="329"/>
      <c r="TZ18" s="329"/>
      <c r="UA18" s="329"/>
      <c r="UB18" s="329"/>
      <c r="UC18" s="329"/>
      <c r="UD18" s="329"/>
      <c r="UE18" s="329"/>
      <c r="UF18" s="329"/>
      <c r="UG18" s="329"/>
      <c r="UH18" s="329"/>
      <c r="UI18" s="329"/>
      <c r="UJ18" s="329"/>
      <c r="UK18" s="329"/>
      <c r="UL18" s="329"/>
      <c r="UM18" s="329"/>
      <c r="UN18" s="329"/>
      <c r="UO18" s="329"/>
      <c r="UP18" s="329"/>
      <c r="UQ18" s="329"/>
      <c r="UR18" s="329"/>
      <c r="US18" s="329"/>
      <c r="UT18" s="329"/>
      <c r="UU18" s="329"/>
      <c r="UV18" s="329"/>
      <c r="UW18" s="329"/>
      <c r="UX18" s="329"/>
      <c r="UY18" s="329"/>
      <c r="UZ18" s="329"/>
      <c r="VA18" s="329"/>
      <c r="VB18" s="329"/>
      <c r="VC18" s="329"/>
      <c r="VD18" s="329"/>
      <c r="VE18" s="329"/>
      <c r="VF18" s="329"/>
      <c r="VG18" s="329"/>
      <c r="VH18" s="329"/>
      <c r="VI18" s="329"/>
      <c r="VJ18" s="329"/>
      <c r="VK18" s="329"/>
      <c r="VL18" s="329"/>
      <c r="VM18" s="329"/>
      <c r="VN18" s="329"/>
      <c r="VO18" s="329"/>
      <c r="VP18" s="329"/>
      <c r="VQ18" s="329"/>
      <c r="VR18" s="329"/>
      <c r="VS18" s="329"/>
      <c r="VT18" s="329"/>
      <c r="VU18" s="329"/>
      <c r="VV18" s="329"/>
      <c r="VW18" s="329"/>
      <c r="VX18" s="329"/>
      <c r="VY18" s="329"/>
      <c r="VZ18" s="329"/>
      <c r="WA18" s="329"/>
      <c r="WB18" s="329"/>
      <c r="WC18" s="329"/>
      <c r="WD18" s="329"/>
      <c r="WE18" s="329"/>
      <c r="WF18" s="329"/>
      <c r="WG18" s="329"/>
      <c r="WH18" s="329"/>
      <c r="WI18" s="329"/>
      <c r="WJ18" s="329"/>
      <c r="WK18" s="329"/>
      <c r="WL18" s="329"/>
      <c r="WM18" s="329"/>
      <c r="WN18" s="329"/>
      <c r="WO18" s="329"/>
      <c r="WP18" s="329"/>
      <c r="WQ18" s="329"/>
      <c r="WR18" s="329"/>
      <c r="WS18" s="329"/>
      <c r="WT18" s="329"/>
      <c r="WU18" s="329"/>
      <c r="WV18" s="329"/>
      <c r="WW18" s="329"/>
      <c r="WX18" s="329"/>
      <c r="WY18" s="329"/>
      <c r="WZ18" s="329"/>
      <c r="XA18" s="329"/>
      <c r="XB18" s="329"/>
      <c r="XC18" s="329"/>
      <c r="XD18" s="329"/>
      <c r="XE18" s="329"/>
      <c r="XF18" s="329"/>
      <c r="XG18" s="329"/>
      <c r="XH18" s="329"/>
      <c r="XI18" s="329"/>
      <c r="XJ18" s="329"/>
      <c r="XK18" s="329"/>
      <c r="XL18" s="329"/>
      <c r="XM18" s="329"/>
      <c r="XN18" s="329"/>
      <c r="XO18" s="329"/>
      <c r="XP18" s="329"/>
      <c r="XQ18" s="329"/>
      <c r="XR18" s="329"/>
      <c r="XS18" s="329"/>
      <c r="XT18" s="329"/>
      <c r="XU18" s="329"/>
      <c r="XV18" s="329"/>
      <c r="XW18" s="329"/>
      <c r="XX18" s="486"/>
      <c r="XY18" s="486"/>
      <c r="XZ18" s="486"/>
      <c r="YA18" s="486"/>
      <c r="YB18" s="486"/>
      <c r="YC18" s="486"/>
      <c r="YD18" s="486"/>
      <c r="YE18" s="486"/>
      <c r="YF18" s="486"/>
      <c r="YG18" s="486"/>
      <c r="YH18" s="486"/>
      <c r="YI18" s="486"/>
      <c r="YJ18" s="486"/>
      <c r="YK18" s="486"/>
      <c r="YL18" s="486"/>
      <c r="YM18" s="486"/>
      <c r="YN18" s="486"/>
      <c r="YO18" s="486"/>
      <c r="YP18" s="486"/>
      <c r="YQ18" s="486"/>
      <c r="YR18" s="486"/>
      <c r="YS18" s="486"/>
      <c r="YT18" s="486"/>
      <c r="YU18" s="486"/>
      <c r="YV18" s="486"/>
      <c r="YW18" s="486"/>
      <c r="YX18" s="486"/>
      <c r="YY18" s="486"/>
      <c r="YZ18" s="486"/>
      <c r="ZA18" s="486"/>
      <c r="ZB18" s="486"/>
      <c r="ZC18" s="486"/>
      <c r="ZD18" s="486"/>
      <c r="ZE18" s="486"/>
      <c r="ZF18" s="486"/>
      <c r="ZG18" s="486"/>
      <c r="ZH18" s="486"/>
      <c r="ZI18" s="486"/>
      <c r="ZJ18" s="486"/>
      <c r="ZK18" s="486"/>
      <c r="ZL18" s="486"/>
      <c r="ZM18" s="486"/>
      <c r="ZN18" s="486"/>
      <c r="ZO18" s="486"/>
      <c r="ZP18" s="486"/>
      <c r="ZQ18" s="486"/>
      <c r="ZR18" s="486"/>
      <c r="ZS18" s="486"/>
      <c r="ZT18" s="486"/>
      <c r="ZU18" s="486"/>
      <c r="ZV18" s="486"/>
      <c r="ZW18" s="486"/>
      <c r="ZX18" s="486"/>
      <c r="ZY18" s="486"/>
      <c r="ZZ18" s="486"/>
      <c r="AAA18" s="486"/>
      <c r="AAB18" s="486"/>
      <c r="AAC18" s="486"/>
      <c r="AAD18" s="486"/>
      <c r="AAE18" s="486"/>
      <c r="AAF18" s="486"/>
      <c r="AAG18" s="486"/>
      <c r="AAH18" s="486"/>
      <c r="AAI18" s="486"/>
      <c r="AAJ18" s="486"/>
      <c r="AAK18" s="486"/>
      <c r="AAL18" s="486"/>
      <c r="AAM18" s="486"/>
      <c r="AAN18" s="486"/>
      <c r="AAO18" s="486"/>
      <c r="AAP18" s="486"/>
      <c r="AAQ18" s="486"/>
      <c r="AAR18" s="486"/>
      <c r="AAS18" s="486"/>
      <c r="AAT18" s="486"/>
      <c r="AAU18" s="486"/>
      <c r="AAV18" s="486"/>
      <c r="AAW18" s="486"/>
      <c r="AAX18" s="486"/>
      <c r="AAY18" s="486"/>
      <c r="AAZ18" s="486"/>
      <c r="ABA18" s="486"/>
      <c r="ABB18" s="486"/>
      <c r="ABC18" s="486"/>
      <c r="ABD18" s="486"/>
      <c r="ABE18" s="486"/>
      <c r="ABF18" s="486"/>
      <c r="ABG18" s="486"/>
      <c r="ABH18" s="486"/>
      <c r="ABI18" s="486"/>
      <c r="ABJ18" s="486"/>
      <c r="ABK18" s="486"/>
      <c r="ABL18" s="486"/>
      <c r="ABM18" s="486"/>
      <c r="ABN18" s="486"/>
      <c r="ABO18" s="486"/>
      <c r="ABP18" s="486"/>
      <c r="ABQ18" s="486"/>
      <c r="ABR18" s="486"/>
      <c r="ABS18" s="486"/>
      <c r="ABT18" s="486"/>
      <c r="ABU18" s="486"/>
      <c r="ABV18" s="486"/>
      <c r="ABW18" s="486"/>
      <c r="ABX18" s="486"/>
      <c r="ABY18" s="486"/>
      <c r="ABZ18" s="486"/>
      <c r="ACA18" s="486"/>
      <c r="ACB18" s="486"/>
      <c r="ACC18" s="486"/>
      <c r="ACD18" s="486"/>
      <c r="ACE18" s="486"/>
      <c r="ACF18" s="486"/>
      <c r="ACG18" s="486"/>
      <c r="ACH18" s="486"/>
      <c r="ACI18" s="486"/>
      <c r="ACJ18" s="486"/>
      <c r="ACK18" s="486"/>
      <c r="ACL18" s="486"/>
      <c r="ACM18" s="486"/>
      <c r="ACN18" s="486"/>
      <c r="ACO18" s="486"/>
      <c r="ACP18" s="486"/>
      <c r="ACQ18" s="486"/>
      <c r="ACR18" s="486"/>
      <c r="ACS18" s="486"/>
      <c r="ACT18" s="486"/>
      <c r="ACU18" s="486"/>
      <c r="ACV18" s="486"/>
      <c r="ACW18" s="486"/>
      <c r="ACX18" s="486"/>
      <c r="ACY18" s="486"/>
      <c r="ACZ18" s="486"/>
      <c r="ADA18" s="486"/>
      <c r="ADB18" s="486"/>
      <c r="ADC18" s="486"/>
      <c r="ADD18" s="486"/>
      <c r="ADE18" s="486"/>
      <c r="ADF18" s="486"/>
      <c r="ADG18" s="486"/>
      <c r="ADH18" s="486"/>
      <c r="ADI18" s="486"/>
      <c r="ADJ18" s="486"/>
      <c r="ADK18" s="486"/>
      <c r="ADL18" s="486"/>
      <c r="ADM18" s="486"/>
      <c r="ADN18" s="486"/>
      <c r="ADO18" s="486"/>
      <c r="ADP18" s="486"/>
      <c r="ADQ18" s="486"/>
      <c r="ADR18" s="486"/>
      <c r="ADS18" s="486"/>
      <c r="ADT18" s="486"/>
      <c r="ADU18" s="486"/>
      <c r="ADV18" s="486"/>
      <c r="ADW18" s="486"/>
      <c r="ADX18" s="486"/>
      <c r="ADY18" s="486"/>
      <c r="ADZ18" s="486"/>
      <c r="AEA18" s="486"/>
      <c r="AEB18" s="486"/>
      <c r="AEC18" s="486"/>
      <c r="AED18" s="486"/>
      <c r="AEE18" s="486"/>
      <c r="AEF18" s="486"/>
      <c r="AEG18" s="486"/>
      <c r="AEH18" s="486"/>
      <c r="AEI18" s="486"/>
      <c r="AEJ18" s="486"/>
      <c r="AEK18" s="486"/>
      <c r="AEL18" s="486"/>
      <c r="AEM18" s="486"/>
      <c r="AEN18" s="486"/>
      <c r="AEO18" s="486"/>
      <c r="AEP18" s="486"/>
      <c r="AEQ18" s="486"/>
      <c r="AER18" s="486"/>
      <c r="AES18" s="486"/>
      <c r="AET18" s="486"/>
      <c r="AEU18" s="486"/>
      <c r="AEV18" s="486"/>
      <c r="AEW18" s="486"/>
      <c r="AEX18" s="486"/>
      <c r="AEY18" s="486"/>
      <c r="AEZ18" s="486"/>
      <c r="AFA18" s="486"/>
      <c r="AFB18" s="486"/>
      <c r="AFC18" s="486"/>
      <c r="AFD18" s="486"/>
      <c r="AFE18" s="486"/>
      <c r="AFF18" s="486"/>
      <c r="AFG18" s="486"/>
      <c r="AFH18" s="486"/>
      <c r="AFI18" s="486"/>
      <c r="AFJ18" s="486"/>
      <c r="AFK18" s="486"/>
      <c r="AFL18" s="486"/>
      <c r="AFM18" s="486"/>
      <c r="AFN18" s="486"/>
      <c r="AFO18" s="486"/>
      <c r="AFP18" s="486"/>
      <c r="AFQ18" s="486"/>
      <c r="AFR18" s="486"/>
      <c r="AFS18" s="486"/>
      <c r="AFT18" s="486"/>
      <c r="AFU18" s="486"/>
      <c r="AFV18" s="486"/>
      <c r="AFW18" s="486"/>
      <c r="AFX18" s="486"/>
      <c r="AFY18" s="486"/>
      <c r="AFZ18" s="486"/>
      <c r="AGA18" s="486"/>
      <c r="AGB18" s="486"/>
      <c r="AGC18" s="486"/>
      <c r="AGD18" s="486"/>
      <c r="AGE18" s="486"/>
      <c r="AGF18" s="486"/>
      <c r="AGG18" s="486"/>
      <c r="AGH18" s="486"/>
      <c r="AGI18" s="486"/>
      <c r="AGJ18" s="486"/>
      <c r="AGK18" s="486"/>
      <c r="AGL18" s="486"/>
      <c r="AGM18" s="486"/>
      <c r="AGN18" s="486"/>
      <c r="AGO18" s="486"/>
      <c r="AGP18" s="486"/>
      <c r="AGQ18" s="486"/>
      <c r="AGR18" s="486"/>
      <c r="AGS18" s="486"/>
      <c r="AGT18" s="486"/>
      <c r="AGU18" s="486"/>
      <c r="AGV18" s="486"/>
      <c r="AGW18" s="486"/>
      <c r="AGX18" s="486"/>
      <c r="AGY18" s="486"/>
      <c r="AGZ18" s="486"/>
      <c r="AHA18" s="486"/>
      <c r="AHB18" s="486"/>
      <c r="AHC18" s="486"/>
      <c r="AHD18" s="486"/>
      <c r="AHE18" s="486"/>
      <c r="AHF18" s="486"/>
      <c r="AHG18" s="486"/>
      <c r="AHH18" s="486"/>
      <c r="AHI18" s="486"/>
      <c r="AHJ18" s="486"/>
      <c r="AHK18" s="486"/>
      <c r="AHL18" s="486"/>
      <c r="AHM18" s="486"/>
      <c r="AHN18" s="486"/>
      <c r="AHO18" s="486"/>
      <c r="AHP18" s="486"/>
      <c r="AHQ18" s="486"/>
      <c r="AHR18" s="486"/>
      <c r="AHS18" s="486"/>
      <c r="AHT18" s="486"/>
      <c r="AHU18" s="486"/>
      <c r="AHV18" s="486"/>
      <c r="AHW18" s="486"/>
      <c r="AHX18" s="486"/>
      <c r="AHY18" s="486"/>
      <c r="AHZ18" s="486"/>
      <c r="AIA18" s="486"/>
      <c r="AIB18" s="486"/>
      <c r="AIC18" s="486"/>
      <c r="AID18" s="486"/>
      <c r="AIE18" s="486"/>
      <c r="AIF18" s="486"/>
      <c r="AIG18" s="486"/>
      <c r="AIH18" s="486"/>
      <c r="AII18" s="486"/>
      <c r="AIJ18" s="486"/>
      <c r="AIK18" s="486"/>
      <c r="AIL18" s="486"/>
      <c r="AIM18" s="486"/>
      <c r="AIN18" s="486"/>
      <c r="AIO18" s="486"/>
      <c r="AIP18" s="486"/>
      <c r="AIQ18" s="486"/>
      <c r="AIR18" s="486"/>
      <c r="AIS18" s="486"/>
      <c r="AIT18" s="486"/>
      <c r="AIU18" s="486"/>
      <c r="AIV18" s="486"/>
      <c r="AIW18" s="486"/>
      <c r="AIX18" s="486"/>
      <c r="AIY18" s="486"/>
      <c r="AIZ18" s="486"/>
      <c r="AJA18" s="486"/>
      <c r="AJB18" s="486"/>
      <c r="AJC18" s="486"/>
      <c r="AJD18" s="486"/>
      <c r="AJE18" s="486"/>
      <c r="AJF18" s="486"/>
      <c r="AJG18" s="486"/>
      <c r="AJH18" s="486"/>
      <c r="AJI18" s="486"/>
      <c r="AJJ18" s="486"/>
      <c r="AJK18" s="486"/>
      <c r="AJL18" s="486"/>
      <c r="AJM18" s="486"/>
      <c r="AJN18" s="486"/>
      <c r="AJO18" s="486"/>
      <c r="AJP18" s="486"/>
      <c r="AJQ18" s="486"/>
      <c r="AJR18" s="486"/>
      <c r="AJS18" s="486"/>
      <c r="AJT18" s="486"/>
      <c r="AJU18" s="486"/>
      <c r="AJV18" s="486"/>
      <c r="AJW18" s="486"/>
      <c r="AJX18" s="486"/>
      <c r="AJY18" s="486"/>
      <c r="AJZ18" s="486"/>
      <c r="AKA18" s="486"/>
      <c r="AKB18" s="486"/>
      <c r="AKC18" s="486"/>
      <c r="AKD18" s="486"/>
      <c r="AKE18" s="486"/>
      <c r="AKF18" s="486"/>
      <c r="AKG18" s="486"/>
      <c r="AKH18" s="486"/>
      <c r="AKI18" s="486"/>
      <c r="AKJ18" s="486"/>
      <c r="AKK18" s="486"/>
      <c r="AKL18" s="486"/>
      <c r="AKM18" s="486"/>
      <c r="AKN18" s="486"/>
      <c r="AKO18" s="486"/>
      <c r="AKP18" s="486"/>
      <c r="AKQ18" s="486"/>
      <c r="AKR18" s="486"/>
      <c r="AKS18" s="486"/>
      <c r="AKT18" s="486"/>
      <c r="AKU18" s="486"/>
      <c r="AKV18" s="486"/>
      <c r="AKW18" s="486"/>
      <c r="AKX18" s="486"/>
      <c r="AKY18" s="486"/>
      <c r="AKZ18" s="486"/>
      <c r="ALA18" s="486"/>
      <c r="ALB18" s="486"/>
      <c r="ALC18" s="486"/>
      <c r="ALD18" s="486"/>
      <c r="ALE18" s="486"/>
      <c r="ALF18" s="486"/>
      <c r="ALG18" s="486"/>
      <c r="ALH18" s="486"/>
      <c r="ALI18" s="486"/>
      <c r="ALJ18" s="486"/>
      <c r="ALK18" s="486"/>
      <c r="ALL18" s="486"/>
      <c r="ALM18" s="486"/>
      <c r="ALN18" s="486"/>
      <c r="ALO18" s="486"/>
      <c r="ALP18" s="486"/>
      <c r="ALQ18" s="486"/>
      <c r="ALR18" s="486"/>
      <c r="ALS18" s="486"/>
      <c r="ALT18" s="486"/>
      <c r="ALU18" s="486"/>
      <c r="ALV18" s="486"/>
      <c r="ALW18" s="486"/>
      <c r="ALX18" s="486"/>
      <c r="ALY18" s="486"/>
      <c r="ALZ18" s="486"/>
      <c r="AMA18" s="486"/>
      <c r="AMB18" s="486"/>
      <c r="AMC18" s="486"/>
      <c r="AMD18" s="486"/>
      <c r="AME18" s="486"/>
      <c r="AMF18" s="486"/>
      <c r="AMG18" s="486"/>
      <c r="AMH18" s="486"/>
      <c r="AMI18" s="486"/>
      <c r="AMJ18" s="486"/>
      <c r="AMK18" s="486"/>
      <c r="AML18" s="486"/>
      <c r="AMM18" s="486"/>
      <c r="AMN18" s="486"/>
      <c r="AMO18" s="486"/>
      <c r="AMP18" s="486"/>
      <c r="AMQ18" s="486"/>
      <c r="AMR18" s="486"/>
      <c r="AMS18" s="486"/>
      <c r="AMT18" s="486"/>
      <c r="AMU18" s="486"/>
      <c r="AMV18" s="486"/>
      <c r="AMW18" s="486"/>
      <c r="AMX18" s="486"/>
      <c r="AMY18" s="486"/>
      <c r="AMZ18" s="486"/>
      <c r="ANA18" s="486"/>
      <c r="ANB18" s="486"/>
      <c r="ANC18" s="486"/>
      <c r="AND18" s="486"/>
      <c r="ANE18" s="486"/>
      <c r="ANF18" s="486"/>
      <c r="ANG18" s="486"/>
      <c r="ANH18" s="486"/>
      <c r="ANI18" s="486"/>
      <c r="ANJ18" s="486"/>
      <c r="ANK18" s="486"/>
      <c r="ANL18" s="486"/>
      <c r="ANM18" s="486"/>
      <c r="ANN18" s="486"/>
      <c r="ANO18" s="486"/>
      <c r="ANP18" s="486"/>
      <c r="ANQ18" s="486"/>
      <c r="ANR18" s="486"/>
      <c r="ANS18" s="486"/>
      <c r="ANT18" s="486"/>
      <c r="ANU18" s="486"/>
      <c r="ANV18" s="486"/>
      <c r="ANW18" s="486"/>
      <c r="ANX18" s="486"/>
      <c r="ANY18" s="486"/>
      <c r="ANZ18" s="486"/>
      <c r="AOA18" s="486"/>
      <c r="AOB18" s="486"/>
      <c r="AOC18" s="486"/>
      <c r="AOD18" s="486"/>
      <c r="AOE18" s="486"/>
      <c r="AOF18" s="486"/>
      <c r="AOG18" s="486"/>
      <c r="AOH18" s="486"/>
      <c r="AOI18" s="486"/>
      <c r="AOJ18" s="486"/>
      <c r="AOK18" s="486"/>
      <c r="AOL18" s="486"/>
      <c r="AOM18" s="486"/>
      <c r="AON18" s="486"/>
      <c r="AOO18" s="486"/>
      <c r="AOP18" s="486"/>
      <c r="AOQ18" s="486"/>
      <c r="AOR18" s="486"/>
      <c r="AOS18" s="486"/>
      <c r="AOT18" s="486"/>
      <c r="AOU18" s="486"/>
      <c r="AOV18" s="486"/>
      <c r="AOW18" s="486"/>
      <c r="AOX18" s="486"/>
      <c r="AOY18" s="486"/>
      <c r="AOZ18" s="486"/>
      <c r="APA18" s="486"/>
      <c r="APB18" s="486"/>
      <c r="APC18" s="486"/>
      <c r="APD18" s="486"/>
      <c r="APE18" s="486"/>
      <c r="APF18" s="486"/>
      <c r="APG18" s="486"/>
      <c r="APH18" s="486"/>
      <c r="API18" s="486"/>
      <c r="APJ18" s="486"/>
      <c r="APK18" s="486"/>
      <c r="APL18" s="486"/>
      <c r="APM18" s="486"/>
      <c r="APN18" s="486"/>
      <c r="APO18" s="486"/>
      <c r="APP18" s="486"/>
      <c r="APQ18" s="486"/>
      <c r="APR18" s="486"/>
      <c r="APS18" s="486"/>
      <c r="APT18" s="486"/>
      <c r="APU18" s="486"/>
      <c r="APV18" s="486"/>
      <c r="APW18" s="486"/>
      <c r="APX18" s="486"/>
      <c r="APY18" s="486"/>
      <c r="APZ18" s="486"/>
      <c r="AQA18" s="486"/>
      <c r="AQB18" s="486"/>
      <c r="AQC18" s="486"/>
      <c r="AQD18" s="486"/>
      <c r="AQE18" s="486"/>
      <c r="AQF18" s="486"/>
      <c r="AQG18" s="486"/>
      <c r="AQH18" s="486"/>
      <c r="AQI18" s="486"/>
      <c r="AQJ18" s="486"/>
      <c r="AQK18" s="486"/>
      <c r="AQL18" s="486"/>
      <c r="AQM18" s="486"/>
      <c r="AQN18" s="486"/>
      <c r="AQO18" s="486"/>
      <c r="AQP18" s="486"/>
      <c r="AQQ18" s="486"/>
      <c r="AQR18" s="486"/>
      <c r="AQS18" s="486"/>
      <c r="AQT18" s="486"/>
      <c r="AQU18" s="486"/>
      <c r="AQV18" s="486"/>
      <c r="AQW18" s="486"/>
      <c r="AQX18" s="486"/>
      <c r="AQY18" s="486"/>
      <c r="AQZ18" s="486"/>
      <c r="ARA18" s="486"/>
      <c r="ARB18" s="486"/>
      <c r="ARC18" s="486"/>
      <c r="ARD18" s="486"/>
      <c r="ARE18" s="486"/>
      <c r="ARF18" s="486"/>
      <c r="ARG18" s="486"/>
      <c r="ARH18" s="486"/>
      <c r="ARI18" s="486"/>
      <c r="ARJ18" s="486"/>
      <c r="ARK18" s="486"/>
      <c r="ARL18" s="486"/>
      <c r="ARM18" s="486"/>
      <c r="ARN18" s="486"/>
      <c r="ARO18" s="486"/>
      <c r="ARP18" s="486"/>
      <c r="ARQ18" s="486"/>
      <c r="ARR18" s="486"/>
      <c r="ARS18" s="486"/>
      <c r="ART18" s="486"/>
      <c r="ARU18" s="486"/>
      <c r="ARV18" s="486"/>
      <c r="ARW18" s="486"/>
      <c r="ARX18" s="486"/>
      <c r="ARY18" s="486"/>
      <c r="ARZ18" s="486"/>
      <c r="ASA18" s="486"/>
      <c r="ASB18" s="486"/>
      <c r="ASC18" s="486"/>
      <c r="ASD18" s="486"/>
      <c r="ASE18" s="486"/>
      <c r="ASF18" s="486"/>
      <c r="ASG18" s="486"/>
      <c r="ASH18" s="486"/>
      <c r="ASI18" s="486"/>
      <c r="ASJ18" s="486"/>
      <c r="ASK18" s="486"/>
      <c r="ASL18" s="486"/>
      <c r="ASM18" s="486"/>
      <c r="ASN18" s="486"/>
      <c r="ASO18" s="486"/>
      <c r="ASP18" s="486"/>
      <c r="ASQ18" s="486"/>
      <c r="ASR18" s="486"/>
      <c r="ASS18" s="486"/>
      <c r="AST18" s="486"/>
      <c r="ASU18" s="486"/>
      <c r="ASV18" s="486"/>
      <c r="ASW18" s="486"/>
      <c r="ASX18" s="486"/>
      <c r="ASY18" s="486"/>
      <c r="ASZ18" s="486"/>
      <c r="ATA18" s="486"/>
      <c r="ATB18" s="486"/>
      <c r="ATC18" s="486"/>
      <c r="ATD18" s="486"/>
      <c r="ATE18" s="486"/>
      <c r="ATF18" s="486"/>
      <c r="ATG18" s="486"/>
      <c r="ATH18" s="486"/>
      <c r="ATI18" s="486"/>
      <c r="ATJ18" s="486"/>
      <c r="ATK18" s="486"/>
      <c r="ATL18" s="486"/>
      <c r="ATM18" s="486"/>
      <c r="ATN18" s="486"/>
      <c r="ATO18" s="486"/>
      <c r="ATP18" s="486"/>
      <c r="ATQ18" s="486"/>
      <c r="ATR18" s="486"/>
      <c r="ATS18" s="486"/>
      <c r="ATT18" s="486"/>
      <c r="ATU18" s="486"/>
      <c r="ATV18" s="486"/>
      <c r="ATW18" s="486"/>
      <c r="ATX18" s="486"/>
      <c r="ATY18" s="486"/>
      <c r="ATZ18" s="486"/>
      <c r="AUA18" s="486"/>
      <c r="AUB18" s="486"/>
      <c r="AUC18" s="486"/>
      <c r="AUD18" s="486"/>
      <c r="AUE18" s="486"/>
      <c r="AUF18" s="486"/>
      <c r="AUG18" s="486"/>
      <c r="AUH18" s="486"/>
      <c r="AUI18" s="486"/>
      <c r="AUJ18" s="486"/>
      <c r="AUK18" s="486"/>
      <c r="AUL18" s="486"/>
      <c r="AUM18" s="486"/>
      <c r="AUN18" s="486"/>
      <c r="AUO18" s="486"/>
      <c r="AUP18" s="486"/>
      <c r="AUQ18" s="486"/>
      <c r="AUR18" s="486"/>
      <c r="AUS18" s="486"/>
      <c r="AUT18" s="486"/>
      <c r="AUU18" s="486"/>
      <c r="AUV18" s="486"/>
      <c r="AUW18" s="486"/>
      <c r="AUX18" s="486"/>
      <c r="AUY18" s="486"/>
      <c r="AUZ18" s="486"/>
      <c r="AVA18" s="486"/>
      <c r="AVB18" s="486"/>
      <c r="AVC18" s="486"/>
      <c r="AVD18" s="486"/>
      <c r="AVE18" s="486"/>
      <c r="AVF18" s="486"/>
      <c r="AVG18" s="486"/>
      <c r="AVH18" s="486"/>
      <c r="AVI18" s="486"/>
      <c r="AVJ18" s="486"/>
      <c r="AVK18" s="486"/>
      <c r="AVL18" s="486"/>
      <c r="AVM18" s="486"/>
      <c r="AVN18" s="486"/>
      <c r="AVO18" s="486"/>
      <c r="AVP18" s="486"/>
      <c r="AVQ18" s="486"/>
      <c r="AVR18" s="486"/>
      <c r="AVS18" s="486"/>
      <c r="AVT18" s="486"/>
      <c r="AVU18" s="486"/>
      <c r="AVV18" s="486"/>
      <c r="AVW18" s="486"/>
      <c r="AVX18" s="486"/>
      <c r="AVY18" s="486"/>
      <c r="AVZ18" s="486"/>
      <c r="AWA18" s="486"/>
      <c r="AWB18" s="486"/>
      <c r="AWC18" s="486"/>
      <c r="AWD18" s="486"/>
      <c r="AWE18" s="486"/>
      <c r="AWF18" s="486"/>
      <c r="AWG18" s="486"/>
      <c r="AWH18" s="486"/>
      <c r="AWI18" s="486"/>
      <c r="AWJ18" s="486"/>
      <c r="AWK18" s="486"/>
      <c r="AWL18" s="486"/>
      <c r="AWM18" s="486"/>
      <c r="AWN18" s="486"/>
      <c r="AWO18" s="486"/>
      <c r="AWP18" s="486"/>
      <c r="AWQ18" s="486"/>
      <c r="AWR18" s="486"/>
      <c r="AWS18" s="486"/>
      <c r="AWT18" s="486"/>
      <c r="AWU18" s="486"/>
      <c r="AWV18" s="486"/>
      <c r="AWW18" s="486"/>
      <c r="AWX18" s="486"/>
      <c r="AWY18" s="486"/>
      <c r="AWZ18" s="486"/>
      <c r="AXA18" s="486"/>
      <c r="AXB18" s="486"/>
      <c r="AXC18" s="486"/>
      <c r="AXD18" s="486"/>
      <c r="AXE18" s="486"/>
      <c r="AXF18" s="486"/>
      <c r="AXG18" s="486"/>
      <c r="AXH18" s="486"/>
      <c r="AXI18" s="486"/>
      <c r="AXJ18" s="486"/>
      <c r="AXK18" s="486"/>
      <c r="AXL18" s="486"/>
      <c r="AXM18" s="486"/>
      <c r="AXN18" s="486"/>
      <c r="AXO18" s="486"/>
      <c r="AXP18" s="486"/>
      <c r="AXQ18" s="486"/>
      <c r="AXR18" s="486"/>
      <c r="AXS18" s="486"/>
      <c r="AXT18" s="486"/>
      <c r="AXU18" s="486"/>
      <c r="AXV18" s="486"/>
      <c r="AXW18" s="486"/>
      <c r="AXX18" s="486"/>
      <c r="AXY18" s="486"/>
      <c r="AXZ18" s="486"/>
      <c r="AYA18" s="486"/>
      <c r="AYB18" s="486"/>
      <c r="AYC18" s="486"/>
      <c r="AYD18" s="486"/>
      <c r="AYE18" s="486"/>
      <c r="AYF18" s="486"/>
      <c r="AYG18" s="486"/>
      <c r="AYH18" s="486"/>
      <c r="AYI18" s="486"/>
      <c r="AYJ18" s="486"/>
      <c r="AYK18" s="486"/>
      <c r="AYL18" s="486"/>
      <c r="AYM18" s="486"/>
      <c r="AYN18" s="486"/>
      <c r="AYO18" s="486"/>
      <c r="AYP18" s="486"/>
      <c r="AYQ18" s="486"/>
      <c r="AYR18" s="486"/>
      <c r="AYS18" s="486"/>
      <c r="AYT18" s="486"/>
      <c r="AYU18" s="486"/>
      <c r="AYV18" s="486"/>
      <c r="AYW18" s="486"/>
      <c r="AYX18" s="486"/>
      <c r="AYY18" s="486"/>
      <c r="AYZ18" s="486"/>
      <c r="AZA18" s="486"/>
      <c r="AZB18" s="486"/>
      <c r="AZC18" s="486"/>
      <c r="AZD18" s="486"/>
      <c r="AZE18" s="486"/>
      <c r="AZF18" s="486"/>
      <c r="AZG18" s="486"/>
      <c r="AZH18" s="486"/>
      <c r="AZI18" s="486"/>
      <c r="AZJ18" s="486"/>
      <c r="AZK18" s="486"/>
      <c r="AZL18" s="486"/>
      <c r="AZM18" s="486"/>
      <c r="AZN18" s="486"/>
      <c r="AZO18" s="486"/>
      <c r="AZP18" s="486"/>
      <c r="AZQ18" s="486"/>
      <c r="AZR18" s="486"/>
      <c r="AZS18" s="486"/>
      <c r="AZT18" s="486"/>
      <c r="AZU18" s="486"/>
      <c r="AZV18" s="486"/>
      <c r="AZW18" s="486"/>
      <c r="AZX18" s="486"/>
      <c r="AZY18" s="486"/>
      <c r="AZZ18" s="486"/>
      <c r="BAA18" s="486"/>
      <c r="BAB18" s="486"/>
      <c r="BAC18" s="486"/>
      <c r="BAD18" s="486"/>
      <c r="BAE18" s="486"/>
      <c r="BAF18" s="486"/>
      <c r="BAG18" s="486"/>
      <c r="BAH18" s="486"/>
      <c r="BAI18" s="486"/>
      <c r="BAJ18" s="486"/>
      <c r="BAK18" s="486"/>
      <c r="BAL18" s="486"/>
      <c r="BAM18" s="486"/>
      <c r="BAN18" s="486"/>
      <c r="BAO18" s="486"/>
      <c r="BAP18" s="486"/>
      <c r="BAQ18" s="486"/>
      <c r="BAR18" s="486"/>
      <c r="BAS18" s="486"/>
      <c r="BAT18" s="486"/>
      <c r="BAU18" s="486"/>
      <c r="BAV18" s="486"/>
      <c r="BAW18" s="486"/>
      <c r="BAX18" s="486"/>
      <c r="BAY18" s="486"/>
      <c r="BAZ18" s="486"/>
      <c r="BBA18" s="486"/>
      <c r="BBB18" s="486"/>
      <c r="BBC18" s="486"/>
      <c r="BBD18" s="486"/>
      <c r="BBE18" s="486"/>
      <c r="BBF18" s="486"/>
      <c r="BBG18" s="486"/>
      <c r="BBH18" s="486"/>
      <c r="BBI18" s="486"/>
      <c r="BBJ18" s="486"/>
      <c r="BBK18" s="486"/>
      <c r="BBL18" s="486"/>
      <c r="BBM18" s="486"/>
      <c r="BBN18" s="486"/>
      <c r="BBO18" s="486"/>
      <c r="BBP18" s="486"/>
      <c r="BBQ18" s="486"/>
      <c r="BBR18" s="486"/>
      <c r="BBS18" s="486"/>
      <c r="BBT18" s="486"/>
      <c r="BBU18" s="486"/>
      <c r="BBV18" s="486"/>
      <c r="BBW18" s="486"/>
      <c r="BBX18" s="486"/>
      <c r="BBY18" s="486"/>
      <c r="BBZ18" s="486"/>
      <c r="BCA18" s="486"/>
      <c r="BCB18" s="486"/>
      <c r="BCC18" s="486"/>
      <c r="BCD18" s="486"/>
      <c r="BCE18" s="486"/>
      <c r="BCF18" s="486"/>
      <c r="BCG18" s="486"/>
      <c r="BCH18" s="486"/>
      <c r="BCI18" s="486"/>
      <c r="BCJ18" s="486"/>
      <c r="BCK18" s="486"/>
      <c r="BCL18" s="486"/>
      <c r="BCM18" s="486"/>
      <c r="BCN18" s="486"/>
      <c r="BCO18" s="486"/>
      <c r="BCP18" s="486"/>
      <c r="BCQ18" s="486"/>
      <c r="BCR18" s="486"/>
      <c r="BCS18" s="486"/>
      <c r="BCT18" s="486"/>
      <c r="BCU18" s="486"/>
      <c r="BCV18" s="486"/>
      <c r="BCW18" s="486"/>
      <c r="BCX18" s="486"/>
      <c r="BCY18" s="486"/>
      <c r="BCZ18" s="486"/>
      <c r="BDA18" s="486"/>
      <c r="BDB18" s="486"/>
      <c r="BDC18" s="486"/>
      <c r="BDD18" s="486"/>
      <c r="BDE18" s="486"/>
      <c r="BDF18" s="486"/>
      <c r="BDG18" s="486"/>
      <c r="BDH18" s="486"/>
      <c r="BDI18" s="486"/>
      <c r="BDJ18" s="486"/>
      <c r="BDK18" s="486"/>
      <c r="BDL18" s="486"/>
      <c r="BDM18" s="486"/>
      <c r="BDN18" s="486"/>
      <c r="BDO18" s="486"/>
      <c r="BDP18" s="486"/>
      <c r="BDQ18" s="486"/>
      <c r="BDR18" s="486"/>
      <c r="BDS18" s="486"/>
      <c r="BDT18" s="486"/>
      <c r="BDU18" s="486"/>
      <c r="BDV18" s="486"/>
      <c r="BDW18" s="486"/>
      <c r="BDX18" s="486"/>
      <c r="BDY18" s="486"/>
      <c r="BDZ18" s="486"/>
      <c r="BEA18" s="486"/>
      <c r="BEB18" s="486"/>
      <c r="BEC18" s="486"/>
      <c r="BED18" s="486"/>
      <c r="BEE18" s="486"/>
      <c r="BEF18" s="486"/>
      <c r="BEG18" s="486"/>
      <c r="BEH18" s="486"/>
      <c r="BEI18" s="486"/>
      <c r="BEJ18" s="486"/>
      <c r="BEK18" s="486"/>
      <c r="BEL18" s="486"/>
      <c r="BEM18" s="486"/>
      <c r="BEN18" s="486"/>
      <c r="BEO18" s="486"/>
      <c r="BEP18" s="486"/>
      <c r="BEQ18" s="486"/>
      <c r="BER18" s="486"/>
      <c r="BES18" s="486"/>
      <c r="BET18" s="486"/>
      <c r="BEU18" s="486"/>
      <c r="BEV18" s="486"/>
      <c r="BEW18" s="486"/>
      <c r="BEX18" s="486"/>
      <c r="BEY18" s="486"/>
      <c r="BEZ18" s="486"/>
      <c r="BFA18" s="486"/>
      <c r="BFB18" s="486"/>
      <c r="BFC18" s="486"/>
      <c r="BFD18" s="486"/>
      <c r="BFE18" s="486"/>
      <c r="BFF18" s="486"/>
      <c r="BFG18" s="486"/>
      <c r="BFH18" s="486"/>
      <c r="BFI18" s="486"/>
      <c r="BFJ18" s="486"/>
      <c r="BFK18" s="486"/>
      <c r="BFL18" s="486"/>
      <c r="BFM18" s="486"/>
      <c r="BFN18" s="486"/>
      <c r="BFO18" s="486"/>
      <c r="BFP18" s="486"/>
      <c r="BFQ18" s="486"/>
      <c r="BFR18" s="486"/>
      <c r="BFS18" s="486"/>
      <c r="BFT18" s="486"/>
      <c r="BFU18" s="486"/>
      <c r="BFV18" s="486"/>
      <c r="BFW18" s="486"/>
      <c r="BFX18" s="486"/>
      <c r="BFY18" s="486"/>
      <c r="BFZ18" s="486"/>
      <c r="BGA18" s="486"/>
      <c r="BGB18" s="486"/>
      <c r="BGC18" s="486"/>
      <c r="BGD18" s="486"/>
      <c r="BGE18" s="486"/>
      <c r="BGF18" s="486"/>
      <c r="BGG18" s="486"/>
      <c r="BGH18" s="486"/>
      <c r="BGI18" s="486"/>
      <c r="BGJ18" s="486"/>
      <c r="BGK18" s="486"/>
      <c r="BGL18" s="486"/>
      <c r="BGM18" s="486"/>
      <c r="BGN18" s="486"/>
      <c r="BGO18" s="486"/>
      <c r="BGP18" s="486"/>
      <c r="BGQ18" s="486"/>
      <c r="BGR18" s="486"/>
      <c r="BGS18" s="486"/>
      <c r="BGT18" s="486"/>
      <c r="BGU18" s="486"/>
      <c r="BGV18" s="486"/>
      <c r="BGW18" s="486"/>
      <c r="BGX18" s="486"/>
      <c r="BGY18" s="486"/>
      <c r="BGZ18" s="486"/>
      <c r="BHA18" s="486"/>
      <c r="BHB18" s="486"/>
      <c r="BHC18" s="486"/>
      <c r="BHD18" s="486"/>
      <c r="BHE18" s="486"/>
      <c r="BHF18" s="486"/>
      <c r="BHG18" s="486"/>
      <c r="BHH18" s="486"/>
      <c r="BHI18" s="486"/>
      <c r="BHJ18" s="486"/>
      <c r="BHK18" s="486"/>
      <c r="BHL18" s="486"/>
      <c r="BHM18" s="486"/>
      <c r="BHN18" s="486"/>
      <c r="BHO18" s="486"/>
      <c r="BHP18" s="486"/>
      <c r="BHQ18" s="486"/>
      <c r="BHR18" s="486"/>
      <c r="BHS18" s="486"/>
      <c r="BHT18" s="486"/>
      <c r="BHU18" s="486"/>
      <c r="BHV18" s="486"/>
      <c r="BHW18" s="486"/>
      <c r="BHX18" s="486"/>
      <c r="BHY18" s="486"/>
      <c r="BHZ18" s="486"/>
      <c r="BIA18" s="486"/>
      <c r="BIB18" s="486"/>
      <c r="BIC18" s="486"/>
      <c r="BID18" s="486"/>
      <c r="BIE18" s="486"/>
      <c r="BIF18" s="486"/>
      <c r="BIG18" s="486"/>
      <c r="BIH18" s="486"/>
      <c r="BII18" s="486"/>
      <c r="BIJ18" s="486"/>
      <c r="BIK18" s="486"/>
      <c r="BIL18" s="486"/>
      <c r="BIM18" s="486"/>
      <c r="BIN18" s="486"/>
      <c r="BIO18" s="486"/>
      <c r="BIP18" s="486"/>
      <c r="BIQ18" s="486"/>
      <c r="BIR18" s="486"/>
      <c r="BIS18" s="486"/>
      <c r="BIT18" s="486"/>
      <c r="BIU18" s="486"/>
      <c r="BIV18" s="486"/>
      <c r="BIW18" s="486"/>
      <c r="BIX18" s="486"/>
      <c r="BIY18" s="486"/>
      <c r="BIZ18" s="486"/>
      <c r="BJA18" s="486"/>
      <c r="BJB18" s="486"/>
      <c r="BJC18" s="486"/>
      <c r="BJD18" s="486"/>
      <c r="BJE18" s="486"/>
      <c r="BJF18" s="486"/>
      <c r="BJG18" s="486"/>
      <c r="BJH18" s="486"/>
      <c r="BJI18" s="486"/>
      <c r="BJJ18" s="486"/>
      <c r="BJK18" s="486"/>
      <c r="BJL18" s="486"/>
      <c r="BJM18" s="486"/>
      <c r="BJN18" s="486"/>
      <c r="BJO18" s="486"/>
      <c r="BJP18" s="486"/>
      <c r="BJQ18" s="486"/>
      <c r="BJR18" s="486"/>
      <c r="BJS18" s="486"/>
      <c r="BJT18" s="486"/>
      <c r="BJU18" s="486"/>
      <c r="BJV18" s="486"/>
      <c r="BJW18" s="486"/>
      <c r="BJX18" s="486"/>
      <c r="BJY18" s="486"/>
      <c r="BJZ18" s="486"/>
      <c r="BKA18" s="486"/>
      <c r="BKB18" s="486"/>
      <c r="BKC18" s="486"/>
      <c r="BKD18" s="486"/>
      <c r="BKE18" s="486"/>
      <c r="BKF18" s="486"/>
      <c r="BKG18" s="486"/>
      <c r="BKH18" s="486"/>
      <c r="BKI18" s="486"/>
      <c r="BKJ18" s="486"/>
      <c r="BKK18" s="486"/>
      <c r="BKL18" s="486"/>
      <c r="BKM18" s="486"/>
      <c r="BKN18" s="486"/>
      <c r="BKO18" s="486"/>
      <c r="BKP18" s="486"/>
      <c r="BKQ18" s="486"/>
      <c r="BKR18" s="486"/>
      <c r="BKS18" s="486"/>
      <c r="BKT18" s="486"/>
      <c r="BKU18" s="486"/>
      <c r="BKV18" s="486"/>
      <c r="BKW18" s="486"/>
      <c r="BKX18" s="486"/>
      <c r="BKY18" s="486"/>
      <c r="BKZ18" s="486"/>
      <c r="BLA18" s="486"/>
      <c r="BLB18" s="486"/>
      <c r="BLC18" s="486"/>
      <c r="BLD18" s="486"/>
      <c r="BLE18" s="486"/>
      <c r="BLF18" s="486"/>
      <c r="BLG18" s="486"/>
      <c r="BLH18" s="486"/>
      <c r="BLI18" s="486"/>
      <c r="BLJ18" s="486"/>
      <c r="BLK18" s="486"/>
      <c r="BLL18" s="486"/>
      <c r="BLM18" s="486"/>
      <c r="BLN18" s="486"/>
      <c r="BLO18" s="486"/>
      <c r="BLP18" s="486"/>
      <c r="BLQ18" s="486"/>
      <c r="BLR18" s="486"/>
      <c r="BLS18" s="486"/>
      <c r="BLT18" s="486"/>
      <c r="BLU18" s="486"/>
      <c r="BLV18" s="486"/>
      <c r="BLW18" s="486"/>
      <c r="BLX18" s="486"/>
      <c r="BLY18" s="486"/>
      <c r="BLZ18" s="486"/>
      <c r="BMA18" s="486"/>
      <c r="BMB18" s="486"/>
      <c r="BMC18" s="486"/>
      <c r="BMD18" s="486"/>
      <c r="BME18" s="486"/>
      <c r="BMF18" s="486"/>
      <c r="BMG18" s="486"/>
      <c r="BMH18" s="486"/>
      <c r="BMI18" s="486"/>
      <c r="BMJ18" s="486"/>
      <c r="BMK18" s="486"/>
      <c r="BML18" s="486"/>
      <c r="BMM18" s="486"/>
      <c r="BMN18" s="486"/>
      <c r="BMO18" s="486"/>
      <c r="BMP18" s="486"/>
      <c r="BMQ18" s="486"/>
      <c r="BMR18" s="486"/>
      <c r="BMS18" s="486"/>
      <c r="BMT18" s="486"/>
      <c r="BMU18" s="486"/>
      <c r="BMV18" s="486"/>
      <c r="BMW18" s="486"/>
      <c r="BMX18" s="486"/>
      <c r="BMY18" s="486"/>
      <c r="BMZ18" s="486"/>
      <c r="BNA18" s="486"/>
      <c r="BNB18" s="486"/>
      <c r="BNC18" s="486"/>
      <c r="BND18" s="486"/>
      <c r="BNE18" s="486"/>
      <c r="BNF18" s="486"/>
      <c r="BNG18" s="486"/>
      <c r="BNH18" s="486"/>
      <c r="BNI18" s="486"/>
      <c r="BNJ18" s="486"/>
      <c r="BNK18" s="486"/>
      <c r="BNL18" s="486"/>
      <c r="BNM18" s="486"/>
      <c r="BNN18" s="486"/>
      <c r="BNO18" s="486"/>
      <c r="BNP18" s="486"/>
      <c r="BNQ18" s="486"/>
      <c r="BNR18" s="486"/>
      <c r="BNS18" s="486"/>
      <c r="BNT18" s="486"/>
      <c r="BNU18" s="486"/>
      <c r="BNV18" s="486"/>
      <c r="BNW18" s="486"/>
      <c r="BNX18" s="486"/>
      <c r="BNY18" s="486"/>
      <c r="BNZ18" s="486"/>
      <c r="BOA18" s="486"/>
      <c r="BOB18" s="486"/>
      <c r="BOC18" s="486"/>
      <c r="BOD18" s="486"/>
      <c r="BOE18" s="486"/>
      <c r="BOF18" s="486"/>
      <c r="BOG18" s="486"/>
      <c r="BOH18" s="486"/>
      <c r="BOI18" s="486"/>
      <c r="BOJ18" s="486"/>
      <c r="BOK18" s="486"/>
      <c r="BOL18" s="486"/>
      <c r="BOM18" s="486"/>
      <c r="BON18" s="486"/>
      <c r="BOO18" s="486"/>
      <c r="BOP18" s="486"/>
      <c r="BOQ18" s="486"/>
      <c r="BOR18" s="486"/>
      <c r="BOS18" s="486"/>
      <c r="BOT18" s="486"/>
      <c r="BOU18" s="486"/>
      <c r="BOV18" s="486"/>
      <c r="BOW18" s="486"/>
      <c r="BOX18" s="486"/>
      <c r="BOY18" s="486"/>
      <c r="BOZ18" s="486"/>
      <c r="BPA18" s="486"/>
      <c r="BPB18" s="486"/>
      <c r="BPC18" s="486"/>
      <c r="BPD18" s="486"/>
      <c r="BPE18" s="486"/>
      <c r="BPF18" s="486"/>
      <c r="BPG18" s="486"/>
      <c r="BPH18" s="486"/>
      <c r="BPI18" s="486"/>
      <c r="BPJ18" s="486"/>
      <c r="BPK18" s="486"/>
      <c r="BPL18" s="486"/>
      <c r="BPM18" s="486"/>
      <c r="BPN18" s="486"/>
      <c r="BPO18" s="486"/>
      <c r="BPP18" s="486"/>
      <c r="BPQ18" s="486"/>
      <c r="BPR18" s="486"/>
      <c r="BPS18" s="486"/>
      <c r="BPT18" s="486"/>
      <c r="BPU18" s="486"/>
      <c r="BPV18" s="486"/>
      <c r="BPW18" s="486"/>
      <c r="BPX18" s="486"/>
      <c r="BPY18" s="486"/>
      <c r="BPZ18" s="486"/>
      <c r="BQA18" s="486"/>
      <c r="BQB18" s="486"/>
      <c r="BQC18" s="486"/>
      <c r="BQD18" s="486"/>
      <c r="BQE18" s="486"/>
      <c r="BQF18" s="486"/>
      <c r="BQG18" s="486"/>
      <c r="BQH18" s="486"/>
      <c r="BQI18" s="486"/>
      <c r="BQJ18" s="486"/>
      <c r="BQK18" s="486"/>
      <c r="BQL18" s="486"/>
      <c r="BQM18" s="486"/>
      <c r="BQN18" s="486"/>
      <c r="BQO18" s="486"/>
      <c r="BQP18" s="486"/>
      <c r="BQQ18" s="486"/>
      <c r="BQR18" s="486"/>
      <c r="BQS18" s="486"/>
      <c r="BQT18" s="486"/>
      <c r="BQU18" s="486"/>
      <c r="BQV18" s="486"/>
      <c r="BQW18" s="486"/>
      <c r="BQX18" s="486"/>
      <c r="BQY18" s="486"/>
      <c r="BQZ18" s="486"/>
      <c r="BRA18" s="486"/>
      <c r="BRB18" s="486"/>
      <c r="BRC18" s="486"/>
      <c r="BRD18" s="486"/>
      <c r="BRE18" s="486"/>
      <c r="BRF18" s="486"/>
      <c r="BRG18" s="486"/>
      <c r="BRH18" s="486"/>
      <c r="BRI18" s="486"/>
      <c r="BRJ18" s="486"/>
      <c r="BRK18" s="486"/>
      <c r="BRL18" s="486"/>
      <c r="BRM18" s="486"/>
      <c r="BRN18" s="486"/>
      <c r="BRO18" s="486"/>
      <c r="BRP18" s="486"/>
      <c r="BRQ18" s="486"/>
      <c r="BRR18" s="486"/>
      <c r="BRS18" s="486"/>
      <c r="BRT18" s="486"/>
      <c r="BRU18" s="486"/>
      <c r="BRV18" s="486"/>
      <c r="BRW18" s="486"/>
      <c r="BRX18" s="486"/>
      <c r="BRY18" s="486"/>
      <c r="BRZ18" s="486"/>
      <c r="BSA18" s="486"/>
      <c r="BSB18" s="486"/>
      <c r="BSC18" s="486"/>
      <c r="BSD18" s="486"/>
      <c r="BSE18" s="486"/>
      <c r="BSF18" s="486"/>
      <c r="BSG18" s="486"/>
      <c r="BSH18" s="486"/>
      <c r="BSI18" s="486"/>
      <c r="BSJ18" s="486"/>
      <c r="BSK18" s="486"/>
      <c r="BSL18" s="486"/>
      <c r="BSM18" s="486"/>
      <c r="BSN18" s="486"/>
      <c r="BSO18" s="486"/>
      <c r="BSP18" s="486"/>
      <c r="BSQ18" s="486"/>
      <c r="BSR18" s="486"/>
      <c r="BSS18" s="486"/>
      <c r="BST18" s="486"/>
      <c r="BSU18" s="486"/>
      <c r="BSV18" s="486"/>
      <c r="BSW18" s="486"/>
      <c r="BSX18" s="486"/>
      <c r="BSY18" s="486"/>
      <c r="BSZ18" s="486"/>
      <c r="BTA18" s="486"/>
      <c r="BTB18" s="486"/>
      <c r="BTC18" s="486"/>
      <c r="BTD18" s="486"/>
      <c r="BTE18" s="486"/>
      <c r="BTF18" s="486"/>
      <c r="BTG18" s="486"/>
      <c r="BTH18" s="486"/>
      <c r="BTI18" s="486"/>
      <c r="BTJ18" s="486"/>
      <c r="BTK18" s="486"/>
      <c r="BTL18" s="486"/>
      <c r="BTM18" s="486"/>
      <c r="BTN18" s="486"/>
      <c r="BTO18" s="486"/>
      <c r="BTP18" s="486"/>
      <c r="BTQ18" s="486"/>
      <c r="BTR18" s="486"/>
      <c r="BTS18" s="486"/>
      <c r="BTT18" s="486"/>
      <c r="BTU18" s="486"/>
      <c r="BTV18" s="486"/>
      <c r="BTW18" s="486"/>
      <c r="BTX18" s="486"/>
      <c r="BTY18" s="486"/>
      <c r="BTZ18" s="486"/>
      <c r="BUA18" s="486"/>
      <c r="BUB18" s="486"/>
      <c r="BUC18" s="486"/>
      <c r="BUD18" s="486"/>
      <c r="BUE18" s="486"/>
      <c r="BUF18" s="486"/>
      <c r="BUG18" s="486"/>
      <c r="BUH18" s="486"/>
      <c r="BUI18" s="486"/>
      <c r="BUJ18" s="486"/>
      <c r="BUK18" s="486"/>
      <c r="BUL18" s="486"/>
      <c r="BUM18" s="486"/>
      <c r="BUN18" s="486"/>
      <c r="BUO18" s="486"/>
      <c r="BUP18" s="486"/>
      <c r="BUQ18" s="486"/>
      <c r="BUR18" s="486"/>
      <c r="BUS18" s="486"/>
      <c r="BUT18" s="486"/>
      <c r="BUU18" s="486"/>
      <c r="BUV18" s="486"/>
      <c r="BUW18" s="486"/>
      <c r="BUX18" s="486"/>
      <c r="BUY18" s="486"/>
      <c r="BUZ18" s="486"/>
      <c r="BVA18" s="486"/>
      <c r="BVB18" s="486"/>
      <c r="BVC18" s="486"/>
      <c r="BVD18" s="486"/>
      <c r="BVE18" s="486"/>
      <c r="BVF18" s="486"/>
      <c r="BVG18" s="486"/>
      <c r="BVH18" s="486"/>
      <c r="BVI18" s="486"/>
      <c r="BVJ18" s="486"/>
      <c r="BVK18" s="486"/>
      <c r="BVL18" s="486"/>
      <c r="BVM18" s="486"/>
      <c r="BVN18" s="486"/>
      <c r="BVO18" s="486"/>
      <c r="BVP18" s="486"/>
      <c r="BVQ18" s="486"/>
      <c r="BVR18" s="486"/>
      <c r="BVS18" s="486"/>
      <c r="BVT18" s="486"/>
      <c r="BVU18" s="486"/>
      <c r="BVV18" s="486"/>
      <c r="BVW18" s="486"/>
      <c r="BVX18" s="486"/>
      <c r="BVY18" s="486"/>
      <c r="BVZ18" s="486"/>
      <c r="BWA18" s="486"/>
      <c r="BWB18" s="486"/>
      <c r="BWC18" s="486"/>
      <c r="BWD18" s="486"/>
      <c r="BWE18" s="486"/>
      <c r="BWF18" s="486"/>
      <c r="BWG18" s="486"/>
      <c r="BWH18" s="486"/>
      <c r="BWI18" s="486"/>
      <c r="BWJ18" s="486"/>
      <c r="BWK18" s="486"/>
      <c r="BWL18" s="486"/>
      <c r="BWM18" s="486"/>
      <c r="BWN18" s="486"/>
      <c r="BWO18" s="486"/>
      <c r="BWP18" s="486"/>
      <c r="BWQ18" s="486"/>
      <c r="BWR18" s="486"/>
      <c r="BWS18" s="486"/>
      <c r="BWT18" s="486"/>
      <c r="BWU18" s="486"/>
      <c r="BWV18" s="486"/>
      <c r="BWW18" s="486"/>
      <c r="BWX18" s="486"/>
      <c r="BWY18" s="486"/>
      <c r="BWZ18" s="486"/>
      <c r="BXA18" s="486"/>
      <c r="BXB18" s="486"/>
      <c r="BXC18" s="486"/>
      <c r="BXD18" s="486"/>
      <c r="BXE18" s="486"/>
      <c r="BXF18" s="486"/>
      <c r="BXG18" s="486"/>
      <c r="BXH18" s="486"/>
      <c r="BXI18" s="486"/>
      <c r="BXJ18" s="486"/>
      <c r="BXK18" s="486"/>
      <c r="BXL18" s="486"/>
      <c r="BXM18" s="486"/>
      <c r="BXN18" s="486"/>
      <c r="BXO18" s="486"/>
      <c r="BXP18" s="486"/>
      <c r="BXQ18" s="486"/>
      <c r="BXR18" s="486"/>
      <c r="BXS18" s="486"/>
      <c r="BXT18" s="486"/>
      <c r="BXU18" s="486"/>
      <c r="BXV18" s="486"/>
      <c r="BXW18" s="486"/>
      <c r="BXX18" s="486"/>
      <c r="BXY18" s="486"/>
      <c r="BXZ18" s="486"/>
      <c r="BYA18" s="486"/>
      <c r="BYB18" s="486"/>
      <c r="BYC18" s="486"/>
      <c r="BYD18" s="486"/>
      <c r="BYE18" s="486"/>
      <c r="BYF18" s="486"/>
      <c r="BYG18" s="486"/>
      <c r="BYH18" s="486"/>
      <c r="BYI18" s="486"/>
      <c r="BYJ18" s="486"/>
      <c r="BYK18" s="486"/>
      <c r="BYL18" s="486"/>
      <c r="BYM18" s="486"/>
      <c r="BYN18" s="486"/>
      <c r="BYO18" s="486"/>
      <c r="BYP18" s="486"/>
      <c r="BYQ18" s="486"/>
      <c r="BYR18" s="486"/>
      <c r="BYS18" s="486"/>
      <c r="BYT18" s="486"/>
      <c r="BYU18" s="486"/>
      <c r="BYV18" s="486"/>
      <c r="BYW18" s="486"/>
      <c r="BYX18" s="486"/>
      <c r="BYY18" s="486"/>
      <c r="BYZ18" s="486"/>
      <c r="BZA18" s="486"/>
      <c r="BZB18" s="486"/>
      <c r="BZC18" s="486"/>
      <c r="BZD18" s="486"/>
      <c r="BZE18" s="486"/>
      <c r="BZF18" s="486"/>
      <c r="BZG18" s="486"/>
      <c r="BZH18" s="486"/>
      <c r="BZI18" s="486"/>
      <c r="BZJ18" s="486"/>
      <c r="BZK18" s="486"/>
      <c r="BZL18" s="486"/>
      <c r="BZM18" s="486"/>
      <c r="BZN18" s="486"/>
      <c r="BZO18" s="486"/>
      <c r="BZP18" s="486"/>
      <c r="BZQ18" s="486"/>
      <c r="BZR18" s="486"/>
      <c r="BZS18" s="486"/>
      <c r="BZT18" s="486"/>
      <c r="BZU18" s="486"/>
      <c r="BZV18" s="486"/>
      <c r="BZW18" s="486"/>
      <c r="BZX18" s="486"/>
      <c r="BZY18" s="486"/>
      <c r="BZZ18" s="486"/>
      <c r="CAA18" s="486"/>
      <c r="CAB18" s="486"/>
      <c r="CAC18" s="486"/>
      <c r="CAD18" s="486"/>
      <c r="CAE18" s="486"/>
      <c r="CAF18" s="486"/>
      <c r="CAG18" s="486"/>
      <c r="CAH18" s="486"/>
      <c r="CAI18" s="486"/>
      <c r="CAJ18" s="486"/>
      <c r="CAK18" s="486"/>
      <c r="CAL18" s="486"/>
      <c r="CAM18" s="486"/>
      <c r="CAN18" s="486"/>
      <c r="CAO18" s="486"/>
      <c r="CAP18" s="486"/>
      <c r="CAQ18" s="486"/>
      <c r="CAR18" s="486"/>
      <c r="CAS18" s="486"/>
      <c r="CAT18" s="486"/>
      <c r="CAU18" s="486"/>
      <c r="CAV18" s="486"/>
      <c r="CAW18" s="486"/>
      <c r="CAX18" s="486"/>
      <c r="CAY18" s="486"/>
      <c r="CAZ18" s="486"/>
      <c r="CBA18" s="486"/>
      <c r="CBB18" s="486"/>
      <c r="CBC18" s="486"/>
      <c r="CBD18" s="486"/>
      <c r="CBE18" s="486"/>
      <c r="CBF18" s="486"/>
      <c r="CBG18" s="486"/>
      <c r="CBH18" s="486"/>
      <c r="CBI18" s="486"/>
      <c r="CBJ18" s="486"/>
      <c r="CBK18" s="486"/>
      <c r="CBL18" s="486"/>
      <c r="CBM18" s="486"/>
      <c r="CBN18" s="486"/>
      <c r="CBO18" s="486"/>
      <c r="CBP18" s="486"/>
      <c r="CBQ18" s="486"/>
      <c r="CBR18" s="486"/>
      <c r="CBS18" s="486"/>
      <c r="CBT18" s="486"/>
      <c r="CBU18" s="486"/>
      <c r="CBV18" s="486"/>
      <c r="CBW18" s="486"/>
      <c r="CBX18" s="486"/>
      <c r="CBY18" s="486"/>
      <c r="CBZ18" s="486"/>
      <c r="CCA18" s="486"/>
      <c r="CCB18" s="486"/>
      <c r="CCC18" s="486"/>
      <c r="CCD18" s="486"/>
      <c r="CCE18" s="486"/>
      <c r="CCF18" s="486"/>
      <c r="CCG18" s="486"/>
      <c r="CCH18" s="486"/>
      <c r="CCI18" s="486"/>
      <c r="CCJ18" s="486"/>
      <c r="CCK18" s="486"/>
      <c r="CCL18" s="486"/>
      <c r="CCM18" s="486"/>
      <c r="CCN18" s="486"/>
      <c r="CCO18" s="486"/>
      <c r="CCP18" s="486"/>
      <c r="CCQ18" s="486"/>
      <c r="CCR18" s="486"/>
      <c r="CCS18" s="486"/>
      <c r="CCT18" s="486"/>
      <c r="CCU18" s="486"/>
      <c r="CCV18" s="486"/>
      <c r="CCW18" s="486"/>
      <c r="CCX18" s="486"/>
      <c r="CCY18" s="486"/>
      <c r="CCZ18" s="486"/>
      <c r="CDA18" s="486"/>
      <c r="CDB18" s="486"/>
      <c r="CDC18" s="486"/>
      <c r="CDD18" s="486"/>
      <c r="CDE18" s="486"/>
      <c r="CDF18" s="486"/>
      <c r="CDG18" s="486"/>
      <c r="CDH18" s="486"/>
      <c r="CDI18" s="486"/>
      <c r="CDJ18" s="486"/>
      <c r="CDK18" s="486"/>
      <c r="CDL18" s="486"/>
      <c r="CDM18" s="486"/>
      <c r="CDN18" s="486"/>
      <c r="CDO18" s="486"/>
      <c r="CDP18" s="486"/>
      <c r="CDQ18" s="486"/>
      <c r="CDR18" s="486"/>
      <c r="CDS18" s="486"/>
      <c r="CDT18" s="486"/>
      <c r="CDU18" s="486"/>
      <c r="CDV18" s="486"/>
      <c r="CDW18" s="486"/>
      <c r="CDX18" s="486"/>
      <c r="CDY18" s="486"/>
      <c r="CDZ18" s="486"/>
      <c r="CEA18" s="486"/>
      <c r="CEB18" s="486"/>
      <c r="CEC18" s="486"/>
      <c r="CED18" s="486"/>
      <c r="CEE18" s="486"/>
      <c r="CEF18" s="486"/>
      <c r="CEG18" s="486"/>
      <c r="CEH18" s="486"/>
      <c r="CEI18" s="486"/>
      <c r="CEJ18" s="486"/>
      <c r="CEK18" s="486"/>
      <c r="CEL18" s="486"/>
      <c r="CEM18" s="486"/>
      <c r="CEN18" s="486"/>
      <c r="CEO18" s="486"/>
      <c r="CEP18" s="486"/>
      <c r="CEQ18" s="486"/>
      <c r="CER18" s="486"/>
      <c r="CES18" s="486"/>
      <c r="CET18" s="486"/>
      <c r="CEU18" s="486"/>
      <c r="CEV18" s="486"/>
      <c r="CEW18" s="486"/>
      <c r="CEX18" s="486"/>
      <c r="CEY18" s="486"/>
      <c r="CEZ18" s="486"/>
      <c r="CFA18" s="486"/>
      <c r="CFB18" s="486"/>
      <c r="CFC18" s="486"/>
      <c r="CFD18" s="486"/>
      <c r="CFE18" s="486"/>
      <c r="CFF18" s="486"/>
      <c r="CFG18" s="486"/>
      <c r="CFH18" s="486"/>
      <c r="CFI18" s="486"/>
      <c r="CFJ18" s="486"/>
      <c r="CFK18" s="486"/>
      <c r="CFL18" s="486"/>
      <c r="CFM18" s="486"/>
      <c r="CFN18" s="486"/>
      <c r="CFO18" s="486"/>
      <c r="CFP18" s="486"/>
      <c r="CFQ18" s="486"/>
      <c r="CFR18" s="486"/>
      <c r="CFS18" s="486"/>
      <c r="CFT18" s="486"/>
      <c r="CFU18" s="486"/>
      <c r="CFV18" s="486"/>
      <c r="CFW18" s="486"/>
      <c r="CFX18" s="486"/>
      <c r="CFY18" s="486"/>
      <c r="CFZ18" s="486"/>
      <c r="CGA18" s="486"/>
      <c r="CGB18" s="486"/>
      <c r="CGC18" s="486"/>
      <c r="CGD18" s="486"/>
      <c r="CGE18" s="486"/>
      <c r="CGF18" s="486"/>
      <c r="CGG18" s="486"/>
      <c r="CGH18" s="486"/>
      <c r="CGI18" s="486"/>
      <c r="CGJ18" s="486"/>
      <c r="CGK18" s="486"/>
      <c r="CGL18" s="486"/>
      <c r="CGM18" s="486"/>
      <c r="CGN18" s="486"/>
      <c r="CGO18" s="486"/>
      <c r="CGP18" s="486"/>
      <c r="CGQ18" s="486"/>
      <c r="CGR18" s="486"/>
      <c r="CGS18" s="486"/>
      <c r="CGT18" s="486"/>
      <c r="CGU18" s="486"/>
      <c r="CGV18" s="486"/>
      <c r="CGW18" s="486"/>
      <c r="CGX18" s="486"/>
      <c r="CGY18" s="486"/>
      <c r="CGZ18" s="486"/>
      <c r="CHA18" s="486"/>
      <c r="CHB18" s="486"/>
      <c r="CHC18" s="486"/>
      <c r="CHD18" s="486"/>
      <c r="CHE18" s="486"/>
      <c r="CHF18" s="486"/>
      <c r="CHG18" s="486"/>
      <c r="CHH18" s="486"/>
      <c r="CHI18" s="486"/>
      <c r="CHJ18" s="486"/>
      <c r="CHK18" s="486"/>
      <c r="CHL18" s="486"/>
      <c r="CHM18" s="486"/>
      <c r="CHN18" s="486"/>
      <c r="CHO18" s="486"/>
      <c r="CHP18" s="486"/>
      <c r="CHQ18" s="486"/>
      <c r="CHR18" s="486"/>
      <c r="CHS18" s="486"/>
      <c r="CHT18" s="486"/>
      <c r="CHU18" s="486"/>
      <c r="CHV18" s="486"/>
      <c r="CHW18" s="486"/>
      <c r="CHX18" s="486"/>
      <c r="CHY18" s="486"/>
      <c r="CHZ18" s="486"/>
      <c r="CIA18" s="486"/>
      <c r="CIB18" s="486"/>
      <c r="CIC18" s="486"/>
      <c r="CID18" s="486"/>
      <c r="CIE18" s="486"/>
      <c r="CIF18" s="486"/>
      <c r="CIG18" s="486"/>
      <c r="CIH18" s="486"/>
      <c r="CII18" s="486"/>
      <c r="CIJ18" s="486"/>
      <c r="CIK18" s="486"/>
      <c r="CIL18" s="486"/>
      <c r="CIM18" s="486"/>
      <c r="CIN18" s="486"/>
      <c r="CIO18" s="486"/>
      <c r="CIP18" s="486"/>
      <c r="CIQ18" s="486"/>
      <c r="CIR18" s="486"/>
      <c r="CIS18" s="486"/>
      <c r="CIT18" s="486"/>
      <c r="CIU18" s="486"/>
      <c r="CIV18" s="486"/>
      <c r="CIW18" s="486"/>
      <c r="CIX18" s="486"/>
      <c r="CIY18" s="486"/>
      <c r="CIZ18" s="486"/>
      <c r="CJA18" s="486"/>
      <c r="CJB18" s="486"/>
      <c r="CJC18" s="486"/>
      <c r="CJD18" s="486"/>
      <c r="CJE18" s="486"/>
      <c r="CJF18" s="486"/>
      <c r="CJG18" s="486"/>
      <c r="CJH18" s="486"/>
      <c r="CJI18" s="486"/>
      <c r="CJJ18" s="486"/>
      <c r="CJK18" s="486"/>
      <c r="CJL18" s="486"/>
      <c r="CJM18" s="486"/>
      <c r="CJN18" s="486"/>
      <c r="CJO18" s="486"/>
      <c r="CJP18" s="486"/>
      <c r="CJQ18" s="486"/>
      <c r="CJR18" s="486"/>
      <c r="CJS18" s="486"/>
      <c r="CJT18" s="486"/>
      <c r="CJU18" s="486"/>
      <c r="CJV18" s="486"/>
      <c r="CJW18" s="486"/>
      <c r="CJX18" s="486"/>
      <c r="CJY18" s="486"/>
      <c r="CJZ18" s="486"/>
      <c r="CKA18" s="486"/>
      <c r="CKB18" s="486"/>
      <c r="CKC18" s="486"/>
      <c r="CKD18" s="486"/>
      <c r="CKE18" s="486"/>
      <c r="CKF18" s="486"/>
      <c r="CKG18" s="486"/>
      <c r="CKH18" s="486"/>
      <c r="CKI18" s="486"/>
      <c r="CKJ18" s="486"/>
      <c r="CKK18" s="486"/>
      <c r="CKL18" s="486"/>
      <c r="CKM18" s="486"/>
      <c r="CKN18" s="486"/>
      <c r="CKO18" s="486"/>
      <c r="CKP18" s="486"/>
      <c r="CKQ18" s="486"/>
      <c r="CKR18" s="486"/>
      <c r="CKS18" s="486"/>
      <c r="CKT18" s="486"/>
      <c r="CKU18" s="486"/>
      <c r="CKV18" s="486"/>
      <c r="CKW18" s="486"/>
      <c r="CKX18" s="486"/>
      <c r="CKY18" s="486"/>
      <c r="CKZ18" s="486"/>
      <c r="CLA18" s="486"/>
      <c r="CLB18" s="486"/>
      <c r="CLC18" s="486"/>
      <c r="CLD18" s="486"/>
      <c r="CLE18" s="486"/>
      <c r="CLF18" s="486"/>
      <c r="CLG18" s="486"/>
      <c r="CLH18" s="486"/>
      <c r="CLI18" s="486"/>
      <c r="CLJ18" s="486"/>
      <c r="CLK18" s="486"/>
      <c r="CLL18" s="486"/>
      <c r="CLM18" s="486"/>
      <c r="CLN18" s="486"/>
      <c r="CLO18" s="486"/>
      <c r="CLP18" s="486"/>
      <c r="CLQ18" s="486"/>
      <c r="CLR18" s="486"/>
      <c r="CLS18" s="486"/>
      <c r="CLT18" s="486"/>
      <c r="CLU18" s="486"/>
      <c r="CLV18" s="486"/>
      <c r="CLW18" s="486"/>
      <c r="CLX18" s="486"/>
      <c r="CLY18" s="486"/>
      <c r="CLZ18" s="486"/>
      <c r="CMA18" s="486"/>
      <c r="CMB18" s="486"/>
      <c r="CMC18" s="486"/>
      <c r="CMD18" s="486"/>
      <c r="CME18" s="486"/>
      <c r="CMF18" s="486"/>
      <c r="CMG18" s="486"/>
      <c r="CMH18" s="486"/>
      <c r="CMI18" s="486"/>
      <c r="CMJ18" s="486"/>
      <c r="CMK18" s="486"/>
      <c r="CML18" s="486"/>
      <c r="CMM18" s="486"/>
      <c r="CMN18" s="486"/>
      <c r="CMO18" s="486"/>
      <c r="CMP18" s="486"/>
      <c r="CMQ18" s="486"/>
      <c r="CMR18" s="486"/>
      <c r="CMS18" s="486"/>
      <c r="CMT18" s="486"/>
      <c r="CMU18" s="486"/>
      <c r="CMV18" s="486"/>
      <c r="CMW18" s="486"/>
      <c r="CMX18" s="486"/>
      <c r="CMY18" s="486"/>
      <c r="CMZ18" s="486"/>
      <c r="CNA18" s="486"/>
      <c r="CNB18" s="486"/>
      <c r="CNC18" s="486"/>
      <c r="CND18" s="486"/>
      <c r="CNE18" s="486"/>
      <c r="CNF18" s="486"/>
      <c r="CNG18" s="486"/>
      <c r="CNH18" s="486"/>
      <c r="CNI18" s="486"/>
      <c r="CNJ18" s="486"/>
      <c r="CNK18" s="486"/>
      <c r="CNL18" s="486"/>
      <c r="CNM18" s="486"/>
      <c r="CNN18" s="486"/>
      <c r="CNO18" s="486"/>
      <c r="CNP18" s="486"/>
      <c r="CNQ18" s="486"/>
      <c r="CNR18" s="486"/>
      <c r="CNS18" s="486"/>
      <c r="CNT18" s="486"/>
      <c r="CNU18" s="486"/>
      <c r="CNV18" s="486"/>
      <c r="CNW18" s="486"/>
      <c r="CNX18" s="486"/>
      <c r="CNY18" s="486"/>
      <c r="CNZ18" s="486"/>
      <c r="COA18" s="486"/>
      <c r="COB18" s="486"/>
      <c r="COC18" s="486"/>
      <c r="COD18" s="486"/>
      <c r="COE18" s="486"/>
      <c r="COF18" s="486"/>
      <c r="COG18" s="486"/>
      <c r="COH18" s="486"/>
      <c r="COI18" s="486"/>
      <c r="COJ18" s="486"/>
      <c r="COK18" s="486"/>
      <c r="COL18" s="486"/>
      <c r="COM18" s="486"/>
      <c r="CON18" s="486"/>
      <c r="COO18" s="486"/>
      <c r="COP18" s="486"/>
      <c r="COQ18" s="486"/>
      <c r="COR18" s="486"/>
      <c r="COS18" s="486"/>
      <c r="COT18" s="486"/>
      <c r="COU18" s="486"/>
      <c r="COV18" s="486"/>
      <c r="COW18" s="486"/>
      <c r="COX18" s="486"/>
      <c r="COY18" s="486"/>
      <c r="COZ18" s="486"/>
      <c r="CPA18" s="486"/>
      <c r="CPB18" s="486"/>
      <c r="CPC18" s="486"/>
      <c r="CPD18" s="486"/>
      <c r="CPE18" s="486"/>
    </row>
    <row r="19" spans="1:2449" s="362" customFormat="1" x14ac:dyDescent="0.35">
      <c r="A19" s="331" t="s">
        <v>585</v>
      </c>
      <c r="B19" s="331" t="s">
        <v>617</v>
      </c>
      <c r="C19" s="331">
        <v>2021</v>
      </c>
      <c r="D19" s="331" t="s">
        <v>259</v>
      </c>
      <c r="E19" s="331">
        <v>12</v>
      </c>
      <c r="F19" s="331">
        <v>0</v>
      </c>
      <c r="G19" s="494">
        <f t="shared" si="4"/>
        <v>12</v>
      </c>
      <c r="H19" s="331">
        <v>17</v>
      </c>
      <c r="I19" s="306">
        <v>17</v>
      </c>
      <c r="J19" s="495">
        <f t="shared" si="5"/>
        <v>34</v>
      </c>
      <c r="K19" s="331" t="s">
        <v>637</v>
      </c>
      <c r="L19" s="331" t="s">
        <v>638</v>
      </c>
      <c r="M19" s="307" t="s">
        <v>639</v>
      </c>
      <c r="N19" s="307" t="s">
        <v>640</v>
      </c>
      <c r="O19" s="331">
        <v>4</v>
      </c>
      <c r="P19" s="331" t="s">
        <v>587</v>
      </c>
      <c r="Q19" s="331">
        <v>0</v>
      </c>
      <c r="R19" s="485" t="s">
        <v>588</v>
      </c>
      <c r="S19" s="423" t="s">
        <v>589</v>
      </c>
      <c r="T19" s="329"/>
      <c r="U19" s="329"/>
      <c r="V19" s="329"/>
      <c r="W19" s="329"/>
      <c r="X19" s="329"/>
      <c r="Y19" s="329"/>
      <c r="Z19" s="329"/>
      <c r="AA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c r="AY19" s="329"/>
      <c r="AZ19" s="329"/>
      <c r="BA19" s="329"/>
      <c r="BB19" s="329"/>
      <c r="BC19" s="329"/>
      <c r="BD19" s="329"/>
      <c r="BE19" s="329"/>
      <c r="BF19" s="329"/>
      <c r="BG19" s="329"/>
      <c r="BH19" s="329"/>
      <c r="BI19" s="329"/>
      <c r="BJ19" s="329"/>
      <c r="BK19" s="329"/>
      <c r="BL19" s="329"/>
      <c r="BM19" s="329"/>
      <c r="BN19" s="329"/>
      <c r="BO19" s="329"/>
      <c r="BP19" s="329"/>
      <c r="BQ19" s="329"/>
      <c r="BR19" s="329"/>
      <c r="BS19" s="329"/>
      <c r="BT19" s="329"/>
      <c r="BU19" s="329"/>
      <c r="BV19" s="329"/>
      <c r="BW19" s="329"/>
      <c r="BX19" s="329"/>
      <c r="BY19" s="329"/>
      <c r="BZ19" s="329"/>
      <c r="CA19" s="329"/>
      <c r="CB19" s="329"/>
      <c r="CC19" s="329"/>
      <c r="CD19" s="329"/>
      <c r="CE19" s="329"/>
      <c r="CF19" s="329"/>
      <c r="CG19" s="329"/>
      <c r="CH19" s="329"/>
      <c r="CI19" s="329"/>
      <c r="CJ19" s="329"/>
      <c r="CK19" s="329"/>
      <c r="CL19" s="329"/>
      <c r="CM19" s="329"/>
      <c r="CN19" s="329"/>
      <c r="CO19" s="329"/>
      <c r="CP19" s="329"/>
      <c r="CQ19" s="329"/>
      <c r="CR19" s="329"/>
      <c r="CS19" s="329"/>
      <c r="CT19" s="329"/>
      <c r="CU19" s="329"/>
      <c r="CV19" s="329"/>
      <c r="CW19" s="329"/>
      <c r="CX19" s="329"/>
      <c r="CY19" s="329"/>
      <c r="CZ19" s="329"/>
      <c r="DA19" s="329"/>
      <c r="DB19" s="329"/>
      <c r="DC19" s="329"/>
      <c r="DD19" s="329"/>
      <c r="DE19" s="329"/>
      <c r="DF19" s="329"/>
      <c r="DG19" s="329"/>
      <c r="DH19" s="329"/>
      <c r="DI19" s="329"/>
      <c r="DJ19" s="329"/>
      <c r="DK19" s="329"/>
      <c r="DL19" s="329"/>
      <c r="DM19" s="329"/>
      <c r="DN19" s="329"/>
      <c r="DO19" s="329"/>
      <c r="DP19" s="329"/>
      <c r="DQ19" s="329"/>
      <c r="DR19" s="329"/>
      <c r="DS19" s="329"/>
      <c r="DT19" s="329"/>
      <c r="DU19" s="329"/>
      <c r="DV19" s="329"/>
      <c r="DW19" s="329"/>
      <c r="DX19" s="329"/>
      <c r="DY19" s="329"/>
      <c r="DZ19" s="329"/>
      <c r="EA19" s="329"/>
      <c r="EB19" s="329"/>
      <c r="EC19" s="329"/>
      <c r="ED19" s="329"/>
      <c r="EE19" s="329"/>
      <c r="EF19" s="329"/>
      <c r="EG19" s="329"/>
      <c r="EH19" s="329"/>
      <c r="EI19" s="329"/>
      <c r="EJ19" s="329"/>
      <c r="EK19" s="329"/>
      <c r="EL19" s="329"/>
      <c r="EM19" s="329"/>
      <c r="EN19" s="329"/>
      <c r="EO19" s="329"/>
      <c r="EP19" s="329"/>
      <c r="EQ19" s="329"/>
      <c r="ER19" s="329"/>
      <c r="ES19" s="329"/>
      <c r="ET19" s="329"/>
      <c r="EU19" s="329"/>
      <c r="EV19" s="329"/>
      <c r="EW19" s="329"/>
      <c r="EX19" s="329"/>
      <c r="EY19" s="329"/>
      <c r="EZ19" s="329"/>
      <c r="FA19" s="329"/>
      <c r="FB19" s="329"/>
      <c r="FC19" s="329"/>
      <c r="FD19" s="329"/>
      <c r="FE19" s="329"/>
      <c r="FF19" s="329"/>
      <c r="FG19" s="329"/>
      <c r="FH19" s="329"/>
      <c r="FI19" s="329"/>
      <c r="FJ19" s="329"/>
      <c r="FK19" s="329"/>
      <c r="FL19" s="329"/>
      <c r="FM19" s="329"/>
      <c r="FN19" s="329"/>
      <c r="FO19" s="329"/>
      <c r="FP19" s="329"/>
      <c r="FQ19" s="329"/>
      <c r="FR19" s="329"/>
      <c r="FS19" s="329"/>
      <c r="FT19" s="329"/>
      <c r="FU19" s="329"/>
      <c r="FV19" s="329"/>
      <c r="FW19" s="329"/>
      <c r="FX19" s="329"/>
      <c r="FY19" s="329"/>
      <c r="FZ19" s="329"/>
      <c r="GA19" s="329"/>
      <c r="GB19" s="329"/>
      <c r="GC19" s="329"/>
      <c r="GD19" s="329"/>
      <c r="GE19" s="329"/>
      <c r="GF19" s="329"/>
      <c r="GG19" s="329"/>
      <c r="GH19" s="329"/>
      <c r="GI19" s="329"/>
      <c r="GJ19" s="329"/>
      <c r="GK19" s="329"/>
      <c r="GL19" s="329"/>
      <c r="GM19" s="329"/>
      <c r="GN19" s="329"/>
      <c r="GO19" s="329"/>
      <c r="GP19" s="329"/>
      <c r="GQ19" s="329"/>
      <c r="GR19" s="329"/>
      <c r="GS19" s="329"/>
      <c r="GT19" s="329"/>
      <c r="GU19" s="329"/>
      <c r="GV19" s="329"/>
      <c r="GW19" s="329"/>
      <c r="GX19" s="329"/>
      <c r="GY19" s="329"/>
      <c r="GZ19" s="329"/>
      <c r="HA19" s="329"/>
      <c r="HB19" s="329"/>
      <c r="HC19" s="329"/>
      <c r="HD19" s="329"/>
      <c r="HE19" s="329"/>
      <c r="HF19" s="329"/>
      <c r="HG19" s="329"/>
      <c r="HH19" s="329"/>
      <c r="HI19" s="329"/>
      <c r="HJ19" s="329"/>
      <c r="HK19" s="329"/>
      <c r="HL19" s="329"/>
      <c r="HM19" s="329"/>
      <c r="HN19" s="329"/>
      <c r="HO19" s="329"/>
      <c r="HP19" s="329"/>
      <c r="HQ19" s="329"/>
      <c r="HR19" s="329"/>
      <c r="HS19" s="329"/>
      <c r="HT19" s="329"/>
      <c r="HU19" s="329"/>
      <c r="HV19" s="329"/>
      <c r="HW19" s="329"/>
      <c r="HX19" s="329"/>
      <c r="HY19" s="329"/>
      <c r="HZ19" s="329"/>
      <c r="IA19" s="329"/>
      <c r="IB19" s="329"/>
      <c r="IC19" s="329"/>
      <c r="ID19" s="329"/>
      <c r="IE19" s="329"/>
      <c r="IF19" s="329"/>
      <c r="IG19" s="329"/>
      <c r="IH19" s="329"/>
      <c r="II19" s="329"/>
      <c r="IJ19" s="329"/>
      <c r="IK19" s="329"/>
      <c r="IL19" s="329"/>
      <c r="IM19" s="329"/>
      <c r="IN19" s="329"/>
      <c r="IO19" s="329"/>
      <c r="IP19" s="329"/>
      <c r="IQ19" s="329"/>
      <c r="IR19" s="329"/>
      <c r="IS19" s="329"/>
      <c r="IT19" s="329"/>
      <c r="IU19" s="329"/>
      <c r="IV19" s="329"/>
      <c r="IW19" s="329"/>
      <c r="IX19" s="329"/>
      <c r="IY19" s="329"/>
      <c r="IZ19" s="329"/>
      <c r="JA19" s="329"/>
      <c r="JB19" s="329"/>
      <c r="JC19" s="329"/>
      <c r="JD19" s="329"/>
      <c r="JE19" s="329"/>
      <c r="JF19" s="329"/>
      <c r="JG19" s="329"/>
      <c r="JH19" s="329"/>
      <c r="JI19" s="329"/>
      <c r="JJ19" s="329"/>
      <c r="JK19" s="329"/>
      <c r="JL19" s="329"/>
      <c r="JM19" s="329"/>
      <c r="JN19" s="329"/>
      <c r="JO19" s="329"/>
      <c r="JP19" s="329"/>
      <c r="JQ19" s="329"/>
      <c r="JR19" s="329"/>
      <c r="JS19" s="329"/>
      <c r="JT19" s="329"/>
      <c r="JU19" s="329"/>
      <c r="JV19" s="329"/>
      <c r="JW19" s="329"/>
      <c r="JX19" s="329"/>
      <c r="JY19" s="329"/>
      <c r="JZ19" s="329"/>
      <c r="KA19" s="329"/>
      <c r="KB19" s="329"/>
      <c r="KC19" s="329"/>
      <c r="KD19" s="329"/>
      <c r="KE19" s="329"/>
      <c r="KF19" s="329"/>
      <c r="KG19" s="329"/>
      <c r="KH19" s="329"/>
      <c r="KI19" s="329"/>
      <c r="KJ19" s="329"/>
      <c r="KK19" s="329"/>
      <c r="KL19" s="329"/>
      <c r="KM19" s="329"/>
      <c r="KN19" s="329"/>
      <c r="KO19" s="329"/>
      <c r="KP19" s="329"/>
      <c r="KQ19" s="329"/>
      <c r="KR19" s="329"/>
      <c r="KS19" s="329"/>
      <c r="KT19" s="329"/>
      <c r="KU19" s="329"/>
      <c r="KV19" s="329"/>
      <c r="KW19" s="329"/>
      <c r="KX19" s="329"/>
      <c r="KY19" s="329"/>
      <c r="KZ19" s="329"/>
      <c r="LA19" s="329"/>
      <c r="LB19" s="329"/>
      <c r="LC19" s="329"/>
      <c r="LD19" s="329"/>
      <c r="LE19" s="329"/>
      <c r="LF19" s="329"/>
      <c r="LG19" s="329"/>
      <c r="LH19" s="329"/>
      <c r="LI19" s="329"/>
      <c r="LJ19" s="329"/>
      <c r="LK19" s="329"/>
      <c r="LL19" s="329"/>
      <c r="LM19" s="329"/>
      <c r="LN19" s="329"/>
      <c r="LO19" s="329"/>
      <c r="LP19" s="329"/>
      <c r="LQ19" s="329"/>
      <c r="LR19" s="329"/>
      <c r="LS19" s="329"/>
      <c r="LT19" s="329"/>
      <c r="LU19" s="329"/>
      <c r="LV19" s="329"/>
      <c r="LW19" s="329"/>
      <c r="LX19" s="329"/>
      <c r="LY19" s="329"/>
      <c r="LZ19" s="329"/>
      <c r="MA19" s="329"/>
      <c r="MB19" s="329"/>
      <c r="MC19" s="329"/>
      <c r="MD19" s="329"/>
      <c r="ME19" s="329"/>
      <c r="MF19" s="329"/>
      <c r="MG19" s="329"/>
      <c r="MH19" s="329"/>
      <c r="MI19" s="329"/>
      <c r="MJ19" s="329"/>
      <c r="MK19" s="329"/>
      <c r="ML19" s="329"/>
      <c r="MM19" s="329"/>
      <c r="MN19" s="329"/>
      <c r="MO19" s="329"/>
      <c r="MP19" s="329"/>
      <c r="MQ19" s="329"/>
      <c r="MR19" s="329"/>
      <c r="MS19" s="329"/>
      <c r="MT19" s="329"/>
      <c r="MU19" s="329"/>
      <c r="MV19" s="329"/>
      <c r="MW19" s="329"/>
      <c r="MX19" s="329"/>
      <c r="MY19" s="329"/>
      <c r="MZ19" s="329"/>
      <c r="NA19" s="329"/>
      <c r="NB19" s="329"/>
      <c r="NC19" s="329"/>
      <c r="ND19" s="329"/>
      <c r="NE19" s="329"/>
      <c r="NF19" s="329"/>
      <c r="NG19" s="329"/>
      <c r="NH19" s="329"/>
      <c r="NI19" s="329"/>
      <c r="NJ19" s="329"/>
      <c r="NK19" s="329"/>
      <c r="NL19" s="329"/>
      <c r="NM19" s="329"/>
      <c r="NN19" s="329"/>
      <c r="NO19" s="329"/>
      <c r="NP19" s="329"/>
      <c r="NQ19" s="329"/>
      <c r="NR19" s="329"/>
      <c r="NS19" s="329"/>
      <c r="NT19" s="329"/>
      <c r="NU19" s="329"/>
      <c r="NV19" s="329"/>
      <c r="NW19" s="329"/>
      <c r="NX19" s="329"/>
      <c r="NY19" s="329"/>
      <c r="NZ19" s="329"/>
      <c r="OA19" s="329"/>
      <c r="OB19" s="329"/>
      <c r="OC19" s="329"/>
      <c r="OD19" s="329"/>
      <c r="OE19" s="329"/>
      <c r="OF19" s="329"/>
      <c r="OG19" s="329"/>
      <c r="OH19" s="329"/>
      <c r="OI19" s="329"/>
      <c r="OJ19" s="329"/>
      <c r="OK19" s="329"/>
      <c r="OL19" s="329"/>
      <c r="OM19" s="329"/>
      <c r="ON19" s="329"/>
      <c r="OO19" s="329"/>
      <c r="OP19" s="329"/>
      <c r="OQ19" s="329"/>
      <c r="OR19" s="329"/>
      <c r="OS19" s="329"/>
      <c r="OT19" s="329"/>
      <c r="OU19" s="329"/>
      <c r="OV19" s="329"/>
      <c r="OW19" s="329"/>
      <c r="OX19" s="329"/>
      <c r="OY19" s="329"/>
      <c r="OZ19" s="329"/>
      <c r="PA19" s="329"/>
      <c r="PB19" s="329"/>
      <c r="PC19" s="329"/>
      <c r="PD19" s="329"/>
      <c r="PE19" s="329"/>
      <c r="PF19" s="329"/>
      <c r="PG19" s="329"/>
      <c r="PH19" s="329"/>
      <c r="PI19" s="329"/>
      <c r="PJ19" s="329"/>
      <c r="PK19" s="329"/>
      <c r="PL19" s="329"/>
      <c r="PM19" s="329"/>
      <c r="PN19" s="329"/>
      <c r="PO19" s="329"/>
      <c r="PP19" s="329"/>
      <c r="PQ19" s="329"/>
      <c r="PR19" s="329"/>
      <c r="PS19" s="329"/>
      <c r="PT19" s="329"/>
      <c r="PU19" s="329"/>
      <c r="PV19" s="329"/>
      <c r="PW19" s="329"/>
      <c r="PX19" s="329"/>
      <c r="PY19" s="329"/>
      <c r="PZ19" s="329"/>
      <c r="QA19" s="329"/>
      <c r="QB19" s="329"/>
      <c r="QC19" s="329"/>
      <c r="QD19" s="329"/>
      <c r="QE19" s="329"/>
      <c r="QF19" s="329"/>
      <c r="QG19" s="329"/>
      <c r="QH19" s="329"/>
      <c r="QI19" s="329"/>
      <c r="QJ19" s="329"/>
      <c r="QK19" s="329"/>
      <c r="QL19" s="329"/>
      <c r="QM19" s="329"/>
      <c r="QN19" s="329"/>
      <c r="QO19" s="329"/>
      <c r="QP19" s="329"/>
      <c r="QQ19" s="329"/>
      <c r="QR19" s="329"/>
      <c r="QS19" s="329"/>
      <c r="QT19" s="329"/>
      <c r="QU19" s="329"/>
      <c r="QV19" s="329"/>
      <c r="QW19" s="329"/>
      <c r="QX19" s="329"/>
      <c r="QY19" s="329"/>
      <c r="QZ19" s="329"/>
      <c r="RA19" s="329"/>
      <c r="RB19" s="329"/>
      <c r="RC19" s="329"/>
      <c r="RD19" s="329"/>
      <c r="RE19" s="329"/>
      <c r="RF19" s="329"/>
      <c r="RG19" s="329"/>
      <c r="RH19" s="329"/>
      <c r="RI19" s="329"/>
      <c r="RJ19" s="329"/>
      <c r="RK19" s="329"/>
      <c r="RL19" s="329"/>
      <c r="RM19" s="329"/>
      <c r="RN19" s="329"/>
      <c r="RO19" s="329"/>
      <c r="RP19" s="329"/>
      <c r="RQ19" s="329"/>
      <c r="RR19" s="329"/>
      <c r="RS19" s="329"/>
      <c r="RT19" s="329"/>
      <c r="RU19" s="329"/>
      <c r="RV19" s="329"/>
      <c r="RW19" s="329"/>
      <c r="RX19" s="329"/>
      <c r="RY19" s="329"/>
      <c r="RZ19" s="329"/>
      <c r="SA19" s="329"/>
      <c r="SB19" s="329"/>
      <c r="SC19" s="329"/>
      <c r="SD19" s="329"/>
      <c r="SE19" s="329"/>
      <c r="SF19" s="329"/>
      <c r="SG19" s="329"/>
      <c r="SH19" s="329"/>
      <c r="SI19" s="329"/>
      <c r="SJ19" s="329"/>
      <c r="SK19" s="329"/>
      <c r="SL19" s="329"/>
      <c r="SM19" s="329"/>
      <c r="SN19" s="329"/>
      <c r="SO19" s="329"/>
      <c r="SP19" s="329"/>
      <c r="SQ19" s="329"/>
      <c r="SR19" s="329"/>
      <c r="SS19" s="329"/>
      <c r="ST19" s="329"/>
      <c r="SU19" s="329"/>
      <c r="SV19" s="329"/>
      <c r="SW19" s="329"/>
      <c r="SX19" s="329"/>
      <c r="SY19" s="329"/>
      <c r="SZ19" s="329"/>
      <c r="TA19" s="329"/>
      <c r="TB19" s="329"/>
      <c r="TC19" s="329"/>
      <c r="TD19" s="329"/>
      <c r="TE19" s="329"/>
      <c r="TF19" s="329"/>
      <c r="TG19" s="329"/>
      <c r="TH19" s="329"/>
      <c r="TI19" s="329"/>
      <c r="TJ19" s="329"/>
      <c r="TK19" s="329"/>
      <c r="TL19" s="329"/>
      <c r="TM19" s="329"/>
      <c r="TN19" s="329"/>
      <c r="TO19" s="329"/>
      <c r="TP19" s="329"/>
      <c r="TQ19" s="329"/>
      <c r="TR19" s="329"/>
      <c r="TS19" s="329"/>
      <c r="TT19" s="329"/>
      <c r="TU19" s="329"/>
      <c r="TV19" s="329"/>
      <c r="TW19" s="329"/>
      <c r="TX19" s="329"/>
      <c r="TY19" s="329"/>
      <c r="TZ19" s="329"/>
      <c r="UA19" s="329"/>
      <c r="UB19" s="329"/>
      <c r="UC19" s="329"/>
      <c r="UD19" s="329"/>
      <c r="UE19" s="329"/>
      <c r="UF19" s="329"/>
      <c r="UG19" s="329"/>
      <c r="UH19" s="329"/>
      <c r="UI19" s="329"/>
      <c r="UJ19" s="329"/>
      <c r="UK19" s="329"/>
      <c r="UL19" s="329"/>
      <c r="UM19" s="329"/>
      <c r="UN19" s="329"/>
      <c r="UO19" s="329"/>
      <c r="UP19" s="329"/>
      <c r="UQ19" s="329"/>
      <c r="UR19" s="329"/>
      <c r="US19" s="329"/>
      <c r="UT19" s="329"/>
      <c r="UU19" s="329"/>
      <c r="UV19" s="329"/>
      <c r="UW19" s="329"/>
      <c r="UX19" s="329"/>
      <c r="UY19" s="329"/>
      <c r="UZ19" s="329"/>
      <c r="VA19" s="329"/>
      <c r="VB19" s="329"/>
      <c r="VC19" s="329"/>
      <c r="VD19" s="329"/>
      <c r="VE19" s="329"/>
      <c r="VF19" s="329"/>
      <c r="VG19" s="329"/>
      <c r="VH19" s="329"/>
      <c r="VI19" s="329"/>
      <c r="VJ19" s="329"/>
      <c r="VK19" s="329"/>
      <c r="VL19" s="329"/>
      <c r="VM19" s="329"/>
      <c r="VN19" s="329"/>
      <c r="VO19" s="329"/>
      <c r="VP19" s="329"/>
      <c r="VQ19" s="329"/>
      <c r="VR19" s="329"/>
      <c r="VS19" s="329"/>
      <c r="VT19" s="329"/>
      <c r="VU19" s="329"/>
      <c r="VV19" s="329"/>
      <c r="VW19" s="329"/>
      <c r="VX19" s="329"/>
      <c r="VY19" s="329"/>
      <c r="VZ19" s="329"/>
      <c r="WA19" s="329"/>
      <c r="WB19" s="329"/>
      <c r="WC19" s="329"/>
      <c r="WD19" s="329"/>
      <c r="WE19" s="329"/>
      <c r="WF19" s="329"/>
      <c r="WG19" s="329"/>
      <c r="WH19" s="329"/>
      <c r="WI19" s="329"/>
      <c r="WJ19" s="329"/>
      <c r="WK19" s="329"/>
      <c r="WL19" s="329"/>
      <c r="WM19" s="329"/>
      <c r="WN19" s="329"/>
      <c r="WO19" s="329"/>
      <c r="WP19" s="329"/>
      <c r="WQ19" s="329"/>
      <c r="WR19" s="329"/>
      <c r="WS19" s="329"/>
      <c r="WT19" s="329"/>
      <c r="WU19" s="329"/>
      <c r="WV19" s="329"/>
      <c r="WW19" s="329"/>
      <c r="WX19" s="329"/>
      <c r="WY19" s="329"/>
      <c r="WZ19" s="329"/>
      <c r="XA19" s="329"/>
      <c r="XB19" s="329"/>
      <c r="XC19" s="329"/>
      <c r="XD19" s="329"/>
      <c r="XE19" s="329"/>
      <c r="XF19" s="329"/>
      <c r="XG19" s="329"/>
      <c r="XH19" s="329"/>
      <c r="XI19" s="329"/>
      <c r="XJ19" s="329"/>
      <c r="XK19" s="329"/>
      <c r="XL19" s="329"/>
      <c r="XM19" s="329"/>
      <c r="XN19" s="329"/>
      <c r="XO19" s="329"/>
      <c r="XP19" s="329"/>
      <c r="XQ19" s="329"/>
      <c r="XR19" s="329"/>
      <c r="XS19" s="329"/>
      <c r="XT19" s="329"/>
      <c r="XU19" s="329"/>
      <c r="XV19" s="329"/>
      <c r="XW19" s="329"/>
      <c r="XX19" s="486"/>
      <c r="XY19" s="486"/>
      <c r="XZ19" s="486"/>
      <c r="YA19" s="486"/>
      <c r="YB19" s="486"/>
      <c r="YC19" s="486"/>
      <c r="YD19" s="486"/>
      <c r="YE19" s="486"/>
      <c r="YF19" s="486"/>
      <c r="YG19" s="486"/>
      <c r="YH19" s="486"/>
      <c r="YI19" s="486"/>
      <c r="YJ19" s="486"/>
      <c r="YK19" s="486"/>
      <c r="YL19" s="486"/>
      <c r="YM19" s="486"/>
      <c r="YN19" s="486"/>
      <c r="YO19" s="486"/>
      <c r="YP19" s="486"/>
      <c r="YQ19" s="486"/>
      <c r="YR19" s="486"/>
      <c r="YS19" s="486"/>
      <c r="YT19" s="486"/>
      <c r="YU19" s="486"/>
      <c r="YV19" s="486"/>
      <c r="YW19" s="486"/>
      <c r="YX19" s="486"/>
      <c r="YY19" s="486"/>
      <c r="YZ19" s="486"/>
      <c r="ZA19" s="486"/>
      <c r="ZB19" s="486"/>
      <c r="ZC19" s="486"/>
      <c r="ZD19" s="486"/>
      <c r="ZE19" s="486"/>
      <c r="ZF19" s="486"/>
      <c r="ZG19" s="486"/>
      <c r="ZH19" s="486"/>
      <c r="ZI19" s="486"/>
      <c r="ZJ19" s="486"/>
      <c r="ZK19" s="486"/>
      <c r="ZL19" s="486"/>
      <c r="ZM19" s="486"/>
      <c r="ZN19" s="486"/>
      <c r="ZO19" s="486"/>
      <c r="ZP19" s="486"/>
      <c r="ZQ19" s="486"/>
      <c r="ZR19" s="486"/>
      <c r="ZS19" s="486"/>
      <c r="ZT19" s="486"/>
      <c r="ZU19" s="486"/>
      <c r="ZV19" s="486"/>
      <c r="ZW19" s="486"/>
      <c r="ZX19" s="486"/>
      <c r="ZY19" s="486"/>
      <c r="ZZ19" s="486"/>
      <c r="AAA19" s="486"/>
      <c r="AAB19" s="486"/>
      <c r="AAC19" s="486"/>
      <c r="AAD19" s="486"/>
      <c r="AAE19" s="486"/>
      <c r="AAF19" s="486"/>
      <c r="AAG19" s="486"/>
      <c r="AAH19" s="486"/>
      <c r="AAI19" s="486"/>
      <c r="AAJ19" s="486"/>
      <c r="AAK19" s="486"/>
      <c r="AAL19" s="486"/>
      <c r="AAM19" s="486"/>
      <c r="AAN19" s="486"/>
      <c r="AAO19" s="486"/>
      <c r="AAP19" s="486"/>
      <c r="AAQ19" s="486"/>
      <c r="AAR19" s="486"/>
      <c r="AAS19" s="486"/>
      <c r="AAT19" s="486"/>
      <c r="AAU19" s="486"/>
      <c r="AAV19" s="486"/>
      <c r="AAW19" s="486"/>
      <c r="AAX19" s="486"/>
      <c r="AAY19" s="486"/>
      <c r="AAZ19" s="486"/>
      <c r="ABA19" s="486"/>
      <c r="ABB19" s="486"/>
      <c r="ABC19" s="486"/>
      <c r="ABD19" s="486"/>
      <c r="ABE19" s="486"/>
      <c r="ABF19" s="486"/>
      <c r="ABG19" s="486"/>
      <c r="ABH19" s="486"/>
      <c r="ABI19" s="486"/>
      <c r="ABJ19" s="486"/>
      <c r="ABK19" s="486"/>
      <c r="ABL19" s="486"/>
      <c r="ABM19" s="486"/>
      <c r="ABN19" s="486"/>
      <c r="ABO19" s="486"/>
      <c r="ABP19" s="486"/>
      <c r="ABQ19" s="486"/>
      <c r="ABR19" s="486"/>
      <c r="ABS19" s="486"/>
      <c r="ABT19" s="486"/>
      <c r="ABU19" s="486"/>
      <c r="ABV19" s="486"/>
      <c r="ABW19" s="486"/>
      <c r="ABX19" s="486"/>
      <c r="ABY19" s="486"/>
      <c r="ABZ19" s="486"/>
      <c r="ACA19" s="486"/>
      <c r="ACB19" s="486"/>
      <c r="ACC19" s="486"/>
      <c r="ACD19" s="486"/>
      <c r="ACE19" s="486"/>
      <c r="ACF19" s="486"/>
      <c r="ACG19" s="486"/>
      <c r="ACH19" s="486"/>
      <c r="ACI19" s="486"/>
      <c r="ACJ19" s="486"/>
      <c r="ACK19" s="486"/>
      <c r="ACL19" s="486"/>
      <c r="ACM19" s="486"/>
      <c r="ACN19" s="486"/>
      <c r="ACO19" s="486"/>
      <c r="ACP19" s="486"/>
      <c r="ACQ19" s="486"/>
      <c r="ACR19" s="486"/>
      <c r="ACS19" s="486"/>
      <c r="ACT19" s="486"/>
      <c r="ACU19" s="486"/>
      <c r="ACV19" s="486"/>
      <c r="ACW19" s="486"/>
      <c r="ACX19" s="486"/>
      <c r="ACY19" s="486"/>
      <c r="ACZ19" s="486"/>
      <c r="ADA19" s="486"/>
      <c r="ADB19" s="486"/>
      <c r="ADC19" s="486"/>
      <c r="ADD19" s="486"/>
      <c r="ADE19" s="486"/>
      <c r="ADF19" s="486"/>
      <c r="ADG19" s="486"/>
      <c r="ADH19" s="486"/>
      <c r="ADI19" s="486"/>
      <c r="ADJ19" s="486"/>
      <c r="ADK19" s="486"/>
      <c r="ADL19" s="486"/>
      <c r="ADM19" s="486"/>
      <c r="ADN19" s="486"/>
      <c r="ADO19" s="486"/>
      <c r="ADP19" s="486"/>
      <c r="ADQ19" s="486"/>
      <c r="ADR19" s="486"/>
      <c r="ADS19" s="486"/>
      <c r="ADT19" s="486"/>
      <c r="ADU19" s="486"/>
      <c r="ADV19" s="486"/>
      <c r="ADW19" s="486"/>
      <c r="ADX19" s="486"/>
      <c r="ADY19" s="486"/>
      <c r="ADZ19" s="486"/>
      <c r="AEA19" s="486"/>
      <c r="AEB19" s="486"/>
      <c r="AEC19" s="486"/>
      <c r="AED19" s="486"/>
      <c r="AEE19" s="486"/>
      <c r="AEF19" s="486"/>
      <c r="AEG19" s="486"/>
      <c r="AEH19" s="486"/>
      <c r="AEI19" s="486"/>
      <c r="AEJ19" s="486"/>
      <c r="AEK19" s="486"/>
      <c r="AEL19" s="486"/>
      <c r="AEM19" s="486"/>
      <c r="AEN19" s="486"/>
      <c r="AEO19" s="486"/>
      <c r="AEP19" s="486"/>
      <c r="AEQ19" s="486"/>
      <c r="AER19" s="486"/>
      <c r="AES19" s="486"/>
      <c r="AET19" s="486"/>
      <c r="AEU19" s="486"/>
      <c r="AEV19" s="486"/>
      <c r="AEW19" s="486"/>
      <c r="AEX19" s="486"/>
      <c r="AEY19" s="486"/>
      <c r="AEZ19" s="486"/>
      <c r="AFA19" s="486"/>
      <c r="AFB19" s="486"/>
      <c r="AFC19" s="486"/>
      <c r="AFD19" s="486"/>
      <c r="AFE19" s="486"/>
      <c r="AFF19" s="486"/>
      <c r="AFG19" s="486"/>
      <c r="AFH19" s="486"/>
      <c r="AFI19" s="486"/>
      <c r="AFJ19" s="486"/>
      <c r="AFK19" s="486"/>
      <c r="AFL19" s="486"/>
      <c r="AFM19" s="486"/>
      <c r="AFN19" s="486"/>
      <c r="AFO19" s="486"/>
      <c r="AFP19" s="486"/>
      <c r="AFQ19" s="486"/>
      <c r="AFR19" s="486"/>
      <c r="AFS19" s="486"/>
      <c r="AFT19" s="486"/>
      <c r="AFU19" s="486"/>
      <c r="AFV19" s="486"/>
      <c r="AFW19" s="486"/>
      <c r="AFX19" s="486"/>
      <c r="AFY19" s="486"/>
      <c r="AFZ19" s="486"/>
      <c r="AGA19" s="486"/>
      <c r="AGB19" s="486"/>
      <c r="AGC19" s="486"/>
      <c r="AGD19" s="486"/>
      <c r="AGE19" s="486"/>
      <c r="AGF19" s="486"/>
      <c r="AGG19" s="486"/>
      <c r="AGH19" s="486"/>
      <c r="AGI19" s="486"/>
      <c r="AGJ19" s="486"/>
      <c r="AGK19" s="486"/>
      <c r="AGL19" s="486"/>
      <c r="AGM19" s="486"/>
      <c r="AGN19" s="486"/>
      <c r="AGO19" s="486"/>
      <c r="AGP19" s="486"/>
      <c r="AGQ19" s="486"/>
      <c r="AGR19" s="486"/>
      <c r="AGS19" s="486"/>
      <c r="AGT19" s="486"/>
      <c r="AGU19" s="486"/>
      <c r="AGV19" s="486"/>
      <c r="AGW19" s="486"/>
      <c r="AGX19" s="486"/>
      <c r="AGY19" s="486"/>
      <c r="AGZ19" s="486"/>
      <c r="AHA19" s="486"/>
      <c r="AHB19" s="486"/>
      <c r="AHC19" s="486"/>
      <c r="AHD19" s="486"/>
      <c r="AHE19" s="486"/>
      <c r="AHF19" s="486"/>
      <c r="AHG19" s="486"/>
      <c r="AHH19" s="486"/>
      <c r="AHI19" s="486"/>
      <c r="AHJ19" s="486"/>
      <c r="AHK19" s="486"/>
      <c r="AHL19" s="486"/>
      <c r="AHM19" s="486"/>
      <c r="AHN19" s="486"/>
      <c r="AHO19" s="486"/>
      <c r="AHP19" s="486"/>
      <c r="AHQ19" s="486"/>
      <c r="AHR19" s="486"/>
      <c r="AHS19" s="486"/>
      <c r="AHT19" s="486"/>
      <c r="AHU19" s="486"/>
      <c r="AHV19" s="486"/>
      <c r="AHW19" s="486"/>
      <c r="AHX19" s="486"/>
      <c r="AHY19" s="486"/>
      <c r="AHZ19" s="486"/>
      <c r="AIA19" s="486"/>
      <c r="AIB19" s="486"/>
      <c r="AIC19" s="486"/>
      <c r="AID19" s="486"/>
      <c r="AIE19" s="486"/>
      <c r="AIF19" s="486"/>
      <c r="AIG19" s="486"/>
      <c r="AIH19" s="486"/>
      <c r="AII19" s="486"/>
      <c r="AIJ19" s="486"/>
      <c r="AIK19" s="486"/>
      <c r="AIL19" s="486"/>
      <c r="AIM19" s="486"/>
      <c r="AIN19" s="486"/>
      <c r="AIO19" s="486"/>
      <c r="AIP19" s="486"/>
      <c r="AIQ19" s="486"/>
      <c r="AIR19" s="486"/>
      <c r="AIS19" s="486"/>
      <c r="AIT19" s="486"/>
      <c r="AIU19" s="486"/>
      <c r="AIV19" s="486"/>
      <c r="AIW19" s="486"/>
      <c r="AIX19" s="486"/>
      <c r="AIY19" s="486"/>
      <c r="AIZ19" s="486"/>
      <c r="AJA19" s="486"/>
      <c r="AJB19" s="486"/>
      <c r="AJC19" s="486"/>
      <c r="AJD19" s="486"/>
      <c r="AJE19" s="486"/>
      <c r="AJF19" s="486"/>
      <c r="AJG19" s="486"/>
      <c r="AJH19" s="486"/>
      <c r="AJI19" s="486"/>
      <c r="AJJ19" s="486"/>
      <c r="AJK19" s="486"/>
      <c r="AJL19" s="486"/>
      <c r="AJM19" s="486"/>
      <c r="AJN19" s="486"/>
      <c r="AJO19" s="486"/>
      <c r="AJP19" s="486"/>
      <c r="AJQ19" s="486"/>
      <c r="AJR19" s="486"/>
      <c r="AJS19" s="486"/>
      <c r="AJT19" s="486"/>
      <c r="AJU19" s="486"/>
      <c r="AJV19" s="486"/>
      <c r="AJW19" s="486"/>
      <c r="AJX19" s="486"/>
      <c r="AJY19" s="486"/>
      <c r="AJZ19" s="486"/>
      <c r="AKA19" s="486"/>
      <c r="AKB19" s="486"/>
      <c r="AKC19" s="486"/>
      <c r="AKD19" s="486"/>
      <c r="AKE19" s="486"/>
      <c r="AKF19" s="486"/>
      <c r="AKG19" s="486"/>
      <c r="AKH19" s="486"/>
      <c r="AKI19" s="486"/>
      <c r="AKJ19" s="486"/>
      <c r="AKK19" s="486"/>
      <c r="AKL19" s="486"/>
      <c r="AKM19" s="486"/>
      <c r="AKN19" s="486"/>
      <c r="AKO19" s="486"/>
      <c r="AKP19" s="486"/>
      <c r="AKQ19" s="486"/>
      <c r="AKR19" s="486"/>
      <c r="AKS19" s="486"/>
      <c r="AKT19" s="486"/>
      <c r="AKU19" s="486"/>
      <c r="AKV19" s="486"/>
      <c r="AKW19" s="486"/>
      <c r="AKX19" s="486"/>
      <c r="AKY19" s="486"/>
      <c r="AKZ19" s="486"/>
      <c r="ALA19" s="486"/>
      <c r="ALB19" s="486"/>
      <c r="ALC19" s="486"/>
      <c r="ALD19" s="486"/>
      <c r="ALE19" s="486"/>
      <c r="ALF19" s="486"/>
      <c r="ALG19" s="486"/>
      <c r="ALH19" s="486"/>
      <c r="ALI19" s="486"/>
      <c r="ALJ19" s="486"/>
      <c r="ALK19" s="486"/>
      <c r="ALL19" s="486"/>
      <c r="ALM19" s="486"/>
      <c r="ALN19" s="486"/>
      <c r="ALO19" s="486"/>
      <c r="ALP19" s="486"/>
      <c r="ALQ19" s="486"/>
      <c r="ALR19" s="486"/>
      <c r="ALS19" s="486"/>
      <c r="ALT19" s="486"/>
      <c r="ALU19" s="486"/>
      <c r="ALV19" s="486"/>
      <c r="ALW19" s="486"/>
      <c r="ALX19" s="486"/>
      <c r="ALY19" s="486"/>
      <c r="ALZ19" s="486"/>
      <c r="AMA19" s="486"/>
      <c r="AMB19" s="486"/>
      <c r="AMC19" s="486"/>
      <c r="AMD19" s="486"/>
      <c r="AME19" s="486"/>
      <c r="AMF19" s="486"/>
      <c r="AMG19" s="486"/>
      <c r="AMH19" s="486"/>
      <c r="AMI19" s="486"/>
      <c r="AMJ19" s="486"/>
      <c r="AMK19" s="486"/>
      <c r="AML19" s="486"/>
      <c r="AMM19" s="486"/>
      <c r="AMN19" s="486"/>
      <c r="AMO19" s="486"/>
      <c r="AMP19" s="486"/>
      <c r="AMQ19" s="486"/>
      <c r="AMR19" s="486"/>
      <c r="AMS19" s="486"/>
      <c r="AMT19" s="486"/>
      <c r="AMU19" s="486"/>
      <c r="AMV19" s="486"/>
      <c r="AMW19" s="486"/>
      <c r="AMX19" s="486"/>
      <c r="AMY19" s="486"/>
      <c r="AMZ19" s="486"/>
      <c r="ANA19" s="486"/>
      <c r="ANB19" s="486"/>
      <c r="ANC19" s="486"/>
      <c r="AND19" s="486"/>
      <c r="ANE19" s="486"/>
      <c r="ANF19" s="486"/>
      <c r="ANG19" s="486"/>
      <c r="ANH19" s="486"/>
      <c r="ANI19" s="486"/>
      <c r="ANJ19" s="486"/>
      <c r="ANK19" s="486"/>
      <c r="ANL19" s="486"/>
      <c r="ANM19" s="486"/>
      <c r="ANN19" s="486"/>
      <c r="ANO19" s="486"/>
      <c r="ANP19" s="486"/>
      <c r="ANQ19" s="486"/>
      <c r="ANR19" s="486"/>
      <c r="ANS19" s="486"/>
      <c r="ANT19" s="486"/>
      <c r="ANU19" s="486"/>
      <c r="ANV19" s="486"/>
      <c r="ANW19" s="486"/>
      <c r="ANX19" s="486"/>
      <c r="ANY19" s="486"/>
      <c r="ANZ19" s="486"/>
      <c r="AOA19" s="486"/>
      <c r="AOB19" s="486"/>
      <c r="AOC19" s="486"/>
      <c r="AOD19" s="486"/>
      <c r="AOE19" s="486"/>
      <c r="AOF19" s="486"/>
      <c r="AOG19" s="486"/>
      <c r="AOH19" s="486"/>
      <c r="AOI19" s="486"/>
      <c r="AOJ19" s="486"/>
      <c r="AOK19" s="486"/>
      <c r="AOL19" s="486"/>
      <c r="AOM19" s="486"/>
      <c r="AON19" s="486"/>
      <c r="AOO19" s="486"/>
      <c r="AOP19" s="486"/>
      <c r="AOQ19" s="486"/>
      <c r="AOR19" s="486"/>
      <c r="AOS19" s="486"/>
      <c r="AOT19" s="486"/>
      <c r="AOU19" s="486"/>
      <c r="AOV19" s="486"/>
      <c r="AOW19" s="486"/>
      <c r="AOX19" s="486"/>
      <c r="AOY19" s="486"/>
      <c r="AOZ19" s="486"/>
      <c r="APA19" s="486"/>
      <c r="APB19" s="486"/>
      <c r="APC19" s="486"/>
      <c r="APD19" s="486"/>
      <c r="APE19" s="486"/>
      <c r="APF19" s="486"/>
      <c r="APG19" s="486"/>
      <c r="APH19" s="486"/>
      <c r="API19" s="486"/>
      <c r="APJ19" s="486"/>
      <c r="APK19" s="486"/>
      <c r="APL19" s="486"/>
      <c r="APM19" s="486"/>
      <c r="APN19" s="486"/>
      <c r="APO19" s="486"/>
      <c r="APP19" s="486"/>
      <c r="APQ19" s="486"/>
      <c r="APR19" s="486"/>
      <c r="APS19" s="486"/>
      <c r="APT19" s="486"/>
      <c r="APU19" s="486"/>
      <c r="APV19" s="486"/>
      <c r="APW19" s="486"/>
      <c r="APX19" s="486"/>
      <c r="APY19" s="486"/>
      <c r="APZ19" s="486"/>
      <c r="AQA19" s="486"/>
      <c r="AQB19" s="486"/>
      <c r="AQC19" s="486"/>
      <c r="AQD19" s="486"/>
      <c r="AQE19" s="486"/>
      <c r="AQF19" s="486"/>
      <c r="AQG19" s="486"/>
      <c r="AQH19" s="486"/>
      <c r="AQI19" s="486"/>
      <c r="AQJ19" s="486"/>
      <c r="AQK19" s="486"/>
      <c r="AQL19" s="486"/>
      <c r="AQM19" s="486"/>
      <c r="AQN19" s="486"/>
      <c r="AQO19" s="486"/>
      <c r="AQP19" s="486"/>
      <c r="AQQ19" s="486"/>
      <c r="AQR19" s="486"/>
      <c r="AQS19" s="486"/>
      <c r="AQT19" s="486"/>
      <c r="AQU19" s="486"/>
      <c r="AQV19" s="486"/>
      <c r="AQW19" s="486"/>
      <c r="AQX19" s="486"/>
      <c r="AQY19" s="486"/>
      <c r="AQZ19" s="486"/>
      <c r="ARA19" s="486"/>
      <c r="ARB19" s="486"/>
      <c r="ARC19" s="486"/>
      <c r="ARD19" s="486"/>
      <c r="ARE19" s="486"/>
      <c r="ARF19" s="486"/>
      <c r="ARG19" s="486"/>
      <c r="ARH19" s="486"/>
      <c r="ARI19" s="486"/>
      <c r="ARJ19" s="486"/>
      <c r="ARK19" s="486"/>
      <c r="ARL19" s="486"/>
      <c r="ARM19" s="486"/>
      <c r="ARN19" s="486"/>
      <c r="ARO19" s="486"/>
      <c r="ARP19" s="486"/>
      <c r="ARQ19" s="486"/>
      <c r="ARR19" s="486"/>
      <c r="ARS19" s="486"/>
      <c r="ART19" s="486"/>
      <c r="ARU19" s="486"/>
      <c r="ARV19" s="486"/>
      <c r="ARW19" s="486"/>
      <c r="ARX19" s="486"/>
      <c r="ARY19" s="486"/>
      <c r="ARZ19" s="486"/>
      <c r="ASA19" s="486"/>
      <c r="ASB19" s="486"/>
      <c r="ASC19" s="486"/>
      <c r="ASD19" s="486"/>
      <c r="ASE19" s="486"/>
      <c r="ASF19" s="486"/>
      <c r="ASG19" s="486"/>
      <c r="ASH19" s="486"/>
      <c r="ASI19" s="486"/>
      <c r="ASJ19" s="486"/>
      <c r="ASK19" s="486"/>
      <c r="ASL19" s="486"/>
      <c r="ASM19" s="486"/>
      <c r="ASN19" s="486"/>
      <c r="ASO19" s="486"/>
      <c r="ASP19" s="486"/>
      <c r="ASQ19" s="486"/>
      <c r="ASR19" s="486"/>
      <c r="ASS19" s="486"/>
      <c r="AST19" s="486"/>
      <c r="ASU19" s="486"/>
      <c r="ASV19" s="486"/>
      <c r="ASW19" s="486"/>
      <c r="ASX19" s="486"/>
      <c r="ASY19" s="486"/>
      <c r="ASZ19" s="486"/>
      <c r="ATA19" s="486"/>
      <c r="ATB19" s="486"/>
      <c r="ATC19" s="486"/>
      <c r="ATD19" s="486"/>
      <c r="ATE19" s="486"/>
      <c r="ATF19" s="486"/>
      <c r="ATG19" s="486"/>
      <c r="ATH19" s="486"/>
      <c r="ATI19" s="486"/>
      <c r="ATJ19" s="486"/>
      <c r="ATK19" s="486"/>
      <c r="ATL19" s="486"/>
      <c r="ATM19" s="486"/>
      <c r="ATN19" s="486"/>
      <c r="ATO19" s="486"/>
      <c r="ATP19" s="486"/>
      <c r="ATQ19" s="486"/>
      <c r="ATR19" s="486"/>
      <c r="ATS19" s="486"/>
      <c r="ATT19" s="486"/>
      <c r="ATU19" s="486"/>
      <c r="ATV19" s="486"/>
      <c r="ATW19" s="486"/>
      <c r="ATX19" s="486"/>
      <c r="ATY19" s="486"/>
      <c r="ATZ19" s="486"/>
      <c r="AUA19" s="486"/>
      <c r="AUB19" s="486"/>
      <c r="AUC19" s="486"/>
      <c r="AUD19" s="486"/>
      <c r="AUE19" s="486"/>
      <c r="AUF19" s="486"/>
      <c r="AUG19" s="486"/>
      <c r="AUH19" s="486"/>
      <c r="AUI19" s="486"/>
      <c r="AUJ19" s="486"/>
      <c r="AUK19" s="486"/>
      <c r="AUL19" s="486"/>
      <c r="AUM19" s="486"/>
      <c r="AUN19" s="486"/>
      <c r="AUO19" s="486"/>
      <c r="AUP19" s="486"/>
      <c r="AUQ19" s="486"/>
      <c r="AUR19" s="486"/>
      <c r="AUS19" s="486"/>
      <c r="AUT19" s="486"/>
      <c r="AUU19" s="486"/>
      <c r="AUV19" s="486"/>
      <c r="AUW19" s="486"/>
      <c r="AUX19" s="486"/>
      <c r="AUY19" s="486"/>
      <c r="AUZ19" s="486"/>
      <c r="AVA19" s="486"/>
      <c r="AVB19" s="486"/>
      <c r="AVC19" s="486"/>
      <c r="AVD19" s="486"/>
      <c r="AVE19" s="486"/>
      <c r="AVF19" s="486"/>
      <c r="AVG19" s="486"/>
      <c r="AVH19" s="486"/>
      <c r="AVI19" s="486"/>
      <c r="AVJ19" s="486"/>
      <c r="AVK19" s="486"/>
      <c r="AVL19" s="486"/>
      <c r="AVM19" s="486"/>
      <c r="AVN19" s="486"/>
      <c r="AVO19" s="486"/>
      <c r="AVP19" s="486"/>
      <c r="AVQ19" s="486"/>
      <c r="AVR19" s="486"/>
      <c r="AVS19" s="486"/>
      <c r="AVT19" s="486"/>
      <c r="AVU19" s="486"/>
      <c r="AVV19" s="486"/>
      <c r="AVW19" s="486"/>
      <c r="AVX19" s="486"/>
      <c r="AVY19" s="486"/>
      <c r="AVZ19" s="486"/>
      <c r="AWA19" s="486"/>
      <c r="AWB19" s="486"/>
      <c r="AWC19" s="486"/>
      <c r="AWD19" s="486"/>
      <c r="AWE19" s="486"/>
      <c r="AWF19" s="486"/>
      <c r="AWG19" s="486"/>
      <c r="AWH19" s="486"/>
      <c r="AWI19" s="486"/>
      <c r="AWJ19" s="486"/>
      <c r="AWK19" s="486"/>
      <c r="AWL19" s="486"/>
      <c r="AWM19" s="486"/>
      <c r="AWN19" s="486"/>
      <c r="AWO19" s="486"/>
      <c r="AWP19" s="486"/>
      <c r="AWQ19" s="486"/>
      <c r="AWR19" s="486"/>
      <c r="AWS19" s="486"/>
      <c r="AWT19" s="486"/>
      <c r="AWU19" s="486"/>
      <c r="AWV19" s="486"/>
      <c r="AWW19" s="486"/>
      <c r="AWX19" s="486"/>
      <c r="AWY19" s="486"/>
      <c r="AWZ19" s="486"/>
      <c r="AXA19" s="486"/>
      <c r="AXB19" s="486"/>
      <c r="AXC19" s="486"/>
      <c r="AXD19" s="486"/>
      <c r="AXE19" s="486"/>
      <c r="AXF19" s="486"/>
      <c r="AXG19" s="486"/>
      <c r="AXH19" s="486"/>
      <c r="AXI19" s="486"/>
      <c r="AXJ19" s="486"/>
      <c r="AXK19" s="486"/>
      <c r="AXL19" s="486"/>
      <c r="AXM19" s="486"/>
      <c r="AXN19" s="486"/>
      <c r="AXO19" s="486"/>
      <c r="AXP19" s="486"/>
      <c r="AXQ19" s="486"/>
      <c r="AXR19" s="486"/>
      <c r="AXS19" s="486"/>
      <c r="AXT19" s="486"/>
      <c r="AXU19" s="486"/>
      <c r="AXV19" s="486"/>
      <c r="AXW19" s="486"/>
      <c r="AXX19" s="486"/>
      <c r="AXY19" s="486"/>
      <c r="AXZ19" s="486"/>
      <c r="AYA19" s="486"/>
      <c r="AYB19" s="486"/>
      <c r="AYC19" s="486"/>
      <c r="AYD19" s="486"/>
      <c r="AYE19" s="486"/>
      <c r="AYF19" s="486"/>
      <c r="AYG19" s="486"/>
      <c r="AYH19" s="486"/>
      <c r="AYI19" s="486"/>
      <c r="AYJ19" s="486"/>
      <c r="AYK19" s="486"/>
      <c r="AYL19" s="486"/>
      <c r="AYM19" s="486"/>
      <c r="AYN19" s="486"/>
      <c r="AYO19" s="486"/>
      <c r="AYP19" s="486"/>
      <c r="AYQ19" s="486"/>
      <c r="AYR19" s="486"/>
      <c r="AYS19" s="486"/>
      <c r="AYT19" s="486"/>
      <c r="AYU19" s="486"/>
      <c r="AYV19" s="486"/>
      <c r="AYW19" s="486"/>
      <c r="AYX19" s="486"/>
      <c r="AYY19" s="486"/>
      <c r="AYZ19" s="486"/>
      <c r="AZA19" s="486"/>
      <c r="AZB19" s="486"/>
      <c r="AZC19" s="486"/>
      <c r="AZD19" s="486"/>
      <c r="AZE19" s="486"/>
      <c r="AZF19" s="486"/>
      <c r="AZG19" s="486"/>
      <c r="AZH19" s="486"/>
      <c r="AZI19" s="486"/>
      <c r="AZJ19" s="486"/>
      <c r="AZK19" s="486"/>
      <c r="AZL19" s="486"/>
      <c r="AZM19" s="486"/>
      <c r="AZN19" s="486"/>
      <c r="AZO19" s="486"/>
      <c r="AZP19" s="486"/>
      <c r="AZQ19" s="486"/>
      <c r="AZR19" s="486"/>
      <c r="AZS19" s="486"/>
      <c r="AZT19" s="486"/>
      <c r="AZU19" s="486"/>
      <c r="AZV19" s="486"/>
      <c r="AZW19" s="486"/>
      <c r="AZX19" s="486"/>
      <c r="AZY19" s="486"/>
      <c r="AZZ19" s="486"/>
      <c r="BAA19" s="486"/>
      <c r="BAB19" s="486"/>
      <c r="BAC19" s="486"/>
      <c r="BAD19" s="486"/>
      <c r="BAE19" s="486"/>
      <c r="BAF19" s="486"/>
      <c r="BAG19" s="486"/>
      <c r="BAH19" s="486"/>
      <c r="BAI19" s="486"/>
      <c r="BAJ19" s="486"/>
      <c r="BAK19" s="486"/>
      <c r="BAL19" s="486"/>
      <c r="BAM19" s="486"/>
      <c r="BAN19" s="486"/>
      <c r="BAO19" s="486"/>
      <c r="BAP19" s="486"/>
      <c r="BAQ19" s="486"/>
      <c r="BAR19" s="486"/>
      <c r="BAS19" s="486"/>
      <c r="BAT19" s="486"/>
      <c r="BAU19" s="486"/>
      <c r="BAV19" s="486"/>
      <c r="BAW19" s="486"/>
      <c r="BAX19" s="486"/>
      <c r="BAY19" s="486"/>
      <c r="BAZ19" s="486"/>
      <c r="BBA19" s="486"/>
      <c r="BBB19" s="486"/>
      <c r="BBC19" s="486"/>
      <c r="BBD19" s="486"/>
      <c r="BBE19" s="486"/>
      <c r="BBF19" s="486"/>
      <c r="BBG19" s="486"/>
      <c r="BBH19" s="486"/>
      <c r="BBI19" s="486"/>
      <c r="BBJ19" s="486"/>
      <c r="BBK19" s="486"/>
      <c r="BBL19" s="486"/>
      <c r="BBM19" s="486"/>
      <c r="BBN19" s="486"/>
      <c r="BBO19" s="486"/>
      <c r="BBP19" s="486"/>
      <c r="BBQ19" s="486"/>
      <c r="BBR19" s="486"/>
      <c r="BBS19" s="486"/>
      <c r="BBT19" s="486"/>
      <c r="BBU19" s="486"/>
      <c r="BBV19" s="486"/>
      <c r="BBW19" s="486"/>
      <c r="BBX19" s="486"/>
      <c r="BBY19" s="486"/>
      <c r="BBZ19" s="486"/>
      <c r="BCA19" s="486"/>
      <c r="BCB19" s="486"/>
      <c r="BCC19" s="486"/>
      <c r="BCD19" s="486"/>
      <c r="BCE19" s="486"/>
      <c r="BCF19" s="486"/>
      <c r="BCG19" s="486"/>
      <c r="BCH19" s="486"/>
      <c r="BCI19" s="486"/>
      <c r="BCJ19" s="486"/>
      <c r="BCK19" s="486"/>
      <c r="BCL19" s="486"/>
      <c r="BCM19" s="486"/>
      <c r="BCN19" s="486"/>
      <c r="BCO19" s="486"/>
      <c r="BCP19" s="486"/>
      <c r="BCQ19" s="486"/>
      <c r="BCR19" s="486"/>
      <c r="BCS19" s="486"/>
      <c r="BCT19" s="486"/>
      <c r="BCU19" s="486"/>
      <c r="BCV19" s="486"/>
      <c r="BCW19" s="486"/>
      <c r="BCX19" s="486"/>
      <c r="BCY19" s="486"/>
      <c r="BCZ19" s="486"/>
      <c r="BDA19" s="486"/>
      <c r="BDB19" s="486"/>
      <c r="BDC19" s="486"/>
      <c r="BDD19" s="486"/>
      <c r="BDE19" s="486"/>
      <c r="BDF19" s="486"/>
      <c r="BDG19" s="486"/>
      <c r="BDH19" s="486"/>
      <c r="BDI19" s="486"/>
      <c r="BDJ19" s="486"/>
      <c r="BDK19" s="486"/>
      <c r="BDL19" s="486"/>
      <c r="BDM19" s="486"/>
      <c r="BDN19" s="486"/>
      <c r="BDO19" s="486"/>
      <c r="BDP19" s="486"/>
      <c r="BDQ19" s="486"/>
      <c r="BDR19" s="486"/>
      <c r="BDS19" s="486"/>
      <c r="BDT19" s="486"/>
      <c r="BDU19" s="486"/>
      <c r="BDV19" s="486"/>
      <c r="BDW19" s="486"/>
      <c r="BDX19" s="486"/>
      <c r="BDY19" s="486"/>
      <c r="BDZ19" s="486"/>
      <c r="BEA19" s="486"/>
      <c r="BEB19" s="486"/>
      <c r="BEC19" s="486"/>
      <c r="BED19" s="486"/>
      <c r="BEE19" s="486"/>
      <c r="BEF19" s="486"/>
      <c r="BEG19" s="486"/>
      <c r="BEH19" s="486"/>
      <c r="BEI19" s="486"/>
      <c r="BEJ19" s="486"/>
      <c r="BEK19" s="486"/>
      <c r="BEL19" s="486"/>
      <c r="BEM19" s="486"/>
      <c r="BEN19" s="486"/>
      <c r="BEO19" s="486"/>
      <c r="BEP19" s="486"/>
      <c r="BEQ19" s="486"/>
      <c r="BER19" s="486"/>
      <c r="BES19" s="486"/>
      <c r="BET19" s="486"/>
      <c r="BEU19" s="486"/>
      <c r="BEV19" s="486"/>
      <c r="BEW19" s="486"/>
      <c r="BEX19" s="486"/>
      <c r="BEY19" s="486"/>
      <c r="BEZ19" s="486"/>
      <c r="BFA19" s="486"/>
      <c r="BFB19" s="486"/>
      <c r="BFC19" s="486"/>
      <c r="BFD19" s="486"/>
      <c r="BFE19" s="486"/>
      <c r="BFF19" s="486"/>
      <c r="BFG19" s="486"/>
      <c r="BFH19" s="486"/>
      <c r="BFI19" s="486"/>
      <c r="BFJ19" s="486"/>
      <c r="BFK19" s="486"/>
      <c r="BFL19" s="486"/>
      <c r="BFM19" s="486"/>
      <c r="BFN19" s="486"/>
      <c r="BFO19" s="486"/>
      <c r="BFP19" s="486"/>
      <c r="BFQ19" s="486"/>
      <c r="BFR19" s="486"/>
      <c r="BFS19" s="486"/>
      <c r="BFT19" s="486"/>
      <c r="BFU19" s="486"/>
      <c r="BFV19" s="486"/>
      <c r="BFW19" s="486"/>
      <c r="BFX19" s="486"/>
      <c r="BFY19" s="486"/>
      <c r="BFZ19" s="486"/>
      <c r="BGA19" s="486"/>
      <c r="BGB19" s="486"/>
      <c r="BGC19" s="486"/>
      <c r="BGD19" s="486"/>
      <c r="BGE19" s="486"/>
      <c r="BGF19" s="486"/>
      <c r="BGG19" s="486"/>
      <c r="BGH19" s="486"/>
      <c r="BGI19" s="486"/>
      <c r="BGJ19" s="486"/>
      <c r="BGK19" s="486"/>
      <c r="BGL19" s="486"/>
      <c r="BGM19" s="486"/>
      <c r="BGN19" s="486"/>
      <c r="BGO19" s="486"/>
      <c r="BGP19" s="486"/>
      <c r="BGQ19" s="486"/>
      <c r="BGR19" s="486"/>
      <c r="BGS19" s="486"/>
      <c r="BGT19" s="486"/>
      <c r="BGU19" s="486"/>
      <c r="BGV19" s="486"/>
      <c r="BGW19" s="486"/>
      <c r="BGX19" s="486"/>
      <c r="BGY19" s="486"/>
      <c r="BGZ19" s="486"/>
      <c r="BHA19" s="486"/>
      <c r="BHB19" s="486"/>
      <c r="BHC19" s="486"/>
      <c r="BHD19" s="486"/>
      <c r="BHE19" s="486"/>
      <c r="BHF19" s="486"/>
      <c r="BHG19" s="486"/>
      <c r="BHH19" s="486"/>
      <c r="BHI19" s="486"/>
      <c r="BHJ19" s="486"/>
      <c r="BHK19" s="486"/>
      <c r="BHL19" s="486"/>
      <c r="BHM19" s="486"/>
      <c r="BHN19" s="486"/>
      <c r="BHO19" s="486"/>
      <c r="BHP19" s="486"/>
      <c r="BHQ19" s="486"/>
      <c r="BHR19" s="486"/>
      <c r="BHS19" s="486"/>
      <c r="BHT19" s="486"/>
      <c r="BHU19" s="486"/>
      <c r="BHV19" s="486"/>
      <c r="BHW19" s="486"/>
      <c r="BHX19" s="486"/>
      <c r="BHY19" s="486"/>
      <c r="BHZ19" s="486"/>
      <c r="BIA19" s="486"/>
      <c r="BIB19" s="486"/>
      <c r="BIC19" s="486"/>
      <c r="BID19" s="486"/>
      <c r="BIE19" s="486"/>
      <c r="BIF19" s="486"/>
      <c r="BIG19" s="486"/>
      <c r="BIH19" s="486"/>
      <c r="BII19" s="486"/>
      <c r="BIJ19" s="486"/>
      <c r="BIK19" s="486"/>
      <c r="BIL19" s="486"/>
      <c r="BIM19" s="486"/>
      <c r="BIN19" s="486"/>
      <c r="BIO19" s="486"/>
      <c r="BIP19" s="486"/>
      <c r="BIQ19" s="486"/>
      <c r="BIR19" s="486"/>
      <c r="BIS19" s="486"/>
      <c r="BIT19" s="486"/>
      <c r="BIU19" s="486"/>
      <c r="BIV19" s="486"/>
      <c r="BIW19" s="486"/>
      <c r="BIX19" s="486"/>
      <c r="BIY19" s="486"/>
      <c r="BIZ19" s="486"/>
      <c r="BJA19" s="486"/>
      <c r="BJB19" s="486"/>
      <c r="BJC19" s="486"/>
      <c r="BJD19" s="486"/>
      <c r="BJE19" s="486"/>
      <c r="BJF19" s="486"/>
      <c r="BJG19" s="486"/>
      <c r="BJH19" s="486"/>
      <c r="BJI19" s="486"/>
      <c r="BJJ19" s="486"/>
      <c r="BJK19" s="486"/>
      <c r="BJL19" s="486"/>
      <c r="BJM19" s="486"/>
      <c r="BJN19" s="486"/>
      <c r="BJO19" s="486"/>
      <c r="BJP19" s="486"/>
      <c r="BJQ19" s="486"/>
      <c r="BJR19" s="486"/>
      <c r="BJS19" s="486"/>
      <c r="BJT19" s="486"/>
      <c r="BJU19" s="486"/>
      <c r="BJV19" s="486"/>
      <c r="BJW19" s="486"/>
      <c r="BJX19" s="486"/>
      <c r="BJY19" s="486"/>
      <c r="BJZ19" s="486"/>
      <c r="BKA19" s="486"/>
      <c r="BKB19" s="486"/>
      <c r="BKC19" s="486"/>
      <c r="BKD19" s="486"/>
      <c r="BKE19" s="486"/>
      <c r="BKF19" s="486"/>
      <c r="BKG19" s="486"/>
      <c r="BKH19" s="486"/>
      <c r="BKI19" s="486"/>
      <c r="BKJ19" s="486"/>
      <c r="BKK19" s="486"/>
      <c r="BKL19" s="486"/>
      <c r="BKM19" s="486"/>
      <c r="BKN19" s="486"/>
      <c r="BKO19" s="486"/>
      <c r="BKP19" s="486"/>
      <c r="BKQ19" s="486"/>
      <c r="BKR19" s="486"/>
      <c r="BKS19" s="486"/>
      <c r="BKT19" s="486"/>
      <c r="BKU19" s="486"/>
      <c r="BKV19" s="486"/>
      <c r="BKW19" s="486"/>
      <c r="BKX19" s="486"/>
      <c r="BKY19" s="486"/>
      <c r="BKZ19" s="486"/>
      <c r="BLA19" s="486"/>
      <c r="BLB19" s="486"/>
      <c r="BLC19" s="486"/>
      <c r="BLD19" s="486"/>
      <c r="BLE19" s="486"/>
      <c r="BLF19" s="486"/>
      <c r="BLG19" s="486"/>
      <c r="BLH19" s="486"/>
      <c r="BLI19" s="486"/>
      <c r="BLJ19" s="486"/>
      <c r="BLK19" s="486"/>
      <c r="BLL19" s="486"/>
      <c r="BLM19" s="486"/>
      <c r="BLN19" s="486"/>
      <c r="BLO19" s="486"/>
      <c r="BLP19" s="486"/>
      <c r="BLQ19" s="486"/>
      <c r="BLR19" s="486"/>
      <c r="BLS19" s="486"/>
      <c r="BLT19" s="486"/>
      <c r="BLU19" s="486"/>
      <c r="BLV19" s="486"/>
      <c r="BLW19" s="486"/>
      <c r="BLX19" s="486"/>
      <c r="BLY19" s="486"/>
      <c r="BLZ19" s="486"/>
      <c r="BMA19" s="486"/>
      <c r="BMB19" s="486"/>
      <c r="BMC19" s="486"/>
      <c r="BMD19" s="486"/>
      <c r="BME19" s="486"/>
      <c r="BMF19" s="486"/>
      <c r="BMG19" s="486"/>
      <c r="BMH19" s="486"/>
      <c r="BMI19" s="486"/>
      <c r="BMJ19" s="486"/>
      <c r="BMK19" s="486"/>
      <c r="BML19" s="486"/>
      <c r="BMM19" s="486"/>
      <c r="BMN19" s="486"/>
      <c r="BMO19" s="486"/>
      <c r="BMP19" s="486"/>
      <c r="BMQ19" s="486"/>
      <c r="BMR19" s="486"/>
      <c r="BMS19" s="486"/>
      <c r="BMT19" s="486"/>
      <c r="BMU19" s="486"/>
      <c r="BMV19" s="486"/>
      <c r="BMW19" s="486"/>
      <c r="BMX19" s="486"/>
      <c r="BMY19" s="486"/>
      <c r="BMZ19" s="486"/>
      <c r="BNA19" s="486"/>
      <c r="BNB19" s="486"/>
      <c r="BNC19" s="486"/>
      <c r="BND19" s="486"/>
      <c r="BNE19" s="486"/>
      <c r="BNF19" s="486"/>
      <c r="BNG19" s="486"/>
      <c r="BNH19" s="486"/>
      <c r="BNI19" s="486"/>
      <c r="BNJ19" s="486"/>
      <c r="BNK19" s="486"/>
      <c r="BNL19" s="486"/>
      <c r="BNM19" s="486"/>
      <c r="BNN19" s="486"/>
      <c r="BNO19" s="486"/>
      <c r="BNP19" s="486"/>
      <c r="BNQ19" s="486"/>
      <c r="BNR19" s="486"/>
      <c r="BNS19" s="486"/>
      <c r="BNT19" s="486"/>
      <c r="BNU19" s="486"/>
      <c r="BNV19" s="486"/>
      <c r="BNW19" s="486"/>
      <c r="BNX19" s="486"/>
      <c r="BNY19" s="486"/>
      <c r="BNZ19" s="486"/>
      <c r="BOA19" s="486"/>
      <c r="BOB19" s="486"/>
      <c r="BOC19" s="486"/>
      <c r="BOD19" s="486"/>
      <c r="BOE19" s="486"/>
      <c r="BOF19" s="486"/>
      <c r="BOG19" s="486"/>
      <c r="BOH19" s="486"/>
      <c r="BOI19" s="486"/>
      <c r="BOJ19" s="486"/>
      <c r="BOK19" s="486"/>
      <c r="BOL19" s="486"/>
      <c r="BOM19" s="486"/>
      <c r="BON19" s="486"/>
      <c r="BOO19" s="486"/>
      <c r="BOP19" s="486"/>
      <c r="BOQ19" s="486"/>
      <c r="BOR19" s="486"/>
      <c r="BOS19" s="486"/>
      <c r="BOT19" s="486"/>
      <c r="BOU19" s="486"/>
      <c r="BOV19" s="486"/>
      <c r="BOW19" s="486"/>
      <c r="BOX19" s="486"/>
      <c r="BOY19" s="486"/>
      <c r="BOZ19" s="486"/>
      <c r="BPA19" s="486"/>
      <c r="BPB19" s="486"/>
      <c r="BPC19" s="486"/>
      <c r="BPD19" s="486"/>
      <c r="BPE19" s="486"/>
      <c r="BPF19" s="486"/>
      <c r="BPG19" s="486"/>
      <c r="BPH19" s="486"/>
      <c r="BPI19" s="486"/>
      <c r="BPJ19" s="486"/>
      <c r="BPK19" s="486"/>
      <c r="BPL19" s="486"/>
      <c r="BPM19" s="486"/>
      <c r="BPN19" s="486"/>
      <c r="BPO19" s="486"/>
      <c r="BPP19" s="486"/>
      <c r="BPQ19" s="486"/>
      <c r="BPR19" s="486"/>
      <c r="BPS19" s="486"/>
      <c r="BPT19" s="486"/>
      <c r="BPU19" s="486"/>
      <c r="BPV19" s="486"/>
      <c r="BPW19" s="486"/>
      <c r="BPX19" s="486"/>
      <c r="BPY19" s="486"/>
      <c r="BPZ19" s="486"/>
      <c r="BQA19" s="486"/>
      <c r="BQB19" s="486"/>
      <c r="BQC19" s="486"/>
      <c r="BQD19" s="486"/>
      <c r="BQE19" s="486"/>
      <c r="BQF19" s="486"/>
      <c r="BQG19" s="486"/>
      <c r="BQH19" s="486"/>
      <c r="BQI19" s="486"/>
      <c r="BQJ19" s="486"/>
      <c r="BQK19" s="486"/>
      <c r="BQL19" s="486"/>
      <c r="BQM19" s="486"/>
      <c r="BQN19" s="486"/>
      <c r="BQO19" s="486"/>
      <c r="BQP19" s="486"/>
      <c r="BQQ19" s="486"/>
      <c r="BQR19" s="486"/>
      <c r="BQS19" s="486"/>
      <c r="BQT19" s="486"/>
      <c r="BQU19" s="486"/>
      <c r="BQV19" s="486"/>
      <c r="BQW19" s="486"/>
      <c r="BQX19" s="486"/>
      <c r="BQY19" s="486"/>
      <c r="BQZ19" s="486"/>
      <c r="BRA19" s="486"/>
      <c r="BRB19" s="486"/>
      <c r="BRC19" s="486"/>
      <c r="BRD19" s="486"/>
      <c r="BRE19" s="486"/>
      <c r="BRF19" s="486"/>
      <c r="BRG19" s="486"/>
      <c r="BRH19" s="486"/>
      <c r="BRI19" s="486"/>
      <c r="BRJ19" s="486"/>
      <c r="BRK19" s="486"/>
      <c r="BRL19" s="486"/>
      <c r="BRM19" s="486"/>
      <c r="BRN19" s="486"/>
      <c r="BRO19" s="486"/>
      <c r="BRP19" s="486"/>
      <c r="BRQ19" s="486"/>
      <c r="BRR19" s="486"/>
      <c r="BRS19" s="486"/>
      <c r="BRT19" s="486"/>
      <c r="BRU19" s="486"/>
      <c r="BRV19" s="486"/>
      <c r="BRW19" s="486"/>
      <c r="BRX19" s="486"/>
      <c r="BRY19" s="486"/>
      <c r="BRZ19" s="486"/>
      <c r="BSA19" s="486"/>
      <c r="BSB19" s="486"/>
      <c r="BSC19" s="486"/>
      <c r="BSD19" s="486"/>
      <c r="BSE19" s="486"/>
      <c r="BSF19" s="486"/>
      <c r="BSG19" s="486"/>
      <c r="BSH19" s="486"/>
      <c r="BSI19" s="486"/>
      <c r="BSJ19" s="486"/>
      <c r="BSK19" s="486"/>
      <c r="BSL19" s="486"/>
      <c r="BSM19" s="486"/>
      <c r="BSN19" s="486"/>
      <c r="BSO19" s="486"/>
      <c r="BSP19" s="486"/>
      <c r="BSQ19" s="486"/>
      <c r="BSR19" s="486"/>
      <c r="BSS19" s="486"/>
      <c r="BST19" s="486"/>
      <c r="BSU19" s="486"/>
      <c r="BSV19" s="486"/>
      <c r="BSW19" s="486"/>
      <c r="BSX19" s="486"/>
      <c r="BSY19" s="486"/>
      <c r="BSZ19" s="486"/>
      <c r="BTA19" s="486"/>
      <c r="BTB19" s="486"/>
      <c r="BTC19" s="486"/>
      <c r="BTD19" s="486"/>
      <c r="BTE19" s="486"/>
      <c r="BTF19" s="486"/>
      <c r="BTG19" s="486"/>
      <c r="BTH19" s="486"/>
      <c r="BTI19" s="486"/>
      <c r="BTJ19" s="486"/>
      <c r="BTK19" s="486"/>
      <c r="BTL19" s="486"/>
      <c r="BTM19" s="486"/>
      <c r="BTN19" s="486"/>
      <c r="BTO19" s="486"/>
      <c r="BTP19" s="486"/>
      <c r="BTQ19" s="486"/>
      <c r="BTR19" s="486"/>
      <c r="BTS19" s="486"/>
      <c r="BTT19" s="486"/>
      <c r="BTU19" s="486"/>
      <c r="BTV19" s="486"/>
      <c r="BTW19" s="486"/>
      <c r="BTX19" s="486"/>
      <c r="BTY19" s="486"/>
      <c r="BTZ19" s="486"/>
      <c r="BUA19" s="486"/>
      <c r="BUB19" s="486"/>
      <c r="BUC19" s="486"/>
      <c r="BUD19" s="486"/>
      <c r="BUE19" s="486"/>
      <c r="BUF19" s="486"/>
      <c r="BUG19" s="486"/>
      <c r="BUH19" s="486"/>
      <c r="BUI19" s="486"/>
      <c r="BUJ19" s="486"/>
      <c r="BUK19" s="486"/>
      <c r="BUL19" s="486"/>
      <c r="BUM19" s="486"/>
      <c r="BUN19" s="486"/>
      <c r="BUO19" s="486"/>
      <c r="BUP19" s="486"/>
      <c r="BUQ19" s="486"/>
      <c r="BUR19" s="486"/>
      <c r="BUS19" s="486"/>
      <c r="BUT19" s="486"/>
      <c r="BUU19" s="486"/>
      <c r="BUV19" s="486"/>
      <c r="BUW19" s="486"/>
      <c r="BUX19" s="486"/>
      <c r="BUY19" s="486"/>
      <c r="BUZ19" s="486"/>
      <c r="BVA19" s="486"/>
      <c r="BVB19" s="486"/>
      <c r="BVC19" s="486"/>
      <c r="BVD19" s="486"/>
      <c r="BVE19" s="486"/>
      <c r="BVF19" s="486"/>
      <c r="BVG19" s="486"/>
      <c r="BVH19" s="486"/>
      <c r="BVI19" s="486"/>
      <c r="BVJ19" s="486"/>
      <c r="BVK19" s="486"/>
      <c r="BVL19" s="486"/>
      <c r="BVM19" s="486"/>
      <c r="BVN19" s="486"/>
      <c r="BVO19" s="486"/>
      <c r="BVP19" s="486"/>
      <c r="BVQ19" s="486"/>
      <c r="BVR19" s="486"/>
      <c r="BVS19" s="486"/>
      <c r="BVT19" s="486"/>
      <c r="BVU19" s="486"/>
      <c r="BVV19" s="486"/>
      <c r="BVW19" s="486"/>
      <c r="BVX19" s="486"/>
      <c r="BVY19" s="486"/>
      <c r="BVZ19" s="486"/>
      <c r="BWA19" s="486"/>
      <c r="BWB19" s="486"/>
      <c r="BWC19" s="486"/>
      <c r="BWD19" s="486"/>
      <c r="BWE19" s="486"/>
      <c r="BWF19" s="486"/>
      <c r="BWG19" s="486"/>
      <c r="BWH19" s="486"/>
      <c r="BWI19" s="486"/>
      <c r="BWJ19" s="486"/>
      <c r="BWK19" s="486"/>
      <c r="BWL19" s="486"/>
      <c r="BWM19" s="486"/>
      <c r="BWN19" s="486"/>
      <c r="BWO19" s="486"/>
      <c r="BWP19" s="486"/>
      <c r="BWQ19" s="486"/>
      <c r="BWR19" s="486"/>
      <c r="BWS19" s="486"/>
      <c r="BWT19" s="486"/>
      <c r="BWU19" s="486"/>
      <c r="BWV19" s="486"/>
      <c r="BWW19" s="486"/>
      <c r="BWX19" s="486"/>
      <c r="BWY19" s="486"/>
      <c r="BWZ19" s="486"/>
      <c r="BXA19" s="486"/>
      <c r="BXB19" s="486"/>
      <c r="BXC19" s="486"/>
      <c r="BXD19" s="486"/>
      <c r="BXE19" s="486"/>
      <c r="BXF19" s="486"/>
      <c r="BXG19" s="486"/>
      <c r="BXH19" s="486"/>
      <c r="BXI19" s="486"/>
      <c r="BXJ19" s="486"/>
      <c r="BXK19" s="486"/>
      <c r="BXL19" s="486"/>
      <c r="BXM19" s="486"/>
      <c r="BXN19" s="486"/>
      <c r="BXO19" s="486"/>
      <c r="BXP19" s="486"/>
      <c r="BXQ19" s="486"/>
      <c r="BXR19" s="486"/>
      <c r="BXS19" s="486"/>
      <c r="BXT19" s="486"/>
      <c r="BXU19" s="486"/>
      <c r="BXV19" s="486"/>
      <c r="BXW19" s="486"/>
      <c r="BXX19" s="486"/>
      <c r="BXY19" s="486"/>
      <c r="BXZ19" s="486"/>
      <c r="BYA19" s="486"/>
      <c r="BYB19" s="486"/>
      <c r="BYC19" s="486"/>
      <c r="BYD19" s="486"/>
      <c r="BYE19" s="486"/>
      <c r="BYF19" s="486"/>
      <c r="BYG19" s="486"/>
      <c r="BYH19" s="486"/>
      <c r="BYI19" s="486"/>
      <c r="BYJ19" s="486"/>
      <c r="BYK19" s="486"/>
      <c r="BYL19" s="486"/>
      <c r="BYM19" s="486"/>
      <c r="BYN19" s="486"/>
      <c r="BYO19" s="486"/>
      <c r="BYP19" s="486"/>
      <c r="BYQ19" s="486"/>
      <c r="BYR19" s="486"/>
      <c r="BYS19" s="486"/>
      <c r="BYT19" s="486"/>
      <c r="BYU19" s="486"/>
      <c r="BYV19" s="486"/>
      <c r="BYW19" s="486"/>
      <c r="BYX19" s="486"/>
      <c r="BYY19" s="486"/>
      <c r="BYZ19" s="486"/>
      <c r="BZA19" s="486"/>
      <c r="BZB19" s="486"/>
      <c r="BZC19" s="486"/>
      <c r="BZD19" s="486"/>
      <c r="BZE19" s="486"/>
      <c r="BZF19" s="486"/>
      <c r="BZG19" s="486"/>
      <c r="BZH19" s="486"/>
      <c r="BZI19" s="486"/>
      <c r="BZJ19" s="486"/>
      <c r="BZK19" s="486"/>
      <c r="BZL19" s="486"/>
      <c r="BZM19" s="486"/>
      <c r="BZN19" s="486"/>
      <c r="BZO19" s="486"/>
      <c r="BZP19" s="486"/>
      <c r="BZQ19" s="486"/>
      <c r="BZR19" s="486"/>
      <c r="BZS19" s="486"/>
      <c r="BZT19" s="486"/>
      <c r="BZU19" s="486"/>
      <c r="BZV19" s="486"/>
      <c r="BZW19" s="486"/>
      <c r="BZX19" s="486"/>
      <c r="BZY19" s="486"/>
      <c r="BZZ19" s="486"/>
      <c r="CAA19" s="486"/>
      <c r="CAB19" s="486"/>
      <c r="CAC19" s="486"/>
      <c r="CAD19" s="486"/>
      <c r="CAE19" s="486"/>
      <c r="CAF19" s="486"/>
      <c r="CAG19" s="486"/>
      <c r="CAH19" s="486"/>
      <c r="CAI19" s="486"/>
      <c r="CAJ19" s="486"/>
      <c r="CAK19" s="486"/>
      <c r="CAL19" s="486"/>
      <c r="CAM19" s="486"/>
      <c r="CAN19" s="486"/>
      <c r="CAO19" s="486"/>
      <c r="CAP19" s="486"/>
      <c r="CAQ19" s="486"/>
      <c r="CAR19" s="486"/>
      <c r="CAS19" s="486"/>
      <c r="CAT19" s="486"/>
      <c r="CAU19" s="486"/>
      <c r="CAV19" s="486"/>
      <c r="CAW19" s="486"/>
      <c r="CAX19" s="486"/>
      <c r="CAY19" s="486"/>
      <c r="CAZ19" s="486"/>
      <c r="CBA19" s="486"/>
      <c r="CBB19" s="486"/>
      <c r="CBC19" s="486"/>
      <c r="CBD19" s="486"/>
      <c r="CBE19" s="486"/>
      <c r="CBF19" s="486"/>
      <c r="CBG19" s="486"/>
      <c r="CBH19" s="486"/>
      <c r="CBI19" s="486"/>
      <c r="CBJ19" s="486"/>
      <c r="CBK19" s="486"/>
      <c r="CBL19" s="486"/>
      <c r="CBM19" s="486"/>
      <c r="CBN19" s="486"/>
      <c r="CBO19" s="486"/>
      <c r="CBP19" s="486"/>
      <c r="CBQ19" s="486"/>
      <c r="CBR19" s="486"/>
      <c r="CBS19" s="486"/>
      <c r="CBT19" s="486"/>
      <c r="CBU19" s="486"/>
      <c r="CBV19" s="486"/>
      <c r="CBW19" s="486"/>
      <c r="CBX19" s="486"/>
      <c r="CBY19" s="486"/>
      <c r="CBZ19" s="486"/>
      <c r="CCA19" s="486"/>
      <c r="CCB19" s="486"/>
      <c r="CCC19" s="486"/>
      <c r="CCD19" s="486"/>
      <c r="CCE19" s="486"/>
      <c r="CCF19" s="486"/>
      <c r="CCG19" s="486"/>
      <c r="CCH19" s="486"/>
      <c r="CCI19" s="486"/>
      <c r="CCJ19" s="486"/>
      <c r="CCK19" s="486"/>
      <c r="CCL19" s="486"/>
      <c r="CCM19" s="486"/>
      <c r="CCN19" s="486"/>
      <c r="CCO19" s="486"/>
      <c r="CCP19" s="486"/>
      <c r="CCQ19" s="486"/>
      <c r="CCR19" s="486"/>
      <c r="CCS19" s="486"/>
      <c r="CCT19" s="486"/>
      <c r="CCU19" s="486"/>
      <c r="CCV19" s="486"/>
      <c r="CCW19" s="486"/>
      <c r="CCX19" s="486"/>
      <c r="CCY19" s="486"/>
      <c r="CCZ19" s="486"/>
      <c r="CDA19" s="486"/>
      <c r="CDB19" s="486"/>
      <c r="CDC19" s="486"/>
      <c r="CDD19" s="486"/>
      <c r="CDE19" s="486"/>
      <c r="CDF19" s="486"/>
      <c r="CDG19" s="486"/>
      <c r="CDH19" s="486"/>
      <c r="CDI19" s="486"/>
      <c r="CDJ19" s="486"/>
      <c r="CDK19" s="486"/>
      <c r="CDL19" s="486"/>
      <c r="CDM19" s="486"/>
      <c r="CDN19" s="486"/>
      <c r="CDO19" s="486"/>
      <c r="CDP19" s="486"/>
      <c r="CDQ19" s="486"/>
      <c r="CDR19" s="486"/>
      <c r="CDS19" s="486"/>
      <c r="CDT19" s="486"/>
      <c r="CDU19" s="486"/>
      <c r="CDV19" s="486"/>
      <c r="CDW19" s="486"/>
      <c r="CDX19" s="486"/>
      <c r="CDY19" s="486"/>
      <c r="CDZ19" s="486"/>
      <c r="CEA19" s="486"/>
      <c r="CEB19" s="486"/>
      <c r="CEC19" s="486"/>
      <c r="CED19" s="486"/>
      <c r="CEE19" s="486"/>
      <c r="CEF19" s="486"/>
      <c r="CEG19" s="486"/>
      <c r="CEH19" s="486"/>
      <c r="CEI19" s="486"/>
      <c r="CEJ19" s="486"/>
      <c r="CEK19" s="486"/>
      <c r="CEL19" s="486"/>
      <c r="CEM19" s="486"/>
      <c r="CEN19" s="486"/>
      <c r="CEO19" s="486"/>
      <c r="CEP19" s="486"/>
      <c r="CEQ19" s="486"/>
      <c r="CER19" s="486"/>
      <c r="CES19" s="486"/>
      <c r="CET19" s="486"/>
      <c r="CEU19" s="486"/>
      <c r="CEV19" s="486"/>
      <c r="CEW19" s="486"/>
      <c r="CEX19" s="486"/>
      <c r="CEY19" s="486"/>
      <c r="CEZ19" s="486"/>
      <c r="CFA19" s="486"/>
      <c r="CFB19" s="486"/>
      <c r="CFC19" s="486"/>
      <c r="CFD19" s="486"/>
      <c r="CFE19" s="486"/>
      <c r="CFF19" s="486"/>
      <c r="CFG19" s="486"/>
      <c r="CFH19" s="486"/>
      <c r="CFI19" s="486"/>
      <c r="CFJ19" s="486"/>
      <c r="CFK19" s="486"/>
      <c r="CFL19" s="486"/>
      <c r="CFM19" s="486"/>
      <c r="CFN19" s="486"/>
      <c r="CFO19" s="486"/>
      <c r="CFP19" s="486"/>
      <c r="CFQ19" s="486"/>
      <c r="CFR19" s="486"/>
      <c r="CFS19" s="486"/>
      <c r="CFT19" s="486"/>
      <c r="CFU19" s="486"/>
      <c r="CFV19" s="486"/>
      <c r="CFW19" s="486"/>
      <c r="CFX19" s="486"/>
      <c r="CFY19" s="486"/>
      <c r="CFZ19" s="486"/>
      <c r="CGA19" s="486"/>
      <c r="CGB19" s="486"/>
      <c r="CGC19" s="486"/>
      <c r="CGD19" s="486"/>
      <c r="CGE19" s="486"/>
      <c r="CGF19" s="486"/>
      <c r="CGG19" s="486"/>
      <c r="CGH19" s="486"/>
      <c r="CGI19" s="486"/>
      <c r="CGJ19" s="486"/>
      <c r="CGK19" s="486"/>
      <c r="CGL19" s="486"/>
      <c r="CGM19" s="486"/>
      <c r="CGN19" s="486"/>
      <c r="CGO19" s="486"/>
      <c r="CGP19" s="486"/>
      <c r="CGQ19" s="486"/>
      <c r="CGR19" s="486"/>
      <c r="CGS19" s="486"/>
      <c r="CGT19" s="486"/>
      <c r="CGU19" s="486"/>
      <c r="CGV19" s="486"/>
      <c r="CGW19" s="486"/>
      <c r="CGX19" s="486"/>
      <c r="CGY19" s="486"/>
      <c r="CGZ19" s="486"/>
      <c r="CHA19" s="486"/>
      <c r="CHB19" s="486"/>
      <c r="CHC19" s="486"/>
      <c r="CHD19" s="486"/>
      <c r="CHE19" s="486"/>
      <c r="CHF19" s="486"/>
      <c r="CHG19" s="486"/>
      <c r="CHH19" s="486"/>
      <c r="CHI19" s="486"/>
      <c r="CHJ19" s="486"/>
      <c r="CHK19" s="486"/>
      <c r="CHL19" s="486"/>
      <c r="CHM19" s="486"/>
      <c r="CHN19" s="486"/>
      <c r="CHO19" s="486"/>
      <c r="CHP19" s="486"/>
      <c r="CHQ19" s="486"/>
      <c r="CHR19" s="486"/>
      <c r="CHS19" s="486"/>
      <c r="CHT19" s="486"/>
      <c r="CHU19" s="486"/>
      <c r="CHV19" s="486"/>
      <c r="CHW19" s="486"/>
      <c r="CHX19" s="486"/>
      <c r="CHY19" s="486"/>
      <c r="CHZ19" s="486"/>
      <c r="CIA19" s="486"/>
      <c r="CIB19" s="486"/>
      <c r="CIC19" s="486"/>
      <c r="CID19" s="486"/>
      <c r="CIE19" s="486"/>
      <c r="CIF19" s="486"/>
      <c r="CIG19" s="486"/>
      <c r="CIH19" s="486"/>
      <c r="CII19" s="486"/>
      <c r="CIJ19" s="486"/>
      <c r="CIK19" s="486"/>
      <c r="CIL19" s="486"/>
      <c r="CIM19" s="486"/>
      <c r="CIN19" s="486"/>
      <c r="CIO19" s="486"/>
      <c r="CIP19" s="486"/>
      <c r="CIQ19" s="486"/>
      <c r="CIR19" s="486"/>
      <c r="CIS19" s="486"/>
      <c r="CIT19" s="486"/>
      <c r="CIU19" s="486"/>
      <c r="CIV19" s="486"/>
      <c r="CIW19" s="486"/>
      <c r="CIX19" s="486"/>
      <c r="CIY19" s="486"/>
      <c r="CIZ19" s="486"/>
      <c r="CJA19" s="486"/>
      <c r="CJB19" s="486"/>
      <c r="CJC19" s="486"/>
      <c r="CJD19" s="486"/>
      <c r="CJE19" s="486"/>
      <c r="CJF19" s="486"/>
      <c r="CJG19" s="486"/>
      <c r="CJH19" s="486"/>
      <c r="CJI19" s="486"/>
      <c r="CJJ19" s="486"/>
      <c r="CJK19" s="486"/>
      <c r="CJL19" s="486"/>
      <c r="CJM19" s="486"/>
      <c r="CJN19" s="486"/>
      <c r="CJO19" s="486"/>
      <c r="CJP19" s="486"/>
      <c r="CJQ19" s="486"/>
      <c r="CJR19" s="486"/>
      <c r="CJS19" s="486"/>
      <c r="CJT19" s="486"/>
      <c r="CJU19" s="486"/>
      <c r="CJV19" s="486"/>
      <c r="CJW19" s="486"/>
      <c r="CJX19" s="486"/>
      <c r="CJY19" s="486"/>
      <c r="CJZ19" s="486"/>
      <c r="CKA19" s="486"/>
      <c r="CKB19" s="486"/>
      <c r="CKC19" s="486"/>
      <c r="CKD19" s="486"/>
      <c r="CKE19" s="486"/>
      <c r="CKF19" s="486"/>
      <c r="CKG19" s="486"/>
      <c r="CKH19" s="486"/>
      <c r="CKI19" s="486"/>
      <c r="CKJ19" s="486"/>
      <c r="CKK19" s="486"/>
      <c r="CKL19" s="486"/>
      <c r="CKM19" s="486"/>
      <c r="CKN19" s="486"/>
      <c r="CKO19" s="486"/>
      <c r="CKP19" s="486"/>
      <c r="CKQ19" s="486"/>
      <c r="CKR19" s="486"/>
      <c r="CKS19" s="486"/>
      <c r="CKT19" s="486"/>
      <c r="CKU19" s="486"/>
      <c r="CKV19" s="486"/>
      <c r="CKW19" s="486"/>
      <c r="CKX19" s="486"/>
      <c r="CKY19" s="486"/>
      <c r="CKZ19" s="486"/>
      <c r="CLA19" s="486"/>
      <c r="CLB19" s="486"/>
      <c r="CLC19" s="486"/>
      <c r="CLD19" s="486"/>
      <c r="CLE19" s="486"/>
      <c r="CLF19" s="486"/>
      <c r="CLG19" s="486"/>
      <c r="CLH19" s="486"/>
      <c r="CLI19" s="486"/>
      <c r="CLJ19" s="486"/>
      <c r="CLK19" s="486"/>
      <c r="CLL19" s="486"/>
      <c r="CLM19" s="486"/>
      <c r="CLN19" s="486"/>
      <c r="CLO19" s="486"/>
      <c r="CLP19" s="486"/>
      <c r="CLQ19" s="486"/>
      <c r="CLR19" s="486"/>
      <c r="CLS19" s="486"/>
      <c r="CLT19" s="486"/>
      <c r="CLU19" s="486"/>
      <c r="CLV19" s="486"/>
      <c r="CLW19" s="486"/>
      <c r="CLX19" s="486"/>
      <c r="CLY19" s="486"/>
      <c r="CLZ19" s="486"/>
      <c r="CMA19" s="486"/>
      <c r="CMB19" s="486"/>
      <c r="CMC19" s="486"/>
      <c r="CMD19" s="486"/>
      <c r="CME19" s="486"/>
      <c r="CMF19" s="486"/>
      <c r="CMG19" s="486"/>
      <c r="CMH19" s="486"/>
      <c r="CMI19" s="486"/>
      <c r="CMJ19" s="486"/>
      <c r="CMK19" s="486"/>
      <c r="CML19" s="486"/>
      <c r="CMM19" s="486"/>
      <c r="CMN19" s="486"/>
      <c r="CMO19" s="486"/>
      <c r="CMP19" s="486"/>
      <c r="CMQ19" s="486"/>
      <c r="CMR19" s="486"/>
      <c r="CMS19" s="486"/>
      <c r="CMT19" s="486"/>
      <c r="CMU19" s="486"/>
      <c r="CMV19" s="486"/>
      <c r="CMW19" s="486"/>
      <c r="CMX19" s="486"/>
      <c r="CMY19" s="486"/>
      <c r="CMZ19" s="486"/>
      <c r="CNA19" s="486"/>
      <c r="CNB19" s="486"/>
      <c r="CNC19" s="486"/>
      <c r="CND19" s="486"/>
      <c r="CNE19" s="486"/>
      <c r="CNF19" s="486"/>
      <c r="CNG19" s="486"/>
      <c r="CNH19" s="486"/>
      <c r="CNI19" s="486"/>
      <c r="CNJ19" s="486"/>
      <c r="CNK19" s="486"/>
      <c r="CNL19" s="486"/>
      <c r="CNM19" s="486"/>
      <c r="CNN19" s="486"/>
      <c r="CNO19" s="486"/>
      <c r="CNP19" s="486"/>
      <c r="CNQ19" s="486"/>
      <c r="CNR19" s="486"/>
      <c r="CNS19" s="486"/>
      <c r="CNT19" s="486"/>
      <c r="CNU19" s="486"/>
      <c r="CNV19" s="486"/>
      <c r="CNW19" s="486"/>
      <c r="CNX19" s="486"/>
      <c r="CNY19" s="486"/>
      <c r="CNZ19" s="486"/>
      <c r="COA19" s="486"/>
      <c r="COB19" s="486"/>
      <c r="COC19" s="486"/>
      <c r="COD19" s="486"/>
      <c r="COE19" s="486"/>
      <c r="COF19" s="486"/>
      <c r="COG19" s="486"/>
      <c r="COH19" s="486"/>
      <c r="COI19" s="486"/>
      <c r="COJ19" s="486"/>
      <c r="COK19" s="486"/>
      <c r="COL19" s="486"/>
      <c r="COM19" s="486"/>
      <c r="CON19" s="486"/>
      <c r="COO19" s="486"/>
      <c r="COP19" s="486"/>
      <c r="COQ19" s="486"/>
      <c r="COR19" s="486"/>
      <c r="COS19" s="486"/>
      <c r="COT19" s="486"/>
      <c r="COU19" s="486"/>
      <c r="COV19" s="486"/>
      <c r="COW19" s="486"/>
      <c r="COX19" s="486"/>
      <c r="COY19" s="486"/>
      <c r="COZ19" s="486"/>
      <c r="CPA19" s="486"/>
      <c r="CPB19" s="486"/>
      <c r="CPC19" s="486"/>
      <c r="CPD19" s="486"/>
      <c r="CPE19" s="486"/>
    </row>
    <row r="20" spans="1:2449" s="362" customFormat="1" x14ac:dyDescent="0.35">
      <c r="A20" s="331" t="s">
        <v>585</v>
      </c>
      <c r="B20" s="331" t="s">
        <v>617</v>
      </c>
      <c r="C20" s="331">
        <v>2021</v>
      </c>
      <c r="D20" s="331" t="s">
        <v>282</v>
      </c>
      <c r="E20" s="331">
        <v>48</v>
      </c>
      <c r="F20" s="331">
        <v>0</v>
      </c>
      <c r="G20" s="494">
        <f t="shared" si="4"/>
        <v>48</v>
      </c>
      <c r="H20" s="331">
        <v>79</v>
      </c>
      <c r="I20" s="306">
        <v>79</v>
      </c>
      <c r="J20" s="495">
        <f t="shared" si="5"/>
        <v>158</v>
      </c>
      <c r="K20" s="331" t="s">
        <v>637</v>
      </c>
      <c r="L20" s="331" t="s">
        <v>638</v>
      </c>
      <c r="M20" s="307" t="s">
        <v>641</v>
      </c>
      <c r="N20" s="307" t="s">
        <v>642</v>
      </c>
      <c r="O20" s="331">
        <v>19</v>
      </c>
      <c r="P20" s="331" t="s">
        <v>587</v>
      </c>
      <c r="Q20" s="331">
        <v>0</v>
      </c>
      <c r="R20" s="485" t="s">
        <v>588</v>
      </c>
      <c r="S20" s="423" t="s">
        <v>589</v>
      </c>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c r="AY20" s="329"/>
      <c r="AZ20" s="329"/>
      <c r="BA20" s="329"/>
      <c r="BB20" s="329"/>
      <c r="BC20" s="329"/>
      <c r="BD20" s="329"/>
      <c r="BE20" s="329"/>
      <c r="BF20" s="329"/>
      <c r="BG20" s="329"/>
      <c r="BH20" s="329"/>
      <c r="BI20" s="329"/>
      <c r="BJ20" s="329"/>
      <c r="BK20" s="329"/>
      <c r="BL20" s="329"/>
      <c r="BM20" s="329"/>
      <c r="BN20" s="329"/>
      <c r="BO20" s="329"/>
      <c r="BP20" s="329"/>
      <c r="BQ20" s="329"/>
      <c r="BR20" s="329"/>
      <c r="BS20" s="329"/>
      <c r="BT20" s="329"/>
      <c r="BU20" s="329"/>
      <c r="BV20" s="329"/>
      <c r="BW20" s="329"/>
      <c r="BX20" s="329"/>
      <c r="BY20" s="329"/>
      <c r="BZ20" s="329"/>
      <c r="CA20" s="329"/>
      <c r="CB20" s="329"/>
      <c r="CC20" s="329"/>
      <c r="CD20" s="329"/>
      <c r="CE20" s="329"/>
      <c r="CF20" s="329"/>
      <c r="CG20" s="329"/>
      <c r="CH20" s="329"/>
      <c r="CI20" s="329"/>
      <c r="CJ20" s="329"/>
      <c r="CK20" s="329"/>
      <c r="CL20" s="329"/>
      <c r="CM20" s="329"/>
      <c r="CN20" s="329"/>
      <c r="CO20" s="329"/>
      <c r="CP20" s="329"/>
      <c r="CQ20" s="329"/>
      <c r="CR20" s="329"/>
      <c r="CS20" s="329"/>
      <c r="CT20" s="329"/>
      <c r="CU20" s="329"/>
      <c r="CV20" s="329"/>
      <c r="CW20" s="329"/>
      <c r="CX20" s="329"/>
      <c r="CY20" s="329"/>
      <c r="CZ20" s="329"/>
      <c r="DA20" s="329"/>
      <c r="DB20" s="329"/>
      <c r="DC20" s="329"/>
      <c r="DD20" s="329"/>
      <c r="DE20" s="329"/>
      <c r="DF20" s="329"/>
      <c r="DG20" s="329"/>
      <c r="DH20" s="329"/>
      <c r="DI20" s="329"/>
      <c r="DJ20" s="329"/>
      <c r="DK20" s="329"/>
      <c r="DL20" s="329"/>
      <c r="DM20" s="329"/>
      <c r="DN20" s="329"/>
      <c r="DO20" s="329"/>
      <c r="DP20" s="329"/>
      <c r="DQ20" s="329"/>
      <c r="DR20" s="329"/>
      <c r="DS20" s="329"/>
      <c r="DT20" s="329"/>
      <c r="DU20" s="329"/>
      <c r="DV20" s="329"/>
      <c r="DW20" s="329"/>
      <c r="DX20" s="329"/>
      <c r="DY20" s="329"/>
      <c r="DZ20" s="329"/>
      <c r="EA20" s="329"/>
      <c r="EB20" s="329"/>
      <c r="EC20" s="329"/>
      <c r="ED20" s="329"/>
      <c r="EE20" s="329"/>
      <c r="EF20" s="329"/>
      <c r="EG20" s="329"/>
      <c r="EH20" s="329"/>
      <c r="EI20" s="329"/>
      <c r="EJ20" s="329"/>
      <c r="EK20" s="329"/>
      <c r="EL20" s="329"/>
      <c r="EM20" s="329"/>
      <c r="EN20" s="329"/>
      <c r="EO20" s="329"/>
      <c r="EP20" s="329"/>
      <c r="EQ20" s="329"/>
      <c r="ER20" s="329"/>
      <c r="ES20" s="329"/>
      <c r="ET20" s="329"/>
      <c r="EU20" s="329"/>
      <c r="EV20" s="329"/>
      <c r="EW20" s="329"/>
      <c r="EX20" s="329"/>
      <c r="EY20" s="329"/>
      <c r="EZ20" s="329"/>
      <c r="FA20" s="329"/>
      <c r="FB20" s="329"/>
      <c r="FC20" s="329"/>
      <c r="FD20" s="329"/>
      <c r="FE20" s="329"/>
      <c r="FF20" s="329"/>
      <c r="FG20" s="329"/>
      <c r="FH20" s="329"/>
      <c r="FI20" s="329"/>
      <c r="FJ20" s="329"/>
      <c r="FK20" s="329"/>
      <c r="FL20" s="329"/>
      <c r="FM20" s="329"/>
      <c r="FN20" s="329"/>
      <c r="FO20" s="329"/>
      <c r="FP20" s="329"/>
      <c r="FQ20" s="329"/>
      <c r="FR20" s="329"/>
      <c r="FS20" s="329"/>
      <c r="FT20" s="329"/>
      <c r="FU20" s="329"/>
      <c r="FV20" s="329"/>
      <c r="FW20" s="329"/>
      <c r="FX20" s="329"/>
      <c r="FY20" s="329"/>
      <c r="FZ20" s="329"/>
      <c r="GA20" s="329"/>
      <c r="GB20" s="329"/>
      <c r="GC20" s="329"/>
      <c r="GD20" s="329"/>
      <c r="GE20" s="329"/>
      <c r="GF20" s="329"/>
      <c r="GG20" s="329"/>
      <c r="GH20" s="329"/>
      <c r="GI20" s="329"/>
      <c r="GJ20" s="329"/>
      <c r="GK20" s="329"/>
      <c r="GL20" s="329"/>
      <c r="GM20" s="329"/>
      <c r="GN20" s="329"/>
      <c r="GO20" s="329"/>
      <c r="GP20" s="329"/>
      <c r="GQ20" s="329"/>
      <c r="GR20" s="329"/>
      <c r="GS20" s="329"/>
      <c r="GT20" s="329"/>
      <c r="GU20" s="329"/>
      <c r="GV20" s="329"/>
      <c r="GW20" s="329"/>
      <c r="GX20" s="329"/>
      <c r="GY20" s="329"/>
      <c r="GZ20" s="329"/>
      <c r="HA20" s="329"/>
      <c r="HB20" s="329"/>
      <c r="HC20" s="329"/>
      <c r="HD20" s="329"/>
      <c r="HE20" s="329"/>
      <c r="HF20" s="329"/>
      <c r="HG20" s="329"/>
      <c r="HH20" s="329"/>
      <c r="HI20" s="329"/>
      <c r="HJ20" s="329"/>
      <c r="HK20" s="329"/>
      <c r="HL20" s="329"/>
      <c r="HM20" s="329"/>
      <c r="HN20" s="329"/>
      <c r="HO20" s="329"/>
      <c r="HP20" s="329"/>
      <c r="HQ20" s="329"/>
      <c r="HR20" s="329"/>
      <c r="HS20" s="329"/>
      <c r="HT20" s="329"/>
      <c r="HU20" s="329"/>
      <c r="HV20" s="329"/>
      <c r="HW20" s="329"/>
      <c r="HX20" s="329"/>
      <c r="HY20" s="329"/>
      <c r="HZ20" s="329"/>
      <c r="IA20" s="329"/>
      <c r="IB20" s="329"/>
      <c r="IC20" s="329"/>
      <c r="ID20" s="329"/>
      <c r="IE20" s="329"/>
      <c r="IF20" s="329"/>
      <c r="IG20" s="329"/>
      <c r="IH20" s="329"/>
      <c r="II20" s="329"/>
      <c r="IJ20" s="329"/>
      <c r="IK20" s="329"/>
      <c r="IL20" s="329"/>
      <c r="IM20" s="329"/>
      <c r="IN20" s="329"/>
      <c r="IO20" s="329"/>
      <c r="IP20" s="329"/>
      <c r="IQ20" s="329"/>
      <c r="IR20" s="329"/>
      <c r="IS20" s="329"/>
      <c r="IT20" s="329"/>
      <c r="IU20" s="329"/>
      <c r="IV20" s="329"/>
      <c r="IW20" s="329"/>
      <c r="IX20" s="329"/>
      <c r="IY20" s="329"/>
      <c r="IZ20" s="329"/>
      <c r="JA20" s="329"/>
      <c r="JB20" s="329"/>
      <c r="JC20" s="329"/>
      <c r="JD20" s="329"/>
      <c r="JE20" s="329"/>
      <c r="JF20" s="329"/>
      <c r="JG20" s="329"/>
      <c r="JH20" s="329"/>
      <c r="JI20" s="329"/>
      <c r="JJ20" s="329"/>
      <c r="JK20" s="329"/>
      <c r="JL20" s="329"/>
      <c r="JM20" s="329"/>
      <c r="JN20" s="329"/>
      <c r="JO20" s="329"/>
      <c r="JP20" s="329"/>
      <c r="JQ20" s="329"/>
      <c r="JR20" s="329"/>
      <c r="JS20" s="329"/>
      <c r="JT20" s="329"/>
      <c r="JU20" s="329"/>
      <c r="JV20" s="329"/>
      <c r="JW20" s="329"/>
      <c r="JX20" s="329"/>
      <c r="JY20" s="329"/>
      <c r="JZ20" s="329"/>
      <c r="KA20" s="329"/>
      <c r="KB20" s="329"/>
      <c r="KC20" s="329"/>
      <c r="KD20" s="329"/>
      <c r="KE20" s="329"/>
      <c r="KF20" s="329"/>
      <c r="KG20" s="329"/>
      <c r="KH20" s="329"/>
      <c r="KI20" s="329"/>
      <c r="KJ20" s="329"/>
      <c r="KK20" s="329"/>
      <c r="KL20" s="329"/>
      <c r="KM20" s="329"/>
      <c r="KN20" s="329"/>
      <c r="KO20" s="329"/>
      <c r="KP20" s="329"/>
      <c r="KQ20" s="329"/>
      <c r="KR20" s="329"/>
      <c r="KS20" s="329"/>
      <c r="KT20" s="329"/>
      <c r="KU20" s="329"/>
      <c r="KV20" s="329"/>
      <c r="KW20" s="329"/>
      <c r="KX20" s="329"/>
      <c r="KY20" s="329"/>
      <c r="KZ20" s="329"/>
      <c r="LA20" s="329"/>
      <c r="LB20" s="329"/>
      <c r="LC20" s="329"/>
      <c r="LD20" s="329"/>
      <c r="LE20" s="329"/>
      <c r="LF20" s="329"/>
      <c r="LG20" s="329"/>
      <c r="LH20" s="329"/>
      <c r="LI20" s="329"/>
      <c r="LJ20" s="329"/>
      <c r="LK20" s="329"/>
      <c r="LL20" s="329"/>
      <c r="LM20" s="329"/>
      <c r="LN20" s="329"/>
      <c r="LO20" s="329"/>
      <c r="LP20" s="329"/>
      <c r="LQ20" s="329"/>
      <c r="LR20" s="329"/>
      <c r="LS20" s="329"/>
      <c r="LT20" s="329"/>
      <c r="LU20" s="329"/>
      <c r="LV20" s="329"/>
      <c r="LW20" s="329"/>
      <c r="LX20" s="329"/>
      <c r="LY20" s="329"/>
      <c r="LZ20" s="329"/>
      <c r="MA20" s="329"/>
      <c r="MB20" s="329"/>
      <c r="MC20" s="329"/>
      <c r="MD20" s="329"/>
      <c r="ME20" s="329"/>
      <c r="MF20" s="329"/>
      <c r="MG20" s="329"/>
      <c r="MH20" s="329"/>
      <c r="MI20" s="329"/>
      <c r="MJ20" s="329"/>
      <c r="MK20" s="329"/>
      <c r="ML20" s="329"/>
      <c r="MM20" s="329"/>
      <c r="MN20" s="329"/>
      <c r="MO20" s="329"/>
      <c r="MP20" s="329"/>
      <c r="MQ20" s="329"/>
      <c r="MR20" s="329"/>
      <c r="MS20" s="329"/>
      <c r="MT20" s="329"/>
      <c r="MU20" s="329"/>
      <c r="MV20" s="329"/>
      <c r="MW20" s="329"/>
      <c r="MX20" s="329"/>
      <c r="MY20" s="329"/>
      <c r="MZ20" s="329"/>
      <c r="NA20" s="329"/>
      <c r="NB20" s="329"/>
      <c r="NC20" s="329"/>
      <c r="ND20" s="329"/>
      <c r="NE20" s="329"/>
      <c r="NF20" s="329"/>
      <c r="NG20" s="329"/>
      <c r="NH20" s="329"/>
      <c r="NI20" s="329"/>
      <c r="NJ20" s="329"/>
      <c r="NK20" s="329"/>
      <c r="NL20" s="329"/>
      <c r="NM20" s="329"/>
      <c r="NN20" s="329"/>
      <c r="NO20" s="329"/>
      <c r="NP20" s="329"/>
      <c r="NQ20" s="329"/>
      <c r="NR20" s="329"/>
      <c r="NS20" s="329"/>
      <c r="NT20" s="329"/>
      <c r="NU20" s="329"/>
      <c r="NV20" s="329"/>
      <c r="NW20" s="329"/>
      <c r="NX20" s="329"/>
      <c r="NY20" s="329"/>
      <c r="NZ20" s="329"/>
      <c r="OA20" s="329"/>
      <c r="OB20" s="329"/>
      <c r="OC20" s="329"/>
      <c r="OD20" s="329"/>
      <c r="OE20" s="329"/>
      <c r="OF20" s="329"/>
      <c r="OG20" s="329"/>
      <c r="OH20" s="329"/>
      <c r="OI20" s="329"/>
      <c r="OJ20" s="329"/>
      <c r="OK20" s="329"/>
      <c r="OL20" s="329"/>
      <c r="OM20" s="329"/>
      <c r="ON20" s="329"/>
      <c r="OO20" s="329"/>
      <c r="OP20" s="329"/>
      <c r="OQ20" s="329"/>
      <c r="OR20" s="329"/>
      <c r="OS20" s="329"/>
      <c r="OT20" s="329"/>
      <c r="OU20" s="329"/>
      <c r="OV20" s="329"/>
      <c r="OW20" s="329"/>
      <c r="OX20" s="329"/>
      <c r="OY20" s="329"/>
      <c r="OZ20" s="329"/>
      <c r="PA20" s="329"/>
      <c r="PB20" s="329"/>
      <c r="PC20" s="329"/>
      <c r="PD20" s="329"/>
      <c r="PE20" s="329"/>
      <c r="PF20" s="329"/>
      <c r="PG20" s="329"/>
      <c r="PH20" s="329"/>
      <c r="PI20" s="329"/>
      <c r="PJ20" s="329"/>
      <c r="PK20" s="329"/>
      <c r="PL20" s="329"/>
      <c r="PM20" s="329"/>
      <c r="PN20" s="329"/>
      <c r="PO20" s="329"/>
      <c r="PP20" s="329"/>
      <c r="PQ20" s="329"/>
      <c r="PR20" s="329"/>
      <c r="PS20" s="329"/>
      <c r="PT20" s="329"/>
      <c r="PU20" s="329"/>
      <c r="PV20" s="329"/>
      <c r="PW20" s="329"/>
      <c r="PX20" s="329"/>
      <c r="PY20" s="329"/>
      <c r="PZ20" s="329"/>
      <c r="QA20" s="329"/>
      <c r="QB20" s="329"/>
      <c r="QC20" s="329"/>
      <c r="QD20" s="329"/>
      <c r="QE20" s="329"/>
      <c r="QF20" s="329"/>
      <c r="QG20" s="329"/>
      <c r="QH20" s="329"/>
      <c r="QI20" s="329"/>
      <c r="QJ20" s="329"/>
      <c r="QK20" s="329"/>
      <c r="QL20" s="329"/>
      <c r="QM20" s="329"/>
      <c r="QN20" s="329"/>
      <c r="QO20" s="329"/>
      <c r="QP20" s="329"/>
      <c r="QQ20" s="329"/>
      <c r="QR20" s="329"/>
      <c r="QS20" s="329"/>
      <c r="QT20" s="329"/>
      <c r="QU20" s="329"/>
      <c r="QV20" s="329"/>
      <c r="QW20" s="329"/>
      <c r="QX20" s="329"/>
      <c r="QY20" s="329"/>
      <c r="QZ20" s="329"/>
      <c r="RA20" s="329"/>
      <c r="RB20" s="329"/>
      <c r="RC20" s="329"/>
      <c r="RD20" s="329"/>
      <c r="RE20" s="329"/>
      <c r="RF20" s="329"/>
      <c r="RG20" s="329"/>
      <c r="RH20" s="329"/>
      <c r="RI20" s="329"/>
      <c r="RJ20" s="329"/>
      <c r="RK20" s="329"/>
      <c r="RL20" s="329"/>
      <c r="RM20" s="329"/>
      <c r="RN20" s="329"/>
      <c r="RO20" s="329"/>
      <c r="RP20" s="329"/>
      <c r="RQ20" s="329"/>
      <c r="RR20" s="329"/>
      <c r="RS20" s="329"/>
      <c r="RT20" s="329"/>
      <c r="RU20" s="329"/>
      <c r="RV20" s="329"/>
      <c r="RW20" s="329"/>
      <c r="RX20" s="329"/>
      <c r="RY20" s="329"/>
      <c r="RZ20" s="329"/>
      <c r="SA20" s="329"/>
      <c r="SB20" s="329"/>
      <c r="SC20" s="329"/>
      <c r="SD20" s="329"/>
      <c r="SE20" s="329"/>
      <c r="SF20" s="329"/>
      <c r="SG20" s="329"/>
      <c r="SH20" s="329"/>
      <c r="SI20" s="329"/>
      <c r="SJ20" s="329"/>
      <c r="SK20" s="329"/>
      <c r="SL20" s="329"/>
      <c r="SM20" s="329"/>
      <c r="SN20" s="329"/>
      <c r="SO20" s="329"/>
      <c r="SP20" s="329"/>
      <c r="SQ20" s="329"/>
      <c r="SR20" s="329"/>
      <c r="SS20" s="329"/>
      <c r="ST20" s="329"/>
      <c r="SU20" s="329"/>
      <c r="SV20" s="329"/>
      <c r="SW20" s="329"/>
      <c r="SX20" s="329"/>
      <c r="SY20" s="329"/>
      <c r="SZ20" s="329"/>
      <c r="TA20" s="329"/>
      <c r="TB20" s="329"/>
      <c r="TC20" s="329"/>
      <c r="TD20" s="329"/>
      <c r="TE20" s="329"/>
      <c r="TF20" s="329"/>
      <c r="TG20" s="329"/>
      <c r="TH20" s="329"/>
      <c r="TI20" s="329"/>
      <c r="TJ20" s="329"/>
      <c r="TK20" s="329"/>
      <c r="TL20" s="329"/>
      <c r="TM20" s="329"/>
      <c r="TN20" s="329"/>
      <c r="TO20" s="329"/>
      <c r="TP20" s="329"/>
      <c r="TQ20" s="329"/>
      <c r="TR20" s="329"/>
      <c r="TS20" s="329"/>
      <c r="TT20" s="329"/>
      <c r="TU20" s="329"/>
      <c r="TV20" s="329"/>
      <c r="TW20" s="329"/>
      <c r="TX20" s="329"/>
      <c r="TY20" s="329"/>
      <c r="TZ20" s="329"/>
      <c r="UA20" s="329"/>
      <c r="UB20" s="329"/>
      <c r="UC20" s="329"/>
      <c r="UD20" s="329"/>
      <c r="UE20" s="329"/>
      <c r="UF20" s="329"/>
      <c r="UG20" s="329"/>
      <c r="UH20" s="329"/>
      <c r="UI20" s="329"/>
      <c r="UJ20" s="329"/>
      <c r="UK20" s="329"/>
      <c r="UL20" s="329"/>
      <c r="UM20" s="329"/>
      <c r="UN20" s="329"/>
      <c r="UO20" s="329"/>
      <c r="UP20" s="329"/>
      <c r="UQ20" s="329"/>
      <c r="UR20" s="329"/>
      <c r="US20" s="329"/>
      <c r="UT20" s="329"/>
      <c r="UU20" s="329"/>
      <c r="UV20" s="329"/>
      <c r="UW20" s="329"/>
      <c r="UX20" s="329"/>
      <c r="UY20" s="329"/>
      <c r="UZ20" s="329"/>
      <c r="VA20" s="329"/>
      <c r="VB20" s="329"/>
      <c r="VC20" s="329"/>
      <c r="VD20" s="329"/>
      <c r="VE20" s="329"/>
      <c r="VF20" s="329"/>
      <c r="VG20" s="329"/>
      <c r="VH20" s="329"/>
      <c r="VI20" s="329"/>
      <c r="VJ20" s="329"/>
      <c r="VK20" s="329"/>
      <c r="VL20" s="329"/>
      <c r="VM20" s="329"/>
      <c r="VN20" s="329"/>
      <c r="VO20" s="329"/>
      <c r="VP20" s="329"/>
      <c r="VQ20" s="329"/>
      <c r="VR20" s="329"/>
      <c r="VS20" s="329"/>
      <c r="VT20" s="329"/>
      <c r="VU20" s="329"/>
      <c r="VV20" s="329"/>
      <c r="VW20" s="329"/>
      <c r="VX20" s="329"/>
      <c r="VY20" s="329"/>
      <c r="VZ20" s="329"/>
      <c r="WA20" s="329"/>
      <c r="WB20" s="329"/>
      <c r="WC20" s="329"/>
      <c r="WD20" s="329"/>
      <c r="WE20" s="329"/>
      <c r="WF20" s="329"/>
      <c r="WG20" s="329"/>
      <c r="WH20" s="329"/>
      <c r="WI20" s="329"/>
      <c r="WJ20" s="329"/>
      <c r="WK20" s="329"/>
      <c r="WL20" s="329"/>
      <c r="WM20" s="329"/>
      <c r="WN20" s="329"/>
      <c r="WO20" s="329"/>
      <c r="WP20" s="329"/>
      <c r="WQ20" s="329"/>
      <c r="WR20" s="329"/>
      <c r="WS20" s="329"/>
      <c r="WT20" s="329"/>
      <c r="WU20" s="329"/>
      <c r="WV20" s="329"/>
      <c r="WW20" s="329"/>
      <c r="WX20" s="329"/>
      <c r="WY20" s="329"/>
      <c r="WZ20" s="329"/>
      <c r="XA20" s="329"/>
      <c r="XB20" s="329"/>
      <c r="XC20" s="329"/>
      <c r="XD20" s="329"/>
      <c r="XE20" s="329"/>
      <c r="XF20" s="329"/>
      <c r="XG20" s="329"/>
      <c r="XH20" s="329"/>
      <c r="XI20" s="329"/>
      <c r="XJ20" s="329"/>
      <c r="XK20" s="329"/>
      <c r="XL20" s="329"/>
      <c r="XM20" s="329"/>
      <c r="XN20" s="329"/>
      <c r="XO20" s="329"/>
      <c r="XP20" s="329"/>
      <c r="XQ20" s="329"/>
      <c r="XR20" s="329"/>
      <c r="XS20" s="329"/>
      <c r="XT20" s="329"/>
      <c r="XU20" s="329"/>
      <c r="XV20" s="329"/>
      <c r="XW20" s="329"/>
      <c r="XX20" s="486"/>
      <c r="XY20" s="486"/>
      <c r="XZ20" s="486"/>
      <c r="YA20" s="486"/>
      <c r="YB20" s="486"/>
      <c r="YC20" s="486"/>
      <c r="YD20" s="486"/>
      <c r="YE20" s="486"/>
      <c r="YF20" s="486"/>
      <c r="YG20" s="486"/>
      <c r="YH20" s="486"/>
      <c r="YI20" s="486"/>
      <c r="YJ20" s="486"/>
      <c r="YK20" s="486"/>
      <c r="YL20" s="486"/>
      <c r="YM20" s="486"/>
      <c r="YN20" s="486"/>
      <c r="YO20" s="486"/>
      <c r="YP20" s="486"/>
      <c r="YQ20" s="486"/>
      <c r="YR20" s="486"/>
      <c r="YS20" s="486"/>
      <c r="YT20" s="486"/>
      <c r="YU20" s="486"/>
      <c r="YV20" s="486"/>
      <c r="YW20" s="486"/>
      <c r="YX20" s="486"/>
      <c r="YY20" s="486"/>
      <c r="YZ20" s="486"/>
      <c r="ZA20" s="486"/>
      <c r="ZB20" s="486"/>
      <c r="ZC20" s="486"/>
      <c r="ZD20" s="486"/>
      <c r="ZE20" s="486"/>
      <c r="ZF20" s="486"/>
      <c r="ZG20" s="486"/>
      <c r="ZH20" s="486"/>
      <c r="ZI20" s="486"/>
      <c r="ZJ20" s="486"/>
      <c r="ZK20" s="486"/>
      <c r="ZL20" s="486"/>
      <c r="ZM20" s="486"/>
      <c r="ZN20" s="486"/>
      <c r="ZO20" s="486"/>
      <c r="ZP20" s="486"/>
      <c r="ZQ20" s="486"/>
      <c r="ZR20" s="486"/>
      <c r="ZS20" s="486"/>
      <c r="ZT20" s="486"/>
      <c r="ZU20" s="486"/>
      <c r="ZV20" s="486"/>
      <c r="ZW20" s="486"/>
      <c r="ZX20" s="486"/>
      <c r="ZY20" s="486"/>
      <c r="ZZ20" s="486"/>
      <c r="AAA20" s="486"/>
      <c r="AAB20" s="486"/>
      <c r="AAC20" s="486"/>
      <c r="AAD20" s="486"/>
      <c r="AAE20" s="486"/>
      <c r="AAF20" s="486"/>
      <c r="AAG20" s="486"/>
      <c r="AAH20" s="486"/>
      <c r="AAI20" s="486"/>
      <c r="AAJ20" s="486"/>
      <c r="AAK20" s="486"/>
      <c r="AAL20" s="486"/>
      <c r="AAM20" s="486"/>
      <c r="AAN20" s="486"/>
      <c r="AAO20" s="486"/>
      <c r="AAP20" s="486"/>
      <c r="AAQ20" s="486"/>
      <c r="AAR20" s="486"/>
      <c r="AAS20" s="486"/>
      <c r="AAT20" s="486"/>
      <c r="AAU20" s="486"/>
      <c r="AAV20" s="486"/>
      <c r="AAW20" s="486"/>
      <c r="AAX20" s="486"/>
      <c r="AAY20" s="486"/>
      <c r="AAZ20" s="486"/>
      <c r="ABA20" s="486"/>
      <c r="ABB20" s="486"/>
      <c r="ABC20" s="486"/>
      <c r="ABD20" s="486"/>
      <c r="ABE20" s="486"/>
      <c r="ABF20" s="486"/>
      <c r="ABG20" s="486"/>
      <c r="ABH20" s="486"/>
      <c r="ABI20" s="486"/>
      <c r="ABJ20" s="486"/>
      <c r="ABK20" s="486"/>
      <c r="ABL20" s="486"/>
      <c r="ABM20" s="486"/>
      <c r="ABN20" s="486"/>
      <c r="ABO20" s="486"/>
      <c r="ABP20" s="486"/>
      <c r="ABQ20" s="486"/>
      <c r="ABR20" s="486"/>
      <c r="ABS20" s="486"/>
      <c r="ABT20" s="486"/>
      <c r="ABU20" s="486"/>
      <c r="ABV20" s="486"/>
      <c r="ABW20" s="486"/>
      <c r="ABX20" s="486"/>
      <c r="ABY20" s="486"/>
      <c r="ABZ20" s="486"/>
      <c r="ACA20" s="486"/>
      <c r="ACB20" s="486"/>
      <c r="ACC20" s="486"/>
      <c r="ACD20" s="486"/>
      <c r="ACE20" s="486"/>
      <c r="ACF20" s="486"/>
      <c r="ACG20" s="486"/>
      <c r="ACH20" s="486"/>
      <c r="ACI20" s="486"/>
      <c r="ACJ20" s="486"/>
      <c r="ACK20" s="486"/>
      <c r="ACL20" s="486"/>
      <c r="ACM20" s="486"/>
      <c r="ACN20" s="486"/>
      <c r="ACO20" s="486"/>
      <c r="ACP20" s="486"/>
      <c r="ACQ20" s="486"/>
      <c r="ACR20" s="486"/>
      <c r="ACS20" s="486"/>
      <c r="ACT20" s="486"/>
      <c r="ACU20" s="486"/>
      <c r="ACV20" s="486"/>
      <c r="ACW20" s="486"/>
      <c r="ACX20" s="486"/>
      <c r="ACY20" s="486"/>
      <c r="ACZ20" s="486"/>
      <c r="ADA20" s="486"/>
      <c r="ADB20" s="486"/>
      <c r="ADC20" s="486"/>
      <c r="ADD20" s="486"/>
      <c r="ADE20" s="486"/>
      <c r="ADF20" s="486"/>
      <c r="ADG20" s="486"/>
      <c r="ADH20" s="486"/>
      <c r="ADI20" s="486"/>
      <c r="ADJ20" s="486"/>
      <c r="ADK20" s="486"/>
      <c r="ADL20" s="486"/>
      <c r="ADM20" s="486"/>
      <c r="ADN20" s="486"/>
      <c r="ADO20" s="486"/>
      <c r="ADP20" s="486"/>
      <c r="ADQ20" s="486"/>
      <c r="ADR20" s="486"/>
      <c r="ADS20" s="486"/>
      <c r="ADT20" s="486"/>
      <c r="ADU20" s="486"/>
      <c r="ADV20" s="486"/>
      <c r="ADW20" s="486"/>
      <c r="ADX20" s="486"/>
      <c r="ADY20" s="486"/>
      <c r="ADZ20" s="486"/>
      <c r="AEA20" s="486"/>
      <c r="AEB20" s="486"/>
      <c r="AEC20" s="486"/>
      <c r="AED20" s="486"/>
      <c r="AEE20" s="486"/>
      <c r="AEF20" s="486"/>
      <c r="AEG20" s="486"/>
      <c r="AEH20" s="486"/>
      <c r="AEI20" s="486"/>
      <c r="AEJ20" s="486"/>
      <c r="AEK20" s="486"/>
      <c r="AEL20" s="486"/>
      <c r="AEM20" s="486"/>
      <c r="AEN20" s="486"/>
      <c r="AEO20" s="486"/>
      <c r="AEP20" s="486"/>
      <c r="AEQ20" s="486"/>
      <c r="AER20" s="486"/>
      <c r="AES20" s="486"/>
      <c r="AET20" s="486"/>
      <c r="AEU20" s="486"/>
      <c r="AEV20" s="486"/>
      <c r="AEW20" s="486"/>
      <c r="AEX20" s="486"/>
      <c r="AEY20" s="486"/>
      <c r="AEZ20" s="486"/>
      <c r="AFA20" s="486"/>
      <c r="AFB20" s="486"/>
      <c r="AFC20" s="486"/>
      <c r="AFD20" s="486"/>
      <c r="AFE20" s="486"/>
      <c r="AFF20" s="486"/>
      <c r="AFG20" s="486"/>
      <c r="AFH20" s="486"/>
      <c r="AFI20" s="486"/>
      <c r="AFJ20" s="486"/>
      <c r="AFK20" s="486"/>
      <c r="AFL20" s="486"/>
      <c r="AFM20" s="486"/>
      <c r="AFN20" s="486"/>
      <c r="AFO20" s="486"/>
      <c r="AFP20" s="486"/>
      <c r="AFQ20" s="486"/>
      <c r="AFR20" s="486"/>
      <c r="AFS20" s="486"/>
      <c r="AFT20" s="486"/>
      <c r="AFU20" s="486"/>
      <c r="AFV20" s="486"/>
      <c r="AFW20" s="486"/>
      <c r="AFX20" s="486"/>
      <c r="AFY20" s="486"/>
      <c r="AFZ20" s="486"/>
      <c r="AGA20" s="486"/>
      <c r="AGB20" s="486"/>
      <c r="AGC20" s="486"/>
      <c r="AGD20" s="486"/>
      <c r="AGE20" s="486"/>
      <c r="AGF20" s="486"/>
      <c r="AGG20" s="486"/>
      <c r="AGH20" s="486"/>
      <c r="AGI20" s="486"/>
      <c r="AGJ20" s="486"/>
      <c r="AGK20" s="486"/>
      <c r="AGL20" s="486"/>
      <c r="AGM20" s="486"/>
      <c r="AGN20" s="486"/>
      <c r="AGO20" s="486"/>
      <c r="AGP20" s="486"/>
      <c r="AGQ20" s="486"/>
      <c r="AGR20" s="486"/>
      <c r="AGS20" s="486"/>
      <c r="AGT20" s="486"/>
      <c r="AGU20" s="486"/>
      <c r="AGV20" s="486"/>
      <c r="AGW20" s="486"/>
      <c r="AGX20" s="486"/>
      <c r="AGY20" s="486"/>
      <c r="AGZ20" s="486"/>
      <c r="AHA20" s="486"/>
      <c r="AHB20" s="486"/>
      <c r="AHC20" s="486"/>
      <c r="AHD20" s="486"/>
      <c r="AHE20" s="486"/>
      <c r="AHF20" s="486"/>
      <c r="AHG20" s="486"/>
      <c r="AHH20" s="486"/>
      <c r="AHI20" s="486"/>
      <c r="AHJ20" s="486"/>
      <c r="AHK20" s="486"/>
      <c r="AHL20" s="486"/>
      <c r="AHM20" s="486"/>
      <c r="AHN20" s="486"/>
      <c r="AHO20" s="486"/>
      <c r="AHP20" s="486"/>
      <c r="AHQ20" s="486"/>
      <c r="AHR20" s="486"/>
      <c r="AHS20" s="486"/>
      <c r="AHT20" s="486"/>
      <c r="AHU20" s="486"/>
      <c r="AHV20" s="486"/>
      <c r="AHW20" s="486"/>
      <c r="AHX20" s="486"/>
      <c r="AHY20" s="486"/>
      <c r="AHZ20" s="486"/>
      <c r="AIA20" s="486"/>
      <c r="AIB20" s="486"/>
      <c r="AIC20" s="486"/>
      <c r="AID20" s="486"/>
      <c r="AIE20" s="486"/>
      <c r="AIF20" s="486"/>
      <c r="AIG20" s="486"/>
      <c r="AIH20" s="486"/>
      <c r="AII20" s="486"/>
      <c r="AIJ20" s="486"/>
      <c r="AIK20" s="486"/>
      <c r="AIL20" s="486"/>
      <c r="AIM20" s="486"/>
      <c r="AIN20" s="486"/>
      <c r="AIO20" s="486"/>
      <c r="AIP20" s="486"/>
      <c r="AIQ20" s="486"/>
      <c r="AIR20" s="486"/>
      <c r="AIS20" s="486"/>
      <c r="AIT20" s="486"/>
      <c r="AIU20" s="486"/>
      <c r="AIV20" s="486"/>
      <c r="AIW20" s="486"/>
      <c r="AIX20" s="486"/>
      <c r="AIY20" s="486"/>
      <c r="AIZ20" s="486"/>
      <c r="AJA20" s="486"/>
      <c r="AJB20" s="486"/>
      <c r="AJC20" s="486"/>
      <c r="AJD20" s="486"/>
      <c r="AJE20" s="486"/>
      <c r="AJF20" s="486"/>
      <c r="AJG20" s="486"/>
      <c r="AJH20" s="486"/>
      <c r="AJI20" s="486"/>
      <c r="AJJ20" s="486"/>
      <c r="AJK20" s="486"/>
      <c r="AJL20" s="486"/>
      <c r="AJM20" s="486"/>
      <c r="AJN20" s="486"/>
      <c r="AJO20" s="486"/>
      <c r="AJP20" s="486"/>
      <c r="AJQ20" s="486"/>
      <c r="AJR20" s="486"/>
      <c r="AJS20" s="486"/>
      <c r="AJT20" s="486"/>
      <c r="AJU20" s="486"/>
      <c r="AJV20" s="486"/>
      <c r="AJW20" s="486"/>
      <c r="AJX20" s="486"/>
      <c r="AJY20" s="486"/>
      <c r="AJZ20" s="486"/>
      <c r="AKA20" s="486"/>
      <c r="AKB20" s="486"/>
      <c r="AKC20" s="486"/>
      <c r="AKD20" s="486"/>
      <c r="AKE20" s="486"/>
      <c r="AKF20" s="486"/>
      <c r="AKG20" s="486"/>
      <c r="AKH20" s="486"/>
      <c r="AKI20" s="486"/>
      <c r="AKJ20" s="486"/>
      <c r="AKK20" s="486"/>
      <c r="AKL20" s="486"/>
      <c r="AKM20" s="486"/>
      <c r="AKN20" s="486"/>
      <c r="AKO20" s="486"/>
      <c r="AKP20" s="486"/>
      <c r="AKQ20" s="486"/>
      <c r="AKR20" s="486"/>
      <c r="AKS20" s="486"/>
      <c r="AKT20" s="486"/>
      <c r="AKU20" s="486"/>
      <c r="AKV20" s="486"/>
      <c r="AKW20" s="486"/>
      <c r="AKX20" s="486"/>
      <c r="AKY20" s="486"/>
      <c r="AKZ20" s="486"/>
      <c r="ALA20" s="486"/>
      <c r="ALB20" s="486"/>
      <c r="ALC20" s="486"/>
      <c r="ALD20" s="486"/>
      <c r="ALE20" s="486"/>
      <c r="ALF20" s="486"/>
      <c r="ALG20" s="486"/>
      <c r="ALH20" s="486"/>
      <c r="ALI20" s="486"/>
      <c r="ALJ20" s="486"/>
      <c r="ALK20" s="486"/>
      <c r="ALL20" s="486"/>
      <c r="ALM20" s="486"/>
      <c r="ALN20" s="486"/>
      <c r="ALO20" s="486"/>
      <c r="ALP20" s="486"/>
      <c r="ALQ20" s="486"/>
      <c r="ALR20" s="486"/>
      <c r="ALS20" s="486"/>
      <c r="ALT20" s="486"/>
      <c r="ALU20" s="486"/>
      <c r="ALV20" s="486"/>
      <c r="ALW20" s="486"/>
      <c r="ALX20" s="486"/>
      <c r="ALY20" s="486"/>
      <c r="ALZ20" s="486"/>
      <c r="AMA20" s="486"/>
      <c r="AMB20" s="486"/>
      <c r="AMC20" s="486"/>
      <c r="AMD20" s="486"/>
      <c r="AME20" s="486"/>
      <c r="AMF20" s="486"/>
      <c r="AMG20" s="486"/>
      <c r="AMH20" s="486"/>
      <c r="AMI20" s="486"/>
      <c r="AMJ20" s="486"/>
      <c r="AMK20" s="486"/>
      <c r="AML20" s="486"/>
      <c r="AMM20" s="486"/>
      <c r="AMN20" s="486"/>
      <c r="AMO20" s="486"/>
      <c r="AMP20" s="486"/>
      <c r="AMQ20" s="486"/>
      <c r="AMR20" s="486"/>
      <c r="AMS20" s="486"/>
      <c r="AMT20" s="486"/>
      <c r="AMU20" s="486"/>
      <c r="AMV20" s="486"/>
      <c r="AMW20" s="486"/>
      <c r="AMX20" s="486"/>
      <c r="AMY20" s="486"/>
      <c r="AMZ20" s="486"/>
      <c r="ANA20" s="486"/>
      <c r="ANB20" s="486"/>
      <c r="ANC20" s="486"/>
      <c r="AND20" s="486"/>
      <c r="ANE20" s="486"/>
      <c r="ANF20" s="486"/>
      <c r="ANG20" s="486"/>
      <c r="ANH20" s="486"/>
      <c r="ANI20" s="486"/>
      <c r="ANJ20" s="486"/>
      <c r="ANK20" s="486"/>
      <c r="ANL20" s="486"/>
      <c r="ANM20" s="486"/>
      <c r="ANN20" s="486"/>
      <c r="ANO20" s="486"/>
      <c r="ANP20" s="486"/>
      <c r="ANQ20" s="486"/>
      <c r="ANR20" s="486"/>
      <c r="ANS20" s="486"/>
      <c r="ANT20" s="486"/>
      <c r="ANU20" s="486"/>
      <c r="ANV20" s="486"/>
      <c r="ANW20" s="486"/>
      <c r="ANX20" s="486"/>
      <c r="ANY20" s="486"/>
      <c r="ANZ20" s="486"/>
      <c r="AOA20" s="486"/>
      <c r="AOB20" s="486"/>
      <c r="AOC20" s="486"/>
      <c r="AOD20" s="486"/>
      <c r="AOE20" s="486"/>
      <c r="AOF20" s="486"/>
      <c r="AOG20" s="486"/>
      <c r="AOH20" s="486"/>
      <c r="AOI20" s="486"/>
      <c r="AOJ20" s="486"/>
      <c r="AOK20" s="486"/>
      <c r="AOL20" s="486"/>
      <c r="AOM20" s="486"/>
      <c r="AON20" s="486"/>
      <c r="AOO20" s="486"/>
      <c r="AOP20" s="486"/>
      <c r="AOQ20" s="486"/>
      <c r="AOR20" s="486"/>
      <c r="AOS20" s="486"/>
      <c r="AOT20" s="486"/>
      <c r="AOU20" s="486"/>
      <c r="AOV20" s="486"/>
      <c r="AOW20" s="486"/>
      <c r="AOX20" s="486"/>
      <c r="AOY20" s="486"/>
      <c r="AOZ20" s="486"/>
      <c r="APA20" s="486"/>
      <c r="APB20" s="486"/>
      <c r="APC20" s="486"/>
      <c r="APD20" s="486"/>
      <c r="APE20" s="486"/>
      <c r="APF20" s="486"/>
      <c r="APG20" s="486"/>
      <c r="APH20" s="486"/>
      <c r="API20" s="486"/>
      <c r="APJ20" s="486"/>
      <c r="APK20" s="486"/>
      <c r="APL20" s="486"/>
      <c r="APM20" s="486"/>
      <c r="APN20" s="486"/>
      <c r="APO20" s="486"/>
      <c r="APP20" s="486"/>
      <c r="APQ20" s="486"/>
      <c r="APR20" s="486"/>
      <c r="APS20" s="486"/>
      <c r="APT20" s="486"/>
      <c r="APU20" s="486"/>
      <c r="APV20" s="486"/>
      <c r="APW20" s="486"/>
      <c r="APX20" s="486"/>
      <c r="APY20" s="486"/>
      <c r="APZ20" s="486"/>
      <c r="AQA20" s="486"/>
      <c r="AQB20" s="486"/>
      <c r="AQC20" s="486"/>
      <c r="AQD20" s="486"/>
      <c r="AQE20" s="486"/>
      <c r="AQF20" s="486"/>
      <c r="AQG20" s="486"/>
      <c r="AQH20" s="486"/>
      <c r="AQI20" s="486"/>
      <c r="AQJ20" s="486"/>
      <c r="AQK20" s="486"/>
      <c r="AQL20" s="486"/>
      <c r="AQM20" s="486"/>
      <c r="AQN20" s="486"/>
      <c r="AQO20" s="486"/>
      <c r="AQP20" s="486"/>
      <c r="AQQ20" s="486"/>
      <c r="AQR20" s="486"/>
      <c r="AQS20" s="486"/>
      <c r="AQT20" s="486"/>
      <c r="AQU20" s="486"/>
      <c r="AQV20" s="486"/>
      <c r="AQW20" s="486"/>
      <c r="AQX20" s="486"/>
      <c r="AQY20" s="486"/>
      <c r="AQZ20" s="486"/>
      <c r="ARA20" s="486"/>
      <c r="ARB20" s="486"/>
      <c r="ARC20" s="486"/>
      <c r="ARD20" s="486"/>
      <c r="ARE20" s="486"/>
      <c r="ARF20" s="486"/>
      <c r="ARG20" s="486"/>
      <c r="ARH20" s="486"/>
      <c r="ARI20" s="486"/>
      <c r="ARJ20" s="486"/>
      <c r="ARK20" s="486"/>
      <c r="ARL20" s="486"/>
      <c r="ARM20" s="486"/>
      <c r="ARN20" s="486"/>
      <c r="ARO20" s="486"/>
      <c r="ARP20" s="486"/>
      <c r="ARQ20" s="486"/>
      <c r="ARR20" s="486"/>
      <c r="ARS20" s="486"/>
      <c r="ART20" s="486"/>
      <c r="ARU20" s="486"/>
      <c r="ARV20" s="486"/>
      <c r="ARW20" s="486"/>
      <c r="ARX20" s="486"/>
      <c r="ARY20" s="486"/>
      <c r="ARZ20" s="486"/>
      <c r="ASA20" s="486"/>
      <c r="ASB20" s="486"/>
      <c r="ASC20" s="486"/>
      <c r="ASD20" s="486"/>
      <c r="ASE20" s="486"/>
      <c r="ASF20" s="486"/>
      <c r="ASG20" s="486"/>
      <c r="ASH20" s="486"/>
      <c r="ASI20" s="486"/>
      <c r="ASJ20" s="486"/>
      <c r="ASK20" s="486"/>
      <c r="ASL20" s="486"/>
      <c r="ASM20" s="486"/>
      <c r="ASN20" s="486"/>
      <c r="ASO20" s="486"/>
      <c r="ASP20" s="486"/>
      <c r="ASQ20" s="486"/>
      <c r="ASR20" s="486"/>
      <c r="ASS20" s="486"/>
      <c r="AST20" s="486"/>
      <c r="ASU20" s="486"/>
      <c r="ASV20" s="486"/>
      <c r="ASW20" s="486"/>
      <c r="ASX20" s="486"/>
      <c r="ASY20" s="486"/>
      <c r="ASZ20" s="486"/>
      <c r="ATA20" s="486"/>
      <c r="ATB20" s="486"/>
      <c r="ATC20" s="486"/>
      <c r="ATD20" s="486"/>
      <c r="ATE20" s="486"/>
      <c r="ATF20" s="486"/>
      <c r="ATG20" s="486"/>
      <c r="ATH20" s="486"/>
      <c r="ATI20" s="486"/>
      <c r="ATJ20" s="486"/>
      <c r="ATK20" s="486"/>
      <c r="ATL20" s="486"/>
      <c r="ATM20" s="486"/>
      <c r="ATN20" s="486"/>
      <c r="ATO20" s="486"/>
      <c r="ATP20" s="486"/>
      <c r="ATQ20" s="486"/>
      <c r="ATR20" s="486"/>
      <c r="ATS20" s="486"/>
      <c r="ATT20" s="486"/>
      <c r="ATU20" s="486"/>
      <c r="ATV20" s="486"/>
      <c r="ATW20" s="486"/>
      <c r="ATX20" s="486"/>
      <c r="ATY20" s="486"/>
      <c r="ATZ20" s="486"/>
      <c r="AUA20" s="486"/>
      <c r="AUB20" s="486"/>
      <c r="AUC20" s="486"/>
      <c r="AUD20" s="486"/>
      <c r="AUE20" s="486"/>
      <c r="AUF20" s="486"/>
      <c r="AUG20" s="486"/>
      <c r="AUH20" s="486"/>
      <c r="AUI20" s="486"/>
      <c r="AUJ20" s="486"/>
      <c r="AUK20" s="486"/>
      <c r="AUL20" s="486"/>
      <c r="AUM20" s="486"/>
      <c r="AUN20" s="486"/>
      <c r="AUO20" s="486"/>
      <c r="AUP20" s="486"/>
      <c r="AUQ20" s="486"/>
      <c r="AUR20" s="486"/>
      <c r="AUS20" s="486"/>
      <c r="AUT20" s="486"/>
      <c r="AUU20" s="486"/>
      <c r="AUV20" s="486"/>
      <c r="AUW20" s="486"/>
      <c r="AUX20" s="486"/>
      <c r="AUY20" s="486"/>
      <c r="AUZ20" s="486"/>
      <c r="AVA20" s="486"/>
      <c r="AVB20" s="486"/>
      <c r="AVC20" s="486"/>
      <c r="AVD20" s="486"/>
      <c r="AVE20" s="486"/>
      <c r="AVF20" s="486"/>
      <c r="AVG20" s="486"/>
      <c r="AVH20" s="486"/>
      <c r="AVI20" s="486"/>
      <c r="AVJ20" s="486"/>
      <c r="AVK20" s="486"/>
      <c r="AVL20" s="486"/>
      <c r="AVM20" s="486"/>
      <c r="AVN20" s="486"/>
      <c r="AVO20" s="486"/>
      <c r="AVP20" s="486"/>
      <c r="AVQ20" s="486"/>
      <c r="AVR20" s="486"/>
      <c r="AVS20" s="486"/>
      <c r="AVT20" s="486"/>
      <c r="AVU20" s="486"/>
      <c r="AVV20" s="486"/>
      <c r="AVW20" s="486"/>
      <c r="AVX20" s="486"/>
      <c r="AVY20" s="486"/>
      <c r="AVZ20" s="486"/>
      <c r="AWA20" s="486"/>
      <c r="AWB20" s="486"/>
      <c r="AWC20" s="486"/>
      <c r="AWD20" s="486"/>
      <c r="AWE20" s="486"/>
      <c r="AWF20" s="486"/>
      <c r="AWG20" s="486"/>
      <c r="AWH20" s="486"/>
      <c r="AWI20" s="486"/>
      <c r="AWJ20" s="486"/>
      <c r="AWK20" s="486"/>
      <c r="AWL20" s="486"/>
      <c r="AWM20" s="486"/>
      <c r="AWN20" s="486"/>
      <c r="AWO20" s="486"/>
      <c r="AWP20" s="486"/>
      <c r="AWQ20" s="486"/>
      <c r="AWR20" s="486"/>
      <c r="AWS20" s="486"/>
      <c r="AWT20" s="486"/>
      <c r="AWU20" s="486"/>
      <c r="AWV20" s="486"/>
      <c r="AWW20" s="486"/>
      <c r="AWX20" s="486"/>
      <c r="AWY20" s="486"/>
      <c r="AWZ20" s="486"/>
      <c r="AXA20" s="486"/>
      <c r="AXB20" s="486"/>
      <c r="AXC20" s="486"/>
      <c r="AXD20" s="486"/>
      <c r="AXE20" s="486"/>
      <c r="AXF20" s="486"/>
      <c r="AXG20" s="486"/>
      <c r="AXH20" s="486"/>
      <c r="AXI20" s="486"/>
      <c r="AXJ20" s="486"/>
      <c r="AXK20" s="486"/>
      <c r="AXL20" s="486"/>
      <c r="AXM20" s="486"/>
      <c r="AXN20" s="486"/>
      <c r="AXO20" s="486"/>
      <c r="AXP20" s="486"/>
      <c r="AXQ20" s="486"/>
      <c r="AXR20" s="486"/>
      <c r="AXS20" s="486"/>
      <c r="AXT20" s="486"/>
      <c r="AXU20" s="486"/>
      <c r="AXV20" s="486"/>
      <c r="AXW20" s="486"/>
      <c r="AXX20" s="486"/>
      <c r="AXY20" s="486"/>
      <c r="AXZ20" s="486"/>
      <c r="AYA20" s="486"/>
      <c r="AYB20" s="486"/>
      <c r="AYC20" s="486"/>
      <c r="AYD20" s="486"/>
      <c r="AYE20" s="486"/>
      <c r="AYF20" s="486"/>
      <c r="AYG20" s="486"/>
      <c r="AYH20" s="486"/>
      <c r="AYI20" s="486"/>
      <c r="AYJ20" s="486"/>
      <c r="AYK20" s="486"/>
      <c r="AYL20" s="486"/>
      <c r="AYM20" s="486"/>
      <c r="AYN20" s="486"/>
      <c r="AYO20" s="486"/>
      <c r="AYP20" s="486"/>
      <c r="AYQ20" s="486"/>
      <c r="AYR20" s="486"/>
      <c r="AYS20" s="486"/>
      <c r="AYT20" s="486"/>
      <c r="AYU20" s="486"/>
      <c r="AYV20" s="486"/>
      <c r="AYW20" s="486"/>
      <c r="AYX20" s="486"/>
      <c r="AYY20" s="486"/>
      <c r="AYZ20" s="486"/>
      <c r="AZA20" s="486"/>
      <c r="AZB20" s="486"/>
      <c r="AZC20" s="486"/>
      <c r="AZD20" s="486"/>
      <c r="AZE20" s="486"/>
      <c r="AZF20" s="486"/>
      <c r="AZG20" s="486"/>
      <c r="AZH20" s="486"/>
      <c r="AZI20" s="486"/>
      <c r="AZJ20" s="486"/>
      <c r="AZK20" s="486"/>
      <c r="AZL20" s="486"/>
      <c r="AZM20" s="486"/>
      <c r="AZN20" s="486"/>
      <c r="AZO20" s="486"/>
      <c r="AZP20" s="486"/>
      <c r="AZQ20" s="486"/>
      <c r="AZR20" s="486"/>
      <c r="AZS20" s="486"/>
      <c r="AZT20" s="486"/>
      <c r="AZU20" s="486"/>
      <c r="AZV20" s="486"/>
      <c r="AZW20" s="486"/>
      <c r="AZX20" s="486"/>
      <c r="AZY20" s="486"/>
      <c r="AZZ20" s="486"/>
      <c r="BAA20" s="486"/>
      <c r="BAB20" s="486"/>
      <c r="BAC20" s="486"/>
      <c r="BAD20" s="486"/>
      <c r="BAE20" s="486"/>
      <c r="BAF20" s="486"/>
      <c r="BAG20" s="486"/>
      <c r="BAH20" s="486"/>
      <c r="BAI20" s="486"/>
      <c r="BAJ20" s="486"/>
      <c r="BAK20" s="486"/>
      <c r="BAL20" s="486"/>
      <c r="BAM20" s="486"/>
      <c r="BAN20" s="486"/>
      <c r="BAO20" s="486"/>
      <c r="BAP20" s="486"/>
      <c r="BAQ20" s="486"/>
      <c r="BAR20" s="486"/>
      <c r="BAS20" s="486"/>
      <c r="BAT20" s="486"/>
      <c r="BAU20" s="486"/>
      <c r="BAV20" s="486"/>
      <c r="BAW20" s="486"/>
      <c r="BAX20" s="486"/>
      <c r="BAY20" s="486"/>
      <c r="BAZ20" s="486"/>
      <c r="BBA20" s="486"/>
      <c r="BBB20" s="486"/>
      <c r="BBC20" s="486"/>
      <c r="BBD20" s="486"/>
      <c r="BBE20" s="486"/>
      <c r="BBF20" s="486"/>
      <c r="BBG20" s="486"/>
      <c r="BBH20" s="486"/>
      <c r="BBI20" s="486"/>
      <c r="BBJ20" s="486"/>
      <c r="BBK20" s="486"/>
      <c r="BBL20" s="486"/>
      <c r="BBM20" s="486"/>
      <c r="BBN20" s="486"/>
      <c r="BBO20" s="486"/>
      <c r="BBP20" s="486"/>
      <c r="BBQ20" s="486"/>
      <c r="BBR20" s="486"/>
      <c r="BBS20" s="486"/>
      <c r="BBT20" s="486"/>
      <c r="BBU20" s="486"/>
      <c r="BBV20" s="486"/>
      <c r="BBW20" s="486"/>
      <c r="BBX20" s="486"/>
      <c r="BBY20" s="486"/>
      <c r="BBZ20" s="486"/>
      <c r="BCA20" s="486"/>
      <c r="BCB20" s="486"/>
      <c r="BCC20" s="486"/>
      <c r="BCD20" s="486"/>
      <c r="BCE20" s="486"/>
      <c r="BCF20" s="486"/>
      <c r="BCG20" s="486"/>
      <c r="BCH20" s="486"/>
      <c r="BCI20" s="486"/>
      <c r="BCJ20" s="486"/>
      <c r="BCK20" s="486"/>
      <c r="BCL20" s="486"/>
      <c r="BCM20" s="486"/>
      <c r="BCN20" s="486"/>
      <c r="BCO20" s="486"/>
      <c r="BCP20" s="486"/>
      <c r="BCQ20" s="486"/>
      <c r="BCR20" s="486"/>
      <c r="BCS20" s="486"/>
      <c r="BCT20" s="486"/>
      <c r="BCU20" s="486"/>
      <c r="BCV20" s="486"/>
      <c r="BCW20" s="486"/>
      <c r="BCX20" s="486"/>
      <c r="BCY20" s="486"/>
      <c r="BCZ20" s="486"/>
      <c r="BDA20" s="486"/>
      <c r="BDB20" s="486"/>
      <c r="BDC20" s="486"/>
      <c r="BDD20" s="486"/>
      <c r="BDE20" s="486"/>
      <c r="BDF20" s="486"/>
      <c r="BDG20" s="486"/>
      <c r="BDH20" s="486"/>
      <c r="BDI20" s="486"/>
      <c r="BDJ20" s="486"/>
      <c r="BDK20" s="486"/>
      <c r="BDL20" s="486"/>
      <c r="BDM20" s="486"/>
      <c r="BDN20" s="486"/>
      <c r="BDO20" s="486"/>
      <c r="BDP20" s="486"/>
      <c r="BDQ20" s="486"/>
      <c r="BDR20" s="486"/>
      <c r="BDS20" s="486"/>
      <c r="BDT20" s="486"/>
      <c r="BDU20" s="486"/>
      <c r="BDV20" s="486"/>
      <c r="BDW20" s="486"/>
      <c r="BDX20" s="486"/>
      <c r="BDY20" s="486"/>
      <c r="BDZ20" s="486"/>
      <c r="BEA20" s="486"/>
      <c r="BEB20" s="486"/>
      <c r="BEC20" s="486"/>
      <c r="BED20" s="486"/>
      <c r="BEE20" s="486"/>
      <c r="BEF20" s="486"/>
      <c r="BEG20" s="486"/>
      <c r="BEH20" s="486"/>
      <c r="BEI20" s="486"/>
      <c r="BEJ20" s="486"/>
      <c r="BEK20" s="486"/>
      <c r="BEL20" s="486"/>
      <c r="BEM20" s="486"/>
      <c r="BEN20" s="486"/>
      <c r="BEO20" s="486"/>
      <c r="BEP20" s="486"/>
      <c r="BEQ20" s="486"/>
      <c r="BER20" s="486"/>
      <c r="BES20" s="486"/>
      <c r="BET20" s="486"/>
      <c r="BEU20" s="486"/>
      <c r="BEV20" s="486"/>
      <c r="BEW20" s="486"/>
      <c r="BEX20" s="486"/>
      <c r="BEY20" s="486"/>
      <c r="BEZ20" s="486"/>
      <c r="BFA20" s="486"/>
      <c r="BFB20" s="486"/>
      <c r="BFC20" s="486"/>
      <c r="BFD20" s="486"/>
      <c r="BFE20" s="486"/>
      <c r="BFF20" s="486"/>
      <c r="BFG20" s="486"/>
      <c r="BFH20" s="486"/>
      <c r="BFI20" s="486"/>
      <c r="BFJ20" s="486"/>
      <c r="BFK20" s="486"/>
      <c r="BFL20" s="486"/>
      <c r="BFM20" s="486"/>
      <c r="BFN20" s="486"/>
      <c r="BFO20" s="486"/>
      <c r="BFP20" s="486"/>
      <c r="BFQ20" s="486"/>
      <c r="BFR20" s="486"/>
      <c r="BFS20" s="486"/>
      <c r="BFT20" s="486"/>
      <c r="BFU20" s="486"/>
      <c r="BFV20" s="486"/>
      <c r="BFW20" s="486"/>
      <c r="BFX20" s="486"/>
      <c r="BFY20" s="486"/>
      <c r="BFZ20" s="486"/>
      <c r="BGA20" s="486"/>
      <c r="BGB20" s="486"/>
      <c r="BGC20" s="486"/>
      <c r="BGD20" s="486"/>
      <c r="BGE20" s="486"/>
      <c r="BGF20" s="486"/>
      <c r="BGG20" s="486"/>
      <c r="BGH20" s="486"/>
      <c r="BGI20" s="486"/>
      <c r="BGJ20" s="486"/>
      <c r="BGK20" s="486"/>
      <c r="BGL20" s="486"/>
      <c r="BGM20" s="486"/>
      <c r="BGN20" s="486"/>
      <c r="BGO20" s="486"/>
      <c r="BGP20" s="486"/>
      <c r="BGQ20" s="486"/>
      <c r="BGR20" s="486"/>
      <c r="BGS20" s="486"/>
      <c r="BGT20" s="486"/>
      <c r="BGU20" s="486"/>
      <c r="BGV20" s="486"/>
      <c r="BGW20" s="486"/>
      <c r="BGX20" s="486"/>
      <c r="BGY20" s="486"/>
      <c r="BGZ20" s="486"/>
      <c r="BHA20" s="486"/>
      <c r="BHB20" s="486"/>
      <c r="BHC20" s="486"/>
      <c r="BHD20" s="486"/>
      <c r="BHE20" s="486"/>
      <c r="BHF20" s="486"/>
      <c r="BHG20" s="486"/>
      <c r="BHH20" s="486"/>
      <c r="BHI20" s="486"/>
      <c r="BHJ20" s="486"/>
      <c r="BHK20" s="486"/>
      <c r="BHL20" s="486"/>
      <c r="BHM20" s="486"/>
      <c r="BHN20" s="486"/>
      <c r="BHO20" s="486"/>
      <c r="BHP20" s="486"/>
      <c r="BHQ20" s="486"/>
      <c r="BHR20" s="486"/>
      <c r="BHS20" s="486"/>
      <c r="BHT20" s="486"/>
      <c r="BHU20" s="486"/>
      <c r="BHV20" s="486"/>
      <c r="BHW20" s="486"/>
      <c r="BHX20" s="486"/>
      <c r="BHY20" s="486"/>
      <c r="BHZ20" s="486"/>
      <c r="BIA20" s="486"/>
      <c r="BIB20" s="486"/>
      <c r="BIC20" s="486"/>
      <c r="BID20" s="486"/>
      <c r="BIE20" s="486"/>
      <c r="BIF20" s="486"/>
      <c r="BIG20" s="486"/>
      <c r="BIH20" s="486"/>
      <c r="BII20" s="486"/>
      <c r="BIJ20" s="486"/>
      <c r="BIK20" s="486"/>
      <c r="BIL20" s="486"/>
      <c r="BIM20" s="486"/>
      <c r="BIN20" s="486"/>
      <c r="BIO20" s="486"/>
      <c r="BIP20" s="486"/>
      <c r="BIQ20" s="486"/>
      <c r="BIR20" s="486"/>
      <c r="BIS20" s="486"/>
      <c r="BIT20" s="486"/>
      <c r="BIU20" s="486"/>
      <c r="BIV20" s="486"/>
      <c r="BIW20" s="486"/>
      <c r="BIX20" s="486"/>
      <c r="BIY20" s="486"/>
      <c r="BIZ20" s="486"/>
      <c r="BJA20" s="486"/>
      <c r="BJB20" s="486"/>
      <c r="BJC20" s="486"/>
      <c r="BJD20" s="486"/>
      <c r="BJE20" s="486"/>
      <c r="BJF20" s="486"/>
      <c r="BJG20" s="486"/>
      <c r="BJH20" s="486"/>
      <c r="BJI20" s="486"/>
      <c r="BJJ20" s="486"/>
      <c r="BJK20" s="486"/>
      <c r="BJL20" s="486"/>
      <c r="BJM20" s="486"/>
      <c r="BJN20" s="486"/>
      <c r="BJO20" s="486"/>
      <c r="BJP20" s="486"/>
      <c r="BJQ20" s="486"/>
      <c r="BJR20" s="486"/>
      <c r="BJS20" s="486"/>
      <c r="BJT20" s="486"/>
      <c r="BJU20" s="486"/>
      <c r="BJV20" s="486"/>
      <c r="BJW20" s="486"/>
      <c r="BJX20" s="486"/>
      <c r="BJY20" s="486"/>
      <c r="BJZ20" s="486"/>
      <c r="BKA20" s="486"/>
      <c r="BKB20" s="486"/>
      <c r="BKC20" s="486"/>
      <c r="BKD20" s="486"/>
      <c r="BKE20" s="486"/>
      <c r="BKF20" s="486"/>
      <c r="BKG20" s="486"/>
      <c r="BKH20" s="486"/>
      <c r="BKI20" s="486"/>
      <c r="BKJ20" s="486"/>
      <c r="BKK20" s="486"/>
      <c r="BKL20" s="486"/>
      <c r="BKM20" s="486"/>
      <c r="BKN20" s="486"/>
      <c r="BKO20" s="486"/>
      <c r="BKP20" s="486"/>
      <c r="BKQ20" s="486"/>
      <c r="BKR20" s="486"/>
      <c r="BKS20" s="486"/>
      <c r="BKT20" s="486"/>
      <c r="BKU20" s="486"/>
      <c r="BKV20" s="486"/>
      <c r="BKW20" s="486"/>
      <c r="BKX20" s="486"/>
      <c r="BKY20" s="486"/>
      <c r="BKZ20" s="486"/>
      <c r="BLA20" s="486"/>
      <c r="BLB20" s="486"/>
      <c r="BLC20" s="486"/>
      <c r="BLD20" s="486"/>
      <c r="BLE20" s="486"/>
      <c r="BLF20" s="486"/>
      <c r="BLG20" s="486"/>
      <c r="BLH20" s="486"/>
      <c r="BLI20" s="486"/>
      <c r="BLJ20" s="486"/>
      <c r="BLK20" s="486"/>
      <c r="BLL20" s="486"/>
      <c r="BLM20" s="486"/>
      <c r="BLN20" s="486"/>
      <c r="BLO20" s="486"/>
      <c r="BLP20" s="486"/>
      <c r="BLQ20" s="486"/>
      <c r="BLR20" s="486"/>
      <c r="BLS20" s="486"/>
      <c r="BLT20" s="486"/>
      <c r="BLU20" s="486"/>
      <c r="BLV20" s="486"/>
      <c r="BLW20" s="486"/>
      <c r="BLX20" s="486"/>
      <c r="BLY20" s="486"/>
      <c r="BLZ20" s="486"/>
      <c r="BMA20" s="486"/>
      <c r="BMB20" s="486"/>
      <c r="BMC20" s="486"/>
      <c r="BMD20" s="486"/>
      <c r="BME20" s="486"/>
      <c r="BMF20" s="486"/>
      <c r="BMG20" s="486"/>
      <c r="BMH20" s="486"/>
      <c r="BMI20" s="486"/>
      <c r="BMJ20" s="486"/>
      <c r="BMK20" s="486"/>
      <c r="BML20" s="486"/>
      <c r="BMM20" s="486"/>
      <c r="BMN20" s="486"/>
      <c r="BMO20" s="486"/>
      <c r="BMP20" s="486"/>
      <c r="BMQ20" s="486"/>
      <c r="BMR20" s="486"/>
      <c r="BMS20" s="486"/>
      <c r="BMT20" s="486"/>
      <c r="BMU20" s="486"/>
      <c r="BMV20" s="486"/>
      <c r="BMW20" s="486"/>
      <c r="BMX20" s="486"/>
      <c r="BMY20" s="486"/>
      <c r="BMZ20" s="486"/>
      <c r="BNA20" s="486"/>
      <c r="BNB20" s="486"/>
      <c r="BNC20" s="486"/>
      <c r="BND20" s="486"/>
      <c r="BNE20" s="486"/>
      <c r="BNF20" s="486"/>
      <c r="BNG20" s="486"/>
      <c r="BNH20" s="486"/>
      <c r="BNI20" s="486"/>
      <c r="BNJ20" s="486"/>
      <c r="BNK20" s="486"/>
      <c r="BNL20" s="486"/>
      <c r="BNM20" s="486"/>
      <c r="BNN20" s="486"/>
      <c r="BNO20" s="486"/>
      <c r="BNP20" s="486"/>
      <c r="BNQ20" s="486"/>
      <c r="BNR20" s="486"/>
      <c r="BNS20" s="486"/>
      <c r="BNT20" s="486"/>
      <c r="BNU20" s="486"/>
      <c r="BNV20" s="486"/>
      <c r="BNW20" s="486"/>
      <c r="BNX20" s="486"/>
      <c r="BNY20" s="486"/>
      <c r="BNZ20" s="486"/>
      <c r="BOA20" s="486"/>
      <c r="BOB20" s="486"/>
      <c r="BOC20" s="486"/>
      <c r="BOD20" s="486"/>
      <c r="BOE20" s="486"/>
      <c r="BOF20" s="486"/>
      <c r="BOG20" s="486"/>
      <c r="BOH20" s="486"/>
      <c r="BOI20" s="486"/>
      <c r="BOJ20" s="486"/>
      <c r="BOK20" s="486"/>
      <c r="BOL20" s="486"/>
      <c r="BOM20" s="486"/>
      <c r="BON20" s="486"/>
      <c r="BOO20" s="486"/>
      <c r="BOP20" s="486"/>
      <c r="BOQ20" s="486"/>
      <c r="BOR20" s="486"/>
      <c r="BOS20" s="486"/>
      <c r="BOT20" s="486"/>
      <c r="BOU20" s="486"/>
      <c r="BOV20" s="486"/>
      <c r="BOW20" s="486"/>
      <c r="BOX20" s="486"/>
      <c r="BOY20" s="486"/>
      <c r="BOZ20" s="486"/>
      <c r="BPA20" s="486"/>
      <c r="BPB20" s="486"/>
      <c r="BPC20" s="486"/>
      <c r="BPD20" s="486"/>
      <c r="BPE20" s="486"/>
      <c r="BPF20" s="486"/>
      <c r="BPG20" s="486"/>
      <c r="BPH20" s="486"/>
      <c r="BPI20" s="486"/>
      <c r="BPJ20" s="486"/>
      <c r="BPK20" s="486"/>
      <c r="BPL20" s="486"/>
      <c r="BPM20" s="486"/>
      <c r="BPN20" s="486"/>
      <c r="BPO20" s="486"/>
      <c r="BPP20" s="486"/>
      <c r="BPQ20" s="486"/>
      <c r="BPR20" s="486"/>
      <c r="BPS20" s="486"/>
      <c r="BPT20" s="486"/>
      <c r="BPU20" s="486"/>
      <c r="BPV20" s="486"/>
      <c r="BPW20" s="486"/>
      <c r="BPX20" s="486"/>
      <c r="BPY20" s="486"/>
      <c r="BPZ20" s="486"/>
      <c r="BQA20" s="486"/>
      <c r="BQB20" s="486"/>
      <c r="BQC20" s="486"/>
      <c r="BQD20" s="486"/>
      <c r="BQE20" s="486"/>
      <c r="BQF20" s="486"/>
      <c r="BQG20" s="486"/>
      <c r="BQH20" s="486"/>
      <c r="BQI20" s="486"/>
      <c r="BQJ20" s="486"/>
      <c r="BQK20" s="486"/>
      <c r="BQL20" s="486"/>
      <c r="BQM20" s="486"/>
      <c r="BQN20" s="486"/>
      <c r="BQO20" s="486"/>
      <c r="BQP20" s="486"/>
      <c r="BQQ20" s="486"/>
      <c r="BQR20" s="486"/>
      <c r="BQS20" s="486"/>
      <c r="BQT20" s="486"/>
      <c r="BQU20" s="486"/>
      <c r="BQV20" s="486"/>
      <c r="BQW20" s="486"/>
      <c r="BQX20" s="486"/>
      <c r="BQY20" s="486"/>
      <c r="BQZ20" s="486"/>
      <c r="BRA20" s="486"/>
      <c r="BRB20" s="486"/>
      <c r="BRC20" s="486"/>
      <c r="BRD20" s="486"/>
      <c r="BRE20" s="486"/>
      <c r="BRF20" s="486"/>
      <c r="BRG20" s="486"/>
      <c r="BRH20" s="486"/>
      <c r="BRI20" s="486"/>
      <c r="BRJ20" s="486"/>
      <c r="BRK20" s="486"/>
      <c r="BRL20" s="486"/>
      <c r="BRM20" s="486"/>
      <c r="BRN20" s="486"/>
      <c r="BRO20" s="486"/>
      <c r="BRP20" s="486"/>
      <c r="BRQ20" s="486"/>
      <c r="BRR20" s="486"/>
      <c r="BRS20" s="486"/>
      <c r="BRT20" s="486"/>
      <c r="BRU20" s="486"/>
      <c r="BRV20" s="486"/>
      <c r="BRW20" s="486"/>
      <c r="BRX20" s="486"/>
      <c r="BRY20" s="486"/>
      <c r="BRZ20" s="486"/>
      <c r="BSA20" s="486"/>
      <c r="BSB20" s="486"/>
      <c r="BSC20" s="486"/>
      <c r="BSD20" s="486"/>
      <c r="BSE20" s="486"/>
      <c r="BSF20" s="486"/>
      <c r="BSG20" s="486"/>
      <c r="BSH20" s="486"/>
      <c r="BSI20" s="486"/>
      <c r="BSJ20" s="486"/>
      <c r="BSK20" s="486"/>
      <c r="BSL20" s="486"/>
      <c r="BSM20" s="486"/>
      <c r="BSN20" s="486"/>
      <c r="BSO20" s="486"/>
      <c r="BSP20" s="486"/>
      <c r="BSQ20" s="486"/>
      <c r="BSR20" s="486"/>
      <c r="BSS20" s="486"/>
      <c r="BST20" s="486"/>
      <c r="BSU20" s="486"/>
      <c r="BSV20" s="486"/>
      <c r="BSW20" s="486"/>
      <c r="BSX20" s="486"/>
      <c r="BSY20" s="486"/>
      <c r="BSZ20" s="486"/>
      <c r="BTA20" s="486"/>
      <c r="BTB20" s="486"/>
      <c r="BTC20" s="486"/>
      <c r="BTD20" s="486"/>
      <c r="BTE20" s="486"/>
      <c r="BTF20" s="486"/>
      <c r="BTG20" s="486"/>
      <c r="BTH20" s="486"/>
      <c r="BTI20" s="486"/>
      <c r="BTJ20" s="486"/>
      <c r="BTK20" s="486"/>
      <c r="BTL20" s="486"/>
      <c r="BTM20" s="486"/>
      <c r="BTN20" s="486"/>
      <c r="BTO20" s="486"/>
      <c r="BTP20" s="486"/>
      <c r="BTQ20" s="486"/>
      <c r="BTR20" s="486"/>
      <c r="BTS20" s="486"/>
      <c r="BTT20" s="486"/>
      <c r="BTU20" s="486"/>
      <c r="BTV20" s="486"/>
      <c r="BTW20" s="486"/>
      <c r="BTX20" s="486"/>
      <c r="BTY20" s="486"/>
      <c r="BTZ20" s="486"/>
      <c r="BUA20" s="486"/>
      <c r="BUB20" s="486"/>
      <c r="BUC20" s="486"/>
      <c r="BUD20" s="486"/>
      <c r="BUE20" s="486"/>
      <c r="BUF20" s="486"/>
      <c r="BUG20" s="486"/>
      <c r="BUH20" s="486"/>
      <c r="BUI20" s="486"/>
      <c r="BUJ20" s="486"/>
      <c r="BUK20" s="486"/>
      <c r="BUL20" s="486"/>
      <c r="BUM20" s="486"/>
      <c r="BUN20" s="486"/>
      <c r="BUO20" s="486"/>
      <c r="BUP20" s="486"/>
      <c r="BUQ20" s="486"/>
      <c r="BUR20" s="486"/>
      <c r="BUS20" s="486"/>
      <c r="BUT20" s="486"/>
      <c r="BUU20" s="486"/>
      <c r="BUV20" s="486"/>
      <c r="BUW20" s="486"/>
      <c r="BUX20" s="486"/>
      <c r="BUY20" s="486"/>
      <c r="BUZ20" s="486"/>
      <c r="BVA20" s="486"/>
      <c r="BVB20" s="486"/>
      <c r="BVC20" s="486"/>
      <c r="BVD20" s="486"/>
      <c r="BVE20" s="486"/>
      <c r="BVF20" s="486"/>
      <c r="BVG20" s="486"/>
      <c r="BVH20" s="486"/>
      <c r="BVI20" s="486"/>
      <c r="BVJ20" s="486"/>
      <c r="BVK20" s="486"/>
      <c r="BVL20" s="486"/>
      <c r="BVM20" s="486"/>
      <c r="BVN20" s="486"/>
      <c r="BVO20" s="486"/>
      <c r="BVP20" s="486"/>
      <c r="BVQ20" s="486"/>
      <c r="BVR20" s="486"/>
      <c r="BVS20" s="486"/>
      <c r="BVT20" s="486"/>
      <c r="BVU20" s="486"/>
      <c r="BVV20" s="486"/>
      <c r="BVW20" s="486"/>
      <c r="BVX20" s="486"/>
      <c r="BVY20" s="486"/>
      <c r="BVZ20" s="486"/>
      <c r="BWA20" s="486"/>
      <c r="BWB20" s="486"/>
      <c r="BWC20" s="486"/>
      <c r="BWD20" s="486"/>
      <c r="BWE20" s="486"/>
      <c r="BWF20" s="486"/>
      <c r="BWG20" s="486"/>
      <c r="BWH20" s="486"/>
      <c r="BWI20" s="486"/>
      <c r="BWJ20" s="486"/>
      <c r="BWK20" s="486"/>
      <c r="BWL20" s="486"/>
      <c r="BWM20" s="486"/>
      <c r="BWN20" s="486"/>
      <c r="BWO20" s="486"/>
      <c r="BWP20" s="486"/>
      <c r="BWQ20" s="486"/>
      <c r="BWR20" s="486"/>
      <c r="BWS20" s="486"/>
      <c r="BWT20" s="486"/>
      <c r="BWU20" s="486"/>
      <c r="BWV20" s="486"/>
      <c r="BWW20" s="486"/>
      <c r="BWX20" s="486"/>
      <c r="BWY20" s="486"/>
      <c r="BWZ20" s="486"/>
      <c r="BXA20" s="486"/>
      <c r="BXB20" s="486"/>
      <c r="BXC20" s="486"/>
      <c r="BXD20" s="486"/>
      <c r="BXE20" s="486"/>
      <c r="BXF20" s="486"/>
      <c r="BXG20" s="486"/>
      <c r="BXH20" s="486"/>
      <c r="BXI20" s="486"/>
      <c r="BXJ20" s="486"/>
      <c r="BXK20" s="486"/>
      <c r="BXL20" s="486"/>
      <c r="BXM20" s="486"/>
      <c r="BXN20" s="486"/>
      <c r="BXO20" s="486"/>
      <c r="BXP20" s="486"/>
      <c r="BXQ20" s="486"/>
      <c r="BXR20" s="486"/>
      <c r="BXS20" s="486"/>
      <c r="BXT20" s="486"/>
      <c r="BXU20" s="486"/>
      <c r="BXV20" s="486"/>
      <c r="BXW20" s="486"/>
      <c r="BXX20" s="486"/>
      <c r="BXY20" s="486"/>
      <c r="BXZ20" s="486"/>
      <c r="BYA20" s="486"/>
      <c r="BYB20" s="486"/>
      <c r="BYC20" s="486"/>
      <c r="BYD20" s="486"/>
      <c r="BYE20" s="486"/>
      <c r="BYF20" s="486"/>
      <c r="BYG20" s="486"/>
      <c r="BYH20" s="486"/>
      <c r="BYI20" s="486"/>
      <c r="BYJ20" s="486"/>
      <c r="BYK20" s="486"/>
      <c r="BYL20" s="486"/>
      <c r="BYM20" s="486"/>
      <c r="BYN20" s="486"/>
      <c r="BYO20" s="486"/>
      <c r="BYP20" s="486"/>
      <c r="BYQ20" s="486"/>
      <c r="BYR20" s="486"/>
      <c r="BYS20" s="486"/>
      <c r="BYT20" s="486"/>
      <c r="BYU20" s="486"/>
      <c r="BYV20" s="486"/>
      <c r="BYW20" s="486"/>
      <c r="BYX20" s="486"/>
      <c r="BYY20" s="486"/>
      <c r="BYZ20" s="486"/>
      <c r="BZA20" s="486"/>
      <c r="BZB20" s="486"/>
      <c r="BZC20" s="486"/>
      <c r="BZD20" s="486"/>
      <c r="BZE20" s="486"/>
      <c r="BZF20" s="486"/>
      <c r="BZG20" s="486"/>
      <c r="BZH20" s="486"/>
      <c r="BZI20" s="486"/>
      <c r="BZJ20" s="486"/>
      <c r="BZK20" s="486"/>
      <c r="BZL20" s="486"/>
      <c r="BZM20" s="486"/>
      <c r="BZN20" s="486"/>
      <c r="BZO20" s="486"/>
      <c r="BZP20" s="486"/>
      <c r="BZQ20" s="486"/>
      <c r="BZR20" s="486"/>
      <c r="BZS20" s="486"/>
      <c r="BZT20" s="486"/>
      <c r="BZU20" s="486"/>
      <c r="BZV20" s="486"/>
      <c r="BZW20" s="486"/>
      <c r="BZX20" s="486"/>
      <c r="BZY20" s="486"/>
      <c r="BZZ20" s="486"/>
      <c r="CAA20" s="486"/>
      <c r="CAB20" s="486"/>
      <c r="CAC20" s="486"/>
      <c r="CAD20" s="486"/>
      <c r="CAE20" s="486"/>
      <c r="CAF20" s="486"/>
      <c r="CAG20" s="486"/>
      <c r="CAH20" s="486"/>
      <c r="CAI20" s="486"/>
      <c r="CAJ20" s="486"/>
      <c r="CAK20" s="486"/>
      <c r="CAL20" s="486"/>
      <c r="CAM20" s="486"/>
      <c r="CAN20" s="486"/>
      <c r="CAO20" s="486"/>
      <c r="CAP20" s="486"/>
      <c r="CAQ20" s="486"/>
      <c r="CAR20" s="486"/>
      <c r="CAS20" s="486"/>
      <c r="CAT20" s="486"/>
      <c r="CAU20" s="486"/>
      <c r="CAV20" s="486"/>
      <c r="CAW20" s="486"/>
      <c r="CAX20" s="486"/>
      <c r="CAY20" s="486"/>
      <c r="CAZ20" s="486"/>
      <c r="CBA20" s="486"/>
      <c r="CBB20" s="486"/>
      <c r="CBC20" s="486"/>
      <c r="CBD20" s="486"/>
      <c r="CBE20" s="486"/>
      <c r="CBF20" s="486"/>
      <c r="CBG20" s="486"/>
      <c r="CBH20" s="486"/>
      <c r="CBI20" s="486"/>
      <c r="CBJ20" s="486"/>
      <c r="CBK20" s="486"/>
      <c r="CBL20" s="486"/>
      <c r="CBM20" s="486"/>
      <c r="CBN20" s="486"/>
      <c r="CBO20" s="486"/>
      <c r="CBP20" s="486"/>
      <c r="CBQ20" s="486"/>
      <c r="CBR20" s="486"/>
      <c r="CBS20" s="486"/>
      <c r="CBT20" s="486"/>
      <c r="CBU20" s="486"/>
      <c r="CBV20" s="486"/>
      <c r="CBW20" s="486"/>
      <c r="CBX20" s="486"/>
      <c r="CBY20" s="486"/>
      <c r="CBZ20" s="486"/>
      <c r="CCA20" s="486"/>
      <c r="CCB20" s="486"/>
      <c r="CCC20" s="486"/>
      <c r="CCD20" s="486"/>
      <c r="CCE20" s="486"/>
      <c r="CCF20" s="486"/>
      <c r="CCG20" s="486"/>
      <c r="CCH20" s="486"/>
      <c r="CCI20" s="486"/>
      <c r="CCJ20" s="486"/>
      <c r="CCK20" s="486"/>
      <c r="CCL20" s="486"/>
      <c r="CCM20" s="486"/>
      <c r="CCN20" s="486"/>
      <c r="CCO20" s="486"/>
      <c r="CCP20" s="486"/>
      <c r="CCQ20" s="486"/>
      <c r="CCR20" s="486"/>
      <c r="CCS20" s="486"/>
      <c r="CCT20" s="486"/>
      <c r="CCU20" s="486"/>
      <c r="CCV20" s="486"/>
      <c r="CCW20" s="486"/>
      <c r="CCX20" s="486"/>
      <c r="CCY20" s="486"/>
      <c r="CCZ20" s="486"/>
      <c r="CDA20" s="486"/>
      <c r="CDB20" s="486"/>
      <c r="CDC20" s="486"/>
      <c r="CDD20" s="486"/>
      <c r="CDE20" s="486"/>
      <c r="CDF20" s="486"/>
      <c r="CDG20" s="486"/>
      <c r="CDH20" s="486"/>
      <c r="CDI20" s="486"/>
      <c r="CDJ20" s="486"/>
      <c r="CDK20" s="486"/>
      <c r="CDL20" s="486"/>
      <c r="CDM20" s="486"/>
      <c r="CDN20" s="486"/>
      <c r="CDO20" s="486"/>
      <c r="CDP20" s="486"/>
      <c r="CDQ20" s="486"/>
      <c r="CDR20" s="486"/>
      <c r="CDS20" s="486"/>
      <c r="CDT20" s="486"/>
      <c r="CDU20" s="486"/>
      <c r="CDV20" s="486"/>
      <c r="CDW20" s="486"/>
      <c r="CDX20" s="486"/>
      <c r="CDY20" s="486"/>
      <c r="CDZ20" s="486"/>
      <c r="CEA20" s="486"/>
      <c r="CEB20" s="486"/>
      <c r="CEC20" s="486"/>
      <c r="CED20" s="486"/>
      <c r="CEE20" s="486"/>
      <c r="CEF20" s="486"/>
      <c r="CEG20" s="486"/>
      <c r="CEH20" s="486"/>
      <c r="CEI20" s="486"/>
      <c r="CEJ20" s="486"/>
      <c r="CEK20" s="486"/>
      <c r="CEL20" s="486"/>
      <c r="CEM20" s="486"/>
      <c r="CEN20" s="486"/>
      <c r="CEO20" s="486"/>
      <c r="CEP20" s="486"/>
      <c r="CEQ20" s="486"/>
      <c r="CER20" s="486"/>
      <c r="CES20" s="486"/>
      <c r="CET20" s="486"/>
      <c r="CEU20" s="486"/>
      <c r="CEV20" s="486"/>
      <c r="CEW20" s="486"/>
      <c r="CEX20" s="486"/>
      <c r="CEY20" s="486"/>
      <c r="CEZ20" s="486"/>
      <c r="CFA20" s="486"/>
      <c r="CFB20" s="486"/>
      <c r="CFC20" s="486"/>
      <c r="CFD20" s="486"/>
      <c r="CFE20" s="486"/>
      <c r="CFF20" s="486"/>
      <c r="CFG20" s="486"/>
      <c r="CFH20" s="486"/>
      <c r="CFI20" s="486"/>
      <c r="CFJ20" s="486"/>
      <c r="CFK20" s="486"/>
      <c r="CFL20" s="486"/>
      <c r="CFM20" s="486"/>
      <c r="CFN20" s="486"/>
      <c r="CFO20" s="486"/>
      <c r="CFP20" s="486"/>
      <c r="CFQ20" s="486"/>
      <c r="CFR20" s="486"/>
      <c r="CFS20" s="486"/>
      <c r="CFT20" s="486"/>
      <c r="CFU20" s="486"/>
      <c r="CFV20" s="486"/>
      <c r="CFW20" s="486"/>
      <c r="CFX20" s="486"/>
      <c r="CFY20" s="486"/>
      <c r="CFZ20" s="486"/>
      <c r="CGA20" s="486"/>
      <c r="CGB20" s="486"/>
      <c r="CGC20" s="486"/>
      <c r="CGD20" s="486"/>
      <c r="CGE20" s="486"/>
      <c r="CGF20" s="486"/>
      <c r="CGG20" s="486"/>
      <c r="CGH20" s="486"/>
      <c r="CGI20" s="486"/>
      <c r="CGJ20" s="486"/>
      <c r="CGK20" s="486"/>
      <c r="CGL20" s="486"/>
      <c r="CGM20" s="486"/>
      <c r="CGN20" s="486"/>
      <c r="CGO20" s="486"/>
      <c r="CGP20" s="486"/>
      <c r="CGQ20" s="486"/>
      <c r="CGR20" s="486"/>
      <c r="CGS20" s="486"/>
      <c r="CGT20" s="486"/>
      <c r="CGU20" s="486"/>
      <c r="CGV20" s="486"/>
      <c r="CGW20" s="486"/>
      <c r="CGX20" s="486"/>
      <c r="CGY20" s="486"/>
      <c r="CGZ20" s="486"/>
      <c r="CHA20" s="486"/>
      <c r="CHB20" s="486"/>
      <c r="CHC20" s="486"/>
      <c r="CHD20" s="486"/>
      <c r="CHE20" s="486"/>
      <c r="CHF20" s="486"/>
      <c r="CHG20" s="486"/>
      <c r="CHH20" s="486"/>
      <c r="CHI20" s="486"/>
      <c r="CHJ20" s="486"/>
      <c r="CHK20" s="486"/>
      <c r="CHL20" s="486"/>
      <c r="CHM20" s="486"/>
      <c r="CHN20" s="486"/>
      <c r="CHO20" s="486"/>
      <c r="CHP20" s="486"/>
      <c r="CHQ20" s="486"/>
      <c r="CHR20" s="486"/>
      <c r="CHS20" s="486"/>
      <c r="CHT20" s="486"/>
      <c r="CHU20" s="486"/>
      <c r="CHV20" s="486"/>
      <c r="CHW20" s="486"/>
      <c r="CHX20" s="486"/>
      <c r="CHY20" s="486"/>
      <c r="CHZ20" s="486"/>
      <c r="CIA20" s="486"/>
      <c r="CIB20" s="486"/>
      <c r="CIC20" s="486"/>
      <c r="CID20" s="486"/>
      <c r="CIE20" s="486"/>
      <c r="CIF20" s="486"/>
      <c r="CIG20" s="486"/>
      <c r="CIH20" s="486"/>
      <c r="CII20" s="486"/>
      <c r="CIJ20" s="486"/>
      <c r="CIK20" s="486"/>
      <c r="CIL20" s="486"/>
      <c r="CIM20" s="486"/>
      <c r="CIN20" s="486"/>
      <c r="CIO20" s="486"/>
      <c r="CIP20" s="486"/>
      <c r="CIQ20" s="486"/>
      <c r="CIR20" s="486"/>
      <c r="CIS20" s="486"/>
      <c r="CIT20" s="486"/>
      <c r="CIU20" s="486"/>
      <c r="CIV20" s="486"/>
      <c r="CIW20" s="486"/>
      <c r="CIX20" s="486"/>
      <c r="CIY20" s="486"/>
      <c r="CIZ20" s="486"/>
      <c r="CJA20" s="486"/>
      <c r="CJB20" s="486"/>
      <c r="CJC20" s="486"/>
      <c r="CJD20" s="486"/>
      <c r="CJE20" s="486"/>
      <c r="CJF20" s="486"/>
      <c r="CJG20" s="486"/>
      <c r="CJH20" s="486"/>
      <c r="CJI20" s="486"/>
      <c r="CJJ20" s="486"/>
      <c r="CJK20" s="486"/>
      <c r="CJL20" s="486"/>
      <c r="CJM20" s="486"/>
      <c r="CJN20" s="486"/>
      <c r="CJO20" s="486"/>
      <c r="CJP20" s="486"/>
      <c r="CJQ20" s="486"/>
      <c r="CJR20" s="486"/>
      <c r="CJS20" s="486"/>
      <c r="CJT20" s="486"/>
      <c r="CJU20" s="486"/>
      <c r="CJV20" s="486"/>
      <c r="CJW20" s="486"/>
      <c r="CJX20" s="486"/>
      <c r="CJY20" s="486"/>
      <c r="CJZ20" s="486"/>
      <c r="CKA20" s="486"/>
      <c r="CKB20" s="486"/>
      <c r="CKC20" s="486"/>
      <c r="CKD20" s="486"/>
      <c r="CKE20" s="486"/>
      <c r="CKF20" s="486"/>
      <c r="CKG20" s="486"/>
      <c r="CKH20" s="486"/>
      <c r="CKI20" s="486"/>
      <c r="CKJ20" s="486"/>
      <c r="CKK20" s="486"/>
      <c r="CKL20" s="486"/>
      <c r="CKM20" s="486"/>
      <c r="CKN20" s="486"/>
      <c r="CKO20" s="486"/>
      <c r="CKP20" s="486"/>
      <c r="CKQ20" s="486"/>
      <c r="CKR20" s="486"/>
      <c r="CKS20" s="486"/>
      <c r="CKT20" s="486"/>
      <c r="CKU20" s="486"/>
      <c r="CKV20" s="486"/>
      <c r="CKW20" s="486"/>
      <c r="CKX20" s="486"/>
      <c r="CKY20" s="486"/>
      <c r="CKZ20" s="486"/>
      <c r="CLA20" s="486"/>
      <c r="CLB20" s="486"/>
      <c r="CLC20" s="486"/>
      <c r="CLD20" s="486"/>
      <c r="CLE20" s="486"/>
      <c r="CLF20" s="486"/>
      <c r="CLG20" s="486"/>
      <c r="CLH20" s="486"/>
      <c r="CLI20" s="486"/>
      <c r="CLJ20" s="486"/>
      <c r="CLK20" s="486"/>
      <c r="CLL20" s="486"/>
      <c r="CLM20" s="486"/>
      <c r="CLN20" s="486"/>
      <c r="CLO20" s="486"/>
      <c r="CLP20" s="486"/>
      <c r="CLQ20" s="486"/>
      <c r="CLR20" s="486"/>
      <c r="CLS20" s="486"/>
      <c r="CLT20" s="486"/>
      <c r="CLU20" s="486"/>
      <c r="CLV20" s="486"/>
      <c r="CLW20" s="486"/>
      <c r="CLX20" s="486"/>
      <c r="CLY20" s="486"/>
      <c r="CLZ20" s="486"/>
      <c r="CMA20" s="486"/>
      <c r="CMB20" s="486"/>
      <c r="CMC20" s="486"/>
      <c r="CMD20" s="486"/>
      <c r="CME20" s="486"/>
      <c r="CMF20" s="486"/>
      <c r="CMG20" s="486"/>
      <c r="CMH20" s="486"/>
      <c r="CMI20" s="486"/>
      <c r="CMJ20" s="486"/>
      <c r="CMK20" s="486"/>
      <c r="CML20" s="486"/>
      <c r="CMM20" s="486"/>
      <c r="CMN20" s="486"/>
      <c r="CMO20" s="486"/>
      <c r="CMP20" s="486"/>
      <c r="CMQ20" s="486"/>
      <c r="CMR20" s="486"/>
      <c r="CMS20" s="486"/>
      <c r="CMT20" s="486"/>
      <c r="CMU20" s="486"/>
      <c r="CMV20" s="486"/>
      <c r="CMW20" s="486"/>
      <c r="CMX20" s="486"/>
      <c r="CMY20" s="486"/>
      <c r="CMZ20" s="486"/>
      <c r="CNA20" s="486"/>
      <c r="CNB20" s="486"/>
      <c r="CNC20" s="486"/>
      <c r="CND20" s="486"/>
      <c r="CNE20" s="486"/>
      <c r="CNF20" s="486"/>
      <c r="CNG20" s="486"/>
      <c r="CNH20" s="486"/>
      <c r="CNI20" s="486"/>
      <c r="CNJ20" s="486"/>
      <c r="CNK20" s="486"/>
      <c r="CNL20" s="486"/>
      <c r="CNM20" s="486"/>
      <c r="CNN20" s="486"/>
      <c r="CNO20" s="486"/>
      <c r="CNP20" s="486"/>
      <c r="CNQ20" s="486"/>
      <c r="CNR20" s="486"/>
      <c r="CNS20" s="486"/>
      <c r="CNT20" s="486"/>
      <c r="CNU20" s="486"/>
      <c r="CNV20" s="486"/>
      <c r="CNW20" s="486"/>
      <c r="CNX20" s="486"/>
      <c r="CNY20" s="486"/>
      <c r="CNZ20" s="486"/>
      <c r="COA20" s="486"/>
      <c r="COB20" s="486"/>
      <c r="COC20" s="486"/>
      <c r="COD20" s="486"/>
      <c r="COE20" s="486"/>
      <c r="COF20" s="486"/>
      <c r="COG20" s="486"/>
      <c r="COH20" s="486"/>
      <c r="COI20" s="486"/>
      <c r="COJ20" s="486"/>
      <c r="COK20" s="486"/>
      <c r="COL20" s="486"/>
      <c r="COM20" s="486"/>
      <c r="CON20" s="486"/>
      <c r="COO20" s="486"/>
      <c r="COP20" s="486"/>
      <c r="COQ20" s="486"/>
      <c r="COR20" s="486"/>
      <c r="COS20" s="486"/>
      <c r="COT20" s="486"/>
      <c r="COU20" s="486"/>
      <c r="COV20" s="486"/>
      <c r="COW20" s="486"/>
      <c r="COX20" s="486"/>
      <c r="COY20" s="486"/>
      <c r="COZ20" s="486"/>
      <c r="CPA20" s="486"/>
      <c r="CPB20" s="486"/>
      <c r="CPC20" s="486"/>
      <c r="CPD20" s="486"/>
      <c r="CPE20" s="486"/>
    </row>
    <row r="21" spans="1:2449" s="362" customFormat="1" ht="26.15" customHeight="1" x14ac:dyDescent="0.35">
      <c r="A21" s="331" t="s">
        <v>585</v>
      </c>
      <c r="B21" s="331" t="s">
        <v>617</v>
      </c>
      <c r="C21" s="331">
        <v>2021</v>
      </c>
      <c r="D21" s="306" t="s">
        <v>622</v>
      </c>
      <c r="E21" s="331">
        <v>67</v>
      </c>
      <c r="F21" s="331">
        <v>0</v>
      </c>
      <c r="G21" s="494">
        <f t="shared" si="4"/>
        <v>67</v>
      </c>
      <c r="H21" s="331">
        <v>74</v>
      </c>
      <c r="I21" s="306">
        <v>28</v>
      </c>
      <c r="J21" s="495">
        <f t="shared" si="5"/>
        <v>102</v>
      </c>
      <c r="K21" s="331" t="s">
        <v>643</v>
      </c>
      <c r="L21" s="331" t="s">
        <v>644</v>
      </c>
      <c r="M21" s="307" t="s">
        <v>645</v>
      </c>
      <c r="N21" s="307" t="s">
        <v>646</v>
      </c>
      <c r="O21" s="331">
        <v>47</v>
      </c>
      <c r="P21" s="331" t="s">
        <v>587</v>
      </c>
      <c r="Q21" s="331">
        <v>0</v>
      </c>
      <c r="R21" s="485" t="s">
        <v>588</v>
      </c>
      <c r="S21" s="423" t="s">
        <v>589</v>
      </c>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I21" s="329"/>
      <c r="CJ21" s="329"/>
      <c r="CK21" s="329"/>
      <c r="CL21" s="329"/>
      <c r="CM21" s="329"/>
      <c r="CN21" s="329"/>
      <c r="CO21" s="329"/>
      <c r="CP21" s="329"/>
      <c r="CQ21" s="329"/>
      <c r="CR21" s="329"/>
      <c r="CS21" s="329"/>
      <c r="CT21" s="329"/>
      <c r="CU21" s="329"/>
      <c r="CV21" s="329"/>
      <c r="CW21" s="329"/>
      <c r="CX21" s="329"/>
      <c r="CY21" s="329"/>
      <c r="CZ21" s="329"/>
      <c r="DA21" s="329"/>
      <c r="DB21" s="329"/>
      <c r="DC21" s="329"/>
      <c r="DD21" s="329"/>
      <c r="DE21" s="329"/>
      <c r="DF21" s="329"/>
      <c r="DG21" s="329"/>
      <c r="DH21" s="329"/>
      <c r="DI21" s="329"/>
      <c r="DJ21" s="329"/>
      <c r="DK21" s="329"/>
      <c r="DL21" s="329"/>
      <c r="DM21" s="329"/>
      <c r="DN21" s="329"/>
      <c r="DO21" s="329"/>
      <c r="DP21" s="329"/>
      <c r="DQ21" s="329"/>
      <c r="DR21" s="329"/>
      <c r="DS21" s="329"/>
      <c r="DT21" s="329"/>
      <c r="DU21" s="329"/>
      <c r="DV21" s="329"/>
      <c r="DW21" s="329"/>
      <c r="DX21" s="329"/>
      <c r="DY21" s="329"/>
      <c r="DZ21" s="329"/>
      <c r="EA21" s="329"/>
      <c r="EB21" s="329"/>
      <c r="EC21" s="329"/>
      <c r="ED21" s="329"/>
      <c r="EE21" s="329"/>
      <c r="EF21" s="329"/>
      <c r="EG21" s="329"/>
      <c r="EH21" s="329"/>
      <c r="EI21" s="329"/>
      <c r="EJ21" s="329"/>
      <c r="EK21" s="329"/>
      <c r="EL21" s="329"/>
      <c r="EM21" s="329"/>
      <c r="EN21" s="329"/>
      <c r="EO21" s="329"/>
      <c r="EP21" s="329"/>
      <c r="EQ21" s="329"/>
      <c r="ER21" s="329"/>
      <c r="ES21" s="329"/>
      <c r="ET21" s="329"/>
      <c r="EU21" s="329"/>
      <c r="EV21" s="329"/>
      <c r="EW21" s="329"/>
      <c r="EX21" s="329"/>
      <c r="EY21" s="329"/>
      <c r="EZ21" s="329"/>
      <c r="FA21" s="329"/>
      <c r="FB21" s="329"/>
      <c r="FC21" s="329"/>
      <c r="FD21" s="329"/>
      <c r="FE21" s="329"/>
      <c r="FF21" s="329"/>
      <c r="FG21" s="329"/>
      <c r="FH21" s="329"/>
      <c r="FI21" s="329"/>
      <c r="FJ21" s="329"/>
      <c r="FK21" s="329"/>
      <c r="FL21" s="329"/>
      <c r="FM21" s="329"/>
      <c r="FN21" s="329"/>
      <c r="FO21" s="329"/>
      <c r="FP21" s="329"/>
      <c r="FQ21" s="329"/>
      <c r="FR21" s="329"/>
      <c r="FS21" s="329"/>
      <c r="FT21" s="329"/>
      <c r="FU21" s="329"/>
      <c r="FV21" s="329"/>
      <c r="FW21" s="329"/>
      <c r="FX21" s="329"/>
      <c r="FY21" s="329"/>
      <c r="FZ21" s="329"/>
      <c r="GA21" s="329"/>
      <c r="GB21" s="329"/>
      <c r="GC21" s="329"/>
      <c r="GD21" s="329"/>
      <c r="GE21" s="329"/>
      <c r="GF21" s="329"/>
      <c r="GG21" s="329"/>
      <c r="GH21" s="329"/>
      <c r="GI21" s="329"/>
      <c r="GJ21" s="329"/>
      <c r="GK21" s="329"/>
      <c r="GL21" s="329"/>
      <c r="GM21" s="329"/>
      <c r="GN21" s="329"/>
      <c r="GO21" s="329"/>
      <c r="GP21" s="329"/>
      <c r="GQ21" s="329"/>
      <c r="GR21" s="329"/>
      <c r="GS21" s="329"/>
      <c r="GT21" s="329"/>
      <c r="GU21" s="329"/>
      <c r="GV21" s="329"/>
      <c r="GW21" s="329"/>
      <c r="GX21" s="329"/>
      <c r="GY21" s="329"/>
      <c r="GZ21" s="329"/>
      <c r="HA21" s="329"/>
      <c r="HB21" s="329"/>
      <c r="HC21" s="329"/>
      <c r="HD21" s="329"/>
      <c r="HE21" s="329"/>
      <c r="HF21" s="329"/>
      <c r="HG21" s="329"/>
      <c r="HH21" s="329"/>
      <c r="HI21" s="329"/>
      <c r="HJ21" s="329"/>
      <c r="HK21" s="329"/>
      <c r="HL21" s="329"/>
      <c r="HM21" s="329"/>
      <c r="HN21" s="329"/>
      <c r="HO21" s="329"/>
      <c r="HP21" s="329"/>
      <c r="HQ21" s="329"/>
      <c r="HR21" s="329"/>
      <c r="HS21" s="329"/>
      <c r="HT21" s="329"/>
      <c r="HU21" s="329"/>
      <c r="HV21" s="329"/>
      <c r="HW21" s="329"/>
      <c r="HX21" s="329"/>
      <c r="HY21" s="329"/>
      <c r="HZ21" s="329"/>
      <c r="IA21" s="329"/>
      <c r="IB21" s="329"/>
      <c r="IC21" s="329"/>
      <c r="ID21" s="329"/>
      <c r="IE21" s="329"/>
      <c r="IF21" s="329"/>
      <c r="IG21" s="329"/>
      <c r="IH21" s="329"/>
      <c r="II21" s="329"/>
      <c r="IJ21" s="329"/>
      <c r="IK21" s="329"/>
      <c r="IL21" s="329"/>
      <c r="IM21" s="329"/>
      <c r="IN21" s="329"/>
      <c r="IO21" s="329"/>
      <c r="IP21" s="329"/>
      <c r="IQ21" s="329"/>
      <c r="IR21" s="329"/>
      <c r="IS21" s="329"/>
      <c r="IT21" s="329"/>
      <c r="IU21" s="329"/>
      <c r="IV21" s="329"/>
      <c r="IW21" s="329"/>
      <c r="IX21" s="329"/>
      <c r="IY21" s="329"/>
      <c r="IZ21" s="329"/>
      <c r="JA21" s="329"/>
      <c r="JB21" s="329"/>
      <c r="JC21" s="329"/>
      <c r="JD21" s="329"/>
      <c r="JE21" s="329"/>
      <c r="JF21" s="329"/>
      <c r="JG21" s="329"/>
      <c r="JH21" s="329"/>
      <c r="JI21" s="329"/>
      <c r="JJ21" s="329"/>
      <c r="JK21" s="329"/>
      <c r="JL21" s="329"/>
      <c r="JM21" s="329"/>
      <c r="JN21" s="329"/>
      <c r="JO21" s="329"/>
      <c r="JP21" s="329"/>
      <c r="JQ21" s="329"/>
      <c r="JR21" s="329"/>
      <c r="JS21" s="329"/>
      <c r="JT21" s="329"/>
      <c r="JU21" s="329"/>
      <c r="JV21" s="329"/>
      <c r="JW21" s="329"/>
      <c r="JX21" s="329"/>
      <c r="JY21" s="329"/>
      <c r="JZ21" s="329"/>
      <c r="KA21" s="329"/>
      <c r="KB21" s="329"/>
      <c r="KC21" s="329"/>
      <c r="KD21" s="329"/>
      <c r="KE21" s="329"/>
      <c r="KF21" s="329"/>
      <c r="KG21" s="329"/>
      <c r="KH21" s="329"/>
      <c r="KI21" s="329"/>
      <c r="KJ21" s="329"/>
      <c r="KK21" s="329"/>
      <c r="KL21" s="329"/>
      <c r="KM21" s="329"/>
      <c r="KN21" s="329"/>
      <c r="KO21" s="329"/>
      <c r="KP21" s="329"/>
      <c r="KQ21" s="329"/>
      <c r="KR21" s="329"/>
      <c r="KS21" s="329"/>
      <c r="KT21" s="329"/>
      <c r="KU21" s="329"/>
      <c r="KV21" s="329"/>
      <c r="KW21" s="329"/>
      <c r="KX21" s="329"/>
      <c r="KY21" s="329"/>
      <c r="KZ21" s="329"/>
      <c r="LA21" s="329"/>
      <c r="LB21" s="329"/>
      <c r="LC21" s="329"/>
      <c r="LD21" s="329"/>
      <c r="LE21" s="329"/>
      <c r="LF21" s="329"/>
      <c r="LG21" s="329"/>
      <c r="LH21" s="329"/>
      <c r="LI21" s="329"/>
      <c r="LJ21" s="329"/>
      <c r="LK21" s="329"/>
      <c r="LL21" s="329"/>
      <c r="LM21" s="329"/>
      <c r="LN21" s="329"/>
      <c r="LO21" s="329"/>
      <c r="LP21" s="329"/>
      <c r="LQ21" s="329"/>
      <c r="LR21" s="329"/>
      <c r="LS21" s="329"/>
      <c r="LT21" s="329"/>
      <c r="LU21" s="329"/>
      <c r="LV21" s="329"/>
      <c r="LW21" s="329"/>
      <c r="LX21" s="329"/>
      <c r="LY21" s="329"/>
      <c r="LZ21" s="329"/>
      <c r="MA21" s="329"/>
      <c r="MB21" s="329"/>
      <c r="MC21" s="329"/>
      <c r="MD21" s="329"/>
      <c r="ME21" s="329"/>
      <c r="MF21" s="329"/>
      <c r="MG21" s="329"/>
      <c r="MH21" s="329"/>
      <c r="MI21" s="329"/>
      <c r="MJ21" s="329"/>
      <c r="MK21" s="329"/>
      <c r="ML21" s="329"/>
      <c r="MM21" s="329"/>
      <c r="MN21" s="329"/>
      <c r="MO21" s="329"/>
      <c r="MP21" s="329"/>
      <c r="MQ21" s="329"/>
      <c r="MR21" s="329"/>
      <c r="MS21" s="329"/>
      <c r="MT21" s="329"/>
      <c r="MU21" s="329"/>
      <c r="MV21" s="329"/>
      <c r="MW21" s="329"/>
      <c r="MX21" s="329"/>
      <c r="MY21" s="329"/>
      <c r="MZ21" s="329"/>
      <c r="NA21" s="329"/>
      <c r="NB21" s="329"/>
      <c r="NC21" s="329"/>
      <c r="ND21" s="329"/>
      <c r="NE21" s="329"/>
      <c r="NF21" s="329"/>
      <c r="NG21" s="329"/>
      <c r="NH21" s="329"/>
      <c r="NI21" s="329"/>
      <c r="NJ21" s="329"/>
      <c r="NK21" s="329"/>
      <c r="NL21" s="329"/>
      <c r="NM21" s="329"/>
      <c r="NN21" s="329"/>
      <c r="NO21" s="329"/>
      <c r="NP21" s="329"/>
      <c r="NQ21" s="329"/>
      <c r="NR21" s="329"/>
      <c r="NS21" s="329"/>
      <c r="NT21" s="329"/>
      <c r="NU21" s="329"/>
      <c r="NV21" s="329"/>
      <c r="NW21" s="329"/>
      <c r="NX21" s="329"/>
      <c r="NY21" s="329"/>
      <c r="NZ21" s="329"/>
      <c r="OA21" s="329"/>
      <c r="OB21" s="329"/>
      <c r="OC21" s="329"/>
      <c r="OD21" s="329"/>
      <c r="OE21" s="329"/>
      <c r="OF21" s="329"/>
      <c r="OG21" s="329"/>
      <c r="OH21" s="329"/>
      <c r="OI21" s="329"/>
      <c r="OJ21" s="329"/>
      <c r="OK21" s="329"/>
      <c r="OL21" s="329"/>
      <c r="OM21" s="329"/>
      <c r="ON21" s="329"/>
      <c r="OO21" s="329"/>
      <c r="OP21" s="329"/>
      <c r="OQ21" s="329"/>
      <c r="OR21" s="329"/>
      <c r="OS21" s="329"/>
      <c r="OT21" s="329"/>
      <c r="OU21" s="329"/>
      <c r="OV21" s="329"/>
      <c r="OW21" s="329"/>
      <c r="OX21" s="329"/>
      <c r="OY21" s="329"/>
      <c r="OZ21" s="329"/>
      <c r="PA21" s="329"/>
      <c r="PB21" s="329"/>
      <c r="PC21" s="329"/>
      <c r="PD21" s="329"/>
      <c r="PE21" s="329"/>
      <c r="PF21" s="329"/>
      <c r="PG21" s="329"/>
      <c r="PH21" s="329"/>
      <c r="PI21" s="329"/>
      <c r="PJ21" s="329"/>
      <c r="PK21" s="329"/>
      <c r="PL21" s="329"/>
      <c r="PM21" s="329"/>
      <c r="PN21" s="329"/>
      <c r="PO21" s="329"/>
      <c r="PP21" s="329"/>
      <c r="PQ21" s="329"/>
      <c r="PR21" s="329"/>
      <c r="PS21" s="329"/>
      <c r="PT21" s="329"/>
      <c r="PU21" s="329"/>
      <c r="PV21" s="329"/>
      <c r="PW21" s="329"/>
      <c r="PX21" s="329"/>
      <c r="PY21" s="329"/>
      <c r="PZ21" s="329"/>
      <c r="QA21" s="329"/>
      <c r="QB21" s="329"/>
      <c r="QC21" s="329"/>
      <c r="QD21" s="329"/>
      <c r="QE21" s="329"/>
      <c r="QF21" s="329"/>
      <c r="QG21" s="329"/>
      <c r="QH21" s="329"/>
      <c r="QI21" s="329"/>
      <c r="QJ21" s="329"/>
      <c r="QK21" s="329"/>
      <c r="QL21" s="329"/>
      <c r="QM21" s="329"/>
      <c r="QN21" s="329"/>
      <c r="QO21" s="329"/>
      <c r="QP21" s="329"/>
      <c r="QQ21" s="329"/>
      <c r="QR21" s="329"/>
      <c r="QS21" s="329"/>
      <c r="QT21" s="329"/>
      <c r="QU21" s="329"/>
      <c r="QV21" s="329"/>
      <c r="QW21" s="329"/>
      <c r="QX21" s="329"/>
      <c r="QY21" s="329"/>
      <c r="QZ21" s="329"/>
      <c r="RA21" s="329"/>
      <c r="RB21" s="329"/>
      <c r="RC21" s="329"/>
      <c r="RD21" s="329"/>
      <c r="RE21" s="329"/>
      <c r="RF21" s="329"/>
      <c r="RG21" s="329"/>
      <c r="RH21" s="329"/>
      <c r="RI21" s="329"/>
      <c r="RJ21" s="329"/>
      <c r="RK21" s="329"/>
      <c r="RL21" s="329"/>
      <c r="RM21" s="329"/>
      <c r="RN21" s="329"/>
      <c r="RO21" s="329"/>
      <c r="RP21" s="329"/>
      <c r="RQ21" s="329"/>
      <c r="RR21" s="329"/>
      <c r="RS21" s="329"/>
      <c r="RT21" s="329"/>
      <c r="RU21" s="329"/>
      <c r="RV21" s="329"/>
      <c r="RW21" s="329"/>
      <c r="RX21" s="329"/>
      <c r="RY21" s="329"/>
      <c r="RZ21" s="329"/>
      <c r="SA21" s="329"/>
      <c r="SB21" s="329"/>
      <c r="SC21" s="329"/>
      <c r="SD21" s="329"/>
      <c r="SE21" s="329"/>
      <c r="SF21" s="329"/>
      <c r="SG21" s="329"/>
      <c r="SH21" s="329"/>
      <c r="SI21" s="329"/>
      <c r="SJ21" s="329"/>
      <c r="SK21" s="329"/>
      <c r="SL21" s="329"/>
      <c r="SM21" s="329"/>
      <c r="SN21" s="329"/>
      <c r="SO21" s="329"/>
      <c r="SP21" s="329"/>
      <c r="SQ21" s="329"/>
      <c r="SR21" s="329"/>
      <c r="SS21" s="329"/>
      <c r="ST21" s="329"/>
      <c r="SU21" s="329"/>
      <c r="SV21" s="329"/>
      <c r="SW21" s="329"/>
      <c r="SX21" s="329"/>
      <c r="SY21" s="329"/>
      <c r="SZ21" s="329"/>
      <c r="TA21" s="329"/>
      <c r="TB21" s="329"/>
      <c r="TC21" s="329"/>
      <c r="TD21" s="329"/>
      <c r="TE21" s="329"/>
      <c r="TF21" s="329"/>
      <c r="TG21" s="329"/>
      <c r="TH21" s="329"/>
      <c r="TI21" s="329"/>
      <c r="TJ21" s="329"/>
      <c r="TK21" s="329"/>
      <c r="TL21" s="329"/>
      <c r="TM21" s="329"/>
      <c r="TN21" s="329"/>
      <c r="TO21" s="329"/>
      <c r="TP21" s="329"/>
      <c r="TQ21" s="329"/>
      <c r="TR21" s="329"/>
      <c r="TS21" s="329"/>
      <c r="TT21" s="329"/>
      <c r="TU21" s="329"/>
      <c r="TV21" s="329"/>
      <c r="TW21" s="329"/>
      <c r="TX21" s="329"/>
      <c r="TY21" s="329"/>
      <c r="TZ21" s="329"/>
      <c r="UA21" s="329"/>
      <c r="UB21" s="329"/>
      <c r="UC21" s="329"/>
      <c r="UD21" s="329"/>
      <c r="UE21" s="329"/>
      <c r="UF21" s="329"/>
      <c r="UG21" s="329"/>
      <c r="UH21" s="329"/>
      <c r="UI21" s="329"/>
      <c r="UJ21" s="329"/>
      <c r="UK21" s="329"/>
      <c r="UL21" s="329"/>
      <c r="UM21" s="329"/>
      <c r="UN21" s="329"/>
      <c r="UO21" s="329"/>
      <c r="UP21" s="329"/>
      <c r="UQ21" s="329"/>
      <c r="UR21" s="329"/>
      <c r="US21" s="329"/>
      <c r="UT21" s="329"/>
      <c r="UU21" s="329"/>
      <c r="UV21" s="329"/>
      <c r="UW21" s="329"/>
      <c r="UX21" s="329"/>
      <c r="UY21" s="329"/>
      <c r="UZ21" s="329"/>
      <c r="VA21" s="329"/>
      <c r="VB21" s="329"/>
      <c r="VC21" s="329"/>
      <c r="VD21" s="329"/>
      <c r="VE21" s="329"/>
      <c r="VF21" s="329"/>
      <c r="VG21" s="329"/>
      <c r="VH21" s="329"/>
      <c r="VI21" s="329"/>
      <c r="VJ21" s="329"/>
      <c r="VK21" s="329"/>
      <c r="VL21" s="329"/>
      <c r="VM21" s="329"/>
      <c r="VN21" s="329"/>
      <c r="VO21" s="329"/>
      <c r="VP21" s="329"/>
      <c r="VQ21" s="329"/>
      <c r="VR21" s="329"/>
      <c r="VS21" s="329"/>
      <c r="VT21" s="329"/>
      <c r="VU21" s="329"/>
      <c r="VV21" s="329"/>
      <c r="VW21" s="329"/>
      <c r="VX21" s="329"/>
      <c r="VY21" s="329"/>
      <c r="VZ21" s="329"/>
      <c r="WA21" s="329"/>
      <c r="WB21" s="329"/>
      <c r="WC21" s="329"/>
      <c r="WD21" s="329"/>
      <c r="WE21" s="329"/>
      <c r="WF21" s="329"/>
      <c r="WG21" s="329"/>
      <c r="WH21" s="329"/>
      <c r="WI21" s="329"/>
      <c r="WJ21" s="329"/>
      <c r="WK21" s="329"/>
      <c r="WL21" s="329"/>
      <c r="WM21" s="329"/>
      <c r="WN21" s="329"/>
      <c r="WO21" s="329"/>
      <c r="WP21" s="329"/>
      <c r="WQ21" s="329"/>
      <c r="WR21" s="329"/>
      <c r="WS21" s="329"/>
      <c r="WT21" s="329"/>
      <c r="WU21" s="329"/>
      <c r="WV21" s="329"/>
      <c r="WW21" s="329"/>
      <c r="WX21" s="329"/>
      <c r="WY21" s="329"/>
      <c r="WZ21" s="329"/>
      <c r="XA21" s="329"/>
      <c r="XB21" s="329"/>
      <c r="XC21" s="329"/>
      <c r="XD21" s="329"/>
      <c r="XE21" s="329"/>
      <c r="XF21" s="329"/>
      <c r="XG21" s="329"/>
      <c r="XH21" s="329"/>
      <c r="XI21" s="329"/>
      <c r="XJ21" s="329"/>
      <c r="XK21" s="329"/>
      <c r="XL21" s="329"/>
      <c r="XM21" s="329"/>
      <c r="XN21" s="329"/>
      <c r="XO21" s="329"/>
      <c r="XP21" s="329"/>
      <c r="XQ21" s="329"/>
      <c r="XR21" s="329"/>
      <c r="XS21" s="329"/>
      <c r="XT21" s="329"/>
      <c r="XU21" s="329"/>
      <c r="XV21" s="329"/>
      <c r="XW21" s="329"/>
      <c r="XX21" s="486"/>
      <c r="XY21" s="486"/>
      <c r="XZ21" s="486"/>
      <c r="YA21" s="486"/>
      <c r="YB21" s="486"/>
      <c r="YC21" s="486"/>
      <c r="YD21" s="486"/>
      <c r="YE21" s="486"/>
      <c r="YF21" s="486"/>
      <c r="YG21" s="486"/>
      <c r="YH21" s="486"/>
      <c r="YI21" s="486"/>
      <c r="YJ21" s="486"/>
      <c r="YK21" s="486"/>
      <c r="YL21" s="486"/>
      <c r="YM21" s="486"/>
      <c r="YN21" s="486"/>
      <c r="YO21" s="486"/>
      <c r="YP21" s="486"/>
      <c r="YQ21" s="486"/>
      <c r="YR21" s="486"/>
      <c r="YS21" s="486"/>
      <c r="YT21" s="486"/>
      <c r="YU21" s="486"/>
      <c r="YV21" s="486"/>
      <c r="YW21" s="486"/>
      <c r="YX21" s="486"/>
      <c r="YY21" s="486"/>
      <c r="YZ21" s="486"/>
      <c r="ZA21" s="486"/>
      <c r="ZB21" s="486"/>
      <c r="ZC21" s="486"/>
      <c r="ZD21" s="486"/>
      <c r="ZE21" s="486"/>
      <c r="ZF21" s="486"/>
      <c r="ZG21" s="486"/>
      <c r="ZH21" s="486"/>
      <c r="ZI21" s="486"/>
      <c r="ZJ21" s="486"/>
      <c r="ZK21" s="486"/>
      <c r="ZL21" s="486"/>
      <c r="ZM21" s="486"/>
      <c r="ZN21" s="486"/>
      <c r="ZO21" s="486"/>
      <c r="ZP21" s="486"/>
      <c r="ZQ21" s="486"/>
      <c r="ZR21" s="486"/>
      <c r="ZS21" s="486"/>
      <c r="ZT21" s="486"/>
      <c r="ZU21" s="486"/>
      <c r="ZV21" s="486"/>
      <c r="ZW21" s="486"/>
      <c r="ZX21" s="486"/>
      <c r="ZY21" s="486"/>
      <c r="ZZ21" s="486"/>
      <c r="AAA21" s="486"/>
      <c r="AAB21" s="486"/>
      <c r="AAC21" s="486"/>
      <c r="AAD21" s="486"/>
      <c r="AAE21" s="486"/>
      <c r="AAF21" s="486"/>
      <c r="AAG21" s="486"/>
      <c r="AAH21" s="486"/>
      <c r="AAI21" s="486"/>
      <c r="AAJ21" s="486"/>
      <c r="AAK21" s="486"/>
      <c r="AAL21" s="486"/>
      <c r="AAM21" s="486"/>
      <c r="AAN21" s="486"/>
      <c r="AAO21" s="486"/>
      <c r="AAP21" s="486"/>
      <c r="AAQ21" s="486"/>
      <c r="AAR21" s="486"/>
      <c r="AAS21" s="486"/>
      <c r="AAT21" s="486"/>
      <c r="AAU21" s="486"/>
      <c r="AAV21" s="486"/>
      <c r="AAW21" s="486"/>
      <c r="AAX21" s="486"/>
      <c r="AAY21" s="486"/>
      <c r="AAZ21" s="486"/>
      <c r="ABA21" s="486"/>
      <c r="ABB21" s="486"/>
      <c r="ABC21" s="486"/>
      <c r="ABD21" s="486"/>
      <c r="ABE21" s="486"/>
      <c r="ABF21" s="486"/>
      <c r="ABG21" s="486"/>
      <c r="ABH21" s="486"/>
      <c r="ABI21" s="486"/>
      <c r="ABJ21" s="486"/>
      <c r="ABK21" s="486"/>
      <c r="ABL21" s="486"/>
      <c r="ABM21" s="486"/>
      <c r="ABN21" s="486"/>
      <c r="ABO21" s="486"/>
      <c r="ABP21" s="486"/>
      <c r="ABQ21" s="486"/>
      <c r="ABR21" s="486"/>
      <c r="ABS21" s="486"/>
      <c r="ABT21" s="486"/>
      <c r="ABU21" s="486"/>
      <c r="ABV21" s="486"/>
      <c r="ABW21" s="486"/>
      <c r="ABX21" s="486"/>
      <c r="ABY21" s="486"/>
      <c r="ABZ21" s="486"/>
      <c r="ACA21" s="486"/>
      <c r="ACB21" s="486"/>
      <c r="ACC21" s="486"/>
      <c r="ACD21" s="486"/>
      <c r="ACE21" s="486"/>
      <c r="ACF21" s="486"/>
      <c r="ACG21" s="486"/>
      <c r="ACH21" s="486"/>
      <c r="ACI21" s="486"/>
      <c r="ACJ21" s="486"/>
      <c r="ACK21" s="486"/>
      <c r="ACL21" s="486"/>
      <c r="ACM21" s="486"/>
      <c r="ACN21" s="486"/>
      <c r="ACO21" s="486"/>
      <c r="ACP21" s="486"/>
      <c r="ACQ21" s="486"/>
      <c r="ACR21" s="486"/>
      <c r="ACS21" s="486"/>
      <c r="ACT21" s="486"/>
      <c r="ACU21" s="486"/>
      <c r="ACV21" s="486"/>
      <c r="ACW21" s="486"/>
      <c r="ACX21" s="486"/>
      <c r="ACY21" s="486"/>
      <c r="ACZ21" s="486"/>
      <c r="ADA21" s="486"/>
      <c r="ADB21" s="486"/>
      <c r="ADC21" s="486"/>
      <c r="ADD21" s="486"/>
      <c r="ADE21" s="486"/>
      <c r="ADF21" s="486"/>
      <c r="ADG21" s="486"/>
      <c r="ADH21" s="486"/>
      <c r="ADI21" s="486"/>
      <c r="ADJ21" s="486"/>
      <c r="ADK21" s="486"/>
      <c r="ADL21" s="486"/>
      <c r="ADM21" s="486"/>
      <c r="ADN21" s="486"/>
      <c r="ADO21" s="486"/>
      <c r="ADP21" s="486"/>
      <c r="ADQ21" s="486"/>
      <c r="ADR21" s="486"/>
      <c r="ADS21" s="486"/>
      <c r="ADT21" s="486"/>
      <c r="ADU21" s="486"/>
      <c r="ADV21" s="486"/>
      <c r="ADW21" s="486"/>
      <c r="ADX21" s="486"/>
      <c r="ADY21" s="486"/>
      <c r="ADZ21" s="486"/>
      <c r="AEA21" s="486"/>
      <c r="AEB21" s="486"/>
      <c r="AEC21" s="486"/>
      <c r="AED21" s="486"/>
      <c r="AEE21" s="486"/>
      <c r="AEF21" s="486"/>
      <c r="AEG21" s="486"/>
      <c r="AEH21" s="486"/>
      <c r="AEI21" s="486"/>
      <c r="AEJ21" s="486"/>
      <c r="AEK21" s="486"/>
      <c r="AEL21" s="486"/>
      <c r="AEM21" s="486"/>
      <c r="AEN21" s="486"/>
      <c r="AEO21" s="486"/>
      <c r="AEP21" s="486"/>
      <c r="AEQ21" s="486"/>
      <c r="AER21" s="486"/>
      <c r="AES21" s="486"/>
      <c r="AET21" s="486"/>
      <c r="AEU21" s="486"/>
      <c r="AEV21" s="486"/>
      <c r="AEW21" s="486"/>
      <c r="AEX21" s="486"/>
      <c r="AEY21" s="486"/>
      <c r="AEZ21" s="486"/>
      <c r="AFA21" s="486"/>
      <c r="AFB21" s="486"/>
      <c r="AFC21" s="486"/>
      <c r="AFD21" s="486"/>
      <c r="AFE21" s="486"/>
      <c r="AFF21" s="486"/>
      <c r="AFG21" s="486"/>
      <c r="AFH21" s="486"/>
      <c r="AFI21" s="486"/>
      <c r="AFJ21" s="486"/>
      <c r="AFK21" s="486"/>
      <c r="AFL21" s="486"/>
      <c r="AFM21" s="486"/>
      <c r="AFN21" s="486"/>
      <c r="AFO21" s="486"/>
      <c r="AFP21" s="486"/>
      <c r="AFQ21" s="486"/>
      <c r="AFR21" s="486"/>
      <c r="AFS21" s="486"/>
      <c r="AFT21" s="486"/>
      <c r="AFU21" s="486"/>
      <c r="AFV21" s="486"/>
      <c r="AFW21" s="486"/>
      <c r="AFX21" s="486"/>
      <c r="AFY21" s="486"/>
      <c r="AFZ21" s="486"/>
      <c r="AGA21" s="486"/>
      <c r="AGB21" s="486"/>
      <c r="AGC21" s="486"/>
      <c r="AGD21" s="486"/>
      <c r="AGE21" s="486"/>
      <c r="AGF21" s="486"/>
      <c r="AGG21" s="486"/>
      <c r="AGH21" s="486"/>
      <c r="AGI21" s="486"/>
      <c r="AGJ21" s="486"/>
      <c r="AGK21" s="486"/>
      <c r="AGL21" s="486"/>
      <c r="AGM21" s="486"/>
      <c r="AGN21" s="486"/>
      <c r="AGO21" s="486"/>
      <c r="AGP21" s="486"/>
      <c r="AGQ21" s="486"/>
      <c r="AGR21" s="486"/>
      <c r="AGS21" s="486"/>
      <c r="AGT21" s="486"/>
      <c r="AGU21" s="486"/>
      <c r="AGV21" s="486"/>
      <c r="AGW21" s="486"/>
      <c r="AGX21" s="486"/>
      <c r="AGY21" s="486"/>
      <c r="AGZ21" s="486"/>
      <c r="AHA21" s="486"/>
      <c r="AHB21" s="486"/>
      <c r="AHC21" s="486"/>
      <c r="AHD21" s="486"/>
      <c r="AHE21" s="486"/>
      <c r="AHF21" s="486"/>
      <c r="AHG21" s="486"/>
      <c r="AHH21" s="486"/>
      <c r="AHI21" s="486"/>
      <c r="AHJ21" s="486"/>
      <c r="AHK21" s="486"/>
      <c r="AHL21" s="486"/>
      <c r="AHM21" s="486"/>
      <c r="AHN21" s="486"/>
      <c r="AHO21" s="486"/>
      <c r="AHP21" s="486"/>
      <c r="AHQ21" s="486"/>
      <c r="AHR21" s="486"/>
      <c r="AHS21" s="486"/>
      <c r="AHT21" s="486"/>
      <c r="AHU21" s="486"/>
      <c r="AHV21" s="486"/>
      <c r="AHW21" s="486"/>
      <c r="AHX21" s="486"/>
      <c r="AHY21" s="486"/>
      <c r="AHZ21" s="486"/>
      <c r="AIA21" s="486"/>
      <c r="AIB21" s="486"/>
      <c r="AIC21" s="486"/>
      <c r="AID21" s="486"/>
      <c r="AIE21" s="486"/>
      <c r="AIF21" s="486"/>
      <c r="AIG21" s="486"/>
      <c r="AIH21" s="486"/>
      <c r="AII21" s="486"/>
      <c r="AIJ21" s="486"/>
      <c r="AIK21" s="486"/>
      <c r="AIL21" s="486"/>
      <c r="AIM21" s="486"/>
      <c r="AIN21" s="486"/>
      <c r="AIO21" s="486"/>
      <c r="AIP21" s="486"/>
      <c r="AIQ21" s="486"/>
      <c r="AIR21" s="486"/>
      <c r="AIS21" s="486"/>
      <c r="AIT21" s="486"/>
      <c r="AIU21" s="486"/>
      <c r="AIV21" s="486"/>
      <c r="AIW21" s="486"/>
      <c r="AIX21" s="486"/>
      <c r="AIY21" s="486"/>
      <c r="AIZ21" s="486"/>
      <c r="AJA21" s="486"/>
      <c r="AJB21" s="486"/>
      <c r="AJC21" s="486"/>
      <c r="AJD21" s="486"/>
      <c r="AJE21" s="486"/>
      <c r="AJF21" s="486"/>
      <c r="AJG21" s="486"/>
      <c r="AJH21" s="486"/>
      <c r="AJI21" s="486"/>
      <c r="AJJ21" s="486"/>
      <c r="AJK21" s="486"/>
      <c r="AJL21" s="486"/>
      <c r="AJM21" s="486"/>
      <c r="AJN21" s="486"/>
      <c r="AJO21" s="486"/>
      <c r="AJP21" s="486"/>
      <c r="AJQ21" s="486"/>
      <c r="AJR21" s="486"/>
      <c r="AJS21" s="486"/>
      <c r="AJT21" s="486"/>
      <c r="AJU21" s="486"/>
      <c r="AJV21" s="486"/>
      <c r="AJW21" s="486"/>
      <c r="AJX21" s="486"/>
      <c r="AJY21" s="486"/>
      <c r="AJZ21" s="486"/>
      <c r="AKA21" s="486"/>
      <c r="AKB21" s="486"/>
      <c r="AKC21" s="486"/>
      <c r="AKD21" s="486"/>
      <c r="AKE21" s="486"/>
      <c r="AKF21" s="486"/>
      <c r="AKG21" s="486"/>
      <c r="AKH21" s="486"/>
      <c r="AKI21" s="486"/>
      <c r="AKJ21" s="486"/>
      <c r="AKK21" s="486"/>
      <c r="AKL21" s="486"/>
      <c r="AKM21" s="486"/>
      <c r="AKN21" s="486"/>
      <c r="AKO21" s="486"/>
      <c r="AKP21" s="486"/>
      <c r="AKQ21" s="486"/>
      <c r="AKR21" s="486"/>
      <c r="AKS21" s="486"/>
      <c r="AKT21" s="486"/>
      <c r="AKU21" s="486"/>
      <c r="AKV21" s="486"/>
      <c r="AKW21" s="486"/>
      <c r="AKX21" s="486"/>
      <c r="AKY21" s="486"/>
      <c r="AKZ21" s="486"/>
      <c r="ALA21" s="486"/>
      <c r="ALB21" s="486"/>
      <c r="ALC21" s="486"/>
      <c r="ALD21" s="486"/>
      <c r="ALE21" s="486"/>
      <c r="ALF21" s="486"/>
      <c r="ALG21" s="486"/>
      <c r="ALH21" s="486"/>
      <c r="ALI21" s="486"/>
      <c r="ALJ21" s="486"/>
      <c r="ALK21" s="486"/>
      <c r="ALL21" s="486"/>
      <c r="ALM21" s="486"/>
      <c r="ALN21" s="486"/>
      <c r="ALO21" s="486"/>
      <c r="ALP21" s="486"/>
      <c r="ALQ21" s="486"/>
      <c r="ALR21" s="486"/>
      <c r="ALS21" s="486"/>
      <c r="ALT21" s="486"/>
      <c r="ALU21" s="486"/>
      <c r="ALV21" s="486"/>
      <c r="ALW21" s="486"/>
      <c r="ALX21" s="486"/>
      <c r="ALY21" s="486"/>
      <c r="ALZ21" s="486"/>
      <c r="AMA21" s="486"/>
      <c r="AMB21" s="486"/>
      <c r="AMC21" s="486"/>
      <c r="AMD21" s="486"/>
      <c r="AME21" s="486"/>
      <c r="AMF21" s="486"/>
      <c r="AMG21" s="486"/>
      <c r="AMH21" s="486"/>
      <c r="AMI21" s="486"/>
      <c r="AMJ21" s="486"/>
      <c r="AMK21" s="486"/>
      <c r="AML21" s="486"/>
      <c r="AMM21" s="486"/>
      <c r="AMN21" s="486"/>
      <c r="AMO21" s="486"/>
      <c r="AMP21" s="486"/>
      <c r="AMQ21" s="486"/>
      <c r="AMR21" s="486"/>
      <c r="AMS21" s="486"/>
      <c r="AMT21" s="486"/>
      <c r="AMU21" s="486"/>
      <c r="AMV21" s="486"/>
      <c r="AMW21" s="486"/>
      <c r="AMX21" s="486"/>
      <c r="AMY21" s="486"/>
      <c r="AMZ21" s="486"/>
      <c r="ANA21" s="486"/>
      <c r="ANB21" s="486"/>
      <c r="ANC21" s="486"/>
      <c r="AND21" s="486"/>
      <c r="ANE21" s="486"/>
      <c r="ANF21" s="486"/>
      <c r="ANG21" s="486"/>
      <c r="ANH21" s="486"/>
      <c r="ANI21" s="486"/>
      <c r="ANJ21" s="486"/>
      <c r="ANK21" s="486"/>
      <c r="ANL21" s="486"/>
      <c r="ANM21" s="486"/>
      <c r="ANN21" s="486"/>
      <c r="ANO21" s="486"/>
      <c r="ANP21" s="486"/>
      <c r="ANQ21" s="486"/>
      <c r="ANR21" s="486"/>
      <c r="ANS21" s="486"/>
      <c r="ANT21" s="486"/>
      <c r="ANU21" s="486"/>
      <c r="ANV21" s="486"/>
      <c r="ANW21" s="486"/>
      <c r="ANX21" s="486"/>
      <c r="ANY21" s="486"/>
      <c r="ANZ21" s="486"/>
      <c r="AOA21" s="486"/>
      <c r="AOB21" s="486"/>
      <c r="AOC21" s="486"/>
      <c r="AOD21" s="486"/>
      <c r="AOE21" s="486"/>
      <c r="AOF21" s="486"/>
      <c r="AOG21" s="486"/>
      <c r="AOH21" s="486"/>
      <c r="AOI21" s="486"/>
      <c r="AOJ21" s="486"/>
      <c r="AOK21" s="486"/>
      <c r="AOL21" s="486"/>
      <c r="AOM21" s="486"/>
      <c r="AON21" s="486"/>
      <c r="AOO21" s="486"/>
      <c r="AOP21" s="486"/>
      <c r="AOQ21" s="486"/>
      <c r="AOR21" s="486"/>
      <c r="AOS21" s="486"/>
      <c r="AOT21" s="486"/>
      <c r="AOU21" s="486"/>
      <c r="AOV21" s="486"/>
      <c r="AOW21" s="486"/>
      <c r="AOX21" s="486"/>
      <c r="AOY21" s="486"/>
      <c r="AOZ21" s="486"/>
      <c r="APA21" s="486"/>
      <c r="APB21" s="486"/>
      <c r="APC21" s="486"/>
      <c r="APD21" s="486"/>
      <c r="APE21" s="486"/>
      <c r="APF21" s="486"/>
      <c r="APG21" s="486"/>
      <c r="APH21" s="486"/>
      <c r="API21" s="486"/>
      <c r="APJ21" s="486"/>
      <c r="APK21" s="486"/>
      <c r="APL21" s="486"/>
      <c r="APM21" s="486"/>
      <c r="APN21" s="486"/>
      <c r="APO21" s="486"/>
      <c r="APP21" s="486"/>
      <c r="APQ21" s="486"/>
      <c r="APR21" s="486"/>
      <c r="APS21" s="486"/>
      <c r="APT21" s="486"/>
      <c r="APU21" s="486"/>
      <c r="APV21" s="486"/>
      <c r="APW21" s="486"/>
      <c r="APX21" s="486"/>
      <c r="APY21" s="486"/>
      <c r="APZ21" s="486"/>
      <c r="AQA21" s="486"/>
      <c r="AQB21" s="486"/>
      <c r="AQC21" s="486"/>
      <c r="AQD21" s="486"/>
      <c r="AQE21" s="486"/>
      <c r="AQF21" s="486"/>
      <c r="AQG21" s="486"/>
      <c r="AQH21" s="486"/>
      <c r="AQI21" s="486"/>
      <c r="AQJ21" s="486"/>
      <c r="AQK21" s="486"/>
      <c r="AQL21" s="486"/>
      <c r="AQM21" s="486"/>
      <c r="AQN21" s="486"/>
      <c r="AQO21" s="486"/>
      <c r="AQP21" s="486"/>
      <c r="AQQ21" s="486"/>
      <c r="AQR21" s="486"/>
      <c r="AQS21" s="486"/>
      <c r="AQT21" s="486"/>
      <c r="AQU21" s="486"/>
      <c r="AQV21" s="486"/>
      <c r="AQW21" s="486"/>
      <c r="AQX21" s="486"/>
      <c r="AQY21" s="486"/>
      <c r="AQZ21" s="486"/>
      <c r="ARA21" s="486"/>
      <c r="ARB21" s="486"/>
      <c r="ARC21" s="486"/>
      <c r="ARD21" s="486"/>
      <c r="ARE21" s="486"/>
      <c r="ARF21" s="486"/>
      <c r="ARG21" s="486"/>
      <c r="ARH21" s="486"/>
      <c r="ARI21" s="486"/>
      <c r="ARJ21" s="486"/>
      <c r="ARK21" s="486"/>
      <c r="ARL21" s="486"/>
      <c r="ARM21" s="486"/>
      <c r="ARN21" s="486"/>
      <c r="ARO21" s="486"/>
      <c r="ARP21" s="486"/>
      <c r="ARQ21" s="486"/>
      <c r="ARR21" s="486"/>
      <c r="ARS21" s="486"/>
      <c r="ART21" s="486"/>
      <c r="ARU21" s="486"/>
      <c r="ARV21" s="486"/>
      <c r="ARW21" s="486"/>
      <c r="ARX21" s="486"/>
      <c r="ARY21" s="486"/>
      <c r="ARZ21" s="486"/>
      <c r="ASA21" s="486"/>
      <c r="ASB21" s="486"/>
      <c r="ASC21" s="486"/>
      <c r="ASD21" s="486"/>
      <c r="ASE21" s="486"/>
      <c r="ASF21" s="486"/>
      <c r="ASG21" s="486"/>
      <c r="ASH21" s="486"/>
      <c r="ASI21" s="486"/>
      <c r="ASJ21" s="486"/>
      <c r="ASK21" s="486"/>
      <c r="ASL21" s="486"/>
      <c r="ASM21" s="486"/>
      <c r="ASN21" s="486"/>
      <c r="ASO21" s="486"/>
      <c r="ASP21" s="486"/>
      <c r="ASQ21" s="486"/>
      <c r="ASR21" s="486"/>
      <c r="ASS21" s="486"/>
      <c r="AST21" s="486"/>
      <c r="ASU21" s="486"/>
      <c r="ASV21" s="486"/>
      <c r="ASW21" s="486"/>
      <c r="ASX21" s="486"/>
      <c r="ASY21" s="486"/>
      <c r="ASZ21" s="486"/>
      <c r="ATA21" s="486"/>
      <c r="ATB21" s="486"/>
      <c r="ATC21" s="486"/>
      <c r="ATD21" s="486"/>
      <c r="ATE21" s="486"/>
      <c r="ATF21" s="486"/>
      <c r="ATG21" s="486"/>
      <c r="ATH21" s="486"/>
      <c r="ATI21" s="486"/>
      <c r="ATJ21" s="486"/>
      <c r="ATK21" s="486"/>
      <c r="ATL21" s="486"/>
      <c r="ATM21" s="486"/>
      <c r="ATN21" s="486"/>
      <c r="ATO21" s="486"/>
      <c r="ATP21" s="486"/>
      <c r="ATQ21" s="486"/>
      <c r="ATR21" s="486"/>
      <c r="ATS21" s="486"/>
      <c r="ATT21" s="486"/>
      <c r="ATU21" s="486"/>
      <c r="ATV21" s="486"/>
      <c r="ATW21" s="486"/>
      <c r="ATX21" s="486"/>
      <c r="ATY21" s="486"/>
      <c r="ATZ21" s="486"/>
      <c r="AUA21" s="486"/>
      <c r="AUB21" s="486"/>
      <c r="AUC21" s="486"/>
      <c r="AUD21" s="486"/>
      <c r="AUE21" s="486"/>
      <c r="AUF21" s="486"/>
      <c r="AUG21" s="486"/>
      <c r="AUH21" s="486"/>
      <c r="AUI21" s="486"/>
      <c r="AUJ21" s="486"/>
      <c r="AUK21" s="486"/>
      <c r="AUL21" s="486"/>
      <c r="AUM21" s="486"/>
      <c r="AUN21" s="486"/>
      <c r="AUO21" s="486"/>
      <c r="AUP21" s="486"/>
      <c r="AUQ21" s="486"/>
      <c r="AUR21" s="486"/>
      <c r="AUS21" s="486"/>
      <c r="AUT21" s="486"/>
      <c r="AUU21" s="486"/>
      <c r="AUV21" s="486"/>
      <c r="AUW21" s="486"/>
      <c r="AUX21" s="486"/>
      <c r="AUY21" s="486"/>
      <c r="AUZ21" s="486"/>
      <c r="AVA21" s="486"/>
      <c r="AVB21" s="486"/>
      <c r="AVC21" s="486"/>
      <c r="AVD21" s="486"/>
      <c r="AVE21" s="486"/>
      <c r="AVF21" s="486"/>
      <c r="AVG21" s="486"/>
      <c r="AVH21" s="486"/>
      <c r="AVI21" s="486"/>
      <c r="AVJ21" s="486"/>
      <c r="AVK21" s="486"/>
      <c r="AVL21" s="486"/>
      <c r="AVM21" s="486"/>
      <c r="AVN21" s="486"/>
      <c r="AVO21" s="486"/>
      <c r="AVP21" s="486"/>
      <c r="AVQ21" s="486"/>
      <c r="AVR21" s="486"/>
      <c r="AVS21" s="486"/>
      <c r="AVT21" s="486"/>
      <c r="AVU21" s="486"/>
      <c r="AVV21" s="486"/>
      <c r="AVW21" s="486"/>
      <c r="AVX21" s="486"/>
      <c r="AVY21" s="486"/>
      <c r="AVZ21" s="486"/>
      <c r="AWA21" s="486"/>
      <c r="AWB21" s="486"/>
      <c r="AWC21" s="486"/>
      <c r="AWD21" s="486"/>
      <c r="AWE21" s="486"/>
      <c r="AWF21" s="486"/>
      <c r="AWG21" s="486"/>
      <c r="AWH21" s="486"/>
      <c r="AWI21" s="486"/>
      <c r="AWJ21" s="486"/>
      <c r="AWK21" s="486"/>
      <c r="AWL21" s="486"/>
      <c r="AWM21" s="486"/>
      <c r="AWN21" s="486"/>
      <c r="AWO21" s="486"/>
      <c r="AWP21" s="486"/>
      <c r="AWQ21" s="486"/>
      <c r="AWR21" s="486"/>
      <c r="AWS21" s="486"/>
      <c r="AWT21" s="486"/>
      <c r="AWU21" s="486"/>
      <c r="AWV21" s="486"/>
      <c r="AWW21" s="486"/>
      <c r="AWX21" s="486"/>
      <c r="AWY21" s="486"/>
      <c r="AWZ21" s="486"/>
      <c r="AXA21" s="486"/>
      <c r="AXB21" s="486"/>
      <c r="AXC21" s="486"/>
      <c r="AXD21" s="486"/>
      <c r="AXE21" s="486"/>
      <c r="AXF21" s="486"/>
      <c r="AXG21" s="486"/>
      <c r="AXH21" s="486"/>
      <c r="AXI21" s="486"/>
      <c r="AXJ21" s="486"/>
      <c r="AXK21" s="486"/>
      <c r="AXL21" s="486"/>
      <c r="AXM21" s="486"/>
      <c r="AXN21" s="486"/>
      <c r="AXO21" s="486"/>
      <c r="AXP21" s="486"/>
      <c r="AXQ21" s="486"/>
      <c r="AXR21" s="486"/>
      <c r="AXS21" s="486"/>
      <c r="AXT21" s="486"/>
      <c r="AXU21" s="486"/>
      <c r="AXV21" s="486"/>
      <c r="AXW21" s="486"/>
      <c r="AXX21" s="486"/>
      <c r="AXY21" s="486"/>
      <c r="AXZ21" s="486"/>
      <c r="AYA21" s="486"/>
      <c r="AYB21" s="486"/>
      <c r="AYC21" s="486"/>
      <c r="AYD21" s="486"/>
      <c r="AYE21" s="486"/>
      <c r="AYF21" s="486"/>
      <c r="AYG21" s="486"/>
      <c r="AYH21" s="486"/>
      <c r="AYI21" s="486"/>
      <c r="AYJ21" s="486"/>
      <c r="AYK21" s="486"/>
      <c r="AYL21" s="486"/>
      <c r="AYM21" s="486"/>
      <c r="AYN21" s="486"/>
      <c r="AYO21" s="486"/>
      <c r="AYP21" s="486"/>
      <c r="AYQ21" s="486"/>
      <c r="AYR21" s="486"/>
      <c r="AYS21" s="486"/>
      <c r="AYT21" s="486"/>
      <c r="AYU21" s="486"/>
      <c r="AYV21" s="486"/>
      <c r="AYW21" s="486"/>
      <c r="AYX21" s="486"/>
      <c r="AYY21" s="486"/>
      <c r="AYZ21" s="486"/>
      <c r="AZA21" s="486"/>
      <c r="AZB21" s="486"/>
      <c r="AZC21" s="486"/>
      <c r="AZD21" s="486"/>
      <c r="AZE21" s="486"/>
      <c r="AZF21" s="486"/>
      <c r="AZG21" s="486"/>
      <c r="AZH21" s="486"/>
      <c r="AZI21" s="486"/>
      <c r="AZJ21" s="486"/>
      <c r="AZK21" s="486"/>
      <c r="AZL21" s="486"/>
      <c r="AZM21" s="486"/>
      <c r="AZN21" s="486"/>
      <c r="AZO21" s="486"/>
      <c r="AZP21" s="486"/>
      <c r="AZQ21" s="486"/>
      <c r="AZR21" s="486"/>
      <c r="AZS21" s="486"/>
      <c r="AZT21" s="486"/>
      <c r="AZU21" s="486"/>
      <c r="AZV21" s="486"/>
      <c r="AZW21" s="486"/>
      <c r="AZX21" s="486"/>
      <c r="AZY21" s="486"/>
      <c r="AZZ21" s="486"/>
      <c r="BAA21" s="486"/>
      <c r="BAB21" s="486"/>
      <c r="BAC21" s="486"/>
      <c r="BAD21" s="486"/>
      <c r="BAE21" s="486"/>
      <c r="BAF21" s="486"/>
      <c r="BAG21" s="486"/>
      <c r="BAH21" s="486"/>
      <c r="BAI21" s="486"/>
      <c r="BAJ21" s="486"/>
      <c r="BAK21" s="486"/>
      <c r="BAL21" s="486"/>
      <c r="BAM21" s="486"/>
      <c r="BAN21" s="486"/>
      <c r="BAO21" s="486"/>
      <c r="BAP21" s="486"/>
      <c r="BAQ21" s="486"/>
      <c r="BAR21" s="486"/>
      <c r="BAS21" s="486"/>
      <c r="BAT21" s="486"/>
      <c r="BAU21" s="486"/>
      <c r="BAV21" s="486"/>
      <c r="BAW21" s="486"/>
      <c r="BAX21" s="486"/>
      <c r="BAY21" s="486"/>
      <c r="BAZ21" s="486"/>
      <c r="BBA21" s="486"/>
      <c r="BBB21" s="486"/>
      <c r="BBC21" s="486"/>
      <c r="BBD21" s="486"/>
      <c r="BBE21" s="486"/>
      <c r="BBF21" s="486"/>
      <c r="BBG21" s="486"/>
      <c r="BBH21" s="486"/>
      <c r="BBI21" s="486"/>
      <c r="BBJ21" s="486"/>
      <c r="BBK21" s="486"/>
      <c r="BBL21" s="486"/>
      <c r="BBM21" s="486"/>
      <c r="BBN21" s="486"/>
      <c r="BBO21" s="486"/>
      <c r="BBP21" s="486"/>
      <c r="BBQ21" s="486"/>
      <c r="BBR21" s="486"/>
      <c r="BBS21" s="486"/>
      <c r="BBT21" s="486"/>
      <c r="BBU21" s="486"/>
      <c r="BBV21" s="486"/>
      <c r="BBW21" s="486"/>
      <c r="BBX21" s="486"/>
      <c r="BBY21" s="486"/>
      <c r="BBZ21" s="486"/>
      <c r="BCA21" s="486"/>
      <c r="BCB21" s="486"/>
      <c r="BCC21" s="486"/>
      <c r="BCD21" s="486"/>
      <c r="BCE21" s="486"/>
      <c r="BCF21" s="486"/>
      <c r="BCG21" s="486"/>
      <c r="BCH21" s="486"/>
      <c r="BCI21" s="486"/>
      <c r="BCJ21" s="486"/>
      <c r="BCK21" s="486"/>
      <c r="BCL21" s="486"/>
      <c r="BCM21" s="486"/>
      <c r="BCN21" s="486"/>
      <c r="BCO21" s="486"/>
      <c r="BCP21" s="486"/>
      <c r="BCQ21" s="486"/>
      <c r="BCR21" s="486"/>
      <c r="BCS21" s="486"/>
      <c r="BCT21" s="486"/>
      <c r="BCU21" s="486"/>
      <c r="BCV21" s="486"/>
      <c r="BCW21" s="486"/>
      <c r="BCX21" s="486"/>
      <c r="BCY21" s="486"/>
      <c r="BCZ21" s="486"/>
      <c r="BDA21" s="486"/>
      <c r="BDB21" s="486"/>
      <c r="BDC21" s="486"/>
      <c r="BDD21" s="486"/>
      <c r="BDE21" s="486"/>
      <c r="BDF21" s="486"/>
      <c r="BDG21" s="486"/>
      <c r="BDH21" s="486"/>
      <c r="BDI21" s="486"/>
      <c r="BDJ21" s="486"/>
      <c r="BDK21" s="486"/>
      <c r="BDL21" s="486"/>
      <c r="BDM21" s="486"/>
      <c r="BDN21" s="486"/>
      <c r="BDO21" s="486"/>
      <c r="BDP21" s="486"/>
      <c r="BDQ21" s="486"/>
      <c r="BDR21" s="486"/>
      <c r="BDS21" s="486"/>
      <c r="BDT21" s="486"/>
      <c r="BDU21" s="486"/>
      <c r="BDV21" s="486"/>
      <c r="BDW21" s="486"/>
      <c r="BDX21" s="486"/>
      <c r="BDY21" s="486"/>
      <c r="BDZ21" s="486"/>
      <c r="BEA21" s="486"/>
      <c r="BEB21" s="486"/>
      <c r="BEC21" s="486"/>
      <c r="BED21" s="486"/>
      <c r="BEE21" s="486"/>
      <c r="BEF21" s="486"/>
      <c r="BEG21" s="486"/>
      <c r="BEH21" s="486"/>
      <c r="BEI21" s="486"/>
      <c r="BEJ21" s="486"/>
      <c r="BEK21" s="486"/>
      <c r="BEL21" s="486"/>
      <c r="BEM21" s="486"/>
      <c r="BEN21" s="486"/>
      <c r="BEO21" s="486"/>
      <c r="BEP21" s="486"/>
      <c r="BEQ21" s="486"/>
      <c r="BER21" s="486"/>
      <c r="BES21" s="486"/>
      <c r="BET21" s="486"/>
      <c r="BEU21" s="486"/>
      <c r="BEV21" s="486"/>
      <c r="BEW21" s="486"/>
      <c r="BEX21" s="486"/>
      <c r="BEY21" s="486"/>
      <c r="BEZ21" s="486"/>
      <c r="BFA21" s="486"/>
      <c r="BFB21" s="486"/>
      <c r="BFC21" s="486"/>
      <c r="BFD21" s="486"/>
      <c r="BFE21" s="486"/>
      <c r="BFF21" s="486"/>
      <c r="BFG21" s="486"/>
      <c r="BFH21" s="486"/>
      <c r="BFI21" s="486"/>
      <c r="BFJ21" s="486"/>
      <c r="BFK21" s="486"/>
      <c r="BFL21" s="486"/>
      <c r="BFM21" s="486"/>
      <c r="BFN21" s="486"/>
      <c r="BFO21" s="486"/>
      <c r="BFP21" s="486"/>
      <c r="BFQ21" s="486"/>
      <c r="BFR21" s="486"/>
      <c r="BFS21" s="486"/>
      <c r="BFT21" s="486"/>
      <c r="BFU21" s="486"/>
      <c r="BFV21" s="486"/>
      <c r="BFW21" s="486"/>
      <c r="BFX21" s="486"/>
      <c r="BFY21" s="486"/>
      <c r="BFZ21" s="486"/>
      <c r="BGA21" s="486"/>
      <c r="BGB21" s="486"/>
      <c r="BGC21" s="486"/>
      <c r="BGD21" s="486"/>
      <c r="BGE21" s="486"/>
      <c r="BGF21" s="486"/>
      <c r="BGG21" s="486"/>
      <c r="BGH21" s="486"/>
      <c r="BGI21" s="486"/>
      <c r="BGJ21" s="486"/>
      <c r="BGK21" s="486"/>
      <c r="BGL21" s="486"/>
      <c r="BGM21" s="486"/>
      <c r="BGN21" s="486"/>
      <c r="BGO21" s="486"/>
      <c r="BGP21" s="486"/>
      <c r="BGQ21" s="486"/>
      <c r="BGR21" s="486"/>
      <c r="BGS21" s="486"/>
      <c r="BGT21" s="486"/>
      <c r="BGU21" s="486"/>
      <c r="BGV21" s="486"/>
      <c r="BGW21" s="486"/>
      <c r="BGX21" s="486"/>
      <c r="BGY21" s="486"/>
      <c r="BGZ21" s="486"/>
      <c r="BHA21" s="486"/>
      <c r="BHB21" s="486"/>
      <c r="BHC21" s="486"/>
      <c r="BHD21" s="486"/>
      <c r="BHE21" s="486"/>
      <c r="BHF21" s="486"/>
      <c r="BHG21" s="486"/>
      <c r="BHH21" s="486"/>
      <c r="BHI21" s="486"/>
      <c r="BHJ21" s="486"/>
      <c r="BHK21" s="486"/>
      <c r="BHL21" s="486"/>
      <c r="BHM21" s="486"/>
      <c r="BHN21" s="486"/>
      <c r="BHO21" s="486"/>
      <c r="BHP21" s="486"/>
      <c r="BHQ21" s="486"/>
      <c r="BHR21" s="486"/>
      <c r="BHS21" s="486"/>
      <c r="BHT21" s="486"/>
      <c r="BHU21" s="486"/>
      <c r="BHV21" s="486"/>
      <c r="BHW21" s="486"/>
      <c r="BHX21" s="486"/>
      <c r="BHY21" s="486"/>
      <c r="BHZ21" s="486"/>
      <c r="BIA21" s="486"/>
      <c r="BIB21" s="486"/>
      <c r="BIC21" s="486"/>
      <c r="BID21" s="486"/>
      <c r="BIE21" s="486"/>
      <c r="BIF21" s="486"/>
      <c r="BIG21" s="486"/>
      <c r="BIH21" s="486"/>
      <c r="BII21" s="486"/>
      <c r="BIJ21" s="486"/>
      <c r="BIK21" s="486"/>
      <c r="BIL21" s="486"/>
      <c r="BIM21" s="486"/>
      <c r="BIN21" s="486"/>
      <c r="BIO21" s="486"/>
      <c r="BIP21" s="486"/>
      <c r="BIQ21" s="486"/>
      <c r="BIR21" s="486"/>
      <c r="BIS21" s="486"/>
      <c r="BIT21" s="486"/>
      <c r="BIU21" s="486"/>
      <c r="BIV21" s="486"/>
      <c r="BIW21" s="486"/>
      <c r="BIX21" s="486"/>
      <c r="BIY21" s="486"/>
      <c r="BIZ21" s="486"/>
      <c r="BJA21" s="486"/>
      <c r="BJB21" s="486"/>
      <c r="BJC21" s="486"/>
      <c r="BJD21" s="486"/>
      <c r="BJE21" s="486"/>
      <c r="BJF21" s="486"/>
      <c r="BJG21" s="486"/>
      <c r="BJH21" s="486"/>
      <c r="BJI21" s="486"/>
      <c r="BJJ21" s="486"/>
      <c r="BJK21" s="486"/>
      <c r="BJL21" s="486"/>
      <c r="BJM21" s="486"/>
      <c r="BJN21" s="486"/>
      <c r="BJO21" s="486"/>
      <c r="BJP21" s="486"/>
      <c r="BJQ21" s="486"/>
      <c r="BJR21" s="486"/>
      <c r="BJS21" s="486"/>
      <c r="BJT21" s="486"/>
      <c r="BJU21" s="486"/>
      <c r="BJV21" s="486"/>
      <c r="BJW21" s="486"/>
      <c r="BJX21" s="486"/>
      <c r="BJY21" s="486"/>
      <c r="BJZ21" s="486"/>
      <c r="BKA21" s="486"/>
      <c r="BKB21" s="486"/>
      <c r="BKC21" s="486"/>
      <c r="BKD21" s="486"/>
      <c r="BKE21" s="486"/>
      <c r="BKF21" s="486"/>
      <c r="BKG21" s="486"/>
      <c r="BKH21" s="486"/>
      <c r="BKI21" s="486"/>
      <c r="BKJ21" s="486"/>
      <c r="BKK21" s="486"/>
      <c r="BKL21" s="486"/>
      <c r="BKM21" s="486"/>
      <c r="BKN21" s="486"/>
      <c r="BKO21" s="486"/>
      <c r="BKP21" s="486"/>
      <c r="BKQ21" s="486"/>
      <c r="BKR21" s="486"/>
      <c r="BKS21" s="486"/>
      <c r="BKT21" s="486"/>
      <c r="BKU21" s="486"/>
      <c r="BKV21" s="486"/>
      <c r="BKW21" s="486"/>
      <c r="BKX21" s="486"/>
      <c r="BKY21" s="486"/>
      <c r="BKZ21" s="486"/>
      <c r="BLA21" s="486"/>
      <c r="BLB21" s="486"/>
      <c r="BLC21" s="486"/>
      <c r="BLD21" s="486"/>
      <c r="BLE21" s="486"/>
      <c r="BLF21" s="486"/>
      <c r="BLG21" s="486"/>
      <c r="BLH21" s="486"/>
      <c r="BLI21" s="486"/>
      <c r="BLJ21" s="486"/>
      <c r="BLK21" s="486"/>
      <c r="BLL21" s="486"/>
      <c r="BLM21" s="486"/>
      <c r="BLN21" s="486"/>
      <c r="BLO21" s="486"/>
      <c r="BLP21" s="486"/>
      <c r="BLQ21" s="486"/>
      <c r="BLR21" s="486"/>
      <c r="BLS21" s="486"/>
      <c r="BLT21" s="486"/>
      <c r="BLU21" s="486"/>
      <c r="BLV21" s="486"/>
      <c r="BLW21" s="486"/>
      <c r="BLX21" s="486"/>
      <c r="BLY21" s="486"/>
      <c r="BLZ21" s="486"/>
      <c r="BMA21" s="486"/>
      <c r="BMB21" s="486"/>
      <c r="BMC21" s="486"/>
      <c r="BMD21" s="486"/>
      <c r="BME21" s="486"/>
      <c r="BMF21" s="486"/>
      <c r="BMG21" s="486"/>
      <c r="BMH21" s="486"/>
      <c r="BMI21" s="486"/>
      <c r="BMJ21" s="486"/>
      <c r="BMK21" s="486"/>
      <c r="BML21" s="486"/>
      <c r="BMM21" s="486"/>
      <c r="BMN21" s="486"/>
      <c r="BMO21" s="486"/>
      <c r="BMP21" s="486"/>
      <c r="BMQ21" s="486"/>
      <c r="BMR21" s="486"/>
      <c r="BMS21" s="486"/>
      <c r="BMT21" s="486"/>
      <c r="BMU21" s="486"/>
      <c r="BMV21" s="486"/>
      <c r="BMW21" s="486"/>
      <c r="BMX21" s="486"/>
      <c r="BMY21" s="486"/>
      <c r="BMZ21" s="486"/>
      <c r="BNA21" s="486"/>
      <c r="BNB21" s="486"/>
      <c r="BNC21" s="486"/>
      <c r="BND21" s="486"/>
      <c r="BNE21" s="486"/>
      <c r="BNF21" s="486"/>
      <c r="BNG21" s="486"/>
      <c r="BNH21" s="486"/>
      <c r="BNI21" s="486"/>
      <c r="BNJ21" s="486"/>
      <c r="BNK21" s="486"/>
      <c r="BNL21" s="486"/>
      <c r="BNM21" s="486"/>
      <c r="BNN21" s="486"/>
      <c r="BNO21" s="486"/>
      <c r="BNP21" s="486"/>
      <c r="BNQ21" s="486"/>
      <c r="BNR21" s="486"/>
      <c r="BNS21" s="486"/>
      <c r="BNT21" s="486"/>
      <c r="BNU21" s="486"/>
      <c r="BNV21" s="486"/>
      <c r="BNW21" s="486"/>
      <c r="BNX21" s="486"/>
      <c r="BNY21" s="486"/>
      <c r="BNZ21" s="486"/>
      <c r="BOA21" s="486"/>
      <c r="BOB21" s="486"/>
      <c r="BOC21" s="486"/>
      <c r="BOD21" s="486"/>
      <c r="BOE21" s="486"/>
      <c r="BOF21" s="486"/>
      <c r="BOG21" s="486"/>
      <c r="BOH21" s="486"/>
      <c r="BOI21" s="486"/>
      <c r="BOJ21" s="486"/>
      <c r="BOK21" s="486"/>
      <c r="BOL21" s="486"/>
      <c r="BOM21" s="486"/>
      <c r="BON21" s="486"/>
      <c r="BOO21" s="486"/>
      <c r="BOP21" s="486"/>
      <c r="BOQ21" s="486"/>
      <c r="BOR21" s="486"/>
      <c r="BOS21" s="486"/>
      <c r="BOT21" s="486"/>
      <c r="BOU21" s="486"/>
      <c r="BOV21" s="486"/>
      <c r="BOW21" s="486"/>
      <c r="BOX21" s="486"/>
      <c r="BOY21" s="486"/>
      <c r="BOZ21" s="486"/>
      <c r="BPA21" s="486"/>
      <c r="BPB21" s="486"/>
      <c r="BPC21" s="486"/>
      <c r="BPD21" s="486"/>
      <c r="BPE21" s="486"/>
      <c r="BPF21" s="486"/>
      <c r="BPG21" s="486"/>
      <c r="BPH21" s="486"/>
      <c r="BPI21" s="486"/>
      <c r="BPJ21" s="486"/>
      <c r="BPK21" s="486"/>
      <c r="BPL21" s="486"/>
      <c r="BPM21" s="486"/>
      <c r="BPN21" s="486"/>
      <c r="BPO21" s="486"/>
      <c r="BPP21" s="486"/>
      <c r="BPQ21" s="486"/>
      <c r="BPR21" s="486"/>
      <c r="BPS21" s="486"/>
      <c r="BPT21" s="486"/>
      <c r="BPU21" s="486"/>
      <c r="BPV21" s="486"/>
      <c r="BPW21" s="486"/>
      <c r="BPX21" s="486"/>
      <c r="BPY21" s="486"/>
      <c r="BPZ21" s="486"/>
      <c r="BQA21" s="486"/>
      <c r="BQB21" s="486"/>
      <c r="BQC21" s="486"/>
      <c r="BQD21" s="486"/>
      <c r="BQE21" s="486"/>
      <c r="BQF21" s="486"/>
      <c r="BQG21" s="486"/>
      <c r="BQH21" s="486"/>
      <c r="BQI21" s="486"/>
      <c r="BQJ21" s="486"/>
      <c r="BQK21" s="486"/>
      <c r="BQL21" s="486"/>
      <c r="BQM21" s="486"/>
      <c r="BQN21" s="486"/>
      <c r="BQO21" s="486"/>
      <c r="BQP21" s="486"/>
      <c r="BQQ21" s="486"/>
      <c r="BQR21" s="486"/>
      <c r="BQS21" s="486"/>
      <c r="BQT21" s="486"/>
      <c r="BQU21" s="486"/>
      <c r="BQV21" s="486"/>
      <c r="BQW21" s="486"/>
      <c r="BQX21" s="486"/>
      <c r="BQY21" s="486"/>
      <c r="BQZ21" s="486"/>
      <c r="BRA21" s="486"/>
      <c r="BRB21" s="486"/>
      <c r="BRC21" s="486"/>
      <c r="BRD21" s="486"/>
      <c r="BRE21" s="486"/>
      <c r="BRF21" s="486"/>
      <c r="BRG21" s="486"/>
      <c r="BRH21" s="486"/>
      <c r="BRI21" s="486"/>
      <c r="BRJ21" s="486"/>
      <c r="BRK21" s="486"/>
      <c r="BRL21" s="486"/>
      <c r="BRM21" s="486"/>
      <c r="BRN21" s="486"/>
      <c r="BRO21" s="486"/>
      <c r="BRP21" s="486"/>
      <c r="BRQ21" s="486"/>
      <c r="BRR21" s="486"/>
      <c r="BRS21" s="486"/>
      <c r="BRT21" s="486"/>
      <c r="BRU21" s="486"/>
      <c r="BRV21" s="486"/>
      <c r="BRW21" s="486"/>
      <c r="BRX21" s="486"/>
      <c r="BRY21" s="486"/>
      <c r="BRZ21" s="486"/>
      <c r="BSA21" s="486"/>
      <c r="BSB21" s="486"/>
      <c r="BSC21" s="486"/>
      <c r="BSD21" s="486"/>
      <c r="BSE21" s="486"/>
      <c r="BSF21" s="486"/>
      <c r="BSG21" s="486"/>
      <c r="BSH21" s="486"/>
      <c r="BSI21" s="486"/>
      <c r="BSJ21" s="486"/>
      <c r="BSK21" s="486"/>
      <c r="BSL21" s="486"/>
      <c r="BSM21" s="486"/>
      <c r="BSN21" s="486"/>
      <c r="BSO21" s="486"/>
      <c r="BSP21" s="486"/>
      <c r="BSQ21" s="486"/>
      <c r="BSR21" s="486"/>
      <c r="BSS21" s="486"/>
      <c r="BST21" s="486"/>
      <c r="BSU21" s="486"/>
      <c r="BSV21" s="486"/>
      <c r="BSW21" s="486"/>
      <c r="BSX21" s="486"/>
      <c r="BSY21" s="486"/>
      <c r="BSZ21" s="486"/>
      <c r="BTA21" s="486"/>
      <c r="BTB21" s="486"/>
      <c r="BTC21" s="486"/>
      <c r="BTD21" s="486"/>
      <c r="BTE21" s="486"/>
      <c r="BTF21" s="486"/>
      <c r="BTG21" s="486"/>
      <c r="BTH21" s="486"/>
      <c r="BTI21" s="486"/>
      <c r="BTJ21" s="486"/>
      <c r="BTK21" s="486"/>
      <c r="BTL21" s="486"/>
      <c r="BTM21" s="486"/>
      <c r="BTN21" s="486"/>
      <c r="BTO21" s="486"/>
      <c r="BTP21" s="486"/>
      <c r="BTQ21" s="486"/>
      <c r="BTR21" s="486"/>
      <c r="BTS21" s="486"/>
      <c r="BTT21" s="486"/>
      <c r="BTU21" s="486"/>
      <c r="BTV21" s="486"/>
      <c r="BTW21" s="486"/>
      <c r="BTX21" s="486"/>
      <c r="BTY21" s="486"/>
      <c r="BTZ21" s="486"/>
      <c r="BUA21" s="486"/>
      <c r="BUB21" s="486"/>
      <c r="BUC21" s="486"/>
      <c r="BUD21" s="486"/>
      <c r="BUE21" s="486"/>
      <c r="BUF21" s="486"/>
      <c r="BUG21" s="486"/>
      <c r="BUH21" s="486"/>
      <c r="BUI21" s="486"/>
      <c r="BUJ21" s="486"/>
      <c r="BUK21" s="486"/>
      <c r="BUL21" s="486"/>
      <c r="BUM21" s="486"/>
      <c r="BUN21" s="486"/>
      <c r="BUO21" s="486"/>
      <c r="BUP21" s="486"/>
      <c r="BUQ21" s="486"/>
      <c r="BUR21" s="486"/>
      <c r="BUS21" s="486"/>
      <c r="BUT21" s="486"/>
      <c r="BUU21" s="486"/>
      <c r="BUV21" s="486"/>
      <c r="BUW21" s="486"/>
      <c r="BUX21" s="486"/>
      <c r="BUY21" s="486"/>
      <c r="BUZ21" s="486"/>
      <c r="BVA21" s="486"/>
      <c r="BVB21" s="486"/>
      <c r="BVC21" s="486"/>
      <c r="BVD21" s="486"/>
      <c r="BVE21" s="486"/>
      <c r="BVF21" s="486"/>
      <c r="BVG21" s="486"/>
      <c r="BVH21" s="486"/>
      <c r="BVI21" s="486"/>
      <c r="BVJ21" s="486"/>
      <c r="BVK21" s="486"/>
      <c r="BVL21" s="486"/>
      <c r="BVM21" s="486"/>
      <c r="BVN21" s="486"/>
      <c r="BVO21" s="486"/>
      <c r="BVP21" s="486"/>
      <c r="BVQ21" s="486"/>
      <c r="BVR21" s="486"/>
      <c r="BVS21" s="486"/>
      <c r="BVT21" s="486"/>
      <c r="BVU21" s="486"/>
      <c r="BVV21" s="486"/>
      <c r="BVW21" s="486"/>
      <c r="BVX21" s="486"/>
      <c r="BVY21" s="486"/>
      <c r="BVZ21" s="486"/>
      <c r="BWA21" s="486"/>
      <c r="BWB21" s="486"/>
      <c r="BWC21" s="486"/>
      <c r="BWD21" s="486"/>
      <c r="BWE21" s="486"/>
      <c r="BWF21" s="486"/>
      <c r="BWG21" s="486"/>
      <c r="BWH21" s="486"/>
      <c r="BWI21" s="486"/>
      <c r="BWJ21" s="486"/>
      <c r="BWK21" s="486"/>
      <c r="BWL21" s="486"/>
      <c r="BWM21" s="486"/>
      <c r="BWN21" s="486"/>
      <c r="BWO21" s="486"/>
      <c r="BWP21" s="486"/>
      <c r="BWQ21" s="486"/>
      <c r="BWR21" s="486"/>
      <c r="BWS21" s="486"/>
      <c r="BWT21" s="486"/>
      <c r="BWU21" s="486"/>
      <c r="BWV21" s="486"/>
      <c r="BWW21" s="486"/>
      <c r="BWX21" s="486"/>
      <c r="BWY21" s="486"/>
      <c r="BWZ21" s="486"/>
      <c r="BXA21" s="486"/>
      <c r="BXB21" s="486"/>
      <c r="BXC21" s="486"/>
      <c r="BXD21" s="486"/>
      <c r="BXE21" s="486"/>
      <c r="BXF21" s="486"/>
      <c r="BXG21" s="486"/>
      <c r="BXH21" s="486"/>
      <c r="BXI21" s="486"/>
      <c r="BXJ21" s="486"/>
      <c r="BXK21" s="486"/>
      <c r="BXL21" s="486"/>
      <c r="BXM21" s="486"/>
      <c r="BXN21" s="486"/>
      <c r="BXO21" s="486"/>
      <c r="BXP21" s="486"/>
      <c r="BXQ21" s="486"/>
      <c r="BXR21" s="486"/>
      <c r="BXS21" s="486"/>
      <c r="BXT21" s="486"/>
      <c r="BXU21" s="486"/>
      <c r="BXV21" s="486"/>
      <c r="BXW21" s="486"/>
      <c r="BXX21" s="486"/>
      <c r="BXY21" s="486"/>
      <c r="BXZ21" s="486"/>
      <c r="BYA21" s="486"/>
      <c r="BYB21" s="486"/>
      <c r="BYC21" s="486"/>
      <c r="BYD21" s="486"/>
      <c r="BYE21" s="486"/>
      <c r="BYF21" s="486"/>
      <c r="BYG21" s="486"/>
      <c r="BYH21" s="486"/>
      <c r="BYI21" s="486"/>
      <c r="BYJ21" s="486"/>
      <c r="BYK21" s="486"/>
      <c r="BYL21" s="486"/>
      <c r="BYM21" s="486"/>
      <c r="BYN21" s="486"/>
      <c r="BYO21" s="486"/>
      <c r="BYP21" s="486"/>
      <c r="BYQ21" s="486"/>
      <c r="BYR21" s="486"/>
      <c r="BYS21" s="486"/>
      <c r="BYT21" s="486"/>
      <c r="BYU21" s="486"/>
      <c r="BYV21" s="486"/>
      <c r="BYW21" s="486"/>
      <c r="BYX21" s="486"/>
      <c r="BYY21" s="486"/>
      <c r="BYZ21" s="486"/>
      <c r="BZA21" s="486"/>
      <c r="BZB21" s="486"/>
      <c r="BZC21" s="486"/>
      <c r="BZD21" s="486"/>
      <c r="BZE21" s="486"/>
      <c r="BZF21" s="486"/>
      <c r="BZG21" s="486"/>
      <c r="BZH21" s="486"/>
      <c r="BZI21" s="486"/>
      <c r="BZJ21" s="486"/>
      <c r="BZK21" s="486"/>
      <c r="BZL21" s="486"/>
      <c r="BZM21" s="486"/>
      <c r="BZN21" s="486"/>
      <c r="BZO21" s="486"/>
      <c r="BZP21" s="486"/>
      <c r="BZQ21" s="486"/>
      <c r="BZR21" s="486"/>
      <c r="BZS21" s="486"/>
      <c r="BZT21" s="486"/>
      <c r="BZU21" s="486"/>
      <c r="BZV21" s="486"/>
      <c r="BZW21" s="486"/>
      <c r="BZX21" s="486"/>
      <c r="BZY21" s="486"/>
      <c r="BZZ21" s="486"/>
      <c r="CAA21" s="486"/>
      <c r="CAB21" s="486"/>
      <c r="CAC21" s="486"/>
      <c r="CAD21" s="486"/>
      <c r="CAE21" s="486"/>
      <c r="CAF21" s="486"/>
      <c r="CAG21" s="486"/>
      <c r="CAH21" s="486"/>
      <c r="CAI21" s="486"/>
      <c r="CAJ21" s="486"/>
      <c r="CAK21" s="486"/>
      <c r="CAL21" s="486"/>
      <c r="CAM21" s="486"/>
      <c r="CAN21" s="486"/>
      <c r="CAO21" s="486"/>
      <c r="CAP21" s="486"/>
      <c r="CAQ21" s="486"/>
      <c r="CAR21" s="486"/>
      <c r="CAS21" s="486"/>
      <c r="CAT21" s="486"/>
      <c r="CAU21" s="486"/>
      <c r="CAV21" s="486"/>
      <c r="CAW21" s="486"/>
      <c r="CAX21" s="486"/>
      <c r="CAY21" s="486"/>
      <c r="CAZ21" s="486"/>
      <c r="CBA21" s="486"/>
      <c r="CBB21" s="486"/>
      <c r="CBC21" s="486"/>
      <c r="CBD21" s="486"/>
      <c r="CBE21" s="486"/>
      <c r="CBF21" s="486"/>
      <c r="CBG21" s="486"/>
      <c r="CBH21" s="486"/>
      <c r="CBI21" s="486"/>
      <c r="CBJ21" s="486"/>
      <c r="CBK21" s="486"/>
      <c r="CBL21" s="486"/>
      <c r="CBM21" s="486"/>
      <c r="CBN21" s="486"/>
      <c r="CBO21" s="486"/>
      <c r="CBP21" s="486"/>
      <c r="CBQ21" s="486"/>
      <c r="CBR21" s="486"/>
      <c r="CBS21" s="486"/>
      <c r="CBT21" s="486"/>
      <c r="CBU21" s="486"/>
      <c r="CBV21" s="486"/>
      <c r="CBW21" s="486"/>
      <c r="CBX21" s="486"/>
      <c r="CBY21" s="486"/>
      <c r="CBZ21" s="486"/>
      <c r="CCA21" s="486"/>
      <c r="CCB21" s="486"/>
      <c r="CCC21" s="486"/>
      <c r="CCD21" s="486"/>
      <c r="CCE21" s="486"/>
      <c r="CCF21" s="486"/>
      <c r="CCG21" s="486"/>
      <c r="CCH21" s="486"/>
      <c r="CCI21" s="486"/>
      <c r="CCJ21" s="486"/>
      <c r="CCK21" s="486"/>
      <c r="CCL21" s="486"/>
      <c r="CCM21" s="486"/>
      <c r="CCN21" s="486"/>
      <c r="CCO21" s="486"/>
      <c r="CCP21" s="486"/>
      <c r="CCQ21" s="486"/>
      <c r="CCR21" s="486"/>
      <c r="CCS21" s="486"/>
      <c r="CCT21" s="486"/>
      <c r="CCU21" s="486"/>
      <c r="CCV21" s="486"/>
      <c r="CCW21" s="486"/>
      <c r="CCX21" s="486"/>
      <c r="CCY21" s="486"/>
      <c r="CCZ21" s="486"/>
      <c r="CDA21" s="486"/>
      <c r="CDB21" s="486"/>
      <c r="CDC21" s="486"/>
      <c r="CDD21" s="486"/>
      <c r="CDE21" s="486"/>
      <c r="CDF21" s="486"/>
      <c r="CDG21" s="486"/>
      <c r="CDH21" s="486"/>
      <c r="CDI21" s="486"/>
      <c r="CDJ21" s="486"/>
      <c r="CDK21" s="486"/>
      <c r="CDL21" s="486"/>
      <c r="CDM21" s="486"/>
      <c r="CDN21" s="486"/>
      <c r="CDO21" s="486"/>
      <c r="CDP21" s="486"/>
      <c r="CDQ21" s="486"/>
      <c r="CDR21" s="486"/>
      <c r="CDS21" s="486"/>
      <c r="CDT21" s="486"/>
      <c r="CDU21" s="486"/>
      <c r="CDV21" s="486"/>
      <c r="CDW21" s="486"/>
      <c r="CDX21" s="486"/>
      <c r="CDY21" s="486"/>
      <c r="CDZ21" s="486"/>
      <c r="CEA21" s="486"/>
      <c r="CEB21" s="486"/>
      <c r="CEC21" s="486"/>
      <c r="CED21" s="486"/>
      <c r="CEE21" s="486"/>
      <c r="CEF21" s="486"/>
      <c r="CEG21" s="486"/>
      <c r="CEH21" s="486"/>
      <c r="CEI21" s="486"/>
      <c r="CEJ21" s="486"/>
      <c r="CEK21" s="486"/>
      <c r="CEL21" s="486"/>
      <c r="CEM21" s="486"/>
      <c r="CEN21" s="486"/>
      <c r="CEO21" s="486"/>
      <c r="CEP21" s="486"/>
      <c r="CEQ21" s="486"/>
      <c r="CER21" s="486"/>
      <c r="CES21" s="486"/>
      <c r="CET21" s="486"/>
      <c r="CEU21" s="486"/>
      <c r="CEV21" s="486"/>
      <c r="CEW21" s="486"/>
      <c r="CEX21" s="486"/>
      <c r="CEY21" s="486"/>
      <c r="CEZ21" s="486"/>
      <c r="CFA21" s="486"/>
      <c r="CFB21" s="486"/>
      <c r="CFC21" s="486"/>
      <c r="CFD21" s="486"/>
      <c r="CFE21" s="486"/>
      <c r="CFF21" s="486"/>
      <c r="CFG21" s="486"/>
      <c r="CFH21" s="486"/>
      <c r="CFI21" s="486"/>
      <c r="CFJ21" s="486"/>
      <c r="CFK21" s="486"/>
      <c r="CFL21" s="486"/>
      <c r="CFM21" s="486"/>
      <c r="CFN21" s="486"/>
      <c r="CFO21" s="486"/>
      <c r="CFP21" s="486"/>
      <c r="CFQ21" s="486"/>
      <c r="CFR21" s="486"/>
      <c r="CFS21" s="486"/>
      <c r="CFT21" s="486"/>
      <c r="CFU21" s="486"/>
      <c r="CFV21" s="486"/>
      <c r="CFW21" s="486"/>
      <c r="CFX21" s="486"/>
      <c r="CFY21" s="486"/>
      <c r="CFZ21" s="486"/>
      <c r="CGA21" s="486"/>
      <c r="CGB21" s="486"/>
      <c r="CGC21" s="486"/>
      <c r="CGD21" s="486"/>
      <c r="CGE21" s="486"/>
      <c r="CGF21" s="486"/>
      <c r="CGG21" s="486"/>
      <c r="CGH21" s="486"/>
      <c r="CGI21" s="486"/>
      <c r="CGJ21" s="486"/>
      <c r="CGK21" s="486"/>
      <c r="CGL21" s="486"/>
      <c r="CGM21" s="486"/>
      <c r="CGN21" s="486"/>
      <c r="CGO21" s="486"/>
      <c r="CGP21" s="486"/>
      <c r="CGQ21" s="486"/>
      <c r="CGR21" s="486"/>
      <c r="CGS21" s="486"/>
      <c r="CGT21" s="486"/>
      <c r="CGU21" s="486"/>
      <c r="CGV21" s="486"/>
      <c r="CGW21" s="486"/>
      <c r="CGX21" s="486"/>
      <c r="CGY21" s="486"/>
      <c r="CGZ21" s="486"/>
      <c r="CHA21" s="486"/>
      <c r="CHB21" s="486"/>
      <c r="CHC21" s="486"/>
      <c r="CHD21" s="486"/>
      <c r="CHE21" s="486"/>
      <c r="CHF21" s="486"/>
      <c r="CHG21" s="486"/>
      <c r="CHH21" s="486"/>
      <c r="CHI21" s="486"/>
      <c r="CHJ21" s="486"/>
      <c r="CHK21" s="486"/>
      <c r="CHL21" s="486"/>
      <c r="CHM21" s="486"/>
      <c r="CHN21" s="486"/>
      <c r="CHO21" s="486"/>
      <c r="CHP21" s="486"/>
      <c r="CHQ21" s="486"/>
      <c r="CHR21" s="486"/>
      <c r="CHS21" s="486"/>
      <c r="CHT21" s="486"/>
      <c r="CHU21" s="486"/>
      <c r="CHV21" s="486"/>
      <c r="CHW21" s="486"/>
      <c r="CHX21" s="486"/>
      <c r="CHY21" s="486"/>
      <c r="CHZ21" s="486"/>
      <c r="CIA21" s="486"/>
      <c r="CIB21" s="486"/>
      <c r="CIC21" s="486"/>
      <c r="CID21" s="486"/>
      <c r="CIE21" s="486"/>
      <c r="CIF21" s="486"/>
      <c r="CIG21" s="486"/>
      <c r="CIH21" s="486"/>
      <c r="CII21" s="486"/>
      <c r="CIJ21" s="486"/>
      <c r="CIK21" s="486"/>
      <c r="CIL21" s="486"/>
      <c r="CIM21" s="486"/>
      <c r="CIN21" s="486"/>
      <c r="CIO21" s="486"/>
      <c r="CIP21" s="486"/>
      <c r="CIQ21" s="486"/>
      <c r="CIR21" s="486"/>
      <c r="CIS21" s="486"/>
      <c r="CIT21" s="486"/>
      <c r="CIU21" s="486"/>
      <c r="CIV21" s="486"/>
      <c r="CIW21" s="486"/>
      <c r="CIX21" s="486"/>
      <c r="CIY21" s="486"/>
      <c r="CIZ21" s="486"/>
      <c r="CJA21" s="486"/>
      <c r="CJB21" s="486"/>
      <c r="CJC21" s="486"/>
      <c r="CJD21" s="486"/>
      <c r="CJE21" s="486"/>
      <c r="CJF21" s="486"/>
      <c r="CJG21" s="486"/>
      <c r="CJH21" s="486"/>
      <c r="CJI21" s="486"/>
      <c r="CJJ21" s="486"/>
      <c r="CJK21" s="486"/>
      <c r="CJL21" s="486"/>
      <c r="CJM21" s="486"/>
      <c r="CJN21" s="486"/>
      <c r="CJO21" s="486"/>
      <c r="CJP21" s="486"/>
      <c r="CJQ21" s="486"/>
      <c r="CJR21" s="486"/>
      <c r="CJS21" s="486"/>
      <c r="CJT21" s="486"/>
      <c r="CJU21" s="486"/>
      <c r="CJV21" s="486"/>
      <c r="CJW21" s="486"/>
      <c r="CJX21" s="486"/>
      <c r="CJY21" s="486"/>
      <c r="CJZ21" s="486"/>
      <c r="CKA21" s="486"/>
      <c r="CKB21" s="486"/>
      <c r="CKC21" s="486"/>
      <c r="CKD21" s="486"/>
      <c r="CKE21" s="486"/>
      <c r="CKF21" s="486"/>
      <c r="CKG21" s="486"/>
      <c r="CKH21" s="486"/>
      <c r="CKI21" s="486"/>
      <c r="CKJ21" s="486"/>
      <c r="CKK21" s="486"/>
      <c r="CKL21" s="486"/>
      <c r="CKM21" s="486"/>
      <c r="CKN21" s="486"/>
      <c r="CKO21" s="486"/>
      <c r="CKP21" s="486"/>
      <c r="CKQ21" s="486"/>
      <c r="CKR21" s="486"/>
      <c r="CKS21" s="486"/>
      <c r="CKT21" s="486"/>
      <c r="CKU21" s="486"/>
      <c r="CKV21" s="486"/>
      <c r="CKW21" s="486"/>
      <c r="CKX21" s="486"/>
      <c r="CKY21" s="486"/>
      <c r="CKZ21" s="486"/>
      <c r="CLA21" s="486"/>
      <c r="CLB21" s="486"/>
      <c r="CLC21" s="486"/>
      <c r="CLD21" s="486"/>
      <c r="CLE21" s="486"/>
      <c r="CLF21" s="486"/>
      <c r="CLG21" s="486"/>
      <c r="CLH21" s="486"/>
      <c r="CLI21" s="486"/>
      <c r="CLJ21" s="486"/>
      <c r="CLK21" s="486"/>
      <c r="CLL21" s="486"/>
      <c r="CLM21" s="486"/>
      <c r="CLN21" s="486"/>
      <c r="CLO21" s="486"/>
      <c r="CLP21" s="486"/>
      <c r="CLQ21" s="486"/>
      <c r="CLR21" s="486"/>
      <c r="CLS21" s="486"/>
      <c r="CLT21" s="486"/>
      <c r="CLU21" s="486"/>
      <c r="CLV21" s="486"/>
      <c r="CLW21" s="486"/>
      <c r="CLX21" s="486"/>
      <c r="CLY21" s="486"/>
      <c r="CLZ21" s="486"/>
      <c r="CMA21" s="486"/>
      <c r="CMB21" s="486"/>
      <c r="CMC21" s="486"/>
      <c r="CMD21" s="486"/>
      <c r="CME21" s="486"/>
      <c r="CMF21" s="486"/>
      <c r="CMG21" s="486"/>
      <c r="CMH21" s="486"/>
      <c r="CMI21" s="486"/>
      <c r="CMJ21" s="486"/>
      <c r="CMK21" s="486"/>
      <c r="CML21" s="486"/>
      <c r="CMM21" s="486"/>
      <c r="CMN21" s="486"/>
      <c r="CMO21" s="486"/>
      <c r="CMP21" s="486"/>
      <c r="CMQ21" s="486"/>
      <c r="CMR21" s="486"/>
      <c r="CMS21" s="486"/>
      <c r="CMT21" s="486"/>
      <c r="CMU21" s="486"/>
      <c r="CMV21" s="486"/>
      <c r="CMW21" s="486"/>
      <c r="CMX21" s="486"/>
      <c r="CMY21" s="486"/>
      <c r="CMZ21" s="486"/>
      <c r="CNA21" s="486"/>
      <c r="CNB21" s="486"/>
      <c r="CNC21" s="486"/>
      <c r="CND21" s="486"/>
      <c r="CNE21" s="486"/>
      <c r="CNF21" s="486"/>
      <c r="CNG21" s="486"/>
      <c r="CNH21" s="486"/>
      <c r="CNI21" s="486"/>
      <c r="CNJ21" s="486"/>
      <c r="CNK21" s="486"/>
      <c r="CNL21" s="486"/>
      <c r="CNM21" s="486"/>
      <c r="CNN21" s="486"/>
      <c r="CNO21" s="486"/>
      <c r="CNP21" s="486"/>
      <c r="CNQ21" s="486"/>
      <c r="CNR21" s="486"/>
      <c r="CNS21" s="486"/>
      <c r="CNT21" s="486"/>
      <c r="CNU21" s="486"/>
      <c r="CNV21" s="486"/>
      <c r="CNW21" s="486"/>
      <c r="CNX21" s="486"/>
      <c r="CNY21" s="486"/>
      <c r="CNZ21" s="486"/>
      <c r="COA21" s="486"/>
      <c r="COB21" s="486"/>
      <c r="COC21" s="486"/>
      <c r="COD21" s="486"/>
      <c r="COE21" s="486"/>
      <c r="COF21" s="486"/>
      <c r="COG21" s="486"/>
      <c r="COH21" s="486"/>
      <c r="COI21" s="486"/>
      <c r="COJ21" s="486"/>
      <c r="COK21" s="486"/>
      <c r="COL21" s="486"/>
      <c r="COM21" s="486"/>
      <c r="CON21" s="486"/>
      <c r="COO21" s="486"/>
      <c r="COP21" s="486"/>
      <c r="COQ21" s="486"/>
      <c r="COR21" s="486"/>
      <c r="COS21" s="486"/>
      <c r="COT21" s="486"/>
      <c r="COU21" s="486"/>
      <c r="COV21" s="486"/>
      <c r="COW21" s="486"/>
      <c r="COX21" s="486"/>
      <c r="COY21" s="486"/>
      <c r="COZ21" s="486"/>
      <c r="CPA21" s="486"/>
      <c r="CPB21" s="486"/>
      <c r="CPC21" s="486"/>
      <c r="CPD21" s="486"/>
      <c r="CPE21" s="486"/>
    </row>
    <row r="22" spans="1:2449" s="306" customFormat="1" x14ac:dyDescent="0.35">
      <c r="A22" s="331" t="s">
        <v>585</v>
      </c>
      <c r="B22" s="463" t="s">
        <v>617</v>
      </c>
      <c r="C22" s="420">
        <v>2021</v>
      </c>
      <c r="D22" s="420" t="s">
        <v>647</v>
      </c>
      <c r="E22" s="420">
        <f>SUM(E19:E21)</f>
        <v>127</v>
      </c>
      <c r="F22" s="420">
        <f>SUM(F19:F21)</f>
        <v>0</v>
      </c>
      <c r="G22" s="210">
        <f t="shared" si="4"/>
        <v>127</v>
      </c>
      <c r="H22" s="420">
        <f>SUM(H19:H21)</f>
        <v>170</v>
      </c>
      <c r="I22" s="420">
        <f>SUM(I19:I21)</f>
        <v>124</v>
      </c>
      <c r="J22" s="473">
        <f t="shared" si="5"/>
        <v>294</v>
      </c>
      <c r="M22" s="525"/>
      <c r="N22" s="525"/>
      <c r="O22" s="474"/>
      <c r="Q22" s="474"/>
      <c r="R22" s="487"/>
      <c r="S22" s="604"/>
      <c r="T22" s="488"/>
    </row>
    <row r="23" spans="1:2449" s="306" customFormat="1" x14ac:dyDescent="0.35">
      <c r="A23" s="331" t="s">
        <v>585</v>
      </c>
      <c r="B23" s="331" t="s">
        <v>617</v>
      </c>
      <c r="C23" s="306">
        <v>2020</v>
      </c>
      <c r="D23" s="306" t="s">
        <v>259</v>
      </c>
      <c r="E23" s="306">
        <v>8</v>
      </c>
      <c r="F23" s="306">
        <v>0</v>
      </c>
      <c r="G23" s="494">
        <f t="shared" si="4"/>
        <v>8</v>
      </c>
      <c r="H23" s="306">
        <v>17</v>
      </c>
      <c r="I23" s="306">
        <v>19</v>
      </c>
      <c r="J23" s="495">
        <f t="shared" si="5"/>
        <v>36</v>
      </c>
      <c r="K23" s="306" t="s">
        <v>648</v>
      </c>
      <c r="L23" s="306" t="s">
        <v>649</v>
      </c>
      <c r="M23" s="307" t="s">
        <v>650</v>
      </c>
      <c r="N23" s="307" t="s">
        <v>651</v>
      </c>
      <c r="O23" s="306">
        <v>4</v>
      </c>
      <c r="P23" s="331" t="s">
        <v>587</v>
      </c>
      <c r="Q23" s="331">
        <v>0</v>
      </c>
      <c r="R23" s="487"/>
      <c r="S23" s="604"/>
      <c r="T23" s="488"/>
    </row>
    <row r="24" spans="1:2449" s="306" customFormat="1" x14ac:dyDescent="0.35">
      <c r="A24" s="331" t="s">
        <v>585</v>
      </c>
      <c r="B24" s="331" t="s">
        <v>617</v>
      </c>
      <c r="C24" s="306">
        <v>2020</v>
      </c>
      <c r="D24" s="306" t="s">
        <v>282</v>
      </c>
      <c r="E24" s="306">
        <v>21</v>
      </c>
      <c r="F24" s="306">
        <v>0</v>
      </c>
      <c r="G24" s="494">
        <f t="shared" si="4"/>
        <v>21</v>
      </c>
      <c r="H24" s="306">
        <v>79</v>
      </c>
      <c r="I24" s="306">
        <v>85</v>
      </c>
      <c r="J24" s="495">
        <f t="shared" si="5"/>
        <v>164</v>
      </c>
      <c r="K24" s="306" t="s">
        <v>648</v>
      </c>
      <c r="L24" s="306" t="s">
        <v>649</v>
      </c>
      <c r="M24" s="307" t="s">
        <v>652</v>
      </c>
      <c r="N24" s="307" t="s">
        <v>653</v>
      </c>
      <c r="O24" s="306">
        <v>26</v>
      </c>
      <c r="P24" s="331" t="s">
        <v>587</v>
      </c>
      <c r="Q24" s="331">
        <v>0</v>
      </c>
      <c r="R24" s="487"/>
      <c r="S24" s="604"/>
      <c r="T24" s="488"/>
    </row>
    <row r="25" spans="1:2449" s="306" customFormat="1" ht="29" x14ac:dyDescent="0.35">
      <c r="A25" s="331" t="s">
        <v>585</v>
      </c>
      <c r="B25" s="331" t="s">
        <v>617</v>
      </c>
      <c r="C25" s="306">
        <v>2020</v>
      </c>
      <c r="D25" s="306" t="s">
        <v>622</v>
      </c>
      <c r="E25" s="306">
        <v>75</v>
      </c>
      <c r="F25" s="306">
        <v>0</v>
      </c>
      <c r="G25" s="494">
        <f t="shared" si="4"/>
        <v>75</v>
      </c>
      <c r="H25" s="306">
        <v>74</v>
      </c>
      <c r="I25" s="306">
        <v>29</v>
      </c>
      <c r="J25" s="495">
        <f t="shared" si="5"/>
        <v>103</v>
      </c>
      <c r="K25" s="306" t="s">
        <v>654</v>
      </c>
      <c r="L25" s="306" t="s">
        <v>655</v>
      </c>
      <c r="M25" s="307" t="s">
        <v>656</v>
      </c>
      <c r="N25" s="307" t="s">
        <v>657</v>
      </c>
      <c r="O25" s="306">
        <v>48</v>
      </c>
      <c r="P25" s="331" t="s">
        <v>587</v>
      </c>
      <c r="Q25" s="331">
        <v>0</v>
      </c>
      <c r="R25" s="487"/>
      <c r="S25" s="604"/>
      <c r="T25" s="488"/>
    </row>
    <row r="26" spans="1:2449" s="306" customFormat="1" x14ac:dyDescent="0.35">
      <c r="A26" s="331" t="s">
        <v>585</v>
      </c>
      <c r="B26" s="463" t="s">
        <v>617</v>
      </c>
      <c r="C26" s="420">
        <v>2020</v>
      </c>
      <c r="D26" s="420" t="s">
        <v>647</v>
      </c>
      <c r="E26" s="420">
        <f>SUM(E23:E25)</f>
        <v>104</v>
      </c>
      <c r="F26" s="420">
        <f>SUM(F23:F25)</f>
        <v>0</v>
      </c>
      <c r="G26" s="210">
        <f t="shared" si="4"/>
        <v>104</v>
      </c>
      <c r="H26" s="420">
        <f>SUM(H23:H25)</f>
        <v>170</v>
      </c>
      <c r="I26" s="420">
        <f>SUM(I23:I25)</f>
        <v>133</v>
      </c>
      <c r="J26" s="473">
        <f t="shared" si="5"/>
        <v>303</v>
      </c>
      <c r="M26" s="525"/>
      <c r="N26" s="525"/>
      <c r="P26" s="474"/>
      <c r="Q26" s="474"/>
      <c r="R26" s="487"/>
      <c r="S26" s="604"/>
      <c r="T26" s="488"/>
    </row>
    <row r="27" spans="1:2449" x14ac:dyDescent="0.35">
      <c r="A27" s="307" t="s">
        <v>585</v>
      </c>
      <c r="B27" s="307" t="s">
        <v>114</v>
      </c>
      <c r="C27" s="306">
        <v>2019</v>
      </c>
      <c r="D27" s="307" t="s">
        <v>593</v>
      </c>
      <c r="E27" s="305">
        <v>7</v>
      </c>
      <c r="F27" s="305">
        <v>0</v>
      </c>
      <c r="G27" s="494">
        <f t="shared" si="4"/>
        <v>7</v>
      </c>
      <c r="H27" s="307">
        <v>18</v>
      </c>
      <c r="I27" s="306">
        <v>8</v>
      </c>
      <c r="J27" s="495">
        <f t="shared" ref="J27:J90" si="6">IF(OR(H27="NQ", I27="NQ"), "NQ", SUM(H27:I27))</f>
        <v>26</v>
      </c>
      <c r="K27" s="305" t="s">
        <v>658</v>
      </c>
      <c r="L27" s="305" t="s">
        <v>659</v>
      </c>
      <c r="M27" s="307" t="s">
        <v>660</v>
      </c>
      <c r="N27" s="307" t="s">
        <v>661</v>
      </c>
      <c r="O27" s="305">
        <v>4</v>
      </c>
      <c r="P27" s="331" t="s">
        <v>587</v>
      </c>
      <c r="Q27" s="331">
        <v>0</v>
      </c>
      <c r="R27" s="489"/>
      <c r="S27" s="363" t="s">
        <v>662</v>
      </c>
    </row>
    <row r="28" spans="1:2449" x14ac:dyDescent="0.35">
      <c r="A28" s="307" t="s">
        <v>585</v>
      </c>
      <c r="B28" s="306" t="s">
        <v>114</v>
      </c>
      <c r="C28" s="306">
        <v>2019</v>
      </c>
      <c r="D28" s="306" t="s">
        <v>663</v>
      </c>
      <c r="E28" s="305">
        <v>46</v>
      </c>
      <c r="F28" s="305">
        <v>0</v>
      </c>
      <c r="G28" s="494">
        <f t="shared" si="4"/>
        <v>46</v>
      </c>
      <c r="H28" s="307">
        <v>85</v>
      </c>
      <c r="I28" s="306">
        <v>51</v>
      </c>
      <c r="J28" s="495">
        <f t="shared" si="6"/>
        <v>136</v>
      </c>
      <c r="K28" s="305" t="s">
        <v>658</v>
      </c>
      <c r="L28" s="305" t="s">
        <v>659</v>
      </c>
      <c r="M28" s="307" t="s">
        <v>664</v>
      </c>
      <c r="N28" s="307" t="s">
        <v>665</v>
      </c>
      <c r="O28" s="305">
        <v>26</v>
      </c>
      <c r="P28" s="331" t="s">
        <v>587</v>
      </c>
      <c r="Q28" s="331">
        <v>0</v>
      </c>
      <c r="R28" s="489"/>
      <c r="S28" s="363" t="s">
        <v>662</v>
      </c>
    </row>
    <row r="29" spans="1:2449" x14ac:dyDescent="0.35">
      <c r="A29" s="307" t="s">
        <v>585</v>
      </c>
      <c r="B29" s="306" t="s">
        <v>114</v>
      </c>
      <c r="C29" s="306">
        <v>2019</v>
      </c>
      <c r="D29" s="307" t="s">
        <v>594</v>
      </c>
      <c r="E29" s="305">
        <v>61</v>
      </c>
      <c r="F29" s="305">
        <v>0</v>
      </c>
      <c r="G29" s="494">
        <f t="shared" si="4"/>
        <v>61</v>
      </c>
      <c r="H29" s="307">
        <v>69</v>
      </c>
      <c r="I29" s="306">
        <v>23</v>
      </c>
      <c r="J29" s="495">
        <f t="shared" si="6"/>
        <v>92</v>
      </c>
      <c r="K29" s="305" t="s">
        <v>666</v>
      </c>
      <c r="L29" s="305" t="s">
        <v>667</v>
      </c>
      <c r="M29" s="307" t="s">
        <v>668</v>
      </c>
      <c r="N29" s="307" t="s">
        <v>669</v>
      </c>
      <c r="O29" s="305">
        <v>48</v>
      </c>
      <c r="P29" s="331" t="s">
        <v>587</v>
      </c>
      <c r="Q29" s="331">
        <v>0</v>
      </c>
      <c r="R29" s="489"/>
      <c r="S29" s="363" t="s">
        <v>662</v>
      </c>
    </row>
    <row r="30" spans="1:2449" x14ac:dyDescent="0.35">
      <c r="A30" s="307" t="s">
        <v>585</v>
      </c>
      <c r="B30" s="420" t="s">
        <v>114</v>
      </c>
      <c r="C30" s="420">
        <v>2019</v>
      </c>
      <c r="D30" s="420" t="s">
        <v>403</v>
      </c>
      <c r="E30" s="420">
        <f>SUM(E27:E29)</f>
        <v>114</v>
      </c>
      <c r="F30" s="420">
        <f>SUM(F27:F29)</f>
        <v>0</v>
      </c>
      <c r="G30" s="210">
        <f t="shared" si="4"/>
        <v>114</v>
      </c>
      <c r="H30" s="420">
        <f>SUM(H27:H29)</f>
        <v>172</v>
      </c>
      <c r="I30" s="420">
        <f>SUM(I27:I29)</f>
        <v>82</v>
      </c>
      <c r="J30" s="473">
        <f>IF(OR(H30="NQ", I30="NQ"), "NQ", SUM(H30:I30))</f>
        <v>254</v>
      </c>
      <c r="K30" s="307"/>
      <c r="L30" s="307"/>
      <c r="M30" s="474"/>
      <c r="N30" s="474"/>
      <c r="O30" s="307"/>
      <c r="P30" s="474"/>
      <c r="Q30" s="474"/>
      <c r="R30" s="363"/>
      <c r="S30" s="425"/>
    </row>
    <row r="31" spans="1:2449" x14ac:dyDescent="0.35">
      <c r="A31" s="307" t="s">
        <v>585</v>
      </c>
      <c r="B31" s="307" t="s">
        <v>114</v>
      </c>
      <c r="C31" s="306">
        <v>2018</v>
      </c>
      <c r="D31" s="307" t="s">
        <v>593</v>
      </c>
      <c r="E31" s="306">
        <v>10</v>
      </c>
      <c r="F31" s="331" t="s">
        <v>348</v>
      </c>
      <c r="G31" s="494">
        <f t="shared" si="4"/>
        <v>10</v>
      </c>
      <c r="H31" s="307">
        <v>18</v>
      </c>
      <c r="I31" s="306">
        <v>14</v>
      </c>
      <c r="J31" s="495">
        <f>IF(OR(H31="NQ", I31="NQ"), "NQ", SUM(H31:I31))</f>
        <v>32</v>
      </c>
      <c r="K31" s="307"/>
      <c r="L31" s="307"/>
      <c r="M31" s="307"/>
      <c r="N31" s="307"/>
      <c r="O31" s="307"/>
      <c r="P31" s="307"/>
      <c r="Q31" s="307"/>
      <c r="R31" s="363"/>
      <c r="S31" s="332" t="s">
        <v>670</v>
      </c>
    </row>
    <row r="32" spans="1:2449" x14ac:dyDescent="0.35">
      <c r="A32" s="307" t="s">
        <v>585</v>
      </c>
      <c r="B32" s="306" t="s">
        <v>114</v>
      </c>
      <c r="C32" s="306">
        <v>2018</v>
      </c>
      <c r="D32" s="306" t="s">
        <v>663</v>
      </c>
      <c r="E32" s="306">
        <v>34</v>
      </c>
      <c r="F32" s="331" t="s">
        <v>348</v>
      </c>
      <c r="G32" s="494">
        <f t="shared" si="4"/>
        <v>34</v>
      </c>
      <c r="H32" s="307">
        <v>85</v>
      </c>
      <c r="I32" s="306">
        <v>12</v>
      </c>
      <c r="J32" s="495">
        <f t="shared" si="6"/>
        <v>97</v>
      </c>
      <c r="K32" s="307"/>
      <c r="L32" s="307"/>
      <c r="M32" s="307"/>
      <c r="N32" s="307"/>
      <c r="O32" s="307"/>
      <c r="P32" s="307"/>
      <c r="Q32" s="307"/>
      <c r="R32" s="363"/>
      <c r="S32" s="332" t="s">
        <v>671</v>
      </c>
    </row>
    <row r="33" spans="1:19" x14ac:dyDescent="0.35">
      <c r="A33" s="307" t="s">
        <v>585</v>
      </c>
      <c r="B33" s="306" t="s">
        <v>114</v>
      </c>
      <c r="C33" s="306">
        <v>2018</v>
      </c>
      <c r="D33" s="307" t="s">
        <v>594</v>
      </c>
      <c r="E33" s="306">
        <v>54</v>
      </c>
      <c r="F33" s="331" t="s">
        <v>348</v>
      </c>
      <c r="G33" s="494">
        <f t="shared" si="4"/>
        <v>54</v>
      </c>
      <c r="H33" s="307">
        <v>69</v>
      </c>
      <c r="I33" s="306">
        <v>27</v>
      </c>
      <c r="J33" s="495">
        <f t="shared" si="6"/>
        <v>96</v>
      </c>
      <c r="K33" s="307"/>
      <c r="L33" s="307"/>
      <c r="M33" s="307"/>
      <c r="N33" s="307"/>
      <c r="O33" s="307"/>
      <c r="P33" s="307"/>
      <c r="Q33" s="307"/>
      <c r="R33" s="363"/>
      <c r="S33" s="332" t="s">
        <v>672</v>
      </c>
    </row>
    <row r="34" spans="1:19" x14ac:dyDescent="0.35">
      <c r="A34" s="307" t="s">
        <v>585</v>
      </c>
      <c r="B34" s="420" t="s">
        <v>114</v>
      </c>
      <c r="C34" s="420">
        <v>2018</v>
      </c>
      <c r="D34" s="420" t="s">
        <v>403</v>
      </c>
      <c r="E34" s="420">
        <f>SUM(E31:E33)</f>
        <v>98</v>
      </c>
      <c r="F34" s="420">
        <f>SUM(F31:F33)</f>
        <v>0</v>
      </c>
      <c r="G34" s="210">
        <f t="shared" si="4"/>
        <v>98</v>
      </c>
      <c r="H34" s="420">
        <f>SUM(H31:H33)</f>
        <v>172</v>
      </c>
      <c r="I34" s="420">
        <f>SUM(I31:I33)</f>
        <v>53</v>
      </c>
      <c r="J34" s="473">
        <f>IF(OR(H34="NQ", I34="NQ"), "NQ", SUM(H34:I34))</f>
        <v>225</v>
      </c>
      <c r="K34" s="307"/>
      <c r="L34" s="307"/>
      <c r="M34" s="307"/>
      <c r="N34" s="307"/>
      <c r="O34" s="307"/>
      <c r="P34" s="307"/>
      <c r="Q34" s="307"/>
      <c r="R34" s="363"/>
      <c r="S34" s="432"/>
    </row>
    <row r="35" spans="1:19" x14ac:dyDescent="0.35">
      <c r="A35" s="307" t="s">
        <v>585</v>
      </c>
      <c r="B35" s="306" t="s">
        <v>114</v>
      </c>
      <c r="C35" s="306">
        <v>2017</v>
      </c>
      <c r="D35" s="307" t="s">
        <v>593</v>
      </c>
      <c r="E35" s="306">
        <v>3</v>
      </c>
      <c r="F35" s="331" t="s">
        <v>348</v>
      </c>
      <c r="G35" s="494">
        <f t="shared" si="4"/>
        <v>3</v>
      </c>
      <c r="H35" s="306">
        <v>18</v>
      </c>
      <c r="I35" s="306">
        <v>9</v>
      </c>
      <c r="J35" s="495">
        <f t="shared" si="6"/>
        <v>27</v>
      </c>
      <c r="K35" s="307"/>
      <c r="L35" s="307"/>
      <c r="M35" s="307"/>
      <c r="N35" s="307"/>
      <c r="O35" s="307"/>
      <c r="P35" s="307"/>
      <c r="Q35" s="307"/>
      <c r="R35" s="491"/>
      <c r="S35" s="332" t="s">
        <v>673</v>
      </c>
    </row>
    <row r="36" spans="1:19" x14ac:dyDescent="0.35">
      <c r="A36" s="307" t="s">
        <v>585</v>
      </c>
      <c r="B36" s="306" t="s">
        <v>114</v>
      </c>
      <c r="C36" s="306">
        <v>2017</v>
      </c>
      <c r="D36" s="306" t="s">
        <v>663</v>
      </c>
      <c r="E36" s="306">
        <v>73</v>
      </c>
      <c r="F36" s="331" t="s">
        <v>348</v>
      </c>
      <c r="G36" s="494">
        <f t="shared" si="4"/>
        <v>73</v>
      </c>
      <c r="H36" s="306">
        <v>85</v>
      </c>
      <c r="I36" s="306">
        <v>12</v>
      </c>
      <c r="J36" s="495">
        <f t="shared" si="6"/>
        <v>97</v>
      </c>
      <c r="K36" s="307"/>
      <c r="L36" s="307"/>
      <c r="M36" s="307"/>
      <c r="N36" s="307"/>
      <c r="O36" s="307"/>
      <c r="P36" s="307"/>
      <c r="Q36" s="307"/>
      <c r="R36" s="492"/>
      <c r="S36" s="332" t="s">
        <v>671</v>
      </c>
    </row>
    <row r="37" spans="1:19" x14ac:dyDescent="0.35">
      <c r="A37" s="307" t="s">
        <v>585</v>
      </c>
      <c r="B37" s="306" t="s">
        <v>114</v>
      </c>
      <c r="C37" s="306">
        <v>2017</v>
      </c>
      <c r="D37" s="307" t="s">
        <v>594</v>
      </c>
      <c r="E37" s="306">
        <v>35</v>
      </c>
      <c r="F37" s="331" t="s">
        <v>348</v>
      </c>
      <c r="G37" s="494">
        <f t="shared" si="4"/>
        <v>35</v>
      </c>
      <c r="H37" s="306">
        <v>69</v>
      </c>
      <c r="I37" s="306">
        <v>17</v>
      </c>
      <c r="J37" s="495">
        <f t="shared" si="6"/>
        <v>86</v>
      </c>
      <c r="K37" s="307"/>
      <c r="L37" s="307"/>
      <c r="M37" s="307"/>
      <c r="N37" s="307"/>
      <c r="O37" s="307"/>
      <c r="P37" s="307"/>
      <c r="Q37" s="307"/>
      <c r="R37" s="492"/>
      <c r="S37" s="332" t="s">
        <v>674</v>
      </c>
    </row>
    <row r="38" spans="1:19" x14ac:dyDescent="0.35">
      <c r="A38" s="307" t="s">
        <v>585</v>
      </c>
      <c r="B38" s="420" t="s">
        <v>114</v>
      </c>
      <c r="C38" s="420">
        <v>2017</v>
      </c>
      <c r="D38" s="420" t="s">
        <v>403</v>
      </c>
      <c r="E38" s="420">
        <f>SUM(E35:E37)</f>
        <v>111</v>
      </c>
      <c r="F38" s="420">
        <f>SUM(F35:F37)</f>
        <v>0</v>
      </c>
      <c r="G38" s="210">
        <f t="shared" si="4"/>
        <v>111</v>
      </c>
      <c r="H38" s="420">
        <f>SUM(H35:H37)</f>
        <v>172</v>
      </c>
      <c r="I38" s="420">
        <f>SUM(I35:I37)</f>
        <v>38</v>
      </c>
      <c r="J38" s="473">
        <f>IF(OR(H38="NQ", I38="NQ"), "NQ", SUM(H38:I38))</f>
        <v>210</v>
      </c>
      <c r="K38" s="307"/>
      <c r="L38" s="307"/>
      <c r="M38" s="307"/>
      <c r="N38" s="307"/>
      <c r="O38" s="307"/>
      <c r="P38" s="307"/>
      <c r="Q38" s="307"/>
      <c r="R38" s="492"/>
      <c r="S38" s="432"/>
    </row>
    <row r="39" spans="1:19" x14ac:dyDescent="0.35">
      <c r="A39" s="307" t="s">
        <v>585</v>
      </c>
      <c r="B39" s="306" t="s">
        <v>114</v>
      </c>
      <c r="C39" s="306">
        <v>2016</v>
      </c>
      <c r="D39" s="307" t="s">
        <v>593</v>
      </c>
      <c r="E39" s="307">
        <v>9</v>
      </c>
      <c r="F39" s="331" t="s">
        <v>348</v>
      </c>
      <c r="G39" s="494">
        <f t="shared" ref="G39:G70" si="7">SUM(E39:F39)</f>
        <v>9</v>
      </c>
      <c r="H39" s="307">
        <v>18</v>
      </c>
      <c r="I39" s="306">
        <v>14</v>
      </c>
      <c r="J39" s="495">
        <f t="shared" si="6"/>
        <v>32</v>
      </c>
      <c r="K39" s="307"/>
      <c r="L39" s="307"/>
      <c r="M39" s="307"/>
      <c r="N39" s="307"/>
      <c r="O39" s="307"/>
      <c r="P39" s="307"/>
      <c r="Q39" s="307"/>
      <c r="R39" s="492"/>
      <c r="S39" s="332" t="s">
        <v>670</v>
      </c>
    </row>
    <row r="40" spans="1:19" x14ac:dyDescent="0.35">
      <c r="A40" s="307" t="s">
        <v>585</v>
      </c>
      <c r="B40" s="306" t="s">
        <v>114</v>
      </c>
      <c r="C40" s="306">
        <v>2016</v>
      </c>
      <c r="D40" s="306" t="s">
        <v>663</v>
      </c>
      <c r="E40" s="307">
        <v>74</v>
      </c>
      <c r="F40" s="331" t="s">
        <v>348</v>
      </c>
      <c r="G40" s="494">
        <f t="shared" si="7"/>
        <v>74</v>
      </c>
      <c r="H40" s="306">
        <v>86</v>
      </c>
      <c r="I40" s="306">
        <v>9</v>
      </c>
      <c r="J40" s="495">
        <f t="shared" si="6"/>
        <v>95</v>
      </c>
      <c r="K40" s="307"/>
      <c r="L40" s="307"/>
      <c r="M40" s="307"/>
      <c r="N40" s="307"/>
      <c r="O40" s="307"/>
      <c r="P40" s="307"/>
      <c r="Q40" s="307"/>
      <c r="R40" s="492"/>
      <c r="S40" s="332" t="s">
        <v>673</v>
      </c>
    </row>
    <row r="41" spans="1:19" x14ac:dyDescent="0.35">
      <c r="A41" s="307" t="s">
        <v>585</v>
      </c>
      <c r="B41" s="306" t="s">
        <v>114</v>
      </c>
      <c r="C41" s="306">
        <v>2016</v>
      </c>
      <c r="D41" s="307" t="s">
        <v>594</v>
      </c>
      <c r="E41" s="307">
        <v>52</v>
      </c>
      <c r="F41" s="331" t="s">
        <v>348</v>
      </c>
      <c r="G41" s="494">
        <f t="shared" si="7"/>
        <v>52</v>
      </c>
      <c r="H41" s="307">
        <v>69</v>
      </c>
      <c r="I41" s="306">
        <v>16</v>
      </c>
      <c r="J41" s="495">
        <f t="shared" si="6"/>
        <v>85</v>
      </c>
      <c r="K41" s="307"/>
      <c r="L41" s="307"/>
      <c r="M41" s="307"/>
      <c r="N41" s="307"/>
      <c r="O41" s="307"/>
      <c r="P41" s="307"/>
      <c r="Q41" s="307"/>
      <c r="R41" s="492"/>
      <c r="S41" s="332" t="s">
        <v>675</v>
      </c>
    </row>
    <row r="42" spans="1:19" x14ac:dyDescent="0.35">
      <c r="A42" s="307" t="s">
        <v>585</v>
      </c>
      <c r="B42" s="420" t="s">
        <v>114</v>
      </c>
      <c r="C42" s="420">
        <v>2016</v>
      </c>
      <c r="D42" s="420" t="s">
        <v>403</v>
      </c>
      <c r="E42" s="420">
        <f>SUM(E39:E41)</f>
        <v>135</v>
      </c>
      <c r="F42" s="420">
        <f>SUM(F39:F41)</f>
        <v>0</v>
      </c>
      <c r="G42" s="210">
        <f t="shared" si="7"/>
        <v>135</v>
      </c>
      <c r="H42" s="420">
        <f>SUM(H39:H41)</f>
        <v>173</v>
      </c>
      <c r="I42" s="420">
        <f>SUM(I39:I41)</f>
        <v>39</v>
      </c>
      <c r="J42" s="473">
        <f>IF(OR(H42="NQ", I42="NQ"), "NQ", SUM(H42:I42))</f>
        <v>212</v>
      </c>
      <c r="K42" s="307"/>
      <c r="L42" s="307"/>
      <c r="M42" s="307"/>
      <c r="N42" s="307"/>
      <c r="O42" s="307"/>
      <c r="P42" s="307"/>
      <c r="Q42" s="307"/>
      <c r="R42" s="492"/>
      <c r="S42" s="432"/>
    </row>
    <row r="43" spans="1:19" x14ac:dyDescent="0.35">
      <c r="A43" s="307" t="s">
        <v>585</v>
      </c>
      <c r="B43" s="306" t="s">
        <v>114</v>
      </c>
      <c r="C43" s="306">
        <v>2015</v>
      </c>
      <c r="D43" s="307" t="s">
        <v>593</v>
      </c>
      <c r="E43" s="307">
        <v>4</v>
      </c>
      <c r="F43" s="331" t="s">
        <v>348</v>
      </c>
      <c r="G43" s="494">
        <f t="shared" si="7"/>
        <v>4</v>
      </c>
      <c r="H43" s="306">
        <v>18</v>
      </c>
      <c r="I43" s="331">
        <v>10</v>
      </c>
      <c r="J43" s="495">
        <f t="shared" si="6"/>
        <v>28</v>
      </c>
      <c r="K43" s="307"/>
      <c r="L43" s="307"/>
      <c r="M43" s="307"/>
      <c r="N43" s="307"/>
      <c r="O43" s="307"/>
      <c r="P43" s="307"/>
      <c r="Q43" s="307"/>
      <c r="R43" s="307"/>
      <c r="S43" s="332" t="s">
        <v>676</v>
      </c>
    </row>
    <row r="44" spans="1:19" x14ac:dyDescent="0.35">
      <c r="A44" s="307" t="s">
        <v>585</v>
      </c>
      <c r="B44" s="306" t="s">
        <v>114</v>
      </c>
      <c r="C44" s="306">
        <v>2015</v>
      </c>
      <c r="D44" s="306" t="s">
        <v>663</v>
      </c>
      <c r="E44" s="307">
        <v>74</v>
      </c>
      <c r="F44" s="331" t="s">
        <v>348</v>
      </c>
      <c r="G44" s="494">
        <f t="shared" si="7"/>
        <v>74</v>
      </c>
      <c r="H44" s="306">
        <v>83</v>
      </c>
      <c r="I44" s="331">
        <v>16</v>
      </c>
      <c r="J44" s="495">
        <f t="shared" si="6"/>
        <v>99</v>
      </c>
      <c r="K44" s="307"/>
      <c r="L44" s="307"/>
      <c r="M44" s="307"/>
      <c r="N44" s="307"/>
      <c r="O44" s="307"/>
      <c r="P44" s="307"/>
      <c r="Q44" s="307"/>
      <c r="R44" s="307"/>
      <c r="S44" s="332" t="s">
        <v>677</v>
      </c>
    </row>
    <row r="45" spans="1:19" x14ac:dyDescent="0.35">
      <c r="A45" s="307" t="s">
        <v>585</v>
      </c>
      <c r="B45" s="306" t="s">
        <v>114</v>
      </c>
      <c r="C45" s="306">
        <v>2015</v>
      </c>
      <c r="D45" s="307" t="s">
        <v>594</v>
      </c>
      <c r="E45" s="307">
        <v>53</v>
      </c>
      <c r="F45" s="331" t="s">
        <v>348</v>
      </c>
      <c r="G45" s="494">
        <f t="shared" si="7"/>
        <v>53</v>
      </c>
      <c r="H45" s="306">
        <v>69</v>
      </c>
      <c r="I45" s="331">
        <v>17</v>
      </c>
      <c r="J45" s="495">
        <f t="shared" si="6"/>
        <v>86</v>
      </c>
      <c r="K45" s="307"/>
      <c r="L45" s="307"/>
      <c r="M45" s="307"/>
      <c r="N45" s="307"/>
      <c r="O45" s="307"/>
      <c r="P45" s="307"/>
      <c r="Q45" s="307"/>
      <c r="R45" s="307"/>
      <c r="S45" s="332" t="s">
        <v>674</v>
      </c>
    </row>
    <row r="46" spans="1:19" x14ac:dyDescent="0.35">
      <c r="A46" s="307" t="s">
        <v>585</v>
      </c>
      <c r="B46" s="420" t="s">
        <v>114</v>
      </c>
      <c r="C46" s="420">
        <v>2015</v>
      </c>
      <c r="D46" s="419" t="s">
        <v>403</v>
      </c>
      <c r="E46" s="420">
        <f>SUM(E43:E45)</f>
        <v>131</v>
      </c>
      <c r="F46" s="420">
        <f>SUM(F43:F45)</f>
        <v>0</v>
      </c>
      <c r="G46" s="210">
        <f t="shared" si="7"/>
        <v>131</v>
      </c>
      <c r="H46" s="420">
        <f>SUM(H43:H45)</f>
        <v>170</v>
      </c>
      <c r="I46" s="420">
        <f>SUM(I43:I45)</f>
        <v>43</v>
      </c>
      <c r="J46" s="473">
        <f>IF(OR(H46="NQ", I46="NQ"), "NQ", SUM(H46:I46))</f>
        <v>213</v>
      </c>
      <c r="K46" s="307"/>
      <c r="L46" s="307"/>
      <c r="M46" s="307"/>
      <c r="N46" s="307"/>
      <c r="O46" s="307"/>
      <c r="P46" s="307"/>
      <c r="Q46" s="307"/>
      <c r="R46" s="307"/>
      <c r="S46" s="363" t="s">
        <v>678</v>
      </c>
    </row>
    <row r="47" spans="1:19" x14ac:dyDescent="0.35">
      <c r="A47" s="307" t="s">
        <v>585</v>
      </c>
      <c r="B47" s="306" t="s">
        <v>114</v>
      </c>
      <c r="C47" s="306">
        <v>2014</v>
      </c>
      <c r="D47" s="307" t="s">
        <v>593</v>
      </c>
      <c r="E47" s="307">
        <v>8</v>
      </c>
      <c r="F47" s="331" t="s">
        <v>348</v>
      </c>
      <c r="G47" s="494">
        <f t="shared" si="7"/>
        <v>8</v>
      </c>
      <c r="H47" s="306">
        <v>18</v>
      </c>
      <c r="I47" s="331" t="s">
        <v>348</v>
      </c>
      <c r="J47" s="495">
        <f t="shared" si="6"/>
        <v>18</v>
      </c>
      <c r="K47" s="307"/>
      <c r="L47" s="307"/>
      <c r="M47" s="307"/>
      <c r="N47" s="307"/>
      <c r="O47" s="307"/>
      <c r="P47" s="307"/>
      <c r="Q47" s="307"/>
      <c r="R47" s="307"/>
      <c r="S47" s="363" t="s">
        <v>679</v>
      </c>
    </row>
    <row r="48" spans="1:19" x14ac:dyDescent="0.35">
      <c r="A48" s="307" t="s">
        <v>585</v>
      </c>
      <c r="B48" s="306" t="s">
        <v>114</v>
      </c>
      <c r="C48" s="306">
        <v>2014</v>
      </c>
      <c r="D48" s="306" t="s">
        <v>663</v>
      </c>
      <c r="E48" s="307">
        <v>67</v>
      </c>
      <c r="F48" s="331" t="s">
        <v>348</v>
      </c>
      <c r="G48" s="494">
        <f t="shared" si="7"/>
        <v>67</v>
      </c>
      <c r="H48" s="306">
        <v>61</v>
      </c>
      <c r="I48" s="331" t="s">
        <v>348</v>
      </c>
      <c r="J48" s="495">
        <f t="shared" si="6"/>
        <v>61</v>
      </c>
      <c r="K48" s="307"/>
      <c r="L48" s="307"/>
      <c r="M48" s="307"/>
      <c r="N48" s="307"/>
      <c r="O48" s="307"/>
      <c r="P48" s="307"/>
      <c r="Q48" s="307"/>
      <c r="R48" s="307"/>
      <c r="S48" s="363" t="s">
        <v>680</v>
      </c>
    </row>
    <row r="49" spans="1:19" x14ac:dyDescent="0.35">
      <c r="A49" s="307" t="s">
        <v>585</v>
      </c>
      <c r="B49" s="306" t="s">
        <v>114</v>
      </c>
      <c r="C49" s="306">
        <v>2014</v>
      </c>
      <c r="D49" s="307" t="s">
        <v>594</v>
      </c>
      <c r="E49" s="307">
        <v>52</v>
      </c>
      <c r="F49" s="331" t="s">
        <v>348</v>
      </c>
      <c r="G49" s="494">
        <f t="shared" si="7"/>
        <v>52</v>
      </c>
      <c r="H49" s="306">
        <v>61</v>
      </c>
      <c r="I49" s="331" t="s">
        <v>348</v>
      </c>
      <c r="J49" s="495">
        <f t="shared" si="6"/>
        <v>61</v>
      </c>
      <c r="K49" s="307"/>
      <c r="L49" s="307"/>
      <c r="M49" s="307"/>
      <c r="N49" s="307"/>
      <c r="O49" s="307"/>
      <c r="P49" s="307"/>
      <c r="Q49" s="307"/>
      <c r="R49" s="307"/>
      <c r="S49" s="363" t="s">
        <v>681</v>
      </c>
    </row>
    <row r="50" spans="1:19" x14ac:dyDescent="0.35">
      <c r="A50" s="307" t="s">
        <v>585</v>
      </c>
      <c r="B50" s="420" t="s">
        <v>114</v>
      </c>
      <c r="C50" s="420">
        <v>2014</v>
      </c>
      <c r="D50" s="420" t="s">
        <v>403</v>
      </c>
      <c r="E50" s="420">
        <f>SUM(E47:E49)</f>
        <v>127</v>
      </c>
      <c r="F50" s="420">
        <f>SUM(F47:F49)</f>
        <v>0</v>
      </c>
      <c r="G50" s="210">
        <f t="shared" si="7"/>
        <v>127</v>
      </c>
      <c r="H50" s="420">
        <f>SUM(H47:H49)</f>
        <v>140</v>
      </c>
      <c r="I50" s="420"/>
      <c r="J50" s="473">
        <f>IF(OR(H50="NQ", I50="NQ"), "NQ", SUM(H50:I50))</f>
        <v>140</v>
      </c>
      <c r="K50" s="307"/>
      <c r="L50" s="307"/>
      <c r="M50" s="307"/>
      <c r="N50" s="307"/>
      <c r="O50" s="307"/>
      <c r="P50" s="307"/>
      <c r="Q50" s="307"/>
      <c r="R50" s="307"/>
      <c r="S50" s="425"/>
    </row>
    <row r="51" spans="1:19" x14ac:dyDescent="0.35">
      <c r="A51" s="307" t="s">
        <v>585</v>
      </c>
      <c r="B51" s="306" t="s">
        <v>114</v>
      </c>
      <c r="C51" s="306">
        <v>2013</v>
      </c>
      <c r="D51" s="307" t="s">
        <v>593</v>
      </c>
      <c r="E51" s="307">
        <v>8</v>
      </c>
      <c r="F51" s="331" t="s">
        <v>348</v>
      </c>
      <c r="G51" s="494">
        <f t="shared" si="7"/>
        <v>8</v>
      </c>
      <c r="H51" s="307">
        <v>18</v>
      </c>
      <c r="I51" s="331" t="s">
        <v>348</v>
      </c>
      <c r="J51" s="495">
        <f t="shared" si="6"/>
        <v>18</v>
      </c>
      <c r="K51" s="307"/>
      <c r="L51" s="307"/>
      <c r="M51" s="307"/>
      <c r="N51" s="307"/>
      <c r="O51" s="307"/>
      <c r="P51" s="307"/>
      <c r="Q51" s="307"/>
      <c r="R51" s="307"/>
      <c r="S51" s="363"/>
    </row>
    <row r="52" spans="1:19" x14ac:dyDescent="0.35">
      <c r="A52" s="307" t="s">
        <v>585</v>
      </c>
      <c r="B52" s="306" t="s">
        <v>114</v>
      </c>
      <c r="C52" s="306">
        <v>2013</v>
      </c>
      <c r="D52" s="306" t="s">
        <v>663</v>
      </c>
      <c r="E52" s="307">
        <v>65</v>
      </c>
      <c r="F52" s="331" t="s">
        <v>348</v>
      </c>
      <c r="G52" s="494">
        <f t="shared" si="7"/>
        <v>65</v>
      </c>
      <c r="H52" s="307">
        <v>62</v>
      </c>
      <c r="I52" s="331" t="s">
        <v>348</v>
      </c>
      <c r="J52" s="495">
        <f t="shared" si="6"/>
        <v>62</v>
      </c>
      <c r="K52" s="307"/>
      <c r="L52" s="307"/>
      <c r="M52" s="307"/>
      <c r="N52" s="307"/>
      <c r="O52" s="307"/>
      <c r="P52" s="307"/>
      <c r="Q52" s="307"/>
      <c r="R52" s="307"/>
      <c r="S52" s="332" t="s">
        <v>682</v>
      </c>
    </row>
    <row r="53" spans="1:19" x14ac:dyDescent="0.35">
      <c r="A53" s="307" t="s">
        <v>585</v>
      </c>
      <c r="B53" s="306" t="s">
        <v>114</v>
      </c>
      <c r="C53" s="306">
        <v>2013</v>
      </c>
      <c r="D53" s="307" t="s">
        <v>594</v>
      </c>
      <c r="E53" s="307">
        <v>47</v>
      </c>
      <c r="F53" s="331" t="s">
        <v>348</v>
      </c>
      <c r="G53" s="494">
        <f t="shared" si="7"/>
        <v>47</v>
      </c>
      <c r="H53" s="307">
        <v>60</v>
      </c>
      <c r="I53" s="331" t="s">
        <v>348</v>
      </c>
      <c r="J53" s="495">
        <f t="shared" si="6"/>
        <v>60</v>
      </c>
      <c r="K53" s="307"/>
      <c r="L53" s="307"/>
      <c r="M53" s="307"/>
      <c r="N53" s="307"/>
      <c r="O53" s="307"/>
      <c r="P53" s="307"/>
      <c r="Q53" s="307"/>
      <c r="R53" s="307"/>
      <c r="S53" s="332" t="s">
        <v>683</v>
      </c>
    </row>
    <row r="54" spans="1:19" x14ac:dyDescent="0.35">
      <c r="A54" s="307" t="s">
        <v>585</v>
      </c>
      <c r="B54" s="420" t="s">
        <v>114</v>
      </c>
      <c r="C54" s="420">
        <v>2013</v>
      </c>
      <c r="D54" s="420" t="s">
        <v>403</v>
      </c>
      <c r="E54" s="420">
        <f>SUM(E51:E53)</f>
        <v>120</v>
      </c>
      <c r="F54" s="420">
        <f>SUM(F51:F53)</f>
        <v>0</v>
      </c>
      <c r="G54" s="210">
        <f t="shared" si="7"/>
        <v>120</v>
      </c>
      <c r="H54" s="420">
        <f>SUM(H51:H53)</f>
        <v>140</v>
      </c>
      <c r="I54" s="420"/>
      <c r="J54" s="473">
        <f>IF(OR(H54="NQ", I54="NQ"), "NQ", SUM(H54:I54))</f>
        <v>140</v>
      </c>
      <c r="K54" s="307"/>
      <c r="L54" s="307"/>
      <c r="M54" s="307"/>
      <c r="N54" s="307"/>
      <c r="O54" s="307"/>
      <c r="P54" s="307"/>
      <c r="Q54" s="307"/>
      <c r="R54" s="307"/>
      <c r="S54" s="425"/>
    </row>
    <row r="55" spans="1:19" x14ac:dyDescent="0.35">
      <c r="A55" s="307" t="s">
        <v>585</v>
      </c>
      <c r="B55" s="306" t="s">
        <v>114</v>
      </c>
      <c r="C55" s="306">
        <v>2012</v>
      </c>
      <c r="D55" s="307" t="s">
        <v>593</v>
      </c>
      <c r="E55" s="307">
        <v>4</v>
      </c>
      <c r="F55" s="331" t="s">
        <v>348</v>
      </c>
      <c r="G55" s="494">
        <f t="shared" si="7"/>
        <v>4</v>
      </c>
      <c r="H55" s="307">
        <v>18</v>
      </c>
      <c r="I55" s="331" t="s">
        <v>348</v>
      </c>
      <c r="J55" s="495">
        <f t="shared" si="6"/>
        <v>18</v>
      </c>
      <c r="K55" s="307"/>
      <c r="L55" s="307"/>
      <c r="M55" s="307"/>
      <c r="N55" s="307"/>
      <c r="O55" s="307"/>
      <c r="P55" s="307"/>
      <c r="Q55" s="307"/>
      <c r="R55" s="307"/>
      <c r="S55" s="363"/>
    </row>
    <row r="56" spans="1:19" x14ac:dyDescent="0.35">
      <c r="A56" s="307" t="s">
        <v>585</v>
      </c>
      <c r="B56" s="306" t="s">
        <v>114</v>
      </c>
      <c r="C56" s="306">
        <v>2012</v>
      </c>
      <c r="D56" s="306" t="s">
        <v>663</v>
      </c>
      <c r="E56" s="307">
        <v>76</v>
      </c>
      <c r="F56" s="331" t="s">
        <v>348</v>
      </c>
      <c r="G56" s="494">
        <f t="shared" si="7"/>
        <v>76</v>
      </c>
      <c r="H56" s="307">
        <v>64</v>
      </c>
      <c r="I56" s="331" t="s">
        <v>348</v>
      </c>
      <c r="J56" s="495">
        <f t="shared" si="6"/>
        <v>64</v>
      </c>
      <c r="K56" s="307"/>
      <c r="L56" s="307"/>
      <c r="M56" s="307"/>
      <c r="N56" s="307"/>
      <c r="O56" s="307"/>
      <c r="P56" s="307"/>
      <c r="Q56" s="307"/>
      <c r="R56" s="307"/>
      <c r="S56" s="363"/>
    </row>
    <row r="57" spans="1:19" x14ac:dyDescent="0.35">
      <c r="A57" s="307" t="s">
        <v>585</v>
      </c>
      <c r="B57" s="306" t="s">
        <v>114</v>
      </c>
      <c r="C57" s="306">
        <v>2012</v>
      </c>
      <c r="D57" s="307" t="s">
        <v>594</v>
      </c>
      <c r="E57" s="307">
        <v>34</v>
      </c>
      <c r="F57" s="331" t="s">
        <v>348</v>
      </c>
      <c r="G57" s="494">
        <f t="shared" si="7"/>
        <v>34</v>
      </c>
      <c r="H57" s="307">
        <v>59</v>
      </c>
      <c r="I57" s="331" t="s">
        <v>348</v>
      </c>
      <c r="J57" s="495">
        <f t="shared" si="6"/>
        <v>59</v>
      </c>
      <c r="K57" s="307"/>
      <c r="L57" s="307"/>
      <c r="M57" s="307"/>
      <c r="N57" s="307"/>
      <c r="O57" s="307"/>
      <c r="P57" s="307"/>
      <c r="Q57" s="307"/>
      <c r="R57" s="307"/>
      <c r="S57" s="332" t="s">
        <v>684</v>
      </c>
    </row>
    <row r="58" spans="1:19" x14ac:dyDescent="0.35">
      <c r="A58" s="307" t="s">
        <v>585</v>
      </c>
      <c r="B58" s="420" t="s">
        <v>114</v>
      </c>
      <c r="C58" s="420">
        <v>2012</v>
      </c>
      <c r="D58" s="420" t="s">
        <v>403</v>
      </c>
      <c r="E58" s="420">
        <f>SUM(E55:E57)</f>
        <v>114</v>
      </c>
      <c r="F58" s="420">
        <f>SUM(F55:F57)</f>
        <v>0</v>
      </c>
      <c r="G58" s="210">
        <f t="shared" si="7"/>
        <v>114</v>
      </c>
      <c r="H58" s="420">
        <f>SUM(H55:H57)</f>
        <v>141</v>
      </c>
      <c r="I58" s="420"/>
      <c r="J58" s="473">
        <f>IF(OR(H58="NQ", I58="NQ"), "NQ", SUM(H58:I58))</f>
        <v>141</v>
      </c>
      <c r="K58" s="307"/>
      <c r="L58" s="307"/>
      <c r="M58" s="307"/>
      <c r="N58" s="307"/>
      <c r="O58" s="307"/>
      <c r="P58" s="307"/>
      <c r="Q58" s="307"/>
      <c r="R58" s="307"/>
      <c r="S58" s="432"/>
    </row>
    <row r="59" spans="1:19" x14ac:dyDescent="0.35">
      <c r="A59" s="307" t="s">
        <v>585</v>
      </c>
      <c r="B59" s="306" t="s">
        <v>114</v>
      </c>
      <c r="C59" s="307">
        <v>2011</v>
      </c>
      <c r="D59" s="307" t="s">
        <v>593</v>
      </c>
      <c r="E59" s="307">
        <v>5</v>
      </c>
      <c r="F59" s="331" t="s">
        <v>348</v>
      </c>
      <c r="G59" s="494">
        <f t="shared" si="7"/>
        <v>5</v>
      </c>
      <c r="H59" s="307">
        <v>18</v>
      </c>
      <c r="I59" s="331" t="s">
        <v>348</v>
      </c>
      <c r="J59" s="495">
        <f t="shared" si="6"/>
        <v>18</v>
      </c>
      <c r="K59" s="307"/>
      <c r="L59" s="307"/>
      <c r="M59" s="307"/>
      <c r="N59" s="307"/>
      <c r="O59" s="307"/>
      <c r="P59" s="307"/>
      <c r="Q59" s="307"/>
      <c r="R59" s="307"/>
      <c r="S59" s="332"/>
    </row>
    <row r="60" spans="1:19" x14ac:dyDescent="0.35">
      <c r="A60" s="307" t="s">
        <v>585</v>
      </c>
      <c r="B60" s="306" t="s">
        <v>114</v>
      </c>
      <c r="C60" s="307">
        <v>2011</v>
      </c>
      <c r="D60" s="306" t="s">
        <v>663</v>
      </c>
      <c r="E60" s="307">
        <v>42</v>
      </c>
      <c r="F60" s="331" t="s">
        <v>348</v>
      </c>
      <c r="G60" s="494">
        <f t="shared" si="7"/>
        <v>42</v>
      </c>
      <c r="H60" s="307">
        <v>52</v>
      </c>
      <c r="I60" s="331" t="s">
        <v>348</v>
      </c>
      <c r="J60" s="495">
        <f t="shared" si="6"/>
        <v>52</v>
      </c>
      <c r="K60" s="307"/>
      <c r="L60" s="307"/>
      <c r="M60" s="307"/>
      <c r="N60" s="307"/>
      <c r="O60" s="307"/>
      <c r="P60" s="307"/>
      <c r="Q60" s="307"/>
      <c r="R60" s="307"/>
      <c r="S60" s="332" t="s">
        <v>685</v>
      </c>
    </row>
    <row r="61" spans="1:19" x14ac:dyDescent="0.35">
      <c r="A61" s="307" t="s">
        <v>585</v>
      </c>
      <c r="B61" s="306" t="s">
        <v>114</v>
      </c>
      <c r="C61" s="307">
        <v>2011</v>
      </c>
      <c r="D61" s="307" t="s">
        <v>594</v>
      </c>
      <c r="E61" s="307">
        <v>50</v>
      </c>
      <c r="F61" s="331" t="s">
        <v>348</v>
      </c>
      <c r="G61" s="494">
        <f t="shared" si="7"/>
        <v>50</v>
      </c>
      <c r="H61" s="307">
        <v>60</v>
      </c>
      <c r="I61" s="331" t="s">
        <v>348</v>
      </c>
      <c r="J61" s="495">
        <f t="shared" si="6"/>
        <v>60</v>
      </c>
      <c r="K61" s="307"/>
      <c r="L61" s="307"/>
      <c r="M61" s="307"/>
      <c r="N61" s="307"/>
      <c r="O61" s="307"/>
      <c r="P61" s="307"/>
      <c r="Q61" s="307"/>
      <c r="R61" s="307"/>
      <c r="S61" s="332" t="s">
        <v>683</v>
      </c>
    </row>
    <row r="62" spans="1:19" x14ac:dyDescent="0.35">
      <c r="A62" s="307" t="s">
        <v>585</v>
      </c>
      <c r="B62" s="420" t="s">
        <v>114</v>
      </c>
      <c r="C62" s="421">
        <v>2011</v>
      </c>
      <c r="D62" s="421" t="s">
        <v>403</v>
      </c>
      <c r="E62" s="420">
        <f>SUM(E59:E61)</f>
        <v>97</v>
      </c>
      <c r="F62" s="420">
        <f>SUM(F59:F61)</f>
        <v>0</v>
      </c>
      <c r="G62" s="210">
        <f t="shared" si="7"/>
        <v>97</v>
      </c>
      <c r="H62" s="420">
        <f>SUM(H59:H61)</f>
        <v>130</v>
      </c>
      <c r="I62" s="420"/>
      <c r="J62" s="473">
        <f>IF(OR(H62="NQ", I62="NQ"), "NQ", SUM(H62:I62))</f>
        <v>130</v>
      </c>
      <c r="K62" s="307"/>
      <c r="L62" s="307"/>
      <c r="M62" s="307"/>
      <c r="N62" s="307"/>
      <c r="O62" s="307"/>
      <c r="P62" s="307"/>
      <c r="Q62" s="307"/>
      <c r="R62" s="307"/>
      <c r="S62" s="432"/>
    </row>
    <row r="63" spans="1:19" x14ac:dyDescent="0.35">
      <c r="A63" s="307" t="s">
        <v>585</v>
      </c>
      <c r="B63" s="306" t="s">
        <v>114</v>
      </c>
      <c r="C63" s="307">
        <v>2010</v>
      </c>
      <c r="D63" s="307" t="s">
        <v>593</v>
      </c>
      <c r="E63" s="307">
        <v>7</v>
      </c>
      <c r="F63" s="331" t="s">
        <v>348</v>
      </c>
      <c r="G63" s="494">
        <f t="shared" si="7"/>
        <v>7</v>
      </c>
      <c r="H63" s="307">
        <v>18</v>
      </c>
      <c r="I63" s="331" t="s">
        <v>348</v>
      </c>
      <c r="J63" s="495">
        <f t="shared" si="6"/>
        <v>18</v>
      </c>
      <c r="K63" s="307"/>
      <c r="L63" s="307"/>
      <c r="M63" s="307"/>
      <c r="N63" s="307"/>
      <c r="O63" s="307"/>
      <c r="P63" s="307"/>
      <c r="Q63" s="307"/>
      <c r="R63" s="307"/>
      <c r="S63" s="332"/>
    </row>
    <row r="64" spans="1:19" x14ac:dyDescent="0.35">
      <c r="A64" s="307" t="s">
        <v>585</v>
      </c>
      <c r="B64" s="306" t="s">
        <v>114</v>
      </c>
      <c r="C64" s="307">
        <v>2010</v>
      </c>
      <c r="D64" s="306" t="s">
        <v>663</v>
      </c>
      <c r="E64" s="307">
        <v>60</v>
      </c>
      <c r="F64" s="331" t="s">
        <v>348</v>
      </c>
      <c r="G64" s="494">
        <f t="shared" si="7"/>
        <v>60</v>
      </c>
      <c r="H64" s="307">
        <v>48</v>
      </c>
      <c r="I64" s="331" t="s">
        <v>348</v>
      </c>
      <c r="J64" s="495">
        <f t="shared" si="6"/>
        <v>48</v>
      </c>
      <c r="K64" s="307"/>
      <c r="L64" s="307"/>
      <c r="M64" s="307"/>
      <c r="N64" s="307"/>
      <c r="O64" s="307"/>
      <c r="P64" s="307"/>
      <c r="Q64" s="307"/>
      <c r="R64" s="307"/>
      <c r="S64" s="332" t="s">
        <v>686</v>
      </c>
    </row>
    <row r="65" spans="1:19" x14ac:dyDescent="0.35">
      <c r="A65" s="307" t="s">
        <v>585</v>
      </c>
      <c r="B65" s="306" t="s">
        <v>114</v>
      </c>
      <c r="C65" s="307">
        <v>2010</v>
      </c>
      <c r="D65" s="307" t="s">
        <v>594</v>
      </c>
      <c r="E65" s="307">
        <v>40</v>
      </c>
      <c r="F65" s="331" t="s">
        <v>348</v>
      </c>
      <c r="G65" s="494">
        <f t="shared" si="7"/>
        <v>40</v>
      </c>
      <c r="H65" s="307">
        <v>60</v>
      </c>
      <c r="I65" s="331" t="s">
        <v>348</v>
      </c>
      <c r="J65" s="495">
        <f t="shared" si="6"/>
        <v>60</v>
      </c>
      <c r="K65" s="307"/>
      <c r="L65" s="307"/>
      <c r="M65" s="307"/>
      <c r="N65" s="307"/>
      <c r="O65" s="307"/>
      <c r="P65" s="307"/>
      <c r="Q65" s="307"/>
      <c r="R65" s="307"/>
      <c r="S65" s="332" t="s">
        <v>683</v>
      </c>
    </row>
    <row r="66" spans="1:19" x14ac:dyDescent="0.35">
      <c r="A66" s="307" t="s">
        <v>585</v>
      </c>
      <c r="B66" s="420" t="s">
        <v>114</v>
      </c>
      <c r="C66" s="421">
        <v>2010</v>
      </c>
      <c r="D66" s="421" t="s">
        <v>403</v>
      </c>
      <c r="E66" s="420">
        <f>SUM(E63:E65)</f>
        <v>107</v>
      </c>
      <c r="F66" s="420">
        <f>SUM(F63:F65)</f>
        <v>0</v>
      </c>
      <c r="G66" s="210">
        <f t="shared" si="7"/>
        <v>107</v>
      </c>
      <c r="H66" s="420">
        <f>SUM(H63:H65)</f>
        <v>126</v>
      </c>
      <c r="I66" s="420"/>
      <c r="J66" s="473">
        <f>IF(OR(H66="NQ", I66="NQ"), "NQ", SUM(H66:I66))</f>
        <v>126</v>
      </c>
      <c r="K66" s="307"/>
      <c r="L66" s="307"/>
      <c r="M66" s="307"/>
      <c r="N66" s="307"/>
      <c r="O66" s="307"/>
      <c r="P66" s="307"/>
      <c r="Q66" s="307"/>
      <c r="R66" s="307"/>
      <c r="S66" s="432"/>
    </row>
    <row r="67" spans="1:19" x14ac:dyDescent="0.35">
      <c r="A67" s="307" t="s">
        <v>585</v>
      </c>
      <c r="B67" s="306" t="s">
        <v>114</v>
      </c>
      <c r="C67" s="307">
        <v>2009</v>
      </c>
      <c r="D67" s="307" t="s">
        <v>593</v>
      </c>
      <c r="E67" s="307">
        <v>4</v>
      </c>
      <c r="F67" s="331" t="s">
        <v>348</v>
      </c>
      <c r="G67" s="494">
        <f t="shared" si="7"/>
        <v>4</v>
      </c>
      <c r="H67" s="307">
        <v>23</v>
      </c>
      <c r="I67" s="331" t="s">
        <v>348</v>
      </c>
      <c r="J67" s="495">
        <f t="shared" si="6"/>
        <v>23</v>
      </c>
      <c r="K67" s="307"/>
      <c r="L67" s="307"/>
      <c r="M67" s="307"/>
      <c r="N67" s="307"/>
      <c r="O67" s="307"/>
      <c r="P67" s="307"/>
      <c r="Q67" s="307"/>
      <c r="R67" s="307"/>
      <c r="S67" s="332"/>
    </row>
    <row r="68" spans="1:19" x14ac:dyDescent="0.35">
      <c r="A68" s="307" t="s">
        <v>585</v>
      </c>
      <c r="B68" s="306" t="s">
        <v>114</v>
      </c>
      <c r="C68" s="307">
        <v>2009</v>
      </c>
      <c r="D68" s="306" t="s">
        <v>663</v>
      </c>
      <c r="E68" s="307">
        <v>90</v>
      </c>
      <c r="F68" s="331" t="s">
        <v>348</v>
      </c>
      <c r="G68" s="494">
        <f t="shared" si="7"/>
        <v>90</v>
      </c>
      <c r="H68" s="307">
        <v>73</v>
      </c>
      <c r="I68" s="331" t="s">
        <v>348</v>
      </c>
      <c r="J68" s="495">
        <f t="shared" si="6"/>
        <v>73</v>
      </c>
      <c r="K68" s="307"/>
      <c r="L68" s="307"/>
      <c r="M68" s="307"/>
      <c r="N68" s="307"/>
      <c r="O68" s="307"/>
      <c r="P68" s="307"/>
      <c r="Q68" s="307"/>
      <c r="R68" s="307"/>
      <c r="S68" s="332" t="s">
        <v>684</v>
      </c>
    </row>
    <row r="69" spans="1:19" x14ac:dyDescent="0.35">
      <c r="A69" s="307" t="s">
        <v>585</v>
      </c>
      <c r="B69" s="306" t="s">
        <v>114</v>
      </c>
      <c r="C69" s="307">
        <v>2009</v>
      </c>
      <c r="D69" s="307" t="s">
        <v>594</v>
      </c>
      <c r="E69" s="307">
        <v>33</v>
      </c>
      <c r="F69" s="331" t="s">
        <v>348</v>
      </c>
      <c r="G69" s="494">
        <f t="shared" si="7"/>
        <v>33</v>
      </c>
      <c r="H69" s="307">
        <v>38</v>
      </c>
      <c r="I69" s="331" t="s">
        <v>348</v>
      </c>
      <c r="J69" s="495">
        <f t="shared" si="6"/>
        <v>38</v>
      </c>
      <c r="K69" s="307"/>
      <c r="L69" s="307"/>
      <c r="M69" s="307"/>
      <c r="N69" s="307"/>
      <c r="O69" s="307"/>
      <c r="P69" s="307"/>
      <c r="Q69" s="307"/>
      <c r="R69" s="307"/>
      <c r="S69" s="332" t="s">
        <v>687</v>
      </c>
    </row>
    <row r="70" spans="1:19" x14ac:dyDescent="0.35">
      <c r="A70" s="307" t="s">
        <v>585</v>
      </c>
      <c r="B70" s="420" t="s">
        <v>114</v>
      </c>
      <c r="C70" s="421">
        <v>2009</v>
      </c>
      <c r="D70" s="421" t="s">
        <v>403</v>
      </c>
      <c r="E70" s="420">
        <f>SUM(E67:E69)</f>
        <v>127</v>
      </c>
      <c r="F70" s="420">
        <f>SUM(F67:F69)</f>
        <v>0</v>
      </c>
      <c r="G70" s="210">
        <f t="shared" si="7"/>
        <v>127</v>
      </c>
      <c r="H70" s="420">
        <f>SUM(H67:H69)</f>
        <v>134</v>
      </c>
      <c r="I70" s="420"/>
      <c r="J70" s="473">
        <f>IF(OR(H70="NQ", I70="NQ"), "NQ", SUM(H70:I70))</f>
        <v>134</v>
      </c>
      <c r="K70" s="307"/>
      <c r="L70" s="307"/>
      <c r="M70" s="307"/>
      <c r="N70" s="307"/>
      <c r="O70" s="307"/>
      <c r="P70" s="307"/>
      <c r="Q70" s="307"/>
      <c r="R70" s="307"/>
      <c r="S70" s="432"/>
    </row>
    <row r="71" spans="1:19" x14ac:dyDescent="0.35">
      <c r="A71" s="307" t="s">
        <v>585</v>
      </c>
      <c r="B71" s="306" t="s">
        <v>114</v>
      </c>
      <c r="C71" s="307">
        <v>2008</v>
      </c>
      <c r="D71" s="307" t="s">
        <v>593</v>
      </c>
      <c r="E71" s="307">
        <v>9</v>
      </c>
      <c r="F71" s="331" t="s">
        <v>348</v>
      </c>
      <c r="G71" s="494">
        <f t="shared" ref="G71:G102" si="8">SUM(E71:F71)</f>
        <v>9</v>
      </c>
      <c r="H71" s="307">
        <v>30</v>
      </c>
      <c r="I71" s="331" t="s">
        <v>348</v>
      </c>
      <c r="J71" s="495">
        <f t="shared" si="6"/>
        <v>30</v>
      </c>
      <c r="K71" s="307"/>
      <c r="L71" s="307"/>
      <c r="M71" s="307"/>
      <c r="N71" s="307"/>
      <c r="O71" s="307"/>
      <c r="P71" s="307"/>
      <c r="Q71" s="307"/>
      <c r="R71" s="307"/>
      <c r="S71" s="363"/>
    </row>
    <row r="72" spans="1:19" x14ac:dyDescent="0.35">
      <c r="A72" s="307" t="s">
        <v>585</v>
      </c>
      <c r="B72" s="306" t="s">
        <v>114</v>
      </c>
      <c r="C72" s="307">
        <v>2008</v>
      </c>
      <c r="D72" s="306" t="s">
        <v>663</v>
      </c>
      <c r="E72" s="307">
        <v>66</v>
      </c>
      <c r="F72" s="331" t="s">
        <v>348</v>
      </c>
      <c r="G72" s="494">
        <f t="shared" si="8"/>
        <v>66</v>
      </c>
      <c r="H72" s="307">
        <v>80</v>
      </c>
      <c r="I72" s="331" t="s">
        <v>348</v>
      </c>
      <c r="J72" s="495">
        <f t="shared" si="6"/>
        <v>80</v>
      </c>
      <c r="K72" s="307"/>
      <c r="L72" s="307"/>
      <c r="M72" s="307"/>
      <c r="N72" s="307"/>
      <c r="O72" s="307"/>
      <c r="P72" s="307"/>
      <c r="Q72" s="307"/>
      <c r="R72" s="307"/>
      <c r="S72" s="363"/>
    </row>
    <row r="73" spans="1:19" x14ac:dyDescent="0.35">
      <c r="A73" s="307" t="s">
        <v>585</v>
      </c>
      <c r="B73" s="306" t="s">
        <v>114</v>
      </c>
      <c r="C73" s="307">
        <v>2008</v>
      </c>
      <c r="D73" s="307" t="s">
        <v>594</v>
      </c>
      <c r="E73" s="307">
        <v>28</v>
      </c>
      <c r="F73" s="331" t="s">
        <v>348</v>
      </c>
      <c r="G73" s="494">
        <f t="shared" si="8"/>
        <v>28</v>
      </c>
      <c r="H73" s="307">
        <v>65</v>
      </c>
      <c r="I73" s="331" t="s">
        <v>348</v>
      </c>
      <c r="J73" s="495">
        <f t="shared" si="6"/>
        <v>65</v>
      </c>
      <c r="K73" s="307"/>
      <c r="L73" s="307"/>
      <c r="M73" s="307"/>
      <c r="N73" s="307"/>
      <c r="O73" s="307"/>
      <c r="P73" s="307"/>
      <c r="Q73" s="307"/>
      <c r="R73" s="307"/>
      <c r="S73" s="363"/>
    </row>
    <row r="74" spans="1:19" x14ac:dyDescent="0.35">
      <c r="A74" s="307" t="s">
        <v>585</v>
      </c>
      <c r="B74" s="420" t="s">
        <v>114</v>
      </c>
      <c r="C74" s="421">
        <v>2008</v>
      </c>
      <c r="D74" s="421" t="s">
        <v>403</v>
      </c>
      <c r="E74" s="420">
        <f>SUM(E71:E73)</f>
        <v>103</v>
      </c>
      <c r="F74" s="420">
        <f>SUM(F71:F73)</f>
        <v>0</v>
      </c>
      <c r="G74" s="210">
        <f t="shared" si="8"/>
        <v>103</v>
      </c>
      <c r="H74" s="420">
        <f>SUM(H71:H73)</f>
        <v>175</v>
      </c>
      <c r="I74" s="420"/>
      <c r="J74" s="473">
        <f>IF(OR(H74="NQ", I74="NQ"), "NQ", SUM(H74:I74))</f>
        <v>175</v>
      </c>
      <c r="K74" s="307"/>
      <c r="L74" s="307"/>
      <c r="M74" s="307"/>
      <c r="N74" s="307"/>
      <c r="O74" s="307"/>
      <c r="P74" s="307"/>
      <c r="Q74" s="307"/>
      <c r="R74" s="307"/>
      <c r="S74" s="425"/>
    </row>
    <row r="75" spans="1:19" x14ac:dyDescent="0.35">
      <c r="A75" s="307" t="s">
        <v>585</v>
      </c>
      <c r="B75" s="360" t="s">
        <v>114</v>
      </c>
      <c r="C75" s="360">
        <v>2007</v>
      </c>
      <c r="D75" s="307" t="s">
        <v>593</v>
      </c>
      <c r="E75" s="360">
        <v>10</v>
      </c>
      <c r="F75" s="331" t="s">
        <v>348</v>
      </c>
      <c r="G75" s="494">
        <f t="shared" si="8"/>
        <v>10</v>
      </c>
      <c r="H75" s="360">
        <v>30</v>
      </c>
      <c r="I75" s="331" t="s">
        <v>348</v>
      </c>
      <c r="J75" s="495">
        <f t="shared" si="6"/>
        <v>30</v>
      </c>
      <c r="K75" s="307"/>
      <c r="L75" s="307"/>
      <c r="M75" s="307"/>
      <c r="N75" s="307"/>
      <c r="O75" s="307"/>
      <c r="P75" s="307"/>
      <c r="Q75" s="307"/>
      <c r="R75" s="307"/>
      <c r="S75" s="332"/>
    </row>
    <row r="76" spans="1:19" x14ac:dyDescent="0.35">
      <c r="A76" s="307" t="s">
        <v>585</v>
      </c>
      <c r="B76" s="360" t="s">
        <v>114</v>
      </c>
      <c r="C76" s="360">
        <v>2007</v>
      </c>
      <c r="D76" s="306" t="s">
        <v>663</v>
      </c>
      <c r="E76" s="360">
        <v>80</v>
      </c>
      <c r="F76" s="331" t="s">
        <v>348</v>
      </c>
      <c r="G76" s="494">
        <f t="shared" si="8"/>
        <v>80</v>
      </c>
      <c r="H76" s="360">
        <v>90</v>
      </c>
      <c r="I76" s="331" t="s">
        <v>348</v>
      </c>
      <c r="J76" s="495">
        <f t="shared" si="6"/>
        <v>90</v>
      </c>
      <c r="K76" s="307"/>
      <c r="L76" s="307"/>
      <c r="M76" s="307"/>
      <c r="N76" s="307"/>
      <c r="O76" s="307"/>
      <c r="P76" s="307"/>
      <c r="Q76" s="307"/>
      <c r="R76" s="307"/>
      <c r="S76" s="332"/>
    </row>
    <row r="77" spans="1:19" x14ac:dyDescent="0.35">
      <c r="A77" s="307" t="s">
        <v>585</v>
      </c>
      <c r="B77" s="360" t="s">
        <v>114</v>
      </c>
      <c r="C77" s="360">
        <v>2007</v>
      </c>
      <c r="D77" s="307" t="s">
        <v>594</v>
      </c>
      <c r="E77" s="360">
        <v>43</v>
      </c>
      <c r="F77" s="331" t="s">
        <v>348</v>
      </c>
      <c r="G77" s="494">
        <f t="shared" si="8"/>
        <v>43</v>
      </c>
      <c r="H77" s="360">
        <v>80</v>
      </c>
      <c r="I77" s="331" t="s">
        <v>348</v>
      </c>
      <c r="J77" s="495">
        <f t="shared" si="6"/>
        <v>80</v>
      </c>
      <c r="K77" s="307"/>
      <c r="L77" s="307"/>
      <c r="M77" s="307"/>
      <c r="N77" s="307"/>
      <c r="O77" s="307"/>
      <c r="P77" s="307"/>
      <c r="Q77" s="307"/>
      <c r="R77" s="307"/>
      <c r="S77" s="332"/>
    </row>
    <row r="78" spans="1:19" x14ac:dyDescent="0.35">
      <c r="A78" s="307" t="s">
        <v>585</v>
      </c>
      <c r="B78" s="419" t="s">
        <v>114</v>
      </c>
      <c r="C78" s="419">
        <v>2007</v>
      </c>
      <c r="D78" s="421" t="s">
        <v>403</v>
      </c>
      <c r="E78" s="420">
        <f>SUM(E75:E77)</f>
        <v>133</v>
      </c>
      <c r="F78" s="420">
        <f>SUM(F75:F77)</f>
        <v>0</v>
      </c>
      <c r="G78" s="210">
        <f t="shared" si="8"/>
        <v>133</v>
      </c>
      <c r="H78" s="420">
        <f>SUM(H75:H77)</f>
        <v>200</v>
      </c>
      <c r="I78" s="420"/>
      <c r="J78" s="473">
        <f>IF(OR(H78="NQ", I78="NQ"), "NQ", SUM(H78:I78))</f>
        <v>200</v>
      </c>
      <c r="K78" s="307"/>
      <c r="L78" s="307"/>
      <c r="M78" s="307"/>
      <c r="N78" s="307"/>
      <c r="O78" s="307"/>
      <c r="P78" s="307"/>
      <c r="Q78" s="307"/>
      <c r="R78" s="307"/>
      <c r="S78" s="425"/>
    </row>
    <row r="79" spans="1:19" x14ac:dyDescent="0.35">
      <c r="A79" s="307" t="s">
        <v>585</v>
      </c>
      <c r="B79" s="360" t="s">
        <v>114</v>
      </c>
      <c r="C79" s="360">
        <v>2006</v>
      </c>
      <c r="D79" s="307" t="s">
        <v>593</v>
      </c>
      <c r="E79" s="307">
        <v>5</v>
      </c>
      <c r="F79" s="331" t="s">
        <v>348</v>
      </c>
      <c r="G79" s="494">
        <f t="shared" si="8"/>
        <v>5</v>
      </c>
      <c r="H79" s="307">
        <v>15</v>
      </c>
      <c r="I79" s="331" t="s">
        <v>348</v>
      </c>
      <c r="J79" s="495">
        <f t="shared" si="6"/>
        <v>15</v>
      </c>
      <c r="K79" s="307"/>
      <c r="L79" s="307"/>
      <c r="M79" s="307"/>
      <c r="N79" s="307"/>
      <c r="O79" s="307"/>
      <c r="P79" s="307"/>
      <c r="Q79" s="307"/>
      <c r="R79" s="307"/>
      <c r="S79" s="425"/>
    </row>
    <row r="80" spans="1:19" x14ac:dyDescent="0.35">
      <c r="A80" s="307" t="s">
        <v>585</v>
      </c>
      <c r="B80" s="360" t="s">
        <v>114</v>
      </c>
      <c r="C80" s="360">
        <v>2006</v>
      </c>
      <c r="D80" s="306" t="s">
        <v>663</v>
      </c>
      <c r="E80" s="307">
        <v>67</v>
      </c>
      <c r="F80" s="331" t="s">
        <v>348</v>
      </c>
      <c r="G80" s="494">
        <f t="shared" si="8"/>
        <v>67</v>
      </c>
      <c r="H80" s="307">
        <v>60</v>
      </c>
      <c r="I80" s="331" t="s">
        <v>348</v>
      </c>
      <c r="J80" s="495">
        <f t="shared" si="6"/>
        <v>60</v>
      </c>
      <c r="K80" s="307"/>
      <c r="L80" s="307"/>
      <c r="M80" s="307"/>
      <c r="N80" s="307"/>
      <c r="O80" s="307"/>
      <c r="P80" s="307"/>
      <c r="Q80" s="307"/>
      <c r="R80" s="307"/>
      <c r="S80" s="425"/>
    </row>
    <row r="81" spans="1:19" x14ac:dyDescent="0.35">
      <c r="A81" s="307" t="s">
        <v>585</v>
      </c>
      <c r="B81" s="360" t="s">
        <v>114</v>
      </c>
      <c r="C81" s="360">
        <v>2006</v>
      </c>
      <c r="D81" s="307" t="s">
        <v>594</v>
      </c>
      <c r="E81" s="307">
        <v>73</v>
      </c>
      <c r="F81" s="331" t="s">
        <v>348</v>
      </c>
      <c r="G81" s="494">
        <f t="shared" si="8"/>
        <v>73</v>
      </c>
      <c r="H81" s="307">
        <v>0</v>
      </c>
      <c r="I81" s="331" t="s">
        <v>348</v>
      </c>
      <c r="J81" s="495">
        <f t="shared" si="6"/>
        <v>0</v>
      </c>
      <c r="K81" s="307"/>
      <c r="L81" s="307"/>
      <c r="M81" s="307"/>
      <c r="N81" s="307"/>
      <c r="O81" s="307"/>
      <c r="P81" s="307"/>
      <c r="Q81" s="307"/>
      <c r="R81" s="307"/>
      <c r="S81" s="425"/>
    </row>
    <row r="82" spans="1:19" x14ac:dyDescent="0.35">
      <c r="A82" s="307" t="s">
        <v>585</v>
      </c>
      <c r="B82" s="419" t="s">
        <v>114</v>
      </c>
      <c r="C82" s="419">
        <v>2006</v>
      </c>
      <c r="D82" s="419" t="s">
        <v>403</v>
      </c>
      <c r="E82" s="420">
        <f>SUM(E79:E81)</f>
        <v>145</v>
      </c>
      <c r="F82" s="420">
        <f>SUM(F79:F81)</f>
        <v>0</v>
      </c>
      <c r="G82" s="210">
        <f t="shared" si="8"/>
        <v>145</v>
      </c>
      <c r="H82" s="420">
        <f>SUM(H79:H81)</f>
        <v>75</v>
      </c>
      <c r="I82" s="420"/>
      <c r="J82" s="473">
        <f>IF(OR(H82="NQ", I82="NQ"), "NQ", SUM(H82:I82))</f>
        <v>75</v>
      </c>
      <c r="K82" s="307"/>
      <c r="L82" s="307"/>
      <c r="M82" s="307"/>
      <c r="N82" s="307"/>
      <c r="O82" s="307"/>
      <c r="P82" s="307"/>
      <c r="Q82" s="307"/>
      <c r="R82" s="307"/>
      <c r="S82" s="332" t="s">
        <v>688</v>
      </c>
    </row>
    <row r="83" spans="1:19" x14ac:dyDescent="0.35">
      <c r="A83" s="307" t="s">
        <v>585</v>
      </c>
      <c r="B83" s="306" t="s">
        <v>114</v>
      </c>
      <c r="C83" s="307">
        <v>2005</v>
      </c>
      <c r="D83" s="307" t="s">
        <v>593</v>
      </c>
      <c r="E83" s="307">
        <v>16</v>
      </c>
      <c r="F83" s="331" t="s">
        <v>348</v>
      </c>
      <c r="G83" s="494">
        <f t="shared" si="8"/>
        <v>16</v>
      </c>
      <c r="H83" s="307" t="s">
        <v>352</v>
      </c>
      <c r="I83" s="331" t="s">
        <v>348</v>
      </c>
      <c r="J83" s="495" t="str">
        <f t="shared" si="6"/>
        <v>NQ</v>
      </c>
      <c r="K83" s="307"/>
      <c r="L83" s="307"/>
      <c r="M83" s="307"/>
      <c r="N83" s="307"/>
      <c r="O83" s="307"/>
      <c r="P83" s="307"/>
      <c r="Q83" s="307"/>
      <c r="R83" s="307"/>
      <c r="S83" s="363"/>
    </row>
    <row r="84" spans="1:19" x14ac:dyDescent="0.35">
      <c r="A84" s="307" t="s">
        <v>585</v>
      </c>
      <c r="B84" s="306" t="s">
        <v>114</v>
      </c>
      <c r="C84" s="307">
        <v>2005</v>
      </c>
      <c r="D84" s="307" t="s">
        <v>663</v>
      </c>
      <c r="E84" s="307">
        <v>79</v>
      </c>
      <c r="F84" s="331" t="s">
        <v>348</v>
      </c>
      <c r="G84" s="494">
        <f t="shared" si="8"/>
        <v>79</v>
      </c>
      <c r="H84" s="307" t="s">
        <v>352</v>
      </c>
      <c r="I84" s="331" t="s">
        <v>348</v>
      </c>
      <c r="J84" s="495" t="str">
        <f t="shared" si="6"/>
        <v>NQ</v>
      </c>
      <c r="K84" s="307"/>
      <c r="L84" s="307"/>
      <c r="M84" s="307"/>
      <c r="N84" s="307"/>
      <c r="O84" s="307"/>
      <c r="P84" s="307"/>
      <c r="Q84" s="307"/>
      <c r="R84" s="307"/>
      <c r="S84" s="363"/>
    </row>
    <row r="85" spans="1:19" x14ac:dyDescent="0.35">
      <c r="A85" s="307" t="s">
        <v>585</v>
      </c>
      <c r="B85" s="306" t="s">
        <v>114</v>
      </c>
      <c r="C85" s="307">
        <v>2005</v>
      </c>
      <c r="D85" s="307" t="s">
        <v>594</v>
      </c>
      <c r="E85" s="307">
        <v>158</v>
      </c>
      <c r="F85" s="331" t="s">
        <v>348</v>
      </c>
      <c r="G85" s="494">
        <f t="shared" si="8"/>
        <v>158</v>
      </c>
      <c r="H85" s="307" t="s">
        <v>352</v>
      </c>
      <c r="I85" s="331" t="s">
        <v>348</v>
      </c>
      <c r="J85" s="495" t="str">
        <f t="shared" si="6"/>
        <v>NQ</v>
      </c>
      <c r="K85" s="307"/>
      <c r="L85" s="307"/>
      <c r="M85" s="307"/>
      <c r="N85" s="307"/>
      <c r="O85" s="307"/>
      <c r="P85" s="307"/>
      <c r="Q85" s="307"/>
      <c r="R85" s="307"/>
      <c r="S85" s="363"/>
    </row>
    <row r="86" spans="1:19" x14ac:dyDescent="0.35">
      <c r="A86" s="307" t="s">
        <v>585</v>
      </c>
      <c r="B86" s="420" t="s">
        <v>114</v>
      </c>
      <c r="C86" s="421">
        <v>2005</v>
      </c>
      <c r="D86" s="421" t="s">
        <v>403</v>
      </c>
      <c r="E86" s="420">
        <f>SUM(E83:E85)</f>
        <v>253</v>
      </c>
      <c r="F86" s="420">
        <f>SUM(F83:F85)</f>
        <v>0</v>
      </c>
      <c r="G86" s="210">
        <f t="shared" si="8"/>
        <v>253</v>
      </c>
      <c r="H86" s="493" t="s">
        <v>352</v>
      </c>
      <c r="I86" s="475" t="s">
        <v>348</v>
      </c>
      <c r="J86" s="473" t="str">
        <f t="shared" si="6"/>
        <v>NQ</v>
      </c>
      <c r="K86" s="307"/>
      <c r="L86" s="307"/>
      <c r="M86" s="307"/>
      <c r="N86" s="307"/>
      <c r="O86" s="307"/>
      <c r="P86" s="307"/>
      <c r="Q86" s="307"/>
      <c r="R86" s="307"/>
      <c r="S86" s="425"/>
    </row>
    <row r="87" spans="1:19" x14ac:dyDescent="0.35">
      <c r="A87" s="307" t="s">
        <v>585</v>
      </c>
      <c r="B87" s="306" t="s">
        <v>114</v>
      </c>
      <c r="C87" s="307">
        <v>2004</v>
      </c>
      <c r="D87" s="307" t="s">
        <v>593</v>
      </c>
      <c r="E87" s="307">
        <v>4</v>
      </c>
      <c r="F87" s="331" t="s">
        <v>348</v>
      </c>
      <c r="G87" s="494">
        <f t="shared" si="8"/>
        <v>4</v>
      </c>
      <c r="H87" s="307" t="s">
        <v>352</v>
      </c>
      <c r="I87" s="331" t="s">
        <v>348</v>
      </c>
      <c r="J87" s="495" t="str">
        <f t="shared" si="6"/>
        <v>NQ</v>
      </c>
      <c r="K87" s="307"/>
      <c r="L87" s="307"/>
      <c r="M87" s="307"/>
      <c r="N87" s="307"/>
      <c r="O87" s="307"/>
      <c r="P87" s="307"/>
      <c r="Q87" s="307"/>
      <c r="R87" s="307"/>
      <c r="S87" s="363"/>
    </row>
    <row r="88" spans="1:19" x14ac:dyDescent="0.35">
      <c r="A88" s="307" t="s">
        <v>585</v>
      </c>
      <c r="B88" s="306" t="s">
        <v>114</v>
      </c>
      <c r="C88" s="307">
        <v>2004</v>
      </c>
      <c r="D88" s="307" t="s">
        <v>663</v>
      </c>
      <c r="E88" s="307">
        <v>88</v>
      </c>
      <c r="F88" s="331" t="s">
        <v>348</v>
      </c>
      <c r="G88" s="494">
        <f t="shared" si="8"/>
        <v>88</v>
      </c>
      <c r="H88" s="307" t="s">
        <v>352</v>
      </c>
      <c r="I88" s="331" t="s">
        <v>348</v>
      </c>
      <c r="J88" s="495" t="str">
        <f t="shared" si="6"/>
        <v>NQ</v>
      </c>
      <c r="K88" s="307"/>
      <c r="L88" s="307"/>
      <c r="M88" s="307"/>
      <c r="N88" s="307"/>
      <c r="O88" s="307"/>
      <c r="P88" s="307"/>
      <c r="Q88" s="307"/>
      <c r="R88" s="307"/>
      <c r="S88" s="363"/>
    </row>
    <row r="89" spans="1:19" x14ac:dyDescent="0.35">
      <c r="A89" s="307" t="s">
        <v>585</v>
      </c>
      <c r="B89" s="306" t="s">
        <v>114</v>
      </c>
      <c r="C89" s="307">
        <v>2004</v>
      </c>
      <c r="D89" s="307" t="s">
        <v>594</v>
      </c>
      <c r="E89" s="307">
        <v>102</v>
      </c>
      <c r="F89" s="331" t="s">
        <v>348</v>
      </c>
      <c r="G89" s="494">
        <f t="shared" si="8"/>
        <v>102</v>
      </c>
      <c r="H89" s="307" t="s">
        <v>352</v>
      </c>
      <c r="I89" s="331" t="s">
        <v>348</v>
      </c>
      <c r="J89" s="495" t="str">
        <f t="shared" si="6"/>
        <v>NQ</v>
      </c>
      <c r="K89" s="307"/>
      <c r="L89" s="307"/>
      <c r="M89" s="307"/>
      <c r="N89" s="307"/>
      <c r="O89" s="307"/>
      <c r="P89" s="307"/>
      <c r="Q89" s="307"/>
      <c r="R89" s="307"/>
      <c r="S89" s="363"/>
    </row>
    <row r="90" spans="1:19" x14ac:dyDescent="0.35">
      <c r="A90" s="307" t="s">
        <v>585</v>
      </c>
      <c r="B90" s="420" t="s">
        <v>114</v>
      </c>
      <c r="C90" s="421">
        <v>2004</v>
      </c>
      <c r="D90" s="421" t="s">
        <v>403</v>
      </c>
      <c r="E90" s="420">
        <f>SUM(E87:E89)</f>
        <v>194</v>
      </c>
      <c r="F90" s="420">
        <f>SUM(F87:F89)</f>
        <v>0</v>
      </c>
      <c r="G90" s="210">
        <f t="shared" si="8"/>
        <v>194</v>
      </c>
      <c r="H90" s="493" t="s">
        <v>352</v>
      </c>
      <c r="I90" s="475" t="s">
        <v>348</v>
      </c>
      <c r="J90" s="473" t="str">
        <f t="shared" si="6"/>
        <v>NQ</v>
      </c>
      <c r="K90" s="307"/>
      <c r="L90" s="307"/>
      <c r="M90" s="307"/>
      <c r="N90" s="307"/>
      <c r="O90" s="307"/>
      <c r="P90" s="307"/>
      <c r="Q90" s="307"/>
      <c r="R90" s="307"/>
      <c r="S90" s="425"/>
    </row>
    <row r="91" spans="1:19" x14ac:dyDescent="0.35">
      <c r="A91" s="307" t="s">
        <v>585</v>
      </c>
      <c r="B91" s="306" t="s">
        <v>114</v>
      </c>
      <c r="C91" s="307">
        <v>2003</v>
      </c>
      <c r="D91" s="307" t="s">
        <v>593</v>
      </c>
      <c r="E91" s="307">
        <v>11</v>
      </c>
      <c r="F91" s="331" t="s">
        <v>348</v>
      </c>
      <c r="G91" s="494">
        <f t="shared" si="8"/>
        <v>11</v>
      </c>
      <c r="H91" s="307" t="s">
        <v>352</v>
      </c>
      <c r="I91" s="331" t="s">
        <v>348</v>
      </c>
      <c r="J91" s="495" t="str">
        <f t="shared" ref="J91:J105" si="9">IF(OR(H91="NQ", I91="NQ"), "NQ", SUM(H91:I91))</f>
        <v>NQ</v>
      </c>
      <c r="K91" s="307"/>
      <c r="L91" s="307"/>
      <c r="M91" s="307"/>
      <c r="N91" s="307"/>
      <c r="O91" s="307"/>
      <c r="P91" s="307"/>
      <c r="Q91" s="307"/>
      <c r="R91" s="307"/>
      <c r="S91" s="363"/>
    </row>
    <row r="92" spans="1:19" x14ac:dyDescent="0.35">
      <c r="A92" s="307" t="s">
        <v>585</v>
      </c>
      <c r="B92" s="306" t="s">
        <v>114</v>
      </c>
      <c r="C92" s="307">
        <v>2003</v>
      </c>
      <c r="D92" s="307" t="s">
        <v>663</v>
      </c>
      <c r="E92" s="307">
        <v>156</v>
      </c>
      <c r="F92" s="331" t="s">
        <v>348</v>
      </c>
      <c r="G92" s="494">
        <f t="shared" si="8"/>
        <v>156</v>
      </c>
      <c r="H92" s="307" t="s">
        <v>352</v>
      </c>
      <c r="I92" s="331" t="s">
        <v>348</v>
      </c>
      <c r="J92" s="495" t="str">
        <f t="shared" si="9"/>
        <v>NQ</v>
      </c>
      <c r="K92" s="307"/>
      <c r="L92" s="307"/>
      <c r="M92" s="307"/>
      <c r="N92" s="307"/>
      <c r="O92" s="307"/>
      <c r="P92" s="307"/>
      <c r="Q92" s="307"/>
      <c r="R92" s="307"/>
      <c r="S92" s="363"/>
    </row>
    <row r="93" spans="1:19" x14ac:dyDescent="0.35">
      <c r="A93" s="307" t="s">
        <v>585</v>
      </c>
      <c r="B93" s="306" t="s">
        <v>114</v>
      </c>
      <c r="C93" s="307">
        <v>2003</v>
      </c>
      <c r="D93" s="307" t="s">
        <v>594</v>
      </c>
      <c r="E93" s="307">
        <v>130</v>
      </c>
      <c r="F93" s="331" t="s">
        <v>348</v>
      </c>
      <c r="G93" s="494">
        <f t="shared" si="8"/>
        <v>130</v>
      </c>
      <c r="H93" s="307" t="s">
        <v>352</v>
      </c>
      <c r="I93" s="331" t="s">
        <v>348</v>
      </c>
      <c r="J93" s="495" t="str">
        <f t="shared" si="9"/>
        <v>NQ</v>
      </c>
      <c r="K93" s="307"/>
      <c r="L93" s="307"/>
      <c r="M93" s="307"/>
      <c r="N93" s="307"/>
      <c r="O93" s="307"/>
      <c r="P93" s="307"/>
      <c r="Q93" s="307"/>
      <c r="R93" s="307"/>
      <c r="S93" s="363"/>
    </row>
    <row r="94" spans="1:19" x14ac:dyDescent="0.35">
      <c r="A94" s="307" t="s">
        <v>585</v>
      </c>
      <c r="B94" s="420" t="s">
        <v>114</v>
      </c>
      <c r="C94" s="421">
        <v>2003</v>
      </c>
      <c r="D94" s="421" t="s">
        <v>403</v>
      </c>
      <c r="E94" s="420">
        <f>SUM(E91:E93)</f>
        <v>297</v>
      </c>
      <c r="F94" s="420">
        <f>SUM(F91:F93)</f>
        <v>0</v>
      </c>
      <c r="G94" s="210">
        <f t="shared" si="8"/>
        <v>297</v>
      </c>
      <c r="H94" s="493" t="s">
        <v>352</v>
      </c>
      <c r="I94" s="475" t="s">
        <v>348</v>
      </c>
      <c r="J94" s="473" t="str">
        <f t="shared" si="9"/>
        <v>NQ</v>
      </c>
      <c r="K94" s="307"/>
      <c r="L94" s="307"/>
      <c r="M94" s="307"/>
      <c r="N94" s="307"/>
      <c r="O94" s="307"/>
      <c r="P94" s="307"/>
      <c r="Q94" s="307"/>
      <c r="R94" s="307"/>
      <c r="S94" s="425"/>
    </row>
    <row r="95" spans="1:19" x14ac:dyDescent="0.35">
      <c r="A95" s="307" t="s">
        <v>585</v>
      </c>
      <c r="B95" s="306" t="s">
        <v>114</v>
      </c>
      <c r="C95" s="307">
        <v>2002</v>
      </c>
      <c r="D95" s="307" t="s">
        <v>593</v>
      </c>
      <c r="E95" s="307">
        <v>34</v>
      </c>
      <c r="F95" s="331" t="s">
        <v>348</v>
      </c>
      <c r="G95" s="494">
        <f t="shared" si="8"/>
        <v>34</v>
      </c>
      <c r="H95" s="307" t="s">
        <v>352</v>
      </c>
      <c r="I95" s="331" t="s">
        <v>348</v>
      </c>
      <c r="J95" s="495" t="str">
        <f t="shared" si="9"/>
        <v>NQ</v>
      </c>
      <c r="K95" s="307"/>
      <c r="L95" s="307"/>
      <c r="M95" s="307"/>
      <c r="N95" s="307"/>
      <c r="O95" s="307"/>
      <c r="P95" s="307"/>
      <c r="Q95" s="307"/>
      <c r="R95" s="307"/>
      <c r="S95" s="363"/>
    </row>
    <row r="96" spans="1:19" x14ac:dyDescent="0.35">
      <c r="A96" s="307" t="s">
        <v>585</v>
      </c>
      <c r="B96" s="306" t="s">
        <v>114</v>
      </c>
      <c r="C96" s="307">
        <v>2002</v>
      </c>
      <c r="D96" s="307" t="s">
        <v>663</v>
      </c>
      <c r="E96" s="307">
        <v>147</v>
      </c>
      <c r="F96" s="331" t="s">
        <v>348</v>
      </c>
      <c r="G96" s="494">
        <f t="shared" si="8"/>
        <v>147</v>
      </c>
      <c r="H96" s="307" t="s">
        <v>352</v>
      </c>
      <c r="I96" s="331" t="s">
        <v>348</v>
      </c>
      <c r="J96" s="495" t="str">
        <f t="shared" si="9"/>
        <v>NQ</v>
      </c>
      <c r="K96" s="307"/>
      <c r="L96" s="307"/>
      <c r="M96" s="307"/>
      <c r="N96" s="307"/>
      <c r="O96" s="307"/>
      <c r="P96" s="307"/>
      <c r="Q96" s="307"/>
      <c r="R96" s="307"/>
      <c r="S96" s="363"/>
    </row>
    <row r="97" spans="1:19" x14ac:dyDescent="0.35">
      <c r="A97" s="307" t="s">
        <v>585</v>
      </c>
      <c r="B97" s="306" t="s">
        <v>114</v>
      </c>
      <c r="C97" s="307">
        <v>2002</v>
      </c>
      <c r="D97" s="307" t="s">
        <v>594</v>
      </c>
      <c r="E97" s="307">
        <v>150</v>
      </c>
      <c r="F97" s="331" t="s">
        <v>348</v>
      </c>
      <c r="G97" s="494">
        <f t="shared" si="8"/>
        <v>150</v>
      </c>
      <c r="H97" s="307" t="s">
        <v>352</v>
      </c>
      <c r="I97" s="331" t="s">
        <v>348</v>
      </c>
      <c r="J97" s="495" t="str">
        <f t="shared" si="9"/>
        <v>NQ</v>
      </c>
      <c r="K97" s="307"/>
      <c r="L97" s="307"/>
      <c r="M97" s="307"/>
      <c r="N97" s="307"/>
      <c r="O97" s="307"/>
      <c r="P97" s="307"/>
      <c r="Q97" s="307"/>
      <c r="R97" s="307"/>
      <c r="S97" s="363"/>
    </row>
    <row r="98" spans="1:19" x14ac:dyDescent="0.35">
      <c r="A98" s="307" t="s">
        <v>585</v>
      </c>
      <c r="B98" s="420" t="s">
        <v>114</v>
      </c>
      <c r="C98" s="421">
        <v>2002</v>
      </c>
      <c r="D98" s="421" t="s">
        <v>403</v>
      </c>
      <c r="E98" s="420">
        <f>SUM(E95:E97)</f>
        <v>331</v>
      </c>
      <c r="F98" s="420">
        <f>SUM(F95:F97)</f>
        <v>0</v>
      </c>
      <c r="G98" s="210">
        <f t="shared" si="8"/>
        <v>331</v>
      </c>
      <c r="H98" s="493" t="s">
        <v>352</v>
      </c>
      <c r="I98" s="475" t="s">
        <v>348</v>
      </c>
      <c r="J98" s="473" t="str">
        <f t="shared" si="9"/>
        <v>NQ</v>
      </c>
      <c r="K98" s="307"/>
      <c r="L98" s="307"/>
      <c r="M98" s="307"/>
      <c r="N98" s="307"/>
      <c r="O98" s="307"/>
      <c r="P98" s="307"/>
      <c r="Q98" s="307"/>
      <c r="R98" s="307"/>
      <c r="S98" s="425"/>
    </row>
    <row r="99" spans="1:19" x14ac:dyDescent="0.35">
      <c r="A99" s="307" t="s">
        <v>585</v>
      </c>
      <c r="B99" s="306" t="s">
        <v>114</v>
      </c>
      <c r="C99" s="307">
        <v>2001</v>
      </c>
      <c r="D99" s="307" t="s">
        <v>593</v>
      </c>
      <c r="E99" s="307">
        <v>8</v>
      </c>
      <c r="F99" s="331" t="s">
        <v>348</v>
      </c>
      <c r="G99" s="494">
        <f t="shared" si="8"/>
        <v>8</v>
      </c>
      <c r="H99" s="307" t="s">
        <v>352</v>
      </c>
      <c r="I99" s="331" t="s">
        <v>348</v>
      </c>
      <c r="J99" s="495" t="str">
        <f t="shared" si="9"/>
        <v>NQ</v>
      </c>
      <c r="K99" s="307"/>
      <c r="L99" s="307"/>
      <c r="M99" s="307"/>
      <c r="N99" s="307"/>
      <c r="O99" s="307"/>
      <c r="P99" s="307"/>
      <c r="Q99" s="307"/>
      <c r="R99" s="307"/>
      <c r="S99" s="363"/>
    </row>
    <row r="100" spans="1:19" x14ac:dyDescent="0.35">
      <c r="A100" s="307" t="s">
        <v>585</v>
      </c>
      <c r="B100" s="306" t="s">
        <v>114</v>
      </c>
      <c r="C100" s="307">
        <v>2001</v>
      </c>
      <c r="D100" s="307" t="s">
        <v>663</v>
      </c>
      <c r="E100" s="307">
        <v>95</v>
      </c>
      <c r="F100" s="331" t="s">
        <v>348</v>
      </c>
      <c r="G100" s="494">
        <f t="shared" si="8"/>
        <v>95</v>
      </c>
      <c r="H100" s="307" t="s">
        <v>352</v>
      </c>
      <c r="I100" s="331" t="s">
        <v>348</v>
      </c>
      <c r="J100" s="495" t="str">
        <f t="shared" si="9"/>
        <v>NQ</v>
      </c>
      <c r="K100" s="307"/>
      <c r="L100" s="307"/>
      <c r="M100" s="307"/>
      <c r="N100" s="307"/>
      <c r="O100" s="307"/>
      <c r="P100" s="307"/>
      <c r="Q100" s="307"/>
      <c r="R100" s="307"/>
      <c r="S100" s="363"/>
    </row>
    <row r="101" spans="1:19" x14ac:dyDescent="0.35">
      <c r="A101" s="307" t="s">
        <v>585</v>
      </c>
      <c r="B101" s="306" t="s">
        <v>114</v>
      </c>
      <c r="C101" s="307">
        <v>2001</v>
      </c>
      <c r="D101" s="307" t="s">
        <v>594</v>
      </c>
      <c r="E101" s="307">
        <v>116</v>
      </c>
      <c r="F101" s="331" t="s">
        <v>348</v>
      </c>
      <c r="G101" s="494">
        <f t="shared" si="8"/>
        <v>116</v>
      </c>
      <c r="H101" s="307" t="s">
        <v>352</v>
      </c>
      <c r="I101" s="331" t="s">
        <v>348</v>
      </c>
      <c r="J101" s="495" t="str">
        <f t="shared" si="9"/>
        <v>NQ</v>
      </c>
      <c r="K101" s="307"/>
      <c r="L101" s="307"/>
      <c r="M101" s="307"/>
      <c r="N101" s="307"/>
      <c r="O101" s="307"/>
      <c r="P101" s="307"/>
      <c r="Q101" s="307"/>
      <c r="R101" s="307"/>
      <c r="S101" s="363"/>
    </row>
    <row r="102" spans="1:19" x14ac:dyDescent="0.35">
      <c r="A102" s="307" t="s">
        <v>585</v>
      </c>
      <c r="B102" s="420" t="s">
        <v>114</v>
      </c>
      <c r="C102" s="421">
        <v>2001</v>
      </c>
      <c r="D102" s="421" t="s">
        <v>403</v>
      </c>
      <c r="E102" s="420">
        <f>SUM(E99:E101)</f>
        <v>219</v>
      </c>
      <c r="F102" s="420">
        <f>SUM(F99:F101)</f>
        <v>0</v>
      </c>
      <c r="G102" s="210">
        <f t="shared" si="8"/>
        <v>219</v>
      </c>
      <c r="H102" s="493" t="s">
        <v>352</v>
      </c>
      <c r="I102" s="475" t="s">
        <v>348</v>
      </c>
      <c r="J102" s="473" t="str">
        <f t="shared" si="9"/>
        <v>NQ</v>
      </c>
      <c r="K102" s="307"/>
      <c r="L102" s="307"/>
      <c r="M102" s="307"/>
      <c r="N102" s="307"/>
      <c r="O102" s="307"/>
      <c r="P102" s="307"/>
      <c r="Q102" s="307"/>
      <c r="R102" s="307"/>
      <c r="S102" s="425"/>
    </row>
    <row r="103" spans="1:19" x14ac:dyDescent="0.35">
      <c r="A103" s="307" t="s">
        <v>585</v>
      </c>
      <c r="B103" s="306" t="s">
        <v>114</v>
      </c>
      <c r="C103" s="307">
        <v>2000</v>
      </c>
      <c r="D103" s="307" t="s">
        <v>593</v>
      </c>
      <c r="E103" s="307">
        <v>7</v>
      </c>
      <c r="F103" s="331" t="s">
        <v>348</v>
      </c>
      <c r="G103" s="494">
        <f t="shared" ref="G103:G107" si="10">SUM(E103:F103)</f>
        <v>7</v>
      </c>
      <c r="H103" s="307" t="s">
        <v>352</v>
      </c>
      <c r="I103" s="331" t="s">
        <v>348</v>
      </c>
      <c r="J103" s="495" t="str">
        <f t="shared" si="9"/>
        <v>NQ</v>
      </c>
      <c r="K103" s="307"/>
      <c r="L103" s="307"/>
      <c r="M103" s="307"/>
      <c r="N103" s="307"/>
      <c r="O103" s="307"/>
      <c r="P103" s="307"/>
      <c r="Q103" s="307"/>
      <c r="R103" s="307"/>
      <c r="S103" s="363"/>
    </row>
    <row r="104" spans="1:19" x14ac:dyDescent="0.35">
      <c r="A104" s="307" t="s">
        <v>585</v>
      </c>
      <c r="B104" s="306" t="s">
        <v>114</v>
      </c>
      <c r="C104" s="307">
        <v>2000</v>
      </c>
      <c r="D104" s="307" t="s">
        <v>663</v>
      </c>
      <c r="E104" s="307">
        <v>126</v>
      </c>
      <c r="F104" s="331" t="s">
        <v>348</v>
      </c>
      <c r="G104" s="494">
        <f t="shared" si="10"/>
        <v>126</v>
      </c>
      <c r="H104" s="307" t="s">
        <v>352</v>
      </c>
      <c r="I104" s="331" t="s">
        <v>348</v>
      </c>
      <c r="J104" s="495" t="str">
        <f t="shared" si="9"/>
        <v>NQ</v>
      </c>
      <c r="K104" s="307"/>
      <c r="L104" s="307"/>
      <c r="M104" s="307"/>
      <c r="N104" s="307"/>
      <c r="O104" s="307"/>
      <c r="P104" s="307"/>
      <c r="Q104" s="307"/>
      <c r="R104" s="307"/>
      <c r="S104" s="363"/>
    </row>
    <row r="105" spans="1:19" x14ac:dyDescent="0.35">
      <c r="A105" s="307" t="s">
        <v>585</v>
      </c>
      <c r="B105" s="306" t="s">
        <v>114</v>
      </c>
      <c r="C105" s="307">
        <v>2000</v>
      </c>
      <c r="D105" s="307" t="s">
        <v>594</v>
      </c>
      <c r="E105" s="307">
        <v>196</v>
      </c>
      <c r="F105" s="331" t="s">
        <v>348</v>
      </c>
      <c r="G105" s="494">
        <f t="shared" si="10"/>
        <v>196</v>
      </c>
      <c r="H105" s="307" t="s">
        <v>352</v>
      </c>
      <c r="I105" s="331" t="s">
        <v>348</v>
      </c>
      <c r="J105" s="495" t="str">
        <f t="shared" si="9"/>
        <v>NQ</v>
      </c>
      <c r="K105" s="307"/>
      <c r="L105" s="307"/>
      <c r="M105" s="307"/>
      <c r="N105" s="307"/>
      <c r="O105" s="307"/>
      <c r="P105" s="307"/>
      <c r="Q105" s="307"/>
      <c r="R105" s="307"/>
      <c r="S105" s="363"/>
    </row>
    <row r="106" spans="1:19" x14ac:dyDescent="0.35">
      <c r="A106" s="307" t="s">
        <v>585</v>
      </c>
      <c r="B106" s="420" t="s">
        <v>114</v>
      </c>
      <c r="C106" s="421">
        <v>2000</v>
      </c>
      <c r="D106" s="421" t="s">
        <v>403</v>
      </c>
      <c r="E106" s="420">
        <f>SUM(E103:E105)</f>
        <v>329</v>
      </c>
      <c r="F106" s="420">
        <f>SUM(F103:F105)</f>
        <v>0</v>
      </c>
      <c r="G106" s="210">
        <f t="shared" si="10"/>
        <v>329</v>
      </c>
      <c r="H106" s="493" t="s">
        <v>352</v>
      </c>
      <c r="I106" s="475" t="s">
        <v>348</v>
      </c>
      <c r="J106" s="473" t="str">
        <f>IF(OR(H106="NQ", I106="NQ"), "NQ", SUM(H106:I106))</f>
        <v>NQ</v>
      </c>
      <c r="K106" s="307"/>
      <c r="L106" s="307"/>
      <c r="M106" s="307"/>
      <c r="N106" s="307"/>
      <c r="O106" s="307"/>
      <c r="P106" s="307"/>
      <c r="Q106" s="307"/>
      <c r="R106" s="307"/>
      <c r="S106" s="425"/>
    </row>
    <row r="107" spans="1:19" x14ac:dyDescent="0.35">
      <c r="A107" s="307" t="s">
        <v>585</v>
      </c>
      <c r="B107" s="435" t="s">
        <v>114</v>
      </c>
      <c r="C107" s="435">
        <v>1999</v>
      </c>
      <c r="D107" s="435" t="s">
        <v>403</v>
      </c>
      <c r="E107" s="307">
        <v>325</v>
      </c>
      <c r="F107" s="331" t="s">
        <v>348</v>
      </c>
      <c r="G107" s="471">
        <f t="shared" si="10"/>
        <v>325</v>
      </c>
      <c r="H107" s="307" t="s">
        <v>352</v>
      </c>
      <c r="I107" s="331" t="s">
        <v>348</v>
      </c>
      <c r="J107" s="495" t="str">
        <f t="shared" ref="J107:J112" si="11">IF(OR(H107="NQ", I107="NQ"), "NQ", SUM(H107:I107))</f>
        <v>NQ</v>
      </c>
      <c r="K107" s="307"/>
      <c r="L107" s="307"/>
      <c r="M107" s="307"/>
      <c r="N107" s="307"/>
      <c r="O107" s="307"/>
      <c r="P107" s="307"/>
      <c r="Q107" s="307"/>
      <c r="R107" s="307"/>
      <c r="S107" s="425"/>
    </row>
    <row r="108" spans="1:19" x14ac:dyDescent="0.35">
      <c r="A108" s="307" t="s">
        <v>585</v>
      </c>
      <c r="B108" s="435" t="s">
        <v>114</v>
      </c>
      <c r="C108" s="435">
        <v>1998</v>
      </c>
      <c r="D108" s="435" t="s">
        <v>403</v>
      </c>
      <c r="E108" s="307">
        <v>610</v>
      </c>
      <c r="F108" s="331" t="s">
        <v>348</v>
      </c>
      <c r="G108" s="471">
        <f t="shared" ref="G108:G112" si="12">SUM(E108:F108)</f>
        <v>610</v>
      </c>
      <c r="H108" s="307" t="s">
        <v>352</v>
      </c>
      <c r="I108" s="331" t="s">
        <v>348</v>
      </c>
      <c r="J108" s="495" t="str">
        <f>IF(OR(H108="NQ", I108="NQ"), "NQ", SUM(H108:I108))</f>
        <v>NQ</v>
      </c>
      <c r="K108" s="307"/>
      <c r="L108" s="307"/>
      <c r="M108" s="307"/>
      <c r="N108" s="307"/>
      <c r="O108" s="307"/>
      <c r="P108" s="307"/>
      <c r="Q108" s="307"/>
      <c r="R108" s="307"/>
      <c r="S108" s="425"/>
    </row>
    <row r="109" spans="1:19" x14ac:dyDescent="0.35">
      <c r="A109" s="307" t="s">
        <v>585</v>
      </c>
      <c r="B109" s="435" t="s">
        <v>114</v>
      </c>
      <c r="C109" s="435">
        <v>1997</v>
      </c>
      <c r="D109" s="435" t="s">
        <v>403</v>
      </c>
      <c r="E109" s="307">
        <v>317</v>
      </c>
      <c r="F109" s="331" t="s">
        <v>348</v>
      </c>
      <c r="G109" s="471">
        <f t="shared" si="12"/>
        <v>317</v>
      </c>
      <c r="H109" s="307" t="s">
        <v>352</v>
      </c>
      <c r="I109" s="331" t="s">
        <v>348</v>
      </c>
      <c r="J109" s="495" t="str">
        <f t="shared" si="11"/>
        <v>NQ</v>
      </c>
      <c r="K109" s="307"/>
      <c r="L109" s="307"/>
      <c r="M109" s="307"/>
      <c r="N109" s="307"/>
      <c r="O109" s="307"/>
      <c r="P109" s="307"/>
      <c r="Q109" s="307"/>
      <c r="R109" s="307"/>
      <c r="S109" s="425"/>
    </row>
    <row r="110" spans="1:19" x14ac:dyDescent="0.35">
      <c r="A110" s="307" t="s">
        <v>585</v>
      </c>
      <c r="B110" s="435" t="s">
        <v>114</v>
      </c>
      <c r="C110" s="435">
        <v>1996</v>
      </c>
      <c r="D110" s="435" t="s">
        <v>403</v>
      </c>
      <c r="E110" s="307">
        <v>305</v>
      </c>
      <c r="F110" s="331" t="s">
        <v>348</v>
      </c>
      <c r="G110" s="471">
        <f t="shared" si="12"/>
        <v>305</v>
      </c>
      <c r="H110" s="307" t="s">
        <v>352</v>
      </c>
      <c r="I110" s="331" t="s">
        <v>348</v>
      </c>
      <c r="J110" s="495" t="str">
        <f t="shared" si="11"/>
        <v>NQ</v>
      </c>
      <c r="K110" s="307"/>
      <c r="L110" s="307"/>
      <c r="M110" s="307"/>
      <c r="N110" s="307"/>
      <c r="O110" s="307"/>
      <c r="P110" s="307"/>
      <c r="Q110" s="307"/>
      <c r="R110" s="307"/>
      <c r="S110" s="435"/>
    </row>
    <row r="111" spans="1:19" x14ac:dyDescent="0.35">
      <c r="A111" s="307" t="s">
        <v>585</v>
      </c>
      <c r="B111" s="435" t="s">
        <v>114</v>
      </c>
      <c r="C111" s="435">
        <v>1995</v>
      </c>
      <c r="D111" s="435" t="s">
        <v>403</v>
      </c>
      <c r="E111" s="307">
        <v>403</v>
      </c>
      <c r="F111" s="331" t="s">
        <v>348</v>
      </c>
      <c r="G111" s="471">
        <f t="shared" si="12"/>
        <v>403</v>
      </c>
      <c r="H111" s="307" t="s">
        <v>352</v>
      </c>
      <c r="I111" s="331" t="s">
        <v>348</v>
      </c>
      <c r="J111" s="495" t="str">
        <f t="shared" si="11"/>
        <v>NQ</v>
      </c>
      <c r="K111" s="307"/>
      <c r="L111" s="307"/>
      <c r="M111" s="307"/>
      <c r="N111" s="307"/>
      <c r="O111" s="307"/>
      <c r="P111" s="307"/>
      <c r="Q111" s="307"/>
      <c r="R111" s="307"/>
      <c r="S111" s="435"/>
    </row>
    <row r="112" spans="1:19" x14ac:dyDescent="0.35">
      <c r="A112" s="307" t="s">
        <v>585</v>
      </c>
      <c r="B112" s="435" t="s">
        <v>114</v>
      </c>
      <c r="C112" s="435">
        <v>1994</v>
      </c>
      <c r="D112" s="435" t="s">
        <v>403</v>
      </c>
      <c r="E112" s="307">
        <v>484</v>
      </c>
      <c r="F112" s="331" t="s">
        <v>348</v>
      </c>
      <c r="G112" s="471">
        <f t="shared" si="12"/>
        <v>484</v>
      </c>
      <c r="H112" s="307" t="s">
        <v>352</v>
      </c>
      <c r="I112" s="331" t="s">
        <v>348</v>
      </c>
      <c r="J112" s="495" t="str">
        <f t="shared" si="11"/>
        <v>NQ</v>
      </c>
      <c r="K112" s="307"/>
      <c r="L112" s="307"/>
      <c r="M112" s="307"/>
      <c r="N112" s="307"/>
      <c r="O112" s="307"/>
      <c r="P112" s="307"/>
      <c r="Q112" s="307"/>
      <c r="R112" s="307"/>
      <c r="S112" s="435"/>
    </row>
    <row r="113" spans="1:19" x14ac:dyDescent="0.35">
      <c r="B113" s="307"/>
      <c r="C113" s="307"/>
      <c r="D113" s="307"/>
      <c r="E113" s="307"/>
      <c r="G113" s="307"/>
      <c r="H113" s="307"/>
      <c r="I113" s="307"/>
      <c r="J113" s="307"/>
      <c r="K113" s="307"/>
      <c r="L113" s="307"/>
      <c r="M113" s="307"/>
      <c r="N113" s="307"/>
      <c r="O113" s="307"/>
      <c r="P113" s="307"/>
      <c r="Q113" s="307"/>
      <c r="R113" s="307"/>
      <c r="S113" s="307"/>
    </row>
    <row r="115" spans="1:19" x14ac:dyDescent="0.35">
      <c r="A115" s="309" t="s">
        <v>360</v>
      </c>
      <c r="B115" s="310"/>
      <c r="C115" s="310"/>
      <c r="D115" s="311"/>
      <c r="E115" s="310"/>
      <c r="F115" s="310"/>
      <c r="G115" s="310"/>
      <c r="H115" s="310"/>
      <c r="I115" s="312"/>
      <c r="J115" s="312"/>
      <c r="K115" s="312"/>
    </row>
    <row r="116" spans="1:19" x14ac:dyDescent="0.35">
      <c r="A116" s="464" t="s">
        <v>361</v>
      </c>
      <c r="B116" s="316"/>
      <c r="C116" s="316"/>
      <c r="D116" s="316"/>
      <c r="E116" s="310"/>
      <c r="F116" s="310"/>
      <c r="G116" s="310"/>
      <c r="H116" s="310"/>
      <c r="I116" s="312"/>
      <c r="J116" s="312"/>
      <c r="K116" s="312"/>
    </row>
    <row r="117" spans="1:19" x14ac:dyDescent="0.35">
      <c r="A117" s="464" t="s">
        <v>362</v>
      </c>
      <c r="B117" s="316"/>
      <c r="C117" s="316"/>
      <c r="D117" s="316"/>
      <c r="E117" s="310"/>
      <c r="F117" s="310"/>
      <c r="G117" s="310"/>
      <c r="H117" s="310"/>
      <c r="I117" s="312"/>
      <c r="J117" s="312"/>
      <c r="K117" s="312"/>
    </row>
    <row r="118" spans="1:19" ht="15.5" x14ac:dyDescent="0.35">
      <c r="A118" s="315" t="s">
        <v>363</v>
      </c>
      <c r="B118" s="465" t="s">
        <v>364</v>
      </c>
      <c r="C118" s="650"/>
      <c r="D118" s="650"/>
      <c r="E118" s="310"/>
      <c r="F118" s="310"/>
      <c r="G118" s="310"/>
      <c r="H118" s="310"/>
      <c r="I118" s="312"/>
      <c r="J118" s="312"/>
      <c r="K118" s="312"/>
    </row>
    <row r="119" spans="1:19" x14ac:dyDescent="0.35">
      <c r="A119" s="380" t="s">
        <v>365</v>
      </c>
      <c r="B119" s="812" t="s">
        <v>366</v>
      </c>
      <c r="C119" s="812"/>
      <c r="D119" s="812"/>
      <c r="E119" s="310"/>
      <c r="F119" s="310"/>
      <c r="G119" s="310"/>
      <c r="H119" s="310"/>
      <c r="I119" s="312"/>
      <c r="J119" s="312"/>
      <c r="K119" s="312"/>
    </row>
    <row r="120" spans="1:19" x14ac:dyDescent="0.35">
      <c r="A120" s="380" t="s">
        <v>367</v>
      </c>
      <c r="B120" s="465" t="s">
        <v>368</v>
      </c>
      <c r="C120" s="465"/>
      <c r="D120" s="465"/>
      <c r="E120" s="382"/>
      <c r="F120" s="382"/>
      <c r="G120" s="382"/>
      <c r="H120" s="382"/>
      <c r="I120" s="316"/>
      <c r="J120" s="316"/>
      <c r="K120" s="316"/>
    </row>
    <row r="121" spans="1:19" x14ac:dyDescent="0.35">
      <c r="A121" s="380" t="s">
        <v>369</v>
      </c>
      <c r="B121" s="465" t="s">
        <v>370</v>
      </c>
      <c r="C121" s="465"/>
      <c r="D121" s="465"/>
      <c r="E121" s="382"/>
      <c r="F121" s="382"/>
      <c r="G121" s="382"/>
      <c r="H121" s="382"/>
      <c r="I121" s="316"/>
      <c r="J121" s="316"/>
      <c r="K121" s="316"/>
    </row>
    <row r="122" spans="1:19" x14ac:dyDescent="0.35">
      <c r="A122" s="380"/>
      <c r="B122" s="465"/>
      <c r="C122" s="465"/>
      <c r="D122" s="465"/>
      <c r="E122" s="382"/>
      <c r="F122" s="382"/>
      <c r="G122" s="382"/>
      <c r="H122" s="382"/>
      <c r="I122" s="316"/>
      <c r="J122" s="316"/>
      <c r="K122" s="316"/>
    </row>
    <row r="123" spans="1:19" x14ac:dyDescent="0.35">
      <c r="A123" s="380"/>
      <c r="B123" s="466" t="s">
        <v>328</v>
      </c>
      <c r="C123" s="465"/>
      <c r="D123" s="465"/>
      <c r="E123" s="382"/>
      <c r="F123" s="382"/>
      <c r="G123" s="382"/>
      <c r="H123" s="382"/>
      <c r="I123" s="316"/>
      <c r="J123" s="316"/>
      <c r="K123" s="316"/>
    </row>
    <row r="124" spans="1:19" x14ac:dyDescent="0.35">
      <c r="A124" s="380" t="s">
        <v>371</v>
      </c>
      <c r="B124" s="465" t="s">
        <v>689</v>
      </c>
      <c r="C124" s="465"/>
      <c r="D124" s="465"/>
      <c r="E124" s="382"/>
      <c r="F124" s="382"/>
      <c r="G124" s="382"/>
      <c r="H124" s="382"/>
      <c r="I124" s="316"/>
      <c r="J124" s="316"/>
      <c r="K124" s="316"/>
    </row>
    <row r="125" spans="1:19" x14ac:dyDescent="0.35">
      <c r="A125" s="380" t="s">
        <v>373</v>
      </c>
      <c r="B125" s="465" t="s">
        <v>614</v>
      </c>
      <c r="C125" s="465"/>
      <c r="D125" s="465"/>
      <c r="E125" s="382"/>
      <c r="F125" s="382"/>
      <c r="G125" s="382"/>
      <c r="H125" s="382"/>
      <c r="I125" s="316"/>
      <c r="J125" s="316"/>
      <c r="K125" s="316"/>
    </row>
    <row r="126" spans="1:19" x14ac:dyDescent="0.35">
      <c r="A126" s="380"/>
      <c r="B126" s="466"/>
      <c r="C126" s="465"/>
      <c r="D126" s="465"/>
      <c r="E126" s="382"/>
      <c r="F126" s="382"/>
      <c r="G126" s="382"/>
      <c r="H126" s="382"/>
      <c r="I126" s="316"/>
      <c r="J126" s="316"/>
      <c r="K126" s="316"/>
    </row>
    <row r="127" spans="1:19" x14ac:dyDescent="0.35">
      <c r="A127" s="312"/>
      <c r="B127" s="466" t="s">
        <v>375</v>
      </c>
      <c r="C127" s="465"/>
      <c r="D127" s="465"/>
      <c r="E127" s="382"/>
      <c r="F127" s="382"/>
      <c r="G127" s="382"/>
      <c r="H127" s="382"/>
      <c r="I127" s="316"/>
      <c r="J127" s="316"/>
      <c r="K127" s="316"/>
    </row>
    <row r="128" spans="1:19" x14ac:dyDescent="0.35">
      <c r="A128" s="380" t="s">
        <v>376</v>
      </c>
      <c r="B128" s="465" t="s">
        <v>377</v>
      </c>
      <c r="C128" s="465"/>
      <c r="D128" s="465"/>
      <c r="E128" s="382"/>
      <c r="F128" s="382"/>
      <c r="G128" s="382"/>
      <c r="H128" s="382"/>
      <c r="I128" s="316"/>
      <c r="J128" s="316"/>
      <c r="K128" s="316"/>
    </row>
    <row r="129" spans="1:11" x14ac:dyDescent="0.35">
      <c r="A129" s="380" t="s">
        <v>378</v>
      </c>
      <c r="B129" s="320" t="s">
        <v>379</v>
      </c>
      <c r="C129" s="465"/>
      <c r="D129" s="465"/>
      <c r="E129" s="382"/>
      <c r="F129" s="382"/>
      <c r="G129" s="382"/>
      <c r="H129" s="382"/>
      <c r="I129" s="316"/>
      <c r="J129" s="316"/>
      <c r="K129" s="316"/>
    </row>
    <row r="130" spans="1:11" x14ac:dyDescent="0.35">
      <c r="A130" s="380" t="s">
        <v>380</v>
      </c>
      <c r="B130" s="465" t="s">
        <v>381</v>
      </c>
      <c r="C130" s="465"/>
      <c r="D130" s="465"/>
      <c r="E130" s="382"/>
      <c r="F130" s="382"/>
      <c r="G130" s="382"/>
      <c r="H130" s="382"/>
      <c r="I130" s="316"/>
      <c r="J130" s="316"/>
      <c r="K130" s="316"/>
    </row>
    <row r="131" spans="1:11" x14ac:dyDescent="0.35">
      <c r="A131" s="380"/>
      <c r="B131" s="465"/>
      <c r="C131" s="465"/>
      <c r="D131" s="465"/>
      <c r="E131" s="382"/>
      <c r="F131" s="382"/>
      <c r="G131" s="382"/>
      <c r="H131" s="382"/>
      <c r="I131" s="316"/>
      <c r="J131" s="316"/>
      <c r="K131" s="316"/>
    </row>
    <row r="132" spans="1:11" x14ac:dyDescent="0.35">
      <c r="A132" s="380"/>
      <c r="B132" s="466" t="s">
        <v>382</v>
      </c>
      <c r="C132" s="465"/>
      <c r="D132" s="465"/>
      <c r="E132" s="382"/>
      <c r="F132" s="382"/>
      <c r="G132" s="382"/>
      <c r="H132" s="382"/>
      <c r="I132" s="316"/>
      <c r="J132" s="316"/>
      <c r="K132" s="316"/>
    </row>
    <row r="133" spans="1:11" x14ac:dyDescent="0.35">
      <c r="A133" s="380" t="s">
        <v>383</v>
      </c>
      <c r="B133" s="465" t="s">
        <v>384</v>
      </c>
      <c r="C133" s="465"/>
      <c r="D133" s="465"/>
      <c r="E133" s="382"/>
      <c r="F133" s="382"/>
      <c r="G133" s="382"/>
      <c r="H133" s="382"/>
      <c r="I133" s="316"/>
      <c r="J133" s="316"/>
      <c r="K133" s="316"/>
    </row>
    <row r="134" spans="1:11" x14ac:dyDescent="0.35">
      <c r="A134" s="380"/>
      <c r="B134" s="465"/>
      <c r="C134" s="465"/>
      <c r="D134" s="465"/>
      <c r="E134" s="382"/>
      <c r="F134" s="382"/>
      <c r="G134" s="382"/>
      <c r="H134" s="382"/>
      <c r="I134" s="316"/>
      <c r="J134" s="316"/>
      <c r="K134" s="316"/>
    </row>
    <row r="135" spans="1:11" x14ac:dyDescent="0.35">
      <c r="A135" s="380"/>
      <c r="B135" s="466" t="s">
        <v>385</v>
      </c>
      <c r="C135" s="465"/>
      <c r="D135" s="465"/>
      <c r="E135" s="382"/>
      <c r="F135" s="382"/>
      <c r="G135" s="382"/>
      <c r="H135" s="382"/>
      <c r="I135" s="316"/>
      <c r="J135" s="316"/>
      <c r="K135" s="316"/>
    </row>
    <row r="136" spans="1:11" x14ac:dyDescent="0.35">
      <c r="A136" s="380" t="s">
        <v>386</v>
      </c>
      <c r="B136" s="320" t="s">
        <v>387</v>
      </c>
      <c r="C136" s="465"/>
      <c r="D136" s="465"/>
      <c r="E136" s="382"/>
      <c r="F136" s="382"/>
      <c r="G136" s="382"/>
      <c r="H136" s="382"/>
      <c r="I136" s="316"/>
      <c r="J136" s="316"/>
      <c r="K136" s="316"/>
    </row>
    <row r="137" spans="1:11" x14ac:dyDescent="0.35">
      <c r="A137" s="380" t="s">
        <v>349</v>
      </c>
      <c r="B137" s="320" t="s">
        <v>388</v>
      </c>
      <c r="C137" s="465"/>
      <c r="D137" s="465"/>
      <c r="E137" s="382"/>
      <c r="F137" s="382"/>
      <c r="G137" s="382"/>
      <c r="H137" s="382"/>
      <c r="I137" s="316"/>
      <c r="J137" s="316"/>
      <c r="K137" s="316"/>
    </row>
    <row r="138" spans="1:11" x14ac:dyDescent="0.35">
      <c r="A138" s="380" t="s">
        <v>389</v>
      </c>
      <c r="B138" s="465" t="s">
        <v>390</v>
      </c>
      <c r="C138" s="465"/>
      <c r="D138" s="465"/>
      <c r="E138" s="382"/>
      <c r="F138" s="382"/>
      <c r="G138" s="382"/>
      <c r="H138" s="382"/>
      <c r="I138" s="316"/>
      <c r="J138" s="316"/>
      <c r="K138" s="316"/>
    </row>
    <row r="139" spans="1:11" x14ac:dyDescent="0.35">
      <c r="A139" s="467" t="s">
        <v>391</v>
      </c>
      <c r="B139" s="465" t="s">
        <v>392</v>
      </c>
      <c r="C139" s="465"/>
      <c r="D139" s="465"/>
      <c r="E139" s="382"/>
      <c r="F139" s="382"/>
      <c r="G139" s="382"/>
      <c r="H139" s="382"/>
      <c r="I139" s="316"/>
      <c r="J139" s="316"/>
      <c r="K139" s="316"/>
    </row>
    <row r="140" spans="1:11" x14ac:dyDescent="0.35">
      <c r="A140" s="380"/>
      <c r="B140" s="465" t="s">
        <v>393</v>
      </c>
      <c r="C140" s="465"/>
      <c r="D140" s="465"/>
      <c r="E140" s="382"/>
      <c r="F140" s="382"/>
      <c r="G140" s="382"/>
      <c r="H140" s="382"/>
      <c r="I140" s="316"/>
      <c r="J140" s="316"/>
      <c r="K140" s="316"/>
    </row>
  </sheetData>
  <sheetProtection formatCells="0" formatColumns="0" formatRows="0" insertColumns="0" insertRows="0" insertHyperlinks="0" selectLockedCells="1"/>
  <mergeCells count="6">
    <mergeCell ref="E1:G1"/>
    <mergeCell ref="H1:J1"/>
    <mergeCell ref="K1:L1"/>
    <mergeCell ref="P1:Q1"/>
    <mergeCell ref="B119:D119"/>
    <mergeCell ref="M1:N1"/>
  </mergeCells>
  <hyperlinks>
    <hyperlink ref="R2" r:id="rId1" xr:uid="{177854F8-5A02-4719-BB7E-0349AC4301E9}"/>
    <hyperlink ref="R21" r:id="rId2" xr:uid="{13A39034-DB78-44CF-A3AA-6959C3D43A41}"/>
    <hyperlink ref="R20" r:id="rId3" xr:uid="{47318B49-9F11-4FDE-B022-209455A65B89}"/>
    <hyperlink ref="R16" r:id="rId4" xr:uid="{50CBF18D-26E0-4672-AB57-423F9463EEC0}"/>
    <hyperlink ref="R19" r:id="rId5" xr:uid="{2587920E-3E3C-40B8-A244-B084BE53D90C}"/>
  </hyperlinks>
  <pageMargins left="0.7" right="0.7" top="0.75" bottom="0.75" header="0.3" footer="0.3"/>
  <pageSetup paperSize="9" orientation="portrait" horizontalDpi="300" verticalDpi="300" r:id="rId6"/>
  <ignoredErrors>
    <ignoredError sqref="E6:J6"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20021-3953-4C27-9086-7FA100E5A36E}">
  <dimension ref="A1:DP808"/>
  <sheetViews>
    <sheetView zoomScale="35" zoomScaleNormal="35" zoomScaleSheetLayoutView="50" workbookViewId="0">
      <pane ySplit="2" topLeftCell="A3" activePane="bottomLeft" state="frozen"/>
      <selection pane="bottomLeft" activeCell="K142" sqref="K142"/>
    </sheetView>
  </sheetViews>
  <sheetFormatPr defaultColWidth="9.1796875" defaultRowHeight="14.5" x14ac:dyDescent="0.35"/>
  <cols>
    <col min="1" max="1" width="14.453125" style="435" customWidth="1"/>
    <col min="2" max="2" width="36.54296875" style="435" customWidth="1"/>
    <col min="3" max="3" width="9.81640625" style="435" customWidth="1"/>
    <col min="4" max="4" width="21.7265625" style="435" customWidth="1"/>
    <col min="5" max="6" width="9.1796875" style="435"/>
    <col min="7" max="7" width="8.54296875" style="435" customWidth="1"/>
    <col min="8" max="8" width="9.1796875" style="435"/>
    <col min="9" max="9" width="9.1796875" style="435" customWidth="1"/>
    <col min="10" max="12" width="9.1796875" style="435"/>
    <col min="13" max="13" width="14.81640625" style="435" customWidth="1"/>
    <col min="14" max="16" width="12.81640625" style="435" customWidth="1"/>
    <col min="17" max="18" width="13.54296875" style="435" customWidth="1"/>
    <col min="19" max="20" width="9.1796875" style="435"/>
    <col min="21" max="21" width="16.54296875" style="435" customWidth="1"/>
    <col min="22" max="22" width="18.1796875" style="435" customWidth="1"/>
    <col min="23" max="23" width="17" style="435" customWidth="1"/>
    <col min="24" max="24" width="88.54296875" style="490" customWidth="1"/>
    <col min="25" max="16384" width="9.1796875" style="308"/>
  </cols>
  <sheetData>
    <row r="1" spans="1:25" s="480" customFormat="1" ht="45" customHeight="1" x14ac:dyDescent="0.35">
      <c r="A1" s="349" t="s">
        <v>324</v>
      </c>
      <c r="B1" s="512" t="s">
        <v>366</v>
      </c>
      <c r="C1" s="349" t="s">
        <v>326</v>
      </c>
      <c r="D1" s="349" t="s">
        <v>327</v>
      </c>
      <c r="E1" s="797" t="s">
        <v>394</v>
      </c>
      <c r="F1" s="797"/>
      <c r="G1" s="797"/>
      <c r="H1" s="797"/>
      <c r="I1" s="797"/>
      <c r="J1" s="797" t="s">
        <v>329</v>
      </c>
      <c r="K1" s="797"/>
      <c r="L1" s="797"/>
      <c r="M1" s="813" t="s">
        <v>395</v>
      </c>
      <c r="N1" s="813"/>
      <c r="O1" s="806" t="s">
        <v>331</v>
      </c>
      <c r="P1" s="806"/>
      <c r="Q1" s="352" t="s">
        <v>396</v>
      </c>
      <c r="R1" s="352" t="s">
        <v>397</v>
      </c>
      <c r="S1" s="813" t="s">
        <v>333</v>
      </c>
      <c r="T1" s="813"/>
      <c r="U1" s="815" t="s">
        <v>385</v>
      </c>
      <c r="V1" s="815"/>
      <c r="W1" s="352" t="s">
        <v>335</v>
      </c>
      <c r="X1" s="349" t="s">
        <v>392</v>
      </c>
    </row>
    <row r="2" spans="1:25" s="517" customFormat="1" ht="93.65" customHeight="1" thickBot="1" x14ac:dyDescent="0.4">
      <c r="A2" s="513"/>
      <c r="B2" s="514"/>
      <c r="C2" s="515"/>
      <c r="D2" s="498"/>
      <c r="E2" s="498" t="s">
        <v>398</v>
      </c>
      <c r="F2" s="498" t="s">
        <v>399</v>
      </c>
      <c r="G2" s="498" t="s">
        <v>690</v>
      </c>
      <c r="H2" s="498" t="s">
        <v>691</v>
      </c>
      <c r="I2" s="498" t="s">
        <v>339</v>
      </c>
      <c r="J2" s="498" t="s">
        <v>340</v>
      </c>
      <c r="K2" s="498" t="s">
        <v>402</v>
      </c>
      <c r="L2" s="498" t="s">
        <v>403</v>
      </c>
      <c r="M2" s="498" t="s">
        <v>341</v>
      </c>
      <c r="N2" s="498" t="s">
        <v>341</v>
      </c>
      <c r="O2" s="499" t="s">
        <v>341</v>
      </c>
      <c r="P2" s="499" t="s">
        <v>341</v>
      </c>
      <c r="Q2" s="498" t="s">
        <v>404</v>
      </c>
      <c r="R2" s="498" t="s">
        <v>405</v>
      </c>
      <c r="S2" s="498" t="s">
        <v>692</v>
      </c>
      <c r="T2" s="498" t="s">
        <v>693</v>
      </c>
      <c r="U2" s="498" t="s">
        <v>344</v>
      </c>
      <c r="V2" s="498" t="s">
        <v>345</v>
      </c>
      <c r="W2" s="498"/>
      <c r="X2" s="516"/>
    </row>
    <row r="3" spans="1:25" s="307" customFormat="1" ht="15.5" thickTop="1" thickBot="1" x14ac:dyDescent="0.4">
      <c r="A3" s="518" t="s">
        <v>150</v>
      </c>
      <c r="B3" s="369"/>
      <c r="C3" s="369"/>
      <c r="D3" s="369"/>
      <c r="E3" s="369"/>
      <c r="F3" s="369"/>
      <c r="G3" s="369"/>
      <c r="H3" s="369"/>
      <c r="I3" s="369"/>
      <c r="J3" s="369"/>
      <c r="K3" s="369"/>
      <c r="L3" s="369"/>
      <c r="M3" s="369"/>
      <c r="N3" s="369"/>
      <c r="O3" s="369"/>
      <c r="P3" s="369"/>
      <c r="Q3" s="369"/>
      <c r="R3" s="369"/>
      <c r="S3" s="369"/>
      <c r="T3" s="369"/>
      <c r="U3" s="369"/>
      <c r="V3" s="369"/>
      <c r="W3" s="369"/>
      <c r="X3" s="369"/>
    </row>
    <row r="4" spans="1:25" ht="15" thickTop="1" x14ac:dyDescent="0.35">
      <c r="A4" s="307" t="s">
        <v>272</v>
      </c>
      <c r="B4" s="307" t="s">
        <v>150</v>
      </c>
      <c r="C4" s="307">
        <v>2025</v>
      </c>
      <c r="D4" s="307" t="s">
        <v>593</v>
      </c>
      <c r="E4" s="331">
        <v>10</v>
      </c>
      <c r="F4" s="331">
        <v>5</v>
      </c>
      <c r="G4" s="331">
        <v>1</v>
      </c>
      <c r="H4" s="331">
        <v>0</v>
      </c>
      <c r="I4" s="471">
        <f t="shared" ref="I4:I5" si="0">SUM(E4:H4)</f>
        <v>16</v>
      </c>
      <c r="J4" s="331">
        <v>20</v>
      </c>
      <c r="K4" s="331">
        <v>10</v>
      </c>
      <c r="L4" s="496">
        <f t="shared" ref="L4:L9" si="1">IF(OR(J4="NQ", K4="NQ"), "NQ", SUM(J4:K4))</f>
        <v>30</v>
      </c>
      <c r="M4" s="307" t="s">
        <v>2418</v>
      </c>
      <c r="N4" s="331" t="s">
        <v>2419</v>
      </c>
      <c r="O4" s="720" t="s">
        <v>2439</v>
      </c>
      <c r="P4" s="720" t="s">
        <v>2440</v>
      </c>
      <c r="Q4" s="720">
        <v>2</v>
      </c>
      <c r="R4" s="307" t="s">
        <v>696</v>
      </c>
      <c r="U4" s="331" t="s">
        <v>348</v>
      </c>
      <c r="V4" s="435">
        <v>0</v>
      </c>
      <c r="W4" s="681" t="s">
        <v>588</v>
      </c>
    </row>
    <row r="5" spans="1:25" x14ac:dyDescent="0.35">
      <c r="A5" s="307" t="s">
        <v>272</v>
      </c>
      <c r="B5" s="307" t="s">
        <v>150</v>
      </c>
      <c r="C5" s="307">
        <v>2025</v>
      </c>
      <c r="D5" s="307" t="s">
        <v>594</v>
      </c>
      <c r="E5" s="331">
        <v>28</v>
      </c>
      <c r="F5" s="331">
        <v>90</v>
      </c>
      <c r="G5" s="331">
        <v>0</v>
      </c>
      <c r="H5" s="331">
        <v>7</v>
      </c>
      <c r="I5" s="471">
        <f t="shared" si="0"/>
        <v>125</v>
      </c>
      <c r="J5" s="331">
        <v>164</v>
      </c>
      <c r="K5" s="331">
        <v>82</v>
      </c>
      <c r="L5" s="496">
        <f t="shared" si="1"/>
        <v>246</v>
      </c>
      <c r="M5" s="307" t="s">
        <v>2418</v>
      </c>
      <c r="N5" s="331" t="s">
        <v>2419</v>
      </c>
      <c r="O5" s="720" t="s">
        <v>2441</v>
      </c>
      <c r="P5" s="720" t="s">
        <v>2442</v>
      </c>
      <c r="Q5" s="720">
        <v>1.2</v>
      </c>
      <c r="R5" s="307">
        <v>1</v>
      </c>
      <c r="U5" s="331" t="s">
        <v>348</v>
      </c>
      <c r="V5" s="435">
        <v>1</v>
      </c>
      <c r="W5" s="681" t="s">
        <v>588</v>
      </c>
    </row>
    <row r="6" spans="1:25" x14ac:dyDescent="0.35">
      <c r="A6" s="307" t="s">
        <v>272</v>
      </c>
      <c r="B6" s="421" t="s">
        <v>150</v>
      </c>
      <c r="C6" s="421">
        <v>2025</v>
      </c>
      <c r="D6" s="421" t="s">
        <v>403</v>
      </c>
      <c r="E6" s="475">
        <f>SUM(E4:E5)</f>
        <v>38</v>
      </c>
      <c r="F6" s="475">
        <f>SUM(F4:F5)</f>
        <v>95</v>
      </c>
      <c r="G6" s="475">
        <f t="shared" ref="G6:H6" si="2">SUM(G4:G5)</f>
        <v>1</v>
      </c>
      <c r="H6" s="475">
        <f t="shared" si="2"/>
        <v>7</v>
      </c>
      <c r="I6" s="470">
        <f>SUM(E6:H6)</f>
        <v>141</v>
      </c>
      <c r="J6" s="475">
        <f>SUM(J4:J5)</f>
        <v>184</v>
      </c>
      <c r="K6" s="475">
        <f>SUM(K4:K5)</f>
        <v>92</v>
      </c>
      <c r="L6" s="221">
        <f t="shared" si="1"/>
        <v>276</v>
      </c>
    </row>
    <row r="7" spans="1:25" s="307" customFormat="1" x14ac:dyDescent="0.35">
      <c r="A7" s="307" t="s">
        <v>272</v>
      </c>
      <c r="B7" s="307" t="s">
        <v>150</v>
      </c>
      <c r="C7" s="307">
        <v>2024</v>
      </c>
      <c r="D7" s="307" t="s">
        <v>593</v>
      </c>
      <c r="E7" s="331">
        <v>3</v>
      </c>
      <c r="F7" s="331">
        <v>10</v>
      </c>
      <c r="G7" s="331">
        <v>0</v>
      </c>
      <c r="H7" s="331">
        <v>0</v>
      </c>
      <c r="I7" s="471">
        <f t="shared" ref="I7:I38" si="3">SUM(E7:H7)</f>
        <v>13</v>
      </c>
      <c r="J7" s="331">
        <v>20</v>
      </c>
      <c r="K7" s="331">
        <v>5</v>
      </c>
      <c r="L7" s="496">
        <f t="shared" si="1"/>
        <v>25</v>
      </c>
      <c r="M7" s="331" t="s">
        <v>407</v>
      </c>
      <c r="N7" s="331" t="s">
        <v>408</v>
      </c>
      <c r="O7" s="637" t="s">
        <v>694</v>
      </c>
      <c r="P7" s="637" t="s">
        <v>695</v>
      </c>
      <c r="Q7" s="331">
        <v>2</v>
      </c>
      <c r="R7" s="331" t="s">
        <v>696</v>
      </c>
      <c r="S7" s="331">
        <v>0</v>
      </c>
      <c r="T7" s="331" t="s">
        <v>697</v>
      </c>
      <c r="U7" s="331" t="s">
        <v>348</v>
      </c>
      <c r="V7" s="331" t="s">
        <v>348</v>
      </c>
      <c r="W7" s="681" t="s">
        <v>588</v>
      </c>
      <c r="X7" s="308" t="s">
        <v>698</v>
      </c>
    </row>
    <row r="8" spans="1:25" s="307" customFormat="1" x14ac:dyDescent="0.35">
      <c r="A8" s="307" t="s">
        <v>272</v>
      </c>
      <c r="B8" s="307" t="s">
        <v>150</v>
      </c>
      <c r="C8" s="307">
        <v>2024</v>
      </c>
      <c r="D8" s="307" t="s">
        <v>594</v>
      </c>
      <c r="E8" s="331">
        <v>37</v>
      </c>
      <c r="F8" s="331">
        <v>93</v>
      </c>
      <c r="G8" s="331">
        <v>0</v>
      </c>
      <c r="H8" s="331">
        <v>12</v>
      </c>
      <c r="I8" s="471">
        <f t="shared" si="3"/>
        <v>142</v>
      </c>
      <c r="J8" s="331">
        <v>164</v>
      </c>
      <c r="K8" s="331">
        <v>66</v>
      </c>
      <c r="L8" s="496">
        <f t="shared" si="1"/>
        <v>230</v>
      </c>
      <c r="M8" s="331" t="s">
        <v>407</v>
      </c>
      <c r="N8" s="331" t="s">
        <v>408</v>
      </c>
      <c r="O8" s="637" t="s">
        <v>699</v>
      </c>
      <c r="P8" s="637" t="s">
        <v>629</v>
      </c>
      <c r="Q8" s="331">
        <v>1.2</v>
      </c>
      <c r="R8" s="331">
        <v>1</v>
      </c>
      <c r="S8" s="331">
        <v>13</v>
      </c>
      <c r="T8" s="331" t="s">
        <v>700</v>
      </c>
      <c r="U8" s="331" t="s">
        <v>348</v>
      </c>
      <c r="V8" s="331" t="s">
        <v>348</v>
      </c>
      <c r="W8" s="681" t="s">
        <v>588</v>
      </c>
      <c r="X8" s="308" t="s">
        <v>698</v>
      </c>
    </row>
    <row r="9" spans="1:25" s="307" customFormat="1" x14ac:dyDescent="0.35">
      <c r="A9" s="307" t="s">
        <v>272</v>
      </c>
      <c r="B9" s="421" t="s">
        <v>150</v>
      </c>
      <c r="C9" s="421">
        <v>2024</v>
      </c>
      <c r="D9" s="421" t="s">
        <v>403</v>
      </c>
      <c r="E9" s="475">
        <f>SUM(E7:E8)</f>
        <v>40</v>
      </c>
      <c r="F9" s="475">
        <f>SUM(F7:F8)</f>
        <v>103</v>
      </c>
      <c r="G9" s="475">
        <f t="shared" ref="G9:H9" si="4">SUM(G7:G8)</f>
        <v>0</v>
      </c>
      <c r="H9" s="475">
        <f t="shared" si="4"/>
        <v>12</v>
      </c>
      <c r="I9" s="470">
        <f t="shared" si="3"/>
        <v>155</v>
      </c>
      <c r="J9" s="475">
        <f>SUM(J7:J8)</f>
        <v>184</v>
      </c>
      <c r="K9" s="475">
        <f>SUM(K7:K8)</f>
        <v>71</v>
      </c>
      <c r="L9" s="221">
        <f t="shared" si="1"/>
        <v>255</v>
      </c>
      <c r="M9" s="519"/>
      <c r="N9" s="519"/>
      <c r="O9" s="519"/>
      <c r="P9" s="519"/>
      <c r="Q9" s="519"/>
      <c r="R9" s="519"/>
      <c r="S9" s="519"/>
      <c r="T9" s="519"/>
      <c r="U9" s="519"/>
      <c r="V9" s="519"/>
      <c r="W9" s="519"/>
      <c r="X9" s="519"/>
    </row>
    <row r="10" spans="1:25" s="307" customFormat="1" x14ac:dyDescent="0.35">
      <c r="A10" s="307" t="s">
        <v>272</v>
      </c>
      <c r="B10" s="307" t="s">
        <v>150</v>
      </c>
      <c r="C10" s="307">
        <v>2023</v>
      </c>
      <c r="D10" s="307" t="s">
        <v>593</v>
      </c>
      <c r="E10" s="306">
        <f>5</f>
        <v>5</v>
      </c>
      <c r="F10" s="306">
        <v>13</v>
      </c>
      <c r="G10" s="306">
        <v>0</v>
      </c>
      <c r="H10" s="306" t="s">
        <v>348</v>
      </c>
      <c r="I10" s="471">
        <f t="shared" si="3"/>
        <v>18</v>
      </c>
      <c r="J10" s="305">
        <v>20</v>
      </c>
      <c r="K10" s="307">
        <v>4</v>
      </c>
      <c r="L10" s="496">
        <f t="shared" ref="L10:L73" si="5">IF(OR(J10="NQ", K10="NQ"), "NQ", SUM(J10:K10))</f>
        <v>24</v>
      </c>
      <c r="M10" s="305" t="s">
        <v>411</v>
      </c>
      <c r="N10" s="305" t="s">
        <v>412</v>
      </c>
      <c r="O10" s="331" t="s">
        <v>701</v>
      </c>
      <c r="P10" s="331" t="s">
        <v>702</v>
      </c>
      <c r="Q10" s="305">
        <v>2</v>
      </c>
      <c r="R10" s="305">
        <v>0</v>
      </c>
      <c r="S10" s="305">
        <v>0</v>
      </c>
      <c r="T10" s="305" t="s">
        <v>703</v>
      </c>
      <c r="U10" s="331" t="s">
        <v>348</v>
      </c>
      <c r="V10" s="306" t="s">
        <v>348</v>
      </c>
      <c r="W10" s="521" t="s">
        <v>588</v>
      </c>
      <c r="X10" s="363" t="s">
        <v>704</v>
      </c>
    </row>
    <row r="11" spans="1:25" s="307" customFormat="1" x14ac:dyDescent="0.35">
      <c r="A11" s="307" t="s">
        <v>272</v>
      </c>
      <c r="B11" s="307" t="s">
        <v>150</v>
      </c>
      <c r="C11" s="307">
        <v>2023</v>
      </c>
      <c r="D11" s="307" t="s">
        <v>594</v>
      </c>
      <c r="E11" s="306">
        <v>33</v>
      </c>
      <c r="F11" s="306">
        <v>126</v>
      </c>
      <c r="G11" s="306">
        <v>0</v>
      </c>
      <c r="H11" s="306">
        <v>5</v>
      </c>
      <c r="I11" s="471">
        <f t="shared" si="3"/>
        <v>164</v>
      </c>
      <c r="J11" s="305">
        <v>164</v>
      </c>
      <c r="K11" s="307">
        <v>24</v>
      </c>
      <c r="L11" s="496">
        <f t="shared" si="5"/>
        <v>188</v>
      </c>
      <c r="M11" s="305" t="s">
        <v>705</v>
      </c>
      <c r="N11" s="305" t="s">
        <v>412</v>
      </c>
      <c r="O11" s="331" t="s">
        <v>706</v>
      </c>
      <c r="P11" s="331" t="s">
        <v>707</v>
      </c>
      <c r="Q11" s="523" t="s">
        <v>708</v>
      </c>
      <c r="R11" s="307">
        <v>1</v>
      </c>
      <c r="S11" s="305">
        <v>14</v>
      </c>
      <c r="T11" s="305" t="s">
        <v>709</v>
      </c>
      <c r="U11" s="331" t="s">
        <v>348</v>
      </c>
      <c r="V11" s="306" t="s">
        <v>348</v>
      </c>
      <c r="W11" s="521" t="s">
        <v>588</v>
      </c>
      <c r="X11" s="363" t="s">
        <v>704</v>
      </c>
    </row>
    <row r="12" spans="1:25" s="307" customFormat="1" x14ac:dyDescent="0.35">
      <c r="A12" s="307" t="s">
        <v>272</v>
      </c>
      <c r="B12" s="421" t="s">
        <v>150</v>
      </c>
      <c r="C12" s="421">
        <v>2023</v>
      </c>
      <c r="D12" s="421" t="s">
        <v>403</v>
      </c>
      <c r="E12" s="475">
        <f>SUM(E10:E11)</f>
        <v>38</v>
      </c>
      <c r="F12" s="475">
        <f t="shared" ref="F12" si="6">SUM(F10:F11)</f>
        <v>139</v>
      </c>
      <c r="G12" s="475">
        <f t="shared" ref="G12" si="7">SUM(G10:G11)</f>
        <v>0</v>
      </c>
      <c r="H12" s="475">
        <f t="shared" ref="H12" si="8">SUM(H10:H11)</f>
        <v>5</v>
      </c>
      <c r="I12" s="470">
        <f t="shared" si="3"/>
        <v>182</v>
      </c>
      <c r="J12" s="475">
        <f>SUM(J10:J11)</f>
        <v>184</v>
      </c>
      <c r="K12" s="475">
        <f>SUM(K10:K11)</f>
        <v>28</v>
      </c>
      <c r="L12" s="221">
        <f>IF(OR(J12="NQ", K12="NQ"), "NQ", SUM(J12:K12))</f>
        <v>212</v>
      </c>
      <c r="M12" s="305"/>
      <c r="N12" s="305"/>
      <c r="O12" s="366"/>
      <c r="P12" s="366"/>
      <c r="Q12" s="305"/>
      <c r="R12" s="305"/>
      <c r="S12" s="305"/>
      <c r="T12" s="305"/>
      <c r="U12" s="305"/>
      <c r="V12" s="305"/>
      <c r="W12" s="521"/>
      <c r="X12" s="363" t="s">
        <v>710</v>
      </c>
    </row>
    <row r="13" spans="1:25" s="307" customFormat="1" x14ac:dyDescent="0.35">
      <c r="A13" s="307" t="s">
        <v>272</v>
      </c>
      <c r="B13" s="307" t="s">
        <v>150</v>
      </c>
      <c r="C13" s="307">
        <v>2022</v>
      </c>
      <c r="D13" s="307" t="s">
        <v>593</v>
      </c>
      <c r="E13" s="306">
        <f>E10+F10+G10+E11+F11+G11</f>
        <v>177</v>
      </c>
      <c r="F13" s="306" t="s">
        <v>348</v>
      </c>
      <c r="G13" s="306">
        <v>0</v>
      </c>
      <c r="H13" s="306">
        <v>0</v>
      </c>
      <c r="I13" s="471">
        <f t="shared" si="3"/>
        <v>177</v>
      </c>
      <c r="J13" s="305">
        <v>20</v>
      </c>
      <c r="K13" s="307">
        <v>1</v>
      </c>
      <c r="L13" s="496">
        <f t="shared" si="5"/>
        <v>21</v>
      </c>
      <c r="M13" s="305" t="s">
        <v>413</v>
      </c>
      <c r="N13" s="305" t="s">
        <v>414</v>
      </c>
      <c r="O13" s="637">
        <v>44761</v>
      </c>
      <c r="P13" s="637">
        <v>44834</v>
      </c>
      <c r="Q13" s="305">
        <v>2</v>
      </c>
      <c r="R13" s="305" t="s">
        <v>350</v>
      </c>
      <c r="S13" s="305" t="s">
        <v>350</v>
      </c>
      <c r="T13" s="305">
        <v>20</v>
      </c>
      <c r="U13" s="331" t="s">
        <v>348</v>
      </c>
      <c r="V13" s="306" t="s">
        <v>348</v>
      </c>
      <c r="W13" s="521" t="s">
        <v>588</v>
      </c>
      <c r="X13" s="363"/>
    </row>
    <row r="14" spans="1:25" s="307" customFormat="1" x14ac:dyDescent="0.35">
      <c r="A14" s="307" t="s">
        <v>272</v>
      </c>
      <c r="B14" s="307" t="s">
        <v>150</v>
      </c>
      <c r="C14" s="307">
        <v>2022</v>
      </c>
      <c r="D14" s="307" t="s">
        <v>594</v>
      </c>
      <c r="E14" s="306" t="s">
        <v>348</v>
      </c>
      <c r="F14" s="306" t="s">
        <v>348</v>
      </c>
      <c r="G14" s="306" t="s">
        <v>348</v>
      </c>
      <c r="H14" s="306" t="s">
        <v>348</v>
      </c>
      <c r="I14" s="471">
        <f t="shared" si="3"/>
        <v>0</v>
      </c>
      <c r="J14" s="307">
        <v>164</v>
      </c>
      <c r="K14" s="307">
        <v>42</v>
      </c>
      <c r="L14" s="496">
        <f t="shared" si="5"/>
        <v>206</v>
      </c>
      <c r="M14" s="305" t="s">
        <v>413</v>
      </c>
      <c r="N14" s="305" t="s">
        <v>414</v>
      </c>
      <c r="O14" s="637">
        <v>44654</v>
      </c>
      <c r="P14" s="637">
        <v>44889</v>
      </c>
      <c r="Q14" s="523" t="s">
        <v>708</v>
      </c>
      <c r="R14" s="307">
        <v>1</v>
      </c>
      <c r="S14" s="307">
        <v>15</v>
      </c>
      <c r="T14" s="307">
        <v>500</v>
      </c>
      <c r="U14" s="305">
        <v>5</v>
      </c>
      <c r="V14" s="305">
        <v>0</v>
      </c>
      <c r="W14" s="521" t="s">
        <v>588</v>
      </c>
      <c r="X14" s="363"/>
    </row>
    <row r="15" spans="1:25" s="435" customFormat="1" x14ac:dyDescent="0.35">
      <c r="A15" s="307" t="s">
        <v>272</v>
      </c>
      <c r="B15" s="421" t="s">
        <v>150</v>
      </c>
      <c r="C15" s="421">
        <v>2022</v>
      </c>
      <c r="D15" s="421" t="s">
        <v>403</v>
      </c>
      <c r="E15" s="475">
        <f>SUM(E13:E14)</f>
        <v>177</v>
      </c>
      <c r="F15" s="475">
        <f t="shared" ref="F15" si="9">SUM(F13:F14)</f>
        <v>0</v>
      </c>
      <c r="G15" s="475">
        <f t="shared" ref="G15" si="10">SUM(G13:G14)</f>
        <v>0</v>
      </c>
      <c r="H15" s="475">
        <f t="shared" ref="H15" si="11">SUM(H13:H14)</f>
        <v>0</v>
      </c>
      <c r="I15" s="470">
        <f t="shared" si="3"/>
        <v>177</v>
      </c>
      <c r="J15" s="475">
        <f>SUM(J13:J14)</f>
        <v>184</v>
      </c>
      <c r="K15" s="475">
        <f>SUM(K13:K14)</f>
        <v>43</v>
      </c>
      <c r="L15" s="221">
        <f t="shared" ref="L15" si="12">IF(OR(J15="NQ", K15="NQ"), "NQ", SUM(J15:K15))</f>
        <v>227</v>
      </c>
      <c r="M15" s="307"/>
      <c r="N15" s="307"/>
      <c r="O15" s="366"/>
      <c r="P15" s="366"/>
      <c r="Q15" s="307"/>
      <c r="R15" s="307"/>
      <c r="S15" s="307"/>
      <c r="T15" s="307"/>
      <c r="U15" s="307"/>
      <c r="V15" s="307"/>
      <c r="W15" s="307"/>
      <c r="X15" s="363"/>
      <c r="Y15" s="307"/>
    </row>
    <row r="16" spans="1:25" s="525" customFormat="1" x14ac:dyDescent="0.35">
      <c r="A16" s="307" t="s">
        <v>272</v>
      </c>
      <c r="B16" s="306" t="s">
        <v>526</v>
      </c>
      <c r="C16" s="306">
        <v>2021</v>
      </c>
      <c r="D16" s="306" t="s">
        <v>711</v>
      </c>
      <c r="E16" s="306">
        <v>8</v>
      </c>
      <c r="F16" s="306">
        <v>13</v>
      </c>
      <c r="G16" s="306" t="s">
        <v>348</v>
      </c>
      <c r="H16" s="306" t="s">
        <v>348</v>
      </c>
      <c r="I16" s="471">
        <f t="shared" si="3"/>
        <v>21</v>
      </c>
      <c r="J16" s="306">
        <v>20</v>
      </c>
      <c r="K16" s="306">
        <v>2</v>
      </c>
      <c r="L16" s="496">
        <f t="shared" si="5"/>
        <v>22</v>
      </c>
      <c r="M16" s="306" t="s">
        <v>415</v>
      </c>
      <c r="N16" s="306" t="s">
        <v>416</v>
      </c>
      <c r="O16" s="637">
        <v>44383</v>
      </c>
      <c r="P16" s="637">
        <v>44500</v>
      </c>
      <c r="Q16" s="306">
        <v>2</v>
      </c>
      <c r="R16" s="306" t="s">
        <v>350</v>
      </c>
      <c r="S16" s="306" t="s">
        <v>350</v>
      </c>
      <c r="T16" s="306">
        <v>21</v>
      </c>
      <c r="U16" s="331" t="s">
        <v>348</v>
      </c>
      <c r="V16" s="331">
        <v>0</v>
      </c>
      <c r="W16" s="524" t="s">
        <v>588</v>
      </c>
      <c r="X16" s="332"/>
      <c r="Y16" s="305"/>
    </row>
    <row r="17" spans="1:25" s="525" customFormat="1" x14ac:dyDescent="0.35">
      <c r="A17" s="307" t="s">
        <v>272</v>
      </c>
      <c r="B17" s="306" t="s">
        <v>526</v>
      </c>
      <c r="C17" s="306">
        <v>2021</v>
      </c>
      <c r="D17" s="306" t="s">
        <v>594</v>
      </c>
      <c r="E17" s="306">
        <v>30</v>
      </c>
      <c r="F17" s="306">
        <v>130</v>
      </c>
      <c r="G17" s="306">
        <v>7</v>
      </c>
      <c r="H17" s="306" t="s">
        <v>348</v>
      </c>
      <c r="I17" s="471">
        <f t="shared" si="3"/>
        <v>167</v>
      </c>
      <c r="J17" s="306">
        <v>164</v>
      </c>
      <c r="K17" s="306">
        <v>55</v>
      </c>
      <c r="L17" s="496">
        <f t="shared" si="5"/>
        <v>219</v>
      </c>
      <c r="M17" s="306" t="s">
        <v>415</v>
      </c>
      <c r="N17" s="306" t="s">
        <v>416</v>
      </c>
      <c r="O17" s="637">
        <v>44251</v>
      </c>
      <c r="P17" s="637">
        <v>44383</v>
      </c>
      <c r="Q17" s="306">
        <v>1</v>
      </c>
      <c r="R17" s="306">
        <v>1</v>
      </c>
      <c r="S17" s="306">
        <v>15</v>
      </c>
      <c r="T17" s="331">
        <v>500</v>
      </c>
      <c r="U17" s="331" t="s">
        <v>348</v>
      </c>
      <c r="V17" s="331">
        <v>0</v>
      </c>
      <c r="W17" s="524" t="s">
        <v>588</v>
      </c>
      <c r="X17" s="332"/>
      <c r="Y17" s="305"/>
    </row>
    <row r="18" spans="1:25" s="435" customFormat="1" x14ac:dyDescent="0.35">
      <c r="A18" s="307" t="s">
        <v>272</v>
      </c>
      <c r="B18" s="421" t="s">
        <v>150</v>
      </c>
      <c r="C18" s="421">
        <v>2021</v>
      </c>
      <c r="D18" s="421" t="s">
        <v>403</v>
      </c>
      <c r="E18" s="475">
        <f>SUM(E16:E17)</f>
        <v>38</v>
      </c>
      <c r="F18" s="475">
        <f t="shared" ref="F18" si="13">SUM(F16:F17)</f>
        <v>143</v>
      </c>
      <c r="G18" s="475">
        <f t="shared" ref="G18" si="14">SUM(G16:G17)</f>
        <v>7</v>
      </c>
      <c r="H18" s="475">
        <f t="shared" ref="H18" si="15">SUM(H16:H17)</f>
        <v>0</v>
      </c>
      <c r="I18" s="470">
        <f t="shared" si="3"/>
        <v>188</v>
      </c>
      <c r="J18" s="475">
        <f>SUM(J16:J17)</f>
        <v>184</v>
      </c>
      <c r="K18" s="475">
        <f>SUM(K16:K17)</f>
        <v>57</v>
      </c>
      <c r="L18" s="221">
        <f t="shared" ref="L18" si="16">IF(OR(J18="NQ", K18="NQ"), "NQ", SUM(J18:K18))</f>
        <v>241</v>
      </c>
      <c r="M18" s="307"/>
      <c r="N18" s="307"/>
      <c r="O18" s="366"/>
      <c r="P18" s="366"/>
      <c r="Q18" s="307"/>
      <c r="R18" s="307"/>
      <c r="S18" s="307"/>
      <c r="T18" s="307"/>
      <c r="U18" s="307"/>
      <c r="V18" s="307"/>
      <c r="W18" s="307"/>
      <c r="X18" s="363"/>
      <c r="Y18" s="307"/>
    </row>
    <row r="19" spans="1:25" s="307" customFormat="1" x14ac:dyDescent="0.35">
      <c r="A19" s="307" t="s">
        <v>272</v>
      </c>
      <c r="B19" s="307" t="s">
        <v>150</v>
      </c>
      <c r="C19" s="307">
        <v>2020</v>
      </c>
      <c r="D19" s="307" t="s">
        <v>593</v>
      </c>
      <c r="E19" s="306">
        <v>5</v>
      </c>
      <c r="F19" s="306">
        <v>15</v>
      </c>
      <c r="G19" s="306">
        <v>0</v>
      </c>
      <c r="H19" s="306">
        <v>0</v>
      </c>
      <c r="I19" s="471">
        <f t="shared" si="3"/>
        <v>20</v>
      </c>
      <c r="J19" s="305">
        <v>20</v>
      </c>
      <c r="K19" s="307">
        <v>3</v>
      </c>
      <c r="L19" s="496">
        <f t="shared" si="5"/>
        <v>23</v>
      </c>
      <c r="M19" s="305" t="s">
        <v>353</v>
      </c>
      <c r="N19" s="305" t="s">
        <v>354</v>
      </c>
      <c r="O19" s="637">
        <v>44013</v>
      </c>
      <c r="P19" s="637">
        <v>44109</v>
      </c>
      <c r="Q19" s="305">
        <v>2</v>
      </c>
      <c r="R19" s="305" t="s">
        <v>350</v>
      </c>
      <c r="S19" s="305" t="s">
        <v>350</v>
      </c>
      <c r="T19" s="305">
        <v>20</v>
      </c>
      <c r="U19" s="331" t="s">
        <v>348</v>
      </c>
      <c r="V19" s="306" t="s">
        <v>348</v>
      </c>
      <c r="W19" s="521" t="s">
        <v>588</v>
      </c>
      <c r="X19" s="363" t="s">
        <v>712</v>
      </c>
    </row>
    <row r="20" spans="1:25" s="307" customFormat="1" x14ac:dyDescent="0.35">
      <c r="A20" s="307" t="s">
        <v>272</v>
      </c>
      <c r="B20" s="307" t="s">
        <v>150</v>
      </c>
      <c r="C20" s="307">
        <v>2020</v>
      </c>
      <c r="D20" s="307" t="s">
        <v>594</v>
      </c>
      <c r="E20" s="331">
        <v>27</v>
      </c>
      <c r="F20" s="331">
        <v>128</v>
      </c>
      <c r="G20" s="306">
        <v>0</v>
      </c>
      <c r="H20" s="331">
        <v>7</v>
      </c>
      <c r="I20" s="471">
        <f t="shared" si="3"/>
        <v>162</v>
      </c>
      <c r="J20" s="307">
        <v>164</v>
      </c>
      <c r="K20" s="307">
        <v>52</v>
      </c>
      <c r="L20" s="496">
        <f t="shared" si="5"/>
        <v>216</v>
      </c>
      <c r="M20" s="305" t="s">
        <v>353</v>
      </c>
      <c r="N20" s="305" t="s">
        <v>354</v>
      </c>
      <c r="O20" s="637">
        <v>43930</v>
      </c>
      <c r="P20" s="637">
        <v>44186</v>
      </c>
      <c r="Q20" s="523">
        <v>1</v>
      </c>
      <c r="R20" s="307">
        <v>1</v>
      </c>
      <c r="S20" s="307">
        <v>15</v>
      </c>
      <c r="T20" s="307">
        <v>500</v>
      </c>
      <c r="U20" s="305">
        <v>5</v>
      </c>
      <c r="V20" s="305">
        <v>0</v>
      </c>
      <c r="W20" s="521" t="s">
        <v>588</v>
      </c>
      <c r="X20" s="363" t="s">
        <v>713</v>
      </c>
    </row>
    <row r="21" spans="1:25" s="435" customFormat="1" x14ac:dyDescent="0.35">
      <c r="A21" s="307" t="s">
        <v>272</v>
      </c>
      <c r="B21" s="421" t="s">
        <v>150</v>
      </c>
      <c r="C21" s="421">
        <v>2020</v>
      </c>
      <c r="D21" s="421" t="s">
        <v>403</v>
      </c>
      <c r="E21" s="475">
        <f>SUM(E19:E20)</f>
        <v>32</v>
      </c>
      <c r="F21" s="475">
        <f t="shared" ref="F21" si="17">SUM(F19:F20)</f>
        <v>143</v>
      </c>
      <c r="G21" s="475">
        <f t="shared" ref="G21" si="18">SUM(G19:G20)</f>
        <v>0</v>
      </c>
      <c r="H21" s="475">
        <f t="shared" ref="H21" si="19">SUM(H19:H20)</f>
        <v>7</v>
      </c>
      <c r="I21" s="470">
        <f t="shared" si="3"/>
        <v>182</v>
      </c>
      <c r="J21" s="475">
        <f>SUM(J19:J20)</f>
        <v>184</v>
      </c>
      <c r="K21" s="475">
        <f>SUM(K19:K20)</f>
        <v>55</v>
      </c>
      <c r="L21" s="221">
        <f t="shared" ref="L21" si="20">IF(OR(J21="NQ", K21="NQ"), "NQ", SUM(J21:K21))</f>
        <v>239</v>
      </c>
      <c r="M21" s="307"/>
      <c r="N21" s="307"/>
      <c r="O21" s="366"/>
      <c r="P21" s="366"/>
      <c r="Q21" s="307"/>
      <c r="R21" s="307"/>
      <c r="S21" s="307"/>
      <c r="T21" s="307"/>
      <c r="U21" s="307"/>
      <c r="V21" s="307"/>
      <c r="W21" s="307"/>
      <c r="X21" s="363"/>
      <c r="Y21" s="307"/>
    </row>
    <row r="22" spans="1:25" s="307" customFormat="1" x14ac:dyDescent="0.35">
      <c r="A22" s="307" t="s">
        <v>272</v>
      </c>
      <c r="B22" s="307" t="s">
        <v>150</v>
      </c>
      <c r="C22" s="307">
        <v>2019</v>
      </c>
      <c r="D22" s="307" t="s">
        <v>593</v>
      </c>
      <c r="E22" s="306">
        <v>1</v>
      </c>
      <c r="F22" s="306">
        <v>8</v>
      </c>
      <c r="G22" s="306">
        <v>2</v>
      </c>
      <c r="H22" s="306">
        <v>0</v>
      </c>
      <c r="I22" s="471">
        <f t="shared" si="3"/>
        <v>11</v>
      </c>
      <c r="J22" s="305">
        <v>20</v>
      </c>
      <c r="K22" s="307">
        <v>0</v>
      </c>
      <c r="L22" s="496">
        <f t="shared" si="5"/>
        <v>20</v>
      </c>
      <c r="M22" s="305" t="s">
        <v>417</v>
      </c>
      <c r="N22" s="305" t="s">
        <v>356</v>
      </c>
      <c r="O22" s="637">
        <v>43653</v>
      </c>
      <c r="P22" s="637">
        <v>43757</v>
      </c>
      <c r="Q22" s="305">
        <v>2</v>
      </c>
      <c r="R22" s="305" t="s">
        <v>350</v>
      </c>
      <c r="S22" s="305" t="s">
        <v>350</v>
      </c>
      <c r="T22" s="305">
        <v>20</v>
      </c>
      <c r="U22" s="331" t="s">
        <v>348</v>
      </c>
      <c r="V22" s="306" t="s">
        <v>348</v>
      </c>
      <c r="W22" s="521" t="s">
        <v>588</v>
      </c>
      <c r="X22" s="363" t="s">
        <v>714</v>
      </c>
    </row>
    <row r="23" spans="1:25" s="307" customFormat="1" x14ac:dyDescent="0.35">
      <c r="A23" s="307" t="s">
        <v>272</v>
      </c>
      <c r="B23" s="307" t="s">
        <v>150</v>
      </c>
      <c r="C23" s="307">
        <v>2019</v>
      </c>
      <c r="D23" s="307" t="s">
        <v>594</v>
      </c>
      <c r="E23" s="331">
        <v>36</v>
      </c>
      <c r="F23" s="331">
        <v>116</v>
      </c>
      <c r="G23" s="306">
        <v>1</v>
      </c>
      <c r="H23" s="331">
        <v>7</v>
      </c>
      <c r="I23" s="471">
        <f t="shared" si="3"/>
        <v>160</v>
      </c>
      <c r="J23" s="307">
        <v>164</v>
      </c>
      <c r="K23" s="307">
        <v>48</v>
      </c>
      <c r="L23" s="496">
        <f t="shared" si="5"/>
        <v>212</v>
      </c>
      <c r="M23" s="305" t="s">
        <v>417</v>
      </c>
      <c r="N23" s="305" t="s">
        <v>356</v>
      </c>
      <c r="O23" s="637">
        <v>43574</v>
      </c>
      <c r="P23" s="637">
        <v>43769</v>
      </c>
      <c r="Q23" s="523" t="s">
        <v>715</v>
      </c>
      <c r="R23" s="307" t="s">
        <v>716</v>
      </c>
      <c r="S23" s="307" t="s">
        <v>717</v>
      </c>
      <c r="T23" s="307" t="s">
        <v>718</v>
      </c>
      <c r="U23" s="305">
        <v>5</v>
      </c>
      <c r="V23" s="305">
        <v>0</v>
      </c>
      <c r="W23" s="521" t="s">
        <v>588</v>
      </c>
      <c r="X23" s="363"/>
    </row>
    <row r="24" spans="1:25" s="435" customFormat="1" x14ac:dyDescent="0.35">
      <c r="A24" s="307" t="s">
        <v>272</v>
      </c>
      <c r="B24" s="421" t="s">
        <v>150</v>
      </c>
      <c r="C24" s="421">
        <v>2019</v>
      </c>
      <c r="D24" s="421" t="s">
        <v>403</v>
      </c>
      <c r="E24" s="475">
        <f>SUM(E22:E23)</f>
        <v>37</v>
      </c>
      <c r="F24" s="475">
        <f t="shared" ref="F24" si="21">SUM(F22:F23)</f>
        <v>124</v>
      </c>
      <c r="G24" s="475">
        <f t="shared" ref="G24" si="22">SUM(G22:G23)</f>
        <v>3</v>
      </c>
      <c r="H24" s="475">
        <f t="shared" ref="H24" si="23">SUM(H22:H23)</f>
        <v>7</v>
      </c>
      <c r="I24" s="470">
        <f t="shared" si="3"/>
        <v>171</v>
      </c>
      <c r="J24" s="475">
        <f>SUM(J22:J23)</f>
        <v>184</v>
      </c>
      <c r="K24" s="475">
        <f>SUM(K22:K23)</f>
        <v>48</v>
      </c>
      <c r="L24" s="221">
        <f t="shared" ref="L24" si="24">IF(OR(J24="NQ", K24="NQ"), "NQ", SUM(J24:K24))</f>
        <v>232</v>
      </c>
      <c r="M24" s="307"/>
      <c r="N24" s="307"/>
      <c r="O24" s="519"/>
      <c r="P24" s="519"/>
      <c r="Q24" s="307"/>
      <c r="R24" s="307"/>
      <c r="S24" s="307"/>
      <c r="T24" s="307"/>
      <c r="U24" s="307"/>
      <c r="V24" s="307"/>
      <c r="W24" s="307"/>
      <c r="X24" s="363"/>
      <c r="Y24" s="307"/>
    </row>
    <row r="25" spans="1:25" s="307" customFormat="1" x14ac:dyDescent="0.35">
      <c r="A25" s="307" t="s">
        <v>272</v>
      </c>
      <c r="B25" s="307" t="s">
        <v>150</v>
      </c>
      <c r="C25" s="307">
        <v>2018</v>
      </c>
      <c r="D25" s="307" t="s">
        <v>593</v>
      </c>
      <c r="E25" s="306" t="s">
        <v>348</v>
      </c>
      <c r="F25" s="306" t="s">
        <v>348</v>
      </c>
      <c r="G25" s="331">
        <v>2</v>
      </c>
      <c r="H25" s="306" t="s">
        <v>348</v>
      </c>
      <c r="I25" s="471">
        <f t="shared" si="3"/>
        <v>2</v>
      </c>
      <c r="J25" s="331">
        <v>15</v>
      </c>
      <c r="K25" s="306" t="s">
        <v>348</v>
      </c>
      <c r="L25" s="496">
        <f t="shared" si="5"/>
        <v>15</v>
      </c>
      <c r="X25" s="332" t="s">
        <v>719</v>
      </c>
    </row>
    <row r="26" spans="1:25" s="307" customFormat="1" x14ac:dyDescent="0.35">
      <c r="A26" s="307" t="s">
        <v>272</v>
      </c>
      <c r="B26" s="307" t="s">
        <v>150</v>
      </c>
      <c r="C26" s="307">
        <v>2018</v>
      </c>
      <c r="D26" s="307" t="s">
        <v>594</v>
      </c>
      <c r="E26" s="306" t="s">
        <v>348</v>
      </c>
      <c r="F26" s="306" t="s">
        <v>348</v>
      </c>
      <c r="G26" s="331">
        <v>116</v>
      </c>
      <c r="H26" s="306" t="s">
        <v>348</v>
      </c>
      <c r="I26" s="471">
        <f t="shared" si="3"/>
        <v>116</v>
      </c>
      <c r="J26" s="331">
        <v>179</v>
      </c>
      <c r="K26" s="306" t="s">
        <v>348</v>
      </c>
      <c r="L26" s="496">
        <f t="shared" si="5"/>
        <v>179</v>
      </c>
      <c r="X26" s="332" t="s">
        <v>720</v>
      </c>
    </row>
    <row r="27" spans="1:25" s="435" customFormat="1" x14ac:dyDescent="0.35">
      <c r="A27" s="307" t="s">
        <v>272</v>
      </c>
      <c r="B27" s="421" t="s">
        <v>150</v>
      </c>
      <c r="C27" s="421">
        <v>2018</v>
      </c>
      <c r="D27" s="421" t="s">
        <v>403</v>
      </c>
      <c r="E27" s="475">
        <f>SUM(E25:E26)</f>
        <v>0</v>
      </c>
      <c r="F27" s="475">
        <f t="shared" ref="F27" si="25">SUM(F25:F26)</f>
        <v>0</v>
      </c>
      <c r="G27" s="475">
        <f t="shared" ref="G27" si="26">SUM(G25:G26)</f>
        <v>118</v>
      </c>
      <c r="H27" s="475">
        <f t="shared" ref="H27" si="27">SUM(H25:H26)</f>
        <v>0</v>
      </c>
      <c r="I27" s="470">
        <f t="shared" si="3"/>
        <v>118</v>
      </c>
      <c r="J27" s="475">
        <f>SUM(J25:J26)</f>
        <v>194</v>
      </c>
      <c r="K27" s="475" t="s">
        <v>348</v>
      </c>
      <c r="L27" s="221">
        <f t="shared" ref="L27" si="28">IF(OR(J27="NQ", K27="NQ"), "NQ", SUM(J27:K27))</f>
        <v>194</v>
      </c>
      <c r="M27" s="307"/>
      <c r="N27" s="307"/>
      <c r="O27" s="307"/>
      <c r="P27" s="307"/>
      <c r="Q27" s="307"/>
      <c r="R27" s="307"/>
      <c r="S27" s="307"/>
      <c r="T27" s="307"/>
      <c r="U27" s="307"/>
      <c r="V27" s="307"/>
      <c r="W27" s="307"/>
      <c r="X27" s="332"/>
      <c r="Y27" s="307"/>
    </row>
    <row r="28" spans="1:25" s="307" customFormat="1" x14ac:dyDescent="0.35">
      <c r="A28" s="307" t="s">
        <v>272</v>
      </c>
      <c r="B28" s="307" t="s">
        <v>150</v>
      </c>
      <c r="C28" s="307">
        <v>2017</v>
      </c>
      <c r="D28" s="307" t="s">
        <v>593</v>
      </c>
      <c r="E28" s="306" t="s">
        <v>348</v>
      </c>
      <c r="F28" s="306" t="s">
        <v>348</v>
      </c>
      <c r="G28" s="331">
        <v>10</v>
      </c>
      <c r="H28" s="306" t="s">
        <v>348</v>
      </c>
      <c r="I28" s="471">
        <f t="shared" si="3"/>
        <v>10</v>
      </c>
      <c r="J28" s="331">
        <v>15</v>
      </c>
      <c r="K28" s="306" t="s">
        <v>348</v>
      </c>
      <c r="L28" s="496">
        <f t="shared" si="5"/>
        <v>15</v>
      </c>
      <c r="X28" s="332" t="s">
        <v>719</v>
      </c>
    </row>
    <row r="29" spans="1:25" s="307" customFormat="1" x14ac:dyDescent="0.35">
      <c r="A29" s="307" t="s">
        <v>272</v>
      </c>
      <c r="B29" s="307" t="s">
        <v>150</v>
      </c>
      <c r="C29" s="307">
        <v>2017</v>
      </c>
      <c r="D29" s="307" t="s">
        <v>594</v>
      </c>
      <c r="E29" s="306" t="s">
        <v>348</v>
      </c>
      <c r="F29" s="306" t="s">
        <v>348</v>
      </c>
      <c r="G29" s="331">
        <v>133</v>
      </c>
      <c r="H29" s="306" t="s">
        <v>348</v>
      </c>
      <c r="I29" s="471">
        <f t="shared" si="3"/>
        <v>133</v>
      </c>
      <c r="J29" s="331">
        <v>179</v>
      </c>
      <c r="K29" s="306" t="s">
        <v>348</v>
      </c>
      <c r="L29" s="496">
        <f t="shared" si="5"/>
        <v>179</v>
      </c>
      <c r="X29" s="332" t="s">
        <v>720</v>
      </c>
    </row>
    <row r="30" spans="1:25" s="435" customFormat="1" x14ac:dyDescent="0.35">
      <c r="A30" s="307" t="s">
        <v>272</v>
      </c>
      <c r="B30" s="421" t="s">
        <v>150</v>
      </c>
      <c r="C30" s="421">
        <v>2017</v>
      </c>
      <c r="D30" s="421" t="s">
        <v>403</v>
      </c>
      <c r="E30" s="475">
        <f>SUM(E28:E29)</f>
        <v>0</v>
      </c>
      <c r="F30" s="475">
        <f t="shared" ref="F30" si="29">SUM(F28:F29)</f>
        <v>0</v>
      </c>
      <c r="G30" s="475">
        <f t="shared" ref="G30" si="30">SUM(G28:G29)</f>
        <v>143</v>
      </c>
      <c r="H30" s="475">
        <f t="shared" ref="H30" si="31">SUM(H28:H29)</f>
        <v>0</v>
      </c>
      <c r="I30" s="470">
        <f t="shared" si="3"/>
        <v>143</v>
      </c>
      <c r="J30" s="475">
        <f>SUM(J28:J29)</f>
        <v>194</v>
      </c>
      <c r="K30" s="475" t="s">
        <v>348</v>
      </c>
      <c r="L30" s="221">
        <f t="shared" si="5"/>
        <v>194</v>
      </c>
      <c r="M30" s="307"/>
      <c r="N30" s="307"/>
      <c r="O30" s="307"/>
      <c r="P30" s="307"/>
      <c r="Q30" s="307"/>
      <c r="R30" s="307"/>
      <c r="S30" s="307"/>
      <c r="T30" s="307"/>
      <c r="U30" s="307"/>
      <c r="V30" s="307"/>
      <c r="W30" s="307"/>
      <c r="X30" s="332"/>
      <c r="Y30" s="307"/>
    </row>
    <row r="31" spans="1:25" s="307" customFormat="1" x14ac:dyDescent="0.35">
      <c r="A31" s="307" t="s">
        <v>272</v>
      </c>
      <c r="B31" s="307" t="s">
        <v>150</v>
      </c>
      <c r="C31" s="307">
        <v>2016</v>
      </c>
      <c r="D31" s="307" t="s">
        <v>593</v>
      </c>
      <c r="E31" s="306" t="s">
        <v>348</v>
      </c>
      <c r="F31" s="306" t="s">
        <v>348</v>
      </c>
      <c r="G31" s="331">
        <v>15</v>
      </c>
      <c r="H31" s="306" t="s">
        <v>348</v>
      </c>
      <c r="I31" s="471">
        <f t="shared" si="3"/>
        <v>15</v>
      </c>
      <c r="J31" s="331">
        <v>15</v>
      </c>
      <c r="K31" s="306" t="s">
        <v>348</v>
      </c>
      <c r="L31" s="496">
        <f t="shared" si="5"/>
        <v>15</v>
      </c>
      <c r="X31" s="332" t="s">
        <v>719</v>
      </c>
    </row>
    <row r="32" spans="1:25" s="307" customFormat="1" x14ac:dyDescent="0.35">
      <c r="A32" s="307" t="s">
        <v>272</v>
      </c>
      <c r="B32" s="307" t="s">
        <v>150</v>
      </c>
      <c r="C32" s="307">
        <v>2016</v>
      </c>
      <c r="D32" s="307" t="s">
        <v>594</v>
      </c>
      <c r="E32" s="306" t="s">
        <v>348</v>
      </c>
      <c r="F32" s="306" t="s">
        <v>348</v>
      </c>
      <c r="G32" s="331">
        <v>148</v>
      </c>
      <c r="H32" s="306" t="s">
        <v>348</v>
      </c>
      <c r="I32" s="471">
        <f t="shared" si="3"/>
        <v>148</v>
      </c>
      <c r="J32" s="331">
        <v>179</v>
      </c>
      <c r="K32" s="306" t="s">
        <v>348</v>
      </c>
      <c r="L32" s="496">
        <f t="shared" si="5"/>
        <v>179</v>
      </c>
      <c r="X32" s="332" t="s">
        <v>720</v>
      </c>
    </row>
    <row r="33" spans="1:25" s="435" customFormat="1" x14ac:dyDescent="0.35">
      <c r="A33" s="307" t="s">
        <v>272</v>
      </c>
      <c r="B33" s="421" t="s">
        <v>150</v>
      </c>
      <c r="C33" s="421">
        <v>2016</v>
      </c>
      <c r="D33" s="421" t="s">
        <v>403</v>
      </c>
      <c r="E33" s="475">
        <f t="shared" ref="E33" si="32">SUM(E31:E32)</f>
        <v>0</v>
      </c>
      <c r="F33" s="475">
        <f>SUM(F31:F32)</f>
        <v>0</v>
      </c>
      <c r="G33" s="475">
        <f t="shared" ref="G33" si="33">SUM(G31:G32)</f>
        <v>163</v>
      </c>
      <c r="H33" s="475">
        <f t="shared" ref="H33" si="34">SUM(H31:H32)</f>
        <v>0</v>
      </c>
      <c r="I33" s="470">
        <f t="shared" si="3"/>
        <v>163</v>
      </c>
      <c r="J33" s="475">
        <f>SUM(J31:J32)</f>
        <v>194</v>
      </c>
      <c r="K33" s="475" t="s">
        <v>348</v>
      </c>
      <c r="L33" s="221">
        <f t="shared" si="5"/>
        <v>194</v>
      </c>
      <c r="M33" s="307"/>
      <c r="N33" s="307"/>
      <c r="O33" s="307"/>
      <c r="P33" s="307"/>
      <c r="Q33" s="307"/>
      <c r="R33" s="307"/>
      <c r="S33" s="307"/>
      <c r="T33" s="307"/>
      <c r="U33" s="307"/>
      <c r="V33" s="307"/>
      <c r="W33" s="307"/>
      <c r="X33" s="332"/>
      <c r="Y33" s="307"/>
    </row>
    <row r="34" spans="1:25" s="307" customFormat="1" x14ac:dyDescent="0.35">
      <c r="A34" s="307" t="s">
        <v>272</v>
      </c>
      <c r="B34" s="307" t="s">
        <v>150</v>
      </c>
      <c r="C34" s="307">
        <v>2015</v>
      </c>
      <c r="D34" s="307" t="s">
        <v>593</v>
      </c>
      <c r="E34" s="306" t="s">
        <v>348</v>
      </c>
      <c r="F34" s="306" t="s">
        <v>348</v>
      </c>
      <c r="G34" s="331">
        <v>6</v>
      </c>
      <c r="H34" s="306" t="s">
        <v>348</v>
      </c>
      <c r="I34" s="471">
        <f t="shared" si="3"/>
        <v>6</v>
      </c>
      <c r="J34" s="331">
        <v>15</v>
      </c>
      <c r="K34" s="306" t="s">
        <v>348</v>
      </c>
      <c r="L34" s="496">
        <f t="shared" si="5"/>
        <v>15</v>
      </c>
      <c r="X34" s="332" t="s">
        <v>719</v>
      </c>
    </row>
    <row r="35" spans="1:25" s="307" customFormat="1" x14ac:dyDescent="0.35">
      <c r="A35" s="307" t="s">
        <v>272</v>
      </c>
      <c r="B35" s="307" t="s">
        <v>150</v>
      </c>
      <c r="C35" s="307">
        <v>2015</v>
      </c>
      <c r="D35" s="307" t="s">
        <v>594</v>
      </c>
      <c r="E35" s="306" t="s">
        <v>348</v>
      </c>
      <c r="F35" s="306" t="s">
        <v>348</v>
      </c>
      <c r="G35" s="331">
        <v>133</v>
      </c>
      <c r="H35" s="306" t="s">
        <v>348</v>
      </c>
      <c r="I35" s="471">
        <f t="shared" si="3"/>
        <v>133</v>
      </c>
      <c r="J35" s="331">
        <v>179</v>
      </c>
      <c r="K35" s="306" t="s">
        <v>348</v>
      </c>
      <c r="L35" s="496">
        <f t="shared" si="5"/>
        <v>179</v>
      </c>
      <c r="X35" s="332" t="s">
        <v>720</v>
      </c>
    </row>
    <row r="36" spans="1:25" s="435" customFormat="1" x14ac:dyDescent="0.35">
      <c r="A36" s="307" t="s">
        <v>272</v>
      </c>
      <c r="B36" s="421" t="s">
        <v>150</v>
      </c>
      <c r="C36" s="421">
        <v>2015</v>
      </c>
      <c r="D36" s="421" t="s">
        <v>403</v>
      </c>
      <c r="E36" s="475">
        <f t="shared" ref="E36:F36" si="35">SUM(E34:E35)</f>
        <v>0</v>
      </c>
      <c r="F36" s="475">
        <f t="shared" si="35"/>
        <v>0</v>
      </c>
      <c r="G36" s="475">
        <f t="shared" ref="G36" si="36">SUM(G34:G35)</f>
        <v>139</v>
      </c>
      <c r="H36" s="475">
        <f t="shared" ref="H36" si="37">SUM(H34:H35)</f>
        <v>0</v>
      </c>
      <c r="I36" s="470">
        <f t="shared" si="3"/>
        <v>139</v>
      </c>
      <c r="J36" s="475">
        <f>SUM(J34:J35)</f>
        <v>194</v>
      </c>
      <c r="K36" s="475" t="s">
        <v>348</v>
      </c>
      <c r="L36" s="221">
        <f t="shared" si="5"/>
        <v>194</v>
      </c>
      <c r="M36" s="307"/>
      <c r="N36" s="307"/>
      <c r="O36" s="307"/>
      <c r="P36" s="307"/>
      <c r="Q36" s="307"/>
      <c r="R36" s="307"/>
      <c r="S36" s="307"/>
      <c r="T36" s="307"/>
      <c r="U36" s="307"/>
      <c r="V36" s="307"/>
      <c r="W36" s="307"/>
      <c r="X36" s="332"/>
      <c r="Y36" s="307"/>
    </row>
    <row r="37" spans="1:25" s="307" customFormat="1" x14ac:dyDescent="0.35">
      <c r="A37" s="307" t="s">
        <v>272</v>
      </c>
      <c r="B37" s="307" t="s">
        <v>150</v>
      </c>
      <c r="C37" s="307">
        <v>2014</v>
      </c>
      <c r="D37" s="307" t="s">
        <v>593</v>
      </c>
      <c r="E37" s="306" t="s">
        <v>348</v>
      </c>
      <c r="F37" s="306" t="s">
        <v>348</v>
      </c>
      <c r="G37" s="331">
        <v>11</v>
      </c>
      <c r="H37" s="306" t="s">
        <v>348</v>
      </c>
      <c r="I37" s="471">
        <f t="shared" si="3"/>
        <v>11</v>
      </c>
      <c r="J37" s="331">
        <v>15</v>
      </c>
      <c r="K37" s="306" t="s">
        <v>348</v>
      </c>
      <c r="L37" s="496">
        <f t="shared" si="5"/>
        <v>15</v>
      </c>
      <c r="X37" s="332" t="s">
        <v>719</v>
      </c>
    </row>
    <row r="38" spans="1:25" s="307" customFormat="1" x14ac:dyDescent="0.35">
      <c r="A38" s="307" t="s">
        <v>272</v>
      </c>
      <c r="B38" s="307" t="s">
        <v>150</v>
      </c>
      <c r="C38" s="307">
        <v>2014</v>
      </c>
      <c r="D38" s="307" t="s">
        <v>594</v>
      </c>
      <c r="E38" s="306" t="s">
        <v>348</v>
      </c>
      <c r="F38" s="306" t="s">
        <v>348</v>
      </c>
      <c r="G38" s="331">
        <v>146</v>
      </c>
      <c r="H38" s="306" t="s">
        <v>348</v>
      </c>
      <c r="I38" s="471">
        <f t="shared" si="3"/>
        <v>146</v>
      </c>
      <c r="J38" s="331">
        <v>164</v>
      </c>
      <c r="K38" s="306" t="s">
        <v>348</v>
      </c>
      <c r="L38" s="496">
        <f t="shared" si="5"/>
        <v>164</v>
      </c>
      <c r="X38" s="332"/>
    </row>
    <row r="39" spans="1:25" s="435" customFormat="1" x14ac:dyDescent="0.35">
      <c r="A39" s="307" t="s">
        <v>272</v>
      </c>
      <c r="B39" s="421" t="s">
        <v>150</v>
      </c>
      <c r="C39" s="421">
        <v>2014</v>
      </c>
      <c r="D39" s="421" t="s">
        <v>403</v>
      </c>
      <c r="E39" s="475">
        <f t="shared" ref="E39:F39" si="38">SUM(E37:E38)</f>
        <v>0</v>
      </c>
      <c r="F39" s="475">
        <f t="shared" si="38"/>
        <v>0</v>
      </c>
      <c r="G39" s="475">
        <f t="shared" ref="G39" si="39">SUM(G37:G38)</f>
        <v>157</v>
      </c>
      <c r="H39" s="475">
        <f t="shared" ref="H39" si="40">SUM(H37:H38)</f>
        <v>0</v>
      </c>
      <c r="I39" s="470">
        <f t="shared" ref="I39:I70" si="41">SUM(E39:H39)</f>
        <v>157</v>
      </c>
      <c r="J39" s="475">
        <f>SUM(J37:J38)</f>
        <v>179</v>
      </c>
      <c r="K39" s="475" t="s">
        <v>348</v>
      </c>
      <c r="L39" s="221">
        <f t="shared" si="5"/>
        <v>179</v>
      </c>
      <c r="M39" s="307"/>
      <c r="N39" s="307"/>
      <c r="O39" s="307"/>
      <c r="P39" s="307"/>
      <c r="Q39" s="307"/>
      <c r="R39" s="307"/>
      <c r="S39" s="307"/>
      <c r="T39" s="307"/>
      <c r="U39" s="307"/>
      <c r="V39" s="307"/>
      <c r="W39" s="307"/>
      <c r="X39" s="332"/>
      <c r="Y39" s="307"/>
    </row>
    <row r="40" spans="1:25" s="307" customFormat="1" x14ac:dyDescent="0.35">
      <c r="A40" s="307" t="s">
        <v>272</v>
      </c>
      <c r="B40" s="307" t="s">
        <v>150</v>
      </c>
      <c r="C40" s="307">
        <v>2013</v>
      </c>
      <c r="D40" s="307" t="s">
        <v>593</v>
      </c>
      <c r="E40" s="306" t="s">
        <v>348</v>
      </c>
      <c r="F40" s="306" t="s">
        <v>348</v>
      </c>
      <c r="G40" s="331">
        <v>6</v>
      </c>
      <c r="H40" s="306" t="s">
        <v>348</v>
      </c>
      <c r="I40" s="471">
        <f t="shared" si="41"/>
        <v>6</v>
      </c>
      <c r="J40" s="331">
        <v>12</v>
      </c>
      <c r="K40" s="306" t="s">
        <v>348</v>
      </c>
      <c r="L40" s="496">
        <f t="shared" si="5"/>
        <v>12</v>
      </c>
      <c r="X40" s="332"/>
    </row>
    <row r="41" spans="1:25" s="307" customFormat="1" x14ac:dyDescent="0.35">
      <c r="A41" s="307" t="s">
        <v>272</v>
      </c>
      <c r="B41" s="307" t="s">
        <v>150</v>
      </c>
      <c r="C41" s="307">
        <v>2013</v>
      </c>
      <c r="D41" s="307" t="s">
        <v>594</v>
      </c>
      <c r="E41" s="306" t="s">
        <v>348</v>
      </c>
      <c r="F41" s="306" t="s">
        <v>348</v>
      </c>
      <c r="G41" s="331">
        <v>175</v>
      </c>
      <c r="H41" s="306" t="s">
        <v>348</v>
      </c>
      <c r="I41" s="471">
        <f t="shared" si="41"/>
        <v>175</v>
      </c>
      <c r="J41" s="331">
        <v>178</v>
      </c>
      <c r="K41" s="306" t="s">
        <v>348</v>
      </c>
      <c r="L41" s="496">
        <f t="shared" si="5"/>
        <v>178</v>
      </c>
      <c r="X41" s="332"/>
    </row>
    <row r="42" spans="1:25" s="435" customFormat="1" x14ac:dyDescent="0.35">
      <c r="A42" s="307" t="s">
        <v>272</v>
      </c>
      <c r="B42" s="421" t="s">
        <v>150</v>
      </c>
      <c r="C42" s="421">
        <v>2013</v>
      </c>
      <c r="D42" s="421" t="s">
        <v>403</v>
      </c>
      <c r="E42" s="475">
        <f t="shared" ref="E42:F42" si="42">SUM(E40:E41)</f>
        <v>0</v>
      </c>
      <c r="F42" s="475">
        <f t="shared" si="42"/>
        <v>0</v>
      </c>
      <c r="G42" s="475">
        <f t="shared" ref="G42" si="43">SUM(G40:G41)</f>
        <v>181</v>
      </c>
      <c r="H42" s="475">
        <f t="shared" ref="H42" si="44">SUM(H40:H41)</f>
        <v>0</v>
      </c>
      <c r="I42" s="470">
        <f t="shared" si="41"/>
        <v>181</v>
      </c>
      <c r="J42" s="475">
        <f>SUM(J40:J41)</f>
        <v>190</v>
      </c>
      <c r="K42" s="475" t="s">
        <v>348</v>
      </c>
      <c r="L42" s="221">
        <f t="shared" si="5"/>
        <v>190</v>
      </c>
      <c r="M42" s="307"/>
      <c r="N42" s="307"/>
      <c r="O42" s="307"/>
      <c r="P42" s="307"/>
      <c r="Q42" s="307"/>
      <c r="R42" s="307"/>
      <c r="S42" s="307"/>
      <c r="T42" s="307"/>
      <c r="U42" s="307"/>
      <c r="V42" s="307"/>
      <c r="W42" s="307"/>
      <c r="X42" s="332"/>
      <c r="Y42" s="307"/>
    </row>
    <row r="43" spans="1:25" s="307" customFormat="1" x14ac:dyDescent="0.35">
      <c r="A43" s="307" t="s">
        <v>272</v>
      </c>
      <c r="B43" s="307" t="s">
        <v>150</v>
      </c>
      <c r="C43" s="307">
        <v>2012</v>
      </c>
      <c r="D43" s="307" t="s">
        <v>593</v>
      </c>
      <c r="E43" s="306" t="s">
        <v>348</v>
      </c>
      <c r="F43" s="306" t="s">
        <v>348</v>
      </c>
      <c r="G43" s="331">
        <v>4</v>
      </c>
      <c r="H43" s="306" t="s">
        <v>348</v>
      </c>
      <c r="I43" s="471">
        <f t="shared" si="41"/>
        <v>4</v>
      </c>
      <c r="J43" s="331">
        <v>15</v>
      </c>
      <c r="K43" s="306" t="s">
        <v>348</v>
      </c>
      <c r="L43" s="496">
        <f t="shared" si="5"/>
        <v>15</v>
      </c>
      <c r="X43" s="332" t="s">
        <v>719</v>
      </c>
    </row>
    <row r="44" spans="1:25" s="307" customFormat="1" x14ac:dyDescent="0.35">
      <c r="A44" s="307" t="s">
        <v>272</v>
      </c>
      <c r="B44" s="307" t="s">
        <v>150</v>
      </c>
      <c r="C44" s="307">
        <v>2012</v>
      </c>
      <c r="D44" s="307" t="s">
        <v>594</v>
      </c>
      <c r="E44" s="306" t="s">
        <v>348</v>
      </c>
      <c r="F44" s="306" t="s">
        <v>348</v>
      </c>
      <c r="G44" s="331">
        <v>148</v>
      </c>
      <c r="H44" s="306" t="s">
        <v>348</v>
      </c>
      <c r="I44" s="471">
        <f t="shared" si="41"/>
        <v>148</v>
      </c>
      <c r="J44" s="331">
        <v>183</v>
      </c>
      <c r="K44" s="306" t="s">
        <v>348</v>
      </c>
      <c r="L44" s="496">
        <f t="shared" si="5"/>
        <v>183</v>
      </c>
      <c r="X44" s="332" t="s">
        <v>721</v>
      </c>
    </row>
    <row r="45" spans="1:25" s="435" customFormat="1" x14ac:dyDescent="0.35">
      <c r="A45" s="307" t="s">
        <v>272</v>
      </c>
      <c r="B45" s="421" t="s">
        <v>150</v>
      </c>
      <c r="C45" s="421">
        <v>2012</v>
      </c>
      <c r="D45" s="421" t="s">
        <v>403</v>
      </c>
      <c r="E45" s="475">
        <f t="shared" ref="E45:F45" si="45">SUM(E43:E44)</f>
        <v>0</v>
      </c>
      <c r="F45" s="475">
        <f t="shared" si="45"/>
        <v>0</v>
      </c>
      <c r="G45" s="475">
        <f t="shared" ref="G45" si="46">SUM(G43:G44)</f>
        <v>152</v>
      </c>
      <c r="H45" s="475">
        <f t="shared" ref="H45" si="47">SUM(H43:H44)</f>
        <v>0</v>
      </c>
      <c r="I45" s="470">
        <f t="shared" si="41"/>
        <v>152</v>
      </c>
      <c r="J45" s="475">
        <f>SUM(J43:J44)</f>
        <v>198</v>
      </c>
      <c r="K45" s="475" t="s">
        <v>348</v>
      </c>
      <c r="L45" s="221">
        <f t="shared" si="5"/>
        <v>198</v>
      </c>
      <c r="M45" s="307"/>
      <c r="N45" s="307"/>
      <c r="O45" s="307"/>
      <c r="P45" s="307"/>
      <c r="Q45" s="307"/>
      <c r="R45" s="307"/>
      <c r="S45" s="307"/>
      <c r="T45" s="307"/>
      <c r="U45" s="307"/>
      <c r="V45" s="307"/>
      <c r="W45" s="307"/>
      <c r="X45" s="332"/>
      <c r="Y45" s="307"/>
    </row>
    <row r="46" spans="1:25" s="307" customFormat="1" x14ac:dyDescent="0.35">
      <c r="A46" s="307" t="s">
        <v>272</v>
      </c>
      <c r="B46" s="307" t="s">
        <v>150</v>
      </c>
      <c r="C46" s="307">
        <v>2011</v>
      </c>
      <c r="D46" s="307" t="s">
        <v>593</v>
      </c>
      <c r="E46" s="306" t="s">
        <v>348</v>
      </c>
      <c r="F46" s="306" t="s">
        <v>348</v>
      </c>
      <c r="G46" s="331">
        <v>10</v>
      </c>
      <c r="H46" s="306" t="s">
        <v>348</v>
      </c>
      <c r="I46" s="471">
        <f t="shared" si="41"/>
        <v>10</v>
      </c>
      <c r="J46" s="331">
        <v>15</v>
      </c>
      <c r="K46" s="306" t="s">
        <v>348</v>
      </c>
      <c r="L46" s="496">
        <f t="shared" si="5"/>
        <v>15</v>
      </c>
      <c r="X46" s="332" t="s">
        <v>719</v>
      </c>
    </row>
    <row r="47" spans="1:25" s="307" customFormat="1" x14ac:dyDescent="0.35">
      <c r="A47" s="307" t="s">
        <v>272</v>
      </c>
      <c r="B47" s="307" t="s">
        <v>150</v>
      </c>
      <c r="C47" s="307">
        <v>2011</v>
      </c>
      <c r="D47" s="307" t="s">
        <v>594</v>
      </c>
      <c r="E47" s="306" t="s">
        <v>348</v>
      </c>
      <c r="F47" s="306" t="s">
        <v>348</v>
      </c>
      <c r="G47" s="331">
        <v>179</v>
      </c>
      <c r="H47" s="306" t="s">
        <v>348</v>
      </c>
      <c r="I47" s="471">
        <f t="shared" si="41"/>
        <v>179</v>
      </c>
      <c r="J47" s="331">
        <v>185</v>
      </c>
      <c r="K47" s="306" t="s">
        <v>348</v>
      </c>
      <c r="L47" s="496">
        <f t="shared" si="5"/>
        <v>185</v>
      </c>
      <c r="X47" s="332" t="s">
        <v>722</v>
      </c>
    </row>
    <row r="48" spans="1:25" s="435" customFormat="1" x14ac:dyDescent="0.35">
      <c r="A48" s="307" t="s">
        <v>272</v>
      </c>
      <c r="B48" s="421" t="s">
        <v>150</v>
      </c>
      <c r="C48" s="421">
        <v>2011</v>
      </c>
      <c r="D48" s="421" t="s">
        <v>403</v>
      </c>
      <c r="E48" s="475">
        <f t="shared" ref="E48:F48" si="48">SUM(E46:E47)</f>
        <v>0</v>
      </c>
      <c r="F48" s="475">
        <f t="shared" si="48"/>
        <v>0</v>
      </c>
      <c r="G48" s="475">
        <f t="shared" ref="G48" si="49">SUM(G46:G47)</f>
        <v>189</v>
      </c>
      <c r="H48" s="475">
        <f t="shared" ref="H48" si="50">SUM(H46:H47)</f>
        <v>0</v>
      </c>
      <c r="I48" s="470">
        <f t="shared" si="41"/>
        <v>189</v>
      </c>
      <c r="J48" s="475">
        <f>SUM(J46:J47)</f>
        <v>200</v>
      </c>
      <c r="K48" s="475" t="s">
        <v>348</v>
      </c>
      <c r="L48" s="221">
        <f t="shared" si="5"/>
        <v>200</v>
      </c>
      <c r="M48" s="307"/>
      <c r="N48" s="307"/>
      <c r="O48" s="307"/>
      <c r="P48" s="307"/>
      <c r="Q48" s="307"/>
      <c r="R48" s="307"/>
      <c r="S48" s="307"/>
      <c r="T48" s="307"/>
      <c r="U48" s="307"/>
      <c r="V48" s="307"/>
      <c r="W48" s="307"/>
      <c r="X48" s="332"/>
      <c r="Y48" s="307"/>
    </row>
    <row r="49" spans="1:25" s="307" customFormat="1" x14ac:dyDescent="0.35">
      <c r="A49" s="307" t="s">
        <v>272</v>
      </c>
      <c r="B49" s="307" t="s">
        <v>150</v>
      </c>
      <c r="C49" s="307">
        <v>2010</v>
      </c>
      <c r="D49" s="307" t="s">
        <v>593</v>
      </c>
      <c r="E49" s="306" t="s">
        <v>348</v>
      </c>
      <c r="F49" s="306" t="s">
        <v>348</v>
      </c>
      <c r="G49" s="331">
        <v>9</v>
      </c>
      <c r="H49" s="306" t="s">
        <v>348</v>
      </c>
      <c r="I49" s="471">
        <f t="shared" si="41"/>
        <v>9</v>
      </c>
      <c r="J49" s="331">
        <v>15</v>
      </c>
      <c r="K49" s="306" t="s">
        <v>348</v>
      </c>
      <c r="L49" s="496">
        <f t="shared" si="5"/>
        <v>15</v>
      </c>
      <c r="X49" s="332" t="s">
        <v>719</v>
      </c>
    </row>
    <row r="50" spans="1:25" s="307" customFormat="1" x14ac:dyDescent="0.35">
      <c r="A50" s="307" t="s">
        <v>272</v>
      </c>
      <c r="B50" s="307" t="s">
        <v>150</v>
      </c>
      <c r="C50" s="307">
        <v>2010</v>
      </c>
      <c r="D50" s="307" t="s">
        <v>594</v>
      </c>
      <c r="E50" s="306" t="s">
        <v>348</v>
      </c>
      <c r="F50" s="306" t="s">
        <v>348</v>
      </c>
      <c r="G50" s="331">
        <v>187</v>
      </c>
      <c r="H50" s="306" t="s">
        <v>348</v>
      </c>
      <c r="I50" s="471">
        <f t="shared" si="41"/>
        <v>187</v>
      </c>
      <c r="J50" s="331">
        <v>193</v>
      </c>
      <c r="K50" s="306" t="s">
        <v>348</v>
      </c>
      <c r="L50" s="496">
        <f t="shared" si="5"/>
        <v>193</v>
      </c>
      <c r="X50" s="332" t="s">
        <v>723</v>
      </c>
    </row>
    <row r="51" spans="1:25" s="435" customFormat="1" x14ac:dyDescent="0.35">
      <c r="A51" s="307" t="s">
        <v>272</v>
      </c>
      <c r="B51" s="421" t="s">
        <v>150</v>
      </c>
      <c r="C51" s="421">
        <v>2010</v>
      </c>
      <c r="D51" s="421" t="s">
        <v>403</v>
      </c>
      <c r="E51" s="475">
        <f t="shared" ref="E51:F51" si="51">SUM(E49:E50)</f>
        <v>0</v>
      </c>
      <c r="F51" s="475">
        <f t="shared" si="51"/>
        <v>0</v>
      </c>
      <c r="G51" s="475">
        <f t="shared" ref="G51" si="52">SUM(G49:G50)</f>
        <v>196</v>
      </c>
      <c r="H51" s="475">
        <f t="shared" ref="H51" si="53">SUM(H49:H50)</f>
        <v>0</v>
      </c>
      <c r="I51" s="470">
        <f t="shared" si="41"/>
        <v>196</v>
      </c>
      <c r="J51" s="475">
        <f>SUM(J49:J50)</f>
        <v>208</v>
      </c>
      <c r="K51" s="475" t="s">
        <v>348</v>
      </c>
      <c r="L51" s="221">
        <f t="shared" si="5"/>
        <v>208</v>
      </c>
      <c r="M51" s="307"/>
      <c r="N51" s="307"/>
      <c r="O51" s="307"/>
      <c r="P51" s="307"/>
      <c r="Q51" s="307"/>
      <c r="R51" s="307"/>
      <c r="S51" s="307"/>
      <c r="T51" s="307"/>
      <c r="U51" s="307"/>
      <c r="V51" s="307"/>
      <c r="W51" s="307"/>
      <c r="X51" s="332"/>
      <c r="Y51" s="307"/>
    </row>
    <row r="52" spans="1:25" s="307" customFormat="1" x14ac:dyDescent="0.35">
      <c r="A52" s="307" t="s">
        <v>272</v>
      </c>
      <c r="B52" s="307" t="s">
        <v>150</v>
      </c>
      <c r="C52" s="307">
        <v>2009</v>
      </c>
      <c r="D52" s="307" t="s">
        <v>593</v>
      </c>
      <c r="E52" s="306" t="s">
        <v>348</v>
      </c>
      <c r="F52" s="306" t="s">
        <v>348</v>
      </c>
      <c r="G52" s="331">
        <v>4</v>
      </c>
      <c r="H52" s="306" t="s">
        <v>348</v>
      </c>
      <c r="I52" s="471">
        <f t="shared" si="41"/>
        <v>4</v>
      </c>
      <c r="J52" s="331">
        <v>15</v>
      </c>
      <c r="K52" s="306" t="s">
        <v>348</v>
      </c>
      <c r="L52" s="496">
        <f t="shared" si="5"/>
        <v>15</v>
      </c>
      <c r="X52" s="332" t="s">
        <v>719</v>
      </c>
    </row>
    <row r="53" spans="1:25" s="307" customFormat="1" x14ac:dyDescent="0.35">
      <c r="A53" s="307" t="s">
        <v>272</v>
      </c>
      <c r="B53" s="307" t="s">
        <v>150</v>
      </c>
      <c r="C53" s="307">
        <v>2009</v>
      </c>
      <c r="D53" s="307" t="s">
        <v>594</v>
      </c>
      <c r="E53" s="306" t="s">
        <v>348</v>
      </c>
      <c r="F53" s="306" t="s">
        <v>348</v>
      </c>
      <c r="G53" s="331">
        <v>164</v>
      </c>
      <c r="H53" s="306" t="s">
        <v>348</v>
      </c>
      <c r="I53" s="471">
        <f t="shared" si="41"/>
        <v>164</v>
      </c>
      <c r="J53" s="331">
        <v>215</v>
      </c>
      <c r="K53" s="306" t="s">
        <v>348</v>
      </c>
      <c r="L53" s="496">
        <f t="shared" si="5"/>
        <v>215</v>
      </c>
      <c r="X53" s="332" t="s">
        <v>720</v>
      </c>
    </row>
    <row r="54" spans="1:25" s="435" customFormat="1" x14ac:dyDescent="0.35">
      <c r="A54" s="307" t="s">
        <v>272</v>
      </c>
      <c r="B54" s="421" t="s">
        <v>150</v>
      </c>
      <c r="C54" s="421">
        <v>2009</v>
      </c>
      <c r="D54" s="421" t="s">
        <v>403</v>
      </c>
      <c r="E54" s="475">
        <f t="shared" ref="E54:F54" si="54">SUM(E52:E53)</f>
        <v>0</v>
      </c>
      <c r="F54" s="475">
        <f t="shared" si="54"/>
        <v>0</v>
      </c>
      <c r="G54" s="475">
        <f t="shared" ref="G54" si="55">SUM(G52:G53)</f>
        <v>168</v>
      </c>
      <c r="H54" s="475">
        <f t="shared" ref="H54" si="56">SUM(H52:H53)</f>
        <v>0</v>
      </c>
      <c r="I54" s="470">
        <f t="shared" si="41"/>
        <v>168</v>
      </c>
      <c r="J54" s="475">
        <f>SUM(J52:J53)</f>
        <v>230</v>
      </c>
      <c r="K54" s="475" t="s">
        <v>348</v>
      </c>
      <c r="L54" s="221">
        <f t="shared" si="5"/>
        <v>230</v>
      </c>
      <c r="M54" s="307"/>
      <c r="N54" s="307"/>
      <c r="O54" s="307"/>
      <c r="P54" s="307"/>
      <c r="Q54" s="307"/>
      <c r="R54" s="307"/>
      <c r="S54" s="307"/>
      <c r="T54" s="307"/>
      <c r="U54" s="307"/>
      <c r="V54" s="307"/>
      <c r="W54" s="307"/>
      <c r="X54" s="332"/>
      <c r="Y54" s="307"/>
    </row>
    <row r="55" spans="1:25" s="307" customFormat="1" x14ac:dyDescent="0.35">
      <c r="A55" s="307" t="s">
        <v>272</v>
      </c>
      <c r="B55" s="307" t="s">
        <v>150</v>
      </c>
      <c r="C55" s="307">
        <v>2008</v>
      </c>
      <c r="D55" s="307" t="s">
        <v>593</v>
      </c>
      <c r="E55" s="306" t="s">
        <v>348</v>
      </c>
      <c r="F55" s="306" t="s">
        <v>348</v>
      </c>
      <c r="G55" s="331">
        <v>1</v>
      </c>
      <c r="H55" s="306" t="s">
        <v>348</v>
      </c>
      <c r="I55" s="471">
        <f t="shared" si="41"/>
        <v>1</v>
      </c>
      <c r="J55" s="331">
        <v>12</v>
      </c>
      <c r="K55" s="306" t="s">
        <v>348</v>
      </c>
      <c r="L55" s="496">
        <f t="shared" si="5"/>
        <v>12</v>
      </c>
      <c r="X55" s="332"/>
    </row>
    <row r="56" spans="1:25" s="307" customFormat="1" x14ac:dyDescent="0.35">
      <c r="A56" s="307" t="s">
        <v>272</v>
      </c>
      <c r="B56" s="307" t="s">
        <v>150</v>
      </c>
      <c r="C56" s="307">
        <v>2008</v>
      </c>
      <c r="D56" s="307" t="s">
        <v>594</v>
      </c>
      <c r="E56" s="306" t="s">
        <v>348</v>
      </c>
      <c r="F56" s="306" t="s">
        <v>348</v>
      </c>
      <c r="G56" s="331">
        <v>151</v>
      </c>
      <c r="H56" s="306" t="s">
        <v>348</v>
      </c>
      <c r="I56" s="471">
        <f t="shared" si="41"/>
        <v>151</v>
      </c>
      <c r="J56" s="331">
        <v>200</v>
      </c>
      <c r="K56" s="306" t="s">
        <v>348</v>
      </c>
      <c r="L56" s="496">
        <f t="shared" si="5"/>
        <v>200</v>
      </c>
      <c r="X56" s="332"/>
    </row>
    <row r="57" spans="1:25" s="435" customFormat="1" x14ac:dyDescent="0.35">
      <c r="A57" s="307" t="s">
        <v>272</v>
      </c>
      <c r="B57" s="421" t="s">
        <v>150</v>
      </c>
      <c r="C57" s="421">
        <v>2008</v>
      </c>
      <c r="D57" s="421" t="s">
        <v>403</v>
      </c>
      <c r="E57" s="475">
        <f t="shared" ref="E57:F57" si="57">SUM(E55:E56)</f>
        <v>0</v>
      </c>
      <c r="F57" s="475">
        <f t="shared" si="57"/>
        <v>0</v>
      </c>
      <c r="G57" s="475">
        <f t="shared" ref="G57" si="58">SUM(G55:G56)</f>
        <v>152</v>
      </c>
      <c r="H57" s="475">
        <f t="shared" ref="H57" si="59">SUM(H55:H56)</f>
        <v>0</v>
      </c>
      <c r="I57" s="470">
        <f t="shared" si="41"/>
        <v>152</v>
      </c>
      <c r="J57" s="475">
        <f>SUM(J55:J56)</f>
        <v>212</v>
      </c>
      <c r="K57" s="475" t="s">
        <v>348</v>
      </c>
      <c r="L57" s="221">
        <f t="shared" si="5"/>
        <v>212</v>
      </c>
      <c r="M57" s="307"/>
      <c r="N57" s="307"/>
      <c r="O57" s="307"/>
      <c r="P57" s="307"/>
      <c r="Q57" s="307"/>
      <c r="R57" s="307"/>
      <c r="S57" s="307"/>
      <c r="T57" s="307"/>
      <c r="U57" s="307"/>
      <c r="V57" s="307"/>
      <c r="W57" s="307"/>
      <c r="X57" s="332"/>
      <c r="Y57" s="307"/>
    </row>
    <row r="58" spans="1:25" s="307" customFormat="1" x14ac:dyDescent="0.35">
      <c r="A58" s="307" t="s">
        <v>272</v>
      </c>
      <c r="B58" s="307" t="s">
        <v>150</v>
      </c>
      <c r="C58" s="307">
        <v>2007</v>
      </c>
      <c r="D58" s="307" t="s">
        <v>593</v>
      </c>
      <c r="E58" s="306" t="s">
        <v>348</v>
      </c>
      <c r="F58" s="306" t="s">
        <v>348</v>
      </c>
      <c r="G58" s="331">
        <v>2</v>
      </c>
      <c r="H58" s="306" t="s">
        <v>348</v>
      </c>
      <c r="I58" s="471">
        <f t="shared" si="41"/>
        <v>2</v>
      </c>
      <c r="J58" s="331">
        <v>15</v>
      </c>
      <c r="K58" s="306" t="s">
        <v>348</v>
      </c>
      <c r="L58" s="496">
        <f t="shared" si="5"/>
        <v>15</v>
      </c>
      <c r="X58" s="332"/>
    </row>
    <row r="59" spans="1:25" s="307" customFormat="1" x14ac:dyDescent="0.35">
      <c r="A59" s="307" t="s">
        <v>272</v>
      </c>
      <c r="B59" s="307" t="s">
        <v>150</v>
      </c>
      <c r="C59" s="307">
        <v>2007</v>
      </c>
      <c r="D59" s="307" t="s">
        <v>594</v>
      </c>
      <c r="E59" s="306" t="s">
        <v>348</v>
      </c>
      <c r="F59" s="306" t="s">
        <v>348</v>
      </c>
      <c r="G59" s="331">
        <v>167</v>
      </c>
      <c r="H59" s="306" t="s">
        <v>348</v>
      </c>
      <c r="I59" s="471">
        <f t="shared" si="41"/>
        <v>167</v>
      </c>
      <c r="J59" s="331">
        <v>169</v>
      </c>
      <c r="K59" s="306" t="s">
        <v>348</v>
      </c>
      <c r="L59" s="496">
        <f t="shared" si="5"/>
        <v>169</v>
      </c>
      <c r="X59" s="332" t="s">
        <v>724</v>
      </c>
    </row>
    <row r="60" spans="1:25" s="435" customFormat="1" x14ac:dyDescent="0.35">
      <c r="A60" s="307" t="s">
        <v>272</v>
      </c>
      <c r="B60" s="421" t="s">
        <v>150</v>
      </c>
      <c r="C60" s="421">
        <v>2007</v>
      </c>
      <c r="D60" s="421" t="s">
        <v>403</v>
      </c>
      <c r="E60" s="475">
        <f t="shared" ref="E60:F60" si="60">SUM(E58:E59)</f>
        <v>0</v>
      </c>
      <c r="F60" s="475">
        <f t="shared" si="60"/>
        <v>0</v>
      </c>
      <c r="G60" s="475">
        <f t="shared" ref="G60" si="61">SUM(G58:G59)</f>
        <v>169</v>
      </c>
      <c r="H60" s="475">
        <f t="shared" ref="H60" si="62">SUM(H58:H59)</f>
        <v>0</v>
      </c>
      <c r="I60" s="470">
        <f t="shared" si="41"/>
        <v>169</v>
      </c>
      <c r="J60" s="475">
        <f>SUM(J58:J59)</f>
        <v>184</v>
      </c>
      <c r="K60" s="475" t="s">
        <v>348</v>
      </c>
      <c r="L60" s="221">
        <f t="shared" si="5"/>
        <v>184</v>
      </c>
      <c r="M60" s="307"/>
      <c r="N60" s="307"/>
      <c r="O60" s="307"/>
      <c r="P60" s="307"/>
      <c r="Q60" s="307"/>
      <c r="R60" s="307"/>
      <c r="S60" s="307"/>
      <c r="T60" s="307"/>
      <c r="U60" s="307"/>
      <c r="V60" s="307"/>
      <c r="W60" s="307"/>
      <c r="X60" s="363"/>
      <c r="Y60" s="307"/>
    </row>
    <row r="61" spans="1:25" s="307" customFormat="1" x14ac:dyDescent="0.35">
      <c r="A61" s="307" t="s">
        <v>272</v>
      </c>
      <c r="B61" s="307" t="s">
        <v>150</v>
      </c>
      <c r="C61" s="307">
        <v>2006</v>
      </c>
      <c r="D61" s="307" t="s">
        <v>593</v>
      </c>
      <c r="E61" s="306" t="s">
        <v>348</v>
      </c>
      <c r="F61" s="306" t="s">
        <v>348</v>
      </c>
      <c r="G61" s="331">
        <v>3</v>
      </c>
      <c r="H61" s="306" t="s">
        <v>348</v>
      </c>
      <c r="I61" s="471">
        <f t="shared" si="41"/>
        <v>3</v>
      </c>
      <c r="J61" s="331">
        <v>14</v>
      </c>
      <c r="K61" s="306" t="s">
        <v>348</v>
      </c>
      <c r="L61" s="496">
        <f t="shared" si="5"/>
        <v>14</v>
      </c>
      <c r="X61" s="363"/>
    </row>
    <row r="62" spans="1:25" s="307" customFormat="1" x14ac:dyDescent="0.35">
      <c r="A62" s="307" t="s">
        <v>272</v>
      </c>
      <c r="B62" s="307" t="s">
        <v>150</v>
      </c>
      <c r="C62" s="307">
        <v>2006</v>
      </c>
      <c r="D62" s="307" t="s">
        <v>594</v>
      </c>
      <c r="E62" s="306" t="s">
        <v>348</v>
      </c>
      <c r="F62" s="306" t="s">
        <v>348</v>
      </c>
      <c r="G62" s="331">
        <v>181</v>
      </c>
      <c r="H62" s="306" t="s">
        <v>348</v>
      </c>
      <c r="I62" s="471">
        <f t="shared" si="41"/>
        <v>181</v>
      </c>
      <c r="J62" s="331">
        <v>175</v>
      </c>
      <c r="K62" s="306" t="s">
        <v>348</v>
      </c>
      <c r="L62" s="496">
        <f t="shared" si="5"/>
        <v>175</v>
      </c>
      <c r="X62" s="363"/>
    </row>
    <row r="63" spans="1:25" s="435" customFormat="1" x14ac:dyDescent="0.35">
      <c r="A63" s="307" t="s">
        <v>272</v>
      </c>
      <c r="B63" s="421" t="s">
        <v>150</v>
      </c>
      <c r="C63" s="421">
        <v>2006</v>
      </c>
      <c r="D63" s="421" t="s">
        <v>403</v>
      </c>
      <c r="E63" s="475">
        <f t="shared" ref="E63:F63" si="63">SUM(E61:E62)</f>
        <v>0</v>
      </c>
      <c r="F63" s="475">
        <f t="shared" si="63"/>
        <v>0</v>
      </c>
      <c r="G63" s="475">
        <f t="shared" ref="G63" si="64">SUM(G61:G62)</f>
        <v>184</v>
      </c>
      <c r="H63" s="475">
        <f t="shared" ref="H63" si="65">SUM(H61:H62)</f>
        <v>0</v>
      </c>
      <c r="I63" s="470">
        <f t="shared" si="41"/>
        <v>184</v>
      </c>
      <c r="J63" s="475">
        <f>SUM(J61:J62)</f>
        <v>189</v>
      </c>
      <c r="K63" s="475" t="s">
        <v>348</v>
      </c>
      <c r="L63" s="221">
        <f t="shared" si="5"/>
        <v>189</v>
      </c>
      <c r="M63" s="307"/>
      <c r="N63" s="307"/>
      <c r="O63" s="307"/>
      <c r="P63" s="307"/>
      <c r="Q63" s="307"/>
      <c r="R63" s="307"/>
      <c r="S63" s="307"/>
      <c r="T63" s="307"/>
      <c r="U63" s="307"/>
      <c r="V63" s="307"/>
      <c r="W63" s="307"/>
      <c r="X63" s="363"/>
      <c r="Y63" s="307"/>
    </row>
    <row r="64" spans="1:25" s="307" customFormat="1" x14ac:dyDescent="0.35">
      <c r="A64" s="307" t="s">
        <v>272</v>
      </c>
      <c r="B64" s="307" t="s">
        <v>150</v>
      </c>
      <c r="C64" s="307">
        <v>2005</v>
      </c>
      <c r="D64" s="307" t="s">
        <v>593</v>
      </c>
      <c r="E64" s="306" t="s">
        <v>348</v>
      </c>
      <c r="F64" s="306" t="s">
        <v>348</v>
      </c>
      <c r="G64" s="331">
        <v>4</v>
      </c>
      <c r="H64" s="306" t="s">
        <v>348</v>
      </c>
      <c r="I64" s="471">
        <f t="shared" si="41"/>
        <v>4</v>
      </c>
      <c r="J64" s="331">
        <v>12</v>
      </c>
      <c r="K64" s="306" t="s">
        <v>348</v>
      </c>
      <c r="L64" s="496">
        <f t="shared" si="5"/>
        <v>12</v>
      </c>
      <c r="X64" s="363"/>
    </row>
    <row r="65" spans="1:25" s="307" customFormat="1" x14ac:dyDescent="0.35">
      <c r="A65" s="307" t="s">
        <v>272</v>
      </c>
      <c r="B65" s="307" t="s">
        <v>150</v>
      </c>
      <c r="C65" s="307">
        <v>2005</v>
      </c>
      <c r="D65" s="307" t="s">
        <v>594</v>
      </c>
      <c r="E65" s="306" t="s">
        <v>348</v>
      </c>
      <c r="F65" s="306" t="s">
        <v>348</v>
      </c>
      <c r="G65" s="331">
        <v>176</v>
      </c>
      <c r="H65" s="306" t="s">
        <v>348</v>
      </c>
      <c r="I65" s="471">
        <f t="shared" si="41"/>
        <v>176</v>
      </c>
      <c r="J65" s="331">
        <v>176</v>
      </c>
      <c r="K65" s="306" t="s">
        <v>348</v>
      </c>
      <c r="L65" s="496">
        <f t="shared" si="5"/>
        <v>176</v>
      </c>
      <c r="X65" s="363"/>
    </row>
    <row r="66" spans="1:25" s="435" customFormat="1" x14ac:dyDescent="0.35">
      <c r="A66" s="307" t="s">
        <v>272</v>
      </c>
      <c r="B66" s="421" t="s">
        <v>150</v>
      </c>
      <c r="C66" s="421">
        <v>2005</v>
      </c>
      <c r="D66" s="421" t="s">
        <v>403</v>
      </c>
      <c r="E66" s="475">
        <f t="shared" ref="E66:F66" si="66">SUM(E64:E65)</f>
        <v>0</v>
      </c>
      <c r="F66" s="475">
        <f t="shared" si="66"/>
        <v>0</v>
      </c>
      <c r="G66" s="475">
        <f t="shared" ref="G66" si="67">SUM(G64:G65)</f>
        <v>180</v>
      </c>
      <c r="H66" s="475">
        <f t="shared" ref="H66" si="68">SUM(H64:H65)</f>
        <v>0</v>
      </c>
      <c r="I66" s="470">
        <f t="shared" si="41"/>
        <v>180</v>
      </c>
      <c r="J66" s="475">
        <f>SUM(J64:J65)</f>
        <v>188</v>
      </c>
      <c r="K66" s="475" t="s">
        <v>348</v>
      </c>
      <c r="L66" s="221">
        <f t="shared" si="5"/>
        <v>188</v>
      </c>
      <c r="M66" s="307"/>
      <c r="N66" s="307"/>
      <c r="O66" s="307"/>
      <c r="P66" s="307"/>
      <c r="Q66" s="307"/>
      <c r="R66" s="307"/>
      <c r="S66" s="307"/>
      <c r="T66" s="307"/>
      <c r="U66" s="307"/>
      <c r="V66" s="307"/>
      <c r="W66" s="307"/>
      <c r="X66" s="363"/>
      <c r="Y66" s="307"/>
    </row>
    <row r="67" spans="1:25" s="307" customFormat="1" x14ac:dyDescent="0.35">
      <c r="A67" s="307" t="s">
        <v>272</v>
      </c>
      <c r="B67" s="307" t="s">
        <v>150</v>
      </c>
      <c r="C67" s="307">
        <v>2004</v>
      </c>
      <c r="D67" s="307" t="s">
        <v>593</v>
      </c>
      <c r="E67" s="306" t="s">
        <v>348</v>
      </c>
      <c r="F67" s="306" t="s">
        <v>348</v>
      </c>
      <c r="G67" s="331">
        <v>11</v>
      </c>
      <c r="H67" s="306" t="s">
        <v>348</v>
      </c>
      <c r="I67" s="471">
        <f t="shared" si="41"/>
        <v>11</v>
      </c>
      <c r="J67" s="331">
        <v>10</v>
      </c>
      <c r="K67" s="306" t="s">
        <v>348</v>
      </c>
      <c r="L67" s="496">
        <f t="shared" si="5"/>
        <v>10</v>
      </c>
      <c r="M67" s="435"/>
      <c r="N67" s="435"/>
      <c r="O67" s="435"/>
      <c r="P67" s="435"/>
      <c r="Q67" s="435"/>
      <c r="R67" s="435"/>
      <c r="S67" s="435"/>
      <c r="T67" s="435"/>
      <c r="U67" s="435"/>
      <c r="V67" s="435"/>
      <c r="W67" s="435"/>
      <c r="X67" s="425"/>
    </row>
    <row r="68" spans="1:25" s="307" customFormat="1" x14ac:dyDescent="0.35">
      <c r="A68" s="307" t="s">
        <v>272</v>
      </c>
      <c r="B68" s="307" t="s">
        <v>150</v>
      </c>
      <c r="C68" s="307">
        <v>2004</v>
      </c>
      <c r="D68" s="307" t="s">
        <v>594</v>
      </c>
      <c r="E68" s="306" t="s">
        <v>348</v>
      </c>
      <c r="F68" s="306" t="s">
        <v>348</v>
      </c>
      <c r="G68" s="331">
        <v>179</v>
      </c>
      <c r="H68" s="306" t="s">
        <v>348</v>
      </c>
      <c r="I68" s="471">
        <f t="shared" si="41"/>
        <v>179</v>
      </c>
      <c r="J68" s="331">
        <v>180</v>
      </c>
      <c r="K68" s="306" t="s">
        <v>348</v>
      </c>
      <c r="L68" s="496">
        <f t="shared" si="5"/>
        <v>180</v>
      </c>
      <c r="M68" s="435"/>
      <c r="N68" s="435"/>
      <c r="O68" s="435"/>
      <c r="P68" s="435"/>
      <c r="Q68" s="435"/>
      <c r="R68" s="435"/>
      <c r="S68" s="435"/>
      <c r="T68" s="435"/>
      <c r="U68" s="435"/>
      <c r="V68" s="435"/>
      <c r="W68" s="435"/>
      <c r="X68" s="425"/>
    </row>
    <row r="69" spans="1:25" s="435" customFormat="1" x14ac:dyDescent="0.35">
      <c r="A69" s="307" t="s">
        <v>272</v>
      </c>
      <c r="B69" s="421" t="s">
        <v>150</v>
      </c>
      <c r="C69" s="421">
        <v>2004</v>
      </c>
      <c r="D69" s="421" t="s">
        <v>403</v>
      </c>
      <c r="E69" s="475">
        <f t="shared" ref="E69:F69" si="69">SUM(E67:E68)</f>
        <v>0</v>
      </c>
      <c r="F69" s="475">
        <f t="shared" si="69"/>
        <v>0</v>
      </c>
      <c r="G69" s="475">
        <f t="shared" ref="G69" si="70">SUM(G67:G68)</f>
        <v>190</v>
      </c>
      <c r="H69" s="475">
        <f t="shared" ref="H69" si="71">SUM(H67:H68)</f>
        <v>0</v>
      </c>
      <c r="I69" s="470">
        <f t="shared" si="41"/>
        <v>190</v>
      </c>
      <c r="J69" s="475">
        <f>SUM(J67:J68)</f>
        <v>190</v>
      </c>
      <c r="K69" s="475" t="s">
        <v>348</v>
      </c>
      <c r="L69" s="221">
        <f t="shared" si="5"/>
        <v>190</v>
      </c>
      <c r="X69" s="425"/>
    </row>
    <row r="70" spans="1:25" s="307" customFormat="1" x14ac:dyDescent="0.35">
      <c r="A70" s="307" t="s">
        <v>272</v>
      </c>
      <c r="B70" s="307" t="s">
        <v>150</v>
      </c>
      <c r="C70" s="307">
        <v>2003</v>
      </c>
      <c r="D70" s="307" t="s">
        <v>593</v>
      </c>
      <c r="E70" s="306" t="s">
        <v>348</v>
      </c>
      <c r="F70" s="306" t="s">
        <v>348</v>
      </c>
      <c r="G70" s="331">
        <v>14</v>
      </c>
      <c r="H70" s="306" t="s">
        <v>348</v>
      </c>
      <c r="I70" s="471">
        <f t="shared" si="41"/>
        <v>14</v>
      </c>
      <c r="J70" s="331">
        <v>12</v>
      </c>
      <c r="K70" s="306" t="s">
        <v>348</v>
      </c>
      <c r="L70" s="496">
        <f t="shared" si="5"/>
        <v>12</v>
      </c>
      <c r="M70" s="435"/>
      <c r="N70" s="435"/>
      <c r="O70" s="435"/>
      <c r="P70" s="435"/>
      <c r="Q70" s="435"/>
      <c r="R70" s="435"/>
      <c r="S70" s="435"/>
      <c r="T70" s="435"/>
      <c r="U70" s="435"/>
      <c r="V70" s="435"/>
      <c r="W70" s="435"/>
      <c r="X70" s="425"/>
    </row>
    <row r="71" spans="1:25" s="307" customFormat="1" x14ac:dyDescent="0.35">
      <c r="A71" s="307" t="s">
        <v>272</v>
      </c>
      <c r="B71" s="307" t="s">
        <v>150</v>
      </c>
      <c r="C71" s="307">
        <v>2003</v>
      </c>
      <c r="D71" s="307" t="s">
        <v>594</v>
      </c>
      <c r="E71" s="306" t="s">
        <v>348</v>
      </c>
      <c r="F71" s="306" t="s">
        <v>348</v>
      </c>
      <c r="G71" s="331">
        <v>185</v>
      </c>
      <c r="H71" s="306" t="s">
        <v>348</v>
      </c>
      <c r="I71" s="471">
        <f t="shared" ref="I71:I102" si="72">SUM(E71:H71)</f>
        <v>185</v>
      </c>
      <c r="J71" s="331">
        <v>190</v>
      </c>
      <c r="K71" s="306" t="s">
        <v>348</v>
      </c>
      <c r="L71" s="496">
        <f t="shared" si="5"/>
        <v>190</v>
      </c>
      <c r="M71" s="435"/>
      <c r="N71" s="435"/>
      <c r="O71" s="435"/>
      <c r="P71" s="435"/>
      <c r="Q71" s="435"/>
      <c r="R71" s="435"/>
      <c r="S71" s="435"/>
      <c r="T71" s="435"/>
      <c r="U71" s="435"/>
      <c r="V71" s="435"/>
      <c r="W71" s="435"/>
      <c r="X71" s="425"/>
    </row>
    <row r="72" spans="1:25" s="435" customFormat="1" x14ac:dyDescent="0.35">
      <c r="A72" s="307" t="s">
        <v>272</v>
      </c>
      <c r="B72" s="421" t="s">
        <v>150</v>
      </c>
      <c r="C72" s="421">
        <v>2003</v>
      </c>
      <c r="D72" s="421" t="s">
        <v>403</v>
      </c>
      <c r="E72" s="475">
        <f t="shared" ref="E72:F72" si="73">SUM(E70:E71)</f>
        <v>0</v>
      </c>
      <c r="F72" s="475">
        <f t="shared" si="73"/>
        <v>0</v>
      </c>
      <c r="G72" s="475">
        <f t="shared" ref="G72" si="74">SUM(G70:G71)</f>
        <v>199</v>
      </c>
      <c r="H72" s="475">
        <f t="shared" ref="H72" si="75">SUM(H70:H71)</f>
        <v>0</v>
      </c>
      <c r="I72" s="470">
        <f t="shared" si="72"/>
        <v>199</v>
      </c>
      <c r="J72" s="475">
        <f>SUM(J70:J71)</f>
        <v>202</v>
      </c>
      <c r="K72" s="475" t="s">
        <v>348</v>
      </c>
      <c r="L72" s="221">
        <f t="shared" si="5"/>
        <v>202</v>
      </c>
      <c r="X72" s="425"/>
    </row>
    <row r="73" spans="1:25" s="307" customFormat="1" x14ac:dyDescent="0.35">
      <c r="A73" s="307" t="s">
        <v>272</v>
      </c>
      <c r="B73" s="307" t="s">
        <v>150</v>
      </c>
      <c r="C73" s="307">
        <v>2002</v>
      </c>
      <c r="D73" s="307" t="s">
        <v>593</v>
      </c>
      <c r="E73" s="306" t="s">
        <v>348</v>
      </c>
      <c r="F73" s="306" t="s">
        <v>348</v>
      </c>
      <c r="G73" s="331">
        <v>10</v>
      </c>
      <c r="H73" s="306" t="s">
        <v>348</v>
      </c>
      <c r="I73" s="471">
        <f t="shared" si="72"/>
        <v>10</v>
      </c>
      <c r="J73" s="331">
        <v>10</v>
      </c>
      <c r="K73" s="306" t="s">
        <v>348</v>
      </c>
      <c r="L73" s="496">
        <f t="shared" si="5"/>
        <v>10</v>
      </c>
      <c r="M73" s="435"/>
      <c r="N73" s="435"/>
      <c r="O73" s="435"/>
      <c r="P73" s="435"/>
      <c r="Q73" s="435"/>
      <c r="R73" s="435"/>
      <c r="S73" s="435"/>
      <c r="T73" s="435"/>
      <c r="U73" s="435"/>
      <c r="V73" s="435"/>
      <c r="W73" s="435"/>
      <c r="X73" s="425"/>
    </row>
    <row r="74" spans="1:25" s="307" customFormat="1" x14ac:dyDescent="0.35">
      <c r="A74" s="307" t="s">
        <v>272</v>
      </c>
      <c r="B74" s="307" t="s">
        <v>150</v>
      </c>
      <c r="C74" s="307">
        <v>2002</v>
      </c>
      <c r="D74" s="307" t="s">
        <v>594</v>
      </c>
      <c r="E74" s="306" t="s">
        <v>348</v>
      </c>
      <c r="F74" s="306" t="s">
        <v>348</v>
      </c>
      <c r="G74" s="331">
        <v>139</v>
      </c>
      <c r="H74" s="306" t="s">
        <v>348</v>
      </c>
      <c r="I74" s="471">
        <f t="shared" si="72"/>
        <v>139</v>
      </c>
      <c r="J74" s="331">
        <v>190</v>
      </c>
      <c r="K74" s="306" t="s">
        <v>348</v>
      </c>
      <c r="L74" s="496">
        <f t="shared" ref="L74:L105" si="76">IF(OR(J74="NQ", K74="NQ"), "NQ", SUM(J74:K74))</f>
        <v>190</v>
      </c>
      <c r="M74" s="435"/>
      <c r="N74" s="435"/>
      <c r="O74" s="435"/>
      <c r="P74" s="435"/>
      <c r="Q74" s="435"/>
      <c r="R74" s="435"/>
      <c r="S74" s="435"/>
      <c r="T74" s="435"/>
      <c r="U74" s="435"/>
      <c r="V74" s="435"/>
      <c r="W74" s="435"/>
      <c r="X74" s="425"/>
    </row>
    <row r="75" spans="1:25" s="435" customFormat="1" x14ac:dyDescent="0.35">
      <c r="A75" s="307" t="s">
        <v>272</v>
      </c>
      <c r="B75" s="421" t="s">
        <v>150</v>
      </c>
      <c r="C75" s="421">
        <v>2002</v>
      </c>
      <c r="D75" s="421" t="s">
        <v>403</v>
      </c>
      <c r="E75" s="475">
        <f t="shared" ref="E75:F75" si="77">SUM(E73:E74)</f>
        <v>0</v>
      </c>
      <c r="F75" s="475">
        <f t="shared" si="77"/>
        <v>0</v>
      </c>
      <c r="G75" s="475">
        <f t="shared" ref="G75" si="78">SUM(G73:G74)</f>
        <v>149</v>
      </c>
      <c r="H75" s="475">
        <f t="shared" ref="H75" si="79">SUM(H73:H74)</f>
        <v>0</v>
      </c>
      <c r="I75" s="470">
        <f t="shared" si="72"/>
        <v>149</v>
      </c>
      <c r="J75" s="475">
        <f>SUM(J73:J74)</f>
        <v>200</v>
      </c>
      <c r="K75" s="475" t="s">
        <v>348</v>
      </c>
      <c r="L75" s="221">
        <f t="shared" si="76"/>
        <v>200</v>
      </c>
      <c r="X75" s="425"/>
    </row>
    <row r="76" spans="1:25" s="307" customFormat="1" x14ac:dyDescent="0.35">
      <c r="A76" s="307" t="s">
        <v>272</v>
      </c>
      <c r="B76" s="307" t="s">
        <v>150</v>
      </c>
      <c r="C76" s="307">
        <v>2001</v>
      </c>
      <c r="D76" s="307" t="s">
        <v>593</v>
      </c>
      <c r="E76" s="306" t="s">
        <v>348</v>
      </c>
      <c r="F76" s="306" t="s">
        <v>348</v>
      </c>
      <c r="G76" s="331">
        <v>17</v>
      </c>
      <c r="H76" s="306" t="s">
        <v>348</v>
      </c>
      <c r="I76" s="471">
        <f t="shared" si="72"/>
        <v>17</v>
      </c>
      <c r="J76" s="331">
        <v>12</v>
      </c>
      <c r="K76" s="306" t="s">
        <v>348</v>
      </c>
      <c r="L76" s="496">
        <f t="shared" si="76"/>
        <v>12</v>
      </c>
      <c r="M76" s="435"/>
      <c r="N76" s="435"/>
      <c r="O76" s="435"/>
      <c r="P76" s="435"/>
      <c r="Q76" s="435"/>
      <c r="R76" s="435"/>
      <c r="S76" s="435"/>
      <c r="T76" s="435"/>
      <c r="U76" s="435"/>
      <c r="V76" s="435"/>
      <c r="W76" s="435"/>
      <c r="X76" s="425"/>
    </row>
    <row r="77" spans="1:25" s="307" customFormat="1" x14ac:dyDescent="0.35">
      <c r="A77" s="307" t="s">
        <v>272</v>
      </c>
      <c r="B77" s="307" t="s">
        <v>150</v>
      </c>
      <c r="C77" s="307">
        <v>2001</v>
      </c>
      <c r="D77" s="307" t="s">
        <v>594</v>
      </c>
      <c r="E77" s="306" t="s">
        <v>348</v>
      </c>
      <c r="F77" s="306" t="s">
        <v>348</v>
      </c>
      <c r="G77" s="331">
        <v>139</v>
      </c>
      <c r="H77" s="306" t="s">
        <v>348</v>
      </c>
      <c r="I77" s="471">
        <f t="shared" si="72"/>
        <v>139</v>
      </c>
      <c r="J77" s="331">
        <v>190</v>
      </c>
      <c r="K77" s="306" t="s">
        <v>348</v>
      </c>
      <c r="L77" s="496">
        <f t="shared" si="76"/>
        <v>190</v>
      </c>
      <c r="M77" s="435"/>
      <c r="N77" s="435"/>
      <c r="O77" s="435"/>
      <c r="P77" s="435"/>
      <c r="Q77" s="435"/>
      <c r="R77" s="435"/>
      <c r="S77" s="435"/>
      <c r="T77" s="435"/>
      <c r="U77" s="435"/>
      <c r="V77" s="435"/>
      <c r="W77" s="435"/>
      <c r="X77" s="425"/>
    </row>
    <row r="78" spans="1:25" s="435" customFormat="1" x14ac:dyDescent="0.35">
      <c r="A78" s="307" t="s">
        <v>272</v>
      </c>
      <c r="B78" s="421" t="s">
        <v>150</v>
      </c>
      <c r="C78" s="421">
        <v>2001</v>
      </c>
      <c r="D78" s="421" t="s">
        <v>403</v>
      </c>
      <c r="E78" s="475">
        <f t="shared" ref="E78:F78" si="80">SUM(E76:E77)</f>
        <v>0</v>
      </c>
      <c r="F78" s="475">
        <f t="shared" si="80"/>
        <v>0</v>
      </c>
      <c r="G78" s="475">
        <f t="shared" ref="G78" si="81">SUM(G76:G77)</f>
        <v>156</v>
      </c>
      <c r="H78" s="475">
        <f t="shared" ref="H78" si="82">SUM(H76:H77)</f>
        <v>0</v>
      </c>
      <c r="I78" s="470">
        <f t="shared" si="72"/>
        <v>156</v>
      </c>
      <c r="J78" s="475">
        <f>SUM(J76:J77)</f>
        <v>202</v>
      </c>
      <c r="K78" s="475" t="s">
        <v>348</v>
      </c>
      <c r="L78" s="221">
        <f t="shared" si="76"/>
        <v>202</v>
      </c>
      <c r="X78" s="425"/>
    </row>
    <row r="79" spans="1:25" s="307" customFormat="1" x14ac:dyDescent="0.35">
      <c r="A79" s="307" t="s">
        <v>272</v>
      </c>
      <c r="B79" s="307" t="s">
        <v>150</v>
      </c>
      <c r="C79" s="307">
        <v>2000</v>
      </c>
      <c r="D79" s="307" t="s">
        <v>593</v>
      </c>
      <c r="E79" s="306" t="s">
        <v>348</v>
      </c>
      <c r="F79" s="306" t="s">
        <v>348</v>
      </c>
      <c r="G79" s="331">
        <v>10</v>
      </c>
      <c r="H79" s="306" t="s">
        <v>348</v>
      </c>
      <c r="I79" s="471">
        <f t="shared" si="72"/>
        <v>10</v>
      </c>
      <c r="J79" s="331">
        <v>10</v>
      </c>
      <c r="K79" s="306" t="s">
        <v>348</v>
      </c>
      <c r="L79" s="496">
        <f t="shared" si="76"/>
        <v>10</v>
      </c>
      <c r="M79" s="435"/>
      <c r="N79" s="435"/>
      <c r="O79" s="435"/>
      <c r="P79" s="435"/>
      <c r="Q79" s="435"/>
      <c r="R79" s="435"/>
      <c r="S79" s="435"/>
      <c r="T79" s="435"/>
      <c r="U79" s="435"/>
      <c r="V79" s="435"/>
      <c r="W79" s="435"/>
      <c r="X79" s="425"/>
    </row>
    <row r="80" spans="1:25" s="307" customFormat="1" x14ac:dyDescent="0.35">
      <c r="A80" s="307" t="s">
        <v>272</v>
      </c>
      <c r="B80" s="307" t="s">
        <v>150</v>
      </c>
      <c r="C80" s="307">
        <v>2000</v>
      </c>
      <c r="D80" s="307" t="s">
        <v>594</v>
      </c>
      <c r="E80" s="306" t="s">
        <v>348</v>
      </c>
      <c r="F80" s="306" t="s">
        <v>348</v>
      </c>
      <c r="G80" s="331">
        <v>145</v>
      </c>
      <c r="H80" s="306" t="s">
        <v>348</v>
      </c>
      <c r="I80" s="471">
        <f t="shared" si="72"/>
        <v>145</v>
      </c>
      <c r="J80" s="331">
        <v>190</v>
      </c>
      <c r="K80" s="306" t="s">
        <v>348</v>
      </c>
      <c r="L80" s="496">
        <f t="shared" si="76"/>
        <v>190</v>
      </c>
      <c r="M80" s="435"/>
      <c r="N80" s="435"/>
      <c r="O80" s="435"/>
      <c r="P80" s="435"/>
      <c r="Q80" s="435"/>
      <c r="R80" s="435"/>
      <c r="S80" s="435"/>
      <c r="T80" s="435"/>
      <c r="U80" s="435"/>
      <c r="V80" s="435"/>
      <c r="W80" s="435"/>
      <c r="X80" s="425"/>
    </row>
    <row r="81" spans="1:24" s="435" customFormat="1" x14ac:dyDescent="0.35">
      <c r="A81" s="307" t="s">
        <v>272</v>
      </c>
      <c r="B81" s="421" t="s">
        <v>150</v>
      </c>
      <c r="C81" s="421">
        <v>2000</v>
      </c>
      <c r="D81" s="421" t="s">
        <v>403</v>
      </c>
      <c r="E81" s="475">
        <f t="shared" ref="E81:F81" si="83">SUM(E79:E80)</f>
        <v>0</v>
      </c>
      <c r="F81" s="475">
        <f t="shared" si="83"/>
        <v>0</v>
      </c>
      <c r="G81" s="475">
        <f t="shared" ref="G81" si="84">SUM(G79:G80)</f>
        <v>155</v>
      </c>
      <c r="H81" s="475">
        <f t="shared" ref="H81" si="85">SUM(H79:H80)</f>
        <v>0</v>
      </c>
      <c r="I81" s="470">
        <f t="shared" si="72"/>
        <v>155</v>
      </c>
      <c r="J81" s="475">
        <f>SUM(J79:J80)</f>
        <v>200</v>
      </c>
      <c r="K81" s="475" t="s">
        <v>348</v>
      </c>
      <c r="L81" s="221">
        <f t="shared" si="76"/>
        <v>200</v>
      </c>
      <c r="X81" s="425"/>
    </row>
    <row r="82" spans="1:24" s="307" customFormat="1" x14ac:dyDescent="0.35">
      <c r="A82" s="307" t="s">
        <v>272</v>
      </c>
      <c r="B82" s="307" t="s">
        <v>150</v>
      </c>
      <c r="C82" s="307">
        <v>1999</v>
      </c>
      <c r="D82" s="307" t="s">
        <v>593</v>
      </c>
      <c r="E82" s="306" t="s">
        <v>348</v>
      </c>
      <c r="F82" s="306" t="s">
        <v>348</v>
      </c>
      <c r="G82" s="331">
        <v>15</v>
      </c>
      <c r="H82" s="306" t="s">
        <v>348</v>
      </c>
      <c r="I82" s="471">
        <f t="shared" si="72"/>
        <v>15</v>
      </c>
      <c r="J82" s="331">
        <v>14</v>
      </c>
      <c r="K82" s="306" t="s">
        <v>348</v>
      </c>
      <c r="L82" s="496">
        <f t="shared" si="76"/>
        <v>14</v>
      </c>
      <c r="M82" s="435"/>
      <c r="N82" s="435"/>
      <c r="O82" s="435"/>
      <c r="P82" s="435"/>
      <c r="Q82" s="435"/>
      <c r="R82" s="435"/>
      <c r="S82" s="435"/>
      <c r="T82" s="435"/>
      <c r="U82" s="435"/>
      <c r="V82" s="435"/>
      <c r="W82" s="435"/>
      <c r="X82" s="425"/>
    </row>
    <row r="83" spans="1:24" s="307" customFormat="1" x14ac:dyDescent="0.35">
      <c r="A83" s="307" t="s">
        <v>272</v>
      </c>
      <c r="B83" s="307" t="s">
        <v>150</v>
      </c>
      <c r="C83" s="307">
        <v>1999</v>
      </c>
      <c r="D83" s="307" t="s">
        <v>594</v>
      </c>
      <c r="E83" s="306" t="s">
        <v>348</v>
      </c>
      <c r="F83" s="306" t="s">
        <v>348</v>
      </c>
      <c r="G83" s="331">
        <v>170</v>
      </c>
      <c r="H83" s="306" t="s">
        <v>348</v>
      </c>
      <c r="I83" s="471">
        <f t="shared" si="72"/>
        <v>170</v>
      </c>
      <c r="J83" s="331">
        <v>190</v>
      </c>
      <c r="K83" s="306" t="s">
        <v>348</v>
      </c>
      <c r="L83" s="496">
        <f t="shared" si="76"/>
        <v>190</v>
      </c>
      <c r="M83" s="435"/>
      <c r="N83" s="435"/>
      <c r="O83" s="435"/>
      <c r="P83" s="435"/>
      <c r="Q83" s="435"/>
      <c r="R83" s="435"/>
      <c r="S83" s="435"/>
      <c r="T83" s="435"/>
      <c r="U83" s="435"/>
      <c r="V83" s="435"/>
      <c r="W83" s="435"/>
      <c r="X83" s="425"/>
    </row>
    <row r="84" spans="1:24" s="435" customFormat="1" x14ac:dyDescent="0.35">
      <c r="A84" s="307" t="s">
        <v>272</v>
      </c>
      <c r="B84" s="421" t="s">
        <v>150</v>
      </c>
      <c r="C84" s="421">
        <v>1999</v>
      </c>
      <c r="D84" s="421" t="s">
        <v>403</v>
      </c>
      <c r="E84" s="475">
        <f t="shared" ref="E84:F84" si="86">SUM(E82:E83)</f>
        <v>0</v>
      </c>
      <c r="F84" s="475">
        <f t="shared" si="86"/>
        <v>0</v>
      </c>
      <c r="G84" s="475">
        <f t="shared" ref="G84" si="87">SUM(G82:G83)</f>
        <v>185</v>
      </c>
      <c r="H84" s="475">
        <f t="shared" ref="H84" si="88">SUM(H82:H83)</f>
        <v>0</v>
      </c>
      <c r="I84" s="470">
        <f t="shared" si="72"/>
        <v>185</v>
      </c>
      <c r="J84" s="475">
        <f>SUM(J82:J83)</f>
        <v>204</v>
      </c>
      <c r="K84" s="475" t="s">
        <v>348</v>
      </c>
      <c r="L84" s="221">
        <f t="shared" si="76"/>
        <v>204</v>
      </c>
      <c r="X84" s="425"/>
    </row>
    <row r="85" spans="1:24" s="307" customFormat="1" x14ac:dyDescent="0.35">
      <c r="A85" s="307" t="s">
        <v>272</v>
      </c>
      <c r="B85" s="307" t="s">
        <v>150</v>
      </c>
      <c r="C85" s="307">
        <v>1998</v>
      </c>
      <c r="D85" s="307" t="s">
        <v>593</v>
      </c>
      <c r="E85" s="306" t="s">
        <v>348</v>
      </c>
      <c r="F85" s="306" t="s">
        <v>348</v>
      </c>
      <c r="G85" s="331">
        <v>10</v>
      </c>
      <c r="H85" s="306" t="s">
        <v>348</v>
      </c>
      <c r="I85" s="471">
        <f t="shared" si="72"/>
        <v>10</v>
      </c>
      <c r="J85" s="331">
        <v>12</v>
      </c>
      <c r="K85" s="306" t="s">
        <v>348</v>
      </c>
      <c r="L85" s="496">
        <f t="shared" si="76"/>
        <v>12</v>
      </c>
      <c r="M85" s="435"/>
      <c r="N85" s="435"/>
      <c r="O85" s="435"/>
      <c r="P85" s="435"/>
      <c r="Q85" s="435"/>
      <c r="R85" s="435"/>
      <c r="S85" s="435"/>
      <c r="T85" s="435"/>
      <c r="U85" s="435"/>
      <c r="V85" s="435"/>
      <c r="W85" s="435"/>
      <c r="X85" s="425"/>
    </row>
    <row r="86" spans="1:24" s="307" customFormat="1" x14ac:dyDescent="0.35">
      <c r="A86" s="307" t="s">
        <v>272</v>
      </c>
      <c r="B86" s="307" t="s">
        <v>150</v>
      </c>
      <c r="C86" s="307">
        <v>1998</v>
      </c>
      <c r="D86" s="307" t="s">
        <v>594</v>
      </c>
      <c r="E86" s="306" t="s">
        <v>348</v>
      </c>
      <c r="F86" s="306" t="s">
        <v>348</v>
      </c>
      <c r="G86" s="331">
        <v>166</v>
      </c>
      <c r="H86" s="306" t="s">
        <v>348</v>
      </c>
      <c r="I86" s="471">
        <f t="shared" si="72"/>
        <v>166</v>
      </c>
      <c r="J86" s="331">
        <v>190</v>
      </c>
      <c r="K86" s="306" t="s">
        <v>348</v>
      </c>
      <c r="L86" s="496">
        <f t="shared" si="76"/>
        <v>190</v>
      </c>
      <c r="M86" s="435"/>
      <c r="N86" s="435"/>
      <c r="O86" s="435"/>
      <c r="P86" s="435"/>
      <c r="Q86" s="435"/>
      <c r="R86" s="435"/>
      <c r="S86" s="435"/>
      <c r="T86" s="435"/>
      <c r="U86" s="435"/>
      <c r="V86" s="435"/>
      <c r="W86" s="435"/>
      <c r="X86" s="425"/>
    </row>
    <row r="87" spans="1:24" s="435" customFormat="1" x14ac:dyDescent="0.35">
      <c r="A87" s="307" t="s">
        <v>272</v>
      </c>
      <c r="B87" s="421" t="s">
        <v>150</v>
      </c>
      <c r="C87" s="421">
        <v>1998</v>
      </c>
      <c r="D87" s="421" t="s">
        <v>403</v>
      </c>
      <c r="E87" s="475">
        <f t="shared" ref="E87:F87" si="89">SUM(E85:E86)</f>
        <v>0</v>
      </c>
      <c r="F87" s="475">
        <f t="shared" si="89"/>
        <v>0</v>
      </c>
      <c r="G87" s="475">
        <f t="shared" ref="G87" si="90">SUM(G85:G86)</f>
        <v>176</v>
      </c>
      <c r="H87" s="475">
        <f t="shared" ref="H87" si="91">SUM(H85:H86)</f>
        <v>0</v>
      </c>
      <c r="I87" s="470">
        <f t="shared" si="72"/>
        <v>176</v>
      </c>
      <c r="J87" s="475">
        <f>SUM(J85:J86)</f>
        <v>202</v>
      </c>
      <c r="K87" s="475" t="s">
        <v>348</v>
      </c>
      <c r="L87" s="221">
        <f t="shared" si="76"/>
        <v>202</v>
      </c>
      <c r="X87" s="425"/>
    </row>
    <row r="88" spans="1:24" s="307" customFormat="1" x14ac:dyDescent="0.35">
      <c r="A88" s="307" t="s">
        <v>272</v>
      </c>
      <c r="B88" s="307" t="s">
        <v>150</v>
      </c>
      <c r="C88" s="307">
        <v>1997</v>
      </c>
      <c r="D88" s="307" t="s">
        <v>593</v>
      </c>
      <c r="E88" s="306" t="s">
        <v>348</v>
      </c>
      <c r="F88" s="306" t="s">
        <v>348</v>
      </c>
      <c r="G88" s="331">
        <v>14</v>
      </c>
      <c r="H88" s="306" t="s">
        <v>348</v>
      </c>
      <c r="I88" s="471">
        <f t="shared" si="72"/>
        <v>14</v>
      </c>
      <c r="J88" s="331">
        <v>14</v>
      </c>
      <c r="K88" s="306" t="s">
        <v>348</v>
      </c>
      <c r="L88" s="496">
        <f t="shared" si="76"/>
        <v>14</v>
      </c>
      <c r="M88" s="435"/>
      <c r="N88" s="435"/>
      <c r="O88" s="435"/>
      <c r="P88" s="435"/>
      <c r="Q88" s="435"/>
      <c r="R88" s="435"/>
      <c r="S88" s="435"/>
      <c r="T88" s="435"/>
      <c r="U88" s="435"/>
      <c r="V88" s="435"/>
      <c r="W88" s="435"/>
      <c r="X88" s="425"/>
    </row>
    <row r="89" spans="1:24" s="307" customFormat="1" x14ac:dyDescent="0.35">
      <c r="A89" s="307" t="s">
        <v>272</v>
      </c>
      <c r="B89" s="307" t="s">
        <v>150</v>
      </c>
      <c r="C89" s="307">
        <v>1997</v>
      </c>
      <c r="D89" s="307" t="s">
        <v>594</v>
      </c>
      <c r="E89" s="306" t="s">
        <v>348</v>
      </c>
      <c r="F89" s="306" t="s">
        <v>348</v>
      </c>
      <c r="G89" s="331">
        <v>148</v>
      </c>
      <c r="H89" s="306" t="s">
        <v>348</v>
      </c>
      <c r="I89" s="471">
        <f t="shared" si="72"/>
        <v>148</v>
      </c>
      <c r="J89" s="331">
        <v>180</v>
      </c>
      <c r="K89" s="306" t="s">
        <v>348</v>
      </c>
      <c r="L89" s="496">
        <f t="shared" si="76"/>
        <v>180</v>
      </c>
      <c r="M89" s="435"/>
      <c r="N89" s="435"/>
      <c r="O89" s="435"/>
      <c r="P89" s="435"/>
      <c r="Q89" s="435"/>
      <c r="R89" s="435"/>
      <c r="S89" s="435"/>
      <c r="T89" s="435"/>
      <c r="U89" s="435"/>
      <c r="V89" s="435"/>
      <c r="W89" s="435"/>
      <c r="X89" s="425"/>
    </row>
    <row r="90" spans="1:24" s="435" customFormat="1" x14ac:dyDescent="0.35">
      <c r="A90" s="307" t="s">
        <v>272</v>
      </c>
      <c r="B90" s="421" t="s">
        <v>150</v>
      </c>
      <c r="C90" s="421">
        <v>1997</v>
      </c>
      <c r="D90" s="421" t="s">
        <v>403</v>
      </c>
      <c r="E90" s="475">
        <f t="shared" ref="E90:F90" si="92">SUM(E88:E89)</f>
        <v>0</v>
      </c>
      <c r="F90" s="475">
        <f t="shared" si="92"/>
        <v>0</v>
      </c>
      <c r="G90" s="475">
        <f t="shared" ref="G90" si="93">SUM(G88:G89)</f>
        <v>162</v>
      </c>
      <c r="H90" s="475">
        <f t="shared" ref="H90" si="94">SUM(H88:H89)</f>
        <v>0</v>
      </c>
      <c r="I90" s="470">
        <f t="shared" si="72"/>
        <v>162</v>
      </c>
      <c r="J90" s="475">
        <f>SUM(J88:J89)</f>
        <v>194</v>
      </c>
      <c r="K90" s="475" t="s">
        <v>348</v>
      </c>
      <c r="L90" s="221">
        <f t="shared" si="76"/>
        <v>194</v>
      </c>
      <c r="X90" s="425"/>
    </row>
    <row r="91" spans="1:24" s="307" customFormat="1" x14ac:dyDescent="0.35">
      <c r="A91" s="307" t="s">
        <v>272</v>
      </c>
      <c r="B91" s="307" t="s">
        <v>150</v>
      </c>
      <c r="C91" s="307">
        <v>1996</v>
      </c>
      <c r="D91" s="307" t="s">
        <v>593</v>
      </c>
      <c r="E91" s="306" t="s">
        <v>348</v>
      </c>
      <c r="F91" s="306" t="s">
        <v>348</v>
      </c>
      <c r="G91" s="331">
        <v>12</v>
      </c>
      <c r="H91" s="306" t="s">
        <v>348</v>
      </c>
      <c r="I91" s="471">
        <f t="shared" si="72"/>
        <v>12</v>
      </c>
      <c r="J91" s="331">
        <v>15</v>
      </c>
      <c r="K91" s="306" t="s">
        <v>348</v>
      </c>
      <c r="L91" s="496">
        <f t="shared" si="76"/>
        <v>15</v>
      </c>
      <c r="M91" s="435"/>
      <c r="N91" s="435"/>
      <c r="O91" s="435"/>
      <c r="P91" s="435"/>
      <c r="Q91" s="435"/>
      <c r="R91" s="435"/>
      <c r="S91" s="435"/>
      <c r="T91" s="435"/>
      <c r="U91" s="435"/>
      <c r="V91" s="435"/>
      <c r="W91" s="435"/>
      <c r="X91" s="425"/>
    </row>
    <row r="92" spans="1:24" s="307" customFormat="1" x14ac:dyDescent="0.35">
      <c r="A92" s="307" t="s">
        <v>272</v>
      </c>
      <c r="B92" s="307" t="s">
        <v>150</v>
      </c>
      <c r="C92" s="307">
        <v>1996</v>
      </c>
      <c r="D92" s="307" t="s">
        <v>594</v>
      </c>
      <c r="E92" s="306" t="s">
        <v>348</v>
      </c>
      <c r="F92" s="306" t="s">
        <v>348</v>
      </c>
      <c r="G92" s="331">
        <v>164</v>
      </c>
      <c r="H92" s="306" t="s">
        <v>348</v>
      </c>
      <c r="I92" s="471">
        <f t="shared" si="72"/>
        <v>164</v>
      </c>
      <c r="J92" s="331">
        <v>180</v>
      </c>
      <c r="K92" s="306" t="s">
        <v>348</v>
      </c>
      <c r="L92" s="496">
        <f t="shared" si="76"/>
        <v>180</v>
      </c>
      <c r="M92" s="435"/>
      <c r="N92" s="435"/>
      <c r="O92" s="435"/>
      <c r="P92" s="435"/>
      <c r="Q92" s="435"/>
      <c r="R92" s="435"/>
      <c r="S92" s="435"/>
      <c r="T92" s="435"/>
      <c r="U92" s="435"/>
      <c r="V92" s="435"/>
      <c r="W92" s="435"/>
      <c r="X92" s="425"/>
    </row>
    <row r="93" spans="1:24" s="435" customFormat="1" x14ac:dyDescent="0.35">
      <c r="A93" s="307" t="s">
        <v>272</v>
      </c>
      <c r="B93" s="421" t="s">
        <v>150</v>
      </c>
      <c r="C93" s="421">
        <v>1996</v>
      </c>
      <c r="D93" s="421" t="s">
        <v>403</v>
      </c>
      <c r="E93" s="475">
        <f t="shared" ref="E93:F93" si="95">SUM(E91:E92)</f>
        <v>0</v>
      </c>
      <c r="F93" s="475">
        <f t="shared" si="95"/>
        <v>0</v>
      </c>
      <c r="G93" s="475">
        <f t="shared" ref="G93" si="96">SUM(G91:G92)</f>
        <v>176</v>
      </c>
      <c r="H93" s="475">
        <f t="shared" ref="H93" si="97">SUM(H91:H92)</f>
        <v>0</v>
      </c>
      <c r="I93" s="470">
        <f t="shared" si="72"/>
        <v>176</v>
      </c>
      <c r="J93" s="475">
        <f>SUM(J91:J92)</f>
        <v>195</v>
      </c>
      <c r="K93" s="475" t="s">
        <v>348</v>
      </c>
      <c r="L93" s="221">
        <f t="shared" si="76"/>
        <v>195</v>
      </c>
      <c r="X93" s="425"/>
    </row>
    <row r="94" spans="1:24" s="307" customFormat="1" x14ac:dyDescent="0.35">
      <c r="A94" s="307" t="s">
        <v>272</v>
      </c>
      <c r="B94" s="307" t="s">
        <v>150</v>
      </c>
      <c r="C94" s="307">
        <v>1995</v>
      </c>
      <c r="D94" s="307" t="s">
        <v>593</v>
      </c>
      <c r="E94" s="306" t="s">
        <v>348</v>
      </c>
      <c r="F94" s="306" t="s">
        <v>348</v>
      </c>
      <c r="G94" s="331">
        <v>9</v>
      </c>
      <c r="H94" s="306" t="s">
        <v>348</v>
      </c>
      <c r="I94" s="471">
        <f t="shared" si="72"/>
        <v>9</v>
      </c>
      <c r="J94" s="331">
        <v>15</v>
      </c>
      <c r="K94" s="306" t="s">
        <v>348</v>
      </c>
      <c r="L94" s="496">
        <f t="shared" si="76"/>
        <v>15</v>
      </c>
      <c r="M94" s="435"/>
      <c r="N94" s="435"/>
      <c r="O94" s="435"/>
      <c r="P94" s="435"/>
      <c r="Q94" s="435"/>
      <c r="R94" s="435"/>
      <c r="S94" s="435"/>
      <c r="T94" s="435"/>
      <c r="U94" s="435"/>
      <c r="V94" s="435"/>
      <c r="W94" s="435"/>
      <c r="X94" s="425"/>
    </row>
    <row r="95" spans="1:24" s="307" customFormat="1" x14ac:dyDescent="0.35">
      <c r="A95" s="307" t="s">
        <v>272</v>
      </c>
      <c r="B95" s="307" t="s">
        <v>150</v>
      </c>
      <c r="C95" s="307">
        <v>1995</v>
      </c>
      <c r="D95" s="307" t="s">
        <v>594</v>
      </c>
      <c r="E95" s="306" t="s">
        <v>348</v>
      </c>
      <c r="F95" s="306" t="s">
        <v>348</v>
      </c>
      <c r="G95" s="331">
        <v>153</v>
      </c>
      <c r="H95" s="306" t="s">
        <v>348</v>
      </c>
      <c r="I95" s="471">
        <f t="shared" si="72"/>
        <v>153</v>
      </c>
      <c r="J95" s="331">
        <v>180</v>
      </c>
      <c r="K95" s="306" t="s">
        <v>348</v>
      </c>
      <c r="L95" s="496">
        <f t="shared" si="76"/>
        <v>180</v>
      </c>
      <c r="M95" s="435"/>
      <c r="N95" s="435"/>
      <c r="O95" s="435"/>
      <c r="P95" s="435"/>
      <c r="Q95" s="435"/>
      <c r="R95" s="435"/>
      <c r="S95" s="435"/>
      <c r="T95" s="435"/>
      <c r="U95" s="435"/>
      <c r="V95" s="435"/>
      <c r="W95" s="435"/>
      <c r="X95" s="425"/>
    </row>
    <row r="96" spans="1:24" s="435" customFormat="1" x14ac:dyDescent="0.35">
      <c r="A96" s="307" t="s">
        <v>272</v>
      </c>
      <c r="B96" s="421" t="s">
        <v>150</v>
      </c>
      <c r="C96" s="421">
        <v>1995</v>
      </c>
      <c r="D96" s="421" t="s">
        <v>403</v>
      </c>
      <c r="E96" s="475">
        <f t="shared" ref="E96:F96" si="98">SUM(E94:E95)</f>
        <v>0</v>
      </c>
      <c r="F96" s="475">
        <f t="shared" si="98"/>
        <v>0</v>
      </c>
      <c r="G96" s="475">
        <f t="shared" ref="G96" si="99">SUM(G94:G95)</f>
        <v>162</v>
      </c>
      <c r="H96" s="475">
        <f t="shared" ref="H96" si="100">SUM(H94:H95)</f>
        <v>0</v>
      </c>
      <c r="I96" s="470">
        <f t="shared" si="72"/>
        <v>162</v>
      </c>
      <c r="J96" s="475">
        <f>SUM(J94:J95)</f>
        <v>195</v>
      </c>
      <c r="K96" s="475" t="s">
        <v>348</v>
      </c>
      <c r="L96" s="221">
        <f t="shared" si="76"/>
        <v>195</v>
      </c>
      <c r="X96" s="425"/>
    </row>
    <row r="97" spans="1:24" s="307" customFormat="1" x14ac:dyDescent="0.35">
      <c r="A97" s="307" t="s">
        <v>272</v>
      </c>
      <c r="B97" s="307" t="s">
        <v>150</v>
      </c>
      <c r="C97" s="307">
        <v>1994</v>
      </c>
      <c r="D97" s="307" t="s">
        <v>593</v>
      </c>
      <c r="E97" s="306" t="s">
        <v>348</v>
      </c>
      <c r="F97" s="306" t="s">
        <v>348</v>
      </c>
      <c r="G97" s="331">
        <v>5</v>
      </c>
      <c r="H97" s="306" t="s">
        <v>348</v>
      </c>
      <c r="I97" s="471">
        <f t="shared" si="72"/>
        <v>5</v>
      </c>
      <c r="J97" s="331">
        <v>15</v>
      </c>
      <c r="K97" s="306" t="s">
        <v>348</v>
      </c>
      <c r="L97" s="496">
        <f t="shared" si="76"/>
        <v>15</v>
      </c>
      <c r="M97" s="435"/>
      <c r="N97" s="435"/>
      <c r="O97" s="435"/>
      <c r="P97" s="435"/>
      <c r="Q97" s="435"/>
      <c r="R97" s="435"/>
      <c r="S97" s="435"/>
      <c r="T97" s="435"/>
      <c r="U97" s="435"/>
      <c r="V97" s="435"/>
      <c r="W97" s="435"/>
      <c r="X97" s="425"/>
    </row>
    <row r="98" spans="1:24" s="307" customFormat="1" x14ac:dyDescent="0.35">
      <c r="A98" s="307" t="s">
        <v>272</v>
      </c>
      <c r="B98" s="307" t="s">
        <v>150</v>
      </c>
      <c r="C98" s="307">
        <v>1994</v>
      </c>
      <c r="D98" s="307" t="s">
        <v>594</v>
      </c>
      <c r="E98" s="306" t="s">
        <v>348</v>
      </c>
      <c r="F98" s="306" t="s">
        <v>348</v>
      </c>
      <c r="G98" s="331">
        <v>104</v>
      </c>
      <c r="H98" s="306" t="s">
        <v>348</v>
      </c>
      <c r="I98" s="471">
        <f t="shared" si="72"/>
        <v>104</v>
      </c>
      <c r="J98" s="331">
        <v>130</v>
      </c>
      <c r="K98" s="306" t="s">
        <v>348</v>
      </c>
      <c r="L98" s="496">
        <f t="shared" si="76"/>
        <v>130</v>
      </c>
      <c r="M98" s="435"/>
      <c r="N98" s="435"/>
      <c r="O98" s="435"/>
      <c r="P98" s="435"/>
      <c r="Q98" s="435"/>
      <c r="R98" s="435"/>
      <c r="S98" s="435"/>
      <c r="T98" s="435"/>
      <c r="U98" s="435"/>
      <c r="V98" s="435"/>
      <c r="W98" s="435"/>
      <c r="X98" s="425"/>
    </row>
    <row r="99" spans="1:24" s="435" customFormat="1" x14ac:dyDescent="0.35">
      <c r="A99" s="307" t="s">
        <v>272</v>
      </c>
      <c r="B99" s="421" t="s">
        <v>150</v>
      </c>
      <c r="C99" s="421">
        <v>1994</v>
      </c>
      <c r="D99" s="421" t="s">
        <v>403</v>
      </c>
      <c r="E99" s="475">
        <f t="shared" ref="E99:F99" si="101">SUM(E97:E98)</f>
        <v>0</v>
      </c>
      <c r="F99" s="475">
        <f t="shared" si="101"/>
        <v>0</v>
      </c>
      <c r="G99" s="475">
        <f t="shared" ref="G99" si="102">SUM(G97:G98)</f>
        <v>109</v>
      </c>
      <c r="H99" s="475">
        <f t="shared" ref="H99" si="103">SUM(H97:H98)</f>
        <v>0</v>
      </c>
      <c r="I99" s="470">
        <f t="shared" si="72"/>
        <v>109</v>
      </c>
      <c r="J99" s="475">
        <f>SUM(J97:J98)</f>
        <v>145</v>
      </c>
      <c r="K99" s="475" t="s">
        <v>348</v>
      </c>
      <c r="L99" s="221">
        <f t="shared" si="76"/>
        <v>145</v>
      </c>
      <c r="X99" s="425"/>
    </row>
    <row r="100" spans="1:24" s="307" customFormat="1" x14ac:dyDescent="0.35">
      <c r="A100" s="307" t="s">
        <v>272</v>
      </c>
      <c r="B100" s="307" t="s">
        <v>150</v>
      </c>
      <c r="C100" s="307">
        <v>1993</v>
      </c>
      <c r="D100" s="307" t="s">
        <v>593</v>
      </c>
      <c r="E100" s="306" t="s">
        <v>348</v>
      </c>
      <c r="F100" s="306" t="s">
        <v>348</v>
      </c>
      <c r="G100" s="331">
        <v>9</v>
      </c>
      <c r="H100" s="306" t="s">
        <v>348</v>
      </c>
      <c r="I100" s="471">
        <f t="shared" si="72"/>
        <v>9</v>
      </c>
      <c r="J100" s="331">
        <v>14</v>
      </c>
      <c r="K100" s="306" t="s">
        <v>348</v>
      </c>
      <c r="L100" s="496">
        <f t="shared" si="76"/>
        <v>14</v>
      </c>
      <c r="M100" s="435"/>
      <c r="N100" s="435"/>
      <c r="O100" s="435"/>
      <c r="P100" s="435"/>
      <c r="Q100" s="435"/>
      <c r="R100" s="435"/>
      <c r="S100" s="435"/>
      <c r="T100" s="435"/>
      <c r="U100" s="435"/>
      <c r="V100" s="435"/>
      <c r="W100" s="435"/>
      <c r="X100" s="425"/>
    </row>
    <row r="101" spans="1:24" s="307" customFormat="1" x14ac:dyDescent="0.35">
      <c r="A101" s="307" t="s">
        <v>272</v>
      </c>
      <c r="B101" s="307" t="s">
        <v>150</v>
      </c>
      <c r="C101" s="307">
        <v>1993</v>
      </c>
      <c r="D101" s="307" t="s">
        <v>594</v>
      </c>
      <c r="E101" s="306" t="s">
        <v>348</v>
      </c>
      <c r="F101" s="306" t="s">
        <v>348</v>
      </c>
      <c r="G101" s="331">
        <v>107</v>
      </c>
      <c r="H101" s="306" t="s">
        <v>348</v>
      </c>
      <c r="I101" s="471">
        <f t="shared" si="72"/>
        <v>107</v>
      </c>
      <c r="J101" s="331">
        <v>130</v>
      </c>
      <c r="K101" s="306" t="s">
        <v>348</v>
      </c>
      <c r="L101" s="496">
        <f t="shared" si="76"/>
        <v>130</v>
      </c>
      <c r="M101" s="435"/>
      <c r="N101" s="435"/>
      <c r="O101" s="435"/>
      <c r="P101" s="435"/>
      <c r="Q101" s="435"/>
      <c r="R101" s="435"/>
      <c r="S101" s="435"/>
      <c r="T101" s="435"/>
      <c r="U101" s="435"/>
      <c r="V101" s="435"/>
      <c r="W101" s="435"/>
      <c r="X101" s="425"/>
    </row>
    <row r="102" spans="1:24" s="435" customFormat="1" x14ac:dyDescent="0.35">
      <c r="A102" s="307" t="s">
        <v>272</v>
      </c>
      <c r="B102" s="421" t="s">
        <v>150</v>
      </c>
      <c r="C102" s="421">
        <v>1993</v>
      </c>
      <c r="D102" s="421" t="s">
        <v>403</v>
      </c>
      <c r="E102" s="475">
        <f t="shared" ref="E102:F102" si="104">SUM(E100:E101)</f>
        <v>0</v>
      </c>
      <c r="F102" s="475">
        <f t="shared" si="104"/>
        <v>0</v>
      </c>
      <c r="G102" s="475">
        <f t="shared" ref="G102" si="105">SUM(G100:G101)</f>
        <v>116</v>
      </c>
      <c r="H102" s="475">
        <f t="shared" ref="H102" si="106">SUM(H100:H101)</f>
        <v>0</v>
      </c>
      <c r="I102" s="470">
        <f t="shared" si="72"/>
        <v>116</v>
      </c>
      <c r="J102" s="475">
        <f>SUM(J100:J101)</f>
        <v>144</v>
      </c>
      <c r="K102" s="475" t="s">
        <v>348</v>
      </c>
      <c r="L102" s="221">
        <f t="shared" si="76"/>
        <v>144</v>
      </c>
      <c r="X102" s="425"/>
    </row>
    <row r="103" spans="1:24" s="307" customFormat="1" x14ac:dyDescent="0.35">
      <c r="A103" s="307" t="s">
        <v>272</v>
      </c>
      <c r="B103" s="307" t="s">
        <v>150</v>
      </c>
      <c r="C103" s="307">
        <v>1992</v>
      </c>
      <c r="D103" s="307" t="s">
        <v>593</v>
      </c>
      <c r="E103" s="306" t="s">
        <v>348</v>
      </c>
      <c r="F103" s="306" t="s">
        <v>348</v>
      </c>
      <c r="G103" s="331">
        <v>11</v>
      </c>
      <c r="H103" s="306" t="s">
        <v>348</v>
      </c>
      <c r="I103" s="471">
        <f t="shared" ref="I103:I105" si="107">SUM(E103:H103)</f>
        <v>11</v>
      </c>
      <c r="J103" s="331">
        <v>15</v>
      </c>
      <c r="K103" s="306" t="s">
        <v>348</v>
      </c>
      <c r="L103" s="496">
        <f t="shared" si="76"/>
        <v>15</v>
      </c>
      <c r="M103" s="435"/>
      <c r="N103" s="435"/>
      <c r="O103" s="435"/>
      <c r="P103" s="435"/>
      <c r="Q103" s="435"/>
      <c r="R103" s="435"/>
      <c r="S103" s="435"/>
      <c r="T103" s="435"/>
      <c r="U103" s="435"/>
      <c r="V103" s="435"/>
      <c r="W103" s="435"/>
      <c r="X103" s="425"/>
    </row>
    <row r="104" spans="1:24" s="307" customFormat="1" x14ac:dyDescent="0.35">
      <c r="A104" s="307" t="s">
        <v>272</v>
      </c>
      <c r="B104" s="307" t="s">
        <v>150</v>
      </c>
      <c r="C104" s="307">
        <v>1992</v>
      </c>
      <c r="D104" s="307" t="s">
        <v>594</v>
      </c>
      <c r="E104" s="306" t="s">
        <v>348</v>
      </c>
      <c r="F104" s="306" t="s">
        <v>348</v>
      </c>
      <c r="G104" s="331">
        <v>103</v>
      </c>
      <c r="H104" s="306" t="s">
        <v>348</v>
      </c>
      <c r="I104" s="471">
        <f t="shared" si="107"/>
        <v>103</v>
      </c>
      <c r="J104" s="331">
        <v>130</v>
      </c>
      <c r="K104" s="306" t="s">
        <v>348</v>
      </c>
      <c r="L104" s="496">
        <f t="shared" si="76"/>
        <v>130</v>
      </c>
      <c r="M104" s="435"/>
      <c r="N104" s="435"/>
      <c r="O104" s="435"/>
      <c r="P104" s="435"/>
      <c r="Q104" s="435"/>
      <c r="R104" s="435"/>
      <c r="S104" s="435"/>
      <c r="T104" s="435"/>
      <c r="U104" s="435"/>
      <c r="V104" s="435"/>
      <c r="W104" s="435"/>
      <c r="X104" s="425"/>
    </row>
    <row r="105" spans="1:24" s="435" customFormat="1" ht="15" thickBot="1" x14ac:dyDescent="0.4">
      <c r="A105" s="307" t="s">
        <v>272</v>
      </c>
      <c r="B105" s="421" t="s">
        <v>150</v>
      </c>
      <c r="C105" s="421">
        <v>1992</v>
      </c>
      <c r="D105" s="421" t="s">
        <v>403</v>
      </c>
      <c r="E105" s="475">
        <f t="shared" ref="E105" si="108">SUM(E103:E104)</f>
        <v>0</v>
      </c>
      <c r="F105" s="475">
        <f>SUM(F103:F104)</f>
        <v>0</v>
      </c>
      <c r="G105" s="475">
        <f t="shared" ref="G105" si="109">SUM(G103:G104)</f>
        <v>114</v>
      </c>
      <c r="H105" s="475">
        <f t="shared" ref="H105" si="110">SUM(H103:H104)</f>
        <v>0</v>
      </c>
      <c r="I105" s="470">
        <f t="shared" si="107"/>
        <v>114</v>
      </c>
      <c r="J105" s="475">
        <f>SUM(J103:J104)</f>
        <v>145</v>
      </c>
      <c r="K105" s="475" t="s">
        <v>348</v>
      </c>
      <c r="L105" s="221">
        <f t="shared" si="76"/>
        <v>145</v>
      </c>
      <c r="X105" s="425"/>
    </row>
    <row r="106" spans="1:24" s="307" customFormat="1" ht="15.5" thickTop="1" thickBot="1" x14ac:dyDescent="0.4">
      <c r="A106" s="526" t="s">
        <v>156</v>
      </c>
      <c r="B106" s="369"/>
      <c r="C106" s="369"/>
      <c r="D106" s="369"/>
      <c r="E106" s="369"/>
      <c r="F106" s="369"/>
      <c r="G106" s="369"/>
      <c r="H106" s="369"/>
      <c r="I106" s="397"/>
      <c r="J106" s="369"/>
      <c r="K106" s="369"/>
      <c r="L106" s="397"/>
      <c r="M106" s="458"/>
      <c r="N106" s="458"/>
      <c r="O106" s="458"/>
      <c r="P106" s="458"/>
      <c r="Q106" s="458"/>
      <c r="R106" s="458"/>
      <c r="S106" s="458"/>
      <c r="T106" s="458"/>
      <c r="U106" s="458"/>
      <c r="V106" s="458"/>
      <c r="W106" s="458"/>
      <c r="X106" s="451" t="s">
        <v>725</v>
      </c>
    </row>
    <row r="107" spans="1:24" ht="15" thickTop="1" x14ac:dyDescent="0.35">
      <c r="A107" s="307" t="s">
        <v>272</v>
      </c>
      <c r="B107" s="474" t="s">
        <v>156</v>
      </c>
      <c r="C107" s="474">
        <v>2025</v>
      </c>
      <c r="D107" s="474" t="s">
        <v>594</v>
      </c>
      <c r="E107" s="307">
        <v>1</v>
      </c>
      <c r="F107" s="307">
        <v>1</v>
      </c>
      <c r="G107" s="307">
        <v>0</v>
      </c>
      <c r="H107" s="307">
        <v>0</v>
      </c>
      <c r="I107" s="471">
        <f>SUM(E107:H107)</f>
        <v>2</v>
      </c>
      <c r="J107" s="307">
        <v>19</v>
      </c>
      <c r="K107" s="307">
        <v>0</v>
      </c>
      <c r="L107" s="496">
        <f>IF(OR(J107="NQ", K107="NQ"), "NQ", SUM(J107:K107))</f>
        <v>19</v>
      </c>
      <c r="M107" s="331" t="s">
        <v>2418</v>
      </c>
      <c r="N107" s="331" t="s">
        <v>2419</v>
      </c>
      <c r="O107" s="679">
        <v>45868</v>
      </c>
      <c r="P107" s="679">
        <v>45916</v>
      </c>
      <c r="Q107" s="307">
        <v>1</v>
      </c>
      <c r="R107" s="307">
        <v>2</v>
      </c>
      <c r="S107" s="307"/>
      <c r="T107" s="331" t="s">
        <v>350</v>
      </c>
      <c r="U107" s="331" t="s">
        <v>348</v>
      </c>
      <c r="V107" s="307">
        <v>0</v>
      </c>
      <c r="W107" s="307"/>
      <c r="X107" s="307"/>
    </row>
    <row r="108" spans="1:24" s="307" customFormat="1" x14ac:dyDescent="0.35">
      <c r="A108" s="307" t="s">
        <v>272</v>
      </c>
      <c r="B108" s="474" t="s">
        <v>156</v>
      </c>
      <c r="C108" s="474">
        <v>2024</v>
      </c>
      <c r="D108" s="474" t="s">
        <v>594</v>
      </c>
      <c r="E108" s="331">
        <v>1</v>
      </c>
      <c r="F108" s="331">
        <v>1</v>
      </c>
      <c r="G108" s="331">
        <v>0</v>
      </c>
      <c r="H108" s="331">
        <v>1</v>
      </c>
      <c r="I108" s="471">
        <f>SUM(E108:H108)</f>
        <v>3</v>
      </c>
      <c r="J108" s="331">
        <v>19</v>
      </c>
      <c r="K108" s="331">
        <v>0</v>
      </c>
      <c r="L108" s="496">
        <f>IF(OR(J108="NQ", K108="NQ"), "NQ", SUM(J108:K108))</f>
        <v>19</v>
      </c>
      <c r="M108" s="331" t="s">
        <v>407</v>
      </c>
      <c r="N108" s="331" t="s">
        <v>408</v>
      </c>
      <c r="O108" s="637" t="s">
        <v>726</v>
      </c>
      <c r="P108" s="637" t="s">
        <v>727</v>
      </c>
      <c r="Q108" s="331">
        <v>1</v>
      </c>
      <c r="R108" s="331">
        <v>2</v>
      </c>
      <c r="S108" s="331">
        <v>2</v>
      </c>
      <c r="T108" s="331" t="s">
        <v>350</v>
      </c>
      <c r="U108" s="331" t="s">
        <v>348</v>
      </c>
      <c r="V108" s="331" t="s">
        <v>348</v>
      </c>
      <c r="W108" s="519"/>
      <c r="X108" s="527"/>
    </row>
    <row r="109" spans="1:24" s="525" customFormat="1" x14ac:dyDescent="0.35">
      <c r="A109" s="307" t="s">
        <v>272</v>
      </c>
      <c r="B109" s="474" t="s">
        <v>156</v>
      </c>
      <c r="C109" s="474">
        <v>2023</v>
      </c>
      <c r="D109" s="474" t="s">
        <v>594</v>
      </c>
      <c r="E109" s="306">
        <v>1</v>
      </c>
      <c r="F109" s="306">
        <v>1</v>
      </c>
      <c r="G109" s="306" t="s">
        <v>728</v>
      </c>
      <c r="H109" s="306">
        <v>0</v>
      </c>
      <c r="I109" s="471">
        <v>3</v>
      </c>
      <c r="J109" s="306">
        <v>19</v>
      </c>
      <c r="K109" s="306">
        <v>0</v>
      </c>
      <c r="L109" s="496">
        <f t="shared" ref="L109:L140" si="111">IF(OR(J109="NQ", K109="NQ"), "NQ", SUM(J109:K109))</f>
        <v>19</v>
      </c>
      <c r="M109" s="306" t="s">
        <v>411</v>
      </c>
      <c r="N109" s="306" t="s">
        <v>412</v>
      </c>
      <c r="O109" s="637">
        <v>45031</v>
      </c>
      <c r="P109" s="637">
        <v>45168</v>
      </c>
      <c r="Q109" s="306">
        <v>1</v>
      </c>
      <c r="R109" s="306">
        <v>2</v>
      </c>
      <c r="S109" s="306">
        <v>2</v>
      </c>
      <c r="T109" s="331" t="s">
        <v>350</v>
      </c>
      <c r="U109" s="331" t="s">
        <v>348</v>
      </c>
      <c r="V109" s="331" t="s">
        <v>348</v>
      </c>
      <c r="W109" s="524" t="s">
        <v>588</v>
      </c>
      <c r="X109" s="332" t="s">
        <v>729</v>
      </c>
    </row>
    <row r="110" spans="1:24" s="525" customFormat="1" x14ac:dyDescent="0.35">
      <c r="A110" s="307" t="s">
        <v>272</v>
      </c>
      <c r="B110" s="474" t="s">
        <v>156</v>
      </c>
      <c r="C110" s="474">
        <v>2022</v>
      </c>
      <c r="D110" s="474" t="s">
        <v>594</v>
      </c>
      <c r="E110" s="306">
        <v>1</v>
      </c>
      <c r="F110" s="306">
        <v>2</v>
      </c>
      <c r="G110" s="306">
        <v>0</v>
      </c>
      <c r="H110" s="306">
        <v>0</v>
      </c>
      <c r="I110" s="471">
        <f>SUM(E110:H110)</f>
        <v>3</v>
      </c>
      <c r="J110" s="306">
        <v>19</v>
      </c>
      <c r="K110" s="306">
        <v>0</v>
      </c>
      <c r="L110" s="496">
        <f t="shared" si="111"/>
        <v>19</v>
      </c>
      <c r="M110" s="306" t="s">
        <v>413</v>
      </c>
      <c r="N110" s="306" t="s">
        <v>414</v>
      </c>
      <c r="O110" s="637">
        <v>44677</v>
      </c>
      <c r="P110" s="637">
        <v>44852</v>
      </c>
      <c r="Q110" s="306">
        <v>1</v>
      </c>
      <c r="R110" s="306">
        <v>2</v>
      </c>
      <c r="S110" s="306">
        <v>1</v>
      </c>
      <c r="T110" s="331" t="s">
        <v>350</v>
      </c>
      <c r="U110" s="331" t="s">
        <v>348</v>
      </c>
      <c r="V110" s="331" t="s">
        <v>348</v>
      </c>
      <c r="W110" s="524" t="s">
        <v>588</v>
      </c>
      <c r="X110" s="332"/>
    </row>
    <row r="111" spans="1:24" s="525" customFormat="1" x14ac:dyDescent="0.35">
      <c r="A111" s="307" t="s">
        <v>272</v>
      </c>
      <c r="B111" s="474" t="s">
        <v>156</v>
      </c>
      <c r="C111" s="474">
        <v>2021</v>
      </c>
      <c r="D111" s="474" t="s">
        <v>594</v>
      </c>
      <c r="E111" s="306">
        <v>1</v>
      </c>
      <c r="F111" s="306">
        <v>1</v>
      </c>
      <c r="G111" s="306" t="s">
        <v>348</v>
      </c>
      <c r="H111" s="306" t="s">
        <v>348</v>
      </c>
      <c r="I111" s="471">
        <f t="shared" ref="I111:I176" si="112">SUM(E111:H111)</f>
        <v>2</v>
      </c>
      <c r="J111" s="306">
        <v>19</v>
      </c>
      <c r="K111" s="306">
        <v>0</v>
      </c>
      <c r="L111" s="496">
        <f t="shared" si="111"/>
        <v>19</v>
      </c>
      <c r="M111" s="306" t="s">
        <v>415</v>
      </c>
      <c r="N111" s="306" t="s">
        <v>416</v>
      </c>
      <c r="O111" s="679">
        <v>44369</v>
      </c>
      <c r="P111" s="637">
        <v>44442</v>
      </c>
      <c r="Q111" s="306">
        <v>1</v>
      </c>
      <c r="R111" s="306">
        <v>2</v>
      </c>
      <c r="S111" s="306">
        <v>1</v>
      </c>
      <c r="T111" s="331" t="s">
        <v>350</v>
      </c>
      <c r="U111" s="331" t="s">
        <v>348</v>
      </c>
      <c r="V111" s="331" t="s">
        <v>348</v>
      </c>
      <c r="W111" s="524" t="s">
        <v>588</v>
      </c>
      <c r="X111" s="332"/>
    </row>
    <row r="112" spans="1:24" s="307" customFormat="1" x14ac:dyDescent="0.35">
      <c r="A112" s="307" t="s">
        <v>272</v>
      </c>
      <c r="B112" s="435" t="s">
        <v>156</v>
      </c>
      <c r="C112" s="435">
        <v>2020</v>
      </c>
      <c r="D112" s="435" t="s">
        <v>594</v>
      </c>
      <c r="E112" s="331">
        <v>2</v>
      </c>
      <c r="F112" s="331">
        <v>1</v>
      </c>
      <c r="G112" s="331">
        <v>0</v>
      </c>
      <c r="H112" s="331">
        <v>0</v>
      </c>
      <c r="I112" s="471">
        <f t="shared" si="112"/>
        <v>3</v>
      </c>
      <c r="J112" s="307">
        <v>19</v>
      </c>
      <c r="K112" s="331">
        <v>0</v>
      </c>
      <c r="L112" s="496">
        <f t="shared" si="111"/>
        <v>19</v>
      </c>
      <c r="M112" s="306" t="s">
        <v>353</v>
      </c>
      <c r="N112" s="306" t="s">
        <v>354</v>
      </c>
      <c r="O112" s="637">
        <v>43932</v>
      </c>
      <c r="P112" s="637">
        <v>44069</v>
      </c>
      <c r="Q112" s="305">
        <v>1</v>
      </c>
      <c r="R112" s="305">
        <v>2</v>
      </c>
      <c r="S112" s="305">
        <v>3</v>
      </c>
      <c r="T112" s="331" t="s">
        <v>350</v>
      </c>
      <c r="U112" s="305">
        <v>1</v>
      </c>
      <c r="V112" s="305">
        <v>1</v>
      </c>
      <c r="W112" s="521" t="s">
        <v>584</v>
      </c>
      <c r="X112" s="363" t="s">
        <v>730</v>
      </c>
    </row>
    <row r="113" spans="1:24" s="307" customFormat="1" x14ac:dyDescent="0.35">
      <c r="A113" s="307" t="s">
        <v>272</v>
      </c>
      <c r="B113" s="435" t="s">
        <v>156</v>
      </c>
      <c r="C113" s="435">
        <v>2019</v>
      </c>
      <c r="D113" s="435" t="s">
        <v>594</v>
      </c>
      <c r="E113" s="331">
        <v>2</v>
      </c>
      <c r="F113" s="331">
        <v>3</v>
      </c>
      <c r="G113" s="331">
        <v>2</v>
      </c>
      <c r="H113" s="331">
        <v>1</v>
      </c>
      <c r="I113" s="471">
        <f t="shared" si="112"/>
        <v>8</v>
      </c>
      <c r="J113" s="307">
        <v>19</v>
      </c>
      <c r="K113" s="331">
        <v>0</v>
      </c>
      <c r="L113" s="496">
        <f t="shared" si="111"/>
        <v>19</v>
      </c>
      <c r="M113" s="306" t="s">
        <v>417</v>
      </c>
      <c r="N113" s="306" t="s">
        <v>356</v>
      </c>
      <c r="O113" s="637">
        <v>43585</v>
      </c>
      <c r="P113" s="637">
        <v>43770</v>
      </c>
      <c r="Q113" s="305">
        <v>1</v>
      </c>
      <c r="R113" s="305">
        <v>2</v>
      </c>
      <c r="S113" s="305">
        <v>4</v>
      </c>
      <c r="T113" s="331" t="s">
        <v>350</v>
      </c>
      <c r="U113" s="305">
        <v>1</v>
      </c>
      <c r="V113" s="305">
        <v>1</v>
      </c>
      <c r="W113" s="521" t="s">
        <v>584</v>
      </c>
      <c r="X113" s="363" t="s">
        <v>662</v>
      </c>
    </row>
    <row r="114" spans="1:24" s="307" customFormat="1" x14ac:dyDescent="0.35">
      <c r="A114" s="307" t="s">
        <v>272</v>
      </c>
      <c r="B114" s="435" t="s">
        <v>156</v>
      </c>
      <c r="C114" s="435">
        <v>2018</v>
      </c>
      <c r="D114" s="435" t="s">
        <v>594</v>
      </c>
      <c r="E114" s="306" t="s">
        <v>348</v>
      </c>
      <c r="F114" s="306" t="s">
        <v>348</v>
      </c>
      <c r="G114" s="331">
        <v>7</v>
      </c>
      <c r="H114" s="306" t="s">
        <v>348</v>
      </c>
      <c r="I114" s="471">
        <f t="shared" si="112"/>
        <v>7</v>
      </c>
      <c r="J114" s="307">
        <v>19</v>
      </c>
      <c r="K114" s="306" t="s">
        <v>348</v>
      </c>
      <c r="L114" s="496">
        <f t="shared" si="111"/>
        <v>19</v>
      </c>
      <c r="X114" s="363"/>
    </row>
    <row r="115" spans="1:24" s="307" customFormat="1" x14ac:dyDescent="0.35">
      <c r="A115" s="307" t="s">
        <v>272</v>
      </c>
      <c r="B115" s="435" t="s">
        <v>156</v>
      </c>
      <c r="C115" s="435">
        <v>2017</v>
      </c>
      <c r="D115" s="435" t="s">
        <v>594</v>
      </c>
      <c r="E115" s="306" t="s">
        <v>348</v>
      </c>
      <c r="F115" s="306" t="s">
        <v>348</v>
      </c>
      <c r="G115" s="331">
        <v>8</v>
      </c>
      <c r="H115" s="306" t="s">
        <v>348</v>
      </c>
      <c r="I115" s="471">
        <f t="shared" si="112"/>
        <v>8</v>
      </c>
      <c r="J115" s="307">
        <v>19</v>
      </c>
      <c r="K115" s="306" t="s">
        <v>348</v>
      </c>
      <c r="L115" s="496">
        <f t="shared" si="111"/>
        <v>19</v>
      </c>
      <c r="X115" s="363"/>
    </row>
    <row r="116" spans="1:24" s="307" customFormat="1" x14ac:dyDescent="0.35">
      <c r="A116" s="307" t="s">
        <v>272</v>
      </c>
      <c r="B116" s="435" t="s">
        <v>156</v>
      </c>
      <c r="C116" s="435">
        <v>2016</v>
      </c>
      <c r="D116" s="435" t="s">
        <v>594</v>
      </c>
      <c r="E116" s="306" t="s">
        <v>348</v>
      </c>
      <c r="F116" s="306" t="s">
        <v>348</v>
      </c>
      <c r="G116" s="331">
        <v>10</v>
      </c>
      <c r="H116" s="306" t="s">
        <v>348</v>
      </c>
      <c r="I116" s="471">
        <f t="shared" si="112"/>
        <v>10</v>
      </c>
      <c r="J116" s="307">
        <v>19</v>
      </c>
      <c r="K116" s="306" t="s">
        <v>348</v>
      </c>
      <c r="L116" s="496">
        <f t="shared" si="111"/>
        <v>19</v>
      </c>
      <c r="X116" s="363"/>
    </row>
    <row r="117" spans="1:24" s="307" customFormat="1" x14ac:dyDescent="0.35">
      <c r="A117" s="307" t="s">
        <v>272</v>
      </c>
      <c r="B117" s="435" t="s">
        <v>156</v>
      </c>
      <c r="C117" s="435">
        <v>2015</v>
      </c>
      <c r="D117" s="435" t="s">
        <v>594</v>
      </c>
      <c r="E117" s="306" t="s">
        <v>348</v>
      </c>
      <c r="F117" s="306" t="s">
        <v>348</v>
      </c>
      <c r="G117" s="331">
        <v>12</v>
      </c>
      <c r="H117" s="306" t="s">
        <v>348</v>
      </c>
      <c r="I117" s="471">
        <f t="shared" si="112"/>
        <v>12</v>
      </c>
      <c r="J117" s="307">
        <v>19</v>
      </c>
      <c r="K117" s="306" t="s">
        <v>348</v>
      </c>
      <c r="L117" s="496">
        <f t="shared" si="111"/>
        <v>19</v>
      </c>
      <c r="X117" s="363"/>
    </row>
    <row r="118" spans="1:24" s="307" customFormat="1" x14ac:dyDescent="0.35">
      <c r="A118" s="307" t="s">
        <v>272</v>
      </c>
      <c r="B118" s="435" t="s">
        <v>156</v>
      </c>
      <c r="C118" s="435">
        <v>2014</v>
      </c>
      <c r="D118" s="435" t="s">
        <v>594</v>
      </c>
      <c r="E118" s="306" t="s">
        <v>348</v>
      </c>
      <c r="F118" s="306" t="s">
        <v>348</v>
      </c>
      <c r="G118" s="331">
        <v>12</v>
      </c>
      <c r="H118" s="306" t="s">
        <v>348</v>
      </c>
      <c r="I118" s="471">
        <f t="shared" si="112"/>
        <v>12</v>
      </c>
      <c r="J118" s="307">
        <v>19</v>
      </c>
      <c r="K118" s="306" t="s">
        <v>348</v>
      </c>
      <c r="L118" s="496">
        <f t="shared" si="111"/>
        <v>19</v>
      </c>
      <c r="X118" s="363"/>
    </row>
    <row r="119" spans="1:24" s="307" customFormat="1" x14ac:dyDescent="0.35">
      <c r="A119" s="307" t="s">
        <v>272</v>
      </c>
      <c r="B119" s="435" t="s">
        <v>156</v>
      </c>
      <c r="C119" s="435">
        <v>2013</v>
      </c>
      <c r="D119" s="435" t="s">
        <v>594</v>
      </c>
      <c r="E119" s="306" t="s">
        <v>348</v>
      </c>
      <c r="F119" s="306" t="s">
        <v>348</v>
      </c>
      <c r="G119" s="331">
        <v>9</v>
      </c>
      <c r="H119" s="306" t="s">
        <v>348</v>
      </c>
      <c r="I119" s="471">
        <f t="shared" si="112"/>
        <v>9</v>
      </c>
      <c r="J119" s="307">
        <v>19</v>
      </c>
      <c r="K119" s="306" t="s">
        <v>348</v>
      </c>
      <c r="L119" s="496">
        <f t="shared" si="111"/>
        <v>19</v>
      </c>
      <c r="X119" s="363" t="s">
        <v>731</v>
      </c>
    </row>
    <row r="120" spans="1:24" s="307" customFormat="1" x14ac:dyDescent="0.35">
      <c r="A120" s="307" t="s">
        <v>272</v>
      </c>
      <c r="B120" s="435" t="s">
        <v>156</v>
      </c>
      <c r="C120" s="435">
        <v>2012</v>
      </c>
      <c r="D120" s="435" t="s">
        <v>594</v>
      </c>
      <c r="E120" s="306" t="s">
        <v>348</v>
      </c>
      <c r="F120" s="306" t="s">
        <v>348</v>
      </c>
      <c r="G120" s="331">
        <v>5</v>
      </c>
      <c r="H120" s="306" t="s">
        <v>348</v>
      </c>
      <c r="I120" s="471">
        <f t="shared" si="112"/>
        <v>5</v>
      </c>
      <c r="J120" s="307">
        <v>10</v>
      </c>
      <c r="K120" s="306" t="s">
        <v>348</v>
      </c>
      <c r="L120" s="496">
        <f t="shared" si="111"/>
        <v>10</v>
      </c>
      <c r="X120" s="363" t="s">
        <v>732</v>
      </c>
    </row>
    <row r="121" spans="1:24" s="307" customFormat="1" x14ac:dyDescent="0.35">
      <c r="A121" s="307" t="s">
        <v>272</v>
      </c>
      <c r="B121" s="435" t="s">
        <v>156</v>
      </c>
      <c r="C121" s="435">
        <v>2011</v>
      </c>
      <c r="D121" s="435" t="s">
        <v>594</v>
      </c>
      <c r="E121" s="306" t="s">
        <v>348</v>
      </c>
      <c r="F121" s="306" t="s">
        <v>348</v>
      </c>
      <c r="G121" s="331">
        <v>5</v>
      </c>
      <c r="H121" s="306" t="s">
        <v>348</v>
      </c>
      <c r="I121" s="471">
        <f t="shared" si="112"/>
        <v>5</v>
      </c>
      <c r="J121" s="307">
        <v>10</v>
      </c>
      <c r="K121" s="306" t="s">
        <v>348</v>
      </c>
      <c r="L121" s="496">
        <f t="shared" si="111"/>
        <v>10</v>
      </c>
      <c r="X121" s="363" t="s">
        <v>732</v>
      </c>
    </row>
    <row r="122" spans="1:24" s="307" customFormat="1" x14ac:dyDescent="0.35">
      <c r="A122" s="307" t="s">
        <v>272</v>
      </c>
      <c r="B122" s="435" t="s">
        <v>156</v>
      </c>
      <c r="C122" s="435">
        <v>2010</v>
      </c>
      <c r="D122" s="435" t="s">
        <v>594</v>
      </c>
      <c r="E122" s="306" t="s">
        <v>348</v>
      </c>
      <c r="F122" s="306" t="s">
        <v>348</v>
      </c>
      <c r="G122" s="331">
        <v>6</v>
      </c>
      <c r="H122" s="306" t="s">
        <v>348</v>
      </c>
      <c r="I122" s="471">
        <f t="shared" si="112"/>
        <v>6</v>
      </c>
      <c r="J122" s="307">
        <v>10</v>
      </c>
      <c r="K122" s="306" t="s">
        <v>348</v>
      </c>
      <c r="L122" s="496">
        <f t="shared" si="111"/>
        <v>10</v>
      </c>
      <c r="X122" s="363" t="s">
        <v>732</v>
      </c>
    </row>
    <row r="123" spans="1:24" s="307" customFormat="1" x14ac:dyDescent="0.35">
      <c r="A123" s="307" t="s">
        <v>272</v>
      </c>
      <c r="B123" s="435" t="s">
        <v>156</v>
      </c>
      <c r="C123" s="435">
        <v>2009</v>
      </c>
      <c r="D123" s="435" t="s">
        <v>594</v>
      </c>
      <c r="E123" s="306" t="s">
        <v>348</v>
      </c>
      <c r="F123" s="306" t="s">
        <v>348</v>
      </c>
      <c r="G123" s="331">
        <v>10</v>
      </c>
      <c r="H123" s="306" t="s">
        <v>348</v>
      </c>
      <c r="I123" s="471">
        <f t="shared" si="112"/>
        <v>10</v>
      </c>
      <c r="J123" s="307">
        <v>19</v>
      </c>
      <c r="K123" s="306" t="s">
        <v>348</v>
      </c>
      <c r="L123" s="496">
        <f t="shared" si="111"/>
        <v>19</v>
      </c>
      <c r="X123" s="363"/>
    </row>
    <row r="124" spans="1:24" s="307" customFormat="1" x14ac:dyDescent="0.35">
      <c r="A124" s="307" t="s">
        <v>272</v>
      </c>
      <c r="B124" s="435" t="s">
        <v>156</v>
      </c>
      <c r="C124" s="435">
        <v>2008</v>
      </c>
      <c r="D124" s="435" t="s">
        <v>594</v>
      </c>
      <c r="E124" s="306" t="s">
        <v>348</v>
      </c>
      <c r="F124" s="306" t="s">
        <v>348</v>
      </c>
      <c r="G124" s="331">
        <v>14</v>
      </c>
      <c r="H124" s="306" t="s">
        <v>348</v>
      </c>
      <c r="I124" s="471">
        <f t="shared" si="112"/>
        <v>14</v>
      </c>
      <c r="J124" s="307">
        <v>19</v>
      </c>
      <c r="K124" s="306" t="s">
        <v>348</v>
      </c>
      <c r="L124" s="496">
        <f t="shared" si="111"/>
        <v>19</v>
      </c>
      <c r="X124" s="363"/>
    </row>
    <row r="125" spans="1:24" s="307" customFormat="1" x14ac:dyDescent="0.35">
      <c r="A125" s="307" t="s">
        <v>272</v>
      </c>
      <c r="B125" s="435" t="s">
        <v>156</v>
      </c>
      <c r="C125" s="435">
        <v>2007</v>
      </c>
      <c r="D125" s="435" t="s">
        <v>594</v>
      </c>
      <c r="E125" s="306" t="s">
        <v>348</v>
      </c>
      <c r="F125" s="306" t="s">
        <v>348</v>
      </c>
      <c r="G125" s="331">
        <v>12</v>
      </c>
      <c r="H125" s="306" t="s">
        <v>348</v>
      </c>
      <c r="I125" s="471">
        <f t="shared" si="112"/>
        <v>12</v>
      </c>
      <c r="J125" s="307">
        <v>10</v>
      </c>
      <c r="K125" s="306" t="s">
        <v>348</v>
      </c>
      <c r="L125" s="496">
        <f t="shared" si="111"/>
        <v>10</v>
      </c>
      <c r="X125" s="363" t="s">
        <v>733</v>
      </c>
    </row>
    <row r="126" spans="1:24" s="307" customFormat="1" x14ac:dyDescent="0.35">
      <c r="A126" s="307" t="s">
        <v>272</v>
      </c>
      <c r="B126" s="435" t="s">
        <v>156</v>
      </c>
      <c r="C126" s="435">
        <v>2006</v>
      </c>
      <c r="D126" s="435" t="s">
        <v>594</v>
      </c>
      <c r="E126" s="306" t="s">
        <v>348</v>
      </c>
      <c r="F126" s="306" t="s">
        <v>348</v>
      </c>
      <c r="G126" s="331">
        <v>10</v>
      </c>
      <c r="H126" s="306" t="s">
        <v>348</v>
      </c>
      <c r="I126" s="471">
        <f t="shared" si="112"/>
        <v>10</v>
      </c>
      <c r="J126" s="307">
        <v>10</v>
      </c>
      <c r="K126" s="306" t="s">
        <v>348</v>
      </c>
      <c r="L126" s="496">
        <f t="shared" si="111"/>
        <v>10</v>
      </c>
      <c r="X126" s="363" t="s">
        <v>733</v>
      </c>
    </row>
    <row r="127" spans="1:24" s="307" customFormat="1" x14ac:dyDescent="0.35">
      <c r="A127" s="307" t="s">
        <v>272</v>
      </c>
      <c r="B127" s="435" t="s">
        <v>156</v>
      </c>
      <c r="C127" s="435">
        <v>2005</v>
      </c>
      <c r="D127" s="435" t="s">
        <v>594</v>
      </c>
      <c r="E127" s="306" t="s">
        <v>348</v>
      </c>
      <c r="F127" s="306" t="s">
        <v>348</v>
      </c>
      <c r="G127" s="331">
        <v>13</v>
      </c>
      <c r="H127" s="306" t="s">
        <v>348</v>
      </c>
      <c r="I127" s="471">
        <f t="shared" si="112"/>
        <v>13</v>
      </c>
      <c r="J127" s="307">
        <v>19</v>
      </c>
      <c r="K127" s="306" t="s">
        <v>348</v>
      </c>
      <c r="L127" s="496">
        <f t="shared" si="111"/>
        <v>19</v>
      </c>
      <c r="X127" s="363"/>
    </row>
    <row r="128" spans="1:24" s="307" customFormat="1" x14ac:dyDescent="0.35">
      <c r="A128" s="307" t="s">
        <v>272</v>
      </c>
      <c r="B128" s="435" t="s">
        <v>156</v>
      </c>
      <c r="C128" s="435">
        <v>2004</v>
      </c>
      <c r="D128" s="435" t="s">
        <v>594</v>
      </c>
      <c r="E128" s="306" t="s">
        <v>348</v>
      </c>
      <c r="F128" s="306" t="s">
        <v>348</v>
      </c>
      <c r="G128" s="331">
        <v>13</v>
      </c>
      <c r="H128" s="306" t="s">
        <v>348</v>
      </c>
      <c r="I128" s="471">
        <f t="shared" si="112"/>
        <v>13</v>
      </c>
      <c r="J128" s="307">
        <v>19</v>
      </c>
      <c r="K128" s="306" t="s">
        <v>348</v>
      </c>
      <c r="L128" s="496">
        <f t="shared" si="111"/>
        <v>19</v>
      </c>
      <c r="X128" s="363"/>
    </row>
    <row r="129" spans="1:24" s="307" customFormat="1" x14ac:dyDescent="0.35">
      <c r="A129" s="307" t="s">
        <v>272</v>
      </c>
      <c r="B129" s="435" t="s">
        <v>156</v>
      </c>
      <c r="C129" s="435">
        <v>2003</v>
      </c>
      <c r="D129" s="435" t="s">
        <v>594</v>
      </c>
      <c r="E129" s="306" t="s">
        <v>348</v>
      </c>
      <c r="F129" s="306" t="s">
        <v>348</v>
      </c>
      <c r="G129" s="331">
        <v>9</v>
      </c>
      <c r="H129" s="306" t="s">
        <v>348</v>
      </c>
      <c r="I129" s="471">
        <f t="shared" si="112"/>
        <v>9</v>
      </c>
      <c r="J129" s="307">
        <v>19</v>
      </c>
      <c r="K129" s="306" t="s">
        <v>348</v>
      </c>
      <c r="L129" s="496">
        <f t="shared" si="111"/>
        <v>19</v>
      </c>
      <c r="X129" s="363"/>
    </row>
    <row r="130" spans="1:24" s="307" customFormat="1" x14ac:dyDescent="0.35">
      <c r="A130" s="307" t="s">
        <v>272</v>
      </c>
      <c r="B130" s="435" t="s">
        <v>156</v>
      </c>
      <c r="C130" s="435">
        <v>2002</v>
      </c>
      <c r="D130" s="435" t="s">
        <v>594</v>
      </c>
      <c r="E130" s="306" t="s">
        <v>348</v>
      </c>
      <c r="F130" s="306" t="s">
        <v>348</v>
      </c>
      <c r="G130" s="331">
        <v>13</v>
      </c>
      <c r="H130" s="306" t="s">
        <v>348</v>
      </c>
      <c r="I130" s="471">
        <f t="shared" si="112"/>
        <v>13</v>
      </c>
      <c r="J130" s="307">
        <v>19</v>
      </c>
      <c r="K130" s="306" t="s">
        <v>348</v>
      </c>
      <c r="L130" s="496">
        <f t="shared" si="111"/>
        <v>19</v>
      </c>
      <c r="X130" s="363"/>
    </row>
    <row r="131" spans="1:24" s="307" customFormat="1" x14ac:dyDescent="0.35">
      <c r="A131" s="307" t="s">
        <v>272</v>
      </c>
      <c r="B131" s="435" t="s">
        <v>156</v>
      </c>
      <c r="C131" s="435">
        <v>2001</v>
      </c>
      <c r="D131" s="435" t="s">
        <v>594</v>
      </c>
      <c r="E131" s="306" t="s">
        <v>348</v>
      </c>
      <c r="F131" s="306" t="s">
        <v>348</v>
      </c>
      <c r="G131" s="331">
        <v>8</v>
      </c>
      <c r="H131" s="306" t="s">
        <v>348</v>
      </c>
      <c r="I131" s="471">
        <f t="shared" si="112"/>
        <v>8</v>
      </c>
      <c r="J131" s="307">
        <v>19</v>
      </c>
      <c r="K131" s="306" t="s">
        <v>348</v>
      </c>
      <c r="L131" s="496">
        <f t="shared" si="111"/>
        <v>19</v>
      </c>
      <c r="X131" s="363"/>
    </row>
    <row r="132" spans="1:24" s="307" customFormat="1" x14ac:dyDescent="0.35">
      <c r="A132" s="307" t="s">
        <v>272</v>
      </c>
      <c r="B132" s="435" t="s">
        <v>156</v>
      </c>
      <c r="C132" s="435">
        <v>2000</v>
      </c>
      <c r="D132" s="435" t="s">
        <v>594</v>
      </c>
      <c r="E132" s="306" t="s">
        <v>348</v>
      </c>
      <c r="F132" s="306" t="s">
        <v>348</v>
      </c>
      <c r="G132" s="331">
        <v>7</v>
      </c>
      <c r="H132" s="306" t="s">
        <v>348</v>
      </c>
      <c r="I132" s="471">
        <f t="shared" si="112"/>
        <v>7</v>
      </c>
      <c r="J132" s="307">
        <v>19</v>
      </c>
      <c r="K132" s="306" t="s">
        <v>348</v>
      </c>
      <c r="L132" s="496">
        <f t="shared" si="111"/>
        <v>19</v>
      </c>
      <c r="X132" s="363"/>
    </row>
    <row r="133" spans="1:24" s="307" customFormat="1" x14ac:dyDescent="0.35">
      <c r="A133" s="307" t="s">
        <v>272</v>
      </c>
      <c r="B133" s="435" t="s">
        <v>156</v>
      </c>
      <c r="C133" s="435">
        <v>1999</v>
      </c>
      <c r="D133" s="435" t="s">
        <v>594</v>
      </c>
      <c r="E133" s="306" t="s">
        <v>348</v>
      </c>
      <c r="F133" s="306" t="s">
        <v>348</v>
      </c>
      <c r="G133" s="331">
        <v>9</v>
      </c>
      <c r="H133" s="306" t="s">
        <v>348</v>
      </c>
      <c r="I133" s="471">
        <f t="shared" si="112"/>
        <v>9</v>
      </c>
      <c r="J133" s="307">
        <v>19</v>
      </c>
      <c r="K133" s="306" t="s">
        <v>348</v>
      </c>
      <c r="L133" s="496">
        <f t="shared" si="111"/>
        <v>19</v>
      </c>
      <c r="X133" s="363"/>
    </row>
    <row r="134" spans="1:24" s="307" customFormat="1" x14ac:dyDescent="0.35">
      <c r="A134" s="307" t="s">
        <v>272</v>
      </c>
      <c r="B134" s="435" t="s">
        <v>156</v>
      </c>
      <c r="C134" s="435">
        <v>1998</v>
      </c>
      <c r="D134" s="435" t="s">
        <v>594</v>
      </c>
      <c r="E134" s="306" t="s">
        <v>348</v>
      </c>
      <c r="F134" s="306" t="s">
        <v>348</v>
      </c>
      <c r="G134" s="331">
        <v>11</v>
      </c>
      <c r="H134" s="306" t="s">
        <v>348</v>
      </c>
      <c r="I134" s="471">
        <f t="shared" si="112"/>
        <v>11</v>
      </c>
      <c r="J134" s="307">
        <v>19</v>
      </c>
      <c r="K134" s="306" t="s">
        <v>348</v>
      </c>
      <c r="L134" s="496">
        <f t="shared" si="111"/>
        <v>19</v>
      </c>
      <c r="X134" s="363"/>
    </row>
    <row r="135" spans="1:24" s="307" customFormat="1" x14ac:dyDescent="0.35">
      <c r="A135" s="307" t="s">
        <v>272</v>
      </c>
      <c r="B135" s="435" t="s">
        <v>156</v>
      </c>
      <c r="C135" s="435">
        <v>1997</v>
      </c>
      <c r="D135" s="435" t="s">
        <v>594</v>
      </c>
      <c r="E135" s="306" t="s">
        <v>348</v>
      </c>
      <c r="F135" s="306" t="s">
        <v>348</v>
      </c>
      <c r="G135" s="331">
        <v>13</v>
      </c>
      <c r="H135" s="306" t="s">
        <v>348</v>
      </c>
      <c r="I135" s="471">
        <f t="shared" si="112"/>
        <v>13</v>
      </c>
      <c r="J135" s="307">
        <v>19</v>
      </c>
      <c r="K135" s="306" t="s">
        <v>348</v>
      </c>
      <c r="L135" s="496">
        <f t="shared" si="111"/>
        <v>19</v>
      </c>
      <c r="X135" s="363"/>
    </row>
    <row r="136" spans="1:24" s="307" customFormat="1" x14ac:dyDescent="0.35">
      <c r="A136" s="307" t="s">
        <v>272</v>
      </c>
      <c r="B136" s="435" t="s">
        <v>156</v>
      </c>
      <c r="C136" s="435">
        <v>1996</v>
      </c>
      <c r="D136" s="435" t="s">
        <v>594</v>
      </c>
      <c r="E136" s="306" t="s">
        <v>348</v>
      </c>
      <c r="F136" s="306" t="s">
        <v>348</v>
      </c>
      <c r="G136" s="331">
        <v>19</v>
      </c>
      <c r="H136" s="306" t="s">
        <v>348</v>
      </c>
      <c r="I136" s="471">
        <f t="shared" si="112"/>
        <v>19</v>
      </c>
      <c r="J136" s="307">
        <v>19</v>
      </c>
      <c r="K136" s="306" t="s">
        <v>348</v>
      </c>
      <c r="L136" s="496">
        <f t="shared" si="111"/>
        <v>19</v>
      </c>
      <c r="X136" s="363"/>
    </row>
    <row r="137" spans="1:24" s="307" customFormat="1" x14ac:dyDescent="0.35">
      <c r="A137" s="307" t="s">
        <v>272</v>
      </c>
      <c r="B137" s="435" t="s">
        <v>156</v>
      </c>
      <c r="C137" s="435">
        <v>1995</v>
      </c>
      <c r="D137" s="435" t="s">
        <v>594</v>
      </c>
      <c r="E137" s="306" t="s">
        <v>348</v>
      </c>
      <c r="F137" s="306" t="s">
        <v>348</v>
      </c>
      <c r="G137" s="331">
        <v>12</v>
      </c>
      <c r="H137" s="306" t="s">
        <v>348</v>
      </c>
      <c r="I137" s="471">
        <f t="shared" si="112"/>
        <v>12</v>
      </c>
      <c r="J137" s="307">
        <v>19</v>
      </c>
      <c r="K137" s="306" t="s">
        <v>348</v>
      </c>
      <c r="L137" s="496">
        <f t="shared" si="111"/>
        <v>19</v>
      </c>
      <c r="X137" s="363"/>
    </row>
    <row r="138" spans="1:24" s="307" customFormat="1" x14ac:dyDescent="0.35">
      <c r="A138" s="307" t="s">
        <v>272</v>
      </c>
      <c r="B138" s="435" t="s">
        <v>156</v>
      </c>
      <c r="C138" s="435">
        <v>1994</v>
      </c>
      <c r="D138" s="435" t="s">
        <v>594</v>
      </c>
      <c r="E138" s="306" t="s">
        <v>348</v>
      </c>
      <c r="F138" s="306" t="s">
        <v>348</v>
      </c>
      <c r="G138" s="331">
        <v>22</v>
      </c>
      <c r="H138" s="306" t="s">
        <v>348</v>
      </c>
      <c r="I138" s="471">
        <f t="shared" si="112"/>
        <v>22</v>
      </c>
      <c r="J138" s="307">
        <v>19</v>
      </c>
      <c r="K138" s="306" t="s">
        <v>348</v>
      </c>
      <c r="L138" s="496">
        <f t="shared" si="111"/>
        <v>19</v>
      </c>
      <c r="X138" s="363"/>
    </row>
    <row r="139" spans="1:24" s="307" customFormat="1" x14ac:dyDescent="0.35">
      <c r="A139" s="307" t="s">
        <v>272</v>
      </c>
      <c r="B139" s="435" t="s">
        <v>156</v>
      </c>
      <c r="C139" s="435">
        <v>1993</v>
      </c>
      <c r="D139" s="435" t="s">
        <v>594</v>
      </c>
      <c r="E139" s="306" t="s">
        <v>348</v>
      </c>
      <c r="F139" s="306" t="s">
        <v>348</v>
      </c>
      <c r="G139" s="331">
        <v>14</v>
      </c>
      <c r="H139" s="306" t="s">
        <v>348</v>
      </c>
      <c r="I139" s="471">
        <f t="shared" si="112"/>
        <v>14</v>
      </c>
      <c r="J139" s="307">
        <v>21</v>
      </c>
      <c r="K139" s="306" t="s">
        <v>348</v>
      </c>
      <c r="L139" s="496">
        <f t="shared" si="111"/>
        <v>21</v>
      </c>
      <c r="X139" s="363"/>
    </row>
    <row r="140" spans="1:24" s="307" customFormat="1" ht="15" thickBot="1" x14ac:dyDescent="0.4">
      <c r="A140" s="307" t="s">
        <v>272</v>
      </c>
      <c r="B140" s="435" t="s">
        <v>156</v>
      </c>
      <c r="C140" s="435">
        <v>1992</v>
      </c>
      <c r="D140" s="435" t="s">
        <v>594</v>
      </c>
      <c r="E140" s="306" t="s">
        <v>348</v>
      </c>
      <c r="F140" s="306" t="s">
        <v>348</v>
      </c>
      <c r="G140" s="331">
        <v>22</v>
      </c>
      <c r="H140" s="306" t="s">
        <v>348</v>
      </c>
      <c r="I140" s="471">
        <f t="shared" si="112"/>
        <v>22</v>
      </c>
      <c r="J140" s="307">
        <v>21</v>
      </c>
      <c r="K140" s="306" t="s">
        <v>348</v>
      </c>
      <c r="L140" s="496">
        <f t="shared" si="111"/>
        <v>21</v>
      </c>
      <c r="X140" s="363"/>
    </row>
    <row r="141" spans="1:24" s="307" customFormat="1" ht="15.5" thickTop="1" thickBot="1" x14ac:dyDescent="0.4">
      <c r="A141" s="528" t="s">
        <v>249</v>
      </c>
      <c r="B141" s="369"/>
      <c r="C141" s="369"/>
      <c r="D141" s="369"/>
      <c r="E141" s="528"/>
      <c r="F141" s="528"/>
      <c r="G141" s="528"/>
      <c r="H141" s="528"/>
      <c r="I141" s="397"/>
      <c r="J141" s="528"/>
      <c r="K141" s="528"/>
      <c r="L141" s="397"/>
      <c r="M141" s="528"/>
      <c r="N141" s="529"/>
      <c r="O141" s="529"/>
      <c r="P141" s="529"/>
      <c r="Q141" s="529"/>
      <c r="R141" s="529"/>
      <c r="S141" s="529"/>
      <c r="T141" s="529"/>
      <c r="U141" s="529"/>
      <c r="V141" s="529"/>
      <c r="W141" s="529"/>
      <c r="X141" s="530" t="s">
        <v>734</v>
      </c>
    </row>
    <row r="142" spans="1:24" ht="15" thickTop="1" x14ac:dyDescent="0.35">
      <c r="A142" s="307" t="s">
        <v>272</v>
      </c>
      <c r="B142" s="474" t="s">
        <v>249</v>
      </c>
      <c r="C142" s="474">
        <v>2025</v>
      </c>
      <c r="D142" s="474" t="s">
        <v>735</v>
      </c>
      <c r="E142" s="307">
        <v>0</v>
      </c>
      <c r="F142" s="307">
        <v>0</v>
      </c>
      <c r="G142" s="307">
        <v>0</v>
      </c>
      <c r="H142" s="307">
        <v>0</v>
      </c>
      <c r="I142" s="471">
        <f>SUM(E142:H142)</f>
        <v>0</v>
      </c>
      <c r="J142" s="307">
        <v>2</v>
      </c>
      <c r="K142" s="307">
        <v>0</v>
      </c>
      <c r="L142" s="496">
        <f>IF(OR(J142="NQ", K142="NQ"), "NQ", SUM(J142:K142))</f>
        <v>2</v>
      </c>
      <c r="M142" s="331" t="s">
        <v>2443</v>
      </c>
      <c r="N142" s="331" t="s">
        <v>2419</v>
      </c>
      <c r="O142" s="307">
        <v>0</v>
      </c>
      <c r="P142" s="307">
        <v>0</v>
      </c>
      <c r="Q142" s="307"/>
      <c r="R142" s="307"/>
      <c r="S142" s="307"/>
      <c r="T142" s="307"/>
      <c r="U142" s="307"/>
      <c r="V142" s="307"/>
      <c r="W142" s="307"/>
      <c r="X142" s="307"/>
    </row>
    <row r="143" spans="1:24" s="307" customFormat="1" x14ac:dyDescent="0.35">
      <c r="A143" s="307" t="s">
        <v>272</v>
      </c>
      <c r="B143" s="474" t="s">
        <v>249</v>
      </c>
      <c r="C143" s="474">
        <v>2024</v>
      </c>
      <c r="D143" s="474" t="s">
        <v>735</v>
      </c>
      <c r="E143" s="331">
        <v>1</v>
      </c>
      <c r="F143" s="331">
        <v>0</v>
      </c>
      <c r="G143" s="331">
        <v>0</v>
      </c>
      <c r="H143" s="331">
        <v>0</v>
      </c>
      <c r="I143" s="471">
        <f>SUM(E143:H143)</f>
        <v>1</v>
      </c>
      <c r="J143" s="331">
        <v>2</v>
      </c>
      <c r="K143" s="331">
        <v>0</v>
      </c>
      <c r="L143" s="496">
        <f>IF(OR(J143="NQ", K143="NQ"), "NQ", SUM(J143:K143))</f>
        <v>2</v>
      </c>
      <c r="M143" s="331" t="s">
        <v>736</v>
      </c>
      <c r="N143" s="331" t="s">
        <v>408</v>
      </c>
      <c r="O143" s="331" t="s">
        <v>737</v>
      </c>
      <c r="P143" s="331" t="s">
        <v>737</v>
      </c>
      <c r="Q143" s="331">
        <v>1</v>
      </c>
      <c r="R143" s="331">
        <v>2</v>
      </c>
      <c r="S143" s="331">
        <v>0</v>
      </c>
      <c r="T143" s="331" t="s">
        <v>350</v>
      </c>
      <c r="U143" s="331" t="s">
        <v>348</v>
      </c>
      <c r="V143" s="331" t="s">
        <v>348</v>
      </c>
      <c r="W143" s="682" t="s">
        <v>588</v>
      </c>
      <c r="X143" s="527"/>
    </row>
    <row r="144" spans="1:24" s="525" customFormat="1" x14ac:dyDescent="0.35">
      <c r="A144" s="307" t="s">
        <v>272</v>
      </c>
      <c r="B144" s="474" t="s">
        <v>249</v>
      </c>
      <c r="C144" s="474">
        <v>2023</v>
      </c>
      <c r="D144" s="474" t="s">
        <v>735</v>
      </c>
      <c r="E144" s="306">
        <v>0</v>
      </c>
      <c r="F144" s="306">
        <v>0</v>
      </c>
      <c r="G144" s="306">
        <v>0</v>
      </c>
      <c r="H144" s="306">
        <v>0</v>
      </c>
      <c r="I144" s="471">
        <f t="shared" si="112"/>
        <v>0</v>
      </c>
      <c r="J144" s="306">
        <v>2</v>
      </c>
      <c r="K144" s="306">
        <v>0</v>
      </c>
      <c r="L144" s="496">
        <f>IF(OR(J144="NQ", K144="NQ"), "NQ", SUM(J144:K144))</f>
        <v>2</v>
      </c>
      <c r="M144" s="306" t="s">
        <v>738</v>
      </c>
      <c r="N144" s="306" t="s">
        <v>412</v>
      </c>
      <c r="O144" s="331">
        <v>0</v>
      </c>
      <c r="P144" s="331">
        <v>0</v>
      </c>
      <c r="Q144" s="331" t="s">
        <v>348</v>
      </c>
      <c r="R144" s="331" t="s">
        <v>348</v>
      </c>
      <c r="S144" s="331">
        <v>0</v>
      </c>
      <c r="T144" s="331" t="s">
        <v>350</v>
      </c>
      <c r="U144" s="331" t="s">
        <v>348</v>
      </c>
      <c r="V144" s="331" t="s">
        <v>348</v>
      </c>
      <c r="W144" s="524" t="s">
        <v>588</v>
      </c>
      <c r="X144" s="332"/>
    </row>
    <row r="145" spans="1:24" s="525" customFormat="1" x14ac:dyDescent="0.35">
      <c r="A145" s="307" t="s">
        <v>272</v>
      </c>
      <c r="B145" s="474" t="s">
        <v>249</v>
      </c>
      <c r="C145" s="474">
        <v>2022</v>
      </c>
      <c r="D145" s="474" t="s">
        <v>735</v>
      </c>
      <c r="E145" s="306" t="s">
        <v>348</v>
      </c>
      <c r="F145" s="306">
        <v>1</v>
      </c>
      <c r="G145" s="306" t="s">
        <v>348</v>
      </c>
      <c r="H145" s="306" t="s">
        <v>348</v>
      </c>
      <c r="I145" s="471">
        <f t="shared" si="112"/>
        <v>1</v>
      </c>
      <c r="J145" s="306">
        <v>2</v>
      </c>
      <c r="K145" s="306">
        <v>0</v>
      </c>
      <c r="L145" s="496">
        <f t="shared" ref="L145:L159" si="113">IF(OR(J145="NQ", K145="NQ"), "NQ", SUM(J145:K145))</f>
        <v>2</v>
      </c>
      <c r="M145" s="306" t="s">
        <v>739</v>
      </c>
      <c r="N145" s="306" t="s">
        <v>414</v>
      </c>
      <c r="O145" s="637">
        <v>44715</v>
      </c>
      <c r="P145" s="637">
        <v>44715</v>
      </c>
      <c r="Q145" s="306">
        <v>1</v>
      </c>
      <c r="R145" s="306">
        <v>2</v>
      </c>
      <c r="S145" s="306">
        <v>3</v>
      </c>
      <c r="T145" s="331" t="s">
        <v>350</v>
      </c>
      <c r="U145" s="331" t="s">
        <v>348</v>
      </c>
      <c r="V145" s="331" t="s">
        <v>348</v>
      </c>
      <c r="W145" s="524" t="s">
        <v>588</v>
      </c>
      <c r="X145" s="332"/>
    </row>
    <row r="146" spans="1:24" s="525" customFormat="1" x14ac:dyDescent="0.35">
      <c r="A146" s="306" t="s">
        <v>272</v>
      </c>
      <c r="B146" s="474" t="s">
        <v>249</v>
      </c>
      <c r="C146" s="474">
        <v>2021</v>
      </c>
      <c r="D146" s="474" t="s">
        <v>735</v>
      </c>
      <c r="E146" s="306">
        <v>0</v>
      </c>
      <c r="F146" s="306">
        <v>0</v>
      </c>
      <c r="G146" s="306" t="s">
        <v>348</v>
      </c>
      <c r="H146" s="306" t="s">
        <v>348</v>
      </c>
      <c r="I146" s="471">
        <f t="shared" si="112"/>
        <v>0</v>
      </c>
      <c r="J146" s="306">
        <v>2</v>
      </c>
      <c r="K146" s="306">
        <v>0</v>
      </c>
      <c r="L146" s="496">
        <f t="shared" si="113"/>
        <v>2</v>
      </c>
      <c r="M146" s="306" t="s">
        <v>740</v>
      </c>
      <c r="N146" s="306" t="s">
        <v>416</v>
      </c>
      <c r="O146" s="331">
        <v>0</v>
      </c>
      <c r="P146" s="331">
        <v>0</v>
      </c>
      <c r="Q146" s="306">
        <v>1</v>
      </c>
      <c r="R146" s="306">
        <v>2</v>
      </c>
      <c r="S146" s="306">
        <v>0</v>
      </c>
      <c r="T146" s="331" t="s">
        <v>350</v>
      </c>
      <c r="U146" s="331" t="s">
        <v>348</v>
      </c>
      <c r="V146" s="331" t="s">
        <v>348</v>
      </c>
      <c r="W146" s="524" t="s">
        <v>588</v>
      </c>
      <c r="X146" s="332"/>
    </row>
    <row r="147" spans="1:24" s="307" customFormat="1" x14ac:dyDescent="0.35">
      <c r="A147" s="307" t="s">
        <v>272</v>
      </c>
      <c r="B147" s="435" t="s">
        <v>249</v>
      </c>
      <c r="C147" s="435">
        <v>2020</v>
      </c>
      <c r="D147" s="435" t="s">
        <v>741</v>
      </c>
      <c r="E147" s="306" t="s">
        <v>348</v>
      </c>
      <c r="F147" s="306" t="s">
        <v>348</v>
      </c>
      <c r="G147" s="331">
        <v>0</v>
      </c>
      <c r="H147" s="306" t="s">
        <v>348</v>
      </c>
      <c r="I147" s="471">
        <f t="shared" si="112"/>
        <v>0</v>
      </c>
      <c r="J147" s="307">
        <v>2</v>
      </c>
      <c r="K147" s="307">
        <v>0</v>
      </c>
      <c r="L147" s="496">
        <f t="shared" si="113"/>
        <v>2</v>
      </c>
      <c r="M147" s="307" t="s">
        <v>742</v>
      </c>
      <c r="N147" s="307" t="s">
        <v>354</v>
      </c>
      <c r="O147" s="331">
        <v>0</v>
      </c>
      <c r="P147" s="331">
        <v>0</v>
      </c>
      <c r="Q147" s="307">
        <v>1</v>
      </c>
      <c r="R147" s="307">
        <v>2</v>
      </c>
      <c r="S147" s="307">
        <v>0</v>
      </c>
      <c r="T147" s="331" t="s">
        <v>350</v>
      </c>
      <c r="U147" s="307">
        <v>0</v>
      </c>
      <c r="V147" s="331" t="s">
        <v>348</v>
      </c>
      <c r="X147" s="332" t="s">
        <v>743</v>
      </c>
    </row>
    <row r="148" spans="1:24" s="307" customFormat="1" x14ac:dyDescent="0.35">
      <c r="A148" s="307" t="s">
        <v>272</v>
      </c>
      <c r="B148" s="435" t="s">
        <v>249</v>
      </c>
      <c r="C148" s="435">
        <v>2019</v>
      </c>
      <c r="D148" s="435" t="s">
        <v>594</v>
      </c>
      <c r="E148" s="306" t="s">
        <v>348</v>
      </c>
      <c r="F148" s="306" t="s">
        <v>348</v>
      </c>
      <c r="G148" s="331">
        <v>0</v>
      </c>
      <c r="H148" s="306" t="s">
        <v>348</v>
      </c>
      <c r="I148" s="471">
        <f t="shared" si="112"/>
        <v>0</v>
      </c>
      <c r="J148" s="307">
        <v>0</v>
      </c>
      <c r="K148" s="306" t="s">
        <v>348</v>
      </c>
      <c r="L148" s="496">
        <f t="shared" si="113"/>
        <v>0</v>
      </c>
      <c r="M148" s="307" t="s">
        <v>744</v>
      </c>
      <c r="N148" s="305" t="s">
        <v>356</v>
      </c>
      <c r="O148" s="331">
        <v>0</v>
      </c>
      <c r="P148" s="331">
        <v>0</v>
      </c>
      <c r="Q148" s="307">
        <v>1</v>
      </c>
      <c r="R148" s="307">
        <v>2</v>
      </c>
      <c r="S148" s="307">
        <v>0</v>
      </c>
      <c r="T148" s="331" t="s">
        <v>350</v>
      </c>
      <c r="U148" s="305">
        <v>0</v>
      </c>
      <c r="V148" s="331" t="s">
        <v>348</v>
      </c>
      <c r="W148" s="521" t="s">
        <v>584</v>
      </c>
      <c r="X148" s="332" t="s">
        <v>662</v>
      </c>
    </row>
    <row r="149" spans="1:24" s="307" customFormat="1" x14ac:dyDescent="0.35">
      <c r="A149" s="307" t="s">
        <v>272</v>
      </c>
      <c r="B149" s="435" t="s">
        <v>249</v>
      </c>
      <c r="C149" s="435">
        <v>2018</v>
      </c>
      <c r="D149" s="435" t="s">
        <v>594</v>
      </c>
      <c r="E149" s="306" t="s">
        <v>348</v>
      </c>
      <c r="F149" s="306" t="s">
        <v>348</v>
      </c>
      <c r="G149" s="331">
        <v>0</v>
      </c>
      <c r="H149" s="306" t="s">
        <v>348</v>
      </c>
      <c r="I149" s="471">
        <f t="shared" si="112"/>
        <v>0</v>
      </c>
      <c r="J149" s="307">
        <v>4</v>
      </c>
      <c r="K149" s="306" t="s">
        <v>348</v>
      </c>
      <c r="L149" s="496">
        <f t="shared" si="113"/>
        <v>4</v>
      </c>
      <c r="X149" s="332" t="s">
        <v>745</v>
      </c>
    </row>
    <row r="150" spans="1:24" s="307" customFormat="1" x14ac:dyDescent="0.35">
      <c r="A150" s="307" t="s">
        <v>272</v>
      </c>
      <c r="B150" s="435" t="s">
        <v>249</v>
      </c>
      <c r="C150" s="435">
        <v>2017</v>
      </c>
      <c r="D150" s="435" t="s">
        <v>594</v>
      </c>
      <c r="E150" s="306" t="s">
        <v>348</v>
      </c>
      <c r="F150" s="306" t="s">
        <v>348</v>
      </c>
      <c r="G150" s="331">
        <v>0</v>
      </c>
      <c r="H150" s="306" t="s">
        <v>348</v>
      </c>
      <c r="I150" s="471">
        <f t="shared" si="112"/>
        <v>0</v>
      </c>
      <c r="J150" s="307">
        <v>4</v>
      </c>
      <c r="K150" s="306" t="s">
        <v>348</v>
      </c>
      <c r="L150" s="496">
        <f t="shared" si="113"/>
        <v>4</v>
      </c>
      <c r="X150" s="332" t="s">
        <v>745</v>
      </c>
    </row>
    <row r="151" spans="1:24" s="307" customFormat="1" x14ac:dyDescent="0.35">
      <c r="A151" s="307" t="s">
        <v>272</v>
      </c>
      <c r="B151" s="435" t="s">
        <v>249</v>
      </c>
      <c r="C151" s="435">
        <v>2016</v>
      </c>
      <c r="D151" s="435" t="s">
        <v>594</v>
      </c>
      <c r="E151" s="306" t="s">
        <v>348</v>
      </c>
      <c r="F151" s="306" t="s">
        <v>348</v>
      </c>
      <c r="G151" s="331">
        <v>0</v>
      </c>
      <c r="H151" s="306" t="s">
        <v>348</v>
      </c>
      <c r="I151" s="471">
        <f t="shared" si="112"/>
        <v>0</v>
      </c>
      <c r="J151" s="307">
        <v>4</v>
      </c>
      <c r="K151" s="306" t="s">
        <v>348</v>
      </c>
      <c r="L151" s="496">
        <f t="shared" si="113"/>
        <v>4</v>
      </c>
      <c r="X151" s="332" t="s">
        <v>745</v>
      </c>
    </row>
    <row r="152" spans="1:24" s="307" customFormat="1" x14ac:dyDescent="0.35">
      <c r="A152" s="307" t="s">
        <v>272</v>
      </c>
      <c r="B152" s="435" t="s">
        <v>249</v>
      </c>
      <c r="C152" s="435">
        <v>2015</v>
      </c>
      <c r="D152" s="435" t="s">
        <v>594</v>
      </c>
      <c r="E152" s="306" t="s">
        <v>348</v>
      </c>
      <c r="F152" s="306" t="s">
        <v>348</v>
      </c>
      <c r="G152" s="331">
        <v>1</v>
      </c>
      <c r="H152" s="306" t="s">
        <v>348</v>
      </c>
      <c r="I152" s="471">
        <f t="shared" si="112"/>
        <v>1</v>
      </c>
      <c r="J152" s="307">
        <v>4</v>
      </c>
      <c r="K152" s="306" t="s">
        <v>348</v>
      </c>
      <c r="L152" s="496">
        <f t="shared" si="113"/>
        <v>4</v>
      </c>
      <c r="X152" s="332" t="s">
        <v>745</v>
      </c>
    </row>
    <row r="153" spans="1:24" s="307" customFormat="1" x14ac:dyDescent="0.35">
      <c r="A153" s="307" t="s">
        <v>272</v>
      </c>
      <c r="B153" s="435" t="s">
        <v>249</v>
      </c>
      <c r="C153" s="435">
        <v>2014</v>
      </c>
      <c r="D153" s="435" t="s">
        <v>594</v>
      </c>
      <c r="E153" s="306" t="s">
        <v>348</v>
      </c>
      <c r="F153" s="306" t="s">
        <v>348</v>
      </c>
      <c r="G153" s="331">
        <v>0</v>
      </c>
      <c r="H153" s="306" t="s">
        <v>348</v>
      </c>
      <c r="I153" s="471">
        <f t="shared" si="112"/>
        <v>0</v>
      </c>
      <c r="J153" s="307">
        <v>4</v>
      </c>
      <c r="K153" s="306" t="s">
        <v>348</v>
      </c>
      <c r="L153" s="496">
        <f t="shared" si="113"/>
        <v>4</v>
      </c>
      <c r="X153" s="332" t="s">
        <v>745</v>
      </c>
    </row>
    <row r="154" spans="1:24" s="307" customFormat="1" x14ac:dyDescent="0.35">
      <c r="A154" s="307" t="s">
        <v>272</v>
      </c>
      <c r="B154" s="435" t="s">
        <v>249</v>
      </c>
      <c r="C154" s="435">
        <v>2013</v>
      </c>
      <c r="D154" s="435" t="s">
        <v>594</v>
      </c>
      <c r="E154" s="306" t="s">
        <v>348</v>
      </c>
      <c r="F154" s="306" t="s">
        <v>348</v>
      </c>
      <c r="G154" s="331">
        <v>0</v>
      </c>
      <c r="H154" s="306" t="s">
        <v>348</v>
      </c>
      <c r="I154" s="471">
        <f t="shared" si="112"/>
        <v>0</v>
      </c>
      <c r="J154" s="307">
        <v>2</v>
      </c>
      <c r="K154" s="306" t="s">
        <v>348</v>
      </c>
      <c r="L154" s="496">
        <f t="shared" si="113"/>
        <v>2</v>
      </c>
      <c r="X154" s="332"/>
    </row>
    <row r="155" spans="1:24" s="307" customFormat="1" x14ac:dyDescent="0.35">
      <c r="A155" s="307" t="s">
        <v>272</v>
      </c>
      <c r="B155" s="435" t="s">
        <v>249</v>
      </c>
      <c r="C155" s="435">
        <v>2012</v>
      </c>
      <c r="D155" s="435" t="s">
        <v>594</v>
      </c>
      <c r="E155" s="306" t="s">
        <v>348</v>
      </c>
      <c r="F155" s="306" t="s">
        <v>348</v>
      </c>
      <c r="G155" s="331">
        <v>0</v>
      </c>
      <c r="H155" s="306" t="s">
        <v>348</v>
      </c>
      <c r="I155" s="471">
        <f t="shared" si="112"/>
        <v>0</v>
      </c>
      <c r="J155" s="307">
        <v>3</v>
      </c>
      <c r="K155" s="306" t="s">
        <v>348</v>
      </c>
      <c r="L155" s="496">
        <f t="shared" si="113"/>
        <v>3</v>
      </c>
      <c r="X155" s="332" t="s">
        <v>746</v>
      </c>
    </row>
    <row r="156" spans="1:24" s="307" customFormat="1" x14ac:dyDescent="0.35">
      <c r="A156" s="307" t="s">
        <v>272</v>
      </c>
      <c r="B156" s="435" t="s">
        <v>249</v>
      </c>
      <c r="C156" s="435">
        <v>2011</v>
      </c>
      <c r="D156" s="435" t="s">
        <v>594</v>
      </c>
      <c r="E156" s="306" t="s">
        <v>348</v>
      </c>
      <c r="F156" s="306" t="s">
        <v>348</v>
      </c>
      <c r="G156" s="331">
        <v>1</v>
      </c>
      <c r="H156" s="306" t="s">
        <v>348</v>
      </c>
      <c r="I156" s="471">
        <f t="shared" si="112"/>
        <v>1</v>
      </c>
      <c r="J156" s="307">
        <v>2</v>
      </c>
      <c r="K156" s="306" t="s">
        <v>348</v>
      </c>
      <c r="L156" s="496">
        <f t="shared" si="113"/>
        <v>2</v>
      </c>
      <c r="X156" s="332"/>
    </row>
    <row r="157" spans="1:24" s="307" customFormat="1" x14ac:dyDescent="0.35">
      <c r="A157" s="307" t="s">
        <v>272</v>
      </c>
      <c r="B157" s="435" t="s">
        <v>249</v>
      </c>
      <c r="C157" s="435">
        <v>2010</v>
      </c>
      <c r="D157" s="435" t="s">
        <v>594</v>
      </c>
      <c r="E157" s="306" t="s">
        <v>348</v>
      </c>
      <c r="F157" s="306" t="s">
        <v>348</v>
      </c>
      <c r="G157" s="331">
        <v>3</v>
      </c>
      <c r="H157" s="306" t="s">
        <v>348</v>
      </c>
      <c r="I157" s="471">
        <f t="shared" si="112"/>
        <v>3</v>
      </c>
      <c r="J157" s="307">
        <v>3</v>
      </c>
      <c r="K157" s="306" t="s">
        <v>348</v>
      </c>
      <c r="L157" s="496">
        <f t="shared" si="113"/>
        <v>3</v>
      </c>
      <c r="X157" s="332" t="s">
        <v>746</v>
      </c>
    </row>
    <row r="158" spans="1:24" s="307" customFormat="1" x14ac:dyDescent="0.35">
      <c r="A158" s="307" t="s">
        <v>272</v>
      </c>
      <c r="B158" s="435" t="s">
        <v>249</v>
      </c>
      <c r="C158" s="435">
        <v>2009</v>
      </c>
      <c r="D158" s="435" t="s">
        <v>594</v>
      </c>
      <c r="E158" s="306" t="s">
        <v>348</v>
      </c>
      <c r="F158" s="306" t="s">
        <v>348</v>
      </c>
      <c r="G158" s="331">
        <v>3</v>
      </c>
      <c r="H158" s="306" t="s">
        <v>348</v>
      </c>
      <c r="I158" s="471">
        <f t="shared" si="112"/>
        <v>3</v>
      </c>
      <c r="J158" s="307">
        <v>4</v>
      </c>
      <c r="K158" s="306" t="s">
        <v>348</v>
      </c>
      <c r="L158" s="496">
        <f t="shared" si="113"/>
        <v>4</v>
      </c>
      <c r="X158" s="332" t="s">
        <v>745</v>
      </c>
    </row>
    <row r="159" spans="1:24" s="307" customFormat="1" ht="13.5" customHeight="1" x14ac:dyDescent="0.35">
      <c r="A159" s="307" t="s">
        <v>272</v>
      </c>
      <c r="B159" s="435" t="s">
        <v>249</v>
      </c>
      <c r="C159" s="435">
        <v>2008</v>
      </c>
      <c r="D159" s="435" t="s">
        <v>594</v>
      </c>
      <c r="E159" s="306" t="s">
        <v>348</v>
      </c>
      <c r="F159" s="306" t="s">
        <v>348</v>
      </c>
      <c r="G159" s="331">
        <v>0</v>
      </c>
      <c r="H159" s="306" t="s">
        <v>348</v>
      </c>
      <c r="I159" s="471">
        <f t="shared" si="112"/>
        <v>0</v>
      </c>
      <c r="J159" s="307">
        <v>2</v>
      </c>
      <c r="K159" s="306" t="s">
        <v>348</v>
      </c>
      <c r="L159" s="496">
        <f t="shared" si="113"/>
        <v>2</v>
      </c>
      <c r="X159" s="332" t="s">
        <v>747</v>
      </c>
    </row>
    <row r="160" spans="1:24" s="307" customFormat="1" x14ac:dyDescent="0.35">
      <c r="A160" s="307" t="s">
        <v>272</v>
      </c>
      <c r="B160" s="435" t="s">
        <v>249</v>
      </c>
      <c r="C160" s="435">
        <v>2007</v>
      </c>
      <c r="D160" s="435" t="s">
        <v>594</v>
      </c>
      <c r="E160" s="306" t="s">
        <v>348</v>
      </c>
      <c r="F160" s="306" t="s">
        <v>348</v>
      </c>
      <c r="G160" s="331">
        <v>0</v>
      </c>
      <c r="H160" s="306" t="s">
        <v>348</v>
      </c>
      <c r="I160" s="471">
        <f t="shared" si="112"/>
        <v>0</v>
      </c>
      <c r="J160" s="307" t="s">
        <v>748</v>
      </c>
      <c r="K160" s="306" t="s">
        <v>348</v>
      </c>
      <c r="L160" s="496" t="s">
        <v>748</v>
      </c>
      <c r="X160" s="332"/>
    </row>
    <row r="161" spans="1:24" ht="15" thickBot="1" x14ac:dyDescent="0.4">
      <c r="A161" s="307" t="s">
        <v>272</v>
      </c>
      <c r="B161" s="435" t="s">
        <v>249</v>
      </c>
      <c r="C161" s="435" t="s">
        <v>749</v>
      </c>
      <c r="D161" s="435" t="s">
        <v>594</v>
      </c>
      <c r="E161" s="306" t="s">
        <v>348</v>
      </c>
      <c r="F161" s="306" t="s">
        <v>348</v>
      </c>
      <c r="G161" s="332" t="s">
        <v>750</v>
      </c>
      <c r="H161" s="306" t="s">
        <v>348</v>
      </c>
      <c r="I161" s="471">
        <f t="shared" si="112"/>
        <v>0</v>
      </c>
      <c r="J161" s="307"/>
      <c r="K161" s="307"/>
      <c r="L161" s="159"/>
      <c r="M161" s="307"/>
      <c r="N161" s="307"/>
      <c r="O161" s="307"/>
      <c r="P161" s="307"/>
      <c r="Q161" s="307"/>
      <c r="R161" s="307"/>
      <c r="S161" s="307"/>
      <c r="T161" s="307"/>
      <c r="U161" s="307"/>
      <c r="V161" s="307"/>
      <c r="W161" s="307"/>
      <c r="X161" s="372" t="s">
        <v>751</v>
      </c>
    </row>
    <row r="162" spans="1:24" s="307" customFormat="1" ht="15.5" thickTop="1" thickBot="1" x14ac:dyDescent="0.4">
      <c r="A162" s="531" t="s">
        <v>166</v>
      </c>
      <c r="B162" s="369"/>
      <c r="C162" s="369"/>
      <c r="D162" s="369"/>
      <c r="E162" s="528"/>
      <c r="F162" s="528"/>
      <c r="G162" s="528"/>
      <c r="H162" s="528"/>
      <c r="I162" s="397"/>
      <c r="J162" s="528"/>
      <c r="K162" s="528"/>
      <c r="L162" s="397"/>
      <c r="M162" s="528"/>
      <c r="N162" s="528"/>
      <c r="O162" s="528"/>
      <c r="P162" s="528"/>
      <c r="Q162" s="528"/>
      <c r="R162" s="528"/>
      <c r="S162" s="529"/>
      <c r="T162" s="529"/>
      <c r="U162" s="529"/>
      <c r="V162" s="529"/>
      <c r="W162" s="529"/>
      <c r="X162" s="530" t="s">
        <v>734</v>
      </c>
    </row>
    <row r="163" spans="1:24" ht="15" thickTop="1" x14ac:dyDescent="0.35">
      <c r="A163" s="307" t="s">
        <v>272</v>
      </c>
      <c r="B163" s="474" t="s">
        <v>166</v>
      </c>
      <c r="C163" s="474">
        <v>2025</v>
      </c>
      <c r="D163" s="474" t="s">
        <v>594</v>
      </c>
      <c r="E163" s="326">
        <v>0</v>
      </c>
      <c r="F163" s="307">
        <v>4</v>
      </c>
      <c r="G163" s="326">
        <v>0</v>
      </c>
      <c r="H163" s="326">
        <v>0</v>
      </c>
      <c r="I163" s="471">
        <f>SUM(E163:H163)</f>
        <v>4</v>
      </c>
      <c r="J163" s="326">
        <v>10</v>
      </c>
      <c r="K163" s="326">
        <v>0</v>
      </c>
      <c r="L163" s="496">
        <f>IF(OR(J163="NQ", K163="NQ"), "NQ", SUM(J163:K163))</f>
        <v>10</v>
      </c>
      <c r="M163" s="331" t="s">
        <v>2418</v>
      </c>
      <c r="N163" s="331" t="s">
        <v>2419</v>
      </c>
      <c r="O163" s="713">
        <v>45798</v>
      </c>
      <c r="P163" s="713">
        <v>45947</v>
      </c>
      <c r="Q163" s="326">
        <v>1</v>
      </c>
      <c r="R163" s="326">
        <v>2</v>
      </c>
      <c r="S163" s="326"/>
      <c r="T163" s="331" t="s">
        <v>350</v>
      </c>
      <c r="U163" s="331" t="s">
        <v>348</v>
      </c>
      <c r="V163" s="326">
        <v>0</v>
      </c>
      <c r="W163" s="681" t="s">
        <v>588</v>
      </c>
      <c r="X163" s="326" t="s">
        <v>2444</v>
      </c>
    </row>
    <row r="164" spans="1:24" s="307" customFormat="1" x14ac:dyDescent="0.35">
      <c r="A164" s="307" t="s">
        <v>272</v>
      </c>
      <c r="B164" s="474" t="s">
        <v>166</v>
      </c>
      <c r="C164" s="474">
        <v>2024</v>
      </c>
      <c r="D164" s="474" t="s">
        <v>594</v>
      </c>
      <c r="E164" s="331">
        <v>1</v>
      </c>
      <c r="F164" s="331">
        <v>3</v>
      </c>
      <c r="G164" s="331">
        <v>0</v>
      </c>
      <c r="H164" s="331">
        <v>0</v>
      </c>
      <c r="I164" s="471">
        <f>SUM(E164:H164)</f>
        <v>4</v>
      </c>
      <c r="J164" s="331">
        <v>10</v>
      </c>
      <c r="K164" s="331">
        <v>0</v>
      </c>
      <c r="L164" s="496">
        <f>IF(OR(J164="NQ", K164="NQ"), "NQ", SUM(J164:K164))</f>
        <v>10</v>
      </c>
      <c r="M164" s="331" t="s">
        <v>407</v>
      </c>
      <c r="N164" s="331" t="s">
        <v>408</v>
      </c>
      <c r="O164" s="331" t="s">
        <v>752</v>
      </c>
      <c r="P164" s="331" t="s">
        <v>753</v>
      </c>
      <c r="Q164" s="331">
        <v>1</v>
      </c>
      <c r="R164" s="331">
        <v>2</v>
      </c>
      <c r="S164" s="331">
        <v>1</v>
      </c>
      <c r="T164" s="331" t="s">
        <v>350</v>
      </c>
      <c r="U164" s="331" t="s">
        <v>348</v>
      </c>
      <c r="V164" s="331">
        <v>0</v>
      </c>
      <c r="W164" s="681" t="s">
        <v>588</v>
      </c>
      <c r="X164" s="527"/>
    </row>
    <row r="165" spans="1:24" s="525" customFormat="1" x14ac:dyDescent="0.35">
      <c r="A165" s="307" t="s">
        <v>272</v>
      </c>
      <c r="B165" s="474" t="s">
        <v>166</v>
      </c>
      <c r="C165" s="474">
        <v>2023</v>
      </c>
      <c r="D165" s="474" t="s">
        <v>594</v>
      </c>
      <c r="E165" s="306">
        <v>0</v>
      </c>
      <c r="F165" s="306">
        <v>2</v>
      </c>
      <c r="G165" s="306">
        <v>0</v>
      </c>
      <c r="H165" s="306">
        <v>0</v>
      </c>
      <c r="I165" s="471">
        <f t="shared" si="112"/>
        <v>2</v>
      </c>
      <c r="J165" s="306">
        <v>10</v>
      </c>
      <c r="K165" s="306">
        <v>0</v>
      </c>
      <c r="L165" s="496">
        <f t="shared" ref="L165:L178" si="114">IF(OR(J165="NQ", K165="NQ"), "NQ", SUM(J165:K165))</f>
        <v>10</v>
      </c>
      <c r="M165" s="306" t="s">
        <v>411</v>
      </c>
      <c r="N165" s="306" t="s">
        <v>412</v>
      </c>
      <c r="O165" s="637">
        <v>45030</v>
      </c>
      <c r="P165" s="637">
        <v>45112</v>
      </c>
      <c r="Q165" s="306">
        <v>1</v>
      </c>
      <c r="R165" s="306">
        <v>2</v>
      </c>
      <c r="S165" s="306">
        <v>2</v>
      </c>
      <c r="T165" s="331" t="s">
        <v>350</v>
      </c>
      <c r="U165" s="331" t="s">
        <v>348</v>
      </c>
      <c r="V165" s="331">
        <v>0</v>
      </c>
      <c r="W165" s="524" t="s">
        <v>588</v>
      </c>
      <c r="X165" s="332" t="s">
        <v>754</v>
      </c>
    </row>
    <row r="166" spans="1:24" s="525" customFormat="1" x14ac:dyDescent="0.35">
      <c r="A166" s="307" t="s">
        <v>272</v>
      </c>
      <c r="B166" s="474" t="s">
        <v>166</v>
      </c>
      <c r="C166" s="474">
        <v>2022</v>
      </c>
      <c r="D166" s="474" t="s">
        <v>594</v>
      </c>
      <c r="E166" s="306">
        <v>0</v>
      </c>
      <c r="F166" s="306">
        <v>1</v>
      </c>
      <c r="G166" s="306">
        <v>0</v>
      </c>
      <c r="H166" s="306">
        <v>0</v>
      </c>
      <c r="I166" s="471">
        <f t="shared" si="112"/>
        <v>1</v>
      </c>
      <c r="J166" s="306">
        <v>10</v>
      </c>
      <c r="K166" s="306">
        <v>0</v>
      </c>
      <c r="L166" s="496">
        <f t="shared" si="114"/>
        <v>10</v>
      </c>
      <c r="M166" s="306" t="s">
        <v>413</v>
      </c>
      <c r="N166" s="306" t="s">
        <v>414</v>
      </c>
      <c r="O166" s="637">
        <v>44710</v>
      </c>
      <c r="P166" s="637">
        <v>44710</v>
      </c>
      <c r="Q166" s="306">
        <v>1</v>
      </c>
      <c r="R166" s="306">
        <v>2</v>
      </c>
      <c r="S166" s="306">
        <v>1</v>
      </c>
      <c r="T166" s="331" t="s">
        <v>350</v>
      </c>
      <c r="U166" s="331" t="s">
        <v>348</v>
      </c>
      <c r="V166" s="331">
        <v>0</v>
      </c>
      <c r="W166" s="524" t="s">
        <v>588</v>
      </c>
      <c r="X166" s="332" t="s">
        <v>755</v>
      </c>
    </row>
    <row r="167" spans="1:24" s="525" customFormat="1" x14ac:dyDescent="0.35">
      <c r="A167" s="307" t="s">
        <v>272</v>
      </c>
      <c r="B167" s="474" t="s">
        <v>166</v>
      </c>
      <c r="C167" s="474">
        <v>2021</v>
      </c>
      <c r="D167" s="474" t="s">
        <v>594</v>
      </c>
      <c r="E167" s="306">
        <v>3</v>
      </c>
      <c r="F167" s="306">
        <v>2</v>
      </c>
      <c r="G167" s="306">
        <v>1</v>
      </c>
      <c r="H167" s="306" t="s">
        <v>348</v>
      </c>
      <c r="I167" s="471">
        <f t="shared" si="112"/>
        <v>6</v>
      </c>
      <c r="J167" s="306">
        <v>10</v>
      </c>
      <c r="K167" s="306">
        <v>0</v>
      </c>
      <c r="L167" s="496">
        <f t="shared" si="114"/>
        <v>10</v>
      </c>
      <c r="M167" s="306" t="s">
        <v>415</v>
      </c>
      <c r="N167" s="306" t="s">
        <v>416</v>
      </c>
      <c r="O167" s="637">
        <v>44361</v>
      </c>
      <c r="P167" s="637">
        <v>44378</v>
      </c>
      <c r="Q167" s="306">
        <v>1</v>
      </c>
      <c r="R167" s="306">
        <v>2</v>
      </c>
      <c r="S167" s="306">
        <v>1</v>
      </c>
      <c r="T167" s="331" t="s">
        <v>350</v>
      </c>
      <c r="U167" s="331" t="s">
        <v>348</v>
      </c>
      <c r="V167" s="331">
        <v>0</v>
      </c>
      <c r="W167" s="524" t="s">
        <v>588</v>
      </c>
      <c r="X167" s="332"/>
    </row>
    <row r="168" spans="1:24" s="307" customFormat="1" x14ac:dyDescent="0.35">
      <c r="A168" s="307" t="s">
        <v>272</v>
      </c>
      <c r="B168" s="435" t="s">
        <v>166</v>
      </c>
      <c r="C168" s="435">
        <v>2020</v>
      </c>
      <c r="D168" s="435" t="s">
        <v>594</v>
      </c>
      <c r="E168" s="307">
        <v>0</v>
      </c>
      <c r="F168" s="307">
        <v>1</v>
      </c>
      <c r="G168" s="307">
        <v>3</v>
      </c>
      <c r="H168" s="307">
        <v>0</v>
      </c>
      <c r="I168" s="471">
        <f t="shared" si="112"/>
        <v>4</v>
      </c>
      <c r="J168" s="307">
        <v>10</v>
      </c>
      <c r="K168" s="307">
        <v>0</v>
      </c>
      <c r="L168" s="496">
        <f t="shared" si="114"/>
        <v>10</v>
      </c>
      <c r="M168" s="307" t="s">
        <v>353</v>
      </c>
      <c r="N168" s="307" t="s">
        <v>354</v>
      </c>
      <c r="O168" s="637">
        <v>43952</v>
      </c>
      <c r="P168" s="637">
        <v>43952</v>
      </c>
      <c r="Q168" s="307">
        <v>1</v>
      </c>
      <c r="R168" s="307">
        <v>2</v>
      </c>
      <c r="S168" s="307">
        <v>1</v>
      </c>
      <c r="T168" s="331" t="s">
        <v>350</v>
      </c>
      <c r="U168" s="331" t="s">
        <v>348</v>
      </c>
      <c r="V168" s="307">
        <v>0</v>
      </c>
      <c r="X168" s="332" t="s">
        <v>756</v>
      </c>
    </row>
    <row r="169" spans="1:24" s="307" customFormat="1" x14ac:dyDescent="0.35">
      <c r="A169" s="307" t="s">
        <v>272</v>
      </c>
      <c r="B169" s="435" t="s">
        <v>166</v>
      </c>
      <c r="C169" s="435">
        <v>2019</v>
      </c>
      <c r="D169" s="435" t="s">
        <v>594</v>
      </c>
      <c r="E169" s="305">
        <v>3</v>
      </c>
      <c r="F169" s="305">
        <v>1</v>
      </c>
      <c r="G169" s="306" t="s">
        <v>348</v>
      </c>
      <c r="H169" s="306" t="s">
        <v>348</v>
      </c>
      <c r="I169" s="471">
        <f t="shared" si="112"/>
        <v>4</v>
      </c>
      <c r="J169" s="305">
        <v>10</v>
      </c>
      <c r="K169" s="305">
        <v>0</v>
      </c>
      <c r="L169" s="496">
        <f t="shared" si="114"/>
        <v>10</v>
      </c>
      <c r="M169" s="305" t="s">
        <v>417</v>
      </c>
      <c r="N169" s="305" t="s">
        <v>356</v>
      </c>
      <c r="O169" s="637">
        <v>43574</v>
      </c>
      <c r="P169" s="637">
        <v>43811</v>
      </c>
      <c r="Q169" s="305">
        <v>1</v>
      </c>
      <c r="R169" s="305">
        <v>2</v>
      </c>
      <c r="S169" s="305">
        <v>4</v>
      </c>
      <c r="T169" s="331" t="s">
        <v>350</v>
      </c>
      <c r="U169" s="331" t="s">
        <v>348</v>
      </c>
      <c r="V169" s="306">
        <v>0</v>
      </c>
      <c r="W169" s="521" t="s">
        <v>584</v>
      </c>
      <c r="X169" s="363" t="s">
        <v>662</v>
      </c>
    </row>
    <row r="170" spans="1:24" s="307" customFormat="1" x14ac:dyDescent="0.35">
      <c r="A170" s="307" t="s">
        <v>272</v>
      </c>
      <c r="B170" s="435" t="s">
        <v>166</v>
      </c>
      <c r="C170" s="435">
        <v>2018</v>
      </c>
      <c r="D170" s="435" t="s">
        <v>594</v>
      </c>
      <c r="E170" s="306" t="s">
        <v>348</v>
      </c>
      <c r="F170" s="306" t="s">
        <v>348</v>
      </c>
      <c r="G170" s="331">
        <v>6</v>
      </c>
      <c r="H170" s="306" t="s">
        <v>348</v>
      </c>
      <c r="I170" s="471">
        <f t="shared" si="112"/>
        <v>6</v>
      </c>
      <c r="J170" s="307">
        <v>12</v>
      </c>
      <c r="K170" s="306" t="s">
        <v>348</v>
      </c>
      <c r="L170" s="496">
        <f t="shared" si="114"/>
        <v>12</v>
      </c>
      <c r="X170" s="363" t="s">
        <v>745</v>
      </c>
    </row>
    <row r="171" spans="1:24" s="307" customFormat="1" x14ac:dyDescent="0.35">
      <c r="A171" s="307" t="s">
        <v>272</v>
      </c>
      <c r="B171" s="435" t="s">
        <v>166</v>
      </c>
      <c r="C171" s="435">
        <v>2017</v>
      </c>
      <c r="D171" s="435" t="s">
        <v>594</v>
      </c>
      <c r="E171" s="306" t="s">
        <v>348</v>
      </c>
      <c r="F171" s="306" t="s">
        <v>348</v>
      </c>
      <c r="G171" s="331">
        <v>2</v>
      </c>
      <c r="H171" s="306" t="s">
        <v>348</v>
      </c>
      <c r="I171" s="471">
        <f t="shared" si="112"/>
        <v>2</v>
      </c>
      <c r="J171" s="307">
        <v>12</v>
      </c>
      <c r="K171" s="306" t="s">
        <v>348</v>
      </c>
      <c r="L171" s="496">
        <f t="shared" si="114"/>
        <v>12</v>
      </c>
      <c r="X171" s="363" t="s">
        <v>745</v>
      </c>
    </row>
    <row r="172" spans="1:24" s="307" customFormat="1" x14ac:dyDescent="0.35">
      <c r="A172" s="307" t="s">
        <v>272</v>
      </c>
      <c r="B172" s="435" t="s">
        <v>166</v>
      </c>
      <c r="C172" s="435">
        <v>2016</v>
      </c>
      <c r="D172" s="435" t="s">
        <v>594</v>
      </c>
      <c r="E172" s="306" t="s">
        <v>348</v>
      </c>
      <c r="F172" s="306" t="s">
        <v>348</v>
      </c>
      <c r="G172" s="331">
        <v>5</v>
      </c>
      <c r="H172" s="306" t="s">
        <v>348</v>
      </c>
      <c r="I172" s="471">
        <f t="shared" si="112"/>
        <v>5</v>
      </c>
      <c r="J172" s="307">
        <v>12</v>
      </c>
      <c r="K172" s="306" t="s">
        <v>348</v>
      </c>
      <c r="L172" s="496">
        <f t="shared" si="114"/>
        <v>12</v>
      </c>
      <c r="X172" s="363" t="s">
        <v>745</v>
      </c>
    </row>
    <row r="173" spans="1:24" s="307" customFormat="1" x14ac:dyDescent="0.35">
      <c r="A173" s="307" t="s">
        <v>272</v>
      </c>
      <c r="B173" s="435" t="s">
        <v>166</v>
      </c>
      <c r="C173" s="435">
        <v>2015</v>
      </c>
      <c r="D173" s="435" t="s">
        <v>594</v>
      </c>
      <c r="E173" s="306" t="s">
        <v>348</v>
      </c>
      <c r="F173" s="306" t="s">
        <v>348</v>
      </c>
      <c r="G173" s="331">
        <v>6</v>
      </c>
      <c r="H173" s="306" t="s">
        <v>348</v>
      </c>
      <c r="I173" s="471">
        <f t="shared" si="112"/>
        <v>6</v>
      </c>
      <c r="J173" s="307">
        <v>12</v>
      </c>
      <c r="K173" s="306" t="s">
        <v>348</v>
      </c>
      <c r="L173" s="496">
        <f t="shared" si="114"/>
        <v>12</v>
      </c>
      <c r="X173" s="363" t="s">
        <v>745</v>
      </c>
    </row>
    <row r="174" spans="1:24" s="307" customFormat="1" x14ac:dyDescent="0.35">
      <c r="A174" s="307" t="s">
        <v>272</v>
      </c>
      <c r="B174" s="435" t="s">
        <v>166</v>
      </c>
      <c r="C174" s="435">
        <v>2014</v>
      </c>
      <c r="D174" s="435" t="s">
        <v>594</v>
      </c>
      <c r="E174" s="306" t="s">
        <v>348</v>
      </c>
      <c r="F174" s="306" t="s">
        <v>348</v>
      </c>
      <c r="G174" s="331">
        <v>7</v>
      </c>
      <c r="H174" s="306" t="s">
        <v>348</v>
      </c>
      <c r="I174" s="471">
        <f t="shared" si="112"/>
        <v>7</v>
      </c>
      <c r="J174" s="307">
        <v>12</v>
      </c>
      <c r="K174" s="306" t="s">
        <v>348</v>
      </c>
      <c r="L174" s="496">
        <f t="shared" si="114"/>
        <v>12</v>
      </c>
      <c r="X174" s="363" t="s">
        <v>745</v>
      </c>
    </row>
    <row r="175" spans="1:24" s="307" customFormat="1" x14ac:dyDescent="0.35">
      <c r="A175" s="307" t="s">
        <v>272</v>
      </c>
      <c r="B175" s="435" t="s">
        <v>166</v>
      </c>
      <c r="C175" s="435">
        <v>2013</v>
      </c>
      <c r="D175" s="435" t="s">
        <v>594</v>
      </c>
      <c r="E175" s="306" t="s">
        <v>348</v>
      </c>
      <c r="F175" s="306" t="s">
        <v>348</v>
      </c>
      <c r="G175" s="331">
        <v>8</v>
      </c>
      <c r="H175" s="306" t="s">
        <v>348</v>
      </c>
      <c r="I175" s="471">
        <f t="shared" si="112"/>
        <v>8</v>
      </c>
      <c r="J175" s="307">
        <v>10</v>
      </c>
      <c r="K175" s="306" t="s">
        <v>348</v>
      </c>
      <c r="L175" s="496">
        <f t="shared" si="114"/>
        <v>10</v>
      </c>
      <c r="X175" s="363"/>
    </row>
    <row r="176" spans="1:24" s="307" customFormat="1" x14ac:dyDescent="0.35">
      <c r="A176" s="307" t="s">
        <v>272</v>
      </c>
      <c r="B176" s="435" t="s">
        <v>166</v>
      </c>
      <c r="C176" s="435">
        <v>2012</v>
      </c>
      <c r="D176" s="435" t="s">
        <v>594</v>
      </c>
      <c r="E176" s="306" t="s">
        <v>348</v>
      </c>
      <c r="F176" s="306" t="s">
        <v>348</v>
      </c>
      <c r="G176" s="331">
        <v>10</v>
      </c>
      <c r="H176" s="306" t="s">
        <v>348</v>
      </c>
      <c r="I176" s="471">
        <f t="shared" si="112"/>
        <v>10</v>
      </c>
      <c r="J176" s="307">
        <v>10</v>
      </c>
      <c r="K176" s="306" t="s">
        <v>348</v>
      </c>
      <c r="L176" s="496">
        <f t="shared" si="114"/>
        <v>10</v>
      </c>
      <c r="X176" s="363" t="s">
        <v>746</v>
      </c>
    </row>
    <row r="177" spans="1:24" s="307" customFormat="1" x14ac:dyDescent="0.35">
      <c r="A177" s="307" t="s">
        <v>272</v>
      </c>
      <c r="B177" s="435" t="s">
        <v>166</v>
      </c>
      <c r="C177" s="435">
        <v>2011</v>
      </c>
      <c r="D177" s="435" t="s">
        <v>594</v>
      </c>
      <c r="E177" s="306" t="s">
        <v>348</v>
      </c>
      <c r="F177" s="306" t="s">
        <v>348</v>
      </c>
      <c r="G177" s="331">
        <v>8</v>
      </c>
      <c r="H177" s="306" t="s">
        <v>348</v>
      </c>
      <c r="I177" s="471">
        <f t="shared" ref="I177:I179" si="115">SUM(E177:H177)</f>
        <v>8</v>
      </c>
      <c r="J177" s="307">
        <v>9</v>
      </c>
      <c r="K177" s="306" t="s">
        <v>348</v>
      </c>
      <c r="L177" s="496">
        <f t="shared" si="114"/>
        <v>9</v>
      </c>
      <c r="X177" s="363"/>
    </row>
    <row r="178" spans="1:24" s="307" customFormat="1" x14ac:dyDescent="0.35">
      <c r="A178" s="307" t="s">
        <v>272</v>
      </c>
      <c r="B178" s="435" t="s">
        <v>166</v>
      </c>
      <c r="C178" s="435">
        <v>2010</v>
      </c>
      <c r="D178" s="435" t="s">
        <v>594</v>
      </c>
      <c r="E178" s="306" t="s">
        <v>348</v>
      </c>
      <c r="F178" s="306" t="s">
        <v>348</v>
      </c>
      <c r="G178" s="331">
        <v>9</v>
      </c>
      <c r="H178" s="306" t="s">
        <v>348</v>
      </c>
      <c r="I178" s="471">
        <f t="shared" si="115"/>
        <v>9</v>
      </c>
      <c r="J178" s="307">
        <v>9</v>
      </c>
      <c r="K178" s="306" t="s">
        <v>348</v>
      </c>
      <c r="L178" s="496">
        <f t="shared" si="114"/>
        <v>9</v>
      </c>
      <c r="X178" s="363" t="s">
        <v>757</v>
      </c>
    </row>
    <row r="179" spans="1:24" ht="15" thickBot="1" x14ac:dyDescent="0.4">
      <c r="A179" s="307" t="s">
        <v>272</v>
      </c>
      <c r="B179" s="435" t="s">
        <v>166</v>
      </c>
      <c r="C179" s="435" t="s">
        <v>758</v>
      </c>
      <c r="D179" s="435" t="s">
        <v>594</v>
      </c>
      <c r="E179" s="306" t="s">
        <v>348</v>
      </c>
      <c r="F179" s="306" t="s">
        <v>348</v>
      </c>
      <c r="G179" s="331" t="s">
        <v>750</v>
      </c>
      <c r="H179" s="306" t="s">
        <v>348</v>
      </c>
      <c r="I179" s="471">
        <f t="shared" si="115"/>
        <v>0</v>
      </c>
      <c r="J179" s="307"/>
      <c r="K179" s="307"/>
      <c r="L179" s="159"/>
      <c r="M179" s="307"/>
      <c r="N179" s="307"/>
      <c r="O179" s="307"/>
      <c r="P179" s="307"/>
      <c r="Q179" s="307"/>
      <c r="R179" s="307"/>
      <c r="S179" s="307"/>
      <c r="T179" s="307"/>
      <c r="U179" s="307"/>
      <c r="V179" s="307"/>
      <c r="W179" s="307"/>
      <c r="X179" s="372" t="s">
        <v>751</v>
      </c>
    </row>
    <row r="180" spans="1:24" s="307" customFormat="1" ht="15.5" thickTop="1" thickBot="1" x14ac:dyDescent="0.4">
      <c r="A180" s="531" t="s">
        <v>172</v>
      </c>
      <c r="B180" s="369"/>
      <c r="C180" s="369"/>
      <c r="D180" s="369"/>
      <c r="E180" s="369"/>
      <c r="F180" s="369"/>
      <c r="G180" s="369"/>
      <c r="H180" s="369"/>
      <c r="I180" s="397"/>
      <c r="J180" s="814" t="s">
        <v>603</v>
      </c>
      <c r="K180" s="814"/>
      <c r="L180" s="814"/>
      <c r="M180" s="814"/>
      <c r="N180" s="814"/>
      <c r="O180" s="814"/>
      <c r="P180" s="814"/>
      <c r="Q180" s="814"/>
      <c r="R180" s="814"/>
      <c r="S180" s="814"/>
      <c r="T180" s="814"/>
      <c r="U180" s="814"/>
      <c r="V180" s="814"/>
      <c r="W180" s="814"/>
      <c r="X180" s="814"/>
    </row>
    <row r="181" spans="1:24" s="307" customFormat="1" ht="15" thickTop="1" x14ac:dyDescent="0.35">
      <c r="A181" s="307" t="s">
        <v>272</v>
      </c>
      <c r="B181" s="307" t="s">
        <v>172</v>
      </c>
      <c r="C181" s="307">
        <v>2024</v>
      </c>
      <c r="D181" s="307" t="s">
        <v>593</v>
      </c>
      <c r="E181" s="306" t="s">
        <v>348</v>
      </c>
      <c r="F181" s="306" t="s">
        <v>348</v>
      </c>
      <c r="G181" s="331">
        <v>21</v>
      </c>
      <c r="H181" s="306" t="s">
        <v>348</v>
      </c>
      <c r="I181" s="471">
        <f>SUM(E181:H181)</f>
        <v>21</v>
      </c>
      <c r="J181" s="306" t="s">
        <v>352</v>
      </c>
      <c r="K181" s="306" t="s">
        <v>350</v>
      </c>
      <c r="L181" s="496" t="str">
        <f>IF(OR(J181="NQ", K181="NQ"), "NQ", SUM(J181:K181))</f>
        <v>NQ</v>
      </c>
      <c r="M181" s="306" t="s">
        <v>407</v>
      </c>
      <c r="N181" s="306" t="s">
        <v>408</v>
      </c>
      <c r="O181" s="331" t="s">
        <v>350</v>
      </c>
      <c r="P181" s="331" t="s">
        <v>350</v>
      </c>
      <c r="Q181" s="307">
        <v>4</v>
      </c>
      <c r="R181" s="305" t="s">
        <v>350</v>
      </c>
      <c r="S181" s="331">
        <v>0</v>
      </c>
      <c r="T181" s="331">
        <v>0</v>
      </c>
      <c r="U181" s="307">
        <v>0</v>
      </c>
      <c r="V181" s="331" t="s">
        <v>348</v>
      </c>
      <c r="W181" s="519"/>
      <c r="X181" s="363" t="s">
        <v>2464</v>
      </c>
    </row>
    <row r="182" spans="1:24" s="307" customFormat="1" x14ac:dyDescent="0.35">
      <c r="A182" s="307" t="s">
        <v>272</v>
      </c>
      <c r="B182" s="307" t="s">
        <v>172</v>
      </c>
      <c r="C182" s="307">
        <v>2024</v>
      </c>
      <c r="D182" s="307" t="s">
        <v>594</v>
      </c>
      <c r="E182" s="306" t="s">
        <v>348</v>
      </c>
      <c r="F182" s="306" t="s">
        <v>348</v>
      </c>
      <c r="G182" s="331">
        <v>36</v>
      </c>
      <c r="H182" s="306" t="s">
        <v>348</v>
      </c>
      <c r="I182" s="471">
        <f>SUM(E182:H182)</f>
        <v>36</v>
      </c>
      <c r="J182" s="306" t="s">
        <v>352</v>
      </c>
      <c r="K182" s="306" t="s">
        <v>350</v>
      </c>
      <c r="L182" s="496" t="str">
        <f>IF(OR(J182="NQ", K182="NQ"), "NQ", SUM(J182:K182))</f>
        <v>NQ</v>
      </c>
      <c r="M182" s="306" t="s">
        <v>407</v>
      </c>
      <c r="N182" s="306" t="s">
        <v>759</v>
      </c>
      <c r="O182" s="331" t="s">
        <v>350</v>
      </c>
      <c r="P182" s="331" t="s">
        <v>350</v>
      </c>
      <c r="Q182" s="307">
        <v>4</v>
      </c>
      <c r="R182" s="305" t="s">
        <v>350</v>
      </c>
      <c r="S182" s="331">
        <v>0</v>
      </c>
      <c r="T182" s="331">
        <v>0</v>
      </c>
      <c r="U182" s="307">
        <v>0</v>
      </c>
      <c r="V182" s="331" t="s">
        <v>348</v>
      </c>
      <c r="W182" s="519"/>
      <c r="X182" s="363" t="s">
        <v>2464</v>
      </c>
    </row>
    <row r="183" spans="1:24" s="307" customFormat="1" x14ac:dyDescent="0.35">
      <c r="A183" s="493" t="s">
        <v>272</v>
      </c>
      <c r="B183" s="421" t="s">
        <v>172</v>
      </c>
      <c r="C183" s="421">
        <v>2024</v>
      </c>
      <c r="D183" s="421" t="s">
        <v>403</v>
      </c>
      <c r="E183" s="475">
        <f t="shared" ref="E183" si="116">SUM(E181:E182)</f>
        <v>0</v>
      </c>
      <c r="F183" s="475">
        <f t="shared" ref="F183" si="117">SUM(F181:F182)</f>
        <v>0</v>
      </c>
      <c r="G183" s="475">
        <f t="shared" ref="G183" si="118">SUM(G181:G182)</f>
        <v>57</v>
      </c>
      <c r="H183" s="475">
        <f t="shared" ref="H183" si="119">SUM(H181:H182)</f>
        <v>0</v>
      </c>
      <c r="I183" s="470">
        <f t="shared" ref="I183" si="120">SUM(E183:H183)</f>
        <v>57</v>
      </c>
      <c r="J183" s="579"/>
      <c r="K183" s="579"/>
      <c r="L183" s="208"/>
      <c r="M183" s="519"/>
      <c r="N183" s="519"/>
      <c r="O183" s="685"/>
      <c r="P183" s="685"/>
      <c r="Q183" s="519"/>
      <c r="R183" s="519"/>
      <c r="S183" s="519"/>
      <c r="T183" s="519"/>
      <c r="U183" s="558"/>
      <c r="V183" s="519"/>
      <c r="W183" s="519"/>
      <c r="X183" s="527"/>
    </row>
    <row r="184" spans="1:24" s="525" customFormat="1" x14ac:dyDescent="0.35">
      <c r="A184" s="307" t="s">
        <v>272</v>
      </c>
      <c r="B184" s="307" t="s">
        <v>172</v>
      </c>
      <c r="C184" s="307">
        <v>2023</v>
      </c>
      <c r="D184" s="307" t="s">
        <v>593</v>
      </c>
      <c r="E184" s="306" t="s">
        <v>348</v>
      </c>
      <c r="F184" s="306" t="s">
        <v>348</v>
      </c>
      <c r="G184" s="305">
        <v>10</v>
      </c>
      <c r="H184" s="306" t="s">
        <v>348</v>
      </c>
      <c r="I184" s="471">
        <f t="shared" ref="I184:I192" si="121">SUM(E184:H184)</f>
        <v>10</v>
      </c>
      <c r="J184" s="306" t="s">
        <v>352</v>
      </c>
      <c r="K184" s="306" t="s">
        <v>350</v>
      </c>
      <c r="L184" s="496" t="str">
        <f>IF(OR(J184="NQ", K184="NQ"), "NQ", SUM(J184:K184))</f>
        <v>NQ</v>
      </c>
      <c r="M184" s="306" t="s">
        <v>411</v>
      </c>
      <c r="N184" s="306" t="s">
        <v>412</v>
      </c>
      <c r="O184" s="331" t="s">
        <v>350</v>
      </c>
      <c r="P184" s="331" t="s">
        <v>350</v>
      </c>
      <c r="Q184" s="305">
        <v>4</v>
      </c>
      <c r="R184" s="305" t="s">
        <v>350</v>
      </c>
      <c r="S184" s="306">
        <v>0</v>
      </c>
      <c r="T184" s="306">
        <v>0</v>
      </c>
      <c r="U184" s="331">
        <v>0</v>
      </c>
      <c r="V184" s="331" t="s">
        <v>348</v>
      </c>
      <c r="W184" s="524" t="s">
        <v>588</v>
      </c>
      <c r="X184" s="363" t="s">
        <v>760</v>
      </c>
    </row>
    <row r="185" spans="1:24" s="525" customFormat="1" x14ac:dyDescent="0.35">
      <c r="A185" s="307" t="s">
        <v>272</v>
      </c>
      <c r="B185" s="307" t="s">
        <v>172</v>
      </c>
      <c r="C185" s="307">
        <v>2023</v>
      </c>
      <c r="D185" s="307" t="s">
        <v>594</v>
      </c>
      <c r="E185" s="306" t="s">
        <v>348</v>
      </c>
      <c r="F185" s="306" t="s">
        <v>348</v>
      </c>
      <c r="G185" s="305">
        <v>35</v>
      </c>
      <c r="H185" s="306" t="s">
        <v>348</v>
      </c>
      <c r="I185" s="471">
        <f t="shared" si="121"/>
        <v>35</v>
      </c>
      <c r="J185" s="306" t="s">
        <v>352</v>
      </c>
      <c r="K185" s="306" t="s">
        <v>350</v>
      </c>
      <c r="L185" s="496" t="str">
        <f>IF(OR(J185="NQ", K185="NQ"), "NQ", SUM(J185:K185))</f>
        <v>NQ</v>
      </c>
      <c r="M185" s="306" t="s">
        <v>411</v>
      </c>
      <c r="N185" s="306" t="s">
        <v>412</v>
      </c>
      <c r="O185" s="331" t="s">
        <v>350</v>
      </c>
      <c r="P185" s="331" t="s">
        <v>350</v>
      </c>
      <c r="Q185" s="305">
        <v>4</v>
      </c>
      <c r="R185" s="305" t="s">
        <v>350</v>
      </c>
      <c r="S185" s="306">
        <v>0</v>
      </c>
      <c r="T185" s="306">
        <v>0</v>
      </c>
      <c r="U185" s="331">
        <v>0</v>
      </c>
      <c r="V185" s="331" t="s">
        <v>348</v>
      </c>
      <c r="W185" s="524" t="s">
        <v>588</v>
      </c>
      <c r="X185" s="363" t="s">
        <v>760</v>
      </c>
    </row>
    <row r="186" spans="1:24" s="525" customFormat="1" x14ac:dyDescent="0.35">
      <c r="A186" s="493" t="s">
        <v>272</v>
      </c>
      <c r="B186" s="421" t="s">
        <v>172</v>
      </c>
      <c r="C186" s="421">
        <v>2023</v>
      </c>
      <c r="D186" s="421" t="s">
        <v>403</v>
      </c>
      <c r="E186" s="475">
        <f t="shared" ref="E186" si="122">SUM(E184:E185)</f>
        <v>0</v>
      </c>
      <c r="F186" s="475">
        <f t="shared" ref="F186:H186" si="123">SUM(F184:F185)</f>
        <v>0</v>
      </c>
      <c r="G186" s="475">
        <f t="shared" si="123"/>
        <v>45</v>
      </c>
      <c r="H186" s="475">
        <f t="shared" si="123"/>
        <v>0</v>
      </c>
      <c r="I186" s="470">
        <f t="shared" si="121"/>
        <v>45</v>
      </c>
      <c r="J186" s="475"/>
      <c r="K186" s="475"/>
      <c r="L186" s="208"/>
      <c r="M186" s="305"/>
      <c r="N186" s="305"/>
      <c r="O186" s="519"/>
      <c r="P186" s="519"/>
      <c r="Q186" s="305"/>
      <c r="R186" s="305"/>
      <c r="S186" s="306"/>
      <c r="T186" s="306"/>
      <c r="U186" s="360"/>
      <c r="V186" s="360"/>
      <c r="W186" s="524"/>
      <c r="X186" s="363"/>
    </row>
    <row r="187" spans="1:24" s="525" customFormat="1" x14ac:dyDescent="0.35">
      <c r="A187" s="307" t="s">
        <v>272</v>
      </c>
      <c r="B187" s="307" t="s">
        <v>172</v>
      </c>
      <c r="C187" s="307">
        <v>2022</v>
      </c>
      <c r="D187" s="307" t="s">
        <v>593</v>
      </c>
      <c r="E187" s="306" t="s">
        <v>348</v>
      </c>
      <c r="F187" s="306" t="s">
        <v>348</v>
      </c>
      <c r="G187" s="306">
        <v>5</v>
      </c>
      <c r="H187" s="306" t="s">
        <v>348</v>
      </c>
      <c r="I187" s="471">
        <f t="shared" si="121"/>
        <v>5</v>
      </c>
      <c r="J187" s="306" t="s">
        <v>352</v>
      </c>
      <c r="K187" s="306" t="s">
        <v>350</v>
      </c>
      <c r="L187" s="496" t="str">
        <f>IF(OR(J187="NQ", K187="NQ"), "NQ", SUM(J187:K187))</f>
        <v>NQ</v>
      </c>
      <c r="M187" s="305" t="s">
        <v>413</v>
      </c>
      <c r="N187" s="305" t="s">
        <v>414</v>
      </c>
      <c r="O187" s="331" t="s">
        <v>350</v>
      </c>
      <c r="P187" s="331" t="s">
        <v>350</v>
      </c>
      <c r="Q187" s="305">
        <v>4</v>
      </c>
      <c r="R187" s="305" t="s">
        <v>350</v>
      </c>
      <c r="S187" s="306">
        <v>0</v>
      </c>
      <c r="T187" s="306">
        <v>0</v>
      </c>
      <c r="U187" s="331">
        <v>0</v>
      </c>
      <c r="V187" s="331" t="s">
        <v>348</v>
      </c>
      <c r="W187" s="524" t="s">
        <v>588</v>
      </c>
      <c r="X187" s="363" t="s">
        <v>760</v>
      </c>
    </row>
    <row r="188" spans="1:24" s="525" customFormat="1" x14ac:dyDescent="0.35">
      <c r="A188" s="307" t="s">
        <v>272</v>
      </c>
      <c r="B188" s="307" t="s">
        <v>172</v>
      </c>
      <c r="C188" s="307">
        <v>2022</v>
      </c>
      <c r="D188" s="307" t="s">
        <v>594</v>
      </c>
      <c r="E188" s="306" t="s">
        <v>348</v>
      </c>
      <c r="F188" s="306" t="s">
        <v>348</v>
      </c>
      <c r="G188" s="306">
        <v>33</v>
      </c>
      <c r="H188" s="306" t="s">
        <v>348</v>
      </c>
      <c r="I188" s="471">
        <f t="shared" si="121"/>
        <v>33</v>
      </c>
      <c r="J188" s="306" t="s">
        <v>352</v>
      </c>
      <c r="K188" s="306" t="s">
        <v>350</v>
      </c>
      <c r="L188" s="496" t="str">
        <f>IF(OR(J188="NQ", K188="NQ"), "NQ", SUM(J188:K188))</f>
        <v>NQ</v>
      </c>
      <c r="M188" s="305" t="s">
        <v>413</v>
      </c>
      <c r="N188" s="305" t="s">
        <v>414</v>
      </c>
      <c r="O188" s="331" t="s">
        <v>350</v>
      </c>
      <c r="P188" s="331" t="s">
        <v>350</v>
      </c>
      <c r="Q188" s="305">
        <v>4</v>
      </c>
      <c r="R188" s="305" t="s">
        <v>350</v>
      </c>
      <c r="S188" s="306">
        <v>0</v>
      </c>
      <c r="T188" s="306">
        <v>0</v>
      </c>
      <c r="U188" s="331">
        <v>0</v>
      </c>
      <c r="V188" s="331" t="s">
        <v>348</v>
      </c>
      <c r="W188" s="524" t="s">
        <v>588</v>
      </c>
      <c r="X188" s="363" t="s">
        <v>760</v>
      </c>
    </row>
    <row r="189" spans="1:24" s="525" customFormat="1" x14ac:dyDescent="0.35">
      <c r="A189" s="493" t="s">
        <v>272</v>
      </c>
      <c r="B189" s="421" t="s">
        <v>172</v>
      </c>
      <c r="C189" s="421">
        <v>2022</v>
      </c>
      <c r="D189" s="421" t="s">
        <v>403</v>
      </c>
      <c r="E189" s="475">
        <f t="shared" ref="E189" si="124">SUM(E187:E188)</f>
        <v>0</v>
      </c>
      <c r="F189" s="475">
        <f t="shared" ref="F189:H189" si="125">SUM(F187:F188)</f>
        <v>0</v>
      </c>
      <c r="G189" s="475">
        <f t="shared" si="125"/>
        <v>38</v>
      </c>
      <c r="H189" s="475">
        <f t="shared" si="125"/>
        <v>0</v>
      </c>
      <c r="I189" s="470">
        <f t="shared" si="121"/>
        <v>38</v>
      </c>
      <c r="J189" s="475"/>
      <c r="K189" s="579" t="s">
        <v>350</v>
      </c>
      <c r="L189" s="208"/>
      <c r="M189" s="307"/>
      <c r="N189" s="307"/>
      <c r="O189" s="519"/>
      <c r="P189" s="519"/>
      <c r="Q189" s="307"/>
      <c r="R189" s="307"/>
      <c r="S189" s="331"/>
      <c r="T189" s="331"/>
      <c r="U189" s="360"/>
      <c r="V189" s="360"/>
      <c r="W189" s="307"/>
      <c r="X189" s="363"/>
    </row>
    <row r="190" spans="1:24" s="525" customFormat="1" ht="22.5" customHeight="1" x14ac:dyDescent="0.35">
      <c r="A190" s="306" t="s">
        <v>272</v>
      </c>
      <c r="B190" s="306" t="s">
        <v>172</v>
      </c>
      <c r="C190" s="306">
        <v>2021</v>
      </c>
      <c r="D190" s="306" t="s">
        <v>593</v>
      </c>
      <c r="E190" s="306" t="s">
        <v>348</v>
      </c>
      <c r="F190" s="306" t="s">
        <v>348</v>
      </c>
      <c r="G190" s="306">
        <v>15</v>
      </c>
      <c r="H190" s="306" t="s">
        <v>348</v>
      </c>
      <c r="I190" s="471">
        <f t="shared" si="121"/>
        <v>15</v>
      </c>
      <c r="J190" s="306" t="s">
        <v>352</v>
      </c>
      <c r="K190" s="306" t="s">
        <v>350</v>
      </c>
      <c r="L190" s="496" t="str">
        <f>IF(OR(J190="NQ", K190="NQ"), "NQ", SUM(J190:K190))</f>
        <v>NQ</v>
      </c>
      <c r="M190" s="306" t="s">
        <v>415</v>
      </c>
      <c r="N190" s="306" t="s">
        <v>416</v>
      </c>
      <c r="O190" s="331" t="s">
        <v>350</v>
      </c>
      <c r="P190" s="331" t="s">
        <v>350</v>
      </c>
      <c r="Q190" s="306">
        <v>4</v>
      </c>
      <c r="R190" s="306" t="s">
        <v>350</v>
      </c>
      <c r="S190" s="306">
        <v>0</v>
      </c>
      <c r="T190" s="306">
        <v>0</v>
      </c>
      <c r="U190" s="306">
        <v>0</v>
      </c>
      <c r="V190" s="331" t="s">
        <v>348</v>
      </c>
      <c r="W190" s="524" t="s">
        <v>588</v>
      </c>
      <c r="X190" s="604" t="s">
        <v>760</v>
      </c>
    </row>
    <row r="191" spans="1:24" s="525" customFormat="1" x14ac:dyDescent="0.35">
      <c r="A191" s="306" t="s">
        <v>272</v>
      </c>
      <c r="B191" s="306" t="s">
        <v>172</v>
      </c>
      <c r="C191" s="306">
        <v>2021</v>
      </c>
      <c r="D191" s="306" t="s">
        <v>594</v>
      </c>
      <c r="E191" s="306" t="s">
        <v>348</v>
      </c>
      <c r="F191" s="306" t="s">
        <v>348</v>
      </c>
      <c r="G191" s="306">
        <v>5</v>
      </c>
      <c r="H191" s="306" t="s">
        <v>348</v>
      </c>
      <c r="I191" s="471">
        <f t="shared" si="121"/>
        <v>5</v>
      </c>
      <c r="J191" s="306" t="s">
        <v>352</v>
      </c>
      <c r="K191" s="306" t="s">
        <v>350</v>
      </c>
      <c r="L191" s="496" t="str">
        <f>IF(OR(J191="NQ", K191="NQ"), "NQ", SUM(J191:K191))</f>
        <v>NQ</v>
      </c>
      <c r="M191" s="306" t="s">
        <v>415</v>
      </c>
      <c r="N191" s="306" t="s">
        <v>416</v>
      </c>
      <c r="O191" s="331" t="s">
        <v>350</v>
      </c>
      <c r="P191" s="331" t="s">
        <v>350</v>
      </c>
      <c r="Q191" s="306">
        <v>4</v>
      </c>
      <c r="R191" s="306" t="s">
        <v>350</v>
      </c>
      <c r="S191" s="306">
        <v>0</v>
      </c>
      <c r="T191" s="306">
        <v>0</v>
      </c>
      <c r="U191" s="306">
        <v>0</v>
      </c>
      <c r="V191" s="331" t="s">
        <v>348</v>
      </c>
      <c r="W191" s="524" t="s">
        <v>588</v>
      </c>
      <c r="X191" s="332"/>
    </row>
    <row r="192" spans="1:24" s="307" customFormat="1" x14ac:dyDescent="0.35">
      <c r="A192" s="493" t="s">
        <v>272</v>
      </c>
      <c r="B192" s="421" t="s">
        <v>172</v>
      </c>
      <c r="C192" s="421">
        <v>2021</v>
      </c>
      <c r="D192" s="421" t="s">
        <v>403</v>
      </c>
      <c r="E192" s="475">
        <f t="shared" ref="E192" si="126">SUM(E190:E191)</f>
        <v>0</v>
      </c>
      <c r="F192" s="475">
        <f t="shared" ref="F192:H192" si="127">SUM(F190:F191)</f>
        <v>0</v>
      </c>
      <c r="G192" s="475">
        <f t="shared" si="127"/>
        <v>20</v>
      </c>
      <c r="H192" s="475">
        <f t="shared" si="127"/>
        <v>0</v>
      </c>
      <c r="I192" s="470">
        <f t="shared" si="121"/>
        <v>20</v>
      </c>
      <c r="J192" s="475"/>
      <c r="K192" s="683"/>
      <c r="L192" s="208"/>
      <c r="O192" s="366"/>
      <c r="P192" s="366"/>
      <c r="Q192" s="331"/>
      <c r="R192" s="331"/>
      <c r="S192" s="331"/>
      <c r="T192" s="331"/>
      <c r="U192" s="331"/>
      <c r="V192" s="360"/>
      <c r="X192" s="363"/>
    </row>
    <row r="193" spans="1:24" s="307" customFormat="1" x14ac:dyDescent="0.35">
      <c r="A193" s="307" t="s">
        <v>272</v>
      </c>
      <c r="B193" s="307" t="s">
        <v>172</v>
      </c>
      <c r="C193" s="307">
        <v>2020</v>
      </c>
      <c r="D193" s="307" t="s">
        <v>593</v>
      </c>
      <c r="E193" s="306" t="s">
        <v>348</v>
      </c>
      <c r="F193" s="306" t="s">
        <v>348</v>
      </c>
      <c r="G193" s="307">
        <v>3</v>
      </c>
      <c r="H193" s="331" t="s">
        <v>348</v>
      </c>
      <c r="I193" s="471"/>
      <c r="J193" s="306" t="s">
        <v>352</v>
      </c>
      <c r="K193" s="306" t="s">
        <v>350</v>
      </c>
      <c r="L193" s="496" t="str">
        <f>IF(OR(J193="NQ", K193="NQ"), "NQ", SUM(J193:K193))</f>
        <v>NQ</v>
      </c>
      <c r="M193" s="305" t="s">
        <v>353</v>
      </c>
      <c r="N193" s="305" t="s">
        <v>354</v>
      </c>
      <c r="O193" s="637">
        <v>43831</v>
      </c>
      <c r="P193" s="331" t="s">
        <v>761</v>
      </c>
      <c r="Q193" s="306">
        <v>4</v>
      </c>
      <c r="R193" s="306" t="s">
        <v>350</v>
      </c>
      <c r="S193" s="306">
        <v>0</v>
      </c>
      <c r="T193" s="306">
        <v>0</v>
      </c>
      <c r="U193" s="331">
        <v>0</v>
      </c>
      <c r="V193" s="331" t="s">
        <v>348</v>
      </c>
      <c r="W193" s="524" t="s">
        <v>584</v>
      </c>
      <c r="X193" s="363" t="s">
        <v>760</v>
      </c>
    </row>
    <row r="194" spans="1:24" s="307" customFormat="1" x14ac:dyDescent="0.35">
      <c r="A194" s="307" t="s">
        <v>272</v>
      </c>
      <c r="B194" s="307" t="s">
        <v>172</v>
      </c>
      <c r="C194" s="307">
        <v>2020</v>
      </c>
      <c r="D194" s="307" t="s">
        <v>594</v>
      </c>
      <c r="E194" s="306" t="s">
        <v>348</v>
      </c>
      <c r="F194" s="306" t="s">
        <v>348</v>
      </c>
      <c r="G194" s="307">
        <v>30</v>
      </c>
      <c r="H194" s="307">
        <v>2</v>
      </c>
      <c r="I194" s="471"/>
      <c r="J194" s="306" t="s">
        <v>352</v>
      </c>
      <c r="K194" s="306" t="s">
        <v>350</v>
      </c>
      <c r="L194" s="496" t="str">
        <f>IF(OR(J194="NQ", K194="NQ"), "NQ", SUM(J194:K194))</f>
        <v>NQ</v>
      </c>
      <c r="M194" s="305" t="s">
        <v>353</v>
      </c>
      <c r="N194" s="305" t="s">
        <v>354</v>
      </c>
      <c r="O194" s="637">
        <v>43831</v>
      </c>
      <c r="P194" s="637">
        <v>44075</v>
      </c>
      <c r="Q194" s="306">
        <v>4</v>
      </c>
      <c r="R194" s="306" t="s">
        <v>350</v>
      </c>
      <c r="S194" s="306">
        <v>0</v>
      </c>
      <c r="T194" s="306">
        <v>0</v>
      </c>
      <c r="U194" s="331">
        <v>0</v>
      </c>
      <c r="V194" s="331" t="s">
        <v>348</v>
      </c>
      <c r="W194" s="524" t="s">
        <v>584</v>
      </c>
      <c r="X194" s="363" t="s">
        <v>760</v>
      </c>
    </row>
    <row r="195" spans="1:24" s="307" customFormat="1" x14ac:dyDescent="0.35">
      <c r="A195" s="493" t="s">
        <v>272</v>
      </c>
      <c r="B195" s="421" t="s">
        <v>172</v>
      </c>
      <c r="C195" s="421">
        <v>2020</v>
      </c>
      <c r="D195" s="421" t="s">
        <v>403</v>
      </c>
      <c r="E195" s="475">
        <f t="shared" ref="E195" si="128">SUM(E193:E194)</f>
        <v>0</v>
      </c>
      <c r="F195" s="475">
        <f t="shared" ref="F195:H195" si="129">SUM(F193:F194)</f>
        <v>0</v>
      </c>
      <c r="G195" s="475">
        <f t="shared" si="129"/>
        <v>33</v>
      </c>
      <c r="H195" s="475">
        <f t="shared" si="129"/>
        <v>2</v>
      </c>
      <c r="I195" s="470">
        <f>SUM(E195:H195)</f>
        <v>35</v>
      </c>
      <c r="J195" s="475"/>
      <c r="K195" s="683"/>
      <c r="L195" s="597"/>
      <c r="O195" s="366"/>
      <c r="P195" s="366"/>
      <c r="Q195" s="331"/>
      <c r="R195" s="331"/>
      <c r="S195" s="331"/>
      <c r="T195" s="331"/>
      <c r="U195" s="360"/>
      <c r="V195" s="331"/>
      <c r="X195" s="363"/>
    </row>
    <row r="196" spans="1:24" s="307" customFormat="1" x14ac:dyDescent="0.35">
      <c r="A196" s="307" t="s">
        <v>272</v>
      </c>
      <c r="B196" s="307" t="s">
        <v>172</v>
      </c>
      <c r="C196" s="307">
        <v>2019</v>
      </c>
      <c r="D196" s="307" t="s">
        <v>593</v>
      </c>
      <c r="E196" s="306" t="s">
        <v>348</v>
      </c>
      <c r="F196" s="306" t="s">
        <v>348</v>
      </c>
      <c r="G196" s="307">
        <v>13</v>
      </c>
      <c r="H196" s="331" t="s">
        <v>348</v>
      </c>
      <c r="I196" s="471"/>
      <c r="J196" s="306" t="s">
        <v>352</v>
      </c>
      <c r="K196" s="306" t="s">
        <v>350</v>
      </c>
      <c r="L196" s="496" t="str">
        <f>IF(OR(J196="NQ", K196="NQ"), "NQ", SUM(J196:K196))</f>
        <v>NQ</v>
      </c>
      <c r="M196" s="331" t="s">
        <v>417</v>
      </c>
      <c r="N196" s="331" t="s">
        <v>356</v>
      </c>
      <c r="O196" s="331" t="s">
        <v>350</v>
      </c>
      <c r="P196" s="331" t="s">
        <v>350</v>
      </c>
      <c r="Q196" s="306">
        <v>4</v>
      </c>
      <c r="R196" s="306" t="s">
        <v>350</v>
      </c>
      <c r="S196" s="306">
        <v>0</v>
      </c>
      <c r="T196" s="306">
        <v>0</v>
      </c>
      <c r="U196" s="306">
        <v>0</v>
      </c>
      <c r="V196" s="331" t="s">
        <v>348</v>
      </c>
      <c r="W196" s="524" t="s">
        <v>584</v>
      </c>
      <c r="X196" s="363"/>
    </row>
    <row r="197" spans="1:24" s="307" customFormat="1" x14ac:dyDescent="0.35">
      <c r="A197" s="307" t="s">
        <v>272</v>
      </c>
      <c r="B197" s="307" t="s">
        <v>172</v>
      </c>
      <c r="C197" s="307">
        <v>2019</v>
      </c>
      <c r="D197" s="307" t="s">
        <v>594</v>
      </c>
      <c r="E197" s="306" t="s">
        <v>348</v>
      </c>
      <c r="F197" s="306" t="s">
        <v>348</v>
      </c>
      <c r="G197" s="307">
        <v>4</v>
      </c>
      <c r="H197" s="307">
        <v>0</v>
      </c>
      <c r="I197" s="471"/>
      <c r="J197" s="306" t="s">
        <v>352</v>
      </c>
      <c r="K197" s="306" t="s">
        <v>350</v>
      </c>
      <c r="L197" s="496" t="str">
        <f>IF(OR(J197="NQ", K197="NQ"), "NQ", SUM(J197:K197))</f>
        <v>NQ</v>
      </c>
      <c r="M197" s="331" t="s">
        <v>417</v>
      </c>
      <c r="N197" s="331" t="s">
        <v>356</v>
      </c>
      <c r="O197" s="331" t="s">
        <v>350</v>
      </c>
      <c r="P197" s="331" t="s">
        <v>350</v>
      </c>
      <c r="Q197" s="306">
        <v>4</v>
      </c>
      <c r="R197" s="306" t="s">
        <v>350</v>
      </c>
      <c r="S197" s="306">
        <v>0</v>
      </c>
      <c r="T197" s="306">
        <v>0</v>
      </c>
      <c r="U197" s="306">
        <v>0</v>
      </c>
      <c r="V197" s="331" t="s">
        <v>348</v>
      </c>
      <c r="W197" s="524" t="s">
        <v>584</v>
      </c>
      <c r="X197" s="363"/>
    </row>
    <row r="198" spans="1:24" s="307" customFormat="1" x14ac:dyDescent="0.35">
      <c r="A198" s="493" t="s">
        <v>272</v>
      </c>
      <c r="B198" s="421" t="s">
        <v>172</v>
      </c>
      <c r="C198" s="421">
        <v>2019</v>
      </c>
      <c r="D198" s="421" t="s">
        <v>403</v>
      </c>
      <c r="E198" s="475">
        <f t="shared" ref="E198" si="130">SUM(E196:E197)</f>
        <v>0</v>
      </c>
      <c r="F198" s="475">
        <f t="shared" ref="F198:H198" si="131">SUM(F196:F197)</f>
        <v>0</v>
      </c>
      <c r="G198" s="475">
        <f t="shared" si="131"/>
        <v>17</v>
      </c>
      <c r="H198" s="475">
        <f t="shared" si="131"/>
        <v>0</v>
      </c>
      <c r="I198" s="470">
        <f t="shared" ref="I198" si="132">SUM(E198:H198)</f>
        <v>17</v>
      </c>
      <c r="J198" s="475"/>
      <c r="K198" s="683"/>
      <c r="L198" s="208"/>
      <c r="Q198" s="331"/>
      <c r="R198" s="331"/>
      <c r="S198" s="331"/>
      <c r="T198" s="331"/>
      <c r="U198" s="331"/>
      <c r="V198" s="330"/>
      <c r="X198" s="363"/>
    </row>
    <row r="199" spans="1:24" s="307" customFormat="1" x14ac:dyDescent="0.35">
      <c r="A199" s="307" t="s">
        <v>272</v>
      </c>
      <c r="B199" s="307" t="s">
        <v>172</v>
      </c>
      <c r="C199" s="307">
        <v>2018</v>
      </c>
      <c r="D199" s="307" t="s">
        <v>593</v>
      </c>
      <c r="E199" s="306" t="s">
        <v>348</v>
      </c>
      <c r="F199" s="306" t="s">
        <v>348</v>
      </c>
      <c r="G199" s="331">
        <v>12</v>
      </c>
      <c r="H199" s="306" t="s">
        <v>348</v>
      </c>
      <c r="I199" s="471"/>
      <c r="J199" s="306" t="s">
        <v>352</v>
      </c>
      <c r="K199" s="306" t="s">
        <v>350</v>
      </c>
      <c r="L199" s="496" t="str">
        <f>IF(OR(J199="NQ", K199="NQ"), "NQ", SUM(J199:K199))</f>
        <v>NQ</v>
      </c>
      <c r="M199" s="305" t="s">
        <v>418</v>
      </c>
      <c r="N199" s="305" t="s">
        <v>419</v>
      </c>
      <c r="O199" s="305"/>
      <c r="P199" s="305"/>
      <c r="Q199" s="306">
        <v>4</v>
      </c>
      <c r="R199" s="306" t="s">
        <v>350</v>
      </c>
      <c r="S199" s="306" t="s">
        <v>350</v>
      </c>
      <c r="T199" s="306" t="s">
        <v>350</v>
      </c>
      <c r="U199" s="306">
        <v>0</v>
      </c>
      <c r="V199" s="520" t="s">
        <v>350</v>
      </c>
      <c r="W199" s="524" t="s">
        <v>584</v>
      </c>
      <c r="X199" s="363"/>
    </row>
    <row r="200" spans="1:24" s="307" customFormat="1" x14ac:dyDescent="0.35">
      <c r="A200" s="307" t="s">
        <v>272</v>
      </c>
      <c r="B200" s="307" t="s">
        <v>172</v>
      </c>
      <c r="C200" s="307">
        <v>2018</v>
      </c>
      <c r="D200" s="307" t="s">
        <v>594</v>
      </c>
      <c r="E200" s="306" t="s">
        <v>348</v>
      </c>
      <c r="F200" s="306" t="s">
        <v>348</v>
      </c>
      <c r="G200" s="331">
        <v>9</v>
      </c>
      <c r="H200" s="331">
        <v>0</v>
      </c>
      <c r="I200" s="471"/>
      <c r="J200" s="306" t="s">
        <v>352</v>
      </c>
      <c r="K200" s="306" t="s">
        <v>350</v>
      </c>
      <c r="L200" s="496" t="str">
        <f>IF(OR(J200="NQ", K200="NQ"), "NQ", SUM(J200:K200))</f>
        <v>NQ</v>
      </c>
      <c r="M200" s="305" t="s">
        <v>418</v>
      </c>
      <c r="N200" s="305" t="s">
        <v>419</v>
      </c>
      <c r="O200" s="305"/>
      <c r="P200" s="305"/>
      <c r="Q200" s="306">
        <v>4</v>
      </c>
      <c r="R200" s="306" t="s">
        <v>350</v>
      </c>
      <c r="S200" s="306" t="s">
        <v>350</v>
      </c>
      <c r="T200" s="306" t="s">
        <v>350</v>
      </c>
      <c r="U200" s="306">
        <v>0</v>
      </c>
      <c r="V200" s="520" t="s">
        <v>350</v>
      </c>
      <c r="W200" s="524" t="s">
        <v>584</v>
      </c>
      <c r="X200" s="363"/>
    </row>
    <row r="201" spans="1:24" s="307" customFormat="1" x14ac:dyDescent="0.35">
      <c r="A201" s="493" t="s">
        <v>272</v>
      </c>
      <c r="B201" s="421" t="s">
        <v>172</v>
      </c>
      <c r="C201" s="421">
        <v>2018</v>
      </c>
      <c r="D201" s="421" t="s">
        <v>403</v>
      </c>
      <c r="E201" s="475">
        <f t="shared" ref="E201" si="133">SUM(E199:E200)</f>
        <v>0</v>
      </c>
      <c r="F201" s="475">
        <f t="shared" ref="F201" si="134">SUM(F199:F200)</f>
        <v>0</v>
      </c>
      <c r="G201" s="475">
        <f t="shared" ref="G201" si="135">SUM(G199:G200)</f>
        <v>21</v>
      </c>
      <c r="H201" s="475">
        <f t="shared" ref="H201" si="136">SUM(H199:H200)</f>
        <v>0</v>
      </c>
      <c r="I201" s="470">
        <f t="shared" ref="I201" si="137">SUM(E201:H201)</f>
        <v>21</v>
      </c>
      <c r="J201" s="684"/>
      <c r="K201" s="684"/>
      <c r="L201" s="208"/>
      <c r="X201" s="363"/>
    </row>
    <row r="202" spans="1:24" s="307" customFormat="1" x14ac:dyDescent="0.35">
      <c r="A202" s="307" t="s">
        <v>272</v>
      </c>
      <c r="B202" s="307" t="s">
        <v>172</v>
      </c>
      <c r="C202" s="307">
        <v>2017</v>
      </c>
      <c r="D202" s="307" t="s">
        <v>593</v>
      </c>
      <c r="E202" s="306" t="s">
        <v>348</v>
      </c>
      <c r="F202" s="306" t="s">
        <v>348</v>
      </c>
      <c r="G202" s="331">
        <v>12</v>
      </c>
      <c r="H202" s="306" t="s">
        <v>348</v>
      </c>
      <c r="I202" s="471"/>
      <c r="J202" s="306" t="s">
        <v>352</v>
      </c>
      <c r="K202" s="306" t="s">
        <v>350</v>
      </c>
      <c r="L202" s="496" t="str">
        <f>IF(OR(J202="NQ", K202="NQ"), "NQ", SUM(J202:K202))</f>
        <v>NQ</v>
      </c>
      <c r="X202" s="363"/>
    </row>
    <row r="203" spans="1:24" s="307" customFormat="1" x14ac:dyDescent="0.35">
      <c r="A203" s="307" t="s">
        <v>272</v>
      </c>
      <c r="B203" s="307" t="s">
        <v>172</v>
      </c>
      <c r="C203" s="307">
        <v>2017</v>
      </c>
      <c r="D203" s="307" t="s">
        <v>594</v>
      </c>
      <c r="E203" s="306" t="s">
        <v>348</v>
      </c>
      <c r="F203" s="306" t="s">
        <v>348</v>
      </c>
      <c r="G203" s="331">
        <v>6</v>
      </c>
      <c r="H203" s="306" t="s">
        <v>348</v>
      </c>
      <c r="I203" s="471"/>
      <c r="J203" s="306" t="s">
        <v>352</v>
      </c>
      <c r="K203" s="306" t="s">
        <v>350</v>
      </c>
      <c r="L203" s="496" t="str">
        <f>IF(OR(J203="NQ", K203="NQ"), "NQ", SUM(J203:K203))</f>
        <v>NQ</v>
      </c>
      <c r="X203" s="363"/>
    </row>
    <row r="204" spans="1:24" s="307" customFormat="1" x14ac:dyDescent="0.35">
      <c r="A204" s="493" t="s">
        <v>272</v>
      </c>
      <c r="B204" s="421" t="s">
        <v>172</v>
      </c>
      <c r="C204" s="421">
        <v>2017</v>
      </c>
      <c r="D204" s="421" t="s">
        <v>403</v>
      </c>
      <c r="E204" s="475">
        <f t="shared" ref="E204" si="138">SUM(E202:E203)</f>
        <v>0</v>
      </c>
      <c r="F204" s="475">
        <f t="shared" ref="F204" si="139">SUM(F202:F203)</f>
        <v>0</v>
      </c>
      <c r="G204" s="475">
        <f t="shared" ref="G204" si="140">SUM(G202:G203)</f>
        <v>18</v>
      </c>
      <c r="H204" s="475">
        <f t="shared" ref="H204" si="141">SUM(H202:H203)</f>
        <v>0</v>
      </c>
      <c r="I204" s="470">
        <f t="shared" ref="I204" si="142">SUM(E204:H204)</f>
        <v>18</v>
      </c>
      <c r="J204" s="684"/>
      <c r="K204" s="684"/>
      <c r="L204" s="208"/>
      <c r="X204" s="363"/>
    </row>
    <row r="205" spans="1:24" s="307" customFormat="1" x14ac:dyDescent="0.35">
      <c r="A205" s="307" t="s">
        <v>272</v>
      </c>
      <c r="B205" s="307" t="s">
        <v>172</v>
      </c>
      <c r="C205" s="307">
        <v>2016</v>
      </c>
      <c r="D205" s="307" t="s">
        <v>593</v>
      </c>
      <c r="E205" s="306" t="s">
        <v>348</v>
      </c>
      <c r="F205" s="306" t="s">
        <v>348</v>
      </c>
      <c r="G205" s="331">
        <v>2</v>
      </c>
      <c r="H205" s="306" t="s">
        <v>348</v>
      </c>
      <c r="I205" s="471"/>
      <c r="J205" s="306" t="s">
        <v>352</v>
      </c>
      <c r="K205" s="306" t="s">
        <v>350</v>
      </c>
      <c r="L205" s="496" t="str">
        <f>IF(OR(J205="NQ", K205="NQ"), "NQ", SUM(J205:K205))</f>
        <v>NQ</v>
      </c>
      <c r="X205" s="363"/>
    </row>
    <row r="206" spans="1:24" s="307" customFormat="1" x14ac:dyDescent="0.35">
      <c r="A206" s="307" t="s">
        <v>272</v>
      </c>
      <c r="B206" s="307" t="s">
        <v>172</v>
      </c>
      <c r="C206" s="307">
        <v>2016</v>
      </c>
      <c r="D206" s="307" t="s">
        <v>594</v>
      </c>
      <c r="E206" s="306" t="s">
        <v>348</v>
      </c>
      <c r="F206" s="306" t="s">
        <v>348</v>
      </c>
      <c r="G206" s="331">
        <v>12</v>
      </c>
      <c r="H206" s="306" t="s">
        <v>348</v>
      </c>
      <c r="I206" s="471"/>
      <c r="J206" s="306" t="s">
        <v>352</v>
      </c>
      <c r="K206" s="306" t="s">
        <v>350</v>
      </c>
      <c r="L206" s="496" t="str">
        <f>IF(OR(J206="NQ", K206="NQ"), "NQ", SUM(J206:K206))</f>
        <v>NQ</v>
      </c>
      <c r="X206" s="363"/>
    </row>
    <row r="207" spans="1:24" s="307" customFormat="1" x14ac:dyDescent="0.35">
      <c r="A207" s="493" t="s">
        <v>272</v>
      </c>
      <c r="B207" s="421" t="s">
        <v>172</v>
      </c>
      <c r="C207" s="421">
        <v>2016</v>
      </c>
      <c r="D207" s="421" t="s">
        <v>403</v>
      </c>
      <c r="E207" s="475">
        <f t="shared" ref="E207" si="143">SUM(E205:E206)</f>
        <v>0</v>
      </c>
      <c r="F207" s="475">
        <f t="shared" ref="F207" si="144">SUM(F205:F206)</f>
        <v>0</v>
      </c>
      <c r="G207" s="475">
        <f t="shared" ref="G207" si="145">SUM(G205:G206)</f>
        <v>14</v>
      </c>
      <c r="H207" s="475">
        <f t="shared" ref="H207" si="146">SUM(H205:H206)</f>
        <v>0</v>
      </c>
      <c r="I207" s="470">
        <f t="shared" ref="I207" si="147">SUM(E207:H207)</f>
        <v>14</v>
      </c>
      <c r="J207" s="684"/>
      <c r="K207" s="684"/>
      <c r="L207" s="208"/>
      <c r="X207" s="363"/>
    </row>
    <row r="208" spans="1:24" s="307" customFormat="1" x14ac:dyDescent="0.35">
      <c r="A208" s="307" t="s">
        <v>272</v>
      </c>
      <c r="B208" s="307" t="s">
        <v>172</v>
      </c>
      <c r="C208" s="307">
        <v>2015</v>
      </c>
      <c r="D208" s="307" t="s">
        <v>593</v>
      </c>
      <c r="E208" s="306" t="s">
        <v>348</v>
      </c>
      <c r="F208" s="306" t="s">
        <v>348</v>
      </c>
      <c r="G208" s="331">
        <v>7</v>
      </c>
      <c r="H208" s="306" t="s">
        <v>348</v>
      </c>
      <c r="I208" s="471"/>
      <c r="J208" s="306" t="s">
        <v>352</v>
      </c>
      <c r="K208" s="306" t="s">
        <v>350</v>
      </c>
      <c r="L208" s="496" t="str">
        <f>IF(OR(J208="NQ", K208="NQ"), "NQ", SUM(J208:K208))</f>
        <v>NQ</v>
      </c>
      <c r="X208" s="363"/>
    </row>
    <row r="209" spans="1:24" s="307" customFormat="1" x14ac:dyDescent="0.35">
      <c r="A209" s="307" t="s">
        <v>272</v>
      </c>
      <c r="B209" s="307" t="s">
        <v>172</v>
      </c>
      <c r="C209" s="307">
        <v>2015</v>
      </c>
      <c r="D209" s="307" t="s">
        <v>594</v>
      </c>
      <c r="E209" s="306" t="s">
        <v>348</v>
      </c>
      <c r="F209" s="306" t="s">
        <v>348</v>
      </c>
      <c r="G209" s="331">
        <v>16</v>
      </c>
      <c r="H209" s="306" t="s">
        <v>348</v>
      </c>
      <c r="I209" s="471"/>
      <c r="J209" s="306" t="s">
        <v>352</v>
      </c>
      <c r="K209" s="306" t="s">
        <v>350</v>
      </c>
      <c r="L209" s="496" t="str">
        <f>IF(OR(J209="NQ", K209="NQ"), "NQ", SUM(J209:K209))</f>
        <v>NQ</v>
      </c>
      <c r="X209" s="363"/>
    </row>
    <row r="210" spans="1:24" s="307" customFormat="1" x14ac:dyDescent="0.35">
      <c r="A210" s="493" t="s">
        <v>272</v>
      </c>
      <c r="B210" s="421" t="s">
        <v>172</v>
      </c>
      <c r="C210" s="421">
        <v>2015</v>
      </c>
      <c r="D210" s="421" t="s">
        <v>403</v>
      </c>
      <c r="E210" s="475">
        <f t="shared" ref="E210" si="148">SUM(E208:E209)</f>
        <v>0</v>
      </c>
      <c r="F210" s="475">
        <f t="shared" ref="F210" si="149">SUM(F208:F209)</f>
        <v>0</v>
      </c>
      <c r="G210" s="475">
        <f t="shared" ref="G210" si="150">SUM(G208:G209)</f>
        <v>23</v>
      </c>
      <c r="H210" s="475">
        <f t="shared" ref="H210" si="151">SUM(H208:H209)</f>
        <v>0</v>
      </c>
      <c r="I210" s="470">
        <f t="shared" ref="I210" si="152">SUM(E210:H210)</f>
        <v>23</v>
      </c>
      <c r="J210" s="684"/>
      <c r="K210" s="684"/>
      <c r="L210" s="208"/>
      <c r="X210" s="363"/>
    </row>
    <row r="211" spans="1:24" s="307" customFormat="1" x14ac:dyDescent="0.35">
      <c r="A211" s="307" t="s">
        <v>272</v>
      </c>
      <c r="B211" s="307" t="s">
        <v>172</v>
      </c>
      <c r="C211" s="307">
        <v>2014</v>
      </c>
      <c r="D211" s="307" t="s">
        <v>593</v>
      </c>
      <c r="E211" s="306" t="s">
        <v>348</v>
      </c>
      <c r="F211" s="306" t="s">
        <v>348</v>
      </c>
      <c r="G211" s="331">
        <v>6</v>
      </c>
      <c r="H211" s="306" t="s">
        <v>348</v>
      </c>
      <c r="I211" s="471"/>
      <c r="J211" s="306" t="s">
        <v>352</v>
      </c>
      <c r="K211" s="306" t="s">
        <v>350</v>
      </c>
      <c r="L211" s="496" t="str">
        <f>IF(OR(J211="NQ", K211="NQ"), "NQ", SUM(J211:K211))</f>
        <v>NQ</v>
      </c>
      <c r="X211" s="363"/>
    </row>
    <row r="212" spans="1:24" s="307" customFormat="1" x14ac:dyDescent="0.35">
      <c r="A212" s="307" t="s">
        <v>272</v>
      </c>
      <c r="B212" s="307" t="s">
        <v>172</v>
      </c>
      <c r="C212" s="307">
        <v>2014</v>
      </c>
      <c r="D212" s="307" t="s">
        <v>594</v>
      </c>
      <c r="E212" s="306" t="s">
        <v>348</v>
      </c>
      <c r="F212" s="306" t="s">
        <v>348</v>
      </c>
      <c r="G212" s="331">
        <v>10</v>
      </c>
      <c r="H212" s="306" t="s">
        <v>348</v>
      </c>
      <c r="I212" s="471"/>
      <c r="J212" s="306" t="s">
        <v>352</v>
      </c>
      <c r="K212" s="306" t="s">
        <v>350</v>
      </c>
      <c r="L212" s="496" t="str">
        <f>IF(OR(J212="NQ", K212="NQ"), "NQ", SUM(J212:K212))</f>
        <v>NQ</v>
      </c>
      <c r="X212" s="363"/>
    </row>
    <row r="213" spans="1:24" s="307" customFormat="1" x14ac:dyDescent="0.35">
      <c r="A213" s="493" t="s">
        <v>272</v>
      </c>
      <c r="B213" s="421" t="s">
        <v>172</v>
      </c>
      <c r="C213" s="421">
        <v>2014</v>
      </c>
      <c r="D213" s="421" t="s">
        <v>403</v>
      </c>
      <c r="E213" s="475">
        <f t="shared" ref="E213" si="153">SUM(E211:E212)</f>
        <v>0</v>
      </c>
      <c r="F213" s="475">
        <f t="shared" ref="F213" si="154">SUM(F211:F212)</f>
        <v>0</v>
      </c>
      <c r="G213" s="475">
        <f t="shared" ref="G213" si="155">SUM(G211:G212)</f>
        <v>16</v>
      </c>
      <c r="H213" s="475">
        <f t="shared" ref="H213" si="156">SUM(H211:H212)</f>
        <v>0</v>
      </c>
      <c r="I213" s="470">
        <f t="shared" ref="I213" si="157">SUM(E213:H213)</f>
        <v>16</v>
      </c>
      <c r="J213" s="684"/>
      <c r="K213" s="684"/>
      <c r="L213" s="208"/>
      <c r="X213" s="363"/>
    </row>
    <row r="214" spans="1:24" s="307" customFormat="1" x14ac:dyDescent="0.35">
      <c r="A214" s="307" t="s">
        <v>272</v>
      </c>
      <c r="B214" s="307" t="s">
        <v>172</v>
      </c>
      <c r="C214" s="307">
        <v>2013</v>
      </c>
      <c r="D214" s="307" t="s">
        <v>593</v>
      </c>
      <c r="E214" s="306" t="s">
        <v>348</v>
      </c>
      <c r="F214" s="306" t="s">
        <v>348</v>
      </c>
      <c r="G214" s="331">
        <v>11</v>
      </c>
      <c r="H214" s="306" t="s">
        <v>348</v>
      </c>
      <c r="I214" s="471"/>
      <c r="J214" s="306" t="s">
        <v>352</v>
      </c>
      <c r="K214" s="306" t="s">
        <v>350</v>
      </c>
      <c r="L214" s="496" t="str">
        <f>IF(OR(J214="NQ", K214="NQ"), "NQ", SUM(J214:K214))</f>
        <v>NQ</v>
      </c>
      <c r="X214" s="363"/>
    </row>
    <row r="215" spans="1:24" s="307" customFormat="1" x14ac:dyDescent="0.35">
      <c r="A215" s="307" t="s">
        <v>272</v>
      </c>
      <c r="B215" s="307" t="s">
        <v>172</v>
      </c>
      <c r="C215" s="307">
        <v>2013</v>
      </c>
      <c r="D215" s="307" t="s">
        <v>594</v>
      </c>
      <c r="E215" s="306" t="s">
        <v>348</v>
      </c>
      <c r="F215" s="306" t="s">
        <v>348</v>
      </c>
      <c r="G215" s="331">
        <v>27</v>
      </c>
      <c r="H215" s="306" t="s">
        <v>348</v>
      </c>
      <c r="I215" s="471"/>
      <c r="J215" s="306" t="s">
        <v>352</v>
      </c>
      <c r="K215" s="306" t="s">
        <v>350</v>
      </c>
      <c r="L215" s="496" t="str">
        <f>IF(OR(J215="NQ", K215="NQ"), "NQ", SUM(J215:K215))</f>
        <v>NQ</v>
      </c>
      <c r="X215" s="363"/>
    </row>
    <row r="216" spans="1:24" s="307" customFormat="1" x14ac:dyDescent="0.35">
      <c r="A216" s="493" t="s">
        <v>272</v>
      </c>
      <c r="B216" s="421" t="s">
        <v>172</v>
      </c>
      <c r="C216" s="421">
        <v>2013</v>
      </c>
      <c r="D216" s="421" t="s">
        <v>403</v>
      </c>
      <c r="E216" s="475">
        <f t="shared" ref="E216" si="158">SUM(E214:E215)</f>
        <v>0</v>
      </c>
      <c r="F216" s="475">
        <f t="shared" ref="F216" si="159">SUM(F214:F215)</f>
        <v>0</v>
      </c>
      <c r="G216" s="475">
        <f t="shared" ref="G216" si="160">SUM(G214:G215)</f>
        <v>38</v>
      </c>
      <c r="H216" s="475">
        <f t="shared" ref="H216" si="161">SUM(H214:H215)</f>
        <v>0</v>
      </c>
      <c r="I216" s="470">
        <f t="shared" ref="I216" si="162">SUM(E216:H216)</f>
        <v>38</v>
      </c>
      <c r="J216" s="684"/>
      <c r="K216" s="684"/>
      <c r="L216" s="208"/>
      <c r="X216" s="363"/>
    </row>
    <row r="217" spans="1:24" s="307" customFormat="1" x14ac:dyDescent="0.35">
      <c r="A217" s="307" t="s">
        <v>272</v>
      </c>
      <c r="B217" s="307" t="s">
        <v>172</v>
      </c>
      <c r="C217" s="307">
        <v>2012</v>
      </c>
      <c r="D217" s="307" t="s">
        <v>593</v>
      </c>
      <c r="E217" s="306" t="s">
        <v>348</v>
      </c>
      <c r="F217" s="306" t="s">
        <v>348</v>
      </c>
      <c r="G217" s="331">
        <v>12</v>
      </c>
      <c r="H217" s="306" t="s">
        <v>348</v>
      </c>
      <c r="I217" s="471"/>
      <c r="J217" s="306" t="s">
        <v>352</v>
      </c>
      <c r="K217" s="306" t="s">
        <v>350</v>
      </c>
      <c r="L217" s="496" t="str">
        <f>IF(OR(J217="NQ", K217="NQ"), "NQ", SUM(J217:K217))</f>
        <v>NQ</v>
      </c>
      <c r="X217" s="363"/>
    </row>
    <row r="218" spans="1:24" s="307" customFormat="1" x14ac:dyDescent="0.35">
      <c r="A218" s="307" t="s">
        <v>272</v>
      </c>
      <c r="B218" s="307" t="s">
        <v>172</v>
      </c>
      <c r="C218" s="307">
        <v>2012</v>
      </c>
      <c r="D218" s="307" t="s">
        <v>594</v>
      </c>
      <c r="E218" s="306" t="s">
        <v>348</v>
      </c>
      <c r="F218" s="306" t="s">
        <v>348</v>
      </c>
      <c r="G218" s="331">
        <v>32</v>
      </c>
      <c r="H218" s="306" t="s">
        <v>348</v>
      </c>
      <c r="I218" s="471"/>
      <c r="J218" s="306" t="s">
        <v>352</v>
      </c>
      <c r="K218" s="306" t="s">
        <v>350</v>
      </c>
      <c r="L218" s="496" t="str">
        <f>IF(OR(J218="NQ", K218="NQ"), "NQ", SUM(J218:K218))</f>
        <v>NQ</v>
      </c>
      <c r="X218" s="363"/>
    </row>
    <row r="219" spans="1:24" s="307" customFormat="1" x14ac:dyDescent="0.35">
      <c r="A219" s="493" t="s">
        <v>272</v>
      </c>
      <c r="B219" s="421" t="s">
        <v>172</v>
      </c>
      <c r="C219" s="421">
        <v>2012</v>
      </c>
      <c r="D219" s="421" t="s">
        <v>403</v>
      </c>
      <c r="E219" s="475">
        <f t="shared" ref="E219" si="163">SUM(E217:E218)</f>
        <v>0</v>
      </c>
      <c r="F219" s="475">
        <f t="shared" ref="F219" si="164">SUM(F217:F218)</f>
        <v>0</v>
      </c>
      <c r="G219" s="475">
        <f t="shared" ref="G219" si="165">SUM(G217:G218)</f>
        <v>44</v>
      </c>
      <c r="H219" s="475">
        <f t="shared" ref="H219" si="166">SUM(H217:H218)</f>
        <v>0</v>
      </c>
      <c r="I219" s="470">
        <f t="shared" ref="I219" si="167">SUM(E219:H219)</f>
        <v>44</v>
      </c>
      <c r="J219" s="684"/>
      <c r="K219" s="684"/>
      <c r="L219" s="208"/>
      <c r="X219" s="363"/>
    </row>
    <row r="220" spans="1:24" s="307" customFormat="1" x14ac:dyDescent="0.35">
      <c r="A220" s="307" t="s">
        <v>272</v>
      </c>
      <c r="B220" s="307" t="s">
        <v>172</v>
      </c>
      <c r="C220" s="307">
        <v>2011</v>
      </c>
      <c r="D220" s="307" t="s">
        <v>593</v>
      </c>
      <c r="E220" s="306" t="s">
        <v>348</v>
      </c>
      <c r="F220" s="306" t="s">
        <v>348</v>
      </c>
      <c r="G220" s="331">
        <v>5</v>
      </c>
      <c r="H220" s="306" t="s">
        <v>348</v>
      </c>
      <c r="I220" s="471"/>
      <c r="J220" s="306" t="s">
        <v>352</v>
      </c>
      <c r="K220" s="306" t="s">
        <v>350</v>
      </c>
      <c r="L220" s="496" t="str">
        <f>IF(OR(J220="NQ", K220="NQ"), "NQ", SUM(J220:K220))</f>
        <v>NQ</v>
      </c>
      <c r="X220" s="363"/>
    </row>
    <row r="221" spans="1:24" s="307" customFormat="1" x14ac:dyDescent="0.35">
      <c r="A221" s="307" t="s">
        <v>272</v>
      </c>
      <c r="B221" s="307" t="s">
        <v>172</v>
      </c>
      <c r="C221" s="307">
        <v>2011</v>
      </c>
      <c r="D221" s="307" t="s">
        <v>594</v>
      </c>
      <c r="E221" s="306" t="s">
        <v>348</v>
      </c>
      <c r="F221" s="306" t="s">
        <v>348</v>
      </c>
      <c r="G221" s="331">
        <v>34</v>
      </c>
      <c r="H221" s="306" t="s">
        <v>348</v>
      </c>
      <c r="I221" s="471"/>
      <c r="J221" s="306" t="s">
        <v>352</v>
      </c>
      <c r="K221" s="306" t="s">
        <v>350</v>
      </c>
      <c r="L221" s="496" t="str">
        <f>IF(OR(J221="NQ", K221="NQ"), "NQ", SUM(J221:K221))</f>
        <v>NQ</v>
      </c>
      <c r="X221" s="363"/>
    </row>
    <row r="222" spans="1:24" s="307" customFormat="1" x14ac:dyDescent="0.35">
      <c r="A222" s="493" t="s">
        <v>272</v>
      </c>
      <c r="B222" s="421" t="s">
        <v>172</v>
      </c>
      <c r="C222" s="421">
        <v>2011</v>
      </c>
      <c r="D222" s="421" t="s">
        <v>403</v>
      </c>
      <c r="E222" s="475">
        <f t="shared" ref="E222" si="168">SUM(E220:E221)</f>
        <v>0</v>
      </c>
      <c r="F222" s="475">
        <f t="shared" ref="F222" si="169">SUM(F220:F221)</f>
        <v>0</v>
      </c>
      <c r="G222" s="475">
        <f t="shared" ref="G222" si="170">SUM(G220:G221)</f>
        <v>39</v>
      </c>
      <c r="H222" s="475">
        <f t="shared" ref="H222" si="171">SUM(H220:H221)</f>
        <v>0</v>
      </c>
      <c r="I222" s="470">
        <f t="shared" ref="I222" si="172">SUM(E222:H222)</f>
        <v>39</v>
      </c>
      <c r="J222" s="684"/>
      <c r="K222" s="684"/>
      <c r="L222" s="208"/>
      <c r="X222" s="363"/>
    </row>
    <row r="223" spans="1:24" s="307" customFormat="1" x14ac:dyDescent="0.35">
      <c r="A223" s="307" t="s">
        <v>272</v>
      </c>
      <c r="B223" s="307" t="s">
        <v>172</v>
      </c>
      <c r="C223" s="307">
        <v>2010</v>
      </c>
      <c r="D223" s="307" t="s">
        <v>593</v>
      </c>
      <c r="E223" s="306" t="s">
        <v>348</v>
      </c>
      <c r="F223" s="306" t="s">
        <v>348</v>
      </c>
      <c r="G223" s="331">
        <v>1</v>
      </c>
      <c r="H223" s="306" t="s">
        <v>348</v>
      </c>
      <c r="I223" s="471"/>
      <c r="J223" s="306" t="s">
        <v>352</v>
      </c>
      <c r="K223" s="306" t="s">
        <v>350</v>
      </c>
      <c r="L223" s="496" t="str">
        <f>IF(OR(J223="NQ", K223="NQ"), "NQ", SUM(J223:K223))</f>
        <v>NQ</v>
      </c>
      <c r="X223" s="363"/>
    </row>
    <row r="224" spans="1:24" s="307" customFormat="1" x14ac:dyDescent="0.35">
      <c r="A224" s="307" t="s">
        <v>272</v>
      </c>
      <c r="B224" s="307" t="s">
        <v>172</v>
      </c>
      <c r="C224" s="307">
        <v>2010</v>
      </c>
      <c r="D224" s="307" t="s">
        <v>594</v>
      </c>
      <c r="E224" s="306" t="s">
        <v>348</v>
      </c>
      <c r="F224" s="306" t="s">
        <v>348</v>
      </c>
      <c r="G224" s="331">
        <v>14</v>
      </c>
      <c r="H224" s="306" t="s">
        <v>348</v>
      </c>
      <c r="I224" s="471"/>
      <c r="J224" s="306" t="s">
        <v>352</v>
      </c>
      <c r="K224" s="306" t="s">
        <v>350</v>
      </c>
      <c r="L224" s="496" t="str">
        <f>IF(OR(J224="NQ", K224="NQ"), "NQ", SUM(J224:K224))</f>
        <v>NQ</v>
      </c>
      <c r="X224" s="363"/>
    </row>
    <row r="225" spans="1:24" s="307" customFormat="1" x14ac:dyDescent="0.35">
      <c r="A225" s="493" t="s">
        <v>272</v>
      </c>
      <c r="B225" s="421" t="s">
        <v>172</v>
      </c>
      <c r="C225" s="421">
        <v>2010</v>
      </c>
      <c r="D225" s="421" t="s">
        <v>403</v>
      </c>
      <c r="E225" s="475">
        <f t="shared" ref="E225" si="173">SUM(E223:E224)</f>
        <v>0</v>
      </c>
      <c r="F225" s="475">
        <f t="shared" ref="F225" si="174">SUM(F223:F224)</f>
        <v>0</v>
      </c>
      <c r="G225" s="475">
        <f t="shared" ref="G225" si="175">SUM(G223:G224)</f>
        <v>15</v>
      </c>
      <c r="H225" s="475">
        <f t="shared" ref="H225" si="176">SUM(H223:H224)</f>
        <v>0</v>
      </c>
      <c r="I225" s="470">
        <f t="shared" ref="I225" si="177">SUM(E225:H225)</f>
        <v>15</v>
      </c>
      <c r="J225" s="684"/>
      <c r="K225" s="684"/>
      <c r="L225" s="208"/>
      <c r="X225" s="363"/>
    </row>
    <row r="226" spans="1:24" s="307" customFormat="1" x14ac:dyDescent="0.35">
      <c r="A226" s="307" t="s">
        <v>272</v>
      </c>
      <c r="B226" s="307" t="s">
        <v>172</v>
      </c>
      <c r="C226" s="307">
        <v>2009</v>
      </c>
      <c r="D226" s="307" t="s">
        <v>593</v>
      </c>
      <c r="E226" s="306" t="s">
        <v>348</v>
      </c>
      <c r="F226" s="306" t="s">
        <v>348</v>
      </c>
      <c r="G226" s="331">
        <v>5</v>
      </c>
      <c r="H226" s="306" t="s">
        <v>348</v>
      </c>
      <c r="I226" s="471"/>
      <c r="J226" s="306" t="s">
        <v>352</v>
      </c>
      <c r="K226" s="306" t="s">
        <v>350</v>
      </c>
      <c r="L226" s="496" t="str">
        <f>IF(OR(J226="NQ", K226="NQ"), "NQ", SUM(J226:K226))</f>
        <v>NQ</v>
      </c>
      <c r="X226" s="363"/>
    </row>
    <row r="227" spans="1:24" s="307" customFormat="1" x14ac:dyDescent="0.35">
      <c r="A227" s="307" t="s">
        <v>272</v>
      </c>
      <c r="B227" s="307" t="s">
        <v>172</v>
      </c>
      <c r="C227" s="307">
        <v>2009</v>
      </c>
      <c r="D227" s="307" t="s">
        <v>594</v>
      </c>
      <c r="E227" s="306" t="s">
        <v>348</v>
      </c>
      <c r="F227" s="306" t="s">
        <v>348</v>
      </c>
      <c r="G227" s="331">
        <v>9</v>
      </c>
      <c r="H227" s="306" t="s">
        <v>348</v>
      </c>
      <c r="I227" s="471"/>
      <c r="J227" s="306" t="s">
        <v>352</v>
      </c>
      <c r="K227" s="306" t="s">
        <v>350</v>
      </c>
      <c r="L227" s="496" t="str">
        <f>IF(OR(J227="NQ", K227="NQ"), "NQ", SUM(J227:K227))</f>
        <v>NQ</v>
      </c>
      <c r="X227" s="363"/>
    </row>
    <row r="228" spans="1:24" s="307" customFormat="1" x14ac:dyDescent="0.35">
      <c r="A228" s="493" t="s">
        <v>272</v>
      </c>
      <c r="B228" s="421" t="s">
        <v>172</v>
      </c>
      <c r="C228" s="421">
        <v>2009</v>
      </c>
      <c r="D228" s="421" t="s">
        <v>403</v>
      </c>
      <c r="E228" s="475">
        <f t="shared" ref="E228" si="178">SUM(E226:E227)</f>
        <v>0</v>
      </c>
      <c r="F228" s="475">
        <f t="shared" ref="F228" si="179">SUM(F226:F227)</f>
        <v>0</v>
      </c>
      <c r="G228" s="475">
        <f t="shared" ref="G228" si="180">SUM(G226:G227)</f>
        <v>14</v>
      </c>
      <c r="H228" s="475">
        <f t="shared" ref="H228" si="181">SUM(H226:H227)</f>
        <v>0</v>
      </c>
      <c r="I228" s="470">
        <f t="shared" ref="I228" si="182">SUM(E228:H228)</f>
        <v>14</v>
      </c>
      <c r="J228" s="684"/>
      <c r="K228" s="684"/>
      <c r="L228" s="208"/>
      <c r="X228" s="363"/>
    </row>
    <row r="229" spans="1:24" s="307" customFormat="1" x14ac:dyDescent="0.35">
      <c r="A229" s="307" t="s">
        <v>272</v>
      </c>
      <c r="B229" s="307" t="s">
        <v>172</v>
      </c>
      <c r="C229" s="307">
        <v>2008</v>
      </c>
      <c r="D229" s="307" t="s">
        <v>593</v>
      </c>
      <c r="E229" s="306" t="s">
        <v>348</v>
      </c>
      <c r="F229" s="306" t="s">
        <v>348</v>
      </c>
      <c r="G229" s="306" t="s">
        <v>348</v>
      </c>
      <c r="H229" s="306" t="s">
        <v>348</v>
      </c>
      <c r="I229" s="471"/>
      <c r="J229" s="306" t="s">
        <v>352</v>
      </c>
      <c r="K229" s="306" t="s">
        <v>350</v>
      </c>
      <c r="L229" s="496" t="str">
        <f>IF(OR(J229="NQ", K229="NQ"), "NQ", SUM(J229:K229))</f>
        <v>NQ</v>
      </c>
      <c r="X229" s="363"/>
    </row>
    <row r="230" spans="1:24" s="307" customFormat="1" x14ac:dyDescent="0.35">
      <c r="A230" s="307" t="s">
        <v>272</v>
      </c>
      <c r="B230" s="307" t="s">
        <v>172</v>
      </c>
      <c r="C230" s="307">
        <v>2008</v>
      </c>
      <c r="D230" s="307" t="s">
        <v>594</v>
      </c>
      <c r="E230" s="306" t="s">
        <v>348</v>
      </c>
      <c r="F230" s="306" t="s">
        <v>348</v>
      </c>
      <c r="G230" s="331">
        <v>26</v>
      </c>
      <c r="H230" s="306" t="s">
        <v>348</v>
      </c>
      <c r="I230" s="471"/>
      <c r="J230" s="306" t="s">
        <v>352</v>
      </c>
      <c r="K230" s="306" t="s">
        <v>350</v>
      </c>
      <c r="L230" s="496" t="str">
        <f>IF(OR(J230="NQ", K230="NQ"), "NQ", SUM(J230:K230))</f>
        <v>NQ</v>
      </c>
      <c r="X230" s="363"/>
    </row>
    <row r="231" spans="1:24" s="307" customFormat="1" x14ac:dyDescent="0.35">
      <c r="A231" s="493" t="s">
        <v>272</v>
      </c>
      <c r="B231" s="421" t="s">
        <v>172</v>
      </c>
      <c r="C231" s="421">
        <v>2008</v>
      </c>
      <c r="D231" s="421" t="s">
        <v>403</v>
      </c>
      <c r="E231" s="475">
        <f t="shared" ref="E231" si="183">SUM(E229:E230)</f>
        <v>0</v>
      </c>
      <c r="F231" s="475">
        <f t="shared" ref="F231" si="184">SUM(F229:F230)</f>
        <v>0</v>
      </c>
      <c r="G231" s="475">
        <f t="shared" ref="G231" si="185">SUM(G229:G230)</f>
        <v>26</v>
      </c>
      <c r="H231" s="475">
        <f t="shared" ref="H231" si="186">SUM(H229:H230)</f>
        <v>0</v>
      </c>
      <c r="I231" s="470">
        <f t="shared" ref="I231" si="187">SUM(E231:H231)</f>
        <v>26</v>
      </c>
      <c r="J231" s="684"/>
      <c r="K231" s="684"/>
      <c r="L231" s="208"/>
      <c r="X231" s="363"/>
    </row>
    <row r="232" spans="1:24" s="307" customFormat="1" x14ac:dyDescent="0.35">
      <c r="A232" s="307" t="s">
        <v>272</v>
      </c>
      <c r="B232" s="307" t="s">
        <v>172</v>
      </c>
      <c r="C232" s="307">
        <v>2007</v>
      </c>
      <c r="D232" s="307" t="s">
        <v>593</v>
      </c>
      <c r="E232" s="306" t="s">
        <v>348</v>
      </c>
      <c r="F232" s="306" t="s">
        <v>348</v>
      </c>
      <c r="G232" s="306" t="s">
        <v>348</v>
      </c>
      <c r="H232" s="306" t="s">
        <v>348</v>
      </c>
      <c r="I232" s="471"/>
      <c r="J232" s="306" t="s">
        <v>352</v>
      </c>
      <c r="K232" s="306" t="s">
        <v>350</v>
      </c>
      <c r="L232" s="496" t="str">
        <f>IF(OR(J232="NQ", K232="NQ"), "NQ", SUM(J232:K232))</f>
        <v>NQ</v>
      </c>
      <c r="X232" s="363"/>
    </row>
    <row r="233" spans="1:24" s="307" customFormat="1" x14ac:dyDescent="0.35">
      <c r="A233" s="307" t="s">
        <v>272</v>
      </c>
      <c r="B233" s="307" t="s">
        <v>172</v>
      </c>
      <c r="C233" s="307">
        <v>2007</v>
      </c>
      <c r="D233" s="307" t="s">
        <v>594</v>
      </c>
      <c r="E233" s="306" t="s">
        <v>348</v>
      </c>
      <c r="F233" s="306" t="s">
        <v>348</v>
      </c>
      <c r="G233" s="331">
        <v>3</v>
      </c>
      <c r="H233" s="306" t="s">
        <v>348</v>
      </c>
      <c r="I233" s="471"/>
      <c r="J233" s="306" t="s">
        <v>352</v>
      </c>
      <c r="K233" s="306" t="s">
        <v>350</v>
      </c>
      <c r="L233" s="496" t="str">
        <f>IF(OR(J233="NQ", K233="NQ"), "NQ", SUM(J233:K233))</f>
        <v>NQ</v>
      </c>
      <c r="X233" s="363"/>
    </row>
    <row r="234" spans="1:24" s="307" customFormat="1" x14ac:dyDescent="0.35">
      <c r="A234" s="493" t="s">
        <v>272</v>
      </c>
      <c r="B234" s="421" t="s">
        <v>172</v>
      </c>
      <c r="C234" s="421">
        <v>2007</v>
      </c>
      <c r="D234" s="421" t="s">
        <v>403</v>
      </c>
      <c r="E234" s="475">
        <f t="shared" ref="E234" si="188">SUM(E232:E233)</f>
        <v>0</v>
      </c>
      <c r="F234" s="475">
        <f t="shared" ref="F234" si="189">SUM(F232:F233)</f>
        <v>0</v>
      </c>
      <c r="G234" s="475">
        <f t="shared" ref="G234" si="190">SUM(G232:G233)</f>
        <v>3</v>
      </c>
      <c r="H234" s="475">
        <f t="shared" ref="H234" si="191">SUM(H232:H233)</f>
        <v>0</v>
      </c>
      <c r="I234" s="470">
        <f t="shared" ref="I234" si="192">SUM(E234:H234)</f>
        <v>3</v>
      </c>
      <c r="J234" s="684"/>
      <c r="K234" s="684"/>
      <c r="L234" s="208"/>
      <c r="X234" s="363"/>
    </row>
    <row r="235" spans="1:24" s="307" customFormat="1" x14ac:dyDescent="0.35">
      <c r="A235" s="307" t="s">
        <v>272</v>
      </c>
      <c r="B235" s="307" t="s">
        <v>172</v>
      </c>
      <c r="C235" s="307">
        <v>2006</v>
      </c>
      <c r="D235" s="307" t="s">
        <v>593</v>
      </c>
      <c r="E235" s="306" t="s">
        <v>348</v>
      </c>
      <c r="F235" s="306" t="s">
        <v>348</v>
      </c>
      <c r="G235" s="331">
        <v>0</v>
      </c>
      <c r="H235" s="306" t="s">
        <v>348</v>
      </c>
      <c r="I235" s="471"/>
      <c r="J235" s="306" t="s">
        <v>352</v>
      </c>
      <c r="K235" s="306" t="s">
        <v>350</v>
      </c>
      <c r="L235" s="496" t="str">
        <f>IF(OR(J235="NQ", K235="NQ"), "NQ", SUM(J235:K235))</f>
        <v>NQ</v>
      </c>
      <c r="X235" s="363"/>
    </row>
    <row r="236" spans="1:24" s="307" customFormat="1" x14ac:dyDescent="0.35">
      <c r="A236" s="307" t="s">
        <v>272</v>
      </c>
      <c r="B236" s="307" t="s">
        <v>172</v>
      </c>
      <c r="C236" s="307">
        <v>2006</v>
      </c>
      <c r="D236" s="307" t="s">
        <v>594</v>
      </c>
      <c r="E236" s="306" t="s">
        <v>348</v>
      </c>
      <c r="F236" s="306" t="s">
        <v>348</v>
      </c>
      <c r="G236" s="306" t="s">
        <v>348</v>
      </c>
      <c r="H236" s="306" t="s">
        <v>348</v>
      </c>
      <c r="I236" s="471"/>
      <c r="J236" s="306" t="s">
        <v>352</v>
      </c>
      <c r="K236" s="306" t="s">
        <v>350</v>
      </c>
      <c r="L236" s="496" t="str">
        <f>IF(OR(J236="NQ", K236="NQ"), "NQ", SUM(J236:K236))</f>
        <v>NQ</v>
      </c>
      <c r="X236" s="363"/>
    </row>
    <row r="237" spans="1:24" s="307" customFormat="1" x14ac:dyDescent="0.35">
      <c r="A237" s="493" t="s">
        <v>272</v>
      </c>
      <c r="B237" s="421" t="s">
        <v>172</v>
      </c>
      <c r="C237" s="421">
        <v>2006</v>
      </c>
      <c r="D237" s="421" t="s">
        <v>403</v>
      </c>
      <c r="E237" s="475">
        <f t="shared" ref="E237" si="193">SUM(E235:E236)</f>
        <v>0</v>
      </c>
      <c r="F237" s="475">
        <f t="shared" ref="F237" si="194">SUM(F235:F236)</f>
        <v>0</v>
      </c>
      <c r="G237" s="475">
        <f t="shared" ref="G237" si="195">SUM(G235:G236)</f>
        <v>0</v>
      </c>
      <c r="H237" s="475">
        <f t="shared" ref="H237" si="196">SUM(H235:H236)</f>
        <v>0</v>
      </c>
      <c r="I237" s="470">
        <f t="shared" ref="I237" si="197">SUM(E237:H237)</f>
        <v>0</v>
      </c>
      <c r="J237" s="684"/>
      <c r="K237" s="684"/>
      <c r="L237" s="208"/>
      <c r="X237" s="363"/>
    </row>
    <row r="238" spans="1:24" s="307" customFormat="1" x14ac:dyDescent="0.35">
      <c r="A238" s="307" t="s">
        <v>272</v>
      </c>
      <c r="B238" s="307" t="s">
        <v>172</v>
      </c>
      <c r="C238" s="307">
        <v>2005</v>
      </c>
      <c r="D238" s="307" t="s">
        <v>593</v>
      </c>
      <c r="E238" s="306" t="s">
        <v>348</v>
      </c>
      <c r="F238" s="306" t="s">
        <v>348</v>
      </c>
      <c r="G238" s="331">
        <v>0</v>
      </c>
      <c r="H238" s="306" t="s">
        <v>348</v>
      </c>
      <c r="I238" s="471"/>
      <c r="J238" s="306" t="s">
        <v>352</v>
      </c>
      <c r="K238" s="306" t="s">
        <v>350</v>
      </c>
      <c r="L238" s="496" t="str">
        <f>IF(OR(J238="NQ", K238="NQ"), "NQ", SUM(J238:K238))</f>
        <v>NQ</v>
      </c>
      <c r="X238" s="363"/>
    </row>
    <row r="239" spans="1:24" s="307" customFormat="1" x14ac:dyDescent="0.35">
      <c r="A239" s="307" t="s">
        <v>272</v>
      </c>
      <c r="B239" s="307" t="s">
        <v>172</v>
      </c>
      <c r="C239" s="307">
        <v>2005</v>
      </c>
      <c r="D239" s="307" t="s">
        <v>594</v>
      </c>
      <c r="E239" s="306" t="s">
        <v>348</v>
      </c>
      <c r="F239" s="306" t="s">
        <v>348</v>
      </c>
      <c r="G239" s="331">
        <v>2</v>
      </c>
      <c r="H239" s="306" t="s">
        <v>348</v>
      </c>
      <c r="I239" s="471"/>
      <c r="J239" s="306" t="s">
        <v>352</v>
      </c>
      <c r="K239" s="306" t="s">
        <v>350</v>
      </c>
      <c r="L239" s="496" t="str">
        <f>IF(OR(J239="NQ", K239="NQ"), "NQ", SUM(J239:K239))</f>
        <v>NQ</v>
      </c>
      <c r="X239" s="363"/>
    </row>
    <row r="240" spans="1:24" s="307" customFormat="1" x14ac:dyDescent="0.35">
      <c r="A240" s="493" t="s">
        <v>272</v>
      </c>
      <c r="B240" s="421" t="s">
        <v>172</v>
      </c>
      <c r="C240" s="421">
        <v>2005</v>
      </c>
      <c r="D240" s="421" t="s">
        <v>403</v>
      </c>
      <c r="E240" s="475">
        <f t="shared" ref="E240" si="198">SUM(E238:E239)</f>
        <v>0</v>
      </c>
      <c r="F240" s="475">
        <f t="shared" ref="F240" si="199">SUM(F238:F239)</f>
        <v>0</v>
      </c>
      <c r="G240" s="475">
        <f t="shared" ref="G240" si="200">SUM(G238:G239)</f>
        <v>2</v>
      </c>
      <c r="H240" s="475">
        <f t="shared" ref="H240" si="201">SUM(H238:H239)</f>
        <v>0</v>
      </c>
      <c r="I240" s="470">
        <f t="shared" ref="I240" si="202">SUM(E240:H240)</f>
        <v>2</v>
      </c>
      <c r="J240" s="684"/>
      <c r="K240" s="684"/>
      <c r="L240" s="208"/>
      <c r="X240" s="363"/>
    </row>
    <row r="241" spans="1:89" s="307" customFormat="1" x14ac:dyDescent="0.35">
      <c r="A241" s="307" t="s">
        <v>272</v>
      </c>
      <c r="B241" s="307" t="s">
        <v>172</v>
      </c>
      <c r="C241" s="307">
        <v>2004</v>
      </c>
      <c r="D241" s="307" t="s">
        <v>593</v>
      </c>
      <c r="E241" s="306" t="s">
        <v>348</v>
      </c>
      <c r="F241" s="306" t="s">
        <v>348</v>
      </c>
      <c r="G241" s="331">
        <v>2</v>
      </c>
      <c r="H241" s="306" t="s">
        <v>348</v>
      </c>
      <c r="I241" s="471"/>
      <c r="J241" s="306" t="s">
        <v>352</v>
      </c>
      <c r="K241" s="306" t="s">
        <v>350</v>
      </c>
      <c r="L241" s="496" t="str">
        <f>IF(OR(J241="NQ", K241="NQ"), "NQ", SUM(J241:K241))</f>
        <v>NQ</v>
      </c>
      <c r="X241" s="363"/>
    </row>
    <row r="242" spans="1:89" s="307" customFormat="1" x14ac:dyDescent="0.35">
      <c r="A242" s="307" t="s">
        <v>272</v>
      </c>
      <c r="B242" s="307" t="s">
        <v>172</v>
      </c>
      <c r="C242" s="307">
        <v>2004</v>
      </c>
      <c r="D242" s="307" t="s">
        <v>594</v>
      </c>
      <c r="E242" s="306" t="s">
        <v>348</v>
      </c>
      <c r="F242" s="306" t="s">
        <v>348</v>
      </c>
      <c r="G242" s="331">
        <v>12</v>
      </c>
      <c r="H242" s="306" t="s">
        <v>348</v>
      </c>
      <c r="I242" s="471"/>
      <c r="J242" s="306" t="s">
        <v>352</v>
      </c>
      <c r="K242" s="306" t="s">
        <v>350</v>
      </c>
      <c r="L242" s="496" t="str">
        <f>IF(OR(J242="NQ", K242="NQ"), "NQ", SUM(J242:K242))</f>
        <v>NQ</v>
      </c>
      <c r="X242" s="363"/>
    </row>
    <row r="243" spans="1:89" s="307" customFormat="1" x14ac:dyDescent="0.35">
      <c r="A243" s="493" t="s">
        <v>272</v>
      </c>
      <c r="B243" s="421" t="s">
        <v>172</v>
      </c>
      <c r="C243" s="421">
        <v>2004</v>
      </c>
      <c r="D243" s="421" t="s">
        <v>403</v>
      </c>
      <c r="E243" s="475">
        <f t="shared" ref="E243" si="203">SUM(E241:E242)</f>
        <v>0</v>
      </c>
      <c r="F243" s="475">
        <f t="shared" ref="F243" si="204">SUM(F241:F242)</f>
        <v>0</v>
      </c>
      <c r="G243" s="475">
        <f t="shared" ref="G243" si="205">SUM(G241:G242)</f>
        <v>14</v>
      </c>
      <c r="H243" s="475">
        <f t="shared" ref="H243" si="206">SUM(H241:H242)</f>
        <v>0</v>
      </c>
      <c r="I243" s="470">
        <f t="shared" ref="I243" si="207">SUM(E243:H243)</f>
        <v>14</v>
      </c>
      <c r="J243" s="684"/>
      <c r="K243" s="684"/>
      <c r="L243" s="208"/>
      <c r="X243" s="363"/>
    </row>
    <row r="244" spans="1:89" s="307" customFormat="1" x14ac:dyDescent="0.35">
      <c r="A244" s="307" t="s">
        <v>272</v>
      </c>
      <c r="B244" s="307" t="s">
        <v>172</v>
      </c>
      <c r="C244" s="307">
        <v>2003</v>
      </c>
      <c r="D244" s="307" t="s">
        <v>593</v>
      </c>
      <c r="E244" s="306" t="s">
        <v>348</v>
      </c>
      <c r="F244" s="306" t="s">
        <v>348</v>
      </c>
      <c r="G244" s="331">
        <v>2</v>
      </c>
      <c r="H244" s="306" t="s">
        <v>348</v>
      </c>
      <c r="I244" s="471"/>
      <c r="J244" s="306" t="s">
        <v>352</v>
      </c>
      <c r="K244" s="306" t="s">
        <v>350</v>
      </c>
      <c r="L244" s="496" t="str">
        <f>IF(OR(J244="NQ", K244="NQ"), "NQ", SUM(J244:K244))</f>
        <v>NQ</v>
      </c>
      <c r="X244" s="363"/>
    </row>
    <row r="245" spans="1:89" s="307" customFormat="1" x14ac:dyDescent="0.35">
      <c r="A245" s="307" t="s">
        <v>272</v>
      </c>
      <c r="B245" s="307" t="s">
        <v>172</v>
      </c>
      <c r="C245" s="307">
        <v>2003</v>
      </c>
      <c r="D245" s="307" t="s">
        <v>594</v>
      </c>
      <c r="E245" s="306" t="s">
        <v>348</v>
      </c>
      <c r="F245" s="306" t="s">
        <v>348</v>
      </c>
      <c r="G245" s="331">
        <v>3</v>
      </c>
      <c r="H245" s="306" t="s">
        <v>348</v>
      </c>
      <c r="I245" s="471"/>
      <c r="J245" s="306" t="s">
        <v>352</v>
      </c>
      <c r="K245" s="306" t="s">
        <v>350</v>
      </c>
      <c r="L245" s="496" t="str">
        <f>IF(OR(J245="NQ", K245="NQ"), "NQ", SUM(J245:K245))</f>
        <v>NQ</v>
      </c>
      <c r="X245" s="363"/>
    </row>
    <row r="246" spans="1:89" s="307" customFormat="1" x14ac:dyDescent="0.35">
      <c r="A246" s="493" t="s">
        <v>272</v>
      </c>
      <c r="B246" s="421" t="s">
        <v>172</v>
      </c>
      <c r="C246" s="421">
        <v>2003</v>
      </c>
      <c r="D246" s="421" t="s">
        <v>403</v>
      </c>
      <c r="E246" s="475">
        <f t="shared" ref="E246" si="208">SUM(E244:E245)</f>
        <v>0</v>
      </c>
      <c r="F246" s="475">
        <f t="shared" ref="F246" si="209">SUM(F244:F245)</f>
        <v>0</v>
      </c>
      <c r="G246" s="475">
        <f t="shared" ref="G246" si="210">SUM(G244:G245)</f>
        <v>5</v>
      </c>
      <c r="H246" s="475">
        <f t="shared" ref="H246" si="211">SUM(H244:H245)</f>
        <v>0</v>
      </c>
      <c r="I246" s="470">
        <f t="shared" ref="I246" si="212">SUM(E246:H246)</f>
        <v>5</v>
      </c>
      <c r="J246" s="684"/>
      <c r="K246" s="684"/>
      <c r="L246" s="208"/>
      <c r="X246" s="363"/>
    </row>
    <row r="247" spans="1:89" s="307" customFormat="1" x14ac:dyDescent="0.35">
      <c r="A247" s="307" t="s">
        <v>272</v>
      </c>
      <c r="B247" s="307" t="s">
        <v>172</v>
      </c>
      <c r="C247" s="307">
        <v>2002</v>
      </c>
      <c r="D247" s="307" t="s">
        <v>593</v>
      </c>
      <c r="E247" s="306" t="s">
        <v>348</v>
      </c>
      <c r="F247" s="306" t="s">
        <v>348</v>
      </c>
      <c r="G247" s="306" t="s">
        <v>348</v>
      </c>
      <c r="H247" s="306" t="s">
        <v>348</v>
      </c>
      <c r="I247" s="471"/>
      <c r="J247" s="306" t="s">
        <v>352</v>
      </c>
      <c r="K247" s="306" t="s">
        <v>350</v>
      </c>
      <c r="L247" s="496" t="str">
        <f>IF(OR(J247="NQ", K247="NQ"), "NQ", SUM(J247:K247))</f>
        <v>NQ</v>
      </c>
      <c r="X247" s="363"/>
    </row>
    <row r="248" spans="1:89" s="307" customFormat="1" x14ac:dyDescent="0.35">
      <c r="A248" s="307" t="s">
        <v>272</v>
      </c>
      <c r="B248" s="307" t="s">
        <v>172</v>
      </c>
      <c r="C248" s="307">
        <v>2002</v>
      </c>
      <c r="D248" s="307" t="s">
        <v>594</v>
      </c>
      <c r="E248" s="306" t="s">
        <v>348</v>
      </c>
      <c r="F248" s="306" t="s">
        <v>348</v>
      </c>
      <c r="G248" s="331">
        <v>21</v>
      </c>
      <c r="H248" s="306" t="s">
        <v>348</v>
      </c>
      <c r="I248" s="471"/>
      <c r="J248" s="306" t="s">
        <v>352</v>
      </c>
      <c r="K248" s="306" t="s">
        <v>350</v>
      </c>
      <c r="L248" s="496" t="str">
        <f>IF(OR(J248="NQ", K248="NQ"), "NQ", SUM(J248:K248))</f>
        <v>NQ</v>
      </c>
      <c r="X248" s="363"/>
    </row>
    <row r="249" spans="1:89" s="307" customFormat="1" x14ac:dyDescent="0.35">
      <c r="A249" s="493" t="s">
        <v>272</v>
      </c>
      <c r="B249" s="421" t="s">
        <v>172</v>
      </c>
      <c r="C249" s="421">
        <v>2002</v>
      </c>
      <c r="D249" s="421" t="s">
        <v>403</v>
      </c>
      <c r="E249" s="475">
        <f t="shared" ref="E249" si="213">SUM(E247:E248)</f>
        <v>0</v>
      </c>
      <c r="F249" s="475">
        <f t="shared" ref="F249" si="214">SUM(F247:F248)</f>
        <v>0</v>
      </c>
      <c r="G249" s="475">
        <f t="shared" ref="G249" si="215">SUM(G247:G248)</f>
        <v>21</v>
      </c>
      <c r="H249" s="475">
        <f t="shared" ref="H249" si="216">SUM(H247:H248)</f>
        <v>0</v>
      </c>
      <c r="I249" s="470">
        <f t="shared" ref="I249" si="217">SUM(E249:H249)</f>
        <v>21</v>
      </c>
      <c r="J249" s="684"/>
      <c r="K249" s="684"/>
      <c r="L249" s="208"/>
      <c r="X249" s="363"/>
    </row>
    <row r="250" spans="1:89" s="307" customFormat="1" x14ac:dyDescent="0.35">
      <c r="A250" s="307" t="s">
        <v>272</v>
      </c>
      <c r="B250" s="307" t="s">
        <v>172</v>
      </c>
      <c r="C250" s="307">
        <v>2001</v>
      </c>
      <c r="D250" s="307" t="s">
        <v>593</v>
      </c>
      <c r="E250" s="306" t="s">
        <v>348</v>
      </c>
      <c r="F250" s="306" t="s">
        <v>348</v>
      </c>
      <c r="G250" s="306" t="s">
        <v>348</v>
      </c>
      <c r="H250" s="306" t="s">
        <v>348</v>
      </c>
      <c r="I250" s="471"/>
      <c r="J250" s="306" t="s">
        <v>352</v>
      </c>
      <c r="K250" s="306" t="s">
        <v>350</v>
      </c>
      <c r="L250" s="496" t="str">
        <f>IF(OR(J250="NQ", K250="NQ"), "NQ", SUM(J250:K250))</f>
        <v>NQ</v>
      </c>
      <c r="X250" s="363"/>
    </row>
    <row r="251" spans="1:89" s="307" customFormat="1" x14ac:dyDescent="0.35">
      <c r="A251" s="307" t="s">
        <v>272</v>
      </c>
      <c r="B251" s="307" t="s">
        <v>172</v>
      </c>
      <c r="C251" s="307">
        <v>2001</v>
      </c>
      <c r="D251" s="307" t="s">
        <v>594</v>
      </c>
      <c r="E251" s="306" t="s">
        <v>348</v>
      </c>
      <c r="F251" s="306" t="s">
        <v>348</v>
      </c>
      <c r="G251" s="331">
        <v>2</v>
      </c>
      <c r="H251" s="306" t="s">
        <v>348</v>
      </c>
      <c r="I251" s="471"/>
      <c r="J251" s="306" t="s">
        <v>352</v>
      </c>
      <c r="K251" s="306" t="s">
        <v>350</v>
      </c>
      <c r="L251" s="496" t="str">
        <f>IF(OR(J251="NQ", K251="NQ"), "NQ", SUM(J251:K251))</f>
        <v>NQ</v>
      </c>
      <c r="X251" s="363"/>
    </row>
    <row r="252" spans="1:89" s="307" customFormat="1" x14ac:dyDescent="0.35">
      <c r="A252" s="493" t="s">
        <v>272</v>
      </c>
      <c r="B252" s="421" t="s">
        <v>172</v>
      </c>
      <c r="C252" s="421">
        <v>2001</v>
      </c>
      <c r="D252" s="421" t="s">
        <v>403</v>
      </c>
      <c r="E252" s="475">
        <f t="shared" ref="E252" si="218">SUM(E250:E251)</f>
        <v>0</v>
      </c>
      <c r="F252" s="475">
        <f t="shared" ref="F252" si="219">SUM(F250:F251)</f>
        <v>0</v>
      </c>
      <c r="G252" s="475">
        <f t="shared" ref="G252" si="220">SUM(G250:G251)</f>
        <v>2</v>
      </c>
      <c r="H252" s="475">
        <f t="shared" ref="H252" si="221">SUM(H250:H251)</f>
        <v>0</v>
      </c>
      <c r="I252" s="470">
        <f t="shared" ref="I252" si="222">SUM(E252:H252)</f>
        <v>2</v>
      </c>
      <c r="J252" s="684"/>
      <c r="K252" s="684"/>
      <c r="L252" s="208"/>
      <c r="X252" s="363"/>
    </row>
    <row r="253" spans="1:89" s="435" customFormat="1" x14ac:dyDescent="0.35">
      <c r="A253" s="307" t="s">
        <v>272</v>
      </c>
      <c r="B253" s="307" t="s">
        <v>172</v>
      </c>
      <c r="C253" s="307">
        <v>2000</v>
      </c>
      <c r="D253" s="307" t="s">
        <v>593</v>
      </c>
      <c r="E253" s="306" t="s">
        <v>348</v>
      </c>
      <c r="F253" s="306" t="s">
        <v>348</v>
      </c>
      <c r="G253" s="306" t="s">
        <v>348</v>
      </c>
      <c r="H253" s="306" t="s">
        <v>348</v>
      </c>
      <c r="I253" s="471"/>
      <c r="J253" s="306" t="s">
        <v>352</v>
      </c>
      <c r="K253" s="306" t="s">
        <v>350</v>
      </c>
      <c r="L253" s="496" t="str">
        <f>IF(OR(J253="NQ", K253="NQ"), "NQ", SUM(J253:K253))</f>
        <v>NQ</v>
      </c>
      <c r="M253" s="307"/>
      <c r="N253" s="307"/>
      <c r="O253" s="307"/>
      <c r="P253" s="307"/>
      <c r="Q253" s="307"/>
      <c r="R253" s="307"/>
      <c r="S253" s="307"/>
      <c r="T253" s="307"/>
      <c r="U253" s="307"/>
      <c r="V253" s="307"/>
      <c r="W253" s="307"/>
      <c r="X253" s="363"/>
    </row>
    <row r="254" spans="1:89" s="435" customFormat="1" x14ac:dyDescent="0.35">
      <c r="A254" s="307" t="s">
        <v>272</v>
      </c>
      <c r="B254" s="307" t="s">
        <v>172</v>
      </c>
      <c r="C254" s="307">
        <v>2000</v>
      </c>
      <c r="D254" s="307" t="s">
        <v>594</v>
      </c>
      <c r="E254" s="306" t="s">
        <v>348</v>
      </c>
      <c r="F254" s="306" t="s">
        <v>348</v>
      </c>
      <c r="G254" s="331">
        <v>1</v>
      </c>
      <c r="H254" s="306" t="s">
        <v>348</v>
      </c>
      <c r="I254" s="471"/>
      <c r="J254" s="306" t="s">
        <v>352</v>
      </c>
      <c r="K254" s="306" t="s">
        <v>350</v>
      </c>
      <c r="L254" s="496" t="str">
        <f>IF(OR(J254="NQ", K254="NQ"), "NQ", SUM(J254:K254))</f>
        <v>NQ</v>
      </c>
      <c r="M254" s="307"/>
      <c r="N254" s="307"/>
      <c r="O254" s="307"/>
      <c r="P254" s="307"/>
      <c r="Q254" s="307"/>
      <c r="R254" s="307"/>
      <c r="S254" s="307"/>
      <c r="T254" s="307"/>
      <c r="U254" s="307"/>
      <c r="V254" s="307"/>
      <c r="W254" s="307"/>
      <c r="X254" s="363"/>
    </row>
    <row r="255" spans="1:89" s="534" customFormat="1" x14ac:dyDescent="0.35">
      <c r="A255" s="493" t="s">
        <v>272</v>
      </c>
      <c r="B255" s="421" t="s">
        <v>172</v>
      </c>
      <c r="C255" s="421">
        <v>2000</v>
      </c>
      <c r="D255" s="421" t="s">
        <v>403</v>
      </c>
      <c r="E255" s="475">
        <f t="shared" ref="E255" si="223">SUM(E253:E254)</f>
        <v>0</v>
      </c>
      <c r="F255" s="475">
        <f t="shared" ref="F255" si="224">SUM(F253:F254)</f>
        <v>0</v>
      </c>
      <c r="G255" s="475">
        <f t="shared" ref="G255" si="225">SUM(G253:G254)</f>
        <v>1</v>
      </c>
      <c r="H255" s="475">
        <f t="shared" ref="H255" si="226">SUM(H253:H254)</f>
        <v>0</v>
      </c>
      <c r="I255" s="470">
        <f t="shared" ref="I255" si="227">SUM(E255:H255)</f>
        <v>1</v>
      </c>
      <c r="J255" s="684"/>
      <c r="K255" s="684"/>
      <c r="L255" s="208"/>
      <c r="M255" s="307"/>
      <c r="N255" s="307"/>
      <c r="O255" s="307"/>
      <c r="P255" s="307"/>
      <c r="Q255" s="307"/>
      <c r="R255" s="307"/>
      <c r="S255" s="307"/>
      <c r="T255" s="307"/>
      <c r="U255" s="307"/>
      <c r="V255" s="307"/>
      <c r="W255" s="307"/>
      <c r="X255" s="363"/>
      <c r="Y255" s="435"/>
      <c r="Z255" s="435"/>
      <c r="AA255" s="435"/>
      <c r="AB255" s="435"/>
      <c r="AC255" s="435"/>
      <c r="AD255" s="435"/>
      <c r="AE255" s="435"/>
      <c r="AF255" s="435"/>
      <c r="AG255" s="435"/>
      <c r="AH255" s="435"/>
      <c r="AI255" s="435"/>
      <c r="AJ255" s="435"/>
      <c r="AK255" s="435"/>
      <c r="AL255" s="435"/>
      <c r="AM255" s="435"/>
      <c r="AN255" s="435"/>
      <c r="AO255" s="435"/>
      <c r="AP255" s="435"/>
      <c r="AQ255" s="435"/>
      <c r="AR255" s="435"/>
      <c r="AS255" s="435"/>
      <c r="AT255" s="435"/>
      <c r="AU255" s="435"/>
      <c r="AV255" s="435"/>
      <c r="AW255" s="435"/>
      <c r="AX255" s="435"/>
      <c r="AY255" s="435"/>
      <c r="AZ255" s="435"/>
      <c r="BA255" s="435"/>
      <c r="BB255" s="435"/>
      <c r="BC255" s="435"/>
      <c r="BD255" s="435"/>
      <c r="BE255" s="435"/>
      <c r="BF255" s="435"/>
      <c r="BG255" s="435"/>
      <c r="BH255" s="435"/>
      <c r="BI255" s="435"/>
      <c r="BJ255" s="435"/>
      <c r="BK255" s="435"/>
      <c r="BL255" s="435"/>
      <c r="BM255" s="435"/>
      <c r="BN255" s="435"/>
      <c r="BO255" s="435"/>
      <c r="BP255" s="435"/>
      <c r="BQ255" s="435"/>
      <c r="BR255" s="435"/>
      <c r="BS255" s="435"/>
      <c r="BT255" s="435"/>
      <c r="BU255" s="435"/>
      <c r="BV255" s="435"/>
      <c r="BW255" s="435"/>
      <c r="BX255" s="435"/>
      <c r="BY255" s="435"/>
      <c r="BZ255" s="435"/>
      <c r="CA255" s="435"/>
      <c r="CB255" s="435"/>
      <c r="CC255" s="435"/>
      <c r="CD255" s="435"/>
      <c r="CE255" s="435"/>
      <c r="CF255" s="435"/>
      <c r="CG255" s="435"/>
      <c r="CH255" s="435"/>
      <c r="CI255" s="435"/>
      <c r="CJ255" s="435"/>
      <c r="CK255" s="435"/>
    </row>
    <row r="256" spans="1:89" s="435" customFormat="1" x14ac:dyDescent="0.35">
      <c r="A256" s="307" t="s">
        <v>272</v>
      </c>
      <c r="B256" s="307" t="s">
        <v>172</v>
      </c>
      <c r="C256" s="307">
        <v>1999</v>
      </c>
      <c r="D256" s="307" t="s">
        <v>593</v>
      </c>
      <c r="E256" s="306" t="s">
        <v>348</v>
      </c>
      <c r="F256" s="306" t="s">
        <v>348</v>
      </c>
      <c r="G256" s="306" t="s">
        <v>348</v>
      </c>
      <c r="H256" s="306" t="s">
        <v>348</v>
      </c>
      <c r="I256" s="471"/>
      <c r="J256" s="306" t="s">
        <v>352</v>
      </c>
      <c r="K256" s="306" t="s">
        <v>350</v>
      </c>
      <c r="L256" s="496" t="str">
        <f>IF(OR(J256="NQ", K256="NQ"), "NQ", SUM(J256:K256))</f>
        <v>NQ</v>
      </c>
      <c r="M256" s="307"/>
      <c r="N256" s="307"/>
      <c r="O256" s="307"/>
      <c r="P256" s="307"/>
      <c r="Q256" s="307"/>
      <c r="R256" s="307"/>
      <c r="S256" s="307"/>
      <c r="T256" s="307"/>
      <c r="U256" s="307"/>
      <c r="V256" s="307"/>
      <c r="W256" s="307"/>
      <c r="X256" s="363"/>
    </row>
    <row r="257" spans="1:89" s="435" customFormat="1" x14ac:dyDescent="0.35">
      <c r="A257" s="307" t="s">
        <v>272</v>
      </c>
      <c r="B257" s="307" t="s">
        <v>172</v>
      </c>
      <c r="C257" s="307">
        <v>1999</v>
      </c>
      <c r="D257" s="307" t="s">
        <v>594</v>
      </c>
      <c r="E257" s="306" t="s">
        <v>348</v>
      </c>
      <c r="F257" s="306" t="s">
        <v>348</v>
      </c>
      <c r="G257" s="331">
        <v>6</v>
      </c>
      <c r="H257" s="306" t="s">
        <v>348</v>
      </c>
      <c r="I257" s="471"/>
      <c r="J257" s="306" t="s">
        <v>352</v>
      </c>
      <c r="K257" s="306" t="s">
        <v>350</v>
      </c>
      <c r="L257" s="496" t="str">
        <f>IF(OR(J257="NQ", K257="NQ"), "NQ", SUM(J257:K257))</f>
        <v>NQ</v>
      </c>
      <c r="M257" s="307"/>
      <c r="N257" s="307"/>
      <c r="O257" s="307"/>
      <c r="P257" s="307"/>
      <c r="Q257" s="307"/>
      <c r="R257" s="307"/>
      <c r="S257" s="307"/>
      <c r="T257" s="307"/>
      <c r="U257" s="307"/>
      <c r="V257" s="307"/>
      <c r="W257" s="307"/>
      <c r="X257" s="363"/>
    </row>
    <row r="258" spans="1:89" s="534" customFormat="1" x14ac:dyDescent="0.35">
      <c r="A258" s="493" t="s">
        <v>272</v>
      </c>
      <c r="B258" s="421" t="s">
        <v>172</v>
      </c>
      <c r="C258" s="421">
        <v>1999</v>
      </c>
      <c r="D258" s="421" t="s">
        <v>403</v>
      </c>
      <c r="E258" s="475">
        <f t="shared" ref="E258" si="228">SUM(E256:E257)</f>
        <v>0</v>
      </c>
      <c r="F258" s="475">
        <f t="shared" ref="F258" si="229">SUM(F256:F257)</f>
        <v>0</v>
      </c>
      <c r="G258" s="475">
        <f t="shared" ref="G258" si="230">SUM(G256:G257)</f>
        <v>6</v>
      </c>
      <c r="H258" s="475">
        <f t="shared" ref="H258" si="231">SUM(H256:H257)</f>
        <v>0</v>
      </c>
      <c r="I258" s="470">
        <f t="shared" ref="I258" si="232">SUM(E258:H258)</f>
        <v>6</v>
      </c>
      <c r="J258" s="684"/>
      <c r="K258" s="684"/>
      <c r="L258" s="208"/>
      <c r="M258" s="307"/>
      <c r="N258" s="307"/>
      <c r="O258" s="307"/>
      <c r="P258" s="307"/>
      <c r="Q258" s="307"/>
      <c r="R258" s="307"/>
      <c r="S258" s="307"/>
      <c r="T258" s="307"/>
      <c r="U258" s="307"/>
      <c r="V258" s="307"/>
      <c r="W258" s="307"/>
      <c r="X258" s="363"/>
      <c r="Y258" s="435"/>
      <c r="Z258" s="435"/>
      <c r="AA258" s="435"/>
      <c r="AB258" s="435"/>
      <c r="AC258" s="435"/>
      <c r="AD258" s="435"/>
      <c r="AE258" s="435"/>
      <c r="AF258" s="435"/>
      <c r="AG258" s="435"/>
      <c r="AH258" s="435"/>
      <c r="AI258" s="435"/>
      <c r="AJ258" s="435"/>
      <c r="AK258" s="435"/>
      <c r="AL258" s="435"/>
      <c r="AM258" s="435"/>
      <c r="AN258" s="435"/>
      <c r="AO258" s="435"/>
      <c r="AP258" s="435"/>
      <c r="AQ258" s="435"/>
      <c r="AR258" s="435"/>
      <c r="AS258" s="435"/>
      <c r="AT258" s="435"/>
      <c r="AU258" s="435"/>
      <c r="AV258" s="435"/>
      <c r="AW258" s="435"/>
      <c r="AX258" s="435"/>
      <c r="AY258" s="435"/>
      <c r="AZ258" s="435"/>
      <c r="BA258" s="435"/>
      <c r="BB258" s="435"/>
      <c r="BC258" s="435"/>
      <c r="BD258" s="435"/>
      <c r="BE258" s="435"/>
      <c r="BF258" s="435"/>
      <c r="BG258" s="435"/>
      <c r="BH258" s="435"/>
      <c r="BI258" s="435"/>
      <c r="BJ258" s="435"/>
      <c r="BK258" s="435"/>
      <c r="BL258" s="435"/>
      <c r="BM258" s="435"/>
      <c r="BN258" s="435"/>
      <c r="BO258" s="435"/>
      <c r="BP258" s="435"/>
      <c r="BQ258" s="435"/>
      <c r="BR258" s="435"/>
      <c r="BS258" s="435"/>
      <c r="BT258" s="435"/>
      <c r="BU258" s="435"/>
      <c r="BV258" s="435"/>
      <c r="BW258" s="435"/>
      <c r="BX258" s="435"/>
      <c r="BY258" s="435"/>
      <c r="BZ258" s="435"/>
      <c r="CA258" s="435"/>
      <c r="CB258" s="435"/>
      <c r="CC258" s="435"/>
      <c r="CD258" s="435"/>
      <c r="CE258" s="435"/>
      <c r="CF258" s="435"/>
      <c r="CG258" s="435"/>
      <c r="CH258" s="435"/>
      <c r="CI258" s="435"/>
      <c r="CJ258" s="435"/>
      <c r="CK258" s="435"/>
    </row>
    <row r="259" spans="1:89" s="435" customFormat="1" x14ac:dyDescent="0.35">
      <c r="A259" s="307" t="s">
        <v>272</v>
      </c>
      <c r="B259" s="307" t="s">
        <v>172</v>
      </c>
      <c r="C259" s="307">
        <v>1998</v>
      </c>
      <c r="D259" s="307" t="s">
        <v>593</v>
      </c>
      <c r="E259" s="306" t="s">
        <v>348</v>
      </c>
      <c r="F259" s="306" t="s">
        <v>348</v>
      </c>
      <c r="G259" s="306" t="s">
        <v>348</v>
      </c>
      <c r="H259" s="306" t="s">
        <v>348</v>
      </c>
      <c r="I259" s="471"/>
      <c r="J259" s="306" t="s">
        <v>352</v>
      </c>
      <c r="K259" s="306" t="s">
        <v>350</v>
      </c>
      <c r="L259" s="496" t="str">
        <f>IF(OR(J259="NQ", K259="NQ"), "NQ", SUM(J259:K259))</f>
        <v>NQ</v>
      </c>
      <c r="M259" s="307"/>
      <c r="N259" s="307"/>
      <c r="O259" s="307"/>
      <c r="P259" s="307"/>
      <c r="Q259" s="307"/>
      <c r="R259" s="307"/>
      <c r="S259" s="307"/>
      <c r="T259" s="307"/>
      <c r="U259" s="307"/>
      <c r="V259" s="307"/>
      <c r="W259" s="307"/>
      <c r="X259" s="363"/>
    </row>
    <row r="260" spans="1:89" s="435" customFormat="1" x14ac:dyDescent="0.35">
      <c r="A260" s="307" t="s">
        <v>272</v>
      </c>
      <c r="B260" s="307" t="s">
        <v>172</v>
      </c>
      <c r="C260" s="307">
        <v>1998</v>
      </c>
      <c r="D260" s="307" t="s">
        <v>594</v>
      </c>
      <c r="E260" s="306" t="s">
        <v>348</v>
      </c>
      <c r="F260" s="306" t="s">
        <v>348</v>
      </c>
      <c r="G260" s="331">
        <v>1</v>
      </c>
      <c r="H260" s="306" t="s">
        <v>348</v>
      </c>
      <c r="I260" s="471"/>
      <c r="J260" s="306" t="s">
        <v>352</v>
      </c>
      <c r="K260" s="306" t="s">
        <v>350</v>
      </c>
      <c r="L260" s="496" t="str">
        <f>IF(OR(J260="NQ", K260="NQ"), "NQ", SUM(J260:K260))</f>
        <v>NQ</v>
      </c>
      <c r="M260" s="307"/>
      <c r="N260" s="307"/>
      <c r="O260" s="307"/>
      <c r="P260" s="307"/>
      <c r="Q260" s="307"/>
      <c r="R260" s="307"/>
      <c r="S260" s="307"/>
      <c r="T260" s="307"/>
      <c r="U260" s="307"/>
      <c r="V260" s="307"/>
      <c r="W260" s="307"/>
      <c r="X260" s="363"/>
    </row>
    <row r="261" spans="1:89" s="534" customFormat="1" x14ac:dyDescent="0.35">
      <c r="A261" s="493" t="s">
        <v>272</v>
      </c>
      <c r="B261" s="421" t="s">
        <v>172</v>
      </c>
      <c r="C261" s="421">
        <v>1998</v>
      </c>
      <c r="D261" s="421" t="s">
        <v>403</v>
      </c>
      <c r="E261" s="475">
        <f t="shared" ref="E261" si="233">SUM(E259:E260)</f>
        <v>0</v>
      </c>
      <c r="F261" s="475">
        <f t="shared" ref="F261" si="234">SUM(F259:F260)</f>
        <v>0</v>
      </c>
      <c r="G261" s="475">
        <f t="shared" ref="G261" si="235">SUM(G259:G260)</f>
        <v>1</v>
      </c>
      <c r="H261" s="475">
        <f t="shared" ref="H261" si="236">SUM(H259:H260)</f>
        <v>0</v>
      </c>
      <c r="I261" s="470">
        <f t="shared" ref="I261" si="237">SUM(E261:H261)</f>
        <v>1</v>
      </c>
      <c r="J261" s="684"/>
      <c r="K261" s="684"/>
      <c r="L261" s="208"/>
      <c r="M261" s="307"/>
      <c r="N261" s="307"/>
      <c r="O261" s="307"/>
      <c r="P261" s="307"/>
      <c r="Q261" s="307"/>
      <c r="R261" s="307"/>
      <c r="S261" s="307"/>
      <c r="T261" s="307"/>
      <c r="U261" s="307"/>
      <c r="V261" s="307"/>
      <c r="W261" s="307"/>
      <c r="X261" s="363"/>
      <c r="Y261" s="435"/>
      <c r="Z261" s="435"/>
      <c r="AA261" s="435"/>
      <c r="AB261" s="435"/>
      <c r="AC261" s="435"/>
      <c r="AD261" s="435"/>
      <c r="AE261" s="435"/>
      <c r="AF261" s="435"/>
      <c r="AG261" s="435"/>
      <c r="AH261" s="435"/>
      <c r="AI261" s="435"/>
      <c r="AJ261" s="435"/>
      <c r="AK261" s="435"/>
      <c r="AL261" s="435"/>
      <c r="AM261" s="435"/>
      <c r="AN261" s="435"/>
      <c r="AO261" s="435"/>
      <c r="AP261" s="435"/>
      <c r="AQ261" s="435"/>
      <c r="AR261" s="435"/>
      <c r="AS261" s="435"/>
      <c r="AT261" s="435"/>
      <c r="AU261" s="435"/>
      <c r="AV261" s="435"/>
      <c r="AW261" s="435"/>
      <c r="AX261" s="435"/>
      <c r="AY261" s="435"/>
      <c r="AZ261" s="435"/>
      <c r="BA261" s="435"/>
      <c r="BB261" s="435"/>
      <c r="BC261" s="435"/>
      <c r="BD261" s="435"/>
      <c r="BE261" s="435"/>
      <c r="BF261" s="435"/>
      <c r="BG261" s="435"/>
      <c r="BH261" s="435"/>
      <c r="BI261" s="435"/>
      <c r="BJ261" s="435"/>
      <c r="BK261" s="435"/>
      <c r="BL261" s="435"/>
      <c r="BM261" s="435"/>
      <c r="BN261" s="435"/>
      <c r="BO261" s="435"/>
      <c r="BP261" s="435"/>
      <c r="BQ261" s="435"/>
      <c r="BR261" s="435"/>
      <c r="BS261" s="435"/>
      <c r="BT261" s="435"/>
      <c r="BU261" s="435"/>
      <c r="BV261" s="435"/>
      <c r="BW261" s="435"/>
      <c r="BX261" s="435"/>
      <c r="BY261" s="435"/>
      <c r="BZ261" s="435"/>
      <c r="CA261" s="435"/>
      <c r="CB261" s="435"/>
      <c r="CC261" s="435"/>
      <c r="CD261" s="435"/>
      <c r="CE261" s="435"/>
      <c r="CF261" s="435"/>
      <c r="CG261" s="435"/>
      <c r="CH261" s="435"/>
      <c r="CI261" s="435"/>
      <c r="CJ261" s="435"/>
      <c r="CK261" s="435"/>
    </row>
    <row r="262" spans="1:89" s="435" customFormat="1" x14ac:dyDescent="0.35">
      <c r="A262" s="307" t="s">
        <v>272</v>
      </c>
      <c r="B262" s="307" t="s">
        <v>172</v>
      </c>
      <c r="C262" s="307">
        <v>1997</v>
      </c>
      <c r="D262" s="307" t="s">
        <v>593</v>
      </c>
      <c r="E262" s="306" t="s">
        <v>348</v>
      </c>
      <c r="F262" s="306" t="s">
        <v>348</v>
      </c>
      <c r="G262" s="306" t="s">
        <v>348</v>
      </c>
      <c r="H262" s="306" t="s">
        <v>348</v>
      </c>
      <c r="I262" s="471"/>
      <c r="J262" s="306" t="s">
        <v>352</v>
      </c>
      <c r="K262" s="306" t="s">
        <v>350</v>
      </c>
      <c r="L262" s="496" t="str">
        <f>IF(OR(J262="NQ", K262="NQ"), "NQ", SUM(J262:K262))</f>
        <v>NQ</v>
      </c>
      <c r="M262" s="307"/>
      <c r="N262" s="307"/>
      <c r="O262" s="307"/>
      <c r="P262" s="307"/>
      <c r="Q262" s="307"/>
      <c r="R262" s="307"/>
      <c r="S262" s="307"/>
      <c r="T262" s="307"/>
      <c r="U262" s="307"/>
      <c r="V262" s="307"/>
      <c r="W262" s="307"/>
      <c r="X262" s="363"/>
    </row>
    <row r="263" spans="1:89" s="435" customFormat="1" x14ac:dyDescent="0.35">
      <c r="A263" s="307" t="s">
        <v>272</v>
      </c>
      <c r="B263" s="307" t="s">
        <v>172</v>
      </c>
      <c r="C263" s="307">
        <v>1997</v>
      </c>
      <c r="D263" s="307" t="s">
        <v>594</v>
      </c>
      <c r="E263" s="306" t="s">
        <v>348</v>
      </c>
      <c r="F263" s="306" t="s">
        <v>348</v>
      </c>
      <c r="G263" s="331">
        <v>4</v>
      </c>
      <c r="H263" s="306" t="s">
        <v>348</v>
      </c>
      <c r="I263" s="471"/>
      <c r="J263" s="306" t="s">
        <v>352</v>
      </c>
      <c r="K263" s="306" t="s">
        <v>350</v>
      </c>
      <c r="L263" s="496" t="str">
        <f>IF(OR(J263="NQ", K263="NQ"), "NQ", SUM(J263:K263))</f>
        <v>NQ</v>
      </c>
      <c r="M263" s="307"/>
      <c r="N263" s="307"/>
      <c r="O263" s="307"/>
      <c r="P263" s="307"/>
      <c r="Q263" s="307"/>
      <c r="R263" s="307"/>
      <c r="S263" s="307"/>
      <c r="T263" s="307"/>
      <c r="U263" s="307"/>
      <c r="V263" s="307"/>
      <c r="W263" s="307"/>
      <c r="X263" s="363"/>
    </row>
    <row r="264" spans="1:89" s="534" customFormat="1" x14ac:dyDescent="0.35">
      <c r="A264" s="493" t="s">
        <v>272</v>
      </c>
      <c r="B264" s="421" t="s">
        <v>172</v>
      </c>
      <c r="C264" s="421">
        <v>1997</v>
      </c>
      <c r="D264" s="421" t="s">
        <v>403</v>
      </c>
      <c r="E264" s="475">
        <f t="shared" ref="E264" si="238">SUM(E262:E263)</f>
        <v>0</v>
      </c>
      <c r="F264" s="475">
        <f t="shared" ref="F264" si="239">SUM(F262:F263)</f>
        <v>0</v>
      </c>
      <c r="G264" s="475">
        <f t="shared" ref="G264" si="240">SUM(G262:G263)</f>
        <v>4</v>
      </c>
      <c r="H264" s="475">
        <f t="shared" ref="H264" si="241">SUM(H262:H263)</f>
        <v>0</v>
      </c>
      <c r="I264" s="470">
        <f t="shared" ref="I264" si="242">SUM(E264:H264)</f>
        <v>4</v>
      </c>
      <c r="J264" s="684"/>
      <c r="K264" s="684"/>
      <c r="L264" s="208"/>
      <c r="M264" s="307"/>
      <c r="N264" s="307"/>
      <c r="O264" s="307"/>
      <c r="P264" s="307"/>
      <c r="Q264" s="307"/>
      <c r="R264" s="307"/>
      <c r="S264" s="307"/>
      <c r="T264" s="307"/>
      <c r="U264" s="307"/>
      <c r="V264" s="307"/>
      <c r="W264" s="307"/>
      <c r="X264" s="363"/>
      <c r="Y264" s="435"/>
      <c r="Z264" s="435"/>
      <c r="AA264" s="435"/>
      <c r="AB264" s="435"/>
      <c r="AC264" s="435"/>
      <c r="AD264" s="435"/>
      <c r="AE264" s="435"/>
      <c r="AF264" s="435"/>
      <c r="AG264" s="435"/>
      <c r="AH264" s="435"/>
      <c r="AI264" s="435"/>
      <c r="AJ264" s="435"/>
      <c r="AK264" s="435"/>
      <c r="AL264" s="435"/>
      <c r="AM264" s="435"/>
      <c r="AN264" s="435"/>
      <c r="AO264" s="435"/>
      <c r="AP264" s="435"/>
      <c r="AQ264" s="435"/>
      <c r="AR264" s="435"/>
      <c r="AS264" s="435"/>
      <c r="AT264" s="435"/>
      <c r="AU264" s="435"/>
      <c r="AV264" s="435"/>
      <c r="AW264" s="435"/>
      <c r="AX264" s="435"/>
      <c r="AY264" s="435"/>
      <c r="AZ264" s="435"/>
      <c r="BA264" s="435"/>
      <c r="BB264" s="435"/>
      <c r="BC264" s="435"/>
      <c r="BD264" s="435"/>
      <c r="BE264" s="435"/>
      <c r="BF264" s="435"/>
      <c r="BG264" s="435"/>
      <c r="BH264" s="435"/>
      <c r="BI264" s="435"/>
      <c r="BJ264" s="435"/>
      <c r="BK264" s="435"/>
      <c r="BL264" s="435"/>
      <c r="BM264" s="435"/>
      <c r="BN264" s="435"/>
      <c r="BO264" s="435"/>
      <c r="BP264" s="435"/>
      <c r="BQ264" s="435"/>
      <c r="BR264" s="435"/>
      <c r="BS264" s="435"/>
      <c r="BT264" s="435"/>
      <c r="BU264" s="435"/>
      <c r="BV264" s="435"/>
      <c r="BW264" s="435"/>
      <c r="BX264" s="435"/>
      <c r="BY264" s="435"/>
      <c r="BZ264" s="435"/>
      <c r="CA264" s="435"/>
      <c r="CB264" s="435"/>
      <c r="CC264" s="435"/>
      <c r="CD264" s="435"/>
      <c r="CE264" s="435"/>
      <c r="CF264" s="435"/>
      <c r="CG264" s="435"/>
      <c r="CH264" s="435"/>
      <c r="CI264" s="435"/>
      <c r="CJ264" s="435"/>
      <c r="CK264" s="435"/>
    </row>
    <row r="265" spans="1:89" s="435" customFormat="1" x14ac:dyDescent="0.35">
      <c r="A265" s="307" t="s">
        <v>272</v>
      </c>
      <c r="B265" s="307" t="s">
        <v>172</v>
      </c>
      <c r="C265" s="307">
        <v>1996</v>
      </c>
      <c r="D265" s="307" t="s">
        <v>593</v>
      </c>
      <c r="E265" s="306" t="s">
        <v>348</v>
      </c>
      <c r="F265" s="306" t="s">
        <v>348</v>
      </c>
      <c r="G265" s="306" t="s">
        <v>348</v>
      </c>
      <c r="H265" s="306" t="s">
        <v>348</v>
      </c>
      <c r="I265" s="471"/>
      <c r="J265" s="306" t="s">
        <v>352</v>
      </c>
      <c r="K265" s="306" t="s">
        <v>350</v>
      </c>
      <c r="L265" s="496" t="str">
        <f>IF(OR(J265="NQ", K265="NQ"), "NQ", SUM(J265:K265))</f>
        <v>NQ</v>
      </c>
      <c r="M265" s="307"/>
      <c r="N265" s="307"/>
      <c r="O265" s="307"/>
      <c r="P265" s="307"/>
      <c r="Q265" s="307"/>
      <c r="R265" s="307"/>
      <c r="S265" s="307"/>
      <c r="T265" s="307"/>
      <c r="U265" s="307"/>
      <c r="V265" s="307"/>
      <c r="W265" s="307"/>
      <c r="X265" s="363"/>
    </row>
    <row r="266" spans="1:89" s="435" customFormat="1" x14ac:dyDescent="0.35">
      <c r="A266" s="307" t="s">
        <v>272</v>
      </c>
      <c r="B266" s="307" t="s">
        <v>172</v>
      </c>
      <c r="C266" s="307">
        <v>1996</v>
      </c>
      <c r="D266" s="307" t="s">
        <v>594</v>
      </c>
      <c r="E266" s="306" t="s">
        <v>348</v>
      </c>
      <c r="F266" s="306" t="s">
        <v>348</v>
      </c>
      <c r="G266" s="331">
        <v>3</v>
      </c>
      <c r="H266" s="306" t="s">
        <v>348</v>
      </c>
      <c r="I266" s="471"/>
      <c r="J266" s="306" t="s">
        <v>352</v>
      </c>
      <c r="K266" s="306" t="s">
        <v>350</v>
      </c>
      <c r="L266" s="496" t="str">
        <f>IF(OR(J266="NQ", K266="NQ"), "NQ", SUM(J266:K266))</f>
        <v>NQ</v>
      </c>
      <c r="M266" s="307"/>
      <c r="N266" s="307"/>
      <c r="O266" s="307"/>
      <c r="P266" s="307"/>
      <c r="Q266" s="307"/>
      <c r="R266" s="307"/>
      <c r="S266" s="307"/>
      <c r="T266" s="307"/>
      <c r="U266" s="307"/>
      <c r="V266" s="307"/>
      <c r="W266" s="307"/>
      <c r="X266" s="363"/>
    </row>
    <row r="267" spans="1:89" s="534" customFormat="1" x14ac:dyDescent="0.35">
      <c r="A267" s="493" t="s">
        <v>272</v>
      </c>
      <c r="B267" s="421" t="s">
        <v>172</v>
      </c>
      <c r="C267" s="421">
        <v>1996</v>
      </c>
      <c r="D267" s="421" t="s">
        <v>403</v>
      </c>
      <c r="E267" s="475">
        <f t="shared" ref="E267" si="243">SUM(E265:E266)</f>
        <v>0</v>
      </c>
      <c r="F267" s="475">
        <f t="shared" ref="F267" si="244">SUM(F265:F266)</f>
        <v>0</v>
      </c>
      <c r="G267" s="475">
        <f t="shared" ref="G267" si="245">SUM(G265:G266)</f>
        <v>3</v>
      </c>
      <c r="H267" s="475">
        <f t="shared" ref="H267" si="246">SUM(H265:H266)</f>
        <v>0</v>
      </c>
      <c r="I267" s="470">
        <f>SUM(E267:H267)</f>
        <v>3</v>
      </c>
      <c r="J267" s="533"/>
      <c r="K267" s="533"/>
      <c r="L267" s="208"/>
      <c r="M267" s="307"/>
      <c r="N267" s="307"/>
      <c r="O267" s="307"/>
      <c r="P267" s="307"/>
      <c r="Q267" s="307"/>
      <c r="R267" s="307"/>
      <c r="S267" s="307"/>
      <c r="T267" s="307"/>
      <c r="U267" s="307"/>
      <c r="V267" s="307"/>
      <c r="W267" s="307"/>
      <c r="X267" s="363"/>
      <c r="Y267" s="435"/>
      <c r="Z267" s="435"/>
      <c r="AA267" s="435"/>
      <c r="AB267" s="435"/>
      <c r="AC267" s="435"/>
      <c r="AD267" s="435"/>
      <c r="AE267" s="435"/>
      <c r="AF267" s="435"/>
      <c r="AG267" s="435"/>
      <c r="AH267" s="435"/>
      <c r="AI267" s="435"/>
      <c r="AJ267" s="435"/>
      <c r="AK267" s="435"/>
      <c r="AL267" s="435"/>
      <c r="AM267" s="435"/>
      <c r="AN267" s="435"/>
      <c r="AO267" s="435"/>
      <c r="AP267" s="435"/>
      <c r="AQ267" s="435"/>
      <c r="AR267" s="435"/>
      <c r="AS267" s="435"/>
      <c r="AT267" s="435"/>
      <c r="AU267" s="435"/>
      <c r="AV267" s="435"/>
      <c r="AW267" s="435"/>
      <c r="AX267" s="435"/>
      <c r="AY267" s="435"/>
      <c r="AZ267" s="435"/>
      <c r="BA267" s="435"/>
      <c r="BB267" s="435"/>
      <c r="BC267" s="435"/>
      <c r="BD267" s="435"/>
      <c r="BE267" s="435"/>
      <c r="BF267" s="435"/>
      <c r="BG267" s="435"/>
      <c r="BH267" s="435"/>
      <c r="BI267" s="435"/>
      <c r="BJ267" s="435"/>
      <c r="BK267" s="435"/>
      <c r="BL267" s="435"/>
      <c r="BM267" s="435"/>
      <c r="BN267" s="435"/>
      <c r="BO267" s="435"/>
      <c r="BP267" s="435"/>
      <c r="BQ267" s="435"/>
      <c r="BR267" s="435"/>
      <c r="BS267" s="435"/>
      <c r="BT267" s="435"/>
      <c r="BU267" s="435"/>
      <c r="BV267" s="435"/>
      <c r="BW267" s="435"/>
      <c r="BX267" s="435"/>
      <c r="BY267" s="435"/>
      <c r="BZ267" s="435"/>
      <c r="CA267" s="435"/>
      <c r="CB267" s="435"/>
      <c r="CC267" s="435"/>
      <c r="CD267" s="435"/>
      <c r="CE267" s="435"/>
      <c r="CF267" s="435"/>
      <c r="CG267" s="435"/>
      <c r="CH267" s="435"/>
      <c r="CI267" s="435"/>
      <c r="CJ267" s="435"/>
      <c r="CK267" s="435"/>
    </row>
    <row r="268" spans="1:89" s="534" customFormat="1" ht="15" thickBot="1" x14ac:dyDescent="0.4">
      <c r="A268" s="493" t="s">
        <v>272</v>
      </c>
      <c r="B268" s="421" t="s">
        <v>172</v>
      </c>
      <c r="C268" s="421" t="s">
        <v>482</v>
      </c>
      <c r="D268" s="421" t="s">
        <v>403</v>
      </c>
      <c r="E268" s="493"/>
      <c r="F268" s="493"/>
      <c r="G268" s="493"/>
      <c r="H268" s="493"/>
      <c r="I268" s="208" t="s">
        <v>750</v>
      </c>
      <c r="J268" s="449"/>
      <c r="K268" s="449"/>
      <c r="L268" s="598"/>
      <c r="M268" s="307"/>
      <c r="N268" s="307"/>
      <c r="O268" s="307"/>
      <c r="P268" s="307"/>
      <c r="Q268" s="307"/>
      <c r="R268" s="307"/>
      <c r="S268" s="307"/>
      <c r="T268" s="307"/>
      <c r="U268" s="307"/>
      <c r="V268" s="307"/>
      <c r="W268" s="307"/>
      <c r="X268" s="363" t="s">
        <v>751</v>
      </c>
      <c r="Y268" s="435"/>
      <c r="Z268" s="435"/>
      <c r="AA268" s="435"/>
      <c r="AB268" s="435"/>
      <c r="AC268" s="435"/>
      <c r="AD268" s="435"/>
      <c r="AE268" s="435"/>
      <c r="AF268" s="435"/>
      <c r="AG268" s="435"/>
      <c r="AH268" s="435"/>
      <c r="AI268" s="435"/>
      <c r="AJ268" s="435"/>
      <c r="AK268" s="435"/>
      <c r="AL268" s="435"/>
      <c r="AM268" s="435"/>
      <c r="AN268" s="435"/>
      <c r="AO268" s="435"/>
      <c r="AP268" s="435"/>
      <c r="AQ268" s="435"/>
      <c r="AR268" s="435"/>
      <c r="AS268" s="435"/>
      <c r="AT268" s="435"/>
      <c r="AU268" s="435"/>
      <c r="AV268" s="435"/>
      <c r="AW268" s="435"/>
      <c r="AX268" s="435"/>
      <c r="AY268" s="435"/>
      <c r="AZ268" s="435"/>
      <c r="BA268" s="435"/>
      <c r="BB268" s="435"/>
      <c r="BC268" s="435"/>
      <c r="BD268" s="435"/>
      <c r="BE268" s="435"/>
      <c r="BF268" s="435"/>
      <c r="BG268" s="435"/>
      <c r="BH268" s="435"/>
      <c r="BI268" s="435"/>
      <c r="BJ268" s="435"/>
      <c r="BK268" s="435"/>
      <c r="BL268" s="435"/>
      <c r="BM268" s="435"/>
      <c r="BN268" s="435"/>
      <c r="BO268" s="435"/>
      <c r="BP268" s="435"/>
      <c r="BQ268" s="435"/>
      <c r="BR268" s="435"/>
      <c r="BS268" s="435"/>
      <c r="BT268" s="435"/>
      <c r="BU268" s="435"/>
      <c r="BV268" s="435"/>
      <c r="BW268" s="435"/>
      <c r="BX268" s="435"/>
      <c r="BY268" s="435"/>
      <c r="BZ268" s="435"/>
      <c r="CA268" s="435"/>
      <c r="CB268" s="435"/>
      <c r="CC268" s="435"/>
      <c r="CD268" s="435"/>
      <c r="CE268" s="435"/>
      <c r="CF268" s="435"/>
      <c r="CG268" s="435"/>
      <c r="CH268" s="435"/>
      <c r="CI268" s="435"/>
      <c r="CJ268" s="435"/>
      <c r="CK268" s="435"/>
    </row>
    <row r="269" spans="1:89" s="307" customFormat="1" ht="15.5" thickTop="1" thickBot="1" x14ac:dyDescent="0.4">
      <c r="A269" s="535" t="s">
        <v>762</v>
      </c>
      <c r="B269" s="535"/>
      <c r="C269" s="536"/>
      <c r="D269" s="536"/>
      <c r="E269" s="536"/>
      <c r="F269" s="536"/>
      <c r="G269" s="536"/>
      <c r="H269" s="536"/>
      <c r="I269" s="589"/>
      <c r="J269" s="816" t="s">
        <v>603</v>
      </c>
      <c r="K269" s="816"/>
      <c r="L269" s="816"/>
      <c r="M269" s="536"/>
      <c r="N269" s="536"/>
      <c r="O269" s="536"/>
      <c r="P269" s="536"/>
      <c r="Q269" s="536"/>
      <c r="R269" s="536"/>
      <c r="S269" s="536"/>
      <c r="T269" s="536"/>
      <c r="U269" s="536"/>
      <c r="V269" s="536"/>
      <c r="W269" s="537"/>
      <c r="X269" s="538" t="s">
        <v>763</v>
      </c>
    </row>
    <row r="270" spans="1:89" s="307" customFormat="1" ht="15" thickTop="1" x14ac:dyDescent="0.35">
      <c r="A270" s="539" t="s">
        <v>272</v>
      </c>
      <c r="B270" s="539" t="s">
        <v>764</v>
      </c>
      <c r="C270" s="539">
        <v>2024</v>
      </c>
      <c r="D270" s="374"/>
      <c r="E270" s="307" t="s">
        <v>348</v>
      </c>
      <c r="F270" s="307" t="s">
        <v>348</v>
      </c>
      <c r="G270" s="331">
        <v>28</v>
      </c>
      <c r="H270" s="307" t="s">
        <v>348</v>
      </c>
      <c r="I270" s="471">
        <f>SUM(E270:H270)</f>
        <v>28</v>
      </c>
      <c r="J270" s="307" t="s">
        <v>352</v>
      </c>
      <c r="K270" s="307" t="s">
        <v>348</v>
      </c>
      <c r="L270" s="496" t="str">
        <f>IF(OR(J270="NQ", K270="NQ"), "NQ", SUM(J270:K270))</f>
        <v>NQ</v>
      </c>
      <c r="M270" s="307" t="s">
        <v>407</v>
      </c>
      <c r="N270" s="307" t="s">
        <v>408</v>
      </c>
      <c r="O270" s="331" t="s">
        <v>407</v>
      </c>
      <c r="P270" s="331" t="s">
        <v>408</v>
      </c>
      <c r="Q270" s="331">
        <v>4</v>
      </c>
      <c r="R270" s="331" t="s">
        <v>350</v>
      </c>
      <c r="S270" s="331" t="s">
        <v>348</v>
      </c>
      <c r="T270" s="331" t="s">
        <v>348</v>
      </c>
      <c r="U270" s="331" t="s">
        <v>348</v>
      </c>
      <c r="V270" s="331" t="s">
        <v>348</v>
      </c>
      <c r="W270" s="519"/>
      <c r="X270" s="363" t="s">
        <v>2464</v>
      </c>
    </row>
    <row r="271" spans="1:89" s="331" customFormat="1" x14ac:dyDescent="0.35">
      <c r="A271" s="539" t="s">
        <v>272</v>
      </c>
      <c r="B271" s="539" t="s">
        <v>764</v>
      </c>
      <c r="C271" s="539">
        <v>2023</v>
      </c>
      <c r="D271" s="539"/>
      <c r="E271" s="360" t="s">
        <v>348</v>
      </c>
      <c r="F271" s="360" t="s">
        <v>348</v>
      </c>
      <c r="G271" s="360">
        <v>60</v>
      </c>
      <c r="H271" s="360" t="s">
        <v>348</v>
      </c>
      <c r="I271" s="471">
        <f t="shared" ref="I271" si="247">SUM(E271:H271)</f>
        <v>60</v>
      </c>
      <c r="J271" s="360" t="s">
        <v>352</v>
      </c>
      <c r="K271" s="360" t="s">
        <v>348</v>
      </c>
      <c r="L271" s="496" t="str">
        <f>IF(OR(J271="NQ", K271="NQ"), "NQ", SUM(J271:K271))</f>
        <v>NQ</v>
      </c>
      <c r="M271" s="305" t="s">
        <v>411</v>
      </c>
      <c r="N271" s="305" t="s">
        <v>412</v>
      </c>
      <c r="O271" s="558" t="s">
        <v>411</v>
      </c>
      <c r="P271" s="558" t="s">
        <v>412</v>
      </c>
      <c r="Q271" s="558">
        <v>4</v>
      </c>
      <c r="R271" s="558" t="s">
        <v>350</v>
      </c>
      <c r="S271" s="558" t="s">
        <v>348</v>
      </c>
      <c r="T271" s="558" t="s">
        <v>348</v>
      </c>
      <c r="U271" s="331" t="s">
        <v>348</v>
      </c>
      <c r="V271" s="558" t="s">
        <v>348</v>
      </c>
      <c r="W271" s="360"/>
      <c r="X271" s="363" t="s">
        <v>2445</v>
      </c>
    </row>
    <row r="272" spans="1:89" s="331" customFormat="1" x14ac:dyDescent="0.35">
      <c r="A272" s="539"/>
      <c r="B272" s="539"/>
      <c r="C272" s="539"/>
      <c r="D272" s="539"/>
      <c r="E272" s="539"/>
      <c r="F272" s="539"/>
      <c r="G272" s="539"/>
      <c r="H272" s="539"/>
      <c r="I272" s="590"/>
      <c r="J272" s="539"/>
      <c r="K272" s="539"/>
      <c r="L272" s="590"/>
      <c r="M272" s="360"/>
      <c r="N272" s="360"/>
      <c r="O272" s="360"/>
      <c r="P272" s="360"/>
      <c r="Q272" s="360"/>
      <c r="R272" s="360"/>
      <c r="S272" s="360"/>
      <c r="T272" s="360"/>
      <c r="U272" s="360"/>
      <c r="V272" s="360"/>
      <c r="W272" s="360"/>
      <c r="X272" s="540"/>
    </row>
    <row r="273" spans="1:24" s="544" customFormat="1" ht="15" thickBot="1" x14ac:dyDescent="0.4">
      <c r="A273" s="541"/>
      <c r="B273" s="541"/>
      <c r="C273" s="541"/>
      <c r="D273" s="541"/>
      <c r="E273" s="541"/>
      <c r="F273" s="541"/>
      <c r="G273" s="541"/>
      <c r="H273" s="541"/>
      <c r="I273" s="591"/>
      <c r="J273" s="541"/>
      <c r="K273" s="541"/>
      <c r="L273" s="591"/>
      <c r="M273" s="542"/>
      <c r="N273" s="542"/>
      <c r="O273" s="542"/>
      <c r="P273" s="542"/>
      <c r="Q273" s="542"/>
      <c r="R273" s="542"/>
      <c r="S273" s="542"/>
      <c r="T273" s="542"/>
      <c r="U273" s="542"/>
      <c r="V273" s="542"/>
      <c r="W273" s="542"/>
      <c r="X273" s="543"/>
    </row>
    <row r="274" spans="1:24" s="544" customFormat="1" ht="15.5" thickTop="1" thickBot="1" x14ac:dyDescent="0.4">
      <c r="A274" s="545" t="s">
        <v>765</v>
      </c>
      <c r="B274" s="545"/>
      <c r="C274" s="545"/>
      <c r="D274" s="545"/>
      <c r="E274" s="545"/>
      <c r="F274" s="545"/>
      <c r="G274" s="545"/>
      <c r="H274" s="545"/>
      <c r="I274" s="592"/>
      <c r="J274" s="817" t="s">
        <v>603</v>
      </c>
      <c r="K274" s="817"/>
      <c r="L274" s="817"/>
      <c r="M274" s="546"/>
      <c r="N274" s="546"/>
      <c r="O274" s="546"/>
      <c r="P274" s="546"/>
      <c r="Q274" s="546"/>
      <c r="R274" s="546"/>
      <c r="S274" s="546"/>
      <c r="T274" s="546"/>
      <c r="U274" s="546"/>
      <c r="V274" s="546"/>
      <c r="W274" s="546"/>
      <c r="X274" s="547" t="s">
        <v>763</v>
      </c>
    </row>
    <row r="275" spans="1:24" s="307" customFormat="1" ht="15" thickTop="1" x14ac:dyDescent="0.35">
      <c r="A275" s="539" t="s">
        <v>272</v>
      </c>
      <c r="B275" s="539" t="s">
        <v>766</v>
      </c>
      <c r="C275" s="539">
        <v>2024</v>
      </c>
      <c r="D275" s="374"/>
      <c r="E275" s="307" t="s">
        <v>348</v>
      </c>
      <c r="F275" s="307" t="s">
        <v>348</v>
      </c>
      <c r="G275" s="331">
        <v>172</v>
      </c>
      <c r="H275" s="307" t="s">
        <v>348</v>
      </c>
      <c r="I275" s="471">
        <f>SUM(E275:H275)</f>
        <v>172</v>
      </c>
      <c r="J275" s="307" t="s">
        <v>352</v>
      </c>
      <c r="K275" s="558" t="s">
        <v>350</v>
      </c>
      <c r="L275" s="496" t="str">
        <f>IF(OR(J275="NQ", K275="NQ"), "NQ", SUM(J275:K275))</f>
        <v>NQ</v>
      </c>
      <c r="M275" s="307" t="s">
        <v>407</v>
      </c>
      <c r="N275" s="307" t="s">
        <v>408</v>
      </c>
      <c r="O275" s="331" t="s">
        <v>407</v>
      </c>
      <c r="P275" s="331" t="s">
        <v>408</v>
      </c>
      <c r="Q275" s="331">
        <v>4</v>
      </c>
      <c r="R275" s="331" t="s">
        <v>350</v>
      </c>
      <c r="S275" s="331" t="s">
        <v>348</v>
      </c>
      <c r="T275" s="331" t="s">
        <v>348</v>
      </c>
      <c r="U275" s="331" t="s">
        <v>348</v>
      </c>
      <c r="V275" s="331" t="s">
        <v>348</v>
      </c>
      <c r="W275" s="519"/>
      <c r="X275" s="363" t="s">
        <v>2464</v>
      </c>
    </row>
    <row r="276" spans="1:24" s="307" customFormat="1" x14ac:dyDescent="0.35">
      <c r="A276" s="539" t="s">
        <v>272</v>
      </c>
      <c r="B276" s="539" t="s">
        <v>766</v>
      </c>
      <c r="C276" s="539">
        <v>2023</v>
      </c>
      <c r="D276" s="374"/>
      <c r="E276" s="307" t="s">
        <v>348</v>
      </c>
      <c r="F276" s="307" t="s">
        <v>348</v>
      </c>
      <c r="G276" s="331">
        <v>155</v>
      </c>
      <c r="H276" s="307" t="s">
        <v>348</v>
      </c>
      <c r="I276" s="471">
        <f>SUM(E276:H276)</f>
        <v>155</v>
      </c>
      <c r="J276" s="558" t="s">
        <v>352</v>
      </c>
      <c r="K276" s="558" t="s">
        <v>350</v>
      </c>
      <c r="L276" s="496"/>
      <c r="M276" s="305" t="s">
        <v>411</v>
      </c>
      <c r="N276" s="305" t="s">
        <v>412</v>
      </c>
      <c r="O276" s="566" t="s">
        <v>411</v>
      </c>
      <c r="P276" s="566" t="s">
        <v>412</v>
      </c>
      <c r="Q276" s="566">
        <v>4</v>
      </c>
      <c r="R276" s="566" t="s">
        <v>350</v>
      </c>
      <c r="S276" s="566" t="s">
        <v>348</v>
      </c>
      <c r="T276" s="566" t="s">
        <v>348</v>
      </c>
      <c r="U276" s="331" t="s">
        <v>348</v>
      </c>
      <c r="V276" s="331" t="s">
        <v>348</v>
      </c>
      <c r="W276" s="519"/>
      <c r="X276" s="363" t="s">
        <v>2445</v>
      </c>
    </row>
    <row r="277" spans="1:24" s="307" customFormat="1" x14ac:dyDescent="0.35">
      <c r="A277" s="539" t="s">
        <v>272</v>
      </c>
      <c r="B277" s="539" t="s">
        <v>766</v>
      </c>
      <c r="C277" s="539">
        <v>2021</v>
      </c>
      <c r="D277" s="366"/>
      <c r="E277" s="558" t="s">
        <v>348</v>
      </c>
      <c r="F277" s="558" t="s">
        <v>348</v>
      </c>
      <c r="G277" s="558" t="s">
        <v>348</v>
      </c>
      <c r="H277" s="558" t="s">
        <v>348</v>
      </c>
      <c r="I277" s="471">
        <f t="shared" ref="I277" si="248">SUM(E277:H277)</f>
        <v>0</v>
      </c>
      <c r="J277" s="558" t="s">
        <v>352</v>
      </c>
      <c r="K277" s="558" t="s">
        <v>350</v>
      </c>
      <c r="L277" s="496" t="str">
        <f>IF(OR(J277="NQ", K277="NQ"), "NQ", SUM(J277:K277))</f>
        <v>NQ</v>
      </c>
      <c r="M277" s="305" t="s">
        <v>415</v>
      </c>
      <c r="N277" s="305" t="s">
        <v>416</v>
      </c>
      <c r="O277" s="566" t="s">
        <v>415</v>
      </c>
      <c r="P277" s="566" t="s">
        <v>416</v>
      </c>
      <c r="Q277" s="566">
        <v>4</v>
      </c>
      <c r="R277" s="566" t="s">
        <v>350</v>
      </c>
      <c r="S277" s="566" t="s">
        <v>348</v>
      </c>
      <c r="T277" s="566" t="s">
        <v>348</v>
      </c>
      <c r="U277" s="566">
        <v>0</v>
      </c>
      <c r="V277" s="566" t="s">
        <v>348</v>
      </c>
      <c r="W277" s="519"/>
      <c r="X277" s="527"/>
    </row>
    <row r="278" spans="1:24" s="307" customFormat="1" ht="15" thickBot="1" x14ac:dyDescent="0.4">
      <c r="A278" s="539"/>
      <c r="B278" s="539"/>
      <c r="C278" s="539"/>
      <c r="D278" s="548"/>
      <c r="E278" s="366"/>
      <c r="F278" s="366"/>
      <c r="G278" s="366"/>
      <c r="H278" s="366"/>
      <c r="I278" s="400"/>
      <c r="J278" s="366"/>
      <c r="K278" s="366"/>
      <c r="L278" s="400"/>
      <c r="M278" s="549"/>
      <c r="N278" s="549"/>
      <c r="O278" s="549"/>
      <c r="P278" s="549"/>
      <c r="Q278" s="549"/>
      <c r="R278" s="549"/>
      <c r="S278" s="549"/>
      <c r="T278" s="549"/>
      <c r="U278" s="549"/>
      <c r="V278" s="549"/>
      <c r="W278" s="549"/>
      <c r="X278" s="550"/>
    </row>
    <row r="279" spans="1:24" s="307" customFormat="1" ht="15.5" thickTop="1" thickBot="1" x14ac:dyDescent="0.4">
      <c r="A279" s="535" t="s">
        <v>767</v>
      </c>
      <c r="B279" s="535"/>
      <c r="C279" s="535"/>
      <c r="D279" s="535"/>
      <c r="E279" s="529"/>
      <c r="F279" s="529"/>
      <c r="G279" s="529"/>
      <c r="H279" s="529"/>
      <c r="I279" s="593"/>
      <c r="J279" s="816" t="s">
        <v>603</v>
      </c>
      <c r="K279" s="816"/>
      <c r="L279" s="816"/>
      <c r="M279" s="529"/>
      <c r="N279" s="529"/>
      <c r="O279" s="529"/>
      <c r="P279" s="529"/>
      <c r="Q279" s="529"/>
      <c r="R279" s="529"/>
      <c r="S279" s="529"/>
      <c r="T279" s="529"/>
      <c r="U279" s="529"/>
      <c r="V279" s="529"/>
      <c r="W279" s="529"/>
      <c r="X279" s="530" t="s">
        <v>763</v>
      </c>
    </row>
    <row r="280" spans="1:24" s="525" customFormat="1" ht="29.5" thickTop="1" x14ac:dyDescent="0.35">
      <c r="A280" s="435" t="s">
        <v>272</v>
      </c>
      <c r="B280" s="474" t="s">
        <v>768</v>
      </c>
      <c r="C280" s="474">
        <v>2023</v>
      </c>
      <c r="D280" s="474" t="s">
        <v>272</v>
      </c>
      <c r="E280" s="558" t="s">
        <v>348</v>
      </c>
      <c r="F280" s="558" t="s">
        <v>348</v>
      </c>
      <c r="G280" s="306">
        <v>215</v>
      </c>
      <c r="H280" s="558" t="s">
        <v>348</v>
      </c>
      <c r="I280" s="471">
        <f>SUM(E280:H280)</f>
        <v>215</v>
      </c>
      <c r="J280" s="305" t="s">
        <v>352</v>
      </c>
      <c r="K280" s="306" t="s">
        <v>350</v>
      </c>
      <c r="L280" s="496" t="str">
        <f>IF(OR(J280="NQ", K280="NQ"), "NQ", SUM(J280:K280))</f>
        <v>NQ</v>
      </c>
      <c r="M280" s="306" t="s">
        <v>411</v>
      </c>
      <c r="N280" s="306" t="s">
        <v>412</v>
      </c>
      <c r="O280" s="331" t="s">
        <v>411</v>
      </c>
      <c r="P280" s="331" t="s">
        <v>412</v>
      </c>
      <c r="Q280" s="306">
        <v>4</v>
      </c>
      <c r="R280" s="306" t="s">
        <v>350</v>
      </c>
      <c r="S280" s="305" t="s">
        <v>348</v>
      </c>
      <c r="T280" s="305" t="s">
        <v>348</v>
      </c>
      <c r="U280" s="305">
        <v>0</v>
      </c>
      <c r="V280" s="331" t="s">
        <v>348</v>
      </c>
      <c r="W280" s="524" t="s">
        <v>588</v>
      </c>
      <c r="X280" s="332"/>
    </row>
    <row r="281" spans="1:24" s="525" customFormat="1" ht="29" x14ac:dyDescent="0.35">
      <c r="A281" s="435" t="s">
        <v>272</v>
      </c>
      <c r="B281" s="474" t="s">
        <v>768</v>
      </c>
      <c r="C281" s="474">
        <v>2022</v>
      </c>
      <c r="D281" s="474" t="s">
        <v>272</v>
      </c>
      <c r="E281" s="558" t="s">
        <v>348</v>
      </c>
      <c r="F281" s="558" t="s">
        <v>348</v>
      </c>
      <c r="G281" s="306">
        <v>185</v>
      </c>
      <c r="H281" s="558" t="s">
        <v>348</v>
      </c>
      <c r="I281" s="471">
        <f>SUM(E281:H281)</f>
        <v>185</v>
      </c>
      <c r="J281" s="305" t="s">
        <v>352</v>
      </c>
      <c r="K281" s="306" t="s">
        <v>350</v>
      </c>
      <c r="L281" s="496" t="str">
        <f t="shared" ref="L281:L282" si="249">IF(OR(J281="NQ", K281="NQ"), "NQ", SUM(J281:K281))</f>
        <v>NQ</v>
      </c>
      <c r="M281" s="306" t="s">
        <v>413</v>
      </c>
      <c r="N281" s="306" t="s">
        <v>414</v>
      </c>
      <c r="O281" s="331" t="s">
        <v>413</v>
      </c>
      <c r="P281" s="331" t="s">
        <v>414</v>
      </c>
      <c r="Q281" s="306">
        <v>4</v>
      </c>
      <c r="R281" s="306" t="s">
        <v>350</v>
      </c>
      <c r="S281" s="305" t="s">
        <v>348</v>
      </c>
      <c r="T281" s="305" t="s">
        <v>348</v>
      </c>
      <c r="U281" s="305">
        <v>0</v>
      </c>
      <c r="V281" s="331" t="s">
        <v>348</v>
      </c>
      <c r="W281" s="524" t="s">
        <v>588</v>
      </c>
      <c r="X281" s="332"/>
    </row>
    <row r="282" spans="1:24" s="525" customFormat="1" ht="29" x14ac:dyDescent="0.35">
      <c r="A282" s="474" t="s">
        <v>585</v>
      </c>
      <c r="B282" s="474" t="s">
        <v>768</v>
      </c>
      <c r="C282" s="474">
        <v>2021</v>
      </c>
      <c r="D282" s="474" t="s">
        <v>272</v>
      </c>
      <c r="E282" s="558" t="s">
        <v>348</v>
      </c>
      <c r="F282" s="558" t="s">
        <v>348</v>
      </c>
      <c r="G282" s="306">
        <v>330</v>
      </c>
      <c r="H282" s="306">
        <v>7</v>
      </c>
      <c r="I282" s="471">
        <f>SUM(E282:H282)</f>
        <v>337</v>
      </c>
      <c r="J282" s="305" t="s">
        <v>352</v>
      </c>
      <c r="K282" s="306" t="s">
        <v>350</v>
      </c>
      <c r="L282" s="496" t="str">
        <f t="shared" si="249"/>
        <v>NQ</v>
      </c>
      <c r="M282" s="306" t="s">
        <v>415</v>
      </c>
      <c r="N282" s="306" t="s">
        <v>416</v>
      </c>
      <c r="O282" s="331" t="s">
        <v>415</v>
      </c>
      <c r="P282" s="331" t="s">
        <v>769</v>
      </c>
      <c r="Q282" s="306">
        <v>4</v>
      </c>
      <c r="R282" s="306" t="s">
        <v>350</v>
      </c>
      <c r="S282" s="305" t="s">
        <v>348</v>
      </c>
      <c r="T282" s="305" t="s">
        <v>348</v>
      </c>
      <c r="U282" s="305">
        <v>0</v>
      </c>
      <c r="V282" s="331" t="s">
        <v>348</v>
      </c>
      <c r="W282" s="524" t="s">
        <v>588</v>
      </c>
      <c r="X282" s="332"/>
    </row>
    <row r="283" spans="1:24" s="307" customFormat="1" x14ac:dyDescent="0.35">
      <c r="A283" s="435" t="s">
        <v>272</v>
      </c>
      <c r="B283" s="525" t="s">
        <v>770</v>
      </c>
      <c r="C283" s="435">
        <v>2020</v>
      </c>
      <c r="D283" s="435" t="s">
        <v>272</v>
      </c>
      <c r="E283" s="558" t="s">
        <v>348</v>
      </c>
      <c r="F283" s="558" t="s">
        <v>348</v>
      </c>
      <c r="G283" s="307">
        <v>381</v>
      </c>
      <c r="H283" s="326">
        <v>1</v>
      </c>
      <c r="I283" s="471">
        <f t="shared" ref="I283:I284" si="250">SUM(E283:H283)</f>
        <v>382</v>
      </c>
      <c r="J283" s="305" t="s">
        <v>352</v>
      </c>
      <c r="K283" s="306" t="s">
        <v>350</v>
      </c>
      <c r="L283" s="496" t="str">
        <f t="shared" ref="L283:L289" si="251">IF(OR(J283="NQ", K283="NQ"), "NQ", SUM(J283:K283))</f>
        <v>NQ</v>
      </c>
      <c r="M283" s="307" t="s">
        <v>353</v>
      </c>
      <c r="N283" s="307" t="s">
        <v>354</v>
      </c>
      <c r="O283" s="331" t="s">
        <v>353</v>
      </c>
      <c r="P283" s="331" t="s">
        <v>354</v>
      </c>
      <c r="Q283" s="331">
        <v>4</v>
      </c>
      <c r="R283" s="331" t="s">
        <v>350</v>
      </c>
      <c r="S283" s="331" t="s">
        <v>348</v>
      </c>
      <c r="T283" s="331" t="s">
        <v>348</v>
      </c>
      <c r="U283" s="305">
        <v>0</v>
      </c>
      <c r="V283" s="331" t="s">
        <v>348</v>
      </c>
      <c r="X283" s="363" t="s">
        <v>771</v>
      </c>
    </row>
    <row r="284" spans="1:24" s="307" customFormat="1" x14ac:dyDescent="0.35">
      <c r="A284" s="435" t="s">
        <v>272</v>
      </c>
      <c r="B284" s="525" t="s">
        <v>770</v>
      </c>
      <c r="C284" s="435">
        <v>2019</v>
      </c>
      <c r="D284" s="435" t="s">
        <v>272</v>
      </c>
      <c r="E284" s="558" t="s">
        <v>348</v>
      </c>
      <c r="F284" s="558" t="s">
        <v>348</v>
      </c>
      <c r="G284" s="307">
        <v>222</v>
      </c>
      <c r="H284" s="326">
        <v>3</v>
      </c>
      <c r="I284" s="471">
        <f t="shared" si="250"/>
        <v>225</v>
      </c>
      <c r="J284" s="305" t="s">
        <v>352</v>
      </c>
      <c r="K284" s="306" t="s">
        <v>350</v>
      </c>
      <c r="L284" s="496" t="str">
        <f t="shared" si="251"/>
        <v>NQ</v>
      </c>
      <c r="M284" s="331" t="s">
        <v>417</v>
      </c>
      <c r="N284" s="331" t="s">
        <v>356</v>
      </c>
      <c r="O284" s="331" t="s">
        <v>417</v>
      </c>
      <c r="P284" s="331" t="s">
        <v>356</v>
      </c>
      <c r="Q284" s="331">
        <v>4</v>
      </c>
      <c r="R284" s="331" t="s">
        <v>772</v>
      </c>
      <c r="S284" s="331" t="s">
        <v>348</v>
      </c>
      <c r="T284" s="331" t="s">
        <v>348</v>
      </c>
      <c r="U284" s="305">
        <v>0</v>
      </c>
      <c r="V284" s="331" t="s">
        <v>348</v>
      </c>
      <c r="X284" s="363"/>
    </row>
    <row r="285" spans="1:24" s="307" customFormat="1" x14ac:dyDescent="0.35">
      <c r="A285" s="435" t="s">
        <v>272</v>
      </c>
      <c r="B285" s="435" t="s">
        <v>770</v>
      </c>
      <c r="C285" s="435">
        <v>2018</v>
      </c>
      <c r="D285" s="435" t="s">
        <v>593</v>
      </c>
      <c r="E285" s="818" t="s">
        <v>773</v>
      </c>
      <c r="F285" s="818"/>
      <c r="G285" s="818"/>
      <c r="H285" s="818"/>
      <c r="I285" s="818"/>
      <c r="J285" s="520"/>
      <c r="K285" s="306"/>
      <c r="L285" s="496"/>
      <c r="M285" s="305" t="s">
        <v>418</v>
      </c>
      <c r="N285" s="305" t="s">
        <v>419</v>
      </c>
      <c r="O285" s="305"/>
      <c r="P285" s="305"/>
      <c r="X285" s="363"/>
    </row>
    <row r="286" spans="1:24" s="307" customFormat="1" x14ac:dyDescent="0.35">
      <c r="A286" s="435" t="s">
        <v>272</v>
      </c>
      <c r="B286" s="525" t="s">
        <v>770</v>
      </c>
      <c r="C286" s="435">
        <v>2018</v>
      </c>
      <c r="D286" s="435" t="s">
        <v>594</v>
      </c>
      <c r="E286" s="818"/>
      <c r="F286" s="818"/>
      <c r="G286" s="818"/>
      <c r="H286" s="818"/>
      <c r="I286" s="818"/>
      <c r="J286" s="520"/>
      <c r="K286" s="306"/>
      <c r="L286" s="496"/>
      <c r="M286" s="305" t="s">
        <v>418</v>
      </c>
      <c r="N286" s="305" t="s">
        <v>419</v>
      </c>
      <c r="O286" s="305"/>
      <c r="P286" s="305"/>
      <c r="X286" s="363"/>
    </row>
    <row r="287" spans="1:24" s="307" customFormat="1" x14ac:dyDescent="0.35">
      <c r="A287" s="421" t="s">
        <v>272</v>
      </c>
      <c r="B287" s="551" t="s">
        <v>770</v>
      </c>
      <c r="C287" s="421">
        <v>2018</v>
      </c>
      <c r="D287" s="421" t="s">
        <v>403</v>
      </c>
      <c r="E287" s="463" t="s">
        <v>348</v>
      </c>
      <c r="F287" s="463" t="s">
        <v>348</v>
      </c>
      <c r="G287" s="579">
        <v>130</v>
      </c>
      <c r="H287" s="579">
        <v>0</v>
      </c>
      <c r="I287" s="470">
        <f>SUM(E287:H287)</f>
        <v>130</v>
      </c>
      <c r="J287" s="475"/>
      <c r="K287" s="475"/>
      <c r="L287" s="221"/>
      <c r="M287" s="305" t="s">
        <v>418</v>
      </c>
      <c r="N287" s="305" t="s">
        <v>419</v>
      </c>
      <c r="O287" s="305"/>
      <c r="P287" s="305"/>
      <c r="Q287" s="307">
        <v>4</v>
      </c>
      <c r="R287" s="305" t="s">
        <v>350</v>
      </c>
      <c r="S287" s="305" t="s">
        <v>350</v>
      </c>
      <c r="T287" s="305" t="s">
        <v>350</v>
      </c>
      <c r="U287" s="305">
        <v>0</v>
      </c>
      <c r="V287" s="305"/>
      <c r="W287" s="524" t="s">
        <v>584</v>
      </c>
      <c r="X287" s="363"/>
    </row>
    <row r="288" spans="1:24" s="307" customFormat="1" x14ac:dyDescent="0.35">
      <c r="A288" s="435" t="s">
        <v>272</v>
      </c>
      <c r="B288" s="525" t="s">
        <v>770</v>
      </c>
      <c r="C288" s="435">
        <v>2017</v>
      </c>
      <c r="D288" s="435" t="s">
        <v>593</v>
      </c>
      <c r="E288" s="360" t="s">
        <v>348</v>
      </c>
      <c r="F288" s="360" t="s">
        <v>348</v>
      </c>
      <c r="G288" s="331">
        <v>42</v>
      </c>
      <c r="H288" s="360" t="s">
        <v>348</v>
      </c>
      <c r="I288" s="471">
        <f>SUM(E288:H288)</f>
        <v>42</v>
      </c>
      <c r="J288" s="306" t="s">
        <v>352</v>
      </c>
      <c r="K288" s="306" t="s">
        <v>350</v>
      </c>
      <c r="L288" s="496" t="str">
        <f t="shared" si="251"/>
        <v>NQ</v>
      </c>
      <c r="X288" s="363"/>
    </row>
    <row r="289" spans="1:24" s="307" customFormat="1" x14ac:dyDescent="0.35">
      <c r="A289" s="435" t="s">
        <v>272</v>
      </c>
      <c r="B289" s="525" t="s">
        <v>770</v>
      </c>
      <c r="C289" s="435">
        <v>2017</v>
      </c>
      <c r="D289" s="435" t="s">
        <v>594</v>
      </c>
      <c r="E289" s="360" t="s">
        <v>348</v>
      </c>
      <c r="F289" s="360" t="s">
        <v>348</v>
      </c>
      <c r="G289" s="331">
        <v>54</v>
      </c>
      <c r="H289" s="360" t="s">
        <v>348</v>
      </c>
      <c r="I289" s="471">
        <f>SUM(E289:H289)</f>
        <v>54</v>
      </c>
      <c r="J289" s="306" t="s">
        <v>352</v>
      </c>
      <c r="K289" s="306" t="s">
        <v>350</v>
      </c>
      <c r="L289" s="496" t="str">
        <f t="shared" si="251"/>
        <v>NQ</v>
      </c>
      <c r="X289" s="363"/>
    </row>
    <row r="290" spans="1:24" s="307" customFormat="1" x14ac:dyDescent="0.35">
      <c r="A290" s="421" t="s">
        <v>272</v>
      </c>
      <c r="B290" s="551" t="s">
        <v>770</v>
      </c>
      <c r="C290" s="421">
        <v>2017</v>
      </c>
      <c r="D290" s="421" t="s">
        <v>403</v>
      </c>
      <c r="E290" s="475">
        <f t="shared" ref="E290" si="252">SUM(E288:E289)</f>
        <v>0</v>
      </c>
      <c r="F290" s="475">
        <f t="shared" ref="F290" si="253">SUM(F288:F289)</f>
        <v>0</v>
      </c>
      <c r="G290" s="475">
        <f t="shared" ref="G290" si="254">SUM(G288:G289)</f>
        <v>96</v>
      </c>
      <c r="H290" s="475">
        <f t="shared" ref="H290" si="255">SUM(H288:H289)</f>
        <v>0</v>
      </c>
      <c r="I290" s="470">
        <f t="shared" ref="I290" si="256">SUM(E290:H290)</f>
        <v>96</v>
      </c>
      <c r="J290" s="475"/>
      <c r="K290" s="475"/>
      <c r="L290" s="221"/>
      <c r="X290" s="363"/>
    </row>
    <row r="291" spans="1:24" s="307" customFormat="1" x14ac:dyDescent="0.35">
      <c r="A291" s="435" t="s">
        <v>272</v>
      </c>
      <c r="B291" s="525" t="s">
        <v>770</v>
      </c>
      <c r="C291" s="435">
        <v>2016</v>
      </c>
      <c r="D291" s="435" t="s">
        <v>593</v>
      </c>
      <c r="E291" s="360" t="s">
        <v>348</v>
      </c>
      <c r="F291" s="360" t="s">
        <v>348</v>
      </c>
      <c r="G291" s="331">
        <v>50</v>
      </c>
      <c r="H291" s="360" t="s">
        <v>348</v>
      </c>
      <c r="I291" s="471">
        <f t="shared" ref="I291:I332" si="257">SUM(E291:H291)</f>
        <v>50</v>
      </c>
      <c r="J291" s="306" t="s">
        <v>352</v>
      </c>
      <c r="K291" s="306" t="s">
        <v>350</v>
      </c>
      <c r="L291" s="496" t="str">
        <f t="shared" ref="L291:L331" si="258">IF(OR(J291="NQ", K291="NQ"), "NQ", SUM(J291:K291))</f>
        <v>NQ</v>
      </c>
      <c r="X291" s="363"/>
    </row>
    <row r="292" spans="1:24" s="307" customFormat="1" x14ac:dyDescent="0.35">
      <c r="A292" s="435" t="s">
        <v>272</v>
      </c>
      <c r="B292" s="525" t="s">
        <v>770</v>
      </c>
      <c r="C292" s="435">
        <v>2016</v>
      </c>
      <c r="D292" s="435" t="s">
        <v>594</v>
      </c>
      <c r="E292" s="360" t="s">
        <v>348</v>
      </c>
      <c r="F292" s="360" t="s">
        <v>348</v>
      </c>
      <c r="G292" s="331">
        <v>76</v>
      </c>
      <c r="H292" s="360" t="s">
        <v>348</v>
      </c>
      <c r="I292" s="471">
        <f t="shared" si="257"/>
        <v>76</v>
      </c>
      <c r="J292" s="306" t="s">
        <v>352</v>
      </c>
      <c r="K292" s="306" t="s">
        <v>350</v>
      </c>
      <c r="L292" s="496" t="str">
        <f t="shared" si="258"/>
        <v>NQ</v>
      </c>
      <c r="X292" s="363"/>
    </row>
    <row r="293" spans="1:24" s="307" customFormat="1" x14ac:dyDescent="0.35">
      <c r="A293" s="421" t="s">
        <v>272</v>
      </c>
      <c r="B293" s="551" t="s">
        <v>770</v>
      </c>
      <c r="C293" s="421">
        <v>2016</v>
      </c>
      <c r="D293" s="421" t="s">
        <v>403</v>
      </c>
      <c r="E293" s="475">
        <f t="shared" ref="E293" si="259">SUM(E291:E292)</f>
        <v>0</v>
      </c>
      <c r="F293" s="475">
        <f t="shared" ref="F293" si="260">SUM(F291:F292)</f>
        <v>0</v>
      </c>
      <c r="G293" s="475">
        <f t="shared" ref="G293" si="261">SUM(G291:G292)</f>
        <v>126</v>
      </c>
      <c r="H293" s="475">
        <f t="shared" ref="H293" si="262">SUM(H291:H292)</f>
        <v>0</v>
      </c>
      <c r="I293" s="470">
        <f t="shared" si="257"/>
        <v>126</v>
      </c>
      <c r="J293" s="475"/>
      <c r="K293" s="475"/>
      <c r="L293" s="221"/>
      <c r="X293" s="363"/>
    </row>
    <row r="294" spans="1:24" s="307" customFormat="1" x14ac:dyDescent="0.35">
      <c r="A294" s="435" t="s">
        <v>272</v>
      </c>
      <c r="B294" s="525" t="s">
        <v>770</v>
      </c>
      <c r="C294" s="435">
        <v>2015</v>
      </c>
      <c r="D294" s="435" t="s">
        <v>593</v>
      </c>
      <c r="E294" s="360" t="s">
        <v>348</v>
      </c>
      <c r="F294" s="360" t="s">
        <v>348</v>
      </c>
      <c r="G294" s="331">
        <v>27</v>
      </c>
      <c r="H294" s="360" t="s">
        <v>348</v>
      </c>
      <c r="I294" s="471">
        <f t="shared" si="257"/>
        <v>27</v>
      </c>
      <c r="J294" s="306" t="s">
        <v>352</v>
      </c>
      <c r="K294" s="306" t="s">
        <v>350</v>
      </c>
      <c r="L294" s="496" t="str">
        <f t="shared" si="258"/>
        <v>NQ</v>
      </c>
      <c r="X294" s="363"/>
    </row>
    <row r="295" spans="1:24" s="307" customFormat="1" x14ac:dyDescent="0.35">
      <c r="A295" s="435" t="s">
        <v>272</v>
      </c>
      <c r="B295" s="525" t="s">
        <v>770</v>
      </c>
      <c r="C295" s="435">
        <v>2015</v>
      </c>
      <c r="D295" s="435" t="s">
        <v>594</v>
      </c>
      <c r="E295" s="360" t="s">
        <v>348</v>
      </c>
      <c r="F295" s="360" t="s">
        <v>348</v>
      </c>
      <c r="G295" s="331">
        <v>69</v>
      </c>
      <c r="H295" s="360" t="s">
        <v>348</v>
      </c>
      <c r="I295" s="471">
        <f t="shared" si="257"/>
        <v>69</v>
      </c>
      <c r="J295" s="306" t="s">
        <v>352</v>
      </c>
      <c r="K295" s="306" t="s">
        <v>350</v>
      </c>
      <c r="L295" s="496" t="str">
        <f t="shared" si="258"/>
        <v>NQ</v>
      </c>
      <c r="X295" s="363"/>
    </row>
    <row r="296" spans="1:24" s="307" customFormat="1" x14ac:dyDescent="0.35">
      <c r="A296" s="421" t="s">
        <v>272</v>
      </c>
      <c r="B296" s="551" t="s">
        <v>770</v>
      </c>
      <c r="C296" s="421">
        <v>2015</v>
      </c>
      <c r="D296" s="421" t="s">
        <v>403</v>
      </c>
      <c r="E296" s="475">
        <f t="shared" ref="E296" si="263">SUM(E294:E295)</f>
        <v>0</v>
      </c>
      <c r="F296" s="475">
        <f t="shared" ref="F296" si="264">SUM(F294:F295)</f>
        <v>0</v>
      </c>
      <c r="G296" s="475">
        <f t="shared" ref="G296" si="265">SUM(G294:G295)</f>
        <v>96</v>
      </c>
      <c r="H296" s="475">
        <f t="shared" ref="H296" si="266">SUM(H294:H295)</f>
        <v>0</v>
      </c>
      <c r="I296" s="470">
        <f t="shared" si="257"/>
        <v>96</v>
      </c>
      <c r="J296" s="475"/>
      <c r="K296" s="475"/>
      <c r="L296" s="221"/>
      <c r="X296" s="363"/>
    </row>
    <row r="297" spans="1:24" s="307" customFormat="1" x14ac:dyDescent="0.35">
      <c r="A297" s="435" t="s">
        <v>272</v>
      </c>
      <c r="B297" s="525" t="s">
        <v>770</v>
      </c>
      <c r="C297" s="435">
        <v>2014</v>
      </c>
      <c r="D297" s="435" t="s">
        <v>593</v>
      </c>
      <c r="E297" s="360" t="s">
        <v>348</v>
      </c>
      <c r="F297" s="360" t="s">
        <v>348</v>
      </c>
      <c r="G297" s="331">
        <v>35</v>
      </c>
      <c r="H297" s="360" t="s">
        <v>348</v>
      </c>
      <c r="I297" s="471">
        <f t="shared" si="257"/>
        <v>35</v>
      </c>
      <c r="J297" s="306" t="s">
        <v>352</v>
      </c>
      <c r="K297" s="306" t="s">
        <v>350</v>
      </c>
      <c r="L297" s="496" t="str">
        <f t="shared" si="258"/>
        <v>NQ</v>
      </c>
      <c r="X297" s="363"/>
    </row>
    <row r="298" spans="1:24" s="307" customFormat="1" x14ac:dyDescent="0.35">
      <c r="A298" s="435" t="s">
        <v>272</v>
      </c>
      <c r="B298" s="525" t="s">
        <v>770</v>
      </c>
      <c r="C298" s="435">
        <v>2014</v>
      </c>
      <c r="D298" s="435" t="s">
        <v>594</v>
      </c>
      <c r="E298" s="360" t="s">
        <v>348</v>
      </c>
      <c r="F298" s="360" t="s">
        <v>348</v>
      </c>
      <c r="G298" s="331">
        <v>102</v>
      </c>
      <c r="H298" s="360" t="s">
        <v>348</v>
      </c>
      <c r="I298" s="471">
        <f t="shared" si="257"/>
        <v>102</v>
      </c>
      <c r="J298" s="306" t="s">
        <v>352</v>
      </c>
      <c r="K298" s="306" t="s">
        <v>350</v>
      </c>
      <c r="L298" s="496" t="str">
        <f t="shared" si="258"/>
        <v>NQ</v>
      </c>
      <c r="X298" s="363"/>
    </row>
    <row r="299" spans="1:24" s="307" customFormat="1" x14ac:dyDescent="0.35">
      <c r="A299" s="421" t="s">
        <v>272</v>
      </c>
      <c r="B299" s="551" t="s">
        <v>770</v>
      </c>
      <c r="C299" s="421">
        <v>2014</v>
      </c>
      <c r="D299" s="421" t="s">
        <v>403</v>
      </c>
      <c r="E299" s="475">
        <f t="shared" ref="E299" si="267">SUM(E297:E298)</f>
        <v>0</v>
      </c>
      <c r="F299" s="475">
        <f t="shared" ref="F299" si="268">SUM(F297:F298)</f>
        <v>0</v>
      </c>
      <c r="G299" s="475">
        <f t="shared" ref="G299" si="269">SUM(G297:G298)</f>
        <v>137</v>
      </c>
      <c r="H299" s="475">
        <f t="shared" ref="H299" si="270">SUM(H297:H298)</f>
        <v>0</v>
      </c>
      <c r="I299" s="470">
        <f t="shared" si="257"/>
        <v>137</v>
      </c>
      <c r="J299" s="475"/>
      <c r="K299" s="475"/>
      <c r="L299" s="221"/>
      <c r="X299" s="363"/>
    </row>
    <row r="300" spans="1:24" s="307" customFormat="1" x14ac:dyDescent="0.35">
      <c r="A300" s="435" t="s">
        <v>272</v>
      </c>
      <c r="B300" s="525" t="s">
        <v>770</v>
      </c>
      <c r="C300" s="435">
        <v>2013</v>
      </c>
      <c r="D300" s="435" t="s">
        <v>593</v>
      </c>
      <c r="E300" s="360" t="s">
        <v>348</v>
      </c>
      <c r="F300" s="360" t="s">
        <v>348</v>
      </c>
      <c r="G300" s="331">
        <v>44</v>
      </c>
      <c r="H300" s="360" t="s">
        <v>348</v>
      </c>
      <c r="I300" s="471">
        <f t="shared" si="257"/>
        <v>44</v>
      </c>
      <c r="J300" s="306" t="s">
        <v>352</v>
      </c>
      <c r="K300" s="306" t="s">
        <v>350</v>
      </c>
      <c r="L300" s="496" t="str">
        <f t="shared" si="258"/>
        <v>NQ</v>
      </c>
      <c r="X300" s="363"/>
    </row>
    <row r="301" spans="1:24" s="307" customFormat="1" x14ac:dyDescent="0.35">
      <c r="A301" s="435" t="s">
        <v>272</v>
      </c>
      <c r="B301" s="525" t="s">
        <v>770</v>
      </c>
      <c r="C301" s="435">
        <v>2013</v>
      </c>
      <c r="D301" s="435" t="s">
        <v>594</v>
      </c>
      <c r="E301" s="360" t="s">
        <v>348</v>
      </c>
      <c r="F301" s="360" t="s">
        <v>348</v>
      </c>
      <c r="G301" s="331">
        <v>102</v>
      </c>
      <c r="H301" s="360" t="s">
        <v>348</v>
      </c>
      <c r="I301" s="471">
        <f t="shared" si="257"/>
        <v>102</v>
      </c>
      <c r="J301" s="306" t="s">
        <v>352</v>
      </c>
      <c r="K301" s="306" t="s">
        <v>350</v>
      </c>
      <c r="L301" s="496" t="str">
        <f t="shared" si="258"/>
        <v>NQ</v>
      </c>
      <c r="X301" s="363"/>
    </row>
    <row r="302" spans="1:24" s="307" customFormat="1" x14ac:dyDescent="0.35">
      <c r="A302" s="421" t="s">
        <v>272</v>
      </c>
      <c r="B302" s="551" t="s">
        <v>770</v>
      </c>
      <c r="C302" s="421">
        <v>2013</v>
      </c>
      <c r="D302" s="421" t="s">
        <v>403</v>
      </c>
      <c r="E302" s="475">
        <f t="shared" ref="E302" si="271">SUM(E300:E301)</f>
        <v>0</v>
      </c>
      <c r="F302" s="475">
        <f t="shared" ref="F302" si="272">SUM(F300:F301)</f>
        <v>0</v>
      </c>
      <c r="G302" s="475">
        <f t="shared" ref="G302" si="273">SUM(G300:G301)</f>
        <v>146</v>
      </c>
      <c r="H302" s="475">
        <f t="shared" ref="H302" si="274">SUM(H300:H301)</f>
        <v>0</v>
      </c>
      <c r="I302" s="470">
        <f t="shared" si="257"/>
        <v>146</v>
      </c>
      <c r="J302" s="475"/>
      <c r="K302" s="475"/>
      <c r="L302" s="221"/>
      <c r="X302" s="363"/>
    </row>
    <row r="303" spans="1:24" s="307" customFormat="1" x14ac:dyDescent="0.35">
      <c r="A303" s="435" t="s">
        <v>272</v>
      </c>
      <c r="B303" s="525" t="s">
        <v>770</v>
      </c>
      <c r="C303" s="435">
        <v>2012</v>
      </c>
      <c r="D303" s="435" t="s">
        <v>593</v>
      </c>
      <c r="E303" s="360" t="s">
        <v>348</v>
      </c>
      <c r="F303" s="360" t="s">
        <v>348</v>
      </c>
      <c r="G303" s="331">
        <v>25</v>
      </c>
      <c r="H303" s="360" t="s">
        <v>348</v>
      </c>
      <c r="I303" s="471">
        <f t="shared" si="257"/>
        <v>25</v>
      </c>
      <c r="J303" s="306" t="s">
        <v>352</v>
      </c>
      <c r="K303" s="306" t="s">
        <v>350</v>
      </c>
      <c r="L303" s="496" t="str">
        <f t="shared" si="258"/>
        <v>NQ</v>
      </c>
      <c r="X303" s="363"/>
    </row>
    <row r="304" spans="1:24" s="307" customFormat="1" x14ac:dyDescent="0.35">
      <c r="A304" s="435" t="s">
        <v>272</v>
      </c>
      <c r="B304" s="525" t="s">
        <v>770</v>
      </c>
      <c r="C304" s="435">
        <v>2012</v>
      </c>
      <c r="D304" s="435" t="s">
        <v>594</v>
      </c>
      <c r="E304" s="360" t="s">
        <v>348</v>
      </c>
      <c r="F304" s="360" t="s">
        <v>348</v>
      </c>
      <c r="G304" s="331">
        <v>155</v>
      </c>
      <c r="H304" s="360" t="s">
        <v>348</v>
      </c>
      <c r="I304" s="471">
        <f t="shared" si="257"/>
        <v>155</v>
      </c>
      <c r="J304" s="306" t="s">
        <v>352</v>
      </c>
      <c r="K304" s="306" t="s">
        <v>350</v>
      </c>
      <c r="L304" s="496" t="str">
        <f t="shared" si="258"/>
        <v>NQ</v>
      </c>
      <c r="X304" s="363"/>
    </row>
    <row r="305" spans="1:24" s="307" customFormat="1" x14ac:dyDescent="0.35">
      <c r="A305" s="421" t="s">
        <v>272</v>
      </c>
      <c r="B305" s="551" t="s">
        <v>770</v>
      </c>
      <c r="C305" s="421">
        <v>2012</v>
      </c>
      <c r="D305" s="421" t="s">
        <v>403</v>
      </c>
      <c r="E305" s="475">
        <f t="shared" ref="E305" si="275">SUM(E303:E304)</f>
        <v>0</v>
      </c>
      <c r="F305" s="475">
        <f t="shared" ref="F305" si="276">SUM(F303:F304)</f>
        <v>0</v>
      </c>
      <c r="G305" s="475">
        <f t="shared" ref="G305" si="277">SUM(G303:G304)</f>
        <v>180</v>
      </c>
      <c r="H305" s="475">
        <f t="shared" ref="H305" si="278">SUM(H303:H304)</f>
        <v>0</v>
      </c>
      <c r="I305" s="470">
        <f t="shared" si="257"/>
        <v>180</v>
      </c>
      <c r="J305" s="475"/>
      <c r="K305" s="475"/>
      <c r="L305" s="221"/>
      <c r="X305" s="363"/>
    </row>
    <row r="306" spans="1:24" s="307" customFormat="1" x14ac:dyDescent="0.35">
      <c r="A306" s="435" t="s">
        <v>272</v>
      </c>
      <c r="B306" s="525" t="s">
        <v>770</v>
      </c>
      <c r="C306" s="435">
        <v>2011</v>
      </c>
      <c r="D306" s="435" t="s">
        <v>593</v>
      </c>
      <c r="E306" s="360" t="s">
        <v>348</v>
      </c>
      <c r="F306" s="360" t="s">
        <v>348</v>
      </c>
      <c r="G306" s="331">
        <v>29</v>
      </c>
      <c r="H306" s="360" t="s">
        <v>348</v>
      </c>
      <c r="I306" s="471">
        <f t="shared" si="257"/>
        <v>29</v>
      </c>
      <c r="J306" s="306" t="s">
        <v>352</v>
      </c>
      <c r="K306" s="306" t="s">
        <v>350</v>
      </c>
      <c r="L306" s="496" t="str">
        <f t="shared" si="258"/>
        <v>NQ</v>
      </c>
      <c r="X306" s="363"/>
    </row>
    <row r="307" spans="1:24" s="307" customFormat="1" x14ac:dyDescent="0.35">
      <c r="A307" s="435" t="s">
        <v>272</v>
      </c>
      <c r="B307" s="525" t="s">
        <v>770</v>
      </c>
      <c r="C307" s="435">
        <v>2011</v>
      </c>
      <c r="D307" s="435" t="s">
        <v>594</v>
      </c>
      <c r="E307" s="360" t="s">
        <v>348</v>
      </c>
      <c r="F307" s="360" t="s">
        <v>348</v>
      </c>
      <c r="G307" s="331">
        <v>208</v>
      </c>
      <c r="H307" s="360" t="s">
        <v>348</v>
      </c>
      <c r="I307" s="471">
        <f t="shared" si="257"/>
        <v>208</v>
      </c>
      <c r="J307" s="306" t="s">
        <v>352</v>
      </c>
      <c r="K307" s="306" t="s">
        <v>350</v>
      </c>
      <c r="L307" s="496" t="str">
        <f t="shared" si="258"/>
        <v>NQ</v>
      </c>
      <c r="X307" s="363"/>
    </row>
    <row r="308" spans="1:24" s="307" customFormat="1" x14ac:dyDescent="0.35">
      <c r="A308" s="421" t="s">
        <v>272</v>
      </c>
      <c r="B308" s="551" t="s">
        <v>770</v>
      </c>
      <c r="C308" s="421">
        <v>2011</v>
      </c>
      <c r="D308" s="421" t="s">
        <v>403</v>
      </c>
      <c r="E308" s="475">
        <f t="shared" ref="E308" si="279">SUM(E306:E307)</f>
        <v>0</v>
      </c>
      <c r="F308" s="475">
        <f t="shared" ref="F308" si="280">SUM(F306:F307)</f>
        <v>0</v>
      </c>
      <c r="G308" s="475">
        <f t="shared" ref="G308" si="281">SUM(G306:G307)</f>
        <v>237</v>
      </c>
      <c r="H308" s="475">
        <f t="shared" ref="H308" si="282">SUM(H306:H307)</f>
        <v>0</v>
      </c>
      <c r="I308" s="470">
        <f t="shared" si="257"/>
        <v>237</v>
      </c>
      <c r="J308" s="475"/>
      <c r="K308" s="475"/>
      <c r="L308" s="221"/>
      <c r="X308" s="363"/>
    </row>
    <row r="309" spans="1:24" s="307" customFormat="1" x14ac:dyDescent="0.35">
      <c r="A309" s="435" t="s">
        <v>272</v>
      </c>
      <c r="B309" s="525" t="s">
        <v>770</v>
      </c>
      <c r="C309" s="435">
        <v>2010</v>
      </c>
      <c r="D309" s="435" t="s">
        <v>593</v>
      </c>
      <c r="E309" s="360" t="s">
        <v>348</v>
      </c>
      <c r="F309" s="360" t="s">
        <v>348</v>
      </c>
      <c r="G309" s="331">
        <v>18</v>
      </c>
      <c r="H309" s="360" t="s">
        <v>348</v>
      </c>
      <c r="I309" s="471">
        <f t="shared" si="257"/>
        <v>18</v>
      </c>
      <c r="J309" s="306" t="s">
        <v>352</v>
      </c>
      <c r="K309" s="306" t="s">
        <v>350</v>
      </c>
      <c r="L309" s="496" t="str">
        <f t="shared" si="258"/>
        <v>NQ</v>
      </c>
      <c r="X309" s="363"/>
    </row>
    <row r="310" spans="1:24" s="307" customFormat="1" x14ac:dyDescent="0.35">
      <c r="A310" s="435" t="s">
        <v>272</v>
      </c>
      <c r="B310" s="525" t="s">
        <v>770</v>
      </c>
      <c r="C310" s="435">
        <v>2010</v>
      </c>
      <c r="D310" s="435" t="s">
        <v>594</v>
      </c>
      <c r="E310" s="360" t="s">
        <v>348</v>
      </c>
      <c r="F310" s="360" t="s">
        <v>348</v>
      </c>
      <c r="G310" s="331">
        <v>243</v>
      </c>
      <c r="H310" s="360" t="s">
        <v>348</v>
      </c>
      <c r="I310" s="471">
        <f t="shared" si="257"/>
        <v>243</v>
      </c>
      <c r="J310" s="306" t="s">
        <v>352</v>
      </c>
      <c r="K310" s="306" t="s">
        <v>350</v>
      </c>
      <c r="L310" s="496" t="str">
        <f t="shared" si="258"/>
        <v>NQ</v>
      </c>
      <c r="X310" s="363"/>
    </row>
    <row r="311" spans="1:24" s="307" customFormat="1" x14ac:dyDescent="0.35">
      <c r="A311" s="421" t="s">
        <v>272</v>
      </c>
      <c r="B311" s="551" t="s">
        <v>770</v>
      </c>
      <c r="C311" s="421">
        <v>2010</v>
      </c>
      <c r="D311" s="421" t="s">
        <v>403</v>
      </c>
      <c r="E311" s="475">
        <f t="shared" ref="E311" si="283">SUM(E309:E310)</f>
        <v>0</v>
      </c>
      <c r="F311" s="475">
        <f t="shared" ref="F311" si="284">SUM(F309:F310)</f>
        <v>0</v>
      </c>
      <c r="G311" s="475">
        <f t="shared" ref="G311" si="285">SUM(G309:G310)</f>
        <v>261</v>
      </c>
      <c r="H311" s="475">
        <f t="shared" ref="H311" si="286">SUM(H309:H310)</f>
        <v>0</v>
      </c>
      <c r="I311" s="470">
        <f t="shared" si="257"/>
        <v>261</v>
      </c>
      <c r="J311" s="475"/>
      <c r="K311" s="475"/>
      <c r="L311" s="221"/>
      <c r="X311" s="363"/>
    </row>
    <row r="312" spans="1:24" s="307" customFormat="1" x14ac:dyDescent="0.35">
      <c r="A312" s="435" t="s">
        <v>272</v>
      </c>
      <c r="B312" s="525" t="s">
        <v>770</v>
      </c>
      <c r="C312" s="435">
        <v>2009</v>
      </c>
      <c r="D312" s="435" t="s">
        <v>593</v>
      </c>
      <c r="E312" s="360" t="s">
        <v>348</v>
      </c>
      <c r="F312" s="360" t="s">
        <v>348</v>
      </c>
      <c r="G312" s="331">
        <v>5</v>
      </c>
      <c r="H312" s="360" t="s">
        <v>348</v>
      </c>
      <c r="I312" s="471">
        <f t="shared" si="257"/>
        <v>5</v>
      </c>
      <c r="J312" s="306" t="s">
        <v>352</v>
      </c>
      <c r="K312" s="306" t="s">
        <v>350</v>
      </c>
      <c r="L312" s="496" t="str">
        <f t="shared" si="258"/>
        <v>NQ</v>
      </c>
      <c r="X312" s="363"/>
    </row>
    <row r="313" spans="1:24" s="307" customFormat="1" x14ac:dyDescent="0.35">
      <c r="A313" s="435" t="s">
        <v>272</v>
      </c>
      <c r="B313" s="525" t="s">
        <v>770</v>
      </c>
      <c r="C313" s="435">
        <v>2009</v>
      </c>
      <c r="D313" s="435" t="s">
        <v>594</v>
      </c>
      <c r="E313" s="360" t="s">
        <v>348</v>
      </c>
      <c r="F313" s="360" t="s">
        <v>348</v>
      </c>
      <c r="G313" s="331">
        <v>87</v>
      </c>
      <c r="H313" s="360" t="s">
        <v>348</v>
      </c>
      <c r="I313" s="471">
        <f t="shared" si="257"/>
        <v>87</v>
      </c>
      <c r="J313" s="306" t="s">
        <v>352</v>
      </c>
      <c r="K313" s="306" t="s">
        <v>350</v>
      </c>
      <c r="L313" s="496" t="str">
        <f t="shared" si="258"/>
        <v>NQ</v>
      </c>
      <c r="X313" s="363"/>
    </row>
    <row r="314" spans="1:24" s="307" customFormat="1" x14ac:dyDescent="0.35">
      <c r="A314" s="421" t="s">
        <v>272</v>
      </c>
      <c r="B314" s="551" t="s">
        <v>770</v>
      </c>
      <c r="C314" s="421">
        <v>2009</v>
      </c>
      <c r="D314" s="421" t="s">
        <v>403</v>
      </c>
      <c r="E314" s="475">
        <f t="shared" ref="E314" si="287">SUM(E312:E313)</f>
        <v>0</v>
      </c>
      <c r="F314" s="475">
        <f t="shared" ref="F314" si="288">SUM(F312:F313)</f>
        <v>0</v>
      </c>
      <c r="G314" s="475">
        <f t="shared" ref="G314" si="289">SUM(G312:G313)</f>
        <v>92</v>
      </c>
      <c r="H314" s="475">
        <f t="shared" ref="H314" si="290">SUM(H312:H313)</f>
        <v>0</v>
      </c>
      <c r="I314" s="470">
        <f t="shared" si="257"/>
        <v>92</v>
      </c>
      <c r="J314" s="475"/>
      <c r="K314" s="475"/>
      <c r="L314" s="221"/>
      <c r="X314" s="363"/>
    </row>
    <row r="315" spans="1:24" s="307" customFormat="1" x14ac:dyDescent="0.35">
      <c r="A315" s="435" t="s">
        <v>272</v>
      </c>
      <c r="B315" s="525" t="s">
        <v>770</v>
      </c>
      <c r="C315" s="435">
        <v>2008</v>
      </c>
      <c r="D315" s="435" t="s">
        <v>593</v>
      </c>
      <c r="E315" s="360" t="s">
        <v>348</v>
      </c>
      <c r="F315" s="360" t="s">
        <v>348</v>
      </c>
      <c r="G315" s="331">
        <v>2</v>
      </c>
      <c r="H315" s="360" t="s">
        <v>348</v>
      </c>
      <c r="I315" s="471">
        <f t="shared" si="257"/>
        <v>2</v>
      </c>
      <c r="J315" s="306" t="s">
        <v>352</v>
      </c>
      <c r="K315" s="306" t="s">
        <v>350</v>
      </c>
      <c r="L315" s="496" t="str">
        <f t="shared" si="258"/>
        <v>NQ</v>
      </c>
      <c r="X315" s="363"/>
    </row>
    <row r="316" spans="1:24" s="307" customFormat="1" x14ac:dyDescent="0.35">
      <c r="A316" s="435" t="s">
        <v>272</v>
      </c>
      <c r="B316" s="525" t="s">
        <v>770</v>
      </c>
      <c r="C316" s="435">
        <v>2008</v>
      </c>
      <c r="D316" s="435" t="s">
        <v>594</v>
      </c>
      <c r="E316" s="360" t="s">
        <v>348</v>
      </c>
      <c r="F316" s="360" t="s">
        <v>348</v>
      </c>
      <c r="G316" s="331">
        <v>106</v>
      </c>
      <c r="H316" s="360" t="s">
        <v>348</v>
      </c>
      <c r="I316" s="471">
        <f t="shared" si="257"/>
        <v>106</v>
      </c>
      <c r="J316" s="306" t="s">
        <v>352</v>
      </c>
      <c r="K316" s="306" t="s">
        <v>350</v>
      </c>
      <c r="L316" s="496" t="str">
        <f t="shared" si="258"/>
        <v>NQ</v>
      </c>
      <c r="X316" s="363"/>
    </row>
    <row r="317" spans="1:24" s="307" customFormat="1" x14ac:dyDescent="0.35">
      <c r="A317" s="421" t="s">
        <v>272</v>
      </c>
      <c r="B317" s="551" t="s">
        <v>770</v>
      </c>
      <c r="C317" s="421">
        <v>2008</v>
      </c>
      <c r="D317" s="421" t="s">
        <v>403</v>
      </c>
      <c r="E317" s="475">
        <f t="shared" ref="E317" si="291">SUM(E315:E316)</f>
        <v>0</v>
      </c>
      <c r="F317" s="475">
        <f t="shared" ref="F317" si="292">SUM(F315:F316)</f>
        <v>0</v>
      </c>
      <c r="G317" s="475">
        <f t="shared" ref="G317" si="293">SUM(G315:G316)</f>
        <v>108</v>
      </c>
      <c r="H317" s="475">
        <f t="shared" ref="H317" si="294">SUM(H315:H316)</f>
        <v>0</v>
      </c>
      <c r="I317" s="470">
        <f t="shared" si="257"/>
        <v>108</v>
      </c>
      <c r="J317" s="475"/>
      <c r="K317" s="475"/>
      <c r="L317" s="221"/>
      <c r="X317" s="363"/>
    </row>
    <row r="318" spans="1:24" s="307" customFormat="1" x14ac:dyDescent="0.35">
      <c r="A318" s="435" t="s">
        <v>272</v>
      </c>
      <c r="B318" s="525" t="s">
        <v>770</v>
      </c>
      <c r="C318" s="435">
        <v>2007</v>
      </c>
      <c r="D318" s="435" t="s">
        <v>593</v>
      </c>
      <c r="E318" s="360" t="s">
        <v>348</v>
      </c>
      <c r="F318" s="360" t="s">
        <v>348</v>
      </c>
      <c r="G318" s="331">
        <v>1</v>
      </c>
      <c r="H318" s="360" t="s">
        <v>348</v>
      </c>
      <c r="I318" s="471">
        <f t="shared" si="257"/>
        <v>1</v>
      </c>
      <c r="J318" s="306" t="s">
        <v>352</v>
      </c>
      <c r="K318" s="306" t="s">
        <v>350</v>
      </c>
      <c r="L318" s="496" t="str">
        <f t="shared" si="258"/>
        <v>NQ</v>
      </c>
      <c r="X318" s="363"/>
    </row>
    <row r="319" spans="1:24" s="307" customFormat="1" x14ac:dyDescent="0.35">
      <c r="A319" s="435" t="s">
        <v>272</v>
      </c>
      <c r="B319" s="525" t="s">
        <v>770</v>
      </c>
      <c r="C319" s="435">
        <v>2007</v>
      </c>
      <c r="D319" s="435" t="s">
        <v>594</v>
      </c>
      <c r="E319" s="360" t="s">
        <v>348</v>
      </c>
      <c r="F319" s="360" t="s">
        <v>348</v>
      </c>
      <c r="G319" s="331">
        <v>38</v>
      </c>
      <c r="H319" s="360" t="s">
        <v>348</v>
      </c>
      <c r="I319" s="471">
        <f t="shared" si="257"/>
        <v>38</v>
      </c>
      <c r="J319" s="306" t="s">
        <v>352</v>
      </c>
      <c r="K319" s="306" t="s">
        <v>350</v>
      </c>
      <c r="L319" s="496" t="str">
        <f t="shared" si="258"/>
        <v>NQ</v>
      </c>
      <c r="X319" s="363"/>
    </row>
    <row r="320" spans="1:24" s="307" customFormat="1" x14ac:dyDescent="0.35">
      <c r="A320" s="421" t="s">
        <v>272</v>
      </c>
      <c r="B320" s="551" t="s">
        <v>770</v>
      </c>
      <c r="C320" s="421">
        <v>2007</v>
      </c>
      <c r="D320" s="421" t="s">
        <v>403</v>
      </c>
      <c r="E320" s="475">
        <f t="shared" ref="E320" si="295">SUM(E318:E319)</f>
        <v>0</v>
      </c>
      <c r="F320" s="475">
        <f t="shared" ref="F320" si="296">SUM(F318:F319)</f>
        <v>0</v>
      </c>
      <c r="G320" s="475">
        <f t="shared" ref="G320" si="297">SUM(G318:G319)</f>
        <v>39</v>
      </c>
      <c r="H320" s="475">
        <f t="shared" ref="H320" si="298">SUM(H318:H319)</f>
        <v>0</v>
      </c>
      <c r="I320" s="470">
        <f t="shared" si="257"/>
        <v>39</v>
      </c>
      <c r="J320" s="475"/>
      <c r="K320" s="475"/>
      <c r="L320" s="221"/>
      <c r="X320" s="363"/>
    </row>
    <row r="321" spans="1:24" s="307" customFormat="1" x14ac:dyDescent="0.35">
      <c r="A321" s="435" t="s">
        <v>272</v>
      </c>
      <c r="B321" s="525" t="s">
        <v>770</v>
      </c>
      <c r="C321" s="435">
        <v>2006</v>
      </c>
      <c r="D321" s="435" t="s">
        <v>593</v>
      </c>
      <c r="E321" s="360" t="s">
        <v>348</v>
      </c>
      <c r="F321" s="360" t="s">
        <v>348</v>
      </c>
      <c r="G321" s="331">
        <v>2</v>
      </c>
      <c r="H321" s="360" t="s">
        <v>348</v>
      </c>
      <c r="I321" s="471">
        <f t="shared" si="257"/>
        <v>2</v>
      </c>
      <c r="J321" s="306" t="s">
        <v>352</v>
      </c>
      <c r="K321" s="306" t="s">
        <v>350</v>
      </c>
      <c r="L321" s="496" t="str">
        <f t="shared" si="258"/>
        <v>NQ</v>
      </c>
      <c r="X321" s="363"/>
    </row>
    <row r="322" spans="1:24" s="307" customFormat="1" x14ac:dyDescent="0.35">
      <c r="A322" s="435" t="s">
        <v>272</v>
      </c>
      <c r="B322" s="525" t="s">
        <v>770</v>
      </c>
      <c r="C322" s="435">
        <v>2006</v>
      </c>
      <c r="D322" s="435" t="s">
        <v>594</v>
      </c>
      <c r="E322" s="360" t="s">
        <v>348</v>
      </c>
      <c r="F322" s="360" t="s">
        <v>348</v>
      </c>
      <c r="G322" s="331">
        <v>67</v>
      </c>
      <c r="H322" s="360" t="s">
        <v>348</v>
      </c>
      <c r="I322" s="471">
        <f t="shared" si="257"/>
        <v>67</v>
      </c>
      <c r="J322" s="306" t="s">
        <v>352</v>
      </c>
      <c r="K322" s="306" t="s">
        <v>350</v>
      </c>
      <c r="L322" s="496" t="str">
        <f t="shared" si="258"/>
        <v>NQ</v>
      </c>
      <c r="X322" s="363"/>
    </row>
    <row r="323" spans="1:24" s="307" customFormat="1" x14ac:dyDescent="0.35">
      <c r="A323" s="421" t="s">
        <v>272</v>
      </c>
      <c r="B323" s="551" t="s">
        <v>770</v>
      </c>
      <c r="C323" s="421">
        <v>2006</v>
      </c>
      <c r="D323" s="421" t="s">
        <v>403</v>
      </c>
      <c r="E323" s="475">
        <f t="shared" ref="E323" si="299">SUM(E321:E322)</f>
        <v>0</v>
      </c>
      <c r="F323" s="475">
        <f t="shared" ref="F323" si="300">SUM(F321:F322)</f>
        <v>0</v>
      </c>
      <c r="G323" s="475">
        <f t="shared" ref="G323" si="301">SUM(G321:G322)</f>
        <v>69</v>
      </c>
      <c r="H323" s="475">
        <f t="shared" ref="H323" si="302">SUM(H321:H322)</f>
        <v>0</v>
      </c>
      <c r="I323" s="470">
        <f t="shared" si="257"/>
        <v>69</v>
      </c>
      <c r="J323" s="475"/>
      <c r="K323" s="475"/>
      <c r="L323" s="221"/>
      <c r="X323" s="363"/>
    </row>
    <row r="324" spans="1:24" s="307" customFormat="1" x14ac:dyDescent="0.35">
      <c r="A324" s="435" t="s">
        <v>272</v>
      </c>
      <c r="B324" s="525" t="s">
        <v>770</v>
      </c>
      <c r="C324" s="435">
        <v>2005</v>
      </c>
      <c r="D324" s="435" t="s">
        <v>593</v>
      </c>
      <c r="E324" s="360" t="s">
        <v>348</v>
      </c>
      <c r="F324" s="360" t="s">
        <v>348</v>
      </c>
      <c r="G324" s="331">
        <v>3</v>
      </c>
      <c r="H324" s="360" t="s">
        <v>348</v>
      </c>
      <c r="I324" s="471">
        <f t="shared" si="257"/>
        <v>3</v>
      </c>
      <c r="J324" s="306" t="s">
        <v>352</v>
      </c>
      <c r="K324" s="306" t="s">
        <v>350</v>
      </c>
      <c r="L324" s="496" t="str">
        <f t="shared" si="258"/>
        <v>NQ</v>
      </c>
      <c r="X324" s="363"/>
    </row>
    <row r="325" spans="1:24" s="307" customFormat="1" x14ac:dyDescent="0.35">
      <c r="A325" s="435" t="s">
        <v>272</v>
      </c>
      <c r="B325" s="525" t="s">
        <v>770</v>
      </c>
      <c r="C325" s="435">
        <v>2005</v>
      </c>
      <c r="D325" s="435" t="s">
        <v>594</v>
      </c>
      <c r="E325" s="360" t="s">
        <v>348</v>
      </c>
      <c r="F325" s="360" t="s">
        <v>348</v>
      </c>
      <c r="G325" s="331">
        <v>23</v>
      </c>
      <c r="H325" s="360" t="s">
        <v>348</v>
      </c>
      <c r="I325" s="471">
        <f t="shared" si="257"/>
        <v>23</v>
      </c>
      <c r="J325" s="306" t="s">
        <v>352</v>
      </c>
      <c r="K325" s="306" t="s">
        <v>350</v>
      </c>
      <c r="L325" s="496" t="str">
        <f t="shared" si="258"/>
        <v>NQ</v>
      </c>
      <c r="X325" s="363"/>
    </row>
    <row r="326" spans="1:24" s="307" customFormat="1" x14ac:dyDescent="0.35">
      <c r="A326" s="421" t="s">
        <v>272</v>
      </c>
      <c r="B326" s="551" t="s">
        <v>770</v>
      </c>
      <c r="C326" s="421">
        <v>2005</v>
      </c>
      <c r="D326" s="421" t="s">
        <v>403</v>
      </c>
      <c r="E326" s="475">
        <f t="shared" ref="E326" si="303">SUM(E324:E325)</f>
        <v>0</v>
      </c>
      <c r="F326" s="475">
        <f t="shared" ref="F326" si="304">SUM(F324:F325)</f>
        <v>0</v>
      </c>
      <c r="G326" s="475">
        <f t="shared" ref="G326" si="305">SUM(G324:G325)</f>
        <v>26</v>
      </c>
      <c r="H326" s="475">
        <f t="shared" ref="H326" si="306">SUM(H324:H325)</f>
        <v>0</v>
      </c>
      <c r="I326" s="470">
        <f t="shared" si="257"/>
        <v>26</v>
      </c>
      <c r="J326" s="475"/>
      <c r="K326" s="475"/>
      <c r="L326" s="221"/>
      <c r="X326" s="363"/>
    </row>
    <row r="327" spans="1:24" s="307" customFormat="1" x14ac:dyDescent="0.35">
      <c r="A327" s="435" t="s">
        <v>272</v>
      </c>
      <c r="B327" s="525" t="s">
        <v>770</v>
      </c>
      <c r="C327" s="435">
        <v>2004</v>
      </c>
      <c r="D327" s="435" t="s">
        <v>593</v>
      </c>
      <c r="E327" s="360" t="s">
        <v>348</v>
      </c>
      <c r="F327" s="360" t="s">
        <v>348</v>
      </c>
      <c r="G327" s="331" t="s">
        <v>774</v>
      </c>
      <c r="H327" s="360" t="s">
        <v>348</v>
      </c>
      <c r="I327" s="471">
        <f t="shared" si="257"/>
        <v>0</v>
      </c>
      <c r="J327" s="306" t="s">
        <v>352</v>
      </c>
      <c r="K327" s="306" t="s">
        <v>350</v>
      </c>
      <c r="L327" s="496" t="str">
        <f t="shared" si="258"/>
        <v>NQ</v>
      </c>
      <c r="X327" s="363"/>
    </row>
    <row r="328" spans="1:24" s="307" customFormat="1" x14ac:dyDescent="0.35">
      <c r="A328" s="435" t="s">
        <v>272</v>
      </c>
      <c r="B328" s="525" t="s">
        <v>770</v>
      </c>
      <c r="C328" s="435">
        <v>2004</v>
      </c>
      <c r="D328" s="435" t="s">
        <v>594</v>
      </c>
      <c r="E328" s="360" t="s">
        <v>348</v>
      </c>
      <c r="F328" s="360" t="s">
        <v>348</v>
      </c>
      <c r="G328" s="331" t="s">
        <v>774</v>
      </c>
      <c r="H328" s="360" t="s">
        <v>348</v>
      </c>
      <c r="I328" s="471">
        <f t="shared" si="257"/>
        <v>0</v>
      </c>
      <c r="J328" s="306" t="s">
        <v>352</v>
      </c>
      <c r="K328" s="306" t="s">
        <v>350</v>
      </c>
      <c r="L328" s="496" t="str">
        <f t="shared" si="258"/>
        <v>NQ</v>
      </c>
      <c r="X328" s="363"/>
    </row>
    <row r="329" spans="1:24" s="307" customFormat="1" x14ac:dyDescent="0.35">
      <c r="A329" s="421" t="s">
        <v>272</v>
      </c>
      <c r="B329" s="551" t="s">
        <v>770</v>
      </c>
      <c r="C329" s="421">
        <v>2004</v>
      </c>
      <c r="D329" s="421" t="s">
        <v>403</v>
      </c>
      <c r="E329" s="475">
        <f t="shared" ref="E329" si="307">SUM(E327:E328)</f>
        <v>0</v>
      </c>
      <c r="F329" s="475">
        <f t="shared" ref="F329" si="308">SUM(F327:F328)</f>
        <v>0</v>
      </c>
      <c r="G329" s="475">
        <f t="shared" ref="G329" si="309">SUM(G327:G328)</f>
        <v>0</v>
      </c>
      <c r="H329" s="475">
        <f t="shared" ref="H329" si="310">SUM(H327:H328)</f>
        <v>0</v>
      </c>
      <c r="I329" s="470">
        <f t="shared" si="257"/>
        <v>0</v>
      </c>
      <c r="J329" s="475"/>
      <c r="K329" s="475"/>
      <c r="L329" s="221"/>
      <c r="X329" s="363"/>
    </row>
    <row r="330" spans="1:24" s="307" customFormat="1" x14ac:dyDescent="0.35">
      <c r="A330" s="435" t="s">
        <v>272</v>
      </c>
      <c r="B330" s="525" t="s">
        <v>770</v>
      </c>
      <c r="C330" s="435">
        <v>2003</v>
      </c>
      <c r="D330" s="435" t="s">
        <v>593</v>
      </c>
      <c r="E330" s="360" t="s">
        <v>348</v>
      </c>
      <c r="F330" s="360" t="s">
        <v>348</v>
      </c>
      <c r="G330" s="331">
        <v>3</v>
      </c>
      <c r="H330" s="360" t="s">
        <v>348</v>
      </c>
      <c r="I330" s="471">
        <f t="shared" si="257"/>
        <v>3</v>
      </c>
      <c r="J330" s="306" t="s">
        <v>352</v>
      </c>
      <c r="K330" s="306" t="s">
        <v>350</v>
      </c>
      <c r="L330" s="496" t="str">
        <f t="shared" si="258"/>
        <v>NQ</v>
      </c>
      <c r="X330" s="363"/>
    </row>
    <row r="331" spans="1:24" s="307" customFormat="1" x14ac:dyDescent="0.35">
      <c r="A331" s="435" t="s">
        <v>272</v>
      </c>
      <c r="B331" s="525" t="s">
        <v>770</v>
      </c>
      <c r="C331" s="435">
        <v>2003</v>
      </c>
      <c r="D331" s="435" t="s">
        <v>594</v>
      </c>
      <c r="E331" s="360" t="s">
        <v>348</v>
      </c>
      <c r="F331" s="360" t="s">
        <v>348</v>
      </c>
      <c r="G331" s="331">
        <v>4</v>
      </c>
      <c r="H331" s="360" t="s">
        <v>348</v>
      </c>
      <c r="I331" s="471">
        <f t="shared" si="257"/>
        <v>4</v>
      </c>
      <c r="J331" s="306" t="s">
        <v>352</v>
      </c>
      <c r="K331" s="306" t="s">
        <v>350</v>
      </c>
      <c r="L331" s="496" t="str">
        <f t="shared" si="258"/>
        <v>NQ</v>
      </c>
      <c r="X331" s="363"/>
    </row>
    <row r="332" spans="1:24" s="307" customFormat="1" x14ac:dyDescent="0.35">
      <c r="A332" s="421" t="s">
        <v>272</v>
      </c>
      <c r="B332" s="551" t="s">
        <v>770</v>
      </c>
      <c r="C332" s="421">
        <v>2003</v>
      </c>
      <c r="D332" s="421" t="s">
        <v>403</v>
      </c>
      <c r="E332" s="475">
        <f t="shared" ref="E332" si="311">SUM(E330:E331)</f>
        <v>0</v>
      </c>
      <c r="F332" s="475">
        <f t="shared" ref="F332" si="312">SUM(F330:F331)</f>
        <v>0</v>
      </c>
      <c r="G332" s="475">
        <f t="shared" ref="G332" si="313">SUM(G330:G331)</f>
        <v>7</v>
      </c>
      <c r="H332" s="475">
        <f t="shared" ref="H332" si="314">SUM(H330:H331)</f>
        <v>0</v>
      </c>
      <c r="I332" s="470">
        <f t="shared" si="257"/>
        <v>7</v>
      </c>
      <c r="J332" s="552"/>
      <c r="K332" s="475"/>
      <c r="L332" s="221"/>
      <c r="X332" s="363"/>
    </row>
    <row r="333" spans="1:24" s="307" customFormat="1" ht="15" thickBot="1" x14ac:dyDescent="0.4">
      <c r="A333" s="421" t="s">
        <v>272</v>
      </c>
      <c r="B333" s="551" t="s">
        <v>770</v>
      </c>
      <c r="C333" s="421" t="s">
        <v>775</v>
      </c>
      <c r="D333" s="421" t="s">
        <v>403</v>
      </c>
      <c r="E333" s="421"/>
      <c r="F333" s="421"/>
      <c r="G333" s="421" t="s">
        <v>750</v>
      </c>
      <c r="H333" s="421"/>
      <c r="I333" s="470">
        <f t="shared" ref="I333" si="315">SUM(E333:H333)</f>
        <v>0</v>
      </c>
      <c r="J333" s="448"/>
      <c r="K333" s="306"/>
      <c r="L333" s="496"/>
      <c r="X333" s="363" t="s">
        <v>751</v>
      </c>
    </row>
    <row r="334" spans="1:24" s="307" customFormat="1" ht="15.5" thickTop="1" thickBot="1" x14ac:dyDescent="0.4">
      <c r="A334" s="368" t="s">
        <v>2480</v>
      </c>
      <c r="B334" s="553"/>
      <c r="C334" s="553"/>
      <c r="D334" s="553"/>
      <c r="E334" s="553"/>
      <c r="F334" s="553"/>
      <c r="G334" s="553"/>
      <c r="H334" s="553"/>
      <c r="I334" s="594"/>
      <c r="J334" s="816" t="s">
        <v>603</v>
      </c>
      <c r="K334" s="816"/>
      <c r="L334" s="816"/>
      <c r="M334" s="553"/>
      <c r="N334" s="553"/>
      <c r="O334" s="537"/>
      <c r="P334" s="537"/>
      <c r="Q334" s="529"/>
      <c r="R334" s="529"/>
      <c r="S334" s="529"/>
      <c r="T334" s="529"/>
      <c r="U334" s="529"/>
      <c r="V334" s="529"/>
      <c r="W334" s="529"/>
      <c r="X334" s="530" t="s">
        <v>763</v>
      </c>
    </row>
    <row r="335" spans="1:24" s="307" customFormat="1" ht="15" thickTop="1" x14ac:dyDescent="0.35">
      <c r="A335" s="435" t="s">
        <v>272</v>
      </c>
      <c r="B335" s="435" t="s">
        <v>142</v>
      </c>
      <c r="C335" s="435">
        <v>2024</v>
      </c>
      <c r="D335" s="435" t="s">
        <v>254</v>
      </c>
      <c r="E335" s="307" t="s">
        <v>348</v>
      </c>
      <c r="F335" s="307" t="s">
        <v>348</v>
      </c>
      <c r="G335" s="307">
        <v>4</v>
      </c>
      <c r="H335" s="307" t="s">
        <v>348</v>
      </c>
      <c r="I335" s="471">
        <f>SUM(E335:H335)</f>
        <v>4</v>
      </c>
      <c r="J335" s="305" t="s">
        <v>352</v>
      </c>
      <c r="K335" s="305" t="s">
        <v>350</v>
      </c>
      <c r="L335" s="496" t="str">
        <f>IF(OR(J335="NQ", K335="NQ"), "NQ", SUM(J335:K335))</f>
        <v>NQ</v>
      </c>
      <c r="M335" s="331" t="s">
        <v>407</v>
      </c>
      <c r="N335" s="331" t="s">
        <v>408</v>
      </c>
      <c r="O335" s="331" t="s">
        <v>348</v>
      </c>
      <c r="P335" s="331" t="s">
        <v>348</v>
      </c>
      <c r="Q335" s="331">
        <v>4</v>
      </c>
      <c r="R335" s="331" t="s">
        <v>776</v>
      </c>
      <c r="S335" s="331">
        <v>0</v>
      </c>
      <c r="T335" s="331">
        <v>0</v>
      </c>
      <c r="U335" s="331">
        <v>0</v>
      </c>
      <c r="V335" s="331" t="s">
        <v>348</v>
      </c>
      <c r="W335" s="521" t="s">
        <v>588</v>
      </c>
      <c r="X335" s="363" t="s">
        <v>2464</v>
      </c>
    </row>
    <row r="336" spans="1:24" x14ac:dyDescent="0.35">
      <c r="A336" s="435" t="s">
        <v>272</v>
      </c>
      <c r="B336" s="435" t="s">
        <v>142</v>
      </c>
      <c r="C336" s="435">
        <v>2023</v>
      </c>
      <c r="D336" s="435" t="s">
        <v>254</v>
      </c>
      <c r="E336" s="307" t="s">
        <v>348</v>
      </c>
      <c r="F336" s="307" t="s">
        <v>348</v>
      </c>
      <c r="G336" s="307">
        <v>8</v>
      </c>
      <c r="H336" s="307" t="s">
        <v>348</v>
      </c>
      <c r="I336" s="471">
        <f>SUM(E336:H336)</f>
        <v>8</v>
      </c>
      <c r="J336" s="305" t="s">
        <v>352</v>
      </c>
      <c r="K336" s="305" t="s">
        <v>350</v>
      </c>
      <c r="L336" s="496" t="str">
        <f t="shared" ref="L336:L339" si="316">IF(OR(J336="NQ", K336="NQ"), "NQ", SUM(J336:K336))</f>
        <v>NQ</v>
      </c>
      <c r="M336" s="306" t="s">
        <v>411</v>
      </c>
      <c r="N336" s="306" t="s">
        <v>412</v>
      </c>
      <c r="O336" s="331" t="s">
        <v>348</v>
      </c>
      <c r="P336" s="331" t="s">
        <v>348</v>
      </c>
      <c r="Q336" s="306">
        <v>4</v>
      </c>
      <c r="R336" s="306" t="s">
        <v>350</v>
      </c>
      <c r="S336" s="331">
        <v>0</v>
      </c>
      <c r="T336" s="331">
        <v>0</v>
      </c>
      <c r="U336" s="331">
        <v>0</v>
      </c>
      <c r="V336" s="331" t="s">
        <v>348</v>
      </c>
      <c r="W336" s="521" t="s">
        <v>588</v>
      </c>
      <c r="X336" s="363" t="s">
        <v>2445</v>
      </c>
    </row>
    <row r="337" spans="1:24" x14ac:dyDescent="0.35">
      <c r="A337" s="435" t="s">
        <v>272</v>
      </c>
      <c r="B337" s="435" t="s">
        <v>142</v>
      </c>
      <c r="C337" s="435">
        <v>2022</v>
      </c>
      <c r="D337" s="435" t="s">
        <v>254</v>
      </c>
      <c r="E337" s="307" t="s">
        <v>348</v>
      </c>
      <c r="F337" s="307" t="s">
        <v>348</v>
      </c>
      <c r="G337" s="307">
        <v>1</v>
      </c>
      <c r="H337" s="307">
        <v>1</v>
      </c>
      <c r="I337" s="471">
        <f t="shared" ref="I337:I354" si="317">SUM(E337:H337)</f>
        <v>2</v>
      </c>
      <c r="J337" s="305" t="s">
        <v>352</v>
      </c>
      <c r="K337" s="305" t="s">
        <v>350</v>
      </c>
      <c r="L337" s="496" t="str">
        <f t="shared" si="316"/>
        <v>NQ</v>
      </c>
      <c r="M337" s="306" t="s">
        <v>413</v>
      </c>
      <c r="N337" s="306" t="s">
        <v>414</v>
      </c>
      <c r="O337" s="331" t="s">
        <v>348</v>
      </c>
      <c r="P337" s="331" t="s">
        <v>348</v>
      </c>
      <c r="Q337" s="306">
        <v>4</v>
      </c>
      <c r="R337" s="306" t="s">
        <v>350</v>
      </c>
      <c r="S337" s="331">
        <v>0</v>
      </c>
      <c r="T337" s="331">
        <v>0</v>
      </c>
      <c r="U337" s="331">
        <v>0</v>
      </c>
      <c r="V337" s="331" t="s">
        <v>348</v>
      </c>
      <c r="W337" s="521" t="s">
        <v>588</v>
      </c>
      <c r="X337" s="372"/>
    </row>
    <row r="338" spans="1:24" s="525" customFormat="1" x14ac:dyDescent="0.35">
      <c r="A338" s="435" t="s">
        <v>272</v>
      </c>
      <c r="B338" s="435" t="s">
        <v>142</v>
      </c>
      <c r="C338" s="474">
        <v>2021</v>
      </c>
      <c r="D338" s="474" t="s">
        <v>254</v>
      </c>
      <c r="E338" s="307" t="s">
        <v>348</v>
      </c>
      <c r="F338" s="307" t="s">
        <v>348</v>
      </c>
      <c r="G338" s="305">
        <v>2</v>
      </c>
      <c r="H338" s="307" t="s">
        <v>348</v>
      </c>
      <c r="I338" s="471">
        <f t="shared" si="317"/>
        <v>2</v>
      </c>
      <c r="J338" s="305" t="s">
        <v>352</v>
      </c>
      <c r="K338" s="305" t="s">
        <v>350</v>
      </c>
      <c r="L338" s="496" t="str">
        <f t="shared" si="316"/>
        <v>NQ</v>
      </c>
      <c r="M338" s="306" t="s">
        <v>415</v>
      </c>
      <c r="N338" s="306" t="s">
        <v>416</v>
      </c>
      <c r="O338" s="331" t="s">
        <v>348</v>
      </c>
      <c r="P338" s="331" t="s">
        <v>348</v>
      </c>
      <c r="Q338" s="306">
        <v>4</v>
      </c>
      <c r="R338" s="306" t="s">
        <v>350</v>
      </c>
      <c r="S338" s="331">
        <v>0</v>
      </c>
      <c r="T338" s="331">
        <v>0</v>
      </c>
      <c r="U338" s="331">
        <v>0</v>
      </c>
      <c r="V338" s="331" t="s">
        <v>348</v>
      </c>
      <c r="W338" s="521" t="s">
        <v>588</v>
      </c>
      <c r="X338" s="332"/>
    </row>
    <row r="339" spans="1:24" s="307" customFormat="1" x14ac:dyDescent="0.35">
      <c r="A339" s="435" t="s">
        <v>272</v>
      </c>
      <c r="B339" s="435" t="s">
        <v>142</v>
      </c>
      <c r="C339" s="435">
        <v>2020</v>
      </c>
      <c r="D339" s="435" t="s">
        <v>254</v>
      </c>
      <c r="E339" s="307" t="s">
        <v>348</v>
      </c>
      <c r="F339" s="307" t="s">
        <v>348</v>
      </c>
      <c r="G339" s="307">
        <v>2</v>
      </c>
      <c r="H339" s="307">
        <v>0</v>
      </c>
      <c r="I339" s="471">
        <f t="shared" si="317"/>
        <v>2</v>
      </c>
      <c r="J339" s="305" t="s">
        <v>352</v>
      </c>
      <c r="K339" s="305" t="s">
        <v>350</v>
      </c>
      <c r="L339" s="496" t="str">
        <f t="shared" si="316"/>
        <v>NQ</v>
      </c>
      <c r="M339" s="331" t="s">
        <v>353</v>
      </c>
      <c r="N339" s="331" t="s">
        <v>354</v>
      </c>
      <c r="O339" s="331" t="s">
        <v>348</v>
      </c>
      <c r="P339" s="331" t="s">
        <v>348</v>
      </c>
      <c r="Q339" s="686">
        <v>4</v>
      </c>
      <c r="R339" s="331" t="s">
        <v>350</v>
      </c>
      <c r="S339" s="331">
        <v>0</v>
      </c>
      <c r="T339" s="331">
        <v>0</v>
      </c>
      <c r="U339" s="331">
        <v>0</v>
      </c>
      <c r="V339" s="331" t="s">
        <v>348</v>
      </c>
      <c r="W339" s="521" t="s">
        <v>588</v>
      </c>
      <c r="X339" s="527"/>
    </row>
    <row r="340" spans="1:24" x14ac:dyDescent="0.35">
      <c r="A340" s="435" t="s">
        <v>272</v>
      </c>
      <c r="B340" s="435" t="s">
        <v>142</v>
      </c>
      <c r="C340" s="435">
        <v>2019</v>
      </c>
      <c r="D340" s="435" t="s">
        <v>254</v>
      </c>
      <c r="E340" s="307" t="s">
        <v>348</v>
      </c>
      <c r="F340" s="307" t="s">
        <v>348</v>
      </c>
      <c r="G340" s="307">
        <v>8</v>
      </c>
      <c r="H340" s="307">
        <v>0</v>
      </c>
      <c r="I340" s="471">
        <f t="shared" si="317"/>
        <v>8</v>
      </c>
      <c r="J340" s="305" t="s">
        <v>352</v>
      </c>
      <c r="K340" s="305" t="s">
        <v>350</v>
      </c>
      <c r="L340" s="496" t="str">
        <f t="shared" ref="L340:L421" si="318">IF(OR(J340="NQ", K340="NQ"), "NQ", SUM(J340:K340))</f>
        <v>NQ</v>
      </c>
      <c r="M340" s="326" t="s">
        <v>417</v>
      </c>
      <c r="N340" s="600" t="s">
        <v>356</v>
      </c>
      <c r="O340" s="331" t="s">
        <v>348</v>
      </c>
      <c r="P340" s="331" t="s">
        <v>348</v>
      </c>
      <c r="Q340" s="600">
        <v>4</v>
      </c>
      <c r="R340" s="600" t="s">
        <v>350</v>
      </c>
      <c r="S340" s="306">
        <v>0</v>
      </c>
      <c r="T340" s="306">
        <v>0</v>
      </c>
      <c r="U340" s="306">
        <v>0</v>
      </c>
      <c r="V340" s="331" t="s">
        <v>348</v>
      </c>
      <c r="W340" s="521" t="s">
        <v>588</v>
      </c>
      <c r="X340" s="308"/>
    </row>
    <row r="341" spans="1:24" s="307" customFormat="1" x14ac:dyDescent="0.35">
      <c r="A341" s="435" t="s">
        <v>272</v>
      </c>
      <c r="B341" s="435" t="s">
        <v>142</v>
      </c>
      <c r="C341" s="435">
        <v>2018</v>
      </c>
      <c r="D341" s="435" t="s">
        <v>594</v>
      </c>
      <c r="E341" s="331" t="s">
        <v>348</v>
      </c>
      <c r="F341" s="331" t="s">
        <v>348</v>
      </c>
      <c r="G341" s="331" t="s">
        <v>348</v>
      </c>
      <c r="H341" s="331">
        <v>0</v>
      </c>
      <c r="I341" s="471">
        <f t="shared" si="317"/>
        <v>0</v>
      </c>
      <c r="J341" s="306" t="s">
        <v>352</v>
      </c>
      <c r="K341" s="306" t="s">
        <v>350</v>
      </c>
      <c r="L341" s="496" t="str">
        <f t="shared" si="318"/>
        <v>NQ</v>
      </c>
      <c r="M341" s="305" t="s">
        <v>418</v>
      </c>
      <c r="N341" s="305" t="s">
        <v>419</v>
      </c>
      <c r="O341" s="344"/>
      <c r="P341" s="344"/>
      <c r="Q341" s="307">
        <v>4</v>
      </c>
      <c r="R341" s="305" t="s">
        <v>350</v>
      </c>
      <c r="S341" s="306" t="s">
        <v>350</v>
      </c>
      <c r="T341" s="306" t="s">
        <v>350</v>
      </c>
      <c r="U341" s="306">
        <v>0</v>
      </c>
      <c r="V341" s="306" t="s">
        <v>350</v>
      </c>
      <c r="W341" s="521" t="s">
        <v>584</v>
      </c>
      <c r="X341" s="363"/>
    </row>
    <row r="342" spans="1:24" s="307" customFormat="1" x14ac:dyDescent="0.35">
      <c r="A342" s="435" t="s">
        <v>272</v>
      </c>
      <c r="B342" s="435" t="s">
        <v>142</v>
      </c>
      <c r="C342" s="435">
        <v>2017</v>
      </c>
      <c r="D342" s="435" t="s">
        <v>594</v>
      </c>
      <c r="E342" s="331" t="s">
        <v>348</v>
      </c>
      <c r="F342" s="331" t="s">
        <v>348</v>
      </c>
      <c r="G342" s="331">
        <v>16</v>
      </c>
      <c r="H342" s="331">
        <v>0</v>
      </c>
      <c r="I342" s="471">
        <f t="shared" si="317"/>
        <v>16</v>
      </c>
      <c r="J342" s="306" t="s">
        <v>352</v>
      </c>
      <c r="K342" s="306" t="s">
        <v>350</v>
      </c>
      <c r="L342" s="496" t="str">
        <f t="shared" si="318"/>
        <v>NQ</v>
      </c>
      <c r="X342" s="363"/>
    </row>
    <row r="343" spans="1:24" s="307" customFormat="1" x14ac:dyDescent="0.35">
      <c r="A343" s="435" t="s">
        <v>272</v>
      </c>
      <c r="B343" s="435" t="s">
        <v>142</v>
      </c>
      <c r="C343" s="435">
        <v>2016</v>
      </c>
      <c r="D343" s="435" t="s">
        <v>594</v>
      </c>
      <c r="E343" s="331" t="s">
        <v>348</v>
      </c>
      <c r="F343" s="331" t="s">
        <v>348</v>
      </c>
      <c r="G343" s="331">
        <v>3</v>
      </c>
      <c r="H343" s="331" t="s">
        <v>348</v>
      </c>
      <c r="I343" s="471">
        <f t="shared" si="317"/>
        <v>3</v>
      </c>
      <c r="J343" s="306" t="s">
        <v>352</v>
      </c>
      <c r="K343" s="306" t="s">
        <v>350</v>
      </c>
      <c r="L343" s="496" t="str">
        <f t="shared" si="318"/>
        <v>NQ</v>
      </c>
      <c r="X343" s="363"/>
    </row>
    <row r="344" spans="1:24" s="307" customFormat="1" x14ac:dyDescent="0.35">
      <c r="A344" s="435" t="s">
        <v>272</v>
      </c>
      <c r="B344" s="435" t="s">
        <v>142</v>
      </c>
      <c r="C344" s="435">
        <v>2015</v>
      </c>
      <c r="D344" s="435" t="s">
        <v>594</v>
      </c>
      <c r="E344" s="331" t="s">
        <v>348</v>
      </c>
      <c r="F344" s="331" t="s">
        <v>348</v>
      </c>
      <c r="G344" s="331">
        <v>3</v>
      </c>
      <c r="H344" s="331" t="s">
        <v>348</v>
      </c>
      <c r="I344" s="471">
        <f t="shared" si="317"/>
        <v>3</v>
      </c>
      <c r="J344" s="306" t="s">
        <v>352</v>
      </c>
      <c r="K344" s="306" t="s">
        <v>350</v>
      </c>
      <c r="L344" s="496" t="str">
        <f t="shared" si="318"/>
        <v>NQ</v>
      </c>
      <c r="X344" s="363"/>
    </row>
    <row r="345" spans="1:24" s="307" customFormat="1" x14ac:dyDescent="0.35">
      <c r="A345" s="435" t="s">
        <v>272</v>
      </c>
      <c r="B345" s="435" t="s">
        <v>142</v>
      </c>
      <c r="C345" s="435">
        <v>2014</v>
      </c>
      <c r="D345" s="435" t="s">
        <v>594</v>
      </c>
      <c r="E345" s="331" t="s">
        <v>348</v>
      </c>
      <c r="F345" s="331" t="s">
        <v>348</v>
      </c>
      <c r="G345" s="331">
        <v>11</v>
      </c>
      <c r="H345" s="331" t="s">
        <v>348</v>
      </c>
      <c r="I345" s="471">
        <f t="shared" si="317"/>
        <v>11</v>
      </c>
      <c r="J345" s="306" t="s">
        <v>352</v>
      </c>
      <c r="K345" s="306" t="s">
        <v>350</v>
      </c>
      <c r="L345" s="496" t="str">
        <f t="shared" si="318"/>
        <v>NQ</v>
      </c>
      <c r="X345" s="363"/>
    </row>
    <row r="346" spans="1:24" s="307" customFormat="1" x14ac:dyDescent="0.35">
      <c r="A346" s="435" t="s">
        <v>272</v>
      </c>
      <c r="B346" s="435" t="s">
        <v>142</v>
      </c>
      <c r="C346" s="435">
        <v>2013</v>
      </c>
      <c r="D346" s="435" t="s">
        <v>594</v>
      </c>
      <c r="E346" s="331" t="s">
        <v>348</v>
      </c>
      <c r="F346" s="331" t="s">
        <v>348</v>
      </c>
      <c r="G346" s="331">
        <v>5</v>
      </c>
      <c r="H346" s="331" t="s">
        <v>348</v>
      </c>
      <c r="I346" s="471">
        <f t="shared" si="317"/>
        <v>5</v>
      </c>
      <c r="J346" s="306" t="s">
        <v>352</v>
      </c>
      <c r="K346" s="306" t="s">
        <v>350</v>
      </c>
      <c r="L346" s="496" t="str">
        <f t="shared" si="318"/>
        <v>NQ</v>
      </c>
      <c r="X346" s="363"/>
    </row>
    <row r="347" spans="1:24" s="307" customFormat="1" x14ac:dyDescent="0.35">
      <c r="A347" s="435" t="s">
        <v>272</v>
      </c>
      <c r="B347" s="435" t="s">
        <v>142</v>
      </c>
      <c r="C347" s="435">
        <v>2012</v>
      </c>
      <c r="D347" s="435" t="s">
        <v>594</v>
      </c>
      <c r="E347" s="331" t="s">
        <v>348</v>
      </c>
      <c r="F347" s="331" t="s">
        <v>348</v>
      </c>
      <c r="G347" s="331">
        <v>14</v>
      </c>
      <c r="H347" s="331" t="s">
        <v>348</v>
      </c>
      <c r="I347" s="471">
        <f t="shared" si="317"/>
        <v>14</v>
      </c>
      <c r="J347" s="306" t="s">
        <v>352</v>
      </c>
      <c r="K347" s="306" t="s">
        <v>350</v>
      </c>
      <c r="L347" s="496" t="str">
        <f t="shared" si="318"/>
        <v>NQ</v>
      </c>
      <c r="X347" s="363"/>
    </row>
    <row r="348" spans="1:24" s="307" customFormat="1" x14ac:dyDescent="0.35">
      <c r="A348" s="435" t="s">
        <v>272</v>
      </c>
      <c r="B348" s="435" t="s">
        <v>142</v>
      </c>
      <c r="C348" s="435">
        <v>2011</v>
      </c>
      <c r="D348" s="435" t="s">
        <v>594</v>
      </c>
      <c r="E348" s="331" t="s">
        <v>348</v>
      </c>
      <c r="F348" s="331" t="s">
        <v>348</v>
      </c>
      <c r="G348" s="331">
        <v>20</v>
      </c>
      <c r="H348" s="331" t="s">
        <v>348</v>
      </c>
      <c r="I348" s="471">
        <f t="shared" si="317"/>
        <v>20</v>
      </c>
      <c r="J348" s="306" t="s">
        <v>352</v>
      </c>
      <c r="K348" s="306" t="s">
        <v>350</v>
      </c>
      <c r="L348" s="496" t="str">
        <f t="shared" si="318"/>
        <v>NQ</v>
      </c>
      <c r="X348" s="363"/>
    </row>
    <row r="349" spans="1:24" s="307" customFormat="1" x14ac:dyDescent="0.35">
      <c r="A349" s="435" t="s">
        <v>272</v>
      </c>
      <c r="B349" s="435" t="s">
        <v>142</v>
      </c>
      <c r="C349" s="435">
        <v>2010</v>
      </c>
      <c r="D349" s="435" t="s">
        <v>594</v>
      </c>
      <c r="E349" s="331" t="s">
        <v>348</v>
      </c>
      <c r="F349" s="331" t="s">
        <v>348</v>
      </c>
      <c r="G349" s="331">
        <v>11</v>
      </c>
      <c r="H349" s="331" t="s">
        <v>348</v>
      </c>
      <c r="I349" s="471">
        <f t="shared" si="317"/>
        <v>11</v>
      </c>
      <c r="J349" s="306" t="s">
        <v>352</v>
      </c>
      <c r="K349" s="306" t="s">
        <v>350</v>
      </c>
      <c r="L349" s="496" t="str">
        <f t="shared" si="318"/>
        <v>NQ</v>
      </c>
      <c r="X349" s="363"/>
    </row>
    <row r="350" spans="1:24" s="307" customFormat="1" x14ac:dyDescent="0.35">
      <c r="A350" s="435" t="s">
        <v>272</v>
      </c>
      <c r="B350" s="435" t="s">
        <v>142</v>
      </c>
      <c r="C350" s="435">
        <v>2009</v>
      </c>
      <c r="D350" s="435" t="s">
        <v>594</v>
      </c>
      <c r="E350" s="331" t="s">
        <v>348</v>
      </c>
      <c r="F350" s="331" t="s">
        <v>348</v>
      </c>
      <c r="G350" s="331">
        <v>1</v>
      </c>
      <c r="H350" s="331" t="s">
        <v>348</v>
      </c>
      <c r="I350" s="471">
        <f t="shared" si="317"/>
        <v>1</v>
      </c>
      <c r="J350" s="306" t="s">
        <v>352</v>
      </c>
      <c r="K350" s="306" t="s">
        <v>350</v>
      </c>
      <c r="L350" s="496" t="str">
        <f t="shared" si="318"/>
        <v>NQ</v>
      </c>
      <c r="X350" s="363"/>
    </row>
    <row r="351" spans="1:24" s="307" customFormat="1" x14ac:dyDescent="0.35">
      <c r="A351" s="435" t="s">
        <v>272</v>
      </c>
      <c r="B351" s="435" t="s">
        <v>142</v>
      </c>
      <c r="C351" s="435">
        <v>2008</v>
      </c>
      <c r="D351" s="435" t="s">
        <v>594</v>
      </c>
      <c r="E351" s="331" t="s">
        <v>348</v>
      </c>
      <c r="F351" s="331" t="s">
        <v>348</v>
      </c>
      <c r="G351" s="331">
        <v>20</v>
      </c>
      <c r="H351" s="331" t="s">
        <v>348</v>
      </c>
      <c r="I351" s="471">
        <f t="shared" si="317"/>
        <v>20</v>
      </c>
      <c r="J351" s="306" t="s">
        <v>352</v>
      </c>
      <c r="K351" s="306" t="s">
        <v>350</v>
      </c>
      <c r="L351" s="496" t="str">
        <f t="shared" si="318"/>
        <v>NQ</v>
      </c>
      <c r="X351" s="363"/>
    </row>
    <row r="352" spans="1:24" s="307" customFormat="1" x14ac:dyDescent="0.35">
      <c r="A352" s="435" t="s">
        <v>272</v>
      </c>
      <c r="B352" s="435" t="s">
        <v>142</v>
      </c>
      <c r="C352" s="435">
        <v>2007</v>
      </c>
      <c r="D352" s="435" t="s">
        <v>594</v>
      </c>
      <c r="E352" s="331" t="s">
        <v>348</v>
      </c>
      <c r="F352" s="331" t="s">
        <v>348</v>
      </c>
      <c r="G352" s="331">
        <v>7</v>
      </c>
      <c r="H352" s="331" t="s">
        <v>348</v>
      </c>
      <c r="I352" s="471">
        <f t="shared" si="317"/>
        <v>7</v>
      </c>
      <c r="J352" s="306" t="s">
        <v>352</v>
      </c>
      <c r="K352" s="306" t="s">
        <v>350</v>
      </c>
      <c r="L352" s="496" t="str">
        <f t="shared" si="318"/>
        <v>NQ</v>
      </c>
      <c r="X352" s="363"/>
    </row>
    <row r="353" spans="1:24" s="307" customFormat="1" x14ac:dyDescent="0.35">
      <c r="A353" s="435" t="s">
        <v>272</v>
      </c>
      <c r="B353" s="435" t="s">
        <v>142</v>
      </c>
      <c r="C353" s="435">
        <v>2006</v>
      </c>
      <c r="D353" s="435" t="s">
        <v>594</v>
      </c>
      <c r="E353" s="331" t="s">
        <v>348</v>
      </c>
      <c r="F353" s="331" t="s">
        <v>348</v>
      </c>
      <c r="G353" s="331">
        <v>2</v>
      </c>
      <c r="H353" s="331" t="s">
        <v>348</v>
      </c>
      <c r="I353" s="471">
        <f t="shared" si="317"/>
        <v>2</v>
      </c>
      <c r="J353" s="306" t="s">
        <v>352</v>
      </c>
      <c r="K353" s="306" t="s">
        <v>350</v>
      </c>
      <c r="L353" s="496" t="str">
        <f t="shared" si="318"/>
        <v>NQ</v>
      </c>
      <c r="X353" s="363"/>
    </row>
    <row r="354" spans="1:24" s="307" customFormat="1" ht="15" thickBot="1" x14ac:dyDescent="0.4">
      <c r="A354" s="435" t="s">
        <v>272</v>
      </c>
      <c r="B354" s="435" t="s">
        <v>142</v>
      </c>
      <c r="C354" s="435" t="s">
        <v>777</v>
      </c>
      <c r="D354" s="435" t="s">
        <v>594</v>
      </c>
      <c r="E354" s="331" t="s">
        <v>348</v>
      </c>
      <c r="F354" s="331" t="s">
        <v>348</v>
      </c>
      <c r="G354" s="331" t="s">
        <v>750</v>
      </c>
      <c r="H354" s="331" t="s">
        <v>348</v>
      </c>
      <c r="I354" s="471">
        <f t="shared" si="317"/>
        <v>0</v>
      </c>
      <c r="J354" s="306" t="s">
        <v>352</v>
      </c>
      <c r="K354" s="306" t="s">
        <v>350</v>
      </c>
      <c r="L354" s="496" t="str">
        <f t="shared" si="318"/>
        <v>NQ</v>
      </c>
      <c r="X354" s="363" t="s">
        <v>751</v>
      </c>
    </row>
    <row r="355" spans="1:24" s="307" customFormat="1" ht="15.5" thickTop="1" thickBot="1" x14ac:dyDescent="0.4">
      <c r="A355" s="368" t="s">
        <v>179</v>
      </c>
      <c r="B355" s="529"/>
      <c r="C355" s="529"/>
      <c r="D355" s="529"/>
      <c r="E355" s="529"/>
      <c r="F355" s="529"/>
      <c r="G355" s="529"/>
      <c r="H355" s="529"/>
      <c r="I355" s="529"/>
      <c r="J355" s="369" t="s">
        <v>778</v>
      </c>
      <c r="K355" s="369"/>
      <c r="L355" s="369"/>
      <c r="M355" s="529"/>
      <c r="N355" s="529"/>
      <c r="O355" s="529"/>
      <c r="P355" s="529"/>
      <c r="Q355" s="529"/>
      <c r="R355" s="529"/>
      <c r="S355" s="529"/>
      <c r="T355" s="529"/>
      <c r="U355" s="529"/>
      <c r="V355" s="529"/>
      <c r="W355" s="529"/>
      <c r="X355" s="530"/>
    </row>
    <row r="356" spans="1:24" ht="15" thickTop="1" x14ac:dyDescent="0.35">
      <c r="A356" s="435" t="s">
        <v>272</v>
      </c>
      <c r="B356" s="474" t="s">
        <v>179</v>
      </c>
      <c r="C356" s="823">
        <v>2025</v>
      </c>
      <c r="D356" s="474" t="s">
        <v>779</v>
      </c>
      <c r="E356" s="308">
        <v>17</v>
      </c>
      <c r="F356" s="307">
        <v>2</v>
      </c>
      <c r="G356" s="307">
        <v>1</v>
      </c>
      <c r="H356" s="307">
        <v>0</v>
      </c>
      <c r="I356" s="471">
        <f t="shared" ref="I356:I363" si="319">SUM(E356:H356)</f>
        <v>20</v>
      </c>
      <c r="J356" s="308">
        <v>15</v>
      </c>
      <c r="K356" s="308">
        <v>0</v>
      </c>
      <c r="L356" s="496">
        <f t="shared" ref="L356:L364" si="320">IF(OR(J356="NQ", K356="NQ"), "NQ", SUM(J356:K356))</f>
        <v>15</v>
      </c>
      <c r="M356" s="331" t="s">
        <v>2418</v>
      </c>
      <c r="N356" s="331" t="s">
        <v>2419</v>
      </c>
      <c r="O356" s="308" t="s">
        <v>2446</v>
      </c>
      <c r="P356" s="308" t="s">
        <v>2447</v>
      </c>
      <c r="Q356" s="306">
        <v>4</v>
      </c>
      <c r="R356" s="331" t="s">
        <v>350</v>
      </c>
      <c r="S356" s="308"/>
      <c r="T356" s="308"/>
      <c r="U356" s="308"/>
      <c r="V356" s="308"/>
      <c r="W356" s="308"/>
      <c r="X356" s="308"/>
    </row>
    <row r="357" spans="1:24" x14ac:dyDescent="0.35">
      <c r="A357" s="435" t="s">
        <v>272</v>
      </c>
      <c r="B357" s="474" t="s">
        <v>179</v>
      </c>
      <c r="C357" s="821"/>
      <c r="D357" s="474" t="s">
        <v>780</v>
      </c>
      <c r="E357" s="308">
        <v>33</v>
      </c>
      <c r="F357" s="307">
        <v>21</v>
      </c>
      <c r="G357" s="307">
        <v>11</v>
      </c>
      <c r="H357" s="307">
        <v>0</v>
      </c>
      <c r="I357" s="471">
        <f t="shared" si="319"/>
        <v>65</v>
      </c>
      <c r="J357" s="308">
        <v>88</v>
      </c>
      <c r="K357" s="308">
        <v>11</v>
      </c>
      <c r="L357" s="496">
        <f t="shared" si="320"/>
        <v>99</v>
      </c>
      <c r="M357" s="331" t="s">
        <v>2418</v>
      </c>
      <c r="N357" s="331" t="s">
        <v>2419</v>
      </c>
      <c r="O357" s="308" t="s">
        <v>2448</v>
      </c>
      <c r="P357" s="308" t="s">
        <v>2449</v>
      </c>
      <c r="Q357" s="306" t="s">
        <v>782</v>
      </c>
      <c r="R357" s="331" t="s">
        <v>350</v>
      </c>
      <c r="S357" s="308"/>
      <c r="T357" s="308"/>
      <c r="U357" s="308"/>
      <c r="V357" s="308"/>
      <c r="W357" s="308"/>
      <c r="X357" s="308"/>
    </row>
    <row r="358" spans="1:24" x14ac:dyDescent="0.35">
      <c r="A358" s="435" t="s">
        <v>272</v>
      </c>
      <c r="B358" s="474" t="s">
        <v>179</v>
      </c>
      <c r="C358" s="821"/>
      <c r="D358" s="474" t="s">
        <v>783</v>
      </c>
      <c r="E358" s="308">
        <v>38</v>
      </c>
      <c r="F358" s="307">
        <v>23</v>
      </c>
      <c r="G358" s="307">
        <v>21</v>
      </c>
      <c r="H358" s="307">
        <v>0</v>
      </c>
      <c r="I358" s="471">
        <f t="shared" si="319"/>
        <v>82</v>
      </c>
      <c r="J358" s="308">
        <v>110</v>
      </c>
      <c r="K358" s="308">
        <v>9</v>
      </c>
      <c r="L358" s="496">
        <f t="shared" si="320"/>
        <v>119</v>
      </c>
      <c r="M358" s="331" t="s">
        <v>2418</v>
      </c>
      <c r="N358" s="331" t="s">
        <v>2419</v>
      </c>
      <c r="O358" s="308" t="s">
        <v>2450</v>
      </c>
      <c r="P358" s="308" t="s">
        <v>2451</v>
      </c>
      <c r="Q358" s="306">
        <v>2.4</v>
      </c>
      <c r="R358" s="331" t="s">
        <v>350</v>
      </c>
      <c r="S358" s="308"/>
      <c r="T358" s="308"/>
      <c r="U358" s="308"/>
      <c r="V358" s="308"/>
      <c r="W358" s="308"/>
      <c r="X358" s="308"/>
    </row>
    <row r="359" spans="1:24" x14ac:dyDescent="0.35">
      <c r="A359" s="435" t="s">
        <v>272</v>
      </c>
      <c r="B359" s="474" t="s">
        <v>179</v>
      </c>
      <c r="C359" s="821"/>
      <c r="D359" s="474" t="s">
        <v>786</v>
      </c>
      <c r="E359" s="308">
        <v>13</v>
      </c>
      <c r="F359" s="307">
        <v>20</v>
      </c>
      <c r="G359" s="307">
        <v>102</v>
      </c>
      <c r="H359" s="307">
        <v>0</v>
      </c>
      <c r="I359" s="471">
        <f t="shared" si="319"/>
        <v>135</v>
      </c>
      <c r="J359" s="308">
        <v>154</v>
      </c>
      <c r="K359" s="308">
        <v>102</v>
      </c>
      <c r="L359" s="496">
        <f t="shared" si="320"/>
        <v>256</v>
      </c>
      <c r="M359" s="331" t="s">
        <v>2418</v>
      </c>
      <c r="N359" s="331" t="s">
        <v>2419</v>
      </c>
      <c r="O359" s="308" t="s">
        <v>2452</v>
      </c>
      <c r="P359" s="308" t="s">
        <v>2453</v>
      </c>
      <c r="Q359" s="306">
        <v>4</v>
      </c>
      <c r="R359" s="331" t="s">
        <v>350</v>
      </c>
      <c r="S359" s="308"/>
      <c r="T359" s="308"/>
      <c r="U359" s="308"/>
      <c r="V359" s="308"/>
      <c r="W359" s="308"/>
      <c r="X359" s="308"/>
    </row>
    <row r="360" spans="1:24" x14ac:dyDescent="0.35">
      <c r="A360" s="435" t="s">
        <v>272</v>
      </c>
      <c r="B360" s="474" t="s">
        <v>179</v>
      </c>
      <c r="C360" s="821"/>
      <c r="D360" s="474" t="s">
        <v>789</v>
      </c>
      <c r="E360" s="308">
        <v>23</v>
      </c>
      <c r="F360" s="307">
        <v>13</v>
      </c>
      <c r="G360" s="307">
        <v>19</v>
      </c>
      <c r="H360" s="307">
        <v>0</v>
      </c>
      <c r="I360" s="471">
        <f t="shared" si="319"/>
        <v>55</v>
      </c>
      <c r="J360" s="308">
        <v>88</v>
      </c>
      <c r="K360" s="308">
        <v>36</v>
      </c>
      <c r="L360" s="496">
        <f t="shared" si="320"/>
        <v>124</v>
      </c>
      <c r="M360" s="331" t="s">
        <v>2418</v>
      </c>
      <c r="N360" s="331" t="s">
        <v>2419</v>
      </c>
      <c r="O360" s="308" t="s">
        <v>2418</v>
      </c>
      <c r="P360" s="308" t="s">
        <v>2454</v>
      </c>
      <c r="Q360" s="306">
        <v>2.4</v>
      </c>
      <c r="R360" s="331" t="s">
        <v>350</v>
      </c>
      <c r="S360" s="308"/>
      <c r="T360" s="308"/>
      <c r="U360" s="308"/>
      <c r="V360" s="308">
        <v>1</v>
      </c>
      <c r="W360" s="308"/>
      <c r="X360" s="308"/>
    </row>
    <row r="361" spans="1:24" x14ac:dyDescent="0.35">
      <c r="A361" s="435" t="s">
        <v>272</v>
      </c>
      <c r="B361" s="474" t="s">
        <v>179</v>
      </c>
      <c r="C361" s="821"/>
      <c r="D361" s="474" t="s">
        <v>792</v>
      </c>
      <c r="E361" s="308">
        <v>4</v>
      </c>
      <c r="F361" s="307">
        <v>0</v>
      </c>
      <c r="G361" s="307">
        <v>1</v>
      </c>
      <c r="H361" s="307">
        <v>0</v>
      </c>
      <c r="I361" s="471">
        <f t="shared" si="319"/>
        <v>5</v>
      </c>
      <c r="J361" s="308">
        <v>8</v>
      </c>
      <c r="K361" s="308">
        <v>6</v>
      </c>
      <c r="L361" s="496">
        <f t="shared" si="320"/>
        <v>14</v>
      </c>
      <c r="M361" s="331" t="s">
        <v>2418</v>
      </c>
      <c r="N361" s="331" t="s">
        <v>2419</v>
      </c>
      <c r="O361" s="308" t="s">
        <v>2455</v>
      </c>
      <c r="P361" s="308" t="s">
        <v>2456</v>
      </c>
      <c r="Q361" s="306">
        <v>2.4</v>
      </c>
      <c r="R361" s="331" t="s">
        <v>350</v>
      </c>
      <c r="S361" s="308"/>
      <c r="T361" s="308"/>
      <c r="U361" s="308"/>
      <c r="V361" s="308"/>
      <c r="W361" s="308"/>
      <c r="X361" s="308"/>
    </row>
    <row r="362" spans="1:24" ht="29" x14ac:dyDescent="0.35">
      <c r="A362" s="435" t="s">
        <v>272</v>
      </c>
      <c r="B362" s="474" t="s">
        <v>179</v>
      </c>
      <c r="C362" s="821"/>
      <c r="D362" s="474" t="s">
        <v>795</v>
      </c>
      <c r="E362" s="308">
        <v>10</v>
      </c>
      <c r="F362" s="307">
        <v>7</v>
      </c>
      <c r="G362" s="307">
        <v>0</v>
      </c>
      <c r="H362" s="307">
        <v>0</v>
      </c>
      <c r="I362" s="471">
        <f t="shared" si="319"/>
        <v>17</v>
      </c>
      <c r="J362" s="308">
        <v>17</v>
      </c>
      <c r="K362" s="308">
        <v>0</v>
      </c>
      <c r="L362" s="496">
        <f t="shared" si="320"/>
        <v>17</v>
      </c>
      <c r="M362" s="331" t="s">
        <v>2418</v>
      </c>
      <c r="N362" s="331" t="s">
        <v>2419</v>
      </c>
      <c r="O362" s="308" t="s">
        <v>2457</v>
      </c>
      <c r="P362" s="308" t="s">
        <v>2458</v>
      </c>
      <c r="Q362" s="306">
        <v>2.4</v>
      </c>
      <c r="R362" s="331" t="s">
        <v>350</v>
      </c>
      <c r="S362" s="308"/>
      <c r="T362" s="308"/>
      <c r="U362" s="308"/>
      <c r="V362" s="308"/>
      <c r="W362" s="308"/>
      <c r="X362" s="308"/>
    </row>
    <row r="363" spans="1:24" x14ac:dyDescent="0.35">
      <c r="A363" s="435" t="s">
        <v>272</v>
      </c>
      <c r="B363" s="474" t="s">
        <v>179</v>
      </c>
      <c r="C363" s="821"/>
      <c r="D363" s="474" t="s">
        <v>797</v>
      </c>
      <c r="E363" s="308">
        <v>8</v>
      </c>
      <c r="F363" s="307">
        <v>11</v>
      </c>
      <c r="G363" s="307">
        <v>2</v>
      </c>
      <c r="H363" s="307">
        <v>0</v>
      </c>
      <c r="I363" s="471">
        <f t="shared" si="319"/>
        <v>21</v>
      </c>
      <c r="J363" s="308">
        <v>16</v>
      </c>
      <c r="K363" s="308">
        <v>5</v>
      </c>
      <c r="L363" s="496">
        <f t="shared" si="320"/>
        <v>21</v>
      </c>
      <c r="M363" s="331" t="s">
        <v>2418</v>
      </c>
      <c r="N363" s="331" t="s">
        <v>2419</v>
      </c>
      <c r="O363" s="308" t="s">
        <v>2459</v>
      </c>
      <c r="P363" s="308" t="s">
        <v>2460</v>
      </c>
      <c r="Q363" s="306">
        <v>2.4</v>
      </c>
      <c r="R363" s="331" t="s">
        <v>350</v>
      </c>
      <c r="S363" s="308"/>
      <c r="T363" s="308"/>
      <c r="U363" s="308"/>
      <c r="V363" s="308"/>
      <c r="W363" s="308"/>
      <c r="X363" s="308"/>
    </row>
    <row r="364" spans="1:24" x14ac:dyDescent="0.35">
      <c r="A364" s="421" t="s">
        <v>272</v>
      </c>
      <c r="B364" s="421" t="s">
        <v>179</v>
      </c>
      <c r="C364" s="308"/>
      <c r="D364" s="421" t="s">
        <v>403</v>
      </c>
      <c r="E364" s="475">
        <f>SUM(E356:E363)</f>
        <v>146</v>
      </c>
      <c r="F364" s="475">
        <f>SUM(F356:F363)</f>
        <v>97</v>
      </c>
      <c r="G364" s="475">
        <f>SUM(G356:G363)</f>
        <v>157</v>
      </c>
      <c r="H364" s="475">
        <f>SUM(H356:H363)</f>
        <v>0</v>
      </c>
      <c r="I364" s="470">
        <f t="shared" ref="I364" si="321">SUM(E364:H364)</f>
        <v>400</v>
      </c>
      <c r="J364" s="475">
        <f>SUM(J356:J363)</f>
        <v>496</v>
      </c>
      <c r="K364" s="475">
        <f>SUM(K356:K363)</f>
        <v>169</v>
      </c>
      <c r="L364" s="496">
        <f t="shared" si="320"/>
        <v>665</v>
      </c>
      <c r="M364" s="308"/>
      <c r="N364" s="308"/>
      <c r="O364" s="308"/>
      <c r="P364" s="308"/>
      <c r="Q364" s="308"/>
      <c r="R364" s="308"/>
      <c r="S364" s="308"/>
      <c r="T364" s="308"/>
      <c r="U364" s="308"/>
      <c r="V364" s="308"/>
      <c r="W364" s="308"/>
      <c r="X364" s="308"/>
    </row>
    <row r="365" spans="1:24" s="307" customFormat="1" x14ac:dyDescent="0.35">
      <c r="A365" s="435" t="s">
        <v>272</v>
      </c>
      <c r="B365" s="474" t="s">
        <v>179</v>
      </c>
      <c r="C365" s="821">
        <v>2024</v>
      </c>
      <c r="D365" s="474" t="s">
        <v>779</v>
      </c>
      <c r="E365" s="331">
        <v>0</v>
      </c>
      <c r="F365" s="331">
        <v>0</v>
      </c>
      <c r="G365" s="331">
        <v>0</v>
      </c>
      <c r="H365" s="331">
        <v>0</v>
      </c>
      <c r="I365" s="471">
        <f t="shared" ref="I365:I373" si="322">SUM(E365:H365)</f>
        <v>0</v>
      </c>
      <c r="J365" s="331">
        <v>15</v>
      </c>
      <c r="K365" s="331">
        <v>5</v>
      </c>
      <c r="L365" s="496">
        <f t="shared" ref="L365:L373" si="323">IF(OR(J365="NQ", K365="NQ"), "NQ", SUM(J365:K365))</f>
        <v>20</v>
      </c>
      <c r="M365" s="331" t="s">
        <v>407</v>
      </c>
      <c r="N365" s="331" t="s">
        <v>408</v>
      </c>
      <c r="O365" s="331" t="s">
        <v>350</v>
      </c>
      <c r="P365" s="331" t="s">
        <v>350</v>
      </c>
      <c r="Q365" s="306">
        <v>4</v>
      </c>
      <c r="R365" s="331" t="s">
        <v>350</v>
      </c>
      <c r="S365" s="331" t="s">
        <v>350</v>
      </c>
      <c r="T365" s="331" t="s">
        <v>350</v>
      </c>
      <c r="U365" s="331">
        <v>0</v>
      </c>
      <c r="V365" s="331">
        <v>0</v>
      </c>
      <c r="W365" s="554"/>
      <c r="X365" s="332"/>
    </row>
    <row r="366" spans="1:24" s="307" customFormat="1" x14ac:dyDescent="0.35">
      <c r="A366" s="435" t="s">
        <v>272</v>
      </c>
      <c r="B366" s="474" t="s">
        <v>179</v>
      </c>
      <c r="C366" s="821"/>
      <c r="D366" s="474" t="s">
        <v>780</v>
      </c>
      <c r="E366" s="331">
        <v>62</v>
      </c>
      <c r="F366" s="331">
        <v>26</v>
      </c>
      <c r="G366" s="331">
        <v>0</v>
      </c>
      <c r="H366" s="331">
        <v>0</v>
      </c>
      <c r="I366" s="471">
        <f t="shared" si="322"/>
        <v>88</v>
      </c>
      <c r="J366" s="331">
        <v>88</v>
      </c>
      <c r="K366" s="331">
        <v>-4</v>
      </c>
      <c r="L366" s="496">
        <f t="shared" si="323"/>
        <v>84</v>
      </c>
      <c r="M366" s="331" t="s">
        <v>407</v>
      </c>
      <c r="N366" s="331" t="s">
        <v>408</v>
      </c>
      <c r="O366" s="331" t="s">
        <v>752</v>
      </c>
      <c r="P366" s="331" t="s">
        <v>781</v>
      </c>
      <c r="Q366" s="306" t="s">
        <v>782</v>
      </c>
      <c r="R366" s="331" t="s">
        <v>350</v>
      </c>
      <c r="S366" s="331" t="s">
        <v>348</v>
      </c>
      <c r="T366" s="331" t="s">
        <v>348</v>
      </c>
      <c r="U366" s="331">
        <v>0</v>
      </c>
      <c r="V366" s="331">
        <v>0</v>
      </c>
      <c r="W366" s="554"/>
      <c r="X366" s="332"/>
    </row>
    <row r="367" spans="1:24" s="307" customFormat="1" x14ac:dyDescent="0.35">
      <c r="A367" s="435" t="s">
        <v>272</v>
      </c>
      <c r="B367" s="474" t="s">
        <v>179</v>
      </c>
      <c r="C367" s="821"/>
      <c r="D367" s="474" t="s">
        <v>783</v>
      </c>
      <c r="E367" s="331">
        <v>57</v>
      </c>
      <c r="F367" s="331">
        <v>13</v>
      </c>
      <c r="G367" s="331">
        <v>1</v>
      </c>
      <c r="H367" s="331">
        <v>0</v>
      </c>
      <c r="I367" s="471">
        <f t="shared" si="322"/>
        <v>71</v>
      </c>
      <c r="J367" s="331">
        <f>85+10</f>
        <v>95</v>
      </c>
      <c r="K367" s="331">
        <v>-30</v>
      </c>
      <c r="L367" s="496">
        <f t="shared" si="323"/>
        <v>65</v>
      </c>
      <c r="M367" s="331" t="s">
        <v>407</v>
      </c>
      <c r="N367" s="331" t="s">
        <v>408</v>
      </c>
      <c r="O367" s="331" t="s">
        <v>784</v>
      </c>
      <c r="P367" s="331" t="s">
        <v>785</v>
      </c>
      <c r="Q367" s="306">
        <v>2.4</v>
      </c>
      <c r="R367" s="331" t="s">
        <v>350</v>
      </c>
      <c r="S367" s="331" t="s">
        <v>348</v>
      </c>
      <c r="T367" s="331" t="s">
        <v>348</v>
      </c>
      <c r="U367" s="331">
        <v>0</v>
      </c>
      <c r="V367" s="331">
        <v>0</v>
      </c>
      <c r="W367" s="554"/>
      <c r="X367" s="332"/>
    </row>
    <row r="368" spans="1:24" s="307" customFormat="1" x14ac:dyDescent="0.35">
      <c r="A368" s="435" t="s">
        <v>272</v>
      </c>
      <c r="B368" s="474" t="s">
        <v>179</v>
      </c>
      <c r="C368" s="821"/>
      <c r="D368" s="474" t="s">
        <v>786</v>
      </c>
      <c r="E368" s="331">
        <v>102</v>
      </c>
      <c r="F368" s="331">
        <v>14</v>
      </c>
      <c r="G368" s="331">
        <v>0</v>
      </c>
      <c r="H368" s="331">
        <v>0</v>
      </c>
      <c r="I368" s="471">
        <f t="shared" si="322"/>
        <v>116</v>
      </c>
      <c r="J368" s="331">
        <v>154</v>
      </c>
      <c r="K368" s="331">
        <v>64</v>
      </c>
      <c r="L368" s="496">
        <f t="shared" si="323"/>
        <v>218</v>
      </c>
      <c r="M368" s="331" t="s">
        <v>407</v>
      </c>
      <c r="N368" s="331" t="s">
        <v>408</v>
      </c>
      <c r="O368" s="331" t="s">
        <v>787</v>
      </c>
      <c r="P368" s="331" t="s">
        <v>408</v>
      </c>
      <c r="Q368" s="306">
        <v>4</v>
      </c>
      <c r="R368" s="331" t="s">
        <v>350</v>
      </c>
      <c r="S368" s="331" t="s">
        <v>348</v>
      </c>
      <c r="T368" s="331" t="s">
        <v>348</v>
      </c>
      <c r="U368" s="331">
        <v>0</v>
      </c>
      <c r="V368" s="367">
        <v>3</v>
      </c>
      <c r="W368" s="554"/>
      <c r="X368" s="332" t="s">
        <v>788</v>
      </c>
    </row>
    <row r="369" spans="1:24" s="307" customFormat="1" x14ac:dyDescent="0.35">
      <c r="A369" s="435" t="s">
        <v>272</v>
      </c>
      <c r="B369" s="474" t="s">
        <v>179</v>
      </c>
      <c r="C369" s="821"/>
      <c r="D369" s="474" t="s">
        <v>789</v>
      </c>
      <c r="E369" s="331">
        <v>58</v>
      </c>
      <c r="F369" s="331">
        <v>35</v>
      </c>
      <c r="G369" s="331">
        <v>0</v>
      </c>
      <c r="H369" s="331">
        <v>0</v>
      </c>
      <c r="I369" s="471">
        <f t="shared" si="322"/>
        <v>93</v>
      </c>
      <c r="J369" s="331">
        <v>88</v>
      </c>
      <c r="K369" s="331">
        <v>56</v>
      </c>
      <c r="L369" s="496">
        <f t="shared" si="323"/>
        <v>144</v>
      </c>
      <c r="M369" s="331" t="s">
        <v>407</v>
      </c>
      <c r="N369" s="331" t="s">
        <v>408</v>
      </c>
      <c r="O369" s="331" t="s">
        <v>790</v>
      </c>
      <c r="P369" s="331" t="s">
        <v>791</v>
      </c>
      <c r="Q369" s="306">
        <v>2.4</v>
      </c>
      <c r="R369" s="331" t="s">
        <v>350</v>
      </c>
      <c r="S369" s="331" t="s">
        <v>348</v>
      </c>
      <c r="T369" s="331" t="s">
        <v>348</v>
      </c>
      <c r="U369" s="331">
        <v>0</v>
      </c>
      <c r="V369" s="331">
        <v>0</v>
      </c>
      <c r="W369" s="554"/>
      <c r="X369" s="332"/>
    </row>
    <row r="370" spans="1:24" s="307" customFormat="1" x14ac:dyDescent="0.35">
      <c r="A370" s="435" t="s">
        <v>272</v>
      </c>
      <c r="B370" s="474" t="s">
        <v>179</v>
      </c>
      <c r="C370" s="821"/>
      <c r="D370" s="474" t="s">
        <v>792</v>
      </c>
      <c r="E370" s="331">
        <v>4</v>
      </c>
      <c r="F370" s="331">
        <v>8</v>
      </c>
      <c r="G370" s="331">
        <v>0</v>
      </c>
      <c r="H370" s="331">
        <v>0</v>
      </c>
      <c r="I370" s="471">
        <f t="shared" si="322"/>
        <v>12</v>
      </c>
      <c r="J370" s="331">
        <v>8</v>
      </c>
      <c r="K370" s="331">
        <v>10</v>
      </c>
      <c r="L370" s="496">
        <f t="shared" si="323"/>
        <v>18</v>
      </c>
      <c r="M370" s="331" t="s">
        <v>407</v>
      </c>
      <c r="N370" s="331" t="s">
        <v>408</v>
      </c>
      <c r="O370" s="331" t="s">
        <v>793</v>
      </c>
      <c r="P370" s="331" t="s">
        <v>794</v>
      </c>
      <c r="Q370" s="306">
        <v>2.4</v>
      </c>
      <c r="R370" s="331" t="s">
        <v>350</v>
      </c>
      <c r="S370" s="331" t="s">
        <v>348</v>
      </c>
      <c r="T370" s="331" t="s">
        <v>348</v>
      </c>
      <c r="U370" s="331">
        <v>0</v>
      </c>
      <c r="V370" s="331">
        <v>0</v>
      </c>
      <c r="W370" s="554"/>
      <c r="X370" s="332"/>
    </row>
    <row r="371" spans="1:24" s="307" customFormat="1" ht="29" x14ac:dyDescent="0.35">
      <c r="A371" s="435" t="s">
        <v>272</v>
      </c>
      <c r="B371" s="474" t="s">
        <v>179</v>
      </c>
      <c r="C371" s="821"/>
      <c r="D371" s="474" t="s">
        <v>795</v>
      </c>
      <c r="E371" s="331">
        <v>22</v>
      </c>
      <c r="F371" s="331">
        <v>3</v>
      </c>
      <c r="G371" s="331">
        <v>1</v>
      </c>
      <c r="H371" s="331">
        <v>0</v>
      </c>
      <c r="I371" s="471">
        <f t="shared" si="322"/>
        <v>26</v>
      </c>
      <c r="J371" s="331">
        <v>17</v>
      </c>
      <c r="K371" s="331">
        <v>9</v>
      </c>
      <c r="L371" s="496">
        <f t="shared" si="323"/>
        <v>26</v>
      </c>
      <c r="M371" s="331" t="s">
        <v>407</v>
      </c>
      <c r="N371" s="331" t="s">
        <v>408</v>
      </c>
      <c r="O371" s="331" t="s">
        <v>796</v>
      </c>
      <c r="P371" s="331" t="s">
        <v>794</v>
      </c>
      <c r="Q371" s="306">
        <v>2.4</v>
      </c>
      <c r="R371" s="331" t="s">
        <v>350</v>
      </c>
      <c r="S371" s="331" t="s">
        <v>348</v>
      </c>
      <c r="T371" s="331" t="s">
        <v>348</v>
      </c>
      <c r="U371" s="331">
        <v>0</v>
      </c>
      <c r="V371" s="331">
        <v>0</v>
      </c>
      <c r="W371" s="554"/>
      <c r="X371" s="332"/>
    </row>
    <row r="372" spans="1:24" s="307" customFormat="1" x14ac:dyDescent="0.35">
      <c r="A372" s="435" t="s">
        <v>272</v>
      </c>
      <c r="B372" s="474" t="s">
        <v>179</v>
      </c>
      <c r="C372" s="821"/>
      <c r="D372" s="474" t="s">
        <v>797</v>
      </c>
      <c r="E372" s="331">
        <v>5</v>
      </c>
      <c r="F372" s="331">
        <v>1</v>
      </c>
      <c r="G372" s="331">
        <v>0</v>
      </c>
      <c r="H372" s="331">
        <v>0</v>
      </c>
      <c r="I372" s="471">
        <f t="shared" si="322"/>
        <v>6</v>
      </c>
      <c r="J372" s="331">
        <v>16</v>
      </c>
      <c r="K372" s="331">
        <v>-5</v>
      </c>
      <c r="L372" s="496">
        <f t="shared" si="323"/>
        <v>11</v>
      </c>
      <c r="M372" s="331" t="s">
        <v>407</v>
      </c>
      <c r="N372" s="331" t="s">
        <v>408</v>
      </c>
      <c r="O372" s="331" t="s">
        <v>798</v>
      </c>
      <c r="P372" s="331" t="s">
        <v>799</v>
      </c>
      <c r="Q372" s="306">
        <v>2.4</v>
      </c>
      <c r="R372" s="331" t="s">
        <v>350</v>
      </c>
      <c r="S372" s="331" t="s">
        <v>348</v>
      </c>
      <c r="T372" s="331" t="s">
        <v>348</v>
      </c>
      <c r="U372" s="331">
        <v>0</v>
      </c>
      <c r="V372" s="331">
        <v>0</v>
      </c>
      <c r="W372" s="554"/>
      <c r="X372" s="332"/>
    </row>
    <row r="373" spans="1:24" s="307" customFormat="1" x14ac:dyDescent="0.35">
      <c r="A373" s="421" t="s">
        <v>272</v>
      </c>
      <c r="B373" s="421" t="s">
        <v>179</v>
      </c>
      <c r="C373" s="474"/>
      <c r="D373" s="421" t="s">
        <v>403</v>
      </c>
      <c r="E373" s="475">
        <f>SUM(E365:E372)</f>
        <v>310</v>
      </c>
      <c r="F373" s="475">
        <f>SUM(F365:F372)</f>
        <v>100</v>
      </c>
      <c r="G373" s="475">
        <f>SUM(G365:G372)</f>
        <v>2</v>
      </c>
      <c r="H373" s="475">
        <f>SUM(H365:H372)</f>
        <v>0</v>
      </c>
      <c r="I373" s="470">
        <f t="shared" si="322"/>
        <v>412</v>
      </c>
      <c r="J373" s="475">
        <f>SUM(J365:J372)</f>
        <v>481</v>
      </c>
      <c r="K373" s="475">
        <f>SUM(K365:K372)</f>
        <v>105</v>
      </c>
      <c r="L373" s="496">
        <f t="shared" si="323"/>
        <v>586</v>
      </c>
      <c r="M373" s="462"/>
      <c r="N373" s="462"/>
      <c r="O373" s="344"/>
      <c r="P373" s="344"/>
      <c r="Q373" s="344"/>
      <c r="R373" s="306"/>
      <c r="S373" s="306"/>
      <c r="T373" s="306"/>
      <c r="U373" s="306"/>
      <c r="V373" s="344"/>
      <c r="W373" s="554"/>
      <c r="X373" s="332"/>
    </row>
    <row r="374" spans="1:24" s="307" customFormat="1" x14ac:dyDescent="0.35">
      <c r="A374" s="435" t="s">
        <v>272</v>
      </c>
      <c r="B374" s="474" t="s">
        <v>179</v>
      </c>
      <c r="C374" s="821">
        <v>2023</v>
      </c>
      <c r="D374" s="474" t="s">
        <v>779</v>
      </c>
      <c r="E374" s="306">
        <v>0</v>
      </c>
      <c r="F374" s="306">
        <v>0</v>
      </c>
      <c r="G374" s="306">
        <v>0</v>
      </c>
      <c r="H374" s="306" t="s">
        <v>348</v>
      </c>
      <c r="I374" s="471">
        <f t="shared" ref="I374:I383" si="324">SUM(E374:H374)</f>
        <v>0</v>
      </c>
      <c r="J374" s="306">
        <v>5</v>
      </c>
      <c r="K374" s="306">
        <v>5</v>
      </c>
      <c r="L374" s="496">
        <f t="shared" si="318"/>
        <v>10</v>
      </c>
      <c r="M374" s="306" t="s">
        <v>411</v>
      </c>
      <c r="N374" s="306" t="s">
        <v>412</v>
      </c>
      <c r="O374" s="331" t="s">
        <v>348</v>
      </c>
      <c r="P374" s="331" t="s">
        <v>348</v>
      </c>
      <c r="Q374" s="306">
        <v>4</v>
      </c>
      <c r="R374" s="306" t="s">
        <v>350</v>
      </c>
      <c r="S374" s="306" t="s">
        <v>348</v>
      </c>
      <c r="T374" s="306" t="s">
        <v>348</v>
      </c>
      <c r="U374" s="306" t="s">
        <v>587</v>
      </c>
      <c r="V374" s="331">
        <v>0</v>
      </c>
      <c r="W374" s="554" t="s">
        <v>588</v>
      </c>
      <c r="X374" s="332" t="s">
        <v>800</v>
      </c>
    </row>
    <row r="375" spans="1:24" s="307" customFormat="1" x14ac:dyDescent="0.35">
      <c r="A375" s="435" t="s">
        <v>272</v>
      </c>
      <c r="B375" s="474" t="s">
        <v>179</v>
      </c>
      <c r="C375" s="821"/>
      <c r="D375" s="474" t="s">
        <v>780</v>
      </c>
      <c r="E375" s="306">
        <v>68</v>
      </c>
      <c r="F375" s="306">
        <v>40</v>
      </c>
      <c r="G375" s="306">
        <v>24</v>
      </c>
      <c r="H375" s="306" t="s">
        <v>348</v>
      </c>
      <c r="I375" s="471">
        <f t="shared" si="324"/>
        <v>132</v>
      </c>
      <c r="J375" s="306">
        <v>98</v>
      </c>
      <c r="K375" s="306">
        <v>30</v>
      </c>
      <c r="L375" s="496">
        <f t="shared" si="318"/>
        <v>128</v>
      </c>
      <c r="M375" s="306" t="s">
        <v>411</v>
      </c>
      <c r="N375" s="306" t="s">
        <v>412</v>
      </c>
      <c r="O375" s="331" t="s">
        <v>801</v>
      </c>
      <c r="P375" s="331" t="s">
        <v>802</v>
      </c>
      <c r="Q375" s="306" t="s">
        <v>782</v>
      </c>
      <c r="R375" s="306" t="s">
        <v>350</v>
      </c>
      <c r="S375" s="306" t="s">
        <v>348</v>
      </c>
      <c r="T375" s="306" t="s">
        <v>348</v>
      </c>
      <c r="U375" s="306" t="s">
        <v>587</v>
      </c>
      <c r="V375" s="331">
        <v>0</v>
      </c>
      <c r="W375" s="554" t="s">
        <v>588</v>
      </c>
      <c r="X375" s="332" t="s">
        <v>800</v>
      </c>
    </row>
    <row r="376" spans="1:24" s="307" customFormat="1" x14ac:dyDescent="0.35">
      <c r="A376" s="435" t="s">
        <v>272</v>
      </c>
      <c r="B376" s="474" t="s">
        <v>179</v>
      </c>
      <c r="C376" s="821"/>
      <c r="D376" s="474" t="s">
        <v>783</v>
      </c>
      <c r="E376" s="306">
        <f>2+76</f>
        <v>78</v>
      </c>
      <c r="F376" s="306">
        <v>23</v>
      </c>
      <c r="G376" s="306">
        <f>1+26+45</f>
        <v>72</v>
      </c>
      <c r="H376" s="306" t="s">
        <v>348</v>
      </c>
      <c r="I376" s="471">
        <f t="shared" si="324"/>
        <v>173</v>
      </c>
      <c r="J376" s="306">
        <v>110</v>
      </c>
      <c r="K376" s="306">
        <v>18</v>
      </c>
      <c r="L376" s="496">
        <f t="shared" si="318"/>
        <v>128</v>
      </c>
      <c r="M376" s="306" t="s">
        <v>411</v>
      </c>
      <c r="N376" s="306" t="s">
        <v>412</v>
      </c>
      <c r="O376" s="331" t="s">
        <v>803</v>
      </c>
      <c r="P376" s="331" t="s">
        <v>804</v>
      </c>
      <c r="Q376" s="306">
        <v>2.4</v>
      </c>
      <c r="R376" s="306" t="s">
        <v>350</v>
      </c>
      <c r="S376" s="306" t="s">
        <v>348</v>
      </c>
      <c r="T376" s="306" t="s">
        <v>348</v>
      </c>
      <c r="U376" s="306" t="s">
        <v>587</v>
      </c>
      <c r="V376" s="331">
        <v>0</v>
      </c>
      <c r="W376" s="554" t="s">
        <v>588</v>
      </c>
      <c r="X376" s="332" t="s">
        <v>805</v>
      </c>
    </row>
    <row r="377" spans="1:24" s="307" customFormat="1" x14ac:dyDescent="0.35">
      <c r="A377" s="435" t="s">
        <v>272</v>
      </c>
      <c r="B377" s="474" t="s">
        <v>179</v>
      </c>
      <c r="C377" s="821"/>
      <c r="D377" s="474" t="s">
        <v>786</v>
      </c>
      <c r="E377" s="306">
        <v>89</v>
      </c>
      <c r="F377" s="306">
        <v>43</v>
      </c>
      <c r="G377" s="306">
        <v>0</v>
      </c>
      <c r="H377" s="306" t="s">
        <v>348</v>
      </c>
      <c r="I377" s="471">
        <f t="shared" si="324"/>
        <v>132</v>
      </c>
      <c r="J377" s="306">
        <v>154</v>
      </c>
      <c r="K377" s="306">
        <v>55</v>
      </c>
      <c r="L377" s="496">
        <f t="shared" si="318"/>
        <v>209</v>
      </c>
      <c r="M377" s="306" t="s">
        <v>411</v>
      </c>
      <c r="N377" s="306" t="s">
        <v>412</v>
      </c>
      <c r="O377" s="331" t="s">
        <v>806</v>
      </c>
      <c r="P377" s="331" t="s">
        <v>807</v>
      </c>
      <c r="Q377" s="306">
        <v>4</v>
      </c>
      <c r="R377" s="306" t="s">
        <v>350</v>
      </c>
      <c r="S377" s="306" t="s">
        <v>348</v>
      </c>
      <c r="T377" s="306" t="s">
        <v>348</v>
      </c>
      <c r="U377" s="306" t="s">
        <v>587</v>
      </c>
      <c r="V377" s="331">
        <v>0</v>
      </c>
      <c r="W377" s="554" t="s">
        <v>588</v>
      </c>
      <c r="X377" s="332" t="s">
        <v>800</v>
      </c>
    </row>
    <row r="378" spans="1:24" s="307" customFormat="1" x14ac:dyDescent="0.35">
      <c r="A378" s="435" t="s">
        <v>272</v>
      </c>
      <c r="B378" s="474" t="s">
        <v>179</v>
      </c>
      <c r="C378" s="821"/>
      <c r="D378" s="474" t="s">
        <v>789</v>
      </c>
      <c r="E378" s="306">
        <v>50</v>
      </c>
      <c r="F378" s="306">
        <v>38</v>
      </c>
      <c r="G378" s="306">
        <v>33</v>
      </c>
      <c r="H378" s="306" t="s">
        <v>348</v>
      </c>
      <c r="I378" s="471">
        <f t="shared" si="324"/>
        <v>121</v>
      </c>
      <c r="J378" s="306">
        <v>88</v>
      </c>
      <c r="K378" s="306">
        <v>59</v>
      </c>
      <c r="L378" s="496">
        <f t="shared" si="318"/>
        <v>147</v>
      </c>
      <c r="M378" s="306" t="s">
        <v>411</v>
      </c>
      <c r="N378" s="306" t="s">
        <v>412</v>
      </c>
      <c r="O378" s="331" t="s">
        <v>808</v>
      </c>
      <c r="P378" s="331" t="s">
        <v>809</v>
      </c>
      <c r="Q378" s="306">
        <v>2.4</v>
      </c>
      <c r="R378" s="306" t="s">
        <v>350</v>
      </c>
      <c r="S378" s="306" t="s">
        <v>348</v>
      </c>
      <c r="T378" s="306" t="s">
        <v>348</v>
      </c>
      <c r="U378" s="306" t="s">
        <v>587</v>
      </c>
      <c r="V378" s="331">
        <v>0</v>
      </c>
      <c r="W378" s="554" t="s">
        <v>588</v>
      </c>
      <c r="X378" s="332" t="s">
        <v>800</v>
      </c>
    </row>
    <row r="379" spans="1:24" s="307" customFormat="1" x14ac:dyDescent="0.35">
      <c r="A379" s="435" t="s">
        <v>272</v>
      </c>
      <c r="B379" s="474" t="s">
        <v>179</v>
      </c>
      <c r="C379" s="821"/>
      <c r="D379" s="474" t="s">
        <v>792</v>
      </c>
      <c r="E379" s="306">
        <v>2</v>
      </c>
      <c r="F379" s="306">
        <v>3</v>
      </c>
      <c r="G379" s="306">
        <v>0</v>
      </c>
      <c r="H379" s="306" t="s">
        <v>348</v>
      </c>
      <c r="I379" s="471">
        <f t="shared" si="324"/>
        <v>5</v>
      </c>
      <c r="J379" s="306">
        <v>10</v>
      </c>
      <c r="K379" s="306">
        <v>11</v>
      </c>
      <c r="L379" s="496">
        <f t="shared" si="318"/>
        <v>21</v>
      </c>
      <c r="M379" s="306" t="s">
        <v>411</v>
      </c>
      <c r="N379" s="306" t="s">
        <v>412</v>
      </c>
      <c r="O379" s="331" t="s">
        <v>810</v>
      </c>
      <c r="P379" s="331" t="s">
        <v>811</v>
      </c>
      <c r="Q379" s="306">
        <v>2.4</v>
      </c>
      <c r="R379" s="306" t="s">
        <v>350</v>
      </c>
      <c r="S379" s="306" t="s">
        <v>348</v>
      </c>
      <c r="T379" s="306" t="s">
        <v>348</v>
      </c>
      <c r="U379" s="306" t="s">
        <v>587</v>
      </c>
      <c r="V379" s="331">
        <v>0</v>
      </c>
      <c r="W379" s="554" t="s">
        <v>588</v>
      </c>
      <c r="X379" s="332" t="s">
        <v>800</v>
      </c>
    </row>
    <row r="380" spans="1:24" s="307" customFormat="1" ht="29" x14ac:dyDescent="0.35">
      <c r="A380" s="435" t="s">
        <v>272</v>
      </c>
      <c r="B380" s="474" t="s">
        <v>179</v>
      </c>
      <c r="C380" s="821"/>
      <c r="D380" s="474" t="s">
        <v>795</v>
      </c>
      <c r="E380" s="306">
        <v>9</v>
      </c>
      <c r="F380" s="306">
        <v>1</v>
      </c>
      <c r="G380" s="306">
        <v>1</v>
      </c>
      <c r="H380" s="306" t="s">
        <v>348</v>
      </c>
      <c r="I380" s="471">
        <f t="shared" si="324"/>
        <v>11</v>
      </c>
      <c r="J380" s="306">
        <v>20</v>
      </c>
      <c r="K380" s="306">
        <v>0</v>
      </c>
      <c r="L380" s="496">
        <f t="shared" si="318"/>
        <v>20</v>
      </c>
      <c r="M380" s="306" t="s">
        <v>411</v>
      </c>
      <c r="N380" s="306" t="s">
        <v>412</v>
      </c>
      <c r="O380" s="331" t="s">
        <v>812</v>
      </c>
      <c r="P380" s="331" t="s">
        <v>813</v>
      </c>
      <c r="Q380" s="306">
        <v>2.4</v>
      </c>
      <c r="R380" s="306" t="s">
        <v>350</v>
      </c>
      <c r="S380" s="306" t="s">
        <v>348</v>
      </c>
      <c r="T380" s="306" t="s">
        <v>348</v>
      </c>
      <c r="U380" s="306" t="s">
        <v>587</v>
      </c>
      <c r="V380" s="331">
        <v>0</v>
      </c>
      <c r="W380" s="554" t="s">
        <v>588</v>
      </c>
      <c r="X380" s="332" t="s">
        <v>800</v>
      </c>
    </row>
    <row r="381" spans="1:24" s="307" customFormat="1" x14ac:dyDescent="0.35">
      <c r="A381" s="435" t="s">
        <v>272</v>
      </c>
      <c r="B381" s="474" t="s">
        <v>179</v>
      </c>
      <c r="C381" s="821"/>
      <c r="D381" s="474" t="s">
        <v>797</v>
      </c>
      <c r="E381" s="306">
        <v>14</v>
      </c>
      <c r="F381" s="306">
        <v>11</v>
      </c>
      <c r="G381" s="306"/>
      <c r="H381" s="306" t="s">
        <v>348</v>
      </c>
      <c r="I381" s="471">
        <f t="shared" si="324"/>
        <v>25</v>
      </c>
      <c r="J381" s="306">
        <v>20</v>
      </c>
      <c r="K381" s="306">
        <v>0</v>
      </c>
      <c r="L381" s="496">
        <f t="shared" si="318"/>
        <v>20</v>
      </c>
      <c r="M381" s="306" t="s">
        <v>411</v>
      </c>
      <c r="N381" s="306" t="s">
        <v>412</v>
      </c>
      <c r="O381" s="331" t="s">
        <v>814</v>
      </c>
      <c r="P381" s="331" t="s">
        <v>815</v>
      </c>
      <c r="Q381" s="306">
        <v>2.4</v>
      </c>
      <c r="R381" s="306" t="s">
        <v>350</v>
      </c>
      <c r="S381" s="306" t="s">
        <v>348</v>
      </c>
      <c r="T381" s="306" t="s">
        <v>348</v>
      </c>
      <c r="U381" s="306" t="s">
        <v>587</v>
      </c>
      <c r="V381" s="331">
        <v>0</v>
      </c>
      <c r="W381" s="554" t="s">
        <v>588</v>
      </c>
      <c r="X381" s="332"/>
    </row>
    <row r="382" spans="1:24" s="307" customFormat="1" x14ac:dyDescent="0.35">
      <c r="A382" s="421" t="s">
        <v>272</v>
      </c>
      <c r="B382" s="421" t="s">
        <v>179</v>
      </c>
      <c r="C382" s="474"/>
      <c r="D382" s="421" t="s">
        <v>403</v>
      </c>
      <c r="E382" s="475">
        <f>SUM(E374:E381)</f>
        <v>310</v>
      </c>
      <c r="F382" s="475">
        <f t="shared" ref="F382:G382" si="325">SUM(F374:F381)</f>
        <v>159</v>
      </c>
      <c r="G382" s="475">
        <f t="shared" si="325"/>
        <v>130</v>
      </c>
      <c r="H382" s="475" t="s">
        <v>348</v>
      </c>
      <c r="I382" s="470">
        <f>SUM(E382:H382)</f>
        <v>599</v>
      </c>
      <c r="J382" s="475">
        <f>SUM(J374:J381)</f>
        <v>505</v>
      </c>
      <c r="K382" s="475">
        <f>SUM(K374:K381)</f>
        <v>178</v>
      </c>
      <c r="L382" s="496">
        <f>IF(OR(J382="NQ", K382="NQ"), "NQ", SUM(J382:K382))</f>
        <v>683</v>
      </c>
      <c r="M382" s="462"/>
      <c r="N382" s="462"/>
      <c r="O382" s="344"/>
      <c r="P382" s="344"/>
      <c r="Q382" s="344"/>
      <c r="R382" s="306"/>
      <c r="S382" s="462"/>
      <c r="T382" s="462"/>
      <c r="U382" s="306"/>
      <c r="V382" s="344"/>
      <c r="W382" s="554"/>
      <c r="X382" s="332"/>
    </row>
    <row r="383" spans="1:24" s="307" customFormat="1" x14ac:dyDescent="0.35">
      <c r="A383" s="435" t="s">
        <v>272</v>
      </c>
      <c r="B383" s="474" t="s">
        <v>179</v>
      </c>
      <c r="C383" s="821">
        <v>2022</v>
      </c>
      <c r="D383" s="474" t="s">
        <v>779</v>
      </c>
      <c r="E383" s="306">
        <v>0</v>
      </c>
      <c r="F383" s="306">
        <v>0</v>
      </c>
      <c r="G383" s="306">
        <v>0</v>
      </c>
      <c r="H383" s="306">
        <v>0</v>
      </c>
      <c r="I383" s="471">
        <f t="shared" si="324"/>
        <v>0</v>
      </c>
      <c r="J383" s="306">
        <v>5</v>
      </c>
      <c r="K383" s="306">
        <v>5</v>
      </c>
      <c r="L383" s="496">
        <f t="shared" si="318"/>
        <v>10</v>
      </c>
      <c r="M383" s="306" t="s">
        <v>413</v>
      </c>
      <c r="N383" s="306" t="s">
        <v>414</v>
      </c>
      <c r="O383" s="331" t="s">
        <v>348</v>
      </c>
      <c r="P383" s="331" t="s">
        <v>348</v>
      </c>
      <c r="Q383" s="306">
        <v>4</v>
      </c>
      <c r="R383" s="306" t="s">
        <v>350</v>
      </c>
      <c r="S383" s="306" t="s">
        <v>348</v>
      </c>
      <c r="T383" s="306" t="s">
        <v>348</v>
      </c>
      <c r="U383" s="306" t="s">
        <v>587</v>
      </c>
      <c r="V383" s="331">
        <v>0</v>
      </c>
      <c r="W383" s="554" t="s">
        <v>588</v>
      </c>
      <c r="X383" s="332" t="s">
        <v>800</v>
      </c>
    </row>
    <row r="384" spans="1:24" s="307" customFormat="1" x14ac:dyDescent="0.35">
      <c r="A384" s="435" t="s">
        <v>272</v>
      </c>
      <c r="B384" s="474" t="s">
        <v>179</v>
      </c>
      <c r="C384" s="821"/>
      <c r="D384" s="474" t="s">
        <v>780</v>
      </c>
      <c r="E384" s="306">
        <v>44</v>
      </c>
      <c r="F384" s="306">
        <v>34</v>
      </c>
      <c r="G384" s="306">
        <v>0</v>
      </c>
      <c r="H384" s="306">
        <v>0</v>
      </c>
      <c r="I384" s="471">
        <f t="shared" ref="I384:I447" si="326">SUM(E384:H384)</f>
        <v>78</v>
      </c>
      <c r="J384" s="306">
        <v>98</v>
      </c>
      <c r="K384" s="306">
        <v>9</v>
      </c>
      <c r="L384" s="496">
        <f t="shared" si="318"/>
        <v>107</v>
      </c>
      <c r="M384" s="306" t="s">
        <v>413</v>
      </c>
      <c r="N384" s="306" t="s">
        <v>414</v>
      </c>
      <c r="O384" s="331" t="s">
        <v>816</v>
      </c>
      <c r="P384" s="331" t="s">
        <v>817</v>
      </c>
      <c r="Q384" s="306" t="s">
        <v>782</v>
      </c>
      <c r="R384" s="306" t="s">
        <v>350</v>
      </c>
      <c r="S384" s="306" t="s">
        <v>348</v>
      </c>
      <c r="T384" s="306" t="s">
        <v>348</v>
      </c>
      <c r="U384" s="306" t="s">
        <v>587</v>
      </c>
      <c r="V384" s="331">
        <v>0</v>
      </c>
      <c r="W384" s="554" t="s">
        <v>588</v>
      </c>
      <c r="X384" s="332" t="s">
        <v>800</v>
      </c>
    </row>
    <row r="385" spans="1:24" s="307" customFormat="1" x14ac:dyDescent="0.35">
      <c r="A385" s="435" t="s">
        <v>272</v>
      </c>
      <c r="B385" s="474" t="s">
        <v>179</v>
      </c>
      <c r="C385" s="821"/>
      <c r="D385" s="474" t="s">
        <v>783</v>
      </c>
      <c r="E385" s="306">
        <v>39</v>
      </c>
      <c r="F385" s="306">
        <v>45</v>
      </c>
      <c r="G385" s="306">
        <v>0</v>
      </c>
      <c r="H385" s="306">
        <v>1</v>
      </c>
      <c r="I385" s="471">
        <f>SUM(E385:H385)</f>
        <v>85</v>
      </c>
      <c r="J385" s="306">
        <v>112</v>
      </c>
      <c r="K385" s="306">
        <v>5</v>
      </c>
      <c r="L385" s="496">
        <f t="shared" si="318"/>
        <v>117</v>
      </c>
      <c r="M385" s="306" t="s">
        <v>413</v>
      </c>
      <c r="N385" s="306" t="s">
        <v>414</v>
      </c>
      <c r="O385" s="331" t="s">
        <v>818</v>
      </c>
      <c r="P385" s="331" t="s">
        <v>819</v>
      </c>
      <c r="Q385" s="306">
        <v>2.4</v>
      </c>
      <c r="R385" s="306" t="s">
        <v>350</v>
      </c>
      <c r="S385" s="306" t="s">
        <v>348</v>
      </c>
      <c r="T385" s="306" t="s">
        <v>348</v>
      </c>
      <c r="U385" s="306" t="s">
        <v>587</v>
      </c>
      <c r="V385" s="331">
        <v>0</v>
      </c>
      <c r="W385" s="554" t="s">
        <v>588</v>
      </c>
      <c r="X385" s="332" t="s">
        <v>800</v>
      </c>
    </row>
    <row r="386" spans="1:24" s="307" customFormat="1" x14ac:dyDescent="0.35">
      <c r="A386" s="435" t="s">
        <v>272</v>
      </c>
      <c r="B386" s="474" t="s">
        <v>179</v>
      </c>
      <c r="C386" s="821"/>
      <c r="D386" s="474" t="s">
        <v>786</v>
      </c>
      <c r="E386" s="306" t="s">
        <v>348</v>
      </c>
      <c r="F386" s="306" t="s">
        <v>348</v>
      </c>
      <c r="G386" s="306">
        <v>220</v>
      </c>
      <c r="H386" s="306" t="s">
        <v>348</v>
      </c>
      <c r="I386" s="471">
        <f>SUM(E386:H386)</f>
        <v>220</v>
      </c>
      <c r="J386" s="306">
        <v>154</v>
      </c>
      <c r="K386" s="306">
        <v>151</v>
      </c>
      <c r="L386" s="496">
        <f t="shared" si="318"/>
        <v>305</v>
      </c>
      <c r="M386" s="306" t="s">
        <v>413</v>
      </c>
      <c r="N386" s="306" t="s">
        <v>414</v>
      </c>
      <c r="O386" s="331" t="s">
        <v>820</v>
      </c>
      <c r="P386" s="331" t="s">
        <v>821</v>
      </c>
      <c r="Q386" s="306">
        <v>4</v>
      </c>
      <c r="R386" s="306" t="s">
        <v>350</v>
      </c>
      <c r="S386" s="306" t="s">
        <v>348</v>
      </c>
      <c r="T386" s="306" t="s">
        <v>348</v>
      </c>
      <c r="U386" s="306" t="s">
        <v>587</v>
      </c>
      <c r="V386" s="331">
        <v>0</v>
      </c>
      <c r="W386" s="554" t="s">
        <v>588</v>
      </c>
      <c r="X386" s="332" t="s">
        <v>800</v>
      </c>
    </row>
    <row r="387" spans="1:24" s="307" customFormat="1" x14ac:dyDescent="0.35">
      <c r="A387" s="435" t="s">
        <v>272</v>
      </c>
      <c r="B387" s="474" t="s">
        <v>179</v>
      </c>
      <c r="C387" s="821"/>
      <c r="D387" s="474" t="s">
        <v>789</v>
      </c>
      <c r="E387" s="306" t="s">
        <v>348</v>
      </c>
      <c r="F387" s="306" t="s">
        <v>348</v>
      </c>
      <c r="G387" s="306">
        <v>80</v>
      </c>
      <c r="H387" s="306" t="s">
        <v>348</v>
      </c>
      <c r="I387" s="471">
        <f t="shared" si="326"/>
        <v>80</v>
      </c>
      <c r="J387" s="306">
        <v>97</v>
      </c>
      <c r="K387" s="306">
        <v>60</v>
      </c>
      <c r="L387" s="496">
        <f t="shared" si="318"/>
        <v>157</v>
      </c>
      <c r="M387" s="306" t="s">
        <v>413</v>
      </c>
      <c r="N387" s="306" t="s">
        <v>414</v>
      </c>
      <c r="O387" s="331" t="s">
        <v>822</v>
      </c>
      <c r="P387" s="331" t="s">
        <v>823</v>
      </c>
      <c r="Q387" s="306">
        <v>2.4</v>
      </c>
      <c r="R387" s="306" t="s">
        <v>350</v>
      </c>
      <c r="S387" s="306" t="s">
        <v>348</v>
      </c>
      <c r="T387" s="306" t="s">
        <v>348</v>
      </c>
      <c r="U387" s="306" t="s">
        <v>587</v>
      </c>
      <c r="V387" s="331">
        <v>0</v>
      </c>
      <c r="W387" s="554" t="s">
        <v>588</v>
      </c>
      <c r="X387" s="332" t="s">
        <v>800</v>
      </c>
    </row>
    <row r="388" spans="1:24" s="307" customFormat="1" x14ac:dyDescent="0.35">
      <c r="A388" s="435" t="s">
        <v>272</v>
      </c>
      <c r="B388" s="474" t="s">
        <v>179</v>
      </c>
      <c r="C388" s="821"/>
      <c r="D388" s="474" t="s">
        <v>792</v>
      </c>
      <c r="E388" s="306">
        <v>3</v>
      </c>
      <c r="F388" s="306">
        <v>1</v>
      </c>
      <c r="G388" s="306">
        <v>0</v>
      </c>
      <c r="H388" s="306">
        <v>0</v>
      </c>
      <c r="I388" s="471">
        <f t="shared" si="326"/>
        <v>4</v>
      </c>
      <c r="J388" s="306">
        <v>15</v>
      </c>
      <c r="K388" s="306">
        <v>0</v>
      </c>
      <c r="L388" s="496">
        <f t="shared" si="318"/>
        <v>15</v>
      </c>
      <c r="M388" s="306" t="s">
        <v>413</v>
      </c>
      <c r="N388" s="306" t="s">
        <v>414</v>
      </c>
      <c r="O388" s="331" t="s">
        <v>824</v>
      </c>
      <c r="P388" s="331" t="s">
        <v>825</v>
      </c>
      <c r="Q388" s="306">
        <v>2.4</v>
      </c>
      <c r="R388" s="306" t="s">
        <v>350</v>
      </c>
      <c r="S388" s="306" t="s">
        <v>348</v>
      </c>
      <c r="T388" s="306" t="s">
        <v>348</v>
      </c>
      <c r="U388" s="306" t="s">
        <v>587</v>
      </c>
      <c r="V388" s="331">
        <v>1</v>
      </c>
      <c r="W388" s="554" t="s">
        <v>588</v>
      </c>
      <c r="X388" s="332" t="s">
        <v>800</v>
      </c>
    </row>
    <row r="389" spans="1:24" s="307" customFormat="1" ht="29" x14ac:dyDescent="0.35">
      <c r="A389" s="435" t="s">
        <v>272</v>
      </c>
      <c r="B389" s="474" t="s">
        <v>179</v>
      </c>
      <c r="C389" s="821"/>
      <c r="D389" s="474" t="s">
        <v>795</v>
      </c>
      <c r="E389" s="306" t="s">
        <v>348</v>
      </c>
      <c r="F389" s="306" t="s">
        <v>348</v>
      </c>
      <c r="G389" s="306">
        <v>45</v>
      </c>
      <c r="H389" s="306">
        <v>0</v>
      </c>
      <c r="I389" s="471">
        <f t="shared" si="326"/>
        <v>45</v>
      </c>
      <c r="J389" s="306">
        <v>20</v>
      </c>
      <c r="K389" s="306">
        <v>25</v>
      </c>
      <c r="L389" s="496">
        <f t="shared" si="318"/>
        <v>45</v>
      </c>
      <c r="M389" s="306" t="s">
        <v>413</v>
      </c>
      <c r="N389" s="306" t="s">
        <v>414</v>
      </c>
      <c r="O389" s="331" t="s">
        <v>826</v>
      </c>
      <c r="P389" s="331" t="s">
        <v>827</v>
      </c>
      <c r="Q389" s="306">
        <v>2.4</v>
      </c>
      <c r="R389" s="306" t="s">
        <v>350</v>
      </c>
      <c r="S389" s="306" t="s">
        <v>348</v>
      </c>
      <c r="T389" s="306" t="s">
        <v>348</v>
      </c>
      <c r="U389" s="306" t="s">
        <v>587</v>
      </c>
      <c r="V389" s="331">
        <v>0</v>
      </c>
      <c r="W389" s="554" t="s">
        <v>588</v>
      </c>
      <c r="X389" s="332" t="s">
        <v>800</v>
      </c>
    </row>
    <row r="390" spans="1:24" s="307" customFormat="1" x14ac:dyDescent="0.35">
      <c r="A390" s="435" t="s">
        <v>272</v>
      </c>
      <c r="B390" s="474" t="s">
        <v>179</v>
      </c>
      <c r="C390" s="821"/>
      <c r="D390" s="474" t="s">
        <v>797</v>
      </c>
      <c r="E390" s="306">
        <v>6</v>
      </c>
      <c r="F390" s="306">
        <v>9</v>
      </c>
      <c r="G390" s="306">
        <v>0</v>
      </c>
      <c r="H390" s="306">
        <v>0</v>
      </c>
      <c r="I390" s="471">
        <f t="shared" si="326"/>
        <v>15</v>
      </c>
      <c r="J390" s="306">
        <v>15</v>
      </c>
      <c r="K390" s="306">
        <v>0</v>
      </c>
      <c r="L390" s="496">
        <f t="shared" si="318"/>
        <v>15</v>
      </c>
      <c r="M390" s="306" t="s">
        <v>413</v>
      </c>
      <c r="N390" s="306" t="s">
        <v>414</v>
      </c>
      <c r="O390" s="331" t="s">
        <v>828</v>
      </c>
      <c r="P390" s="331" t="s">
        <v>829</v>
      </c>
      <c r="Q390" s="306">
        <v>2.4</v>
      </c>
      <c r="R390" s="306" t="s">
        <v>350</v>
      </c>
      <c r="S390" s="306" t="s">
        <v>348</v>
      </c>
      <c r="T390" s="306" t="s">
        <v>348</v>
      </c>
      <c r="U390" s="306" t="s">
        <v>587</v>
      </c>
      <c r="V390" s="331">
        <v>0</v>
      </c>
      <c r="W390" s="554" t="s">
        <v>588</v>
      </c>
      <c r="X390" s="332"/>
    </row>
    <row r="391" spans="1:24" s="307" customFormat="1" x14ac:dyDescent="0.35">
      <c r="A391" s="421" t="s">
        <v>272</v>
      </c>
      <c r="B391" s="421" t="s">
        <v>179</v>
      </c>
      <c r="C391" s="474"/>
      <c r="D391" s="421" t="s">
        <v>403</v>
      </c>
      <c r="E391" s="475">
        <f>SUM(E383:E390)</f>
        <v>92</v>
      </c>
      <c r="F391" s="475">
        <f t="shared" ref="F391" si="327">SUM(F383:F390)</f>
        <v>89</v>
      </c>
      <c r="G391" s="475">
        <f t="shared" ref="G391" si="328">SUM(G383:G390)</f>
        <v>345</v>
      </c>
      <c r="H391" s="475">
        <f t="shared" ref="H391" si="329">SUM(H383:H390)</f>
        <v>1</v>
      </c>
      <c r="I391" s="470">
        <f>SUM(E391:H391)</f>
        <v>527</v>
      </c>
      <c r="J391" s="475">
        <f>SUM(J383:J390)</f>
        <v>516</v>
      </c>
      <c r="K391" s="475">
        <f>SUM(K383:K390)</f>
        <v>255</v>
      </c>
      <c r="L391" s="496">
        <f t="shared" si="318"/>
        <v>771</v>
      </c>
      <c r="M391" s="522"/>
      <c r="N391" s="522"/>
      <c r="O391" s="344"/>
      <c r="P391" s="344"/>
      <c r="Q391" s="344"/>
      <c r="R391" s="308"/>
      <c r="S391" s="522"/>
      <c r="T391" s="522"/>
      <c r="U391" s="308"/>
      <c r="V391" s="344"/>
      <c r="W391" s="308"/>
      <c r="X391" s="332"/>
    </row>
    <row r="392" spans="1:24" s="307" customFormat="1" x14ac:dyDescent="0.35">
      <c r="A392" s="435" t="s">
        <v>272</v>
      </c>
      <c r="B392" s="474" t="s">
        <v>179</v>
      </c>
      <c r="C392" s="821">
        <v>2021</v>
      </c>
      <c r="D392" s="474" t="s">
        <v>779</v>
      </c>
      <c r="E392" s="306">
        <v>1</v>
      </c>
      <c r="F392" s="306">
        <v>2</v>
      </c>
      <c r="G392" s="306" t="s">
        <v>348</v>
      </c>
      <c r="H392" s="306" t="s">
        <v>348</v>
      </c>
      <c r="I392" s="471">
        <f t="shared" si="326"/>
        <v>3</v>
      </c>
      <c r="J392" s="306">
        <v>5</v>
      </c>
      <c r="K392" s="306">
        <v>1</v>
      </c>
      <c r="L392" s="496">
        <f t="shared" si="318"/>
        <v>6</v>
      </c>
      <c r="M392" s="306" t="s">
        <v>415</v>
      </c>
      <c r="N392" s="306" t="s">
        <v>416</v>
      </c>
      <c r="O392" s="331" t="s">
        <v>830</v>
      </c>
      <c r="P392" s="331" t="s">
        <v>831</v>
      </c>
      <c r="Q392" s="306">
        <v>4</v>
      </c>
      <c r="R392" s="306" t="s">
        <v>350</v>
      </c>
      <c r="S392" s="306" t="s">
        <v>348</v>
      </c>
      <c r="T392" s="306" t="s">
        <v>348</v>
      </c>
      <c r="U392" s="306" t="s">
        <v>587</v>
      </c>
      <c r="V392" s="331">
        <v>0</v>
      </c>
      <c r="W392" s="524" t="s">
        <v>588</v>
      </c>
      <c r="X392" s="332" t="s">
        <v>800</v>
      </c>
    </row>
    <row r="393" spans="1:24" x14ac:dyDescent="0.35">
      <c r="A393" s="435" t="s">
        <v>272</v>
      </c>
      <c r="B393" s="474" t="s">
        <v>179</v>
      </c>
      <c r="C393" s="821"/>
      <c r="D393" s="474" t="s">
        <v>780</v>
      </c>
      <c r="E393" s="306">
        <v>26</v>
      </c>
      <c r="F393" s="306">
        <v>65</v>
      </c>
      <c r="G393" s="306" t="s">
        <v>348</v>
      </c>
      <c r="H393" s="306" t="s">
        <v>348</v>
      </c>
      <c r="I393" s="471">
        <f t="shared" si="326"/>
        <v>91</v>
      </c>
      <c r="J393" s="306">
        <v>98</v>
      </c>
      <c r="K393" s="306">
        <v>0</v>
      </c>
      <c r="L393" s="496">
        <f t="shared" si="318"/>
        <v>98</v>
      </c>
      <c r="M393" s="306" t="s">
        <v>415</v>
      </c>
      <c r="N393" s="306" t="s">
        <v>416</v>
      </c>
      <c r="O393" s="331" t="s">
        <v>832</v>
      </c>
      <c r="P393" s="331" t="s">
        <v>833</v>
      </c>
      <c r="Q393" s="306" t="s">
        <v>782</v>
      </c>
      <c r="R393" s="306" t="s">
        <v>350</v>
      </c>
      <c r="S393" s="306" t="s">
        <v>348</v>
      </c>
      <c r="T393" s="306" t="s">
        <v>348</v>
      </c>
      <c r="U393" s="306" t="s">
        <v>587</v>
      </c>
      <c r="V393" s="331">
        <v>1</v>
      </c>
      <c r="W393" s="524" t="s">
        <v>588</v>
      </c>
      <c r="X393" s="332" t="s">
        <v>800</v>
      </c>
    </row>
    <row r="394" spans="1:24" x14ac:dyDescent="0.35">
      <c r="A394" s="435" t="s">
        <v>272</v>
      </c>
      <c r="B394" s="474" t="s">
        <v>179</v>
      </c>
      <c r="C394" s="821"/>
      <c r="D394" s="474" t="s">
        <v>783</v>
      </c>
      <c r="E394" s="306">
        <v>18</v>
      </c>
      <c r="F394" s="306">
        <v>52</v>
      </c>
      <c r="G394" s="306" t="s">
        <v>348</v>
      </c>
      <c r="H394" s="306" t="s">
        <v>348</v>
      </c>
      <c r="I394" s="471">
        <f t="shared" si="326"/>
        <v>70</v>
      </c>
      <c r="J394" s="306">
        <v>70</v>
      </c>
      <c r="K394" s="306">
        <v>0</v>
      </c>
      <c r="L394" s="496">
        <f t="shared" si="318"/>
        <v>70</v>
      </c>
      <c r="M394" s="306" t="s">
        <v>415</v>
      </c>
      <c r="N394" s="306" t="s">
        <v>416</v>
      </c>
      <c r="O394" s="331" t="s">
        <v>834</v>
      </c>
      <c r="P394" s="331" t="s">
        <v>835</v>
      </c>
      <c r="Q394" s="306">
        <v>2.4</v>
      </c>
      <c r="R394" s="306" t="s">
        <v>350</v>
      </c>
      <c r="S394" s="306" t="s">
        <v>348</v>
      </c>
      <c r="T394" s="306" t="s">
        <v>348</v>
      </c>
      <c r="U394" s="306" t="s">
        <v>587</v>
      </c>
      <c r="V394" s="331">
        <v>0</v>
      </c>
      <c r="W394" s="524" t="s">
        <v>588</v>
      </c>
      <c r="X394" s="332" t="s">
        <v>800</v>
      </c>
    </row>
    <row r="395" spans="1:24" x14ac:dyDescent="0.35">
      <c r="A395" s="435" t="s">
        <v>272</v>
      </c>
      <c r="B395" s="474" t="s">
        <v>179</v>
      </c>
      <c r="C395" s="821"/>
      <c r="D395" s="474" t="s">
        <v>786</v>
      </c>
      <c r="E395" s="306">
        <v>55</v>
      </c>
      <c r="F395" s="306">
        <v>88</v>
      </c>
      <c r="G395" s="306" t="s">
        <v>348</v>
      </c>
      <c r="H395" s="306" t="s">
        <v>348</v>
      </c>
      <c r="I395" s="471">
        <f t="shared" si="326"/>
        <v>143</v>
      </c>
      <c r="J395" s="306">
        <v>154</v>
      </c>
      <c r="K395" s="306">
        <v>0</v>
      </c>
      <c r="L395" s="496">
        <f t="shared" si="318"/>
        <v>154</v>
      </c>
      <c r="M395" s="306" t="s">
        <v>415</v>
      </c>
      <c r="N395" s="306" t="s">
        <v>416</v>
      </c>
      <c r="O395" s="331" t="s">
        <v>836</v>
      </c>
      <c r="P395" s="331" t="s">
        <v>837</v>
      </c>
      <c r="Q395" s="306">
        <v>4</v>
      </c>
      <c r="R395" s="306" t="s">
        <v>350</v>
      </c>
      <c r="S395" s="306" t="s">
        <v>348</v>
      </c>
      <c r="T395" s="306" t="s">
        <v>348</v>
      </c>
      <c r="U395" s="306" t="s">
        <v>587</v>
      </c>
      <c r="V395" s="331">
        <v>0</v>
      </c>
      <c r="W395" s="524" t="s">
        <v>588</v>
      </c>
      <c r="X395" s="332" t="s">
        <v>800</v>
      </c>
    </row>
    <row r="396" spans="1:24" x14ac:dyDescent="0.35">
      <c r="A396" s="435" t="s">
        <v>272</v>
      </c>
      <c r="B396" s="474" t="s">
        <v>179</v>
      </c>
      <c r="C396" s="821"/>
      <c r="D396" s="474" t="s">
        <v>789</v>
      </c>
      <c r="E396" s="306">
        <v>54</v>
      </c>
      <c r="F396" s="306">
        <v>38</v>
      </c>
      <c r="G396" s="306" t="s">
        <v>348</v>
      </c>
      <c r="H396" s="306" t="s">
        <v>348</v>
      </c>
      <c r="I396" s="471">
        <f t="shared" si="326"/>
        <v>92</v>
      </c>
      <c r="J396" s="306">
        <v>97</v>
      </c>
      <c r="K396" s="306">
        <v>76</v>
      </c>
      <c r="L396" s="496">
        <f t="shared" si="318"/>
        <v>173</v>
      </c>
      <c r="M396" s="306" t="s">
        <v>415</v>
      </c>
      <c r="N396" s="306" t="s">
        <v>416</v>
      </c>
      <c r="O396" s="331" t="s">
        <v>645</v>
      </c>
      <c r="P396" s="331" t="s">
        <v>838</v>
      </c>
      <c r="Q396" s="306">
        <v>2.4</v>
      </c>
      <c r="R396" s="306" t="s">
        <v>350</v>
      </c>
      <c r="S396" s="306" t="s">
        <v>348</v>
      </c>
      <c r="T396" s="306" t="s">
        <v>348</v>
      </c>
      <c r="U396" s="306" t="s">
        <v>587</v>
      </c>
      <c r="V396" s="331">
        <v>0</v>
      </c>
      <c r="W396" s="524" t="s">
        <v>588</v>
      </c>
      <c r="X396" s="332" t="s">
        <v>800</v>
      </c>
    </row>
    <row r="397" spans="1:24" x14ac:dyDescent="0.35">
      <c r="A397" s="435" t="s">
        <v>272</v>
      </c>
      <c r="B397" s="474" t="s">
        <v>179</v>
      </c>
      <c r="C397" s="821"/>
      <c r="D397" s="474" t="s">
        <v>792</v>
      </c>
      <c r="E397" s="306">
        <v>4</v>
      </c>
      <c r="F397" s="306">
        <v>2</v>
      </c>
      <c r="G397" s="306">
        <v>1</v>
      </c>
      <c r="H397" s="306" t="s">
        <v>348</v>
      </c>
      <c r="I397" s="471">
        <f t="shared" si="326"/>
        <v>7</v>
      </c>
      <c r="J397" s="306">
        <v>5</v>
      </c>
      <c r="K397" s="306">
        <v>2</v>
      </c>
      <c r="L397" s="496">
        <f t="shared" si="318"/>
        <v>7</v>
      </c>
      <c r="M397" s="306" t="s">
        <v>415</v>
      </c>
      <c r="N397" s="306" t="s">
        <v>416</v>
      </c>
      <c r="O397" s="331" t="s">
        <v>839</v>
      </c>
      <c r="P397" s="331" t="s">
        <v>840</v>
      </c>
      <c r="Q397" s="306">
        <v>2.4</v>
      </c>
      <c r="R397" s="306" t="s">
        <v>350</v>
      </c>
      <c r="S397" s="306" t="s">
        <v>348</v>
      </c>
      <c r="T397" s="306" t="s">
        <v>348</v>
      </c>
      <c r="U397" s="306" t="s">
        <v>587</v>
      </c>
      <c r="V397" s="331">
        <v>0</v>
      </c>
      <c r="W397" s="524" t="s">
        <v>588</v>
      </c>
      <c r="X397" s="332" t="s">
        <v>800</v>
      </c>
    </row>
    <row r="398" spans="1:24" ht="29" x14ac:dyDescent="0.35">
      <c r="A398" s="435" t="s">
        <v>272</v>
      </c>
      <c r="B398" s="474" t="s">
        <v>179</v>
      </c>
      <c r="C398" s="821"/>
      <c r="D398" s="474" t="s">
        <v>795</v>
      </c>
      <c r="E398" s="306">
        <v>0</v>
      </c>
      <c r="F398" s="306">
        <v>2</v>
      </c>
      <c r="G398" s="306" t="s">
        <v>348</v>
      </c>
      <c r="H398" s="306" t="s">
        <v>348</v>
      </c>
      <c r="I398" s="471">
        <f t="shared" si="326"/>
        <v>2</v>
      </c>
      <c r="J398" s="306">
        <v>25</v>
      </c>
      <c r="K398" s="306">
        <v>4</v>
      </c>
      <c r="L398" s="496">
        <f t="shared" si="318"/>
        <v>29</v>
      </c>
      <c r="M398" s="306" t="s">
        <v>415</v>
      </c>
      <c r="N398" s="306" t="s">
        <v>416</v>
      </c>
      <c r="O398" s="331" t="s">
        <v>841</v>
      </c>
      <c r="P398" s="331" t="s">
        <v>842</v>
      </c>
      <c r="Q398" s="306">
        <v>2.4</v>
      </c>
      <c r="R398" s="306" t="s">
        <v>350</v>
      </c>
      <c r="S398" s="306" t="s">
        <v>348</v>
      </c>
      <c r="T398" s="306" t="s">
        <v>348</v>
      </c>
      <c r="U398" s="306" t="s">
        <v>587</v>
      </c>
      <c r="V398" s="331">
        <v>0</v>
      </c>
      <c r="W398" s="524" t="s">
        <v>588</v>
      </c>
      <c r="X398" s="332" t="s">
        <v>800</v>
      </c>
    </row>
    <row r="399" spans="1:24" x14ac:dyDescent="0.35">
      <c r="A399" s="435" t="s">
        <v>272</v>
      </c>
      <c r="B399" s="474" t="s">
        <v>179</v>
      </c>
      <c r="C399" s="821"/>
      <c r="D399" s="474" t="s">
        <v>797</v>
      </c>
      <c r="E399" s="306">
        <v>4</v>
      </c>
      <c r="F399" s="306">
        <v>6</v>
      </c>
      <c r="G399" s="306">
        <v>1</v>
      </c>
      <c r="H399" s="306" t="s">
        <v>348</v>
      </c>
      <c r="I399" s="471">
        <f t="shared" si="326"/>
        <v>11</v>
      </c>
      <c r="J399" s="306">
        <v>10</v>
      </c>
      <c r="K399" s="306">
        <v>0</v>
      </c>
      <c r="L399" s="496">
        <f t="shared" si="318"/>
        <v>10</v>
      </c>
      <c r="M399" s="306" t="s">
        <v>415</v>
      </c>
      <c r="N399" s="306" t="s">
        <v>416</v>
      </c>
      <c r="O399" s="331" t="s">
        <v>843</v>
      </c>
      <c r="P399" s="331" t="s">
        <v>844</v>
      </c>
      <c r="Q399" s="306">
        <v>2.4</v>
      </c>
      <c r="R399" s="306" t="s">
        <v>350</v>
      </c>
      <c r="S399" s="306" t="s">
        <v>348</v>
      </c>
      <c r="T399" s="306" t="s">
        <v>348</v>
      </c>
      <c r="U399" s="306" t="s">
        <v>587</v>
      </c>
      <c r="V399" s="331">
        <v>0</v>
      </c>
      <c r="W399" s="524" t="s">
        <v>588</v>
      </c>
      <c r="X399" s="332"/>
    </row>
    <row r="400" spans="1:24" ht="29" x14ac:dyDescent="0.35">
      <c r="A400" s="435" t="s">
        <v>272</v>
      </c>
      <c r="B400" s="474" t="s">
        <v>179</v>
      </c>
      <c r="C400" s="821"/>
      <c r="D400" s="474" t="s">
        <v>845</v>
      </c>
      <c r="E400" s="306" t="s">
        <v>348</v>
      </c>
      <c r="F400" s="306" t="s">
        <v>348</v>
      </c>
      <c r="G400" s="306" t="s">
        <v>348</v>
      </c>
      <c r="H400" s="306" t="s">
        <v>348</v>
      </c>
      <c r="I400" s="471">
        <f t="shared" si="326"/>
        <v>0</v>
      </c>
      <c r="J400" s="306" t="s">
        <v>348</v>
      </c>
      <c r="K400" s="306" t="s">
        <v>348</v>
      </c>
      <c r="L400" s="496">
        <f t="shared" si="318"/>
        <v>0</v>
      </c>
      <c r="M400" s="306" t="s">
        <v>415</v>
      </c>
      <c r="N400" s="306" t="s">
        <v>416</v>
      </c>
      <c r="O400" s="331" t="s">
        <v>350</v>
      </c>
      <c r="P400" s="331" t="s">
        <v>350</v>
      </c>
      <c r="Q400" s="306" t="s">
        <v>350</v>
      </c>
      <c r="R400" s="306" t="s">
        <v>350</v>
      </c>
      <c r="S400" s="306" t="s">
        <v>348</v>
      </c>
      <c r="T400" s="306" t="s">
        <v>348</v>
      </c>
      <c r="U400" s="306" t="s">
        <v>587</v>
      </c>
      <c r="V400" s="331">
        <v>0</v>
      </c>
      <c r="W400" s="524" t="s">
        <v>588</v>
      </c>
      <c r="X400" s="332"/>
    </row>
    <row r="401" spans="1:24" s="307" customFormat="1" x14ac:dyDescent="0.35">
      <c r="A401" s="421" t="s">
        <v>272</v>
      </c>
      <c r="B401" s="421" t="s">
        <v>179</v>
      </c>
      <c r="C401" s="474"/>
      <c r="D401" s="421" t="s">
        <v>403</v>
      </c>
      <c r="E401" s="475">
        <f>SUM(E392:E400)</f>
        <v>162</v>
      </c>
      <c r="F401" s="475">
        <f t="shared" ref="F401:G401" si="330">SUM(F392:F400)</f>
        <v>255</v>
      </c>
      <c r="G401" s="475">
        <f t="shared" si="330"/>
        <v>2</v>
      </c>
      <c r="H401" s="475" t="s">
        <v>348</v>
      </c>
      <c r="I401" s="470">
        <f>SUM(E401:H401)</f>
        <v>419</v>
      </c>
      <c r="J401" s="475">
        <f>SUM(J392:J400)</f>
        <v>464</v>
      </c>
      <c r="K401" s="475">
        <f>SUM(K392:K400)</f>
        <v>83</v>
      </c>
      <c r="L401" s="496">
        <f t="shared" si="318"/>
        <v>547</v>
      </c>
      <c r="M401" s="308"/>
      <c r="N401" s="308"/>
      <c r="O401" s="308"/>
      <c r="P401" s="308"/>
      <c r="Q401" s="308"/>
      <c r="R401" s="308"/>
      <c r="S401" s="308"/>
      <c r="T401" s="308"/>
      <c r="U401" s="308"/>
      <c r="V401" s="308">
        <v>1</v>
      </c>
      <c r="W401" s="308"/>
      <c r="X401" s="332"/>
    </row>
    <row r="402" spans="1:24" x14ac:dyDescent="0.35">
      <c r="A402" s="435" t="s">
        <v>272</v>
      </c>
      <c r="B402" s="435" t="s">
        <v>179</v>
      </c>
      <c r="C402" s="822">
        <v>2020</v>
      </c>
      <c r="D402" s="474" t="s">
        <v>779</v>
      </c>
      <c r="E402" s="307">
        <v>0</v>
      </c>
      <c r="F402" s="307">
        <v>2</v>
      </c>
      <c r="G402" s="307">
        <v>0</v>
      </c>
      <c r="H402" s="307">
        <v>0</v>
      </c>
      <c r="I402" s="471">
        <f t="shared" si="326"/>
        <v>2</v>
      </c>
      <c r="J402" s="307">
        <v>5</v>
      </c>
      <c r="K402" s="307">
        <v>1</v>
      </c>
      <c r="L402" s="496">
        <f t="shared" si="318"/>
        <v>6</v>
      </c>
      <c r="M402" s="306" t="s">
        <v>353</v>
      </c>
      <c r="N402" s="306" t="s">
        <v>354</v>
      </c>
      <c r="O402" s="331" t="s">
        <v>846</v>
      </c>
      <c r="P402" s="331" t="s">
        <v>846</v>
      </c>
      <c r="Q402" s="308">
        <v>4</v>
      </c>
      <c r="R402" s="331" t="s">
        <v>350</v>
      </c>
      <c r="S402" s="331" t="s">
        <v>348</v>
      </c>
      <c r="T402" s="331" t="s">
        <v>348</v>
      </c>
      <c r="U402" s="643" t="s">
        <v>587</v>
      </c>
      <c r="V402" s="331">
        <v>0</v>
      </c>
      <c r="W402" s="308"/>
      <c r="X402" s="819" t="s">
        <v>771</v>
      </c>
    </row>
    <row r="403" spans="1:24" s="307" customFormat="1" x14ac:dyDescent="0.35">
      <c r="A403" s="435" t="s">
        <v>272</v>
      </c>
      <c r="B403" s="435" t="s">
        <v>179</v>
      </c>
      <c r="C403" s="822"/>
      <c r="D403" s="474" t="s">
        <v>780</v>
      </c>
      <c r="E403" s="307">
        <v>62</v>
      </c>
      <c r="F403" s="307">
        <v>29</v>
      </c>
      <c r="G403" s="307">
        <v>0</v>
      </c>
      <c r="H403" s="307">
        <v>0</v>
      </c>
      <c r="I403" s="471">
        <f t="shared" si="326"/>
        <v>91</v>
      </c>
      <c r="J403" s="307">
        <v>98</v>
      </c>
      <c r="K403" s="307">
        <v>-5</v>
      </c>
      <c r="L403" s="496">
        <f t="shared" si="318"/>
        <v>93</v>
      </c>
      <c r="M403" s="306" t="s">
        <v>353</v>
      </c>
      <c r="N403" s="306" t="s">
        <v>354</v>
      </c>
      <c r="O403" s="331" t="s">
        <v>847</v>
      </c>
      <c r="P403" s="331" t="s">
        <v>848</v>
      </c>
      <c r="Q403" s="308" t="s">
        <v>849</v>
      </c>
      <c r="R403" s="331" t="s">
        <v>350</v>
      </c>
      <c r="S403" s="331" t="s">
        <v>348</v>
      </c>
      <c r="T403" s="331" t="s">
        <v>348</v>
      </c>
      <c r="U403" s="643" t="s">
        <v>587</v>
      </c>
      <c r="V403" s="331">
        <v>2</v>
      </c>
      <c r="W403" s="308"/>
      <c r="X403" s="819"/>
    </row>
    <row r="404" spans="1:24" s="307" customFormat="1" x14ac:dyDescent="0.35">
      <c r="A404" s="435" t="s">
        <v>272</v>
      </c>
      <c r="B404" s="435" t="s">
        <v>179</v>
      </c>
      <c r="C404" s="822"/>
      <c r="D404" s="474" t="s">
        <v>783</v>
      </c>
      <c r="E404" s="307">
        <v>31</v>
      </c>
      <c r="F404" s="307">
        <v>15</v>
      </c>
      <c r="G404" s="307">
        <v>0</v>
      </c>
      <c r="H404" s="307">
        <v>0</v>
      </c>
      <c r="I404" s="471">
        <f t="shared" si="326"/>
        <v>46</v>
      </c>
      <c r="J404" s="307">
        <v>70</v>
      </c>
      <c r="K404" s="307">
        <v>1</v>
      </c>
      <c r="L404" s="496">
        <f t="shared" si="318"/>
        <v>71</v>
      </c>
      <c r="M404" s="306" t="s">
        <v>353</v>
      </c>
      <c r="N404" s="306" t="s">
        <v>354</v>
      </c>
      <c r="O404" s="331" t="s">
        <v>850</v>
      </c>
      <c r="P404" s="331" t="s">
        <v>851</v>
      </c>
      <c r="Q404" s="308">
        <v>2.4</v>
      </c>
      <c r="R404" s="331" t="s">
        <v>350</v>
      </c>
      <c r="S404" s="331" t="s">
        <v>348</v>
      </c>
      <c r="T404" s="331" t="s">
        <v>348</v>
      </c>
      <c r="U404" s="643" t="s">
        <v>587</v>
      </c>
      <c r="V404" s="331">
        <v>0</v>
      </c>
      <c r="W404" s="308"/>
      <c r="X404" s="819"/>
    </row>
    <row r="405" spans="1:24" s="307" customFormat="1" x14ac:dyDescent="0.35">
      <c r="A405" s="435" t="s">
        <v>272</v>
      </c>
      <c r="B405" s="435" t="s">
        <v>179</v>
      </c>
      <c r="C405" s="822"/>
      <c r="D405" s="474" t="s">
        <v>786</v>
      </c>
      <c r="E405" s="307">
        <v>14</v>
      </c>
      <c r="F405" s="307">
        <v>2</v>
      </c>
      <c r="G405" s="307">
        <v>0</v>
      </c>
      <c r="H405" s="307">
        <v>0</v>
      </c>
      <c r="I405" s="471">
        <f t="shared" si="326"/>
        <v>16</v>
      </c>
      <c r="J405" s="307">
        <v>140</v>
      </c>
      <c r="K405" s="307">
        <v>57</v>
      </c>
      <c r="L405" s="496">
        <f t="shared" si="318"/>
        <v>197</v>
      </c>
      <c r="M405" s="306" t="s">
        <v>353</v>
      </c>
      <c r="N405" s="306" t="s">
        <v>354</v>
      </c>
      <c r="O405" s="331" t="s">
        <v>852</v>
      </c>
      <c r="P405" s="331" t="s">
        <v>853</v>
      </c>
      <c r="Q405" s="308">
        <v>4</v>
      </c>
      <c r="R405" s="331" t="s">
        <v>350</v>
      </c>
      <c r="S405" s="331" t="s">
        <v>348</v>
      </c>
      <c r="T405" s="331" t="s">
        <v>348</v>
      </c>
      <c r="U405" s="643" t="s">
        <v>587</v>
      </c>
      <c r="V405" s="331">
        <v>0</v>
      </c>
      <c r="W405" s="308"/>
      <c r="X405" s="819"/>
    </row>
    <row r="406" spans="1:24" s="307" customFormat="1" x14ac:dyDescent="0.35">
      <c r="A406" s="435" t="s">
        <v>272</v>
      </c>
      <c r="B406" s="435" t="s">
        <v>179</v>
      </c>
      <c r="C406" s="822"/>
      <c r="D406" s="474" t="s">
        <v>854</v>
      </c>
      <c r="E406" s="307">
        <v>50</v>
      </c>
      <c r="F406" s="307">
        <v>18</v>
      </c>
      <c r="G406" s="307">
        <v>0</v>
      </c>
      <c r="H406" s="307">
        <v>0</v>
      </c>
      <c r="I406" s="471">
        <f t="shared" si="326"/>
        <v>68</v>
      </c>
      <c r="J406" s="307">
        <v>111</v>
      </c>
      <c r="K406" s="307">
        <v>42</v>
      </c>
      <c r="L406" s="496">
        <f t="shared" si="318"/>
        <v>153</v>
      </c>
      <c r="M406" s="306" t="s">
        <v>353</v>
      </c>
      <c r="N406" s="306" t="s">
        <v>354</v>
      </c>
      <c r="O406" s="331" t="s">
        <v>855</v>
      </c>
      <c r="P406" s="331" t="s">
        <v>856</v>
      </c>
      <c r="Q406" s="308">
        <v>2.4</v>
      </c>
      <c r="R406" s="331" t="s">
        <v>350</v>
      </c>
      <c r="S406" s="331" t="s">
        <v>348</v>
      </c>
      <c r="T406" s="331" t="s">
        <v>348</v>
      </c>
      <c r="U406" s="643" t="s">
        <v>587</v>
      </c>
      <c r="V406" s="331">
        <v>0</v>
      </c>
      <c r="W406" s="308"/>
      <c r="X406" s="819"/>
    </row>
    <row r="407" spans="1:24" s="307" customFormat="1" x14ac:dyDescent="0.35">
      <c r="A407" s="435" t="s">
        <v>272</v>
      </c>
      <c r="B407" s="435" t="s">
        <v>179</v>
      </c>
      <c r="C407" s="822"/>
      <c r="D407" s="555" t="s">
        <v>792</v>
      </c>
      <c r="E407" s="307">
        <v>8</v>
      </c>
      <c r="F407" s="307">
        <v>11</v>
      </c>
      <c r="G407" s="307">
        <v>1</v>
      </c>
      <c r="H407" s="307">
        <v>2</v>
      </c>
      <c r="I407" s="471">
        <f t="shared" si="326"/>
        <v>22</v>
      </c>
      <c r="J407" s="307">
        <v>18</v>
      </c>
      <c r="K407" s="307">
        <v>-6</v>
      </c>
      <c r="L407" s="496">
        <f t="shared" si="318"/>
        <v>12</v>
      </c>
      <c r="M407" s="306" t="s">
        <v>353</v>
      </c>
      <c r="N407" s="306" t="s">
        <v>354</v>
      </c>
      <c r="O407" s="331" t="s">
        <v>857</v>
      </c>
      <c r="P407" s="331" t="s">
        <v>858</v>
      </c>
      <c r="Q407" s="308" t="s">
        <v>849</v>
      </c>
      <c r="R407" s="331" t="s">
        <v>350</v>
      </c>
      <c r="S407" s="331" t="s">
        <v>348</v>
      </c>
      <c r="T407" s="331" t="s">
        <v>348</v>
      </c>
      <c r="U407" s="643" t="s">
        <v>587</v>
      </c>
      <c r="V407" s="331">
        <v>1</v>
      </c>
      <c r="W407" s="308"/>
      <c r="X407" s="819"/>
    </row>
    <row r="408" spans="1:24" s="307" customFormat="1" x14ac:dyDescent="0.35">
      <c r="A408" s="435" t="s">
        <v>272</v>
      </c>
      <c r="B408" s="435" t="s">
        <v>179</v>
      </c>
      <c r="C408" s="822"/>
      <c r="D408" s="556" t="s">
        <v>795</v>
      </c>
      <c r="E408" s="307">
        <v>13</v>
      </c>
      <c r="F408" s="307">
        <v>23</v>
      </c>
      <c r="G408" s="307">
        <v>0</v>
      </c>
      <c r="H408" s="307">
        <v>0</v>
      </c>
      <c r="I408" s="471">
        <f t="shared" si="326"/>
        <v>36</v>
      </c>
      <c r="J408" s="307">
        <v>40</v>
      </c>
      <c r="K408" s="307">
        <v>-8</v>
      </c>
      <c r="L408" s="496">
        <f t="shared" si="318"/>
        <v>32</v>
      </c>
      <c r="M408" s="306" t="s">
        <v>353</v>
      </c>
      <c r="N408" s="306" t="s">
        <v>354</v>
      </c>
      <c r="O408" s="331" t="s">
        <v>859</v>
      </c>
      <c r="P408" s="331" t="s">
        <v>860</v>
      </c>
      <c r="Q408" s="308" t="s">
        <v>849</v>
      </c>
      <c r="R408" s="331" t="s">
        <v>350</v>
      </c>
      <c r="S408" s="331" t="s">
        <v>348</v>
      </c>
      <c r="T408" s="331" t="s">
        <v>348</v>
      </c>
      <c r="U408" s="643" t="s">
        <v>587</v>
      </c>
      <c r="V408" s="331">
        <v>0</v>
      </c>
      <c r="W408" s="308"/>
      <c r="X408" s="819"/>
    </row>
    <row r="409" spans="1:24" s="307" customFormat="1" x14ac:dyDescent="0.35">
      <c r="A409" s="435" t="s">
        <v>272</v>
      </c>
      <c r="B409" s="435" t="s">
        <v>179</v>
      </c>
      <c r="C409" s="822"/>
      <c r="D409" s="555" t="s">
        <v>861</v>
      </c>
      <c r="E409" s="307">
        <v>0</v>
      </c>
      <c r="F409" s="307">
        <v>0</v>
      </c>
      <c r="G409" s="307">
        <v>0</v>
      </c>
      <c r="H409" s="307">
        <v>0</v>
      </c>
      <c r="I409" s="471">
        <f t="shared" si="326"/>
        <v>0</v>
      </c>
      <c r="J409" s="307">
        <v>0</v>
      </c>
      <c r="K409" s="307">
        <v>0</v>
      </c>
      <c r="L409" s="496">
        <f t="shared" si="318"/>
        <v>0</v>
      </c>
      <c r="M409" s="306" t="s">
        <v>353</v>
      </c>
      <c r="N409" s="306" t="s">
        <v>354</v>
      </c>
      <c r="O409" s="331" t="s">
        <v>348</v>
      </c>
      <c r="P409" s="331" t="s">
        <v>348</v>
      </c>
      <c r="Q409" s="308"/>
      <c r="R409" s="331" t="s">
        <v>350</v>
      </c>
      <c r="S409" s="331" t="s">
        <v>348</v>
      </c>
      <c r="T409" s="331" t="s">
        <v>348</v>
      </c>
      <c r="U409" s="643" t="s">
        <v>587</v>
      </c>
      <c r="V409" s="331">
        <v>0</v>
      </c>
      <c r="W409" s="308"/>
      <c r="X409" s="819"/>
    </row>
    <row r="410" spans="1:24" s="307" customFormat="1" x14ac:dyDescent="0.35">
      <c r="A410" s="435" t="s">
        <v>272</v>
      </c>
      <c r="B410" s="435" t="s">
        <v>179</v>
      </c>
      <c r="C410" s="822"/>
      <c r="D410" s="555" t="s">
        <v>845</v>
      </c>
      <c r="E410" s="307">
        <v>0</v>
      </c>
      <c r="F410" s="307">
        <v>0</v>
      </c>
      <c r="G410" s="307">
        <v>0</v>
      </c>
      <c r="H410" s="307">
        <v>0</v>
      </c>
      <c r="I410" s="471">
        <f t="shared" si="326"/>
        <v>0</v>
      </c>
      <c r="J410" s="307">
        <v>0</v>
      </c>
      <c r="K410" s="307">
        <v>0</v>
      </c>
      <c r="L410" s="496">
        <f t="shared" si="318"/>
        <v>0</v>
      </c>
      <c r="M410" s="306" t="s">
        <v>353</v>
      </c>
      <c r="N410" s="306" t="s">
        <v>354</v>
      </c>
      <c r="O410" s="331" t="s">
        <v>348</v>
      </c>
      <c r="P410" s="331" t="s">
        <v>348</v>
      </c>
      <c r="Q410" s="308"/>
      <c r="R410" s="331" t="s">
        <v>350</v>
      </c>
      <c r="S410" s="331" t="s">
        <v>348</v>
      </c>
      <c r="T410" s="331" t="s">
        <v>348</v>
      </c>
      <c r="U410" s="643" t="s">
        <v>587</v>
      </c>
      <c r="V410" s="331">
        <v>0</v>
      </c>
      <c r="W410" s="308"/>
      <c r="X410" s="819"/>
    </row>
    <row r="411" spans="1:24" s="307" customFormat="1" x14ac:dyDescent="0.35">
      <c r="A411" s="421" t="s">
        <v>272</v>
      </c>
      <c r="B411" s="421" t="s">
        <v>179</v>
      </c>
      <c r="C411" s="822"/>
      <c r="D411" s="421" t="s">
        <v>403</v>
      </c>
      <c r="E411" s="475">
        <f>SUM(E402:E410)</f>
        <v>178</v>
      </c>
      <c r="F411" s="475">
        <f t="shared" ref="F411:H411" si="331">SUM(F402:F410)</f>
        <v>100</v>
      </c>
      <c r="G411" s="475">
        <f t="shared" si="331"/>
        <v>1</v>
      </c>
      <c r="H411" s="475">
        <f t="shared" si="331"/>
        <v>2</v>
      </c>
      <c r="I411" s="470">
        <f>SUM(E411:H411)</f>
        <v>281</v>
      </c>
      <c r="J411" s="475">
        <f>SUM(J402:J410)</f>
        <v>482</v>
      </c>
      <c r="K411" s="475">
        <f>SUM(K402:K410)</f>
        <v>82</v>
      </c>
      <c r="L411" s="496">
        <f t="shared" si="318"/>
        <v>564</v>
      </c>
      <c r="M411" s="308"/>
      <c r="N411" s="308"/>
      <c r="O411" s="308"/>
      <c r="P411" s="308"/>
      <c r="Q411" s="308"/>
      <c r="R411" s="308"/>
      <c r="S411" s="308"/>
      <c r="T411" s="308"/>
      <c r="U411" s="308"/>
      <c r="V411" s="308">
        <v>3</v>
      </c>
      <c r="W411" s="308"/>
      <c r="X411" s="819"/>
    </row>
    <row r="412" spans="1:24" s="307" customFormat="1" x14ac:dyDescent="0.35">
      <c r="A412" s="435" t="s">
        <v>272</v>
      </c>
      <c r="B412" s="435" t="s">
        <v>179</v>
      </c>
      <c r="C412" s="435">
        <v>2019</v>
      </c>
      <c r="D412" s="435" t="s">
        <v>256</v>
      </c>
      <c r="E412" s="307">
        <v>102</v>
      </c>
      <c r="F412" s="307">
        <v>48</v>
      </c>
      <c r="G412" s="307">
        <v>0</v>
      </c>
      <c r="H412" s="307">
        <v>0</v>
      </c>
      <c r="I412" s="471">
        <f t="shared" si="326"/>
        <v>150</v>
      </c>
      <c r="J412" s="307">
        <f>5+98</f>
        <v>103</v>
      </c>
      <c r="K412" s="307">
        <f>3+46</f>
        <v>49</v>
      </c>
      <c r="L412" s="496">
        <f t="shared" si="318"/>
        <v>152</v>
      </c>
      <c r="M412" s="305" t="s">
        <v>417</v>
      </c>
      <c r="N412" s="305" t="s">
        <v>356</v>
      </c>
      <c r="O412" s="331" t="s">
        <v>348</v>
      </c>
      <c r="P412" s="331" t="s">
        <v>348</v>
      </c>
      <c r="Q412" s="305" t="s">
        <v>782</v>
      </c>
      <c r="R412" s="305" t="s">
        <v>350</v>
      </c>
      <c r="S412" s="306" t="s">
        <v>348</v>
      </c>
      <c r="T412" s="306" t="s">
        <v>348</v>
      </c>
      <c r="U412" s="305">
        <v>0</v>
      </c>
      <c r="V412" s="305">
        <v>0</v>
      </c>
      <c r="W412" s="524" t="s">
        <v>584</v>
      </c>
      <c r="X412" s="332"/>
    </row>
    <row r="413" spans="1:24" s="307" customFormat="1" x14ac:dyDescent="0.35">
      <c r="A413" s="435" t="s">
        <v>272</v>
      </c>
      <c r="B413" s="435" t="s">
        <v>179</v>
      </c>
      <c r="C413" s="557">
        <v>2019</v>
      </c>
      <c r="D413" s="557" t="s">
        <v>257</v>
      </c>
      <c r="E413" s="558">
        <v>70</v>
      </c>
      <c r="F413" s="558">
        <v>39</v>
      </c>
      <c r="G413" s="307">
        <v>0</v>
      </c>
      <c r="H413" s="558">
        <v>1</v>
      </c>
      <c r="I413" s="471">
        <f t="shared" si="326"/>
        <v>110</v>
      </c>
      <c r="J413" s="305">
        <v>70</v>
      </c>
      <c r="K413" s="305">
        <v>3</v>
      </c>
      <c r="L413" s="496">
        <f t="shared" si="318"/>
        <v>73</v>
      </c>
      <c r="M413" s="305" t="s">
        <v>417</v>
      </c>
      <c r="N413" s="305" t="s">
        <v>356</v>
      </c>
      <c r="O413" s="331" t="s">
        <v>348</v>
      </c>
      <c r="P413" s="331" t="s">
        <v>348</v>
      </c>
      <c r="Q413" s="305" t="s">
        <v>862</v>
      </c>
      <c r="R413" s="305" t="s">
        <v>350</v>
      </c>
      <c r="S413" s="306" t="s">
        <v>348</v>
      </c>
      <c r="T413" s="306" t="s">
        <v>348</v>
      </c>
      <c r="U413" s="305">
        <v>1</v>
      </c>
      <c r="V413" s="305">
        <v>0</v>
      </c>
      <c r="W413" s="524" t="s">
        <v>584</v>
      </c>
      <c r="X413" s="540"/>
    </row>
    <row r="414" spans="1:24" s="307" customFormat="1" x14ac:dyDescent="0.35">
      <c r="A414" s="435" t="s">
        <v>272</v>
      </c>
      <c r="B414" s="435" t="s">
        <v>179</v>
      </c>
      <c r="C414" s="435">
        <v>2019</v>
      </c>
      <c r="D414" s="557" t="s">
        <v>594</v>
      </c>
      <c r="E414" s="558">
        <v>148</v>
      </c>
      <c r="F414" s="558">
        <v>50</v>
      </c>
      <c r="G414" s="558">
        <v>0</v>
      </c>
      <c r="H414" s="558">
        <v>0</v>
      </c>
      <c r="I414" s="471">
        <f t="shared" si="326"/>
        <v>198</v>
      </c>
      <c r="J414" s="558">
        <f>154+97</f>
        <v>251</v>
      </c>
      <c r="K414" s="558">
        <f>51+1</f>
        <v>52</v>
      </c>
      <c r="L414" s="496">
        <f t="shared" si="318"/>
        <v>303</v>
      </c>
      <c r="M414" s="305" t="s">
        <v>417</v>
      </c>
      <c r="N414" s="305" t="s">
        <v>356</v>
      </c>
      <c r="O414" s="331" t="s">
        <v>348</v>
      </c>
      <c r="P414" s="331" t="s">
        <v>348</v>
      </c>
      <c r="Q414" s="307" t="s">
        <v>863</v>
      </c>
      <c r="R414" s="307" t="s">
        <v>350</v>
      </c>
      <c r="S414" s="306" t="s">
        <v>348</v>
      </c>
      <c r="T414" s="306" t="s">
        <v>348</v>
      </c>
      <c r="U414" s="307" t="s">
        <v>864</v>
      </c>
      <c r="V414" s="305">
        <v>0</v>
      </c>
      <c r="W414" s="521" t="s">
        <v>584</v>
      </c>
      <c r="X414" s="331"/>
    </row>
    <row r="415" spans="1:24" s="307" customFormat="1" x14ac:dyDescent="0.35">
      <c r="A415" s="435" t="s">
        <v>272</v>
      </c>
      <c r="B415" s="435" t="s">
        <v>179</v>
      </c>
      <c r="C415" s="557">
        <v>2019</v>
      </c>
      <c r="D415" s="557" t="s">
        <v>593</v>
      </c>
      <c r="E415" s="558">
        <v>55</v>
      </c>
      <c r="F415" s="558">
        <v>23</v>
      </c>
      <c r="G415" s="558">
        <v>0</v>
      </c>
      <c r="H415" s="558">
        <v>0</v>
      </c>
      <c r="I415" s="471">
        <f t="shared" si="326"/>
        <v>78</v>
      </c>
      <c r="J415" s="558">
        <f>16+50</f>
        <v>66</v>
      </c>
      <c r="K415" s="558">
        <v>-2</v>
      </c>
      <c r="L415" s="496">
        <f t="shared" si="318"/>
        <v>64</v>
      </c>
      <c r="M415" s="305" t="s">
        <v>417</v>
      </c>
      <c r="N415" s="305" t="s">
        <v>356</v>
      </c>
      <c r="O415" s="331" t="s">
        <v>348</v>
      </c>
      <c r="P415" s="331" t="s">
        <v>348</v>
      </c>
      <c r="Q415" s="305" t="s">
        <v>782</v>
      </c>
      <c r="R415" s="305" t="s">
        <v>350</v>
      </c>
      <c r="S415" s="306" t="s">
        <v>348</v>
      </c>
      <c r="T415" s="306" t="s">
        <v>348</v>
      </c>
      <c r="U415" s="305">
        <v>0</v>
      </c>
      <c r="V415" s="305">
        <v>0</v>
      </c>
      <c r="W415" s="521" t="s">
        <v>584</v>
      </c>
      <c r="X415" s="540"/>
    </row>
    <row r="416" spans="1:24" s="307" customFormat="1" x14ac:dyDescent="0.35">
      <c r="A416" s="421" t="s">
        <v>272</v>
      </c>
      <c r="B416" s="421" t="s">
        <v>179</v>
      </c>
      <c r="C416" s="421">
        <v>2019</v>
      </c>
      <c r="D416" s="421" t="s">
        <v>403</v>
      </c>
      <c r="E416" s="475">
        <f>SUM(E412:E415)</f>
        <v>375</v>
      </c>
      <c r="F416" s="475">
        <f t="shared" ref="F416:H416" si="332">SUM(F412:F415)</f>
        <v>160</v>
      </c>
      <c r="G416" s="475">
        <f t="shared" si="332"/>
        <v>0</v>
      </c>
      <c r="H416" s="475">
        <f t="shared" si="332"/>
        <v>1</v>
      </c>
      <c r="I416" s="470">
        <f>SUM(E416:H416)</f>
        <v>536</v>
      </c>
      <c r="J416" s="475">
        <f>SUM(J412:J415)</f>
        <v>490</v>
      </c>
      <c r="K416" s="475">
        <f>SUM(K412:K415)</f>
        <v>102</v>
      </c>
      <c r="L416" s="496">
        <f t="shared" si="318"/>
        <v>592</v>
      </c>
      <c r="M416" s="558"/>
      <c r="N416" s="558"/>
      <c r="O416" s="558"/>
      <c r="P416" s="558"/>
      <c r="Q416" s="558"/>
      <c r="R416" s="558"/>
      <c r="S416" s="558"/>
      <c r="T416" s="558"/>
      <c r="U416" s="558"/>
      <c r="V416" s="558"/>
      <c r="W416" s="558"/>
      <c r="X416" s="540" t="s">
        <v>662</v>
      </c>
    </row>
    <row r="417" spans="1:24" s="307" customFormat="1" x14ac:dyDescent="0.35">
      <c r="A417" s="435" t="s">
        <v>272</v>
      </c>
      <c r="B417" s="435" t="s">
        <v>179</v>
      </c>
      <c r="C417" s="435">
        <v>2018</v>
      </c>
      <c r="D417" s="435" t="s">
        <v>256</v>
      </c>
      <c r="E417" s="306" t="s">
        <v>348</v>
      </c>
      <c r="F417" s="306" t="s">
        <v>348</v>
      </c>
      <c r="G417" s="360">
        <v>52</v>
      </c>
      <c r="H417" s="306" t="s">
        <v>348</v>
      </c>
      <c r="I417" s="471">
        <f t="shared" si="326"/>
        <v>52</v>
      </c>
      <c r="J417" s="360">
        <v>98</v>
      </c>
      <c r="K417" s="360" t="s">
        <v>348</v>
      </c>
      <c r="L417" s="496">
        <f t="shared" si="318"/>
        <v>98</v>
      </c>
      <c r="M417" s="558"/>
      <c r="N417" s="558"/>
      <c r="O417" s="558"/>
      <c r="P417" s="558"/>
      <c r="Q417" s="558"/>
      <c r="R417" s="558"/>
      <c r="S417" s="558"/>
      <c r="T417" s="558"/>
      <c r="U417" s="558"/>
      <c r="V417" s="558"/>
      <c r="W417" s="558"/>
      <c r="X417" s="540"/>
    </row>
    <row r="418" spans="1:24" s="307" customFormat="1" x14ac:dyDescent="0.35">
      <c r="A418" s="435" t="s">
        <v>272</v>
      </c>
      <c r="B418" s="435" t="s">
        <v>179</v>
      </c>
      <c r="C418" s="557">
        <v>2018</v>
      </c>
      <c r="D418" s="557" t="s">
        <v>257</v>
      </c>
      <c r="E418" s="306" t="s">
        <v>348</v>
      </c>
      <c r="F418" s="306" t="s">
        <v>348</v>
      </c>
      <c r="G418" s="360">
        <v>65</v>
      </c>
      <c r="H418" s="306" t="s">
        <v>348</v>
      </c>
      <c r="I418" s="471">
        <f t="shared" si="326"/>
        <v>65</v>
      </c>
      <c r="J418" s="360">
        <v>90</v>
      </c>
      <c r="K418" s="360" t="s">
        <v>348</v>
      </c>
      <c r="L418" s="496">
        <f t="shared" si="318"/>
        <v>90</v>
      </c>
      <c r="M418" s="558"/>
      <c r="N418" s="558"/>
      <c r="O418" s="558"/>
      <c r="P418" s="558"/>
      <c r="Q418" s="558"/>
      <c r="R418" s="558"/>
      <c r="S418" s="558"/>
      <c r="T418" s="558"/>
      <c r="U418" s="558"/>
      <c r="V418" s="558"/>
      <c r="W418" s="558"/>
      <c r="X418" s="540" t="s">
        <v>865</v>
      </c>
    </row>
    <row r="419" spans="1:24" s="307" customFormat="1" x14ac:dyDescent="0.35">
      <c r="A419" s="435" t="s">
        <v>272</v>
      </c>
      <c r="B419" s="435" t="s">
        <v>179</v>
      </c>
      <c r="C419" s="435">
        <v>2018</v>
      </c>
      <c r="D419" s="557" t="s">
        <v>594</v>
      </c>
      <c r="E419" s="306" t="s">
        <v>348</v>
      </c>
      <c r="F419" s="306" t="s">
        <v>348</v>
      </c>
      <c r="G419" s="360">
        <f>215+102</f>
        <v>317</v>
      </c>
      <c r="H419" s="306" t="s">
        <v>348</v>
      </c>
      <c r="I419" s="471">
        <f t="shared" si="326"/>
        <v>317</v>
      </c>
      <c r="J419" s="360">
        <f>117+154</f>
        <v>271</v>
      </c>
      <c r="K419" s="360" t="s">
        <v>348</v>
      </c>
      <c r="L419" s="496">
        <f t="shared" si="318"/>
        <v>271</v>
      </c>
      <c r="M419" s="558"/>
      <c r="N419" s="558"/>
      <c r="O419" s="558"/>
      <c r="P419" s="558"/>
      <c r="Q419" s="558"/>
      <c r="R419" s="558"/>
      <c r="S419" s="558"/>
      <c r="T419" s="558"/>
      <c r="U419" s="558"/>
      <c r="V419" s="558"/>
      <c r="W419" s="558"/>
      <c r="X419" s="332" t="s">
        <v>866</v>
      </c>
    </row>
    <row r="420" spans="1:24" s="307" customFormat="1" x14ac:dyDescent="0.35">
      <c r="A420" s="435" t="s">
        <v>272</v>
      </c>
      <c r="B420" s="435" t="s">
        <v>179</v>
      </c>
      <c r="C420" s="557">
        <v>2018</v>
      </c>
      <c r="D420" s="557" t="s">
        <v>593</v>
      </c>
      <c r="E420" s="306" t="s">
        <v>348</v>
      </c>
      <c r="F420" s="306" t="s">
        <v>348</v>
      </c>
      <c r="G420" s="360">
        <v>73</v>
      </c>
      <c r="H420" s="306" t="s">
        <v>348</v>
      </c>
      <c r="I420" s="471">
        <f t="shared" si="326"/>
        <v>73</v>
      </c>
      <c r="J420" s="360">
        <v>66</v>
      </c>
      <c r="K420" s="360" t="s">
        <v>348</v>
      </c>
      <c r="L420" s="496">
        <f t="shared" si="318"/>
        <v>66</v>
      </c>
      <c r="M420" s="558"/>
      <c r="N420" s="558"/>
      <c r="O420" s="558"/>
      <c r="P420" s="558"/>
      <c r="Q420" s="558"/>
      <c r="R420" s="558"/>
      <c r="S420" s="558"/>
      <c r="T420" s="558"/>
      <c r="U420" s="558"/>
      <c r="V420" s="558"/>
      <c r="W420" s="558"/>
      <c r="X420" s="540" t="s">
        <v>867</v>
      </c>
    </row>
    <row r="421" spans="1:24" s="307" customFormat="1" x14ac:dyDescent="0.35">
      <c r="A421" s="421" t="s">
        <v>272</v>
      </c>
      <c r="B421" s="421" t="s">
        <v>179</v>
      </c>
      <c r="C421" s="421">
        <v>2018</v>
      </c>
      <c r="D421" s="421" t="s">
        <v>403</v>
      </c>
      <c r="E421" s="475">
        <f>SUM(E417:E420)</f>
        <v>0</v>
      </c>
      <c r="F421" s="475">
        <f t="shared" ref="F421" si="333">SUM(F417:F420)</f>
        <v>0</v>
      </c>
      <c r="G421" s="475">
        <f t="shared" ref="G421" si="334">SUM(G417:G420)</f>
        <v>507</v>
      </c>
      <c r="H421" s="475">
        <f t="shared" ref="H421" si="335">SUM(H417:H420)</f>
        <v>0</v>
      </c>
      <c r="I421" s="470">
        <f>SUM(E421:H421)</f>
        <v>507</v>
      </c>
      <c r="J421" s="475">
        <f>SUM(J417:J420)</f>
        <v>525</v>
      </c>
      <c r="K421" s="475">
        <f>SUM(K417:K420)</f>
        <v>0</v>
      </c>
      <c r="L421" s="496">
        <f t="shared" si="318"/>
        <v>525</v>
      </c>
      <c r="M421" s="558"/>
      <c r="N421" s="558"/>
      <c r="O421" s="558"/>
      <c r="P421" s="558"/>
      <c r="Q421" s="558"/>
      <c r="R421" s="558"/>
      <c r="S421" s="558"/>
      <c r="T421" s="558"/>
      <c r="U421" s="558"/>
      <c r="V421" s="558"/>
      <c r="W421" s="558"/>
      <c r="X421" s="540"/>
    </row>
    <row r="422" spans="1:24" s="307" customFormat="1" x14ac:dyDescent="0.35">
      <c r="A422" s="435" t="s">
        <v>272</v>
      </c>
      <c r="B422" s="435" t="s">
        <v>179</v>
      </c>
      <c r="C422" s="435">
        <v>2017</v>
      </c>
      <c r="D422" s="435" t="s">
        <v>256</v>
      </c>
      <c r="E422" s="306" t="s">
        <v>348</v>
      </c>
      <c r="F422" s="306" t="s">
        <v>348</v>
      </c>
      <c r="G422" s="360">
        <v>108</v>
      </c>
      <c r="H422" s="306" t="s">
        <v>348</v>
      </c>
      <c r="I422" s="471">
        <f t="shared" si="326"/>
        <v>108</v>
      </c>
      <c r="J422" s="360">
        <v>103</v>
      </c>
      <c r="K422" s="360" t="s">
        <v>348</v>
      </c>
      <c r="L422" s="496">
        <f t="shared" ref="L422:L485" si="336">IF(OR(J422="NQ", K422="NQ"), "NQ", SUM(J422:K422))</f>
        <v>103</v>
      </c>
      <c r="M422" s="558"/>
      <c r="N422" s="558"/>
      <c r="O422" s="558"/>
      <c r="P422" s="558"/>
      <c r="Q422" s="558"/>
      <c r="R422" s="558"/>
      <c r="S422" s="558"/>
      <c r="T422" s="558"/>
      <c r="U422" s="558"/>
      <c r="V422" s="558"/>
      <c r="W422" s="558"/>
      <c r="X422" s="540"/>
    </row>
    <row r="423" spans="1:24" s="307" customFormat="1" x14ac:dyDescent="0.35">
      <c r="A423" s="435" t="s">
        <v>272</v>
      </c>
      <c r="B423" s="435" t="s">
        <v>179</v>
      </c>
      <c r="C423" s="557">
        <v>2017</v>
      </c>
      <c r="D423" s="557" t="s">
        <v>257</v>
      </c>
      <c r="E423" s="306" t="s">
        <v>348</v>
      </c>
      <c r="F423" s="306" t="s">
        <v>348</v>
      </c>
      <c r="G423" s="360">
        <v>93</v>
      </c>
      <c r="H423" s="306" t="s">
        <v>348</v>
      </c>
      <c r="I423" s="471">
        <f t="shared" si="326"/>
        <v>93</v>
      </c>
      <c r="J423" s="360">
        <v>100</v>
      </c>
      <c r="K423" s="360" t="s">
        <v>348</v>
      </c>
      <c r="L423" s="496">
        <f t="shared" si="336"/>
        <v>100</v>
      </c>
      <c r="M423" s="558"/>
      <c r="N423" s="558"/>
      <c r="O423" s="558"/>
      <c r="P423" s="558"/>
      <c r="Q423" s="558"/>
      <c r="R423" s="558"/>
      <c r="S423" s="558"/>
      <c r="T423" s="558"/>
      <c r="U423" s="558"/>
      <c r="V423" s="558"/>
      <c r="W423" s="558"/>
      <c r="X423" s="332" t="s">
        <v>868</v>
      </c>
    </row>
    <row r="424" spans="1:24" s="307" customFormat="1" x14ac:dyDescent="0.35">
      <c r="A424" s="435" t="s">
        <v>272</v>
      </c>
      <c r="B424" s="435" t="s">
        <v>179</v>
      </c>
      <c r="C424" s="435">
        <v>2017</v>
      </c>
      <c r="D424" s="557" t="s">
        <v>594</v>
      </c>
      <c r="E424" s="306" t="s">
        <v>348</v>
      </c>
      <c r="F424" s="306" t="s">
        <v>348</v>
      </c>
      <c r="G424" s="360">
        <v>134</v>
      </c>
      <c r="H424" s="306" t="s">
        <v>348</v>
      </c>
      <c r="I424" s="471">
        <f t="shared" si="326"/>
        <v>134</v>
      </c>
      <c r="J424" s="360">
        <v>231</v>
      </c>
      <c r="K424" s="360" t="s">
        <v>348</v>
      </c>
      <c r="L424" s="496">
        <f t="shared" si="336"/>
        <v>231</v>
      </c>
      <c r="M424" s="558"/>
      <c r="N424" s="558"/>
      <c r="O424" s="558"/>
      <c r="P424" s="558"/>
      <c r="Q424" s="558"/>
      <c r="R424" s="558"/>
      <c r="S424" s="558"/>
      <c r="T424" s="558"/>
      <c r="U424" s="558"/>
      <c r="V424" s="558"/>
      <c r="W424" s="558"/>
      <c r="X424" s="540" t="s">
        <v>869</v>
      </c>
    </row>
    <row r="425" spans="1:24" s="307" customFormat="1" x14ac:dyDescent="0.35">
      <c r="A425" s="435" t="s">
        <v>272</v>
      </c>
      <c r="B425" s="435" t="s">
        <v>179</v>
      </c>
      <c r="C425" s="557">
        <v>2017</v>
      </c>
      <c r="D425" s="557" t="s">
        <v>593</v>
      </c>
      <c r="E425" s="306" t="s">
        <v>348</v>
      </c>
      <c r="F425" s="306" t="s">
        <v>348</v>
      </c>
      <c r="G425" s="360">
        <v>91</v>
      </c>
      <c r="H425" s="306" t="s">
        <v>348</v>
      </c>
      <c r="I425" s="471">
        <f t="shared" si="326"/>
        <v>91</v>
      </c>
      <c r="J425" s="360">
        <v>98</v>
      </c>
      <c r="K425" s="360" t="s">
        <v>348</v>
      </c>
      <c r="L425" s="496">
        <f t="shared" si="336"/>
        <v>98</v>
      </c>
      <c r="M425" s="558"/>
      <c r="N425" s="558"/>
      <c r="O425" s="558"/>
      <c r="P425" s="558"/>
      <c r="Q425" s="558"/>
      <c r="R425" s="558"/>
      <c r="S425" s="558"/>
      <c r="T425" s="558"/>
      <c r="U425" s="558"/>
      <c r="V425" s="558"/>
      <c r="W425" s="558"/>
      <c r="X425" s="332" t="s">
        <v>870</v>
      </c>
    </row>
    <row r="426" spans="1:24" s="307" customFormat="1" x14ac:dyDescent="0.35">
      <c r="A426" s="421" t="s">
        <v>272</v>
      </c>
      <c r="B426" s="421" t="s">
        <v>179</v>
      </c>
      <c r="C426" s="421">
        <v>2017</v>
      </c>
      <c r="D426" s="421" t="s">
        <v>403</v>
      </c>
      <c r="E426" s="475">
        <f>SUM(E422:E425)</f>
        <v>0</v>
      </c>
      <c r="F426" s="475">
        <f t="shared" ref="F426" si="337">SUM(F422:F425)</f>
        <v>0</v>
      </c>
      <c r="G426" s="475">
        <f t="shared" ref="G426" si="338">SUM(G422:G425)</f>
        <v>426</v>
      </c>
      <c r="H426" s="475">
        <f t="shared" ref="H426" si="339">SUM(H422:H425)</f>
        <v>0</v>
      </c>
      <c r="I426" s="470">
        <f>SUM(E426:H426)</f>
        <v>426</v>
      </c>
      <c r="J426" s="475">
        <f>SUM(J422:J425)</f>
        <v>532</v>
      </c>
      <c r="K426" s="475">
        <f>SUM(K422:K425)</f>
        <v>0</v>
      </c>
      <c r="L426" s="496">
        <f t="shared" si="336"/>
        <v>532</v>
      </c>
      <c r="M426" s="558"/>
      <c r="N426" s="558"/>
      <c r="O426" s="558"/>
      <c r="P426" s="558"/>
      <c r="Q426" s="558"/>
      <c r="R426" s="558"/>
      <c r="S426" s="558"/>
      <c r="T426" s="558"/>
      <c r="U426" s="558"/>
      <c r="V426" s="558"/>
      <c r="W426" s="558"/>
      <c r="X426" s="540"/>
    </row>
    <row r="427" spans="1:24" s="307" customFormat="1" x14ac:dyDescent="0.35">
      <c r="A427" s="435" t="s">
        <v>272</v>
      </c>
      <c r="B427" s="435" t="s">
        <v>179</v>
      </c>
      <c r="C427" s="435">
        <v>2016</v>
      </c>
      <c r="D427" s="435" t="s">
        <v>256</v>
      </c>
      <c r="E427" s="306" t="s">
        <v>348</v>
      </c>
      <c r="F427" s="306" t="s">
        <v>348</v>
      </c>
      <c r="G427" s="360">
        <v>81</v>
      </c>
      <c r="H427" s="306" t="s">
        <v>348</v>
      </c>
      <c r="I427" s="471">
        <f t="shared" si="326"/>
        <v>81</v>
      </c>
      <c r="J427" s="360">
        <v>103</v>
      </c>
      <c r="K427" s="360" t="s">
        <v>348</v>
      </c>
      <c r="L427" s="496">
        <f t="shared" si="336"/>
        <v>103</v>
      </c>
      <c r="M427" s="558"/>
      <c r="N427" s="558"/>
      <c r="O427" s="558"/>
      <c r="P427" s="558"/>
      <c r="Q427" s="558"/>
      <c r="R427" s="558"/>
      <c r="S427" s="558"/>
      <c r="T427" s="558"/>
      <c r="U427" s="558"/>
      <c r="V427" s="558"/>
      <c r="W427" s="558"/>
      <c r="X427" s="331"/>
    </row>
    <row r="428" spans="1:24" s="307" customFormat="1" x14ac:dyDescent="0.35">
      <c r="A428" s="435" t="s">
        <v>272</v>
      </c>
      <c r="B428" s="435" t="s">
        <v>179</v>
      </c>
      <c r="C428" s="557">
        <v>2016</v>
      </c>
      <c r="D428" s="557" t="s">
        <v>257</v>
      </c>
      <c r="E428" s="306" t="s">
        <v>348</v>
      </c>
      <c r="F428" s="306" t="s">
        <v>348</v>
      </c>
      <c r="G428" s="360">
        <v>91</v>
      </c>
      <c r="H428" s="306" t="s">
        <v>348</v>
      </c>
      <c r="I428" s="471">
        <f t="shared" si="326"/>
        <v>91</v>
      </c>
      <c r="J428" s="360">
        <v>90</v>
      </c>
      <c r="K428" s="360" t="s">
        <v>348</v>
      </c>
      <c r="L428" s="496">
        <f t="shared" si="336"/>
        <v>90</v>
      </c>
      <c r="M428" s="558"/>
      <c r="N428" s="558"/>
      <c r="O428" s="558"/>
      <c r="P428" s="558"/>
      <c r="Q428" s="558"/>
      <c r="R428" s="558"/>
      <c r="S428" s="558"/>
      <c r="T428" s="558"/>
      <c r="U428" s="558"/>
      <c r="V428" s="558"/>
      <c r="W428" s="558"/>
      <c r="X428" s="332" t="s">
        <v>868</v>
      </c>
    </row>
    <row r="429" spans="1:24" s="307" customFormat="1" x14ac:dyDescent="0.35">
      <c r="A429" s="435" t="s">
        <v>272</v>
      </c>
      <c r="B429" s="435" t="s">
        <v>179</v>
      </c>
      <c r="C429" s="435">
        <v>2016</v>
      </c>
      <c r="D429" s="557" t="s">
        <v>594</v>
      </c>
      <c r="E429" s="306" t="s">
        <v>348</v>
      </c>
      <c r="F429" s="306" t="s">
        <v>348</v>
      </c>
      <c r="G429" s="360">
        <v>176</v>
      </c>
      <c r="H429" s="306" t="s">
        <v>348</v>
      </c>
      <c r="I429" s="471">
        <f t="shared" si="326"/>
        <v>176</v>
      </c>
      <c r="J429" s="360">
        <v>306</v>
      </c>
      <c r="K429" s="360" t="s">
        <v>348</v>
      </c>
      <c r="L429" s="496">
        <f t="shared" si="336"/>
        <v>306</v>
      </c>
      <c r="M429" s="558"/>
      <c r="N429" s="558"/>
      <c r="O429" s="558"/>
      <c r="P429" s="558"/>
      <c r="Q429" s="558"/>
      <c r="R429" s="558"/>
      <c r="S429" s="558"/>
      <c r="T429" s="558"/>
      <c r="U429" s="558"/>
      <c r="V429" s="558"/>
      <c r="W429" s="558"/>
      <c r="X429" s="540" t="s">
        <v>869</v>
      </c>
    </row>
    <row r="430" spans="1:24" s="307" customFormat="1" x14ac:dyDescent="0.35">
      <c r="A430" s="435" t="s">
        <v>272</v>
      </c>
      <c r="B430" s="435" t="s">
        <v>179</v>
      </c>
      <c r="C430" s="557">
        <v>2016</v>
      </c>
      <c r="D430" s="557" t="s">
        <v>593</v>
      </c>
      <c r="E430" s="306" t="s">
        <v>348</v>
      </c>
      <c r="F430" s="306" t="s">
        <v>348</v>
      </c>
      <c r="G430" s="360">
        <v>53</v>
      </c>
      <c r="H430" s="306" t="s">
        <v>348</v>
      </c>
      <c r="I430" s="471">
        <f t="shared" si="326"/>
        <v>53</v>
      </c>
      <c r="J430" s="360">
        <f>66+16</f>
        <v>82</v>
      </c>
      <c r="K430" s="360" t="s">
        <v>348</v>
      </c>
      <c r="L430" s="496">
        <f t="shared" si="336"/>
        <v>82</v>
      </c>
      <c r="M430" s="558"/>
      <c r="N430" s="558"/>
      <c r="O430" s="558"/>
      <c r="P430" s="558"/>
      <c r="Q430" s="558"/>
      <c r="R430" s="558"/>
      <c r="S430" s="558"/>
      <c r="T430" s="558"/>
      <c r="U430" s="558"/>
      <c r="V430" s="558"/>
      <c r="W430" s="558"/>
      <c r="X430" s="332" t="s">
        <v>870</v>
      </c>
    </row>
    <row r="431" spans="1:24" s="307" customFormat="1" x14ac:dyDescent="0.35">
      <c r="A431" s="421" t="s">
        <v>272</v>
      </c>
      <c r="B431" s="421" t="s">
        <v>179</v>
      </c>
      <c r="C431" s="421">
        <v>2016</v>
      </c>
      <c r="D431" s="421" t="s">
        <v>403</v>
      </c>
      <c r="E431" s="475">
        <f>SUM(E427:E430)</f>
        <v>0</v>
      </c>
      <c r="F431" s="475">
        <f t="shared" ref="F431" si="340">SUM(F427:F430)</f>
        <v>0</v>
      </c>
      <c r="G431" s="475">
        <f t="shared" ref="G431" si="341">SUM(G427:G430)</f>
        <v>401</v>
      </c>
      <c r="H431" s="475">
        <f t="shared" ref="H431" si="342">SUM(H427:H430)</f>
        <v>0</v>
      </c>
      <c r="I431" s="470">
        <f>SUM(E431:H431)</f>
        <v>401</v>
      </c>
      <c r="J431" s="475">
        <f>SUM(J427:J430)</f>
        <v>581</v>
      </c>
      <c r="K431" s="475">
        <f>SUM(K427:K430)</f>
        <v>0</v>
      </c>
      <c r="L431" s="496">
        <f t="shared" si="336"/>
        <v>581</v>
      </c>
      <c r="M431" s="558"/>
      <c r="N431" s="558"/>
      <c r="O431" s="558"/>
      <c r="P431" s="558"/>
      <c r="Q431" s="558"/>
      <c r="R431" s="558"/>
      <c r="S431" s="558"/>
      <c r="T431" s="558"/>
      <c r="U431" s="558"/>
      <c r="V431" s="558"/>
      <c r="W431" s="558"/>
      <c r="X431" s="560"/>
    </row>
    <row r="432" spans="1:24" s="307" customFormat="1" x14ac:dyDescent="0.35">
      <c r="A432" s="435" t="s">
        <v>272</v>
      </c>
      <c r="B432" s="435" t="s">
        <v>179</v>
      </c>
      <c r="C432" s="435">
        <v>2015</v>
      </c>
      <c r="D432" s="435" t="s">
        <v>256</v>
      </c>
      <c r="E432" s="306" t="s">
        <v>348</v>
      </c>
      <c r="F432" s="306" t="s">
        <v>348</v>
      </c>
      <c r="G432" s="360">
        <v>75</v>
      </c>
      <c r="H432" s="306" t="s">
        <v>348</v>
      </c>
      <c r="I432" s="471">
        <f t="shared" si="326"/>
        <v>75</v>
      </c>
      <c r="J432" s="360">
        <v>85</v>
      </c>
      <c r="K432" s="360" t="s">
        <v>348</v>
      </c>
      <c r="L432" s="496">
        <f t="shared" si="336"/>
        <v>85</v>
      </c>
      <c r="M432" s="558"/>
      <c r="N432" s="558"/>
      <c r="O432" s="558"/>
      <c r="P432" s="558"/>
      <c r="Q432" s="558"/>
      <c r="R432" s="558"/>
      <c r="S432" s="558"/>
      <c r="T432" s="558"/>
      <c r="U432" s="558"/>
      <c r="V432" s="558"/>
      <c r="W432" s="558"/>
      <c r="X432" s="560"/>
    </row>
    <row r="433" spans="1:24" s="307" customFormat="1" x14ac:dyDescent="0.35">
      <c r="A433" s="435" t="s">
        <v>272</v>
      </c>
      <c r="B433" s="435" t="s">
        <v>179</v>
      </c>
      <c r="C433" s="557">
        <v>2015</v>
      </c>
      <c r="D433" s="557" t="s">
        <v>257</v>
      </c>
      <c r="E433" s="306" t="s">
        <v>348</v>
      </c>
      <c r="F433" s="306" t="s">
        <v>348</v>
      </c>
      <c r="G433" s="360">
        <v>71</v>
      </c>
      <c r="H433" s="306" t="s">
        <v>348</v>
      </c>
      <c r="I433" s="471">
        <f t="shared" si="326"/>
        <v>71</v>
      </c>
      <c r="J433" s="360">
        <v>72</v>
      </c>
      <c r="K433" s="360" t="s">
        <v>348</v>
      </c>
      <c r="L433" s="496">
        <f t="shared" si="336"/>
        <v>72</v>
      </c>
      <c r="M433" s="558"/>
      <c r="N433" s="558"/>
      <c r="O433" s="558"/>
      <c r="P433" s="558"/>
      <c r="Q433" s="558"/>
      <c r="R433" s="558"/>
      <c r="S433" s="558"/>
      <c r="T433" s="558"/>
      <c r="U433" s="558"/>
      <c r="V433" s="558"/>
      <c r="W433" s="558"/>
      <c r="X433" s="540" t="s">
        <v>871</v>
      </c>
    </row>
    <row r="434" spans="1:24" s="307" customFormat="1" x14ac:dyDescent="0.35">
      <c r="A434" s="435" t="s">
        <v>272</v>
      </c>
      <c r="B434" s="435" t="s">
        <v>179</v>
      </c>
      <c r="C434" s="435">
        <v>2015</v>
      </c>
      <c r="D434" s="557" t="s">
        <v>594</v>
      </c>
      <c r="E434" s="306" t="s">
        <v>348</v>
      </c>
      <c r="F434" s="306" t="s">
        <v>348</v>
      </c>
      <c r="G434" s="360">
        <v>72</v>
      </c>
      <c r="H434" s="306" t="s">
        <v>348</v>
      </c>
      <c r="I434" s="471">
        <f t="shared" si="326"/>
        <v>72</v>
      </c>
      <c r="J434" s="360">
        <v>153</v>
      </c>
      <c r="K434" s="360" t="s">
        <v>348</v>
      </c>
      <c r="L434" s="496">
        <f t="shared" si="336"/>
        <v>153</v>
      </c>
      <c r="M434" s="558"/>
      <c r="N434" s="558"/>
      <c r="O434" s="558"/>
      <c r="P434" s="558"/>
      <c r="Q434" s="558"/>
      <c r="R434" s="558"/>
      <c r="S434" s="558"/>
      <c r="T434" s="558"/>
      <c r="U434" s="558"/>
      <c r="V434" s="558"/>
      <c r="W434" s="558"/>
      <c r="X434" s="540" t="s">
        <v>673</v>
      </c>
    </row>
    <row r="435" spans="1:24" s="307" customFormat="1" x14ac:dyDescent="0.35">
      <c r="A435" s="435" t="s">
        <v>272</v>
      </c>
      <c r="B435" s="435" t="s">
        <v>179</v>
      </c>
      <c r="C435" s="557">
        <v>2015</v>
      </c>
      <c r="D435" s="557" t="s">
        <v>593</v>
      </c>
      <c r="E435" s="306" t="s">
        <v>348</v>
      </c>
      <c r="F435" s="306" t="s">
        <v>348</v>
      </c>
      <c r="G435" s="360">
        <v>94</v>
      </c>
      <c r="H435" s="306" t="s">
        <v>348</v>
      </c>
      <c r="I435" s="471">
        <f t="shared" si="326"/>
        <v>94</v>
      </c>
      <c r="J435" s="360">
        <v>105</v>
      </c>
      <c r="K435" s="360" t="s">
        <v>348</v>
      </c>
      <c r="L435" s="496">
        <f t="shared" si="336"/>
        <v>105</v>
      </c>
      <c r="M435" s="558"/>
      <c r="N435" s="558"/>
      <c r="O435" s="558"/>
      <c r="P435" s="558"/>
      <c r="Q435" s="558"/>
      <c r="R435" s="558"/>
      <c r="S435" s="558"/>
      <c r="T435" s="558"/>
      <c r="U435" s="558"/>
      <c r="V435" s="558"/>
      <c r="W435" s="558"/>
      <c r="X435" s="540" t="s">
        <v>872</v>
      </c>
    </row>
    <row r="436" spans="1:24" s="307" customFormat="1" x14ac:dyDescent="0.35">
      <c r="A436" s="421" t="s">
        <v>272</v>
      </c>
      <c r="B436" s="421" t="s">
        <v>179</v>
      </c>
      <c r="C436" s="421">
        <v>2015</v>
      </c>
      <c r="D436" s="421" t="s">
        <v>403</v>
      </c>
      <c r="E436" s="475">
        <f>SUM(E432:E435)</f>
        <v>0</v>
      </c>
      <c r="F436" s="475">
        <f t="shared" ref="F436" si="343">SUM(F432:F435)</f>
        <v>0</v>
      </c>
      <c r="G436" s="475">
        <f t="shared" ref="G436" si="344">SUM(G432:G435)</f>
        <v>312</v>
      </c>
      <c r="H436" s="475">
        <f t="shared" ref="H436" si="345">SUM(H432:H435)</f>
        <v>0</v>
      </c>
      <c r="I436" s="470">
        <f>SUM(E436:H436)</f>
        <v>312</v>
      </c>
      <c r="J436" s="475">
        <f>SUM(J432:J435)</f>
        <v>415</v>
      </c>
      <c r="K436" s="475">
        <f>SUM(K432:K435)</f>
        <v>0</v>
      </c>
      <c r="L436" s="496">
        <f t="shared" si="336"/>
        <v>415</v>
      </c>
      <c r="M436" s="558"/>
      <c r="N436" s="558"/>
      <c r="O436" s="558"/>
      <c r="P436" s="558"/>
      <c r="Q436" s="558"/>
      <c r="R436" s="558"/>
      <c r="S436" s="558"/>
      <c r="T436" s="558"/>
      <c r="U436" s="558"/>
      <c r="V436" s="558"/>
      <c r="W436" s="558"/>
      <c r="X436" s="540"/>
    </row>
    <row r="437" spans="1:24" s="307" customFormat="1" x14ac:dyDescent="0.35">
      <c r="A437" s="435" t="s">
        <v>272</v>
      </c>
      <c r="B437" s="435" t="s">
        <v>179</v>
      </c>
      <c r="C437" s="435">
        <v>2014</v>
      </c>
      <c r="D437" s="435" t="s">
        <v>256</v>
      </c>
      <c r="E437" s="306" t="s">
        <v>348</v>
      </c>
      <c r="F437" s="306" t="s">
        <v>348</v>
      </c>
      <c r="G437" s="360">
        <v>102</v>
      </c>
      <c r="H437" s="306" t="s">
        <v>348</v>
      </c>
      <c r="I437" s="471">
        <f t="shared" si="326"/>
        <v>102</v>
      </c>
      <c r="J437" s="360">
        <v>85</v>
      </c>
      <c r="K437" s="360" t="s">
        <v>348</v>
      </c>
      <c r="L437" s="496">
        <f t="shared" si="336"/>
        <v>85</v>
      </c>
      <c r="M437" s="558"/>
      <c r="N437" s="558"/>
      <c r="O437" s="558"/>
      <c r="P437" s="558"/>
      <c r="Q437" s="558"/>
      <c r="R437" s="558"/>
      <c r="S437" s="558"/>
      <c r="T437" s="558"/>
      <c r="U437" s="558"/>
      <c r="V437" s="558"/>
      <c r="W437" s="558"/>
      <c r="X437" s="540"/>
    </row>
    <row r="438" spans="1:24" s="307" customFormat="1" x14ac:dyDescent="0.35">
      <c r="A438" s="435" t="s">
        <v>272</v>
      </c>
      <c r="B438" s="435" t="s">
        <v>179</v>
      </c>
      <c r="C438" s="557">
        <v>2014</v>
      </c>
      <c r="D438" s="557" t="s">
        <v>257</v>
      </c>
      <c r="E438" s="306" t="s">
        <v>348</v>
      </c>
      <c r="F438" s="306" t="s">
        <v>348</v>
      </c>
      <c r="G438" s="360">
        <v>113</v>
      </c>
      <c r="H438" s="306" t="s">
        <v>348</v>
      </c>
      <c r="I438" s="471">
        <f t="shared" si="326"/>
        <v>113</v>
      </c>
      <c r="J438" s="360">
        <v>120</v>
      </c>
      <c r="K438" s="360" t="s">
        <v>348</v>
      </c>
      <c r="L438" s="496">
        <f t="shared" si="336"/>
        <v>120</v>
      </c>
      <c r="M438" s="558"/>
      <c r="N438" s="558"/>
      <c r="O438" s="558"/>
      <c r="P438" s="558"/>
      <c r="Q438" s="558"/>
      <c r="R438" s="558"/>
      <c r="S438" s="558"/>
      <c r="T438" s="558"/>
      <c r="U438" s="558"/>
      <c r="V438" s="558"/>
      <c r="W438" s="558"/>
      <c r="X438" s="540" t="s">
        <v>873</v>
      </c>
    </row>
    <row r="439" spans="1:24" s="307" customFormat="1" x14ac:dyDescent="0.35">
      <c r="A439" s="435" t="s">
        <v>272</v>
      </c>
      <c r="B439" s="435" t="s">
        <v>179</v>
      </c>
      <c r="C439" s="435">
        <v>2014</v>
      </c>
      <c r="D439" s="557" t="s">
        <v>594</v>
      </c>
      <c r="E439" s="306" t="s">
        <v>348</v>
      </c>
      <c r="F439" s="306" t="s">
        <v>348</v>
      </c>
      <c r="G439" s="360">
        <v>119</v>
      </c>
      <c r="H439" s="306" t="s">
        <v>348</v>
      </c>
      <c r="I439" s="471">
        <f t="shared" si="326"/>
        <v>119</v>
      </c>
      <c r="J439" s="360">
        <v>150</v>
      </c>
      <c r="K439" s="360" t="s">
        <v>348</v>
      </c>
      <c r="L439" s="496">
        <f t="shared" si="336"/>
        <v>150</v>
      </c>
      <c r="M439" s="558"/>
      <c r="N439" s="558"/>
      <c r="O439" s="558"/>
      <c r="P439" s="558"/>
      <c r="Q439" s="558"/>
      <c r="R439" s="558"/>
      <c r="S439" s="558"/>
      <c r="T439" s="558"/>
      <c r="U439" s="558"/>
      <c r="V439" s="558"/>
      <c r="W439" s="558"/>
      <c r="X439" s="540" t="s">
        <v>719</v>
      </c>
    </row>
    <row r="440" spans="1:24" s="307" customFormat="1" x14ac:dyDescent="0.35">
      <c r="A440" s="435" t="s">
        <v>272</v>
      </c>
      <c r="B440" s="435" t="s">
        <v>179</v>
      </c>
      <c r="C440" s="557">
        <v>2014</v>
      </c>
      <c r="D440" s="557" t="s">
        <v>593</v>
      </c>
      <c r="E440" s="306" t="s">
        <v>348</v>
      </c>
      <c r="F440" s="306" t="s">
        <v>348</v>
      </c>
      <c r="G440" s="360">
        <v>81</v>
      </c>
      <c r="H440" s="306" t="s">
        <v>348</v>
      </c>
      <c r="I440" s="471">
        <f t="shared" si="326"/>
        <v>81</v>
      </c>
      <c r="J440" s="360">
        <v>110</v>
      </c>
      <c r="K440" s="360" t="s">
        <v>348</v>
      </c>
      <c r="L440" s="496">
        <f t="shared" si="336"/>
        <v>110</v>
      </c>
      <c r="M440" s="558"/>
      <c r="N440" s="558"/>
      <c r="O440" s="558"/>
      <c r="P440" s="558"/>
      <c r="Q440" s="558"/>
      <c r="R440" s="558"/>
      <c r="S440" s="558"/>
      <c r="T440" s="558"/>
      <c r="U440" s="558"/>
      <c r="V440" s="558"/>
      <c r="W440" s="558"/>
      <c r="X440" s="540" t="s">
        <v>874</v>
      </c>
    </row>
    <row r="441" spans="1:24" s="307" customFormat="1" x14ac:dyDescent="0.35">
      <c r="A441" s="421" t="s">
        <v>272</v>
      </c>
      <c r="B441" s="421" t="s">
        <v>179</v>
      </c>
      <c r="C441" s="421">
        <v>2014</v>
      </c>
      <c r="D441" s="421" t="s">
        <v>403</v>
      </c>
      <c r="E441" s="475">
        <f>SUM(E437:E440)</f>
        <v>0</v>
      </c>
      <c r="F441" s="475">
        <f t="shared" ref="F441" si="346">SUM(F437:F440)</f>
        <v>0</v>
      </c>
      <c r="G441" s="475">
        <f>SUM(G437:G440)</f>
        <v>415</v>
      </c>
      <c r="H441" s="475">
        <f t="shared" ref="H441" si="347">SUM(H437:H440)</f>
        <v>0</v>
      </c>
      <c r="I441" s="470">
        <f>SUM(E441:H441)</f>
        <v>415</v>
      </c>
      <c r="J441" s="475">
        <f>SUM(J437:J440)</f>
        <v>465</v>
      </c>
      <c r="K441" s="475">
        <f>SUM(K437:K440)</f>
        <v>0</v>
      </c>
      <c r="L441" s="496">
        <f t="shared" si="336"/>
        <v>465</v>
      </c>
      <c r="M441" s="558"/>
      <c r="N441" s="558"/>
      <c r="O441" s="558"/>
      <c r="P441" s="558"/>
      <c r="Q441" s="558"/>
      <c r="R441" s="558"/>
      <c r="S441" s="558"/>
      <c r="T441" s="558"/>
      <c r="U441" s="558"/>
      <c r="V441" s="558"/>
      <c r="W441" s="558"/>
      <c r="X441" s="540"/>
    </row>
    <row r="442" spans="1:24" s="307" customFormat="1" x14ac:dyDescent="0.35">
      <c r="A442" s="435" t="s">
        <v>272</v>
      </c>
      <c r="B442" s="435" t="s">
        <v>179</v>
      </c>
      <c r="C442" s="435">
        <v>2013</v>
      </c>
      <c r="D442" s="435" t="s">
        <v>256</v>
      </c>
      <c r="E442" s="306" t="s">
        <v>348</v>
      </c>
      <c r="F442" s="306" t="s">
        <v>348</v>
      </c>
      <c r="G442" s="360">
        <v>83</v>
      </c>
      <c r="H442" s="306" t="s">
        <v>348</v>
      </c>
      <c r="I442" s="471">
        <f t="shared" si="326"/>
        <v>83</v>
      </c>
      <c r="J442" s="360">
        <v>85</v>
      </c>
      <c r="K442" s="360" t="s">
        <v>348</v>
      </c>
      <c r="L442" s="496">
        <f t="shared" si="336"/>
        <v>85</v>
      </c>
      <c r="M442" s="558"/>
      <c r="N442" s="558"/>
      <c r="O442" s="558"/>
      <c r="P442" s="558"/>
      <c r="Q442" s="558"/>
      <c r="R442" s="558"/>
      <c r="S442" s="558"/>
      <c r="T442" s="558"/>
      <c r="U442" s="558"/>
      <c r="V442" s="558"/>
      <c r="W442" s="558"/>
      <c r="X442" s="540"/>
    </row>
    <row r="443" spans="1:24" s="307" customFormat="1" x14ac:dyDescent="0.35">
      <c r="A443" s="435" t="s">
        <v>272</v>
      </c>
      <c r="B443" s="435" t="s">
        <v>179</v>
      </c>
      <c r="C443" s="557">
        <v>2013</v>
      </c>
      <c r="D443" s="557" t="s">
        <v>257</v>
      </c>
      <c r="E443" s="306" t="s">
        <v>348</v>
      </c>
      <c r="F443" s="306" t="s">
        <v>348</v>
      </c>
      <c r="G443" s="360">
        <v>71</v>
      </c>
      <c r="H443" s="306" t="s">
        <v>348</v>
      </c>
      <c r="I443" s="471">
        <f t="shared" si="326"/>
        <v>71</v>
      </c>
      <c r="J443" s="360">
        <v>81</v>
      </c>
      <c r="K443" s="360" t="s">
        <v>348</v>
      </c>
      <c r="L443" s="496">
        <f t="shared" si="336"/>
        <v>81</v>
      </c>
      <c r="M443" s="558"/>
      <c r="N443" s="558"/>
      <c r="O443" s="558"/>
      <c r="P443" s="558"/>
      <c r="Q443" s="558"/>
      <c r="R443" s="558"/>
      <c r="S443" s="558"/>
      <c r="T443" s="558"/>
      <c r="U443" s="558"/>
      <c r="V443" s="558"/>
      <c r="W443" s="558"/>
      <c r="X443" s="540"/>
    </row>
    <row r="444" spans="1:24" s="307" customFormat="1" x14ac:dyDescent="0.35">
      <c r="A444" s="435" t="s">
        <v>272</v>
      </c>
      <c r="B444" s="435" t="s">
        <v>179</v>
      </c>
      <c r="C444" s="435">
        <v>2013</v>
      </c>
      <c r="D444" s="557" t="s">
        <v>594</v>
      </c>
      <c r="E444" s="306" t="s">
        <v>348</v>
      </c>
      <c r="F444" s="306" t="s">
        <v>348</v>
      </c>
      <c r="G444" s="360">
        <v>130</v>
      </c>
      <c r="H444" s="306" t="s">
        <v>348</v>
      </c>
      <c r="I444" s="471">
        <f t="shared" si="326"/>
        <v>130</v>
      </c>
      <c r="J444" s="360">
        <v>144</v>
      </c>
      <c r="K444" s="360" t="s">
        <v>348</v>
      </c>
      <c r="L444" s="496">
        <f t="shared" si="336"/>
        <v>144</v>
      </c>
      <c r="M444" s="558"/>
      <c r="N444" s="558"/>
      <c r="O444" s="558"/>
      <c r="P444" s="558"/>
      <c r="Q444" s="558"/>
      <c r="R444" s="558"/>
      <c r="S444" s="558"/>
      <c r="T444" s="558"/>
      <c r="U444" s="558"/>
      <c r="V444" s="558"/>
      <c r="W444" s="558"/>
      <c r="X444" s="540"/>
    </row>
    <row r="445" spans="1:24" s="307" customFormat="1" x14ac:dyDescent="0.35">
      <c r="A445" s="435" t="s">
        <v>272</v>
      </c>
      <c r="B445" s="435" t="s">
        <v>179</v>
      </c>
      <c r="C445" s="557">
        <v>2013</v>
      </c>
      <c r="D445" s="557" t="s">
        <v>593</v>
      </c>
      <c r="E445" s="306" t="s">
        <v>348</v>
      </c>
      <c r="F445" s="306" t="s">
        <v>348</v>
      </c>
      <c r="G445" s="360">
        <v>66</v>
      </c>
      <c r="H445" s="306" t="s">
        <v>348</v>
      </c>
      <c r="I445" s="471">
        <f t="shared" si="326"/>
        <v>66</v>
      </c>
      <c r="J445" s="360">
        <v>88</v>
      </c>
      <c r="K445" s="360" t="s">
        <v>348</v>
      </c>
      <c r="L445" s="496">
        <f t="shared" si="336"/>
        <v>88</v>
      </c>
      <c r="M445" s="558"/>
      <c r="N445" s="558"/>
      <c r="O445" s="558"/>
      <c r="P445" s="558"/>
      <c r="Q445" s="558"/>
      <c r="R445" s="558"/>
      <c r="S445" s="558"/>
      <c r="T445" s="558"/>
      <c r="U445" s="558"/>
      <c r="V445" s="558"/>
      <c r="W445" s="558"/>
      <c r="X445" s="540"/>
    </row>
    <row r="446" spans="1:24" s="307" customFormat="1" x14ac:dyDescent="0.35">
      <c r="A446" s="421" t="s">
        <v>272</v>
      </c>
      <c r="B446" s="421" t="s">
        <v>179</v>
      </c>
      <c r="C446" s="421">
        <v>2013</v>
      </c>
      <c r="D446" s="421" t="s">
        <v>403</v>
      </c>
      <c r="E446" s="475">
        <f>SUM(E442:E445)</f>
        <v>0</v>
      </c>
      <c r="F446" s="475">
        <f t="shared" ref="F446" si="348">SUM(F442:F445)</f>
        <v>0</v>
      </c>
      <c r="G446" s="475">
        <f t="shared" ref="G446" si="349">SUM(G442:G445)</f>
        <v>350</v>
      </c>
      <c r="H446" s="475">
        <f t="shared" ref="H446" si="350">SUM(H442:H445)</f>
        <v>0</v>
      </c>
      <c r="I446" s="470">
        <f>SUM(E446:H446)</f>
        <v>350</v>
      </c>
      <c r="J446" s="475">
        <f>SUM(J442:J445)</f>
        <v>398</v>
      </c>
      <c r="K446" s="475">
        <f>SUM(K442:K445)</f>
        <v>0</v>
      </c>
      <c r="L446" s="496">
        <f t="shared" si="336"/>
        <v>398</v>
      </c>
      <c r="M446" s="558"/>
      <c r="N446" s="558"/>
      <c r="O446" s="558"/>
      <c r="P446" s="558"/>
      <c r="Q446" s="558"/>
      <c r="R446" s="558"/>
      <c r="S446" s="558"/>
      <c r="T446" s="558"/>
      <c r="U446" s="558"/>
      <c r="V446" s="558"/>
      <c r="W446" s="558"/>
      <c r="X446" s="540"/>
    </row>
    <row r="447" spans="1:24" s="307" customFormat="1" x14ac:dyDescent="0.35">
      <c r="A447" s="435" t="s">
        <v>272</v>
      </c>
      <c r="B447" s="435" t="s">
        <v>179</v>
      </c>
      <c r="C447" s="557">
        <v>2012</v>
      </c>
      <c r="D447" s="435" t="s">
        <v>256</v>
      </c>
      <c r="E447" s="306" t="s">
        <v>348</v>
      </c>
      <c r="F447" s="306" t="s">
        <v>348</v>
      </c>
      <c r="G447" s="360">
        <v>131</v>
      </c>
      <c r="H447" s="306" t="s">
        <v>348</v>
      </c>
      <c r="I447" s="471">
        <f t="shared" si="326"/>
        <v>131</v>
      </c>
      <c r="J447" s="360">
        <v>85</v>
      </c>
      <c r="K447" s="360" t="s">
        <v>348</v>
      </c>
      <c r="L447" s="496">
        <f t="shared" si="336"/>
        <v>85</v>
      </c>
      <c r="M447" s="558"/>
      <c r="N447" s="558"/>
      <c r="O447" s="558"/>
      <c r="P447" s="558"/>
      <c r="Q447" s="558"/>
      <c r="R447" s="558"/>
      <c r="S447" s="558"/>
      <c r="T447" s="558"/>
      <c r="U447" s="558"/>
      <c r="V447" s="558"/>
      <c r="W447" s="558"/>
      <c r="X447" s="540"/>
    </row>
    <row r="448" spans="1:24" s="307" customFormat="1" x14ac:dyDescent="0.35">
      <c r="A448" s="435" t="s">
        <v>272</v>
      </c>
      <c r="B448" s="435" t="s">
        <v>179</v>
      </c>
      <c r="C448" s="557">
        <v>2012</v>
      </c>
      <c r="D448" s="557" t="s">
        <v>257</v>
      </c>
      <c r="E448" s="306" t="s">
        <v>348</v>
      </c>
      <c r="F448" s="306" t="s">
        <v>348</v>
      </c>
      <c r="G448" s="360">
        <v>83</v>
      </c>
      <c r="H448" s="306" t="s">
        <v>348</v>
      </c>
      <c r="I448" s="471">
        <f t="shared" ref="I448:I484" si="351">SUM(E448:H448)</f>
        <v>83</v>
      </c>
      <c r="J448" s="360">
        <v>83</v>
      </c>
      <c r="K448" s="360" t="s">
        <v>348</v>
      </c>
      <c r="L448" s="496">
        <f t="shared" si="336"/>
        <v>83</v>
      </c>
      <c r="M448" s="558"/>
      <c r="N448" s="558"/>
      <c r="O448" s="558"/>
      <c r="P448" s="558"/>
      <c r="Q448" s="558"/>
      <c r="R448" s="558"/>
      <c r="S448" s="558"/>
      <c r="T448" s="558"/>
      <c r="U448" s="558"/>
      <c r="V448" s="558"/>
      <c r="W448" s="558"/>
      <c r="X448" s="540" t="s">
        <v>745</v>
      </c>
    </row>
    <row r="449" spans="1:24" s="307" customFormat="1" x14ac:dyDescent="0.35">
      <c r="A449" s="435" t="s">
        <v>272</v>
      </c>
      <c r="B449" s="435" t="s">
        <v>179</v>
      </c>
      <c r="C449" s="557">
        <v>2012</v>
      </c>
      <c r="D449" s="557" t="s">
        <v>594</v>
      </c>
      <c r="E449" s="306" t="s">
        <v>348</v>
      </c>
      <c r="F449" s="306" t="s">
        <v>348</v>
      </c>
      <c r="G449" s="360">
        <v>99</v>
      </c>
      <c r="H449" s="306" t="s">
        <v>348</v>
      </c>
      <c r="I449" s="471">
        <f t="shared" si="351"/>
        <v>99</v>
      </c>
      <c r="J449" s="360">
        <v>161</v>
      </c>
      <c r="K449" s="360" t="s">
        <v>348</v>
      </c>
      <c r="L449" s="496">
        <f t="shared" si="336"/>
        <v>161</v>
      </c>
      <c r="M449" s="558"/>
      <c r="N449" s="558"/>
      <c r="O449" s="558"/>
      <c r="P449" s="558"/>
      <c r="Q449" s="558"/>
      <c r="R449" s="558"/>
      <c r="S449" s="558"/>
      <c r="T449" s="558"/>
      <c r="U449" s="558"/>
      <c r="V449" s="558"/>
      <c r="W449" s="558"/>
      <c r="X449" s="540" t="s">
        <v>672</v>
      </c>
    </row>
    <row r="450" spans="1:24" s="307" customFormat="1" x14ac:dyDescent="0.35">
      <c r="A450" s="435" t="s">
        <v>272</v>
      </c>
      <c r="B450" s="435" t="s">
        <v>179</v>
      </c>
      <c r="C450" s="557">
        <v>2012</v>
      </c>
      <c r="D450" s="557" t="s">
        <v>593</v>
      </c>
      <c r="E450" s="306" t="s">
        <v>348</v>
      </c>
      <c r="F450" s="306" t="s">
        <v>348</v>
      </c>
      <c r="G450" s="360">
        <v>48</v>
      </c>
      <c r="H450" s="306" t="s">
        <v>348</v>
      </c>
      <c r="I450" s="471">
        <f t="shared" si="351"/>
        <v>48</v>
      </c>
      <c r="J450" s="360">
        <v>129</v>
      </c>
      <c r="K450" s="360" t="s">
        <v>348</v>
      </c>
      <c r="L450" s="496">
        <f t="shared" si="336"/>
        <v>129</v>
      </c>
      <c r="M450" s="558"/>
      <c r="N450" s="558"/>
      <c r="O450" s="558"/>
      <c r="P450" s="558"/>
      <c r="Q450" s="558"/>
      <c r="R450" s="558"/>
      <c r="S450" s="558"/>
      <c r="T450" s="558"/>
      <c r="U450" s="558"/>
      <c r="V450" s="558"/>
      <c r="W450" s="558"/>
      <c r="X450" s="540" t="s">
        <v>875</v>
      </c>
    </row>
    <row r="451" spans="1:24" s="307" customFormat="1" x14ac:dyDescent="0.35">
      <c r="A451" s="421" t="s">
        <v>272</v>
      </c>
      <c r="B451" s="421" t="s">
        <v>179</v>
      </c>
      <c r="C451" s="561">
        <v>2012</v>
      </c>
      <c r="D451" s="421" t="s">
        <v>403</v>
      </c>
      <c r="E451" s="475">
        <f>SUM(E447:E450)</f>
        <v>0</v>
      </c>
      <c r="F451" s="475">
        <f t="shared" ref="F451" si="352">SUM(F447:F450)</f>
        <v>0</v>
      </c>
      <c r="G451" s="475">
        <f t="shared" ref="G451" si="353">SUM(G447:G450)</f>
        <v>361</v>
      </c>
      <c r="H451" s="475">
        <f t="shared" ref="H451" si="354">SUM(H447:H450)</f>
        <v>0</v>
      </c>
      <c r="I451" s="470">
        <f>SUM(E451:H451)</f>
        <v>361</v>
      </c>
      <c r="J451" s="475">
        <f>SUM(J447:J450)</f>
        <v>458</v>
      </c>
      <c r="K451" s="475">
        <f>SUM(K447:K450)</f>
        <v>0</v>
      </c>
      <c r="L451" s="496">
        <f t="shared" si="336"/>
        <v>458</v>
      </c>
      <c r="M451" s="558"/>
      <c r="N451" s="558"/>
      <c r="O451" s="558"/>
      <c r="P451" s="558"/>
      <c r="Q451" s="558"/>
      <c r="R451" s="558"/>
      <c r="S451" s="558"/>
      <c r="T451" s="558"/>
      <c r="U451" s="558"/>
      <c r="V451" s="558"/>
      <c r="W451" s="558"/>
      <c r="X451" s="540"/>
    </row>
    <row r="452" spans="1:24" s="307" customFormat="1" x14ac:dyDescent="0.35">
      <c r="A452" s="435" t="s">
        <v>272</v>
      </c>
      <c r="B452" s="435" t="s">
        <v>179</v>
      </c>
      <c r="C452" s="435">
        <v>2011</v>
      </c>
      <c r="D452" s="435" t="s">
        <v>256</v>
      </c>
      <c r="E452" s="306" t="s">
        <v>348</v>
      </c>
      <c r="F452" s="306" t="s">
        <v>348</v>
      </c>
      <c r="G452" s="360">
        <v>55</v>
      </c>
      <c r="H452" s="306" t="s">
        <v>348</v>
      </c>
      <c r="I452" s="471">
        <f t="shared" si="351"/>
        <v>55</v>
      </c>
      <c r="J452" s="360">
        <v>85</v>
      </c>
      <c r="K452" s="360" t="s">
        <v>348</v>
      </c>
      <c r="L452" s="496">
        <f t="shared" si="336"/>
        <v>85</v>
      </c>
      <c r="M452" s="558"/>
      <c r="N452" s="558"/>
      <c r="O452" s="558"/>
      <c r="P452" s="558"/>
      <c r="Q452" s="558"/>
      <c r="R452" s="558"/>
      <c r="S452" s="558"/>
      <c r="T452" s="558"/>
      <c r="U452" s="558"/>
      <c r="V452" s="558"/>
      <c r="W452" s="558"/>
      <c r="X452" s="559"/>
    </row>
    <row r="453" spans="1:24" s="307" customFormat="1" x14ac:dyDescent="0.35">
      <c r="A453" s="435" t="s">
        <v>272</v>
      </c>
      <c r="B453" s="435" t="s">
        <v>179</v>
      </c>
      <c r="C453" s="557">
        <v>2011</v>
      </c>
      <c r="D453" s="557" t="s">
        <v>257</v>
      </c>
      <c r="E453" s="306" t="s">
        <v>348</v>
      </c>
      <c r="F453" s="306" t="s">
        <v>348</v>
      </c>
      <c r="G453" s="360">
        <v>79</v>
      </c>
      <c r="H453" s="306" t="s">
        <v>348</v>
      </c>
      <c r="I453" s="471">
        <f t="shared" si="351"/>
        <v>79</v>
      </c>
      <c r="J453" s="360">
        <v>81</v>
      </c>
      <c r="K453" s="360" t="s">
        <v>348</v>
      </c>
      <c r="L453" s="496">
        <f t="shared" si="336"/>
        <v>81</v>
      </c>
      <c r="M453" s="558"/>
      <c r="N453" s="558"/>
      <c r="O453" s="558"/>
      <c r="P453" s="558"/>
      <c r="Q453" s="558"/>
      <c r="R453" s="558"/>
      <c r="S453" s="558"/>
      <c r="T453" s="558"/>
      <c r="U453" s="558"/>
      <c r="V453" s="558"/>
      <c r="W453" s="558"/>
      <c r="X453" s="559"/>
    </row>
    <row r="454" spans="1:24" s="307" customFormat="1" x14ac:dyDescent="0.35">
      <c r="A454" s="435" t="s">
        <v>272</v>
      </c>
      <c r="B454" s="435" t="s">
        <v>179</v>
      </c>
      <c r="C454" s="435">
        <v>2011</v>
      </c>
      <c r="D454" s="557" t="s">
        <v>594</v>
      </c>
      <c r="E454" s="306" t="s">
        <v>348</v>
      </c>
      <c r="F454" s="306" t="s">
        <v>348</v>
      </c>
      <c r="G454" s="360">
        <v>117</v>
      </c>
      <c r="H454" s="306" t="s">
        <v>348</v>
      </c>
      <c r="I454" s="471">
        <f t="shared" si="351"/>
        <v>117</v>
      </c>
      <c r="J454" s="360">
        <v>144</v>
      </c>
      <c r="K454" s="360" t="s">
        <v>348</v>
      </c>
      <c r="L454" s="496">
        <f t="shared" si="336"/>
        <v>144</v>
      </c>
      <c r="M454" s="558"/>
      <c r="N454" s="558"/>
      <c r="O454" s="558"/>
      <c r="P454" s="558"/>
      <c r="Q454" s="558"/>
      <c r="R454" s="558"/>
      <c r="S454" s="558"/>
      <c r="T454" s="558"/>
      <c r="U454" s="558"/>
      <c r="V454" s="558"/>
      <c r="W454" s="558"/>
      <c r="X454" s="559"/>
    </row>
    <row r="455" spans="1:24" s="307" customFormat="1" x14ac:dyDescent="0.35">
      <c r="A455" s="435" t="s">
        <v>272</v>
      </c>
      <c r="B455" s="435" t="s">
        <v>179</v>
      </c>
      <c r="C455" s="557">
        <v>2011</v>
      </c>
      <c r="D455" s="557" t="s">
        <v>593</v>
      </c>
      <c r="E455" s="306" t="s">
        <v>348</v>
      </c>
      <c r="F455" s="306" t="s">
        <v>348</v>
      </c>
      <c r="G455" s="360">
        <v>45</v>
      </c>
      <c r="H455" s="306" t="s">
        <v>348</v>
      </c>
      <c r="I455" s="471">
        <f t="shared" si="351"/>
        <v>45</v>
      </c>
      <c r="J455" s="360">
        <v>85</v>
      </c>
      <c r="K455" s="360" t="s">
        <v>348</v>
      </c>
      <c r="L455" s="496">
        <f t="shared" si="336"/>
        <v>85</v>
      </c>
      <c r="M455" s="558"/>
      <c r="N455" s="558"/>
      <c r="O455" s="558"/>
      <c r="P455" s="558"/>
      <c r="Q455" s="558"/>
      <c r="R455" s="558"/>
      <c r="S455" s="558"/>
      <c r="T455" s="558"/>
      <c r="U455" s="558"/>
      <c r="V455" s="558"/>
      <c r="W455" s="558"/>
      <c r="X455" s="559"/>
    </row>
    <row r="456" spans="1:24" s="307" customFormat="1" x14ac:dyDescent="0.35">
      <c r="A456" s="421" t="s">
        <v>272</v>
      </c>
      <c r="B456" s="421" t="s">
        <v>179</v>
      </c>
      <c r="C456" s="421">
        <v>2011</v>
      </c>
      <c r="D456" s="421" t="s">
        <v>403</v>
      </c>
      <c r="E456" s="475">
        <f>SUM(E452:E455)</f>
        <v>0</v>
      </c>
      <c r="F456" s="475">
        <f t="shared" ref="F456" si="355">SUM(F452:F455)</f>
        <v>0</v>
      </c>
      <c r="G456" s="475">
        <f t="shared" ref="G456" si="356">SUM(G452:G455)</f>
        <v>296</v>
      </c>
      <c r="H456" s="475">
        <f t="shared" ref="H456" si="357">SUM(H452:H455)</f>
        <v>0</v>
      </c>
      <c r="I456" s="470">
        <f>SUM(E456:H456)</f>
        <v>296</v>
      </c>
      <c r="J456" s="475">
        <f>SUM(J452:J455)</f>
        <v>395</v>
      </c>
      <c r="K456" s="475">
        <f>SUM(K452:K455)</f>
        <v>0</v>
      </c>
      <c r="L456" s="496">
        <f t="shared" si="336"/>
        <v>395</v>
      </c>
      <c r="M456" s="558"/>
      <c r="N456" s="558"/>
      <c r="O456" s="558"/>
      <c r="P456" s="558"/>
      <c r="Q456" s="558"/>
      <c r="R456" s="558"/>
      <c r="S456" s="558"/>
      <c r="T456" s="558"/>
      <c r="U456" s="558"/>
      <c r="V456" s="558"/>
      <c r="W456" s="558"/>
      <c r="X456" s="559"/>
    </row>
    <row r="457" spans="1:24" s="307" customFormat="1" x14ac:dyDescent="0.35">
      <c r="A457" s="435" t="s">
        <v>272</v>
      </c>
      <c r="B457" s="435" t="s">
        <v>179</v>
      </c>
      <c r="C457" s="435">
        <v>2010</v>
      </c>
      <c r="D457" s="435" t="s">
        <v>256</v>
      </c>
      <c r="E457" s="306" t="s">
        <v>348</v>
      </c>
      <c r="F457" s="306" t="s">
        <v>348</v>
      </c>
      <c r="G457" s="360">
        <v>89</v>
      </c>
      <c r="H457" s="306" t="s">
        <v>348</v>
      </c>
      <c r="I457" s="471">
        <f t="shared" si="351"/>
        <v>89</v>
      </c>
      <c r="J457" s="360">
        <v>85</v>
      </c>
      <c r="K457" s="360" t="s">
        <v>348</v>
      </c>
      <c r="L457" s="496">
        <f t="shared" si="336"/>
        <v>85</v>
      </c>
      <c r="M457" s="558"/>
      <c r="N457" s="558"/>
      <c r="O457" s="558"/>
      <c r="P457" s="558"/>
      <c r="Q457" s="558"/>
      <c r="R457" s="558"/>
      <c r="S457" s="558"/>
      <c r="T457" s="558"/>
      <c r="U457" s="558"/>
      <c r="V457" s="558"/>
      <c r="W457" s="558"/>
      <c r="X457" s="559"/>
    </row>
    <row r="458" spans="1:24" s="307" customFormat="1" x14ac:dyDescent="0.35">
      <c r="A458" s="435" t="s">
        <v>272</v>
      </c>
      <c r="B458" s="435" t="s">
        <v>179</v>
      </c>
      <c r="C458" s="557">
        <v>2010</v>
      </c>
      <c r="D458" s="557" t="s">
        <v>257</v>
      </c>
      <c r="E458" s="306" t="s">
        <v>348</v>
      </c>
      <c r="F458" s="306" t="s">
        <v>348</v>
      </c>
      <c r="G458" s="360">
        <v>52</v>
      </c>
      <c r="H458" s="306" t="s">
        <v>348</v>
      </c>
      <c r="I458" s="471">
        <f t="shared" si="351"/>
        <v>52</v>
      </c>
      <c r="J458" s="360">
        <v>81</v>
      </c>
      <c r="K458" s="360" t="s">
        <v>348</v>
      </c>
      <c r="L458" s="496">
        <f t="shared" si="336"/>
        <v>81</v>
      </c>
      <c r="M458" s="558"/>
      <c r="N458" s="558"/>
      <c r="O458" s="558"/>
      <c r="P458" s="558"/>
      <c r="Q458" s="558"/>
      <c r="R458" s="558"/>
      <c r="S458" s="558"/>
      <c r="T458" s="558"/>
      <c r="U458" s="558"/>
      <c r="V458" s="558"/>
      <c r="W458" s="558"/>
      <c r="X458" s="559"/>
    </row>
    <row r="459" spans="1:24" s="307" customFormat="1" x14ac:dyDescent="0.35">
      <c r="A459" s="435" t="s">
        <v>272</v>
      </c>
      <c r="B459" s="435" t="s">
        <v>179</v>
      </c>
      <c r="C459" s="435">
        <v>2010</v>
      </c>
      <c r="D459" s="557" t="s">
        <v>594</v>
      </c>
      <c r="E459" s="306" t="s">
        <v>348</v>
      </c>
      <c r="F459" s="306" t="s">
        <v>348</v>
      </c>
      <c r="G459" s="360">
        <v>44</v>
      </c>
      <c r="H459" s="306" t="s">
        <v>348</v>
      </c>
      <c r="I459" s="471">
        <f t="shared" si="351"/>
        <v>44</v>
      </c>
      <c r="J459" s="360">
        <v>144</v>
      </c>
      <c r="K459" s="360" t="s">
        <v>348</v>
      </c>
      <c r="L459" s="496">
        <f t="shared" si="336"/>
        <v>144</v>
      </c>
      <c r="M459" s="558"/>
      <c r="N459" s="558"/>
      <c r="O459" s="558"/>
      <c r="P459" s="558"/>
      <c r="Q459" s="558"/>
      <c r="R459" s="558"/>
      <c r="S459" s="558"/>
      <c r="T459" s="558"/>
      <c r="U459" s="558"/>
      <c r="V459" s="558"/>
      <c r="W459" s="558"/>
      <c r="X459" s="559"/>
    </row>
    <row r="460" spans="1:24" s="307" customFormat="1" x14ac:dyDescent="0.35">
      <c r="A460" s="435" t="s">
        <v>272</v>
      </c>
      <c r="B460" s="435" t="s">
        <v>179</v>
      </c>
      <c r="C460" s="557">
        <v>2010</v>
      </c>
      <c r="D460" s="557" t="s">
        <v>593</v>
      </c>
      <c r="E460" s="306" t="s">
        <v>348</v>
      </c>
      <c r="F460" s="306" t="s">
        <v>348</v>
      </c>
      <c r="G460" s="360">
        <v>33</v>
      </c>
      <c r="H460" s="306" t="s">
        <v>348</v>
      </c>
      <c r="I460" s="471">
        <f t="shared" si="351"/>
        <v>33</v>
      </c>
      <c r="J460" s="360">
        <v>85</v>
      </c>
      <c r="K460" s="360" t="s">
        <v>348</v>
      </c>
      <c r="L460" s="496">
        <f t="shared" si="336"/>
        <v>85</v>
      </c>
      <c r="M460" s="558"/>
      <c r="N460" s="558"/>
      <c r="O460" s="558"/>
      <c r="P460" s="558"/>
      <c r="Q460" s="558"/>
      <c r="R460" s="558"/>
      <c r="S460" s="558"/>
      <c r="T460" s="558"/>
      <c r="U460" s="558"/>
      <c r="V460" s="558"/>
      <c r="W460" s="558"/>
      <c r="X460" s="559"/>
    </row>
    <row r="461" spans="1:24" s="307" customFormat="1" x14ac:dyDescent="0.35">
      <c r="A461" s="421" t="s">
        <v>272</v>
      </c>
      <c r="B461" s="421" t="s">
        <v>179</v>
      </c>
      <c r="C461" s="421">
        <v>2010</v>
      </c>
      <c r="D461" s="421" t="s">
        <v>403</v>
      </c>
      <c r="E461" s="475">
        <f>SUM(E457:E460)</f>
        <v>0</v>
      </c>
      <c r="F461" s="475">
        <f t="shared" ref="F461" si="358">SUM(F457:F460)</f>
        <v>0</v>
      </c>
      <c r="G461" s="475">
        <f t="shared" ref="G461" si="359">SUM(G457:G460)</f>
        <v>218</v>
      </c>
      <c r="H461" s="475">
        <f t="shared" ref="H461" si="360">SUM(H457:H460)</f>
        <v>0</v>
      </c>
      <c r="I461" s="470">
        <f>SUM(E461:H461)</f>
        <v>218</v>
      </c>
      <c r="J461" s="475">
        <f>SUM(J457:J460)</f>
        <v>395</v>
      </c>
      <c r="K461" s="475">
        <f>SUM(K457:K460)</f>
        <v>0</v>
      </c>
      <c r="L461" s="496">
        <f t="shared" si="336"/>
        <v>395</v>
      </c>
      <c r="M461" s="558"/>
      <c r="N461" s="558"/>
      <c r="O461" s="558"/>
      <c r="P461" s="558"/>
      <c r="Q461" s="558"/>
      <c r="R461" s="558"/>
      <c r="S461" s="558"/>
      <c r="T461" s="558"/>
      <c r="U461" s="558"/>
      <c r="V461" s="558"/>
      <c r="W461" s="558"/>
      <c r="X461" s="559" t="s">
        <v>876</v>
      </c>
    </row>
    <row r="462" spans="1:24" s="307" customFormat="1" x14ac:dyDescent="0.35">
      <c r="A462" s="435" t="s">
        <v>272</v>
      </c>
      <c r="B462" s="435" t="s">
        <v>179</v>
      </c>
      <c r="C462" s="435" t="s">
        <v>877</v>
      </c>
      <c r="D462" s="435" t="s">
        <v>256</v>
      </c>
      <c r="E462" s="306" t="s">
        <v>348</v>
      </c>
      <c r="F462" s="306" t="s">
        <v>348</v>
      </c>
      <c r="G462" s="360">
        <v>63</v>
      </c>
      <c r="H462" s="306" t="s">
        <v>348</v>
      </c>
      <c r="I462" s="471">
        <f t="shared" si="351"/>
        <v>63</v>
      </c>
      <c r="J462" s="360">
        <v>85</v>
      </c>
      <c r="K462" s="360" t="s">
        <v>348</v>
      </c>
      <c r="L462" s="496">
        <f t="shared" si="336"/>
        <v>85</v>
      </c>
      <c r="M462" s="558"/>
      <c r="N462" s="558"/>
      <c r="O462" s="558"/>
      <c r="P462" s="558"/>
      <c r="Q462" s="558"/>
      <c r="R462" s="558"/>
      <c r="S462" s="558"/>
      <c r="T462" s="558"/>
      <c r="U462" s="558"/>
      <c r="V462" s="558"/>
      <c r="W462" s="558"/>
      <c r="X462" s="559"/>
    </row>
    <row r="463" spans="1:24" s="307" customFormat="1" x14ac:dyDescent="0.35">
      <c r="A463" s="435" t="s">
        <v>272</v>
      </c>
      <c r="B463" s="435" t="s">
        <v>179</v>
      </c>
      <c r="C463" s="557" t="s">
        <v>877</v>
      </c>
      <c r="D463" s="557" t="s">
        <v>257</v>
      </c>
      <c r="E463" s="306" t="s">
        <v>348</v>
      </c>
      <c r="F463" s="306" t="s">
        <v>348</v>
      </c>
      <c r="G463" s="360">
        <v>96</v>
      </c>
      <c r="H463" s="306" t="s">
        <v>348</v>
      </c>
      <c r="I463" s="471">
        <f t="shared" si="351"/>
        <v>96</v>
      </c>
      <c r="J463" s="360">
        <v>81</v>
      </c>
      <c r="K463" s="360" t="s">
        <v>348</v>
      </c>
      <c r="L463" s="496">
        <f t="shared" si="336"/>
        <v>81</v>
      </c>
      <c r="M463" s="558"/>
      <c r="N463" s="558"/>
      <c r="O463" s="558"/>
      <c r="P463" s="558"/>
      <c r="Q463" s="558"/>
      <c r="R463" s="558"/>
      <c r="S463" s="558"/>
      <c r="T463" s="558"/>
      <c r="U463" s="558"/>
      <c r="V463" s="558"/>
      <c r="W463" s="558"/>
      <c r="X463" s="559"/>
    </row>
    <row r="464" spans="1:24" s="307" customFormat="1" x14ac:dyDescent="0.35">
      <c r="A464" s="435" t="s">
        <v>272</v>
      </c>
      <c r="B464" s="435" t="s">
        <v>179</v>
      </c>
      <c r="C464" s="435" t="s">
        <v>877</v>
      </c>
      <c r="D464" s="557" t="s">
        <v>594</v>
      </c>
      <c r="E464" s="306" t="s">
        <v>348</v>
      </c>
      <c r="F464" s="306" t="s">
        <v>348</v>
      </c>
      <c r="G464" s="360">
        <v>139</v>
      </c>
      <c r="H464" s="306" t="s">
        <v>348</v>
      </c>
      <c r="I464" s="471">
        <f t="shared" si="351"/>
        <v>139</v>
      </c>
      <c r="J464" s="360">
        <v>144</v>
      </c>
      <c r="K464" s="360" t="s">
        <v>348</v>
      </c>
      <c r="L464" s="496">
        <f t="shared" si="336"/>
        <v>144</v>
      </c>
      <c r="M464" s="558"/>
      <c r="N464" s="558"/>
      <c r="O464" s="558"/>
      <c r="P464" s="558"/>
      <c r="Q464" s="558"/>
      <c r="R464" s="558"/>
      <c r="S464" s="558"/>
      <c r="T464" s="558"/>
      <c r="U464" s="558"/>
      <c r="V464" s="558"/>
      <c r="W464" s="558"/>
      <c r="X464" s="559"/>
    </row>
    <row r="465" spans="1:24" s="307" customFormat="1" x14ac:dyDescent="0.35">
      <c r="A465" s="435" t="s">
        <v>272</v>
      </c>
      <c r="B465" s="435" t="s">
        <v>179</v>
      </c>
      <c r="C465" s="557" t="s">
        <v>877</v>
      </c>
      <c r="D465" s="557" t="s">
        <v>593</v>
      </c>
      <c r="E465" s="306" t="s">
        <v>348</v>
      </c>
      <c r="F465" s="306" t="s">
        <v>348</v>
      </c>
      <c r="G465" s="360">
        <v>12</v>
      </c>
      <c r="H465" s="306" t="s">
        <v>348</v>
      </c>
      <c r="I465" s="471">
        <f t="shared" si="351"/>
        <v>12</v>
      </c>
      <c r="J465" s="360">
        <v>85</v>
      </c>
      <c r="K465" s="360" t="s">
        <v>348</v>
      </c>
      <c r="L465" s="496">
        <f t="shared" si="336"/>
        <v>85</v>
      </c>
      <c r="M465" s="558"/>
      <c r="N465" s="558"/>
      <c r="O465" s="558"/>
      <c r="P465" s="558"/>
      <c r="Q465" s="558"/>
      <c r="R465" s="558"/>
      <c r="S465" s="558"/>
      <c r="T465" s="558"/>
      <c r="U465" s="558"/>
      <c r="V465" s="558"/>
      <c r="W465" s="558"/>
      <c r="X465" s="559" t="s">
        <v>878</v>
      </c>
    </row>
    <row r="466" spans="1:24" s="307" customFormat="1" x14ac:dyDescent="0.35">
      <c r="A466" s="421" t="s">
        <v>272</v>
      </c>
      <c r="B466" s="421" t="s">
        <v>179</v>
      </c>
      <c r="C466" s="421" t="s">
        <v>877</v>
      </c>
      <c r="D466" s="421" t="s">
        <v>403</v>
      </c>
      <c r="E466" s="475">
        <f>SUM(E462:E465)</f>
        <v>0</v>
      </c>
      <c r="F466" s="475">
        <f t="shared" ref="F466" si="361">SUM(F462:F465)</f>
        <v>0</v>
      </c>
      <c r="G466" s="475">
        <f>SUM(G462:G465)</f>
        <v>310</v>
      </c>
      <c r="H466" s="475">
        <f t="shared" ref="H466" si="362">SUM(H462:H465)</f>
        <v>0</v>
      </c>
      <c r="I466" s="470">
        <f>SUM(E466:H466)</f>
        <v>310</v>
      </c>
      <c r="J466" s="475">
        <f>SUM(J462:J465)</f>
        <v>395</v>
      </c>
      <c r="K466" s="475">
        <f>SUM(K462:K465)</f>
        <v>0</v>
      </c>
      <c r="L466" s="496">
        <f t="shared" si="336"/>
        <v>395</v>
      </c>
      <c r="M466" s="558"/>
      <c r="N466" s="558"/>
      <c r="O466" s="558"/>
      <c r="P466" s="558"/>
      <c r="Q466" s="558"/>
      <c r="R466" s="558"/>
      <c r="S466" s="558"/>
      <c r="T466" s="558"/>
      <c r="U466" s="558"/>
      <c r="V466" s="558"/>
      <c r="W466" s="558"/>
      <c r="X466" s="559"/>
    </row>
    <row r="467" spans="1:24" s="307" customFormat="1" x14ac:dyDescent="0.35">
      <c r="A467" s="435" t="s">
        <v>272</v>
      </c>
      <c r="B467" s="435" t="s">
        <v>179</v>
      </c>
      <c r="C467" s="435" t="s">
        <v>879</v>
      </c>
      <c r="D467" s="435" t="s">
        <v>256</v>
      </c>
      <c r="E467" s="306" t="s">
        <v>348</v>
      </c>
      <c r="F467" s="306" t="s">
        <v>348</v>
      </c>
      <c r="G467" s="360">
        <v>115</v>
      </c>
      <c r="H467" s="306" t="s">
        <v>348</v>
      </c>
      <c r="I467" s="471">
        <f t="shared" si="351"/>
        <v>115</v>
      </c>
      <c r="J467" s="360">
        <v>90</v>
      </c>
      <c r="K467" s="360" t="s">
        <v>348</v>
      </c>
      <c r="L467" s="496">
        <f t="shared" si="336"/>
        <v>90</v>
      </c>
      <c r="M467" s="558"/>
      <c r="N467" s="558"/>
      <c r="O467" s="558"/>
      <c r="P467" s="558"/>
      <c r="Q467" s="558"/>
      <c r="R467" s="558"/>
      <c r="S467" s="558"/>
      <c r="T467" s="558"/>
      <c r="U467" s="558"/>
      <c r="V467" s="558"/>
      <c r="W467" s="558"/>
      <c r="X467" s="559"/>
    </row>
    <row r="468" spans="1:24" s="307" customFormat="1" x14ac:dyDescent="0.35">
      <c r="A468" s="435" t="s">
        <v>272</v>
      </c>
      <c r="B468" s="435" t="s">
        <v>179</v>
      </c>
      <c r="C468" s="435" t="s">
        <v>879</v>
      </c>
      <c r="D468" s="557" t="s">
        <v>594</v>
      </c>
      <c r="E468" s="306" t="s">
        <v>348</v>
      </c>
      <c r="F468" s="306" t="s">
        <v>348</v>
      </c>
      <c r="G468" s="360">
        <v>267</v>
      </c>
      <c r="H468" s="306" t="s">
        <v>348</v>
      </c>
      <c r="I468" s="471">
        <f t="shared" si="351"/>
        <v>267</v>
      </c>
      <c r="J468" s="360">
        <v>320</v>
      </c>
      <c r="K468" s="360" t="s">
        <v>348</v>
      </c>
      <c r="L468" s="496">
        <f t="shared" si="336"/>
        <v>320</v>
      </c>
      <c r="M468" s="558"/>
      <c r="N468" s="558"/>
      <c r="O468" s="558"/>
      <c r="P468" s="558"/>
      <c r="Q468" s="558"/>
      <c r="R468" s="558"/>
      <c r="S468" s="558"/>
      <c r="T468" s="558"/>
      <c r="U468" s="558"/>
      <c r="V468" s="558"/>
      <c r="W468" s="558"/>
      <c r="X468" s="363" t="s">
        <v>880</v>
      </c>
    </row>
    <row r="469" spans="1:24" s="307" customFormat="1" x14ac:dyDescent="0.35">
      <c r="A469" s="435" t="s">
        <v>272</v>
      </c>
      <c r="B469" s="435" t="s">
        <v>179</v>
      </c>
      <c r="C469" s="557" t="s">
        <v>879</v>
      </c>
      <c r="D469" s="557" t="s">
        <v>593</v>
      </c>
      <c r="E469" s="306" t="s">
        <v>348</v>
      </c>
      <c r="F469" s="306" t="s">
        <v>348</v>
      </c>
      <c r="G469" s="360">
        <v>76</v>
      </c>
      <c r="H469" s="306" t="s">
        <v>348</v>
      </c>
      <c r="I469" s="471">
        <f t="shared" si="351"/>
        <v>76</v>
      </c>
      <c r="J469" s="360" t="s">
        <v>352</v>
      </c>
      <c r="K469" s="360" t="s">
        <v>348</v>
      </c>
      <c r="L469" s="496" t="str">
        <f t="shared" si="336"/>
        <v>NQ</v>
      </c>
      <c r="M469" s="558"/>
      <c r="N469" s="558"/>
      <c r="O469" s="558"/>
      <c r="P469" s="558"/>
      <c r="Q469" s="558"/>
      <c r="R469" s="558"/>
      <c r="S469" s="558"/>
      <c r="T469" s="558"/>
      <c r="U469" s="558"/>
      <c r="V469" s="558"/>
      <c r="W469" s="558"/>
      <c r="X469" s="559" t="s">
        <v>881</v>
      </c>
    </row>
    <row r="470" spans="1:24" s="307" customFormat="1" x14ac:dyDescent="0.35">
      <c r="A470" s="421" t="s">
        <v>272</v>
      </c>
      <c r="B470" s="421" t="s">
        <v>179</v>
      </c>
      <c r="C470" s="421" t="s">
        <v>879</v>
      </c>
      <c r="D470" s="421" t="s">
        <v>403</v>
      </c>
      <c r="E470" s="475">
        <f t="shared" ref="E470:H470" si="363">SUM(E467:E469)</f>
        <v>0</v>
      </c>
      <c r="F470" s="475">
        <f t="shared" si="363"/>
        <v>0</v>
      </c>
      <c r="G470" s="475">
        <f>SUM(G467:G469)</f>
        <v>458</v>
      </c>
      <c r="H470" s="475">
        <f t="shared" si="363"/>
        <v>0</v>
      </c>
      <c r="I470" s="470">
        <f>SUM(E470:H470)</f>
        <v>458</v>
      </c>
      <c r="J470" s="475">
        <f>SUM(J467:J469)</f>
        <v>410</v>
      </c>
      <c r="K470" s="475">
        <f>SUM(K467:K469)</f>
        <v>0</v>
      </c>
      <c r="L470" s="496">
        <f t="shared" si="336"/>
        <v>410</v>
      </c>
      <c r="M470" s="558"/>
      <c r="N470" s="558"/>
      <c r="O470" s="558"/>
      <c r="P470" s="558"/>
      <c r="Q470" s="558"/>
      <c r="R470" s="558"/>
      <c r="S470" s="558"/>
      <c r="T470" s="558"/>
      <c r="U470" s="558"/>
      <c r="V470" s="558"/>
      <c r="W470" s="558"/>
      <c r="X470" s="559"/>
    </row>
    <row r="471" spans="1:24" s="307" customFormat="1" x14ac:dyDescent="0.35">
      <c r="A471" s="435" t="s">
        <v>272</v>
      </c>
      <c r="B471" s="435" t="s">
        <v>179</v>
      </c>
      <c r="C471" s="435" t="s">
        <v>882</v>
      </c>
      <c r="D471" s="435" t="s">
        <v>256</v>
      </c>
      <c r="E471" s="306" t="s">
        <v>348</v>
      </c>
      <c r="F471" s="306" t="s">
        <v>348</v>
      </c>
      <c r="G471" s="360">
        <v>106</v>
      </c>
      <c r="H471" s="306" t="s">
        <v>348</v>
      </c>
      <c r="I471" s="471">
        <f t="shared" si="351"/>
        <v>106</v>
      </c>
      <c r="J471" s="360">
        <v>85</v>
      </c>
      <c r="K471" s="360" t="s">
        <v>348</v>
      </c>
      <c r="L471" s="496">
        <f t="shared" si="336"/>
        <v>85</v>
      </c>
      <c r="M471" s="558"/>
      <c r="N471" s="558"/>
      <c r="O471" s="558"/>
      <c r="P471" s="558"/>
      <c r="Q471" s="558"/>
      <c r="R471" s="558"/>
      <c r="S471" s="558"/>
      <c r="T471" s="558"/>
      <c r="U471" s="558"/>
      <c r="V471" s="558"/>
      <c r="W471" s="558"/>
      <c r="X471" s="559"/>
    </row>
    <row r="472" spans="1:24" s="307" customFormat="1" x14ac:dyDescent="0.35">
      <c r="A472" s="435" t="s">
        <v>272</v>
      </c>
      <c r="B472" s="435" t="s">
        <v>179</v>
      </c>
      <c r="C472" s="435" t="s">
        <v>882</v>
      </c>
      <c r="D472" s="557" t="s">
        <v>594</v>
      </c>
      <c r="E472" s="306" t="s">
        <v>348</v>
      </c>
      <c r="F472" s="306" t="s">
        <v>348</v>
      </c>
      <c r="G472" s="360">
        <v>227</v>
      </c>
      <c r="H472" s="306" t="s">
        <v>348</v>
      </c>
      <c r="I472" s="471">
        <f t="shared" si="351"/>
        <v>227</v>
      </c>
      <c r="J472" s="360">
        <v>215</v>
      </c>
      <c r="K472" s="360" t="s">
        <v>348</v>
      </c>
      <c r="L472" s="496">
        <f t="shared" si="336"/>
        <v>215</v>
      </c>
      <c r="M472" s="558"/>
      <c r="N472" s="558"/>
      <c r="O472" s="558"/>
      <c r="P472" s="558"/>
      <c r="Q472" s="558"/>
      <c r="R472" s="558"/>
      <c r="S472" s="558"/>
      <c r="T472" s="558"/>
      <c r="U472" s="558"/>
      <c r="V472" s="558"/>
      <c r="W472" s="558"/>
      <c r="X472" s="559"/>
    </row>
    <row r="473" spans="1:24" s="307" customFormat="1" x14ac:dyDescent="0.35">
      <c r="A473" s="435" t="s">
        <v>272</v>
      </c>
      <c r="B473" s="435" t="s">
        <v>179</v>
      </c>
      <c r="C473" s="435" t="s">
        <v>882</v>
      </c>
      <c r="D473" s="557" t="s">
        <v>593</v>
      </c>
      <c r="E473" s="306" t="s">
        <v>348</v>
      </c>
      <c r="F473" s="306" t="s">
        <v>348</v>
      </c>
      <c r="G473" s="360">
        <v>15</v>
      </c>
      <c r="H473" s="306" t="s">
        <v>348</v>
      </c>
      <c r="I473" s="471">
        <f t="shared" si="351"/>
        <v>15</v>
      </c>
      <c r="J473" s="360" t="s">
        <v>352</v>
      </c>
      <c r="K473" s="360" t="s">
        <v>348</v>
      </c>
      <c r="L473" s="496" t="str">
        <f t="shared" si="336"/>
        <v>NQ</v>
      </c>
      <c r="M473" s="558"/>
      <c r="N473" s="558"/>
      <c r="O473" s="558"/>
      <c r="P473" s="558"/>
      <c r="Q473" s="558"/>
      <c r="R473" s="558"/>
      <c r="S473" s="558"/>
      <c r="T473" s="558"/>
      <c r="U473" s="558"/>
      <c r="V473" s="558"/>
      <c r="W473" s="558"/>
      <c r="X473" s="559" t="s">
        <v>881</v>
      </c>
    </row>
    <row r="474" spans="1:24" s="307" customFormat="1" x14ac:dyDescent="0.35">
      <c r="A474" s="421" t="s">
        <v>272</v>
      </c>
      <c r="B474" s="421" t="s">
        <v>179</v>
      </c>
      <c r="C474" s="421" t="s">
        <v>882</v>
      </c>
      <c r="D474" s="421" t="s">
        <v>403</v>
      </c>
      <c r="E474" s="475">
        <f t="shared" ref="E474" si="364">SUM(E471:E473)</f>
        <v>0</v>
      </c>
      <c r="F474" s="475">
        <f t="shared" ref="F474" si="365">SUM(F471:F473)</f>
        <v>0</v>
      </c>
      <c r="G474" s="475">
        <f>SUM(G471:G473)</f>
        <v>348</v>
      </c>
      <c r="H474" s="475">
        <f t="shared" ref="H474" si="366">SUM(H471:H473)</f>
        <v>0</v>
      </c>
      <c r="I474" s="470">
        <f>SUM(E474:H474)</f>
        <v>348</v>
      </c>
      <c r="J474" s="475">
        <f>SUM(J471:J473)</f>
        <v>300</v>
      </c>
      <c r="K474" s="475">
        <f>SUM(K471:K473)</f>
        <v>0</v>
      </c>
      <c r="L474" s="496">
        <f t="shared" si="336"/>
        <v>300</v>
      </c>
      <c r="M474" s="558"/>
      <c r="N474" s="558"/>
      <c r="O474" s="558"/>
      <c r="P474" s="558"/>
      <c r="Q474" s="558"/>
      <c r="R474" s="558"/>
      <c r="S474" s="558"/>
      <c r="T474" s="558"/>
      <c r="U474" s="558"/>
      <c r="V474" s="558"/>
      <c r="W474" s="558"/>
      <c r="X474" s="559"/>
    </row>
    <row r="475" spans="1:24" s="307" customFormat="1" x14ac:dyDescent="0.35">
      <c r="A475" s="435" t="s">
        <v>272</v>
      </c>
      <c r="B475" s="435" t="s">
        <v>179</v>
      </c>
      <c r="C475" s="435" t="s">
        <v>883</v>
      </c>
      <c r="D475" s="435" t="s">
        <v>256</v>
      </c>
      <c r="E475" s="306" t="s">
        <v>348</v>
      </c>
      <c r="F475" s="306" t="s">
        <v>348</v>
      </c>
      <c r="G475" s="360">
        <v>72</v>
      </c>
      <c r="H475" s="306" t="s">
        <v>348</v>
      </c>
      <c r="I475" s="471">
        <f t="shared" si="351"/>
        <v>72</v>
      </c>
      <c r="J475" s="360">
        <v>70</v>
      </c>
      <c r="K475" s="360" t="s">
        <v>348</v>
      </c>
      <c r="L475" s="496">
        <f t="shared" si="336"/>
        <v>70</v>
      </c>
      <c r="M475" s="558"/>
      <c r="N475" s="558"/>
      <c r="O475" s="558"/>
      <c r="P475" s="558"/>
      <c r="Q475" s="558"/>
      <c r="R475" s="558"/>
      <c r="S475" s="558"/>
      <c r="T475" s="558"/>
      <c r="U475" s="558"/>
      <c r="V475" s="558"/>
      <c r="W475" s="558"/>
      <c r="X475" s="559"/>
    </row>
    <row r="476" spans="1:24" s="307" customFormat="1" x14ac:dyDescent="0.35">
      <c r="A476" s="435" t="s">
        <v>272</v>
      </c>
      <c r="B476" s="435" t="s">
        <v>179</v>
      </c>
      <c r="C476" s="435" t="s">
        <v>883</v>
      </c>
      <c r="D476" s="557" t="s">
        <v>594</v>
      </c>
      <c r="E476" s="306" t="s">
        <v>348</v>
      </c>
      <c r="F476" s="306" t="s">
        <v>348</v>
      </c>
      <c r="G476" s="360">
        <v>209</v>
      </c>
      <c r="H476" s="306" t="s">
        <v>348</v>
      </c>
      <c r="I476" s="471">
        <f t="shared" si="351"/>
        <v>209</v>
      </c>
      <c r="J476" s="360">
        <v>247</v>
      </c>
      <c r="K476" s="360" t="s">
        <v>348</v>
      </c>
      <c r="L476" s="496">
        <f t="shared" si="336"/>
        <v>247</v>
      </c>
      <c r="M476" s="558"/>
      <c r="N476" s="558"/>
      <c r="O476" s="558"/>
      <c r="P476" s="558"/>
      <c r="Q476" s="558"/>
      <c r="R476" s="558"/>
      <c r="S476" s="558"/>
      <c r="T476" s="558"/>
      <c r="U476" s="558"/>
      <c r="V476" s="558"/>
      <c r="W476" s="558"/>
      <c r="X476" s="363" t="s">
        <v>884</v>
      </c>
    </row>
    <row r="477" spans="1:24" s="307" customFormat="1" x14ac:dyDescent="0.35">
      <c r="A477" s="435" t="s">
        <v>272</v>
      </c>
      <c r="B477" s="435" t="s">
        <v>179</v>
      </c>
      <c r="C477" s="435" t="s">
        <v>883</v>
      </c>
      <c r="D477" s="557" t="s">
        <v>593</v>
      </c>
      <c r="E477" s="306" t="s">
        <v>348</v>
      </c>
      <c r="F477" s="306" t="s">
        <v>348</v>
      </c>
      <c r="G477" s="360">
        <v>40</v>
      </c>
      <c r="H477" s="306" t="s">
        <v>348</v>
      </c>
      <c r="I477" s="471">
        <f t="shared" si="351"/>
        <v>40</v>
      </c>
      <c r="J477" s="360" t="s">
        <v>352</v>
      </c>
      <c r="K477" s="360" t="s">
        <v>348</v>
      </c>
      <c r="L477" s="496" t="str">
        <f t="shared" si="336"/>
        <v>NQ</v>
      </c>
      <c r="M477" s="558"/>
      <c r="N477" s="558"/>
      <c r="O477" s="558"/>
      <c r="P477" s="558"/>
      <c r="Q477" s="558"/>
      <c r="R477" s="558"/>
      <c r="S477" s="558"/>
      <c r="T477" s="558"/>
      <c r="U477" s="558"/>
      <c r="V477" s="558"/>
      <c r="W477" s="558"/>
      <c r="X477" s="559" t="s">
        <v>881</v>
      </c>
    </row>
    <row r="478" spans="1:24" s="307" customFormat="1" x14ac:dyDescent="0.35">
      <c r="A478" s="421" t="s">
        <v>272</v>
      </c>
      <c r="B478" s="421" t="s">
        <v>179</v>
      </c>
      <c r="C478" s="421" t="s">
        <v>883</v>
      </c>
      <c r="D478" s="421" t="s">
        <v>403</v>
      </c>
      <c r="E478" s="475">
        <f t="shared" ref="E478" si="367">SUM(E475:E477)</f>
        <v>0</v>
      </c>
      <c r="F478" s="475">
        <f t="shared" ref="F478" si="368">SUM(F475:F477)</f>
        <v>0</v>
      </c>
      <c r="G478" s="475">
        <f>SUM(G475:G477)</f>
        <v>321</v>
      </c>
      <c r="H478" s="475">
        <f t="shared" ref="H478" si="369">SUM(H475:H477)</f>
        <v>0</v>
      </c>
      <c r="I478" s="470">
        <f>SUM(E478:H478)</f>
        <v>321</v>
      </c>
      <c r="J478" s="475">
        <f>SUM(J475:J477)</f>
        <v>317</v>
      </c>
      <c r="K478" s="475">
        <f>SUM(K475:K477)</f>
        <v>0</v>
      </c>
      <c r="L478" s="496">
        <f t="shared" si="336"/>
        <v>317</v>
      </c>
      <c r="M478" s="558"/>
      <c r="N478" s="558"/>
      <c r="O478" s="558"/>
      <c r="P478" s="558"/>
      <c r="Q478" s="558"/>
      <c r="R478" s="558"/>
      <c r="S478" s="558"/>
      <c r="T478" s="558"/>
      <c r="U478" s="558"/>
      <c r="V478" s="558"/>
      <c r="W478" s="558"/>
      <c r="X478" s="559"/>
    </row>
    <row r="479" spans="1:24" s="307" customFormat="1" x14ac:dyDescent="0.35">
      <c r="A479" s="435" t="s">
        <v>272</v>
      </c>
      <c r="B479" s="435" t="s">
        <v>179</v>
      </c>
      <c r="C479" s="435" t="s">
        <v>885</v>
      </c>
      <c r="D479" s="435" t="s">
        <v>256</v>
      </c>
      <c r="E479" s="306" t="s">
        <v>348</v>
      </c>
      <c r="F479" s="306" t="s">
        <v>348</v>
      </c>
      <c r="G479" s="360">
        <v>99</v>
      </c>
      <c r="H479" s="306" t="s">
        <v>348</v>
      </c>
      <c r="I479" s="471">
        <f t="shared" si="351"/>
        <v>99</v>
      </c>
      <c r="J479" s="360">
        <v>100</v>
      </c>
      <c r="K479" s="360" t="s">
        <v>348</v>
      </c>
      <c r="L479" s="496">
        <f t="shared" si="336"/>
        <v>100</v>
      </c>
      <c r="M479" s="558"/>
      <c r="N479" s="558"/>
      <c r="O479" s="558"/>
      <c r="P479" s="558"/>
      <c r="Q479" s="558"/>
      <c r="R479" s="558"/>
      <c r="S479" s="558"/>
      <c r="T479" s="558"/>
      <c r="U479" s="558"/>
      <c r="V479" s="558"/>
      <c r="W479" s="558"/>
      <c r="X479" s="559"/>
    </row>
    <row r="480" spans="1:24" s="307" customFormat="1" x14ac:dyDescent="0.35">
      <c r="A480" s="435" t="s">
        <v>272</v>
      </c>
      <c r="B480" s="435" t="s">
        <v>179</v>
      </c>
      <c r="C480" s="435" t="s">
        <v>885</v>
      </c>
      <c r="D480" s="557" t="s">
        <v>594</v>
      </c>
      <c r="E480" s="306" t="s">
        <v>348</v>
      </c>
      <c r="F480" s="306" t="s">
        <v>348</v>
      </c>
      <c r="G480" s="360">
        <v>291</v>
      </c>
      <c r="H480" s="306" t="s">
        <v>348</v>
      </c>
      <c r="I480" s="471">
        <f t="shared" si="351"/>
        <v>291</v>
      </c>
      <c r="J480" s="360">
        <v>200</v>
      </c>
      <c r="K480" s="360" t="s">
        <v>348</v>
      </c>
      <c r="L480" s="496">
        <f t="shared" si="336"/>
        <v>200</v>
      </c>
      <c r="M480" s="558"/>
      <c r="N480" s="558"/>
      <c r="O480" s="558"/>
      <c r="P480" s="558"/>
      <c r="Q480" s="558"/>
      <c r="R480" s="558"/>
      <c r="S480" s="558"/>
      <c r="T480" s="558"/>
      <c r="U480" s="558"/>
      <c r="V480" s="558"/>
      <c r="W480" s="558"/>
      <c r="X480" s="559"/>
    </row>
    <row r="481" spans="1:24" s="307" customFormat="1" x14ac:dyDescent="0.35">
      <c r="A481" s="435" t="s">
        <v>272</v>
      </c>
      <c r="B481" s="435" t="s">
        <v>179</v>
      </c>
      <c r="C481" s="435" t="s">
        <v>885</v>
      </c>
      <c r="D481" s="557" t="s">
        <v>593</v>
      </c>
      <c r="E481" s="306" t="s">
        <v>348</v>
      </c>
      <c r="F481" s="306" t="s">
        <v>348</v>
      </c>
      <c r="G481" s="360">
        <v>8</v>
      </c>
      <c r="H481" s="306" t="s">
        <v>348</v>
      </c>
      <c r="I481" s="471">
        <f t="shared" si="351"/>
        <v>8</v>
      </c>
      <c r="J481" s="360" t="s">
        <v>352</v>
      </c>
      <c r="K481" s="360" t="s">
        <v>348</v>
      </c>
      <c r="L481" s="496" t="str">
        <f t="shared" si="336"/>
        <v>NQ</v>
      </c>
      <c r="M481" s="558"/>
      <c r="N481" s="558"/>
      <c r="O481" s="558"/>
      <c r="P481" s="558"/>
      <c r="Q481" s="558"/>
      <c r="R481" s="558"/>
      <c r="S481" s="558"/>
      <c r="T481" s="558"/>
      <c r="U481" s="558"/>
      <c r="V481" s="558"/>
      <c r="W481" s="558"/>
      <c r="X481" s="559" t="s">
        <v>881</v>
      </c>
    </row>
    <row r="482" spans="1:24" s="307" customFormat="1" x14ac:dyDescent="0.35">
      <c r="A482" s="421" t="s">
        <v>272</v>
      </c>
      <c r="B482" s="421" t="s">
        <v>179</v>
      </c>
      <c r="C482" s="421" t="s">
        <v>885</v>
      </c>
      <c r="D482" s="421" t="s">
        <v>403</v>
      </c>
      <c r="E482" s="475">
        <f t="shared" ref="E482" si="370">SUM(E479:E481)</f>
        <v>0</v>
      </c>
      <c r="F482" s="475">
        <f t="shared" ref="F482" si="371">SUM(F479:F481)</f>
        <v>0</v>
      </c>
      <c r="G482" s="475">
        <f>SUM(G479:G481)</f>
        <v>398</v>
      </c>
      <c r="H482" s="475">
        <f t="shared" ref="H482" si="372">SUM(H479:H481)</f>
        <v>0</v>
      </c>
      <c r="I482" s="470">
        <f>SUM(E482:H482)</f>
        <v>398</v>
      </c>
      <c r="J482" s="475">
        <f>SUM(J479:J481)</f>
        <v>300</v>
      </c>
      <c r="K482" s="475">
        <f>SUM(K479:K481)</f>
        <v>0</v>
      </c>
      <c r="L482" s="496">
        <f t="shared" si="336"/>
        <v>300</v>
      </c>
      <c r="M482" s="558"/>
      <c r="N482" s="558"/>
      <c r="O482" s="558"/>
      <c r="P482" s="558"/>
      <c r="Q482" s="558"/>
      <c r="R482" s="558"/>
      <c r="S482" s="558"/>
      <c r="T482" s="558"/>
      <c r="U482" s="558"/>
      <c r="V482" s="558"/>
      <c r="W482" s="558"/>
      <c r="X482" s="559"/>
    </row>
    <row r="483" spans="1:24" s="307" customFormat="1" x14ac:dyDescent="0.35">
      <c r="A483" s="435" t="s">
        <v>272</v>
      </c>
      <c r="B483" s="435" t="s">
        <v>179</v>
      </c>
      <c r="C483" s="435" t="s">
        <v>886</v>
      </c>
      <c r="D483" s="435" t="s">
        <v>256</v>
      </c>
      <c r="E483" s="306" t="s">
        <v>348</v>
      </c>
      <c r="F483" s="306" t="s">
        <v>348</v>
      </c>
      <c r="G483" s="360">
        <v>0</v>
      </c>
      <c r="H483" s="306" t="s">
        <v>348</v>
      </c>
      <c r="I483" s="471">
        <f t="shared" si="351"/>
        <v>0</v>
      </c>
      <c r="J483" s="360">
        <v>100</v>
      </c>
      <c r="K483" s="360" t="s">
        <v>348</v>
      </c>
      <c r="L483" s="496">
        <f t="shared" si="336"/>
        <v>100</v>
      </c>
      <c r="M483" s="558"/>
      <c r="N483" s="558"/>
      <c r="O483" s="558"/>
      <c r="P483" s="558"/>
      <c r="Q483" s="558"/>
      <c r="R483" s="558"/>
      <c r="S483" s="558"/>
      <c r="T483" s="558"/>
      <c r="U483" s="558"/>
      <c r="V483" s="558"/>
      <c r="W483" s="558"/>
      <c r="X483" s="559" t="s">
        <v>887</v>
      </c>
    </row>
    <row r="484" spans="1:24" s="307" customFormat="1" x14ac:dyDescent="0.35">
      <c r="A484" s="435" t="s">
        <v>272</v>
      </c>
      <c r="B484" s="435" t="s">
        <v>179</v>
      </c>
      <c r="C484" s="435" t="s">
        <v>886</v>
      </c>
      <c r="D484" s="557" t="s">
        <v>594</v>
      </c>
      <c r="E484" s="306" t="s">
        <v>348</v>
      </c>
      <c r="F484" s="306" t="s">
        <v>348</v>
      </c>
      <c r="G484" s="360">
        <v>45</v>
      </c>
      <c r="H484" s="306" t="s">
        <v>348</v>
      </c>
      <c r="I484" s="471">
        <f t="shared" si="351"/>
        <v>45</v>
      </c>
      <c r="J484" s="360">
        <v>200</v>
      </c>
      <c r="K484" s="360" t="s">
        <v>348</v>
      </c>
      <c r="L484" s="496">
        <f t="shared" si="336"/>
        <v>200</v>
      </c>
      <c r="M484" s="558"/>
      <c r="N484" s="558"/>
      <c r="O484" s="558"/>
      <c r="P484" s="558"/>
      <c r="Q484" s="558"/>
      <c r="R484" s="558"/>
      <c r="S484" s="558"/>
      <c r="T484" s="558"/>
      <c r="U484" s="558"/>
      <c r="V484" s="558"/>
      <c r="W484" s="558"/>
      <c r="X484" s="559" t="s">
        <v>887</v>
      </c>
    </row>
    <row r="485" spans="1:24" s="307" customFormat="1" x14ac:dyDescent="0.35">
      <c r="A485" s="435" t="s">
        <v>272</v>
      </c>
      <c r="B485" s="435" t="s">
        <v>179</v>
      </c>
      <c r="C485" s="435" t="s">
        <v>886</v>
      </c>
      <c r="D485" s="557" t="s">
        <v>593</v>
      </c>
      <c r="E485" s="306" t="s">
        <v>348</v>
      </c>
      <c r="F485" s="306" t="s">
        <v>348</v>
      </c>
      <c r="G485" s="360" t="s">
        <v>774</v>
      </c>
      <c r="H485" s="306" t="s">
        <v>348</v>
      </c>
      <c r="I485" s="471">
        <f>SUM(E485:H485)</f>
        <v>0</v>
      </c>
      <c r="J485" s="360" t="s">
        <v>352</v>
      </c>
      <c r="K485" s="360" t="s">
        <v>348</v>
      </c>
      <c r="L485" s="496" t="str">
        <f t="shared" si="336"/>
        <v>NQ</v>
      </c>
      <c r="M485" s="558"/>
      <c r="N485" s="558"/>
      <c r="O485" s="558"/>
      <c r="P485" s="558"/>
      <c r="Q485" s="558"/>
      <c r="R485" s="558"/>
      <c r="S485" s="558"/>
      <c r="T485" s="558"/>
      <c r="U485" s="558"/>
      <c r="V485" s="558"/>
      <c r="W485" s="558"/>
      <c r="X485" s="559" t="s">
        <v>881</v>
      </c>
    </row>
    <row r="486" spans="1:24" s="307" customFormat="1" x14ac:dyDescent="0.35">
      <c r="A486" s="421" t="s">
        <v>272</v>
      </c>
      <c r="B486" s="421" t="s">
        <v>179</v>
      </c>
      <c r="C486" s="421" t="s">
        <v>886</v>
      </c>
      <c r="D486" s="421" t="s">
        <v>403</v>
      </c>
      <c r="E486" s="475">
        <f t="shared" ref="E486" si="373">SUM(E483:E485)</f>
        <v>0</v>
      </c>
      <c r="F486" s="475">
        <f t="shared" ref="F486" si="374">SUM(F483:F485)</f>
        <v>0</v>
      </c>
      <c r="G486" s="475">
        <f>SUM(G483:G485)</f>
        <v>45</v>
      </c>
      <c r="H486" s="475">
        <f>SUM(H484:H485)</f>
        <v>0</v>
      </c>
      <c r="I486" s="470">
        <f>SUM(E486:H486)</f>
        <v>45</v>
      </c>
      <c r="J486" s="475">
        <f>SUM(J483:J485)</f>
        <v>300</v>
      </c>
      <c r="K486" s="475">
        <f>SUM(K483:K485)</f>
        <v>0</v>
      </c>
      <c r="L486" s="496">
        <f t="shared" ref="L486:L506" si="375">IF(OR(J486="NQ", K486="NQ"), "NQ", SUM(J486:K486))</f>
        <v>300</v>
      </c>
      <c r="M486" s="558"/>
      <c r="N486" s="558"/>
      <c r="O486" s="558"/>
      <c r="P486" s="558"/>
      <c r="Q486" s="558"/>
      <c r="R486" s="558"/>
      <c r="S486" s="558"/>
      <c r="T486" s="558"/>
      <c r="U486" s="558"/>
      <c r="V486" s="558"/>
      <c r="W486" s="558"/>
      <c r="X486" s="559"/>
    </row>
    <row r="487" spans="1:24" s="307" customFormat="1" x14ac:dyDescent="0.35">
      <c r="A487" s="435" t="s">
        <v>272</v>
      </c>
      <c r="B487" s="435" t="s">
        <v>179</v>
      </c>
      <c r="C487" s="435">
        <v>2003</v>
      </c>
      <c r="D487" s="435" t="s">
        <v>594</v>
      </c>
      <c r="E487" s="306" t="s">
        <v>348</v>
      </c>
      <c r="F487" s="306" t="s">
        <v>348</v>
      </c>
      <c r="G487" s="331">
        <v>666</v>
      </c>
      <c r="H487" s="306" t="s">
        <v>348</v>
      </c>
      <c r="I487" s="471">
        <f>SUM(E487:H487)</f>
        <v>666</v>
      </c>
      <c r="J487" s="360" t="s">
        <v>352</v>
      </c>
      <c r="K487" s="360" t="s">
        <v>350</v>
      </c>
      <c r="L487" s="496" t="str">
        <f t="shared" si="375"/>
        <v>NQ</v>
      </c>
      <c r="M487" s="558"/>
      <c r="N487" s="558"/>
      <c r="O487" s="558"/>
      <c r="P487" s="558"/>
      <c r="Q487" s="558"/>
      <c r="R487" s="558"/>
      <c r="S487" s="558"/>
      <c r="T487" s="558"/>
      <c r="U487" s="558"/>
      <c r="V487" s="558"/>
      <c r="W487" s="558"/>
      <c r="X487" s="363"/>
    </row>
    <row r="488" spans="1:24" s="307" customFormat="1" x14ac:dyDescent="0.35">
      <c r="A488" s="435" t="s">
        <v>272</v>
      </c>
      <c r="B488" s="435" t="s">
        <v>179</v>
      </c>
      <c r="C488" s="435">
        <v>2003</v>
      </c>
      <c r="D488" s="435" t="s">
        <v>593</v>
      </c>
      <c r="E488" s="306" t="s">
        <v>348</v>
      </c>
      <c r="F488" s="306" t="s">
        <v>348</v>
      </c>
      <c r="G488" s="331" t="s">
        <v>774</v>
      </c>
      <c r="H488" s="306" t="s">
        <v>348</v>
      </c>
      <c r="I488" s="471">
        <f>SUM(E488:H488)</f>
        <v>0</v>
      </c>
      <c r="J488" s="360" t="s">
        <v>352</v>
      </c>
      <c r="K488" s="360" t="s">
        <v>350</v>
      </c>
      <c r="L488" s="496" t="str">
        <f t="shared" si="375"/>
        <v>NQ</v>
      </c>
      <c r="M488" s="558"/>
      <c r="N488" s="558"/>
      <c r="O488" s="558"/>
      <c r="P488" s="558"/>
      <c r="Q488" s="558"/>
      <c r="R488" s="558"/>
      <c r="S488" s="558"/>
      <c r="T488" s="558"/>
      <c r="U488" s="558"/>
      <c r="V488" s="558"/>
      <c r="W488" s="558"/>
      <c r="X488" s="363"/>
    </row>
    <row r="489" spans="1:24" s="307" customFormat="1" x14ac:dyDescent="0.35">
      <c r="A489" s="421" t="s">
        <v>272</v>
      </c>
      <c r="B489" s="421" t="s">
        <v>179</v>
      </c>
      <c r="C489" s="421">
        <v>2003</v>
      </c>
      <c r="D489" s="421" t="s">
        <v>403</v>
      </c>
      <c r="E489" s="475">
        <f t="shared" ref="E489:H489" si="376">SUM(E487:E488)</f>
        <v>0</v>
      </c>
      <c r="F489" s="475">
        <f t="shared" si="376"/>
        <v>0</v>
      </c>
      <c r="G489" s="475">
        <f>SUM(G487:G488)</f>
        <v>666</v>
      </c>
      <c r="H489" s="475">
        <f t="shared" si="376"/>
        <v>0</v>
      </c>
      <c r="I489" s="470">
        <f>SUM(E489:H489)</f>
        <v>666</v>
      </c>
      <c r="J489" s="475">
        <f>SUM(J487:J488)</f>
        <v>0</v>
      </c>
      <c r="K489" s="475">
        <f>SUM(K487:K488)</f>
        <v>0</v>
      </c>
      <c r="L489" s="496"/>
      <c r="M489" s="558"/>
      <c r="N489" s="558"/>
      <c r="O489" s="558"/>
      <c r="P489" s="558"/>
      <c r="Q489" s="558"/>
      <c r="R489" s="558"/>
      <c r="S489" s="558"/>
      <c r="T489" s="558"/>
      <c r="U489" s="558"/>
      <c r="V489" s="558"/>
      <c r="W489" s="558"/>
      <c r="X489" s="363"/>
    </row>
    <row r="490" spans="1:24" s="307" customFormat="1" x14ac:dyDescent="0.35">
      <c r="A490" s="435" t="s">
        <v>272</v>
      </c>
      <c r="B490" s="435" t="s">
        <v>179</v>
      </c>
      <c r="C490" s="435">
        <v>2002</v>
      </c>
      <c r="D490" s="435" t="s">
        <v>594</v>
      </c>
      <c r="E490" s="306" t="s">
        <v>348</v>
      </c>
      <c r="F490" s="306" t="s">
        <v>348</v>
      </c>
      <c r="G490" s="331">
        <v>488</v>
      </c>
      <c r="H490" s="306" t="s">
        <v>348</v>
      </c>
      <c r="I490" s="471">
        <f t="shared" ref="I490:I506" si="377">SUM(E490:H490)</f>
        <v>488</v>
      </c>
      <c r="J490" s="360" t="s">
        <v>352</v>
      </c>
      <c r="K490" s="360" t="s">
        <v>350</v>
      </c>
      <c r="L490" s="496" t="str">
        <f t="shared" si="375"/>
        <v>NQ</v>
      </c>
      <c r="M490" s="558"/>
      <c r="N490" s="558"/>
      <c r="O490" s="558"/>
      <c r="P490" s="558"/>
      <c r="Q490" s="558"/>
      <c r="R490" s="558"/>
      <c r="S490" s="558"/>
      <c r="T490" s="558"/>
      <c r="U490" s="558"/>
      <c r="V490" s="558"/>
      <c r="W490" s="558"/>
      <c r="X490" s="363"/>
    </row>
    <row r="491" spans="1:24" s="307" customFormat="1" x14ac:dyDescent="0.35">
      <c r="A491" s="435" t="s">
        <v>272</v>
      </c>
      <c r="B491" s="435" t="s">
        <v>179</v>
      </c>
      <c r="C491" s="435">
        <v>2002</v>
      </c>
      <c r="D491" s="435" t="s">
        <v>593</v>
      </c>
      <c r="E491" s="306" t="s">
        <v>348</v>
      </c>
      <c r="F491" s="306" t="s">
        <v>348</v>
      </c>
      <c r="G491" s="331" t="s">
        <v>774</v>
      </c>
      <c r="H491" s="306" t="s">
        <v>348</v>
      </c>
      <c r="I491" s="471">
        <f t="shared" si="377"/>
        <v>0</v>
      </c>
      <c r="J491" s="360" t="s">
        <v>352</v>
      </c>
      <c r="K491" s="360" t="s">
        <v>350</v>
      </c>
      <c r="L491" s="496" t="str">
        <f t="shared" si="375"/>
        <v>NQ</v>
      </c>
      <c r="M491" s="558"/>
      <c r="N491" s="558"/>
      <c r="O491" s="558"/>
      <c r="P491" s="558"/>
      <c r="Q491" s="558"/>
      <c r="R491" s="558"/>
      <c r="S491" s="558"/>
      <c r="T491" s="558"/>
      <c r="U491" s="558"/>
      <c r="V491" s="558"/>
      <c r="W491" s="558"/>
      <c r="X491" s="363"/>
    </row>
    <row r="492" spans="1:24" s="307" customFormat="1" x14ac:dyDescent="0.35">
      <c r="A492" s="421" t="s">
        <v>272</v>
      </c>
      <c r="B492" s="421" t="s">
        <v>179</v>
      </c>
      <c r="C492" s="421">
        <v>2002</v>
      </c>
      <c r="D492" s="421" t="s">
        <v>403</v>
      </c>
      <c r="E492" s="475">
        <f t="shared" ref="E492:H492" si="378">SUM(E490:E491)</f>
        <v>0</v>
      </c>
      <c r="F492" s="475">
        <f t="shared" si="378"/>
        <v>0</v>
      </c>
      <c r="G492" s="475">
        <f>SUM(G490:G491)</f>
        <v>488</v>
      </c>
      <c r="H492" s="475">
        <f t="shared" si="378"/>
        <v>0</v>
      </c>
      <c r="I492" s="470">
        <f>SUM(E492:H492)</f>
        <v>488</v>
      </c>
      <c r="J492" s="475">
        <f>SUM(J490:J491)</f>
        <v>0</v>
      </c>
      <c r="K492" s="475">
        <f>SUM(K490:K491)</f>
        <v>0</v>
      </c>
      <c r="L492" s="496"/>
      <c r="M492" s="558"/>
      <c r="N492" s="558"/>
      <c r="O492" s="558"/>
      <c r="P492" s="558"/>
      <c r="Q492" s="558"/>
      <c r="R492" s="558"/>
      <c r="S492" s="558"/>
      <c r="T492" s="558"/>
      <c r="U492" s="558"/>
      <c r="V492" s="558"/>
      <c r="W492" s="558"/>
      <c r="X492" s="363"/>
    </row>
    <row r="493" spans="1:24" s="307" customFormat="1" x14ac:dyDescent="0.35">
      <c r="A493" s="435" t="s">
        <v>272</v>
      </c>
      <c r="B493" s="435" t="s">
        <v>179</v>
      </c>
      <c r="C493" s="435">
        <v>2001</v>
      </c>
      <c r="D493" s="435" t="s">
        <v>594</v>
      </c>
      <c r="E493" s="306" t="s">
        <v>348</v>
      </c>
      <c r="F493" s="306" t="s">
        <v>348</v>
      </c>
      <c r="G493" s="331">
        <v>609</v>
      </c>
      <c r="H493" s="306" t="s">
        <v>348</v>
      </c>
      <c r="I493" s="471">
        <f t="shared" si="377"/>
        <v>609</v>
      </c>
      <c r="J493" s="360" t="s">
        <v>352</v>
      </c>
      <c r="K493" s="360" t="s">
        <v>350</v>
      </c>
      <c r="L493" s="496" t="str">
        <f t="shared" si="375"/>
        <v>NQ</v>
      </c>
      <c r="M493" s="558"/>
      <c r="N493" s="558"/>
      <c r="O493" s="558"/>
      <c r="P493" s="558"/>
      <c r="Q493" s="558"/>
      <c r="R493" s="558"/>
      <c r="S493" s="558"/>
      <c r="T493" s="558"/>
      <c r="U493" s="558"/>
      <c r="V493" s="558"/>
      <c r="W493" s="558"/>
      <c r="X493" s="363"/>
    </row>
    <row r="494" spans="1:24" s="307" customFormat="1" x14ac:dyDescent="0.35">
      <c r="A494" s="435" t="s">
        <v>272</v>
      </c>
      <c r="B494" s="435" t="s">
        <v>179</v>
      </c>
      <c r="C494" s="435">
        <v>2001</v>
      </c>
      <c r="D494" s="435" t="s">
        <v>593</v>
      </c>
      <c r="E494" s="306" t="s">
        <v>348</v>
      </c>
      <c r="F494" s="306" t="s">
        <v>348</v>
      </c>
      <c r="G494" s="331" t="s">
        <v>774</v>
      </c>
      <c r="H494" s="306" t="s">
        <v>348</v>
      </c>
      <c r="I494" s="471">
        <f t="shared" si="377"/>
        <v>0</v>
      </c>
      <c r="J494" s="360" t="s">
        <v>352</v>
      </c>
      <c r="K494" s="360" t="s">
        <v>350</v>
      </c>
      <c r="L494" s="496" t="str">
        <f t="shared" si="375"/>
        <v>NQ</v>
      </c>
      <c r="M494" s="558"/>
      <c r="N494" s="558"/>
      <c r="O494" s="558"/>
      <c r="P494" s="558"/>
      <c r="Q494" s="558"/>
      <c r="R494" s="558"/>
      <c r="S494" s="558"/>
      <c r="T494" s="558"/>
      <c r="U494" s="558"/>
      <c r="V494" s="558"/>
      <c r="W494" s="558"/>
      <c r="X494" s="363"/>
    </row>
    <row r="495" spans="1:24" s="307" customFormat="1" x14ac:dyDescent="0.35">
      <c r="A495" s="421" t="s">
        <v>272</v>
      </c>
      <c r="B495" s="421" t="s">
        <v>179</v>
      </c>
      <c r="C495" s="421">
        <v>2001</v>
      </c>
      <c r="D495" s="421" t="s">
        <v>403</v>
      </c>
      <c r="E495" s="475">
        <f t="shared" ref="E495" si="379">SUM(E493:E494)</f>
        <v>0</v>
      </c>
      <c r="F495" s="475">
        <f t="shared" ref="F495" si="380">SUM(F493:F494)</f>
        <v>0</v>
      </c>
      <c r="G495" s="475">
        <f>SUM(G493:G494)</f>
        <v>609</v>
      </c>
      <c r="H495" s="475">
        <f t="shared" ref="H495" si="381">SUM(H493:H494)</f>
        <v>0</v>
      </c>
      <c r="I495" s="470">
        <f>SUM(E495:H495)</f>
        <v>609</v>
      </c>
      <c r="J495" s="475">
        <f>SUM(J493:J494)</f>
        <v>0</v>
      </c>
      <c r="K495" s="475">
        <f>SUM(K493:K494)</f>
        <v>0</v>
      </c>
      <c r="L495" s="496"/>
      <c r="M495" s="558"/>
      <c r="N495" s="558"/>
      <c r="O495" s="558"/>
      <c r="P495" s="558"/>
      <c r="Q495" s="558"/>
      <c r="R495" s="558"/>
      <c r="S495" s="558"/>
      <c r="T495" s="558"/>
      <c r="U495" s="558"/>
      <c r="V495" s="558"/>
      <c r="W495" s="558"/>
      <c r="X495" s="363"/>
    </row>
    <row r="496" spans="1:24" s="307" customFormat="1" x14ac:dyDescent="0.35">
      <c r="A496" s="435" t="s">
        <v>272</v>
      </c>
      <c r="B496" s="435" t="s">
        <v>179</v>
      </c>
      <c r="C496" s="435">
        <v>2000</v>
      </c>
      <c r="D496" s="435" t="s">
        <v>594</v>
      </c>
      <c r="E496" s="306" t="s">
        <v>348</v>
      </c>
      <c r="F496" s="306" t="s">
        <v>348</v>
      </c>
      <c r="G496" s="331">
        <v>600</v>
      </c>
      <c r="H496" s="306" t="s">
        <v>348</v>
      </c>
      <c r="I496" s="471">
        <f t="shared" si="377"/>
        <v>600</v>
      </c>
      <c r="J496" s="360" t="s">
        <v>352</v>
      </c>
      <c r="K496" s="360" t="s">
        <v>350</v>
      </c>
      <c r="L496" s="496" t="str">
        <f t="shared" si="375"/>
        <v>NQ</v>
      </c>
      <c r="M496" s="558"/>
      <c r="N496" s="558"/>
      <c r="O496" s="558"/>
      <c r="P496" s="558"/>
      <c r="Q496" s="558"/>
      <c r="R496" s="558"/>
      <c r="S496" s="558"/>
      <c r="T496" s="558"/>
      <c r="U496" s="558"/>
      <c r="V496" s="558"/>
      <c r="W496" s="558"/>
      <c r="X496" s="363"/>
    </row>
    <row r="497" spans="1:89" s="307" customFormat="1" x14ac:dyDescent="0.35">
      <c r="A497" s="435" t="s">
        <v>272</v>
      </c>
      <c r="B497" s="435" t="s">
        <v>179</v>
      </c>
      <c r="C497" s="435">
        <v>2000</v>
      </c>
      <c r="D497" s="435" t="s">
        <v>593</v>
      </c>
      <c r="E497" s="306" t="s">
        <v>348</v>
      </c>
      <c r="F497" s="306" t="s">
        <v>348</v>
      </c>
      <c r="G497" s="331" t="s">
        <v>774</v>
      </c>
      <c r="H497" s="306" t="s">
        <v>348</v>
      </c>
      <c r="I497" s="471">
        <f t="shared" si="377"/>
        <v>0</v>
      </c>
      <c r="J497" s="360" t="s">
        <v>352</v>
      </c>
      <c r="K497" s="360" t="s">
        <v>350</v>
      </c>
      <c r="L497" s="496" t="str">
        <f t="shared" si="375"/>
        <v>NQ</v>
      </c>
      <c r="M497" s="558"/>
      <c r="N497" s="558"/>
      <c r="O497" s="558"/>
      <c r="P497" s="558"/>
      <c r="Q497" s="558"/>
      <c r="R497" s="558"/>
      <c r="S497" s="558"/>
      <c r="T497" s="558"/>
      <c r="U497" s="558"/>
      <c r="V497" s="558"/>
      <c r="W497" s="558"/>
      <c r="X497" s="363"/>
    </row>
    <row r="498" spans="1:89" s="307" customFormat="1" x14ac:dyDescent="0.35">
      <c r="A498" s="421" t="s">
        <v>272</v>
      </c>
      <c r="B498" s="421" t="s">
        <v>179</v>
      </c>
      <c r="C498" s="421">
        <v>2000</v>
      </c>
      <c r="D498" s="421" t="s">
        <v>403</v>
      </c>
      <c r="E498" s="475">
        <f t="shared" ref="E498" si="382">SUM(E496:E497)</f>
        <v>0</v>
      </c>
      <c r="F498" s="475">
        <f t="shared" ref="F498" si="383">SUM(F496:F497)</f>
        <v>0</v>
      </c>
      <c r="G498" s="475">
        <f>SUM(G496:G497)</f>
        <v>600</v>
      </c>
      <c r="H498" s="475">
        <f t="shared" ref="H498" si="384">SUM(H496:H497)</f>
        <v>0</v>
      </c>
      <c r="I498" s="470">
        <f>SUM(E498:H498)</f>
        <v>600</v>
      </c>
      <c r="J498" s="475">
        <f>SUM(J496:J497)</f>
        <v>0</v>
      </c>
      <c r="K498" s="475">
        <f>SUM(K496:K497)</f>
        <v>0</v>
      </c>
      <c r="L498" s="496"/>
      <c r="M498" s="558"/>
      <c r="N498" s="558"/>
      <c r="O498" s="558"/>
      <c r="P498" s="558"/>
      <c r="Q498" s="558"/>
      <c r="R498" s="558"/>
      <c r="S498" s="558"/>
      <c r="T498" s="558"/>
      <c r="U498" s="558"/>
      <c r="V498" s="558"/>
      <c r="W498" s="558"/>
      <c r="X498" s="363"/>
    </row>
    <row r="499" spans="1:89" s="307" customFormat="1" x14ac:dyDescent="0.35">
      <c r="A499" s="435" t="s">
        <v>272</v>
      </c>
      <c r="B499" s="435" t="s">
        <v>179</v>
      </c>
      <c r="C499" s="435">
        <v>1999</v>
      </c>
      <c r="D499" s="435" t="s">
        <v>403</v>
      </c>
      <c r="E499" s="306" t="s">
        <v>348</v>
      </c>
      <c r="F499" s="306" t="s">
        <v>348</v>
      </c>
      <c r="G499" s="331">
        <v>912</v>
      </c>
      <c r="H499" s="306" t="s">
        <v>348</v>
      </c>
      <c r="I499" s="471">
        <f t="shared" si="377"/>
        <v>912</v>
      </c>
      <c r="J499" s="360" t="s">
        <v>352</v>
      </c>
      <c r="K499" s="360" t="s">
        <v>350</v>
      </c>
      <c r="L499" s="496" t="str">
        <f t="shared" si="375"/>
        <v>NQ</v>
      </c>
      <c r="M499" s="558"/>
      <c r="N499" s="558"/>
      <c r="O499" s="558"/>
      <c r="P499" s="558"/>
      <c r="Q499" s="558"/>
      <c r="R499" s="558"/>
      <c r="S499" s="558"/>
      <c r="T499" s="558"/>
      <c r="U499" s="558"/>
      <c r="V499" s="558"/>
      <c r="W499" s="558"/>
      <c r="X499" s="363"/>
    </row>
    <row r="500" spans="1:89" s="307" customFormat="1" x14ac:dyDescent="0.35">
      <c r="A500" s="435" t="s">
        <v>272</v>
      </c>
      <c r="B500" s="435" t="s">
        <v>179</v>
      </c>
      <c r="C500" s="435">
        <v>1998</v>
      </c>
      <c r="D500" s="435" t="s">
        <v>403</v>
      </c>
      <c r="E500" s="306" t="s">
        <v>348</v>
      </c>
      <c r="F500" s="306" t="s">
        <v>348</v>
      </c>
      <c r="G500" s="331">
        <v>822</v>
      </c>
      <c r="H500" s="306" t="s">
        <v>348</v>
      </c>
      <c r="I500" s="471">
        <f t="shared" si="377"/>
        <v>822</v>
      </c>
      <c r="J500" s="360" t="s">
        <v>352</v>
      </c>
      <c r="K500" s="360" t="s">
        <v>350</v>
      </c>
      <c r="L500" s="496" t="str">
        <f t="shared" si="375"/>
        <v>NQ</v>
      </c>
      <c r="M500" s="558"/>
      <c r="N500" s="558"/>
      <c r="O500" s="558"/>
      <c r="P500" s="558"/>
      <c r="Q500" s="558"/>
      <c r="R500" s="558"/>
      <c r="S500" s="558"/>
      <c r="T500" s="558"/>
      <c r="U500" s="558"/>
      <c r="V500" s="558"/>
      <c r="W500" s="558"/>
      <c r="X500" s="363"/>
    </row>
    <row r="501" spans="1:89" s="307" customFormat="1" x14ac:dyDescent="0.35">
      <c r="A501" s="435" t="s">
        <v>272</v>
      </c>
      <c r="B501" s="435" t="s">
        <v>179</v>
      </c>
      <c r="C501" s="435">
        <v>1997</v>
      </c>
      <c r="D501" s="435" t="s">
        <v>403</v>
      </c>
      <c r="E501" s="306" t="s">
        <v>348</v>
      </c>
      <c r="F501" s="306" t="s">
        <v>348</v>
      </c>
      <c r="G501" s="331">
        <v>797</v>
      </c>
      <c r="H501" s="306" t="s">
        <v>348</v>
      </c>
      <c r="I501" s="471">
        <f t="shared" si="377"/>
        <v>797</v>
      </c>
      <c r="J501" s="360" t="s">
        <v>352</v>
      </c>
      <c r="K501" s="360" t="s">
        <v>350</v>
      </c>
      <c r="L501" s="496" t="str">
        <f t="shared" si="375"/>
        <v>NQ</v>
      </c>
      <c r="M501" s="558"/>
      <c r="N501" s="558"/>
      <c r="O501" s="558"/>
      <c r="P501" s="558"/>
      <c r="Q501" s="558"/>
      <c r="R501" s="558"/>
      <c r="S501" s="558"/>
      <c r="T501" s="558"/>
      <c r="U501" s="558"/>
      <c r="V501" s="558"/>
      <c r="W501" s="558"/>
      <c r="X501" s="363"/>
    </row>
    <row r="502" spans="1:89" s="562" customFormat="1" x14ac:dyDescent="0.35">
      <c r="A502" s="435" t="s">
        <v>272</v>
      </c>
      <c r="B502" s="435" t="s">
        <v>179</v>
      </c>
      <c r="C502" s="435">
        <v>1996</v>
      </c>
      <c r="D502" s="435" t="s">
        <v>403</v>
      </c>
      <c r="E502" s="306" t="s">
        <v>348</v>
      </c>
      <c r="F502" s="306" t="s">
        <v>348</v>
      </c>
      <c r="G502" s="331">
        <v>727</v>
      </c>
      <c r="H502" s="306" t="s">
        <v>348</v>
      </c>
      <c r="I502" s="471">
        <f t="shared" si="377"/>
        <v>727</v>
      </c>
      <c r="J502" s="360" t="s">
        <v>352</v>
      </c>
      <c r="K502" s="360" t="s">
        <v>350</v>
      </c>
      <c r="L502" s="496" t="str">
        <f t="shared" si="375"/>
        <v>NQ</v>
      </c>
      <c r="M502" s="558"/>
      <c r="N502" s="558"/>
      <c r="O502" s="558"/>
      <c r="P502" s="558"/>
      <c r="Q502" s="558"/>
      <c r="R502" s="558"/>
      <c r="S502" s="558"/>
      <c r="T502" s="558"/>
      <c r="U502" s="558"/>
      <c r="V502" s="558"/>
      <c r="W502" s="558"/>
      <c r="X502" s="363"/>
      <c r="Y502" s="435"/>
      <c r="Z502" s="435"/>
      <c r="AA502" s="435"/>
      <c r="AB502" s="435"/>
      <c r="AC502" s="435"/>
      <c r="AD502" s="435"/>
      <c r="AE502" s="435"/>
      <c r="AF502" s="435"/>
      <c r="AG502" s="435"/>
      <c r="AH502" s="435"/>
      <c r="AI502" s="435"/>
      <c r="AJ502" s="435"/>
      <c r="AK502" s="435"/>
      <c r="AL502" s="435"/>
      <c r="AM502" s="435"/>
      <c r="AN502" s="435"/>
      <c r="AO502" s="435"/>
      <c r="AP502" s="435"/>
      <c r="AQ502" s="435"/>
      <c r="AR502" s="435"/>
      <c r="AS502" s="435"/>
      <c r="AT502" s="435"/>
      <c r="AU502" s="435"/>
      <c r="AV502" s="435"/>
      <c r="AW502" s="435"/>
      <c r="AX502" s="435"/>
      <c r="AY502" s="435"/>
      <c r="AZ502" s="435"/>
      <c r="BA502" s="435"/>
      <c r="BB502" s="435"/>
      <c r="BC502" s="435"/>
      <c r="BD502" s="435"/>
      <c r="BE502" s="435"/>
      <c r="BF502" s="435"/>
      <c r="BG502" s="435"/>
      <c r="BH502" s="435"/>
      <c r="BI502" s="435"/>
      <c r="BJ502" s="435"/>
      <c r="BK502" s="435"/>
      <c r="BL502" s="435"/>
      <c r="BM502" s="435"/>
      <c r="BN502" s="435"/>
      <c r="BO502" s="435"/>
      <c r="BP502" s="435"/>
      <c r="BQ502" s="435"/>
      <c r="BR502" s="435"/>
      <c r="BS502" s="435"/>
      <c r="BT502" s="435"/>
      <c r="BU502" s="435"/>
      <c r="BV502" s="435"/>
      <c r="BW502" s="435"/>
      <c r="BX502" s="435"/>
      <c r="BY502" s="435"/>
      <c r="BZ502" s="435"/>
      <c r="CA502" s="435"/>
      <c r="CB502" s="435"/>
      <c r="CC502" s="435"/>
      <c r="CD502" s="435"/>
      <c r="CE502" s="435"/>
      <c r="CF502" s="435"/>
      <c r="CG502" s="435"/>
      <c r="CH502" s="435"/>
      <c r="CI502" s="435"/>
      <c r="CJ502" s="435"/>
      <c r="CK502" s="435"/>
    </row>
    <row r="503" spans="1:89" s="307" customFormat="1" x14ac:dyDescent="0.35">
      <c r="A503" s="435" t="s">
        <v>272</v>
      </c>
      <c r="B503" s="435" t="s">
        <v>179</v>
      </c>
      <c r="C503" s="435">
        <v>1995</v>
      </c>
      <c r="D503" s="435" t="s">
        <v>403</v>
      </c>
      <c r="E503" s="306" t="s">
        <v>348</v>
      </c>
      <c r="F503" s="306" t="s">
        <v>348</v>
      </c>
      <c r="G503" s="331">
        <v>461</v>
      </c>
      <c r="H503" s="306" t="s">
        <v>348</v>
      </c>
      <c r="I503" s="471">
        <f t="shared" si="377"/>
        <v>461</v>
      </c>
      <c r="J503" s="360" t="s">
        <v>352</v>
      </c>
      <c r="K503" s="360" t="s">
        <v>350</v>
      </c>
      <c r="L503" s="496" t="str">
        <f t="shared" si="375"/>
        <v>NQ</v>
      </c>
      <c r="M503" s="558"/>
      <c r="N503" s="558"/>
      <c r="O503" s="558"/>
      <c r="P503" s="558"/>
      <c r="Q503" s="558"/>
      <c r="R503" s="558"/>
      <c r="S503" s="558"/>
      <c r="T503" s="558"/>
      <c r="U503" s="558"/>
      <c r="V503" s="558"/>
      <c r="W503" s="558"/>
      <c r="X503" s="363"/>
    </row>
    <row r="504" spans="1:89" s="307" customFormat="1" x14ac:dyDescent="0.35">
      <c r="A504" s="435" t="s">
        <v>272</v>
      </c>
      <c r="B504" s="435" t="s">
        <v>179</v>
      </c>
      <c r="C504" s="435">
        <v>1994</v>
      </c>
      <c r="D504" s="435" t="s">
        <v>403</v>
      </c>
      <c r="E504" s="306" t="s">
        <v>348</v>
      </c>
      <c r="F504" s="306" t="s">
        <v>348</v>
      </c>
      <c r="G504" s="331">
        <v>847</v>
      </c>
      <c r="H504" s="306" t="s">
        <v>348</v>
      </c>
      <c r="I504" s="471">
        <f t="shared" si="377"/>
        <v>847</v>
      </c>
      <c r="J504" s="360" t="s">
        <v>352</v>
      </c>
      <c r="K504" s="360" t="s">
        <v>350</v>
      </c>
      <c r="L504" s="496" t="str">
        <f t="shared" si="375"/>
        <v>NQ</v>
      </c>
      <c r="M504" s="558"/>
      <c r="N504" s="558"/>
      <c r="O504" s="558"/>
      <c r="P504" s="558"/>
      <c r="Q504" s="558"/>
      <c r="R504" s="558"/>
      <c r="S504" s="558"/>
      <c r="T504" s="558"/>
      <c r="U504" s="558"/>
      <c r="V504" s="558"/>
      <c r="W504" s="558"/>
      <c r="X504" s="363"/>
    </row>
    <row r="505" spans="1:89" s="562" customFormat="1" x14ac:dyDescent="0.35">
      <c r="A505" s="435" t="s">
        <v>272</v>
      </c>
      <c r="B505" s="435" t="s">
        <v>179</v>
      </c>
      <c r="C505" s="435">
        <v>1993</v>
      </c>
      <c r="D505" s="435" t="s">
        <v>403</v>
      </c>
      <c r="E505" s="306" t="s">
        <v>348</v>
      </c>
      <c r="F505" s="306" t="s">
        <v>348</v>
      </c>
      <c r="G505" s="331">
        <v>741</v>
      </c>
      <c r="H505" s="306" t="s">
        <v>348</v>
      </c>
      <c r="I505" s="471">
        <f t="shared" si="377"/>
        <v>741</v>
      </c>
      <c r="J505" s="360" t="s">
        <v>352</v>
      </c>
      <c r="K505" s="360" t="s">
        <v>350</v>
      </c>
      <c r="L505" s="496" t="str">
        <f t="shared" si="375"/>
        <v>NQ</v>
      </c>
      <c r="M505" s="558"/>
      <c r="N505" s="558"/>
      <c r="O505" s="558"/>
      <c r="P505" s="558"/>
      <c r="Q505" s="558"/>
      <c r="R505" s="558"/>
      <c r="S505" s="558"/>
      <c r="T505" s="558"/>
      <c r="U505" s="558"/>
      <c r="V505" s="558"/>
      <c r="W505" s="558"/>
      <c r="X505" s="363"/>
      <c r="Y505" s="435"/>
      <c r="Z505" s="435"/>
      <c r="AA505" s="435"/>
      <c r="AB505" s="435"/>
      <c r="AC505" s="435"/>
      <c r="AD505" s="435"/>
      <c r="AE505" s="435"/>
      <c r="AF505" s="435"/>
      <c r="AG505" s="435"/>
      <c r="AH505" s="435"/>
      <c r="AI505" s="435"/>
      <c r="AJ505" s="435"/>
      <c r="AK505" s="435"/>
      <c r="AL505" s="435"/>
      <c r="AM505" s="435"/>
      <c r="AN505" s="435"/>
      <c r="AO505" s="435"/>
      <c r="AP505" s="435"/>
      <c r="AQ505" s="435"/>
      <c r="AR505" s="435"/>
      <c r="AS505" s="435"/>
      <c r="AT505" s="435"/>
      <c r="AU505" s="435"/>
      <c r="AV505" s="435"/>
      <c r="AW505" s="435"/>
      <c r="AX505" s="435"/>
      <c r="AY505" s="435"/>
      <c r="AZ505" s="435"/>
      <c r="BA505" s="435"/>
      <c r="BB505" s="435"/>
      <c r="BC505" s="435"/>
      <c r="BD505" s="435"/>
      <c r="BE505" s="435"/>
      <c r="BF505" s="435"/>
      <c r="BG505" s="435"/>
      <c r="BH505" s="435"/>
      <c r="BI505" s="435"/>
      <c r="BJ505" s="435"/>
      <c r="BK505" s="435"/>
      <c r="BL505" s="435"/>
      <c r="BM505" s="435"/>
      <c r="BN505" s="435"/>
      <c r="BO505" s="435"/>
      <c r="BP505" s="435"/>
      <c r="BQ505" s="435"/>
      <c r="BR505" s="435"/>
      <c r="BS505" s="435"/>
      <c r="BT505" s="435"/>
      <c r="BU505" s="435"/>
      <c r="BV505" s="435"/>
      <c r="BW505" s="435"/>
      <c r="BX505" s="435"/>
      <c r="BY505" s="435"/>
      <c r="BZ505" s="435"/>
      <c r="CA505" s="435"/>
      <c r="CB505" s="435"/>
      <c r="CC505" s="435"/>
      <c r="CD505" s="435"/>
      <c r="CE505" s="435"/>
      <c r="CF505" s="435"/>
      <c r="CG505" s="435"/>
      <c r="CH505" s="435"/>
      <c r="CI505" s="435"/>
      <c r="CJ505" s="435"/>
      <c r="CK505" s="435"/>
    </row>
    <row r="506" spans="1:89" s="307" customFormat="1" ht="15" thickBot="1" x14ac:dyDescent="0.4">
      <c r="A506" s="435" t="s">
        <v>272</v>
      </c>
      <c r="B506" s="435" t="s">
        <v>179</v>
      </c>
      <c r="C506" s="435">
        <v>1992</v>
      </c>
      <c r="D506" s="435" t="s">
        <v>403</v>
      </c>
      <c r="E506" s="306" t="s">
        <v>348</v>
      </c>
      <c r="F506" s="306" t="s">
        <v>348</v>
      </c>
      <c r="G506" s="331" t="s">
        <v>750</v>
      </c>
      <c r="H506" s="306" t="s">
        <v>348</v>
      </c>
      <c r="I506" s="471">
        <f t="shared" si="377"/>
        <v>0</v>
      </c>
      <c r="J506" s="360" t="s">
        <v>352</v>
      </c>
      <c r="K506" s="360" t="s">
        <v>350</v>
      </c>
      <c r="L506" s="496" t="str">
        <f t="shared" si="375"/>
        <v>NQ</v>
      </c>
      <c r="M506" s="558"/>
      <c r="N506" s="558"/>
      <c r="O506" s="558"/>
      <c r="P506" s="558"/>
      <c r="Q506" s="558"/>
      <c r="R506" s="558"/>
      <c r="S506" s="558"/>
      <c r="T506" s="558"/>
      <c r="U506" s="558"/>
      <c r="V506" s="558"/>
      <c r="W506" s="558"/>
      <c r="X506" s="363" t="s">
        <v>751</v>
      </c>
    </row>
    <row r="507" spans="1:89" s="307" customFormat="1" ht="15.5" thickTop="1" thickBot="1" x14ac:dyDescent="0.4">
      <c r="A507" s="368" t="s">
        <v>262</v>
      </c>
      <c r="B507" s="369"/>
      <c r="C507" s="369"/>
      <c r="D507" s="369"/>
      <c r="E507" s="369"/>
      <c r="F507" s="369"/>
      <c r="G507" s="369"/>
      <c r="H507" s="369"/>
      <c r="I507" s="369"/>
      <c r="J507" s="369" t="s">
        <v>778</v>
      </c>
      <c r="K507" s="369"/>
      <c r="L507" s="397"/>
      <c r="M507" s="529"/>
      <c r="N507" s="529"/>
      <c r="O507" s="529"/>
      <c r="P507" s="529"/>
      <c r="Q507" s="529"/>
      <c r="R507" s="529"/>
      <c r="S507" s="529"/>
      <c r="T507" s="529"/>
      <c r="U507" s="529"/>
      <c r="V507" s="529"/>
      <c r="W507" s="529"/>
      <c r="X507" s="530" t="s">
        <v>734</v>
      </c>
    </row>
    <row r="508" spans="1:89" ht="15" thickTop="1" x14ac:dyDescent="0.35">
      <c r="A508" s="435" t="s">
        <v>272</v>
      </c>
      <c r="B508" s="557" t="s">
        <v>262</v>
      </c>
      <c r="C508" s="435">
        <v>2025</v>
      </c>
      <c r="D508" s="557" t="s">
        <v>888</v>
      </c>
      <c r="E508" s="307">
        <v>10</v>
      </c>
      <c r="F508" s="307">
        <v>3</v>
      </c>
      <c r="G508" s="307">
        <v>66</v>
      </c>
      <c r="H508" s="307">
        <v>0</v>
      </c>
      <c r="I508" s="471">
        <f t="shared" ref="I508:I510" si="385">SUM(E508:H508)</f>
        <v>79</v>
      </c>
      <c r="J508" s="307">
        <v>29</v>
      </c>
      <c r="K508" s="307">
        <v>29</v>
      </c>
      <c r="L508" s="496">
        <f t="shared" ref="L508:L510" si="386">IF(OR(J508="NQ", K508="NQ"), "NQ", SUM(J508:K508))</f>
        <v>58</v>
      </c>
      <c r="M508" s="331" t="s">
        <v>2418</v>
      </c>
      <c r="N508" s="331" t="s">
        <v>2419</v>
      </c>
      <c r="O508" s="308" t="s">
        <v>2446</v>
      </c>
      <c r="P508" s="308" t="s">
        <v>2461</v>
      </c>
      <c r="Q508" s="331" t="s">
        <v>782</v>
      </c>
      <c r="R508" s="331" t="s">
        <v>350</v>
      </c>
      <c r="S508" s="308"/>
      <c r="T508" s="308"/>
      <c r="U508" s="308"/>
      <c r="V508" s="326">
        <v>0</v>
      </c>
      <c r="W508" s="308"/>
      <c r="X508" s="308"/>
    </row>
    <row r="509" spans="1:89" x14ac:dyDescent="0.35">
      <c r="A509" s="435" t="s">
        <v>272</v>
      </c>
      <c r="B509" s="557" t="s">
        <v>262</v>
      </c>
      <c r="C509" s="435">
        <v>2025</v>
      </c>
      <c r="D509" s="557" t="s">
        <v>594</v>
      </c>
      <c r="E509" s="307">
        <v>64</v>
      </c>
      <c r="F509" s="307">
        <v>35</v>
      </c>
      <c r="G509" s="307">
        <v>58</v>
      </c>
      <c r="H509" s="307">
        <v>0</v>
      </c>
      <c r="I509" s="471">
        <f t="shared" si="385"/>
        <v>157</v>
      </c>
      <c r="J509" s="307">
        <v>265</v>
      </c>
      <c r="K509" s="307">
        <v>265</v>
      </c>
      <c r="L509" s="496">
        <f t="shared" si="386"/>
        <v>530</v>
      </c>
      <c r="M509" s="331" t="s">
        <v>2418</v>
      </c>
      <c r="N509" s="331" t="s">
        <v>2419</v>
      </c>
      <c r="O509" s="308" t="s">
        <v>2462</v>
      </c>
      <c r="P509" s="308" t="s">
        <v>2463</v>
      </c>
      <c r="Q509" s="331" t="s">
        <v>782</v>
      </c>
      <c r="R509" s="331" t="s">
        <v>350</v>
      </c>
      <c r="S509" s="308"/>
      <c r="T509" s="308"/>
      <c r="U509" s="308"/>
      <c r="V509" s="326">
        <v>0</v>
      </c>
      <c r="W509" s="308"/>
      <c r="X509" s="308"/>
    </row>
    <row r="510" spans="1:89" x14ac:dyDescent="0.35">
      <c r="A510" s="435" t="s">
        <v>272</v>
      </c>
      <c r="B510" s="557" t="s">
        <v>262</v>
      </c>
      <c r="C510" s="435">
        <v>2025</v>
      </c>
      <c r="D510" s="557" t="s">
        <v>593</v>
      </c>
      <c r="E510" s="307">
        <v>0</v>
      </c>
      <c r="F510" s="307">
        <v>0</v>
      </c>
      <c r="G510" s="307">
        <v>0</v>
      </c>
      <c r="H510" s="307">
        <v>0</v>
      </c>
      <c r="I510" s="471">
        <f t="shared" si="385"/>
        <v>0</v>
      </c>
      <c r="J510" s="307">
        <v>7</v>
      </c>
      <c r="K510" s="307">
        <v>0</v>
      </c>
      <c r="L510" s="496">
        <f t="shared" si="386"/>
        <v>7</v>
      </c>
      <c r="M510" s="331" t="s">
        <v>2418</v>
      </c>
      <c r="N510" s="331" t="s">
        <v>2419</v>
      </c>
      <c r="O510" s="308"/>
      <c r="P510" s="308"/>
      <c r="Q510" s="331"/>
      <c r="R510" s="308"/>
      <c r="S510" s="308"/>
      <c r="T510" s="308"/>
      <c r="U510" s="308"/>
      <c r="V510" s="308"/>
      <c r="W510" s="308"/>
      <c r="X510" s="308"/>
    </row>
    <row r="511" spans="1:89" x14ac:dyDescent="0.35">
      <c r="A511" s="421" t="s">
        <v>272</v>
      </c>
      <c r="B511" s="561" t="s">
        <v>262</v>
      </c>
      <c r="C511" s="421">
        <v>2024</v>
      </c>
      <c r="D511" s="421" t="s">
        <v>403</v>
      </c>
      <c r="E511" s="475">
        <f>SUM(E508:E510)</f>
        <v>74</v>
      </c>
      <c r="F511" s="475">
        <f>SUM(F508:F510)</f>
        <v>38</v>
      </c>
      <c r="G511" s="475">
        <f>SUM(G508:G510)</f>
        <v>124</v>
      </c>
      <c r="H511" s="475">
        <f>SUM(H508:H510)</f>
        <v>0</v>
      </c>
      <c r="I511" s="470">
        <f t="shared" ref="I511" si="387">SUM(E511:H511)</f>
        <v>236</v>
      </c>
      <c r="J511" s="475">
        <f>SUM(J508:J510)</f>
        <v>301</v>
      </c>
      <c r="K511" s="475">
        <f>SUM(K508:K510)</f>
        <v>294</v>
      </c>
      <c r="L511" s="496">
        <f t="shared" ref="L511" si="388">IF(OR(J511="NQ", K511="NQ"), "NQ", SUM(J511:K511))</f>
        <v>595</v>
      </c>
      <c r="M511" s="532"/>
      <c r="N511" s="532"/>
      <c r="O511" s="532"/>
      <c r="P511" s="532"/>
      <c r="Q511" s="532"/>
      <c r="R511" s="532"/>
      <c r="S511" s="532"/>
      <c r="T511" s="532"/>
      <c r="U511" s="532"/>
      <c r="V511" s="532"/>
      <c r="W511" s="564"/>
      <c r="X511" s="565"/>
    </row>
    <row r="512" spans="1:89" s="307" customFormat="1" ht="29" x14ac:dyDescent="0.35">
      <c r="A512" s="435" t="s">
        <v>272</v>
      </c>
      <c r="B512" s="557" t="s">
        <v>262</v>
      </c>
      <c r="C512" s="435">
        <v>2024</v>
      </c>
      <c r="D512" s="557" t="s">
        <v>888</v>
      </c>
      <c r="E512" s="331">
        <v>12</v>
      </c>
      <c r="F512" s="331">
        <v>5</v>
      </c>
      <c r="G512" s="331">
        <v>2</v>
      </c>
      <c r="H512" s="331">
        <v>0</v>
      </c>
      <c r="I512" s="471">
        <f t="shared" ref="I512:I543" si="389">SUM(E512:H512)</f>
        <v>19</v>
      </c>
      <c r="J512" s="331">
        <v>29</v>
      </c>
      <c r="K512" s="331">
        <v>21</v>
      </c>
      <c r="L512" s="496">
        <f t="shared" ref="L512:L521" si="390">IF(OR(J512="NQ", K512="NQ"), "NQ", SUM(J512:K512))</f>
        <v>50</v>
      </c>
      <c r="M512" s="331" t="s">
        <v>407</v>
      </c>
      <c r="N512" s="331" t="s">
        <v>408</v>
      </c>
      <c r="O512" s="331" t="s">
        <v>889</v>
      </c>
      <c r="P512" s="331" t="s">
        <v>890</v>
      </c>
      <c r="Q512" s="331" t="s">
        <v>782</v>
      </c>
      <c r="R512" s="331" t="s">
        <v>350</v>
      </c>
      <c r="S512" s="331" t="s">
        <v>348</v>
      </c>
      <c r="T512" s="331" t="s">
        <v>348</v>
      </c>
      <c r="U512" s="331">
        <v>0</v>
      </c>
      <c r="V512" s="331">
        <v>0</v>
      </c>
      <c r="W512" s="524" t="s">
        <v>588</v>
      </c>
      <c r="X512" s="563" t="s">
        <v>891</v>
      </c>
    </row>
    <row r="513" spans="1:89" s="307" customFormat="1" ht="29" x14ac:dyDescent="0.35">
      <c r="A513" s="435" t="s">
        <v>272</v>
      </c>
      <c r="B513" s="557" t="s">
        <v>262</v>
      </c>
      <c r="C513" s="435">
        <v>2024</v>
      </c>
      <c r="D513" s="557" t="s">
        <v>594</v>
      </c>
      <c r="E513" s="331">
        <v>75</v>
      </c>
      <c r="F513" s="331">
        <v>51</v>
      </c>
      <c r="G513" s="331">
        <v>8</v>
      </c>
      <c r="H513" s="331">
        <v>0</v>
      </c>
      <c r="I513" s="471">
        <f t="shared" si="389"/>
        <v>134</v>
      </c>
      <c r="J513" s="331">
        <v>265</v>
      </c>
      <c r="K513" s="331">
        <v>265</v>
      </c>
      <c r="L513" s="496">
        <f t="shared" si="390"/>
        <v>530</v>
      </c>
      <c r="M513" s="331" t="s">
        <v>407</v>
      </c>
      <c r="N513" s="331" t="s">
        <v>408</v>
      </c>
      <c r="O513" s="331" t="s">
        <v>892</v>
      </c>
      <c r="P513" s="331" t="s">
        <v>408</v>
      </c>
      <c r="Q513" s="331" t="s">
        <v>782</v>
      </c>
      <c r="R513" s="331" t="s">
        <v>350</v>
      </c>
      <c r="S513" s="331" t="s">
        <v>348</v>
      </c>
      <c r="T513" s="331" t="s">
        <v>348</v>
      </c>
      <c r="U513" s="331">
        <v>0</v>
      </c>
      <c r="V513" s="331">
        <v>1</v>
      </c>
      <c r="W513" s="524" t="s">
        <v>588</v>
      </c>
      <c r="X513" s="563" t="s">
        <v>891</v>
      </c>
    </row>
    <row r="514" spans="1:89" s="307" customFormat="1" ht="29" x14ac:dyDescent="0.35">
      <c r="A514" s="435" t="s">
        <v>272</v>
      </c>
      <c r="B514" s="557" t="s">
        <v>262</v>
      </c>
      <c r="C514" s="435">
        <v>2024</v>
      </c>
      <c r="D514" s="557" t="s">
        <v>593</v>
      </c>
      <c r="E514" s="331">
        <v>2</v>
      </c>
      <c r="F514" s="331">
        <v>0</v>
      </c>
      <c r="G514" s="331">
        <v>0</v>
      </c>
      <c r="H514" s="331">
        <v>0</v>
      </c>
      <c r="I514" s="471">
        <f t="shared" si="389"/>
        <v>2</v>
      </c>
      <c r="J514" s="331">
        <v>9</v>
      </c>
      <c r="K514" s="331">
        <v>0</v>
      </c>
      <c r="L514" s="496">
        <f t="shared" si="390"/>
        <v>9</v>
      </c>
      <c r="M514" s="331" t="s">
        <v>407</v>
      </c>
      <c r="N514" s="331" t="s">
        <v>408</v>
      </c>
      <c r="O514" s="331" t="s">
        <v>893</v>
      </c>
      <c r="P514" s="331" t="s">
        <v>619</v>
      </c>
      <c r="Q514" s="331" t="s">
        <v>782</v>
      </c>
      <c r="R514" s="331" t="s">
        <v>350</v>
      </c>
      <c r="S514" s="331" t="s">
        <v>348</v>
      </c>
      <c r="T514" s="331" t="s">
        <v>348</v>
      </c>
      <c r="U514" s="331">
        <v>0</v>
      </c>
      <c r="V514" s="331">
        <v>0</v>
      </c>
      <c r="W514" s="524" t="s">
        <v>588</v>
      </c>
      <c r="X514" s="563" t="s">
        <v>891</v>
      </c>
    </row>
    <row r="515" spans="1:89" s="307" customFormat="1" x14ac:dyDescent="0.35">
      <c r="A515" s="421" t="s">
        <v>272</v>
      </c>
      <c r="B515" s="561" t="s">
        <v>262</v>
      </c>
      <c r="C515" s="421">
        <v>2024</v>
      </c>
      <c r="D515" s="421" t="s">
        <v>403</v>
      </c>
      <c r="E515" s="475">
        <f>SUM(E512:E514)</f>
        <v>89</v>
      </c>
      <c r="F515" s="475">
        <f>SUM(F512:F514)</f>
        <v>56</v>
      </c>
      <c r="G515" s="475">
        <f>SUM(G512:G514)</f>
        <v>10</v>
      </c>
      <c r="H515" s="475">
        <f>SUM(H512:H514)</f>
        <v>0</v>
      </c>
      <c r="I515" s="470">
        <f t="shared" si="389"/>
        <v>155</v>
      </c>
      <c r="J515" s="475">
        <f>SUM(J512:J514)</f>
        <v>303</v>
      </c>
      <c r="K515" s="475">
        <f>SUM(K512:K514)</f>
        <v>286</v>
      </c>
      <c r="L515" s="496">
        <f t="shared" si="390"/>
        <v>589</v>
      </c>
      <c r="M515" s="532"/>
      <c r="N515" s="532"/>
      <c r="O515" s="532"/>
      <c r="P515" s="532"/>
      <c r="Q515" s="532"/>
      <c r="R515" s="532"/>
      <c r="S515" s="532"/>
      <c r="T515" s="532"/>
      <c r="U515" s="532"/>
      <c r="V515" s="532"/>
      <c r="W515" s="564"/>
      <c r="X515" s="565"/>
    </row>
    <row r="516" spans="1:89" s="307" customFormat="1" ht="29" x14ac:dyDescent="0.35">
      <c r="A516" s="435" t="s">
        <v>272</v>
      </c>
      <c r="B516" s="557" t="s">
        <v>262</v>
      </c>
      <c r="C516" s="435">
        <v>2023</v>
      </c>
      <c r="D516" s="557" t="s">
        <v>888</v>
      </c>
      <c r="E516" s="566">
        <v>7</v>
      </c>
      <c r="F516" s="566">
        <v>3</v>
      </c>
      <c r="G516" s="566">
        <v>0</v>
      </c>
      <c r="H516" s="566">
        <v>0</v>
      </c>
      <c r="I516" s="471">
        <f t="shared" si="389"/>
        <v>10</v>
      </c>
      <c r="J516" s="566">
        <v>29</v>
      </c>
      <c r="K516" s="566">
        <v>2</v>
      </c>
      <c r="L516" s="496">
        <f t="shared" si="390"/>
        <v>31</v>
      </c>
      <c r="M516" s="305" t="s">
        <v>411</v>
      </c>
      <c r="N516" s="305" t="s">
        <v>412</v>
      </c>
      <c r="O516" s="331" t="s">
        <v>894</v>
      </c>
      <c r="P516" s="331" t="s">
        <v>895</v>
      </c>
      <c r="Q516" s="305" t="s">
        <v>782</v>
      </c>
      <c r="R516" s="305" t="s">
        <v>350</v>
      </c>
      <c r="S516" s="306" t="s">
        <v>348</v>
      </c>
      <c r="T516" s="306" t="s">
        <v>348</v>
      </c>
      <c r="U516" s="331">
        <v>0</v>
      </c>
      <c r="V516" s="331">
        <v>0</v>
      </c>
      <c r="W516" s="524" t="s">
        <v>588</v>
      </c>
      <c r="X516" s="563" t="s">
        <v>891</v>
      </c>
    </row>
    <row r="517" spans="1:89" s="307" customFormat="1" ht="29" x14ac:dyDescent="0.35">
      <c r="A517" s="435" t="s">
        <v>272</v>
      </c>
      <c r="B517" s="557" t="s">
        <v>262</v>
      </c>
      <c r="C517" s="435">
        <v>2023</v>
      </c>
      <c r="D517" s="557" t="s">
        <v>594</v>
      </c>
      <c r="E517" s="566">
        <v>87</v>
      </c>
      <c r="F517" s="566">
        <v>31</v>
      </c>
      <c r="G517" s="566">
        <v>18</v>
      </c>
      <c r="H517" s="566">
        <v>0</v>
      </c>
      <c r="I517" s="471">
        <f t="shared" si="389"/>
        <v>136</v>
      </c>
      <c r="J517" s="566">
        <v>265</v>
      </c>
      <c r="K517" s="566">
        <v>265</v>
      </c>
      <c r="L517" s="496">
        <f t="shared" si="390"/>
        <v>530</v>
      </c>
      <c r="M517" s="305" t="s">
        <v>411</v>
      </c>
      <c r="N517" s="305" t="s">
        <v>412</v>
      </c>
      <c r="O517" s="331" t="s">
        <v>896</v>
      </c>
      <c r="P517" s="331" t="s">
        <v>897</v>
      </c>
      <c r="Q517" s="305" t="s">
        <v>782</v>
      </c>
      <c r="R517" s="305" t="s">
        <v>350</v>
      </c>
      <c r="S517" s="306" t="s">
        <v>348</v>
      </c>
      <c r="T517" s="306" t="s">
        <v>348</v>
      </c>
      <c r="U517" s="331">
        <v>0</v>
      </c>
      <c r="V517" s="331">
        <v>0</v>
      </c>
      <c r="W517" s="524" t="s">
        <v>588</v>
      </c>
      <c r="X517" s="563" t="s">
        <v>891</v>
      </c>
    </row>
    <row r="518" spans="1:89" s="307" customFormat="1" ht="43.5" x14ac:dyDescent="0.35">
      <c r="A518" s="435" t="s">
        <v>272</v>
      </c>
      <c r="B518" s="557" t="s">
        <v>262</v>
      </c>
      <c r="C518" s="435">
        <v>2023</v>
      </c>
      <c r="D518" s="557" t="s">
        <v>593</v>
      </c>
      <c r="E518" s="566">
        <v>4</v>
      </c>
      <c r="F518" s="566">
        <v>1</v>
      </c>
      <c r="G518" s="566">
        <v>0</v>
      </c>
      <c r="H518" s="566">
        <v>0</v>
      </c>
      <c r="I518" s="471">
        <f t="shared" si="389"/>
        <v>5</v>
      </c>
      <c r="J518" s="566">
        <v>14</v>
      </c>
      <c r="K518" s="566">
        <v>0</v>
      </c>
      <c r="L518" s="496">
        <f t="shared" si="390"/>
        <v>14</v>
      </c>
      <c r="M518" s="305" t="s">
        <v>411</v>
      </c>
      <c r="N518" s="305" t="s">
        <v>412</v>
      </c>
      <c r="O518" s="331" t="s">
        <v>898</v>
      </c>
      <c r="P518" s="331" t="s">
        <v>898</v>
      </c>
      <c r="Q518" s="305" t="s">
        <v>782</v>
      </c>
      <c r="R518" s="305" t="s">
        <v>350</v>
      </c>
      <c r="S518" s="306" t="s">
        <v>348</v>
      </c>
      <c r="T518" s="306" t="s">
        <v>348</v>
      </c>
      <c r="U518" s="331">
        <v>0</v>
      </c>
      <c r="V518" s="331">
        <v>0</v>
      </c>
      <c r="W518" s="524" t="s">
        <v>588</v>
      </c>
      <c r="X518" s="563" t="s">
        <v>899</v>
      </c>
    </row>
    <row r="519" spans="1:89" s="307" customFormat="1" x14ac:dyDescent="0.35">
      <c r="A519" s="421" t="s">
        <v>272</v>
      </c>
      <c r="B519" s="561" t="s">
        <v>262</v>
      </c>
      <c r="C519" s="421">
        <v>2023</v>
      </c>
      <c r="D519" s="421" t="s">
        <v>403</v>
      </c>
      <c r="E519" s="475">
        <f>SUM(E516:E518)</f>
        <v>98</v>
      </c>
      <c r="F519" s="475">
        <f>SUM(F516:F518)</f>
        <v>35</v>
      </c>
      <c r="G519" s="475">
        <f>SUM(G516:G518)</f>
        <v>18</v>
      </c>
      <c r="H519" s="475">
        <f>SUM(H516:H518)</f>
        <v>0</v>
      </c>
      <c r="I519" s="470">
        <f t="shared" si="389"/>
        <v>151</v>
      </c>
      <c r="J519" s="475">
        <f>SUM(J516:J518)</f>
        <v>308</v>
      </c>
      <c r="K519" s="475">
        <f>SUM(K516:K518)</f>
        <v>267</v>
      </c>
      <c r="L519" s="496">
        <f t="shared" si="390"/>
        <v>575</v>
      </c>
      <c r="M519" s="532"/>
      <c r="N519" s="532"/>
      <c r="O519" s="532"/>
      <c r="P519" s="532"/>
      <c r="Q519" s="532"/>
      <c r="R519" s="532"/>
      <c r="S519" s="511"/>
      <c r="T519" s="511"/>
      <c r="U519" s="532"/>
      <c r="V519" s="532"/>
      <c r="W519" s="567"/>
      <c r="X519" s="565"/>
    </row>
    <row r="520" spans="1:89" s="307" customFormat="1" ht="29" x14ac:dyDescent="0.35">
      <c r="A520" s="435" t="s">
        <v>272</v>
      </c>
      <c r="B520" s="557" t="s">
        <v>262</v>
      </c>
      <c r="C520" s="435">
        <v>2022</v>
      </c>
      <c r="D520" s="557" t="s">
        <v>888</v>
      </c>
      <c r="E520" s="566">
        <v>44</v>
      </c>
      <c r="F520" s="566">
        <v>10</v>
      </c>
      <c r="G520" s="566">
        <v>0</v>
      </c>
      <c r="H520" s="566">
        <v>0</v>
      </c>
      <c r="I520" s="471">
        <f t="shared" si="389"/>
        <v>54</v>
      </c>
      <c r="J520" s="566">
        <v>29</v>
      </c>
      <c r="K520" s="566">
        <v>27</v>
      </c>
      <c r="L520" s="496">
        <f t="shared" si="390"/>
        <v>56</v>
      </c>
      <c r="M520" s="305" t="s">
        <v>413</v>
      </c>
      <c r="N520" s="305" t="s">
        <v>414</v>
      </c>
      <c r="O520" s="331" t="s">
        <v>900</v>
      </c>
      <c r="P520" s="331" t="s">
        <v>901</v>
      </c>
      <c r="Q520" s="305" t="s">
        <v>782</v>
      </c>
      <c r="R520" s="305" t="s">
        <v>350</v>
      </c>
      <c r="S520" s="306" t="s">
        <v>348</v>
      </c>
      <c r="T520" s="306" t="s">
        <v>348</v>
      </c>
      <c r="U520" s="305">
        <v>1</v>
      </c>
      <c r="V520" s="305">
        <v>0</v>
      </c>
      <c r="W520" s="524" t="s">
        <v>588</v>
      </c>
      <c r="X520" s="563" t="s">
        <v>891</v>
      </c>
    </row>
    <row r="521" spans="1:89" s="568" customFormat="1" ht="29" x14ac:dyDescent="0.35">
      <c r="A521" s="435" t="s">
        <v>272</v>
      </c>
      <c r="B521" s="557" t="s">
        <v>262</v>
      </c>
      <c r="C521" s="435">
        <v>2022</v>
      </c>
      <c r="D521" s="557" t="s">
        <v>594</v>
      </c>
      <c r="E521" s="566">
        <f>30+2+4+61+3+1</f>
        <v>101</v>
      </c>
      <c r="F521" s="566">
        <f>10+1+4+32+1+1+1</f>
        <v>50</v>
      </c>
      <c r="G521" s="566">
        <v>0</v>
      </c>
      <c r="H521" s="566">
        <v>0</v>
      </c>
      <c r="I521" s="471">
        <f t="shared" si="389"/>
        <v>151</v>
      </c>
      <c r="J521" s="566">
        <v>265</v>
      </c>
      <c r="K521" s="566">
        <v>244</v>
      </c>
      <c r="L521" s="496">
        <f t="shared" si="390"/>
        <v>509</v>
      </c>
      <c r="M521" s="305" t="s">
        <v>413</v>
      </c>
      <c r="N521" s="305" t="s">
        <v>414</v>
      </c>
      <c r="O521" s="331" t="s">
        <v>902</v>
      </c>
      <c r="P521" s="331" t="s">
        <v>903</v>
      </c>
      <c r="Q521" s="305" t="s">
        <v>782</v>
      </c>
      <c r="R521" s="305" t="s">
        <v>350</v>
      </c>
      <c r="S521" s="306" t="s">
        <v>348</v>
      </c>
      <c r="T521" s="306" t="s">
        <v>348</v>
      </c>
      <c r="U521" s="305">
        <v>1</v>
      </c>
      <c r="V521" s="305">
        <v>0</v>
      </c>
      <c r="W521" s="524" t="s">
        <v>588</v>
      </c>
      <c r="X521" s="563" t="s">
        <v>891</v>
      </c>
    </row>
    <row r="522" spans="1:89" s="307" customFormat="1" ht="43.5" x14ac:dyDescent="0.35">
      <c r="A522" s="435" t="s">
        <v>272</v>
      </c>
      <c r="B522" s="557" t="s">
        <v>262</v>
      </c>
      <c r="C522" s="435">
        <v>2022</v>
      </c>
      <c r="D522" s="557" t="s">
        <v>593</v>
      </c>
      <c r="E522" s="566">
        <v>21</v>
      </c>
      <c r="F522" s="566">
        <v>7</v>
      </c>
      <c r="G522" s="566">
        <v>0</v>
      </c>
      <c r="H522" s="566">
        <v>0</v>
      </c>
      <c r="I522" s="471">
        <f t="shared" si="389"/>
        <v>28</v>
      </c>
      <c r="J522" s="569" t="s">
        <v>904</v>
      </c>
      <c r="K522" s="566">
        <v>0</v>
      </c>
      <c r="L522" s="599" t="s">
        <v>904</v>
      </c>
      <c r="M522" s="305" t="s">
        <v>413</v>
      </c>
      <c r="N522" s="305" t="s">
        <v>414</v>
      </c>
      <c r="O522" s="331" t="s">
        <v>821</v>
      </c>
      <c r="P522" s="331" t="s">
        <v>821</v>
      </c>
      <c r="Q522" s="305" t="s">
        <v>782</v>
      </c>
      <c r="R522" s="305" t="s">
        <v>350</v>
      </c>
      <c r="S522" s="306" t="s">
        <v>348</v>
      </c>
      <c r="T522" s="306" t="s">
        <v>348</v>
      </c>
      <c r="U522" s="305">
        <v>1</v>
      </c>
      <c r="V522" s="305">
        <v>12</v>
      </c>
      <c r="W522" s="524" t="s">
        <v>588</v>
      </c>
      <c r="X522" s="563" t="s">
        <v>899</v>
      </c>
    </row>
    <row r="523" spans="1:89" s="562" customFormat="1" x14ac:dyDescent="0.35">
      <c r="A523" s="421" t="s">
        <v>272</v>
      </c>
      <c r="B523" s="421" t="s">
        <v>262</v>
      </c>
      <c r="C523" s="421">
        <v>2022</v>
      </c>
      <c r="D523" s="421" t="s">
        <v>403</v>
      </c>
      <c r="E523" s="475">
        <f>SUM(E520:E522)</f>
        <v>166</v>
      </c>
      <c r="F523" s="475">
        <f>SUM(F520:F522)</f>
        <v>67</v>
      </c>
      <c r="G523" s="475">
        <f>SUM(G520:G522)</f>
        <v>0</v>
      </c>
      <c r="H523" s="475">
        <f>SUM(H520:H522)</f>
        <v>0</v>
      </c>
      <c r="I523" s="595">
        <f t="shared" si="389"/>
        <v>233</v>
      </c>
      <c r="J523" s="475">
        <v>324</v>
      </c>
      <c r="K523" s="475">
        <f>SUM(K520:K522)</f>
        <v>271</v>
      </c>
      <c r="L523" s="496">
        <f t="shared" ref="L523:L554" si="391">IF(OR(J523="NQ", K523="NQ"), "NQ", SUM(J523:K523))</f>
        <v>595</v>
      </c>
      <c r="M523" s="493"/>
      <c r="N523" s="493"/>
      <c r="O523" s="532"/>
      <c r="P523" s="532"/>
      <c r="Q523" s="493"/>
      <c r="R523" s="493"/>
      <c r="S523" s="493"/>
      <c r="T523" s="493"/>
      <c r="U523" s="493"/>
      <c r="V523" s="493"/>
      <c r="W523" s="493"/>
      <c r="X523" s="570"/>
      <c r="Y523" s="435"/>
      <c r="Z523" s="435"/>
      <c r="AA523" s="435"/>
      <c r="AB523" s="435"/>
      <c r="AC523" s="435"/>
      <c r="AD523" s="435"/>
      <c r="AE523" s="435"/>
      <c r="AF523" s="435"/>
      <c r="AG523" s="435"/>
      <c r="AH523" s="435"/>
      <c r="AI523" s="435"/>
      <c r="AJ523" s="435"/>
      <c r="AK523" s="435"/>
      <c r="AL523" s="435"/>
      <c r="AM523" s="435"/>
      <c r="AN523" s="435"/>
      <c r="AO523" s="435"/>
      <c r="AP523" s="435"/>
      <c r="AQ523" s="435"/>
      <c r="AR523" s="435"/>
      <c r="AS523" s="435"/>
      <c r="AT523" s="435"/>
      <c r="AU523" s="435"/>
      <c r="AV523" s="435"/>
      <c r="AW523" s="435"/>
      <c r="AX523" s="435"/>
      <c r="AY523" s="435"/>
      <c r="AZ523" s="435"/>
      <c r="BA523" s="435"/>
      <c r="BB523" s="435"/>
      <c r="BC523" s="435"/>
      <c r="BD523" s="435"/>
      <c r="BE523" s="435"/>
      <c r="BF523" s="435"/>
      <c r="BG523" s="435"/>
      <c r="BH523" s="435"/>
      <c r="BI523" s="435"/>
      <c r="BJ523" s="435"/>
      <c r="BK523" s="435"/>
      <c r="BL523" s="435"/>
      <c r="BM523" s="435"/>
      <c r="BN523" s="435"/>
      <c r="BO523" s="435"/>
      <c r="BP523" s="435"/>
      <c r="BQ523" s="435"/>
      <c r="BR523" s="435"/>
      <c r="BS523" s="435"/>
      <c r="BT523" s="435"/>
      <c r="BU523" s="435"/>
      <c r="BV523" s="435"/>
      <c r="BW523" s="435"/>
      <c r="BX523" s="435"/>
      <c r="BY523" s="435"/>
      <c r="BZ523" s="435"/>
      <c r="CA523" s="435"/>
      <c r="CB523" s="435"/>
      <c r="CC523" s="435"/>
      <c r="CD523" s="435"/>
      <c r="CE523" s="435"/>
      <c r="CF523" s="435"/>
      <c r="CG523" s="435"/>
      <c r="CH523" s="435"/>
      <c r="CI523" s="435"/>
      <c r="CJ523" s="435"/>
      <c r="CK523" s="435"/>
    </row>
    <row r="524" spans="1:89" s="525" customFormat="1" ht="29" x14ac:dyDescent="0.35">
      <c r="A524" s="474" t="s">
        <v>585</v>
      </c>
      <c r="B524" s="474" t="s">
        <v>262</v>
      </c>
      <c r="C524" s="474">
        <v>2021</v>
      </c>
      <c r="D524" s="474" t="s">
        <v>905</v>
      </c>
      <c r="E524" s="306">
        <v>194</v>
      </c>
      <c r="F524" s="306">
        <v>111</v>
      </c>
      <c r="G524" s="306">
        <v>1</v>
      </c>
      <c r="H524" s="306" t="s">
        <v>348</v>
      </c>
      <c r="I524" s="471">
        <f t="shared" si="389"/>
        <v>306</v>
      </c>
      <c r="J524" s="306">
        <v>295</v>
      </c>
      <c r="K524" s="306">
        <v>313</v>
      </c>
      <c r="L524" s="496">
        <f t="shared" si="391"/>
        <v>608</v>
      </c>
      <c r="M524" s="306" t="s">
        <v>415</v>
      </c>
      <c r="N524" s="306" t="s">
        <v>416</v>
      </c>
      <c r="O524" s="331" t="s">
        <v>906</v>
      </c>
      <c r="P524" s="331" t="s">
        <v>907</v>
      </c>
      <c r="Q524" s="306" t="s">
        <v>782</v>
      </c>
      <c r="R524" s="306" t="s">
        <v>350</v>
      </c>
      <c r="S524" s="306" t="s">
        <v>348</v>
      </c>
      <c r="T524" s="306" t="s">
        <v>348</v>
      </c>
      <c r="U524" s="306" t="s">
        <v>587</v>
      </c>
      <c r="V524" s="306">
        <v>3</v>
      </c>
      <c r="W524" s="524" t="s">
        <v>588</v>
      </c>
      <c r="X524" s="332"/>
    </row>
    <row r="525" spans="1:89" s="562" customFormat="1" ht="29" x14ac:dyDescent="0.35">
      <c r="A525" s="435" t="s">
        <v>272</v>
      </c>
      <c r="B525" s="435" t="s">
        <v>262</v>
      </c>
      <c r="C525" s="435">
        <v>2020</v>
      </c>
      <c r="D525" s="525" t="s">
        <v>905</v>
      </c>
      <c r="E525" s="305">
        <v>139</v>
      </c>
      <c r="F525" s="305">
        <v>50</v>
      </c>
      <c r="G525" s="307">
        <v>0</v>
      </c>
      <c r="H525" s="306" t="s">
        <v>348</v>
      </c>
      <c r="I525" s="471">
        <f t="shared" si="389"/>
        <v>189</v>
      </c>
      <c r="J525" s="307">
        <v>340</v>
      </c>
      <c r="K525" s="307">
        <v>253</v>
      </c>
      <c r="L525" s="496">
        <f t="shared" si="391"/>
        <v>593</v>
      </c>
      <c r="M525" s="305" t="s">
        <v>353</v>
      </c>
      <c r="N525" s="305" t="s">
        <v>354</v>
      </c>
      <c r="O525" s="331" t="s">
        <v>908</v>
      </c>
      <c r="P525" s="331" t="s">
        <v>909</v>
      </c>
      <c r="Q525" s="305" t="s">
        <v>782</v>
      </c>
      <c r="R525" s="305" t="s">
        <v>350</v>
      </c>
      <c r="S525" s="306" t="s">
        <v>348</v>
      </c>
      <c r="T525" s="306" t="s">
        <v>348</v>
      </c>
      <c r="U525" s="305">
        <v>1</v>
      </c>
      <c r="V525" s="305">
        <v>0</v>
      </c>
      <c r="W525" s="524" t="s">
        <v>584</v>
      </c>
      <c r="X525" s="563" t="s">
        <v>891</v>
      </c>
      <c r="Y525" s="435"/>
      <c r="Z525" s="435"/>
      <c r="AA525" s="435"/>
      <c r="AB525" s="435"/>
      <c r="AC525" s="435"/>
      <c r="AD525" s="435"/>
      <c r="AE525" s="435"/>
      <c r="AF525" s="435"/>
      <c r="AG525" s="435"/>
      <c r="AH525" s="435"/>
      <c r="AI525" s="435"/>
      <c r="AJ525" s="435"/>
      <c r="AK525" s="435"/>
      <c r="AL525" s="435"/>
      <c r="AM525" s="435"/>
      <c r="AN525" s="435"/>
      <c r="AO525" s="435"/>
      <c r="AP525" s="435"/>
      <c r="AQ525" s="435"/>
      <c r="AR525" s="435"/>
      <c r="AS525" s="435"/>
      <c r="AT525" s="435"/>
      <c r="AU525" s="435"/>
      <c r="AV525" s="435"/>
      <c r="AW525" s="435"/>
      <c r="AX525" s="435"/>
      <c r="AY525" s="435"/>
      <c r="AZ525" s="435"/>
      <c r="BA525" s="435"/>
      <c r="BB525" s="435"/>
      <c r="BC525" s="435"/>
      <c r="BD525" s="435"/>
      <c r="BE525" s="435"/>
      <c r="BF525" s="435"/>
      <c r="BG525" s="435"/>
      <c r="BH525" s="435"/>
      <c r="BI525" s="435"/>
      <c r="BJ525" s="435"/>
      <c r="BK525" s="435"/>
      <c r="BL525" s="435"/>
      <c r="BM525" s="435"/>
      <c r="BN525" s="435"/>
      <c r="BO525" s="435"/>
      <c r="BP525" s="435"/>
      <c r="BQ525" s="435"/>
      <c r="BR525" s="435"/>
      <c r="BS525" s="435"/>
      <c r="BT525" s="435"/>
      <c r="BU525" s="435"/>
      <c r="BV525" s="435"/>
      <c r="BW525" s="435"/>
      <c r="BX525" s="435"/>
      <c r="BY525" s="435"/>
      <c r="BZ525" s="435"/>
      <c r="CA525" s="435"/>
      <c r="CB525" s="435"/>
      <c r="CC525" s="435"/>
      <c r="CD525" s="435"/>
      <c r="CE525" s="435"/>
      <c r="CF525" s="435"/>
      <c r="CG525" s="435"/>
      <c r="CH525" s="435"/>
      <c r="CI525" s="435"/>
      <c r="CJ525" s="435"/>
      <c r="CK525" s="435"/>
    </row>
    <row r="526" spans="1:89" s="562" customFormat="1" x14ac:dyDescent="0.35">
      <c r="A526" s="421" t="s">
        <v>272</v>
      </c>
      <c r="B526" s="421" t="s">
        <v>262</v>
      </c>
      <c r="C526" s="421">
        <v>2019</v>
      </c>
      <c r="D526" s="421" t="s">
        <v>403</v>
      </c>
      <c r="E526" s="475">
        <f>SUM(E524:E525)</f>
        <v>333</v>
      </c>
      <c r="F526" s="475">
        <f>SUM(F524:F525)</f>
        <v>161</v>
      </c>
      <c r="G526" s="475">
        <f>SUM(G524:G525)</f>
        <v>1</v>
      </c>
      <c r="H526" s="475" t="s">
        <v>348</v>
      </c>
      <c r="I526" s="595">
        <f t="shared" si="389"/>
        <v>495</v>
      </c>
      <c r="J526" s="532">
        <f>SUM(J524:J525)</f>
        <v>635</v>
      </c>
      <c r="K526" s="532">
        <f>SUM(K524:K525)</f>
        <v>566</v>
      </c>
      <c r="L526" s="169">
        <f t="shared" si="391"/>
        <v>1201</v>
      </c>
      <c r="M526" s="493"/>
      <c r="N526" s="493"/>
      <c r="O526" s="532"/>
      <c r="P526" s="532"/>
      <c r="Q526" s="493"/>
      <c r="R526" s="493"/>
      <c r="S526" s="493"/>
      <c r="T526" s="493"/>
      <c r="U526" s="493"/>
      <c r="V526" s="493"/>
      <c r="W526" s="493"/>
      <c r="X526" s="570"/>
      <c r="Y526" s="435"/>
      <c r="Z526" s="435"/>
      <c r="AA526" s="435"/>
      <c r="AB526" s="435"/>
      <c r="AC526" s="435"/>
      <c r="AD526" s="435"/>
      <c r="AE526" s="435"/>
      <c r="AF526" s="435"/>
      <c r="AG526" s="435"/>
      <c r="AH526" s="435"/>
      <c r="AI526" s="435"/>
      <c r="AJ526" s="435"/>
      <c r="AK526" s="435"/>
      <c r="AL526" s="435"/>
      <c r="AM526" s="435"/>
      <c r="AN526" s="435"/>
      <c r="AO526" s="435"/>
      <c r="AP526" s="435"/>
      <c r="AQ526" s="435"/>
      <c r="AR526" s="435"/>
      <c r="AS526" s="435"/>
      <c r="AT526" s="435"/>
      <c r="AU526" s="435"/>
      <c r="AV526" s="435"/>
      <c r="AW526" s="435"/>
      <c r="AX526" s="435"/>
      <c r="AY526" s="435"/>
      <c r="AZ526" s="435"/>
      <c r="BA526" s="435"/>
      <c r="BB526" s="435"/>
      <c r="BC526" s="435"/>
      <c r="BD526" s="435"/>
      <c r="BE526" s="435"/>
      <c r="BF526" s="435"/>
      <c r="BG526" s="435"/>
      <c r="BH526" s="435"/>
      <c r="BI526" s="435"/>
      <c r="BJ526" s="435"/>
      <c r="BK526" s="435"/>
      <c r="BL526" s="435"/>
      <c r="BM526" s="435"/>
      <c r="BN526" s="435"/>
      <c r="BO526" s="435"/>
      <c r="BP526" s="435"/>
      <c r="BQ526" s="435"/>
      <c r="BR526" s="435"/>
      <c r="BS526" s="435"/>
      <c r="BT526" s="435"/>
      <c r="BU526" s="435"/>
      <c r="BV526" s="435"/>
      <c r="BW526" s="435"/>
      <c r="BX526" s="435"/>
      <c r="BY526" s="435"/>
      <c r="BZ526" s="435"/>
      <c r="CA526" s="435"/>
      <c r="CB526" s="435"/>
      <c r="CC526" s="435"/>
      <c r="CD526" s="435"/>
      <c r="CE526" s="435"/>
      <c r="CF526" s="435"/>
      <c r="CG526" s="435"/>
      <c r="CH526" s="435"/>
      <c r="CI526" s="435"/>
      <c r="CJ526" s="435"/>
      <c r="CK526" s="435"/>
    </row>
    <row r="527" spans="1:89" s="307" customFormat="1" x14ac:dyDescent="0.35">
      <c r="A527" s="435" t="s">
        <v>272</v>
      </c>
      <c r="B527" s="435" t="s">
        <v>262</v>
      </c>
      <c r="C527" s="435">
        <v>2019</v>
      </c>
      <c r="D527" s="435" t="s">
        <v>888</v>
      </c>
      <c r="E527" s="306" t="s">
        <v>348</v>
      </c>
      <c r="F527" s="306" t="s">
        <v>348</v>
      </c>
      <c r="G527" s="306" t="s">
        <v>348</v>
      </c>
      <c r="H527" s="306" t="s">
        <v>348</v>
      </c>
      <c r="I527" s="471">
        <f t="shared" si="389"/>
        <v>0</v>
      </c>
      <c r="J527" s="307">
        <v>20</v>
      </c>
      <c r="K527" s="331" t="s">
        <v>350</v>
      </c>
      <c r="L527" s="496">
        <f t="shared" si="391"/>
        <v>20</v>
      </c>
      <c r="M527" s="331" t="s">
        <v>417</v>
      </c>
      <c r="N527" s="331" t="s">
        <v>356</v>
      </c>
      <c r="O527" s="331" t="s">
        <v>910</v>
      </c>
      <c r="P527" s="331" t="s">
        <v>911</v>
      </c>
      <c r="Q527" s="643" t="s">
        <v>782</v>
      </c>
      <c r="R527" s="331" t="s">
        <v>350</v>
      </c>
      <c r="S527" s="331" t="s">
        <v>348</v>
      </c>
      <c r="T527" s="331" t="s">
        <v>348</v>
      </c>
      <c r="U527" s="331">
        <v>0</v>
      </c>
      <c r="V527" s="331">
        <v>0</v>
      </c>
      <c r="X527" s="363"/>
    </row>
    <row r="528" spans="1:89" s="307" customFormat="1" x14ac:dyDescent="0.35">
      <c r="A528" s="435" t="s">
        <v>272</v>
      </c>
      <c r="B528" s="435" t="s">
        <v>262</v>
      </c>
      <c r="C528" s="435">
        <v>2019</v>
      </c>
      <c r="D528" s="435" t="s">
        <v>594</v>
      </c>
      <c r="E528" s="305">
        <v>154</v>
      </c>
      <c r="F528" s="305">
        <v>109</v>
      </c>
      <c r="G528" s="306" t="s">
        <v>348</v>
      </c>
      <c r="H528" s="306" t="s">
        <v>348</v>
      </c>
      <c r="I528" s="471">
        <f t="shared" si="389"/>
        <v>263</v>
      </c>
      <c r="J528" s="307">
        <v>452</v>
      </c>
      <c r="K528" s="331" t="s">
        <v>350</v>
      </c>
      <c r="L528" s="496">
        <f t="shared" si="391"/>
        <v>452</v>
      </c>
      <c r="M528" s="305" t="s">
        <v>417</v>
      </c>
      <c r="N528" s="305" t="s">
        <v>356</v>
      </c>
      <c r="O528" s="331" t="s">
        <v>912</v>
      </c>
      <c r="P528" s="331" t="s">
        <v>913</v>
      </c>
      <c r="Q528" s="305" t="s">
        <v>782</v>
      </c>
      <c r="R528" s="305" t="s">
        <v>350</v>
      </c>
      <c r="S528" s="306" t="s">
        <v>348</v>
      </c>
      <c r="T528" s="306" t="s">
        <v>348</v>
      </c>
      <c r="U528" s="305">
        <v>1</v>
      </c>
      <c r="V528" s="305">
        <v>1</v>
      </c>
      <c r="W528" s="524" t="s">
        <v>584</v>
      </c>
      <c r="X528" s="363" t="s">
        <v>662</v>
      </c>
    </row>
    <row r="529" spans="1:89" s="562" customFormat="1" x14ac:dyDescent="0.35">
      <c r="A529" s="421" t="s">
        <v>272</v>
      </c>
      <c r="B529" s="421" t="s">
        <v>262</v>
      </c>
      <c r="C529" s="421">
        <v>2019</v>
      </c>
      <c r="D529" s="421" t="s">
        <v>403</v>
      </c>
      <c r="E529" s="475">
        <f>SUM(E527:E528)</f>
        <v>154</v>
      </c>
      <c r="F529" s="475">
        <f>SUM(F527:F528)</f>
        <v>109</v>
      </c>
      <c r="G529" s="475">
        <f>SUM(G527:G528)</f>
        <v>0</v>
      </c>
      <c r="H529" s="475" t="s">
        <v>348</v>
      </c>
      <c r="I529" s="595">
        <f t="shared" si="389"/>
        <v>263</v>
      </c>
      <c r="J529" s="532">
        <f>SUM(J527:J528)</f>
        <v>472</v>
      </c>
      <c r="K529" s="532">
        <f>SUM(K527:K528)</f>
        <v>0</v>
      </c>
      <c r="L529" s="169">
        <f t="shared" si="391"/>
        <v>472</v>
      </c>
      <c r="M529" s="493"/>
      <c r="N529" s="493"/>
      <c r="O529" s="532"/>
      <c r="P529" s="532"/>
      <c r="Q529" s="493"/>
      <c r="R529" s="493"/>
      <c r="S529" s="493"/>
      <c r="T529" s="493"/>
      <c r="U529" s="493"/>
      <c r="V529" s="493"/>
      <c r="W529" s="493"/>
      <c r="X529" s="570"/>
      <c r="Y529" s="435"/>
      <c r="Z529" s="435"/>
      <c r="AA529" s="435"/>
      <c r="AB529" s="435"/>
      <c r="AC529" s="435"/>
      <c r="AD529" s="435"/>
      <c r="AE529" s="435"/>
      <c r="AF529" s="435"/>
      <c r="AG529" s="435"/>
      <c r="AH529" s="435"/>
      <c r="AI529" s="435"/>
      <c r="AJ529" s="435"/>
      <c r="AK529" s="435"/>
      <c r="AL529" s="435"/>
      <c r="AM529" s="435"/>
      <c r="AN529" s="435"/>
      <c r="AO529" s="435"/>
      <c r="AP529" s="435"/>
      <c r="AQ529" s="435"/>
      <c r="AR529" s="435"/>
      <c r="AS529" s="435"/>
      <c r="AT529" s="435"/>
      <c r="AU529" s="435"/>
      <c r="AV529" s="435"/>
      <c r="AW529" s="435"/>
      <c r="AX529" s="435"/>
      <c r="AY529" s="435"/>
      <c r="AZ529" s="435"/>
      <c r="BA529" s="435"/>
      <c r="BB529" s="435"/>
      <c r="BC529" s="435"/>
      <c r="BD529" s="435"/>
      <c r="BE529" s="435"/>
      <c r="BF529" s="435"/>
      <c r="BG529" s="435"/>
      <c r="BH529" s="435"/>
      <c r="BI529" s="435"/>
      <c r="BJ529" s="435"/>
      <c r="BK529" s="435"/>
      <c r="BL529" s="435"/>
      <c r="BM529" s="435"/>
      <c r="BN529" s="435"/>
      <c r="BO529" s="435"/>
      <c r="BP529" s="435"/>
      <c r="BQ529" s="435"/>
      <c r="BR529" s="435"/>
      <c r="BS529" s="435"/>
      <c r="BT529" s="435"/>
      <c r="BU529" s="435"/>
      <c r="BV529" s="435"/>
      <c r="BW529" s="435"/>
      <c r="BX529" s="435"/>
      <c r="BY529" s="435"/>
      <c r="BZ529" s="435"/>
      <c r="CA529" s="435"/>
      <c r="CB529" s="435"/>
      <c r="CC529" s="435"/>
      <c r="CD529" s="435"/>
      <c r="CE529" s="435"/>
      <c r="CF529" s="435"/>
      <c r="CG529" s="435"/>
      <c r="CH529" s="435"/>
      <c r="CI529" s="435"/>
      <c r="CJ529" s="435"/>
      <c r="CK529" s="435"/>
    </row>
    <row r="530" spans="1:89" s="307" customFormat="1" x14ac:dyDescent="0.35">
      <c r="A530" s="435" t="s">
        <v>272</v>
      </c>
      <c r="B530" s="435" t="s">
        <v>262</v>
      </c>
      <c r="C530" s="435">
        <v>2018</v>
      </c>
      <c r="D530" s="435" t="s">
        <v>888</v>
      </c>
      <c r="E530" s="306" t="s">
        <v>348</v>
      </c>
      <c r="F530" s="306" t="s">
        <v>348</v>
      </c>
      <c r="G530" s="331">
        <v>5</v>
      </c>
      <c r="H530" s="306" t="s">
        <v>348</v>
      </c>
      <c r="I530" s="471">
        <f t="shared" si="389"/>
        <v>5</v>
      </c>
      <c r="J530" s="331">
        <v>22</v>
      </c>
      <c r="K530" s="331" t="s">
        <v>350</v>
      </c>
      <c r="L530" s="496">
        <f t="shared" si="391"/>
        <v>22</v>
      </c>
      <c r="X530" s="332"/>
    </row>
    <row r="531" spans="1:89" s="307" customFormat="1" x14ac:dyDescent="0.35">
      <c r="A531" s="435" t="s">
        <v>272</v>
      </c>
      <c r="B531" s="435" t="s">
        <v>262</v>
      </c>
      <c r="C531" s="435">
        <v>2018</v>
      </c>
      <c r="D531" s="435" t="s">
        <v>594</v>
      </c>
      <c r="E531" s="306" t="s">
        <v>348</v>
      </c>
      <c r="F531" s="306" t="s">
        <v>348</v>
      </c>
      <c r="G531" s="331">
        <v>208</v>
      </c>
      <c r="H531" s="306" t="s">
        <v>348</v>
      </c>
      <c r="I531" s="471">
        <f t="shared" si="389"/>
        <v>208</v>
      </c>
      <c r="J531" s="331">
        <v>320</v>
      </c>
      <c r="K531" s="331" t="s">
        <v>350</v>
      </c>
      <c r="L531" s="496">
        <f t="shared" si="391"/>
        <v>320</v>
      </c>
      <c r="X531" s="332" t="s">
        <v>914</v>
      </c>
    </row>
    <row r="532" spans="1:89" s="562" customFormat="1" x14ac:dyDescent="0.35">
      <c r="A532" s="421" t="s">
        <v>272</v>
      </c>
      <c r="B532" s="421" t="s">
        <v>262</v>
      </c>
      <c r="C532" s="421">
        <v>2018</v>
      </c>
      <c r="D532" s="421" t="s">
        <v>403</v>
      </c>
      <c r="E532" s="475">
        <f>SUM(E530:E531)</f>
        <v>0</v>
      </c>
      <c r="F532" s="475">
        <f>SUM(F530:F531)</f>
        <v>0</v>
      </c>
      <c r="G532" s="475">
        <f>SUM(G530:G531)</f>
        <v>213</v>
      </c>
      <c r="H532" s="475" t="s">
        <v>348</v>
      </c>
      <c r="I532" s="687">
        <f t="shared" si="389"/>
        <v>213</v>
      </c>
      <c r="J532" s="475">
        <f>SUM(J530:J531)</f>
        <v>342</v>
      </c>
      <c r="K532" s="475">
        <f>SUM(K530:K531)</f>
        <v>0</v>
      </c>
      <c r="L532" s="169">
        <f t="shared" si="391"/>
        <v>342</v>
      </c>
      <c r="M532" s="493"/>
      <c r="N532" s="493"/>
      <c r="O532" s="493"/>
      <c r="P532" s="493"/>
      <c r="Q532" s="493"/>
      <c r="R532" s="493"/>
      <c r="S532" s="493"/>
      <c r="T532" s="493"/>
      <c r="U532" s="493"/>
      <c r="V532" s="493"/>
      <c r="W532" s="493"/>
      <c r="X532" s="726"/>
      <c r="Y532" s="435"/>
      <c r="Z532" s="435"/>
      <c r="AA532" s="435"/>
      <c r="AB532" s="435"/>
      <c r="AC532" s="435"/>
      <c r="AD532" s="435"/>
      <c r="AE532" s="435"/>
      <c r="AF532" s="435"/>
      <c r="AG532" s="435"/>
      <c r="AH532" s="435"/>
      <c r="AI532" s="435"/>
      <c r="AJ532" s="435"/>
      <c r="AK532" s="435"/>
      <c r="AL532" s="435"/>
      <c r="AM532" s="435"/>
      <c r="AN532" s="435"/>
      <c r="AO532" s="435"/>
      <c r="AP532" s="435"/>
      <c r="AQ532" s="435"/>
      <c r="AR532" s="435"/>
      <c r="AS532" s="435"/>
      <c r="AT532" s="435"/>
      <c r="AU532" s="435"/>
      <c r="AV532" s="435"/>
      <c r="AW532" s="435"/>
      <c r="AX532" s="435"/>
      <c r="AY532" s="435"/>
      <c r="AZ532" s="435"/>
      <c r="BA532" s="435"/>
      <c r="BB532" s="435"/>
      <c r="BC532" s="435"/>
      <c r="BD532" s="435"/>
      <c r="BE532" s="435"/>
      <c r="BF532" s="435"/>
      <c r="BG532" s="435"/>
      <c r="BH532" s="435"/>
      <c r="BI532" s="435"/>
      <c r="BJ532" s="435"/>
      <c r="BK532" s="435"/>
      <c r="BL532" s="435"/>
      <c r="BM532" s="435"/>
      <c r="BN532" s="435"/>
      <c r="BO532" s="435"/>
      <c r="BP532" s="435"/>
      <c r="BQ532" s="435"/>
      <c r="BR532" s="435"/>
      <c r="BS532" s="435"/>
      <c r="BT532" s="435"/>
      <c r="BU532" s="435"/>
      <c r="BV532" s="435"/>
      <c r="BW532" s="435"/>
      <c r="BX532" s="435"/>
      <c r="BY532" s="435"/>
      <c r="BZ532" s="435"/>
      <c r="CA532" s="435"/>
      <c r="CB532" s="435"/>
      <c r="CC532" s="435"/>
      <c r="CD532" s="435"/>
      <c r="CE532" s="435"/>
      <c r="CF532" s="435"/>
      <c r="CG532" s="435"/>
      <c r="CH532" s="435"/>
      <c r="CI532" s="435"/>
      <c r="CJ532" s="435"/>
      <c r="CK532" s="435"/>
    </row>
    <row r="533" spans="1:89" s="307" customFormat="1" x14ac:dyDescent="0.35">
      <c r="A533" s="435" t="s">
        <v>272</v>
      </c>
      <c r="B533" s="435" t="s">
        <v>262</v>
      </c>
      <c r="C533" s="435">
        <v>2017</v>
      </c>
      <c r="D533" s="435" t="s">
        <v>593</v>
      </c>
      <c r="E533" s="306" t="s">
        <v>348</v>
      </c>
      <c r="F533" s="306" t="s">
        <v>348</v>
      </c>
      <c r="G533" s="331">
        <v>1</v>
      </c>
      <c r="H533" s="306" t="s">
        <v>348</v>
      </c>
      <c r="I533" s="471">
        <f t="shared" si="389"/>
        <v>1</v>
      </c>
      <c r="J533" s="331">
        <v>20</v>
      </c>
      <c r="K533" s="331" t="s">
        <v>350</v>
      </c>
      <c r="L533" s="496">
        <f t="shared" si="391"/>
        <v>20</v>
      </c>
      <c r="X533" s="332"/>
    </row>
    <row r="534" spans="1:89" s="307" customFormat="1" x14ac:dyDescent="0.35">
      <c r="A534" s="435" t="s">
        <v>272</v>
      </c>
      <c r="B534" s="435" t="s">
        <v>262</v>
      </c>
      <c r="C534" s="435">
        <v>2017</v>
      </c>
      <c r="D534" s="435" t="s">
        <v>888</v>
      </c>
      <c r="E534" s="306" t="s">
        <v>348</v>
      </c>
      <c r="F534" s="306" t="s">
        <v>348</v>
      </c>
      <c r="G534" s="331">
        <v>32</v>
      </c>
      <c r="H534" s="306" t="s">
        <v>348</v>
      </c>
      <c r="I534" s="471">
        <f t="shared" si="389"/>
        <v>32</v>
      </c>
      <c r="J534" s="331">
        <v>20</v>
      </c>
      <c r="K534" s="331" t="s">
        <v>350</v>
      </c>
      <c r="L534" s="496">
        <f t="shared" si="391"/>
        <v>20</v>
      </c>
      <c r="X534" s="332"/>
    </row>
    <row r="535" spans="1:89" s="307" customFormat="1" x14ac:dyDescent="0.35">
      <c r="A535" s="435" t="s">
        <v>272</v>
      </c>
      <c r="B535" s="435" t="s">
        <v>262</v>
      </c>
      <c r="C535" s="435">
        <v>2017</v>
      </c>
      <c r="D535" s="435" t="s">
        <v>594</v>
      </c>
      <c r="E535" s="306" t="s">
        <v>348</v>
      </c>
      <c r="F535" s="306" t="s">
        <v>348</v>
      </c>
      <c r="G535" s="331">
        <v>164</v>
      </c>
      <c r="H535" s="306" t="s">
        <v>348</v>
      </c>
      <c r="I535" s="471">
        <f t="shared" si="389"/>
        <v>164</v>
      </c>
      <c r="J535" s="331">
        <v>320</v>
      </c>
      <c r="K535" s="331" t="s">
        <v>350</v>
      </c>
      <c r="L535" s="496">
        <f t="shared" si="391"/>
        <v>320</v>
      </c>
      <c r="X535" s="332" t="s">
        <v>915</v>
      </c>
    </row>
    <row r="536" spans="1:89" s="562" customFormat="1" x14ac:dyDescent="0.35">
      <c r="A536" s="421" t="s">
        <v>272</v>
      </c>
      <c r="B536" s="421" t="s">
        <v>262</v>
      </c>
      <c r="C536" s="421">
        <v>2017</v>
      </c>
      <c r="D536" s="421" t="s">
        <v>403</v>
      </c>
      <c r="E536" s="475">
        <f>SUM(E533:E535)</f>
        <v>0</v>
      </c>
      <c r="F536" s="475">
        <f>SUM(F533:F535)</f>
        <v>0</v>
      </c>
      <c r="G536" s="475">
        <f>SUM(G533:G535)</f>
        <v>197</v>
      </c>
      <c r="H536" s="475" t="s">
        <v>348</v>
      </c>
      <c r="I536" s="687">
        <f t="shared" si="389"/>
        <v>197</v>
      </c>
      <c r="J536" s="475">
        <f>SUM(J534:J535)</f>
        <v>340</v>
      </c>
      <c r="K536" s="475">
        <f>SUM(K534:K535)</f>
        <v>0</v>
      </c>
      <c r="L536" s="496">
        <f t="shared" si="391"/>
        <v>340</v>
      </c>
      <c r="M536" s="493"/>
      <c r="N536" s="493"/>
      <c r="O536" s="493"/>
      <c r="P536" s="493"/>
      <c r="Q536" s="493"/>
      <c r="R536" s="493"/>
      <c r="S536" s="493"/>
      <c r="T536" s="493"/>
      <c r="U536" s="493"/>
      <c r="V536" s="493"/>
      <c r="W536" s="493"/>
      <c r="X536" s="726"/>
      <c r="Y536" s="435"/>
      <c r="Z536" s="435"/>
      <c r="AA536" s="435"/>
      <c r="AB536" s="435"/>
      <c r="AC536" s="435"/>
      <c r="AD536" s="435"/>
      <c r="AE536" s="435"/>
      <c r="AF536" s="435"/>
      <c r="AG536" s="435"/>
      <c r="AH536" s="435"/>
      <c r="AI536" s="435"/>
      <c r="AJ536" s="435"/>
      <c r="AK536" s="435"/>
      <c r="AL536" s="435"/>
      <c r="AM536" s="435"/>
      <c r="AN536" s="435"/>
      <c r="AO536" s="435"/>
      <c r="AP536" s="435"/>
      <c r="AQ536" s="435"/>
      <c r="AR536" s="435"/>
      <c r="AS536" s="435"/>
      <c r="AT536" s="435"/>
      <c r="AU536" s="435"/>
      <c r="AV536" s="435"/>
      <c r="AW536" s="435"/>
      <c r="AX536" s="435"/>
      <c r="AY536" s="435"/>
      <c r="AZ536" s="435"/>
      <c r="BA536" s="435"/>
      <c r="BB536" s="435"/>
      <c r="BC536" s="435"/>
      <c r="BD536" s="435"/>
      <c r="BE536" s="435"/>
      <c r="BF536" s="435"/>
      <c r="BG536" s="435"/>
      <c r="BH536" s="435"/>
      <c r="BI536" s="435"/>
      <c r="BJ536" s="435"/>
      <c r="BK536" s="435"/>
      <c r="BL536" s="435"/>
      <c r="BM536" s="435"/>
      <c r="BN536" s="435"/>
      <c r="BO536" s="435"/>
      <c r="BP536" s="435"/>
      <c r="BQ536" s="435"/>
      <c r="BR536" s="435"/>
      <c r="BS536" s="435"/>
      <c r="BT536" s="435"/>
      <c r="BU536" s="435"/>
      <c r="BV536" s="435"/>
      <c r="BW536" s="435"/>
      <c r="BX536" s="435"/>
      <c r="BY536" s="435"/>
      <c r="BZ536" s="435"/>
      <c r="CA536" s="435"/>
      <c r="CB536" s="435"/>
      <c r="CC536" s="435"/>
      <c r="CD536" s="435"/>
      <c r="CE536" s="435"/>
      <c r="CF536" s="435"/>
      <c r="CG536" s="435"/>
      <c r="CH536" s="435"/>
      <c r="CI536" s="435"/>
      <c r="CJ536" s="435"/>
      <c r="CK536" s="435"/>
    </row>
    <row r="537" spans="1:89" s="307" customFormat="1" x14ac:dyDescent="0.35">
      <c r="A537" s="435" t="s">
        <v>272</v>
      </c>
      <c r="B537" s="435" t="s">
        <v>262</v>
      </c>
      <c r="C537" s="435">
        <v>2016</v>
      </c>
      <c r="D537" s="435" t="s">
        <v>711</v>
      </c>
      <c r="E537" s="306" t="s">
        <v>348</v>
      </c>
      <c r="F537" s="306" t="s">
        <v>348</v>
      </c>
      <c r="G537" s="331">
        <v>1</v>
      </c>
      <c r="H537" s="306" t="s">
        <v>348</v>
      </c>
      <c r="I537" s="471">
        <f t="shared" si="389"/>
        <v>1</v>
      </c>
      <c r="J537" s="331">
        <v>20</v>
      </c>
      <c r="K537" s="331" t="s">
        <v>350</v>
      </c>
      <c r="L537" s="496">
        <f t="shared" si="391"/>
        <v>20</v>
      </c>
      <c r="X537" s="332"/>
    </row>
    <row r="538" spans="1:89" s="307" customFormat="1" x14ac:dyDescent="0.35">
      <c r="A538" s="435" t="s">
        <v>272</v>
      </c>
      <c r="B538" s="435" t="s">
        <v>262</v>
      </c>
      <c r="C538" s="435">
        <v>2016</v>
      </c>
      <c r="D538" s="435" t="s">
        <v>888</v>
      </c>
      <c r="E538" s="306" t="s">
        <v>348</v>
      </c>
      <c r="F538" s="306" t="s">
        <v>348</v>
      </c>
      <c r="G538" s="331">
        <v>16</v>
      </c>
      <c r="H538" s="306" t="s">
        <v>348</v>
      </c>
      <c r="I538" s="471">
        <f t="shared" si="389"/>
        <v>16</v>
      </c>
      <c r="J538" s="331">
        <v>20</v>
      </c>
      <c r="K538" s="331" t="s">
        <v>350</v>
      </c>
      <c r="L538" s="496">
        <f t="shared" si="391"/>
        <v>20</v>
      </c>
      <c r="X538" s="332"/>
    </row>
    <row r="539" spans="1:89" s="307" customFormat="1" x14ac:dyDescent="0.35">
      <c r="A539" s="435" t="s">
        <v>272</v>
      </c>
      <c r="B539" s="435" t="s">
        <v>262</v>
      </c>
      <c r="C539" s="435">
        <v>2016</v>
      </c>
      <c r="D539" s="435" t="s">
        <v>594</v>
      </c>
      <c r="E539" s="306" t="s">
        <v>348</v>
      </c>
      <c r="F539" s="306" t="s">
        <v>348</v>
      </c>
      <c r="G539" s="331">
        <v>187</v>
      </c>
      <c r="H539" s="306" t="s">
        <v>348</v>
      </c>
      <c r="I539" s="471">
        <f t="shared" si="389"/>
        <v>187</v>
      </c>
      <c r="J539" s="331">
        <v>320</v>
      </c>
      <c r="K539" s="331" t="s">
        <v>350</v>
      </c>
      <c r="L539" s="496">
        <f t="shared" si="391"/>
        <v>320</v>
      </c>
      <c r="X539" s="332" t="s">
        <v>916</v>
      </c>
    </row>
    <row r="540" spans="1:89" s="562" customFormat="1" x14ac:dyDescent="0.35">
      <c r="A540" s="421" t="s">
        <v>272</v>
      </c>
      <c r="B540" s="421" t="s">
        <v>262</v>
      </c>
      <c r="C540" s="421">
        <v>2016</v>
      </c>
      <c r="D540" s="421" t="s">
        <v>403</v>
      </c>
      <c r="E540" s="475">
        <f>SUM(E537:E539)</f>
        <v>0</v>
      </c>
      <c r="F540" s="475">
        <f>SUM(F537:F539)</f>
        <v>0</v>
      </c>
      <c r="G540" s="475">
        <f>SUM(G537:G539)</f>
        <v>204</v>
      </c>
      <c r="H540" s="475" t="s">
        <v>348</v>
      </c>
      <c r="I540" s="687">
        <f t="shared" si="389"/>
        <v>204</v>
      </c>
      <c r="J540" s="475">
        <f>SUM(J538:J539)</f>
        <v>340</v>
      </c>
      <c r="K540" s="475">
        <f>SUM(K538:K539)</f>
        <v>0</v>
      </c>
      <c r="L540" s="496">
        <f t="shared" si="391"/>
        <v>340</v>
      </c>
      <c r="M540" s="493"/>
      <c r="N540" s="493"/>
      <c r="O540" s="493"/>
      <c r="P540" s="493"/>
      <c r="Q540" s="493"/>
      <c r="R540" s="493"/>
      <c r="S540" s="493"/>
      <c r="T540" s="493"/>
      <c r="U540" s="493"/>
      <c r="V540" s="493"/>
      <c r="W540" s="493"/>
      <c r="X540" s="726"/>
      <c r="Y540" s="435"/>
      <c r="Z540" s="435"/>
      <c r="AA540" s="435"/>
      <c r="AB540" s="435"/>
      <c r="AC540" s="435"/>
      <c r="AD540" s="435"/>
      <c r="AE540" s="435"/>
      <c r="AF540" s="435"/>
      <c r="AG540" s="435"/>
      <c r="AH540" s="435"/>
      <c r="AI540" s="435"/>
      <c r="AJ540" s="435"/>
      <c r="AK540" s="435"/>
      <c r="AL540" s="435"/>
      <c r="AM540" s="435"/>
      <c r="AN540" s="435"/>
      <c r="AO540" s="435"/>
      <c r="AP540" s="435"/>
      <c r="AQ540" s="435"/>
      <c r="AR540" s="435"/>
      <c r="AS540" s="435"/>
      <c r="AT540" s="435"/>
      <c r="AU540" s="435"/>
      <c r="AV540" s="435"/>
      <c r="AW540" s="435"/>
      <c r="AX540" s="435"/>
      <c r="AY540" s="435"/>
      <c r="AZ540" s="435"/>
      <c r="BA540" s="435"/>
      <c r="BB540" s="435"/>
      <c r="BC540" s="435"/>
      <c r="BD540" s="435"/>
      <c r="BE540" s="435"/>
      <c r="BF540" s="435"/>
      <c r="BG540" s="435"/>
      <c r="BH540" s="435"/>
      <c r="BI540" s="435"/>
      <c r="BJ540" s="435"/>
      <c r="BK540" s="435"/>
      <c r="BL540" s="435"/>
      <c r="BM540" s="435"/>
      <c r="BN540" s="435"/>
      <c r="BO540" s="435"/>
      <c r="BP540" s="435"/>
      <c r="BQ540" s="435"/>
      <c r="BR540" s="435"/>
      <c r="BS540" s="435"/>
      <c r="BT540" s="435"/>
      <c r="BU540" s="435"/>
      <c r="BV540" s="435"/>
      <c r="BW540" s="435"/>
      <c r="BX540" s="435"/>
      <c r="BY540" s="435"/>
      <c r="BZ540" s="435"/>
      <c r="CA540" s="435"/>
      <c r="CB540" s="435"/>
      <c r="CC540" s="435"/>
      <c r="CD540" s="435"/>
      <c r="CE540" s="435"/>
      <c r="CF540" s="435"/>
      <c r="CG540" s="435"/>
      <c r="CH540" s="435"/>
      <c r="CI540" s="435"/>
      <c r="CJ540" s="435"/>
      <c r="CK540" s="435"/>
    </row>
    <row r="541" spans="1:89" s="307" customFormat="1" x14ac:dyDescent="0.35">
      <c r="A541" s="435" t="s">
        <v>272</v>
      </c>
      <c r="B541" s="435" t="s">
        <v>262</v>
      </c>
      <c r="C541" s="435">
        <v>2015</v>
      </c>
      <c r="D541" s="435" t="s">
        <v>888</v>
      </c>
      <c r="E541" s="306" t="s">
        <v>348</v>
      </c>
      <c r="F541" s="306" t="s">
        <v>348</v>
      </c>
      <c r="G541" s="331">
        <v>7</v>
      </c>
      <c r="H541" s="306" t="s">
        <v>348</v>
      </c>
      <c r="I541" s="471">
        <f t="shared" si="389"/>
        <v>7</v>
      </c>
      <c r="J541" s="331">
        <v>20</v>
      </c>
      <c r="K541" s="331" t="s">
        <v>350</v>
      </c>
      <c r="L541" s="496">
        <f t="shared" si="391"/>
        <v>20</v>
      </c>
      <c r="X541" s="332"/>
    </row>
    <row r="542" spans="1:89" s="307" customFormat="1" x14ac:dyDescent="0.35">
      <c r="A542" s="435" t="s">
        <v>272</v>
      </c>
      <c r="B542" s="435" t="s">
        <v>262</v>
      </c>
      <c r="C542" s="435">
        <v>2015</v>
      </c>
      <c r="D542" s="435" t="s">
        <v>594</v>
      </c>
      <c r="E542" s="306" t="s">
        <v>348</v>
      </c>
      <c r="F542" s="306" t="s">
        <v>348</v>
      </c>
      <c r="G542" s="331">
        <v>120</v>
      </c>
      <c r="H542" s="306" t="s">
        <v>348</v>
      </c>
      <c r="I542" s="471">
        <f t="shared" si="389"/>
        <v>120</v>
      </c>
      <c r="J542" s="331">
        <v>353</v>
      </c>
      <c r="K542" s="331" t="s">
        <v>350</v>
      </c>
      <c r="L542" s="496">
        <f t="shared" si="391"/>
        <v>353</v>
      </c>
      <c r="X542" s="332" t="s">
        <v>917</v>
      </c>
    </row>
    <row r="543" spans="1:89" s="562" customFormat="1" x14ac:dyDescent="0.35">
      <c r="A543" s="421" t="s">
        <v>272</v>
      </c>
      <c r="B543" s="421" t="s">
        <v>262</v>
      </c>
      <c r="C543" s="421">
        <v>2015</v>
      </c>
      <c r="D543" s="421" t="s">
        <v>403</v>
      </c>
      <c r="E543" s="475">
        <f>SUM(E541:E542)</f>
        <v>0</v>
      </c>
      <c r="F543" s="475">
        <f>SUM(F541:F542)</f>
        <v>0</v>
      </c>
      <c r="G543" s="475">
        <f>SUM(G541:G542)</f>
        <v>127</v>
      </c>
      <c r="H543" s="475" t="s">
        <v>348</v>
      </c>
      <c r="I543" s="687">
        <f t="shared" si="389"/>
        <v>127</v>
      </c>
      <c r="J543" s="475">
        <f>SUM(J541:J542)</f>
        <v>373</v>
      </c>
      <c r="K543" s="475">
        <f>SUM(K541:K542)</f>
        <v>0</v>
      </c>
      <c r="L543" s="169">
        <f t="shared" si="391"/>
        <v>373</v>
      </c>
      <c r="M543" s="493"/>
      <c r="N543" s="493"/>
      <c r="O543" s="493"/>
      <c r="P543" s="493"/>
      <c r="Q543" s="493"/>
      <c r="R543" s="493"/>
      <c r="S543" s="493"/>
      <c r="T543" s="493"/>
      <c r="U543" s="493"/>
      <c r="V543" s="493"/>
      <c r="W543" s="493"/>
      <c r="X543" s="726"/>
      <c r="Y543" s="435"/>
      <c r="Z543" s="435"/>
      <c r="AA543" s="435"/>
      <c r="AB543" s="435"/>
      <c r="AC543" s="435"/>
      <c r="AD543" s="435"/>
      <c r="AE543" s="435"/>
      <c r="AF543" s="435"/>
      <c r="AG543" s="435"/>
      <c r="AH543" s="435"/>
      <c r="AI543" s="435"/>
      <c r="AJ543" s="435"/>
      <c r="AK543" s="435"/>
      <c r="AL543" s="435"/>
      <c r="AM543" s="435"/>
      <c r="AN543" s="435"/>
      <c r="AO543" s="435"/>
      <c r="AP543" s="435"/>
      <c r="AQ543" s="435"/>
      <c r="AR543" s="435"/>
      <c r="AS543" s="435"/>
      <c r="AT543" s="435"/>
      <c r="AU543" s="435"/>
      <c r="AV543" s="435"/>
      <c r="AW543" s="435"/>
      <c r="AX543" s="435"/>
      <c r="AY543" s="435"/>
      <c r="AZ543" s="435"/>
      <c r="BA543" s="435"/>
      <c r="BB543" s="435"/>
      <c r="BC543" s="435"/>
      <c r="BD543" s="435"/>
      <c r="BE543" s="435"/>
      <c r="BF543" s="435"/>
      <c r="BG543" s="435"/>
      <c r="BH543" s="435"/>
      <c r="BI543" s="435"/>
      <c r="BJ543" s="435"/>
      <c r="BK543" s="435"/>
      <c r="BL543" s="435"/>
      <c r="BM543" s="435"/>
      <c r="BN543" s="435"/>
      <c r="BO543" s="435"/>
      <c r="BP543" s="435"/>
      <c r="BQ543" s="435"/>
      <c r="BR543" s="435"/>
      <c r="BS543" s="435"/>
      <c r="BT543" s="435"/>
      <c r="BU543" s="435"/>
      <c r="BV543" s="435"/>
      <c r="BW543" s="435"/>
      <c r="BX543" s="435"/>
      <c r="BY543" s="435"/>
      <c r="BZ543" s="435"/>
      <c r="CA543" s="435"/>
      <c r="CB543" s="435"/>
      <c r="CC543" s="435"/>
      <c r="CD543" s="435"/>
      <c r="CE543" s="435"/>
      <c r="CF543" s="435"/>
      <c r="CG543" s="435"/>
      <c r="CH543" s="435"/>
      <c r="CI543" s="435"/>
      <c r="CJ543" s="435"/>
      <c r="CK543" s="435"/>
    </row>
    <row r="544" spans="1:89" s="307" customFormat="1" x14ac:dyDescent="0.35">
      <c r="A544" s="435" t="s">
        <v>272</v>
      </c>
      <c r="B544" s="435" t="s">
        <v>262</v>
      </c>
      <c r="C544" s="435">
        <v>2014</v>
      </c>
      <c r="D544" s="435" t="s">
        <v>888</v>
      </c>
      <c r="E544" s="306" t="s">
        <v>348</v>
      </c>
      <c r="F544" s="306" t="s">
        <v>348</v>
      </c>
      <c r="G544" s="331">
        <v>31</v>
      </c>
      <c r="H544" s="306" t="s">
        <v>348</v>
      </c>
      <c r="I544" s="471">
        <f t="shared" ref="I544:I575" si="392">SUM(E544:H544)</f>
        <v>31</v>
      </c>
      <c r="J544" s="331">
        <v>20</v>
      </c>
      <c r="K544" s="331" t="s">
        <v>350</v>
      </c>
      <c r="L544" s="496">
        <f t="shared" si="391"/>
        <v>20</v>
      </c>
      <c r="X544" s="332"/>
    </row>
    <row r="545" spans="1:89" s="307" customFormat="1" x14ac:dyDescent="0.35">
      <c r="A545" s="435" t="s">
        <v>272</v>
      </c>
      <c r="B545" s="435" t="s">
        <v>262</v>
      </c>
      <c r="C545" s="435">
        <v>2014</v>
      </c>
      <c r="D545" s="435" t="s">
        <v>594</v>
      </c>
      <c r="E545" s="306" t="s">
        <v>348</v>
      </c>
      <c r="F545" s="306" t="s">
        <v>348</v>
      </c>
      <c r="G545" s="331">
        <v>240</v>
      </c>
      <c r="H545" s="306" t="s">
        <v>348</v>
      </c>
      <c r="I545" s="471">
        <f t="shared" si="392"/>
        <v>240</v>
      </c>
      <c r="J545" s="331">
        <v>385</v>
      </c>
      <c r="K545" s="331" t="s">
        <v>350</v>
      </c>
      <c r="L545" s="496">
        <f t="shared" si="391"/>
        <v>385</v>
      </c>
      <c r="X545" s="332" t="s">
        <v>918</v>
      </c>
    </row>
    <row r="546" spans="1:89" s="562" customFormat="1" x14ac:dyDescent="0.35">
      <c r="A546" s="421" t="s">
        <v>272</v>
      </c>
      <c r="B546" s="421" t="s">
        <v>262</v>
      </c>
      <c r="C546" s="421">
        <v>2014</v>
      </c>
      <c r="D546" s="421" t="s">
        <v>403</v>
      </c>
      <c r="E546" s="475">
        <f>SUM(E544:E545)</f>
        <v>0</v>
      </c>
      <c r="F546" s="475">
        <f>SUM(F544:F545)</f>
        <v>0</v>
      </c>
      <c r="G546" s="475">
        <f>SUM(G544:G545)</f>
        <v>271</v>
      </c>
      <c r="H546" s="475" t="s">
        <v>348</v>
      </c>
      <c r="I546" s="687">
        <f t="shared" si="392"/>
        <v>271</v>
      </c>
      <c r="J546" s="475">
        <f>SUM(J544:J545)</f>
        <v>405</v>
      </c>
      <c r="K546" s="475">
        <f>SUM(K544:K545)</f>
        <v>0</v>
      </c>
      <c r="L546" s="169">
        <f t="shared" si="391"/>
        <v>405</v>
      </c>
      <c r="M546" s="493"/>
      <c r="N546" s="493"/>
      <c r="O546" s="493"/>
      <c r="P546" s="493"/>
      <c r="Q546" s="493"/>
      <c r="R546" s="493"/>
      <c r="S546" s="493"/>
      <c r="T546" s="493"/>
      <c r="U546" s="493"/>
      <c r="V546" s="493"/>
      <c r="W546" s="493"/>
      <c r="X546" s="726"/>
      <c r="Y546" s="435"/>
      <c r="Z546" s="435"/>
      <c r="AA546" s="435"/>
      <c r="AB546" s="435"/>
      <c r="AC546" s="435"/>
      <c r="AD546" s="435"/>
      <c r="AE546" s="435"/>
      <c r="AF546" s="435"/>
      <c r="AG546" s="435"/>
      <c r="AH546" s="435"/>
      <c r="AI546" s="435"/>
      <c r="AJ546" s="435"/>
      <c r="AK546" s="435"/>
      <c r="AL546" s="435"/>
      <c r="AM546" s="435"/>
      <c r="AN546" s="435"/>
      <c r="AO546" s="435"/>
      <c r="AP546" s="435"/>
      <c r="AQ546" s="435"/>
      <c r="AR546" s="435"/>
      <c r="AS546" s="435"/>
      <c r="AT546" s="435"/>
      <c r="AU546" s="435"/>
      <c r="AV546" s="435"/>
      <c r="AW546" s="435"/>
      <c r="AX546" s="435"/>
      <c r="AY546" s="435"/>
      <c r="AZ546" s="435"/>
      <c r="BA546" s="435"/>
      <c r="BB546" s="435"/>
      <c r="BC546" s="435"/>
      <c r="BD546" s="435"/>
      <c r="BE546" s="435"/>
      <c r="BF546" s="435"/>
      <c r="BG546" s="435"/>
      <c r="BH546" s="435"/>
      <c r="BI546" s="435"/>
      <c r="BJ546" s="435"/>
      <c r="BK546" s="435"/>
      <c r="BL546" s="435"/>
      <c r="BM546" s="435"/>
      <c r="BN546" s="435"/>
      <c r="BO546" s="435"/>
      <c r="BP546" s="435"/>
      <c r="BQ546" s="435"/>
      <c r="BR546" s="435"/>
      <c r="BS546" s="435"/>
      <c r="BT546" s="435"/>
      <c r="BU546" s="435"/>
      <c r="BV546" s="435"/>
      <c r="BW546" s="435"/>
      <c r="BX546" s="435"/>
      <c r="BY546" s="435"/>
      <c r="BZ546" s="435"/>
      <c r="CA546" s="435"/>
      <c r="CB546" s="435"/>
      <c r="CC546" s="435"/>
      <c r="CD546" s="435"/>
      <c r="CE546" s="435"/>
      <c r="CF546" s="435"/>
      <c r="CG546" s="435"/>
      <c r="CH546" s="435"/>
      <c r="CI546" s="435"/>
      <c r="CJ546" s="435"/>
      <c r="CK546" s="435"/>
    </row>
    <row r="547" spans="1:89" s="307" customFormat="1" x14ac:dyDescent="0.35">
      <c r="A547" s="435" t="s">
        <v>272</v>
      </c>
      <c r="B547" s="435" t="s">
        <v>262</v>
      </c>
      <c r="C547" s="435">
        <v>2013</v>
      </c>
      <c r="D547" s="435" t="s">
        <v>888</v>
      </c>
      <c r="E547" s="306" t="s">
        <v>348</v>
      </c>
      <c r="F547" s="306" t="s">
        <v>348</v>
      </c>
      <c r="G547" s="331">
        <v>26</v>
      </c>
      <c r="H547" s="306" t="s">
        <v>348</v>
      </c>
      <c r="I547" s="471">
        <f t="shared" si="392"/>
        <v>26</v>
      </c>
      <c r="J547" s="331">
        <v>20</v>
      </c>
      <c r="K547" s="331" t="s">
        <v>350</v>
      </c>
      <c r="L547" s="496">
        <f t="shared" si="391"/>
        <v>20</v>
      </c>
      <c r="X547" s="332"/>
    </row>
    <row r="548" spans="1:89" s="307" customFormat="1" x14ac:dyDescent="0.35">
      <c r="A548" s="435" t="s">
        <v>272</v>
      </c>
      <c r="B548" s="435" t="s">
        <v>262</v>
      </c>
      <c r="C548" s="435">
        <v>2013</v>
      </c>
      <c r="D548" s="435" t="s">
        <v>594</v>
      </c>
      <c r="E548" s="306" t="s">
        <v>348</v>
      </c>
      <c r="F548" s="306" t="s">
        <v>348</v>
      </c>
      <c r="G548" s="331">
        <v>279</v>
      </c>
      <c r="H548" s="306" t="s">
        <v>348</v>
      </c>
      <c r="I548" s="471">
        <f t="shared" si="392"/>
        <v>279</v>
      </c>
      <c r="J548" s="331">
        <v>330</v>
      </c>
      <c r="K548" s="331" t="s">
        <v>350</v>
      </c>
      <c r="L548" s="496">
        <f t="shared" si="391"/>
        <v>330</v>
      </c>
      <c r="X548" s="332" t="s">
        <v>919</v>
      </c>
    </row>
    <row r="549" spans="1:89" s="562" customFormat="1" x14ac:dyDescent="0.35">
      <c r="A549" s="421" t="s">
        <v>272</v>
      </c>
      <c r="B549" s="421" t="s">
        <v>262</v>
      </c>
      <c r="C549" s="421">
        <v>2013</v>
      </c>
      <c r="D549" s="421" t="s">
        <v>403</v>
      </c>
      <c r="E549" s="475">
        <f>SUM(E547:E548)</f>
        <v>0</v>
      </c>
      <c r="F549" s="475">
        <f>SUM(F547:F548)</f>
        <v>0</v>
      </c>
      <c r="G549" s="475">
        <f>SUM(G547:G548)</f>
        <v>305</v>
      </c>
      <c r="H549" s="475" t="s">
        <v>348</v>
      </c>
      <c r="I549" s="687">
        <f t="shared" si="392"/>
        <v>305</v>
      </c>
      <c r="J549" s="475">
        <f>SUM(J547:J548)</f>
        <v>350</v>
      </c>
      <c r="K549" s="475">
        <f>SUM(K547:K548)</f>
        <v>0</v>
      </c>
      <c r="L549" s="169">
        <f t="shared" si="391"/>
        <v>350</v>
      </c>
      <c r="M549" s="493"/>
      <c r="N549" s="493"/>
      <c r="O549" s="493"/>
      <c r="P549" s="493"/>
      <c r="Q549" s="493"/>
      <c r="R549" s="493"/>
      <c r="S549" s="493"/>
      <c r="T549" s="493"/>
      <c r="U549" s="493"/>
      <c r="V549" s="493"/>
      <c r="W549" s="493"/>
      <c r="X549" s="726"/>
      <c r="Y549" s="435"/>
      <c r="Z549" s="435"/>
      <c r="AA549" s="435"/>
      <c r="AB549" s="435"/>
      <c r="AC549" s="435"/>
      <c r="AD549" s="435"/>
      <c r="AE549" s="435"/>
      <c r="AF549" s="435"/>
      <c r="AG549" s="435"/>
      <c r="AH549" s="435"/>
      <c r="AI549" s="435"/>
      <c r="AJ549" s="435"/>
      <c r="AK549" s="435"/>
      <c r="AL549" s="435"/>
      <c r="AM549" s="435"/>
      <c r="AN549" s="435"/>
      <c r="AO549" s="435"/>
      <c r="AP549" s="435"/>
      <c r="AQ549" s="435"/>
      <c r="AR549" s="435"/>
      <c r="AS549" s="435"/>
      <c r="AT549" s="435"/>
      <c r="AU549" s="435"/>
      <c r="AV549" s="435"/>
      <c r="AW549" s="435"/>
      <c r="AX549" s="435"/>
      <c r="AY549" s="435"/>
      <c r="AZ549" s="435"/>
      <c r="BA549" s="435"/>
      <c r="BB549" s="435"/>
      <c r="BC549" s="435"/>
      <c r="BD549" s="435"/>
      <c r="BE549" s="435"/>
      <c r="BF549" s="435"/>
      <c r="BG549" s="435"/>
      <c r="BH549" s="435"/>
      <c r="BI549" s="435"/>
      <c r="BJ549" s="435"/>
      <c r="BK549" s="435"/>
      <c r="BL549" s="435"/>
      <c r="BM549" s="435"/>
      <c r="BN549" s="435"/>
      <c r="BO549" s="435"/>
      <c r="BP549" s="435"/>
      <c r="BQ549" s="435"/>
      <c r="BR549" s="435"/>
      <c r="BS549" s="435"/>
      <c r="BT549" s="435"/>
      <c r="BU549" s="435"/>
      <c r="BV549" s="435"/>
      <c r="BW549" s="435"/>
      <c r="BX549" s="435"/>
      <c r="BY549" s="435"/>
      <c r="BZ549" s="435"/>
      <c r="CA549" s="435"/>
      <c r="CB549" s="435"/>
      <c r="CC549" s="435"/>
      <c r="CD549" s="435"/>
      <c r="CE549" s="435"/>
      <c r="CF549" s="435"/>
      <c r="CG549" s="435"/>
      <c r="CH549" s="435"/>
      <c r="CI549" s="435"/>
      <c r="CJ549" s="435"/>
      <c r="CK549" s="435"/>
    </row>
    <row r="550" spans="1:89" s="307" customFormat="1" x14ac:dyDescent="0.35">
      <c r="A550" s="435" t="s">
        <v>272</v>
      </c>
      <c r="B550" s="435" t="s">
        <v>262</v>
      </c>
      <c r="C550" s="435">
        <v>2012</v>
      </c>
      <c r="D550" s="435" t="s">
        <v>711</v>
      </c>
      <c r="E550" s="306" t="s">
        <v>348</v>
      </c>
      <c r="F550" s="306" t="s">
        <v>348</v>
      </c>
      <c r="G550" s="331">
        <v>2</v>
      </c>
      <c r="H550" s="306" t="s">
        <v>348</v>
      </c>
      <c r="I550" s="471">
        <f t="shared" si="392"/>
        <v>2</v>
      </c>
      <c r="J550" s="331">
        <v>20</v>
      </c>
      <c r="K550" s="331" t="s">
        <v>350</v>
      </c>
      <c r="L550" s="496">
        <f t="shared" si="391"/>
        <v>20</v>
      </c>
      <c r="X550" s="332"/>
    </row>
    <row r="551" spans="1:89" s="307" customFormat="1" x14ac:dyDescent="0.35">
      <c r="A551" s="435" t="s">
        <v>272</v>
      </c>
      <c r="B551" s="435" t="s">
        <v>262</v>
      </c>
      <c r="C551" s="435">
        <v>2012</v>
      </c>
      <c r="D551" s="435" t="s">
        <v>888</v>
      </c>
      <c r="E551" s="306" t="s">
        <v>348</v>
      </c>
      <c r="F551" s="306" t="s">
        <v>348</v>
      </c>
      <c r="G551" s="331">
        <v>24</v>
      </c>
      <c r="H551" s="306" t="s">
        <v>348</v>
      </c>
      <c r="I551" s="471">
        <f t="shared" si="392"/>
        <v>24</v>
      </c>
      <c r="J551" s="331">
        <v>20</v>
      </c>
      <c r="K551" s="331" t="s">
        <v>350</v>
      </c>
      <c r="L551" s="496">
        <f t="shared" si="391"/>
        <v>20</v>
      </c>
      <c r="X551" s="332"/>
    </row>
    <row r="552" spans="1:89" s="307" customFormat="1" x14ac:dyDescent="0.35">
      <c r="A552" s="435" t="s">
        <v>272</v>
      </c>
      <c r="B552" s="435" t="s">
        <v>262</v>
      </c>
      <c r="C552" s="435">
        <v>2012</v>
      </c>
      <c r="D552" s="435" t="s">
        <v>594</v>
      </c>
      <c r="E552" s="306" t="s">
        <v>348</v>
      </c>
      <c r="F552" s="306" t="s">
        <v>348</v>
      </c>
      <c r="G552" s="331">
        <v>187</v>
      </c>
      <c r="H552" s="306" t="s">
        <v>348</v>
      </c>
      <c r="I552" s="471">
        <f t="shared" si="392"/>
        <v>187</v>
      </c>
      <c r="J552" s="331">
        <v>450</v>
      </c>
      <c r="K552" s="331" t="s">
        <v>350</v>
      </c>
      <c r="L552" s="496">
        <f t="shared" si="391"/>
        <v>450</v>
      </c>
      <c r="X552" s="332" t="s">
        <v>920</v>
      </c>
    </row>
    <row r="553" spans="1:89" s="562" customFormat="1" x14ac:dyDescent="0.35">
      <c r="A553" s="421" t="s">
        <v>272</v>
      </c>
      <c r="B553" s="421" t="s">
        <v>262</v>
      </c>
      <c r="C553" s="421">
        <v>2012</v>
      </c>
      <c r="D553" s="421" t="s">
        <v>403</v>
      </c>
      <c r="E553" s="475">
        <f>SUM(E550:E552)</f>
        <v>0</v>
      </c>
      <c r="F553" s="475">
        <f>SUM(F550:F552)</f>
        <v>0</v>
      </c>
      <c r="G553" s="475">
        <f>SUM(G550:G552)</f>
        <v>213</v>
      </c>
      <c r="H553" s="475" t="s">
        <v>348</v>
      </c>
      <c r="I553" s="687">
        <f t="shared" si="392"/>
        <v>213</v>
      </c>
      <c r="J553" s="475">
        <f>SUM(J551:J552)</f>
        <v>470</v>
      </c>
      <c r="K553" s="475">
        <f>SUM(K551:K552)</f>
        <v>0</v>
      </c>
      <c r="L553" s="496">
        <f t="shared" si="391"/>
        <v>470</v>
      </c>
      <c r="M553" s="493"/>
      <c r="N553" s="493"/>
      <c r="O553" s="493"/>
      <c r="P553" s="493"/>
      <c r="Q553" s="493"/>
      <c r="R553" s="493"/>
      <c r="S553" s="493"/>
      <c r="T553" s="493"/>
      <c r="U553" s="493"/>
      <c r="V553" s="493"/>
      <c r="W553" s="493"/>
      <c r="X553" s="726"/>
      <c r="Y553" s="435"/>
      <c r="Z553" s="435"/>
      <c r="AA553" s="435"/>
      <c r="AB553" s="435"/>
      <c r="AC553" s="435"/>
      <c r="AD553" s="435"/>
      <c r="AE553" s="435"/>
      <c r="AF553" s="435"/>
      <c r="AG553" s="435"/>
      <c r="AH553" s="435"/>
      <c r="AI553" s="435"/>
      <c r="AJ553" s="435"/>
      <c r="AK553" s="435"/>
      <c r="AL553" s="435"/>
      <c r="AM553" s="435"/>
      <c r="AN553" s="435"/>
      <c r="AO553" s="435"/>
      <c r="AP553" s="435"/>
      <c r="AQ553" s="435"/>
      <c r="AR553" s="435"/>
      <c r="AS553" s="435"/>
      <c r="AT553" s="435"/>
      <c r="AU553" s="435"/>
      <c r="AV553" s="435"/>
      <c r="AW553" s="435"/>
      <c r="AX553" s="435"/>
      <c r="AY553" s="435"/>
      <c r="AZ553" s="435"/>
      <c r="BA553" s="435"/>
      <c r="BB553" s="435"/>
      <c r="BC553" s="435"/>
      <c r="BD553" s="435"/>
      <c r="BE553" s="435"/>
      <c r="BF553" s="435"/>
      <c r="BG553" s="435"/>
      <c r="BH553" s="435"/>
      <c r="BI553" s="435"/>
      <c r="BJ553" s="435"/>
      <c r="BK553" s="435"/>
      <c r="BL553" s="435"/>
      <c r="BM553" s="435"/>
      <c r="BN553" s="435"/>
      <c r="BO553" s="435"/>
      <c r="BP553" s="435"/>
      <c r="BQ553" s="435"/>
      <c r="BR553" s="435"/>
      <c r="BS553" s="435"/>
      <c r="BT553" s="435"/>
      <c r="BU553" s="435"/>
      <c r="BV553" s="435"/>
      <c r="BW553" s="435"/>
      <c r="BX553" s="435"/>
      <c r="BY553" s="435"/>
      <c r="BZ553" s="435"/>
      <c r="CA553" s="435"/>
      <c r="CB553" s="435"/>
      <c r="CC553" s="435"/>
      <c r="CD553" s="435"/>
      <c r="CE553" s="435"/>
      <c r="CF553" s="435"/>
      <c r="CG553" s="435"/>
      <c r="CH553" s="435"/>
      <c r="CI553" s="435"/>
      <c r="CJ553" s="435"/>
      <c r="CK553" s="435"/>
    </row>
    <row r="554" spans="1:89" s="307" customFormat="1" x14ac:dyDescent="0.35">
      <c r="A554" s="435" t="s">
        <v>272</v>
      </c>
      <c r="B554" s="435" t="s">
        <v>262</v>
      </c>
      <c r="C554" s="435">
        <v>2011</v>
      </c>
      <c r="D554" s="435" t="s">
        <v>888</v>
      </c>
      <c r="E554" s="306" t="s">
        <v>348</v>
      </c>
      <c r="F554" s="306" t="s">
        <v>348</v>
      </c>
      <c r="G554" s="331">
        <v>7</v>
      </c>
      <c r="H554" s="306" t="s">
        <v>348</v>
      </c>
      <c r="I554" s="471">
        <f t="shared" si="392"/>
        <v>7</v>
      </c>
      <c r="J554" s="331">
        <v>20</v>
      </c>
      <c r="K554" s="331" t="s">
        <v>350</v>
      </c>
      <c r="L554" s="496">
        <f t="shared" si="391"/>
        <v>20</v>
      </c>
      <c r="X554" s="332"/>
    </row>
    <row r="555" spans="1:89" s="307" customFormat="1" x14ac:dyDescent="0.35">
      <c r="A555" s="435" t="s">
        <v>272</v>
      </c>
      <c r="B555" s="435" t="s">
        <v>262</v>
      </c>
      <c r="C555" s="435">
        <v>2011</v>
      </c>
      <c r="D555" s="435" t="s">
        <v>594</v>
      </c>
      <c r="E555" s="306" t="s">
        <v>348</v>
      </c>
      <c r="F555" s="306" t="s">
        <v>348</v>
      </c>
      <c r="G555" s="331">
        <v>144</v>
      </c>
      <c r="H555" s="306" t="s">
        <v>348</v>
      </c>
      <c r="I555" s="471">
        <f t="shared" si="392"/>
        <v>144</v>
      </c>
      <c r="J555" s="331">
        <v>290</v>
      </c>
      <c r="K555" s="331" t="s">
        <v>350</v>
      </c>
      <c r="L555" s="496">
        <f t="shared" ref="L555:L579" si="393">IF(OR(J555="NQ", K555="NQ"), "NQ", SUM(J555:K555))</f>
        <v>290</v>
      </c>
      <c r="X555" s="332"/>
    </row>
    <row r="556" spans="1:89" s="562" customFormat="1" x14ac:dyDescent="0.35">
      <c r="A556" s="421" t="s">
        <v>272</v>
      </c>
      <c r="B556" s="421" t="s">
        <v>262</v>
      </c>
      <c r="C556" s="421">
        <v>2011</v>
      </c>
      <c r="D556" s="421" t="s">
        <v>403</v>
      </c>
      <c r="E556" s="475">
        <f>SUM(E554:E555)</f>
        <v>0</v>
      </c>
      <c r="F556" s="475">
        <f>SUM(F554:F555)</f>
        <v>0</v>
      </c>
      <c r="G556" s="475">
        <f>SUM(G554:G555)</f>
        <v>151</v>
      </c>
      <c r="H556" s="475" t="s">
        <v>348</v>
      </c>
      <c r="I556" s="687">
        <f t="shared" si="392"/>
        <v>151</v>
      </c>
      <c r="J556" s="475">
        <f>SUM(J554:J555)</f>
        <v>310</v>
      </c>
      <c r="K556" s="475">
        <f>SUM(K554:K555)</f>
        <v>0</v>
      </c>
      <c r="L556" s="169">
        <f t="shared" si="393"/>
        <v>310</v>
      </c>
      <c r="M556" s="493"/>
      <c r="N556" s="493"/>
      <c r="O556" s="493"/>
      <c r="P556" s="493"/>
      <c r="Q556" s="493"/>
      <c r="R556" s="493"/>
      <c r="S556" s="493"/>
      <c r="T556" s="493"/>
      <c r="U556" s="493"/>
      <c r="V556" s="493"/>
      <c r="W556" s="493"/>
      <c r="X556" s="726"/>
      <c r="Y556" s="435"/>
      <c r="Z556" s="435"/>
      <c r="AA556" s="435"/>
      <c r="AB556" s="435"/>
      <c r="AC556" s="435"/>
      <c r="AD556" s="435"/>
      <c r="AE556" s="435"/>
      <c r="AF556" s="435"/>
      <c r="AG556" s="435"/>
      <c r="AH556" s="435"/>
      <c r="AI556" s="435"/>
      <c r="AJ556" s="435"/>
      <c r="AK556" s="435"/>
      <c r="AL556" s="435"/>
      <c r="AM556" s="435"/>
      <c r="AN556" s="435"/>
      <c r="AO556" s="435"/>
      <c r="AP556" s="435"/>
      <c r="AQ556" s="435"/>
      <c r="AR556" s="435"/>
      <c r="AS556" s="435"/>
      <c r="AT556" s="435"/>
      <c r="AU556" s="435"/>
      <c r="AV556" s="435"/>
      <c r="AW556" s="435"/>
      <c r="AX556" s="435"/>
      <c r="AY556" s="435"/>
      <c r="AZ556" s="435"/>
      <c r="BA556" s="435"/>
      <c r="BB556" s="435"/>
      <c r="BC556" s="435"/>
      <c r="BD556" s="435"/>
      <c r="BE556" s="435"/>
      <c r="BF556" s="435"/>
      <c r="BG556" s="435"/>
      <c r="BH556" s="435"/>
      <c r="BI556" s="435"/>
      <c r="BJ556" s="435"/>
      <c r="BK556" s="435"/>
      <c r="BL556" s="435"/>
      <c r="BM556" s="435"/>
      <c r="BN556" s="435"/>
      <c r="BO556" s="435"/>
      <c r="BP556" s="435"/>
      <c r="BQ556" s="435"/>
      <c r="BR556" s="435"/>
      <c r="BS556" s="435"/>
      <c r="BT556" s="435"/>
      <c r="BU556" s="435"/>
      <c r="BV556" s="435"/>
      <c r="BW556" s="435"/>
      <c r="BX556" s="435"/>
      <c r="BY556" s="435"/>
      <c r="BZ556" s="435"/>
      <c r="CA556" s="435"/>
      <c r="CB556" s="435"/>
      <c r="CC556" s="435"/>
      <c r="CD556" s="435"/>
      <c r="CE556" s="435"/>
      <c r="CF556" s="435"/>
      <c r="CG556" s="435"/>
      <c r="CH556" s="435"/>
      <c r="CI556" s="435"/>
      <c r="CJ556" s="435"/>
      <c r="CK556" s="435"/>
    </row>
    <row r="557" spans="1:89" s="307" customFormat="1" x14ac:dyDescent="0.35">
      <c r="A557" s="435" t="s">
        <v>272</v>
      </c>
      <c r="B557" s="435" t="s">
        <v>262</v>
      </c>
      <c r="C557" s="435">
        <v>2010</v>
      </c>
      <c r="D557" s="435" t="s">
        <v>888</v>
      </c>
      <c r="E557" s="306" t="s">
        <v>348</v>
      </c>
      <c r="F557" s="306" t="s">
        <v>348</v>
      </c>
      <c r="G557" s="331">
        <v>1</v>
      </c>
      <c r="H557" s="306" t="s">
        <v>348</v>
      </c>
      <c r="I557" s="471">
        <f t="shared" si="392"/>
        <v>1</v>
      </c>
      <c r="J557" s="331">
        <v>20</v>
      </c>
      <c r="K557" s="331" t="s">
        <v>350</v>
      </c>
      <c r="L557" s="496">
        <f t="shared" si="393"/>
        <v>20</v>
      </c>
      <c r="X557" s="332"/>
    </row>
    <row r="558" spans="1:89" s="307" customFormat="1" x14ac:dyDescent="0.35">
      <c r="A558" s="435" t="s">
        <v>272</v>
      </c>
      <c r="B558" s="435" t="s">
        <v>262</v>
      </c>
      <c r="C558" s="435">
        <v>2010</v>
      </c>
      <c r="D558" s="435" t="s">
        <v>594</v>
      </c>
      <c r="E558" s="306" t="s">
        <v>348</v>
      </c>
      <c r="F558" s="306" t="s">
        <v>348</v>
      </c>
      <c r="G558" s="331">
        <v>148</v>
      </c>
      <c r="H558" s="306" t="s">
        <v>348</v>
      </c>
      <c r="I558" s="471">
        <f t="shared" si="392"/>
        <v>148</v>
      </c>
      <c r="J558" s="331">
        <v>290</v>
      </c>
      <c r="K558" s="331" t="s">
        <v>350</v>
      </c>
      <c r="L558" s="496">
        <f t="shared" si="393"/>
        <v>290</v>
      </c>
      <c r="X558" s="332"/>
    </row>
    <row r="559" spans="1:89" s="562" customFormat="1" x14ac:dyDescent="0.35">
      <c r="A559" s="421" t="s">
        <v>272</v>
      </c>
      <c r="B559" s="421" t="s">
        <v>262</v>
      </c>
      <c r="C559" s="421">
        <v>2010</v>
      </c>
      <c r="D559" s="421" t="s">
        <v>403</v>
      </c>
      <c r="E559" s="475">
        <f>SUM(E557:E558)</f>
        <v>0</v>
      </c>
      <c r="F559" s="475">
        <f>SUM(F557:F558)</f>
        <v>0</v>
      </c>
      <c r="G559" s="475">
        <f>SUM(G557:G558)</f>
        <v>149</v>
      </c>
      <c r="H559" s="475" t="s">
        <v>348</v>
      </c>
      <c r="I559" s="687">
        <f t="shared" si="392"/>
        <v>149</v>
      </c>
      <c r="J559" s="475">
        <f>SUM(J557:J558)</f>
        <v>310</v>
      </c>
      <c r="K559" s="475">
        <f>SUM(K557:K558)</f>
        <v>0</v>
      </c>
      <c r="L559" s="169">
        <f t="shared" si="393"/>
        <v>310</v>
      </c>
      <c r="M559" s="493"/>
      <c r="N559" s="493"/>
      <c r="O559" s="493"/>
      <c r="P559" s="493"/>
      <c r="Q559" s="493"/>
      <c r="R559" s="493"/>
      <c r="S559" s="493"/>
      <c r="T559" s="493"/>
      <c r="U559" s="493"/>
      <c r="V559" s="493"/>
      <c r="W559" s="493"/>
      <c r="X559" s="570" t="s">
        <v>876</v>
      </c>
      <c r="Y559" s="435"/>
      <c r="Z559" s="435"/>
      <c r="AA559" s="435"/>
      <c r="AB559" s="435"/>
      <c r="AC559" s="435"/>
      <c r="AD559" s="435"/>
      <c r="AE559" s="435"/>
      <c r="AF559" s="435"/>
      <c r="AG559" s="435"/>
      <c r="AH559" s="435"/>
      <c r="AI559" s="435"/>
      <c r="AJ559" s="435"/>
      <c r="AK559" s="435"/>
      <c r="AL559" s="435"/>
      <c r="AM559" s="435"/>
      <c r="AN559" s="435"/>
      <c r="AO559" s="435"/>
      <c r="AP559" s="435"/>
      <c r="AQ559" s="435"/>
      <c r="AR559" s="435"/>
      <c r="AS559" s="435"/>
      <c r="AT559" s="435"/>
      <c r="AU559" s="435"/>
      <c r="AV559" s="435"/>
      <c r="AW559" s="435"/>
      <c r="AX559" s="435"/>
      <c r="AY559" s="435"/>
      <c r="AZ559" s="435"/>
      <c r="BA559" s="435"/>
      <c r="BB559" s="435"/>
      <c r="BC559" s="435"/>
      <c r="BD559" s="435"/>
      <c r="BE559" s="435"/>
      <c r="BF559" s="435"/>
      <c r="BG559" s="435"/>
      <c r="BH559" s="435"/>
      <c r="BI559" s="435"/>
      <c r="BJ559" s="435"/>
      <c r="BK559" s="435"/>
      <c r="BL559" s="435"/>
      <c r="BM559" s="435"/>
      <c r="BN559" s="435"/>
      <c r="BO559" s="435"/>
      <c r="BP559" s="435"/>
      <c r="BQ559" s="435"/>
      <c r="BR559" s="435"/>
      <c r="BS559" s="435"/>
      <c r="BT559" s="435"/>
      <c r="BU559" s="435"/>
      <c r="BV559" s="435"/>
      <c r="BW559" s="435"/>
      <c r="BX559" s="435"/>
      <c r="BY559" s="435"/>
      <c r="BZ559" s="435"/>
      <c r="CA559" s="435"/>
      <c r="CB559" s="435"/>
      <c r="CC559" s="435"/>
      <c r="CD559" s="435"/>
      <c r="CE559" s="435"/>
      <c r="CF559" s="435"/>
      <c r="CG559" s="435"/>
      <c r="CH559" s="435"/>
      <c r="CI559" s="435"/>
      <c r="CJ559" s="435"/>
      <c r="CK559" s="435"/>
    </row>
    <row r="560" spans="1:89" s="307" customFormat="1" x14ac:dyDescent="0.35">
      <c r="A560" s="435" t="s">
        <v>272</v>
      </c>
      <c r="B560" s="435" t="s">
        <v>262</v>
      </c>
      <c r="C560" s="435" t="s">
        <v>877</v>
      </c>
      <c r="D560" s="435" t="s">
        <v>888</v>
      </c>
      <c r="E560" s="306" t="s">
        <v>348</v>
      </c>
      <c r="F560" s="306" t="s">
        <v>348</v>
      </c>
      <c r="G560" s="331">
        <v>16</v>
      </c>
      <c r="H560" s="306" t="s">
        <v>348</v>
      </c>
      <c r="I560" s="471">
        <f t="shared" si="392"/>
        <v>16</v>
      </c>
      <c r="J560" s="331">
        <v>20</v>
      </c>
      <c r="K560" s="331" t="s">
        <v>350</v>
      </c>
      <c r="L560" s="496">
        <f t="shared" si="393"/>
        <v>20</v>
      </c>
      <c r="X560" s="363"/>
    </row>
    <row r="561" spans="1:89" s="307" customFormat="1" x14ac:dyDescent="0.35">
      <c r="A561" s="435" t="s">
        <v>272</v>
      </c>
      <c r="B561" s="435" t="s">
        <v>262</v>
      </c>
      <c r="C561" s="435" t="s">
        <v>877</v>
      </c>
      <c r="D561" s="435" t="s">
        <v>594</v>
      </c>
      <c r="E561" s="306" t="s">
        <v>348</v>
      </c>
      <c r="F561" s="306" t="s">
        <v>348</v>
      </c>
      <c r="G561" s="331">
        <v>225</v>
      </c>
      <c r="H561" s="306" t="s">
        <v>348</v>
      </c>
      <c r="I561" s="471">
        <f t="shared" si="392"/>
        <v>225</v>
      </c>
      <c r="J561" s="331">
        <v>290</v>
      </c>
      <c r="K561" s="331" t="s">
        <v>350</v>
      </c>
      <c r="L561" s="496">
        <f t="shared" si="393"/>
        <v>290</v>
      </c>
      <c r="X561" s="363"/>
    </row>
    <row r="562" spans="1:89" s="562" customFormat="1" x14ac:dyDescent="0.35">
      <c r="A562" s="421" t="s">
        <v>272</v>
      </c>
      <c r="B562" s="421" t="s">
        <v>262</v>
      </c>
      <c r="C562" s="421" t="s">
        <v>877</v>
      </c>
      <c r="D562" s="421" t="s">
        <v>403</v>
      </c>
      <c r="E562" s="475">
        <f>SUM(E560:E561)</f>
        <v>0</v>
      </c>
      <c r="F562" s="475">
        <f>SUM(F560:F561)</f>
        <v>0</v>
      </c>
      <c r="G562" s="475">
        <f>SUM(G560:G561)</f>
        <v>241</v>
      </c>
      <c r="H562" s="475" t="s">
        <v>348</v>
      </c>
      <c r="I562" s="687">
        <f t="shared" si="392"/>
        <v>241</v>
      </c>
      <c r="J562" s="475">
        <f>SUM(J560:J561)</f>
        <v>310</v>
      </c>
      <c r="K562" s="475">
        <f>SUM(K560:K561)</f>
        <v>0</v>
      </c>
      <c r="L562" s="169">
        <f t="shared" si="393"/>
        <v>310</v>
      </c>
      <c r="M562" s="493"/>
      <c r="N562" s="493"/>
      <c r="O562" s="493"/>
      <c r="P562" s="493"/>
      <c r="Q562" s="493"/>
      <c r="R562" s="493"/>
      <c r="S562" s="493"/>
      <c r="T562" s="493"/>
      <c r="U562" s="493"/>
      <c r="V562" s="493"/>
      <c r="W562" s="493"/>
      <c r="X562" s="570"/>
      <c r="Y562" s="435"/>
      <c r="Z562" s="435"/>
      <c r="AA562" s="435"/>
      <c r="AB562" s="435"/>
      <c r="AC562" s="435"/>
      <c r="AD562" s="435"/>
      <c r="AE562" s="435"/>
      <c r="AF562" s="435"/>
      <c r="AG562" s="435"/>
      <c r="AH562" s="435"/>
      <c r="AI562" s="435"/>
      <c r="AJ562" s="435"/>
      <c r="AK562" s="435"/>
      <c r="AL562" s="435"/>
      <c r="AM562" s="435"/>
      <c r="AN562" s="435"/>
      <c r="AO562" s="435"/>
      <c r="AP562" s="435"/>
      <c r="AQ562" s="435"/>
      <c r="AR562" s="435"/>
      <c r="AS562" s="435"/>
      <c r="AT562" s="435"/>
      <c r="AU562" s="435"/>
      <c r="AV562" s="435"/>
      <c r="AW562" s="435"/>
      <c r="AX562" s="435"/>
      <c r="AY562" s="435"/>
      <c r="AZ562" s="435"/>
      <c r="BA562" s="435"/>
      <c r="BB562" s="435"/>
      <c r="BC562" s="435"/>
      <c r="BD562" s="435"/>
      <c r="BE562" s="435"/>
      <c r="BF562" s="435"/>
      <c r="BG562" s="435"/>
      <c r="BH562" s="435"/>
      <c r="BI562" s="435"/>
      <c r="BJ562" s="435"/>
      <c r="BK562" s="435"/>
      <c r="BL562" s="435"/>
      <c r="BM562" s="435"/>
      <c r="BN562" s="435"/>
      <c r="BO562" s="435"/>
      <c r="BP562" s="435"/>
      <c r="BQ562" s="435"/>
      <c r="BR562" s="435"/>
      <c r="BS562" s="435"/>
      <c r="BT562" s="435"/>
      <c r="BU562" s="435"/>
      <c r="BV562" s="435"/>
      <c r="BW562" s="435"/>
      <c r="BX562" s="435"/>
      <c r="BY562" s="435"/>
      <c r="BZ562" s="435"/>
      <c r="CA562" s="435"/>
      <c r="CB562" s="435"/>
      <c r="CC562" s="435"/>
      <c r="CD562" s="435"/>
      <c r="CE562" s="435"/>
      <c r="CF562" s="435"/>
      <c r="CG562" s="435"/>
      <c r="CH562" s="435"/>
      <c r="CI562" s="435"/>
      <c r="CJ562" s="435"/>
      <c r="CK562" s="435"/>
    </row>
    <row r="563" spans="1:89" s="307" customFormat="1" x14ac:dyDescent="0.35">
      <c r="A563" s="435" t="s">
        <v>272</v>
      </c>
      <c r="B563" s="435" t="s">
        <v>262</v>
      </c>
      <c r="C563" s="435" t="s">
        <v>879</v>
      </c>
      <c r="D563" s="435" t="s">
        <v>888</v>
      </c>
      <c r="E563" s="306" t="s">
        <v>348</v>
      </c>
      <c r="F563" s="306" t="s">
        <v>348</v>
      </c>
      <c r="G563" s="331">
        <v>50</v>
      </c>
      <c r="H563" s="306" t="s">
        <v>348</v>
      </c>
      <c r="I563" s="471">
        <f t="shared" si="392"/>
        <v>50</v>
      </c>
      <c r="J563" s="331">
        <v>20</v>
      </c>
      <c r="K563" s="331" t="s">
        <v>350</v>
      </c>
      <c r="L563" s="496">
        <f t="shared" si="393"/>
        <v>20</v>
      </c>
      <c r="X563" s="363"/>
    </row>
    <row r="564" spans="1:89" s="307" customFormat="1" x14ac:dyDescent="0.35">
      <c r="A564" s="435" t="s">
        <v>272</v>
      </c>
      <c r="B564" s="435" t="s">
        <v>262</v>
      </c>
      <c r="C564" s="435" t="s">
        <v>879</v>
      </c>
      <c r="D564" s="435" t="s">
        <v>594</v>
      </c>
      <c r="E564" s="306" t="s">
        <v>348</v>
      </c>
      <c r="F564" s="306" t="s">
        <v>348</v>
      </c>
      <c r="G564" s="331">
        <v>250</v>
      </c>
      <c r="H564" s="306" t="s">
        <v>348</v>
      </c>
      <c r="I564" s="471">
        <f t="shared" si="392"/>
        <v>250</v>
      </c>
      <c r="J564" s="331">
        <v>235</v>
      </c>
      <c r="K564" s="331" t="s">
        <v>350</v>
      </c>
      <c r="L564" s="496">
        <f t="shared" si="393"/>
        <v>235</v>
      </c>
      <c r="X564" s="363" t="s">
        <v>921</v>
      </c>
    </row>
    <row r="565" spans="1:89" s="562" customFormat="1" x14ac:dyDescent="0.35">
      <c r="A565" s="421" t="s">
        <v>272</v>
      </c>
      <c r="B565" s="421" t="s">
        <v>262</v>
      </c>
      <c r="C565" s="421" t="s">
        <v>879</v>
      </c>
      <c r="D565" s="421" t="s">
        <v>403</v>
      </c>
      <c r="E565" s="475">
        <f>SUM(E563:E564)</f>
        <v>0</v>
      </c>
      <c r="F565" s="475">
        <f>SUM(F563:F564)</f>
        <v>0</v>
      </c>
      <c r="G565" s="475">
        <f>SUM(G563:G564)</f>
        <v>300</v>
      </c>
      <c r="H565" s="475" t="s">
        <v>348</v>
      </c>
      <c r="I565" s="687">
        <f t="shared" si="392"/>
        <v>300</v>
      </c>
      <c r="J565" s="475">
        <f>SUM(J563:J564)</f>
        <v>255</v>
      </c>
      <c r="K565" s="475">
        <f>SUM(K563:K564)</f>
        <v>0</v>
      </c>
      <c r="L565" s="169">
        <f t="shared" si="393"/>
        <v>255</v>
      </c>
      <c r="M565" s="493"/>
      <c r="N565" s="493"/>
      <c r="O565" s="493"/>
      <c r="P565" s="493"/>
      <c r="Q565" s="493"/>
      <c r="R565" s="493"/>
      <c r="S565" s="493"/>
      <c r="T565" s="493"/>
      <c r="U565" s="493"/>
      <c r="V565" s="493"/>
      <c r="W565" s="493"/>
      <c r="X565" s="570"/>
      <c r="Y565" s="435"/>
      <c r="Z565" s="435"/>
      <c r="AA565" s="435"/>
      <c r="AB565" s="435"/>
      <c r="AC565" s="435"/>
      <c r="AD565" s="435"/>
      <c r="AE565" s="435"/>
      <c r="AF565" s="435"/>
      <c r="AG565" s="435"/>
      <c r="AH565" s="435"/>
      <c r="AI565" s="435"/>
      <c r="AJ565" s="435"/>
      <c r="AK565" s="435"/>
      <c r="AL565" s="435"/>
      <c r="AM565" s="435"/>
      <c r="AN565" s="435"/>
      <c r="AO565" s="435"/>
      <c r="AP565" s="435"/>
      <c r="AQ565" s="435"/>
      <c r="AR565" s="435"/>
      <c r="AS565" s="435"/>
      <c r="AT565" s="435"/>
      <c r="AU565" s="435"/>
      <c r="AV565" s="435"/>
      <c r="AW565" s="435"/>
      <c r="AX565" s="435"/>
      <c r="AY565" s="435"/>
      <c r="AZ565" s="435"/>
      <c r="BA565" s="435"/>
      <c r="BB565" s="435"/>
      <c r="BC565" s="435"/>
      <c r="BD565" s="435"/>
      <c r="BE565" s="435"/>
      <c r="BF565" s="435"/>
      <c r="BG565" s="435"/>
      <c r="BH565" s="435"/>
      <c r="BI565" s="435"/>
      <c r="BJ565" s="435"/>
      <c r="BK565" s="435"/>
      <c r="BL565" s="435"/>
      <c r="BM565" s="435"/>
      <c r="BN565" s="435"/>
      <c r="BO565" s="435"/>
      <c r="BP565" s="435"/>
      <c r="BQ565" s="435"/>
      <c r="BR565" s="435"/>
      <c r="BS565" s="435"/>
      <c r="BT565" s="435"/>
      <c r="BU565" s="435"/>
      <c r="BV565" s="435"/>
      <c r="BW565" s="435"/>
      <c r="BX565" s="435"/>
      <c r="BY565" s="435"/>
      <c r="BZ565" s="435"/>
      <c r="CA565" s="435"/>
      <c r="CB565" s="435"/>
      <c r="CC565" s="435"/>
      <c r="CD565" s="435"/>
      <c r="CE565" s="435"/>
      <c r="CF565" s="435"/>
      <c r="CG565" s="435"/>
      <c r="CH565" s="435"/>
      <c r="CI565" s="435"/>
      <c r="CJ565" s="435"/>
      <c r="CK565" s="435"/>
    </row>
    <row r="566" spans="1:89" s="307" customFormat="1" x14ac:dyDescent="0.35">
      <c r="A566" s="435" t="s">
        <v>272</v>
      </c>
      <c r="B566" s="435" t="s">
        <v>262</v>
      </c>
      <c r="C566" s="435" t="s">
        <v>882</v>
      </c>
      <c r="D566" s="435" t="s">
        <v>888</v>
      </c>
      <c r="E566" s="306" t="s">
        <v>348</v>
      </c>
      <c r="F566" s="306" t="s">
        <v>348</v>
      </c>
      <c r="G566" s="331">
        <v>6</v>
      </c>
      <c r="H566" s="306" t="s">
        <v>348</v>
      </c>
      <c r="I566" s="471">
        <f t="shared" si="392"/>
        <v>6</v>
      </c>
      <c r="J566" s="331">
        <v>20</v>
      </c>
      <c r="K566" s="331" t="s">
        <v>350</v>
      </c>
      <c r="L566" s="496">
        <f t="shared" si="393"/>
        <v>20</v>
      </c>
      <c r="X566" s="363"/>
    </row>
    <row r="567" spans="1:89" s="307" customFormat="1" x14ac:dyDescent="0.35">
      <c r="A567" s="435" t="s">
        <v>272</v>
      </c>
      <c r="B567" s="435" t="s">
        <v>262</v>
      </c>
      <c r="C567" s="435" t="s">
        <v>882</v>
      </c>
      <c r="D567" s="435" t="s">
        <v>594</v>
      </c>
      <c r="E567" s="306" t="s">
        <v>348</v>
      </c>
      <c r="F567" s="306" t="s">
        <v>348</v>
      </c>
      <c r="G567" s="331">
        <v>115</v>
      </c>
      <c r="H567" s="306" t="s">
        <v>348</v>
      </c>
      <c r="I567" s="471">
        <f t="shared" si="392"/>
        <v>115</v>
      </c>
      <c r="J567" s="331">
        <v>145</v>
      </c>
      <c r="K567" s="331" t="s">
        <v>350</v>
      </c>
      <c r="L567" s="496">
        <f t="shared" si="393"/>
        <v>145</v>
      </c>
      <c r="X567" s="363"/>
    </row>
    <row r="568" spans="1:89" s="562" customFormat="1" x14ac:dyDescent="0.35">
      <c r="A568" s="421" t="s">
        <v>272</v>
      </c>
      <c r="B568" s="421" t="s">
        <v>262</v>
      </c>
      <c r="C568" s="421" t="s">
        <v>882</v>
      </c>
      <c r="D568" s="421" t="s">
        <v>403</v>
      </c>
      <c r="E568" s="475">
        <f>SUM(E566:E567)</f>
        <v>0</v>
      </c>
      <c r="F568" s="475">
        <f>SUM(F566:F567)</f>
        <v>0</v>
      </c>
      <c r="G568" s="475">
        <f>SUM(G566:G567)</f>
        <v>121</v>
      </c>
      <c r="H568" s="475" t="s">
        <v>348</v>
      </c>
      <c r="I568" s="687">
        <f t="shared" si="392"/>
        <v>121</v>
      </c>
      <c r="J568" s="475">
        <f>SUM(J566:J567)</f>
        <v>165</v>
      </c>
      <c r="K568" s="475">
        <f>SUM(K566:K567)</f>
        <v>0</v>
      </c>
      <c r="L568" s="169">
        <f t="shared" si="393"/>
        <v>165</v>
      </c>
      <c r="M568" s="493"/>
      <c r="N568" s="493"/>
      <c r="O568" s="493"/>
      <c r="P568" s="493"/>
      <c r="Q568" s="493"/>
      <c r="R568" s="493"/>
      <c r="S568" s="493"/>
      <c r="T568" s="493"/>
      <c r="U568" s="493"/>
      <c r="V568" s="493"/>
      <c r="W568" s="493"/>
      <c r="X568" s="570"/>
      <c r="Y568" s="435"/>
      <c r="Z568" s="435"/>
      <c r="AA568" s="435"/>
      <c r="AB568" s="435"/>
      <c r="AC568" s="435"/>
      <c r="AD568" s="435"/>
      <c r="AE568" s="435"/>
      <c r="AF568" s="435"/>
      <c r="AG568" s="435"/>
      <c r="AH568" s="435"/>
      <c r="AI568" s="435"/>
      <c r="AJ568" s="435"/>
      <c r="AK568" s="435"/>
      <c r="AL568" s="435"/>
      <c r="AM568" s="435"/>
      <c r="AN568" s="435"/>
      <c r="AO568" s="435"/>
      <c r="AP568" s="435"/>
      <c r="AQ568" s="435"/>
      <c r="AR568" s="435"/>
      <c r="AS568" s="435"/>
      <c r="AT568" s="435"/>
      <c r="AU568" s="435"/>
      <c r="AV568" s="435"/>
      <c r="AW568" s="435"/>
      <c r="AX568" s="435"/>
      <c r="AY568" s="435"/>
      <c r="AZ568" s="435"/>
      <c r="BA568" s="435"/>
      <c r="BB568" s="435"/>
      <c r="BC568" s="435"/>
      <c r="BD568" s="435"/>
      <c r="BE568" s="435"/>
      <c r="BF568" s="435"/>
      <c r="BG568" s="435"/>
      <c r="BH568" s="435"/>
      <c r="BI568" s="435"/>
      <c r="BJ568" s="435"/>
      <c r="BK568" s="435"/>
      <c r="BL568" s="435"/>
      <c r="BM568" s="435"/>
      <c r="BN568" s="435"/>
      <c r="BO568" s="435"/>
      <c r="BP568" s="435"/>
      <c r="BQ568" s="435"/>
      <c r="BR568" s="435"/>
      <c r="BS568" s="435"/>
      <c r="BT568" s="435"/>
      <c r="BU568" s="435"/>
      <c r="BV568" s="435"/>
      <c r="BW568" s="435"/>
      <c r="BX568" s="435"/>
      <c r="BY568" s="435"/>
      <c r="BZ568" s="435"/>
      <c r="CA568" s="435"/>
      <c r="CB568" s="435"/>
      <c r="CC568" s="435"/>
      <c r="CD568" s="435"/>
      <c r="CE568" s="435"/>
      <c r="CF568" s="435"/>
      <c r="CG568" s="435"/>
      <c r="CH568" s="435"/>
      <c r="CI568" s="435"/>
      <c r="CJ568" s="435"/>
      <c r="CK568" s="435"/>
    </row>
    <row r="569" spans="1:89" s="307" customFormat="1" x14ac:dyDescent="0.35">
      <c r="A569" s="435" t="s">
        <v>272</v>
      </c>
      <c r="B569" s="435" t="s">
        <v>262</v>
      </c>
      <c r="C569" s="435" t="s">
        <v>883</v>
      </c>
      <c r="D569" s="435" t="s">
        <v>888</v>
      </c>
      <c r="E569" s="306" t="s">
        <v>348</v>
      </c>
      <c r="F569" s="306" t="s">
        <v>348</v>
      </c>
      <c r="G569" s="331">
        <v>14</v>
      </c>
      <c r="H569" s="306" t="s">
        <v>348</v>
      </c>
      <c r="I569" s="471">
        <f t="shared" si="392"/>
        <v>14</v>
      </c>
      <c r="J569" s="331">
        <v>20</v>
      </c>
      <c r="K569" s="331" t="s">
        <v>350</v>
      </c>
      <c r="L569" s="496">
        <f t="shared" si="393"/>
        <v>20</v>
      </c>
      <c r="X569" s="363"/>
    </row>
    <row r="570" spans="1:89" s="307" customFormat="1" x14ac:dyDescent="0.35">
      <c r="A570" s="435" t="s">
        <v>272</v>
      </c>
      <c r="B570" s="435" t="s">
        <v>262</v>
      </c>
      <c r="C570" s="435" t="s">
        <v>883</v>
      </c>
      <c r="D570" s="435" t="s">
        <v>594</v>
      </c>
      <c r="E570" s="306" t="s">
        <v>348</v>
      </c>
      <c r="F570" s="306" t="s">
        <v>348</v>
      </c>
      <c r="G570" s="331">
        <v>139</v>
      </c>
      <c r="H570" s="306" t="s">
        <v>348</v>
      </c>
      <c r="I570" s="471">
        <f t="shared" si="392"/>
        <v>139</v>
      </c>
      <c r="J570" s="331">
        <v>140</v>
      </c>
      <c r="K570" s="331" t="s">
        <v>350</v>
      </c>
      <c r="L570" s="496">
        <f t="shared" si="393"/>
        <v>140</v>
      </c>
      <c r="X570" s="363"/>
    </row>
    <row r="571" spans="1:89" s="562" customFormat="1" x14ac:dyDescent="0.35">
      <c r="A571" s="421" t="s">
        <v>272</v>
      </c>
      <c r="B571" s="421" t="s">
        <v>262</v>
      </c>
      <c r="C571" s="421" t="s">
        <v>883</v>
      </c>
      <c r="D571" s="421" t="s">
        <v>403</v>
      </c>
      <c r="E571" s="475">
        <f>SUM(E569:E570)</f>
        <v>0</v>
      </c>
      <c r="F571" s="475">
        <f>SUM(F569:F570)</f>
        <v>0</v>
      </c>
      <c r="G571" s="475">
        <f>SUM(G569:G570)</f>
        <v>153</v>
      </c>
      <c r="H571" s="475" t="s">
        <v>348</v>
      </c>
      <c r="I571" s="687">
        <f t="shared" si="392"/>
        <v>153</v>
      </c>
      <c r="J571" s="475">
        <f>SUM(J569:J570)</f>
        <v>160</v>
      </c>
      <c r="K571" s="475">
        <f>SUM(K569:K570)</f>
        <v>0</v>
      </c>
      <c r="L571" s="169">
        <f t="shared" si="393"/>
        <v>160</v>
      </c>
      <c r="M571" s="493"/>
      <c r="N571" s="493"/>
      <c r="O571" s="493"/>
      <c r="P571" s="493"/>
      <c r="Q571" s="493"/>
      <c r="R571" s="493"/>
      <c r="S571" s="493"/>
      <c r="T571" s="493"/>
      <c r="U571" s="493"/>
      <c r="V571" s="493"/>
      <c r="W571" s="493"/>
      <c r="X571" s="570"/>
      <c r="Y571" s="435"/>
      <c r="Z571" s="435"/>
      <c r="AA571" s="435"/>
      <c r="AB571" s="435"/>
      <c r="AC571" s="435"/>
      <c r="AD571" s="435"/>
      <c r="AE571" s="435"/>
      <c r="AF571" s="435"/>
      <c r="AG571" s="435"/>
      <c r="AH571" s="435"/>
      <c r="AI571" s="435"/>
      <c r="AJ571" s="435"/>
      <c r="AK571" s="435"/>
      <c r="AL571" s="435"/>
      <c r="AM571" s="435"/>
      <c r="AN571" s="435"/>
      <c r="AO571" s="435"/>
      <c r="AP571" s="435"/>
      <c r="AQ571" s="435"/>
      <c r="AR571" s="435"/>
      <c r="AS571" s="435"/>
      <c r="AT571" s="435"/>
      <c r="AU571" s="435"/>
      <c r="AV571" s="435"/>
      <c r="AW571" s="435"/>
      <c r="AX571" s="435"/>
      <c r="AY571" s="435"/>
      <c r="AZ571" s="435"/>
      <c r="BA571" s="435"/>
      <c r="BB571" s="435"/>
      <c r="BC571" s="435"/>
      <c r="BD571" s="435"/>
      <c r="BE571" s="435"/>
      <c r="BF571" s="435"/>
      <c r="BG571" s="435"/>
      <c r="BH571" s="435"/>
      <c r="BI571" s="435"/>
      <c r="BJ571" s="435"/>
      <c r="BK571" s="435"/>
      <c r="BL571" s="435"/>
      <c r="BM571" s="435"/>
      <c r="BN571" s="435"/>
      <c r="BO571" s="435"/>
      <c r="BP571" s="435"/>
      <c r="BQ571" s="435"/>
      <c r="BR571" s="435"/>
      <c r="BS571" s="435"/>
      <c r="BT571" s="435"/>
      <c r="BU571" s="435"/>
      <c r="BV571" s="435"/>
      <c r="BW571" s="435"/>
      <c r="BX571" s="435"/>
      <c r="BY571" s="435"/>
      <c r="BZ571" s="435"/>
      <c r="CA571" s="435"/>
      <c r="CB571" s="435"/>
      <c r="CC571" s="435"/>
      <c r="CD571" s="435"/>
      <c r="CE571" s="435"/>
      <c r="CF571" s="435"/>
      <c r="CG571" s="435"/>
      <c r="CH571" s="435"/>
      <c r="CI571" s="435"/>
      <c r="CJ571" s="435"/>
      <c r="CK571" s="435"/>
    </row>
    <row r="572" spans="1:89" s="307" customFormat="1" x14ac:dyDescent="0.35">
      <c r="A572" s="435" t="s">
        <v>272</v>
      </c>
      <c r="B572" s="435" t="s">
        <v>262</v>
      </c>
      <c r="C572" s="435" t="s">
        <v>885</v>
      </c>
      <c r="D572" s="435" t="s">
        <v>888</v>
      </c>
      <c r="E572" s="306" t="s">
        <v>348</v>
      </c>
      <c r="F572" s="306" t="s">
        <v>348</v>
      </c>
      <c r="G572" s="331">
        <v>2</v>
      </c>
      <c r="H572" s="306" t="s">
        <v>348</v>
      </c>
      <c r="I572" s="471">
        <f t="shared" si="392"/>
        <v>2</v>
      </c>
      <c r="J572" s="331">
        <v>20</v>
      </c>
      <c r="K572" s="331" t="s">
        <v>350</v>
      </c>
      <c r="L572" s="496">
        <f t="shared" si="393"/>
        <v>20</v>
      </c>
      <c r="X572" s="363"/>
    </row>
    <row r="573" spans="1:89" s="307" customFormat="1" x14ac:dyDescent="0.35">
      <c r="A573" s="435" t="s">
        <v>272</v>
      </c>
      <c r="B573" s="435" t="s">
        <v>262</v>
      </c>
      <c r="C573" s="435" t="s">
        <v>885</v>
      </c>
      <c r="D573" s="435" t="s">
        <v>594</v>
      </c>
      <c r="E573" s="306" t="s">
        <v>348</v>
      </c>
      <c r="F573" s="306" t="s">
        <v>348</v>
      </c>
      <c r="G573" s="331">
        <v>121</v>
      </c>
      <c r="H573" s="306" t="s">
        <v>348</v>
      </c>
      <c r="I573" s="471">
        <f t="shared" si="392"/>
        <v>121</v>
      </c>
      <c r="J573" s="331">
        <v>300</v>
      </c>
      <c r="K573" s="331" t="s">
        <v>350</v>
      </c>
      <c r="L573" s="496">
        <f t="shared" si="393"/>
        <v>300</v>
      </c>
      <c r="X573" s="363"/>
    </row>
    <row r="574" spans="1:89" s="562" customFormat="1" x14ac:dyDescent="0.35">
      <c r="A574" s="421" t="s">
        <v>272</v>
      </c>
      <c r="B574" s="421" t="s">
        <v>262</v>
      </c>
      <c r="C574" s="421" t="s">
        <v>885</v>
      </c>
      <c r="D574" s="421" t="s">
        <v>403</v>
      </c>
      <c r="E574" s="475">
        <f>SUM(E572:E573)</f>
        <v>0</v>
      </c>
      <c r="F574" s="475">
        <f>SUM(F572:F573)</f>
        <v>0</v>
      </c>
      <c r="G574" s="475">
        <f>SUM(G572:G573)</f>
        <v>123</v>
      </c>
      <c r="H574" s="475" t="s">
        <v>348</v>
      </c>
      <c r="I574" s="687">
        <f t="shared" si="392"/>
        <v>123</v>
      </c>
      <c r="J574" s="475">
        <f>SUM(J572:J573)</f>
        <v>320</v>
      </c>
      <c r="K574" s="475">
        <f>SUM(K572:K573)</f>
        <v>0</v>
      </c>
      <c r="L574" s="169">
        <f t="shared" si="393"/>
        <v>320</v>
      </c>
      <c r="M574" s="493"/>
      <c r="N574" s="493"/>
      <c r="O574" s="493"/>
      <c r="P574" s="493"/>
      <c r="Q574" s="493"/>
      <c r="R574" s="493"/>
      <c r="S574" s="493"/>
      <c r="T574" s="493"/>
      <c r="U574" s="493"/>
      <c r="V574" s="493"/>
      <c r="W574" s="493"/>
      <c r="X574" s="570"/>
      <c r="Y574" s="435"/>
      <c r="Z574" s="435"/>
      <c r="AA574" s="435"/>
      <c r="AB574" s="435"/>
      <c r="AC574" s="435"/>
      <c r="AD574" s="435"/>
      <c r="AE574" s="435"/>
      <c r="AF574" s="435"/>
      <c r="AG574" s="435"/>
      <c r="AH574" s="435"/>
      <c r="AI574" s="435"/>
      <c r="AJ574" s="435"/>
      <c r="AK574" s="435"/>
      <c r="AL574" s="435"/>
      <c r="AM574" s="435"/>
      <c r="AN574" s="435"/>
      <c r="AO574" s="435"/>
      <c r="AP574" s="435"/>
      <c r="AQ574" s="435"/>
      <c r="AR574" s="435"/>
      <c r="AS574" s="435"/>
      <c r="AT574" s="435"/>
      <c r="AU574" s="435"/>
      <c r="AV574" s="435"/>
      <c r="AW574" s="435"/>
      <c r="AX574" s="435"/>
      <c r="AY574" s="435"/>
      <c r="AZ574" s="435"/>
      <c r="BA574" s="435"/>
      <c r="BB574" s="435"/>
      <c r="BC574" s="435"/>
      <c r="BD574" s="435"/>
      <c r="BE574" s="435"/>
      <c r="BF574" s="435"/>
      <c r="BG574" s="435"/>
      <c r="BH574" s="435"/>
      <c r="BI574" s="435"/>
      <c r="BJ574" s="435"/>
      <c r="BK574" s="435"/>
      <c r="BL574" s="435"/>
      <c r="BM574" s="435"/>
      <c r="BN574" s="435"/>
      <c r="BO574" s="435"/>
      <c r="BP574" s="435"/>
      <c r="BQ574" s="435"/>
      <c r="BR574" s="435"/>
      <c r="BS574" s="435"/>
      <c r="BT574" s="435"/>
      <c r="BU574" s="435"/>
      <c r="BV574" s="435"/>
      <c r="BW574" s="435"/>
      <c r="BX574" s="435"/>
      <c r="BY574" s="435"/>
      <c r="BZ574" s="435"/>
      <c r="CA574" s="435"/>
      <c r="CB574" s="435"/>
      <c r="CC574" s="435"/>
      <c r="CD574" s="435"/>
      <c r="CE574" s="435"/>
      <c r="CF574" s="435"/>
      <c r="CG574" s="435"/>
      <c r="CH574" s="435"/>
      <c r="CI574" s="435"/>
      <c r="CJ574" s="435"/>
      <c r="CK574" s="435"/>
    </row>
    <row r="575" spans="1:89" s="307" customFormat="1" x14ac:dyDescent="0.35">
      <c r="A575" s="435" t="s">
        <v>272</v>
      </c>
      <c r="B575" s="435" t="s">
        <v>262</v>
      </c>
      <c r="C575" s="435" t="s">
        <v>886</v>
      </c>
      <c r="D575" s="435" t="s">
        <v>888</v>
      </c>
      <c r="E575" s="306" t="s">
        <v>348</v>
      </c>
      <c r="F575" s="306" t="s">
        <v>348</v>
      </c>
      <c r="G575" s="331">
        <v>2</v>
      </c>
      <c r="H575" s="306" t="s">
        <v>348</v>
      </c>
      <c r="I575" s="471">
        <f t="shared" si="392"/>
        <v>2</v>
      </c>
      <c r="J575" s="331">
        <v>20</v>
      </c>
      <c r="K575" s="331" t="s">
        <v>350</v>
      </c>
      <c r="L575" s="496">
        <f t="shared" si="393"/>
        <v>20</v>
      </c>
      <c r="X575" s="363"/>
    </row>
    <row r="576" spans="1:89" s="307" customFormat="1" x14ac:dyDescent="0.35">
      <c r="A576" s="435" t="s">
        <v>272</v>
      </c>
      <c r="B576" s="435" t="s">
        <v>262</v>
      </c>
      <c r="C576" s="435" t="s">
        <v>886</v>
      </c>
      <c r="D576" s="435" t="s">
        <v>594</v>
      </c>
      <c r="E576" s="306" t="s">
        <v>348</v>
      </c>
      <c r="F576" s="306" t="s">
        <v>348</v>
      </c>
      <c r="G576" s="331">
        <v>47</v>
      </c>
      <c r="H576" s="306" t="s">
        <v>348</v>
      </c>
      <c r="I576" s="471">
        <f t="shared" ref="I576:I597" si="394">SUM(E576:H576)</f>
        <v>47</v>
      </c>
      <c r="J576" s="331">
        <v>300</v>
      </c>
      <c r="K576" s="331" t="s">
        <v>350</v>
      </c>
      <c r="L576" s="496">
        <f t="shared" si="393"/>
        <v>300</v>
      </c>
      <c r="X576" s="363"/>
    </row>
    <row r="577" spans="1:89" s="562" customFormat="1" x14ac:dyDescent="0.35">
      <c r="A577" s="421" t="s">
        <v>272</v>
      </c>
      <c r="B577" s="421" t="s">
        <v>262</v>
      </c>
      <c r="C577" s="421" t="s">
        <v>886</v>
      </c>
      <c r="D577" s="421" t="s">
        <v>403</v>
      </c>
      <c r="E577" s="475">
        <f>SUM(E575:E576)</f>
        <v>0</v>
      </c>
      <c r="F577" s="475">
        <f>SUM(F575:F576)</f>
        <v>0</v>
      </c>
      <c r="G577" s="475">
        <f>SUM(G575:G576)</f>
        <v>49</v>
      </c>
      <c r="H577" s="475" t="s">
        <v>348</v>
      </c>
      <c r="I577" s="687">
        <f t="shared" si="394"/>
        <v>49</v>
      </c>
      <c r="J577" s="475">
        <f>SUM(J575:J576)</f>
        <v>320</v>
      </c>
      <c r="K577" s="475">
        <f>SUM(K575:K576)</f>
        <v>0</v>
      </c>
      <c r="L577" s="169">
        <f t="shared" si="393"/>
        <v>320</v>
      </c>
      <c r="M577" s="493"/>
      <c r="N577" s="493"/>
      <c r="O577" s="493"/>
      <c r="P577" s="493"/>
      <c r="Q577" s="493"/>
      <c r="R577" s="493"/>
      <c r="S577" s="493"/>
      <c r="T577" s="493"/>
      <c r="U577" s="493"/>
      <c r="V577" s="493"/>
      <c r="W577" s="493"/>
      <c r="X577" s="570" t="s">
        <v>887</v>
      </c>
      <c r="Y577" s="435"/>
      <c r="Z577" s="435"/>
      <c r="AA577" s="435"/>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c r="BJ577" s="435"/>
      <c r="BK577" s="435"/>
      <c r="BL577" s="435"/>
      <c r="BM577" s="435"/>
      <c r="BN577" s="435"/>
      <c r="BO577" s="435"/>
      <c r="BP577" s="435"/>
      <c r="BQ577" s="435"/>
      <c r="BR577" s="435"/>
      <c r="BS577" s="435"/>
      <c r="BT577" s="435"/>
      <c r="BU577" s="435"/>
      <c r="BV577" s="435"/>
      <c r="BW577" s="435"/>
      <c r="BX577" s="435"/>
      <c r="BY577" s="435"/>
      <c r="BZ577" s="435"/>
      <c r="CA577" s="435"/>
      <c r="CB577" s="435"/>
      <c r="CC577" s="435"/>
      <c r="CD577" s="435"/>
      <c r="CE577" s="435"/>
      <c r="CF577" s="435"/>
      <c r="CG577" s="435"/>
      <c r="CH577" s="435"/>
      <c r="CI577" s="435"/>
      <c r="CJ577" s="435"/>
      <c r="CK577" s="435"/>
    </row>
    <row r="578" spans="1:89" s="307" customFormat="1" x14ac:dyDescent="0.35">
      <c r="A578" s="435" t="s">
        <v>272</v>
      </c>
      <c r="B578" s="435" t="s">
        <v>262</v>
      </c>
      <c r="C578" s="435">
        <v>2003</v>
      </c>
      <c r="D578" s="435" t="s">
        <v>888</v>
      </c>
      <c r="E578" s="306" t="s">
        <v>348</v>
      </c>
      <c r="F578" s="306" t="s">
        <v>348</v>
      </c>
      <c r="G578" s="331">
        <v>54</v>
      </c>
      <c r="H578" s="306" t="s">
        <v>348</v>
      </c>
      <c r="I578" s="471">
        <f t="shared" si="394"/>
        <v>54</v>
      </c>
      <c r="J578" s="331" t="s">
        <v>352</v>
      </c>
      <c r="K578" s="331" t="s">
        <v>350</v>
      </c>
      <c r="L578" s="496" t="str">
        <f t="shared" si="393"/>
        <v>NQ</v>
      </c>
      <c r="X578" s="363"/>
    </row>
    <row r="579" spans="1:89" s="307" customFormat="1" x14ac:dyDescent="0.35">
      <c r="A579" s="435" t="s">
        <v>272</v>
      </c>
      <c r="B579" s="435" t="s">
        <v>262</v>
      </c>
      <c r="C579" s="435">
        <v>2003</v>
      </c>
      <c r="D579" s="435" t="s">
        <v>594</v>
      </c>
      <c r="E579" s="306" t="s">
        <v>348</v>
      </c>
      <c r="F579" s="306" t="s">
        <v>348</v>
      </c>
      <c r="G579" s="331">
        <v>418</v>
      </c>
      <c r="H579" s="306" t="s">
        <v>348</v>
      </c>
      <c r="I579" s="471">
        <f t="shared" si="394"/>
        <v>418</v>
      </c>
      <c r="J579" s="331" t="s">
        <v>352</v>
      </c>
      <c r="K579" s="331" t="s">
        <v>350</v>
      </c>
      <c r="L579" s="496" t="str">
        <f t="shared" si="393"/>
        <v>NQ</v>
      </c>
      <c r="X579" s="363"/>
    </row>
    <row r="580" spans="1:89" s="562" customFormat="1" x14ac:dyDescent="0.35">
      <c r="A580" s="421" t="s">
        <v>272</v>
      </c>
      <c r="B580" s="421" t="s">
        <v>262</v>
      </c>
      <c r="C580" s="421">
        <v>2003</v>
      </c>
      <c r="D580" s="421" t="s">
        <v>403</v>
      </c>
      <c r="E580" s="475">
        <f>SUM(E578:E579)</f>
        <v>0</v>
      </c>
      <c r="F580" s="475">
        <f>SUM(F578:F579)</f>
        <v>0</v>
      </c>
      <c r="G580" s="475">
        <f>SUM(G578:G579)</f>
        <v>472</v>
      </c>
      <c r="H580" s="475" t="s">
        <v>348</v>
      </c>
      <c r="I580" s="687">
        <f t="shared" si="394"/>
        <v>472</v>
      </c>
      <c r="J580" s="579"/>
      <c r="K580" s="579"/>
      <c r="L580" s="169"/>
      <c r="M580" s="493"/>
      <c r="N580" s="493"/>
      <c r="O580" s="493"/>
      <c r="P580" s="493"/>
      <c r="Q580" s="493"/>
      <c r="R580" s="493"/>
      <c r="S580" s="493"/>
      <c r="T580" s="493"/>
      <c r="U580" s="493"/>
      <c r="V580" s="493"/>
      <c r="W580" s="493"/>
      <c r="X580" s="570"/>
      <c r="Y580" s="435"/>
      <c r="Z580" s="435"/>
      <c r="AA580" s="435"/>
      <c r="AB580" s="435"/>
      <c r="AC580" s="435"/>
      <c r="AD580" s="435"/>
      <c r="AE580" s="435"/>
      <c r="AF580" s="435"/>
      <c r="AG580" s="435"/>
      <c r="AH580" s="435"/>
      <c r="AI580" s="435"/>
      <c r="AJ580" s="435"/>
      <c r="AK580" s="435"/>
      <c r="AL580" s="435"/>
      <c r="AM580" s="435"/>
      <c r="AN580" s="435"/>
      <c r="AO580" s="435"/>
      <c r="AP580" s="435"/>
      <c r="AQ580" s="435"/>
      <c r="AR580" s="435"/>
      <c r="AS580" s="435"/>
      <c r="AT580" s="435"/>
      <c r="AU580" s="435"/>
      <c r="AV580" s="435"/>
      <c r="AW580" s="435"/>
      <c r="AX580" s="435"/>
      <c r="AY580" s="435"/>
      <c r="AZ580" s="435"/>
      <c r="BA580" s="435"/>
      <c r="BB580" s="435"/>
      <c r="BC580" s="435"/>
      <c r="BD580" s="435"/>
      <c r="BE580" s="435"/>
      <c r="BF580" s="435"/>
      <c r="BG580" s="435"/>
      <c r="BH580" s="435"/>
      <c r="BI580" s="435"/>
      <c r="BJ580" s="435"/>
      <c r="BK580" s="435"/>
      <c r="BL580" s="435"/>
      <c r="BM580" s="435"/>
      <c r="BN580" s="435"/>
      <c r="BO580" s="435"/>
      <c r="BP580" s="435"/>
      <c r="BQ580" s="435"/>
      <c r="BR580" s="435"/>
      <c r="BS580" s="435"/>
      <c r="BT580" s="435"/>
      <c r="BU580" s="435"/>
      <c r="BV580" s="435"/>
      <c r="BW580" s="435"/>
      <c r="BX580" s="435"/>
      <c r="BY580" s="435"/>
      <c r="BZ580" s="435"/>
      <c r="CA580" s="435"/>
      <c r="CB580" s="435"/>
      <c r="CC580" s="435"/>
      <c r="CD580" s="435"/>
      <c r="CE580" s="435"/>
      <c r="CF580" s="435"/>
      <c r="CG580" s="435"/>
      <c r="CH580" s="435"/>
      <c r="CI580" s="435"/>
      <c r="CJ580" s="435"/>
      <c r="CK580" s="435"/>
    </row>
    <row r="581" spans="1:89" s="562" customFormat="1" x14ac:dyDescent="0.35">
      <c r="A581" s="435" t="s">
        <v>272</v>
      </c>
      <c r="B581" s="435" t="s">
        <v>262</v>
      </c>
      <c r="C581" s="435">
        <v>2002</v>
      </c>
      <c r="D581" s="435" t="s">
        <v>888</v>
      </c>
      <c r="E581" s="306" t="s">
        <v>348</v>
      </c>
      <c r="F581" s="306" t="s">
        <v>348</v>
      </c>
      <c r="G581" s="331">
        <v>0</v>
      </c>
      <c r="H581" s="306" t="s">
        <v>348</v>
      </c>
      <c r="I581" s="471">
        <f t="shared" si="394"/>
        <v>0</v>
      </c>
      <c r="J581" s="331" t="s">
        <v>352</v>
      </c>
      <c r="K581" s="331" t="s">
        <v>350</v>
      </c>
      <c r="L581" s="496" t="str">
        <f>IF(OR(J581="NQ", K581="NQ"), "NQ", SUM(J581:K581))</f>
        <v>NQ</v>
      </c>
      <c r="M581" s="307"/>
      <c r="N581" s="307"/>
      <c r="O581" s="307"/>
      <c r="P581" s="307"/>
      <c r="Q581" s="307"/>
      <c r="R581" s="307"/>
      <c r="S581" s="307"/>
      <c r="T581" s="307"/>
      <c r="U581" s="307"/>
      <c r="V581" s="307"/>
      <c r="W581" s="307"/>
      <c r="X581" s="363"/>
      <c r="Y581" s="435"/>
      <c r="Z581" s="435"/>
      <c r="AA581" s="435"/>
      <c r="AB581" s="435"/>
      <c r="AC581" s="435"/>
      <c r="AD581" s="435"/>
      <c r="AE581" s="435"/>
      <c r="AF581" s="435"/>
      <c r="AG581" s="435"/>
      <c r="AH581" s="435"/>
      <c r="AI581" s="435"/>
      <c r="AJ581" s="435"/>
      <c r="AK581" s="435"/>
      <c r="AL581" s="435"/>
      <c r="AM581" s="435"/>
      <c r="AN581" s="435"/>
      <c r="AO581" s="435"/>
      <c r="AP581" s="435"/>
      <c r="AQ581" s="435"/>
      <c r="AR581" s="435"/>
      <c r="AS581" s="435"/>
      <c r="AT581" s="435"/>
      <c r="AU581" s="435"/>
      <c r="AV581" s="435"/>
      <c r="AW581" s="435"/>
      <c r="AX581" s="435"/>
      <c r="AY581" s="435"/>
      <c r="AZ581" s="435"/>
      <c r="BA581" s="435"/>
      <c r="BB581" s="435"/>
      <c r="BC581" s="435"/>
      <c r="BD581" s="435"/>
      <c r="BE581" s="435"/>
      <c r="BF581" s="435"/>
      <c r="BG581" s="435"/>
      <c r="BH581" s="435"/>
      <c r="BI581" s="435"/>
      <c r="BJ581" s="435"/>
      <c r="BK581" s="435"/>
      <c r="BL581" s="435"/>
      <c r="BM581" s="435"/>
      <c r="BN581" s="435"/>
      <c r="BO581" s="435"/>
      <c r="BP581" s="435"/>
      <c r="BQ581" s="435"/>
      <c r="BR581" s="435"/>
      <c r="BS581" s="435"/>
      <c r="BT581" s="435"/>
      <c r="BU581" s="435"/>
      <c r="BV581" s="435"/>
      <c r="BW581" s="435"/>
      <c r="BX581" s="435"/>
      <c r="BY581" s="435"/>
      <c r="BZ581" s="435"/>
      <c r="CA581" s="435"/>
      <c r="CB581" s="435"/>
      <c r="CC581" s="435"/>
      <c r="CD581" s="435"/>
      <c r="CE581" s="435"/>
      <c r="CF581" s="435"/>
      <c r="CG581" s="435"/>
      <c r="CH581" s="435"/>
      <c r="CI581" s="435"/>
      <c r="CJ581" s="435"/>
      <c r="CK581" s="435"/>
    </row>
    <row r="582" spans="1:89" s="562" customFormat="1" x14ac:dyDescent="0.35">
      <c r="A582" s="435" t="s">
        <v>272</v>
      </c>
      <c r="B582" s="435" t="s">
        <v>262</v>
      </c>
      <c r="C582" s="435">
        <v>2002</v>
      </c>
      <c r="D582" s="435" t="s">
        <v>594</v>
      </c>
      <c r="E582" s="306" t="s">
        <v>348</v>
      </c>
      <c r="F582" s="306" t="s">
        <v>348</v>
      </c>
      <c r="G582" s="331">
        <v>399</v>
      </c>
      <c r="H582" s="306" t="s">
        <v>348</v>
      </c>
      <c r="I582" s="471">
        <f t="shared" si="394"/>
        <v>399</v>
      </c>
      <c r="J582" s="331" t="s">
        <v>352</v>
      </c>
      <c r="K582" s="331" t="s">
        <v>350</v>
      </c>
      <c r="L582" s="496" t="str">
        <f>IF(OR(J582="NQ", K582="NQ"), "NQ", SUM(J582:K582))</f>
        <v>NQ</v>
      </c>
      <c r="M582" s="307"/>
      <c r="N582" s="307"/>
      <c r="O582" s="307"/>
      <c r="P582" s="307"/>
      <c r="Q582" s="307"/>
      <c r="R582" s="307"/>
      <c r="S582" s="307"/>
      <c r="T582" s="307"/>
      <c r="U582" s="307"/>
      <c r="V582" s="307"/>
      <c r="W582" s="307"/>
      <c r="X582" s="363"/>
      <c r="Y582" s="435"/>
      <c r="Z582" s="435"/>
      <c r="AA582" s="435"/>
      <c r="AB582" s="435"/>
      <c r="AC582" s="435"/>
      <c r="AD582" s="435"/>
      <c r="AE582" s="435"/>
      <c r="AF582" s="435"/>
      <c r="AG582" s="435"/>
      <c r="AH582" s="435"/>
      <c r="AI582" s="435"/>
      <c r="AJ582" s="435"/>
      <c r="AK582" s="435"/>
      <c r="AL582" s="435"/>
      <c r="AM582" s="435"/>
      <c r="AN582" s="435"/>
      <c r="AO582" s="435"/>
      <c r="AP582" s="435"/>
      <c r="AQ582" s="435"/>
      <c r="AR582" s="435"/>
      <c r="AS582" s="435"/>
      <c r="AT582" s="435"/>
      <c r="AU582" s="435"/>
      <c r="AV582" s="435"/>
      <c r="AW582" s="435"/>
      <c r="AX582" s="435"/>
      <c r="AY582" s="435"/>
      <c r="AZ582" s="435"/>
      <c r="BA582" s="435"/>
      <c r="BB582" s="435"/>
      <c r="BC582" s="435"/>
      <c r="BD582" s="435"/>
      <c r="BE582" s="435"/>
      <c r="BF582" s="435"/>
      <c r="BG582" s="435"/>
      <c r="BH582" s="435"/>
      <c r="BI582" s="435"/>
      <c r="BJ582" s="435"/>
      <c r="BK582" s="435"/>
      <c r="BL582" s="435"/>
      <c r="BM582" s="435"/>
      <c r="BN582" s="435"/>
      <c r="BO582" s="435"/>
      <c r="BP582" s="435"/>
      <c r="BQ582" s="435"/>
      <c r="BR582" s="435"/>
      <c r="BS582" s="435"/>
      <c r="BT582" s="435"/>
      <c r="BU582" s="435"/>
      <c r="BV582" s="435"/>
      <c r="BW582" s="435"/>
      <c r="BX582" s="435"/>
      <c r="BY582" s="435"/>
      <c r="BZ582" s="435"/>
      <c r="CA582" s="435"/>
      <c r="CB582" s="435"/>
      <c r="CC582" s="435"/>
      <c r="CD582" s="435"/>
      <c r="CE582" s="435"/>
      <c r="CF582" s="435"/>
      <c r="CG582" s="435"/>
      <c r="CH582" s="435"/>
      <c r="CI582" s="435"/>
      <c r="CJ582" s="435"/>
      <c r="CK582" s="435"/>
    </row>
    <row r="583" spans="1:89" s="562" customFormat="1" x14ac:dyDescent="0.35">
      <c r="A583" s="421" t="s">
        <v>272</v>
      </c>
      <c r="B583" s="421" t="s">
        <v>262</v>
      </c>
      <c r="C583" s="421">
        <v>2002</v>
      </c>
      <c r="D583" s="421" t="s">
        <v>403</v>
      </c>
      <c r="E583" s="475">
        <f>SUM(E581:E582)</f>
        <v>0</v>
      </c>
      <c r="F583" s="475">
        <f>SUM(F581:F582)</f>
        <v>0</v>
      </c>
      <c r="G583" s="475">
        <f>SUM(G581:G582)</f>
        <v>399</v>
      </c>
      <c r="H583" s="475" t="s">
        <v>348</v>
      </c>
      <c r="I583" s="687">
        <f t="shared" si="394"/>
        <v>399</v>
      </c>
      <c r="J583" s="579"/>
      <c r="K583" s="579"/>
      <c r="L583" s="169"/>
      <c r="M583" s="493"/>
      <c r="N583" s="493"/>
      <c r="O583" s="493"/>
      <c r="P583" s="493"/>
      <c r="Q583" s="493"/>
      <c r="R583" s="493"/>
      <c r="S583" s="493"/>
      <c r="T583" s="493"/>
      <c r="U583" s="493"/>
      <c r="V583" s="493"/>
      <c r="W583" s="493"/>
      <c r="X583" s="570"/>
      <c r="Y583" s="435"/>
      <c r="Z583" s="435"/>
      <c r="AA583" s="435"/>
      <c r="AB583" s="435"/>
      <c r="AC583" s="435"/>
      <c r="AD583" s="435"/>
      <c r="AE583" s="435"/>
      <c r="AF583" s="435"/>
      <c r="AG583" s="435"/>
      <c r="AH583" s="435"/>
      <c r="AI583" s="435"/>
      <c r="AJ583" s="435"/>
      <c r="AK583" s="435"/>
      <c r="AL583" s="435"/>
      <c r="AM583" s="435"/>
      <c r="AN583" s="435"/>
      <c r="AO583" s="435"/>
      <c r="AP583" s="435"/>
      <c r="AQ583" s="435"/>
      <c r="AR583" s="435"/>
      <c r="AS583" s="435"/>
      <c r="AT583" s="435"/>
      <c r="AU583" s="435"/>
      <c r="AV583" s="435"/>
      <c r="AW583" s="435"/>
      <c r="AX583" s="435"/>
      <c r="AY583" s="435"/>
      <c r="AZ583" s="435"/>
      <c r="BA583" s="435"/>
      <c r="BB583" s="435"/>
      <c r="BC583" s="435"/>
      <c r="BD583" s="435"/>
      <c r="BE583" s="435"/>
      <c r="BF583" s="435"/>
      <c r="BG583" s="435"/>
      <c r="BH583" s="435"/>
      <c r="BI583" s="435"/>
      <c r="BJ583" s="435"/>
      <c r="BK583" s="435"/>
      <c r="BL583" s="435"/>
      <c r="BM583" s="435"/>
      <c r="BN583" s="435"/>
      <c r="BO583" s="435"/>
      <c r="BP583" s="435"/>
      <c r="BQ583" s="435"/>
      <c r="BR583" s="435"/>
      <c r="BS583" s="435"/>
      <c r="BT583" s="435"/>
      <c r="BU583" s="435"/>
      <c r="BV583" s="435"/>
      <c r="BW583" s="435"/>
      <c r="BX583" s="435"/>
      <c r="BY583" s="435"/>
      <c r="BZ583" s="435"/>
      <c r="CA583" s="435"/>
      <c r="CB583" s="435"/>
      <c r="CC583" s="435"/>
      <c r="CD583" s="435"/>
      <c r="CE583" s="435"/>
      <c r="CF583" s="435"/>
      <c r="CG583" s="435"/>
      <c r="CH583" s="435"/>
      <c r="CI583" s="435"/>
      <c r="CJ583" s="435"/>
      <c r="CK583" s="435"/>
    </row>
    <row r="584" spans="1:89" s="562" customFormat="1" x14ac:dyDescent="0.35">
      <c r="A584" s="435" t="s">
        <v>272</v>
      </c>
      <c r="B584" s="435" t="s">
        <v>262</v>
      </c>
      <c r="C584" s="435">
        <v>2001</v>
      </c>
      <c r="D584" s="435" t="s">
        <v>888</v>
      </c>
      <c r="E584" s="306" t="s">
        <v>348</v>
      </c>
      <c r="F584" s="306" t="s">
        <v>348</v>
      </c>
      <c r="G584" s="331">
        <v>1</v>
      </c>
      <c r="H584" s="306" t="s">
        <v>348</v>
      </c>
      <c r="I584" s="471">
        <f t="shared" si="394"/>
        <v>1</v>
      </c>
      <c r="J584" s="331" t="s">
        <v>352</v>
      </c>
      <c r="K584" s="331" t="s">
        <v>350</v>
      </c>
      <c r="L584" s="496" t="str">
        <f>IF(OR(J584="NQ", K584="NQ"), "NQ", SUM(J584:K584))</f>
        <v>NQ</v>
      </c>
      <c r="M584" s="307"/>
      <c r="N584" s="307"/>
      <c r="O584" s="307"/>
      <c r="P584" s="307"/>
      <c r="Q584" s="307"/>
      <c r="R584" s="307"/>
      <c r="S584" s="307"/>
      <c r="T584" s="307"/>
      <c r="U584" s="307"/>
      <c r="V584" s="307"/>
      <c r="W584" s="307"/>
      <c r="X584" s="363"/>
      <c r="Y584" s="435"/>
      <c r="Z584" s="435"/>
      <c r="AA584" s="435"/>
      <c r="AB584" s="435"/>
      <c r="AC584" s="435"/>
      <c r="AD584" s="435"/>
      <c r="AE584" s="435"/>
      <c r="AF584" s="435"/>
      <c r="AG584" s="435"/>
      <c r="AH584" s="435"/>
      <c r="AI584" s="435"/>
      <c r="AJ584" s="435"/>
      <c r="AK584" s="435"/>
      <c r="AL584" s="435"/>
      <c r="AM584" s="435"/>
      <c r="AN584" s="435"/>
      <c r="AO584" s="435"/>
      <c r="AP584" s="435"/>
      <c r="AQ584" s="435"/>
      <c r="AR584" s="435"/>
      <c r="AS584" s="435"/>
      <c r="AT584" s="435"/>
      <c r="AU584" s="435"/>
      <c r="AV584" s="435"/>
      <c r="AW584" s="435"/>
      <c r="AX584" s="435"/>
      <c r="AY584" s="435"/>
      <c r="AZ584" s="435"/>
      <c r="BA584" s="435"/>
      <c r="BB584" s="435"/>
      <c r="BC584" s="435"/>
      <c r="BD584" s="435"/>
      <c r="BE584" s="435"/>
      <c r="BF584" s="435"/>
      <c r="BG584" s="435"/>
      <c r="BH584" s="435"/>
      <c r="BI584" s="435"/>
      <c r="BJ584" s="435"/>
      <c r="BK584" s="435"/>
      <c r="BL584" s="435"/>
      <c r="BM584" s="435"/>
      <c r="BN584" s="435"/>
      <c r="BO584" s="435"/>
      <c r="BP584" s="435"/>
      <c r="BQ584" s="435"/>
      <c r="BR584" s="435"/>
      <c r="BS584" s="435"/>
      <c r="BT584" s="435"/>
      <c r="BU584" s="435"/>
      <c r="BV584" s="435"/>
      <c r="BW584" s="435"/>
      <c r="BX584" s="435"/>
      <c r="BY584" s="435"/>
      <c r="BZ584" s="435"/>
      <c r="CA584" s="435"/>
      <c r="CB584" s="435"/>
      <c r="CC584" s="435"/>
      <c r="CD584" s="435"/>
      <c r="CE584" s="435"/>
      <c r="CF584" s="435"/>
      <c r="CG584" s="435"/>
      <c r="CH584" s="435"/>
      <c r="CI584" s="435"/>
      <c r="CJ584" s="435"/>
      <c r="CK584" s="435"/>
    </row>
    <row r="585" spans="1:89" s="562" customFormat="1" x14ac:dyDescent="0.35">
      <c r="A585" s="435" t="s">
        <v>272</v>
      </c>
      <c r="B585" s="435" t="s">
        <v>262</v>
      </c>
      <c r="C585" s="435">
        <v>2001</v>
      </c>
      <c r="D585" s="435" t="s">
        <v>594</v>
      </c>
      <c r="E585" s="306" t="s">
        <v>348</v>
      </c>
      <c r="F585" s="306" t="s">
        <v>348</v>
      </c>
      <c r="G585" s="331">
        <v>397</v>
      </c>
      <c r="H585" s="306" t="s">
        <v>348</v>
      </c>
      <c r="I585" s="471">
        <f t="shared" si="394"/>
        <v>397</v>
      </c>
      <c r="J585" s="331" t="s">
        <v>352</v>
      </c>
      <c r="K585" s="331" t="s">
        <v>350</v>
      </c>
      <c r="L585" s="496" t="str">
        <f>IF(OR(J585="NQ", K585="NQ"), "NQ", SUM(J585:K585))</f>
        <v>NQ</v>
      </c>
      <c r="M585" s="307"/>
      <c r="N585" s="307"/>
      <c r="O585" s="307"/>
      <c r="P585" s="307"/>
      <c r="Q585" s="307"/>
      <c r="R585" s="307"/>
      <c r="S585" s="307"/>
      <c r="T585" s="307"/>
      <c r="U585" s="307"/>
      <c r="V585" s="307"/>
      <c r="W585" s="307"/>
      <c r="X585" s="363"/>
      <c r="Y585" s="435"/>
      <c r="Z585" s="435"/>
      <c r="AA585" s="435"/>
      <c r="AB585" s="435"/>
      <c r="AC585" s="435"/>
      <c r="AD585" s="435"/>
      <c r="AE585" s="435"/>
      <c r="AF585" s="435"/>
      <c r="AG585" s="435"/>
      <c r="AH585" s="435"/>
      <c r="AI585" s="435"/>
      <c r="AJ585" s="435"/>
      <c r="AK585" s="435"/>
      <c r="AL585" s="435"/>
      <c r="AM585" s="435"/>
      <c r="AN585" s="435"/>
      <c r="AO585" s="435"/>
      <c r="AP585" s="435"/>
      <c r="AQ585" s="435"/>
      <c r="AR585" s="435"/>
      <c r="AS585" s="435"/>
      <c r="AT585" s="435"/>
      <c r="AU585" s="435"/>
      <c r="AV585" s="435"/>
      <c r="AW585" s="435"/>
      <c r="AX585" s="435"/>
      <c r="AY585" s="435"/>
      <c r="AZ585" s="435"/>
      <c r="BA585" s="435"/>
      <c r="BB585" s="435"/>
      <c r="BC585" s="435"/>
      <c r="BD585" s="435"/>
      <c r="BE585" s="435"/>
      <c r="BF585" s="435"/>
      <c r="BG585" s="435"/>
      <c r="BH585" s="435"/>
      <c r="BI585" s="435"/>
      <c r="BJ585" s="435"/>
      <c r="BK585" s="435"/>
      <c r="BL585" s="435"/>
      <c r="BM585" s="435"/>
      <c r="BN585" s="435"/>
      <c r="BO585" s="435"/>
      <c r="BP585" s="435"/>
      <c r="BQ585" s="435"/>
      <c r="BR585" s="435"/>
      <c r="BS585" s="435"/>
      <c r="BT585" s="435"/>
      <c r="BU585" s="435"/>
      <c r="BV585" s="435"/>
      <c r="BW585" s="435"/>
      <c r="BX585" s="435"/>
      <c r="BY585" s="435"/>
      <c r="BZ585" s="435"/>
      <c r="CA585" s="435"/>
      <c r="CB585" s="435"/>
      <c r="CC585" s="435"/>
      <c r="CD585" s="435"/>
      <c r="CE585" s="435"/>
      <c r="CF585" s="435"/>
      <c r="CG585" s="435"/>
      <c r="CH585" s="435"/>
      <c r="CI585" s="435"/>
      <c r="CJ585" s="435"/>
      <c r="CK585" s="435"/>
    </row>
    <row r="586" spans="1:89" s="562" customFormat="1" x14ac:dyDescent="0.35">
      <c r="A586" s="421" t="s">
        <v>272</v>
      </c>
      <c r="B586" s="421" t="s">
        <v>262</v>
      </c>
      <c r="C586" s="421">
        <v>2001</v>
      </c>
      <c r="D586" s="421" t="s">
        <v>403</v>
      </c>
      <c r="E586" s="475">
        <f>SUM(E584:E585)</f>
        <v>0</v>
      </c>
      <c r="F586" s="475">
        <f>SUM(F584:F585)</f>
        <v>0</v>
      </c>
      <c r="G586" s="475">
        <f>SUM(G584:G585)</f>
        <v>398</v>
      </c>
      <c r="H586" s="475" t="s">
        <v>348</v>
      </c>
      <c r="I586" s="687">
        <f t="shared" si="394"/>
        <v>398</v>
      </c>
      <c r="J586" s="579"/>
      <c r="K586" s="579"/>
      <c r="L586" s="169"/>
      <c r="M586" s="493"/>
      <c r="N586" s="493"/>
      <c r="O586" s="493"/>
      <c r="P586" s="493"/>
      <c r="Q586" s="493"/>
      <c r="R586" s="493"/>
      <c r="S586" s="493"/>
      <c r="T586" s="493"/>
      <c r="U586" s="493"/>
      <c r="V586" s="493"/>
      <c r="W586" s="493"/>
      <c r="X586" s="570"/>
      <c r="Y586" s="435"/>
      <c r="Z586" s="435"/>
      <c r="AA586" s="435"/>
      <c r="AB586" s="435"/>
      <c r="AC586" s="435"/>
      <c r="AD586" s="435"/>
      <c r="AE586" s="435"/>
      <c r="AF586" s="435"/>
      <c r="AG586" s="435"/>
      <c r="AH586" s="435"/>
      <c r="AI586" s="435"/>
      <c r="AJ586" s="435"/>
      <c r="AK586" s="435"/>
      <c r="AL586" s="435"/>
      <c r="AM586" s="435"/>
      <c r="AN586" s="435"/>
      <c r="AO586" s="435"/>
      <c r="AP586" s="435"/>
      <c r="AQ586" s="435"/>
      <c r="AR586" s="435"/>
      <c r="AS586" s="435"/>
      <c r="AT586" s="435"/>
      <c r="AU586" s="435"/>
      <c r="AV586" s="435"/>
      <c r="AW586" s="435"/>
      <c r="AX586" s="435"/>
      <c r="AY586" s="435"/>
      <c r="AZ586" s="435"/>
      <c r="BA586" s="435"/>
      <c r="BB586" s="435"/>
      <c r="BC586" s="435"/>
      <c r="BD586" s="435"/>
      <c r="BE586" s="435"/>
      <c r="BF586" s="435"/>
      <c r="BG586" s="435"/>
      <c r="BH586" s="435"/>
      <c r="BI586" s="435"/>
      <c r="BJ586" s="435"/>
      <c r="BK586" s="435"/>
      <c r="BL586" s="435"/>
      <c r="BM586" s="435"/>
      <c r="BN586" s="435"/>
      <c r="BO586" s="435"/>
      <c r="BP586" s="435"/>
      <c r="BQ586" s="435"/>
      <c r="BR586" s="435"/>
      <c r="BS586" s="435"/>
      <c r="BT586" s="435"/>
      <c r="BU586" s="435"/>
      <c r="BV586" s="435"/>
      <c r="BW586" s="435"/>
      <c r="BX586" s="435"/>
      <c r="BY586" s="435"/>
      <c r="BZ586" s="435"/>
      <c r="CA586" s="435"/>
      <c r="CB586" s="435"/>
      <c r="CC586" s="435"/>
      <c r="CD586" s="435"/>
      <c r="CE586" s="435"/>
      <c r="CF586" s="435"/>
      <c r="CG586" s="435"/>
      <c r="CH586" s="435"/>
      <c r="CI586" s="435"/>
      <c r="CJ586" s="435"/>
      <c r="CK586" s="435"/>
    </row>
    <row r="587" spans="1:89" s="562" customFormat="1" x14ac:dyDescent="0.35">
      <c r="A587" s="435" t="s">
        <v>272</v>
      </c>
      <c r="B587" s="435" t="s">
        <v>262</v>
      </c>
      <c r="C587" s="435">
        <v>2000</v>
      </c>
      <c r="D587" s="435" t="s">
        <v>888</v>
      </c>
      <c r="E587" s="306" t="s">
        <v>348</v>
      </c>
      <c r="F587" s="306" t="s">
        <v>348</v>
      </c>
      <c r="G587" s="331">
        <v>4</v>
      </c>
      <c r="H587" s="306" t="s">
        <v>348</v>
      </c>
      <c r="I587" s="471">
        <f t="shared" si="394"/>
        <v>4</v>
      </c>
      <c r="J587" s="331" t="s">
        <v>352</v>
      </c>
      <c r="K587" s="331" t="s">
        <v>350</v>
      </c>
      <c r="L587" s="496" t="str">
        <f>IF(OR(J587="NQ", K587="NQ"), "NQ", SUM(J587:K587))</f>
        <v>NQ</v>
      </c>
      <c r="M587" s="307"/>
      <c r="N587" s="307"/>
      <c r="O587" s="307"/>
      <c r="P587" s="307"/>
      <c r="Q587" s="307"/>
      <c r="R587" s="307"/>
      <c r="S587" s="307"/>
      <c r="T587" s="307"/>
      <c r="U587" s="307"/>
      <c r="V587" s="307"/>
      <c r="W587" s="307"/>
      <c r="X587" s="363"/>
      <c r="Y587" s="435"/>
      <c r="Z587" s="435"/>
      <c r="AA587" s="435"/>
      <c r="AB587" s="435"/>
      <c r="AC587" s="435"/>
      <c r="AD587" s="435"/>
      <c r="AE587" s="435"/>
      <c r="AF587" s="435"/>
      <c r="AG587" s="435"/>
      <c r="AH587" s="435"/>
      <c r="AI587" s="435"/>
      <c r="AJ587" s="435"/>
      <c r="AK587" s="435"/>
      <c r="AL587" s="435"/>
      <c r="AM587" s="435"/>
      <c r="AN587" s="435"/>
      <c r="AO587" s="435"/>
      <c r="AP587" s="435"/>
      <c r="AQ587" s="435"/>
      <c r="AR587" s="435"/>
      <c r="AS587" s="435"/>
      <c r="AT587" s="435"/>
      <c r="AU587" s="435"/>
      <c r="AV587" s="435"/>
      <c r="AW587" s="435"/>
      <c r="AX587" s="435"/>
      <c r="AY587" s="435"/>
      <c r="AZ587" s="435"/>
      <c r="BA587" s="435"/>
      <c r="BB587" s="435"/>
      <c r="BC587" s="435"/>
      <c r="BD587" s="435"/>
      <c r="BE587" s="435"/>
      <c r="BF587" s="435"/>
      <c r="BG587" s="435"/>
      <c r="BH587" s="435"/>
      <c r="BI587" s="435"/>
      <c r="BJ587" s="435"/>
      <c r="BK587" s="435"/>
      <c r="BL587" s="435"/>
      <c r="BM587" s="435"/>
      <c r="BN587" s="435"/>
      <c r="BO587" s="435"/>
      <c r="BP587" s="435"/>
      <c r="BQ587" s="435"/>
      <c r="BR587" s="435"/>
      <c r="BS587" s="435"/>
      <c r="BT587" s="435"/>
      <c r="BU587" s="435"/>
      <c r="BV587" s="435"/>
      <c r="BW587" s="435"/>
      <c r="BX587" s="435"/>
      <c r="BY587" s="435"/>
      <c r="BZ587" s="435"/>
      <c r="CA587" s="435"/>
      <c r="CB587" s="435"/>
      <c r="CC587" s="435"/>
      <c r="CD587" s="435"/>
      <c r="CE587" s="435"/>
      <c r="CF587" s="435"/>
      <c r="CG587" s="435"/>
      <c r="CH587" s="435"/>
      <c r="CI587" s="435"/>
      <c r="CJ587" s="435"/>
      <c r="CK587" s="435"/>
    </row>
    <row r="588" spans="1:89" s="562" customFormat="1" x14ac:dyDescent="0.35">
      <c r="A588" s="435" t="s">
        <v>272</v>
      </c>
      <c r="B588" s="435" t="s">
        <v>262</v>
      </c>
      <c r="C588" s="435">
        <v>2000</v>
      </c>
      <c r="D588" s="435" t="s">
        <v>594</v>
      </c>
      <c r="E588" s="306" t="s">
        <v>348</v>
      </c>
      <c r="F588" s="306" t="s">
        <v>348</v>
      </c>
      <c r="G588" s="331">
        <v>606</v>
      </c>
      <c r="H588" s="306" t="s">
        <v>348</v>
      </c>
      <c r="I588" s="471">
        <f t="shared" si="394"/>
        <v>606</v>
      </c>
      <c r="J588" s="331" t="s">
        <v>352</v>
      </c>
      <c r="K588" s="331" t="s">
        <v>350</v>
      </c>
      <c r="L588" s="496" t="str">
        <f>IF(OR(J588="NQ", K588="NQ"), "NQ", SUM(J588:K588))</f>
        <v>NQ</v>
      </c>
      <c r="M588" s="307"/>
      <c r="N588" s="307"/>
      <c r="O588" s="307"/>
      <c r="P588" s="307"/>
      <c r="Q588" s="307"/>
      <c r="R588" s="307"/>
      <c r="S588" s="307"/>
      <c r="T588" s="307"/>
      <c r="U588" s="307"/>
      <c r="V588" s="307"/>
      <c r="W588" s="307"/>
      <c r="X588" s="363"/>
      <c r="Y588" s="435"/>
      <c r="Z588" s="435"/>
      <c r="AA588" s="435"/>
      <c r="AB588" s="435"/>
      <c r="AC588" s="435"/>
      <c r="AD588" s="435"/>
      <c r="AE588" s="435"/>
      <c r="AF588" s="435"/>
      <c r="AG588" s="435"/>
      <c r="AH588" s="435"/>
      <c r="AI588" s="435"/>
      <c r="AJ588" s="435"/>
      <c r="AK588" s="435"/>
      <c r="AL588" s="435"/>
      <c r="AM588" s="435"/>
      <c r="AN588" s="435"/>
      <c r="AO588" s="435"/>
      <c r="AP588" s="435"/>
      <c r="AQ588" s="435"/>
      <c r="AR588" s="435"/>
      <c r="AS588" s="435"/>
      <c r="AT588" s="435"/>
      <c r="AU588" s="435"/>
      <c r="AV588" s="435"/>
      <c r="AW588" s="435"/>
      <c r="AX588" s="435"/>
      <c r="AY588" s="435"/>
      <c r="AZ588" s="435"/>
      <c r="BA588" s="435"/>
      <c r="BB588" s="435"/>
      <c r="BC588" s="435"/>
      <c r="BD588" s="435"/>
      <c r="BE588" s="435"/>
      <c r="BF588" s="435"/>
      <c r="BG588" s="435"/>
      <c r="BH588" s="435"/>
      <c r="BI588" s="435"/>
      <c r="BJ588" s="435"/>
      <c r="BK588" s="435"/>
      <c r="BL588" s="435"/>
      <c r="BM588" s="435"/>
      <c r="BN588" s="435"/>
      <c r="BO588" s="435"/>
      <c r="BP588" s="435"/>
      <c r="BQ588" s="435"/>
      <c r="BR588" s="435"/>
      <c r="BS588" s="435"/>
      <c r="BT588" s="435"/>
      <c r="BU588" s="435"/>
      <c r="BV588" s="435"/>
      <c r="BW588" s="435"/>
      <c r="BX588" s="435"/>
      <c r="BY588" s="435"/>
      <c r="BZ588" s="435"/>
      <c r="CA588" s="435"/>
      <c r="CB588" s="435"/>
      <c r="CC588" s="435"/>
      <c r="CD588" s="435"/>
      <c r="CE588" s="435"/>
      <c r="CF588" s="435"/>
      <c r="CG588" s="435"/>
      <c r="CH588" s="435"/>
      <c r="CI588" s="435"/>
      <c r="CJ588" s="435"/>
      <c r="CK588" s="435"/>
    </row>
    <row r="589" spans="1:89" s="307" customFormat="1" x14ac:dyDescent="0.35">
      <c r="A589" s="421" t="s">
        <v>272</v>
      </c>
      <c r="B589" s="421" t="s">
        <v>262</v>
      </c>
      <c r="C589" s="421">
        <v>2000</v>
      </c>
      <c r="D589" s="421" t="s">
        <v>403</v>
      </c>
      <c r="E589" s="475">
        <f>SUM(E587:E588)</f>
        <v>0</v>
      </c>
      <c r="F589" s="475">
        <f>SUM(F587:F588)</f>
        <v>0</v>
      </c>
      <c r="G589" s="475">
        <f>SUM(G587:G588)</f>
        <v>610</v>
      </c>
      <c r="H589" s="475" t="s">
        <v>348</v>
      </c>
      <c r="I589" s="687">
        <f t="shared" si="394"/>
        <v>610</v>
      </c>
      <c r="J589" s="579"/>
      <c r="K589" s="579"/>
      <c r="L589" s="169"/>
      <c r="M589" s="493"/>
      <c r="N589" s="493"/>
      <c r="O589" s="493"/>
      <c r="P589" s="493"/>
      <c r="Q589" s="493"/>
      <c r="R589" s="493"/>
      <c r="S589" s="493"/>
      <c r="T589" s="493"/>
      <c r="U589" s="493"/>
      <c r="V589" s="493"/>
      <c r="W589" s="493"/>
      <c r="X589" s="570"/>
    </row>
    <row r="590" spans="1:89" s="307" customFormat="1" x14ac:dyDescent="0.35">
      <c r="A590" s="421" t="s">
        <v>272</v>
      </c>
      <c r="B590" s="435" t="s">
        <v>262</v>
      </c>
      <c r="C590" s="435">
        <v>1999</v>
      </c>
      <c r="D590" s="435" t="s">
        <v>403</v>
      </c>
      <c r="E590" s="306" t="s">
        <v>348</v>
      </c>
      <c r="F590" s="306" t="s">
        <v>348</v>
      </c>
      <c r="G590" s="331">
        <v>493</v>
      </c>
      <c r="H590" s="306" t="s">
        <v>348</v>
      </c>
      <c r="I590" s="471">
        <f t="shared" si="394"/>
        <v>493</v>
      </c>
      <c r="J590" s="331" t="s">
        <v>352</v>
      </c>
      <c r="K590" s="331" t="s">
        <v>350</v>
      </c>
      <c r="L590" s="496" t="str">
        <f t="shared" ref="L590:L597" si="395">IF(OR(J590="NQ", K590="NQ"), "NQ", SUM(J590:K590))</f>
        <v>NQ</v>
      </c>
      <c r="X590" s="363"/>
    </row>
    <row r="591" spans="1:89" s="331" customFormat="1" x14ac:dyDescent="0.35">
      <c r="A591" s="421" t="s">
        <v>272</v>
      </c>
      <c r="B591" s="435" t="s">
        <v>262</v>
      </c>
      <c r="C591" s="435">
        <v>1998</v>
      </c>
      <c r="D591" s="435" t="s">
        <v>403</v>
      </c>
      <c r="E591" s="306" t="s">
        <v>348</v>
      </c>
      <c r="F591" s="306" t="s">
        <v>348</v>
      </c>
      <c r="G591" s="331">
        <v>746</v>
      </c>
      <c r="H591" s="306" t="s">
        <v>348</v>
      </c>
      <c r="I591" s="471">
        <f t="shared" si="394"/>
        <v>746</v>
      </c>
      <c r="J591" s="331" t="s">
        <v>352</v>
      </c>
      <c r="K591" s="331" t="s">
        <v>350</v>
      </c>
      <c r="L591" s="496" t="str">
        <f t="shared" si="395"/>
        <v>NQ</v>
      </c>
      <c r="M591" s="307"/>
      <c r="N591" s="307"/>
      <c r="O591" s="307"/>
      <c r="P591" s="307"/>
      <c r="Q591" s="307"/>
      <c r="R591" s="307"/>
      <c r="S591" s="307"/>
      <c r="T591" s="307"/>
      <c r="U591" s="307"/>
      <c r="V591" s="307"/>
      <c r="W591" s="307"/>
      <c r="X591" s="363"/>
    </row>
    <row r="592" spans="1:89" s="307" customFormat="1" x14ac:dyDescent="0.35">
      <c r="A592" s="421" t="s">
        <v>272</v>
      </c>
      <c r="B592" s="435" t="s">
        <v>262</v>
      </c>
      <c r="C592" s="435">
        <v>1997</v>
      </c>
      <c r="D592" s="435" t="s">
        <v>403</v>
      </c>
      <c r="E592" s="306" t="s">
        <v>348</v>
      </c>
      <c r="F592" s="306" t="s">
        <v>348</v>
      </c>
      <c r="G592" s="331">
        <v>577</v>
      </c>
      <c r="H592" s="306" t="s">
        <v>348</v>
      </c>
      <c r="I592" s="471">
        <f t="shared" si="394"/>
        <v>577</v>
      </c>
      <c r="J592" s="331" t="s">
        <v>352</v>
      </c>
      <c r="K592" s="331" t="s">
        <v>350</v>
      </c>
      <c r="L592" s="496" t="str">
        <f t="shared" si="395"/>
        <v>NQ</v>
      </c>
      <c r="X592" s="363"/>
    </row>
    <row r="593" spans="1:120" s="493" customFormat="1" x14ac:dyDescent="0.35">
      <c r="A593" s="421" t="s">
        <v>272</v>
      </c>
      <c r="B593" s="435" t="s">
        <v>262</v>
      </c>
      <c r="C593" s="435">
        <v>1996</v>
      </c>
      <c r="D593" s="435" t="s">
        <v>403</v>
      </c>
      <c r="E593" s="306" t="s">
        <v>348</v>
      </c>
      <c r="F593" s="306" t="s">
        <v>348</v>
      </c>
      <c r="G593" s="331">
        <v>521</v>
      </c>
      <c r="H593" s="306" t="s">
        <v>348</v>
      </c>
      <c r="I593" s="471">
        <f t="shared" si="394"/>
        <v>521</v>
      </c>
      <c r="J593" s="331" t="s">
        <v>352</v>
      </c>
      <c r="K593" s="331" t="s">
        <v>350</v>
      </c>
      <c r="L593" s="496" t="str">
        <f t="shared" si="395"/>
        <v>NQ</v>
      </c>
      <c r="M593" s="307"/>
      <c r="N593" s="307"/>
      <c r="O593" s="307"/>
      <c r="P593" s="307"/>
      <c r="Q593" s="307"/>
      <c r="R593" s="307"/>
      <c r="S593" s="307"/>
      <c r="T593" s="307"/>
      <c r="U593" s="307"/>
      <c r="V593" s="307"/>
      <c r="W593" s="307"/>
      <c r="X593" s="363"/>
      <c r="Y593" s="307"/>
      <c r="Z593" s="307"/>
      <c r="AA593" s="307"/>
      <c r="AB593" s="307"/>
      <c r="AC593" s="307"/>
      <c r="AD593" s="307"/>
      <c r="AE593" s="307"/>
      <c r="AF593" s="307"/>
      <c r="AG593" s="307"/>
      <c r="AH593" s="307"/>
      <c r="AI593" s="307"/>
      <c r="AJ593" s="307"/>
      <c r="AK593" s="307"/>
      <c r="AL593" s="307"/>
      <c r="AM593" s="307"/>
      <c r="AN593" s="307"/>
      <c r="AO593" s="307"/>
      <c r="AP593" s="307"/>
      <c r="AQ593" s="307"/>
      <c r="AR593" s="307"/>
      <c r="AS593" s="307"/>
      <c r="AT593" s="307"/>
      <c r="AU593" s="307"/>
      <c r="AV593" s="307"/>
      <c r="AW593" s="307"/>
      <c r="AX593" s="307"/>
      <c r="AY593" s="307"/>
      <c r="AZ593" s="307"/>
      <c r="BA593" s="307"/>
      <c r="BB593" s="307"/>
      <c r="BC593" s="307"/>
      <c r="BD593" s="307"/>
      <c r="BE593" s="307"/>
      <c r="BF593" s="307"/>
      <c r="BG593" s="307"/>
      <c r="BH593" s="307"/>
      <c r="BI593" s="307"/>
      <c r="BJ593" s="307"/>
      <c r="BK593" s="307"/>
      <c r="BL593" s="307"/>
      <c r="BM593" s="307"/>
      <c r="BN593" s="307"/>
      <c r="BO593" s="307"/>
      <c r="BP593" s="307"/>
      <c r="BQ593" s="307"/>
      <c r="BR593" s="307"/>
      <c r="BS593" s="307"/>
      <c r="BT593" s="307"/>
      <c r="BU593" s="307"/>
      <c r="BV593" s="307"/>
      <c r="BW593" s="307"/>
      <c r="BX593" s="307"/>
      <c r="BY593" s="307"/>
      <c r="BZ593" s="307"/>
      <c r="CA593" s="307"/>
      <c r="CB593" s="307"/>
      <c r="CC593" s="307"/>
      <c r="CD593" s="307"/>
      <c r="CE593" s="307"/>
      <c r="CF593" s="307"/>
      <c r="CG593" s="307"/>
      <c r="CH593" s="307"/>
      <c r="CI593" s="307"/>
      <c r="CJ593" s="307"/>
      <c r="CK593" s="307"/>
      <c r="CL593" s="307"/>
      <c r="CM593" s="307"/>
      <c r="CN593" s="307"/>
      <c r="CO593" s="307"/>
      <c r="CP593" s="307"/>
      <c r="CQ593" s="307"/>
      <c r="CR593" s="307"/>
      <c r="CS593" s="307"/>
      <c r="CT593" s="307"/>
      <c r="CU593" s="307"/>
      <c r="CV593" s="307"/>
      <c r="CW593" s="307"/>
      <c r="CX593" s="307"/>
      <c r="CY593" s="307"/>
      <c r="CZ593" s="307"/>
      <c r="DA593" s="307"/>
      <c r="DB593" s="307"/>
      <c r="DC593" s="307"/>
      <c r="DD593" s="307"/>
      <c r="DE593" s="307"/>
      <c r="DF593" s="307"/>
      <c r="DG593" s="307"/>
      <c r="DH593" s="307"/>
      <c r="DI593" s="307"/>
      <c r="DJ593" s="307"/>
      <c r="DK593" s="307"/>
      <c r="DL593" s="307"/>
      <c r="DM593" s="307"/>
      <c r="DN593" s="307"/>
      <c r="DO593" s="307"/>
      <c r="DP593" s="307"/>
    </row>
    <row r="594" spans="1:120" s="307" customFormat="1" x14ac:dyDescent="0.35">
      <c r="A594" s="421" t="s">
        <v>272</v>
      </c>
      <c r="B594" s="435" t="s">
        <v>262</v>
      </c>
      <c r="C594" s="435">
        <v>1995</v>
      </c>
      <c r="D594" s="435" t="s">
        <v>403</v>
      </c>
      <c r="E594" s="306" t="s">
        <v>348</v>
      </c>
      <c r="F594" s="306" t="s">
        <v>348</v>
      </c>
      <c r="G594" s="331">
        <v>606</v>
      </c>
      <c r="H594" s="306" t="s">
        <v>348</v>
      </c>
      <c r="I594" s="471">
        <f t="shared" si="394"/>
        <v>606</v>
      </c>
      <c r="J594" s="331" t="s">
        <v>352</v>
      </c>
      <c r="K594" s="331" t="s">
        <v>350</v>
      </c>
      <c r="L594" s="496" t="str">
        <f t="shared" si="395"/>
        <v>NQ</v>
      </c>
      <c r="X594" s="363"/>
    </row>
    <row r="595" spans="1:120" s="307" customFormat="1" x14ac:dyDescent="0.35">
      <c r="A595" s="421" t="s">
        <v>272</v>
      </c>
      <c r="B595" s="435" t="s">
        <v>262</v>
      </c>
      <c r="C595" s="435">
        <v>1994</v>
      </c>
      <c r="D595" s="435" t="s">
        <v>403</v>
      </c>
      <c r="E595" s="306" t="s">
        <v>348</v>
      </c>
      <c r="F595" s="306" t="s">
        <v>348</v>
      </c>
      <c r="G595" s="331">
        <v>488</v>
      </c>
      <c r="H595" s="306" t="s">
        <v>348</v>
      </c>
      <c r="I595" s="471">
        <f t="shared" si="394"/>
        <v>488</v>
      </c>
      <c r="J595" s="331" t="s">
        <v>352</v>
      </c>
      <c r="K595" s="331" t="s">
        <v>350</v>
      </c>
      <c r="L595" s="496" t="str">
        <f t="shared" si="395"/>
        <v>NQ</v>
      </c>
      <c r="X595" s="363"/>
    </row>
    <row r="596" spans="1:120" x14ac:dyDescent="0.35">
      <c r="A596" s="421" t="s">
        <v>272</v>
      </c>
      <c r="B596" s="435" t="s">
        <v>262</v>
      </c>
      <c r="C596" s="435">
        <v>1993</v>
      </c>
      <c r="D596" s="435" t="s">
        <v>403</v>
      </c>
      <c r="E596" s="306" t="s">
        <v>348</v>
      </c>
      <c r="F596" s="306" t="s">
        <v>348</v>
      </c>
      <c r="G596" s="331">
        <v>475</v>
      </c>
      <c r="H596" s="306" t="s">
        <v>348</v>
      </c>
      <c r="I596" s="471">
        <f t="shared" si="394"/>
        <v>475</v>
      </c>
      <c r="J596" s="331" t="s">
        <v>352</v>
      </c>
      <c r="K596" s="331" t="s">
        <v>350</v>
      </c>
      <c r="L596" s="496" t="str">
        <f t="shared" si="395"/>
        <v>NQ</v>
      </c>
      <c r="M596" s="307"/>
      <c r="N596" s="307"/>
      <c r="O596" s="307"/>
      <c r="P596" s="307"/>
      <c r="Q596" s="307"/>
      <c r="R596" s="307"/>
      <c r="S596" s="307"/>
      <c r="T596" s="307"/>
      <c r="U596" s="307"/>
      <c r="V596" s="307"/>
      <c r="W596" s="307"/>
      <c r="X596" s="363"/>
    </row>
    <row r="597" spans="1:120" s="307" customFormat="1" ht="15" thickBot="1" x14ac:dyDescent="0.4">
      <c r="A597" s="421" t="s">
        <v>272</v>
      </c>
      <c r="B597" s="435" t="s">
        <v>262</v>
      </c>
      <c r="C597" s="435">
        <v>1992</v>
      </c>
      <c r="D597" s="435" t="s">
        <v>403</v>
      </c>
      <c r="E597" s="306" t="s">
        <v>348</v>
      </c>
      <c r="F597" s="306" t="s">
        <v>348</v>
      </c>
      <c r="G597" s="331" t="s">
        <v>750</v>
      </c>
      <c r="H597" s="306" t="s">
        <v>348</v>
      </c>
      <c r="I597" s="471">
        <f t="shared" si="394"/>
        <v>0</v>
      </c>
      <c r="J597" s="331" t="s">
        <v>352</v>
      </c>
      <c r="K597" s="331" t="s">
        <v>350</v>
      </c>
      <c r="L597" s="496" t="str">
        <f t="shared" si="395"/>
        <v>NQ</v>
      </c>
      <c r="X597" s="363" t="s">
        <v>751</v>
      </c>
    </row>
    <row r="598" spans="1:120" s="307" customFormat="1" ht="15.5" thickTop="1" thickBot="1" x14ac:dyDescent="0.4">
      <c r="A598" s="571" t="s">
        <v>137</v>
      </c>
      <c r="B598" s="572"/>
      <c r="C598" s="572"/>
      <c r="D598" s="572"/>
      <c r="E598" s="572"/>
      <c r="F598" s="572"/>
      <c r="G598" s="572"/>
      <c r="H598" s="572"/>
      <c r="I598" s="596"/>
      <c r="J598" s="817" t="s">
        <v>603</v>
      </c>
      <c r="K598" s="817"/>
      <c r="L598" s="817"/>
      <c r="M598" s="529"/>
      <c r="N598" s="529"/>
      <c r="O598" s="529"/>
      <c r="P598" s="529"/>
      <c r="Q598" s="529"/>
      <c r="R598" s="529"/>
      <c r="S598" s="529"/>
      <c r="T598" s="529"/>
      <c r="U598" s="529"/>
      <c r="V598" s="529"/>
      <c r="W598" s="529"/>
      <c r="X598" s="530"/>
    </row>
    <row r="599" spans="1:120" s="307" customFormat="1" ht="15" thickTop="1" x14ac:dyDescent="0.35">
      <c r="A599" s="435" t="s">
        <v>272</v>
      </c>
      <c r="B599" s="435" t="s">
        <v>137</v>
      </c>
      <c r="C599" s="539">
        <v>2024</v>
      </c>
      <c r="D599" s="435" t="s">
        <v>272</v>
      </c>
      <c r="E599" s="360" t="s">
        <v>348</v>
      </c>
      <c r="F599" s="360" t="s">
        <v>348</v>
      </c>
      <c r="G599" s="307">
        <v>3855</v>
      </c>
      <c r="H599" s="331" t="s">
        <v>350</v>
      </c>
      <c r="I599" s="471">
        <f t="shared" ref="I599:I600" si="396">SUM(E599:H599)</f>
        <v>3855</v>
      </c>
      <c r="J599" s="331" t="s">
        <v>352</v>
      </c>
      <c r="K599" s="331" t="s">
        <v>350</v>
      </c>
      <c r="L599" s="496" t="str">
        <f t="shared" ref="L599:L600" si="397">IF(OR(J599="NQ", K599="NQ"), "NQ", SUM(J599:K599))</f>
        <v>NQ</v>
      </c>
      <c r="M599" s="331" t="s">
        <v>407</v>
      </c>
      <c r="N599" s="331" t="s">
        <v>408</v>
      </c>
      <c r="O599" s="331" t="s">
        <v>407</v>
      </c>
      <c r="P599" s="331" t="s">
        <v>408</v>
      </c>
      <c r="Q599" s="331">
        <v>4</v>
      </c>
      <c r="R599" s="331" t="s">
        <v>350</v>
      </c>
      <c r="S599" s="331" t="s">
        <v>348</v>
      </c>
      <c r="T599" s="331" t="s">
        <v>348</v>
      </c>
      <c r="U599" s="331" t="s">
        <v>348</v>
      </c>
      <c r="V599" s="331" t="s">
        <v>348</v>
      </c>
      <c r="W599" s="524" t="s">
        <v>588</v>
      </c>
      <c r="X599" s="527"/>
    </row>
    <row r="600" spans="1:120" x14ac:dyDescent="0.35">
      <c r="A600" s="435" t="s">
        <v>272</v>
      </c>
      <c r="B600" s="435" t="s">
        <v>137</v>
      </c>
      <c r="C600" s="539">
        <v>2023</v>
      </c>
      <c r="D600" s="435" t="s">
        <v>272</v>
      </c>
      <c r="E600" s="360" t="s">
        <v>348</v>
      </c>
      <c r="F600" s="360" t="s">
        <v>348</v>
      </c>
      <c r="G600" s="566">
        <v>4355</v>
      </c>
      <c r="H600" s="306" t="s">
        <v>348</v>
      </c>
      <c r="I600" s="471">
        <f t="shared" si="396"/>
        <v>4355</v>
      </c>
      <c r="J600" s="331" t="s">
        <v>352</v>
      </c>
      <c r="K600" s="331" t="s">
        <v>350</v>
      </c>
      <c r="L600" s="496" t="str">
        <f t="shared" si="397"/>
        <v>NQ</v>
      </c>
      <c r="M600" s="305" t="s">
        <v>411</v>
      </c>
      <c r="N600" s="305" t="s">
        <v>412</v>
      </c>
      <c r="O600" s="331" t="s">
        <v>411</v>
      </c>
      <c r="P600" s="331" t="s">
        <v>412</v>
      </c>
      <c r="Q600" s="306">
        <v>4</v>
      </c>
      <c r="R600" s="305" t="s">
        <v>350</v>
      </c>
      <c r="S600" s="306" t="s">
        <v>348</v>
      </c>
      <c r="T600" s="306" t="s">
        <v>348</v>
      </c>
      <c r="U600" s="306" t="s">
        <v>348</v>
      </c>
      <c r="V600" s="331" t="s">
        <v>348</v>
      </c>
      <c r="W600" s="524" t="s">
        <v>588</v>
      </c>
      <c r="X600" s="372"/>
    </row>
    <row r="601" spans="1:120" x14ac:dyDescent="0.35">
      <c r="A601" s="435" t="s">
        <v>272</v>
      </c>
      <c r="B601" s="435" t="s">
        <v>137</v>
      </c>
      <c r="C601" s="539">
        <v>2022</v>
      </c>
      <c r="D601" s="435" t="s">
        <v>272</v>
      </c>
      <c r="E601" s="360" t="s">
        <v>348</v>
      </c>
      <c r="F601" s="360" t="s">
        <v>348</v>
      </c>
      <c r="G601" s="360">
        <v>4112</v>
      </c>
      <c r="H601" s="360">
        <v>38</v>
      </c>
      <c r="I601" s="471">
        <f t="shared" ref="I601:I630" si="398">SUM(E601:H601)</f>
        <v>4150</v>
      </c>
      <c r="J601" s="331" t="s">
        <v>352</v>
      </c>
      <c r="K601" s="331" t="s">
        <v>350</v>
      </c>
      <c r="L601" s="496" t="str">
        <f t="shared" ref="L601:L604" si="399">IF(OR(J601="NQ", K601="NQ"), "NQ", SUM(J601:K601))</f>
        <v>NQ</v>
      </c>
      <c r="M601" s="305" t="s">
        <v>413</v>
      </c>
      <c r="N601" s="305" t="s">
        <v>414</v>
      </c>
      <c r="O601" s="331" t="s">
        <v>413</v>
      </c>
      <c r="P601" s="331" t="s">
        <v>414</v>
      </c>
      <c r="Q601" s="306">
        <v>4</v>
      </c>
      <c r="R601" s="305" t="s">
        <v>350</v>
      </c>
      <c r="S601" s="306" t="s">
        <v>348</v>
      </c>
      <c r="T601" s="306" t="s">
        <v>348</v>
      </c>
      <c r="U601" s="306" t="s">
        <v>348</v>
      </c>
      <c r="V601" s="331" t="s">
        <v>348</v>
      </c>
      <c r="W601" s="524" t="s">
        <v>588</v>
      </c>
      <c r="X601" s="372"/>
    </row>
    <row r="602" spans="1:120" s="525" customFormat="1" x14ac:dyDescent="0.35">
      <c r="A602" s="435" t="s">
        <v>272</v>
      </c>
      <c r="B602" s="474" t="s">
        <v>137</v>
      </c>
      <c r="C602" s="474">
        <v>2021</v>
      </c>
      <c r="D602" s="474" t="s">
        <v>272</v>
      </c>
      <c r="E602" s="360" t="s">
        <v>348</v>
      </c>
      <c r="F602" s="360" t="s">
        <v>348</v>
      </c>
      <c r="G602" s="306">
        <v>4296</v>
      </c>
      <c r="H602" s="306" t="s">
        <v>348</v>
      </c>
      <c r="I602" s="471">
        <f t="shared" si="398"/>
        <v>4296</v>
      </c>
      <c r="J602" s="331" t="s">
        <v>352</v>
      </c>
      <c r="K602" s="331" t="s">
        <v>350</v>
      </c>
      <c r="L602" s="496" t="str">
        <f t="shared" si="399"/>
        <v>NQ</v>
      </c>
      <c r="M602" s="305" t="s">
        <v>415</v>
      </c>
      <c r="N602" s="305" t="s">
        <v>416</v>
      </c>
      <c r="O602" s="331" t="s">
        <v>415</v>
      </c>
      <c r="P602" s="331" t="s">
        <v>416</v>
      </c>
      <c r="Q602" s="306">
        <v>4</v>
      </c>
      <c r="R602" s="305" t="s">
        <v>350</v>
      </c>
      <c r="S602" s="306" t="s">
        <v>348</v>
      </c>
      <c r="T602" s="306" t="s">
        <v>348</v>
      </c>
      <c r="U602" s="306" t="s">
        <v>348</v>
      </c>
      <c r="V602" s="331" t="s">
        <v>348</v>
      </c>
      <c r="W602" s="524" t="s">
        <v>588</v>
      </c>
      <c r="X602" s="305"/>
    </row>
    <row r="603" spans="1:120" s="307" customFormat="1" x14ac:dyDescent="0.35">
      <c r="A603" s="435" t="s">
        <v>272</v>
      </c>
      <c r="B603" s="435" t="s">
        <v>137</v>
      </c>
      <c r="C603" s="539">
        <v>2020</v>
      </c>
      <c r="D603" s="435" t="s">
        <v>593</v>
      </c>
      <c r="E603" s="360" t="s">
        <v>348</v>
      </c>
      <c r="F603" s="360" t="s">
        <v>348</v>
      </c>
      <c r="G603" s="360">
        <v>4</v>
      </c>
      <c r="H603" s="360">
        <v>0</v>
      </c>
      <c r="I603" s="471">
        <f t="shared" si="398"/>
        <v>4</v>
      </c>
      <c r="J603" s="331" t="s">
        <v>352</v>
      </c>
      <c r="K603" s="331" t="s">
        <v>350</v>
      </c>
      <c r="L603" s="496" t="str">
        <f t="shared" si="399"/>
        <v>NQ</v>
      </c>
      <c r="M603" s="331" t="s">
        <v>353</v>
      </c>
      <c r="N603" s="331" t="s">
        <v>354</v>
      </c>
      <c r="O603" s="331" t="s">
        <v>353</v>
      </c>
      <c r="P603" s="643" t="s">
        <v>354</v>
      </c>
      <c r="Q603" s="331">
        <v>4</v>
      </c>
      <c r="R603" s="331" t="s">
        <v>350</v>
      </c>
      <c r="S603" s="331" t="s">
        <v>348</v>
      </c>
      <c r="T603" s="331" t="s">
        <v>348</v>
      </c>
      <c r="U603" s="331" t="s">
        <v>348</v>
      </c>
      <c r="V603" s="331" t="s">
        <v>348</v>
      </c>
      <c r="W603" s="360"/>
      <c r="X603" s="540"/>
    </row>
    <row r="604" spans="1:120" s="307" customFormat="1" x14ac:dyDescent="0.35">
      <c r="A604" s="539" t="s">
        <v>272</v>
      </c>
      <c r="B604" s="435" t="s">
        <v>137</v>
      </c>
      <c r="C604" s="539">
        <v>2020</v>
      </c>
      <c r="D604" s="435" t="s">
        <v>594</v>
      </c>
      <c r="E604" s="360" t="s">
        <v>348</v>
      </c>
      <c r="F604" s="360" t="s">
        <v>348</v>
      </c>
      <c r="G604" s="360">
        <v>4002</v>
      </c>
      <c r="H604" s="360">
        <v>15</v>
      </c>
      <c r="I604" s="471">
        <f t="shared" si="398"/>
        <v>4017</v>
      </c>
      <c r="J604" s="331" t="s">
        <v>352</v>
      </c>
      <c r="K604" s="331" t="s">
        <v>350</v>
      </c>
      <c r="L604" s="496" t="str">
        <f t="shared" si="399"/>
        <v>NQ</v>
      </c>
      <c r="M604" s="331" t="s">
        <v>353</v>
      </c>
      <c r="N604" s="331" t="s">
        <v>354</v>
      </c>
      <c r="O604" s="331" t="s">
        <v>417</v>
      </c>
      <c r="P604" s="331" t="s">
        <v>354</v>
      </c>
      <c r="Q604" s="331">
        <v>4</v>
      </c>
      <c r="R604" s="331" t="s">
        <v>350</v>
      </c>
      <c r="S604" s="331" t="s">
        <v>348</v>
      </c>
      <c r="T604" s="331" t="s">
        <v>348</v>
      </c>
      <c r="U604" s="331" t="s">
        <v>348</v>
      </c>
      <c r="V604" s="331" t="s">
        <v>348</v>
      </c>
      <c r="W604" s="519"/>
      <c r="X604" s="527"/>
    </row>
    <row r="605" spans="1:120" s="562" customFormat="1" x14ac:dyDescent="0.35">
      <c r="A605" s="419" t="s">
        <v>272</v>
      </c>
      <c r="B605" s="421" t="s">
        <v>137</v>
      </c>
      <c r="C605" s="419">
        <v>2020</v>
      </c>
      <c r="D605" s="421" t="s">
        <v>403</v>
      </c>
      <c r="E605" s="475">
        <f>SUM(E603:E604)</f>
        <v>0</v>
      </c>
      <c r="F605" s="475">
        <f>SUM(F603:F604)</f>
        <v>0</v>
      </c>
      <c r="G605" s="475">
        <f>SUM(G603:G604)</f>
        <v>4006</v>
      </c>
      <c r="H605" s="475">
        <f>SUM(H603:H604)</f>
        <v>15</v>
      </c>
      <c r="I605" s="595">
        <f t="shared" si="398"/>
        <v>4021</v>
      </c>
      <c r="J605" s="493"/>
      <c r="K605" s="493"/>
      <c r="L605" s="169"/>
      <c r="M605" s="573"/>
      <c r="N605" s="573"/>
      <c r="O605" s="573"/>
      <c r="P605" s="573"/>
      <c r="Q605" s="573"/>
      <c r="R605" s="573"/>
      <c r="S605" s="573"/>
      <c r="T605" s="573"/>
      <c r="U605" s="573"/>
      <c r="V605" s="573"/>
      <c r="W605" s="573"/>
      <c r="X605" s="574"/>
      <c r="Y605" s="435"/>
      <c r="Z605" s="435"/>
      <c r="AA605" s="435"/>
      <c r="AB605" s="435"/>
      <c r="AC605" s="435"/>
      <c r="AD605" s="435"/>
      <c r="AE605" s="435"/>
      <c r="AF605" s="435"/>
      <c r="AG605" s="435"/>
      <c r="AH605" s="435"/>
      <c r="AI605" s="435"/>
      <c r="AJ605" s="435"/>
      <c r="AK605" s="435"/>
      <c r="AL605" s="435"/>
      <c r="AM605" s="435"/>
      <c r="AN605" s="435"/>
      <c r="AO605" s="435"/>
      <c r="AP605" s="435"/>
      <c r="AQ605" s="435"/>
      <c r="AR605" s="435"/>
      <c r="AS605" s="435"/>
      <c r="AT605" s="435"/>
      <c r="AU605" s="435"/>
      <c r="AV605" s="435"/>
      <c r="AW605" s="435"/>
      <c r="AX605" s="435"/>
      <c r="AY605" s="435"/>
      <c r="AZ605" s="435"/>
      <c r="BA605" s="435"/>
      <c r="BB605" s="435"/>
      <c r="BC605" s="435"/>
      <c r="BD605" s="435"/>
      <c r="BE605" s="435"/>
      <c r="BF605" s="435"/>
      <c r="BG605" s="435"/>
      <c r="BH605" s="435"/>
      <c r="BI605" s="435"/>
      <c r="BJ605" s="435"/>
      <c r="BK605" s="435"/>
      <c r="BL605" s="435"/>
      <c r="BM605" s="435"/>
      <c r="BN605" s="435"/>
      <c r="BO605" s="435"/>
      <c r="BP605" s="435"/>
      <c r="BQ605" s="435"/>
      <c r="BR605" s="435"/>
      <c r="BS605" s="435"/>
      <c r="BT605" s="435"/>
      <c r="BU605" s="435"/>
      <c r="BV605" s="435"/>
      <c r="BW605" s="435"/>
      <c r="BX605" s="435"/>
      <c r="BY605" s="435"/>
      <c r="BZ605" s="435"/>
      <c r="CA605" s="435"/>
      <c r="CB605" s="435"/>
      <c r="CC605" s="435"/>
      <c r="CD605" s="435"/>
      <c r="CE605" s="435"/>
      <c r="CF605" s="435"/>
      <c r="CG605" s="435"/>
      <c r="CH605" s="435"/>
      <c r="CI605" s="435"/>
      <c r="CJ605" s="435"/>
      <c r="CK605" s="435"/>
    </row>
    <row r="606" spans="1:120" s="307" customFormat="1" x14ac:dyDescent="0.35">
      <c r="A606" s="539" t="s">
        <v>272</v>
      </c>
      <c r="B606" s="435" t="s">
        <v>137</v>
      </c>
      <c r="C606" s="539">
        <v>2019</v>
      </c>
      <c r="D606" s="435" t="s">
        <v>593</v>
      </c>
      <c r="E606" s="360" t="s">
        <v>348</v>
      </c>
      <c r="F606" s="360" t="s">
        <v>348</v>
      </c>
      <c r="G606" s="360">
        <v>4</v>
      </c>
      <c r="H606" s="360">
        <v>0</v>
      </c>
      <c r="I606" s="471">
        <f t="shared" si="398"/>
        <v>4</v>
      </c>
      <c r="J606" s="331" t="s">
        <v>352</v>
      </c>
      <c r="K606" s="331" t="s">
        <v>350</v>
      </c>
      <c r="L606" s="496" t="str">
        <f>IF(OR(J606="NQ", K606="NQ"), "NQ", SUM(J606:K606))</f>
        <v>NQ</v>
      </c>
      <c r="M606" s="307" t="s">
        <v>417</v>
      </c>
      <c r="N606" s="307" t="s">
        <v>356</v>
      </c>
      <c r="O606" s="331" t="s">
        <v>417</v>
      </c>
      <c r="P606" s="331" t="s">
        <v>922</v>
      </c>
      <c r="Q606" s="331">
        <v>4</v>
      </c>
      <c r="R606" s="331" t="s">
        <v>350</v>
      </c>
      <c r="S606" s="331" t="s">
        <v>348</v>
      </c>
      <c r="T606" s="331" t="s">
        <v>348</v>
      </c>
      <c r="U606" s="331" t="s">
        <v>348</v>
      </c>
      <c r="V606" s="331" t="s">
        <v>348</v>
      </c>
      <c r="W606" s="519"/>
      <c r="X606" s="527"/>
    </row>
    <row r="607" spans="1:120" s="307" customFormat="1" x14ac:dyDescent="0.35">
      <c r="A607" s="539" t="s">
        <v>923</v>
      </c>
      <c r="B607" s="435" t="s">
        <v>137</v>
      </c>
      <c r="C607" s="539">
        <v>2019</v>
      </c>
      <c r="D607" s="435" t="s">
        <v>594</v>
      </c>
      <c r="E607" s="360" t="s">
        <v>348</v>
      </c>
      <c r="F607" s="360" t="s">
        <v>348</v>
      </c>
      <c r="G607" s="360">
        <v>2637</v>
      </c>
      <c r="H607" s="360">
        <v>38</v>
      </c>
      <c r="I607" s="471">
        <f t="shared" si="398"/>
        <v>2675</v>
      </c>
      <c r="J607" s="331" t="s">
        <v>352</v>
      </c>
      <c r="K607" s="331" t="s">
        <v>350</v>
      </c>
      <c r="L607" s="496" t="str">
        <f>IF(OR(J607="NQ", K607="NQ"), "NQ", SUM(J607:K607))</f>
        <v>NQ</v>
      </c>
      <c r="M607" s="307" t="s">
        <v>417</v>
      </c>
      <c r="N607" s="307" t="s">
        <v>356</v>
      </c>
      <c r="O607" s="331" t="s">
        <v>417</v>
      </c>
      <c r="P607" s="331" t="s">
        <v>922</v>
      </c>
      <c r="Q607" s="331">
        <v>4</v>
      </c>
      <c r="R607" s="331" t="s">
        <v>350</v>
      </c>
      <c r="S607" s="331" t="s">
        <v>348</v>
      </c>
      <c r="T607" s="331" t="s">
        <v>348</v>
      </c>
      <c r="U607" s="331" t="s">
        <v>348</v>
      </c>
      <c r="V607" s="331" t="s">
        <v>348</v>
      </c>
      <c r="W607" s="519"/>
      <c r="X607" s="527"/>
    </row>
    <row r="608" spans="1:120" s="562" customFormat="1" x14ac:dyDescent="0.35">
      <c r="A608" s="421" t="s">
        <v>272</v>
      </c>
      <c r="B608" s="421" t="s">
        <v>137</v>
      </c>
      <c r="C608" s="421">
        <v>2019</v>
      </c>
      <c r="D608" s="421" t="s">
        <v>403</v>
      </c>
      <c r="E608" s="475">
        <f>SUM(E606:E607)</f>
        <v>0</v>
      </c>
      <c r="F608" s="475">
        <f>SUM(F606:F607)</f>
        <v>0</v>
      </c>
      <c r="G608" s="475">
        <f>SUM(G606:G607)</f>
        <v>2641</v>
      </c>
      <c r="H608" s="475">
        <f>SUM(H606:H607)</f>
        <v>38</v>
      </c>
      <c r="I608" s="595">
        <f t="shared" si="398"/>
        <v>2679</v>
      </c>
      <c r="J608" s="493"/>
      <c r="K608" s="493"/>
      <c r="L608" s="169"/>
      <c r="M608" s="573"/>
      <c r="N608" s="573"/>
      <c r="O608" s="573"/>
      <c r="P608" s="573"/>
      <c r="Q608" s="573"/>
      <c r="R608" s="573"/>
      <c r="S608" s="573"/>
      <c r="T608" s="573"/>
      <c r="U608" s="573"/>
      <c r="V608" s="573"/>
      <c r="W608" s="573"/>
      <c r="X608" s="574"/>
      <c r="Y608" s="435"/>
      <c r="Z608" s="435"/>
      <c r="AA608" s="435"/>
      <c r="AB608" s="435"/>
      <c r="AC608" s="435"/>
      <c r="AD608" s="435"/>
      <c r="AE608" s="435"/>
      <c r="AF608" s="435"/>
      <c r="AG608" s="435"/>
      <c r="AH608" s="435"/>
      <c r="AI608" s="435"/>
      <c r="AJ608" s="435"/>
      <c r="AK608" s="435"/>
      <c r="AL608" s="435"/>
      <c r="AM608" s="435"/>
      <c r="AN608" s="435"/>
      <c r="AO608" s="435"/>
      <c r="AP608" s="435"/>
      <c r="AQ608" s="435"/>
      <c r="AR608" s="435"/>
      <c r="AS608" s="435"/>
      <c r="AT608" s="435"/>
      <c r="AU608" s="435"/>
      <c r="AV608" s="435"/>
      <c r="AW608" s="435"/>
      <c r="AX608" s="435"/>
      <c r="AY608" s="435"/>
      <c r="AZ608" s="435"/>
      <c r="BA608" s="435"/>
      <c r="BB608" s="435"/>
      <c r="BC608" s="435"/>
      <c r="BD608" s="435"/>
      <c r="BE608" s="435"/>
      <c r="BF608" s="435"/>
      <c r="BG608" s="435"/>
      <c r="BH608" s="435"/>
      <c r="BI608" s="435"/>
      <c r="BJ608" s="435"/>
      <c r="BK608" s="435"/>
      <c r="BL608" s="435"/>
      <c r="BM608" s="435"/>
      <c r="BN608" s="435"/>
      <c r="BO608" s="435"/>
      <c r="BP608" s="435"/>
      <c r="BQ608" s="435"/>
      <c r="BR608" s="435"/>
      <c r="BS608" s="435"/>
      <c r="BT608" s="435"/>
      <c r="BU608" s="435"/>
      <c r="BV608" s="435"/>
      <c r="BW608" s="435"/>
      <c r="BX608" s="435"/>
      <c r="BY608" s="435"/>
      <c r="BZ608" s="435"/>
      <c r="CA608" s="435"/>
      <c r="CB608" s="435"/>
      <c r="CC608" s="435"/>
      <c r="CD608" s="435"/>
      <c r="CE608" s="435"/>
      <c r="CF608" s="435"/>
      <c r="CG608" s="435"/>
      <c r="CH608" s="435"/>
      <c r="CI608" s="435"/>
      <c r="CJ608" s="435"/>
      <c r="CK608" s="435"/>
    </row>
    <row r="609" spans="1:89" s="307" customFormat="1" x14ac:dyDescent="0.35">
      <c r="A609" s="435" t="s">
        <v>272</v>
      </c>
      <c r="B609" s="435" t="s">
        <v>137</v>
      </c>
      <c r="C609" s="435">
        <v>2018</v>
      </c>
      <c r="D609" s="435" t="s">
        <v>593</v>
      </c>
      <c r="E609" s="360" t="s">
        <v>348</v>
      </c>
      <c r="F609" s="360" t="s">
        <v>348</v>
      </c>
      <c r="G609" s="331">
        <v>8</v>
      </c>
      <c r="H609" s="331">
        <v>0</v>
      </c>
      <c r="I609" s="471">
        <f t="shared" si="398"/>
        <v>8</v>
      </c>
      <c r="J609" s="331" t="s">
        <v>352</v>
      </c>
      <c r="K609" s="331" t="s">
        <v>350</v>
      </c>
      <c r="L609" s="496" t="str">
        <f>IF(OR(J609="NQ", K609="NQ"), "NQ", SUM(J609:K609))</f>
        <v>NQ</v>
      </c>
      <c r="M609" s="308" t="s">
        <v>418</v>
      </c>
      <c r="N609" s="308" t="s">
        <v>419</v>
      </c>
      <c r="O609" s="344"/>
      <c r="P609" s="344"/>
      <c r="Q609" s="344"/>
      <c r="R609" s="344"/>
      <c r="S609" s="344"/>
      <c r="T609" s="344"/>
      <c r="U609" s="344"/>
      <c r="V609" s="344"/>
      <c r="X609" s="363"/>
    </row>
    <row r="610" spans="1:89" s="307" customFormat="1" x14ac:dyDescent="0.35">
      <c r="A610" s="435" t="s">
        <v>272</v>
      </c>
      <c r="B610" s="435" t="s">
        <v>137</v>
      </c>
      <c r="C610" s="435">
        <v>2018</v>
      </c>
      <c r="D610" s="435" t="s">
        <v>594</v>
      </c>
      <c r="E610" s="360" t="s">
        <v>348</v>
      </c>
      <c r="F610" s="360" t="s">
        <v>348</v>
      </c>
      <c r="G610" s="331">
        <v>2822</v>
      </c>
      <c r="H610" s="331">
        <v>22</v>
      </c>
      <c r="I610" s="471">
        <f t="shared" si="398"/>
        <v>2844</v>
      </c>
      <c r="J610" s="331" t="s">
        <v>352</v>
      </c>
      <c r="K610" s="331" t="s">
        <v>350</v>
      </c>
      <c r="L610" s="496" t="str">
        <f>IF(OR(J610="NQ", K610="NQ"), "NQ", SUM(J610:K610))</f>
        <v>NQ</v>
      </c>
      <c r="M610" s="308" t="s">
        <v>418</v>
      </c>
      <c r="N610" s="308" t="s">
        <v>419</v>
      </c>
      <c r="O610" s="344"/>
      <c r="P610" s="344"/>
      <c r="Q610" s="344"/>
      <c r="R610" s="344"/>
      <c r="S610" s="344"/>
      <c r="T610" s="344"/>
      <c r="U610" s="344"/>
      <c r="V610" s="344"/>
      <c r="X610" s="363"/>
    </row>
    <row r="611" spans="1:89" s="562" customFormat="1" x14ac:dyDescent="0.35">
      <c r="A611" s="421" t="s">
        <v>272</v>
      </c>
      <c r="B611" s="421" t="s">
        <v>137</v>
      </c>
      <c r="C611" s="421">
        <v>2018</v>
      </c>
      <c r="D611" s="421" t="s">
        <v>403</v>
      </c>
      <c r="E611" s="475">
        <f>SUM(E609:E610)</f>
        <v>0</v>
      </c>
      <c r="F611" s="475">
        <f>SUM(F609:F610)</f>
        <v>0</v>
      </c>
      <c r="G611" s="475">
        <f>SUM(G609:G610)</f>
        <v>2830</v>
      </c>
      <c r="H611" s="475">
        <f>SUM(H609:H610)</f>
        <v>22</v>
      </c>
      <c r="I611" s="687">
        <f t="shared" si="398"/>
        <v>2852</v>
      </c>
      <c r="J611" s="579"/>
      <c r="K611" s="579"/>
      <c r="L611" s="169"/>
      <c r="M611" s="532"/>
      <c r="N611" s="532"/>
      <c r="O611" s="532"/>
      <c r="P611" s="532"/>
      <c r="Q611" s="475">
        <v>4</v>
      </c>
      <c r="R611" s="475" t="s">
        <v>350</v>
      </c>
      <c r="S611" s="475" t="s">
        <v>350</v>
      </c>
      <c r="T611" s="475" t="s">
        <v>350</v>
      </c>
      <c r="U611" s="475">
        <v>0</v>
      </c>
      <c r="V611" s="532"/>
      <c r="W611" s="564" t="s">
        <v>584</v>
      </c>
      <c r="X611" s="570"/>
      <c r="Y611" s="435"/>
      <c r="Z611" s="435"/>
      <c r="AA611" s="435"/>
      <c r="AB611" s="435"/>
      <c r="AC611" s="435"/>
      <c r="AD611" s="435"/>
      <c r="AE611" s="435"/>
      <c r="AF611" s="435"/>
      <c r="AG611" s="435"/>
      <c r="AH611" s="435"/>
      <c r="AI611" s="435"/>
      <c r="AJ611" s="435"/>
      <c r="AK611" s="435"/>
      <c r="AL611" s="435"/>
      <c r="AM611" s="435"/>
      <c r="AN611" s="435"/>
      <c r="AO611" s="435"/>
      <c r="AP611" s="435"/>
      <c r="AQ611" s="435"/>
      <c r="AR611" s="435"/>
      <c r="AS611" s="435"/>
      <c r="AT611" s="435"/>
      <c r="AU611" s="435"/>
      <c r="AV611" s="435"/>
      <c r="AW611" s="435"/>
      <c r="AX611" s="435"/>
      <c r="AY611" s="435"/>
      <c r="AZ611" s="435"/>
      <c r="BA611" s="435"/>
      <c r="BB611" s="435"/>
      <c r="BC611" s="435"/>
      <c r="BD611" s="435"/>
      <c r="BE611" s="435"/>
      <c r="BF611" s="435"/>
      <c r="BG611" s="435"/>
      <c r="BH611" s="435"/>
      <c r="BI611" s="435"/>
      <c r="BJ611" s="435"/>
      <c r="BK611" s="435"/>
      <c r="BL611" s="435"/>
      <c r="BM611" s="435"/>
      <c r="BN611" s="435"/>
      <c r="BO611" s="435"/>
      <c r="BP611" s="435"/>
      <c r="BQ611" s="435"/>
      <c r="BR611" s="435"/>
      <c r="BS611" s="435"/>
      <c r="BT611" s="435"/>
      <c r="BU611" s="435"/>
      <c r="BV611" s="435"/>
      <c r="BW611" s="435"/>
      <c r="BX611" s="435"/>
      <c r="BY611" s="435"/>
      <c r="BZ611" s="435"/>
      <c r="CA611" s="435"/>
      <c r="CB611" s="435"/>
      <c r="CC611" s="435"/>
      <c r="CD611" s="435"/>
      <c r="CE611" s="435"/>
      <c r="CF611" s="435"/>
      <c r="CG611" s="435"/>
      <c r="CH611" s="435"/>
      <c r="CI611" s="435"/>
      <c r="CJ611" s="435"/>
      <c r="CK611" s="435"/>
    </row>
    <row r="612" spans="1:89" s="307" customFormat="1" x14ac:dyDescent="0.35">
      <c r="A612" s="435" t="s">
        <v>272</v>
      </c>
      <c r="B612" s="435" t="s">
        <v>137</v>
      </c>
      <c r="C612" s="435">
        <v>2017</v>
      </c>
      <c r="D612" s="435" t="s">
        <v>593</v>
      </c>
      <c r="E612" s="360" t="s">
        <v>348</v>
      </c>
      <c r="F612" s="360" t="s">
        <v>348</v>
      </c>
      <c r="G612" s="331">
        <v>6</v>
      </c>
      <c r="H612" s="331">
        <v>0</v>
      </c>
      <c r="I612" s="471">
        <f t="shared" si="398"/>
        <v>6</v>
      </c>
      <c r="J612" s="331" t="s">
        <v>352</v>
      </c>
      <c r="K612" s="331" t="s">
        <v>350</v>
      </c>
      <c r="L612" s="496" t="str">
        <f>IF(OR(J612="NQ", K612="NQ"), "NQ", SUM(J612:K612))</f>
        <v>NQ</v>
      </c>
      <c r="X612" s="363"/>
    </row>
    <row r="613" spans="1:89" s="307" customFormat="1" x14ac:dyDescent="0.35">
      <c r="A613" s="435" t="s">
        <v>272</v>
      </c>
      <c r="B613" s="435" t="s">
        <v>137</v>
      </c>
      <c r="C613" s="435">
        <v>2017</v>
      </c>
      <c r="D613" s="435" t="s">
        <v>594</v>
      </c>
      <c r="E613" s="360" t="s">
        <v>348</v>
      </c>
      <c r="F613" s="360" t="s">
        <v>348</v>
      </c>
      <c r="G613" s="331">
        <v>2332</v>
      </c>
      <c r="H613" s="331">
        <v>12</v>
      </c>
      <c r="I613" s="471">
        <f t="shared" si="398"/>
        <v>2344</v>
      </c>
      <c r="J613" s="331" t="s">
        <v>352</v>
      </c>
      <c r="K613" s="331" t="s">
        <v>350</v>
      </c>
      <c r="L613" s="496" t="str">
        <f>IF(OR(J613="NQ", K613="NQ"), "NQ", SUM(J613:K613))</f>
        <v>NQ</v>
      </c>
      <c r="X613" s="363"/>
    </row>
    <row r="614" spans="1:89" s="562" customFormat="1" x14ac:dyDescent="0.35">
      <c r="A614" s="421" t="s">
        <v>272</v>
      </c>
      <c r="B614" s="421" t="s">
        <v>137</v>
      </c>
      <c r="C614" s="421">
        <v>2017</v>
      </c>
      <c r="D614" s="421" t="s">
        <v>403</v>
      </c>
      <c r="E614" s="475">
        <f>SUM(E612:E613)</f>
        <v>0</v>
      </c>
      <c r="F614" s="475">
        <f>SUM(F612:F613)</f>
        <v>0</v>
      </c>
      <c r="G614" s="475">
        <f>SUM(G612:G613)</f>
        <v>2338</v>
      </c>
      <c r="H614" s="475">
        <f>SUM(H612:H613)</f>
        <v>12</v>
      </c>
      <c r="I614" s="687">
        <f t="shared" si="398"/>
        <v>2350</v>
      </c>
      <c r="J614" s="579"/>
      <c r="K614" s="579"/>
      <c r="L614" s="169"/>
      <c r="M614" s="573"/>
      <c r="N614" s="573"/>
      <c r="O614" s="573"/>
      <c r="P614" s="573"/>
      <c r="Q614" s="573"/>
      <c r="R614" s="573"/>
      <c r="S614" s="573"/>
      <c r="T614" s="573"/>
      <c r="U614" s="573"/>
      <c r="V614" s="573"/>
      <c r="W614" s="573"/>
      <c r="X614" s="574"/>
      <c r="Y614" s="435"/>
      <c r="Z614" s="435"/>
      <c r="AA614" s="435"/>
      <c r="AB614" s="435"/>
      <c r="AC614" s="435"/>
      <c r="AD614" s="435"/>
      <c r="AE614" s="435"/>
      <c r="AF614" s="435"/>
      <c r="AG614" s="435"/>
      <c r="AH614" s="435"/>
      <c r="AI614" s="435"/>
      <c r="AJ614" s="435"/>
      <c r="AK614" s="435"/>
      <c r="AL614" s="435"/>
      <c r="AM614" s="435"/>
      <c r="AN614" s="435"/>
      <c r="AO614" s="435"/>
      <c r="AP614" s="435"/>
      <c r="AQ614" s="435"/>
      <c r="AR614" s="435"/>
      <c r="AS614" s="435"/>
      <c r="AT614" s="435"/>
      <c r="AU614" s="435"/>
      <c r="AV614" s="435"/>
      <c r="AW614" s="435"/>
      <c r="AX614" s="435"/>
      <c r="AY614" s="435"/>
      <c r="AZ614" s="435"/>
      <c r="BA614" s="435"/>
      <c r="BB614" s="435"/>
      <c r="BC614" s="435"/>
      <c r="BD614" s="435"/>
      <c r="BE614" s="435"/>
      <c r="BF614" s="435"/>
      <c r="BG614" s="435"/>
      <c r="BH614" s="435"/>
      <c r="BI614" s="435"/>
      <c r="BJ614" s="435"/>
      <c r="BK614" s="435"/>
      <c r="BL614" s="435"/>
      <c r="BM614" s="435"/>
      <c r="BN614" s="435"/>
      <c r="BO614" s="435"/>
      <c r="BP614" s="435"/>
      <c r="BQ614" s="435"/>
      <c r="BR614" s="435"/>
      <c r="BS614" s="435"/>
      <c r="BT614" s="435"/>
      <c r="BU614" s="435"/>
      <c r="BV614" s="435"/>
      <c r="BW614" s="435"/>
      <c r="BX614" s="435"/>
      <c r="BY614" s="435"/>
      <c r="BZ614" s="435"/>
      <c r="CA614" s="435"/>
      <c r="CB614" s="435"/>
      <c r="CC614" s="435"/>
      <c r="CD614" s="435"/>
      <c r="CE614" s="435"/>
      <c r="CF614" s="435"/>
      <c r="CG614" s="435"/>
      <c r="CH614" s="435"/>
      <c r="CI614" s="435"/>
      <c r="CJ614" s="435"/>
      <c r="CK614" s="435"/>
    </row>
    <row r="615" spans="1:89" s="307" customFormat="1" x14ac:dyDescent="0.35">
      <c r="A615" s="435" t="s">
        <v>272</v>
      </c>
      <c r="B615" s="435" t="s">
        <v>137</v>
      </c>
      <c r="C615" s="435">
        <v>2016</v>
      </c>
      <c r="D615" s="435" t="s">
        <v>593</v>
      </c>
      <c r="E615" s="360" t="s">
        <v>348</v>
      </c>
      <c r="F615" s="360" t="s">
        <v>348</v>
      </c>
      <c r="G615" s="331">
        <v>8</v>
      </c>
      <c r="H615" s="360" t="s">
        <v>348</v>
      </c>
      <c r="I615" s="471">
        <f t="shared" si="398"/>
        <v>8</v>
      </c>
      <c r="J615" s="331" t="s">
        <v>352</v>
      </c>
      <c r="K615" s="331" t="s">
        <v>350</v>
      </c>
      <c r="L615" s="496" t="str">
        <f>IF(OR(J615="NQ", K615="NQ"), "NQ", SUM(J615:K615))</f>
        <v>NQ</v>
      </c>
      <c r="X615" s="363"/>
    </row>
    <row r="616" spans="1:89" s="307" customFormat="1" x14ac:dyDescent="0.35">
      <c r="A616" s="435" t="s">
        <v>272</v>
      </c>
      <c r="B616" s="435" t="s">
        <v>137</v>
      </c>
      <c r="C616" s="435">
        <v>2016</v>
      </c>
      <c r="D616" s="435" t="s">
        <v>594</v>
      </c>
      <c r="E616" s="360" t="s">
        <v>348</v>
      </c>
      <c r="F616" s="360" t="s">
        <v>348</v>
      </c>
      <c r="G616" s="331">
        <v>2372</v>
      </c>
      <c r="H616" s="360" t="s">
        <v>348</v>
      </c>
      <c r="I616" s="471">
        <f t="shared" si="398"/>
        <v>2372</v>
      </c>
      <c r="J616" s="331" t="s">
        <v>352</v>
      </c>
      <c r="K616" s="331" t="s">
        <v>350</v>
      </c>
      <c r="L616" s="496" t="str">
        <f>IF(OR(J616="NQ", K616="NQ"), "NQ", SUM(J616:K616))</f>
        <v>NQ</v>
      </c>
      <c r="X616" s="363"/>
    </row>
    <row r="617" spans="1:89" s="562" customFormat="1" x14ac:dyDescent="0.35">
      <c r="A617" s="421" t="s">
        <v>272</v>
      </c>
      <c r="B617" s="421" t="s">
        <v>137</v>
      </c>
      <c r="C617" s="421">
        <v>2016</v>
      </c>
      <c r="D617" s="421" t="s">
        <v>403</v>
      </c>
      <c r="E617" s="475">
        <f>SUM(E615:E616)</f>
        <v>0</v>
      </c>
      <c r="F617" s="475">
        <f>SUM(F615:F616)</f>
        <v>0</v>
      </c>
      <c r="G617" s="475">
        <f>SUM(G615:G616)</f>
        <v>2380</v>
      </c>
      <c r="H617" s="475" t="s">
        <v>348</v>
      </c>
      <c r="I617" s="687">
        <f t="shared" si="398"/>
        <v>2380</v>
      </c>
      <c r="J617" s="579"/>
      <c r="K617" s="579"/>
      <c r="L617" s="169"/>
      <c r="M617" s="573"/>
      <c r="N617" s="573"/>
      <c r="O617" s="573"/>
      <c r="P617" s="573"/>
      <c r="Q617" s="573"/>
      <c r="R617" s="573"/>
      <c r="S617" s="573"/>
      <c r="T617" s="573"/>
      <c r="U617" s="573"/>
      <c r="V617" s="573"/>
      <c r="W617" s="573"/>
      <c r="X617" s="574"/>
      <c r="Y617" s="435"/>
      <c r="Z617" s="435"/>
      <c r="AA617" s="435"/>
      <c r="AB617" s="435"/>
      <c r="AC617" s="435"/>
      <c r="AD617" s="435"/>
      <c r="AE617" s="435"/>
      <c r="AF617" s="435"/>
      <c r="AG617" s="435"/>
      <c r="AH617" s="435"/>
      <c r="AI617" s="435"/>
      <c r="AJ617" s="435"/>
      <c r="AK617" s="435"/>
      <c r="AL617" s="435"/>
      <c r="AM617" s="435"/>
      <c r="AN617" s="435"/>
      <c r="AO617" s="435"/>
      <c r="AP617" s="435"/>
      <c r="AQ617" s="435"/>
      <c r="AR617" s="435"/>
      <c r="AS617" s="435"/>
      <c r="AT617" s="435"/>
      <c r="AU617" s="435"/>
      <c r="AV617" s="435"/>
      <c r="AW617" s="435"/>
      <c r="AX617" s="435"/>
      <c r="AY617" s="435"/>
      <c r="AZ617" s="435"/>
      <c r="BA617" s="435"/>
      <c r="BB617" s="435"/>
      <c r="BC617" s="435"/>
      <c r="BD617" s="435"/>
      <c r="BE617" s="435"/>
      <c r="BF617" s="435"/>
      <c r="BG617" s="435"/>
      <c r="BH617" s="435"/>
      <c r="BI617" s="435"/>
      <c r="BJ617" s="435"/>
      <c r="BK617" s="435"/>
      <c r="BL617" s="435"/>
      <c r="BM617" s="435"/>
      <c r="BN617" s="435"/>
      <c r="BO617" s="435"/>
      <c r="BP617" s="435"/>
      <c r="BQ617" s="435"/>
      <c r="BR617" s="435"/>
      <c r="BS617" s="435"/>
      <c r="BT617" s="435"/>
      <c r="BU617" s="435"/>
      <c r="BV617" s="435"/>
      <c r="BW617" s="435"/>
      <c r="BX617" s="435"/>
      <c r="BY617" s="435"/>
      <c r="BZ617" s="435"/>
      <c r="CA617" s="435"/>
      <c r="CB617" s="435"/>
      <c r="CC617" s="435"/>
      <c r="CD617" s="435"/>
      <c r="CE617" s="435"/>
      <c r="CF617" s="435"/>
      <c r="CG617" s="435"/>
      <c r="CH617" s="435"/>
      <c r="CI617" s="435"/>
      <c r="CJ617" s="435"/>
      <c r="CK617" s="435"/>
    </row>
    <row r="618" spans="1:89" s="307" customFormat="1" x14ac:dyDescent="0.35">
      <c r="A618" s="435" t="s">
        <v>272</v>
      </c>
      <c r="B618" s="435" t="s">
        <v>137</v>
      </c>
      <c r="C618" s="435">
        <v>2015</v>
      </c>
      <c r="D618" s="435" t="s">
        <v>593</v>
      </c>
      <c r="E618" s="360" t="s">
        <v>348</v>
      </c>
      <c r="F618" s="360" t="s">
        <v>348</v>
      </c>
      <c r="G618" s="331">
        <v>6</v>
      </c>
      <c r="H618" s="360" t="s">
        <v>348</v>
      </c>
      <c r="I618" s="471">
        <f t="shared" si="398"/>
        <v>6</v>
      </c>
      <c r="J618" s="331" t="s">
        <v>352</v>
      </c>
      <c r="K618" s="331" t="s">
        <v>350</v>
      </c>
      <c r="L618" s="496" t="str">
        <f>IF(OR(J618="NQ", K618="NQ"), "NQ", SUM(J618:K618))</f>
        <v>NQ</v>
      </c>
      <c r="X618" s="363"/>
    </row>
    <row r="619" spans="1:89" s="307" customFormat="1" x14ac:dyDescent="0.35">
      <c r="A619" s="435" t="s">
        <v>272</v>
      </c>
      <c r="B619" s="435" t="s">
        <v>137</v>
      </c>
      <c r="C619" s="435">
        <v>2015</v>
      </c>
      <c r="D619" s="435" t="s">
        <v>594</v>
      </c>
      <c r="E619" s="360" t="s">
        <v>348</v>
      </c>
      <c r="F619" s="360" t="s">
        <v>348</v>
      </c>
      <c r="G619" s="331">
        <v>2003</v>
      </c>
      <c r="H619" s="360" t="s">
        <v>348</v>
      </c>
      <c r="I619" s="471">
        <f t="shared" si="398"/>
        <v>2003</v>
      </c>
      <c r="J619" s="331" t="s">
        <v>352</v>
      </c>
      <c r="K619" s="331" t="s">
        <v>350</v>
      </c>
      <c r="L619" s="496" t="str">
        <f>IF(OR(J619="NQ", K619="NQ"), "NQ", SUM(J619:K619))</f>
        <v>NQ</v>
      </c>
      <c r="X619" s="363"/>
    </row>
    <row r="620" spans="1:89" s="562" customFormat="1" x14ac:dyDescent="0.35">
      <c r="A620" s="421" t="s">
        <v>272</v>
      </c>
      <c r="B620" s="421" t="s">
        <v>137</v>
      </c>
      <c r="C620" s="421">
        <v>2015</v>
      </c>
      <c r="D620" s="421" t="s">
        <v>403</v>
      </c>
      <c r="E620" s="475">
        <f>SUM(E618:E619)</f>
        <v>0</v>
      </c>
      <c r="F620" s="475">
        <f>SUM(F618:F619)</f>
        <v>0</v>
      </c>
      <c r="G620" s="475">
        <f>SUM(G618:G619)</f>
        <v>2009</v>
      </c>
      <c r="H620" s="475" t="s">
        <v>348</v>
      </c>
      <c r="I620" s="687">
        <f t="shared" si="398"/>
        <v>2009</v>
      </c>
      <c r="J620" s="579"/>
      <c r="K620" s="579"/>
      <c r="L620" s="169"/>
      <c r="M620" s="573"/>
      <c r="N620" s="573"/>
      <c r="O620" s="573"/>
      <c r="P620" s="573"/>
      <c r="Q620" s="573"/>
      <c r="R620" s="573"/>
      <c r="S620" s="573"/>
      <c r="T620" s="573"/>
      <c r="U620" s="573"/>
      <c r="V620" s="573"/>
      <c r="W620" s="573"/>
      <c r="X620" s="574"/>
      <c r="Y620" s="435"/>
      <c r="Z620" s="435"/>
      <c r="AA620" s="435"/>
      <c r="AB620" s="435"/>
      <c r="AC620" s="435"/>
      <c r="AD620" s="435"/>
      <c r="AE620" s="435"/>
      <c r="AF620" s="435"/>
      <c r="AG620" s="435"/>
      <c r="AH620" s="435"/>
      <c r="AI620" s="435"/>
      <c r="AJ620" s="435"/>
      <c r="AK620" s="435"/>
      <c r="AL620" s="435"/>
      <c r="AM620" s="435"/>
      <c r="AN620" s="435"/>
      <c r="AO620" s="435"/>
      <c r="AP620" s="435"/>
      <c r="AQ620" s="435"/>
      <c r="AR620" s="435"/>
      <c r="AS620" s="435"/>
      <c r="AT620" s="435"/>
      <c r="AU620" s="435"/>
      <c r="AV620" s="435"/>
      <c r="AW620" s="435"/>
      <c r="AX620" s="435"/>
      <c r="AY620" s="435"/>
      <c r="AZ620" s="435"/>
      <c r="BA620" s="435"/>
      <c r="BB620" s="435"/>
      <c r="BC620" s="435"/>
      <c r="BD620" s="435"/>
      <c r="BE620" s="435"/>
      <c r="BF620" s="435"/>
      <c r="BG620" s="435"/>
      <c r="BH620" s="435"/>
      <c r="BI620" s="435"/>
      <c r="BJ620" s="435"/>
      <c r="BK620" s="435"/>
      <c r="BL620" s="435"/>
      <c r="BM620" s="435"/>
      <c r="BN620" s="435"/>
      <c r="BO620" s="435"/>
      <c r="BP620" s="435"/>
      <c r="BQ620" s="435"/>
      <c r="BR620" s="435"/>
      <c r="BS620" s="435"/>
      <c r="BT620" s="435"/>
      <c r="BU620" s="435"/>
      <c r="BV620" s="435"/>
      <c r="BW620" s="435"/>
      <c r="BX620" s="435"/>
      <c r="BY620" s="435"/>
      <c r="BZ620" s="435"/>
      <c r="CA620" s="435"/>
      <c r="CB620" s="435"/>
      <c r="CC620" s="435"/>
      <c r="CD620" s="435"/>
      <c r="CE620" s="435"/>
      <c r="CF620" s="435"/>
      <c r="CG620" s="435"/>
      <c r="CH620" s="435"/>
      <c r="CI620" s="435"/>
      <c r="CJ620" s="435"/>
      <c r="CK620" s="435"/>
    </row>
    <row r="621" spans="1:89" s="307" customFormat="1" x14ac:dyDescent="0.35">
      <c r="A621" s="435" t="s">
        <v>272</v>
      </c>
      <c r="B621" s="435" t="s">
        <v>137</v>
      </c>
      <c r="C621" s="435">
        <v>2014</v>
      </c>
      <c r="D621" s="435" t="s">
        <v>593</v>
      </c>
      <c r="E621" s="360" t="s">
        <v>348</v>
      </c>
      <c r="F621" s="360" t="s">
        <v>348</v>
      </c>
      <c r="G621" s="331">
        <v>3</v>
      </c>
      <c r="H621" s="360" t="s">
        <v>348</v>
      </c>
      <c r="I621" s="471">
        <f t="shared" si="398"/>
        <v>3</v>
      </c>
      <c r="J621" s="331" t="s">
        <v>352</v>
      </c>
      <c r="K621" s="331" t="s">
        <v>350</v>
      </c>
      <c r="L621" s="496" t="str">
        <f>IF(OR(J621="NQ", K621="NQ"), "NQ", SUM(J621:K621))</f>
        <v>NQ</v>
      </c>
      <c r="X621" s="363"/>
    </row>
    <row r="622" spans="1:89" s="307" customFormat="1" x14ac:dyDescent="0.35">
      <c r="A622" s="435" t="s">
        <v>272</v>
      </c>
      <c r="B622" s="435" t="s">
        <v>137</v>
      </c>
      <c r="C622" s="435">
        <v>2014</v>
      </c>
      <c r="D622" s="435" t="s">
        <v>594</v>
      </c>
      <c r="E622" s="360" t="s">
        <v>348</v>
      </c>
      <c r="F622" s="360" t="s">
        <v>348</v>
      </c>
      <c r="G622" s="331">
        <v>2555</v>
      </c>
      <c r="H622" s="360" t="s">
        <v>348</v>
      </c>
      <c r="I622" s="471">
        <f t="shared" si="398"/>
        <v>2555</v>
      </c>
      <c r="J622" s="331" t="s">
        <v>352</v>
      </c>
      <c r="K622" s="331" t="s">
        <v>350</v>
      </c>
      <c r="L622" s="496" t="str">
        <f>IF(OR(J622="NQ", K622="NQ"), "NQ", SUM(J622:K622))</f>
        <v>NQ</v>
      </c>
      <c r="X622" s="363"/>
    </row>
    <row r="623" spans="1:89" s="562" customFormat="1" x14ac:dyDescent="0.35">
      <c r="A623" s="421" t="s">
        <v>272</v>
      </c>
      <c r="B623" s="421" t="s">
        <v>137</v>
      </c>
      <c r="C623" s="421">
        <v>2014</v>
      </c>
      <c r="D623" s="421" t="s">
        <v>403</v>
      </c>
      <c r="E623" s="475">
        <f>SUM(E621:E622)</f>
        <v>0</v>
      </c>
      <c r="F623" s="475">
        <f>SUM(F621:F622)</f>
        <v>0</v>
      </c>
      <c r="G623" s="579">
        <f>SUM(G621:G622)</f>
        <v>2558</v>
      </c>
      <c r="H623" s="475" t="s">
        <v>348</v>
      </c>
      <c r="I623" s="687">
        <f t="shared" si="398"/>
        <v>2558</v>
      </c>
      <c r="J623" s="579"/>
      <c r="K623" s="579"/>
      <c r="L623" s="169"/>
      <c r="M623" s="573"/>
      <c r="N623" s="573"/>
      <c r="O623" s="573"/>
      <c r="P623" s="573"/>
      <c r="Q623" s="573"/>
      <c r="R623" s="573"/>
      <c r="S623" s="573"/>
      <c r="T623" s="573"/>
      <c r="U623" s="573"/>
      <c r="V623" s="573"/>
      <c r="W623" s="573"/>
      <c r="X623" s="574"/>
      <c r="Y623" s="435"/>
      <c r="Z623" s="435"/>
      <c r="AA623" s="435"/>
      <c r="AB623" s="435"/>
      <c r="AC623" s="435"/>
      <c r="AD623" s="435"/>
      <c r="AE623" s="435"/>
      <c r="AF623" s="435"/>
      <c r="AG623" s="435"/>
      <c r="AH623" s="435"/>
      <c r="AI623" s="435"/>
      <c r="AJ623" s="435"/>
      <c r="AK623" s="435"/>
      <c r="AL623" s="435"/>
      <c r="AM623" s="435"/>
      <c r="AN623" s="435"/>
      <c r="AO623" s="435"/>
      <c r="AP623" s="435"/>
      <c r="AQ623" s="435"/>
      <c r="AR623" s="435"/>
      <c r="AS623" s="435"/>
      <c r="AT623" s="435"/>
      <c r="AU623" s="435"/>
      <c r="AV623" s="435"/>
      <c r="AW623" s="435"/>
      <c r="AX623" s="435"/>
      <c r="AY623" s="435"/>
      <c r="AZ623" s="435"/>
      <c r="BA623" s="435"/>
      <c r="BB623" s="435"/>
      <c r="BC623" s="435"/>
      <c r="BD623" s="435"/>
      <c r="BE623" s="435"/>
      <c r="BF623" s="435"/>
      <c r="BG623" s="435"/>
      <c r="BH623" s="435"/>
      <c r="BI623" s="435"/>
      <c r="BJ623" s="435"/>
      <c r="BK623" s="435"/>
      <c r="BL623" s="435"/>
      <c r="BM623" s="435"/>
      <c r="BN623" s="435"/>
      <c r="BO623" s="435"/>
      <c r="BP623" s="435"/>
      <c r="BQ623" s="435"/>
      <c r="BR623" s="435"/>
      <c r="BS623" s="435"/>
      <c r="BT623" s="435"/>
      <c r="BU623" s="435"/>
      <c r="BV623" s="435"/>
      <c r="BW623" s="435"/>
      <c r="BX623" s="435"/>
      <c r="BY623" s="435"/>
      <c r="BZ623" s="435"/>
      <c r="CA623" s="435"/>
      <c r="CB623" s="435"/>
      <c r="CC623" s="435"/>
      <c r="CD623" s="435"/>
      <c r="CE623" s="435"/>
      <c r="CF623" s="435"/>
      <c r="CG623" s="435"/>
      <c r="CH623" s="435"/>
      <c r="CI623" s="435"/>
      <c r="CJ623" s="435"/>
      <c r="CK623" s="435"/>
    </row>
    <row r="624" spans="1:89" s="307" customFormat="1" x14ac:dyDescent="0.35">
      <c r="A624" s="435" t="s">
        <v>272</v>
      </c>
      <c r="B624" s="435" t="s">
        <v>137</v>
      </c>
      <c r="C624" s="435">
        <v>2013</v>
      </c>
      <c r="D624" s="435" t="s">
        <v>593</v>
      </c>
      <c r="E624" s="360" t="s">
        <v>348</v>
      </c>
      <c r="F624" s="360" t="s">
        <v>348</v>
      </c>
      <c r="G624" s="331">
        <v>3</v>
      </c>
      <c r="H624" s="360" t="s">
        <v>348</v>
      </c>
      <c r="I624" s="471">
        <f t="shared" si="398"/>
        <v>3</v>
      </c>
      <c r="J624" s="331" t="s">
        <v>352</v>
      </c>
      <c r="K624" s="331" t="s">
        <v>350</v>
      </c>
      <c r="L624" s="496" t="str">
        <f>IF(OR(J624="NQ", K624="NQ"), "NQ", SUM(J624:K624))</f>
        <v>NQ</v>
      </c>
      <c r="X624" s="363"/>
    </row>
    <row r="625" spans="1:89" s="307" customFormat="1" x14ac:dyDescent="0.35">
      <c r="A625" s="435" t="s">
        <v>272</v>
      </c>
      <c r="B625" s="435" t="s">
        <v>137</v>
      </c>
      <c r="C625" s="435">
        <v>2013</v>
      </c>
      <c r="D625" s="435" t="s">
        <v>594</v>
      </c>
      <c r="E625" s="360" t="s">
        <v>348</v>
      </c>
      <c r="F625" s="360" t="s">
        <v>348</v>
      </c>
      <c r="G625" s="331">
        <v>2643</v>
      </c>
      <c r="H625" s="360" t="s">
        <v>348</v>
      </c>
      <c r="I625" s="471">
        <f t="shared" si="398"/>
        <v>2643</v>
      </c>
      <c r="J625" s="331" t="s">
        <v>352</v>
      </c>
      <c r="K625" s="331" t="s">
        <v>350</v>
      </c>
      <c r="L625" s="496" t="str">
        <f>IF(OR(J625="NQ", K625="NQ"), "NQ", SUM(J625:K625))</f>
        <v>NQ</v>
      </c>
      <c r="X625" s="363"/>
    </row>
    <row r="626" spans="1:89" s="562" customFormat="1" x14ac:dyDescent="0.35">
      <c r="A626" s="421" t="s">
        <v>272</v>
      </c>
      <c r="B626" s="421" t="s">
        <v>137</v>
      </c>
      <c r="C626" s="421">
        <v>2013</v>
      </c>
      <c r="D626" s="421" t="s">
        <v>403</v>
      </c>
      <c r="E626" s="475">
        <f>SUM(E624:E625)</f>
        <v>0</v>
      </c>
      <c r="F626" s="475">
        <f>SUM(F624:F625)</f>
        <v>0</v>
      </c>
      <c r="G626" s="579">
        <f>SUM(G624:G625)</f>
        <v>2646</v>
      </c>
      <c r="H626" s="475" t="s">
        <v>348</v>
      </c>
      <c r="I626" s="687">
        <f t="shared" si="398"/>
        <v>2646</v>
      </c>
      <c r="J626" s="579"/>
      <c r="K626" s="579"/>
      <c r="L626" s="169"/>
      <c r="M626" s="573"/>
      <c r="N626" s="573"/>
      <c r="O626" s="573"/>
      <c r="P626" s="573"/>
      <c r="Q626" s="573"/>
      <c r="R626" s="573"/>
      <c r="S626" s="573"/>
      <c r="T626" s="573"/>
      <c r="U626" s="573"/>
      <c r="V626" s="573"/>
      <c r="W626" s="573"/>
      <c r="X626" s="574"/>
      <c r="Y626" s="435"/>
      <c r="Z626" s="435"/>
      <c r="AA626" s="435"/>
      <c r="AB626" s="435"/>
      <c r="AC626" s="435"/>
      <c r="AD626" s="435"/>
      <c r="AE626" s="435"/>
      <c r="AF626" s="435"/>
      <c r="AG626" s="435"/>
      <c r="AH626" s="435"/>
      <c r="AI626" s="435"/>
      <c r="AJ626" s="435"/>
      <c r="AK626" s="435"/>
      <c r="AL626" s="435"/>
      <c r="AM626" s="435"/>
      <c r="AN626" s="435"/>
      <c r="AO626" s="435"/>
      <c r="AP626" s="435"/>
      <c r="AQ626" s="435"/>
      <c r="AR626" s="435"/>
      <c r="AS626" s="435"/>
      <c r="AT626" s="435"/>
      <c r="AU626" s="435"/>
      <c r="AV626" s="435"/>
      <c r="AW626" s="435"/>
      <c r="AX626" s="435"/>
      <c r="AY626" s="435"/>
      <c r="AZ626" s="435"/>
      <c r="BA626" s="435"/>
      <c r="BB626" s="435"/>
      <c r="BC626" s="435"/>
      <c r="BD626" s="435"/>
      <c r="BE626" s="435"/>
      <c r="BF626" s="435"/>
      <c r="BG626" s="435"/>
      <c r="BH626" s="435"/>
      <c r="BI626" s="435"/>
      <c r="BJ626" s="435"/>
      <c r="BK626" s="435"/>
      <c r="BL626" s="435"/>
      <c r="BM626" s="435"/>
      <c r="BN626" s="435"/>
      <c r="BO626" s="435"/>
      <c r="BP626" s="435"/>
      <c r="BQ626" s="435"/>
      <c r="BR626" s="435"/>
      <c r="BS626" s="435"/>
      <c r="BT626" s="435"/>
      <c r="BU626" s="435"/>
      <c r="BV626" s="435"/>
      <c r="BW626" s="435"/>
      <c r="BX626" s="435"/>
      <c r="BY626" s="435"/>
      <c r="BZ626" s="435"/>
      <c r="CA626" s="435"/>
      <c r="CB626" s="435"/>
      <c r="CC626" s="435"/>
      <c r="CD626" s="435"/>
      <c r="CE626" s="435"/>
      <c r="CF626" s="435"/>
      <c r="CG626" s="435"/>
      <c r="CH626" s="435"/>
      <c r="CI626" s="435"/>
      <c r="CJ626" s="435"/>
      <c r="CK626" s="435"/>
    </row>
    <row r="627" spans="1:89" s="307" customFormat="1" x14ac:dyDescent="0.35">
      <c r="A627" s="435" t="s">
        <v>272</v>
      </c>
      <c r="B627" s="435" t="s">
        <v>137</v>
      </c>
      <c r="C627" s="435">
        <v>2012</v>
      </c>
      <c r="D627" s="435" t="s">
        <v>593</v>
      </c>
      <c r="E627" s="360" t="s">
        <v>348</v>
      </c>
      <c r="F627" s="360" t="s">
        <v>348</v>
      </c>
      <c r="G627" s="331">
        <v>16</v>
      </c>
      <c r="H627" s="360" t="s">
        <v>348</v>
      </c>
      <c r="I627" s="471">
        <f t="shared" si="398"/>
        <v>16</v>
      </c>
      <c r="J627" s="331" t="s">
        <v>352</v>
      </c>
      <c r="K627" s="331" t="s">
        <v>350</v>
      </c>
      <c r="L627" s="496" t="str">
        <f>IF(OR(J627="NQ", K627="NQ"), "NQ", SUM(J627:K627))</f>
        <v>NQ</v>
      </c>
      <c r="X627" s="363"/>
    </row>
    <row r="628" spans="1:89" s="307" customFormat="1" x14ac:dyDescent="0.35">
      <c r="A628" s="435" t="s">
        <v>272</v>
      </c>
      <c r="B628" s="435" t="s">
        <v>137</v>
      </c>
      <c r="C628" s="435">
        <v>2012</v>
      </c>
      <c r="D628" s="435" t="s">
        <v>594</v>
      </c>
      <c r="E628" s="360" t="s">
        <v>348</v>
      </c>
      <c r="F628" s="360" t="s">
        <v>348</v>
      </c>
      <c r="G628" s="331">
        <v>2369</v>
      </c>
      <c r="H628" s="360" t="s">
        <v>348</v>
      </c>
      <c r="I628" s="471">
        <f t="shared" si="398"/>
        <v>2369</v>
      </c>
      <c r="J628" s="331" t="s">
        <v>352</v>
      </c>
      <c r="K628" s="331" t="s">
        <v>350</v>
      </c>
      <c r="L628" s="496" t="str">
        <f>IF(OR(J628="NQ", K628="NQ"), "NQ", SUM(J628:K628))</f>
        <v>NQ</v>
      </c>
      <c r="X628" s="363"/>
    </row>
    <row r="629" spans="1:89" s="562" customFormat="1" x14ac:dyDescent="0.35">
      <c r="A629" s="421" t="s">
        <v>272</v>
      </c>
      <c r="B629" s="421" t="s">
        <v>137</v>
      </c>
      <c r="C629" s="421">
        <v>2012</v>
      </c>
      <c r="D629" s="421" t="s">
        <v>403</v>
      </c>
      <c r="E629" s="475">
        <f>SUM(E627:E628)</f>
        <v>0</v>
      </c>
      <c r="F629" s="475">
        <f>SUM(F627:F628)</f>
        <v>0</v>
      </c>
      <c r="G629" s="579">
        <f>SUM(G627:G628)</f>
        <v>2385</v>
      </c>
      <c r="H629" s="475" t="s">
        <v>348</v>
      </c>
      <c r="I629" s="687">
        <f t="shared" si="398"/>
        <v>2385</v>
      </c>
      <c r="J629" s="579"/>
      <c r="K629" s="579"/>
      <c r="L629" s="169"/>
      <c r="M629" s="573"/>
      <c r="N629" s="573"/>
      <c r="O629" s="573"/>
      <c r="P629" s="573"/>
      <c r="Q629" s="573"/>
      <c r="R629" s="573"/>
      <c r="S629" s="573"/>
      <c r="T629" s="573"/>
      <c r="U629" s="573"/>
      <c r="V629" s="573"/>
      <c r="W629" s="573"/>
      <c r="X629" s="574"/>
      <c r="Y629" s="435"/>
      <c r="Z629" s="435"/>
      <c r="AA629" s="435"/>
      <c r="AB629" s="435"/>
      <c r="AC629" s="435"/>
      <c r="AD629" s="435"/>
      <c r="AE629" s="435"/>
      <c r="AF629" s="435"/>
      <c r="AG629" s="435"/>
      <c r="AH629" s="435"/>
      <c r="AI629" s="435"/>
      <c r="AJ629" s="435"/>
      <c r="AK629" s="435"/>
      <c r="AL629" s="435"/>
      <c r="AM629" s="435"/>
      <c r="AN629" s="435"/>
      <c r="AO629" s="435"/>
      <c r="AP629" s="435"/>
      <c r="AQ629" s="435"/>
      <c r="AR629" s="435"/>
      <c r="AS629" s="435"/>
      <c r="AT629" s="435"/>
      <c r="AU629" s="435"/>
      <c r="AV629" s="435"/>
      <c r="AW629" s="435"/>
      <c r="AX629" s="435"/>
      <c r="AY629" s="435"/>
      <c r="AZ629" s="435"/>
      <c r="BA629" s="435"/>
      <c r="BB629" s="435"/>
      <c r="BC629" s="435"/>
      <c r="BD629" s="435"/>
      <c r="BE629" s="435"/>
      <c r="BF629" s="435"/>
      <c r="BG629" s="435"/>
      <c r="BH629" s="435"/>
      <c r="BI629" s="435"/>
      <c r="BJ629" s="435"/>
      <c r="BK629" s="435"/>
      <c r="BL629" s="435"/>
      <c r="BM629" s="435"/>
      <c r="BN629" s="435"/>
      <c r="BO629" s="435"/>
      <c r="BP629" s="435"/>
      <c r="BQ629" s="435"/>
      <c r="BR629" s="435"/>
      <c r="BS629" s="435"/>
      <c r="BT629" s="435"/>
      <c r="BU629" s="435"/>
      <c r="BV629" s="435"/>
      <c r="BW629" s="435"/>
      <c r="BX629" s="435"/>
      <c r="BY629" s="435"/>
      <c r="BZ629" s="435"/>
      <c r="CA629" s="435"/>
      <c r="CB629" s="435"/>
      <c r="CC629" s="435"/>
      <c r="CD629" s="435"/>
      <c r="CE629" s="435"/>
      <c r="CF629" s="435"/>
      <c r="CG629" s="435"/>
      <c r="CH629" s="435"/>
      <c r="CI629" s="435"/>
      <c r="CJ629" s="435"/>
      <c r="CK629" s="435"/>
    </row>
    <row r="630" spans="1:89" s="307" customFormat="1" x14ac:dyDescent="0.35">
      <c r="A630" s="435" t="s">
        <v>272</v>
      </c>
      <c r="B630" s="435" t="s">
        <v>137</v>
      </c>
      <c r="C630" s="435">
        <v>2011</v>
      </c>
      <c r="D630" s="435" t="s">
        <v>593</v>
      </c>
      <c r="E630" s="360" t="s">
        <v>348</v>
      </c>
      <c r="F630" s="360" t="s">
        <v>348</v>
      </c>
      <c r="G630" s="331">
        <v>9</v>
      </c>
      <c r="H630" s="360" t="s">
        <v>348</v>
      </c>
      <c r="I630" s="471">
        <f t="shared" si="398"/>
        <v>9</v>
      </c>
      <c r="J630" s="331" t="s">
        <v>352</v>
      </c>
      <c r="K630" s="331" t="s">
        <v>350</v>
      </c>
      <c r="L630" s="496" t="str">
        <f>IF(OR(J630="NQ", K630="NQ"), "NQ", SUM(J630:K630))</f>
        <v>NQ</v>
      </c>
      <c r="X630" s="363"/>
    </row>
    <row r="631" spans="1:89" s="307" customFormat="1" x14ac:dyDescent="0.35">
      <c r="A631" s="435" t="s">
        <v>272</v>
      </c>
      <c r="B631" s="435" t="s">
        <v>137</v>
      </c>
      <c r="C631" s="435">
        <v>2011</v>
      </c>
      <c r="D631" s="435" t="s">
        <v>594</v>
      </c>
      <c r="E631" s="360" t="s">
        <v>348</v>
      </c>
      <c r="F631" s="360" t="s">
        <v>348</v>
      </c>
      <c r="G631" s="331">
        <v>2819</v>
      </c>
      <c r="H631" s="360" t="s">
        <v>348</v>
      </c>
      <c r="I631" s="471">
        <f t="shared" ref="I631:I662" si="400">SUM(E631:H631)</f>
        <v>2819</v>
      </c>
      <c r="J631" s="331" t="s">
        <v>352</v>
      </c>
      <c r="K631" s="331" t="s">
        <v>350</v>
      </c>
      <c r="L631" s="496" t="str">
        <f>IF(OR(J631="NQ", K631="NQ"), "NQ", SUM(J631:K631))</f>
        <v>NQ</v>
      </c>
      <c r="X631" s="363"/>
    </row>
    <row r="632" spans="1:89" s="562" customFormat="1" x14ac:dyDescent="0.35">
      <c r="A632" s="421" t="s">
        <v>272</v>
      </c>
      <c r="B632" s="421" t="s">
        <v>137</v>
      </c>
      <c r="C632" s="421">
        <v>2011</v>
      </c>
      <c r="D632" s="421" t="s">
        <v>403</v>
      </c>
      <c r="E632" s="475">
        <f>SUM(E630:E631)</f>
        <v>0</v>
      </c>
      <c r="F632" s="475">
        <f>SUM(F630:F631)</f>
        <v>0</v>
      </c>
      <c r="G632" s="579">
        <f>SUM(G630:G631)</f>
        <v>2828</v>
      </c>
      <c r="H632" s="475" t="s">
        <v>348</v>
      </c>
      <c r="I632" s="687">
        <f t="shared" si="400"/>
        <v>2828</v>
      </c>
      <c r="J632" s="579"/>
      <c r="K632" s="579"/>
      <c r="L632" s="169"/>
      <c r="M632" s="573"/>
      <c r="N632" s="573"/>
      <c r="O632" s="573"/>
      <c r="P632" s="573"/>
      <c r="Q632" s="573"/>
      <c r="R632" s="573"/>
      <c r="S632" s="573"/>
      <c r="T632" s="573"/>
      <c r="U632" s="573"/>
      <c r="V632" s="573"/>
      <c r="W632" s="573"/>
      <c r="X632" s="574"/>
      <c r="Y632" s="435"/>
      <c r="Z632" s="435"/>
      <c r="AA632" s="435"/>
      <c r="AB632" s="435"/>
      <c r="AC632" s="435"/>
      <c r="AD632" s="435"/>
      <c r="AE632" s="435"/>
      <c r="AF632" s="435"/>
      <c r="AG632" s="435"/>
      <c r="AH632" s="435"/>
      <c r="AI632" s="435"/>
      <c r="AJ632" s="435"/>
      <c r="AK632" s="435"/>
      <c r="AL632" s="435"/>
      <c r="AM632" s="435"/>
      <c r="AN632" s="435"/>
      <c r="AO632" s="435"/>
      <c r="AP632" s="435"/>
      <c r="AQ632" s="435"/>
      <c r="AR632" s="435"/>
      <c r="AS632" s="435"/>
      <c r="AT632" s="435"/>
      <c r="AU632" s="435"/>
      <c r="AV632" s="435"/>
      <c r="AW632" s="435"/>
      <c r="AX632" s="435"/>
      <c r="AY632" s="435"/>
      <c r="AZ632" s="435"/>
      <c r="BA632" s="435"/>
      <c r="BB632" s="435"/>
      <c r="BC632" s="435"/>
      <c r="BD632" s="435"/>
      <c r="BE632" s="435"/>
      <c r="BF632" s="435"/>
      <c r="BG632" s="435"/>
      <c r="BH632" s="435"/>
      <c r="BI632" s="435"/>
      <c r="BJ632" s="435"/>
      <c r="BK632" s="435"/>
      <c r="BL632" s="435"/>
      <c r="BM632" s="435"/>
      <c r="BN632" s="435"/>
      <c r="BO632" s="435"/>
      <c r="BP632" s="435"/>
      <c r="BQ632" s="435"/>
      <c r="BR632" s="435"/>
      <c r="BS632" s="435"/>
      <c r="BT632" s="435"/>
      <c r="BU632" s="435"/>
      <c r="BV632" s="435"/>
      <c r="BW632" s="435"/>
      <c r="BX632" s="435"/>
      <c r="BY632" s="435"/>
      <c r="BZ632" s="435"/>
      <c r="CA632" s="435"/>
      <c r="CB632" s="435"/>
      <c r="CC632" s="435"/>
      <c r="CD632" s="435"/>
      <c r="CE632" s="435"/>
      <c r="CF632" s="435"/>
      <c r="CG632" s="435"/>
      <c r="CH632" s="435"/>
      <c r="CI632" s="435"/>
      <c r="CJ632" s="435"/>
      <c r="CK632" s="435"/>
    </row>
    <row r="633" spans="1:89" s="307" customFormat="1" x14ac:dyDescent="0.35">
      <c r="A633" s="435" t="s">
        <v>272</v>
      </c>
      <c r="B633" s="435" t="s">
        <v>137</v>
      </c>
      <c r="C633" s="435">
        <v>2010</v>
      </c>
      <c r="D633" s="435" t="s">
        <v>593</v>
      </c>
      <c r="E633" s="360" t="s">
        <v>348</v>
      </c>
      <c r="F633" s="360" t="s">
        <v>348</v>
      </c>
      <c r="G633" s="331">
        <v>10</v>
      </c>
      <c r="H633" s="360" t="s">
        <v>348</v>
      </c>
      <c r="I633" s="471">
        <f t="shared" si="400"/>
        <v>10</v>
      </c>
      <c r="J633" s="331" t="s">
        <v>352</v>
      </c>
      <c r="K633" s="331" t="s">
        <v>350</v>
      </c>
      <c r="L633" s="496" t="str">
        <f>IF(OR(J633="NQ", K633="NQ"), "NQ", SUM(J633:K633))</f>
        <v>NQ</v>
      </c>
      <c r="X633" s="363"/>
    </row>
    <row r="634" spans="1:89" s="307" customFormat="1" x14ac:dyDescent="0.35">
      <c r="A634" s="435" t="s">
        <v>272</v>
      </c>
      <c r="B634" s="435" t="s">
        <v>137</v>
      </c>
      <c r="C634" s="435">
        <v>2010</v>
      </c>
      <c r="D634" s="435" t="s">
        <v>594</v>
      </c>
      <c r="E634" s="360" t="s">
        <v>348</v>
      </c>
      <c r="F634" s="360" t="s">
        <v>348</v>
      </c>
      <c r="G634" s="331">
        <v>2083</v>
      </c>
      <c r="H634" s="360" t="s">
        <v>348</v>
      </c>
      <c r="I634" s="471">
        <f t="shared" si="400"/>
        <v>2083</v>
      </c>
      <c r="J634" s="331" t="s">
        <v>352</v>
      </c>
      <c r="K634" s="331" t="s">
        <v>350</v>
      </c>
      <c r="L634" s="496" t="str">
        <f>IF(OR(J634="NQ", K634="NQ"), "NQ", SUM(J634:K634))</f>
        <v>NQ</v>
      </c>
      <c r="X634" s="363"/>
    </row>
    <row r="635" spans="1:89" s="562" customFormat="1" x14ac:dyDescent="0.35">
      <c r="A635" s="421" t="s">
        <v>272</v>
      </c>
      <c r="B635" s="421" t="s">
        <v>137</v>
      </c>
      <c r="C635" s="421">
        <v>2010</v>
      </c>
      <c r="D635" s="421" t="s">
        <v>403</v>
      </c>
      <c r="E635" s="475">
        <f>SUM(E633:E634)</f>
        <v>0</v>
      </c>
      <c r="F635" s="475">
        <f>SUM(F633:F634)</f>
        <v>0</v>
      </c>
      <c r="G635" s="579">
        <f>SUM(G633:G634)</f>
        <v>2093</v>
      </c>
      <c r="H635" s="475" t="s">
        <v>348</v>
      </c>
      <c r="I635" s="687">
        <f t="shared" si="400"/>
        <v>2093</v>
      </c>
      <c r="J635" s="579"/>
      <c r="K635" s="579"/>
      <c r="L635" s="169"/>
      <c r="M635" s="573"/>
      <c r="N635" s="573"/>
      <c r="O635" s="573"/>
      <c r="P635" s="573"/>
      <c r="Q635" s="573"/>
      <c r="R635" s="573"/>
      <c r="S635" s="573"/>
      <c r="T635" s="573"/>
      <c r="U635" s="573"/>
      <c r="V635" s="573"/>
      <c r="W635" s="573"/>
      <c r="X635" s="574"/>
      <c r="Y635" s="435"/>
      <c r="Z635" s="435"/>
      <c r="AA635" s="435"/>
      <c r="AB635" s="435"/>
      <c r="AC635" s="435"/>
      <c r="AD635" s="435"/>
      <c r="AE635" s="435"/>
      <c r="AF635" s="435"/>
      <c r="AG635" s="435"/>
      <c r="AH635" s="435"/>
      <c r="AI635" s="435"/>
      <c r="AJ635" s="435"/>
      <c r="AK635" s="435"/>
      <c r="AL635" s="435"/>
      <c r="AM635" s="435"/>
      <c r="AN635" s="435"/>
      <c r="AO635" s="435"/>
      <c r="AP635" s="435"/>
      <c r="AQ635" s="435"/>
      <c r="AR635" s="435"/>
      <c r="AS635" s="435"/>
      <c r="AT635" s="435"/>
      <c r="AU635" s="435"/>
      <c r="AV635" s="435"/>
      <c r="AW635" s="435"/>
      <c r="AX635" s="435"/>
      <c r="AY635" s="435"/>
      <c r="AZ635" s="435"/>
      <c r="BA635" s="435"/>
      <c r="BB635" s="435"/>
      <c r="BC635" s="435"/>
      <c r="BD635" s="435"/>
      <c r="BE635" s="435"/>
      <c r="BF635" s="435"/>
      <c r="BG635" s="435"/>
      <c r="BH635" s="435"/>
      <c r="BI635" s="435"/>
      <c r="BJ635" s="435"/>
      <c r="BK635" s="435"/>
      <c r="BL635" s="435"/>
      <c r="BM635" s="435"/>
      <c r="BN635" s="435"/>
      <c r="BO635" s="435"/>
      <c r="BP635" s="435"/>
      <c r="BQ635" s="435"/>
      <c r="BR635" s="435"/>
      <c r="BS635" s="435"/>
      <c r="BT635" s="435"/>
      <c r="BU635" s="435"/>
      <c r="BV635" s="435"/>
      <c r="BW635" s="435"/>
      <c r="BX635" s="435"/>
      <c r="BY635" s="435"/>
      <c r="BZ635" s="435"/>
      <c r="CA635" s="435"/>
      <c r="CB635" s="435"/>
      <c r="CC635" s="435"/>
      <c r="CD635" s="435"/>
      <c r="CE635" s="435"/>
      <c r="CF635" s="435"/>
      <c r="CG635" s="435"/>
      <c r="CH635" s="435"/>
      <c r="CI635" s="435"/>
      <c r="CJ635" s="435"/>
      <c r="CK635" s="435"/>
    </row>
    <row r="636" spans="1:89" s="307" customFormat="1" x14ac:dyDescent="0.35">
      <c r="A636" s="435" t="s">
        <v>272</v>
      </c>
      <c r="B636" s="435" t="s">
        <v>137</v>
      </c>
      <c r="C636" s="435">
        <v>2009</v>
      </c>
      <c r="D636" s="435" t="s">
        <v>593</v>
      </c>
      <c r="E636" s="360" t="s">
        <v>348</v>
      </c>
      <c r="F636" s="360" t="s">
        <v>348</v>
      </c>
      <c r="G636" s="331"/>
      <c r="H636" s="360" t="s">
        <v>348</v>
      </c>
      <c r="I636" s="471">
        <f t="shared" si="400"/>
        <v>0</v>
      </c>
      <c r="J636" s="331" t="s">
        <v>352</v>
      </c>
      <c r="K636" s="331" t="s">
        <v>350</v>
      </c>
      <c r="L636" s="496" t="str">
        <f>IF(OR(J636="NQ", K636="NQ"), "NQ", SUM(J636:K636))</f>
        <v>NQ</v>
      </c>
      <c r="X636" s="363"/>
    </row>
    <row r="637" spans="1:89" s="307" customFormat="1" x14ac:dyDescent="0.35">
      <c r="A637" s="435" t="s">
        <v>272</v>
      </c>
      <c r="B637" s="435" t="s">
        <v>137</v>
      </c>
      <c r="C637" s="435">
        <v>2009</v>
      </c>
      <c r="D637" s="435" t="s">
        <v>594</v>
      </c>
      <c r="E637" s="360" t="s">
        <v>348</v>
      </c>
      <c r="F637" s="360" t="s">
        <v>348</v>
      </c>
      <c r="G637" s="331">
        <v>2029</v>
      </c>
      <c r="H637" s="360" t="s">
        <v>348</v>
      </c>
      <c r="I637" s="471">
        <f t="shared" si="400"/>
        <v>2029</v>
      </c>
      <c r="J637" s="331" t="s">
        <v>352</v>
      </c>
      <c r="K637" s="331" t="s">
        <v>350</v>
      </c>
      <c r="L637" s="496" t="str">
        <f>IF(OR(J637="NQ", K637="NQ"), "NQ", SUM(J637:K637))</f>
        <v>NQ</v>
      </c>
      <c r="X637" s="363"/>
    </row>
    <row r="638" spans="1:89" s="562" customFormat="1" x14ac:dyDescent="0.35">
      <c r="A638" s="421" t="s">
        <v>272</v>
      </c>
      <c r="B638" s="421" t="s">
        <v>137</v>
      </c>
      <c r="C638" s="421">
        <v>2009</v>
      </c>
      <c r="D638" s="421" t="s">
        <v>403</v>
      </c>
      <c r="E638" s="475">
        <f>SUM(E636:E637)</f>
        <v>0</v>
      </c>
      <c r="F638" s="475">
        <f>SUM(F636:F637)</f>
        <v>0</v>
      </c>
      <c r="G638" s="579">
        <v>2029</v>
      </c>
      <c r="H638" s="475" t="s">
        <v>348</v>
      </c>
      <c r="I638" s="687">
        <f t="shared" si="400"/>
        <v>2029</v>
      </c>
      <c r="J638" s="579"/>
      <c r="K638" s="579"/>
      <c r="L638" s="169"/>
      <c r="M638" s="573"/>
      <c r="N638" s="573"/>
      <c r="O638" s="573"/>
      <c r="P638" s="573"/>
      <c r="Q638" s="573"/>
      <c r="R638" s="573"/>
      <c r="S638" s="573"/>
      <c r="T638" s="573"/>
      <c r="U638" s="573"/>
      <c r="V638" s="573"/>
      <c r="W638" s="573"/>
      <c r="X638" s="574"/>
      <c r="Y638" s="435"/>
      <c r="Z638" s="435"/>
      <c r="AA638" s="435"/>
      <c r="AB638" s="435"/>
      <c r="AC638" s="435"/>
      <c r="AD638" s="435"/>
      <c r="AE638" s="435"/>
      <c r="AF638" s="435"/>
      <c r="AG638" s="435"/>
      <c r="AH638" s="435"/>
      <c r="AI638" s="435"/>
      <c r="AJ638" s="435"/>
      <c r="AK638" s="435"/>
      <c r="AL638" s="435"/>
      <c r="AM638" s="435"/>
      <c r="AN638" s="435"/>
      <c r="AO638" s="435"/>
      <c r="AP638" s="435"/>
      <c r="AQ638" s="435"/>
      <c r="AR638" s="435"/>
      <c r="AS638" s="435"/>
      <c r="AT638" s="435"/>
      <c r="AU638" s="435"/>
      <c r="AV638" s="435"/>
      <c r="AW638" s="435"/>
      <c r="AX638" s="435"/>
      <c r="AY638" s="435"/>
      <c r="AZ638" s="435"/>
      <c r="BA638" s="435"/>
      <c r="BB638" s="435"/>
      <c r="BC638" s="435"/>
      <c r="BD638" s="435"/>
      <c r="BE638" s="435"/>
      <c r="BF638" s="435"/>
      <c r="BG638" s="435"/>
      <c r="BH638" s="435"/>
      <c r="BI638" s="435"/>
      <c r="BJ638" s="435"/>
      <c r="BK638" s="435"/>
      <c r="BL638" s="435"/>
      <c r="BM638" s="435"/>
      <c r="BN638" s="435"/>
      <c r="BO638" s="435"/>
      <c r="BP638" s="435"/>
      <c r="BQ638" s="435"/>
      <c r="BR638" s="435"/>
      <c r="BS638" s="435"/>
      <c r="BT638" s="435"/>
      <c r="BU638" s="435"/>
      <c r="BV638" s="435"/>
      <c r="BW638" s="435"/>
      <c r="BX638" s="435"/>
      <c r="BY638" s="435"/>
      <c r="BZ638" s="435"/>
      <c r="CA638" s="435"/>
      <c r="CB638" s="435"/>
      <c r="CC638" s="435"/>
      <c r="CD638" s="435"/>
      <c r="CE638" s="435"/>
      <c r="CF638" s="435"/>
      <c r="CG638" s="435"/>
      <c r="CH638" s="435"/>
      <c r="CI638" s="435"/>
      <c r="CJ638" s="435"/>
      <c r="CK638" s="435"/>
    </row>
    <row r="639" spans="1:89" s="307" customFormat="1" x14ac:dyDescent="0.35">
      <c r="A639" s="435" t="s">
        <v>272</v>
      </c>
      <c r="B639" s="435" t="s">
        <v>137</v>
      </c>
      <c r="C639" s="435">
        <v>2008</v>
      </c>
      <c r="D639" s="435" t="s">
        <v>593</v>
      </c>
      <c r="E639" s="360" t="s">
        <v>348</v>
      </c>
      <c r="F639" s="360" t="s">
        <v>348</v>
      </c>
      <c r="G639" s="331">
        <v>1</v>
      </c>
      <c r="H639" s="360" t="s">
        <v>348</v>
      </c>
      <c r="I639" s="471">
        <f t="shared" si="400"/>
        <v>1</v>
      </c>
      <c r="J639" s="331" t="s">
        <v>352</v>
      </c>
      <c r="K639" s="331" t="s">
        <v>350</v>
      </c>
      <c r="L639" s="496" t="str">
        <f>IF(OR(J639="NQ", K639="NQ"), "NQ", SUM(J639:K639))</f>
        <v>NQ</v>
      </c>
      <c r="X639" s="363"/>
    </row>
    <row r="640" spans="1:89" s="307" customFormat="1" x14ac:dyDescent="0.35">
      <c r="A640" s="435" t="s">
        <v>272</v>
      </c>
      <c r="B640" s="435" t="s">
        <v>137</v>
      </c>
      <c r="C640" s="435">
        <v>2008</v>
      </c>
      <c r="D640" s="435" t="s">
        <v>594</v>
      </c>
      <c r="E640" s="360" t="s">
        <v>348</v>
      </c>
      <c r="F640" s="360" t="s">
        <v>348</v>
      </c>
      <c r="G640" s="331">
        <v>1759</v>
      </c>
      <c r="H640" s="360" t="s">
        <v>348</v>
      </c>
      <c r="I640" s="471">
        <f t="shared" si="400"/>
        <v>1759</v>
      </c>
      <c r="J640" s="331" t="s">
        <v>352</v>
      </c>
      <c r="K640" s="331" t="s">
        <v>350</v>
      </c>
      <c r="L640" s="496" t="str">
        <f>IF(OR(J640="NQ", K640="NQ"), "NQ", SUM(J640:K640))</f>
        <v>NQ</v>
      </c>
      <c r="X640" s="363"/>
    </row>
    <row r="641" spans="1:89" s="562" customFormat="1" x14ac:dyDescent="0.35">
      <c r="A641" s="421" t="s">
        <v>272</v>
      </c>
      <c r="B641" s="421" t="s">
        <v>137</v>
      </c>
      <c r="C641" s="421">
        <v>2008</v>
      </c>
      <c r="D641" s="421" t="s">
        <v>403</v>
      </c>
      <c r="E641" s="475">
        <f>SUM(E639:E640)</f>
        <v>0</v>
      </c>
      <c r="F641" s="475">
        <f>SUM(F639:F640)</f>
        <v>0</v>
      </c>
      <c r="G641" s="579">
        <v>1760</v>
      </c>
      <c r="H641" s="475" t="s">
        <v>348</v>
      </c>
      <c r="I641" s="687">
        <f t="shared" si="400"/>
        <v>1760</v>
      </c>
      <c r="J641" s="579"/>
      <c r="K641" s="579"/>
      <c r="L641" s="169"/>
      <c r="M641" s="573"/>
      <c r="N641" s="573"/>
      <c r="O641" s="573"/>
      <c r="P641" s="573"/>
      <c r="Q641" s="573"/>
      <c r="R641" s="573"/>
      <c r="S641" s="573"/>
      <c r="T641" s="573"/>
      <c r="U641" s="573"/>
      <c r="V641" s="573"/>
      <c r="W641" s="573"/>
      <c r="X641" s="574"/>
      <c r="Y641" s="435"/>
      <c r="Z641" s="435"/>
      <c r="AA641" s="435"/>
      <c r="AB641" s="435"/>
      <c r="AC641" s="435"/>
      <c r="AD641" s="435"/>
      <c r="AE641" s="435"/>
      <c r="AF641" s="435"/>
      <c r="AG641" s="435"/>
      <c r="AH641" s="435"/>
      <c r="AI641" s="435"/>
      <c r="AJ641" s="435"/>
      <c r="AK641" s="435"/>
      <c r="AL641" s="435"/>
      <c r="AM641" s="435"/>
      <c r="AN641" s="435"/>
      <c r="AO641" s="435"/>
      <c r="AP641" s="435"/>
      <c r="AQ641" s="435"/>
      <c r="AR641" s="435"/>
      <c r="AS641" s="435"/>
      <c r="AT641" s="435"/>
      <c r="AU641" s="435"/>
      <c r="AV641" s="435"/>
      <c r="AW641" s="435"/>
      <c r="AX641" s="435"/>
      <c r="AY641" s="435"/>
      <c r="AZ641" s="435"/>
      <c r="BA641" s="435"/>
      <c r="BB641" s="435"/>
      <c r="BC641" s="435"/>
      <c r="BD641" s="435"/>
      <c r="BE641" s="435"/>
      <c r="BF641" s="435"/>
      <c r="BG641" s="435"/>
      <c r="BH641" s="435"/>
      <c r="BI641" s="435"/>
      <c r="BJ641" s="435"/>
      <c r="BK641" s="435"/>
      <c r="BL641" s="435"/>
      <c r="BM641" s="435"/>
      <c r="BN641" s="435"/>
      <c r="BO641" s="435"/>
      <c r="BP641" s="435"/>
      <c r="BQ641" s="435"/>
      <c r="BR641" s="435"/>
      <c r="BS641" s="435"/>
      <c r="BT641" s="435"/>
      <c r="BU641" s="435"/>
      <c r="BV641" s="435"/>
      <c r="BW641" s="435"/>
      <c r="BX641" s="435"/>
      <c r="BY641" s="435"/>
      <c r="BZ641" s="435"/>
      <c r="CA641" s="435"/>
      <c r="CB641" s="435"/>
      <c r="CC641" s="435"/>
      <c r="CD641" s="435"/>
      <c r="CE641" s="435"/>
      <c r="CF641" s="435"/>
      <c r="CG641" s="435"/>
      <c r="CH641" s="435"/>
      <c r="CI641" s="435"/>
      <c r="CJ641" s="435"/>
      <c r="CK641" s="435"/>
    </row>
    <row r="642" spans="1:89" s="307" customFormat="1" x14ac:dyDescent="0.35">
      <c r="A642" s="435" t="s">
        <v>272</v>
      </c>
      <c r="B642" s="435" t="s">
        <v>137</v>
      </c>
      <c r="C642" s="435">
        <v>2007</v>
      </c>
      <c r="D642" s="435" t="s">
        <v>593</v>
      </c>
      <c r="E642" s="360" t="s">
        <v>348</v>
      </c>
      <c r="F642" s="360" t="s">
        <v>348</v>
      </c>
      <c r="G642" s="331">
        <v>0</v>
      </c>
      <c r="H642" s="360" t="s">
        <v>348</v>
      </c>
      <c r="I642" s="471">
        <f t="shared" si="400"/>
        <v>0</v>
      </c>
      <c r="J642" s="331" t="s">
        <v>352</v>
      </c>
      <c r="K642" s="331" t="s">
        <v>350</v>
      </c>
      <c r="L642" s="496" t="str">
        <f>IF(OR(J642="NQ", K642="NQ"), "NQ", SUM(J642:K642))</f>
        <v>NQ</v>
      </c>
      <c r="X642" s="363"/>
    </row>
    <row r="643" spans="1:89" s="307" customFormat="1" x14ac:dyDescent="0.35">
      <c r="A643" s="435" t="s">
        <v>272</v>
      </c>
      <c r="B643" s="435" t="s">
        <v>137</v>
      </c>
      <c r="C643" s="435">
        <v>2007</v>
      </c>
      <c r="D643" s="435" t="s">
        <v>594</v>
      </c>
      <c r="E643" s="360" t="s">
        <v>348</v>
      </c>
      <c r="F643" s="360" t="s">
        <v>348</v>
      </c>
      <c r="G643" s="331">
        <v>2912</v>
      </c>
      <c r="H643" s="360" t="s">
        <v>348</v>
      </c>
      <c r="I643" s="471">
        <f t="shared" si="400"/>
        <v>2912</v>
      </c>
      <c r="J643" s="331" t="s">
        <v>352</v>
      </c>
      <c r="K643" s="331" t="s">
        <v>350</v>
      </c>
      <c r="L643" s="496" t="str">
        <f>IF(OR(J643="NQ", K643="NQ"), "NQ", SUM(J643:K643))</f>
        <v>NQ</v>
      </c>
      <c r="X643" s="363"/>
    </row>
    <row r="644" spans="1:89" s="562" customFormat="1" x14ac:dyDescent="0.35">
      <c r="A644" s="421" t="s">
        <v>272</v>
      </c>
      <c r="B644" s="421" t="s">
        <v>137</v>
      </c>
      <c r="C644" s="421">
        <v>2007</v>
      </c>
      <c r="D644" s="421" t="s">
        <v>403</v>
      </c>
      <c r="E644" s="475">
        <f>SUM(E642:E643)</f>
        <v>0</v>
      </c>
      <c r="F644" s="475">
        <f>SUM(F642:F643)</f>
        <v>0</v>
      </c>
      <c r="G644" s="579">
        <v>2912</v>
      </c>
      <c r="H644" s="475" t="s">
        <v>348</v>
      </c>
      <c r="I644" s="687">
        <f t="shared" si="400"/>
        <v>2912</v>
      </c>
      <c r="J644" s="579"/>
      <c r="K644" s="579"/>
      <c r="L644" s="169"/>
      <c r="M644" s="573"/>
      <c r="N644" s="573"/>
      <c r="O644" s="573"/>
      <c r="P644" s="573"/>
      <c r="Q644" s="573"/>
      <c r="R644" s="573"/>
      <c r="S644" s="573"/>
      <c r="T644" s="573"/>
      <c r="U644" s="573"/>
      <c r="V644" s="573"/>
      <c r="W644" s="573"/>
      <c r="X644" s="574"/>
      <c r="Y644" s="435"/>
      <c r="Z644" s="435"/>
      <c r="AA644" s="435"/>
      <c r="AB644" s="435"/>
      <c r="AC644" s="435"/>
      <c r="AD644" s="435"/>
      <c r="AE644" s="435"/>
      <c r="AF644" s="435"/>
      <c r="AG644" s="435"/>
      <c r="AH644" s="435"/>
      <c r="AI644" s="435"/>
      <c r="AJ644" s="435"/>
      <c r="AK644" s="435"/>
      <c r="AL644" s="435"/>
      <c r="AM644" s="435"/>
      <c r="AN644" s="435"/>
      <c r="AO644" s="435"/>
      <c r="AP644" s="435"/>
      <c r="AQ644" s="435"/>
      <c r="AR644" s="435"/>
      <c r="AS644" s="435"/>
      <c r="AT644" s="435"/>
      <c r="AU644" s="435"/>
      <c r="AV644" s="435"/>
      <c r="AW644" s="435"/>
      <c r="AX644" s="435"/>
      <c r="AY644" s="435"/>
      <c r="AZ644" s="435"/>
      <c r="BA644" s="435"/>
      <c r="BB644" s="435"/>
      <c r="BC644" s="435"/>
      <c r="BD644" s="435"/>
      <c r="BE644" s="435"/>
      <c r="BF644" s="435"/>
      <c r="BG644" s="435"/>
      <c r="BH644" s="435"/>
      <c r="BI644" s="435"/>
      <c r="BJ644" s="435"/>
      <c r="BK644" s="435"/>
      <c r="BL644" s="435"/>
      <c r="BM644" s="435"/>
      <c r="BN644" s="435"/>
      <c r="BO644" s="435"/>
      <c r="BP644" s="435"/>
      <c r="BQ644" s="435"/>
      <c r="BR644" s="435"/>
      <c r="BS644" s="435"/>
      <c r="BT644" s="435"/>
      <c r="BU644" s="435"/>
      <c r="BV644" s="435"/>
      <c r="BW644" s="435"/>
      <c r="BX644" s="435"/>
      <c r="BY644" s="435"/>
      <c r="BZ644" s="435"/>
      <c r="CA644" s="435"/>
      <c r="CB644" s="435"/>
      <c r="CC644" s="435"/>
      <c r="CD644" s="435"/>
      <c r="CE644" s="435"/>
      <c r="CF644" s="435"/>
      <c r="CG644" s="435"/>
      <c r="CH644" s="435"/>
      <c r="CI644" s="435"/>
      <c r="CJ644" s="435"/>
      <c r="CK644" s="435"/>
    </row>
    <row r="645" spans="1:89" s="307" customFormat="1" x14ac:dyDescent="0.35">
      <c r="A645" s="435" t="s">
        <v>272</v>
      </c>
      <c r="B645" s="435" t="s">
        <v>137</v>
      </c>
      <c r="C645" s="435">
        <v>2006</v>
      </c>
      <c r="D645" s="435" t="s">
        <v>593</v>
      </c>
      <c r="E645" s="360" t="s">
        <v>348</v>
      </c>
      <c r="F645" s="360" t="s">
        <v>348</v>
      </c>
      <c r="G645" s="331">
        <v>1</v>
      </c>
      <c r="H645" s="360" t="s">
        <v>348</v>
      </c>
      <c r="I645" s="471">
        <f t="shared" si="400"/>
        <v>1</v>
      </c>
      <c r="J645" s="331" t="s">
        <v>352</v>
      </c>
      <c r="K645" s="331" t="s">
        <v>350</v>
      </c>
      <c r="L645" s="496" t="str">
        <f>IF(OR(J645="NQ", K645="NQ"), "NQ", SUM(J645:K645))</f>
        <v>NQ</v>
      </c>
      <c r="X645" s="363"/>
    </row>
    <row r="646" spans="1:89" s="307" customFormat="1" x14ac:dyDescent="0.35">
      <c r="A646" s="435" t="s">
        <v>272</v>
      </c>
      <c r="B646" s="435" t="s">
        <v>137</v>
      </c>
      <c r="C646" s="435">
        <v>2006</v>
      </c>
      <c r="D646" s="435" t="s">
        <v>594</v>
      </c>
      <c r="E646" s="360" t="s">
        <v>348</v>
      </c>
      <c r="F646" s="360" t="s">
        <v>348</v>
      </c>
      <c r="G646" s="331">
        <v>2941</v>
      </c>
      <c r="H646" s="360" t="s">
        <v>348</v>
      </c>
      <c r="I646" s="471">
        <f t="shared" si="400"/>
        <v>2941</v>
      </c>
      <c r="J646" s="331" t="s">
        <v>352</v>
      </c>
      <c r="K646" s="331" t="s">
        <v>350</v>
      </c>
      <c r="L646" s="496" t="str">
        <f>IF(OR(J646="NQ", K646="NQ"), "NQ", SUM(J646:K646))</f>
        <v>NQ</v>
      </c>
      <c r="X646" s="363"/>
    </row>
    <row r="647" spans="1:89" s="562" customFormat="1" x14ac:dyDescent="0.35">
      <c r="A647" s="421" t="s">
        <v>272</v>
      </c>
      <c r="B647" s="421" t="s">
        <v>137</v>
      </c>
      <c r="C647" s="421">
        <v>2006</v>
      </c>
      <c r="D647" s="421" t="s">
        <v>403</v>
      </c>
      <c r="E647" s="475">
        <f>SUM(E645:E646)</f>
        <v>0</v>
      </c>
      <c r="F647" s="475">
        <f>SUM(F645:F646)</f>
        <v>0</v>
      </c>
      <c r="G647" s="579">
        <v>2942</v>
      </c>
      <c r="H647" s="475" t="s">
        <v>348</v>
      </c>
      <c r="I647" s="687">
        <f t="shared" si="400"/>
        <v>2942</v>
      </c>
      <c r="J647" s="579"/>
      <c r="K647" s="579"/>
      <c r="L647" s="169"/>
      <c r="M647" s="573"/>
      <c r="N647" s="573"/>
      <c r="O647" s="573"/>
      <c r="P647" s="573"/>
      <c r="Q647" s="573"/>
      <c r="R647" s="573"/>
      <c r="S647" s="573"/>
      <c r="T647" s="573"/>
      <c r="U647" s="573"/>
      <c r="V647" s="573"/>
      <c r="W647" s="573"/>
      <c r="X647" s="574"/>
      <c r="Y647" s="435"/>
      <c r="Z647" s="435"/>
      <c r="AA647" s="435"/>
      <c r="AB647" s="435"/>
      <c r="AC647" s="435"/>
      <c r="AD647" s="435"/>
      <c r="AE647" s="435"/>
      <c r="AF647" s="435"/>
      <c r="AG647" s="435"/>
      <c r="AH647" s="435"/>
      <c r="AI647" s="435"/>
      <c r="AJ647" s="435"/>
      <c r="AK647" s="435"/>
      <c r="AL647" s="435"/>
      <c r="AM647" s="435"/>
      <c r="AN647" s="435"/>
      <c r="AO647" s="435"/>
      <c r="AP647" s="435"/>
      <c r="AQ647" s="435"/>
      <c r="AR647" s="435"/>
      <c r="AS647" s="435"/>
      <c r="AT647" s="435"/>
      <c r="AU647" s="435"/>
      <c r="AV647" s="435"/>
      <c r="AW647" s="435"/>
      <c r="AX647" s="435"/>
      <c r="AY647" s="435"/>
      <c r="AZ647" s="435"/>
      <c r="BA647" s="435"/>
      <c r="BB647" s="435"/>
      <c r="BC647" s="435"/>
      <c r="BD647" s="435"/>
      <c r="BE647" s="435"/>
      <c r="BF647" s="435"/>
      <c r="BG647" s="435"/>
      <c r="BH647" s="435"/>
      <c r="BI647" s="435"/>
      <c r="BJ647" s="435"/>
      <c r="BK647" s="435"/>
      <c r="BL647" s="435"/>
      <c r="BM647" s="435"/>
      <c r="BN647" s="435"/>
      <c r="BO647" s="435"/>
      <c r="BP647" s="435"/>
      <c r="BQ647" s="435"/>
      <c r="BR647" s="435"/>
      <c r="BS647" s="435"/>
      <c r="BT647" s="435"/>
      <c r="BU647" s="435"/>
      <c r="BV647" s="435"/>
      <c r="BW647" s="435"/>
      <c r="BX647" s="435"/>
      <c r="BY647" s="435"/>
      <c r="BZ647" s="435"/>
      <c r="CA647" s="435"/>
      <c r="CB647" s="435"/>
      <c r="CC647" s="435"/>
      <c r="CD647" s="435"/>
      <c r="CE647" s="435"/>
      <c r="CF647" s="435"/>
      <c r="CG647" s="435"/>
      <c r="CH647" s="435"/>
      <c r="CI647" s="435"/>
      <c r="CJ647" s="435"/>
      <c r="CK647" s="435"/>
    </row>
    <row r="648" spans="1:89" s="307" customFormat="1" x14ac:dyDescent="0.35">
      <c r="A648" s="435" t="s">
        <v>272</v>
      </c>
      <c r="B648" s="435" t="s">
        <v>137</v>
      </c>
      <c r="C648" s="435">
        <v>2005</v>
      </c>
      <c r="D648" s="435" t="s">
        <v>593</v>
      </c>
      <c r="E648" s="360" t="s">
        <v>348</v>
      </c>
      <c r="F648" s="360" t="s">
        <v>348</v>
      </c>
      <c r="G648" s="331">
        <v>14</v>
      </c>
      <c r="H648" s="360" t="s">
        <v>348</v>
      </c>
      <c r="I648" s="471">
        <f t="shared" si="400"/>
        <v>14</v>
      </c>
      <c r="J648" s="331" t="s">
        <v>352</v>
      </c>
      <c r="K648" s="331" t="s">
        <v>350</v>
      </c>
      <c r="L648" s="496" t="str">
        <f>IF(OR(J648="NQ", K648="NQ"), "NQ", SUM(J648:K648))</f>
        <v>NQ</v>
      </c>
      <c r="X648" s="363"/>
    </row>
    <row r="649" spans="1:89" s="307" customFormat="1" x14ac:dyDescent="0.35">
      <c r="A649" s="435" t="s">
        <v>272</v>
      </c>
      <c r="B649" s="435" t="s">
        <v>137</v>
      </c>
      <c r="C649" s="435">
        <v>2005</v>
      </c>
      <c r="D649" s="435" t="s">
        <v>594</v>
      </c>
      <c r="E649" s="360" t="s">
        <v>348</v>
      </c>
      <c r="F649" s="360" t="s">
        <v>348</v>
      </c>
      <c r="G649" s="331">
        <v>3200</v>
      </c>
      <c r="H649" s="360" t="s">
        <v>348</v>
      </c>
      <c r="I649" s="471">
        <f t="shared" si="400"/>
        <v>3200</v>
      </c>
      <c r="J649" s="331" t="s">
        <v>352</v>
      </c>
      <c r="K649" s="331" t="s">
        <v>350</v>
      </c>
      <c r="L649" s="496" t="str">
        <f>IF(OR(J649="NQ", K649="NQ"), "NQ", SUM(J649:K649))</f>
        <v>NQ</v>
      </c>
      <c r="X649" s="363"/>
    </row>
    <row r="650" spans="1:89" s="562" customFormat="1" x14ac:dyDescent="0.35">
      <c r="A650" s="421" t="s">
        <v>272</v>
      </c>
      <c r="B650" s="421" t="s">
        <v>137</v>
      </c>
      <c r="C650" s="421">
        <v>2005</v>
      </c>
      <c r="D650" s="421" t="s">
        <v>403</v>
      </c>
      <c r="E650" s="475">
        <f>SUM(E648:E649)</f>
        <v>0</v>
      </c>
      <c r="F650" s="475">
        <f>SUM(F648:F649)</f>
        <v>0</v>
      </c>
      <c r="G650" s="579">
        <v>3214</v>
      </c>
      <c r="H650" s="475" t="s">
        <v>348</v>
      </c>
      <c r="I650" s="687">
        <f t="shared" si="400"/>
        <v>3214</v>
      </c>
      <c r="J650" s="579"/>
      <c r="K650" s="579"/>
      <c r="L650" s="169"/>
      <c r="M650" s="573"/>
      <c r="N650" s="573"/>
      <c r="O650" s="573"/>
      <c r="P650" s="573"/>
      <c r="Q650" s="573"/>
      <c r="R650" s="573"/>
      <c r="S650" s="573"/>
      <c r="T650" s="573"/>
      <c r="U650" s="573"/>
      <c r="V650" s="573"/>
      <c r="W650" s="573"/>
      <c r="X650" s="574"/>
      <c r="Y650" s="435"/>
      <c r="Z650" s="435"/>
      <c r="AA650" s="435"/>
      <c r="AB650" s="435"/>
      <c r="AC650" s="435"/>
      <c r="AD650" s="435"/>
      <c r="AE650" s="435"/>
      <c r="AF650" s="435"/>
      <c r="AG650" s="435"/>
      <c r="AH650" s="435"/>
      <c r="AI650" s="435"/>
      <c r="AJ650" s="435"/>
      <c r="AK650" s="435"/>
      <c r="AL650" s="435"/>
      <c r="AM650" s="435"/>
      <c r="AN650" s="435"/>
      <c r="AO650" s="435"/>
      <c r="AP650" s="435"/>
      <c r="AQ650" s="435"/>
      <c r="AR650" s="435"/>
      <c r="AS650" s="435"/>
      <c r="AT650" s="435"/>
      <c r="AU650" s="435"/>
      <c r="AV650" s="435"/>
      <c r="AW650" s="435"/>
      <c r="AX650" s="435"/>
      <c r="AY650" s="435"/>
      <c r="AZ650" s="435"/>
      <c r="BA650" s="435"/>
      <c r="BB650" s="435"/>
      <c r="BC650" s="435"/>
      <c r="BD650" s="435"/>
      <c r="BE650" s="435"/>
      <c r="BF650" s="435"/>
      <c r="BG650" s="435"/>
      <c r="BH650" s="435"/>
      <c r="BI650" s="435"/>
      <c r="BJ650" s="435"/>
      <c r="BK650" s="435"/>
      <c r="BL650" s="435"/>
      <c r="BM650" s="435"/>
      <c r="BN650" s="435"/>
      <c r="BO650" s="435"/>
      <c r="BP650" s="435"/>
      <c r="BQ650" s="435"/>
      <c r="BR650" s="435"/>
      <c r="BS650" s="435"/>
      <c r="BT650" s="435"/>
      <c r="BU650" s="435"/>
      <c r="BV650" s="435"/>
      <c r="BW650" s="435"/>
      <c r="BX650" s="435"/>
      <c r="BY650" s="435"/>
      <c r="BZ650" s="435"/>
      <c r="CA650" s="435"/>
      <c r="CB650" s="435"/>
      <c r="CC650" s="435"/>
      <c r="CD650" s="435"/>
      <c r="CE650" s="435"/>
      <c r="CF650" s="435"/>
      <c r="CG650" s="435"/>
      <c r="CH650" s="435"/>
      <c r="CI650" s="435"/>
      <c r="CJ650" s="435"/>
      <c r="CK650" s="435"/>
    </row>
    <row r="651" spans="1:89" s="307" customFormat="1" x14ac:dyDescent="0.35">
      <c r="A651" s="435" t="s">
        <v>272</v>
      </c>
      <c r="B651" s="435" t="s">
        <v>137</v>
      </c>
      <c r="C651" s="435">
        <v>2004</v>
      </c>
      <c r="D651" s="435" t="s">
        <v>593</v>
      </c>
      <c r="E651" s="360" t="s">
        <v>348</v>
      </c>
      <c r="F651" s="360" t="s">
        <v>348</v>
      </c>
      <c r="G651" s="331">
        <v>18</v>
      </c>
      <c r="H651" s="360" t="s">
        <v>348</v>
      </c>
      <c r="I651" s="471">
        <f t="shared" si="400"/>
        <v>18</v>
      </c>
      <c r="J651" s="331" t="s">
        <v>352</v>
      </c>
      <c r="K651" s="331" t="s">
        <v>350</v>
      </c>
      <c r="L651" s="496" t="str">
        <f>IF(OR(J651="NQ", K651="NQ"), "NQ", SUM(J651:K651))</f>
        <v>NQ</v>
      </c>
      <c r="X651" s="363"/>
    </row>
    <row r="652" spans="1:89" s="307" customFormat="1" x14ac:dyDescent="0.35">
      <c r="A652" s="435" t="s">
        <v>272</v>
      </c>
      <c r="B652" s="435" t="s">
        <v>137</v>
      </c>
      <c r="C652" s="435">
        <v>2004</v>
      </c>
      <c r="D652" s="435" t="s">
        <v>594</v>
      </c>
      <c r="E652" s="360" t="s">
        <v>348</v>
      </c>
      <c r="F652" s="360" t="s">
        <v>348</v>
      </c>
      <c r="G652" s="331">
        <v>2945</v>
      </c>
      <c r="H652" s="360" t="s">
        <v>348</v>
      </c>
      <c r="I652" s="471">
        <f t="shared" si="400"/>
        <v>2945</v>
      </c>
      <c r="J652" s="331" t="s">
        <v>352</v>
      </c>
      <c r="K652" s="331" t="s">
        <v>350</v>
      </c>
      <c r="L652" s="496" t="str">
        <f>IF(OR(J652="NQ", K652="NQ"), "NQ", SUM(J652:K652))</f>
        <v>NQ</v>
      </c>
      <c r="X652" s="363"/>
    </row>
    <row r="653" spans="1:89" s="562" customFormat="1" x14ac:dyDescent="0.35">
      <c r="A653" s="421" t="s">
        <v>272</v>
      </c>
      <c r="B653" s="421" t="s">
        <v>137</v>
      </c>
      <c r="C653" s="421">
        <v>2004</v>
      </c>
      <c r="D653" s="421" t="s">
        <v>403</v>
      </c>
      <c r="E653" s="475">
        <f>SUM(E651:E652)</f>
        <v>0</v>
      </c>
      <c r="F653" s="475">
        <f>SUM(F651:F652)</f>
        <v>0</v>
      </c>
      <c r="G653" s="579">
        <f>G651+G652</f>
        <v>2963</v>
      </c>
      <c r="H653" s="475" t="s">
        <v>348</v>
      </c>
      <c r="I653" s="687">
        <f t="shared" si="400"/>
        <v>2963</v>
      </c>
      <c r="J653" s="579"/>
      <c r="K653" s="579"/>
      <c r="L653" s="169"/>
      <c r="M653" s="573"/>
      <c r="N653" s="573"/>
      <c r="O653" s="573"/>
      <c r="P653" s="573"/>
      <c r="Q653" s="573"/>
      <c r="R653" s="573"/>
      <c r="S653" s="573"/>
      <c r="T653" s="573"/>
      <c r="U653" s="573"/>
      <c r="V653" s="573"/>
      <c r="W653" s="573"/>
      <c r="X653" s="574"/>
      <c r="Y653" s="435"/>
      <c r="Z653" s="435"/>
      <c r="AA653" s="435"/>
      <c r="AB653" s="435"/>
      <c r="AC653" s="435"/>
      <c r="AD653" s="435"/>
      <c r="AE653" s="435"/>
      <c r="AF653" s="435"/>
      <c r="AG653" s="435"/>
      <c r="AH653" s="435"/>
      <c r="AI653" s="435"/>
      <c r="AJ653" s="435"/>
      <c r="AK653" s="435"/>
      <c r="AL653" s="435"/>
      <c r="AM653" s="435"/>
      <c r="AN653" s="435"/>
      <c r="AO653" s="435"/>
      <c r="AP653" s="435"/>
      <c r="AQ653" s="435"/>
      <c r="AR653" s="435"/>
      <c r="AS653" s="435"/>
      <c r="AT653" s="435"/>
      <c r="AU653" s="435"/>
      <c r="AV653" s="435"/>
      <c r="AW653" s="435"/>
      <c r="AX653" s="435"/>
      <c r="AY653" s="435"/>
      <c r="AZ653" s="435"/>
      <c r="BA653" s="435"/>
      <c r="BB653" s="435"/>
      <c r="BC653" s="435"/>
      <c r="BD653" s="435"/>
      <c r="BE653" s="435"/>
      <c r="BF653" s="435"/>
      <c r="BG653" s="435"/>
      <c r="BH653" s="435"/>
      <c r="BI653" s="435"/>
      <c r="BJ653" s="435"/>
      <c r="BK653" s="435"/>
      <c r="BL653" s="435"/>
      <c r="BM653" s="435"/>
      <c r="BN653" s="435"/>
      <c r="BO653" s="435"/>
      <c r="BP653" s="435"/>
      <c r="BQ653" s="435"/>
      <c r="BR653" s="435"/>
      <c r="BS653" s="435"/>
      <c r="BT653" s="435"/>
      <c r="BU653" s="435"/>
      <c r="BV653" s="435"/>
      <c r="BW653" s="435"/>
      <c r="BX653" s="435"/>
      <c r="BY653" s="435"/>
      <c r="BZ653" s="435"/>
      <c r="CA653" s="435"/>
      <c r="CB653" s="435"/>
      <c r="CC653" s="435"/>
      <c r="CD653" s="435"/>
      <c r="CE653" s="435"/>
      <c r="CF653" s="435"/>
      <c r="CG653" s="435"/>
      <c r="CH653" s="435"/>
      <c r="CI653" s="435"/>
      <c r="CJ653" s="435"/>
      <c r="CK653" s="435"/>
    </row>
    <row r="654" spans="1:89" s="307" customFormat="1" x14ac:dyDescent="0.35">
      <c r="A654" s="435" t="s">
        <v>272</v>
      </c>
      <c r="B654" s="435" t="s">
        <v>137</v>
      </c>
      <c r="C654" s="435">
        <v>2003</v>
      </c>
      <c r="D654" s="435" t="s">
        <v>593</v>
      </c>
      <c r="E654" s="360" t="s">
        <v>348</v>
      </c>
      <c r="F654" s="360" t="s">
        <v>348</v>
      </c>
      <c r="G654" s="331">
        <v>38</v>
      </c>
      <c r="H654" s="360" t="s">
        <v>348</v>
      </c>
      <c r="I654" s="471">
        <f t="shared" si="400"/>
        <v>38</v>
      </c>
      <c r="J654" s="331" t="s">
        <v>352</v>
      </c>
      <c r="K654" s="331" t="s">
        <v>350</v>
      </c>
      <c r="L654" s="496" t="str">
        <f>IF(OR(J654="NQ", K654="NQ"), "NQ", SUM(J654:K654))</f>
        <v>NQ</v>
      </c>
      <c r="X654" s="363"/>
    </row>
    <row r="655" spans="1:89" s="307" customFormat="1" x14ac:dyDescent="0.35">
      <c r="A655" s="435" t="s">
        <v>272</v>
      </c>
      <c r="B655" s="435" t="s">
        <v>137</v>
      </c>
      <c r="C655" s="435">
        <v>2003</v>
      </c>
      <c r="D655" s="435" t="s">
        <v>594</v>
      </c>
      <c r="E655" s="360" t="s">
        <v>348</v>
      </c>
      <c r="F655" s="360" t="s">
        <v>348</v>
      </c>
      <c r="G655" s="331">
        <v>2287</v>
      </c>
      <c r="H655" s="360" t="s">
        <v>348</v>
      </c>
      <c r="I655" s="471">
        <f t="shared" si="400"/>
        <v>2287</v>
      </c>
      <c r="J655" s="331" t="s">
        <v>352</v>
      </c>
      <c r="K655" s="331" t="s">
        <v>350</v>
      </c>
      <c r="L655" s="496" t="str">
        <f>IF(OR(J655="NQ", K655="NQ"), "NQ", SUM(J655:K655))</f>
        <v>NQ</v>
      </c>
      <c r="X655" s="363"/>
    </row>
    <row r="656" spans="1:89" s="562" customFormat="1" x14ac:dyDescent="0.35">
      <c r="A656" s="421" t="s">
        <v>272</v>
      </c>
      <c r="B656" s="421" t="s">
        <v>137</v>
      </c>
      <c r="C656" s="421">
        <v>2003</v>
      </c>
      <c r="D656" s="421" t="s">
        <v>403</v>
      </c>
      <c r="E656" s="475">
        <f>SUM(E654:E655)</f>
        <v>0</v>
      </c>
      <c r="F656" s="475">
        <f>SUM(F654:F655)</f>
        <v>0</v>
      </c>
      <c r="G656" s="579">
        <f>SUM(G654:G655)</f>
        <v>2325</v>
      </c>
      <c r="H656" s="475" t="s">
        <v>348</v>
      </c>
      <c r="I656" s="687">
        <f t="shared" si="400"/>
        <v>2325</v>
      </c>
      <c r="J656" s="579"/>
      <c r="K656" s="579"/>
      <c r="L656" s="169"/>
      <c r="M656" s="573"/>
      <c r="N656" s="573"/>
      <c r="O656" s="573"/>
      <c r="P656" s="573"/>
      <c r="Q656" s="573"/>
      <c r="R656" s="573"/>
      <c r="S656" s="573"/>
      <c r="T656" s="573"/>
      <c r="U656" s="573"/>
      <c r="V656" s="573"/>
      <c r="W656" s="573"/>
      <c r="X656" s="574"/>
      <c r="Y656" s="435"/>
      <c r="Z656" s="435"/>
      <c r="AA656" s="435"/>
      <c r="AB656" s="435"/>
      <c r="AC656" s="435"/>
      <c r="AD656" s="435"/>
      <c r="AE656" s="435"/>
      <c r="AF656" s="435"/>
      <c r="AG656" s="435"/>
      <c r="AH656" s="435"/>
      <c r="AI656" s="435"/>
      <c r="AJ656" s="435"/>
      <c r="AK656" s="435"/>
      <c r="AL656" s="435"/>
      <c r="AM656" s="435"/>
      <c r="AN656" s="435"/>
      <c r="AO656" s="435"/>
      <c r="AP656" s="435"/>
      <c r="AQ656" s="435"/>
      <c r="AR656" s="435"/>
      <c r="AS656" s="435"/>
      <c r="AT656" s="435"/>
      <c r="AU656" s="435"/>
      <c r="AV656" s="435"/>
      <c r="AW656" s="435"/>
      <c r="AX656" s="435"/>
      <c r="AY656" s="435"/>
      <c r="AZ656" s="435"/>
      <c r="BA656" s="435"/>
      <c r="BB656" s="435"/>
      <c r="BC656" s="435"/>
      <c r="BD656" s="435"/>
      <c r="BE656" s="435"/>
      <c r="BF656" s="435"/>
      <c r="BG656" s="435"/>
      <c r="BH656" s="435"/>
      <c r="BI656" s="435"/>
      <c r="BJ656" s="435"/>
      <c r="BK656" s="435"/>
      <c r="BL656" s="435"/>
      <c r="BM656" s="435"/>
      <c r="BN656" s="435"/>
      <c r="BO656" s="435"/>
      <c r="BP656" s="435"/>
      <c r="BQ656" s="435"/>
      <c r="BR656" s="435"/>
      <c r="BS656" s="435"/>
      <c r="BT656" s="435"/>
      <c r="BU656" s="435"/>
      <c r="BV656" s="435"/>
      <c r="BW656" s="435"/>
      <c r="BX656" s="435"/>
      <c r="BY656" s="435"/>
      <c r="BZ656" s="435"/>
      <c r="CA656" s="435"/>
      <c r="CB656" s="435"/>
      <c r="CC656" s="435"/>
      <c r="CD656" s="435"/>
      <c r="CE656" s="435"/>
      <c r="CF656" s="435"/>
      <c r="CG656" s="435"/>
      <c r="CH656" s="435"/>
      <c r="CI656" s="435"/>
      <c r="CJ656" s="435"/>
      <c r="CK656" s="435"/>
    </row>
    <row r="657" spans="1:89" s="307" customFormat="1" x14ac:dyDescent="0.35">
      <c r="A657" s="435" t="s">
        <v>272</v>
      </c>
      <c r="B657" s="435" t="s">
        <v>137</v>
      </c>
      <c r="C657" s="435">
        <v>2002</v>
      </c>
      <c r="D657" s="435" t="s">
        <v>593</v>
      </c>
      <c r="E657" s="360" t="s">
        <v>348</v>
      </c>
      <c r="F657" s="360" t="s">
        <v>348</v>
      </c>
      <c r="G657" s="331">
        <v>2</v>
      </c>
      <c r="H657" s="360" t="s">
        <v>348</v>
      </c>
      <c r="I657" s="471">
        <f t="shared" si="400"/>
        <v>2</v>
      </c>
      <c r="J657" s="331" t="s">
        <v>352</v>
      </c>
      <c r="K657" s="331" t="s">
        <v>350</v>
      </c>
      <c r="L657" s="496" t="str">
        <f>IF(OR(J657="NQ", K657="NQ"), "NQ", SUM(J657:K657))</f>
        <v>NQ</v>
      </c>
      <c r="X657" s="363"/>
    </row>
    <row r="658" spans="1:89" s="307" customFormat="1" x14ac:dyDescent="0.35">
      <c r="A658" s="435" t="s">
        <v>272</v>
      </c>
      <c r="B658" s="435" t="s">
        <v>137</v>
      </c>
      <c r="C658" s="435">
        <v>2002</v>
      </c>
      <c r="D658" s="435" t="s">
        <v>594</v>
      </c>
      <c r="E658" s="360" t="s">
        <v>348</v>
      </c>
      <c r="F658" s="360" t="s">
        <v>348</v>
      </c>
      <c r="G658" s="331">
        <v>2130</v>
      </c>
      <c r="H658" s="360" t="s">
        <v>348</v>
      </c>
      <c r="I658" s="471">
        <f t="shared" si="400"/>
        <v>2130</v>
      </c>
      <c r="J658" s="331" t="s">
        <v>352</v>
      </c>
      <c r="K658" s="331" t="s">
        <v>350</v>
      </c>
      <c r="L658" s="496" t="str">
        <f>IF(OR(J658="NQ", K658="NQ"), "NQ", SUM(J658:K658))</f>
        <v>NQ</v>
      </c>
      <c r="X658" s="363"/>
    </row>
    <row r="659" spans="1:89" s="562" customFormat="1" x14ac:dyDescent="0.35">
      <c r="A659" s="421" t="s">
        <v>272</v>
      </c>
      <c r="B659" s="421" t="s">
        <v>137</v>
      </c>
      <c r="C659" s="421">
        <v>2002</v>
      </c>
      <c r="D659" s="421" t="s">
        <v>403</v>
      </c>
      <c r="E659" s="475">
        <f>SUM(E657:E658)</f>
        <v>0</v>
      </c>
      <c r="F659" s="475">
        <f>SUM(F657:F658)</f>
        <v>0</v>
      </c>
      <c r="G659" s="579">
        <f>SUM(G657:G658)</f>
        <v>2132</v>
      </c>
      <c r="H659" s="475" t="s">
        <v>348</v>
      </c>
      <c r="I659" s="687">
        <f t="shared" si="400"/>
        <v>2132</v>
      </c>
      <c r="J659" s="579"/>
      <c r="K659" s="579"/>
      <c r="L659" s="169"/>
      <c r="M659" s="573"/>
      <c r="N659" s="573"/>
      <c r="O659" s="573"/>
      <c r="P659" s="573"/>
      <c r="Q659" s="573"/>
      <c r="R659" s="573"/>
      <c r="S659" s="573"/>
      <c r="T659" s="573"/>
      <c r="U659" s="573"/>
      <c r="V659" s="573"/>
      <c r="W659" s="573"/>
      <c r="X659" s="574"/>
      <c r="Y659" s="435"/>
      <c r="Z659" s="435"/>
      <c r="AA659" s="435"/>
      <c r="AB659" s="435"/>
      <c r="AC659" s="435"/>
      <c r="AD659" s="435"/>
      <c r="AE659" s="435"/>
      <c r="AF659" s="435"/>
      <c r="AG659" s="435"/>
      <c r="AH659" s="435"/>
      <c r="AI659" s="435"/>
      <c r="AJ659" s="435"/>
      <c r="AK659" s="435"/>
      <c r="AL659" s="435"/>
      <c r="AM659" s="435"/>
      <c r="AN659" s="435"/>
      <c r="AO659" s="435"/>
      <c r="AP659" s="435"/>
      <c r="AQ659" s="435"/>
      <c r="AR659" s="435"/>
      <c r="AS659" s="435"/>
      <c r="AT659" s="435"/>
      <c r="AU659" s="435"/>
      <c r="AV659" s="435"/>
      <c r="AW659" s="435"/>
      <c r="AX659" s="435"/>
      <c r="AY659" s="435"/>
      <c r="AZ659" s="435"/>
      <c r="BA659" s="435"/>
      <c r="BB659" s="435"/>
      <c r="BC659" s="435"/>
      <c r="BD659" s="435"/>
      <c r="BE659" s="435"/>
      <c r="BF659" s="435"/>
      <c r="BG659" s="435"/>
      <c r="BH659" s="435"/>
      <c r="BI659" s="435"/>
      <c r="BJ659" s="435"/>
      <c r="BK659" s="435"/>
      <c r="BL659" s="435"/>
      <c r="BM659" s="435"/>
      <c r="BN659" s="435"/>
      <c r="BO659" s="435"/>
      <c r="BP659" s="435"/>
      <c r="BQ659" s="435"/>
      <c r="BR659" s="435"/>
      <c r="BS659" s="435"/>
      <c r="BT659" s="435"/>
      <c r="BU659" s="435"/>
      <c r="BV659" s="435"/>
      <c r="BW659" s="435"/>
      <c r="BX659" s="435"/>
      <c r="BY659" s="435"/>
      <c r="BZ659" s="435"/>
      <c r="CA659" s="435"/>
      <c r="CB659" s="435"/>
      <c r="CC659" s="435"/>
      <c r="CD659" s="435"/>
      <c r="CE659" s="435"/>
      <c r="CF659" s="435"/>
      <c r="CG659" s="435"/>
      <c r="CH659" s="435"/>
      <c r="CI659" s="435"/>
      <c r="CJ659" s="435"/>
      <c r="CK659" s="435"/>
    </row>
    <row r="660" spans="1:89" s="307" customFormat="1" x14ac:dyDescent="0.35">
      <c r="A660" s="435" t="s">
        <v>272</v>
      </c>
      <c r="B660" s="435" t="s">
        <v>137</v>
      </c>
      <c r="C660" s="435">
        <v>2001</v>
      </c>
      <c r="D660" s="435" t="s">
        <v>593</v>
      </c>
      <c r="E660" s="360" t="s">
        <v>348</v>
      </c>
      <c r="F660" s="360" t="s">
        <v>348</v>
      </c>
      <c r="G660" s="331">
        <v>3</v>
      </c>
      <c r="H660" s="360" t="s">
        <v>348</v>
      </c>
      <c r="I660" s="471">
        <f t="shared" si="400"/>
        <v>3</v>
      </c>
      <c r="J660" s="331" t="s">
        <v>352</v>
      </c>
      <c r="K660" s="331" t="s">
        <v>350</v>
      </c>
      <c r="L660" s="496" t="str">
        <f>IF(OR(J660="NQ", K660="NQ"), "NQ", SUM(J660:K660))</f>
        <v>NQ</v>
      </c>
      <c r="X660" s="363"/>
    </row>
    <row r="661" spans="1:89" s="307" customFormat="1" x14ac:dyDescent="0.35">
      <c r="A661" s="435" t="s">
        <v>272</v>
      </c>
      <c r="B661" s="435" t="s">
        <v>137</v>
      </c>
      <c r="C661" s="435">
        <v>2001</v>
      </c>
      <c r="D661" s="435" t="s">
        <v>594</v>
      </c>
      <c r="E661" s="360" t="s">
        <v>348</v>
      </c>
      <c r="F661" s="360" t="s">
        <v>348</v>
      </c>
      <c r="G661" s="331">
        <v>2213</v>
      </c>
      <c r="H661" s="360" t="s">
        <v>348</v>
      </c>
      <c r="I661" s="471">
        <f t="shared" si="400"/>
        <v>2213</v>
      </c>
      <c r="J661" s="331" t="s">
        <v>352</v>
      </c>
      <c r="K661" s="331" t="s">
        <v>350</v>
      </c>
      <c r="L661" s="496" t="str">
        <f>IF(OR(J661="NQ", K661="NQ"), "NQ", SUM(J661:K661))</f>
        <v>NQ</v>
      </c>
      <c r="X661" s="363"/>
    </row>
    <row r="662" spans="1:89" s="562" customFormat="1" x14ac:dyDescent="0.35">
      <c r="A662" s="421" t="s">
        <v>272</v>
      </c>
      <c r="B662" s="421" t="s">
        <v>137</v>
      </c>
      <c r="C662" s="421">
        <v>2001</v>
      </c>
      <c r="D662" s="421" t="s">
        <v>403</v>
      </c>
      <c r="E662" s="475">
        <f>SUM(E660:E661)</f>
        <v>0</v>
      </c>
      <c r="F662" s="475">
        <f>SUM(F660:F661)</f>
        <v>0</v>
      </c>
      <c r="G662" s="579">
        <f>SUM(G660:G661)</f>
        <v>2216</v>
      </c>
      <c r="H662" s="475" t="s">
        <v>348</v>
      </c>
      <c r="I662" s="687">
        <f t="shared" si="400"/>
        <v>2216</v>
      </c>
      <c r="J662" s="579"/>
      <c r="K662" s="579"/>
      <c r="L662" s="169"/>
      <c r="M662" s="573"/>
      <c r="N662" s="573"/>
      <c r="O662" s="573"/>
      <c r="P662" s="573"/>
      <c r="Q662" s="573"/>
      <c r="R662" s="573"/>
      <c r="S662" s="573"/>
      <c r="T662" s="573"/>
      <c r="U662" s="573"/>
      <c r="V662" s="573"/>
      <c r="W662" s="573"/>
      <c r="X662" s="574"/>
      <c r="Y662" s="435"/>
      <c r="Z662" s="435"/>
      <c r="AA662" s="435"/>
      <c r="AB662" s="435"/>
      <c r="AC662" s="435"/>
      <c r="AD662" s="435"/>
      <c r="AE662" s="435"/>
      <c r="AF662" s="435"/>
      <c r="AG662" s="435"/>
      <c r="AH662" s="435"/>
      <c r="AI662" s="435"/>
      <c r="AJ662" s="435"/>
      <c r="AK662" s="435"/>
      <c r="AL662" s="435"/>
      <c r="AM662" s="435"/>
      <c r="AN662" s="435"/>
      <c r="AO662" s="435"/>
      <c r="AP662" s="435"/>
      <c r="AQ662" s="435"/>
      <c r="AR662" s="435"/>
      <c r="AS662" s="435"/>
      <c r="AT662" s="435"/>
      <c r="AU662" s="435"/>
      <c r="AV662" s="435"/>
      <c r="AW662" s="435"/>
      <c r="AX662" s="435"/>
      <c r="AY662" s="435"/>
      <c r="AZ662" s="435"/>
      <c r="BA662" s="435"/>
      <c r="BB662" s="435"/>
      <c r="BC662" s="435"/>
      <c r="BD662" s="435"/>
      <c r="BE662" s="435"/>
      <c r="BF662" s="435"/>
      <c r="BG662" s="435"/>
      <c r="BH662" s="435"/>
      <c r="BI662" s="435"/>
      <c r="BJ662" s="435"/>
      <c r="BK662" s="435"/>
      <c r="BL662" s="435"/>
      <c r="BM662" s="435"/>
      <c r="BN662" s="435"/>
      <c r="BO662" s="435"/>
      <c r="BP662" s="435"/>
      <c r="BQ662" s="435"/>
      <c r="BR662" s="435"/>
      <c r="BS662" s="435"/>
      <c r="BT662" s="435"/>
      <c r="BU662" s="435"/>
      <c r="BV662" s="435"/>
      <c r="BW662" s="435"/>
      <c r="BX662" s="435"/>
      <c r="BY662" s="435"/>
      <c r="BZ662" s="435"/>
      <c r="CA662" s="435"/>
      <c r="CB662" s="435"/>
      <c r="CC662" s="435"/>
      <c r="CD662" s="435"/>
      <c r="CE662" s="435"/>
      <c r="CF662" s="435"/>
      <c r="CG662" s="435"/>
      <c r="CH662" s="435"/>
      <c r="CI662" s="435"/>
      <c r="CJ662" s="435"/>
      <c r="CK662" s="435"/>
    </row>
    <row r="663" spans="1:89" s="307" customFormat="1" x14ac:dyDescent="0.35">
      <c r="A663" s="435" t="s">
        <v>272</v>
      </c>
      <c r="B663" s="435" t="s">
        <v>137</v>
      </c>
      <c r="C663" s="435">
        <v>2000</v>
      </c>
      <c r="D663" s="435" t="s">
        <v>593</v>
      </c>
      <c r="E663" s="360" t="s">
        <v>348</v>
      </c>
      <c r="F663" s="360" t="s">
        <v>348</v>
      </c>
      <c r="G663" s="331" t="s">
        <v>774</v>
      </c>
      <c r="H663" s="360" t="s">
        <v>348</v>
      </c>
      <c r="I663" s="471">
        <f t="shared" ref="I663:I687" si="401">SUM(E663:H663)</f>
        <v>0</v>
      </c>
      <c r="J663" s="331" t="s">
        <v>352</v>
      </c>
      <c r="K663" s="331" t="s">
        <v>350</v>
      </c>
      <c r="L663" s="496" t="str">
        <f>IF(OR(J663="NQ", K663="NQ"), "NQ", SUM(J663:K663))</f>
        <v>NQ</v>
      </c>
      <c r="X663" s="363"/>
    </row>
    <row r="664" spans="1:89" s="307" customFormat="1" x14ac:dyDescent="0.35">
      <c r="A664" s="435" t="s">
        <v>272</v>
      </c>
      <c r="B664" s="435" t="s">
        <v>137</v>
      </c>
      <c r="C664" s="435">
        <v>2000</v>
      </c>
      <c r="D664" s="435" t="s">
        <v>594</v>
      </c>
      <c r="E664" s="360" t="s">
        <v>348</v>
      </c>
      <c r="F664" s="360" t="s">
        <v>348</v>
      </c>
      <c r="G664" s="331">
        <v>1605</v>
      </c>
      <c r="H664" s="360" t="s">
        <v>348</v>
      </c>
      <c r="I664" s="471">
        <f t="shared" si="401"/>
        <v>1605</v>
      </c>
      <c r="J664" s="331" t="s">
        <v>352</v>
      </c>
      <c r="K664" s="331" t="s">
        <v>350</v>
      </c>
      <c r="L664" s="496" t="str">
        <f>IF(OR(J664="NQ", K664="NQ"), "NQ", SUM(J664:K664))</f>
        <v>NQ</v>
      </c>
      <c r="X664" s="363"/>
    </row>
    <row r="665" spans="1:89" s="562" customFormat="1" x14ac:dyDescent="0.35">
      <c r="A665" s="421" t="s">
        <v>272</v>
      </c>
      <c r="B665" s="421" t="s">
        <v>137</v>
      </c>
      <c r="C665" s="421">
        <v>2000</v>
      </c>
      <c r="D665" s="421" t="s">
        <v>403</v>
      </c>
      <c r="E665" s="475">
        <f>SUM(E663:E664)</f>
        <v>0</v>
      </c>
      <c r="F665" s="475">
        <f>SUM(F663:F664)</f>
        <v>0</v>
      </c>
      <c r="G665" s="579">
        <f>SUM(G663:G664)</f>
        <v>1605</v>
      </c>
      <c r="H665" s="475" t="s">
        <v>348</v>
      </c>
      <c r="I665" s="687">
        <f t="shared" si="401"/>
        <v>1605</v>
      </c>
      <c r="J665" s="579"/>
      <c r="K665" s="579"/>
      <c r="L665" s="169"/>
      <c r="M665" s="573"/>
      <c r="N665" s="573"/>
      <c r="O665" s="573"/>
      <c r="P665" s="573"/>
      <c r="Q665" s="573"/>
      <c r="R665" s="573"/>
      <c r="S665" s="573"/>
      <c r="T665" s="573"/>
      <c r="U665" s="573"/>
      <c r="V665" s="573"/>
      <c r="W665" s="573"/>
      <c r="X665" s="574"/>
      <c r="Y665" s="435"/>
      <c r="Z665" s="435"/>
      <c r="AA665" s="435"/>
      <c r="AB665" s="435"/>
      <c r="AC665" s="435"/>
      <c r="AD665" s="435"/>
      <c r="AE665" s="435"/>
      <c r="AF665" s="435"/>
      <c r="AG665" s="435"/>
      <c r="AH665" s="435"/>
      <c r="AI665" s="435"/>
      <c r="AJ665" s="435"/>
      <c r="AK665" s="435"/>
      <c r="AL665" s="435"/>
      <c r="AM665" s="435"/>
      <c r="AN665" s="435"/>
      <c r="AO665" s="435"/>
      <c r="AP665" s="435"/>
      <c r="AQ665" s="435"/>
      <c r="AR665" s="435"/>
      <c r="AS665" s="435"/>
      <c r="AT665" s="435"/>
      <c r="AU665" s="435"/>
      <c r="AV665" s="435"/>
      <c r="AW665" s="435"/>
      <c r="AX665" s="435"/>
      <c r="AY665" s="435"/>
      <c r="AZ665" s="435"/>
      <c r="BA665" s="435"/>
      <c r="BB665" s="435"/>
      <c r="BC665" s="435"/>
      <c r="BD665" s="435"/>
      <c r="BE665" s="435"/>
      <c r="BF665" s="435"/>
      <c r="BG665" s="435"/>
      <c r="BH665" s="435"/>
      <c r="BI665" s="435"/>
      <c r="BJ665" s="435"/>
      <c r="BK665" s="435"/>
      <c r="BL665" s="435"/>
      <c r="BM665" s="435"/>
      <c r="BN665" s="435"/>
      <c r="BO665" s="435"/>
      <c r="BP665" s="435"/>
      <c r="BQ665" s="435"/>
      <c r="BR665" s="435"/>
      <c r="BS665" s="435"/>
      <c r="BT665" s="435"/>
      <c r="BU665" s="435"/>
      <c r="BV665" s="435"/>
      <c r="BW665" s="435"/>
      <c r="BX665" s="435"/>
      <c r="BY665" s="435"/>
      <c r="BZ665" s="435"/>
      <c r="CA665" s="435"/>
      <c r="CB665" s="435"/>
      <c r="CC665" s="435"/>
      <c r="CD665" s="435"/>
      <c r="CE665" s="435"/>
      <c r="CF665" s="435"/>
      <c r="CG665" s="435"/>
      <c r="CH665" s="435"/>
      <c r="CI665" s="435"/>
      <c r="CJ665" s="435"/>
      <c r="CK665" s="435"/>
    </row>
    <row r="666" spans="1:89" s="307" customFormat="1" x14ac:dyDescent="0.35">
      <c r="A666" s="435" t="s">
        <v>272</v>
      </c>
      <c r="B666" s="435" t="s">
        <v>137</v>
      </c>
      <c r="C666" s="435">
        <v>1999</v>
      </c>
      <c r="D666" s="435" t="s">
        <v>593</v>
      </c>
      <c r="E666" s="360" t="s">
        <v>348</v>
      </c>
      <c r="F666" s="360" t="s">
        <v>348</v>
      </c>
      <c r="G666" s="331" t="s">
        <v>774</v>
      </c>
      <c r="H666" s="360" t="s">
        <v>348</v>
      </c>
      <c r="I666" s="471">
        <f t="shared" si="401"/>
        <v>0</v>
      </c>
      <c r="J666" s="331" t="s">
        <v>352</v>
      </c>
      <c r="K666" s="331" t="s">
        <v>350</v>
      </c>
      <c r="L666" s="496" t="str">
        <f>IF(OR(J666="NQ", K666="NQ"), "NQ", SUM(J666:K666))</f>
        <v>NQ</v>
      </c>
      <c r="X666" s="363"/>
    </row>
    <row r="667" spans="1:89" s="307" customFormat="1" x14ac:dyDescent="0.35">
      <c r="A667" s="435" t="s">
        <v>272</v>
      </c>
      <c r="B667" s="435" t="s">
        <v>137</v>
      </c>
      <c r="C667" s="435">
        <v>1999</v>
      </c>
      <c r="D667" s="435" t="s">
        <v>594</v>
      </c>
      <c r="E667" s="360" t="s">
        <v>348</v>
      </c>
      <c r="F667" s="360" t="s">
        <v>348</v>
      </c>
      <c r="G667" s="331">
        <v>1830</v>
      </c>
      <c r="H667" s="360" t="s">
        <v>348</v>
      </c>
      <c r="I667" s="471">
        <f t="shared" si="401"/>
        <v>1830</v>
      </c>
      <c r="J667" s="331" t="s">
        <v>352</v>
      </c>
      <c r="K667" s="331" t="s">
        <v>350</v>
      </c>
      <c r="L667" s="496" t="str">
        <f>IF(OR(J667="NQ", K667="NQ"), "NQ", SUM(J667:K667))</f>
        <v>NQ</v>
      </c>
      <c r="X667" s="363"/>
    </row>
    <row r="668" spans="1:89" s="562" customFormat="1" x14ac:dyDescent="0.35">
      <c r="A668" s="421" t="s">
        <v>272</v>
      </c>
      <c r="B668" s="421" t="s">
        <v>137</v>
      </c>
      <c r="C668" s="421">
        <v>1999</v>
      </c>
      <c r="D668" s="421" t="s">
        <v>403</v>
      </c>
      <c r="E668" s="475">
        <f>SUM(E666:E667)</f>
        <v>0</v>
      </c>
      <c r="F668" s="475">
        <f>SUM(F666:F667)</f>
        <v>0</v>
      </c>
      <c r="G668" s="579">
        <f>SUM(G666:G667)</f>
        <v>1830</v>
      </c>
      <c r="H668" s="475" t="s">
        <v>348</v>
      </c>
      <c r="I668" s="687">
        <f t="shared" si="401"/>
        <v>1830</v>
      </c>
      <c r="J668" s="579"/>
      <c r="K668" s="579"/>
      <c r="L668" s="169"/>
      <c r="M668" s="573"/>
      <c r="N668" s="573"/>
      <c r="O668" s="573"/>
      <c r="P668" s="573"/>
      <c r="Q668" s="573"/>
      <c r="R668" s="573"/>
      <c r="S668" s="573"/>
      <c r="T668" s="573"/>
      <c r="U668" s="573"/>
      <c r="V668" s="573"/>
      <c r="W668" s="573"/>
      <c r="X668" s="574"/>
      <c r="Y668" s="435"/>
      <c r="Z668" s="435"/>
      <c r="AA668" s="435"/>
      <c r="AB668" s="435"/>
      <c r="AC668" s="435"/>
      <c r="AD668" s="435"/>
      <c r="AE668" s="435"/>
      <c r="AF668" s="435"/>
      <c r="AG668" s="435"/>
      <c r="AH668" s="435"/>
      <c r="AI668" s="435"/>
      <c r="AJ668" s="435"/>
      <c r="AK668" s="435"/>
      <c r="AL668" s="435"/>
      <c r="AM668" s="435"/>
      <c r="AN668" s="435"/>
      <c r="AO668" s="435"/>
      <c r="AP668" s="435"/>
      <c r="AQ668" s="435"/>
      <c r="AR668" s="435"/>
      <c r="AS668" s="435"/>
      <c r="AT668" s="435"/>
      <c r="AU668" s="435"/>
      <c r="AV668" s="435"/>
      <c r="AW668" s="435"/>
      <c r="AX668" s="435"/>
      <c r="AY668" s="435"/>
      <c r="AZ668" s="435"/>
      <c r="BA668" s="435"/>
      <c r="BB668" s="435"/>
      <c r="BC668" s="435"/>
      <c r="BD668" s="435"/>
      <c r="BE668" s="435"/>
      <c r="BF668" s="435"/>
      <c r="BG668" s="435"/>
      <c r="BH668" s="435"/>
      <c r="BI668" s="435"/>
      <c r="BJ668" s="435"/>
      <c r="BK668" s="435"/>
      <c r="BL668" s="435"/>
      <c r="BM668" s="435"/>
      <c r="BN668" s="435"/>
      <c r="BO668" s="435"/>
      <c r="BP668" s="435"/>
      <c r="BQ668" s="435"/>
      <c r="BR668" s="435"/>
      <c r="BS668" s="435"/>
      <c r="BT668" s="435"/>
      <c r="BU668" s="435"/>
      <c r="BV668" s="435"/>
      <c r="BW668" s="435"/>
      <c r="BX668" s="435"/>
      <c r="BY668" s="435"/>
      <c r="BZ668" s="435"/>
      <c r="CA668" s="435"/>
      <c r="CB668" s="435"/>
      <c r="CC668" s="435"/>
      <c r="CD668" s="435"/>
      <c r="CE668" s="435"/>
      <c r="CF668" s="435"/>
      <c r="CG668" s="435"/>
      <c r="CH668" s="435"/>
      <c r="CI668" s="435"/>
      <c r="CJ668" s="435"/>
      <c r="CK668" s="435"/>
    </row>
    <row r="669" spans="1:89" s="307" customFormat="1" x14ac:dyDescent="0.35">
      <c r="A669" s="435" t="s">
        <v>272</v>
      </c>
      <c r="B669" s="435" t="s">
        <v>137</v>
      </c>
      <c r="C669" s="435">
        <v>1998</v>
      </c>
      <c r="D669" s="435" t="s">
        <v>593</v>
      </c>
      <c r="E669" s="360" t="s">
        <v>348</v>
      </c>
      <c r="F669" s="360" t="s">
        <v>348</v>
      </c>
      <c r="G669" s="331" t="s">
        <v>774</v>
      </c>
      <c r="H669" s="360" t="s">
        <v>348</v>
      </c>
      <c r="I669" s="471">
        <f t="shared" si="401"/>
        <v>0</v>
      </c>
      <c r="J669" s="331" t="s">
        <v>352</v>
      </c>
      <c r="K669" s="331" t="s">
        <v>350</v>
      </c>
      <c r="L669" s="496" t="str">
        <f>IF(OR(J669="NQ", K669="NQ"), "NQ", SUM(J669:K669))</f>
        <v>NQ</v>
      </c>
      <c r="X669" s="363"/>
    </row>
    <row r="670" spans="1:89" s="307" customFormat="1" x14ac:dyDescent="0.35">
      <c r="A670" s="435" t="s">
        <v>272</v>
      </c>
      <c r="B670" s="435" t="s">
        <v>137</v>
      </c>
      <c r="C670" s="435">
        <v>1998</v>
      </c>
      <c r="D670" s="435" t="s">
        <v>594</v>
      </c>
      <c r="E670" s="360" t="s">
        <v>348</v>
      </c>
      <c r="F670" s="360" t="s">
        <v>348</v>
      </c>
      <c r="G670" s="331">
        <v>2131</v>
      </c>
      <c r="H670" s="360" t="s">
        <v>348</v>
      </c>
      <c r="I670" s="471">
        <f t="shared" si="401"/>
        <v>2131</v>
      </c>
      <c r="J670" s="331" t="s">
        <v>352</v>
      </c>
      <c r="K670" s="331" t="s">
        <v>350</v>
      </c>
      <c r="L670" s="496" t="str">
        <f>IF(OR(J670="NQ", K670="NQ"), "NQ", SUM(J670:K670))</f>
        <v>NQ</v>
      </c>
      <c r="X670" s="363"/>
    </row>
    <row r="671" spans="1:89" s="562" customFormat="1" x14ac:dyDescent="0.35">
      <c r="A671" s="421" t="s">
        <v>272</v>
      </c>
      <c r="B671" s="421" t="s">
        <v>137</v>
      </c>
      <c r="C671" s="421">
        <v>1998</v>
      </c>
      <c r="D671" s="421" t="s">
        <v>403</v>
      </c>
      <c r="E671" s="475">
        <f>SUM(E669:E670)</f>
        <v>0</v>
      </c>
      <c r="F671" s="475">
        <f>SUM(F669:F670)</f>
        <v>0</v>
      </c>
      <c r="G671" s="579">
        <f>SUM(G669:G670)</f>
        <v>2131</v>
      </c>
      <c r="H671" s="475" t="s">
        <v>348</v>
      </c>
      <c r="I671" s="687">
        <f t="shared" si="401"/>
        <v>2131</v>
      </c>
      <c r="J671" s="579"/>
      <c r="K671" s="579"/>
      <c r="L671" s="169"/>
      <c r="M671" s="573"/>
      <c r="N671" s="573"/>
      <c r="O671" s="573"/>
      <c r="P671" s="573"/>
      <c r="Q671" s="573"/>
      <c r="R671" s="573"/>
      <c r="S671" s="573"/>
      <c r="T671" s="573"/>
      <c r="U671" s="573"/>
      <c r="V671" s="573"/>
      <c r="W671" s="573"/>
      <c r="X671" s="574"/>
      <c r="Y671" s="435"/>
      <c r="Z671" s="435"/>
      <c r="AA671" s="435"/>
      <c r="AB671" s="435"/>
      <c r="AC671" s="435"/>
      <c r="AD671" s="435"/>
      <c r="AE671" s="435"/>
      <c r="AF671" s="435"/>
      <c r="AG671" s="435"/>
      <c r="AH671" s="435"/>
      <c r="AI671" s="435"/>
      <c r="AJ671" s="435"/>
      <c r="AK671" s="435"/>
      <c r="AL671" s="435"/>
      <c r="AM671" s="435"/>
      <c r="AN671" s="435"/>
      <c r="AO671" s="435"/>
      <c r="AP671" s="435"/>
      <c r="AQ671" s="435"/>
      <c r="AR671" s="435"/>
      <c r="AS671" s="435"/>
      <c r="AT671" s="435"/>
      <c r="AU671" s="435"/>
      <c r="AV671" s="435"/>
      <c r="AW671" s="435"/>
      <c r="AX671" s="435"/>
      <c r="AY671" s="435"/>
      <c r="AZ671" s="435"/>
      <c r="BA671" s="435"/>
      <c r="BB671" s="435"/>
      <c r="BC671" s="435"/>
      <c r="BD671" s="435"/>
      <c r="BE671" s="435"/>
      <c r="BF671" s="435"/>
      <c r="BG671" s="435"/>
      <c r="BH671" s="435"/>
      <c r="BI671" s="435"/>
      <c r="BJ671" s="435"/>
      <c r="BK671" s="435"/>
      <c r="BL671" s="435"/>
      <c r="BM671" s="435"/>
      <c r="BN671" s="435"/>
      <c r="BO671" s="435"/>
      <c r="BP671" s="435"/>
      <c r="BQ671" s="435"/>
      <c r="BR671" s="435"/>
      <c r="BS671" s="435"/>
      <c r="BT671" s="435"/>
      <c r="BU671" s="435"/>
      <c r="BV671" s="435"/>
      <c r="BW671" s="435"/>
      <c r="BX671" s="435"/>
      <c r="BY671" s="435"/>
      <c r="BZ671" s="435"/>
      <c r="CA671" s="435"/>
      <c r="CB671" s="435"/>
      <c r="CC671" s="435"/>
      <c r="CD671" s="435"/>
      <c r="CE671" s="435"/>
      <c r="CF671" s="435"/>
      <c r="CG671" s="435"/>
      <c r="CH671" s="435"/>
      <c r="CI671" s="435"/>
      <c r="CJ671" s="435"/>
      <c r="CK671" s="435"/>
    </row>
    <row r="672" spans="1:89" s="307" customFormat="1" x14ac:dyDescent="0.35">
      <c r="A672" s="435" t="s">
        <v>272</v>
      </c>
      <c r="B672" s="435" t="s">
        <v>137</v>
      </c>
      <c r="C672" s="435">
        <v>1997</v>
      </c>
      <c r="D672" s="435" t="s">
        <v>593</v>
      </c>
      <c r="E672" s="360" t="s">
        <v>348</v>
      </c>
      <c r="F672" s="360" t="s">
        <v>348</v>
      </c>
      <c r="G672" s="331">
        <v>1</v>
      </c>
      <c r="H672" s="360" t="s">
        <v>348</v>
      </c>
      <c r="I672" s="471">
        <f t="shared" si="401"/>
        <v>1</v>
      </c>
      <c r="J672" s="331" t="s">
        <v>352</v>
      </c>
      <c r="K672" s="331" t="s">
        <v>350</v>
      </c>
      <c r="L672" s="496" t="str">
        <f>IF(OR(J672="NQ", K672="NQ"), "NQ", SUM(J672:K672))</f>
        <v>NQ</v>
      </c>
      <c r="X672" s="363"/>
    </row>
    <row r="673" spans="1:89" s="307" customFormat="1" x14ac:dyDescent="0.35">
      <c r="A673" s="435" t="s">
        <v>272</v>
      </c>
      <c r="B673" s="435" t="s">
        <v>137</v>
      </c>
      <c r="C673" s="435">
        <v>1997</v>
      </c>
      <c r="D673" s="435" t="s">
        <v>594</v>
      </c>
      <c r="E673" s="360" t="s">
        <v>348</v>
      </c>
      <c r="F673" s="360" t="s">
        <v>348</v>
      </c>
      <c r="G673" s="331">
        <v>1592</v>
      </c>
      <c r="H673" s="360" t="s">
        <v>348</v>
      </c>
      <c r="I673" s="471">
        <f t="shared" si="401"/>
        <v>1592</v>
      </c>
      <c r="J673" s="331" t="s">
        <v>352</v>
      </c>
      <c r="K673" s="331" t="s">
        <v>350</v>
      </c>
      <c r="L673" s="496" t="str">
        <f>IF(OR(J673="NQ", K673="NQ"), "NQ", SUM(J673:K673))</f>
        <v>NQ</v>
      </c>
      <c r="X673" s="363"/>
    </row>
    <row r="674" spans="1:89" s="562" customFormat="1" x14ac:dyDescent="0.35">
      <c r="A674" s="421" t="s">
        <v>272</v>
      </c>
      <c r="B674" s="421" t="s">
        <v>137</v>
      </c>
      <c r="C674" s="421">
        <v>1997</v>
      </c>
      <c r="D674" s="421" t="s">
        <v>403</v>
      </c>
      <c r="E674" s="475">
        <f>SUM(E672:E673)</f>
        <v>0</v>
      </c>
      <c r="F674" s="475">
        <f>SUM(F672:F673)</f>
        <v>0</v>
      </c>
      <c r="G674" s="579">
        <f>SUM(G672:G673)</f>
        <v>1593</v>
      </c>
      <c r="H674" s="475" t="s">
        <v>348</v>
      </c>
      <c r="I674" s="687">
        <f t="shared" si="401"/>
        <v>1593</v>
      </c>
      <c r="J674" s="579"/>
      <c r="K674" s="579"/>
      <c r="L674" s="169"/>
      <c r="M674" s="573"/>
      <c r="N674" s="573"/>
      <c r="O674" s="573"/>
      <c r="P674" s="573"/>
      <c r="Q674" s="573"/>
      <c r="R674" s="573"/>
      <c r="S674" s="573"/>
      <c r="T674" s="573"/>
      <c r="U674" s="573"/>
      <c r="V674" s="573"/>
      <c r="W674" s="573"/>
      <c r="X674" s="574"/>
      <c r="Y674" s="435"/>
      <c r="Z674" s="435"/>
      <c r="AA674" s="435"/>
      <c r="AB674" s="435"/>
      <c r="AC674" s="435"/>
      <c r="AD674" s="435"/>
      <c r="AE674" s="435"/>
      <c r="AF674" s="435"/>
      <c r="AG674" s="435"/>
      <c r="AH674" s="435"/>
      <c r="AI674" s="435"/>
      <c r="AJ674" s="435"/>
      <c r="AK674" s="435"/>
      <c r="AL674" s="435"/>
      <c r="AM674" s="435"/>
      <c r="AN674" s="435"/>
      <c r="AO674" s="435"/>
      <c r="AP674" s="435"/>
      <c r="AQ674" s="435"/>
      <c r="AR674" s="435"/>
      <c r="AS674" s="435"/>
      <c r="AT674" s="435"/>
      <c r="AU674" s="435"/>
      <c r="AV674" s="435"/>
      <c r="AW674" s="435"/>
      <c r="AX674" s="435"/>
      <c r="AY674" s="435"/>
      <c r="AZ674" s="435"/>
      <c r="BA674" s="435"/>
      <c r="BB674" s="435"/>
      <c r="BC674" s="435"/>
      <c r="BD674" s="435"/>
      <c r="BE674" s="435"/>
      <c r="BF674" s="435"/>
      <c r="BG674" s="435"/>
      <c r="BH674" s="435"/>
      <c r="BI674" s="435"/>
      <c r="BJ674" s="435"/>
      <c r="BK674" s="435"/>
      <c r="BL674" s="435"/>
      <c r="BM674" s="435"/>
      <c r="BN674" s="435"/>
      <c r="BO674" s="435"/>
      <c r="BP674" s="435"/>
      <c r="BQ674" s="435"/>
      <c r="BR674" s="435"/>
      <c r="BS674" s="435"/>
      <c r="BT674" s="435"/>
      <c r="BU674" s="435"/>
      <c r="BV674" s="435"/>
      <c r="BW674" s="435"/>
      <c r="BX674" s="435"/>
      <c r="BY674" s="435"/>
      <c r="BZ674" s="435"/>
      <c r="CA674" s="435"/>
      <c r="CB674" s="435"/>
      <c r="CC674" s="435"/>
      <c r="CD674" s="435"/>
      <c r="CE674" s="435"/>
      <c r="CF674" s="435"/>
      <c r="CG674" s="435"/>
      <c r="CH674" s="435"/>
      <c r="CI674" s="435"/>
      <c r="CJ674" s="435"/>
      <c r="CK674" s="435"/>
    </row>
    <row r="675" spans="1:89" s="307" customFormat="1" x14ac:dyDescent="0.35">
      <c r="A675" s="435" t="s">
        <v>272</v>
      </c>
      <c r="B675" s="435" t="s">
        <v>137</v>
      </c>
      <c r="C675" s="435">
        <v>1996</v>
      </c>
      <c r="D675" s="435" t="s">
        <v>593</v>
      </c>
      <c r="E675" s="360" t="s">
        <v>348</v>
      </c>
      <c r="F675" s="360" t="s">
        <v>348</v>
      </c>
      <c r="G675" s="331" t="s">
        <v>774</v>
      </c>
      <c r="H675" s="360" t="s">
        <v>348</v>
      </c>
      <c r="I675" s="471">
        <f t="shared" si="401"/>
        <v>0</v>
      </c>
      <c r="J675" s="331" t="s">
        <v>352</v>
      </c>
      <c r="K675" s="331" t="s">
        <v>350</v>
      </c>
      <c r="L675" s="496" t="str">
        <f>IF(OR(J675="NQ", K675="NQ"), "NQ", SUM(J675:K675))</f>
        <v>NQ</v>
      </c>
      <c r="X675" s="363"/>
    </row>
    <row r="676" spans="1:89" s="307" customFormat="1" x14ac:dyDescent="0.35">
      <c r="A676" s="435" t="s">
        <v>272</v>
      </c>
      <c r="B676" s="435" t="s">
        <v>137</v>
      </c>
      <c r="C676" s="435">
        <v>1996</v>
      </c>
      <c r="D676" s="435" t="s">
        <v>594</v>
      </c>
      <c r="E676" s="360" t="s">
        <v>348</v>
      </c>
      <c r="F676" s="360" t="s">
        <v>348</v>
      </c>
      <c r="G676" s="331">
        <v>1822</v>
      </c>
      <c r="H676" s="360" t="s">
        <v>348</v>
      </c>
      <c r="I676" s="471">
        <f t="shared" si="401"/>
        <v>1822</v>
      </c>
      <c r="J676" s="331" t="s">
        <v>352</v>
      </c>
      <c r="K676" s="331" t="s">
        <v>350</v>
      </c>
      <c r="L676" s="496" t="str">
        <f>IF(OR(J676="NQ", K676="NQ"), "NQ", SUM(J676:K676))</f>
        <v>NQ</v>
      </c>
      <c r="X676" s="363"/>
    </row>
    <row r="677" spans="1:89" s="562" customFormat="1" x14ac:dyDescent="0.35">
      <c r="A677" s="421" t="s">
        <v>272</v>
      </c>
      <c r="B677" s="421" t="s">
        <v>137</v>
      </c>
      <c r="C677" s="421">
        <v>1996</v>
      </c>
      <c r="D677" s="421" t="s">
        <v>403</v>
      </c>
      <c r="E677" s="475">
        <f>SUM(E675:E676)</f>
        <v>0</v>
      </c>
      <c r="F677" s="475">
        <f>SUM(F675:F676)</f>
        <v>0</v>
      </c>
      <c r="G677" s="579">
        <f>SUM(G675:G676)</f>
        <v>1822</v>
      </c>
      <c r="H677" s="475" t="s">
        <v>348</v>
      </c>
      <c r="I677" s="687">
        <f t="shared" si="401"/>
        <v>1822</v>
      </c>
      <c r="J677" s="579"/>
      <c r="K677" s="579"/>
      <c r="L677" s="169"/>
      <c r="M677" s="573"/>
      <c r="N677" s="573"/>
      <c r="O677" s="573"/>
      <c r="P677" s="573"/>
      <c r="Q677" s="573"/>
      <c r="R677" s="573"/>
      <c r="S677" s="573"/>
      <c r="T677" s="573"/>
      <c r="U677" s="573"/>
      <c r="V677" s="573"/>
      <c r="W677" s="573"/>
      <c r="X677" s="574"/>
      <c r="Y677" s="435"/>
      <c r="Z677" s="435"/>
      <c r="AA677" s="435"/>
      <c r="AB677" s="435"/>
      <c r="AC677" s="435"/>
      <c r="AD677" s="435"/>
      <c r="AE677" s="435"/>
      <c r="AF677" s="435"/>
      <c r="AG677" s="435"/>
      <c r="AH677" s="435"/>
      <c r="AI677" s="435"/>
      <c r="AJ677" s="435"/>
      <c r="AK677" s="435"/>
      <c r="AL677" s="435"/>
      <c r="AM677" s="435"/>
      <c r="AN677" s="435"/>
      <c r="AO677" s="435"/>
      <c r="AP677" s="435"/>
      <c r="AQ677" s="435"/>
      <c r="AR677" s="435"/>
      <c r="AS677" s="435"/>
      <c r="AT677" s="435"/>
      <c r="AU677" s="435"/>
      <c r="AV677" s="435"/>
      <c r="AW677" s="435"/>
      <c r="AX677" s="435"/>
      <c r="AY677" s="435"/>
      <c r="AZ677" s="435"/>
      <c r="BA677" s="435"/>
      <c r="BB677" s="435"/>
      <c r="BC677" s="435"/>
      <c r="BD677" s="435"/>
      <c r="BE677" s="435"/>
      <c r="BF677" s="435"/>
      <c r="BG677" s="435"/>
      <c r="BH677" s="435"/>
      <c r="BI677" s="435"/>
      <c r="BJ677" s="435"/>
      <c r="BK677" s="435"/>
      <c r="BL677" s="435"/>
      <c r="BM677" s="435"/>
      <c r="BN677" s="435"/>
      <c r="BO677" s="435"/>
      <c r="BP677" s="435"/>
      <c r="BQ677" s="435"/>
      <c r="BR677" s="435"/>
      <c r="BS677" s="435"/>
      <c r="BT677" s="435"/>
      <c r="BU677" s="435"/>
      <c r="BV677" s="435"/>
      <c r="BW677" s="435"/>
      <c r="BX677" s="435"/>
      <c r="BY677" s="435"/>
      <c r="BZ677" s="435"/>
      <c r="CA677" s="435"/>
      <c r="CB677" s="435"/>
      <c r="CC677" s="435"/>
      <c r="CD677" s="435"/>
      <c r="CE677" s="435"/>
      <c r="CF677" s="435"/>
      <c r="CG677" s="435"/>
      <c r="CH677" s="435"/>
      <c r="CI677" s="435"/>
      <c r="CJ677" s="435"/>
      <c r="CK677" s="435"/>
    </row>
    <row r="678" spans="1:89" s="562" customFormat="1" x14ac:dyDescent="0.35">
      <c r="A678" s="435" t="s">
        <v>272</v>
      </c>
      <c r="B678" s="435" t="s">
        <v>137</v>
      </c>
      <c r="C678" s="435">
        <v>1995</v>
      </c>
      <c r="D678" s="435" t="s">
        <v>593</v>
      </c>
      <c r="E678" s="360" t="s">
        <v>348</v>
      </c>
      <c r="F678" s="360" t="s">
        <v>348</v>
      </c>
      <c r="G678" s="331" t="s">
        <v>774</v>
      </c>
      <c r="H678" s="360" t="s">
        <v>348</v>
      </c>
      <c r="I678" s="471">
        <f t="shared" si="401"/>
        <v>0</v>
      </c>
      <c r="J678" s="331" t="s">
        <v>352</v>
      </c>
      <c r="K678" s="331" t="s">
        <v>350</v>
      </c>
      <c r="L678" s="496" t="str">
        <f>IF(OR(J678="NQ", K678="NQ"), "NQ", SUM(J678:K678))</f>
        <v>NQ</v>
      </c>
      <c r="M678" s="307"/>
      <c r="N678" s="307"/>
      <c r="O678" s="307"/>
      <c r="P678" s="307"/>
      <c r="Q678" s="307"/>
      <c r="R678" s="307"/>
      <c r="S678" s="307"/>
      <c r="T678" s="307"/>
      <c r="U678" s="307"/>
      <c r="V678" s="307"/>
      <c r="W678" s="307"/>
      <c r="X678" s="363"/>
      <c r="Y678" s="435"/>
      <c r="Z678" s="435"/>
      <c r="AA678" s="435"/>
      <c r="AB678" s="435"/>
      <c r="AC678" s="435"/>
      <c r="AD678" s="435"/>
      <c r="AE678" s="435"/>
      <c r="AF678" s="435"/>
      <c r="AG678" s="435"/>
      <c r="AH678" s="435"/>
      <c r="AI678" s="435"/>
      <c r="AJ678" s="435"/>
      <c r="AK678" s="435"/>
      <c r="AL678" s="435"/>
      <c r="AM678" s="435"/>
      <c r="AN678" s="435"/>
      <c r="AO678" s="435"/>
      <c r="AP678" s="435"/>
      <c r="AQ678" s="435"/>
      <c r="AR678" s="435"/>
      <c r="AS678" s="435"/>
      <c r="AT678" s="435"/>
      <c r="AU678" s="435"/>
      <c r="AV678" s="435"/>
      <c r="AW678" s="435"/>
      <c r="AX678" s="435"/>
      <c r="AY678" s="435"/>
      <c r="AZ678" s="435"/>
      <c r="BA678" s="435"/>
      <c r="BB678" s="435"/>
      <c r="BC678" s="435"/>
      <c r="BD678" s="435"/>
      <c r="BE678" s="435"/>
      <c r="BF678" s="435"/>
      <c r="BG678" s="435"/>
      <c r="BH678" s="435"/>
      <c r="BI678" s="435"/>
      <c r="BJ678" s="435"/>
      <c r="BK678" s="435"/>
      <c r="BL678" s="435"/>
      <c r="BM678" s="435"/>
      <c r="BN678" s="435"/>
      <c r="BO678" s="435"/>
      <c r="BP678" s="435"/>
      <c r="BQ678" s="435"/>
      <c r="BR678" s="435"/>
      <c r="BS678" s="435"/>
      <c r="BT678" s="435"/>
      <c r="BU678" s="435"/>
      <c r="BV678" s="435"/>
      <c r="BW678" s="435"/>
      <c r="BX678" s="435"/>
      <c r="BY678" s="435"/>
      <c r="BZ678" s="435"/>
      <c r="CA678" s="435"/>
      <c r="CB678" s="435"/>
      <c r="CC678" s="435"/>
      <c r="CD678" s="435"/>
      <c r="CE678" s="435"/>
      <c r="CF678" s="435"/>
      <c r="CG678" s="435"/>
      <c r="CH678" s="435"/>
      <c r="CI678" s="435"/>
      <c r="CJ678" s="435"/>
      <c r="CK678" s="435"/>
    </row>
    <row r="679" spans="1:89" s="307" customFormat="1" x14ac:dyDescent="0.35">
      <c r="A679" s="435" t="s">
        <v>272</v>
      </c>
      <c r="B679" s="435" t="s">
        <v>137</v>
      </c>
      <c r="C679" s="435">
        <v>1995</v>
      </c>
      <c r="D679" s="435" t="s">
        <v>594</v>
      </c>
      <c r="E679" s="360" t="s">
        <v>348</v>
      </c>
      <c r="F679" s="360" t="s">
        <v>348</v>
      </c>
      <c r="G679" s="331">
        <v>1427</v>
      </c>
      <c r="H679" s="360" t="s">
        <v>348</v>
      </c>
      <c r="I679" s="471">
        <f t="shared" si="401"/>
        <v>1427</v>
      </c>
      <c r="J679" s="331" t="s">
        <v>352</v>
      </c>
      <c r="K679" s="331" t="s">
        <v>350</v>
      </c>
      <c r="L679" s="496" t="str">
        <f>IF(OR(J679="NQ", K679="NQ"), "NQ", SUM(J679:K679))</f>
        <v>NQ</v>
      </c>
      <c r="X679" s="363"/>
    </row>
    <row r="680" spans="1:89" s="307" customFormat="1" x14ac:dyDescent="0.35">
      <c r="A680" s="421" t="s">
        <v>272</v>
      </c>
      <c r="B680" s="421" t="s">
        <v>137</v>
      </c>
      <c r="C680" s="421">
        <v>1995</v>
      </c>
      <c r="D680" s="421" t="s">
        <v>403</v>
      </c>
      <c r="E680" s="475">
        <f>SUM(E678:E679)</f>
        <v>0</v>
      </c>
      <c r="F680" s="475">
        <f>SUM(F678:F679)</f>
        <v>0</v>
      </c>
      <c r="G680" s="579">
        <f>SUM(G678:G679)</f>
        <v>1427</v>
      </c>
      <c r="H680" s="475" t="s">
        <v>348</v>
      </c>
      <c r="I680" s="687">
        <f t="shared" si="401"/>
        <v>1427</v>
      </c>
      <c r="J680" s="579"/>
      <c r="K680" s="579"/>
      <c r="L680" s="169"/>
      <c r="M680" s="573"/>
      <c r="N680" s="573"/>
      <c r="O680" s="573"/>
      <c r="P680" s="573"/>
      <c r="Q680" s="573"/>
      <c r="R680" s="573"/>
      <c r="S680" s="573"/>
      <c r="T680" s="573"/>
      <c r="U680" s="573"/>
      <c r="V680" s="573"/>
      <c r="W680" s="573"/>
      <c r="X680" s="574"/>
    </row>
    <row r="681" spans="1:89" s="307" customFormat="1" x14ac:dyDescent="0.35">
      <c r="A681" s="435" t="s">
        <v>272</v>
      </c>
      <c r="B681" s="435" t="s">
        <v>137</v>
      </c>
      <c r="C681" s="435">
        <v>1994</v>
      </c>
      <c r="D681" s="435" t="s">
        <v>593</v>
      </c>
      <c r="E681" s="360" t="s">
        <v>348</v>
      </c>
      <c r="F681" s="360" t="s">
        <v>348</v>
      </c>
      <c r="G681" s="331">
        <v>71</v>
      </c>
      <c r="H681" s="360" t="s">
        <v>348</v>
      </c>
      <c r="I681" s="471">
        <f t="shared" si="401"/>
        <v>71</v>
      </c>
      <c r="J681" s="331" t="s">
        <v>352</v>
      </c>
      <c r="K681" s="331" t="s">
        <v>350</v>
      </c>
      <c r="L681" s="496" t="str">
        <f>IF(OR(J681="NQ", K681="NQ"), "NQ", SUM(J681:K681))</f>
        <v>NQ</v>
      </c>
      <c r="X681" s="363"/>
    </row>
    <row r="682" spans="1:89" s="307" customFormat="1" x14ac:dyDescent="0.35">
      <c r="A682" s="435" t="s">
        <v>272</v>
      </c>
      <c r="B682" s="435" t="s">
        <v>137</v>
      </c>
      <c r="C682" s="435">
        <v>1994</v>
      </c>
      <c r="D682" s="435" t="s">
        <v>594</v>
      </c>
      <c r="E682" s="360" t="s">
        <v>348</v>
      </c>
      <c r="F682" s="360" t="s">
        <v>348</v>
      </c>
      <c r="G682" s="331">
        <v>1663</v>
      </c>
      <c r="H682" s="360" t="s">
        <v>348</v>
      </c>
      <c r="I682" s="471">
        <f t="shared" si="401"/>
        <v>1663</v>
      </c>
      <c r="J682" s="331" t="s">
        <v>352</v>
      </c>
      <c r="K682" s="331" t="s">
        <v>350</v>
      </c>
      <c r="L682" s="496" t="str">
        <f>IF(OR(J682="NQ", K682="NQ"), "NQ", SUM(J682:K682))</f>
        <v>NQ</v>
      </c>
      <c r="X682" s="363"/>
    </row>
    <row r="683" spans="1:89" s="307" customFormat="1" x14ac:dyDescent="0.35">
      <c r="A683" s="421" t="s">
        <v>272</v>
      </c>
      <c r="B683" s="421" t="s">
        <v>137</v>
      </c>
      <c r="C683" s="421">
        <v>1994</v>
      </c>
      <c r="D683" s="421" t="s">
        <v>403</v>
      </c>
      <c r="E683" s="475">
        <f>SUM(E681:E682)</f>
        <v>0</v>
      </c>
      <c r="F683" s="475">
        <f>SUM(F681:F682)</f>
        <v>0</v>
      </c>
      <c r="G683" s="579">
        <f>SUM(G681:G682)</f>
        <v>1734</v>
      </c>
      <c r="H683" s="475" t="s">
        <v>348</v>
      </c>
      <c r="I683" s="687">
        <f t="shared" si="401"/>
        <v>1734</v>
      </c>
      <c r="J683" s="579"/>
      <c r="K683" s="579"/>
      <c r="L683" s="169"/>
      <c r="M683" s="573"/>
      <c r="N683" s="573"/>
      <c r="O683" s="573"/>
      <c r="P683" s="573"/>
      <c r="Q683" s="573"/>
      <c r="R683" s="573"/>
      <c r="S683" s="573"/>
      <c r="T683" s="573"/>
      <c r="U683" s="573"/>
      <c r="V683" s="573"/>
      <c r="W683" s="573"/>
      <c r="X683" s="574"/>
    </row>
    <row r="684" spans="1:89" s="307" customFormat="1" x14ac:dyDescent="0.35">
      <c r="A684" s="435" t="s">
        <v>272</v>
      </c>
      <c r="B684" s="435" t="s">
        <v>137</v>
      </c>
      <c r="C684" s="435">
        <v>1993</v>
      </c>
      <c r="D684" s="435" t="s">
        <v>593</v>
      </c>
      <c r="E684" s="360" t="s">
        <v>348</v>
      </c>
      <c r="F684" s="360" t="s">
        <v>348</v>
      </c>
      <c r="G684" s="331">
        <v>83</v>
      </c>
      <c r="H684" s="360" t="s">
        <v>348</v>
      </c>
      <c r="I684" s="471">
        <f t="shared" si="401"/>
        <v>83</v>
      </c>
      <c r="J684" s="331" t="s">
        <v>352</v>
      </c>
      <c r="K684" s="331" t="s">
        <v>350</v>
      </c>
      <c r="L684" s="496" t="str">
        <f>IF(OR(J684="NQ", K684="NQ"), "NQ", SUM(J684:K684))</f>
        <v>NQ</v>
      </c>
      <c r="X684" s="363"/>
    </row>
    <row r="685" spans="1:89" s="562" customFormat="1" x14ac:dyDescent="0.35">
      <c r="A685" s="435" t="s">
        <v>272</v>
      </c>
      <c r="B685" s="435" t="s">
        <v>137</v>
      </c>
      <c r="C685" s="435">
        <v>1993</v>
      </c>
      <c r="D685" s="435" t="s">
        <v>594</v>
      </c>
      <c r="E685" s="360" t="s">
        <v>348</v>
      </c>
      <c r="F685" s="360" t="s">
        <v>348</v>
      </c>
      <c r="G685" s="331">
        <v>1638</v>
      </c>
      <c r="H685" s="360" t="s">
        <v>348</v>
      </c>
      <c r="I685" s="471">
        <f t="shared" si="401"/>
        <v>1638</v>
      </c>
      <c r="J685" s="331" t="s">
        <v>352</v>
      </c>
      <c r="K685" s="331" t="s">
        <v>350</v>
      </c>
      <c r="L685" s="496" t="str">
        <f>IF(OR(J685="NQ", K685="NQ"), "NQ", SUM(J685:K685))</f>
        <v>NQ</v>
      </c>
      <c r="M685" s="307"/>
      <c r="N685" s="307"/>
      <c r="O685" s="307"/>
      <c r="P685" s="307"/>
      <c r="Q685" s="307"/>
      <c r="R685" s="307"/>
      <c r="S685" s="307"/>
      <c r="T685" s="307"/>
      <c r="U685" s="307"/>
      <c r="V685" s="307"/>
      <c r="W685" s="307"/>
      <c r="X685" s="363"/>
      <c r="Y685" s="435"/>
      <c r="Z685" s="435"/>
      <c r="AA685" s="435"/>
      <c r="AB685" s="435"/>
      <c r="AC685" s="435"/>
      <c r="AD685" s="435"/>
      <c r="AE685" s="435"/>
      <c r="AF685" s="435"/>
      <c r="AG685" s="435"/>
      <c r="AH685" s="435"/>
      <c r="AI685" s="435"/>
      <c r="AJ685" s="435"/>
      <c r="AK685" s="435"/>
      <c r="AL685" s="435"/>
      <c r="AM685" s="435"/>
      <c r="AN685" s="435"/>
      <c r="AO685" s="435"/>
      <c r="AP685" s="435"/>
      <c r="AQ685" s="435"/>
      <c r="AR685" s="435"/>
      <c r="AS685" s="435"/>
      <c r="AT685" s="435"/>
      <c r="AU685" s="435"/>
      <c r="AV685" s="435"/>
      <c r="AW685" s="435"/>
      <c r="AX685" s="435"/>
      <c r="AY685" s="435"/>
      <c r="AZ685" s="435"/>
      <c r="BA685" s="435"/>
      <c r="BB685" s="435"/>
      <c r="BC685" s="435"/>
      <c r="BD685" s="435"/>
      <c r="BE685" s="435"/>
      <c r="BF685" s="435"/>
      <c r="BG685" s="435"/>
      <c r="BH685" s="435"/>
      <c r="BI685" s="435"/>
      <c r="BJ685" s="435"/>
      <c r="BK685" s="435"/>
      <c r="BL685" s="435"/>
      <c r="BM685" s="435"/>
      <c r="BN685" s="435"/>
      <c r="BO685" s="435"/>
      <c r="BP685" s="435"/>
      <c r="BQ685" s="435"/>
      <c r="BR685" s="435"/>
      <c r="BS685" s="435"/>
      <c r="BT685" s="435"/>
      <c r="BU685" s="435"/>
      <c r="BV685" s="435"/>
      <c r="BW685" s="435"/>
      <c r="BX685" s="435"/>
      <c r="BY685" s="435"/>
      <c r="BZ685" s="435"/>
      <c r="CA685" s="435"/>
      <c r="CB685" s="435"/>
      <c r="CC685" s="435"/>
      <c r="CD685" s="435"/>
      <c r="CE685" s="435"/>
      <c r="CF685" s="435"/>
      <c r="CG685" s="435"/>
      <c r="CH685" s="435"/>
      <c r="CI685" s="435"/>
      <c r="CJ685" s="435"/>
      <c r="CK685" s="435"/>
    </row>
    <row r="686" spans="1:89" s="307" customFormat="1" x14ac:dyDescent="0.35">
      <c r="A686" s="421" t="s">
        <v>272</v>
      </c>
      <c r="B686" s="421" t="s">
        <v>137</v>
      </c>
      <c r="C686" s="421">
        <v>1993</v>
      </c>
      <c r="D686" s="421" t="s">
        <v>403</v>
      </c>
      <c r="E686" s="475">
        <f>SUM(E684:E685)</f>
        <v>0</v>
      </c>
      <c r="F686" s="475">
        <f>SUM(F684:F685)</f>
        <v>0</v>
      </c>
      <c r="G686" s="579">
        <f>SUM(G684:G685)</f>
        <v>1721</v>
      </c>
      <c r="H686" s="475" t="s">
        <v>348</v>
      </c>
      <c r="I686" s="687">
        <f t="shared" si="401"/>
        <v>1721</v>
      </c>
      <c r="J686" s="579"/>
      <c r="K686" s="579"/>
      <c r="L686" s="169"/>
      <c r="M686" s="573"/>
      <c r="N686" s="573"/>
      <c r="O686" s="573"/>
      <c r="P686" s="573"/>
      <c r="Q686" s="573"/>
      <c r="R686" s="573"/>
      <c r="S686" s="573"/>
      <c r="T686" s="573"/>
      <c r="U686" s="573"/>
      <c r="V686" s="573"/>
      <c r="W686" s="573"/>
      <c r="X686" s="574"/>
    </row>
    <row r="687" spans="1:89" s="307" customFormat="1" ht="15" thickBot="1" x14ac:dyDescent="0.4">
      <c r="A687" s="435" t="s">
        <v>272</v>
      </c>
      <c r="B687" s="435" t="s">
        <v>137</v>
      </c>
      <c r="C687" s="435">
        <v>1992</v>
      </c>
      <c r="D687" s="435" t="s">
        <v>403</v>
      </c>
      <c r="E687" s="331"/>
      <c r="F687" s="331"/>
      <c r="G687" s="331" t="s">
        <v>750</v>
      </c>
      <c r="H687" s="331"/>
      <c r="I687" s="471">
        <f t="shared" si="401"/>
        <v>0</v>
      </c>
      <c r="J687" s="688"/>
      <c r="K687" s="688"/>
      <c r="L687" s="598"/>
      <c r="X687" s="570" t="s">
        <v>751</v>
      </c>
    </row>
    <row r="688" spans="1:89" s="562" customFormat="1" ht="15.5" thickTop="1" thickBot="1" x14ac:dyDescent="0.4">
      <c r="A688" s="575" t="s">
        <v>121</v>
      </c>
      <c r="B688" s="529"/>
      <c r="C688" s="529"/>
      <c r="D688" s="529"/>
      <c r="E688" s="529"/>
      <c r="F688" s="529"/>
      <c r="G688" s="529"/>
      <c r="H688" s="529"/>
      <c r="I688" s="593"/>
      <c r="J688" s="529"/>
      <c r="K688" s="529"/>
      <c r="L688" s="593"/>
      <c r="M688" s="529"/>
      <c r="N688" s="529"/>
      <c r="O688" s="529"/>
      <c r="P688" s="529"/>
      <c r="Q688" s="529"/>
      <c r="R688" s="529"/>
      <c r="S688" s="529"/>
      <c r="T688" s="529"/>
      <c r="U688" s="529"/>
      <c r="V688" s="529"/>
      <c r="W688" s="529"/>
      <c r="X688" s="529"/>
      <c r="Y688" s="435"/>
      <c r="Z688" s="435"/>
      <c r="AA688" s="435"/>
      <c r="AB688" s="435"/>
      <c r="AC688" s="435"/>
      <c r="AD688" s="435"/>
      <c r="AE688" s="435"/>
      <c r="AF688" s="435"/>
      <c r="AG688" s="435"/>
      <c r="AH688" s="435"/>
      <c r="AI688" s="435"/>
      <c r="AJ688" s="435"/>
      <c r="AK688" s="435"/>
      <c r="AL688" s="435"/>
      <c r="AM688" s="435"/>
      <c r="AN688" s="435"/>
      <c r="AO688" s="435"/>
      <c r="AP688" s="435"/>
      <c r="AQ688" s="435"/>
      <c r="AR688" s="435"/>
      <c r="AS688" s="435"/>
      <c r="AT688" s="435"/>
      <c r="AU688" s="435"/>
      <c r="AV688" s="435"/>
      <c r="AW688" s="435"/>
      <c r="AX688" s="435"/>
      <c r="AY688" s="435"/>
      <c r="AZ688" s="435"/>
      <c r="BA688" s="435"/>
      <c r="BB688" s="435"/>
      <c r="BC688" s="435"/>
      <c r="BD688" s="435"/>
      <c r="BE688" s="435"/>
      <c r="BF688" s="435"/>
      <c r="BG688" s="435"/>
      <c r="BH688" s="435"/>
      <c r="BI688" s="435"/>
      <c r="BJ688" s="435"/>
      <c r="BK688" s="435"/>
      <c r="BL688" s="435"/>
      <c r="BM688" s="435"/>
      <c r="BN688" s="435"/>
      <c r="BO688" s="435"/>
      <c r="BP688" s="435"/>
      <c r="BQ688" s="435"/>
      <c r="BR688" s="435"/>
      <c r="BS688" s="435"/>
      <c r="BT688" s="435"/>
      <c r="BU688" s="435"/>
      <c r="BV688" s="435"/>
      <c r="BW688" s="435"/>
      <c r="BX688" s="435"/>
      <c r="BY688" s="435"/>
      <c r="BZ688" s="435"/>
      <c r="CA688" s="435"/>
      <c r="CB688" s="435"/>
      <c r="CC688" s="435"/>
      <c r="CD688" s="435"/>
      <c r="CE688" s="435"/>
      <c r="CF688" s="435"/>
      <c r="CG688" s="435"/>
      <c r="CH688" s="435"/>
      <c r="CI688" s="435"/>
      <c r="CJ688" s="435"/>
      <c r="CK688" s="435"/>
    </row>
    <row r="689" spans="1:89" ht="15" thickTop="1" x14ac:dyDescent="0.35">
      <c r="A689" s="435" t="s">
        <v>272</v>
      </c>
      <c r="B689" s="435" t="s">
        <v>121</v>
      </c>
      <c r="C689" s="435">
        <v>2024</v>
      </c>
      <c r="D689" s="435" t="s">
        <v>593</v>
      </c>
      <c r="E689" s="360" t="s">
        <v>348</v>
      </c>
      <c r="F689" s="360" t="s">
        <v>348</v>
      </c>
      <c r="G689" s="307">
        <v>43</v>
      </c>
      <c r="H689" s="360" t="s">
        <v>348</v>
      </c>
      <c r="I689" s="471">
        <f t="shared" ref="I689:I720" si="402">SUM(E689:H689)</f>
        <v>43</v>
      </c>
      <c r="J689" s="331" t="s">
        <v>352</v>
      </c>
      <c r="K689" s="331" t="s">
        <v>350</v>
      </c>
      <c r="L689" s="496" t="str">
        <f>IF(OR(J689="NQ", K689="NQ"), "NQ", SUM(J689:K689))</f>
        <v>NQ</v>
      </c>
      <c r="M689" s="331" t="s">
        <v>407</v>
      </c>
      <c r="N689" s="331" t="s">
        <v>408</v>
      </c>
      <c r="O689" s="331" t="s">
        <v>407</v>
      </c>
      <c r="P689" s="331" t="s">
        <v>408</v>
      </c>
      <c r="Q689" s="331">
        <v>4</v>
      </c>
      <c r="R689" s="331" t="s">
        <v>350</v>
      </c>
      <c r="S689" s="331" t="s">
        <v>348</v>
      </c>
      <c r="T689" s="331" t="s">
        <v>348</v>
      </c>
      <c r="U689" s="331" t="s">
        <v>348</v>
      </c>
      <c r="V689" s="331" t="s">
        <v>348</v>
      </c>
      <c r="W689" s="554"/>
      <c r="X689" s="363" t="s">
        <v>2464</v>
      </c>
    </row>
    <row r="690" spans="1:89" x14ac:dyDescent="0.35">
      <c r="A690" s="435" t="s">
        <v>272</v>
      </c>
      <c r="B690" s="435" t="s">
        <v>121</v>
      </c>
      <c r="C690" s="435">
        <v>2024</v>
      </c>
      <c r="D690" s="435" t="s">
        <v>594</v>
      </c>
      <c r="E690" s="360" t="s">
        <v>348</v>
      </c>
      <c r="F690" s="360" t="s">
        <v>348</v>
      </c>
      <c r="G690" s="307">
        <v>76</v>
      </c>
      <c r="H690" s="360" t="s">
        <v>348</v>
      </c>
      <c r="I690" s="471">
        <f t="shared" si="402"/>
        <v>76</v>
      </c>
      <c r="J690" s="331" t="s">
        <v>352</v>
      </c>
      <c r="K690" s="331" t="s">
        <v>350</v>
      </c>
      <c r="L690" s="496" t="str">
        <f>IF(OR(J690="NQ", K690="NQ"), "NQ", SUM(J690:K690))</f>
        <v>NQ</v>
      </c>
      <c r="M690" s="331" t="s">
        <v>407</v>
      </c>
      <c r="N690" s="331" t="s">
        <v>408</v>
      </c>
      <c r="O690" s="331" t="s">
        <v>407</v>
      </c>
      <c r="P690" s="331" t="s">
        <v>408</v>
      </c>
      <c r="Q690" s="331">
        <v>4</v>
      </c>
      <c r="R690" s="331" t="s">
        <v>350</v>
      </c>
      <c r="S690" s="331" t="s">
        <v>348</v>
      </c>
      <c r="T690" s="331" t="s">
        <v>348</v>
      </c>
      <c r="U690" s="331" t="s">
        <v>348</v>
      </c>
      <c r="V690" s="331" t="s">
        <v>348</v>
      </c>
      <c r="W690" s="554"/>
      <c r="X690" s="363" t="s">
        <v>2464</v>
      </c>
    </row>
    <row r="691" spans="1:89" x14ac:dyDescent="0.35">
      <c r="A691" s="421" t="s">
        <v>272</v>
      </c>
      <c r="B691" s="421" t="s">
        <v>121</v>
      </c>
      <c r="C691" s="421">
        <v>2024</v>
      </c>
      <c r="D691" s="421" t="s">
        <v>403</v>
      </c>
      <c r="E691" s="475">
        <f>SUM(E689:E690)</f>
        <v>0</v>
      </c>
      <c r="F691" s="475">
        <f>SUM(F689:F690)</f>
        <v>0</v>
      </c>
      <c r="G691" s="493">
        <f>SUM(G689:G690)</f>
        <v>119</v>
      </c>
      <c r="H691" s="475" t="s">
        <v>348</v>
      </c>
      <c r="I691" s="595">
        <f t="shared" si="402"/>
        <v>119</v>
      </c>
      <c r="J691" s="551"/>
      <c r="K691" s="551"/>
      <c r="L691" s="283"/>
      <c r="M691" s="551"/>
      <c r="N691" s="551"/>
      <c r="O691" s="551"/>
      <c r="P691" s="551"/>
      <c r="Q691" s="551"/>
      <c r="R691" s="551"/>
      <c r="S691" s="551"/>
      <c r="T691" s="532"/>
      <c r="U691" s="532"/>
      <c r="V691" s="532"/>
      <c r="W691" s="564"/>
      <c r="X691" s="576"/>
    </row>
    <row r="692" spans="1:89" x14ac:dyDescent="0.35">
      <c r="A692" s="435" t="s">
        <v>272</v>
      </c>
      <c r="B692" s="435" t="s">
        <v>121</v>
      </c>
      <c r="C692" s="435">
        <v>2023</v>
      </c>
      <c r="D692" s="435" t="s">
        <v>593</v>
      </c>
      <c r="E692" s="360" t="s">
        <v>348</v>
      </c>
      <c r="F692" s="360" t="s">
        <v>348</v>
      </c>
      <c r="G692" s="307">
        <v>58</v>
      </c>
      <c r="H692" s="360" t="s">
        <v>348</v>
      </c>
      <c r="I692" s="471">
        <f t="shared" si="402"/>
        <v>58</v>
      </c>
      <c r="J692" s="331" t="s">
        <v>352</v>
      </c>
      <c r="K692" s="331" t="s">
        <v>350</v>
      </c>
      <c r="L692" s="496" t="str">
        <f>IF(OR(J692="NQ", K692="NQ"), "NQ", SUM(J692:K692))</f>
        <v>NQ</v>
      </c>
      <c r="M692" s="305" t="s">
        <v>411</v>
      </c>
      <c r="N692" s="305" t="s">
        <v>412</v>
      </c>
      <c r="O692" s="305" t="s">
        <v>411</v>
      </c>
      <c r="P692" s="305" t="s">
        <v>412</v>
      </c>
      <c r="Q692" s="305">
        <v>4</v>
      </c>
      <c r="R692" s="305" t="s">
        <v>350</v>
      </c>
      <c r="S692" s="306" t="s">
        <v>348</v>
      </c>
      <c r="T692" s="306" t="s">
        <v>348</v>
      </c>
      <c r="U692" s="305">
        <v>0</v>
      </c>
      <c r="V692" s="306" t="s">
        <v>348</v>
      </c>
      <c r="W692" s="521" t="s">
        <v>588</v>
      </c>
    </row>
    <row r="693" spans="1:89" x14ac:dyDescent="0.35">
      <c r="A693" s="435" t="s">
        <v>272</v>
      </c>
      <c r="B693" s="435" t="s">
        <v>121</v>
      </c>
      <c r="C693" s="435">
        <v>2023</v>
      </c>
      <c r="D693" s="435" t="s">
        <v>594</v>
      </c>
      <c r="E693" s="360" t="s">
        <v>348</v>
      </c>
      <c r="F693" s="360" t="s">
        <v>348</v>
      </c>
      <c r="G693" s="307">
        <v>110</v>
      </c>
      <c r="H693" s="360" t="s">
        <v>348</v>
      </c>
      <c r="I693" s="471">
        <f t="shared" si="402"/>
        <v>110</v>
      </c>
      <c r="J693" s="331" t="s">
        <v>352</v>
      </c>
      <c r="K693" s="331" t="s">
        <v>350</v>
      </c>
      <c r="L693" s="496" t="str">
        <f>IF(OR(J693="NQ", K693="NQ"), "NQ", SUM(J693:K693))</f>
        <v>NQ</v>
      </c>
      <c r="M693" s="305" t="s">
        <v>411</v>
      </c>
      <c r="N693" s="305" t="s">
        <v>412</v>
      </c>
      <c r="O693" s="305" t="s">
        <v>411</v>
      </c>
      <c r="P693" s="305" t="s">
        <v>412</v>
      </c>
      <c r="Q693" s="305">
        <v>4</v>
      </c>
      <c r="R693" s="305" t="s">
        <v>350</v>
      </c>
      <c r="S693" s="306" t="s">
        <v>348</v>
      </c>
      <c r="T693" s="306" t="s">
        <v>348</v>
      </c>
      <c r="U693" s="305">
        <v>0</v>
      </c>
      <c r="V693" s="306" t="s">
        <v>348</v>
      </c>
      <c r="W693" s="521" t="s">
        <v>588</v>
      </c>
    </row>
    <row r="694" spans="1:89" x14ac:dyDescent="0.35">
      <c r="A694" s="421" t="s">
        <v>272</v>
      </c>
      <c r="B694" s="421" t="s">
        <v>121</v>
      </c>
      <c r="C694" s="421">
        <v>2023</v>
      </c>
      <c r="D694" s="421" t="s">
        <v>403</v>
      </c>
      <c r="E694" s="475">
        <f>SUM(E692:E693)</f>
        <v>0</v>
      </c>
      <c r="F694" s="475">
        <f>SUM(F692:F693)</f>
        <v>0</v>
      </c>
      <c r="G694" s="493">
        <f>SUM(G692:G693)</f>
        <v>168</v>
      </c>
      <c r="H694" s="475" t="s">
        <v>348</v>
      </c>
      <c r="I694" s="595">
        <f t="shared" si="402"/>
        <v>168</v>
      </c>
      <c r="J694" s="532"/>
      <c r="K694" s="532"/>
      <c r="L694" s="283"/>
      <c r="M694" s="551"/>
      <c r="N694" s="551"/>
      <c r="O694" s="551"/>
      <c r="P694" s="551"/>
      <c r="Q694" s="532"/>
      <c r="R694" s="532"/>
      <c r="S694" s="475"/>
      <c r="T694" s="475"/>
      <c r="U694" s="532"/>
      <c r="V694" s="532"/>
      <c r="W694" s="564"/>
      <c r="X694" s="576"/>
    </row>
    <row r="695" spans="1:89" x14ac:dyDescent="0.35">
      <c r="A695" s="435" t="s">
        <v>272</v>
      </c>
      <c r="B695" s="435" t="s">
        <v>121</v>
      </c>
      <c r="C695" s="435">
        <v>2022</v>
      </c>
      <c r="D695" s="435" t="s">
        <v>593</v>
      </c>
      <c r="E695" s="360" t="s">
        <v>348</v>
      </c>
      <c r="F695" s="360" t="s">
        <v>348</v>
      </c>
      <c r="G695" s="360">
        <v>38</v>
      </c>
      <c r="H695" s="360" t="s">
        <v>348</v>
      </c>
      <c r="I695" s="471">
        <f t="shared" si="402"/>
        <v>38</v>
      </c>
      <c r="J695" s="331" t="s">
        <v>352</v>
      </c>
      <c r="K695" s="331" t="s">
        <v>350</v>
      </c>
      <c r="L695" s="496" t="str">
        <f>IF(OR(J695="NQ", K695="NQ"), "NQ", SUM(J695:K695))</f>
        <v>NQ</v>
      </c>
      <c r="M695" s="305" t="s">
        <v>413</v>
      </c>
      <c r="N695" s="305" t="s">
        <v>414</v>
      </c>
      <c r="O695" s="305" t="s">
        <v>413</v>
      </c>
      <c r="P695" s="305" t="s">
        <v>414</v>
      </c>
      <c r="Q695" s="305">
        <v>4</v>
      </c>
      <c r="R695" s="305" t="s">
        <v>350</v>
      </c>
      <c r="S695" s="306" t="s">
        <v>348</v>
      </c>
      <c r="T695" s="306" t="s">
        <v>348</v>
      </c>
      <c r="U695" s="305">
        <v>0</v>
      </c>
      <c r="V695" s="306" t="s">
        <v>348</v>
      </c>
      <c r="W695" s="521" t="s">
        <v>588</v>
      </c>
    </row>
    <row r="696" spans="1:89" s="525" customFormat="1" x14ac:dyDescent="0.35">
      <c r="A696" s="435" t="s">
        <v>272</v>
      </c>
      <c r="B696" s="435" t="s">
        <v>121</v>
      </c>
      <c r="C696" s="435">
        <v>2022</v>
      </c>
      <c r="D696" s="435" t="s">
        <v>594</v>
      </c>
      <c r="E696" s="360" t="s">
        <v>348</v>
      </c>
      <c r="F696" s="360" t="s">
        <v>348</v>
      </c>
      <c r="G696" s="360">
        <v>272</v>
      </c>
      <c r="H696" s="360" t="s">
        <v>348</v>
      </c>
      <c r="I696" s="471">
        <f t="shared" si="402"/>
        <v>272</v>
      </c>
      <c r="J696" s="331" t="s">
        <v>352</v>
      </c>
      <c r="K696" s="331" t="s">
        <v>350</v>
      </c>
      <c r="L696" s="496" t="str">
        <f>IF(OR(J696="NQ", K696="NQ"), "NQ", SUM(J696:K696))</f>
        <v>NQ</v>
      </c>
      <c r="M696" s="305" t="s">
        <v>413</v>
      </c>
      <c r="N696" s="305" t="s">
        <v>414</v>
      </c>
      <c r="O696" s="305" t="s">
        <v>413</v>
      </c>
      <c r="P696" s="305" t="s">
        <v>414</v>
      </c>
      <c r="Q696" s="305">
        <v>4</v>
      </c>
      <c r="R696" s="305" t="s">
        <v>350</v>
      </c>
      <c r="S696" s="306" t="s">
        <v>348</v>
      </c>
      <c r="T696" s="306" t="s">
        <v>348</v>
      </c>
      <c r="U696" s="305">
        <v>0</v>
      </c>
      <c r="V696" s="306" t="s">
        <v>348</v>
      </c>
      <c r="W696" s="521" t="s">
        <v>588</v>
      </c>
      <c r="X696" s="432"/>
    </row>
    <row r="697" spans="1:89" s="525" customFormat="1" x14ac:dyDescent="0.35">
      <c r="A697" s="421" t="s">
        <v>272</v>
      </c>
      <c r="B697" s="421" t="s">
        <v>121</v>
      </c>
      <c r="C697" s="421">
        <v>2022</v>
      </c>
      <c r="D697" s="421" t="s">
        <v>403</v>
      </c>
      <c r="E697" s="493">
        <f>SUM(E695:E696)</f>
        <v>0</v>
      </c>
      <c r="F697" s="493">
        <f>SUM(F695:F696)</f>
        <v>0</v>
      </c>
      <c r="G697" s="493">
        <f>SUM(G695:G696)</f>
        <v>310</v>
      </c>
      <c r="H697" s="475" t="s">
        <v>348</v>
      </c>
      <c r="I697" s="687">
        <f t="shared" si="402"/>
        <v>310</v>
      </c>
      <c r="J697" s="532"/>
      <c r="K697" s="532"/>
      <c r="L697" s="283"/>
      <c r="M697" s="551"/>
      <c r="N697" s="551"/>
      <c r="O697" s="551"/>
      <c r="P697" s="551"/>
      <c r="Q697" s="532"/>
      <c r="R697" s="532"/>
      <c r="S697" s="475"/>
      <c r="T697" s="475"/>
      <c r="U697" s="532"/>
      <c r="V697" s="532"/>
      <c r="W697" s="564"/>
      <c r="X697" s="576"/>
    </row>
    <row r="698" spans="1:89" s="525" customFormat="1" x14ac:dyDescent="0.35">
      <c r="A698" s="474" t="s">
        <v>272</v>
      </c>
      <c r="B698" s="474" t="s">
        <v>121</v>
      </c>
      <c r="C698" s="474">
        <v>2021</v>
      </c>
      <c r="D698" s="474" t="s">
        <v>259</v>
      </c>
      <c r="E698" s="360" t="s">
        <v>348</v>
      </c>
      <c r="F698" s="360" t="s">
        <v>348</v>
      </c>
      <c r="G698" s="306">
        <v>74</v>
      </c>
      <c r="H698" s="360" t="s">
        <v>348</v>
      </c>
      <c r="I698" s="471">
        <f>SUM(E698:H698)</f>
        <v>74</v>
      </c>
      <c r="J698" s="331" t="s">
        <v>352</v>
      </c>
      <c r="K698" s="331" t="s">
        <v>350</v>
      </c>
      <c r="L698" s="496" t="str">
        <f>IF(OR(J698="NQ", K698="NQ"), "NQ", SUM(J698:K698))</f>
        <v>NQ</v>
      </c>
      <c r="M698" s="306" t="s">
        <v>415</v>
      </c>
      <c r="N698" s="306" t="s">
        <v>416</v>
      </c>
      <c r="O698" s="306" t="s">
        <v>415</v>
      </c>
      <c r="P698" s="306" t="s">
        <v>416</v>
      </c>
      <c r="Q698" s="306">
        <v>4</v>
      </c>
      <c r="R698" s="306" t="s">
        <v>350</v>
      </c>
      <c r="S698" s="306" t="s">
        <v>348</v>
      </c>
      <c r="T698" s="306" t="s">
        <v>348</v>
      </c>
      <c r="U698" s="306" t="s">
        <v>348</v>
      </c>
      <c r="V698" s="306" t="s">
        <v>348</v>
      </c>
      <c r="W698" s="524" t="s">
        <v>588</v>
      </c>
      <c r="X698" s="432"/>
    </row>
    <row r="699" spans="1:89" s="525" customFormat="1" x14ac:dyDescent="0.35">
      <c r="A699" s="474" t="s">
        <v>272</v>
      </c>
      <c r="B699" s="474" t="s">
        <v>121</v>
      </c>
      <c r="C699" s="474">
        <v>2021</v>
      </c>
      <c r="D699" s="474" t="s">
        <v>245</v>
      </c>
      <c r="E699" s="360" t="s">
        <v>348</v>
      </c>
      <c r="F699" s="360" t="s">
        <v>348</v>
      </c>
      <c r="G699" s="306">
        <v>214</v>
      </c>
      <c r="H699" s="360" t="s">
        <v>348</v>
      </c>
      <c r="I699" s="471">
        <f t="shared" si="402"/>
        <v>214</v>
      </c>
      <c r="J699" s="331" t="s">
        <v>352</v>
      </c>
      <c r="K699" s="331" t="s">
        <v>350</v>
      </c>
      <c r="L699" s="496" t="str">
        <f>IF(OR(J699="NQ", K699="NQ"), "NQ", SUM(J699:K699))</f>
        <v>NQ</v>
      </c>
      <c r="M699" s="306" t="s">
        <v>415</v>
      </c>
      <c r="N699" s="306" t="s">
        <v>416</v>
      </c>
      <c r="O699" s="306" t="s">
        <v>415</v>
      </c>
      <c r="P699" s="306" t="s">
        <v>416</v>
      </c>
      <c r="Q699" s="306">
        <v>4</v>
      </c>
      <c r="R699" s="306" t="s">
        <v>350</v>
      </c>
      <c r="S699" s="306" t="s">
        <v>348</v>
      </c>
      <c r="T699" s="306" t="s">
        <v>348</v>
      </c>
      <c r="U699" s="306" t="s">
        <v>348</v>
      </c>
      <c r="V699" s="306" t="s">
        <v>348</v>
      </c>
      <c r="W699" s="524" t="s">
        <v>588</v>
      </c>
      <c r="X699" s="432"/>
    </row>
    <row r="700" spans="1:89" s="562" customFormat="1" x14ac:dyDescent="0.35">
      <c r="A700" s="421" t="s">
        <v>272</v>
      </c>
      <c r="B700" s="421" t="s">
        <v>121</v>
      </c>
      <c r="C700" s="421">
        <v>2021</v>
      </c>
      <c r="D700" s="421" t="s">
        <v>403</v>
      </c>
      <c r="E700" s="475">
        <f>SUM(E699:E699)</f>
        <v>0</v>
      </c>
      <c r="F700" s="475">
        <f>SUM(F699:F699)</f>
        <v>0</v>
      </c>
      <c r="G700" s="493">
        <f>SUM(G698:G699)</f>
        <v>288</v>
      </c>
      <c r="H700" s="475" t="s">
        <v>348</v>
      </c>
      <c r="I700" s="595">
        <f>SUM(E700:H700)</f>
        <v>288</v>
      </c>
      <c r="J700" s="532"/>
      <c r="K700" s="532"/>
      <c r="L700" s="283"/>
      <c r="M700" s="551"/>
      <c r="N700" s="551"/>
      <c r="O700" s="551"/>
      <c r="P700" s="551"/>
      <c r="Q700" s="532"/>
      <c r="R700" s="532"/>
      <c r="S700" s="475"/>
      <c r="T700" s="475"/>
      <c r="U700" s="532"/>
      <c r="V700" s="532"/>
      <c r="W700" s="564"/>
      <c r="X700" s="576"/>
      <c r="Y700" s="435"/>
      <c r="Z700" s="435"/>
      <c r="AA700" s="435"/>
      <c r="AB700" s="435"/>
      <c r="AC700" s="435"/>
      <c r="AD700" s="435"/>
      <c r="AE700" s="435"/>
      <c r="AF700" s="435"/>
      <c r="AG700" s="435"/>
      <c r="AH700" s="435"/>
      <c r="AI700" s="435"/>
      <c r="AJ700" s="435"/>
      <c r="AK700" s="435"/>
      <c r="AL700" s="435"/>
      <c r="AM700" s="435"/>
      <c r="AN700" s="435"/>
      <c r="AO700" s="435"/>
      <c r="AP700" s="435"/>
      <c r="AQ700" s="435"/>
      <c r="AR700" s="435"/>
      <c r="AS700" s="435"/>
      <c r="AT700" s="435"/>
      <c r="AU700" s="435"/>
      <c r="AV700" s="435"/>
      <c r="AW700" s="435"/>
      <c r="AX700" s="435"/>
      <c r="AY700" s="435"/>
      <c r="AZ700" s="435"/>
      <c r="BA700" s="435"/>
      <c r="BB700" s="435"/>
      <c r="BC700" s="435"/>
      <c r="BD700" s="435"/>
      <c r="BE700" s="435"/>
      <c r="BF700" s="435"/>
      <c r="BG700" s="435"/>
      <c r="BH700" s="435"/>
      <c r="BI700" s="435"/>
      <c r="BJ700" s="435"/>
      <c r="BK700" s="435"/>
      <c r="BL700" s="435"/>
      <c r="BM700" s="435"/>
      <c r="BN700" s="435"/>
      <c r="BO700" s="435"/>
      <c r="BP700" s="435"/>
      <c r="BQ700" s="435"/>
      <c r="BR700" s="435"/>
      <c r="BS700" s="435"/>
      <c r="BT700" s="435"/>
      <c r="BU700" s="435"/>
      <c r="BV700" s="435"/>
      <c r="BW700" s="435"/>
      <c r="BX700" s="435"/>
      <c r="BY700" s="435"/>
      <c r="BZ700" s="435"/>
      <c r="CA700" s="435"/>
      <c r="CB700" s="435"/>
      <c r="CC700" s="435"/>
      <c r="CD700" s="435"/>
      <c r="CE700" s="435"/>
      <c r="CF700" s="435"/>
      <c r="CG700" s="435"/>
      <c r="CH700" s="435"/>
      <c r="CI700" s="435"/>
      <c r="CJ700" s="435"/>
      <c r="CK700" s="435"/>
    </row>
    <row r="701" spans="1:89" s="307" customFormat="1" x14ac:dyDescent="0.35">
      <c r="A701" s="435" t="s">
        <v>272</v>
      </c>
      <c r="B701" s="435" t="s">
        <v>121</v>
      </c>
      <c r="C701" s="435">
        <v>2020</v>
      </c>
      <c r="D701" s="435" t="s">
        <v>593</v>
      </c>
      <c r="E701" s="360" t="s">
        <v>348</v>
      </c>
      <c r="F701" s="360" t="s">
        <v>348</v>
      </c>
      <c r="G701" s="307">
        <v>120</v>
      </c>
      <c r="H701" s="307">
        <v>0</v>
      </c>
      <c r="I701" s="471">
        <f t="shared" si="402"/>
        <v>120</v>
      </c>
      <c r="J701" s="331" t="s">
        <v>352</v>
      </c>
      <c r="K701" s="331" t="s">
        <v>350</v>
      </c>
      <c r="L701" s="496" t="str">
        <f>IF(OR(J701="NQ", K701="NQ"), "NQ", SUM(J701:K701))</f>
        <v>NQ</v>
      </c>
      <c r="M701" s="305" t="s">
        <v>353</v>
      </c>
      <c r="N701" s="305" t="s">
        <v>354</v>
      </c>
      <c r="O701" s="305" t="s">
        <v>353</v>
      </c>
      <c r="P701" s="305" t="s">
        <v>354</v>
      </c>
      <c r="Q701" s="305">
        <v>4</v>
      </c>
      <c r="R701" s="305" t="s">
        <v>350</v>
      </c>
      <c r="S701" s="306" t="s">
        <v>348</v>
      </c>
      <c r="T701" s="306" t="s">
        <v>348</v>
      </c>
      <c r="U701" s="305">
        <v>0</v>
      </c>
      <c r="V701" s="305" t="s">
        <v>348</v>
      </c>
      <c r="W701" s="521" t="s">
        <v>584</v>
      </c>
      <c r="X701" s="425"/>
    </row>
    <row r="702" spans="1:89" s="307" customFormat="1" x14ac:dyDescent="0.35">
      <c r="A702" s="435" t="s">
        <v>272</v>
      </c>
      <c r="B702" s="435" t="s">
        <v>121</v>
      </c>
      <c r="C702" s="435">
        <v>2020</v>
      </c>
      <c r="D702" s="435" t="s">
        <v>594</v>
      </c>
      <c r="E702" s="360" t="s">
        <v>348</v>
      </c>
      <c r="F702" s="360" t="s">
        <v>348</v>
      </c>
      <c r="G702" s="307">
        <v>116</v>
      </c>
      <c r="H702" s="307">
        <v>42</v>
      </c>
      <c r="I702" s="471">
        <f t="shared" si="402"/>
        <v>158</v>
      </c>
      <c r="J702" s="331" t="s">
        <v>352</v>
      </c>
      <c r="K702" s="331" t="s">
        <v>350</v>
      </c>
      <c r="L702" s="496" t="str">
        <f>IF(OR(J702="NQ", K702="NQ"), "NQ", SUM(J702:K702))</f>
        <v>NQ</v>
      </c>
      <c r="M702" s="305" t="s">
        <v>353</v>
      </c>
      <c r="N702" s="305" t="s">
        <v>354</v>
      </c>
      <c r="O702" s="305" t="s">
        <v>353</v>
      </c>
      <c r="P702" s="305" t="s">
        <v>354</v>
      </c>
      <c r="Q702" s="360">
        <v>4</v>
      </c>
      <c r="R702" s="360" t="s">
        <v>350</v>
      </c>
      <c r="S702" s="360" t="s">
        <v>348</v>
      </c>
      <c r="T702" s="360" t="s">
        <v>348</v>
      </c>
      <c r="U702" s="360" t="s">
        <v>348</v>
      </c>
      <c r="V702" s="360" t="s">
        <v>348</v>
      </c>
      <c r="W702" s="521"/>
      <c r="X702" s="425"/>
    </row>
    <row r="703" spans="1:89" s="562" customFormat="1" x14ac:dyDescent="0.35">
      <c r="A703" s="421" t="s">
        <v>272</v>
      </c>
      <c r="B703" s="421" t="s">
        <v>121</v>
      </c>
      <c r="C703" s="421">
        <v>2020</v>
      </c>
      <c r="D703" s="421" t="s">
        <v>403</v>
      </c>
      <c r="E703" s="475">
        <f>SUM(E701:E702)</f>
        <v>0</v>
      </c>
      <c r="F703" s="475">
        <f>SUM(F701:F702)</f>
        <v>0</v>
      </c>
      <c r="G703" s="493">
        <f>SUM(G701:G702)</f>
        <v>236</v>
      </c>
      <c r="H703" s="475">
        <f>SUM(H701:H702)</f>
        <v>42</v>
      </c>
      <c r="I703" s="595">
        <f t="shared" si="402"/>
        <v>278</v>
      </c>
      <c r="J703" s="532"/>
      <c r="K703" s="532"/>
      <c r="L703" s="283"/>
      <c r="M703" s="551"/>
      <c r="N703" s="551"/>
      <c r="O703" s="551"/>
      <c r="P703" s="551"/>
      <c r="Q703" s="532"/>
      <c r="R703" s="532"/>
      <c r="S703" s="475"/>
      <c r="T703" s="475"/>
      <c r="U703" s="532"/>
      <c r="V703" s="532"/>
      <c r="W703" s="567"/>
      <c r="X703" s="576"/>
      <c r="Y703" s="435"/>
      <c r="Z703" s="435"/>
      <c r="AA703" s="435"/>
      <c r="AB703" s="435"/>
      <c r="AC703" s="435"/>
      <c r="AD703" s="435"/>
      <c r="AE703" s="435"/>
      <c r="AF703" s="435"/>
      <c r="AG703" s="435"/>
      <c r="AH703" s="435"/>
      <c r="AI703" s="435"/>
      <c r="AJ703" s="435"/>
      <c r="AK703" s="435"/>
      <c r="AL703" s="435"/>
      <c r="AM703" s="435"/>
      <c r="AN703" s="435"/>
      <c r="AO703" s="435"/>
      <c r="AP703" s="435"/>
      <c r="AQ703" s="435"/>
      <c r="AR703" s="435"/>
      <c r="AS703" s="435"/>
      <c r="AT703" s="435"/>
      <c r="AU703" s="435"/>
      <c r="AV703" s="435"/>
      <c r="AW703" s="435"/>
      <c r="AX703" s="435"/>
      <c r="AY703" s="435"/>
      <c r="AZ703" s="435"/>
      <c r="BA703" s="435"/>
      <c r="BB703" s="435"/>
      <c r="BC703" s="435"/>
      <c r="BD703" s="435"/>
      <c r="BE703" s="435"/>
      <c r="BF703" s="435"/>
      <c r="BG703" s="435"/>
      <c r="BH703" s="435"/>
      <c r="BI703" s="435"/>
      <c r="BJ703" s="435"/>
      <c r="BK703" s="435"/>
      <c r="BL703" s="435"/>
      <c r="BM703" s="435"/>
      <c r="BN703" s="435"/>
      <c r="BO703" s="435"/>
      <c r="BP703" s="435"/>
      <c r="BQ703" s="435"/>
      <c r="BR703" s="435"/>
      <c r="BS703" s="435"/>
      <c r="BT703" s="435"/>
      <c r="BU703" s="435"/>
      <c r="BV703" s="435"/>
      <c r="BW703" s="435"/>
      <c r="BX703" s="435"/>
      <c r="BY703" s="435"/>
      <c r="BZ703" s="435"/>
      <c r="CA703" s="435"/>
      <c r="CB703" s="435"/>
      <c r="CC703" s="435"/>
      <c r="CD703" s="435"/>
      <c r="CE703" s="435"/>
      <c r="CF703" s="435"/>
      <c r="CG703" s="435"/>
      <c r="CH703" s="435"/>
      <c r="CI703" s="435"/>
      <c r="CJ703" s="435"/>
      <c r="CK703" s="435"/>
    </row>
    <row r="704" spans="1:89" s="307" customFormat="1" x14ac:dyDescent="0.35">
      <c r="A704" s="435" t="s">
        <v>272</v>
      </c>
      <c r="B704" s="435" t="s">
        <v>121</v>
      </c>
      <c r="C704" s="435">
        <v>2019</v>
      </c>
      <c r="D704" s="435" t="s">
        <v>593</v>
      </c>
      <c r="E704" s="360" t="s">
        <v>348</v>
      </c>
      <c r="F704" s="360" t="s">
        <v>348</v>
      </c>
      <c r="G704" s="307">
        <v>178</v>
      </c>
      <c r="H704" s="307">
        <v>1</v>
      </c>
      <c r="I704" s="471">
        <f t="shared" si="402"/>
        <v>179</v>
      </c>
      <c r="J704" s="331" t="s">
        <v>352</v>
      </c>
      <c r="K704" s="331" t="s">
        <v>350</v>
      </c>
      <c r="L704" s="496" t="str">
        <f>IF(OR(J704="NQ", K704="NQ"), "NQ", SUM(J704:K704))</f>
        <v>NQ</v>
      </c>
      <c r="M704" s="305" t="s">
        <v>417</v>
      </c>
      <c r="N704" s="305" t="s">
        <v>356</v>
      </c>
      <c r="O704" s="305" t="s">
        <v>417</v>
      </c>
      <c r="P704" s="305" t="s">
        <v>356</v>
      </c>
      <c r="Q704" s="305">
        <v>4</v>
      </c>
      <c r="R704" s="305" t="s">
        <v>350</v>
      </c>
      <c r="S704" s="306" t="s">
        <v>348</v>
      </c>
      <c r="T704" s="306" t="s">
        <v>348</v>
      </c>
      <c r="U704" s="305">
        <v>0</v>
      </c>
      <c r="V704" s="305" t="s">
        <v>348</v>
      </c>
      <c r="W704" s="521" t="s">
        <v>584</v>
      </c>
      <c r="X704" s="425"/>
    </row>
    <row r="705" spans="1:89" s="307" customFormat="1" x14ac:dyDescent="0.35">
      <c r="A705" s="435" t="s">
        <v>272</v>
      </c>
      <c r="B705" s="435" t="s">
        <v>121</v>
      </c>
      <c r="C705" s="435">
        <v>2019</v>
      </c>
      <c r="D705" s="435" t="s">
        <v>594</v>
      </c>
      <c r="E705" s="360" t="s">
        <v>348</v>
      </c>
      <c r="F705" s="360" t="s">
        <v>348</v>
      </c>
      <c r="G705" s="307">
        <v>127</v>
      </c>
      <c r="H705" s="307">
        <v>9</v>
      </c>
      <c r="I705" s="471">
        <f t="shared" si="402"/>
        <v>136</v>
      </c>
      <c r="J705" s="331" t="s">
        <v>352</v>
      </c>
      <c r="K705" s="331" t="s">
        <v>350</v>
      </c>
      <c r="L705" s="496" t="str">
        <f>IF(OR(J705="NQ", K705="NQ"), "NQ", SUM(J705:K705))</f>
        <v>NQ</v>
      </c>
      <c r="M705" s="305" t="s">
        <v>417</v>
      </c>
      <c r="N705" s="305" t="s">
        <v>356</v>
      </c>
      <c r="O705" s="305" t="s">
        <v>417</v>
      </c>
      <c r="P705" s="305" t="s">
        <v>356</v>
      </c>
      <c r="Q705" s="305">
        <v>4</v>
      </c>
      <c r="R705" s="305" t="s">
        <v>350</v>
      </c>
      <c r="S705" s="306" t="s">
        <v>348</v>
      </c>
      <c r="T705" s="306" t="s">
        <v>348</v>
      </c>
      <c r="U705" s="305">
        <v>0</v>
      </c>
      <c r="V705" s="306" t="s">
        <v>348</v>
      </c>
      <c r="W705" s="521" t="s">
        <v>584</v>
      </c>
      <c r="X705" s="425"/>
    </row>
    <row r="706" spans="1:89" s="562" customFormat="1" x14ac:dyDescent="0.35">
      <c r="A706" s="421" t="s">
        <v>272</v>
      </c>
      <c r="B706" s="421" t="s">
        <v>121</v>
      </c>
      <c r="C706" s="421">
        <v>2019</v>
      </c>
      <c r="D706" s="421" t="s">
        <v>403</v>
      </c>
      <c r="E706" s="475">
        <f>SUM(E704:E705)</f>
        <v>0</v>
      </c>
      <c r="F706" s="475">
        <f>SUM(F704:F705)</f>
        <v>0</v>
      </c>
      <c r="G706" s="579">
        <f>SUM(G704:G705)</f>
        <v>305</v>
      </c>
      <c r="H706" s="475">
        <f>SUM(H704:H705)</f>
        <v>10</v>
      </c>
      <c r="I706" s="687">
        <f>SUM(E706:H706)</f>
        <v>315</v>
      </c>
      <c r="J706" s="578"/>
      <c r="K706" s="578"/>
      <c r="L706" s="283"/>
      <c r="M706" s="493"/>
      <c r="N706" s="493"/>
      <c r="O706" s="551"/>
      <c r="P706" s="551"/>
      <c r="Q706" s="493"/>
      <c r="R706" s="493"/>
      <c r="S706" s="577"/>
      <c r="T706" s="577"/>
      <c r="U706" s="493"/>
      <c r="V706" s="493"/>
      <c r="W706" s="493"/>
      <c r="X706" s="576"/>
      <c r="Y706" s="435"/>
      <c r="Z706" s="435"/>
      <c r="AA706" s="435"/>
      <c r="AB706" s="435"/>
      <c r="AC706" s="435"/>
      <c r="AD706" s="435"/>
      <c r="AE706" s="435"/>
      <c r="AF706" s="435"/>
      <c r="AG706" s="435"/>
      <c r="AH706" s="435"/>
      <c r="AI706" s="435"/>
      <c r="AJ706" s="435"/>
      <c r="AK706" s="435"/>
      <c r="AL706" s="435"/>
      <c r="AM706" s="435"/>
      <c r="AN706" s="435"/>
      <c r="AO706" s="435"/>
      <c r="AP706" s="435"/>
      <c r="AQ706" s="435"/>
      <c r="AR706" s="435"/>
      <c r="AS706" s="435"/>
      <c r="AT706" s="435"/>
      <c r="AU706" s="435"/>
      <c r="AV706" s="435"/>
      <c r="AW706" s="435"/>
      <c r="AX706" s="435"/>
      <c r="AY706" s="435"/>
      <c r="AZ706" s="435"/>
      <c r="BA706" s="435"/>
      <c r="BB706" s="435"/>
      <c r="BC706" s="435"/>
      <c r="BD706" s="435"/>
      <c r="BE706" s="435"/>
      <c r="BF706" s="435"/>
      <c r="BG706" s="435"/>
      <c r="BH706" s="435"/>
      <c r="BI706" s="435"/>
      <c r="BJ706" s="435"/>
      <c r="BK706" s="435"/>
      <c r="BL706" s="435"/>
      <c r="BM706" s="435"/>
      <c r="BN706" s="435"/>
      <c r="BO706" s="435"/>
      <c r="BP706" s="435"/>
      <c r="BQ706" s="435"/>
      <c r="BR706" s="435"/>
      <c r="BS706" s="435"/>
      <c r="BT706" s="435"/>
      <c r="BU706" s="435"/>
      <c r="BV706" s="435"/>
      <c r="BW706" s="435"/>
      <c r="BX706" s="435"/>
      <c r="BY706" s="435"/>
      <c r="BZ706" s="435"/>
      <c r="CA706" s="435"/>
      <c r="CB706" s="435"/>
      <c r="CC706" s="435"/>
      <c r="CD706" s="435"/>
      <c r="CE706" s="435"/>
      <c r="CF706" s="435"/>
      <c r="CG706" s="435"/>
      <c r="CH706" s="435"/>
      <c r="CI706" s="435"/>
      <c r="CJ706" s="435"/>
      <c r="CK706" s="435"/>
    </row>
    <row r="707" spans="1:89" s="307" customFormat="1" x14ac:dyDescent="0.35">
      <c r="A707" s="435" t="s">
        <v>272</v>
      </c>
      <c r="B707" s="435" t="s">
        <v>121</v>
      </c>
      <c r="C707" s="435">
        <v>2018</v>
      </c>
      <c r="D707" s="435" t="s">
        <v>593</v>
      </c>
      <c r="E707" s="360" t="s">
        <v>348</v>
      </c>
      <c r="F707" s="360" t="s">
        <v>348</v>
      </c>
      <c r="G707" s="331">
        <v>126</v>
      </c>
      <c r="H707" s="331">
        <v>0</v>
      </c>
      <c r="I707" s="471">
        <f t="shared" si="402"/>
        <v>126</v>
      </c>
      <c r="J707" s="360" t="s">
        <v>348</v>
      </c>
      <c r="K707" s="360" t="s">
        <v>348</v>
      </c>
      <c r="L707" s="496">
        <f>IF(OR(J707="NQ", K707="NQ"), "NQ", SUM(J707:K707))</f>
        <v>0</v>
      </c>
      <c r="M707" s="305" t="s">
        <v>418</v>
      </c>
      <c r="N707" s="305" t="s">
        <v>419</v>
      </c>
      <c r="O707" s="305"/>
      <c r="P707" s="305"/>
      <c r="Q707" s="305">
        <v>4</v>
      </c>
      <c r="R707" s="305" t="s">
        <v>350</v>
      </c>
      <c r="S707" s="306" t="s">
        <v>348</v>
      </c>
      <c r="T707" s="306" t="s">
        <v>348</v>
      </c>
      <c r="U707" s="305">
        <v>0</v>
      </c>
      <c r="V707" s="305">
        <v>0</v>
      </c>
      <c r="W707" s="521" t="s">
        <v>584</v>
      </c>
      <c r="X707" s="425"/>
    </row>
    <row r="708" spans="1:89" s="307" customFormat="1" x14ac:dyDescent="0.35">
      <c r="A708" s="435" t="s">
        <v>272</v>
      </c>
      <c r="B708" s="435" t="s">
        <v>121</v>
      </c>
      <c r="C708" s="435">
        <v>2018</v>
      </c>
      <c r="D708" s="435" t="s">
        <v>594</v>
      </c>
      <c r="E708" s="360" t="s">
        <v>348</v>
      </c>
      <c r="F708" s="360" t="s">
        <v>348</v>
      </c>
      <c r="G708" s="331">
        <v>262</v>
      </c>
      <c r="H708" s="331">
        <v>1</v>
      </c>
      <c r="I708" s="471">
        <f t="shared" si="402"/>
        <v>263</v>
      </c>
      <c r="J708" s="360" t="s">
        <v>348</v>
      </c>
      <c r="K708" s="360" t="s">
        <v>348</v>
      </c>
      <c r="L708" s="496">
        <f>IF(OR(J708="NQ", K708="NQ"), "NQ", SUM(J708:K708))</f>
        <v>0</v>
      </c>
      <c r="M708" s="305" t="s">
        <v>418</v>
      </c>
      <c r="N708" s="305" t="s">
        <v>419</v>
      </c>
      <c r="O708" s="305"/>
      <c r="P708" s="305"/>
      <c r="Q708" s="305">
        <v>4</v>
      </c>
      <c r="R708" s="305" t="s">
        <v>350</v>
      </c>
      <c r="S708" s="306" t="s">
        <v>348</v>
      </c>
      <c r="T708" s="306" t="s">
        <v>348</v>
      </c>
      <c r="U708" s="305">
        <v>0</v>
      </c>
      <c r="V708" s="305"/>
      <c r="W708" s="521" t="s">
        <v>584</v>
      </c>
      <c r="X708" s="425"/>
    </row>
    <row r="709" spans="1:89" s="562" customFormat="1" x14ac:dyDescent="0.35">
      <c r="A709" s="421" t="s">
        <v>272</v>
      </c>
      <c r="B709" s="421" t="s">
        <v>121</v>
      </c>
      <c r="C709" s="421">
        <v>2018</v>
      </c>
      <c r="D709" s="421" t="s">
        <v>403</v>
      </c>
      <c r="E709" s="475">
        <f>SUM(E707:E708)</f>
        <v>0</v>
      </c>
      <c r="F709" s="475">
        <f>SUM(F707:F708)</f>
        <v>0</v>
      </c>
      <c r="G709" s="579">
        <f>SUM(G707:G708)</f>
        <v>388</v>
      </c>
      <c r="H709" s="475">
        <f>SUM(H707:H708)</f>
        <v>1</v>
      </c>
      <c r="I709" s="595">
        <f t="shared" si="402"/>
        <v>389</v>
      </c>
      <c r="J709" s="683"/>
      <c r="K709" s="683"/>
      <c r="L709" s="283"/>
      <c r="M709" s="493"/>
      <c r="N709" s="493"/>
      <c r="O709" s="493"/>
      <c r="P709" s="493"/>
      <c r="Q709" s="493"/>
      <c r="R709" s="493"/>
      <c r="S709" s="493"/>
      <c r="T709" s="493"/>
      <c r="U709" s="493"/>
      <c r="V709" s="493"/>
      <c r="W709" s="493"/>
      <c r="X709" s="576"/>
      <c r="Y709" s="435"/>
      <c r="Z709" s="435"/>
      <c r="AA709" s="435"/>
      <c r="AB709" s="435"/>
      <c r="AC709" s="435"/>
      <c r="AD709" s="435"/>
      <c r="AE709" s="435"/>
      <c r="AF709" s="435"/>
      <c r="AG709" s="435"/>
      <c r="AH709" s="435"/>
      <c r="AI709" s="435"/>
      <c r="AJ709" s="435"/>
      <c r="AK709" s="435"/>
      <c r="AL709" s="435"/>
      <c r="AM709" s="435"/>
      <c r="AN709" s="435"/>
      <c r="AO709" s="435"/>
      <c r="AP709" s="435"/>
      <c r="AQ709" s="435"/>
      <c r="AR709" s="435"/>
      <c r="AS709" s="435"/>
      <c r="AT709" s="435"/>
      <c r="AU709" s="435"/>
      <c r="AV709" s="435"/>
      <c r="AW709" s="435"/>
      <c r="AX709" s="435"/>
      <c r="AY709" s="435"/>
      <c r="AZ709" s="435"/>
      <c r="BA709" s="435"/>
      <c r="BB709" s="435"/>
      <c r="BC709" s="435"/>
      <c r="BD709" s="435"/>
      <c r="BE709" s="435"/>
      <c r="BF709" s="435"/>
      <c r="BG709" s="435"/>
      <c r="BH709" s="435"/>
      <c r="BI709" s="435"/>
      <c r="BJ709" s="435"/>
      <c r="BK709" s="435"/>
      <c r="BL709" s="435"/>
      <c r="BM709" s="435"/>
      <c r="BN709" s="435"/>
      <c r="BO709" s="435"/>
      <c r="BP709" s="435"/>
      <c r="BQ709" s="435"/>
      <c r="BR709" s="435"/>
      <c r="BS709" s="435"/>
      <c r="BT709" s="435"/>
      <c r="BU709" s="435"/>
      <c r="BV709" s="435"/>
      <c r="BW709" s="435"/>
      <c r="BX709" s="435"/>
      <c r="BY709" s="435"/>
      <c r="BZ709" s="435"/>
      <c r="CA709" s="435"/>
      <c r="CB709" s="435"/>
      <c r="CC709" s="435"/>
      <c r="CD709" s="435"/>
      <c r="CE709" s="435"/>
      <c r="CF709" s="435"/>
      <c r="CG709" s="435"/>
      <c r="CH709" s="435"/>
      <c r="CI709" s="435"/>
      <c r="CJ709" s="435"/>
      <c r="CK709" s="435"/>
    </row>
    <row r="710" spans="1:89" s="307" customFormat="1" x14ac:dyDescent="0.35">
      <c r="A710" s="435" t="s">
        <v>272</v>
      </c>
      <c r="B710" s="435" t="s">
        <v>121</v>
      </c>
      <c r="C710" s="435">
        <v>2017</v>
      </c>
      <c r="D710" s="435" t="s">
        <v>593</v>
      </c>
      <c r="E710" s="360" t="s">
        <v>348</v>
      </c>
      <c r="F710" s="360" t="s">
        <v>348</v>
      </c>
      <c r="G710" s="331">
        <v>67</v>
      </c>
      <c r="H710" s="331">
        <v>0</v>
      </c>
      <c r="I710" s="471">
        <f t="shared" si="402"/>
        <v>67</v>
      </c>
      <c r="J710" s="360" t="s">
        <v>348</v>
      </c>
      <c r="K710" s="360" t="s">
        <v>348</v>
      </c>
      <c r="L710" s="496">
        <f>IF(OR(J710="NQ", K710="NQ"), "NQ", SUM(J710:K710))</f>
        <v>0</v>
      </c>
      <c r="X710" s="425"/>
    </row>
    <row r="711" spans="1:89" s="307" customFormat="1" x14ac:dyDescent="0.35">
      <c r="A711" s="435" t="s">
        <v>272</v>
      </c>
      <c r="B711" s="435" t="s">
        <v>121</v>
      </c>
      <c r="C711" s="435">
        <v>2017</v>
      </c>
      <c r="D711" s="435" t="s">
        <v>594</v>
      </c>
      <c r="E711" s="360" t="s">
        <v>348</v>
      </c>
      <c r="F711" s="360" t="s">
        <v>348</v>
      </c>
      <c r="G711" s="331">
        <v>315</v>
      </c>
      <c r="H711" s="331">
        <v>2</v>
      </c>
      <c r="I711" s="471">
        <f t="shared" si="402"/>
        <v>317</v>
      </c>
      <c r="J711" s="360" t="s">
        <v>348</v>
      </c>
      <c r="K711" s="360" t="s">
        <v>348</v>
      </c>
      <c r="L711" s="496">
        <f>IF(OR(J711="NQ", K711="NQ"), "NQ", SUM(J711:K711))</f>
        <v>0</v>
      </c>
      <c r="M711" s="435"/>
      <c r="N711" s="435"/>
      <c r="O711" s="435"/>
      <c r="P711" s="435"/>
      <c r="Q711" s="435"/>
      <c r="R711" s="435"/>
      <c r="S711" s="435"/>
      <c r="T711" s="435"/>
      <c r="U711" s="435"/>
      <c r="V711" s="435"/>
      <c r="X711" s="425"/>
    </row>
    <row r="712" spans="1:89" s="562" customFormat="1" x14ac:dyDescent="0.35">
      <c r="A712" s="421" t="s">
        <v>272</v>
      </c>
      <c r="B712" s="421" t="s">
        <v>121</v>
      </c>
      <c r="C712" s="421">
        <v>2017</v>
      </c>
      <c r="D712" s="421" t="s">
        <v>403</v>
      </c>
      <c r="E712" s="475">
        <f>SUM(E710:E711)</f>
        <v>0</v>
      </c>
      <c r="F712" s="475">
        <f>SUM(F710:F711)</f>
        <v>0</v>
      </c>
      <c r="G712" s="579">
        <f>SUM(G710:G711)</f>
        <v>382</v>
      </c>
      <c r="H712" s="475">
        <f>SUM(H710:H711)</f>
        <v>2</v>
      </c>
      <c r="I712" s="595">
        <f t="shared" si="402"/>
        <v>384</v>
      </c>
      <c r="J712" s="684"/>
      <c r="K712" s="684"/>
      <c r="L712" s="283"/>
      <c r="M712" s="421"/>
      <c r="N712" s="421"/>
      <c r="O712" s="421"/>
      <c r="P712" s="421"/>
      <c r="Q712" s="421"/>
      <c r="R712" s="421"/>
      <c r="S712" s="421"/>
      <c r="T712" s="421"/>
      <c r="U712" s="421"/>
      <c r="V712" s="421"/>
      <c r="W712" s="493"/>
      <c r="X712" s="576"/>
      <c r="Y712" s="435"/>
      <c r="Z712" s="435"/>
      <c r="AA712" s="435"/>
      <c r="AB712" s="435"/>
      <c r="AC712" s="435"/>
      <c r="AD712" s="435"/>
      <c r="AE712" s="435"/>
      <c r="AF712" s="435"/>
      <c r="AG712" s="435"/>
      <c r="AH712" s="435"/>
      <c r="AI712" s="435"/>
      <c r="AJ712" s="435"/>
      <c r="AK712" s="435"/>
      <c r="AL712" s="435"/>
      <c r="AM712" s="435"/>
      <c r="AN712" s="435"/>
      <c r="AO712" s="435"/>
      <c r="AP712" s="435"/>
      <c r="AQ712" s="435"/>
      <c r="AR712" s="435"/>
      <c r="AS712" s="435"/>
      <c r="AT712" s="435"/>
      <c r="AU712" s="435"/>
      <c r="AV712" s="435"/>
      <c r="AW712" s="435"/>
      <c r="AX712" s="435"/>
      <c r="AY712" s="435"/>
      <c r="AZ712" s="435"/>
      <c r="BA712" s="435"/>
      <c r="BB712" s="435"/>
      <c r="BC712" s="435"/>
      <c r="BD712" s="435"/>
      <c r="BE712" s="435"/>
      <c r="BF712" s="435"/>
      <c r="BG712" s="435"/>
      <c r="BH712" s="435"/>
      <c r="BI712" s="435"/>
      <c r="BJ712" s="435"/>
      <c r="BK712" s="435"/>
      <c r="BL712" s="435"/>
      <c r="BM712" s="435"/>
      <c r="BN712" s="435"/>
      <c r="BO712" s="435"/>
      <c r="BP712" s="435"/>
      <c r="BQ712" s="435"/>
      <c r="BR712" s="435"/>
      <c r="BS712" s="435"/>
      <c r="BT712" s="435"/>
      <c r="BU712" s="435"/>
      <c r="BV712" s="435"/>
      <c r="BW712" s="435"/>
      <c r="BX712" s="435"/>
      <c r="BY712" s="435"/>
      <c r="BZ712" s="435"/>
      <c r="CA712" s="435"/>
      <c r="CB712" s="435"/>
      <c r="CC712" s="435"/>
      <c r="CD712" s="435"/>
      <c r="CE712" s="435"/>
      <c r="CF712" s="435"/>
      <c r="CG712" s="435"/>
      <c r="CH712" s="435"/>
      <c r="CI712" s="435"/>
      <c r="CJ712" s="435"/>
      <c r="CK712" s="435"/>
    </row>
    <row r="713" spans="1:89" s="307" customFormat="1" x14ac:dyDescent="0.35">
      <c r="A713" s="435" t="s">
        <v>272</v>
      </c>
      <c r="B713" s="435" t="s">
        <v>121</v>
      </c>
      <c r="C713" s="435">
        <v>2016</v>
      </c>
      <c r="D713" s="435" t="s">
        <v>593</v>
      </c>
      <c r="E713" s="360" t="s">
        <v>348</v>
      </c>
      <c r="F713" s="360" t="s">
        <v>348</v>
      </c>
      <c r="G713" s="331">
        <v>27</v>
      </c>
      <c r="H713" s="360" t="s">
        <v>348</v>
      </c>
      <c r="I713" s="471">
        <f t="shared" si="402"/>
        <v>27</v>
      </c>
      <c r="J713" s="360" t="s">
        <v>348</v>
      </c>
      <c r="K713" s="360" t="s">
        <v>348</v>
      </c>
      <c r="L713" s="496">
        <f>IF(OR(J713="NQ", K713="NQ"), "NQ", SUM(J713:K713))</f>
        <v>0</v>
      </c>
      <c r="X713" s="425"/>
    </row>
    <row r="714" spans="1:89" s="307" customFormat="1" x14ac:dyDescent="0.35">
      <c r="A714" s="435" t="s">
        <v>272</v>
      </c>
      <c r="B714" s="435" t="s">
        <v>121</v>
      </c>
      <c r="C714" s="435">
        <v>2016</v>
      </c>
      <c r="D714" s="435" t="s">
        <v>594</v>
      </c>
      <c r="E714" s="360" t="s">
        <v>348</v>
      </c>
      <c r="F714" s="360" t="s">
        <v>348</v>
      </c>
      <c r="G714" s="331">
        <v>168</v>
      </c>
      <c r="H714" s="360" t="s">
        <v>348</v>
      </c>
      <c r="I714" s="471">
        <f t="shared" si="402"/>
        <v>168</v>
      </c>
      <c r="J714" s="360" t="s">
        <v>348</v>
      </c>
      <c r="K714" s="360" t="s">
        <v>348</v>
      </c>
      <c r="L714" s="496">
        <f>IF(OR(J714="NQ", K714="NQ"), "NQ", SUM(J714:K714))</f>
        <v>0</v>
      </c>
      <c r="M714" s="435"/>
      <c r="N714" s="435"/>
      <c r="O714" s="435"/>
      <c r="P714" s="435"/>
      <c r="Q714" s="435"/>
      <c r="R714" s="435"/>
      <c r="S714" s="435"/>
      <c r="T714" s="435"/>
      <c r="U714" s="435"/>
      <c r="V714" s="435"/>
      <c r="X714" s="425"/>
    </row>
    <row r="715" spans="1:89" s="562" customFormat="1" x14ac:dyDescent="0.35">
      <c r="A715" s="421" t="s">
        <v>272</v>
      </c>
      <c r="B715" s="421" t="s">
        <v>121</v>
      </c>
      <c r="C715" s="421">
        <v>2016</v>
      </c>
      <c r="D715" s="421" t="s">
        <v>403</v>
      </c>
      <c r="E715" s="475">
        <f>SUM(E713:E714)</f>
        <v>0</v>
      </c>
      <c r="F715" s="475">
        <f>SUM(F713:F714)</f>
        <v>0</v>
      </c>
      <c r="G715" s="579">
        <f>SUM(G713:G714)</f>
        <v>195</v>
      </c>
      <c r="H715" s="475" t="s">
        <v>348</v>
      </c>
      <c r="I715" s="595">
        <f t="shared" si="402"/>
        <v>195</v>
      </c>
      <c r="J715" s="684"/>
      <c r="K715" s="684"/>
      <c r="L715" s="283"/>
      <c r="M715" s="421"/>
      <c r="N715" s="421"/>
      <c r="O715" s="421"/>
      <c r="P715" s="421"/>
      <c r="Q715" s="421"/>
      <c r="R715" s="421"/>
      <c r="S715" s="421"/>
      <c r="T715" s="421"/>
      <c r="U715" s="421"/>
      <c r="V715" s="421"/>
      <c r="W715" s="493"/>
      <c r="X715" s="576"/>
      <c r="Y715" s="435"/>
      <c r="Z715" s="435"/>
      <c r="AA715" s="435"/>
      <c r="AB715" s="435"/>
      <c r="AC715" s="435"/>
      <c r="AD715" s="435"/>
      <c r="AE715" s="435"/>
      <c r="AF715" s="435"/>
      <c r="AG715" s="435"/>
      <c r="AH715" s="435"/>
      <c r="AI715" s="435"/>
      <c r="AJ715" s="435"/>
      <c r="AK715" s="435"/>
      <c r="AL715" s="435"/>
      <c r="AM715" s="435"/>
      <c r="AN715" s="435"/>
      <c r="AO715" s="435"/>
      <c r="AP715" s="435"/>
      <c r="AQ715" s="435"/>
      <c r="AR715" s="435"/>
      <c r="AS715" s="435"/>
      <c r="AT715" s="435"/>
      <c r="AU715" s="435"/>
      <c r="AV715" s="435"/>
      <c r="AW715" s="435"/>
      <c r="AX715" s="435"/>
      <c r="AY715" s="435"/>
      <c r="AZ715" s="435"/>
      <c r="BA715" s="435"/>
      <c r="BB715" s="435"/>
      <c r="BC715" s="435"/>
      <c r="BD715" s="435"/>
      <c r="BE715" s="435"/>
      <c r="BF715" s="435"/>
      <c r="BG715" s="435"/>
      <c r="BH715" s="435"/>
      <c r="BI715" s="435"/>
      <c r="BJ715" s="435"/>
      <c r="BK715" s="435"/>
      <c r="BL715" s="435"/>
      <c r="BM715" s="435"/>
      <c r="BN715" s="435"/>
      <c r="BO715" s="435"/>
      <c r="BP715" s="435"/>
      <c r="BQ715" s="435"/>
      <c r="BR715" s="435"/>
      <c r="BS715" s="435"/>
      <c r="BT715" s="435"/>
      <c r="BU715" s="435"/>
      <c r="BV715" s="435"/>
      <c r="BW715" s="435"/>
      <c r="BX715" s="435"/>
      <c r="BY715" s="435"/>
      <c r="BZ715" s="435"/>
      <c r="CA715" s="435"/>
      <c r="CB715" s="435"/>
      <c r="CC715" s="435"/>
      <c r="CD715" s="435"/>
      <c r="CE715" s="435"/>
      <c r="CF715" s="435"/>
      <c r="CG715" s="435"/>
      <c r="CH715" s="435"/>
      <c r="CI715" s="435"/>
      <c r="CJ715" s="435"/>
      <c r="CK715" s="435"/>
    </row>
    <row r="716" spans="1:89" s="307" customFormat="1" x14ac:dyDescent="0.35">
      <c r="A716" s="435" t="s">
        <v>272</v>
      </c>
      <c r="B716" s="435" t="s">
        <v>121</v>
      </c>
      <c r="C716" s="435">
        <v>2015</v>
      </c>
      <c r="D716" s="435" t="s">
        <v>593</v>
      </c>
      <c r="E716" s="360" t="s">
        <v>348</v>
      </c>
      <c r="F716" s="360" t="s">
        <v>348</v>
      </c>
      <c r="G716" s="331">
        <v>6</v>
      </c>
      <c r="H716" s="360" t="s">
        <v>348</v>
      </c>
      <c r="I716" s="471">
        <f t="shared" si="402"/>
        <v>6</v>
      </c>
      <c r="J716" s="360" t="s">
        <v>348</v>
      </c>
      <c r="K716" s="360" t="s">
        <v>348</v>
      </c>
      <c r="L716" s="496">
        <f>IF(OR(J716="NQ", K716="NQ"), "NQ", SUM(J716:K716))</f>
        <v>0</v>
      </c>
      <c r="X716" s="425"/>
    </row>
    <row r="717" spans="1:89" s="307" customFormat="1" x14ac:dyDescent="0.35">
      <c r="A717" s="435" t="s">
        <v>272</v>
      </c>
      <c r="B717" s="435" t="s">
        <v>121</v>
      </c>
      <c r="C717" s="435">
        <v>2015</v>
      </c>
      <c r="D717" s="435" t="s">
        <v>594</v>
      </c>
      <c r="E717" s="360" t="s">
        <v>348</v>
      </c>
      <c r="F717" s="360" t="s">
        <v>348</v>
      </c>
      <c r="G717" s="331">
        <v>277</v>
      </c>
      <c r="H717" s="360" t="s">
        <v>348</v>
      </c>
      <c r="I717" s="471">
        <f t="shared" si="402"/>
        <v>277</v>
      </c>
      <c r="J717" s="360" t="s">
        <v>348</v>
      </c>
      <c r="K717" s="360" t="s">
        <v>348</v>
      </c>
      <c r="L717" s="496">
        <f>IF(OR(J717="NQ", K717="NQ"), "NQ", SUM(J717:K717))</f>
        <v>0</v>
      </c>
      <c r="M717" s="435"/>
      <c r="N717" s="435"/>
      <c r="O717" s="435"/>
      <c r="P717" s="435"/>
      <c r="Q717" s="435"/>
      <c r="R717" s="435"/>
      <c r="S717" s="435"/>
      <c r="T717" s="435"/>
      <c r="U717" s="435"/>
      <c r="V717" s="435"/>
      <c r="X717" s="425"/>
    </row>
    <row r="718" spans="1:89" s="562" customFormat="1" x14ac:dyDescent="0.35">
      <c r="A718" s="421" t="s">
        <v>272</v>
      </c>
      <c r="B718" s="421" t="s">
        <v>121</v>
      </c>
      <c r="C718" s="421">
        <v>2015</v>
      </c>
      <c r="D718" s="421" t="s">
        <v>403</v>
      </c>
      <c r="E718" s="475">
        <f>SUM(E716:E717)</f>
        <v>0</v>
      </c>
      <c r="F718" s="475">
        <f>SUM(F716:F717)</f>
        <v>0</v>
      </c>
      <c r="G718" s="579">
        <f>SUM(G716:G717)</f>
        <v>283</v>
      </c>
      <c r="H718" s="475" t="s">
        <v>348</v>
      </c>
      <c r="I718" s="595">
        <f t="shared" si="402"/>
        <v>283</v>
      </c>
      <c r="J718" s="684"/>
      <c r="K718" s="684"/>
      <c r="L718" s="283"/>
      <c r="M718" s="421"/>
      <c r="N718" s="421"/>
      <c r="O718" s="421"/>
      <c r="P718" s="421"/>
      <c r="Q718" s="421"/>
      <c r="R718" s="421"/>
      <c r="S718" s="421"/>
      <c r="T718" s="421"/>
      <c r="U718" s="421"/>
      <c r="V718" s="421"/>
      <c r="W718" s="493"/>
      <c r="X718" s="576"/>
      <c r="Y718" s="435"/>
      <c r="Z718" s="435"/>
      <c r="AA718" s="435"/>
      <c r="AB718" s="435"/>
      <c r="AC718" s="435"/>
      <c r="AD718" s="435"/>
      <c r="AE718" s="435"/>
      <c r="AF718" s="435"/>
      <c r="AG718" s="435"/>
      <c r="AH718" s="435"/>
      <c r="AI718" s="435"/>
      <c r="AJ718" s="435"/>
      <c r="AK718" s="435"/>
      <c r="AL718" s="435"/>
      <c r="AM718" s="435"/>
      <c r="AN718" s="435"/>
      <c r="AO718" s="435"/>
      <c r="AP718" s="435"/>
      <c r="AQ718" s="435"/>
      <c r="AR718" s="435"/>
      <c r="AS718" s="435"/>
      <c r="AT718" s="435"/>
      <c r="AU718" s="435"/>
      <c r="AV718" s="435"/>
      <c r="AW718" s="435"/>
      <c r="AX718" s="435"/>
      <c r="AY718" s="435"/>
      <c r="AZ718" s="435"/>
      <c r="BA718" s="435"/>
      <c r="BB718" s="435"/>
      <c r="BC718" s="435"/>
      <c r="BD718" s="435"/>
      <c r="BE718" s="435"/>
      <c r="BF718" s="435"/>
      <c r="BG718" s="435"/>
      <c r="BH718" s="435"/>
      <c r="BI718" s="435"/>
      <c r="BJ718" s="435"/>
      <c r="BK718" s="435"/>
      <c r="BL718" s="435"/>
      <c r="BM718" s="435"/>
      <c r="BN718" s="435"/>
      <c r="BO718" s="435"/>
      <c r="BP718" s="435"/>
      <c r="BQ718" s="435"/>
      <c r="BR718" s="435"/>
      <c r="BS718" s="435"/>
      <c r="BT718" s="435"/>
      <c r="BU718" s="435"/>
      <c r="BV718" s="435"/>
      <c r="BW718" s="435"/>
      <c r="BX718" s="435"/>
      <c r="BY718" s="435"/>
      <c r="BZ718" s="435"/>
      <c r="CA718" s="435"/>
      <c r="CB718" s="435"/>
      <c r="CC718" s="435"/>
      <c r="CD718" s="435"/>
      <c r="CE718" s="435"/>
      <c r="CF718" s="435"/>
      <c r="CG718" s="435"/>
      <c r="CH718" s="435"/>
      <c r="CI718" s="435"/>
      <c r="CJ718" s="435"/>
      <c r="CK718" s="435"/>
    </row>
    <row r="719" spans="1:89" s="307" customFormat="1" x14ac:dyDescent="0.35">
      <c r="A719" s="435" t="s">
        <v>272</v>
      </c>
      <c r="B719" s="435" t="s">
        <v>121</v>
      </c>
      <c r="C719" s="435">
        <v>2014</v>
      </c>
      <c r="D719" s="435" t="s">
        <v>593</v>
      </c>
      <c r="E719" s="360" t="s">
        <v>348</v>
      </c>
      <c r="F719" s="360" t="s">
        <v>348</v>
      </c>
      <c r="G719" s="331">
        <v>0</v>
      </c>
      <c r="H719" s="360" t="s">
        <v>348</v>
      </c>
      <c r="I719" s="471">
        <f t="shared" si="402"/>
        <v>0</v>
      </c>
      <c r="J719" s="360" t="s">
        <v>348</v>
      </c>
      <c r="K719" s="360" t="s">
        <v>348</v>
      </c>
      <c r="L719" s="496">
        <f>IF(OR(J719="NQ", K719="NQ"), "NQ", SUM(J719:K719))</f>
        <v>0</v>
      </c>
      <c r="X719" s="425"/>
    </row>
    <row r="720" spans="1:89" s="307" customFormat="1" x14ac:dyDescent="0.35">
      <c r="A720" s="435" t="s">
        <v>272</v>
      </c>
      <c r="B720" s="435" t="s">
        <v>121</v>
      </c>
      <c r="C720" s="435">
        <v>2014</v>
      </c>
      <c r="D720" s="435" t="s">
        <v>594</v>
      </c>
      <c r="E720" s="360" t="s">
        <v>348</v>
      </c>
      <c r="F720" s="360" t="s">
        <v>348</v>
      </c>
      <c r="G720" s="331">
        <v>433</v>
      </c>
      <c r="H720" s="360" t="s">
        <v>348</v>
      </c>
      <c r="I720" s="471">
        <f t="shared" si="402"/>
        <v>433</v>
      </c>
      <c r="J720" s="360" t="s">
        <v>348</v>
      </c>
      <c r="K720" s="360" t="s">
        <v>348</v>
      </c>
      <c r="L720" s="496">
        <f>IF(OR(J720="NQ", K720="NQ"), "NQ", SUM(J720:K720))</f>
        <v>0</v>
      </c>
      <c r="M720" s="435"/>
      <c r="N720" s="435"/>
      <c r="O720" s="435"/>
      <c r="P720" s="435"/>
      <c r="Q720" s="435"/>
      <c r="R720" s="435"/>
      <c r="S720" s="435"/>
      <c r="T720" s="435"/>
      <c r="U720" s="435"/>
      <c r="V720" s="435"/>
      <c r="X720" s="425"/>
    </row>
    <row r="721" spans="1:89" s="562" customFormat="1" x14ac:dyDescent="0.35">
      <c r="A721" s="421" t="s">
        <v>272</v>
      </c>
      <c r="B721" s="421" t="s">
        <v>121</v>
      </c>
      <c r="C721" s="421">
        <v>2014</v>
      </c>
      <c r="D721" s="421" t="s">
        <v>403</v>
      </c>
      <c r="E721" s="475">
        <f>SUM(E719:E720)</f>
        <v>0</v>
      </c>
      <c r="F721" s="475">
        <f>SUM(F719:F720)</f>
        <v>0</v>
      </c>
      <c r="G721" s="579">
        <f>SUM(G719:G720)</f>
        <v>433</v>
      </c>
      <c r="H721" s="475" t="s">
        <v>348</v>
      </c>
      <c r="I721" s="595">
        <f t="shared" ref="I721:I752" si="403">SUM(E721:H721)</f>
        <v>433</v>
      </c>
      <c r="J721" s="684"/>
      <c r="K721" s="684"/>
      <c r="L721" s="283"/>
      <c r="M721" s="421"/>
      <c r="N721" s="421"/>
      <c r="O721" s="421"/>
      <c r="P721" s="421"/>
      <c r="Q721" s="421"/>
      <c r="R721" s="421"/>
      <c r="S721" s="421"/>
      <c r="T721" s="421"/>
      <c r="U721" s="421"/>
      <c r="V721" s="421"/>
      <c r="W721" s="493"/>
      <c r="X721" s="576"/>
      <c r="Y721" s="435"/>
      <c r="Z721" s="435"/>
      <c r="AA721" s="435"/>
      <c r="AB721" s="435"/>
      <c r="AC721" s="435"/>
      <c r="AD721" s="435"/>
      <c r="AE721" s="435"/>
      <c r="AF721" s="435"/>
      <c r="AG721" s="435"/>
      <c r="AH721" s="435"/>
      <c r="AI721" s="435"/>
      <c r="AJ721" s="435"/>
      <c r="AK721" s="435"/>
      <c r="AL721" s="435"/>
      <c r="AM721" s="435"/>
      <c r="AN721" s="435"/>
      <c r="AO721" s="435"/>
      <c r="AP721" s="435"/>
      <c r="AQ721" s="435"/>
      <c r="AR721" s="435"/>
      <c r="AS721" s="435"/>
      <c r="AT721" s="435"/>
      <c r="AU721" s="435"/>
      <c r="AV721" s="435"/>
      <c r="AW721" s="435"/>
      <c r="AX721" s="435"/>
      <c r="AY721" s="435"/>
      <c r="AZ721" s="435"/>
      <c r="BA721" s="435"/>
      <c r="BB721" s="435"/>
      <c r="BC721" s="435"/>
      <c r="BD721" s="435"/>
      <c r="BE721" s="435"/>
      <c r="BF721" s="435"/>
      <c r="BG721" s="435"/>
      <c r="BH721" s="435"/>
      <c r="BI721" s="435"/>
      <c r="BJ721" s="435"/>
      <c r="BK721" s="435"/>
      <c r="BL721" s="435"/>
      <c r="BM721" s="435"/>
      <c r="BN721" s="435"/>
      <c r="BO721" s="435"/>
      <c r="BP721" s="435"/>
      <c r="BQ721" s="435"/>
      <c r="BR721" s="435"/>
      <c r="BS721" s="435"/>
      <c r="BT721" s="435"/>
      <c r="BU721" s="435"/>
      <c r="BV721" s="435"/>
      <c r="BW721" s="435"/>
      <c r="BX721" s="435"/>
      <c r="BY721" s="435"/>
      <c r="BZ721" s="435"/>
      <c r="CA721" s="435"/>
      <c r="CB721" s="435"/>
      <c r="CC721" s="435"/>
      <c r="CD721" s="435"/>
      <c r="CE721" s="435"/>
      <c r="CF721" s="435"/>
      <c r="CG721" s="435"/>
      <c r="CH721" s="435"/>
      <c r="CI721" s="435"/>
      <c r="CJ721" s="435"/>
      <c r="CK721" s="435"/>
    </row>
    <row r="722" spans="1:89" s="307" customFormat="1" x14ac:dyDescent="0.35">
      <c r="A722" s="435" t="s">
        <v>272</v>
      </c>
      <c r="B722" s="435" t="s">
        <v>121</v>
      </c>
      <c r="C722" s="435">
        <v>2013</v>
      </c>
      <c r="D722" s="435" t="s">
        <v>593</v>
      </c>
      <c r="E722" s="360" t="s">
        <v>348</v>
      </c>
      <c r="F722" s="360" t="s">
        <v>348</v>
      </c>
      <c r="G722" s="331">
        <v>0</v>
      </c>
      <c r="H722" s="360" t="s">
        <v>348</v>
      </c>
      <c r="I722" s="471">
        <f t="shared" si="403"/>
        <v>0</v>
      </c>
      <c r="J722" s="360" t="s">
        <v>348</v>
      </c>
      <c r="K722" s="360" t="s">
        <v>348</v>
      </c>
      <c r="L722" s="496">
        <f>IF(OR(J722="NQ", K722="NQ"), "NQ", SUM(J722:K722))</f>
        <v>0</v>
      </c>
      <c r="X722" s="425"/>
    </row>
    <row r="723" spans="1:89" s="307" customFormat="1" x14ac:dyDescent="0.35">
      <c r="A723" s="435" t="s">
        <v>272</v>
      </c>
      <c r="B723" s="435" t="s">
        <v>121</v>
      </c>
      <c r="C723" s="435">
        <v>2013</v>
      </c>
      <c r="D723" s="435" t="s">
        <v>594</v>
      </c>
      <c r="E723" s="360" t="s">
        <v>348</v>
      </c>
      <c r="F723" s="360" t="s">
        <v>348</v>
      </c>
      <c r="G723" s="331">
        <v>316</v>
      </c>
      <c r="H723" s="360" t="s">
        <v>348</v>
      </c>
      <c r="I723" s="471">
        <f t="shared" si="403"/>
        <v>316</v>
      </c>
      <c r="J723" s="360" t="s">
        <v>348</v>
      </c>
      <c r="K723" s="360" t="s">
        <v>348</v>
      </c>
      <c r="L723" s="496">
        <f>IF(OR(J723="NQ", K723="NQ"), "NQ", SUM(J723:K723))</f>
        <v>0</v>
      </c>
      <c r="M723" s="435"/>
      <c r="N723" s="435"/>
      <c r="O723" s="435"/>
      <c r="P723" s="435"/>
      <c r="Q723" s="435"/>
      <c r="R723" s="435"/>
      <c r="S723" s="435"/>
      <c r="T723" s="435"/>
      <c r="U723" s="435"/>
      <c r="V723" s="435"/>
      <c r="X723" s="425"/>
    </row>
    <row r="724" spans="1:89" s="562" customFormat="1" x14ac:dyDescent="0.35">
      <c r="A724" s="421" t="s">
        <v>272</v>
      </c>
      <c r="B724" s="421" t="s">
        <v>121</v>
      </c>
      <c r="C724" s="421">
        <v>2013</v>
      </c>
      <c r="D724" s="421" t="s">
        <v>403</v>
      </c>
      <c r="E724" s="475">
        <f>SUM(E722:E723)</f>
        <v>0</v>
      </c>
      <c r="F724" s="475">
        <f>SUM(F722:F723)</f>
        <v>0</v>
      </c>
      <c r="G724" s="579">
        <f>SUM(G722:G723)</f>
        <v>316</v>
      </c>
      <c r="H724" s="475" t="s">
        <v>348</v>
      </c>
      <c r="I724" s="595">
        <f t="shared" si="403"/>
        <v>316</v>
      </c>
      <c r="J724" s="684"/>
      <c r="K724" s="684"/>
      <c r="L724" s="283"/>
      <c r="M724" s="421"/>
      <c r="N724" s="421"/>
      <c r="O724" s="421"/>
      <c r="P724" s="421"/>
      <c r="Q724" s="421"/>
      <c r="R724" s="421"/>
      <c r="S724" s="421"/>
      <c r="T724" s="421"/>
      <c r="U724" s="421"/>
      <c r="V724" s="421"/>
      <c r="W724" s="493"/>
      <c r="X724" s="576"/>
      <c r="Y724" s="435"/>
      <c r="Z724" s="435"/>
      <c r="AA724" s="435"/>
      <c r="AB724" s="435"/>
      <c r="AC724" s="435"/>
      <c r="AD724" s="435"/>
      <c r="AE724" s="435"/>
      <c r="AF724" s="435"/>
      <c r="AG724" s="435"/>
      <c r="AH724" s="435"/>
      <c r="AI724" s="435"/>
      <c r="AJ724" s="435"/>
      <c r="AK724" s="435"/>
      <c r="AL724" s="435"/>
      <c r="AM724" s="435"/>
      <c r="AN724" s="435"/>
      <c r="AO724" s="435"/>
      <c r="AP724" s="435"/>
      <c r="AQ724" s="435"/>
      <c r="AR724" s="435"/>
      <c r="AS724" s="435"/>
      <c r="AT724" s="435"/>
      <c r="AU724" s="435"/>
      <c r="AV724" s="435"/>
      <c r="AW724" s="435"/>
      <c r="AX724" s="435"/>
      <c r="AY724" s="435"/>
      <c r="AZ724" s="435"/>
      <c r="BA724" s="435"/>
      <c r="BB724" s="435"/>
      <c r="BC724" s="435"/>
      <c r="BD724" s="435"/>
      <c r="BE724" s="435"/>
      <c r="BF724" s="435"/>
      <c r="BG724" s="435"/>
      <c r="BH724" s="435"/>
      <c r="BI724" s="435"/>
      <c r="BJ724" s="435"/>
      <c r="BK724" s="435"/>
      <c r="BL724" s="435"/>
      <c r="BM724" s="435"/>
      <c r="BN724" s="435"/>
      <c r="BO724" s="435"/>
      <c r="BP724" s="435"/>
      <c r="BQ724" s="435"/>
      <c r="BR724" s="435"/>
      <c r="BS724" s="435"/>
      <c r="BT724" s="435"/>
      <c r="BU724" s="435"/>
      <c r="BV724" s="435"/>
      <c r="BW724" s="435"/>
      <c r="BX724" s="435"/>
      <c r="BY724" s="435"/>
      <c r="BZ724" s="435"/>
      <c r="CA724" s="435"/>
      <c r="CB724" s="435"/>
      <c r="CC724" s="435"/>
      <c r="CD724" s="435"/>
      <c r="CE724" s="435"/>
      <c r="CF724" s="435"/>
      <c r="CG724" s="435"/>
      <c r="CH724" s="435"/>
      <c r="CI724" s="435"/>
      <c r="CJ724" s="435"/>
      <c r="CK724" s="435"/>
    </row>
    <row r="725" spans="1:89" s="307" customFormat="1" x14ac:dyDescent="0.35">
      <c r="A725" s="435" t="s">
        <v>272</v>
      </c>
      <c r="B725" s="435" t="s">
        <v>121</v>
      </c>
      <c r="C725" s="435">
        <v>2012</v>
      </c>
      <c r="D725" s="435" t="s">
        <v>593</v>
      </c>
      <c r="E725" s="360" t="s">
        <v>348</v>
      </c>
      <c r="F725" s="360" t="s">
        <v>348</v>
      </c>
      <c r="G725" s="331">
        <v>6</v>
      </c>
      <c r="H725" s="360" t="s">
        <v>348</v>
      </c>
      <c r="I725" s="471">
        <f t="shared" si="403"/>
        <v>6</v>
      </c>
      <c r="J725" s="360" t="s">
        <v>348</v>
      </c>
      <c r="K725" s="360" t="s">
        <v>348</v>
      </c>
      <c r="L725" s="496">
        <f>IF(OR(J725="NQ", K725="NQ"), "NQ", SUM(J725:K725))</f>
        <v>0</v>
      </c>
      <c r="X725" s="425"/>
    </row>
    <row r="726" spans="1:89" s="307" customFormat="1" x14ac:dyDescent="0.35">
      <c r="A726" s="435" t="s">
        <v>272</v>
      </c>
      <c r="B726" s="435" t="s">
        <v>121</v>
      </c>
      <c r="C726" s="435">
        <v>2012</v>
      </c>
      <c r="D726" s="435" t="s">
        <v>594</v>
      </c>
      <c r="E726" s="360" t="s">
        <v>348</v>
      </c>
      <c r="F726" s="360" t="s">
        <v>348</v>
      </c>
      <c r="G726" s="331">
        <v>426</v>
      </c>
      <c r="H726" s="360" t="s">
        <v>348</v>
      </c>
      <c r="I726" s="471">
        <f t="shared" si="403"/>
        <v>426</v>
      </c>
      <c r="J726" s="360" t="s">
        <v>348</v>
      </c>
      <c r="K726" s="360" t="s">
        <v>348</v>
      </c>
      <c r="L726" s="496">
        <f>IF(OR(J726="NQ", K726="NQ"), "NQ", SUM(J726:K726))</f>
        <v>0</v>
      </c>
      <c r="M726" s="435"/>
      <c r="N726" s="435"/>
      <c r="O726" s="435"/>
      <c r="P726" s="435"/>
      <c r="Q726" s="435"/>
      <c r="R726" s="435"/>
      <c r="S726" s="435"/>
      <c r="T726" s="435"/>
      <c r="U726" s="435"/>
      <c r="V726" s="435"/>
      <c r="X726" s="425"/>
    </row>
    <row r="727" spans="1:89" s="562" customFormat="1" x14ac:dyDescent="0.35">
      <c r="A727" s="421" t="s">
        <v>272</v>
      </c>
      <c r="B727" s="421" t="s">
        <v>121</v>
      </c>
      <c r="C727" s="421">
        <v>2012</v>
      </c>
      <c r="D727" s="421" t="s">
        <v>403</v>
      </c>
      <c r="E727" s="475">
        <f>SUM(E725:E726)</f>
        <v>0</v>
      </c>
      <c r="F727" s="475">
        <f>SUM(F725:F726)</f>
        <v>0</v>
      </c>
      <c r="G727" s="579">
        <f>SUM(G725:G726)</f>
        <v>432</v>
      </c>
      <c r="H727" s="475" t="s">
        <v>348</v>
      </c>
      <c r="I727" s="595">
        <f t="shared" si="403"/>
        <v>432</v>
      </c>
      <c r="J727" s="684"/>
      <c r="K727" s="684"/>
      <c r="L727" s="283"/>
      <c r="M727" s="421"/>
      <c r="N727" s="421"/>
      <c r="O727" s="421"/>
      <c r="P727" s="421"/>
      <c r="Q727" s="421"/>
      <c r="R727" s="421"/>
      <c r="S727" s="421"/>
      <c r="T727" s="421"/>
      <c r="U727" s="421"/>
      <c r="V727" s="421"/>
      <c r="W727" s="493"/>
      <c r="X727" s="576"/>
      <c r="Y727" s="435"/>
      <c r="Z727" s="435"/>
      <c r="AA727" s="435"/>
      <c r="AB727" s="435"/>
      <c r="AC727" s="435"/>
      <c r="AD727" s="435"/>
      <c r="AE727" s="435"/>
      <c r="AF727" s="435"/>
      <c r="AG727" s="435"/>
      <c r="AH727" s="435"/>
      <c r="AI727" s="435"/>
      <c r="AJ727" s="435"/>
      <c r="AK727" s="435"/>
      <c r="AL727" s="435"/>
      <c r="AM727" s="435"/>
      <c r="AN727" s="435"/>
      <c r="AO727" s="435"/>
      <c r="AP727" s="435"/>
      <c r="AQ727" s="435"/>
      <c r="AR727" s="435"/>
      <c r="AS727" s="435"/>
      <c r="AT727" s="435"/>
      <c r="AU727" s="435"/>
      <c r="AV727" s="435"/>
      <c r="AW727" s="435"/>
      <c r="AX727" s="435"/>
      <c r="AY727" s="435"/>
      <c r="AZ727" s="435"/>
      <c r="BA727" s="435"/>
      <c r="BB727" s="435"/>
      <c r="BC727" s="435"/>
      <c r="BD727" s="435"/>
      <c r="BE727" s="435"/>
      <c r="BF727" s="435"/>
      <c r="BG727" s="435"/>
      <c r="BH727" s="435"/>
      <c r="BI727" s="435"/>
      <c r="BJ727" s="435"/>
      <c r="BK727" s="435"/>
      <c r="BL727" s="435"/>
      <c r="BM727" s="435"/>
      <c r="BN727" s="435"/>
      <c r="BO727" s="435"/>
      <c r="BP727" s="435"/>
      <c r="BQ727" s="435"/>
      <c r="BR727" s="435"/>
      <c r="BS727" s="435"/>
      <c r="BT727" s="435"/>
      <c r="BU727" s="435"/>
      <c r="BV727" s="435"/>
      <c r="BW727" s="435"/>
      <c r="BX727" s="435"/>
      <c r="BY727" s="435"/>
      <c r="BZ727" s="435"/>
      <c r="CA727" s="435"/>
      <c r="CB727" s="435"/>
      <c r="CC727" s="435"/>
      <c r="CD727" s="435"/>
      <c r="CE727" s="435"/>
      <c r="CF727" s="435"/>
      <c r="CG727" s="435"/>
      <c r="CH727" s="435"/>
      <c r="CI727" s="435"/>
      <c r="CJ727" s="435"/>
      <c r="CK727" s="435"/>
    </row>
    <row r="728" spans="1:89" s="307" customFormat="1" x14ac:dyDescent="0.35">
      <c r="A728" s="435" t="s">
        <v>272</v>
      </c>
      <c r="B728" s="435" t="s">
        <v>121</v>
      </c>
      <c r="C728" s="435">
        <v>2011</v>
      </c>
      <c r="D728" s="435" t="s">
        <v>593</v>
      </c>
      <c r="E728" s="360" t="s">
        <v>348</v>
      </c>
      <c r="F728" s="360" t="s">
        <v>348</v>
      </c>
      <c r="G728" s="331">
        <v>2</v>
      </c>
      <c r="H728" s="360" t="s">
        <v>348</v>
      </c>
      <c r="I728" s="471">
        <f t="shared" si="403"/>
        <v>2</v>
      </c>
      <c r="J728" s="360" t="s">
        <v>348</v>
      </c>
      <c r="K728" s="360" t="s">
        <v>348</v>
      </c>
      <c r="L728" s="496">
        <f>IF(OR(J728="NQ", K728="NQ"), "NQ", SUM(J728:K728))</f>
        <v>0</v>
      </c>
      <c r="X728" s="425"/>
    </row>
    <row r="729" spans="1:89" s="307" customFormat="1" x14ac:dyDescent="0.35">
      <c r="A729" s="435" t="s">
        <v>272</v>
      </c>
      <c r="B729" s="435" t="s">
        <v>121</v>
      </c>
      <c r="C729" s="435">
        <v>2011</v>
      </c>
      <c r="D729" s="435" t="s">
        <v>594</v>
      </c>
      <c r="E729" s="360" t="s">
        <v>348</v>
      </c>
      <c r="F729" s="360" t="s">
        <v>348</v>
      </c>
      <c r="G729" s="331">
        <v>272</v>
      </c>
      <c r="H729" s="360" t="s">
        <v>348</v>
      </c>
      <c r="I729" s="471">
        <f t="shared" si="403"/>
        <v>272</v>
      </c>
      <c r="J729" s="360" t="s">
        <v>348</v>
      </c>
      <c r="K729" s="360" t="s">
        <v>348</v>
      </c>
      <c r="L729" s="496">
        <f>IF(OR(J729="NQ", K729="NQ"), "NQ", SUM(J729:K729))</f>
        <v>0</v>
      </c>
      <c r="M729" s="435"/>
      <c r="N729" s="435"/>
      <c r="O729" s="435"/>
      <c r="P729" s="435"/>
      <c r="Q729" s="435"/>
      <c r="R729" s="435"/>
      <c r="S729" s="435"/>
      <c r="T729" s="435"/>
      <c r="U729" s="435"/>
      <c r="V729" s="435"/>
      <c r="X729" s="425"/>
    </row>
    <row r="730" spans="1:89" s="562" customFormat="1" x14ac:dyDescent="0.35">
      <c r="A730" s="421" t="s">
        <v>272</v>
      </c>
      <c r="B730" s="421" t="s">
        <v>121</v>
      </c>
      <c r="C730" s="421">
        <v>2011</v>
      </c>
      <c r="D730" s="421" t="s">
        <v>403</v>
      </c>
      <c r="E730" s="475">
        <f>SUM(E728:E729)</f>
        <v>0</v>
      </c>
      <c r="F730" s="475">
        <f>SUM(F728:F729)</f>
        <v>0</v>
      </c>
      <c r="G730" s="579">
        <f>SUM(G728:G729)</f>
        <v>274</v>
      </c>
      <c r="H730" s="475" t="s">
        <v>348</v>
      </c>
      <c r="I730" s="595">
        <f t="shared" si="403"/>
        <v>274</v>
      </c>
      <c r="J730" s="684"/>
      <c r="K730" s="684"/>
      <c r="L730" s="283"/>
      <c r="M730" s="421"/>
      <c r="N730" s="421"/>
      <c r="O730" s="421"/>
      <c r="P730" s="421"/>
      <c r="Q730" s="421"/>
      <c r="R730" s="421"/>
      <c r="S730" s="421"/>
      <c r="T730" s="421"/>
      <c r="U730" s="421"/>
      <c r="V730" s="421"/>
      <c r="W730" s="493"/>
      <c r="X730" s="576"/>
      <c r="Y730" s="435"/>
      <c r="Z730" s="435"/>
      <c r="AA730" s="435"/>
      <c r="AB730" s="435"/>
      <c r="AC730" s="435"/>
      <c r="AD730" s="435"/>
      <c r="AE730" s="435"/>
      <c r="AF730" s="435"/>
      <c r="AG730" s="435"/>
      <c r="AH730" s="435"/>
      <c r="AI730" s="435"/>
      <c r="AJ730" s="435"/>
      <c r="AK730" s="435"/>
      <c r="AL730" s="435"/>
      <c r="AM730" s="435"/>
      <c r="AN730" s="435"/>
      <c r="AO730" s="435"/>
      <c r="AP730" s="435"/>
      <c r="AQ730" s="435"/>
      <c r="AR730" s="435"/>
      <c r="AS730" s="435"/>
      <c r="AT730" s="435"/>
      <c r="AU730" s="435"/>
      <c r="AV730" s="435"/>
      <c r="AW730" s="435"/>
      <c r="AX730" s="435"/>
      <c r="AY730" s="435"/>
      <c r="AZ730" s="435"/>
      <c r="BA730" s="435"/>
      <c r="BB730" s="435"/>
      <c r="BC730" s="435"/>
      <c r="BD730" s="435"/>
      <c r="BE730" s="435"/>
      <c r="BF730" s="435"/>
      <c r="BG730" s="435"/>
      <c r="BH730" s="435"/>
      <c r="BI730" s="435"/>
      <c r="BJ730" s="435"/>
      <c r="BK730" s="435"/>
      <c r="BL730" s="435"/>
      <c r="BM730" s="435"/>
      <c r="BN730" s="435"/>
      <c r="BO730" s="435"/>
      <c r="BP730" s="435"/>
      <c r="BQ730" s="435"/>
      <c r="BR730" s="435"/>
      <c r="BS730" s="435"/>
      <c r="BT730" s="435"/>
      <c r="BU730" s="435"/>
      <c r="BV730" s="435"/>
      <c r="BW730" s="435"/>
      <c r="BX730" s="435"/>
      <c r="BY730" s="435"/>
      <c r="BZ730" s="435"/>
      <c r="CA730" s="435"/>
      <c r="CB730" s="435"/>
      <c r="CC730" s="435"/>
      <c r="CD730" s="435"/>
      <c r="CE730" s="435"/>
      <c r="CF730" s="435"/>
      <c r="CG730" s="435"/>
      <c r="CH730" s="435"/>
      <c r="CI730" s="435"/>
      <c r="CJ730" s="435"/>
      <c r="CK730" s="435"/>
    </row>
    <row r="731" spans="1:89" s="307" customFormat="1" x14ac:dyDescent="0.35">
      <c r="A731" s="435" t="s">
        <v>272</v>
      </c>
      <c r="B731" s="435" t="s">
        <v>121</v>
      </c>
      <c r="C731" s="435">
        <v>2010</v>
      </c>
      <c r="D731" s="435" t="s">
        <v>593</v>
      </c>
      <c r="E731" s="360" t="s">
        <v>348</v>
      </c>
      <c r="F731" s="360" t="s">
        <v>348</v>
      </c>
      <c r="G731" s="331">
        <v>0</v>
      </c>
      <c r="H731" s="360" t="s">
        <v>348</v>
      </c>
      <c r="I731" s="471">
        <f t="shared" si="403"/>
        <v>0</v>
      </c>
      <c r="J731" s="360" t="s">
        <v>348</v>
      </c>
      <c r="K731" s="360" t="s">
        <v>348</v>
      </c>
      <c r="L731" s="496">
        <f>IF(OR(J731="NQ", K731="NQ"), "NQ", SUM(J731:K731))</f>
        <v>0</v>
      </c>
      <c r="X731" s="425"/>
    </row>
    <row r="732" spans="1:89" s="307" customFormat="1" x14ac:dyDescent="0.35">
      <c r="A732" s="435" t="s">
        <v>272</v>
      </c>
      <c r="B732" s="435" t="s">
        <v>121</v>
      </c>
      <c r="C732" s="435">
        <v>2010</v>
      </c>
      <c r="D732" s="435" t="s">
        <v>594</v>
      </c>
      <c r="E732" s="360" t="s">
        <v>348</v>
      </c>
      <c r="F732" s="360" t="s">
        <v>348</v>
      </c>
      <c r="G732" s="331">
        <v>338</v>
      </c>
      <c r="H732" s="360" t="s">
        <v>348</v>
      </c>
      <c r="I732" s="471">
        <f t="shared" si="403"/>
        <v>338</v>
      </c>
      <c r="J732" s="360" t="s">
        <v>348</v>
      </c>
      <c r="K732" s="360" t="s">
        <v>348</v>
      </c>
      <c r="L732" s="496">
        <f>IF(OR(J732="NQ", K732="NQ"), "NQ", SUM(J732:K732))</f>
        <v>0</v>
      </c>
      <c r="M732" s="435"/>
      <c r="N732" s="435"/>
      <c r="O732" s="435"/>
      <c r="P732" s="435"/>
      <c r="Q732" s="435"/>
      <c r="R732" s="435"/>
      <c r="S732" s="435"/>
      <c r="T732" s="435"/>
      <c r="U732" s="435"/>
      <c r="V732" s="435"/>
      <c r="X732" s="425"/>
    </row>
    <row r="733" spans="1:89" s="562" customFormat="1" x14ac:dyDescent="0.35">
      <c r="A733" s="421" t="s">
        <v>272</v>
      </c>
      <c r="B733" s="421" t="s">
        <v>121</v>
      </c>
      <c r="C733" s="421">
        <v>2010</v>
      </c>
      <c r="D733" s="421" t="s">
        <v>403</v>
      </c>
      <c r="E733" s="475">
        <f>SUM(E731:E732)</f>
        <v>0</v>
      </c>
      <c r="F733" s="475">
        <f>SUM(F731:F732)</f>
        <v>0</v>
      </c>
      <c r="G733" s="579">
        <f>SUM(G731:G732)</f>
        <v>338</v>
      </c>
      <c r="H733" s="475" t="s">
        <v>348</v>
      </c>
      <c r="I733" s="595">
        <f t="shared" si="403"/>
        <v>338</v>
      </c>
      <c r="J733" s="684"/>
      <c r="K733" s="684"/>
      <c r="L733" s="283"/>
      <c r="M733" s="421"/>
      <c r="N733" s="421"/>
      <c r="O733" s="421"/>
      <c r="P733" s="421"/>
      <c r="Q733" s="421"/>
      <c r="R733" s="421"/>
      <c r="S733" s="421"/>
      <c r="T733" s="421"/>
      <c r="U733" s="421"/>
      <c r="V733" s="421"/>
      <c r="W733" s="493"/>
      <c r="X733" s="576"/>
      <c r="Y733" s="435"/>
      <c r="Z733" s="435"/>
      <c r="AA733" s="435"/>
      <c r="AB733" s="435"/>
      <c r="AC733" s="435"/>
      <c r="AD733" s="435"/>
      <c r="AE733" s="435"/>
      <c r="AF733" s="435"/>
      <c r="AG733" s="435"/>
      <c r="AH733" s="435"/>
      <c r="AI733" s="435"/>
      <c r="AJ733" s="435"/>
      <c r="AK733" s="435"/>
      <c r="AL733" s="435"/>
      <c r="AM733" s="435"/>
      <c r="AN733" s="435"/>
      <c r="AO733" s="435"/>
      <c r="AP733" s="435"/>
      <c r="AQ733" s="435"/>
      <c r="AR733" s="435"/>
      <c r="AS733" s="435"/>
      <c r="AT733" s="435"/>
      <c r="AU733" s="435"/>
      <c r="AV733" s="435"/>
      <c r="AW733" s="435"/>
      <c r="AX733" s="435"/>
      <c r="AY733" s="435"/>
      <c r="AZ733" s="435"/>
      <c r="BA733" s="435"/>
      <c r="BB733" s="435"/>
      <c r="BC733" s="435"/>
      <c r="BD733" s="435"/>
      <c r="BE733" s="435"/>
      <c r="BF733" s="435"/>
      <c r="BG733" s="435"/>
      <c r="BH733" s="435"/>
      <c r="BI733" s="435"/>
      <c r="BJ733" s="435"/>
      <c r="BK733" s="435"/>
      <c r="BL733" s="435"/>
      <c r="BM733" s="435"/>
      <c r="BN733" s="435"/>
      <c r="BO733" s="435"/>
      <c r="BP733" s="435"/>
      <c r="BQ733" s="435"/>
      <c r="BR733" s="435"/>
      <c r="BS733" s="435"/>
      <c r="BT733" s="435"/>
      <c r="BU733" s="435"/>
      <c r="BV733" s="435"/>
      <c r="BW733" s="435"/>
      <c r="BX733" s="435"/>
      <c r="BY733" s="435"/>
      <c r="BZ733" s="435"/>
      <c r="CA733" s="435"/>
      <c r="CB733" s="435"/>
      <c r="CC733" s="435"/>
      <c r="CD733" s="435"/>
      <c r="CE733" s="435"/>
      <c r="CF733" s="435"/>
      <c r="CG733" s="435"/>
      <c r="CH733" s="435"/>
      <c r="CI733" s="435"/>
      <c r="CJ733" s="435"/>
      <c r="CK733" s="435"/>
    </row>
    <row r="734" spans="1:89" s="307" customFormat="1" x14ac:dyDescent="0.35">
      <c r="A734" s="435" t="s">
        <v>272</v>
      </c>
      <c r="B734" s="435" t="s">
        <v>121</v>
      </c>
      <c r="C734" s="435">
        <v>2009</v>
      </c>
      <c r="D734" s="435" t="s">
        <v>593</v>
      </c>
      <c r="E734" s="360" t="s">
        <v>348</v>
      </c>
      <c r="F734" s="360" t="s">
        <v>348</v>
      </c>
      <c r="G734" s="331">
        <v>1</v>
      </c>
      <c r="H734" s="360" t="s">
        <v>348</v>
      </c>
      <c r="I734" s="471">
        <f t="shared" si="403"/>
        <v>1</v>
      </c>
      <c r="J734" s="360" t="s">
        <v>348</v>
      </c>
      <c r="K734" s="360" t="s">
        <v>348</v>
      </c>
      <c r="L734" s="496">
        <f>IF(OR(J734="NQ", K734="NQ"), "NQ", SUM(J734:K734))</f>
        <v>0</v>
      </c>
      <c r="X734" s="425"/>
    </row>
    <row r="735" spans="1:89" s="307" customFormat="1" x14ac:dyDescent="0.35">
      <c r="A735" s="435" t="s">
        <v>272</v>
      </c>
      <c r="B735" s="435" t="s">
        <v>121</v>
      </c>
      <c r="C735" s="435">
        <v>2009</v>
      </c>
      <c r="D735" s="435" t="s">
        <v>594</v>
      </c>
      <c r="E735" s="360" t="s">
        <v>348</v>
      </c>
      <c r="F735" s="360" t="s">
        <v>348</v>
      </c>
      <c r="G735" s="331">
        <v>237</v>
      </c>
      <c r="H735" s="360" t="s">
        <v>348</v>
      </c>
      <c r="I735" s="471">
        <f t="shared" si="403"/>
        <v>237</v>
      </c>
      <c r="J735" s="360" t="s">
        <v>348</v>
      </c>
      <c r="K735" s="360" t="s">
        <v>348</v>
      </c>
      <c r="L735" s="496">
        <f>IF(OR(J735="NQ", K735="NQ"), "NQ", SUM(J735:K735))</f>
        <v>0</v>
      </c>
      <c r="M735" s="435"/>
      <c r="N735" s="435"/>
      <c r="O735" s="435"/>
      <c r="P735" s="435"/>
      <c r="Q735" s="435"/>
      <c r="R735" s="435"/>
      <c r="S735" s="435"/>
      <c r="T735" s="435"/>
      <c r="U735" s="435"/>
      <c r="V735" s="435"/>
      <c r="X735" s="425"/>
    </row>
    <row r="736" spans="1:89" s="562" customFormat="1" x14ac:dyDescent="0.35">
      <c r="A736" s="421" t="s">
        <v>272</v>
      </c>
      <c r="B736" s="421" t="s">
        <v>121</v>
      </c>
      <c r="C736" s="421">
        <v>2009</v>
      </c>
      <c r="D736" s="421" t="s">
        <v>403</v>
      </c>
      <c r="E736" s="475">
        <f>SUM(E734:E735)</f>
        <v>0</v>
      </c>
      <c r="F736" s="475">
        <f>SUM(F734:F735)</f>
        <v>0</v>
      </c>
      <c r="G736" s="579">
        <f>SUM(G734:G735)</f>
        <v>238</v>
      </c>
      <c r="H736" s="475" t="s">
        <v>348</v>
      </c>
      <c r="I736" s="595">
        <f t="shared" si="403"/>
        <v>238</v>
      </c>
      <c r="J736" s="684"/>
      <c r="K736" s="684"/>
      <c r="L736" s="283"/>
      <c r="M736" s="421"/>
      <c r="N736" s="421"/>
      <c r="O736" s="421"/>
      <c r="P736" s="421"/>
      <c r="Q736" s="421"/>
      <c r="R736" s="421"/>
      <c r="S736" s="421"/>
      <c r="T736" s="421"/>
      <c r="U736" s="421"/>
      <c r="V736" s="421"/>
      <c r="W736" s="493"/>
      <c r="X736" s="576"/>
      <c r="Y736" s="435"/>
      <c r="Z736" s="435"/>
      <c r="AA736" s="435"/>
      <c r="AB736" s="435"/>
      <c r="AC736" s="435"/>
      <c r="AD736" s="435"/>
      <c r="AE736" s="435"/>
      <c r="AF736" s="435"/>
      <c r="AG736" s="435"/>
      <c r="AH736" s="435"/>
      <c r="AI736" s="435"/>
      <c r="AJ736" s="435"/>
      <c r="AK736" s="435"/>
      <c r="AL736" s="435"/>
      <c r="AM736" s="435"/>
      <c r="AN736" s="435"/>
      <c r="AO736" s="435"/>
      <c r="AP736" s="435"/>
      <c r="AQ736" s="435"/>
      <c r="AR736" s="435"/>
      <c r="AS736" s="435"/>
      <c r="AT736" s="435"/>
      <c r="AU736" s="435"/>
      <c r="AV736" s="435"/>
      <c r="AW736" s="435"/>
      <c r="AX736" s="435"/>
      <c r="AY736" s="435"/>
      <c r="AZ736" s="435"/>
      <c r="BA736" s="435"/>
      <c r="BB736" s="435"/>
      <c r="BC736" s="435"/>
      <c r="BD736" s="435"/>
      <c r="BE736" s="435"/>
      <c r="BF736" s="435"/>
      <c r="BG736" s="435"/>
      <c r="BH736" s="435"/>
      <c r="BI736" s="435"/>
      <c r="BJ736" s="435"/>
      <c r="BK736" s="435"/>
      <c r="BL736" s="435"/>
      <c r="BM736" s="435"/>
      <c r="BN736" s="435"/>
      <c r="BO736" s="435"/>
      <c r="BP736" s="435"/>
      <c r="BQ736" s="435"/>
      <c r="BR736" s="435"/>
      <c r="BS736" s="435"/>
      <c r="BT736" s="435"/>
      <c r="BU736" s="435"/>
      <c r="BV736" s="435"/>
      <c r="BW736" s="435"/>
      <c r="BX736" s="435"/>
      <c r="BY736" s="435"/>
      <c r="BZ736" s="435"/>
      <c r="CA736" s="435"/>
      <c r="CB736" s="435"/>
      <c r="CC736" s="435"/>
      <c r="CD736" s="435"/>
      <c r="CE736" s="435"/>
      <c r="CF736" s="435"/>
      <c r="CG736" s="435"/>
      <c r="CH736" s="435"/>
      <c r="CI736" s="435"/>
      <c r="CJ736" s="435"/>
      <c r="CK736" s="435"/>
    </row>
    <row r="737" spans="1:89" s="307" customFormat="1" x14ac:dyDescent="0.35">
      <c r="A737" s="435" t="s">
        <v>272</v>
      </c>
      <c r="B737" s="435" t="s">
        <v>121</v>
      </c>
      <c r="C737" s="435">
        <v>2008</v>
      </c>
      <c r="D737" s="435" t="s">
        <v>593</v>
      </c>
      <c r="E737" s="360" t="s">
        <v>348</v>
      </c>
      <c r="F737" s="360" t="s">
        <v>348</v>
      </c>
      <c r="G737" s="331">
        <v>0</v>
      </c>
      <c r="H737" s="360" t="s">
        <v>348</v>
      </c>
      <c r="I737" s="471">
        <f t="shared" si="403"/>
        <v>0</v>
      </c>
      <c r="J737" s="360" t="s">
        <v>348</v>
      </c>
      <c r="K737" s="360" t="s">
        <v>348</v>
      </c>
      <c r="L737" s="496">
        <f>IF(OR(J737="NQ", K737="NQ"), "NQ", SUM(J737:K737))</f>
        <v>0</v>
      </c>
      <c r="X737" s="425"/>
    </row>
    <row r="738" spans="1:89" s="307" customFormat="1" x14ac:dyDescent="0.35">
      <c r="A738" s="435" t="s">
        <v>272</v>
      </c>
      <c r="B738" s="435" t="s">
        <v>121</v>
      </c>
      <c r="C738" s="435">
        <v>2008</v>
      </c>
      <c r="D738" s="435" t="s">
        <v>594</v>
      </c>
      <c r="E738" s="360" t="s">
        <v>348</v>
      </c>
      <c r="F738" s="360" t="s">
        <v>348</v>
      </c>
      <c r="G738" s="331">
        <v>182</v>
      </c>
      <c r="H738" s="360" t="s">
        <v>348</v>
      </c>
      <c r="I738" s="471">
        <f t="shared" si="403"/>
        <v>182</v>
      </c>
      <c r="J738" s="360" t="s">
        <v>348</v>
      </c>
      <c r="K738" s="360" t="s">
        <v>348</v>
      </c>
      <c r="L738" s="496">
        <f>IF(OR(J738="NQ", K738="NQ"), "NQ", SUM(J738:K738))</f>
        <v>0</v>
      </c>
      <c r="M738" s="435"/>
      <c r="N738" s="435"/>
      <c r="O738" s="435"/>
      <c r="P738" s="435"/>
      <c r="Q738" s="435"/>
      <c r="R738" s="435"/>
      <c r="S738" s="435"/>
      <c r="T738" s="435"/>
      <c r="U738" s="435"/>
      <c r="V738" s="435"/>
      <c r="X738" s="425"/>
    </row>
    <row r="739" spans="1:89" s="562" customFormat="1" x14ac:dyDescent="0.35">
      <c r="A739" s="421" t="s">
        <v>272</v>
      </c>
      <c r="B739" s="421" t="s">
        <v>121</v>
      </c>
      <c r="C739" s="421">
        <v>2008</v>
      </c>
      <c r="D739" s="421" t="s">
        <v>403</v>
      </c>
      <c r="E739" s="475">
        <f>SUM(E737:E738)</f>
        <v>0</v>
      </c>
      <c r="F739" s="475">
        <f>SUM(F737:F738)</f>
        <v>0</v>
      </c>
      <c r="G739" s="579">
        <f>SUM(G737:G738)</f>
        <v>182</v>
      </c>
      <c r="H739" s="475" t="s">
        <v>348</v>
      </c>
      <c r="I739" s="595">
        <f t="shared" si="403"/>
        <v>182</v>
      </c>
      <c r="J739" s="684"/>
      <c r="K739" s="684"/>
      <c r="L739" s="283"/>
      <c r="M739" s="421"/>
      <c r="N739" s="421"/>
      <c r="O739" s="421"/>
      <c r="P739" s="421"/>
      <c r="Q739" s="421"/>
      <c r="R739" s="421"/>
      <c r="S739" s="421"/>
      <c r="T739" s="421"/>
      <c r="U739" s="421"/>
      <c r="V739" s="421"/>
      <c r="W739" s="493"/>
      <c r="X739" s="576"/>
      <c r="Y739" s="435"/>
      <c r="Z739" s="435"/>
      <c r="AA739" s="435"/>
      <c r="AB739" s="435"/>
      <c r="AC739" s="435"/>
      <c r="AD739" s="435"/>
      <c r="AE739" s="435"/>
      <c r="AF739" s="435"/>
      <c r="AG739" s="435"/>
      <c r="AH739" s="435"/>
      <c r="AI739" s="435"/>
      <c r="AJ739" s="435"/>
      <c r="AK739" s="435"/>
      <c r="AL739" s="435"/>
      <c r="AM739" s="435"/>
      <c r="AN739" s="435"/>
      <c r="AO739" s="435"/>
      <c r="AP739" s="435"/>
      <c r="AQ739" s="435"/>
      <c r="AR739" s="435"/>
      <c r="AS739" s="435"/>
      <c r="AT739" s="435"/>
      <c r="AU739" s="435"/>
      <c r="AV739" s="435"/>
      <c r="AW739" s="435"/>
      <c r="AX739" s="435"/>
      <c r="AY739" s="435"/>
      <c r="AZ739" s="435"/>
      <c r="BA739" s="435"/>
      <c r="BB739" s="435"/>
      <c r="BC739" s="435"/>
      <c r="BD739" s="435"/>
      <c r="BE739" s="435"/>
      <c r="BF739" s="435"/>
      <c r="BG739" s="435"/>
      <c r="BH739" s="435"/>
      <c r="BI739" s="435"/>
      <c r="BJ739" s="435"/>
      <c r="BK739" s="435"/>
      <c r="BL739" s="435"/>
      <c r="BM739" s="435"/>
      <c r="BN739" s="435"/>
      <c r="BO739" s="435"/>
      <c r="BP739" s="435"/>
      <c r="BQ739" s="435"/>
      <c r="BR739" s="435"/>
      <c r="BS739" s="435"/>
      <c r="BT739" s="435"/>
      <c r="BU739" s="435"/>
      <c r="BV739" s="435"/>
      <c r="BW739" s="435"/>
      <c r="BX739" s="435"/>
      <c r="BY739" s="435"/>
      <c r="BZ739" s="435"/>
      <c r="CA739" s="435"/>
      <c r="CB739" s="435"/>
      <c r="CC739" s="435"/>
      <c r="CD739" s="435"/>
      <c r="CE739" s="435"/>
      <c r="CF739" s="435"/>
      <c r="CG739" s="435"/>
      <c r="CH739" s="435"/>
      <c r="CI739" s="435"/>
      <c r="CJ739" s="435"/>
      <c r="CK739" s="435"/>
    </row>
    <row r="740" spans="1:89" s="307" customFormat="1" x14ac:dyDescent="0.35">
      <c r="A740" s="435" t="s">
        <v>272</v>
      </c>
      <c r="B740" s="435" t="s">
        <v>121</v>
      </c>
      <c r="C740" s="435">
        <v>2007</v>
      </c>
      <c r="D740" s="435" t="s">
        <v>593</v>
      </c>
      <c r="E740" s="360" t="s">
        <v>348</v>
      </c>
      <c r="F740" s="360" t="s">
        <v>348</v>
      </c>
      <c r="G740" s="331">
        <v>20</v>
      </c>
      <c r="H740" s="360" t="s">
        <v>348</v>
      </c>
      <c r="I740" s="471">
        <f t="shared" si="403"/>
        <v>20</v>
      </c>
      <c r="J740" s="360" t="s">
        <v>348</v>
      </c>
      <c r="K740" s="360" t="s">
        <v>348</v>
      </c>
      <c r="L740" s="496">
        <f>IF(OR(J740="NQ", K740="NQ"), "NQ", SUM(J740:K740))</f>
        <v>0</v>
      </c>
      <c r="X740" s="425"/>
    </row>
    <row r="741" spans="1:89" s="307" customFormat="1" x14ac:dyDescent="0.35">
      <c r="A741" s="435" t="s">
        <v>272</v>
      </c>
      <c r="B741" s="435" t="s">
        <v>121</v>
      </c>
      <c r="C741" s="435">
        <v>2007</v>
      </c>
      <c r="D741" s="435" t="s">
        <v>594</v>
      </c>
      <c r="E741" s="360" t="s">
        <v>348</v>
      </c>
      <c r="F741" s="360" t="s">
        <v>348</v>
      </c>
      <c r="G741" s="331">
        <v>268</v>
      </c>
      <c r="H741" s="360" t="s">
        <v>348</v>
      </c>
      <c r="I741" s="471">
        <f t="shared" si="403"/>
        <v>268</v>
      </c>
      <c r="J741" s="360" t="s">
        <v>348</v>
      </c>
      <c r="K741" s="360" t="s">
        <v>348</v>
      </c>
      <c r="L741" s="496">
        <f>IF(OR(J741="NQ", K741="NQ"), "NQ", SUM(J741:K741))</f>
        <v>0</v>
      </c>
      <c r="M741" s="435"/>
      <c r="N741" s="435"/>
      <c r="O741" s="435"/>
      <c r="P741" s="435"/>
      <c r="Q741" s="435"/>
      <c r="R741" s="435"/>
      <c r="S741" s="435"/>
      <c r="T741" s="435"/>
      <c r="U741" s="435"/>
      <c r="V741" s="435"/>
      <c r="X741" s="425"/>
    </row>
    <row r="742" spans="1:89" s="562" customFormat="1" x14ac:dyDescent="0.35">
      <c r="A742" s="421" t="s">
        <v>272</v>
      </c>
      <c r="B742" s="421" t="s">
        <v>121</v>
      </c>
      <c r="C742" s="421">
        <v>2007</v>
      </c>
      <c r="D742" s="421" t="s">
        <v>403</v>
      </c>
      <c r="E742" s="475">
        <f>SUM(E740:E741)</f>
        <v>0</v>
      </c>
      <c r="F742" s="475">
        <f>SUM(F740:F741)</f>
        <v>0</v>
      </c>
      <c r="G742" s="579">
        <f>SUM(G740:G741)</f>
        <v>288</v>
      </c>
      <c r="H742" s="475" t="s">
        <v>348</v>
      </c>
      <c r="I742" s="595">
        <f t="shared" si="403"/>
        <v>288</v>
      </c>
      <c r="J742" s="684"/>
      <c r="K742" s="684"/>
      <c r="L742" s="283"/>
      <c r="M742" s="421"/>
      <c r="N742" s="421"/>
      <c r="O742" s="421"/>
      <c r="P742" s="421"/>
      <c r="Q742" s="421"/>
      <c r="R742" s="421"/>
      <c r="S742" s="421"/>
      <c r="T742" s="421"/>
      <c r="U742" s="421"/>
      <c r="V742" s="421"/>
      <c r="W742" s="493"/>
      <c r="X742" s="576"/>
      <c r="Y742" s="435"/>
      <c r="Z742" s="435"/>
      <c r="AA742" s="435"/>
      <c r="AB742" s="435"/>
      <c r="AC742" s="435"/>
      <c r="AD742" s="435"/>
      <c r="AE742" s="435"/>
      <c r="AF742" s="435"/>
      <c r="AG742" s="435"/>
      <c r="AH742" s="435"/>
      <c r="AI742" s="435"/>
      <c r="AJ742" s="435"/>
      <c r="AK742" s="435"/>
      <c r="AL742" s="435"/>
      <c r="AM742" s="435"/>
      <c r="AN742" s="435"/>
      <c r="AO742" s="435"/>
      <c r="AP742" s="435"/>
      <c r="AQ742" s="435"/>
      <c r="AR742" s="435"/>
      <c r="AS742" s="435"/>
      <c r="AT742" s="435"/>
      <c r="AU742" s="435"/>
      <c r="AV742" s="435"/>
      <c r="AW742" s="435"/>
      <c r="AX742" s="435"/>
      <c r="AY742" s="435"/>
      <c r="AZ742" s="435"/>
      <c r="BA742" s="435"/>
      <c r="BB742" s="435"/>
      <c r="BC742" s="435"/>
      <c r="BD742" s="435"/>
      <c r="BE742" s="435"/>
      <c r="BF742" s="435"/>
      <c r="BG742" s="435"/>
      <c r="BH742" s="435"/>
      <c r="BI742" s="435"/>
      <c r="BJ742" s="435"/>
      <c r="BK742" s="435"/>
      <c r="BL742" s="435"/>
      <c r="BM742" s="435"/>
      <c r="BN742" s="435"/>
      <c r="BO742" s="435"/>
      <c r="BP742" s="435"/>
      <c r="BQ742" s="435"/>
      <c r="BR742" s="435"/>
      <c r="BS742" s="435"/>
      <c r="BT742" s="435"/>
      <c r="BU742" s="435"/>
      <c r="BV742" s="435"/>
      <c r="BW742" s="435"/>
      <c r="BX742" s="435"/>
      <c r="BY742" s="435"/>
      <c r="BZ742" s="435"/>
      <c r="CA742" s="435"/>
      <c r="CB742" s="435"/>
      <c r="CC742" s="435"/>
      <c r="CD742" s="435"/>
      <c r="CE742" s="435"/>
      <c r="CF742" s="435"/>
      <c r="CG742" s="435"/>
      <c r="CH742" s="435"/>
      <c r="CI742" s="435"/>
      <c r="CJ742" s="435"/>
      <c r="CK742" s="435"/>
    </row>
    <row r="743" spans="1:89" s="307" customFormat="1" x14ac:dyDescent="0.35">
      <c r="A743" s="435" t="s">
        <v>272</v>
      </c>
      <c r="B743" s="435" t="s">
        <v>121</v>
      </c>
      <c r="C743" s="435">
        <v>2006</v>
      </c>
      <c r="D743" s="435" t="s">
        <v>593</v>
      </c>
      <c r="E743" s="360" t="s">
        <v>348</v>
      </c>
      <c r="F743" s="360" t="s">
        <v>348</v>
      </c>
      <c r="G743" s="331">
        <v>0</v>
      </c>
      <c r="H743" s="360" t="s">
        <v>348</v>
      </c>
      <c r="I743" s="471">
        <f t="shared" si="403"/>
        <v>0</v>
      </c>
      <c r="J743" s="360" t="s">
        <v>348</v>
      </c>
      <c r="K743" s="360" t="s">
        <v>348</v>
      </c>
      <c r="L743" s="496">
        <f>IF(OR(J743="NQ", K743="NQ"), "NQ", SUM(J743:K743))</f>
        <v>0</v>
      </c>
      <c r="X743" s="425"/>
    </row>
    <row r="744" spans="1:89" s="307" customFormat="1" x14ac:dyDescent="0.35">
      <c r="A744" s="435" t="s">
        <v>272</v>
      </c>
      <c r="B744" s="435" t="s">
        <v>121</v>
      </c>
      <c r="C744" s="435">
        <v>2006</v>
      </c>
      <c r="D744" s="435" t="s">
        <v>594</v>
      </c>
      <c r="E744" s="360" t="s">
        <v>348</v>
      </c>
      <c r="F744" s="360" t="s">
        <v>348</v>
      </c>
      <c r="G744" s="331">
        <v>46</v>
      </c>
      <c r="H744" s="360" t="s">
        <v>348</v>
      </c>
      <c r="I744" s="471">
        <f t="shared" si="403"/>
        <v>46</v>
      </c>
      <c r="J744" s="360" t="s">
        <v>348</v>
      </c>
      <c r="K744" s="360" t="s">
        <v>348</v>
      </c>
      <c r="L744" s="496">
        <f>IF(OR(J744="NQ", K744="NQ"), "NQ", SUM(J744:K744))</f>
        <v>0</v>
      </c>
      <c r="M744" s="435"/>
      <c r="N744" s="435"/>
      <c r="O744" s="435"/>
      <c r="P744" s="435"/>
      <c r="Q744" s="435"/>
      <c r="R744" s="435"/>
      <c r="S744" s="435"/>
      <c r="T744" s="435"/>
      <c r="U744" s="435"/>
      <c r="V744" s="435"/>
      <c r="X744" s="425"/>
    </row>
    <row r="745" spans="1:89" s="562" customFormat="1" x14ac:dyDescent="0.35">
      <c r="A745" s="421" t="s">
        <v>272</v>
      </c>
      <c r="B745" s="421" t="s">
        <v>121</v>
      </c>
      <c r="C745" s="421">
        <v>2006</v>
      </c>
      <c r="D745" s="421" t="s">
        <v>403</v>
      </c>
      <c r="E745" s="475">
        <f>SUM(E743:E744)</f>
        <v>0</v>
      </c>
      <c r="F745" s="475">
        <f>SUM(F743:F744)</f>
        <v>0</v>
      </c>
      <c r="G745" s="579">
        <f>SUM(G743:G744)</f>
        <v>46</v>
      </c>
      <c r="H745" s="475" t="s">
        <v>348</v>
      </c>
      <c r="I745" s="595">
        <f t="shared" si="403"/>
        <v>46</v>
      </c>
      <c r="J745" s="684"/>
      <c r="K745" s="684"/>
      <c r="L745" s="283"/>
      <c r="M745" s="421"/>
      <c r="N745" s="421"/>
      <c r="O745" s="421"/>
      <c r="P745" s="421"/>
      <c r="Q745" s="421"/>
      <c r="R745" s="421"/>
      <c r="S745" s="421"/>
      <c r="T745" s="421"/>
      <c r="U745" s="421"/>
      <c r="V745" s="421"/>
      <c r="W745" s="493"/>
      <c r="X745" s="576"/>
      <c r="Y745" s="435"/>
      <c r="Z745" s="435"/>
      <c r="AA745" s="435"/>
      <c r="AB745" s="435"/>
      <c r="AC745" s="435"/>
      <c r="AD745" s="435"/>
      <c r="AE745" s="435"/>
      <c r="AF745" s="435"/>
      <c r="AG745" s="435"/>
      <c r="AH745" s="435"/>
      <c r="AI745" s="435"/>
      <c r="AJ745" s="435"/>
      <c r="AK745" s="435"/>
      <c r="AL745" s="435"/>
      <c r="AM745" s="435"/>
      <c r="AN745" s="435"/>
      <c r="AO745" s="435"/>
      <c r="AP745" s="435"/>
      <c r="AQ745" s="435"/>
      <c r="AR745" s="435"/>
      <c r="AS745" s="435"/>
      <c r="AT745" s="435"/>
      <c r="AU745" s="435"/>
      <c r="AV745" s="435"/>
      <c r="AW745" s="435"/>
      <c r="AX745" s="435"/>
      <c r="AY745" s="435"/>
      <c r="AZ745" s="435"/>
      <c r="BA745" s="435"/>
      <c r="BB745" s="435"/>
      <c r="BC745" s="435"/>
      <c r="BD745" s="435"/>
      <c r="BE745" s="435"/>
      <c r="BF745" s="435"/>
      <c r="BG745" s="435"/>
      <c r="BH745" s="435"/>
      <c r="BI745" s="435"/>
      <c r="BJ745" s="435"/>
      <c r="BK745" s="435"/>
      <c r="BL745" s="435"/>
      <c r="BM745" s="435"/>
      <c r="BN745" s="435"/>
      <c r="BO745" s="435"/>
      <c r="BP745" s="435"/>
      <c r="BQ745" s="435"/>
      <c r="BR745" s="435"/>
      <c r="BS745" s="435"/>
      <c r="BT745" s="435"/>
      <c r="BU745" s="435"/>
      <c r="BV745" s="435"/>
      <c r="BW745" s="435"/>
      <c r="BX745" s="435"/>
      <c r="BY745" s="435"/>
      <c r="BZ745" s="435"/>
      <c r="CA745" s="435"/>
      <c r="CB745" s="435"/>
      <c r="CC745" s="435"/>
      <c r="CD745" s="435"/>
      <c r="CE745" s="435"/>
      <c r="CF745" s="435"/>
      <c r="CG745" s="435"/>
      <c r="CH745" s="435"/>
      <c r="CI745" s="435"/>
      <c r="CJ745" s="435"/>
      <c r="CK745" s="435"/>
    </row>
    <row r="746" spans="1:89" s="307" customFormat="1" x14ac:dyDescent="0.35">
      <c r="A746" s="435" t="s">
        <v>272</v>
      </c>
      <c r="B746" s="435" t="s">
        <v>121</v>
      </c>
      <c r="C746" s="435">
        <v>2005</v>
      </c>
      <c r="D746" s="435" t="s">
        <v>593</v>
      </c>
      <c r="E746" s="360" t="s">
        <v>348</v>
      </c>
      <c r="F746" s="360" t="s">
        <v>348</v>
      </c>
      <c r="G746" s="331">
        <v>0</v>
      </c>
      <c r="H746" s="360" t="s">
        <v>348</v>
      </c>
      <c r="I746" s="471">
        <f t="shared" si="403"/>
        <v>0</v>
      </c>
      <c r="J746" s="360" t="s">
        <v>348</v>
      </c>
      <c r="K746" s="360" t="s">
        <v>348</v>
      </c>
      <c r="L746" s="496">
        <f>IF(OR(J746="NQ", K746="NQ"), "NQ", SUM(J746:K746))</f>
        <v>0</v>
      </c>
      <c r="X746" s="425"/>
    </row>
    <row r="747" spans="1:89" s="307" customFormat="1" x14ac:dyDescent="0.35">
      <c r="A747" s="435" t="s">
        <v>272</v>
      </c>
      <c r="B747" s="435" t="s">
        <v>121</v>
      </c>
      <c r="C747" s="435">
        <v>2005</v>
      </c>
      <c r="D747" s="435" t="s">
        <v>594</v>
      </c>
      <c r="E747" s="360" t="s">
        <v>348</v>
      </c>
      <c r="F747" s="360" t="s">
        <v>348</v>
      </c>
      <c r="G747" s="331">
        <v>345</v>
      </c>
      <c r="H747" s="360" t="s">
        <v>348</v>
      </c>
      <c r="I747" s="471">
        <f t="shared" si="403"/>
        <v>345</v>
      </c>
      <c r="J747" s="360" t="s">
        <v>348</v>
      </c>
      <c r="K747" s="360" t="s">
        <v>348</v>
      </c>
      <c r="L747" s="496">
        <f>IF(OR(J747="NQ", K747="NQ"), "NQ", SUM(J747:K747))</f>
        <v>0</v>
      </c>
      <c r="M747" s="435"/>
      <c r="N747" s="435"/>
      <c r="O747" s="435"/>
      <c r="P747" s="435"/>
      <c r="Q747" s="435"/>
      <c r="R747" s="435"/>
      <c r="S747" s="435"/>
      <c r="T747" s="435"/>
      <c r="U747" s="435"/>
      <c r="V747" s="435"/>
      <c r="X747" s="425"/>
    </row>
    <row r="748" spans="1:89" s="562" customFormat="1" x14ac:dyDescent="0.35">
      <c r="A748" s="421" t="s">
        <v>272</v>
      </c>
      <c r="B748" s="421" t="s">
        <v>121</v>
      </c>
      <c r="C748" s="421">
        <v>2005</v>
      </c>
      <c r="D748" s="421" t="s">
        <v>403</v>
      </c>
      <c r="E748" s="475">
        <f>SUM(E746:E747)</f>
        <v>0</v>
      </c>
      <c r="F748" s="475">
        <f>SUM(F746:F747)</f>
        <v>0</v>
      </c>
      <c r="G748" s="579">
        <f>SUM(G746:G747)</f>
        <v>345</v>
      </c>
      <c r="H748" s="475" t="s">
        <v>348</v>
      </c>
      <c r="I748" s="595">
        <f t="shared" si="403"/>
        <v>345</v>
      </c>
      <c r="J748" s="684"/>
      <c r="K748" s="684"/>
      <c r="L748" s="283"/>
      <c r="M748" s="421"/>
      <c r="N748" s="421"/>
      <c r="O748" s="421"/>
      <c r="P748" s="421"/>
      <c r="Q748" s="421"/>
      <c r="R748" s="421"/>
      <c r="S748" s="421"/>
      <c r="T748" s="421"/>
      <c r="U748" s="421"/>
      <c r="V748" s="421"/>
      <c r="W748" s="493"/>
      <c r="X748" s="576"/>
      <c r="Y748" s="435"/>
      <c r="Z748" s="435"/>
      <c r="AA748" s="435"/>
      <c r="AB748" s="435"/>
      <c r="AC748" s="435"/>
      <c r="AD748" s="435"/>
      <c r="AE748" s="435"/>
      <c r="AF748" s="435"/>
      <c r="AG748" s="435"/>
      <c r="AH748" s="435"/>
      <c r="AI748" s="435"/>
      <c r="AJ748" s="435"/>
      <c r="AK748" s="435"/>
      <c r="AL748" s="435"/>
      <c r="AM748" s="435"/>
      <c r="AN748" s="435"/>
      <c r="AO748" s="435"/>
      <c r="AP748" s="435"/>
      <c r="AQ748" s="435"/>
      <c r="AR748" s="435"/>
      <c r="AS748" s="435"/>
      <c r="AT748" s="435"/>
      <c r="AU748" s="435"/>
      <c r="AV748" s="435"/>
      <c r="AW748" s="435"/>
      <c r="AX748" s="435"/>
      <c r="AY748" s="435"/>
      <c r="AZ748" s="435"/>
      <c r="BA748" s="435"/>
      <c r="BB748" s="435"/>
      <c r="BC748" s="435"/>
      <c r="BD748" s="435"/>
      <c r="BE748" s="435"/>
      <c r="BF748" s="435"/>
      <c r="BG748" s="435"/>
      <c r="BH748" s="435"/>
      <c r="BI748" s="435"/>
      <c r="BJ748" s="435"/>
      <c r="BK748" s="435"/>
      <c r="BL748" s="435"/>
      <c r="BM748" s="435"/>
      <c r="BN748" s="435"/>
      <c r="BO748" s="435"/>
      <c r="BP748" s="435"/>
      <c r="BQ748" s="435"/>
      <c r="BR748" s="435"/>
      <c r="BS748" s="435"/>
      <c r="BT748" s="435"/>
      <c r="BU748" s="435"/>
      <c r="BV748" s="435"/>
      <c r="BW748" s="435"/>
      <c r="BX748" s="435"/>
      <c r="BY748" s="435"/>
      <c r="BZ748" s="435"/>
      <c r="CA748" s="435"/>
      <c r="CB748" s="435"/>
      <c r="CC748" s="435"/>
      <c r="CD748" s="435"/>
      <c r="CE748" s="435"/>
      <c r="CF748" s="435"/>
      <c r="CG748" s="435"/>
      <c r="CH748" s="435"/>
      <c r="CI748" s="435"/>
      <c r="CJ748" s="435"/>
      <c r="CK748" s="435"/>
    </row>
    <row r="749" spans="1:89" s="307" customFormat="1" x14ac:dyDescent="0.35">
      <c r="A749" s="435" t="s">
        <v>272</v>
      </c>
      <c r="B749" s="435" t="s">
        <v>121</v>
      </c>
      <c r="C749" s="435">
        <v>2004</v>
      </c>
      <c r="D749" s="435" t="s">
        <v>593</v>
      </c>
      <c r="E749" s="360" t="s">
        <v>348</v>
      </c>
      <c r="F749" s="360" t="s">
        <v>348</v>
      </c>
      <c r="G749" s="331">
        <v>9</v>
      </c>
      <c r="H749" s="360" t="s">
        <v>348</v>
      </c>
      <c r="I749" s="471">
        <f t="shared" si="403"/>
        <v>9</v>
      </c>
      <c r="J749" s="360" t="s">
        <v>348</v>
      </c>
      <c r="K749" s="360" t="s">
        <v>348</v>
      </c>
      <c r="L749" s="496">
        <f>IF(OR(J749="NQ", K749="NQ"), "NQ", SUM(J749:K749))</f>
        <v>0</v>
      </c>
      <c r="X749" s="425"/>
    </row>
    <row r="750" spans="1:89" s="307" customFormat="1" x14ac:dyDescent="0.35">
      <c r="A750" s="435" t="s">
        <v>272</v>
      </c>
      <c r="B750" s="435" t="s">
        <v>121</v>
      </c>
      <c r="C750" s="435">
        <v>2004</v>
      </c>
      <c r="D750" s="435" t="s">
        <v>594</v>
      </c>
      <c r="E750" s="360" t="s">
        <v>348</v>
      </c>
      <c r="F750" s="360" t="s">
        <v>348</v>
      </c>
      <c r="G750" s="331">
        <v>256</v>
      </c>
      <c r="H750" s="360" t="s">
        <v>348</v>
      </c>
      <c r="I750" s="471">
        <f t="shared" si="403"/>
        <v>256</v>
      </c>
      <c r="J750" s="360" t="s">
        <v>348</v>
      </c>
      <c r="K750" s="360" t="s">
        <v>348</v>
      </c>
      <c r="L750" s="496">
        <f>IF(OR(J750="NQ", K750="NQ"), "NQ", SUM(J750:K750))</f>
        <v>0</v>
      </c>
      <c r="M750" s="435"/>
      <c r="N750" s="435"/>
      <c r="O750" s="435"/>
      <c r="P750" s="435"/>
      <c r="Q750" s="435"/>
      <c r="R750" s="435"/>
      <c r="S750" s="435"/>
      <c r="T750" s="435"/>
      <c r="U750" s="435"/>
      <c r="V750" s="435"/>
      <c r="X750" s="425"/>
    </row>
    <row r="751" spans="1:89" s="562" customFormat="1" x14ac:dyDescent="0.35">
      <c r="A751" s="421" t="s">
        <v>272</v>
      </c>
      <c r="B751" s="421" t="s">
        <v>121</v>
      </c>
      <c r="C751" s="421">
        <v>2004</v>
      </c>
      <c r="D751" s="421" t="s">
        <v>403</v>
      </c>
      <c r="E751" s="475">
        <f>SUM(E749:E750)</f>
        <v>0</v>
      </c>
      <c r="F751" s="475">
        <f>SUM(F749:F750)</f>
        <v>0</v>
      </c>
      <c r="G751" s="579">
        <f>SUM(G749:G750)</f>
        <v>265</v>
      </c>
      <c r="H751" s="475" t="s">
        <v>348</v>
      </c>
      <c r="I751" s="595">
        <f t="shared" si="403"/>
        <v>265</v>
      </c>
      <c r="J751" s="684"/>
      <c r="K751" s="684"/>
      <c r="L751" s="283"/>
      <c r="M751" s="421"/>
      <c r="N751" s="421"/>
      <c r="O751" s="421"/>
      <c r="P751" s="421"/>
      <c r="Q751" s="421"/>
      <c r="R751" s="421"/>
      <c r="S751" s="421"/>
      <c r="T751" s="421"/>
      <c r="U751" s="421"/>
      <c r="V751" s="421"/>
      <c r="W751" s="493"/>
      <c r="X751" s="576"/>
      <c r="Y751" s="435"/>
      <c r="Z751" s="435"/>
      <c r="AA751" s="435"/>
      <c r="AB751" s="435"/>
      <c r="AC751" s="435"/>
      <c r="AD751" s="435"/>
      <c r="AE751" s="435"/>
      <c r="AF751" s="435"/>
      <c r="AG751" s="435"/>
      <c r="AH751" s="435"/>
      <c r="AI751" s="435"/>
      <c r="AJ751" s="435"/>
      <c r="AK751" s="435"/>
      <c r="AL751" s="435"/>
      <c r="AM751" s="435"/>
      <c r="AN751" s="435"/>
      <c r="AO751" s="435"/>
      <c r="AP751" s="435"/>
      <c r="AQ751" s="435"/>
      <c r="AR751" s="435"/>
      <c r="AS751" s="435"/>
      <c r="AT751" s="435"/>
      <c r="AU751" s="435"/>
      <c r="AV751" s="435"/>
      <c r="AW751" s="435"/>
      <c r="AX751" s="435"/>
      <c r="AY751" s="435"/>
      <c r="AZ751" s="435"/>
      <c r="BA751" s="435"/>
      <c r="BB751" s="435"/>
      <c r="BC751" s="435"/>
      <c r="BD751" s="435"/>
      <c r="BE751" s="435"/>
      <c r="BF751" s="435"/>
      <c r="BG751" s="435"/>
      <c r="BH751" s="435"/>
      <c r="BI751" s="435"/>
      <c r="BJ751" s="435"/>
      <c r="BK751" s="435"/>
      <c r="BL751" s="435"/>
      <c r="BM751" s="435"/>
      <c r="BN751" s="435"/>
      <c r="BO751" s="435"/>
      <c r="BP751" s="435"/>
      <c r="BQ751" s="435"/>
      <c r="BR751" s="435"/>
      <c r="BS751" s="435"/>
      <c r="BT751" s="435"/>
      <c r="BU751" s="435"/>
      <c r="BV751" s="435"/>
      <c r="BW751" s="435"/>
      <c r="BX751" s="435"/>
      <c r="BY751" s="435"/>
      <c r="BZ751" s="435"/>
      <c r="CA751" s="435"/>
      <c r="CB751" s="435"/>
      <c r="CC751" s="435"/>
      <c r="CD751" s="435"/>
      <c r="CE751" s="435"/>
      <c r="CF751" s="435"/>
      <c r="CG751" s="435"/>
      <c r="CH751" s="435"/>
      <c r="CI751" s="435"/>
      <c r="CJ751" s="435"/>
      <c r="CK751" s="435"/>
    </row>
    <row r="752" spans="1:89" s="307" customFormat="1" x14ac:dyDescent="0.35">
      <c r="A752" s="435" t="s">
        <v>272</v>
      </c>
      <c r="B752" s="435" t="s">
        <v>121</v>
      </c>
      <c r="C752" s="435">
        <v>2003</v>
      </c>
      <c r="D752" s="435" t="s">
        <v>593</v>
      </c>
      <c r="E752" s="360" t="s">
        <v>348</v>
      </c>
      <c r="F752" s="360" t="s">
        <v>348</v>
      </c>
      <c r="G752" s="331">
        <v>9</v>
      </c>
      <c r="H752" s="360" t="s">
        <v>348</v>
      </c>
      <c r="I752" s="471">
        <f t="shared" si="403"/>
        <v>9</v>
      </c>
      <c r="J752" s="360" t="s">
        <v>348</v>
      </c>
      <c r="K752" s="360" t="s">
        <v>348</v>
      </c>
      <c r="L752" s="496">
        <f>IF(OR(J752="NQ", K752="NQ"), "NQ", SUM(J752:K752))</f>
        <v>0</v>
      </c>
      <c r="X752" s="425"/>
    </row>
    <row r="753" spans="1:89" s="307" customFormat="1" x14ac:dyDescent="0.35">
      <c r="A753" s="435" t="s">
        <v>272</v>
      </c>
      <c r="B753" s="435" t="s">
        <v>121</v>
      </c>
      <c r="C753" s="435">
        <v>2003</v>
      </c>
      <c r="D753" s="435" t="s">
        <v>594</v>
      </c>
      <c r="E753" s="360" t="s">
        <v>348</v>
      </c>
      <c r="F753" s="360" t="s">
        <v>348</v>
      </c>
      <c r="G753" s="331">
        <v>186</v>
      </c>
      <c r="H753" s="360" t="s">
        <v>348</v>
      </c>
      <c r="I753" s="471">
        <f t="shared" ref="I753:I779" si="404">SUM(E753:H753)</f>
        <v>186</v>
      </c>
      <c r="J753" s="360" t="s">
        <v>348</v>
      </c>
      <c r="K753" s="360" t="s">
        <v>348</v>
      </c>
      <c r="L753" s="496">
        <f>IF(OR(J753="NQ", K753="NQ"), "NQ", SUM(J753:K753))</f>
        <v>0</v>
      </c>
      <c r="M753" s="435"/>
      <c r="N753" s="435"/>
      <c r="O753" s="435"/>
      <c r="P753" s="435"/>
      <c r="Q753" s="435"/>
      <c r="R753" s="435"/>
      <c r="S753" s="435"/>
      <c r="T753" s="435"/>
      <c r="U753" s="435"/>
      <c r="V753" s="435"/>
      <c r="X753" s="425"/>
    </row>
    <row r="754" spans="1:89" s="562" customFormat="1" x14ac:dyDescent="0.35">
      <c r="A754" s="421" t="s">
        <v>272</v>
      </c>
      <c r="B754" s="421" t="s">
        <v>121</v>
      </c>
      <c r="C754" s="421">
        <v>2003</v>
      </c>
      <c r="D754" s="421" t="s">
        <v>403</v>
      </c>
      <c r="E754" s="475">
        <f>SUM(E752:E753)</f>
        <v>0</v>
      </c>
      <c r="F754" s="475">
        <f>SUM(F752:F753)</f>
        <v>0</v>
      </c>
      <c r="G754" s="579">
        <f>SUM(G752:G753)</f>
        <v>195</v>
      </c>
      <c r="H754" s="475" t="s">
        <v>348</v>
      </c>
      <c r="I754" s="595">
        <f t="shared" si="404"/>
        <v>195</v>
      </c>
      <c r="J754" s="684"/>
      <c r="K754" s="684"/>
      <c r="L754" s="283"/>
      <c r="M754" s="421"/>
      <c r="N754" s="421"/>
      <c r="O754" s="421"/>
      <c r="P754" s="421"/>
      <c r="Q754" s="421"/>
      <c r="R754" s="421"/>
      <c r="S754" s="421"/>
      <c r="T754" s="421"/>
      <c r="U754" s="421"/>
      <c r="V754" s="421"/>
      <c r="W754" s="493"/>
      <c r="X754" s="576"/>
      <c r="Y754" s="435"/>
      <c r="Z754" s="435"/>
      <c r="AA754" s="435"/>
      <c r="AB754" s="435"/>
      <c r="AC754" s="435"/>
      <c r="AD754" s="435"/>
      <c r="AE754" s="435"/>
      <c r="AF754" s="435"/>
      <c r="AG754" s="435"/>
      <c r="AH754" s="435"/>
      <c r="AI754" s="435"/>
      <c r="AJ754" s="435"/>
      <c r="AK754" s="435"/>
      <c r="AL754" s="435"/>
      <c r="AM754" s="435"/>
      <c r="AN754" s="435"/>
      <c r="AO754" s="435"/>
      <c r="AP754" s="435"/>
      <c r="AQ754" s="435"/>
      <c r="AR754" s="435"/>
      <c r="AS754" s="435"/>
      <c r="AT754" s="435"/>
      <c r="AU754" s="435"/>
      <c r="AV754" s="435"/>
      <c r="AW754" s="435"/>
      <c r="AX754" s="435"/>
      <c r="AY754" s="435"/>
      <c r="AZ754" s="435"/>
      <c r="BA754" s="435"/>
      <c r="BB754" s="435"/>
      <c r="BC754" s="435"/>
      <c r="BD754" s="435"/>
      <c r="BE754" s="435"/>
      <c r="BF754" s="435"/>
      <c r="BG754" s="435"/>
      <c r="BH754" s="435"/>
      <c r="BI754" s="435"/>
      <c r="BJ754" s="435"/>
      <c r="BK754" s="435"/>
      <c r="BL754" s="435"/>
      <c r="BM754" s="435"/>
      <c r="BN754" s="435"/>
      <c r="BO754" s="435"/>
      <c r="BP754" s="435"/>
      <c r="BQ754" s="435"/>
      <c r="BR754" s="435"/>
      <c r="BS754" s="435"/>
      <c r="BT754" s="435"/>
      <c r="BU754" s="435"/>
      <c r="BV754" s="435"/>
      <c r="BW754" s="435"/>
      <c r="BX754" s="435"/>
      <c r="BY754" s="435"/>
      <c r="BZ754" s="435"/>
      <c r="CA754" s="435"/>
      <c r="CB754" s="435"/>
      <c r="CC754" s="435"/>
      <c r="CD754" s="435"/>
      <c r="CE754" s="435"/>
      <c r="CF754" s="435"/>
      <c r="CG754" s="435"/>
      <c r="CH754" s="435"/>
      <c r="CI754" s="435"/>
      <c r="CJ754" s="435"/>
      <c r="CK754" s="435"/>
    </row>
    <row r="755" spans="1:89" s="307" customFormat="1" x14ac:dyDescent="0.35">
      <c r="A755" s="435" t="s">
        <v>272</v>
      </c>
      <c r="B755" s="435" t="s">
        <v>121</v>
      </c>
      <c r="C755" s="435">
        <v>2002</v>
      </c>
      <c r="D755" s="435" t="s">
        <v>593</v>
      </c>
      <c r="E755" s="360" t="s">
        <v>348</v>
      </c>
      <c r="F755" s="360" t="s">
        <v>348</v>
      </c>
      <c r="G755" s="331">
        <v>15</v>
      </c>
      <c r="H755" s="360" t="s">
        <v>348</v>
      </c>
      <c r="I755" s="471">
        <f t="shared" si="404"/>
        <v>15</v>
      </c>
      <c r="J755" s="360" t="s">
        <v>348</v>
      </c>
      <c r="K755" s="360" t="s">
        <v>348</v>
      </c>
      <c r="L755" s="496">
        <f>IF(OR(J755="NQ", K755="NQ"), "NQ", SUM(J755:K755))</f>
        <v>0</v>
      </c>
      <c r="X755" s="425"/>
    </row>
    <row r="756" spans="1:89" s="307" customFormat="1" x14ac:dyDescent="0.35">
      <c r="A756" s="435" t="s">
        <v>272</v>
      </c>
      <c r="B756" s="435" t="s">
        <v>121</v>
      </c>
      <c r="C756" s="435">
        <v>2002</v>
      </c>
      <c r="D756" s="435" t="s">
        <v>594</v>
      </c>
      <c r="E756" s="360" t="s">
        <v>348</v>
      </c>
      <c r="F756" s="360" t="s">
        <v>348</v>
      </c>
      <c r="G756" s="331">
        <v>23</v>
      </c>
      <c r="H756" s="360" t="s">
        <v>348</v>
      </c>
      <c r="I756" s="471">
        <f t="shared" si="404"/>
        <v>23</v>
      </c>
      <c r="J756" s="360" t="s">
        <v>348</v>
      </c>
      <c r="K756" s="360" t="s">
        <v>348</v>
      </c>
      <c r="L756" s="496">
        <f>IF(OR(J756="NQ", K756="NQ"), "NQ", SUM(J756:K756))</f>
        <v>0</v>
      </c>
      <c r="M756" s="435"/>
      <c r="N756" s="435"/>
      <c r="O756" s="435"/>
      <c r="P756" s="435"/>
      <c r="Q756" s="435"/>
      <c r="R756" s="435"/>
      <c r="S756" s="435"/>
      <c r="T756" s="435"/>
      <c r="U756" s="435"/>
      <c r="V756" s="435"/>
      <c r="X756" s="425"/>
    </row>
    <row r="757" spans="1:89" s="562" customFormat="1" x14ac:dyDescent="0.35">
      <c r="A757" s="421" t="s">
        <v>272</v>
      </c>
      <c r="B757" s="421" t="s">
        <v>121</v>
      </c>
      <c r="C757" s="421">
        <v>2002</v>
      </c>
      <c r="D757" s="421" t="s">
        <v>403</v>
      </c>
      <c r="E757" s="475">
        <f>SUM(E755:E756)</f>
        <v>0</v>
      </c>
      <c r="F757" s="475">
        <f>SUM(F755:F756)</f>
        <v>0</v>
      </c>
      <c r="G757" s="579">
        <f>SUM(G755:G756)</f>
        <v>38</v>
      </c>
      <c r="H757" s="475" t="s">
        <v>348</v>
      </c>
      <c r="I757" s="595">
        <f t="shared" si="404"/>
        <v>38</v>
      </c>
      <c r="J757" s="684"/>
      <c r="K757" s="684"/>
      <c r="L757" s="283"/>
      <c r="M757" s="421"/>
      <c r="N757" s="421"/>
      <c r="O757" s="421"/>
      <c r="P757" s="421"/>
      <c r="Q757" s="421"/>
      <c r="R757" s="421"/>
      <c r="S757" s="421"/>
      <c r="T757" s="421"/>
      <c r="U757" s="421"/>
      <c r="V757" s="421"/>
      <c r="W757" s="493"/>
      <c r="X757" s="576"/>
      <c r="Y757" s="435"/>
      <c r="Z757" s="435"/>
      <c r="AA757" s="435"/>
      <c r="AB757" s="435"/>
      <c r="AC757" s="435"/>
      <c r="AD757" s="435"/>
      <c r="AE757" s="435"/>
      <c r="AF757" s="435"/>
      <c r="AG757" s="435"/>
      <c r="AH757" s="435"/>
      <c r="AI757" s="435"/>
      <c r="AJ757" s="435"/>
      <c r="AK757" s="435"/>
      <c r="AL757" s="435"/>
      <c r="AM757" s="435"/>
      <c r="AN757" s="435"/>
      <c r="AO757" s="435"/>
      <c r="AP757" s="435"/>
      <c r="AQ757" s="435"/>
      <c r="AR757" s="435"/>
      <c r="AS757" s="435"/>
      <c r="AT757" s="435"/>
      <c r="AU757" s="435"/>
      <c r="AV757" s="435"/>
      <c r="AW757" s="435"/>
      <c r="AX757" s="435"/>
      <c r="AY757" s="435"/>
      <c r="AZ757" s="435"/>
      <c r="BA757" s="435"/>
      <c r="BB757" s="435"/>
      <c r="BC757" s="435"/>
      <c r="BD757" s="435"/>
      <c r="BE757" s="435"/>
      <c r="BF757" s="435"/>
      <c r="BG757" s="435"/>
      <c r="BH757" s="435"/>
      <c r="BI757" s="435"/>
      <c r="BJ757" s="435"/>
      <c r="BK757" s="435"/>
      <c r="BL757" s="435"/>
      <c r="BM757" s="435"/>
      <c r="BN757" s="435"/>
      <c r="BO757" s="435"/>
      <c r="BP757" s="435"/>
      <c r="BQ757" s="435"/>
      <c r="BR757" s="435"/>
      <c r="BS757" s="435"/>
      <c r="BT757" s="435"/>
      <c r="BU757" s="435"/>
      <c r="BV757" s="435"/>
      <c r="BW757" s="435"/>
      <c r="BX757" s="435"/>
      <c r="BY757" s="435"/>
      <c r="BZ757" s="435"/>
      <c r="CA757" s="435"/>
      <c r="CB757" s="435"/>
      <c r="CC757" s="435"/>
      <c r="CD757" s="435"/>
      <c r="CE757" s="435"/>
      <c r="CF757" s="435"/>
      <c r="CG757" s="435"/>
      <c r="CH757" s="435"/>
      <c r="CI757" s="435"/>
      <c r="CJ757" s="435"/>
      <c r="CK757" s="435"/>
    </row>
    <row r="758" spans="1:89" s="307" customFormat="1" x14ac:dyDescent="0.35">
      <c r="A758" s="435" t="s">
        <v>272</v>
      </c>
      <c r="B758" s="435" t="s">
        <v>121</v>
      </c>
      <c r="C758" s="435">
        <v>2001</v>
      </c>
      <c r="D758" s="435" t="s">
        <v>593</v>
      </c>
      <c r="E758" s="360" t="s">
        <v>348</v>
      </c>
      <c r="F758" s="360" t="s">
        <v>348</v>
      </c>
      <c r="G758" s="331">
        <v>1</v>
      </c>
      <c r="H758" s="360" t="s">
        <v>348</v>
      </c>
      <c r="I758" s="471">
        <f t="shared" si="404"/>
        <v>1</v>
      </c>
      <c r="J758" s="360" t="s">
        <v>348</v>
      </c>
      <c r="K758" s="360" t="s">
        <v>348</v>
      </c>
      <c r="L758" s="496">
        <f>IF(OR(J758="NQ", K758="NQ"), "NQ", SUM(J758:K758))</f>
        <v>0</v>
      </c>
      <c r="X758" s="425"/>
    </row>
    <row r="759" spans="1:89" s="307" customFormat="1" x14ac:dyDescent="0.35">
      <c r="A759" s="435" t="s">
        <v>272</v>
      </c>
      <c r="B759" s="435" t="s">
        <v>121</v>
      </c>
      <c r="C759" s="435">
        <v>2001</v>
      </c>
      <c r="D759" s="435" t="s">
        <v>594</v>
      </c>
      <c r="E759" s="360" t="s">
        <v>348</v>
      </c>
      <c r="F759" s="360" t="s">
        <v>348</v>
      </c>
      <c r="G759" s="331">
        <v>61</v>
      </c>
      <c r="H759" s="360" t="s">
        <v>348</v>
      </c>
      <c r="I759" s="471">
        <f t="shared" si="404"/>
        <v>61</v>
      </c>
      <c r="J759" s="360" t="s">
        <v>348</v>
      </c>
      <c r="K759" s="360" t="s">
        <v>348</v>
      </c>
      <c r="L759" s="496">
        <f>IF(OR(J759="NQ", K759="NQ"), "NQ", SUM(J759:K759))</f>
        <v>0</v>
      </c>
      <c r="M759" s="435"/>
      <c r="N759" s="435"/>
      <c r="O759" s="435"/>
      <c r="P759" s="435"/>
      <c r="Q759" s="435"/>
      <c r="R759" s="435"/>
      <c r="S759" s="435"/>
      <c r="T759" s="435"/>
      <c r="U759" s="435"/>
      <c r="V759" s="435"/>
      <c r="X759" s="425"/>
    </row>
    <row r="760" spans="1:89" s="562" customFormat="1" x14ac:dyDescent="0.35">
      <c r="A760" s="421" t="s">
        <v>272</v>
      </c>
      <c r="B760" s="421" t="s">
        <v>121</v>
      </c>
      <c r="C760" s="421">
        <v>2001</v>
      </c>
      <c r="D760" s="421" t="s">
        <v>403</v>
      </c>
      <c r="E760" s="475">
        <f>SUM(E758:E759)</f>
        <v>0</v>
      </c>
      <c r="F760" s="475">
        <f>SUM(F758:F759)</f>
        <v>0</v>
      </c>
      <c r="G760" s="579">
        <f>SUM(G758:G759)</f>
        <v>62</v>
      </c>
      <c r="H760" s="475" t="s">
        <v>348</v>
      </c>
      <c r="I760" s="595">
        <f t="shared" si="404"/>
        <v>62</v>
      </c>
      <c r="J760" s="684"/>
      <c r="K760" s="684"/>
      <c r="L760" s="283"/>
      <c r="M760" s="421"/>
      <c r="N760" s="421"/>
      <c r="O760" s="421"/>
      <c r="P760" s="421"/>
      <c r="Q760" s="421"/>
      <c r="R760" s="421"/>
      <c r="S760" s="421"/>
      <c r="T760" s="421"/>
      <c r="U760" s="421"/>
      <c r="V760" s="421"/>
      <c r="W760" s="493"/>
      <c r="X760" s="576"/>
      <c r="Y760" s="435"/>
      <c r="Z760" s="435"/>
      <c r="AA760" s="435"/>
      <c r="AB760" s="435"/>
      <c r="AC760" s="435"/>
      <c r="AD760" s="435"/>
      <c r="AE760" s="435"/>
      <c r="AF760" s="435"/>
      <c r="AG760" s="435"/>
      <c r="AH760" s="435"/>
      <c r="AI760" s="435"/>
      <c r="AJ760" s="435"/>
      <c r="AK760" s="435"/>
      <c r="AL760" s="435"/>
      <c r="AM760" s="435"/>
      <c r="AN760" s="435"/>
      <c r="AO760" s="435"/>
      <c r="AP760" s="435"/>
      <c r="AQ760" s="435"/>
      <c r="AR760" s="435"/>
      <c r="AS760" s="435"/>
      <c r="AT760" s="435"/>
      <c r="AU760" s="435"/>
      <c r="AV760" s="435"/>
      <c r="AW760" s="435"/>
      <c r="AX760" s="435"/>
      <c r="AY760" s="435"/>
      <c r="AZ760" s="435"/>
      <c r="BA760" s="435"/>
      <c r="BB760" s="435"/>
      <c r="BC760" s="435"/>
      <c r="BD760" s="435"/>
      <c r="BE760" s="435"/>
      <c r="BF760" s="435"/>
      <c r="BG760" s="435"/>
      <c r="BH760" s="435"/>
      <c r="BI760" s="435"/>
      <c r="BJ760" s="435"/>
      <c r="BK760" s="435"/>
      <c r="BL760" s="435"/>
      <c r="BM760" s="435"/>
      <c r="BN760" s="435"/>
      <c r="BO760" s="435"/>
      <c r="BP760" s="435"/>
      <c r="BQ760" s="435"/>
      <c r="BR760" s="435"/>
      <c r="BS760" s="435"/>
      <c r="BT760" s="435"/>
      <c r="BU760" s="435"/>
      <c r="BV760" s="435"/>
      <c r="BW760" s="435"/>
      <c r="BX760" s="435"/>
      <c r="BY760" s="435"/>
      <c r="BZ760" s="435"/>
      <c r="CA760" s="435"/>
      <c r="CB760" s="435"/>
      <c r="CC760" s="435"/>
      <c r="CD760" s="435"/>
      <c r="CE760" s="435"/>
      <c r="CF760" s="435"/>
      <c r="CG760" s="435"/>
      <c r="CH760" s="435"/>
      <c r="CI760" s="435"/>
      <c r="CJ760" s="435"/>
      <c r="CK760" s="435"/>
    </row>
    <row r="761" spans="1:89" s="307" customFormat="1" x14ac:dyDescent="0.35">
      <c r="A761" s="435" t="s">
        <v>272</v>
      </c>
      <c r="B761" s="435" t="s">
        <v>121</v>
      </c>
      <c r="C761" s="435">
        <v>2000</v>
      </c>
      <c r="D761" s="435" t="s">
        <v>593</v>
      </c>
      <c r="E761" s="360" t="s">
        <v>348</v>
      </c>
      <c r="F761" s="360" t="s">
        <v>348</v>
      </c>
      <c r="G761" s="331">
        <v>0</v>
      </c>
      <c r="H761" s="360" t="s">
        <v>348</v>
      </c>
      <c r="I761" s="471">
        <f t="shared" si="404"/>
        <v>0</v>
      </c>
      <c r="J761" s="360" t="s">
        <v>348</v>
      </c>
      <c r="K761" s="360" t="s">
        <v>348</v>
      </c>
      <c r="L761" s="496">
        <f>IF(OR(J761="NQ", K761="NQ"), "NQ", SUM(J761:K761))</f>
        <v>0</v>
      </c>
      <c r="X761" s="425"/>
    </row>
    <row r="762" spans="1:89" s="307" customFormat="1" x14ac:dyDescent="0.35">
      <c r="A762" s="435" t="s">
        <v>272</v>
      </c>
      <c r="B762" s="435" t="s">
        <v>121</v>
      </c>
      <c r="C762" s="435">
        <v>2000</v>
      </c>
      <c r="D762" s="435" t="s">
        <v>594</v>
      </c>
      <c r="E762" s="360" t="s">
        <v>348</v>
      </c>
      <c r="F762" s="360" t="s">
        <v>348</v>
      </c>
      <c r="G762" s="331">
        <v>5</v>
      </c>
      <c r="H762" s="360" t="s">
        <v>348</v>
      </c>
      <c r="I762" s="471">
        <f t="shared" si="404"/>
        <v>5</v>
      </c>
      <c r="J762" s="360" t="s">
        <v>348</v>
      </c>
      <c r="K762" s="360" t="s">
        <v>348</v>
      </c>
      <c r="L762" s="496">
        <f>IF(OR(J762="NQ", K762="NQ"), "NQ", SUM(J762:K762))</f>
        <v>0</v>
      </c>
      <c r="M762" s="435"/>
      <c r="N762" s="435"/>
      <c r="O762" s="435"/>
      <c r="P762" s="435"/>
      <c r="Q762" s="435"/>
      <c r="R762" s="435"/>
      <c r="S762" s="435"/>
      <c r="T762" s="435"/>
      <c r="U762" s="435"/>
      <c r="V762" s="435"/>
      <c r="X762" s="425"/>
    </row>
    <row r="763" spans="1:89" s="562" customFormat="1" x14ac:dyDescent="0.35">
      <c r="A763" s="421" t="s">
        <v>272</v>
      </c>
      <c r="B763" s="421" t="s">
        <v>121</v>
      </c>
      <c r="C763" s="421">
        <v>2000</v>
      </c>
      <c r="D763" s="421" t="s">
        <v>403</v>
      </c>
      <c r="E763" s="475">
        <f>SUM(E761:E762)</f>
        <v>0</v>
      </c>
      <c r="F763" s="475">
        <f>SUM(F761:F762)</f>
        <v>0</v>
      </c>
      <c r="G763" s="579">
        <f>SUM(G761:G762)</f>
        <v>5</v>
      </c>
      <c r="H763" s="475" t="s">
        <v>348</v>
      </c>
      <c r="I763" s="595">
        <f t="shared" si="404"/>
        <v>5</v>
      </c>
      <c r="J763" s="684"/>
      <c r="K763" s="684"/>
      <c r="L763" s="283"/>
      <c r="M763" s="421"/>
      <c r="N763" s="421"/>
      <c r="O763" s="421"/>
      <c r="P763" s="421"/>
      <c r="Q763" s="421"/>
      <c r="R763" s="421"/>
      <c r="S763" s="421"/>
      <c r="T763" s="421"/>
      <c r="U763" s="421"/>
      <c r="V763" s="421"/>
      <c r="W763" s="493"/>
      <c r="X763" s="576"/>
      <c r="Y763" s="435"/>
      <c r="Z763" s="435"/>
      <c r="AA763" s="435"/>
      <c r="AB763" s="435"/>
      <c r="AC763" s="435"/>
      <c r="AD763" s="435"/>
      <c r="AE763" s="435"/>
      <c r="AF763" s="435"/>
      <c r="AG763" s="435"/>
      <c r="AH763" s="435"/>
      <c r="AI763" s="435"/>
      <c r="AJ763" s="435"/>
      <c r="AK763" s="435"/>
      <c r="AL763" s="435"/>
      <c r="AM763" s="435"/>
      <c r="AN763" s="435"/>
      <c r="AO763" s="435"/>
      <c r="AP763" s="435"/>
      <c r="AQ763" s="435"/>
      <c r="AR763" s="435"/>
      <c r="AS763" s="435"/>
      <c r="AT763" s="435"/>
      <c r="AU763" s="435"/>
      <c r="AV763" s="435"/>
      <c r="AW763" s="435"/>
      <c r="AX763" s="435"/>
      <c r="AY763" s="435"/>
      <c r="AZ763" s="435"/>
      <c r="BA763" s="435"/>
      <c r="BB763" s="435"/>
      <c r="BC763" s="435"/>
      <c r="BD763" s="435"/>
      <c r="BE763" s="435"/>
      <c r="BF763" s="435"/>
      <c r="BG763" s="435"/>
      <c r="BH763" s="435"/>
      <c r="BI763" s="435"/>
      <c r="BJ763" s="435"/>
      <c r="BK763" s="435"/>
      <c r="BL763" s="435"/>
      <c r="BM763" s="435"/>
      <c r="BN763" s="435"/>
      <c r="BO763" s="435"/>
      <c r="BP763" s="435"/>
      <c r="BQ763" s="435"/>
      <c r="BR763" s="435"/>
      <c r="BS763" s="435"/>
      <c r="BT763" s="435"/>
      <c r="BU763" s="435"/>
      <c r="BV763" s="435"/>
      <c r="BW763" s="435"/>
      <c r="BX763" s="435"/>
      <c r="BY763" s="435"/>
      <c r="BZ763" s="435"/>
      <c r="CA763" s="435"/>
      <c r="CB763" s="435"/>
      <c r="CC763" s="435"/>
      <c r="CD763" s="435"/>
      <c r="CE763" s="435"/>
      <c r="CF763" s="435"/>
      <c r="CG763" s="435"/>
      <c r="CH763" s="435"/>
      <c r="CI763" s="435"/>
      <c r="CJ763" s="435"/>
      <c r="CK763" s="435"/>
    </row>
    <row r="764" spans="1:89" s="307" customFormat="1" x14ac:dyDescent="0.35">
      <c r="A764" s="435" t="s">
        <v>272</v>
      </c>
      <c r="B764" s="435" t="s">
        <v>121</v>
      </c>
      <c r="C764" s="435">
        <v>1999</v>
      </c>
      <c r="D764" s="435" t="s">
        <v>593</v>
      </c>
      <c r="E764" s="360" t="s">
        <v>348</v>
      </c>
      <c r="F764" s="360" t="s">
        <v>348</v>
      </c>
      <c r="G764" s="331">
        <v>0</v>
      </c>
      <c r="H764" s="360" t="s">
        <v>348</v>
      </c>
      <c r="I764" s="471">
        <f t="shared" si="404"/>
        <v>0</v>
      </c>
      <c r="J764" s="360" t="s">
        <v>348</v>
      </c>
      <c r="K764" s="360" t="s">
        <v>348</v>
      </c>
      <c r="L764" s="496">
        <f>IF(OR(J764="NQ", K764="NQ"), "NQ", SUM(J764:K764))</f>
        <v>0</v>
      </c>
      <c r="X764" s="425"/>
    </row>
    <row r="765" spans="1:89" s="307" customFormat="1" x14ac:dyDescent="0.35">
      <c r="A765" s="435" t="s">
        <v>272</v>
      </c>
      <c r="B765" s="435" t="s">
        <v>121</v>
      </c>
      <c r="C765" s="435">
        <v>1999</v>
      </c>
      <c r="D765" s="435" t="s">
        <v>594</v>
      </c>
      <c r="E765" s="360" t="s">
        <v>348</v>
      </c>
      <c r="F765" s="360" t="s">
        <v>348</v>
      </c>
      <c r="G765" s="331">
        <v>115</v>
      </c>
      <c r="H765" s="360" t="s">
        <v>348</v>
      </c>
      <c r="I765" s="471">
        <f t="shared" si="404"/>
        <v>115</v>
      </c>
      <c r="J765" s="360" t="s">
        <v>348</v>
      </c>
      <c r="K765" s="360" t="s">
        <v>348</v>
      </c>
      <c r="L765" s="496">
        <f>IF(OR(J765="NQ", K765="NQ"), "NQ", SUM(J765:K765))</f>
        <v>0</v>
      </c>
      <c r="M765" s="435"/>
      <c r="N765" s="435"/>
      <c r="O765" s="435"/>
      <c r="P765" s="435"/>
      <c r="Q765" s="435"/>
      <c r="R765" s="435"/>
      <c r="S765" s="435"/>
      <c r="T765" s="435"/>
      <c r="U765" s="435"/>
      <c r="V765" s="435"/>
      <c r="X765" s="425"/>
    </row>
    <row r="766" spans="1:89" s="562" customFormat="1" x14ac:dyDescent="0.35">
      <c r="A766" s="421" t="s">
        <v>272</v>
      </c>
      <c r="B766" s="421" t="s">
        <v>121</v>
      </c>
      <c r="C766" s="421">
        <v>1999</v>
      </c>
      <c r="D766" s="421" t="s">
        <v>403</v>
      </c>
      <c r="E766" s="475">
        <f>SUM(E764:E765)</f>
        <v>0</v>
      </c>
      <c r="F766" s="475">
        <f>SUM(F764:F765)</f>
        <v>0</v>
      </c>
      <c r="G766" s="579">
        <f>SUM(G764:G765)</f>
        <v>115</v>
      </c>
      <c r="H766" s="475" t="s">
        <v>348</v>
      </c>
      <c r="I766" s="595">
        <f t="shared" si="404"/>
        <v>115</v>
      </c>
      <c r="J766" s="684"/>
      <c r="K766" s="684"/>
      <c r="L766" s="283"/>
      <c r="M766" s="421"/>
      <c r="N766" s="421"/>
      <c r="O766" s="421"/>
      <c r="P766" s="421"/>
      <c r="Q766" s="421"/>
      <c r="R766" s="421"/>
      <c r="S766" s="421"/>
      <c r="T766" s="421"/>
      <c r="U766" s="421"/>
      <c r="V766" s="421"/>
      <c r="W766" s="493"/>
      <c r="X766" s="576"/>
      <c r="Y766" s="435"/>
      <c r="Z766" s="435"/>
      <c r="AA766" s="435"/>
      <c r="AB766" s="435"/>
      <c r="AC766" s="435"/>
      <c r="AD766" s="435"/>
      <c r="AE766" s="435"/>
      <c r="AF766" s="435"/>
      <c r="AG766" s="435"/>
      <c r="AH766" s="435"/>
      <c r="AI766" s="435"/>
      <c r="AJ766" s="435"/>
      <c r="AK766" s="435"/>
      <c r="AL766" s="435"/>
      <c r="AM766" s="435"/>
      <c r="AN766" s="435"/>
      <c r="AO766" s="435"/>
      <c r="AP766" s="435"/>
      <c r="AQ766" s="435"/>
      <c r="AR766" s="435"/>
      <c r="AS766" s="435"/>
      <c r="AT766" s="435"/>
      <c r="AU766" s="435"/>
      <c r="AV766" s="435"/>
      <c r="AW766" s="435"/>
      <c r="AX766" s="435"/>
      <c r="AY766" s="435"/>
      <c r="AZ766" s="435"/>
      <c r="BA766" s="435"/>
      <c r="BB766" s="435"/>
      <c r="BC766" s="435"/>
      <c r="BD766" s="435"/>
      <c r="BE766" s="435"/>
      <c r="BF766" s="435"/>
      <c r="BG766" s="435"/>
      <c r="BH766" s="435"/>
      <c r="BI766" s="435"/>
      <c r="BJ766" s="435"/>
      <c r="BK766" s="435"/>
      <c r="BL766" s="435"/>
      <c r="BM766" s="435"/>
      <c r="BN766" s="435"/>
      <c r="BO766" s="435"/>
      <c r="BP766" s="435"/>
      <c r="BQ766" s="435"/>
      <c r="BR766" s="435"/>
      <c r="BS766" s="435"/>
      <c r="BT766" s="435"/>
      <c r="BU766" s="435"/>
      <c r="BV766" s="435"/>
      <c r="BW766" s="435"/>
      <c r="BX766" s="435"/>
      <c r="BY766" s="435"/>
      <c r="BZ766" s="435"/>
      <c r="CA766" s="435"/>
      <c r="CB766" s="435"/>
      <c r="CC766" s="435"/>
      <c r="CD766" s="435"/>
      <c r="CE766" s="435"/>
      <c r="CF766" s="435"/>
      <c r="CG766" s="435"/>
      <c r="CH766" s="435"/>
      <c r="CI766" s="435"/>
      <c r="CJ766" s="435"/>
      <c r="CK766" s="435"/>
    </row>
    <row r="767" spans="1:89" s="307" customFormat="1" x14ac:dyDescent="0.35">
      <c r="A767" s="435" t="s">
        <v>272</v>
      </c>
      <c r="B767" s="435" t="s">
        <v>121</v>
      </c>
      <c r="C767" s="435">
        <v>1998</v>
      </c>
      <c r="D767" s="435" t="s">
        <v>593</v>
      </c>
      <c r="E767" s="360" t="s">
        <v>348</v>
      </c>
      <c r="F767" s="360" t="s">
        <v>348</v>
      </c>
      <c r="G767" s="331">
        <v>0</v>
      </c>
      <c r="H767" s="360" t="s">
        <v>348</v>
      </c>
      <c r="I767" s="471">
        <f t="shared" si="404"/>
        <v>0</v>
      </c>
      <c r="J767" s="360" t="s">
        <v>348</v>
      </c>
      <c r="K767" s="360" t="s">
        <v>348</v>
      </c>
      <c r="L767" s="496">
        <f>IF(OR(J767="NQ", K767="NQ"), "NQ", SUM(J767:K767))</f>
        <v>0</v>
      </c>
      <c r="X767" s="425"/>
    </row>
    <row r="768" spans="1:89" s="307" customFormat="1" x14ac:dyDescent="0.35">
      <c r="A768" s="435" t="s">
        <v>272</v>
      </c>
      <c r="B768" s="435" t="s">
        <v>121</v>
      </c>
      <c r="C768" s="435">
        <v>1998</v>
      </c>
      <c r="D768" s="435" t="s">
        <v>594</v>
      </c>
      <c r="E768" s="360" t="s">
        <v>348</v>
      </c>
      <c r="F768" s="360" t="s">
        <v>348</v>
      </c>
      <c r="G768" s="331">
        <v>365</v>
      </c>
      <c r="H768" s="360" t="s">
        <v>348</v>
      </c>
      <c r="I768" s="471">
        <f t="shared" si="404"/>
        <v>365</v>
      </c>
      <c r="J768" s="360" t="s">
        <v>348</v>
      </c>
      <c r="K768" s="360" t="s">
        <v>348</v>
      </c>
      <c r="L768" s="496">
        <f>IF(OR(J768="NQ", K768="NQ"), "NQ", SUM(J768:K768))</f>
        <v>0</v>
      </c>
      <c r="M768" s="435"/>
      <c r="N768" s="435"/>
      <c r="O768" s="435"/>
      <c r="P768" s="435"/>
      <c r="Q768" s="435"/>
      <c r="R768" s="435"/>
      <c r="S768" s="435"/>
      <c r="T768" s="435"/>
      <c r="U768" s="435"/>
      <c r="V768" s="435"/>
      <c r="X768" s="425"/>
    </row>
    <row r="769" spans="1:89" s="562" customFormat="1" x14ac:dyDescent="0.35">
      <c r="A769" s="421" t="s">
        <v>272</v>
      </c>
      <c r="B769" s="421" t="s">
        <v>121</v>
      </c>
      <c r="C769" s="421">
        <v>1998</v>
      </c>
      <c r="D769" s="421" t="s">
        <v>403</v>
      </c>
      <c r="E769" s="475">
        <f>SUM(E767:E768)</f>
        <v>0</v>
      </c>
      <c r="F769" s="475">
        <f>SUM(F767:F768)</f>
        <v>0</v>
      </c>
      <c r="G769" s="579">
        <f>SUM(G767:G768)</f>
        <v>365</v>
      </c>
      <c r="H769" s="475" t="s">
        <v>348</v>
      </c>
      <c r="I769" s="595">
        <f t="shared" si="404"/>
        <v>365</v>
      </c>
      <c r="J769" s="684"/>
      <c r="K769" s="684"/>
      <c r="L769" s="283"/>
      <c r="M769" s="421"/>
      <c r="N769" s="421"/>
      <c r="O769" s="421"/>
      <c r="P769" s="421"/>
      <c r="Q769" s="421"/>
      <c r="R769" s="421"/>
      <c r="S769" s="421"/>
      <c r="T769" s="421"/>
      <c r="U769" s="421"/>
      <c r="V769" s="421"/>
      <c r="W769" s="493"/>
      <c r="X769" s="576"/>
      <c r="Y769" s="435"/>
      <c r="Z769" s="435"/>
      <c r="AA769" s="435"/>
      <c r="AB769" s="435"/>
      <c r="AC769" s="435"/>
      <c r="AD769" s="435"/>
      <c r="AE769" s="435"/>
      <c r="AF769" s="435"/>
      <c r="AG769" s="435"/>
      <c r="AH769" s="435"/>
      <c r="AI769" s="435"/>
      <c r="AJ769" s="435"/>
      <c r="AK769" s="435"/>
      <c r="AL769" s="435"/>
      <c r="AM769" s="435"/>
      <c r="AN769" s="435"/>
      <c r="AO769" s="435"/>
      <c r="AP769" s="435"/>
      <c r="AQ769" s="435"/>
      <c r="AR769" s="435"/>
      <c r="AS769" s="435"/>
      <c r="AT769" s="435"/>
      <c r="AU769" s="435"/>
      <c r="AV769" s="435"/>
      <c r="AW769" s="435"/>
      <c r="AX769" s="435"/>
      <c r="AY769" s="435"/>
      <c r="AZ769" s="435"/>
      <c r="BA769" s="435"/>
      <c r="BB769" s="435"/>
      <c r="BC769" s="435"/>
      <c r="BD769" s="435"/>
      <c r="BE769" s="435"/>
      <c r="BF769" s="435"/>
      <c r="BG769" s="435"/>
      <c r="BH769" s="435"/>
      <c r="BI769" s="435"/>
      <c r="BJ769" s="435"/>
      <c r="BK769" s="435"/>
      <c r="BL769" s="435"/>
      <c r="BM769" s="435"/>
      <c r="BN769" s="435"/>
      <c r="BO769" s="435"/>
      <c r="BP769" s="435"/>
      <c r="BQ769" s="435"/>
      <c r="BR769" s="435"/>
      <c r="BS769" s="435"/>
      <c r="BT769" s="435"/>
      <c r="BU769" s="435"/>
      <c r="BV769" s="435"/>
      <c r="BW769" s="435"/>
      <c r="BX769" s="435"/>
      <c r="BY769" s="435"/>
      <c r="BZ769" s="435"/>
      <c r="CA769" s="435"/>
      <c r="CB769" s="435"/>
      <c r="CC769" s="435"/>
      <c r="CD769" s="435"/>
      <c r="CE769" s="435"/>
      <c r="CF769" s="435"/>
      <c r="CG769" s="435"/>
      <c r="CH769" s="435"/>
      <c r="CI769" s="435"/>
      <c r="CJ769" s="435"/>
      <c r="CK769" s="435"/>
    </row>
    <row r="770" spans="1:89" s="562" customFormat="1" x14ac:dyDescent="0.35">
      <c r="A770" s="435" t="s">
        <v>272</v>
      </c>
      <c r="B770" s="435" t="s">
        <v>121</v>
      </c>
      <c r="C770" s="435">
        <v>1997</v>
      </c>
      <c r="D770" s="435" t="s">
        <v>593</v>
      </c>
      <c r="E770" s="360" t="s">
        <v>348</v>
      </c>
      <c r="F770" s="360" t="s">
        <v>348</v>
      </c>
      <c r="G770" s="331">
        <v>0</v>
      </c>
      <c r="H770" s="360" t="s">
        <v>348</v>
      </c>
      <c r="I770" s="471">
        <f t="shared" si="404"/>
        <v>0</v>
      </c>
      <c r="J770" s="360" t="s">
        <v>348</v>
      </c>
      <c r="K770" s="360" t="s">
        <v>348</v>
      </c>
      <c r="L770" s="496">
        <f>IF(OR(J770="NQ", K770="NQ"), "NQ", SUM(J770:K770))</f>
        <v>0</v>
      </c>
      <c r="M770" s="307"/>
      <c r="N770" s="307"/>
      <c r="O770" s="307"/>
      <c r="P770" s="307"/>
      <c r="Q770" s="307"/>
      <c r="R770" s="307"/>
      <c r="S770" s="307"/>
      <c r="T770" s="307"/>
      <c r="U770" s="307"/>
      <c r="V770" s="307"/>
      <c r="W770" s="307"/>
      <c r="X770" s="425"/>
      <c r="Y770" s="435"/>
      <c r="Z770" s="435"/>
      <c r="AA770" s="435"/>
      <c r="AB770" s="435"/>
      <c r="AC770" s="435"/>
      <c r="AD770" s="435"/>
      <c r="AE770" s="435"/>
      <c r="AF770" s="435"/>
      <c r="AG770" s="435"/>
      <c r="AH770" s="435"/>
      <c r="AI770" s="435"/>
      <c r="AJ770" s="435"/>
      <c r="AK770" s="435"/>
      <c r="AL770" s="435"/>
      <c r="AM770" s="435"/>
      <c r="AN770" s="435"/>
      <c r="AO770" s="435"/>
      <c r="AP770" s="435"/>
      <c r="AQ770" s="435"/>
      <c r="AR770" s="435"/>
      <c r="AS770" s="435"/>
      <c r="AT770" s="435"/>
      <c r="AU770" s="435"/>
      <c r="AV770" s="435"/>
      <c r="AW770" s="435"/>
      <c r="AX770" s="435"/>
      <c r="AY770" s="435"/>
      <c r="AZ770" s="435"/>
      <c r="BA770" s="435"/>
      <c r="BB770" s="435"/>
      <c r="BC770" s="435"/>
      <c r="BD770" s="435"/>
      <c r="BE770" s="435"/>
      <c r="BF770" s="435"/>
      <c r="BG770" s="435"/>
      <c r="BH770" s="435"/>
      <c r="BI770" s="435"/>
      <c r="BJ770" s="435"/>
      <c r="BK770" s="435"/>
      <c r="BL770" s="435"/>
      <c r="BM770" s="435"/>
      <c r="BN770" s="435"/>
      <c r="BO770" s="435"/>
      <c r="BP770" s="435"/>
      <c r="BQ770" s="435"/>
      <c r="BR770" s="435"/>
      <c r="BS770" s="435"/>
      <c r="BT770" s="435"/>
      <c r="BU770" s="435"/>
      <c r="BV770" s="435"/>
      <c r="BW770" s="435"/>
      <c r="BX770" s="435"/>
      <c r="BY770" s="435"/>
      <c r="BZ770" s="435"/>
      <c r="CA770" s="435"/>
      <c r="CB770" s="435"/>
      <c r="CC770" s="435"/>
      <c r="CD770" s="435"/>
      <c r="CE770" s="435"/>
      <c r="CF770" s="435"/>
      <c r="CG770" s="435"/>
      <c r="CH770" s="435"/>
      <c r="CI770" s="435"/>
      <c r="CJ770" s="435"/>
      <c r="CK770" s="435"/>
    </row>
    <row r="771" spans="1:89" s="435" customFormat="1" x14ac:dyDescent="0.35">
      <c r="A771" s="435" t="s">
        <v>272</v>
      </c>
      <c r="B771" s="435" t="s">
        <v>121</v>
      </c>
      <c r="C771" s="435">
        <v>1997</v>
      </c>
      <c r="D771" s="435" t="s">
        <v>594</v>
      </c>
      <c r="E771" s="360" t="s">
        <v>348</v>
      </c>
      <c r="F771" s="360" t="s">
        <v>348</v>
      </c>
      <c r="G771" s="331">
        <v>232</v>
      </c>
      <c r="H771" s="360" t="s">
        <v>348</v>
      </c>
      <c r="I771" s="471">
        <f t="shared" si="404"/>
        <v>232</v>
      </c>
      <c r="J771" s="360" t="s">
        <v>348</v>
      </c>
      <c r="K771" s="360" t="s">
        <v>348</v>
      </c>
      <c r="L771" s="496">
        <f>IF(OR(J771="NQ", K771="NQ"), "NQ", SUM(J771:K771))</f>
        <v>0</v>
      </c>
      <c r="W771" s="307"/>
      <c r="X771" s="425"/>
    </row>
    <row r="772" spans="1:89" s="435" customFormat="1" x14ac:dyDescent="0.35">
      <c r="A772" s="421" t="s">
        <v>272</v>
      </c>
      <c r="B772" s="421" t="s">
        <v>121</v>
      </c>
      <c r="C772" s="421">
        <v>1997</v>
      </c>
      <c r="D772" s="421" t="s">
        <v>403</v>
      </c>
      <c r="E772" s="475">
        <f>SUM(E770:E771)</f>
        <v>0</v>
      </c>
      <c r="F772" s="475">
        <f>SUM(F770:F771)</f>
        <v>0</v>
      </c>
      <c r="G772" s="579">
        <f>SUM(G770:G771)</f>
        <v>232</v>
      </c>
      <c r="H772" s="475" t="s">
        <v>348</v>
      </c>
      <c r="I772" s="595">
        <f t="shared" si="404"/>
        <v>232</v>
      </c>
      <c r="J772" s="684"/>
      <c r="K772" s="684"/>
      <c r="L772" s="283"/>
      <c r="M772" s="421"/>
      <c r="N772" s="421"/>
      <c r="O772" s="421"/>
      <c r="P772" s="421"/>
      <c r="Q772" s="421"/>
      <c r="R772" s="421"/>
      <c r="S772" s="421"/>
      <c r="T772" s="421"/>
      <c r="U772" s="421"/>
      <c r="V772" s="421"/>
      <c r="W772" s="493"/>
      <c r="X772" s="576"/>
    </row>
    <row r="773" spans="1:89" x14ac:dyDescent="0.35">
      <c r="A773" s="435" t="s">
        <v>272</v>
      </c>
      <c r="B773" s="435" t="s">
        <v>121</v>
      </c>
      <c r="C773" s="435">
        <v>1996</v>
      </c>
      <c r="D773" s="435" t="s">
        <v>593</v>
      </c>
      <c r="E773" s="360" t="s">
        <v>348</v>
      </c>
      <c r="F773" s="360" t="s">
        <v>348</v>
      </c>
      <c r="G773" s="331">
        <v>0</v>
      </c>
      <c r="H773" s="360" t="s">
        <v>348</v>
      </c>
      <c r="I773" s="471">
        <f t="shared" si="404"/>
        <v>0</v>
      </c>
      <c r="J773" s="360" t="s">
        <v>348</v>
      </c>
      <c r="K773" s="360" t="s">
        <v>348</v>
      </c>
      <c r="L773" s="496">
        <f>IF(OR(J773="NQ", K773="NQ"), "NQ", SUM(J773:K773))</f>
        <v>0</v>
      </c>
      <c r="M773" s="307"/>
      <c r="N773" s="307"/>
      <c r="O773" s="307"/>
      <c r="P773" s="307"/>
      <c r="Q773" s="307"/>
      <c r="R773" s="307"/>
      <c r="S773" s="307"/>
      <c r="T773" s="307"/>
      <c r="U773" s="307"/>
      <c r="V773" s="307"/>
      <c r="W773" s="307"/>
      <c r="X773" s="425"/>
    </row>
    <row r="774" spans="1:89" x14ac:dyDescent="0.35">
      <c r="A774" s="435" t="s">
        <v>272</v>
      </c>
      <c r="B774" s="435" t="s">
        <v>121</v>
      </c>
      <c r="C774" s="435">
        <v>1996</v>
      </c>
      <c r="D774" s="435" t="s">
        <v>594</v>
      </c>
      <c r="E774" s="360" t="s">
        <v>348</v>
      </c>
      <c r="F774" s="360" t="s">
        <v>348</v>
      </c>
      <c r="G774" s="331">
        <v>71</v>
      </c>
      <c r="H774" s="360" t="s">
        <v>348</v>
      </c>
      <c r="I774" s="471">
        <f t="shared" si="404"/>
        <v>71</v>
      </c>
      <c r="J774" s="360" t="s">
        <v>348</v>
      </c>
      <c r="K774" s="360" t="s">
        <v>348</v>
      </c>
      <c r="L774" s="496">
        <f>IF(OR(J774="NQ", K774="NQ"), "NQ", SUM(J774:K774))</f>
        <v>0</v>
      </c>
      <c r="W774" s="307"/>
      <c r="X774" s="425"/>
    </row>
    <row r="775" spans="1:89" x14ac:dyDescent="0.35">
      <c r="A775" s="421" t="s">
        <v>272</v>
      </c>
      <c r="B775" s="421" t="s">
        <v>121</v>
      </c>
      <c r="C775" s="421">
        <v>1996</v>
      </c>
      <c r="D775" s="421" t="s">
        <v>403</v>
      </c>
      <c r="E775" s="475">
        <f>SUM(E773:E774)</f>
        <v>0</v>
      </c>
      <c r="F775" s="475">
        <f>SUM(F773:F774)</f>
        <v>0</v>
      </c>
      <c r="G775" s="579">
        <f>SUM(G773:G774)</f>
        <v>71</v>
      </c>
      <c r="H775" s="475" t="s">
        <v>348</v>
      </c>
      <c r="I775" s="595">
        <f t="shared" si="404"/>
        <v>71</v>
      </c>
      <c r="J775" s="684"/>
      <c r="K775" s="684"/>
      <c r="L775" s="283"/>
      <c r="M775" s="421"/>
      <c r="N775" s="421"/>
      <c r="O775" s="421"/>
      <c r="P775" s="421"/>
      <c r="Q775" s="421"/>
      <c r="R775" s="421"/>
      <c r="S775" s="421"/>
      <c r="T775" s="421"/>
      <c r="U775" s="421"/>
      <c r="V775" s="421"/>
      <c r="W775" s="493"/>
      <c r="X775" s="576"/>
    </row>
    <row r="776" spans="1:89" x14ac:dyDescent="0.35">
      <c r="A776" s="435" t="s">
        <v>272</v>
      </c>
      <c r="B776" s="435" t="s">
        <v>121</v>
      </c>
      <c r="C776" s="435">
        <v>1995</v>
      </c>
      <c r="D776" s="435" t="s">
        <v>593</v>
      </c>
      <c r="E776" s="360" t="s">
        <v>348</v>
      </c>
      <c r="F776" s="360" t="s">
        <v>348</v>
      </c>
      <c r="G776" s="331">
        <v>0</v>
      </c>
      <c r="H776" s="360" t="s">
        <v>348</v>
      </c>
      <c r="I776" s="471">
        <f t="shared" si="404"/>
        <v>0</v>
      </c>
      <c r="J776" s="360" t="s">
        <v>348</v>
      </c>
      <c r="K776" s="360" t="s">
        <v>348</v>
      </c>
      <c r="L776" s="496">
        <f>IF(OR(J776="NQ", K776="NQ"), "NQ", SUM(J776:K776))</f>
        <v>0</v>
      </c>
      <c r="M776" s="307"/>
      <c r="N776" s="307"/>
      <c r="O776" s="307"/>
      <c r="P776" s="307"/>
      <c r="Q776" s="307"/>
      <c r="R776" s="307"/>
      <c r="S776" s="307"/>
      <c r="T776" s="307"/>
      <c r="U776" s="307"/>
      <c r="V776" s="307"/>
      <c r="W776" s="307"/>
      <c r="X776" s="425"/>
    </row>
    <row r="777" spans="1:89" x14ac:dyDescent="0.35">
      <c r="A777" s="435" t="s">
        <v>272</v>
      </c>
      <c r="B777" s="435" t="s">
        <v>121</v>
      </c>
      <c r="C777" s="435">
        <v>1995</v>
      </c>
      <c r="D777" s="435" t="s">
        <v>594</v>
      </c>
      <c r="E777" s="360" t="s">
        <v>348</v>
      </c>
      <c r="F777" s="360" t="s">
        <v>348</v>
      </c>
      <c r="G777" s="331">
        <v>1</v>
      </c>
      <c r="H777" s="360" t="s">
        <v>348</v>
      </c>
      <c r="I777" s="471">
        <f t="shared" si="404"/>
        <v>1</v>
      </c>
      <c r="J777" s="360" t="s">
        <v>348</v>
      </c>
      <c r="K777" s="360" t="s">
        <v>348</v>
      </c>
      <c r="L777" s="496">
        <f>IF(OR(J777="NQ", K777="NQ"), "NQ", SUM(J777:K777))</f>
        <v>0</v>
      </c>
      <c r="W777" s="307"/>
      <c r="X777" s="425"/>
    </row>
    <row r="778" spans="1:89" x14ac:dyDescent="0.35">
      <c r="A778" s="421" t="s">
        <v>272</v>
      </c>
      <c r="B778" s="421" t="s">
        <v>121</v>
      </c>
      <c r="C778" s="421">
        <v>1995</v>
      </c>
      <c r="D778" s="421" t="s">
        <v>403</v>
      </c>
      <c r="E778" s="475">
        <f>SUM(E776:E777)</f>
        <v>0</v>
      </c>
      <c r="F778" s="475">
        <f>SUM(F776:F777)</f>
        <v>0</v>
      </c>
      <c r="G778" s="579">
        <f>SUM(G776:G777)</f>
        <v>1</v>
      </c>
      <c r="H778" s="475" t="s">
        <v>348</v>
      </c>
      <c r="I778" s="595">
        <f t="shared" si="404"/>
        <v>1</v>
      </c>
      <c r="J778" s="580"/>
      <c r="K778" s="580"/>
      <c r="L778" s="283"/>
      <c r="M778" s="421"/>
      <c r="N778" s="421"/>
      <c r="O778" s="421"/>
      <c r="P778" s="421"/>
      <c r="Q778" s="421"/>
      <c r="R778" s="421"/>
      <c r="S778" s="421"/>
      <c r="T778" s="421"/>
      <c r="U778" s="421"/>
      <c r="V778" s="421"/>
      <c r="W778" s="493"/>
      <c r="X778" s="576"/>
    </row>
    <row r="779" spans="1:89" x14ac:dyDescent="0.35">
      <c r="A779" s="435" t="s">
        <v>272</v>
      </c>
      <c r="B779" s="435" t="s">
        <v>121</v>
      </c>
      <c r="C779" s="435" t="s">
        <v>924</v>
      </c>
      <c r="D779" s="435" t="s">
        <v>403</v>
      </c>
      <c r="F779" s="307"/>
      <c r="G779" s="307" t="s">
        <v>750</v>
      </c>
      <c r="I779" s="471">
        <f t="shared" si="404"/>
        <v>0</v>
      </c>
      <c r="J779" s="448"/>
      <c r="K779" s="448"/>
      <c r="L779" s="26"/>
      <c r="X779" s="425" t="s">
        <v>751</v>
      </c>
    </row>
    <row r="780" spans="1:89" x14ac:dyDescent="0.35">
      <c r="J780" s="448"/>
      <c r="K780" s="448"/>
      <c r="L780" s="448"/>
      <c r="X780" s="425"/>
    </row>
    <row r="781" spans="1:89" x14ac:dyDescent="0.35">
      <c r="A781" s="581" t="s">
        <v>925</v>
      </c>
      <c r="B781" s="380"/>
      <c r="C781" s="582"/>
      <c r="D781" s="380"/>
      <c r="E781" s="380"/>
      <c r="F781" s="464"/>
      <c r="G781" s="464"/>
      <c r="H781" s="464"/>
      <c r="I781" s="380"/>
      <c r="J781" s="464"/>
      <c r="K781" s="464"/>
      <c r="L781" s="464"/>
      <c r="M781" s="380"/>
      <c r="N781" s="380"/>
      <c r="O781" s="380"/>
      <c r="X781" s="425"/>
    </row>
    <row r="782" spans="1:89" x14ac:dyDescent="0.35">
      <c r="A782" s="313" t="s">
        <v>493</v>
      </c>
      <c r="B782" s="321"/>
      <c r="C782" s="321"/>
      <c r="D782" s="321"/>
      <c r="E782" s="313"/>
      <c r="F782" s="313"/>
      <c r="G782" s="313"/>
      <c r="H782" s="380"/>
      <c r="I782" s="380"/>
      <c r="J782" s="313"/>
      <c r="K782" s="313"/>
      <c r="L782" s="380"/>
      <c r="M782" s="380"/>
      <c r="N782" s="380"/>
      <c r="O782" s="380"/>
    </row>
    <row r="783" spans="1:89" x14ac:dyDescent="0.35">
      <c r="A783" s="380" t="s">
        <v>362</v>
      </c>
      <c r="B783" s="689"/>
      <c r="C783" s="689"/>
      <c r="D783" s="689"/>
      <c r="E783" s="583"/>
      <c r="F783" s="583"/>
      <c r="G783" s="583"/>
      <c r="H783" s="583"/>
      <c r="I783" s="583"/>
      <c r="J783" s="583"/>
      <c r="K783" s="583"/>
      <c r="L783" s="583"/>
      <c r="M783" s="583"/>
      <c r="N783" s="583"/>
      <c r="O783" s="583"/>
      <c r="P783" s="428"/>
      <c r="Q783" s="428"/>
      <c r="R783" s="428"/>
      <c r="S783" s="428"/>
      <c r="T783" s="428"/>
    </row>
    <row r="784" spans="1:89" ht="14.5" customHeight="1" x14ac:dyDescent="0.35">
      <c r="A784" s="315" t="s">
        <v>363</v>
      </c>
      <c r="B784" s="466" t="s">
        <v>364</v>
      </c>
      <c r="C784" s="690"/>
      <c r="D784" s="690"/>
      <c r="E784" s="313"/>
      <c r="F784" s="313"/>
      <c r="G784" s="313"/>
      <c r="H784" s="583"/>
      <c r="I784" s="583"/>
      <c r="J784" s="313"/>
      <c r="K784" s="313"/>
      <c r="L784" s="583"/>
      <c r="M784" s="583"/>
      <c r="N784" s="583"/>
      <c r="O784" s="583"/>
      <c r="P784" s="428"/>
      <c r="Q784" s="428"/>
      <c r="R784" s="428"/>
      <c r="S784" s="428"/>
      <c r="T784" s="428"/>
    </row>
    <row r="785" spans="1:24" ht="14.5" customHeight="1" x14ac:dyDescent="0.35">
      <c r="A785" s="318" t="s">
        <v>365</v>
      </c>
      <c r="B785" s="690" t="s">
        <v>366</v>
      </c>
      <c r="C785" s="321"/>
      <c r="D785" s="321"/>
      <c r="E785" s="313"/>
      <c r="F785" s="313"/>
      <c r="G785" s="313"/>
      <c r="H785" s="583"/>
      <c r="I785" s="583"/>
      <c r="J785" s="313"/>
      <c r="K785" s="313"/>
      <c r="L785" s="583"/>
      <c r="M785" s="583"/>
      <c r="N785" s="583"/>
      <c r="O785" s="583"/>
      <c r="P785" s="428"/>
      <c r="Q785" s="428"/>
      <c r="R785" s="428"/>
      <c r="S785" s="428"/>
      <c r="T785" s="428"/>
    </row>
    <row r="786" spans="1:24" x14ac:dyDescent="0.35">
      <c r="A786" s="318" t="s">
        <v>367</v>
      </c>
      <c r="B786" s="321" t="s">
        <v>368</v>
      </c>
      <c r="C786" s="321"/>
      <c r="D786" s="321"/>
      <c r="E786" s="313"/>
      <c r="F786" s="313"/>
      <c r="G786" s="313"/>
      <c r="H786" s="583"/>
      <c r="I786" s="583"/>
      <c r="J786" s="313"/>
      <c r="K786" s="313"/>
      <c r="L786" s="583"/>
      <c r="M786" s="583"/>
      <c r="N786" s="583"/>
      <c r="O786" s="583"/>
      <c r="P786" s="428"/>
      <c r="Q786" s="428"/>
      <c r="R786" s="428"/>
      <c r="S786" s="428"/>
      <c r="T786" s="428"/>
    </row>
    <row r="787" spans="1:24" x14ac:dyDescent="0.35">
      <c r="A787" s="318" t="s">
        <v>369</v>
      </c>
      <c r="B787" s="321" t="s">
        <v>494</v>
      </c>
      <c r="C787" s="321"/>
      <c r="D787" s="321"/>
      <c r="E787" s="313"/>
      <c r="F787" s="313"/>
      <c r="G787" s="313"/>
      <c r="H787" s="583"/>
      <c r="I787" s="583"/>
      <c r="J787" s="313"/>
      <c r="K787" s="313"/>
      <c r="L787" s="583"/>
      <c r="M787" s="583"/>
      <c r="N787" s="583"/>
      <c r="O787" s="583"/>
      <c r="P787" s="428"/>
      <c r="Q787" s="428"/>
      <c r="R787" s="428"/>
      <c r="S787" s="428"/>
      <c r="T787" s="428"/>
    </row>
    <row r="788" spans="1:24" x14ac:dyDescent="0.35">
      <c r="A788" s="318"/>
      <c r="B788" s="321"/>
      <c r="C788" s="321"/>
      <c r="D788" s="321"/>
      <c r="E788" s="313"/>
      <c r="F788" s="313"/>
      <c r="G788" s="313"/>
      <c r="H788" s="583"/>
      <c r="I788" s="583"/>
      <c r="J788" s="313"/>
      <c r="K788" s="313"/>
      <c r="L788" s="583"/>
      <c r="M788" s="583"/>
      <c r="N788" s="583"/>
      <c r="O788" s="583"/>
      <c r="P788" s="428"/>
      <c r="Q788" s="428"/>
      <c r="R788" s="428"/>
      <c r="S788" s="428"/>
      <c r="T788" s="428"/>
    </row>
    <row r="789" spans="1:24" x14ac:dyDescent="0.35">
      <c r="A789" s="318"/>
      <c r="B789" s="321" t="s">
        <v>495</v>
      </c>
      <c r="C789" s="321"/>
      <c r="D789" s="321"/>
      <c r="E789" s="313"/>
      <c r="F789" s="313"/>
      <c r="G789" s="313"/>
      <c r="H789" s="583"/>
      <c r="I789" s="583"/>
      <c r="J789" s="313"/>
      <c r="K789" s="313"/>
      <c r="L789" s="583"/>
      <c r="M789" s="583"/>
      <c r="N789" s="583"/>
      <c r="O789" s="583"/>
      <c r="P789" s="428"/>
      <c r="Q789" s="428"/>
      <c r="R789" s="428"/>
      <c r="S789" s="428"/>
      <c r="T789" s="428"/>
    </row>
    <row r="790" spans="1:24" x14ac:dyDescent="0.35">
      <c r="A790" s="318" t="s">
        <v>496</v>
      </c>
      <c r="B790" s="321" t="s">
        <v>497</v>
      </c>
      <c r="C790" s="321"/>
      <c r="D790" s="321"/>
      <c r="E790" s="313"/>
      <c r="F790" s="313"/>
      <c r="G790" s="313"/>
      <c r="H790" s="583"/>
      <c r="I790" s="583"/>
      <c r="J790" s="313"/>
      <c r="K790" s="313"/>
      <c r="L790" s="583"/>
      <c r="M790" s="583"/>
      <c r="N790" s="583"/>
      <c r="O790" s="583"/>
      <c r="P790" s="428"/>
      <c r="Q790" s="428"/>
      <c r="R790" s="428"/>
      <c r="S790" s="428"/>
      <c r="T790" s="428"/>
    </row>
    <row r="791" spans="1:24" x14ac:dyDescent="0.35">
      <c r="A791" s="318" t="s">
        <v>498</v>
      </c>
      <c r="B791" s="321" t="s">
        <v>926</v>
      </c>
      <c r="C791" s="321"/>
      <c r="D791" s="321"/>
      <c r="E791" s="313"/>
      <c r="F791" s="313"/>
      <c r="G791" s="313"/>
      <c r="H791" s="583"/>
      <c r="I791" s="583"/>
      <c r="J791" s="313"/>
      <c r="K791" s="313"/>
      <c r="L791" s="583"/>
      <c r="M791" s="583"/>
      <c r="N791" s="583"/>
      <c r="O791" s="583"/>
      <c r="P791" s="428"/>
      <c r="Q791" s="428"/>
      <c r="R791" s="428"/>
      <c r="S791" s="428"/>
      <c r="T791" s="428"/>
    </row>
    <row r="792" spans="1:24" ht="7" customHeight="1" x14ac:dyDescent="0.35">
      <c r="A792" s="318"/>
      <c r="B792" s="321"/>
      <c r="C792" s="321"/>
      <c r="D792" s="321"/>
      <c r="E792" s="313"/>
      <c r="F792" s="313"/>
      <c r="G792" s="313"/>
      <c r="H792" s="583"/>
      <c r="I792" s="583"/>
      <c r="J792" s="313"/>
      <c r="K792" s="313"/>
      <c r="L792" s="583"/>
      <c r="M792" s="583"/>
      <c r="N792" s="583"/>
      <c r="O792" s="583"/>
      <c r="P792" s="428"/>
      <c r="Q792" s="428"/>
      <c r="R792" s="428"/>
      <c r="S792" s="428"/>
      <c r="T792" s="428"/>
    </row>
    <row r="793" spans="1:24" ht="20.5" customHeight="1" x14ac:dyDescent="0.35">
      <c r="A793" s="718"/>
      <c r="B793" s="321" t="s">
        <v>375</v>
      </c>
      <c r="C793" s="321"/>
      <c r="D793" s="321"/>
      <c r="E793" s="313"/>
      <c r="F793" s="313"/>
      <c r="G793" s="313"/>
      <c r="H793" s="583"/>
      <c r="I793" s="583"/>
      <c r="J793" s="584"/>
      <c r="K793" s="584"/>
      <c r="L793" s="583"/>
      <c r="M793" s="583"/>
      <c r="N793" s="583"/>
      <c r="O793" s="583"/>
      <c r="P793" s="428"/>
      <c r="Q793" s="428"/>
      <c r="R793" s="428"/>
      <c r="S793" s="428"/>
      <c r="T793" s="428"/>
    </row>
    <row r="794" spans="1:24" ht="20.5" customHeight="1" x14ac:dyDescent="0.35">
      <c r="A794" s="718" t="s">
        <v>499</v>
      </c>
      <c r="B794" s="321" t="s">
        <v>927</v>
      </c>
      <c r="C794" s="321"/>
      <c r="D794" s="321"/>
      <c r="E794" s="313"/>
      <c r="F794" s="313"/>
      <c r="G794" s="313"/>
      <c r="H794" s="583"/>
      <c r="I794" s="583"/>
      <c r="J794" s="313"/>
      <c r="K794" s="313"/>
      <c r="L794" s="583"/>
      <c r="M794" s="583"/>
      <c r="N794" s="583"/>
      <c r="O794" s="583"/>
      <c r="P794" s="428"/>
      <c r="Q794" s="428"/>
      <c r="R794" s="428"/>
      <c r="S794" s="428"/>
      <c r="T794" s="428"/>
    </row>
    <row r="795" spans="1:24" x14ac:dyDescent="0.35">
      <c r="A795" s="718" t="s">
        <v>500</v>
      </c>
      <c r="B795" s="321" t="s">
        <v>379</v>
      </c>
      <c r="C795" s="321"/>
      <c r="D795" s="321"/>
      <c r="E795" s="313"/>
      <c r="F795" s="313"/>
      <c r="G795" s="313"/>
      <c r="H795" s="583"/>
      <c r="I795" s="583"/>
      <c r="J795" s="313"/>
      <c r="K795" s="313"/>
      <c r="L795" s="583"/>
      <c r="M795" s="583"/>
      <c r="N795" s="583"/>
      <c r="O795" s="583"/>
      <c r="P795" s="428"/>
      <c r="Q795" s="428"/>
      <c r="R795" s="428"/>
      <c r="S795" s="428"/>
      <c r="T795" s="428"/>
    </row>
    <row r="796" spans="1:24" s="323" customFormat="1" x14ac:dyDescent="0.35">
      <c r="A796" s="719" t="s">
        <v>389</v>
      </c>
      <c r="B796" s="321" t="s">
        <v>928</v>
      </c>
      <c r="C796" s="691"/>
      <c r="D796" s="691"/>
      <c r="E796" s="585"/>
      <c r="F796" s="585"/>
      <c r="G796" s="585"/>
      <c r="H796" s="585"/>
      <c r="I796" s="586"/>
      <c r="J796" s="585"/>
      <c r="K796" s="585"/>
      <c r="L796" s="586"/>
      <c r="M796" s="586"/>
      <c r="N796" s="586"/>
      <c r="O796" s="586"/>
      <c r="P796" s="587"/>
      <c r="Q796" s="587"/>
      <c r="R796" s="587"/>
      <c r="S796" s="587"/>
      <c r="T796" s="587"/>
      <c r="U796" s="525"/>
      <c r="V796" s="525"/>
      <c r="W796" s="525"/>
      <c r="X796" s="588"/>
    </row>
    <row r="797" spans="1:24" x14ac:dyDescent="0.35">
      <c r="A797" s="718" t="s">
        <v>391</v>
      </c>
      <c r="B797" s="820" t="s">
        <v>929</v>
      </c>
      <c r="C797" s="820"/>
      <c r="D797" s="820"/>
      <c r="E797" s="313"/>
      <c r="F797" s="313"/>
      <c r="G797" s="313"/>
      <c r="H797" s="583"/>
      <c r="I797" s="583"/>
      <c r="J797" s="313"/>
      <c r="K797" s="313"/>
      <c r="L797" s="583"/>
      <c r="M797" s="583"/>
      <c r="N797" s="583"/>
      <c r="O797" s="583"/>
      <c r="P797" s="428"/>
      <c r="Q797" s="428"/>
      <c r="R797" s="428"/>
      <c r="S797" s="428"/>
      <c r="T797" s="428"/>
    </row>
    <row r="798" spans="1:24" x14ac:dyDescent="0.35">
      <c r="A798" s="318"/>
      <c r="B798" s="692"/>
      <c r="C798" s="692"/>
      <c r="D798" s="692"/>
      <c r="E798" s="313"/>
      <c r="F798" s="313"/>
      <c r="G798" s="313"/>
      <c r="H798" s="583"/>
      <c r="I798" s="583"/>
      <c r="J798" s="313"/>
      <c r="K798" s="313"/>
      <c r="L798" s="583"/>
      <c r="M798" s="583"/>
      <c r="N798" s="583"/>
      <c r="O798" s="583"/>
      <c r="P798" s="428"/>
      <c r="Q798" s="428"/>
      <c r="R798" s="428"/>
      <c r="S798" s="428"/>
      <c r="T798" s="428"/>
    </row>
    <row r="799" spans="1:24" x14ac:dyDescent="0.35">
      <c r="A799" s="318"/>
      <c r="B799" s="321" t="s">
        <v>503</v>
      </c>
      <c r="C799" s="321"/>
      <c r="D799" s="321"/>
      <c r="E799" s="313"/>
      <c r="F799" s="313"/>
      <c r="G799" s="313"/>
      <c r="H799" s="583"/>
      <c r="I799" s="583"/>
      <c r="J799" s="313"/>
      <c r="K799" s="313"/>
      <c r="L799" s="583"/>
      <c r="M799" s="583"/>
      <c r="N799" s="583"/>
      <c r="O799" s="583"/>
      <c r="P799" s="428"/>
      <c r="Q799" s="428"/>
      <c r="R799" s="428"/>
      <c r="S799" s="428"/>
      <c r="T799" s="428"/>
    </row>
    <row r="800" spans="1:24" x14ac:dyDescent="0.35">
      <c r="A800" s="318" t="s">
        <v>504</v>
      </c>
      <c r="B800" s="321" t="s">
        <v>505</v>
      </c>
      <c r="C800" s="321"/>
      <c r="D800" s="321"/>
      <c r="E800" s="313"/>
      <c r="F800" s="313"/>
      <c r="G800" s="313"/>
      <c r="H800" s="583"/>
      <c r="I800" s="583"/>
      <c r="J800" s="313"/>
      <c r="K800" s="313"/>
      <c r="L800" s="583"/>
      <c r="M800" s="583"/>
      <c r="N800" s="583"/>
      <c r="O800" s="583"/>
      <c r="P800" s="428"/>
      <c r="Q800" s="428"/>
      <c r="R800" s="428"/>
      <c r="S800" s="428"/>
      <c r="T800" s="428"/>
    </row>
    <row r="801" spans="1:20" x14ac:dyDescent="0.35">
      <c r="A801" s="318" t="s">
        <v>506</v>
      </c>
      <c r="B801" s="321" t="s">
        <v>930</v>
      </c>
      <c r="C801" s="321"/>
      <c r="D801" s="321"/>
      <c r="E801" s="313"/>
      <c r="F801" s="313"/>
      <c r="G801" s="313"/>
      <c r="H801" s="583"/>
      <c r="I801" s="583"/>
      <c r="J801" s="313"/>
      <c r="K801" s="313"/>
      <c r="L801" s="583"/>
      <c r="M801" s="583"/>
      <c r="N801" s="583"/>
      <c r="O801" s="583"/>
      <c r="P801" s="428"/>
      <c r="Q801" s="428"/>
      <c r="R801" s="428"/>
      <c r="S801" s="428"/>
      <c r="T801" s="428"/>
    </row>
    <row r="802" spans="1:20" x14ac:dyDescent="0.35">
      <c r="A802" s="318"/>
      <c r="B802" s="321"/>
      <c r="C802" s="321"/>
      <c r="D802" s="321"/>
      <c r="E802" s="313"/>
      <c r="F802" s="313"/>
      <c r="G802" s="313"/>
      <c r="H802" s="583"/>
      <c r="I802" s="583"/>
      <c r="J802" s="313"/>
      <c r="K802" s="313"/>
      <c r="L802" s="583"/>
      <c r="M802" s="583"/>
      <c r="N802" s="583"/>
      <c r="O802" s="583"/>
      <c r="P802" s="428"/>
      <c r="Q802" s="428"/>
      <c r="R802" s="428"/>
      <c r="S802" s="428"/>
      <c r="T802" s="428"/>
    </row>
    <row r="803" spans="1:20" x14ac:dyDescent="0.35">
      <c r="A803" s="318"/>
      <c r="B803" s="321" t="s">
        <v>385</v>
      </c>
      <c r="C803" s="321"/>
      <c r="D803" s="321"/>
      <c r="E803" s="313"/>
      <c r="F803" s="313"/>
      <c r="G803" s="313"/>
      <c r="H803" s="583"/>
      <c r="I803" s="583"/>
      <c r="J803" s="313"/>
      <c r="K803" s="313"/>
      <c r="L803" s="583"/>
      <c r="M803" s="583"/>
      <c r="N803" s="583"/>
      <c r="O803" s="583"/>
      <c r="P803" s="428"/>
      <c r="Q803" s="428"/>
      <c r="R803" s="428"/>
      <c r="S803" s="428"/>
      <c r="T803" s="428"/>
    </row>
    <row r="804" spans="1:20" x14ac:dyDescent="0.35">
      <c r="A804" s="318" t="s">
        <v>508</v>
      </c>
      <c r="B804" s="321" t="s">
        <v>931</v>
      </c>
      <c r="C804" s="321"/>
      <c r="D804" s="321"/>
      <c r="E804" s="313"/>
      <c r="F804" s="313"/>
      <c r="G804" s="313"/>
      <c r="H804" s="583"/>
      <c r="I804" s="583"/>
      <c r="J804" s="313"/>
      <c r="K804" s="313"/>
      <c r="L804" s="583"/>
      <c r="M804" s="583"/>
      <c r="N804" s="583"/>
      <c r="O804" s="583"/>
      <c r="P804" s="428"/>
      <c r="Q804" s="428"/>
      <c r="R804" s="428"/>
      <c r="S804" s="428"/>
      <c r="T804" s="428"/>
    </row>
    <row r="805" spans="1:20" x14ac:dyDescent="0.35">
      <c r="A805" s="318" t="s">
        <v>509</v>
      </c>
      <c r="B805" s="321" t="s">
        <v>388</v>
      </c>
      <c r="C805" s="321"/>
      <c r="D805" s="321"/>
      <c r="E805" s="313"/>
      <c r="F805" s="313"/>
      <c r="G805" s="313"/>
      <c r="H805" s="583"/>
      <c r="I805" s="583"/>
      <c r="J805" s="313"/>
      <c r="K805" s="313"/>
      <c r="L805" s="583"/>
      <c r="M805" s="583"/>
      <c r="N805" s="583"/>
      <c r="O805" s="583"/>
      <c r="P805" s="428"/>
      <c r="Q805" s="428"/>
      <c r="R805" s="428"/>
      <c r="S805" s="428"/>
      <c r="T805" s="428"/>
    </row>
    <row r="806" spans="1:20" x14ac:dyDescent="0.35">
      <c r="A806" s="318" t="s">
        <v>510</v>
      </c>
      <c r="B806" s="321" t="s">
        <v>390</v>
      </c>
      <c r="C806" s="321"/>
      <c r="D806" s="321"/>
      <c r="E806" s="313"/>
      <c r="F806" s="313"/>
      <c r="G806" s="313"/>
      <c r="H806" s="583"/>
      <c r="I806" s="583"/>
      <c r="J806" s="313"/>
      <c r="K806" s="313"/>
      <c r="L806" s="583"/>
      <c r="M806" s="583"/>
      <c r="N806" s="583"/>
      <c r="O806" s="583"/>
      <c r="P806" s="428"/>
      <c r="Q806" s="428"/>
      <c r="R806" s="428"/>
      <c r="S806" s="428"/>
      <c r="T806" s="428"/>
    </row>
    <row r="807" spans="1:20" x14ac:dyDescent="0.35">
      <c r="A807" s="318" t="s">
        <v>932</v>
      </c>
      <c r="B807" s="321" t="s">
        <v>392</v>
      </c>
      <c r="C807" s="321"/>
      <c r="D807" s="321"/>
      <c r="E807" s="313"/>
      <c r="F807" s="313"/>
      <c r="G807" s="313"/>
      <c r="H807" s="583"/>
      <c r="I807" s="583"/>
      <c r="J807" s="313"/>
      <c r="K807" s="313"/>
      <c r="L807" s="583"/>
      <c r="M807" s="583"/>
      <c r="N807" s="583"/>
      <c r="O807" s="583"/>
      <c r="P807" s="428"/>
      <c r="Q807" s="428"/>
      <c r="R807" s="428"/>
      <c r="S807" s="428"/>
      <c r="T807" s="428"/>
    </row>
    <row r="808" spans="1:20" x14ac:dyDescent="0.35">
      <c r="A808" s="318"/>
      <c r="B808" s="693" t="s">
        <v>393</v>
      </c>
      <c r="C808" s="321"/>
      <c r="D808" s="321"/>
      <c r="E808" s="313"/>
      <c r="F808" s="313"/>
      <c r="G808" s="313"/>
      <c r="H808" s="583"/>
      <c r="I808" s="583"/>
      <c r="J808" s="313"/>
      <c r="K808" s="313"/>
      <c r="L808" s="583"/>
      <c r="M808" s="583"/>
      <c r="N808" s="583"/>
      <c r="O808" s="583"/>
    </row>
  </sheetData>
  <sheetProtection formatCells="0" formatColumns="0" formatRows="0" insertColumns="0" insertRows="0" insertHyperlinks="0" deleteRows="0" selectLockedCells="1"/>
  <mergeCells count="25">
    <mergeCell ref="J274:L274"/>
    <mergeCell ref="J279:L279"/>
    <mergeCell ref="E285:I286"/>
    <mergeCell ref="X402:X411"/>
    <mergeCell ref="B797:D797"/>
    <mergeCell ref="J598:L598"/>
    <mergeCell ref="C392:C400"/>
    <mergeCell ref="C402:C411"/>
    <mergeCell ref="C374:C381"/>
    <mergeCell ref="C383:C390"/>
    <mergeCell ref="J334:L334"/>
    <mergeCell ref="C365:C372"/>
    <mergeCell ref="C356:C363"/>
    <mergeCell ref="S180:U180"/>
    <mergeCell ref="V180:X180"/>
    <mergeCell ref="S1:T1"/>
    <mergeCell ref="U1:V1"/>
    <mergeCell ref="J269:L269"/>
    <mergeCell ref="E1:I1"/>
    <mergeCell ref="J1:L1"/>
    <mergeCell ref="M1:N1"/>
    <mergeCell ref="J180:L180"/>
    <mergeCell ref="O1:P1"/>
    <mergeCell ref="M180:O180"/>
    <mergeCell ref="P180:R180"/>
  </mergeCells>
  <hyperlinks>
    <hyperlink ref="W7" r:id="rId1" xr:uid="{D16A06C5-2129-459B-A224-8B156AA5055F}"/>
    <hyperlink ref="W8" r:id="rId2" xr:uid="{986F1507-4C2C-49C1-B4C7-2D91C90848DE}"/>
    <hyperlink ref="W16" r:id="rId3" xr:uid="{FEE44FE1-0C49-4DC8-9D14-0077B93D27D8}"/>
    <hyperlink ref="W17" r:id="rId4" xr:uid="{ABA528C9-765F-4AB5-ADD8-291D738DA0D3}"/>
    <hyperlink ref="W14" r:id="rId5" xr:uid="{FDC4B2A5-87E9-4847-8977-AABE6602CD1A}"/>
    <hyperlink ref="W13" r:id="rId6" xr:uid="{BFFDC8B0-E41A-4FBD-A065-A6C31DC6A240}"/>
    <hyperlink ref="W10:W11" r:id="rId7" display="apn@nanoq.gl" xr:uid="{7C25A083-6A5E-4419-92E7-83F5F34C8453}"/>
    <hyperlink ref="W19" r:id="rId8" xr:uid="{FFD4C8D1-7D9A-45DF-BF73-3687B492C3DA}"/>
    <hyperlink ref="W20" r:id="rId9" xr:uid="{E94DCC7B-A0FE-448A-A735-61136D80B511}"/>
    <hyperlink ref="W22" r:id="rId10" xr:uid="{DCBB5979-2EA3-4685-9001-7A21722D3C2D}"/>
    <hyperlink ref="W23" r:id="rId11" xr:uid="{64CE3629-5EB3-4E18-B805-D2ED3B136AE6}"/>
    <hyperlink ref="W111" r:id="rId12" xr:uid="{B93DBF11-331A-4335-B2CA-29F6FA3B0568}"/>
    <hyperlink ref="W110" r:id="rId13" xr:uid="{1421F721-BC4C-468A-8508-A85204DCCD74}"/>
    <hyperlink ref="W109" r:id="rId14" xr:uid="{C656CA37-97B2-422A-A40A-72CCEEA08CAF}"/>
    <hyperlink ref="W143" r:id="rId15" xr:uid="{F3F0F748-A6A5-431D-9AD1-6733C394C1E8}"/>
    <hyperlink ref="W146" r:id="rId16" xr:uid="{4EA11253-3644-4297-BD60-F261475EA9BE}"/>
    <hyperlink ref="W144" r:id="rId17" xr:uid="{4C256251-724F-4BEA-8E13-4621980312CF}"/>
    <hyperlink ref="W145" r:id="rId18" xr:uid="{277519D5-07EC-4CBB-A206-F754BAEE267B}"/>
    <hyperlink ref="W164" r:id="rId19" xr:uid="{0B9CA67D-8AD2-4E5C-A238-77D3F0BC7503}"/>
    <hyperlink ref="W167" r:id="rId20" xr:uid="{9DABF21A-4B11-4988-BCFD-B0D97EDE9A82}"/>
    <hyperlink ref="W165" r:id="rId21" xr:uid="{EE4EA91B-D2F8-49E6-810C-F57C597D04C3}"/>
    <hyperlink ref="W166" r:id="rId22" xr:uid="{EABF93A2-2A06-4FD8-80F1-0F1A716CA6F4}"/>
    <hyperlink ref="W190" r:id="rId23" xr:uid="{3B7DBE9A-07C8-4B33-8DB2-F70A94534DFA}"/>
    <hyperlink ref="W191" r:id="rId24" xr:uid="{9409AC99-E72E-48F7-9976-F49ED5A41C64}"/>
    <hyperlink ref="W188" r:id="rId25" xr:uid="{872F5412-FA6C-48E6-B236-82B05C8E28B1}"/>
    <hyperlink ref="W187" r:id="rId26" xr:uid="{8A549371-7EA3-4802-BFDD-46DD0142AE78}"/>
    <hyperlink ref="W185" r:id="rId27" xr:uid="{090C0F94-F48F-4A3B-9C46-EA68EA79AA2F}"/>
    <hyperlink ref="W184" r:id="rId28" xr:uid="{5288ED5C-CAC1-4EE3-BBD9-F2710AF29A30}"/>
    <hyperlink ref="W282" r:id="rId29" xr:uid="{757EC227-11A1-4B66-9D52-09F2DE233A63}"/>
    <hyperlink ref="W280" r:id="rId30" xr:uid="{2A1AD251-EF4F-469D-B384-AFF48825A0DB}"/>
    <hyperlink ref="W281" r:id="rId31" xr:uid="{A2D4124D-6FDB-483A-8F2B-2C03D7F2686C}"/>
    <hyperlink ref="W336" r:id="rId32" xr:uid="{C7027BC2-6451-4D38-B779-B6B369C9AE1C}"/>
    <hyperlink ref="W337" r:id="rId33" xr:uid="{8B3A33B5-BE92-4137-A0B1-41628C9C79C2}"/>
    <hyperlink ref="W335" r:id="rId34" xr:uid="{2489AE39-41C6-41FC-9FAD-8BB206F5B1B3}"/>
    <hyperlink ref="W338:W340" r:id="rId35" display="apn@nanoq.gl" xr:uid="{1DD6E062-F2B2-4E14-AE93-B6D03C0DEEA6}"/>
    <hyperlink ref="W381" r:id="rId36" xr:uid="{80B10521-EB3A-4806-82C5-6F168493B80D}"/>
    <hyperlink ref="W375" r:id="rId37" xr:uid="{D2FB1D5C-A3F7-4856-9A5C-1B41C629FEF5}"/>
    <hyperlink ref="W376" r:id="rId38" xr:uid="{7FC06054-C389-40A4-A266-FEF9CBE114E6}"/>
    <hyperlink ref="W377" r:id="rId39" xr:uid="{361E20ED-8C44-4C00-AD02-37A3005FBE90}"/>
    <hyperlink ref="W378" r:id="rId40" xr:uid="{0D8CBF81-58BC-4935-92EF-A94227238229}"/>
    <hyperlink ref="W379" r:id="rId41" xr:uid="{10255F1D-2647-4FB1-82E6-0CDFAB83D7C1}"/>
    <hyperlink ref="W380" r:id="rId42" xr:uid="{31EFCF5D-52D8-4095-9521-1AF959A70483}"/>
    <hyperlink ref="W374" r:id="rId43" xr:uid="{DDAFA2ED-EBD3-434E-8C27-C89667BDA315}"/>
    <hyperlink ref="W390" r:id="rId44" xr:uid="{11226E4E-6DC2-4DA2-9D1A-A35D6048098F}"/>
    <hyperlink ref="W384" r:id="rId45" xr:uid="{680C10EA-C09A-4416-8C07-B08D3E7DC34A}"/>
    <hyperlink ref="W385" r:id="rId46" xr:uid="{2C38EACC-2601-4829-A3C7-65AD96B9C2D1}"/>
    <hyperlink ref="W386" r:id="rId47" xr:uid="{D2B6F541-B756-4B4F-8310-5E1A3521805F}"/>
    <hyperlink ref="W387" r:id="rId48" xr:uid="{1C8BCD05-27D9-48B4-9315-D50ACEC37DE3}"/>
    <hyperlink ref="W388" r:id="rId49" xr:uid="{563B1E87-CD37-44C7-8E55-95516ED8BB3C}"/>
    <hyperlink ref="W389" r:id="rId50" xr:uid="{610C762B-34EB-4EE4-A05E-89D41A81B2C7}"/>
    <hyperlink ref="W383" r:id="rId51" xr:uid="{A0EDADCB-3318-4975-AED5-DCC7F3700E57}"/>
    <hyperlink ref="W400" r:id="rId52" xr:uid="{A2474DBE-0FB0-471F-9773-31F2FF87C810}"/>
    <hyperlink ref="W399" r:id="rId53" xr:uid="{F463CFAF-9F4B-492E-9BEE-6015A6CF07DC}"/>
    <hyperlink ref="W392" r:id="rId54" xr:uid="{180A4D7C-14B3-435D-8616-E30F6A349B79}"/>
    <hyperlink ref="W393" r:id="rId55" xr:uid="{654FC927-1892-44DF-82BD-09B8D3B24CD3}"/>
    <hyperlink ref="W394" r:id="rId56" xr:uid="{EF476026-C624-4FCD-81B0-8DB4C0D5C66A}"/>
    <hyperlink ref="W395" r:id="rId57" xr:uid="{9FAFA277-1582-4DBD-9599-EF400ABA0849}"/>
    <hyperlink ref="W396" r:id="rId58" xr:uid="{92E9EFB8-4AB2-4371-A7C4-482C19CBFC4C}"/>
    <hyperlink ref="W397" r:id="rId59" xr:uid="{67861E7C-8561-48A1-9FFA-9B624BD866D7}"/>
    <hyperlink ref="W398" r:id="rId60" xr:uid="{72193524-21B8-4A55-B7C1-CB0F8A06247D}"/>
    <hyperlink ref="W512" r:id="rId61" xr:uid="{827EA96B-46E0-4950-A300-39A2064E129D}"/>
    <hyperlink ref="W513" r:id="rId62" xr:uid="{B7EF8EE7-6244-4DC2-AD6C-D0F711059E80}"/>
    <hyperlink ref="W514" r:id="rId63" xr:uid="{354308DE-A1DC-452E-B696-6412E8629B3F}"/>
    <hyperlink ref="W518" r:id="rId64" xr:uid="{45DA94C1-6F3F-42F7-BE62-464EFCBD9112}"/>
    <hyperlink ref="W517" r:id="rId65" xr:uid="{8A4D6D77-C733-4284-9498-87A0CD2FF3C4}"/>
    <hyperlink ref="W516" r:id="rId66" xr:uid="{7EC3BC2A-0046-450C-A264-F9F5AF6EE102}"/>
    <hyperlink ref="W522" r:id="rId67" xr:uid="{ADB3ED81-9457-4397-AFD3-3C3E5A477AF5}"/>
    <hyperlink ref="W521" r:id="rId68" xr:uid="{6D61212F-C547-4992-B3F3-5AE085CEDB08}"/>
    <hyperlink ref="W520" r:id="rId69" xr:uid="{C5CC6A63-6DCA-4A2F-AD9F-4CC54E1B4F13}"/>
    <hyperlink ref="W524" r:id="rId70" xr:uid="{FD0C62EF-E385-4FC1-AF62-26AE1AB5A304}"/>
    <hyperlink ref="W602" r:id="rId71" xr:uid="{034616D1-09F7-4EB5-B3E2-A33D45A9962B}"/>
    <hyperlink ref="W601" r:id="rId72" xr:uid="{00032DAE-4F0B-4082-8C6F-B5BB5888B5B6}"/>
    <hyperlink ref="W699" r:id="rId73" xr:uid="{74C88851-F79C-493B-8ADD-E98AFC6C5263}"/>
    <hyperlink ref="W698" r:id="rId74" xr:uid="{D030B027-2BCA-43B2-A9E8-11B49A5FDC2B}"/>
    <hyperlink ref="W696" r:id="rId75" xr:uid="{AAB42863-19D7-4EE6-AEB9-53A75615F8EA}"/>
    <hyperlink ref="W695" r:id="rId76" xr:uid="{CCB7A9ED-F2F9-45AE-846D-12A99760AED1}"/>
    <hyperlink ref="W692:W693" r:id="rId77" display="apn@nanoq.gl" xr:uid="{E0F41A21-4128-4934-92A3-6690C2738196}"/>
    <hyperlink ref="W4" r:id="rId78" xr:uid="{40CB022F-2C02-4A18-BD0A-2695D904F1CB}"/>
    <hyperlink ref="W5" r:id="rId79" xr:uid="{9840B80A-BF93-4F1C-B0EC-6D2CFA6D2086}"/>
    <hyperlink ref="W163" r:id="rId80" xr:uid="{F5E302B9-3F0B-4DB9-94B7-F5A175370076}"/>
    <hyperlink ref="W599" r:id="rId81" xr:uid="{0D4B85F5-F51F-439C-940D-B6E94985B0FB}"/>
    <hyperlink ref="W600" r:id="rId82" xr:uid="{F3CC0375-798F-49C6-936F-D785DAD2970D}"/>
  </hyperlinks>
  <pageMargins left="0.7" right="0.7" top="0.75" bottom="0.75" header="0.3" footer="0.3"/>
  <pageSetup paperSize="9" orientation="portrait" r:id="rId83"/>
  <ignoredErrors>
    <ignoredError sqref="E6:H6 E364:K364 E511:L511 J6:K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45494-D89E-4D6F-A03D-4889652F63E3}">
  <dimension ref="A1:W79"/>
  <sheetViews>
    <sheetView zoomScale="40" zoomScaleNormal="40" workbookViewId="0">
      <pane ySplit="2" topLeftCell="A3" activePane="bottomLeft" state="frozen"/>
      <selection pane="bottomLeft" activeCell="P18" sqref="P18"/>
    </sheetView>
  </sheetViews>
  <sheetFormatPr defaultColWidth="9.1796875" defaultRowHeight="14.5" x14ac:dyDescent="0.35"/>
  <cols>
    <col min="1" max="1" width="13.81640625" style="308" customWidth="1"/>
    <col min="2" max="2" width="21.1796875" style="308" customWidth="1"/>
    <col min="3" max="3" width="9.1796875" style="308"/>
    <col min="4" max="4" width="38.453125" style="308" customWidth="1"/>
    <col min="5" max="5" width="10.453125" style="308" customWidth="1"/>
    <col min="6" max="8" width="9.1796875" style="308"/>
    <col min="9" max="9" width="10.54296875" style="308" customWidth="1"/>
    <col min="10" max="10" width="14.453125" style="308" customWidth="1"/>
    <col min="11" max="12" width="9.1796875" style="308"/>
    <col min="13" max="13" width="12.54296875" style="308" customWidth="1"/>
    <col min="14" max="16" width="11.54296875" style="308" customWidth="1"/>
    <col min="17" max="17" width="13.54296875" style="308" customWidth="1"/>
    <col min="18" max="18" width="10.81640625" style="308" customWidth="1"/>
    <col min="19" max="19" width="9.54296875" style="308" customWidth="1"/>
    <col min="20" max="20" width="12.26953125" style="308" customWidth="1"/>
    <col min="21" max="21" width="21.453125" style="308" customWidth="1"/>
    <col min="22" max="22" width="14.81640625" style="308" customWidth="1"/>
    <col min="23" max="23" width="22.1796875" style="372" customWidth="1"/>
    <col min="24" max="16384" width="9.1796875" style="308"/>
  </cols>
  <sheetData>
    <row r="1" spans="1:23" s="606" customFormat="1" ht="45" customHeight="1" x14ac:dyDescent="0.35">
      <c r="A1" s="349" t="s">
        <v>324</v>
      </c>
      <c r="B1" s="349" t="s">
        <v>366</v>
      </c>
      <c r="C1" s="349" t="s">
        <v>368</v>
      </c>
      <c r="D1" s="349" t="s">
        <v>327</v>
      </c>
      <c r="E1" s="797" t="s">
        <v>394</v>
      </c>
      <c r="F1" s="797"/>
      <c r="G1" s="797"/>
      <c r="H1" s="797"/>
      <c r="I1" s="797"/>
      <c r="J1" s="797" t="s">
        <v>329</v>
      </c>
      <c r="K1" s="797"/>
      <c r="L1" s="797"/>
      <c r="M1" s="797" t="s">
        <v>395</v>
      </c>
      <c r="N1" s="797"/>
      <c r="O1" s="806" t="s">
        <v>331</v>
      </c>
      <c r="P1" s="806"/>
      <c r="Q1" s="349" t="s">
        <v>396</v>
      </c>
      <c r="R1" s="349" t="s">
        <v>397</v>
      </c>
      <c r="S1" s="349" t="s">
        <v>333</v>
      </c>
      <c r="T1" s="802" t="s">
        <v>385</v>
      </c>
      <c r="U1" s="803"/>
      <c r="V1" s="349" t="s">
        <v>335</v>
      </c>
      <c r="W1" s="605" t="s">
        <v>392</v>
      </c>
    </row>
    <row r="2" spans="1:23" s="517" customFormat="1" ht="78" customHeight="1" x14ac:dyDescent="0.35">
      <c r="A2" s="352"/>
      <c r="B2" s="352"/>
      <c r="C2" s="352"/>
      <c r="D2" s="352"/>
      <c r="E2" s="352" t="s">
        <v>398</v>
      </c>
      <c r="F2" s="352" t="s">
        <v>399</v>
      </c>
      <c r="G2" s="352" t="s">
        <v>933</v>
      </c>
      <c r="H2" s="352" t="s">
        <v>338</v>
      </c>
      <c r="I2" s="352" t="s">
        <v>339</v>
      </c>
      <c r="J2" s="352" t="s">
        <v>340</v>
      </c>
      <c r="K2" s="352" t="s">
        <v>402</v>
      </c>
      <c r="L2" s="352" t="s">
        <v>403</v>
      </c>
      <c r="M2" s="352" t="s">
        <v>341</v>
      </c>
      <c r="N2" s="352" t="s">
        <v>341</v>
      </c>
      <c r="O2" s="390" t="s">
        <v>341</v>
      </c>
      <c r="P2" s="390" t="s">
        <v>341</v>
      </c>
      <c r="Q2" s="352" t="s">
        <v>342</v>
      </c>
      <c r="R2" s="352" t="s">
        <v>405</v>
      </c>
      <c r="S2" s="352" t="s">
        <v>934</v>
      </c>
      <c r="T2" s="352" t="s">
        <v>935</v>
      </c>
      <c r="U2" s="352" t="s">
        <v>345</v>
      </c>
      <c r="V2" s="352"/>
      <c r="W2" s="607"/>
    </row>
    <row r="3" spans="1:23" ht="21" customHeight="1" thickBot="1" x14ac:dyDescent="0.4">
      <c r="A3" s="824" t="s">
        <v>150</v>
      </c>
      <c r="B3" s="824"/>
      <c r="C3" s="824"/>
      <c r="D3" s="824"/>
      <c r="E3" s="824"/>
      <c r="F3" s="824"/>
      <c r="G3" s="824"/>
      <c r="H3" s="824"/>
      <c r="I3" s="824"/>
      <c r="J3" s="824"/>
      <c r="K3" s="824"/>
      <c r="L3" s="824"/>
      <c r="M3" s="824"/>
      <c r="N3" s="824"/>
      <c r="O3" s="824"/>
      <c r="P3" s="824"/>
      <c r="Q3" s="824"/>
      <c r="R3" s="824"/>
      <c r="S3" s="824"/>
      <c r="T3" s="824"/>
      <c r="U3" s="824"/>
      <c r="V3" s="824"/>
      <c r="W3" s="824"/>
    </row>
    <row r="4" spans="1:23" ht="15" thickTop="1" x14ac:dyDescent="0.35">
      <c r="A4" s="608" t="s">
        <v>273</v>
      </c>
      <c r="B4" s="608" t="s">
        <v>150</v>
      </c>
      <c r="C4" s="608">
        <v>2025</v>
      </c>
      <c r="D4" s="608" t="s">
        <v>936</v>
      </c>
      <c r="E4" s="307">
        <v>0</v>
      </c>
      <c r="F4" s="307">
        <v>0</v>
      </c>
      <c r="G4" s="307">
        <v>0</v>
      </c>
      <c r="H4" s="307">
        <v>0</v>
      </c>
      <c r="I4" s="712">
        <f t="shared" ref="I4" si="0">SUM(E4:H4)</f>
        <v>0</v>
      </c>
      <c r="J4" s="307">
        <v>217</v>
      </c>
      <c r="K4" s="307">
        <v>43</v>
      </c>
      <c r="L4" s="103">
        <f t="shared" ref="L4" si="1">IF(OR(J4="NQ", K4="NQ"), "NQ", SUM(J4:K4))</f>
        <v>260</v>
      </c>
      <c r="M4" s="679">
        <v>45658</v>
      </c>
      <c r="N4" s="307" t="s">
        <v>2435</v>
      </c>
      <c r="O4" s="331" t="s">
        <v>350</v>
      </c>
      <c r="P4" s="331" t="s">
        <v>350</v>
      </c>
      <c r="Q4" s="331" t="s">
        <v>350</v>
      </c>
      <c r="R4" s="331" t="s">
        <v>350</v>
      </c>
      <c r="S4" s="331" t="s">
        <v>350</v>
      </c>
      <c r="T4" s="331" t="s">
        <v>350</v>
      </c>
      <c r="U4" s="307">
        <v>0</v>
      </c>
      <c r="V4" s="307"/>
      <c r="W4" s="308"/>
    </row>
    <row r="5" spans="1:23" x14ac:dyDescent="0.35">
      <c r="A5" s="608" t="s">
        <v>273</v>
      </c>
      <c r="B5" s="608" t="s">
        <v>150</v>
      </c>
      <c r="C5" s="608">
        <v>2024</v>
      </c>
      <c r="D5" s="608" t="s">
        <v>936</v>
      </c>
      <c r="E5" s="608">
        <v>0</v>
      </c>
      <c r="F5" s="608">
        <v>0</v>
      </c>
      <c r="G5" s="608">
        <v>0</v>
      </c>
      <c r="H5" s="608">
        <v>0</v>
      </c>
      <c r="I5" s="617">
        <f t="shared" ref="I5:I19" si="2">SUM(E5:H5)</f>
        <v>0</v>
      </c>
      <c r="J5" s="654">
        <v>217</v>
      </c>
      <c r="K5" s="654">
        <v>43</v>
      </c>
      <c r="L5" s="619">
        <f t="shared" ref="L5:L27" si="3">IF(OR(J5="NQ", K5="NQ"), "NQ", SUM(J5:K5))</f>
        <v>260</v>
      </c>
      <c r="M5" s="641">
        <v>45292</v>
      </c>
      <c r="N5" s="639" t="s">
        <v>937</v>
      </c>
      <c r="O5" s="331" t="s">
        <v>350</v>
      </c>
      <c r="P5" s="331" t="s">
        <v>350</v>
      </c>
      <c r="Q5" s="331" t="s">
        <v>350</v>
      </c>
      <c r="R5" s="331" t="s">
        <v>350</v>
      </c>
      <c r="S5" s="331" t="s">
        <v>350</v>
      </c>
      <c r="T5" s="331" t="s">
        <v>350</v>
      </c>
      <c r="U5" s="331">
        <v>0</v>
      </c>
      <c r="V5" s="306"/>
      <c r="W5" s="608"/>
    </row>
    <row r="6" spans="1:23" ht="29" x14ac:dyDescent="0.35">
      <c r="A6" s="608" t="s">
        <v>273</v>
      </c>
      <c r="B6" s="608" t="s">
        <v>150</v>
      </c>
      <c r="C6" s="608">
        <v>2023</v>
      </c>
      <c r="D6" s="608" t="s">
        <v>936</v>
      </c>
      <c r="E6" s="654">
        <v>0</v>
      </c>
      <c r="F6" s="654">
        <v>0</v>
      </c>
      <c r="G6" s="654">
        <v>0</v>
      </c>
      <c r="H6" s="654">
        <v>0</v>
      </c>
      <c r="I6" s="617">
        <f t="shared" si="2"/>
        <v>0</v>
      </c>
      <c r="J6" s="654">
        <v>217</v>
      </c>
      <c r="K6" s="654">
        <v>43</v>
      </c>
      <c r="L6" s="619">
        <f t="shared" si="3"/>
        <v>260</v>
      </c>
      <c r="M6" s="641">
        <v>44927</v>
      </c>
      <c r="N6" s="639" t="s">
        <v>938</v>
      </c>
      <c r="O6" s="331" t="s">
        <v>350</v>
      </c>
      <c r="P6" s="331" t="s">
        <v>350</v>
      </c>
      <c r="Q6" s="331" t="s">
        <v>350</v>
      </c>
      <c r="R6" s="331" t="s">
        <v>350</v>
      </c>
      <c r="S6" s="331" t="s">
        <v>350</v>
      </c>
      <c r="T6" s="331" t="s">
        <v>350</v>
      </c>
      <c r="U6" s="331">
        <v>0</v>
      </c>
      <c r="V6" s="306" t="s">
        <v>939</v>
      </c>
      <c r="W6" s="608"/>
    </row>
    <row r="7" spans="1:23" s="329" customFormat="1" ht="29" x14ac:dyDescent="0.35">
      <c r="A7" s="608" t="s">
        <v>273</v>
      </c>
      <c r="B7" s="608" t="s">
        <v>150</v>
      </c>
      <c r="C7" s="608">
        <v>2022</v>
      </c>
      <c r="D7" s="608" t="s">
        <v>936</v>
      </c>
      <c r="E7" s="654">
        <v>0</v>
      </c>
      <c r="F7" s="654">
        <v>0</v>
      </c>
      <c r="G7" s="654">
        <v>0</v>
      </c>
      <c r="H7" s="654">
        <v>0</v>
      </c>
      <c r="I7" s="617">
        <f t="shared" si="2"/>
        <v>0</v>
      </c>
      <c r="J7" s="654">
        <v>217</v>
      </c>
      <c r="K7" s="654">
        <v>43</v>
      </c>
      <c r="L7" s="619">
        <f t="shared" si="3"/>
        <v>260</v>
      </c>
      <c r="M7" s="641">
        <v>44562</v>
      </c>
      <c r="N7" s="639" t="s">
        <v>940</v>
      </c>
      <c r="O7" s="331" t="s">
        <v>350</v>
      </c>
      <c r="P7" s="331" t="s">
        <v>350</v>
      </c>
      <c r="Q7" s="331" t="s">
        <v>350</v>
      </c>
      <c r="R7" s="331" t="s">
        <v>350</v>
      </c>
      <c r="S7" s="331" t="s">
        <v>350</v>
      </c>
      <c r="T7" s="331" t="s">
        <v>350</v>
      </c>
      <c r="U7" s="331">
        <v>0</v>
      </c>
      <c r="V7" s="306" t="s">
        <v>939</v>
      </c>
      <c r="W7" s="608"/>
    </row>
    <row r="8" spans="1:23" s="329" customFormat="1" x14ac:dyDescent="0.35">
      <c r="A8" s="608" t="s">
        <v>273</v>
      </c>
      <c r="B8" s="608" t="s">
        <v>150</v>
      </c>
      <c r="C8" s="608">
        <v>2021</v>
      </c>
      <c r="D8" s="608" t="s">
        <v>936</v>
      </c>
      <c r="E8" s="654">
        <v>0</v>
      </c>
      <c r="F8" s="654">
        <v>1</v>
      </c>
      <c r="G8" s="654">
        <v>0</v>
      </c>
      <c r="H8" s="654">
        <v>0</v>
      </c>
      <c r="I8" s="617">
        <f t="shared" si="2"/>
        <v>1</v>
      </c>
      <c r="J8" s="654">
        <v>217</v>
      </c>
      <c r="K8" s="654">
        <v>43</v>
      </c>
      <c r="L8" s="619">
        <f t="shared" si="3"/>
        <v>260</v>
      </c>
      <c r="M8" s="641">
        <v>44197</v>
      </c>
      <c r="N8" s="639" t="s">
        <v>941</v>
      </c>
      <c r="O8" s="331" t="s">
        <v>350</v>
      </c>
      <c r="P8" s="331" t="s">
        <v>350</v>
      </c>
      <c r="Q8" s="654">
        <v>1</v>
      </c>
      <c r="R8" s="331" t="s">
        <v>350</v>
      </c>
      <c r="S8" s="654">
        <v>1</v>
      </c>
      <c r="T8" s="331" t="s">
        <v>350</v>
      </c>
      <c r="U8" s="331">
        <v>0</v>
      </c>
      <c r="V8" s="608"/>
      <c r="W8" s="608"/>
    </row>
    <row r="9" spans="1:23" s="416" customFormat="1" x14ac:dyDescent="0.35">
      <c r="A9" s="307" t="s">
        <v>273</v>
      </c>
      <c r="B9" s="307" t="s">
        <v>150</v>
      </c>
      <c r="C9" s="307">
        <v>2020</v>
      </c>
      <c r="D9" s="307" t="s">
        <v>936</v>
      </c>
      <c r="E9" s="654">
        <v>0</v>
      </c>
      <c r="F9" s="654">
        <v>0</v>
      </c>
      <c r="G9" s="654">
        <v>0</v>
      </c>
      <c r="H9" s="654">
        <v>0</v>
      </c>
      <c r="I9" s="617">
        <f t="shared" si="2"/>
        <v>0</v>
      </c>
      <c r="J9" s="642">
        <v>217</v>
      </c>
      <c r="K9" s="331" t="s">
        <v>348</v>
      </c>
      <c r="L9" s="619">
        <f t="shared" si="3"/>
        <v>217</v>
      </c>
      <c r="M9" s="641">
        <v>43831</v>
      </c>
      <c r="N9" s="641">
        <v>44196</v>
      </c>
      <c r="O9" s="331" t="s">
        <v>350</v>
      </c>
      <c r="P9" s="331" t="s">
        <v>350</v>
      </c>
      <c r="Q9" s="331" t="s">
        <v>350</v>
      </c>
      <c r="R9" s="642">
        <v>1</v>
      </c>
      <c r="S9" s="331" t="s">
        <v>350</v>
      </c>
      <c r="T9" s="331" t="s">
        <v>350</v>
      </c>
      <c r="U9" s="331" t="s">
        <v>350</v>
      </c>
      <c r="V9" s="609"/>
      <c r="W9" s="609"/>
    </row>
    <row r="10" spans="1:23" s="416" customFormat="1" x14ac:dyDescent="0.35">
      <c r="A10" s="307" t="s">
        <v>273</v>
      </c>
      <c r="B10" s="307" t="s">
        <v>150</v>
      </c>
      <c r="C10" s="307">
        <v>2019</v>
      </c>
      <c r="D10" s="307" t="s">
        <v>936</v>
      </c>
      <c r="E10" s="642">
        <v>0</v>
      </c>
      <c r="F10" s="642">
        <v>0</v>
      </c>
      <c r="G10" s="642">
        <v>0</v>
      </c>
      <c r="H10" s="642">
        <v>0</v>
      </c>
      <c r="I10" s="617">
        <f t="shared" si="2"/>
        <v>0</v>
      </c>
      <c r="J10" s="642">
        <v>217</v>
      </c>
      <c r="K10" s="331" t="s">
        <v>348</v>
      </c>
      <c r="L10" s="619">
        <f t="shared" si="3"/>
        <v>217</v>
      </c>
      <c r="M10" s="637">
        <v>43466</v>
      </c>
      <c r="N10" s="637">
        <v>43466</v>
      </c>
      <c r="O10" s="331" t="s">
        <v>350</v>
      </c>
      <c r="P10" s="331" t="s">
        <v>350</v>
      </c>
      <c r="Q10" s="331" t="s">
        <v>350</v>
      </c>
      <c r="R10" s="642">
        <v>1</v>
      </c>
      <c r="S10" s="331" t="s">
        <v>350</v>
      </c>
      <c r="T10" s="331" t="s">
        <v>350</v>
      </c>
      <c r="U10" s="331" t="s">
        <v>350</v>
      </c>
      <c r="V10" s="609"/>
      <c r="W10" s="609"/>
    </row>
    <row r="11" spans="1:23" s="307" customFormat="1" x14ac:dyDescent="0.35">
      <c r="A11" s="307" t="s">
        <v>273</v>
      </c>
      <c r="B11" s="307" t="s">
        <v>150</v>
      </c>
      <c r="C11" s="307">
        <v>2018</v>
      </c>
      <c r="D11" s="307" t="s">
        <v>936</v>
      </c>
      <c r="E11" s="331">
        <v>3</v>
      </c>
      <c r="F11" s="331">
        <v>3</v>
      </c>
      <c r="G11" s="331" t="s">
        <v>348</v>
      </c>
      <c r="H11" s="331" t="s">
        <v>348</v>
      </c>
      <c r="I11" s="617">
        <f t="shared" si="2"/>
        <v>6</v>
      </c>
      <c r="J11" s="331">
        <v>217</v>
      </c>
      <c r="K11" s="331" t="s">
        <v>348</v>
      </c>
      <c r="L11" s="619">
        <f t="shared" si="3"/>
        <v>217</v>
      </c>
      <c r="M11" s="331"/>
      <c r="N11" s="331"/>
      <c r="O11" s="331"/>
      <c r="P11" s="331"/>
      <c r="R11" s="307">
        <v>1</v>
      </c>
      <c r="W11" s="363"/>
    </row>
    <row r="12" spans="1:23" s="307" customFormat="1" x14ac:dyDescent="0.35">
      <c r="A12" s="307" t="s">
        <v>273</v>
      </c>
      <c r="B12" s="307" t="s">
        <v>150</v>
      </c>
      <c r="C12" s="307">
        <v>2017</v>
      </c>
      <c r="D12" s="307" t="s">
        <v>936</v>
      </c>
      <c r="E12" s="331">
        <v>12</v>
      </c>
      <c r="F12" s="331">
        <v>5</v>
      </c>
      <c r="G12" s="331" t="s">
        <v>348</v>
      </c>
      <c r="H12" s="331" t="s">
        <v>348</v>
      </c>
      <c r="I12" s="617">
        <f>SUM(E12:H12)</f>
        <v>17</v>
      </c>
      <c r="J12" s="331">
        <v>269</v>
      </c>
      <c r="K12" s="331" t="s">
        <v>348</v>
      </c>
      <c r="L12" s="619">
        <f t="shared" si="3"/>
        <v>269</v>
      </c>
      <c r="M12" s="331"/>
      <c r="N12" s="331"/>
      <c r="O12" s="331"/>
      <c r="P12" s="331"/>
      <c r="R12" s="307">
        <v>1</v>
      </c>
      <c r="S12" s="307">
        <v>2</v>
      </c>
      <c r="W12" s="332" t="s">
        <v>942</v>
      </c>
    </row>
    <row r="13" spans="1:23" s="307" customFormat="1" x14ac:dyDescent="0.35">
      <c r="A13" s="307" t="s">
        <v>273</v>
      </c>
      <c r="B13" s="307" t="s">
        <v>150</v>
      </c>
      <c r="C13" s="307">
        <v>2016</v>
      </c>
      <c r="D13" s="307" t="s">
        <v>936</v>
      </c>
      <c r="E13" s="331">
        <v>34</v>
      </c>
      <c r="F13" s="331">
        <v>12</v>
      </c>
      <c r="G13" s="331" t="s">
        <v>348</v>
      </c>
      <c r="H13" s="331" t="s">
        <v>348</v>
      </c>
      <c r="I13" s="617">
        <f t="shared" si="2"/>
        <v>46</v>
      </c>
      <c r="J13" s="331">
        <v>264</v>
      </c>
      <c r="K13" s="331" t="s">
        <v>348</v>
      </c>
      <c r="L13" s="619">
        <f t="shared" si="3"/>
        <v>264</v>
      </c>
      <c r="M13" s="331"/>
      <c r="N13" s="331"/>
      <c r="O13" s="331"/>
      <c r="P13" s="331"/>
      <c r="R13" s="307">
        <v>1</v>
      </c>
      <c r="S13" s="307">
        <v>3</v>
      </c>
      <c r="W13" s="332" t="s">
        <v>942</v>
      </c>
    </row>
    <row r="14" spans="1:23" s="307" customFormat="1" x14ac:dyDescent="0.35">
      <c r="A14" s="307" t="s">
        <v>273</v>
      </c>
      <c r="B14" s="307" t="s">
        <v>150</v>
      </c>
      <c r="C14" s="307">
        <v>2015</v>
      </c>
      <c r="D14" s="307" t="s">
        <v>936</v>
      </c>
      <c r="E14" s="331">
        <v>21</v>
      </c>
      <c r="F14" s="331">
        <v>8</v>
      </c>
      <c r="G14" s="331" t="s">
        <v>348</v>
      </c>
      <c r="H14" s="331" t="s">
        <v>348</v>
      </c>
      <c r="I14" s="617">
        <f>SUM(E14:H14)</f>
        <v>29</v>
      </c>
      <c r="J14" s="331">
        <v>275</v>
      </c>
      <c r="K14" s="331" t="s">
        <v>348</v>
      </c>
      <c r="L14" s="619">
        <f t="shared" si="3"/>
        <v>275</v>
      </c>
      <c r="M14" s="331"/>
      <c r="N14" s="331"/>
      <c r="O14" s="331"/>
      <c r="P14" s="331"/>
      <c r="R14" s="307">
        <v>1</v>
      </c>
      <c r="S14" s="307">
        <v>1</v>
      </c>
      <c r="W14" s="332" t="s">
        <v>943</v>
      </c>
    </row>
    <row r="15" spans="1:23" s="307" customFormat="1" x14ac:dyDescent="0.35">
      <c r="A15" s="307" t="s">
        <v>273</v>
      </c>
      <c r="B15" s="307" t="s">
        <v>150</v>
      </c>
      <c r="C15" s="307">
        <v>2014</v>
      </c>
      <c r="D15" s="307" t="s">
        <v>936</v>
      </c>
      <c r="E15" s="331">
        <v>16</v>
      </c>
      <c r="F15" s="331">
        <v>7</v>
      </c>
      <c r="G15" s="331" t="s">
        <v>348</v>
      </c>
      <c r="H15" s="331">
        <v>1</v>
      </c>
      <c r="I15" s="617">
        <f t="shared" si="2"/>
        <v>24</v>
      </c>
      <c r="J15" s="331">
        <v>229</v>
      </c>
      <c r="K15" s="331" t="s">
        <v>348</v>
      </c>
      <c r="L15" s="619">
        <f t="shared" si="3"/>
        <v>229</v>
      </c>
      <c r="M15" s="331"/>
      <c r="N15" s="331"/>
      <c r="O15" s="331"/>
      <c r="P15" s="331"/>
      <c r="R15" s="307">
        <v>1</v>
      </c>
      <c r="S15" s="307">
        <v>2</v>
      </c>
      <c r="W15" s="363"/>
    </row>
    <row r="16" spans="1:23" s="307" customFormat="1" x14ac:dyDescent="0.35">
      <c r="A16" s="307" t="s">
        <v>273</v>
      </c>
      <c r="B16" s="307" t="s">
        <v>150</v>
      </c>
      <c r="C16" s="307">
        <v>2013</v>
      </c>
      <c r="D16" s="307" t="s">
        <v>936</v>
      </c>
      <c r="E16" s="331">
        <v>13</v>
      </c>
      <c r="F16" s="331">
        <v>22</v>
      </c>
      <c r="G16" s="331" t="s">
        <v>348</v>
      </c>
      <c r="H16" s="331" t="s">
        <v>348</v>
      </c>
      <c r="I16" s="617">
        <f>SUM(E16:H16)</f>
        <v>35</v>
      </c>
      <c r="J16" s="331">
        <v>229</v>
      </c>
      <c r="K16" s="331" t="s">
        <v>348</v>
      </c>
      <c r="L16" s="619">
        <f t="shared" si="3"/>
        <v>229</v>
      </c>
      <c r="M16" s="331"/>
      <c r="N16" s="331"/>
      <c r="O16" s="331"/>
      <c r="P16" s="331"/>
      <c r="R16" s="307">
        <v>1</v>
      </c>
      <c r="S16" s="307">
        <v>3</v>
      </c>
      <c r="W16" s="363"/>
    </row>
    <row r="17" spans="1:23" s="307" customFormat="1" x14ac:dyDescent="0.35">
      <c r="A17" s="307" t="s">
        <v>273</v>
      </c>
      <c r="B17" s="307" t="s">
        <v>150</v>
      </c>
      <c r="C17" s="307">
        <v>2012</v>
      </c>
      <c r="D17" s="307" t="s">
        <v>936</v>
      </c>
      <c r="E17" s="331">
        <v>38</v>
      </c>
      <c r="F17" s="331">
        <v>11</v>
      </c>
      <c r="G17" s="331" t="s">
        <v>348</v>
      </c>
      <c r="H17" s="331">
        <v>3</v>
      </c>
      <c r="I17" s="617">
        <f t="shared" si="2"/>
        <v>52</v>
      </c>
      <c r="J17" s="331">
        <v>216</v>
      </c>
      <c r="K17" s="331" t="s">
        <v>348</v>
      </c>
      <c r="L17" s="619">
        <f t="shared" si="3"/>
        <v>216</v>
      </c>
      <c r="M17" s="331"/>
      <c r="N17" s="331"/>
      <c r="O17" s="331"/>
      <c r="P17" s="331"/>
      <c r="R17" s="307">
        <v>1</v>
      </c>
      <c r="S17" s="307">
        <v>3</v>
      </c>
      <c r="W17" s="363"/>
    </row>
    <row r="18" spans="1:23" s="307" customFormat="1" x14ac:dyDescent="0.35">
      <c r="A18" s="307" t="s">
        <v>273</v>
      </c>
      <c r="B18" s="307" t="s">
        <v>150</v>
      </c>
      <c r="C18" s="307">
        <v>2011</v>
      </c>
      <c r="D18" s="307" t="s">
        <v>936</v>
      </c>
      <c r="E18" s="331" t="s">
        <v>348</v>
      </c>
      <c r="F18" s="331" t="s">
        <v>348</v>
      </c>
      <c r="G18" s="331">
        <v>58</v>
      </c>
      <c r="H18" s="331" t="s">
        <v>348</v>
      </c>
      <c r="I18" s="617">
        <f>SUM(E18:H18)</f>
        <v>58</v>
      </c>
      <c r="J18" s="331">
        <v>216</v>
      </c>
      <c r="K18" s="331" t="s">
        <v>348</v>
      </c>
      <c r="L18" s="619">
        <f t="shared" si="3"/>
        <v>216</v>
      </c>
      <c r="M18" s="331"/>
      <c r="N18" s="331"/>
      <c r="O18" s="331"/>
      <c r="P18" s="331"/>
      <c r="R18" s="307">
        <v>1</v>
      </c>
      <c r="S18" s="307">
        <v>3</v>
      </c>
      <c r="W18" s="363"/>
    </row>
    <row r="19" spans="1:23" s="307" customFormat="1" x14ac:dyDescent="0.35">
      <c r="A19" s="307" t="s">
        <v>273</v>
      </c>
      <c r="B19" s="307" t="s">
        <v>150</v>
      </c>
      <c r="C19" s="307">
        <v>2010</v>
      </c>
      <c r="D19" s="307" t="s">
        <v>936</v>
      </c>
      <c r="E19" s="331" t="s">
        <v>348</v>
      </c>
      <c r="F19" s="331" t="s">
        <v>348</v>
      </c>
      <c r="G19" s="331">
        <v>59</v>
      </c>
      <c r="H19" s="331">
        <v>1</v>
      </c>
      <c r="I19" s="617">
        <f t="shared" si="2"/>
        <v>60</v>
      </c>
      <c r="J19" s="331">
        <v>200</v>
      </c>
      <c r="K19" s="331" t="s">
        <v>348</v>
      </c>
      <c r="L19" s="619">
        <f t="shared" si="3"/>
        <v>200</v>
      </c>
      <c r="M19" s="331"/>
      <c r="N19" s="331"/>
      <c r="O19" s="331"/>
      <c r="P19" s="331"/>
      <c r="R19" s="307">
        <v>1</v>
      </c>
      <c r="S19" s="307">
        <v>4</v>
      </c>
      <c r="W19" s="363"/>
    </row>
    <row r="20" spans="1:23" s="307" customFormat="1" x14ac:dyDescent="0.35">
      <c r="A20" s="307" t="s">
        <v>273</v>
      </c>
      <c r="B20" s="307" t="s">
        <v>150</v>
      </c>
      <c r="C20" s="307">
        <v>2009</v>
      </c>
      <c r="D20" s="307" t="s">
        <v>936</v>
      </c>
      <c r="E20" s="331" t="s">
        <v>348</v>
      </c>
      <c r="F20" s="331" t="s">
        <v>348</v>
      </c>
      <c r="G20" s="331">
        <v>78</v>
      </c>
      <c r="H20" s="331">
        <v>3</v>
      </c>
      <c r="I20" s="469">
        <f t="shared" ref="I20:I27" si="4">SUM(E20:H20)</f>
        <v>81</v>
      </c>
      <c r="J20" s="331">
        <v>200</v>
      </c>
      <c r="K20" s="331" t="s">
        <v>348</v>
      </c>
      <c r="L20" s="619">
        <f t="shared" si="3"/>
        <v>200</v>
      </c>
      <c r="M20" s="331"/>
      <c r="N20" s="331"/>
      <c r="O20" s="331"/>
      <c r="P20" s="331"/>
      <c r="R20" s="307">
        <v>1</v>
      </c>
      <c r="S20" s="307">
        <v>5</v>
      </c>
      <c r="W20" s="363"/>
    </row>
    <row r="21" spans="1:23" s="307" customFormat="1" x14ac:dyDescent="0.35">
      <c r="A21" s="307" t="s">
        <v>273</v>
      </c>
      <c r="B21" s="307" t="s">
        <v>150</v>
      </c>
      <c r="C21" s="307">
        <v>2008</v>
      </c>
      <c r="D21" s="307" t="s">
        <v>936</v>
      </c>
      <c r="E21" s="331" t="s">
        <v>348</v>
      </c>
      <c r="F21" s="331" t="s">
        <v>348</v>
      </c>
      <c r="G21" s="331">
        <v>38</v>
      </c>
      <c r="H21" s="331" t="s">
        <v>348</v>
      </c>
      <c r="I21" s="469">
        <f t="shared" si="4"/>
        <v>38</v>
      </c>
      <c r="J21" s="331" t="s">
        <v>348</v>
      </c>
      <c r="K21" s="331" t="s">
        <v>348</v>
      </c>
      <c r="L21" s="619">
        <f t="shared" si="3"/>
        <v>0</v>
      </c>
      <c r="M21" s="331"/>
      <c r="N21" s="331"/>
      <c r="O21" s="331"/>
      <c r="P21" s="331"/>
      <c r="R21" s="307">
        <v>1</v>
      </c>
      <c r="W21" s="363"/>
    </row>
    <row r="22" spans="1:23" s="307" customFormat="1" x14ac:dyDescent="0.35">
      <c r="A22" s="307" t="s">
        <v>273</v>
      </c>
      <c r="B22" s="307" t="s">
        <v>150</v>
      </c>
      <c r="C22" s="307">
        <v>2007</v>
      </c>
      <c r="D22" s="307" t="s">
        <v>936</v>
      </c>
      <c r="E22" s="331" t="s">
        <v>348</v>
      </c>
      <c r="F22" s="331" t="s">
        <v>348</v>
      </c>
      <c r="G22" s="331">
        <f>37+6</f>
        <v>43</v>
      </c>
      <c r="H22" s="331" t="s">
        <v>348</v>
      </c>
      <c r="I22" s="469">
        <f t="shared" si="4"/>
        <v>43</v>
      </c>
      <c r="J22" s="331" t="s">
        <v>348</v>
      </c>
      <c r="K22" s="331" t="s">
        <v>348</v>
      </c>
      <c r="L22" s="619">
        <f t="shared" si="3"/>
        <v>0</v>
      </c>
      <c r="M22" s="331"/>
      <c r="N22" s="331"/>
      <c r="O22" s="331"/>
      <c r="P22" s="331"/>
      <c r="R22" s="307">
        <v>1</v>
      </c>
      <c r="W22" s="363" t="s">
        <v>944</v>
      </c>
    </row>
    <row r="23" spans="1:23" s="307" customFormat="1" x14ac:dyDescent="0.35">
      <c r="A23" s="307" t="s">
        <v>273</v>
      </c>
      <c r="B23" s="307" t="s">
        <v>150</v>
      </c>
      <c r="C23" s="307">
        <v>2006</v>
      </c>
      <c r="D23" s="307" t="s">
        <v>936</v>
      </c>
      <c r="E23" s="331" t="s">
        <v>348</v>
      </c>
      <c r="F23" s="331" t="s">
        <v>348</v>
      </c>
      <c r="G23" s="331">
        <v>61</v>
      </c>
      <c r="H23" s="331" t="s">
        <v>348</v>
      </c>
      <c r="I23" s="469">
        <f t="shared" si="4"/>
        <v>61</v>
      </c>
      <c r="J23" s="331" t="s">
        <v>348</v>
      </c>
      <c r="K23" s="331" t="s">
        <v>348</v>
      </c>
      <c r="L23" s="619">
        <f t="shared" si="3"/>
        <v>0</v>
      </c>
      <c r="M23" s="331"/>
      <c r="N23" s="331"/>
      <c r="O23" s="331"/>
      <c r="P23" s="331"/>
      <c r="R23" s="307">
        <v>1</v>
      </c>
      <c r="W23" s="363" t="s">
        <v>945</v>
      </c>
    </row>
    <row r="24" spans="1:23" s="307" customFormat="1" x14ac:dyDescent="0.35">
      <c r="A24" s="307" t="s">
        <v>273</v>
      </c>
      <c r="B24" s="307" t="s">
        <v>150</v>
      </c>
      <c r="C24" s="307">
        <v>2005</v>
      </c>
      <c r="D24" s="307" t="s">
        <v>936</v>
      </c>
      <c r="E24" s="331" t="s">
        <v>348</v>
      </c>
      <c r="F24" s="331" t="s">
        <v>348</v>
      </c>
      <c r="G24" s="331">
        <v>39</v>
      </c>
      <c r="H24" s="331" t="s">
        <v>348</v>
      </c>
      <c r="I24" s="469">
        <f t="shared" si="4"/>
        <v>39</v>
      </c>
      <c r="J24" s="331" t="s">
        <v>348</v>
      </c>
      <c r="K24" s="331" t="s">
        <v>348</v>
      </c>
      <c r="L24" s="619">
        <f t="shared" si="3"/>
        <v>0</v>
      </c>
      <c r="M24" s="331"/>
      <c r="N24" s="331"/>
      <c r="O24" s="331"/>
      <c r="P24" s="331"/>
      <c r="Q24" s="610"/>
      <c r="R24" s="307">
        <v>1</v>
      </c>
      <c r="S24" s="610"/>
      <c r="T24" s="610"/>
      <c r="U24" s="610"/>
      <c r="V24" s="610"/>
      <c r="W24" s="611" t="s">
        <v>946</v>
      </c>
    </row>
    <row r="25" spans="1:23" s="307" customFormat="1" x14ac:dyDescent="0.35">
      <c r="A25" s="307" t="s">
        <v>273</v>
      </c>
      <c r="B25" s="307" t="s">
        <v>150</v>
      </c>
      <c r="C25" s="307">
        <v>2004</v>
      </c>
      <c r="D25" s="307" t="s">
        <v>936</v>
      </c>
      <c r="E25" s="331">
        <v>10</v>
      </c>
      <c r="F25" s="331">
        <v>15</v>
      </c>
      <c r="G25" s="331" t="s">
        <v>348</v>
      </c>
      <c r="H25" s="331" t="s">
        <v>348</v>
      </c>
      <c r="I25" s="469">
        <f t="shared" si="4"/>
        <v>25</v>
      </c>
      <c r="J25" s="331" t="s">
        <v>348</v>
      </c>
      <c r="K25" s="331" t="s">
        <v>348</v>
      </c>
      <c r="L25" s="619">
        <f t="shared" si="3"/>
        <v>0</v>
      </c>
      <c r="M25" s="331"/>
      <c r="N25" s="331"/>
      <c r="O25" s="331"/>
      <c r="P25" s="331"/>
      <c r="Q25" s="610"/>
      <c r="R25" s="307">
        <v>1</v>
      </c>
      <c r="S25" s="610"/>
      <c r="T25" s="610"/>
      <c r="U25" s="610"/>
      <c r="V25" s="610"/>
      <c r="W25" s="611" t="s">
        <v>946</v>
      </c>
    </row>
    <row r="26" spans="1:23" s="307" customFormat="1" x14ac:dyDescent="0.35">
      <c r="A26" s="307" t="s">
        <v>273</v>
      </c>
      <c r="B26" s="307" t="s">
        <v>150</v>
      </c>
      <c r="C26" s="307">
        <v>2003</v>
      </c>
      <c r="D26" s="307" t="s">
        <v>936</v>
      </c>
      <c r="E26" s="331">
        <v>23</v>
      </c>
      <c r="F26" s="331">
        <v>13</v>
      </c>
      <c r="G26" s="331" t="s">
        <v>348</v>
      </c>
      <c r="H26" s="331">
        <v>1</v>
      </c>
      <c r="I26" s="469">
        <f>SUM(E26:H26)</f>
        <v>37</v>
      </c>
      <c r="J26" s="331" t="s">
        <v>348</v>
      </c>
      <c r="K26" s="331" t="s">
        <v>348</v>
      </c>
      <c r="L26" s="619">
        <f t="shared" si="3"/>
        <v>0</v>
      </c>
      <c r="M26" s="331"/>
      <c r="N26" s="331"/>
      <c r="O26" s="331"/>
      <c r="P26" s="331"/>
      <c r="Q26" s="610"/>
      <c r="R26" s="307">
        <v>1</v>
      </c>
      <c r="S26" s="610"/>
      <c r="T26" s="610"/>
      <c r="U26" s="610"/>
      <c r="V26" s="610"/>
      <c r="W26" s="611" t="s">
        <v>946</v>
      </c>
    </row>
    <row r="27" spans="1:23" s="307" customFormat="1" ht="15" thickBot="1" x14ac:dyDescent="0.4">
      <c r="A27" s="307" t="s">
        <v>273</v>
      </c>
      <c r="B27" s="307" t="s">
        <v>150</v>
      </c>
      <c r="C27" s="307" t="s">
        <v>775</v>
      </c>
      <c r="D27" s="307" t="s">
        <v>936</v>
      </c>
      <c r="E27" s="331" t="s">
        <v>348</v>
      </c>
      <c r="F27" s="331" t="s">
        <v>348</v>
      </c>
      <c r="G27" s="331" t="s">
        <v>348</v>
      </c>
      <c r="H27" s="331" t="s">
        <v>348</v>
      </c>
      <c r="I27" s="469">
        <f t="shared" si="4"/>
        <v>0</v>
      </c>
      <c r="J27" s="331" t="s">
        <v>348</v>
      </c>
      <c r="K27" s="331" t="s">
        <v>348</v>
      </c>
      <c r="L27" s="619">
        <f t="shared" si="3"/>
        <v>0</v>
      </c>
      <c r="M27" s="331"/>
      <c r="N27" s="331"/>
      <c r="O27" s="331"/>
      <c r="P27" s="331"/>
      <c r="W27" s="363"/>
    </row>
    <row r="28" spans="1:23" ht="15.5" thickTop="1" thickBot="1" x14ac:dyDescent="0.4">
      <c r="A28" s="825" t="s">
        <v>156</v>
      </c>
      <c r="B28" s="826"/>
      <c r="C28" s="826"/>
      <c r="D28" s="826"/>
      <c r="E28" s="826"/>
      <c r="F28" s="826"/>
      <c r="G28" s="826"/>
      <c r="H28" s="826"/>
      <c r="I28" s="826"/>
      <c r="J28" s="826"/>
      <c r="K28" s="826"/>
      <c r="L28" s="826"/>
      <c r="M28" s="826"/>
      <c r="N28" s="826"/>
      <c r="O28" s="826"/>
      <c r="P28" s="826"/>
      <c r="Q28" s="826"/>
      <c r="R28" s="826"/>
      <c r="S28" s="826"/>
      <c r="T28" s="826"/>
      <c r="U28" s="826"/>
      <c r="V28" s="826"/>
      <c r="W28" s="827"/>
    </row>
    <row r="29" spans="1:23" ht="15" thickTop="1" x14ac:dyDescent="0.35">
      <c r="A29" s="600" t="s">
        <v>273</v>
      </c>
      <c r="B29" s="600" t="s">
        <v>156</v>
      </c>
      <c r="C29" s="600">
        <v>2025</v>
      </c>
      <c r="D29" s="600" t="s">
        <v>236</v>
      </c>
      <c r="E29" s="326">
        <v>0</v>
      </c>
      <c r="F29" s="307">
        <v>0</v>
      </c>
      <c r="G29" s="326">
        <v>0</v>
      </c>
      <c r="H29" s="326">
        <v>0</v>
      </c>
      <c r="I29" s="617">
        <f t="shared" ref="I29" si="5">SUM(E29:H29)</f>
        <v>0</v>
      </c>
      <c r="J29" s="326">
        <v>0</v>
      </c>
      <c r="K29" s="326">
        <v>0</v>
      </c>
      <c r="L29" s="619">
        <f t="shared" ref="L29" si="6">IF(OR(J29="NQ", K29="NQ"), "NQ", SUM(J29:K29))</f>
        <v>0</v>
      </c>
      <c r="M29" s="713">
        <v>45658</v>
      </c>
      <c r="N29" s="326" t="s">
        <v>2435</v>
      </c>
      <c r="O29" s="331" t="s">
        <v>350</v>
      </c>
      <c r="P29" s="331" t="s">
        <v>350</v>
      </c>
      <c r="Q29" s="331" t="s">
        <v>350</v>
      </c>
      <c r="R29" s="331" t="s">
        <v>350</v>
      </c>
      <c r="S29" s="331" t="s">
        <v>350</v>
      </c>
      <c r="T29" s="331" t="s">
        <v>350</v>
      </c>
      <c r="U29" s="326">
        <v>0</v>
      </c>
      <c r="V29" s="326"/>
      <c r="W29" s="326"/>
    </row>
    <row r="30" spans="1:23" x14ac:dyDescent="0.35">
      <c r="A30" s="600" t="s">
        <v>273</v>
      </c>
      <c r="B30" s="600" t="s">
        <v>156</v>
      </c>
      <c r="C30" s="600">
        <v>2024</v>
      </c>
      <c r="D30" s="600" t="s">
        <v>947</v>
      </c>
      <c r="E30" s="331">
        <v>0</v>
      </c>
      <c r="F30" s="331">
        <v>0</v>
      </c>
      <c r="G30" s="331">
        <v>0</v>
      </c>
      <c r="H30" s="331">
        <v>0</v>
      </c>
      <c r="I30" s="617">
        <f t="shared" ref="I30:I35" si="7">SUM(E30:H30)</f>
        <v>0</v>
      </c>
      <c r="J30" s="118">
        <v>161</v>
      </c>
      <c r="K30" s="118">
        <v>32</v>
      </c>
      <c r="L30" s="619">
        <f t="shared" ref="L30:L49" si="8">IF(OR(J30="NQ", K30="NQ"), "NQ", SUM(J30:K30))</f>
        <v>193</v>
      </c>
      <c r="M30" s="641">
        <v>45292</v>
      </c>
      <c r="N30" s="639" t="s">
        <v>937</v>
      </c>
      <c r="O30" s="118" t="s">
        <v>948</v>
      </c>
      <c r="P30" s="118" t="s">
        <v>949</v>
      </c>
      <c r="Q30" s="331" t="s">
        <v>350</v>
      </c>
      <c r="R30" s="331" t="s">
        <v>350</v>
      </c>
      <c r="S30" s="331" t="s">
        <v>350</v>
      </c>
      <c r="T30" s="331" t="s">
        <v>350</v>
      </c>
      <c r="U30" s="118">
        <v>0</v>
      </c>
      <c r="V30" s="306"/>
      <c r="W30" s="600"/>
    </row>
    <row r="31" spans="1:23" ht="29" x14ac:dyDescent="0.35">
      <c r="A31" s="600" t="s">
        <v>273</v>
      </c>
      <c r="B31" s="600" t="s">
        <v>156</v>
      </c>
      <c r="C31" s="600">
        <v>2023</v>
      </c>
      <c r="D31" s="600" t="s">
        <v>947</v>
      </c>
      <c r="E31" s="118">
        <v>9</v>
      </c>
      <c r="F31" s="118">
        <v>14</v>
      </c>
      <c r="G31" s="331" t="s">
        <v>348</v>
      </c>
      <c r="H31" s="118">
        <v>1</v>
      </c>
      <c r="I31" s="617">
        <f t="shared" si="7"/>
        <v>24</v>
      </c>
      <c r="J31" s="118">
        <v>161</v>
      </c>
      <c r="K31" s="118">
        <v>32</v>
      </c>
      <c r="L31" s="619">
        <f t="shared" si="8"/>
        <v>193</v>
      </c>
      <c r="M31" s="641">
        <v>44927</v>
      </c>
      <c r="N31" s="639" t="s">
        <v>938</v>
      </c>
      <c r="O31" s="118" t="s">
        <v>950</v>
      </c>
      <c r="P31" s="118" t="s">
        <v>951</v>
      </c>
      <c r="Q31" s="118">
        <v>1</v>
      </c>
      <c r="R31" s="118">
        <v>3</v>
      </c>
      <c r="S31" s="118">
        <v>1</v>
      </c>
      <c r="T31" s="118">
        <v>24</v>
      </c>
      <c r="U31" s="118">
        <v>0</v>
      </c>
      <c r="V31" s="306" t="s">
        <v>939</v>
      </c>
      <c r="W31" s="600" t="s">
        <v>952</v>
      </c>
    </row>
    <row r="32" spans="1:23" ht="29" x14ac:dyDescent="0.35">
      <c r="A32" s="600" t="s">
        <v>273</v>
      </c>
      <c r="B32" s="600" t="s">
        <v>156</v>
      </c>
      <c r="C32" s="600">
        <v>2022</v>
      </c>
      <c r="D32" s="600" t="s">
        <v>947</v>
      </c>
      <c r="E32" s="118">
        <v>53</v>
      </c>
      <c r="F32" s="118">
        <v>92</v>
      </c>
      <c r="G32" s="331" t="s">
        <v>348</v>
      </c>
      <c r="H32" s="118">
        <v>3</v>
      </c>
      <c r="I32" s="617">
        <f t="shared" si="7"/>
        <v>148</v>
      </c>
      <c r="J32" s="118">
        <v>161</v>
      </c>
      <c r="K32" s="118">
        <v>32</v>
      </c>
      <c r="L32" s="619">
        <f t="shared" si="8"/>
        <v>193</v>
      </c>
      <c r="M32" s="641">
        <v>44562</v>
      </c>
      <c r="N32" s="639" t="s">
        <v>940</v>
      </c>
      <c r="O32" s="118" t="s">
        <v>953</v>
      </c>
      <c r="P32" s="118" t="s">
        <v>954</v>
      </c>
      <c r="Q32" s="654">
        <v>1</v>
      </c>
      <c r="R32" s="654">
        <v>3</v>
      </c>
      <c r="S32" s="654">
        <v>1</v>
      </c>
      <c r="T32" s="654">
        <v>38</v>
      </c>
      <c r="U32" s="118">
        <v>0</v>
      </c>
      <c r="V32" s="306" t="s">
        <v>939</v>
      </c>
      <c r="W32" s="608" t="s">
        <v>955</v>
      </c>
    </row>
    <row r="33" spans="1:23" x14ac:dyDescent="0.35">
      <c r="A33" s="600" t="s">
        <v>273</v>
      </c>
      <c r="B33" s="600" t="s">
        <v>156</v>
      </c>
      <c r="C33" s="600">
        <v>2021</v>
      </c>
      <c r="D33" s="600" t="s">
        <v>947</v>
      </c>
      <c r="E33" s="331" t="s">
        <v>348</v>
      </c>
      <c r="F33" s="331" t="s">
        <v>348</v>
      </c>
      <c r="G33" s="331" t="s">
        <v>348</v>
      </c>
      <c r="H33" s="331" t="s">
        <v>348</v>
      </c>
      <c r="I33" s="617">
        <f t="shared" si="7"/>
        <v>0</v>
      </c>
      <c r="J33" s="118">
        <v>161</v>
      </c>
      <c r="K33" s="118">
        <v>32</v>
      </c>
      <c r="L33" s="619">
        <f t="shared" si="8"/>
        <v>193</v>
      </c>
      <c r="M33" s="641">
        <v>44197</v>
      </c>
      <c r="N33" s="639" t="s">
        <v>941</v>
      </c>
      <c r="O33" s="331" t="s">
        <v>350</v>
      </c>
      <c r="P33" s="331" t="s">
        <v>350</v>
      </c>
      <c r="Q33" s="331">
        <v>1</v>
      </c>
      <c r="R33" s="655">
        <v>3</v>
      </c>
      <c r="S33" s="118">
        <v>0</v>
      </c>
      <c r="T33" s="118">
        <v>0</v>
      </c>
      <c r="U33" s="118">
        <v>0</v>
      </c>
      <c r="V33" s="601"/>
      <c r="W33" s="601"/>
    </row>
    <row r="34" spans="1:23" s="455" customFormat="1" ht="29" x14ac:dyDescent="0.35">
      <c r="A34" s="610" t="s">
        <v>273</v>
      </c>
      <c r="B34" s="307" t="s">
        <v>156</v>
      </c>
      <c r="C34" s="307">
        <v>2020</v>
      </c>
      <c r="D34" s="612" t="s">
        <v>947</v>
      </c>
      <c r="E34" s="331" t="s">
        <v>348</v>
      </c>
      <c r="F34" s="331" t="s">
        <v>348</v>
      </c>
      <c r="G34" s="331" t="s">
        <v>348</v>
      </c>
      <c r="H34" s="331" t="s">
        <v>348</v>
      </c>
      <c r="I34" s="617">
        <f t="shared" si="7"/>
        <v>0</v>
      </c>
      <c r="J34" s="107">
        <v>161</v>
      </c>
      <c r="K34" s="331" t="s">
        <v>348</v>
      </c>
      <c r="L34" s="619">
        <f t="shared" si="8"/>
        <v>161</v>
      </c>
      <c r="M34" s="641">
        <v>43831</v>
      </c>
      <c r="N34" s="641">
        <v>44196</v>
      </c>
      <c r="O34" s="331" t="s">
        <v>350</v>
      </c>
      <c r="P34" s="331" t="s">
        <v>350</v>
      </c>
      <c r="Q34" s="331">
        <v>1</v>
      </c>
      <c r="R34" s="107">
        <v>3</v>
      </c>
      <c r="S34" s="331">
        <v>1</v>
      </c>
      <c r="T34" s="331" t="s">
        <v>350</v>
      </c>
      <c r="U34" s="331" t="s">
        <v>350</v>
      </c>
      <c r="V34" s="331"/>
      <c r="W34" s="331"/>
    </row>
    <row r="35" spans="1:23" s="455" customFormat="1" x14ac:dyDescent="0.35">
      <c r="A35" s="610" t="s">
        <v>273</v>
      </c>
      <c r="B35" s="307" t="s">
        <v>156</v>
      </c>
      <c r="C35" s="307">
        <v>2019</v>
      </c>
      <c r="D35" s="610" t="s">
        <v>947</v>
      </c>
      <c r="E35" s="331" t="s">
        <v>348</v>
      </c>
      <c r="F35" s="331" t="s">
        <v>348</v>
      </c>
      <c r="G35" s="331" t="s">
        <v>348</v>
      </c>
      <c r="H35" s="331" t="s">
        <v>348</v>
      </c>
      <c r="I35" s="617">
        <f t="shared" si="7"/>
        <v>0</v>
      </c>
      <c r="J35" s="107">
        <v>161</v>
      </c>
      <c r="K35" s="331" t="s">
        <v>348</v>
      </c>
      <c r="L35" s="619">
        <f t="shared" si="8"/>
        <v>161</v>
      </c>
      <c r="M35" s="637">
        <v>43466</v>
      </c>
      <c r="N35" s="637">
        <v>43466</v>
      </c>
      <c r="O35" s="331" t="s">
        <v>350</v>
      </c>
      <c r="P35" s="331" t="s">
        <v>350</v>
      </c>
      <c r="Q35" s="331">
        <v>1</v>
      </c>
      <c r="R35" s="107">
        <v>3</v>
      </c>
      <c r="S35" s="331">
        <v>1</v>
      </c>
      <c r="T35" s="331" t="s">
        <v>350</v>
      </c>
      <c r="U35" s="331" t="s">
        <v>350</v>
      </c>
      <c r="V35" s="331"/>
      <c r="W35" s="331"/>
    </row>
    <row r="36" spans="1:23" s="307" customFormat="1" x14ac:dyDescent="0.35">
      <c r="A36" s="610" t="s">
        <v>273</v>
      </c>
      <c r="B36" s="307" t="s">
        <v>156</v>
      </c>
      <c r="C36" s="307">
        <v>2018</v>
      </c>
      <c r="D36" s="610" t="s">
        <v>273</v>
      </c>
      <c r="E36" s="331">
        <v>67</v>
      </c>
      <c r="F36" s="331">
        <v>79</v>
      </c>
      <c r="G36" s="331" t="s">
        <v>348</v>
      </c>
      <c r="H36" s="331" t="s">
        <v>348</v>
      </c>
      <c r="I36" s="617">
        <f t="shared" ref="I36:I49" si="9">SUM(E36:H36)</f>
        <v>146</v>
      </c>
      <c r="J36" s="331">
        <v>161</v>
      </c>
      <c r="K36" s="331" t="s">
        <v>348</v>
      </c>
      <c r="L36" s="619">
        <f t="shared" si="8"/>
        <v>161</v>
      </c>
      <c r="M36" s="610"/>
      <c r="N36" s="610"/>
      <c r="O36" s="610"/>
      <c r="P36" s="610"/>
      <c r="Q36" s="610"/>
      <c r="R36" s="331">
        <v>3</v>
      </c>
      <c r="S36" s="610">
        <v>2</v>
      </c>
      <c r="T36" s="610"/>
      <c r="U36" s="610"/>
      <c r="V36" s="610"/>
      <c r="W36" s="611" t="s">
        <v>956</v>
      </c>
    </row>
    <row r="37" spans="1:23" s="307" customFormat="1" x14ac:dyDescent="0.35">
      <c r="A37" s="610" t="s">
        <v>273</v>
      </c>
      <c r="B37" s="307" t="s">
        <v>156</v>
      </c>
      <c r="C37" s="307">
        <v>2017</v>
      </c>
      <c r="D37" s="610" t="s">
        <v>273</v>
      </c>
      <c r="E37" s="331" t="s">
        <v>348</v>
      </c>
      <c r="F37" s="331" t="s">
        <v>348</v>
      </c>
      <c r="G37" s="331" t="s">
        <v>348</v>
      </c>
      <c r="H37" s="331" t="s">
        <v>348</v>
      </c>
      <c r="I37" s="617">
        <f t="shared" si="9"/>
        <v>0</v>
      </c>
      <c r="J37" s="331">
        <v>175</v>
      </c>
      <c r="K37" s="331" t="s">
        <v>348</v>
      </c>
      <c r="L37" s="619">
        <f t="shared" si="8"/>
        <v>175</v>
      </c>
      <c r="M37" s="610"/>
      <c r="N37" s="610"/>
      <c r="O37" s="610"/>
      <c r="P37" s="610"/>
      <c r="Q37" s="610"/>
      <c r="R37" s="331">
        <v>3</v>
      </c>
      <c r="S37" s="610"/>
      <c r="T37" s="610"/>
      <c r="U37" s="610"/>
      <c r="V37" s="610"/>
      <c r="W37" s="611" t="s">
        <v>942</v>
      </c>
    </row>
    <row r="38" spans="1:23" s="307" customFormat="1" x14ac:dyDescent="0.35">
      <c r="A38" s="610" t="s">
        <v>273</v>
      </c>
      <c r="B38" s="307" t="s">
        <v>156</v>
      </c>
      <c r="C38" s="307">
        <v>2016</v>
      </c>
      <c r="D38" s="610" t="s">
        <v>273</v>
      </c>
      <c r="E38" s="331" t="s">
        <v>348</v>
      </c>
      <c r="F38" s="331" t="s">
        <v>348</v>
      </c>
      <c r="G38" s="331" t="s">
        <v>348</v>
      </c>
      <c r="H38" s="331" t="s">
        <v>348</v>
      </c>
      <c r="I38" s="617">
        <f t="shared" si="9"/>
        <v>0</v>
      </c>
      <c r="J38" s="331">
        <v>146</v>
      </c>
      <c r="K38" s="331" t="s">
        <v>348</v>
      </c>
      <c r="L38" s="619">
        <f t="shared" si="8"/>
        <v>146</v>
      </c>
      <c r="M38" s="610"/>
      <c r="N38" s="610"/>
      <c r="O38" s="610"/>
      <c r="P38" s="610"/>
      <c r="Q38" s="610"/>
      <c r="R38" s="331">
        <v>3</v>
      </c>
      <c r="S38" s="610"/>
      <c r="T38" s="610"/>
      <c r="U38" s="610"/>
      <c r="V38" s="610"/>
      <c r="W38" s="611"/>
    </row>
    <row r="39" spans="1:23" s="307" customFormat="1" x14ac:dyDescent="0.35">
      <c r="A39" s="610" t="s">
        <v>273</v>
      </c>
      <c r="B39" s="307" t="s">
        <v>156</v>
      </c>
      <c r="C39" s="610">
        <v>2015</v>
      </c>
      <c r="D39" s="610" t="s">
        <v>273</v>
      </c>
      <c r="E39" s="331">
        <v>87</v>
      </c>
      <c r="F39" s="331">
        <v>67</v>
      </c>
      <c r="G39" s="331" t="s">
        <v>348</v>
      </c>
      <c r="H39" s="331">
        <v>1</v>
      </c>
      <c r="I39" s="617">
        <f t="shared" si="9"/>
        <v>155</v>
      </c>
      <c r="J39" s="331">
        <v>171</v>
      </c>
      <c r="K39" s="331" t="s">
        <v>348</v>
      </c>
      <c r="L39" s="619">
        <f t="shared" si="8"/>
        <v>171</v>
      </c>
      <c r="M39" s="610"/>
      <c r="N39" s="610"/>
      <c r="O39" s="610"/>
      <c r="P39" s="610"/>
      <c r="Q39" s="610"/>
      <c r="R39" s="331">
        <v>3</v>
      </c>
      <c r="S39" s="610">
        <v>2</v>
      </c>
      <c r="T39" s="610"/>
      <c r="U39" s="610"/>
      <c r="V39" s="610"/>
      <c r="W39" s="611" t="s">
        <v>957</v>
      </c>
    </row>
    <row r="40" spans="1:23" s="307" customFormat="1" x14ac:dyDescent="0.35">
      <c r="A40" s="610" t="s">
        <v>273</v>
      </c>
      <c r="B40" s="307" t="s">
        <v>156</v>
      </c>
      <c r="C40" s="610">
        <v>2014</v>
      </c>
      <c r="D40" s="610" t="s">
        <v>273</v>
      </c>
      <c r="E40" s="331">
        <v>80</v>
      </c>
      <c r="F40" s="331">
        <v>54</v>
      </c>
      <c r="G40" s="331" t="s">
        <v>348</v>
      </c>
      <c r="H40" s="331">
        <v>3</v>
      </c>
      <c r="I40" s="617">
        <f t="shared" si="9"/>
        <v>137</v>
      </c>
      <c r="J40" s="331">
        <v>154</v>
      </c>
      <c r="K40" s="331" t="s">
        <v>348</v>
      </c>
      <c r="L40" s="619">
        <f t="shared" si="8"/>
        <v>154</v>
      </c>
      <c r="M40" s="610"/>
      <c r="N40" s="610"/>
      <c r="O40" s="610"/>
      <c r="P40" s="610"/>
      <c r="Q40" s="610"/>
      <c r="R40" s="331">
        <v>3</v>
      </c>
      <c r="S40" s="610">
        <v>2</v>
      </c>
      <c r="T40" s="610"/>
      <c r="U40" s="610"/>
      <c r="V40" s="610"/>
      <c r="W40" s="611"/>
    </row>
    <row r="41" spans="1:23" s="307" customFormat="1" x14ac:dyDescent="0.35">
      <c r="A41" s="610" t="s">
        <v>273</v>
      </c>
      <c r="B41" s="307" t="s">
        <v>156</v>
      </c>
      <c r="C41" s="307">
        <v>2013</v>
      </c>
      <c r="D41" s="610" t="s">
        <v>273</v>
      </c>
      <c r="E41" s="331">
        <v>58</v>
      </c>
      <c r="F41" s="331">
        <v>71</v>
      </c>
      <c r="G41" s="331" t="s">
        <v>348</v>
      </c>
      <c r="H41" s="331">
        <v>5</v>
      </c>
      <c r="I41" s="617">
        <f t="shared" si="9"/>
        <v>134</v>
      </c>
      <c r="J41" s="331">
        <v>154</v>
      </c>
      <c r="K41" s="331" t="s">
        <v>348</v>
      </c>
      <c r="L41" s="619">
        <f t="shared" si="8"/>
        <v>154</v>
      </c>
      <c r="M41" s="610"/>
      <c r="N41" s="610"/>
      <c r="O41" s="610"/>
      <c r="P41" s="610"/>
      <c r="Q41" s="610"/>
      <c r="R41" s="331">
        <v>3</v>
      </c>
      <c r="S41" s="610">
        <v>2</v>
      </c>
      <c r="T41" s="610"/>
      <c r="U41" s="610"/>
      <c r="V41" s="610"/>
      <c r="W41" s="611" t="s">
        <v>958</v>
      </c>
    </row>
    <row r="42" spans="1:23" s="307" customFormat="1" x14ac:dyDescent="0.35">
      <c r="A42" s="610" t="s">
        <v>273</v>
      </c>
      <c r="B42" s="307" t="s">
        <v>156</v>
      </c>
      <c r="C42" s="307">
        <v>2012</v>
      </c>
      <c r="D42" s="610" t="s">
        <v>273</v>
      </c>
      <c r="E42" s="331" t="s">
        <v>348</v>
      </c>
      <c r="F42" s="331" t="s">
        <v>348</v>
      </c>
      <c r="G42" s="331" t="s">
        <v>348</v>
      </c>
      <c r="H42" s="331" t="s">
        <v>348</v>
      </c>
      <c r="I42" s="617">
        <f t="shared" si="9"/>
        <v>0</v>
      </c>
      <c r="J42" s="331">
        <v>154</v>
      </c>
      <c r="K42" s="331" t="s">
        <v>348</v>
      </c>
      <c r="L42" s="619">
        <f t="shared" si="8"/>
        <v>154</v>
      </c>
      <c r="R42" s="331">
        <v>3</v>
      </c>
      <c r="W42" s="363"/>
    </row>
    <row r="43" spans="1:23" s="307" customFormat="1" x14ac:dyDescent="0.35">
      <c r="A43" s="610" t="s">
        <v>273</v>
      </c>
      <c r="B43" s="307" t="s">
        <v>156</v>
      </c>
      <c r="C43" s="610">
        <v>2011</v>
      </c>
      <c r="D43" s="610" t="s">
        <v>273</v>
      </c>
      <c r="E43" s="331" t="s">
        <v>348</v>
      </c>
      <c r="F43" s="331" t="s">
        <v>348</v>
      </c>
      <c r="G43" s="331" t="s">
        <v>348</v>
      </c>
      <c r="H43" s="331" t="s">
        <v>348</v>
      </c>
      <c r="I43" s="617">
        <f t="shared" si="9"/>
        <v>0</v>
      </c>
      <c r="J43" s="331">
        <v>154</v>
      </c>
      <c r="K43" s="331" t="s">
        <v>348</v>
      </c>
      <c r="L43" s="619">
        <f t="shared" si="8"/>
        <v>154</v>
      </c>
      <c r="R43" s="331">
        <v>3</v>
      </c>
      <c r="W43" s="363"/>
    </row>
    <row r="44" spans="1:23" s="307" customFormat="1" x14ac:dyDescent="0.35">
      <c r="A44" s="610" t="s">
        <v>273</v>
      </c>
      <c r="B44" s="307" t="s">
        <v>156</v>
      </c>
      <c r="C44" s="610">
        <v>2010</v>
      </c>
      <c r="D44" s="610" t="s">
        <v>273</v>
      </c>
      <c r="E44" s="331" t="s">
        <v>348</v>
      </c>
      <c r="F44" s="331" t="s">
        <v>348</v>
      </c>
      <c r="G44" s="331">
        <v>142</v>
      </c>
      <c r="H44" s="331">
        <v>6</v>
      </c>
      <c r="I44" s="617">
        <f t="shared" si="9"/>
        <v>148</v>
      </c>
      <c r="J44" s="331">
        <v>150</v>
      </c>
      <c r="K44" s="331" t="s">
        <v>348</v>
      </c>
      <c r="L44" s="619">
        <f t="shared" si="8"/>
        <v>150</v>
      </c>
      <c r="R44" s="331">
        <v>3</v>
      </c>
      <c r="S44" s="307">
        <v>2</v>
      </c>
      <c r="W44" s="363"/>
    </row>
    <row r="45" spans="1:23" s="307" customFormat="1" x14ac:dyDescent="0.35">
      <c r="A45" s="610" t="s">
        <v>273</v>
      </c>
      <c r="B45" s="307" t="s">
        <v>156</v>
      </c>
      <c r="C45" s="307">
        <v>2009</v>
      </c>
      <c r="D45" s="610" t="s">
        <v>273</v>
      </c>
      <c r="E45" s="331" t="s">
        <v>348</v>
      </c>
      <c r="F45" s="331" t="s">
        <v>348</v>
      </c>
      <c r="G45" s="331">
        <v>125</v>
      </c>
      <c r="H45" s="331" t="s">
        <v>348</v>
      </c>
      <c r="I45" s="617">
        <f t="shared" si="9"/>
        <v>125</v>
      </c>
      <c r="J45" s="331">
        <v>150</v>
      </c>
      <c r="K45" s="331" t="s">
        <v>348</v>
      </c>
      <c r="L45" s="619">
        <f t="shared" si="8"/>
        <v>150</v>
      </c>
      <c r="R45" s="331">
        <v>3</v>
      </c>
      <c r="S45" s="307">
        <v>2</v>
      </c>
      <c r="W45" s="363"/>
    </row>
    <row r="46" spans="1:23" s="307" customFormat="1" x14ac:dyDescent="0.35">
      <c r="A46" s="610" t="s">
        <v>273</v>
      </c>
      <c r="B46" s="307" t="s">
        <v>156</v>
      </c>
      <c r="C46" s="307">
        <v>2008</v>
      </c>
      <c r="D46" s="610" t="s">
        <v>273</v>
      </c>
      <c r="E46" s="331" t="s">
        <v>348</v>
      </c>
      <c r="F46" s="331" t="s">
        <v>348</v>
      </c>
      <c r="G46" s="331" t="s">
        <v>348</v>
      </c>
      <c r="H46" s="331" t="s">
        <v>348</v>
      </c>
      <c r="I46" s="617">
        <f t="shared" si="9"/>
        <v>0</v>
      </c>
      <c r="J46" s="331" t="s">
        <v>348</v>
      </c>
      <c r="K46" s="331" t="s">
        <v>348</v>
      </c>
      <c r="L46" s="619">
        <f t="shared" si="8"/>
        <v>0</v>
      </c>
      <c r="R46" s="331">
        <v>3</v>
      </c>
      <c r="W46" s="363"/>
    </row>
    <row r="47" spans="1:23" s="307" customFormat="1" x14ac:dyDescent="0.35">
      <c r="A47" s="610" t="s">
        <v>273</v>
      </c>
      <c r="B47" s="307" t="s">
        <v>156</v>
      </c>
      <c r="C47" s="610">
        <v>2007</v>
      </c>
      <c r="D47" s="610" t="s">
        <v>273</v>
      </c>
      <c r="E47" s="331" t="s">
        <v>348</v>
      </c>
      <c r="F47" s="331" t="s">
        <v>348</v>
      </c>
      <c r="G47" s="331" t="s">
        <v>348</v>
      </c>
      <c r="H47" s="331" t="s">
        <v>348</v>
      </c>
      <c r="I47" s="617">
        <f t="shared" si="9"/>
        <v>0</v>
      </c>
      <c r="J47" s="331" t="s">
        <v>348</v>
      </c>
      <c r="K47" s="331" t="s">
        <v>348</v>
      </c>
      <c r="L47" s="619">
        <f t="shared" si="8"/>
        <v>0</v>
      </c>
      <c r="R47" s="331">
        <v>3</v>
      </c>
      <c r="W47" s="363"/>
    </row>
    <row r="48" spans="1:23" s="307" customFormat="1" x14ac:dyDescent="0.35">
      <c r="A48" s="610" t="s">
        <v>273</v>
      </c>
      <c r="B48" s="307" t="s">
        <v>156</v>
      </c>
      <c r="C48" s="610">
        <v>2006</v>
      </c>
      <c r="D48" s="610" t="s">
        <v>273</v>
      </c>
      <c r="E48" s="331" t="s">
        <v>348</v>
      </c>
      <c r="F48" s="331" t="s">
        <v>348</v>
      </c>
      <c r="G48" s="331">
        <v>7</v>
      </c>
      <c r="H48" s="331" t="s">
        <v>348</v>
      </c>
      <c r="I48" s="617">
        <f t="shared" si="9"/>
        <v>7</v>
      </c>
      <c r="J48" s="331" t="s">
        <v>348</v>
      </c>
      <c r="K48" s="331" t="s">
        <v>348</v>
      </c>
      <c r="L48" s="619">
        <f t="shared" si="8"/>
        <v>0</v>
      </c>
      <c r="R48" s="331">
        <v>3</v>
      </c>
      <c r="W48" s="363"/>
    </row>
    <row r="49" spans="1:23" s="307" customFormat="1" x14ac:dyDescent="0.35">
      <c r="A49" s="613" t="s">
        <v>273</v>
      </c>
      <c r="B49" s="614" t="s">
        <v>156</v>
      </c>
      <c r="C49" s="614" t="s">
        <v>777</v>
      </c>
      <c r="D49" s="613" t="s">
        <v>273</v>
      </c>
      <c r="E49" s="661" t="s">
        <v>348</v>
      </c>
      <c r="F49" s="661" t="s">
        <v>348</v>
      </c>
      <c r="G49" s="661" t="s">
        <v>348</v>
      </c>
      <c r="H49" s="661" t="s">
        <v>348</v>
      </c>
      <c r="I49" s="618">
        <f t="shared" si="9"/>
        <v>0</v>
      </c>
      <c r="J49" s="661" t="s">
        <v>348</v>
      </c>
      <c r="K49" s="661" t="s">
        <v>348</v>
      </c>
      <c r="L49" s="620">
        <f t="shared" si="8"/>
        <v>0</v>
      </c>
      <c r="M49" s="614"/>
      <c r="N49" s="614"/>
      <c r="O49" s="614"/>
      <c r="P49" s="614"/>
      <c r="Q49" s="614"/>
      <c r="R49" s="614"/>
      <c r="S49" s="614"/>
      <c r="T49" s="614"/>
      <c r="U49" s="614"/>
      <c r="V49" s="614"/>
      <c r="W49" s="615"/>
    </row>
    <row r="50" spans="1:23" x14ac:dyDescent="0.35">
      <c r="A50" s="616"/>
      <c r="L50" s="307"/>
      <c r="M50" s="307"/>
      <c r="N50" s="307"/>
      <c r="O50" s="307"/>
      <c r="P50" s="307"/>
      <c r="Q50" s="307"/>
      <c r="R50" s="307"/>
      <c r="S50" s="307"/>
      <c r="T50" s="307"/>
      <c r="U50" s="307"/>
      <c r="V50" s="307"/>
    </row>
    <row r="51" spans="1:23" x14ac:dyDescent="0.35">
      <c r="A51" s="376" t="s">
        <v>360</v>
      </c>
      <c r="B51" s="314"/>
      <c r="C51" s="314"/>
      <c r="D51" s="314"/>
      <c r="E51" s="314"/>
      <c r="F51" s="314"/>
      <c r="G51" s="314"/>
      <c r="H51" s="314"/>
      <c r="I51" s="314"/>
      <c r="J51" s="314"/>
      <c r="K51" s="314"/>
      <c r="L51" s="312"/>
      <c r="M51" s="312"/>
      <c r="N51" s="307"/>
      <c r="O51" s="307"/>
      <c r="P51" s="307"/>
      <c r="Q51" s="307"/>
      <c r="R51" s="307"/>
      <c r="S51" s="307"/>
      <c r="T51" s="307"/>
      <c r="U51" s="307"/>
      <c r="V51" s="307"/>
    </row>
    <row r="52" spans="1:23" x14ac:dyDescent="0.35">
      <c r="A52" s="376" t="s">
        <v>959</v>
      </c>
      <c r="B52" s="314"/>
      <c r="C52" s="314"/>
      <c r="D52" s="314"/>
      <c r="E52" s="314"/>
      <c r="F52" s="314"/>
      <c r="G52" s="314"/>
      <c r="H52" s="314"/>
      <c r="I52" s="314"/>
      <c r="J52" s="314"/>
      <c r="K52" s="314"/>
      <c r="L52" s="312"/>
      <c r="M52" s="312"/>
      <c r="N52" s="307"/>
      <c r="O52" s="307"/>
      <c r="P52" s="307"/>
      <c r="Q52" s="307"/>
      <c r="R52" s="307"/>
      <c r="S52" s="307"/>
      <c r="T52" s="307"/>
      <c r="U52" s="307"/>
      <c r="V52" s="307"/>
    </row>
    <row r="53" spans="1:23" x14ac:dyDescent="0.35">
      <c r="A53" s="313" t="s">
        <v>493</v>
      </c>
      <c r="B53" s="314"/>
      <c r="C53" s="314"/>
      <c r="D53" s="314"/>
      <c r="E53" s="314"/>
      <c r="F53" s="314"/>
      <c r="G53" s="314"/>
      <c r="H53" s="312"/>
      <c r="I53" s="312"/>
      <c r="J53" s="377"/>
      <c r="K53" s="377"/>
      <c r="L53" s="377"/>
      <c r="M53" s="377"/>
      <c r="N53" s="378"/>
      <c r="O53" s="378"/>
      <c r="P53" s="378"/>
      <c r="Q53" s="378"/>
      <c r="R53" s="378"/>
      <c r="S53" s="378"/>
      <c r="T53" s="378"/>
    </row>
    <row r="54" spans="1:23" x14ac:dyDescent="0.35">
      <c r="A54" s="380" t="s">
        <v>362</v>
      </c>
      <c r="B54" s="377"/>
      <c r="C54" s="377"/>
      <c r="D54" s="377"/>
      <c r="E54" s="377"/>
      <c r="F54" s="377"/>
      <c r="G54" s="377"/>
      <c r="H54" s="377"/>
      <c r="I54" s="377"/>
      <c r="J54" s="314"/>
      <c r="K54" s="314"/>
      <c r="L54" s="314"/>
      <c r="M54" s="377"/>
      <c r="N54" s="378"/>
      <c r="O54" s="378"/>
      <c r="P54" s="378"/>
      <c r="Q54" s="378"/>
      <c r="R54" s="378"/>
      <c r="S54" s="378"/>
      <c r="T54" s="378"/>
    </row>
    <row r="55" spans="1:23" ht="15" customHeight="1" x14ac:dyDescent="0.35">
      <c r="A55" s="315" t="s">
        <v>363</v>
      </c>
      <c r="B55" s="465" t="s">
        <v>364</v>
      </c>
      <c r="C55" s="650"/>
      <c r="D55" s="650"/>
      <c r="E55" s="320"/>
      <c r="F55" s="320"/>
      <c r="G55" s="320"/>
      <c r="H55" s="653"/>
      <c r="I55" s="377"/>
      <c r="J55" s="314"/>
      <c r="K55" s="314"/>
      <c r="L55" s="314"/>
      <c r="M55" s="377"/>
      <c r="N55" s="378"/>
      <c r="O55" s="378"/>
      <c r="P55" s="378"/>
      <c r="Q55" s="378"/>
      <c r="R55" s="378"/>
      <c r="S55" s="378"/>
      <c r="T55" s="378"/>
    </row>
    <row r="56" spans="1:23" ht="29" x14ac:dyDescent="0.35">
      <c r="A56" s="318" t="s">
        <v>365</v>
      </c>
      <c r="B56" s="650" t="s">
        <v>366</v>
      </c>
      <c r="C56" s="320"/>
      <c r="D56" s="320"/>
      <c r="E56" s="320"/>
      <c r="F56" s="320"/>
      <c r="G56" s="320"/>
      <c r="H56" s="653"/>
      <c r="I56" s="377"/>
      <c r="J56" s="314"/>
      <c r="K56" s="314"/>
      <c r="L56" s="314"/>
      <c r="M56" s="377"/>
      <c r="N56" s="378"/>
      <c r="O56" s="378"/>
      <c r="P56" s="378"/>
      <c r="Q56" s="378"/>
      <c r="R56" s="378"/>
      <c r="S56" s="378"/>
      <c r="T56" s="378"/>
    </row>
    <row r="57" spans="1:23" x14ac:dyDescent="0.35">
      <c r="A57" s="318" t="s">
        <v>367</v>
      </c>
      <c r="B57" s="320" t="s">
        <v>368</v>
      </c>
      <c r="C57" s="320"/>
      <c r="D57" s="320"/>
      <c r="E57" s="320"/>
      <c r="F57" s="320"/>
      <c r="G57" s="320"/>
      <c r="H57" s="653"/>
      <c r="I57" s="377"/>
      <c r="J57" s="314"/>
      <c r="K57" s="314"/>
      <c r="L57" s="314"/>
      <c r="M57" s="377"/>
      <c r="N57" s="378"/>
      <c r="O57" s="378"/>
      <c r="P57" s="378"/>
      <c r="Q57" s="378"/>
      <c r="R57" s="378"/>
      <c r="S57" s="378"/>
      <c r="T57" s="378"/>
    </row>
    <row r="58" spans="1:23" x14ac:dyDescent="0.35">
      <c r="A58" s="318" t="s">
        <v>369</v>
      </c>
      <c r="B58" s="320" t="s">
        <v>494</v>
      </c>
      <c r="C58" s="320"/>
      <c r="D58" s="320"/>
      <c r="E58" s="320"/>
      <c r="F58" s="320"/>
      <c r="G58" s="320"/>
      <c r="H58" s="653"/>
      <c r="I58" s="377"/>
      <c r="J58" s="314"/>
      <c r="K58" s="314"/>
      <c r="L58" s="314"/>
      <c r="M58" s="377"/>
      <c r="N58" s="378"/>
      <c r="O58" s="378"/>
      <c r="P58" s="378"/>
      <c r="Q58" s="378"/>
      <c r="R58" s="378"/>
      <c r="S58" s="378"/>
      <c r="T58" s="378"/>
    </row>
    <row r="59" spans="1:23" x14ac:dyDescent="0.35">
      <c r="A59" s="318"/>
      <c r="B59" s="320"/>
      <c r="C59" s="320"/>
      <c r="D59" s="320"/>
      <c r="E59" s="320"/>
      <c r="F59" s="320"/>
      <c r="G59" s="320"/>
      <c r="H59" s="653"/>
      <c r="I59" s="377"/>
      <c r="J59" s="314"/>
      <c r="K59" s="314"/>
      <c r="L59" s="314"/>
      <c r="M59" s="377"/>
      <c r="N59" s="378"/>
      <c r="O59" s="378"/>
      <c r="P59" s="378"/>
      <c r="Q59" s="378"/>
      <c r="R59" s="378"/>
      <c r="S59" s="378"/>
      <c r="T59" s="378"/>
    </row>
    <row r="60" spans="1:23" x14ac:dyDescent="0.35">
      <c r="A60" s="318"/>
      <c r="B60" s="321" t="s">
        <v>495</v>
      </c>
      <c r="C60" s="320"/>
      <c r="D60" s="320"/>
      <c r="E60" s="320"/>
      <c r="F60" s="320"/>
      <c r="G60" s="320"/>
      <c r="H60" s="653"/>
      <c r="I60" s="377"/>
      <c r="J60" s="314"/>
      <c r="K60" s="314"/>
      <c r="L60" s="314"/>
      <c r="M60" s="377"/>
      <c r="N60" s="378"/>
      <c r="O60" s="378"/>
      <c r="P60" s="378"/>
      <c r="Q60" s="378"/>
      <c r="R60" s="378"/>
      <c r="S60" s="378"/>
      <c r="T60" s="378"/>
    </row>
    <row r="61" spans="1:23" x14ac:dyDescent="0.35">
      <c r="A61" s="318" t="s">
        <v>496</v>
      </c>
      <c r="B61" s="320" t="s">
        <v>497</v>
      </c>
      <c r="C61" s="320"/>
      <c r="D61" s="320"/>
      <c r="E61" s="320"/>
      <c r="F61" s="320"/>
      <c r="G61" s="320"/>
      <c r="H61" s="653"/>
      <c r="I61" s="377"/>
      <c r="J61" s="314"/>
      <c r="K61" s="314"/>
      <c r="L61" s="314"/>
      <c r="M61" s="377"/>
      <c r="N61" s="378"/>
      <c r="O61" s="378"/>
      <c r="P61" s="378"/>
      <c r="Q61" s="378"/>
      <c r="R61" s="378"/>
      <c r="S61" s="378"/>
      <c r="T61" s="378"/>
    </row>
    <row r="62" spans="1:23" x14ac:dyDescent="0.35">
      <c r="A62" s="318" t="s">
        <v>498</v>
      </c>
      <c r="B62" s="320" t="s">
        <v>374</v>
      </c>
      <c r="C62" s="320"/>
      <c r="D62" s="320"/>
      <c r="E62" s="320"/>
      <c r="F62" s="320"/>
      <c r="G62" s="320"/>
      <c r="H62" s="653"/>
      <c r="I62" s="377"/>
      <c r="J62" s="314"/>
      <c r="K62" s="314"/>
      <c r="L62" s="314"/>
      <c r="M62" s="377"/>
      <c r="N62" s="378"/>
      <c r="O62" s="378"/>
      <c r="P62" s="378"/>
      <c r="Q62" s="378"/>
      <c r="R62" s="378"/>
      <c r="S62" s="378"/>
      <c r="T62" s="378"/>
    </row>
    <row r="63" spans="1:23" ht="15" customHeight="1" x14ac:dyDescent="0.35">
      <c r="A63" s="318"/>
      <c r="B63" s="320"/>
      <c r="C63" s="320"/>
      <c r="D63" s="320"/>
      <c r="E63" s="320"/>
      <c r="F63" s="320"/>
      <c r="G63" s="320"/>
      <c r="H63" s="653"/>
      <c r="I63" s="377"/>
      <c r="J63" s="382"/>
      <c r="K63" s="382"/>
      <c r="L63" s="382"/>
      <c r="M63" s="377"/>
      <c r="N63" s="378"/>
      <c r="O63" s="378"/>
      <c r="P63" s="378"/>
      <c r="Q63" s="378"/>
      <c r="R63" s="378"/>
      <c r="S63" s="378"/>
      <c r="T63" s="378"/>
    </row>
    <row r="64" spans="1:23" x14ac:dyDescent="0.35">
      <c r="A64" s="318"/>
      <c r="B64" s="321" t="s">
        <v>375</v>
      </c>
      <c r="C64" s="320"/>
      <c r="D64" s="320"/>
      <c r="E64" s="320"/>
      <c r="F64" s="320"/>
      <c r="G64" s="320"/>
      <c r="H64" s="653"/>
      <c r="I64" s="377"/>
      <c r="J64" s="314"/>
      <c r="K64" s="314"/>
      <c r="L64" s="314"/>
      <c r="M64" s="377"/>
      <c r="N64" s="378"/>
      <c r="O64" s="378"/>
      <c r="P64" s="378"/>
      <c r="Q64" s="378"/>
      <c r="R64" s="378"/>
      <c r="S64" s="378"/>
      <c r="T64" s="378"/>
    </row>
    <row r="65" spans="1:20" x14ac:dyDescent="0.35">
      <c r="A65" s="318" t="s">
        <v>499</v>
      </c>
      <c r="B65" s="320" t="s">
        <v>377</v>
      </c>
      <c r="C65" s="320"/>
      <c r="D65" s="320"/>
      <c r="E65" s="320"/>
      <c r="F65" s="320"/>
      <c r="G65" s="320"/>
      <c r="H65" s="653"/>
      <c r="I65" s="377"/>
      <c r="J65" s="314"/>
      <c r="K65" s="314"/>
      <c r="L65" s="314"/>
      <c r="M65" s="377"/>
      <c r="N65" s="378"/>
      <c r="O65" s="378"/>
      <c r="P65" s="378"/>
      <c r="Q65" s="378"/>
      <c r="R65" s="378"/>
      <c r="S65" s="378"/>
      <c r="T65" s="378"/>
    </row>
    <row r="66" spans="1:20" x14ac:dyDescent="0.35">
      <c r="A66" s="318" t="s">
        <v>500</v>
      </c>
      <c r="B66" s="320" t="s">
        <v>379</v>
      </c>
      <c r="C66" s="320"/>
      <c r="D66" s="320"/>
      <c r="E66" s="320"/>
      <c r="F66" s="320"/>
      <c r="G66" s="320"/>
      <c r="H66" s="653"/>
      <c r="I66" s="377"/>
      <c r="J66" s="314"/>
      <c r="K66" s="314"/>
      <c r="L66" s="314"/>
      <c r="M66" s="377"/>
      <c r="N66" s="378"/>
      <c r="O66" s="378"/>
      <c r="P66" s="378"/>
      <c r="Q66" s="378"/>
      <c r="R66" s="378"/>
      <c r="S66" s="378"/>
      <c r="T66" s="378"/>
    </row>
    <row r="67" spans="1:20" ht="14.5" customHeight="1" x14ac:dyDescent="0.35">
      <c r="A67" s="318" t="s">
        <v>389</v>
      </c>
      <c r="B67" s="798" t="s">
        <v>928</v>
      </c>
      <c r="C67" s="798"/>
      <c r="D67" s="798"/>
      <c r="E67" s="798"/>
      <c r="F67" s="798"/>
      <c r="G67" s="798"/>
      <c r="H67" s="798"/>
      <c r="I67" s="377"/>
      <c r="J67" s="314"/>
      <c r="K67" s="314"/>
      <c r="L67" s="314"/>
      <c r="M67" s="377"/>
      <c r="N67" s="378"/>
      <c r="O67" s="378"/>
      <c r="P67" s="378"/>
      <c r="Q67" s="378"/>
      <c r="R67" s="378"/>
      <c r="S67" s="378"/>
      <c r="T67" s="378"/>
    </row>
    <row r="68" spans="1:20" x14ac:dyDescent="0.35">
      <c r="A68" s="318" t="s">
        <v>391</v>
      </c>
      <c r="B68" s="747" t="s">
        <v>929</v>
      </c>
      <c r="C68" s="747"/>
      <c r="D68" s="747"/>
      <c r="E68" s="320"/>
      <c r="F68" s="320"/>
      <c r="G68" s="320"/>
      <c r="H68" s="653"/>
      <c r="I68" s="377"/>
      <c r="J68" s="314"/>
      <c r="K68" s="314"/>
      <c r="L68" s="314"/>
      <c r="M68" s="377"/>
      <c r="N68" s="378"/>
      <c r="O68" s="378"/>
      <c r="P68" s="378"/>
      <c r="Q68" s="378"/>
      <c r="R68" s="378"/>
      <c r="S68" s="378"/>
      <c r="T68" s="378"/>
    </row>
    <row r="69" spans="1:20" x14ac:dyDescent="0.35">
      <c r="A69" s="318"/>
      <c r="B69" s="651"/>
      <c r="C69" s="651"/>
      <c r="D69" s="651"/>
      <c r="E69" s="320"/>
      <c r="F69" s="320"/>
      <c r="G69" s="320"/>
      <c r="H69" s="653"/>
      <c r="I69" s="377"/>
      <c r="J69" s="314"/>
      <c r="K69" s="314"/>
      <c r="L69" s="314"/>
      <c r="M69" s="377"/>
      <c r="N69" s="378"/>
      <c r="O69" s="378"/>
      <c r="P69" s="378"/>
      <c r="Q69" s="378"/>
      <c r="R69" s="378"/>
      <c r="S69" s="378"/>
      <c r="T69" s="378"/>
    </row>
    <row r="70" spans="1:20" x14ac:dyDescent="0.35">
      <c r="A70" s="318"/>
      <c r="B70" s="321" t="s">
        <v>503</v>
      </c>
      <c r="C70" s="320"/>
      <c r="D70" s="320"/>
      <c r="E70" s="320"/>
      <c r="F70" s="320"/>
      <c r="G70" s="320"/>
      <c r="H70" s="653"/>
      <c r="I70" s="377"/>
      <c r="J70" s="314"/>
      <c r="K70" s="314"/>
      <c r="L70" s="314"/>
      <c r="M70" s="377"/>
      <c r="N70" s="378"/>
      <c r="O70" s="378"/>
      <c r="P70" s="378"/>
      <c r="Q70" s="378"/>
      <c r="R70" s="378"/>
      <c r="S70" s="378"/>
      <c r="T70" s="378"/>
    </row>
    <row r="71" spans="1:20" x14ac:dyDescent="0.35">
      <c r="A71" s="318" t="s">
        <v>504</v>
      </c>
      <c r="B71" s="320" t="s">
        <v>505</v>
      </c>
      <c r="C71" s="320"/>
      <c r="D71" s="320"/>
      <c r="E71" s="320"/>
      <c r="F71" s="320"/>
      <c r="G71" s="320"/>
      <c r="H71" s="653"/>
      <c r="I71" s="377"/>
      <c r="J71" s="314"/>
      <c r="K71" s="314"/>
      <c r="L71" s="314"/>
      <c r="M71" s="377"/>
      <c r="N71" s="378"/>
      <c r="O71" s="378"/>
      <c r="P71" s="378"/>
      <c r="Q71" s="378"/>
      <c r="R71" s="378"/>
      <c r="S71" s="378"/>
      <c r="T71" s="378"/>
    </row>
    <row r="72" spans="1:20" x14ac:dyDescent="0.35">
      <c r="A72" s="318"/>
      <c r="B72" s="320"/>
      <c r="C72" s="320"/>
      <c r="D72" s="320"/>
      <c r="E72" s="320"/>
      <c r="F72" s="320"/>
      <c r="G72" s="320"/>
      <c r="H72" s="653"/>
      <c r="I72" s="377"/>
      <c r="J72" s="314"/>
      <c r="K72" s="314"/>
      <c r="L72" s="314"/>
      <c r="M72" s="377"/>
      <c r="N72" s="378"/>
      <c r="O72" s="378"/>
      <c r="P72" s="378"/>
      <c r="Q72" s="378"/>
      <c r="R72" s="378"/>
      <c r="S72" s="378"/>
      <c r="T72" s="378"/>
    </row>
    <row r="73" spans="1:20" x14ac:dyDescent="0.35">
      <c r="A73" s="318"/>
      <c r="B73" s="321" t="s">
        <v>385</v>
      </c>
      <c r="C73" s="320"/>
      <c r="D73" s="320"/>
      <c r="E73" s="320"/>
      <c r="F73" s="320"/>
      <c r="G73" s="320"/>
      <c r="H73" s="653"/>
      <c r="I73" s="377"/>
      <c r="J73" s="314"/>
      <c r="K73" s="314"/>
      <c r="L73" s="314"/>
      <c r="M73" s="377"/>
      <c r="N73" s="378"/>
      <c r="O73" s="378"/>
      <c r="P73" s="378"/>
      <c r="Q73" s="378"/>
      <c r="R73" s="378"/>
      <c r="S73" s="378"/>
      <c r="T73" s="378"/>
    </row>
    <row r="74" spans="1:20" x14ac:dyDescent="0.35">
      <c r="A74" s="318" t="s">
        <v>506</v>
      </c>
      <c r="B74" s="320" t="s">
        <v>960</v>
      </c>
      <c r="C74" s="320"/>
      <c r="D74" s="320"/>
      <c r="E74" s="320"/>
      <c r="F74" s="320"/>
      <c r="G74" s="320"/>
      <c r="H74" s="653"/>
      <c r="I74" s="377"/>
      <c r="J74" s="314"/>
      <c r="K74" s="314"/>
      <c r="L74" s="314"/>
      <c r="M74" s="377"/>
      <c r="N74" s="378"/>
      <c r="O74" s="378"/>
      <c r="P74" s="378"/>
      <c r="Q74" s="378"/>
      <c r="R74" s="378"/>
      <c r="S74" s="378"/>
      <c r="T74" s="378"/>
    </row>
    <row r="75" spans="1:20" x14ac:dyDescent="0.35">
      <c r="A75" s="318" t="s">
        <v>508</v>
      </c>
      <c r="B75" s="320" t="s">
        <v>388</v>
      </c>
      <c r="C75" s="320"/>
      <c r="D75" s="320"/>
      <c r="E75" s="320"/>
      <c r="F75" s="320"/>
      <c r="G75" s="320"/>
      <c r="H75" s="653"/>
      <c r="I75" s="377"/>
      <c r="J75" s="314"/>
      <c r="K75" s="314"/>
      <c r="L75" s="314"/>
      <c r="M75" s="377"/>
      <c r="N75" s="378"/>
      <c r="O75" s="378"/>
      <c r="P75" s="378"/>
      <c r="Q75" s="378"/>
      <c r="R75" s="378"/>
      <c r="S75" s="378"/>
      <c r="T75" s="378"/>
    </row>
    <row r="76" spans="1:20" x14ac:dyDescent="0.35">
      <c r="A76" s="318" t="s">
        <v>509</v>
      </c>
      <c r="B76" s="320" t="s">
        <v>390</v>
      </c>
      <c r="C76" s="320"/>
      <c r="D76" s="320"/>
      <c r="E76" s="320"/>
      <c r="F76" s="320"/>
      <c r="G76" s="320"/>
      <c r="H76" s="653"/>
      <c r="I76" s="377"/>
      <c r="J76" s="314"/>
      <c r="K76" s="314"/>
      <c r="L76" s="314"/>
      <c r="M76" s="377"/>
      <c r="N76" s="378"/>
      <c r="O76" s="378"/>
      <c r="P76" s="378"/>
      <c r="Q76" s="378"/>
      <c r="R76" s="378"/>
      <c r="S76" s="378"/>
      <c r="T76" s="378"/>
    </row>
    <row r="77" spans="1:20" x14ac:dyDescent="0.35">
      <c r="A77" s="318" t="s">
        <v>510</v>
      </c>
      <c r="B77" s="320" t="s">
        <v>392</v>
      </c>
      <c r="C77" s="320"/>
      <c r="D77" s="320"/>
      <c r="E77" s="320"/>
      <c r="F77" s="320"/>
      <c r="G77" s="320"/>
      <c r="H77" s="653"/>
      <c r="I77" s="377"/>
      <c r="J77" s="314"/>
      <c r="K77" s="314"/>
      <c r="L77" s="314"/>
      <c r="M77" s="377"/>
      <c r="N77" s="378"/>
      <c r="O77" s="378"/>
      <c r="P77" s="378"/>
      <c r="Q77" s="378"/>
      <c r="R77" s="378"/>
      <c r="S77" s="378"/>
      <c r="T77" s="378"/>
    </row>
    <row r="78" spans="1:20" x14ac:dyDescent="0.35">
      <c r="A78" s="318"/>
      <c r="B78" s="649" t="s">
        <v>393</v>
      </c>
      <c r="C78" s="320"/>
      <c r="D78" s="320"/>
      <c r="E78" s="320"/>
      <c r="F78" s="320"/>
      <c r="G78" s="320"/>
      <c r="H78" s="653"/>
      <c r="I78" s="377"/>
      <c r="J78" s="314"/>
      <c r="K78" s="314"/>
      <c r="L78" s="314"/>
      <c r="M78" s="377"/>
      <c r="N78" s="378"/>
      <c r="O78" s="378"/>
      <c r="P78" s="378"/>
      <c r="Q78" s="378"/>
      <c r="R78" s="378"/>
      <c r="S78" s="378"/>
      <c r="T78" s="378"/>
    </row>
    <row r="79" spans="1:20" x14ac:dyDescent="0.35">
      <c r="A79" s="490"/>
    </row>
  </sheetData>
  <sheetProtection formatCells="0" formatColumns="0" formatRows="0" insertColumns="0" insertRows="0" insertHyperlinks="0" selectLockedCells="1"/>
  <mergeCells count="9">
    <mergeCell ref="T1:U1"/>
    <mergeCell ref="A3:W3"/>
    <mergeCell ref="A28:W28"/>
    <mergeCell ref="B67:H67"/>
    <mergeCell ref="B68:D68"/>
    <mergeCell ref="E1:I1"/>
    <mergeCell ref="J1:L1"/>
    <mergeCell ref="M1:N1"/>
    <mergeCell ref="O1:P1"/>
  </mergeCells>
  <phoneticPr fontId="61" type="noConversion"/>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50BC-F195-438D-B6C1-F184734DB516}">
  <dimension ref="A1:W188"/>
  <sheetViews>
    <sheetView zoomScale="40" zoomScaleNormal="40" workbookViewId="0">
      <pane ySplit="2" topLeftCell="A70" activePane="bottomLeft" state="frozen"/>
      <selection pane="bottomLeft" activeCell="K135" sqref="K135"/>
    </sheetView>
  </sheetViews>
  <sheetFormatPr defaultColWidth="8.81640625" defaultRowHeight="14.5" x14ac:dyDescent="0.35"/>
  <cols>
    <col min="1" max="1" width="17.81640625" style="307" customWidth="1"/>
    <col min="2" max="2" width="17" style="307" customWidth="1"/>
    <col min="3" max="3" width="10.26953125" style="307" customWidth="1"/>
    <col min="4" max="4" width="17.453125" style="307" customWidth="1"/>
    <col min="5" max="5" width="7.1796875" style="307" customWidth="1"/>
    <col min="6" max="6" width="8.1796875" style="307" customWidth="1"/>
    <col min="7" max="7" width="7.81640625" style="326" customWidth="1"/>
    <col min="8" max="8" width="11.54296875" style="307" customWidth="1"/>
    <col min="9" max="9" width="15.54296875" style="307" customWidth="1"/>
    <col min="10" max="12" width="13.54296875" style="307" customWidth="1"/>
    <col min="13" max="13" width="17.453125" style="307" customWidth="1"/>
    <col min="14" max="14" width="14.81640625" style="307" customWidth="1"/>
    <col min="15" max="17" width="32.1796875" style="307" customWidth="1"/>
    <col min="18" max="18" width="22.81640625" style="372" customWidth="1"/>
    <col min="19" max="16384" width="8.81640625" style="308"/>
  </cols>
  <sheetData>
    <row r="1" spans="1:23" s="477" customFormat="1" ht="44.15" customHeight="1" x14ac:dyDescent="0.35">
      <c r="A1" s="401" t="s">
        <v>324</v>
      </c>
      <c r="B1" s="401" t="s">
        <v>325</v>
      </c>
      <c r="C1" s="401" t="s">
        <v>368</v>
      </c>
      <c r="D1" s="401" t="s">
        <v>327</v>
      </c>
      <c r="E1" s="810" t="s">
        <v>328</v>
      </c>
      <c r="F1" s="810"/>
      <c r="G1" s="810"/>
      <c r="H1" s="401" t="s">
        <v>579</v>
      </c>
      <c r="I1" s="811" t="s">
        <v>580</v>
      </c>
      <c r="J1" s="811"/>
      <c r="K1" s="743" t="s">
        <v>331</v>
      </c>
      <c r="L1" s="743"/>
      <c r="M1" s="402" t="s">
        <v>332</v>
      </c>
      <c r="N1" s="476" t="s">
        <v>333</v>
      </c>
      <c r="O1" s="811" t="s">
        <v>385</v>
      </c>
      <c r="P1" s="811"/>
      <c r="Q1" s="402" t="s">
        <v>335</v>
      </c>
      <c r="R1" s="403" t="s">
        <v>582</v>
      </c>
    </row>
    <row r="2" spans="1:23" s="480" customFormat="1" ht="42.75" customHeight="1" x14ac:dyDescent="0.35">
      <c r="A2" s="341"/>
      <c r="B2" s="341"/>
      <c r="C2" s="341"/>
      <c r="D2" s="341"/>
      <c r="E2" s="341" t="s">
        <v>337</v>
      </c>
      <c r="F2" s="341" t="s">
        <v>338</v>
      </c>
      <c r="G2" s="341" t="s">
        <v>339</v>
      </c>
      <c r="H2" s="341" t="s">
        <v>340</v>
      </c>
      <c r="I2" s="341" t="s">
        <v>341</v>
      </c>
      <c r="J2" s="341" t="s">
        <v>341</v>
      </c>
      <c r="K2" s="341" t="s">
        <v>341</v>
      </c>
      <c r="L2" s="341" t="s">
        <v>341</v>
      </c>
      <c r="M2" s="341" t="s">
        <v>342</v>
      </c>
      <c r="N2" s="341" t="s">
        <v>961</v>
      </c>
      <c r="O2" s="341" t="s">
        <v>344</v>
      </c>
      <c r="P2" s="341" t="s">
        <v>345</v>
      </c>
      <c r="Q2" s="341"/>
      <c r="R2" s="407"/>
    </row>
    <row r="3" spans="1:23" ht="15" thickBot="1" x14ac:dyDescent="0.4">
      <c r="A3" s="621" t="s">
        <v>90</v>
      </c>
      <c r="B3" s="622"/>
      <c r="C3" s="622"/>
      <c r="D3" s="622"/>
      <c r="E3" s="622"/>
      <c r="F3" s="622"/>
      <c r="G3" s="623"/>
      <c r="H3" s="622"/>
      <c r="I3" s="622"/>
      <c r="J3" s="622"/>
      <c r="K3" s="622"/>
      <c r="L3" s="622"/>
      <c r="M3" s="622"/>
      <c r="N3" s="622"/>
      <c r="O3" s="622"/>
      <c r="P3" s="622"/>
      <c r="Q3" s="622"/>
      <c r="R3" s="624"/>
    </row>
    <row r="4" spans="1:23" ht="15" thickTop="1" x14ac:dyDescent="0.35">
      <c r="A4" s="600" t="s">
        <v>962</v>
      </c>
      <c r="B4" s="600" t="s">
        <v>90</v>
      </c>
      <c r="C4" s="600">
        <v>2025</v>
      </c>
      <c r="D4" s="600" t="s">
        <v>273</v>
      </c>
      <c r="E4" s="308">
        <v>0</v>
      </c>
      <c r="F4" s="308" t="s">
        <v>348</v>
      </c>
      <c r="G4" s="94">
        <f t="shared" ref="G4:G52" si="0">SUM(E4:F4)</f>
        <v>0</v>
      </c>
      <c r="H4" s="331" t="s">
        <v>348</v>
      </c>
      <c r="I4" s="641">
        <v>45658</v>
      </c>
      <c r="J4" s="641">
        <v>46022</v>
      </c>
      <c r="K4" s="331" t="s">
        <v>350</v>
      </c>
      <c r="L4" s="331" t="s">
        <v>350</v>
      </c>
      <c r="M4" s="331" t="s">
        <v>350</v>
      </c>
      <c r="N4" s="331" t="s">
        <v>350</v>
      </c>
      <c r="O4" s="331" t="s">
        <v>350</v>
      </c>
      <c r="P4" s="331" t="s">
        <v>350</v>
      </c>
      <c r="Q4" s="308"/>
      <c r="R4" s="308"/>
      <c r="W4" s="372"/>
    </row>
    <row r="5" spans="1:23" x14ac:dyDescent="0.35">
      <c r="A5" s="600" t="s">
        <v>962</v>
      </c>
      <c r="B5" s="600" t="s">
        <v>90</v>
      </c>
      <c r="C5" s="600">
        <v>2024</v>
      </c>
      <c r="D5" s="600" t="s">
        <v>273</v>
      </c>
      <c r="E5" s="331">
        <v>0</v>
      </c>
      <c r="F5" s="331" t="s">
        <v>348</v>
      </c>
      <c r="G5" s="94">
        <f t="shared" si="0"/>
        <v>0</v>
      </c>
      <c r="H5" s="331" t="s">
        <v>348</v>
      </c>
      <c r="I5" s="641">
        <v>45292</v>
      </c>
      <c r="J5" s="639" t="s">
        <v>937</v>
      </c>
      <c r="K5" s="331" t="s">
        <v>350</v>
      </c>
      <c r="L5" s="331" t="s">
        <v>350</v>
      </c>
      <c r="M5" s="331" t="s">
        <v>350</v>
      </c>
      <c r="N5" s="331" t="s">
        <v>350</v>
      </c>
      <c r="O5" s="331" t="s">
        <v>350</v>
      </c>
      <c r="P5" s="331" t="s">
        <v>350</v>
      </c>
      <c r="Q5" s="600"/>
      <c r="R5" s="600"/>
    </row>
    <row r="6" spans="1:23" x14ac:dyDescent="0.35">
      <c r="A6" s="600" t="s">
        <v>962</v>
      </c>
      <c r="B6" s="600" t="s">
        <v>90</v>
      </c>
      <c r="C6" s="600">
        <v>2023</v>
      </c>
      <c r="D6" s="600" t="s">
        <v>273</v>
      </c>
      <c r="E6" s="600">
        <v>0</v>
      </c>
      <c r="F6" s="331" t="s">
        <v>348</v>
      </c>
      <c r="G6" s="94">
        <f t="shared" si="0"/>
        <v>0</v>
      </c>
      <c r="H6" s="331" t="s">
        <v>348</v>
      </c>
      <c r="I6" s="641">
        <v>44927</v>
      </c>
      <c r="J6" s="639" t="s">
        <v>938</v>
      </c>
      <c r="K6" s="331" t="s">
        <v>350</v>
      </c>
      <c r="L6" s="331" t="s">
        <v>350</v>
      </c>
      <c r="M6" s="331" t="s">
        <v>350</v>
      </c>
      <c r="N6" s="331" t="s">
        <v>350</v>
      </c>
      <c r="O6" s="331" t="s">
        <v>350</v>
      </c>
      <c r="P6" s="331" t="s">
        <v>350</v>
      </c>
      <c r="Q6" s="600"/>
      <c r="R6" s="600"/>
    </row>
    <row r="7" spans="1:23" x14ac:dyDescent="0.35">
      <c r="A7" s="600" t="s">
        <v>962</v>
      </c>
      <c r="B7" s="600" t="s">
        <v>90</v>
      </c>
      <c r="C7" s="600">
        <v>2022</v>
      </c>
      <c r="D7" s="600" t="s">
        <v>273</v>
      </c>
      <c r="E7" s="600">
        <v>0</v>
      </c>
      <c r="F7" s="331" t="s">
        <v>348</v>
      </c>
      <c r="G7" s="94">
        <f>SUM(E7:F7)</f>
        <v>0</v>
      </c>
      <c r="H7" s="331" t="s">
        <v>348</v>
      </c>
      <c r="I7" s="641">
        <v>44562</v>
      </c>
      <c r="J7" s="639" t="s">
        <v>940</v>
      </c>
      <c r="K7" s="331" t="s">
        <v>350</v>
      </c>
      <c r="L7" s="331" t="s">
        <v>350</v>
      </c>
      <c r="M7" s="331" t="s">
        <v>350</v>
      </c>
      <c r="N7" s="331" t="s">
        <v>350</v>
      </c>
      <c r="O7" s="331" t="s">
        <v>350</v>
      </c>
      <c r="P7" s="331" t="s">
        <v>350</v>
      </c>
      <c r="Q7" s="600"/>
      <c r="R7" s="600"/>
    </row>
    <row r="8" spans="1:23" x14ac:dyDescent="0.35">
      <c r="A8" s="600" t="s">
        <v>962</v>
      </c>
      <c r="B8" s="600" t="s">
        <v>90</v>
      </c>
      <c r="C8" s="600">
        <v>2021</v>
      </c>
      <c r="D8" s="600" t="s">
        <v>273</v>
      </c>
      <c r="E8" s="600">
        <v>0</v>
      </c>
      <c r="F8" s="331" t="s">
        <v>348</v>
      </c>
      <c r="G8" s="94">
        <f t="shared" si="0"/>
        <v>0</v>
      </c>
      <c r="H8" s="331" t="s">
        <v>348</v>
      </c>
      <c r="I8" s="641">
        <v>44197</v>
      </c>
      <c r="J8" s="639" t="s">
        <v>941</v>
      </c>
      <c r="K8" s="331" t="s">
        <v>350</v>
      </c>
      <c r="L8" s="331" t="s">
        <v>350</v>
      </c>
      <c r="M8" s="331" t="s">
        <v>350</v>
      </c>
      <c r="N8" s="331" t="s">
        <v>350</v>
      </c>
      <c r="O8" s="331" t="s">
        <v>350</v>
      </c>
      <c r="P8" s="331" t="s">
        <v>350</v>
      </c>
      <c r="Q8" s="600"/>
      <c r="R8" s="600"/>
    </row>
    <row r="9" spans="1:23" x14ac:dyDescent="0.35">
      <c r="A9" s="307" t="s">
        <v>962</v>
      </c>
      <c r="B9" s="307" t="s">
        <v>90</v>
      </c>
      <c r="C9" s="307">
        <v>2020</v>
      </c>
      <c r="D9" s="307" t="s">
        <v>273</v>
      </c>
      <c r="E9" s="626">
        <v>0</v>
      </c>
      <c r="F9" s="331" t="s">
        <v>348</v>
      </c>
      <c r="G9" s="94">
        <f t="shared" si="0"/>
        <v>0</v>
      </c>
      <c r="H9" s="331" t="s">
        <v>348</v>
      </c>
      <c r="I9" s="641">
        <v>43831</v>
      </c>
      <c r="J9" s="641">
        <v>44196</v>
      </c>
      <c r="K9" s="331" t="s">
        <v>350</v>
      </c>
      <c r="L9" s="331" t="s">
        <v>350</v>
      </c>
      <c r="M9" s="331" t="s">
        <v>350</v>
      </c>
      <c r="N9" s="331" t="s">
        <v>350</v>
      </c>
      <c r="O9" s="331" t="s">
        <v>350</v>
      </c>
      <c r="P9" s="331" t="s">
        <v>350</v>
      </c>
      <c r="Q9" s="308"/>
      <c r="R9" s="308"/>
    </row>
    <row r="10" spans="1:23" s="329" customFormat="1" x14ac:dyDescent="0.35">
      <c r="A10" s="625" t="s">
        <v>962</v>
      </c>
      <c r="B10" s="331" t="s">
        <v>90</v>
      </c>
      <c r="C10" s="331">
        <v>2019</v>
      </c>
      <c r="D10" s="331" t="s">
        <v>273</v>
      </c>
      <c r="E10" s="626">
        <v>0</v>
      </c>
      <c r="F10" s="331" t="s">
        <v>348</v>
      </c>
      <c r="G10" s="94">
        <f t="shared" si="0"/>
        <v>0</v>
      </c>
      <c r="H10" s="331" t="s">
        <v>348</v>
      </c>
      <c r="I10" s="641">
        <v>43466</v>
      </c>
      <c r="J10" s="641">
        <v>44196</v>
      </c>
      <c r="K10" s="331" t="s">
        <v>350</v>
      </c>
      <c r="L10" s="331" t="s">
        <v>350</v>
      </c>
      <c r="M10" s="331" t="s">
        <v>350</v>
      </c>
      <c r="N10" s="331" t="s">
        <v>350</v>
      </c>
      <c r="O10" s="331" t="s">
        <v>350</v>
      </c>
      <c r="P10" s="331" t="s">
        <v>350</v>
      </c>
      <c r="Q10" s="627"/>
      <c r="R10" s="627"/>
    </row>
    <row r="11" spans="1:23" x14ac:dyDescent="0.35">
      <c r="A11" s="625" t="s">
        <v>962</v>
      </c>
      <c r="B11" s="331" t="s">
        <v>90</v>
      </c>
      <c r="C11" s="307">
        <v>2018</v>
      </c>
      <c r="D11" s="331" t="s">
        <v>273</v>
      </c>
      <c r="E11" s="600">
        <v>0</v>
      </c>
      <c r="F11" s="331" t="s">
        <v>348</v>
      </c>
      <c r="G11" s="505">
        <f t="shared" si="0"/>
        <v>0</v>
      </c>
      <c r="H11" s="331" t="s">
        <v>348</v>
      </c>
      <c r="R11" s="363"/>
    </row>
    <row r="12" spans="1:23" x14ac:dyDescent="0.35">
      <c r="A12" s="625" t="s">
        <v>962</v>
      </c>
      <c r="B12" s="331" t="s">
        <v>90</v>
      </c>
      <c r="C12" s="307" t="s">
        <v>963</v>
      </c>
      <c r="D12" s="331" t="s">
        <v>273</v>
      </c>
      <c r="E12" s="600" t="s">
        <v>350</v>
      </c>
      <c r="F12" s="331" t="s">
        <v>348</v>
      </c>
      <c r="G12" s="505">
        <f t="shared" si="0"/>
        <v>0</v>
      </c>
      <c r="H12" s="331" t="s">
        <v>348</v>
      </c>
      <c r="R12" s="363"/>
    </row>
    <row r="13" spans="1:23" x14ac:dyDescent="0.35">
      <c r="A13" s="625" t="s">
        <v>962</v>
      </c>
      <c r="B13" s="331" t="s">
        <v>90</v>
      </c>
      <c r="C13" s="307">
        <v>2010</v>
      </c>
      <c r="D13" s="331" t="s">
        <v>273</v>
      </c>
      <c r="E13" s="600">
        <v>1</v>
      </c>
      <c r="F13" s="331" t="s">
        <v>348</v>
      </c>
      <c r="G13" s="505">
        <f t="shared" si="0"/>
        <v>1</v>
      </c>
      <c r="H13" s="331" t="s">
        <v>348</v>
      </c>
      <c r="R13" s="363"/>
    </row>
    <row r="14" spans="1:23" x14ac:dyDescent="0.35">
      <c r="A14" s="625" t="s">
        <v>962</v>
      </c>
      <c r="B14" s="331" t="s">
        <v>90</v>
      </c>
      <c r="C14" s="307">
        <v>2009</v>
      </c>
      <c r="D14" s="331" t="s">
        <v>273</v>
      </c>
      <c r="E14" s="600" t="s">
        <v>350</v>
      </c>
      <c r="F14" s="331" t="s">
        <v>348</v>
      </c>
      <c r="G14" s="505">
        <f t="shared" si="0"/>
        <v>0</v>
      </c>
      <c r="H14" s="331" t="s">
        <v>348</v>
      </c>
      <c r="R14" s="363"/>
    </row>
    <row r="15" spans="1:23" x14ac:dyDescent="0.35">
      <c r="A15" s="625" t="s">
        <v>962</v>
      </c>
      <c r="B15" s="331" t="s">
        <v>90</v>
      </c>
      <c r="C15" s="307">
        <v>2003</v>
      </c>
      <c r="D15" s="331" t="s">
        <v>273</v>
      </c>
      <c r="E15" s="600">
        <v>2</v>
      </c>
      <c r="F15" s="331" t="s">
        <v>348</v>
      </c>
      <c r="G15" s="505">
        <f t="shared" si="0"/>
        <v>2</v>
      </c>
      <c r="H15" s="331" t="s">
        <v>348</v>
      </c>
      <c r="R15" s="363"/>
    </row>
    <row r="16" spans="1:23" x14ac:dyDescent="0.35">
      <c r="A16" s="625" t="s">
        <v>962</v>
      </c>
      <c r="B16" s="331" t="s">
        <v>90</v>
      </c>
      <c r="C16" s="307">
        <v>2002</v>
      </c>
      <c r="D16" s="331" t="s">
        <v>273</v>
      </c>
      <c r="E16" s="600">
        <v>4</v>
      </c>
      <c r="F16" s="331" t="s">
        <v>348</v>
      </c>
      <c r="G16" s="505">
        <f t="shared" si="0"/>
        <v>4</v>
      </c>
      <c r="H16" s="331" t="s">
        <v>348</v>
      </c>
      <c r="R16" s="363"/>
    </row>
    <row r="17" spans="1:23" ht="15" thickBot="1" x14ac:dyDescent="0.4">
      <c r="A17" s="625" t="s">
        <v>962</v>
      </c>
      <c r="B17" s="331" t="s">
        <v>90</v>
      </c>
      <c r="C17" s="307" t="s">
        <v>964</v>
      </c>
      <c r="D17" s="331" t="s">
        <v>273</v>
      </c>
      <c r="E17" s="600" t="s">
        <v>350</v>
      </c>
      <c r="F17" s="331" t="s">
        <v>348</v>
      </c>
      <c r="G17" s="505">
        <f t="shared" si="0"/>
        <v>0</v>
      </c>
      <c r="H17" s="331" t="s">
        <v>348</v>
      </c>
      <c r="R17" s="363"/>
    </row>
    <row r="18" spans="1:23" ht="15.5" thickTop="1" thickBot="1" x14ac:dyDescent="0.4">
      <c r="A18" s="628" t="s">
        <v>346</v>
      </c>
      <c r="B18" s="629"/>
      <c r="C18" s="629"/>
      <c r="D18" s="629"/>
      <c r="E18" s="629"/>
      <c r="F18" s="629"/>
      <c r="G18" s="630"/>
      <c r="H18" s="629"/>
      <c r="I18" s="629"/>
      <c r="J18" s="629"/>
      <c r="K18" s="629"/>
      <c r="L18" s="629"/>
      <c r="M18" s="629"/>
      <c r="N18" s="629"/>
      <c r="O18" s="629"/>
      <c r="P18" s="629"/>
      <c r="Q18" s="629"/>
      <c r="R18" s="631"/>
    </row>
    <row r="19" spans="1:23" ht="15" thickTop="1" x14ac:dyDescent="0.35">
      <c r="A19" s="360" t="s">
        <v>962</v>
      </c>
      <c r="B19" s="360" t="s">
        <v>79</v>
      </c>
      <c r="C19" s="360">
        <v>2025</v>
      </c>
      <c r="D19" s="360" t="s">
        <v>273</v>
      </c>
      <c r="E19" s="307">
        <v>0</v>
      </c>
      <c r="F19" s="307">
        <v>0</v>
      </c>
      <c r="G19" s="97">
        <f t="shared" si="0"/>
        <v>0</v>
      </c>
      <c r="H19" s="307">
        <v>8</v>
      </c>
      <c r="I19" s="641">
        <v>45658</v>
      </c>
      <c r="J19" s="641">
        <v>46022</v>
      </c>
      <c r="K19" s="331" t="s">
        <v>350</v>
      </c>
      <c r="L19" s="331" t="s">
        <v>350</v>
      </c>
      <c r="M19" s="331" t="s">
        <v>350</v>
      </c>
      <c r="N19" s="331" t="s">
        <v>350</v>
      </c>
      <c r="O19" s="331" t="s">
        <v>350</v>
      </c>
      <c r="P19" s="331" t="s">
        <v>350</v>
      </c>
      <c r="Q19" s="308"/>
      <c r="R19" s="308"/>
      <c r="W19" s="372"/>
    </row>
    <row r="20" spans="1:23" x14ac:dyDescent="0.35">
      <c r="A20" s="360" t="s">
        <v>962</v>
      </c>
      <c r="B20" s="360" t="s">
        <v>79</v>
      </c>
      <c r="C20" s="360">
        <v>2024</v>
      </c>
      <c r="D20" s="360" t="s">
        <v>273</v>
      </c>
      <c r="E20" s="639">
        <v>0</v>
      </c>
      <c r="F20" s="331" t="s">
        <v>348</v>
      </c>
      <c r="G20" s="94">
        <f t="shared" si="0"/>
        <v>0</v>
      </c>
      <c r="H20" s="639">
        <v>32</v>
      </c>
      <c r="I20" s="641">
        <v>45292</v>
      </c>
      <c r="J20" s="639" t="s">
        <v>937</v>
      </c>
      <c r="K20" s="331" t="s">
        <v>350</v>
      </c>
      <c r="L20" s="331" t="s">
        <v>350</v>
      </c>
      <c r="M20" s="331" t="s">
        <v>350</v>
      </c>
      <c r="N20" s="331" t="s">
        <v>350</v>
      </c>
      <c r="O20" s="331" t="s">
        <v>350</v>
      </c>
      <c r="P20" s="331" t="s">
        <v>350</v>
      </c>
      <c r="Q20" s="360"/>
      <c r="R20" s="360"/>
    </row>
    <row r="21" spans="1:23" x14ac:dyDescent="0.35">
      <c r="A21" s="360" t="s">
        <v>962</v>
      </c>
      <c r="B21" s="360" t="s">
        <v>79</v>
      </c>
      <c r="C21" s="360">
        <v>2023</v>
      </c>
      <c r="D21" s="360" t="s">
        <v>273</v>
      </c>
      <c r="E21" s="639">
        <v>1</v>
      </c>
      <c r="F21" s="331" t="s">
        <v>348</v>
      </c>
      <c r="G21" s="94">
        <f t="shared" si="0"/>
        <v>1</v>
      </c>
      <c r="H21" s="639">
        <v>13</v>
      </c>
      <c r="I21" s="641">
        <v>44927</v>
      </c>
      <c r="J21" s="639" t="s">
        <v>938</v>
      </c>
      <c r="K21" s="331" t="s">
        <v>350</v>
      </c>
      <c r="L21" s="331" t="s">
        <v>350</v>
      </c>
      <c r="M21" s="331" t="s">
        <v>350</v>
      </c>
      <c r="N21" s="331" t="s">
        <v>350</v>
      </c>
      <c r="O21" s="331" t="s">
        <v>350</v>
      </c>
      <c r="P21" s="331" t="s">
        <v>350</v>
      </c>
      <c r="Q21" s="360"/>
      <c r="R21" s="632" t="s">
        <v>965</v>
      </c>
    </row>
    <row r="22" spans="1:23" x14ac:dyDescent="0.35">
      <c r="A22" s="360" t="s">
        <v>962</v>
      </c>
      <c r="B22" s="360" t="s">
        <v>79</v>
      </c>
      <c r="C22" s="360">
        <v>2022</v>
      </c>
      <c r="D22" s="360" t="s">
        <v>273</v>
      </c>
      <c r="E22" s="638">
        <v>0</v>
      </c>
      <c r="F22" s="331" t="s">
        <v>348</v>
      </c>
      <c r="G22" s="94">
        <f t="shared" si="0"/>
        <v>0</v>
      </c>
      <c r="H22" s="639">
        <v>33</v>
      </c>
      <c r="I22" s="641">
        <v>44562</v>
      </c>
      <c r="J22" s="639" t="s">
        <v>940</v>
      </c>
      <c r="K22" s="331" t="s">
        <v>350</v>
      </c>
      <c r="L22" s="331" t="s">
        <v>350</v>
      </c>
      <c r="M22" s="331" t="s">
        <v>350</v>
      </c>
      <c r="N22" s="331" t="s">
        <v>350</v>
      </c>
      <c r="O22" s="331" t="s">
        <v>350</v>
      </c>
      <c r="P22" s="331" t="s">
        <v>350</v>
      </c>
      <c r="Q22" s="383"/>
      <c r="R22" s="383"/>
    </row>
    <row r="23" spans="1:23" x14ac:dyDescent="0.35">
      <c r="A23" s="360" t="s">
        <v>962</v>
      </c>
      <c r="B23" s="360" t="s">
        <v>79</v>
      </c>
      <c r="C23" s="360">
        <v>2021</v>
      </c>
      <c r="D23" s="360" t="s">
        <v>273</v>
      </c>
      <c r="E23" s="638">
        <v>0</v>
      </c>
      <c r="F23" s="331" t="s">
        <v>348</v>
      </c>
      <c r="G23" s="94">
        <f t="shared" si="0"/>
        <v>0</v>
      </c>
      <c r="H23" s="639">
        <v>21</v>
      </c>
      <c r="I23" s="641">
        <v>44197</v>
      </c>
      <c r="J23" s="639" t="s">
        <v>941</v>
      </c>
      <c r="K23" s="331" t="s">
        <v>350</v>
      </c>
      <c r="L23" s="331" t="s">
        <v>350</v>
      </c>
      <c r="M23" s="331" t="s">
        <v>350</v>
      </c>
      <c r="N23" s="331" t="s">
        <v>350</v>
      </c>
      <c r="O23" s="331" t="s">
        <v>350</v>
      </c>
      <c r="P23" s="331" t="s">
        <v>350</v>
      </c>
      <c r="Q23" s="383"/>
      <c r="R23" s="383"/>
    </row>
    <row r="24" spans="1:23" s="329" customFormat="1" x14ac:dyDescent="0.35">
      <c r="A24" s="625" t="s">
        <v>962</v>
      </c>
      <c r="B24" s="306" t="s">
        <v>79</v>
      </c>
      <c r="C24" s="331">
        <v>2020</v>
      </c>
      <c r="D24" s="331" t="s">
        <v>273</v>
      </c>
      <c r="E24" s="118">
        <v>4</v>
      </c>
      <c r="F24" s="331" t="s">
        <v>348</v>
      </c>
      <c r="G24" s="94">
        <f t="shared" si="0"/>
        <v>4</v>
      </c>
      <c r="H24" s="639">
        <v>58</v>
      </c>
      <c r="I24" s="641">
        <v>43831</v>
      </c>
      <c r="J24" s="641">
        <v>44196</v>
      </c>
      <c r="K24" s="331" t="s">
        <v>350</v>
      </c>
      <c r="L24" s="331" t="s">
        <v>350</v>
      </c>
      <c r="M24" s="331" t="s">
        <v>350</v>
      </c>
      <c r="N24" s="331" t="s">
        <v>350</v>
      </c>
      <c r="O24" s="331" t="s">
        <v>350</v>
      </c>
      <c r="P24" s="331" t="s">
        <v>350</v>
      </c>
      <c r="Q24" s="633"/>
      <c r="R24" s="633"/>
    </row>
    <row r="25" spans="1:23" s="329" customFormat="1" x14ac:dyDescent="0.35">
      <c r="A25" s="625" t="s">
        <v>962</v>
      </c>
      <c r="B25" s="306" t="s">
        <v>79</v>
      </c>
      <c r="C25" s="331">
        <v>2019</v>
      </c>
      <c r="D25" s="331" t="s">
        <v>273</v>
      </c>
      <c r="E25" s="118">
        <v>24</v>
      </c>
      <c r="F25" s="331" t="s">
        <v>348</v>
      </c>
      <c r="G25" s="505">
        <f t="shared" si="0"/>
        <v>24</v>
      </c>
      <c r="H25" s="643" t="s">
        <v>348</v>
      </c>
      <c r="I25" s="641">
        <v>43466</v>
      </c>
      <c r="J25" s="641">
        <v>44196</v>
      </c>
      <c r="K25" s="331" t="s">
        <v>350</v>
      </c>
      <c r="L25" s="331" t="s">
        <v>350</v>
      </c>
      <c r="M25" s="331" t="s">
        <v>350</v>
      </c>
      <c r="N25" s="331" t="s">
        <v>350</v>
      </c>
      <c r="O25" s="331" t="s">
        <v>350</v>
      </c>
      <c r="P25" s="331" t="s">
        <v>350</v>
      </c>
      <c r="Q25" s="633"/>
      <c r="R25" s="633"/>
    </row>
    <row r="26" spans="1:23" x14ac:dyDescent="0.35">
      <c r="A26" s="625" t="s">
        <v>962</v>
      </c>
      <c r="B26" s="305" t="s">
        <v>79</v>
      </c>
      <c r="C26" s="307">
        <v>2018</v>
      </c>
      <c r="D26" s="331" t="s">
        <v>273</v>
      </c>
      <c r="E26" s="600">
        <v>24</v>
      </c>
      <c r="F26" s="331" t="s">
        <v>348</v>
      </c>
      <c r="G26" s="505">
        <f t="shared" si="0"/>
        <v>24</v>
      </c>
      <c r="H26" s="331" t="s">
        <v>348</v>
      </c>
      <c r="R26" s="363"/>
    </row>
    <row r="27" spans="1:23" x14ac:dyDescent="0.35">
      <c r="A27" s="625" t="s">
        <v>962</v>
      </c>
      <c r="B27" s="305" t="s">
        <v>79</v>
      </c>
      <c r="C27" s="307">
        <v>2017</v>
      </c>
      <c r="D27" s="331" t="s">
        <v>273</v>
      </c>
      <c r="E27" s="600">
        <v>39</v>
      </c>
      <c r="F27" s="331" t="s">
        <v>348</v>
      </c>
      <c r="G27" s="505">
        <f t="shared" si="0"/>
        <v>39</v>
      </c>
      <c r="H27" s="331" t="s">
        <v>348</v>
      </c>
      <c r="R27" s="363" t="s">
        <v>966</v>
      </c>
    </row>
    <row r="28" spans="1:23" x14ac:dyDescent="0.35">
      <c r="A28" s="625" t="s">
        <v>962</v>
      </c>
      <c r="B28" s="305" t="s">
        <v>79</v>
      </c>
      <c r="C28" s="307">
        <v>2016</v>
      </c>
      <c r="D28" s="331" t="s">
        <v>273</v>
      </c>
      <c r="E28" s="600">
        <v>61</v>
      </c>
      <c r="F28" s="331" t="s">
        <v>348</v>
      </c>
      <c r="G28" s="505">
        <f t="shared" si="0"/>
        <v>61</v>
      </c>
      <c r="H28" s="331" t="s">
        <v>348</v>
      </c>
      <c r="R28" s="363"/>
    </row>
    <row r="29" spans="1:23" x14ac:dyDescent="0.35">
      <c r="A29" s="625" t="s">
        <v>962</v>
      </c>
      <c r="B29" s="305" t="s">
        <v>79</v>
      </c>
      <c r="C29" s="307">
        <v>2015</v>
      </c>
      <c r="D29" s="331" t="s">
        <v>273</v>
      </c>
      <c r="E29" s="600">
        <v>30</v>
      </c>
      <c r="F29" s="331" t="s">
        <v>348</v>
      </c>
      <c r="G29" s="505">
        <f t="shared" si="0"/>
        <v>30</v>
      </c>
      <c r="H29" s="331" t="s">
        <v>348</v>
      </c>
      <c r="R29" s="363"/>
    </row>
    <row r="30" spans="1:23" x14ac:dyDescent="0.35">
      <c r="A30" s="625" t="s">
        <v>962</v>
      </c>
      <c r="B30" s="305" t="s">
        <v>79</v>
      </c>
      <c r="C30" s="307">
        <v>2014</v>
      </c>
      <c r="D30" s="331" t="s">
        <v>273</v>
      </c>
      <c r="E30" s="600">
        <v>2</v>
      </c>
      <c r="F30" s="331" t="s">
        <v>348</v>
      </c>
      <c r="G30" s="505">
        <f t="shared" si="0"/>
        <v>2</v>
      </c>
      <c r="H30" s="331" t="s">
        <v>348</v>
      </c>
      <c r="R30" s="363"/>
    </row>
    <row r="31" spans="1:23" x14ac:dyDescent="0.35">
      <c r="A31" s="625" t="s">
        <v>962</v>
      </c>
      <c r="B31" s="305" t="s">
        <v>79</v>
      </c>
      <c r="C31" s="307">
        <v>2013</v>
      </c>
      <c r="D31" s="331" t="s">
        <v>273</v>
      </c>
      <c r="E31" s="600">
        <v>1</v>
      </c>
      <c r="F31" s="331" t="s">
        <v>348</v>
      </c>
      <c r="G31" s="505">
        <f t="shared" si="0"/>
        <v>1</v>
      </c>
      <c r="H31" s="331" t="s">
        <v>348</v>
      </c>
      <c r="R31" s="363"/>
    </row>
    <row r="32" spans="1:23" x14ac:dyDescent="0.35">
      <c r="A32" s="625" t="s">
        <v>962</v>
      </c>
      <c r="B32" s="305" t="s">
        <v>79</v>
      </c>
      <c r="C32" s="307">
        <v>2012</v>
      </c>
      <c r="D32" s="331" t="s">
        <v>273</v>
      </c>
      <c r="E32" s="600">
        <v>106</v>
      </c>
      <c r="F32" s="331" t="s">
        <v>348</v>
      </c>
      <c r="G32" s="505">
        <f t="shared" si="0"/>
        <v>106</v>
      </c>
      <c r="H32" s="331" t="s">
        <v>348</v>
      </c>
      <c r="R32" s="363"/>
    </row>
    <row r="33" spans="1:18" x14ac:dyDescent="0.35">
      <c r="A33" s="625" t="s">
        <v>962</v>
      </c>
      <c r="B33" s="305" t="s">
        <v>79</v>
      </c>
      <c r="C33" s="307">
        <v>2011</v>
      </c>
      <c r="D33" s="331" t="s">
        <v>273</v>
      </c>
      <c r="E33" s="600">
        <v>107</v>
      </c>
      <c r="F33" s="331" t="s">
        <v>348</v>
      </c>
      <c r="G33" s="505">
        <f t="shared" si="0"/>
        <v>107</v>
      </c>
      <c r="H33" s="331" t="s">
        <v>348</v>
      </c>
      <c r="R33" s="363"/>
    </row>
    <row r="34" spans="1:18" x14ac:dyDescent="0.35">
      <c r="A34" s="625" t="s">
        <v>962</v>
      </c>
      <c r="B34" s="305" t="s">
        <v>79</v>
      </c>
      <c r="C34" s="307">
        <v>2010</v>
      </c>
      <c r="D34" s="331" t="s">
        <v>273</v>
      </c>
      <c r="E34" s="600">
        <v>98</v>
      </c>
      <c r="F34" s="331" t="s">
        <v>348</v>
      </c>
      <c r="G34" s="505">
        <f t="shared" si="0"/>
        <v>98</v>
      </c>
      <c r="H34" s="331" t="s">
        <v>348</v>
      </c>
      <c r="R34" s="363"/>
    </row>
    <row r="35" spans="1:18" x14ac:dyDescent="0.35">
      <c r="A35" s="625" t="s">
        <v>962</v>
      </c>
      <c r="B35" s="305" t="s">
        <v>79</v>
      </c>
      <c r="C35" s="307">
        <v>2009</v>
      </c>
      <c r="D35" s="331" t="s">
        <v>273</v>
      </c>
      <c r="E35" s="600">
        <v>71</v>
      </c>
      <c r="F35" s="331" t="s">
        <v>348</v>
      </c>
      <c r="G35" s="505">
        <f t="shared" si="0"/>
        <v>71</v>
      </c>
      <c r="H35" s="331" t="s">
        <v>348</v>
      </c>
      <c r="R35" s="372" t="s">
        <v>967</v>
      </c>
    </row>
    <row r="36" spans="1:18" x14ac:dyDescent="0.35">
      <c r="A36" s="625" t="s">
        <v>962</v>
      </c>
      <c r="B36" s="305" t="s">
        <v>79</v>
      </c>
      <c r="C36" s="307">
        <v>2008</v>
      </c>
      <c r="D36" s="331" t="s">
        <v>273</v>
      </c>
      <c r="E36" s="600">
        <v>180</v>
      </c>
      <c r="F36" s="331" t="s">
        <v>348</v>
      </c>
      <c r="G36" s="505">
        <f t="shared" si="0"/>
        <v>180</v>
      </c>
      <c r="H36" s="331" t="s">
        <v>348</v>
      </c>
      <c r="O36" s="307">
        <v>0</v>
      </c>
      <c r="P36" s="307">
        <v>0</v>
      </c>
    </row>
    <row r="37" spans="1:18" x14ac:dyDescent="0.35">
      <c r="A37" s="625" t="s">
        <v>962</v>
      </c>
      <c r="B37" s="305" t="s">
        <v>79</v>
      </c>
      <c r="C37" s="307">
        <v>2007</v>
      </c>
      <c r="D37" s="331" t="s">
        <v>273</v>
      </c>
      <c r="E37" s="600">
        <v>269</v>
      </c>
      <c r="F37" s="331" t="s">
        <v>348</v>
      </c>
      <c r="G37" s="505">
        <f t="shared" si="0"/>
        <v>269</v>
      </c>
      <c r="H37" s="331" t="s">
        <v>348</v>
      </c>
    </row>
    <row r="38" spans="1:18" x14ac:dyDescent="0.35">
      <c r="A38" s="625" t="s">
        <v>962</v>
      </c>
      <c r="B38" s="305" t="s">
        <v>79</v>
      </c>
      <c r="C38" s="360">
        <v>2006</v>
      </c>
      <c r="D38" s="360" t="s">
        <v>273</v>
      </c>
      <c r="E38" s="602">
        <v>211</v>
      </c>
      <c r="F38" s="331" t="s">
        <v>348</v>
      </c>
      <c r="G38" s="505">
        <f t="shared" si="0"/>
        <v>211</v>
      </c>
      <c r="H38" s="331" t="s">
        <v>348</v>
      </c>
      <c r="I38" s="360"/>
      <c r="J38" s="360"/>
      <c r="K38" s="360"/>
      <c r="L38" s="360"/>
      <c r="M38" s="360"/>
      <c r="N38" s="360"/>
      <c r="O38" s="360"/>
      <c r="P38" s="360"/>
      <c r="Q38" s="360"/>
    </row>
    <row r="39" spans="1:18" x14ac:dyDescent="0.35">
      <c r="A39" s="625" t="s">
        <v>962</v>
      </c>
      <c r="B39" s="305" t="s">
        <v>79</v>
      </c>
      <c r="C39" s="307">
        <v>2005</v>
      </c>
      <c r="D39" s="331" t="s">
        <v>273</v>
      </c>
      <c r="E39" s="600">
        <v>213</v>
      </c>
      <c r="F39" s="331" t="s">
        <v>348</v>
      </c>
      <c r="G39" s="505">
        <f t="shared" si="0"/>
        <v>213</v>
      </c>
      <c r="H39" s="331" t="s">
        <v>348</v>
      </c>
      <c r="R39" s="363"/>
    </row>
    <row r="40" spans="1:18" x14ac:dyDescent="0.35">
      <c r="A40" s="625" t="s">
        <v>962</v>
      </c>
      <c r="B40" s="305" t="s">
        <v>79</v>
      </c>
      <c r="C40" s="307">
        <v>2004</v>
      </c>
      <c r="D40" s="331" t="s">
        <v>273</v>
      </c>
      <c r="E40" s="600">
        <v>298</v>
      </c>
      <c r="F40" s="331" t="s">
        <v>348</v>
      </c>
      <c r="G40" s="505">
        <f t="shared" si="0"/>
        <v>298</v>
      </c>
      <c r="H40" s="331" t="s">
        <v>348</v>
      </c>
      <c r="R40" s="363"/>
    </row>
    <row r="41" spans="1:18" x14ac:dyDescent="0.35">
      <c r="A41" s="625" t="s">
        <v>962</v>
      </c>
      <c r="B41" s="305" t="s">
        <v>79</v>
      </c>
      <c r="C41" s="307">
        <v>2003</v>
      </c>
      <c r="D41" s="331" t="s">
        <v>273</v>
      </c>
      <c r="E41" s="600">
        <v>505</v>
      </c>
      <c r="F41" s="331" t="s">
        <v>348</v>
      </c>
      <c r="G41" s="505">
        <f t="shared" si="0"/>
        <v>505</v>
      </c>
      <c r="H41" s="331" t="s">
        <v>348</v>
      </c>
      <c r="R41" s="363"/>
    </row>
    <row r="42" spans="1:18" x14ac:dyDescent="0.35">
      <c r="A42" s="625" t="s">
        <v>962</v>
      </c>
      <c r="B42" s="305" t="s">
        <v>79</v>
      </c>
      <c r="C42" s="307">
        <v>2002</v>
      </c>
      <c r="D42" s="331" t="s">
        <v>273</v>
      </c>
      <c r="E42" s="600">
        <v>341</v>
      </c>
      <c r="F42" s="331" t="s">
        <v>348</v>
      </c>
      <c r="G42" s="505">
        <f t="shared" si="0"/>
        <v>341</v>
      </c>
      <c r="H42" s="331" t="s">
        <v>348</v>
      </c>
      <c r="R42" s="363"/>
    </row>
    <row r="43" spans="1:18" x14ac:dyDescent="0.35">
      <c r="A43" s="625" t="s">
        <v>962</v>
      </c>
      <c r="B43" s="305" t="s">
        <v>79</v>
      </c>
      <c r="C43" s="307">
        <v>2001</v>
      </c>
      <c r="D43" s="331" t="s">
        <v>273</v>
      </c>
      <c r="E43" s="600">
        <v>430</v>
      </c>
      <c r="F43" s="331" t="s">
        <v>348</v>
      </c>
      <c r="G43" s="505">
        <f t="shared" si="0"/>
        <v>430</v>
      </c>
      <c r="H43" s="331" t="s">
        <v>348</v>
      </c>
      <c r="R43" s="363"/>
    </row>
    <row r="44" spans="1:18" x14ac:dyDescent="0.35">
      <c r="A44" s="625" t="s">
        <v>962</v>
      </c>
      <c r="B44" s="305" t="s">
        <v>79</v>
      </c>
      <c r="C44" s="307">
        <v>2000</v>
      </c>
      <c r="D44" s="331" t="s">
        <v>273</v>
      </c>
      <c r="E44" s="600">
        <v>503</v>
      </c>
      <c r="F44" s="331" t="s">
        <v>348</v>
      </c>
      <c r="G44" s="505">
        <f t="shared" si="0"/>
        <v>503</v>
      </c>
      <c r="H44" s="331" t="s">
        <v>348</v>
      </c>
      <c r="R44" s="363"/>
    </row>
    <row r="45" spans="1:18" x14ac:dyDescent="0.35">
      <c r="A45" s="625" t="s">
        <v>962</v>
      </c>
      <c r="B45" s="305" t="s">
        <v>79</v>
      </c>
      <c r="C45" s="307">
        <v>1999</v>
      </c>
      <c r="D45" s="331" t="s">
        <v>273</v>
      </c>
      <c r="E45" s="600">
        <v>662</v>
      </c>
      <c r="F45" s="331" t="s">
        <v>348</v>
      </c>
      <c r="G45" s="505">
        <f t="shared" si="0"/>
        <v>662</v>
      </c>
      <c r="H45" s="331" t="s">
        <v>348</v>
      </c>
      <c r="R45" s="363"/>
    </row>
    <row r="46" spans="1:18" x14ac:dyDescent="0.35">
      <c r="A46" s="625" t="s">
        <v>962</v>
      </c>
      <c r="B46" s="305" t="s">
        <v>79</v>
      </c>
      <c r="C46" s="307">
        <v>1998</v>
      </c>
      <c r="D46" s="331" t="s">
        <v>273</v>
      </c>
      <c r="E46" s="600">
        <v>567</v>
      </c>
      <c r="F46" s="331" t="s">
        <v>348</v>
      </c>
      <c r="G46" s="505">
        <f t="shared" si="0"/>
        <v>567</v>
      </c>
      <c r="H46" s="331" t="s">
        <v>348</v>
      </c>
      <c r="R46" s="363"/>
    </row>
    <row r="47" spans="1:18" x14ac:dyDescent="0.35">
      <c r="A47" s="625" t="s">
        <v>962</v>
      </c>
      <c r="B47" s="305" t="s">
        <v>79</v>
      </c>
      <c r="C47" s="307">
        <v>1997</v>
      </c>
      <c r="D47" s="331" t="s">
        <v>273</v>
      </c>
      <c r="E47" s="600">
        <v>1276</v>
      </c>
      <c r="F47" s="331" t="s">
        <v>348</v>
      </c>
      <c r="G47" s="505">
        <f t="shared" si="0"/>
        <v>1276</v>
      </c>
      <c r="H47" s="331" t="s">
        <v>348</v>
      </c>
      <c r="R47" s="363"/>
    </row>
    <row r="48" spans="1:18" x14ac:dyDescent="0.35">
      <c r="A48" s="625" t="s">
        <v>962</v>
      </c>
      <c r="B48" s="305" t="s">
        <v>79</v>
      </c>
      <c r="C48" s="307">
        <v>1996</v>
      </c>
      <c r="D48" s="331" t="s">
        <v>273</v>
      </c>
      <c r="E48" s="600">
        <v>964</v>
      </c>
      <c r="F48" s="331" t="s">
        <v>348</v>
      </c>
      <c r="G48" s="505">
        <f t="shared" si="0"/>
        <v>964</v>
      </c>
      <c r="H48" s="331" t="s">
        <v>348</v>
      </c>
      <c r="R48" s="363"/>
    </row>
    <row r="49" spans="1:23" x14ac:dyDescent="0.35">
      <c r="A49" s="625" t="s">
        <v>962</v>
      </c>
      <c r="B49" s="305" t="s">
        <v>79</v>
      </c>
      <c r="C49" s="307">
        <v>1995</v>
      </c>
      <c r="D49" s="331" t="s">
        <v>273</v>
      </c>
      <c r="E49" s="600">
        <v>1327</v>
      </c>
      <c r="F49" s="331" t="s">
        <v>348</v>
      </c>
      <c r="G49" s="505">
        <f t="shared" si="0"/>
        <v>1327</v>
      </c>
      <c r="H49" s="331" t="s">
        <v>348</v>
      </c>
      <c r="R49" s="363"/>
    </row>
    <row r="50" spans="1:23" x14ac:dyDescent="0.35">
      <c r="A50" s="625" t="s">
        <v>962</v>
      </c>
      <c r="B50" s="305" t="s">
        <v>79</v>
      </c>
      <c r="C50" s="307">
        <v>1994</v>
      </c>
      <c r="D50" s="331" t="s">
        <v>273</v>
      </c>
      <c r="E50" s="600">
        <v>1615</v>
      </c>
      <c r="F50" s="331" t="s">
        <v>348</v>
      </c>
      <c r="G50" s="505">
        <f t="shared" si="0"/>
        <v>1615</v>
      </c>
      <c r="H50" s="331" t="s">
        <v>348</v>
      </c>
      <c r="R50" s="363"/>
    </row>
    <row r="51" spans="1:23" x14ac:dyDescent="0.35">
      <c r="A51" s="625" t="s">
        <v>962</v>
      </c>
      <c r="B51" s="305" t="s">
        <v>79</v>
      </c>
      <c r="C51" s="307">
        <v>1993</v>
      </c>
      <c r="D51" s="331" t="s">
        <v>273</v>
      </c>
      <c r="E51" s="600">
        <v>1760</v>
      </c>
      <c r="F51" s="331" t="s">
        <v>348</v>
      </c>
      <c r="G51" s="505">
        <f t="shared" si="0"/>
        <v>1760</v>
      </c>
      <c r="H51" s="331" t="s">
        <v>348</v>
      </c>
    </row>
    <row r="52" spans="1:23" ht="15" thickBot="1" x14ac:dyDescent="0.4">
      <c r="A52" s="625" t="s">
        <v>962</v>
      </c>
      <c r="B52" s="305" t="s">
        <v>79</v>
      </c>
      <c r="C52" s="307">
        <v>1992</v>
      </c>
      <c r="D52" s="331" t="s">
        <v>273</v>
      </c>
      <c r="E52" s="600">
        <v>1976</v>
      </c>
      <c r="F52" s="331" t="s">
        <v>348</v>
      </c>
      <c r="G52" s="505">
        <f t="shared" si="0"/>
        <v>1976</v>
      </c>
      <c r="H52" s="331" t="s">
        <v>348</v>
      </c>
    </row>
    <row r="53" spans="1:23" ht="19.5" customHeight="1" thickTop="1" thickBot="1" x14ac:dyDescent="0.4">
      <c r="A53" s="628" t="s">
        <v>84</v>
      </c>
      <c r="B53" s="629"/>
      <c r="C53" s="629"/>
      <c r="D53" s="629"/>
      <c r="E53" s="629"/>
      <c r="F53" s="629"/>
      <c r="G53" s="630"/>
      <c r="H53" s="629"/>
      <c r="I53" s="629"/>
      <c r="J53" s="629"/>
      <c r="K53" s="629"/>
      <c r="L53" s="629"/>
      <c r="M53" s="629"/>
      <c r="N53" s="629"/>
      <c r="O53" s="629"/>
      <c r="P53" s="629"/>
      <c r="Q53" s="629"/>
      <c r="R53" s="631"/>
    </row>
    <row r="54" spans="1:23" ht="15" thickTop="1" x14ac:dyDescent="0.35">
      <c r="A54" s="360" t="s">
        <v>962</v>
      </c>
      <c r="B54" s="360" t="s">
        <v>84</v>
      </c>
      <c r="C54" s="360">
        <v>2025</v>
      </c>
      <c r="D54" s="360" t="s">
        <v>273</v>
      </c>
      <c r="E54" s="308">
        <v>2</v>
      </c>
      <c r="F54" s="308">
        <v>0</v>
      </c>
      <c r="G54" s="94">
        <f t="shared" ref="G54:G103" si="1">SUM(E54:F54)</f>
        <v>2</v>
      </c>
      <c r="H54" s="307">
        <v>45</v>
      </c>
      <c r="I54" s="641">
        <v>45658</v>
      </c>
      <c r="J54" s="641">
        <v>46022</v>
      </c>
      <c r="K54" s="331" t="s">
        <v>350</v>
      </c>
      <c r="L54" s="331" t="s">
        <v>350</v>
      </c>
      <c r="M54" s="331" t="s">
        <v>350</v>
      </c>
      <c r="N54" s="331" t="s">
        <v>350</v>
      </c>
      <c r="O54" s="331" t="s">
        <v>350</v>
      </c>
      <c r="P54" s="331" t="s">
        <v>350</v>
      </c>
      <c r="Q54" s="308"/>
      <c r="R54" s="308"/>
      <c r="W54" s="372"/>
    </row>
    <row r="55" spans="1:23" ht="19.5" customHeight="1" x14ac:dyDescent="0.35">
      <c r="A55" s="360" t="s">
        <v>962</v>
      </c>
      <c r="B55" s="360" t="s">
        <v>84</v>
      </c>
      <c r="C55" s="360">
        <v>2024</v>
      </c>
      <c r="D55" s="360" t="s">
        <v>273</v>
      </c>
      <c r="E55" s="639">
        <v>6</v>
      </c>
      <c r="F55" s="331" t="s">
        <v>348</v>
      </c>
      <c r="G55" s="94">
        <f t="shared" si="1"/>
        <v>6</v>
      </c>
      <c r="H55" s="639">
        <v>26</v>
      </c>
      <c r="I55" s="641">
        <v>45292</v>
      </c>
      <c r="J55" s="639" t="s">
        <v>937</v>
      </c>
      <c r="K55" s="331" t="s">
        <v>350</v>
      </c>
      <c r="L55" s="331" t="s">
        <v>350</v>
      </c>
      <c r="M55" s="331" t="s">
        <v>350</v>
      </c>
      <c r="N55" s="331" t="s">
        <v>350</v>
      </c>
      <c r="O55" s="331" t="s">
        <v>350</v>
      </c>
      <c r="P55" s="331" t="s">
        <v>350</v>
      </c>
      <c r="Q55" s="360"/>
      <c r="R55" s="360"/>
    </row>
    <row r="56" spans="1:23" ht="19.5" customHeight="1" x14ac:dyDescent="0.35">
      <c r="A56" s="360" t="s">
        <v>962</v>
      </c>
      <c r="B56" s="360" t="s">
        <v>84</v>
      </c>
      <c r="C56" s="360">
        <v>2023</v>
      </c>
      <c r="D56" s="360" t="s">
        <v>273</v>
      </c>
      <c r="E56" s="639">
        <v>3</v>
      </c>
      <c r="F56" s="331" t="s">
        <v>348</v>
      </c>
      <c r="G56" s="94">
        <f t="shared" si="1"/>
        <v>3</v>
      </c>
      <c r="H56" s="639">
        <v>41</v>
      </c>
      <c r="I56" s="641">
        <v>44927</v>
      </c>
      <c r="J56" s="639" t="s">
        <v>938</v>
      </c>
      <c r="K56" s="331" t="s">
        <v>350</v>
      </c>
      <c r="L56" s="331" t="s">
        <v>350</v>
      </c>
      <c r="M56" s="331" t="s">
        <v>350</v>
      </c>
      <c r="N56" s="331" t="s">
        <v>350</v>
      </c>
      <c r="O56" s="331" t="s">
        <v>350</v>
      </c>
      <c r="P56" s="331" t="s">
        <v>350</v>
      </c>
      <c r="Q56" s="360"/>
      <c r="R56" s="632" t="s">
        <v>965</v>
      </c>
    </row>
    <row r="57" spans="1:23" ht="19.5" customHeight="1" x14ac:dyDescent="0.35">
      <c r="A57" s="360" t="s">
        <v>962</v>
      </c>
      <c r="B57" s="360" t="s">
        <v>84</v>
      </c>
      <c r="C57" s="360">
        <v>2022</v>
      </c>
      <c r="D57" s="360" t="s">
        <v>273</v>
      </c>
      <c r="E57" s="639">
        <v>6</v>
      </c>
      <c r="F57" s="331" t="s">
        <v>348</v>
      </c>
      <c r="G57" s="94">
        <f t="shared" si="1"/>
        <v>6</v>
      </c>
      <c r="H57" s="639">
        <v>33</v>
      </c>
      <c r="I57" s="641">
        <v>44562</v>
      </c>
      <c r="J57" s="639" t="s">
        <v>940</v>
      </c>
      <c r="K57" s="331" t="s">
        <v>350</v>
      </c>
      <c r="L57" s="331" t="s">
        <v>350</v>
      </c>
      <c r="M57" s="331" t="s">
        <v>350</v>
      </c>
      <c r="N57" s="331" t="s">
        <v>350</v>
      </c>
      <c r="O57" s="331" t="s">
        <v>350</v>
      </c>
      <c r="P57" s="331" t="s">
        <v>350</v>
      </c>
      <c r="Q57" s="383"/>
      <c r="R57" s="383"/>
    </row>
    <row r="58" spans="1:23" s="600" customFormat="1" x14ac:dyDescent="0.35">
      <c r="A58" s="360" t="s">
        <v>962</v>
      </c>
      <c r="B58" s="360" t="s">
        <v>84</v>
      </c>
      <c r="C58" s="360">
        <v>2021</v>
      </c>
      <c r="D58" s="360" t="s">
        <v>273</v>
      </c>
      <c r="E58" s="639">
        <v>1</v>
      </c>
      <c r="F58" s="331" t="s">
        <v>348</v>
      </c>
      <c r="G58" s="505">
        <f t="shared" si="1"/>
        <v>1</v>
      </c>
      <c r="H58" s="639">
        <v>43</v>
      </c>
      <c r="I58" s="641">
        <v>44197</v>
      </c>
      <c r="J58" s="639" t="s">
        <v>968</v>
      </c>
      <c r="K58" s="331" t="s">
        <v>350</v>
      </c>
      <c r="L58" s="331" t="s">
        <v>350</v>
      </c>
      <c r="M58" s="639">
        <v>2</v>
      </c>
      <c r="N58" s="331" t="s">
        <v>350</v>
      </c>
      <c r="O58" s="639">
        <v>0</v>
      </c>
      <c r="P58" s="331" t="s">
        <v>350</v>
      </c>
      <c r="Q58" s="360"/>
      <c r="R58" s="360"/>
    </row>
    <row r="59" spans="1:23" s="329" customFormat="1" x14ac:dyDescent="0.35">
      <c r="A59" s="331" t="s">
        <v>962</v>
      </c>
      <c r="B59" s="331" t="s">
        <v>84</v>
      </c>
      <c r="C59" s="331">
        <v>2020</v>
      </c>
      <c r="D59" s="331" t="s">
        <v>273</v>
      </c>
      <c r="E59" s="656">
        <v>11</v>
      </c>
      <c r="F59" s="331" t="s">
        <v>348</v>
      </c>
      <c r="G59" s="505">
        <f t="shared" si="1"/>
        <v>11</v>
      </c>
      <c r="H59" s="639">
        <v>67</v>
      </c>
      <c r="I59" s="641">
        <v>43831</v>
      </c>
      <c r="J59" s="641">
        <v>44196</v>
      </c>
      <c r="K59" s="331" t="s">
        <v>350</v>
      </c>
      <c r="L59" s="331" t="s">
        <v>350</v>
      </c>
      <c r="M59" s="331" t="s">
        <v>350</v>
      </c>
      <c r="N59" s="331" t="s">
        <v>350</v>
      </c>
      <c r="O59" s="331" t="s">
        <v>350</v>
      </c>
      <c r="P59" s="331" t="s">
        <v>350</v>
      </c>
      <c r="Q59" s="633"/>
      <c r="R59" s="633"/>
    </row>
    <row r="60" spans="1:23" s="329" customFormat="1" x14ac:dyDescent="0.35">
      <c r="A60" s="331" t="s">
        <v>962</v>
      </c>
      <c r="B60" s="331" t="s">
        <v>84</v>
      </c>
      <c r="C60" s="331">
        <v>2019</v>
      </c>
      <c r="D60" s="331" t="s">
        <v>273</v>
      </c>
      <c r="E60" s="656">
        <v>13</v>
      </c>
      <c r="F60" s="331" t="s">
        <v>348</v>
      </c>
      <c r="G60" s="505">
        <f t="shared" si="1"/>
        <v>13</v>
      </c>
      <c r="H60" s="331" t="s">
        <v>348</v>
      </c>
      <c r="I60" s="641">
        <v>43466</v>
      </c>
      <c r="J60" s="641">
        <v>44196</v>
      </c>
      <c r="K60" s="331" t="s">
        <v>350</v>
      </c>
      <c r="L60" s="331" t="s">
        <v>350</v>
      </c>
      <c r="M60" s="331" t="s">
        <v>350</v>
      </c>
      <c r="N60" s="331" t="s">
        <v>350</v>
      </c>
      <c r="O60" s="331" t="s">
        <v>350</v>
      </c>
      <c r="P60" s="331" t="s">
        <v>350</v>
      </c>
      <c r="Q60" s="633"/>
      <c r="R60" s="633"/>
    </row>
    <row r="61" spans="1:23" x14ac:dyDescent="0.35">
      <c r="A61" s="331" t="s">
        <v>962</v>
      </c>
      <c r="B61" s="331" t="s">
        <v>84</v>
      </c>
      <c r="C61" s="307">
        <v>2018</v>
      </c>
      <c r="D61" s="307" t="s">
        <v>273</v>
      </c>
      <c r="E61" s="326">
        <v>43</v>
      </c>
      <c r="F61" s="331" t="s">
        <v>348</v>
      </c>
      <c r="G61" s="505">
        <f t="shared" si="1"/>
        <v>43</v>
      </c>
      <c r="H61" s="331" t="s">
        <v>348</v>
      </c>
      <c r="R61" s="363"/>
    </row>
    <row r="62" spans="1:23" x14ac:dyDescent="0.35">
      <c r="A62" s="331" t="s">
        <v>962</v>
      </c>
      <c r="B62" s="331" t="s">
        <v>84</v>
      </c>
      <c r="C62" s="307">
        <v>2017</v>
      </c>
      <c r="D62" s="307" t="s">
        <v>273</v>
      </c>
      <c r="E62" s="326">
        <v>50</v>
      </c>
      <c r="F62" s="331" t="s">
        <v>348</v>
      </c>
      <c r="G62" s="505">
        <f t="shared" si="1"/>
        <v>50</v>
      </c>
      <c r="H62" s="331">
        <f>SUM(H56:H59)/4</f>
        <v>46</v>
      </c>
      <c r="R62" s="363" t="s">
        <v>969</v>
      </c>
    </row>
    <row r="63" spans="1:23" x14ac:dyDescent="0.35">
      <c r="A63" s="331" t="s">
        <v>962</v>
      </c>
      <c r="B63" s="331" t="s">
        <v>84</v>
      </c>
      <c r="C63" s="307">
        <v>2016</v>
      </c>
      <c r="D63" s="307" t="s">
        <v>273</v>
      </c>
      <c r="E63" s="326">
        <v>148</v>
      </c>
      <c r="F63" s="331" t="s">
        <v>348</v>
      </c>
      <c r="G63" s="505">
        <f t="shared" si="1"/>
        <v>148</v>
      </c>
      <c r="H63" s="331" t="s">
        <v>348</v>
      </c>
      <c r="R63" s="363"/>
    </row>
    <row r="64" spans="1:23" x14ac:dyDescent="0.35">
      <c r="A64" s="331" t="s">
        <v>962</v>
      </c>
      <c r="B64" s="331" t="s">
        <v>84</v>
      </c>
      <c r="C64" s="307">
        <v>2015</v>
      </c>
      <c r="D64" s="307" t="s">
        <v>273</v>
      </c>
      <c r="E64" s="326">
        <v>159</v>
      </c>
      <c r="F64" s="331" t="s">
        <v>348</v>
      </c>
      <c r="G64" s="505">
        <f t="shared" si="1"/>
        <v>159</v>
      </c>
      <c r="H64" s="331" t="s">
        <v>348</v>
      </c>
      <c r="R64" s="363"/>
    </row>
    <row r="65" spans="1:18" s="329" customFormat="1" x14ac:dyDescent="0.35">
      <c r="A65" s="331" t="s">
        <v>962</v>
      </c>
      <c r="B65" s="331" t="s">
        <v>84</v>
      </c>
      <c r="C65" s="307">
        <v>2014</v>
      </c>
      <c r="D65" s="307" t="s">
        <v>273</v>
      </c>
      <c r="E65" s="326">
        <v>203</v>
      </c>
      <c r="F65" s="331" t="s">
        <v>348</v>
      </c>
      <c r="G65" s="505">
        <f t="shared" si="1"/>
        <v>203</v>
      </c>
      <c r="H65" s="331" t="s">
        <v>348</v>
      </c>
      <c r="I65" s="307"/>
      <c r="J65" s="307"/>
      <c r="K65" s="307"/>
      <c r="L65" s="307"/>
      <c r="M65" s="307"/>
      <c r="N65" s="307"/>
      <c r="O65" s="307"/>
      <c r="P65" s="307"/>
      <c r="Q65" s="307"/>
      <c r="R65" s="363"/>
    </row>
    <row r="66" spans="1:18" x14ac:dyDescent="0.35">
      <c r="A66" s="331" t="s">
        <v>962</v>
      </c>
      <c r="B66" s="331" t="s">
        <v>84</v>
      </c>
      <c r="C66" s="307">
        <v>2013</v>
      </c>
      <c r="D66" s="307" t="s">
        <v>273</v>
      </c>
      <c r="E66" s="326">
        <v>306</v>
      </c>
      <c r="F66" s="331" t="s">
        <v>348</v>
      </c>
      <c r="G66" s="505">
        <f t="shared" si="1"/>
        <v>306</v>
      </c>
      <c r="H66" s="331" t="s">
        <v>348</v>
      </c>
      <c r="R66" s="363"/>
    </row>
    <row r="67" spans="1:18" x14ac:dyDescent="0.35">
      <c r="A67" s="331" t="s">
        <v>962</v>
      </c>
      <c r="B67" s="331" t="s">
        <v>84</v>
      </c>
      <c r="C67" s="307">
        <v>2012</v>
      </c>
      <c r="D67" s="307" t="s">
        <v>273</v>
      </c>
      <c r="E67" s="326">
        <v>105</v>
      </c>
      <c r="F67" s="331" t="s">
        <v>348</v>
      </c>
      <c r="G67" s="505">
        <f t="shared" si="1"/>
        <v>105</v>
      </c>
      <c r="H67" s="331" t="s">
        <v>348</v>
      </c>
      <c r="R67" s="363"/>
    </row>
    <row r="68" spans="1:18" x14ac:dyDescent="0.35">
      <c r="A68" s="331" t="s">
        <v>962</v>
      </c>
      <c r="B68" s="331" t="s">
        <v>84</v>
      </c>
      <c r="C68" s="307">
        <v>2011</v>
      </c>
      <c r="D68" s="307" t="s">
        <v>273</v>
      </c>
      <c r="E68" s="326">
        <v>68</v>
      </c>
      <c r="F68" s="331" t="s">
        <v>348</v>
      </c>
      <c r="G68" s="505">
        <f t="shared" si="1"/>
        <v>68</v>
      </c>
      <c r="H68" s="331" t="s">
        <v>348</v>
      </c>
      <c r="R68" s="363"/>
    </row>
    <row r="69" spans="1:18" s="329" customFormat="1" x14ac:dyDescent="0.35">
      <c r="A69" s="331" t="s">
        <v>962</v>
      </c>
      <c r="B69" s="331" t="s">
        <v>84</v>
      </c>
      <c r="C69" s="307">
        <v>2010</v>
      </c>
      <c r="D69" s="307" t="s">
        <v>273</v>
      </c>
      <c r="E69" s="326">
        <v>67</v>
      </c>
      <c r="F69" s="331" t="s">
        <v>348</v>
      </c>
      <c r="G69" s="505">
        <f t="shared" si="1"/>
        <v>67</v>
      </c>
      <c r="H69" s="331" t="s">
        <v>348</v>
      </c>
      <c r="I69" s="307"/>
      <c r="J69" s="307"/>
      <c r="K69" s="307"/>
      <c r="L69" s="307"/>
      <c r="M69" s="307"/>
      <c r="N69" s="307"/>
      <c r="O69" s="307"/>
      <c r="P69" s="307"/>
      <c r="Q69" s="307"/>
      <c r="R69" s="363"/>
    </row>
    <row r="70" spans="1:18" x14ac:dyDescent="0.35">
      <c r="A70" s="331" t="s">
        <v>962</v>
      </c>
      <c r="B70" s="331" t="s">
        <v>84</v>
      </c>
      <c r="C70" s="307">
        <v>2009</v>
      </c>
      <c r="D70" s="307" t="s">
        <v>273</v>
      </c>
      <c r="E70" s="326">
        <v>57</v>
      </c>
      <c r="F70" s="331" t="s">
        <v>348</v>
      </c>
      <c r="G70" s="505">
        <f t="shared" si="1"/>
        <v>57</v>
      </c>
      <c r="H70" s="331" t="s">
        <v>348</v>
      </c>
    </row>
    <row r="71" spans="1:18" x14ac:dyDescent="0.35">
      <c r="A71" s="331" t="s">
        <v>962</v>
      </c>
      <c r="B71" s="331" t="s">
        <v>84</v>
      </c>
      <c r="C71" s="307">
        <v>2008</v>
      </c>
      <c r="D71" s="307" t="s">
        <v>273</v>
      </c>
      <c r="E71" s="326">
        <v>34</v>
      </c>
      <c r="F71" s="331" t="s">
        <v>348</v>
      </c>
      <c r="G71" s="505">
        <f t="shared" si="1"/>
        <v>34</v>
      </c>
      <c r="H71" s="331" t="s">
        <v>348</v>
      </c>
    </row>
    <row r="72" spans="1:18" x14ac:dyDescent="0.35">
      <c r="A72" s="331" t="s">
        <v>962</v>
      </c>
      <c r="B72" s="331" t="s">
        <v>84</v>
      </c>
      <c r="C72" s="307">
        <v>2007</v>
      </c>
      <c r="D72" s="307" t="s">
        <v>273</v>
      </c>
      <c r="E72" s="326">
        <v>72</v>
      </c>
      <c r="F72" s="331" t="s">
        <v>348</v>
      </c>
      <c r="G72" s="505">
        <f t="shared" si="1"/>
        <v>72</v>
      </c>
      <c r="H72" s="331" t="s">
        <v>348</v>
      </c>
    </row>
    <row r="73" spans="1:18" s="329" customFormat="1" x14ac:dyDescent="0.35">
      <c r="A73" s="331" t="s">
        <v>962</v>
      </c>
      <c r="B73" s="331" t="s">
        <v>84</v>
      </c>
      <c r="C73" s="307">
        <v>2006</v>
      </c>
      <c r="D73" s="307" t="s">
        <v>273</v>
      </c>
      <c r="E73" s="326">
        <v>100</v>
      </c>
      <c r="F73" s="331" t="s">
        <v>348</v>
      </c>
      <c r="G73" s="505">
        <f t="shared" si="1"/>
        <v>100</v>
      </c>
      <c r="H73" s="331" t="s">
        <v>348</v>
      </c>
      <c r="I73" s="307"/>
      <c r="J73" s="307"/>
      <c r="K73" s="307"/>
      <c r="L73" s="307"/>
      <c r="M73" s="307"/>
      <c r="N73" s="307"/>
      <c r="O73" s="307"/>
      <c r="P73" s="307"/>
      <c r="Q73" s="307"/>
      <c r="R73" s="372"/>
    </row>
    <row r="74" spans="1:18" x14ac:dyDescent="0.35">
      <c r="A74" s="331" t="s">
        <v>962</v>
      </c>
      <c r="B74" s="331" t="s">
        <v>84</v>
      </c>
      <c r="C74" s="307">
        <v>2005</v>
      </c>
      <c r="D74" s="307" t="s">
        <v>273</v>
      </c>
      <c r="E74" s="326">
        <v>121</v>
      </c>
      <c r="F74" s="331" t="s">
        <v>348</v>
      </c>
      <c r="G74" s="505">
        <f t="shared" si="1"/>
        <v>121</v>
      </c>
      <c r="H74" s="331" t="s">
        <v>348</v>
      </c>
      <c r="R74" s="363"/>
    </row>
    <row r="75" spans="1:18" x14ac:dyDescent="0.35">
      <c r="A75" s="331" t="s">
        <v>962</v>
      </c>
      <c r="B75" s="331" t="s">
        <v>84</v>
      </c>
      <c r="C75" s="307">
        <v>2004</v>
      </c>
      <c r="D75" s="307" t="s">
        <v>273</v>
      </c>
      <c r="E75" s="326">
        <v>146</v>
      </c>
      <c r="F75" s="331" t="s">
        <v>348</v>
      </c>
      <c r="G75" s="505">
        <f t="shared" si="1"/>
        <v>146</v>
      </c>
      <c r="H75" s="331" t="s">
        <v>348</v>
      </c>
      <c r="R75" s="363"/>
    </row>
    <row r="76" spans="1:18" x14ac:dyDescent="0.35">
      <c r="A76" s="331" t="s">
        <v>962</v>
      </c>
      <c r="B76" s="331" t="s">
        <v>84</v>
      </c>
      <c r="C76" s="307">
        <v>2003</v>
      </c>
      <c r="D76" s="307" t="s">
        <v>273</v>
      </c>
      <c r="E76" s="326">
        <v>416</v>
      </c>
      <c r="F76" s="331" t="s">
        <v>348</v>
      </c>
      <c r="G76" s="505">
        <f t="shared" si="1"/>
        <v>416</v>
      </c>
      <c r="H76" s="331" t="s">
        <v>348</v>
      </c>
      <c r="R76" s="363"/>
    </row>
    <row r="77" spans="1:18" s="329" customFormat="1" x14ac:dyDescent="0.35">
      <c r="A77" s="331" t="s">
        <v>962</v>
      </c>
      <c r="B77" s="331" t="s">
        <v>84</v>
      </c>
      <c r="C77" s="307">
        <v>2002</v>
      </c>
      <c r="D77" s="307" t="s">
        <v>273</v>
      </c>
      <c r="E77" s="326">
        <v>371</v>
      </c>
      <c r="F77" s="331" t="s">
        <v>348</v>
      </c>
      <c r="G77" s="505">
        <f t="shared" si="1"/>
        <v>371</v>
      </c>
      <c r="H77" s="331" t="s">
        <v>348</v>
      </c>
      <c r="I77" s="307"/>
      <c r="J77" s="307"/>
      <c r="K77" s="307"/>
      <c r="L77" s="307"/>
      <c r="M77" s="307"/>
      <c r="N77" s="307"/>
      <c r="O77" s="307"/>
      <c r="P77" s="307"/>
      <c r="Q77" s="307"/>
      <c r="R77" s="363"/>
    </row>
    <row r="78" spans="1:18" x14ac:dyDescent="0.35">
      <c r="A78" s="331" t="s">
        <v>962</v>
      </c>
      <c r="B78" s="331" t="s">
        <v>84</v>
      </c>
      <c r="C78" s="307">
        <v>2001</v>
      </c>
      <c r="D78" s="307" t="s">
        <v>273</v>
      </c>
      <c r="E78" s="326">
        <v>611</v>
      </c>
      <c r="F78" s="331" t="s">
        <v>348</v>
      </c>
      <c r="G78" s="505">
        <f t="shared" si="1"/>
        <v>611</v>
      </c>
      <c r="H78" s="331" t="s">
        <v>348</v>
      </c>
      <c r="R78" s="363"/>
    </row>
    <row r="79" spans="1:18" s="329" customFormat="1" x14ac:dyDescent="0.35">
      <c r="A79" s="331" t="s">
        <v>962</v>
      </c>
      <c r="B79" s="331" t="s">
        <v>84</v>
      </c>
      <c r="C79" s="307">
        <v>2000</v>
      </c>
      <c r="D79" s="307" t="s">
        <v>273</v>
      </c>
      <c r="E79" s="326">
        <v>656</v>
      </c>
      <c r="F79" s="331" t="s">
        <v>348</v>
      </c>
      <c r="G79" s="505">
        <f t="shared" si="1"/>
        <v>656</v>
      </c>
      <c r="H79" s="331" t="s">
        <v>348</v>
      </c>
      <c r="I79" s="307"/>
      <c r="J79" s="307"/>
      <c r="K79" s="307"/>
      <c r="L79" s="307"/>
      <c r="M79" s="307"/>
      <c r="N79" s="307"/>
      <c r="O79" s="307"/>
      <c r="P79" s="307"/>
      <c r="Q79" s="307"/>
      <c r="R79" s="363"/>
    </row>
    <row r="80" spans="1:18" x14ac:dyDescent="0.35">
      <c r="A80" s="331" t="s">
        <v>962</v>
      </c>
      <c r="B80" s="331" t="s">
        <v>84</v>
      </c>
      <c r="C80" s="307">
        <v>1999</v>
      </c>
      <c r="D80" s="307" t="s">
        <v>273</v>
      </c>
      <c r="E80" s="326">
        <v>649</v>
      </c>
      <c r="F80" s="331" t="s">
        <v>348</v>
      </c>
      <c r="G80" s="505">
        <f t="shared" si="1"/>
        <v>649</v>
      </c>
      <c r="H80" s="331" t="s">
        <v>348</v>
      </c>
      <c r="R80" s="363"/>
    </row>
    <row r="81" spans="1:23" x14ac:dyDescent="0.35">
      <c r="A81" s="331" t="s">
        <v>962</v>
      </c>
      <c r="B81" s="331" t="s">
        <v>84</v>
      </c>
      <c r="C81" s="307">
        <v>1998</v>
      </c>
      <c r="D81" s="307" t="s">
        <v>273</v>
      </c>
      <c r="E81" s="326">
        <v>566</v>
      </c>
      <c r="F81" s="331" t="s">
        <v>348</v>
      </c>
      <c r="G81" s="505">
        <f t="shared" si="1"/>
        <v>566</v>
      </c>
      <c r="H81" s="331" t="s">
        <v>348</v>
      </c>
      <c r="R81" s="363"/>
    </row>
    <row r="82" spans="1:23" x14ac:dyDescent="0.35">
      <c r="A82" s="331" t="s">
        <v>962</v>
      </c>
      <c r="B82" s="331" t="s">
        <v>84</v>
      </c>
      <c r="C82" s="307">
        <v>1997</v>
      </c>
      <c r="D82" s="307" t="s">
        <v>273</v>
      </c>
      <c r="E82" s="326">
        <v>694</v>
      </c>
      <c r="F82" s="331" t="s">
        <v>348</v>
      </c>
      <c r="G82" s="505">
        <f t="shared" si="1"/>
        <v>694</v>
      </c>
      <c r="H82" s="331" t="s">
        <v>348</v>
      </c>
      <c r="R82" s="363"/>
    </row>
    <row r="83" spans="1:23" x14ac:dyDescent="0.35">
      <c r="A83" s="331" t="s">
        <v>962</v>
      </c>
      <c r="B83" s="331" t="s">
        <v>84</v>
      </c>
      <c r="C83" s="307">
        <v>1996</v>
      </c>
      <c r="D83" s="307" t="s">
        <v>273</v>
      </c>
      <c r="E83" s="326">
        <v>850</v>
      </c>
      <c r="F83" s="331" t="s">
        <v>348</v>
      </c>
      <c r="G83" s="505">
        <f t="shared" si="1"/>
        <v>850</v>
      </c>
      <c r="H83" s="331" t="s">
        <v>348</v>
      </c>
      <c r="R83" s="363"/>
    </row>
    <row r="84" spans="1:23" x14ac:dyDescent="0.35">
      <c r="A84" s="331" t="s">
        <v>962</v>
      </c>
      <c r="B84" s="331" t="s">
        <v>84</v>
      </c>
      <c r="C84" s="307">
        <v>1995</v>
      </c>
      <c r="D84" s="307" t="s">
        <v>273</v>
      </c>
      <c r="E84" s="326">
        <v>865</v>
      </c>
      <c r="F84" s="331" t="s">
        <v>348</v>
      </c>
      <c r="G84" s="505">
        <f t="shared" si="1"/>
        <v>865</v>
      </c>
      <c r="H84" s="331" t="s">
        <v>348</v>
      </c>
      <c r="R84" s="363"/>
    </row>
    <row r="85" spans="1:23" x14ac:dyDescent="0.35">
      <c r="A85" s="331" t="s">
        <v>962</v>
      </c>
      <c r="B85" s="331" t="s">
        <v>84</v>
      </c>
      <c r="C85" s="307">
        <v>1994</v>
      </c>
      <c r="D85" s="307" t="s">
        <v>273</v>
      </c>
      <c r="E85" s="326">
        <v>1039</v>
      </c>
      <c r="F85" s="331" t="s">
        <v>348</v>
      </c>
      <c r="G85" s="505">
        <f t="shared" si="1"/>
        <v>1039</v>
      </c>
      <c r="H85" s="331" t="s">
        <v>348</v>
      </c>
      <c r="R85" s="363"/>
    </row>
    <row r="86" spans="1:23" x14ac:dyDescent="0.35">
      <c r="A86" s="331" t="s">
        <v>962</v>
      </c>
      <c r="B86" s="331" t="s">
        <v>84</v>
      </c>
      <c r="C86" s="307">
        <v>1993</v>
      </c>
      <c r="D86" s="307" t="s">
        <v>273</v>
      </c>
      <c r="E86" s="326">
        <v>1196</v>
      </c>
      <c r="F86" s="331" t="s">
        <v>348</v>
      </c>
      <c r="G86" s="505">
        <f t="shared" si="1"/>
        <v>1196</v>
      </c>
      <c r="H86" s="331" t="s">
        <v>348</v>
      </c>
    </row>
    <row r="87" spans="1:23" ht="15" thickBot="1" x14ac:dyDescent="0.4">
      <c r="A87" s="331" t="s">
        <v>962</v>
      </c>
      <c r="B87" s="331" t="s">
        <v>84</v>
      </c>
      <c r="C87" s="307">
        <v>1992</v>
      </c>
      <c r="D87" s="307" t="s">
        <v>273</v>
      </c>
      <c r="E87" s="326">
        <v>1149</v>
      </c>
      <c r="F87" s="331" t="s">
        <v>348</v>
      </c>
      <c r="G87" s="505">
        <f t="shared" si="1"/>
        <v>1149</v>
      </c>
      <c r="H87" s="331" t="s">
        <v>348</v>
      </c>
    </row>
    <row r="88" spans="1:23" ht="15.5" thickTop="1" thickBot="1" x14ac:dyDescent="0.4">
      <c r="A88" s="628" t="s">
        <v>102</v>
      </c>
      <c r="B88" s="629"/>
      <c r="C88" s="629"/>
      <c r="D88" s="629"/>
      <c r="E88" s="629"/>
      <c r="F88" s="629"/>
      <c r="G88" s="630"/>
      <c r="H88" s="629"/>
      <c r="I88" s="629"/>
      <c r="J88" s="629"/>
      <c r="K88" s="629"/>
      <c r="L88" s="629"/>
      <c r="M88" s="629"/>
      <c r="N88" s="629"/>
      <c r="O88" s="629"/>
      <c r="P88" s="629"/>
      <c r="Q88" s="629"/>
      <c r="R88" s="631"/>
    </row>
    <row r="89" spans="1:23" ht="15" thickTop="1" x14ac:dyDescent="0.35">
      <c r="A89" s="634" t="s">
        <v>962</v>
      </c>
      <c r="B89" s="634" t="s">
        <v>102</v>
      </c>
      <c r="C89" s="634">
        <v>2025</v>
      </c>
      <c r="D89" s="634" t="s">
        <v>273</v>
      </c>
      <c r="E89" s="308">
        <v>0</v>
      </c>
      <c r="F89" s="308">
        <v>0</v>
      </c>
      <c r="G89" s="94">
        <f t="shared" si="1"/>
        <v>0</v>
      </c>
      <c r="H89" s="331" t="s">
        <v>348</v>
      </c>
      <c r="I89" s="641">
        <v>45658</v>
      </c>
      <c r="J89" s="641">
        <v>46022</v>
      </c>
      <c r="K89" s="331" t="s">
        <v>350</v>
      </c>
      <c r="L89" s="331" t="s">
        <v>350</v>
      </c>
      <c r="M89" s="331" t="s">
        <v>350</v>
      </c>
      <c r="N89" s="331" t="s">
        <v>350</v>
      </c>
      <c r="O89" s="331" t="s">
        <v>350</v>
      </c>
      <c r="P89" s="331" t="s">
        <v>350</v>
      </c>
      <c r="Q89" s="308"/>
      <c r="R89" s="308"/>
      <c r="W89" s="372"/>
    </row>
    <row r="90" spans="1:23" x14ac:dyDescent="0.35">
      <c r="A90" s="634" t="s">
        <v>962</v>
      </c>
      <c r="B90" s="634" t="s">
        <v>102</v>
      </c>
      <c r="C90" s="634">
        <v>2024</v>
      </c>
      <c r="D90" s="634" t="s">
        <v>273</v>
      </c>
      <c r="E90" s="626">
        <v>0</v>
      </c>
      <c r="F90" s="331" t="s">
        <v>348</v>
      </c>
      <c r="G90" s="94">
        <f t="shared" si="1"/>
        <v>0</v>
      </c>
      <c r="H90" s="331" t="s">
        <v>348</v>
      </c>
      <c r="I90" s="641">
        <v>45292</v>
      </c>
      <c r="J90" s="639" t="s">
        <v>937</v>
      </c>
      <c r="K90" s="331" t="s">
        <v>350</v>
      </c>
      <c r="L90" s="331" t="s">
        <v>350</v>
      </c>
      <c r="M90" s="331" t="s">
        <v>350</v>
      </c>
      <c r="N90" s="331" t="s">
        <v>350</v>
      </c>
      <c r="O90" s="331" t="s">
        <v>350</v>
      </c>
      <c r="P90" s="331" t="s">
        <v>350</v>
      </c>
      <c r="Q90" s="634"/>
      <c r="R90" s="634"/>
    </row>
    <row r="91" spans="1:23" x14ac:dyDescent="0.35">
      <c r="A91" s="634" t="s">
        <v>962</v>
      </c>
      <c r="B91" s="634" t="s">
        <v>102</v>
      </c>
      <c r="C91" s="634">
        <v>2023</v>
      </c>
      <c r="D91" s="634" t="s">
        <v>273</v>
      </c>
      <c r="E91" s="626">
        <v>0</v>
      </c>
      <c r="F91" s="331" t="s">
        <v>348</v>
      </c>
      <c r="G91" s="94">
        <f t="shared" si="1"/>
        <v>0</v>
      </c>
      <c r="H91" s="331" t="s">
        <v>348</v>
      </c>
      <c r="I91" s="641">
        <v>44927</v>
      </c>
      <c r="J91" s="639" t="s">
        <v>938</v>
      </c>
      <c r="K91" s="331" t="s">
        <v>350</v>
      </c>
      <c r="L91" s="331" t="s">
        <v>350</v>
      </c>
      <c r="M91" s="331" t="s">
        <v>350</v>
      </c>
      <c r="N91" s="331" t="s">
        <v>350</v>
      </c>
      <c r="O91" s="331" t="s">
        <v>350</v>
      </c>
      <c r="P91" s="331" t="s">
        <v>350</v>
      </c>
      <c r="Q91" s="634"/>
      <c r="R91" s="634"/>
    </row>
    <row r="92" spans="1:23" x14ac:dyDescent="0.35">
      <c r="A92" s="634" t="s">
        <v>962</v>
      </c>
      <c r="B92" s="634" t="s">
        <v>102</v>
      </c>
      <c r="C92" s="634">
        <v>2022</v>
      </c>
      <c r="D92" s="634" t="s">
        <v>273</v>
      </c>
      <c r="E92" s="626">
        <v>0</v>
      </c>
      <c r="F92" s="331" t="s">
        <v>348</v>
      </c>
      <c r="G92" s="94">
        <f t="shared" si="1"/>
        <v>0</v>
      </c>
      <c r="H92" s="331" t="s">
        <v>348</v>
      </c>
      <c r="I92" s="641">
        <v>44562</v>
      </c>
      <c r="J92" s="639" t="s">
        <v>940</v>
      </c>
      <c r="K92" s="331" t="s">
        <v>350</v>
      </c>
      <c r="L92" s="331" t="s">
        <v>350</v>
      </c>
      <c r="M92" s="331" t="s">
        <v>350</v>
      </c>
      <c r="N92" s="331" t="s">
        <v>350</v>
      </c>
      <c r="O92" s="331" t="s">
        <v>350</v>
      </c>
      <c r="P92" s="331" t="s">
        <v>350</v>
      </c>
      <c r="Q92" s="634"/>
      <c r="R92" s="634"/>
    </row>
    <row r="93" spans="1:23" x14ac:dyDescent="0.35">
      <c r="A93" s="634" t="s">
        <v>962</v>
      </c>
      <c r="B93" s="634" t="s">
        <v>102</v>
      </c>
      <c r="C93" s="634">
        <v>2021</v>
      </c>
      <c r="D93" s="634" t="s">
        <v>273</v>
      </c>
      <c r="E93" s="626">
        <v>0</v>
      </c>
      <c r="F93" s="331" t="s">
        <v>348</v>
      </c>
      <c r="G93" s="505">
        <f t="shared" si="1"/>
        <v>0</v>
      </c>
      <c r="H93" s="331" t="s">
        <v>348</v>
      </c>
      <c r="I93" s="641">
        <v>44197</v>
      </c>
      <c r="J93" s="639" t="s">
        <v>941</v>
      </c>
      <c r="K93" s="331" t="s">
        <v>350</v>
      </c>
      <c r="L93" s="331" t="s">
        <v>350</v>
      </c>
      <c r="M93" s="331" t="s">
        <v>350</v>
      </c>
      <c r="N93" s="331" t="s">
        <v>350</v>
      </c>
      <c r="O93" s="331" t="s">
        <v>350</v>
      </c>
      <c r="P93" s="331" t="s">
        <v>350</v>
      </c>
      <c r="Q93" s="634"/>
      <c r="R93" s="634"/>
    </row>
    <row r="94" spans="1:23" s="329" customFormat="1" x14ac:dyDescent="0.35">
      <c r="A94" s="634" t="s">
        <v>962</v>
      </c>
      <c r="B94" s="634" t="s">
        <v>102</v>
      </c>
      <c r="C94" s="634">
        <v>2020</v>
      </c>
      <c r="D94" s="634" t="s">
        <v>273</v>
      </c>
      <c r="E94" s="626">
        <v>0</v>
      </c>
      <c r="F94" s="331" t="s">
        <v>348</v>
      </c>
      <c r="G94" s="505">
        <f t="shared" si="1"/>
        <v>0</v>
      </c>
      <c r="H94" s="331" t="s">
        <v>348</v>
      </c>
      <c r="I94" s="641">
        <v>43831</v>
      </c>
      <c r="J94" s="641">
        <v>44196</v>
      </c>
      <c r="K94" s="331" t="s">
        <v>350</v>
      </c>
      <c r="L94" s="331" t="s">
        <v>350</v>
      </c>
      <c r="M94" s="331" t="s">
        <v>350</v>
      </c>
      <c r="N94" s="331" t="s">
        <v>350</v>
      </c>
      <c r="O94" s="331" t="s">
        <v>350</v>
      </c>
      <c r="P94" s="331" t="s">
        <v>350</v>
      </c>
      <c r="Q94" s="633"/>
      <c r="R94" s="633"/>
    </row>
    <row r="95" spans="1:23" s="329" customFormat="1" x14ac:dyDescent="0.35">
      <c r="A95" s="634" t="s">
        <v>962</v>
      </c>
      <c r="B95" s="634" t="s">
        <v>102</v>
      </c>
      <c r="C95" s="634">
        <v>2019</v>
      </c>
      <c r="D95" s="634" t="s">
        <v>273</v>
      </c>
      <c r="E95" s="626">
        <v>0</v>
      </c>
      <c r="F95" s="331" t="s">
        <v>348</v>
      </c>
      <c r="G95" s="505">
        <f t="shared" si="1"/>
        <v>0</v>
      </c>
      <c r="H95" s="331" t="s">
        <v>348</v>
      </c>
      <c r="I95" s="641">
        <v>43466</v>
      </c>
      <c r="J95" s="641">
        <v>44196</v>
      </c>
      <c r="K95" s="331" t="s">
        <v>350</v>
      </c>
      <c r="L95" s="331" t="s">
        <v>350</v>
      </c>
      <c r="M95" s="331" t="s">
        <v>350</v>
      </c>
      <c r="N95" s="331" t="s">
        <v>350</v>
      </c>
      <c r="O95" s="331" t="s">
        <v>350</v>
      </c>
      <c r="P95" s="331" t="s">
        <v>350</v>
      </c>
      <c r="Q95" s="633"/>
      <c r="R95" s="633"/>
    </row>
    <row r="96" spans="1:23" x14ac:dyDescent="0.35">
      <c r="A96" s="634" t="s">
        <v>962</v>
      </c>
      <c r="B96" s="331" t="s">
        <v>102</v>
      </c>
      <c r="C96" s="307">
        <v>2018</v>
      </c>
      <c r="D96" s="307" t="s">
        <v>273</v>
      </c>
      <c r="E96" s="626">
        <v>0</v>
      </c>
      <c r="F96" s="331" t="s">
        <v>348</v>
      </c>
      <c r="G96" s="505">
        <f t="shared" si="1"/>
        <v>0</v>
      </c>
      <c r="H96" s="331" t="s">
        <v>348</v>
      </c>
      <c r="R96" s="363"/>
    </row>
    <row r="97" spans="1:23" x14ac:dyDescent="0.35">
      <c r="A97" s="634" t="s">
        <v>962</v>
      </c>
      <c r="B97" s="331" t="s">
        <v>102</v>
      </c>
      <c r="C97" s="307" t="s">
        <v>963</v>
      </c>
      <c r="D97" s="307" t="s">
        <v>273</v>
      </c>
      <c r="E97" s="600" t="s">
        <v>350</v>
      </c>
      <c r="F97" s="331" t="s">
        <v>348</v>
      </c>
      <c r="G97" s="505">
        <f t="shared" si="1"/>
        <v>0</v>
      </c>
      <c r="H97" s="331" t="s">
        <v>348</v>
      </c>
      <c r="R97" s="363"/>
    </row>
    <row r="98" spans="1:23" x14ac:dyDescent="0.35">
      <c r="A98" s="634" t="s">
        <v>962</v>
      </c>
      <c r="B98" s="331" t="s">
        <v>102</v>
      </c>
      <c r="C98" s="307">
        <v>2010</v>
      </c>
      <c r="D98" s="307" t="s">
        <v>273</v>
      </c>
      <c r="E98" s="600">
        <v>35</v>
      </c>
      <c r="F98" s="331" t="s">
        <v>348</v>
      </c>
      <c r="G98" s="505">
        <f t="shared" si="1"/>
        <v>35</v>
      </c>
      <c r="H98" s="331" t="s">
        <v>348</v>
      </c>
      <c r="R98" s="363"/>
    </row>
    <row r="99" spans="1:23" x14ac:dyDescent="0.35">
      <c r="A99" s="634" t="s">
        <v>962</v>
      </c>
      <c r="B99" s="331" t="s">
        <v>102</v>
      </c>
      <c r="C99" s="307" t="s">
        <v>970</v>
      </c>
      <c r="D99" s="307" t="s">
        <v>273</v>
      </c>
      <c r="E99" s="600" t="s">
        <v>350</v>
      </c>
      <c r="F99" s="331" t="s">
        <v>348</v>
      </c>
      <c r="G99" s="505">
        <f t="shared" si="1"/>
        <v>0</v>
      </c>
      <c r="H99" s="331" t="s">
        <v>348</v>
      </c>
      <c r="R99" s="363"/>
    </row>
    <row r="100" spans="1:23" x14ac:dyDescent="0.35">
      <c r="A100" s="634" t="s">
        <v>962</v>
      </c>
      <c r="B100" s="331" t="s">
        <v>102</v>
      </c>
      <c r="C100" s="307">
        <v>2004</v>
      </c>
      <c r="D100" s="307" t="s">
        <v>273</v>
      </c>
      <c r="E100" s="600">
        <v>5</v>
      </c>
      <c r="F100" s="331" t="s">
        <v>348</v>
      </c>
      <c r="G100" s="505">
        <f t="shared" si="1"/>
        <v>5</v>
      </c>
      <c r="H100" s="331" t="s">
        <v>348</v>
      </c>
      <c r="R100" s="363"/>
    </row>
    <row r="101" spans="1:23" x14ac:dyDescent="0.35">
      <c r="A101" s="634" t="s">
        <v>962</v>
      </c>
      <c r="B101" s="331" t="s">
        <v>102</v>
      </c>
      <c r="C101" s="307">
        <v>2003</v>
      </c>
      <c r="D101" s="307" t="s">
        <v>273</v>
      </c>
      <c r="E101" s="600">
        <v>1</v>
      </c>
      <c r="F101" s="331" t="s">
        <v>348</v>
      </c>
      <c r="G101" s="505">
        <f t="shared" si="1"/>
        <v>1</v>
      </c>
      <c r="H101" s="331" t="s">
        <v>348</v>
      </c>
      <c r="R101" s="363"/>
    </row>
    <row r="102" spans="1:23" x14ac:dyDescent="0.35">
      <c r="A102" s="634" t="s">
        <v>962</v>
      </c>
      <c r="B102" s="331" t="s">
        <v>102</v>
      </c>
      <c r="C102" s="307">
        <v>2002</v>
      </c>
      <c r="D102" s="307" t="s">
        <v>273</v>
      </c>
      <c r="E102" s="600" t="s">
        <v>971</v>
      </c>
      <c r="F102" s="331" t="s">
        <v>348</v>
      </c>
      <c r="G102" s="505">
        <f t="shared" si="1"/>
        <v>0</v>
      </c>
      <c r="H102" s="331" t="s">
        <v>348</v>
      </c>
      <c r="R102" s="363"/>
    </row>
    <row r="103" spans="1:23" ht="15" thickBot="1" x14ac:dyDescent="0.4">
      <c r="A103" s="634" t="s">
        <v>962</v>
      </c>
      <c r="B103" s="331" t="s">
        <v>102</v>
      </c>
      <c r="C103" s="307" t="s">
        <v>964</v>
      </c>
      <c r="D103" s="307" t="s">
        <v>273</v>
      </c>
      <c r="E103" s="600" t="s">
        <v>774</v>
      </c>
      <c r="F103" s="331" t="s">
        <v>348</v>
      </c>
      <c r="G103" s="505">
        <f t="shared" si="1"/>
        <v>0</v>
      </c>
      <c r="H103" s="331" t="s">
        <v>348</v>
      </c>
      <c r="R103" s="363"/>
    </row>
    <row r="104" spans="1:23" ht="15.5" thickTop="1" thickBot="1" x14ac:dyDescent="0.4">
      <c r="A104" s="628" t="s">
        <v>108</v>
      </c>
      <c r="B104" s="629"/>
      <c r="C104" s="629"/>
      <c r="D104" s="629"/>
      <c r="E104" s="629"/>
      <c r="F104" s="629"/>
      <c r="G104" s="635"/>
      <c r="H104" s="629"/>
      <c r="I104" s="629"/>
      <c r="J104" s="629"/>
      <c r="K104" s="629"/>
      <c r="L104" s="629"/>
      <c r="M104" s="629"/>
      <c r="N104" s="629"/>
      <c r="O104" s="629"/>
      <c r="P104" s="629"/>
      <c r="Q104" s="629"/>
      <c r="R104" s="631"/>
    </row>
    <row r="105" spans="1:23" ht="15" thickTop="1" x14ac:dyDescent="0.35">
      <c r="A105" s="634" t="s">
        <v>962</v>
      </c>
      <c r="B105" s="634" t="s">
        <v>312</v>
      </c>
      <c r="C105" s="634">
        <v>2025</v>
      </c>
      <c r="D105" s="634" t="s">
        <v>273</v>
      </c>
      <c r="E105" s="307">
        <v>0</v>
      </c>
      <c r="F105" s="307">
        <v>0</v>
      </c>
      <c r="G105" s="94">
        <f t="shared" ref="G105:G120" si="2">SUM(E105:F105)</f>
        <v>0</v>
      </c>
      <c r="H105" s="331" t="s">
        <v>348</v>
      </c>
      <c r="I105" s="641">
        <v>45658</v>
      </c>
      <c r="J105" s="641">
        <v>46022</v>
      </c>
      <c r="K105" s="331" t="s">
        <v>350</v>
      </c>
      <c r="L105" s="331" t="s">
        <v>350</v>
      </c>
      <c r="M105" s="331" t="s">
        <v>350</v>
      </c>
      <c r="N105" s="331" t="s">
        <v>350</v>
      </c>
      <c r="O105" s="331" t="s">
        <v>350</v>
      </c>
      <c r="P105" s="331" t="s">
        <v>350</v>
      </c>
      <c r="Q105" s="308"/>
      <c r="R105" s="308"/>
      <c r="W105" s="372"/>
    </row>
    <row r="106" spans="1:23" s="329" customFormat="1" x14ac:dyDescent="0.35">
      <c r="A106" s="634" t="s">
        <v>962</v>
      </c>
      <c r="B106" s="634" t="s">
        <v>312</v>
      </c>
      <c r="C106" s="634">
        <v>2024</v>
      </c>
      <c r="D106" s="634" t="s">
        <v>273</v>
      </c>
      <c r="E106" s="626">
        <v>0</v>
      </c>
      <c r="F106" s="331" t="s">
        <v>348</v>
      </c>
      <c r="G106" s="94">
        <f t="shared" si="2"/>
        <v>0</v>
      </c>
      <c r="H106" s="331" t="s">
        <v>348</v>
      </c>
      <c r="I106" s="641">
        <v>45292</v>
      </c>
      <c r="J106" s="639" t="s">
        <v>937</v>
      </c>
      <c r="K106" s="331" t="s">
        <v>350</v>
      </c>
      <c r="L106" s="331" t="s">
        <v>350</v>
      </c>
      <c r="M106" s="331" t="s">
        <v>350</v>
      </c>
      <c r="N106" s="331" t="s">
        <v>350</v>
      </c>
      <c r="O106" s="331" t="s">
        <v>350</v>
      </c>
      <c r="P106" s="331" t="s">
        <v>350</v>
      </c>
      <c r="Q106" s="633"/>
      <c r="R106" s="633"/>
    </row>
    <row r="107" spans="1:23" s="329" customFormat="1" x14ac:dyDescent="0.35">
      <c r="A107" s="634" t="s">
        <v>962</v>
      </c>
      <c r="B107" s="634" t="s">
        <v>312</v>
      </c>
      <c r="C107" s="634">
        <v>2023</v>
      </c>
      <c r="D107" s="634" t="s">
        <v>273</v>
      </c>
      <c r="E107" s="626">
        <v>0</v>
      </c>
      <c r="F107" s="331" t="s">
        <v>348</v>
      </c>
      <c r="G107" s="94">
        <f t="shared" si="2"/>
        <v>0</v>
      </c>
      <c r="H107" s="331" t="s">
        <v>348</v>
      </c>
      <c r="I107" s="641">
        <v>44927</v>
      </c>
      <c r="J107" s="639" t="s">
        <v>938</v>
      </c>
      <c r="K107" s="331" t="s">
        <v>350</v>
      </c>
      <c r="L107" s="331" t="s">
        <v>350</v>
      </c>
      <c r="M107" s="331" t="s">
        <v>350</v>
      </c>
      <c r="N107" s="331" t="s">
        <v>350</v>
      </c>
      <c r="O107" s="331" t="s">
        <v>350</v>
      </c>
      <c r="P107" s="331" t="s">
        <v>350</v>
      </c>
      <c r="Q107" s="633"/>
      <c r="R107" s="633"/>
    </row>
    <row r="108" spans="1:23" s="329" customFormat="1" x14ac:dyDescent="0.35">
      <c r="A108" s="634" t="s">
        <v>962</v>
      </c>
      <c r="B108" s="634" t="s">
        <v>312</v>
      </c>
      <c r="C108" s="634">
        <v>2022</v>
      </c>
      <c r="D108" s="634" t="s">
        <v>273</v>
      </c>
      <c r="E108" s="626">
        <v>0</v>
      </c>
      <c r="F108" s="331" t="s">
        <v>348</v>
      </c>
      <c r="G108" s="94">
        <f t="shared" si="2"/>
        <v>0</v>
      </c>
      <c r="H108" s="331" t="s">
        <v>348</v>
      </c>
      <c r="I108" s="641">
        <v>44562</v>
      </c>
      <c r="J108" s="639" t="s">
        <v>940</v>
      </c>
      <c r="K108" s="331" t="s">
        <v>350</v>
      </c>
      <c r="L108" s="331" t="s">
        <v>350</v>
      </c>
      <c r="M108" s="331" t="s">
        <v>350</v>
      </c>
      <c r="N108" s="331" t="s">
        <v>350</v>
      </c>
      <c r="O108" s="331" t="s">
        <v>350</v>
      </c>
      <c r="P108" s="331" t="s">
        <v>350</v>
      </c>
      <c r="Q108" s="633"/>
      <c r="R108" s="633"/>
    </row>
    <row r="109" spans="1:23" s="329" customFormat="1" x14ac:dyDescent="0.35">
      <c r="A109" s="634" t="s">
        <v>962</v>
      </c>
      <c r="B109" s="634" t="s">
        <v>312</v>
      </c>
      <c r="C109" s="634">
        <v>2021</v>
      </c>
      <c r="D109" s="634" t="s">
        <v>273</v>
      </c>
      <c r="E109" s="626">
        <v>0</v>
      </c>
      <c r="F109" s="331" t="s">
        <v>348</v>
      </c>
      <c r="G109" s="94">
        <f t="shared" si="2"/>
        <v>0</v>
      </c>
      <c r="H109" s="331" t="s">
        <v>348</v>
      </c>
      <c r="I109" s="641">
        <v>44197</v>
      </c>
      <c r="J109" s="639" t="s">
        <v>941</v>
      </c>
      <c r="K109" s="331" t="s">
        <v>350</v>
      </c>
      <c r="L109" s="331" t="s">
        <v>350</v>
      </c>
      <c r="M109" s="331" t="s">
        <v>350</v>
      </c>
      <c r="N109" s="331" t="s">
        <v>350</v>
      </c>
      <c r="O109" s="331" t="s">
        <v>350</v>
      </c>
      <c r="P109" s="331" t="s">
        <v>350</v>
      </c>
      <c r="Q109" s="633"/>
      <c r="R109" s="633"/>
    </row>
    <row r="110" spans="1:23" s="329" customFormat="1" x14ac:dyDescent="0.35">
      <c r="A110" s="634" t="s">
        <v>962</v>
      </c>
      <c r="B110" s="634" t="s">
        <v>312</v>
      </c>
      <c r="C110" s="634">
        <v>2020</v>
      </c>
      <c r="D110" s="634" t="s">
        <v>273</v>
      </c>
      <c r="E110" s="626">
        <v>0</v>
      </c>
      <c r="F110" s="331" t="s">
        <v>348</v>
      </c>
      <c r="G110" s="505">
        <f t="shared" si="2"/>
        <v>0</v>
      </c>
      <c r="H110" s="331" t="s">
        <v>348</v>
      </c>
      <c r="I110" s="641">
        <v>43831</v>
      </c>
      <c r="J110" s="641">
        <v>44196</v>
      </c>
      <c r="K110" s="331" t="s">
        <v>350</v>
      </c>
      <c r="L110" s="331" t="s">
        <v>350</v>
      </c>
      <c r="M110" s="331" t="s">
        <v>350</v>
      </c>
      <c r="N110" s="331" t="s">
        <v>350</v>
      </c>
      <c r="O110" s="331" t="s">
        <v>350</v>
      </c>
      <c r="P110" s="331" t="s">
        <v>350</v>
      </c>
      <c r="Q110" s="633"/>
      <c r="R110" s="633"/>
    </row>
    <row r="111" spans="1:23" s="329" customFormat="1" x14ac:dyDescent="0.35">
      <c r="A111" s="634" t="s">
        <v>962</v>
      </c>
      <c r="B111" s="634" t="s">
        <v>312</v>
      </c>
      <c r="C111" s="634">
        <v>2019</v>
      </c>
      <c r="D111" s="634" t="s">
        <v>273</v>
      </c>
      <c r="E111" s="626">
        <v>0</v>
      </c>
      <c r="F111" s="331" t="s">
        <v>348</v>
      </c>
      <c r="G111" s="505">
        <f t="shared" si="2"/>
        <v>0</v>
      </c>
      <c r="H111" s="331" t="s">
        <v>348</v>
      </c>
      <c r="I111" s="641">
        <v>43466</v>
      </c>
      <c r="J111" s="641">
        <v>44196</v>
      </c>
      <c r="K111" s="331" t="s">
        <v>350</v>
      </c>
      <c r="L111" s="331" t="s">
        <v>350</v>
      </c>
      <c r="M111" s="331" t="s">
        <v>350</v>
      </c>
      <c r="N111" s="331" t="s">
        <v>350</v>
      </c>
      <c r="O111" s="331" t="s">
        <v>350</v>
      </c>
      <c r="P111" s="331" t="s">
        <v>350</v>
      </c>
      <c r="Q111" s="633"/>
      <c r="R111" s="633"/>
    </row>
    <row r="112" spans="1:23" x14ac:dyDescent="0.35">
      <c r="A112" s="634" t="s">
        <v>962</v>
      </c>
      <c r="B112" s="307" t="s">
        <v>108</v>
      </c>
      <c r="C112" s="307">
        <v>2018</v>
      </c>
      <c r="D112" s="307" t="s">
        <v>273</v>
      </c>
      <c r="E112" s="600">
        <v>0</v>
      </c>
      <c r="F112" s="331" t="s">
        <v>348</v>
      </c>
      <c r="G112" s="505">
        <f t="shared" si="2"/>
        <v>0</v>
      </c>
      <c r="H112" s="331" t="s">
        <v>348</v>
      </c>
      <c r="I112" s="331"/>
      <c r="R112" s="363"/>
    </row>
    <row r="113" spans="1:23" x14ac:dyDescent="0.35">
      <c r="A113" s="634" t="s">
        <v>962</v>
      </c>
      <c r="B113" s="307" t="s">
        <v>108</v>
      </c>
      <c r="C113" s="307" t="s">
        <v>963</v>
      </c>
      <c r="D113" s="307" t="s">
        <v>273</v>
      </c>
      <c r="E113" s="600" t="s">
        <v>350</v>
      </c>
      <c r="F113" s="331" t="s">
        <v>348</v>
      </c>
      <c r="G113" s="505">
        <f t="shared" si="2"/>
        <v>0</v>
      </c>
      <c r="H113" s="331" t="s">
        <v>348</v>
      </c>
      <c r="I113" s="331"/>
      <c r="R113" s="363"/>
    </row>
    <row r="114" spans="1:23" x14ac:dyDescent="0.35">
      <c r="A114" s="634" t="s">
        <v>962</v>
      </c>
      <c r="B114" s="307" t="s">
        <v>108</v>
      </c>
      <c r="C114" s="307">
        <v>2010</v>
      </c>
      <c r="D114" s="307" t="s">
        <v>273</v>
      </c>
      <c r="E114" s="600">
        <v>1</v>
      </c>
      <c r="F114" s="331" t="s">
        <v>348</v>
      </c>
      <c r="G114" s="505">
        <f t="shared" si="2"/>
        <v>1</v>
      </c>
      <c r="H114" s="331" t="s">
        <v>348</v>
      </c>
      <c r="I114" s="331"/>
      <c r="R114" s="363"/>
    </row>
    <row r="115" spans="1:23" x14ac:dyDescent="0.35">
      <c r="A115" s="634" t="s">
        <v>962</v>
      </c>
      <c r="B115" s="307" t="s">
        <v>108</v>
      </c>
      <c r="C115" s="307" t="s">
        <v>972</v>
      </c>
      <c r="D115" s="307" t="s">
        <v>273</v>
      </c>
      <c r="E115" s="600" t="s">
        <v>350</v>
      </c>
      <c r="F115" s="331" t="s">
        <v>348</v>
      </c>
      <c r="G115" s="505">
        <f t="shared" si="2"/>
        <v>0</v>
      </c>
      <c r="H115" s="331" t="s">
        <v>348</v>
      </c>
      <c r="I115" s="331"/>
      <c r="R115" s="363"/>
    </row>
    <row r="116" spans="1:23" x14ac:dyDescent="0.35">
      <c r="A116" s="634" t="s">
        <v>962</v>
      </c>
      <c r="B116" s="307" t="s">
        <v>108</v>
      </c>
      <c r="C116" s="307">
        <v>2003</v>
      </c>
      <c r="D116" s="307" t="s">
        <v>273</v>
      </c>
      <c r="E116" s="600">
        <v>2</v>
      </c>
      <c r="F116" s="331" t="s">
        <v>348</v>
      </c>
      <c r="G116" s="505">
        <f t="shared" si="2"/>
        <v>2</v>
      </c>
      <c r="H116" s="331" t="s">
        <v>348</v>
      </c>
      <c r="I116" s="331"/>
      <c r="R116" s="363"/>
    </row>
    <row r="117" spans="1:23" x14ac:dyDescent="0.35">
      <c r="A117" s="634" t="s">
        <v>962</v>
      </c>
      <c r="B117" s="307" t="s">
        <v>108</v>
      </c>
      <c r="C117" s="307">
        <v>2002</v>
      </c>
      <c r="D117" s="307" t="s">
        <v>273</v>
      </c>
      <c r="E117" s="600" t="s">
        <v>973</v>
      </c>
      <c r="F117" s="331" t="s">
        <v>348</v>
      </c>
      <c r="G117" s="505">
        <f t="shared" si="2"/>
        <v>0</v>
      </c>
      <c r="H117" s="331" t="s">
        <v>348</v>
      </c>
      <c r="I117" s="331"/>
      <c r="R117" s="363"/>
    </row>
    <row r="118" spans="1:23" x14ac:dyDescent="0.35">
      <c r="A118" s="634" t="s">
        <v>962</v>
      </c>
      <c r="B118" s="307" t="s">
        <v>108</v>
      </c>
      <c r="C118" s="307">
        <v>2001</v>
      </c>
      <c r="D118" s="307" t="s">
        <v>273</v>
      </c>
      <c r="E118" s="600">
        <v>21</v>
      </c>
      <c r="F118" s="331" t="s">
        <v>348</v>
      </c>
      <c r="G118" s="505">
        <f t="shared" si="2"/>
        <v>21</v>
      </c>
      <c r="H118" s="331" t="s">
        <v>348</v>
      </c>
      <c r="I118" s="331"/>
      <c r="R118" s="363"/>
    </row>
    <row r="119" spans="1:23" x14ac:dyDescent="0.35">
      <c r="A119" s="634" t="s">
        <v>962</v>
      </c>
      <c r="B119" s="307" t="s">
        <v>108</v>
      </c>
      <c r="C119" s="307">
        <v>2000</v>
      </c>
      <c r="D119" s="307" t="s">
        <v>273</v>
      </c>
      <c r="E119" s="600">
        <v>29</v>
      </c>
      <c r="F119" s="331" t="s">
        <v>348</v>
      </c>
      <c r="G119" s="505">
        <f t="shared" si="2"/>
        <v>29</v>
      </c>
      <c r="H119" s="331" t="s">
        <v>348</v>
      </c>
      <c r="I119" s="331"/>
      <c r="R119" s="363"/>
    </row>
    <row r="120" spans="1:23" ht="15" thickBot="1" x14ac:dyDescent="0.4">
      <c r="A120" s="634" t="s">
        <v>962</v>
      </c>
      <c r="B120" s="307" t="s">
        <v>108</v>
      </c>
      <c r="C120" s="307" t="s">
        <v>974</v>
      </c>
      <c r="D120" s="307" t="s">
        <v>273</v>
      </c>
      <c r="E120" s="600" t="s">
        <v>350</v>
      </c>
      <c r="F120" s="331" t="s">
        <v>348</v>
      </c>
      <c r="G120" s="505">
        <f t="shared" si="2"/>
        <v>0</v>
      </c>
      <c r="H120" s="331" t="s">
        <v>348</v>
      </c>
      <c r="I120" s="331"/>
      <c r="R120" s="363"/>
    </row>
    <row r="121" spans="1:23" ht="15.5" thickTop="1" thickBot="1" x14ac:dyDescent="0.4">
      <c r="A121" s="628" t="s">
        <v>96</v>
      </c>
      <c r="B121" s="629"/>
      <c r="C121" s="629"/>
      <c r="D121" s="629"/>
      <c r="E121" s="629"/>
      <c r="F121" s="629"/>
      <c r="G121" s="635"/>
      <c r="H121" s="629"/>
      <c r="I121" s="629"/>
      <c r="J121" s="629"/>
      <c r="K121" s="629"/>
      <c r="L121" s="629"/>
      <c r="M121" s="629"/>
      <c r="N121" s="629"/>
      <c r="O121" s="629"/>
      <c r="P121" s="629"/>
      <c r="Q121" s="629"/>
      <c r="R121" s="631"/>
    </row>
    <row r="122" spans="1:23" ht="15" thickTop="1" x14ac:dyDescent="0.35">
      <c r="A122" s="634" t="s">
        <v>962</v>
      </c>
      <c r="B122" s="634" t="s">
        <v>96</v>
      </c>
      <c r="C122" s="634">
        <v>2025</v>
      </c>
      <c r="D122" s="634" t="s">
        <v>273</v>
      </c>
      <c r="E122" s="326">
        <v>0</v>
      </c>
      <c r="F122" s="326">
        <v>0</v>
      </c>
      <c r="G122" s="94">
        <f t="shared" ref="G122:G134" si="3">SUM(E122:F122)</f>
        <v>0</v>
      </c>
      <c r="H122" s="326" t="s">
        <v>348</v>
      </c>
      <c r="I122" s="641">
        <v>45658</v>
      </c>
      <c r="J122" s="641">
        <v>46022</v>
      </c>
      <c r="K122" s="331" t="s">
        <v>350</v>
      </c>
      <c r="L122" s="331" t="s">
        <v>350</v>
      </c>
      <c r="M122" s="331" t="s">
        <v>350</v>
      </c>
      <c r="N122" s="331" t="s">
        <v>350</v>
      </c>
      <c r="O122" s="331" t="s">
        <v>350</v>
      </c>
      <c r="P122" s="331" t="s">
        <v>350</v>
      </c>
      <c r="Q122" s="308"/>
      <c r="R122" s="308"/>
      <c r="W122" s="372"/>
    </row>
    <row r="123" spans="1:23" s="329" customFormat="1" x14ac:dyDescent="0.35">
      <c r="A123" s="634" t="s">
        <v>962</v>
      </c>
      <c r="B123" s="634" t="s">
        <v>96</v>
      </c>
      <c r="C123" s="634">
        <v>2024</v>
      </c>
      <c r="D123" s="634" t="s">
        <v>273</v>
      </c>
      <c r="E123" s="331">
        <v>0</v>
      </c>
      <c r="F123" s="331" t="s">
        <v>348</v>
      </c>
      <c r="G123" s="94">
        <f t="shared" si="3"/>
        <v>0</v>
      </c>
      <c r="H123" s="331" t="s">
        <v>348</v>
      </c>
      <c r="I123" s="641">
        <v>45292</v>
      </c>
      <c r="J123" s="639" t="s">
        <v>937</v>
      </c>
      <c r="K123" s="331" t="s">
        <v>350</v>
      </c>
      <c r="L123" s="331" t="s">
        <v>350</v>
      </c>
      <c r="M123" s="331" t="s">
        <v>350</v>
      </c>
      <c r="N123" s="331" t="s">
        <v>350</v>
      </c>
      <c r="O123" s="331" t="s">
        <v>350</v>
      </c>
      <c r="P123" s="331" t="s">
        <v>350</v>
      </c>
      <c r="Q123" s="633"/>
      <c r="R123" s="633"/>
    </row>
    <row r="124" spans="1:23" s="329" customFormat="1" x14ac:dyDescent="0.35">
      <c r="A124" s="634" t="s">
        <v>962</v>
      </c>
      <c r="B124" s="634" t="s">
        <v>96</v>
      </c>
      <c r="C124" s="634">
        <v>2023</v>
      </c>
      <c r="D124" s="634" t="s">
        <v>273</v>
      </c>
      <c r="E124" s="626">
        <v>0</v>
      </c>
      <c r="F124" s="331" t="s">
        <v>348</v>
      </c>
      <c r="G124" s="94">
        <f t="shared" si="3"/>
        <v>0</v>
      </c>
      <c r="H124" s="331" t="s">
        <v>348</v>
      </c>
      <c r="I124" s="641">
        <v>44927</v>
      </c>
      <c r="J124" s="639" t="s">
        <v>938</v>
      </c>
      <c r="K124" s="331" t="s">
        <v>350</v>
      </c>
      <c r="L124" s="331" t="s">
        <v>350</v>
      </c>
      <c r="M124" s="331" t="s">
        <v>350</v>
      </c>
      <c r="N124" s="331" t="s">
        <v>350</v>
      </c>
      <c r="O124" s="331" t="s">
        <v>350</v>
      </c>
      <c r="P124" s="331" t="s">
        <v>350</v>
      </c>
      <c r="Q124" s="633"/>
      <c r="R124" s="633"/>
    </row>
    <row r="125" spans="1:23" s="329" customFormat="1" x14ac:dyDescent="0.35">
      <c r="A125" s="634" t="s">
        <v>962</v>
      </c>
      <c r="B125" s="634" t="s">
        <v>96</v>
      </c>
      <c r="C125" s="634">
        <v>2022</v>
      </c>
      <c r="D125" s="634" t="s">
        <v>273</v>
      </c>
      <c r="E125" s="626">
        <v>0</v>
      </c>
      <c r="F125" s="331" t="s">
        <v>348</v>
      </c>
      <c r="G125" s="94">
        <f t="shared" si="3"/>
        <v>0</v>
      </c>
      <c r="H125" s="331" t="s">
        <v>348</v>
      </c>
      <c r="I125" s="641">
        <v>44562</v>
      </c>
      <c r="J125" s="639" t="s">
        <v>940</v>
      </c>
      <c r="K125" s="331" t="s">
        <v>350</v>
      </c>
      <c r="L125" s="331" t="s">
        <v>350</v>
      </c>
      <c r="M125" s="331" t="s">
        <v>350</v>
      </c>
      <c r="N125" s="331" t="s">
        <v>350</v>
      </c>
      <c r="O125" s="331" t="s">
        <v>350</v>
      </c>
      <c r="P125" s="331" t="s">
        <v>350</v>
      </c>
      <c r="Q125" s="633"/>
      <c r="R125" s="633"/>
    </row>
    <row r="126" spans="1:23" s="329" customFormat="1" x14ac:dyDescent="0.35">
      <c r="A126" s="634" t="s">
        <v>962</v>
      </c>
      <c r="B126" s="634" t="s">
        <v>96</v>
      </c>
      <c r="C126" s="634">
        <v>2021</v>
      </c>
      <c r="D126" s="634" t="s">
        <v>273</v>
      </c>
      <c r="E126" s="626">
        <v>0</v>
      </c>
      <c r="F126" s="331" t="s">
        <v>348</v>
      </c>
      <c r="G126" s="94">
        <f t="shared" si="3"/>
        <v>0</v>
      </c>
      <c r="H126" s="331" t="s">
        <v>348</v>
      </c>
      <c r="I126" s="641">
        <v>44197</v>
      </c>
      <c r="J126" s="639" t="s">
        <v>941</v>
      </c>
      <c r="K126" s="331" t="s">
        <v>350</v>
      </c>
      <c r="L126" s="331" t="s">
        <v>350</v>
      </c>
      <c r="M126" s="331" t="s">
        <v>350</v>
      </c>
      <c r="N126" s="331" t="s">
        <v>350</v>
      </c>
      <c r="O126" s="331" t="s">
        <v>350</v>
      </c>
      <c r="P126" s="331" t="s">
        <v>350</v>
      </c>
      <c r="Q126" s="633"/>
      <c r="R126" s="633"/>
    </row>
    <row r="127" spans="1:23" s="329" customFormat="1" x14ac:dyDescent="0.35">
      <c r="A127" s="634" t="s">
        <v>962</v>
      </c>
      <c r="B127" s="634" t="s">
        <v>96</v>
      </c>
      <c r="C127" s="634">
        <v>2020</v>
      </c>
      <c r="D127" s="634" t="s">
        <v>273</v>
      </c>
      <c r="E127" s="656">
        <v>1</v>
      </c>
      <c r="F127" s="331" t="s">
        <v>348</v>
      </c>
      <c r="G127" s="94">
        <f t="shared" si="3"/>
        <v>1</v>
      </c>
      <c r="H127" s="331" t="s">
        <v>348</v>
      </c>
      <c r="I127" s="641">
        <v>43831</v>
      </c>
      <c r="J127" s="641">
        <v>44196</v>
      </c>
      <c r="K127" s="331" t="s">
        <v>350</v>
      </c>
      <c r="L127" s="331" t="s">
        <v>350</v>
      </c>
      <c r="M127" s="331" t="s">
        <v>350</v>
      </c>
      <c r="N127" s="331" t="s">
        <v>350</v>
      </c>
      <c r="O127" s="331" t="s">
        <v>350</v>
      </c>
      <c r="P127" s="331" t="s">
        <v>350</v>
      </c>
      <c r="Q127" s="633"/>
      <c r="R127" s="633"/>
    </row>
    <row r="128" spans="1:23" s="329" customFormat="1" x14ac:dyDescent="0.35">
      <c r="A128" s="634" t="s">
        <v>962</v>
      </c>
      <c r="B128" s="634" t="s">
        <v>96</v>
      </c>
      <c r="C128" s="634">
        <v>2019</v>
      </c>
      <c r="D128" s="634" t="s">
        <v>273</v>
      </c>
      <c r="E128" s="626">
        <v>0</v>
      </c>
      <c r="F128" s="331" t="s">
        <v>348</v>
      </c>
      <c r="G128" s="94">
        <f t="shared" si="3"/>
        <v>0</v>
      </c>
      <c r="H128" s="331" t="s">
        <v>348</v>
      </c>
      <c r="I128" s="641">
        <v>43466</v>
      </c>
      <c r="J128" s="641">
        <v>44196</v>
      </c>
      <c r="K128" s="331" t="s">
        <v>350</v>
      </c>
      <c r="L128" s="331" t="s">
        <v>350</v>
      </c>
      <c r="M128" s="331" t="s">
        <v>350</v>
      </c>
      <c r="N128" s="331" t="s">
        <v>350</v>
      </c>
      <c r="O128" s="331" t="s">
        <v>350</v>
      </c>
      <c r="P128" s="331" t="s">
        <v>350</v>
      </c>
      <c r="Q128" s="633"/>
      <c r="R128" s="633"/>
    </row>
    <row r="129" spans="1:23" x14ac:dyDescent="0.35">
      <c r="A129" s="634" t="s">
        <v>962</v>
      </c>
      <c r="B129" s="331" t="s">
        <v>96</v>
      </c>
      <c r="C129" s="307">
        <v>2018</v>
      </c>
      <c r="D129" s="307" t="s">
        <v>273</v>
      </c>
      <c r="E129" s="600">
        <v>0</v>
      </c>
      <c r="F129" s="331" t="s">
        <v>348</v>
      </c>
      <c r="G129" s="505">
        <f t="shared" si="3"/>
        <v>0</v>
      </c>
      <c r="H129" s="331" t="s">
        <v>348</v>
      </c>
      <c r="I129" s="331"/>
    </row>
    <row r="130" spans="1:23" x14ac:dyDescent="0.35">
      <c r="A130" s="634" t="s">
        <v>962</v>
      </c>
      <c r="B130" s="331" t="s">
        <v>96</v>
      </c>
      <c r="C130" s="307" t="s">
        <v>975</v>
      </c>
      <c r="D130" s="307" t="s">
        <v>273</v>
      </c>
      <c r="E130" s="600" t="s">
        <v>350</v>
      </c>
      <c r="F130" s="331" t="s">
        <v>348</v>
      </c>
      <c r="G130" s="505">
        <f t="shared" si="3"/>
        <v>0</v>
      </c>
      <c r="H130" s="331" t="s">
        <v>348</v>
      </c>
      <c r="I130" s="331"/>
    </row>
    <row r="131" spans="1:23" x14ac:dyDescent="0.35">
      <c r="A131" s="634" t="s">
        <v>962</v>
      </c>
      <c r="B131" s="331" t="s">
        <v>96</v>
      </c>
      <c r="C131" s="307">
        <v>2004</v>
      </c>
      <c r="D131" s="307" t="s">
        <v>273</v>
      </c>
      <c r="E131" s="600">
        <v>1</v>
      </c>
      <c r="F131" s="331" t="s">
        <v>348</v>
      </c>
      <c r="G131" s="505">
        <f t="shared" si="3"/>
        <v>1</v>
      </c>
      <c r="H131" s="331" t="s">
        <v>348</v>
      </c>
      <c r="I131" s="331"/>
      <c r="R131" s="363"/>
    </row>
    <row r="132" spans="1:23" x14ac:dyDescent="0.35">
      <c r="A132" s="634" t="s">
        <v>962</v>
      </c>
      <c r="B132" s="331" t="s">
        <v>96</v>
      </c>
      <c r="C132" s="307">
        <v>2003</v>
      </c>
      <c r="D132" s="307" t="s">
        <v>273</v>
      </c>
      <c r="E132" s="600">
        <v>2</v>
      </c>
      <c r="F132" s="331" t="s">
        <v>348</v>
      </c>
      <c r="G132" s="505">
        <f t="shared" si="3"/>
        <v>2</v>
      </c>
      <c r="H132" s="331" t="s">
        <v>348</v>
      </c>
      <c r="I132" s="331"/>
      <c r="R132" s="363"/>
    </row>
    <row r="133" spans="1:23" x14ac:dyDescent="0.35">
      <c r="A133" s="634" t="s">
        <v>962</v>
      </c>
      <c r="B133" s="331" t="s">
        <v>96</v>
      </c>
      <c r="C133" s="307">
        <v>2002</v>
      </c>
      <c r="D133" s="307" t="s">
        <v>273</v>
      </c>
      <c r="E133" s="600">
        <v>4</v>
      </c>
      <c r="F133" s="331" t="s">
        <v>348</v>
      </c>
      <c r="G133" s="505">
        <f t="shared" si="3"/>
        <v>4</v>
      </c>
      <c r="H133" s="331" t="s">
        <v>348</v>
      </c>
      <c r="I133" s="331"/>
      <c r="R133" s="363"/>
    </row>
    <row r="134" spans="1:23" ht="15" thickBot="1" x14ac:dyDescent="0.4">
      <c r="A134" s="634" t="s">
        <v>962</v>
      </c>
      <c r="B134" s="331" t="s">
        <v>96</v>
      </c>
      <c r="C134" s="307" t="s">
        <v>964</v>
      </c>
      <c r="D134" s="307" t="s">
        <v>273</v>
      </c>
      <c r="E134" s="600" t="s">
        <v>350</v>
      </c>
      <c r="F134" s="331" t="s">
        <v>348</v>
      </c>
      <c r="G134" s="505">
        <f t="shared" si="3"/>
        <v>0</v>
      </c>
      <c r="H134" s="331" t="s">
        <v>348</v>
      </c>
      <c r="I134" s="331"/>
      <c r="R134" s="363"/>
    </row>
    <row r="135" spans="1:23" ht="15.5" thickTop="1" thickBot="1" x14ac:dyDescent="0.4">
      <c r="A135" s="628" t="s">
        <v>976</v>
      </c>
      <c r="B135" s="629"/>
      <c r="C135" s="629"/>
      <c r="D135" s="629"/>
      <c r="E135" s="629"/>
      <c r="F135" s="629"/>
      <c r="G135" s="635"/>
      <c r="H135" s="629"/>
      <c r="I135" s="629"/>
      <c r="J135" s="629"/>
      <c r="K135" s="629"/>
      <c r="L135" s="629"/>
      <c r="M135" s="629"/>
      <c r="N135" s="629"/>
      <c r="O135" s="629"/>
      <c r="P135" s="629"/>
      <c r="Q135" s="629"/>
      <c r="R135" s="631"/>
    </row>
    <row r="136" spans="1:23" ht="15" thickTop="1" x14ac:dyDescent="0.35">
      <c r="A136" s="634" t="s">
        <v>962</v>
      </c>
      <c r="B136" s="634" t="s">
        <v>976</v>
      </c>
      <c r="C136" s="634">
        <v>2025</v>
      </c>
      <c r="D136" s="634" t="s">
        <v>273</v>
      </c>
      <c r="E136" s="326">
        <v>0</v>
      </c>
      <c r="F136" s="326">
        <v>0</v>
      </c>
      <c r="G136" s="505">
        <f t="shared" ref="G136" si="4">SUM(E136:F136)</f>
        <v>0</v>
      </c>
      <c r="H136" s="326" t="s">
        <v>348</v>
      </c>
      <c r="I136" s="641">
        <v>45658</v>
      </c>
      <c r="J136" s="641">
        <v>46022</v>
      </c>
      <c r="K136" s="331" t="s">
        <v>350</v>
      </c>
      <c r="L136" s="331" t="s">
        <v>350</v>
      </c>
      <c r="M136" s="331" t="s">
        <v>350</v>
      </c>
      <c r="N136" s="331" t="s">
        <v>350</v>
      </c>
      <c r="O136" s="331" t="s">
        <v>350</v>
      </c>
      <c r="P136" s="331" t="s">
        <v>350</v>
      </c>
      <c r="Q136" s="326"/>
      <c r="R136" s="308"/>
      <c r="W136" s="372"/>
    </row>
    <row r="137" spans="1:23" s="329" customFormat="1" x14ac:dyDescent="0.35">
      <c r="A137" s="634" t="s">
        <v>962</v>
      </c>
      <c r="B137" s="634" t="s">
        <v>976</v>
      </c>
      <c r="C137" s="634">
        <v>2024</v>
      </c>
      <c r="D137" s="634" t="s">
        <v>273</v>
      </c>
      <c r="E137" s="331" t="s">
        <v>348</v>
      </c>
      <c r="F137" s="331" t="s">
        <v>348</v>
      </c>
      <c r="G137" s="711" t="s">
        <v>348</v>
      </c>
      <c r="H137" s="331" t="s">
        <v>348</v>
      </c>
      <c r="I137" s="641">
        <v>45292</v>
      </c>
      <c r="J137" s="639" t="s">
        <v>937</v>
      </c>
      <c r="K137" s="331" t="s">
        <v>350</v>
      </c>
      <c r="L137" s="331" t="s">
        <v>350</v>
      </c>
      <c r="M137" s="331" t="s">
        <v>350</v>
      </c>
      <c r="N137" s="331" t="s">
        <v>350</v>
      </c>
      <c r="O137" s="331" t="s">
        <v>350</v>
      </c>
      <c r="P137" s="331" t="s">
        <v>350</v>
      </c>
      <c r="Q137" s="633"/>
      <c r="R137" s="633"/>
    </row>
    <row r="138" spans="1:23" s="329" customFormat="1" x14ac:dyDescent="0.35">
      <c r="A138" s="634" t="s">
        <v>962</v>
      </c>
      <c r="B138" s="634" t="s">
        <v>976</v>
      </c>
      <c r="C138" s="634">
        <v>2023</v>
      </c>
      <c r="D138" s="634" t="s">
        <v>273</v>
      </c>
      <c r="E138" s="331" t="s">
        <v>348</v>
      </c>
      <c r="F138" s="331" t="s">
        <v>348</v>
      </c>
      <c r="G138" s="711" t="s">
        <v>348</v>
      </c>
      <c r="H138" s="331" t="s">
        <v>348</v>
      </c>
      <c r="I138" s="641">
        <v>44927</v>
      </c>
      <c r="J138" s="639" t="s">
        <v>938</v>
      </c>
      <c r="K138" s="331" t="s">
        <v>350</v>
      </c>
      <c r="L138" s="331" t="s">
        <v>350</v>
      </c>
      <c r="M138" s="331" t="s">
        <v>350</v>
      </c>
      <c r="N138" s="331" t="s">
        <v>350</v>
      </c>
      <c r="O138" s="331" t="s">
        <v>350</v>
      </c>
      <c r="P138" s="331" t="s">
        <v>350</v>
      </c>
      <c r="Q138" s="633"/>
      <c r="R138" s="633"/>
    </row>
    <row r="139" spans="1:23" s="329" customFormat="1" x14ac:dyDescent="0.35">
      <c r="A139" s="634" t="s">
        <v>962</v>
      </c>
      <c r="B139" s="634" t="s">
        <v>976</v>
      </c>
      <c r="C139" s="634">
        <v>2022</v>
      </c>
      <c r="D139" s="634" t="s">
        <v>273</v>
      </c>
      <c r="E139" s="331" t="s">
        <v>348</v>
      </c>
      <c r="F139" s="331" t="s">
        <v>348</v>
      </c>
      <c r="G139" s="711" t="s">
        <v>348</v>
      </c>
      <c r="H139" s="331" t="s">
        <v>348</v>
      </c>
      <c r="I139" s="641">
        <v>44562</v>
      </c>
      <c r="J139" s="639" t="s">
        <v>940</v>
      </c>
      <c r="K139" s="331" t="s">
        <v>350</v>
      </c>
      <c r="L139" s="331" t="s">
        <v>350</v>
      </c>
      <c r="M139" s="331" t="s">
        <v>350</v>
      </c>
      <c r="N139" s="331" t="s">
        <v>350</v>
      </c>
      <c r="O139" s="331" t="s">
        <v>350</v>
      </c>
      <c r="P139" s="331" t="s">
        <v>350</v>
      </c>
      <c r="Q139" s="633"/>
      <c r="R139" s="633"/>
    </row>
    <row r="140" spans="1:23" s="329" customFormat="1" x14ac:dyDescent="0.35">
      <c r="A140" s="634" t="s">
        <v>962</v>
      </c>
      <c r="B140" s="634" t="s">
        <v>976</v>
      </c>
      <c r="C140" s="634">
        <v>2021</v>
      </c>
      <c r="D140" s="634" t="s">
        <v>273</v>
      </c>
      <c r="E140" s="331" t="s">
        <v>348</v>
      </c>
      <c r="F140" s="331" t="s">
        <v>348</v>
      </c>
      <c r="G140" s="711" t="s">
        <v>348</v>
      </c>
      <c r="H140" s="331" t="s">
        <v>348</v>
      </c>
      <c r="I140" s="641">
        <v>44197</v>
      </c>
      <c r="J140" s="639" t="s">
        <v>941</v>
      </c>
      <c r="K140" s="331" t="s">
        <v>350</v>
      </c>
      <c r="L140" s="331" t="s">
        <v>350</v>
      </c>
      <c r="M140" s="331" t="s">
        <v>350</v>
      </c>
      <c r="N140" s="331" t="s">
        <v>350</v>
      </c>
      <c r="O140" s="331" t="s">
        <v>350</v>
      </c>
      <c r="P140" s="331" t="s">
        <v>350</v>
      </c>
      <c r="Q140" s="633"/>
      <c r="R140" s="633"/>
    </row>
    <row r="141" spans="1:23" s="329" customFormat="1" x14ac:dyDescent="0.35">
      <c r="A141" s="634" t="s">
        <v>962</v>
      </c>
      <c r="B141" s="634" t="s">
        <v>976</v>
      </c>
      <c r="C141" s="634" t="s">
        <v>977</v>
      </c>
      <c r="D141" s="634" t="s">
        <v>273</v>
      </c>
      <c r="E141" s="656"/>
      <c r="F141" s="656"/>
      <c r="G141" s="505">
        <f t="shared" ref="G141:G161" si="5">SUM(E141:F141)</f>
        <v>0</v>
      </c>
      <c r="H141" s="331" t="s">
        <v>348</v>
      </c>
      <c r="I141" s="641">
        <v>43466</v>
      </c>
      <c r="J141" s="641">
        <v>44196</v>
      </c>
      <c r="K141" s="331" t="s">
        <v>350</v>
      </c>
      <c r="L141" s="331" t="s">
        <v>350</v>
      </c>
      <c r="M141" s="331" t="s">
        <v>350</v>
      </c>
      <c r="N141" s="331" t="s">
        <v>350</v>
      </c>
      <c r="O141" s="331" t="s">
        <v>350</v>
      </c>
      <c r="P141" s="331" t="s">
        <v>350</v>
      </c>
      <c r="Q141" s="633"/>
      <c r="R141" s="633"/>
    </row>
    <row r="142" spans="1:23" x14ac:dyDescent="0.35">
      <c r="A142" s="634" t="s">
        <v>962</v>
      </c>
      <c r="B142" s="307" t="s">
        <v>976</v>
      </c>
      <c r="C142" s="307">
        <v>2018</v>
      </c>
      <c r="D142" s="307" t="s">
        <v>273</v>
      </c>
      <c r="E142" s="600">
        <v>0</v>
      </c>
      <c r="F142" s="331" t="s">
        <v>348</v>
      </c>
      <c r="G142" s="505">
        <f t="shared" si="5"/>
        <v>0</v>
      </c>
      <c r="H142" s="331" t="s">
        <v>348</v>
      </c>
    </row>
    <row r="143" spans="1:23" x14ac:dyDescent="0.35">
      <c r="A143" s="634" t="s">
        <v>962</v>
      </c>
      <c r="B143" s="307" t="s">
        <v>976</v>
      </c>
      <c r="C143" s="307" t="s">
        <v>978</v>
      </c>
      <c r="D143" s="307" t="s">
        <v>273</v>
      </c>
      <c r="E143" s="600" t="s">
        <v>350</v>
      </c>
      <c r="F143" s="331" t="s">
        <v>348</v>
      </c>
      <c r="G143" s="505">
        <f t="shared" si="5"/>
        <v>0</v>
      </c>
      <c r="H143" s="331" t="s">
        <v>348</v>
      </c>
    </row>
    <row r="144" spans="1:23" x14ac:dyDescent="0.35">
      <c r="A144" s="634" t="s">
        <v>962</v>
      </c>
      <c r="B144" s="307" t="s">
        <v>976</v>
      </c>
      <c r="C144" s="307">
        <v>2014</v>
      </c>
      <c r="D144" s="307" t="s">
        <v>273</v>
      </c>
      <c r="E144" s="600">
        <v>27</v>
      </c>
      <c r="F144" s="331" t="s">
        <v>348</v>
      </c>
      <c r="G144" s="505">
        <f t="shared" si="5"/>
        <v>27</v>
      </c>
      <c r="H144" s="331" t="s">
        <v>348</v>
      </c>
    </row>
    <row r="145" spans="1:18" x14ac:dyDescent="0.35">
      <c r="A145" s="634" t="s">
        <v>962</v>
      </c>
      <c r="B145" s="307" t="s">
        <v>976</v>
      </c>
      <c r="C145" s="307">
        <v>2013</v>
      </c>
      <c r="D145" s="307" t="s">
        <v>273</v>
      </c>
      <c r="E145" s="600">
        <v>177</v>
      </c>
      <c r="F145" s="331" t="s">
        <v>348</v>
      </c>
      <c r="G145" s="505">
        <f t="shared" si="5"/>
        <v>177</v>
      </c>
      <c r="H145" s="331" t="s">
        <v>348</v>
      </c>
    </row>
    <row r="146" spans="1:18" x14ac:dyDescent="0.35">
      <c r="A146" s="634" t="s">
        <v>962</v>
      </c>
      <c r="B146" s="307" t="s">
        <v>976</v>
      </c>
      <c r="C146" s="307">
        <v>2012</v>
      </c>
      <c r="D146" s="307" t="s">
        <v>273</v>
      </c>
      <c r="E146" s="600">
        <v>63</v>
      </c>
      <c r="F146" s="331" t="s">
        <v>348</v>
      </c>
      <c r="G146" s="505">
        <f t="shared" si="5"/>
        <v>63</v>
      </c>
      <c r="H146" s="331" t="s">
        <v>348</v>
      </c>
    </row>
    <row r="147" spans="1:18" x14ac:dyDescent="0.35">
      <c r="A147" s="634" t="s">
        <v>962</v>
      </c>
      <c r="B147" s="307" t="s">
        <v>976</v>
      </c>
      <c r="C147" s="307">
        <v>2011</v>
      </c>
      <c r="D147" s="307" t="s">
        <v>273</v>
      </c>
      <c r="E147" s="600" t="s">
        <v>350</v>
      </c>
      <c r="F147" s="331" t="s">
        <v>348</v>
      </c>
      <c r="G147" s="505">
        <f t="shared" si="5"/>
        <v>0</v>
      </c>
      <c r="H147" s="331" t="s">
        <v>348</v>
      </c>
    </row>
    <row r="148" spans="1:18" x14ac:dyDescent="0.35">
      <c r="A148" s="634" t="s">
        <v>962</v>
      </c>
      <c r="B148" s="307" t="s">
        <v>976</v>
      </c>
      <c r="C148" s="307">
        <v>2010</v>
      </c>
      <c r="D148" s="307" t="s">
        <v>273</v>
      </c>
      <c r="E148" s="600">
        <v>7</v>
      </c>
      <c r="F148" s="331" t="s">
        <v>348</v>
      </c>
      <c r="G148" s="505">
        <f t="shared" si="5"/>
        <v>7</v>
      </c>
      <c r="H148" s="331" t="s">
        <v>348</v>
      </c>
      <c r="R148" s="363"/>
    </row>
    <row r="149" spans="1:18" x14ac:dyDescent="0.35">
      <c r="A149" s="634" t="s">
        <v>962</v>
      </c>
      <c r="B149" s="307" t="s">
        <v>976</v>
      </c>
      <c r="C149" s="307">
        <v>2009</v>
      </c>
      <c r="D149" s="307" t="s">
        <v>273</v>
      </c>
      <c r="E149" s="600">
        <v>93</v>
      </c>
      <c r="F149" s="331" t="s">
        <v>348</v>
      </c>
      <c r="G149" s="505">
        <f t="shared" si="5"/>
        <v>93</v>
      </c>
      <c r="H149" s="331" t="s">
        <v>348</v>
      </c>
      <c r="R149" s="372" t="s">
        <v>967</v>
      </c>
    </row>
    <row r="150" spans="1:18" x14ac:dyDescent="0.35">
      <c r="A150" s="634" t="s">
        <v>962</v>
      </c>
      <c r="B150" s="307" t="s">
        <v>976</v>
      </c>
      <c r="C150" s="307">
        <v>2008</v>
      </c>
      <c r="D150" s="307" t="s">
        <v>273</v>
      </c>
      <c r="E150" s="600">
        <v>11</v>
      </c>
      <c r="F150" s="331" t="s">
        <v>348</v>
      </c>
      <c r="G150" s="505">
        <f t="shared" si="5"/>
        <v>11</v>
      </c>
      <c r="H150" s="331" t="s">
        <v>348</v>
      </c>
      <c r="R150" s="372" t="s">
        <v>967</v>
      </c>
    </row>
    <row r="151" spans="1:18" x14ac:dyDescent="0.35">
      <c r="A151" s="634" t="s">
        <v>962</v>
      </c>
      <c r="B151" s="307" t="s">
        <v>976</v>
      </c>
      <c r="C151" s="307">
        <v>2007</v>
      </c>
      <c r="D151" s="307" t="s">
        <v>273</v>
      </c>
      <c r="E151" s="600">
        <v>6</v>
      </c>
      <c r="F151" s="331" t="s">
        <v>348</v>
      </c>
      <c r="G151" s="505">
        <f t="shared" si="5"/>
        <v>6</v>
      </c>
      <c r="H151" s="331" t="s">
        <v>348</v>
      </c>
      <c r="R151" s="372" t="s">
        <v>967</v>
      </c>
    </row>
    <row r="152" spans="1:18" x14ac:dyDescent="0.35">
      <c r="A152" s="634" t="s">
        <v>962</v>
      </c>
      <c r="B152" s="307" t="s">
        <v>976</v>
      </c>
      <c r="C152" s="307">
        <v>2006</v>
      </c>
      <c r="D152" s="307" t="s">
        <v>273</v>
      </c>
      <c r="E152" s="600">
        <v>4</v>
      </c>
      <c r="F152" s="331" t="s">
        <v>348</v>
      </c>
      <c r="G152" s="505">
        <f t="shared" si="5"/>
        <v>4</v>
      </c>
      <c r="H152" s="331" t="s">
        <v>348</v>
      </c>
      <c r="R152" s="372" t="s">
        <v>967</v>
      </c>
    </row>
    <row r="153" spans="1:18" x14ac:dyDescent="0.35">
      <c r="A153" s="634" t="s">
        <v>962</v>
      </c>
      <c r="B153" s="307" t="s">
        <v>976</v>
      </c>
      <c r="C153" s="307" t="s">
        <v>979</v>
      </c>
      <c r="D153" s="307" t="s">
        <v>273</v>
      </c>
      <c r="E153" s="600" t="s">
        <v>350</v>
      </c>
      <c r="F153" s="331" t="s">
        <v>348</v>
      </c>
      <c r="G153" s="505">
        <f t="shared" si="5"/>
        <v>0</v>
      </c>
      <c r="H153" s="331" t="s">
        <v>348</v>
      </c>
    </row>
    <row r="154" spans="1:18" x14ac:dyDescent="0.35">
      <c r="A154" s="634" t="s">
        <v>962</v>
      </c>
      <c r="B154" s="307" t="s">
        <v>976</v>
      </c>
      <c r="C154" s="307">
        <v>1999</v>
      </c>
      <c r="D154" s="307" t="s">
        <v>273</v>
      </c>
      <c r="E154" s="600">
        <v>98</v>
      </c>
      <c r="F154" s="331" t="s">
        <v>348</v>
      </c>
      <c r="G154" s="505">
        <f t="shared" si="5"/>
        <v>98</v>
      </c>
      <c r="H154" s="331" t="s">
        <v>348</v>
      </c>
      <c r="R154" s="363"/>
    </row>
    <row r="155" spans="1:18" x14ac:dyDescent="0.35">
      <c r="A155" s="634" t="s">
        <v>962</v>
      </c>
      <c r="B155" s="307" t="s">
        <v>976</v>
      </c>
      <c r="C155" s="307">
        <v>1998</v>
      </c>
      <c r="D155" s="307" t="s">
        <v>273</v>
      </c>
      <c r="E155" s="600">
        <v>65</v>
      </c>
      <c r="F155" s="331" t="s">
        <v>348</v>
      </c>
      <c r="G155" s="505">
        <f t="shared" si="5"/>
        <v>65</v>
      </c>
      <c r="H155" s="331" t="s">
        <v>348</v>
      </c>
      <c r="R155" s="363"/>
    </row>
    <row r="156" spans="1:18" x14ac:dyDescent="0.35">
      <c r="A156" s="634" t="s">
        <v>962</v>
      </c>
      <c r="B156" s="307" t="s">
        <v>976</v>
      </c>
      <c r="C156" s="307">
        <v>1997</v>
      </c>
      <c r="D156" s="307" t="s">
        <v>273</v>
      </c>
      <c r="E156" s="600">
        <v>9</v>
      </c>
      <c r="F156" s="331" t="s">
        <v>348</v>
      </c>
      <c r="G156" s="505">
        <f t="shared" si="5"/>
        <v>9</v>
      </c>
      <c r="H156" s="331" t="s">
        <v>348</v>
      </c>
      <c r="R156" s="363"/>
    </row>
    <row r="157" spans="1:18" x14ac:dyDescent="0.35">
      <c r="A157" s="634" t="s">
        <v>962</v>
      </c>
      <c r="B157" s="307" t="s">
        <v>976</v>
      </c>
      <c r="C157" s="307">
        <v>1996</v>
      </c>
      <c r="D157" s="307" t="s">
        <v>273</v>
      </c>
      <c r="E157" s="600">
        <v>9</v>
      </c>
      <c r="F157" s="331" t="s">
        <v>348</v>
      </c>
      <c r="G157" s="505">
        <f t="shared" si="5"/>
        <v>9</v>
      </c>
      <c r="H157" s="331" t="s">
        <v>348</v>
      </c>
      <c r="R157" s="363"/>
    </row>
    <row r="158" spans="1:18" x14ac:dyDescent="0.35">
      <c r="A158" s="634" t="s">
        <v>962</v>
      </c>
      <c r="B158" s="307" t="s">
        <v>976</v>
      </c>
      <c r="C158" s="307">
        <v>1995</v>
      </c>
      <c r="D158" s="307" t="s">
        <v>273</v>
      </c>
      <c r="E158" s="600">
        <v>7</v>
      </c>
      <c r="F158" s="331" t="s">
        <v>348</v>
      </c>
      <c r="G158" s="505">
        <f t="shared" si="5"/>
        <v>7</v>
      </c>
      <c r="H158" s="331" t="s">
        <v>348</v>
      </c>
      <c r="R158" s="363"/>
    </row>
    <row r="159" spans="1:18" x14ac:dyDescent="0.35">
      <c r="A159" s="634" t="s">
        <v>962</v>
      </c>
      <c r="B159" s="307" t="s">
        <v>976</v>
      </c>
      <c r="C159" s="307">
        <v>1994</v>
      </c>
      <c r="D159" s="307" t="s">
        <v>273</v>
      </c>
      <c r="E159" s="600">
        <v>160</v>
      </c>
      <c r="F159" s="331" t="s">
        <v>348</v>
      </c>
      <c r="G159" s="505">
        <f t="shared" si="5"/>
        <v>160</v>
      </c>
      <c r="H159" s="331" t="s">
        <v>348</v>
      </c>
    </row>
    <row r="160" spans="1:18" x14ac:dyDescent="0.35">
      <c r="A160" s="634" t="s">
        <v>962</v>
      </c>
      <c r="B160" s="307" t="s">
        <v>976</v>
      </c>
      <c r="C160" s="307">
        <v>1993</v>
      </c>
      <c r="D160" s="307" t="s">
        <v>273</v>
      </c>
      <c r="E160" s="600">
        <v>112</v>
      </c>
      <c r="F160" s="331" t="s">
        <v>348</v>
      </c>
      <c r="G160" s="505">
        <f t="shared" si="5"/>
        <v>112</v>
      </c>
      <c r="H160" s="331" t="s">
        <v>348</v>
      </c>
    </row>
    <row r="161" spans="1:13" x14ac:dyDescent="0.35">
      <c r="A161" s="634" t="s">
        <v>962</v>
      </c>
      <c r="B161" s="307" t="s">
        <v>976</v>
      </c>
      <c r="C161" s="307">
        <v>1992</v>
      </c>
      <c r="D161" s="307" t="s">
        <v>273</v>
      </c>
      <c r="E161" s="600" t="s">
        <v>350</v>
      </c>
      <c r="F161" s="331" t="s">
        <v>348</v>
      </c>
      <c r="G161" s="505">
        <f t="shared" si="5"/>
        <v>0</v>
      </c>
      <c r="H161" s="331" t="s">
        <v>348</v>
      </c>
    </row>
    <row r="162" spans="1:13" x14ac:dyDescent="0.35">
      <c r="E162" s="331"/>
      <c r="F162" s="331"/>
      <c r="G162" s="600"/>
      <c r="H162" s="331"/>
    </row>
    <row r="163" spans="1:13" x14ac:dyDescent="0.35">
      <c r="A163" s="309" t="s">
        <v>360</v>
      </c>
      <c r="B163" s="310"/>
      <c r="C163" s="310"/>
      <c r="D163" s="311"/>
      <c r="E163" s="311"/>
      <c r="F163" s="311"/>
      <c r="G163" s="311"/>
      <c r="H163" s="311"/>
      <c r="I163" s="312"/>
      <c r="J163" s="312"/>
      <c r="K163" s="312"/>
      <c r="L163" s="312"/>
      <c r="M163" s="312"/>
    </row>
    <row r="164" spans="1:13" x14ac:dyDescent="0.35">
      <c r="A164" s="313" t="s">
        <v>361</v>
      </c>
      <c r="B164" s="314"/>
      <c r="C164" s="314"/>
      <c r="D164" s="314"/>
      <c r="E164" s="310"/>
      <c r="F164" s="310"/>
      <c r="G164" s="310"/>
      <c r="H164" s="310"/>
      <c r="I164" s="312"/>
      <c r="J164" s="312"/>
      <c r="K164" s="312"/>
      <c r="L164" s="312"/>
      <c r="M164" s="312"/>
    </row>
    <row r="165" spans="1:13" ht="15" customHeight="1" x14ac:dyDescent="0.35">
      <c r="A165" s="313" t="s">
        <v>362</v>
      </c>
      <c r="B165" s="314"/>
      <c r="C165" s="314"/>
      <c r="D165" s="314"/>
      <c r="E165" s="310"/>
      <c r="F165" s="310"/>
      <c r="G165" s="310"/>
      <c r="H165" s="310"/>
      <c r="I165" s="312"/>
      <c r="J165" s="312"/>
      <c r="K165" s="312"/>
      <c r="L165" s="312"/>
      <c r="M165" s="312"/>
    </row>
    <row r="166" spans="1:13" ht="15" customHeight="1" x14ac:dyDescent="0.35">
      <c r="A166" s="315" t="s">
        <v>363</v>
      </c>
      <c r="B166" s="316" t="s">
        <v>364</v>
      </c>
      <c r="C166" s="317"/>
      <c r="D166" s="317"/>
      <c r="E166" s="310"/>
      <c r="F166" s="310"/>
      <c r="G166" s="310"/>
      <c r="H166" s="310"/>
      <c r="I166" s="312"/>
      <c r="J166" s="312"/>
      <c r="K166" s="312"/>
      <c r="L166" s="312"/>
      <c r="M166" s="312"/>
    </row>
    <row r="167" spans="1:13" ht="15" customHeight="1" x14ac:dyDescent="0.35">
      <c r="A167" s="318" t="s">
        <v>365</v>
      </c>
      <c r="B167" s="828" t="s">
        <v>366</v>
      </c>
      <c r="C167" s="828"/>
      <c r="D167" s="828"/>
      <c r="E167" s="310"/>
      <c r="F167" s="310"/>
      <c r="G167" s="310"/>
      <c r="H167" s="310"/>
      <c r="I167" s="312"/>
      <c r="J167" s="312"/>
      <c r="K167" s="312"/>
      <c r="L167" s="312"/>
      <c r="M167" s="312"/>
    </row>
    <row r="168" spans="1:13" x14ac:dyDescent="0.35">
      <c r="A168" s="318" t="s">
        <v>367</v>
      </c>
      <c r="B168" s="314" t="s">
        <v>368</v>
      </c>
      <c r="C168" s="314"/>
      <c r="D168" s="314"/>
      <c r="E168" s="319"/>
      <c r="F168" s="319"/>
      <c r="G168" s="319"/>
      <c r="H168" s="319"/>
      <c r="I168" s="314"/>
      <c r="J168" s="314"/>
      <c r="K168" s="314"/>
      <c r="L168" s="314"/>
      <c r="M168" s="314"/>
    </row>
    <row r="169" spans="1:13" x14ac:dyDescent="0.35">
      <c r="A169" s="318" t="s">
        <v>369</v>
      </c>
      <c r="B169" s="320" t="s">
        <v>370</v>
      </c>
      <c r="C169" s="314"/>
      <c r="D169" s="314"/>
      <c r="E169" s="319"/>
      <c r="F169" s="319"/>
      <c r="G169" s="319"/>
      <c r="H169" s="319"/>
      <c r="I169" s="314"/>
      <c r="J169" s="314"/>
      <c r="K169" s="314"/>
      <c r="L169" s="314"/>
      <c r="M169" s="314"/>
    </row>
    <row r="170" spans="1:13" x14ac:dyDescent="0.35">
      <c r="A170" s="318"/>
      <c r="B170" s="320"/>
      <c r="C170" s="314"/>
      <c r="D170" s="314"/>
      <c r="E170" s="319"/>
      <c r="F170" s="319"/>
      <c r="G170" s="319"/>
      <c r="H170" s="319"/>
      <c r="I170" s="314"/>
      <c r="J170" s="314"/>
      <c r="K170" s="314"/>
      <c r="L170" s="314"/>
      <c r="M170" s="314"/>
    </row>
    <row r="171" spans="1:13" x14ac:dyDescent="0.35">
      <c r="A171" s="318"/>
      <c r="B171" s="321" t="s">
        <v>328</v>
      </c>
      <c r="C171" s="314"/>
      <c r="D171" s="314"/>
      <c r="E171" s="319"/>
      <c r="F171" s="319"/>
      <c r="G171" s="319"/>
      <c r="H171" s="319"/>
      <c r="I171" s="314"/>
      <c r="J171" s="314"/>
      <c r="K171" s="314"/>
      <c r="L171" s="314"/>
      <c r="M171" s="314"/>
    </row>
    <row r="172" spans="1:13" x14ac:dyDescent="0.35">
      <c r="A172" s="318" t="s">
        <v>371</v>
      </c>
      <c r="B172" s="320" t="s">
        <v>372</v>
      </c>
      <c r="C172" s="314"/>
      <c r="D172" s="314"/>
      <c r="E172" s="319"/>
      <c r="F172" s="319"/>
      <c r="G172" s="319"/>
      <c r="H172" s="319"/>
      <c r="I172" s="314"/>
      <c r="J172" s="314"/>
      <c r="K172" s="314"/>
      <c r="L172" s="314"/>
      <c r="M172" s="314"/>
    </row>
    <row r="173" spans="1:13" x14ac:dyDescent="0.35">
      <c r="A173" s="318" t="s">
        <v>373</v>
      </c>
      <c r="B173" s="320" t="s">
        <v>374</v>
      </c>
      <c r="C173" s="314"/>
      <c r="D173" s="314"/>
      <c r="E173" s="319"/>
      <c r="F173" s="319"/>
      <c r="G173" s="319"/>
      <c r="H173" s="319"/>
      <c r="I173" s="314"/>
      <c r="J173" s="314"/>
      <c r="K173" s="314"/>
      <c r="L173" s="314"/>
      <c r="M173" s="314"/>
    </row>
    <row r="174" spans="1:13" ht="15" customHeight="1" x14ac:dyDescent="0.35">
      <c r="A174" s="318"/>
      <c r="B174" s="321"/>
      <c r="C174" s="314"/>
      <c r="D174" s="314"/>
      <c r="E174" s="319"/>
      <c r="F174" s="319"/>
      <c r="G174" s="319"/>
      <c r="H174" s="319"/>
      <c r="I174" s="314"/>
      <c r="J174" s="314"/>
      <c r="K174" s="314"/>
      <c r="L174" s="314"/>
      <c r="M174" s="314"/>
    </row>
    <row r="175" spans="1:13" x14ac:dyDescent="0.35">
      <c r="A175" s="322"/>
      <c r="B175" s="321" t="s">
        <v>375</v>
      </c>
      <c r="C175" s="314"/>
      <c r="D175" s="314"/>
      <c r="E175" s="319"/>
      <c r="F175" s="319"/>
      <c r="G175" s="319"/>
      <c r="H175" s="319"/>
      <c r="I175" s="314"/>
      <c r="J175" s="314"/>
      <c r="K175" s="314"/>
      <c r="L175" s="314"/>
      <c r="M175" s="314"/>
    </row>
    <row r="176" spans="1:13" x14ac:dyDescent="0.35">
      <c r="A176" s="318" t="s">
        <v>376</v>
      </c>
      <c r="B176" s="320" t="s">
        <v>377</v>
      </c>
      <c r="C176" s="314"/>
      <c r="D176" s="314"/>
      <c r="E176" s="319"/>
      <c r="F176" s="319"/>
      <c r="G176" s="319"/>
      <c r="H176" s="319"/>
      <c r="I176" s="314"/>
      <c r="J176" s="314"/>
      <c r="K176" s="314"/>
      <c r="L176" s="314"/>
      <c r="M176" s="314"/>
    </row>
    <row r="177" spans="1:13" x14ac:dyDescent="0.35">
      <c r="A177" s="318" t="s">
        <v>378</v>
      </c>
      <c r="B177" s="320" t="s">
        <v>379</v>
      </c>
      <c r="C177" s="314"/>
      <c r="D177" s="314"/>
      <c r="E177" s="319"/>
      <c r="F177" s="319"/>
      <c r="G177" s="319"/>
      <c r="H177" s="319"/>
      <c r="I177" s="314"/>
      <c r="J177" s="314"/>
      <c r="K177" s="314"/>
      <c r="L177" s="314"/>
      <c r="M177" s="314"/>
    </row>
    <row r="178" spans="1:13" x14ac:dyDescent="0.35">
      <c r="A178" s="318" t="s">
        <v>380</v>
      </c>
      <c r="B178" s="320" t="s">
        <v>381</v>
      </c>
      <c r="C178" s="314"/>
      <c r="D178" s="314"/>
      <c r="E178" s="319"/>
      <c r="F178" s="319"/>
      <c r="G178" s="319"/>
      <c r="H178" s="319"/>
      <c r="I178" s="314"/>
      <c r="J178" s="314"/>
      <c r="K178" s="314"/>
      <c r="L178" s="314"/>
      <c r="M178" s="314"/>
    </row>
    <row r="179" spans="1:13" x14ac:dyDescent="0.35">
      <c r="A179" s="318"/>
      <c r="B179" s="320"/>
      <c r="C179" s="314"/>
      <c r="D179" s="314"/>
      <c r="E179" s="319"/>
      <c r="F179" s="319"/>
      <c r="G179" s="319"/>
      <c r="H179" s="319"/>
      <c r="I179" s="314"/>
      <c r="J179" s="314"/>
      <c r="K179" s="314"/>
      <c r="L179" s="314"/>
      <c r="M179" s="314"/>
    </row>
    <row r="180" spans="1:13" x14ac:dyDescent="0.35">
      <c r="A180" s="318"/>
      <c r="B180" s="321" t="s">
        <v>382</v>
      </c>
      <c r="C180" s="314"/>
      <c r="D180" s="314"/>
      <c r="E180" s="319"/>
      <c r="F180" s="319"/>
      <c r="G180" s="319"/>
      <c r="H180" s="319"/>
      <c r="I180" s="314"/>
      <c r="J180" s="314"/>
      <c r="K180" s="314"/>
      <c r="L180" s="314"/>
      <c r="M180" s="314"/>
    </row>
    <row r="181" spans="1:13" x14ac:dyDescent="0.35">
      <c r="A181" s="318" t="s">
        <v>383</v>
      </c>
      <c r="B181" s="320" t="s">
        <v>384</v>
      </c>
      <c r="C181" s="314"/>
      <c r="D181" s="314"/>
      <c r="E181" s="319"/>
      <c r="F181" s="319"/>
      <c r="G181" s="319"/>
      <c r="H181" s="319"/>
      <c r="I181" s="314"/>
      <c r="J181" s="314"/>
      <c r="K181" s="314"/>
      <c r="L181" s="314"/>
      <c r="M181" s="314"/>
    </row>
    <row r="182" spans="1:13" x14ac:dyDescent="0.35">
      <c r="A182" s="318"/>
      <c r="B182" s="320"/>
      <c r="C182" s="314"/>
      <c r="D182" s="314"/>
      <c r="E182" s="319"/>
      <c r="F182" s="319"/>
      <c r="G182" s="319"/>
      <c r="H182" s="319"/>
      <c r="I182" s="314"/>
      <c r="J182" s="314"/>
      <c r="K182" s="314"/>
      <c r="L182" s="314"/>
      <c r="M182" s="314"/>
    </row>
    <row r="183" spans="1:13" x14ac:dyDescent="0.35">
      <c r="A183" s="318"/>
      <c r="B183" s="321" t="s">
        <v>385</v>
      </c>
      <c r="C183" s="314"/>
      <c r="D183" s="314"/>
      <c r="E183" s="319"/>
      <c r="F183" s="319"/>
      <c r="G183" s="319"/>
      <c r="H183" s="319"/>
      <c r="I183" s="314"/>
      <c r="J183" s="314"/>
      <c r="K183" s="314"/>
      <c r="L183" s="314"/>
      <c r="M183" s="314"/>
    </row>
    <row r="184" spans="1:13" x14ac:dyDescent="0.35">
      <c r="A184" s="318" t="s">
        <v>386</v>
      </c>
      <c r="B184" s="320" t="s">
        <v>387</v>
      </c>
      <c r="C184" s="314"/>
      <c r="D184" s="314"/>
      <c r="E184" s="319"/>
      <c r="F184" s="319"/>
      <c r="G184" s="319"/>
      <c r="H184" s="319"/>
      <c r="I184" s="314"/>
      <c r="J184" s="314"/>
      <c r="K184" s="314"/>
      <c r="L184" s="314"/>
      <c r="M184" s="314"/>
    </row>
    <row r="185" spans="1:13" x14ac:dyDescent="0.35">
      <c r="A185" s="318" t="s">
        <v>349</v>
      </c>
      <c r="B185" s="320" t="s">
        <v>388</v>
      </c>
      <c r="C185" s="314"/>
      <c r="D185" s="314"/>
      <c r="E185" s="319"/>
      <c r="F185" s="319"/>
      <c r="G185" s="319"/>
      <c r="H185" s="319"/>
      <c r="I185" s="314"/>
      <c r="J185" s="314"/>
      <c r="K185" s="314"/>
      <c r="L185" s="314"/>
      <c r="M185" s="314"/>
    </row>
    <row r="186" spans="1:13" x14ac:dyDescent="0.35">
      <c r="A186" s="318" t="s">
        <v>389</v>
      </c>
      <c r="B186" s="320" t="s">
        <v>390</v>
      </c>
      <c r="C186" s="314"/>
      <c r="D186" s="314"/>
      <c r="E186" s="319"/>
      <c r="F186" s="319"/>
      <c r="G186" s="319"/>
      <c r="H186" s="319"/>
      <c r="I186" s="314"/>
      <c r="J186" s="314"/>
      <c r="K186" s="314"/>
      <c r="L186" s="314"/>
      <c r="M186" s="314"/>
    </row>
    <row r="187" spans="1:13" x14ac:dyDescent="0.35">
      <c r="A187" s="345" t="s">
        <v>391</v>
      </c>
      <c r="B187" s="320" t="s">
        <v>392</v>
      </c>
      <c r="C187" s="314"/>
      <c r="D187" s="314"/>
      <c r="E187" s="319"/>
      <c r="F187" s="319"/>
      <c r="G187" s="319"/>
      <c r="H187" s="319"/>
      <c r="I187" s="314"/>
      <c r="J187" s="314"/>
      <c r="K187" s="314"/>
      <c r="L187" s="314"/>
      <c r="M187" s="314"/>
    </row>
    <row r="188" spans="1:13" x14ac:dyDescent="0.35">
      <c r="A188" s="345"/>
      <c r="B188" s="649" t="s">
        <v>393</v>
      </c>
      <c r="C188" s="314"/>
      <c r="D188" s="314"/>
      <c r="E188" s="319"/>
      <c r="F188" s="319"/>
      <c r="G188" s="319"/>
      <c r="H188" s="319"/>
      <c r="I188" s="314"/>
      <c r="J188" s="314"/>
      <c r="K188" s="314"/>
      <c r="L188" s="314"/>
      <c r="M188" s="314"/>
    </row>
  </sheetData>
  <sheetProtection formatCells="0" formatColumns="0" formatRows="0" insertColumns="0" insertRows="0" insertHyperlinks="0" deleteRows="0" selectLockedCells="1"/>
  <mergeCells count="5">
    <mergeCell ref="E1:G1"/>
    <mergeCell ref="I1:J1"/>
    <mergeCell ref="O1:P1"/>
    <mergeCell ref="B167:D167"/>
    <mergeCell ref="K1:L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7A395-8F48-47DB-8215-BD60ADE00E20}">
  <dimension ref="A1:R444"/>
  <sheetViews>
    <sheetView zoomScale="40" zoomScaleNormal="40" workbookViewId="0">
      <pane ySplit="2" topLeftCell="A3" activePane="bottomLeft" state="frozen"/>
      <selection pane="bottomLeft" activeCell="J203" sqref="J203:O204"/>
    </sheetView>
  </sheetViews>
  <sheetFormatPr defaultColWidth="8.81640625" defaultRowHeight="14.5" x14ac:dyDescent="0.35"/>
  <cols>
    <col min="1" max="1" width="9" style="29" customWidth="1"/>
    <col min="2" max="2" width="15.1796875" style="29" customWidth="1"/>
    <col min="3" max="3" width="15.453125" style="29" customWidth="1"/>
    <col min="4" max="4" width="20.81640625" style="29" customWidth="1"/>
    <col min="5" max="5" width="8.54296875" style="29" customWidth="1"/>
    <col min="6" max="6" width="16.453125" style="29" customWidth="1"/>
    <col min="7" max="7" width="8.453125" style="39" customWidth="1"/>
    <col min="8" max="8" width="13.453125" style="29" customWidth="1"/>
    <col min="9" max="9" width="13.1796875" style="29" customWidth="1"/>
    <col min="10" max="12" width="16.54296875" style="29" customWidth="1"/>
    <col min="13" max="13" width="12.81640625" style="29" customWidth="1"/>
    <col min="14" max="14" width="15.1796875" style="29" customWidth="1"/>
    <col min="15" max="15" width="13.1796875" style="29" customWidth="1"/>
    <col min="16" max="16" width="15.7265625" style="29" customWidth="1"/>
    <col min="17" max="17" width="11.1796875" style="29" customWidth="1"/>
    <col min="18" max="18" width="27.453125" customWidth="1"/>
  </cols>
  <sheetData>
    <row r="1" spans="1:18" s="119" customFormat="1" ht="31.5" customHeight="1" x14ac:dyDescent="0.35">
      <c r="A1" s="116" t="s">
        <v>324</v>
      </c>
      <c r="B1" s="116" t="s">
        <v>325</v>
      </c>
      <c r="C1" s="116" t="s">
        <v>368</v>
      </c>
      <c r="D1" s="116" t="s">
        <v>327</v>
      </c>
      <c r="E1" s="832" t="s">
        <v>328</v>
      </c>
      <c r="F1" s="832"/>
      <c r="G1" s="832"/>
      <c r="H1" s="116" t="s">
        <v>579</v>
      </c>
      <c r="I1" s="833" t="s">
        <v>580</v>
      </c>
      <c r="J1" s="833"/>
      <c r="K1" s="743" t="s">
        <v>331</v>
      </c>
      <c r="L1" s="743"/>
      <c r="M1" s="116" t="s">
        <v>581</v>
      </c>
      <c r="N1" s="193" t="s">
        <v>333</v>
      </c>
      <c r="O1" s="834" t="s">
        <v>385</v>
      </c>
      <c r="P1" s="835"/>
      <c r="Q1" s="116" t="s">
        <v>335</v>
      </c>
      <c r="R1" s="194" t="s">
        <v>582</v>
      </c>
    </row>
    <row r="2" spans="1:18" s="117" customFormat="1" ht="43.5" x14ac:dyDescent="0.35">
      <c r="A2" s="109"/>
      <c r="B2" s="109"/>
      <c r="C2" s="109"/>
      <c r="D2" s="109"/>
      <c r="E2" s="109" t="s">
        <v>337</v>
      </c>
      <c r="F2" s="109" t="s">
        <v>338</v>
      </c>
      <c r="G2" s="341" t="s">
        <v>339</v>
      </c>
      <c r="H2" s="341" t="s">
        <v>980</v>
      </c>
      <c r="I2" s="109" t="s">
        <v>341</v>
      </c>
      <c r="J2" s="109" t="s">
        <v>341</v>
      </c>
      <c r="K2" s="341" t="s">
        <v>341</v>
      </c>
      <c r="L2" s="341" t="s">
        <v>341</v>
      </c>
      <c r="M2" s="109" t="s">
        <v>342</v>
      </c>
      <c r="N2" s="109" t="s">
        <v>981</v>
      </c>
      <c r="O2" s="109" t="s">
        <v>982</v>
      </c>
      <c r="P2" s="109" t="s">
        <v>345</v>
      </c>
      <c r="Q2" s="109"/>
      <c r="R2" s="195"/>
    </row>
    <row r="3" spans="1:18" ht="15" thickBot="1" x14ac:dyDescent="0.4">
      <c r="A3" s="196" t="s">
        <v>90</v>
      </c>
      <c r="B3" s="197"/>
      <c r="C3" s="197"/>
      <c r="D3" s="197"/>
      <c r="E3" s="197"/>
      <c r="F3" s="197"/>
      <c r="G3" s="198"/>
      <c r="H3" s="199"/>
      <c r="I3" s="199"/>
      <c r="J3" s="199"/>
      <c r="K3" s="199"/>
      <c r="L3" s="199"/>
      <c r="M3" s="197"/>
      <c r="N3" s="197"/>
      <c r="O3" s="197"/>
      <c r="P3" s="197"/>
      <c r="Q3" s="197"/>
      <c r="R3" s="197"/>
    </row>
    <row r="4" spans="1:18" s="308" customFormat="1" ht="15" thickTop="1" x14ac:dyDescent="0.35">
      <c r="A4" s="29" t="s">
        <v>983</v>
      </c>
      <c r="B4" s="29" t="s">
        <v>90</v>
      </c>
      <c r="C4" s="29">
        <v>2025</v>
      </c>
      <c r="D4" s="29" t="s">
        <v>261</v>
      </c>
      <c r="E4" s="307">
        <v>3</v>
      </c>
      <c r="F4" s="307" t="s">
        <v>348</v>
      </c>
      <c r="G4" s="94">
        <f t="shared" ref="G4:G77" si="0">SUM(E4:F4)</f>
        <v>3</v>
      </c>
      <c r="H4" s="307" t="s">
        <v>352</v>
      </c>
      <c r="I4" s="839" t="s">
        <v>985</v>
      </c>
      <c r="J4" s="839"/>
      <c r="K4" s="331" t="s">
        <v>348</v>
      </c>
      <c r="L4" s="331" t="s">
        <v>348</v>
      </c>
      <c r="M4" s="331">
        <v>2</v>
      </c>
      <c r="N4" s="331" t="s">
        <v>348</v>
      </c>
      <c r="O4" s="331" t="s">
        <v>350</v>
      </c>
      <c r="P4" s="331" t="s">
        <v>350</v>
      </c>
      <c r="Q4"/>
      <c r="R4" t="s">
        <v>986</v>
      </c>
    </row>
    <row r="5" spans="1:18" x14ac:dyDescent="0.35">
      <c r="A5" s="29" t="s">
        <v>983</v>
      </c>
      <c r="B5" s="29" t="s">
        <v>90</v>
      </c>
      <c r="C5" s="29">
        <v>2024</v>
      </c>
      <c r="D5" s="29" t="s">
        <v>261</v>
      </c>
      <c r="E5" s="307">
        <v>11</v>
      </c>
      <c r="F5" s="643" t="s">
        <v>984</v>
      </c>
      <c r="G5" s="94">
        <f t="shared" si="0"/>
        <v>11</v>
      </c>
      <c r="H5" s="29" t="s">
        <v>352</v>
      </c>
      <c r="I5" s="838" t="s">
        <v>985</v>
      </c>
      <c r="J5" s="838"/>
      <c r="K5" s="331" t="s">
        <v>348</v>
      </c>
      <c r="L5" s="331" t="s">
        <v>348</v>
      </c>
      <c r="M5" s="331">
        <v>2</v>
      </c>
      <c r="N5" s="331" t="s">
        <v>348</v>
      </c>
      <c r="O5" s="331" t="s">
        <v>350</v>
      </c>
      <c r="P5" s="331" t="s">
        <v>350</v>
      </c>
      <c r="Q5"/>
      <c r="R5" t="s">
        <v>986</v>
      </c>
    </row>
    <row r="6" spans="1:18" x14ac:dyDescent="0.35">
      <c r="A6" s="29" t="s">
        <v>983</v>
      </c>
      <c r="B6" s="29" t="s">
        <v>90</v>
      </c>
      <c r="C6" s="29">
        <v>2023</v>
      </c>
      <c r="D6" s="29" t="s">
        <v>261</v>
      </c>
      <c r="E6" s="39">
        <v>12</v>
      </c>
      <c r="F6" s="331" t="s">
        <v>348</v>
      </c>
      <c r="G6" s="94">
        <f t="shared" si="0"/>
        <v>12</v>
      </c>
      <c r="H6" s="29" t="s">
        <v>352</v>
      </c>
      <c r="I6" s="838" t="s">
        <v>985</v>
      </c>
      <c r="J6" s="838"/>
      <c r="K6" s="331" t="s">
        <v>348</v>
      </c>
      <c r="L6" s="331" t="s">
        <v>348</v>
      </c>
      <c r="M6" s="331">
        <v>2</v>
      </c>
      <c r="N6" s="331" t="s">
        <v>348</v>
      </c>
      <c r="O6" s="331" t="s">
        <v>350</v>
      </c>
      <c r="P6" s="331" t="s">
        <v>350</v>
      </c>
      <c r="Q6"/>
      <c r="R6" t="s">
        <v>986</v>
      </c>
    </row>
    <row r="7" spans="1:18" x14ac:dyDescent="0.35">
      <c r="A7" s="29" t="s">
        <v>983</v>
      </c>
      <c r="B7" s="29" t="s">
        <v>90</v>
      </c>
      <c r="C7" s="29">
        <v>2022</v>
      </c>
      <c r="D7" s="29" t="s">
        <v>261</v>
      </c>
      <c r="E7" s="39">
        <v>17</v>
      </c>
      <c r="F7" s="331" t="s">
        <v>348</v>
      </c>
      <c r="G7" s="505">
        <f t="shared" si="0"/>
        <v>17</v>
      </c>
      <c r="H7" s="107" t="s">
        <v>352</v>
      </c>
      <c r="I7" s="838" t="s">
        <v>985</v>
      </c>
      <c r="J7" s="838"/>
      <c r="K7" s="331" t="s">
        <v>348</v>
      </c>
      <c r="L7" s="331" t="s">
        <v>348</v>
      </c>
      <c r="M7" s="331">
        <v>2</v>
      </c>
      <c r="N7" s="331" t="s">
        <v>348</v>
      </c>
      <c r="O7" s="331" t="s">
        <v>350</v>
      </c>
      <c r="P7" s="331" t="s">
        <v>350</v>
      </c>
      <c r="Q7"/>
      <c r="R7" t="s">
        <v>986</v>
      </c>
    </row>
    <row r="8" spans="1:18" x14ac:dyDescent="0.35">
      <c r="A8" s="29" t="s">
        <v>983</v>
      </c>
      <c r="B8" s="29" t="s">
        <v>90</v>
      </c>
      <c r="C8" s="29">
        <v>2021</v>
      </c>
      <c r="D8" s="29" t="s">
        <v>261</v>
      </c>
      <c r="E8" s="39">
        <v>30</v>
      </c>
      <c r="F8" s="331" t="s">
        <v>348</v>
      </c>
      <c r="G8" s="505">
        <f t="shared" si="0"/>
        <v>30</v>
      </c>
      <c r="H8" s="107" t="s">
        <v>352</v>
      </c>
      <c r="I8" s="838" t="s">
        <v>985</v>
      </c>
      <c r="J8" s="838"/>
      <c r="K8" s="331" t="s">
        <v>348</v>
      </c>
      <c r="L8" s="331" t="s">
        <v>348</v>
      </c>
      <c r="M8" s="331">
        <v>2</v>
      </c>
      <c r="N8" s="331" t="s">
        <v>348</v>
      </c>
      <c r="O8" s="331" t="s">
        <v>350</v>
      </c>
      <c r="P8" s="331" t="s">
        <v>350</v>
      </c>
      <c r="Q8"/>
      <c r="R8" t="s">
        <v>986</v>
      </c>
    </row>
    <row r="9" spans="1:18" s="203" customFormat="1" x14ac:dyDescent="0.35">
      <c r="A9" s="29" t="s">
        <v>983</v>
      </c>
      <c r="B9" s="107" t="s">
        <v>90</v>
      </c>
      <c r="C9" s="200">
        <v>2020</v>
      </c>
      <c r="D9" s="107" t="s">
        <v>261</v>
      </c>
      <c r="E9" s="202">
        <v>15</v>
      </c>
      <c r="F9" s="331" t="s">
        <v>348</v>
      </c>
      <c r="G9" s="505">
        <f t="shared" si="0"/>
        <v>15</v>
      </c>
      <c r="H9" s="107" t="s">
        <v>352</v>
      </c>
      <c r="I9" s="838" t="s">
        <v>985</v>
      </c>
      <c r="J9" s="838"/>
      <c r="K9" s="331" t="s">
        <v>348</v>
      </c>
      <c r="L9" s="331" t="s">
        <v>348</v>
      </c>
      <c r="M9" s="331">
        <v>2</v>
      </c>
      <c r="N9" s="331" t="s">
        <v>348</v>
      </c>
      <c r="O9" s="331" t="s">
        <v>350</v>
      </c>
      <c r="P9" s="331" t="s">
        <v>350</v>
      </c>
      <c r="Q9" s="201"/>
      <c r="R9" t="s">
        <v>986</v>
      </c>
    </row>
    <row r="10" spans="1:18" s="203" customFormat="1" x14ac:dyDescent="0.35">
      <c r="A10" s="29" t="s">
        <v>983</v>
      </c>
      <c r="B10" s="107" t="s">
        <v>90</v>
      </c>
      <c r="C10" s="200">
        <v>2019</v>
      </c>
      <c r="D10" s="107" t="s">
        <v>261</v>
      </c>
      <c r="E10" s="202">
        <v>11</v>
      </c>
      <c r="F10" s="331" t="s">
        <v>348</v>
      </c>
      <c r="G10" s="505">
        <f t="shared" si="0"/>
        <v>11</v>
      </c>
      <c r="H10" s="107" t="s">
        <v>352</v>
      </c>
      <c r="I10" s="838" t="s">
        <v>985</v>
      </c>
      <c r="J10" s="838"/>
      <c r="K10" s="331" t="s">
        <v>348</v>
      </c>
      <c r="L10" s="331" t="s">
        <v>348</v>
      </c>
      <c r="M10" s="331">
        <v>2</v>
      </c>
      <c r="N10" s="331" t="s">
        <v>348</v>
      </c>
      <c r="O10" s="331" t="s">
        <v>350</v>
      </c>
      <c r="P10" s="331" t="s">
        <v>350</v>
      </c>
      <c r="Q10" s="201"/>
      <c r="R10" t="s">
        <v>986</v>
      </c>
    </row>
    <row r="11" spans="1:18" x14ac:dyDescent="0.35">
      <c r="A11" s="29" t="s">
        <v>983</v>
      </c>
      <c r="B11" s="107" t="s">
        <v>90</v>
      </c>
      <c r="C11" s="107">
        <v>2018</v>
      </c>
      <c r="D11" s="107" t="s">
        <v>261</v>
      </c>
      <c r="E11" s="118">
        <v>18</v>
      </c>
      <c r="F11" s="331" t="s">
        <v>348</v>
      </c>
      <c r="G11" s="505">
        <f t="shared" si="0"/>
        <v>18</v>
      </c>
      <c r="H11" s="107" t="s">
        <v>352</v>
      </c>
      <c r="R11" t="s">
        <v>986</v>
      </c>
    </row>
    <row r="12" spans="1:18" x14ac:dyDescent="0.35">
      <c r="A12" s="29" t="s">
        <v>983</v>
      </c>
      <c r="B12" s="107" t="s">
        <v>90</v>
      </c>
      <c r="C12" s="107">
        <v>2017</v>
      </c>
      <c r="D12" s="107" t="s">
        <v>261</v>
      </c>
      <c r="E12" s="118">
        <v>23</v>
      </c>
      <c r="F12" s="331" t="s">
        <v>348</v>
      </c>
      <c r="G12" s="505">
        <f t="shared" si="0"/>
        <v>23</v>
      </c>
      <c r="H12" s="107" t="s">
        <v>352</v>
      </c>
      <c r="R12" t="s">
        <v>986</v>
      </c>
    </row>
    <row r="13" spans="1:18" x14ac:dyDescent="0.35">
      <c r="A13" s="29" t="s">
        <v>983</v>
      </c>
      <c r="B13" s="107" t="s">
        <v>90</v>
      </c>
      <c r="C13" s="107">
        <v>2016</v>
      </c>
      <c r="D13" s="107" t="s">
        <v>261</v>
      </c>
      <c r="E13" s="118">
        <v>34</v>
      </c>
      <c r="F13" s="331" t="s">
        <v>348</v>
      </c>
      <c r="G13" s="505">
        <f t="shared" si="0"/>
        <v>34</v>
      </c>
      <c r="H13" s="107" t="s">
        <v>352</v>
      </c>
      <c r="R13" t="s">
        <v>986</v>
      </c>
    </row>
    <row r="14" spans="1:18" x14ac:dyDescent="0.35">
      <c r="A14" s="29" t="s">
        <v>983</v>
      </c>
      <c r="B14" s="107" t="s">
        <v>90</v>
      </c>
      <c r="C14" s="107">
        <v>2015</v>
      </c>
      <c r="D14" s="107" t="s">
        <v>261</v>
      </c>
      <c r="E14" s="118">
        <v>17</v>
      </c>
      <c r="F14" s="331" t="s">
        <v>348</v>
      </c>
      <c r="G14" s="505">
        <f t="shared" si="0"/>
        <v>17</v>
      </c>
      <c r="H14" s="107" t="s">
        <v>352</v>
      </c>
      <c r="R14" t="s">
        <v>986</v>
      </c>
    </row>
    <row r="15" spans="1:18" x14ac:dyDescent="0.35">
      <c r="A15" s="29" t="s">
        <v>983</v>
      </c>
      <c r="B15" s="107" t="s">
        <v>90</v>
      </c>
      <c r="C15" s="29">
        <v>2014</v>
      </c>
      <c r="D15" s="107" t="s">
        <v>261</v>
      </c>
      <c r="E15" s="118">
        <v>21</v>
      </c>
      <c r="F15" s="331" t="s">
        <v>348</v>
      </c>
      <c r="G15" s="505">
        <f t="shared" si="0"/>
        <v>21</v>
      </c>
      <c r="H15" s="107" t="s">
        <v>352</v>
      </c>
      <c r="R15" t="s">
        <v>986</v>
      </c>
    </row>
    <row r="16" spans="1:18" x14ac:dyDescent="0.35">
      <c r="A16" s="29" t="s">
        <v>983</v>
      </c>
      <c r="B16" s="107" t="s">
        <v>90</v>
      </c>
      <c r="C16" s="107">
        <v>2013</v>
      </c>
      <c r="D16" s="107" t="s">
        <v>261</v>
      </c>
      <c r="E16" s="118">
        <v>33</v>
      </c>
      <c r="F16" s="331" t="s">
        <v>348</v>
      </c>
      <c r="G16" s="505">
        <f t="shared" si="0"/>
        <v>33</v>
      </c>
      <c r="H16" s="107" t="s">
        <v>352</v>
      </c>
      <c r="R16" t="s">
        <v>986</v>
      </c>
    </row>
    <row r="17" spans="1:18" x14ac:dyDescent="0.35">
      <c r="A17" s="29" t="s">
        <v>983</v>
      </c>
      <c r="B17" s="107" t="s">
        <v>90</v>
      </c>
      <c r="C17" s="29">
        <v>2012</v>
      </c>
      <c r="D17" s="107" t="s">
        <v>261</v>
      </c>
      <c r="E17" s="118">
        <v>33</v>
      </c>
      <c r="F17" s="331" t="s">
        <v>348</v>
      </c>
      <c r="G17" s="505">
        <f t="shared" si="0"/>
        <v>33</v>
      </c>
      <c r="H17" s="107" t="s">
        <v>352</v>
      </c>
      <c r="R17" t="s">
        <v>986</v>
      </c>
    </row>
    <row r="18" spans="1:18" x14ac:dyDescent="0.35">
      <c r="A18" s="29" t="s">
        <v>983</v>
      </c>
      <c r="B18" s="107" t="s">
        <v>90</v>
      </c>
      <c r="C18" s="29">
        <v>2011</v>
      </c>
      <c r="D18" s="107" t="s">
        <v>261</v>
      </c>
      <c r="E18" s="118">
        <v>12</v>
      </c>
      <c r="F18" s="331" t="s">
        <v>348</v>
      </c>
      <c r="G18" s="505">
        <f t="shared" si="0"/>
        <v>12</v>
      </c>
      <c r="H18" s="107" t="s">
        <v>352</v>
      </c>
      <c r="R18" t="s">
        <v>986</v>
      </c>
    </row>
    <row r="19" spans="1:18" x14ac:dyDescent="0.35">
      <c r="A19" s="29" t="s">
        <v>983</v>
      </c>
      <c r="B19" s="107" t="s">
        <v>90</v>
      </c>
      <c r="C19" s="29">
        <v>2010</v>
      </c>
      <c r="D19" s="107" t="s">
        <v>261</v>
      </c>
      <c r="E19" s="118">
        <v>12</v>
      </c>
      <c r="F19" s="331" t="s">
        <v>348</v>
      </c>
      <c r="G19" s="505">
        <f t="shared" si="0"/>
        <v>12</v>
      </c>
      <c r="H19" s="107" t="s">
        <v>352</v>
      </c>
      <c r="R19" t="s">
        <v>986</v>
      </c>
    </row>
    <row r="20" spans="1:18" x14ac:dyDescent="0.35">
      <c r="A20" s="29" t="s">
        <v>983</v>
      </c>
      <c r="B20" s="107" t="s">
        <v>90</v>
      </c>
      <c r="C20" s="29">
        <v>2009</v>
      </c>
      <c r="D20" s="107" t="s">
        <v>261</v>
      </c>
      <c r="E20" s="118">
        <v>11</v>
      </c>
      <c r="F20" s="331" t="s">
        <v>348</v>
      </c>
      <c r="G20" s="505">
        <f t="shared" si="0"/>
        <v>11</v>
      </c>
      <c r="H20" s="107" t="s">
        <v>352</v>
      </c>
      <c r="R20" t="s">
        <v>986</v>
      </c>
    </row>
    <row r="21" spans="1:18" x14ac:dyDescent="0.35">
      <c r="A21" s="29" t="s">
        <v>983</v>
      </c>
      <c r="B21" s="107" t="s">
        <v>90</v>
      </c>
      <c r="C21" s="29">
        <v>2008</v>
      </c>
      <c r="D21" s="107" t="s">
        <v>261</v>
      </c>
      <c r="E21" s="118">
        <v>21</v>
      </c>
      <c r="F21" s="331" t="s">
        <v>348</v>
      </c>
      <c r="G21" s="505">
        <f t="shared" si="0"/>
        <v>21</v>
      </c>
      <c r="H21" s="107" t="s">
        <v>352</v>
      </c>
      <c r="R21" t="s">
        <v>986</v>
      </c>
    </row>
    <row r="22" spans="1:18" x14ac:dyDescent="0.35">
      <c r="A22" s="29" t="s">
        <v>983</v>
      </c>
      <c r="B22" s="107" t="s">
        <v>90</v>
      </c>
      <c r="C22" s="29">
        <v>2007</v>
      </c>
      <c r="D22" s="107" t="s">
        <v>261</v>
      </c>
      <c r="E22" s="118">
        <v>23</v>
      </c>
      <c r="F22" s="331" t="s">
        <v>348</v>
      </c>
      <c r="G22" s="505">
        <f t="shared" si="0"/>
        <v>23</v>
      </c>
      <c r="H22" s="107" t="s">
        <v>352</v>
      </c>
      <c r="R22" t="s">
        <v>986</v>
      </c>
    </row>
    <row r="23" spans="1:18" x14ac:dyDescent="0.35">
      <c r="A23" s="29" t="s">
        <v>983</v>
      </c>
      <c r="B23" s="107" t="s">
        <v>90</v>
      </c>
      <c r="C23" s="29">
        <v>2006</v>
      </c>
      <c r="D23" s="107" t="s">
        <v>261</v>
      </c>
      <c r="E23" s="118">
        <v>19</v>
      </c>
      <c r="F23" s="331" t="s">
        <v>348</v>
      </c>
      <c r="G23" s="505">
        <f t="shared" si="0"/>
        <v>19</v>
      </c>
      <c r="H23" s="107" t="s">
        <v>352</v>
      </c>
      <c r="R23" t="s">
        <v>986</v>
      </c>
    </row>
    <row r="24" spans="1:18" x14ac:dyDescent="0.35">
      <c r="A24" s="29" t="s">
        <v>983</v>
      </c>
      <c r="B24" s="107" t="s">
        <v>90</v>
      </c>
      <c r="C24" s="29">
        <v>2005</v>
      </c>
      <c r="D24" s="107" t="s">
        <v>261</v>
      </c>
      <c r="E24" s="118">
        <v>30</v>
      </c>
      <c r="F24" s="331" t="s">
        <v>348</v>
      </c>
      <c r="G24" s="505">
        <f t="shared" si="0"/>
        <v>30</v>
      </c>
      <c r="H24" s="107" t="s">
        <v>352</v>
      </c>
      <c r="R24" t="s">
        <v>986</v>
      </c>
    </row>
    <row r="25" spans="1:18" x14ac:dyDescent="0.35">
      <c r="A25" s="29" t="s">
        <v>983</v>
      </c>
      <c r="B25" s="107" t="s">
        <v>90</v>
      </c>
      <c r="C25" s="29">
        <v>2004</v>
      </c>
      <c r="D25" s="107" t="s">
        <v>261</v>
      </c>
      <c r="E25" s="118">
        <v>30</v>
      </c>
      <c r="F25" s="331" t="s">
        <v>348</v>
      </c>
      <c r="G25" s="505">
        <f t="shared" si="0"/>
        <v>30</v>
      </c>
      <c r="H25" s="107" t="s">
        <v>352</v>
      </c>
      <c r="R25" t="s">
        <v>986</v>
      </c>
    </row>
    <row r="26" spans="1:18" x14ac:dyDescent="0.35">
      <c r="A26" s="29" t="s">
        <v>983</v>
      </c>
      <c r="B26" s="107" t="s">
        <v>90</v>
      </c>
      <c r="C26" s="29">
        <v>2003</v>
      </c>
      <c r="D26" s="107" t="s">
        <v>261</v>
      </c>
      <c r="E26" s="118">
        <v>2</v>
      </c>
      <c r="F26" s="331" t="s">
        <v>348</v>
      </c>
      <c r="G26" s="505">
        <f t="shared" si="0"/>
        <v>2</v>
      </c>
      <c r="H26" s="107" t="s">
        <v>352</v>
      </c>
      <c r="R26" t="s">
        <v>986</v>
      </c>
    </row>
    <row r="27" spans="1:18" ht="15" thickBot="1" x14ac:dyDescent="0.4">
      <c r="A27" s="29" t="s">
        <v>983</v>
      </c>
      <c r="B27" s="107" t="s">
        <v>90</v>
      </c>
      <c r="C27" s="29" t="s">
        <v>775</v>
      </c>
      <c r="D27" s="107" t="s">
        <v>261</v>
      </c>
      <c r="E27" s="118" t="s">
        <v>350</v>
      </c>
      <c r="F27" s="331" t="s">
        <v>348</v>
      </c>
      <c r="G27" s="505" t="s">
        <v>350</v>
      </c>
      <c r="H27" s="107" t="s">
        <v>352</v>
      </c>
    </row>
    <row r="28" spans="1:18" ht="15.5" thickTop="1" thickBot="1" x14ac:dyDescent="0.4">
      <c r="A28" s="112" t="s">
        <v>346</v>
      </c>
      <c r="B28" s="113"/>
      <c r="C28" s="113"/>
      <c r="D28" s="113"/>
      <c r="E28" s="113"/>
      <c r="F28" s="113"/>
      <c r="G28" s="204"/>
      <c r="H28" s="205"/>
      <c r="I28" s="205"/>
      <c r="J28" s="205"/>
      <c r="K28" s="205"/>
      <c r="L28" s="205"/>
      <c r="M28" s="113"/>
      <c r="N28" s="113"/>
      <c r="O28" s="113"/>
      <c r="P28" s="113"/>
      <c r="Q28" s="113"/>
      <c r="R28" s="113"/>
    </row>
    <row r="29" spans="1:18" s="308" customFormat="1" ht="15" thickTop="1" x14ac:dyDescent="0.35">
      <c r="A29" s="29" t="s">
        <v>983</v>
      </c>
      <c r="B29" s="33" t="s">
        <v>79</v>
      </c>
      <c r="C29" s="29">
        <v>2025</v>
      </c>
      <c r="D29" s="120" t="s">
        <v>291</v>
      </c>
      <c r="E29" s="307">
        <v>25</v>
      </c>
      <c r="F29" s="307" t="s">
        <v>348</v>
      </c>
      <c r="G29" s="322">
        <v>25</v>
      </c>
      <c r="H29" s="307">
        <v>60</v>
      </c>
      <c r="I29" s="212">
        <v>45659</v>
      </c>
      <c r="J29" s="212">
        <v>45915</v>
      </c>
      <c r="K29" s="307" t="s">
        <v>348</v>
      </c>
      <c r="L29" s="307" t="s">
        <v>348</v>
      </c>
      <c r="M29" s="307">
        <v>2</v>
      </c>
      <c r="N29" s="307" t="s">
        <v>348</v>
      </c>
      <c r="O29" s="307">
        <v>0</v>
      </c>
      <c r="P29" s="307" t="s">
        <v>350</v>
      </c>
      <c r="Q29" s="307"/>
      <c r="R29" s="372"/>
    </row>
    <row r="30" spans="1:18" s="308" customFormat="1" x14ac:dyDescent="0.35">
      <c r="A30" s="29" t="s">
        <v>983</v>
      </c>
      <c r="B30" s="33" t="s">
        <v>79</v>
      </c>
      <c r="C30" s="29">
        <v>2025</v>
      </c>
      <c r="D30" s="120" t="s">
        <v>292</v>
      </c>
      <c r="E30" s="39">
        <v>0</v>
      </c>
      <c r="F30" s="307" t="s">
        <v>350</v>
      </c>
      <c r="G30" s="94">
        <f t="shared" ref="G30:G32" si="1">SUM(E30:F30)</f>
        <v>0</v>
      </c>
      <c r="H30" s="29">
        <v>0</v>
      </c>
      <c r="I30" s="695" t="s">
        <v>350</v>
      </c>
      <c r="J30" s="695" t="s">
        <v>350</v>
      </c>
      <c r="K30" s="307" t="s">
        <v>350</v>
      </c>
      <c r="L30" s="307" t="s">
        <v>350</v>
      </c>
      <c r="M30" s="39">
        <v>2</v>
      </c>
      <c r="N30" s="307" t="s">
        <v>350</v>
      </c>
      <c r="O30" s="307" t="s">
        <v>350</v>
      </c>
      <c r="P30" s="307" t="s">
        <v>350</v>
      </c>
      <c r="Q30" s="307"/>
      <c r="R30" s="372"/>
    </row>
    <row r="31" spans="1:18" s="308" customFormat="1" x14ac:dyDescent="0.35">
      <c r="A31" s="39" t="s">
        <v>983</v>
      </c>
      <c r="B31" s="33" t="s">
        <v>79</v>
      </c>
      <c r="C31" s="29">
        <v>2025</v>
      </c>
      <c r="D31" s="29" t="s">
        <v>306</v>
      </c>
      <c r="E31" s="39">
        <v>0</v>
      </c>
      <c r="F31" s="307" t="s">
        <v>350</v>
      </c>
      <c r="G31" s="94">
        <f t="shared" si="1"/>
        <v>0</v>
      </c>
      <c r="H31" s="29">
        <v>0</v>
      </c>
      <c r="I31" s="695" t="s">
        <v>350</v>
      </c>
      <c r="J31" s="695" t="s">
        <v>350</v>
      </c>
      <c r="K31" s="307" t="s">
        <v>350</v>
      </c>
      <c r="L31" s="307" t="s">
        <v>350</v>
      </c>
      <c r="M31" s="39">
        <v>3</v>
      </c>
      <c r="N31" s="307" t="s">
        <v>350</v>
      </c>
      <c r="O31" s="307" t="s">
        <v>350</v>
      </c>
      <c r="P31" s="307" t="s">
        <v>350</v>
      </c>
      <c r="Q31" s="307"/>
      <c r="R31" s="372"/>
    </row>
    <row r="32" spans="1:18" s="308" customFormat="1" x14ac:dyDescent="0.35">
      <c r="A32" s="29" t="s">
        <v>983</v>
      </c>
      <c r="B32" s="33" t="s">
        <v>79</v>
      </c>
      <c r="C32" s="29">
        <v>2025</v>
      </c>
      <c r="D32" s="120" t="s">
        <v>987</v>
      </c>
      <c r="E32" s="39">
        <v>0</v>
      </c>
      <c r="F32" s="307" t="s">
        <v>350</v>
      </c>
      <c r="G32" s="94">
        <f t="shared" si="1"/>
        <v>0</v>
      </c>
      <c r="H32" s="29">
        <v>0</v>
      </c>
      <c r="I32" s="695" t="s">
        <v>350</v>
      </c>
      <c r="J32" s="695" t="s">
        <v>350</v>
      </c>
      <c r="K32" s="307" t="s">
        <v>350</v>
      </c>
      <c r="L32" s="307" t="s">
        <v>350</v>
      </c>
      <c r="M32" s="39">
        <v>4</v>
      </c>
      <c r="N32" s="307" t="s">
        <v>350</v>
      </c>
      <c r="O32" s="307" t="s">
        <v>350</v>
      </c>
      <c r="P32" s="307" t="s">
        <v>350</v>
      </c>
      <c r="Q32" s="307"/>
      <c r="R32" s="372"/>
    </row>
    <row r="33" spans="1:18" s="308" customFormat="1" x14ac:dyDescent="0.35">
      <c r="A33" s="208" t="s">
        <v>983</v>
      </c>
      <c r="B33" s="283" t="s">
        <v>79</v>
      </c>
      <c r="C33" s="208">
        <v>2025</v>
      </c>
      <c r="D33" s="208" t="s">
        <v>403</v>
      </c>
      <c r="E33" s="209">
        <f>SUM(E29:E32)</f>
        <v>25</v>
      </c>
      <c r="F33" s="209">
        <f>SUM(F29:F32)</f>
        <v>0</v>
      </c>
      <c r="G33" s="209">
        <f>SUM(E33:F33)</f>
        <v>25</v>
      </c>
      <c r="H33" s="210">
        <f>SUM(H29:H32)</f>
        <v>60</v>
      </c>
      <c r="I33" s="502"/>
      <c r="J33" s="502"/>
      <c r="K33" s="502"/>
      <c r="L33" s="502"/>
      <c r="M33" s="502"/>
      <c r="N33" s="210"/>
      <c r="O33" s="210"/>
      <c r="P33" s="210"/>
      <c r="Q33" s="209"/>
      <c r="R33" s="216"/>
    </row>
    <row r="34" spans="1:18" x14ac:dyDescent="0.35">
      <c r="A34" s="29" t="s">
        <v>983</v>
      </c>
      <c r="B34" s="33" t="s">
        <v>79</v>
      </c>
      <c r="C34" s="29">
        <v>2024</v>
      </c>
      <c r="D34" s="120" t="s">
        <v>291</v>
      </c>
      <c r="E34" s="307">
        <v>9</v>
      </c>
      <c r="F34" s="307" t="s">
        <v>348</v>
      </c>
      <c r="G34" s="94">
        <f>SUM(E34:F34)</f>
        <v>9</v>
      </c>
      <c r="H34" s="331">
        <v>115</v>
      </c>
      <c r="I34" s="212">
        <v>45293</v>
      </c>
      <c r="J34" s="212">
        <v>45550</v>
      </c>
      <c r="K34" s="331" t="s">
        <v>348</v>
      </c>
      <c r="L34" s="331" t="s">
        <v>348</v>
      </c>
      <c r="M34" s="331">
        <v>2</v>
      </c>
      <c r="N34" s="331" t="s">
        <v>348</v>
      </c>
      <c r="O34" s="331">
        <v>0</v>
      </c>
      <c r="P34" s="331" t="s">
        <v>350</v>
      </c>
      <c r="Q34" s="39"/>
      <c r="R34" s="39"/>
    </row>
    <row r="35" spans="1:18" x14ac:dyDescent="0.35">
      <c r="A35" s="29" t="s">
        <v>983</v>
      </c>
      <c r="B35" s="33" t="s">
        <v>79</v>
      </c>
      <c r="C35" s="29">
        <v>2024</v>
      </c>
      <c r="D35" s="120" t="s">
        <v>292</v>
      </c>
      <c r="E35" s="307">
        <v>9</v>
      </c>
      <c r="F35" s="307" t="s">
        <v>348</v>
      </c>
      <c r="G35" s="94">
        <f t="shared" ref="G35:G37" si="2">SUM(E35:F35)</f>
        <v>9</v>
      </c>
      <c r="H35" s="331">
        <v>25</v>
      </c>
      <c r="I35" s="212">
        <v>45293</v>
      </c>
      <c r="J35" s="212">
        <v>45550</v>
      </c>
      <c r="K35" s="331" t="s">
        <v>348</v>
      </c>
      <c r="L35" s="331" t="s">
        <v>348</v>
      </c>
      <c r="M35" s="331">
        <v>2</v>
      </c>
      <c r="N35" s="331" t="s">
        <v>348</v>
      </c>
      <c r="O35" s="331">
        <v>0</v>
      </c>
      <c r="P35" s="331" t="s">
        <v>350</v>
      </c>
      <c r="Q35" s="39"/>
      <c r="R35" s="39"/>
    </row>
    <row r="36" spans="1:18" x14ac:dyDescent="0.35">
      <c r="A36" s="39" t="s">
        <v>983</v>
      </c>
      <c r="B36" s="33" t="s">
        <v>79</v>
      </c>
      <c r="C36" s="29">
        <v>2024</v>
      </c>
      <c r="D36" s="29" t="s">
        <v>306</v>
      </c>
      <c r="E36" s="39">
        <v>0</v>
      </c>
      <c r="F36" s="307" t="s">
        <v>350</v>
      </c>
      <c r="G36" s="94">
        <f t="shared" si="2"/>
        <v>0</v>
      </c>
      <c r="H36" s="29" t="s">
        <v>352</v>
      </c>
      <c r="I36" s="695" t="s">
        <v>350</v>
      </c>
      <c r="J36" s="695" t="s">
        <v>350</v>
      </c>
      <c r="K36" s="307" t="s">
        <v>350</v>
      </c>
      <c r="L36" s="307" t="s">
        <v>350</v>
      </c>
      <c r="M36" s="39">
        <v>2</v>
      </c>
      <c r="N36" s="307" t="s">
        <v>350</v>
      </c>
      <c r="O36" s="307" t="s">
        <v>350</v>
      </c>
      <c r="P36" s="307" t="s">
        <v>350</v>
      </c>
      <c r="Q36" s="39"/>
      <c r="R36" s="39"/>
    </row>
    <row r="37" spans="1:18" x14ac:dyDescent="0.35">
      <c r="A37" s="29" t="s">
        <v>983</v>
      </c>
      <c r="B37" s="33" t="s">
        <v>79</v>
      </c>
      <c r="C37" s="29">
        <v>2024</v>
      </c>
      <c r="D37" s="120" t="s">
        <v>987</v>
      </c>
      <c r="E37" s="307">
        <v>63</v>
      </c>
      <c r="F37" s="307" t="s">
        <v>348</v>
      </c>
      <c r="G37" s="94">
        <f t="shared" si="2"/>
        <v>63</v>
      </c>
      <c r="H37" s="331">
        <v>60</v>
      </c>
      <c r="I37" s="212">
        <v>45323</v>
      </c>
      <c r="J37" s="212">
        <v>45565</v>
      </c>
      <c r="K37" s="331" t="s">
        <v>348</v>
      </c>
      <c r="L37" s="331" t="s">
        <v>348</v>
      </c>
      <c r="M37" s="331">
        <v>2</v>
      </c>
      <c r="N37" s="331" t="s">
        <v>348</v>
      </c>
      <c r="O37" s="331">
        <v>0</v>
      </c>
      <c r="P37" s="331" t="s">
        <v>350</v>
      </c>
      <c r="Q37" s="39"/>
      <c r="R37" s="39"/>
    </row>
    <row r="38" spans="1:18" s="25" customFormat="1" x14ac:dyDescent="0.35">
      <c r="A38" s="208" t="s">
        <v>983</v>
      </c>
      <c r="B38" s="283" t="s">
        <v>79</v>
      </c>
      <c r="C38" s="208">
        <v>2024</v>
      </c>
      <c r="D38" s="208" t="s">
        <v>403</v>
      </c>
      <c r="E38" s="209">
        <f>SUM(E34:E37)</f>
        <v>81</v>
      </c>
      <c r="F38" s="209">
        <f>SUM(F34:F37)</f>
        <v>0</v>
      </c>
      <c r="G38" s="209">
        <f>SUM(E38:F38)</f>
        <v>81</v>
      </c>
      <c r="H38" s="210">
        <f>SUM(H34:H37)</f>
        <v>200</v>
      </c>
      <c r="I38" s="502"/>
      <c r="J38" s="502"/>
      <c r="K38" s="502"/>
      <c r="L38" s="502"/>
      <c r="M38" s="502"/>
      <c r="N38" s="210"/>
      <c r="O38" s="210"/>
      <c r="P38" s="210"/>
      <c r="Q38" s="209"/>
      <c r="R38" s="216"/>
    </row>
    <row r="39" spans="1:18" x14ac:dyDescent="0.35">
      <c r="A39" s="29" t="s">
        <v>983</v>
      </c>
      <c r="B39" s="33" t="s">
        <v>79</v>
      </c>
      <c r="C39" s="29">
        <v>2023</v>
      </c>
      <c r="D39" s="120" t="s">
        <v>291</v>
      </c>
      <c r="E39" s="39">
        <v>47</v>
      </c>
      <c r="F39" s="307" t="s">
        <v>348</v>
      </c>
      <c r="G39" s="94">
        <f>SUM(E39:F39)</f>
        <v>47</v>
      </c>
      <c r="H39" s="107">
        <v>115</v>
      </c>
      <c r="I39" s="212">
        <v>44928</v>
      </c>
      <c r="J39" s="212">
        <v>45184</v>
      </c>
      <c r="K39" s="331" t="s">
        <v>348</v>
      </c>
      <c r="L39" s="331" t="s">
        <v>348</v>
      </c>
      <c r="M39" s="118">
        <v>2</v>
      </c>
      <c r="N39" s="331" t="s">
        <v>348</v>
      </c>
      <c r="O39" s="331">
        <v>0</v>
      </c>
      <c r="P39" s="331" t="s">
        <v>350</v>
      </c>
      <c r="Q39" s="39"/>
      <c r="R39" s="39"/>
    </row>
    <row r="40" spans="1:18" x14ac:dyDescent="0.35">
      <c r="A40" s="29" t="s">
        <v>983</v>
      </c>
      <c r="B40" s="33" t="s">
        <v>79</v>
      </c>
      <c r="C40" s="29">
        <v>2023</v>
      </c>
      <c r="D40" s="120" t="s">
        <v>292</v>
      </c>
      <c r="E40" s="39">
        <v>10</v>
      </c>
      <c r="F40" s="307" t="s">
        <v>348</v>
      </c>
      <c r="G40" s="94">
        <f t="shared" ref="G40:G42" si="3">SUM(E40:F40)</f>
        <v>10</v>
      </c>
      <c r="H40" s="107">
        <v>25</v>
      </c>
      <c r="I40" s="212">
        <v>44928</v>
      </c>
      <c r="J40" s="212">
        <v>45184</v>
      </c>
      <c r="K40" s="331" t="s">
        <v>348</v>
      </c>
      <c r="L40" s="331" t="s">
        <v>348</v>
      </c>
      <c r="M40" s="118">
        <v>2</v>
      </c>
      <c r="N40" s="331" t="s">
        <v>348</v>
      </c>
      <c r="O40" s="331">
        <v>0</v>
      </c>
      <c r="P40" s="331" t="s">
        <v>350</v>
      </c>
      <c r="Q40" s="39"/>
      <c r="R40" s="39"/>
    </row>
    <row r="41" spans="1:18" x14ac:dyDescent="0.35">
      <c r="A41" s="39" t="s">
        <v>983</v>
      </c>
      <c r="B41" s="33" t="s">
        <v>79</v>
      </c>
      <c r="C41" s="29">
        <v>2023</v>
      </c>
      <c r="D41" s="29" t="s">
        <v>306</v>
      </c>
      <c r="E41" s="39">
        <v>0</v>
      </c>
      <c r="F41" s="307" t="s">
        <v>350</v>
      </c>
      <c r="G41" s="94">
        <f t="shared" si="3"/>
        <v>0</v>
      </c>
      <c r="H41" s="29" t="s">
        <v>352</v>
      </c>
      <c r="I41" s="695" t="s">
        <v>350</v>
      </c>
      <c r="J41" s="695" t="s">
        <v>350</v>
      </c>
      <c r="K41" s="307" t="s">
        <v>350</v>
      </c>
      <c r="L41" s="307" t="s">
        <v>350</v>
      </c>
      <c r="M41" s="39">
        <v>2</v>
      </c>
      <c r="N41" s="307" t="s">
        <v>350</v>
      </c>
      <c r="O41" s="307" t="s">
        <v>350</v>
      </c>
      <c r="P41" s="307" t="s">
        <v>350</v>
      </c>
      <c r="Q41" s="39"/>
      <c r="R41" s="39"/>
    </row>
    <row r="42" spans="1:18" x14ac:dyDescent="0.35">
      <c r="A42" s="29" t="s">
        <v>983</v>
      </c>
      <c r="B42" s="33" t="s">
        <v>79</v>
      </c>
      <c r="C42" s="29">
        <v>2023</v>
      </c>
      <c r="D42" s="120" t="s">
        <v>987</v>
      </c>
      <c r="E42" s="39">
        <v>39</v>
      </c>
      <c r="F42" s="307" t="s">
        <v>348</v>
      </c>
      <c r="G42" s="94">
        <f t="shared" si="3"/>
        <v>39</v>
      </c>
      <c r="H42" s="107">
        <v>60</v>
      </c>
      <c r="I42" s="212">
        <v>44958</v>
      </c>
      <c r="J42" s="212">
        <v>45199</v>
      </c>
      <c r="K42" s="331" t="s">
        <v>348</v>
      </c>
      <c r="L42" s="331" t="s">
        <v>348</v>
      </c>
      <c r="M42" s="118">
        <v>2</v>
      </c>
      <c r="N42" s="331" t="s">
        <v>348</v>
      </c>
      <c r="O42" s="331">
        <v>0</v>
      </c>
      <c r="P42" s="331" t="s">
        <v>350</v>
      </c>
      <c r="Q42" s="39"/>
      <c r="R42" s="39"/>
    </row>
    <row r="43" spans="1:18" x14ac:dyDescent="0.35">
      <c r="A43" s="208" t="s">
        <v>983</v>
      </c>
      <c r="B43" s="283" t="s">
        <v>79</v>
      </c>
      <c r="C43" s="208">
        <v>2023</v>
      </c>
      <c r="D43" s="208" t="s">
        <v>403</v>
      </c>
      <c r="E43" s="209">
        <f>SUM(E39:E42)</f>
        <v>96</v>
      </c>
      <c r="F43" s="209">
        <f>SUM(F39:F42)</f>
        <v>0</v>
      </c>
      <c r="G43" s="209">
        <f t="shared" si="0"/>
        <v>96</v>
      </c>
      <c r="H43" s="210">
        <f>SUM(H39:H42)</f>
        <v>200</v>
      </c>
      <c r="I43" s="211"/>
      <c r="J43" s="211"/>
      <c r="K43" s="211"/>
      <c r="L43" s="211"/>
      <c r="M43" s="209"/>
      <c r="N43" s="210"/>
      <c r="O43" s="210"/>
      <c r="P43" s="210"/>
      <c r="Q43" s="209"/>
      <c r="R43" s="209"/>
    </row>
    <row r="44" spans="1:18" x14ac:dyDescent="0.35">
      <c r="A44" s="29" t="s">
        <v>983</v>
      </c>
      <c r="B44" s="33" t="s">
        <v>79</v>
      </c>
      <c r="C44" s="29">
        <v>2022</v>
      </c>
      <c r="D44" s="120" t="s">
        <v>291</v>
      </c>
      <c r="E44" s="39">
        <v>46</v>
      </c>
      <c r="F44" s="307" t="s">
        <v>348</v>
      </c>
      <c r="G44" s="94">
        <f>SUM(E44:F44)</f>
        <v>46</v>
      </c>
      <c r="H44" s="107">
        <v>115</v>
      </c>
      <c r="I44" s="212">
        <v>44563</v>
      </c>
      <c r="J44" s="212">
        <v>44819</v>
      </c>
      <c r="K44" s="331" t="s">
        <v>348</v>
      </c>
      <c r="L44" s="331" t="s">
        <v>348</v>
      </c>
      <c r="M44" s="118">
        <v>2</v>
      </c>
      <c r="N44" s="331" t="s">
        <v>348</v>
      </c>
      <c r="O44" s="331">
        <v>0</v>
      </c>
      <c r="P44" s="331" t="s">
        <v>350</v>
      </c>
      <c r="Q44" s="39"/>
      <c r="R44" s="39"/>
    </row>
    <row r="45" spans="1:18" x14ac:dyDescent="0.35">
      <c r="A45" s="29" t="s">
        <v>983</v>
      </c>
      <c r="B45" s="33" t="s">
        <v>79</v>
      </c>
      <c r="C45" s="29">
        <v>2022</v>
      </c>
      <c r="D45" s="120" t="s">
        <v>292</v>
      </c>
      <c r="E45" s="39">
        <v>11</v>
      </c>
      <c r="F45" s="307" t="s">
        <v>348</v>
      </c>
      <c r="G45" s="94">
        <f t="shared" ref="G45:G47" si="4">SUM(E45:F45)</f>
        <v>11</v>
      </c>
      <c r="H45" s="107">
        <v>25</v>
      </c>
      <c r="I45" s="212">
        <v>44563</v>
      </c>
      <c r="J45" s="212">
        <v>44819</v>
      </c>
      <c r="K45" s="331" t="s">
        <v>348</v>
      </c>
      <c r="L45" s="331" t="s">
        <v>348</v>
      </c>
      <c r="M45" s="118">
        <v>2</v>
      </c>
      <c r="N45" s="331" t="s">
        <v>348</v>
      </c>
      <c r="O45" s="331">
        <v>0</v>
      </c>
      <c r="P45" s="331" t="s">
        <v>350</v>
      </c>
      <c r="Q45" s="39"/>
      <c r="R45" s="39"/>
    </row>
    <row r="46" spans="1:18" x14ac:dyDescent="0.35">
      <c r="A46" s="39" t="s">
        <v>983</v>
      </c>
      <c r="B46" s="33" t="s">
        <v>79</v>
      </c>
      <c r="C46" s="29">
        <v>2022</v>
      </c>
      <c r="D46" s="29" t="s">
        <v>306</v>
      </c>
      <c r="E46" s="39">
        <v>0</v>
      </c>
      <c r="F46" s="307" t="s">
        <v>350</v>
      </c>
      <c r="G46" s="94">
        <f t="shared" si="4"/>
        <v>0</v>
      </c>
      <c r="H46" s="29" t="s">
        <v>352</v>
      </c>
      <c r="I46" s="695" t="s">
        <v>350</v>
      </c>
      <c r="J46" s="695" t="s">
        <v>350</v>
      </c>
      <c r="K46" s="307" t="s">
        <v>350</v>
      </c>
      <c r="L46" s="307" t="s">
        <v>350</v>
      </c>
      <c r="M46" s="39">
        <v>2</v>
      </c>
      <c r="N46" s="307" t="s">
        <v>350</v>
      </c>
      <c r="O46" s="307" t="s">
        <v>350</v>
      </c>
      <c r="P46" s="307" t="s">
        <v>350</v>
      </c>
      <c r="Q46" s="39"/>
      <c r="R46" s="39"/>
    </row>
    <row r="47" spans="1:18" x14ac:dyDescent="0.35">
      <c r="A47" s="29" t="s">
        <v>983</v>
      </c>
      <c r="B47" s="33" t="s">
        <v>79</v>
      </c>
      <c r="C47" s="29">
        <v>2022</v>
      </c>
      <c r="D47" s="120" t="s">
        <v>987</v>
      </c>
      <c r="E47" s="39">
        <v>76</v>
      </c>
      <c r="F47" s="307" t="s">
        <v>348</v>
      </c>
      <c r="G47" s="94">
        <f t="shared" si="4"/>
        <v>76</v>
      </c>
      <c r="H47" s="107">
        <v>60</v>
      </c>
      <c r="I47" s="212">
        <v>44593</v>
      </c>
      <c r="J47" s="212">
        <v>44834</v>
      </c>
      <c r="K47" s="331" t="s">
        <v>348</v>
      </c>
      <c r="L47" s="331" t="s">
        <v>348</v>
      </c>
      <c r="M47" s="118">
        <v>2</v>
      </c>
      <c r="N47" s="331" t="s">
        <v>348</v>
      </c>
      <c r="O47" s="331">
        <v>0</v>
      </c>
      <c r="P47" s="331" t="s">
        <v>350</v>
      </c>
      <c r="Q47" s="39"/>
      <c r="R47" s="39"/>
    </row>
    <row r="48" spans="1:18" x14ac:dyDescent="0.35">
      <c r="A48" s="208" t="s">
        <v>983</v>
      </c>
      <c r="B48" s="283" t="s">
        <v>79</v>
      </c>
      <c r="C48" s="208">
        <v>2022</v>
      </c>
      <c r="D48" s="208" t="s">
        <v>403</v>
      </c>
      <c r="E48" s="229">
        <f>SUM(E44:E47)</f>
        <v>133</v>
      </c>
      <c r="F48" s="229">
        <f>SUM(F44:F47)</f>
        <v>0</v>
      </c>
      <c r="G48" s="209">
        <f>SUM(E48:F48)</f>
        <v>133</v>
      </c>
      <c r="H48" s="208">
        <f>SUM(H44:H47)</f>
        <v>200</v>
      </c>
      <c r="I48" s="208"/>
      <c r="J48" s="209"/>
      <c r="K48" s="209"/>
      <c r="L48" s="209"/>
      <c r="M48" s="210"/>
      <c r="N48" s="210"/>
      <c r="O48" s="210"/>
      <c r="P48" s="210"/>
      <c r="Q48" s="208"/>
      <c r="R48" s="208" t="s">
        <v>988</v>
      </c>
    </row>
    <row r="49" spans="1:18" s="39" customFormat="1" x14ac:dyDescent="0.35">
      <c r="A49" s="39" t="s">
        <v>983</v>
      </c>
      <c r="B49" s="33" t="s">
        <v>79</v>
      </c>
      <c r="C49" s="29">
        <v>2021</v>
      </c>
      <c r="D49" s="120" t="s">
        <v>291</v>
      </c>
      <c r="E49" s="39">
        <v>6</v>
      </c>
      <c r="F49" s="307" t="s">
        <v>348</v>
      </c>
      <c r="G49" s="94">
        <f>SUM(E49:F49)</f>
        <v>6</v>
      </c>
      <c r="H49" s="107">
        <v>115</v>
      </c>
      <c r="I49" s="212">
        <v>44198</v>
      </c>
      <c r="J49" s="212">
        <v>44454</v>
      </c>
      <c r="K49" s="331" t="s">
        <v>348</v>
      </c>
      <c r="L49" s="331" t="s">
        <v>348</v>
      </c>
      <c r="M49" s="118">
        <v>2</v>
      </c>
      <c r="N49" s="331" t="s">
        <v>348</v>
      </c>
      <c r="O49" s="331">
        <v>0</v>
      </c>
      <c r="P49" s="331" t="s">
        <v>350</v>
      </c>
    </row>
    <row r="50" spans="1:18" s="39" customFormat="1" x14ac:dyDescent="0.35">
      <c r="A50" s="39" t="s">
        <v>983</v>
      </c>
      <c r="B50" s="33" t="s">
        <v>79</v>
      </c>
      <c r="C50" s="29">
        <v>2021</v>
      </c>
      <c r="D50" s="120" t="s">
        <v>292</v>
      </c>
      <c r="E50" s="39">
        <v>6</v>
      </c>
      <c r="F50" s="307" t="s">
        <v>348</v>
      </c>
      <c r="G50" s="94">
        <f t="shared" ref="G50:G52" si="5">SUM(E50:F50)</f>
        <v>6</v>
      </c>
      <c r="H50" s="107">
        <v>25</v>
      </c>
      <c r="I50" s="212">
        <v>44198</v>
      </c>
      <c r="J50" s="212">
        <v>44454</v>
      </c>
      <c r="K50" s="331" t="s">
        <v>348</v>
      </c>
      <c r="L50" s="331" t="s">
        <v>348</v>
      </c>
      <c r="M50" s="118">
        <v>2</v>
      </c>
      <c r="N50" s="331" t="s">
        <v>348</v>
      </c>
      <c r="O50" s="331">
        <v>0</v>
      </c>
      <c r="P50" s="331" t="s">
        <v>350</v>
      </c>
    </row>
    <row r="51" spans="1:18" s="39" customFormat="1" x14ac:dyDescent="0.35">
      <c r="A51" s="39" t="s">
        <v>983</v>
      </c>
      <c r="B51" s="33" t="s">
        <v>79</v>
      </c>
      <c r="C51" s="29">
        <v>2021</v>
      </c>
      <c r="D51" s="29" t="s">
        <v>306</v>
      </c>
      <c r="E51" s="39">
        <v>0</v>
      </c>
      <c r="F51" s="307" t="s">
        <v>350</v>
      </c>
      <c r="G51" s="94">
        <f t="shared" si="5"/>
        <v>0</v>
      </c>
      <c r="H51" s="29" t="s">
        <v>352</v>
      </c>
      <c r="I51" s="695" t="s">
        <v>350</v>
      </c>
      <c r="J51" s="695" t="s">
        <v>350</v>
      </c>
      <c r="K51" s="307" t="s">
        <v>350</v>
      </c>
      <c r="L51" s="307" t="s">
        <v>350</v>
      </c>
      <c r="M51" s="39">
        <v>2</v>
      </c>
      <c r="N51" s="307" t="s">
        <v>350</v>
      </c>
      <c r="O51" s="307" t="s">
        <v>350</v>
      </c>
      <c r="P51" s="307" t="s">
        <v>350</v>
      </c>
    </row>
    <row r="52" spans="1:18" s="39" customFormat="1" ht="14.5" customHeight="1" x14ac:dyDescent="0.35">
      <c r="A52" s="39" t="s">
        <v>983</v>
      </c>
      <c r="B52" s="33" t="s">
        <v>79</v>
      </c>
      <c r="C52" s="29">
        <v>2021</v>
      </c>
      <c r="D52" s="120" t="s">
        <v>987</v>
      </c>
      <c r="E52" s="39">
        <v>17</v>
      </c>
      <c r="F52" s="307" t="s">
        <v>348</v>
      </c>
      <c r="G52" s="94">
        <f t="shared" si="5"/>
        <v>17</v>
      </c>
      <c r="H52" s="107">
        <v>60</v>
      </c>
      <c r="I52" s="212">
        <v>44228</v>
      </c>
      <c r="J52" s="212">
        <v>44469</v>
      </c>
      <c r="K52" s="331" t="s">
        <v>348</v>
      </c>
      <c r="L52" s="331" t="s">
        <v>348</v>
      </c>
      <c r="M52" s="118">
        <v>2</v>
      </c>
      <c r="N52" s="331" t="s">
        <v>348</v>
      </c>
      <c r="O52" s="331">
        <v>0</v>
      </c>
      <c r="P52" s="331" t="s">
        <v>350</v>
      </c>
    </row>
    <row r="53" spans="1:18" s="39" customFormat="1" ht="14.5" customHeight="1" x14ac:dyDescent="0.35">
      <c r="A53" s="209" t="s">
        <v>983</v>
      </c>
      <c r="B53" s="283" t="s">
        <v>79</v>
      </c>
      <c r="C53" s="208">
        <v>2021</v>
      </c>
      <c r="D53" s="228" t="s">
        <v>403</v>
      </c>
      <c r="E53" s="229">
        <f>SUM(E49:E52)</f>
        <v>29</v>
      </c>
      <c r="F53" s="229">
        <f>SUM(F49:F52)</f>
        <v>0</v>
      </c>
      <c r="G53" s="209">
        <f t="shared" si="0"/>
        <v>29</v>
      </c>
      <c r="H53" s="210">
        <f>SUM(H49:H52)</f>
        <v>200</v>
      </c>
      <c r="I53" s="211"/>
      <c r="J53" s="211"/>
      <c r="K53" s="211"/>
      <c r="L53" s="211"/>
      <c r="M53" s="209"/>
      <c r="N53" s="210"/>
      <c r="O53" s="210"/>
      <c r="P53" s="210"/>
      <c r="Q53" s="209"/>
      <c r="R53" s="209"/>
    </row>
    <row r="54" spans="1:18" s="206" customFormat="1" x14ac:dyDescent="0.35">
      <c r="A54" s="29" t="s">
        <v>983</v>
      </c>
      <c r="B54" s="33" t="s">
        <v>79</v>
      </c>
      <c r="C54" s="107">
        <v>2020</v>
      </c>
      <c r="D54" s="69" t="s">
        <v>305</v>
      </c>
      <c r="E54" s="202">
        <v>4</v>
      </c>
      <c r="F54" s="307" t="s">
        <v>348</v>
      </c>
      <c r="G54" s="94">
        <f>SUM(E54:F54)</f>
        <v>4</v>
      </c>
      <c r="H54" s="639">
        <v>140</v>
      </c>
      <c r="I54" s="640">
        <v>43862</v>
      </c>
      <c r="J54" s="641">
        <v>44089</v>
      </c>
      <c r="K54" s="331" t="s">
        <v>348</v>
      </c>
      <c r="L54" s="331" t="s">
        <v>348</v>
      </c>
      <c r="M54" s="639">
        <v>2</v>
      </c>
      <c r="N54" s="331" t="s">
        <v>348</v>
      </c>
      <c r="O54" s="331">
        <v>0</v>
      </c>
      <c r="P54" s="331" t="s">
        <v>350</v>
      </c>
      <c r="Q54" s="200"/>
      <c r="R54" s="200"/>
    </row>
    <row r="55" spans="1:18" s="206" customFormat="1" x14ac:dyDescent="0.35">
      <c r="A55" s="29" t="s">
        <v>983</v>
      </c>
      <c r="B55" s="33" t="s">
        <v>79</v>
      </c>
      <c r="C55" s="107">
        <v>2020</v>
      </c>
      <c r="D55" s="69" t="s">
        <v>306</v>
      </c>
      <c r="E55" s="202">
        <v>0</v>
      </c>
      <c r="F55" s="307" t="s">
        <v>348</v>
      </c>
      <c r="G55" s="94">
        <f t="shared" ref="G55:G56" si="6">SUM(E55:F55)</f>
        <v>0</v>
      </c>
      <c r="H55" s="639">
        <v>0</v>
      </c>
      <c r="I55" s="640">
        <v>43862</v>
      </c>
      <c r="J55" s="641">
        <v>44089</v>
      </c>
      <c r="K55" s="331" t="s">
        <v>348</v>
      </c>
      <c r="L55" s="331" t="s">
        <v>348</v>
      </c>
      <c r="M55" s="331">
        <v>2</v>
      </c>
      <c r="N55" s="331" t="s">
        <v>348</v>
      </c>
      <c r="O55" s="331">
        <v>0</v>
      </c>
      <c r="P55" s="331" t="s">
        <v>350</v>
      </c>
      <c r="Q55" s="200"/>
      <c r="R55" s="200"/>
    </row>
    <row r="56" spans="1:18" s="206" customFormat="1" x14ac:dyDescent="0.35">
      <c r="A56" s="29" t="s">
        <v>983</v>
      </c>
      <c r="B56" s="33" t="s">
        <v>79</v>
      </c>
      <c r="C56" s="107">
        <v>2020</v>
      </c>
      <c r="D56" s="69" t="s">
        <v>307</v>
      </c>
      <c r="E56" s="202">
        <v>12</v>
      </c>
      <c r="F56" s="307" t="s">
        <v>348</v>
      </c>
      <c r="G56" s="94">
        <f t="shared" si="6"/>
        <v>12</v>
      </c>
      <c r="H56" s="639">
        <v>60</v>
      </c>
      <c r="I56" s="640">
        <v>43862</v>
      </c>
      <c r="J56" s="641">
        <v>44104</v>
      </c>
      <c r="K56" s="331" t="s">
        <v>348</v>
      </c>
      <c r="L56" s="331" t="s">
        <v>348</v>
      </c>
      <c r="M56" s="639">
        <v>2</v>
      </c>
      <c r="N56" s="331">
        <v>203</v>
      </c>
      <c r="O56" s="331">
        <v>0</v>
      </c>
      <c r="P56" s="331" t="s">
        <v>350</v>
      </c>
      <c r="Q56" s="200"/>
      <c r="R56" s="200"/>
    </row>
    <row r="57" spans="1:18" s="206" customFormat="1" x14ac:dyDescent="0.35">
      <c r="A57" s="208" t="s">
        <v>983</v>
      </c>
      <c r="B57" s="283" t="s">
        <v>79</v>
      </c>
      <c r="C57" s="210">
        <v>2020</v>
      </c>
      <c r="D57" s="208" t="s">
        <v>403</v>
      </c>
      <c r="E57" s="229">
        <f>SUM(E54:E56)</f>
        <v>16</v>
      </c>
      <c r="F57" s="229">
        <f>SUM(F54:F56)</f>
        <v>0</v>
      </c>
      <c r="G57" s="209">
        <f t="shared" si="0"/>
        <v>16</v>
      </c>
      <c r="H57" s="503">
        <f>SUM(H54:H56)</f>
        <v>200</v>
      </c>
      <c r="I57" s="504"/>
      <c r="J57" s="503"/>
      <c r="K57" s="503"/>
      <c r="L57" s="503"/>
      <c r="M57" s="503"/>
      <c r="N57" s="210"/>
      <c r="O57" s="210"/>
      <c r="P57" s="210"/>
      <c r="Q57" s="503"/>
      <c r="R57" s="503"/>
    </row>
    <row r="58" spans="1:18" s="206" customFormat="1" x14ac:dyDescent="0.35">
      <c r="A58" s="29" t="s">
        <v>983</v>
      </c>
      <c r="B58" s="33" t="s">
        <v>79</v>
      </c>
      <c r="C58" s="107">
        <v>2019</v>
      </c>
      <c r="D58" s="69" t="s">
        <v>305</v>
      </c>
      <c r="E58" s="202">
        <v>22</v>
      </c>
      <c r="F58" s="307" t="s">
        <v>348</v>
      </c>
      <c r="G58" s="94">
        <f>SUM(E58:F58)</f>
        <v>22</v>
      </c>
      <c r="H58" s="639">
        <v>140</v>
      </c>
      <c r="I58" s="641">
        <v>43467</v>
      </c>
      <c r="J58" s="640">
        <v>43723</v>
      </c>
      <c r="K58" s="331" t="s">
        <v>348</v>
      </c>
      <c r="L58" s="331" t="s">
        <v>348</v>
      </c>
      <c r="M58" s="639">
        <v>2</v>
      </c>
      <c r="N58" s="331" t="s">
        <v>348</v>
      </c>
      <c r="O58" s="331">
        <v>0</v>
      </c>
      <c r="P58" s="331" t="s">
        <v>350</v>
      </c>
      <c r="Q58" s="200"/>
      <c r="R58" s="200"/>
    </row>
    <row r="59" spans="1:18" s="206" customFormat="1" ht="15.65" customHeight="1" x14ac:dyDescent="0.35">
      <c r="A59" s="29" t="s">
        <v>983</v>
      </c>
      <c r="B59" s="33" t="s">
        <v>79</v>
      </c>
      <c r="C59" s="107">
        <v>2019</v>
      </c>
      <c r="D59" s="69" t="s">
        <v>306</v>
      </c>
      <c r="E59" s="202">
        <v>0</v>
      </c>
      <c r="F59" s="307" t="s">
        <v>348</v>
      </c>
      <c r="G59" s="94">
        <f t="shared" ref="G59:G60" si="7">SUM(E59:F59)</f>
        <v>0</v>
      </c>
      <c r="H59" s="639">
        <v>0</v>
      </c>
      <c r="I59" s="641">
        <v>43467</v>
      </c>
      <c r="J59" s="640">
        <v>43723</v>
      </c>
      <c r="K59" s="331" t="s">
        <v>348</v>
      </c>
      <c r="L59" s="331" t="s">
        <v>348</v>
      </c>
      <c r="M59" s="331">
        <v>2</v>
      </c>
      <c r="N59" s="331" t="s">
        <v>348</v>
      </c>
      <c r="O59" s="331">
        <v>0</v>
      </c>
      <c r="P59" s="331" t="s">
        <v>350</v>
      </c>
      <c r="Q59" s="200"/>
      <c r="R59" s="200"/>
    </row>
    <row r="60" spans="1:18" s="206" customFormat="1" ht="15.65" customHeight="1" x14ac:dyDescent="0.35">
      <c r="A60" s="29" t="s">
        <v>983</v>
      </c>
      <c r="B60" s="33" t="s">
        <v>79</v>
      </c>
      <c r="C60" s="107">
        <v>2019</v>
      </c>
      <c r="D60" s="75" t="s">
        <v>307</v>
      </c>
      <c r="E60" s="638">
        <v>40</v>
      </c>
      <c r="F60" s="331" t="s">
        <v>348</v>
      </c>
      <c r="G60" s="94">
        <f t="shared" si="7"/>
        <v>40</v>
      </c>
      <c r="H60" s="639">
        <v>60</v>
      </c>
      <c r="I60" s="640">
        <v>43467</v>
      </c>
      <c r="J60" s="640">
        <v>43738</v>
      </c>
      <c r="K60" s="331" t="s">
        <v>348</v>
      </c>
      <c r="L60" s="331" t="s">
        <v>348</v>
      </c>
      <c r="M60" s="639">
        <v>2</v>
      </c>
      <c r="N60" s="639">
        <v>414</v>
      </c>
      <c r="O60" s="331">
        <v>0</v>
      </c>
      <c r="P60" s="331" t="s">
        <v>350</v>
      </c>
      <c r="Q60" s="200"/>
      <c r="R60" s="200"/>
    </row>
    <row r="61" spans="1:18" s="206" customFormat="1" x14ac:dyDescent="0.35">
      <c r="A61" s="208" t="s">
        <v>983</v>
      </c>
      <c r="B61" s="283" t="s">
        <v>79</v>
      </c>
      <c r="C61" s="210">
        <v>2019</v>
      </c>
      <c r="D61" s="210" t="s">
        <v>403</v>
      </c>
      <c r="E61" s="647">
        <f>SUM(E58:E60)</f>
        <v>62</v>
      </c>
      <c r="F61" s="647">
        <f>SUM(F58:F60)</f>
        <v>0</v>
      </c>
      <c r="G61" s="506">
        <f t="shared" si="0"/>
        <v>62</v>
      </c>
      <c r="H61" s="648">
        <f>SUM(H58:H60)</f>
        <v>200</v>
      </c>
      <c r="I61" s="662"/>
      <c r="J61" s="648"/>
      <c r="K61" s="503"/>
      <c r="L61" s="503"/>
      <c r="M61" s="503"/>
      <c r="N61" s="503"/>
      <c r="O61" s="503"/>
      <c r="P61" s="503"/>
      <c r="Q61" s="503"/>
      <c r="R61" s="503"/>
    </row>
    <row r="62" spans="1:18" x14ac:dyDescent="0.35">
      <c r="A62" s="29" t="s">
        <v>983</v>
      </c>
      <c r="B62" s="33" t="s">
        <v>79</v>
      </c>
      <c r="C62" s="107">
        <v>2018</v>
      </c>
      <c r="D62" s="107" t="s">
        <v>989</v>
      </c>
      <c r="E62" s="118">
        <v>66</v>
      </c>
      <c r="F62" s="331" t="s">
        <v>348</v>
      </c>
      <c r="G62" s="505">
        <f t="shared" si="0"/>
        <v>66</v>
      </c>
      <c r="H62" s="107">
        <v>200</v>
      </c>
      <c r="I62" s="107"/>
      <c r="J62" s="107"/>
      <c r="K62" s="107"/>
      <c r="L62" s="107"/>
      <c r="M62" s="107"/>
      <c r="N62" s="107"/>
      <c r="O62" s="107"/>
      <c r="P62" s="107"/>
      <c r="Q62" s="107"/>
    </row>
    <row r="63" spans="1:18" x14ac:dyDescent="0.35">
      <c r="A63" s="29" t="s">
        <v>983</v>
      </c>
      <c r="B63" s="33" t="s">
        <v>79</v>
      </c>
      <c r="C63" s="107">
        <v>2017</v>
      </c>
      <c r="D63" s="107" t="s">
        <v>989</v>
      </c>
      <c r="E63" s="118">
        <v>81</v>
      </c>
      <c r="F63" s="331" t="s">
        <v>348</v>
      </c>
      <c r="G63" s="505">
        <f t="shared" si="0"/>
        <v>81</v>
      </c>
      <c r="H63" s="107">
        <v>200</v>
      </c>
      <c r="I63" s="107"/>
      <c r="J63" s="107"/>
      <c r="K63" s="107"/>
      <c r="L63" s="107"/>
      <c r="M63" s="107"/>
      <c r="N63" s="107"/>
      <c r="O63" s="107"/>
      <c r="P63" s="107"/>
      <c r="Q63" s="107"/>
    </row>
    <row r="64" spans="1:18" x14ac:dyDescent="0.35">
      <c r="A64" s="29" t="s">
        <v>983</v>
      </c>
      <c r="B64" s="33" t="s">
        <v>79</v>
      </c>
      <c r="C64" s="107">
        <v>2016</v>
      </c>
      <c r="D64" s="107" t="s">
        <v>989</v>
      </c>
      <c r="E64" s="118">
        <v>33</v>
      </c>
      <c r="F64" s="331" t="s">
        <v>348</v>
      </c>
      <c r="G64" s="505">
        <f t="shared" si="0"/>
        <v>33</v>
      </c>
      <c r="H64" s="107">
        <v>210</v>
      </c>
      <c r="I64" s="107"/>
      <c r="J64" s="107"/>
      <c r="K64" s="107"/>
      <c r="L64" s="107"/>
      <c r="M64" s="107"/>
      <c r="N64" s="107"/>
      <c r="O64" s="107"/>
      <c r="P64" s="107"/>
      <c r="Q64" s="107"/>
      <c r="R64" t="s">
        <v>990</v>
      </c>
    </row>
    <row r="65" spans="1:18" x14ac:dyDescent="0.35">
      <c r="A65" s="29" t="s">
        <v>983</v>
      </c>
      <c r="B65" s="33" t="s">
        <v>79</v>
      </c>
      <c r="C65" s="107">
        <v>2015</v>
      </c>
      <c r="D65" s="107" t="s">
        <v>989</v>
      </c>
      <c r="E65" s="118">
        <v>82</v>
      </c>
      <c r="F65" s="331" t="s">
        <v>348</v>
      </c>
      <c r="G65" s="505">
        <f t="shared" si="0"/>
        <v>82</v>
      </c>
      <c r="H65" s="331" t="s">
        <v>352</v>
      </c>
      <c r="I65" s="107"/>
      <c r="J65" s="107"/>
      <c r="K65" s="107"/>
      <c r="L65" s="107"/>
      <c r="M65" s="107"/>
      <c r="N65" s="107"/>
      <c r="O65" s="107"/>
      <c r="P65" s="107"/>
      <c r="Q65" s="107"/>
      <c r="R65" t="s">
        <v>988</v>
      </c>
    </row>
    <row r="66" spans="1:18" x14ac:dyDescent="0.35">
      <c r="A66" s="29" t="s">
        <v>983</v>
      </c>
      <c r="B66" s="33" t="s">
        <v>79</v>
      </c>
      <c r="C66" s="107">
        <v>2014</v>
      </c>
      <c r="D66" s="107" t="s">
        <v>989</v>
      </c>
      <c r="E66" s="118">
        <v>216</v>
      </c>
      <c r="F66" s="331" t="s">
        <v>348</v>
      </c>
      <c r="G66" s="505">
        <f t="shared" si="0"/>
        <v>216</v>
      </c>
      <c r="H66" s="331" t="s">
        <v>352</v>
      </c>
      <c r="I66" s="107"/>
      <c r="J66" s="107"/>
      <c r="K66" s="107"/>
      <c r="L66" s="107"/>
      <c r="M66" s="107"/>
      <c r="N66" s="107"/>
      <c r="O66" s="107"/>
      <c r="P66" s="107"/>
      <c r="Q66" s="107"/>
      <c r="R66" t="s">
        <v>991</v>
      </c>
    </row>
    <row r="67" spans="1:18" x14ac:dyDescent="0.35">
      <c r="A67" s="29" t="s">
        <v>983</v>
      </c>
      <c r="B67" s="33" t="s">
        <v>79</v>
      </c>
      <c r="C67" s="107">
        <v>2013</v>
      </c>
      <c r="D67" s="107" t="s">
        <v>989</v>
      </c>
      <c r="E67" s="118">
        <v>194</v>
      </c>
      <c r="F67" s="331" t="s">
        <v>348</v>
      </c>
      <c r="G67" s="505">
        <f t="shared" si="0"/>
        <v>194</v>
      </c>
      <c r="H67" s="331" t="s">
        <v>352</v>
      </c>
      <c r="I67" s="107"/>
      <c r="J67" s="107"/>
      <c r="K67" s="107"/>
      <c r="L67" s="107"/>
      <c r="M67" s="107"/>
      <c r="N67" s="107"/>
      <c r="O67" s="107"/>
      <c r="P67" s="107"/>
      <c r="Q67" s="107"/>
      <c r="R67" t="s">
        <v>988</v>
      </c>
    </row>
    <row r="68" spans="1:18" x14ac:dyDescent="0.35">
      <c r="A68" s="29" t="s">
        <v>983</v>
      </c>
      <c r="B68" s="33" t="s">
        <v>79</v>
      </c>
      <c r="C68" s="107">
        <v>2012</v>
      </c>
      <c r="D68" s="107" t="s">
        <v>989</v>
      </c>
      <c r="E68" s="118">
        <v>64</v>
      </c>
      <c r="F68" s="331" t="s">
        <v>348</v>
      </c>
      <c r="G68" s="505">
        <f t="shared" si="0"/>
        <v>64</v>
      </c>
      <c r="H68" s="331" t="s">
        <v>352</v>
      </c>
      <c r="I68" s="107"/>
      <c r="J68" s="107"/>
      <c r="K68" s="107"/>
      <c r="L68" s="107"/>
      <c r="M68" s="107"/>
      <c r="N68" s="107"/>
      <c r="O68" s="107"/>
      <c r="P68" s="107"/>
      <c r="Q68" s="107"/>
      <c r="R68" t="s">
        <v>988</v>
      </c>
    </row>
    <row r="69" spans="1:18" x14ac:dyDescent="0.35">
      <c r="A69" s="29" t="s">
        <v>983</v>
      </c>
      <c r="B69" s="33" t="s">
        <v>79</v>
      </c>
      <c r="C69" s="107">
        <v>2011</v>
      </c>
      <c r="D69" s="107" t="s">
        <v>989</v>
      </c>
      <c r="E69" s="118">
        <v>111</v>
      </c>
      <c r="F69" s="331" t="s">
        <v>348</v>
      </c>
      <c r="G69" s="505">
        <f t="shared" si="0"/>
        <v>111</v>
      </c>
      <c r="H69" s="331" t="s">
        <v>352</v>
      </c>
      <c r="I69" s="107"/>
      <c r="J69" s="107"/>
      <c r="K69" s="107"/>
      <c r="L69" s="107"/>
      <c r="M69" s="107"/>
      <c r="N69" s="107"/>
      <c r="O69" s="107"/>
      <c r="P69" s="107"/>
      <c r="Q69" s="107"/>
      <c r="R69" t="s">
        <v>991</v>
      </c>
    </row>
    <row r="70" spans="1:18" x14ac:dyDescent="0.35">
      <c r="A70" s="29" t="s">
        <v>983</v>
      </c>
      <c r="B70" s="33" t="s">
        <v>79</v>
      </c>
      <c r="C70" s="107">
        <v>2010</v>
      </c>
      <c r="D70" s="107" t="s">
        <v>989</v>
      </c>
      <c r="E70" s="118">
        <v>363</v>
      </c>
      <c r="F70" s="331" t="s">
        <v>348</v>
      </c>
      <c r="G70" s="505">
        <f t="shared" si="0"/>
        <v>363</v>
      </c>
      <c r="H70" s="331" t="s">
        <v>352</v>
      </c>
      <c r="I70" s="107"/>
      <c r="J70" s="107"/>
      <c r="K70" s="107"/>
      <c r="L70" s="107"/>
      <c r="M70" s="107"/>
      <c r="N70" s="107"/>
      <c r="O70" s="107"/>
      <c r="P70" s="107"/>
      <c r="Q70" s="107"/>
      <c r="R70" t="s">
        <v>988</v>
      </c>
    </row>
    <row r="71" spans="1:18" x14ac:dyDescent="0.35">
      <c r="A71" s="29" t="s">
        <v>983</v>
      </c>
      <c r="B71" s="33" t="s">
        <v>79</v>
      </c>
      <c r="C71" s="107">
        <v>2009</v>
      </c>
      <c r="D71" s="107" t="s">
        <v>989</v>
      </c>
      <c r="E71" s="118">
        <v>516</v>
      </c>
      <c r="F71" s="331" t="s">
        <v>348</v>
      </c>
      <c r="G71" s="505">
        <f t="shared" si="0"/>
        <v>516</v>
      </c>
      <c r="H71" s="331" t="s">
        <v>352</v>
      </c>
      <c r="I71" s="107"/>
      <c r="J71" s="107"/>
      <c r="K71" s="107"/>
      <c r="L71" s="107"/>
      <c r="M71" s="107"/>
      <c r="N71" s="107"/>
      <c r="O71" s="107"/>
      <c r="P71" s="107"/>
      <c r="Q71" s="107"/>
      <c r="R71" t="s">
        <v>988</v>
      </c>
    </row>
    <row r="72" spans="1:18" x14ac:dyDescent="0.35">
      <c r="A72" s="29" t="s">
        <v>983</v>
      </c>
      <c r="B72" s="33" t="s">
        <v>79</v>
      </c>
      <c r="C72" s="107">
        <v>2008</v>
      </c>
      <c r="D72" s="107" t="s">
        <v>989</v>
      </c>
      <c r="E72" s="118">
        <v>458</v>
      </c>
      <c r="F72" s="331" t="s">
        <v>348</v>
      </c>
      <c r="G72" s="505">
        <f t="shared" si="0"/>
        <v>458</v>
      </c>
      <c r="H72" s="331" t="s">
        <v>352</v>
      </c>
      <c r="I72" s="107"/>
      <c r="J72" s="107"/>
      <c r="K72" s="107"/>
      <c r="L72" s="107"/>
      <c r="M72" s="107"/>
      <c r="N72" s="107"/>
      <c r="O72" s="107"/>
      <c r="P72" s="107"/>
      <c r="Q72" s="107"/>
      <c r="R72" t="s">
        <v>988</v>
      </c>
    </row>
    <row r="73" spans="1:18" x14ac:dyDescent="0.35">
      <c r="A73" s="29" t="s">
        <v>983</v>
      </c>
      <c r="B73" s="33" t="s">
        <v>79</v>
      </c>
      <c r="C73" s="107">
        <v>2007</v>
      </c>
      <c r="D73" s="107" t="s">
        <v>989</v>
      </c>
      <c r="E73" s="118">
        <v>456</v>
      </c>
      <c r="F73" s="331" t="s">
        <v>348</v>
      </c>
      <c r="G73" s="505">
        <f t="shared" si="0"/>
        <v>456</v>
      </c>
      <c r="H73" s="331" t="s">
        <v>352</v>
      </c>
      <c r="I73" s="107"/>
      <c r="J73" s="107"/>
      <c r="K73" s="107"/>
      <c r="L73" s="107"/>
      <c r="M73" s="107"/>
      <c r="N73" s="107"/>
      <c r="O73" s="107"/>
      <c r="P73" s="107"/>
      <c r="Q73" s="107"/>
      <c r="R73" t="s">
        <v>988</v>
      </c>
    </row>
    <row r="74" spans="1:18" x14ac:dyDescent="0.35">
      <c r="A74" s="29" t="s">
        <v>983</v>
      </c>
      <c r="B74" s="33" t="s">
        <v>79</v>
      </c>
      <c r="C74" s="107">
        <v>2006</v>
      </c>
      <c r="D74" s="107" t="s">
        <v>989</v>
      </c>
      <c r="E74" s="118">
        <v>272</v>
      </c>
      <c r="F74" s="331" t="s">
        <v>348</v>
      </c>
      <c r="G74" s="505">
        <f t="shared" si="0"/>
        <v>272</v>
      </c>
      <c r="H74" s="331" t="s">
        <v>352</v>
      </c>
      <c r="I74" s="107"/>
      <c r="J74" s="107"/>
      <c r="K74" s="107"/>
      <c r="L74" s="107"/>
      <c r="M74" s="107"/>
      <c r="N74" s="107"/>
      <c r="O74" s="107"/>
      <c r="P74" s="107"/>
      <c r="Q74" s="107"/>
      <c r="R74" t="s">
        <v>988</v>
      </c>
    </row>
    <row r="75" spans="1:18" x14ac:dyDescent="0.35">
      <c r="A75" s="29" t="s">
        <v>983</v>
      </c>
      <c r="B75" s="33" t="s">
        <v>79</v>
      </c>
      <c r="C75" s="107">
        <v>2005</v>
      </c>
      <c r="D75" s="107" t="s">
        <v>989</v>
      </c>
      <c r="E75" s="118">
        <v>379</v>
      </c>
      <c r="F75" s="331" t="s">
        <v>348</v>
      </c>
      <c r="G75" s="505">
        <f t="shared" si="0"/>
        <v>379</v>
      </c>
      <c r="H75" s="331" t="s">
        <v>352</v>
      </c>
      <c r="I75" s="107"/>
      <c r="J75" s="107"/>
      <c r="K75" s="107"/>
      <c r="L75" s="107"/>
      <c r="M75" s="107"/>
      <c r="N75" s="107"/>
      <c r="O75" s="107"/>
      <c r="P75" s="107"/>
      <c r="Q75" s="107"/>
      <c r="R75" t="s">
        <v>988</v>
      </c>
    </row>
    <row r="76" spans="1:18" x14ac:dyDescent="0.35">
      <c r="A76" s="29" t="s">
        <v>983</v>
      </c>
      <c r="B76" s="33" t="s">
        <v>79</v>
      </c>
      <c r="C76" s="107">
        <v>2004</v>
      </c>
      <c r="D76" s="107" t="s">
        <v>989</v>
      </c>
      <c r="E76" s="118">
        <v>302</v>
      </c>
      <c r="F76" s="331" t="s">
        <v>348</v>
      </c>
      <c r="G76" s="505">
        <f t="shared" si="0"/>
        <v>302</v>
      </c>
      <c r="H76" s="331" t="s">
        <v>352</v>
      </c>
      <c r="I76" s="107"/>
      <c r="J76" s="107"/>
      <c r="K76" s="107"/>
      <c r="L76" s="107"/>
      <c r="M76" s="107"/>
      <c r="N76" s="107"/>
      <c r="O76" s="107"/>
      <c r="P76" s="107"/>
      <c r="Q76" s="107"/>
      <c r="R76" t="s">
        <v>988</v>
      </c>
    </row>
    <row r="77" spans="1:18" x14ac:dyDescent="0.35">
      <c r="A77" s="29" t="s">
        <v>983</v>
      </c>
      <c r="B77" s="33" t="s">
        <v>79</v>
      </c>
      <c r="C77" s="107">
        <v>2003</v>
      </c>
      <c r="D77" s="107" t="s">
        <v>989</v>
      </c>
      <c r="E77" s="118">
        <v>353</v>
      </c>
      <c r="F77" s="331" t="s">
        <v>348</v>
      </c>
      <c r="G77" s="505">
        <f t="shared" si="0"/>
        <v>353</v>
      </c>
      <c r="H77" s="331" t="s">
        <v>352</v>
      </c>
      <c r="I77" s="107"/>
      <c r="J77" s="107"/>
      <c r="K77" s="107"/>
      <c r="L77" s="107"/>
      <c r="M77" s="107"/>
      <c r="N77" s="107"/>
      <c r="O77" s="107"/>
      <c r="P77" s="107"/>
      <c r="Q77" s="107"/>
      <c r="R77" t="s">
        <v>988</v>
      </c>
    </row>
    <row r="78" spans="1:18" x14ac:dyDescent="0.35">
      <c r="A78" s="29" t="s">
        <v>983</v>
      </c>
      <c r="B78" s="33" t="s">
        <v>79</v>
      </c>
      <c r="C78" s="107">
        <v>2002</v>
      </c>
      <c r="D78" s="107" t="s">
        <v>989</v>
      </c>
      <c r="E78" s="118">
        <v>110</v>
      </c>
      <c r="F78" s="331" t="s">
        <v>348</v>
      </c>
      <c r="G78" s="505">
        <f t="shared" ref="G78:G88" si="8">SUM(E78:F78)</f>
        <v>110</v>
      </c>
      <c r="H78" s="331" t="s">
        <v>352</v>
      </c>
      <c r="I78" s="107"/>
      <c r="J78" s="107"/>
      <c r="K78" s="107"/>
      <c r="L78" s="107"/>
      <c r="M78" s="107"/>
      <c r="N78" s="107"/>
      <c r="O78" s="107"/>
      <c r="P78" s="107"/>
      <c r="Q78" s="107"/>
      <c r="R78" t="s">
        <v>991</v>
      </c>
    </row>
    <row r="79" spans="1:18" x14ac:dyDescent="0.35">
      <c r="A79" s="29" t="s">
        <v>983</v>
      </c>
      <c r="B79" s="33" t="s">
        <v>79</v>
      </c>
      <c r="C79" s="107">
        <v>2001</v>
      </c>
      <c r="D79" s="107" t="s">
        <v>989</v>
      </c>
      <c r="E79" s="118">
        <v>105</v>
      </c>
      <c r="F79" s="331" t="s">
        <v>348</v>
      </c>
      <c r="G79" s="505">
        <f t="shared" si="8"/>
        <v>105</v>
      </c>
      <c r="H79" s="331" t="s">
        <v>352</v>
      </c>
      <c r="I79" s="107"/>
      <c r="J79" s="107"/>
      <c r="K79" s="107"/>
      <c r="L79" s="107"/>
      <c r="M79" s="107"/>
      <c r="N79" s="107"/>
      <c r="O79" s="107"/>
      <c r="P79" s="107"/>
      <c r="Q79" s="107"/>
      <c r="R79" t="s">
        <v>991</v>
      </c>
    </row>
    <row r="80" spans="1:18" x14ac:dyDescent="0.35">
      <c r="A80" s="29" t="s">
        <v>983</v>
      </c>
      <c r="B80" s="33" t="s">
        <v>79</v>
      </c>
      <c r="C80" s="107">
        <v>2000</v>
      </c>
      <c r="D80" s="107" t="s">
        <v>989</v>
      </c>
      <c r="E80" s="118">
        <v>176</v>
      </c>
      <c r="F80" s="331" t="s">
        <v>348</v>
      </c>
      <c r="G80" s="505">
        <f t="shared" si="8"/>
        <v>176</v>
      </c>
      <c r="H80" s="331" t="s">
        <v>352</v>
      </c>
      <c r="I80" s="107"/>
      <c r="J80" s="107"/>
      <c r="K80" s="107"/>
      <c r="L80" s="107"/>
      <c r="M80" s="107"/>
      <c r="N80" s="107"/>
      <c r="O80" s="107"/>
      <c r="P80" s="107"/>
      <c r="Q80" s="107"/>
      <c r="R80" t="s">
        <v>991</v>
      </c>
    </row>
    <row r="81" spans="1:18" x14ac:dyDescent="0.35">
      <c r="A81" s="29" t="s">
        <v>983</v>
      </c>
      <c r="B81" s="33" t="s">
        <v>79</v>
      </c>
      <c r="C81" s="107">
        <v>1999</v>
      </c>
      <c r="D81" s="107" t="s">
        <v>989</v>
      </c>
      <c r="E81" s="118">
        <v>130</v>
      </c>
      <c r="F81" s="331" t="s">
        <v>348</v>
      </c>
      <c r="G81" s="505">
        <f t="shared" si="8"/>
        <v>130</v>
      </c>
      <c r="H81" s="331" t="s">
        <v>352</v>
      </c>
      <c r="I81" s="107"/>
      <c r="J81" s="107"/>
      <c r="K81" s="107"/>
      <c r="L81" s="107"/>
      <c r="M81" s="107"/>
      <c r="N81" s="107"/>
      <c r="O81" s="107"/>
      <c r="P81" s="107"/>
      <c r="Q81" s="107"/>
      <c r="R81" t="s">
        <v>991</v>
      </c>
    </row>
    <row r="82" spans="1:18" x14ac:dyDescent="0.35">
      <c r="A82" s="29" t="s">
        <v>983</v>
      </c>
      <c r="B82" s="33" t="s">
        <v>79</v>
      </c>
      <c r="C82" s="107">
        <v>1998</v>
      </c>
      <c r="D82" s="107" t="s">
        <v>989</v>
      </c>
      <c r="E82" s="118">
        <v>34</v>
      </c>
      <c r="F82" s="331" t="s">
        <v>348</v>
      </c>
      <c r="G82" s="505">
        <f t="shared" si="8"/>
        <v>34</v>
      </c>
      <c r="H82" s="331" t="s">
        <v>352</v>
      </c>
      <c r="I82" s="107"/>
      <c r="J82" s="107"/>
      <c r="K82" s="107"/>
      <c r="L82" s="107"/>
      <c r="M82" s="107"/>
      <c r="N82" s="107"/>
      <c r="O82" s="107"/>
      <c r="P82" s="107"/>
      <c r="Q82" s="107"/>
      <c r="R82" s="207" t="s">
        <v>992</v>
      </c>
    </row>
    <row r="83" spans="1:18" x14ac:dyDescent="0.35">
      <c r="A83" s="29" t="s">
        <v>983</v>
      </c>
      <c r="B83" s="33" t="s">
        <v>79</v>
      </c>
      <c r="C83" s="107">
        <v>1997</v>
      </c>
      <c r="D83" s="107" t="s">
        <v>989</v>
      </c>
      <c r="E83" s="118">
        <v>36</v>
      </c>
      <c r="F83" s="331" t="s">
        <v>348</v>
      </c>
      <c r="G83" s="505">
        <f t="shared" si="8"/>
        <v>36</v>
      </c>
      <c r="H83" s="331" t="s">
        <v>352</v>
      </c>
      <c r="I83" s="107"/>
      <c r="J83" s="107"/>
      <c r="K83" s="107"/>
      <c r="L83" s="107"/>
      <c r="M83" s="107"/>
      <c r="N83" s="107"/>
      <c r="O83" s="107"/>
      <c r="P83" s="107"/>
      <c r="Q83" s="107"/>
      <c r="R83" s="207" t="s">
        <v>992</v>
      </c>
    </row>
    <row r="84" spans="1:18" x14ac:dyDescent="0.35">
      <c r="A84" s="29" t="s">
        <v>983</v>
      </c>
      <c r="B84" s="33" t="s">
        <v>79</v>
      </c>
      <c r="C84" s="107">
        <v>1996</v>
      </c>
      <c r="D84" s="107" t="s">
        <v>989</v>
      </c>
      <c r="E84" s="118">
        <v>31</v>
      </c>
      <c r="F84" s="331" t="s">
        <v>348</v>
      </c>
      <c r="G84" s="505">
        <f t="shared" si="8"/>
        <v>31</v>
      </c>
      <c r="H84" s="331" t="s">
        <v>352</v>
      </c>
      <c r="I84" s="107"/>
      <c r="J84" s="107"/>
      <c r="K84" s="107"/>
      <c r="L84" s="107"/>
      <c r="M84" s="107"/>
      <c r="N84" s="107"/>
      <c r="O84" s="107"/>
      <c r="P84" s="107"/>
      <c r="Q84" s="107"/>
      <c r="R84" t="s">
        <v>991</v>
      </c>
    </row>
    <row r="85" spans="1:18" x14ac:dyDescent="0.35">
      <c r="A85" s="29" t="s">
        <v>983</v>
      </c>
      <c r="B85" s="33" t="s">
        <v>79</v>
      </c>
      <c r="C85" s="29">
        <v>1995</v>
      </c>
      <c r="D85" s="107" t="s">
        <v>989</v>
      </c>
      <c r="E85" s="118">
        <v>31</v>
      </c>
      <c r="F85" s="331" t="s">
        <v>348</v>
      </c>
      <c r="G85" s="505">
        <f t="shared" si="8"/>
        <v>31</v>
      </c>
      <c r="H85" s="331" t="s">
        <v>352</v>
      </c>
      <c r="I85" s="107"/>
      <c r="J85" s="107"/>
      <c r="K85" s="107"/>
      <c r="L85" s="107"/>
      <c r="M85" s="107"/>
      <c r="N85" s="107"/>
      <c r="O85" s="107"/>
      <c r="P85" s="107"/>
      <c r="Q85" s="107"/>
      <c r="R85" t="s">
        <v>991</v>
      </c>
    </row>
    <row r="86" spans="1:18" x14ac:dyDescent="0.35">
      <c r="A86" s="29" t="s">
        <v>983</v>
      </c>
      <c r="B86" s="33" t="s">
        <v>79</v>
      </c>
      <c r="C86" s="29">
        <v>1994</v>
      </c>
      <c r="D86" s="107" t="s">
        <v>989</v>
      </c>
      <c r="E86" s="118">
        <v>31</v>
      </c>
      <c r="F86" s="331" t="s">
        <v>348</v>
      </c>
      <c r="G86" s="505">
        <f t="shared" si="8"/>
        <v>31</v>
      </c>
      <c r="H86" s="331" t="s">
        <v>352</v>
      </c>
      <c r="I86" s="107"/>
      <c r="J86" s="107"/>
      <c r="K86" s="107"/>
      <c r="L86" s="107"/>
      <c r="M86" s="107"/>
      <c r="N86" s="107"/>
      <c r="O86" s="107"/>
      <c r="P86" s="107"/>
      <c r="Q86" s="107"/>
      <c r="R86" t="s">
        <v>991</v>
      </c>
    </row>
    <row r="87" spans="1:18" x14ac:dyDescent="0.35">
      <c r="A87" s="29" t="s">
        <v>983</v>
      </c>
      <c r="B87" s="33" t="s">
        <v>79</v>
      </c>
      <c r="C87" s="29">
        <v>1993</v>
      </c>
      <c r="D87" s="107" t="s">
        <v>989</v>
      </c>
      <c r="E87" s="118">
        <v>31</v>
      </c>
      <c r="F87" s="331" t="s">
        <v>348</v>
      </c>
      <c r="G87" s="505">
        <f t="shared" si="8"/>
        <v>31</v>
      </c>
      <c r="H87" s="331" t="s">
        <v>352</v>
      </c>
      <c r="I87" s="107"/>
      <c r="J87" s="107"/>
      <c r="K87" s="107"/>
      <c r="L87" s="107"/>
      <c r="M87" s="107"/>
      <c r="N87" s="107"/>
      <c r="O87" s="107"/>
      <c r="P87" s="107"/>
      <c r="Q87" s="107"/>
      <c r="R87" t="s">
        <v>991</v>
      </c>
    </row>
    <row r="88" spans="1:18" ht="15" thickBot="1" x14ac:dyDescent="0.4">
      <c r="A88" s="29" t="s">
        <v>983</v>
      </c>
      <c r="B88" s="33" t="s">
        <v>79</v>
      </c>
      <c r="C88" s="29">
        <v>1992</v>
      </c>
      <c r="D88" s="107" t="s">
        <v>989</v>
      </c>
      <c r="E88" s="118" t="s">
        <v>350</v>
      </c>
      <c r="F88" s="331" t="s">
        <v>348</v>
      </c>
      <c r="G88" s="505">
        <f t="shared" si="8"/>
        <v>0</v>
      </c>
      <c r="H88" s="331" t="s">
        <v>352</v>
      </c>
      <c r="I88" s="107"/>
      <c r="J88" s="107"/>
      <c r="K88" s="107"/>
      <c r="L88" s="107"/>
      <c r="M88" s="107"/>
      <c r="N88" s="107"/>
      <c r="O88" s="107"/>
      <c r="P88" s="107"/>
      <c r="Q88" s="107"/>
    </row>
    <row r="89" spans="1:18" ht="15.5" thickTop="1" thickBot="1" x14ac:dyDescent="0.4">
      <c r="A89" s="112" t="s">
        <v>84</v>
      </c>
      <c r="B89" s="113"/>
      <c r="C89" s="113"/>
      <c r="D89" s="663"/>
      <c r="E89" s="663"/>
      <c r="F89" s="663"/>
      <c r="G89" s="664"/>
      <c r="H89" s="665"/>
      <c r="I89" s="665"/>
      <c r="J89" s="665"/>
      <c r="K89" s="205"/>
      <c r="L89" s="205"/>
      <c r="M89" s="113"/>
      <c r="N89" s="113"/>
      <c r="O89" s="113"/>
      <c r="P89" s="113"/>
      <c r="Q89" s="113"/>
      <c r="R89" s="113"/>
    </row>
    <row r="90" spans="1:18" s="308" customFormat="1" ht="15" thickTop="1" x14ac:dyDescent="0.35">
      <c r="A90" s="29" t="s">
        <v>983</v>
      </c>
      <c r="B90" s="29" t="s">
        <v>84</v>
      </c>
      <c r="C90" s="29">
        <v>2025</v>
      </c>
      <c r="D90" s="107" t="s">
        <v>291</v>
      </c>
      <c r="E90" s="307">
        <v>24</v>
      </c>
      <c r="F90" s="307" t="s">
        <v>348</v>
      </c>
      <c r="G90" s="505">
        <f>SUM(E90:F90)</f>
        <v>24</v>
      </c>
      <c r="H90" s="307">
        <v>60</v>
      </c>
      <c r="I90" s="831" t="s">
        <v>993</v>
      </c>
      <c r="J90" s="831"/>
      <c r="K90" s="331" t="s">
        <v>348</v>
      </c>
      <c r="L90" s="331" t="s">
        <v>348</v>
      </c>
      <c r="M90" s="118">
        <v>2</v>
      </c>
      <c r="N90" s="331" t="s">
        <v>348</v>
      </c>
      <c r="O90" s="331">
        <v>0</v>
      </c>
      <c r="P90" s="331" t="s">
        <v>350</v>
      </c>
      <c r="Q90" s="307"/>
      <c r="R90" s="372"/>
    </row>
    <row r="91" spans="1:18" s="308" customFormat="1" x14ac:dyDescent="0.35">
      <c r="A91" s="29" t="s">
        <v>983</v>
      </c>
      <c r="B91" s="29" t="s">
        <v>84</v>
      </c>
      <c r="C91" s="29">
        <v>2025</v>
      </c>
      <c r="D91" s="107" t="s">
        <v>292</v>
      </c>
      <c r="E91" s="307">
        <v>33</v>
      </c>
      <c r="F91" s="307" t="s">
        <v>348</v>
      </c>
      <c r="G91" s="505">
        <f t="shared" ref="G91:G101" si="9">SUM(E91:F91)</f>
        <v>33</v>
      </c>
      <c r="H91" s="307">
        <v>40</v>
      </c>
      <c r="I91" s="830" t="s">
        <v>993</v>
      </c>
      <c r="J91" s="830"/>
      <c r="K91" s="331" t="s">
        <v>348</v>
      </c>
      <c r="L91" s="331" t="s">
        <v>348</v>
      </c>
      <c r="M91" s="118">
        <v>2</v>
      </c>
      <c r="N91" s="331" t="s">
        <v>348</v>
      </c>
      <c r="O91" s="331">
        <v>0</v>
      </c>
      <c r="P91" s="331" t="s">
        <v>350</v>
      </c>
      <c r="Q91" s="307"/>
      <c r="R91" s="372"/>
    </row>
    <row r="92" spans="1:18" s="308" customFormat="1" x14ac:dyDescent="0.35">
      <c r="A92" s="29" t="s">
        <v>983</v>
      </c>
      <c r="B92" s="29" t="s">
        <v>84</v>
      </c>
      <c r="C92" s="29">
        <v>2025</v>
      </c>
      <c r="D92" s="107" t="s">
        <v>293</v>
      </c>
      <c r="E92" s="307">
        <v>57</v>
      </c>
      <c r="F92" s="307" t="s">
        <v>348</v>
      </c>
      <c r="G92" s="505">
        <f t="shared" si="9"/>
        <v>57</v>
      </c>
      <c r="H92" s="307">
        <v>55</v>
      </c>
      <c r="I92" s="830" t="s">
        <v>993</v>
      </c>
      <c r="J92" s="830"/>
      <c r="K92" s="331" t="s">
        <v>348</v>
      </c>
      <c r="L92" s="331" t="s">
        <v>348</v>
      </c>
      <c r="M92" s="118">
        <v>2</v>
      </c>
      <c r="N92" s="331" t="s">
        <v>348</v>
      </c>
      <c r="O92" s="331">
        <v>0</v>
      </c>
      <c r="P92" s="331" t="s">
        <v>350</v>
      </c>
      <c r="Q92" s="307"/>
      <c r="R92" s="372"/>
    </row>
    <row r="93" spans="1:18" s="308" customFormat="1" x14ac:dyDescent="0.35">
      <c r="A93" s="29" t="s">
        <v>983</v>
      </c>
      <c r="B93" s="29" t="s">
        <v>84</v>
      </c>
      <c r="C93" s="29">
        <v>2025</v>
      </c>
      <c r="D93" s="107" t="s">
        <v>994</v>
      </c>
      <c r="E93" s="307">
        <v>9</v>
      </c>
      <c r="F93" s="307" t="s">
        <v>348</v>
      </c>
      <c r="G93" s="505">
        <f t="shared" si="9"/>
        <v>9</v>
      </c>
      <c r="H93" s="307">
        <v>9</v>
      </c>
      <c r="I93" s="830" t="s">
        <v>993</v>
      </c>
      <c r="J93" s="830"/>
      <c r="K93" s="331" t="s">
        <v>348</v>
      </c>
      <c r="L93" s="331" t="s">
        <v>348</v>
      </c>
      <c r="M93" s="331">
        <v>2</v>
      </c>
      <c r="N93" s="331" t="s">
        <v>348</v>
      </c>
      <c r="O93" s="331">
        <v>0</v>
      </c>
      <c r="P93" s="331" t="s">
        <v>350</v>
      </c>
      <c r="Q93" s="307"/>
      <c r="R93" s="372"/>
    </row>
    <row r="94" spans="1:18" s="308" customFormat="1" x14ac:dyDescent="0.35">
      <c r="A94" s="29" t="s">
        <v>983</v>
      </c>
      <c r="B94" s="29" t="s">
        <v>84</v>
      </c>
      <c r="C94" s="29">
        <v>2025</v>
      </c>
      <c r="D94" s="107" t="s">
        <v>995</v>
      </c>
      <c r="E94" s="307">
        <v>52</v>
      </c>
      <c r="F94" s="307" t="s">
        <v>348</v>
      </c>
      <c r="G94" s="505">
        <f t="shared" si="9"/>
        <v>52</v>
      </c>
      <c r="H94" s="307">
        <v>52</v>
      </c>
      <c r="I94" s="830" t="s">
        <v>993</v>
      </c>
      <c r="J94" s="830"/>
      <c r="K94" s="331" t="s">
        <v>348</v>
      </c>
      <c r="L94" s="331" t="s">
        <v>348</v>
      </c>
      <c r="M94" s="118">
        <v>2</v>
      </c>
      <c r="N94" s="331" t="s">
        <v>348</v>
      </c>
      <c r="O94" s="331">
        <v>0</v>
      </c>
      <c r="P94" s="331" t="s">
        <v>350</v>
      </c>
      <c r="Q94" s="307"/>
      <c r="R94" s="372"/>
    </row>
    <row r="95" spans="1:18" s="308" customFormat="1" x14ac:dyDescent="0.35">
      <c r="A95" s="29" t="s">
        <v>983</v>
      </c>
      <c r="B95" s="29" t="s">
        <v>84</v>
      </c>
      <c r="C95" s="29">
        <v>2025</v>
      </c>
      <c r="D95" s="107" t="s">
        <v>296</v>
      </c>
      <c r="E95" s="307">
        <v>47</v>
      </c>
      <c r="F95" s="307" t="s">
        <v>348</v>
      </c>
      <c r="G95" s="505">
        <f t="shared" si="9"/>
        <v>47</v>
      </c>
      <c r="H95" s="307">
        <v>41</v>
      </c>
      <c r="I95" s="830" t="s">
        <v>993</v>
      </c>
      <c r="J95" s="830"/>
      <c r="K95" s="331" t="s">
        <v>348</v>
      </c>
      <c r="L95" s="331" t="s">
        <v>348</v>
      </c>
      <c r="M95" s="118">
        <v>2</v>
      </c>
      <c r="N95" s="331" t="s">
        <v>348</v>
      </c>
      <c r="O95" s="331">
        <v>0</v>
      </c>
      <c r="P95" s="331" t="s">
        <v>350</v>
      </c>
      <c r="Q95" s="307"/>
      <c r="R95" s="372"/>
    </row>
    <row r="96" spans="1:18" s="308" customFormat="1" x14ac:dyDescent="0.35">
      <c r="A96" s="29" t="s">
        <v>983</v>
      </c>
      <c r="B96" s="29" t="s">
        <v>84</v>
      </c>
      <c r="C96" s="29">
        <v>2025</v>
      </c>
      <c r="D96" s="107" t="s">
        <v>297</v>
      </c>
      <c r="E96" s="307">
        <v>20</v>
      </c>
      <c r="F96" s="307" t="s">
        <v>348</v>
      </c>
      <c r="G96" s="505">
        <f t="shared" si="9"/>
        <v>20</v>
      </c>
      <c r="H96" s="307">
        <v>20</v>
      </c>
      <c r="I96" s="830" t="s">
        <v>993</v>
      </c>
      <c r="J96" s="830"/>
      <c r="K96" s="331" t="s">
        <v>348</v>
      </c>
      <c r="L96" s="331" t="s">
        <v>348</v>
      </c>
      <c r="M96" s="118">
        <v>2</v>
      </c>
      <c r="N96" s="331" t="s">
        <v>348</v>
      </c>
      <c r="O96" s="331">
        <v>0</v>
      </c>
      <c r="P96" s="331" t="s">
        <v>350</v>
      </c>
      <c r="Q96" s="307"/>
      <c r="R96" s="372"/>
    </row>
    <row r="97" spans="1:18" s="308" customFormat="1" x14ac:dyDescent="0.35">
      <c r="A97" s="29" t="s">
        <v>983</v>
      </c>
      <c r="B97" s="29" t="s">
        <v>84</v>
      </c>
      <c r="C97" s="29">
        <v>2025</v>
      </c>
      <c r="D97" s="107" t="s">
        <v>996</v>
      </c>
      <c r="E97" s="307">
        <v>0</v>
      </c>
      <c r="F97" s="307" t="s">
        <v>348</v>
      </c>
      <c r="G97" s="505">
        <f t="shared" si="9"/>
        <v>0</v>
      </c>
      <c r="H97" s="307">
        <v>0</v>
      </c>
      <c r="I97" s="830" t="s">
        <v>350</v>
      </c>
      <c r="J97" s="830"/>
      <c r="K97" s="331" t="s">
        <v>348</v>
      </c>
      <c r="L97" s="331" t="s">
        <v>348</v>
      </c>
      <c r="M97" s="331" t="s">
        <v>350</v>
      </c>
      <c r="N97" s="331" t="s">
        <v>348</v>
      </c>
      <c r="O97" s="331">
        <v>0</v>
      </c>
      <c r="P97" s="331" t="s">
        <v>350</v>
      </c>
      <c r="Q97" s="307"/>
      <c r="R97" s="372"/>
    </row>
    <row r="98" spans="1:18" s="308" customFormat="1" x14ac:dyDescent="0.35">
      <c r="A98" s="29" t="s">
        <v>983</v>
      </c>
      <c r="B98" s="29" t="s">
        <v>84</v>
      </c>
      <c r="C98" s="29">
        <v>2025</v>
      </c>
      <c r="D98" s="107" t="s">
        <v>997</v>
      </c>
      <c r="E98" s="307">
        <v>50</v>
      </c>
      <c r="F98" s="307" t="s">
        <v>348</v>
      </c>
      <c r="G98" s="505">
        <f t="shared" si="9"/>
        <v>50</v>
      </c>
      <c r="H98" s="307">
        <v>50</v>
      </c>
      <c r="I98" s="830" t="s">
        <v>993</v>
      </c>
      <c r="J98" s="830"/>
      <c r="K98" s="331" t="s">
        <v>348</v>
      </c>
      <c r="L98" s="331" t="s">
        <v>348</v>
      </c>
      <c r="M98" s="118">
        <v>2</v>
      </c>
      <c r="N98" s="331" t="s">
        <v>348</v>
      </c>
      <c r="O98" s="331">
        <v>0</v>
      </c>
      <c r="P98" s="331" t="s">
        <v>350</v>
      </c>
      <c r="Q98" s="307"/>
      <c r="R98" s="372"/>
    </row>
    <row r="99" spans="1:18" s="308" customFormat="1" x14ac:dyDescent="0.35">
      <c r="A99" s="29" t="s">
        <v>983</v>
      </c>
      <c r="B99" s="29" t="s">
        <v>84</v>
      </c>
      <c r="C99" s="29">
        <v>2025</v>
      </c>
      <c r="D99" s="107" t="s">
        <v>998</v>
      </c>
      <c r="E99" s="307">
        <v>17</v>
      </c>
      <c r="F99" s="307" t="s">
        <v>348</v>
      </c>
      <c r="G99" s="505">
        <f t="shared" si="9"/>
        <v>17</v>
      </c>
      <c r="H99" s="307">
        <v>17</v>
      </c>
      <c r="I99" s="830" t="s">
        <v>993</v>
      </c>
      <c r="J99" s="830"/>
      <c r="K99" s="331" t="s">
        <v>348</v>
      </c>
      <c r="L99" s="331" t="s">
        <v>348</v>
      </c>
      <c r="M99" s="118">
        <v>2</v>
      </c>
      <c r="N99" s="331" t="s">
        <v>348</v>
      </c>
      <c r="O99" s="331">
        <v>0</v>
      </c>
      <c r="P99" s="331" t="s">
        <v>350</v>
      </c>
      <c r="Q99" s="307"/>
      <c r="R99" s="372"/>
    </row>
    <row r="100" spans="1:18" s="308" customFormat="1" x14ac:dyDescent="0.35">
      <c r="A100" s="29" t="s">
        <v>983</v>
      </c>
      <c r="B100" s="29" t="s">
        <v>84</v>
      </c>
      <c r="C100" s="29">
        <v>2025</v>
      </c>
      <c r="D100" s="107" t="s">
        <v>999</v>
      </c>
      <c r="E100" s="307">
        <v>50</v>
      </c>
      <c r="F100" s="307" t="s">
        <v>348</v>
      </c>
      <c r="G100" s="505">
        <f t="shared" si="9"/>
        <v>50</v>
      </c>
      <c r="H100" s="307">
        <v>50</v>
      </c>
      <c r="I100" s="830" t="s">
        <v>993</v>
      </c>
      <c r="J100" s="830"/>
      <c r="K100" s="331" t="s">
        <v>348</v>
      </c>
      <c r="L100" s="331" t="s">
        <v>348</v>
      </c>
      <c r="M100" s="118">
        <v>2</v>
      </c>
      <c r="N100" s="331" t="s">
        <v>348</v>
      </c>
      <c r="O100" s="331">
        <v>0</v>
      </c>
      <c r="P100" s="331" t="s">
        <v>350</v>
      </c>
      <c r="Q100" s="307"/>
      <c r="R100" s="372"/>
    </row>
    <row r="101" spans="1:18" s="308" customFormat="1" x14ac:dyDescent="0.35">
      <c r="A101" s="29" t="s">
        <v>983</v>
      </c>
      <c r="B101" s="29" t="s">
        <v>84</v>
      </c>
      <c r="C101" s="29">
        <v>2025</v>
      </c>
      <c r="D101" s="107" t="s">
        <v>300</v>
      </c>
      <c r="E101" s="307">
        <v>52</v>
      </c>
      <c r="F101" s="307" t="s">
        <v>348</v>
      </c>
      <c r="G101" s="505">
        <f t="shared" si="9"/>
        <v>52</v>
      </c>
      <c r="H101" s="307">
        <v>52</v>
      </c>
      <c r="I101" s="830" t="s">
        <v>993</v>
      </c>
      <c r="J101" s="830"/>
      <c r="K101" s="331" t="s">
        <v>348</v>
      </c>
      <c r="L101" s="331" t="s">
        <v>348</v>
      </c>
      <c r="M101" s="118">
        <v>2</v>
      </c>
      <c r="N101" s="331" t="s">
        <v>348</v>
      </c>
      <c r="O101" s="331">
        <v>0</v>
      </c>
      <c r="P101" s="331" t="s">
        <v>350</v>
      </c>
      <c r="Q101" s="307"/>
      <c r="R101" s="372"/>
    </row>
    <row r="102" spans="1:18" s="308" customFormat="1" ht="15" thickBot="1" x14ac:dyDescent="0.4">
      <c r="A102" s="208" t="s">
        <v>983</v>
      </c>
      <c r="B102" s="208" t="s">
        <v>84</v>
      </c>
      <c r="C102" s="208">
        <v>2025</v>
      </c>
      <c r="D102" s="210" t="s">
        <v>403</v>
      </c>
      <c r="E102" s="506">
        <f>SUM(E90:E101)</f>
        <v>411</v>
      </c>
      <c r="F102" s="506">
        <f>SUM(F90:F101)</f>
        <v>0</v>
      </c>
      <c r="G102" s="506">
        <f>SUM(E102:F102)</f>
        <v>411</v>
      </c>
      <c r="H102" s="210">
        <f>SUM(H90:H101)</f>
        <v>446</v>
      </c>
      <c r="I102" s="836"/>
      <c r="J102" s="836"/>
      <c r="K102" s="208"/>
      <c r="L102" s="208"/>
      <c r="M102" s="216"/>
      <c r="N102" s="216"/>
      <c r="O102" s="216"/>
      <c r="P102" s="216"/>
      <c r="Q102" s="216"/>
      <c r="R102" s="216"/>
    </row>
    <row r="103" spans="1:18" ht="15" thickTop="1" x14ac:dyDescent="0.35">
      <c r="A103" s="29" t="s">
        <v>983</v>
      </c>
      <c r="B103" s="29" t="s">
        <v>84</v>
      </c>
      <c r="C103" s="29">
        <v>2024</v>
      </c>
      <c r="D103" s="107" t="s">
        <v>291</v>
      </c>
      <c r="E103" s="331">
        <v>24</v>
      </c>
      <c r="F103" s="331" t="s">
        <v>348</v>
      </c>
      <c r="G103" s="505">
        <f>SUM(E103:F103)</f>
        <v>24</v>
      </c>
      <c r="H103" s="331">
        <v>60</v>
      </c>
      <c r="I103" s="831" t="s">
        <v>993</v>
      </c>
      <c r="J103" s="831"/>
      <c r="K103" s="331" t="s">
        <v>348</v>
      </c>
      <c r="L103" s="331" t="s">
        <v>348</v>
      </c>
      <c r="M103" s="331">
        <v>2</v>
      </c>
      <c r="N103" s="331" t="s">
        <v>348</v>
      </c>
      <c r="O103" s="331">
        <v>0</v>
      </c>
      <c r="P103" s="331" t="s">
        <v>350</v>
      </c>
      <c r="Q103"/>
    </row>
    <row r="104" spans="1:18" x14ac:dyDescent="0.35">
      <c r="A104" s="29" t="s">
        <v>983</v>
      </c>
      <c r="B104" s="29" t="s">
        <v>84</v>
      </c>
      <c r="C104" s="29">
        <v>2024</v>
      </c>
      <c r="D104" s="107" t="s">
        <v>292</v>
      </c>
      <c r="E104" s="331">
        <v>38</v>
      </c>
      <c r="F104" s="331" t="s">
        <v>348</v>
      </c>
      <c r="G104" s="505">
        <f t="shared" ref="G104:G114" si="10">SUM(E104:F104)</f>
        <v>38</v>
      </c>
      <c r="H104" s="331">
        <v>40</v>
      </c>
      <c r="I104" s="830" t="s">
        <v>993</v>
      </c>
      <c r="J104" s="830"/>
      <c r="K104" s="331" t="s">
        <v>348</v>
      </c>
      <c r="L104" s="331" t="s">
        <v>348</v>
      </c>
      <c r="M104" s="331">
        <v>2</v>
      </c>
      <c r="N104" s="331" t="s">
        <v>348</v>
      </c>
      <c r="O104" s="331">
        <v>0</v>
      </c>
      <c r="P104" s="331" t="s">
        <v>350</v>
      </c>
      <c r="Q104"/>
    </row>
    <row r="105" spans="1:18" x14ac:dyDescent="0.35">
      <c r="A105" s="29" t="s">
        <v>983</v>
      </c>
      <c r="B105" s="29" t="s">
        <v>84</v>
      </c>
      <c r="C105" s="29">
        <v>2024</v>
      </c>
      <c r="D105" s="107" t="s">
        <v>293</v>
      </c>
      <c r="E105" s="331">
        <v>65</v>
      </c>
      <c r="F105" s="331" t="s">
        <v>348</v>
      </c>
      <c r="G105" s="505">
        <f t="shared" si="10"/>
        <v>65</v>
      </c>
      <c r="H105" s="331">
        <v>55</v>
      </c>
      <c r="I105" s="830" t="s">
        <v>993</v>
      </c>
      <c r="J105" s="830"/>
      <c r="K105" s="331" t="s">
        <v>348</v>
      </c>
      <c r="L105" s="331" t="s">
        <v>348</v>
      </c>
      <c r="M105" s="331">
        <v>2</v>
      </c>
      <c r="N105" s="331" t="s">
        <v>348</v>
      </c>
      <c r="O105" s="331">
        <v>0</v>
      </c>
      <c r="P105" s="331" t="s">
        <v>350</v>
      </c>
      <c r="Q105"/>
    </row>
    <row r="106" spans="1:18" x14ac:dyDescent="0.35">
      <c r="A106" s="29" t="s">
        <v>983</v>
      </c>
      <c r="B106" s="29" t="s">
        <v>84</v>
      </c>
      <c r="C106" s="29">
        <v>2024</v>
      </c>
      <c r="D106" s="107" t="s">
        <v>994</v>
      </c>
      <c r="E106" s="331">
        <v>0</v>
      </c>
      <c r="F106" s="331" t="s">
        <v>348</v>
      </c>
      <c r="G106" s="505">
        <f t="shared" si="10"/>
        <v>0</v>
      </c>
      <c r="H106" s="331">
        <v>0</v>
      </c>
      <c r="I106" s="800" t="s">
        <v>350</v>
      </c>
      <c r="J106" s="800"/>
      <c r="K106" s="331" t="s">
        <v>348</v>
      </c>
      <c r="L106" s="331" t="s">
        <v>348</v>
      </c>
      <c r="M106" s="331" t="s">
        <v>350</v>
      </c>
      <c r="N106" s="331" t="s">
        <v>348</v>
      </c>
      <c r="O106" s="331">
        <v>0</v>
      </c>
      <c r="P106" s="331" t="s">
        <v>350</v>
      </c>
      <c r="Q106"/>
    </row>
    <row r="107" spans="1:18" x14ac:dyDescent="0.35">
      <c r="A107" s="29" t="s">
        <v>983</v>
      </c>
      <c r="B107" s="29" t="s">
        <v>84</v>
      </c>
      <c r="C107" s="29">
        <v>2024</v>
      </c>
      <c r="D107" s="107" t="s">
        <v>995</v>
      </c>
      <c r="E107" s="331">
        <v>20</v>
      </c>
      <c r="F107" s="331" t="s">
        <v>348</v>
      </c>
      <c r="G107" s="505">
        <f t="shared" si="10"/>
        <v>20</v>
      </c>
      <c r="H107" s="331">
        <v>20</v>
      </c>
      <c r="I107" s="830" t="s">
        <v>993</v>
      </c>
      <c r="J107" s="830"/>
      <c r="K107" s="331" t="s">
        <v>348</v>
      </c>
      <c r="L107" s="331" t="s">
        <v>348</v>
      </c>
      <c r="M107" s="331">
        <v>2</v>
      </c>
      <c r="N107" s="331" t="s">
        <v>348</v>
      </c>
      <c r="O107" s="331">
        <v>0</v>
      </c>
      <c r="P107" s="331" t="s">
        <v>350</v>
      </c>
      <c r="Q107"/>
    </row>
    <row r="108" spans="1:18" x14ac:dyDescent="0.35">
      <c r="A108" s="29" t="s">
        <v>983</v>
      </c>
      <c r="B108" s="29" t="s">
        <v>84</v>
      </c>
      <c r="C108" s="29">
        <v>2024</v>
      </c>
      <c r="D108" s="107" t="s">
        <v>296</v>
      </c>
      <c r="E108" s="331">
        <v>19</v>
      </c>
      <c r="F108" s="331" t="s">
        <v>348</v>
      </c>
      <c r="G108" s="505">
        <f t="shared" si="10"/>
        <v>19</v>
      </c>
      <c r="H108" s="331">
        <v>16</v>
      </c>
      <c r="I108" s="830" t="s">
        <v>993</v>
      </c>
      <c r="J108" s="830"/>
      <c r="K108" s="331" t="s">
        <v>348</v>
      </c>
      <c r="L108" s="331" t="s">
        <v>348</v>
      </c>
      <c r="M108" s="331">
        <v>2</v>
      </c>
      <c r="N108" s="331" t="s">
        <v>348</v>
      </c>
      <c r="O108" s="331">
        <v>0</v>
      </c>
      <c r="P108" s="331" t="s">
        <v>350</v>
      </c>
      <c r="Q108"/>
    </row>
    <row r="109" spans="1:18" x14ac:dyDescent="0.35">
      <c r="A109" s="29" t="s">
        <v>983</v>
      </c>
      <c r="B109" s="29" t="s">
        <v>84</v>
      </c>
      <c r="C109" s="29">
        <v>2024</v>
      </c>
      <c r="D109" s="107" t="s">
        <v>297</v>
      </c>
      <c r="E109" s="331">
        <v>20</v>
      </c>
      <c r="F109" s="331" t="s">
        <v>348</v>
      </c>
      <c r="G109" s="505">
        <f t="shared" si="10"/>
        <v>20</v>
      </c>
      <c r="H109" s="331">
        <v>20</v>
      </c>
      <c r="I109" s="830" t="s">
        <v>993</v>
      </c>
      <c r="J109" s="830"/>
      <c r="K109" s="331" t="s">
        <v>348</v>
      </c>
      <c r="L109" s="331" t="s">
        <v>348</v>
      </c>
      <c r="M109" s="331">
        <v>2</v>
      </c>
      <c r="N109" s="331" t="s">
        <v>348</v>
      </c>
      <c r="O109" s="331">
        <v>0</v>
      </c>
      <c r="P109" s="331" t="s">
        <v>350</v>
      </c>
      <c r="Q109"/>
    </row>
    <row r="110" spans="1:18" x14ac:dyDescent="0.35">
      <c r="A110" s="29" t="s">
        <v>983</v>
      </c>
      <c r="B110" s="29" t="s">
        <v>84</v>
      </c>
      <c r="C110" s="29">
        <v>2024</v>
      </c>
      <c r="D110" s="107" t="s">
        <v>996</v>
      </c>
      <c r="E110" s="331">
        <v>0</v>
      </c>
      <c r="F110" s="331" t="s">
        <v>348</v>
      </c>
      <c r="G110" s="505">
        <f t="shared" si="10"/>
        <v>0</v>
      </c>
      <c r="H110" s="107">
        <v>0</v>
      </c>
      <c r="I110" s="800" t="s">
        <v>350</v>
      </c>
      <c r="J110" s="800"/>
      <c r="K110" s="331" t="s">
        <v>348</v>
      </c>
      <c r="L110" s="331" t="s">
        <v>348</v>
      </c>
      <c r="M110" s="331" t="s">
        <v>350</v>
      </c>
      <c r="N110" s="331" t="s">
        <v>348</v>
      </c>
      <c r="O110" s="331">
        <v>0</v>
      </c>
      <c r="P110" s="331" t="s">
        <v>350</v>
      </c>
      <c r="Q110"/>
    </row>
    <row r="111" spans="1:18" x14ac:dyDescent="0.35">
      <c r="A111" s="29" t="s">
        <v>983</v>
      </c>
      <c r="B111" s="29" t="s">
        <v>84</v>
      </c>
      <c r="C111" s="29">
        <v>2024</v>
      </c>
      <c r="D111" s="107" t="s">
        <v>997</v>
      </c>
      <c r="E111" s="331">
        <v>50</v>
      </c>
      <c r="F111" s="331" t="s">
        <v>348</v>
      </c>
      <c r="G111" s="505">
        <f t="shared" si="10"/>
        <v>50</v>
      </c>
      <c r="H111" s="331">
        <v>50</v>
      </c>
      <c r="I111" s="830" t="s">
        <v>993</v>
      </c>
      <c r="J111" s="830"/>
      <c r="K111" s="331" t="s">
        <v>348</v>
      </c>
      <c r="L111" s="331" t="s">
        <v>348</v>
      </c>
      <c r="M111" s="331">
        <v>2</v>
      </c>
      <c r="N111" s="331" t="s">
        <v>348</v>
      </c>
      <c r="O111" s="331">
        <v>0</v>
      </c>
      <c r="P111" s="331" t="s">
        <v>350</v>
      </c>
      <c r="Q111"/>
    </row>
    <row r="112" spans="1:18" x14ac:dyDescent="0.35">
      <c r="A112" s="29" t="s">
        <v>983</v>
      </c>
      <c r="B112" s="29" t="s">
        <v>84</v>
      </c>
      <c r="C112" s="29">
        <v>2024</v>
      </c>
      <c r="D112" s="107" t="s">
        <v>998</v>
      </c>
      <c r="E112" s="331">
        <v>16</v>
      </c>
      <c r="F112" s="331" t="s">
        <v>348</v>
      </c>
      <c r="G112" s="505">
        <f t="shared" si="10"/>
        <v>16</v>
      </c>
      <c r="H112" s="331">
        <v>17</v>
      </c>
      <c r="I112" s="830" t="s">
        <v>993</v>
      </c>
      <c r="J112" s="830"/>
      <c r="K112" s="331" t="s">
        <v>348</v>
      </c>
      <c r="L112" s="331" t="s">
        <v>348</v>
      </c>
      <c r="M112" s="331">
        <v>2</v>
      </c>
      <c r="N112" s="331" t="s">
        <v>348</v>
      </c>
      <c r="O112" s="331">
        <v>0</v>
      </c>
      <c r="P112" s="331" t="s">
        <v>350</v>
      </c>
      <c r="Q112"/>
    </row>
    <row r="113" spans="1:18" x14ac:dyDescent="0.35">
      <c r="A113" s="29" t="s">
        <v>983</v>
      </c>
      <c r="B113" s="29" t="s">
        <v>84</v>
      </c>
      <c r="C113" s="29">
        <v>2024</v>
      </c>
      <c r="D113" s="107" t="s">
        <v>999</v>
      </c>
      <c r="E113" s="331">
        <v>50</v>
      </c>
      <c r="F113" s="331" t="s">
        <v>348</v>
      </c>
      <c r="G113" s="505">
        <f t="shared" si="10"/>
        <v>50</v>
      </c>
      <c r="H113" s="331">
        <v>50</v>
      </c>
      <c r="I113" s="830" t="s">
        <v>993</v>
      </c>
      <c r="J113" s="830"/>
      <c r="K113" s="331" t="s">
        <v>348</v>
      </c>
      <c r="L113" s="331" t="s">
        <v>348</v>
      </c>
      <c r="M113" s="331">
        <v>2</v>
      </c>
      <c r="N113" s="331" t="s">
        <v>348</v>
      </c>
      <c r="O113" s="331">
        <v>0</v>
      </c>
      <c r="P113" s="331" t="s">
        <v>350</v>
      </c>
      <c r="Q113"/>
    </row>
    <row r="114" spans="1:18" x14ac:dyDescent="0.35">
      <c r="A114" s="29" t="s">
        <v>983</v>
      </c>
      <c r="B114" s="29" t="s">
        <v>84</v>
      </c>
      <c r="C114" s="29">
        <v>2024</v>
      </c>
      <c r="D114" s="107" t="s">
        <v>300</v>
      </c>
      <c r="E114" s="331">
        <v>52</v>
      </c>
      <c r="F114" s="331" t="s">
        <v>348</v>
      </c>
      <c r="G114" s="505">
        <f t="shared" si="10"/>
        <v>52</v>
      </c>
      <c r="H114" s="331">
        <v>52</v>
      </c>
      <c r="I114" s="830" t="s">
        <v>993</v>
      </c>
      <c r="J114" s="830"/>
      <c r="K114" s="331" t="s">
        <v>348</v>
      </c>
      <c r="L114" s="331" t="s">
        <v>348</v>
      </c>
      <c r="M114" s="331">
        <v>2</v>
      </c>
      <c r="N114" s="331" t="s">
        <v>348</v>
      </c>
      <c r="O114" s="331">
        <v>0</v>
      </c>
      <c r="P114" s="331" t="s">
        <v>350</v>
      </c>
      <c r="Q114"/>
    </row>
    <row r="115" spans="1:18" ht="15" thickBot="1" x14ac:dyDescent="0.4">
      <c r="A115" s="208" t="s">
        <v>983</v>
      </c>
      <c r="B115" s="208" t="s">
        <v>84</v>
      </c>
      <c r="C115" s="208">
        <v>2024</v>
      </c>
      <c r="D115" s="210" t="s">
        <v>403</v>
      </c>
      <c r="E115" s="506">
        <f>SUM(E103:E114)</f>
        <v>354</v>
      </c>
      <c r="F115" s="506">
        <f>SUM(F103:F114)</f>
        <v>0</v>
      </c>
      <c r="G115" s="506">
        <f>SUM(E115:F115)</f>
        <v>354</v>
      </c>
      <c r="H115" s="210">
        <f>SUM(H103:H114)</f>
        <v>380</v>
      </c>
      <c r="I115" s="836"/>
      <c r="J115" s="836"/>
      <c r="K115" s="208"/>
      <c r="L115" s="208"/>
      <c r="M115" s="216"/>
      <c r="N115" s="216"/>
      <c r="O115" s="216"/>
      <c r="P115" s="216"/>
      <c r="Q115" s="216"/>
      <c r="R115" s="216"/>
    </row>
    <row r="116" spans="1:18" ht="15" thickTop="1" x14ac:dyDescent="0.35">
      <c r="A116" s="29" t="s">
        <v>983</v>
      </c>
      <c r="B116" s="29" t="s">
        <v>84</v>
      </c>
      <c r="C116" s="29">
        <v>2023</v>
      </c>
      <c r="D116" s="107" t="s">
        <v>291</v>
      </c>
      <c r="E116" s="118">
        <v>22</v>
      </c>
      <c r="F116" s="331" t="s">
        <v>348</v>
      </c>
      <c r="G116" s="505">
        <f>SUM(E116:F116)</f>
        <v>22</v>
      </c>
      <c r="H116" s="107">
        <v>60</v>
      </c>
      <c r="I116" s="831" t="s">
        <v>993</v>
      </c>
      <c r="J116" s="831"/>
      <c r="K116" s="331" t="s">
        <v>348</v>
      </c>
      <c r="L116" s="331" t="s">
        <v>348</v>
      </c>
      <c r="M116" s="118">
        <v>2</v>
      </c>
      <c r="N116" s="331" t="s">
        <v>348</v>
      </c>
      <c r="O116" s="331">
        <v>0</v>
      </c>
      <c r="P116" s="331" t="s">
        <v>350</v>
      </c>
      <c r="Q116"/>
    </row>
    <row r="117" spans="1:18" x14ac:dyDescent="0.35">
      <c r="A117" s="29" t="s">
        <v>983</v>
      </c>
      <c r="B117" s="29" t="s">
        <v>84</v>
      </c>
      <c r="C117" s="29">
        <v>2023</v>
      </c>
      <c r="D117" s="107" t="s">
        <v>292</v>
      </c>
      <c r="E117" s="118">
        <v>36</v>
      </c>
      <c r="F117" s="331" t="s">
        <v>348</v>
      </c>
      <c r="G117" s="505">
        <f t="shared" ref="G117:G127" si="11">SUM(E117:F117)</f>
        <v>36</v>
      </c>
      <c r="H117" s="107">
        <v>40</v>
      </c>
      <c r="I117" s="830" t="s">
        <v>993</v>
      </c>
      <c r="J117" s="830"/>
      <c r="K117" s="331" t="s">
        <v>348</v>
      </c>
      <c r="L117" s="331" t="s">
        <v>348</v>
      </c>
      <c r="M117" s="118">
        <v>2</v>
      </c>
      <c r="N117" s="331" t="s">
        <v>348</v>
      </c>
      <c r="O117" s="331">
        <v>0</v>
      </c>
      <c r="P117" s="331" t="s">
        <v>350</v>
      </c>
      <c r="Q117"/>
    </row>
    <row r="118" spans="1:18" x14ac:dyDescent="0.35">
      <c r="A118" s="29" t="s">
        <v>983</v>
      </c>
      <c r="B118" s="29" t="s">
        <v>84</v>
      </c>
      <c r="C118" s="29">
        <v>2023</v>
      </c>
      <c r="D118" s="107" t="s">
        <v>293</v>
      </c>
      <c r="E118" s="118">
        <v>61</v>
      </c>
      <c r="F118" s="331" t="s">
        <v>348</v>
      </c>
      <c r="G118" s="505">
        <f t="shared" si="11"/>
        <v>61</v>
      </c>
      <c r="H118" s="107">
        <v>55</v>
      </c>
      <c r="I118" s="830" t="s">
        <v>993</v>
      </c>
      <c r="J118" s="830"/>
      <c r="K118" s="331" t="s">
        <v>348</v>
      </c>
      <c r="L118" s="331" t="s">
        <v>348</v>
      </c>
      <c r="M118" s="118">
        <v>2</v>
      </c>
      <c r="N118" s="331" t="s">
        <v>348</v>
      </c>
      <c r="O118" s="331">
        <v>0</v>
      </c>
      <c r="P118" s="331" t="s">
        <v>350</v>
      </c>
      <c r="Q118"/>
    </row>
    <row r="119" spans="1:18" x14ac:dyDescent="0.35">
      <c r="A119" s="29" t="s">
        <v>983</v>
      </c>
      <c r="B119" s="29" t="s">
        <v>84</v>
      </c>
      <c r="C119" s="29">
        <v>2023</v>
      </c>
      <c r="D119" s="107" t="s">
        <v>994</v>
      </c>
      <c r="E119" s="118">
        <v>0</v>
      </c>
      <c r="F119" s="331" t="s">
        <v>348</v>
      </c>
      <c r="G119" s="505">
        <f t="shared" si="11"/>
        <v>0</v>
      </c>
      <c r="H119" s="107">
        <v>0</v>
      </c>
      <c r="I119" s="830" t="s">
        <v>350</v>
      </c>
      <c r="J119" s="830"/>
      <c r="K119" s="331" t="s">
        <v>348</v>
      </c>
      <c r="L119" s="331" t="s">
        <v>348</v>
      </c>
      <c r="M119" s="331" t="s">
        <v>350</v>
      </c>
      <c r="N119" s="331" t="s">
        <v>348</v>
      </c>
      <c r="O119" s="331">
        <v>0</v>
      </c>
      <c r="P119" s="331" t="s">
        <v>350</v>
      </c>
      <c r="Q119"/>
    </row>
    <row r="120" spans="1:18" x14ac:dyDescent="0.35">
      <c r="A120" s="29" t="s">
        <v>983</v>
      </c>
      <c r="B120" s="29" t="s">
        <v>84</v>
      </c>
      <c r="C120" s="29">
        <v>2023</v>
      </c>
      <c r="D120" s="107" t="s">
        <v>995</v>
      </c>
      <c r="E120" s="118">
        <v>20</v>
      </c>
      <c r="F120" s="331" t="s">
        <v>348</v>
      </c>
      <c r="G120" s="505">
        <f t="shared" si="11"/>
        <v>20</v>
      </c>
      <c r="H120" s="107">
        <v>20</v>
      </c>
      <c r="I120" s="830" t="s">
        <v>993</v>
      </c>
      <c r="J120" s="830"/>
      <c r="K120" s="331" t="s">
        <v>348</v>
      </c>
      <c r="L120" s="331" t="s">
        <v>348</v>
      </c>
      <c r="M120" s="118">
        <v>2</v>
      </c>
      <c r="N120" s="331" t="s">
        <v>348</v>
      </c>
      <c r="O120" s="331">
        <v>0</v>
      </c>
      <c r="P120" s="331" t="s">
        <v>350</v>
      </c>
      <c r="Q120"/>
    </row>
    <row r="121" spans="1:18" x14ac:dyDescent="0.35">
      <c r="A121" s="29" t="s">
        <v>983</v>
      </c>
      <c r="B121" s="29" t="s">
        <v>84</v>
      </c>
      <c r="C121" s="29">
        <v>2023</v>
      </c>
      <c r="D121" s="107" t="s">
        <v>296</v>
      </c>
      <c r="E121" s="118">
        <v>22</v>
      </c>
      <c r="F121" s="331" t="s">
        <v>348</v>
      </c>
      <c r="G121" s="505">
        <f t="shared" si="11"/>
        <v>22</v>
      </c>
      <c r="H121" s="107">
        <v>16</v>
      </c>
      <c r="I121" s="830" t="s">
        <v>993</v>
      </c>
      <c r="J121" s="830"/>
      <c r="K121" s="331" t="s">
        <v>348</v>
      </c>
      <c r="L121" s="331" t="s">
        <v>348</v>
      </c>
      <c r="M121" s="118">
        <v>2</v>
      </c>
      <c r="N121" s="331" t="s">
        <v>348</v>
      </c>
      <c r="O121" s="331">
        <v>0</v>
      </c>
      <c r="P121" s="331" t="s">
        <v>350</v>
      </c>
      <c r="Q121"/>
    </row>
    <row r="122" spans="1:18" x14ac:dyDescent="0.35">
      <c r="A122" s="29" t="s">
        <v>983</v>
      </c>
      <c r="B122" s="29" t="s">
        <v>84</v>
      </c>
      <c r="C122" s="29">
        <v>2023</v>
      </c>
      <c r="D122" s="107" t="s">
        <v>297</v>
      </c>
      <c r="E122" s="118">
        <v>22</v>
      </c>
      <c r="F122" s="331" t="s">
        <v>348</v>
      </c>
      <c r="G122" s="505">
        <f t="shared" si="11"/>
        <v>22</v>
      </c>
      <c r="H122" s="107">
        <v>22</v>
      </c>
      <c r="I122" s="830" t="s">
        <v>993</v>
      </c>
      <c r="J122" s="830"/>
      <c r="K122" s="331" t="s">
        <v>348</v>
      </c>
      <c r="L122" s="331" t="s">
        <v>348</v>
      </c>
      <c r="M122" s="118">
        <v>2</v>
      </c>
      <c r="N122" s="331" t="s">
        <v>348</v>
      </c>
      <c r="O122" s="331">
        <v>0</v>
      </c>
      <c r="P122" s="331" t="s">
        <v>350</v>
      </c>
      <c r="Q122"/>
    </row>
    <row r="123" spans="1:18" x14ac:dyDescent="0.35">
      <c r="A123" s="29" t="s">
        <v>983</v>
      </c>
      <c r="B123" s="29" t="s">
        <v>84</v>
      </c>
      <c r="C123" s="29">
        <v>2023</v>
      </c>
      <c r="D123" s="107" t="s">
        <v>996</v>
      </c>
      <c r="E123" s="118">
        <v>0</v>
      </c>
      <c r="F123" s="331" t="s">
        <v>348</v>
      </c>
      <c r="G123" s="505">
        <f t="shared" si="11"/>
        <v>0</v>
      </c>
      <c r="H123" s="107">
        <v>0</v>
      </c>
      <c r="I123" s="830" t="s">
        <v>350</v>
      </c>
      <c r="J123" s="830"/>
      <c r="K123" s="331" t="s">
        <v>348</v>
      </c>
      <c r="L123" s="331" t="s">
        <v>348</v>
      </c>
      <c r="M123" s="331" t="s">
        <v>350</v>
      </c>
      <c r="N123" s="331" t="s">
        <v>348</v>
      </c>
      <c r="O123" s="331">
        <v>0</v>
      </c>
      <c r="P123" s="331" t="s">
        <v>350</v>
      </c>
      <c r="Q123"/>
    </row>
    <row r="124" spans="1:18" x14ac:dyDescent="0.35">
      <c r="A124" s="29" t="s">
        <v>983</v>
      </c>
      <c r="B124" s="29" t="s">
        <v>84</v>
      </c>
      <c r="C124" s="29">
        <v>2023</v>
      </c>
      <c r="D124" s="120" t="s">
        <v>997</v>
      </c>
      <c r="E124" s="39">
        <v>14</v>
      </c>
      <c r="F124" s="331" t="s">
        <v>348</v>
      </c>
      <c r="G124" s="505">
        <f t="shared" si="11"/>
        <v>14</v>
      </c>
      <c r="H124" s="107">
        <v>14</v>
      </c>
      <c r="I124" s="830" t="s">
        <v>993</v>
      </c>
      <c r="J124" s="830"/>
      <c r="K124" s="331" t="s">
        <v>348</v>
      </c>
      <c r="L124" s="331" t="s">
        <v>348</v>
      </c>
      <c r="M124" s="118">
        <v>2</v>
      </c>
      <c r="N124" s="331" t="s">
        <v>348</v>
      </c>
      <c r="O124" s="331">
        <v>0</v>
      </c>
      <c r="P124" s="331" t="s">
        <v>350</v>
      </c>
      <c r="Q124"/>
    </row>
    <row r="125" spans="1:18" x14ac:dyDescent="0.35">
      <c r="A125" s="29" t="s">
        <v>983</v>
      </c>
      <c r="B125" s="29" t="s">
        <v>84</v>
      </c>
      <c r="C125" s="29">
        <v>2023</v>
      </c>
      <c r="D125" s="120" t="s">
        <v>998</v>
      </c>
      <c r="E125" s="39">
        <v>17</v>
      </c>
      <c r="F125" s="331" t="s">
        <v>348</v>
      </c>
      <c r="G125" s="505">
        <f t="shared" si="11"/>
        <v>17</v>
      </c>
      <c r="H125" s="107">
        <v>17</v>
      </c>
      <c r="I125" s="830" t="s">
        <v>993</v>
      </c>
      <c r="J125" s="830"/>
      <c r="K125" s="331" t="s">
        <v>348</v>
      </c>
      <c r="L125" s="331" t="s">
        <v>348</v>
      </c>
      <c r="M125" s="118">
        <v>2</v>
      </c>
      <c r="N125" s="331" t="s">
        <v>348</v>
      </c>
      <c r="O125" s="331">
        <v>0</v>
      </c>
      <c r="P125" s="331" t="s">
        <v>350</v>
      </c>
      <c r="Q125"/>
    </row>
    <row r="126" spans="1:18" x14ac:dyDescent="0.35">
      <c r="A126" s="29" t="s">
        <v>983</v>
      </c>
      <c r="B126" s="29" t="s">
        <v>84</v>
      </c>
      <c r="C126" s="29">
        <v>2023</v>
      </c>
      <c r="D126" s="120" t="s">
        <v>999</v>
      </c>
      <c r="E126" s="39">
        <v>50</v>
      </c>
      <c r="F126" s="331" t="s">
        <v>348</v>
      </c>
      <c r="G126" s="505">
        <f t="shared" si="11"/>
        <v>50</v>
      </c>
      <c r="H126" s="107">
        <v>50</v>
      </c>
      <c r="I126" s="830" t="s">
        <v>993</v>
      </c>
      <c r="J126" s="830"/>
      <c r="K126" s="331" t="s">
        <v>348</v>
      </c>
      <c r="L126" s="331" t="s">
        <v>348</v>
      </c>
      <c r="M126" s="118">
        <v>2</v>
      </c>
      <c r="N126" s="331" t="s">
        <v>348</v>
      </c>
      <c r="O126" s="331">
        <v>0</v>
      </c>
      <c r="P126" s="331" t="s">
        <v>350</v>
      </c>
      <c r="Q126"/>
    </row>
    <row r="127" spans="1:18" x14ac:dyDescent="0.35">
      <c r="A127" s="29" t="s">
        <v>983</v>
      </c>
      <c r="B127" s="29" t="s">
        <v>84</v>
      </c>
      <c r="C127" s="29">
        <v>2023</v>
      </c>
      <c r="D127" s="120" t="s">
        <v>300</v>
      </c>
      <c r="E127" s="39">
        <v>52</v>
      </c>
      <c r="F127" s="331" t="s">
        <v>348</v>
      </c>
      <c r="G127" s="505">
        <f t="shared" si="11"/>
        <v>52</v>
      </c>
      <c r="H127" s="107">
        <v>52</v>
      </c>
      <c r="I127" s="830" t="s">
        <v>993</v>
      </c>
      <c r="J127" s="830"/>
      <c r="K127" s="331" t="s">
        <v>348</v>
      </c>
      <c r="L127" s="331" t="s">
        <v>348</v>
      </c>
      <c r="M127" s="118">
        <v>2</v>
      </c>
      <c r="N127" s="331" t="s">
        <v>348</v>
      </c>
      <c r="O127" s="331">
        <v>0</v>
      </c>
      <c r="P127" s="331" t="s">
        <v>350</v>
      </c>
      <c r="Q127"/>
    </row>
    <row r="128" spans="1:18" x14ac:dyDescent="0.35">
      <c r="A128" s="208" t="s">
        <v>983</v>
      </c>
      <c r="B128" s="208" t="s">
        <v>84</v>
      </c>
      <c r="C128" s="208">
        <v>2023</v>
      </c>
      <c r="D128" s="208" t="s">
        <v>403</v>
      </c>
      <c r="E128" s="209">
        <f>SUM(E116:E127)</f>
        <v>316</v>
      </c>
      <c r="F128" s="209">
        <f>SUM(F116:F127)</f>
        <v>0</v>
      </c>
      <c r="G128" s="209">
        <f>SUM(E128:F128)</f>
        <v>316</v>
      </c>
      <c r="H128" s="210">
        <f>SUM(H116:H127)</f>
        <v>346</v>
      </c>
      <c r="I128" s="837"/>
      <c r="J128" s="837"/>
      <c r="K128" s="208"/>
      <c r="L128" s="208"/>
      <c r="M128" s="216"/>
      <c r="N128" s="216"/>
      <c r="O128" s="216"/>
      <c r="P128" s="216"/>
      <c r="Q128" s="216"/>
      <c r="R128" s="216"/>
    </row>
    <row r="129" spans="1:18" x14ac:dyDescent="0.35">
      <c r="A129" s="29" t="s">
        <v>983</v>
      </c>
      <c r="B129" s="29" t="s">
        <v>84</v>
      </c>
      <c r="C129" s="29">
        <v>2022</v>
      </c>
      <c r="D129" s="120" t="s">
        <v>291</v>
      </c>
      <c r="E129" s="39">
        <v>23</v>
      </c>
      <c r="F129" s="307" t="s">
        <v>348</v>
      </c>
      <c r="G129" s="94">
        <f>SUM(E129:F129)</f>
        <v>23</v>
      </c>
      <c r="H129" s="107">
        <v>60</v>
      </c>
      <c r="I129" s="830" t="s">
        <v>993</v>
      </c>
      <c r="J129" s="830"/>
      <c r="K129" s="331" t="s">
        <v>348</v>
      </c>
      <c r="L129" s="331" t="s">
        <v>348</v>
      </c>
      <c r="M129" s="118">
        <v>2</v>
      </c>
      <c r="N129" s="331" t="s">
        <v>348</v>
      </c>
      <c r="O129" s="331">
        <v>0</v>
      </c>
      <c r="P129" s="331" t="s">
        <v>350</v>
      </c>
      <c r="Q129"/>
    </row>
    <row r="130" spans="1:18" x14ac:dyDescent="0.35">
      <c r="A130" s="29" t="s">
        <v>983</v>
      </c>
      <c r="B130" s="29" t="s">
        <v>84</v>
      </c>
      <c r="C130" s="29">
        <v>2022</v>
      </c>
      <c r="D130" s="120" t="s">
        <v>292</v>
      </c>
      <c r="E130" s="39">
        <v>34</v>
      </c>
      <c r="F130" s="307" t="s">
        <v>348</v>
      </c>
      <c r="G130" s="94">
        <f t="shared" ref="G130:G140" si="12">SUM(E130:F130)</f>
        <v>34</v>
      </c>
      <c r="H130" s="107">
        <v>40</v>
      </c>
      <c r="I130" s="830" t="s">
        <v>993</v>
      </c>
      <c r="J130" s="830"/>
      <c r="K130" s="331" t="s">
        <v>348</v>
      </c>
      <c r="L130" s="331" t="s">
        <v>348</v>
      </c>
      <c r="M130" s="118">
        <v>2</v>
      </c>
      <c r="N130" s="331" t="s">
        <v>348</v>
      </c>
      <c r="O130" s="331">
        <v>0</v>
      </c>
      <c r="P130" s="331" t="s">
        <v>350</v>
      </c>
      <c r="Q130"/>
    </row>
    <row r="131" spans="1:18" x14ac:dyDescent="0.35">
      <c r="A131" s="29" t="s">
        <v>983</v>
      </c>
      <c r="B131" s="29" t="s">
        <v>84</v>
      </c>
      <c r="C131" s="29">
        <v>2022</v>
      </c>
      <c r="D131" s="120" t="s">
        <v>293</v>
      </c>
      <c r="E131" s="39">
        <v>66</v>
      </c>
      <c r="F131" s="307" t="s">
        <v>348</v>
      </c>
      <c r="G131" s="94">
        <f t="shared" si="12"/>
        <v>66</v>
      </c>
      <c r="H131" s="107">
        <v>55</v>
      </c>
      <c r="I131" s="830" t="s">
        <v>993</v>
      </c>
      <c r="J131" s="830"/>
      <c r="K131" s="331" t="s">
        <v>348</v>
      </c>
      <c r="L131" s="331" t="s">
        <v>348</v>
      </c>
      <c r="M131" s="118">
        <v>2</v>
      </c>
      <c r="N131" s="118">
        <v>206</v>
      </c>
      <c r="O131" s="331">
        <v>0</v>
      </c>
      <c r="P131" s="331" t="s">
        <v>350</v>
      </c>
      <c r="Q131"/>
    </row>
    <row r="132" spans="1:18" x14ac:dyDescent="0.35">
      <c r="A132" s="29" t="s">
        <v>983</v>
      </c>
      <c r="B132" s="29" t="s">
        <v>84</v>
      </c>
      <c r="C132" s="29">
        <v>2022</v>
      </c>
      <c r="D132" s="120" t="s">
        <v>994</v>
      </c>
      <c r="E132" s="39">
        <v>0</v>
      </c>
      <c r="F132" s="307" t="s">
        <v>348</v>
      </c>
      <c r="G132" s="94">
        <f t="shared" si="12"/>
        <v>0</v>
      </c>
      <c r="H132" s="107">
        <v>0</v>
      </c>
      <c r="I132" s="830" t="s">
        <v>350</v>
      </c>
      <c r="J132" s="830"/>
      <c r="K132" s="331" t="s">
        <v>348</v>
      </c>
      <c r="L132" s="331" t="s">
        <v>348</v>
      </c>
      <c r="M132" s="331" t="s">
        <v>350</v>
      </c>
      <c r="N132" s="331" t="s">
        <v>348</v>
      </c>
      <c r="O132" s="331">
        <v>0</v>
      </c>
      <c r="P132" s="331" t="s">
        <v>350</v>
      </c>
      <c r="Q132"/>
    </row>
    <row r="133" spans="1:18" x14ac:dyDescent="0.35">
      <c r="A133" s="29" t="s">
        <v>983</v>
      </c>
      <c r="B133" s="29" t="s">
        <v>84</v>
      </c>
      <c r="C133" s="29">
        <v>2022</v>
      </c>
      <c r="D133" s="120" t="s">
        <v>995</v>
      </c>
      <c r="E133" s="39">
        <v>20</v>
      </c>
      <c r="F133" s="307" t="s">
        <v>348</v>
      </c>
      <c r="G133" s="94">
        <f t="shared" si="12"/>
        <v>20</v>
      </c>
      <c r="H133" s="107">
        <v>20</v>
      </c>
      <c r="I133" s="830" t="s">
        <v>993</v>
      </c>
      <c r="J133" s="830"/>
      <c r="K133" s="331" t="s">
        <v>348</v>
      </c>
      <c r="L133" s="331" t="s">
        <v>348</v>
      </c>
      <c r="M133" s="118">
        <v>2</v>
      </c>
      <c r="N133" s="118">
        <v>99</v>
      </c>
      <c r="O133" s="331">
        <v>0</v>
      </c>
      <c r="P133" s="331" t="s">
        <v>350</v>
      </c>
      <c r="Q133"/>
    </row>
    <row r="134" spans="1:18" x14ac:dyDescent="0.35">
      <c r="A134" s="29" t="s">
        <v>983</v>
      </c>
      <c r="B134" s="29" t="s">
        <v>84</v>
      </c>
      <c r="C134" s="29">
        <v>2022</v>
      </c>
      <c r="D134" s="120" t="s">
        <v>296</v>
      </c>
      <c r="E134" s="39">
        <v>29</v>
      </c>
      <c r="F134" s="307" t="s">
        <v>348</v>
      </c>
      <c r="G134" s="94">
        <f t="shared" si="12"/>
        <v>29</v>
      </c>
      <c r="H134" s="107">
        <v>16</v>
      </c>
      <c r="I134" s="830" t="s">
        <v>993</v>
      </c>
      <c r="J134" s="830"/>
      <c r="K134" s="331" t="s">
        <v>348</v>
      </c>
      <c r="L134" s="331" t="s">
        <v>348</v>
      </c>
      <c r="M134" s="118">
        <v>2</v>
      </c>
      <c r="N134" s="118">
        <v>91</v>
      </c>
      <c r="O134" s="331">
        <v>0</v>
      </c>
      <c r="P134" s="331" t="s">
        <v>350</v>
      </c>
      <c r="Q134"/>
    </row>
    <row r="135" spans="1:18" x14ac:dyDescent="0.35">
      <c r="A135" s="29" t="s">
        <v>983</v>
      </c>
      <c r="B135" s="29" t="s">
        <v>84</v>
      </c>
      <c r="C135" s="29">
        <v>2022</v>
      </c>
      <c r="D135" s="120" t="s">
        <v>297</v>
      </c>
      <c r="E135" s="39">
        <v>22</v>
      </c>
      <c r="F135" s="307" t="s">
        <v>348</v>
      </c>
      <c r="G135" s="94">
        <f t="shared" si="12"/>
        <v>22</v>
      </c>
      <c r="H135" s="107">
        <v>22</v>
      </c>
      <c r="I135" s="830" t="s">
        <v>993</v>
      </c>
      <c r="J135" s="830"/>
      <c r="K135" s="331" t="s">
        <v>348</v>
      </c>
      <c r="L135" s="331" t="s">
        <v>348</v>
      </c>
      <c r="M135" s="118">
        <v>2</v>
      </c>
      <c r="N135" s="331" t="s">
        <v>348</v>
      </c>
      <c r="O135" s="331">
        <v>0</v>
      </c>
      <c r="P135" s="331" t="s">
        <v>350</v>
      </c>
      <c r="Q135"/>
    </row>
    <row r="136" spans="1:18" x14ac:dyDescent="0.35">
      <c r="A136" s="29" t="s">
        <v>983</v>
      </c>
      <c r="B136" s="29" t="s">
        <v>84</v>
      </c>
      <c r="C136" s="29">
        <v>2022</v>
      </c>
      <c r="D136" s="120" t="s">
        <v>996</v>
      </c>
      <c r="E136" s="39">
        <v>0</v>
      </c>
      <c r="F136" s="307" t="s">
        <v>348</v>
      </c>
      <c r="G136" s="94">
        <f t="shared" si="12"/>
        <v>0</v>
      </c>
      <c r="H136" s="107">
        <v>0</v>
      </c>
      <c r="I136" s="830" t="s">
        <v>350</v>
      </c>
      <c r="J136" s="830"/>
      <c r="K136" s="331" t="s">
        <v>348</v>
      </c>
      <c r="L136" s="331" t="s">
        <v>348</v>
      </c>
      <c r="M136" s="331" t="s">
        <v>350</v>
      </c>
      <c r="N136" s="331" t="s">
        <v>348</v>
      </c>
      <c r="O136" s="331">
        <v>0</v>
      </c>
      <c r="P136" s="331" t="s">
        <v>350</v>
      </c>
      <c r="Q136"/>
    </row>
    <row r="137" spans="1:18" x14ac:dyDescent="0.35">
      <c r="A137" s="29" t="s">
        <v>983</v>
      </c>
      <c r="B137" s="29" t="s">
        <v>84</v>
      </c>
      <c r="C137" s="29">
        <v>2022</v>
      </c>
      <c r="D137" s="120" t="s">
        <v>997</v>
      </c>
      <c r="E137" s="39">
        <v>16</v>
      </c>
      <c r="F137" s="307" t="s">
        <v>348</v>
      </c>
      <c r="G137" s="94">
        <f t="shared" si="12"/>
        <v>16</v>
      </c>
      <c r="H137" s="107">
        <v>14</v>
      </c>
      <c r="I137" s="830" t="s">
        <v>993</v>
      </c>
      <c r="J137" s="830"/>
      <c r="K137" s="331" t="s">
        <v>348</v>
      </c>
      <c r="L137" s="331" t="s">
        <v>348</v>
      </c>
      <c r="M137" s="118">
        <v>2</v>
      </c>
      <c r="N137" s="118">
        <v>165</v>
      </c>
      <c r="O137" s="331">
        <v>0</v>
      </c>
      <c r="P137" s="331" t="s">
        <v>350</v>
      </c>
      <c r="Q137"/>
    </row>
    <row r="138" spans="1:18" x14ac:dyDescent="0.35">
      <c r="A138" s="29" t="s">
        <v>983</v>
      </c>
      <c r="B138" s="29" t="s">
        <v>84</v>
      </c>
      <c r="C138" s="29">
        <v>2022</v>
      </c>
      <c r="D138" s="120" t="s">
        <v>998</v>
      </c>
      <c r="E138" s="39">
        <v>10</v>
      </c>
      <c r="F138" s="307" t="s">
        <v>348</v>
      </c>
      <c r="G138" s="94">
        <f t="shared" si="12"/>
        <v>10</v>
      </c>
      <c r="H138" s="107">
        <v>10</v>
      </c>
      <c r="I138" s="830" t="s">
        <v>993</v>
      </c>
      <c r="J138" s="830"/>
      <c r="K138" s="331" t="s">
        <v>348</v>
      </c>
      <c r="L138" s="331" t="s">
        <v>348</v>
      </c>
      <c r="M138" s="118">
        <v>2</v>
      </c>
      <c r="N138" s="331" t="s">
        <v>348</v>
      </c>
      <c r="O138" s="331">
        <v>0</v>
      </c>
      <c r="P138" s="331" t="s">
        <v>350</v>
      </c>
      <c r="Q138"/>
    </row>
    <row r="139" spans="1:18" x14ac:dyDescent="0.35">
      <c r="A139" s="29" t="s">
        <v>983</v>
      </c>
      <c r="B139" s="29" t="s">
        <v>84</v>
      </c>
      <c r="C139" s="29">
        <v>2022</v>
      </c>
      <c r="D139" s="120" t="s">
        <v>999</v>
      </c>
      <c r="E139" s="39">
        <v>15</v>
      </c>
      <c r="F139" s="307" t="s">
        <v>348</v>
      </c>
      <c r="G139" s="94">
        <f t="shared" si="12"/>
        <v>15</v>
      </c>
      <c r="H139" s="107">
        <v>15</v>
      </c>
      <c r="I139" s="830" t="s">
        <v>993</v>
      </c>
      <c r="J139" s="830"/>
      <c r="K139" s="331" t="s">
        <v>348</v>
      </c>
      <c r="L139" s="331" t="s">
        <v>348</v>
      </c>
      <c r="M139" s="118">
        <v>2</v>
      </c>
      <c r="N139" s="331" t="s">
        <v>348</v>
      </c>
      <c r="O139" s="331">
        <v>0</v>
      </c>
      <c r="P139" s="331" t="s">
        <v>350</v>
      </c>
      <c r="Q139"/>
    </row>
    <row r="140" spans="1:18" x14ac:dyDescent="0.35">
      <c r="A140" s="29" t="s">
        <v>983</v>
      </c>
      <c r="B140" s="29" t="s">
        <v>84</v>
      </c>
      <c r="C140" s="29">
        <v>2022</v>
      </c>
      <c r="D140" s="120" t="s">
        <v>300</v>
      </c>
      <c r="E140" s="39">
        <v>16</v>
      </c>
      <c r="F140" s="307" t="s">
        <v>348</v>
      </c>
      <c r="G140" s="94">
        <f t="shared" si="12"/>
        <v>16</v>
      </c>
      <c r="H140" s="107">
        <v>16</v>
      </c>
      <c r="I140" s="830" t="s">
        <v>993</v>
      </c>
      <c r="J140" s="830"/>
      <c r="K140" s="331" t="s">
        <v>348</v>
      </c>
      <c r="L140" s="331" t="s">
        <v>348</v>
      </c>
      <c r="M140" s="118">
        <v>2</v>
      </c>
      <c r="N140" s="331" t="s">
        <v>348</v>
      </c>
      <c r="O140" s="331">
        <v>0</v>
      </c>
      <c r="P140" s="331" t="s">
        <v>350</v>
      </c>
      <c r="Q140"/>
    </row>
    <row r="141" spans="1:18" x14ac:dyDescent="0.35">
      <c r="A141" s="208" t="s">
        <v>983</v>
      </c>
      <c r="B141" s="208" t="s">
        <v>84</v>
      </c>
      <c r="C141" s="208">
        <v>2022</v>
      </c>
      <c r="D141" s="208" t="s">
        <v>403</v>
      </c>
      <c r="E141" s="208">
        <f>SUM(E129:E140)</f>
        <v>251</v>
      </c>
      <c r="F141" s="208">
        <f>SUM(F129:F140)</f>
        <v>0</v>
      </c>
      <c r="G141" s="209">
        <f>SUM(E141:F141)</f>
        <v>251</v>
      </c>
      <c r="H141" s="208">
        <f>SUM(H129:H140)</f>
        <v>268</v>
      </c>
      <c r="I141" s="837"/>
      <c r="J141" s="837"/>
      <c r="K141" s="209"/>
      <c r="L141" s="209"/>
      <c r="M141" s="210"/>
      <c r="N141" s="211"/>
      <c r="O141" s="211"/>
      <c r="P141" s="208"/>
      <c r="Q141" s="208"/>
      <c r="R141" s="208" t="s">
        <v>988</v>
      </c>
    </row>
    <row r="142" spans="1:18" x14ac:dyDescent="0.35">
      <c r="A142" s="29" t="s">
        <v>983</v>
      </c>
      <c r="B142" s="29" t="s">
        <v>84</v>
      </c>
      <c r="C142" s="29">
        <v>2021</v>
      </c>
      <c r="D142" s="120" t="s">
        <v>291</v>
      </c>
      <c r="E142" s="39">
        <v>11</v>
      </c>
      <c r="F142" s="331" t="s">
        <v>348</v>
      </c>
      <c r="G142" s="505">
        <f>SUM(E142:F142)</f>
        <v>11</v>
      </c>
      <c r="H142" s="107">
        <v>50</v>
      </c>
      <c r="I142" s="830" t="s">
        <v>993</v>
      </c>
      <c r="J142" s="830"/>
      <c r="K142" s="331" t="s">
        <v>348</v>
      </c>
      <c r="L142" s="331" t="s">
        <v>348</v>
      </c>
      <c r="M142" s="118">
        <v>2</v>
      </c>
      <c r="N142" s="331" t="s">
        <v>348</v>
      </c>
      <c r="O142" s="331">
        <v>0</v>
      </c>
      <c r="P142" s="331" t="s">
        <v>350</v>
      </c>
      <c r="Q142"/>
    </row>
    <row r="143" spans="1:18" x14ac:dyDescent="0.35">
      <c r="A143" s="29" t="s">
        <v>983</v>
      </c>
      <c r="B143" s="29" t="s">
        <v>84</v>
      </c>
      <c r="C143" s="29">
        <v>2021</v>
      </c>
      <c r="D143" s="120" t="s">
        <v>292</v>
      </c>
      <c r="E143" s="39">
        <v>35</v>
      </c>
      <c r="F143" s="331" t="s">
        <v>348</v>
      </c>
      <c r="G143" s="505">
        <f t="shared" ref="G143:G152" si="13">SUM(E143:F143)</f>
        <v>35</v>
      </c>
      <c r="H143" s="107">
        <v>38</v>
      </c>
      <c r="I143" s="830" t="s">
        <v>993</v>
      </c>
      <c r="J143" s="830"/>
      <c r="K143" s="331" t="s">
        <v>348</v>
      </c>
      <c r="L143" s="331" t="s">
        <v>348</v>
      </c>
      <c r="M143" s="118">
        <v>2</v>
      </c>
      <c r="N143" s="331" t="s">
        <v>348</v>
      </c>
      <c r="O143" s="331">
        <v>0</v>
      </c>
      <c r="P143" s="331" t="s">
        <v>350</v>
      </c>
      <c r="Q143"/>
    </row>
    <row r="144" spans="1:18" x14ac:dyDescent="0.35">
      <c r="A144" s="29" t="s">
        <v>983</v>
      </c>
      <c r="B144" s="29" t="s">
        <v>84</v>
      </c>
      <c r="C144" s="29">
        <v>2021</v>
      </c>
      <c r="D144" s="120" t="s">
        <v>293</v>
      </c>
      <c r="E144" s="39">
        <v>74</v>
      </c>
      <c r="F144" s="331" t="s">
        <v>348</v>
      </c>
      <c r="G144" s="505">
        <f t="shared" si="13"/>
        <v>74</v>
      </c>
      <c r="H144" s="107">
        <v>55</v>
      </c>
      <c r="I144" s="830" t="s">
        <v>993</v>
      </c>
      <c r="J144" s="830"/>
      <c r="K144" s="331" t="s">
        <v>348</v>
      </c>
      <c r="L144" s="331" t="s">
        <v>348</v>
      </c>
      <c r="M144" s="118">
        <v>2</v>
      </c>
      <c r="N144" s="118">
        <v>256</v>
      </c>
      <c r="O144" s="331">
        <v>0</v>
      </c>
      <c r="P144" s="331" t="s">
        <v>350</v>
      </c>
      <c r="Q144"/>
    </row>
    <row r="145" spans="1:18" x14ac:dyDescent="0.35">
      <c r="A145" s="29" t="s">
        <v>983</v>
      </c>
      <c r="B145" s="29" t="s">
        <v>84</v>
      </c>
      <c r="C145" s="29">
        <v>2021</v>
      </c>
      <c r="D145" s="120" t="s">
        <v>994</v>
      </c>
      <c r="E145" s="39">
        <v>0</v>
      </c>
      <c r="F145" s="331" t="s">
        <v>348</v>
      </c>
      <c r="G145" s="505">
        <f t="shared" si="13"/>
        <v>0</v>
      </c>
      <c r="H145" s="107">
        <v>0</v>
      </c>
      <c r="I145" s="830" t="s">
        <v>350</v>
      </c>
      <c r="J145" s="830"/>
      <c r="K145" s="331" t="s">
        <v>348</v>
      </c>
      <c r="L145" s="331" t="s">
        <v>348</v>
      </c>
      <c r="M145" s="331" t="s">
        <v>350</v>
      </c>
      <c r="N145" s="331" t="s">
        <v>350</v>
      </c>
      <c r="O145" s="331">
        <v>0</v>
      </c>
      <c r="P145" s="331" t="s">
        <v>350</v>
      </c>
      <c r="Q145"/>
    </row>
    <row r="146" spans="1:18" x14ac:dyDescent="0.35">
      <c r="A146" s="29" t="s">
        <v>983</v>
      </c>
      <c r="B146" s="29" t="s">
        <v>84</v>
      </c>
      <c r="C146" s="29">
        <v>2021</v>
      </c>
      <c r="D146" s="120" t="s">
        <v>995</v>
      </c>
      <c r="E146" s="39">
        <v>21</v>
      </c>
      <c r="F146" s="331" t="s">
        <v>348</v>
      </c>
      <c r="G146" s="505">
        <f t="shared" si="13"/>
        <v>21</v>
      </c>
      <c r="H146" s="107">
        <v>20</v>
      </c>
      <c r="I146" s="830" t="s">
        <v>993</v>
      </c>
      <c r="J146" s="830"/>
      <c r="K146" s="331" t="s">
        <v>348</v>
      </c>
      <c r="L146" s="331" t="s">
        <v>348</v>
      </c>
      <c r="M146" s="118">
        <v>2</v>
      </c>
      <c r="N146" s="118">
        <v>93</v>
      </c>
      <c r="O146" s="331">
        <v>0</v>
      </c>
      <c r="P146" s="331" t="s">
        <v>350</v>
      </c>
      <c r="Q146"/>
    </row>
    <row r="147" spans="1:18" x14ac:dyDescent="0.35">
      <c r="A147" s="29" t="s">
        <v>983</v>
      </c>
      <c r="B147" s="29" t="s">
        <v>84</v>
      </c>
      <c r="C147" s="29">
        <v>2021</v>
      </c>
      <c r="D147" s="120" t="s">
        <v>296</v>
      </c>
      <c r="E147" s="39">
        <v>16</v>
      </c>
      <c r="F147" s="331" t="s">
        <v>348</v>
      </c>
      <c r="G147" s="505">
        <f t="shared" si="13"/>
        <v>16</v>
      </c>
      <c r="H147" s="107">
        <v>16</v>
      </c>
      <c r="I147" s="830" t="s">
        <v>993</v>
      </c>
      <c r="J147" s="830"/>
      <c r="K147" s="331" t="s">
        <v>348</v>
      </c>
      <c r="L147" s="331" t="s">
        <v>348</v>
      </c>
      <c r="M147" s="118">
        <v>2</v>
      </c>
      <c r="N147" s="118">
        <v>70</v>
      </c>
      <c r="O147" s="331">
        <v>0</v>
      </c>
      <c r="P147" s="331" t="s">
        <v>350</v>
      </c>
      <c r="Q147"/>
    </row>
    <row r="148" spans="1:18" x14ac:dyDescent="0.35">
      <c r="A148" s="29" t="s">
        <v>983</v>
      </c>
      <c r="B148" s="29" t="s">
        <v>84</v>
      </c>
      <c r="C148" s="29">
        <v>2021</v>
      </c>
      <c r="D148" s="120" t="s">
        <v>297</v>
      </c>
      <c r="E148" s="39">
        <v>23</v>
      </c>
      <c r="F148" s="331" t="s">
        <v>348</v>
      </c>
      <c r="G148" s="505">
        <f t="shared" si="13"/>
        <v>23</v>
      </c>
      <c r="H148" s="107">
        <v>22</v>
      </c>
      <c r="I148" s="830" t="s">
        <v>993</v>
      </c>
      <c r="J148" s="830"/>
      <c r="K148" s="331" t="s">
        <v>348</v>
      </c>
      <c r="L148" s="331" t="s">
        <v>348</v>
      </c>
      <c r="M148" s="118">
        <v>2</v>
      </c>
      <c r="N148" s="331" t="s">
        <v>348</v>
      </c>
      <c r="O148" s="331">
        <v>0</v>
      </c>
      <c r="P148" s="331" t="s">
        <v>350</v>
      </c>
      <c r="Q148"/>
    </row>
    <row r="149" spans="1:18" x14ac:dyDescent="0.35">
      <c r="A149" s="29" t="s">
        <v>983</v>
      </c>
      <c r="B149" s="29" t="s">
        <v>84</v>
      </c>
      <c r="C149" s="29">
        <v>2021</v>
      </c>
      <c r="D149" s="120" t="s">
        <v>996</v>
      </c>
      <c r="E149" s="39">
        <v>0</v>
      </c>
      <c r="F149" s="331" t="s">
        <v>348</v>
      </c>
      <c r="G149" s="505">
        <f t="shared" si="13"/>
        <v>0</v>
      </c>
      <c r="H149" s="107">
        <v>0</v>
      </c>
      <c r="I149" s="830" t="s">
        <v>350</v>
      </c>
      <c r="J149" s="830"/>
      <c r="K149" s="331" t="s">
        <v>348</v>
      </c>
      <c r="L149" s="331" t="s">
        <v>348</v>
      </c>
      <c r="M149" s="331" t="s">
        <v>350</v>
      </c>
      <c r="N149" s="331" t="s">
        <v>350</v>
      </c>
      <c r="O149" s="331">
        <v>0</v>
      </c>
      <c r="P149" s="331" t="s">
        <v>350</v>
      </c>
      <c r="Q149"/>
    </row>
    <row r="150" spans="1:18" x14ac:dyDescent="0.35">
      <c r="A150" s="29" t="s">
        <v>983</v>
      </c>
      <c r="B150" s="29" t="s">
        <v>84</v>
      </c>
      <c r="C150" s="29">
        <v>2021</v>
      </c>
      <c r="D150" s="120" t="s">
        <v>997</v>
      </c>
      <c r="E150" s="39">
        <v>15</v>
      </c>
      <c r="F150" s="331" t="s">
        <v>348</v>
      </c>
      <c r="G150" s="505">
        <f t="shared" si="13"/>
        <v>15</v>
      </c>
      <c r="H150" s="107">
        <v>15</v>
      </c>
      <c r="I150" s="830" t="s">
        <v>993</v>
      </c>
      <c r="J150" s="830"/>
      <c r="K150" s="331" t="s">
        <v>348</v>
      </c>
      <c r="L150" s="331" t="s">
        <v>348</v>
      </c>
      <c r="M150" s="118">
        <v>2</v>
      </c>
      <c r="N150" s="118">
        <v>183</v>
      </c>
      <c r="O150" s="331">
        <v>0</v>
      </c>
      <c r="P150" s="331" t="s">
        <v>350</v>
      </c>
      <c r="Q150"/>
    </row>
    <row r="151" spans="1:18" x14ac:dyDescent="0.35">
      <c r="A151" s="29" t="s">
        <v>983</v>
      </c>
      <c r="B151" s="29" t="s">
        <v>84</v>
      </c>
      <c r="C151" s="29">
        <v>2021</v>
      </c>
      <c r="D151" s="120" t="s">
        <v>299</v>
      </c>
      <c r="E151" s="39">
        <v>27</v>
      </c>
      <c r="F151" s="331" t="s">
        <v>348</v>
      </c>
      <c r="G151" s="505">
        <f t="shared" si="13"/>
        <v>27</v>
      </c>
      <c r="H151" s="107">
        <v>25</v>
      </c>
      <c r="I151" s="830" t="s">
        <v>993</v>
      </c>
      <c r="J151" s="830"/>
      <c r="K151" s="331" t="s">
        <v>348</v>
      </c>
      <c r="L151" s="331" t="s">
        <v>348</v>
      </c>
      <c r="M151" s="118">
        <v>2</v>
      </c>
      <c r="N151" s="118">
        <v>157</v>
      </c>
      <c r="O151" s="331">
        <v>0</v>
      </c>
      <c r="P151" s="331" t="s">
        <v>350</v>
      </c>
      <c r="Q151"/>
    </row>
    <row r="152" spans="1:18" x14ac:dyDescent="0.35">
      <c r="A152" s="29" t="s">
        <v>983</v>
      </c>
      <c r="B152" s="29" t="s">
        <v>84</v>
      </c>
      <c r="C152" s="29">
        <v>2021</v>
      </c>
      <c r="D152" s="120" t="s">
        <v>300</v>
      </c>
      <c r="E152" s="39">
        <v>16</v>
      </c>
      <c r="F152" s="331" t="s">
        <v>348</v>
      </c>
      <c r="G152" s="505">
        <f t="shared" si="13"/>
        <v>16</v>
      </c>
      <c r="H152" s="107">
        <v>16</v>
      </c>
      <c r="I152" s="830" t="s">
        <v>993</v>
      </c>
      <c r="J152" s="830"/>
      <c r="K152" s="331" t="s">
        <v>348</v>
      </c>
      <c r="L152" s="331" t="s">
        <v>348</v>
      </c>
      <c r="M152" s="118">
        <v>2</v>
      </c>
      <c r="N152" s="118">
        <v>120</v>
      </c>
      <c r="O152" s="331">
        <v>0</v>
      </c>
      <c r="P152" s="331" t="s">
        <v>350</v>
      </c>
      <c r="Q152"/>
    </row>
    <row r="153" spans="1:18" s="25" customFormat="1" x14ac:dyDescent="0.35">
      <c r="A153" s="208" t="s">
        <v>983</v>
      </c>
      <c r="B153" s="208" t="s">
        <v>84</v>
      </c>
      <c r="C153" s="208">
        <v>2021</v>
      </c>
      <c r="D153" s="228" t="s">
        <v>403</v>
      </c>
      <c r="E153" s="208">
        <f>SUM(E142:E152)</f>
        <v>238</v>
      </c>
      <c r="F153" s="208">
        <f>SUM(F142:F152)</f>
        <v>0</v>
      </c>
      <c r="G153" s="209">
        <f>SUM(E153:F153)</f>
        <v>238</v>
      </c>
      <c r="H153" s="210">
        <f>SUM(H142:H152)</f>
        <v>257</v>
      </c>
      <c r="I153" s="837"/>
      <c r="J153" s="837"/>
      <c r="K153" s="208"/>
      <c r="L153" s="208"/>
      <c r="M153" s="216"/>
      <c r="N153" s="216"/>
      <c r="O153" s="216"/>
      <c r="P153" s="216"/>
      <c r="Q153" s="216"/>
      <c r="R153" s="216"/>
    </row>
    <row r="154" spans="1:18" s="206" customFormat="1" ht="14.5" customHeight="1" x14ac:dyDescent="0.35">
      <c r="A154" s="29" t="s">
        <v>983</v>
      </c>
      <c r="B154" s="29" t="s">
        <v>84</v>
      </c>
      <c r="C154" s="106">
        <v>2020</v>
      </c>
      <c r="D154" s="29" t="s">
        <v>291</v>
      </c>
      <c r="E154" s="202">
        <v>15</v>
      </c>
      <c r="F154" s="331" t="s">
        <v>348</v>
      </c>
      <c r="G154" s="505">
        <f>SUM(E154:F154)</f>
        <v>15</v>
      </c>
      <c r="H154" s="639">
        <v>75</v>
      </c>
      <c r="I154" s="829" t="s">
        <v>993</v>
      </c>
      <c r="J154" s="829"/>
      <c r="K154" s="331" t="s">
        <v>348</v>
      </c>
      <c r="L154" s="331" t="s">
        <v>348</v>
      </c>
      <c r="M154" s="331">
        <v>2</v>
      </c>
      <c r="N154" s="331" t="s">
        <v>348</v>
      </c>
      <c r="O154" s="331">
        <v>0</v>
      </c>
      <c r="P154" s="331" t="s">
        <v>350</v>
      </c>
      <c r="Q154" s="200"/>
      <c r="R154" s="200"/>
    </row>
    <row r="155" spans="1:18" s="206" customFormat="1" ht="14.5" customHeight="1" x14ac:dyDescent="0.35">
      <c r="A155" s="29" t="s">
        <v>983</v>
      </c>
      <c r="B155" s="29" t="s">
        <v>84</v>
      </c>
      <c r="C155" s="106">
        <v>2020</v>
      </c>
      <c r="D155" s="29" t="s">
        <v>292</v>
      </c>
      <c r="E155" s="202">
        <v>39</v>
      </c>
      <c r="F155" s="331" t="s">
        <v>348</v>
      </c>
      <c r="G155" s="505">
        <f t="shared" ref="G155:G164" si="14">SUM(E155:F155)</f>
        <v>39</v>
      </c>
      <c r="H155" s="639">
        <v>75</v>
      </c>
      <c r="I155" s="829" t="s">
        <v>993</v>
      </c>
      <c r="J155" s="829"/>
      <c r="K155" s="331" t="s">
        <v>348</v>
      </c>
      <c r="L155" s="331" t="s">
        <v>348</v>
      </c>
      <c r="M155" s="331">
        <v>2</v>
      </c>
      <c r="N155" s="331" t="s">
        <v>348</v>
      </c>
      <c r="O155" s="331">
        <v>0</v>
      </c>
      <c r="P155" s="331" t="s">
        <v>350</v>
      </c>
      <c r="Q155" s="200"/>
      <c r="R155" s="200"/>
    </row>
    <row r="156" spans="1:18" s="206" customFormat="1" ht="14.5" customHeight="1" x14ac:dyDescent="0.35">
      <c r="A156" s="29" t="s">
        <v>983</v>
      </c>
      <c r="B156" s="29" t="s">
        <v>84</v>
      </c>
      <c r="C156" s="106">
        <v>2020</v>
      </c>
      <c r="D156" s="29" t="s">
        <v>293</v>
      </c>
      <c r="E156" s="202">
        <v>202</v>
      </c>
      <c r="F156" s="331" t="s">
        <v>348</v>
      </c>
      <c r="G156" s="505">
        <f t="shared" si="14"/>
        <v>202</v>
      </c>
      <c r="H156" s="639">
        <v>185</v>
      </c>
      <c r="I156" s="829" t="s">
        <v>993</v>
      </c>
      <c r="J156" s="829"/>
      <c r="K156" s="331" t="s">
        <v>348</v>
      </c>
      <c r="L156" s="331" t="s">
        <v>348</v>
      </c>
      <c r="M156" s="331">
        <v>2</v>
      </c>
      <c r="N156" s="331" t="s">
        <v>348</v>
      </c>
      <c r="O156" s="331">
        <v>0</v>
      </c>
      <c r="P156" s="331" t="s">
        <v>350</v>
      </c>
      <c r="Q156" s="200"/>
      <c r="R156" s="200"/>
    </row>
    <row r="157" spans="1:18" s="206" customFormat="1" x14ac:dyDescent="0.35">
      <c r="A157" s="29" t="s">
        <v>983</v>
      </c>
      <c r="B157" s="29" t="s">
        <v>84</v>
      </c>
      <c r="C157" s="106">
        <v>2020</v>
      </c>
      <c r="D157" s="29" t="s">
        <v>294</v>
      </c>
      <c r="E157" s="202">
        <v>0</v>
      </c>
      <c r="F157" s="331" t="s">
        <v>348</v>
      </c>
      <c r="G157" s="505">
        <f t="shared" si="14"/>
        <v>0</v>
      </c>
      <c r="H157" s="639">
        <v>0</v>
      </c>
      <c r="I157" s="830" t="s">
        <v>350</v>
      </c>
      <c r="J157" s="830"/>
      <c r="K157" s="331" t="s">
        <v>348</v>
      </c>
      <c r="L157" s="331" t="s">
        <v>348</v>
      </c>
      <c r="M157" s="331">
        <v>2</v>
      </c>
      <c r="N157" s="331" t="s">
        <v>348</v>
      </c>
      <c r="O157" s="331">
        <v>0</v>
      </c>
      <c r="P157" s="331" t="s">
        <v>350</v>
      </c>
      <c r="Q157" s="200"/>
      <c r="R157" s="200"/>
    </row>
    <row r="158" spans="1:18" s="206" customFormat="1" ht="14.5" customHeight="1" x14ac:dyDescent="0.35">
      <c r="A158" s="29" t="s">
        <v>983</v>
      </c>
      <c r="B158" s="29" t="s">
        <v>84</v>
      </c>
      <c r="C158" s="106">
        <v>2020</v>
      </c>
      <c r="D158" s="29" t="s">
        <v>295</v>
      </c>
      <c r="E158" s="202">
        <v>15</v>
      </c>
      <c r="F158" s="331" t="s">
        <v>348</v>
      </c>
      <c r="G158" s="505">
        <f t="shared" si="14"/>
        <v>15</v>
      </c>
      <c r="H158" s="639">
        <v>15</v>
      </c>
      <c r="I158" s="829" t="s">
        <v>993</v>
      </c>
      <c r="J158" s="829"/>
      <c r="K158" s="331" t="s">
        <v>348</v>
      </c>
      <c r="L158" s="331" t="s">
        <v>348</v>
      </c>
      <c r="M158" s="331">
        <v>2</v>
      </c>
      <c r="N158" s="331" t="s">
        <v>348</v>
      </c>
      <c r="O158" s="331">
        <v>0</v>
      </c>
      <c r="P158" s="331" t="s">
        <v>350</v>
      </c>
      <c r="Q158" s="200"/>
      <c r="R158" s="200"/>
    </row>
    <row r="159" spans="1:18" s="206" customFormat="1" ht="14.5" customHeight="1" x14ac:dyDescent="0.35">
      <c r="A159" s="29" t="s">
        <v>983</v>
      </c>
      <c r="B159" s="29" t="s">
        <v>84</v>
      </c>
      <c r="C159" s="106">
        <v>2020</v>
      </c>
      <c r="D159" s="29" t="s">
        <v>296</v>
      </c>
      <c r="E159" s="202">
        <v>25</v>
      </c>
      <c r="F159" s="331" t="s">
        <v>348</v>
      </c>
      <c r="G159" s="505">
        <f t="shared" si="14"/>
        <v>25</v>
      </c>
      <c r="H159" s="639">
        <v>25</v>
      </c>
      <c r="I159" s="829" t="s">
        <v>993</v>
      </c>
      <c r="J159" s="829"/>
      <c r="K159" s="331" t="s">
        <v>348</v>
      </c>
      <c r="L159" s="331" t="s">
        <v>348</v>
      </c>
      <c r="M159" s="331">
        <v>2</v>
      </c>
      <c r="N159" s="331" t="s">
        <v>348</v>
      </c>
      <c r="O159" s="331">
        <v>0</v>
      </c>
      <c r="P159" s="331" t="s">
        <v>350</v>
      </c>
      <c r="Q159" s="200"/>
      <c r="R159" s="200"/>
    </row>
    <row r="160" spans="1:18" s="206" customFormat="1" ht="14.5" customHeight="1" x14ac:dyDescent="0.35">
      <c r="A160" s="29" t="s">
        <v>983</v>
      </c>
      <c r="B160" s="29" t="s">
        <v>84</v>
      </c>
      <c r="C160" s="106">
        <v>2020</v>
      </c>
      <c r="D160" s="29" t="s">
        <v>297</v>
      </c>
      <c r="E160" s="202">
        <v>33</v>
      </c>
      <c r="F160" s="331" t="s">
        <v>348</v>
      </c>
      <c r="G160" s="505">
        <f t="shared" si="14"/>
        <v>33</v>
      </c>
      <c r="H160" s="639">
        <v>32</v>
      </c>
      <c r="I160" s="829" t="s">
        <v>993</v>
      </c>
      <c r="J160" s="829"/>
      <c r="K160" s="331" t="s">
        <v>348</v>
      </c>
      <c r="L160" s="331" t="s">
        <v>348</v>
      </c>
      <c r="M160" s="331">
        <v>2</v>
      </c>
      <c r="N160" s="331" t="s">
        <v>348</v>
      </c>
      <c r="O160" s="331">
        <v>0</v>
      </c>
      <c r="P160" s="331" t="s">
        <v>350</v>
      </c>
      <c r="Q160" s="200"/>
      <c r="R160" s="200"/>
    </row>
    <row r="161" spans="1:18" s="206" customFormat="1" x14ac:dyDescent="0.35">
      <c r="A161" s="29" t="s">
        <v>983</v>
      </c>
      <c r="B161" s="29" t="s">
        <v>84</v>
      </c>
      <c r="C161" s="106">
        <v>2020</v>
      </c>
      <c r="D161" s="29" t="s">
        <v>1000</v>
      </c>
      <c r="E161" s="202">
        <v>0</v>
      </c>
      <c r="F161" s="331" t="s">
        <v>348</v>
      </c>
      <c r="G161" s="505">
        <f t="shared" si="14"/>
        <v>0</v>
      </c>
      <c r="H161" s="639">
        <v>0</v>
      </c>
      <c r="I161" s="830" t="s">
        <v>350</v>
      </c>
      <c r="J161" s="830"/>
      <c r="K161" s="331" t="s">
        <v>348</v>
      </c>
      <c r="L161" s="331" t="s">
        <v>348</v>
      </c>
      <c r="M161" s="331">
        <v>2</v>
      </c>
      <c r="N161" s="331" t="s">
        <v>348</v>
      </c>
      <c r="O161" s="331">
        <v>0</v>
      </c>
      <c r="P161" s="331" t="s">
        <v>350</v>
      </c>
      <c r="Q161" s="200"/>
      <c r="R161" s="200"/>
    </row>
    <row r="162" spans="1:18" s="206" customFormat="1" x14ac:dyDescent="0.35">
      <c r="A162" s="29" t="s">
        <v>983</v>
      </c>
      <c r="B162" s="29" t="s">
        <v>84</v>
      </c>
      <c r="C162" s="106">
        <v>2020</v>
      </c>
      <c r="D162" s="29" t="s">
        <v>1001</v>
      </c>
      <c r="E162" s="202">
        <v>17</v>
      </c>
      <c r="F162" s="331" t="s">
        <v>348</v>
      </c>
      <c r="G162" s="505">
        <f t="shared" si="14"/>
        <v>17</v>
      </c>
      <c r="H162" s="639">
        <v>15</v>
      </c>
      <c r="I162" s="830" t="s">
        <v>993</v>
      </c>
      <c r="J162" s="830"/>
      <c r="K162" s="331" t="s">
        <v>348</v>
      </c>
      <c r="L162" s="331" t="s">
        <v>348</v>
      </c>
      <c r="M162" s="331">
        <v>2</v>
      </c>
      <c r="N162" s="331" t="s">
        <v>348</v>
      </c>
      <c r="O162" s="331">
        <v>0</v>
      </c>
      <c r="P162" s="331" t="s">
        <v>350</v>
      </c>
      <c r="Q162" s="200"/>
      <c r="R162" s="200"/>
    </row>
    <row r="163" spans="1:18" s="206" customFormat="1" ht="14.5" customHeight="1" x14ac:dyDescent="0.35">
      <c r="A163" s="29" t="s">
        <v>983</v>
      </c>
      <c r="B163" s="29" t="s">
        <v>84</v>
      </c>
      <c r="C163" s="106">
        <v>2020</v>
      </c>
      <c r="D163" s="29" t="s">
        <v>299</v>
      </c>
      <c r="E163" s="202">
        <v>25</v>
      </c>
      <c r="F163" s="331" t="s">
        <v>348</v>
      </c>
      <c r="G163" s="505">
        <f t="shared" si="14"/>
        <v>25</v>
      </c>
      <c r="H163" s="639">
        <v>25</v>
      </c>
      <c r="I163" s="829" t="s">
        <v>993</v>
      </c>
      <c r="J163" s="829"/>
      <c r="K163" s="331" t="s">
        <v>348</v>
      </c>
      <c r="L163" s="331" t="s">
        <v>348</v>
      </c>
      <c r="M163" s="331">
        <v>2</v>
      </c>
      <c r="N163" s="331" t="s">
        <v>348</v>
      </c>
      <c r="O163" s="331">
        <v>0</v>
      </c>
      <c r="P163" s="331" t="s">
        <v>350</v>
      </c>
      <c r="Q163" s="200"/>
      <c r="R163" s="200"/>
    </row>
    <row r="164" spans="1:18" s="206" customFormat="1" ht="14.5" customHeight="1" x14ac:dyDescent="0.35">
      <c r="A164" s="29" t="s">
        <v>983</v>
      </c>
      <c r="B164" s="29" t="s">
        <v>84</v>
      </c>
      <c r="C164" s="106">
        <v>2020</v>
      </c>
      <c r="D164" s="29" t="s">
        <v>300</v>
      </c>
      <c r="E164" s="202">
        <v>20</v>
      </c>
      <c r="F164" s="331" t="s">
        <v>348</v>
      </c>
      <c r="G164" s="505">
        <f t="shared" si="14"/>
        <v>20</v>
      </c>
      <c r="H164" s="639">
        <v>20</v>
      </c>
      <c r="I164" s="829" t="s">
        <v>993</v>
      </c>
      <c r="J164" s="829"/>
      <c r="K164" s="331" t="s">
        <v>348</v>
      </c>
      <c r="L164" s="331" t="s">
        <v>348</v>
      </c>
      <c r="M164" s="331">
        <v>2</v>
      </c>
      <c r="N164" s="331" t="s">
        <v>348</v>
      </c>
      <c r="O164" s="331">
        <v>0</v>
      </c>
      <c r="P164" s="331" t="s">
        <v>350</v>
      </c>
      <c r="Q164" s="200"/>
      <c r="R164" s="200"/>
    </row>
    <row r="165" spans="1:18" s="206" customFormat="1" x14ac:dyDescent="0.35">
      <c r="A165" s="208" t="s">
        <v>983</v>
      </c>
      <c r="B165" s="208" t="s">
        <v>84</v>
      </c>
      <c r="C165" s="504">
        <v>2020</v>
      </c>
      <c r="D165" s="210" t="s">
        <v>403</v>
      </c>
      <c r="E165" s="208">
        <f>SUM(E154:E164)</f>
        <v>391</v>
      </c>
      <c r="F165" s="208">
        <f>SUM(F154:F164)</f>
        <v>0</v>
      </c>
      <c r="G165" s="209">
        <f>SUM(E165:F165)</f>
        <v>391</v>
      </c>
      <c r="H165" s="503">
        <f>SUM(H154:H164)</f>
        <v>467</v>
      </c>
      <c r="I165" s="504"/>
      <c r="J165" s="503"/>
      <c r="K165" s="503"/>
      <c r="L165" s="503"/>
      <c r="M165" s="503"/>
      <c r="N165" s="503"/>
      <c r="O165" s="503"/>
      <c r="P165" s="503"/>
      <c r="Q165" s="503"/>
      <c r="R165" s="503"/>
    </row>
    <row r="166" spans="1:18" s="206" customFormat="1" x14ac:dyDescent="0.35">
      <c r="A166" s="29" t="s">
        <v>983</v>
      </c>
      <c r="B166" s="29" t="s">
        <v>84</v>
      </c>
      <c r="C166" s="200">
        <v>2019</v>
      </c>
      <c r="D166" s="29" t="s">
        <v>291</v>
      </c>
      <c r="E166" s="638">
        <v>54</v>
      </c>
      <c r="F166" s="331" t="s">
        <v>348</v>
      </c>
      <c r="G166" s="505">
        <f>SUM(E166:F166)</f>
        <v>54</v>
      </c>
      <c r="H166" s="639">
        <v>75</v>
      </c>
      <c r="I166" s="829" t="s">
        <v>993</v>
      </c>
      <c r="J166" s="829"/>
      <c r="K166" s="331" t="s">
        <v>348</v>
      </c>
      <c r="L166" s="331" t="s">
        <v>348</v>
      </c>
      <c r="M166" s="331">
        <v>2</v>
      </c>
      <c r="N166" s="331" t="s">
        <v>348</v>
      </c>
      <c r="O166" s="331">
        <v>0</v>
      </c>
      <c r="P166" s="331" t="s">
        <v>350</v>
      </c>
      <c r="Q166" s="200"/>
      <c r="R166" s="200"/>
    </row>
    <row r="167" spans="1:18" s="206" customFormat="1" x14ac:dyDescent="0.35">
      <c r="A167" s="29" t="s">
        <v>983</v>
      </c>
      <c r="B167" s="29" t="s">
        <v>84</v>
      </c>
      <c r="C167" s="200">
        <v>2019</v>
      </c>
      <c r="D167" s="29" t="s">
        <v>292</v>
      </c>
      <c r="E167" s="638">
        <v>56</v>
      </c>
      <c r="F167" s="331">
        <v>2</v>
      </c>
      <c r="G167" s="505">
        <f t="shared" ref="G167:G176" si="15">SUM(E167:F167)</f>
        <v>58</v>
      </c>
      <c r="H167" s="639">
        <v>75</v>
      </c>
      <c r="I167" s="829" t="s">
        <v>993</v>
      </c>
      <c r="J167" s="829"/>
      <c r="K167" s="331" t="s">
        <v>348</v>
      </c>
      <c r="L167" s="331" t="s">
        <v>348</v>
      </c>
      <c r="M167" s="331">
        <v>2</v>
      </c>
      <c r="N167" s="331" t="s">
        <v>348</v>
      </c>
      <c r="O167" s="331">
        <v>0</v>
      </c>
      <c r="P167" s="331" t="s">
        <v>350</v>
      </c>
      <c r="Q167" s="200"/>
      <c r="R167" s="200"/>
    </row>
    <row r="168" spans="1:18" s="206" customFormat="1" x14ac:dyDescent="0.35">
      <c r="A168" s="29" t="s">
        <v>983</v>
      </c>
      <c r="B168" s="29" t="s">
        <v>84</v>
      </c>
      <c r="C168" s="200">
        <v>2019</v>
      </c>
      <c r="D168" s="29" t="s">
        <v>293</v>
      </c>
      <c r="E168" s="638">
        <v>197</v>
      </c>
      <c r="F168" s="331" t="s">
        <v>348</v>
      </c>
      <c r="G168" s="505">
        <f t="shared" si="15"/>
        <v>197</v>
      </c>
      <c r="H168" s="639">
        <v>185</v>
      </c>
      <c r="I168" s="829" t="s">
        <v>993</v>
      </c>
      <c r="J168" s="829"/>
      <c r="K168" s="331" t="s">
        <v>348</v>
      </c>
      <c r="L168" s="331" t="s">
        <v>348</v>
      </c>
      <c r="M168" s="331">
        <v>2</v>
      </c>
      <c r="N168" s="639">
        <v>283</v>
      </c>
      <c r="O168" s="331">
        <v>0</v>
      </c>
      <c r="P168" s="331" t="s">
        <v>350</v>
      </c>
      <c r="Q168" s="200"/>
      <c r="R168" s="200"/>
    </row>
    <row r="169" spans="1:18" s="206" customFormat="1" x14ac:dyDescent="0.35">
      <c r="A169" s="29" t="s">
        <v>983</v>
      </c>
      <c r="B169" s="29" t="s">
        <v>84</v>
      </c>
      <c r="C169" s="200">
        <v>2019</v>
      </c>
      <c r="D169" s="107" t="s">
        <v>1002</v>
      </c>
      <c r="E169" s="638">
        <v>15</v>
      </c>
      <c r="F169" s="331" t="s">
        <v>348</v>
      </c>
      <c r="G169" s="505">
        <f t="shared" si="15"/>
        <v>15</v>
      </c>
      <c r="H169" s="639">
        <v>15</v>
      </c>
      <c r="I169" s="829" t="s">
        <v>993</v>
      </c>
      <c r="J169" s="829"/>
      <c r="K169" s="331" t="s">
        <v>348</v>
      </c>
      <c r="L169" s="331" t="s">
        <v>348</v>
      </c>
      <c r="M169" s="331">
        <v>2</v>
      </c>
      <c r="N169" s="639">
        <v>70</v>
      </c>
      <c r="O169" s="331">
        <v>0</v>
      </c>
      <c r="P169" s="331" t="s">
        <v>350</v>
      </c>
      <c r="Q169" s="200"/>
      <c r="R169" s="200"/>
    </row>
    <row r="170" spans="1:18" s="206" customFormat="1" x14ac:dyDescent="0.35">
      <c r="A170" s="29" t="s">
        <v>983</v>
      </c>
      <c r="B170" s="29" t="s">
        <v>84</v>
      </c>
      <c r="C170" s="200">
        <v>2019</v>
      </c>
      <c r="D170" s="29" t="s">
        <v>296</v>
      </c>
      <c r="E170" s="638">
        <v>27</v>
      </c>
      <c r="F170" s="331" t="s">
        <v>348</v>
      </c>
      <c r="G170" s="505">
        <f t="shared" si="15"/>
        <v>27</v>
      </c>
      <c r="H170" s="639">
        <v>25</v>
      </c>
      <c r="I170" s="829" t="s">
        <v>993</v>
      </c>
      <c r="J170" s="829"/>
      <c r="K170" s="331" t="s">
        <v>348</v>
      </c>
      <c r="L170" s="331" t="s">
        <v>348</v>
      </c>
      <c r="M170" s="331">
        <v>2</v>
      </c>
      <c r="N170" s="639">
        <v>64</v>
      </c>
      <c r="O170" s="331">
        <v>0</v>
      </c>
      <c r="P170" s="331" t="s">
        <v>350</v>
      </c>
      <c r="Q170" s="200"/>
      <c r="R170" s="200"/>
    </row>
    <row r="171" spans="1:18" s="206" customFormat="1" x14ac:dyDescent="0.35">
      <c r="A171" s="29" t="s">
        <v>983</v>
      </c>
      <c r="B171" s="29" t="s">
        <v>84</v>
      </c>
      <c r="C171" s="200">
        <v>2019</v>
      </c>
      <c r="D171" s="29" t="s">
        <v>297</v>
      </c>
      <c r="E171" s="638">
        <v>32</v>
      </c>
      <c r="F171" s="331" t="s">
        <v>348</v>
      </c>
      <c r="G171" s="505">
        <f t="shared" si="15"/>
        <v>32</v>
      </c>
      <c r="H171" s="639">
        <v>32</v>
      </c>
      <c r="I171" s="829" t="s">
        <v>993</v>
      </c>
      <c r="J171" s="829"/>
      <c r="K171" s="331" t="s">
        <v>348</v>
      </c>
      <c r="L171" s="331" t="s">
        <v>348</v>
      </c>
      <c r="M171" s="331">
        <v>2</v>
      </c>
      <c r="N171" s="331" t="s">
        <v>348</v>
      </c>
      <c r="O171" s="331">
        <v>0</v>
      </c>
      <c r="P171" s="331" t="s">
        <v>350</v>
      </c>
      <c r="Q171" s="200"/>
      <c r="R171" s="200"/>
    </row>
    <row r="172" spans="1:18" s="206" customFormat="1" x14ac:dyDescent="0.35">
      <c r="A172" s="29" t="s">
        <v>983</v>
      </c>
      <c r="B172" s="29" t="s">
        <v>84</v>
      </c>
      <c r="C172" s="200">
        <v>2019</v>
      </c>
      <c r="D172" s="107" t="s">
        <v>1003</v>
      </c>
      <c r="E172" s="638">
        <v>0</v>
      </c>
      <c r="F172" s="331" t="s">
        <v>348</v>
      </c>
      <c r="G172" s="505">
        <f t="shared" si="15"/>
        <v>0</v>
      </c>
      <c r="H172" s="639">
        <v>0</v>
      </c>
      <c r="I172" s="800" t="s">
        <v>350</v>
      </c>
      <c r="J172" s="800"/>
      <c r="K172" s="331" t="s">
        <v>348</v>
      </c>
      <c r="L172" s="331" t="s">
        <v>348</v>
      </c>
      <c r="M172" s="331">
        <v>2</v>
      </c>
      <c r="N172" s="331" t="s">
        <v>348</v>
      </c>
      <c r="O172" s="331">
        <v>0</v>
      </c>
      <c r="P172" s="331" t="s">
        <v>350</v>
      </c>
      <c r="Q172" s="200"/>
      <c r="R172" s="200"/>
    </row>
    <row r="173" spans="1:18" s="206" customFormat="1" x14ac:dyDescent="0.35">
      <c r="A173" s="29" t="s">
        <v>983</v>
      </c>
      <c r="B173" s="29" t="s">
        <v>84</v>
      </c>
      <c r="C173" s="200">
        <v>2019</v>
      </c>
      <c r="D173" s="107" t="s">
        <v>1004</v>
      </c>
      <c r="E173" s="638">
        <v>16</v>
      </c>
      <c r="F173" s="331" t="s">
        <v>348</v>
      </c>
      <c r="G173" s="505">
        <f t="shared" si="15"/>
        <v>16</v>
      </c>
      <c r="H173" s="639">
        <v>15</v>
      </c>
      <c r="I173" s="829" t="s">
        <v>993</v>
      </c>
      <c r="J173" s="829"/>
      <c r="K173" s="331" t="s">
        <v>348</v>
      </c>
      <c r="L173" s="331" t="s">
        <v>348</v>
      </c>
      <c r="M173" s="331">
        <v>2</v>
      </c>
      <c r="N173" s="331" t="s">
        <v>348</v>
      </c>
      <c r="O173" s="331">
        <v>0</v>
      </c>
      <c r="P173" s="331" t="s">
        <v>350</v>
      </c>
      <c r="Q173" s="200"/>
      <c r="R173" s="200"/>
    </row>
    <row r="174" spans="1:18" s="206" customFormat="1" x14ac:dyDescent="0.35">
      <c r="A174" s="29" t="s">
        <v>983</v>
      </c>
      <c r="B174" s="29" t="s">
        <v>84</v>
      </c>
      <c r="C174" s="200">
        <v>2019</v>
      </c>
      <c r="D174" s="107" t="s">
        <v>1005</v>
      </c>
      <c r="E174" s="638">
        <v>10</v>
      </c>
      <c r="F174" s="331" t="s">
        <v>348</v>
      </c>
      <c r="G174" s="505">
        <f t="shared" si="15"/>
        <v>10</v>
      </c>
      <c r="H174" s="639">
        <v>12</v>
      </c>
      <c r="I174" s="800" t="s">
        <v>350</v>
      </c>
      <c r="J174" s="800"/>
      <c r="K174" s="331" t="s">
        <v>348</v>
      </c>
      <c r="L174" s="331" t="s">
        <v>348</v>
      </c>
      <c r="M174" s="331">
        <v>2</v>
      </c>
      <c r="N174" s="331" t="s">
        <v>348</v>
      </c>
      <c r="O174" s="331">
        <v>0</v>
      </c>
      <c r="P174" s="331" t="s">
        <v>350</v>
      </c>
      <c r="Q174" s="200"/>
      <c r="R174" s="200"/>
    </row>
    <row r="175" spans="1:18" s="206" customFormat="1" x14ac:dyDescent="0.35">
      <c r="A175" s="29" t="s">
        <v>983</v>
      </c>
      <c r="B175" s="29" t="s">
        <v>84</v>
      </c>
      <c r="C175" s="200">
        <v>2019</v>
      </c>
      <c r="D175" s="107" t="s">
        <v>1006</v>
      </c>
      <c r="E175" s="638">
        <v>15</v>
      </c>
      <c r="F175" s="331" t="s">
        <v>348</v>
      </c>
      <c r="G175" s="505">
        <f t="shared" si="15"/>
        <v>15</v>
      </c>
      <c r="H175" s="639">
        <v>18</v>
      </c>
      <c r="I175" s="829" t="s">
        <v>993</v>
      </c>
      <c r="J175" s="829"/>
      <c r="K175" s="331" t="s">
        <v>348</v>
      </c>
      <c r="L175" s="331" t="s">
        <v>348</v>
      </c>
      <c r="M175" s="331">
        <v>2</v>
      </c>
      <c r="N175" s="639">
        <v>196</v>
      </c>
      <c r="O175" s="331">
        <v>0</v>
      </c>
      <c r="P175" s="331" t="s">
        <v>350</v>
      </c>
      <c r="Q175" s="200"/>
      <c r="R175" s="200"/>
    </row>
    <row r="176" spans="1:18" s="206" customFormat="1" x14ac:dyDescent="0.35">
      <c r="A176" s="29" t="s">
        <v>983</v>
      </c>
      <c r="B176" s="29" t="s">
        <v>84</v>
      </c>
      <c r="C176" s="200">
        <v>2019</v>
      </c>
      <c r="D176" s="107" t="s">
        <v>300</v>
      </c>
      <c r="E176" s="638">
        <v>24</v>
      </c>
      <c r="F176" s="331" t="s">
        <v>348</v>
      </c>
      <c r="G176" s="505">
        <f t="shared" si="15"/>
        <v>24</v>
      </c>
      <c r="H176" s="639">
        <v>24</v>
      </c>
      <c r="I176" s="829" t="s">
        <v>993</v>
      </c>
      <c r="J176" s="829"/>
      <c r="K176" s="331" t="s">
        <v>348</v>
      </c>
      <c r="L176" s="331" t="s">
        <v>348</v>
      </c>
      <c r="M176" s="331">
        <v>2</v>
      </c>
      <c r="N176" s="639">
        <v>121</v>
      </c>
      <c r="O176" s="331">
        <v>0</v>
      </c>
      <c r="P176" s="331" t="s">
        <v>350</v>
      </c>
      <c r="Q176" s="200"/>
      <c r="R176" s="200"/>
    </row>
    <row r="177" spans="1:18" s="206" customFormat="1" x14ac:dyDescent="0.35">
      <c r="A177" s="208" t="s">
        <v>983</v>
      </c>
      <c r="B177" s="208" t="s">
        <v>84</v>
      </c>
      <c r="C177" s="503">
        <v>2019</v>
      </c>
      <c r="D177" s="210" t="s">
        <v>403</v>
      </c>
      <c r="E177" s="648">
        <f>SUM(E166:E176)</f>
        <v>446</v>
      </c>
      <c r="F177" s="648">
        <f>SUM(F166:F176)</f>
        <v>2</v>
      </c>
      <c r="G177" s="506">
        <f>SUM(E177:F177)</f>
        <v>448</v>
      </c>
      <c r="H177" s="648">
        <f>SUM(H166:H176)</f>
        <v>476</v>
      </c>
      <c r="I177" s="662"/>
      <c r="J177" s="648"/>
      <c r="K177" s="503"/>
      <c r="L177" s="503"/>
      <c r="M177" s="210">
        <v>2</v>
      </c>
      <c r="N177" s="503">
        <v>1071</v>
      </c>
      <c r="O177" s="503">
        <v>0</v>
      </c>
      <c r="P177" s="209" t="s">
        <v>350</v>
      </c>
      <c r="Q177" s="503"/>
      <c r="R177" s="503"/>
    </row>
    <row r="178" spans="1:18" x14ac:dyDescent="0.35">
      <c r="A178" s="29" t="s">
        <v>983</v>
      </c>
      <c r="B178" s="29" t="s">
        <v>84</v>
      </c>
      <c r="C178" s="107">
        <v>2018</v>
      </c>
      <c r="D178" s="107" t="s">
        <v>989</v>
      </c>
      <c r="E178" s="118">
        <v>385</v>
      </c>
      <c r="F178" s="331" t="s">
        <v>348</v>
      </c>
      <c r="G178" s="655">
        <f>SUM(E178:F178)</f>
        <v>385</v>
      </c>
      <c r="H178" s="107">
        <v>460</v>
      </c>
      <c r="I178" s="107"/>
      <c r="J178" s="107"/>
      <c r="K178" s="107"/>
      <c r="L178" s="107"/>
      <c r="M178" s="107"/>
      <c r="N178" s="107"/>
      <c r="O178" s="107"/>
      <c r="P178" s="107"/>
      <c r="Q178" s="107"/>
    </row>
    <row r="179" spans="1:18" x14ac:dyDescent="0.35">
      <c r="A179" s="29" t="s">
        <v>983</v>
      </c>
      <c r="B179" s="29" t="s">
        <v>84</v>
      </c>
      <c r="C179" s="107">
        <v>2017</v>
      </c>
      <c r="D179" s="107" t="s">
        <v>989</v>
      </c>
      <c r="E179" s="118">
        <v>338</v>
      </c>
      <c r="F179" s="331" t="s">
        <v>348</v>
      </c>
      <c r="G179" s="655">
        <f t="shared" ref="G179:G199" si="16">SUM(E179:F179)</f>
        <v>338</v>
      </c>
      <c r="H179" s="107">
        <v>455</v>
      </c>
      <c r="I179" s="107"/>
      <c r="J179" s="107"/>
      <c r="K179" s="107"/>
      <c r="L179" s="107"/>
      <c r="M179" s="107"/>
      <c r="N179" s="107"/>
      <c r="O179" s="107"/>
      <c r="P179" s="107"/>
      <c r="Q179" s="107"/>
    </row>
    <row r="180" spans="1:18" x14ac:dyDescent="0.35">
      <c r="A180" s="29" t="s">
        <v>983</v>
      </c>
      <c r="B180" s="29" t="s">
        <v>84</v>
      </c>
      <c r="C180" s="107">
        <v>2016</v>
      </c>
      <c r="D180" s="107" t="s">
        <v>989</v>
      </c>
      <c r="E180" s="118">
        <v>362</v>
      </c>
      <c r="F180" s="331" t="s">
        <v>348</v>
      </c>
      <c r="G180" s="655">
        <f t="shared" si="16"/>
        <v>362</v>
      </c>
      <c r="H180" s="107">
        <v>455</v>
      </c>
      <c r="I180" s="107"/>
      <c r="J180" s="107"/>
      <c r="K180" s="107"/>
      <c r="L180" s="107"/>
      <c r="M180" s="107"/>
      <c r="N180" s="107"/>
      <c r="O180" s="107"/>
      <c r="P180" s="107"/>
      <c r="Q180" s="107"/>
      <c r="R180" t="s">
        <v>1007</v>
      </c>
    </row>
    <row r="181" spans="1:18" x14ac:dyDescent="0.35">
      <c r="A181" s="29" t="s">
        <v>983</v>
      </c>
      <c r="B181" s="29" t="s">
        <v>84</v>
      </c>
      <c r="C181" s="107">
        <v>2015</v>
      </c>
      <c r="D181" s="107" t="s">
        <v>989</v>
      </c>
      <c r="E181" s="118">
        <v>297</v>
      </c>
      <c r="F181" s="331" t="s">
        <v>348</v>
      </c>
      <c r="G181" s="655">
        <f t="shared" si="16"/>
        <v>297</v>
      </c>
      <c r="H181" s="107">
        <v>455</v>
      </c>
      <c r="I181" s="107"/>
      <c r="J181" s="107"/>
      <c r="K181" s="107"/>
      <c r="L181" s="107"/>
      <c r="M181" s="107"/>
      <c r="N181" s="107"/>
      <c r="O181" s="107"/>
      <c r="P181" s="107"/>
      <c r="Q181" s="107"/>
      <c r="R181" t="s">
        <v>991</v>
      </c>
    </row>
    <row r="182" spans="1:18" x14ac:dyDescent="0.35">
      <c r="A182" s="29" t="s">
        <v>983</v>
      </c>
      <c r="B182" s="29" t="s">
        <v>84</v>
      </c>
      <c r="C182" s="107">
        <v>2014</v>
      </c>
      <c r="D182" s="107" t="s">
        <v>989</v>
      </c>
      <c r="E182" s="118">
        <v>409</v>
      </c>
      <c r="F182" s="331" t="s">
        <v>348</v>
      </c>
      <c r="G182" s="655">
        <f t="shared" si="16"/>
        <v>409</v>
      </c>
      <c r="H182" s="107">
        <v>425</v>
      </c>
      <c r="I182" s="107"/>
      <c r="J182" s="107"/>
      <c r="K182" s="107"/>
      <c r="L182" s="107"/>
      <c r="M182" s="107"/>
      <c r="N182" s="107"/>
      <c r="O182" s="107"/>
      <c r="P182" s="107"/>
      <c r="Q182" s="107"/>
      <c r="R182" t="s">
        <v>991</v>
      </c>
    </row>
    <row r="183" spans="1:18" x14ac:dyDescent="0.35">
      <c r="A183" s="29" t="s">
        <v>983</v>
      </c>
      <c r="B183" s="29" t="s">
        <v>84</v>
      </c>
      <c r="C183" s="107">
        <v>2013</v>
      </c>
      <c r="D183" s="107" t="s">
        <v>989</v>
      </c>
      <c r="E183" s="118">
        <v>511</v>
      </c>
      <c r="F183" s="331" t="s">
        <v>348</v>
      </c>
      <c r="G183" s="655">
        <f t="shared" si="16"/>
        <v>511</v>
      </c>
      <c r="H183" s="107">
        <v>482</v>
      </c>
      <c r="I183" s="107"/>
      <c r="J183" s="107"/>
      <c r="K183" s="107"/>
      <c r="L183" s="107"/>
      <c r="M183" s="107"/>
      <c r="N183" s="107"/>
      <c r="O183" s="107"/>
      <c r="P183" s="107"/>
      <c r="Q183" s="107"/>
      <c r="R183" t="s">
        <v>991</v>
      </c>
    </row>
    <row r="184" spans="1:18" x14ac:dyDescent="0.35">
      <c r="A184" s="29" t="s">
        <v>983</v>
      </c>
      <c r="B184" s="29" t="s">
        <v>84</v>
      </c>
      <c r="C184" s="107">
        <v>2012</v>
      </c>
      <c r="D184" s="107" t="s">
        <v>989</v>
      </c>
      <c r="E184" s="118">
        <v>355</v>
      </c>
      <c r="F184" s="331" t="s">
        <v>348</v>
      </c>
      <c r="G184" s="655">
        <f t="shared" si="16"/>
        <v>355</v>
      </c>
      <c r="H184" s="107">
        <v>435</v>
      </c>
      <c r="I184" s="107"/>
      <c r="J184" s="107"/>
      <c r="K184" s="107"/>
      <c r="L184" s="107"/>
      <c r="M184" s="107"/>
      <c r="N184" s="107"/>
      <c r="O184" s="107"/>
      <c r="P184" s="107"/>
      <c r="Q184" s="107"/>
      <c r="R184" t="s">
        <v>991</v>
      </c>
    </row>
    <row r="185" spans="1:18" x14ac:dyDescent="0.35">
      <c r="A185" s="29" t="s">
        <v>983</v>
      </c>
      <c r="B185" s="29" t="s">
        <v>84</v>
      </c>
      <c r="C185" s="107">
        <v>2011</v>
      </c>
      <c r="D185" s="107" t="s">
        <v>989</v>
      </c>
      <c r="E185" s="118">
        <v>230</v>
      </c>
      <c r="F185" s="331" t="s">
        <v>348</v>
      </c>
      <c r="G185" s="655">
        <f t="shared" si="16"/>
        <v>230</v>
      </c>
      <c r="H185" s="107">
        <v>460</v>
      </c>
      <c r="I185" s="107"/>
      <c r="J185" s="107"/>
      <c r="K185" s="107"/>
      <c r="L185" s="107"/>
      <c r="M185" s="107"/>
      <c r="N185" s="107"/>
      <c r="O185" s="107"/>
      <c r="P185" s="107"/>
      <c r="Q185" s="107"/>
      <c r="R185" t="s">
        <v>991</v>
      </c>
    </row>
    <row r="186" spans="1:18" x14ac:dyDescent="0.35">
      <c r="A186" s="29" t="s">
        <v>983</v>
      </c>
      <c r="B186" s="29" t="s">
        <v>84</v>
      </c>
      <c r="C186" s="107">
        <v>2010</v>
      </c>
      <c r="D186" s="107" t="s">
        <v>989</v>
      </c>
      <c r="E186" s="118">
        <v>159</v>
      </c>
      <c r="F186" s="331" t="s">
        <v>348</v>
      </c>
      <c r="G186" s="655">
        <f t="shared" si="16"/>
        <v>159</v>
      </c>
      <c r="H186" s="107">
        <v>470</v>
      </c>
      <c r="I186" s="107"/>
      <c r="J186" s="107"/>
      <c r="K186" s="107"/>
      <c r="L186" s="107"/>
      <c r="M186" s="107"/>
      <c r="N186" s="107"/>
      <c r="O186" s="107"/>
      <c r="P186" s="107"/>
      <c r="Q186" s="107"/>
      <c r="R186" t="s">
        <v>991</v>
      </c>
    </row>
    <row r="187" spans="1:18" x14ac:dyDescent="0.35">
      <c r="A187" s="29" t="s">
        <v>983</v>
      </c>
      <c r="B187" s="29" t="s">
        <v>84</v>
      </c>
      <c r="C187" s="107">
        <v>2009</v>
      </c>
      <c r="D187" s="107" t="s">
        <v>989</v>
      </c>
      <c r="E187" s="118">
        <v>585</v>
      </c>
      <c r="F187" s="331" t="s">
        <v>348</v>
      </c>
      <c r="G187" s="655">
        <f t="shared" si="16"/>
        <v>585</v>
      </c>
      <c r="H187" s="331" t="s">
        <v>348</v>
      </c>
      <c r="I187" s="107"/>
      <c r="J187" s="107"/>
      <c r="K187" s="107"/>
      <c r="L187" s="107"/>
      <c r="M187" s="107"/>
      <c r="N187" s="107"/>
      <c r="O187" s="107"/>
      <c r="P187" s="107"/>
      <c r="Q187" s="107"/>
      <c r="R187" t="s">
        <v>991</v>
      </c>
    </row>
    <row r="188" spans="1:18" x14ac:dyDescent="0.35">
      <c r="A188" s="29" t="s">
        <v>983</v>
      </c>
      <c r="B188" s="29" t="s">
        <v>84</v>
      </c>
      <c r="C188" s="107">
        <v>2008</v>
      </c>
      <c r="D188" s="107" t="s">
        <v>989</v>
      </c>
      <c r="E188" s="118">
        <v>900</v>
      </c>
      <c r="F188" s="331" t="s">
        <v>348</v>
      </c>
      <c r="G188" s="655">
        <f t="shared" si="16"/>
        <v>900</v>
      </c>
      <c r="H188" s="331" t="s">
        <v>348</v>
      </c>
      <c r="I188" s="107"/>
      <c r="J188" s="107"/>
      <c r="K188" s="107"/>
      <c r="L188" s="107"/>
      <c r="M188" s="107"/>
      <c r="N188" s="107"/>
      <c r="O188" s="107"/>
      <c r="P188" s="107"/>
      <c r="Q188" s="107"/>
      <c r="R188" t="s">
        <v>991</v>
      </c>
    </row>
    <row r="189" spans="1:18" x14ac:dyDescent="0.35">
      <c r="A189" s="29" t="s">
        <v>983</v>
      </c>
      <c r="B189" s="29" t="s">
        <v>84</v>
      </c>
      <c r="C189" s="107">
        <v>2007</v>
      </c>
      <c r="D189" s="107" t="s">
        <v>989</v>
      </c>
      <c r="E189" s="118">
        <v>905</v>
      </c>
      <c r="F189" s="331" t="s">
        <v>348</v>
      </c>
      <c r="G189" s="655">
        <f t="shared" si="16"/>
        <v>905</v>
      </c>
      <c r="H189" s="331" t="s">
        <v>348</v>
      </c>
      <c r="I189" s="107"/>
      <c r="J189" s="107"/>
      <c r="K189" s="107"/>
      <c r="L189" s="107"/>
      <c r="M189" s="107"/>
      <c r="N189" s="107"/>
      <c r="O189" s="107"/>
      <c r="P189" s="107"/>
      <c r="Q189" s="107"/>
      <c r="R189" t="s">
        <v>991</v>
      </c>
    </row>
    <row r="190" spans="1:18" x14ac:dyDescent="0.35">
      <c r="A190" s="29" t="s">
        <v>983</v>
      </c>
      <c r="B190" s="29" t="s">
        <v>84</v>
      </c>
      <c r="C190" s="107">
        <v>2006</v>
      </c>
      <c r="D190" s="107" t="s">
        <v>989</v>
      </c>
      <c r="E190" s="118">
        <v>538</v>
      </c>
      <c r="F190" s="331" t="s">
        <v>348</v>
      </c>
      <c r="G190" s="655">
        <f t="shared" si="16"/>
        <v>538</v>
      </c>
      <c r="H190" s="331" t="s">
        <v>348</v>
      </c>
      <c r="I190" s="107"/>
      <c r="J190" s="107"/>
      <c r="K190" s="107"/>
      <c r="L190" s="107"/>
      <c r="M190" s="107"/>
      <c r="N190" s="107"/>
      <c r="O190" s="107"/>
      <c r="P190" s="107"/>
      <c r="Q190" s="107"/>
      <c r="R190" t="s">
        <v>991</v>
      </c>
    </row>
    <row r="191" spans="1:18" x14ac:dyDescent="0.35">
      <c r="A191" s="29" t="s">
        <v>983</v>
      </c>
      <c r="B191" s="29" t="s">
        <v>84</v>
      </c>
      <c r="C191" s="107">
        <v>2005</v>
      </c>
      <c r="D191" s="107" t="s">
        <v>989</v>
      </c>
      <c r="E191" s="118">
        <v>614</v>
      </c>
      <c r="F191" s="331" t="s">
        <v>348</v>
      </c>
      <c r="G191" s="655">
        <f t="shared" si="16"/>
        <v>614</v>
      </c>
      <c r="H191" s="331" t="s">
        <v>348</v>
      </c>
      <c r="I191" s="107"/>
      <c r="J191" s="107"/>
      <c r="K191" s="107"/>
      <c r="L191" s="107"/>
      <c r="M191" s="107"/>
      <c r="N191" s="107"/>
      <c r="O191" s="107"/>
      <c r="P191" s="107"/>
      <c r="Q191" s="107"/>
      <c r="R191" t="s">
        <v>991</v>
      </c>
    </row>
    <row r="192" spans="1:18" x14ac:dyDescent="0.35">
      <c r="A192" s="29" t="s">
        <v>983</v>
      </c>
      <c r="B192" s="29" t="s">
        <v>84</v>
      </c>
      <c r="C192" s="107">
        <v>2004</v>
      </c>
      <c r="D192" s="107" t="s">
        <v>989</v>
      </c>
      <c r="E192" s="118">
        <v>549</v>
      </c>
      <c r="F192" s="331" t="s">
        <v>348</v>
      </c>
      <c r="G192" s="655">
        <f t="shared" si="16"/>
        <v>549</v>
      </c>
      <c r="H192" s="331" t="s">
        <v>348</v>
      </c>
      <c r="I192" s="107"/>
      <c r="J192" s="107"/>
      <c r="K192" s="107"/>
      <c r="L192" s="107"/>
      <c r="M192" s="107"/>
      <c r="N192" s="107"/>
      <c r="O192" s="107"/>
      <c r="P192" s="107"/>
      <c r="Q192" s="107"/>
      <c r="R192" t="s">
        <v>991</v>
      </c>
    </row>
    <row r="193" spans="1:18" x14ac:dyDescent="0.35">
      <c r="A193" s="29" t="s">
        <v>983</v>
      </c>
      <c r="B193" s="29" t="s">
        <v>84</v>
      </c>
      <c r="C193" s="107">
        <v>2003</v>
      </c>
      <c r="D193" s="107" t="s">
        <v>989</v>
      </c>
      <c r="E193" s="118">
        <v>467</v>
      </c>
      <c r="F193" s="331" t="s">
        <v>348</v>
      </c>
      <c r="G193" s="655">
        <f t="shared" si="16"/>
        <v>467</v>
      </c>
      <c r="H193" s="331" t="s">
        <v>348</v>
      </c>
      <c r="I193" s="107"/>
      <c r="J193" s="107"/>
      <c r="K193" s="107"/>
      <c r="L193" s="107"/>
      <c r="M193" s="107"/>
      <c r="N193" s="107"/>
      <c r="O193" s="107"/>
      <c r="P193" s="107"/>
      <c r="Q193" s="107"/>
      <c r="R193" t="s">
        <v>991</v>
      </c>
    </row>
    <row r="194" spans="1:18" x14ac:dyDescent="0.35">
      <c r="A194" s="29" t="s">
        <v>983</v>
      </c>
      <c r="B194" s="29" t="s">
        <v>84</v>
      </c>
      <c r="C194" s="107">
        <v>2002</v>
      </c>
      <c r="D194" s="107" t="s">
        <v>989</v>
      </c>
      <c r="E194" s="118">
        <v>412</v>
      </c>
      <c r="F194" s="331" t="s">
        <v>348</v>
      </c>
      <c r="G194" s="655">
        <f t="shared" si="16"/>
        <v>412</v>
      </c>
      <c r="H194" s="331" t="s">
        <v>348</v>
      </c>
      <c r="I194" s="107"/>
      <c r="J194" s="107"/>
      <c r="K194" s="107"/>
      <c r="L194" s="107"/>
      <c r="M194" s="107"/>
      <c r="N194" s="107"/>
      <c r="O194" s="107"/>
      <c r="P194" s="107"/>
      <c r="Q194" s="107"/>
      <c r="R194" t="s">
        <v>991</v>
      </c>
    </row>
    <row r="195" spans="1:18" x14ac:dyDescent="0.35">
      <c r="A195" s="29" t="s">
        <v>983</v>
      </c>
      <c r="B195" s="29" t="s">
        <v>84</v>
      </c>
      <c r="C195" s="107">
        <v>2001</v>
      </c>
      <c r="D195" s="107" t="s">
        <v>989</v>
      </c>
      <c r="E195" s="118">
        <v>466</v>
      </c>
      <c r="F195" s="331" t="s">
        <v>348</v>
      </c>
      <c r="G195" s="655">
        <f t="shared" si="16"/>
        <v>466</v>
      </c>
      <c r="H195" s="331" t="s">
        <v>348</v>
      </c>
      <c r="I195" s="107"/>
      <c r="J195" s="107"/>
      <c r="K195" s="107"/>
      <c r="L195" s="107"/>
      <c r="M195" s="107"/>
      <c r="N195" s="107"/>
      <c r="O195" s="107"/>
      <c r="P195" s="107"/>
      <c r="Q195" s="107"/>
      <c r="R195" t="s">
        <v>991</v>
      </c>
    </row>
    <row r="196" spans="1:18" x14ac:dyDescent="0.35">
      <c r="A196" s="29" t="s">
        <v>983</v>
      </c>
      <c r="B196" s="29" t="s">
        <v>84</v>
      </c>
      <c r="C196" s="107">
        <v>2000</v>
      </c>
      <c r="D196" s="107" t="s">
        <v>989</v>
      </c>
      <c r="E196" s="118">
        <v>359</v>
      </c>
      <c r="F196" s="331" t="s">
        <v>348</v>
      </c>
      <c r="G196" s="655">
        <f t="shared" si="16"/>
        <v>359</v>
      </c>
      <c r="H196" s="331" t="s">
        <v>348</v>
      </c>
      <c r="I196" s="107"/>
      <c r="J196" s="107"/>
      <c r="K196" s="107"/>
      <c r="L196" s="107"/>
      <c r="M196" s="107"/>
      <c r="N196" s="107"/>
      <c r="O196" s="107"/>
      <c r="P196" s="107"/>
      <c r="Q196" s="107"/>
      <c r="R196" t="s">
        <v>991</v>
      </c>
    </row>
    <row r="197" spans="1:18" x14ac:dyDescent="0.35">
      <c r="A197" s="29" t="s">
        <v>983</v>
      </c>
      <c r="B197" s="29" t="s">
        <v>84</v>
      </c>
      <c r="C197" s="107">
        <v>1999</v>
      </c>
      <c r="D197" s="107" t="s">
        <v>989</v>
      </c>
      <c r="E197" s="118">
        <v>308</v>
      </c>
      <c r="F197" s="331" t="s">
        <v>348</v>
      </c>
      <c r="G197" s="655">
        <f t="shared" si="16"/>
        <v>308</v>
      </c>
      <c r="H197" s="331" t="s">
        <v>348</v>
      </c>
      <c r="I197" s="107"/>
      <c r="J197" s="107"/>
      <c r="K197" s="107"/>
      <c r="L197" s="107"/>
      <c r="M197" s="107"/>
      <c r="N197" s="107"/>
      <c r="O197" s="107"/>
      <c r="P197" s="107"/>
      <c r="Q197" s="107"/>
      <c r="R197" t="s">
        <v>991</v>
      </c>
    </row>
    <row r="198" spans="1:18" x14ac:dyDescent="0.35">
      <c r="A198" s="29" t="s">
        <v>983</v>
      </c>
      <c r="B198" s="29" t="s">
        <v>84</v>
      </c>
      <c r="C198" s="107">
        <v>1998</v>
      </c>
      <c r="D198" s="107" t="s">
        <v>989</v>
      </c>
      <c r="E198" s="118">
        <v>83</v>
      </c>
      <c r="F198" s="331" t="s">
        <v>348</v>
      </c>
      <c r="G198" s="655">
        <f t="shared" si="16"/>
        <v>83</v>
      </c>
      <c r="H198" s="331" t="s">
        <v>348</v>
      </c>
      <c r="I198" s="107"/>
      <c r="J198" s="107"/>
      <c r="K198" s="107"/>
      <c r="L198" s="107"/>
      <c r="M198" s="107"/>
      <c r="N198" s="107"/>
      <c r="O198" s="107"/>
      <c r="P198" s="107"/>
      <c r="Q198" s="107"/>
      <c r="R198" t="s">
        <v>991</v>
      </c>
    </row>
    <row r="199" spans="1:18" x14ac:dyDescent="0.35">
      <c r="A199" s="29" t="s">
        <v>983</v>
      </c>
      <c r="B199" s="29" t="s">
        <v>84</v>
      </c>
      <c r="C199" s="107">
        <v>1997</v>
      </c>
      <c r="D199" s="107" t="s">
        <v>989</v>
      </c>
      <c r="E199" s="118">
        <v>60</v>
      </c>
      <c r="F199" s="331" t="s">
        <v>348</v>
      </c>
      <c r="G199" s="655">
        <f t="shared" si="16"/>
        <v>60</v>
      </c>
      <c r="H199" s="331" t="s">
        <v>348</v>
      </c>
      <c r="I199" s="107"/>
      <c r="J199" s="107"/>
      <c r="K199" s="107"/>
      <c r="L199" s="107"/>
      <c r="M199" s="107"/>
      <c r="N199" s="107"/>
      <c r="O199" s="107"/>
      <c r="P199" s="107"/>
      <c r="Q199" s="107"/>
      <c r="R199" t="s">
        <v>991</v>
      </c>
    </row>
    <row r="200" spans="1:18" ht="15" thickBot="1" x14ac:dyDescent="0.4">
      <c r="A200" s="29" t="s">
        <v>983</v>
      </c>
      <c r="B200" s="29" t="s">
        <v>84</v>
      </c>
      <c r="C200" s="107" t="s">
        <v>1008</v>
      </c>
      <c r="D200" s="107" t="s">
        <v>989</v>
      </c>
      <c r="E200" s="118" t="s">
        <v>350</v>
      </c>
      <c r="F200" s="331" t="s">
        <v>348</v>
      </c>
      <c r="G200" s="655" t="s">
        <v>350</v>
      </c>
      <c r="H200" s="331" t="s">
        <v>348</v>
      </c>
      <c r="I200" s="107"/>
      <c r="J200" s="107"/>
      <c r="K200" s="107"/>
      <c r="L200" s="107"/>
      <c r="M200" s="107"/>
      <c r="N200" s="107"/>
      <c r="O200" s="107"/>
      <c r="P200" s="107"/>
      <c r="Q200" s="107"/>
    </row>
    <row r="201" spans="1:18" ht="15.5" thickTop="1" thickBot="1" x14ac:dyDescent="0.4">
      <c r="A201" s="112" t="s">
        <v>102</v>
      </c>
      <c r="B201" s="113"/>
      <c r="C201" s="113"/>
      <c r="D201" s="113"/>
      <c r="E201" s="113"/>
      <c r="F201" s="113"/>
      <c r="G201" s="204"/>
      <c r="H201" s="205"/>
      <c r="I201" s="205"/>
      <c r="J201" s="205"/>
      <c r="K201" s="205"/>
      <c r="L201" s="205"/>
      <c r="M201" s="113"/>
      <c r="N201" s="113"/>
      <c r="O201" s="113"/>
      <c r="P201" s="113"/>
      <c r="Q201" s="113"/>
      <c r="R201" s="113"/>
    </row>
    <row r="202" spans="1:18" s="308" customFormat="1" ht="15" thickTop="1" x14ac:dyDescent="0.35">
      <c r="A202" s="29" t="s">
        <v>983</v>
      </c>
      <c r="B202" s="29" t="s">
        <v>102</v>
      </c>
      <c r="C202" s="29">
        <v>2025</v>
      </c>
      <c r="D202" s="29" t="s">
        <v>310</v>
      </c>
      <c r="E202" s="307">
        <v>5753</v>
      </c>
      <c r="F202" s="307">
        <v>106</v>
      </c>
      <c r="G202" s="505">
        <f>SUM(E202:F202)</f>
        <v>5859</v>
      </c>
      <c r="H202" s="307">
        <v>12725</v>
      </c>
      <c r="I202" s="212">
        <v>45748</v>
      </c>
      <c r="J202" s="212">
        <v>45838</v>
      </c>
      <c r="K202" s="212">
        <v>45748</v>
      </c>
      <c r="L202" s="637">
        <v>45789</v>
      </c>
      <c r="M202" s="331">
        <v>1</v>
      </c>
      <c r="N202" s="331">
        <v>2</v>
      </c>
      <c r="O202" s="331">
        <v>2</v>
      </c>
      <c r="P202" s="331">
        <v>0</v>
      </c>
      <c r="Q202" s="307"/>
      <c r="R202" s="372"/>
    </row>
    <row r="203" spans="1:18" s="308" customFormat="1" x14ac:dyDescent="0.35">
      <c r="A203" s="29" t="s">
        <v>983</v>
      </c>
      <c r="B203" s="29" t="s">
        <v>102</v>
      </c>
      <c r="C203" s="29">
        <v>2025</v>
      </c>
      <c r="D203" s="29" t="s">
        <v>1009</v>
      </c>
      <c r="E203" s="307">
        <v>0</v>
      </c>
      <c r="F203" s="307">
        <v>0</v>
      </c>
      <c r="G203" s="505">
        <f t="shared" ref="G203:G204" si="17">SUM(E203:F203)</f>
        <v>0</v>
      </c>
      <c r="H203" s="307">
        <v>0</v>
      </c>
      <c r="I203" s="331" t="s">
        <v>350</v>
      </c>
      <c r="J203" s="331" t="s">
        <v>350</v>
      </c>
      <c r="K203" s="331" t="s">
        <v>350</v>
      </c>
      <c r="L203" s="331" t="s">
        <v>350</v>
      </c>
      <c r="M203" s="331" t="s">
        <v>350</v>
      </c>
      <c r="N203" s="331" t="s">
        <v>350</v>
      </c>
      <c r="O203" s="331" t="s">
        <v>350</v>
      </c>
      <c r="P203" s="331" t="s">
        <v>350</v>
      </c>
      <c r="Q203" s="307"/>
      <c r="R203" s="372"/>
    </row>
    <row r="204" spans="1:18" s="308" customFormat="1" x14ac:dyDescent="0.35">
      <c r="A204" s="29" t="s">
        <v>983</v>
      </c>
      <c r="B204" s="29" t="s">
        <v>102</v>
      </c>
      <c r="C204" s="29">
        <v>2025</v>
      </c>
      <c r="D204" s="29" t="s">
        <v>1010</v>
      </c>
      <c r="E204" s="307">
        <v>0</v>
      </c>
      <c r="F204" s="307">
        <v>0</v>
      </c>
      <c r="G204" s="505">
        <f t="shared" si="17"/>
        <v>0</v>
      </c>
      <c r="H204" s="307" t="s">
        <v>352</v>
      </c>
      <c r="I204" s="212">
        <v>45659</v>
      </c>
      <c r="J204" s="212">
        <v>45930</v>
      </c>
      <c r="K204" s="331" t="s">
        <v>348</v>
      </c>
      <c r="L204" s="331" t="s">
        <v>348</v>
      </c>
      <c r="M204" s="331">
        <v>2</v>
      </c>
      <c r="N204" s="331" t="s">
        <v>348</v>
      </c>
      <c r="O204" s="331">
        <v>0</v>
      </c>
      <c r="P204" s="331" t="s">
        <v>350</v>
      </c>
      <c r="Q204" s="307"/>
      <c r="R204" s="372"/>
    </row>
    <row r="205" spans="1:18" s="308" customFormat="1" x14ac:dyDescent="0.35">
      <c r="A205" s="208" t="s">
        <v>983</v>
      </c>
      <c r="B205" s="208" t="s">
        <v>102</v>
      </c>
      <c r="C205" s="208">
        <v>2025</v>
      </c>
      <c r="D205" s="208" t="s">
        <v>403</v>
      </c>
      <c r="E205" s="210">
        <f>SUM(E202:E204)</f>
        <v>5753</v>
      </c>
      <c r="F205" s="210">
        <f>SUM(F202:F204)</f>
        <v>106</v>
      </c>
      <c r="G205" s="506">
        <f>SUM(E205:F205)</f>
        <v>5859</v>
      </c>
      <c r="H205" s="506">
        <f>SUM(H202:H204)</f>
        <v>12725</v>
      </c>
      <c r="I205" s="644"/>
      <c r="J205" s="644"/>
      <c r="K205" s="644"/>
      <c r="L205" s="644"/>
      <c r="M205" s="210"/>
      <c r="N205" s="210"/>
      <c r="O205" s="210"/>
      <c r="P205" s="210"/>
      <c r="Q205" s="208"/>
      <c r="R205" s="216"/>
    </row>
    <row r="206" spans="1:18" x14ac:dyDescent="0.35">
      <c r="A206" s="29" t="s">
        <v>983</v>
      </c>
      <c r="B206" s="29" t="s">
        <v>102</v>
      </c>
      <c r="C206" s="29">
        <v>2024</v>
      </c>
      <c r="D206" s="29" t="s">
        <v>310</v>
      </c>
      <c r="E206" s="331">
        <v>2066</v>
      </c>
      <c r="F206" s="331">
        <v>3</v>
      </c>
      <c r="G206" s="505">
        <f>SUM(E206:F206)</f>
        <v>2069</v>
      </c>
      <c r="H206" s="331">
        <v>7397</v>
      </c>
      <c r="I206" s="212">
        <v>45383</v>
      </c>
      <c r="J206" s="212">
        <v>45473</v>
      </c>
      <c r="K206" s="637">
        <v>45390</v>
      </c>
      <c r="L206" s="637">
        <v>45468</v>
      </c>
      <c r="M206" s="331">
        <v>1</v>
      </c>
      <c r="N206" s="331">
        <v>3</v>
      </c>
      <c r="O206" s="331">
        <v>3</v>
      </c>
      <c r="P206" s="331">
        <v>0</v>
      </c>
      <c r="R206" s="29"/>
    </row>
    <row r="207" spans="1:18" x14ac:dyDescent="0.35">
      <c r="A207" s="29" t="s">
        <v>983</v>
      </c>
      <c r="B207" s="29" t="s">
        <v>102</v>
      </c>
      <c r="C207" s="29">
        <v>2024</v>
      </c>
      <c r="D207" s="29" t="s">
        <v>1009</v>
      </c>
      <c r="E207" s="331">
        <v>0</v>
      </c>
      <c r="F207" s="331">
        <v>0</v>
      </c>
      <c r="G207" s="505">
        <f t="shared" ref="G207:G208" si="18">SUM(E207:F207)</f>
        <v>0</v>
      </c>
      <c r="H207" s="331">
        <v>0</v>
      </c>
      <c r="I207" s="331" t="s">
        <v>350</v>
      </c>
      <c r="J207" s="331" t="s">
        <v>350</v>
      </c>
      <c r="K207" s="331" t="s">
        <v>350</v>
      </c>
      <c r="L207" s="331" t="s">
        <v>350</v>
      </c>
      <c r="M207" s="331" t="s">
        <v>350</v>
      </c>
      <c r="N207" s="331" t="s">
        <v>350</v>
      </c>
      <c r="O207" s="331" t="s">
        <v>350</v>
      </c>
      <c r="P207" s="331" t="s">
        <v>350</v>
      </c>
      <c r="R207" s="29"/>
    </row>
    <row r="208" spans="1:18" x14ac:dyDescent="0.35">
      <c r="A208" s="29" t="s">
        <v>983</v>
      </c>
      <c r="B208" s="29" t="s">
        <v>102</v>
      </c>
      <c r="C208" s="29">
        <v>2024</v>
      </c>
      <c r="D208" s="29" t="s">
        <v>1010</v>
      </c>
      <c r="E208" s="331">
        <v>1</v>
      </c>
      <c r="F208" s="331">
        <v>0</v>
      </c>
      <c r="G208" s="505">
        <f t="shared" si="18"/>
        <v>1</v>
      </c>
      <c r="H208" s="331" t="s">
        <v>352</v>
      </c>
      <c r="I208" s="212">
        <v>45293</v>
      </c>
      <c r="J208" s="212">
        <v>45565</v>
      </c>
      <c r="K208" s="331" t="s">
        <v>348</v>
      </c>
      <c r="L208" s="331" t="s">
        <v>348</v>
      </c>
      <c r="M208" s="331">
        <v>2</v>
      </c>
      <c r="N208" s="331" t="s">
        <v>348</v>
      </c>
      <c r="O208" s="331">
        <v>0</v>
      </c>
      <c r="P208" s="331" t="s">
        <v>350</v>
      </c>
      <c r="R208" s="29"/>
    </row>
    <row r="209" spans="1:18" x14ac:dyDescent="0.35">
      <c r="A209" s="208" t="s">
        <v>983</v>
      </c>
      <c r="B209" s="208" t="s">
        <v>102</v>
      </c>
      <c r="C209" s="208">
        <v>2024</v>
      </c>
      <c r="D209" s="208" t="s">
        <v>403</v>
      </c>
      <c r="E209" s="210">
        <f>SUM(E206:E208)</f>
        <v>2067</v>
      </c>
      <c r="F209" s="210">
        <f>SUM(F206:F208)</f>
        <v>3</v>
      </c>
      <c r="G209" s="506">
        <f>SUM(E209:F209)</f>
        <v>2070</v>
      </c>
      <c r="H209" s="506">
        <f>SUM(H206:H208)</f>
        <v>7397</v>
      </c>
      <c r="I209" s="644"/>
      <c r="J209" s="644"/>
      <c r="K209" s="644"/>
      <c r="L209" s="644"/>
      <c r="M209" s="210"/>
      <c r="N209" s="210"/>
      <c r="O209" s="210"/>
      <c r="P209" s="210"/>
      <c r="Q209" s="208"/>
      <c r="R209" s="216"/>
    </row>
    <row r="210" spans="1:18" x14ac:dyDescent="0.35">
      <c r="A210" s="29" t="s">
        <v>983</v>
      </c>
      <c r="B210" s="29" t="s">
        <v>102</v>
      </c>
      <c r="C210" s="29">
        <v>2023</v>
      </c>
      <c r="D210" s="29" t="s">
        <v>310</v>
      </c>
      <c r="E210" s="107">
        <v>1877</v>
      </c>
      <c r="F210" s="107">
        <v>4</v>
      </c>
      <c r="G210" s="505">
        <f t="shared" ref="G210:G217" si="19">SUM(E210:F210)</f>
        <v>1881</v>
      </c>
      <c r="H210" s="107">
        <v>11548</v>
      </c>
      <c r="I210" s="212">
        <v>45017</v>
      </c>
      <c r="J210" s="212">
        <v>45107</v>
      </c>
      <c r="K210" s="637">
        <v>45020</v>
      </c>
      <c r="L210" s="637">
        <v>45052</v>
      </c>
      <c r="M210" s="107">
        <v>1</v>
      </c>
      <c r="N210" s="107">
        <v>1</v>
      </c>
      <c r="O210" s="107">
        <v>1</v>
      </c>
      <c r="P210" s="107">
        <v>0</v>
      </c>
      <c r="R210" s="29"/>
    </row>
    <row r="211" spans="1:18" x14ac:dyDescent="0.35">
      <c r="A211" s="29" t="s">
        <v>983</v>
      </c>
      <c r="B211" s="29" t="s">
        <v>102</v>
      </c>
      <c r="C211" s="29">
        <v>2023</v>
      </c>
      <c r="D211" s="29" t="s">
        <v>1009</v>
      </c>
      <c r="E211" s="331">
        <v>0</v>
      </c>
      <c r="F211" s="331">
        <v>0</v>
      </c>
      <c r="G211" s="505">
        <f t="shared" si="19"/>
        <v>0</v>
      </c>
      <c r="H211" s="107">
        <v>7000</v>
      </c>
      <c r="I211" s="212">
        <v>45000</v>
      </c>
      <c r="J211" s="212">
        <v>45107</v>
      </c>
      <c r="K211" s="331" t="s">
        <v>350</v>
      </c>
      <c r="L211" s="331" t="s">
        <v>350</v>
      </c>
      <c r="M211" s="331">
        <v>1</v>
      </c>
      <c r="N211" s="331">
        <v>0</v>
      </c>
      <c r="O211" s="331" t="s">
        <v>350</v>
      </c>
      <c r="P211" s="107">
        <v>0</v>
      </c>
      <c r="R211" s="29"/>
    </row>
    <row r="212" spans="1:18" x14ac:dyDescent="0.35">
      <c r="A212" s="29" t="s">
        <v>983</v>
      </c>
      <c r="B212" s="29" t="s">
        <v>102</v>
      </c>
      <c r="C212" s="29">
        <v>2023</v>
      </c>
      <c r="D212" s="29" t="s">
        <v>1010</v>
      </c>
      <c r="E212" s="331">
        <v>0</v>
      </c>
      <c r="F212" s="331">
        <v>0</v>
      </c>
      <c r="G212" s="505">
        <f t="shared" si="19"/>
        <v>0</v>
      </c>
      <c r="H212" s="107" t="s">
        <v>352</v>
      </c>
      <c r="I212" s="212">
        <v>44928</v>
      </c>
      <c r="J212" s="212">
        <v>45199</v>
      </c>
      <c r="K212" s="331" t="s">
        <v>350</v>
      </c>
      <c r="L212" s="331" t="s">
        <v>350</v>
      </c>
      <c r="M212" s="331">
        <v>2</v>
      </c>
      <c r="N212" s="331" t="s">
        <v>348</v>
      </c>
      <c r="O212" s="331">
        <v>0</v>
      </c>
      <c r="P212" s="107">
        <v>0</v>
      </c>
      <c r="R212" s="29"/>
    </row>
    <row r="213" spans="1:18" x14ac:dyDescent="0.35">
      <c r="A213" s="208" t="s">
        <v>983</v>
      </c>
      <c r="B213" s="208" t="s">
        <v>102</v>
      </c>
      <c r="C213" s="208">
        <v>2023</v>
      </c>
      <c r="D213" s="208" t="s">
        <v>403</v>
      </c>
      <c r="E213" s="210">
        <f>SUM(E210:E212)</f>
        <v>1877</v>
      </c>
      <c r="F213" s="210">
        <f>SUM(F210:F212)</f>
        <v>4</v>
      </c>
      <c r="G213" s="506">
        <f t="shared" si="19"/>
        <v>1881</v>
      </c>
      <c r="H213" s="506">
        <f>SUM(H210:H212)</f>
        <v>18548</v>
      </c>
      <c r="I213" s="644"/>
      <c r="J213" s="644"/>
      <c r="K213" s="644"/>
      <c r="L213" s="644"/>
      <c r="M213" s="210"/>
      <c r="N213" s="210"/>
      <c r="O213" s="210"/>
      <c r="P213" s="210"/>
      <c r="Q213" s="208"/>
      <c r="R213" s="216" t="s">
        <v>988</v>
      </c>
    </row>
    <row r="214" spans="1:18" x14ac:dyDescent="0.35">
      <c r="A214" s="29" t="s">
        <v>983</v>
      </c>
      <c r="B214" s="29" t="s">
        <v>102</v>
      </c>
      <c r="C214" s="29">
        <v>2022</v>
      </c>
      <c r="D214" s="29" t="s">
        <v>310</v>
      </c>
      <c r="E214" s="107">
        <v>1420</v>
      </c>
      <c r="F214" s="107">
        <v>1</v>
      </c>
      <c r="G214" s="505">
        <f t="shared" si="19"/>
        <v>1421</v>
      </c>
      <c r="H214" s="107">
        <v>11548</v>
      </c>
      <c r="I214" s="212">
        <v>44652</v>
      </c>
      <c r="J214" s="212">
        <v>44742</v>
      </c>
      <c r="K214" s="637">
        <v>44662</v>
      </c>
      <c r="L214" s="637">
        <v>44739</v>
      </c>
      <c r="M214" s="107">
        <v>1</v>
      </c>
      <c r="N214" s="107">
        <v>3</v>
      </c>
      <c r="O214" s="107">
        <v>3</v>
      </c>
      <c r="P214" s="107">
        <v>0</v>
      </c>
      <c r="R214" s="29"/>
    </row>
    <row r="215" spans="1:18" x14ac:dyDescent="0.35">
      <c r="A215" s="29" t="s">
        <v>983</v>
      </c>
      <c r="B215" s="29" t="s">
        <v>102</v>
      </c>
      <c r="C215" s="29">
        <v>2022</v>
      </c>
      <c r="D215" s="29" t="s">
        <v>1009</v>
      </c>
      <c r="E215" s="331">
        <v>0</v>
      </c>
      <c r="F215" s="331">
        <v>0</v>
      </c>
      <c r="G215" s="505">
        <f t="shared" si="19"/>
        <v>0</v>
      </c>
      <c r="H215" s="107">
        <v>7000</v>
      </c>
      <c r="I215" s="212">
        <v>44652</v>
      </c>
      <c r="J215" s="212">
        <v>44742</v>
      </c>
      <c r="K215" s="331" t="s">
        <v>350</v>
      </c>
      <c r="L215" s="331" t="s">
        <v>350</v>
      </c>
      <c r="M215" s="331">
        <v>1</v>
      </c>
      <c r="N215" s="331">
        <v>0</v>
      </c>
      <c r="O215" s="331">
        <v>0</v>
      </c>
      <c r="P215" s="331" t="s">
        <v>350</v>
      </c>
      <c r="R215" s="29"/>
    </row>
    <row r="216" spans="1:18" x14ac:dyDescent="0.35">
      <c r="A216" s="29" t="s">
        <v>983</v>
      </c>
      <c r="B216" s="29" t="s">
        <v>102</v>
      </c>
      <c r="C216" s="29">
        <v>2022</v>
      </c>
      <c r="D216" s="29" t="s">
        <v>1010</v>
      </c>
      <c r="E216" s="107">
        <v>2</v>
      </c>
      <c r="F216" s="331">
        <v>0</v>
      </c>
      <c r="G216" s="505">
        <f t="shared" si="19"/>
        <v>2</v>
      </c>
      <c r="H216" s="107" t="s">
        <v>352</v>
      </c>
      <c r="I216" s="212">
        <v>44563</v>
      </c>
      <c r="J216" s="212">
        <v>44834</v>
      </c>
      <c r="K216" s="331" t="s">
        <v>348</v>
      </c>
      <c r="L216" s="331" t="s">
        <v>348</v>
      </c>
      <c r="M216" s="331">
        <v>2</v>
      </c>
      <c r="N216" s="331" t="s">
        <v>348</v>
      </c>
      <c r="O216" s="331">
        <v>0</v>
      </c>
      <c r="P216" s="331" t="s">
        <v>350</v>
      </c>
      <c r="R216" s="29"/>
    </row>
    <row r="217" spans="1:18" x14ac:dyDescent="0.35">
      <c r="A217" s="208" t="s">
        <v>983</v>
      </c>
      <c r="B217" s="208" t="s">
        <v>102</v>
      </c>
      <c r="C217" s="208">
        <v>2022</v>
      </c>
      <c r="D217" s="208" t="s">
        <v>403</v>
      </c>
      <c r="E217" s="210">
        <f>SUM(E214:E216)</f>
        <v>1422</v>
      </c>
      <c r="F217" s="210">
        <f>SUM(F214:F216)</f>
        <v>1</v>
      </c>
      <c r="G217" s="506">
        <f t="shared" si="19"/>
        <v>1423</v>
      </c>
      <c r="H217" s="506">
        <f>SUM(H214:H216)</f>
        <v>18548</v>
      </c>
      <c r="I217" s="644"/>
      <c r="J217" s="644"/>
      <c r="K217" s="644"/>
      <c r="L217" s="644"/>
      <c r="M217" s="210"/>
      <c r="N217" s="210"/>
      <c r="O217" s="210"/>
      <c r="P217" s="210"/>
      <c r="Q217" s="208"/>
      <c r="R217" s="216" t="s">
        <v>988</v>
      </c>
    </row>
    <row r="218" spans="1:18" s="29" customFormat="1" x14ac:dyDescent="0.35">
      <c r="A218" s="29" t="s">
        <v>983</v>
      </c>
      <c r="B218" s="29" t="s">
        <v>102</v>
      </c>
      <c r="C218" s="29">
        <v>2021</v>
      </c>
      <c r="D218" s="29" t="s">
        <v>1010</v>
      </c>
      <c r="E218" s="118">
        <v>1</v>
      </c>
      <c r="F218" s="331">
        <v>0</v>
      </c>
      <c r="G218" s="505">
        <f>SUM(E218:F218)</f>
        <v>1</v>
      </c>
      <c r="H218" s="107" t="s">
        <v>352</v>
      </c>
      <c r="I218" s="212">
        <v>44198</v>
      </c>
      <c r="J218" s="212">
        <v>44469</v>
      </c>
      <c r="K218" s="331" t="s">
        <v>348</v>
      </c>
      <c r="L218" s="331" t="s">
        <v>348</v>
      </c>
      <c r="M218" s="331">
        <v>2</v>
      </c>
      <c r="N218" s="331" t="s">
        <v>348</v>
      </c>
      <c r="O218" s="331">
        <v>0</v>
      </c>
      <c r="P218" s="331" t="s">
        <v>350</v>
      </c>
    </row>
    <row r="219" spans="1:18" s="29" customFormat="1" x14ac:dyDescent="0.35">
      <c r="A219" s="29" t="s">
        <v>983</v>
      </c>
      <c r="B219" s="29" t="s">
        <v>102</v>
      </c>
      <c r="C219" s="29">
        <v>2021</v>
      </c>
      <c r="D219" s="29" t="s">
        <v>310</v>
      </c>
      <c r="E219" s="107">
        <v>10</v>
      </c>
      <c r="F219" s="331">
        <v>0</v>
      </c>
      <c r="G219" s="505">
        <v>10</v>
      </c>
      <c r="H219" s="107">
        <v>11548</v>
      </c>
      <c r="I219" s="212">
        <v>44287</v>
      </c>
      <c r="J219" s="212">
        <v>44377</v>
      </c>
      <c r="K219" s="331" t="s">
        <v>350</v>
      </c>
      <c r="L219" s="331" t="s">
        <v>350</v>
      </c>
      <c r="M219" s="331">
        <v>1</v>
      </c>
      <c r="N219" s="331">
        <v>0</v>
      </c>
      <c r="O219" s="331" t="s">
        <v>350</v>
      </c>
      <c r="P219" s="331" t="s">
        <v>350</v>
      </c>
      <c r="R219" t="s">
        <v>1011</v>
      </c>
    </row>
    <row r="220" spans="1:18" s="29" customFormat="1" x14ac:dyDescent="0.35">
      <c r="A220" s="29" t="s">
        <v>983</v>
      </c>
      <c r="B220" s="29" t="s">
        <v>102</v>
      </c>
      <c r="C220" s="29">
        <v>2021</v>
      </c>
      <c r="D220" s="29" t="s">
        <v>1009</v>
      </c>
      <c r="E220" s="107">
        <f>5012+49</f>
        <v>5061</v>
      </c>
      <c r="F220" s="107">
        <v>23</v>
      </c>
      <c r="G220" s="505">
        <f>SUM(E220:F220)</f>
        <v>5084</v>
      </c>
      <c r="H220" s="107">
        <v>7000</v>
      </c>
      <c r="I220" s="212">
        <v>44256</v>
      </c>
      <c r="J220" s="212">
        <v>44347</v>
      </c>
      <c r="K220" s="637">
        <v>44304</v>
      </c>
      <c r="L220" s="637">
        <v>44334</v>
      </c>
      <c r="M220" s="107">
        <v>1</v>
      </c>
      <c r="N220" s="107">
        <v>1</v>
      </c>
      <c r="O220" s="107">
        <v>0</v>
      </c>
      <c r="P220" s="331" t="s">
        <v>350</v>
      </c>
    </row>
    <row r="221" spans="1:18" s="159" customFormat="1" x14ac:dyDescent="0.35">
      <c r="A221" s="208" t="s">
        <v>983</v>
      </c>
      <c r="B221" s="208" t="s">
        <v>102</v>
      </c>
      <c r="C221" s="208">
        <v>2021</v>
      </c>
      <c r="D221" s="208" t="s">
        <v>403</v>
      </c>
      <c r="E221" s="210">
        <f>SUM(E218:E220)</f>
        <v>5072</v>
      </c>
      <c r="F221" s="210">
        <f>SUM(F218:F220)</f>
        <v>23</v>
      </c>
      <c r="G221" s="506">
        <f>SUM(E221:F221)</f>
        <v>5095</v>
      </c>
      <c r="H221" s="506">
        <f>SUM(H218:H220)</f>
        <v>18548</v>
      </c>
      <c r="I221" s="644"/>
      <c r="J221" s="644"/>
      <c r="K221" s="644"/>
      <c r="L221" s="644"/>
      <c r="M221" s="210"/>
      <c r="N221" s="210"/>
      <c r="O221" s="210"/>
      <c r="P221" s="210"/>
      <c r="Q221" s="208"/>
      <c r="R221" s="208"/>
    </row>
    <row r="222" spans="1:18" x14ac:dyDescent="0.35">
      <c r="A222" s="29" t="s">
        <v>983</v>
      </c>
      <c r="B222" s="107" t="s">
        <v>102</v>
      </c>
      <c r="C222" s="107">
        <v>2020</v>
      </c>
      <c r="D222" s="107" t="s">
        <v>1009</v>
      </c>
      <c r="E222" s="118">
        <v>0</v>
      </c>
      <c r="F222" s="331">
        <v>0</v>
      </c>
      <c r="G222" s="505">
        <f>SUM(E222:F222)</f>
        <v>0</v>
      </c>
      <c r="H222" s="107">
        <v>7000</v>
      </c>
      <c r="I222" s="212">
        <v>43891</v>
      </c>
      <c r="J222" s="212">
        <v>43982</v>
      </c>
      <c r="K222" s="331" t="s">
        <v>350</v>
      </c>
      <c r="L222" s="331" t="s">
        <v>350</v>
      </c>
      <c r="M222" s="331">
        <v>1</v>
      </c>
      <c r="N222" s="331">
        <v>0</v>
      </c>
      <c r="O222" s="331" t="s">
        <v>350</v>
      </c>
      <c r="P222" s="331" t="s">
        <v>350</v>
      </c>
      <c r="Q222" s="107"/>
      <c r="R222" t="s">
        <v>1012</v>
      </c>
    </row>
    <row r="223" spans="1:18" x14ac:dyDescent="0.35">
      <c r="A223" s="29" t="s">
        <v>983</v>
      </c>
      <c r="B223" s="107" t="s">
        <v>102</v>
      </c>
      <c r="C223" s="107">
        <v>2020</v>
      </c>
      <c r="D223" s="107" t="s">
        <v>1013</v>
      </c>
      <c r="E223" s="118">
        <f>7927+2341</f>
        <v>10268</v>
      </c>
      <c r="F223" s="118">
        <v>16</v>
      </c>
      <c r="G223" s="505">
        <f t="shared" ref="G223:G224" si="20">SUM(E223:F223)</f>
        <v>10284</v>
      </c>
      <c r="H223" s="107">
        <v>11548</v>
      </c>
      <c r="I223" s="212">
        <v>43922</v>
      </c>
      <c r="J223" s="212">
        <v>44012</v>
      </c>
      <c r="K223" s="637">
        <v>43930</v>
      </c>
      <c r="L223" s="637">
        <v>44006</v>
      </c>
      <c r="M223" s="107">
        <v>1</v>
      </c>
      <c r="N223" s="107">
        <v>3</v>
      </c>
      <c r="O223" s="107">
        <v>0</v>
      </c>
      <c r="P223" s="331" t="s">
        <v>350</v>
      </c>
      <c r="Q223" s="107"/>
    </row>
    <row r="224" spans="1:18" ht="15.5" x14ac:dyDescent="0.35">
      <c r="A224" s="29" t="s">
        <v>983</v>
      </c>
      <c r="B224" s="107" t="s">
        <v>102</v>
      </c>
      <c r="C224" s="107">
        <v>2020</v>
      </c>
      <c r="D224" s="107" t="s">
        <v>989</v>
      </c>
      <c r="E224" s="118">
        <v>1</v>
      </c>
      <c r="F224" s="331">
        <v>0</v>
      </c>
      <c r="G224" s="505">
        <f t="shared" si="20"/>
        <v>1</v>
      </c>
      <c r="H224" s="107" t="s">
        <v>352</v>
      </c>
      <c r="I224" s="645">
        <v>43832</v>
      </c>
      <c r="J224" s="646">
        <v>44104</v>
      </c>
      <c r="K224" s="331" t="s">
        <v>348</v>
      </c>
      <c r="L224" s="331" t="s">
        <v>348</v>
      </c>
      <c r="M224" s="331">
        <v>2</v>
      </c>
      <c r="N224" s="331" t="s">
        <v>348</v>
      </c>
      <c r="O224" s="331">
        <v>0</v>
      </c>
      <c r="P224" s="331" t="s">
        <v>350</v>
      </c>
      <c r="Q224" s="107"/>
    </row>
    <row r="225" spans="1:18" x14ac:dyDescent="0.35">
      <c r="A225" s="208" t="s">
        <v>983</v>
      </c>
      <c r="B225" s="210" t="s">
        <v>102</v>
      </c>
      <c r="C225" s="210">
        <v>2020</v>
      </c>
      <c r="D225" s="210" t="s">
        <v>403</v>
      </c>
      <c r="E225" s="210">
        <f>SUM(E222:E224)</f>
        <v>10269</v>
      </c>
      <c r="F225" s="210">
        <f>SUM(F222:F224)</f>
        <v>16</v>
      </c>
      <c r="G225" s="506">
        <f>SUM(E225:F225)</f>
        <v>10285</v>
      </c>
      <c r="H225" s="506">
        <f>SUM(H222:H224)</f>
        <v>18548</v>
      </c>
      <c r="I225" s="210"/>
      <c r="J225" s="210"/>
      <c r="K225" s="210"/>
      <c r="L225" s="210"/>
      <c r="M225" s="210"/>
      <c r="N225" s="210"/>
      <c r="O225" s="210"/>
      <c r="P225" s="210"/>
      <c r="Q225" s="208"/>
      <c r="R225" s="214"/>
    </row>
    <row r="226" spans="1:18" x14ac:dyDescent="0.35">
      <c r="A226" s="29" t="s">
        <v>983</v>
      </c>
      <c r="B226" s="107" t="s">
        <v>102</v>
      </c>
      <c r="C226" s="107">
        <v>2019</v>
      </c>
      <c r="D226" s="107" t="s">
        <v>1014</v>
      </c>
      <c r="E226" s="118">
        <f>557+34</f>
        <v>591</v>
      </c>
      <c r="F226" s="118">
        <v>11</v>
      </c>
      <c r="G226" s="505">
        <f t="shared" ref="G226:G228" si="21">SUM(E226:F226)</f>
        <v>602</v>
      </c>
      <c r="H226" s="107">
        <v>7000</v>
      </c>
      <c r="I226" s="212">
        <v>43556</v>
      </c>
      <c r="J226" s="212">
        <v>43646</v>
      </c>
      <c r="K226" s="637">
        <v>43575</v>
      </c>
      <c r="L226" s="637">
        <v>43597</v>
      </c>
      <c r="M226" s="107">
        <v>1</v>
      </c>
      <c r="N226" s="107">
        <v>1</v>
      </c>
      <c r="O226" s="107">
        <v>1</v>
      </c>
      <c r="P226" s="107">
        <v>0</v>
      </c>
      <c r="Q226" s="107"/>
      <c r="R226" t="s">
        <v>1012</v>
      </c>
    </row>
    <row r="227" spans="1:18" x14ac:dyDescent="0.35">
      <c r="A227" s="29" t="s">
        <v>983</v>
      </c>
      <c r="B227" s="107" t="s">
        <v>102</v>
      </c>
      <c r="C227" s="107">
        <v>2019</v>
      </c>
      <c r="D227" s="107" t="s">
        <v>1013</v>
      </c>
      <c r="E227" s="118">
        <f>3621+2161</f>
        <v>5782</v>
      </c>
      <c r="F227" s="118">
        <f>24+7</f>
        <v>31</v>
      </c>
      <c r="G227" s="505">
        <f t="shared" si="21"/>
        <v>5813</v>
      </c>
      <c r="H227" s="107">
        <v>26000</v>
      </c>
      <c r="I227" s="212">
        <v>43544</v>
      </c>
      <c r="J227" s="212">
        <v>43617</v>
      </c>
      <c r="K227" s="637">
        <v>43565</v>
      </c>
      <c r="L227" s="637">
        <v>43630</v>
      </c>
      <c r="M227" s="107">
        <v>1</v>
      </c>
      <c r="N227" s="107">
        <v>2</v>
      </c>
      <c r="O227" s="107">
        <v>2</v>
      </c>
      <c r="P227" s="107">
        <v>0</v>
      </c>
      <c r="Q227" s="107"/>
    </row>
    <row r="228" spans="1:18" ht="15.5" x14ac:dyDescent="0.35">
      <c r="A228" s="29" t="s">
        <v>983</v>
      </c>
      <c r="B228" s="107" t="s">
        <v>102</v>
      </c>
      <c r="C228" s="107">
        <v>2019</v>
      </c>
      <c r="D228" s="107" t="s">
        <v>989</v>
      </c>
      <c r="E228" s="107">
        <v>0</v>
      </c>
      <c r="F228" s="107">
        <v>0</v>
      </c>
      <c r="G228" s="505">
        <f t="shared" si="21"/>
        <v>0</v>
      </c>
      <c r="H228" s="107" t="s">
        <v>352</v>
      </c>
      <c r="I228" s="645">
        <v>43467</v>
      </c>
      <c r="J228" s="646">
        <v>43738</v>
      </c>
      <c r="K228" s="331" t="s">
        <v>350</v>
      </c>
      <c r="L228" s="331" t="s">
        <v>350</v>
      </c>
      <c r="M228" s="331">
        <v>2</v>
      </c>
      <c r="N228" s="331" t="s">
        <v>348</v>
      </c>
      <c r="O228" s="331">
        <v>0</v>
      </c>
      <c r="P228" s="331" t="s">
        <v>350</v>
      </c>
      <c r="Q228" s="107"/>
    </row>
    <row r="229" spans="1:18" x14ac:dyDescent="0.35">
      <c r="A229" s="208" t="s">
        <v>983</v>
      </c>
      <c r="B229" s="210" t="s">
        <v>102</v>
      </c>
      <c r="C229" s="210">
        <v>2019</v>
      </c>
      <c r="D229" s="210" t="s">
        <v>403</v>
      </c>
      <c r="E229" s="208">
        <f>SUM(E226:E228)</f>
        <v>6373</v>
      </c>
      <c r="F229" s="210">
        <f>SUM(F226:F228)</f>
        <v>42</v>
      </c>
      <c r="G229" s="506">
        <f>SUM(E229:F229)</f>
        <v>6415</v>
      </c>
      <c r="H229" s="506">
        <f>SUM(H226:H228)</f>
        <v>33000</v>
      </c>
      <c r="I229" s="210"/>
      <c r="J229" s="210"/>
      <c r="K229" s="208"/>
      <c r="L229" s="208"/>
      <c r="M229" s="208"/>
      <c r="N229" s="208"/>
      <c r="O229" s="208"/>
      <c r="P229" s="208"/>
      <c r="Q229" s="208"/>
      <c r="R229" s="214"/>
    </row>
    <row r="230" spans="1:18" x14ac:dyDescent="0.35">
      <c r="A230" s="29" t="s">
        <v>983</v>
      </c>
      <c r="B230" s="107" t="s">
        <v>102</v>
      </c>
      <c r="C230" s="107">
        <v>2018</v>
      </c>
      <c r="D230" s="107" t="s">
        <v>1014</v>
      </c>
      <c r="E230" s="131">
        <v>2241</v>
      </c>
      <c r="F230" s="331" t="s">
        <v>348</v>
      </c>
      <c r="G230" s="505">
        <f t="shared" ref="G230:G259" si="22">SUM(E230:F230)</f>
        <v>2241</v>
      </c>
      <c r="H230" s="107" t="s">
        <v>1015</v>
      </c>
      <c r="I230" s="107"/>
      <c r="J230" s="107"/>
      <c r="K230" s="107"/>
      <c r="L230" s="107"/>
      <c r="M230" s="107"/>
      <c r="N230" s="107"/>
      <c r="O230" s="107"/>
      <c r="P230" s="107"/>
      <c r="Q230" s="107"/>
      <c r="R230" t="s">
        <v>1012</v>
      </c>
    </row>
    <row r="231" spans="1:18" x14ac:dyDescent="0.35">
      <c r="A231" s="29" t="s">
        <v>983</v>
      </c>
      <c r="B231" s="107" t="s">
        <v>102</v>
      </c>
      <c r="C231" s="107">
        <v>2018</v>
      </c>
      <c r="D231" s="107" t="s">
        <v>1013</v>
      </c>
      <c r="E231" s="118">
        <v>2703</v>
      </c>
      <c r="F231" s="331" t="s">
        <v>348</v>
      </c>
      <c r="G231" s="505">
        <f t="shared" si="22"/>
        <v>2703</v>
      </c>
      <c r="H231" s="107" t="s">
        <v>1016</v>
      </c>
      <c r="I231" s="107"/>
      <c r="J231" s="107"/>
      <c r="K231" s="107"/>
      <c r="L231" s="107"/>
      <c r="M231" s="107"/>
      <c r="N231" s="107"/>
      <c r="O231" s="107"/>
      <c r="P231" s="107"/>
      <c r="Q231" s="107"/>
    </row>
    <row r="232" spans="1:18" x14ac:dyDescent="0.35">
      <c r="A232" s="208" t="s">
        <v>983</v>
      </c>
      <c r="B232" s="210" t="s">
        <v>102</v>
      </c>
      <c r="C232" s="210">
        <v>2018</v>
      </c>
      <c r="D232" s="210" t="s">
        <v>403</v>
      </c>
      <c r="E232" s="209">
        <f>SUM(E230:E231)</f>
        <v>4944</v>
      </c>
      <c r="F232" s="506">
        <f>SUM(F230:F231)</f>
        <v>0</v>
      </c>
      <c r="G232" s="506">
        <f t="shared" ref="G232" si="23">SUM(E232:F232)</f>
        <v>4944</v>
      </c>
      <c r="H232" s="506">
        <f>SUM(H230:H231)</f>
        <v>0</v>
      </c>
      <c r="I232" s="210"/>
      <c r="J232" s="210"/>
      <c r="K232" s="208"/>
      <c r="L232" s="208"/>
      <c r="M232" s="208"/>
      <c r="N232" s="208"/>
      <c r="O232" s="208"/>
      <c r="P232" s="208"/>
      <c r="Q232" s="208"/>
      <c r="R232" s="214"/>
    </row>
    <row r="233" spans="1:18" x14ac:dyDescent="0.35">
      <c r="A233" s="29" t="s">
        <v>983</v>
      </c>
      <c r="B233" s="107" t="s">
        <v>102</v>
      </c>
      <c r="C233" s="107">
        <v>2017</v>
      </c>
      <c r="D233" s="107" t="s">
        <v>1014</v>
      </c>
      <c r="E233" s="131">
        <v>1</v>
      </c>
      <c r="F233" s="331" t="s">
        <v>348</v>
      </c>
      <c r="G233" s="505">
        <f t="shared" si="22"/>
        <v>1</v>
      </c>
      <c r="H233" s="331" t="s">
        <v>352</v>
      </c>
      <c r="I233" s="186"/>
      <c r="J233" s="186"/>
      <c r="K233" s="186"/>
      <c r="L233" s="186"/>
      <c r="M233" s="186"/>
      <c r="N233" s="186"/>
      <c r="O233" s="186"/>
      <c r="P233" s="186"/>
      <c r="Q233" s="186"/>
      <c r="R233" t="s">
        <v>988</v>
      </c>
    </row>
    <row r="234" spans="1:18" x14ac:dyDescent="0.35">
      <c r="A234" s="29" t="s">
        <v>983</v>
      </c>
      <c r="B234" s="107" t="s">
        <v>102</v>
      </c>
      <c r="C234" s="107">
        <v>2017</v>
      </c>
      <c r="D234" s="107" t="s">
        <v>1013</v>
      </c>
      <c r="E234" s="118">
        <v>2000</v>
      </c>
      <c r="F234" s="331" t="s">
        <v>348</v>
      </c>
      <c r="G234" s="505">
        <f t="shared" si="22"/>
        <v>2000</v>
      </c>
      <c r="H234" s="107">
        <v>26000</v>
      </c>
      <c r="I234" s="107"/>
      <c r="J234" s="107"/>
      <c r="K234" s="107"/>
      <c r="L234" s="107"/>
      <c r="M234" s="107"/>
      <c r="N234" s="107"/>
      <c r="O234" s="107"/>
      <c r="P234" s="107"/>
      <c r="Q234" s="107"/>
      <c r="R234" t="s">
        <v>988</v>
      </c>
    </row>
    <row r="235" spans="1:18" x14ac:dyDescent="0.35">
      <c r="A235" s="208" t="s">
        <v>983</v>
      </c>
      <c r="B235" s="210" t="s">
        <v>102</v>
      </c>
      <c r="C235" s="210">
        <v>2017</v>
      </c>
      <c r="D235" s="210" t="s">
        <v>403</v>
      </c>
      <c r="E235" s="209">
        <f>SUM(E233:E234)</f>
        <v>2001</v>
      </c>
      <c r="F235" s="506">
        <f>SUM(F233:F234)</f>
        <v>0</v>
      </c>
      <c r="G235" s="506">
        <f t="shared" ref="G235" si="24">SUM(E235:F235)</f>
        <v>2001</v>
      </c>
      <c r="H235" s="506">
        <f>SUM(H233:H234)</f>
        <v>26000</v>
      </c>
      <c r="I235" s="210"/>
      <c r="J235" s="210"/>
      <c r="K235" s="208"/>
      <c r="L235" s="208"/>
      <c r="M235" s="208"/>
      <c r="N235" s="208"/>
      <c r="O235" s="208"/>
      <c r="P235" s="208"/>
      <c r="Q235" s="208"/>
      <c r="R235" s="214" t="s">
        <v>988</v>
      </c>
    </row>
    <row r="236" spans="1:18" x14ac:dyDescent="0.35">
      <c r="A236" s="29" t="s">
        <v>983</v>
      </c>
      <c r="B236" s="107" t="s">
        <v>102</v>
      </c>
      <c r="C236" s="29">
        <v>2016</v>
      </c>
      <c r="D236" s="29" t="s">
        <v>1014</v>
      </c>
      <c r="E236" s="39">
        <v>28</v>
      </c>
      <c r="F236" s="331" t="s">
        <v>348</v>
      </c>
      <c r="G236" s="505">
        <f t="shared" si="22"/>
        <v>28</v>
      </c>
      <c r="H236" s="331" t="s">
        <v>352</v>
      </c>
      <c r="I236" s="107"/>
      <c r="J236" s="107"/>
      <c r="R236" t="s">
        <v>1017</v>
      </c>
    </row>
    <row r="237" spans="1:18" x14ac:dyDescent="0.35">
      <c r="A237" s="29" t="s">
        <v>983</v>
      </c>
      <c r="B237" s="107" t="s">
        <v>102</v>
      </c>
      <c r="C237" s="29">
        <v>2016</v>
      </c>
      <c r="D237" s="29" t="s">
        <v>1013</v>
      </c>
      <c r="E237" s="39">
        <v>1442</v>
      </c>
      <c r="F237" s="331" t="s">
        <v>348</v>
      </c>
      <c r="G237" s="505">
        <f t="shared" si="22"/>
        <v>1442</v>
      </c>
      <c r="H237" s="331" t="s">
        <v>352</v>
      </c>
      <c r="I237" s="107"/>
      <c r="J237" s="107"/>
      <c r="R237" t="s">
        <v>1018</v>
      </c>
    </row>
    <row r="238" spans="1:18" x14ac:dyDescent="0.35">
      <c r="A238" s="29" t="s">
        <v>983</v>
      </c>
      <c r="B238" s="107" t="s">
        <v>102</v>
      </c>
      <c r="C238" s="29">
        <v>2016</v>
      </c>
      <c r="D238" s="29" t="s">
        <v>1019</v>
      </c>
      <c r="E238" s="39">
        <v>1</v>
      </c>
      <c r="F238" s="331" t="s">
        <v>348</v>
      </c>
      <c r="G238" s="505">
        <f t="shared" si="22"/>
        <v>1</v>
      </c>
      <c r="H238" s="331" t="s">
        <v>352</v>
      </c>
      <c r="I238" s="107"/>
      <c r="J238" s="107"/>
    </row>
    <row r="239" spans="1:18" x14ac:dyDescent="0.35">
      <c r="A239" s="208" t="s">
        <v>983</v>
      </c>
      <c r="B239" s="210" t="s">
        <v>102</v>
      </c>
      <c r="C239" s="208">
        <v>2016</v>
      </c>
      <c r="D239" s="210" t="s">
        <v>403</v>
      </c>
      <c r="E239" s="209">
        <f>SUM(E236:E238)</f>
        <v>1471</v>
      </c>
      <c r="F239" s="506">
        <f>SUM(F236:F238)</f>
        <v>0</v>
      </c>
      <c r="G239" s="506">
        <f>SUM(E239:F239)</f>
        <v>1471</v>
      </c>
      <c r="H239" s="506">
        <f>SUM(H236:H238)</f>
        <v>0</v>
      </c>
      <c r="I239" s="210"/>
      <c r="J239" s="210"/>
      <c r="K239" s="208"/>
      <c r="L239" s="208"/>
      <c r="M239" s="208"/>
      <c r="N239" s="208"/>
      <c r="O239" s="208"/>
      <c r="P239" s="208"/>
      <c r="Q239" s="208"/>
      <c r="R239" s="214"/>
    </row>
    <row r="240" spans="1:18" x14ac:dyDescent="0.35">
      <c r="A240" s="29" t="s">
        <v>983</v>
      </c>
      <c r="B240" s="107" t="s">
        <v>102</v>
      </c>
      <c r="C240" s="29">
        <v>2015</v>
      </c>
      <c r="D240" s="29" t="s">
        <v>1014</v>
      </c>
      <c r="E240" s="39">
        <v>0</v>
      </c>
      <c r="F240" s="331" t="s">
        <v>348</v>
      </c>
      <c r="G240" s="505">
        <f t="shared" si="22"/>
        <v>0</v>
      </c>
      <c r="H240" s="331" t="s">
        <v>352</v>
      </c>
      <c r="I240" s="107"/>
      <c r="J240" s="107"/>
    </row>
    <row r="241" spans="1:18" x14ac:dyDescent="0.35">
      <c r="A241" s="29" t="s">
        <v>983</v>
      </c>
      <c r="B241" s="107" t="s">
        <v>102</v>
      </c>
      <c r="C241" s="29">
        <v>2015</v>
      </c>
      <c r="D241" s="29" t="s">
        <v>1013</v>
      </c>
      <c r="E241" s="39">
        <v>2237</v>
      </c>
      <c r="F241" s="331" t="s">
        <v>348</v>
      </c>
      <c r="G241" s="505">
        <f t="shared" si="22"/>
        <v>2237</v>
      </c>
      <c r="H241" s="331" t="s">
        <v>352</v>
      </c>
      <c r="I241" s="107"/>
      <c r="J241" s="107"/>
    </row>
    <row r="242" spans="1:18" x14ac:dyDescent="0.35">
      <c r="A242" s="208" t="s">
        <v>983</v>
      </c>
      <c r="B242" s="210" t="s">
        <v>102</v>
      </c>
      <c r="C242" s="208">
        <v>2015</v>
      </c>
      <c r="D242" s="210" t="s">
        <v>403</v>
      </c>
      <c r="E242" s="209">
        <f>SUM(E240:E241)</f>
        <v>2237</v>
      </c>
      <c r="F242" s="506">
        <f>SUM(F240:F241)</f>
        <v>0</v>
      </c>
      <c r="G242" s="506">
        <f t="shared" ref="G242" si="25">SUM(E242:F242)</f>
        <v>2237</v>
      </c>
      <c r="H242" s="506">
        <f>SUM(H240:H241)</f>
        <v>0</v>
      </c>
      <c r="I242" s="210"/>
      <c r="J242" s="210"/>
      <c r="K242" s="208"/>
      <c r="L242" s="208"/>
      <c r="M242" s="208"/>
      <c r="N242" s="208"/>
      <c r="O242" s="208"/>
      <c r="P242" s="208"/>
      <c r="Q242" s="208"/>
      <c r="R242" s="214"/>
    </row>
    <row r="243" spans="1:18" x14ac:dyDescent="0.35">
      <c r="A243" s="29" t="s">
        <v>983</v>
      </c>
      <c r="B243" s="107" t="s">
        <v>102</v>
      </c>
      <c r="C243" s="29">
        <v>2014</v>
      </c>
      <c r="D243" s="29" t="s">
        <v>1014</v>
      </c>
      <c r="E243" s="39">
        <v>0</v>
      </c>
      <c r="F243" s="331" t="s">
        <v>348</v>
      </c>
      <c r="G243" s="505">
        <f t="shared" si="22"/>
        <v>0</v>
      </c>
      <c r="H243" s="331" t="s">
        <v>352</v>
      </c>
      <c r="I243" s="107"/>
      <c r="J243" s="107"/>
    </row>
    <row r="244" spans="1:18" x14ac:dyDescent="0.35">
      <c r="A244" s="29" t="s">
        <v>983</v>
      </c>
      <c r="B244" s="107" t="s">
        <v>102</v>
      </c>
      <c r="C244" s="29">
        <v>2014</v>
      </c>
      <c r="D244" s="29" t="s">
        <v>1013</v>
      </c>
      <c r="E244" s="39">
        <v>11986</v>
      </c>
      <c r="F244" s="331" t="s">
        <v>348</v>
      </c>
      <c r="G244" s="505">
        <f t="shared" si="22"/>
        <v>11986</v>
      </c>
      <c r="H244" s="331" t="s">
        <v>352</v>
      </c>
      <c r="I244" s="107"/>
      <c r="J244" s="107"/>
    </row>
    <row r="245" spans="1:18" x14ac:dyDescent="0.35">
      <c r="A245" s="208" t="s">
        <v>983</v>
      </c>
      <c r="B245" s="210" t="s">
        <v>102</v>
      </c>
      <c r="C245" s="208">
        <v>2014</v>
      </c>
      <c r="D245" s="210" t="s">
        <v>403</v>
      </c>
      <c r="E245" s="209">
        <f>SUM(E243:E244)</f>
        <v>11986</v>
      </c>
      <c r="F245" s="506">
        <f>SUM(F243:F244)</f>
        <v>0</v>
      </c>
      <c r="G245" s="506">
        <f t="shared" ref="G245" si="26">SUM(E245:F245)</f>
        <v>11986</v>
      </c>
      <c r="H245" s="506">
        <f>SUM(H243:H244)</f>
        <v>0</v>
      </c>
      <c r="I245" s="210"/>
      <c r="J245" s="210"/>
      <c r="K245" s="208"/>
      <c r="L245" s="208"/>
      <c r="M245" s="208"/>
      <c r="N245" s="208"/>
      <c r="O245" s="208"/>
      <c r="P245" s="208"/>
      <c r="Q245" s="208"/>
      <c r="R245" s="214"/>
    </row>
    <row r="246" spans="1:18" x14ac:dyDescent="0.35">
      <c r="A246" s="29" t="s">
        <v>983</v>
      </c>
      <c r="B246" s="107" t="s">
        <v>102</v>
      </c>
      <c r="C246" s="29">
        <v>2013</v>
      </c>
      <c r="D246" s="29" t="s">
        <v>1014</v>
      </c>
      <c r="E246" s="39">
        <v>0</v>
      </c>
      <c r="F246" s="331" t="s">
        <v>348</v>
      </c>
      <c r="G246" s="505">
        <f t="shared" si="22"/>
        <v>0</v>
      </c>
      <c r="H246" s="331" t="s">
        <v>352</v>
      </c>
      <c r="I246" s="107"/>
      <c r="J246" s="107"/>
      <c r="R246" t="s">
        <v>988</v>
      </c>
    </row>
    <row r="247" spans="1:18" x14ac:dyDescent="0.35">
      <c r="A247" s="29" t="s">
        <v>983</v>
      </c>
      <c r="B247" s="107" t="s">
        <v>102</v>
      </c>
      <c r="C247" s="29">
        <v>2013</v>
      </c>
      <c r="D247" s="29" t="s">
        <v>1013</v>
      </c>
      <c r="E247" s="39">
        <v>15939</v>
      </c>
      <c r="F247" s="331" t="s">
        <v>348</v>
      </c>
      <c r="G247" s="505">
        <f t="shared" si="22"/>
        <v>15939</v>
      </c>
      <c r="H247" s="331" t="s">
        <v>352</v>
      </c>
      <c r="I247" s="107"/>
      <c r="J247" s="107"/>
      <c r="R247" t="s">
        <v>988</v>
      </c>
    </row>
    <row r="248" spans="1:18" x14ac:dyDescent="0.35">
      <c r="A248" s="208" t="s">
        <v>983</v>
      </c>
      <c r="B248" s="210" t="s">
        <v>102</v>
      </c>
      <c r="C248" s="208">
        <v>2013</v>
      </c>
      <c r="D248" s="210" t="s">
        <v>403</v>
      </c>
      <c r="E248" s="209">
        <f>SUM(E246:E247)</f>
        <v>15939</v>
      </c>
      <c r="F248" s="506">
        <f>SUM(F246:F247)</f>
        <v>0</v>
      </c>
      <c r="G248" s="506">
        <f t="shared" ref="G248" si="27">SUM(E248:F248)</f>
        <v>15939</v>
      </c>
      <c r="H248" s="506">
        <f>SUM(H246:H247)</f>
        <v>0</v>
      </c>
      <c r="I248" s="210"/>
      <c r="J248" s="210"/>
      <c r="K248" s="208"/>
      <c r="L248" s="208"/>
      <c r="M248" s="208"/>
      <c r="N248" s="208"/>
      <c r="O248" s="208"/>
      <c r="P248" s="208"/>
      <c r="Q248" s="208"/>
      <c r="R248" s="214" t="s">
        <v>988</v>
      </c>
    </row>
    <row r="249" spans="1:18" x14ac:dyDescent="0.35">
      <c r="A249" s="29" t="s">
        <v>983</v>
      </c>
      <c r="B249" s="107" t="s">
        <v>102</v>
      </c>
      <c r="C249" s="29">
        <v>2012</v>
      </c>
      <c r="D249" s="29" t="s">
        <v>1014</v>
      </c>
      <c r="E249" s="39">
        <v>0</v>
      </c>
      <c r="F249" s="331" t="s">
        <v>348</v>
      </c>
      <c r="G249" s="505">
        <f t="shared" si="22"/>
        <v>0</v>
      </c>
      <c r="H249" s="331" t="s">
        <v>352</v>
      </c>
      <c r="I249" s="107"/>
      <c r="J249" s="107"/>
      <c r="R249" t="s">
        <v>988</v>
      </c>
    </row>
    <row r="250" spans="1:18" x14ac:dyDescent="0.35">
      <c r="A250" s="29" t="s">
        <v>983</v>
      </c>
      <c r="B250" s="107" t="s">
        <v>102</v>
      </c>
      <c r="C250" s="29">
        <v>2012</v>
      </c>
      <c r="D250" s="29" t="s">
        <v>1013</v>
      </c>
      <c r="E250" s="39">
        <v>5593</v>
      </c>
      <c r="F250" s="331" t="s">
        <v>348</v>
      </c>
      <c r="G250" s="505">
        <f t="shared" si="22"/>
        <v>5593</v>
      </c>
      <c r="H250" s="331" t="s">
        <v>352</v>
      </c>
      <c r="I250" s="107"/>
      <c r="J250" s="107"/>
      <c r="R250" t="s">
        <v>988</v>
      </c>
    </row>
    <row r="251" spans="1:18" x14ac:dyDescent="0.35">
      <c r="A251" s="29" t="s">
        <v>983</v>
      </c>
      <c r="B251" s="107" t="s">
        <v>102</v>
      </c>
      <c r="C251" s="29">
        <v>2012</v>
      </c>
      <c r="D251" s="29" t="s">
        <v>1019</v>
      </c>
      <c r="E251" s="39">
        <v>4</v>
      </c>
      <c r="F251" s="331" t="s">
        <v>348</v>
      </c>
      <c r="G251" s="505">
        <f t="shared" si="22"/>
        <v>4</v>
      </c>
      <c r="H251" s="331" t="s">
        <v>352</v>
      </c>
      <c r="I251" s="107"/>
      <c r="J251" s="107"/>
    </row>
    <row r="252" spans="1:18" x14ac:dyDescent="0.35">
      <c r="A252" s="208" t="s">
        <v>983</v>
      </c>
      <c r="B252" s="210" t="s">
        <v>102</v>
      </c>
      <c r="C252" s="208">
        <v>2012</v>
      </c>
      <c r="D252" s="210" t="s">
        <v>403</v>
      </c>
      <c r="E252" s="209">
        <f>SUM(E249:E251)</f>
        <v>5597</v>
      </c>
      <c r="F252" s="506">
        <f>SUM(F249:F251)</f>
        <v>0</v>
      </c>
      <c r="G252" s="506">
        <f>SUM(E252:F252)</f>
        <v>5597</v>
      </c>
      <c r="H252" s="506">
        <f>SUM(H249:H251)</f>
        <v>0</v>
      </c>
      <c r="I252" s="210"/>
      <c r="J252" s="210"/>
      <c r="K252" s="208"/>
      <c r="L252" s="208"/>
      <c r="M252" s="208"/>
      <c r="N252" s="208"/>
      <c r="O252" s="208"/>
      <c r="P252" s="208"/>
      <c r="Q252" s="208"/>
      <c r="R252" s="214" t="s">
        <v>988</v>
      </c>
    </row>
    <row r="253" spans="1:18" x14ac:dyDescent="0.35">
      <c r="A253" s="29" t="s">
        <v>983</v>
      </c>
      <c r="B253" s="107" t="s">
        <v>102</v>
      </c>
      <c r="C253" s="29">
        <v>2011</v>
      </c>
      <c r="D253" s="29" t="s">
        <v>1014</v>
      </c>
      <c r="E253" s="39">
        <v>200</v>
      </c>
      <c r="F253" s="331" t="s">
        <v>348</v>
      </c>
      <c r="G253" s="505">
        <f t="shared" si="22"/>
        <v>200</v>
      </c>
      <c r="H253" s="331" t="s">
        <v>352</v>
      </c>
      <c r="I253" s="107"/>
      <c r="J253" s="107"/>
    </row>
    <row r="254" spans="1:18" x14ac:dyDescent="0.35">
      <c r="A254" s="29" t="s">
        <v>983</v>
      </c>
      <c r="B254" s="107" t="s">
        <v>102</v>
      </c>
      <c r="C254" s="29">
        <v>2011</v>
      </c>
      <c r="D254" s="29" t="s">
        <v>1013</v>
      </c>
      <c r="E254" s="39">
        <v>10132</v>
      </c>
      <c r="F254" s="331" t="s">
        <v>348</v>
      </c>
      <c r="G254" s="505">
        <f t="shared" si="22"/>
        <v>10132</v>
      </c>
      <c r="H254" s="331" t="s">
        <v>352</v>
      </c>
      <c r="I254" s="107"/>
      <c r="J254" s="107"/>
      <c r="R254" t="s">
        <v>988</v>
      </c>
    </row>
    <row r="255" spans="1:18" x14ac:dyDescent="0.35">
      <c r="A255" s="208" t="s">
        <v>983</v>
      </c>
      <c r="B255" s="210" t="s">
        <v>102</v>
      </c>
      <c r="C255" s="208">
        <v>2011</v>
      </c>
      <c r="D255" s="210" t="s">
        <v>403</v>
      </c>
      <c r="E255" s="209">
        <f>SUM(E253:E254)</f>
        <v>10332</v>
      </c>
      <c r="F255" s="506">
        <f>SUM(F253:F254)</f>
        <v>0</v>
      </c>
      <c r="G255" s="506">
        <f t="shared" ref="G255" si="28">SUM(E255:F255)</f>
        <v>10332</v>
      </c>
      <c r="H255" s="506">
        <f>SUM(H253:H254)</f>
        <v>0</v>
      </c>
      <c r="I255" s="210"/>
      <c r="J255" s="210"/>
      <c r="K255" s="208"/>
      <c r="L255" s="208"/>
      <c r="M255" s="208"/>
      <c r="N255" s="208"/>
      <c r="O255" s="208"/>
      <c r="P255" s="208"/>
      <c r="Q255" s="208"/>
      <c r="R255" s="214" t="s">
        <v>988</v>
      </c>
    </row>
    <row r="256" spans="1:18" x14ac:dyDescent="0.35">
      <c r="A256" s="29" t="s">
        <v>983</v>
      </c>
      <c r="B256" s="107" t="s">
        <v>102</v>
      </c>
      <c r="C256" s="29">
        <v>2010</v>
      </c>
      <c r="D256" s="29" t="s">
        <v>1014</v>
      </c>
      <c r="E256" s="39">
        <v>125</v>
      </c>
      <c r="F256" s="331" t="s">
        <v>348</v>
      </c>
      <c r="G256" s="505">
        <f t="shared" si="22"/>
        <v>125</v>
      </c>
      <c r="H256" s="331" t="s">
        <v>352</v>
      </c>
      <c r="I256" s="107"/>
      <c r="J256" s="107"/>
      <c r="R256" t="s">
        <v>988</v>
      </c>
    </row>
    <row r="257" spans="1:18" x14ac:dyDescent="0.35">
      <c r="A257" s="29" t="s">
        <v>983</v>
      </c>
      <c r="B257" s="107" t="s">
        <v>102</v>
      </c>
      <c r="C257" s="29">
        <v>2010</v>
      </c>
      <c r="D257" s="29" t="s">
        <v>1013</v>
      </c>
      <c r="E257" s="39">
        <v>4672</v>
      </c>
      <c r="F257" s="331" t="s">
        <v>348</v>
      </c>
      <c r="G257" s="505">
        <f t="shared" si="22"/>
        <v>4672</v>
      </c>
      <c r="H257" s="331" t="s">
        <v>352</v>
      </c>
      <c r="I257" s="107"/>
      <c r="J257" s="107"/>
      <c r="R257" t="s">
        <v>988</v>
      </c>
    </row>
    <row r="258" spans="1:18" x14ac:dyDescent="0.35">
      <c r="A258" s="208" t="s">
        <v>983</v>
      </c>
      <c r="B258" s="210" t="s">
        <v>102</v>
      </c>
      <c r="C258" s="208">
        <v>2010</v>
      </c>
      <c r="D258" s="210" t="s">
        <v>403</v>
      </c>
      <c r="E258" s="209">
        <f>SUM(E256:E257)</f>
        <v>4797</v>
      </c>
      <c r="F258" s="506">
        <f>SUM(F256:F257)</f>
        <v>0</v>
      </c>
      <c r="G258" s="506">
        <f t="shared" ref="G258" si="29">SUM(E258:F258)</f>
        <v>4797</v>
      </c>
      <c r="H258" s="506">
        <f>SUM(H256:H257)</f>
        <v>0</v>
      </c>
      <c r="I258" s="210"/>
      <c r="J258" s="210"/>
      <c r="K258" s="208"/>
      <c r="L258" s="208"/>
      <c r="M258" s="208"/>
      <c r="N258" s="208"/>
      <c r="O258" s="208"/>
      <c r="P258" s="208"/>
      <c r="Q258" s="208"/>
      <c r="R258" s="214" t="s">
        <v>988</v>
      </c>
    </row>
    <row r="259" spans="1:18" x14ac:dyDescent="0.35">
      <c r="A259" s="29" t="s">
        <v>983</v>
      </c>
      <c r="B259" s="107" t="s">
        <v>102</v>
      </c>
      <c r="C259" s="29">
        <v>2009</v>
      </c>
      <c r="D259" s="29" t="s">
        <v>1014</v>
      </c>
      <c r="E259" s="39">
        <v>0</v>
      </c>
      <c r="F259" s="331" t="s">
        <v>348</v>
      </c>
      <c r="G259" s="505">
        <f t="shared" si="22"/>
        <v>0</v>
      </c>
      <c r="H259" s="331" t="s">
        <v>352</v>
      </c>
      <c r="I259" s="107"/>
      <c r="J259" s="107"/>
    </row>
    <row r="260" spans="1:18" x14ac:dyDescent="0.35">
      <c r="A260" s="29" t="s">
        <v>983</v>
      </c>
      <c r="B260" s="107" t="s">
        <v>102</v>
      </c>
      <c r="C260" s="29">
        <v>2009</v>
      </c>
      <c r="D260" s="29" t="s">
        <v>1013</v>
      </c>
      <c r="E260" s="39">
        <v>8035</v>
      </c>
      <c r="F260" s="331" t="s">
        <v>348</v>
      </c>
      <c r="G260" s="505">
        <f t="shared" ref="G260:G313" si="30">SUM(E260:F260)</f>
        <v>8035</v>
      </c>
      <c r="H260" s="331" t="s">
        <v>352</v>
      </c>
      <c r="I260" s="107"/>
      <c r="J260" s="107"/>
    </row>
    <row r="261" spans="1:18" x14ac:dyDescent="0.35">
      <c r="A261" s="208" t="s">
        <v>983</v>
      </c>
      <c r="B261" s="210" t="s">
        <v>102</v>
      </c>
      <c r="C261" s="208">
        <v>2009</v>
      </c>
      <c r="D261" s="210" t="s">
        <v>403</v>
      </c>
      <c r="E261" s="209">
        <f>SUM(E259:E260)</f>
        <v>8035</v>
      </c>
      <c r="F261" s="506">
        <f>SUM(F259:F260)</f>
        <v>0</v>
      </c>
      <c r="G261" s="506">
        <f t="shared" ref="G261" si="31">SUM(E261:F261)</f>
        <v>8035</v>
      </c>
      <c r="H261" s="506">
        <f>SUM(H259:H260)</f>
        <v>0</v>
      </c>
      <c r="I261" s="210"/>
      <c r="J261" s="210"/>
      <c r="K261" s="208"/>
      <c r="L261" s="208"/>
      <c r="M261" s="208"/>
      <c r="N261" s="208"/>
      <c r="O261" s="208"/>
      <c r="P261" s="208"/>
      <c r="Q261" s="208"/>
      <c r="R261" s="214"/>
    </row>
    <row r="262" spans="1:18" x14ac:dyDescent="0.35">
      <c r="A262" s="29" t="s">
        <v>983</v>
      </c>
      <c r="B262" s="107" t="s">
        <v>102</v>
      </c>
      <c r="C262" s="29">
        <v>2008</v>
      </c>
      <c r="D262" s="29" t="s">
        <v>1014</v>
      </c>
      <c r="E262" s="39">
        <v>0</v>
      </c>
      <c r="F262" s="331" t="s">
        <v>348</v>
      </c>
      <c r="G262" s="505">
        <f t="shared" si="30"/>
        <v>0</v>
      </c>
      <c r="H262" s="331" t="s">
        <v>352</v>
      </c>
      <c r="I262" s="107"/>
      <c r="J262" s="107"/>
    </row>
    <row r="263" spans="1:18" x14ac:dyDescent="0.35">
      <c r="A263" s="29" t="s">
        <v>983</v>
      </c>
      <c r="B263" s="107" t="s">
        <v>102</v>
      </c>
      <c r="C263" s="29">
        <v>2008</v>
      </c>
      <c r="D263" s="29" t="s">
        <v>1013</v>
      </c>
      <c r="E263" s="39">
        <v>1263</v>
      </c>
      <c r="F263" s="331" t="s">
        <v>348</v>
      </c>
      <c r="G263" s="505">
        <f t="shared" si="30"/>
        <v>1263</v>
      </c>
      <c r="H263" s="331" t="s">
        <v>352</v>
      </c>
      <c r="I263" s="107"/>
      <c r="J263" s="107"/>
    </row>
    <row r="264" spans="1:18" x14ac:dyDescent="0.35">
      <c r="A264" s="208" t="s">
        <v>983</v>
      </c>
      <c r="B264" s="210" t="s">
        <v>102</v>
      </c>
      <c r="C264" s="208">
        <v>2008</v>
      </c>
      <c r="D264" s="210" t="s">
        <v>403</v>
      </c>
      <c r="E264" s="209">
        <f>SUM(E262:E263)</f>
        <v>1263</v>
      </c>
      <c r="F264" s="506">
        <f>SUM(F262:F263)</f>
        <v>0</v>
      </c>
      <c r="G264" s="506">
        <f t="shared" ref="G264" si="32">SUM(E264:F264)</f>
        <v>1263</v>
      </c>
      <c r="H264" s="506">
        <f>SUM(H262:H263)</f>
        <v>0</v>
      </c>
      <c r="I264" s="210"/>
      <c r="J264" s="210"/>
      <c r="K264" s="208"/>
      <c r="L264" s="208"/>
      <c r="M264" s="208"/>
      <c r="N264" s="208"/>
      <c r="O264" s="208"/>
      <c r="P264" s="208"/>
      <c r="Q264" s="208"/>
      <c r="R264" s="214"/>
    </row>
    <row r="265" spans="1:18" x14ac:dyDescent="0.35">
      <c r="A265" s="29" t="s">
        <v>983</v>
      </c>
      <c r="B265" s="107" t="s">
        <v>102</v>
      </c>
      <c r="C265" s="29">
        <v>2007</v>
      </c>
      <c r="D265" s="29" t="s">
        <v>1014</v>
      </c>
      <c r="E265" s="39">
        <v>6153</v>
      </c>
      <c r="F265" s="331" t="s">
        <v>348</v>
      </c>
      <c r="G265" s="505">
        <f t="shared" si="30"/>
        <v>6153</v>
      </c>
      <c r="H265" s="331" t="s">
        <v>352</v>
      </c>
      <c r="I265" s="107"/>
      <c r="J265" s="107"/>
    </row>
    <row r="266" spans="1:18" x14ac:dyDescent="0.35">
      <c r="A266" s="29" t="s">
        <v>983</v>
      </c>
      <c r="B266" s="107" t="s">
        <v>102</v>
      </c>
      <c r="C266" s="29">
        <v>2007</v>
      </c>
      <c r="D266" s="29" t="s">
        <v>1013</v>
      </c>
      <c r="E266" s="39">
        <v>7828</v>
      </c>
      <c r="F266" s="331" t="s">
        <v>348</v>
      </c>
      <c r="G266" s="505">
        <f t="shared" si="30"/>
        <v>7828</v>
      </c>
      <c r="H266" s="331" t="s">
        <v>352</v>
      </c>
      <c r="I266" s="107"/>
      <c r="J266" s="107"/>
    </row>
    <row r="267" spans="1:18" x14ac:dyDescent="0.35">
      <c r="A267" s="208" t="s">
        <v>983</v>
      </c>
      <c r="B267" s="210" t="s">
        <v>102</v>
      </c>
      <c r="C267" s="208">
        <v>2007</v>
      </c>
      <c r="D267" s="210" t="s">
        <v>403</v>
      </c>
      <c r="E267" s="209">
        <f>SUM(E265:E266)</f>
        <v>13981</v>
      </c>
      <c r="F267" s="506">
        <f>SUM(F265:F266)</f>
        <v>0</v>
      </c>
      <c r="G267" s="506">
        <f t="shared" ref="G267" si="33">SUM(E267:F267)</f>
        <v>13981</v>
      </c>
      <c r="H267" s="506">
        <f>SUM(H265:H266)</f>
        <v>0</v>
      </c>
      <c r="I267" s="210"/>
      <c r="J267" s="210"/>
      <c r="K267" s="208"/>
      <c r="L267" s="208"/>
      <c r="M267" s="208"/>
      <c r="N267" s="208"/>
      <c r="O267" s="208"/>
      <c r="P267" s="208"/>
      <c r="Q267" s="208"/>
      <c r="R267" s="214"/>
    </row>
    <row r="268" spans="1:18" x14ac:dyDescent="0.35">
      <c r="A268" s="29" t="s">
        <v>983</v>
      </c>
      <c r="B268" s="107" t="s">
        <v>102</v>
      </c>
      <c r="C268" s="29">
        <v>2006</v>
      </c>
      <c r="D268" s="29" t="s">
        <v>1014</v>
      </c>
      <c r="E268" s="39">
        <v>10086</v>
      </c>
      <c r="F268" s="331" t="s">
        <v>348</v>
      </c>
      <c r="G268" s="505">
        <f t="shared" si="30"/>
        <v>10086</v>
      </c>
      <c r="H268" s="331" t="s">
        <v>352</v>
      </c>
      <c r="I268" s="107"/>
      <c r="J268" s="107"/>
    </row>
    <row r="269" spans="1:18" x14ac:dyDescent="0.35">
      <c r="A269" s="29" t="s">
        <v>983</v>
      </c>
      <c r="B269" s="107" t="s">
        <v>102</v>
      </c>
      <c r="C269" s="29">
        <v>2006</v>
      </c>
      <c r="D269" s="29" t="s">
        <v>1013</v>
      </c>
      <c r="E269" s="39">
        <v>3304</v>
      </c>
      <c r="F269" s="331" t="s">
        <v>348</v>
      </c>
      <c r="G269" s="505">
        <f t="shared" si="30"/>
        <v>3304</v>
      </c>
      <c r="H269" s="331" t="s">
        <v>352</v>
      </c>
      <c r="I269" s="107"/>
      <c r="J269" s="107"/>
    </row>
    <row r="270" spans="1:18" x14ac:dyDescent="0.35">
      <c r="A270" s="29" t="s">
        <v>983</v>
      </c>
      <c r="B270" s="107" t="s">
        <v>102</v>
      </c>
      <c r="C270" s="29">
        <v>2006</v>
      </c>
      <c r="D270" s="29" t="s">
        <v>1019</v>
      </c>
      <c r="E270" s="39">
        <v>4</v>
      </c>
      <c r="F270" s="331" t="s">
        <v>348</v>
      </c>
      <c r="G270" s="505">
        <f t="shared" si="30"/>
        <v>4</v>
      </c>
      <c r="H270" s="331" t="s">
        <v>352</v>
      </c>
      <c r="I270" s="107"/>
      <c r="J270" s="107"/>
    </row>
    <row r="271" spans="1:18" x14ac:dyDescent="0.35">
      <c r="A271" s="208" t="s">
        <v>983</v>
      </c>
      <c r="B271" s="210" t="s">
        <v>102</v>
      </c>
      <c r="C271" s="208">
        <v>2006</v>
      </c>
      <c r="D271" s="210" t="s">
        <v>403</v>
      </c>
      <c r="E271" s="209">
        <f>SUM(E268:E270)</f>
        <v>13394</v>
      </c>
      <c r="F271" s="506">
        <f>SUM(F268:F270)</f>
        <v>0</v>
      </c>
      <c r="G271" s="506">
        <f>SUM(E271:F271)</f>
        <v>13394</v>
      </c>
      <c r="H271" s="506">
        <f>SUM(H268:H270)</f>
        <v>0</v>
      </c>
      <c r="I271" s="210"/>
      <c r="J271" s="210"/>
      <c r="K271" s="208"/>
      <c r="L271" s="208"/>
      <c r="M271" s="208"/>
      <c r="N271" s="208"/>
      <c r="O271" s="208"/>
      <c r="P271" s="208"/>
      <c r="Q271" s="208"/>
      <c r="R271" s="214"/>
    </row>
    <row r="272" spans="1:18" x14ac:dyDescent="0.35">
      <c r="A272" s="29" t="s">
        <v>983</v>
      </c>
      <c r="B272" s="107" t="s">
        <v>102</v>
      </c>
      <c r="C272" s="29">
        <v>2005</v>
      </c>
      <c r="D272" s="29" t="s">
        <v>1014</v>
      </c>
      <c r="E272" s="39">
        <v>10566</v>
      </c>
      <c r="F272" s="331" t="s">
        <v>348</v>
      </c>
      <c r="G272" s="505">
        <f t="shared" si="30"/>
        <v>10566</v>
      </c>
      <c r="H272" s="331" t="s">
        <v>352</v>
      </c>
      <c r="I272" s="107"/>
      <c r="J272" s="107"/>
    </row>
    <row r="273" spans="1:18" x14ac:dyDescent="0.35">
      <c r="A273" s="29" t="s">
        <v>983</v>
      </c>
      <c r="B273" s="107" t="s">
        <v>102</v>
      </c>
      <c r="C273" s="29">
        <v>2005</v>
      </c>
      <c r="D273" s="29" t="s">
        <v>1013</v>
      </c>
      <c r="E273" s="39">
        <v>7205</v>
      </c>
      <c r="F273" s="331" t="s">
        <v>348</v>
      </c>
      <c r="G273" s="505">
        <f t="shared" si="30"/>
        <v>7205</v>
      </c>
      <c r="H273" s="331" t="s">
        <v>352</v>
      </c>
      <c r="I273" s="107"/>
      <c r="J273" s="107"/>
    </row>
    <row r="274" spans="1:18" x14ac:dyDescent="0.35">
      <c r="A274" s="29" t="s">
        <v>983</v>
      </c>
      <c r="B274" s="107" t="s">
        <v>102</v>
      </c>
      <c r="C274" s="29">
        <v>2005</v>
      </c>
      <c r="D274" s="29" t="s">
        <v>1019</v>
      </c>
      <c r="E274" s="39">
        <v>8</v>
      </c>
      <c r="F274" s="331" t="s">
        <v>348</v>
      </c>
      <c r="G274" s="505">
        <f t="shared" si="30"/>
        <v>8</v>
      </c>
      <c r="H274" s="331" t="s">
        <v>352</v>
      </c>
      <c r="I274" s="107"/>
      <c r="J274" s="107"/>
    </row>
    <row r="275" spans="1:18" x14ac:dyDescent="0.35">
      <c r="A275" s="208" t="s">
        <v>983</v>
      </c>
      <c r="B275" s="210" t="s">
        <v>102</v>
      </c>
      <c r="C275" s="208">
        <v>2005</v>
      </c>
      <c r="D275" s="210" t="s">
        <v>403</v>
      </c>
      <c r="E275" s="209">
        <f>SUM(E272:E274)</f>
        <v>17779</v>
      </c>
      <c r="F275" s="506">
        <f>SUM(F272:F274)</f>
        <v>0</v>
      </c>
      <c r="G275" s="506">
        <f>SUM(E275:F275)</f>
        <v>17779</v>
      </c>
      <c r="H275" s="506">
        <f>SUM(H272:H274)</f>
        <v>0</v>
      </c>
      <c r="I275" s="210"/>
      <c r="J275" s="210"/>
      <c r="K275" s="208"/>
      <c r="L275" s="208"/>
      <c r="M275" s="208"/>
      <c r="N275" s="208"/>
      <c r="O275" s="208"/>
      <c r="P275" s="208"/>
      <c r="Q275" s="208"/>
      <c r="R275" s="214"/>
    </row>
    <row r="276" spans="1:18" x14ac:dyDescent="0.35">
      <c r="A276" s="29" t="s">
        <v>983</v>
      </c>
      <c r="B276" s="107" t="s">
        <v>102</v>
      </c>
      <c r="C276" s="29">
        <v>2004</v>
      </c>
      <c r="D276" s="29" t="s">
        <v>1014</v>
      </c>
      <c r="E276" s="39">
        <v>33</v>
      </c>
      <c r="F276" s="331" t="s">
        <v>348</v>
      </c>
      <c r="G276" s="505">
        <f t="shared" si="30"/>
        <v>33</v>
      </c>
      <c r="H276" s="331" t="s">
        <v>352</v>
      </c>
      <c r="I276" s="107"/>
      <c r="J276" s="107"/>
      <c r="R276" t="s">
        <v>988</v>
      </c>
    </row>
    <row r="277" spans="1:18" x14ac:dyDescent="0.35">
      <c r="A277" s="29" t="s">
        <v>983</v>
      </c>
      <c r="B277" s="107" t="s">
        <v>102</v>
      </c>
      <c r="C277" s="29">
        <v>2004</v>
      </c>
      <c r="D277" s="29" t="s">
        <v>1013</v>
      </c>
      <c r="E277" s="39">
        <v>9895</v>
      </c>
      <c r="F277" s="331" t="s">
        <v>348</v>
      </c>
      <c r="G277" s="505">
        <f t="shared" si="30"/>
        <v>9895</v>
      </c>
      <c r="H277" s="331" t="s">
        <v>352</v>
      </c>
      <c r="I277" s="107"/>
      <c r="J277" s="107"/>
    </row>
    <row r="278" spans="1:18" x14ac:dyDescent="0.35">
      <c r="A278" s="208" t="s">
        <v>983</v>
      </c>
      <c r="B278" s="210" t="s">
        <v>102</v>
      </c>
      <c r="C278" s="208">
        <v>2004</v>
      </c>
      <c r="D278" s="210" t="s">
        <v>403</v>
      </c>
      <c r="E278" s="209">
        <f>SUM(E276:E277)</f>
        <v>9928</v>
      </c>
      <c r="F278" s="506">
        <f>SUM(F276:F277)</f>
        <v>0</v>
      </c>
      <c r="G278" s="506">
        <f t="shared" ref="G278:G284" si="34">SUM(E278:F278)</f>
        <v>9928</v>
      </c>
      <c r="H278" s="506">
        <f>SUM(H276:H277)</f>
        <v>0</v>
      </c>
      <c r="I278" s="210"/>
      <c r="J278" s="210"/>
      <c r="K278" s="208"/>
      <c r="L278" s="208"/>
      <c r="M278" s="208"/>
      <c r="N278" s="208"/>
      <c r="O278" s="208"/>
      <c r="P278" s="208"/>
      <c r="Q278" s="208"/>
      <c r="R278" s="214"/>
    </row>
    <row r="279" spans="1:18" x14ac:dyDescent="0.35">
      <c r="A279" s="29" t="s">
        <v>983</v>
      </c>
      <c r="B279" s="107" t="s">
        <v>102</v>
      </c>
      <c r="C279" s="29">
        <v>2003</v>
      </c>
      <c r="D279" s="29" t="s">
        <v>1014</v>
      </c>
      <c r="E279" s="39">
        <v>5298</v>
      </c>
      <c r="F279" s="331" t="s">
        <v>348</v>
      </c>
      <c r="G279" s="505">
        <f t="shared" si="30"/>
        <v>5298</v>
      </c>
      <c r="H279" s="331" t="s">
        <v>352</v>
      </c>
      <c r="I279" s="107"/>
      <c r="J279" s="107"/>
    </row>
    <row r="280" spans="1:18" x14ac:dyDescent="0.35">
      <c r="A280" s="29" t="s">
        <v>983</v>
      </c>
      <c r="B280" s="107" t="s">
        <v>102</v>
      </c>
      <c r="C280" s="29">
        <v>2003</v>
      </c>
      <c r="D280" s="29" t="s">
        <v>1013</v>
      </c>
      <c r="E280" s="39">
        <v>2277</v>
      </c>
      <c r="F280" s="331" t="s">
        <v>348</v>
      </c>
      <c r="G280" s="505">
        <f t="shared" si="30"/>
        <v>2277</v>
      </c>
      <c r="H280" s="331" t="s">
        <v>352</v>
      </c>
      <c r="I280" s="107"/>
      <c r="J280" s="107"/>
    </row>
    <row r="281" spans="1:18" x14ac:dyDescent="0.35">
      <c r="A281" s="208" t="s">
        <v>983</v>
      </c>
      <c r="B281" s="210" t="s">
        <v>102</v>
      </c>
      <c r="C281" s="208">
        <v>2003</v>
      </c>
      <c r="D281" s="210" t="s">
        <v>403</v>
      </c>
      <c r="E281" s="209">
        <f>SUM(E279:E280)</f>
        <v>7575</v>
      </c>
      <c r="F281" s="506">
        <f>SUM(F279:F280)</f>
        <v>0</v>
      </c>
      <c r="G281" s="506">
        <f t="shared" si="34"/>
        <v>7575</v>
      </c>
      <c r="H281" s="506">
        <f>SUM(H279:H280)</f>
        <v>0</v>
      </c>
      <c r="I281" s="210"/>
      <c r="J281" s="210"/>
      <c r="K281" s="208"/>
      <c r="L281" s="208"/>
      <c r="M281" s="208"/>
      <c r="N281" s="208"/>
      <c r="O281" s="208"/>
      <c r="P281" s="208"/>
      <c r="Q281" s="208"/>
      <c r="R281" s="214"/>
    </row>
    <row r="282" spans="1:18" x14ac:dyDescent="0.35">
      <c r="A282" s="29" t="s">
        <v>983</v>
      </c>
      <c r="B282" s="107" t="s">
        <v>102</v>
      </c>
      <c r="C282" s="29">
        <v>2002</v>
      </c>
      <c r="D282" s="29" t="s">
        <v>1014</v>
      </c>
      <c r="E282" s="39">
        <v>2348</v>
      </c>
      <c r="F282" s="331" t="s">
        <v>348</v>
      </c>
      <c r="G282" s="505">
        <f t="shared" si="30"/>
        <v>2348</v>
      </c>
      <c r="H282" s="331" t="s">
        <v>352</v>
      </c>
      <c r="I282" s="107"/>
      <c r="J282" s="107"/>
    </row>
    <row r="283" spans="1:18" x14ac:dyDescent="0.35">
      <c r="A283" s="29" t="s">
        <v>983</v>
      </c>
      <c r="B283" s="107" t="s">
        <v>102</v>
      </c>
      <c r="C283" s="29">
        <v>2002</v>
      </c>
      <c r="D283" s="29" t="s">
        <v>1013</v>
      </c>
      <c r="E283" s="39">
        <v>1232</v>
      </c>
      <c r="F283" s="331" t="s">
        <v>348</v>
      </c>
      <c r="G283" s="505">
        <f t="shared" si="30"/>
        <v>1232</v>
      </c>
      <c r="H283" s="331" t="s">
        <v>352</v>
      </c>
      <c r="I283" s="107"/>
      <c r="J283" s="107"/>
    </row>
    <row r="284" spans="1:18" x14ac:dyDescent="0.35">
      <c r="A284" s="208" t="s">
        <v>983</v>
      </c>
      <c r="B284" s="210" t="s">
        <v>102</v>
      </c>
      <c r="C284" s="208">
        <v>2002</v>
      </c>
      <c r="D284" s="210" t="s">
        <v>403</v>
      </c>
      <c r="E284" s="209">
        <f>SUM(E282:E283)</f>
        <v>3580</v>
      </c>
      <c r="F284" s="506">
        <f>SUM(F282:F283)</f>
        <v>0</v>
      </c>
      <c r="G284" s="506">
        <f t="shared" si="34"/>
        <v>3580</v>
      </c>
      <c r="H284" s="506">
        <f>SUM(H282:H283)</f>
        <v>0</v>
      </c>
      <c r="I284" s="210"/>
      <c r="J284" s="210"/>
      <c r="K284" s="208"/>
      <c r="L284" s="208"/>
      <c r="M284" s="208"/>
      <c r="N284" s="208"/>
      <c r="O284" s="208"/>
      <c r="P284" s="208"/>
      <c r="Q284" s="208"/>
      <c r="R284" s="214"/>
    </row>
    <row r="285" spans="1:18" x14ac:dyDescent="0.35">
      <c r="A285" s="29" t="s">
        <v>983</v>
      </c>
      <c r="B285" s="107" t="s">
        <v>102</v>
      </c>
      <c r="C285" s="29">
        <v>2001</v>
      </c>
      <c r="D285" s="29" t="s">
        <v>1014</v>
      </c>
      <c r="E285" s="39">
        <v>5200</v>
      </c>
      <c r="F285" s="331" t="s">
        <v>348</v>
      </c>
      <c r="G285" s="505">
        <f t="shared" si="30"/>
        <v>5200</v>
      </c>
      <c r="H285" s="331" t="s">
        <v>352</v>
      </c>
      <c r="I285" s="107"/>
      <c r="J285" s="107"/>
    </row>
    <row r="286" spans="1:18" x14ac:dyDescent="0.35">
      <c r="A286" s="29" t="s">
        <v>983</v>
      </c>
      <c r="B286" s="107" t="s">
        <v>102</v>
      </c>
      <c r="C286" s="29">
        <v>2001</v>
      </c>
      <c r="D286" s="29" t="s">
        <v>1013</v>
      </c>
      <c r="E286" s="39">
        <v>2992</v>
      </c>
      <c r="F286" s="331" t="s">
        <v>348</v>
      </c>
      <c r="G286" s="505">
        <f t="shared" si="30"/>
        <v>2992</v>
      </c>
      <c r="H286" s="331" t="s">
        <v>352</v>
      </c>
      <c r="I286" s="107"/>
      <c r="J286" s="107"/>
    </row>
    <row r="287" spans="1:18" x14ac:dyDescent="0.35">
      <c r="A287" s="208" t="s">
        <v>983</v>
      </c>
      <c r="B287" s="210" t="s">
        <v>102</v>
      </c>
      <c r="C287" s="208">
        <v>2001</v>
      </c>
      <c r="D287" s="210" t="s">
        <v>403</v>
      </c>
      <c r="E287" s="209">
        <f>SUM(E285:E286)</f>
        <v>8192</v>
      </c>
      <c r="F287" s="506">
        <f>SUM(F285:F286)</f>
        <v>0</v>
      </c>
      <c r="G287" s="506">
        <f t="shared" ref="G287" si="35">SUM(E287:F287)</f>
        <v>8192</v>
      </c>
      <c r="H287" s="506">
        <f>SUM(H285:H286)</f>
        <v>0</v>
      </c>
      <c r="I287" s="210"/>
      <c r="J287" s="210"/>
      <c r="K287" s="208"/>
      <c r="L287" s="208"/>
      <c r="M287" s="208"/>
      <c r="N287" s="208"/>
      <c r="O287" s="208"/>
      <c r="P287" s="208"/>
      <c r="Q287" s="208"/>
      <c r="R287" s="214"/>
    </row>
    <row r="288" spans="1:18" x14ac:dyDescent="0.35">
      <c r="A288" s="29" t="s">
        <v>983</v>
      </c>
      <c r="B288" s="107" t="s">
        <v>102</v>
      </c>
      <c r="C288" s="29">
        <v>2000</v>
      </c>
      <c r="D288" s="29" t="s">
        <v>1014</v>
      </c>
      <c r="E288" s="39">
        <v>6357</v>
      </c>
      <c r="F288" s="331" t="s">
        <v>348</v>
      </c>
      <c r="G288" s="505">
        <f t="shared" si="30"/>
        <v>6357</v>
      </c>
      <c r="H288" s="331" t="s">
        <v>352</v>
      </c>
      <c r="I288" s="107"/>
      <c r="J288" s="107"/>
    </row>
    <row r="289" spans="1:18" x14ac:dyDescent="0.35">
      <c r="A289" s="29" t="s">
        <v>983</v>
      </c>
      <c r="B289" s="107" t="s">
        <v>102</v>
      </c>
      <c r="C289" s="29">
        <v>2000</v>
      </c>
      <c r="D289" s="29" t="s">
        <v>1013</v>
      </c>
      <c r="E289" s="39">
        <v>12343</v>
      </c>
      <c r="F289" s="331" t="s">
        <v>348</v>
      </c>
      <c r="G289" s="505">
        <f t="shared" si="30"/>
        <v>12343</v>
      </c>
      <c r="H289" s="331" t="s">
        <v>352</v>
      </c>
      <c r="I289" s="107"/>
      <c r="J289" s="107"/>
    </row>
    <row r="290" spans="1:18" x14ac:dyDescent="0.35">
      <c r="A290" s="208" t="s">
        <v>983</v>
      </c>
      <c r="B290" s="210" t="s">
        <v>102</v>
      </c>
      <c r="C290" s="208">
        <v>2000</v>
      </c>
      <c r="D290" s="210" t="s">
        <v>403</v>
      </c>
      <c r="E290" s="209">
        <f>SUM(E288:E289)</f>
        <v>18700</v>
      </c>
      <c r="F290" s="506">
        <f>SUM(F288:F289)</f>
        <v>0</v>
      </c>
      <c r="G290" s="506">
        <f t="shared" ref="G290" si="36">SUM(E290:F290)</f>
        <v>18700</v>
      </c>
      <c r="H290" s="506">
        <f>SUM(H288:H289)</f>
        <v>0</v>
      </c>
      <c r="I290" s="210"/>
      <c r="J290" s="210"/>
      <c r="K290" s="208"/>
      <c r="L290" s="208"/>
      <c r="M290" s="208"/>
      <c r="N290" s="208"/>
      <c r="O290" s="208"/>
      <c r="P290" s="208"/>
      <c r="Q290" s="208"/>
      <c r="R290" s="214"/>
    </row>
    <row r="291" spans="1:18" x14ac:dyDescent="0.35">
      <c r="A291" s="29" t="s">
        <v>983</v>
      </c>
      <c r="B291" s="107" t="s">
        <v>102</v>
      </c>
      <c r="C291" s="29">
        <v>1999</v>
      </c>
      <c r="D291" s="29" t="s">
        <v>1014</v>
      </c>
      <c r="E291" s="39">
        <v>1150</v>
      </c>
      <c r="F291" s="331" t="s">
        <v>348</v>
      </c>
      <c r="G291" s="505">
        <f t="shared" si="30"/>
        <v>1150</v>
      </c>
      <c r="H291" s="331" t="s">
        <v>352</v>
      </c>
      <c r="I291" s="107"/>
      <c r="J291" s="107"/>
    </row>
    <row r="292" spans="1:18" x14ac:dyDescent="0.35">
      <c r="A292" s="29" t="s">
        <v>983</v>
      </c>
      <c r="B292" s="107" t="s">
        <v>102</v>
      </c>
      <c r="C292" s="29">
        <v>1999</v>
      </c>
      <c r="D292" s="29" t="s">
        <v>1013</v>
      </c>
      <c r="E292" s="39">
        <v>803</v>
      </c>
      <c r="F292" s="331" t="s">
        <v>348</v>
      </c>
      <c r="G292" s="505">
        <f t="shared" si="30"/>
        <v>803</v>
      </c>
      <c r="H292" s="331" t="s">
        <v>352</v>
      </c>
      <c r="I292" s="107"/>
      <c r="J292" s="107"/>
    </row>
    <row r="293" spans="1:18" x14ac:dyDescent="0.35">
      <c r="A293" s="208" t="s">
        <v>983</v>
      </c>
      <c r="B293" s="210" t="s">
        <v>102</v>
      </c>
      <c r="C293" s="208">
        <v>1999</v>
      </c>
      <c r="D293" s="210" t="s">
        <v>403</v>
      </c>
      <c r="E293" s="209">
        <f>SUM(E291:E292)</f>
        <v>1953</v>
      </c>
      <c r="F293" s="506">
        <f>SUM(F291:F292)</f>
        <v>0</v>
      </c>
      <c r="G293" s="506">
        <f t="shared" ref="G293" si="37">SUM(E293:F293)</f>
        <v>1953</v>
      </c>
      <c r="H293" s="506">
        <f>SUM(H291:H292)</f>
        <v>0</v>
      </c>
      <c r="I293" s="210"/>
      <c r="J293" s="210"/>
      <c r="K293" s="208"/>
      <c r="L293" s="208"/>
      <c r="M293" s="208"/>
      <c r="N293" s="208"/>
      <c r="O293" s="208"/>
      <c r="P293" s="208"/>
      <c r="Q293" s="208"/>
      <c r="R293" s="214"/>
    </row>
    <row r="294" spans="1:18" x14ac:dyDescent="0.35">
      <c r="A294" s="29" t="s">
        <v>983</v>
      </c>
      <c r="B294" s="107" t="s">
        <v>102</v>
      </c>
      <c r="C294" s="29">
        <v>1998</v>
      </c>
      <c r="D294" s="29" t="s">
        <v>1014</v>
      </c>
      <c r="E294" s="39">
        <v>832</v>
      </c>
      <c r="F294" s="331" t="s">
        <v>348</v>
      </c>
      <c r="G294" s="505">
        <f t="shared" si="30"/>
        <v>832</v>
      </c>
      <c r="H294" s="107">
        <v>5000</v>
      </c>
      <c r="I294" s="107"/>
      <c r="J294" s="107"/>
    </row>
    <row r="295" spans="1:18" x14ac:dyDescent="0.35">
      <c r="A295" s="29" t="s">
        <v>983</v>
      </c>
      <c r="B295" s="107" t="s">
        <v>102</v>
      </c>
      <c r="C295" s="29">
        <v>1998</v>
      </c>
      <c r="D295" s="29" t="s">
        <v>1013</v>
      </c>
      <c r="E295" s="39">
        <v>1884</v>
      </c>
      <c r="F295" s="331" t="s">
        <v>348</v>
      </c>
      <c r="G295" s="505">
        <f t="shared" si="30"/>
        <v>1884</v>
      </c>
      <c r="H295" s="107">
        <v>13100</v>
      </c>
      <c r="I295" s="107"/>
      <c r="J295" s="107"/>
      <c r="R295" t="s">
        <v>988</v>
      </c>
    </row>
    <row r="296" spans="1:18" x14ac:dyDescent="0.35">
      <c r="A296" s="208" t="s">
        <v>983</v>
      </c>
      <c r="B296" s="210" t="s">
        <v>102</v>
      </c>
      <c r="C296" s="208">
        <v>1998</v>
      </c>
      <c r="D296" s="210" t="s">
        <v>403</v>
      </c>
      <c r="E296" s="209">
        <f>SUM(E294:E295)</f>
        <v>2716</v>
      </c>
      <c r="F296" s="506">
        <f>SUM(F294:F295)</f>
        <v>0</v>
      </c>
      <c r="G296" s="506">
        <f t="shared" ref="G296" si="38">SUM(E296:F296)</f>
        <v>2716</v>
      </c>
      <c r="H296" s="506">
        <f>SUM(H294:H295)</f>
        <v>18100</v>
      </c>
      <c r="I296" s="210"/>
      <c r="J296" s="210"/>
      <c r="K296" s="208"/>
      <c r="L296" s="208"/>
      <c r="M296" s="208"/>
      <c r="N296" s="208"/>
      <c r="O296" s="208"/>
      <c r="P296" s="208"/>
      <c r="Q296" s="208"/>
      <c r="R296" s="214"/>
    </row>
    <row r="297" spans="1:18" x14ac:dyDescent="0.35">
      <c r="A297" s="29" t="s">
        <v>983</v>
      </c>
      <c r="B297" s="107" t="s">
        <v>102</v>
      </c>
      <c r="C297" s="29">
        <v>1997</v>
      </c>
      <c r="D297" s="29" t="s">
        <v>1014</v>
      </c>
      <c r="E297" s="39">
        <v>5019</v>
      </c>
      <c r="F297" s="331" t="s">
        <v>348</v>
      </c>
      <c r="G297" s="505">
        <f t="shared" si="30"/>
        <v>5019</v>
      </c>
      <c r="H297" s="107">
        <v>5000</v>
      </c>
      <c r="I297" s="107"/>
      <c r="J297" s="107"/>
    </row>
    <row r="298" spans="1:18" x14ac:dyDescent="0.35">
      <c r="A298" s="29" t="s">
        <v>983</v>
      </c>
      <c r="B298" s="107" t="s">
        <v>102</v>
      </c>
      <c r="C298" s="29">
        <v>1997</v>
      </c>
      <c r="D298" s="29" t="s">
        <v>1013</v>
      </c>
      <c r="E298" s="39">
        <v>2161</v>
      </c>
      <c r="F298" s="331" t="s">
        <v>348</v>
      </c>
      <c r="G298" s="505">
        <f t="shared" si="30"/>
        <v>2161</v>
      </c>
      <c r="H298" s="107">
        <v>13100</v>
      </c>
      <c r="I298" s="107"/>
      <c r="J298" s="107"/>
    </row>
    <row r="299" spans="1:18" x14ac:dyDescent="0.35">
      <c r="A299" s="208" t="s">
        <v>983</v>
      </c>
      <c r="B299" s="210" t="s">
        <v>102</v>
      </c>
      <c r="C299" s="208">
        <v>1997</v>
      </c>
      <c r="D299" s="210" t="s">
        <v>403</v>
      </c>
      <c r="E299" s="209">
        <f>SUM(E297:E298)</f>
        <v>7180</v>
      </c>
      <c r="F299" s="506">
        <f>SUM(F297:F298)</f>
        <v>0</v>
      </c>
      <c r="G299" s="506">
        <f t="shared" ref="G299" si="39">SUM(E299:F299)</f>
        <v>7180</v>
      </c>
      <c r="H299" s="506">
        <f>SUM(H297:H298)</f>
        <v>18100</v>
      </c>
      <c r="I299" s="210"/>
      <c r="J299" s="210"/>
      <c r="K299" s="208"/>
      <c r="L299" s="208"/>
      <c r="M299" s="208"/>
      <c r="N299" s="208"/>
      <c r="O299" s="208"/>
      <c r="P299" s="208"/>
      <c r="Q299" s="208"/>
      <c r="R299" s="214"/>
    </row>
    <row r="300" spans="1:18" x14ac:dyDescent="0.35">
      <c r="A300" s="29" t="s">
        <v>983</v>
      </c>
      <c r="B300" s="107" t="s">
        <v>102</v>
      </c>
      <c r="C300" s="29">
        <v>1996</v>
      </c>
      <c r="D300" s="29" t="s">
        <v>1014</v>
      </c>
      <c r="E300" s="39">
        <v>9521</v>
      </c>
      <c r="F300" s="331" t="s">
        <v>348</v>
      </c>
      <c r="G300" s="505">
        <f t="shared" si="30"/>
        <v>9521</v>
      </c>
      <c r="H300" s="107">
        <v>9500</v>
      </c>
      <c r="I300" s="107"/>
      <c r="J300" s="107"/>
    </row>
    <row r="301" spans="1:18" x14ac:dyDescent="0.35">
      <c r="A301" s="29" t="s">
        <v>983</v>
      </c>
      <c r="B301" s="107" t="s">
        <v>102</v>
      </c>
      <c r="C301" s="29">
        <v>1996</v>
      </c>
      <c r="D301" s="29" t="s">
        <v>1013</v>
      </c>
      <c r="E301" s="39">
        <v>6427</v>
      </c>
      <c r="F301" s="331" t="s">
        <v>348</v>
      </c>
      <c r="G301" s="505">
        <f t="shared" si="30"/>
        <v>6427</v>
      </c>
      <c r="H301" s="107">
        <v>10600</v>
      </c>
      <c r="I301" s="107"/>
      <c r="J301" s="107"/>
    </row>
    <row r="302" spans="1:18" x14ac:dyDescent="0.35">
      <c r="A302" s="208" t="s">
        <v>983</v>
      </c>
      <c r="B302" s="210" t="s">
        <v>102</v>
      </c>
      <c r="C302" s="208">
        <v>1996</v>
      </c>
      <c r="D302" s="210" t="s">
        <v>403</v>
      </c>
      <c r="E302" s="209">
        <f>SUM(E300:E301)</f>
        <v>15948</v>
      </c>
      <c r="F302" s="506">
        <f>SUM(F300:F301)</f>
        <v>0</v>
      </c>
      <c r="G302" s="506">
        <f t="shared" ref="G302" si="40">SUM(E302:F302)</f>
        <v>15948</v>
      </c>
      <c r="H302" s="506">
        <f>SUM(H300:H301)</f>
        <v>20100</v>
      </c>
      <c r="I302" s="210"/>
      <c r="J302" s="210"/>
      <c r="K302" s="208"/>
      <c r="L302" s="208"/>
      <c r="M302" s="208"/>
      <c r="N302" s="208"/>
      <c r="O302" s="208"/>
      <c r="P302" s="208"/>
      <c r="Q302" s="208"/>
      <c r="R302" s="214"/>
    </row>
    <row r="303" spans="1:18" x14ac:dyDescent="0.35">
      <c r="A303" s="29" t="s">
        <v>983</v>
      </c>
      <c r="B303" s="107" t="s">
        <v>102</v>
      </c>
      <c r="C303" s="29">
        <v>1995</v>
      </c>
      <c r="D303" s="29" t="s">
        <v>1014</v>
      </c>
      <c r="E303" s="39">
        <v>6842</v>
      </c>
      <c r="F303" s="331" t="s">
        <v>348</v>
      </c>
      <c r="G303" s="505">
        <f t="shared" si="30"/>
        <v>6842</v>
      </c>
      <c r="H303" s="107">
        <v>8750</v>
      </c>
      <c r="I303" s="107"/>
      <c r="J303" s="107"/>
    </row>
    <row r="304" spans="1:18" x14ac:dyDescent="0.35">
      <c r="A304" s="29" t="s">
        <v>983</v>
      </c>
      <c r="B304" s="107" t="s">
        <v>102</v>
      </c>
      <c r="C304" s="29">
        <v>1995</v>
      </c>
      <c r="D304" s="29" t="s">
        <v>1013</v>
      </c>
      <c r="E304" s="39">
        <v>8206</v>
      </c>
      <c r="F304" s="331" t="s">
        <v>348</v>
      </c>
      <c r="G304" s="505">
        <f t="shared" si="30"/>
        <v>8206</v>
      </c>
      <c r="H304" s="107">
        <v>10140</v>
      </c>
      <c r="I304" s="107"/>
      <c r="J304" s="107"/>
    </row>
    <row r="305" spans="1:18" x14ac:dyDescent="0.35">
      <c r="A305" s="208" t="s">
        <v>983</v>
      </c>
      <c r="B305" s="210" t="s">
        <v>102</v>
      </c>
      <c r="C305" s="208">
        <v>1995</v>
      </c>
      <c r="D305" s="210" t="s">
        <v>403</v>
      </c>
      <c r="E305" s="209">
        <f>SUM(E303:E304)</f>
        <v>15048</v>
      </c>
      <c r="F305" s="506">
        <f>SUM(F303:F304)</f>
        <v>0</v>
      </c>
      <c r="G305" s="506">
        <f t="shared" ref="G305" si="41">SUM(E305:F305)</f>
        <v>15048</v>
      </c>
      <c r="H305" s="506">
        <f>SUM(H303:H304)</f>
        <v>18890</v>
      </c>
      <c r="I305" s="210"/>
      <c r="J305" s="210"/>
      <c r="K305" s="208"/>
      <c r="L305" s="208"/>
      <c r="M305" s="208"/>
      <c r="N305" s="208"/>
      <c r="O305" s="208"/>
      <c r="P305" s="208"/>
      <c r="Q305" s="208"/>
      <c r="R305" s="214"/>
    </row>
    <row r="306" spans="1:18" x14ac:dyDescent="0.35">
      <c r="A306" s="29" t="s">
        <v>983</v>
      </c>
      <c r="B306" s="107" t="s">
        <v>102</v>
      </c>
      <c r="C306" s="29">
        <v>1994</v>
      </c>
      <c r="D306" s="29" t="s">
        <v>1014</v>
      </c>
      <c r="E306" s="39">
        <v>9500</v>
      </c>
      <c r="F306" s="331" t="s">
        <v>348</v>
      </c>
      <c r="G306" s="505">
        <f t="shared" si="30"/>
        <v>9500</v>
      </c>
      <c r="H306" s="331" t="s">
        <v>352</v>
      </c>
      <c r="I306" s="107"/>
      <c r="J306" s="107"/>
      <c r="R306" t="s">
        <v>988</v>
      </c>
    </row>
    <row r="307" spans="1:18" x14ac:dyDescent="0.35">
      <c r="A307" s="29" t="s">
        <v>983</v>
      </c>
      <c r="B307" s="107" t="s">
        <v>102</v>
      </c>
      <c r="C307" s="29">
        <v>1994</v>
      </c>
      <c r="D307" s="29" t="s">
        <v>1013</v>
      </c>
      <c r="E307" s="39">
        <v>8121</v>
      </c>
      <c r="F307" s="331" t="s">
        <v>348</v>
      </c>
      <c r="G307" s="505">
        <f t="shared" si="30"/>
        <v>8121</v>
      </c>
      <c r="H307" s="331" t="s">
        <v>352</v>
      </c>
      <c r="I307" s="107"/>
      <c r="J307" s="107"/>
      <c r="R307" t="s">
        <v>988</v>
      </c>
    </row>
    <row r="308" spans="1:18" x14ac:dyDescent="0.35">
      <c r="A308" s="208" t="s">
        <v>983</v>
      </c>
      <c r="B308" s="210" t="s">
        <v>102</v>
      </c>
      <c r="C308" s="208">
        <v>1994</v>
      </c>
      <c r="D308" s="210" t="s">
        <v>403</v>
      </c>
      <c r="E308" s="209">
        <f>SUM(E306:E307)</f>
        <v>17621</v>
      </c>
      <c r="F308" s="506">
        <f>SUM(F306:F307)</f>
        <v>0</v>
      </c>
      <c r="G308" s="506">
        <f t="shared" ref="G308" si="42">SUM(E308:F308)</f>
        <v>17621</v>
      </c>
      <c r="H308" s="506">
        <f>SUM(H306:H307)</f>
        <v>0</v>
      </c>
      <c r="I308" s="210"/>
      <c r="J308" s="210"/>
      <c r="K308" s="208"/>
      <c r="L308" s="208"/>
      <c r="M308" s="208"/>
      <c r="N308" s="208"/>
      <c r="O308" s="208"/>
      <c r="P308" s="208"/>
      <c r="Q308" s="208"/>
      <c r="R308" s="214" t="s">
        <v>988</v>
      </c>
    </row>
    <row r="309" spans="1:18" x14ac:dyDescent="0.35">
      <c r="A309" s="29" t="s">
        <v>983</v>
      </c>
      <c r="B309" s="107" t="s">
        <v>102</v>
      </c>
      <c r="C309" s="29">
        <v>1993</v>
      </c>
      <c r="D309" s="29" t="s">
        <v>1014</v>
      </c>
      <c r="E309" s="39">
        <v>8758</v>
      </c>
      <c r="F309" s="331" t="s">
        <v>348</v>
      </c>
      <c r="G309" s="505">
        <f t="shared" si="30"/>
        <v>8758</v>
      </c>
      <c r="H309" s="107">
        <v>9500</v>
      </c>
      <c r="I309" s="107"/>
      <c r="J309" s="107"/>
      <c r="R309" t="s">
        <v>988</v>
      </c>
    </row>
    <row r="310" spans="1:18" x14ac:dyDescent="0.35">
      <c r="A310" s="29" t="s">
        <v>983</v>
      </c>
      <c r="B310" s="107" t="s">
        <v>102</v>
      </c>
      <c r="C310" s="29">
        <v>1993</v>
      </c>
      <c r="D310" s="29" t="s">
        <v>1013</v>
      </c>
      <c r="E310" s="39">
        <v>3520</v>
      </c>
      <c r="F310" s="331" t="s">
        <v>348</v>
      </c>
      <c r="G310" s="505">
        <f t="shared" si="30"/>
        <v>3520</v>
      </c>
      <c r="H310" s="107">
        <v>8400</v>
      </c>
      <c r="I310" s="107"/>
      <c r="J310" s="107"/>
      <c r="R310" t="s">
        <v>988</v>
      </c>
    </row>
    <row r="311" spans="1:18" x14ac:dyDescent="0.35">
      <c r="A311" s="208" t="s">
        <v>983</v>
      </c>
      <c r="B311" s="210" t="s">
        <v>102</v>
      </c>
      <c r="C311" s="208">
        <v>1993</v>
      </c>
      <c r="D311" s="210" t="s">
        <v>403</v>
      </c>
      <c r="E311" s="209">
        <f>SUM(E309:E310)</f>
        <v>12278</v>
      </c>
      <c r="F311" s="506">
        <f t="shared" ref="F311:H311" si="43">SUM(F309:F310)</f>
        <v>0</v>
      </c>
      <c r="G311" s="506">
        <f>SUM(E311:F311)</f>
        <v>12278</v>
      </c>
      <c r="H311" s="506">
        <f t="shared" si="43"/>
        <v>17900</v>
      </c>
      <c r="I311" s="210"/>
      <c r="J311" s="210"/>
      <c r="K311" s="208"/>
      <c r="L311" s="208"/>
      <c r="M311" s="208"/>
      <c r="N311" s="208"/>
      <c r="O311" s="208"/>
      <c r="P311" s="208"/>
      <c r="Q311" s="208"/>
      <c r="R311" s="214" t="s">
        <v>988</v>
      </c>
    </row>
    <row r="312" spans="1:18" x14ac:dyDescent="0.35">
      <c r="A312" s="29" t="s">
        <v>983</v>
      </c>
      <c r="B312" s="107" t="s">
        <v>102</v>
      </c>
      <c r="C312" s="29">
        <v>1992</v>
      </c>
      <c r="D312" s="29" t="s">
        <v>1014</v>
      </c>
      <c r="E312" s="39">
        <v>5623</v>
      </c>
      <c r="F312" s="331" t="s">
        <v>348</v>
      </c>
      <c r="G312" s="505">
        <f t="shared" si="30"/>
        <v>5623</v>
      </c>
      <c r="H312" s="331" t="s">
        <v>352</v>
      </c>
      <c r="I312" s="107"/>
      <c r="J312" s="107"/>
      <c r="R312" t="s">
        <v>988</v>
      </c>
    </row>
    <row r="313" spans="1:18" x14ac:dyDescent="0.35">
      <c r="A313" s="29" t="s">
        <v>983</v>
      </c>
      <c r="B313" s="107" t="s">
        <v>102</v>
      </c>
      <c r="C313" s="29">
        <v>1992</v>
      </c>
      <c r="D313" s="29" t="s">
        <v>1013</v>
      </c>
      <c r="E313" s="39">
        <v>7750</v>
      </c>
      <c r="F313" s="331" t="s">
        <v>348</v>
      </c>
      <c r="G313" s="505">
        <f t="shared" si="30"/>
        <v>7750</v>
      </c>
      <c r="H313" s="331" t="s">
        <v>352</v>
      </c>
      <c r="I313" s="107"/>
      <c r="J313" s="107"/>
      <c r="R313" t="s">
        <v>988</v>
      </c>
    </row>
    <row r="314" spans="1:18" ht="15" thickBot="1" x14ac:dyDescent="0.4">
      <c r="A314" s="208" t="s">
        <v>983</v>
      </c>
      <c r="B314" s="210" t="s">
        <v>102</v>
      </c>
      <c r="C314" s="208">
        <v>1992</v>
      </c>
      <c r="D314" s="210" t="s">
        <v>403</v>
      </c>
      <c r="E314" s="209">
        <f>SUM(E312:E313)</f>
        <v>13373</v>
      </c>
      <c r="F314" s="506">
        <f>SUM(F312:F313)</f>
        <v>0</v>
      </c>
      <c r="G314" s="506">
        <f>SUM(E314:F314)</f>
        <v>13373</v>
      </c>
      <c r="H314" s="506">
        <f>SUM(H312:H313)</f>
        <v>0</v>
      </c>
      <c r="I314" s="210"/>
      <c r="J314" s="210"/>
      <c r="K314" s="208"/>
      <c r="L314" s="208"/>
      <c r="M314" s="208"/>
      <c r="N314" s="208"/>
      <c r="O314" s="208"/>
      <c r="P314" s="208"/>
      <c r="Q314" s="208"/>
      <c r="R314" s="214" t="s">
        <v>988</v>
      </c>
    </row>
    <row r="315" spans="1:18" ht="15.5" thickTop="1" thickBot="1" x14ac:dyDescent="0.4">
      <c r="A315" s="112" t="s">
        <v>108</v>
      </c>
      <c r="B315" s="113"/>
      <c r="C315" s="113"/>
      <c r="D315" s="113"/>
      <c r="E315" s="113"/>
      <c r="F315" s="663"/>
      <c r="G315" s="664"/>
      <c r="H315" s="665"/>
      <c r="I315" s="665"/>
      <c r="J315" s="665"/>
      <c r="K315" s="205"/>
      <c r="L315" s="205"/>
      <c r="M315" s="113"/>
      <c r="N315" s="113"/>
      <c r="O315" s="113"/>
      <c r="P315" s="113"/>
      <c r="Q315" s="113"/>
      <c r="R315" s="113"/>
    </row>
    <row r="316" spans="1:18" s="308" customFormat="1" ht="15" thickTop="1" x14ac:dyDescent="0.35">
      <c r="A316" s="29" t="s">
        <v>983</v>
      </c>
      <c r="B316" s="29" t="s">
        <v>108</v>
      </c>
      <c r="C316" s="107">
        <v>2025</v>
      </c>
      <c r="D316" s="107" t="s">
        <v>1020</v>
      </c>
      <c r="E316" s="307">
        <v>0</v>
      </c>
      <c r="F316" s="307">
        <v>0</v>
      </c>
      <c r="G316" s="118">
        <f>SUM(E316:F316)</f>
        <v>0</v>
      </c>
      <c r="H316" s="307">
        <v>0</v>
      </c>
      <c r="I316" s="331" t="s">
        <v>350</v>
      </c>
      <c r="J316" s="331" t="s">
        <v>350</v>
      </c>
      <c r="K316" s="331" t="s">
        <v>350</v>
      </c>
      <c r="L316" s="331" t="s">
        <v>350</v>
      </c>
      <c r="M316" s="331" t="s">
        <v>350</v>
      </c>
      <c r="N316" s="331" t="s">
        <v>350</v>
      </c>
      <c r="O316" s="331" t="s">
        <v>350</v>
      </c>
      <c r="P316" s="331" t="s">
        <v>350</v>
      </c>
      <c r="Q316" s="307"/>
      <c r="R316" s="372"/>
    </row>
    <row r="317" spans="1:18" s="206" customFormat="1" x14ac:dyDescent="0.35">
      <c r="A317" s="29" t="s">
        <v>983</v>
      </c>
      <c r="B317" s="29" t="s">
        <v>108</v>
      </c>
      <c r="C317" s="107">
        <v>2024</v>
      </c>
      <c r="D317" s="107" t="s">
        <v>1020</v>
      </c>
      <c r="E317" s="331">
        <v>0</v>
      </c>
      <c r="F317" s="331">
        <v>0</v>
      </c>
      <c r="G317" s="118">
        <f>SUM(E317:F317)</f>
        <v>0</v>
      </c>
      <c r="H317" s="331">
        <v>0</v>
      </c>
      <c r="I317" s="331" t="s">
        <v>350</v>
      </c>
      <c r="J317" s="331" t="s">
        <v>350</v>
      </c>
      <c r="K317" s="331" t="s">
        <v>350</v>
      </c>
      <c r="L317" s="331" t="s">
        <v>350</v>
      </c>
      <c r="M317" s="331" t="s">
        <v>350</v>
      </c>
      <c r="N317" s="331" t="s">
        <v>350</v>
      </c>
      <c r="O317" s="331" t="s">
        <v>350</v>
      </c>
      <c r="P317" s="331" t="s">
        <v>350</v>
      </c>
      <c r="Q317" s="200"/>
      <c r="R317" s="507"/>
    </row>
    <row r="318" spans="1:18" s="206" customFormat="1" x14ac:dyDescent="0.35">
      <c r="A318" s="29" t="s">
        <v>983</v>
      </c>
      <c r="B318" s="29" t="s">
        <v>108</v>
      </c>
      <c r="C318" s="107">
        <v>2023</v>
      </c>
      <c r="D318" s="107" t="s">
        <v>1020</v>
      </c>
      <c r="E318" s="202">
        <v>0</v>
      </c>
      <c r="F318" s="331">
        <v>0</v>
      </c>
      <c r="G318" s="118">
        <f>SUM(E318:F318)</f>
        <v>0</v>
      </c>
      <c r="H318" s="639">
        <v>0</v>
      </c>
      <c r="I318" s="331" t="s">
        <v>350</v>
      </c>
      <c r="J318" s="331" t="s">
        <v>350</v>
      </c>
      <c r="K318" s="331" t="s">
        <v>350</v>
      </c>
      <c r="L318" s="331" t="s">
        <v>350</v>
      </c>
      <c r="M318" s="331" t="s">
        <v>350</v>
      </c>
      <c r="N318" s="331" t="s">
        <v>350</v>
      </c>
      <c r="O318" s="331" t="s">
        <v>350</v>
      </c>
      <c r="P318" s="331" t="s">
        <v>350</v>
      </c>
      <c r="Q318" s="200"/>
      <c r="R318" s="507"/>
    </row>
    <row r="319" spans="1:18" s="206" customFormat="1" x14ac:dyDescent="0.35">
      <c r="A319" s="29" t="s">
        <v>983</v>
      </c>
      <c r="B319" s="29" t="s">
        <v>108</v>
      </c>
      <c r="C319" s="107">
        <v>2022</v>
      </c>
      <c r="D319" s="107" t="s">
        <v>1020</v>
      </c>
      <c r="E319" s="202">
        <v>14</v>
      </c>
      <c r="F319" s="331">
        <v>0</v>
      </c>
      <c r="G319" s="118">
        <f t="shared" ref="G319:G322" si="44">SUM(E319:F319)</f>
        <v>14</v>
      </c>
      <c r="H319" s="639">
        <v>0</v>
      </c>
      <c r="I319" s="331" t="s">
        <v>350</v>
      </c>
      <c r="J319" s="331" t="s">
        <v>350</v>
      </c>
      <c r="K319" s="331" t="s">
        <v>350</v>
      </c>
      <c r="L319" s="331" t="s">
        <v>350</v>
      </c>
      <c r="M319" s="331" t="s">
        <v>350</v>
      </c>
      <c r="N319" s="331" t="s">
        <v>350</v>
      </c>
      <c r="O319" s="331" t="s">
        <v>350</v>
      </c>
      <c r="P319" s="331" t="s">
        <v>350</v>
      </c>
      <c r="Q319" s="200"/>
      <c r="R319" s="507" t="s">
        <v>1021</v>
      </c>
    </row>
    <row r="320" spans="1:18" s="29" customFormat="1" x14ac:dyDescent="0.35">
      <c r="A320" s="29" t="s">
        <v>983</v>
      </c>
      <c r="B320" s="29" t="s">
        <v>108</v>
      </c>
      <c r="C320" s="29">
        <v>2021</v>
      </c>
      <c r="D320" s="107" t="s">
        <v>1020</v>
      </c>
      <c r="E320" s="39">
        <v>16</v>
      </c>
      <c r="F320" s="331">
        <v>0</v>
      </c>
      <c r="G320" s="118">
        <f t="shared" si="44"/>
        <v>16</v>
      </c>
      <c r="H320" s="107">
        <v>0</v>
      </c>
      <c r="I320" s="331" t="s">
        <v>350</v>
      </c>
      <c r="J320" s="331" t="s">
        <v>350</v>
      </c>
      <c r="K320" s="331" t="s">
        <v>350</v>
      </c>
      <c r="L320" s="331" t="s">
        <v>350</v>
      </c>
      <c r="M320" s="331" t="s">
        <v>350</v>
      </c>
      <c r="N320" s="331" t="s">
        <v>350</v>
      </c>
      <c r="O320" s="331" t="s">
        <v>350</v>
      </c>
      <c r="P320" s="331" t="s">
        <v>350</v>
      </c>
      <c r="R320" t="s">
        <v>1011</v>
      </c>
    </row>
    <row r="321" spans="1:18" s="206" customFormat="1" x14ac:dyDescent="0.35">
      <c r="A321" s="29" t="s">
        <v>983</v>
      </c>
      <c r="B321" s="107" t="s">
        <v>108</v>
      </c>
      <c r="C321" s="107">
        <v>2020</v>
      </c>
      <c r="D321" s="107" t="s">
        <v>1020</v>
      </c>
      <c r="E321" s="202">
        <v>0</v>
      </c>
      <c r="F321" s="331">
        <v>0</v>
      </c>
      <c r="G321" s="118">
        <f t="shared" si="44"/>
        <v>0</v>
      </c>
      <c r="H321" s="639">
        <v>0</v>
      </c>
      <c r="I321" s="331" t="s">
        <v>350</v>
      </c>
      <c r="J321" s="331" t="s">
        <v>350</v>
      </c>
      <c r="K321" s="331" t="s">
        <v>350</v>
      </c>
      <c r="L321" s="331" t="s">
        <v>350</v>
      </c>
      <c r="M321" s="331" t="s">
        <v>350</v>
      </c>
      <c r="N321" s="331" t="s">
        <v>350</v>
      </c>
      <c r="O321" s="331" t="s">
        <v>350</v>
      </c>
      <c r="P321" s="331" t="s">
        <v>350</v>
      </c>
      <c r="Q321" s="200"/>
      <c r="R321" s="507"/>
    </row>
    <row r="322" spans="1:18" s="206" customFormat="1" x14ac:dyDescent="0.35">
      <c r="A322" s="29" t="s">
        <v>983</v>
      </c>
      <c r="B322" s="107" t="s">
        <v>108</v>
      </c>
      <c r="C322" s="107">
        <v>2019</v>
      </c>
      <c r="D322" s="107" t="s">
        <v>1013</v>
      </c>
      <c r="E322" s="202">
        <v>22</v>
      </c>
      <c r="F322" s="331">
        <v>0</v>
      </c>
      <c r="G322" s="118">
        <f t="shared" si="44"/>
        <v>22</v>
      </c>
      <c r="H322" s="639">
        <v>0</v>
      </c>
      <c r="I322" s="331" t="s">
        <v>350</v>
      </c>
      <c r="J322" s="331" t="s">
        <v>350</v>
      </c>
      <c r="K322" s="331" t="s">
        <v>350</v>
      </c>
      <c r="L322" s="331" t="s">
        <v>350</v>
      </c>
      <c r="M322" s="331" t="s">
        <v>350</v>
      </c>
      <c r="N322" s="331" t="s">
        <v>350</v>
      </c>
      <c r="O322" s="331" t="s">
        <v>350</v>
      </c>
      <c r="P322" s="331" t="s">
        <v>350</v>
      </c>
      <c r="Q322" s="200"/>
      <c r="R322" s="507" t="s">
        <v>1021</v>
      </c>
    </row>
    <row r="323" spans="1:18" x14ac:dyDescent="0.35">
      <c r="A323" s="29" t="s">
        <v>983</v>
      </c>
      <c r="B323" s="107" t="s">
        <v>108</v>
      </c>
      <c r="C323" s="107">
        <v>2018</v>
      </c>
      <c r="D323" s="107" t="s">
        <v>1013</v>
      </c>
      <c r="E323" s="118">
        <v>17</v>
      </c>
      <c r="F323" s="331" t="s">
        <v>348</v>
      </c>
      <c r="G323" s="118">
        <f t="shared" ref="G323:G349" si="45">SUM(E323:F323)</f>
        <v>17</v>
      </c>
      <c r="H323" s="107">
        <v>0</v>
      </c>
      <c r="I323" s="107"/>
      <c r="J323" s="107"/>
      <c r="K323" s="107"/>
      <c r="L323" s="107"/>
      <c r="M323" s="107"/>
      <c r="N323" s="107"/>
      <c r="O323" s="107"/>
      <c r="P323" s="107"/>
      <c r="Q323" s="107"/>
      <c r="R323" t="s">
        <v>1021</v>
      </c>
    </row>
    <row r="324" spans="1:18" x14ac:dyDescent="0.35">
      <c r="A324" s="29" t="s">
        <v>983</v>
      </c>
      <c r="B324" s="107" t="s">
        <v>108</v>
      </c>
      <c r="C324" s="107">
        <v>2017</v>
      </c>
      <c r="D324" s="107" t="s">
        <v>1013</v>
      </c>
      <c r="E324" s="118">
        <v>17</v>
      </c>
      <c r="F324" s="331" t="s">
        <v>348</v>
      </c>
      <c r="G324" s="118">
        <f t="shared" si="45"/>
        <v>17</v>
      </c>
      <c r="H324" s="107">
        <v>0</v>
      </c>
      <c r="I324" s="107"/>
      <c r="J324" s="107"/>
      <c r="K324" s="107"/>
      <c r="L324" s="107"/>
      <c r="M324" s="107"/>
      <c r="N324" s="107"/>
      <c r="O324" s="107"/>
      <c r="P324" s="107"/>
      <c r="Q324" s="107"/>
    </row>
    <row r="325" spans="1:18" x14ac:dyDescent="0.35">
      <c r="A325" s="29" t="s">
        <v>983</v>
      </c>
      <c r="B325" s="107" t="s">
        <v>108</v>
      </c>
      <c r="C325" s="29">
        <v>2016</v>
      </c>
      <c r="D325" s="29" t="s">
        <v>1013</v>
      </c>
      <c r="E325" s="39">
        <v>18</v>
      </c>
      <c r="F325" s="331" t="s">
        <v>348</v>
      </c>
      <c r="G325" s="118">
        <f t="shared" si="45"/>
        <v>18</v>
      </c>
      <c r="H325" s="331" t="s">
        <v>352</v>
      </c>
      <c r="I325" s="107"/>
      <c r="J325" s="107"/>
      <c r="R325" t="s">
        <v>1022</v>
      </c>
    </row>
    <row r="326" spans="1:18" x14ac:dyDescent="0.35">
      <c r="A326" s="29" t="s">
        <v>983</v>
      </c>
      <c r="B326" s="107" t="s">
        <v>108</v>
      </c>
      <c r="C326" s="29">
        <v>2015</v>
      </c>
      <c r="D326" s="29" t="s">
        <v>1013</v>
      </c>
      <c r="E326" s="39">
        <v>11</v>
      </c>
      <c r="F326" s="331" t="s">
        <v>348</v>
      </c>
      <c r="G326" s="118">
        <f t="shared" si="45"/>
        <v>11</v>
      </c>
      <c r="H326" s="331" t="s">
        <v>352</v>
      </c>
      <c r="I326" s="107"/>
      <c r="J326" s="107"/>
    </row>
    <row r="327" spans="1:18" x14ac:dyDescent="0.35">
      <c r="A327" s="29" t="s">
        <v>983</v>
      </c>
      <c r="B327" s="107" t="s">
        <v>108</v>
      </c>
      <c r="C327" s="29">
        <v>2014</v>
      </c>
      <c r="D327" s="29" t="s">
        <v>1013</v>
      </c>
      <c r="E327" s="39">
        <v>24</v>
      </c>
      <c r="F327" s="331" t="s">
        <v>348</v>
      </c>
      <c r="G327" s="118">
        <f t="shared" si="45"/>
        <v>24</v>
      </c>
      <c r="H327" s="331" t="s">
        <v>352</v>
      </c>
      <c r="I327" s="107"/>
      <c r="J327" s="107"/>
    </row>
    <row r="328" spans="1:18" x14ac:dyDescent="0.35">
      <c r="A328" s="29" t="s">
        <v>983</v>
      </c>
      <c r="B328" s="107" t="s">
        <v>108</v>
      </c>
      <c r="C328" s="29">
        <v>2013</v>
      </c>
      <c r="D328" s="29" t="s">
        <v>1013</v>
      </c>
      <c r="E328" s="39">
        <v>22</v>
      </c>
      <c r="F328" s="331" t="s">
        <v>348</v>
      </c>
      <c r="G328" s="118">
        <f t="shared" si="45"/>
        <v>22</v>
      </c>
      <c r="H328" s="331" t="s">
        <v>352</v>
      </c>
      <c r="I328" s="107"/>
      <c r="J328" s="107"/>
      <c r="R328" t="s">
        <v>988</v>
      </c>
    </row>
    <row r="329" spans="1:18" x14ac:dyDescent="0.35">
      <c r="A329" s="29" t="s">
        <v>983</v>
      </c>
      <c r="B329" s="107" t="s">
        <v>108</v>
      </c>
      <c r="C329" s="29">
        <v>2012</v>
      </c>
      <c r="D329" s="29" t="s">
        <v>1013</v>
      </c>
      <c r="E329" s="39">
        <v>21</v>
      </c>
      <c r="F329" s="331" t="s">
        <v>348</v>
      </c>
      <c r="G329" s="118">
        <f t="shared" si="45"/>
        <v>21</v>
      </c>
      <c r="H329" s="331" t="s">
        <v>352</v>
      </c>
      <c r="I329" s="107"/>
      <c r="J329" s="107"/>
    </row>
    <row r="330" spans="1:18" x14ac:dyDescent="0.35">
      <c r="A330" s="29" t="s">
        <v>983</v>
      </c>
      <c r="B330" s="107" t="s">
        <v>108</v>
      </c>
      <c r="C330" s="29">
        <v>2011</v>
      </c>
      <c r="D330" s="29" t="s">
        <v>1013</v>
      </c>
      <c r="E330" s="39">
        <v>21</v>
      </c>
      <c r="F330" s="331" t="s">
        <v>348</v>
      </c>
      <c r="G330" s="118">
        <f t="shared" si="45"/>
        <v>21</v>
      </c>
      <c r="H330" s="331" t="s">
        <v>352</v>
      </c>
      <c r="I330" s="107"/>
      <c r="J330" s="107"/>
      <c r="R330" t="s">
        <v>988</v>
      </c>
    </row>
    <row r="331" spans="1:18" x14ac:dyDescent="0.35">
      <c r="A331" s="29" t="s">
        <v>983</v>
      </c>
      <c r="B331" s="107" t="s">
        <v>108</v>
      </c>
      <c r="C331" s="29">
        <v>2010</v>
      </c>
      <c r="D331" s="29" t="s">
        <v>1013</v>
      </c>
      <c r="E331" s="39">
        <v>178</v>
      </c>
      <c r="F331" s="331" t="s">
        <v>348</v>
      </c>
      <c r="G331" s="118">
        <f t="shared" si="45"/>
        <v>178</v>
      </c>
      <c r="H331" s="331" t="s">
        <v>352</v>
      </c>
      <c r="I331" s="107"/>
      <c r="J331" s="107"/>
    </row>
    <row r="332" spans="1:18" x14ac:dyDescent="0.35">
      <c r="A332" s="29" t="s">
        <v>983</v>
      </c>
      <c r="B332" s="107" t="s">
        <v>108</v>
      </c>
      <c r="C332" s="29">
        <v>2009</v>
      </c>
      <c r="D332" s="29" t="s">
        <v>1013</v>
      </c>
      <c r="E332" s="39">
        <v>413</v>
      </c>
      <c r="F332" s="331" t="s">
        <v>348</v>
      </c>
      <c r="G332" s="118">
        <f t="shared" si="45"/>
        <v>413</v>
      </c>
      <c r="H332" s="331" t="s">
        <v>352</v>
      </c>
      <c r="I332" s="107"/>
      <c r="J332" s="107"/>
    </row>
    <row r="333" spans="1:18" x14ac:dyDescent="0.35">
      <c r="A333" s="29" t="s">
        <v>983</v>
      </c>
      <c r="B333" s="107" t="s">
        <v>108</v>
      </c>
      <c r="C333" s="29">
        <v>2008</v>
      </c>
      <c r="D333" s="29" t="s">
        <v>1013</v>
      </c>
      <c r="E333" s="39">
        <v>44</v>
      </c>
      <c r="F333" s="331" t="s">
        <v>348</v>
      </c>
      <c r="G333" s="118">
        <f t="shared" si="45"/>
        <v>44</v>
      </c>
      <c r="H333" s="331" t="s">
        <v>352</v>
      </c>
      <c r="I333" s="107"/>
      <c r="J333" s="107"/>
    </row>
    <row r="334" spans="1:18" x14ac:dyDescent="0.35">
      <c r="A334" s="29" t="s">
        <v>983</v>
      </c>
      <c r="B334" s="107" t="s">
        <v>108</v>
      </c>
      <c r="C334" s="29">
        <v>2007</v>
      </c>
      <c r="D334" s="29" t="s">
        <v>1013</v>
      </c>
      <c r="E334" s="39">
        <v>62</v>
      </c>
      <c r="F334" s="331" t="s">
        <v>348</v>
      </c>
      <c r="G334" s="118">
        <f t="shared" si="45"/>
        <v>62</v>
      </c>
      <c r="H334" s="331" t="s">
        <v>352</v>
      </c>
      <c r="I334" s="107"/>
      <c r="J334" s="107"/>
    </row>
    <row r="335" spans="1:18" x14ac:dyDescent="0.35">
      <c r="A335" s="29" t="s">
        <v>983</v>
      </c>
      <c r="B335" s="107" t="s">
        <v>108</v>
      </c>
      <c r="C335" s="29">
        <v>2006</v>
      </c>
      <c r="D335" s="29" t="s">
        <v>1013</v>
      </c>
      <c r="E335" s="39">
        <v>3647</v>
      </c>
      <c r="F335" s="331" t="s">
        <v>348</v>
      </c>
      <c r="G335" s="118">
        <f t="shared" si="45"/>
        <v>3647</v>
      </c>
      <c r="H335" s="331" t="s">
        <v>352</v>
      </c>
      <c r="I335" s="107"/>
      <c r="J335" s="107"/>
    </row>
    <row r="336" spans="1:18" x14ac:dyDescent="0.35">
      <c r="A336" s="29" t="s">
        <v>983</v>
      </c>
      <c r="B336" s="107" t="s">
        <v>108</v>
      </c>
      <c r="C336" s="29">
        <v>2005</v>
      </c>
      <c r="D336" s="29" t="s">
        <v>1013</v>
      </c>
      <c r="E336" s="39">
        <v>3826</v>
      </c>
      <c r="F336" s="331" t="s">
        <v>348</v>
      </c>
      <c r="G336" s="118">
        <f t="shared" si="45"/>
        <v>3826</v>
      </c>
      <c r="H336" s="331" t="s">
        <v>352</v>
      </c>
      <c r="I336" s="107"/>
      <c r="J336" s="107"/>
    </row>
    <row r="337" spans="1:18" x14ac:dyDescent="0.35">
      <c r="A337" s="29" t="s">
        <v>983</v>
      </c>
      <c r="B337" s="107" t="s">
        <v>108</v>
      </c>
      <c r="C337" s="29">
        <v>2004</v>
      </c>
      <c r="D337" s="29" t="s">
        <v>1013</v>
      </c>
      <c r="E337" s="39">
        <v>4881</v>
      </c>
      <c r="F337" s="331" t="s">
        <v>348</v>
      </c>
      <c r="G337" s="118">
        <f t="shared" si="45"/>
        <v>4881</v>
      </c>
      <c r="H337" s="331" t="s">
        <v>352</v>
      </c>
      <c r="I337" s="107"/>
      <c r="J337" s="107"/>
    </row>
    <row r="338" spans="1:18" x14ac:dyDescent="0.35">
      <c r="A338" s="29" t="s">
        <v>983</v>
      </c>
      <c r="B338" s="107" t="s">
        <v>108</v>
      </c>
      <c r="C338" s="29">
        <v>2003</v>
      </c>
      <c r="D338" s="29" t="s">
        <v>1013</v>
      </c>
      <c r="E338" s="39">
        <v>5295</v>
      </c>
      <c r="F338" s="331" t="s">
        <v>348</v>
      </c>
      <c r="G338" s="118">
        <f t="shared" si="45"/>
        <v>5295</v>
      </c>
      <c r="H338" s="331" t="s">
        <v>352</v>
      </c>
      <c r="I338" s="107"/>
      <c r="J338" s="107"/>
    </row>
    <row r="339" spans="1:18" x14ac:dyDescent="0.35">
      <c r="A339" s="29" t="s">
        <v>983</v>
      </c>
      <c r="B339" s="107" t="s">
        <v>108</v>
      </c>
      <c r="C339" s="29">
        <v>2002</v>
      </c>
      <c r="D339" s="29" t="s">
        <v>1013</v>
      </c>
      <c r="E339" s="39">
        <v>7191</v>
      </c>
      <c r="F339" s="331" t="s">
        <v>348</v>
      </c>
      <c r="G339" s="118">
        <f t="shared" si="45"/>
        <v>7191</v>
      </c>
      <c r="H339" s="331" t="s">
        <v>352</v>
      </c>
      <c r="I339" s="107"/>
      <c r="J339" s="107"/>
    </row>
    <row r="340" spans="1:18" x14ac:dyDescent="0.35">
      <c r="A340" s="29" t="s">
        <v>983</v>
      </c>
      <c r="B340" s="107" t="s">
        <v>108</v>
      </c>
      <c r="C340" s="29">
        <v>2001</v>
      </c>
      <c r="D340" s="29" t="s">
        <v>1013</v>
      </c>
      <c r="E340" s="39">
        <v>3820</v>
      </c>
      <c r="F340" s="331" t="s">
        <v>348</v>
      </c>
      <c r="G340" s="118">
        <f t="shared" si="45"/>
        <v>3820</v>
      </c>
      <c r="H340" s="331" t="s">
        <v>352</v>
      </c>
      <c r="I340" s="107"/>
      <c r="J340" s="107"/>
    </row>
    <row r="341" spans="1:18" x14ac:dyDescent="0.35">
      <c r="A341" s="29" t="s">
        <v>983</v>
      </c>
      <c r="B341" s="107" t="s">
        <v>108</v>
      </c>
      <c r="C341" s="29">
        <v>2000</v>
      </c>
      <c r="D341" s="29" t="s">
        <v>1013</v>
      </c>
      <c r="E341" s="39">
        <v>1936</v>
      </c>
      <c r="F341" s="331" t="s">
        <v>348</v>
      </c>
      <c r="G341" s="118">
        <f t="shared" si="45"/>
        <v>1936</v>
      </c>
      <c r="H341" s="331" t="s">
        <v>352</v>
      </c>
      <c r="I341" s="107"/>
      <c r="J341" s="107"/>
    </row>
    <row r="342" spans="1:18" x14ac:dyDescent="0.35">
      <c r="A342" s="29" t="s">
        <v>983</v>
      </c>
      <c r="B342" s="107" t="s">
        <v>108</v>
      </c>
      <c r="C342" s="29">
        <v>1999</v>
      </c>
      <c r="D342" s="29" t="s">
        <v>1013</v>
      </c>
      <c r="E342" s="39">
        <v>4446</v>
      </c>
      <c r="F342" s="331" t="s">
        <v>348</v>
      </c>
      <c r="G342" s="118">
        <f t="shared" si="45"/>
        <v>4446</v>
      </c>
      <c r="H342" s="331" t="s">
        <v>352</v>
      </c>
      <c r="I342" s="107"/>
      <c r="J342" s="107"/>
    </row>
    <row r="343" spans="1:18" x14ac:dyDescent="0.35">
      <c r="A343" s="29" t="s">
        <v>983</v>
      </c>
      <c r="B343" s="107" t="s">
        <v>108</v>
      </c>
      <c r="C343" s="29">
        <v>1998</v>
      </c>
      <c r="D343" s="29" t="s">
        <v>1013</v>
      </c>
      <c r="E343" s="39">
        <v>6351</v>
      </c>
      <c r="F343" s="331" t="s">
        <v>348</v>
      </c>
      <c r="G343" s="118">
        <f t="shared" si="45"/>
        <v>6351</v>
      </c>
      <c r="H343" s="666">
        <v>5000</v>
      </c>
      <c r="I343" s="666"/>
      <c r="J343" s="666"/>
      <c r="K343" s="215"/>
      <c r="L343" s="215"/>
      <c r="M343" s="215"/>
      <c r="N343" s="215"/>
      <c r="O343" s="215"/>
      <c r="P343" s="215"/>
      <c r="Q343" s="215"/>
      <c r="R343" t="s">
        <v>988</v>
      </c>
    </row>
    <row r="344" spans="1:18" x14ac:dyDescent="0.35">
      <c r="A344" s="29" t="s">
        <v>983</v>
      </c>
      <c r="B344" s="107" t="s">
        <v>108</v>
      </c>
      <c r="C344" s="29">
        <v>1997</v>
      </c>
      <c r="D344" s="29" t="s">
        <v>1013</v>
      </c>
      <c r="E344" s="39">
        <v>2934</v>
      </c>
      <c r="F344" s="331" t="s">
        <v>348</v>
      </c>
      <c r="G344" s="118">
        <f t="shared" si="45"/>
        <v>2934</v>
      </c>
      <c r="H344" s="666">
        <v>9000</v>
      </c>
      <c r="I344" s="666"/>
      <c r="J344" s="666"/>
      <c r="K344" s="215"/>
      <c r="L344" s="215"/>
      <c r="M344" s="215"/>
      <c r="N344" s="215"/>
      <c r="O344" s="215"/>
      <c r="P344" s="215"/>
      <c r="Q344" s="215"/>
    </row>
    <row r="345" spans="1:18" x14ac:dyDescent="0.35">
      <c r="A345" s="29" t="s">
        <v>983</v>
      </c>
      <c r="B345" s="107" t="s">
        <v>108</v>
      </c>
      <c r="C345" s="29">
        <v>1996</v>
      </c>
      <c r="D345" s="29" t="s">
        <v>1013</v>
      </c>
      <c r="E345" s="39">
        <v>819</v>
      </c>
      <c r="F345" s="331" t="s">
        <v>348</v>
      </c>
      <c r="G345" s="118">
        <f t="shared" si="45"/>
        <v>819</v>
      </c>
      <c r="H345" s="666">
        <v>1700</v>
      </c>
      <c r="I345" s="666"/>
      <c r="J345" s="666"/>
      <c r="K345" s="215"/>
      <c r="L345" s="215"/>
      <c r="M345" s="215"/>
      <c r="N345" s="215"/>
      <c r="O345" s="215"/>
      <c r="P345" s="215"/>
      <c r="Q345" s="215"/>
      <c r="R345" t="s">
        <v>988</v>
      </c>
    </row>
    <row r="346" spans="1:18" x14ac:dyDescent="0.35">
      <c r="A346" s="29" t="s">
        <v>983</v>
      </c>
      <c r="B346" s="107" t="s">
        <v>108</v>
      </c>
      <c r="C346" s="29">
        <v>1995</v>
      </c>
      <c r="D346" s="29" t="s">
        <v>1013</v>
      </c>
      <c r="E346" s="39">
        <v>933</v>
      </c>
      <c r="F346" s="331" t="s">
        <v>348</v>
      </c>
      <c r="G346" s="118">
        <f t="shared" si="45"/>
        <v>933</v>
      </c>
      <c r="H346" s="666">
        <v>1235</v>
      </c>
      <c r="I346" s="666"/>
      <c r="J346" s="666"/>
      <c r="K346" s="215"/>
      <c r="L346" s="215"/>
      <c r="M346" s="215"/>
      <c r="N346" s="215"/>
      <c r="O346" s="215"/>
      <c r="P346" s="215"/>
      <c r="Q346" s="215"/>
    </row>
    <row r="347" spans="1:18" x14ac:dyDescent="0.35">
      <c r="A347" s="29" t="s">
        <v>983</v>
      </c>
      <c r="B347" s="107" t="s">
        <v>108</v>
      </c>
      <c r="C347" s="29">
        <v>1994</v>
      </c>
      <c r="D347" s="29" t="s">
        <v>1013</v>
      </c>
      <c r="E347" s="39">
        <v>492</v>
      </c>
      <c r="F347" s="331" t="s">
        <v>348</v>
      </c>
      <c r="G347" s="118">
        <f t="shared" si="45"/>
        <v>492</v>
      </c>
      <c r="H347" s="331" t="s">
        <v>352</v>
      </c>
      <c r="I347" s="107"/>
      <c r="J347" s="107"/>
      <c r="R347" t="s">
        <v>988</v>
      </c>
    </row>
    <row r="348" spans="1:18" x14ac:dyDescent="0.35">
      <c r="A348" s="29" t="s">
        <v>983</v>
      </c>
      <c r="B348" s="107" t="s">
        <v>108</v>
      </c>
      <c r="C348" s="29">
        <v>1993</v>
      </c>
      <c r="D348" s="29" t="s">
        <v>1013</v>
      </c>
      <c r="E348" s="39">
        <v>384</v>
      </c>
      <c r="F348" s="331" t="s">
        <v>348</v>
      </c>
      <c r="G348" s="118">
        <f t="shared" si="45"/>
        <v>384</v>
      </c>
      <c r="H348" s="331" t="s">
        <v>352</v>
      </c>
      <c r="I348" s="107"/>
      <c r="J348" s="107"/>
      <c r="R348" t="s">
        <v>988</v>
      </c>
    </row>
    <row r="349" spans="1:18" ht="15" thickBot="1" x14ac:dyDescent="0.4">
      <c r="A349" s="29" t="s">
        <v>983</v>
      </c>
      <c r="B349" s="107" t="s">
        <v>108</v>
      </c>
      <c r="C349" s="29">
        <v>1992</v>
      </c>
      <c r="D349" s="29" t="s">
        <v>1013</v>
      </c>
      <c r="E349" s="39">
        <v>755</v>
      </c>
      <c r="F349" s="331" t="s">
        <v>348</v>
      </c>
      <c r="G349" s="118">
        <f t="shared" si="45"/>
        <v>755</v>
      </c>
      <c r="H349" s="331" t="s">
        <v>352</v>
      </c>
      <c r="I349" s="107"/>
      <c r="J349" s="107"/>
      <c r="R349" t="s">
        <v>988</v>
      </c>
    </row>
    <row r="350" spans="1:18" ht="15.5" thickTop="1" thickBot="1" x14ac:dyDescent="0.4">
      <c r="A350" s="112" t="s">
        <v>96</v>
      </c>
      <c r="B350" s="113"/>
      <c r="C350" s="113"/>
      <c r="D350" s="113"/>
      <c r="E350" s="113"/>
      <c r="F350" s="663"/>
      <c r="G350" s="664"/>
      <c r="H350" s="665"/>
      <c r="I350" s="665"/>
      <c r="J350" s="665"/>
      <c r="K350" s="205"/>
      <c r="L350" s="205"/>
      <c r="M350" s="113"/>
      <c r="N350" s="113"/>
      <c r="O350" s="113"/>
      <c r="P350" s="113"/>
      <c r="Q350" s="113"/>
      <c r="R350" s="113"/>
    </row>
    <row r="351" spans="1:18" s="308" customFormat="1" ht="15" thickTop="1" x14ac:dyDescent="0.35">
      <c r="A351" s="29" t="s">
        <v>983</v>
      </c>
      <c r="B351" s="29" t="s">
        <v>96</v>
      </c>
      <c r="C351" s="29">
        <v>2025</v>
      </c>
      <c r="D351" s="29" t="s">
        <v>1010</v>
      </c>
      <c r="E351" s="331">
        <v>9</v>
      </c>
      <c r="F351" s="331" t="s">
        <v>348</v>
      </c>
      <c r="G351" s="471">
        <f t="shared" ref="G351:G352" si="46">SUM(E351:F351)</f>
        <v>9</v>
      </c>
      <c r="H351" s="331" t="s">
        <v>352</v>
      </c>
      <c r="I351" s="212">
        <v>45659</v>
      </c>
      <c r="J351" s="212">
        <v>45930</v>
      </c>
      <c r="K351" s="331" t="s">
        <v>348</v>
      </c>
      <c r="L351" s="331" t="s">
        <v>348</v>
      </c>
      <c r="M351" s="331">
        <v>2</v>
      </c>
      <c r="N351" s="331" t="s">
        <v>348</v>
      </c>
      <c r="O351" s="331">
        <v>0</v>
      </c>
      <c r="P351" s="331" t="s">
        <v>350</v>
      </c>
      <c r="Q351" s="307"/>
      <c r="R351" s="372"/>
    </row>
    <row r="352" spans="1:18" s="308" customFormat="1" x14ac:dyDescent="0.35">
      <c r="A352" s="29" t="s">
        <v>983</v>
      </c>
      <c r="B352" s="29" t="s">
        <v>96</v>
      </c>
      <c r="C352" s="29">
        <v>2025</v>
      </c>
      <c r="D352" s="29" t="s">
        <v>261</v>
      </c>
      <c r="E352" s="307">
        <v>28</v>
      </c>
      <c r="F352" s="307" t="s">
        <v>348</v>
      </c>
      <c r="G352" s="471">
        <f t="shared" si="46"/>
        <v>28</v>
      </c>
      <c r="H352" s="331" t="s">
        <v>352</v>
      </c>
      <c r="I352" s="800" t="s">
        <v>1023</v>
      </c>
      <c r="J352" s="800"/>
      <c r="K352" s="331" t="s">
        <v>348</v>
      </c>
      <c r="L352" s="331" t="s">
        <v>348</v>
      </c>
      <c r="M352" s="331">
        <v>2</v>
      </c>
      <c r="N352" s="331" t="s">
        <v>348</v>
      </c>
      <c r="O352" s="331">
        <v>0</v>
      </c>
      <c r="P352" s="331" t="s">
        <v>350</v>
      </c>
      <c r="Q352" s="307"/>
      <c r="R352" s="372"/>
    </row>
    <row r="353" spans="1:18" s="308" customFormat="1" x14ac:dyDescent="0.35">
      <c r="A353" s="208" t="s">
        <v>983</v>
      </c>
      <c r="B353" s="208" t="s">
        <v>96</v>
      </c>
      <c r="C353" s="208">
        <v>2025</v>
      </c>
      <c r="D353" s="208" t="s">
        <v>403</v>
      </c>
      <c r="E353" s="506">
        <f>SUM(E351:E352)</f>
        <v>37</v>
      </c>
      <c r="F353" s="506">
        <f>SUM(F351:F352)</f>
        <v>0</v>
      </c>
      <c r="G353" s="210">
        <f>SUM(E353:F353)</f>
        <v>37</v>
      </c>
      <c r="H353" s="210"/>
      <c r="I353" s="644"/>
      <c r="J353" s="644"/>
      <c r="K353" s="644"/>
      <c r="L353" s="644"/>
      <c r="M353" s="210"/>
      <c r="N353" s="210"/>
      <c r="O353" s="210"/>
      <c r="P353" s="210"/>
      <c r="Q353" s="208"/>
      <c r="R353" s="208"/>
    </row>
    <row r="354" spans="1:18" x14ac:dyDescent="0.35">
      <c r="A354" s="29" t="s">
        <v>983</v>
      </c>
      <c r="B354" s="29" t="s">
        <v>96</v>
      </c>
      <c r="C354" s="29">
        <v>2024</v>
      </c>
      <c r="D354" s="29" t="s">
        <v>1010</v>
      </c>
      <c r="E354" s="331">
        <v>7</v>
      </c>
      <c r="F354" s="331" t="s">
        <v>348</v>
      </c>
      <c r="G354" s="471">
        <f t="shared" ref="G354:G370" si="47">SUM(E354:F354)</f>
        <v>7</v>
      </c>
      <c r="H354" s="331" t="s">
        <v>352</v>
      </c>
      <c r="I354" s="212">
        <v>45293</v>
      </c>
      <c r="J354" s="212">
        <v>45565</v>
      </c>
      <c r="K354" s="331" t="s">
        <v>348</v>
      </c>
      <c r="L354" s="331" t="s">
        <v>348</v>
      </c>
      <c r="M354" s="331">
        <v>2</v>
      </c>
      <c r="N354" s="331" t="s">
        <v>348</v>
      </c>
      <c r="O354" s="331">
        <v>0</v>
      </c>
      <c r="P354" s="331" t="s">
        <v>350</v>
      </c>
      <c r="R354" s="29"/>
    </row>
    <row r="355" spans="1:18" x14ac:dyDescent="0.35">
      <c r="A355" s="29" t="s">
        <v>983</v>
      </c>
      <c r="B355" s="29" t="s">
        <v>96</v>
      </c>
      <c r="C355" s="29">
        <v>2024</v>
      </c>
      <c r="D355" s="29" t="s">
        <v>261</v>
      </c>
      <c r="E355" s="331">
        <v>38</v>
      </c>
      <c r="F355" s="331" t="s">
        <v>348</v>
      </c>
      <c r="G355" s="471">
        <f t="shared" si="47"/>
        <v>38</v>
      </c>
      <c r="H355" s="331" t="s">
        <v>352</v>
      </c>
      <c r="I355" s="800" t="s">
        <v>1023</v>
      </c>
      <c r="J355" s="800"/>
      <c r="K355" s="331" t="s">
        <v>348</v>
      </c>
      <c r="L355" s="331" t="s">
        <v>348</v>
      </c>
      <c r="M355" s="331">
        <v>2</v>
      </c>
      <c r="N355" s="331" t="s">
        <v>348</v>
      </c>
      <c r="O355" s="331">
        <v>0</v>
      </c>
      <c r="P355" s="331" t="s">
        <v>350</v>
      </c>
      <c r="R355" s="29"/>
    </row>
    <row r="356" spans="1:18" s="216" customFormat="1" x14ac:dyDescent="0.35">
      <c r="A356" s="208" t="s">
        <v>983</v>
      </c>
      <c r="B356" s="208" t="s">
        <v>96</v>
      </c>
      <c r="C356" s="208">
        <v>2024</v>
      </c>
      <c r="D356" s="208" t="s">
        <v>403</v>
      </c>
      <c r="E356" s="506">
        <f>SUM(E354:E355)</f>
        <v>45</v>
      </c>
      <c r="F356" s="506">
        <f>SUM(F354:F355)</f>
        <v>0</v>
      </c>
      <c r="G356" s="210">
        <f>SUM(E356:F356)</f>
        <v>45</v>
      </c>
      <c r="H356" s="210"/>
      <c r="I356" s="644"/>
      <c r="J356" s="644"/>
      <c r="K356" s="644"/>
      <c r="L356" s="644"/>
      <c r="M356" s="210"/>
      <c r="N356" s="210"/>
      <c r="O356" s="210"/>
      <c r="P356" s="210"/>
      <c r="Q356" s="208"/>
      <c r="R356" s="208"/>
    </row>
    <row r="357" spans="1:18" x14ac:dyDescent="0.35">
      <c r="A357" s="29" t="s">
        <v>983</v>
      </c>
      <c r="B357" s="29" t="s">
        <v>96</v>
      </c>
      <c r="C357" s="29">
        <v>2023</v>
      </c>
      <c r="D357" s="29" t="s">
        <v>1010</v>
      </c>
      <c r="E357" s="118">
        <v>2</v>
      </c>
      <c r="F357" s="331" t="s">
        <v>348</v>
      </c>
      <c r="G357" s="471">
        <f t="shared" si="47"/>
        <v>2</v>
      </c>
      <c r="H357" s="107" t="s">
        <v>352</v>
      </c>
      <c r="I357" s="212">
        <v>44928</v>
      </c>
      <c r="J357" s="212">
        <v>45199</v>
      </c>
      <c r="K357" s="331" t="s">
        <v>348</v>
      </c>
      <c r="L357" s="331" t="s">
        <v>348</v>
      </c>
      <c r="M357" s="331">
        <v>2</v>
      </c>
      <c r="N357" s="331" t="s">
        <v>348</v>
      </c>
      <c r="O357" s="331">
        <v>0</v>
      </c>
      <c r="P357" s="331" t="s">
        <v>350</v>
      </c>
      <c r="R357" s="29"/>
    </row>
    <row r="358" spans="1:18" x14ac:dyDescent="0.35">
      <c r="A358" s="29" t="s">
        <v>983</v>
      </c>
      <c r="B358" s="29" t="s">
        <v>96</v>
      </c>
      <c r="C358" s="29">
        <v>2023</v>
      </c>
      <c r="D358" s="29" t="s">
        <v>261</v>
      </c>
      <c r="E358" s="118">
        <v>39</v>
      </c>
      <c r="F358" s="331" t="s">
        <v>348</v>
      </c>
      <c r="G358" s="471">
        <f t="shared" si="47"/>
        <v>39</v>
      </c>
      <c r="H358" s="107" t="s">
        <v>352</v>
      </c>
      <c r="I358" s="800" t="s">
        <v>1023</v>
      </c>
      <c r="J358" s="800"/>
      <c r="K358" s="331" t="s">
        <v>348</v>
      </c>
      <c r="L358" s="331" t="s">
        <v>348</v>
      </c>
      <c r="M358" s="331">
        <v>2</v>
      </c>
      <c r="N358" s="331" t="s">
        <v>348</v>
      </c>
      <c r="O358" s="331">
        <v>0</v>
      </c>
      <c r="P358" s="331" t="s">
        <v>350</v>
      </c>
      <c r="R358" s="29"/>
    </row>
    <row r="359" spans="1:18" s="216" customFormat="1" x14ac:dyDescent="0.35">
      <c r="A359" s="208" t="s">
        <v>983</v>
      </c>
      <c r="B359" s="208" t="s">
        <v>96</v>
      </c>
      <c r="C359" s="208">
        <v>2023</v>
      </c>
      <c r="D359" s="208" t="s">
        <v>403</v>
      </c>
      <c r="E359" s="506">
        <f>SUM(E357:E358)</f>
        <v>41</v>
      </c>
      <c r="F359" s="506">
        <f t="shared" ref="F359" si="48">SUM(F357:F358)</f>
        <v>0</v>
      </c>
      <c r="G359" s="210">
        <f t="shared" si="47"/>
        <v>41</v>
      </c>
      <c r="H359" s="210"/>
      <c r="I359" s="644"/>
      <c r="J359" s="644"/>
      <c r="K359" s="644"/>
      <c r="L359" s="644"/>
      <c r="M359" s="210"/>
      <c r="N359" s="210"/>
      <c r="O359" s="210"/>
      <c r="P359" s="210"/>
      <c r="Q359" s="208"/>
      <c r="R359" s="208"/>
    </row>
    <row r="360" spans="1:18" x14ac:dyDescent="0.35">
      <c r="A360" s="29" t="s">
        <v>983</v>
      </c>
      <c r="B360" s="29" t="s">
        <v>96</v>
      </c>
      <c r="C360" s="29">
        <v>2022</v>
      </c>
      <c r="D360" s="29" t="s">
        <v>1010</v>
      </c>
      <c r="E360" s="118">
        <v>3</v>
      </c>
      <c r="F360" s="331" t="s">
        <v>348</v>
      </c>
      <c r="G360" s="471">
        <f t="shared" si="47"/>
        <v>3</v>
      </c>
      <c r="H360" s="107" t="s">
        <v>352</v>
      </c>
      <c r="I360" s="212">
        <v>44563</v>
      </c>
      <c r="J360" s="212">
        <v>44834</v>
      </c>
      <c r="K360" s="331" t="s">
        <v>348</v>
      </c>
      <c r="L360" s="331" t="s">
        <v>348</v>
      </c>
      <c r="M360" s="331">
        <v>2</v>
      </c>
      <c r="N360" s="331" t="s">
        <v>348</v>
      </c>
      <c r="O360" s="331">
        <v>0</v>
      </c>
      <c r="P360" s="331" t="s">
        <v>350</v>
      </c>
      <c r="R360" s="29"/>
    </row>
    <row r="361" spans="1:18" x14ac:dyDescent="0.35">
      <c r="A361" s="29" t="s">
        <v>983</v>
      </c>
      <c r="B361" s="29" t="s">
        <v>96</v>
      </c>
      <c r="C361" s="29">
        <v>2022</v>
      </c>
      <c r="D361" s="29" t="s">
        <v>261</v>
      </c>
      <c r="E361" s="118">
        <v>59</v>
      </c>
      <c r="F361" s="331" t="s">
        <v>348</v>
      </c>
      <c r="G361" s="471">
        <f t="shared" si="47"/>
        <v>59</v>
      </c>
      <c r="H361" s="107" t="s">
        <v>352</v>
      </c>
      <c r="I361" s="800" t="s">
        <v>1023</v>
      </c>
      <c r="J361" s="800"/>
      <c r="K361" s="331" t="s">
        <v>348</v>
      </c>
      <c r="L361" s="331" t="s">
        <v>348</v>
      </c>
      <c r="M361" s="331">
        <v>2</v>
      </c>
      <c r="N361" s="331" t="s">
        <v>348</v>
      </c>
      <c r="O361" s="331">
        <v>0</v>
      </c>
      <c r="P361" s="331" t="s">
        <v>350</v>
      </c>
      <c r="R361" s="29"/>
    </row>
    <row r="362" spans="1:18" s="216" customFormat="1" x14ac:dyDescent="0.35">
      <c r="A362" s="208" t="s">
        <v>983</v>
      </c>
      <c r="B362" s="208" t="s">
        <v>96</v>
      </c>
      <c r="C362" s="208">
        <v>2022</v>
      </c>
      <c r="D362" s="208" t="s">
        <v>403</v>
      </c>
      <c r="E362" s="506">
        <v>62</v>
      </c>
      <c r="F362" s="506">
        <f t="shared" ref="F362:F368" si="49">SUM(F360:F361)</f>
        <v>0</v>
      </c>
      <c r="G362" s="210">
        <f t="shared" si="47"/>
        <v>62</v>
      </c>
      <c r="H362" s="210"/>
      <c r="I362" s="644"/>
      <c r="J362" s="644"/>
      <c r="K362" s="644"/>
      <c r="L362" s="644"/>
      <c r="M362" s="210"/>
      <c r="N362" s="210"/>
      <c r="O362" s="210"/>
      <c r="P362" s="210"/>
      <c r="Q362" s="208"/>
      <c r="R362" s="208"/>
    </row>
    <row r="363" spans="1:18" s="29" customFormat="1" x14ac:dyDescent="0.35">
      <c r="A363" s="29" t="s">
        <v>983</v>
      </c>
      <c r="B363" s="29" t="s">
        <v>96</v>
      </c>
      <c r="C363" s="29">
        <v>2021</v>
      </c>
      <c r="D363" s="29" t="s">
        <v>1010</v>
      </c>
      <c r="E363" s="118">
        <v>3</v>
      </c>
      <c r="F363" s="331" t="s">
        <v>348</v>
      </c>
      <c r="G363" s="471">
        <f t="shared" si="47"/>
        <v>3</v>
      </c>
      <c r="H363" s="107" t="s">
        <v>352</v>
      </c>
      <c r="I363" s="212">
        <v>44198</v>
      </c>
      <c r="J363" s="212">
        <v>44469</v>
      </c>
      <c r="K363" s="331" t="s">
        <v>348</v>
      </c>
      <c r="L363" s="331" t="s">
        <v>348</v>
      </c>
      <c r="M363" s="331">
        <v>2</v>
      </c>
      <c r="N363" s="331" t="s">
        <v>348</v>
      </c>
      <c r="O363" s="331">
        <v>0</v>
      </c>
      <c r="P363" s="331" t="s">
        <v>350</v>
      </c>
    </row>
    <row r="364" spans="1:18" s="29" customFormat="1" x14ac:dyDescent="0.35">
      <c r="A364" s="29" t="s">
        <v>983</v>
      </c>
      <c r="B364" s="29" t="s">
        <v>96</v>
      </c>
      <c r="C364" s="29">
        <v>2021</v>
      </c>
      <c r="D364" s="29" t="s">
        <v>261</v>
      </c>
      <c r="E364" s="118">
        <v>64</v>
      </c>
      <c r="F364" s="331" t="s">
        <v>348</v>
      </c>
      <c r="G364" s="471">
        <f t="shared" si="47"/>
        <v>64</v>
      </c>
      <c r="H364" s="107" t="s">
        <v>352</v>
      </c>
      <c r="I364" s="800" t="s">
        <v>1023</v>
      </c>
      <c r="J364" s="800"/>
      <c r="K364" s="331" t="s">
        <v>348</v>
      </c>
      <c r="L364" s="331" t="s">
        <v>348</v>
      </c>
      <c r="M364" s="331">
        <v>2</v>
      </c>
      <c r="N364" s="331" t="s">
        <v>348</v>
      </c>
      <c r="O364" s="331">
        <v>0</v>
      </c>
      <c r="P364" s="331" t="s">
        <v>350</v>
      </c>
    </row>
    <row r="365" spans="1:18" s="208" customFormat="1" x14ac:dyDescent="0.35">
      <c r="A365" s="208" t="s">
        <v>983</v>
      </c>
      <c r="B365" s="208" t="s">
        <v>96</v>
      </c>
      <c r="C365" s="208">
        <v>2021</v>
      </c>
      <c r="D365" s="208" t="s">
        <v>403</v>
      </c>
      <c r="E365" s="506">
        <v>67</v>
      </c>
      <c r="F365" s="506">
        <f t="shared" si="49"/>
        <v>0</v>
      </c>
      <c r="G365" s="210">
        <f t="shared" si="47"/>
        <v>67</v>
      </c>
      <c r="H365" s="210"/>
      <c r="I365" s="644"/>
      <c r="J365" s="644"/>
      <c r="K365" s="644"/>
      <c r="L365" s="644"/>
      <c r="M365" s="210"/>
      <c r="N365" s="210"/>
      <c r="O365" s="210"/>
      <c r="P365" s="210"/>
    </row>
    <row r="366" spans="1:18" s="206" customFormat="1" x14ac:dyDescent="0.35">
      <c r="A366" s="29" t="s">
        <v>983</v>
      </c>
      <c r="B366" s="107" t="s">
        <v>96</v>
      </c>
      <c r="C366" s="29">
        <v>2020</v>
      </c>
      <c r="D366" s="29" t="s">
        <v>1024</v>
      </c>
      <c r="E366" s="638">
        <v>2</v>
      </c>
      <c r="F366" s="331" t="s">
        <v>348</v>
      </c>
      <c r="G366" s="471">
        <f t="shared" si="47"/>
        <v>2</v>
      </c>
      <c r="H366" s="639" t="s">
        <v>352</v>
      </c>
      <c r="I366" s="641">
        <v>43832</v>
      </c>
      <c r="J366" s="641">
        <v>44104</v>
      </c>
      <c r="K366" s="331" t="s">
        <v>348</v>
      </c>
      <c r="L366" s="331" t="s">
        <v>348</v>
      </c>
      <c r="M366" s="331">
        <v>2</v>
      </c>
      <c r="N366" s="331" t="s">
        <v>348</v>
      </c>
      <c r="O366" s="331">
        <v>0</v>
      </c>
      <c r="P366" s="331" t="s">
        <v>350</v>
      </c>
      <c r="Q366" s="200"/>
      <c r="R366" s="200"/>
    </row>
    <row r="367" spans="1:18" s="206" customFormat="1" x14ac:dyDescent="0.35">
      <c r="A367" s="29" t="s">
        <v>983</v>
      </c>
      <c r="B367" s="107" t="s">
        <v>96</v>
      </c>
      <c r="C367" s="107">
        <v>2020</v>
      </c>
      <c r="D367" s="107" t="s">
        <v>261</v>
      </c>
      <c r="E367" s="638">
        <v>60</v>
      </c>
      <c r="F367" s="331" t="s">
        <v>348</v>
      </c>
      <c r="G367" s="471">
        <f t="shared" si="47"/>
        <v>60</v>
      </c>
      <c r="H367" s="639" t="s">
        <v>352</v>
      </c>
      <c r="I367" s="800" t="s">
        <v>1023</v>
      </c>
      <c r="J367" s="800"/>
      <c r="K367" s="331" t="s">
        <v>348</v>
      </c>
      <c r="L367" s="331" t="s">
        <v>348</v>
      </c>
      <c r="M367" s="331">
        <v>2</v>
      </c>
      <c r="N367" s="331" t="s">
        <v>348</v>
      </c>
      <c r="O367" s="331">
        <v>0</v>
      </c>
      <c r="P367" s="331" t="s">
        <v>350</v>
      </c>
      <c r="Q367" s="200"/>
      <c r="R367" s="200"/>
    </row>
    <row r="368" spans="1:18" s="508" customFormat="1" x14ac:dyDescent="0.35">
      <c r="A368" s="208" t="s">
        <v>983</v>
      </c>
      <c r="B368" s="210" t="s">
        <v>96</v>
      </c>
      <c r="C368" s="210">
        <v>2020</v>
      </c>
      <c r="D368" s="208" t="s">
        <v>403</v>
      </c>
      <c r="E368" s="647">
        <v>62</v>
      </c>
      <c r="F368" s="506">
        <f t="shared" si="49"/>
        <v>0</v>
      </c>
      <c r="G368" s="210">
        <f t="shared" si="47"/>
        <v>62</v>
      </c>
      <c r="H368" s="648"/>
      <c r="I368" s="648"/>
      <c r="J368" s="648"/>
      <c r="K368" s="648"/>
      <c r="L368" s="648"/>
      <c r="M368" s="648"/>
      <c r="N368" s="648"/>
      <c r="O368" s="648"/>
      <c r="P368" s="648"/>
      <c r="Q368" s="503"/>
      <c r="R368" s="503"/>
    </row>
    <row r="369" spans="1:18" s="206" customFormat="1" x14ac:dyDescent="0.35">
      <c r="A369" s="29" t="s">
        <v>983</v>
      </c>
      <c r="B369" s="107" t="s">
        <v>96</v>
      </c>
      <c r="C369" s="29">
        <v>2019</v>
      </c>
      <c r="D369" s="29" t="s">
        <v>1025</v>
      </c>
      <c r="E369" s="638">
        <v>4</v>
      </c>
      <c r="F369" s="331" t="s">
        <v>348</v>
      </c>
      <c r="G369" s="471">
        <f t="shared" si="47"/>
        <v>4</v>
      </c>
      <c r="H369" s="639" t="s">
        <v>352</v>
      </c>
      <c r="I369" s="641">
        <v>43467</v>
      </c>
      <c r="J369" s="641">
        <v>43738</v>
      </c>
      <c r="K369" s="331" t="s">
        <v>348</v>
      </c>
      <c r="L369" s="331" t="s">
        <v>348</v>
      </c>
      <c r="M369" s="331">
        <v>2</v>
      </c>
      <c r="N369" s="331" t="s">
        <v>348</v>
      </c>
      <c r="O369" s="331">
        <v>0</v>
      </c>
      <c r="P369" s="331" t="s">
        <v>350</v>
      </c>
      <c r="Q369" s="200"/>
      <c r="R369" s="200"/>
    </row>
    <row r="370" spans="1:18" s="206" customFormat="1" x14ac:dyDescent="0.35">
      <c r="A370" s="29" t="s">
        <v>983</v>
      </c>
      <c r="B370" s="107" t="s">
        <v>96</v>
      </c>
      <c r="C370" s="107">
        <v>2019</v>
      </c>
      <c r="D370" s="107" t="s">
        <v>261</v>
      </c>
      <c r="E370" s="638">
        <v>69</v>
      </c>
      <c r="F370" s="331" t="s">
        <v>348</v>
      </c>
      <c r="G370" s="471">
        <f t="shared" si="47"/>
        <v>69</v>
      </c>
      <c r="H370" s="639" t="s">
        <v>352</v>
      </c>
      <c r="I370" s="800" t="s">
        <v>1023</v>
      </c>
      <c r="J370" s="800"/>
      <c r="K370" s="331" t="s">
        <v>348</v>
      </c>
      <c r="L370" s="331" t="s">
        <v>348</v>
      </c>
      <c r="M370" s="331">
        <v>2</v>
      </c>
      <c r="N370" s="331" t="s">
        <v>348</v>
      </c>
      <c r="O370" s="331">
        <v>0</v>
      </c>
      <c r="P370" s="331" t="s">
        <v>350</v>
      </c>
      <c r="Q370" s="200"/>
      <c r="R370" s="200"/>
    </row>
    <row r="371" spans="1:18" s="508" customFormat="1" x14ac:dyDescent="0.35">
      <c r="A371" s="208" t="s">
        <v>983</v>
      </c>
      <c r="B371" s="210" t="s">
        <v>96</v>
      </c>
      <c r="C371" s="210">
        <v>2019</v>
      </c>
      <c r="D371" s="208" t="s">
        <v>403</v>
      </c>
      <c r="E371" s="647">
        <v>73</v>
      </c>
      <c r="F371" s="506">
        <f t="shared" ref="F371:F413" si="50">SUM(F369:F370)</f>
        <v>0</v>
      </c>
      <c r="G371" s="210">
        <f t="shared" ref="G371:G413" si="51">SUM(E371:F371)</f>
        <v>73</v>
      </c>
      <c r="H371" s="648"/>
      <c r="I371" s="648"/>
      <c r="J371" s="648"/>
      <c r="K371" s="503"/>
      <c r="L371" s="503"/>
      <c r="M371" s="503"/>
      <c r="N371" s="503"/>
      <c r="O371" s="503"/>
      <c r="P371" s="503"/>
      <c r="Q371" s="503"/>
      <c r="R371" s="503"/>
    </row>
    <row r="372" spans="1:18" x14ac:dyDescent="0.35">
      <c r="A372" s="29" t="s">
        <v>983</v>
      </c>
      <c r="B372" s="107" t="s">
        <v>96</v>
      </c>
      <c r="C372" s="29">
        <v>2018</v>
      </c>
      <c r="D372" s="29" t="s">
        <v>1025</v>
      </c>
      <c r="E372" s="118">
        <v>4</v>
      </c>
      <c r="F372" s="331" t="s">
        <v>348</v>
      </c>
      <c r="G372" s="471">
        <f t="shared" si="51"/>
        <v>4</v>
      </c>
      <c r="H372" s="331" t="s">
        <v>352</v>
      </c>
      <c r="I372" s="107"/>
      <c r="J372" s="107"/>
    </row>
    <row r="373" spans="1:18" x14ac:dyDescent="0.35">
      <c r="A373" s="29" t="s">
        <v>983</v>
      </c>
      <c r="B373" s="107" t="s">
        <v>96</v>
      </c>
      <c r="C373" s="107">
        <v>2018</v>
      </c>
      <c r="D373" s="107" t="s">
        <v>261</v>
      </c>
      <c r="E373" s="118">
        <v>46</v>
      </c>
      <c r="F373" s="331" t="s">
        <v>348</v>
      </c>
      <c r="G373" s="471">
        <f t="shared" si="51"/>
        <v>46</v>
      </c>
      <c r="H373" s="331" t="s">
        <v>352</v>
      </c>
      <c r="I373" s="107"/>
      <c r="J373" s="107"/>
    </row>
    <row r="374" spans="1:18" s="216" customFormat="1" x14ac:dyDescent="0.35">
      <c r="A374" s="208" t="s">
        <v>983</v>
      </c>
      <c r="B374" s="210" t="s">
        <v>96</v>
      </c>
      <c r="C374" s="210">
        <v>2018</v>
      </c>
      <c r="D374" s="208" t="s">
        <v>403</v>
      </c>
      <c r="E374" s="506">
        <v>50</v>
      </c>
      <c r="F374" s="506">
        <f t="shared" si="50"/>
        <v>0</v>
      </c>
      <c r="G374" s="210">
        <f t="shared" si="51"/>
        <v>50</v>
      </c>
      <c r="H374" s="210"/>
      <c r="I374" s="210"/>
      <c r="J374" s="210"/>
      <c r="K374" s="208"/>
      <c r="L374" s="208"/>
      <c r="M374" s="208"/>
      <c r="N374" s="208"/>
      <c r="O374" s="208"/>
      <c r="P374" s="208"/>
      <c r="Q374" s="208"/>
    </row>
    <row r="375" spans="1:18" x14ac:dyDescent="0.35">
      <c r="A375" s="29" t="s">
        <v>983</v>
      </c>
      <c r="B375" s="107" t="s">
        <v>96</v>
      </c>
      <c r="C375" s="29">
        <v>2017</v>
      </c>
      <c r="D375" s="29" t="s">
        <v>1025</v>
      </c>
      <c r="E375" s="118">
        <v>16</v>
      </c>
      <c r="F375" s="331" t="s">
        <v>348</v>
      </c>
      <c r="G375" s="471">
        <f t="shared" si="51"/>
        <v>16</v>
      </c>
      <c r="H375" s="331" t="s">
        <v>352</v>
      </c>
      <c r="I375" s="107"/>
      <c r="J375" s="107"/>
    </row>
    <row r="376" spans="1:18" x14ac:dyDescent="0.35">
      <c r="A376" s="29" t="s">
        <v>983</v>
      </c>
      <c r="B376" s="107" t="s">
        <v>96</v>
      </c>
      <c r="C376" s="107">
        <v>2017</v>
      </c>
      <c r="D376" s="107" t="s">
        <v>261</v>
      </c>
      <c r="E376" s="118">
        <v>29</v>
      </c>
      <c r="F376" s="331" t="s">
        <v>348</v>
      </c>
      <c r="G376" s="471">
        <f t="shared" si="51"/>
        <v>29</v>
      </c>
      <c r="H376" s="331" t="s">
        <v>352</v>
      </c>
      <c r="I376" s="107"/>
      <c r="J376" s="107"/>
    </row>
    <row r="377" spans="1:18" s="216" customFormat="1" x14ac:dyDescent="0.35">
      <c r="A377" s="208" t="s">
        <v>983</v>
      </c>
      <c r="B377" s="210" t="s">
        <v>96</v>
      </c>
      <c r="C377" s="208">
        <v>2017</v>
      </c>
      <c r="D377" s="208" t="s">
        <v>403</v>
      </c>
      <c r="E377" s="506">
        <v>45</v>
      </c>
      <c r="F377" s="506">
        <f t="shared" si="50"/>
        <v>0</v>
      </c>
      <c r="G377" s="210">
        <f t="shared" si="51"/>
        <v>45</v>
      </c>
      <c r="H377" s="210"/>
      <c r="I377" s="210"/>
      <c r="J377" s="210"/>
      <c r="K377" s="208"/>
      <c r="L377" s="208"/>
      <c r="M377" s="208"/>
      <c r="N377" s="208"/>
      <c r="O377" s="208"/>
      <c r="P377" s="208"/>
      <c r="Q377" s="208"/>
    </row>
    <row r="378" spans="1:18" x14ac:dyDescent="0.35">
      <c r="A378" s="29" t="s">
        <v>983</v>
      </c>
      <c r="B378" s="107" t="s">
        <v>96</v>
      </c>
      <c r="C378" s="29">
        <v>2016</v>
      </c>
      <c r="D378" s="29" t="s">
        <v>1025</v>
      </c>
      <c r="E378" s="118">
        <v>0</v>
      </c>
      <c r="F378" s="331" t="s">
        <v>348</v>
      </c>
      <c r="G378" s="471">
        <f t="shared" si="51"/>
        <v>0</v>
      </c>
      <c r="H378" s="331" t="s">
        <v>352</v>
      </c>
      <c r="I378" s="107"/>
      <c r="J378" s="107"/>
    </row>
    <row r="379" spans="1:18" x14ac:dyDescent="0.35">
      <c r="A379" s="29" t="s">
        <v>983</v>
      </c>
      <c r="B379" s="107" t="s">
        <v>96</v>
      </c>
      <c r="C379" s="107">
        <v>2016</v>
      </c>
      <c r="D379" s="107" t="s">
        <v>261</v>
      </c>
      <c r="E379" s="118">
        <v>49</v>
      </c>
      <c r="F379" s="331" t="s">
        <v>348</v>
      </c>
      <c r="G379" s="471">
        <f t="shared" si="51"/>
        <v>49</v>
      </c>
      <c r="H379" s="331" t="s">
        <v>352</v>
      </c>
      <c r="I379" s="107"/>
      <c r="J379" s="107"/>
      <c r="R379" t="s">
        <v>988</v>
      </c>
    </row>
    <row r="380" spans="1:18" s="216" customFormat="1" x14ac:dyDescent="0.35">
      <c r="A380" s="208" t="s">
        <v>983</v>
      </c>
      <c r="B380" s="210" t="s">
        <v>96</v>
      </c>
      <c r="C380" s="208">
        <v>2016</v>
      </c>
      <c r="D380" s="208" t="s">
        <v>403</v>
      </c>
      <c r="E380" s="506">
        <v>49</v>
      </c>
      <c r="F380" s="506">
        <f t="shared" si="50"/>
        <v>0</v>
      </c>
      <c r="G380" s="210">
        <f t="shared" si="51"/>
        <v>49</v>
      </c>
      <c r="H380" s="210"/>
      <c r="I380" s="210"/>
      <c r="J380" s="210"/>
      <c r="K380" s="208"/>
      <c r="L380" s="208"/>
      <c r="M380" s="208"/>
      <c r="N380" s="208"/>
      <c r="O380" s="208"/>
      <c r="P380" s="208"/>
      <c r="Q380" s="208"/>
    </row>
    <row r="381" spans="1:18" x14ac:dyDescent="0.35">
      <c r="A381" s="29" t="s">
        <v>983</v>
      </c>
      <c r="B381" s="107" t="s">
        <v>96</v>
      </c>
      <c r="C381" s="29">
        <v>2015</v>
      </c>
      <c r="D381" s="29" t="s">
        <v>1025</v>
      </c>
      <c r="E381" s="118">
        <v>0</v>
      </c>
      <c r="F381" s="331" t="s">
        <v>348</v>
      </c>
      <c r="G381" s="471">
        <f t="shared" si="51"/>
        <v>0</v>
      </c>
      <c r="H381" s="331" t="s">
        <v>352</v>
      </c>
      <c r="I381" s="107"/>
      <c r="J381" s="107"/>
    </row>
    <row r="382" spans="1:18" x14ac:dyDescent="0.35">
      <c r="A382" s="29" t="s">
        <v>983</v>
      </c>
      <c r="B382" s="107" t="s">
        <v>96</v>
      </c>
      <c r="C382" s="107">
        <v>2015</v>
      </c>
      <c r="D382" s="107" t="s">
        <v>261</v>
      </c>
      <c r="E382" s="118">
        <v>59</v>
      </c>
      <c r="F382" s="331" t="s">
        <v>348</v>
      </c>
      <c r="G382" s="471">
        <f t="shared" si="51"/>
        <v>59</v>
      </c>
      <c r="H382" s="331" t="s">
        <v>352</v>
      </c>
      <c r="I382" s="107"/>
      <c r="J382" s="107"/>
      <c r="R382" t="s">
        <v>986</v>
      </c>
    </row>
    <row r="383" spans="1:18" s="216" customFormat="1" x14ac:dyDescent="0.35">
      <c r="A383" s="208" t="s">
        <v>983</v>
      </c>
      <c r="B383" s="210" t="s">
        <v>96</v>
      </c>
      <c r="C383" s="208">
        <v>2015</v>
      </c>
      <c r="D383" s="208" t="s">
        <v>403</v>
      </c>
      <c r="E383" s="506">
        <v>59</v>
      </c>
      <c r="F383" s="506">
        <f t="shared" si="50"/>
        <v>0</v>
      </c>
      <c r="G383" s="210">
        <f t="shared" si="51"/>
        <v>59</v>
      </c>
      <c r="H383" s="210"/>
      <c r="I383" s="210"/>
      <c r="J383" s="210"/>
      <c r="K383" s="208"/>
      <c r="L383" s="208"/>
      <c r="M383" s="208"/>
      <c r="N383" s="208"/>
      <c r="O383" s="208"/>
      <c r="P383" s="208"/>
      <c r="Q383" s="208"/>
    </row>
    <row r="384" spans="1:18" x14ac:dyDescent="0.35">
      <c r="A384" s="29" t="s">
        <v>983</v>
      </c>
      <c r="B384" s="107" t="s">
        <v>96</v>
      </c>
      <c r="C384" s="29">
        <v>2014</v>
      </c>
      <c r="D384" s="29" t="s">
        <v>1025</v>
      </c>
      <c r="E384" s="118">
        <v>0</v>
      </c>
      <c r="F384" s="331" t="s">
        <v>348</v>
      </c>
      <c r="G384" s="471">
        <f t="shared" si="51"/>
        <v>0</v>
      </c>
      <c r="H384" s="331" t="s">
        <v>352</v>
      </c>
      <c r="I384" s="107"/>
      <c r="J384" s="107"/>
    </row>
    <row r="385" spans="1:18" x14ac:dyDescent="0.35">
      <c r="A385" s="29" t="s">
        <v>983</v>
      </c>
      <c r="B385" s="107" t="s">
        <v>96</v>
      </c>
      <c r="C385" s="29">
        <v>2014</v>
      </c>
      <c r="D385" s="107" t="s">
        <v>261</v>
      </c>
      <c r="E385" s="118">
        <v>40</v>
      </c>
      <c r="F385" s="331" t="s">
        <v>348</v>
      </c>
      <c r="G385" s="471">
        <f t="shared" si="51"/>
        <v>40</v>
      </c>
      <c r="H385" s="331" t="s">
        <v>352</v>
      </c>
      <c r="I385" s="107"/>
      <c r="J385" s="107"/>
      <c r="R385" t="s">
        <v>986</v>
      </c>
    </row>
    <row r="386" spans="1:18" s="216" customFormat="1" x14ac:dyDescent="0.35">
      <c r="A386" s="208" t="s">
        <v>983</v>
      </c>
      <c r="B386" s="210" t="s">
        <v>96</v>
      </c>
      <c r="C386" s="208">
        <v>2014</v>
      </c>
      <c r="D386" s="208" t="s">
        <v>403</v>
      </c>
      <c r="E386" s="506">
        <v>40</v>
      </c>
      <c r="F386" s="506">
        <f t="shared" si="50"/>
        <v>0</v>
      </c>
      <c r="G386" s="210">
        <f t="shared" si="51"/>
        <v>40</v>
      </c>
      <c r="H386" s="210"/>
      <c r="I386" s="210"/>
      <c r="J386" s="210"/>
      <c r="K386" s="208"/>
      <c r="L386" s="208"/>
      <c r="M386" s="208"/>
      <c r="N386" s="208"/>
      <c r="O386" s="208"/>
      <c r="P386" s="208"/>
      <c r="Q386" s="208"/>
    </row>
    <row r="387" spans="1:18" x14ac:dyDescent="0.35">
      <c r="A387" s="29" t="s">
        <v>983</v>
      </c>
      <c r="B387" s="107" t="s">
        <v>96</v>
      </c>
      <c r="C387" s="29">
        <v>2013</v>
      </c>
      <c r="D387" s="29" t="s">
        <v>1025</v>
      </c>
      <c r="E387" s="118">
        <v>0</v>
      </c>
      <c r="F387" s="331" t="s">
        <v>348</v>
      </c>
      <c r="G387" s="471">
        <f t="shared" si="51"/>
        <v>0</v>
      </c>
      <c r="H387" s="331" t="s">
        <v>352</v>
      </c>
    </row>
    <row r="388" spans="1:18" x14ac:dyDescent="0.35">
      <c r="A388" s="29" t="s">
        <v>983</v>
      </c>
      <c r="B388" s="107" t="s">
        <v>96</v>
      </c>
      <c r="C388" s="107">
        <v>2013</v>
      </c>
      <c r="D388" s="107" t="s">
        <v>261</v>
      </c>
      <c r="E388" s="118">
        <v>62</v>
      </c>
      <c r="F388" s="331" t="s">
        <v>348</v>
      </c>
      <c r="G388" s="471">
        <f t="shared" si="51"/>
        <v>62</v>
      </c>
      <c r="H388" s="331" t="s">
        <v>352</v>
      </c>
      <c r="R388" t="s">
        <v>986</v>
      </c>
    </row>
    <row r="389" spans="1:18" s="216" customFormat="1" x14ac:dyDescent="0.35">
      <c r="A389" s="208" t="s">
        <v>983</v>
      </c>
      <c r="B389" s="210" t="s">
        <v>96</v>
      </c>
      <c r="C389" s="208">
        <v>2013</v>
      </c>
      <c r="D389" s="208" t="s">
        <v>403</v>
      </c>
      <c r="E389" s="506">
        <v>62</v>
      </c>
      <c r="F389" s="506">
        <f t="shared" si="50"/>
        <v>0</v>
      </c>
      <c r="G389" s="210">
        <f t="shared" si="51"/>
        <v>62</v>
      </c>
      <c r="H389" s="210"/>
      <c r="I389" s="208"/>
      <c r="J389" s="208"/>
      <c r="K389" s="208"/>
      <c r="L389" s="208"/>
      <c r="M389" s="208"/>
      <c r="N389" s="208"/>
      <c r="O389" s="208"/>
      <c r="P389" s="208"/>
      <c r="Q389" s="208"/>
    </row>
    <row r="390" spans="1:18" x14ac:dyDescent="0.35">
      <c r="A390" s="29" t="s">
        <v>983</v>
      </c>
      <c r="B390" s="107" t="s">
        <v>96</v>
      </c>
      <c r="C390" s="29">
        <v>2012</v>
      </c>
      <c r="D390" s="29" t="s">
        <v>1025</v>
      </c>
      <c r="E390" s="118">
        <v>13</v>
      </c>
      <c r="F390" s="331" t="s">
        <v>348</v>
      </c>
      <c r="G390" s="471">
        <f t="shared" si="51"/>
        <v>13</v>
      </c>
      <c r="H390" s="331" t="s">
        <v>352</v>
      </c>
    </row>
    <row r="391" spans="1:18" x14ac:dyDescent="0.35">
      <c r="A391" s="29" t="s">
        <v>983</v>
      </c>
      <c r="B391" s="107" t="s">
        <v>96</v>
      </c>
      <c r="C391" s="29">
        <v>2012</v>
      </c>
      <c r="D391" s="107" t="s">
        <v>261</v>
      </c>
      <c r="E391" s="118">
        <v>57</v>
      </c>
      <c r="F391" s="331" t="s">
        <v>348</v>
      </c>
      <c r="G391" s="471">
        <f t="shared" si="51"/>
        <v>57</v>
      </c>
      <c r="H391" s="331" t="s">
        <v>352</v>
      </c>
      <c r="R391" t="s">
        <v>986</v>
      </c>
    </row>
    <row r="392" spans="1:18" s="216" customFormat="1" x14ac:dyDescent="0.35">
      <c r="A392" s="208" t="s">
        <v>983</v>
      </c>
      <c r="B392" s="210" t="s">
        <v>96</v>
      </c>
      <c r="C392" s="208">
        <v>2012</v>
      </c>
      <c r="D392" s="208" t="s">
        <v>403</v>
      </c>
      <c r="E392" s="506">
        <v>70</v>
      </c>
      <c r="F392" s="506">
        <f t="shared" si="50"/>
        <v>0</v>
      </c>
      <c r="G392" s="210">
        <f t="shared" si="51"/>
        <v>70</v>
      </c>
      <c r="H392" s="210"/>
      <c r="I392" s="208"/>
      <c r="J392" s="208"/>
      <c r="K392" s="208"/>
      <c r="L392" s="208"/>
      <c r="M392" s="208"/>
      <c r="N392" s="208"/>
      <c r="O392" s="208"/>
      <c r="P392" s="208"/>
      <c r="Q392" s="208"/>
    </row>
    <row r="393" spans="1:18" x14ac:dyDescent="0.35">
      <c r="A393" s="29" t="s">
        <v>983</v>
      </c>
      <c r="B393" s="107" t="s">
        <v>96</v>
      </c>
      <c r="C393" s="29">
        <v>2011</v>
      </c>
      <c r="D393" s="29" t="s">
        <v>1025</v>
      </c>
      <c r="E393" s="118">
        <v>5</v>
      </c>
      <c r="F393" s="331" t="s">
        <v>348</v>
      </c>
      <c r="G393" s="471">
        <f t="shared" si="51"/>
        <v>5</v>
      </c>
      <c r="H393" s="331" t="s">
        <v>352</v>
      </c>
    </row>
    <row r="394" spans="1:18" x14ac:dyDescent="0.35">
      <c r="A394" s="29" t="s">
        <v>983</v>
      </c>
      <c r="B394" s="107" t="s">
        <v>96</v>
      </c>
      <c r="C394" s="29">
        <v>2011</v>
      </c>
      <c r="D394" s="107" t="s">
        <v>261</v>
      </c>
      <c r="E394" s="118">
        <v>15</v>
      </c>
      <c r="F394" s="331" t="s">
        <v>348</v>
      </c>
      <c r="G394" s="471">
        <f t="shared" si="51"/>
        <v>15</v>
      </c>
      <c r="H394" s="331" t="s">
        <v>352</v>
      </c>
      <c r="R394" t="s">
        <v>986</v>
      </c>
    </row>
    <row r="395" spans="1:18" s="216" customFormat="1" x14ac:dyDescent="0.35">
      <c r="A395" s="208" t="s">
        <v>983</v>
      </c>
      <c r="B395" s="210" t="s">
        <v>96</v>
      </c>
      <c r="C395" s="208">
        <v>2011</v>
      </c>
      <c r="D395" s="208" t="s">
        <v>403</v>
      </c>
      <c r="E395" s="506">
        <v>20</v>
      </c>
      <c r="F395" s="506">
        <f t="shared" si="50"/>
        <v>0</v>
      </c>
      <c r="G395" s="210">
        <f t="shared" si="51"/>
        <v>20</v>
      </c>
      <c r="H395" s="210"/>
      <c r="I395" s="208"/>
      <c r="J395" s="208"/>
      <c r="K395" s="208"/>
      <c r="L395" s="208"/>
      <c r="M395" s="208"/>
      <c r="N395" s="208"/>
      <c r="O395" s="208"/>
      <c r="P395" s="208"/>
      <c r="Q395" s="208"/>
    </row>
    <row r="396" spans="1:18" x14ac:dyDescent="0.35">
      <c r="A396" s="29" t="s">
        <v>983</v>
      </c>
      <c r="B396" s="107" t="s">
        <v>96</v>
      </c>
      <c r="C396" s="29">
        <v>2010</v>
      </c>
      <c r="D396" s="29" t="s">
        <v>1025</v>
      </c>
      <c r="E396" s="118">
        <v>1</v>
      </c>
      <c r="F396" s="331" t="s">
        <v>348</v>
      </c>
      <c r="G396" s="471">
        <f t="shared" si="51"/>
        <v>1</v>
      </c>
      <c r="H396" s="331" t="s">
        <v>352</v>
      </c>
    </row>
    <row r="397" spans="1:18" x14ac:dyDescent="0.35">
      <c r="A397" s="29" t="s">
        <v>983</v>
      </c>
      <c r="B397" s="107" t="s">
        <v>96</v>
      </c>
      <c r="C397" s="29">
        <v>2010</v>
      </c>
      <c r="D397" s="107" t="s">
        <v>261</v>
      </c>
      <c r="E397" s="118">
        <v>37</v>
      </c>
      <c r="F397" s="331" t="s">
        <v>348</v>
      </c>
      <c r="G397" s="471">
        <f t="shared" si="51"/>
        <v>37</v>
      </c>
      <c r="H397" s="331" t="s">
        <v>352</v>
      </c>
      <c r="R397" t="s">
        <v>986</v>
      </c>
    </row>
    <row r="398" spans="1:18" s="216" customFormat="1" x14ac:dyDescent="0.35">
      <c r="A398" s="208" t="s">
        <v>983</v>
      </c>
      <c r="B398" s="210" t="s">
        <v>96</v>
      </c>
      <c r="C398" s="208">
        <v>2010</v>
      </c>
      <c r="D398" s="208" t="s">
        <v>403</v>
      </c>
      <c r="E398" s="506">
        <v>38</v>
      </c>
      <c r="F398" s="506">
        <f t="shared" si="50"/>
        <v>0</v>
      </c>
      <c r="G398" s="210">
        <f t="shared" si="51"/>
        <v>38</v>
      </c>
      <c r="H398" s="210"/>
      <c r="I398" s="208"/>
      <c r="J398" s="208"/>
      <c r="K398" s="208"/>
      <c r="L398" s="208"/>
      <c r="M398" s="208"/>
      <c r="N398" s="208"/>
      <c r="O398" s="208"/>
      <c r="P398" s="208"/>
      <c r="Q398" s="208"/>
    </row>
    <row r="399" spans="1:18" x14ac:dyDescent="0.35">
      <c r="A399" s="29" t="s">
        <v>983</v>
      </c>
      <c r="B399" s="107" t="s">
        <v>96</v>
      </c>
      <c r="C399" s="29">
        <v>2009</v>
      </c>
      <c r="D399" s="29" t="s">
        <v>1025</v>
      </c>
      <c r="E399" s="118">
        <v>9</v>
      </c>
      <c r="F399" s="331" t="s">
        <v>348</v>
      </c>
      <c r="G399" s="471">
        <f t="shared" si="51"/>
        <v>9</v>
      </c>
      <c r="H399" s="331" t="s">
        <v>352</v>
      </c>
      <c r="R399" t="s">
        <v>1026</v>
      </c>
    </row>
    <row r="400" spans="1:18" x14ac:dyDescent="0.35">
      <c r="A400" s="29" t="s">
        <v>983</v>
      </c>
      <c r="B400" s="107" t="s">
        <v>96</v>
      </c>
      <c r="C400" s="29">
        <v>2009</v>
      </c>
      <c r="D400" s="107" t="s">
        <v>261</v>
      </c>
      <c r="E400" s="118">
        <v>19</v>
      </c>
      <c r="F400" s="331" t="s">
        <v>348</v>
      </c>
      <c r="G400" s="471">
        <f t="shared" si="51"/>
        <v>19</v>
      </c>
      <c r="H400" s="331" t="s">
        <v>352</v>
      </c>
      <c r="R400" t="s">
        <v>986</v>
      </c>
    </row>
    <row r="401" spans="1:18" s="216" customFormat="1" x14ac:dyDescent="0.35">
      <c r="A401" s="208" t="s">
        <v>983</v>
      </c>
      <c r="B401" s="210" t="s">
        <v>96</v>
      </c>
      <c r="C401" s="208">
        <v>2009</v>
      </c>
      <c r="D401" s="208" t="s">
        <v>403</v>
      </c>
      <c r="E401" s="506">
        <v>28</v>
      </c>
      <c r="F401" s="506">
        <f t="shared" si="50"/>
        <v>0</v>
      </c>
      <c r="G401" s="210">
        <f t="shared" si="51"/>
        <v>28</v>
      </c>
      <c r="H401" s="210"/>
      <c r="I401" s="208"/>
      <c r="J401" s="208"/>
      <c r="K401" s="208"/>
      <c r="L401" s="208"/>
      <c r="M401" s="208"/>
      <c r="N401" s="208"/>
      <c r="O401" s="208"/>
      <c r="P401" s="208"/>
      <c r="Q401" s="208"/>
    </row>
    <row r="402" spans="1:18" x14ac:dyDescent="0.35">
      <c r="A402" s="29" t="s">
        <v>983</v>
      </c>
      <c r="B402" s="107" t="s">
        <v>96</v>
      </c>
      <c r="C402" s="29">
        <v>2008</v>
      </c>
      <c r="D402" s="29" t="s">
        <v>1025</v>
      </c>
      <c r="E402" s="118">
        <v>2</v>
      </c>
      <c r="F402" s="331" t="s">
        <v>348</v>
      </c>
      <c r="G402" s="471">
        <f t="shared" si="51"/>
        <v>2</v>
      </c>
      <c r="H402" s="331" t="s">
        <v>352</v>
      </c>
    </row>
    <row r="403" spans="1:18" x14ac:dyDescent="0.35">
      <c r="A403" s="29" t="s">
        <v>983</v>
      </c>
      <c r="B403" s="107" t="s">
        <v>96</v>
      </c>
      <c r="C403" s="29">
        <v>2008</v>
      </c>
      <c r="D403" s="107" t="s">
        <v>261</v>
      </c>
      <c r="E403" s="118">
        <v>29</v>
      </c>
      <c r="F403" s="331" t="s">
        <v>348</v>
      </c>
      <c r="G403" s="471">
        <f t="shared" si="51"/>
        <v>29</v>
      </c>
      <c r="H403" s="331" t="s">
        <v>352</v>
      </c>
      <c r="R403" t="s">
        <v>986</v>
      </c>
    </row>
    <row r="404" spans="1:18" s="216" customFormat="1" x14ac:dyDescent="0.35">
      <c r="A404" s="208" t="s">
        <v>983</v>
      </c>
      <c r="B404" s="210" t="s">
        <v>96</v>
      </c>
      <c r="C404" s="208">
        <v>2008</v>
      </c>
      <c r="D404" s="208" t="s">
        <v>403</v>
      </c>
      <c r="E404" s="506">
        <v>31</v>
      </c>
      <c r="F404" s="506">
        <f t="shared" si="50"/>
        <v>0</v>
      </c>
      <c r="G404" s="210">
        <f t="shared" si="51"/>
        <v>31</v>
      </c>
      <c r="H404" s="210"/>
      <c r="I404" s="208"/>
      <c r="J404" s="208"/>
      <c r="K404" s="208"/>
      <c r="L404" s="208"/>
      <c r="M404" s="208"/>
      <c r="N404" s="208"/>
      <c r="O404" s="208"/>
      <c r="P404" s="208"/>
      <c r="Q404" s="208"/>
    </row>
    <row r="405" spans="1:18" x14ac:dyDescent="0.35">
      <c r="A405" s="29" t="s">
        <v>983</v>
      </c>
      <c r="B405" s="107" t="s">
        <v>96</v>
      </c>
      <c r="C405" s="29">
        <v>2007</v>
      </c>
      <c r="D405" s="29" t="s">
        <v>1025</v>
      </c>
      <c r="E405" s="118">
        <v>2</v>
      </c>
      <c r="F405" s="331" t="s">
        <v>348</v>
      </c>
      <c r="G405" s="471">
        <f t="shared" si="51"/>
        <v>2</v>
      </c>
      <c r="H405" s="331" t="s">
        <v>352</v>
      </c>
    </row>
    <row r="406" spans="1:18" x14ac:dyDescent="0.35">
      <c r="A406" s="29" t="s">
        <v>983</v>
      </c>
      <c r="B406" s="107" t="s">
        <v>96</v>
      </c>
      <c r="C406" s="29">
        <v>2007</v>
      </c>
      <c r="D406" s="107" t="s">
        <v>261</v>
      </c>
      <c r="E406" s="118">
        <v>78</v>
      </c>
      <c r="F406" s="331" t="s">
        <v>348</v>
      </c>
      <c r="G406" s="471">
        <f t="shared" si="51"/>
        <v>78</v>
      </c>
      <c r="H406" s="331" t="s">
        <v>352</v>
      </c>
      <c r="R406" t="s">
        <v>986</v>
      </c>
    </row>
    <row r="407" spans="1:18" s="216" customFormat="1" x14ac:dyDescent="0.35">
      <c r="A407" s="208" t="s">
        <v>983</v>
      </c>
      <c r="B407" s="210" t="s">
        <v>96</v>
      </c>
      <c r="C407" s="208">
        <v>2007</v>
      </c>
      <c r="D407" s="208" t="s">
        <v>403</v>
      </c>
      <c r="E407" s="506">
        <v>80</v>
      </c>
      <c r="F407" s="506">
        <f t="shared" si="50"/>
        <v>0</v>
      </c>
      <c r="G407" s="210">
        <f t="shared" si="51"/>
        <v>80</v>
      </c>
      <c r="H407" s="210"/>
      <c r="I407" s="208"/>
      <c r="J407" s="208"/>
      <c r="K407" s="208"/>
      <c r="L407" s="208"/>
      <c r="M407" s="208"/>
      <c r="N407" s="208"/>
      <c r="O407" s="208"/>
      <c r="P407" s="208"/>
      <c r="Q407" s="208"/>
    </row>
    <row r="408" spans="1:18" x14ac:dyDescent="0.35">
      <c r="A408" s="29" t="s">
        <v>983</v>
      </c>
      <c r="B408" s="107" t="s">
        <v>96</v>
      </c>
      <c r="C408" s="29">
        <v>2006</v>
      </c>
      <c r="D408" s="29" t="s">
        <v>1025</v>
      </c>
      <c r="E408" s="118">
        <v>0</v>
      </c>
      <c r="F408" s="331" t="s">
        <v>348</v>
      </c>
      <c r="G408" s="471">
        <f t="shared" si="51"/>
        <v>0</v>
      </c>
      <c r="H408" s="331" t="s">
        <v>352</v>
      </c>
    </row>
    <row r="409" spans="1:18" x14ac:dyDescent="0.35">
      <c r="A409" s="29" t="s">
        <v>983</v>
      </c>
      <c r="B409" s="107" t="s">
        <v>96</v>
      </c>
      <c r="C409" s="29">
        <v>2006</v>
      </c>
      <c r="D409" s="107" t="s">
        <v>261</v>
      </c>
      <c r="E409" s="118">
        <v>51</v>
      </c>
      <c r="F409" s="331" t="s">
        <v>348</v>
      </c>
      <c r="G409" s="471">
        <f t="shared" si="51"/>
        <v>51</v>
      </c>
      <c r="H409" s="331" t="s">
        <v>352</v>
      </c>
      <c r="R409" t="s">
        <v>986</v>
      </c>
    </row>
    <row r="410" spans="1:18" s="216" customFormat="1" x14ac:dyDescent="0.35">
      <c r="A410" s="208" t="s">
        <v>983</v>
      </c>
      <c r="B410" s="210" t="s">
        <v>96</v>
      </c>
      <c r="C410" s="208">
        <v>2006</v>
      </c>
      <c r="D410" s="208" t="s">
        <v>403</v>
      </c>
      <c r="E410" s="506">
        <v>51</v>
      </c>
      <c r="F410" s="506">
        <f t="shared" si="50"/>
        <v>0</v>
      </c>
      <c r="G410" s="210">
        <f t="shared" si="51"/>
        <v>51</v>
      </c>
      <c r="H410" s="210"/>
      <c r="I410" s="208"/>
      <c r="J410" s="208"/>
      <c r="K410" s="208"/>
      <c r="L410" s="208"/>
      <c r="M410" s="208"/>
      <c r="N410" s="208"/>
      <c r="O410" s="208"/>
      <c r="P410" s="208"/>
      <c r="Q410" s="208"/>
    </row>
    <row r="411" spans="1:18" x14ac:dyDescent="0.35">
      <c r="A411" s="29" t="s">
        <v>983</v>
      </c>
      <c r="B411" s="107" t="s">
        <v>96</v>
      </c>
      <c r="C411" s="29">
        <v>2005</v>
      </c>
      <c r="D411" s="29" t="s">
        <v>1025</v>
      </c>
      <c r="E411" s="118">
        <v>5</v>
      </c>
      <c r="F411" s="331" t="s">
        <v>348</v>
      </c>
      <c r="G411" s="471">
        <f t="shared" si="51"/>
        <v>5</v>
      </c>
      <c r="H411" s="331" t="s">
        <v>352</v>
      </c>
    </row>
    <row r="412" spans="1:18" x14ac:dyDescent="0.35">
      <c r="A412" s="29" t="s">
        <v>983</v>
      </c>
      <c r="B412" s="107" t="s">
        <v>96</v>
      </c>
      <c r="C412" s="29">
        <v>2005</v>
      </c>
      <c r="D412" s="107" t="s">
        <v>261</v>
      </c>
      <c r="E412" s="118">
        <v>69</v>
      </c>
      <c r="F412" s="331" t="s">
        <v>348</v>
      </c>
      <c r="G412" s="471">
        <f t="shared" si="51"/>
        <v>69</v>
      </c>
      <c r="H412" s="331" t="s">
        <v>352</v>
      </c>
      <c r="R412" t="s">
        <v>986</v>
      </c>
    </row>
    <row r="413" spans="1:18" s="216" customFormat="1" x14ac:dyDescent="0.35">
      <c r="A413" s="208" t="s">
        <v>983</v>
      </c>
      <c r="B413" s="210" t="s">
        <v>96</v>
      </c>
      <c r="C413" s="208">
        <v>2005</v>
      </c>
      <c r="D413" s="208" t="s">
        <v>403</v>
      </c>
      <c r="E413" s="506">
        <v>74</v>
      </c>
      <c r="F413" s="506">
        <f t="shared" si="50"/>
        <v>0</v>
      </c>
      <c r="G413" s="210">
        <f t="shared" si="51"/>
        <v>74</v>
      </c>
      <c r="H413" s="210"/>
      <c r="I413" s="208"/>
      <c r="J413" s="208"/>
      <c r="K413" s="208"/>
      <c r="L413" s="208"/>
      <c r="M413" s="208"/>
      <c r="N413" s="208"/>
      <c r="O413" s="208"/>
      <c r="P413" s="208"/>
      <c r="Q413" s="208"/>
    </row>
    <row r="414" spans="1:18" x14ac:dyDescent="0.35">
      <c r="A414" s="29" t="s">
        <v>983</v>
      </c>
      <c r="B414" s="107" t="s">
        <v>96</v>
      </c>
      <c r="C414" s="29">
        <v>2004</v>
      </c>
      <c r="D414" s="107" t="s">
        <v>261</v>
      </c>
      <c r="E414" s="118">
        <v>31</v>
      </c>
      <c r="F414" s="331" t="s">
        <v>348</v>
      </c>
      <c r="G414" s="107">
        <f>SUM(E414:F414)</f>
        <v>31</v>
      </c>
      <c r="H414" s="331" t="s">
        <v>352</v>
      </c>
      <c r="R414" t="s">
        <v>986</v>
      </c>
    </row>
    <row r="415" spans="1:18" x14ac:dyDescent="0.35">
      <c r="A415" s="29" t="s">
        <v>983</v>
      </c>
      <c r="B415" s="107" t="s">
        <v>96</v>
      </c>
      <c r="C415" s="29">
        <v>2003</v>
      </c>
      <c r="D415" s="107" t="s">
        <v>261</v>
      </c>
      <c r="E415" s="118">
        <v>54</v>
      </c>
      <c r="F415" s="331" t="s">
        <v>348</v>
      </c>
      <c r="G415" s="107">
        <f t="shared" ref="G415" si="52">SUM(E415:F415)</f>
        <v>54</v>
      </c>
      <c r="H415" s="331" t="s">
        <v>352</v>
      </c>
      <c r="R415" t="s">
        <v>986</v>
      </c>
    </row>
    <row r="416" spans="1:18" x14ac:dyDescent="0.35">
      <c r="A416" s="29" t="s">
        <v>983</v>
      </c>
      <c r="B416" s="107" t="s">
        <v>96</v>
      </c>
      <c r="C416" s="29" t="s">
        <v>1027</v>
      </c>
      <c r="D416" s="107" t="s">
        <v>1025</v>
      </c>
      <c r="E416" s="118" t="s">
        <v>348</v>
      </c>
      <c r="F416" s="331" t="s">
        <v>348</v>
      </c>
      <c r="G416" s="107" t="s">
        <v>348</v>
      </c>
      <c r="H416" s="331" t="s">
        <v>352</v>
      </c>
    </row>
    <row r="417" spans="1:12" x14ac:dyDescent="0.35">
      <c r="A417" s="29" t="s">
        <v>983</v>
      </c>
      <c r="B417" s="107" t="s">
        <v>96</v>
      </c>
      <c r="C417" s="29" t="s">
        <v>775</v>
      </c>
      <c r="D417" s="107" t="s">
        <v>261</v>
      </c>
      <c r="E417" s="118" t="s">
        <v>348</v>
      </c>
      <c r="F417" s="331" t="s">
        <v>348</v>
      </c>
      <c r="G417" s="107" t="s">
        <v>348</v>
      </c>
      <c r="H417" s="331" t="s">
        <v>352</v>
      </c>
    </row>
    <row r="418" spans="1:12" x14ac:dyDescent="0.35">
      <c r="B418" s="107"/>
      <c r="D418" s="107"/>
    </row>
    <row r="419" spans="1:12" x14ac:dyDescent="0.35">
      <c r="A419" s="104" t="s">
        <v>360</v>
      </c>
      <c r="B419" s="98"/>
      <c r="C419" s="98"/>
      <c r="D419" s="103"/>
      <c r="E419" s="98"/>
      <c r="F419" s="98"/>
      <c r="G419" s="98"/>
      <c r="H419" s="98"/>
      <c r="I419" s="97"/>
      <c r="J419" s="97"/>
      <c r="K419" s="97"/>
      <c r="L419" s="97"/>
    </row>
    <row r="420" spans="1:12" x14ac:dyDescent="0.35">
      <c r="A420" s="93" t="s">
        <v>361</v>
      </c>
      <c r="B420" s="89"/>
      <c r="C420" s="89"/>
      <c r="D420" s="89"/>
      <c r="E420" s="98"/>
      <c r="F420" s="98"/>
      <c r="G420" s="98"/>
      <c r="H420" s="98"/>
      <c r="I420" s="97"/>
      <c r="J420" s="97"/>
      <c r="K420" s="97"/>
      <c r="L420" s="97"/>
    </row>
    <row r="421" spans="1:12" x14ac:dyDescent="0.35">
      <c r="A421" s="93" t="s">
        <v>362</v>
      </c>
      <c r="B421" s="89"/>
      <c r="C421" s="89"/>
      <c r="D421" s="89"/>
      <c r="E421" s="98"/>
      <c r="F421" s="98"/>
      <c r="G421" s="98"/>
      <c r="H421" s="98"/>
      <c r="I421" s="97"/>
      <c r="J421" s="97"/>
      <c r="K421" s="97"/>
      <c r="L421" s="97"/>
    </row>
    <row r="422" spans="1:12" ht="15.5" x14ac:dyDescent="0.35">
      <c r="A422" s="102" t="s">
        <v>363</v>
      </c>
      <c r="B422" s="101" t="s">
        <v>364</v>
      </c>
      <c r="C422" s="100"/>
      <c r="D422" s="100"/>
      <c r="E422" s="98"/>
      <c r="F422" s="98"/>
      <c r="G422" s="98"/>
      <c r="H422" s="98"/>
      <c r="I422" s="97"/>
      <c r="J422" s="97"/>
      <c r="K422" s="97"/>
      <c r="L422" s="97"/>
    </row>
    <row r="423" spans="1:12" x14ac:dyDescent="0.35">
      <c r="A423" s="92" t="s">
        <v>365</v>
      </c>
      <c r="B423" s="840" t="s">
        <v>366</v>
      </c>
      <c r="C423" s="840"/>
      <c r="D423" s="840"/>
      <c r="E423" s="98"/>
      <c r="F423" s="98"/>
      <c r="G423" s="98"/>
      <c r="H423" s="98"/>
      <c r="I423" s="97"/>
      <c r="J423" s="97"/>
      <c r="K423" s="97"/>
      <c r="L423" s="97"/>
    </row>
    <row r="424" spans="1:12" x14ac:dyDescent="0.35">
      <c r="A424" s="92" t="s">
        <v>367</v>
      </c>
      <c r="B424" s="89" t="s">
        <v>368</v>
      </c>
      <c r="C424" s="89"/>
      <c r="D424" s="89"/>
      <c r="E424" s="90"/>
      <c r="F424" s="90"/>
      <c r="G424" s="90"/>
      <c r="H424" s="90"/>
      <c r="I424" s="89"/>
      <c r="J424" s="89"/>
      <c r="K424" s="89"/>
      <c r="L424" s="89"/>
    </row>
    <row r="425" spans="1:12" x14ac:dyDescent="0.35">
      <c r="A425" s="92" t="s">
        <v>369</v>
      </c>
      <c r="B425" s="96" t="s">
        <v>370</v>
      </c>
      <c r="C425" s="89"/>
      <c r="D425" s="89"/>
      <c r="E425" s="90"/>
      <c r="F425" s="90"/>
      <c r="G425" s="90"/>
      <c r="H425" s="90"/>
      <c r="I425" s="89"/>
      <c r="J425" s="89"/>
      <c r="K425" s="89"/>
      <c r="L425" s="89"/>
    </row>
    <row r="426" spans="1:12" x14ac:dyDescent="0.35">
      <c r="A426" s="92"/>
      <c r="B426" s="96"/>
      <c r="C426" s="89"/>
      <c r="D426" s="89"/>
      <c r="E426" s="90"/>
      <c r="F426" s="90"/>
      <c r="G426" s="90"/>
      <c r="H426" s="90"/>
      <c r="I426" s="89"/>
      <c r="J426" s="89"/>
      <c r="K426" s="89"/>
      <c r="L426" s="89"/>
    </row>
    <row r="427" spans="1:12" x14ac:dyDescent="0.35">
      <c r="A427" s="92"/>
      <c r="B427" s="95" t="s">
        <v>328</v>
      </c>
      <c r="C427" s="89"/>
      <c r="D427" s="89"/>
      <c r="E427" s="90"/>
      <c r="F427" s="90"/>
      <c r="G427" s="90"/>
      <c r="H427" s="90"/>
      <c r="I427" s="89"/>
      <c r="J427" s="89"/>
      <c r="K427" s="89"/>
      <c r="L427" s="89"/>
    </row>
    <row r="428" spans="1:12" x14ac:dyDescent="0.35">
      <c r="A428" s="92" t="s">
        <v>371</v>
      </c>
      <c r="B428" s="320" t="s">
        <v>372</v>
      </c>
      <c r="C428" s="89"/>
      <c r="D428" s="89"/>
      <c r="E428" s="90"/>
      <c r="F428" s="90"/>
      <c r="G428" s="90"/>
      <c r="H428" s="90"/>
      <c r="I428" s="89"/>
      <c r="J428" s="89"/>
      <c r="K428" s="89"/>
      <c r="L428" s="89"/>
    </row>
    <row r="429" spans="1:12" x14ac:dyDescent="0.35">
      <c r="A429" s="92" t="s">
        <v>373</v>
      </c>
      <c r="B429" s="320" t="s">
        <v>1028</v>
      </c>
      <c r="C429" s="89"/>
      <c r="D429" s="89"/>
      <c r="E429" s="90"/>
      <c r="F429" s="90"/>
      <c r="G429" s="90"/>
      <c r="H429" s="90"/>
      <c r="I429" s="89"/>
      <c r="J429" s="89"/>
      <c r="K429" s="89"/>
      <c r="L429" s="89"/>
    </row>
    <row r="430" spans="1:12" x14ac:dyDescent="0.35">
      <c r="A430" s="92"/>
      <c r="B430" s="93"/>
      <c r="C430" s="89"/>
      <c r="D430" s="89"/>
      <c r="E430" s="90"/>
      <c r="F430" s="90"/>
      <c r="G430" s="90"/>
      <c r="H430" s="90"/>
      <c r="I430" s="89"/>
      <c r="J430" s="89"/>
      <c r="K430" s="89"/>
      <c r="L430" s="89"/>
    </row>
    <row r="431" spans="1:12" x14ac:dyDescent="0.35">
      <c r="A431" s="94"/>
      <c r="B431" s="93" t="s">
        <v>375</v>
      </c>
      <c r="C431" s="89"/>
      <c r="D431" s="89"/>
      <c r="E431" s="90"/>
      <c r="F431" s="90"/>
      <c r="G431" s="90"/>
      <c r="H431" s="90"/>
      <c r="I431" s="89"/>
      <c r="J431" s="89"/>
      <c r="K431" s="89"/>
      <c r="L431" s="89"/>
    </row>
    <row r="432" spans="1:12" x14ac:dyDescent="0.35">
      <c r="A432" s="318" t="s">
        <v>376</v>
      </c>
      <c r="B432" s="314" t="s">
        <v>377</v>
      </c>
      <c r="C432" s="89"/>
      <c r="D432" s="89"/>
      <c r="E432" s="90"/>
      <c r="F432" s="90"/>
      <c r="G432" s="90"/>
      <c r="H432" s="90"/>
      <c r="I432" s="89"/>
      <c r="J432" s="89"/>
      <c r="K432" s="89"/>
      <c r="L432" s="89"/>
    </row>
    <row r="433" spans="1:12" x14ac:dyDescent="0.35">
      <c r="A433" s="318" t="s">
        <v>378</v>
      </c>
      <c r="B433" s="314" t="s">
        <v>379</v>
      </c>
      <c r="C433" s="89"/>
      <c r="D433" s="89"/>
      <c r="E433" s="90"/>
      <c r="F433" s="90"/>
      <c r="G433" s="90"/>
      <c r="H433" s="90"/>
      <c r="I433" s="89"/>
      <c r="J433" s="89"/>
      <c r="K433" s="89"/>
      <c r="L433" s="89"/>
    </row>
    <row r="434" spans="1:12" ht="14.5" customHeight="1" x14ac:dyDescent="0.35">
      <c r="A434" s="92" t="s">
        <v>380</v>
      </c>
      <c r="B434" s="89" t="s">
        <v>381</v>
      </c>
      <c r="C434" s="89"/>
      <c r="D434" s="89"/>
      <c r="E434" s="90"/>
      <c r="F434" s="90"/>
      <c r="G434" s="90"/>
      <c r="H434" s="90"/>
      <c r="I434" s="89"/>
      <c r="J434" s="89"/>
      <c r="K434" s="89"/>
      <c r="L434" s="89"/>
    </row>
    <row r="435" spans="1:12" ht="14.5" customHeight="1" x14ac:dyDescent="0.35">
      <c r="A435" s="92"/>
      <c r="B435" s="89"/>
      <c r="C435" s="89"/>
      <c r="D435" s="89"/>
      <c r="E435" s="90"/>
      <c r="F435" s="90"/>
      <c r="G435" s="90"/>
      <c r="H435" s="90"/>
      <c r="I435" s="89"/>
      <c r="J435" s="89"/>
      <c r="K435" s="89"/>
      <c r="L435" s="89"/>
    </row>
    <row r="436" spans="1:12" ht="14.5" customHeight="1" x14ac:dyDescent="0.35">
      <c r="A436" s="92"/>
      <c r="B436" s="93" t="s">
        <v>382</v>
      </c>
      <c r="C436" s="89"/>
      <c r="D436" s="89"/>
      <c r="E436" s="90"/>
      <c r="F436" s="90"/>
      <c r="G436" s="90"/>
      <c r="H436" s="90"/>
      <c r="I436" s="89"/>
      <c r="J436" s="89"/>
      <c r="K436" s="89"/>
      <c r="L436" s="89"/>
    </row>
    <row r="437" spans="1:12" x14ac:dyDescent="0.35">
      <c r="A437" s="92" t="s">
        <v>383</v>
      </c>
      <c r="B437" s="89" t="s">
        <v>384</v>
      </c>
      <c r="C437" s="89"/>
      <c r="D437" s="89"/>
      <c r="E437" s="90"/>
      <c r="F437" s="90"/>
      <c r="G437" s="90"/>
      <c r="H437" s="90"/>
      <c r="I437" s="89"/>
      <c r="J437" s="89"/>
      <c r="K437" s="89"/>
      <c r="L437" s="89"/>
    </row>
    <row r="438" spans="1:12" x14ac:dyDescent="0.35">
      <c r="A438" s="92"/>
      <c r="B438" s="89"/>
      <c r="C438" s="89"/>
      <c r="D438" s="89"/>
      <c r="E438" s="90"/>
      <c r="F438" s="90"/>
      <c r="G438" s="90"/>
      <c r="H438" s="90"/>
      <c r="I438" s="89"/>
      <c r="J438" s="89"/>
      <c r="K438" s="89"/>
      <c r="L438" s="89"/>
    </row>
    <row r="439" spans="1:12" x14ac:dyDescent="0.35">
      <c r="A439" s="92"/>
      <c r="B439" s="93" t="s">
        <v>385</v>
      </c>
      <c r="C439" s="89"/>
      <c r="D439" s="89"/>
      <c r="E439" s="90"/>
      <c r="F439" s="90"/>
      <c r="G439" s="90"/>
      <c r="H439" s="90"/>
      <c r="I439" s="89"/>
      <c r="J439" s="89"/>
      <c r="K439" s="89"/>
      <c r="L439" s="89"/>
    </row>
    <row r="440" spans="1:12" x14ac:dyDescent="0.35">
      <c r="A440" s="92" t="s">
        <v>386</v>
      </c>
      <c r="B440" s="320" t="s">
        <v>1029</v>
      </c>
      <c r="C440" s="89"/>
      <c r="D440" s="89"/>
      <c r="E440" s="90"/>
      <c r="F440" s="90"/>
      <c r="G440" s="90"/>
      <c r="H440" s="90"/>
      <c r="I440" s="89"/>
      <c r="J440" s="89"/>
      <c r="K440" s="89"/>
      <c r="L440" s="89"/>
    </row>
    <row r="441" spans="1:12" x14ac:dyDescent="0.35">
      <c r="A441" s="92" t="s">
        <v>349</v>
      </c>
      <c r="B441" s="320" t="s">
        <v>388</v>
      </c>
      <c r="C441" s="89"/>
      <c r="D441" s="89"/>
      <c r="E441" s="90"/>
      <c r="F441" s="90"/>
      <c r="G441" s="90"/>
      <c r="H441" s="90"/>
      <c r="I441" s="89"/>
      <c r="J441" s="89"/>
      <c r="K441" s="89"/>
      <c r="L441" s="89"/>
    </row>
    <row r="442" spans="1:12" x14ac:dyDescent="0.35">
      <c r="A442" s="92" t="s">
        <v>389</v>
      </c>
      <c r="B442" s="320" t="s">
        <v>390</v>
      </c>
      <c r="C442" s="89"/>
      <c r="D442" s="89"/>
      <c r="E442" s="90"/>
      <c r="F442" s="90"/>
      <c r="G442" s="90"/>
      <c r="H442" s="90"/>
      <c r="I442" s="89"/>
      <c r="J442" s="89"/>
      <c r="K442" s="89"/>
      <c r="L442" s="89"/>
    </row>
    <row r="443" spans="1:12" x14ac:dyDescent="0.35">
      <c r="A443" s="91" t="s">
        <v>391</v>
      </c>
      <c r="B443" s="320" t="s">
        <v>392</v>
      </c>
      <c r="C443" s="89"/>
      <c r="D443" s="89"/>
      <c r="E443" s="90"/>
      <c r="F443" s="90"/>
      <c r="G443" s="90"/>
      <c r="H443" s="90"/>
      <c r="I443" s="89"/>
      <c r="J443" s="89"/>
      <c r="K443" s="89"/>
      <c r="L443" s="89"/>
    </row>
    <row r="444" spans="1:12" x14ac:dyDescent="0.35">
      <c r="A444" s="91"/>
      <c r="B444" s="320" t="s">
        <v>393</v>
      </c>
      <c r="C444" s="89"/>
      <c r="D444" s="89"/>
      <c r="E444" s="90"/>
      <c r="F444" s="90"/>
      <c r="G444" s="90"/>
      <c r="H444" s="90"/>
      <c r="I444" s="89"/>
      <c r="J444" s="89"/>
      <c r="K444" s="89"/>
      <c r="L444" s="89"/>
    </row>
  </sheetData>
  <mergeCells count="105">
    <mergeCell ref="I4:J4"/>
    <mergeCell ref="I114:J114"/>
    <mergeCell ref="I136:J136"/>
    <mergeCell ref="I140:J140"/>
    <mergeCell ref="B423:D423"/>
    <mergeCell ref="I116:J116"/>
    <mergeCell ref="I117:J117"/>
    <mergeCell ref="I118:J118"/>
    <mergeCell ref="I120:J120"/>
    <mergeCell ref="I121:J121"/>
    <mergeCell ref="I122:J122"/>
    <mergeCell ref="I124:J124"/>
    <mergeCell ref="I125:J125"/>
    <mergeCell ref="I126:J126"/>
    <mergeCell ref="I129:J129"/>
    <mergeCell ref="I123:J123"/>
    <mergeCell ref="I119:J119"/>
    <mergeCell ref="I131:J131"/>
    <mergeCell ref="I133:J133"/>
    <mergeCell ref="I153:J153"/>
    <mergeCell ref="I134:J134"/>
    <mergeCell ref="I141:J141"/>
    <mergeCell ref="I152:J152"/>
    <mergeCell ref="I159:J159"/>
    <mergeCell ref="E1:G1"/>
    <mergeCell ref="I1:J1"/>
    <mergeCell ref="O1:P1"/>
    <mergeCell ref="K1:L1"/>
    <mergeCell ref="I130:J130"/>
    <mergeCell ref="I127:J127"/>
    <mergeCell ref="I115:J115"/>
    <mergeCell ref="I132:J132"/>
    <mergeCell ref="I128:J128"/>
    <mergeCell ref="I5:J5"/>
    <mergeCell ref="I8:J8"/>
    <mergeCell ref="I7:J7"/>
    <mergeCell ref="I6:J6"/>
    <mergeCell ref="I106:J106"/>
    <mergeCell ref="I102:J102"/>
    <mergeCell ref="I100:J100"/>
    <mergeCell ref="I101:J101"/>
    <mergeCell ref="I95:J95"/>
    <mergeCell ref="I96:J96"/>
    <mergeCell ref="I90:J90"/>
    <mergeCell ref="I10:J10"/>
    <mergeCell ref="I9:J9"/>
    <mergeCell ref="I109:J109"/>
    <mergeCell ref="I111:J111"/>
    <mergeCell ref="I157:J157"/>
    <mergeCell ref="I145:J145"/>
    <mergeCell ref="I142:J142"/>
    <mergeCell ref="I137:J137"/>
    <mergeCell ref="I166:J166"/>
    <mergeCell ref="I160:J160"/>
    <mergeCell ref="I150:J150"/>
    <mergeCell ref="I151:J151"/>
    <mergeCell ref="I164:J164"/>
    <mergeCell ref="I91:J91"/>
    <mergeCell ref="I92:J92"/>
    <mergeCell ref="I93:J93"/>
    <mergeCell ref="I94:J94"/>
    <mergeCell ref="I97:J97"/>
    <mergeCell ref="I98:J98"/>
    <mergeCell ref="I99:J99"/>
    <mergeCell ref="I149:J149"/>
    <mergeCell ref="I143:J143"/>
    <mergeCell ref="I144:J144"/>
    <mergeCell ref="I146:J146"/>
    <mergeCell ref="I147:J147"/>
    <mergeCell ref="I148:J148"/>
    <mergeCell ref="I103:J103"/>
    <mergeCell ref="I104:J104"/>
    <mergeCell ref="I105:J105"/>
    <mergeCell ref="I135:J135"/>
    <mergeCell ref="I138:J138"/>
    <mergeCell ref="I107:J107"/>
    <mergeCell ref="I108:J108"/>
    <mergeCell ref="I112:J112"/>
    <mergeCell ref="I110:J110"/>
    <mergeCell ref="I139:J139"/>
    <mergeCell ref="I113:J113"/>
    <mergeCell ref="I167:J167"/>
    <mergeCell ref="I154:J154"/>
    <mergeCell ref="I155:J155"/>
    <mergeCell ref="I156:J156"/>
    <mergeCell ref="I158:J158"/>
    <mergeCell ref="I361:J361"/>
    <mergeCell ref="I364:J364"/>
    <mergeCell ref="I367:J367"/>
    <mergeCell ref="I370:J370"/>
    <mergeCell ref="I168:J168"/>
    <mergeCell ref="I169:J169"/>
    <mergeCell ref="I170:J170"/>
    <mergeCell ref="I171:J171"/>
    <mergeCell ref="I173:J173"/>
    <mergeCell ref="I175:J175"/>
    <mergeCell ref="I176:J176"/>
    <mergeCell ref="I174:J174"/>
    <mergeCell ref="I172:J172"/>
    <mergeCell ref="I355:J355"/>
    <mergeCell ref="I352:J352"/>
    <mergeCell ref="I358:J358"/>
    <mergeCell ref="I161:J161"/>
    <mergeCell ref="I162:J162"/>
    <mergeCell ref="I163:J163"/>
  </mergeCells>
  <pageMargins left="0.7" right="0.7" top="0.75" bottom="0.75" header="0.3" footer="0.3"/>
  <pageSetup paperSize="9" orientation="portrait" r:id="rId1"/>
  <ignoredErrors>
    <ignoredError sqref="G115 G141 G153 G128 G165 G177 G38 G53 G43 G48 G57 G61 G33 G10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93BBA-A4BE-40FB-B213-74D47DC3FC70}">
  <dimension ref="A1:AA137"/>
  <sheetViews>
    <sheetView topLeftCell="B1" zoomScale="40" zoomScaleNormal="40" workbookViewId="0">
      <pane ySplit="2" topLeftCell="A3" activePane="bottomLeft" state="frozen"/>
      <selection pane="bottomLeft" activeCell="I105" sqref="I105:L105"/>
    </sheetView>
  </sheetViews>
  <sheetFormatPr defaultColWidth="8.81640625" defaultRowHeight="14.5" x14ac:dyDescent="0.35"/>
  <cols>
    <col min="1" max="1" width="18.81640625" style="29" customWidth="1"/>
    <col min="2" max="2" width="27.81640625" style="29" customWidth="1"/>
    <col min="3" max="3" width="10.81640625" style="29" customWidth="1"/>
    <col min="4" max="4" width="21.453125" style="29" customWidth="1"/>
    <col min="5" max="5" width="8.81640625" style="29"/>
    <col min="6" max="6" width="12.81640625" style="29" customWidth="1"/>
    <col min="7" max="7" width="12.54296875" style="29" customWidth="1"/>
    <col min="8" max="8" width="13" style="29" customWidth="1"/>
    <col min="9" max="9" width="17.453125" style="29" customWidth="1"/>
    <col min="10" max="11" width="8.81640625" style="29"/>
    <col min="12" max="12" width="13.54296875" style="29" customWidth="1"/>
    <col min="13" max="13" width="14.81640625" style="29" customWidth="1"/>
    <col min="14" max="17" width="15.81640625" style="29" customWidth="1"/>
    <col min="18" max="18" width="16.1796875" style="29" customWidth="1"/>
    <col min="19" max="20" width="21.1796875" style="29" customWidth="1"/>
    <col min="21" max="21" width="20" style="29" customWidth="1"/>
    <col min="22" max="22" width="17" style="29" customWidth="1"/>
    <col min="23" max="23" width="11.453125" style="29" customWidth="1"/>
    <col min="24" max="24" width="23.1796875" style="4" customWidth="1"/>
  </cols>
  <sheetData>
    <row r="1" spans="1:24" s="119" customFormat="1" ht="30" customHeight="1" x14ac:dyDescent="0.35">
      <c r="A1" s="110" t="s">
        <v>324</v>
      </c>
      <c r="B1" s="110" t="s">
        <v>366</v>
      </c>
      <c r="C1" s="110" t="s">
        <v>326</v>
      </c>
      <c r="D1" s="110" t="s">
        <v>1030</v>
      </c>
      <c r="E1" s="848" t="s">
        <v>1031</v>
      </c>
      <c r="F1" s="848"/>
      <c r="G1" s="848"/>
      <c r="H1" s="848"/>
      <c r="I1" s="848"/>
      <c r="J1" s="848" t="s">
        <v>329</v>
      </c>
      <c r="K1" s="848"/>
      <c r="L1" s="848"/>
      <c r="M1" s="848" t="s">
        <v>395</v>
      </c>
      <c r="N1" s="848"/>
      <c r="O1" s="806" t="s">
        <v>331</v>
      </c>
      <c r="P1" s="806"/>
      <c r="Q1" s="110" t="s">
        <v>396</v>
      </c>
      <c r="R1" s="110" t="s">
        <v>397</v>
      </c>
      <c r="S1" s="110" t="s">
        <v>333</v>
      </c>
      <c r="T1" s="841" t="s">
        <v>385</v>
      </c>
      <c r="U1" s="842"/>
      <c r="V1" s="843"/>
      <c r="W1" s="110" t="s">
        <v>335</v>
      </c>
      <c r="X1" s="191" t="s">
        <v>392</v>
      </c>
    </row>
    <row r="2" spans="1:24" s="219" customFormat="1" ht="57.75" customHeight="1" x14ac:dyDescent="0.35">
      <c r="A2" s="111"/>
      <c r="B2" s="111"/>
      <c r="C2" s="111"/>
      <c r="D2" s="111"/>
      <c r="E2" s="111" t="s">
        <v>398</v>
      </c>
      <c r="F2" s="111" t="s">
        <v>399</v>
      </c>
      <c r="G2" s="111" t="s">
        <v>1032</v>
      </c>
      <c r="H2" s="111" t="s">
        <v>338</v>
      </c>
      <c r="I2" s="352" t="s">
        <v>339</v>
      </c>
      <c r="J2" s="352" t="s">
        <v>340</v>
      </c>
      <c r="K2" s="111" t="s">
        <v>402</v>
      </c>
      <c r="L2" s="217" t="s">
        <v>403</v>
      </c>
      <c r="M2" s="111" t="s">
        <v>341</v>
      </c>
      <c r="N2" s="111" t="s">
        <v>341</v>
      </c>
      <c r="O2" s="390" t="s">
        <v>341</v>
      </c>
      <c r="P2" s="390" t="s">
        <v>341</v>
      </c>
      <c r="Q2" s="111" t="s">
        <v>342</v>
      </c>
      <c r="R2" s="111" t="s">
        <v>405</v>
      </c>
      <c r="S2" s="111" t="s">
        <v>934</v>
      </c>
      <c r="T2" s="111" t="s">
        <v>935</v>
      </c>
      <c r="U2" s="111" t="s">
        <v>1033</v>
      </c>
      <c r="V2" s="111" t="s">
        <v>1034</v>
      </c>
      <c r="W2" s="111"/>
      <c r="X2" s="218"/>
    </row>
    <row r="3" spans="1:24" ht="15" thickBot="1" x14ac:dyDescent="0.4">
      <c r="A3" s="844" t="s">
        <v>150</v>
      </c>
      <c r="B3" s="844"/>
      <c r="C3" s="844"/>
      <c r="D3" s="844"/>
      <c r="E3" s="844"/>
      <c r="F3" s="844"/>
      <c r="G3" s="844"/>
      <c r="H3" s="844"/>
      <c r="I3" s="844"/>
      <c r="J3" s="844"/>
      <c r="K3" s="844"/>
      <c r="L3" s="844"/>
      <c r="M3" s="844"/>
      <c r="N3" s="844"/>
      <c r="O3" s="844"/>
      <c r="P3" s="844"/>
      <c r="Q3" s="844"/>
      <c r="R3" s="844"/>
      <c r="S3" s="844"/>
      <c r="T3" s="844"/>
      <c r="U3" s="844"/>
      <c r="V3" s="844"/>
      <c r="W3" s="844"/>
      <c r="X3" s="844"/>
    </row>
    <row r="4" spans="1:24" s="308" customFormat="1" ht="15" thickTop="1" x14ac:dyDescent="0.35">
      <c r="A4" s="105" t="s">
        <v>1035</v>
      </c>
      <c r="B4" s="105" t="s">
        <v>150</v>
      </c>
      <c r="C4" s="105">
        <v>2025</v>
      </c>
      <c r="D4" s="105" t="s">
        <v>1036</v>
      </c>
      <c r="E4" s="307">
        <v>119</v>
      </c>
      <c r="F4" s="307">
        <v>304</v>
      </c>
      <c r="G4" s="326">
        <v>0</v>
      </c>
      <c r="H4" s="307">
        <v>6</v>
      </c>
      <c r="I4" s="496">
        <f t="shared" ref="I4:I5" si="0">SUM(E4:H4)</f>
        <v>429</v>
      </c>
      <c r="J4" s="307">
        <v>1153</v>
      </c>
      <c r="K4" s="307" t="s">
        <v>348</v>
      </c>
      <c r="L4" s="103">
        <f>SUM(J4:K4)</f>
        <v>1153</v>
      </c>
      <c r="M4" s="637">
        <v>45748</v>
      </c>
      <c r="N4" s="637">
        <v>45915</v>
      </c>
      <c r="O4" s="637">
        <v>45750</v>
      </c>
      <c r="P4" s="637">
        <v>45902</v>
      </c>
      <c r="Q4" s="331">
        <v>1</v>
      </c>
      <c r="R4" s="331">
        <v>1</v>
      </c>
      <c r="S4" s="331">
        <v>10</v>
      </c>
      <c r="T4" s="331">
        <v>0</v>
      </c>
      <c r="U4" s="331" t="s">
        <v>1037</v>
      </c>
      <c r="V4" s="331" t="s">
        <v>350</v>
      </c>
    </row>
    <row r="5" spans="1:24" s="308" customFormat="1" x14ac:dyDescent="0.35">
      <c r="A5" s="105" t="s">
        <v>1035</v>
      </c>
      <c r="B5" s="105" t="s">
        <v>150</v>
      </c>
      <c r="C5" s="105">
        <v>2024</v>
      </c>
      <c r="D5" s="105" t="s">
        <v>1038</v>
      </c>
      <c r="E5" s="331">
        <v>0</v>
      </c>
      <c r="F5" s="331">
        <v>0</v>
      </c>
      <c r="G5" s="331">
        <v>0</v>
      </c>
      <c r="H5" s="331">
        <v>0</v>
      </c>
      <c r="I5" s="496">
        <f t="shared" si="0"/>
        <v>0</v>
      </c>
      <c r="J5" s="331">
        <v>253</v>
      </c>
      <c r="K5" s="331" t="s">
        <v>348</v>
      </c>
      <c r="L5" s="103">
        <f>SUM(J5:K5)</f>
        <v>253</v>
      </c>
      <c r="M5" s="637">
        <v>45748</v>
      </c>
      <c r="N5" s="637">
        <v>45915</v>
      </c>
      <c r="O5" s="331" t="s">
        <v>1039</v>
      </c>
      <c r="P5" s="331" t="s">
        <v>1039</v>
      </c>
      <c r="Q5" s="331">
        <v>1</v>
      </c>
      <c r="R5" s="331">
        <v>1</v>
      </c>
      <c r="S5" s="331" t="s">
        <v>1039</v>
      </c>
      <c r="T5" s="331" t="s">
        <v>1039</v>
      </c>
      <c r="U5" s="331" t="s">
        <v>1037</v>
      </c>
      <c r="V5" s="331" t="s">
        <v>1039</v>
      </c>
    </row>
    <row r="6" spans="1:24" s="308" customFormat="1" x14ac:dyDescent="0.35">
      <c r="A6" s="221" t="s">
        <v>1035</v>
      </c>
      <c r="B6" s="221" t="s">
        <v>150</v>
      </c>
      <c r="C6" s="221">
        <v>2025</v>
      </c>
      <c r="D6" s="221" t="s">
        <v>403</v>
      </c>
      <c r="E6" s="221">
        <f>SUM(E4:E5)</f>
        <v>119</v>
      </c>
      <c r="F6" s="221">
        <f>SUM(F4:F5)</f>
        <v>304</v>
      </c>
      <c r="G6" s="221">
        <f>SUM(G4:G5)</f>
        <v>0</v>
      </c>
      <c r="H6" s="221">
        <f>SUM(H4:H5)</f>
        <v>6</v>
      </c>
      <c r="I6" s="221">
        <f>SUM(E6:H6)</f>
        <v>429</v>
      </c>
      <c r="J6" s="221">
        <f>SUM(J4:J5)</f>
        <v>1406</v>
      </c>
      <c r="K6" s="221">
        <f>SUM(K4:K5)</f>
        <v>0</v>
      </c>
      <c r="L6" s="221">
        <f>IF(OR(J6="NQ", K6="NQ"), "NQ", SUM(J6:K6))</f>
        <v>1406</v>
      </c>
      <c r="M6" s="222"/>
      <c r="N6" s="222"/>
      <c r="O6" s="222"/>
      <c r="P6" s="222"/>
      <c r="Q6" s="221"/>
      <c r="R6" s="221"/>
      <c r="S6" s="221"/>
      <c r="T6" s="221"/>
      <c r="U6" s="221"/>
      <c r="V6" s="221"/>
      <c r="W6" s="221"/>
      <c r="X6" s="223"/>
    </row>
    <row r="7" spans="1:24" x14ac:dyDescent="0.35">
      <c r="A7" s="105" t="s">
        <v>1035</v>
      </c>
      <c r="B7" s="105" t="s">
        <v>150</v>
      </c>
      <c r="C7" s="105">
        <v>2024</v>
      </c>
      <c r="D7" s="105" t="s">
        <v>1036</v>
      </c>
      <c r="E7" s="331">
        <v>82</v>
      </c>
      <c r="F7" s="331">
        <v>327</v>
      </c>
      <c r="G7" s="331">
        <v>0</v>
      </c>
      <c r="H7" s="331">
        <v>6</v>
      </c>
      <c r="I7" s="496">
        <f t="shared" ref="I7:I70" si="1">SUM(E7:H7)</f>
        <v>415</v>
      </c>
      <c r="J7" s="331">
        <v>904</v>
      </c>
      <c r="K7" s="331" t="s">
        <v>348</v>
      </c>
      <c r="L7" s="103">
        <f>SUM(J7:K7)</f>
        <v>904</v>
      </c>
      <c r="M7" s="637">
        <v>45383</v>
      </c>
      <c r="N7" s="637">
        <v>45554</v>
      </c>
      <c r="O7" s="637">
        <v>45390</v>
      </c>
      <c r="P7" s="637">
        <v>45531</v>
      </c>
      <c r="Q7" s="331">
        <v>1</v>
      </c>
      <c r="R7" s="331">
        <v>1</v>
      </c>
      <c r="S7" s="331">
        <v>12</v>
      </c>
      <c r="T7" s="331">
        <v>0</v>
      </c>
      <c r="U7" s="331" t="s">
        <v>1037</v>
      </c>
      <c r="V7" s="331" t="s">
        <v>350</v>
      </c>
      <c r="W7" s="105"/>
      <c r="X7" s="75"/>
    </row>
    <row r="8" spans="1:24" x14ac:dyDescent="0.35">
      <c r="A8" s="105" t="s">
        <v>1035</v>
      </c>
      <c r="B8" s="105" t="s">
        <v>150</v>
      </c>
      <c r="C8" s="105">
        <v>2024</v>
      </c>
      <c r="D8" s="105" t="s">
        <v>1038</v>
      </c>
      <c r="E8" s="331">
        <v>0</v>
      </c>
      <c r="F8" s="331">
        <v>0</v>
      </c>
      <c r="G8" s="331">
        <v>0</v>
      </c>
      <c r="H8" s="331">
        <v>0</v>
      </c>
      <c r="I8" s="496">
        <f t="shared" si="1"/>
        <v>0</v>
      </c>
      <c r="J8" s="331">
        <v>253</v>
      </c>
      <c r="K8" s="331" t="s">
        <v>348</v>
      </c>
      <c r="L8" s="103">
        <f>SUM(J8:K8)</f>
        <v>253</v>
      </c>
      <c r="M8" s="637">
        <v>45383</v>
      </c>
      <c r="N8" s="637">
        <v>45554</v>
      </c>
      <c r="O8" s="331" t="s">
        <v>1039</v>
      </c>
      <c r="P8" s="331" t="s">
        <v>1039</v>
      </c>
      <c r="Q8" s="331">
        <v>1</v>
      </c>
      <c r="R8" s="331">
        <v>1</v>
      </c>
      <c r="S8" s="331" t="s">
        <v>1039</v>
      </c>
      <c r="T8" s="331" t="s">
        <v>1039</v>
      </c>
      <c r="U8" s="331" t="s">
        <v>1037</v>
      </c>
      <c r="V8" s="331" t="s">
        <v>1039</v>
      </c>
      <c r="W8" s="105"/>
      <c r="X8" s="75"/>
    </row>
    <row r="9" spans="1:24" s="25" customFormat="1" x14ac:dyDescent="0.35">
      <c r="A9" s="221" t="s">
        <v>1035</v>
      </c>
      <c r="B9" s="221" t="s">
        <v>150</v>
      </c>
      <c r="C9" s="221">
        <v>2024</v>
      </c>
      <c r="D9" s="221" t="s">
        <v>403</v>
      </c>
      <c r="E9" s="221">
        <f>SUM(E7:E8)</f>
        <v>82</v>
      </c>
      <c r="F9" s="221">
        <f>SUM(F7:F8)</f>
        <v>327</v>
      </c>
      <c r="G9" s="221">
        <f>SUM(G7:G8)</f>
        <v>0</v>
      </c>
      <c r="H9" s="221">
        <f>SUM(H7:H8)</f>
        <v>6</v>
      </c>
      <c r="I9" s="221">
        <f>SUM(E9:H9)</f>
        <v>415</v>
      </c>
      <c r="J9" s="221">
        <f>SUM(J7:J8)</f>
        <v>1157</v>
      </c>
      <c r="K9" s="221">
        <f>SUM(K7:K8)</f>
        <v>0</v>
      </c>
      <c r="L9" s="221">
        <f>IF(OR(J9="NQ", K9="NQ"), "NQ", SUM(J9:K9))</f>
        <v>1157</v>
      </c>
      <c r="M9" s="222"/>
      <c r="N9" s="222"/>
      <c r="O9" s="222"/>
      <c r="P9" s="222"/>
      <c r="Q9" s="221"/>
      <c r="R9" s="221"/>
      <c r="S9" s="221"/>
      <c r="T9" s="221"/>
      <c r="U9" s="221"/>
      <c r="V9" s="221"/>
      <c r="W9" s="221"/>
      <c r="X9" s="223"/>
    </row>
    <row r="10" spans="1:24" x14ac:dyDescent="0.35">
      <c r="A10" s="105" t="s">
        <v>1035</v>
      </c>
      <c r="B10" s="105" t="s">
        <v>150</v>
      </c>
      <c r="C10" s="105">
        <v>2023</v>
      </c>
      <c r="D10" s="105" t="s">
        <v>1036</v>
      </c>
      <c r="E10" s="105">
        <v>165</v>
      </c>
      <c r="F10" s="105">
        <v>335</v>
      </c>
      <c r="G10" s="105" t="s">
        <v>348</v>
      </c>
      <c r="H10" s="105">
        <v>7</v>
      </c>
      <c r="I10" s="496">
        <f t="shared" si="1"/>
        <v>507</v>
      </c>
      <c r="J10" s="107">
        <v>747</v>
      </c>
      <c r="K10" s="105" t="s">
        <v>348</v>
      </c>
      <c r="L10" s="103">
        <f t="shared" ref="L10:L11" si="2">SUM(J10:K10)</f>
        <v>747</v>
      </c>
      <c r="M10" s="220">
        <v>45017</v>
      </c>
      <c r="N10" s="220">
        <v>45190</v>
      </c>
      <c r="O10" s="637">
        <v>45031</v>
      </c>
      <c r="P10" s="637">
        <v>45182</v>
      </c>
      <c r="Q10" s="105">
        <v>1</v>
      </c>
      <c r="R10" s="105">
        <v>1</v>
      </c>
      <c r="S10" s="105">
        <v>13</v>
      </c>
      <c r="T10" s="331">
        <v>0</v>
      </c>
      <c r="U10" s="331" t="s">
        <v>1037</v>
      </c>
      <c r="V10" s="331" t="s">
        <v>350</v>
      </c>
      <c r="W10" s="105"/>
      <c r="X10" s="75"/>
    </row>
    <row r="11" spans="1:24" x14ac:dyDescent="0.35">
      <c r="A11" s="105" t="s">
        <v>983</v>
      </c>
      <c r="B11" s="105" t="s">
        <v>150</v>
      </c>
      <c r="C11" s="105">
        <v>2023</v>
      </c>
      <c r="D11" s="105" t="s">
        <v>1038</v>
      </c>
      <c r="E11" s="105" t="s">
        <v>348</v>
      </c>
      <c r="F11" s="105" t="s">
        <v>348</v>
      </c>
      <c r="G11" s="105" t="s">
        <v>348</v>
      </c>
      <c r="H11" s="105" t="s">
        <v>348</v>
      </c>
      <c r="I11" s="496">
        <f t="shared" si="1"/>
        <v>0</v>
      </c>
      <c r="J11" s="107">
        <v>253</v>
      </c>
      <c r="K11" s="105" t="s">
        <v>348</v>
      </c>
      <c r="L11" s="103">
        <f t="shared" si="2"/>
        <v>253</v>
      </c>
      <c r="M11" s="220">
        <v>45017</v>
      </c>
      <c r="N11" s="220">
        <v>45190</v>
      </c>
      <c r="O11" s="331" t="s">
        <v>1039</v>
      </c>
      <c r="P11" s="331" t="s">
        <v>1039</v>
      </c>
      <c r="Q11" s="105">
        <v>1</v>
      </c>
      <c r="R11" s="105">
        <v>1</v>
      </c>
      <c r="S11" s="105">
        <v>0</v>
      </c>
      <c r="T11" s="331" t="s">
        <v>1039</v>
      </c>
      <c r="U11" s="331" t="s">
        <v>1037</v>
      </c>
      <c r="V11" s="331" t="s">
        <v>1039</v>
      </c>
      <c r="W11" s="105"/>
      <c r="X11" s="75"/>
    </row>
    <row r="12" spans="1:24" s="25" customFormat="1" x14ac:dyDescent="0.35">
      <c r="A12" s="221" t="s">
        <v>983</v>
      </c>
      <c r="B12" s="221" t="s">
        <v>150</v>
      </c>
      <c r="C12" s="221">
        <v>2023</v>
      </c>
      <c r="D12" s="221" t="s">
        <v>403</v>
      </c>
      <c r="E12" s="221">
        <f>SUM(E10:E11)</f>
        <v>165</v>
      </c>
      <c r="F12" s="221">
        <f>SUM(F10:F11)</f>
        <v>335</v>
      </c>
      <c r="G12" s="221">
        <f>SUM(G10:G11)</f>
        <v>0</v>
      </c>
      <c r="H12" s="221">
        <f>SUM(H10:H11)</f>
        <v>7</v>
      </c>
      <c r="I12" s="221">
        <f>SUM(E12:H12)</f>
        <v>507</v>
      </c>
      <c r="J12" s="210">
        <f>SUM(J10:J11)</f>
        <v>1000</v>
      </c>
      <c r="K12" s="210">
        <f>SUM(K10:K11)</f>
        <v>0</v>
      </c>
      <c r="L12" s="221">
        <f t="shared" ref="L12" si="3">IF(OR(J12="NQ", K12="NQ"), "NQ", SUM(J12:K12))</f>
        <v>1000</v>
      </c>
      <c r="M12" s="222"/>
      <c r="N12" s="222"/>
      <c r="O12" s="222"/>
      <c r="P12" s="222"/>
      <c r="Q12" s="221"/>
      <c r="R12" s="221"/>
      <c r="S12" s="221"/>
      <c r="T12" s="221"/>
      <c r="U12" s="221"/>
      <c r="V12" s="221"/>
      <c r="W12" s="221"/>
      <c r="X12" s="223"/>
    </row>
    <row r="13" spans="1:24" x14ac:dyDescent="0.35">
      <c r="A13" s="105" t="s">
        <v>1035</v>
      </c>
      <c r="B13" s="105" t="s">
        <v>150</v>
      </c>
      <c r="C13" s="105">
        <v>2022</v>
      </c>
      <c r="D13" s="105" t="s">
        <v>1036</v>
      </c>
      <c r="E13" s="105">
        <v>163</v>
      </c>
      <c r="F13" s="105">
        <v>413</v>
      </c>
      <c r="G13" s="105" t="s">
        <v>348</v>
      </c>
      <c r="H13" s="105">
        <v>5</v>
      </c>
      <c r="I13" s="496">
        <f>SUM(E13:H13)</f>
        <v>581</v>
      </c>
      <c r="J13" s="107">
        <v>664</v>
      </c>
      <c r="K13" s="105" t="s">
        <v>348</v>
      </c>
      <c r="L13" s="103">
        <f t="shared" ref="L13:L14" si="4">SUM(J13:K13)</f>
        <v>664</v>
      </c>
      <c r="M13" s="220">
        <v>44652</v>
      </c>
      <c r="N13" s="220">
        <v>44830</v>
      </c>
      <c r="O13" s="637">
        <v>44662</v>
      </c>
      <c r="P13" s="637">
        <v>44809</v>
      </c>
      <c r="Q13" s="105">
        <v>1</v>
      </c>
      <c r="R13" s="105">
        <v>1</v>
      </c>
      <c r="S13" s="105">
        <v>13</v>
      </c>
      <c r="T13" s="331">
        <v>0</v>
      </c>
      <c r="U13" s="331" t="s">
        <v>1037</v>
      </c>
      <c r="V13" s="331" t="s">
        <v>350</v>
      </c>
      <c r="W13" s="105"/>
      <c r="X13" s="75"/>
    </row>
    <row r="14" spans="1:24" x14ac:dyDescent="0.35">
      <c r="A14" s="105" t="s">
        <v>983</v>
      </c>
      <c r="B14" s="105" t="s">
        <v>150</v>
      </c>
      <c r="C14" s="105">
        <v>2022</v>
      </c>
      <c r="D14" s="105" t="s">
        <v>1038</v>
      </c>
      <c r="E14" s="105" t="s">
        <v>348</v>
      </c>
      <c r="F14" s="105" t="s">
        <v>348</v>
      </c>
      <c r="G14" s="105" t="s">
        <v>348</v>
      </c>
      <c r="H14" s="105" t="s">
        <v>348</v>
      </c>
      <c r="I14" s="496">
        <f t="shared" si="1"/>
        <v>0</v>
      </c>
      <c r="J14" s="107">
        <v>253</v>
      </c>
      <c r="K14" s="105" t="s">
        <v>348</v>
      </c>
      <c r="L14" s="103">
        <f t="shared" si="4"/>
        <v>253</v>
      </c>
      <c r="M14" s="220">
        <v>44652</v>
      </c>
      <c r="N14" s="220">
        <v>44830</v>
      </c>
      <c r="O14" s="331" t="s">
        <v>1039</v>
      </c>
      <c r="P14" s="331" t="s">
        <v>1039</v>
      </c>
      <c r="Q14" s="105">
        <v>1</v>
      </c>
      <c r="R14" s="105">
        <v>1</v>
      </c>
      <c r="S14" s="105">
        <v>0</v>
      </c>
      <c r="T14" s="331" t="s">
        <v>1039</v>
      </c>
      <c r="U14" s="331" t="s">
        <v>1037</v>
      </c>
      <c r="V14" s="331" t="s">
        <v>1039</v>
      </c>
      <c r="W14" s="105"/>
      <c r="X14" s="75"/>
    </row>
    <row r="15" spans="1:24" s="25" customFormat="1" x14ac:dyDescent="0.35">
      <c r="A15" s="221" t="s">
        <v>983</v>
      </c>
      <c r="B15" s="221" t="s">
        <v>150</v>
      </c>
      <c r="C15" s="221">
        <v>2022</v>
      </c>
      <c r="D15" s="221" t="s">
        <v>403</v>
      </c>
      <c r="E15" s="221">
        <f>SUM(E13:E14)</f>
        <v>163</v>
      </c>
      <c r="F15" s="221">
        <f>SUM(F13:F14)</f>
        <v>413</v>
      </c>
      <c r="G15" s="221">
        <f>SUM(G13:G14)</f>
        <v>0</v>
      </c>
      <c r="H15" s="221">
        <f>SUM(H13:H14)</f>
        <v>5</v>
      </c>
      <c r="I15" s="221">
        <f>SUM(E15:H15)</f>
        <v>581</v>
      </c>
      <c r="J15" s="210">
        <f>SUM(J13:J14)</f>
        <v>917</v>
      </c>
      <c r="K15" s="210">
        <f>SUM(K13:K14)</f>
        <v>0</v>
      </c>
      <c r="L15" s="221">
        <f t="shared" ref="L15" si="5">IF(OR(J15="NQ", K15="NQ"), "NQ", SUM(J15:K15))</f>
        <v>917</v>
      </c>
      <c r="M15" s="222"/>
      <c r="N15" s="222"/>
      <c r="O15" s="222"/>
      <c r="P15" s="222"/>
      <c r="Q15" s="473"/>
      <c r="R15" s="473"/>
      <c r="S15" s="473"/>
      <c r="T15" s="221"/>
      <c r="U15" s="221"/>
      <c r="V15" s="221"/>
      <c r="W15" s="221"/>
      <c r="X15" s="223"/>
    </row>
    <row r="16" spans="1:24" s="203" customFormat="1" x14ac:dyDescent="0.35">
      <c r="A16" s="105" t="s">
        <v>1035</v>
      </c>
      <c r="B16" s="105" t="s">
        <v>150</v>
      </c>
      <c r="C16" s="105">
        <v>2021</v>
      </c>
      <c r="D16" s="105" t="s">
        <v>1036</v>
      </c>
      <c r="E16" s="105">
        <v>135</v>
      </c>
      <c r="F16" s="105">
        <v>432</v>
      </c>
      <c r="G16" s="105">
        <v>1</v>
      </c>
      <c r="H16" s="105">
        <v>9</v>
      </c>
      <c r="I16" s="496">
        <f t="shared" si="1"/>
        <v>577</v>
      </c>
      <c r="J16" s="186">
        <v>1108</v>
      </c>
      <c r="K16" s="105" t="s">
        <v>348</v>
      </c>
      <c r="L16" s="103">
        <f t="shared" ref="L16:L17" si="6">SUM(J16:K16)</f>
        <v>1108</v>
      </c>
      <c r="M16" s="220">
        <v>44287</v>
      </c>
      <c r="N16" s="220">
        <v>44466</v>
      </c>
      <c r="O16" s="637">
        <v>44296</v>
      </c>
      <c r="P16" s="637">
        <v>44819</v>
      </c>
      <c r="Q16" s="105">
        <v>1</v>
      </c>
      <c r="R16" s="105">
        <v>1</v>
      </c>
      <c r="S16" s="105">
        <v>14</v>
      </c>
      <c r="T16" s="331">
        <v>0</v>
      </c>
      <c r="U16" s="331" t="s">
        <v>1037</v>
      </c>
      <c r="V16" s="331" t="s">
        <v>350</v>
      </c>
      <c r="W16" s="185"/>
      <c r="X16" s="225"/>
    </row>
    <row r="17" spans="1:24" s="203" customFormat="1" x14ac:dyDescent="0.35">
      <c r="A17" s="105" t="s">
        <v>983</v>
      </c>
      <c r="B17" s="105" t="s">
        <v>150</v>
      </c>
      <c r="C17" s="105">
        <v>2021</v>
      </c>
      <c r="D17" s="105" t="s">
        <v>1038</v>
      </c>
      <c r="E17" s="105" t="s">
        <v>348</v>
      </c>
      <c r="F17" s="105" t="s">
        <v>348</v>
      </c>
      <c r="G17" s="105" t="s">
        <v>348</v>
      </c>
      <c r="H17" s="105" t="s">
        <v>348</v>
      </c>
      <c r="I17" s="496">
        <f t="shared" si="1"/>
        <v>0</v>
      </c>
      <c r="J17" s="186">
        <v>170</v>
      </c>
      <c r="K17" s="105" t="s">
        <v>348</v>
      </c>
      <c r="L17" s="103">
        <f t="shared" si="6"/>
        <v>170</v>
      </c>
      <c r="M17" s="220">
        <v>44287</v>
      </c>
      <c r="N17" s="220">
        <v>44466</v>
      </c>
      <c r="O17" s="331" t="s">
        <v>1039</v>
      </c>
      <c r="P17" s="331" t="s">
        <v>1039</v>
      </c>
      <c r="Q17" s="105">
        <v>1</v>
      </c>
      <c r="R17" s="105">
        <v>1</v>
      </c>
      <c r="S17" s="105">
        <v>0</v>
      </c>
      <c r="T17" s="331" t="s">
        <v>1039</v>
      </c>
      <c r="U17" s="331" t="s">
        <v>1037</v>
      </c>
      <c r="V17" s="331" t="s">
        <v>1039</v>
      </c>
      <c r="W17" s="185"/>
      <c r="X17" s="225"/>
    </row>
    <row r="18" spans="1:24" s="509" customFormat="1" x14ac:dyDescent="0.35">
      <c r="A18" s="221" t="s">
        <v>983</v>
      </c>
      <c r="B18" s="221" t="s">
        <v>150</v>
      </c>
      <c r="C18" s="221">
        <v>2021</v>
      </c>
      <c r="D18" s="221" t="s">
        <v>403</v>
      </c>
      <c r="E18" s="221">
        <f>SUM(E16:E17)</f>
        <v>135</v>
      </c>
      <c r="F18" s="221">
        <f>SUM(F16:F17)</f>
        <v>432</v>
      </c>
      <c r="G18" s="221">
        <f>SUM(G16:G17)</f>
        <v>1</v>
      </c>
      <c r="H18" s="221">
        <f>SUM(H16:H17)</f>
        <v>9</v>
      </c>
      <c r="I18" s="221">
        <f>SUM(E18:H18)</f>
        <v>577</v>
      </c>
      <c r="J18" s="210">
        <f>SUM(J16:J17)</f>
        <v>1278</v>
      </c>
      <c r="K18" s="210">
        <f>SUM(K16:K17)</f>
        <v>0</v>
      </c>
      <c r="L18" s="221">
        <f t="shared" ref="L18" si="7">IF(OR(J18="NQ", K18="NQ"), "NQ", SUM(J18:K18))</f>
        <v>1278</v>
      </c>
      <c r="M18" s="222"/>
      <c r="N18" s="222"/>
      <c r="O18" s="222"/>
      <c r="P18" s="222"/>
      <c r="Q18" s="473"/>
      <c r="R18" s="473"/>
      <c r="S18" s="473"/>
      <c r="T18" s="221"/>
      <c r="U18" s="221"/>
      <c r="V18" s="221"/>
      <c r="W18" s="221"/>
      <c r="X18" s="223"/>
    </row>
    <row r="19" spans="1:24" s="203" customFormat="1" x14ac:dyDescent="0.35">
      <c r="A19" s="120" t="s">
        <v>983</v>
      </c>
      <c r="B19" s="120" t="s">
        <v>150</v>
      </c>
      <c r="C19" s="120">
        <v>2020</v>
      </c>
      <c r="D19" s="120" t="s">
        <v>1040</v>
      </c>
      <c r="E19" s="638">
        <v>141</v>
      </c>
      <c r="F19" s="638">
        <v>360</v>
      </c>
      <c r="G19" s="105" t="s">
        <v>348</v>
      </c>
      <c r="H19" s="638">
        <v>2</v>
      </c>
      <c r="I19" s="496">
        <f t="shared" si="1"/>
        <v>503</v>
      </c>
      <c r="J19" s="202">
        <v>1108</v>
      </c>
      <c r="K19" s="105" t="s">
        <v>348</v>
      </c>
      <c r="L19" s="103">
        <f t="shared" ref="L19:L20" si="8">SUM(J19:K19)</f>
        <v>1108</v>
      </c>
      <c r="M19" s="213">
        <v>43922</v>
      </c>
      <c r="N19" s="226">
        <v>44104</v>
      </c>
      <c r="O19" s="637">
        <v>43922</v>
      </c>
      <c r="P19" s="637">
        <v>44089</v>
      </c>
      <c r="Q19" s="227">
        <v>1</v>
      </c>
      <c r="R19" s="227">
        <v>1</v>
      </c>
      <c r="S19" s="227">
        <v>13</v>
      </c>
      <c r="T19" s="331">
        <v>0</v>
      </c>
      <c r="U19" s="331" t="s">
        <v>1037</v>
      </c>
      <c r="V19" s="331" t="s">
        <v>350</v>
      </c>
      <c r="W19" s="202"/>
      <c r="X19" s="202"/>
    </row>
    <row r="20" spans="1:24" s="203" customFormat="1" x14ac:dyDescent="0.35">
      <c r="A20" s="120" t="s">
        <v>983</v>
      </c>
      <c r="B20" s="107" t="s">
        <v>150</v>
      </c>
      <c r="C20" s="107">
        <v>2020</v>
      </c>
      <c r="D20" s="107" t="s">
        <v>1041</v>
      </c>
      <c r="E20" s="105" t="s">
        <v>348</v>
      </c>
      <c r="F20" s="105" t="s">
        <v>348</v>
      </c>
      <c r="G20" s="105" t="s">
        <v>348</v>
      </c>
      <c r="H20" s="105" t="s">
        <v>348</v>
      </c>
      <c r="I20" s="496">
        <f t="shared" si="1"/>
        <v>0</v>
      </c>
      <c r="J20" s="638">
        <v>170</v>
      </c>
      <c r="K20" s="105" t="s">
        <v>348</v>
      </c>
      <c r="L20" s="103">
        <f t="shared" si="8"/>
        <v>170</v>
      </c>
      <c r="M20" s="645">
        <v>43922</v>
      </c>
      <c r="N20" s="667">
        <v>44104</v>
      </c>
      <c r="O20" s="331" t="s">
        <v>1039</v>
      </c>
      <c r="P20" s="331" t="s">
        <v>1039</v>
      </c>
      <c r="Q20" s="668">
        <v>1</v>
      </c>
      <c r="R20" s="668">
        <v>1</v>
      </c>
      <c r="S20" s="668">
        <v>0</v>
      </c>
      <c r="T20" s="331" t="s">
        <v>1039</v>
      </c>
      <c r="U20" s="331" t="s">
        <v>1037</v>
      </c>
      <c r="V20" s="331" t="s">
        <v>1039</v>
      </c>
      <c r="W20" s="638"/>
      <c r="X20" s="638"/>
    </row>
    <row r="21" spans="1:24" s="509" customFormat="1" x14ac:dyDescent="0.35">
      <c r="A21" s="228" t="s">
        <v>983</v>
      </c>
      <c r="B21" s="210" t="s">
        <v>150</v>
      </c>
      <c r="C21" s="210">
        <v>2020</v>
      </c>
      <c r="D21" s="210" t="s">
        <v>403</v>
      </c>
      <c r="E21" s="221">
        <f>SUM(E19:E20)</f>
        <v>141</v>
      </c>
      <c r="F21" s="221">
        <f>SUM(F19:F20)</f>
        <v>360</v>
      </c>
      <c r="G21" s="221">
        <f>SUM(G19:G20)</f>
        <v>0</v>
      </c>
      <c r="H21" s="221">
        <f>SUM(H19:H20)</f>
        <v>2</v>
      </c>
      <c r="I21" s="221">
        <f>SUM(E21:H21)</f>
        <v>503</v>
      </c>
      <c r="J21" s="647">
        <f>SUM(J19:J20)</f>
        <v>1278</v>
      </c>
      <c r="K21" s="210">
        <f>SUM(K19:K20)</f>
        <v>0</v>
      </c>
      <c r="L21" s="221">
        <f t="shared" ref="L21" si="9">IF(OR(J21="NQ", K21="NQ"), "NQ", SUM(J21:K21))</f>
        <v>1278</v>
      </c>
      <c r="M21" s="647"/>
      <c r="N21" s="647"/>
      <c r="O21" s="647"/>
      <c r="P21" s="647"/>
      <c r="Q21" s="647"/>
      <c r="R21" s="647"/>
      <c r="S21" s="647"/>
      <c r="T21" s="647"/>
      <c r="U21" s="647"/>
      <c r="V21" s="221"/>
      <c r="W21" s="647"/>
      <c r="X21" s="647"/>
    </row>
    <row r="22" spans="1:24" s="203" customFormat="1" x14ac:dyDescent="0.35">
      <c r="A22" s="120" t="s">
        <v>983</v>
      </c>
      <c r="B22" s="107" t="s">
        <v>150</v>
      </c>
      <c r="C22" s="107">
        <v>2019</v>
      </c>
      <c r="D22" s="107" t="s">
        <v>1040</v>
      </c>
      <c r="E22" s="638">
        <v>121</v>
      </c>
      <c r="F22" s="638">
        <v>306</v>
      </c>
      <c r="G22" s="105" t="s">
        <v>348</v>
      </c>
      <c r="H22" s="638">
        <v>2</v>
      </c>
      <c r="I22" s="496">
        <f t="shared" si="1"/>
        <v>429</v>
      </c>
      <c r="J22" s="638">
        <v>1108</v>
      </c>
      <c r="K22" s="105" t="s">
        <v>348</v>
      </c>
      <c r="L22" s="103">
        <f t="shared" ref="L22:L23" si="10">SUM(J22:K22)</f>
        <v>1108</v>
      </c>
      <c r="M22" s="645">
        <v>43556</v>
      </c>
      <c r="N22" s="667">
        <v>43728</v>
      </c>
      <c r="O22" s="637">
        <v>43563</v>
      </c>
      <c r="P22" s="637">
        <v>43720</v>
      </c>
      <c r="Q22" s="668">
        <v>1</v>
      </c>
      <c r="R22" s="668">
        <v>1</v>
      </c>
      <c r="S22" s="668">
        <v>12</v>
      </c>
      <c r="T22" s="331">
        <v>0</v>
      </c>
      <c r="U22" s="331" t="s">
        <v>1037</v>
      </c>
      <c r="V22" s="331" t="s">
        <v>350</v>
      </c>
      <c r="W22" s="638"/>
      <c r="X22" s="638"/>
    </row>
    <row r="23" spans="1:24" x14ac:dyDescent="0.35">
      <c r="A23" s="120" t="s">
        <v>983</v>
      </c>
      <c r="B23" s="107" t="s">
        <v>150</v>
      </c>
      <c r="C23" s="107">
        <v>2019</v>
      </c>
      <c r="D23" s="107" t="s">
        <v>1041</v>
      </c>
      <c r="E23" s="638">
        <v>0</v>
      </c>
      <c r="F23" s="638">
        <v>0</v>
      </c>
      <c r="G23" s="105" t="s">
        <v>348</v>
      </c>
      <c r="H23" s="105" t="s">
        <v>348</v>
      </c>
      <c r="I23" s="496">
        <f t="shared" si="1"/>
        <v>0</v>
      </c>
      <c r="J23" s="638">
        <v>170</v>
      </c>
      <c r="K23" s="105" t="s">
        <v>348</v>
      </c>
      <c r="L23" s="103">
        <f t="shared" si="10"/>
        <v>170</v>
      </c>
      <c r="M23" s="645">
        <v>43556</v>
      </c>
      <c r="N23" s="667">
        <v>43728</v>
      </c>
      <c r="O23" s="331" t="s">
        <v>1039</v>
      </c>
      <c r="P23" s="331" t="s">
        <v>1039</v>
      </c>
      <c r="Q23" s="668">
        <v>1</v>
      </c>
      <c r="R23" s="668">
        <v>1</v>
      </c>
      <c r="S23" s="331">
        <v>0</v>
      </c>
      <c r="T23" s="331" t="s">
        <v>1039</v>
      </c>
      <c r="U23" s="331" t="s">
        <v>1037</v>
      </c>
      <c r="V23" s="331" t="s">
        <v>1039</v>
      </c>
      <c r="W23" s="638"/>
      <c r="X23" s="638"/>
    </row>
    <row r="24" spans="1:24" s="25" customFormat="1" x14ac:dyDescent="0.35">
      <c r="A24" s="228" t="s">
        <v>983</v>
      </c>
      <c r="B24" s="210" t="s">
        <v>150</v>
      </c>
      <c r="C24" s="210">
        <v>2019</v>
      </c>
      <c r="D24" s="210" t="s">
        <v>403</v>
      </c>
      <c r="E24" s="221">
        <f>SUM(E22:E23)</f>
        <v>121</v>
      </c>
      <c r="F24" s="221">
        <f>SUM(F22:F23)</f>
        <v>306</v>
      </c>
      <c r="G24" s="221">
        <f>SUM(G22:G23)</f>
        <v>0</v>
      </c>
      <c r="H24" s="221">
        <f>SUM(H22:H23)</f>
        <v>2</v>
      </c>
      <c r="I24" s="221">
        <f>SUM(E24:H24)</f>
        <v>429</v>
      </c>
      <c r="J24" s="647">
        <f>SUM(J22:J23)</f>
        <v>1278</v>
      </c>
      <c r="K24" s="210">
        <f>SUM(K22:K23)</f>
        <v>0</v>
      </c>
      <c r="L24" s="221">
        <f t="shared" ref="L24" si="11">IF(OR(J24="NQ", K24="NQ"), "NQ", SUM(J24:K24))</f>
        <v>1278</v>
      </c>
      <c r="M24" s="647"/>
      <c r="N24" s="647"/>
      <c r="O24" s="647"/>
      <c r="P24" s="647"/>
      <c r="Q24" s="647"/>
      <c r="R24" s="647"/>
      <c r="S24" s="647"/>
      <c r="T24" s="647"/>
      <c r="U24" s="647"/>
      <c r="V24" s="221"/>
      <c r="W24" s="647"/>
      <c r="X24" s="647"/>
    </row>
    <row r="25" spans="1:24" s="25" customFormat="1" x14ac:dyDescent="0.35">
      <c r="A25" s="120" t="s">
        <v>983</v>
      </c>
      <c r="B25" s="107" t="s">
        <v>150</v>
      </c>
      <c r="C25" s="107">
        <v>2018</v>
      </c>
      <c r="D25" s="107" t="s">
        <v>1040</v>
      </c>
      <c r="E25" s="107">
        <v>102</v>
      </c>
      <c r="F25" s="107">
        <v>349</v>
      </c>
      <c r="G25" s="105" t="s">
        <v>348</v>
      </c>
      <c r="H25" s="107">
        <v>3</v>
      </c>
      <c r="I25" s="496">
        <f t="shared" si="1"/>
        <v>454</v>
      </c>
      <c r="J25" s="107">
        <v>1108</v>
      </c>
      <c r="K25" s="105" t="s">
        <v>348</v>
      </c>
      <c r="L25" s="103">
        <f t="shared" ref="L25:L26" si="12">SUM(J25:K25)</f>
        <v>1108</v>
      </c>
      <c r="M25" s="107"/>
      <c r="N25" s="107"/>
      <c r="O25" s="107"/>
      <c r="P25" s="107"/>
      <c r="Q25" s="107"/>
      <c r="R25" s="107"/>
      <c r="S25" s="107"/>
      <c r="T25" s="107"/>
      <c r="U25" s="107"/>
      <c r="V25" s="107"/>
      <c r="W25" s="107"/>
      <c r="X25" s="171"/>
    </row>
    <row r="26" spans="1:24" x14ac:dyDescent="0.35">
      <c r="A26" s="120" t="s">
        <v>983</v>
      </c>
      <c r="B26" s="107" t="s">
        <v>150</v>
      </c>
      <c r="C26" s="107">
        <v>2018</v>
      </c>
      <c r="D26" s="107" t="s">
        <v>1041</v>
      </c>
      <c r="E26" s="107">
        <v>0</v>
      </c>
      <c r="F26" s="107">
        <v>0</v>
      </c>
      <c r="G26" s="105" t="s">
        <v>348</v>
      </c>
      <c r="H26" s="105" t="s">
        <v>348</v>
      </c>
      <c r="I26" s="496">
        <f t="shared" si="1"/>
        <v>0</v>
      </c>
      <c r="J26" s="107">
        <v>170</v>
      </c>
      <c r="K26" s="105" t="s">
        <v>348</v>
      </c>
      <c r="L26" s="103">
        <f t="shared" si="12"/>
        <v>170</v>
      </c>
      <c r="M26" s="107"/>
      <c r="N26" s="107"/>
      <c r="O26" s="107"/>
      <c r="P26" s="107"/>
      <c r="Q26" s="107"/>
      <c r="R26" s="107"/>
      <c r="S26" s="107"/>
      <c r="T26" s="107"/>
      <c r="U26" s="107"/>
      <c r="V26" s="107"/>
      <c r="W26" s="107"/>
      <c r="X26" s="171"/>
    </row>
    <row r="27" spans="1:24" s="25" customFormat="1" x14ac:dyDescent="0.35">
      <c r="A27" s="228" t="s">
        <v>983</v>
      </c>
      <c r="B27" s="210" t="s">
        <v>150</v>
      </c>
      <c r="C27" s="210">
        <v>2018</v>
      </c>
      <c r="D27" s="210" t="s">
        <v>403</v>
      </c>
      <c r="E27" s="221">
        <f>SUM(E25:E26)</f>
        <v>102</v>
      </c>
      <c r="F27" s="221">
        <f>SUM(F25:F26)</f>
        <v>349</v>
      </c>
      <c r="G27" s="221">
        <f>SUM(G25:G26)</f>
        <v>0</v>
      </c>
      <c r="H27" s="221">
        <f>SUM(H25:H26)</f>
        <v>3</v>
      </c>
      <c r="I27" s="221">
        <f>SUM(E27:H27)</f>
        <v>454</v>
      </c>
      <c r="J27" s="210">
        <f>J25+J26</f>
        <v>1278</v>
      </c>
      <c r="K27" s="210">
        <f>SUM(K25:K26)</f>
        <v>0</v>
      </c>
      <c r="L27" s="221">
        <f t="shared" ref="L27" si="13">IF(OR(J27="NQ", K27="NQ"), "NQ", SUM(J27:K27))</f>
        <v>1278</v>
      </c>
      <c r="M27" s="210"/>
      <c r="N27" s="210"/>
      <c r="O27" s="210"/>
      <c r="P27" s="210"/>
      <c r="Q27" s="210"/>
      <c r="R27" s="210"/>
      <c r="S27" s="210"/>
      <c r="T27" s="210"/>
      <c r="U27" s="210"/>
      <c r="V27" s="210"/>
      <c r="W27" s="210"/>
      <c r="X27" s="497"/>
    </row>
    <row r="28" spans="1:24" s="25" customFormat="1" x14ac:dyDescent="0.35">
      <c r="A28" s="120" t="s">
        <v>983</v>
      </c>
      <c r="B28" s="107" t="s">
        <v>150</v>
      </c>
      <c r="C28" s="107">
        <v>2017</v>
      </c>
      <c r="D28" s="107" t="s">
        <v>1040</v>
      </c>
      <c r="E28" s="107">
        <v>59</v>
      </c>
      <c r="F28" s="107">
        <v>372</v>
      </c>
      <c r="G28" s="105" t="s">
        <v>348</v>
      </c>
      <c r="H28" s="107">
        <v>1</v>
      </c>
      <c r="I28" s="496">
        <f t="shared" si="1"/>
        <v>432</v>
      </c>
      <c r="J28" s="107">
        <v>829</v>
      </c>
      <c r="K28" s="105" t="s">
        <v>348</v>
      </c>
      <c r="L28" s="103">
        <f t="shared" ref="L28:L91" si="14">SUM(J28:K28)</f>
        <v>829</v>
      </c>
      <c r="M28" s="107"/>
      <c r="N28" s="107"/>
      <c r="O28" s="107"/>
      <c r="P28" s="107"/>
      <c r="Q28" s="107"/>
      <c r="R28" s="107"/>
      <c r="S28" s="107"/>
      <c r="T28" s="107"/>
      <c r="U28" s="107"/>
      <c r="V28" s="107"/>
      <c r="W28" s="107"/>
      <c r="X28" s="171"/>
    </row>
    <row r="29" spans="1:24" x14ac:dyDescent="0.35">
      <c r="A29" s="120" t="s">
        <v>983</v>
      </c>
      <c r="B29" s="107" t="s">
        <v>150</v>
      </c>
      <c r="C29" s="107">
        <v>2017</v>
      </c>
      <c r="D29" s="107" t="s">
        <v>1041</v>
      </c>
      <c r="E29" s="107">
        <v>0</v>
      </c>
      <c r="F29" s="107">
        <v>0</v>
      </c>
      <c r="G29" s="105" t="s">
        <v>348</v>
      </c>
      <c r="H29" s="105" t="s">
        <v>348</v>
      </c>
      <c r="I29" s="496">
        <f t="shared" si="1"/>
        <v>0</v>
      </c>
      <c r="J29" s="107">
        <v>170</v>
      </c>
      <c r="K29" s="105" t="s">
        <v>348</v>
      </c>
      <c r="L29" s="103">
        <f t="shared" si="14"/>
        <v>170</v>
      </c>
      <c r="M29" s="107"/>
      <c r="N29" s="107"/>
      <c r="O29" s="107"/>
      <c r="P29" s="107"/>
      <c r="Q29" s="107"/>
      <c r="R29" s="107"/>
      <c r="S29" s="107"/>
      <c r="T29" s="107"/>
      <c r="U29" s="107"/>
      <c r="V29" s="107"/>
      <c r="W29" s="107"/>
      <c r="X29" s="171"/>
    </row>
    <row r="30" spans="1:24" s="25" customFormat="1" x14ac:dyDescent="0.35">
      <c r="A30" s="228" t="s">
        <v>983</v>
      </c>
      <c r="B30" s="210" t="s">
        <v>150</v>
      </c>
      <c r="C30" s="210">
        <v>2017</v>
      </c>
      <c r="D30" s="210" t="s">
        <v>403</v>
      </c>
      <c r="E30" s="221">
        <f>SUM(E28:E29)</f>
        <v>59</v>
      </c>
      <c r="F30" s="221">
        <f>SUM(F28:F29)</f>
        <v>372</v>
      </c>
      <c r="G30" s="221">
        <f>SUM(G28:G29)</f>
        <v>0</v>
      </c>
      <c r="H30" s="221">
        <f>SUM(H28:H29)</f>
        <v>1</v>
      </c>
      <c r="I30" s="221">
        <f>SUM(E30:H30)</f>
        <v>432</v>
      </c>
      <c r="J30" s="210">
        <f>SUM(J28:J29)</f>
        <v>999</v>
      </c>
      <c r="K30" s="210">
        <f>SUM(K28:K29)</f>
        <v>0</v>
      </c>
      <c r="L30" s="221">
        <f>SUM(J30:K30)</f>
        <v>999</v>
      </c>
      <c r="M30" s="210"/>
      <c r="N30" s="210"/>
      <c r="O30" s="210"/>
      <c r="P30" s="210"/>
      <c r="Q30" s="210"/>
      <c r="R30" s="210"/>
      <c r="S30" s="210"/>
      <c r="T30" s="210"/>
      <c r="U30" s="210"/>
      <c r="V30" s="210"/>
      <c r="W30" s="210"/>
      <c r="X30" s="669" t="s">
        <v>1042</v>
      </c>
    </row>
    <row r="31" spans="1:24" s="25" customFormat="1" x14ac:dyDescent="0.35">
      <c r="A31" s="120" t="s">
        <v>983</v>
      </c>
      <c r="B31" s="107" t="s">
        <v>150</v>
      </c>
      <c r="C31" s="107">
        <v>2016</v>
      </c>
      <c r="D31" s="107" t="s">
        <v>1040</v>
      </c>
      <c r="E31" s="105" t="s">
        <v>348</v>
      </c>
      <c r="F31" s="105" t="s">
        <v>348</v>
      </c>
      <c r="G31" s="107">
        <v>586</v>
      </c>
      <c r="H31" s="107">
        <v>5</v>
      </c>
      <c r="I31" s="496">
        <f t="shared" si="1"/>
        <v>591</v>
      </c>
      <c r="J31" s="107">
        <v>710</v>
      </c>
      <c r="K31" s="107">
        <v>0</v>
      </c>
      <c r="L31" s="103">
        <f>SUM(J31:K31)</f>
        <v>710</v>
      </c>
      <c r="M31" s="107"/>
      <c r="N31" s="107"/>
      <c r="O31" s="107"/>
      <c r="P31" s="107"/>
      <c r="Q31" s="107"/>
      <c r="R31" s="107"/>
      <c r="S31" s="107"/>
      <c r="T31" s="107"/>
      <c r="U31" s="107"/>
      <c r="V31" s="107"/>
      <c r="W31" s="107"/>
      <c r="X31" s="171"/>
    </row>
    <row r="32" spans="1:24" x14ac:dyDescent="0.35">
      <c r="A32" s="120" t="s">
        <v>983</v>
      </c>
      <c r="B32" s="107" t="s">
        <v>150</v>
      </c>
      <c r="C32" s="107">
        <v>2016</v>
      </c>
      <c r="D32" s="107" t="s">
        <v>1041</v>
      </c>
      <c r="E32" s="105" t="s">
        <v>348</v>
      </c>
      <c r="F32" s="105" t="s">
        <v>348</v>
      </c>
      <c r="G32" s="107">
        <v>0</v>
      </c>
      <c r="H32" s="105" t="s">
        <v>348</v>
      </c>
      <c r="I32" s="496">
        <f t="shared" si="1"/>
        <v>0</v>
      </c>
      <c r="J32" s="107">
        <v>170</v>
      </c>
      <c r="K32" s="105">
        <v>0</v>
      </c>
      <c r="L32" s="103">
        <f>SUM(J32:K32)</f>
        <v>170</v>
      </c>
      <c r="M32" s="107"/>
      <c r="N32" s="107"/>
      <c r="O32" s="107"/>
      <c r="P32" s="107"/>
      <c r="Q32" s="107"/>
      <c r="R32" s="107"/>
      <c r="S32" s="107"/>
      <c r="T32" s="107"/>
      <c r="U32" s="107"/>
      <c r="V32" s="107"/>
      <c r="W32" s="107"/>
      <c r="X32" s="171"/>
    </row>
    <row r="33" spans="1:24" s="25" customFormat="1" x14ac:dyDescent="0.35">
      <c r="A33" s="228" t="s">
        <v>983</v>
      </c>
      <c r="B33" s="210" t="s">
        <v>150</v>
      </c>
      <c r="C33" s="210">
        <v>2016</v>
      </c>
      <c r="D33" s="210" t="s">
        <v>403</v>
      </c>
      <c r="E33" s="221">
        <f>SUM(E31:E32)</f>
        <v>0</v>
      </c>
      <c r="F33" s="221">
        <f>SUM(F31:F32)</f>
        <v>0</v>
      </c>
      <c r="G33" s="221">
        <f>SUM(G31:G32)</f>
        <v>586</v>
      </c>
      <c r="H33" s="221">
        <f>SUM(H31:H32)</f>
        <v>5</v>
      </c>
      <c r="I33" s="221">
        <f>SUM(E33:H33)</f>
        <v>591</v>
      </c>
      <c r="J33" s="210">
        <f>SUM(J31:J32)</f>
        <v>880</v>
      </c>
      <c r="K33" s="210">
        <f>SUM(K32:K32)</f>
        <v>0</v>
      </c>
      <c r="L33" s="221">
        <f>IF(OR(J33="NQ", K33="NQ"), "NQ", SUM(J33:K33))</f>
        <v>880</v>
      </c>
      <c r="M33" s="210"/>
      <c r="N33" s="210"/>
      <c r="O33" s="210"/>
      <c r="P33" s="210"/>
      <c r="Q33" s="210"/>
      <c r="R33" s="210"/>
      <c r="S33" s="210"/>
      <c r="T33" s="210"/>
      <c r="U33" s="210"/>
      <c r="V33" s="210"/>
      <c r="W33" s="210"/>
      <c r="X33" s="497" t="s">
        <v>1043</v>
      </c>
    </row>
    <row r="34" spans="1:24" s="25" customFormat="1" x14ac:dyDescent="0.35">
      <c r="A34" s="120" t="s">
        <v>983</v>
      </c>
      <c r="B34" s="107" t="s">
        <v>150</v>
      </c>
      <c r="C34" s="107">
        <v>2015</v>
      </c>
      <c r="D34" s="107" t="s">
        <v>1040</v>
      </c>
      <c r="E34" s="105" t="s">
        <v>348</v>
      </c>
      <c r="F34" s="105" t="s">
        <v>348</v>
      </c>
      <c r="G34" s="107">
        <v>660</v>
      </c>
      <c r="H34" s="105" t="s">
        <v>348</v>
      </c>
      <c r="I34" s="496">
        <f t="shared" si="1"/>
        <v>660</v>
      </c>
      <c r="J34" s="107">
        <v>750</v>
      </c>
      <c r="K34" s="105">
        <v>266</v>
      </c>
      <c r="L34" s="103">
        <f t="shared" si="14"/>
        <v>1016</v>
      </c>
      <c r="M34" s="107"/>
      <c r="N34" s="107"/>
      <c r="O34" s="107"/>
      <c r="P34" s="107"/>
      <c r="Q34" s="107"/>
      <c r="R34" s="107"/>
      <c r="S34" s="107"/>
      <c r="T34" s="107"/>
      <c r="U34" s="107"/>
      <c r="V34" s="107"/>
      <c r="W34" s="107"/>
      <c r="X34" s="75" t="s">
        <v>1044</v>
      </c>
    </row>
    <row r="35" spans="1:24" x14ac:dyDescent="0.35">
      <c r="A35" s="120" t="s">
        <v>983</v>
      </c>
      <c r="B35" s="107" t="s">
        <v>150</v>
      </c>
      <c r="C35" s="107">
        <v>2015</v>
      </c>
      <c r="D35" s="107" t="s">
        <v>1041</v>
      </c>
      <c r="E35" s="105" t="s">
        <v>348</v>
      </c>
      <c r="F35" s="105" t="s">
        <v>348</v>
      </c>
      <c r="G35" s="107">
        <v>0</v>
      </c>
      <c r="H35" s="105" t="s">
        <v>348</v>
      </c>
      <c r="I35" s="496">
        <f t="shared" si="1"/>
        <v>0</v>
      </c>
      <c r="J35" s="107">
        <v>135</v>
      </c>
      <c r="K35" s="105">
        <v>135</v>
      </c>
      <c r="L35" s="103">
        <f t="shared" si="14"/>
        <v>270</v>
      </c>
      <c r="M35" s="107"/>
      <c r="N35" s="107"/>
      <c r="O35" s="107"/>
      <c r="P35" s="107"/>
      <c r="Q35" s="107"/>
      <c r="R35" s="107"/>
      <c r="S35" s="107"/>
      <c r="T35" s="107"/>
      <c r="U35" s="107"/>
      <c r="V35" s="107"/>
      <c r="W35" s="107"/>
      <c r="X35" s="75" t="s">
        <v>1045</v>
      </c>
    </row>
    <row r="36" spans="1:24" s="25" customFormat="1" x14ac:dyDescent="0.35">
      <c r="A36" s="228" t="s">
        <v>983</v>
      </c>
      <c r="B36" s="210" t="s">
        <v>150</v>
      </c>
      <c r="C36" s="210">
        <v>2015</v>
      </c>
      <c r="D36" s="210" t="s">
        <v>403</v>
      </c>
      <c r="E36" s="221">
        <f>SUM(E34:E35)</f>
        <v>0</v>
      </c>
      <c r="F36" s="221">
        <f>SUM(F34:F35)</f>
        <v>0</v>
      </c>
      <c r="G36" s="221">
        <f>SUM(G34:G35)</f>
        <v>660</v>
      </c>
      <c r="H36" s="221">
        <f>SUM(H34:H35)</f>
        <v>0</v>
      </c>
      <c r="I36" s="221">
        <f>SUM(E36:H36)</f>
        <v>660</v>
      </c>
      <c r="J36" s="210">
        <f>SUM(J34:J35)</f>
        <v>885</v>
      </c>
      <c r="K36" s="210">
        <f>SUM(K34:K35)</f>
        <v>401</v>
      </c>
      <c r="L36" s="221">
        <f>IF(OR(J36="NQ", K36="NQ"), "NQ", SUM(J36:K36))</f>
        <v>1286</v>
      </c>
      <c r="M36" s="210"/>
      <c r="N36" s="210"/>
      <c r="O36" s="210"/>
      <c r="P36" s="210"/>
      <c r="Q36" s="210"/>
      <c r="R36" s="210"/>
      <c r="S36" s="210"/>
      <c r="T36" s="210"/>
      <c r="U36" s="210"/>
      <c r="V36" s="210"/>
      <c r="W36" s="210"/>
      <c r="X36" s="497" t="s">
        <v>1046</v>
      </c>
    </row>
    <row r="37" spans="1:24" s="25" customFormat="1" x14ac:dyDescent="0.35">
      <c r="A37" s="120" t="s">
        <v>983</v>
      </c>
      <c r="B37" s="107" t="s">
        <v>150</v>
      </c>
      <c r="C37" s="107">
        <v>2014</v>
      </c>
      <c r="D37" s="107" t="s">
        <v>1040</v>
      </c>
      <c r="E37" s="105" t="s">
        <v>348</v>
      </c>
      <c r="F37" s="105" t="s">
        <v>348</v>
      </c>
      <c r="G37" s="107">
        <v>731</v>
      </c>
      <c r="H37" s="107">
        <v>5</v>
      </c>
      <c r="I37" s="496">
        <f t="shared" si="1"/>
        <v>736</v>
      </c>
      <c r="J37" s="107">
        <v>750</v>
      </c>
      <c r="K37" s="105">
        <v>266</v>
      </c>
      <c r="L37" s="103">
        <f t="shared" si="14"/>
        <v>1016</v>
      </c>
      <c r="M37" s="107"/>
      <c r="N37" s="107"/>
      <c r="O37" s="107"/>
      <c r="P37" s="107"/>
      <c r="Q37" s="107"/>
      <c r="R37" s="107"/>
      <c r="S37" s="107"/>
      <c r="T37" s="107"/>
      <c r="U37" s="107"/>
      <c r="V37" s="107"/>
      <c r="W37" s="107"/>
      <c r="X37" s="75" t="s">
        <v>1044</v>
      </c>
    </row>
    <row r="38" spans="1:24" x14ac:dyDescent="0.35">
      <c r="A38" s="120" t="s">
        <v>983</v>
      </c>
      <c r="B38" s="107" t="s">
        <v>150</v>
      </c>
      <c r="C38" s="107">
        <v>2014</v>
      </c>
      <c r="D38" s="107" t="s">
        <v>1041</v>
      </c>
      <c r="E38" s="105" t="s">
        <v>348</v>
      </c>
      <c r="F38" s="105" t="s">
        <v>348</v>
      </c>
      <c r="G38" s="107">
        <v>0</v>
      </c>
      <c r="H38" s="105" t="s">
        <v>348</v>
      </c>
      <c r="I38" s="496">
        <f t="shared" si="1"/>
        <v>0</v>
      </c>
      <c r="J38" s="107">
        <v>135</v>
      </c>
      <c r="K38" s="105">
        <v>135</v>
      </c>
      <c r="L38" s="103">
        <f t="shared" si="14"/>
        <v>270</v>
      </c>
      <c r="M38" s="107"/>
      <c r="N38" s="107"/>
      <c r="O38" s="107"/>
      <c r="P38" s="107"/>
      <c r="Q38" s="107"/>
      <c r="R38" s="107"/>
      <c r="S38" s="107"/>
      <c r="T38" s="107"/>
      <c r="U38" s="107"/>
      <c r="V38" s="107"/>
      <c r="W38" s="107"/>
      <c r="X38" s="75" t="s">
        <v>1045</v>
      </c>
    </row>
    <row r="39" spans="1:24" s="25" customFormat="1" x14ac:dyDescent="0.35">
      <c r="A39" s="228" t="s">
        <v>983</v>
      </c>
      <c r="B39" s="210" t="s">
        <v>150</v>
      </c>
      <c r="C39" s="210">
        <v>2014</v>
      </c>
      <c r="D39" s="210" t="s">
        <v>403</v>
      </c>
      <c r="E39" s="221">
        <f>SUM(E37:E38)</f>
        <v>0</v>
      </c>
      <c r="F39" s="221">
        <f>SUM(F37:F38)</f>
        <v>0</v>
      </c>
      <c r="G39" s="221">
        <f>SUM(G37:G38)</f>
        <v>731</v>
      </c>
      <c r="H39" s="221">
        <f>SUM(H37:H38)</f>
        <v>5</v>
      </c>
      <c r="I39" s="221">
        <f>SUM(E39:H39)</f>
        <v>736</v>
      </c>
      <c r="J39" s="210">
        <v>1286</v>
      </c>
      <c r="K39" s="210">
        <f>SUM(K37:K38)</f>
        <v>401</v>
      </c>
      <c r="L39" s="221">
        <f>IF(OR(J39="NQ", K39="NQ"), "NQ", SUM(J39:K39))</f>
        <v>1687</v>
      </c>
      <c r="M39" s="210"/>
      <c r="N39" s="210"/>
      <c r="O39" s="210"/>
      <c r="P39" s="210"/>
      <c r="Q39" s="210"/>
      <c r="R39" s="210"/>
      <c r="S39" s="210"/>
      <c r="T39" s="210"/>
      <c r="U39" s="210"/>
      <c r="V39" s="210"/>
      <c r="W39" s="210"/>
      <c r="X39" s="497" t="s">
        <v>1046</v>
      </c>
    </row>
    <row r="40" spans="1:24" s="25" customFormat="1" x14ac:dyDescent="0.35">
      <c r="A40" s="120" t="s">
        <v>983</v>
      </c>
      <c r="B40" s="107" t="s">
        <v>150</v>
      </c>
      <c r="C40" s="107">
        <v>2013</v>
      </c>
      <c r="D40" s="107" t="s">
        <v>1040</v>
      </c>
      <c r="E40" s="105" t="s">
        <v>348</v>
      </c>
      <c r="F40" s="105" t="s">
        <v>348</v>
      </c>
      <c r="G40" s="107">
        <v>588</v>
      </c>
      <c r="H40" s="107">
        <v>6</v>
      </c>
      <c r="I40" s="496">
        <f t="shared" si="1"/>
        <v>594</v>
      </c>
      <c r="J40" s="107">
        <v>1016</v>
      </c>
      <c r="K40" s="105" t="s">
        <v>348</v>
      </c>
      <c r="L40" s="103">
        <f t="shared" si="14"/>
        <v>1016</v>
      </c>
      <c r="M40" s="107"/>
      <c r="N40" s="107"/>
      <c r="O40" s="107"/>
      <c r="P40" s="107"/>
      <c r="Q40" s="107"/>
      <c r="R40" s="107"/>
      <c r="S40" s="107"/>
      <c r="T40" s="107"/>
      <c r="U40" s="107"/>
      <c r="V40" s="107"/>
      <c r="W40" s="107"/>
      <c r="X40" s="75" t="s">
        <v>1044</v>
      </c>
    </row>
    <row r="41" spans="1:24" x14ac:dyDescent="0.35">
      <c r="A41" s="120" t="s">
        <v>983</v>
      </c>
      <c r="B41" s="107" t="s">
        <v>150</v>
      </c>
      <c r="C41" s="107">
        <v>2013</v>
      </c>
      <c r="D41" s="107" t="s">
        <v>1041</v>
      </c>
      <c r="E41" s="105" t="s">
        <v>348</v>
      </c>
      <c r="F41" s="105" t="s">
        <v>348</v>
      </c>
      <c r="G41" s="107">
        <v>0</v>
      </c>
      <c r="H41" s="105" t="s">
        <v>348</v>
      </c>
      <c r="I41" s="496">
        <f t="shared" si="1"/>
        <v>0</v>
      </c>
      <c r="J41" s="107">
        <v>270</v>
      </c>
      <c r="K41" s="105" t="s">
        <v>348</v>
      </c>
      <c r="L41" s="103">
        <f t="shared" si="14"/>
        <v>270</v>
      </c>
      <c r="M41" s="107"/>
      <c r="N41" s="107"/>
      <c r="O41" s="107"/>
      <c r="P41" s="107"/>
      <c r="Q41" s="107"/>
      <c r="R41" s="107"/>
      <c r="S41" s="107"/>
      <c r="T41" s="107"/>
      <c r="U41" s="107"/>
      <c r="V41" s="107"/>
      <c r="W41" s="107"/>
      <c r="X41" s="75" t="s">
        <v>1045</v>
      </c>
    </row>
    <row r="42" spans="1:24" s="25" customFormat="1" x14ac:dyDescent="0.35">
      <c r="A42" s="228" t="s">
        <v>983</v>
      </c>
      <c r="B42" s="210" t="s">
        <v>150</v>
      </c>
      <c r="C42" s="210">
        <v>2013</v>
      </c>
      <c r="D42" s="210" t="s">
        <v>403</v>
      </c>
      <c r="E42" s="221">
        <f>SUM(E40:E41)</f>
        <v>0</v>
      </c>
      <c r="F42" s="221">
        <f>SUM(F40:F41)</f>
        <v>0</v>
      </c>
      <c r="G42" s="221">
        <f>SUM(G40:G41)</f>
        <v>588</v>
      </c>
      <c r="H42" s="221">
        <f>SUM(H40:H41)</f>
        <v>6</v>
      </c>
      <c r="I42" s="221">
        <f>SUM(E42:H42)</f>
        <v>594</v>
      </c>
      <c r="J42" s="210">
        <v>1286</v>
      </c>
      <c r="K42" s="210">
        <f>SUM(K40:K41)</f>
        <v>0</v>
      </c>
      <c r="L42" s="221">
        <f>IF(OR(J42="NQ", K42="NQ"), "NQ", SUM(J42:K42))</f>
        <v>1286</v>
      </c>
      <c r="M42" s="210"/>
      <c r="N42" s="210"/>
      <c r="O42" s="210"/>
      <c r="P42" s="210"/>
      <c r="Q42" s="210"/>
      <c r="R42" s="210"/>
      <c r="S42" s="210"/>
      <c r="T42" s="210"/>
      <c r="U42" s="210"/>
      <c r="V42" s="210"/>
      <c r="W42" s="210"/>
      <c r="X42" s="497" t="s">
        <v>1046</v>
      </c>
    </row>
    <row r="43" spans="1:24" s="25" customFormat="1" x14ac:dyDescent="0.35">
      <c r="A43" s="120" t="s">
        <v>983</v>
      </c>
      <c r="B43" s="107" t="s">
        <v>150</v>
      </c>
      <c r="C43" s="107">
        <v>2012</v>
      </c>
      <c r="D43" s="107" t="s">
        <v>1040</v>
      </c>
      <c r="E43" s="105" t="s">
        <v>348</v>
      </c>
      <c r="F43" s="105" t="s">
        <v>348</v>
      </c>
      <c r="G43" s="107">
        <v>457</v>
      </c>
      <c r="H43" s="107">
        <v>7</v>
      </c>
      <c r="I43" s="496">
        <f t="shared" si="1"/>
        <v>464</v>
      </c>
      <c r="J43" s="107">
        <v>1016</v>
      </c>
      <c r="K43" s="105" t="s">
        <v>348</v>
      </c>
      <c r="L43" s="103">
        <f t="shared" si="14"/>
        <v>1016</v>
      </c>
      <c r="M43" s="107"/>
      <c r="N43" s="107"/>
      <c r="O43" s="107"/>
      <c r="P43" s="107"/>
      <c r="Q43" s="107"/>
      <c r="R43" s="107"/>
      <c r="S43" s="107"/>
      <c r="T43" s="107"/>
      <c r="U43" s="107"/>
      <c r="V43" s="107"/>
      <c r="W43" s="107"/>
      <c r="X43" s="75" t="s">
        <v>1044</v>
      </c>
    </row>
    <row r="44" spans="1:24" x14ac:dyDescent="0.35">
      <c r="A44" s="120" t="s">
        <v>983</v>
      </c>
      <c r="B44" s="107" t="s">
        <v>150</v>
      </c>
      <c r="C44" s="107">
        <v>2012</v>
      </c>
      <c r="D44" s="107" t="s">
        <v>1041</v>
      </c>
      <c r="E44" s="105" t="s">
        <v>348</v>
      </c>
      <c r="F44" s="105" t="s">
        <v>348</v>
      </c>
      <c r="G44" s="107">
        <v>0</v>
      </c>
      <c r="H44" s="105" t="s">
        <v>348</v>
      </c>
      <c r="I44" s="496">
        <f t="shared" si="1"/>
        <v>0</v>
      </c>
      <c r="J44" s="107">
        <v>270</v>
      </c>
      <c r="K44" s="105" t="s">
        <v>348</v>
      </c>
      <c r="L44" s="103">
        <f t="shared" si="14"/>
        <v>270</v>
      </c>
      <c r="M44" s="107"/>
      <c r="N44" s="107"/>
      <c r="O44" s="107"/>
      <c r="P44" s="107"/>
      <c r="Q44" s="107"/>
      <c r="R44" s="107"/>
      <c r="S44" s="107"/>
      <c r="T44" s="107"/>
      <c r="U44" s="107"/>
      <c r="V44" s="107"/>
      <c r="W44" s="107"/>
      <c r="X44" s="75" t="s">
        <v>1045</v>
      </c>
    </row>
    <row r="45" spans="1:24" s="25" customFormat="1" x14ac:dyDescent="0.35">
      <c r="A45" s="228" t="s">
        <v>983</v>
      </c>
      <c r="B45" s="210" t="s">
        <v>150</v>
      </c>
      <c r="C45" s="210">
        <v>2012</v>
      </c>
      <c r="D45" s="210" t="s">
        <v>403</v>
      </c>
      <c r="E45" s="221">
        <f>SUM(E43:E44)</f>
        <v>0</v>
      </c>
      <c r="F45" s="221">
        <f>SUM(F43:F44)</f>
        <v>0</v>
      </c>
      <c r="G45" s="221">
        <f>SUM(G43:G44)</f>
        <v>457</v>
      </c>
      <c r="H45" s="221">
        <f>SUM(H43:H44)</f>
        <v>7</v>
      </c>
      <c r="I45" s="221">
        <f>SUM(E45:H45)</f>
        <v>464</v>
      </c>
      <c r="J45" s="210">
        <v>1286</v>
      </c>
      <c r="K45" s="210">
        <f>SUM(K43:K44)</f>
        <v>0</v>
      </c>
      <c r="L45" s="221">
        <f>IF(OR(J45="NQ", K45="NQ"), "NQ", SUM(J45:K45))</f>
        <v>1286</v>
      </c>
      <c r="M45" s="210"/>
      <c r="N45" s="210"/>
      <c r="O45" s="210"/>
      <c r="P45" s="210"/>
      <c r="Q45" s="210"/>
      <c r="R45" s="210"/>
      <c r="S45" s="210"/>
      <c r="T45" s="210"/>
      <c r="U45" s="210"/>
      <c r="V45" s="210"/>
      <c r="W45" s="210"/>
      <c r="X45" s="497" t="s">
        <v>1046</v>
      </c>
    </row>
    <row r="46" spans="1:24" s="25" customFormat="1" x14ac:dyDescent="0.35">
      <c r="A46" s="120" t="s">
        <v>983</v>
      </c>
      <c r="B46" s="107" t="s">
        <v>150</v>
      </c>
      <c r="C46" s="107">
        <v>2011</v>
      </c>
      <c r="D46" s="107" t="s">
        <v>1040</v>
      </c>
      <c r="E46" s="105" t="s">
        <v>348</v>
      </c>
      <c r="F46" s="105" t="s">
        <v>348</v>
      </c>
      <c r="G46" s="107">
        <v>528</v>
      </c>
      <c r="H46" s="107">
        <v>5</v>
      </c>
      <c r="I46" s="496">
        <f t="shared" si="1"/>
        <v>533</v>
      </c>
      <c r="J46" s="107">
        <v>1016</v>
      </c>
      <c r="K46" s="105" t="s">
        <v>348</v>
      </c>
      <c r="L46" s="103">
        <f t="shared" si="14"/>
        <v>1016</v>
      </c>
      <c r="M46" s="107"/>
      <c r="N46" s="107"/>
      <c r="O46" s="107"/>
      <c r="P46" s="107"/>
      <c r="Q46" s="107"/>
      <c r="R46" s="107"/>
      <c r="S46" s="107"/>
      <c r="T46" s="107"/>
      <c r="U46" s="107"/>
      <c r="V46" s="107"/>
      <c r="W46" s="107"/>
      <c r="X46" s="75" t="s">
        <v>1044</v>
      </c>
    </row>
    <row r="47" spans="1:24" x14ac:dyDescent="0.35">
      <c r="A47" s="120" t="s">
        <v>983</v>
      </c>
      <c r="B47" s="107" t="s">
        <v>150</v>
      </c>
      <c r="C47" s="107">
        <v>2011</v>
      </c>
      <c r="D47" s="107" t="s">
        <v>1041</v>
      </c>
      <c r="E47" s="105" t="s">
        <v>348</v>
      </c>
      <c r="F47" s="105" t="s">
        <v>348</v>
      </c>
      <c r="G47" s="107">
        <v>0</v>
      </c>
      <c r="H47" s="105" t="s">
        <v>348</v>
      </c>
      <c r="I47" s="496">
        <f t="shared" si="1"/>
        <v>0</v>
      </c>
      <c r="J47" s="107">
        <v>270</v>
      </c>
      <c r="K47" s="105" t="s">
        <v>348</v>
      </c>
      <c r="L47" s="103">
        <f t="shared" si="14"/>
        <v>270</v>
      </c>
      <c r="M47" s="107"/>
      <c r="N47" s="107"/>
      <c r="O47" s="107"/>
      <c r="P47" s="107"/>
      <c r="Q47" s="107"/>
      <c r="R47" s="107"/>
      <c r="S47" s="107"/>
      <c r="T47" s="107"/>
      <c r="U47" s="107"/>
      <c r="V47" s="107"/>
      <c r="W47" s="107"/>
      <c r="X47" s="75" t="s">
        <v>1045</v>
      </c>
    </row>
    <row r="48" spans="1:24" s="25" customFormat="1" x14ac:dyDescent="0.35">
      <c r="A48" s="228" t="s">
        <v>983</v>
      </c>
      <c r="B48" s="210" t="s">
        <v>150</v>
      </c>
      <c r="C48" s="210">
        <v>2011</v>
      </c>
      <c r="D48" s="210" t="s">
        <v>403</v>
      </c>
      <c r="E48" s="221">
        <f>SUM(E46:E47)</f>
        <v>0</v>
      </c>
      <c r="F48" s="221">
        <f>SUM(F46:F47)</f>
        <v>0</v>
      </c>
      <c r="G48" s="221">
        <f>SUM(G46:G47)</f>
        <v>528</v>
      </c>
      <c r="H48" s="221">
        <f>SUM(H46:H47)</f>
        <v>5</v>
      </c>
      <c r="I48" s="221">
        <f>SUM(E48:H48)</f>
        <v>533</v>
      </c>
      <c r="J48" s="210">
        <f>SUM(J46:J47)</f>
        <v>1286</v>
      </c>
      <c r="K48" s="210">
        <f>SUM(K46:K47)</f>
        <v>0</v>
      </c>
      <c r="L48" s="221">
        <f>IF(OR(J48="NQ", K48="NQ"), "NQ", SUM(J48:K48))</f>
        <v>1286</v>
      </c>
      <c r="M48" s="210"/>
      <c r="N48" s="210"/>
      <c r="O48" s="210"/>
      <c r="P48" s="210"/>
      <c r="Q48" s="210"/>
      <c r="R48" s="210"/>
      <c r="S48" s="210"/>
      <c r="T48" s="210"/>
      <c r="U48" s="210"/>
      <c r="V48" s="210"/>
      <c r="W48" s="210"/>
      <c r="X48" s="497" t="s">
        <v>1046</v>
      </c>
    </row>
    <row r="49" spans="1:25" s="25" customFormat="1" x14ac:dyDescent="0.35">
      <c r="A49" s="120" t="s">
        <v>983</v>
      </c>
      <c r="B49" s="107" t="s">
        <v>150</v>
      </c>
      <c r="C49" s="107">
        <v>2010</v>
      </c>
      <c r="D49" s="107" t="s">
        <v>1040</v>
      </c>
      <c r="E49" s="105" t="s">
        <v>348</v>
      </c>
      <c r="F49" s="105" t="s">
        <v>348</v>
      </c>
      <c r="G49" s="107">
        <v>467</v>
      </c>
      <c r="H49" s="105" t="s">
        <v>348</v>
      </c>
      <c r="I49" s="496">
        <f t="shared" si="1"/>
        <v>467</v>
      </c>
      <c r="J49" s="107">
        <v>1016</v>
      </c>
      <c r="K49" s="105" t="s">
        <v>348</v>
      </c>
      <c r="L49" s="103">
        <f t="shared" si="14"/>
        <v>1016</v>
      </c>
      <c r="M49" s="107"/>
      <c r="N49" s="107"/>
      <c r="O49" s="107"/>
      <c r="P49" s="107"/>
      <c r="Q49" s="107"/>
      <c r="R49" s="107"/>
      <c r="S49" s="107"/>
      <c r="T49" s="107"/>
      <c r="U49" s="107"/>
      <c r="V49" s="107"/>
      <c r="W49" s="107"/>
      <c r="X49" s="75" t="s">
        <v>1044</v>
      </c>
    </row>
    <row r="50" spans="1:25" x14ac:dyDescent="0.35">
      <c r="A50" s="120" t="s">
        <v>983</v>
      </c>
      <c r="B50" s="107" t="s">
        <v>150</v>
      </c>
      <c r="C50" s="107">
        <v>2010</v>
      </c>
      <c r="D50" s="107" t="s">
        <v>1041</v>
      </c>
      <c r="E50" s="105" t="s">
        <v>348</v>
      </c>
      <c r="F50" s="105" t="s">
        <v>348</v>
      </c>
      <c r="G50" s="107">
        <v>1</v>
      </c>
      <c r="H50" s="105" t="s">
        <v>348</v>
      </c>
      <c r="I50" s="496">
        <f t="shared" si="1"/>
        <v>1</v>
      </c>
      <c r="J50" s="107">
        <v>270</v>
      </c>
      <c r="K50" s="105" t="s">
        <v>348</v>
      </c>
      <c r="L50" s="103">
        <f t="shared" si="14"/>
        <v>270</v>
      </c>
      <c r="M50" s="107"/>
      <c r="N50" s="107"/>
      <c r="O50" s="107"/>
      <c r="P50" s="107"/>
      <c r="Q50" s="107"/>
      <c r="R50" s="107"/>
      <c r="S50" s="107"/>
      <c r="T50" s="107"/>
      <c r="U50" s="107"/>
      <c r="V50" s="107"/>
      <c r="W50" s="107"/>
      <c r="X50" s="75" t="s">
        <v>1045</v>
      </c>
    </row>
    <row r="51" spans="1:25" s="25" customFormat="1" x14ac:dyDescent="0.35">
      <c r="A51" s="228" t="s">
        <v>983</v>
      </c>
      <c r="B51" s="210" t="s">
        <v>150</v>
      </c>
      <c r="C51" s="210">
        <v>2010</v>
      </c>
      <c r="D51" s="210" t="s">
        <v>403</v>
      </c>
      <c r="E51" s="221">
        <f>SUM(E49:E50)</f>
        <v>0</v>
      </c>
      <c r="F51" s="221">
        <f>SUM(F49:F50)</f>
        <v>0</v>
      </c>
      <c r="G51" s="221">
        <f>SUM(G49:G50)</f>
        <v>468</v>
      </c>
      <c r="H51" s="221">
        <v>2</v>
      </c>
      <c r="I51" s="221">
        <f>SUM(E51:H51)</f>
        <v>470</v>
      </c>
      <c r="J51" s="210">
        <f>SUM(J49:J50)</f>
        <v>1286</v>
      </c>
      <c r="K51" s="210">
        <f>SUM(K49:K50)</f>
        <v>0</v>
      </c>
      <c r="L51" s="221">
        <f>IF(OR(J51="NQ", K51="NQ"), "NQ", SUM(J51:K51))</f>
        <v>1286</v>
      </c>
      <c r="M51" s="210"/>
      <c r="N51" s="210"/>
      <c r="O51" s="210"/>
      <c r="P51" s="210"/>
      <c r="Q51" s="210"/>
      <c r="R51" s="210"/>
      <c r="S51" s="210"/>
      <c r="T51" s="210"/>
      <c r="U51" s="210"/>
      <c r="V51" s="210"/>
      <c r="W51" s="210"/>
      <c r="X51" s="497" t="s">
        <v>1046</v>
      </c>
    </row>
    <row r="52" spans="1:25" s="25" customFormat="1" x14ac:dyDescent="0.35">
      <c r="A52" s="120" t="s">
        <v>983</v>
      </c>
      <c r="B52" s="107" t="s">
        <v>150</v>
      </c>
      <c r="C52" s="107">
        <v>2009</v>
      </c>
      <c r="D52" s="107" t="s">
        <v>1040</v>
      </c>
      <c r="E52" s="105" t="s">
        <v>348</v>
      </c>
      <c r="F52" s="105" t="s">
        <v>348</v>
      </c>
      <c r="G52" s="107">
        <v>485</v>
      </c>
      <c r="H52" s="105" t="s">
        <v>348</v>
      </c>
      <c r="I52" s="496">
        <f t="shared" si="1"/>
        <v>485</v>
      </c>
      <c r="J52" s="107">
        <v>750</v>
      </c>
      <c r="K52" s="105" t="s">
        <v>348</v>
      </c>
      <c r="L52" s="103">
        <f t="shared" si="14"/>
        <v>750</v>
      </c>
      <c r="M52" s="107"/>
      <c r="N52" s="107"/>
      <c r="O52" s="107"/>
      <c r="P52" s="107"/>
      <c r="Q52" s="107"/>
      <c r="R52" s="107"/>
      <c r="S52" s="107"/>
      <c r="T52" s="107"/>
      <c r="U52" s="107"/>
      <c r="V52" s="107"/>
      <c r="W52" s="107"/>
      <c r="X52" s="171"/>
    </row>
    <row r="53" spans="1:25" x14ac:dyDescent="0.35">
      <c r="A53" s="120" t="s">
        <v>983</v>
      </c>
      <c r="B53" s="107" t="s">
        <v>150</v>
      </c>
      <c r="C53" s="107">
        <v>2009</v>
      </c>
      <c r="D53" s="107" t="s">
        <v>1041</v>
      </c>
      <c r="E53" s="105" t="s">
        <v>348</v>
      </c>
      <c r="F53" s="105" t="s">
        <v>348</v>
      </c>
      <c r="G53" s="107">
        <v>0</v>
      </c>
      <c r="H53" s="105" t="s">
        <v>348</v>
      </c>
      <c r="I53" s="496">
        <f t="shared" si="1"/>
        <v>0</v>
      </c>
      <c r="J53" s="107">
        <v>135</v>
      </c>
      <c r="K53" s="105" t="s">
        <v>348</v>
      </c>
      <c r="L53" s="103">
        <f t="shared" si="14"/>
        <v>135</v>
      </c>
      <c r="M53" s="107"/>
      <c r="N53" s="107"/>
      <c r="O53" s="107"/>
      <c r="P53" s="107"/>
      <c r="Q53" s="107"/>
      <c r="R53" s="107"/>
      <c r="S53" s="107"/>
      <c r="T53" s="107"/>
      <c r="U53" s="107"/>
      <c r="V53" s="107"/>
      <c r="W53" s="107"/>
      <c r="X53" s="171"/>
    </row>
    <row r="54" spans="1:25" s="25" customFormat="1" x14ac:dyDescent="0.35">
      <c r="A54" s="228" t="s">
        <v>983</v>
      </c>
      <c r="B54" s="210" t="s">
        <v>150</v>
      </c>
      <c r="C54" s="210">
        <v>2009</v>
      </c>
      <c r="D54" s="210" t="s">
        <v>403</v>
      </c>
      <c r="E54" s="221">
        <f>SUM(E52:E53)</f>
        <v>0</v>
      </c>
      <c r="F54" s="221">
        <f>SUM(F52:F53)</f>
        <v>0</v>
      </c>
      <c r="G54" s="221">
        <f>SUM(G52:G53)</f>
        <v>485</v>
      </c>
      <c r="H54" s="221">
        <f>SUM(H52:H53)</f>
        <v>0</v>
      </c>
      <c r="I54" s="221">
        <f>SUM(E54:H54)</f>
        <v>485</v>
      </c>
      <c r="J54" s="210">
        <f>SUM(J52:J53)</f>
        <v>885</v>
      </c>
      <c r="K54" s="210">
        <f>SUM(K52:K53)</f>
        <v>0</v>
      </c>
      <c r="L54" s="221">
        <f>IF(OR(J54="NQ", K54="NQ"), "NQ", SUM(J54:K54))</f>
        <v>885</v>
      </c>
      <c r="M54" s="210"/>
      <c r="N54" s="210"/>
      <c r="O54" s="210"/>
      <c r="P54" s="210"/>
      <c r="Q54" s="210"/>
      <c r="R54" s="210"/>
      <c r="S54" s="210"/>
      <c r="T54" s="210"/>
      <c r="U54" s="210"/>
      <c r="V54" s="210"/>
      <c r="W54" s="210"/>
      <c r="X54" s="497" t="s">
        <v>1047</v>
      </c>
    </row>
    <row r="55" spans="1:25" s="25" customFormat="1" x14ac:dyDescent="0.35">
      <c r="A55" s="120" t="s">
        <v>983</v>
      </c>
      <c r="B55" s="107" t="s">
        <v>150</v>
      </c>
      <c r="C55" s="107">
        <v>2008</v>
      </c>
      <c r="D55" s="107" t="s">
        <v>1040</v>
      </c>
      <c r="E55" s="105" t="s">
        <v>348</v>
      </c>
      <c r="F55" s="105" t="s">
        <v>348</v>
      </c>
      <c r="G55" s="107">
        <v>506</v>
      </c>
      <c r="H55" s="105" t="s">
        <v>348</v>
      </c>
      <c r="I55" s="496">
        <f t="shared" si="1"/>
        <v>506</v>
      </c>
      <c r="J55" s="107">
        <v>900</v>
      </c>
      <c r="K55" s="105" t="s">
        <v>348</v>
      </c>
      <c r="L55" s="103">
        <f t="shared" si="14"/>
        <v>900</v>
      </c>
      <c r="M55" s="107"/>
      <c r="N55" s="107"/>
      <c r="O55" s="107"/>
      <c r="P55" s="107"/>
      <c r="Q55" s="107"/>
      <c r="R55" s="107"/>
      <c r="S55" s="107"/>
      <c r="T55" s="107"/>
      <c r="U55" s="107"/>
      <c r="V55" s="107"/>
      <c r="W55" s="107"/>
      <c r="X55" s="171" t="s">
        <v>1048</v>
      </c>
    </row>
    <row r="56" spans="1:25" x14ac:dyDescent="0.35">
      <c r="A56" s="120" t="s">
        <v>983</v>
      </c>
      <c r="B56" s="107" t="s">
        <v>150</v>
      </c>
      <c r="C56" s="107">
        <v>2008</v>
      </c>
      <c r="D56" s="107" t="s">
        <v>1041</v>
      </c>
      <c r="E56" s="105" t="s">
        <v>348</v>
      </c>
      <c r="F56" s="105" t="s">
        <v>348</v>
      </c>
      <c r="G56" s="107">
        <v>30</v>
      </c>
      <c r="H56" s="105" t="s">
        <v>348</v>
      </c>
      <c r="I56" s="496">
        <f t="shared" si="1"/>
        <v>30</v>
      </c>
      <c r="J56" s="107">
        <v>152</v>
      </c>
      <c r="K56" s="105" t="s">
        <v>348</v>
      </c>
      <c r="L56" s="103">
        <f t="shared" si="14"/>
        <v>152</v>
      </c>
      <c r="M56" s="107"/>
      <c r="N56" s="107"/>
      <c r="O56" s="107"/>
      <c r="P56" s="107"/>
      <c r="Q56" s="107"/>
      <c r="R56" s="107"/>
      <c r="S56" s="107"/>
      <c r="T56" s="107"/>
      <c r="U56" s="107"/>
      <c r="V56" s="107"/>
      <c r="W56" s="107"/>
      <c r="X56" s="171"/>
    </row>
    <row r="57" spans="1:25" s="25" customFormat="1" x14ac:dyDescent="0.35">
      <c r="A57" s="228" t="s">
        <v>983</v>
      </c>
      <c r="B57" s="210" t="s">
        <v>150</v>
      </c>
      <c r="C57" s="210">
        <v>2008</v>
      </c>
      <c r="D57" s="210" t="s">
        <v>403</v>
      </c>
      <c r="E57" s="221">
        <f>SUM(E55:E56)</f>
        <v>0</v>
      </c>
      <c r="F57" s="221">
        <f>SUM(F55:F56)</f>
        <v>0</v>
      </c>
      <c r="G57" s="221">
        <f>SUM(G55:G56)</f>
        <v>536</v>
      </c>
      <c r="H57" s="221">
        <v>4</v>
      </c>
      <c r="I57" s="221">
        <f>SUM(E57:H57)</f>
        <v>540</v>
      </c>
      <c r="J57" s="210">
        <f>SUM(J55:J56)</f>
        <v>1052</v>
      </c>
      <c r="K57" s="210">
        <f>SUM(K55:K56)</f>
        <v>0</v>
      </c>
      <c r="L57" s="221">
        <f>IF(OR(J57="NQ", K57="NQ"), "NQ", SUM(J57:K57))</f>
        <v>1052</v>
      </c>
      <c r="M57" s="210"/>
      <c r="N57" s="210"/>
      <c r="O57" s="210"/>
      <c r="P57" s="210"/>
      <c r="Q57" s="210"/>
      <c r="R57" s="210"/>
      <c r="S57" s="210"/>
      <c r="T57" s="210"/>
      <c r="U57" s="210"/>
      <c r="V57" s="210"/>
      <c r="W57" s="210"/>
      <c r="X57" s="497"/>
    </row>
    <row r="58" spans="1:25" s="25" customFormat="1" x14ac:dyDescent="0.35">
      <c r="A58" s="120" t="s">
        <v>983</v>
      </c>
      <c r="B58" s="107" t="s">
        <v>150</v>
      </c>
      <c r="C58" s="107">
        <v>2007</v>
      </c>
      <c r="D58" s="107" t="s">
        <v>1040</v>
      </c>
      <c r="E58" s="105" t="s">
        <v>348</v>
      </c>
      <c r="F58" s="105" t="s">
        <v>348</v>
      </c>
      <c r="G58" s="107">
        <v>592</v>
      </c>
      <c r="H58" s="107">
        <v>5</v>
      </c>
      <c r="I58" s="496">
        <f t="shared" si="1"/>
        <v>597</v>
      </c>
      <c r="J58" s="107">
        <v>900</v>
      </c>
      <c r="K58" s="105" t="s">
        <v>348</v>
      </c>
      <c r="L58" s="103">
        <f t="shared" si="14"/>
        <v>900</v>
      </c>
      <c r="M58" s="107"/>
      <c r="N58" s="107"/>
      <c r="O58" s="107"/>
      <c r="P58" s="107"/>
      <c r="Q58" s="107"/>
      <c r="R58" s="107"/>
      <c r="S58" s="107"/>
      <c r="T58" s="107"/>
      <c r="U58" s="107"/>
      <c r="V58" s="107"/>
      <c r="W58" s="107"/>
      <c r="X58" s="171" t="s">
        <v>1049</v>
      </c>
    </row>
    <row r="59" spans="1:25" x14ac:dyDescent="0.35">
      <c r="A59" s="120" t="s">
        <v>983</v>
      </c>
      <c r="B59" s="107" t="s">
        <v>150</v>
      </c>
      <c r="C59" s="107">
        <v>2007</v>
      </c>
      <c r="D59" s="107" t="s">
        <v>1041</v>
      </c>
      <c r="E59" s="105" t="s">
        <v>348</v>
      </c>
      <c r="F59" s="105" t="s">
        <v>348</v>
      </c>
      <c r="G59" s="107">
        <v>0</v>
      </c>
      <c r="H59" s="105" t="s">
        <v>348</v>
      </c>
      <c r="I59" s="496">
        <f t="shared" si="1"/>
        <v>0</v>
      </c>
      <c r="J59" s="107">
        <v>152</v>
      </c>
      <c r="K59" s="105" t="s">
        <v>348</v>
      </c>
      <c r="L59" s="103">
        <f t="shared" si="14"/>
        <v>152</v>
      </c>
      <c r="M59" s="107"/>
      <c r="N59" s="107"/>
      <c r="O59" s="107"/>
      <c r="P59" s="107"/>
      <c r="Q59" s="107"/>
      <c r="R59" s="107"/>
      <c r="S59" s="107"/>
      <c r="T59" s="107"/>
      <c r="U59" s="107"/>
      <c r="V59" s="107"/>
      <c r="W59" s="107"/>
      <c r="X59" s="171"/>
    </row>
    <row r="60" spans="1:25" s="25" customFormat="1" x14ac:dyDescent="0.35">
      <c r="A60" s="228" t="s">
        <v>983</v>
      </c>
      <c r="B60" s="210" t="s">
        <v>150</v>
      </c>
      <c r="C60" s="210">
        <v>2007</v>
      </c>
      <c r="D60" s="210" t="s">
        <v>403</v>
      </c>
      <c r="E60" s="221">
        <f>SUM(E58:E59)</f>
        <v>0</v>
      </c>
      <c r="F60" s="221">
        <f>SUM(F58:F59)</f>
        <v>0</v>
      </c>
      <c r="G60" s="221">
        <f>SUM(G58:G59)</f>
        <v>592</v>
      </c>
      <c r="H60" s="221">
        <f>SUM(H58:H59)</f>
        <v>5</v>
      </c>
      <c r="I60" s="221">
        <f>SUM(E60:H60)</f>
        <v>597</v>
      </c>
      <c r="J60" s="210">
        <f>SUM(J58:J59)</f>
        <v>1052</v>
      </c>
      <c r="K60" s="210">
        <f>SUM(K58:K59)</f>
        <v>0</v>
      </c>
      <c r="L60" s="221">
        <f>IF(OR(J60="NQ", K60="NQ"), "NQ", SUM(J60:K60))</f>
        <v>1052</v>
      </c>
      <c r="M60" s="210"/>
      <c r="N60" s="210"/>
      <c r="O60" s="210"/>
      <c r="P60" s="210"/>
      <c r="Q60" s="210"/>
      <c r="R60" s="210"/>
      <c r="S60" s="210"/>
      <c r="T60" s="210"/>
      <c r="U60" s="210"/>
      <c r="V60" s="210"/>
      <c r="W60" s="210"/>
      <c r="X60" s="497"/>
    </row>
    <row r="61" spans="1:25" s="25" customFormat="1" x14ac:dyDescent="0.35">
      <c r="A61" s="120" t="s">
        <v>983</v>
      </c>
      <c r="B61" s="107" t="s">
        <v>150</v>
      </c>
      <c r="C61" s="107">
        <v>2006</v>
      </c>
      <c r="D61" s="107" t="s">
        <v>1040</v>
      </c>
      <c r="E61" s="105" t="s">
        <v>348</v>
      </c>
      <c r="F61" s="105" t="s">
        <v>348</v>
      </c>
      <c r="G61" s="107">
        <v>538</v>
      </c>
      <c r="H61" s="107">
        <v>7</v>
      </c>
      <c r="I61" s="496">
        <f t="shared" si="1"/>
        <v>545</v>
      </c>
      <c r="J61" s="107">
        <v>609</v>
      </c>
      <c r="K61" s="105" t="s">
        <v>348</v>
      </c>
      <c r="L61" s="103">
        <f t="shared" si="14"/>
        <v>609</v>
      </c>
      <c r="M61" s="107"/>
      <c r="N61" s="107"/>
      <c r="O61" s="107"/>
      <c r="P61" s="107"/>
      <c r="Q61" s="107"/>
      <c r="R61" s="107"/>
      <c r="S61" s="107"/>
      <c r="T61" s="107"/>
      <c r="U61" s="107"/>
      <c r="V61" s="107"/>
      <c r="W61" s="107"/>
      <c r="X61" s="171"/>
    </row>
    <row r="62" spans="1:25" x14ac:dyDescent="0.35">
      <c r="A62" s="120" t="s">
        <v>983</v>
      </c>
      <c r="B62" s="107" t="s">
        <v>150</v>
      </c>
      <c r="C62" s="107">
        <v>2006</v>
      </c>
      <c r="D62" s="107" t="s">
        <v>1041</v>
      </c>
      <c r="E62" s="105" t="s">
        <v>348</v>
      </c>
      <c r="F62" s="105" t="s">
        <v>348</v>
      </c>
      <c r="G62" s="107">
        <v>0</v>
      </c>
      <c r="H62" s="105" t="s">
        <v>348</v>
      </c>
      <c r="I62" s="496">
        <f t="shared" si="1"/>
        <v>0</v>
      </c>
      <c r="J62" s="107">
        <v>443</v>
      </c>
      <c r="K62" s="105" t="s">
        <v>348</v>
      </c>
      <c r="L62" s="103">
        <f t="shared" si="14"/>
        <v>443</v>
      </c>
      <c r="M62" s="107"/>
      <c r="N62" s="107"/>
      <c r="O62" s="107"/>
      <c r="P62" s="107"/>
      <c r="Q62" s="107"/>
      <c r="R62" s="107"/>
      <c r="S62" s="107"/>
      <c r="T62" s="107"/>
      <c r="U62" s="107"/>
      <c r="V62" s="107"/>
      <c r="W62" s="107"/>
      <c r="X62" s="171"/>
    </row>
    <row r="63" spans="1:25" s="25" customFormat="1" x14ac:dyDescent="0.35">
      <c r="A63" s="228" t="s">
        <v>983</v>
      </c>
      <c r="B63" s="210" t="s">
        <v>150</v>
      </c>
      <c r="C63" s="210">
        <v>2006</v>
      </c>
      <c r="D63" s="210" t="s">
        <v>403</v>
      </c>
      <c r="E63" s="221">
        <f>SUM(E61:E62)</f>
        <v>0</v>
      </c>
      <c r="F63" s="221">
        <f>SUM(F61:F62)</f>
        <v>0</v>
      </c>
      <c r="G63" s="221">
        <f>SUM(G61:G62)</f>
        <v>538</v>
      </c>
      <c r="H63" s="221">
        <f>SUM(H61:H62)</f>
        <v>7</v>
      </c>
      <c r="I63" s="221">
        <f>SUM(E63:H63)</f>
        <v>545</v>
      </c>
      <c r="J63" s="210">
        <f>SUM(J61:J62)</f>
        <v>1052</v>
      </c>
      <c r="K63" s="210">
        <f>SUM(K61:K62)</f>
        <v>0</v>
      </c>
      <c r="L63" s="221">
        <f>IF(OR(J63="NQ", K63="NQ"), "NQ", SUM(J63:K63))</f>
        <v>1052</v>
      </c>
      <c r="M63" s="210"/>
      <c r="N63" s="210"/>
      <c r="O63" s="210"/>
      <c r="P63" s="210"/>
      <c r="Q63" s="210"/>
      <c r="R63" s="210"/>
      <c r="S63" s="210"/>
      <c r="T63" s="210"/>
      <c r="U63" s="210"/>
      <c r="V63" s="210"/>
      <c r="W63" s="210"/>
      <c r="X63" s="497"/>
      <c r="Y63" s="159"/>
    </row>
    <row r="64" spans="1:25" s="25" customFormat="1" x14ac:dyDescent="0.35">
      <c r="A64" s="120" t="s">
        <v>983</v>
      </c>
      <c r="B64" s="107" t="s">
        <v>150</v>
      </c>
      <c r="C64" s="107">
        <v>2005</v>
      </c>
      <c r="D64" s="107" t="s">
        <v>1040</v>
      </c>
      <c r="E64" s="105" t="s">
        <v>348</v>
      </c>
      <c r="F64" s="105" t="s">
        <v>348</v>
      </c>
      <c r="G64" s="107">
        <v>634</v>
      </c>
      <c r="H64" s="105" t="s">
        <v>348</v>
      </c>
      <c r="I64" s="496">
        <f t="shared" si="1"/>
        <v>634</v>
      </c>
      <c r="J64" s="107">
        <v>651</v>
      </c>
      <c r="K64" s="105" t="s">
        <v>348</v>
      </c>
      <c r="L64" s="103">
        <f t="shared" si="14"/>
        <v>651</v>
      </c>
      <c r="M64" s="107"/>
      <c r="N64" s="107"/>
      <c r="O64" s="107"/>
      <c r="P64" s="107"/>
      <c r="Q64" s="107"/>
      <c r="R64" s="107"/>
      <c r="S64" s="107"/>
      <c r="T64" s="107"/>
      <c r="U64" s="107"/>
      <c r="V64" s="107"/>
      <c r="W64" s="107"/>
      <c r="X64" s="171" t="s">
        <v>1050</v>
      </c>
    </row>
    <row r="65" spans="1:27" x14ac:dyDescent="0.35">
      <c r="A65" s="120" t="s">
        <v>983</v>
      </c>
      <c r="B65" s="107" t="s">
        <v>150</v>
      </c>
      <c r="C65" s="107">
        <v>2005</v>
      </c>
      <c r="D65" s="107" t="s">
        <v>1041</v>
      </c>
      <c r="E65" s="105" t="s">
        <v>348</v>
      </c>
      <c r="F65" s="105" t="s">
        <v>348</v>
      </c>
      <c r="G65" s="107">
        <v>5</v>
      </c>
      <c r="H65" s="105" t="s">
        <v>348</v>
      </c>
      <c r="I65" s="496">
        <f t="shared" si="1"/>
        <v>5</v>
      </c>
      <c r="J65" s="107">
        <v>145</v>
      </c>
      <c r="K65" s="105" t="s">
        <v>348</v>
      </c>
      <c r="L65" s="103">
        <f t="shared" si="14"/>
        <v>145</v>
      </c>
      <c r="M65" s="107"/>
      <c r="N65" s="107"/>
      <c r="O65" s="107"/>
      <c r="P65" s="107"/>
      <c r="Q65" s="107"/>
      <c r="R65" s="107"/>
      <c r="S65" s="107"/>
      <c r="T65" s="107"/>
      <c r="U65" s="107"/>
      <c r="V65" s="107"/>
      <c r="W65" s="107"/>
      <c r="X65" s="171"/>
      <c r="Y65" s="29"/>
      <c r="AA65" s="29"/>
    </row>
    <row r="66" spans="1:27" s="25" customFormat="1" x14ac:dyDescent="0.35">
      <c r="A66" s="228" t="s">
        <v>983</v>
      </c>
      <c r="B66" s="210" t="s">
        <v>150</v>
      </c>
      <c r="C66" s="210">
        <v>2005</v>
      </c>
      <c r="D66" s="210" t="s">
        <v>403</v>
      </c>
      <c r="E66" s="221">
        <f>SUM(E64:E65)</f>
        <v>0</v>
      </c>
      <c r="F66" s="221">
        <f>SUM(F64:F65)</f>
        <v>0</v>
      </c>
      <c r="G66" s="221">
        <f>SUM(G64:G65)</f>
        <v>639</v>
      </c>
      <c r="H66" s="221">
        <v>6</v>
      </c>
      <c r="I66" s="221">
        <f>SUM(E66:H66)</f>
        <v>645</v>
      </c>
      <c r="J66" s="210">
        <f>SUM(J64:J65)</f>
        <v>796</v>
      </c>
      <c r="K66" s="210">
        <f>SUM(K64:K65)</f>
        <v>0</v>
      </c>
      <c r="L66" s="221">
        <f>IF(OR(J66="NQ", K66="NQ"), "NQ", SUM(J66:K66))</f>
        <v>796</v>
      </c>
      <c r="M66" s="210"/>
      <c r="N66" s="210"/>
      <c r="O66" s="210"/>
      <c r="P66" s="210"/>
      <c r="Q66" s="210"/>
      <c r="R66" s="210"/>
      <c r="S66" s="210"/>
      <c r="T66" s="210"/>
      <c r="U66" s="210"/>
      <c r="V66" s="210"/>
      <c r="W66" s="210"/>
      <c r="X66" s="497" t="s">
        <v>1051</v>
      </c>
    </row>
    <row r="67" spans="1:27" s="25" customFormat="1" x14ac:dyDescent="0.35">
      <c r="A67" s="120" t="s">
        <v>983</v>
      </c>
      <c r="B67" s="107" t="s">
        <v>150</v>
      </c>
      <c r="C67" s="107">
        <v>2004</v>
      </c>
      <c r="D67" s="107" t="s">
        <v>1040</v>
      </c>
      <c r="E67" s="105" t="s">
        <v>348</v>
      </c>
      <c r="F67" s="105" t="s">
        <v>348</v>
      </c>
      <c r="G67" s="107">
        <v>527</v>
      </c>
      <c r="H67" s="105" t="s">
        <v>348</v>
      </c>
      <c r="I67" s="496">
        <f t="shared" si="1"/>
        <v>527</v>
      </c>
      <c r="J67" s="107">
        <v>525</v>
      </c>
      <c r="K67" s="105" t="s">
        <v>348</v>
      </c>
      <c r="L67" s="103">
        <f t="shared" si="14"/>
        <v>525</v>
      </c>
      <c r="M67" s="107"/>
      <c r="N67" s="107"/>
      <c r="O67" s="107"/>
      <c r="P67" s="107"/>
      <c r="Q67" s="107"/>
      <c r="R67" s="107"/>
      <c r="S67" s="107"/>
      <c r="T67" s="107"/>
      <c r="U67" s="107"/>
      <c r="V67" s="107"/>
      <c r="W67" s="107"/>
      <c r="X67" s="171"/>
    </row>
    <row r="68" spans="1:27" x14ac:dyDescent="0.35">
      <c r="A68" s="120" t="s">
        <v>983</v>
      </c>
      <c r="B68" s="107" t="s">
        <v>150</v>
      </c>
      <c r="C68" s="107">
        <v>2004</v>
      </c>
      <c r="D68" s="107" t="s">
        <v>1041</v>
      </c>
      <c r="E68" s="105" t="s">
        <v>348</v>
      </c>
      <c r="F68" s="105" t="s">
        <v>348</v>
      </c>
      <c r="G68" s="107">
        <v>17</v>
      </c>
      <c r="H68" s="105" t="s">
        <v>348</v>
      </c>
      <c r="I68" s="496">
        <f t="shared" si="1"/>
        <v>17</v>
      </c>
      <c r="J68" s="107">
        <v>145</v>
      </c>
      <c r="K68" s="105" t="s">
        <v>348</v>
      </c>
      <c r="L68" s="103">
        <f t="shared" si="14"/>
        <v>145</v>
      </c>
      <c r="M68" s="107"/>
      <c r="N68" s="107"/>
      <c r="O68" s="107"/>
      <c r="P68" s="107"/>
      <c r="Q68" s="107"/>
      <c r="R68" s="107"/>
      <c r="S68" s="107"/>
      <c r="T68" s="107"/>
      <c r="U68" s="107"/>
      <c r="V68" s="107"/>
      <c r="W68" s="107"/>
      <c r="X68" s="171"/>
      <c r="Z68" s="29"/>
    </row>
    <row r="69" spans="1:27" s="25" customFormat="1" x14ac:dyDescent="0.35">
      <c r="A69" s="228" t="s">
        <v>983</v>
      </c>
      <c r="B69" s="210" t="s">
        <v>150</v>
      </c>
      <c r="C69" s="210">
        <v>2004</v>
      </c>
      <c r="D69" s="210" t="s">
        <v>403</v>
      </c>
      <c r="E69" s="221">
        <f>SUM(E67:E68)</f>
        <v>0</v>
      </c>
      <c r="F69" s="221">
        <f>SUM(F67:F68)</f>
        <v>0</v>
      </c>
      <c r="G69" s="221">
        <f>SUM(G67:G68)</f>
        <v>544</v>
      </c>
      <c r="H69" s="221">
        <f>SUM(H67:H68)</f>
        <v>0</v>
      </c>
      <c r="I69" s="221">
        <f>SUM(E69:H69)</f>
        <v>544</v>
      </c>
      <c r="J69" s="210">
        <f>SUM(J67:J68)</f>
        <v>670</v>
      </c>
      <c r="K69" s="210">
        <f>SUM(K67:K68)</f>
        <v>0</v>
      </c>
      <c r="L69" s="221">
        <f>IF(OR(J69="NQ", K69="NQ"), "NQ", SUM(J69:K69))</f>
        <v>670</v>
      </c>
      <c r="M69" s="210"/>
      <c r="N69" s="210"/>
      <c r="O69" s="210"/>
      <c r="P69" s="210"/>
      <c r="Q69" s="210"/>
      <c r="R69" s="210"/>
      <c r="S69" s="210"/>
      <c r="T69" s="210"/>
      <c r="U69" s="210"/>
      <c r="V69" s="210"/>
      <c r="W69" s="210"/>
      <c r="X69" s="497" t="s">
        <v>1052</v>
      </c>
    </row>
    <row r="70" spans="1:27" s="25" customFormat="1" x14ac:dyDescent="0.35">
      <c r="A70" s="120" t="s">
        <v>983</v>
      </c>
      <c r="B70" s="107" t="s">
        <v>150</v>
      </c>
      <c r="C70" s="107">
        <v>2003</v>
      </c>
      <c r="D70" s="107" t="s">
        <v>1040</v>
      </c>
      <c r="E70" s="105" t="s">
        <v>348</v>
      </c>
      <c r="F70" s="105" t="s">
        <v>348</v>
      </c>
      <c r="G70" s="107">
        <v>626</v>
      </c>
      <c r="H70" s="105" t="s">
        <v>348</v>
      </c>
      <c r="I70" s="496">
        <f t="shared" si="1"/>
        <v>626</v>
      </c>
      <c r="J70" s="107">
        <v>674</v>
      </c>
      <c r="K70" s="105" t="s">
        <v>348</v>
      </c>
      <c r="L70" s="103">
        <f t="shared" si="14"/>
        <v>674</v>
      </c>
      <c r="M70" s="107"/>
      <c r="N70" s="107"/>
      <c r="O70" s="107"/>
      <c r="P70" s="107"/>
      <c r="Q70" s="107"/>
      <c r="R70" s="107"/>
      <c r="S70" s="107"/>
      <c r="T70" s="107"/>
      <c r="U70" s="107"/>
      <c r="V70" s="107"/>
      <c r="W70" s="107"/>
      <c r="X70" s="171" t="s">
        <v>1053</v>
      </c>
    </row>
    <row r="71" spans="1:27" x14ac:dyDescent="0.35">
      <c r="A71" s="120" t="s">
        <v>983</v>
      </c>
      <c r="B71" s="107" t="s">
        <v>150</v>
      </c>
      <c r="C71" s="107">
        <v>2003</v>
      </c>
      <c r="D71" s="107" t="s">
        <v>1041</v>
      </c>
      <c r="E71" s="105" t="s">
        <v>348</v>
      </c>
      <c r="F71" s="105" t="s">
        <v>348</v>
      </c>
      <c r="G71" s="107">
        <v>21</v>
      </c>
      <c r="H71" s="105" t="s">
        <v>348</v>
      </c>
      <c r="I71" s="496">
        <f t="shared" ref="I71" si="15">SUM(E71:H71)</f>
        <v>21</v>
      </c>
      <c r="J71" s="107">
        <v>37</v>
      </c>
      <c r="K71" s="105" t="s">
        <v>348</v>
      </c>
      <c r="L71" s="103">
        <f t="shared" si="14"/>
        <v>37</v>
      </c>
      <c r="M71" s="107"/>
      <c r="N71" s="107"/>
      <c r="O71" s="107"/>
      <c r="P71" s="107"/>
      <c r="Q71" s="107"/>
      <c r="R71" s="107"/>
      <c r="S71" s="107"/>
      <c r="T71" s="107"/>
      <c r="U71" s="107"/>
      <c r="V71" s="107"/>
      <c r="W71" s="107"/>
      <c r="X71" s="171"/>
      <c r="AA71" s="29"/>
    </row>
    <row r="72" spans="1:27" s="25" customFormat="1" x14ac:dyDescent="0.35">
      <c r="A72" s="228" t="s">
        <v>983</v>
      </c>
      <c r="B72" s="210" t="s">
        <v>150</v>
      </c>
      <c r="C72" s="210">
        <v>2003</v>
      </c>
      <c r="D72" s="210" t="s">
        <v>403</v>
      </c>
      <c r="E72" s="221">
        <f>SUM(E70:E71)</f>
        <v>0</v>
      </c>
      <c r="F72" s="221">
        <f>SUM(F70:F71)</f>
        <v>0</v>
      </c>
      <c r="G72" s="221">
        <f>SUM(G70:G71)</f>
        <v>647</v>
      </c>
      <c r="H72" s="221">
        <v>9</v>
      </c>
      <c r="I72" s="221">
        <f>SUM(E72:H72)</f>
        <v>656</v>
      </c>
      <c r="J72" s="210">
        <f>SUM(J70:J71)</f>
        <v>711</v>
      </c>
      <c r="K72" s="210">
        <f>SUM(K70:K71)</f>
        <v>0</v>
      </c>
      <c r="L72" s="221">
        <f>IF(OR(J72="NQ", K72="NQ"), "NQ", SUM(J72:K72))</f>
        <v>711</v>
      </c>
      <c r="M72" s="210"/>
      <c r="N72" s="210"/>
      <c r="O72" s="210"/>
      <c r="P72" s="210"/>
      <c r="Q72" s="210"/>
      <c r="R72" s="210"/>
      <c r="S72" s="210"/>
      <c r="T72" s="210"/>
      <c r="U72" s="210"/>
      <c r="V72" s="210"/>
      <c r="W72" s="210"/>
      <c r="X72" s="497" t="s">
        <v>1054</v>
      </c>
    </row>
    <row r="73" spans="1:27" s="25" customFormat="1" x14ac:dyDescent="0.35">
      <c r="A73" s="120" t="s">
        <v>983</v>
      </c>
      <c r="B73" s="107" t="s">
        <v>150</v>
      </c>
      <c r="C73" s="107">
        <v>2002</v>
      </c>
      <c r="D73" s="107" t="s">
        <v>1040</v>
      </c>
      <c r="E73" s="105" t="s">
        <v>348</v>
      </c>
      <c r="F73" s="105" t="s">
        <v>348</v>
      </c>
      <c r="G73" s="107">
        <v>599</v>
      </c>
      <c r="H73" s="105" t="s">
        <v>348</v>
      </c>
      <c r="I73" s="496">
        <f t="shared" ref="I73:I74" si="16">SUM(E73:H73)</f>
        <v>599</v>
      </c>
      <c r="J73" s="107">
        <v>635</v>
      </c>
      <c r="K73" s="105" t="s">
        <v>348</v>
      </c>
      <c r="L73" s="103">
        <f t="shared" si="14"/>
        <v>635</v>
      </c>
      <c r="M73" s="107"/>
      <c r="N73" s="107"/>
      <c r="O73" s="107"/>
      <c r="P73" s="107"/>
      <c r="Q73" s="107"/>
      <c r="R73" s="107"/>
      <c r="S73" s="107"/>
      <c r="T73" s="107"/>
      <c r="U73" s="107"/>
      <c r="V73" s="107"/>
      <c r="W73" s="107"/>
      <c r="X73" s="171" t="s">
        <v>1055</v>
      </c>
    </row>
    <row r="74" spans="1:27" x14ac:dyDescent="0.35">
      <c r="A74" s="120" t="s">
        <v>983</v>
      </c>
      <c r="B74" s="107" t="s">
        <v>150</v>
      </c>
      <c r="C74" s="107">
        <v>2002</v>
      </c>
      <c r="D74" s="107" t="s">
        <v>1041</v>
      </c>
      <c r="E74" s="105" t="s">
        <v>348</v>
      </c>
      <c r="F74" s="105" t="s">
        <v>348</v>
      </c>
      <c r="G74" s="107">
        <v>35</v>
      </c>
      <c r="H74" s="105" t="s">
        <v>348</v>
      </c>
      <c r="I74" s="496">
        <f t="shared" si="16"/>
        <v>35</v>
      </c>
      <c r="J74" s="107">
        <v>36</v>
      </c>
      <c r="K74" s="105" t="s">
        <v>348</v>
      </c>
      <c r="L74" s="103">
        <f t="shared" si="14"/>
        <v>36</v>
      </c>
      <c r="M74" s="107"/>
      <c r="N74" s="107"/>
      <c r="O74" s="107"/>
      <c r="P74" s="107"/>
      <c r="Q74" s="107"/>
      <c r="R74" s="107"/>
      <c r="S74" s="107"/>
      <c r="T74" s="107"/>
      <c r="U74" s="107"/>
      <c r="V74" s="107"/>
      <c r="W74" s="107"/>
      <c r="X74" s="171"/>
      <c r="AA74" s="29"/>
    </row>
    <row r="75" spans="1:27" s="25" customFormat="1" x14ac:dyDescent="0.35">
      <c r="A75" s="228" t="s">
        <v>983</v>
      </c>
      <c r="B75" s="210" t="s">
        <v>150</v>
      </c>
      <c r="C75" s="210">
        <v>2002</v>
      </c>
      <c r="D75" s="210" t="s">
        <v>403</v>
      </c>
      <c r="E75" s="221">
        <f>SUM(E73:E74)</f>
        <v>0</v>
      </c>
      <c r="F75" s="221">
        <f>SUM(F73:F74)</f>
        <v>0</v>
      </c>
      <c r="G75" s="221">
        <f>SUM(G73:G74)</f>
        <v>634</v>
      </c>
      <c r="H75" s="221">
        <v>9</v>
      </c>
      <c r="I75" s="221">
        <f>SUM(E75:H75)</f>
        <v>643</v>
      </c>
      <c r="J75" s="210">
        <f>SUM(J73:J74)</f>
        <v>671</v>
      </c>
      <c r="K75" s="210">
        <f>SUM(K73:K74)</f>
        <v>0</v>
      </c>
      <c r="L75" s="221">
        <f>IF(OR(J75="NQ", K75="NQ"), "NQ", SUM(J75:K75))</f>
        <v>671</v>
      </c>
      <c r="M75" s="210"/>
      <c r="N75" s="210"/>
      <c r="O75" s="210"/>
      <c r="P75" s="210"/>
      <c r="Q75" s="210"/>
      <c r="R75" s="210"/>
      <c r="S75" s="210"/>
      <c r="T75" s="210"/>
      <c r="U75" s="210"/>
      <c r="V75" s="210"/>
      <c r="W75" s="210"/>
      <c r="X75" s="497" t="s">
        <v>1056</v>
      </c>
      <c r="AA75" s="159"/>
    </row>
    <row r="76" spans="1:27" s="25" customFormat="1" x14ac:dyDescent="0.35">
      <c r="A76" s="120" t="s">
        <v>983</v>
      </c>
      <c r="B76" s="107" t="s">
        <v>150</v>
      </c>
      <c r="C76" s="107">
        <v>2001</v>
      </c>
      <c r="D76" s="107" t="s">
        <v>1040</v>
      </c>
      <c r="E76" s="105" t="s">
        <v>348</v>
      </c>
      <c r="F76" s="105" t="s">
        <v>348</v>
      </c>
      <c r="G76" s="107">
        <v>521</v>
      </c>
      <c r="H76" s="105" t="s">
        <v>348</v>
      </c>
      <c r="I76" s="496">
        <f t="shared" ref="I76:I77" si="17">SUM(E76:H76)</f>
        <v>521</v>
      </c>
      <c r="J76" s="107">
        <v>518</v>
      </c>
      <c r="K76" s="105" t="s">
        <v>348</v>
      </c>
      <c r="L76" s="103">
        <f t="shared" si="14"/>
        <v>518</v>
      </c>
      <c r="M76" s="107"/>
      <c r="N76" s="107"/>
      <c r="O76" s="107"/>
      <c r="P76" s="107"/>
      <c r="Q76" s="107"/>
      <c r="R76" s="107"/>
      <c r="S76" s="107"/>
      <c r="T76" s="107"/>
      <c r="U76" s="107"/>
      <c r="V76" s="107"/>
      <c r="W76" s="107"/>
      <c r="X76" s="171" t="s">
        <v>1057</v>
      </c>
    </row>
    <row r="77" spans="1:27" x14ac:dyDescent="0.35">
      <c r="A77" s="120" t="s">
        <v>983</v>
      </c>
      <c r="B77" s="107" t="s">
        <v>150</v>
      </c>
      <c r="C77" s="107">
        <v>2001</v>
      </c>
      <c r="D77" s="107" t="s">
        <v>1041</v>
      </c>
      <c r="E77" s="105" t="s">
        <v>348</v>
      </c>
      <c r="F77" s="105" t="s">
        <v>348</v>
      </c>
      <c r="G77" s="107">
        <v>31</v>
      </c>
      <c r="H77" s="105" t="s">
        <v>348</v>
      </c>
      <c r="I77" s="496">
        <f t="shared" si="17"/>
        <v>31</v>
      </c>
      <c r="J77" s="107">
        <v>31</v>
      </c>
      <c r="K77" s="105" t="s">
        <v>348</v>
      </c>
      <c r="L77" s="103">
        <f t="shared" si="14"/>
        <v>31</v>
      </c>
      <c r="M77" s="107"/>
      <c r="N77" s="107"/>
      <c r="O77" s="107"/>
      <c r="P77" s="107"/>
      <c r="Q77" s="107"/>
      <c r="R77" s="107"/>
      <c r="S77" s="107"/>
      <c r="T77" s="107"/>
      <c r="U77" s="107"/>
      <c r="V77" s="107"/>
      <c r="W77" s="107"/>
      <c r="X77" s="171"/>
      <c r="AA77" s="29"/>
    </row>
    <row r="78" spans="1:27" s="25" customFormat="1" x14ac:dyDescent="0.35">
      <c r="A78" s="228" t="s">
        <v>983</v>
      </c>
      <c r="B78" s="210" t="s">
        <v>150</v>
      </c>
      <c r="C78" s="210">
        <v>2001</v>
      </c>
      <c r="D78" s="210" t="s">
        <v>403</v>
      </c>
      <c r="E78" s="221">
        <f>SUM(E76:E77)</f>
        <v>0</v>
      </c>
      <c r="F78" s="221">
        <f>SUM(F76:F77)</f>
        <v>0</v>
      </c>
      <c r="G78" s="221">
        <f>SUM(G76:G77)</f>
        <v>552</v>
      </c>
      <c r="H78" s="221">
        <v>10</v>
      </c>
      <c r="I78" s="221">
        <f>SUM(E78:H78)</f>
        <v>562</v>
      </c>
      <c r="J78" s="210">
        <f>SUM(J76:J77)</f>
        <v>549</v>
      </c>
      <c r="K78" s="210">
        <f>SUM(K76:K77)</f>
        <v>0</v>
      </c>
      <c r="L78" s="221">
        <f>IF(OR(J78="NQ", K78="NQ"), "NQ", SUM(J78:K78))</f>
        <v>549</v>
      </c>
      <c r="M78" s="210"/>
      <c r="N78" s="210"/>
      <c r="O78" s="210"/>
      <c r="P78" s="210"/>
      <c r="Q78" s="210"/>
      <c r="R78" s="210"/>
      <c r="S78" s="210"/>
      <c r="T78" s="210"/>
      <c r="U78" s="210"/>
      <c r="V78" s="210"/>
      <c r="W78" s="210"/>
      <c r="X78" s="497" t="s">
        <v>1058</v>
      </c>
    </row>
    <row r="79" spans="1:27" s="25" customFormat="1" x14ac:dyDescent="0.35">
      <c r="A79" s="120" t="s">
        <v>983</v>
      </c>
      <c r="B79" s="107" t="s">
        <v>150</v>
      </c>
      <c r="C79" s="107">
        <v>2000</v>
      </c>
      <c r="D79" s="107" t="s">
        <v>1040</v>
      </c>
      <c r="E79" s="105" t="s">
        <v>348</v>
      </c>
      <c r="F79" s="105" t="s">
        <v>348</v>
      </c>
      <c r="G79" s="107">
        <v>430</v>
      </c>
      <c r="H79" s="105" t="s">
        <v>348</v>
      </c>
      <c r="I79" s="496">
        <f t="shared" ref="I79:I80" si="18">SUM(E79:H79)</f>
        <v>430</v>
      </c>
      <c r="J79" s="107">
        <v>591</v>
      </c>
      <c r="K79" s="105" t="s">
        <v>348</v>
      </c>
      <c r="L79" s="103">
        <f t="shared" si="14"/>
        <v>591</v>
      </c>
      <c r="M79" s="107"/>
      <c r="N79" s="107"/>
      <c r="O79" s="107"/>
      <c r="P79" s="107"/>
      <c r="Q79" s="107"/>
      <c r="R79" s="107"/>
      <c r="S79" s="107"/>
      <c r="T79" s="107"/>
      <c r="U79" s="107"/>
      <c r="V79" s="107"/>
      <c r="W79" s="107"/>
      <c r="X79" s="171" t="s">
        <v>1059</v>
      </c>
    </row>
    <row r="80" spans="1:27" ht="15" customHeight="1" x14ac:dyDescent="0.35">
      <c r="A80" s="120" t="s">
        <v>983</v>
      </c>
      <c r="B80" s="107" t="s">
        <v>150</v>
      </c>
      <c r="C80" s="107">
        <v>2000</v>
      </c>
      <c r="D80" s="107" t="s">
        <v>1041</v>
      </c>
      <c r="E80" s="105" t="s">
        <v>348</v>
      </c>
      <c r="F80" s="105" t="s">
        <v>348</v>
      </c>
      <c r="G80" s="107">
        <v>57</v>
      </c>
      <c r="H80" s="105" t="s">
        <v>348</v>
      </c>
      <c r="I80" s="496">
        <f t="shared" si="18"/>
        <v>57</v>
      </c>
      <c r="J80" s="107">
        <v>64</v>
      </c>
      <c r="K80" s="105" t="s">
        <v>348</v>
      </c>
      <c r="L80" s="103">
        <f t="shared" si="14"/>
        <v>64</v>
      </c>
      <c r="M80" s="107"/>
      <c r="N80" s="107"/>
      <c r="O80" s="107"/>
      <c r="P80" s="107"/>
      <c r="Q80" s="107"/>
      <c r="R80" s="107"/>
      <c r="S80" s="107"/>
      <c r="T80" s="107"/>
      <c r="U80" s="107"/>
      <c r="V80" s="107"/>
      <c r="W80" s="107"/>
      <c r="X80" s="171"/>
      <c r="Y80" s="510"/>
      <c r="Z80" s="510"/>
      <c r="AA80" s="510"/>
    </row>
    <row r="81" spans="1:24" s="25" customFormat="1" x14ac:dyDescent="0.35">
      <c r="A81" s="228" t="s">
        <v>983</v>
      </c>
      <c r="B81" s="210" t="s">
        <v>150</v>
      </c>
      <c r="C81" s="210">
        <v>2000</v>
      </c>
      <c r="D81" s="210" t="s">
        <v>403</v>
      </c>
      <c r="E81" s="221">
        <f>SUM(E79:E80)</f>
        <v>0</v>
      </c>
      <c r="F81" s="221">
        <f>SUM(F79:F80)</f>
        <v>0</v>
      </c>
      <c r="G81" s="221">
        <f>SUM(G79:G80)</f>
        <v>487</v>
      </c>
      <c r="H81" s="221">
        <v>6</v>
      </c>
      <c r="I81" s="221">
        <f>SUM(E81:H81)</f>
        <v>493</v>
      </c>
      <c r="J81" s="210">
        <f>SUM(J79:J80)</f>
        <v>655</v>
      </c>
      <c r="K81" s="210">
        <f>SUM(K79:K80)</f>
        <v>0</v>
      </c>
      <c r="L81" s="221">
        <f>IF(OR(J81="NQ", K81="NQ"), "NQ", SUM(J81:K81))</f>
        <v>655</v>
      </c>
      <c r="M81" s="210"/>
      <c r="N81" s="210"/>
      <c r="O81" s="210"/>
      <c r="P81" s="210"/>
      <c r="Q81" s="210"/>
      <c r="R81" s="210"/>
      <c r="S81" s="210"/>
      <c r="T81" s="210"/>
      <c r="U81" s="210"/>
      <c r="V81" s="210"/>
      <c r="W81" s="210"/>
      <c r="X81" s="497" t="s">
        <v>942</v>
      </c>
    </row>
    <row r="82" spans="1:24" s="25" customFormat="1" x14ac:dyDescent="0.35">
      <c r="A82" s="120" t="s">
        <v>983</v>
      </c>
      <c r="B82" s="107" t="s">
        <v>150</v>
      </c>
      <c r="C82" s="107">
        <v>1999</v>
      </c>
      <c r="D82" s="107" t="s">
        <v>1040</v>
      </c>
      <c r="E82" s="105" t="s">
        <v>348</v>
      </c>
      <c r="F82" s="105" t="s">
        <v>348</v>
      </c>
      <c r="G82" s="107">
        <v>530</v>
      </c>
      <c r="H82" s="105" t="s">
        <v>348</v>
      </c>
      <c r="I82" s="496">
        <f t="shared" ref="I82:I83" si="19">SUM(E82:H82)</f>
        <v>530</v>
      </c>
      <c r="J82" s="105" t="s">
        <v>348</v>
      </c>
      <c r="K82" s="105" t="s">
        <v>348</v>
      </c>
      <c r="L82" s="103">
        <f t="shared" si="14"/>
        <v>0</v>
      </c>
      <c r="M82" s="107"/>
      <c r="N82" s="107"/>
      <c r="O82" s="107"/>
      <c r="P82" s="107"/>
      <c r="Q82" s="107"/>
      <c r="R82" s="107"/>
      <c r="S82" s="107"/>
      <c r="T82" s="107"/>
      <c r="U82" s="107"/>
      <c r="V82" s="107"/>
      <c r="W82" s="107"/>
      <c r="X82" s="171"/>
    </row>
    <row r="83" spans="1:24" x14ac:dyDescent="0.35">
      <c r="A83" s="120" t="s">
        <v>983</v>
      </c>
      <c r="B83" s="107" t="s">
        <v>150</v>
      </c>
      <c r="C83" s="107">
        <v>1999</v>
      </c>
      <c r="D83" s="107" t="s">
        <v>1041</v>
      </c>
      <c r="E83" s="105" t="s">
        <v>348</v>
      </c>
      <c r="F83" s="105" t="s">
        <v>348</v>
      </c>
      <c r="G83" s="107">
        <v>59</v>
      </c>
      <c r="H83" s="105" t="s">
        <v>348</v>
      </c>
      <c r="I83" s="496">
        <f t="shared" si="19"/>
        <v>59</v>
      </c>
      <c r="J83" s="105" t="s">
        <v>348</v>
      </c>
      <c r="K83" s="105" t="s">
        <v>348</v>
      </c>
      <c r="L83" s="103">
        <f t="shared" si="14"/>
        <v>0</v>
      </c>
      <c r="M83" s="107"/>
      <c r="N83" s="107"/>
      <c r="O83" s="107"/>
      <c r="P83" s="107"/>
      <c r="Q83" s="107"/>
      <c r="R83" s="107"/>
      <c r="S83" s="107"/>
      <c r="T83" s="107"/>
      <c r="U83" s="107"/>
      <c r="V83" s="107"/>
      <c r="W83" s="107"/>
      <c r="X83" s="171"/>
    </row>
    <row r="84" spans="1:24" s="25" customFormat="1" x14ac:dyDescent="0.35">
      <c r="A84" s="228" t="s">
        <v>983</v>
      </c>
      <c r="B84" s="210" t="s">
        <v>150</v>
      </c>
      <c r="C84" s="210">
        <v>1999</v>
      </c>
      <c r="D84" s="210" t="s">
        <v>403</v>
      </c>
      <c r="E84" s="221">
        <f>SUM(E82:E83)</f>
        <v>0</v>
      </c>
      <c r="F84" s="221">
        <f>SUM(F82:F83)</f>
        <v>0</v>
      </c>
      <c r="G84" s="221">
        <f>SUM(G82:G83)</f>
        <v>589</v>
      </c>
      <c r="H84" s="221">
        <f>SUM(H82:H83)</f>
        <v>0</v>
      </c>
      <c r="I84" s="221">
        <f>SUM(E84:H84)</f>
        <v>589</v>
      </c>
      <c r="J84" s="210">
        <v>753</v>
      </c>
      <c r="K84" s="210">
        <f>SUM(K82:K83)</f>
        <v>0</v>
      </c>
      <c r="L84" s="221">
        <f>IF(OR(J84="NQ", K84="NQ"), "NQ", SUM(J84:K84))</f>
        <v>753</v>
      </c>
      <c r="M84" s="210"/>
      <c r="N84" s="210"/>
      <c r="O84" s="210"/>
      <c r="P84" s="210"/>
      <c r="Q84" s="210"/>
      <c r="R84" s="210"/>
      <c r="S84" s="210"/>
      <c r="T84" s="210"/>
      <c r="U84" s="210"/>
      <c r="V84" s="210"/>
      <c r="W84" s="210"/>
      <c r="X84" s="497" t="s">
        <v>1060</v>
      </c>
    </row>
    <row r="85" spans="1:24" s="25" customFormat="1" x14ac:dyDescent="0.35">
      <c r="A85" s="120" t="s">
        <v>983</v>
      </c>
      <c r="B85" s="107" t="s">
        <v>150</v>
      </c>
      <c r="C85" s="107">
        <v>1998</v>
      </c>
      <c r="D85" s="107" t="s">
        <v>1040</v>
      </c>
      <c r="E85" s="105" t="s">
        <v>348</v>
      </c>
      <c r="F85" s="105" t="s">
        <v>348</v>
      </c>
      <c r="G85" s="107">
        <v>568</v>
      </c>
      <c r="H85" s="105" t="s">
        <v>348</v>
      </c>
      <c r="I85" s="496">
        <f t="shared" ref="I85:I86" si="20">SUM(E85:H85)</f>
        <v>568</v>
      </c>
      <c r="J85" s="105" t="s">
        <v>348</v>
      </c>
      <c r="K85" s="105" t="s">
        <v>348</v>
      </c>
      <c r="L85" s="103">
        <f t="shared" si="14"/>
        <v>0</v>
      </c>
      <c r="M85" s="107"/>
      <c r="N85" s="107"/>
      <c r="O85" s="107"/>
      <c r="P85" s="107"/>
      <c r="Q85" s="107"/>
      <c r="R85" s="107"/>
      <c r="S85" s="107"/>
      <c r="T85" s="107"/>
      <c r="U85" s="107"/>
      <c r="V85" s="107"/>
      <c r="W85" s="107"/>
      <c r="X85" s="171"/>
    </row>
    <row r="86" spans="1:24" x14ac:dyDescent="0.35">
      <c r="A86" s="120" t="s">
        <v>983</v>
      </c>
      <c r="B86" s="107" t="s">
        <v>150</v>
      </c>
      <c r="C86" s="107">
        <v>1998</v>
      </c>
      <c r="D86" s="107" t="s">
        <v>1041</v>
      </c>
      <c r="E86" s="105" t="s">
        <v>348</v>
      </c>
      <c r="F86" s="105" t="s">
        <v>348</v>
      </c>
      <c r="G86" s="107">
        <v>57</v>
      </c>
      <c r="H86" s="105" t="s">
        <v>348</v>
      </c>
      <c r="I86" s="496">
        <f t="shared" si="20"/>
        <v>57</v>
      </c>
      <c r="J86" s="105" t="s">
        <v>348</v>
      </c>
      <c r="K86" s="105" t="s">
        <v>348</v>
      </c>
      <c r="L86" s="103">
        <f t="shared" si="14"/>
        <v>0</v>
      </c>
      <c r="M86" s="107"/>
      <c r="N86" s="107"/>
      <c r="O86" s="107"/>
      <c r="P86" s="107"/>
      <c r="Q86" s="107"/>
      <c r="R86" s="107"/>
      <c r="S86" s="107"/>
      <c r="T86" s="107"/>
      <c r="U86" s="107"/>
      <c r="V86" s="107"/>
      <c r="W86" s="107"/>
      <c r="X86" s="171"/>
    </row>
    <row r="87" spans="1:24" s="25" customFormat="1" x14ac:dyDescent="0.35">
      <c r="A87" s="228" t="s">
        <v>983</v>
      </c>
      <c r="B87" s="210" t="s">
        <v>150</v>
      </c>
      <c r="C87" s="210">
        <v>1998</v>
      </c>
      <c r="D87" s="210" t="s">
        <v>403</v>
      </c>
      <c r="E87" s="221">
        <f>SUM(E85:E86)</f>
        <v>0</v>
      </c>
      <c r="F87" s="221">
        <f>SUM(F85:F86)</f>
        <v>0</v>
      </c>
      <c r="G87" s="221">
        <f>SUM(G85:G86)</f>
        <v>625</v>
      </c>
      <c r="H87" s="221">
        <f>SUM(H85:H86)</f>
        <v>0</v>
      </c>
      <c r="I87" s="221">
        <f>SUM(E87:H87)</f>
        <v>625</v>
      </c>
      <c r="J87" s="210">
        <v>671</v>
      </c>
      <c r="K87" s="210">
        <f>SUM(K85:K86)</f>
        <v>0</v>
      </c>
      <c r="L87" s="221">
        <f>IF(OR(J87="NQ", K87="NQ"), "NQ", SUM(J87:K87))</f>
        <v>671</v>
      </c>
      <c r="M87" s="210"/>
      <c r="N87" s="210"/>
      <c r="O87" s="210"/>
      <c r="P87" s="210"/>
      <c r="Q87" s="210"/>
      <c r="R87" s="210"/>
      <c r="S87" s="210"/>
      <c r="T87" s="210"/>
      <c r="U87" s="210"/>
      <c r="V87" s="210"/>
      <c r="W87" s="210"/>
      <c r="X87" s="497" t="s">
        <v>1061</v>
      </c>
    </row>
    <row r="88" spans="1:24" s="25" customFormat="1" x14ac:dyDescent="0.35">
      <c r="A88" s="120" t="s">
        <v>983</v>
      </c>
      <c r="B88" s="107" t="s">
        <v>150</v>
      </c>
      <c r="C88" s="107">
        <v>1997</v>
      </c>
      <c r="D88" s="107" t="s">
        <v>1040</v>
      </c>
      <c r="E88" s="105" t="s">
        <v>348</v>
      </c>
      <c r="F88" s="105" t="s">
        <v>348</v>
      </c>
      <c r="G88" s="107">
        <v>482</v>
      </c>
      <c r="H88" s="105" t="s">
        <v>348</v>
      </c>
      <c r="I88" s="496">
        <f t="shared" ref="I88:I89" si="21">SUM(E88:H88)</f>
        <v>482</v>
      </c>
      <c r="J88" s="105" t="s">
        <v>348</v>
      </c>
      <c r="K88" s="105" t="s">
        <v>348</v>
      </c>
      <c r="L88" s="103">
        <f t="shared" si="14"/>
        <v>0</v>
      </c>
      <c r="M88" s="107"/>
      <c r="N88" s="107"/>
      <c r="O88" s="107"/>
      <c r="P88" s="107"/>
      <c r="Q88" s="107"/>
      <c r="R88" s="107"/>
      <c r="S88" s="107"/>
      <c r="T88" s="107"/>
      <c r="U88" s="107"/>
      <c r="V88" s="107"/>
      <c r="W88" s="107"/>
      <c r="X88" s="171"/>
    </row>
    <row r="89" spans="1:24" x14ac:dyDescent="0.35">
      <c r="A89" s="120" t="s">
        <v>983</v>
      </c>
      <c r="B89" s="107" t="s">
        <v>150</v>
      </c>
      <c r="C89" s="107">
        <v>1997</v>
      </c>
      <c r="D89" s="107" t="s">
        <v>1041</v>
      </c>
      <c r="E89" s="105" t="s">
        <v>348</v>
      </c>
      <c r="F89" s="105" t="s">
        <v>348</v>
      </c>
      <c r="G89" s="107">
        <v>20</v>
      </c>
      <c r="H89" s="105" t="s">
        <v>348</v>
      </c>
      <c r="I89" s="496">
        <f t="shared" si="21"/>
        <v>20</v>
      </c>
      <c r="J89" s="105" t="s">
        <v>348</v>
      </c>
      <c r="K89" s="105" t="s">
        <v>348</v>
      </c>
      <c r="L89" s="103">
        <f t="shared" si="14"/>
        <v>0</v>
      </c>
      <c r="M89" s="107"/>
      <c r="N89" s="107"/>
      <c r="O89" s="107"/>
      <c r="P89" s="107"/>
      <c r="Q89" s="107"/>
      <c r="R89" s="107"/>
      <c r="S89" s="107"/>
      <c r="T89" s="107"/>
      <c r="U89" s="107"/>
      <c r="V89" s="107"/>
      <c r="W89" s="107"/>
      <c r="X89" s="171"/>
    </row>
    <row r="90" spans="1:24" s="25" customFormat="1" x14ac:dyDescent="0.35">
      <c r="A90" s="228" t="s">
        <v>983</v>
      </c>
      <c r="B90" s="210" t="s">
        <v>150</v>
      </c>
      <c r="C90" s="210">
        <v>1997</v>
      </c>
      <c r="D90" s="210" t="s">
        <v>403</v>
      </c>
      <c r="E90" s="221">
        <f>SUM(E88:E89)</f>
        <v>0</v>
      </c>
      <c r="F90" s="221">
        <f>SUM(F88:F89)</f>
        <v>0</v>
      </c>
      <c r="G90" s="221">
        <f>SUM(G88:G89)</f>
        <v>502</v>
      </c>
      <c r="H90" s="221">
        <f>SUM(H88:H89)</f>
        <v>0</v>
      </c>
      <c r="I90" s="221">
        <f>SUM(E90:H90)</f>
        <v>502</v>
      </c>
      <c r="J90" s="210">
        <v>580</v>
      </c>
      <c r="K90" s="210">
        <f>SUM(K88:K89)</f>
        <v>0</v>
      </c>
      <c r="L90" s="221">
        <f>IF(OR(J90="NQ", K90="NQ"), "NQ", SUM(J90:K90))</f>
        <v>580</v>
      </c>
      <c r="M90" s="210"/>
      <c r="N90" s="210"/>
      <c r="O90" s="210"/>
      <c r="P90" s="210"/>
      <c r="Q90" s="210"/>
      <c r="R90" s="210"/>
      <c r="S90" s="210"/>
      <c r="T90" s="210"/>
      <c r="U90" s="210"/>
      <c r="V90" s="210"/>
      <c r="W90" s="210"/>
      <c r="X90" s="497"/>
    </row>
    <row r="91" spans="1:24" s="25" customFormat="1" x14ac:dyDescent="0.35">
      <c r="A91" s="120" t="s">
        <v>983</v>
      </c>
      <c r="B91" s="107" t="s">
        <v>150</v>
      </c>
      <c r="C91" s="107">
        <v>1996</v>
      </c>
      <c r="D91" s="107" t="s">
        <v>1040</v>
      </c>
      <c r="E91" s="105" t="s">
        <v>348</v>
      </c>
      <c r="F91" s="105" t="s">
        <v>348</v>
      </c>
      <c r="G91" s="107">
        <v>348</v>
      </c>
      <c r="H91" s="105" t="s">
        <v>348</v>
      </c>
      <c r="I91" s="496">
        <f t="shared" ref="I91:I92" si="22">SUM(E91:H91)</f>
        <v>348</v>
      </c>
      <c r="J91" s="105" t="s">
        <v>348</v>
      </c>
      <c r="K91" s="105" t="s">
        <v>348</v>
      </c>
      <c r="L91" s="103">
        <f t="shared" si="14"/>
        <v>0</v>
      </c>
      <c r="M91" s="107"/>
      <c r="N91" s="107"/>
      <c r="O91" s="107"/>
      <c r="P91" s="107"/>
      <c r="Q91" s="107"/>
      <c r="R91" s="107"/>
      <c r="S91" s="107"/>
      <c r="T91" s="107"/>
      <c r="U91" s="107"/>
      <c r="V91" s="107"/>
      <c r="W91" s="107"/>
      <c r="X91" s="171"/>
    </row>
    <row r="92" spans="1:24" x14ac:dyDescent="0.35">
      <c r="A92" s="120" t="s">
        <v>983</v>
      </c>
      <c r="B92" s="107" t="s">
        <v>150</v>
      </c>
      <c r="C92" s="107">
        <v>1996</v>
      </c>
      <c r="D92" s="107" t="s">
        <v>1041</v>
      </c>
      <c r="E92" s="105" t="s">
        <v>348</v>
      </c>
      <c r="F92" s="105" t="s">
        <v>348</v>
      </c>
      <c r="G92" s="107">
        <v>40</v>
      </c>
      <c r="H92" s="105" t="s">
        <v>348</v>
      </c>
      <c r="I92" s="496">
        <f t="shared" si="22"/>
        <v>40</v>
      </c>
      <c r="J92" s="105" t="s">
        <v>348</v>
      </c>
      <c r="K92" s="105" t="s">
        <v>348</v>
      </c>
      <c r="L92" s="103">
        <f t="shared" ref="L92" si="23">SUM(J92:K92)</f>
        <v>0</v>
      </c>
      <c r="M92" s="107"/>
      <c r="N92" s="107"/>
      <c r="O92" s="107"/>
      <c r="P92" s="107"/>
      <c r="Q92" s="107"/>
      <c r="R92" s="107"/>
      <c r="S92" s="107"/>
      <c r="T92" s="107"/>
      <c r="U92" s="107"/>
      <c r="V92" s="107"/>
      <c r="W92" s="107"/>
      <c r="X92" s="171"/>
    </row>
    <row r="93" spans="1:24" s="25" customFormat="1" x14ac:dyDescent="0.35">
      <c r="A93" s="228" t="s">
        <v>983</v>
      </c>
      <c r="B93" s="210" t="s">
        <v>150</v>
      </c>
      <c r="C93" s="210">
        <v>1996</v>
      </c>
      <c r="D93" s="210" t="s">
        <v>403</v>
      </c>
      <c r="E93" s="221">
        <f>SUM(E91:E92)</f>
        <v>0</v>
      </c>
      <c r="F93" s="221">
        <f>SUM(F91:F92)</f>
        <v>0</v>
      </c>
      <c r="G93" s="221">
        <f>SUM(G91:G92)</f>
        <v>388</v>
      </c>
      <c r="H93" s="221">
        <f>SUM(H91:H92)</f>
        <v>0</v>
      </c>
      <c r="I93" s="221">
        <f>SUM(E93:H93)</f>
        <v>388</v>
      </c>
      <c r="J93" s="210">
        <v>425</v>
      </c>
      <c r="K93" s="210">
        <f>SUM(K91:K92)</f>
        <v>0</v>
      </c>
      <c r="L93" s="221">
        <f>IF(OR(J93="NQ", K93="NQ"), "NQ", SUM(J93:K93))</f>
        <v>425</v>
      </c>
      <c r="M93" s="210"/>
      <c r="N93" s="210"/>
      <c r="O93" s="210"/>
      <c r="P93" s="210"/>
      <c r="Q93" s="210"/>
      <c r="R93" s="210"/>
      <c r="S93" s="210"/>
      <c r="T93" s="210"/>
      <c r="U93" s="210"/>
      <c r="V93" s="210"/>
      <c r="W93" s="210"/>
      <c r="X93" s="497" t="s">
        <v>1062</v>
      </c>
    </row>
    <row r="94" spans="1:24" s="25" customFormat="1" x14ac:dyDescent="0.35">
      <c r="A94" s="120" t="s">
        <v>983</v>
      </c>
      <c r="B94" s="107" t="s">
        <v>150</v>
      </c>
      <c r="C94" s="107">
        <v>1995</v>
      </c>
      <c r="D94" s="107" t="s">
        <v>1040</v>
      </c>
      <c r="E94" s="105" t="s">
        <v>348</v>
      </c>
      <c r="F94" s="105" t="s">
        <v>348</v>
      </c>
      <c r="G94" s="107">
        <v>175</v>
      </c>
      <c r="H94" s="105" t="s">
        <v>348</v>
      </c>
      <c r="I94" s="496">
        <f t="shared" ref="I94:I95" si="24">SUM(E94:H94)</f>
        <v>175</v>
      </c>
      <c r="J94" s="105" t="s">
        <v>348</v>
      </c>
      <c r="K94" s="105" t="s">
        <v>348</v>
      </c>
      <c r="L94" s="103">
        <f t="shared" ref="L94:L95" si="25">SUM(J94:K94)</f>
        <v>0</v>
      </c>
      <c r="M94" s="107"/>
      <c r="N94" s="107"/>
      <c r="O94" s="107"/>
      <c r="P94" s="107"/>
      <c r="Q94" s="107"/>
      <c r="R94" s="107"/>
      <c r="S94" s="107"/>
      <c r="T94" s="107"/>
      <c r="U94" s="107"/>
      <c r="V94" s="107"/>
      <c r="W94" s="107"/>
      <c r="X94" s="171"/>
    </row>
    <row r="95" spans="1:24" x14ac:dyDescent="0.35">
      <c r="A95" s="120" t="s">
        <v>983</v>
      </c>
      <c r="B95" s="107" t="s">
        <v>150</v>
      </c>
      <c r="C95" s="107">
        <v>1995</v>
      </c>
      <c r="D95" s="107" t="s">
        <v>1041</v>
      </c>
      <c r="E95" s="105" t="s">
        <v>348</v>
      </c>
      <c r="F95" s="105" t="s">
        <v>348</v>
      </c>
      <c r="G95" s="107">
        <v>42</v>
      </c>
      <c r="H95" s="105" t="s">
        <v>348</v>
      </c>
      <c r="I95" s="496">
        <f t="shared" si="24"/>
        <v>42</v>
      </c>
      <c r="J95" s="105" t="s">
        <v>348</v>
      </c>
      <c r="K95" s="105" t="s">
        <v>348</v>
      </c>
      <c r="L95" s="103">
        <f t="shared" si="25"/>
        <v>0</v>
      </c>
      <c r="M95" s="107"/>
      <c r="N95" s="107"/>
      <c r="O95" s="107"/>
      <c r="P95" s="107"/>
      <c r="Q95" s="107"/>
      <c r="R95" s="107"/>
      <c r="S95" s="107"/>
      <c r="T95" s="107"/>
      <c r="U95" s="107"/>
      <c r="V95" s="107"/>
      <c r="W95" s="107"/>
      <c r="X95" s="171"/>
    </row>
    <row r="96" spans="1:24" s="25" customFormat="1" x14ac:dyDescent="0.35">
      <c r="A96" s="228" t="s">
        <v>983</v>
      </c>
      <c r="B96" s="210" t="s">
        <v>150</v>
      </c>
      <c r="C96" s="210">
        <v>1995</v>
      </c>
      <c r="D96" s="210" t="s">
        <v>403</v>
      </c>
      <c r="E96" s="221">
        <f>SUM(E94:E95)</f>
        <v>0</v>
      </c>
      <c r="F96" s="221">
        <f>SUM(F94:F95)</f>
        <v>0</v>
      </c>
      <c r="G96" s="221">
        <f>SUM(G94:G95)</f>
        <v>217</v>
      </c>
      <c r="H96" s="221">
        <f>SUM(H94:H95)</f>
        <v>0</v>
      </c>
      <c r="I96" s="221">
        <f>SUM(E96:H96)</f>
        <v>217</v>
      </c>
      <c r="J96" s="210">
        <v>232</v>
      </c>
      <c r="K96" s="210">
        <f>SUM(K94:K95)</f>
        <v>0</v>
      </c>
      <c r="L96" s="221">
        <f>IF(OR(J96="NQ", K96="NQ"), "NQ", SUM(J96:K96))</f>
        <v>232</v>
      </c>
      <c r="M96" s="210"/>
      <c r="N96" s="210"/>
      <c r="O96" s="210"/>
      <c r="P96" s="210"/>
      <c r="Q96" s="210"/>
      <c r="R96" s="210"/>
      <c r="S96" s="210"/>
      <c r="T96" s="210"/>
      <c r="U96" s="210"/>
      <c r="V96" s="210"/>
      <c r="W96" s="210"/>
      <c r="X96" s="497"/>
    </row>
    <row r="97" spans="1:24" s="25" customFormat="1" x14ac:dyDescent="0.35">
      <c r="A97" s="120" t="s">
        <v>983</v>
      </c>
      <c r="B97" s="107" t="s">
        <v>150</v>
      </c>
      <c r="C97" s="107">
        <v>1994</v>
      </c>
      <c r="D97" s="107" t="s">
        <v>1040</v>
      </c>
      <c r="E97" s="105" t="s">
        <v>348</v>
      </c>
      <c r="F97" s="105" t="s">
        <v>348</v>
      </c>
      <c r="G97" s="107">
        <v>237</v>
      </c>
      <c r="H97" s="105" t="s">
        <v>348</v>
      </c>
      <c r="I97" s="496">
        <f t="shared" ref="I97:I98" si="26">SUM(E97:H97)</f>
        <v>237</v>
      </c>
      <c r="J97" s="105" t="s">
        <v>348</v>
      </c>
      <c r="K97" s="105" t="s">
        <v>348</v>
      </c>
      <c r="L97" s="103">
        <f t="shared" ref="L97:L98" si="27">SUM(J97:K97)</f>
        <v>0</v>
      </c>
      <c r="M97" s="107"/>
      <c r="N97" s="107"/>
      <c r="O97" s="107"/>
      <c r="P97" s="107"/>
      <c r="Q97" s="107"/>
      <c r="R97" s="107"/>
      <c r="S97" s="107"/>
      <c r="T97" s="107"/>
      <c r="U97" s="107"/>
      <c r="V97" s="107"/>
      <c r="W97" s="107"/>
      <c r="X97" s="171"/>
    </row>
    <row r="98" spans="1:24" x14ac:dyDescent="0.35">
      <c r="A98" s="120" t="s">
        <v>983</v>
      </c>
      <c r="B98" s="107" t="s">
        <v>150</v>
      </c>
      <c r="C98" s="107">
        <v>1994</v>
      </c>
      <c r="D98" s="107" t="s">
        <v>1041</v>
      </c>
      <c r="E98" s="105" t="s">
        <v>348</v>
      </c>
      <c r="F98" s="105" t="s">
        <v>348</v>
      </c>
      <c r="G98" s="107">
        <v>41</v>
      </c>
      <c r="H98" s="105" t="s">
        <v>348</v>
      </c>
      <c r="I98" s="496">
        <f t="shared" si="26"/>
        <v>41</v>
      </c>
      <c r="J98" s="105" t="s">
        <v>348</v>
      </c>
      <c r="K98" s="105" t="s">
        <v>348</v>
      </c>
      <c r="L98" s="103">
        <f t="shared" si="27"/>
        <v>0</v>
      </c>
      <c r="M98" s="107"/>
      <c r="N98" s="107"/>
      <c r="O98" s="107"/>
      <c r="P98" s="107"/>
      <c r="Q98" s="107"/>
      <c r="R98" s="107"/>
      <c r="S98" s="107"/>
      <c r="T98" s="107"/>
      <c r="U98" s="107"/>
      <c r="V98" s="107"/>
      <c r="W98" s="107"/>
      <c r="X98" s="171"/>
    </row>
    <row r="99" spans="1:24" s="25" customFormat="1" x14ac:dyDescent="0.35">
      <c r="A99" s="228" t="s">
        <v>983</v>
      </c>
      <c r="B99" s="210" t="s">
        <v>150</v>
      </c>
      <c r="C99" s="210">
        <v>1994</v>
      </c>
      <c r="D99" s="210" t="s">
        <v>403</v>
      </c>
      <c r="E99" s="221">
        <f>SUM(E97:E98)</f>
        <v>0</v>
      </c>
      <c r="F99" s="221">
        <f>SUM(F97:F98)</f>
        <v>0</v>
      </c>
      <c r="G99" s="221">
        <f>SUM(G97:G98)</f>
        <v>278</v>
      </c>
      <c r="H99" s="221">
        <f>SUM(H97:H98)</f>
        <v>0</v>
      </c>
      <c r="I99" s="221">
        <f>SUM(E99:H99)</f>
        <v>278</v>
      </c>
      <c r="J99" s="210">
        <v>319</v>
      </c>
      <c r="K99" s="210">
        <f>SUM(K97:K98)</f>
        <v>0</v>
      </c>
      <c r="L99" s="221">
        <f>IF(OR(J99="NQ", K99="NQ"), "NQ", SUM(J99:K99))</f>
        <v>319</v>
      </c>
      <c r="M99" s="210"/>
      <c r="N99" s="210"/>
      <c r="O99" s="210"/>
      <c r="P99" s="210"/>
      <c r="Q99" s="210"/>
      <c r="R99" s="210"/>
      <c r="S99" s="210"/>
      <c r="T99" s="210"/>
      <c r="U99" s="210"/>
      <c r="V99" s="210"/>
      <c r="W99" s="210"/>
      <c r="X99" s="497" t="s">
        <v>1063</v>
      </c>
    </row>
    <row r="100" spans="1:24" s="25" customFormat="1" x14ac:dyDescent="0.35">
      <c r="A100" s="120" t="s">
        <v>983</v>
      </c>
      <c r="B100" s="107" t="s">
        <v>150</v>
      </c>
      <c r="C100" s="107">
        <v>1993</v>
      </c>
      <c r="D100" s="107" t="s">
        <v>1040</v>
      </c>
      <c r="E100" s="105" t="s">
        <v>348</v>
      </c>
      <c r="F100" s="105" t="s">
        <v>348</v>
      </c>
      <c r="G100" s="107">
        <v>213</v>
      </c>
      <c r="H100" s="105" t="s">
        <v>348</v>
      </c>
      <c r="I100" s="496">
        <f t="shared" ref="I100:I101" si="28">SUM(E100:H100)</f>
        <v>213</v>
      </c>
      <c r="J100" s="105" t="s">
        <v>348</v>
      </c>
      <c r="K100" s="105" t="s">
        <v>348</v>
      </c>
      <c r="L100" s="103">
        <f t="shared" ref="L100:L101" si="29">SUM(J100:K100)</f>
        <v>0</v>
      </c>
      <c r="M100" s="107"/>
      <c r="N100" s="107"/>
      <c r="O100" s="107"/>
      <c r="P100" s="107"/>
      <c r="Q100" s="107"/>
      <c r="R100" s="107"/>
      <c r="S100" s="107"/>
      <c r="T100" s="107"/>
      <c r="U100" s="107"/>
      <c r="V100" s="107"/>
      <c r="W100" s="107"/>
      <c r="X100" s="171"/>
    </row>
    <row r="101" spans="1:24" x14ac:dyDescent="0.35">
      <c r="A101" s="120" t="s">
        <v>983</v>
      </c>
      <c r="B101" s="107" t="s">
        <v>150</v>
      </c>
      <c r="C101" s="107">
        <v>1993</v>
      </c>
      <c r="D101" s="107" t="s">
        <v>1041</v>
      </c>
      <c r="E101" s="105" t="s">
        <v>348</v>
      </c>
      <c r="F101" s="105" t="s">
        <v>348</v>
      </c>
      <c r="G101" s="107">
        <v>13</v>
      </c>
      <c r="H101" s="105" t="s">
        <v>348</v>
      </c>
      <c r="I101" s="496">
        <f t="shared" si="28"/>
        <v>13</v>
      </c>
      <c r="J101" s="105" t="s">
        <v>348</v>
      </c>
      <c r="K101" s="105" t="s">
        <v>348</v>
      </c>
      <c r="L101" s="103">
        <f t="shared" si="29"/>
        <v>0</v>
      </c>
      <c r="M101" s="107"/>
      <c r="N101" s="107"/>
      <c r="O101" s="107"/>
      <c r="P101" s="107"/>
      <c r="Q101" s="107"/>
      <c r="R101" s="107"/>
      <c r="S101" s="107"/>
      <c r="T101" s="107"/>
      <c r="U101" s="107"/>
      <c r="V101" s="107"/>
      <c r="W101" s="107"/>
      <c r="X101" s="171"/>
    </row>
    <row r="102" spans="1:24" s="25" customFormat="1" x14ac:dyDescent="0.35">
      <c r="A102" s="228" t="s">
        <v>983</v>
      </c>
      <c r="B102" s="210" t="s">
        <v>150</v>
      </c>
      <c r="C102" s="210">
        <v>1993</v>
      </c>
      <c r="D102" s="210" t="s">
        <v>403</v>
      </c>
      <c r="E102" s="221">
        <f>SUM(E100:E101)</f>
        <v>0</v>
      </c>
      <c r="F102" s="221">
        <f>SUM(F100:F101)</f>
        <v>0</v>
      </c>
      <c r="G102" s="221">
        <f>SUM(G100:G101)</f>
        <v>226</v>
      </c>
      <c r="H102" s="221">
        <f>SUM(H100:H101)</f>
        <v>0</v>
      </c>
      <c r="I102" s="221">
        <f>SUM(E102:H102)</f>
        <v>226</v>
      </c>
      <c r="J102" s="210">
        <v>296</v>
      </c>
      <c r="K102" s="210">
        <f>SUM(K100:K101)</f>
        <v>0</v>
      </c>
      <c r="L102" s="221">
        <f>IF(OR(J102="NQ", K102="NQ"), "NQ", SUM(J102:K102))</f>
        <v>296</v>
      </c>
      <c r="M102" s="210"/>
      <c r="N102" s="210"/>
      <c r="O102" s="210"/>
      <c r="P102" s="210"/>
      <c r="Q102" s="210"/>
      <c r="R102" s="210"/>
      <c r="S102" s="210"/>
      <c r="T102" s="210"/>
      <c r="U102" s="210"/>
      <c r="V102" s="210"/>
      <c r="W102" s="210"/>
      <c r="X102" s="497" t="s">
        <v>1064</v>
      </c>
    </row>
    <row r="103" spans="1:24" s="25" customFormat="1" x14ac:dyDescent="0.35">
      <c r="A103" s="120" t="s">
        <v>983</v>
      </c>
      <c r="B103" s="107" t="s">
        <v>150</v>
      </c>
      <c r="C103" s="107">
        <v>1992</v>
      </c>
      <c r="D103" s="107" t="s">
        <v>1040</v>
      </c>
      <c r="E103" s="105" t="s">
        <v>348</v>
      </c>
      <c r="F103" s="105" t="s">
        <v>348</v>
      </c>
      <c r="G103" s="105" t="s">
        <v>348</v>
      </c>
      <c r="H103" s="105" t="s">
        <v>348</v>
      </c>
      <c r="I103" s="496" t="s">
        <v>350</v>
      </c>
      <c r="J103" s="107" t="s">
        <v>352</v>
      </c>
      <c r="K103" s="105">
        <v>0</v>
      </c>
      <c r="L103" s="103">
        <f t="shared" ref="L103:L104" si="30">SUM(J103:K103)</f>
        <v>0</v>
      </c>
      <c r="M103" s="107"/>
      <c r="N103" s="107"/>
      <c r="O103" s="107"/>
      <c r="P103" s="107"/>
      <c r="Q103" s="107"/>
      <c r="R103" s="107"/>
      <c r="S103" s="107"/>
      <c r="T103" s="107"/>
      <c r="U103" s="107"/>
      <c r="V103" s="107"/>
      <c r="W103" s="107"/>
      <c r="X103" s="171"/>
    </row>
    <row r="104" spans="1:24" s="25" customFormat="1" x14ac:dyDescent="0.35">
      <c r="A104" s="120" t="s">
        <v>983</v>
      </c>
      <c r="B104" s="107" t="s">
        <v>150</v>
      </c>
      <c r="C104" s="107">
        <v>1992</v>
      </c>
      <c r="D104" s="107" t="s">
        <v>1041</v>
      </c>
      <c r="E104" s="105" t="s">
        <v>348</v>
      </c>
      <c r="F104" s="105" t="s">
        <v>348</v>
      </c>
      <c r="G104" s="105" t="s">
        <v>348</v>
      </c>
      <c r="H104" s="105" t="s">
        <v>348</v>
      </c>
      <c r="I104" s="496" t="s">
        <v>350</v>
      </c>
      <c r="J104" s="107" t="s">
        <v>352</v>
      </c>
      <c r="K104" s="105">
        <v>0</v>
      </c>
      <c r="L104" s="103">
        <f t="shared" si="30"/>
        <v>0</v>
      </c>
      <c r="M104" s="107"/>
      <c r="N104" s="107"/>
      <c r="O104" s="107"/>
      <c r="P104" s="107"/>
      <c r="Q104" s="107"/>
      <c r="R104" s="107"/>
      <c r="S104" s="107"/>
      <c r="T104" s="107"/>
      <c r="U104" s="107"/>
      <c r="V104" s="107"/>
      <c r="W104" s="107"/>
      <c r="X104" s="171"/>
    </row>
    <row r="105" spans="1:24" s="25" customFormat="1" x14ac:dyDescent="0.35">
      <c r="A105" s="228" t="s">
        <v>983</v>
      </c>
      <c r="B105" s="210" t="s">
        <v>150</v>
      </c>
      <c r="C105" s="210">
        <v>1992</v>
      </c>
      <c r="D105" s="210" t="s">
        <v>403</v>
      </c>
      <c r="E105" s="221">
        <f>SUM(E103:E104)</f>
        <v>0</v>
      </c>
      <c r="F105" s="221">
        <f>SUM(F103:F104)</f>
        <v>0</v>
      </c>
      <c r="G105" s="221">
        <f>SUM(G103:G104)</f>
        <v>0</v>
      </c>
      <c r="H105" s="221" t="s">
        <v>348</v>
      </c>
      <c r="I105" s="221">
        <v>95</v>
      </c>
      <c r="J105" s="210">
        <v>95</v>
      </c>
      <c r="K105" s="210">
        <f>SUM(K103:K104)</f>
        <v>0</v>
      </c>
      <c r="L105" s="221">
        <f>IF(OR(J105="NQ", K105="NQ"), "NQ", SUM(J105:K105))</f>
        <v>95</v>
      </c>
      <c r="M105" s="210"/>
      <c r="N105" s="210"/>
      <c r="O105" s="210"/>
      <c r="P105" s="210"/>
      <c r="Q105" s="210"/>
      <c r="R105" s="210"/>
      <c r="S105" s="210"/>
      <c r="T105" s="210"/>
      <c r="U105" s="210"/>
      <c r="V105" s="210"/>
      <c r="W105" s="210"/>
      <c r="X105" s="497" t="s">
        <v>2471</v>
      </c>
    </row>
    <row r="106" spans="1:24" x14ac:dyDescent="0.35">
      <c r="A106" s="159"/>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670"/>
    </row>
    <row r="107" spans="1:24" x14ac:dyDescent="0.35">
      <c r="A107" s="176" t="s">
        <v>925</v>
      </c>
      <c r="B107" s="115"/>
      <c r="C107" s="230"/>
      <c r="D107" s="115"/>
      <c r="E107" s="115"/>
      <c r="F107" s="166"/>
      <c r="G107" s="166"/>
      <c r="H107" s="166"/>
      <c r="I107" s="115"/>
    </row>
    <row r="108" spans="1:24" x14ac:dyDescent="0.35">
      <c r="A108" s="93" t="s">
        <v>493</v>
      </c>
      <c r="B108" s="89"/>
      <c r="C108" s="89"/>
      <c r="D108" s="89"/>
      <c r="E108" s="89"/>
      <c r="F108" s="89"/>
      <c r="G108" s="89"/>
      <c r="H108" s="97"/>
      <c r="I108" s="97"/>
    </row>
    <row r="109" spans="1:24" x14ac:dyDescent="0.35">
      <c r="A109" s="115" t="s">
        <v>362</v>
      </c>
      <c r="B109" s="114"/>
      <c r="C109" s="114"/>
      <c r="D109" s="114"/>
      <c r="E109" s="114"/>
      <c r="F109" s="114"/>
      <c r="G109" s="114"/>
      <c r="H109" s="114"/>
      <c r="I109" s="114"/>
    </row>
    <row r="110" spans="1:24" ht="15.5" x14ac:dyDescent="0.35">
      <c r="A110" s="102" t="s">
        <v>363</v>
      </c>
      <c r="B110" s="101" t="s">
        <v>364</v>
      </c>
      <c r="C110" s="100"/>
      <c r="D110" s="100"/>
      <c r="E110" s="89"/>
      <c r="F110" s="89"/>
      <c r="G110" s="89"/>
      <c r="H110" s="114"/>
      <c r="I110" s="114"/>
    </row>
    <row r="111" spans="1:24" x14ac:dyDescent="0.35">
      <c r="A111" s="92" t="s">
        <v>365</v>
      </c>
      <c r="B111" s="100" t="s">
        <v>366</v>
      </c>
      <c r="C111" s="89"/>
      <c r="D111" s="89"/>
      <c r="E111" s="89"/>
      <c r="F111" s="89"/>
      <c r="G111" s="89"/>
      <c r="H111" s="114"/>
      <c r="I111" s="114"/>
    </row>
    <row r="112" spans="1:24" x14ac:dyDescent="0.35">
      <c r="A112" s="92" t="s">
        <v>367</v>
      </c>
      <c r="B112" s="96" t="s">
        <v>368</v>
      </c>
      <c r="C112" s="96"/>
      <c r="D112" s="96"/>
      <c r="E112" s="96"/>
      <c r="F112" s="96"/>
      <c r="G112" s="96"/>
      <c r="H112" s="671"/>
      <c r="I112" s="114"/>
    </row>
    <row r="113" spans="1:9" x14ac:dyDescent="0.35">
      <c r="A113" s="92" t="s">
        <v>369</v>
      </c>
      <c r="B113" s="96" t="s">
        <v>494</v>
      </c>
      <c r="C113" s="96"/>
      <c r="D113" s="96"/>
      <c r="E113" s="96"/>
      <c r="F113" s="96"/>
      <c r="G113" s="96"/>
      <c r="H113" s="671"/>
      <c r="I113" s="114"/>
    </row>
    <row r="114" spans="1:9" x14ac:dyDescent="0.35">
      <c r="A114" s="92"/>
      <c r="B114" s="96"/>
      <c r="C114" s="96"/>
      <c r="D114" s="96"/>
      <c r="E114" s="96"/>
      <c r="F114" s="96"/>
      <c r="G114" s="96"/>
      <c r="H114" s="671"/>
      <c r="I114" s="114"/>
    </row>
    <row r="115" spans="1:9" x14ac:dyDescent="0.35">
      <c r="A115" s="92"/>
      <c r="B115" s="95" t="s">
        <v>495</v>
      </c>
      <c r="C115" s="96"/>
      <c r="D115" s="96"/>
      <c r="E115" s="96"/>
      <c r="F115" s="96"/>
      <c r="G115" s="96"/>
      <c r="H115" s="671"/>
      <c r="I115" s="114"/>
    </row>
    <row r="116" spans="1:9" x14ac:dyDescent="0.35">
      <c r="A116" s="92" t="s">
        <v>496</v>
      </c>
      <c r="B116" s="320" t="s">
        <v>497</v>
      </c>
      <c r="C116" s="96"/>
      <c r="D116" s="96"/>
      <c r="E116" s="96"/>
      <c r="F116" s="96"/>
      <c r="G116" s="96"/>
      <c r="H116" s="671"/>
      <c r="I116" s="114"/>
    </row>
    <row r="117" spans="1:9" x14ac:dyDescent="0.35">
      <c r="A117" s="92" t="s">
        <v>498</v>
      </c>
      <c r="B117" s="320" t="s">
        <v>374</v>
      </c>
      <c r="C117" s="96"/>
      <c r="D117" s="96"/>
      <c r="E117" s="96"/>
      <c r="F117" s="96"/>
      <c r="G117" s="96"/>
      <c r="H117" s="671"/>
      <c r="I117" s="114"/>
    </row>
    <row r="118" spans="1:9" x14ac:dyDescent="0.35">
      <c r="A118" s="92"/>
      <c r="B118" s="96"/>
      <c r="C118" s="96"/>
      <c r="D118" s="96"/>
      <c r="E118" s="96"/>
      <c r="F118" s="96"/>
      <c r="G118" s="96"/>
      <c r="H118" s="671"/>
      <c r="I118" s="114"/>
    </row>
    <row r="119" spans="1:9" ht="15" customHeight="1" x14ac:dyDescent="0.35">
      <c r="A119" s="92"/>
      <c r="B119" s="95" t="s">
        <v>375</v>
      </c>
      <c r="C119" s="96"/>
      <c r="D119" s="96"/>
      <c r="E119" s="96"/>
      <c r="F119" s="96"/>
      <c r="G119" s="96"/>
      <c r="H119" s="671"/>
      <c r="I119" s="114"/>
    </row>
    <row r="120" spans="1:9" x14ac:dyDescent="0.35">
      <c r="A120" s="318" t="s">
        <v>499</v>
      </c>
      <c r="B120" s="320" t="s">
        <v>377</v>
      </c>
      <c r="C120" s="96"/>
      <c r="D120" s="96"/>
      <c r="E120" s="96"/>
      <c r="F120" s="96"/>
      <c r="G120" s="96"/>
      <c r="H120" s="671"/>
      <c r="I120" s="114"/>
    </row>
    <row r="121" spans="1:9" x14ac:dyDescent="0.35">
      <c r="A121" s="318" t="s">
        <v>500</v>
      </c>
      <c r="B121" s="320" t="s">
        <v>379</v>
      </c>
      <c r="C121" s="96"/>
      <c r="D121" s="96"/>
      <c r="E121" s="96"/>
      <c r="F121" s="96"/>
      <c r="G121" s="96"/>
      <c r="H121" s="671"/>
      <c r="I121" s="114"/>
    </row>
    <row r="122" spans="1:9" ht="22.5" customHeight="1" x14ac:dyDescent="0.35">
      <c r="A122" s="92" t="s">
        <v>389</v>
      </c>
      <c r="B122" s="845" t="s">
        <v>928</v>
      </c>
      <c r="C122" s="845"/>
      <c r="D122" s="845"/>
      <c r="E122" s="845"/>
      <c r="F122" s="845"/>
      <c r="G122" s="845"/>
      <c r="H122" s="845"/>
      <c r="I122" s="114"/>
    </row>
    <row r="123" spans="1:9" x14ac:dyDescent="0.35">
      <c r="A123" s="92" t="s">
        <v>391</v>
      </c>
      <c r="B123" s="846" t="s">
        <v>929</v>
      </c>
      <c r="C123" s="846"/>
      <c r="D123" s="846"/>
      <c r="E123" s="96"/>
      <c r="F123" s="96"/>
      <c r="G123" s="96"/>
      <c r="H123" s="671"/>
      <c r="I123" s="114"/>
    </row>
    <row r="124" spans="1:9" x14ac:dyDescent="0.35">
      <c r="A124" s="92"/>
      <c r="B124" s="672"/>
      <c r="C124" s="672"/>
      <c r="D124" s="672"/>
      <c r="E124" s="96"/>
      <c r="F124" s="96"/>
      <c r="G124" s="96"/>
      <c r="H124" s="671"/>
      <c r="I124" s="114"/>
    </row>
    <row r="125" spans="1:9" x14ac:dyDescent="0.35">
      <c r="A125" s="92"/>
      <c r="B125" s="95" t="s">
        <v>503</v>
      </c>
      <c r="C125" s="96"/>
      <c r="D125" s="96"/>
      <c r="E125" s="96"/>
      <c r="F125" s="96"/>
      <c r="G125" s="96"/>
      <c r="H125" s="671"/>
      <c r="I125" s="114"/>
    </row>
    <row r="126" spans="1:9" x14ac:dyDescent="0.35">
      <c r="A126" s="92" t="s">
        <v>504</v>
      </c>
      <c r="B126" s="96" t="s">
        <v>505</v>
      </c>
      <c r="C126" s="96"/>
      <c r="D126" s="96"/>
      <c r="E126" s="96"/>
      <c r="F126" s="96"/>
      <c r="G126" s="96"/>
      <c r="H126" s="671"/>
      <c r="I126" s="114"/>
    </row>
    <row r="127" spans="1:9" x14ac:dyDescent="0.35">
      <c r="A127" s="92"/>
      <c r="B127" s="96"/>
      <c r="C127" s="96"/>
      <c r="D127" s="96"/>
      <c r="E127" s="96"/>
      <c r="F127" s="96"/>
      <c r="G127" s="96"/>
      <c r="H127" s="671"/>
      <c r="I127" s="114"/>
    </row>
    <row r="128" spans="1:9" x14ac:dyDescent="0.35">
      <c r="A128" s="92"/>
      <c r="B128" s="95" t="s">
        <v>385</v>
      </c>
      <c r="C128" s="96"/>
      <c r="D128" s="96"/>
      <c r="E128" s="96"/>
      <c r="F128" s="96"/>
      <c r="G128" s="96"/>
      <c r="H128" s="671"/>
      <c r="I128" s="114"/>
    </row>
    <row r="129" spans="1:9" x14ac:dyDescent="0.35">
      <c r="A129" s="92" t="s">
        <v>506</v>
      </c>
      <c r="B129" s="320" t="s">
        <v>931</v>
      </c>
      <c r="C129" s="96"/>
      <c r="D129" s="96"/>
      <c r="E129" s="96"/>
      <c r="F129" s="96"/>
      <c r="G129" s="96"/>
      <c r="H129" s="671"/>
      <c r="I129" s="114"/>
    </row>
    <row r="130" spans="1:9" x14ac:dyDescent="0.35">
      <c r="A130" s="92" t="s">
        <v>508</v>
      </c>
      <c r="B130" s="96" t="s">
        <v>1065</v>
      </c>
      <c r="C130" s="96"/>
      <c r="D130" s="96"/>
      <c r="E130" s="96"/>
      <c r="F130" s="96"/>
      <c r="G130" s="96"/>
      <c r="H130" s="671"/>
      <c r="I130" s="114"/>
    </row>
    <row r="131" spans="1:9" x14ac:dyDescent="0.35">
      <c r="A131" s="92" t="s">
        <v>509</v>
      </c>
      <c r="B131" s="320" t="s">
        <v>388</v>
      </c>
      <c r="C131" s="96"/>
      <c r="D131" s="96"/>
      <c r="E131" s="96"/>
      <c r="F131" s="96"/>
      <c r="G131" s="96"/>
      <c r="H131" s="671"/>
      <c r="I131" s="114"/>
    </row>
    <row r="132" spans="1:9" x14ac:dyDescent="0.35">
      <c r="A132" s="92" t="s">
        <v>510</v>
      </c>
      <c r="B132" s="96" t="s">
        <v>390</v>
      </c>
      <c r="C132" s="96"/>
      <c r="D132" s="96"/>
      <c r="E132" s="96"/>
      <c r="F132" s="96"/>
      <c r="G132" s="96"/>
      <c r="H132" s="671"/>
      <c r="I132" s="114"/>
    </row>
    <row r="133" spans="1:9" x14ac:dyDescent="0.35">
      <c r="A133" s="92" t="s">
        <v>932</v>
      </c>
      <c r="B133" s="320" t="s">
        <v>392</v>
      </c>
      <c r="C133" s="96"/>
      <c r="D133" s="96"/>
      <c r="E133" s="96"/>
      <c r="F133" s="96"/>
      <c r="G133" s="96"/>
      <c r="H133" s="671"/>
      <c r="I133" s="114"/>
    </row>
    <row r="134" spans="1:9" x14ac:dyDescent="0.35">
      <c r="A134" s="92"/>
      <c r="B134" s="649" t="s">
        <v>393</v>
      </c>
      <c r="C134" s="96"/>
      <c r="D134" s="96"/>
      <c r="E134" s="96"/>
      <c r="F134" s="96"/>
      <c r="G134" s="96"/>
      <c r="H134" s="671"/>
      <c r="I134" s="114"/>
    </row>
    <row r="135" spans="1:9" ht="89.15" customHeight="1" x14ac:dyDescent="0.35"/>
    <row r="137" spans="1:9" x14ac:dyDescent="0.35">
      <c r="A137" s="29" t="s">
        <v>1066</v>
      </c>
      <c r="B137" s="847" t="s">
        <v>1067</v>
      </c>
      <c r="C137" s="847"/>
      <c r="D137" s="847"/>
      <c r="E137" s="847"/>
      <c r="F137" s="847"/>
      <c r="G137" s="847"/>
      <c r="H137" s="847"/>
      <c r="I137" s="847"/>
    </row>
  </sheetData>
  <mergeCells count="9">
    <mergeCell ref="T1:V1"/>
    <mergeCell ref="A3:X3"/>
    <mergeCell ref="B122:H122"/>
    <mergeCell ref="B123:D123"/>
    <mergeCell ref="B137:I137"/>
    <mergeCell ref="E1:I1"/>
    <mergeCell ref="J1:L1"/>
    <mergeCell ref="M1:N1"/>
    <mergeCell ref="O1:P1"/>
  </mergeCells>
  <pageMargins left="0.7" right="0.7" top="0.75" bottom="0.75" header="0.3" footer="0.3"/>
  <pageSetup paperSize="9" orientation="portrait" r:id="rId1"/>
  <ignoredErrors>
    <ignoredError sqref="L9"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F984A-71A4-4FB6-85D5-4848379D141E}">
  <dimension ref="A1:X36"/>
  <sheetViews>
    <sheetView tabSelected="1" zoomScale="40" zoomScaleNormal="40" workbookViewId="0">
      <pane ySplit="2" topLeftCell="A3" activePane="bottomLeft" state="frozen"/>
      <selection pane="bottomLeft" activeCell="D19" sqref="D19"/>
    </sheetView>
  </sheetViews>
  <sheetFormatPr defaultColWidth="9.1796875" defaultRowHeight="14.5" x14ac:dyDescent="0.35"/>
  <cols>
    <col min="1" max="1" width="11.453125" customWidth="1"/>
    <col min="2" max="2" width="17" customWidth="1"/>
    <col min="3" max="3" width="17.54296875" customWidth="1"/>
    <col min="4" max="4" width="18.453125" customWidth="1"/>
    <col min="5" max="5" width="12.54296875" customWidth="1"/>
    <col min="6" max="6" width="14.81640625" customWidth="1"/>
    <col min="7" max="7" width="15.81640625" customWidth="1"/>
    <col min="8" max="8" width="21.81640625" customWidth="1"/>
    <col min="9" max="9" width="19.1796875" customWidth="1"/>
  </cols>
  <sheetData>
    <row r="1" spans="1:24" ht="43.5" customHeight="1" x14ac:dyDescent="0.35">
      <c r="A1" s="124" t="s">
        <v>324</v>
      </c>
      <c r="B1" s="125" t="s">
        <v>325</v>
      </c>
      <c r="C1" s="125" t="s">
        <v>368</v>
      </c>
      <c r="D1" s="126" t="s">
        <v>1068</v>
      </c>
      <c r="E1" s="125" t="s">
        <v>1069</v>
      </c>
      <c r="F1" s="125" t="s">
        <v>1070</v>
      </c>
      <c r="G1" s="125" t="s">
        <v>335</v>
      </c>
      <c r="H1" s="125" t="s">
        <v>1071</v>
      </c>
      <c r="I1" s="125" t="s">
        <v>1072</v>
      </c>
      <c r="J1" s="39"/>
    </row>
    <row r="2" spans="1:24" ht="32.25" customHeight="1" x14ac:dyDescent="0.35">
      <c r="A2" s="124" t="s">
        <v>1073</v>
      </c>
      <c r="B2" s="127"/>
      <c r="C2" s="125"/>
      <c r="D2" s="125" t="s">
        <v>647</v>
      </c>
      <c r="E2" s="128"/>
      <c r="F2" s="129" t="s">
        <v>1074</v>
      </c>
      <c r="G2" s="128"/>
      <c r="H2" s="128"/>
      <c r="I2" s="128"/>
      <c r="J2" s="39"/>
    </row>
    <row r="3" spans="1:24" x14ac:dyDescent="0.35">
      <c r="A3" s="105" t="s">
        <v>347</v>
      </c>
      <c r="B3" s="107"/>
      <c r="C3" s="105">
        <v>2025</v>
      </c>
      <c r="D3" s="29">
        <v>0</v>
      </c>
      <c r="E3" s="29"/>
      <c r="F3" s="29"/>
      <c r="G3" s="29"/>
      <c r="H3" s="39" t="s">
        <v>1075</v>
      </c>
      <c r="I3" s="29"/>
      <c r="J3" s="29"/>
      <c r="K3" s="29"/>
      <c r="L3" s="29"/>
      <c r="M3" s="29"/>
      <c r="N3" s="29"/>
      <c r="O3" s="29"/>
      <c r="P3" s="29"/>
      <c r="Q3" s="29"/>
      <c r="R3" s="29"/>
      <c r="S3" s="29"/>
      <c r="T3" s="29"/>
      <c r="U3" s="29"/>
      <c r="V3" s="29"/>
      <c r="W3" s="29"/>
      <c r="X3" s="4"/>
    </row>
    <row r="4" spans="1:24" ht="32.25" customHeight="1" x14ac:dyDescent="0.35">
      <c r="A4" s="105" t="s">
        <v>347</v>
      </c>
      <c r="B4" s="107"/>
      <c r="C4" s="105">
        <v>2024</v>
      </c>
      <c r="D4" s="105">
        <v>0</v>
      </c>
      <c r="E4" s="122"/>
      <c r="F4" s="130"/>
      <c r="G4" s="122"/>
      <c r="H4" s="39" t="s">
        <v>1075</v>
      </c>
      <c r="I4" s="82"/>
      <c r="J4" s="39"/>
    </row>
    <row r="5" spans="1:24" ht="32.25" customHeight="1" x14ac:dyDescent="0.35">
      <c r="A5" s="105" t="s">
        <v>347</v>
      </c>
      <c r="B5" s="107"/>
      <c r="C5" s="105">
        <v>2023</v>
      </c>
      <c r="D5" s="105">
        <v>0</v>
      </c>
      <c r="E5" s="122"/>
      <c r="F5" s="130"/>
      <c r="G5" s="122"/>
      <c r="H5" s="39" t="s">
        <v>1075</v>
      </c>
      <c r="I5" s="82"/>
      <c r="J5" s="39"/>
    </row>
    <row r="6" spans="1:24" s="108" customFormat="1" ht="32.25" customHeight="1" x14ac:dyDescent="0.35">
      <c r="A6" s="105" t="s">
        <v>347</v>
      </c>
      <c r="B6" s="107"/>
      <c r="C6" s="105">
        <v>2022</v>
      </c>
      <c r="D6" s="105">
        <v>0</v>
      </c>
      <c r="E6" s="122"/>
      <c r="F6" s="130"/>
      <c r="G6" s="122"/>
      <c r="H6" s="39" t="s">
        <v>1075</v>
      </c>
      <c r="I6" s="122"/>
      <c r="J6" s="118"/>
    </row>
    <row r="7" spans="1:24" s="108" customFormat="1" ht="32.25" customHeight="1" x14ac:dyDescent="0.35">
      <c r="A7" s="105" t="s">
        <v>347</v>
      </c>
      <c r="B7" s="107"/>
      <c r="C7" s="105">
        <v>2021</v>
      </c>
      <c r="D7" s="105">
        <v>0</v>
      </c>
      <c r="E7" s="122"/>
      <c r="F7" s="130"/>
      <c r="G7" s="122"/>
      <c r="H7" s="39" t="s">
        <v>1075</v>
      </c>
      <c r="I7" s="122"/>
      <c r="J7" s="118"/>
    </row>
    <row r="8" spans="1:24" ht="16" customHeight="1" x14ac:dyDescent="0.35">
      <c r="A8" s="39" t="s">
        <v>347</v>
      </c>
      <c r="B8" s="29"/>
      <c r="C8" s="33">
        <v>2020</v>
      </c>
      <c r="D8" s="33">
        <v>0</v>
      </c>
      <c r="E8" s="33"/>
      <c r="F8" s="29"/>
      <c r="G8" s="33"/>
      <c r="H8" s="39" t="s">
        <v>1075</v>
      </c>
      <c r="I8" s="33"/>
      <c r="J8" s="39"/>
    </row>
    <row r="9" spans="1:24" ht="16" customHeight="1" x14ac:dyDescent="0.35">
      <c r="A9" s="39" t="s">
        <v>347</v>
      </c>
      <c r="B9" s="29"/>
      <c r="C9" s="33">
        <v>2019</v>
      </c>
      <c r="D9" s="33">
        <v>0</v>
      </c>
      <c r="E9" s="39"/>
      <c r="F9" s="39"/>
      <c r="G9" s="39" t="s">
        <v>1076</v>
      </c>
      <c r="H9" s="39" t="s">
        <v>1075</v>
      </c>
      <c r="I9" s="39"/>
      <c r="J9" s="39"/>
    </row>
    <row r="10" spans="1:24" ht="16" customHeight="1" x14ac:dyDescent="0.35">
      <c r="A10" s="39" t="s">
        <v>347</v>
      </c>
      <c r="B10" s="29" t="s">
        <v>533</v>
      </c>
      <c r="C10" s="39">
        <v>2018</v>
      </c>
      <c r="D10" s="39">
        <v>1</v>
      </c>
      <c r="E10" s="39"/>
      <c r="F10" s="39">
        <v>8</v>
      </c>
      <c r="G10" s="39" t="s">
        <v>1076</v>
      </c>
      <c r="H10" s="39" t="s">
        <v>1075</v>
      </c>
      <c r="I10" s="39"/>
      <c r="J10" s="39"/>
    </row>
    <row r="11" spans="1:24" ht="16" customHeight="1" x14ac:dyDescent="0.35">
      <c r="A11" s="39" t="s">
        <v>347</v>
      </c>
      <c r="B11" s="29" t="s">
        <v>533</v>
      </c>
      <c r="C11" s="39">
        <v>2017</v>
      </c>
      <c r="D11" s="39">
        <v>1</v>
      </c>
      <c r="E11" s="39"/>
      <c r="F11" s="39"/>
      <c r="G11" s="39"/>
      <c r="H11" s="39"/>
      <c r="I11" s="39"/>
      <c r="J11" s="39"/>
    </row>
    <row r="12" spans="1:24" ht="16" customHeight="1" x14ac:dyDescent="0.35">
      <c r="A12" s="39" t="s">
        <v>347</v>
      </c>
      <c r="B12" s="29"/>
      <c r="C12" s="39">
        <v>2016</v>
      </c>
      <c r="D12" s="39">
        <v>0</v>
      </c>
      <c r="E12" s="39"/>
      <c r="F12" s="39">
        <v>8</v>
      </c>
      <c r="G12" s="39" t="s">
        <v>1076</v>
      </c>
      <c r="H12" s="39" t="s">
        <v>1075</v>
      </c>
      <c r="I12" s="39"/>
      <c r="J12" s="39"/>
    </row>
    <row r="13" spans="1:24" ht="16" customHeight="1" x14ac:dyDescent="0.35">
      <c r="A13" s="39" t="s">
        <v>347</v>
      </c>
      <c r="B13" s="29" t="s">
        <v>533</v>
      </c>
      <c r="C13" s="39">
        <v>2015</v>
      </c>
      <c r="D13" s="39">
        <v>1</v>
      </c>
      <c r="E13" s="39"/>
      <c r="F13" s="39"/>
      <c r="G13" s="39"/>
      <c r="H13" s="39"/>
      <c r="I13" s="39"/>
      <c r="J13" s="39"/>
    </row>
    <row r="14" spans="1:24" ht="16" customHeight="1" x14ac:dyDescent="0.35">
      <c r="A14" s="39" t="s">
        <v>347</v>
      </c>
      <c r="B14" s="29"/>
      <c r="C14" s="39">
        <v>2014</v>
      </c>
      <c r="D14" s="39">
        <v>0</v>
      </c>
      <c r="E14" s="39"/>
      <c r="F14" s="39"/>
      <c r="G14" s="39"/>
      <c r="H14" s="39"/>
      <c r="I14" s="39"/>
      <c r="J14" s="39"/>
    </row>
    <row r="15" spans="1:24" ht="16" customHeight="1" x14ac:dyDescent="0.35">
      <c r="A15" s="39" t="s">
        <v>347</v>
      </c>
      <c r="B15" s="29"/>
      <c r="C15" s="39">
        <v>2013</v>
      </c>
      <c r="D15" s="39">
        <v>0</v>
      </c>
      <c r="E15" s="118"/>
      <c r="F15" s="118">
        <v>6</v>
      </c>
      <c r="G15" s="39"/>
      <c r="H15" s="131" t="s">
        <v>1077</v>
      </c>
      <c r="I15" s="39"/>
      <c r="J15" s="39"/>
    </row>
    <row r="16" spans="1:24" ht="16" customHeight="1" x14ac:dyDescent="0.35">
      <c r="A16" s="39" t="s">
        <v>347</v>
      </c>
      <c r="B16" s="29" t="s">
        <v>346</v>
      </c>
      <c r="C16" s="118">
        <v>2007</v>
      </c>
      <c r="D16" s="118">
        <v>1</v>
      </c>
      <c r="E16" s="39"/>
      <c r="F16" s="118">
        <v>6</v>
      </c>
      <c r="G16" s="39"/>
      <c r="H16" s="131" t="s">
        <v>1078</v>
      </c>
      <c r="I16" s="39"/>
      <c r="J16" s="39"/>
    </row>
    <row r="17" spans="1:10" ht="16" customHeight="1" x14ac:dyDescent="0.35">
      <c r="A17" s="39" t="s">
        <v>347</v>
      </c>
      <c r="B17" s="29" t="s">
        <v>137</v>
      </c>
      <c r="C17" s="39">
        <v>2005</v>
      </c>
      <c r="D17" s="39">
        <v>1</v>
      </c>
      <c r="E17" s="118"/>
      <c r="F17" s="118">
        <v>6</v>
      </c>
      <c r="G17" s="39"/>
      <c r="H17" s="131" t="s">
        <v>1078</v>
      </c>
      <c r="I17" s="39"/>
      <c r="J17" s="39"/>
    </row>
    <row r="18" spans="1:10" ht="16" customHeight="1" x14ac:dyDescent="0.35">
      <c r="A18" s="39" t="s">
        <v>347</v>
      </c>
      <c r="B18" s="29" t="s">
        <v>346</v>
      </c>
      <c r="C18" s="118">
        <v>2004</v>
      </c>
      <c r="D18" s="118">
        <v>2</v>
      </c>
      <c r="E18" s="118"/>
      <c r="F18" s="118">
        <v>6</v>
      </c>
      <c r="G18" s="39"/>
      <c r="H18" s="131" t="s">
        <v>1077</v>
      </c>
      <c r="I18" s="39"/>
      <c r="J18" s="39"/>
    </row>
    <row r="19" spans="1:10" x14ac:dyDescent="0.35">
      <c r="A19" s="39" t="s">
        <v>347</v>
      </c>
      <c r="B19" s="29" t="s">
        <v>346</v>
      </c>
      <c r="C19" s="118">
        <v>2000</v>
      </c>
      <c r="D19" s="118">
        <v>1</v>
      </c>
      <c r="E19" s="39"/>
      <c r="F19" s="39"/>
      <c r="G19" s="39"/>
      <c r="H19" s="63"/>
      <c r="I19" s="39"/>
      <c r="J19" s="39"/>
    </row>
    <row r="20" spans="1:10" x14ac:dyDescent="0.35">
      <c r="A20" s="39"/>
      <c r="B20" s="29"/>
      <c r="C20" s="39"/>
      <c r="D20" s="39"/>
      <c r="E20" s="39"/>
      <c r="F20" s="39"/>
      <c r="G20" s="39"/>
      <c r="H20" s="63"/>
      <c r="I20" s="39"/>
      <c r="J20" s="39"/>
    </row>
    <row r="21" spans="1:10" x14ac:dyDescent="0.35">
      <c r="A21" s="132" t="s">
        <v>360</v>
      </c>
      <c r="B21" s="97"/>
      <c r="C21" s="94"/>
      <c r="D21" s="94"/>
      <c r="E21" s="94"/>
      <c r="F21" s="94"/>
      <c r="G21" s="94"/>
      <c r="H21" s="97"/>
      <c r="I21" s="94"/>
      <c r="J21" s="39"/>
    </row>
    <row r="22" spans="1:10" x14ac:dyDescent="0.35">
      <c r="A22" s="132" t="s">
        <v>1079</v>
      </c>
      <c r="B22" s="97"/>
      <c r="C22" s="94"/>
      <c r="D22" s="94"/>
      <c r="E22" s="94"/>
      <c r="F22" s="94"/>
      <c r="G22" s="94"/>
      <c r="H22" s="97"/>
      <c r="I22" s="94"/>
      <c r="J22" s="39"/>
    </row>
    <row r="23" spans="1:10" ht="15.65" customHeight="1" x14ac:dyDescent="0.35">
      <c r="A23" s="93" t="s">
        <v>1080</v>
      </c>
      <c r="B23" s="89"/>
      <c r="C23" s="89"/>
      <c r="D23" s="89"/>
      <c r="E23" s="89"/>
      <c r="F23" s="89"/>
      <c r="G23" s="89"/>
      <c r="H23" s="97"/>
      <c r="I23" s="89"/>
      <c r="J23" s="39"/>
    </row>
    <row r="24" spans="1:10" ht="15" customHeight="1" x14ac:dyDescent="0.35">
      <c r="A24" s="93" t="s">
        <v>362</v>
      </c>
      <c r="B24" s="89"/>
      <c r="C24" s="89"/>
      <c r="D24" s="94"/>
      <c r="E24" s="94"/>
      <c r="F24" s="94"/>
      <c r="G24" s="94"/>
      <c r="H24" s="97"/>
      <c r="I24" s="94"/>
      <c r="J24" s="39"/>
    </row>
    <row r="25" spans="1:10" ht="15.5" x14ac:dyDescent="0.35">
      <c r="A25" s="133" t="s">
        <v>363</v>
      </c>
      <c r="B25" s="134" t="s">
        <v>364</v>
      </c>
      <c r="C25" s="134"/>
      <c r="D25" s="94"/>
      <c r="E25" s="94"/>
      <c r="F25" s="94"/>
      <c r="G25" s="94"/>
      <c r="H25" s="97"/>
      <c r="I25" s="94"/>
      <c r="J25" s="39"/>
    </row>
    <row r="26" spans="1:10" x14ac:dyDescent="0.35">
      <c r="A26" s="135" t="s">
        <v>365</v>
      </c>
      <c r="B26" s="136" t="s">
        <v>325</v>
      </c>
      <c r="C26" s="137"/>
      <c r="D26" s="89"/>
      <c r="E26" s="89"/>
      <c r="F26" s="89"/>
      <c r="G26" s="89"/>
      <c r="H26" s="97"/>
      <c r="I26" s="89"/>
      <c r="J26" s="39"/>
    </row>
    <row r="27" spans="1:10" x14ac:dyDescent="0.35">
      <c r="A27" s="135" t="s">
        <v>367</v>
      </c>
      <c r="B27" s="137" t="s">
        <v>368</v>
      </c>
      <c r="C27" s="138"/>
      <c r="D27" s="94"/>
      <c r="E27" s="94"/>
      <c r="F27" s="94"/>
      <c r="G27" s="94"/>
      <c r="H27" s="97"/>
      <c r="I27" s="94"/>
      <c r="J27" s="39"/>
    </row>
    <row r="28" spans="1:10" x14ac:dyDescent="0.35">
      <c r="A28" s="135" t="s">
        <v>369</v>
      </c>
      <c r="B28" s="137" t="s">
        <v>1081</v>
      </c>
      <c r="C28" s="138"/>
      <c r="D28" s="89"/>
      <c r="E28" s="89"/>
      <c r="F28" s="89"/>
      <c r="G28" s="89"/>
      <c r="H28" s="97"/>
      <c r="I28" s="89"/>
      <c r="J28" s="39"/>
    </row>
    <row r="29" spans="1:10" x14ac:dyDescent="0.35">
      <c r="A29" s="135" t="s">
        <v>1040</v>
      </c>
      <c r="B29" s="139" t="s">
        <v>1082</v>
      </c>
      <c r="C29" s="140"/>
      <c r="D29" s="94"/>
      <c r="E29" s="94"/>
      <c r="F29" s="94"/>
      <c r="G29" s="94"/>
      <c r="H29" s="97"/>
      <c r="I29" s="94"/>
      <c r="J29" s="39"/>
    </row>
    <row r="30" spans="1:10" x14ac:dyDescent="0.35">
      <c r="A30" s="135" t="s">
        <v>1083</v>
      </c>
      <c r="B30" s="139" t="s">
        <v>1084</v>
      </c>
      <c r="C30" s="140"/>
      <c r="D30" s="89"/>
      <c r="E30" s="89"/>
      <c r="F30" s="89"/>
      <c r="G30" s="89"/>
      <c r="H30" s="97"/>
      <c r="I30" s="89"/>
      <c r="J30" s="39"/>
    </row>
    <row r="31" spans="1:10" x14ac:dyDescent="0.35">
      <c r="A31" s="135" t="s">
        <v>1085</v>
      </c>
      <c r="B31" s="136" t="s">
        <v>390</v>
      </c>
      <c r="C31" s="137"/>
      <c r="D31" s="89"/>
      <c r="E31" s="89"/>
      <c r="F31" s="89"/>
      <c r="G31" s="89"/>
      <c r="H31" s="97"/>
      <c r="I31" s="89"/>
      <c r="J31" s="39"/>
    </row>
    <row r="32" spans="1:10" x14ac:dyDescent="0.35">
      <c r="A32" s="135" t="s">
        <v>373</v>
      </c>
      <c r="B32" s="99" t="s">
        <v>1086</v>
      </c>
      <c r="C32" s="137"/>
      <c r="D32" s="89"/>
      <c r="E32" s="89"/>
      <c r="F32" s="89"/>
      <c r="G32" s="89"/>
      <c r="H32" s="97"/>
      <c r="I32" s="89"/>
    </row>
    <row r="33" spans="1:9" x14ac:dyDescent="0.35">
      <c r="A33" s="135" t="s">
        <v>1087</v>
      </c>
      <c r="B33" s="141" t="s">
        <v>1088</v>
      </c>
      <c r="C33" s="94"/>
      <c r="D33" s="94"/>
      <c r="E33" s="94"/>
      <c r="F33" s="94"/>
      <c r="G33" s="94"/>
      <c r="H33" s="97"/>
      <c r="I33" s="94"/>
    </row>
    <row r="35" spans="1:9" x14ac:dyDescent="0.35">
      <c r="E35" s="39"/>
      <c r="F35" s="39"/>
      <c r="G35" s="39"/>
      <c r="H35" s="39"/>
      <c r="I35" s="39"/>
    </row>
    <row r="36" spans="1:9" x14ac:dyDescent="0.35">
      <c r="B36" s="39"/>
      <c r="C36" s="39"/>
      <c r="D36" s="3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E0861-B474-421F-B8C1-33332169F60E}">
  <dimension ref="A1:X66"/>
  <sheetViews>
    <sheetView topLeftCell="A33" zoomScale="55" zoomScaleNormal="55" workbookViewId="0">
      <selection activeCell="B6" sqref="B6"/>
    </sheetView>
  </sheetViews>
  <sheetFormatPr defaultColWidth="9.1796875" defaultRowHeight="14.5" x14ac:dyDescent="0.35"/>
  <cols>
    <col min="1" max="1" width="13.1796875" customWidth="1"/>
    <col min="2" max="2" width="21.1796875" customWidth="1"/>
    <col min="3" max="3" width="9.54296875" customWidth="1"/>
    <col min="4" max="4" width="9.1796875" customWidth="1"/>
    <col min="5" max="5" width="9.81640625" style="39" customWidth="1"/>
    <col min="6" max="6" width="10.453125" style="39" customWidth="1"/>
    <col min="7" max="7" width="15.1796875" customWidth="1"/>
    <col min="8" max="8" width="31.453125" customWidth="1"/>
    <col min="9" max="9" width="11.54296875" customWidth="1"/>
  </cols>
  <sheetData>
    <row r="1" spans="1:24" ht="43.5" customHeight="1" x14ac:dyDescent="0.35">
      <c r="A1" s="124" t="s">
        <v>324</v>
      </c>
      <c r="B1" s="127" t="s">
        <v>325</v>
      </c>
      <c r="C1" s="142" t="s">
        <v>368</v>
      </c>
      <c r="D1" s="284" t="s">
        <v>1068</v>
      </c>
      <c r="E1" s="125" t="s">
        <v>1069</v>
      </c>
      <c r="F1" s="125" t="s">
        <v>1070</v>
      </c>
      <c r="G1" s="125" t="s">
        <v>335</v>
      </c>
      <c r="H1" s="125" t="s">
        <v>1071</v>
      </c>
      <c r="I1" s="125" t="s">
        <v>1072</v>
      </c>
    </row>
    <row r="2" spans="1:24" ht="16" customHeight="1" x14ac:dyDescent="0.35">
      <c r="A2" s="124" t="s">
        <v>1073</v>
      </c>
      <c r="B2" s="127"/>
      <c r="C2" s="125"/>
      <c r="D2" s="125" t="s">
        <v>647</v>
      </c>
      <c r="E2" s="128"/>
      <c r="F2" s="129" t="s">
        <v>1074</v>
      </c>
      <c r="G2" s="128"/>
      <c r="H2" s="128"/>
      <c r="I2" s="128"/>
    </row>
    <row r="3" spans="1:24" x14ac:dyDescent="0.35">
      <c r="A3" s="105" t="s">
        <v>585</v>
      </c>
      <c r="B3" s="107"/>
      <c r="C3" s="105">
        <v>2025</v>
      </c>
      <c r="D3" s="29"/>
      <c r="E3" s="29"/>
      <c r="F3" s="29"/>
      <c r="G3" s="29"/>
      <c r="H3" s="29"/>
      <c r="I3" s="29"/>
      <c r="J3" s="29"/>
      <c r="K3" s="29"/>
      <c r="L3" s="29"/>
      <c r="M3" s="29"/>
      <c r="N3" s="29"/>
      <c r="O3" s="29"/>
      <c r="P3" s="29"/>
      <c r="Q3" s="29"/>
      <c r="R3" s="29"/>
      <c r="S3" s="29"/>
      <c r="T3" s="29"/>
      <c r="U3" s="29"/>
      <c r="V3" s="29"/>
      <c r="W3" s="29"/>
      <c r="X3" s="4"/>
    </row>
    <row r="4" spans="1:24" x14ac:dyDescent="0.35">
      <c r="A4" s="105" t="s">
        <v>585</v>
      </c>
      <c r="B4" s="729"/>
      <c r="C4" s="105">
        <v>2024</v>
      </c>
      <c r="D4" s="730"/>
      <c r="E4" s="730"/>
      <c r="F4" s="730"/>
      <c r="G4" s="29"/>
      <c r="H4" s="29"/>
      <c r="I4" s="29"/>
      <c r="J4" s="29"/>
      <c r="K4" s="29"/>
      <c r="L4" s="29"/>
      <c r="M4" s="29"/>
      <c r="N4" s="29"/>
      <c r="O4" s="29"/>
      <c r="P4" s="29"/>
      <c r="Q4" s="29"/>
      <c r="R4" s="29"/>
      <c r="S4" s="29"/>
      <c r="T4" s="29"/>
      <c r="U4" s="29"/>
      <c r="V4" s="29"/>
      <c r="W4" s="29"/>
      <c r="X4" s="4"/>
    </row>
    <row r="5" spans="1:24" ht="16" customHeight="1" x14ac:dyDescent="0.35">
      <c r="A5" s="121" t="s">
        <v>585</v>
      </c>
      <c r="B5" s="29" t="s">
        <v>166</v>
      </c>
      <c r="C5" s="33">
        <v>2023</v>
      </c>
      <c r="D5" s="33">
        <v>1</v>
      </c>
      <c r="E5" s="82" t="s">
        <v>1089</v>
      </c>
      <c r="F5" s="285"/>
      <c r="G5" s="286" t="s">
        <v>588</v>
      </c>
      <c r="H5" s="287" t="s">
        <v>588</v>
      </c>
      <c r="I5" s="82"/>
    </row>
    <row r="6" spans="1:24" x14ac:dyDescent="0.35">
      <c r="A6" s="39" t="s">
        <v>585</v>
      </c>
      <c r="B6" s="118" t="s">
        <v>1090</v>
      </c>
      <c r="C6" s="39">
        <v>2022</v>
      </c>
      <c r="D6" s="39">
        <v>133</v>
      </c>
      <c r="G6" s="39"/>
      <c r="H6" s="288" t="s">
        <v>588</v>
      </c>
    </row>
    <row r="7" spans="1:24" x14ac:dyDescent="0.35">
      <c r="A7" s="39" t="s">
        <v>585</v>
      </c>
      <c r="B7" s="39" t="s">
        <v>102</v>
      </c>
      <c r="C7" s="39">
        <v>2022</v>
      </c>
      <c r="D7" s="39">
        <v>92</v>
      </c>
      <c r="G7" s="39"/>
      <c r="H7" s="288" t="s">
        <v>588</v>
      </c>
    </row>
    <row r="8" spans="1:24" x14ac:dyDescent="0.35">
      <c r="A8" s="39" t="s">
        <v>585</v>
      </c>
      <c r="B8" s="39" t="s">
        <v>90</v>
      </c>
      <c r="C8" s="39">
        <v>2022</v>
      </c>
      <c r="D8" s="39">
        <v>9</v>
      </c>
      <c r="G8" s="39"/>
      <c r="H8" s="288" t="s">
        <v>588</v>
      </c>
    </row>
    <row r="9" spans="1:24" x14ac:dyDescent="0.35">
      <c r="A9" s="39" t="s">
        <v>585</v>
      </c>
      <c r="B9" s="39" t="s">
        <v>96</v>
      </c>
      <c r="C9" s="39">
        <v>2022</v>
      </c>
      <c r="D9" s="39">
        <v>12</v>
      </c>
      <c r="G9" s="39"/>
      <c r="H9" s="288" t="s">
        <v>588</v>
      </c>
    </row>
    <row r="10" spans="1:24" x14ac:dyDescent="0.35">
      <c r="A10" s="39" t="s">
        <v>585</v>
      </c>
      <c r="B10" s="39" t="s">
        <v>137</v>
      </c>
      <c r="C10" s="39">
        <v>2022</v>
      </c>
      <c r="D10" s="39">
        <v>106</v>
      </c>
      <c r="G10" s="39"/>
      <c r="H10" s="288" t="s">
        <v>588</v>
      </c>
    </row>
    <row r="11" spans="1:24" x14ac:dyDescent="0.35">
      <c r="A11" s="39" t="s">
        <v>585</v>
      </c>
      <c r="B11" s="39" t="s">
        <v>142</v>
      </c>
      <c r="C11" s="39">
        <v>2022</v>
      </c>
      <c r="D11" s="39">
        <v>1</v>
      </c>
      <c r="G11" s="39"/>
      <c r="H11" s="288" t="s">
        <v>588</v>
      </c>
    </row>
    <row r="12" spans="1:24" x14ac:dyDescent="0.35">
      <c r="A12" s="39" t="s">
        <v>585</v>
      </c>
      <c r="B12" s="39" t="s">
        <v>166</v>
      </c>
      <c r="C12" s="39">
        <v>2022</v>
      </c>
      <c r="D12" s="39">
        <v>1</v>
      </c>
      <c r="E12" s="39" t="s">
        <v>1091</v>
      </c>
      <c r="F12" s="39">
        <v>1</v>
      </c>
      <c r="G12" s="39"/>
      <c r="H12" s="288" t="s">
        <v>588</v>
      </c>
    </row>
    <row r="13" spans="1:24" x14ac:dyDescent="0.35">
      <c r="A13" s="39" t="s">
        <v>585</v>
      </c>
      <c r="B13" s="39" t="s">
        <v>166</v>
      </c>
      <c r="C13" s="39">
        <v>2022</v>
      </c>
      <c r="D13" s="39">
        <v>2</v>
      </c>
      <c r="E13" s="39" t="s">
        <v>1089</v>
      </c>
      <c r="F13" s="39">
        <v>4</v>
      </c>
      <c r="G13" s="39"/>
      <c r="H13" s="288" t="s">
        <v>588</v>
      </c>
    </row>
    <row r="14" spans="1:24" x14ac:dyDescent="0.35">
      <c r="A14" s="39" t="s">
        <v>585</v>
      </c>
      <c r="B14" s="39" t="s">
        <v>166</v>
      </c>
      <c r="C14" s="39">
        <v>2022</v>
      </c>
      <c r="D14" s="39">
        <v>1</v>
      </c>
      <c r="E14" s="39" t="s">
        <v>1089</v>
      </c>
      <c r="F14" s="39">
        <v>4</v>
      </c>
      <c r="G14" s="39"/>
      <c r="H14" s="288" t="s">
        <v>588</v>
      </c>
    </row>
    <row r="15" spans="1:24" x14ac:dyDescent="0.35">
      <c r="A15" s="39" t="s">
        <v>585</v>
      </c>
      <c r="B15" s="29" t="s">
        <v>179</v>
      </c>
      <c r="C15" s="39">
        <v>2022</v>
      </c>
      <c r="D15" s="39">
        <v>3</v>
      </c>
      <c r="E15" s="39" t="s">
        <v>1091</v>
      </c>
      <c r="F15" s="39">
        <v>1</v>
      </c>
      <c r="G15" s="39"/>
      <c r="H15" s="288" t="s">
        <v>588</v>
      </c>
      <c r="I15" t="s">
        <v>1092</v>
      </c>
    </row>
    <row r="16" spans="1:24" x14ac:dyDescent="0.35">
      <c r="A16" s="39" t="s">
        <v>585</v>
      </c>
      <c r="B16" s="29" t="s">
        <v>533</v>
      </c>
      <c r="C16" s="39">
        <v>2021</v>
      </c>
      <c r="D16" s="39">
        <v>3</v>
      </c>
      <c r="E16" s="39">
        <v>3</v>
      </c>
      <c r="G16" s="39"/>
      <c r="H16" s="288" t="s">
        <v>588</v>
      </c>
    </row>
    <row r="17" spans="1:9" x14ac:dyDescent="0.35">
      <c r="A17" s="39" t="s">
        <v>585</v>
      </c>
      <c r="B17" s="29" t="s">
        <v>108</v>
      </c>
      <c r="C17" s="39">
        <v>2021</v>
      </c>
      <c r="D17" s="39">
        <v>4</v>
      </c>
      <c r="E17" s="39">
        <v>4</v>
      </c>
      <c r="G17" s="39"/>
      <c r="H17" s="288" t="s">
        <v>588</v>
      </c>
    </row>
    <row r="18" spans="1:9" x14ac:dyDescent="0.35">
      <c r="A18" s="39" t="s">
        <v>585</v>
      </c>
      <c r="B18" s="29" t="s">
        <v>137</v>
      </c>
      <c r="C18" s="39">
        <v>2021</v>
      </c>
      <c r="D18" s="39">
        <v>25</v>
      </c>
      <c r="E18" s="39">
        <v>25</v>
      </c>
      <c r="G18" s="39"/>
      <c r="H18" s="288" t="s">
        <v>588</v>
      </c>
    </row>
    <row r="19" spans="1:9" x14ac:dyDescent="0.35">
      <c r="A19" s="39" t="s">
        <v>585</v>
      </c>
      <c r="B19" s="29" t="s">
        <v>96</v>
      </c>
      <c r="C19" s="39">
        <v>2021</v>
      </c>
      <c r="D19" s="39">
        <v>53</v>
      </c>
      <c r="E19" s="39">
        <v>53</v>
      </c>
      <c r="G19" s="39"/>
      <c r="H19" s="288" t="s">
        <v>588</v>
      </c>
    </row>
    <row r="20" spans="1:9" x14ac:dyDescent="0.35">
      <c r="A20" s="39" t="s">
        <v>585</v>
      </c>
      <c r="B20" s="29" t="s">
        <v>90</v>
      </c>
      <c r="C20" s="39">
        <v>2021</v>
      </c>
      <c r="D20" s="39">
        <v>2</v>
      </c>
      <c r="E20" s="39">
        <v>2</v>
      </c>
      <c r="G20" s="39"/>
      <c r="H20" s="288" t="s">
        <v>588</v>
      </c>
    </row>
    <row r="21" spans="1:9" x14ac:dyDescent="0.35">
      <c r="A21" s="39" t="s">
        <v>585</v>
      </c>
      <c r="B21" s="29" t="s">
        <v>1093</v>
      </c>
      <c r="C21" s="39">
        <v>2021</v>
      </c>
      <c r="D21" s="39">
        <v>143</v>
      </c>
      <c r="E21" s="39">
        <v>143</v>
      </c>
      <c r="G21" s="39"/>
      <c r="H21" s="288" t="s">
        <v>588</v>
      </c>
    </row>
    <row r="22" spans="1:9" x14ac:dyDescent="0.35">
      <c r="A22" s="39" t="s">
        <v>585</v>
      </c>
      <c r="B22" s="29" t="s">
        <v>102</v>
      </c>
      <c r="C22" s="39">
        <v>2021</v>
      </c>
      <c r="D22" s="39">
        <v>202</v>
      </c>
      <c r="E22" s="39">
        <v>202</v>
      </c>
      <c r="G22" s="39"/>
      <c r="H22" s="288" t="s">
        <v>588</v>
      </c>
    </row>
    <row r="23" spans="1:9" ht="16" customHeight="1" x14ac:dyDescent="0.35">
      <c r="A23" s="39" t="s">
        <v>585</v>
      </c>
      <c r="B23" s="29" t="s">
        <v>533</v>
      </c>
      <c r="C23" s="39">
        <v>2020</v>
      </c>
      <c r="D23" s="39">
        <v>10</v>
      </c>
      <c r="G23" s="39" t="s">
        <v>1094</v>
      </c>
      <c r="H23" s="63"/>
      <c r="I23" s="39"/>
    </row>
    <row r="24" spans="1:9" ht="16" customHeight="1" x14ac:dyDescent="0.35">
      <c r="A24" s="39" t="s">
        <v>585</v>
      </c>
      <c r="B24" s="29" t="s">
        <v>108</v>
      </c>
      <c r="C24" s="39">
        <v>2020</v>
      </c>
      <c r="D24" s="39">
        <v>1</v>
      </c>
      <c r="G24" s="39" t="s">
        <v>1094</v>
      </c>
      <c r="H24" s="63"/>
      <c r="I24" s="39"/>
    </row>
    <row r="25" spans="1:9" ht="16" customHeight="1" x14ac:dyDescent="0.35">
      <c r="A25" s="39" t="s">
        <v>585</v>
      </c>
      <c r="B25" s="29" t="s">
        <v>137</v>
      </c>
      <c r="C25" s="39">
        <v>2020</v>
      </c>
      <c r="D25" s="39">
        <v>135</v>
      </c>
      <c r="G25" s="39" t="s">
        <v>1094</v>
      </c>
      <c r="H25" s="63"/>
      <c r="I25" s="39"/>
    </row>
    <row r="26" spans="1:9" x14ac:dyDescent="0.35">
      <c r="A26" s="39" t="s">
        <v>585</v>
      </c>
      <c r="B26" s="29" t="s">
        <v>179</v>
      </c>
      <c r="C26" s="39">
        <v>2020</v>
      </c>
      <c r="D26" s="39">
        <v>2</v>
      </c>
      <c r="G26" s="39" t="s">
        <v>1094</v>
      </c>
      <c r="H26" s="63"/>
      <c r="I26" s="39"/>
    </row>
    <row r="27" spans="1:9" x14ac:dyDescent="0.35">
      <c r="A27" s="39" t="s">
        <v>585</v>
      </c>
      <c r="B27" s="29" t="s">
        <v>96</v>
      </c>
      <c r="C27" s="39">
        <v>2020</v>
      </c>
      <c r="D27" s="39">
        <v>27</v>
      </c>
      <c r="G27" s="39" t="s">
        <v>1094</v>
      </c>
      <c r="H27" s="63"/>
      <c r="I27" s="39"/>
    </row>
    <row r="28" spans="1:9" x14ac:dyDescent="0.35">
      <c r="A28" s="39" t="s">
        <v>585</v>
      </c>
      <c r="B28" s="29" t="s">
        <v>90</v>
      </c>
      <c r="C28" s="39">
        <v>2020</v>
      </c>
      <c r="D28" s="39">
        <v>1</v>
      </c>
      <c r="G28" s="39" t="s">
        <v>1094</v>
      </c>
      <c r="H28" s="63"/>
      <c r="I28" s="39"/>
    </row>
    <row r="29" spans="1:9" x14ac:dyDescent="0.35">
      <c r="A29" s="39" t="s">
        <v>585</v>
      </c>
      <c r="B29" s="29" t="s">
        <v>1095</v>
      </c>
      <c r="C29" s="39">
        <v>2020</v>
      </c>
      <c r="D29" s="39">
        <v>153</v>
      </c>
      <c r="G29" s="39" t="s">
        <v>1094</v>
      </c>
      <c r="H29" s="63"/>
      <c r="I29" s="39"/>
    </row>
    <row r="30" spans="1:9" x14ac:dyDescent="0.35">
      <c r="A30" s="39" t="s">
        <v>585</v>
      </c>
      <c r="B30" s="29" t="s">
        <v>102</v>
      </c>
      <c r="C30" s="39">
        <v>2020</v>
      </c>
      <c r="D30" s="39">
        <v>89</v>
      </c>
      <c r="G30" s="39" t="s">
        <v>1094</v>
      </c>
      <c r="H30" s="63"/>
      <c r="I30" s="39"/>
    </row>
    <row r="31" spans="1:9" ht="16" customHeight="1" x14ac:dyDescent="0.35">
      <c r="A31" s="29" t="s">
        <v>585</v>
      </c>
      <c r="B31" s="29" t="s">
        <v>262</v>
      </c>
      <c r="C31" s="29">
        <v>2020</v>
      </c>
      <c r="D31" s="29">
        <v>1</v>
      </c>
      <c r="E31"/>
      <c r="F31" s="29">
        <v>1</v>
      </c>
      <c r="G31" s="288" t="s">
        <v>588</v>
      </c>
      <c r="H31" t="s">
        <v>1096</v>
      </c>
    </row>
    <row r="32" spans="1:9" ht="16" customHeight="1" x14ac:dyDescent="0.35">
      <c r="A32" s="29" t="s">
        <v>585</v>
      </c>
      <c r="B32" s="29" t="s">
        <v>262</v>
      </c>
      <c r="C32" s="29">
        <v>2020</v>
      </c>
      <c r="D32" s="29">
        <v>3</v>
      </c>
      <c r="E32"/>
      <c r="F32" s="29">
        <v>1</v>
      </c>
      <c r="G32" s="288" t="s">
        <v>588</v>
      </c>
      <c r="H32" t="s">
        <v>1097</v>
      </c>
    </row>
    <row r="33" spans="1:9" ht="16" customHeight="1" x14ac:dyDescent="0.35">
      <c r="A33" s="29" t="s">
        <v>585</v>
      </c>
      <c r="B33" s="29" t="s">
        <v>480</v>
      </c>
      <c r="C33" s="29">
        <v>2019</v>
      </c>
      <c r="D33" s="29">
        <v>87</v>
      </c>
      <c r="E33"/>
      <c r="F33"/>
      <c r="G33" s="288"/>
    </row>
    <row r="34" spans="1:9" ht="16" customHeight="1" x14ac:dyDescent="0.35">
      <c r="A34" s="29" t="s">
        <v>585</v>
      </c>
      <c r="B34" s="29" t="s">
        <v>1098</v>
      </c>
      <c r="C34" s="29">
        <v>2019</v>
      </c>
      <c r="D34" s="29">
        <v>3</v>
      </c>
      <c r="E34"/>
      <c r="F34"/>
      <c r="G34" s="288"/>
    </row>
    <row r="35" spans="1:9" ht="16" customHeight="1" x14ac:dyDescent="0.35">
      <c r="A35" s="107" t="s">
        <v>585</v>
      </c>
      <c r="B35" s="107" t="s">
        <v>1099</v>
      </c>
      <c r="C35" s="29">
        <v>2019</v>
      </c>
      <c r="D35" s="107">
        <v>0</v>
      </c>
      <c r="E35" s="108"/>
      <c r="F35" s="282"/>
    </row>
    <row r="36" spans="1:9" x14ac:dyDescent="0.35">
      <c r="A36" s="107" t="s">
        <v>585</v>
      </c>
      <c r="B36" s="107" t="s">
        <v>90</v>
      </c>
      <c r="C36" s="29">
        <v>2019</v>
      </c>
      <c r="D36" s="107">
        <v>5</v>
      </c>
      <c r="E36" s="108"/>
      <c r="F36" s="282"/>
    </row>
    <row r="37" spans="1:9" x14ac:dyDescent="0.35">
      <c r="A37" s="107" t="s">
        <v>585</v>
      </c>
      <c r="B37" s="107" t="s">
        <v>108</v>
      </c>
      <c r="C37" s="29">
        <v>2019</v>
      </c>
      <c r="D37" s="107">
        <v>17</v>
      </c>
      <c r="E37" s="108"/>
      <c r="F37" s="282"/>
    </row>
    <row r="38" spans="1:9" x14ac:dyDescent="0.35">
      <c r="A38" s="107" t="s">
        <v>585</v>
      </c>
      <c r="B38" s="107" t="s">
        <v>96</v>
      </c>
      <c r="C38" s="29">
        <v>2019</v>
      </c>
      <c r="D38" s="107">
        <v>122</v>
      </c>
      <c r="E38" s="108"/>
      <c r="F38" s="282"/>
    </row>
    <row r="39" spans="1:9" x14ac:dyDescent="0.35">
      <c r="A39" s="107" t="s">
        <v>585</v>
      </c>
      <c r="B39" s="107" t="s">
        <v>102</v>
      </c>
      <c r="C39" s="29">
        <v>2019</v>
      </c>
      <c r="D39" s="107">
        <v>264</v>
      </c>
      <c r="E39" s="108"/>
      <c r="F39" s="282"/>
    </row>
    <row r="40" spans="1:9" x14ac:dyDescent="0.35">
      <c r="A40" s="29" t="s">
        <v>585</v>
      </c>
      <c r="B40" s="29" t="s">
        <v>1099</v>
      </c>
      <c r="C40" s="29">
        <v>2018</v>
      </c>
      <c r="D40" s="39">
        <v>38</v>
      </c>
      <c r="G40" s="288" t="s">
        <v>588</v>
      </c>
      <c r="H40" s="288"/>
    </row>
    <row r="41" spans="1:9" x14ac:dyDescent="0.35">
      <c r="A41" s="39" t="s">
        <v>585</v>
      </c>
      <c r="B41" s="29" t="s">
        <v>90</v>
      </c>
      <c r="C41" s="29">
        <v>2018</v>
      </c>
      <c r="D41" s="39">
        <v>7</v>
      </c>
      <c r="G41" s="288" t="s">
        <v>588</v>
      </c>
      <c r="H41" s="288"/>
    </row>
    <row r="42" spans="1:9" x14ac:dyDescent="0.35">
      <c r="A42" s="39" t="s">
        <v>585</v>
      </c>
      <c r="B42" s="29" t="s">
        <v>108</v>
      </c>
      <c r="C42" s="33">
        <v>2018</v>
      </c>
      <c r="D42" s="39">
        <v>11</v>
      </c>
      <c r="G42" s="288" t="s">
        <v>588</v>
      </c>
      <c r="H42" s="288"/>
    </row>
    <row r="43" spans="1:9" x14ac:dyDescent="0.35">
      <c r="A43" s="39" t="s">
        <v>585</v>
      </c>
      <c r="B43" s="29" t="s">
        <v>96</v>
      </c>
      <c r="C43" s="33">
        <v>2018</v>
      </c>
      <c r="D43" s="39">
        <v>12</v>
      </c>
      <c r="G43" s="288" t="s">
        <v>588</v>
      </c>
      <c r="H43" s="288"/>
    </row>
    <row r="44" spans="1:9" x14ac:dyDescent="0.35">
      <c r="A44" s="39" t="s">
        <v>585</v>
      </c>
      <c r="B44" s="29" t="s">
        <v>102</v>
      </c>
      <c r="C44" s="33">
        <v>2018</v>
      </c>
      <c r="D44" s="39">
        <v>35</v>
      </c>
      <c r="G44" s="288" t="s">
        <v>588</v>
      </c>
      <c r="H44" s="288"/>
    </row>
    <row r="45" spans="1:9" x14ac:dyDescent="0.35">
      <c r="A45" s="39" t="s">
        <v>585</v>
      </c>
      <c r="B45" s="29" t="s">
        <v>102</v>
      </c>
      <c r="C45" s="33">
        <v>2018</v>
      </c>
      <c r="D45" s="39">
        <v>288</v>
      </c>
      <c r="G45" s="288" t="s">
        <v>588</v>
      </c>
      <c r="H45" s="288"/>
    </row>
    <row r="46" spans="1:9" x14ac:dyDescent="0.35">
      <c r="A46" s="39"/>
      <c r="B46" s="39"/>
      <c r="C46" s="33"/>
      <c r="G46" s="288"/>
      <c r="H46" s="288"/>
    </row>
    <row r="47" spans="1:9" x14ac:dyDescent="0.35">
      <c r="A47" s="289" t="s">
        <v>1100</v>
      </c>
      <c r="B47" s="290"/>
      <c r="C47" s="291"/>
      <c r="D47" s="291"/>
      <c r="E47" s="291"/>
      <c r="F47" s="291"/>
      <c r="G47" s="291"/>
      <c r="H47" s="291"/>
      <c r="I47" s="291"/>
    </row>
    <row r="48" spans="1:9" x14ac:dyDescent="0.35">
      <c r="A48" s="292" t="s">
        <v>1101</v>
      </c>
      <c r="B48" s="293"/>
      <c r="C48" s="294"/>
      <c r="D48" s="294"/>
      <c r="E48" s="294"/>
      <c r="F48" s="294"/>
      <c r="G48" s="294"/>
      <c r="H48" s="294"/>
      <c r="I48" s="294"/>
    </row>
    <row r="49" spans="1:9" ht="31.5" customHeight="1" x14ac:dyDescent="0.35">
      <c r="A49" s="849" t="s">
        <v>1102</v>
      </c>
      <c r="B49" s="849"/>
      <c r="C49" s="849"/>
      <c r="D49" s="849"/>
      <c r="E49" s="849"/>
      <c r="F49" s="849"/>
      <c r="G49" s="849"/>
      <c r="H49" s="849"/>
      <c r="I49" s="849"/>
    </row>
    <row r="50" spans="1:9" ht="71.150000000000006" customHeight="1" x14ac:dyDescent="0.35">
      <c r="A50" s="849" t="s">
        <v>1103</v>
      </c>
      <c r="B50" s="849"/>
      <c r="C50" s="849"/>
      <c r="D50" s="849"/>
      <c r="E50" s="849"/>
      <c r="F50" s="849"/>
      <c r="G50" s="849"/>
      <c r="H50" s="849"/>
      <c r="I50" s="849"/>
    </row>
    <row r="51" spans="1:9" x14ac:dyDescent="0.35">
      <c r="A51" s="132" t="s">
        <v>360</v>
      </c>
      <c r="B51" s="97"/>
      <c r="C51" s="94"/>
      <c r="D51" s="94"/>
      <c r="E51" s="94"/>
      <c r="F51" s="94"/>
      <c r="G51" s="94"/>
      <c r="H51" s="97"/>
      <c r="I51" s="94"/>
    </row>
    <row r="52" spans="1:9" x14ac:dyDescent="0.35">
      <c r="A52" s="132" t="s">
        <v>1079</v>
      </c>
      <c r="B52" s="97"/>
      <c r="C52" s="94"/>
      <c r="D52" s="94"/>
      <c r="E52" s="94"/>
      <c r="F52" s="94"/>
      <c r="G52" s="94"/>
      <c r="H52" s="97"/>
      <c r="I52" s="94"/>
    </row>
    <row r="53" spans="1:9" x14ac:dyDescent="0.35">
      <c r="A53" s="93" t="s">
        <v>1080</v>
      </c>
      <c r="B53" s="89"/>
      <c r="C53" s="89"/>
      <c r="D53" s="89"/>
      <c r="E53" s="89"/>
      <c r="F53" s="89"/>
      <c r="G53" s="89"/>
      <c r="H53" s="97"/>
      <c r="I53" s="89"/>
    </row>
    <row r="54" spans="1:9" x14ac:dyDescent="0.35">
      <c r="A54" s="93" t="s">
        <v>362</v>
      </c>
      <c r="B54" s="89"/>
      <c r="C54" s="89"/>
      <c r="D54" s="94"/>
      <c r="E54" s="94"/>
      <c r="F54" s="94"/>
      <c r="G54" s="94"/>
      <c r="H54" s="97"/>
      <c r="I54" s="94"/>
    </row>
    <row r="55" spans="1:9" ht="15.5" x14ac:dyDescent="0.35">
      <c r="A55" s="133" t="s">
        <v>363</v>
      </c>
      <c r="B55" s="134" t="s">
        <v>364</v>
      </c>
      <c r="C55" s="134"/>
      <c r="D55" s="94"/>
      <c r="E55" s="94"/>
      <c r="F55" s="94"/>
      <c r="G55" s="94"/>
      <c r="H55" s="97"/>
      <c r="I55" s="94"/>
    </row>
    <row r="56" spans="1:9" x14ac:dyDescent="0.35">
      <c r="A56" s="135" t="s">
        <v>365</v>
      </c>
      <c r="B56" s="136" t="s">
        <v>325</v>
      </c>
      <c r="C56" s="137"/>
      <c r="D56" s="89"/>
      <c r="E56" s="89"/>
      <c r="F56" s="89"/>
      <c r="G56" s="89"/>
      <c r="H56" s="97"/>
      <c r="I56" s="89"/>
    </row>
    <row r="57" spans="1:9" x14ac:dyDescent="0.35">
      <c r="A57" s="135" t="s">
        <v>367</v>
      </c>
      <c r="B57" s="137" t="s">
        <v>368</v>
      </c>
      <c r="C57" s="138"/>
      <c r="D57" s="94"/>
      <c r="E57" s="94"/>
      <c r="F57" s="94"/>
      <c r="G57" s="94"/>
      <c r="H57" s="97"/>
      <c r="I57" s="94"/>
    </row>
    <row r="58" spans="1:9" x14ac:dyDescent="0.35">
      <c r="A58" s="135" t="s">
        <v>369</v>
      </c>
      <c r="B58" s="137" t="s">
        <v>1081</v>
      </c>
      <c r="C58" s="138"/>
      <c r="D58" s="89"/>
      <c r="E58" s="89"/>
      <c r="F58" s="89"/>
      <c r="G58" s="89"/>
      <c r="H58" s="97"/>
      <c r="I58" s="89"/>
    </row>
    <row r="59" spans="1:9" x14ac:dyDescent="0.35">
      <c r="A59" s="135" t="s">
        <v>1040</v>
      </c>
      <c r="B59" s="139" t="s">
        <v>1082</v>
      </c>
      <c r="C59" s="140"/>
      <c r="D59" s="94"/>
      <c r="E59" s="94"/>
      <c r="F59" s="94"/>
      <c r="G59" s="94"/>
      <c r="H59" s="97"/>
      <c r="I59" s="94"/>
    </row>
    <row r="60" spans="1:9" x14ac:dyDescent="0.35">
      <c r="A60" s="135" t="s">
        <v>1083</v>
      </c>
      <c r="B60" s="139" t="s">
        <v>1084</v>
      </c>
      <c r="C60" s="140"/>
      <c r="D60" s="89"/>
      <c r="E60" s="89"/>
      <c r="F60" s="89"/>
      <c r="G60" s="89"/>
      <c r="H60" s="97"/>
      <c r="I60" s="89"/>
    </row>
    <row r="61" spans="1:9" x14ac:dyDescent="0.35">
      <c r="A61" s="135" t="s">
        <v>1085</v>
      </c>
      <c r="B61" s="136" t="s">
        <v>390</v>
      </c>
      <c r="C61" s="137"/>
      <c r="D61" s="89"/>
      <c r="E61" s="89"/>
      <c r="F61" s="89"/>
      <c r="G61" s="89"/>
      <c r="H61" s="97"/>
      <c r="I61" s="89"/>
    </row>
    <row r="62" spans="1:9" x14ac:dyDescent="0.35">
      <c r="A62" s="135" t="s">
        <v>373</v>
      </c>
      <c r="B62" s="99" t="s">
        <v>1086</v>
      </c>
      <c r="C62" s="137"/>
      <c r="D62" s="89"/>
      <c r="E62" s="89"/>
      <c r="F62" s="89"/>
      <c r="G62" s="89"/>
      <c r="H62" s="97"/>
      <c r="I62" s="89"/>
    </row>
    <row r="63" spans="1:9" x14ac:dyDescent="0.35">
      <c r="A63" s="135" t="s">
        <v>1087</v>
      </c>
      <c r="B63" s="141" t="s">
        <v>1088</v>
      </c>
      <c r="C63" s="94"/>
      <c r="D63" s="94"/>
      <c r="E63" s="94"/>
      <c r="F63" s="94"/>
      <c r="G63" s="94"/>
      <c r="H63" s="97"/>
      <c r="I63" s="94"/>
    </row>
    <row r="64" spans="1:9" x14ac:dyDescent="0.35">
      <c r="E64"/>
      <c r="F64"/>
    </row>
    <row r="65" spans="5:6" x14ac:dyDescent="0.35">
      <c r="E65"/>
      <c r="F65"/>
    </row>
    <row r="66" spans="5:6" x14ac:dyDescent="0.35">
      <c r="E66"/>
      <c r="F66"/>
    </row>
  </sheetData>
  <mergeCells count="2">
    <mergeCell ref="A49:I49"/>
    <mergeCell ref="A50:I50"/>
  </mergeCells>
  <hyperlinks>
    <hyperlink ref="H17" r:id="rId1" xr:uid="{B3A01F89-2A3E-4997-A0AC-3A208FAA7A08}"/>
    <hyperlink ref="H18" r:id="rId2" xr:uid="{D04EA230-2BB8-496B-8C5A-58934AE99D30}"/>
    <hyperlink ref="H19" r:id="rId3" xr:uid="{67EEE0F2-1C08-4194-87A2-B8F1A33C47C3}"/>
    <hyperlink ref="H20" r:id="rId4" xr:uid="{71D49699-9B9A-4663-8517-59B853526EF5}"/>
    <hyperlink ref="H21" r:id="rId5" xr:uid="{20D6CE1F-ACFF-4FF7-B50D-0C43FE1CC5F5}"/>
    <hyperlink ref="H22" r:id="rId6" xr:uid="{153EB803-33AF-4EE4-A6D5-A7F4B9E3780A}"/>
    <hyperlink ref="H16" r:id="rId7" xr:uid="{27355EA7-28E6-4E09-84A0-3C07C8EBF129}"/>
    <hyperlink ref="H15" r:id="rId8" xr:uid="{71A1E4FA-4FEF-4998-A5E8-E5A23274620B}"/>
    <hyperlink ref="H14" r:id="rId9" xr:uid="{C23F6BD5-4791-4098-B13D-DDBABBA34FAB}"/>
    <hyperlink ref="H13" r:id="rId10" xr:uid="{E92E5D92-46B1-4809-A323-EF5015359E90}"/>
    <hyperlink ref="H7" r:id="rId11" xr:uid="{41C08F51-A64A-4F27-B138-EE3E59FAE4CA}"/>
    <hyperlink ref="H8" r:id="rId12" xr:uid="{E78587FF-2950-4AF8-B796-A0715662737A}"/>
    <hyperlink ref="H9" r:id="rId13" xr:uid="{56DB4320-7E52-4C2E-8719-F9D55AE13017}"/>
    <hyperlink ref="H10" r:id="rId14" xr:uid="{F28E63E3-41E7-4F6C-A5E9-F8290AD5F8E9}"/>
    <hyperlink ref="H11" r:id="rId15" xr:uid="{FB0B52E3-1F21-4181-AB1F-F267F199EC32}"/>
    <hyperlink ref="H12" r:id="rId16" xr:uid="{01F8660C-FEED-485C-9158-55A918B33E4C}"/>
    <hyperlink ref="H6" r:id="rId17" xr:uid="{EA530E5C-624F-492C-B2FC-52BA07C5D180}"/>
    <hyperlink ref="G31" r:id="rId18" xr:uid="{AC5FC276-784B-4AEC-BBE9-86B02E4479A4}"/>
    <hyperlink ref="G32" r:id="rId19" xr:uid="{D6B479FE-3C18-4248-8E58-AC5D70EF1D90}"/>
    <hyperlink ref="G40" r:id="rId20" xr:uid="{F31BC7AF-A0A8-4DAD-A100-D0D092BFD57B}"/>
    <hyperlink ref="G41" r:id="rId21" xr:uid="{9A7FF895-487F-4A64-B3AD-CD33ADE3531A}"/>
    <hyperlink ref="G42" r:id="rId22" xr:uid="{6EE2FFEC-CC8D-4059-B818-9FB88498340A}"/>
    <hyperlink ref="G43" r:id="rId23" xr:uid="{73301AB3-DB4D-4F66-A1A8-1E0667E7A24C}"/>
    <hyperlink ref="G44" r:id="rId24" xr:uid="{5257E3F5-8F1B-4F69-B88B-3FBEF4D9AF6E}"/>
    <hyperlink ref="G45" r:id="rId25" xr:uid="{7DE517ED-C69D-4380-88C0-5ED2C661E08C}"/>
    <hyperlink ref="G5" r:id="rId26" xr:uid="{93AAE13D-AAF4-4728-8B97-598BC104D350}"/>
    <hyperlink ref="H5" r:id="rId27" xr:uid="{A81EE199-6D64-46A7-BDDA-2DC082F0A101}"/>
  </hyperlinks>
  <pageMargins left="0.7" right="0.7" top="0.75" bottom="0.75" header="0.3" footer="0.3"/>
  <pageSetup paperSize="9" orientation="portrait" verticalDpi="300" r:id="rId2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87AFC-C055-4E65-A76F-664E40803816}">
  <dimension ref="A1:J294"/>
  <sheetViews>
    <sheetView topLeftCell="B1" zoomScale="25" zoomScaleNormal="25" workbookViewId="0">
      <pane ySplit="1" topLeftCell="A193" activePane="bottomLeft" state="frozen"/>
      <selection pane="bottomLeft" activeCell="I4" sqref="I4:J14"/>
    </sheetView>
  </sheetViews>
  <sheetFormatPr defaultColWidth="9.1796875" defaultRowHeight="14.5" x14ac:dyDescent="0.35"/>
  <cols>
    <col min="1" max="1" width="12.1796875" customWidth="1"/>
    <col min="2" max="2" width="23.54296875" style="88" customWidth="1"/>
    <col min="3" max="3" width="10.453125" customWidth="1"/>
    <col min="4" max="4" width="12.54296875" customWidth="1"/>
    <col min="5" max="5" width="16.81640625" customWidth="1"/>
    <col min="6" max="6" width="11.54296875" style="39" customWidth="1"/>
    <col min="7" max="7" width="28.453125" customWidth="1"/>
    <col min="8" max="8" width="32.1796875" customWidth="1"/>
    <col min="9" max="9" width="16.54296875" customWidth="1"/>
  </cols>
  <sheetData>
    <row r="1" spans="1:10" ht="72" customHeight="1" x14ac:dyDescent="0.35">
      <c r="A1" s="124" t="s">
        <v>324</v>
      </c>
      <c r="B1" s="125" t="s">
        <v>325</v>
      </c>
      <c r="C1" s="142" t="s">
        <v>368</v>
      </c>
      <c r="D1" s="143" t="s">
        <v>1068</v>
      </c>
      <c r="E1" s="144" t="s">
        <v>1069</v>
      </c>
      <c r="F1" s="144" t="s">
        <v>1104</v>
      </c>
      <c r="G1" s="126" t="s">
        <v>335</v>
      </c>
      <c r="H1" s="145" t="s">
        <v>1071</v>
      </c>
      <c r="I1" s="125" t="s">
        <v>1072</v>
      </c>
    </row>
    <row r="2" spans="1:10" x14ac:dyDescent="0.35">
      <c r="A2" s="124" t="s">
        <v>1073</v>
      </c>
      <c r="B2" s="127"/>
      <c r="C2" s="125"/>
      <c r="D2" s="125" t="s">
        <v>647</v>
      </c>
      <c r="E2" s="146"/>
      <c r="F2" s="147" t="s">
        <v>1074</v>
      </c>
      <c r="G2" s="128"/>
      <c r="H2" s="128"/>
      <c r="I2" s="128"/>
    </row>
    <row r="3" spans="1:10" x14ac:dyDescent="0.35">
      <c r="A3" s="39" t="s">
        <v>962</v>
      </c>
      <c r="B3" s="39" t="s">
        <v>84</v>
      </c>
      <c r="C3" s="105">
        <v>2025</v>
      </c>
      <c r="D3" s="39">
        <v>3</v>
      </c>
      <c r="E3" s="39" t="s">
        <v>1105</v>
      </c>
      <c r="F3" s="39">
        <v>1</v>
      </c>
      <c r="G3" s="39" t="s">
        <v>1106</v>
      </c>
      <c r="H3" s="39" t="s">
        <v>1107</v>
      </c>
      <c r="I3" s="39"/>
    </row>
    <row r="4" spans="1:10" x14ac:dyDescent="0.35">
      <c r="A4" s="39" t="s">
        <v>962</v>
      </c>
      <c r="B4" s="39" t="s">
        <v>137</v>
      </c>
      <c r="C4" s="105">
        <v>2025</v>
      </c>
      <c r="D4" s="39"/>
      <c r="E4" s="39"/>
      <c r="G4" s="39" t="s">
        <v>1106</v>
      </c>
      <c r="H4" s="39" t="s">
        <v>1108</v>
      </c>
      <c r="I4" s="851" t="s">
        <v>2434</v>
      </c>
      <c r="J4" s="851"/>
    </row>
    <row r="5" spans="1:10" x14ac:dyDescent="0.35">
      <c r="A5" s="39" t="s">
        <v>962</v>
      </c>
      <c r="B5" s="39" t="s">
        <v>84</v>
      </c>
      <c r="C5" s="105">
        <v>2025</v>
      </c>
      <c r="D5" s="39"/>
      <c r="E5" s="39"/>
      <c r="G5" s="39" t="s">
        <v>1106</v>
      </c>
      <c r="H5" s="39" t="s">
        <v>1108</v>
      </c>
      <c r="I5" s="851"/>
      <c r="J5" s="851"/>
    </row>
    <row r="6" spans="1:10" x14ac:dyDescent="0.35">
      <c r="A6" s="39" t="s">
        <v>962</v>
      </c>
      <c r="B6" s="39" t="s">
        <v>346</v>
      </c>
      <c r="C6" s="105">
        <v>2025</v>
      </c>
      <c r="D6" s="39"/>
      <c r="E6" s="39"/>
      <c r="G6" s="39" t="s">
        <v>1106</v>
      </c>
      <c r="H6" s="39" t="s">
        <v>1108</v>
      </c>
      <c r="I6" s="851"/>
      <c r="J6" s="851"/>
    </row>
    <row r="7" spans="1:10" x14ac:dyDescent="0.35">
      <c r="A7" s="39" t="s">
        <v>962</v>
      </c>
      <c r="B7" s="39" t="s">
        <v>102</v>
      </c>
      <c r="C7" s="105">
        <v>2025</v>
      </c>
      <c r="D7" s="39"/>
      <c r="E7" s="39"/>
      <c r="G7" s="39" t="s">
        <v>1106</v>
      </c>
      <c r="H7" s="39" t="s">
        <v>1108</v>
      </c>
      <c r="I7" s="851"/>
      <c r="J7" s="851"/>
    </row>
    <row r="8" spans="1:10" x14ac:dyDescent="0.35">
      <c r="A8" s="39" t="s">
        <v>962</v>
      </c>
      <c r="B8" s="39" t="s">
        <v>96</v>
      </c>
      <c r="C8" s="105">
        <v>2025</v>
      </c>
      <c r="D8" s="39"/>
      <c r="E8" s="39"/>
      <c r="G8" s="39" t="s">
        <v>1106</v>
      </c>
      <c r="H8" s="39" t="s">
        <v>1108</v>
      </c>
      <c r="I8" s="851"/>
      <c r="J8" s="851"/>
    </row>
    <row r="9" spans="1:10" x14ac:dyDescent="0.35">
      <c r="A9" s="39" t="s">
        <v>962</v>
      </c>
      <c r="B9" s="39" t="s">
        <v>1109</v>
      </c>
      <c r="C9" s="105">
        <v>2025</v>
      </c>
      <c r="D9" s="39"/>
      <c r="E9" s="39"/>
      <c r="G9" s="39" t="s">
        <v>1106</v>
      </c>
      <c r="H9" s="39" t="s">
        <v>1108</v>
      </c>
      <c r="I9" s="851"/>
      <c r="J9" s="851"/>
    </row>
    <row r="10" spans="1:10" x14ac:dyDescent="0.35">
      <c r="A10" s="39" t="s">
        <v>962</v>
      </c>
      <c r="B10" s="39" t="s">
        <v>84</v>
      </c>
      <c r="C10" s="105">
        <v>2025</v>
      </c>
      <c r="D10" s="39"/>
      <c r="E10" s="39"/>
      <c r="G10" s="39" t="s">
        <v>1106</v>
      </c>
      <c r="H10" s="39" t="s">
        <v>1108</v>
      </c>
      <c r="I10" s="851"/>
      <c r="J10" s="851"/>
    </row>
    <row r="11" spans="1:10" x14ac:dyDescent="0.35">
      <c r="A11" s="39" t="s">
        <v>962</v>
      </c>
      <c r="B11" s="39" t="s">
        <v>346</v>
      </c>
      <c r="C11" s="105">
        <v>2025</v>
      </c>
      <c r="D11" s="39"/>
      <c r="E11" s="39"/>
      <c r="G11" s="39" t="s">
        <v>1106</v>
      </c>
      <c r="H11" s="39" t="s">
        <v>1108</v>
      </c>
      <c r="I11" s="851"/>
      <c r="J11" s="851"/>
    </row>
    <row r="12" spans="1:10" x14ac:dyDescent="0.35">
      <c r="A12" s="39" t="s">
        <v>962</v>
      </c>
      <c r="B12" s="39" t="s">
        <v>177</v>
      </c>
      <c r="C12" s="105">
        <v>2025</v>
      </c>
      <c r="D12" s="39"/>
      <c r="E12" s="39"/>
      <c r="G12" s="39" t="s">
        <v>1106</v>
      </c>
      <c r="H12" s="39" t="s">
        <v>1108</v>
      </c>
      <c r="I12" s="851"/>
      <c r="J12" s="851"/>
    </row>
    <row r="13" spans="1:10" x14ac:dyDescent="0.35">
      <c r="A13" s="39" t="s">
        <v>962</v>
      </c>
      <c r="B13" s="39" t="s">
        <v>137</v>
      </c>
      <c r="C13" s="105">
        <v>2025</v>
      </c>
      <c r="D13" s="39"/>
      <c r="E13" s="39"/>
      <c r="G13" s="39" t="s">
        <v>1106</v>
      </c>
      <c r="H13" s="39" t="s">
        <v>1108</v>
      </c>
      <c r="I13" s="851"/>
      <c r="J13" s="851"/>
    </row>
    <row r="14" spans="1:10" x14ac:dyDescent="0.35">
      <c r="A14" s="39" t="s">
        <v>962</v>
      </c>
      <c r="B14" s="39" t="s">
        <v>84</v>
      </c>
      <c r="C14" s="105">
        <v>2025</v>
      </c>
      <c r="D14" s="39">
        <v>1</v>
      </c>
      <c r="E14" s="39" t="s">
        <v>1089</v>
      </c>
      <c r="F14" s="39">
        <v>1</v>
      </c>
      <c r="G14" s="39" t="s">
        <v>1106</v>
      </c>
      <c r="H14" s="39" t="s">
        <v>1110</v>
      </c>
      <c r="I14" s="851"/>
      <c r="J14" s="851"/>
    </row>
    <row r="15" spans="1:10" x14ac:dyDescent="0.35">
      <c r="A15" s="39" t="s">
        <v>962</v>
      </c>
      <c r="B15" s="39" t="s">
        <v>137</v>
      </c>
      <c r="C15" s="39">
        <v>2024</v>
      </c>
      <c r="D15" s="39">
        <v>1</v>
      </c>
      <c r="E15" s="39" t="s">
        <v>1105</v>
      </c>
      <c r="F15" s="39">
        <v>1</v>
      </c>
      <c r="G15" s="39" t="s">
        <v>1106</v>
      </c>
      <c r="H15" s="39" t="s">
        <v>1107</v>
      </c>
      <c r="I15" s="39"/>
    </row>
    <row r="16" spans="1:10" x14ac:dyDescent="0.35">
      <c r="A16" s="39" t="s">
        <v>962</v>
      </c>
      <c r="B16" s="39" t="s">
        <v>84</v>
      </c>
      <c r="C16" s="39">
        <v>2024</v>
      </c>
      <c r="D16" s="39">
        <v>5</v>
      </c>
      <c r="E16" s="39" t="s">
        <v>1105</v>
      </c>
      <c r="F16" s="39">
        <v>1</v>
      </c>
      <c r="G16" s="39" t="s">
        <v>1106</v>
      </c>
      <c r="H16" s="39" t="s">
        <v>1107</v>
      </c>
      <c r="I16" s="39"/>
    </row>
    <row r="17" spans="1:9" x14ac:dyDescent="0.35">
      <c r="A17" s="39" t="s">
        <v>962</v>
      </c>
      <c r="B17" s="39" t="s">
        <v>526</v>
      </c>
      <c r="C17" s="39">
        <v>2024</v>
      </c>
      <c r="D17" s="39">
        <v>1</v>
      </c>
      <c r="E17" s="39" t="s">
        <v>1089</v>
      </c>
      <c r="F17" s="39">
        <v>1</v>
      </c>
      <c r="G17" s="39" t="s">
        <v>1106</v>
      </c>
      <c r="H17" s="39" t="s">
        <v>1107</v>
      </c>
      <c r="I17" s="39"/>
    </row>
    <row r="18" spans="1:9" x14ac:dyDescent="0.35">
      <c r="A18" s="39" t="s">
        <v>962</v>
      </c>
      <c r="B18" s="39" t="s">
        <v>137</v>
      </c>
      <c r="C18" s="39">
        <v>2024</v>
      </c>
      <c r="D18" s="39">
        <v>1</v>
      </c>
      <c r="E18" s="39" t="s">
        <v>1089</v>
      </c>
      <c r="F18" s="39">
        <v>1</v>
      </c>
      <c r="G18" s="39" t="s">
        <v>1106</v>
      </c>
      <c r="H18" s="39" t="s">
        <v>1107</v>
      </c>
      <c r="I18" s="39"/>
    </row>
    <row r="19" spans="1:9" x14ac:dyDescent="0.35">
      <c r="A19" s="39" t="s">
        <v>962</v>
      </c>
      <c r="B19" s="39" t="s">
        <v>137</v>
      </c>
      <c r="C19" s="39">
        <v>2024</v>
      </c>
      <c r="D19" s="39">
        <v>34</v>
      </c>
      <c r="E19" s="39" t="s">
        <v>1105</v>
      </c>
      <c r="F19" s="39">
        <v>1</v>
      </c>
      <c r="G19" s="39" t="s">
        <v>1106</v>
      </c>
      <c r="H19" s="39" t="s">
        <v>1108</v>
      </c>
      <c r="I19" s="39"/>
    </row>
    <row r="20" spans="1:9" x14ac:dyDescent="0.35">
      <c r="A20" s="39" t="s">
        <v>962</v>
      </c>
      <c r="B20" s="39" t="s">
        <v>84</v>
      </c>
      <c r="C20" s="39">
        <v>2024</v>
      </c>
      <c r="D20" s="39">
        <v>82</v>
      </c>
      <c r="E20" s="39" t="s">
        <v>1105</v>
      </c>
      <c r="F20" s="39">
        <v>1</v>
      </c>
      <c r="G20" s="39" t="s">
        <v>1106</v>
      </c>
      <c r="H20" s="39" t="s">
        <v>1108</v>
      </c>
      <c r="I20" s="39"/>
    </row>
    <row r="21" spans="1:9" x14ac:dyDescent="0.35">
      <c r="A21" s="39" t="s">
        <v>962</v>
      </c>
      <c r="B21" s="39" t="s">
        <v>346</v>
      </c>
      <c r="C21" s="39">
        <v>2024</v>
      </c>
      <c r="D21" s="39">
        <v>32</v>
      </c>
      <c r="E21" s="39" t="s">
        <v>1105</v>
      </c>
      <c r="F21" s="39">
        <v>1</v>
      </c>
      <c r="G21" s="39" t="s">
        <v>1106</v>
      </c>
      <c r="H21" s="39" t="s">
        <v>1108</v>
      </c>
      <c r="I21" s="39"/>
    </row>
    <row r="22" spans="1:9" x14ac:dyDescent="0.35">
      <c r="A22" s="39" t="s">
        <v>962</v>
      </c>
      <c r="B22" s="39" t="s">
        <v>102</v>
      </c>
      <c r="C22" s="39">
        <v>2024</v>
      </c>
      <c r="D22" s="39">
        <v>2</v>
      </c>
      <c r="E22" s="39" t="s">
        <v>1105</v>
      </c>
      <c r="F22" s="39">
        <v>1</v>
      </c>
      <c r="G22" s="39" t="s">
        <v>1106</v>
      </c>
      <c r="H22" s="39" t="s">
        <v>1108</v>
      </c>
      <c r="I22" s="39"/>
    </row>
    <row r="23" spans="1:9" x14ac:dyDescent="0.35">
      <c r="A23" s="39" t="s">
        <v>962</v>
      </c>
      <c r="B23" s="39" t="s">
        <v>96</v>
      </c>
      <c r="C23" s="39">
        <v>2024</v>
      </c>
      <c r="D23" s="39">
        <v>14</v>
      </c>
      <c r="E23" s="39" t="s">
        <v>1105</v>
      </c>
      <c r="F23" s="39">
        <v>1</v>
      </c>
      <c r="G23" s="39" t="s">
        <v>1106</v>
      </c>
      <c r="H23" s="39" t="s">
        <v>1108</v>
      </c>
      <c r="I23" s="39"/>
    </row>
    <row r="24" spans="1:9" x14ac:dyDescent="0.35">
      <c r="A24" s="39" t="s">
        <v>962</v>
      </c>
      <c r="B24" s="39" t="s">
        <v>1109</v>
      </c>
      <c r="C24" s="39">
        <v>2024</v>
      </c>
      <c r="D24" s="39">
        <v>28</v>
      </c>
      <c r="E24" s="39" t="s">
        <v>1105</v>
      </c>
      <c r="F24" s="39">
        <v>1</v>
      </c>
      <c r="G24" s="39" t="s">
        <v>1106</v>
      </c>
      <c r="H24" s="39" t="s">
        <v>1108</v>
      </c>
      <c r="I24" s="39"/>
    </row>
    <row r="25" spans="1:9" x14ac:dyDescent="0.35">
      <c r="A25" s="39" t="s">
        <v>962</v>
      </c>
      <c r="B25" s="39" t="s">
        <v>84</v>
      </c>
      <c r="C25" s="39">
        <v>2024</v>
      </c>
      <c r="D25" s="39">
        <v>3</v>
      </c>
      <c r="E25" s="39" t="s">
        <v>1089</v>
      </c>
      <c r="F25" s="39">
        <v>1</v>
      </c>
      <c r="G25" s="39" t="s">
        <v>1106</v>
      </c>
      <c r="H25" s="39" t="s">
        <v>1108</v>
      </c>
      <c r="I25" s="39"/>
    </row>
    <row r="26" spans="1:9" x14ac:dyDescent="0.35">
      <c r="A26" s="39" t="s">
        <v>962</v>
      </c>
      <c r="B26" s="39" t="s">
        <v>346</v>
      </c>
      <c r="C26" s="39">
        <v>2024</v>
      </c>
      <c r="D26" s="39">
        <v>1</v>
      </c>
      <c r="E26" s="39" t="s">
        <v>1089</v>
      </c>
      <c r="F26" s="39">
        <v>1</v>
      </c>
      <c r="G26" s="39" t="s">
        <v>1106</v>
      </c>
      <c r="H26" s="39" t="s">
        <v>1108</v>
      </c>
      <c r="I26" s="39"/>
    </row>
    <row r="27" spans="1:9" x14ac:dyDescent="0.35">
      <c r="A27" s="39" t="s">
        <v>962</v>
      </c>
      <c r="B27" s="39" t="s">
        <v>177</v>
      </c>
      <c r="C27" s="39">
        <v>2024</v>
      </c>
      <c r="D27" s="39">
        <v>1</v>
      </c>
      <c r="E27" s="39" t="s">
        <v>1089</v>
      </c>
      <c r="F27" s="39">
        <v>1</v>
      </c>
      <c r="G27" s="39" t="s">
        <v>1106</v>
      </c>
      <c r="H27" s="39" t="s">
        <v>1108</v>
      </c>
      <c r="I27" s="39"/>
    </row>
    <row r="28" spans="1:9" x14ac:dyDescent="0.35">
      <c r="A28" s="39" t="s">
        <v>962</v>
      </c>
      <c r="B28" s="39" t="s">
        <v>137</v>
      </c>
      <c r="C28" s="39">
        <v>2024</v>
      </c>
      <c r="D28" s="39">
        <v>28</v>
      </c>
      <c r="E28" s="39" t="s">
        <v>1089</v>
      </c>
      <c r="F28" s="39">
        <v>1</v>
      </c>
      <c r="G28" s="39" t="s">
        <v>1106</v>
      </c>
      <c r="H28" s="39" t="s">
        <v>1108</v>
      </c>
      <c r="I28" s="39"/>
    </row>
    <row r="29" spans="1:9" x14ac:dyDescent="0.35">
      <c r="A29" s="39" t="s">
        <v>962</v>
      </c>
      <c r="B29" s="39" t="s">
        <v>84</v>
      </c>
      <c r="C29" s="39">
        <v>2024</v>
      </c>
      <c r="D29" s="39">
        <v>6</v>
      </c>
      <c r="E29" s="39" t="s">
        <v>1089</v>
      </c>
      <c r="F29" s="39">
        <v>1</v>
      </c>
      <c r="G29" s="39" t="s">
        <v>1106</v>
      </c>
      <c r="H29" s="39" t="s">
        <v>1110</v>
      </c>
      <c r="I29" s="39"/>
    </row>
    <row r="30" spans="1:9" x14ac:dyDescent="0.35">
      <c r="A30" s="39" t="s">
        <v>962</v>
      </c>
      <c r="B30" s="39" t="s">
        <v>102</v>
      </c>
      <c r="C30" s="39">
        <v>2024</v>
      </c>
      <c r="D30" s="39">
        <v>2</v>
      </c>
      <c r="E30" s="39" t="s">
        <v>1089</v>
      </c>
      <c r="F30" s="39">
        <v>1</v>
      </c>
      <c r="G30" s="39" t="s">
        <v>1106</v>
      </c>
      <c r="H30" s="39" t="s">
        <v>1110</v>
      </c>
      <c r="I30" s="39"/>
    </row>
    <row r="31" spans="1:9" x14ac:dyDescent="0.35">
      <c r="A31" s="39" t="s">
        <v>962</v>
      </c>
      <c r="B31" s="39" t="s">
        <v>137</v>
      </c>
      <c r="C31" s="39">
        <v>2024</v>
      </c>
      <c r="D31" s="39">
        <v>15</v>
      </c>
      <c r="E31" s="39" t="s">
        <v>1089</v>
      </c>
      <c r="F31" s="39">
        <v>1</v>
      </c>
      <c r="G31" s="39" t="s">
        <v>1106</v>
      </c>
      <c r="H31" s="39" t="s">
        <v>1110</v>
      </c>
      <c r="I31" s="39"/>
    </row>
    <row r="32" spans="1:9" x14ac:dyDescent="0.35">
      <c r="A32" s="39" t="s">
        <v>962</v>
      </c>
      <c r="B32" s="39" t="s">
        <v>346</v>
      </c>
      <c r="C32" s="39">
        <v>2024</v>
      </c>
      <c r="D32" s="39">
        <v>2</v>
      </c>
      <c r="E32" s="39" t="s">
        <v>1089</v>
      </c>
      <c r="F32" s="39">
        <v>1</v>
      </c>
      <c r="G32" s="39" t="s">
        <v>1106</v>
      </c>
      <c r="H32" s="39" t="s">
        <v>1110</v>
      </c>
      <c r="I32" s="39"/>
    </row>
    <row r="33" spans="1:9" x14ac:dyDescent="0.35">
      <c r="A33" s="39" t="s">
        <v>962</v>
      </c>
      <c r="B33" s="39" t="s">
        <v>137</v>
      </c>
      <c r="C33" s="39">
        <v>2023</v>
      </c>
      <c r="D33" s="39">
        <v>11</v>
      </c>
      <c r="E33" s="39" t="s">
        <v>1105</v>
      </c>
      <c r="F33" s="39">
        <v>1</v>
      </c>
      <c r="G33" s="39" t="s">
        <v>1106</v>
      </c>
      <c r="H33" s="39" t="s">
        <v>1107</v>
      </c>
      <c r="I33" s="39"/>
    </row>
    <row r="34" spans="1:9" x14ac:dyDescent="0.35">
      <c r="A34" s="39" t="s">
        <v>962</v>
      </c>
      <c r="B34" s="39" t="s">
        <v>84</v>
      </c>
      <c r="C34" s="39">
        <v>2023</v>
      </c>
      <c r="D34" s="39">
        <v>46</v>
      </c>
      <c r="E34" s="39" t="s">
        <v>1105</v>
      </c>
      <c r="F34" s="39">
        <v>1</v>
      </c>
      <c r="G34" s="39" t="s">
        <v>1106</v>
      </c>
      <c r="H34" s="39" t="s">
        <v>1107</v>
      </c>
      <c r="I34" s="39"/>
    </row>
    <row r="35" spans="1:9" x14ac:dyDescent="0.35">
      <c r="A35" s="39" t="s">
        <v>962</v>
      </c>
      <c r="B35" s="39" t="s">
        <v>346</v>
      </c>
      <c r="C35" s="39">
        <v>2023</v>
      </c>
      <c r="D35" s="39">
        <v>12</v>
      </c>
      <c r="E35" s="39" t="s">
        <v>1105</v>
      </c>
      <c r="F35" s="39">
        <v>1</v>
      </c>
      <c r="G35" s="39" t="s">
        <v>1106</v>
      </c>
      <c r="H35" s="39" t="s">
        <v>1107</v>
      </c>
      <c r="I35" s="39"/>
    </row>
    <row r="36" spans="1:9" x14ac:dyDescent="0.35">
      <c r="A36" s="39" t="s">
        <v>962</v>
      </c>
      <c r="B36" s="39" t="s">
        <v>137</v>
      </c>
      <c r="C36" s="39">
        <v>2023</v>
      </c>
      <c r="D36" s="39">
        <v>117</v>
      </c>
      <c r="E36" s="39" t="s">
        <v>1105</v>
      </c>
      <c r="F36" s="39">
        <v>1</v>
      </c>
      <c r="G36" s="39" t="s">
        <v>1106</v>
      </c>
      <c r="H36" s="39" t="s">
        <v>1108</v>
      </c>
      <c r="I36" s="39"/>
    </row>
    <row r="37" spans="1:9" x14ac:dyDescent="0.35">
      <c r="A37" s="39" t="s">
        <v>962</v>
      </c>
      <c r="B37" s="39" t="s">
        <v>84</v>
      </c>
      <c r="C37" s="39">
        <v>2023</v>
      </c>
      <c r="D37" s="39">
        <v>157</v>
      </c>
      <c r="E37" s="39" t="s">
        <v>1105</v>
      </c>
      <c r="F37" s="39">
        <v>1</v>
      </c>
      <c r="G37" s="39" t="s">
        <v>1106</v>
      </c>
      <c r="H37" s="39" t="s">
        <v>1108</v>
      </c>
      <c r="I37" s="39"/>
    </row>
    <row r="38" spans="1:9" x14ac:dyDescent="0.35">
      <c r="A38" s="39" t="s">
        <v>962</v>
      </c>
      <c r="B38" s="39" t="s">
        <v>346</v>
      </c>
      <c r="C38" s="39">
        <v>2023</v>
      </c>
      <c r="D38" s="39">
        <v>47</v>
      </c>
      <c r="E38" s="39" t="s">
        <v>1105</v>
      </c>
      <c r="F38" s="39">
        <v>1</v>
      </c>
      <c r="G38" s="39" t="s">
        <v>1106</v>
      </c>
      <c r="H38" s="39" t="s">
        <v>1108</v>
      </c>
      <c r="I38" s="39"/>
    </row>
    <row r="39" spans="1:9" x14ac:dyDescent="0.35">
      <c r="A39" s="39" t="s">
        <v>962</v>
      </c>
      <c r="B39" s="39" t="s">
        <v>102</v>
      </c>
      <c r="C39" s="39">
        <v>2023</v>
      </c>
      <c r="D39" s="39">
        <v>16</v>
      </c>
      <c r="E39" s="39" t="s">
        <v>1105</v>
      </c>
      <c r="F39" s="39">
        <v>1</v>
      </c>
      <c r="G39" s="39" t="s">
        <v>1106</v>
      </c>
      <c r="H39" s="39" t="s">
        <v>1108</v>
      </c>
      <c r="I39" s="39"/>
    </row>
    <row r="40" spans="1:9" x14ac:dyDescent="0.35">
      <c r="A40" s="39" t="s">
        <v>962</v>
      </c>
      <c r="B40" s="39" t="s">
        <v>96</v>
      </c>
      <c r="C40" s="39">
        <v>2023</v>
      </c>
      <c r="D40" s="39">
        <v>20</v>
      </c>
      <c r="E40" s="39" t="s">
        <v>1105</v>
      </c>
      <c r="F40" s="39">
        <v>1</v>
      </c>
      <c r="G40" s="39" t="s">
        <v>1106</v>
      </c>
      <c r="H40" s="39" t="s">
        <v>1108</v>
      </c>
      <c r="I40" s="39"/>
    </row>
    <row r="41" spans="1:9" x14ac:dyDescent="0.35">
      <c r="A41" s="39" t="s">
        <v>962</v>
      </c>
      <c r="B41" s="39" t="s">
        <v>90</v>
      </c>
      <c r="C41" s="39">
        <v>2023</v>
      </c>
      <c r="D41" s="39">
        <v>1</v>
      </c>
      <c r="E41" s="39" t="s">
        <v>1105</v>
      </c>
      <c r="F41" s="39">
        <v>1</v>
      </c>
      <c r="G41" s="39" t="s">
        <v>1106</v>
      </c>
      <c r="H41" s="39" t="s">
        <v>1108</v>
      </c>
      <c r="I41" s="39"/>
    </row>
    <row r="42" spans="1:9" x14ac:dyDescent="0.35">
      <c r="A42" s="39" t="s">
        <v>962</v>
      </c>
      <c r="B42" s="39" t="s">
        <v>1109</v>
      </c>
      <c r="C42" s="39">
        <v>2023</v>
      </c>
      <c r="D42" s="39">
        <v>60</v>
      </c>
      <c r="E42" s="39" t="s">
        <v>1105</v>
      </c>
      <c r="F42" s="39">
        <v>1</v>
      </c>
      <c r="G42" s="39" t="s">
        <v>1106</v>
      </c>
      <c r="H42" s="39" t="s">
        <v>1108</v>
      </c>
      <c r="I42" s="39"/>
    </row>
    <row r="43" spans="1:9" x14ac:dyDescent="0.35">
      <c r="A43" s="39" t="s">
        <v>962</v>
      </c>
      <c r="B43" s="39" t="s">
        <v>177</v>
      </c>
      <c r="C43" s="39">
        <v>2023</v>
      </c>
      <c r="D43" s="39">
        <v>3</v>
      </c>
      <c r="E43" s="39" t="s">
        <v>1105</v>
      </c>
      <c r="F43" s="39">
        <v>1</v>
      </c>
      <c r="G43" s="39" t="s">
        <v>1106</v>
      </c>
      <c r="H43" s="39" t="s">
        <v>1108</v>
      </c>
      <c r="I43" s="39"/>
    </row>
    <row r="44" spans="1:9" x14ac:dyDescent="0.35">
      <c r="A44" s="39" t="s">
        <v>962</v>
      </c>
      <c r="B44" s="39" t="s">
        <v>1111</v>
      </c>
      <c r="C44" s="39">
        <v>2023</v>
      </c>
      <c r="D44" s="39">
        <v>2</v>
      </c>
      <c r="E44" s="39" t="s">
        <v>1105</v>
      </c>
      <c r="F44" s="39">
        <v>1</v>
      </c>
      <c r="G44" s="39" t="s">
        <v>1106</v>
      </c>
      <c r="H44" s="39" t="s">
        <v>1108</v>
      </c>
      <c r="I44" s="39"/>
    </row>
    <row r="45" spans="1:9" x14ac:dyDescent="0.35">
      <c r="A45" s="39" t="s">
        <v>962</v>
      </c>
      <c r="B45" s="39" t="s">
        <v>84</v>
      </c>
      <c r="C45" s="39">
        <v>2023</v>
      </c>
      <c r="D45" s="39">
        <v>1</v>
      </c>
      <c r="E45" s="39" t="s">
        <v>1089</v>
      </c>
      <c r="F45" s="39">
        <v>1</v>
      </c>
      <c r="G45" s="39" t="s">
        <v>1106</v>
      </c>
      <c r="H45" s="39" t="s">
        <v>1107</v>
      </c>
      <c r="I45" s="39"/>
    </row>
    <row r="46" spans="1:9" x14ac:dyDescent="0.35">
      <c r="A46" s="39" t="s">
        <v>962</v>
      </c>
      <c r="B46" s="39" t="s">
        <v>137</v>
      </c>
      <c r="C46" s="39">
        <v>2023</v>
      </c>
      <c r="D46" s="39">
        <v>44</v>
      </c>
      <c r="E46" s="39" t="s">
        <v>1089</v>
      </c>
      <c r="F46" s="39">
        <v>1</v>
      </c>
      <c r="G46" s="39" t="s">
        <v>1106</v>
      </c>
      <c r="H46" s="39" t="s">
        <v>1110</v>
      </c>
      <c r="I46" s="39"/>
    </row>
    <row r="47" spans="1:9" x14ac:dyDescent="0.35">
      <c r="A47" s="39" t="s">
        <v>962</v>
      </c>
      <c r="B47" s="39" t="s">
        <v>96</v>
      </c>
      <c r="C47" s="39">
        <v>2023</v>
      </c>
      <c r="D47" s="39">
        <v>1</v>
      </c>
      <c r="E47" s="39" t="s">
        <v>1089</v>
      </c>
      <c r="F47" s="39">
        <v>1</v>
      </c>
      <c r="G47" s="39" t="s">
        <v>1106</v>
      </c>
      <c r="H47" s="39" t="s">
        <v>1110</v>
      </c>
      <c r="I47" s="39"/>
    </row>
    <row r="48" spans="1:9" x14ac:dyDescent="0.35">
      <c r="A48" s="39" t="s">
        <v>962</v>
      </c>
      <c r="B48" s="29" t="s">
        <v>137</v>
      </c>
      <c r="C48" s="39">
        <v>2022</v>
      </c>
      <c r="D48" s="39">
        <v>1</v>
      </c>
      <c r="E48" s="39" t="s">
        <v>1105</v>
      </c>
      <c r="F48" s="39">
        <v>1</v>
      </c>
      <c r="G48" s="39" t="s">
        <v>1106</v>
      </c>
      <c r="H48" s="63" t="s">
        <v>1107</v>
      </c>
    </row>
    <row r="49" spans="1:10" x14ac:dyDescent="0.35">
      <c r="A49" s="39" t="s">
        <v>962</v>
      </c>
      <c r="B49" s="29" t="s">
        <v>84</v>
      </c>
      <c r="C49" s="39">
        <v>2022</v>
      </c>
      <c r="D49" s="39">
        <v>1</v>
      </c>
      <c r="E49" s="39" t="s">
        <v>1105</v>
      </c>
      <c r="F49" s="39">
        <v>1</v>
      </c>
      <c r="G49" s="39" t="s">
        <v>1106</v>
      </c>
      <c r="H49" s="63" t="s">
        <v>1107</v>
      </c>
    </row>
    <row r="50" spans="1:10" x14ac:dyDescent="0.35">
      <c r="A50" s="39" t="s">
        <v>962</v>
      </c>
      <c r="B50" s="29" t="s">
        <v>84</v>
      </c>
      <c r="C50" s="39">
        <v>2022</v>
      </c>
      <c r="D50" s="39">
        <v>4</v>
      </c>
      <c r="E50" s="39" t="s">
        <v>1105</v>
      </c>
      <c r="F50" s="39">
        <v>1</v>
      </c>
      <c r="G50" s="39" t="s">
        <v>1106</v>
      </c>
      <c r="H50" s="63" t="s">
        <v>1107</v>
      </c>
    </row>
    <row r="51" spans="1:10" x14ac:dyDescent="0.35">
      <c r="A51" s="39" t="s">
        <v>962</v>
      </c>
      <c r="B51" s="29" t="s">
        <v>346</v>
      </c>
      <c r="C51" s="39">
        <v>2022</v>
      </c>
      <c r="D51" s="39">
        <v>1</v>
      </c>
      <c r="E51" s="39" t="s">
        <v>1105</v>
      </c>
      <c r="F51" s="39">
        <v>1</v>
      </c>
      <c r="G51" s="39" t="s">
        <v>1106</v>
      </c>
      <c r="H51" s="63" t="s">
        <v>1107</v>
      </c>
    </row>
    <row r="52" spans="1:10" x14ac:dyDescent="0.35">
      <c r="A52" s="39" t="s">
        <v>962</v>
      </c>
      <c r="B52" s="29" t="s">
        <v>137</v>
      </c>
      <c r="C52" s="39">
        <v>2022</v>
      </c>
      <c r="D52" s="39">
        <v>30</v>
      </c>
      <c r="E52" s="39" t="s">
        <v>1089</v>
      </c>
      <c r="F52" s="39">
        <v>1</v>
      </c>
      <c r="G52" s="39" t="s">
        <v>1106</v>
      </c>
      <c r="H52" s="63" t="s">
        <v>1110</v>
      </c>
    </row>
    <row r="53" spans="1:10" x14ac:dyDescent="0.35">
      <c r="A53" s="39" t="s">
        <v>962</v>
      </c>
      <c r="B53" s="29" t="s">
        <v>137</v>
      </c>
      <c r="C53" s="39">
        <v>2022</v>
      </c>
      <c r="D53" s="39">
        <v>3</v>
      </c>
      <c r="E53" s="39" t="s">
        <v>1105</v>
      </c>
      <c r="F53" s="39">
        <v>1</v>
      </c>
      <c r="G53" s="39" t="s">
        <v>1106</v>
      </c>
      <c r="H53" s="63" t="s">
        <v>1108</v>
      </c>
    </row>
    <row r="54" spans="1:10" x14ac:dyDescent="0.35">
      <c r="A54" s="39" t="s">
        <v>962</v>
      </c>
      <c r="B54" s="29" t="s">
        <v>137</v>
      </c>
      <c r="C54" s="39">
        <v>2022</v>
      </c>
      <c r="D54" s="39">
        <v>6</v>
      </c>
      <c r="E54" s="39" t="s">
        <v>1105</v>
      </c>
      <c r="F54" s="39">
        <v>1</v>
      </c>
      <c r="G54" s="39" t="s">
        <v>1106</v>
      </c>
      <c r="H54" s="63" t="s">
        <v>1108</v>
      </c>
    </row>
    <row r="55" spans="1:10" x14ac:dyDescent="0.35">
      <c r="A55" s="39" t="s">
        <v>962</v>
      </c>
      <c r="B55" s="29" t="s">
        <v>84</v>
      </c>
      <c r="C55" s="39">
        <v>2022</v>
      </c>
      <c r="D55" s="39">
        <v>7</v>
      </c>
      <c r="E55" s="39" t="s">
        <v>1105</v>
      </c>
      <c r="F55" s="39">
        <v>1</v>
      </c>
      <c r="G55" s="39" t="s">
        <v>1106</v>
      </c>
      <c r="H55" s="63" t="s">
        <v>1108</v>
      </c>
    </row>
    <row r="56" spans="1:10" x14ac:dyDescent="0.35">
      <c r="A56" s="39" t="s">
        <v>962</v>
      </c>
      <c r="B56" s="29" t="s">
        <v>137</v>
      </c>
      <c r="C56" s="39">
        <v>2022</v>
      </c>
      <c r="D56" s="39">
        <v>1</v>
      </c>
      <c r="E56" s="39" t="s">
        <v>1105</v>
      </c>
      <c r="F56" s="39">
        <v>1</v>
      </c>
      <c r="G56" s="39" t="s">
        <v>1106</v>
      </c>
      <c r="H56" s="63" t="s">
        <v>1108</v>
      </c>
    </row>
    <row r="57" spans="1:10" x14ac:dyDescent="0.35">
      <c r="A57" s="39" t="s">
        <v>962</v>
      </c>
      <c r="B57" s="29" t="s">
        <v>84</v>
      </c>
      <c r="C57" s="39">
        <v>2022</v>
      </c>
      <c r="D57" s="39">
        <v>3</v>
      </c>
      <c r="E57" s="39" t="s">
        <v>1105</v>
      </c>
      <c r="F57" s="39">
        <v>1</v>
      </c>
      <c r="G57" s="39" t="s">
        <v>1106</v>
      </c>
      <c r="H57" s="63" t="s">
        <v>1108</v>
      </c>
    </row>
    <row r="58" spans="1:10" x14ac:dyDescent="0.35">
      <c r="A58" s="39" t="s">
        <v>962</v>
      </c>
      <c r="B58" s="29" t="s">
        <v>137</v>
      </c>
      <c r="C58" s="39">
        <v>2022</v>
      </c>
      <c r="D58" s="39">
        <v>12</v>
      </c>
      <c r="E58" s="39" t="s">
        <v>1089</v>
      </c>
      <c r="F58" s="39">
        <v>1</v>
      </c>
      <c r="G58" s="39" t="s">
        <v>1106</v>
      </c>
      <c r="H58" s="63" t="s">
        <v>1108</v>
      </c>
    </row>
    <row r="59" spans="1:10" x14ac:dyDescent="0.35">
      <c r="A59" s="39" t="s">
        <v>962</v>
      </c>
      <c r="B59" s="29" t="s">
        <v>102</v>
      </c>
      <c r="C59" s="39">
        <v>2022</v>
      </c>
      <c r="D59" s="39">
        <v>1</v>
      </c>
      <c r="E59" s="39" t="s">
        <v>1089</v>
      </c>
      <c r="F59" s="39">
        <v>1</v>
      </c>
      <c r="G59" s="39" t="s">
        <v>1106</v>
      </c>
      <c r="H59" s="63" t="s">
        <v>1108</v>
      </c>
    </row>
    <row r="60" spans="1:10" ht="14.5" customHeight="1" x14ac:dyDescent="0.35">
      <c r="A60" s="39" t="s">
        <v>962</v>
      </c>
      <c r="B60" s="29" t="s">
        <v>137</v>
      </c>
      <c r="C60" s="39">
        <v>2021</v>
      </c>
      <c r="D60" s="39">
        <v>2</v>
      </c>
      <c r="E60" s="39" t="s">
        <v>1105</v>
      </c>
      <c r="F60" s="39">
        <v>1</v>
      </c>
      <c r="G60" s="39" t="s">
        <v>1106</v>
      </c>
      <c r="H60" s="63" t="s">
        <v>1107</v>
      </c>
      <c r="I60" s="850" t="s">
        <v>1112</v>
      </c>
      <c r="J60" s="850"/>
    </row>
    <row r="61" spans="1:10" x14ac:dyDescent="0.35">
      <c r="A61" s="39" t="s">
        <v>962</v>
      </c>
      <c r="B61" s="29" t="s">
        <v>84</v>
      </c>
      <c r="C61" s="39">
        <v>2021</v>
      </c>
      <c r="D61" s="39">
        <v>1</v>
      </c>
      <c r="E61" s="39" t="s">
        <v>1105</v>
      </c>
      <c r="F61" s="39">
        <v>1</v>
      </c>
      <c r="G61" s="39" t="s">
        <v>1106</v>
      </c>
      <c r="H61" s="63" t="s">
        <v>1107</v>
      </c>
      <c r="I61" s="850"/>
      <c r="J61" s="850"/>
    </row>
    <row r="62" spans="1:10" x14ac:dyDescent="0.35">
      <c r="A62" s="39" t="s">
        <v>962</v>
      </c>
      <c r="B62" s="29" t="s">
        <v>346</v>
      </c>
      <c r="C62" s="39">
        <v>2021</v>
      </c>
      <c r="D62" s="39">
        <v>1</v>
      </c>
      <c r="E62" s="39" t="s">
        <v>1105</v>
      </c>
      <c r="F62" s="39">
        <v>1</v>
      </c>
      <c r="G62" s="39" t="s">
        <v>1106</v>
      </c>
      <c r="H62" s="63" t="s">
        <v>1107</v>
      </c>
      <c r="I62" s="850"/>
      <c r="J62" s="850"/>
    </row>
    <row r="63" spans="1:10" x14ac:dyDescent="0.35">
      <c r="A63" s="39" t="s">
        <v>962</v>
      </c>
      <c r="B63" s="29" t="s">
        <v>346</v>
      </c>
      <c r="C63" s="39">
        <v>2021</v>
      </c>
      <c r="D63" s="39">
        <v>1</v>
      </c>
      <c r="E63" s="39" t="s">
        <v>1105</v>
      </c>
      <c r="F63" s="39">
        <v>1</v>
      </c>
      <c r="G63" s="39" t="s">
        <v>1106</v>
      </c>
      <c r="H63" s="63" t="s">
        <v>1107</v>
      </c>
      <c r="I63" s="850"/>
      <c r="J63" s="850"/>
    </row>
    <row r="64" spans="1:10" x14ac:dyDescent="0.35">
      <c r="A64" s="39" t="s">
        <v>962</v>
      </c>
      <c r="B64" s="29" t="s">
        <v>177</v>
      </c>
      <c r="C64" s="39">
        <v>2021</v>
      </c>
      <c r="D64" s="39">
        <v>2</v>
      </c>
      <c r="E64" s="39" t="s">
        <v>1089</v>
      </c>
      <c r="F64" s="39">
        <v>1</v>
      </c>
      <c r="G64" s="39" t="s">
        <v>1106</v>
      </c>
      <c r="H64" s="63" t="s">
        <v>1110</v>
      </c>
      <c r="I64" s="850"/>
      <c r="J64" s="850"/>
    </row>
    <row r="65" spans="1:10" x14ac:dyDescent="0.35">
      <c r="A65" s="39" t="s">
        <v>962</v>
      </c>
      <c r="B65" s="29" t="s">
        <v>137</v>
      </c>
      <c r="C65" s="39">
        <v>2021</v>
      </c>
      <c r="D65" s="39">
        <v>36</v>
      </c>
      <c r="E65" s="39" t="s">
        <v>1089</v>
      </c>
      <c r="F65" s="39">
        <v>1</v>
      </c>
      <c r="G65" s="39" t="s">
        <v>1106</v>
      </c>
      <c r="H65" s="63" t="s">
        <v>1110</v>
      </c>
      <c r="I65" s="850"/>
      <c r="J65" s="850"/>
    </row>
    <row r="66" spans="1:10" x14ac:dyDescent="0.35">
      <c r="A66" s="39" t="s">
        <v>962</v>
      </c>
      <c r="B66" s="29" t="s">
        <v>84</v>
      </c>
      <c r="C66" s="39">
        <v>2021</v>
      </c>
      <c r="D66" s="39">
        <v>6</v>
      </c>
      <c r="E66" s="39" t="s">
        <v>1089</v>
      </c>
      <c r="F66" s="39">
        <v>1</v>
      </c>
      <c r="G66" s="39" t="s">
        <v>1106</v>
      </c>
      <c r="H66" s="63" t="s">
        <v>1110</v>
      </c>
      <c r="I66" s="850"/>
      <c r="J66" s="850"/>
    </row>
    <row r="67" spans="1:10" x14ac:dyDescent="0.35">
      <c r="A67" s="39" t="s">
        <v>962</v>
      </c>
      <c r="B67" s="29" t="s">
        <v>102</v>
      </c>
      <c r="C67" s="39">
        <v>2021</v>
      </c>
      <c r="D67" s="39">
        <v>2</v>
      </c>
      <c r="E67" s="39" t="s">
        <v>1089</v>
      </c>
      <c r="F67" s="39">
        <v>1</v>
      </c>
      <c r="G67" s="39" t="s">
        <v>1106</v>
      </c>
      <c r="H67" s="63" t="s">
        <v>1110</v>
      </c>
      <c r="I67" s="850"/>
      <c r="J67" s="850"/>
    </row>
    <row r="68" spans="1:10" x14ac:dyDescent="0.35">
      <c r="A68" s="39" t="s">
        <v>962</v>
      </c>
      <c r="B68" s="29" t="s">
        <v>137</v>
      </c>
      <c r="C68" s="39">
        <v>2021</v>
      </c>
      <c r="D68" s="39">
        <v>4</v>
      </c>
      <c r="E68" s="39" t="s">
        <v>1089</v>
      </c>
      <c r="F68" s="39">
        <v>1</v>
      </c>
      <c r="G68" s="39" t="s">
        <v>1106</v>
      </c>
      <c r="H68" s="63" t="s">
        <v>1108</v>
      </c>
      <c r="I68" s="850"/>
      <c r="J68" s="850"/>
    </row>
    <row r="69" spans="1:10" x14ac:dyDescent="0.35">
      <c r="A69" s="39" t="s">
        <v>962</v>
      </c>
      <c r="B69" s="29" t="s">
        <v>137</v>
      </c>
      <c r="C69" s="39">
        <v>2021</v>
      </c>
      <c r="D69" s="39">
        <v>3</v>
      </c>
      <c r="E69" s="39" t="s">
        <v>1089</v>
      </c>
      <c r="F69" s="39">
        <v>1</v>
      </c>
      <c r="G69" s="39" t="s">
        <v>1106</v>
      </c>
      <c r="H69" s="63" t="s">
        <v>1108</v>
      </c>
      <c r="I69" s="850"/>
      <c r="J69" s="850"/>
    </row>
    <row r="70" spans="1:10" x14ac:dyDescent="0.35">
      <c r="A70" s="39" t="s">
        <v>962</v>
      </c>
      <c r="B70" s="29" t="s">
        <v>137</v>
      </c>
      <c r="C70" s="39">
        <v>2021</v>
      </c>
      <c r="D70" s="39">
        <v>1</v>
      </c>
      <c r="E70" s="39" t="s">
        <v>1113</v>
      </c>
      <c r="F70" s="39">
        <v>4</v>
      </c>
      <c r="G70" s="39" t="s">
        <v>1106</v>
      </c>
      <c r="H70" s="63" t="s">
        <v>1108</v>
      </c>
      <c r="I70" s="850"/>
      <c r="J70" s="850"/>
    </row>
    <row r="71" spans="1:10" x14ac:dyDescent="0.35">
      <c r="A71" s="39" t="s">
        <v>962</v>
      </c>
      <c r="B71" s="29" t="s">
        <v>84</v>
      </c>
      <c r="C71" s="39">
        <v>2020</v>
      </c>
      <c r="D71" s="39">
        <v>2</v>
      </c>
      <c r="E71" s="39" t="s">
        <v>1089</v>
      </c>
      <c r="F71" s="39">
        <v>1</v>
      </c>
      <c r="G71" s="39"/>
      <c r="H71" s="63" t="s">
        <v>1114</v>
      </c>
      <c r="I71" s="39"/>
    </row>
    <row r="72" spans="1:10" x14ac:dyDescent="0.35">
      <c r="A72" s="39" t="s">
        <v>962</v>
      </c>
      <c r="B72" s="29" t="s">
        <v>1115</v>
      </c>
      <c r="C72" s="39">
        <v>2020</v>
      </c>
      <c r="D72" s="39">
        <v>1</v>
      </c>
      <c r="E72" s="39" t="s">
        <v>1116</v>
      </c>
      <c r="F72" s="39">
        <v>6</v>
      </c>
      <c r="G72" s="39"/>
      <c r="H72" s="63" t="s">
        <v>1117</v>
      </c>
      <c r="I72" s="39"/>
    </row>
    <row r="73" spans="1:10" x14ac:dyDescent="0.35">
      <c r="A73" s="39" t="s">
        <v>962</v>
      </c>
      <c r="B73" s="29" t="s">
        <v>137</v>
      </c>
      <c r="C73" s="39">
        <v>2020</v>
      </c>
      <c r="D73" s="39">
        <v>2</v>
      </c>
      <c r="E73" s="39" t="s">
        <v>1089</v>
      </c>
      <c r="F73" s="39">
        <v>1</v>
      </c>
      <c r="G73" s="39"/>
      <c r="H73" s="63" t="s">
        <v>1114</v>
      </c>
      <c r="I73" s="39"/>
    </row>
    <row r="74" spans="1:10" x14ac:dyDescent="0.35">
      <c r="A74" s="39" t="s">
        <v>962</v>
      </c>
      <c r="B74" s="29" t="s">
        <v>137</v>
      </c>
      <c r="C74" s="39">
        <v>2020</v>
      </c>
      <c r="D74" s="39">
        <v>33</v>
      </c>
      <c r="E74" s="39" t="s">
        <v>1118</v>
      </c>
      <c r="F74" s="39">
        <v>1</v>
      </c>
      <c r="G74" s="39"/>
      <c r="H74" s="63" t="s">
        <v>1114</v>
      </c>
      <c r="I74" s="39"/>
    </row>
    <row r="75" spans="1:10" x14ac:dyDescent="0.35">
      <c r="A75" s="39" t="s">
        <v>962</v>
      </c>
      <c r="B75" s="29" t="s">
        <v>84</v>
      </c>
      <c r="C75" s="39">
        <v>2020</v>
      </c>
      <c r="D75" s="39">
        <v>2</v>
      </c>
      <c r="E75" s="39" t="s">
        <v>1118</v>
      </c>
      <c r="F75" s="39">
        <v>1</v>
      </c>
      <c r="G75" s="39"/>
      <c r="H75" s="63" t="s">
        <v>1114</v>
      </c>
      <c r="I75" s="39"/>
    </row>
    <row r="76" spans="1:10" x14ac:dyDescent="0.35">
      <c r="A76" s="39" t="s">
        <v>962</v>
      </c>
      <c r="B76" s="29" t="s">
        <v>279</v>
      </c>
      <c r="C76" s="39">
        <v>2020</v>
      </c>
      <c r="D76" s="39">
        <v>3</v>
      </c>
      <c r="E76" s="39" t="s">
        <v>1118</v>
      </c>
      <c r="F76" s="39">
        <v>1</v>
      </c>
      <c r="G76" s="39"/>
      <c r="H76" s="63" t="s">
        <v>1114</v>
      </c>
      <c r="I76" s="39"/>
    </row>
    <row r="77" spans="1:10" x14ac:dyDescent="0.35">
      <c r="A77" s="39" t="s">
        <v>962</v>
      </c>
      <c r="B77" s="29" t="s">
        <v>137</v>
      </c>
      <c r="C77" s="39">
        <v>2020</v>
      </c>
      <c r="D77" s="39">
        <v>24</v>
      </c>
      <c r="E77" s="39" t="s">
        <v>1118</v>
      </c>
      <c r="F77" s="39">
        <v>1</v>
      </c>
      <c r="G77" s="39"/>
      <c r="H77" s="63" t="s">
        <v>1114</v>
      </c>
      <c r="I77" s="39"/>
    </row>
    <row r="78" spans="1:10" x14ac:dyDescent="0.35">
      <c r="A78" s="39" t="s">
        <v>962</v>
      </c>
      <c r="B78" s="29" t="s">
        <v>84</v>
      </c>
      <c r="C78" s="39">
        <v>2020</v>
      </c>
      <c r="D78" s="39">
        <v>7</v>
      </c>
      <c r="E78" s="39" t="s">
        <v>1118</v>
      </c>
      <c r="F78" s="39">
        <v>1</v>
      </c>
      <c r="G78" s="39"/>
      <c r="H78" s="63" t="s">
        <v>1114</v>
      </c>
      <c r="I78" s="39"/>
    </row>
    <row r="79" spans="1:10" x14ac:dyDescent="0.35">
      <c r="A79" s="39" t="s">
        <v>962</v>
      </c>
      <c r="B79" s="29" t="s">
        <v>346</v>
      </c>
      <c r="C79" s="39">
        <v>2020</v>
      </c>
      <c r="D79" s="39">
        <v>4</v>
      </c>
      <c r="E79" s="39" t="s">
        <v>1118</v>
      </c>
      <c r="F79" s="39">
        <v>1</v>
      </c>
      <c r="G79" s="39"/>
      <c r="H79" s="63" t="s">
        <v>1114</v>
      </c>
      <c r="I79" s="39"/>
    </row>
    <row r="80" spans="1:10" x14ac:dyDescent="0.35">
      <c r="A80" s="39" t="s">
        <v>962</v>
      </c>
      <c r="B80" s="29" t="s">
        <v>102</v>
      </c>
      <c r="C80" s="39">
        <v>2020</v>
      </c>
      <c r="D80" s="39">
        <v>2</v>
      </c>
      <c r="E80" s="39" t="s">
        <v>1118</v>
      </c>
      <c r="F80" s="39">
        <v>1</v>
      </c>
      <c r="G80" s="39"/>
      <c r="H80" s="63" t="s">
        <v>1114</v>
      </c>
      <c r="I80" s="39"/>
    </row>
    <row r="81" spans="1:9" x14ac:dyDescent="0.35">
      <c r="A81" s="39" t="s">
        <v>962</v>
      </c>
      <c r="B81" s="29" t="s">
        <v>1115</v>
      </c>
      <c r="C81" s="39">
        <v>2020</v>
      </c>
      <c r="D81" s="39">
        <v>4</v>
      </c>
      <c r="E81" s="39" t="s">
        <v>1118</v>
      </c>
      <c r="F81" s="39">
        <v>1</v>
      </c>
      <c r="G81" s="39"/>
      <c r="H81" s="63" t="s">
        <v>1114</v>
      </c>
      <c r="I81" s="39"/>
    </row>
    <row r="82" spans="1:9" x14ac:dyDescent="0.35">
      <c r="A82" s="39" t="s">
        <v>962</v>
      </c>
      <c r="B82" s="29" t="s">
        <v>137</v>
      </c>
      <c r="C82" s="39">
        <v>2020</v>
      </c>
      <c r="D82" s="39">
        <v>4</v>
      </c>
      <c r="E82" s="39" t="s">
        <v>1118</v>
      </c>
      <c r="F82" s="39">
        <v>1</v>
      </c>
      <c r="G82" s="39"/>
      <c r="H82" s="63" t="s">
        <v>1114</v>
      </c>
      <c r="I82" s="39"/>
    </row>
    <row r="83" spans="1:9" x14ac:dyDescent="0.35">
      <c r="A83" s="39" t="s">
        <v>962</v>
      </c>
      <c r="B83" s="29" t="s">
        <v>137</v>
      </c>
      <c r="C83" s="39">
        <v>2020</v>
      </c>
      <c r="D83" s="39">
        <v>1</v>
      </c>
      <c r="E83" s="39" t="s">
        <v>1089</v>
      </c>
      <c r="F83" s="39">
        <v>1</v>
      </c>
      <c r="G83" s="39"/>
      <c r="H83" s="63" t="s">
        <v>1107</v>
      </c>
      <c r="I83" s="39"/>
    </row>
    <row r="84" spans="1:9" x14ac:dyDescent="0.35">
      <c r="A84" s="39" t="s">
        <v>962</v>
      </c>
      <c r="B84" s="29" t="s">
        <v>137</v>
      </c>
      <c r="C84" s="39">
        <v>2020</v>
      </c>
      <c r="D84" s="39">
        <v>2</v>
      </c>
      <c r="E84" s="39" t="s">
        <v>1089</v>
      </c>
      <c r="F84" s="39">
        <v>1</v>
      </c>
      <c r="G84" s="39"/>
      <c r="H84" s="63" t="s">
        <v>1107</v>
      </c>
      <c r="I84" s="39"/>
    </row>
    <row r="85" spans="1:9" x14ac:dyDescent="0.35">
      <c r="A85" s="39" t="s">
        <v>962</v>
      </c>
      <c r="B85" s="29" t="s">
        <v>1119</v>
      </c>
      <c r="C85" s="39">
        <v>2020</v>
      </c>
      <c r="D85" s="39">
        <v>1</v>
      </c>
      <c r="E85" s="39" t="s">
        <v>1089</v>
      </c>
      <c r="F85" s="39">
        <v>1</v>
      </c>
      <c r="G85" s="39"/>
      <c r="H85" s="63" t="s">
        <v>1120</v>
      </c>
      <c r="I85" s="39"/>
    </row>
    <row r="86" spans="1:9" x14ac:dyDescent="0.35">
      <c r="A86" s="39" t="s">
        <v>962</v>
      </c>
      <c r="B86" s="29" t="s">
        <v>137</v>
      </c>
      <c r="C86" s="39">
        <v>2020</v>
      </c>
      <c r="D86" s="39">
        <v>3</v>
      </c>
      <c r="E86" s="39" t="s">
        <v>1089</v>
      </c>
      <c r="F86" s="39">
        <v>1</v>
      </c>
      <c r="G86" s="39"/>
      <c r="H86" s="63" t="s">
        <v>1120</v>
      </c>
      <c r="I86" s="39"/>
    </row>
    <row r="87" spans="1:9" x14ac:dyDescent="0.35">
      <c r="A87" s="39" t="s">
        <v>962</v>
      </c>
      <c r="B87" s="29" t="s">
        <v>137</v>
      </c>
      <c r="C87" s="39">
        <v>2020</v>
      </c>
      <c r="D87" s="39">
        <v>26</v>
      </c>
      <c r="E87" s="39" t="s">
        <v>1089</v>
      </c>
      <c r="F87" s="39">
        <v>1</v>
      </c>
      <c r="G87" s="39"/>
      <c r="H87" s="63" t="s">
        <v>1120</v>
      </c>
      <c r="I87" s="39"/>
    </row>
    <row r="88" spans="1:9" x14ac:dyDescent="0.35">
      <c r="A88" s="39" t="s">
        <v>962</v>
      </c>
      <c r="B88" s="29" t="s">
        <v>84</v>
      </c>
      <c r="C88" s="39">
        <v>2020</v>
      </c>
      <c r="D88" s="39">
        <v>2</v>
      </c>
      <c r="E88" s="39" t="s">
        <v>1089</v>
      </c>
      <c r="F88" s="39">
        <v>1</v>
      </c>
      <c r="G88" s="39"/>
      <c r="H88" s="63" t="s">
        <v>1120</v>
      </c>
      <c r="I88" s="39"/>
    </row>
    <row r="89" spans="1:9" x14ac:dyDescent="0.35">
      <c r="A89" s="39" t="s">
        <v>962</v>
      </c>
      <c r="B89" s="29" t="s">
        <v>102</v>
      </c>
      <c r="C89" s="39">
        <v>2020</v>
      </c>
      <c r="D89" s="39">
        <v>1</v>
      </c>
      <c r="E89" s="39" t="s">
        <v>1089</v>
      </c>
      <c r="F89" s="39">
        <v>1</v>
      </c>
      <c r="G89" s="39"/>
      <c r="H89" s="63" t="s">
        <v>1120</v>
      </c>
      <c r="I89" s="39"/>
    </row>
    <row r="90" spans="1:9" x14ac:dyDescent="0.35">
      <c r="A90" s="39" t="s">
        <v>962</v>
      </c>
      <c r="B90" s="29" t="s">
        <v>84</v>
      </c>
      <c r="C90" s="39">
        <v>2020</v>
      </c>
      <c r="D90" s="39">
        <v>9</v>
      </c>
      <c r="E90" s="39" t="s">
        <v>1118</v>
      </c>
      <c r="F90" s="39">
        <v>1</v>
      </c>
      <c r="G90" s="39"/>
      <c r="H90" s="63" t="s">
        <v>1107</v>
      </c>
      <c r="I90" s="39"/>
    </row>
    <row r="91" spans="1:9" x14ac:dyDescent="0.35">
      <c r="A91" s="39" t="s">
        <v>962</v>
      </c>
      <c r="B91" s="29" t="s">
        <v>346</v>
      </c>
      <c r="C91" s="39">
        <v>2020</v>
      </c>
      <c r="D91" s="39">
        <v>5</v>
      </c>
      <c r="E91" s="39" t="s">
        <v>1118</v>
      </c>
      <c r="F91" s="39">
        <v>1</v>
      </c>
      <c r="G91" s="39"/>
      <c r="H91" s="63" t="s">
        <v>1107</v>
      </c>
      <c r="I91" s="39"/>
    </row>
    <row r="92" spans="1:9" x14ac:dyDescent="0.35">
      <c r="A92" s="39" t="s">
        <v>962</v>
      </c>
      <c r="B92" s="29" t="s">
        <v>137</v>
      </c>
      <c r="C92" s="39">
        <v>2020</v>
      </c>
      <c r="D92" s="39">
        <v>7</v>
      </c>
      <c r="E92" s="39" t="s">
        <v>1089</v>
      </c>
      <c r="F92" s="39">
        <v>1</v>
      </c>
      <c r="G92" s="39"/>
      <c r="H92" s="63" t="s">
        <v>1120</v>
      </c>
      <c r="I92" s="39"/>
    </row>
    <row r="93" spans="1:9" x14ac:dyDescent="0.35">
      <c r="A93" s="39" t="s">
        <v>962</v>
      </c>
      <c r="B93" s="29" t="s">
        <v>279</v>
      </c>
      <c r="C93" s="39">
        <v>2020</v>
      </c>
      <c r="D93" s="39">
        <v>1</v>
      </c>
      <c r="E93" s="39" t="s">
        <v>1089</v>
      </c>
      <c r="F93" s="39">
        <v>1</v>
      </c>
      <c r="G93" s="39"/>
      <c r="H93" s="63" t="s">
        <v>1120</v>
      </c>
      <c r="I93" s="39"/>
    </row>
    <row r="94" spans="1:9" x14ac:dyDescent="0.35">
      <c r="A94" s="39" t="s">
        <v>962</v>
      </c>
      <c r="B94" s="148" t="s">
        <v>137</v>
      </c>
      <c r="C94" s="148">
        <v>2019</v>
      </c>
      <c r="D94" s="149">
        <v>19</v>
      </c>
      <c r="E94" s="33" t="s">
        <v>1121</v>
      </c>
      <c r="F94" s="33">
        <v>1</v>
      </c>
      <c r="G94" s="150"/>
      <c r="H94" s="149" t="s">
        <v>1122</v>
      </c>
      <c r="I94" s="150"/>
    </row>
    <row r="95" spans="1:9" x14ac:dyDescent="0.35">
      <c r="A95" s="39" t="s">
        <v>962</v>
      </c>
      <c r="B95" s="148" t="s">
        <v>137</v>
      </c>
      <c r="C95" s="148">
        <v>2019</v>
      </c>
      <c r="D95" s="149">
        <v>3</v>
      </c>
      <c r="E95" s="33" t="s">
        <v>1123</v>
      </c>
      <c r="F95" s="33">
        <v>1</v>
      </c>
      <c r="G95" s="150"/>
      <c r="H95" s="149" t="s">
        <v>1124</v>
      </c>
      <c r="I95" s="150"/>
    </row>
    <row r="96" spans="1:9" x14ac:dyDescent="0.35">
      <c r="A96" s="39" t="s">
        <v>962</v>
      </c>
      <c r="B96" s="148" t="s">
        <v>137</v>
      </c>
      <c r="C96" s="148">
        <v>2019</v>
      </c>
      <c r="D96" s="149">
        <v>1</v>
      </c>
      <c r="E96" s="33" t="s">
        <v>1121</v>
      </c>
      <c r="F96" s="33">
        <v>1</v>
      </c>
      <c r="G96" s="150"/>
      <c r="H96" s="149" t="s">
        <v>1125</v>
      </c>
      <c r="I96" s="150"/>
    </row>
    <row r="97" spans="1:9" x14ac:dyDescent="0.35">
      <c r="A97" s="39" t="s">
        <v>962</v>
      </c>
      <c r="B97" s="148" t="s">
        <v>137</v>
      </c>
      <c r="C97" s="148">
        <v>2019</v>
      </c>
      <c r="D97" s="149">
        <v>2</v>
      </c>
      <c r="E97" s="33"/>
      <c r="F97" s="33">
        <v>5</v>
      </c>
      <c r="G97" s="150"/>
      <c r="H97" s="149" t="s">
        <v>1126</v>
      </c>
      <c r="I97" s="150"/>
    </row>
    <row r="98" spans="1:9" x14ac:dyDescent="0.35">
      <c r="A98" s="39" t="s">
        <v>962</v>
      </c>
      <c r="B98" s="148" t="s">
        <v>137</v>
      </c>
      <c r="C98" s="148">
        <v>2019</v>
      </c>
      <c r="D98" s="149">
        <v>112</v>
      </c>
      <c r="E98" s="33" t="s">
        <v>1123</v>
      </c>
      <c r="F98" s="33">
        <v>1</v>
      </c>
      <c r="G98" s="150"/>
      <c r="H98" s="149" t="s">
        <v>1127</v>
      </c>
      <c r="I98" s="150"/>
    </row>
    <row r="99" spans="1:9" x14ac:dyDescent="0.35">
      <c r="A99" s="39" t="s">
        <v>962</v>
      </c>
      <c r="B99" s="148" t="s">
        <v>137</v>
      </c>
      <c r="C99" s="148">
        <v>2019</v>
      </c>
      <c r="D99" s="149">
        <v>52</v>
      </c>
      <c r="E99" s="33"/>
      <c r="F99" s="33"/>
      <c r="G99" s="150"/>
      <c r="H99" s="149" t="s">
        <v>1128</v>
      </c>
      <c r="I99" s="150"/>
    </row>
    <row r="100" spans="1:9" x14ac:dyDescent="0.35">
      <c r="A100" s="39" t="s">
        <v>962</v>
      </c>
      <c r="B100" s="151" t="s">
        <v>762</v>
      </c>
      <c r="C100" s="148">
        <v>2019</v>
      </c>
      <c r="D100" s="149">
        <v>1</v>
      </c>
      <c r="E100" s="33" t="s">
        <v>1123</v>
      </c>
      <c r="F100" s="33">
        <v>1</v>
      </c>
      <c r="G100" s="150"/>
      <c r="H100" s="149" t="s">
        <v>1127</v>
      </c>
      <c r="I100" s="150"/>
    </row>
    <row r="101" spans="1:9" x14ac:dyDescent="0.35">
      <c r="A101" s="39" t="s">
        <v>962</v>
      </c>
      <c r="B101" s="148" t="s">
        <v>1111</v>
      </c>
      <c r="C101" s="148">
        <v>2019</v>
      </c>
      <c r="D101" s="149">
        <v>1</v>
      </c>
      <c r="E101" s="33"/>
      <c r="F101" s="33"/>
      <c r="G101" s="150"/>
      <c r="H101" s="149" t="s">
        <v>1128</v>
      </c>
      <c r="I101" s="150"/>
    </row>
    <row r="102" spans="1:9" x14ac:dyDescent="0.35">
      <c r="A102" s="39" t="s">
        <v>962</v>
      </c>
      <c r="B102" s="148" t="s">
        <v>1129</v>
      </c>
      <c r="C102" s="148">
        <v>2019</v>
      </c>
      <c r="D102" s="149">
        <v>1</v>
      </c>
      <c r="E102" s="33" t="s">
        <v>1123</v>
      </c>
      <c r="F102" s="33">
        <v>1</v>
      </c>
      <c r="G102" s="150"/>
      <c r="H102" s="149" t="s">
        <v>1127</v>
      </c>
      <c r="I102" s="150"/>
    </row>
    <row r="103" spans="1:9" x14ac:dyDescent="0.35">
      <c r="A103" s="39" t="s">
        <v>962</v>
      </c>
      <c r="B103" s="148" t="s">
        <v>84</v>
      </c>
      <c r="C103" s="152">
        <v>2019</v>
      </c>
      <c r="D103" s="152">
        <v>2</v>
      </c>
      <c r="E103" s="33" t="s">
        <v>1123</v>
      </c>
      <c r="F103" s="33">
        <v>1</v>
      </c>
      <c r="G103" s="150"/>
      <c r="H103" s="152" t="s">
        <v>1130</v>
      </c>
      <c r="I103" s="150"/>
    </row>
    <row r="104" spans="1:9" x14ac:dyDescent="0.35">
      <c r="A104" s="39" t="s">
        <v>962</v>
      </c>
      <c r="B104" s="148" t="s">
        <v>84</v>
      </c>
      <c r="C104" s="152">
        <v>2019</v>
      </c>
      <c r="D104" s="152">
        <v>3</v>
      </c>
      <c r="E104" s="33" t="s">
        <v>1123</v>
      </c>
      <c r="F104" s="33">
        <v>1</v>
      </c>
      <c r="G104" s="150"/>
      <c r="H104" s="152" t="s">
        <v>1131</v>
      </c>
      <c r="I104" s="150"/>
    </row>
    <row r="105" spans="1:9" x14ac:dyDescent="0.35">
      <c r="A105" s="39" t="s">
        <v>962</v>
      </c>
      <c r="B105" s="148" t="s">
        <v>84</v>
      </c>
      <c r="C105" s="152">
        <v>2019</v>
      </c>
      <c r="D105" s="152">
        <v>1</v>
      </c>
      <c r="E105" s="33"/>
      <c r="F105" s="33"/>
      <c r="G105" s="150"/>
      <c r="H105" s="152" t="s">
        <v>1132</v>
      </c>
      <c r="I105" s="150"/>
    </row>
    <row r="106" spans="1:9" x14ac:dyDescent="0.35">
      <c r="A106" s="39" t="s">
        <v>962</v>
      </c>
      <c r="B106" s="148" t="s">
        <v>84</v>
      </c>
      <c r="C106" s="152">
        <v>2019</v>
      </c>
      <c r="D106" s="152">
        <v>1</v>
      </c>
      <c r="E106" s="33"/>
      <c r="F106" s="33"/>
      <c r="G106" s="150"/>
      <c r="H106" s="152" t="s">
        <v>1128</v>
      </c>
      <c r="I106" s="150"/>
    </row>
    <row r="107" spans="1:9" x14ac:dyDescent="0.35">
      <c r="A107" s="39" t="s">
        <v>962</v>
      </c>
      <c r="B107" s="148" t="s">
        <v>84</v>
      </c>
      <c r="C107" s="148">
        <v>2019</v>
      </c>
      <c r="D107" s="152">
        <v>117</v>
      </c>
      <c r="E107" s="33" t="s">
        <v>1123</v>
      </c>
      <c r="F107" s="33">
        <v>1</v>
      </c>
      <c r="G107" s="150"/>
      <c r="H107" s="152" t="s">
        <v>1127</v>
      </c>
      <c r="I107" s="150"/>
    </row>
    <row r="108" spans="1:9" x14ac:dyDescent="0.35">
      <c r="A108" s="39" t="s">
        <v>962</v>
      </c>
      <c r="B108" s="148" t="s">
        <v>84</v>
      </c>
      <c r="C108" s="148">
        <v>2019</v>
      </c>
      <c r="D108" s="152">
        <v>13</v>
      </c>
      <c r="E108" s="33"/>
      <c r="F108" s="33"/>
      <c r="G108" s="150"/>
      <c r="H108" s="152" t="s">
        <v>1128</v>
      </c>
      <c r="I108" s="150"/>
    </row>
    <row r="109" spans="1:9" x14ac:dyDescent="0.35">
      <c r="A109" s="39" t="s">
        <v>962</v>
      </c>
      <c r="B109" s="148" t="s">
        <v>346</v>
      </c>
      <c r="C109" s="152">
        <v>2019</v>
      </c>
      <c r="D109" s="152">
        <v>1</v>
      </c>
      <c r="E109" s="33" t="s">
        <v>1123</v>
      </c>
      <c r="F109" s="33">
        <v>1</v>
      </c>
      <c r="G109" s="150"/>
      <c r="H109" s="152" t="s">
        <v>1131</v>
      </c>
      <c r="I109" s="150"/>
    </row>
    <row r="110" spans="1:9" x14ac:dyDescent="0.35">
      <c r="A110" s="39" t="s">
        <v>962</v>
      </c>
      <c r="B110" s="148" t="s">
        <v>346</v>
      </c>
      <c r="C110" s="152">
        <v>2019</v>
      </c>
      <c r="D110" s="152">
        <v>47</v>
      </c>
      <c r="E110" s="33" t="s">
        <v>1123</v>
      </c>
      <c r="F110" s="33">
        <v>1</v>
      </c>
      <c r="G110" s="150"/>
      <c r="H110" s="152" t="s">
        <v>1127</v>
      </c>
      <c r="I110" s="150"/>
    </row>
    <row r="111" spans="1:9" x14ac:dyDescent="0.35">
      <c r="A111" s="39" t="s">
        <v>962</v>
      </c>
      <c r="B111" s="148" t="s">
        <v>346</v>
      </c>
      <c r="C111" s="152">
        <v>2019</v>
      </c>
      <c r="D111" s="152">
        <v>7</v>
      </c>
      <c r="E111" s="33"/>
      <c r="F111" s="33"/>
      <c r="G111" s="150"/>
      <c r="H111" s="152" t="s">
        <v>1128</v>
      </c>
      <c r="I111" s="150"/>
    </row>
    <row r="112" spans="1:9" x14ac:dyDescent="0.35">
      <c r="A112" s="39" t="s">
        <v>962</v>
      </c>
      <c r="B112" s="148" t="s">
        <v>102</v>
      </c>
      <c r="C112" s="152">
        <v>2019</v>
      </c>
      <c r="D112" s="152">
        <v>9</v>
      </c>
      <c r="E112" s="33" t="s">
        <v>1123</v>
      </c>
      <c r="F112" s="33">
        <v>1</v>
      </c>
      <c r="G112" s="150"/>
      <c r="H112" s="152" t="s">
        <v>1130</v>
      </c>
      <c r="I112" s="150"/>
    </row>
    <row r="113" spans="1:9" x14ac:dyDescent="0.35">
      <c r="A113" s="39" t="s">
        <v>962</v>
      </c>
      <c r="B113" s="148" t="s">
        <v>102</v>
      </c>
      <c r="C113" s="152">
        <v>2019</v>
      </c>
      <c r="D113" s="152">
        <v>2</v>
      </c>
      <c r="E113" s="33" t="s">
        <v>1123</v>
      </c>
      <c r="F113" s="33">
        <v>1</v>
      </c>
      <c r="G113" s="150"/>
      <c r="H113" s="152" t="s">
        <v>1133</v>
      </c>
      <c r="I113" s="150"/>
    </row>
    <row r="114" spans="1:9" x14ac:dyDescent="0.35">
      <c r="A114" s="39" t="s">
        <v>962</v>
      </c>
      <c r="B114" s="148" t="s">
        <v>102</v>
      </c>
      <c r="C114" s="152">
        <v>2019</v>
      </c>
      <c r="D114" s="152">
        <v>2</v>
      </c>
      <c r="E114" s="33"/>
      <c r="F114" s="33">
        <v>5</v>
      </c>
      <c r="G114" s="150"/>
      <c r="H114" s="152" t="s">
        <v>1126</v>
      </c>
      <c r="I114" s="150"/>
    </row>
    <row r="115" spans="1:9" x14ac:dyDescent="0.35">
      <c r="A115" s="39" t="s">
        <v>962</v>
      </c>
      <c r="B115" s="148" t="s">
        <v>102</v>
      </c>
      <c r="C115" s="152">
        <v>2019</v>
      </c>
      <c r="D115" s="152">
        <v>20</v>
      </c>
      <c r="E115" s="33" t="s">
        <v>1123</v>
      </c>
      <c r="F115" s="33">
        <v>1</v>
      </c>
      <c r="G115" s="150"/>
      <c r="H115" s="152" t="s">
        <v>1127</v>
      </c>
      <c r="I115" s="150"/>
    </row>
    <row r="116" spans="1:9" x14ac:dyDescent="0.35">
      <c r="A116" s="39" t="s">
        <v>962</v>
      </c>
      <c r="B116" s="148" t="s">
        <v>96</v>
      </c>
      <c r="C116" s="152">
        <v>2019</v>
      </c>
      <c r="D116" s="152">
        <v>3</v>
      </c>
      <c r="E116" s="33" t="s">
        <v>1123</v>
      </c>
      <c r="F116" s="33">
        <v>1</v>
      </c>
      <c r="G116" s="150"/>
      <c r="H116" s="152" t="s">
        <v>1127</v>
      </c>
      <c r="I116" s="150"/>
    </row>
    <row r="117" spans="1:9" x14ac:dyDescent="0.35">
      <c r="A117" s="39" t="s">
        <v>962</v>
      </c>
      <c r="B117" s="148" t="s">
        <v>96</v>
      </c>
      <c r="C117" s="152">
        <v>2019</v>
      </c>
      <c r="D117" s="152">
        <v>7</v>
      </c>
      <c r="E117" s="33"/>
      <c r="F117" s="33"/>
      <c r="G117" s="150"/>
      <c r="H117" s="152" t="s">
        <v>1128</v>
      </c>
      <c r="I117" s="150"/>
    </row>
    <row r="118" spans="1:9" x14ac:dyDescent="0.35">
      <c r="A118" s="39" t="s">
        <v>962</v>
      </c>
      <c r="B118" s="148" t="s">
        <v>1134</v>
      </c>
      <c r="C118" s="152">
        <v>2019</v>
      </c>
      <c r="D118" s="152">
        <v>392</v>
      </c>
      <c r="E118" s="33" t="s">
        <v>1123</v>
      </c>
      <c r="F118" s="33">
        <v>1</v>
      </c>
      <c r="G118" s="150"/>
      <c r="H118" s="152" t="s">
        <v>1127</v>
      </c>
      <c r="I118" s="150"/>
    </row>
    <row r="119" spans="1:9" x14ac:dyDescent="0.35">
      <c r="A119" s="39" t="s">
        <v>962</v>
      </c>
      <c r="B119" s="105" t="s">
        <v>137</v>
      </c>
      <c r="C119" s="105">
        <v>2018</v>
      </c>
      <c r="D119" s="118">
        <v>14</v>
      </c>
      <c r="E119" s="33" t="s">
        <v>1123</v>
      </c>
      <c r="F119" s="33">
        <v>1</v>
      </c>
      <c r="G119" s="150"/>
      <c r="H119" s="118" t="s">
        <v>1131</v>
      </c>
      <c r="I119" s="150"/>
    </row>
    <row r="120" spans="1:9" x14ac:dyDescent="0.35">
      <c r="A120" s="39" t="s">
        <v>962</v>
      </c>
      <c r="B120" s="105" t="s">
        <v>137</v>
      </c>
      <c r="C120" s="105">
        <v>2018</v>
      </c>
      <c r="D120" s="118">
        <v>1</v>
      </c>
      <c r="E120" s="33" t="s">
        <v>1121</v>
      </c>
      <c r="F120" s="33">
        <v>1</v>
      </c>
      <c r="G120" s="150"/>
      <c r="H120" s="118" t="s">
        <v>1125</v>
      </c>
      <c r="I120" s="150"/>
    </row>
    <row r="121" spans="1:9" x14ac:dyDescent="0.35">
      <c r="A121" s="39" t="s">
        <v>962</v>
      </c>
      <c r="B121" s="105" t="s">
        <v>137</v>
      </c>
      <c r="C121" s="105">
        <v>2018</v>
      </c>
      <c r="D121" s="118">
        <v>51</v>
      </c>
      <c r="E121" s="33" t="s">
        <v>1121</v>
      </c>
      <c r="F121" s="33">
        <v>1</v>
      </c>
      <c r="G121" s="150"/>
      <c r="H121" s="118" t="s">
        <v>1135</v>
      </c>
      <c r="I121" s="150"/>
    </row>
    <row r="122" spans="1:9" x14ac:dyDescent="0.35">
      <c r="A122" s="39" t="s">
        <v>962</v>
      </c>
      <c r="B122" s="105" t="s">
        <v>137</v>
      </c>
      <c r="C122" s="105">
        <v>2018</v>
      </c>
      <c r="D122" s="118">
        <v>91</v>
      </c>
      <c r="E122" s="33" t="s">
        <v>1123</v>
      </c>
      <c r="F122" s="33">
        <v>1</v>
      </c>
      <c r="G122" s="150"/>
      <c r="H122" s="118" t="s">
        <v>1127</v>
      </c>
      <c r="I122" s="150"/>
    </row>
    <row r="123" spans="1:9" x14ac:dyDescent="0.35">
      <c r="A123" s="39" t="s">
        <v>962</v>
      </c>
      <c r="B123" s="105" t="s">
        <v>137</v>
      </c>
      <c r="C123" s="105">
        <v>2018</v>
      </c>
      <c r="D123" s="118">
        <v>93</v>
      </c>
      <c r="E123" s="33" t="s">
        <v>1121</v>
      </c>
      <c r="F123" s="33">
        <v>1</v>
      </c>
      <c r="G123" s="150"/>
      <c r="H123" s="118" t="s">
        <v>1136</v>
      </c>
      <c r="I123" s="150"/>
    </row>
    <row r="124" spans="1:9" x14ac:dyDescent="0.35">
      <c r="A124" s="39" t="s">
        <v>962</v>
      </c>
      <c r="B124" s="131" t="s">
        <v>762</v>
      </c>
      <c r="C124" s="105">
        <v>2018</v>
      </c>
      <c r="D124" s="118">
        <v>1</v>
      </c>
      <c r="E124" s="33" t="s">
        <v>1123</v>
      </c>
      <c r="F124" s="33">
        <v>1</v>
      </c>
      <c r="G124" s="150"/>
      <c r="H124" s="118" t="s">
        <v>1127</v>
      </c>
      <c r="I124" s="150"/>
    </row>
    <row r="125" spans="1:9" x14ac:dyDescent="0.35">
      <c r="A125" s="39" t="s">
        <v>962</v>
      </c>
      <c r="B125" s="131" t="s">
        <v>762</v>
      </c>
      <c r="C125" s="105">
        <v>2018</v>
      </c>
      <c r="D125" s="118">
        <v>2</v>
      </c>
      <c r="E125" s="33" t="s">
        <v>1121</v>
      </c>
      <c r="F125" s="33">
        <v>1</v>
      </c>
      <c r="G125" s="150"/>
      <c r="H125" s="118" t="s">
        <v>1135</v>
      </c>
      <c r="I125" s="150"/>
    </row>
    <row r="126" spans="1:9" x14ac:dyDescent="0.35">
      <c r="A126" s="39" t="s">
        <v>962</v>
      </c>
      <c r="B126" s="131" t="s">
        <v>1137</v>
      </c>
      <c r="C126" s="105">
        <v>2018</v>
      </c>
      <c r="D126" s="118">
        <v>7</v>
      </c>
      <c r="E126" s="33" t="s">
        <v>1138</v>
      </c>
      <c r="F126" s="33">
        <v>1</v>
      </c>
      <c r="G126" s="150"/>
      <c r="H126" s="118" t="s">
        <v>1139</v>
      </c>
      <c r="I126" s="150"/>
    </row>
    <row r="127" spans="1:9" x14ac:dyDescent="0.35">
      <c r="A127" s="39" t="s">
        <v>962</v>
      </c>
      <c r="B127" s="131" t="s">
        <v>142</v>
      </c>
      <c r="C127" s="105">
        <v>2018</v>
      </c>
      <c r="D127" s="118">
        <v>1</v>
      </c>
      <c r="E127" s="33" t="s">
        <v>1138</v>
      </c>
      <c r="F127" s="33">
        <v>1</v>
      </c>
      <c r="G127" s="150"/>
      <c r="H127" s="118" t="s">
        <v>1140</v>
      </c>
      <c r="I127" s="150"/>
    </row>
    <row r="128" spans="1:9" x14ac:dyDescent="0.35">
      <c r="A128" s="39" t="s">
        <v>962</v>
      </c>
      <c r="B128" s="33" t="s">
        <v>285</v>
      </c>
      <c r="C128" s="107">
        <v>2017</v>
      </c>
      <c r="D128" s="107">
        <v>27</v>
      </c>
      <c r="E128" s="33" t="s">
        <v>1123</v>
      </c>
      <c r="F128" s="33">
        <v>1</v>
      </c>
      <c r="G128" s="150"/>
      <c r="H128" s="107" t="s">
        <v>1131</v>
      </c>
      <c r="I128" s="150"/>
    </row>
    <row r="129" spans="1:9" ht="29" x14ac:dyDescent="0.35">
      <c r="A129" s="39" t="s">
        <v>962</v>
      </c>
      <c r="B129" s="33" t="s">
        <v>1141</v>
      </c>
      <c r="C129" s="107">
        <v>2017</v>
      </c>
      <c r="D129" s="107">
        <v>656</v>
      </c>
      <c r="E129" s="33" t="s">
        <v>1123</v>
      </c>
      <c r="F129" s="33">
        <v>1</v>
      </c>
      <c r="G129" s="150"/>
      <c r="H129" s="107" t="s">
        <v>1127</v>
      </c>
      <c r="I129" s="150"/>
    </row>
    <row r="130" spans="1:9" ht="29" x14ac:dyDescent="0.35">
      <c r="A130" s="39" t="s">
        <v>962</v>
      </c>
      <c r="B130" s="33" t="s">
        <v>1141</v>
      </c>
      <c r="C130" s="107">
        <v>2017</v>
      </c>
      <c r="D130" s="107">
        <v>20</v>
      </c>
      <c r="E130" s="33" t="s">
        <v>1121</v>
      </c>
      <c r="F130" s="33">
        <v>1</v>
      </c>
      <c r="G130" s="150"/>
      <c r="H130" s="107" t="s">
        <v>1136</v>
      </c>
      <c r="I130" s="150"/>
    </row>
    <row r="131" spans="1:9" x14ac:dyDescent="0.35">
      <c r="A131" s="39" t="s">
        <v>962</v>
      </c>
      <c r="B131" s="33" t="s">
        <v>346</v>
      </c>
      <c r="C131" s="107">
        <v>2017</v>
      </c>
      <c r="D131" s="107">
        <v>1</v>
      </c>
      <c r="E131" s="33"/>
      <c r="F131" s="33"/>
      <c r="G131" s="150"/>
      <c r="H131" s="107" t="s">
        <v>1142</v>
      </c>
      <c r="I131" s="150"/>
    </row>
    <row r="132" spans="1:9" x14ac:dyDescent="0.35">
      <c r="A132" s="39" t="s">
        <v>962</v>
      </c>
      <c r="B132" s="33" t="s">
        <v>346</v>
      </c>
      <c r="C132" s="107">
        <v>2017</v>
      </c>
      <c r="D132" s="107">
        <v>4</v>
      </c>
      <c r="E132" s="33" t="s">
        <v>1123</v>
      </c>
      <c r="F132" s="33">
        <v>1</v>
      </c>
      <c r="G132" s="150"/>
      <c r="H132" s="107" t="s">
        <v>1131</v>
      </c>
      <c r="I132" s="150"/>
    </row>
    <row r="133" spans="1:9" x14ac:dyDescent="0.35">
      <c r="A133" s="39" t="s">
        <v>962</v>
      </c>
      <c r="B133" s="33" t="s">
        <v>346</v>
      </c>
      <c r="C133" s="107">
        <v>2017</v>
      </c>
      <c r="D133" s="107">
        <v>22</v>
      </c>
      <c r="E133" s="33" t="s">
        <v>1123</v>
      </c>
      <c r="F133" s="33">
        <v>1</v>
      </c>
      <c r="G133" s="150"/>
      <c r="H133" s="107" t="s">
        <v>1127</v>
      </c>
      <c r="I133" s="150"/>
    </row>
    <row r="134" spans="1:9" x14ac:dyDescent="0.35">
      <c r="A134" s="39" t="s">
        <v>962</v>
      </c>
      <c r="B134" s="33" t="s">
        <v>346</v>
      </c>
      <c r="C134" s="107">
        <v>2017</v>
      </c>
      <c r="D134" s="107">
        <v>3</v>
      </c>
      <c r="E134" s="33" t="s">
        <v>1121</v>
      </c>
      <c r="F134" s="33">
        <v>1</v>
      </c>
      <c r="G134" s="150"/>
      <c r="H134" s="107" t="s">
        <v>1136</v>
      </c>
      <c r="I134" s="150"/>
    </row>
    <row r="135" spans="1:9" x14ac:dyDescent="0.35">
      <c r="A135" s="39" t="s">
        <v>962</v>
      </c>
      <c r="B135" s="33" t="s">
        <v>308</v>
      </c>
      <c r="C135" s="107">
        <v>2017</v>
      </c>
      <c r="D135" s="107">
        <v>2</v>
      </c>
      <c r="E135" s="33" t="s">
        <v>1123</v>
      </c>
      <c r="F135" s="33">
        <v>1</v>
      </c>
      <c r="G135" s="150"/>
      <c r="H135" s="107" t="s">
        <v>1143</v>
      </c>
      <c r="I135" s="150"/>
    </row>
    <row r="136" spans="1:9" x14ac:dyDescent="0.35">
      <c r="A136" s="39" t="s">
        <v>962</v>
      </c>
      <c r="B136" s="33" t="s">
        <v>308</v>
      </c>
      <c r="C136" s="107">
        <v>2017</v>
      </c>
      <c r="D136" s="107">
        <v>20</v>
      </c>
      <c r="E136" s="33" t="s">
        <v>1123</v>
      </c>
      <c r="F136" s="33">
        <v>1</v>
      </c>
      <c r="G136" s="150"/>
      <c r="H136" s="107" t="s">
        <v>1127</v>
      </c>
      <c r="I136" s="150"/>
    </row>
    <row r="137" spans="1:9" x14ac:dyDescent="0.35">
      <c r="A137" s="39" t="s">
        <v>962</v>
      </c>
      <c r="B137" s="33" t="s">
        <v>308</v>
      </c>
      <c r="C137" s="107">
        <v>2017</v>
      </c>
      <c r="D137" s="107">
        <v>1</v>
      </c>
      <c r="E137" s="33"/>
      <c r="F137" s="33"/>
      <c r="G137" s="150"/>
      <c r="H137" s="107" t="s">
        <v>1144</v>
      </c>
      <c r="I137" s="150"/>
    </row>
    <row r="138" spans="1:9" x14ac:dyDescent="0.35">
      <c r="A138" s="39" t="s">
        <v>962</v>
      </c>
      <c r="B138" s="33" t="s">
        <v>320</v>
      </c>
      <c r="C138" s="107">
        <v>2017</v>
      </c>
      <c r="D138" s="107">
        <v>1</v>
      </c>
      <c r="E138" s="33" t="s">
        <v>1123</v>
      </c>
      <c r="F138" s="33">
        <v>1</v>
      </c>
      <c r="G138" s="150"/>
      <c r="H138" s="107" t="s">
        <v>1131</v>
      </c>
      <c r="I138" s="150"/>
    </row>
    <row r="139" spans="1:9" x14ac:dyDescent="0.35">
      <c r="A139" s="39" t="s">
        <v>962</v>
      </c>
      <c r="B139" s="33" t="s">
        <v>320</v>
      </c>
      <c r="C139" s="107">
        <v>2017</v>
      </c>
      <c r="D139" s="107">
        <v>1</v>
      </c>
      <c r="E139" s="33" t="s">
        <v>1123</v>
      </c>
      <c r="F139" s="33">
        <v>1</v>
      </c>
      <c r="G139" s="150"/>
      <c r="H139" s="107" t="s">
        <v>1127</v>
      </c>
      <c r="I139" s="150"/>
    </row>
    <row r="140" spans="1:9" x14ac:dyDescent="0.35">
      <c r="A140" s="39" t="s">
        <v>962</v>
      </c>
      <c r="B140" s="33" t="s">
        <v>313</v>
      </c>
      <c r="C140" s="107">
        <v>2017</v>
      </c>
      <c r="D140" s="107">
        <v>2</v>
      </c>
      <c r="E140" s="33" t="s">
        <v>1123</v>
      </c>
      <c r="F140" s="33">
        <v>1</v>
      </c>
      <c r="G140" s="150"/>
      <c r="H140" s="107" t="s">
        <v>1131</v>
      </c>
      <c r="I140" s="150"/>
    </row>
    <row r="141" spans="1:9" x14ac:dyDescent="0.35">
      <c r="A141" s="39" t="s">
        <v>962</v>
      </c>
      <c r="B141" s="33" t="s">
        <v>313</v>
      </c>
      <c r="C141" s="107">
        <v>2017</v>
      </c>
      <c r="D141" s="107">
        <v>1</v>
      </c>
      <c r="E141" s="33" t="s">
        <v>1123</v>
      </c>
      <c r="F141" s="33">
        <v>1</v>
      </c>
      <c r="G141" s="150"/>
      <c r="H141" s="107" t="s">
        <v>1127</v>
      </c>
      <c r="I141" s="150"/>
    </row>
    <row r="142" spans="1:9" x14ac:dyDescent="0.35">
      <c r="A142" s="39" t="s">
        <v>962</v>
      </c>
      <c r="B142" s="33" t="s">
        <v>313</v>
      </c>
      <c r="C142" s="107">
        <v>2017</v>
      </c>
      <c r="D142" s="107">
        <v>1</v>
      </c>
      <c r="E142" s="33" t="s">
        <v>1121</v>
      </c>
      <c r="F142" s="33">
        <v>1</v>
      </c>
      <c r="G142" s="150"/>
      <c r="H142" s="107" t="s">
        <v>1136</v>
      </c>
      <c r="I142" s="150"/>
    </row>
    <row r="143" spans="1:9" x14ac:dyDescent="0.35">
      <c r="A143" s="39" t="s">
        <v>962</v>
      </c>
      <c r="B143" s="33" t="s">
        <v>313</v>
      </c>
      <c r="C143" s="107">
        <v>2017</v>
      </c>
      <c r="D143" s="107">
        <v>1</v>
      </c>
      <c r="E143" s="33" t="s">
        <v>1121</v>
      </c>
      <c r="F143" s="33">
        <v>1</v>
      </c>
      <c r="G143" s="150"/>
      <c r="H143" s="107" t="s">
        <v>1135</v>
      </c>
      <c r="I143" s="150"/>
    </row>
    <row r="144" spans="1:9" x14ac:dyDescent="0.35">
      <c r="A144" s="39" t="s">
        <v>962</v>
      </c>
      <c r="B144" s="33" t="s">
        <v>313</v>
      </c>
      <c r="C144" s="107">
        <v>2017</v>
      </c>
      <c r="D144" s="107">
        <v>1</v>
      </c>
      <c r="E144" s="33"/>
      <c r="F144" s="33"/>
      <c r="G144" s="150"/>
      <c r="H144" s="107" t="s">
        <v>1128</v>
      </c>
      <c r="I144" s="150"/>
    </row>
    <row r="145" spans="1:9" x14ac:dyDescent="0.35">
      <c r="A145" s="39" t="s">
        <v>962</v>
      </c>
      <c r="B145" s="33" t="s">
        <v>137</v>
      </c>
      <c r="C145" s="29">
        <v>2017</v>
      </c>
      <c r="D145" s="29">
        <v>20</v>
      </c>
      <c r="E145" s="33" t="s">
        <v>1123</v>
      </c>
      <c r="F145" s="33">
        <v>1</v>
      </c>
      <c r="G145" s="150"/>
      <c r="H145" s="29" t="s">
        <v>1131</v>
      </c>
      <c r="I145" s="150"/>
    </row>
    <row r="146" spans="1:9" x14ac:dyDescent="0.35">
      <c r="A146" s="39" t="s">
        <v>962</v>
      </c>
      <c r="B146" s="33" t="s">
        <v>137</v>
      </c>
      <c r="C146" s="29">
        <v>2017</v>
      </c>
      <c r="D146" s="29">
        <v>33</v>
      </c>
      <c r="E146" s="33" t="s">
        <v>1121</v>
      </c>
      <c r="F146" s="33">
        <v>1</v>
      </c>
      <c r="G146" s="150"/>
      <c r="H146" s="29" t="s">
        <v>1135</v>
      </c>
      <c r="I146" s="150"/>
    </row>
    <row r="147" spans="1:9" x14ac:dyDescent="0.35">
      <c r="A147" s="39" t="s">
        <v>962</v>
      </c>
      <c r="B147" s="33" t="s">
        <v>137</v>
      </c>
      <c r="C147" s="29">
        <v>2017</v>
      </c>
      <c r="D147" s="29">
        <v>268</v>
      </c>
      <c r="E147" s="33" t="s">
        <v>1123</v>
      </c>
      <c r="F147" s="33">
        <v>1</v>
      </c>
      <c r="G147" s="150"/>
      <c r="H147" s="29" t="s">
        <v>1127</v>
      </c>
      <c r="I147" s="150"/>
    </row>
    <row r="148" spans="1:9" x14ac:dyDescent="0.35">
      <c r="A148" s="39" t="s">
        <v>962</v>
      </c>
      <c r="B148" s="33" t="s">
        <v>137</v>
      </c>
      <c r="C148" s="29">
        <v>2017</v>
      </c>
      <c r="D148" s="29">
        <v>51</v>
      </c>
      <c r="E148" s="33" t="s">
        <v>1121</v>
      </c>
      <c r="F148" s="33">
        <v>1</v>
      </c>
      <c r="G148" s="150"/>
      <c r="H148" s="29" t="s">
        <v>1136</v>
      </c>
      <c r="I148" s="150"/>
    </row>
    <row r="149" spans="1:9" x14ac:dyDescent="0.35">
      <c r="A149" s="39" t="s">
        <v>962</v>
      </c>
      <c r="B149" s="33" t="s">
        <v>279</v>
      </c>
      <c r="C149" s="29">
        <v>2017</v>
      </c>
      <c r="D149" s="29">
        <v>2</v>
      </c>
      <c r="E149" s="33" t="s">
        <v>1123</v>
      </c>
      <c r="F149" s="33">
        <v>1</v>
      </c>
      <c r="G149" s="150"/>
      <c r="H149" s="29" t="s">
        <v>1127</v>
      </c>
      <c r="I149" s="150"/>
    </row>
    <row r="150" spans="1:9" x14ac:dyDescent="0.35">
      <c r="A150" s="39" t="s">
        <v>962</v>
      </c>
      <c r="B150" s="33" t="s">
        <v>279</v>
      </c>
      <c r="C150" s="29">
        <v>2017</v>
      </c>
      <c r="D150" s="29">
        <v>2</v>
      </c>
      <c r="E150" s="33" t="s">
        <v>1121</v>
      </c>
      <c r="F150" s="33">
        <v>1</v>
      </c>
      <c r="G150" s="150"/>
      <c r="H150" s="29" t="s">
        <v>1135</v>
      </c>
      <c r="I150" s="150"/>
    </row>
    <row r="151" spans="1:9" x14ac:dyDescent="0.35">
      <c r="A151" s="39" t="s">
        <v>962</v>
      </c>
      <c r="B151" s="153" t="s">
        <v>84</v>
      </c>
      <c r="C151" s="154">
        <v>2016</v>
      </c>
      <c r="D151" s="154">
        <v>10</v>
      </c>
      <c r="E151" s="33" t="s">
        <v>1123</v>
      </c>
      <c r="F151" s="33">
        <v>1</v>
      </c>
      <c r="G151" s="154"/>
      <c r="H151" s="154" t="s">
        <v>1131</v>
      </c>
      <c r="I151" s="153"/>
    </row>
    <row r="152" spans="1:9" x14ac:dyDescent="0.35">
      <c r="A152" s="39" t="s">
        <v>962</v>
      </c>
      <c r="B152" s="153" t="s">
        <v>346</v>
      </c>
      <c r="C152" s="154">
        <v>2016</v>
      </c>
      <c r="D152" s="154">
        <v>46</v>
      </c>
      <c r="E152" s="33" t="s">
        <v>1123</v>
      </c>
      <c r="F152" s="33">
        <v>1</v>
      </c>
      <c r="G152" s="154"/>
      <c r="H152" s="154" t="s">
        <v>1131</v>
      </c>
      <c r="I152" s="153"/>
    </row>
    <row r="153" spans="1:9" x14ac:dyDescent="0.35">
      <c r="A153" s="39" t="s">
        <v>962</v>
      </c>
      <c r="B153" s="153" t="s">
        <v>102</v>
      </c>
      <c r="C153" s="154">
        <v>2016</v>
      </c>
      <c r="D153" s="154">
        <v>3</v>
      </c>
      <c r="E153" s="33" t="s">
        <v>1123</v>
      </c>
      <c r="F153" s="33">
        <v>1</v>
      </c>
      <c r="G153" s="154"/>
      <c r="H153" s="154" t="s">
        <v>1131</v>
      </c>
      <c r="I153" s="153"/>
    </row>
    <row r="154" spans="1:9" x14ac:dyDescent="0.35">
      <c r="A154" s="39" t="s">
        <v>962</v>
      </c>
      <c r="B154" s="153" t="s">
        <v>90</v>
      </c>
      <c r="C154" s="154">
        <v>2016</v>
      </c>
      <c r="D154" s="154">
        <v>2</v>
      </c>
      <c r="E154" s="33" t="s">
        <v>1123</v>
      </c>
      <c r="F154" s="33">
        <v>1</v>
      </c>
      <c r="G154" s="154"/>
      <c r="H154" s="154" t="s">
        <v>1131</v>
      </c>
      <c r="I154" s="153"/>
    </row>
    <row r="155" spans="1:9" x14ac:dyDescent="0.35">
      <c r="A155" s="39" t="s">
        <v>962</v>
      </c>
      <c r="B155" s="153" t="s">
        <v>102</v>
      </c>
      <c r="C155" s="154">
        <v>2016</v>
      </c>
      <c r="D155" s="154">
        <v>1</v>
      </c>
      <c r="E155" s="33" t="s">
        <v>1121</v>
      </c>
      <c r="F155" s="33">
        <v>1</v>
      </c>
      <c r="G155" s="154"/>
      <c r="H155" s="154" t="s">
        <v>1135</v>
      </c>
      <c r="I155" s="153"/>
    </row>
    <row r="156" spans="1:9" x14ac:dyDescent="0.35">
      <c r="A156" s="39" t="s">
        <v>962</v>
      </c>
      <c r="B156" s="153" t="s">
        <v>346</v>
      </c>
      <c r="C156" s="154">
        <v>2016</v>
      </c>
      <c r="D156" s="154">
        <v>1</v>
      </c>
      <c r="E156" s="33"/>
      <c r="F156" s="33"/>
      <c r="G156" s="154"/>
      <c r="H156" s="154" t="s">
        <v>1142</v>
      </c>
      <c r="I156" s="153"/>
    </row>
    <row r="157" spans="1:9" x14ac:dyDescent="0.35">
      <c r="A157" s="39" t="s">
        <v>962</v>
      </c>
      <c r="B157" s="153" t="s">
        <v>84</v>
      </c>
      <c r="C157" s="154">
        <v>2016</v>
      </c>
      <c r="D157" s="154">
        <v>1</v>
      </c>
      <c r="E157" s="33" t="s">
        <v>1145</v>
      </c>
      <c r="F157" s="33">
        <v>1</v>
      </c>
      <c r="G157" s="154"/>
      <c r="H157" s="154" t="s">
        <v>1146</v>
      </c>
      <c r="I157" s="153"/>
    </row>
    <row r="158" spans="1:9" x14ac:dyDescent="0.35">
      <c r="A158" s="39" t="s">
        <v>962</v>
      </c>
      <c r="B158" s="153" t="s">
        <v>1109</v>
      </c>
      <c r="C158" s="154">
        <v>2016</v>
      </c>
      <c r="D158" s="154">
        <v>279</v>
      </c>
      <c r="E158" s="33" t="s">
        <v>1123</v>
      </c>
      <c r="F158" s="33">
        <v>1</v>
      </c>
      <c r="G158" s="154"/>
      <c r="H158" s="154" t="s">
        <v>1127</v>
      </c>
      <c r="I158" s="153"/>
    </row>
    <row r="159" spans="1:9" x14ac:dyDescent="0.35">
      <c r="A159" s="39" t="s">
        <v>962</v>
      </c>
      <c r="B159" s="153" t="s">
        <v>84</v>
      </c>
      <c r="C159" s="154">
        <v>2016</v>
      </c>
      <c r="D159" s="154">
        <v>55</v>
      </c>
      <c r="E159" s="33" t="s">
        <v>1121</v>
      </c>
      <c r="F159" s="33">
        <v>1</v>
      </c>
      <c r="G159" s="154"/>
      <c r="H159" s="154" t="s">
        <v>1136</v>
      </c>
      <c r="I159" s="153"/>
    </row>
    <row r="160" spans="1:9" x14ac:dyDescent="0.35">
      <c r="A160" s="39" t="s">
        <v>962</v>
      </c>
      <c r="B160" s="153" t="s">
        <v>346</v>
      </c>
      <c r="C160" s="154">
        <v>2016</v>
      </c>
      <c r="D160" s="154">
        <v>20</v>
      </c>
      <c r="E160" s="33" t="s">
        <v>1121</v>
      </c>
      <c r="F160" s="33">
        <v>1</v>
      </c>
      <c r="G160" s="154"/>
      <c r="H160" s="154" t="s">
        <v>1136</v>
      </c>
      <c r="I160" s="153"/>
    </row>
    <row r="161" spans="1:9" x14ac:dyDescent="0.35">
      <c r="A161" s="39" t="s">
        <v>962</v>
      </c>
      <c r="B161" s="153" t="s">
        <v>102</v>
      </c>
      <c r="C161" s="154">
        <v>2016</v>
      </c>
      <c r="D161" s="154">
        <v>2</v>
      </c>
      <c r="E161" s="33" t="s">
        <v>1121</v>
      </c>
      <c r="F161" s="33">
        <v>1</v>
      </c>
      <c r="G161" s="154"/>
      <c r="H161" s="154" t="s">
        <v>1136</v>
      </c>
      <c r="I161" s="153"/>
    </row>
    <row r="162" spans="1:9" x14ac:dyDescent="0.35">
      <c r="A162" s="39" t="s">
        <v>962</v>
      </c>
      <c r="B162" s="33" t="s">
        <v>137</v>
      </c>
      <c r="C162" s="29">
        <v>2016</v>
      </c>
      <c r="D162" s="29">
        <v>6</v>
      </c>
      <c r="E162" s="33" t="s">
        <v>1123</v>
      </c>
      <c r="F162" s="33">
        <v>1</v>
      </c>
      <c r="G162" s="29"/>
      <c r="H162" s="29" t="s">
        <v>1131</v>
      </c>
      <c r="I162" s="33"/>
    </row>
    <row r="163" spans="1:9" x14ac:dyDescent="0.35">
      <c r="A163" s="39" t="s">
        <v>962</v>
      </c>
      <c r="B163" s="33" t="s">
        <v>137</v>
      </c>
      <c r="C163" s="29">
        <v>2016</v>
      </c>
      <c r="D163" s="29">
        <v>35</v>
      </c>
      <c r="E163" s="33" t="s">
        <v>1121</v>
      </c>
      <c r="F163" s="33">
        <v>1</v>
      </c>
      <c r="G163" s="29"/>
      <c r="H163" s="29" t="s">
        <v>1135</v>
      </c>
      <c r="I163" s="33"/>
    </row>
    <row r="164" spans="1:9" x14ac:dyDescent="0.35">
      <c r="A164" s="39" t="s">
        <v>962</v>
      </c>
      <c r="B164" s="33" t="s">
        <v>137</v>
      </c>
      <c r="C164" s="29">
        <v>2016</v>
      </c>
      <c r="D164" s="29">
        <v>3</v>
      </c>
      <c r="E164" s="33" t="s">
        <v>1145</v>
      </c>
      <c r="F164" s="33">
        <v>1</v>
      </c>
      <c r="G164" s="29"/>
      <c r="H164" s="29" t="s">
        <v>1146</v>
      </c>
      <c r="I164" s="33"/>
    </row>
    <row r="165" spans="1:9" x14ac:dyDescent="0.35">
      <c r="A165" s="39" t="s">
        <v>962</v>
      </c>
      <c r="B165" s="33" t="s">
        <v>137</v>
      </c>
      <c r="C165" s="29">
        <v>2016</v>
      </c>
      <c r="D165" s="29">
        <v>22</v>
      </c>
      <c r="E165" s="33" t="s">
        <v>1123</v>
      </c>
      <c r="F165" s="33">
        <v>1</v>
      </c>
      <c r="G165" s="29"/>
      <c r="H165" s="29" t="s">
        <v>1127</v>
      </c>
      <c r="I165" s="33"/>
    </row>
    <row r="166" spans="1:9" x14ac:dyDescent="0.35">
      <c r="A166" s="39" t="s">
        <v>962</v>
      </c>
      <c r="B166" s="33" t="s">
        <v>137</v>
      </c>
      <c r="C166" s="29">
        <v>2016</v>
      </c>
      <c r="D166" s="29">
        <v>61</v>
      </c>
      <c r="E166" s="33" t="s">
        <v>1121</v>
      </c>
      <c r="F166" s="33">
        <v>1</v>
      </c>
      <c r="G166" s="29"/>
      <c r="H166" s="29" t="s">
        <v>1136</v>
      </c>
      <c r="I166" s="33"/>
    </row>
    <row r="167" spans="1:9" x14ac:dyDescent="0.35">
      <c r="A167" s="39" t="s">
        <v>962</v>
      </c>
      <c r="B167" s="33" t="s">
        <v>279</v>
      </c>
      <c r="C167" s="29">
        <v>2016</v>
      </c>
      <c r="D167" s="29">
        <v>2</v>
      </c>
      <c r="E167" s="33" t="s">
        <v>1121</v>
      </c>
      <c r="F167" s="33">
        <v>1</v>
      </c>
      <c r="G167" s="29"/>
      <c r="H167" s="29" t="s">
        <v>1136</v>
      </c>
      <c r="I167" s="33"/>
    </row>
    <row r="168" spans="1:9" x14ac:dyDescent="0.35">
      <c r="A168" s="39" t="s">
        <v>962</v>
      </c>
      <c r="B168" s="33" t="s">
        <v>137</v>
      </c>
      <c r="C168" s="155">
        <v>2015</v>
      </c>
      <c r="D168" s="155">
        <v>3</v>
      </c>
      <c r="E168" s="33" t="s">
        <v>1123</v>
      </c>
      <c r="F168" s="33">
        <v>1</v>
      </c>
      <c r="G168" s="155"/>
      <c r="H168" s="155" t="s">
        <v>1131</v>
      </c>
      <c r="I168" s="156"/>
    </row>
    <row r="169" spans="1:9" x14ac:dyDescent="0.35">
      <c r="A169" s="39" t="s">
        <v>962</v>
      </c>
      <c r="B169" s="33" t="s">
        <v>137</v>
      </c>
      <c r="C169" s="155">
        <v>2015</v>
      </c>
      <c r="D169" s="155">
        <v>17</v>
      </c>
      <c r="E169" s="33" t="s">
        <v>1121</v>
      </c>
      <c r="F169" s="33">
        <v>1</v>
      </c>
      <c r="G169" s="155"/>
      <c r="H169" s="155" t="s">
        <v>1135</v>
      </c>
      <c r="I169" s="156"/>
    </row>
    <row r="170" spans="1:9" x14ac:dyDescent="0.35">
      <c r="A170" s="39" t="s">
        <v>962</v>
      </c>
      <c r="B170" s="33" t="s">
        <v>84</v>
      </c>
      <c r="C170" s="154">
        <v>2015</v>
      </c>
      <c r="D170" s="154">
        <v>1</v>
      </c>
      <c r="E170" s="33"/>
      <c r="F170" s="33"/>
      <c r="G170" s="154"/>
      <c r="H170" s="154" t="s">
        <v>1142</v>
      </c>
      <c r="I170" s="153"/>
    </row>
    <row r="171" spans="1:9" x14ac:dyDescent="0.35">
      <c r="A171" s="39" t="s">
        <v>962</v>
      </c>
      <c r="B171" s="33" t="s">
        <v>84</v>
      </c>
      <c r="C171" s="154">
        <v>2015</v>
      </c>
      <c r="D171" s="154">
        <v>1</v>
      </c>
      <c r="E171" s="33"/>
      <c r="F171" s="33"/>
      <c r="G171" s="154"/>
      <c r="H171" s="154" t="s">
        <v>1147</v>
      </c>
      <c r="I171" s="153"/>
    </row>
    <row r="172" spans="1:9" x14ac:dyDescent="0.35">
      <c r="A172" s="39" t="s">
        <v>962</v>
      </c>
      <c r="B172" s="33" t="s">
        <v>84</v>
      </c>
      <c r="C172" s="154">
        <v>2015</v>
      </c>
      <c r="D172" s="154">
        <v>18</v>
      </c>
      <c r="E172" s="33" t="s">
        <v>1123</v>
      </c>
      <c r="F172" s="33">
        <v>1</v>
      </c>
      <c r="G172" s="154"/>
      <c r="H172" s="154" t="s">
        <v>1131</v>
      </c>
      <c r="I172" s="153"/>
    </row>
    <row r="173" spans="1:9" x14ac:dyDescent="0.35">
      <c r="A173" s="39" t="s">
        <v>962</v>
      </c>
      <c r="B173" s="33" t="s">
        <v>84</v>
      </c>
      <c r="C173" s="154">
        <v>2015</v>
      </c>
      <c r="D173" s="154">
        <v>1</v>
      </c>
      <c r="E173" s="33" t="s">
        <v>1121</v>
      </c>
      <c r="F173" s="33">
        <v>1</v>
      </c>
      <c r="G173" s="154"/>
      <c r="H173" s="154" t="s">
        <v>1135</v>
      </c>
      <c r="I173" s="153"/>
    </row>
    <row r="174" spans="1:9" x14ac:dyDescent="0.35">
      <c r="A174" s="39" t="s">
        <v>962</v>
      </c>
      <c r="B174" s="33" t="s">
        <v>346</v>
      </c>
      <c r="C174" s="154">
        <v>2015</v>
      </c>
      <c r="D174" s="154">
        <v>17</v>
      </c>
      <c r="E174" s="33" t="s">
        <v>1123</v>
      </c>
      <c r="F174" s="33">
        <v>1</v>
      </c>
      <c r="G174" s="154"/>
      <c r="H174" s="154" t="s">
        <v>1131</v>
      </c>
      <c r="I174" s="153"/>
    </row>
    <row r="175" spans="1:9" x14ac:dyDescent="0.35">
      <c r="A175" s="39" t="s">
        <v>962</v>
      </c>
      <c r="B175" s="33" t="s">
        <v>313</v>
      </c>
      <c r="C175" s="154">
        <v>2015</v>
      </c>
      <c r="D175" s="154">
        <v>2</v>
      </c>
      <c r="E175" s="33" t="s">
        <v>1123</v>
      </c>
      <c r="F175" s="33">
        <v>1</v>
      </c>
      <c r="G175" s="154"/>
      <c r="H175" s="154" t="s">
        <v>1131</v>
      </c>
      <c r="I175" s="153"/>
    </row>
    <row r="176" spans="1:9" x14ac:dyDescent="0.35">
      <c r="A176" s="39" t="s">
        <v>962</v>
      </c>
      <c r="B176" s="33" t="s">
        <v>308</v>
      </c>
      <c r="C176" s="154">
        <v>2015</v>
      </c>
      <c r="D176" s="154">
        <v>1</v>
      </c>
      <c r="E176" s="33" t="s">
        <v>1123</v>
      </c>
      <c r="F176" s="33">
        <v>1</v>
      </c>
      <c r="G176" s="154"/>
      <c r="H176" s="154" t="s">
        <v>1131</v>
      </c>
      <c r="I176" s="153"/>
    </row>
    <row r="177" spans="1:9" x14ac:dyDescent="0.35">
      <c r="A177" s="39" t="s">
        <v>962</v>
      </c>
      <c r="B177" s="33" t="s">
        <v>308</v>
      </c>
      <c r="C177" s="154">
        <v>2015</v>
      </c>
      <c r="D177" s="154">
        <v>5</v>
      </c>
      <c r="E177" s="33" t="s">
        <v>1121</v>
      </c>
      <c r="F177" s="33">
        <v>1</v>
      </c>
      <c r="G177" s="154"/>
      <c r="H177" s="154" t="s">
        <v>1135</v>
      </c>
      <c r="I177" s="153"/>
    </row>
    <row r="178" spans="1:9" x14ac:dyDescent="0.35">
      <c r="A178" s="39" t="s">
        <v>962</v>
      </c>
      <c r="B178" s="33" t="s">
        <v>108</v>
      </c>
      <c r="C178" s="154">
        <v>2015</v>
      </c>
      <c r="D178" s="154">
        <v>1</v>
      </c>
      <c r="E178" s="33" t="s">
        <v>1121</v>
      </c>
      <c r="F178" s="33">
        <v>1</v>
      </c>
      <c r="G178" s="154"/>
      <c r="H178" s="154" t="s">
        <v>1135</v>
      </c>
      <c r="I178" s="153"/>
    </row>
    <row r="179" spans="1:9" x14ac:dyDescent="0.35">
      <c r="A179" s="39"/>
      <c r="B179" s="33" t="s">
        <v>346</v>
      </c>
      <c r="C179" s="107">
        <v>2014</v>
      </c>
      <c r="D179" s="107">
        <v>3</v>
      </c>
      <c r="E179" s="29"/>
      <c r="F179" s="29">
        <v>1</v>
      </c>
      <c r="G179" s="154"/>
      <c r="H179" s="154"/>
      <c r="I179" s="153"/>
    </row>
    <row r="180" spans="1:9" x14ac:dyDescent="0.35">
      <c r="A180" s="39" t="s">
        <v>962</v>
      </c>
      <c r="B180" s="33" t="s">
        <v>308</v>
      </c>
      <c r="C180" s="107">
        <v>2014</v>
      </c>
      <c r="D180" s="107">
        <v>3</v>
      </c>
      <c r="E180" s="29"/>
      <c r="F180" s="29">
        <v>1</v>
      </c>
      <c r="G180" s="154"/>
      <c r="H180" s="154"/>
      <c r="I180" s="153"/>
    </row>
    <row r="181" spans="1:9" x14ac:dyDescent="0.35">
      <c r="A181" s="39" t="s">
        <v>962</v>
      </c>
      <c r="B181" s="33" t="s">
        <v>285</v>
      </c>
      <c r="C181" s="107">
        <v>2014</v>
      </c>
      <c r="D181" s="107">
        <v>2</v>
      </c>
      <c r="E181" s="29"/>
      <c r="F181" s="29">
        <v>1</v>
      </c>
      <c r="G181" s="154"/>
      <c r="H181" s="154"/>
      <c r="I181" s="153"/>
    </row>
    <row r="182" spans="1:9" x14ac:dyDescent="0.35">
      <c r="A182" s="39" t="s">
        <v>962</v>
      </c>
      <c r="B182" s="33" t="s">
        <v>308</v>
      </c>
      <c r="C182" s="107">
        <v>2014</v>
      </c>
      <c r="D182" s="107">
        <v>1</v>
      </c>
      <c r="E182" s="29"/>
      <c r="F182" s="29">
        <v>1</v>
      </c>
      <c r="G182" s="154"/>
      <c r="H182" s="154"/>
      <c r="I182" s="153"/>
    </row>
    <row r="183" spans="1:9" x14ac:dyDescent="0.35">
      <c r="A183" s="39" t="s">
        <v>962</v>
      </c>
      <c r="B183" s="33" t="s">
        <v>1134</v>
      </c>
      <c r="C183" s="107">
        <v>2014</v>
      </c>
      <c r="D183" s="107">
        <v>20</v>
      </c>
      <c r="E183" s="29"/>
      <c r="F183" s="29"/>
      <c r="G183" s="154"/>
      <c r="H183" s="154" t="s">
        <v>1148</v>
      </c>
      <c r="I183" s="153"/>
    </row>
    <row r="184" spans="1:9" x14ac:dyDescent="0.35">
      <c r="A184" s="39" t="s">
        <v>962</v>
      </c>
      <c r="B184" s="33" t="s">
        <v>285</v>
      </c>
      <c r="C184" s="107">
        <v>2014</v>
      </c>
      <c r="D184" s="107">
        <v>1</v>
      </c>
      <c r="E184" s="29" t="s">
        <v>1123</v>
      </c>
      <c r="F184" s="29">
        <v>1</v>
      </c>
      <c r="G184" s="154"/>
      <c r="H184" s="29" t="s">
        <v>1149</v>
      </c>
      <c r="I184" s="153"/>
    </row>
    <row r="185" spans="1:9" x14ac:dyDescent="0.35">
      <c r="A185" s="39" t="s">
        <v>962</v>
      </c>
      <c r="B185" s="33" t="s">
        <v>346</v>
      </c>
      <c r="C185" s="107">
        <v>2014</v>
      </c>
      <c r="D185" s="107">
        <v>6</v>
      </c>
      <c r="E185" s="29" t="s">
        <v>1123</v>
      </c>
      <c r="F185" s="29">
        <v>1</v>
      </c>
      <c r="G185" s="154"/>
      <c r="H185" s="29" t="s">
        <v>1149</v>
      </c>
      <c r="I185" s="153"/>
    </row>
    <row r="186" spans="1:9" x14ac:dyDescent="0.35">
      <c r="A186" s="39" t="s">
        <v>962</v>
      </c>
      <c r="B186" s="33" t="s">
        <v>285</v>
      </c>
      <c r="C186" s="107">
        <v>2014</v>
      </c>
      <c r="D186" s="107">
        <v>10</v>
      </c>
      <c r="E186" s="29" t="s">
        <v>1123</v>
      </c>
      <c r="F186" s="29">
        <v>1</v>
      </c>
      <c r="G186" s="154"/>
      <c r="H186" s="29" t="s">
        <v>1149</v>
      </c>
      <c r="I186" s="153"/>
    </row>
    <row r="187" spans="1:9" x14ac:dyDescent="0.35">
      <c r="A187" s="39" t="s">
        <v>962</v>
      </c>
      <c r="B187" s="33" t="s">
        <v>308</v>
      </c>
      <c r="C187" s="107">
        <v>2014</v>
      </c>
      <c r="D187" s="107">
        <v>1</v>
      </c>
      <c r="E187" s="29" t="s">
        <v>1123</v>
      </c>
      <c r="F187" s="29">
        <v>1</v>
      </c>
      <c r="G187" s="154"/>
      <c r="H187" s="33" t="s">
        <v>1149</v>
      </c>
      <c r="I187" s="153"/>
    </row>
    <row r="188" spans="1:9" x14ac:dyDescent="0.35">
      <c r="A188" s="39" t="s">
        <v>962</v>
      </c>
      <c r="B188" s="33" t="s">
        <v>313</v>
      </c>
      <c r="C188" s="107">
        <v>2014</v>
      </c>
      <c r="D188" s="107">
        <v>2</v>
      </c>
      <c r="E188" s="29" t="s">
        <v>1123</v>
      </c>
      <c r="F188" s="29">
        <v>1</v>
      </c>
      <c r="G188" s="154"/>
      <c r="H188" s="33" t="s">
        <v>1149</v>
      </c>
      <c r="I188" s="153"/>
    </row>
    <row r="189" spans="1:9" x14ac:dyDescent="0.35">
      <c r="A189" s="39" t="s">
        <v>962</v>
      </c>
      <c r="B189" s="33" t="s">
        <v>285</v>
      </c>
      <c r="C189" s="107">
        <v>2014</v>
      </c>
      <c r="D189" s="107">
        <v>78</v>
      </c>
      <c r="E189" s="29" t="s">
        <v>1123</v>
      </c>
      <c r="F189" s="29">
        <v>1</v>
      </c>
      <c r="G189" s="154"/>
      <c r="H189" s="33" t="s">
        <v>1149</v>
      </c>
      <c r="I189" s="153"/>
    </row>
    <row r="190" spans="1:9" x14ac:dyDescent="0.35">
      <c r="A190" s="39" t="s">
        <v>962</v>
      </c>
      <c r="B190" s="33" t="s">
        <v>346</v>
      </c>
      <c r="C190" s="107">
        <v>2014</v>
      </c>
      <c r="D190" s="107">
        <v>38</v>
      </c>
      <c r="E190" s="29" t="s">
        <v>1123</v>
      </c>
      <c r="F190" s="29">
        <v>1</v>
      </c>
      <c r="G190" s="154"/>
      <c r="H190" s="33" t="s">
        <v>1149</v>
      </c>
      <c r="I190" s="153"/>
    </row>
    <row r="191" spans="1:9" x14ac:dyDescent="0.35">
      <c r="A191" s="39" t="s">
        <v>962</v>
      </c>
      <c r="B191" s="33" t="s">
        <v>313</v>
      </c>
      <c r="C191" s="107">
        <v>2014</v>
      </c>
      <c r="D191" s="107">
        <v>2</v>
      </c>
      <c r="E191" s="29" t="s">
        <v>1123</v>
      </c>
      <c r="F191" s="29">
        <v>1</v>
      </c>
      <c r="G191" s="154"/>
      <c r="H191" s="33" t="s">
        <v>1149</v>
      </c>
      <c r="I191" s="153"/>
    </row>
    <row r="192" spans="1:9" x14ac:dyDescent="0.35">
      <c r="A192" s="39" t="s">
        <v>962</v>
      </c>
      <c r="B192" s="33" t="s">
        <v>308</v>
      </c>
      <c r="C192" s="107">
        <v>2014</v>
      </c>
      <c r="D192" s="107">
        <v>11</v>
      </c>
      <c r="E192" s="29" t="s">
        <v>1123</v>
      </c>
      <c r="F192" s="29">
        <v>1</v>
      </c>
      <c r="G192" s="154"/>
      <c r="H192" s="33" t="s">
        <v>1149</v>
      </c>
      <c r="I192" s="153"/>
    </row>
    <row r="193" spans="1:9" x14ac:dyDescent="0.35">
      <c r="A193" s="39" t="s">
        <v>962</v>
      </c>
      <c r="B193" s="33" t="s">
        <v>1150</v>
      </c>
      <c r="C193" s="107">
        <v>2014</v>
      </c>
      <c r="D193" s="107">
        <v>234</v>
      </c>
      <c r="E193" s="29" t="s">
        <v>1123</v>
      </c>
      <c r="F193" s="29">
        <v>1</v>
      </c>
      <c r="G193" s="154"/>
      <c r="H193" s="33" t="s">
        <v>1149</v>
      </c>
      <c r="I193" s="153"/>
    </row>
    <row r="194" spans="1:9" x14ac:dyDescent="0.35">
      <c r="A194" s="39" t="s">
        <v>962</v>
      </c>
      <c r="B194" s="33" t="s">
        <v>137</v>
      </c>
      <c r="C194" s="107">
        <v>2014</v>
      </c>
      <c r="D194" s="107">
        <v>60</v>
      </c>
      <c r="F194" s="39">
        <v>1</v>
      </c>
      <c r="G194" s="154"/>
      <c r="H194" s="39"/>
      <c r="I194" s="153"/>
    </row>
    <row r="195" spans="1:9" x14ac:dyDescent="0.35">
      <c r="A195" s="39" t="s">
        <v>962</v>
      </c>
      <c r="B195" s="33" t="s">
        <v>137</v>
      </c>
      <c r="C195" s="107">
        <v>2014</v>
      </c>
      <c r="D195" s="107">
        <v>130</v>
      </c>
      <c r="E195" s="29" t="s">
        <v>1123</v>
      </c>
      <c r="F195" s="33">
        <v>1</v>
      </c>
      <c r="G195" s="154"/>
      <c r="H195" s="33" t="s">
        <v>1149</v>
      </c>
      <c r="I195" s="153"/>
    </row>
    <row r="196" spans="1:9" x14ac:dyDescent="0.35">
      <c r="A196" s="39" t="s">
        <v>962</v>
      </c>
      <c r="B196" s="33" t="s">
        <v>1151</v>
      </c>
      <c r="C196" s="107">
        <v>2014</v>
      </c>
      <c r="D196" s="107">
        <v>2</v>
      </c>
      <c r="F196" s="39">
        <v>1</v>
      </c>
      <c r="G196" s="154"/>
      <c r="H196" s="39"/>
      <c r="I196" s="153"/>
    </row>
    <row r="197" spans="1:9" x14ac:dyDescent="0.35">
      <c r="A197" s="39" t="s">
        <v>962</v>
      </c>
      <c r="B197" s="33" t="s">
        <v>1151</v>
      </c>
      <c r="C197" s="107">
        <v>2014</v>
      </c>
      <c r="D197" s="107">
        <v>1</v>
      </c>
      <c r="E197" s="29" t="s">
        <v>1123</v>
      </c>
      <c r="F197" s="33">
        <v>1</v>
      </c>
      <c r="G197" s="154"/>
      <c r="H197" s="33" t="s">
        <v>1149</v>
      </c>
      <c r="I197" s="153"/>
    </row>
    <row r="198" spans="1:9" x14ac:dyDescent="0.35">
      <c r="A198" s="39" t="s">
        <v>962</v>
      </c>
      <c r="B198" s="33" t="s">
        <v>285</v>
      </c>
      <c r="C198" s="107">
        <v>2013</v>
      </c>
      <c r="D198" s="107">
        <v>42</v>
      </c>
      <c r="F198" s="39">
        <v>1</v>
      </c>
      <c r="G198" s="154"/>
      <c r="H198" s="39"/>
      <c r="I198" s="153"/>
    </row>
    <row r="199" spans="1:9" x14ac:dyDescent="0.35">
      <c r="A199" s="39" t="s">
        <v>962</v>
      </c>
      <c r="B199" s="33" t="s">
        <v>308</v>
      </c>
      <c r="C199" s="107">
        <v>2013</v>
      </c>
      <c r="D199" s="107">
        <v>6</v>
      </c>
      <c r="F199" s="39">
        <v>1</v>
      </c>
      <c r="G199" s="154"/>
      <c r="H199" s="39"/>
      <c r="I199" s="153"/>
    </row>
    <row r="200" spans="1:9" x14ac:dyDescent="0.35">
      <c r="A200" s="39" t="s">
        <v>962</v>
      </c>
      <c r="B200" s="33" t="s">
        <v>313</v>
      </c>
      <c r="C200" s="107">
        <v>2013</v>
      </c>
      <c r="D200" s="107">
        <v>1</v>
      </c>
      <c r="G200" s="154"/>
      <c r="H200" s="39" t="s">
        <v>1152</v>
      </c>
      <c r="I200" s="153"/>
    </row>
    <row r="201" spans="1:9" x14ac:dyDescent="0.35">
      <c r="A201" s="39" t="s">
        <v>962</v>
      </c>
      <c r="B201" s="33" t="s">
        <v>285</v>
      </c>
      <c r="C201" s="107">
        <v>2013</v>
      </c>
      <c r="D201" s="107">
        <v>8</v>
      </c>
      <c r="E201" s="39" t="s">
        <v>1123</v>
      </c>
      <c r="F201" s="33">
        <v>1</v>
      </c>
      <c r="G201" s="154"/>
      <c r="H201" s="33" t="s">
        <v>1149</v>
      </c>
      <c r="I201" s="153"/>
    </row>
    <row r="202" spans="1:9" x14ac:dyDescent="0.35">
      <c r="A202" s="39" t="s">
        <v>962</v>
      </c>
      <c r="B202" s="33" t="s">
        <v>346</v>
      </c>
      <c r="C202" s="107">
        <v>2013</v>
      </c>
      <c r="D202" s="107">
        <v>47</v>
      </c>
      <c r="E202" s="39" t="s">
        <v>1123</v>
      </c>
      <c r="F202" s="33">
        <v>1</v>
      </c>
      <c r="G202" s="154"/>
      <c r="H202" s="33" t="s">
        <v>1149</v>
      </c>
      <c r="I202" s="153"/>
    </row>
    <row r="203" spans="1:9" x14ac:dyDescent="0.35">
      <c r="A203" s="39" t="s">
        <v>962</v>
      </c>
      <c r="B203" s="33" t="s">
        <v>313</v>
      </c>
      <c r="C203" s="107">
        <v>2013</v>
      </c>
      <c r="D203" s="107">
        <v>1</v>
      </c>
      <c r="E203" s="39" t="s">
        <v>1123</v>
      </c>
      <c r="F203" s="33">
        <v>1</v>
      </c>
      <c r="G203" s="154"/>
      <c r="H203" s="33" t="s">
        <v>1149</v>
      </c>
      <c r="I203" s="153"/>
    </row>
    <row r="204" spans="1:9" x14ac:dyDescent="0.35">
      <c r="A204" s="39" t="s">
        <v>962</v>
      </c>
      <c r="B204" s="33" t="s">
        <v>285</v>
      </c>
      <c r="C204" s="107">
        <v>2013</v>
      </c>
      <c r="D204" s="107">
        <v>29</v>
      </c>
      <c r="E204" s="39" t="s">
        <v>1123</v>
      </c>
      <c r="F204" s="33">
        <v>1</v>
      </c>
      <c r="G204" s="154"/>
      <c r="H204" s="33" t="s">
        <v>1149</v>
      </c>
      <c r="I204" s="153"/>
    </row>
    <row r="205" spans="1:9" x14ac:dyDescent="0.35">
      <c r="A205" s="39" t="s">
        <v>962</v>
      </c>
      <c r="B205" s="33" t="s">
        <v>346</v>
      </c>
      <c r="C205" s="107">
        <v>2013</v>
      </c>
      <c r="D205" s="107">
        <v>13</v>
      </c>
      <c r="E205" s="39" t="s">
        <v>1123</v>
      </c>
      <c r="F205" s="33">
        <v>1</v>
      </c>
      <c r="G205" s="154"/>
      <c r="H205" s="33" t="s">
        <v>1149</v>
      </c>
      <c r="I205" s="153"/>
    </row>
    <row r="206" spans="1:9" x14ac:dyDescent="0.35">
      <c r="A206" s="39" t="s">
        <v>962</v>
      </c>
      <c r="B206" s="33" t="s">
        <v>313</v>
      </c>
      <c r="C206" s="107">
        <v>2013</v>
      </c>
      <c r="D206" s="107">
        <v>1</v>
      </c>
      <c r="E206" s="39" t="s">
        <v>1123</v>
      </c>
      <c r="F206" s="33">
        <v>1</v>
      </c>
      <c r="G206" s="154"/>
      <c r="H206" s="33" t="s">
        <v>1149</v>
      </c>
      <c r="I206" s="153"/>
    </row>
    <row r="207" spans="1:9" x14ac:dyDescent="0.35">
      <c r="A207" s="39" t="s">
        <v>962</v>
      </c>
      <c r="B207" s="33" t="s">
        <v>320</v>
      </c>
      <c r="C207" s="107">
        <v>2013</v>
      </c>
      <c r="D207" s="107">
        <v>1</v>
      </c>
      <c r="E207" s="39" t="s">
        <v>1123</v>
      </c>
      <c r="F207" s="33">
        <v>1</v>
      </c>
      <c r="G207" s="154"/>
      <c r="H207" s="33" t="s">
        <v>1149</v>
      </c>
      <c r="I207" s="153"/>
    </row>
    <row r="208" spans="1:9" x14ac:dyDescent="0.35">
      <c r="A208" s="39" t="s">
        <v>962</v>
      </c>
      <c r="B208" s="33" t="s">
        <v>976</v>
      </c>
      <c r="C208" s="107">
        <v>2013</v>
      </c>
      <c r="D208" s="107">
        <v>77</v>
      </c>
      <c r="E208" s="39" t="s">
        <v>1123</v>
      </c>
      <c r="F208" s="33">
        <v>1</v>
      </c>
      <c r="G208" s="154"/>
      <c r="H208" s="33" t="s">
        <v>1149</v>
      </c>
      <c r="I208" s="153"/>
    </row>
    <row r="209" spans="1:9" x14ac:dyDescent="0.35">
      <c r="A209" s="39" t="s">
        <v>962</v>
      </c>
      <c r="B209" s="33" t="s">
        <v>137</v>
      </c>
      <c r="C209" s="107">
        <v>2013</v>
      </c>
      <c r="D209" s="107">
        <v>69</v>
      </c>
      <c r="E209" s="39"/>
      <c r="F209" s="39">
        <v>1</v>
      </c>
      <c r="G209" s="154"/>
      <c r="H209" s="39"/>
      <c r="I209" s="153"/>
    </row>
    <row r="210" spans="1:9" x14ac:dyDescent="0.35">
      <c r="A210" s="39" t="s">
        <v>962</v>
      </c>
      <c r="B210" s="33" t="s">
        <v>279</v>
      </c>
      <c r="C210" s="107">
        <v>2013</v>
      </c>
      <c r="D210" s="107">
        <v>4</v>
      </c>
      <c r="E210" s="39"/>
      <c r="F210" s="39">
        <v>1</v>
      </c>
      <c r="G210" s="154"/>
      <c r="H210" s="33" t="s">
        <v>1149</v>
      </c>
      <c r="I210" s="153"/>
    </row>
    <row r="211" spans="1:9" x14ac:dyDescent="0.35">
      <c r="A211" s="39" t="s">
        <v>962</v>
      </c>
      <c r="B211" s="33" t="s">
        <v>137</v>
      </c>
      <c r="C211" s="107">
        <v>2013</v>
      </c>
      <c r="D211" s="107">
        <v>90</v>
      </c>
      <c r="E211" s="39" t="s">
        <v>1123</v>
      </c>
      <c r="F211" s="33">
        <v>1</v>
      </c>
      <c r="G211" s="154"/>
      <c r="H211" s="33" t="s">
        <v>1149</v>
      </c>
      <c r="I211" s="153"/>
    </row>
    <row r="212" spans="1:9" x14ac:dyDescent="0.35">
      <c r="A212" s="39" t="s">
        <v>962</v>
      </c>
      <c r="B212" s="33" t="s">
        <v>1129</v>
      </c>
      <c r="C212" s="107">
        <v>2013</v>
      </c>
      <c r="D212" s="107">
        <v>1</v>
      </c>
      <c r="E212" s="39" t="s">
        <v>1123</v>
      </c>
      <c r="F212" s="33">
        <v>1</v>
      </c>
      <c r="G212" s="154"/>
      <c r="H212" s="29"/>
      <c r="I212" s="153"/>
    </row>
    <row r="213" spans="1:9" x14ac:dyDescent="0.35">
      <c r="A213" s="39" t="s">
        <v>962</v>
      </c>
      <c r="B213" s="33" t="s">
        <v>1153</v>
      </c>
      <c r="C213" s="29">
        <v>2012</v>
      </c>
      <c r="D213" s="29">
        <v>3</v>
      </c>
      <c r="E213" s="29"/>
      <c r="F213" s="29">
        <v>1</v>
      </c>
      <c r="G213" s="154"/>
      <c r="H213" s="33" t="s">
        <v>1154</v>
      </c>
      <c r="I213" s="153"/>
    </row>
    <row r="214" spans="1:9" x14ac:dyDescent="0.35">
      <c r="A214" s="39" t="s">
        <v>962</v>
      </c>
      <c r="B214" s="33" t="s">
        <v>137</v>
      </c>
      <c r="C214" s="29">
        <v>2012</v>
      </c>
      <c r="D214" s="29">
        <v>70</v>
      </c>
      <c r="E214" s="29" t="s">
        <v>1123</v>
      </c>
      <c r="F214" s="33">
        <v>1</v>
      </c>
      <c r="G214" s="154"/>
      <c r="H214" s="29"/>
      <c r="I214" s="153"/>
    </row>
    <row r="215" spans="1:9" x14ac:dyDescent="0.35">
      <c r="A215" s="39" t="s">
        <v>962</v>
      </c>
      <c r="B215" s="33" t="s">
        <v>137</v>
      </c>
      <c r="C215" s="29">
        <v>2012</v>
      </c>
      <c r="D215" s="29">
        <v>54</v>
      </c>
      <c r="E215" s="29"/>
      <c r="F215" s="29">
        <v>1</v>
      </c>
      <c r="G215" s="154"/>
      <c r="H215" s="29"/>
      <c r="I215" s="153"/>
    </row>
    <row r="216" spans="1:9" x14ac:dyDescent="0.35">
      <c r="A216" s="39" t="s">
        <v>962</v>
      </c>
      <c r="B216" s="33" t="s">
        <v>137</v>
      </c>
      <c r="C216" s="29">
        <v>2011</v>
      </c>
      <c r="D216" s="29">
        <v>34</v>
      </c>
      <c r="E216" s="29"/>
      <c r="F216" s="29">
        <v>1</v>
      </c>
      <c r="G216" s="154"/>
      <c r="H216" s="33" t="s">
        <v>1155</v>
      </c>
      <c r="I216" s="153"/>
    </row>
    <row r="217" spans="1:9" x14ac:dyDescent="0.35">
      <c r="A217" s="39" t="s">
        <v>962</v>
      </c>
      <c r="B217" s="33" t="s">
        <v>137</v>
      </c>
      <c r="C217" s="29">
        <v>2011</v>
      </c>
      <c r="D217" s="29">
        <v>149</v>
      </c>
      <c r="E217" s="29" t="s">
        <v>1123</v>
      </c>
      <c r="F217" s="33">
        <v>1</v>
      </c>
      <c r="G217" s="154"/>
      <c r="H217" s="33" t="s">
        <v>1156</v>
      </c>
      <c r="I217" s="153"/>
    </row>
    <row r="218" spans="1:9" x14ac:dyDescent="0.35">
      <c r="A218" s="39" t="s">
        <v>962</v>
      </c>
      <c r="B218" s="33" t="s">
        <v>137</v>
      </c>
      <c r="C218" s="29">
        <v>2011</v>
      </c>
      <c r="D218" s="29">
        <v>1</v>
      </c>
      <c r="E218" s="29" t="s">
        <v>1157</v>
      </c>
      <c r="F218" s="33">
        <v>1</v>
      </c>
      <c r="G218" s="154"/>
      <c r="H218" s="33" t="s">
        <v>1154</v>
      </c>
      <c r="I218" s="153"/>
    </row>
    <row r="219" spans="1:9" x14ac:dyDescent="0.35">
      <c r="A219" s="39" t="s">
        <v>962</v>
      </c>
      <c r="B219" s="33" t="s">
        <v>346</v>
      </c>
      <c r="C219" s="107">
        <v>2011</v>
      </c>
      <c r="D219" s="107">
        <v>6</v>
      </c>
      <c r="E219" s="29" t="s">
        <v>1123</v>
      </c>
      <c r="F219" s="33">
        <v>1</v>
      </c>
      <c r="G219" s="154"/>
      <c r="H219" s="33" t="s">
        <v>1154</v>
      </c>
      <c r="I219" s="153"/>
    </row>
    <row r="220" spans="1:9" x14ac:dyDescent="0.35">
      <c r="A220" s="39" t="s">
        <v>962</v>
      </c>
      <c r="B220" s="33" t="s">
        <v>285</v>
      </c>
      <c r="C220" s="107">
        <v>2011</v>
      </c>
      <c r="D220" s="107">
        <v>15</v>
      </c>
      <c r="E220" s="29" t="s">
        <v>1123</v>
      </c>
      <c r="F220" s="33">
        <v>1</v>
      </c>
      <c r="G220" s="154"/>
      <c r="H220" s="33" t="s">
        <v>1154</v>
      </c>
      <c r="I220" s="153"/>
    </row>
    <row r="221" spans="1:9" x14ac:dyDescent="0.35">
      <c r="A221" s="39" t="s">
        <v>962</v>
      </c>
      <c r="B221" s="33" t="s">
        <v>320</v>
      </c>
      <c r="C221" s="107">
        <v>2011</v>
      </c>
      <c r="D221" s="107">
        <v>1</v>
      </c>
      <c r="E221" s="29" t="s">
        <v>1123</v>
      </c>
      <c r="F221" s="33">
        <v>1</v>
      </c>
      <c r="G221" s="150"/>
      <c r="H221" s="33" t="s">
        <v>1154</v>
      </c>
      <c r="I221" s="150"/>
    </row>
    <row r="222" spans="1:9" x14ac:dyDescent="0.35">
      <c r="A222" s="39" t="s">
        <v>962</v>
      </c>
      <c r="B222" s="33" t="s">
        <v>1158</v>
      </c>
      <c r="C222" s="107">
        <v>2011</v>
      </c>
      <c r="D222" s="107">
        <v>188</v>
      </c>
      <c r="E222" s="29" t="s">
        <v>1123</v>
      </c>
      <c r="F222" s="33">
        <v>1</v>
      </c>
      <c r="G222" s="154"/>
      <c r="H222" s="29"/>
      <c r="I222" s="153"/>
    </row>
    <row r="223" spans="1:9" x14ac:dyDescent="0.35">
      <c r="A223" s="39" t="s">
        <v>962</v>
      </c>
      <c r="B223" s="33" t="s">
        <v>137</v>
      </c>
      <c r="C223" s="29">
        <v>2010</v>
      </c>
      <c r="D223" s="29">
        <v>54</v>
      </c>
      <c r="E223" s="29" t="s">
        <v>1123</v>
      </c>
      <c r="F223" s="29">
        <v>1</v>
      </c>
      <c r="G223" s="154"/>
      <c r="H223" s="33" t="s">
        <v>1155</v>
      </c>
      <c r="I223" s="153"/>
    </row>
    <row r="224" spans="1:9" x14ac:dyDescent="0.35">
      <c r="A224" s="39" t="s">
        <v>962</v>
      </c>
      <c r="B224" s="33" t="s">
        <v>137</v>
      </c>
      <c r="C224" s="29">
        <v>2010</v>
      </c>
      <c r="D224" s="29">
        <v>65</v>
      </c>
      <c r="E224" s="29" t="s">
        <v>1123</v>
      </c>
      <c r="F224" s="33">
        <v>1</v>
      </c>
      <c r="G224" s="154"/>
      <c r="H224" s="153"/>
      <c r="I224" s="153"/>
    </row>
    <row r="225" spans="1:9" x14ac:dyDescent="0.35">
      <c r="A225" s="39" t="s">
        <v>962</v>
      </c>
      <c r="B225" s="33" t="s">
        <v>137</v>
      </c>
      <c r="C225" s="154">
        <v>2009</v>
      </c>
      <c r="D225" s="154">
        <v>16</v>
      </c>
      <c r="E225" s="33"/>
      <c r="F225" s="33">
        <v>1</v>
      </c>
      <c r="G225" s="154"/>
      <c r="H225" s="157" t="s">
        <v>1159</v>
      </c>
      <c r="I225" s="153"/>
    </row>
    <row r="226" spans="1:9" x14ac:dyDescent="0.35">
      <c r="A226" s="39" t="s">
        <v>962</v>
      </c>
      <c r="B226" s="33" t="s">
        <v>137</v>
      </c>
      <c r="C226" s="107">
        <v>2009</v>
      </c>
      <c r="D226" s="107">
        <v>34</v>
      </c>
      <c r="E226" s="29" t="s">
        <v>1123</v>
      </c>
      <c r="F226" s="33">
        <v>1</v>
      </c>
      <c r="G226" s="154"/>
      <c r="H226" s="33" t="s">
        <v>1154</v>
      </c>
      <c r="I226" s="153"/>
    </row>
    <row r="227" spans="1:9" x14ac:dyDescent="0.35">
      <c r="A227" s="39" t="s">
        <v>962</v>
      </c>
      <c r="B227" s="33" t="s">
        <v>320</v>
      </c>
      <c r="C227" s="107">
        <v>2009</v>
      </c>
      <c r="D227" s="107">
        <v>1</v>
      </c>
      <c r="E227" s="29"/>
      <c r="F227" s="33">
        <v>1</v>
      </c>
      <c r="G227" s="154"/>
      <c r="H227" s="33" t="s">
        <v>1160</v>
      </c>
      <c r="I227" s="153"/>
    </row>
    <row r="228" spans="1:9" x14ac:dyDescent="0.35">
      <c r="A228" s="39" t="s">
        <v>962</v>
      </c>
      <c r="B228" s="33" t="s">
        <v>346</v>
      </c>
      <c r="C228" s="107">
        <v>2009</v>
      </c>
      <c r="D228" s="107">
        <v>26</v>
      </c>
      <c r="E228" s="29" t="s">
        <v>1123</v>
      </c>
      <c r="F228" s="33">
        <v>1</v>
      </c>
      <c r="G228" s="154"/>
      <c r="H228" s="33" t="s">
        <v>1154</v>
      </c>
      <c r="I228" s="153"/>
    </row>
    <row r="229" spans="1:9" x14ac:dyDescent="0.35">
      <c r="A229" s="39" t="s">
        <v>962</v>
      </c>
      <c r="B229" s="33" t="s">
        <v>285</v>
      </c>
      <c r="C229" s="107">
        <v>2009</v>
      </c>
      <c r="D229" s="107">
        <v>3</v>
      </c>
      <c r="E229" s="29"/>
      <c r="F229" s="33">
        <v>1</v>
      </c>
      <c r="G229" s="154"/>
      <c r="H229" s="33" t="s">
        <v>1160</v>
      </c>
      <c r="I229" s="153"/>
    </row>
    <row r="230" spans="1:9" x14ac:dyDescent="0.35">
      <c r="A230" s="39" t="s">
        <v>962</v>
      </c>
      <c r="B230" s="33" t="s">
        <v>285</v>
      </c>
      <c r="C230" s="107">
        <v>2009</v>
      </c>
      <c r="D230" s="107">
        <v>94</v>
      </c>
      <c r="E230" s="29" t="s">
        <v>1123</v>
      </c>
      <c r="F230" s="33">
        <v>1</v>
      </c>
      <c r="G230" s="154"/>
      <c r="H230" s="33" t="s">
        <v>1154</v>
      </c>
      <c r="I230" s="153"/>
    </row>
    <row r="231" spans="1:9" x14ac:dyDescent="0.35">
      <c r="A231" s="39" t="s">
        <v>962</v>
      </c>
      <c r="B231" s="33" t="s">
        <v>308</v>
      </c>
      <c r="C231" s="107">
        <v>2009</v>
      </c>
      <c r="D231" s="107">
        <v>23</v>
      </c>
      <c r="E231" s="29"/>
      <c r="F231" s="33">
        <v>1</v>
      </c>
      <c r="G231" s="154"/>
      <c r="H231" s="33" t="s">
        <v>1160</v>
      </c>
      <c r="I231" s="153"/>
    </row>
    <row r="232" spans="1:9" x14ac:dyDescent="0.35">
      <c r="A232" s="39" t="s">
        <v>962</v>
      </c>
      <c r="B232" s="33" t="s">
        <v>308</v>
      </c>
      <c r="C232" s="107">
        <v>2009</v>
      </c>
      <c r="D232" s="107">
        <v>34</v>
      </c>
      <c r="E232" s="29" t="s">
        <v>1123</v>
      </c>
      <c r="F232" s="33">
        <v>1</v>
      </c>
      <c r="G232" s="154"/>
      <c r="H232" s="33" t="s">
        <v>1154</v>
      </c>
      <c r="I232" s="153"/>
    </row>
    <row r="233" spans="1:9" x14ac:dyDescent="0.35">
      <c r="A233" s="39" t="s">
        <v>962</v>
      </c>
      <c r="B233" s="33" t="s">
        <v>1158</v>
      </c>
      <c r="C233" s="107">
        <v>2009</v>
      </c>
      <c r="D233" s="107">
        <v>35</v>
      </c>
      <c r="E233" s="29" t="s">
        <v>1123</v>
      </c>
      <c r="F233" s="33">
        <v>1</v>
      </c>
      <c r="G233" s="154"/>
      <c r="H233" s="33" t="s">
        <v>1154</v>
      </c>
      <c r="I233" s="153"/>
    </row>
    <row r="234" spans="1:9" x14ac:dyDescent="0.35">
      <c r="A234" s="39" t="s">
        <v>962</v>
      </c>
      <c r="B234" s="33" t="s">
        <v>137</v>
      </c>
      <c r="C234" s="107">
        <v>2008</v>
      </c>
      <c r="D234" s="107">
        <v>84</v>
      </c>
      <c r="E234" s="33"/>
      <c r="F234" s="33">
        <v>1</v>
      </c>
      <c r="G234" s="154"/>
      <c r="H234" s="157"/>
      <c r="I234" s="153"/>
    </row>
    <row r="235" spans="1:9" x14ac:dyDescent="0.35">
      <c r="A235" s="39" t="s">
        <v>962</v>
      </c>
      <c r="B235" s="33" t="s">
        <v>1161</v>
      </c>
      <c r="C235" s="107">
        <v>2008</v>
      </c>
      <c r="D235" s="107">
        <v>3</v>
      </c>
      <c r="E235" s="33"/>
      <c r="F235" s="33">
        <v>1</v>
      </c>
      <c r="G235" s="154"/>
      <c r="H235" s="157"/>
      <c r="I235" s="153"/>
    </row>
    <row r="236" spans="1:9" x14ac:dyDescent="0.35">
      <c r="A236" s="39" t="s">
        <v>962</v>
      </c>
      <c r="B236" s="33" t="s">
        <v>285</v>
      </c>
      <c r="C236" s="107">
        <v>2008</v>
      </c>
      <c r="D236" s="107">
        <v>44</v>
      </c>
      <c r="E236" s="33"/>
      <c r="F236" s="33">
        <v>1</v>
      </c>
      <c r="G236" s="154"/>
      <c r="H236" s="157"/>
      <c r="I236" s="153"/>
    </row>
    <row r="237" spans="1:9" x14ac:dyDescent="0.35">
      <c r="A237" s="39" t="s">
        <v>962</v>
      </c>
      <c r="B237" s="33" t="s">
        <v>1162</v>
      </c>
      <c r="C237" s="29">
        <v>2007</v>
      </c>
      <c r="D237" s="29">
        <v>8</v>
      </c>
      <c r="E237" s="33"/>
      <c r="F237" s="33">
        <v>1</v>
      </c>
      <c r="G237" s="154"/>
      <c r="H237" s="157"/>
      <c r="I237" s="153"/>
    </row>
    <row r="238" spans="1:9" x14ac:dyDescent="0.35">
      <c r="A238" s="39" t="s">
        <v>962</v>
      </c>
      <c r="B238" s="33" t="s">
        <v>137</v>
      </c>
      <c r="C238" s="107">
        <v>2007</v>
      </c>
      <c r="D238" s="107">
        <v>147</v>
      </c>
      <c r="E238" s="33"/>
      <c r="F238" s="33">
        <v>1</v>
      </c>
      <c r="G238" s="154"/>
      <c r="H238" s="157"/>
      <c r="I238" s="153"/>
    </row>
    <row r="239" spans="1:9" x14ac:dyDescent="0.35">
      <c r="A239" s="39" t="s">
        <v>962</v>
      </c>
      <c r="B239" s="33" t="s">
        <v>313</v>
      </c>
      <c r="C239" s="107">
        <v>2007</v>
      </c>
      <c r="D239" s="107">
        <v>1</v>
      </c>
      <c r="E239" s="33"/>
      <c r="F239" s="33">
        <v>1</v>
      </c>
      <c r="G239" s="154"/>
      <c r="H239" s="157"/>
      <c r="I239" s="153"/>
    </row>
    <row r="240" spans="1:9" x14ac:dyDescent="0.35">
      <c r="A240" s="39" t="s">
        <v>962</v>
      </c>
      <c r="B240" s="33" t="s">
        <v>279</v>
      </c>
      <c r="C240" s="29">
        <v>2006</v>
      </c>
      <c r="D240" s="29">
        <v>2</v>
      </c>
      <c r="E240" s="33"/>
      <c r="F240" s="33">
        <v>1</v>
      </c>
      <c r="G240" s="154"/>
      <c r="H240" s="157"/>
      <c r="I240" s="153"/>
    </row>
    <row r="241" spans="1:9" x14ac:dyDescent="0.35">
      <c r="A241" s="39" t="s">
        <v>962</v>
      </c>
      <c r="B241" s="33" t="s">
        <v>1162</v>
      </c>
      <c r="C241" s="29">
        <v>2006</v>
      </c>
      <c r="D241" s="29">
        <v>4</v>
      </c>
      <c r="E241" s="33"/>
      <c r="F241" s="33">
        <v>1</v>
      </c>
      <c r="G241" s="154"/>
      <c r="H241" s="157"/>
      <c r="I241" s="153"/>
    </row>
    <row r="242" spans="1:9" x14ac:dyDescent="0.35">
      <c r="A242" s="39" t="s">
        <v>962</v>
      </c>
      <c r="B242" s="33" t="s">
        <v>312</v>
      </c>
      <c r="C242" s="107">
        <v>2006</v>
      </c>
      <c r="D242" s="107">
        <v>1</v>
      </c>
      <c r="E242" s="33"/>
      <c r="F242" s="33">
        <v>1</v>
      </c>
      <c r="G242" s="154"/>
      <c r="H242" s="157"/>
      <c r="I242" s="153"/>
    </row>
    <row r="243" spans="1:9" x14ac:dyDescent="0.35">
      <c r="A243" s="39" t="s">
        <v>962</v>
      </c>
      <c r="B243" s="33" t="s">
        <v>137</v>
      </c>
      <c r="C243" s="107">
        <v>2006</v>
      </c>
      <c r="D243" s="107">
        <v>120</v>
      </c>
      <c r="E243" s="33"/>
      <c r="F243" s="33">
        <v>1</v>
      </c>
      <c r="G243" s="154"/>
      <c r="H243" s="157"/>
      <c r="I243" s="153"/>
    </row>
    <row r="244" spans="1:9" x14ac:dyDescent="0.35">
      <c r="A244" s="39" t="s">
        <v>962</v>
      </c>
      <c r="B244" s="33" t="s">
        <v>320</v>
      </c>
      <c r="C244" s="107">
        <v>2006</v>
      </c>
      <c r="D244" s="107">
        <v>1</v>
      </c>
      <c r="E244" s="33"/>
      <c r="F244" s="33">
        <v>1</v>
      </c>
      <c r="G244" s="154"/>
      <c r="H244" s="157"/>
      <c r="I244" s="153"/>
    </row>
    <row r="245" spans="1:9" x14ac:dyDescent="0.35">
      <c r="A245" s="39" t="s">
        <v>962</v>
      </c>
      <c r="B245" s="33" t="s">
        <v>285</v>
      </c>
      <c r="C245" s="107">
        <v>2006</v>
      </c>
      <c r="D245" s="107">
        <v>91</v>
      </c>
      <c r="E245" s="33"/>
      <c r="F245" s="33">
        <v>1</v>
      </c>
      <c r="G245" s="154"/>
      <c r="H245" s="157"/>
      <c r="I245" s="153"/>
    </row>
    <row r="246" spans="1:9" x14ac:dyDescent="0.35">
      <c r="A246" s="39" t="s">
        <v>962</v>
      </c>
      <c r="B246" s="33" t="s">
        <v>346</v>
      </c>
      <c r="C246" s="107">
        <v>2006</v>
      </c>
      <c r="D246" s="107">
        <v>5</v>
      </c>
      <c r="E246" s="33"/>
      <c r="F246" s="33">
        <v>1</v>
      </c>
      <c r="G246" s="154"/>
      <c r="H246" s="157"/>
      <c r="I246" s="153"/>
    </row>
    <row r="247" spans="1:9" x14ac:dyDescent="0.35">
      <c r="A247" s="39" t="s">
        <v>962</v>
      </c>
      <c r="B247" s="33" t="s">
        <v>308</v>
      </c>
      <c r="C247" s="107">
        <v>2006</v>
      </c>
      <c r="D247" s="107">
        <v>2</v>
      </c>
      <c r="E247" s="33"/>
      <c r="F247" s="33">
        <v>1</v>
      </c>
      <c r="G247" s="154"/>
      <c r="H247" s="157"/>
      <c r="I247" s="153"/>
    </row>
    <row r="248" spans="1:9" x14ac:dyDescent="0.35">
      <c r="A248" s="39" t="s">
        <v>962</v>
      </c>
      <c r="B248" s="33" t="s">
        <v>346</v>
      </c>
      <c r="C248" s="107">
        <v>2005</v>
      </c>
      <c r="D248" s="107">
        <v>2</v>
      </c>
      <c r="E248" s="33"/>
      <c r="F248" s="33">
        <v>1</v>
      </c>
      <c r="G248" s="154"/>
      <c r="H248" s="157"/>
      <c r="I248" s="153"/>
    </row>
    <row r="249" spans="1:9" ht="15.65" customHeight="1" x14ac:dyDescent="0.35">
      <c r="A249" s="39" t="s">
        <v>962</v>
      </c>
      <c r="B249" s="33" t="s">
        <v>313</v>
      </c>
      <c r="C249" s="107">
        <v>2005</v>
      </c>
      <c r="D249" s="107">
        <v>1</v>
      </c>
      <c r="E249" s="33"/>
      <c r="F249" s="33">
        <v>1</v>
      </c>
      <c r="G249" s="154"/>
      <c r="H249" s="157"/>
      <c r="I249" s="153"/>
    </row>
    <row r="250" spans="1:9" ht="15" customHeight="1" x14ac:dyDescent="0.35">
      <c r="A250" s="39" t="s">
        <v>962</v>
      </c>
      <c r="B250" s="33" t="s">
        <v>285</v>
      </c>
      <c r="C250" s="107">
        <v>2005</v>
      </c>
      <c r="D250" s="107">
        <v>50</v>
      </c>
      <c r="E250" s="33"/>
      <c r="F250" s="33">
        <v>1</v>
      </c>
      <c r="G250" s="154"/>
      <c r="H250" s="157"/>
      <c r="I250" s="153"/>
    </row>
    <row r="251" spans="1:9" ht="15" customHeight="1" x14ac:dyDescent="0.35">
      <c r="A251" s="39" t="s">
        <v>962</v>
      </c>
      <c r="B251" s="33" t="s">
        <v>137</v>
      </c>
      <c r="C251" s="107">
        <v>2005</v>
      </c>
      <c r="D251" s="107">
        <v>206</v>
      </c>
      <c r="E251" s="33"/>
      <c r="F251" s="33">
        <v>1</v>
      </c>
      <c r="G251" s="154"/>
      <c r="H251" s="157"/>
      <c r="I251" s="153"/>
    </row>
    <row r="252" spans="1:9" x14ac:dyDescent="0.35">
      <c r="A252" s="39" t="s">
        <v>962</v>
      </c>
      <c r="B252" s="33" t="s">
        <v>1162</v>
      </c>
      <c r="C252" s="29">
        <v>2005</v>
      </c>
      <c r="D252" s="29">
        <v>14</v>
      </c>
      <c r="E252" s="33"/>
      <c r="F252" s="33">
        <v>1</v>
      </c>
      <c r="G252" s="154"/>
      <c r="H252" s="157"/>
      <c r="I252" s="153"/>
    </row>
    <row r="253" spans="1:9" x14ac:dyDescent="0.35">
      <c r="A253" s="39" t="s">
        <v>962</v>
      </c>
      <c r="B253" s="33" t="s">
        <v>1162</v>
      </c>
      <c r="C253" s="29">
        <v>2004</v>
      </c>
      <c r="D253" s="29">
        <v>4</v>
      </c>
      <c r="E253" s="29"/>
      <c r="F253" s="33">
        <v>1</v>
      </c>
      <c r="G253" s="154"/>
      <c r="H253" s="157"/>
      <c r="I253" s="153"/>
    </row>
    <row r="254" spans="1:9" x14ac:dyDescent="0.35">
      <c r="A254" s="39" t="s">
        <v>962</v>
      </c>
      <c r="B254" s="33" t="s">
        <v>137</v>
      </c>
      <c r="C254" s="107">
        <v>2004</v>
      </c>
      <c r="D254" s="29">
        <f>103+259</f>
        <v>362</v>
      </c>
      <c r="E254" s="29"/>
      <c r="F254" s="33">
        <v>1</v>
      </c>
      <c r="G254" s="154"/>
      <c r="H254" s="157"/>
      <c r="I254" s="153"/>
    </row>
    <row r="255" spans="1:9" x14ac:dyDescent="0.35">
      <c r="A255" s="39" t="s">
        <v>962</v>
      </c>
      <c r="B255" s="33" t="s">
        <v>285</v>
      </c>
      <c r="C255" s="107">
        <v>2004</v>
      </c>
      <c r="D255" s="29">
        <f>19+51</f>
        <v>70</v>
      </c>
      <c r="E255" s="29"/>
      <c r="F255" s="33">
        <v>1</v>
      </c>
      <c r="G255" s="154"/>
      <c r="H255" s="157"/>
      <c r="I255" s="153"/>
    </row>
    <row r="256" spans="1:9" x14ac:dyDescent="0.35">
      <c r="A256" s="39" t="s">
        <v>962</v>
      </c>
      <c r="B256" s="33" t="s">
        <v>346</v>
      </c>
      <c r="C256" s="107">
        <v>2004</v>
      </c>
      <c r="D256" s="107">
        <v>7</v>
      </c>
      <c r="E256" s="29"/>
      <c r="F256" s="33">
        <v>1</v>
      </c>
      <c r="G256" s="154"/>
      <c r="H256" s="157"/>
      <c r="I256" s="153"/>
    </row>
    <row r="257" spans="1:9" x14ac:dyDescent="0.35">
      <c r="A257" s="39" t="s">
        <v>962</v>
      </c>
      <c r="B257" s="33" t="s">
        <v>313</v>
      </c>
      <c r="C257" s="107">
        <v>2004</v>
      </c>
      <c r="D257" s="107">
        <v>1</v>
      </c>
      <c r="E257" s="29"/>
      <c r="F257" s="33">
        <v>1</v>
      </c>
      <c r="G257" s="154"/>
      <c r="H257" s="157"/>
      <c r="I257" s="153"/>
    </row>
    <row r="258" spans="1:9" x14ac:dyDescent="0.35">
      <c r="A258" s="39" t="s">
        <v>962</v>
      </c>
      <c r="B258" s="33" t="s">
        <v>308</v>
      </c>
      <c r="C258" s="107">
        <v>2004</v>
      </c>
      <c r="D258" s="107">
        <v>2</v>
      </c>
      <c r="E258" s="29"/>
      <c r="F258" s="33">
        <v>1</v>
      </c>
      <c r="G258" s="154"/>
      <c r="H258" s="157"/>
      <c r="I258" s="153"/>
    </row>
    <row r="259" spans="1:9" x14ac:dyDescent="0.35">
      <c r="A259" s="39" t="s">
        <v>962</v>
      </c>
      <c r="B259" s="33" t="s">
        <v>166</v>
      </c>
      <c r="C259" s="29">
        <v>2003</v>
      </c>
      <c r="D259" s="29">
        <v>3</v>
      </c>
      <c r="E259" s="29"/>
      <c r="F259" s="33">
        <v>1</v>
      </c>
      <c r="G259" s="154"/>
      <c r="H259" s="157" t="s">
        <v>1163</v>
      </c>
      <c r="I259" s="153"/>
    </row>
    <row r="260" spans="1:9" x14ac:dyDescent="0.35">
      <c r="A260" s="39" t="s">
        <v>962</v>
      </c>
      <c r="B260" s="33" t="s">
        <v>166</v>
      </c>
      <c r="C260" s="29">
        <v>2003</v>
      </c>
      <c r="D260" s="29">
        <v>1</v>
      </c>
      <c r="E260" s="29"/>
      <c r="F260" s="29"/>
      <c r="G260" s="154"/>
      <c r="H260" s="157" t="s">
        <v>1164</v>
      </c>
      <c r="I260" s="153"/>
    </row>
    <row r="261" spans="1:9" x14ac:dyDescent="0.35">
      <c r="A261" s="39" t="s">
        <v>962</v>
      </c>
      <c r="B261" s="33" t="s">
        <v>312</v>
      </c>
      <c r="C261" s="107">
        <v>2002</v>
      </c>
      <c r="D261" s="107">
        <v>4</v>
      </c>
      <c r="E261" s="29"/>
      <c r="F261" s="29"/>
      <c r="G261" s="154"/>
      <c r="H261" s="157"/>
      <c r="I261" s="153"/>
    </row>
    <row r="262" spans="1:9" x14ac:dyDescent="0.35">
      <c r="A262" s="39" t="s">
        <v>962</v>
      </c>
      <c r="B262" s="33" t="s">
        <v>285</v>
      </c>
      <c r="C262" s="107">
        <v>2002</v>
      </c>
      <c r="D262" s="107">
        <v>42</v>
      </c>
      <c r="E262" s="29"/>
      <c r="F262" s="29"/>
      <c r="G262" s="154"/>
      <c r="H262" s="157"/>
      <c r="I262" s="153"/>
    </row>
    <row r="263" spans="1:9" x14ac:dyDescent="0.35">
      <c r="A263" s="39" t="s">
        <v>962</v>
      </c>
      <c r="B263" s="33" t="s">
        <v>346</v>
      </c>
      <c r="C263" s="107">
        <v>2002</v>
      </c>
      <c r="D263" s="107">
        <v>6</v>
      </c>
      <c r="E263" s="29"/>
      <c r="F263" s="29"/>
      <c r="G263" s="154"/>
      <c r="H263" s="157"/>
      <c r="I263" s="153"/>
    </row>
    <row r="264" spans="1:9" x14ac:dyDescent="0.35">
      <c r="A264" s="39" t="s">
        <v>962</v>
      </c>
      <c r="B264" s="33" t="s">
        <v>308</v>
      </c>
      <c r="C264" s="107">
        <v>2002</v>
      </c>
      <c r="D264" s="107">
        <v>1</v>
      </c>
      <c r="E264" s="29"/>
      <c r="F264" s="29"/>
      <c r="G264" s="154"/>
      <c r="H264" s="157"/>
      <c r="I264" s="153"/>
    </row>
    <row r="265" spans="1:9" x14ac:dyDescent="0.35">
      <c r="A265" s="39" t="s">
        <v>962</v>
      </c>
      <c r="B265" s="33" t="s">
        <v>320</v>
      </c>
      <c r="C265" s="107">
        <v>2002</v>
      </c>
      <c r="D265" s="107">
        <v>4</v>
      </c>
      <c r="E265" s="29"/>
      <c r="F265" s="29"/>
      <c r="G265" s="154"/>
      <c r="H265" s="157"/>
      <c r="I265" s="153"/>
    </row>
    <row r="266" spans="1:9" x14ac:dyDescent="0.35">
      <c r="A266" s="39" t="s">
        <v>962</v>
      </c>
      <c r="B266" s="33" t="s">
        <v>313</v>
      </c>
      <c r="C266" s="107">
        <v>2002</v>
      </c>
      <c r="D266" s="107">
        <v>4</v>
      </c>
      <c r="E266" s="29"/>
      <c r="F266" s="29"/>
      <c r="G266" s="154"/>
      <c r="H266" s="157"/>
      <c r="I266" s="153"/>
    </row>
    <row r="267" spans="1:9" x14ac:dyDescent="0.35">
      <c r="A267" s="39" t="s">
        <v>962</v>
      </c>
      <c r="B267" s="33" t="s">
        <v>137</v>
      </c>
      <c r="C267" s="107">
        <v>2002</v>
      </c>
      <c r="D267" s="107">
        <v>128</v>
      </c>
      <c r="E267" s="29"/>
      <c r="F267" s="29"/>
      <c r="G267" s="154"/>
      <c r="H267" s="157"/>
      <c r="I267" s="153"/>
    </row>
    <row r="268" spans="1:9" x14ac:dyDescent="0.35">
      <c r="A268" s="39" t="s">
        <v>962</v>
      </c>
      <c r="B268" s="33" t="s">
        <v>279</v>
      </c>
      <c r="C268" s="107">
        <v>2002</v>
      </c>
      <c r="D268" s="107">
        <v>4</v>
      </c>
      <c r="E268" s="29"/>
      <c r="F268" s="29"/>
      <c r="G268" s="154"/>
      <c r="H268" s="157"/>
      <c r="I268" s="153"/>
    </row>
    <row r="269" spans="1:9" x14ac:dyDescent="0.35">
      <c r="A269" s="39" t="s">
        <v>962</v>
      </c>
      <c r="B269" s="33" t="s">
        <v>1165</v>
      </c>
      <c r="C269" s="107">
        <v>2002</v>
      </c>
      <c r="D269" s="107">
        <v>2</v>
      </c>
      <c r="E269" s="29"/>
      <c r="F269" s="29"/>
      <c r="G269" s="154"/>
      <c r="H269" s="157"/>
      <c r="I269" s="153"/>
    </row>
    <row r="270" spans="1:9" x14ac:dyDescent="0.35">
      <c r="A270" s="39" t="s">
        <v>962</v>
      </c>
      <c r="B270" s="33" t="s">
        <v>285</v>
      </c>
      <c r="C270" s="107">
        <v>2002</v>
      </c>
      <c r="D270" s="107">
        <v>12</v>
      </c>
      <c r="E270" s="29"/>
      <c r="F270" s="29"/>
      <c r="G270" s="154"/>
      <c r="H270" s="157"/>
      <c r="I270" s="153"/>
    </row>
    <row r="271" spans="1:9" x14ac:dyDescent="0.35">
      <c r="A271" s="39" t="s">
        <v>962</v>
      </c>
      <c r="B271" s="33" t="s">
        <v>346</v>
      </c>
      <c r="C271" s="107">
        <v>2002</v>
      </c>
      <c r="D271" s="107">
        <v>0</v>
      </c>
      <c r="E271" s="29"/>
      <c r="F271" s="29"/>
      <c r="G271" s="154"/>
      <c r="H271" s="157"/>
      <c r="I271" s="153"/>
    </row>
    <row r="272" spans="1:9" x14ac:dyDescent="0.35">
      <c r="A272" s="39" t="s">
        <v>962</v>
      </c>
      <c r="B272" s="33" t="s">
        <v>308</v>
      </c>
      <c r="C272" s="107">
        <v>2002</v>
      </c>
      <c r="D272" s="107">
        <v>1</v>
      </c>
      <c r="E272" s="29"/>
      <c r="F272" s="29"/>
      <c r="G272" s="154"/>
      <c r="H272" s="157"/>
      <c r="I272" s="153"/>
    </row>
    <row r="273" spans="1:9" x14ac:dyDescent="0.35">
      <c r="A273" s="39" t="s">
        <v>962</v>
      </c>
      <c r="B273" s="33" t="s">
        <v>313</v>
      </c>
      <c r="C273" s="107">
        <v>2002</v>
      </c>
      <c r="D273" s="107">
        <v>2</v>
      </c>
      <c r="E273" s="29"/>
      <c r="F273" s="29"/>
      <c r="G273" s="154"/>
      <c r="H273" s="157"/>
      <c r="I273" s="153"/>
    </row>
    <row r="274" spans="1:9" x14ac:dyDescent="0.35">
      <c r="A274" s="39" t="s">
        <v>962</v>
      </c>
      <c r="B274" s="33" t="s">
        <v>312</v>
      </c>
      <c r="C274" s="107">
        <v>2002</v>
      </c>
      <c r="D274" s="107">
        <v>0</v>
      </c>
      <c r="E274" s="29"/>
      <c r="F274" s="29"/>
      <c r="G274" s="154"/>
      <c r="H274" s="157"/>
      <c r="I274" s="153"/>
    </row>
    <row r="275" spans="1:9" x14ac:dyDescent="0.35">
      <c r="A275" s="39" t="s">
        <v>962</v>
      </c>
      <c r="B275" s="33" t="s">
        <v>320</v>
      </c>
      <c r="C275" s="107">
        <v>2002</v>
      </c>
      <c r="D275" s="107">
        <v>2</v>
      </c>
      <c r="E275" s="29"/>
      <c r="F275" s="29"/>
      <c r="G275" s="154"/>
      <c r="H275" s="157"/>
      <c r="I275" s="153"/>
    </row>
    <row r="276" spans="1:9" x14ac:dyDescent="0.35">
      <c r="A276" s="39" t="s">
        <v>962</v>
      </c>
      <c r="B276" s="33" t="s">
        <v>137</v>
      </c>
      <c r="C276" s="107">
        <v>2002</v>
      </c>
      <c r="D276" s="107">
        <v>167</v>
      </c>
      <c r="E276" s="29"/>
      <c r="F276" s="29"/>
      <c r="G276" s="154"/>
      <c r="H276" s="157"/>
      <c r="I276" s="153"/>
    </row>
    <row r="277" spans="1:9" x14ac:dyDescent="0.35">
      <c r="A277" s="39" t="s">
        <v>962</v>
      </c>
      <c r="B277" s="33" t="s">
        <v>279</v>
      </c>
      <c r="C277" s="107">
        <v>2002</v>
      </c>
      <c r="D277" s="107">
        <v>0</v>
      </c>
      <c r="E277" s="29"/>
      <c r="F277" s="29"/>
      <c r="G277" s="154"/>
      <c r="H277" s="157"/>
      <c r="I277" s="153"/>
    </row>
    <row r="278" spans="1:9" x14ac:dyDescent="0.35">
      <c r="A278" s="39" t="s">
        <v>962</v>
      </c>
      <c r="B278" s="33" t="s">
        <v>1165</v>
      </c>
      <c r="C278" s="107">
        <v>2002</v>
      </c>
      <c r="D278" s="107">
        <v>3</v>
      </c>
      <c r="E278" s="29"/>
      <c r="F278" s="29"/>
      <c r="G278" s="154"/>
      <c r="H278" s="157"/>
      <c r="I278" s="153"/>
    </row>
    <row r="279" spans="1:9" x14ac:dyDescent="0.35">
      <c r="A279" s="39"/>
      <c r="B279" s="33"/>
      <c r="C279" s="154"/>
      <c r="D279" s="154"/>
      <c r="E279" s="33"/>
      <c r="F279" s="33"/>
      <c r="G279" s="154"/>
      <c r="H279" s="157"/>
      <c r="I279" s="153"/>
    </row>
    <row r="280" spans="1:9" x14ac:dyDescent="0.35">
      <c r="A280" s="158"/>
      <c r="B280" s="159"/>
      <c r="C280" s="159"/>
      <c r="D280" s="160"/>
      <c r="E280" s="33"/>
      <c r="F280" s="33"/>
      <c r="G280" s="150"/>
      <c r="H280" s="150"/>
      <c r="I280" s="150"/>
    </row>
    <row r="281" spans="1:9" x14ac:dyDescent="0.35">
      <c r="A281" s="158"/>
      <c r="B281" s="159"/>
      <c r="C281" s="159"/>
      <c r="D281" s="160"/>
      <c r="E281" s="33"/>
      <c r="F281" s="33"/>
      <c r="G281" s="150"/>
      <c r="H281" s="150"/>
      <c r="I281" s="150"/>
    </row>
    <row r="282" spans="1:9" x14ac:dyDescent="0.35">
      <c r="A282" s="132" t="s">
        <v>360</v>
      </c>
      <c r="B282" s="97"/>
      <c r="C282" s="94"/>
      <c r="D282" s="94"/>
      <c r="E282" s="94"/>
      <c r="F282" s="94"/>
      <c r="G282" s="94"/>
      <c r="H282" s="97"/>
      <c r="I282" s="94"/>
    </row>
    <row r="283" spans="1:9" x14ac:dyDescent="0.35">
      <c r="A283" s="132" t="s">
        <v>1079</v>
      </c>
      <c r="B283" s="97"/>
      <c r="C283" s="94"/>
      <c r="D283" s="94"/>
      <c r="E283" s="94"/>
      <c r="F283" s="94"/>
      <c r="G283" s="94"/>
      <c r="H283" s="97"/>
      <c r="I283" s="94"/>
    </row>
    <row r="284" spans="1:9" x14ac:dyDescent="0.35">
      <c r="A284" s="93" t="s">
        <v>1080</v>
      </c>
      <c r="B284" s="89"/>
      <c r="C284" s="89"/>
      <c r="D284" s="89"/>
      <c r="E284" s="89"/>
      <c r="F284" s="89"/>
      <c r="G284" s="89"/>
      <c r="H284" s="97"/>
      <c r="I284" s="89"/>
    </row>
    <row r="285" spans="1:9" x14ac:dyDescent="0.35">
      <c r="A285" s="93" t="s">
        <v>362</v>
      </c>
      <c r="B285" s="89"/>
      <c r="C285" s="89"/>
      <c r="D285" s="94"/>
      <c r="E285" s="94"/>
      <c r="F285" s="94"/>
      <c r="G285" s="94"/>
      <c r="H285" s="97"/>
      <c r="I285" s="94"/>
    </row>
    <row r="286" spans="1:9" ht="15.5" x14ac:dyDescent="0.35">
      <c r="A286" s="133" t="s">
        <v>363</v>
      </c>
      <c r="B286" s="134" t="s">
        <v>364</v>
      </c>
      <c r="C286" s="134"/>
      <c r="D286" s="94"/>
      <c r="E286" s="94"/>
      <c r="F286" s="94"/>
      <c r="G286" s="94"/>
      <c r="H286" s="97"/>
      <c r="I286" s="94"/>
    </row>
    <row r="287" spans="1:9" x14ac:dyDescent="0.35">
      <c r="A287" s="135" t="s">
        <v>365</v>
      </c>
      <c r="B287" s="136" t="s">
        <v>325</v>
      </c>
      <c r="C287" s="137"/>
      <c r="D287" s="89"/>
      <c r="E287" s="89"/>
      <c r="F287" s="89"/>
      <c r="G287" s="89"/>
      <c r="H287" s="97"/>
      <c r="I287" s="89"/>
    </row>
    <row r="288" spans="1:9" x14ac:dyDescent="0.35">
      <c r="A288" s="135" t="s">
        <v>367</v>
      </c>
      <c r="B288" s="137" t="s">
        <v>368</v>
      </c>
      <c r="C288" s="138"/>
      <c r="D288" s="94"/>
      <c r="E288" s="94"/>
      <c r="F288" s="94"/>
      <c r="G288" s="94"/>
      <c r="H288" s="97"/>
      <c r="I288" s="94"/>
    </row>
    <row r="289" spans="1:9" x14ac:dyDescent="0.35">
      <c r="A289" s="135" t="s">
        <v>369</v>
      </c>
      <c r="B289" s="137" t="s">
        <v>1081</v>
      </c>
      <c r="C289" s="138"/>
      <c r="D289" s="89"/>
      <c r="E289" s="89"/>
      <c r="F289" s="89"/>
      <c r="G289" s="89"/>
      <c r="H289" s="97"/>
      <c r="I289" s="89"/>
    </row>
    <row r="290" spans="1:9" x14ac:dyDescent="0.35">
      <c r="A290" s="135" t="s">
        <v>1040</v>
      </c>
      <c r="B290" s="139" t="s">
        <v>1082</v>
      </c>
      <c r="C290" s="140"/>
      <c r="D290" s="94"/>
      <c r="E290" s="94"/>
      <c r="F290" s="94"/>
      <c r="G290" s="94"/>
      <c r="H290" s="97"/>
      <c r="I290" s="94"/>
    </row>
    <row r="291" spans="1:9" x14ac:dyDescent="0.35">
      <c r="A291" s="135" t="s">
        <v>1083</v>
      </c>
      <c r="B291" s="139" t="s">
        <v>1084</v>
      </c>
      <c r="C291" s="140"/>
      <c r="D291" s="89"/>
      <c r="E291" s="89"/>
      <c r="F291" s="89"/>
      <c r="G291" s="89"/>
      <c r="H291" s="97"/>
      <c r="I291" s="89"/>
    </row>
    <row r="292" spans="1:9" x14ac:dyDescent="0.35">
      <c r="A292" s="135" t="s">
        <v>1085</v>
      </c>
      <c r="B292" s="136" t="s">
        <v>390</v>
      </c>
      <c r="C292" s="137"/>
      <c r="D292" s="89"/>
      <c r="E292" s="89"/>
      <c r="F292" s="89"/>
      <c r="G292" s="89"/>
      <c r="H292" s="97"/>
      <c r="I292" s="89"/>
    </row>
    <row r="293" spans="1:9" x14ac:dyDescent="0.35">
      <c r="A293" s="135" t="s">
        <v>373</v>
      </c>
      <c r="B293" s="99" t="s">
        <v>1086</v>
      </c>
      <c r="C293" s="137"/>
      <c r="D293" s="89"/>
      <c r="E293" s="89"/>
      <c r="F293" s="89"/>
      <c r="G293" s="89"/>
      <c r="H293" s="97"/>
      <c r="I293" s="89"/>
    </row>
    <row r="294" spans="1:9" x14ac:dyDescent="0.35">
      <c r="A294" s="135" t="s">
        <v>1087</v>
      </c>
      <c r="B294" s="141" t="s">
        <v>1088</v>
      </c>
      <c r="C294" s="94"/>
      <c r="D294" s="94"/>
      <c r="E294" s="94"/>
      <c r="F294" s="94"/>
      <c r="G294" s="94"/>
      <c r="H294" s="97"/>
      <c r="I294" s="94"/>
    </row>
  </sheetData>
  <mergeCells count="2">
    <mergeCell ref="I60:J70"/>
    <mergeCell ref="I4:J14"/>
  </mergeCell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277D2-100C-404F-88DA-5B17EE56EE92}">
  <dimension ref="A1:X127"/>
  <sheetViews>
    <sheetView zoomScale="40" zoomScaleNormal="40" workbookViewId="0">
      <pane ySplit="1" topLeftCell="A82" activePane="bottomLeft" state="frozen"/>
      <selection pane="bottomLeft" activeCell="D11" sqref="D11"/>
    </sheetView>
  </sheetViews>
  <sheetFormatPr defaultColWidth="9.1796875" defaultRowHeight="14.5" x14ac:dyDescent="0.35"/>
  <cols>
    <col min="1" max="1" width="14.453125" style="29" customWidth="1"/>
    <col min="2" max="2" width="20.54296875" style="29" customWidth="1"/>
    <col min="3" max="3" width="11.81640625" style="29" customWidth="1"/>
    <col min="4" max="4" width="9.453125" style="33" customWidth="1"/>
    <col min="5" max="5" width="12.1796875" style="33" customWidth="1"/>
    <col min="6" max="6" width="15.1796875" style="33" customWidth="1"/>
    <col min="7" max="7" width="21.1796875" style="29" customWidth="1"/>
    <col min="8" max="8" width="40" style="29" customWidth="1"/>
    <col min="9" max="9" width="15.81640625" style="29" customWidth="1"/>
    <col min="10" max="16384" width="9.1796875" style="29"/>
  </cols>
  <sheetData>
    <row r="1" spans="1:24" ht="86.5" customHeight="1" x14ac:dyDescent="0.35">
      <c r="A1" s="124" t="s">
        <v>324</v>
      </c>
      <c r="B1" s="125" t="s">
        <v>325</v>
      </c>
      <c r="C1" s="142" t="s">
        <v>368</v>
      </c>
      <c r="D1" s="143" t="s">
        <v>1068</v>
      </c>
      <c r="E1" s="144" t="s">
        <v>1069</v>
      </c>
      <c r="F1" s="144" t="s">
        <v>1070</v>
      </c>
      <c r="G1" s="126" t="s">
        <v>335</v>
      </c>
      <c r="H1" s="145" t="s">
        <v>1071</v>
      </c>
      <c r="I1" s="125" t="s">
        <v>1072</v>
      </c>
    </row>
    <row r="2" spans="1:24" x14ac:dyDescent="0.35">
      <c r="A2" s="124" t="s">
        <v>1073</v>
      </c>
      <c r="B2" s="127"/>
      <c r="C2" s="125"/>
      <c r="D2" s="125" t="s">
        <v>647</v>
      </c>
      <c r="E2" s="128"/>
      <c r="F2" s="129" t="s">
        <v>1074</v>
      </c>
      <c r="G2" s="128"/>
      <c r="H2" s="128"/>
      <c r="I2" s="128"/>
    </row>
    <row r="3" spans="1:24" customFormat="1" x14ac:dyDescent="0.35">
      <c r="A3" s="39" t="s">
        <v>1035</v>
      </c>
      <c r="B3" s="107" t="s">
        <v>1181</v>
      </c>
      <c r="C3" s="105">
        <v>2025</v>
      </c>
      <c r="D3" s="29">
        <v>1</v>
      </c>
      <c r="E3" s="29" t="s">
        <v>2404</v>
      </c>
      <c r="F3" s="29">
        <v>5</v>
      </c>
      <c r="G3" s="29" t="s">
        <v>2405</v>
      </c>
      <c r="H3" s="29" t="s">
        <v>2406</v>
      </c>
      <c r="I3" s="29"/>
      <c r="J3" s="29"/>
      <c r="K3" s="29"/>
      <c r="L3" s="29"/>
      <c r="M3" s="29"/>
      <c r="N3" s="29"/>
      <c r="O3" s="29"/>
      <c r="P3" s="29"/>
      <c r="Q3" s="29"/>
      <c r="R3" s="29"/>
      <c r="S3" s="29"/>
      <c r="T3" s="29"/>
      <c r="U3" s="29"/>
      <c r="V3" s="29"/>
      <c r="W3" s="29"/>
      <c r="X3" s="4"/>
    </row>
    <row r="4" spans="1:24" customFormat="1" x14ac:dyDescent="0.35">
      <c r="A4" s="39" t="s">
        <v>1035</v>
      </c>
      <c r="B4" s="107" t="s">
        <v>2407</v>
      </c>
      <c r="C4" s="105">
        <v>2025</v>
      </c>
      <c r="D4" s="29">
        <v>1</v>
      </c>
      <c r="E4" s="29" t="s">
        <v>2407</v>
      </c>
      <c r="F4" s="29">
        <v>2</v>
      </c>
      <c r="G4" s="29" t="s">
        <v>2405</v>
      </c>
      <c r="H4" s="63" t="s">
        <v>1170</v>
      </c>
      <c r="I4" s="29"/>
      <c r="J4" s="29"/>
      <c r="K4" s="29"/>
      <c r="L4" s="29"/>
      <c r="M4" s="29"/>
      <c r="N4" s="29"/>
      <c r="O4" s="29"/>
      <c r="P4" s="29"/>
      <c r="Q4" s="29"/>
      <c r="R4" s="29"/>
      <c r="S4" s="29"/>
      <c r="T4" s="29"/>
      <c r="U4" s="29"/>
      <c r="V4" s="29"/>
      <c r="W4" s="29"/>
      <c r="X4" s="4"/>
    </row>
    <row r="5" spans="1:24" customFormat="1" x14ac:dyDescent="0.35">
      <c r="A5" s="39" t="s">
        <v>1035</v>
      </c>
      <c r="B5" s="29" t="s">
        <v>137</v>
      </c>
      <c r="C5" s="105">
        <v>2025</v>
      </c>
      <c r="D5" s="29">
        <v>2</v>
      </c>
      <c r="E5" s="29" t="s">
        <v>1174</v>
      </c>
      <c r="F5" s="29">
        <v>1</v>
      </c>
      <c r="G5" s="29" t="s">
        <v>2405</v>
      </c>
      <c r="H5" s="63" t="s">
        <v>1170</v>
      </c>
      <c r="I5" s="29"/>
      <c r="J5" s="29"/>
      <c r="K5" s="29"/>
      <c r="L5" s="29"/>
      <c r="M5" s="29"/>
      <c r="N5" s="29"/>
      <c r="O5" s="29"/>
      <c r="P5" s="29"/>
      <c r="Q5" s="29"/>
      <c r="R5" s="29"/>
      <c r="S5" s="29"/>
      <c r="T5" s="29"/>
      <c r="U5" s="29"/>
      <c r="V5" s="29"/>
      <c r="W5" s="29"/>
      <c r="X5" s="4"/>
    </row>
    <row r="6" spans="1:24" customFormat="1" x14ac:dyDescent="0.35">
      <c r="A6" s="39" t="s">
        <v>1035</v>
      </c>
      <c r="B6" s="29" t="s">
        <v>137</v>
      </c>
      <c r="C6" s="105">
        <v>2025</v>
      </c>
      <c r="D6" s="29">
        <v>1</v>
      </c>
      <c r="E6" s="29" t="s">
        <v>1183</v>
      </c>
      <c r="F6" s="29">
        <v>1</v>
      </c>
      <c r="G6" s="29" t="s">
        <v>2405</v>
      </c>
      <c r="H6" s="63" t="s">
        <v>1170</v>
      </c>
      <c r="I6" s="29"/>
      <c r="J6" s="29"/>
      <c r="K6" s="29"/>
      <c r="L6" s="29"/>
      <c r="M6" s="29"/>
      <c r="N6" s="29"/>
      <c r="O6" s="29"/>
      <c r="P6" s="29"/>
      <c r="Q6" s="29"/>
      <c r="R6" s="29"/>
      <c r="S6" s="29"/>
      <c r="T6" s="29"/>
      <c r="U6" s="29"/>
      <c r="V6" s="29"/>
      <c r="W6" s="29"/>
      <c r="X6" s="4"/>
    </row>
    <row r="7" spans="1:24" customFormat="1" x14ac:dyDescent="0.35">
      <c r="A7" s="39" t="s">
        <v>1035</v>
      </c>
      <c r="B7" s="29" t="s">
        <v>137</v>
      </c>
      <c r="C7" s="105">
        <v>2025</v>
      </c>
      <c r="D7" s="29">
        <v>1</v>
      </c>
      <c r="E7" s="29" t="s">
        <v>1173</v>
      </c>
      <c r="F7" s="29">
        <v>1</v>
      </c>
      <c r="G7" s="29" t="s">
        <v>2405</v>
      </c>
      <c r="H7" s="63" t="s">
        <v>1170</v>
      </c>
      <c r="I7" s="29"/>
      <c r="J7" s="29"/>
      <c r="K7" s="29"/>
      <c r="L7" s="29"/>
      <c r="M7" s="29"/>
      <c r="N7" s="29"/>
      <c r="O7" s="29"/>
      <c r="P7" s="29"/>
      <c r="Q7" s="29"/>
      <c r="R7" s="29"/>
      <c r="S7" s="29"/>
      <c r="T7" s="29"/>
      <c r="U7" s="29"/>
      <c r="V7" s="29"/>
      <c r="W7" s="29"/>
      <c r="X7" s="4"/>
    </row>
    <row r="8" spans="1:24" customFormat="1" x14ac:dyDescent="0.35">
      <c r="A8" s="39" t="s">
        <v>1035</v>
      </c>
      <c r="B8" s="107" t="s">
        <v>1181</v>
      </c>
      <c r="C8" s="105">
        <v>2025</v>
      </c>
      <c r="D8" s="29">
        <v>1</v>
      </c>
      <c r="E8" s="29" t="s">
        <v>348</v>
      </c>
      <c r="F8" s="29" t="s">
        <v>348</v>
      </c>
      <c r="G8" s="29" t="s">
        <v>2405</v>
      </c>
      <c r="H8" s="63" t="s">
        <v>1167</v>
      </c>
      <c r="I8" s="29"/>
      <c r="J8" s="29"/>
      <c r="K8" s="29"/>
      <c r="L8" s="29"/>
      <c r="M8" s="29"/>
      <c r="N8" s="29"/>
      <c r="O8" s="29"/>
      <c r="P8" s="29"/>
      <c r="Q8" s="29"/>
      <c r="R8" s="29"/>
      <c r="S8" s="29"/>
      <c r="T8" s="29"/>
      <c r="U8" s="29"/>
      <c r="V8" s="29"/>
      <c r="W8" s="29"/>
      <c r="X8" s="4"/>
    </row>
    <row r="9" spans="1:24" ht="29" x14ac:dyDescent="0.35">
      <c r="A9" s="39" t="s">
        <v>1035</v>
      </c>
      <c r="B9" s="29" t="s">
        <v>1166</v>
      </c>
      <c r="C9" s="39">
        <v>2024</v>
      </c>
      <c r="D9" s="39">
        <v>1</v>
      </c>
      <c r="E9" s="39"/>
      <c r="F9" s="39">
        <v>1</v>
      </c>
      <c r="H9" s="39"/>
      <c r="I9" s="63" t="s">
        <v>1167</v>
      </c>
    </row>
    <row r="10" spans="1:24" ht="29" x14ac:dyDescent="0.35">
      <c r="A10" s="39" t="s">
        <v>983</v>
      </c>
      <c r="B10" s="29" t="s">
        <v>166</v>
      </c>
      <c r="C10" s="39">
        <v>2024</v>
      </c>
      <c r="D10" s="39">
        <v>1</v>
      </c>
      <c r="E10" s="39"/>
      <c r="F10" s="39">
        <v>2</v>
      </c>
      <c r="H10" s="63" t="s">
        <v>2466</v>
      </c>
      <c r="I10" s="63"/>
    </row>
    <row r="11" spans="1:24" ht="29" x14ac:dyDescent="0.35">
      <c r="A11" s="39" t="s">
        <v>1035</v>
      </c>
      <c r="B11" s="29" t="s">
        <v>84</v>
      </c>
      <c r="C11" s="39">
        <v>2024</v>
      </c>
      <c r="D11" s="39">
        <v>1</v>
      </c>
      <c r="E11" s="39"/>
      <c r="F11" s="39">
        <v>1</v>
      </c>
      <c r="H11" s="39"/>
      <c r="I11" s="63" t="s">
        <v>1167</v>
      </c>
    </row>
    <row r="12" spans="1:24" ht="29" x14ac:dyDescent="0.35">
      <c r="A12" s="39" t="s">
        <v>1035</v>
      </c>
      <c r="B12" s="29" t="s">
        <v>137</v>
      </c>
      <c r="C12" s="39">
        <v>2024</v>
      </c>
      <c r="D12" s="39">
        <v>1</v>
      </c>
      <c r="E12" s="39"/>
      <c r="F12" s="39">
        <v>1</v>
      </c>
      <c r="H12" s="39"/>
      <c r="I12" s="63" t="s">
        <v>1167</v>
      </c>
    </row>
    <row r="13" spans="1:24" ht="29" x14ac:dyDescent="0.35">
      <c r="A13" s="39" t="s">
        <v>983</v>
      </c>
      <c r="B13" s="29" t="s">
        <v>137</v>
      </c>
      <c r="C13" s="39">
        <v>2024</v>
      </c>
      <c r="D13" s="39">
        <v>1</v>
      </c>
      <c r="E13" s="39" t="s">
        <v>1168</v>
      </c>
      <c r="F13" s="39">
        <v>5</v>
      </c>
      <c r="H13" s="39" t="s">
        <v>1169</v>
      </c>
      <c r="I13" s="63" t="s">
        <v>1170</v>
      </c>
    </row>
    <row r="14" spans="1:24" ht="29" x14ac:dyDescent="0.35">
      <c r="A14" s="39" t="s">
        <v>983</v>
      </c>
      <c r="B14" s="29" t="s">
        <v>137</v>
      </c>
      <c r="C14" s="39">
        <v>2024</v>
      </c>
      <c r="D14" s="39">
        <v>1</v>
      </c>
      <c r="E14" s="39" t="s">
        <v>1171</v>
      </c>
      <c r="F14" s="39">
        <v>1</v>
      </c>
      <c r="H14" s="39"/>
      <c r="I14" s="63" t="s">
        <v>1170</v>
      </c>
    </row>
    <row r="15" spans="1:24" ht="29" x14ac:dyDescent="0.35">
      <c r="A15" s="39" t="s">
        <v>983</v>
      </c>
      <c r="B15" s="29" t="s">
        <v>279</v>
      </c>
      <c r="C15" s="39">
        <v>2024</v>
      </c>
      <c r="D15" s="39">
        <v>1</v>
      </c>
      <c r="E15" s="39" t="s">
        <v>1089</v>
      </c>
      <c r="F15" s="39">
        <v>1</v>
      </c>
      <c r="H15" s="39"/>
      <c r="I15" s="63" t="s">
        <v>1170</v>
      </c>
    </row>
    <row r="16" spans="1:24" ht="29" x14ac:dyDescent="0.35">
      <c r="A16" s="39" t="s">
        <v>983</v>
      </c>
      <c r="B16" s="29" t="s">
        <v>137</v>
      </c>
      <c r="C16" s="39">
        <v>2024</v>
      </c>
      <c r="D16" s="39">
        <v>2</v>
      </c>
      <c r="E16" s="39" t="s">
        <v>1089</v>
      </c>
      <c r="F16" s="39">
        <v>1</v>
      </c>
      <c r="H16" s="39"/>
      <c r="I16" s="63" t="s">
        <v>1170</v>
      </c>
    </row>
    <row r="17" spans="1:10" ht="29" x14ac:dyDescent="0.35">
      <c r="A17" s="39" t="s">
        <v>983</v>
      </c>
      <c r="B17" s="29" t="s">
        <v>137</v>
      </c>
      <c r="C17" s="39">
        <v>2024</v>
      </c>
      <c r="D17" s="33">
        <v>8</v>
      </c>
      <c r="E17" s="33" t="s">
        <v>1172</v>
      </c>
      <c r="F17" s="39">
        <v>1</v>
      </c>
      <c r="H17" s="39"/>
      <c r="I17" s="63" t="s">
        <v>1170</v>
      </c>
    </row>
    <row r="18" spans="1:10" ht="29" x14ac:dyDescent="0.35">
      <c r="A18" s="39" t="s">
        <v>983</v>
      </c>
      <c r="B18" s="29" t="s">
        <v>137</v>
      </c>
      <c r="C18" s="39">
        <v>2024</v>
      </c>
      <c r="D18" s="39">
        <v>6</v>
      </c>
      <c r="E18" s="39" t="s">
        <v>1173</v>
      </c>
      <c r="F18" s="39">
        <v>1</v>
      </c>
      <c r="H18" s="39"/>
      <c r="I18" s="63" t="s">
        <v>1170</v>
      </c>
    </row>
    <row r="19" spans="1:10" ht="29" x14ac:dyDescent="0.35">
      <c r="A19" s="39" t="s">
        <v>983</v>
      </c>
      <c r="B19" s="29" t="s">
        <v>84</v>
      </c>
      <c r="C19" s="39">
        <v>2024</v>
      </c>
      <c r="D19" s="39">
        <v>2</v>
      </c>
      <c r="E19" s="39" t="s">
        <v>1174</v>
      </c>
      <c r="F19" s="39">
        <v>1</v>
      </c>
      <c r="H19" s="39"/>
      <c r="I19" s="63" t="s">
        <v>1170</v>
      </c>
    </row>
    <row r="20" spans="1:10" ht="29" x14ac:dyDescent="0.35">
      <c r="A20" s="39" t="s">
        <v>983</v>
      </c>
      <c r="B20" s="29" t="s">
        <v>137</v>
      </c>
      <c r="C20" s="39">
        <v>2024</v>
      </c>
      <c r="D20" s="39">
        <v>7</v>
      </c>
      <c r="E20" s="39" t="s">
        <v>1174</v>
      </c>
      <c r="F20" s="39">
        <v>1</v>
      </c>
      <c r="H20" s="39"/>
      <c r="I20" s="63" t="s">
        <v>1170</v>
      </c>
    </row>
    <row r="21" spans="1:10" customFormat="1" ht="29" x14ac:dyDescent="0.35">
      <c r="A21" s="39" t="s">
        <v>983</v>
      </c>
      <c r="B21" s="29" t="s">
        <v>137</v>
      </c>
      <c r="C21" s="39">
        <v>2023</v>
      </c>
      <c r="D21" s="39">
        <v>7</v>
      </c>
      <c r="E21" s="39" t="s">
        <v>1089</v>
      </c>
      <c r="F21" s="39">
        <v>1</v>
      </c>
      <c r="G21" s="29"/>
      <c r="H21" s="39"/>
      <c r="I21" s="63" t="s">
        <v>1170</v>
      </c>
      <c r="J21" s="39"/>
    </row>
    <row r="22" spans="1:10" customFormat="1" ht="29" x14ac:dyDescent="0.35">
      <c r="A22" s="39" t="s">
        <v>983</v>
      </c>
      <c r="B22" s="29" t="s">
        <v>137</v>
      </c>
      <c r="C22" s="39">
        <v>2023</v>
      </c>
      <c r="D22" s="39">
        <v>2</v>
      </c>
      <c r="E22" s="39" t="s">
        <v>1175</v>
      </c>
      <c r="F22" s="39">
        <v>1</v>
      </c>
      <c r="G22" s="29"/>
      <c r="H22" s="39"/>
      <c r="I22" s="63" t="s">
        <v>1170</v>
      </c>
      <c r="J22" s="39"/>
    </row>
    <row r="23" spans="1:10" customFormat="1" ht="29" x14ac:dyDescent="0.35">
      <c r="A23" s="39" t="s">
        <v>983</v>
      </c>
      <c r="B23" s="29" t="s">
        <v>137</v>
      </c>
      <c r="C23" s="39">
        <v>2023</v>
      </c>
      <c r="D23" s="39">
        <v>2</v>
      </c>
      <c r="E23" s="39" t="s">
        <v>1173</v>
      </c>
      <c r="F23" s="39">
        <v>1</v>
      </c>
      <c r="G23" s="29"/>
      <c r="H23" s="39"/>
      <c r="I23" s="63" t="s">
        <v>1170</v>
      </c>
      <c r="J23" s="39"/>
    </row>
    <row r="24" spans="1:10" customFormat="1" ht="29" x14ac:dyDescent="0.35">
      <c r="A24" s="39" t="s">
        <v>983</v>
      </c>
      <c r="B24" s="29" t="s">
        <v>137</v>
      </c>
      <c r="C24" s="39">
        <v>2023</v>
      </c>
      <c r="D24" s="39">
        <v>7</v>
      </c>
      <c r="E24" s="39" t="s">
        <v>1174</v>
      </c>
      <c r="F24" s="39">
        <v>1</v>
      </c>
      <c r="G24" s="29"/>
      <c r="H24" s="39"/>
      <c r="I24" s="63" t="s">
        <v>1170</v>
      </c>
      <c r="J24" s="39"/>
    </row>
    <row r="25" spans="1:10" customFormat="1" ht="29" x14ac:dyDescent="0.35">
      <c r="A25" s="39" t="s">
        <v>1035</v>
      </c>
      <c r="B25" s="29" t="s">
        <v>137</v>
      </c>
      <c r="C25" s="39">
        <v>2023</v>
      </c>
      <c r="D25" s="39">
        <v>1</v>
      </c>
      <c r="E25" s="39" t="s">
        <v>1176</v>
      </c>
      <c r="F25" s="39">
        <v>5</v>
      </c>
      <c r="G25" s="29"/>
      <c r="H25" s="39" t="s">
        <v>1177</v>
      </c>
      <c r="I25" s="63" t="s">
        <v>1170</v>
      </c>
      <c r="J25" s="39"/>
    </row>
    <row r="26" spans="1:10" customFormat="1" ht="29" x14ac:dyDescent="0.35">
      <c r="A26" s="39" t="s">
        <v>983</v>
      </c>
      <c r="B26" s="29" t="s">
        <v>137</v>
      </c>
      <c r="C26" s="39">
        <v>2023</v>
      </c>
      <c r="D26" s="33">
        <v>10</v>
      </c>
      <c r="E26" s="33" t="s">
        <v>1172</v>
      </c>
      <c r="F26" s="39">
        <v>1</v>
      </c>
      <c r="G26" s="29"/>
      <c r="H26" s="39"/>
      <c r="I26" s="63" t="s">
        <v>1170</v>
      </c>
      <c r="J26" s="39"/>
    </row>
    <row r="27" spans="1:10" customFormat="1" ht="29" x14ac:dyDescent="0.35">
      <c r="A27" s="39" t="s">
        <v>983</v>
      </c>
      <c r="B27" s="29" t="s">
        <v>1178</v>
      </c>
      <c r="C27" s="39">
        <v>2023</v>
      </c>
      <c r="D27" s="39">
        <v>2</v>
      </c>
      <c r="E27" s="39" t="s">
        <v>1174</v>
      </c>
      <c r="F27" s="39">
        <v>1</v>
      </c>
      <c r="G27" s="29"/>
      <c r="H27" s="39"/>
      <c r="I27" s="63" t="s">
        <v>1170</v>
      </c>
      <c r="J27" s="39"/>
    </row>
    <row r="28" spans="1:10" customFormat="1" ht="29" x14ac:dyDescent="0.35">
      <c r="A28" s="39" t="s">
        <v>983</v>
      </c>
      <c r="B28" s="29" t="s">
        <v>1161</v>
      </c>
      <c r="C28" s="39">
        <v>2023</v>
      </c>
      <c r="D28" s="39">
        <v>1</v>
      </c>
      <c r="E28" s="39" t="s">
        <v>1179</v>
      </c>
      <c r="F28" s="39">
        <v>2</v>
      </c>
      <c r="G28" s="29"/>
      <c r="H28" s="39"/>
      <c r="I28" s="63" t="s">
        <v>1170</v>
      </c>
      <c r="J28" s="39"/>
    </row>
    <row r="29" spans="1:10" customFormat="1" ht="29" x14ac:dyDescent="0.35">
      <c r="A29" s="39" t="s">
        <v>983</v>
      </c>
      <c r="B29" s="29" t="s">
        <v>1180</v>
      </c>
      <c r="C29" s="39">
        <v>2023</v>
      </c>
      <c r="D29" s="39">
        <v>1</v>
      </c>
      <c r="E29" s="39" t="s">
        <v>1089</v>
      </c>
      <c r="F29" s="39">
        <v>1</v>
      </c>
      <c r="G29" s="29"/>
      <c r="H29" s="39"/>
      <c r="I29" s="63" t="s">
        <v>1170</v>
      </c>
      <c r="J29" s="39"/>
    </row>
    <row r="30" spans="1:10" customFormat="1" ht="29" x14ac:dyDescent="0.35">
      <c r="A30" s="39" t="s">
        <v>1035</v>
      </c>
      <c r="B30" s="29" t="s">
        <v>1181</v>
      </c>
      <c r="C30" s="39">
        <v>2023</v>
      </c>
      <c r="D30" s="39">
        <v>1</v>
      </c>
      <c r="E30" s="39" t="s">
        <v>1089</v>
      </c>
      <c r="F30" s="39">
        <v>1</v>
      </c>
      <c r="G30" s="29"/>
      <c r="H30" s="39"/>
      <c r="I30" s="63" t="s">
        <v>1170</v>
      </c>
      <c r="J30" s="39"/>
    </row>
    <row r="31" spans="1:10" customFormat="1" ht="29" x14ac:dyDescent="0.35">
      <c r="A31" s="39" t="s">
        <v>1035</v>
      </c>
      <c r="B31" s="29" t="s">
        <v>1181</v>
      </c>
      <c r="C31" s="39">
        <v>2023</v>
      </c>
      <c r="D31" s="39">
        <v>1</v>
      </c>
      <c r="E31" s="39"/>
      <c r="F31" s="39">
        <v>5</v>
      </c>
      <c r="G31" s="29"/>
      <c r="H31" s="39" t="s">
        <v>1182</v>
      </c>
      <c r="I31" s="63" t="s">
        <v>1167</v>
      </c>
      <c r="J31" s="39"/>
    </row>
    <row r="32" spans="1:10" customFormat="1" ht="29" x14ac:dyDescent="0.35">
      <c r="A32" s="39" t="s">
        <v>1035</v>
      </c>
      <c r="B32" s="29" t="s">
        <v>1181</v>
      </c>
      <c r="C32" s="39">
        <v>2023</v>
      </c>
      <c r="D32" s="39">
        <v>2</v>
      </c>
      <c r="E32" s="39"/>
      <c r="F32" s="39">
        <v>1</v>
      </c>
      <c r="G32" s="29"/>
      <c r="H32" s="39"/>
      <c r="I32" s="63" t="s">
        <v>1167</v>
      </c>
      <c r="J32" s="39"/>
    </row>
    <row r="33" spans="1:10" customFormat="1" ht="29" x14ac:dyDescent="0.35">
      <c r="A33" s="39" t="s">
        <v>1035</v>
      </c>
      <c r="B33" s="29" t="s">
        <v>1178</v>
      </c>
      <c r="C33" s="39">
        <v>2023</v>
      </c>
      <c r="D33" s="39">
        <v>1</v>
      </c>
      <c r="E33" s="39"/>
      <c r="F33" s="39">
        <v>1</v>
      </c>
      <c r="G33" s="29"/>
      <c r="H33" s="39"/>
      <c r="I33" s="63" t="s">
        <v>1167</v>
      </c>
      <c r="J33" s="39"/>
    </row>
    <row r="34" spans="1:10" customFormat="1" ht="29" x14ac:dyDescent="0.35">
      <c r="A34" s="39" t="s">
        <v>983</v>
      </c>
      <c r="B34" s="29" t="s">
        <v>137</v>
      </c>
      <c r="C34" s="39">
        <v>2022</v>
      </c>
      <c r="D34" s="39">
        <v>18</v>
      </c>
      <c r="E34" s="39" t="s">
        <v>1089</v>
      </c>
      <c r="F34" s="39">
        <v>1</v>
      </c>
      <c r="G34" s="29"/>
      <c r="H34" s="39"/>
      <c r="I34" s="63" t="s">
        <v>1170</v>
      </c>
      <c r="J34" s="39"/>
    </row>
    <row r="35" spans="1:10" customFormat="1" ht="29" x14ac:dyDescent="0.35">
      <c r="A35" s="39" t="s">
        <v>983</v>
      </c>
      <c r="B35" s="29" t="s">
        <v>137</v>
      </c>
      <c r="C35" s="39">
        <v>2022</v>
      </c>
      <c r="D35" s="39">
        <v>3</v>
      </c>
      <c r="E35" s="39" t="s">
        <v>1091</v>
      </c>
      <c r="F35" s="39">
        <v>1</v>
      </c>
      <c r="G35" s="29"/>
      <c r="H35" s="39"/>
      <c r="I35" s="63" t="s">
        <v>1170</v>
      </c>
      <c r="J35" s="39"/>
    </row>
    <row r="36" spans="1:10" customFormat="1" ht="29" x14ac:dyDescent="0.35">
      <c r="A36" s="39" t="s">
        <v>983</v>
      </c>
      <c r="B36" s="29" t="s">
        <v>137</v>
      </c>
      <c r="C36" s="39">
        <v>2022</v>
      </c>
      <c r="D36" s="39">
        <v>9</v>
      </c>
      <c r="E36" s="39" t="s">
        <v>1174</v>
      </c>
      <c r="F36" s="39">
        <v>1</v>
      </c>
      <c r="G36" s="29"/>
      <c r="H36" s="39"/>
      <c r="I36" s="63" t="s">
        <v>1170</v>
      </c>
      <c r="J36" s="39"/>
    </row>
    <row r="37" spans="1:10" customFormat="1" ht="29" x14ac:dyDescent="0.35">
      <c r="A37" s="39" t="s">
        <v>983</v>
      </c>
      <c r="B37" s="29" t="s">
        <v>137</v>
      </c>
      <c r="C37" s="39">
        <v>2022</v>
      </c>
      <c r="D37" s="39">
        <v>1</v>
      </c>
      <c r="E37" s="39" t="s">
        <v>1183</v>
      </c>
      <c r="F37" s="39">
        <v>1</v>
      </c>
      <c r="G37" s="29"/>
      <c r="H37" s="39"/>
      <c r="I37" s="63" t="s">
        <v>1170</v>
      </c>
      <c r="J37" s="39"/>
    </row>
    <row r="38" spans="1:10" customFormat="1" ht="29" x14ac:dyDescent="0.35">
      <c r="A38" s="39" t="s">
        <v>983</v>
      </c>
      <c r="B38" s="29" t="s">
        <v>84</v>
      </c>
      <c r="C38" s="39">
        <v>2022</v>
      </c>
      <c r="D38" s="39">
        <v>2</v>
      </c>
      <c r="E38" s="39" t="s">
        <v>1174</v>
      </c>
      <c r="F38" s="39">
        <v>1</v>
      </c>
      <c r="G38" s="29"/>
      <c r="H38" s="39"/>
      <c r="I38" s="63" t="s">
        <v>1170</v>
      </c>
      <c r="J38" s="39"/>
    </row>
    <row r="39" spans="1:10" customFormat="1" ht="43.5" x14ac:dyDescent="0.35">
      <c r="A39" s="39" t="s">
        <v>983</v>
      </c>
      <c r="B39" s="29" t="s">
        <v>526</v>
      </c>
      <c r="C39" s="39">
        <v>2022</v>
      </c>
      <c r="D39" s="39">
        <v>2</v>
      </c>
      <c r="E39" s="39" t="s">
        <v>1183</v>
      </c>
      <c r="F39" s="39">
        <v>5</v>
      </c>
      <c r="G39" s="29"/>
      <c r="H39" s="39"/>
      <c r="I39" s="63" t="s">
        <v>1184</v>
      </c>
      <c r="J39" s="39"/>
    </row>
    <row r="40" spans="1:10" customFormat="1" ht="29" x14ac:dyDescent="0.35">
      <c r="A40" s="39" t="s">
        <v>983</v>
      </c>
      <c r="B40" s="29" t="s">
        <v>280</v>
      </c>
      <c r="C40" s="39">
        <v>2022</v>
      </c>
      <c r="D40" s="39">
        <v>1</v>
      </c>
      <c r="E40" s="39" t="s">
        <v>1091</v>
      </c>
      <c r="F40" s="39">
        <v>5</v>
      </c>
      <c r="G40" s="29"/>
      <c r="H40" s="39"/>
      <c r="I40" s="63" t="s">
        <v>1185</v>
      </c>
      <c r="J40" s="39"/>
    </row>
    <row r="41" spans="1:10" customFormat="1" ht="29" x14ac:dyDescent="0.35">
      <c r="A41" s="39" t="s">
        <v>983</v>
      </c>
      <c r="B41" s="29" t="s">
        <v>279</v>
      </c>
      <c r="C41" s="39">
        <v>2022</v>
      </c>
      <c r="D41" s="39">
        <v>2</v>
      </c>
      <c r="E41" s="39" t="s">
        <v>1089</v>
      </c>
      <c r="F41" s="39">
        <v>1</v>
      </c>
      <c r="G41" s="29"/>
      <c r="H41" s="39"/>
      <c r="I41" s="63" t="s">
        <v>1170</v>
      </c>
      <c r="J41" s="39"/>
    </row>
    <row r="42" spans="1:10" customFormat="1" ht="29" x14ac:dyDescent="0.35">
      <c r="A42" s="39" t="s">
        <v>983</v>
      </c>
      <c r="B42" s="29" t="s">
        <v>279</v>
      </c>
      <c r="C42" s="39">
        <v>2022</v>
      </c>
      <c r="D42" s="39">
        <v>1</v>
      </c>
      <c r="E42" s="39" t="s">
        <v>1186</v>
      </c>
      <c r="F42" s="39">
        <v>5</v>
      </c>
      <c r="G42" s="29"/>
      <c r="H42" s="39"/>
      <c r="I42" s="63" t="s">
        <v>1187</v>
      </c>
      <c r="J42" s="39"/>
    </row>
    <row r="43" spans="1:10" customFormat="1" ht="29" x14ac:dyDescent="0.35">
      <c r="A43" s="39" t="s">
        <v>983</v>
      </c>
      <c r="B43" s="29" t="s">
        <v>1181</v>
      </c>
      <c r="C43" s="39">
        <v>2022</v>
      </c>
      <c r="D43" s="39">
        <v>1</v>
      </c>
      <c r="E43" s="39" t="s">
        <v>1188</v>
      </c>
      <c r="F43" s="39">
        <v>5</v>
      </c>
      <c r="G43" s="29"/>
      <c r="H43" s="39"/>
      <c r="I43" s="63" t="s">
        <v>1185</v>
      </c>
      <c r="J43" s="39"/>
    </row>
    <row r="44" spans="1:10" customFormat="1" ht="29" x14ac:dyDescent="0.35">
      <c r="A44" s="39" t="s">
        <v>983</v>
      </c>
      <c r="B44" s="29" t="s">
        <v>1181</v>
      </c>
      <c r="C44" s="39">
        <v>2022</v>
      </c>
      <c r="D44" s="39">
        <v>1</v>
      </c>
      <c r="E44" s="39" t="s">
        <v>1175</v>
      </c>
      <c r="F44" s="39">
        <v>5</v>
      </c>
      <c r="G44" s="29"/>
      <c r="H44" s="39"/>
      <c r="I44" s="63" t="s">
        <v>1185</v>
      </c>
      <c r="J44" s="39"/>
    </row>
    <row r="45" spans="1:10" customFormat="1" ht="29" x14ac:dyDescent="0.35">
      <c r="A45" s="39" t="s">
        <v>1035</v>
      </c>
      <c r="B45" s="29" t="s">
        <v>84</v>
      </c>
      <c r="C45" s="39">
        <v>2022</v>
      </c>
      <c r="D45" s="39">
        <v>1</v>
      </c>
      <c r="E45" s="39"/>
      <c r="F45" s="39">
        <v>1</v>
      </c>
      <c r="G45" s="29"/>
      <c r="H45" s="39"/>
      <c r="I45" s="63" t="s">
        <v>1167</v>
      </c>
      <c r="J45" s="39"/>
    </row>
    <row r="46" spans="1:10" customFormat="1" ht="29" x14ac:dyDescent="0.35">
      <c r="A46" s="39" t="s">
        <v>983</v>
      </c>
      <c r="B46" s="29" t="s">
        <v>137</v>
      </c>
      <c r="C46" s="39">
        <v>2022</v>
      </c>
      <c r="D46" s="39">
        <v>1</v>
      </c>
      <c r="E46" s="39"/>
      <c r="F46" s="39">
        <v>1</v>
      </c>
      <c r="G46" s="29"/>
      <c r="H46" s="39"/>
      <c r="I46" s="63" t="s">
        <v>1167</v>
      </c>
      <c r="J46" s="39"/>
    </row>
    <row r="47" spans="1:10" x14ac:dyDescent="0.35">
      <c r="A47" s="39" t="s">
        <v>983</v>
      </c>
      <c r="B47" s="29" t="s">
        <v>200</v>
      </c>
      <c r="C47" s="39">
        <v>2020</v>
      </c>
      <c r="D47" s="39">
        <v>1</v>
      </c>
      <c r="E47" s="39" t="s">
        <v>1189</v>
      </c>
      <c r="F47" s="39">
        <v>2</v>
      </c>
      <c r="G47" s="39"/>
      <c r="H47" s="63" t="s">
        <v>1170</v>
      </c>
      <c r="I47" s="39"/>
    </row>
    <row r="48" spans="1:10" customFormat="1" x14ac:dyDescent="0.35">
      <c r="A48" s="39" t="s">
        <v>1035</v>
      </c>
      <c r="B48" s="69" t="s">
        <v>137</v>
      </c>
      <c r="C48" s="39">
        <v>2021</v>
      </c>
      <c r="D48" s="39">
        <v>2</v>
      </c>
      <c r="E48" s="39" t="s">
        <v>1190</v>
      </c>
      <c r="F48" s="39">
        <v>1</v>
      </c>
      <c r="G48" s="39"/>
      <c r="H48" s="63" t="s">
        <v>1170</v>
      </c>
      <c r="I48" s="39"/>
    </row>
    <row r="49" spans="1:9" customFormat="1" x14ac:dyDescent="0.35">
      <c r="A49" s="39" t="s">
        <v>1035</v>
      </c>
      <c r="B49" s="69" t="s">
        <v>137</v>
      </c>
      <c r="C49" s="39">
        <v>2021</v>
      </c>
      <c r="D49" s="39">
        <v>3</v>
      </c>
      <c r="E49" s="39" t="s">
        <v>1089</v>
      </c>
      <c r="F49" s="39">
        <v>1</v>
      </c>
      <c r="G49" s="39"/>
      <c r="H49" s="63" t="s">
        <v>1170</v>
      </c>
      <c r="I49" s="39"/>
    </row>
    <row r="50" spans="1:9" customFormat="1" x14ac:dyDescent="0.35">
      <c r="A50" s="39" t="s">
        <v>1035</v>
      </c>
      <c r="B50" s="69" t="s">
        <v>137</v>
      </c>
      <c r="C50" s="39">
        <v>2021</v>
      </c>
      <c r="D50" s="39">
        <v>2</v>
      </c>
      <c r="E50" s="39" t="s">
        <v>1089</v>
      </c>
      <c r="F50" s="39">
        <v>1</v>
      </c>
      <c r="G50" s="39"/>
      <c r="H50" s="63" t="s">
        <v>1170</v>
      </c>
      <c r="I50" s="39"/>
    </row>
    <row r="51" spans="1:9" customFormat="1" x14ac:dyDescent="0.35">
      <c r="A51" s="39" t="s">
        <v>1035</v>
      </c>
      <c r="B51" s="69" t="s">
        <v>137</v>
      </c>
      <c r="C51" s="39">
        <v>2021</v>
      </c>
      <c r="D51" s="39">
        <v>1</v>
      </c>
      <c r="E51" s="39" t="s">
        <v>1089</v>
      </c>
      <c r="F51" s="39">
        <v>5</v>
      </c>
      <c r="G51" s="39"/>
      <c r="H51" s="63" t="s">
        <v>1170</v>
      </c>
      <c r="I51" s="39"/>
    </row>
    <row r="52" spans="1:9" customFormat="1" x14ac:dyDescent="0.35">
      <c r="A52" s="39" t="s">
        <v>1035</v>
      </c>
      <c r="B52" s="69" t="s">
        <v>137</v>
      </c>
      <c r="C52" s="39">
        <v>2021</v>
      </c>
      <c r="D52" s="39">
        <v>1</v>
      </c>
      <c r="E52" s="39" t="s">
        <v>1089</v>
      </c>
      <c r="F52" s="39">
        <v>1</v>
      </c>
      <c r="G52" s="39"/>
      <c r="H52" s="63" t="s">
        <v>1170</v>
      </c>
      <c r="I52" s="39"/>
    </row>
    <row r="53" spans="1:9" customFormat="1" x14ac:dyDescent="0.35">
      <c r="A53" s="39" t="s">
        <v>1035</v>
      </c>
      <c r="B53" s="69" t="s">
        <v>137</v>
      </c>
      <c r="C53" s="39">
        <v>2021</v>
      </c>
      <c r="D53" s="39">
        <v>2</v>
      </c>
      <c r="E53" s="39" t="s">
        <v>1174</v>
      </c>
      <c r="F53" s="39">
        <v>1</v>
      </c>
      <c r="G53" s="39"/>
      <c r="H53" s="63" t="s">
        <v>1170</v>
      </c>
      <c r="I53" s="39"/>
    </row>
    <row r="54" spans="1:9" customFormat="1" x14ac:dyDescent="0.35">
      <c r="A54" s="39" t="s">
        <v>1035</v>
      </c>
      <c r="B54" s="69" t="s">
        <v>137</v>
      </c>
      <c r="C54" s="39">
        <v>2021</v>
      </c>
      <c r="D54" s="39">
        <v>2</v>
      </c>
      <c r="E54" s="39" t="s">
        <v>1174</v>
      </c>
      <c r="F54" s="39">
        <v>1</v>
      </c>
      <c r="G54" s="39"/>
      <c r="H54" s="63" t="s">
        <v>1170</v>
      </c>
      <c r="I54" s="39"/>
    </row>
    <row r="55" spans="1:9" customFormat="1" x14ac:dyDescent="0.35">
      <c r="A55" s="39" t="s">
        <v>1035</v>
      </c>
      <c r="B55" s="69" t="s">
        <v>1191</v>
      </c>
      <c r="C55" s="39">
        <v>2021</v>
      </c>
      <c r="D55" s="39">
        <v>1</v>
      </c>
      <c r="E55" s="39" t="s">
        <v>1089</v>
      </c>
      <c r="F55" s="39">
        <v>1</v>
      </c>
      <c r="G55" s="39"/>
      <c r="H55" s="63" t="s">
        <v>1170</v>
      </c>
      <c r="I55" s="39"/>
    </row>
    <row r="56" spans="1:9" customFormat="1" x14ac:dyDescent="0.35">
      <c r="A56" s="39" t="s">
        <v>1035</v>
      </c>
      <c r="B56" s="69" t="s">
        <v>1192</v>
      </c>
      <c r="C56" s="39">
        <v>2021</v>
      </c>
      <c r="D56" s="39">
        <v>1</v>
      </c>
      <c r="E56" s="39" t="s">
        <v>1189</v>
      </c>
      <c r="F56" s="39">
        <v>2</v>
      </c>
      <c r="G56" s="39"/>
      <c r="H56" s="63" t="s">
        <v>1170</v>
      </c>
      <c r="I56" s="39"/>
    </row>
    <row r="57" spans="1:9" customFormat="1" x14ac:dyDescent="0.35">
      <c r="A57" s="39" t="s">
        <v>1035</v>
      </c>
      <c r="B57" s="69" t="s">
        <v>1181</v>
      </c>
      <c r="C57" s="39">
        <v>2021</v>
      </c>
      <c r="D57" s="39">
        <v>3</v>
      </c>
      <c r="E57" s="39" t="s">
        <v>1089</v>
      </c>
      <c r="F57" s="39">
        <v>5</v>
      </c>
      <c r="G57" s="39"/>
      <c r="H57" s="63" t="s">
        <v>1170</v>
      </c>
      <c r="I57" s="39"/>
    </row>
    <row r="58" spans="1:9" customFormat="1" x14ac:dyDescent="0.35">
      <c r="A58" s="39" t="s">
        <v>1035</v>
      </c>
      <c r="B58" s="69" t="s">
        <v>1181</v>
      </c>
      <c r="C58" s="39">
        <v>2021</v>
      </c>
      <c r="D58" s="39">
        <v>1</v>
      </c>
      <c r="E58" s="39" t="s">
        <v>1089</v>
      </c>
      <c r="F58" s="39">
        <v>5</v>
      </c>
      <c r="G58" s="39"/>
      <c r="H58" s="63" t="s">
        <v>1170</v>
      </c>
      <c r="I58" s="39"/>
    </row>
    <row r="59" spans="1:9" x14ac:dyDescent="0.35">
      <c r="A59" s="39" t="s">
        <v>983</v>
      </c>
      <c r="B59" s="29" t="s">
        <v>137</v>
      </c>
      <c r="C59" s="39">
        <v>2020</v>
      </c>
      <c r="D59" s="39">
        <v>1</v>
      </c>
      <c r="E59" s="39" t="s">
        <v>1089</v>
      </c>
      <c r="F59" s="39">
        <v>1</v>
      </c>
      <c r="G59" s="39"/>
      <c r="H59" s="63" t="s">
        <v>1170</v>
      </c>
      <c r="I59" s="39"/>
    </row>
    <row r="60" spans="1:9" x14ac:dyDescent="0.35">
      <c r="A60" s="39" t="s">
        <v>983</v>
      </c>
      <c r="B60" s="39" t="s">
        <v>279</v>
      </c>
      <c r="C60" s="39">
        <v>2020</v>
      </c>
      <c r="D60" s="39">
        <v>1</v>
      </c>
      <c r="E60" s="39" t="s">
        <v>1089</v>
      </c>
      <c r="F60" s="39">
        <v>3</v>
      </c>
      <c r="G60" s="39"/>
      <c r="H60" s="63" t="s">
        <v>1184</v>
      </c>
      <c r="I60" s="39"/>
    </row>
    <row r="61" spans="1:9" x14ac:dyDescent="0.35">
      <c r="A61" s="39" t="s">
        <v>1035</v>
      </c>
      <c r="B61" s="39" t="s">
        <v>1180</v>
      </c>
      <c r="C61" s="39">
        <v>2020</v>
      </c>
      <c r="D61" s="39">
        <v>1</v>
      </c>
      <c r="E61" s="39" t="s">
        <v>1089</v>
      </c>
      <c r="F61" s="39">
        <v>5</v>
      </c>
      <c r="G61" s="39"/>
      <c r="H61" s="63" t="s">
        <v>1170</v>
      </c>
      <c r="I61" s="39"/>
    </row>
    <row r="62" spans="1:9" x14ac:dyDescent="0.35">
      <c r="A62" s="39" t="s">
        <v>983</v>
      </c>
      <c r="B62" s="29" t="s">
        <v>1193</v>
      </c>
      <c r="C62" s="39">
        <v>2020</v>
      </c>
      <c r="D62" s="39">
        <v>1</v>
      </c>
      <c r="E62" s="39" t="s">
        <v>1194</v>
      </c>
      <c r="F62" s="39">
        <v>4</v>
      </c>
      <c r="G62" s="39"/>
      <c r="H62" s="63" t="s">
        <v>1170</v>
      </c>
      <c r="I62" s="39"/>
    </row>
    <row r="63" spans="1:9" x14ac:dyDescent="0.35">
      <c r="A63" s="39" t="s">
        <v>983</v>
      </c>
      <c r="B63" s="29" t="s">
        <v>137</v>
      </c>
      <c r="C63" s="39">
        <v>2020</v>
      </c>
      <c r="D63" s="39">
        <v>1</v>
      </c>
      <c r="E63" s="39" t="s">
        <v>1195</v>
      </c>
      <c r="F63" s="39">
        <v>1</v>
      </c>
      <c r="G63" s="39"/>
      <c r="H63" s="63" t="s">
        <v>1170</v>
      </c>
      <c r="I63" s="39"/>
    </row>
    <row r="64" spans="1:9" customFormat="1" x14ac:dyDescent="0.35">
      <c r="A64" s="39" t="s">
        <v>983</v>
      </c>
      <c r="B64" s="29" t="s">
        <v>1196</v>
      </c>
      <c r="C64" s="39">
        <v>2020</v>
      </c>
      <c r="D64" s="39">
        <v>1</v>
      </c>
      <c r="E64" s="39" t="s">
        <v>1189</v>
      </c>
      <c r="F64" s="39">
        <v>2</v>
      </c>
      <c r="H64" s="63" t="s">
        <v>1197</v>
      </c>
    </row>
    <row r="65" spans="1:9" ht="29" x14ac:dyDescent="0.35">
      <c r="A65" s="29" t="s">
        <v>983</v>
      </c>
      <c r="B65" s="29" t="s">
        <v>137</v>
      </c>
      <c r="C65" s="33">
        <v>2019</v>
      </c>
      <c r="D65" s="33" t="s">
        <v>1198</v>
      </c>
      <c r="E65" s="33" t="s">
        <v>1199</v>
      </c>
      <c r="F65" s="33">
        <v>1</v>
      </c>
      <c r="G65" s="33" t="s">
        <v>1200</v>
      </c>
      <c r="H65" s="33" t="s">
        <v>1201</v>
      </c>
      <c r="I65" s="33"/>
    </row>
    <row r="66" spans="1:9" ht="29" x14ac:dyDescent="0.35">
      <c r="A66" s="29" t="s">
        <v>983</v>
      </c>
      <c r="B66" s="29" t="s">
        <v>1166</v>
      </c>
      <c r="C66" s="33">
        <v>2019</v>
      </c>
      <c r="D66" s="33" t="s">
        <v>1202</v>
      </c>
      <c r="F66" s="33">
        <v>1</v>
      </c>
      <c r="G66" s="33" t="s">
        <v>1203</v>
      </c>
      <c r="H66" s="33" t="s">
        <v>1204</v>
      </c>
      <c r="I66" s="33"/>
    </row>
    <row r="67" spans="1:9" ht="29" x14ac:dyDescent="0.35">
      <c r="A67" s="29" t="s">
        <v>983</v>
      </c>
      <c r="B67" s="29" t="s">
        <v>84</v>
      </c>
      <c r="C67" s="105">
        <v>2019</v>
      </c>
      <c r="D67" s="33" t="s">
        <v>1205</v>
      </c>
      <c r="F67" s="33">
        <v>1</v>
      </c>
      <c r="G67" s="33" t="s">
        <v>1203</v>
      </c>
      <c r="H67" s="33" t="s">
        <v>1204</v>
      </c>
    </row>
    <row r="68" spans="1:9" x14ac:dyDescent="0.35">
      <c r="A68" s="29" t="s">
        <v>983</v>
      </c>
      <c r="B68" s="29" t="s">
        <v>172</v>
      </c>
      <c r="C68" s="29">
        <v>2018</v>
      </c>
      <c r="D68" s="29">
        <v>1</v>
      </c>
      <c r="F68" s="33">
        <v>2</v>
      </c>
      <c r="G68" s="33"/>
      <c r="H68" s="33"/>
    </row>
    <row r="69" spans="1:9" x14ac:dyDescent="0.35">
      <c r="A69" s="29" t="s">
        <v>983</v>
      </c>
      <c r="B69" s="33" t="s">
        <v>172</v>
      </c>
      <c r="C69" s="29">
        <v>2018</v>
      </c>
      <c r="D69" s="29">
        <v>2</v>
      </c>
      <c r="F69" s="33">
        <v>2</v>
      </c>
      <c r="G69" s="33"/>
      <c r="H69" s="33"/>
    </row>
    <row r="70" spans="1:9" x14ac:dyDescent="0.35">
      <c r="A70" s="29" t="s">
        <v>983</v>
      </c>
      <c r="B70" s="29" t="s">
        <v>172</v>
      </c>
      <c r="C70" s="29">
        <v>2018</v>
      </c>
      <c r="D70" s="29">
        <v>1</v>
      </c>
      <c r="F70" s="33">
        <v>2</v>
      </c>
      <c r="G70" s="33"/>
      <c r="H70" s="33"/>
    </row>
    <row r="71" spans="1:9" x14ac:dyDescent="0.35">
      <c r="A71" s="29" t="s">
        <v>983</v>
      </c>
      <c r="B71" s="29" t="s">
        <v>172</v>
      </c>
      <c r="C71" s="29">
        <v>2018</v>
      </c>
      <c r="D71" s="29">
        <v>1</v>
      </c>
      <c r="F71" s="33">
        <v>2</v>
      </c>
      <c r="G71" s="33"/>
      <c r="H71" s="33"/>
    </row>
    <row r="72" spans="1:9" x14ac:dyDescent="0.35">
      <c r="A72" s="29" t="s">
        <v>983</v>
      </c>
      <c r="B72" s="262" t="s">
        <v>137</v>
      </c>
      <c r="C72" s="29">
        <v>2018</v>
      </c>
      <c r="D72" s="29">
        <v>1</v>
      </c>
      <c r="F72" s="33">
        <v>1</v>
      </c>
      <c r="G72" s="33"/>
      <c r="H72" s="33"/>
    </row>
    <row r="73" spans="1:9" x14ac:dyDescent="0.35">
      <c r="A73" s="29" t="s">
        <v>983</v>
      </c>
      <c r="B73" s="29" t="s">
        <v>137</v>
      </c>
      <c r="C73" s="29">
        <v>2017</v>
      </c>
      <c r="D73" s="29"/>
      <c r="G73" s="33"/>
      <c r="H73" s="33" t="s">
        <v>1206</v>
      </c>
    </row>
    <row r="74" spans="1:9" ht="29" x14ac:dyDescent="0.35">
      <c r="A74" s="29" t="s">
        <v>983</v>
      </c>
      <c r="B74" s="29" t="s">
        <v>172</v>
      </c>
      <c r="C74" s="29">
        <v>2017</v>
      </c>
      <c r="D74" s="29">
        <v>23</v>
      </c>
      <c r="F74" s="33">
        <v>2</v>
      </c>
      <c r="G74" s="33" t="s">
        <v>1207</v>
      </c>
      <c r="H74" s="33" t="s">
        <v>1208</v>
      </c>
    </row>
    <row r="75" spans="1:9" x14ac:dyDescent="0.35">
      <c r="A75" s="29" t="s">
        <v>983</v>
      </c>
      <c r="B75" s="29" t="s">
        <v>172</v>
      </c>
      <c r="C75" s="29">
        <v>2017</v>
      </c>
      <c r="D75" s="29">
        <v>1</v>
      </c>
      <c r="F75" s="33">
        <v>2</v>
      </c>
      <c r="G75" s="33" t="s">
        <v>1209</v>
      </c>
      <c r="H75" s="33" t="s">
        <v>1210</v>
      </c>
    </row>
    <row r="76" spans="1:9" ht="29" x14ac:dyDescent="0.35">
      <c r="A76" s="29" t="s">
        <v>983</v>
      </c>
      <c r="B76" s="29" t="s">
        <v>172</v>
      </c>
      <c r="C76" s="29">
        <v>2017</v>
      </c>
      <c r="D76" s="29">
        <v>1</v>
      </c>
      <c r="F76" s="33">
        <v>2</v>
      </c>
      <c r="G76" s="33" t="s">
        <v>1207</v>
      </c>
      <c r="H76" s="33" t="s">
        <v>1211</v>
      </c>
    </row>
    <row r="77" spans="1:9" ht="29" x14ac:dyDescent="0.35">
      <c r="A77" s="29" t="s">
        <v>983</v>
      </c>
      <c r="B77" s="29" t="s">
        <v>172</v>
      </c>
      <c r="C77" s="29">
        <v>2017</v>
      </c>
      <c r="D77" s="29">
        <v>3</v>
      </c>
      <c r="F77" s="33">
        <v>2</v>
      </c>
      <c r="G77" s="33" t="s">
        <v>1207</v>
      </c>
      <c r="H77" s="33" t="s">
        <v>1212</v>
      </c>
    </row>
    <row r="78" spans="1:9" ht="29" x14ac:dyDescent="0.35">
      <c r="A78" s="29" t="s">
        <v>983</v>
      </c>
      <c r="B78" s="29" t="s">
        <v>172</v>
      </c>
      <c r="C78" s="29">
        <v>2016</v>
      </c>
      <c r="D78" s="29">
        <f>1+1+1+1+1+1+2+3</f>
        <v>11</v>
      </c>
      <c r="F78" s="33">
        <v>2</v>
      </c>
      <c r="G78" s="33" t="s">
        <v>1207</v>
      </c>
      <c r="H78" s="33" t="s">
        <v>1208</v>
      </c>
    </row>
    <row r="79" spans="1:9" ht="29" x14ac:dyDescent="0.35">
      <c r="A79" s="29" t="s">
        <v>983</v>
      </c>
      <c r="B79" s="29" t="s">
        <v>172</v>
      </c>
      <c r="C79" s="29">
        <v>2016</v>
      </c>
      <c r="D79" s="29">
        <v>2</v>
      </c>
      <c r="F79" s="33">
        <v>2</v>
      </c>
      <c r="G79" s="33" t="s">
        <v>1207</v>
      </c>
      <c r="H79" s="33" t="s">
        <v>1211</v>
      </c>
    </row>
    <row r="80" spans="1:9" x14ac:dyDescent="0.35">
      <c r="A80" s="29" t="s">
        <v>983</v>
      </c>
      <c r="B80" s="29" t="s">
        <v>137</v>
      </c>
      <c r="C80" s="29">
        <v>2015</v>
      </c>
      <c r="D80" s="29">
        <v>36</v>
      </c>
      <c r="F80" s="33">
        <v>1</v>
      </c>
      <c r="G80" s="33" t="s">
        <v>1213</v>
      </c>
      <c r="H80" s="33" t="s">
        <v>1214</v>
      </c>
    </row>
    <row r="81" spans="1:8" x14ac:dyDescent="0.35">
      <c r="A81" s="29" t="s">
        <v>983</v>
      </c>
      <c r="B81" s="29" t="s">
        <v>137</v>
      </c>
      <c r="C81" s="29">
        <v>2015</v>
      </c>
      <c r="D81" s="29">
        <v>1</v>
      </c>
      <c r="F81" s="33">
        <v>1</v>
      </c>
      <c r="G81" s="33" t="s">
        <v>1213</v>
      </c>
      <c r="H81" s="33" t="s">
        <v>1211</v>
      </c>
    </row>
    <row r="82" spans="1:8" x14ac:dyDescent="0.35">
      <c r="A82" s="29" t="s">
        <v>983</v>
      </c>
      <c r="B82" s="29" t="s">
        <v>84</v>
      </c>
      <c r="C82" s="29">
        <v>2015</v>
      </c>
      <c r="D82" s="29">
        <v>7</v>
      </c>
      <c r="F82" s="33">
        <v>1</v>
      </c>
      <c r="G82" s="33" t="s">
        <v>1209</v>
      </c>
      <c r="H82" s="33" t="s">
        <v>1215</v>
      </c>
    </row>
    <row r="83" spans="1:8" x14ac:dyDescent="0.35">
      <c r="A83" s="29" t="s">
        <v>983</v>
      </c>
      <c r="B83" s="29" t="s">
        <v>137</v>
      </c>
      <c r="C83" s="29">
        <v>2014</v>
      </c>
      <c r="D83" s="33">
        <v>51</v>
      </c>
      <c r="F83" s="33">
        <v>1</v>
      </c>
      <c r="G83" s="33" t="s">
        <v>1213</v>
      </c>
      <c r="H83" s="33" t="s">
        <v>1214</v>
      </c>
    </row>
    <row r="84" spans="1:8" x14ac:dyDescent="0.35">
      <c r="A84" s="29" t="s">
        <v>983</v>
      </c>
      <c r="B84" s="29" t="s">
        <v>84</v>
      </c>
      <c r="C84" s="29">
        <v>2014</v>
      </c>
      <c r="D84" s="33">
        <v>10</v>
      </c>
      <c r="F84" s="33">
        <v>1</v>
      </c>
      <c r="G84" s="33" t="s">
        <v>1213</v>
      </c>
      <c r="H84" s="33" t="s">
        <v>1214</v>
      </c>
    </row>
    <row r="85" spans="1:8" x14ac:dyDescent="0.35">
      <c r="A85" s="29" t="s">
        <v>983</v>
      </c>
      <c r="B85" s="29" t="s">
        <v>137</v>
      </c>
      <c r="C85" s="29">
        <v>2013</v>
      </c>
      <c r="D85" s="29">
        <v>99</v>
      </c>
      <c r="F85" s="33">
        <v>1</v>
      </c>
      <c r="G85" s="33" t="s">
        <v>1213</v>
      </c>
      <c r="H85" s="33" t="s">
        <v>1214</v>
      </c>
    </row>
    <row r="86" spans="1:8" x14ac:dyDescent="0.35">
      <c r="A86" s="29" t="s">
        <v>983</v>
      </c>
      <c r="B86" s="29" t="s">
        <v>84</v>
      </c>
      <c r="C86" s="29">
        <v>2013</v>
      </c>
      <c r="D86" s="29">
        <v>9</v>
      </c>
      <c r="F86" s="33">
        <v>1</v>
      </c>
      <c r="G86" s="33" t="s">
        <v>1213</v>
      </c>
      <c r="H86" s="33" t="s">
        <v>1214</v>
      </c>
    </row>
    <row r="87" spans="1:8" x14ac:dyDescent="0.35">
      <c r="A87" s="29" t="s">
        <v>983</v>
      </c>
      <c r="B87" s="29" t="s">
        <v>137</v>
      </c>
      <c r="C87" s="29">
        <v>2012</v>
      </c>
      <c r="D87" s="29">
        <v>115</v>
      </c>
      <c r="F87" s="33">
        <v>1</v>
      </c>
      <c r="G87" s="33" t="s">
        <v>1213</v>
      </c>
      <c r="H87" s="33" t="s">
        <v>1214</v>
      </c>
    </row>
    <row r="88" spans="1:8" x14ac:dyDescent="0.35">
      <c r="A88" s="29" t="s">
        <v>983</v>
      </c>
      <c r="B88" s="29" t="s">
        <v>84</v>
      </c>
      <c r="C88" s="29">
        <v>2011</v>
      </c>
      <c r="D88" s="29">
        <v>16</v>
      </c>
      <c r="F88" s="33">
        <v>1</v>
      </c>
      <c r="G88" s="33" t="s">
        <v>1213</v>
      </c>
      <c r="H88" s="33" t="s">
        <v>1214</v>
      </c>
    </row>
    <row r="89" spans="1:8" x14ac:dyDescent="0.35">
      <c r="A89" s="29" t="s">
        <v>983</v>
      </c>
      <c r="B89" s="29" t="s">
        <v>1216</v>
      </c>
      <c r="C89" s="29">
        <v>2011</v>
      </c>
      <c r="D89" s="29">
        <v>1</v>
      </c>
      <c r="F89" s="33">
        <v>1</v>
      </c>
      <c r="G89" s="33" t="s">
        <v>1213</v>
      </c>
      <c r="H89" s="33" t="s">
        <v>1214</v>
      </c>
    </row>
    <row r="90" spans="1:8" x14ac:dyDescent="0.35">
      <c r="A90" s="29" t="s">
        <v>983</v>
      </c>
      <c r="B90" s="29" t="s">
        <v>1217</v>
      </c>
      <c r="C90" s="29">
        <v>2010</v>
      </c>
      <c r="D90" s="29">
        <v>84</v>
      </c>
      <c r="F90" s="33">
        <v>1</v>
      </c>
      <c r="G90" s="33" t="s">
        <v>1213</v>
      </c>
      <c r="H90" s="33" t="s">
        <v>1214</v>
      </c>
    </row>
    <row r="91" spans="1:8" ht="43.5" x14ac:dyDescent="0.35">
      <c r="A91" s="29" t="s">
        <v>983</v>
      </c>
      <c r="B91" s="33" t="s">
        <v>1218</v>
      </c>
      <c r="C91" s="29">
        <v>2010</v>
      </c>
      <c r="D91" s="29">
        <v>16</v>
      </c>
      <c r="F91" s="33">
        <v>1</v>
      </c>
      <c r="G91" s="33" t="s">
        <v>1213</v>
      </c>
      <c r="H91" s="33" t="s">
        <v>1214</v>
      </c>
    </row>
    <row r="92" spans="1:8" x14ac:dyDescent="0.35">
      <c r="A92" s="29" t="s">
        <v>983</v>
      </c>
      <c r="B92" s="29" t="s">
        <v>84</v>
      </c>
      <c r="C92" s="29">
        <v>2010</v>
      </c>
      <c r="D92" s="29">
        <v>7</v>
      </c>
      <c r="F92" s="33">
        <v>1</v>
      </c>
      <c r="G92" s="33" t="s">
        <v>1213</v>
      </c>
      <c r="H92" s="33" t="s">
        <v>1214</v>
      </c>
    </row>
    <row r="93" spans="1:8" x14ac:dyDescent="0.35">
      <c r="A93" s="29" t="s">
        <v>983</v>
      </c>
      <c r="B93" s="29" t="s">
        <v>84</v>
      </c>
      <c r="C93" s="29">
        <v>2010</v>
      </c>
      <c r="D93" s="29">
        <v>2</v>
      </c>
      <c r="G93" s="33" t="s">
        <v>1213</v>
      </c>
      <c r="H93" s="29" t="s">
        <v>1219</v>
      </c>
    </row>
    <row r="94" spans="1:8" x14ac:dyDescent="0.35">
      <c r="A94" s="29" t="s">
        <v>983</v>
      </c>
      <c r="B94" s="29" t="s">
        <v>1166</v>
      </c>
      <c r="C94" s="29">
        <v>2010</v>
      </c>
      <c r="D94" s="29">
        <v>2</v>
      </c>
      <c r="F94" s="33">
        <v>1</v>
      </c>
      <c r="G94" s="33" t="s">
        <v>1213</v>
      </c>
      <c r="H94" s="33" t="s">
        <v>1214</v>
      </c>
    </row>
    <row r="95" spans="1:8" x14ac:dyDescent="0.35">
      <c r="A95" s="29" t="s">
        <v>983</v>
      </c>
      <c r="B95" s="29" t="s">
        <v>1216</v>
      </c>
      <c r="C95" s="29">
        <v>2010</v>
      </c>
      <c r="D95" s="29">
        <v>1</v>
      </c>
      <c r="G95" s="33" t="s">
        <v>1213</v>
      </c>
      <c r="H95" s="33" t="s">
        <v>1220</v>
      </c>
    </row>
    <row r="96" spans="1:8" x14ac:dyDescent="0.35">
      <c r="A96" s="29" t="s">
        <v>983</v>
      </c>
      <c r="B96" s="29" t="s">
        <v>1217</v>
      </c>
      <c r="C96" s="29">
        <v>2009</v>
      </c>
      <c r="D96" s="29">
        <v>93</v>
      </c>
      <c r="F96" s="33">
        <v>1</v>
      </c>
      <c r="G96" s="33" t="s">
        <v>1213</v>
      </c>
      <c r="H96" s="33" t="s">
        <v>1214</v>
      </c>
    </row>
    <row r="97" spans="1:8" x14ac:dyDescent="0.35">
      <c r="A97" s="29" t="s">
        <v>983</v>
      </c>
      <c r="B97" s="29" t="s">
        <v>84</v>
      </c>
      <c r="C97" s="29">
        <v>2009</v>
      </c>
      <c r="D97" s="29">
        <v>18</v>
      </c>
      <c r="F97" s="33">
        <v>1</v>
      </c>
      <c r="G97" s="33" t="s">
        <v>1213</v>
      </c>
      <c r="H97" s="33" t="s">
        <v>1214</v>
      </c>
    </row>
    <row r="98" spans="1:8" x14ac:dyDescent="0.35">
      <c r="A98" s="29" t="s">
        <v>983</v>
      </c>
      <c r="B98" s="29" t="s">
        <v>84</v>
      </c>
      <c r="C98" s="29">
        <v>2009</v>
      </c>
      <c r="D98" s="29">
        <v>1</v>
      </c>
      <c r="G98" s="33" t="s">
        <v>1213</v>
      </c>
      <c r="H98" s="33" t="s">
        <v>1221</v>
      </c>
    </row>
    <row r="99" spans="1:8" x14ac:dyDescent="0.35">
      <c r="A99" s="29" t="s">
        <v>983</v>
      </c>
      <c r="B99" s="29" t="s">
        <v>1166</v>
      </c>
      <c r="C99" s="29">
        <v>2009</v>
      </c>
      <c r="D99" s="29">
        <v>1</v>
      </c>
      <c r="F99" s="33">
        <v>1</v>
      </c>
      <c r="G99" s="33" t="s">
        <v>1213</v>
      </c>
      <c r="H99" s="33" t="s">
        <v>1214</v>
      </c>
    </row>
    <row r="100" spans="1:8" x14ac:dyDescent="0.35">
      <c r="A100" s="29" t="s">
        <v>983</v>
      </c>
      <c r="B100" s="29" t="s">
        <v>137</v>
      </c>
      <c r="C100" s="29">
        <v>2008</v>
      </c>
      <c r="D100" s="29">
        <v>108</v>
      </c>
      <c r="F100" s="33">
        <v>1</v>
      </c>
      <c r="G100" s="33" t="s">
        <v>1213</v>
      </c>
      <c r="H100" s="33" t="s">
        <v>1214</v>
      </c>
    </row>
    <row r="101" spans="1:8" x14ac:dyDescent="0.35">
      <c r="A101" s="29" t="s">
        <v>983</v>
      </c>
      <c r="B101" s="29" t="s">
        <v>137</v>
      </c>
      <c r="C101" s="29">
        <v>2008</v>
      </c>
      <c r="D101" s="29">
        <v>2</v>
      </c>
      <c r="F101" s="33">
        <v>1</v>
      </c>
      <c r="G101" s="29" t="s">
        <v>1209</v>
      </c>
      <c r="H101" s="29" t="s">
        <v>1222</v>
      </c>
    </row>
    <row r="102" spans="1:8" x14ac:dyDescent="0.35">
      <c r="A102" s="29" t="s">
        <v>983</v>
      </c>
      <c r="B102" s="29" t="s">
        <v>1223</v>
      </c>
      <c r="C102" s="29">
        <v>2008</v>
      </c>
      <c r="D102" s="29">
        <v>20</v>
      </c>
      <c r="F102" s="33">
        <v>1</v>
      </c>
      <c r="G102" s="29" t="s">
        <v>1213</v>
      </c>
      <c r="H102" s="33" t="s">
        <v>1214</v>
      </c>
    </row>
    <row r="103" spans="1:8" x14ac:dyDescent="0.35">
      <c r="A103" s="29" t="s">
        <v>983</v>
      </c>
      <c r="B103" s="29" t="s">
        <v>1166</v>
      </c>
      <c r="C103" s="29">
        <v>2008</v>
      </c>
      <c r="D103" s="29">
        <v>3</v>
      </c>
      <c r="F103" s="33">
        <v>1</v>
      </c>
      <c r="G103" s="29" t="s">
        <v>1213</v>
      </c>
      <c r="H103" s="33" t="s">
        <v>1214</v>
      </c>
    </row>
    <row r="104" spans="1:8" x14ac:dyDescent="0.35">
      <c r="A104" s="29" t="s">
        <v>983</v>
      </c>
      <c r="B104" s="29" t="s">
        <v>137</v>
      </c>
      <c r="C104" s="29">
        <v>2007</v>
      </c>
      <c r="D104" s="29">
        <v>75</v>
      </c>
      <c r="F104" s="33">
        <v>1</v>
      </c>
      <c r="G104" s="29" t="s">
        <v>1213</v>
      </c>
      <c r="H104" s="33" t="s">
        <v>1214</v>
      </c>
    </row>
    <row r="105" spans="1:8" x14ac:dyDescent="0.35">
      <c r="A105" s="29" t="s">
        <v>983</v>
      </c>
      <c r="B105" s="29" t="s">
        <v>137</v>
      </c>
      <c r="C105" s="29">
        <v>2007</v>
      </c>
      <c r="D105" s="29">
        <v>1</v>
      </c>
      <c r="F105" s="33">
        <v>1</v>
      </c>
      <c r="G105" s="29" t="s">
        <v>1213</v>
      </c>
      <c r="H105" s="33" t="s">
        <v>1224</v>
      </c>
    </row>
    <row r="106" spans="1:8" x14ac:dyDescent="0.35">
      <c r="A106" s="29" t="s">
        <v>983</v>
      </c>
      <c r="B106" s="29" t="s">
        <v>96</v>
      </c>
      <c r="C106" s="29">
        <v>2007</v>
      </c>
      <c r="D106" s="29">
        <v>1</v>
      </c>
      <c r="F106" s="33">
        <v>1</v>
      </c>
      <c r="G106" s="29" t="s">
        <v>1213</v>
      </c>
      <c r="H106" s="33" t="s">
        <v>1214</v>
      </c>
    </row>
    <row r="107" spans="1:8" x14ac:dyDescent="0.35">
      <c r="A107" s="29" t="s">
        <v>983</v>
      </c>
      <c r="B107" s="29" t="s">
        <v>84</v>
      </c>
      <c r="C107" s="29">
        <v>2007</v>
      </c>
      <c r="D107" s="29">
        <v>13</v>
      </c>
      <c r="F107" s="33">
        <v>1</v>
      </c>
      <c r="G107" s="29" t="s">
        <v>1213</v>
      </c>
    </row>
    <row r="108" spans="1:8" x14ac:dyDescent="0.35">
      <c r="A108" s="29" t="s">
        <v>983</v>
      </c>
      <c r="B108" s="29" t="s">
        <v>84</v>
      </c>
      <c r="C108" s="29">
        <v>2007</v>
      </c>
      <c r="D108" s="29">
        <v>3</v>
      </c>
      <c r="G108" s="29" t="s">
        <v>1213</v>
      </c>
      <c r="H108" s="33" t="s">
        <v>1221</v>
      </c>
    </row>
    <row r="109" spans="1:8" x14ac:dyDescent="0.35">
      <c r="A109" s="29" t="s">
        <v>983</v>
      </c>
      <c r="B109" s="29" t="s">
        <v>1166</v>
      </c>
      <c r="C109" s="29">
        <v>2007</v>
      </c>
      <c r="D109" s="29">
        <v>3</v>
      </c>
      <c r="F109" s="33">
        <v>1</v>
      </c>
      <c r="G109" s="29" t="s">
        <v>1213</v>
      </c>
    </row>
    <row r="110" spans="1:8" x14ac:dyDescent="0.35">
      <c r="A110" s="29" t="s">
        <v>983</v>
      </c>
      <c r="B110" s="29" t="s">
        <v>137</v>
      </c>
      <c r="C110" s="29">
        <v>2006</v>
      </c>
      <c r="D110" s="29">
        <v>149</v>
      </c>
      <c r="F110" s="33">
        <v>1</v>
      </c>
      <c r="G110" s="29" t="s">
        <v>1213</v>
      </c>
    </row>
    <row r="111" spans="1:8" x14ac:dyDescent="0.35">
      <c r="A111" s="29" t="s">
        <v>983</v>
      </c>
      <c r="B111" s="29" t="s">
        <v>84</v>
      </c>
      <c r="C111" s="29">
        <v>2006</v>
      </c>
      <c r="D111" s="29">
        <v>26</v>
      </c>
      <c r="F111" s="33">
        <v>1</v>
      </c>
      <c r="G111" s="29" t="s">
        <v>1213</v>
      </c>
    </row>
    <row r="112" spans="1:8" x14ac:dyDescent="0.35">
      <c r="A112" s="29" t="s">
        <v>983</v>
      </c>
      <c r="B112" s="29" t="s">
        <v>84</v>
      </c>
      <c r="C112" s="29">
        <v>2006</v>
      </c>
      <c r="D112" s="29">
        <v>1</v>
      </c>
      <c r="G112" s="29" t="s">
        <v>1213</v>
      </c>
      <c r="H112" s="33" t="s">
        <v>1221</v>
      </c>
    </row>
    <row r="113" spans="1:9" x14ac:dyDescent="0.35">
      <c r="A113" s="29" t="s">
        <v>983</v>
      </c>
      <c r="B113" s="29" t="s">
        <v>1166</v>
      </c>
      <c r="C113" s="29">
        <v>2006</v>
      </c>
      <c r="D113" s="29">
        <v>10</v>
      </c>
      <c r="F113" s="33">
        <v>1</v>
      </c>
      <c r="G113" s="29" t="s">
        <v>1213</v>
      </c>
    </row>
    <row r="115" spans="1:9" x14ac:dyDescent="0.35">
      <c r="A115" s="132" t="s">
        <v>360</v>
      </c>
      <c r="B115" s="97"/>
      <c r="C115" s="94"/>
      <c r="D115" s="94"/>
      <c r="E115" s="94"/>
      <c r="F115" s="94"/>
      <c r="G115" s="94"/>
      <c r="H115" s="97"/>
      <c r="I115" s="94"/>
    </row>
    <row r="116" spans="1:9" x14ac:dyDescent="0.35">
      <c r="A116" s="132" t="s">
        <v>1079</v>
      </c>
      <c r="B116" s="97"/>
      <c r="C116" s="94"/>
      <c r="D116" s="94"/>
      <c r="E116" s="94"/>
      <c r="F116" s="94"/>
      <c r="G116" s="94"/>
      <c r="H116" s="97"/>
      <c r="I116" s="94"/>
    </row>
    <row r="117" spans="1:9" ht="15.75" customHeight="1" x14ac:dyDescent="0.35">
      <c r="A117" s="93" t="s">
        <v>1080</v>
      </c>
      <c r="B117" s="89"/>
      <c r="C117" s="89"/>
      <c r="D117" s="89"/>
      <c r="E117" s="89"/>
      <c r="F117" s="89"/>
      <c r="G117" s="89"/>
      <c r="H117" s="97"/>
      <c r="I117" s="89"/>
    </row>
    <row r="118" spans="1:9" ht="15" customHeight="1" x14ac:dyDescent="0.35">
      <c r="A118" s="93" t="s">
        <v>362</v>
      </c>
      <c r="B118" s="89"/>
      <c r="C118" s="89"/>
      <c r="D118" s="94"/>
      <c r="E118" s="94"/>
      <c r="F118" s="94"/>
      <c r="G118" s="94"/>
      <c r="H118" s="97"/>
      <c r="I118" s="94"/>
    </row>
    <row r="119" spans="1:9" ht="15" customHeight="1" x14ac:dyDescent="0.35">
      <c r="A119" s="133" t="s">
        <v>363</v>
      </c>
      <c r="B119" s="134" t="s">
        <v>364</v>
      </c>
      <c r="C119" s="134"/>
      <c r="D119" s="94"/>
      <c r="E119" s="94"/>
      <c r="F119" s="94"/>
      <c r="G119" s="94"/>
      <c r="H119" s="97"/>
      <c r="I119" s="94"/>
    </row>
    <row r="120" spans="1:9" x14ac:dyDescent="0.35">
      <c r="A120" s="135" t="s">
        <v>365</v>
      </c>
      <c r="B120" s="136" t="s">
        <v>325</v>
      </c>
      <c r="C120" s="137"/>
      <c r="D120" s="89"/>
      <c r="E120" s="89"/>
      <c r="F120" s="89"/>
      <c r="G120" s="89"/>
      <c r="H120" s="97"/>
      <c r="I120" s="89"/>
    </row>
    <row r="121" spans="1:9" x14ac:dyDescent="0.35">
      <c r="A121" s="135" t="s">
        <v>367</v>
      </c>
      <c r="B121" s="137" t="s">
        <v>368</v>
      </c>
      <c r="C121" s="138"/>
      <c r="D121" s="94"/>
      <c r="E121" s="94"/>
      <c r="F121" s="94"/>
      <c r="G121" s="94"/>
      <c r="H121" s="97"/>
      <c r="I121" s="94"/>
    </row>
    <row r="122" spans="1:9" x14ac:dyDescent="0.35">
      <c r="A122" s="135" t="s">
        <v>369</v>
      </c>
      <c r="B122" s="137" t="s">
        <v>1081</v>
      </c>
      <c r="C122" s="138"/>
      <c r="D122" s="89"/>
      <c r="E122" s="89"/>
      <c r="F122" s="89"/>
      <c r="G122" s="89"/>
      <c r="H122" s="97"/>
      <c r="I122" s="89"/>
    </row>
    <row r="123" spans="1:9" x14ac:dyDescent="0.35">
      <c r="A123" s="135" t="s">
        <v>1040</v>
      </c>
      <c r="B123" s="139" t="s">
        <v>1082</v>
      </c>
      <c r="C123" s="140"/>
      <c r="D123" s="94"/>
      <c r="E123" s="94"/>
      <c r="F123" s="94"/>
      <c r="G123" s="94"/>
      <c r="H123" s="97"/>
      <c r="I123" s="94"/>
    </row>
    <row r="124" spans="1:9" x14ac:dyDescent="0.35">
      <c r="A124" s="135" t="s">
        <v>1083</v>
      </c>
      <c r="B124" s="139" t="s">
        <v>1084</v>
      </c>
      <c r="C124" s="140"/>
      <c r="D124" s="89"/>
      <c r="E124" s="89"/>
      <c r="F124" s="89"/>
      <c r="G124" s="89"/>
      <c r="H124" s="97"/>
      <c r="I124" s="89"/>
    </row>
    <row r="125" spans="1:9" x14ac:dyDescent="0.35">
      <c r="A125" s="135" t="s">
        <v>1085</v>
      </c>
      <c r="B125" s="136" t="s">
        <v>390</v>
      </c>
      <c r="C125" s="137"/>
      <c r="D125" s="89"/>
      <c r="E125" s="89"/>
      <c r="F125" s="89"/>
      <c r="G125" s="89"/>
      <c r="H125" s="97"/>
      <c r="I125" s="89"/>
    </row>
    <row r="126" spans="1:9" x14ac:dyDescent="0.35">
      <c r="A126" s="135" t="s">
        <v>373</v>
      </c>
      <c r="B126" s="99" t="s">
        <v>1086</v>
      </c>
      <c r="C126" s="137"/>
      <c r="D126" s="89"/>
      <c r="E126" s="89"/>
      <c r="F126" s="89"/>
      <c r="G126" s="89"/>
      <c r="H126" s="97"/>
      <c r="I126" s="89"/>
    </row>
    <row r="127" spans="1:9" x14ac:dyDescent="0.35">
      <c r="A127" s="135" t="s">
        <v>1087</v>
      </c>
      <c r="B127" s="141" t="s">
        <v>1088</v>
      </c>
      <c r="C127" s="94"/>
      <c r="D127" s="94"/>
      <c r="E127" s="94"/>
      <c r="F127" s="94"/>
      <c r="G127" s="94"/>
      <c r="H127" s="97"/>
      <c r="I127" s="9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940C-7109-476B-8978-BBFBB922D7AC}">
  <dimension ref="A1:U68"/>
  <sheetViews>
    <sheetView zoomScale="40" zoomScaleNormal="40" workbookViewId="0">
      <selection activeCell="A14" sqref="A14"/>
    </sheetView>
  </sheetViews>
  <sheetFormatPr defaultColWidth="9.1796875" defaultRowHeight="14.5" x14ac:dyDescent="0.35"/>
  <cols>
    <col min="1" max="1" width="31.81640625" customWidth="1"/>
    <col min="2" max="2" width="28.81640625" customWidth="1"/>
  </cols>
  <sheetData>
    <row r="1" spans="1:21" x14ac:dyDescent="0.35">
      <c r="A1" s="34"/>
      <c r="B1" s="34"/>
      <c r="C1" s="34"/>
      <c r="D1" s="34"/>
      <c r="E1" s="34"/>
      <c r="F1" s="34"/>
      <c r="G1" s="34"/>
      <c r="H1" s="34"/>
      <c r="I1" s="34"/>
      <c r="J1" s="34"/>
      <c r="K1" s="34"/>
      <c r="L1" s="34"/>
      <c r="M1" s="34"/>
      <c r="N1" s="34"/>
      <c r="O1" s="34"/>
      <c r="P1" s="34"/>
      <c r="Q1" s="34"/>
      <c r="R1" s="34"/>
      <c r="S1" s="34"/>
      <c r="T1" s="34"/>
      <c r="U1" s="34"/>
    </row>
    <row r="2" spans="1:21" x14ac:dyDescent="0.35">
      <c r="A2" s="36" t="s">
        <v>56</v>
      </c>
      <c r="B2" s="34"/>
      <c r="C2" s="34"/>
      <c r="D2" s="34"/>
      <c r="E2" s="34"/>
      <c r="F2" s="34"/>
      <c r="G2" s="34"/>
      <c r="H2" s="34"/>
      <c r="I2" s="34"/>
      <c r="J2" s="34"/>
      <c r="K2" s="34"/>
      <c r="L2" s="34"/>
      <c r="M2" s="34"/>
      <c r="N2" s="34"/>
      <c r="O2" s="34"/>
      <c r="P2" s="34"/>
      <c r="Q2" s="34"/>
      <c r="R2" s="34"/>
      <c r="S2" s="34"/>
      <c r="T2" s="34"/>
      <c r="U2" s="34"/>
    </row>
    <row r="3" spans="1:21" x14ac:dyDescent="0.35">
      <c r="A3" s="35" t="s">
        <v>57</v>
      </c>
      <c r="B3" s="34"/>
      <c r="C3" s="34"/>
      <c r="D3" s="34"/>
      <c r="E3" s="34"/>
      <c r="F3" s="34"/>
      <c r="G3" s="34"/>
      <c r="H3" s="34"/>
      <c r="I3" s="34"/>
      <c r="J3" s="34"/>
      <c r="K3" s="34"/>
      <c r="L3" s="34"/>
      <c r="M3" s="34"/>
      <c r="N3" s="34"/>
      <c r="O3" s="34"/>
      <c r="P3" s="34"/>
      <c r="Q3" s="34"/>
      <c r="R3" s="34"/>
      <c r="S3" s="34"/>
      <c r="T3" s="34"/>
      <c r="U3" s="34"/>
    </row>
    <row r="4" spans="1:21" x14ac:dyDescent="0.35">
      <c r="A4" s="35" t="s">
        <v>2376</v>
      </c>
      <c r="B4" s="300"/>
      <c r="C4" s="300"/>
      <c r="D4" s="300"/>
      <c r="E4" s="300"/>
      <c r="F4" s="300"/>
      <c r="G4" s="300"/>
      <c r="H4" s="300"/>
      <c r="I4" s="300"/>
      <c r="J4" s="300"/>
      <c r="K4" s="300"/>
      <c r="L4" s="300"/>
      <c r="M4" s="300"/>
      <c r="N4" s="300"/>
      <c r="O4" s="300"/>
      <c r="P4" s="34"/>
      <c r="Q4" s="34"/>
      <c r="R4" s="34"/>
      <c r="S4" s="34"/>
      <c r="T4" s="34"/>
      <c r="U4" s="34"/>
    </row>
    <row r="5" spans="1:21" x14ac:dyDescent="0.35">
      <c r="A5" s="300"/>
      <c r="B5" s="300"/>
      <c r="C5" s="300"/>
      <c r="D5" s="300"/>
      <c r="E5" s="300"/>
      <c r="F5" s="300"/>
      <c r="G5" s="300"/>
      <c r="H5" s="300"/>
      <c r="I5" s="300"/>
      <c r="J5" s="300"/>
      <c r="K5" s="300"/>
      <c r="L5" s="300"/>
      <c r="M5" s="300"/>
      <c r="N5" s="300"/>
      <c r="O5" s="300"/>
      <c r="P5" s="34"/>
      <c r="Q5" s="34"/>
      <c r="R5" s="34"/>
      <c r="S5" s="34"/>
      <c r="T5" s="34"/>
      <c r="U5" s="34"/>
    </row>
    <row r="6" spans="1:21" x14ac:dyDescent="0.35">
      <c r="A6" s="748" t="s">
        <v>2377</v>
      </c>
      <c r="B6" s="748"/>
      <c r="C6" s="748"/>
      <c r="D6" s="748"/>
      <c r="E6" s="748"/>
      <c r="F6" s="748"/>
      <c r="G6" s="748"/>
      <c r="H6" s="748"/>
      <c r="I6" s="748"/>
      <c r="J6" s="748"/>
      <c r="K6" s="748"/>
      <c r="L6" s="748"/>
      <c r="M6" s="748"/>
      <c r="N6" s="748"/>
      <c r="O6" s="748"/>
    </row>
    <row r="7" spans="1:21" x14ac:dyDescent="0.35">
      <c r="A7" s="35"/>
      <c r="B7" s="35"/>
      <c r="C7" s="35"/>
      <c r="D7" s="35"/>
      <c r="E7" s="35"/>
      <c r="F7" s="35"/>
      <c r="G7" s="35"/>
      <c r="H7" s="35"/>
      <c r="I7" s="35"/>
      <c r="J7" s="35"/>
      <c r="K7" s="35"/>
      <c r="L7" s="35"/>
      <c r="M7" s="35"/>
      <c r="N7" s="35"/>
      <c r="O7" s="35"/>
    </row>
    <row r="8" spans="1:21" x14ac:dyDescent="0.35">
      <c r="A8" s="108" t="s">
        <v>2475</v>
      </c>
      <c r="B8" s="108"/>
      <c r="C8" s="108"/>
      <c r="D8" s="108"/>
      <c r="E8" s="108"/>
      <c r="F8" s="108"/>
      <c r="G8" s="108"/>
      <c r="H8" s="108"/>
      <c r="I8" s="108"/>
      <c r="J8" s="108"/>
      <c r="K8" s="108"/>
      <c r="L8" s="108"/>
      <c r="M8" s="108"/>
      <c r="N8" s="108"/>
      <c r="O8" s="108"/>
    </row>
    <row r="9" spans="1:21" x14ac:dyDescent="0.35">
      <c r="A9" s="108" t="s">
        <v>58</v>
      </c>
      <c r="B9" s="108"/>
      <c r="C9" s="108"/>
      <c r="D9" s="108"/>
      <c r="E9" s="108"/>
      <c r="F9" s="108"/>
      <c r="G9" s="108"/>
      <c r="H9" s="108"/>
      <c r="I9" s="108"/>
      <c r="J9" s="108"/>
      <c r="K9" s="108"/>
      <c r="L9" s="108"/>
      <c r="M9" s="108"/>
      <c r="N9" s="108"/>
      <c r="O9" s="108"/>
    </row>
    <row r="10" spans="1:21" x14ac:dyDescent="0.35">
      <c r="A10" s="108"/>
      <c r="B10" s="108"/>
      <c r="C10" s="108"/>
      <c r="D10" s="108"/>
      <c r="E10" s="108"/>
      <c r="F10" s="108"/>
      <c r="G10" s="108"/>
      <c r="H10" s="108"/>
      <c r="I10" s="108"/>
      <c r="J10" s="108"/>
      <c r="K10" s="108"/>
      <c r="L10" s="108"/>
      <c r="M10" s="108"/>
      <c r="N10" s="108"/>
      <c r="O10" s="108"/>
    </row>
    <row r="11" spans="1:21" x14ac:dyDescent="0.35">
      <c r="A11" s="108" t="s">
        <v>2437</v>
      </c>
      <c r="B11" s="108"/>
      <c r="C11" s="108"/>
      <c r="D11" s="108"/>
      <c r="E11" s="108"/>
      <c r="F11" s="108"/>
      <c r="G11" s="108"/>
      <c r="H11" s="108"/>
      <c r="I11" s="108"/>
      <c r="J11" s="108"/>
      <c r="K11" s="108"/>
      <c r="L11" s="108"/>
      <c r="M11" s="108"/>
      <c r="N11" s="108"/>
      <c r="O11" s="108"/>
    </row>
    <row r="12" spans="1:21" x14ac:dyDescent="0.35">
      <c r="A12" s="108" t="s">
        <v>59</v>
      </c>
      <c r="B12" s="108"/>
      <c r="C12" s="108"/>
      <c r="D12" s="108"/>
      <c r="E12" s="108"/>
      <c r="F12" s="108"/>
      <c r="G12" s="108"/>
      <c r="H12" s="108"/>
      <c r="I12" s="108"/>
      <c r="J12" s="108"/>
      <c r="K12" s="108"/>
      <c r="L12" s="108"/>
      <c r="M12" s="108"/>
      <c r="N12" s="108"/>
      <c r="O12" s="108"/>
    </row>
    <row r="13" spans="1:21" x14ac:dyDescent="0.35">
      <c r="A13" s="108" t="s">
        <v>2476</v>
      </c>
      <c r="B13" s="108"/>
      <c r="C13" s="108"/>
      <c r="D13" s="108"/>
      <c r="E13" s="108"/>
      <c r="F13" s="108"/>
      <c r="G13" s="108"/>
      <c r="H13" s="108"/>
      <c r="I13" s="108"/>
      <c r="J13" s="108"/>
      <c r="K13" s="108"/>
      <c r="L13" s="108"/>
      <c r="M13" s="108"/>
      <c r="N13" s="108"/>
      <c r="O13" s="108"/>
    </row>
    <row r="14" spans="1:21" x14ac:dyDescent="0.35">
      <c r="A14" s="108" t="s">
        <v>60</v>
      </c>
      <c r="B14" s="108"/>
      <c r="C14" s="108"/>
      <c r="D14" s="108"/>
      <c r="E14" s="108"/>
      <c r="F14" s="108"/>
      <c r="G14" s="108"/>
      <c r="H14" s="108"/>
      <c r="I14" s="108"/>
      <c r="J14" s="108"/>
      <c r="K14" s="108"/>
      <c r="L14" s="108"/>
      <c r="M14" s="108"/>
      <c r="N14" s="108"/>
      <c r="O14" s="108"/>
    </row>
    <row r="15" spans="1:21" x14ac:dyDescent="0.35">
      <c r="A15" s="108"/>
      <c r="B15" s="108"/>
      <c r="C15" s="108"/>
      <c r="D15" s="108"/>
      <c r="E15" s="108"/>
      <c r="F15" s="108"/>
      <c r="G15" s="108"/>
      <c r="H15" s="108"/>
      <c r="I15" s="108"/>
      <c r="J15" s="108"/>
      <c r="K15" s="108"/>
      <c r="L15" s="108"/>
      <c r="M15" s="108"/>
      <c r="N15" s="108"/>
      <c r="O15" s="108"/>
    </row>
    <row r="16" spans="1:21" x14ac:dyDescent="0.35">
      <c r="A16" s="696" t="s">
        <v>61</v>
      </c>
      <c r="B16" s="108"/>
      <c r="C16" s="108"/>
      <c r="D16" s="108"/>
      <c r="E16" s="108"/>
      <c r="F16" s="108"/>
      <c r="G16" s="108"/>
      <c r="H16" s="108"/>
      <c r="I16" s="108"/>
      <c r="J16" s="108"/>
      <c r="K16" s="108"/>
      <c r="L16" s="108"/>
      <c r="M16" s="108"/>
      <c r="N16" s="108"/>
      <c r="O16" s="108"/>
    </row>
    <row r="17" spans="1:15" x14ac:dyDescent="0.35">
      <c r="A17" s="696" t="s">
        <v>62</v>
      </c>
      <c r="B17" s="108"/>
      <c r="C17" s="108"/>
      <c r="D17" s="108"/>
      <c r="E17" s="108"/>
      <c r="F17" s="108"/>
      <c r="G17" s="108"/>
      <c r="H17" s="108"/>
      <c r="I17" s="108"/>
      <c r="J17" s="108"/>
      <c r="K17" s="108"/>
      <c r="L17" s="108"/>
      <c r="M17" s="108"/>
      <c r="N17" s="108"/>
      <c r="O17" s="108"/>
    </row>
    <row r="18" spans="1:15" x14ac:dyDescent="0.35">
      <c r="A18" t="s">
        <v>63</v>
      </c>
    </row>
    <row r="19" spans="1:15" x14ac:dyDescent="0.35">
      <c r="A19" t="s">
        <v>64</v>
      </c>
    </row>
    <row r="20" spans="1:15" x14ac:dyDescent="0.35">
      <c r="A20" t="s">
        <v>65</v>
      </c>
    </row>
    <row r="21" spans="1:15" x14ac:dyDescent="0.35">
      <c r="A21" t="s">
        <v>66</v>
      </c>
    </row>
    <row r="22" spans="1:15" x14ac:dyDescent="0.35">
      <c r="A22" t="s">
        <v>67</v>
      </c>
    </row>
    <row r="24" spans="1:15" x14ac:dyDescent="0.35">
      <c r="A24" s="25" t="s">
        <v>68</v>
      </c>
    </row>
    <row r="25" spans="1:15" x14ac:dyDescent="0.35">
      <c r="A25" t="s">
        <v>69</v>
      </c>
    </row>
    <row r="26" spans="1:15" x14ac:dyDescent="0.35">
      <c r="A26" t="s">
        <v>70</v>
      </c>
    </row>
    <row r="27" spans="1:15" x14ac:dyDescent="0.35">
      <c r="A27" t="s">
        <v>71</v>
      </c>
    </row>
    <row r="30" spans="1:15" x14ac:dyDescent="0.35">
      <c r="A30" t="s">
        <v>2472</v>
      </c>
    </row>
    <row r="31" spans="1:15" x14ac:dyDescent="0.35">
      <c r="A31" t="s">
        <v>2473</v>
      </c>
    </row>
    <row r="32" spans="1:15" x14ac:dyDescent="0.35">
      <c r="A32" t="s">
        <v>2474</v>
      </c>
    </row>
    <row r="37" spans="1:2" x14ac:dyDescent="0.35">
      <c r="A37" s="25"/>
    </row>
    <row r="39" spans="1:2" ht="16.5" customHeight="1" x14ac:dyDescent="0.35">
      <c r="A39" s="33"/>
      <c r="B39" s="32"/>
    </row>
    <row r="40" spans="1:2" x14ac:dyDescent="0.35">
      <c r="A40" s="29"/>
      <c r="B40" s="27"/>
    </row>
    <row r="41" spans="1:2" x14ac:dyDescent="0.35">
      <c r="A41" s="29"/>
      <c r="B41" s="27"/>
    </row>
    <row r="42" spans="1:2" x14ac:dyDescent="0.35">
      <c r="A42" s="29"/>
      <c r="B42" s="27"/>
    </row>
    <row r="43" spans="1:2" x14ac:dyDescent="0.35">
      <c r="A43" s="29"/>
      <c r="B43" s="27"/>
    </row>
    <row r="44" spans="1:2" x14ac:dyDescent="0.35">
      <c r="A44" s="29"/>
      <c r="B44" s="27"/>
    </row>
    <row r="45" spans="1:2" x14ac:dyDescent="0.35">
      <c r="A45" s="29"/>
      <c r="B45" s="27"/>
    </row>
    <row r="48" spans="1:2" x14ac:dyDescent="0.35">
      <c r="A48" s="25"/>
    </row>
    <row r="49" spans="1:2" x14ac:dyDescent="0.35">
      <c r="A49" s="29"/>
      <c r="B49" s="27"/>
    </row>
    <row r="50" spans="1:2" x14ac:dyDescent="0.35">
      <c r="A50" s="29"/>
      <c r="B50" s="27"/>
    </row>
    <row r="51" spans="1:2" x14ac:dyDescent="0.35">
      <c r="A51" s="29"/>
      <c r="B51" s="27"/>
    </row>
    <row r="52" spans="1:2" x14ac:dyDescent="0.35">
      <c r="A52" s="29"/>
      <c r="B52" s="30"/>
    </row>
    <row r="53" spans="1:2" x14ac:dyDescent="0.35">
      <c r="A53" s="29"/>
      <c r="B53" s="30"/>
    </row>
    <row r="54" spans="1:2" x14ac:dyDescent="0.35">
      <c r="A54" s="29"/>
      <c r="B54" s="27"/>
    </row>
    <row r="55" spans="1:2" x14ac:dyDescent="0.35">
      <c r="A55" s="29"/>
      <c r="B55" s="27"/>
    </row>
    <row r="56" spans="1:2" x14ac:dyDescent="0.35">
      <c r="A56" s="29"/>
      <c r="B56" s="31"/>
    </row>
    <row r="57" spans="1:2" x14ac:dyDescent="0.35">
      <c r="A57" s="29"/>
      <c r="B57" s="30"/>
    </row>
    <row r="58" spans="1:2" x14ac:dyDescent="0.35">
      <c r="A58" s="29"/>
      <c r="B58" s="30"/>
    </row>
    <row r="59" spans="1:2" x14ac:dyDescent="0.35">
      <c r="A59" s="29"/>
      <c r="B59" s="30"/>
    </row>
    <row r="60" spans="1:2" x14ac:dyDescent="0.35">
      <c r="A60" s="29"/>
      <c r="B60" s="30"/>
    </row>
    <row r="61" spans="1:2" x14ac:dyDescent="0.35">
      <c r="A61" s="29"/>
      <c r="B61" s="30"/>
    </row>
    <row r="62" spans="1:2" x14ac:dyDescent="0.35">
      <c r="A62" s="29"/>
      <c r="B62" s="30"/>
    </row>
    <row r="63" spans="1:2" x14ac:dyDescent="0.35">
      <c r="A63" s="29"/>
      <c r="B63" s="27"/>
    </row>
    <row r="64" spans="1:2" x14ac:dyDescent="0.35">
      <c r="A64" s="29"/>
      <c r="B64" s="30"/>
    </row>
    <row r="65" spans="1:2" x14ac:dyDescent="0.35">
      <c r="A65" s="29"/>
      <c r="B65" s="27"/>
    </row>
    <row r="66" spans="1:2" x14ac:dyDescent="0.35">
      <c r="A66" s="28"/>
      <c r="B66" s="27"/>
    </row>
    <row r="67" spans="1:2" x14ac:dyDescent="0.35">
      <c r="A67" s="29"/>
      <c r="B67" s="27"/>
    </row>
    <row r="68" spans="1:2" x14ac:dyDescent="0.35">
      <c r="A68" s="28"/>
      <c r="B68" s="27"/>
    </row>
  </sheetData>
  <mergeCells count="1">
    <mergeCell ref="A6:O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3E077-1E2E-449B-A71A-E3FFF27D4076}">
  <dimension ref="A1:AA24"/>
  <sheetViews>
    <sheetView zoomScale="40" zoomScaleNormal="40" workbookViewId="0">
      <selection activeCell="R42" sqref="R42"/>
    </sheetView>
  </sheetViews>
  <sheetFormatPr defaultColWidth="8.81640625" defaultRowHeight="14.5" x14ac:dyDescent="0.35"/>
  <cols>
    <col min="1" max="1" width="11.54296875" customWidth="1"/>
    <col min="2" max="2" width="20.1796875" customWidth="1"/>
    <col min="3" max="3" width="9.81640625" customWidth="1"/>
    <col min="4" max="4" width="3.453125" customWidth="1"/>
    <col min="5" max="5" width="3.54296875" customWidth="1"/>
    <col min="6" max="6" width="3.1796875" customWidth="1"/>
    <col min="7" max="7" width="4.81640625" customWidth="1"/>
    <col min="8" max="8" width="4.453125" customWidth="1"/>
    <col min="9" max="9" width="4.54296875" customWidth="1"/>
    <col min="10" max="10" width="5.81640625" customWidth="1"/>
    <col min="11" max="11" width="6" customWidth="1"/>
    <col min="12" max="12" width="9" customWidth="1"/>
    <col min="13" max="13" width="7.1796875" customWidth="1"/>
    <col min="14" max="14" width="5.54296875" customWidth="1"/>
    <col min="15" max="15" width="9.54296875" customWidth="1"/>
    <col min="16" max="16" width="10.54296875" customWidth="1"/>
    <col min="17" max="17" width="11" customWidth="1"/>
    <col min="18" max="18" width="6.453125" customWidth="1"/>
    <col min="19" max="19" width="6.1796875" customWidth="1"/>
    <col min="20" max="20" width="6.453125" customWidth="1"/>
    <col min="21" max="21" width="5.81640625" customWidth="1"/>
    <col min="22" max="24" width="5.1796875" customWidth="1"/>
    <col min="25" max="25" width="5.81640625" customWidth="1"/>
    <col min="27" max="27" width="30.54296875" customWidth="1"/>
  </cols>
  <sheetData>
    <row r="1" spans="1:27" ht="72.650000000000006" customHeight="1" x14ac:dyDescent="0.35">
      <c r="A1" s="161" t="s">
        <v>324</v>
      </c>
      <c r="B1" s="162" t="s">
        <v>366</v>
      </c>
      <c r="C1" s="161" t="s">
        <v>1225</v>
      </c>
      <c r="D1" s="855" t="s">
        <v>1226</v>
      </c>
      <c r="E1" s="856"/>
      <c r="F1" s="857"/>
      <c r="G1" s="852" t="s">
        <v>1227</v>
      </c>
      <c r="H1" s="853"/>
      <c r="I1" s="854"/>
      <c r="J1" s="852" t="s">
        <v>1228</v>
      </c>
      <c r="K1" s="853"/>
      <c r="L1" s="853"/>
      <c r="M1" s="853"/>
      <c r="N1" s="853"/>
      <c r="O1" s="853"/>
      <c r="P1" s="852" t="s">
        <v>1229</v>
      </c>
      <c r="Q1" s="854"/>
      <c r="R1" s="852" t="s">
        <v>1230</v>
      </c>
      <c r="S1" s="853"/>
      <c r="T1" s="854"/>
      <c r="U1" s="852" t="s">
        <v>1231</v>
      </c>
      <c r="V1" s="853"/>
      <c r="W1" s="853"/>
      <c r="X1" s="853"/>
      <c r="Y1" s="854"/>
      <c r="Z1" s="162" t="s">
        <v>1232</v>
      </c>
      <c r="AA1" s="162" t="s">
        <v>392</v>
      </c>
    </row>
    <row r="2" spans="1:27" ht="72" customHeight="1" x14ac:dyDescent="0.35">
      <c r="A2" s="161" t="s">
        <v>1073</v>
      </c>
      <c r="B2" s="162"/>
      <c r="C2" s="161" t="s">
        <v>1233</v>
      </c>
      <c r="D2" s="163" t="s">
        <v>1226</v>
      </c>
      <c r="E2" s="163" t="s">
        <v>1234</v>
      </c>
      <c r="F2" s="163" t="s">
        <v>1235</v>
      </c>
      <c r="G2" s="161" t="s">
        <v>1236</v>
      </c>
      <c r="H2" s="161" t="s">
        <v>1237</v>
      </c>
      <c r="I2" s="161" t="s">
        <v>1238</v>
      </c>
      <c r="J2" s="161" t="s">
        <v>1239</v>
      </c>
      <c r="K2" s="161" t="s">
        <v>1240</v>
      </c>
      <c r="L2" s="161" t="s">
        <v>1241</v>
      </c>
      <c r="M2" s="161" t="s">
        <v>1242</v>
      </c>
      <c r="N2" s="161" t="s">
        <v>1243</v>
      </c>
      <c r="O2" s="161" t="s">
        <v>1244</v>
      </c>
      <c r="P2" s="161" t="s">
        <v>1245</v>
      </c>
      <c r="Q2" s="161" t="s">
        <v>1246</v>
      </c>
      <c r="R2" s="162" t="s">
        <v>520</v>
      </c>
      <c r="S2" s="162" t="s">
        <v>522</v>
      </c>
      <c r="T2" s="162" t="s">
        <v>1247</v>
      </c>
      <c r="U2" s="161" t="s">
        <v>1248</v>
      </c>
      <c r="V2" s="161" t="s">
        <v>1249</v>
      </c>
      <c r="W2" s="161" t="s">
        <v>1250</v>
      </c>
      <c r="X2" s="161" t="s">
        <v>1251</v>
      </c>
      <c r="Y2" s="161" t="s">
        <v>1252</v>
      </c>
      <c r="Z2" s="162"/>
      <c r="AA2" s="162"/>
    </row>
    <row r="3" spans="1:27" x14ac:dyDescent="0.35">
      <c r="A3" s="164" t="s">
        <v>347</v>
      </c>
      <c r="B3" s="164" t="s">
        <v>1253</v>
      </c>
      <c r="C3" s="164" t="s">
        <v>2417</v>
      </c>
      <c r="D3" s="33"/>
      <c r="E3" s="33"/>
      <c r="F3" s="33"/>
      <c r="G3" s="33"/>
      <c r="H3" s="33"/>
      <c r="I3" s="33"/>
      <c r="J3" s="33"/>
      <c r="K3" s="33"/>
      <c r="L3" s="33"/>
      <c r="M3" s="33"/>
      <c r="N3" s="33"/>
      <c r="O3" s="33"/>
      <c r="P3" s="33"/>
      <c r="Q3" s="33"/>
      <c r="R3" s="33"/>
      <c r="S3" s="33"/>
      <c r="T3" s="33"/>
      <c r="U3" s="33"/>
      <c r="V3" s="33"/>
      <c r="W3" s="33"/>
      <c r="X3" s="33"/>
      <c r="Y3" s="33"/>
      <c r="Z3" s="165"/>
      <c r="AA3" s="33"/>
    </row>
    <row r="4" spans="1:27" x14ac:dyDescent="0.35">
      <c r="A4" s="39" t="s">
        <v>347</v>
      </c>
      <c r="B4" s="29" t="s">
        <v>150</v>
      </c>
      <c r="C4" s="29" t="s">
        <v>1254</v>
      </c>
      <c r="D4" s="33"/>
      <c r="E4" s="33"/>
      <c r="F4" s="33"/>
      <c r="G4" s="33"/>
      <c r="H4" s="33"/>
      <c r="I4" s="33"/>
      <c r="J4" s="33"/>
      <c r="K4" s="33"/>
      <c r="L4" s="33"/>
      <c r="M4" s="33"/>
      <c r="N4" s="33"/>
      <c r="O4" s="33"/>
      <c r="P4" s="33"/>
      <c r="Q4" s="33"/>
      <c r="R4" s="33"/>
      <c r="S4" s="33"/>
      <c r="T4" s="33"/>
      <c r="U4" s="33"/>
      <c r="V4" s="33"/>
      <c r="W4" s="33"/>
      <c r="X4" s="33"/>
      <c r="Y4" s="33"/>
      <c r="Z4" s="165" t="s">
        <v>1255</v>
      </c>
      <c r="AA4" s="33" t="s">
        <v>1256</v>
      </c>
    </row>
    <row r="5" spans="1:27" x14ac:dyDescent="0.35">
      <c r="A5" s="39" t="s">
        <v>347</v>
      </c>
      <c r="B5" s="29" t="s">
        <v>150</v>
      </c>
      <c r="C5" s="39" t="s">
        <v>1257</v>
      </c>
      <c r="D5" s="33"/>
      <c r="E5" s="33"/>
      <c r="F5" s="33"/>
      <c r="G5" s="33"/>
      <c r="H5" s="33"/>
      <c r="I5" s="33"/>
      <c r="J5" s="33"/>
      <c r="K5" s="33"/>
      <c r="L5" s="33"/>
      <c r="M5" s="33"/>
      <c r="N5" s="33"/>
      <c r="O5" s="33"/>
      <c r="P5" s="33"/>
      <c r="Q5" s="33"/>
      <c r="R5" s="33"/>
      <c r="S5" s="33"/>
      <c r="T5" s="33"/>
      <c r="U5" s="33"/>
      <c r="V5" s="33"/>
      <c r="W5" s="33"/>
      <c r="X5" s="33"/>
      <c r="Y5" s="33"/>
      <c r="Z5" s="165" t="s">
        <v>1255</v>
      </c>
      <c r="AA5" s="33" t="s">
        <v>1256</v>
      </c>
    </row>
    <row r="6" spans="1:27" x14ac:dyDescent="0.35">
      <c r="A6" s="39" t="s">
        <v>347</v>
      </c>
      <c r="B6" s="29" t="s">
        <v>142</v>
      </c>
      <c r="C6" s="39">
        <v>2001</v>
      </c>
      <c r="D6" s="33"/>
      <c r="E6" s="33"/>
      <c r="F6" s="33"/>
      <c r="G6" s="33"/>
      <c r="H6" s="33"/>
      <c r="I6" s="33"/>
      <c r="J6" s="33" t="s">
        <v>1258</v>
      </c>
      <c r="K6" s="33"/>
      <c r="L6" s="33"/>
      <c r="M6" s="33"/>
      <c r="N6" s="33"/>
      <c r="O6" s="33"/>
      <c r="P6" s="33"/>
      <c r="Q6" s="33"/>
      <c r="R6" s="33"/>
      <c r="S6" s="33"/>
      <c r="T6" s="33"/>
      <c r="U6" s="33"/>
      <c r="V6" s="33"/>
      <c r="W6" s="33"/>
      <c r="X6" s="33"/>
      <c r="Y6" s="33"/>
      <c r="Z6" s="165"/>
      <c r="AA6" s="33" t="s">
        <v>1259</v>
      </c>
    </row>
    <row r="7" spans="1:27" x14ac:dyDescent="0.35">
      <c r="A7" s="82"/>
      <c r="B7" s="82"/>
      <c r="C7" s="82"/>
      <c r="D7" s="33"/>
      <c r="E7" s="33"/>
      <c r="F7" s="33"/>
      <c r="G7" s="33"/>
      <c r="H7" s="33"/>
      <c r="I7" s="33"/>
      <c r="J7" s="33"/>
      <c r="K7" s="33"/>
      <c r="L7" s="33"/>
      <c r="M7" s="33"/>
      <c r="N7" s="33"/>
      <c r="O7" s="33"/>
      <c r="P7" s="33"/>
      <c r="Q7" s="33"/>
      <c r="R7" s="33"/>
      <c r="S7" s="33"/>
      <c r="T7" s="33"/>
      <c r="U7" s="33"/>
      <c r="V7" s="33"/>
      <c r="W7" s="33"/>
      <c r="X7" s="33"/>
      <c r="Y7" s="33"/>
      <c r="Z7" s="165"/>
      <c r="AA7" s="33"/>
    </row>
    <row r="8" spans="1:27" x14ac:dyDescent="0.35">
      <c r="A8" s="166" t="s">
        <v>1260</v>
      </c>
      <c r="B8" s="101"/>
      <c r="C8" s="101"/>
      <c r="D8" s="98"/>
      <c r="E8" s="98"/>
      <c r="F8" s="98"/>
      <c r="G8" s="98"/>
      <c r="H8" s="98"/>
      <c r="I8" s="98"/>
      <c r="J8" s="98"/>
      <c r="K8" s="98"/>
      <c r="L8" s="98"/>
      <c r="M8" s="98"/>
      <c r="N8" s="98"/>
      <c r="O8" s="98"/>
      <c r="P8" s="98"/>
      <c r="Q8" s="98"/>
      <c r="R8" s="98"/>
      <c r="S8" s="98"/>
      <c r="T8" s="98"/>
      <c r="U8" s="98"/>
      <c r="V8" s="98"/>
      <c r="W8" s="98"/>
      <c r="X8" s="98"/>
      <c r="Y8" s="98"/>
      <c r="Z8" s="167"/>
      <c r="AA8" s="98"/>
    </row>
    <row r="9" spans="1:27" x14ac:dyDescent="0.35">
      <c r="A9" s="166" t="s">
        <v>1261</v>
      </c>
      <c r="B9" s="101"/>
      <c r="C9" s="101"/>
      <c r="D9" s="98"/>
      <c r="E9" s="98"/>
      <c r="F9" s="98"/>
      <c r="G9" s="98"/>
      <c r="H9" s="98"/>
      <c r="I9" s="98"/>
      <c r="J9" s="98"/>
      <c r="K9" s="98"/>
      <c r="L9" s="98"/>
      <c r="M9" s="98"/>
      <c r="N9" s="98"/>
      <c r="O9" s="98"/>
      <c r="P9" s="98"/>
      <c r="Q9" s="98"/>
      <c r="R9" s="98"/>
      <c r="S9" s="98"/>
      <c r="T9" s="98"/>
      <c r="U9" s="98"/>
      <c r="V9" s="98"/>
      <c r="W9" s="98"/>
      <c r="X9" s="98"/>
      <c r="Y9" s="98"/>
      <c r="Z9" s="167"/>
      <c r="AA9" s="98"/>
    </row>
    <row r="10" spans="1:27" x14ac:dyDescent="0.35">
      <c r="A10" s="93" t="s">
        <v>1262</v>
      </c>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row>
    <row r="11" spans="1:27" x14ac:dyDescent="0.35">
      <c r="A11" s="93" t="s">
        <v>362</v>
      </c>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row>
    <row r="12" spans="1:27" ht="15.5" x14ac:dyDescent="0.35">
      <c r="A12" s="102" t="s">
        <v>363</v>
      </c>
      <c r="B12" s="101" t="s">
        <v>364</v>
      </c>
      <c r="C12" s="101"/>
      <c r="D12" s="100"/>
      <c r="E12" s="89"/>
      <c r="F12" s="89"/>
      <c r="G12" s="89"/>
      <c r="H12" s="89"/>
      <c r="I12" s="89"/>
      <c r="J12" s="89"/>
      <c r="K12" s="89"/>
      <c r="L12" s="89"/>
      <c r="M12" s="89"/>
      <c r="N12" s="89"/>
      <c r="O12" s="89"/>
      <c r="P12" s="89"/>
      <c r="Q12" s="89"/>
      <c r="R12" s="89"/>
      <c r="S12" s="89"/>
      <c r="T12" s="89"/>
      <c r="U12" s="89"/>
      <c r="V12" s="89"/>
      <c r="W12" s="89"/>
      <c r="X12" s="89"/>
      <c r="Y12" s="89"/>
      <c r="Z12" s="89"/>
      <c r="AA12" s="89"/>
    </row>
    <row r="13" spans="1:27" x14ac:dyDescent="0.35">
      <c r="A13" s="92" t="s">
        <v>365</v>
      </c>
      <c r="B13" s="168" t="s">
        <v>325</v>
      </c>
      <c r="C13" s="89"/>
      <c r="D13" s="100"/>
      <c r="E13" s="89"/>
      <c r="F13" s="89"/>
      <c r="G13" s="89"/>
      <c r="H13" s="89"/>
      <c r="I13" s="89"/>
      <c r="J13" s="89"/>
      <c r="K13" s="89"/>
      <c r="L13" s="89"/>
      <c r="M13" s="89"/>
      <c r="N13" s="89"/>
      <c r="O13" s="89"/>
      <c r="P13" s="89"/>
      <c r="Q13" s="89"/>
      <c r="R13" s="89"/>
      <c r="S13" s="89"/>
      <c r="T13" s="89"/>
      <c r="U13" s="89"/>
      <c r="V13" s="89"/>
      <c r="W13" s="89"/>
      <c r="X13" s="89"/>
      <c r="Y13" s="89"/>
      <c r="Z13" s="89"/>
      <c r="AA13" s="89"/>
    </row>
    <row r="14" spans="1:27" x14ac:dyDescent="0.35">
      <c r="A14" s="92" t="s">
        <v>367</v>
      </c>
      <c r="B14" s="89" t="s">
        <v>1263</v>
      </c>
      <c r="C14" s="169"/>
      <c r="D14" s="89"/>
      <c r="E14" s="89"/>
      <c r="F14" s="89"/>
      <c r="G14" s="89"/>
      <c r="H14" s="89"/>
      <c r="I14" s="89"/>
      <c r="J14" s="89"/>
      <c r="K14" s="89"/>
      <c r="L14" s="89"/>
      <c r="M14" s="89"/>
      <c r="N14" s="89"/>
      <c r="O14" s="89"/>
      <c r="P14" s="89"/>
      <c r="Q14" s="89"/>
      <c r="R14" s="89"/>
      <c r="S14" s="89"/>
      <c r="T14" s="89"/>
      <c r="U14" s="89"/>
      <c r="V14" s="89"/>
      <c r="W14" s="89"/>
      <c r="X14" s="89"/>
      <c r="Y14" s="89"/>
      <c r="Z14" s="89"/>
      <c r="AA14" s="89"/>
    </row>
    <row r="15" spans="1:27" x14ac:dyDescent="0.35">
      <c r="A15" s="92" t="s">
        <v>369</v>
      </c>
      <c r="B15" s="89" t="s">
        <v>1264</v>
      </c>
      <c r="C15" s="115"/>
      <c r="D15" s="89"/>
      <c r="E15" s="89"/>
      <c r="F15" s="89"/>
      <c r="G15" s="89"/>
      <c r="H15" s="89"/>
      <c r="I15" s="89"/>
      <c r="J15" s="89"/>
      <c r="K15" s="89"/>
      <c r="L15" s="89"/>
      <c r="M15" s="89"/>
      <c r="N15" s="89"/>
      <c r="O15" s="89"/>
      <c r="P15" s="89"/>
      <c r="Q15" s="89"/>
      <c r="R15" s="89"/>
      <c r="S15" s="89"/>
      <c r="T15" s="89"/>
      <c r="U15" s="89"/>
      <c r="V15" s="89"/>
      <c r="W15" s="89"/>
      <c r="X15" s="89"/>
      <c r="Y15" s="89"/>
      <c r="Z15" s="89"/>
      <c r="AA15" s="89"/>
    </row>
    <row r="16" spans="1:27" s="82" customFormat="1" x14ac:dyDescent="0.35">
      <c r="A16" s="115" t="s">
        <v>1265</v>
      </c>
      <c r="B16" s="101" t="s">
        <v>1266</v>
      </c>
      <c r="C16" s="101"/>
      <c r="D16" s="170"/>
      <c r="E16" s="101"/>
      <c r="F16" s="101"/>
      <c r="G16" s="101"/>
      <c r="H16" s="101"/>
      <c r="I16" s="101"/>
      <c r="J16" s="101"/>
      <c r="K16" s="101"/>
      <c r="L16" s="101"/>
      <c r="M16" s="101"/>
      <c r="N16" s="101"/>
      <c r="O16" s="101"/>
      <c r="P16" s="101"/>
      <c r="Q16" s="101"/>
      <c r="R16" s="101"/>
      <c r="S16" s="101"/>
      <c r="T16" s="101"/>
      <c r="U16" s="101"/>
      <c r="V16" s="101"/>
      <c r="W16" s="101"/>
      <c r="X16" s="101"/>
      <c r="Y16" s="101"/>
      <c r="Z16" s="101"/>
      <c r="AA16" s="101"/>
    </row>
    <row r="17" spans="1:27" x14ac:dyDescent="0.35">
      <c r="A17" s="92" t="s">
        <v>1267</v>
      </c>
      <c r="B17" s="96" t="s">
        <v>1268</v>
      </c>
      <c r="C17" s="94"/>
      <c r="D17" s="89"/>
      <c r="E17" s="89"/>
      <c r="F17" s="89"/>
      <c r="G17" s="89"/>
      <c r="H17" s="89"/>
      <c r="I17" s="89"/>
      <c r="J17" s="89"/>
      <c r="K17" s="89"/>
      <c r="L17" s="89"/>
      <c r="M17" s="89"/>
      <c r="N17" s="89"/>
      <c r="O17" s="89"/>
      <c r="P17" s="89"/>
      <c r="Q17" s="89"/>
      <c r="R17" s="89"/>
      <c r="S17" s="89"/>
      <c r="T17" s="89"/>
      <c r="U17" s="89"/>
      <c r="V17" s="89"/>
      <c r="W17" s="89"/>
      <c r="X17" s="89"/>
      <c r="Y17" s="89"/>
      <c r="Z17" s="89"/>
      <c r="AA17" s="89"/>
    </row>
    <row r="18" spans="1:27" x14ac:dyDescent="0.35">
      <c r="A18" s="169" t="s">
        <v>1269</v>
      </c>
      <c r="B18" s="139" t="s">
        <v>1270</v>
      </c>
      <c r="C18" s="94"/>
      <c r="D18" s="89"/>
      <c r="E18" s="89"/>
      <c r="F18" s="89"/>
      <c r="G18" s="89"/>
      <c r="H18" s="89"/>
      <c r="I18" s="89"/>
      <c r="J18" s="89"/>
      <c r="K18" s="89"/>
      <c r="L18" s="89"/>
      <c r="M18" s="89"/>
      <c r="N18" s="89"/>
      <c r="O18" s="89"/>
      <c r="P18" s="89"/>
      <c r="Q18" s="89"/>
      <c r="R18" s="89"/>
      <c r="S18" s="89"/>
      <c r="T18" s="89"/>
      <c r="U18" s="89"/>
      <c r="V18" s="89"/>
      <c r="W18" s="89"/>
      <c r="X18" s="89"/>
      <c r="Y18" s="89"/>
      <c r="Z18" s="89"/>
      <c r="AA18" s="89"/>
    </row>
    <row r="19" spans="1:27" x14ac:dyDescent="0.35">
      <c r="A19" s="92" t="s">
        <v>349</v>
      </c>
      <c r="B19" s="96" t="s">
        <v>1271</v>
      </c>
      <c r="C19" s="94"/>
      <c r="D19" s="89"/>
      <c r="E19" s="89"/>
      <c r="F19" s="89"/>
      <c r="G19" s="89"/>
      <c r="H19" s="89"/>
      <c r="I19" s="89"/>
      <c r="J19" s="89"/>
      <c r="K19" s="89"/>
      <c r="L19" s="89"/>
      <c r="M19" s="89"/>
      <c r="N19" s="89"/>
      <c r="O19" s="89"/>
      <c r="P19" s="89"/>
      <c r="Q19" s="89"/>
      <c r="R19" s="89"/>
      <c r="S19" s="89"/>
      <c r="T19" s="89"/>
      <c r="U19" s="89"/>
      <c r="V19" s="89"/>
      <c r="W19" s="89"/>
      <c r="X19" s="89"/>
      <c r="Y19" s="89"/>
      <c r="Z19" s="89"/>
      <c r="AA19" s="89"/>
    </row>
    <row r="20" spans="1:27" x14ac:dyDescent="0.35">
      <c r="A20" s="91" t="s">
        <v>389</v>
      </c>
      <c r="B20" s="139" t="s">
        <v>1272</v>
      </c>
      <c r="C20" s="94"/>
      <c r="D20" s="89"/>
      <c r="E20" s="89"/>
      <c r="F20" s="89"/>
      <c r="G20" s="89"/>
      <c r="H20" s="89"/>
      <c r="I20" s="89"/>
      <c r="J20" s="89"/>
      <c r="K20" s="89"/>
      <c r="L20" s="89"/>
      <c r="M20" s="89"/>
      <c r="N20" s="89"/>
      <c r="O20" s="89"/>
      <c r="P20" s="89"/>
      <c r="Q20" s="89"/>
      <c r="R20" s="89"/>
      <c r="S20" s="89"/>
      <c r="T20" s="89"/>
      <c r="U20" s="89"/>
      <c r="V20" s="89"/>
      <c r="W20" s="89"/>
      <c r="X20" s="89"/>
      <c r="Y20" s="89"/>
      <c r="Z20" s="89"/>
      <c r="AA20" s="89"/>
    </row>
    <row r="21" spans="1:27" x14ac:dyDescent="0.35">
      <c r="A21" s="91" t="s">
        <v>1273</v>
      </c>
      <c r="B21" s="139" t="s">
        <v>1274</v>
      </c>
      <c r="C21" s="94"/>
      <c r="D21" s="89"/>
      <c r="E21" s="89"/>
      <c r="F21" s="89"/>
      <c r="G21" s="89"/>
      <c r="H21" s="89"/>
      <c r="I21" s="89"/>
      <c r="J21" s="89"/>
      <c r="K21" s="89"/>
      <c r="L21" s="89"/>
      <c r="M21" s="89"/>
      <c r="N21" s="89"/>
      <c r="O21" s="89"/>
      <c r="P21" s="89"/>
      <c r="Q21" s="89"/>
      <c r="R21" s="89"/>
      <c r="S21" s="89"/>
      <c r="T21" s="89"/>
      <c r="U21" s="89"/>
      <c r="V21" s="89"/>
      <c r="W21" s="89"/>
      <c r="X21" s="89"/>
      <c r="Y21" s="89"/>
      <c r="Z21" s="89"/>
      <c r="AA21" s="89"/>
    </row>
    <row r="22" spans="1:27" x14ac:dyDescent="0.35">
      <c r="A22" s="92" t="s">
        <v>1275</v>
      </c>
      <c r="B22" s="96" t="s">
        <v>1276</v>
      </c>
      <c r="C22" s="94"/>
      <c r="D22" s="89"/>
      <c r="E22" s="89"/>
      <c r="F22" s="89"/>
      <c r="G22" s="89"/>
      <c r="H22" s="89"/>
      <c r="I22" s="89"/>
      <c r="J22" s="89"/>
      <c r="K22" s="89"/>
      <c r="L22" s="89"/>
      <c r="M22" s="89"/>
      <c r="N22" s="89"/>
      <c r="O22" s="89"/>
      <c r="P22" s="89"/>
      <c r="Q22" s="89"/>
      <c r="R22" s="89"/>
      <c r="S22" s="89"/>
      <c r="T22" s="89"/>
      <c r="U22" s="89"/>
      <c r="V22" s="89"/>
      <c r="W22" s="89"/>
      <c r="X22" s="89"/>
      <c r="Y22" s="89"/>
      <c r="Z22" s="89"/>
      <c r="AA22" s="89"/>
    </row>
    <row r="23" spans="1:27" x14ac:dyDescent="0.35">
      <c r="A23" s="92" t="s">
        <v>1277</v>
      </c>
      <c r="B23" s="168" t="s">
        <v>390</v>
      </c>
      <c r="C23" s="94"/>
      <c r="D23" s="93"/>
      <c r="E23" s="89"/>
      <c r="F23" s="89"/>
      <c r="G23" s="89"/>
      <c r="H23" s="89"/>
      <c r="I23" s="89"/>
      <c r="J23" s="89"/>
      <c r="K23" s="89"/>
      <c r="L23" s="89"/>
      <c r="M23" s="89"/>
      <c r="N23" s="89"/>
      <c r="O23" s="89"/>
      <c r="P23" s="89"/>
      <c r="Q23" s="89"/>
      <c r="R23" s="89"/>
      <c r="S23" s="89"/>
      <c r="T23" s="89"/>
      <c r="U23" s="89"/>
      <c r="V23" s="89"/>
      <c r="W23" s="89"/>
      <c r="X23" s="89"/>
      <c r="Y23" s="89"/>
      <c r="Z23" s="89"/>
      <c r="AA23" s="89"/>
    </row>
    <row r="24" spans="1:27" x14ac:dyDescent="0.35">
      <c r="A24" s="92" t="s">
        <v>1278</v>
      </c>
      <c r="B24" s="168" t="s">
        <v>392</v>
      </c>
      <c r="C24" s="94"/>
      <c r="D24" s="93"/>
      <c r="E24" s="89"/>
      <c r="F24" s="89"/>
      <c r="G24" s="89"/>
      <c r="H24" s="89"/>
      <c r="I24" s="89"/>
      <c r="J24" s="89"/>
      <c r="K24" s="89"/>
      <c r="L24" s="89"/>
      <c r="M24" s="89"/>
      <c r="N24" s="89"/>
      <c r="O24" s="89"/>
      <c r="P24" s="89"/>
      <c r="Q24" s="89"/>
      <c r="R24" s="89"/>
      <c r="S24" s="89"/>
      <c r="T24" s="89"/>
      <c r="U24" s="89"/>
      <c r="V24" s="89"/>
      <c r="W24" s="89"/>
      <c r="X24" s="89"/>
      <c r="Y24" s="89"/>
      <c r="Z24" s="89"/>
      <c r="AA24" s="89"/>
    </row>
  </sheetData>
  <mergeCells count="6">
    <mergeCell ref="U1:Y1"/>
    <mergeCell ref="D1:F1"/>
    <mergeCell ref="G1:I1"/>
    <mergeCell ref="J1:O1"/>
    <mergeCell ref="P1:Q1"/>
    <mergeCell ref="R1:T1"/>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59A7-ED6E-4C20-AAE1-D11468125E89}">
  <dimension ref="A1:AA69"/>
  <sheetViews>
    <sheetView topLeftCell="A50" zoomScale="40" zoomScaleNormal="40" workbookViewId="0">
      <selection activeCell="AB5" sqref="AB5"/>
    </sheetView>
  </sheetViews>
  <sheetFormatPr defaultColWidth="9.1796875" defaultRowHeight="14.5" x14ac:dyDescent="0.35"/>
  <cols>
    <col min="1" max="1" width="6.81640625" customWidth="1"/>
    <col min="2" max="2" width="17.81640625" customWidth="1"/>
    <col min="3" max="3" width="7.81640625" customWidth="1"/>
    <col min="4" max="4" width="13" customWidth="1"/>
    <col min="5" max="5" width="4.1796875" customWidth="1"/>
    <col min="6" max="6" width="6.1796875" customWidth="1"/>
    <col min="7" max="8" width="3.1796875" customWidth="1"/>
    <col min="9" max="9" width="2.54296875" customWidth="1"/>
    <col min="10" max="10" width="4.1796875" customWidth="1"/>
    <col min="11" max="11" width="3.453125" customWidth="1"/>
    <col min="12" max="12" width="5" customWidth="1"/>
    <col min="13" max="13" width="4.81640625" customWidth="1"/>
    <col min="14" max="14" width="4" customWidth="1"/>
    <col min="15" max="15" width="4.81640625" customWidth="1"/>
    <col min="16" max="16" width="5.453125" customWidth="1"/>
    <col min="17" max="17" width="7.1796875" customWidth="1"/>
    <col min="18" max="20" width="5.81640625" customWidth="1"/>
    <col min="21" max="21" width="6.1796875" customWidth="1"/>
    <col min="22" max="22" width="4.54296875" customWidth="1"/>
    <col min="23" max="23" width="4.81640625" style="29" customWidth="1"/>
    <col min="24" max="24" width="5.453125" style="29" customWidth="1"/>
    <col min="25" max="25" width="5.453125" customWidth="1"/>
    <col min="26" max="26" width="15.54296875" customWidth="1"/>
    <col min="27" max="27" width="19.54296875" customWidth="1"/>
  </cols>
  <sheetData>
    <row r="1" spans="1:27" ht="72" customHeight="1" x14ac:dyDescent="0.35">
      <c r="A1" s="161" t="s">
        <v>324</v>
      </c>
      <c r="B1" s="162" t="s">
        <v>366</v>
      </c>
      <c r="C1" s="161" t="s">
        <v>1225</v>
      </c>
      <c r="D1" s="855" t="s">
        <v>1226</v>
      </c>
      <c r="E1" s="856"/>
      <c r="F1" s="857"/>
      <c r="G1" s="852" t="s">
        <v>1227</v>
      </c>
      <c r="H1" s="853"/>
      <c r="I1" s="854"/>
      <c r="J1" s="852" t="s">
        <v>1279</v>
      </c>
      <c r="K1" s="853"/>
      <c r="L1" s="853"/>
      <c r="M1" s="853"/>
      <c r="N1" s="853"/>
      <c r="O1" s="853"/>
      <c r="P1" s="852" t="s">
        <v>1280</v>
      </c>
      <c r="Q1" s="854"/>
      <c r="R1" s="852" t="s">
        <v>1230</v>
      </c>
      <c r="S1" s="853"/>
      <c r="T1" s="854"/>
      <c r="U1" s="852" t="s">
        <v>1231</v>
      </c>
      <c r="V1" s="853"/>
      <c r="W1" s="853"/>
      <c r="X1" s="853"/>
      <c r="Y1" s="854"/>
      <c r="Z1" s="162" t="s">
        <v>1232</v>
      </c>
      <c r="AA1" s="162" t="s">
        <v>392</v>
      </c>
    </row>
    <row r="2" spans="1:27" ht="85" customHeight="1" x14ac:dyDescent="0.35">
      <c r="A2" s="161" t="s">
        <v>1073</v>
      </c>
      <c r="B2" s="162"/>
      <c r="C2" s="161" t="s">
        <v>1233</v>
      </c>
      <c r="D2" s="163" t="s">
        <v>1226</v>
      </c>
      <c r="E2" s="163" t="s">
        <v>1234</v>
      </c>
      <c r="F2" s="163" t="s">
        <v>1235</v>
      </c>
      <c r="G2" s="161" t="s">
        <v>1236</v>
      </c>
      <c r="H2" s="161" t="s">
        <v>1237</v>
      </c>
      <c r="I2" s="161" t="s">
        <v>1238</v>
      </c>
      <c r="J2" s="161" t="s">
        <v>1239</v>
      </c>
      <c r="K2" s="161" t="s">
        <v>1240</v>
      </c>
      <c r="L2" s="161" t="s">
        <v>1241</v>
      </c>
      <c r="M2" s="161" t="s">
        <v>1242</v>
      </c>
      <c r="N2" s="161" t="s">
        <v>1243</v>
      </c>
      <c r="O2" s="161" t="s">
        <v>1244</v>
      </c>
      <c r="P2" s="161" t="s">
        <v>1245</v>
      </c>
      <c r="Q2" s="161" t="s">
        <v>1246</v>
      </c>
      <c r="R2" s="162" t="s">
        <v>520</v>
      </c>
      <c r="S2" s="162" t="s">
        <v>522</v>
      </c>
      <c r="T2" s="162" t="s">
        <v>1247</v>
      </c>
      <c r="U2" s="161" t="s">
        <v>1248</v>
      </c>
      <c r="V2" s="161" t="s">
        <v>1249</v>
      </c>
      <c r="W2" s="161" t="s">
        <v>1250</v>
      </c>
      <c r="X2" s="161" t="s">
        <v>1251</v>
      </c>
      <c r="Y2" s="161" t="s">
        <v>1252</v>
      </c>
      <c r="Z2" s="295" t="s">
        <v>1281</v>
      </c>
      <c r="AA2" s="296"/>
    </row>
    <row r="3" spans="1:27" s="29" customFormat="1" ht="29.25" customHeight="1" x14ac:dyDescent="0.35">
      <c r="A3" s="235" t="s">
        <v>585</v>
      </c>
      <c r="B3" s="29" t="s">
        <v>179</v>
      </c>
      <c r="C3" s="297" t="s">
        <v>1282</v>
      </c>
      <c r="D3" s="29" t="s">
        <v>888</v>
      </c>
      <c r="E3" s="29" t="s">
        <v>1283</v>
      </c>
      <c r="F3" s="29" t="s">
        <v>1284</v>
      </c>
      <c r="H3" s="29" t="s">
        <v>932</v>
      </c>
      <c r="O3" s="29" t="s">
        <v>932</v>
      </c>
      <c r="S3" s="29" t="s">
        <v>932</v>
      </c>
      <c r="Y3" s="29" t="s">
        <v>932</v>
      </c>
      <c r="AA3" s="29" t="s">
        <v>1285</v>
      </c>
    </row>
    <row r="4" spans="1:27" ht="43.5" x14ac:dyDescent="0.35">
      <c r="A4" s="235" t="s">
        <v>585</v>
      </c>
      <c r="B4" s="33" t="s">
        <v>166</v>
      </c>
      <c r="C4" s="235" t="s">
        <v>1286</v>
      </c>
      <c r="D4" s="33" t="s">
        <v>1287</v>
      </c>
      <c r="E4" s="33" t="s">
        <v>1288</v>
      </c>
      <c r="F4" s="33" t="s">
        <v>1289</v>
      </c>
      <c r="G4" s="235" t="s">
        <v>932</v>
      </c>
      <c r="H4" s="235"/>
      <c r="I4" s="235"/>
      <c r="K4" s="235"/>
      <c r="L4" s="235"/>
      <c r="M4" s="235" t="s">
        <v>932</v>
      </c>
      <c r="N4" s="235"/>
      <c r="O4" s="235"/>
      <c r="P4" s="235"/>
      <c r="Q4" s="235"/>
      <c r="R4" s="33"/>
      <c r="S4" s="33"/>
      <c r="T4" s="33"/>
      <c r="U4" s="235"/>
      <c r="V4" s="235"/>
      <c r="W4" s="235"/>
      <c r="X4" s="235" t="s">
        <v>932</v>
      </c>
      <c r="Z4" s="33" t="s">
        <v>1094</v>
      </c>
      <c r="AA4" s="69" t="s">
        <v>1290</v>
      </c>
    </row>
    <row r="5" spans="1:27" ht="25.5" x14ac:dyDescent="0.35">
      <c r="A5" s="235" t="s">
        <v>585</v>
      </c>
      <c r="B5" s="33" t="s">
        <v>166</v>
      </c>
      <c r="C5" s="235" t="s">
        <v>1286</v>
      </c>
      <c r="D5" s="33" t="s">
        <v>1287</v>
      </c>
      <c r="E5" s="33"/>
      <c r="F5" s="33"/>
      <c r="G5" s="235" t="s">
        <v>1258</v>
      </c>
      <c r="H5" s="235"/>
      <c r="I5" s="235"/>
      <c r="J5" s="235"/>
      <c r="K5" s="235"/>
      <c r="L5" s="235" t="s">
        <v>932</v>
      </c>
      <c r="M5" s="235"/>
      <c r="N5" s="235"/>
      <c r="O5" s="235"/>
      <c r="P5" s="235"/>
      <c r="Q5" s="235"/>
      <c r="R5" s="33"/>
      <c r="S5" s="33"/>
      <c r="T5" s="33"/>
      <c r="U5" s="235"/>
      <c r="V5" s="235"/>
      <c r="W5" s="235"/>
      <c r="X5" s="235" t="s">
        <v>932</v>
      </c>
      <c r="Z5" s="33" t="s">
        <v>1094</v>
      </c>
      <c r="AA5" s="173" t="s">
        <v>1291</v>
      </c>
    </row>
    <row r="6" spans="1:27" ht="25.5" x14ac:dyDescent="0.35">
      <c r="A6" s="235" t="s">
        <v>585</v>
      </c>
      <c r="B6" s="33" t="s">
        <v>166</v>
      </c>
      <c r="C6" s="235" t="s">
        <v>1292</v>
      </c>
      <c r="D6" s="33" t="s">
        <v>1293</v>
      </c>
      <c r="E6" s="33"/>
      <c r="F6" s="33"/>
      <c r="G6" s="235" t="s">
        <v>932</v>
      </c>
      <c r="H6" s="235"/>
      <c r="I6" s="235"/>
      <c r="J6" s="235"/>
      <c r="K6" s="235"/>
      <c r="L6" s="235"/>
      <c r="M6" s="235" t="s">
        <v>932</v>
      </c>
      <c r="N6" s="235"/>
      <c r="O6" s="235"/>
      <c r="P6" s="235"/>
      <c r="Q6" s="235"/>
      <c r="R6" s="33"/>
      <c r="S6" s="33"/>
      <c r="T6" s="33"/>
      <c r="U6" s="235"/>
      <c r="V6" s="235"/>
      <c r="W6" s="235"/>
      <c r="X6" s="235" t="s">
        <v>932</v>
      </c>
      <c r="Z6" s="33" t="s">
        <v>1094</v>
      </c>
      <c r="AA6" s="69" t="s">
        <v>1290</v>
      </c>
    </row>
    <row r="7" spans="1:27" ht="26.5" customHeight="1" x14ac:dyDescent="0.35">
      <c r="A7" s="29" t="s">
        <v>585</v>
      </c>
      <c r="B7" s="298" t="s">
        <v>166</v>
      </c>
      <c r="C7" s="298" t="s">
        <v>1294</v>
      </c>
      <c r="D7" s="299" t="s">
        <v>1293</v>
      </c>
      <c r="G7" t="s">
        <v>1258</v>
      </c>
      <c r="W7"/>
      <c r="X7"/>
      <c r="Z7" s="282"/>
      <c r="AA7" s="300" t="s">
        <v>1295</v>
      </c>
    </row>
    <row r="8" spans="1:27" ht="26.5" customHeight="1" x14ac:dyDescent="0.35">
      <c r="A8" s="29" t="s">
        <v>585</v>
      </c>
      <c r="B8" s="298" t="s">
        <v>166</v>
      </c>
      <c r="C8" s="298" t="s">
        <v>1296</v>
      </c>
      <c r="D8" s="299" t="s">
        <v>1297</v>
      </c>
      <c r="G8" t="s">
        <v>1258</v>
      </c>
      <c r="W8"/>
      <c r="X8"/>
      <c r="Z8" s="282"/>
      <c r="AA8" s="300" t="s">
        <v>1298</v>
      </c>
    </row>
    <row r="9" spans="1:27" ht="32.5" customHeight="1" x14ac:dyDescent="0.35">
      <c r="A9" s="29" t="s">
        <v>585</v>
      </c>
      <c r="B9" s="298" t="s">
        <v>166</v>
      </c>
      <c r="C9" s="298" t="s">
        <v>1296</v>
      </c>
      <c r="D9" s="299" t="s">
        <v>1299</v>
      </c>
      <c r="G9" t="s">
        <v>1258</v>
      </c>
      <c r="W9"/>
      <c r="X9"/>
      <c r="Z9" s="282"/>
      <c r="AA9" s="300" t="s">
        <v>1300</v>
      </c>
    </row>
    <row r="10" spans="1:27" ht="29.5" customHeight="1" x14ac:dyDescent="0.35">
      <c r="A10" s="29" t="s">
        <v>585</v>
      </c>
      <c r="B10" s="298" t="s">
        <v>166</v>
      </c>
      <c r="C10" s="298" t="s">
        <v>1301</v>
      </c>
      <c r="D10" s="299" t="s">
        <v>1302</v>
      </c>
      <c r="H10" t="s">
        <v>1258</v>
      </c>
      <c r="W10"/>
      <c r="X10"/>
      <c r="Z10" s="282"/>
      <c r="AA10" s="300" t="s">
        <v>1303</v>
      </c>
    </row>
    <row r="11" spans="1:27" ht="14.5" customHeight="1" x14ac:dyDescent="0.35">
      <c r="A11" s="33" t="s">
        <v>585</v>
      </c>
      <c r="B11" s="33" t="s">
        <v>166</v>
      </c>
      <c r="C11" s="33" t="s">
        <v>1304</v>
      </c>
      <c r="D11" s="33" t="s">
        <v>1305</v>
      </c>
      <c r="H11" s="29" t="s">
        <v>1258</v>
      </c>
      <c r="I11" s="29"/>
      <c r="J11" s="29"/>
      <c r="K11" s="29"/>
      <c r="L11" s="29"/>
      <c r="M11" s="29"/>
      <c r="Z11" s="282"/>
      <c r="AA11" s="4"/>
    </row>
    <row r="12" spans="1:27" ht="14.5" customHeight="1" x14ac:dyDescent="0.35">
      <c r="A12" s="33" t="s">
        <v>585</v>
      </c>
      <c r="B12" s="33" t="s">
        <v>166</v>
      </c>
      <c r="C12" s="33" t="s">
        <v>1306</v>
      </c>
      <c r="D12" s="33" t="s">
        <v>1307</v>
      </c>
      <c r="H12" s="29"/>
      <c r="I12" s="29" t="s">
        <v>1258</v>
      </c>
      <c r="J12" s="29" t="s">
        <v>1258</v>
      </c>
      <c r="K12" s="29"/>
      <c r="L12" s="29"/>
      <c r="M12" s="29"/>
      <c r="Z12" s="282"/>
      <c r="AA12" s="4"/>
    </row>
    <row r="13" spans="1:27" ht="14.5" customHeight="1" x14ac:dyDescent="0.35">
      <c r="A13" s="33" t="s">
        <v>585</v>
      </c>
      <c r="B13" s="33" t="s">
        <v>166</v>
      </c>
      <c r="C13" s="33" t="s">
        <v>1308</v>
      </c>
      <c r="D13" s="33" t="s">
        <v>1287</v>
      </c>
      <c r="H13" s="29" t="s">
        <v>1258</v>
      </c>
      <c r="I13" s="29"/>
      <c r="J13" s="29" t="s">
        <v>1258</v>
      </c>
      <c r="K13" s="29"/>
      <c r="L13" s="29"/>
      <c r="M13" s="29"/>
      <c r="Z13" s="282"/>
      <c r="AA13" s="4"/>
    </row>
    <row r="14" spans="1:27" ht="14.5" customHeight="1" x14ac:dyDescent="0.35">
      <c r="A14" s="33" t="s">
        <v>585</v>
      </c>
      <c r="B14" s="33" t="s">
        <v>166</v>
      </c>
      <c r="C14" s="33" t="s">
        <v>1309</v>
      </c>
      <c r="D14" s="33" t="s">
        <v>1310</v>
      </c>
      <c r="H14" s="29"/>
      <c r="I14" s="29" t="s">
        <v>1258</v>
      </c>
      <c r="J14" s="29"/>
      <c r="K14" s="29"/>
      <c r="L14" s="29"/>
      <c r="M14" s="29" t="s">
        <v>1258</v>
      </c>
      <c r="W14" s="29" t="s">
        <v>1258</v>
      </c>
      <c r="Z14" s="282"/>
      <c r="AA14" s="4"/>
    </row>
    <row r="15" spans="1:27" ht="14.5" customHeight="1" x14ac:dyDescent="0.35">
      <c r="A15" s="33" t="s">
        <v>585</v>
      </c>
      <c r="B15" s="33" t="s">
        <v>166</v>
      </c>
      <c r="C15" s="33" t="s">
        <v>1311</v>
      </c>
      <c r="D15" s="88" t="s">
        <v>1312</v>
      </c>
      <c r="H15" s="29" t="s">
        <v>1258</v>
      </c>
      <c r="I15" s="29"/>
      <c r="J15" s="29"/>
      <c r="K15" s="29"/>
      <c r="L15" s="29"/>
      <c r="M15" s="29" t="s">
        <v>1258</v>
      </c>
      <c r="Z15" s="282"/>
      <c r="AA15" s="4" t="s">
        <v>1313</v>
      </c>
    </row>
    <row r="16" spans="1:27" ht="14.5" customHeight="1" x14ac:dyDescent="0.35">
      <c r="A16" s="39" t="s">
        <v>585</v>
      </c>
      <c r="B16" s="29" t="s">
        <v>166</v>
      </c>
      <c r="C16" s="33">
        <v>2018</v>
      </c>
      <c r="D16" s="33"/>
      <c r="H16" s="29"/>
      <c r="I16" s="29"/>
      <c r="J16" s="29"/>
      <c r="K16" s="29"/>
      <c r="L16" s="29"/>
      <c r="M16" s="29"/>
      <c r="Z16" s="165"/>
      <c r="AA16" s="4" t="s">
        <v>1314</v>
      </c>
    </row>
    <row r="17" spans="1:27" ht="14.5" customHeight="1" x14ac:dyDescent="0.35">
      <c r="A17" s="39" t="s">
        <v>585</v>
      </c>
      <c r="B17" s="29" t="s">
        <v>150</v>
      </c>
      <c r="C17" s="29">
        <v>2017</v>
      </c>
      <c r="D17" s="33"/>
      <c r="H17" s="29"/>
      <c r="I17" s="29"/>
      <c r="J17" s="29"/>
      <c r="K17" s="29"/>
      <c r="L17" s="29"/>
      <c r="M17" s="29"/>
      <c r="Z17" s="165"/>
      <c r="AA17" s="4"/>
    </row>
    <row r="18" spans="1:27" ht="14.5" customHeight="1" x14ac:dyDescent="0.35">
      <c r="A18" s="39" t="s">
        <v>585</v>
      </c>
      <c r="B18" s="29" t="s">
        <v>249</v>
      </c>
      <c r="C18" s="29">
        <v>2017</v>
      </c>
      <c r="D18" s="33"/>
      <c r="H18" s="29"/>
      <c r="I18" s="29"/>
      <c r="J18" s="29"/>
      <c r="K18" s="29"/>
      <c r="L18" s="29"/>
      <c r="M18" s="29"/>
      <c r="Z18" s="165"/>
      <c r="AA18" s="4"/>
    </row>
    <row r="19" spans="1:27" ht="14.5" customHeight="1" x14ac:dyDescent="0.35">
      <c r="A19" s="39" t="s">
        <v>585</v>
      </c>
      <c r="B19" s="29" t="s">
        <v>166</v>
      </c>
      <c r="C19" s="29">
        <v>2017</v>
      </c>
      <c r="D19" s="88"/>
      <c r="H19" s="29"/>
      <c r="I19" s="29"/>
      <c r="J19" s="29"/>
      <c r="K19" s="29"/>
      <c r="L19" s="29"/>
      <c r="M19" s="29"/>
      <c r="Z19" s="165"/>
    </row>
    <row r="20" spans="1:27" ht="14.5" customHeight="1" x14ac:dyDescent="0.35">
      <c r="A20" s="39" t="s">
        <v>585</v>
      </c>
      <c r="B20" s="29" t="s">
        <v>150</v>
      </c>
      <c r="C20" s="29">
        <v>2016</v>
      </c>
      <c r="D20" s="29"/>
      <c r="H20" s="29"/>
      <c r="I20" s="29"/>
      <c r="J20" s="29"/>
      <c r="K20" s="29"/>
      <c r="L20" s="29"/>
      <c r="M20" s="29"/>
      <c r="Z20" s="165"/>
    </row>
    <row r="21" spans="1:27" ht="14.5" customHeight="1" x14ac:dyDescent="0.35">
      <c r="A21" s="39" t="s">
        <v>585</v>
      </c>
      <c r="B21" s="29" t="s">
        <v>156</v>
      </c>
      <c r="C21" s="29">
        <v>2016</v>
      </c>
      <c r="D21" s="29"/>
      <c r="H21" s="29"/>
      <c r="I21" s="29"/>
      <c r="J21" s="29"/>
      <c r="K21" s="29"/>
      <c r="L21" s="29"/>
      <c r="M21" s="29"/>
      <c r="Z21" s="165"/>
    </row>
    <row r="22" spans="1:27" ht="14.5" customHeight="1" x14ac:dyDescent="0.35">
      <c r="A22" s="39" t="s">
        <v>585</v>
      </c>
      <c r="B22" s="29" t="s">
        <v>166</v>
      </c>
      <c r="C22" s="29">
        <v>2016</v>
      </c>
      <c r="D22" s="29"/>
      <c r="H22" s="29"/>
      <c r="I22" s="29"/>
      <c r="J22" s="29"/>
      <c r="K22" s="29"/>
      <c r="L22" s="29"/>
      <c r="M22" s="29"/>
      <c r="Z22" s="165"/>
    </row>
    <row r="23" spans="1:27" ht="14.5" customHeight="1" x14ac:dyDescent="0.35">
      <c r="A23" s="39" t="s">
        <v>585</v>
      </c>
      <c r="B23" s="29" t="s">
        <v>166</v>
      </c>
      <c r="C23" s="29">
        <v>2015</v>
      </c>
      <c r="D23" s="29"/>
      <c r="H23" s="29"/>
      <c r="I23" s="29"/>
      <c r="J23" s="29"/>
      <c r="K23" s="29"/>
      <c r="L23" s="29"/>
      <c r="M23" s="29"/>
      <c r="Z23" s="165"/>
    </row>
    <row r="24" spans="1:27" ht="14.5" customHeight="1" x14ac:dyDescent="0.35">
      <c r="A24" s="39" t="s">
        <v>585</v>
      </c>
      <c r="B24" s="29" t="s">
        <v>166</v>
      </c>
      <c r="C24" s="29">
        <v>2014</v>
      </c>
      <c r="D24" s="29"/>
      <c r="H24" s="29"/>
      <c r="I24" s="29"/>
      <c r="J24" s="29"/>
      <c r="K24" s="29"/>
      <c r="L24" s="29"/>
      <c r="M24" s="29"/>
      <c r="Z24" s="165"/>
    </row>
    <row r="25" spans="1:27" ht="14.5" customHeight="1" x14ac:dyDescent="0.35">
      <c r="A25" s="39" t="s">
        <v>585</v>
      </c>
      <c r="B25" s="29" t="s">
        <v>249</v>
      </c>
      <c r="C25" s="29">
        <v>2013</v>
      </c>
      <c r="D25" s="29"/>
      <c r="H25" s="29"/>
      <c r="I25" s="29"/>
      <c r="J25" s="29"/>
      <c r="K25" s="29"/>
      <c r="L25" s="29"/>
      <c r="M25" s="29"/>
      <c r="Z25" s="165"/>
      <c r="AA25" t="s">
        <v>1315</v>
      </c>
    </row>
    <row r="26" spans="1:27" ht="14.5" customHeight="1" x14ac:dyDescent="0.35">
      <c r="A26" s="39" t="s">
        <v>585</v>
      </c>
      <c r="B26" s="29" t="s">
        <v>166</v>
      </c>
      <c r="C26" s="29">
        <v>2013</v>
      </c>
      <c r="D26" s="29"/>
      <c r="H26" s="29"/>
      <c r="I26" s="29"/>
      <c r="J26" s="29"/>
      <c r="K26" s="29"/>
      <c r="L26" s="29"/>
      <c r="M26" s="29"/>
      <c r="Z26" s="165"/>
      <c r="AA26" t="s">
        <v>1315</v>
      </c>
    </row>
    <row r="27" spans="1:27" ht="14.5" customHeight="1" x14ac:dyDescent="0.35">
      <c r="A27" s="39" t="s">
        <v>585</v>
      </c>
      <c r="B27" s="29" t="s">
        <v>249</v>
      </c>
      <c r="C27" s="29">
        <v>2011</v>
      </c>
      <c r="D27" s="29"/>
      <c r="H27" s="29"/>
      <c r="I27" s="29"/>
      <c r="J27" s="29"/>
      <c r="K27" s="29"/>
      <c r="L27" s="29"/>
      <c r="M27" s="29"/>
      <c r="Z27" s="165"/>
      <c r="AA27" t="s">
        <v>1315</v>
      </c>
    </row>
    <row r="28" spans="1:27" ht="14.5" customHeight="1" x14ac:dyDescent="0.35">
      <c r="A28" s="39" t="s">
        <v>585</v>
      </c>
      <c r="B28" s="29" t="s">
        <v>166</v>
      </c>
      <c r="C28" s="29">
        <v>2011</v>
      </c>
      <c r="D28" s="29"/>
      <c r="H28" s="29"/>
      <c r="I28" s="29"/>
      <c r="J28" s="29"/>
      <c r="K28" s="29"/>
      <c r="L28" s="29"/>
      <c r="M28" s="29" t="s">
        <v>1258</v>
      </c>
      <c r="Z28" s="165"/>
      <c r="AA28" t="s">
        <v>1316</v>
      </c>
    </row>
    <row r="29" spans="1:27" ht="14.5" customHeight="1" x14ac:dyDescent="0.35">
      <c r="A29" s="39" t="s">
        <v>585</v>
      </c>
      <c r="B29" s="29" t="s">
        <v>166</v>
      </c>
      <c r="C29" s="29">
        <v>2010</v>
      </c>
      <c r="D29" s="29"/>
      <c r="G29" s="39"/>
      <c r="H29" s="29"/>
      <c r="I29" s="29"/>
      <c r="J29" s="29"/>
      <c r="K29" s="29"/>
      <c r="L29" s="29"/>
      <c r="M29" s="29"/>
      <c r="Z29" s="165"/>
    </row>
    <row r="30" spans="1:27" ht="14.5" customHeight="1" x14ac:dyDescent="0.35">
      <c r="A30" s="39" t="s">
        <v>585</v>
      </c>
      <c r="B30" s="29" t="s">
        <v>150</v>
      </c>
      <c r="C30" s="29">
        <v>2009</v>
      </c>
      <c r="D30" s="29"/>
      <c r="G30" s="39"/>
      <c r="H30" s="29"/>
      <c r="I30" s="29"/>
      <c r="J30" s="29"/>
      <c r="K30" s="29"/>
      <c r="L30" s="29"/>
      <c r="M30" s="29"/>
      <c r="Z30" s="165"/>
      <c r="AA30" t="s">
        <v>1317</v>
      </c>
    </row>
    <row r="31" spans="1:27" ht="14.5" customHeight="1" x14ac:dyDescent="0.35">
      <c r="A31" s="39" t="s">
        <v>585</v>
      </c>
      <c r="B31" s="29" t="s">
        <v>166</v>
      </c>
      <c r="C31" s="29">
        <v>2007</v>
      </c>
      <c r="D31" s="29"/>
      <c r="G31" s="39" t="s">
        <v>1258</v>
      </c>
      <c r="H31" s="29"/>
      <c r="I31" s="29"/>
      <c r="J31" s="29"/>
      <c r="K31" s="29"/>
      <c r="L31" s="29"/>
      <c r="M31" s="29"/>
      <c r="N31" s="29"/>
      <c r="O31" s="29"/>
      <c r="X31" s="29" t="s">
        <v>1258</v>
      </c>
      <c r="Z31" s="165"/>
      <c r="AA31" t="s">
        <v>1318</v>
      </c>
    </row>
    <row r="32" spans="1:27" ht="14.5" customHeight="1" x14ac:dyDescent="0.35">
      <c r="A32" s="39" t="s">
        <v>585</v>
      </c>
      <c r="B32" s="29" t="s">
        <v>166</v>
      </c>
      <c r="C32" s="29">
        <v>2007</v>
      </c>
      <c r="D32" s="29"/>
      <c r="G32" s="39" t="s">
        <v>1258</v>
      </c>
      <c r="H32" s="29"/>
      <c r="I32" s="29"/>
      <c r="J32" s="29"/>
      <c r="K32" s="29"/>
      <c r="L32" s="29"/>
      <c r="M32" s="29"/>
      <c r="X32" s="29" t="s">
        <v>1258</v>
      </c>
      <c r="Z32" s="165"/>
      <c r="AA32" t="s">
        <v>1319</v>
      </c>
    </row>
    <row r="33" spans="1:27" ht="14.5" customHeight="1" x14ac:dyDescent="0.35">
      <c r="A33" s="39" t="s">
        <v>585</v>
      </c>
      <c r="B33" s="29" t="s">
        <v>150</v>
      </c>
      <c r="C33" s="29">
        <v>2007</v>
      </c>
      <c r="D33" s="29"/>
      <c r="G33" s="39" t="s">
        <v>1258</v>
      </c>
      <c r="H33" s="29"/>
      <c r="I33" s="29"/>
      <c r="J33" s="29"/>
      <c r="K33" s="29"/>
      <c r="L33" s="29"/>
      <c r="M33" s="29"/>
      <c r="X33" s="29" t="s">
        <v>1258</v>
      </c>
      <c r="Z33" s="165"/>
      <c r="AA33" t="s">
        <v>1320</v>
      </c>
    </row>
    <row r="34" spans="1:27" ht="14.5" customHeight="1" x14ac:dyDescent="0.35">
      <c r="A34" s="39" t="s">
        <v>585</v>
      </c>
      <c r="B34" s="29" t="s">
        <v>166</v>
      </c>
      <c r="C34" s="29">
        <v>2006</v>
      </c>
      <c r="D34" s="29"/>
      <c r="G34" s="39" t="s">
        <v>1258</v>
      </c>
      <c r="H34" s="29"/>
      <c r="I34" s="29"/>
      <c r="J34" s="29"/>
      <c r="K34" s="29"/>
      <c r="L34" s="29"/>
      <c r="M34" s="29" t="s">
        <v>1258</v>
      </c>
      <c r="W34" s="29" t="s">
        <v>1258</v>
      </c>
      <c r="Y34" s="39"/>
      <c r="Z34" s="165"/>
      <c r="AA34" t="s">
        <v>1318</v>
      </c>
    </row>
    <row r="35" spans="1:27" ht="14.5" customHeight="1" x14ac:dyDescent="0.35">
      <c r="A35" s="39" t="s">
        <v>585</v>
      </c>
      <c r="B35" s="29" t="s">
        <v>166</v>
      </c>
      <c r="C35" s="29">
        <v>2006</v>
      </c>
      <c r="D35" s="29"/>
      <c r="G35" s="39" t="s">
        <v>1258</v>
      </c>
      <c r="H35" s="29"/>
      <c r="I35" s="29"/>
      <c r="J35" s="29"/>
      <c r="K35" s="29"/>
      <c r="L35" s="29"/>
      <c r="M35" s="29" t="s">
        <v>1258</v>
      </c>
      <c r="X35" s="29" t="s">
        <v>1258</v>
      </c>
      <c r="Y35" s="39"/>
      <c r="Z35" s="165"/>
      <c r="AA35" t="s">
        <v>1318</v>
      </c>
    </row>
    <row r="36" spans="1:27" ht="14.5" customHeight="1" x14ac:dyDescent="0.35">
      <c r="A36" s="39" t="s">
        <v>585</v>
      </c>
      <c r="B36" s="29" t="s">
        <v>166</v>
      </c>
      <c r="C36" s="29">
        <v>2006</v>
      </c>
      <c r="D36" s="29"/>
      <c r="G36" s="39" t="s">
        <v>1258</v>
      </c>
      <c r="H36" s="29"/>
      <c r="I36" s="29"/>
      <c r="J36" s="29"/>
      <c r="K36" s="29"/>
      <c r="L36" s="29"/>
      <c r="M36" s="29" t="s">
        <v>1258</v>
      </c>
      <c r="Y36" s="39" t="s">
        <v>1258</v>
      </c>
      <c r="Z36" s="165"/>
      <c r="AA36" t="s">
        <v>1318</v>
      </c>
    </row>
    <row r="37" spans="1:27" ht="14.5" customHeight="1" x14ac:dyDescent="0.35">
      <c r="A37" s="39" t="s">
        <v>585</v>
      </c>
      <c r="B37" s="29" t="s">
        <v>249</v>
      </c>
      <c r="C37" s="29">
        <v>2006</v>
      </c>
      <c r="D37" s="29"/>
      <c r="G37" s="39" t="s">
        <v>1258</v>
      </c>
      <c r="H37" s="29"/>
      <c r="I37" s="29"/>
      <c r="J37" s="29"/>
      <c r="K37" s="29"/>
      <c r="L37" s="29"/>
      <c r="M37" s="29"/>
      <c r="W37" s="29" t="s">
        <v>1258</v>
      </c>
      <c r="Z37" s="165"/>
      <c r="AA37" t="s">
        <v>1321</v>
      </c>
    </row>
    <row r="38" spans="1:27" ht="14.5" customHeight="1" x14ac:dyDescent="0.35">
      <c r="A38" s="39" t="s">
        <v>585</v>
      </c>
      <c r="B38" s="29" t="s">
        <v>249</v>
      </c>
      <c r="C38" s="29">
        <v>2006</v>
      </c>
      <c r="D38" s="29"/>
      <c r="G38" s="39" t="s">
        <v>1322</v>
      </c>
      <c r="H38" s="29" t="s">
        <v>1322</v>
      </c>
      <c r="I38" s="29"/>
      <c r="J38" s="29" t="s">
        <v>1323</v>
      </c>
      <c r="K38" s="29" t="s">
        <v>1323</v>
      </c>
      <c r="L38" s="29" t="s">
        <v>1323</v>
      </c>
      <c r="M38" s="29" t="s">
        <v>1323</v>
      </c>
      <c r="N38" s="29" t="s">
        <v>1323</v>
      </c>
      <c r="O38" s="29" t="s">
        <v>1323</v>
      </c>
      <c r="Y38" s="29" t="s">
        <v>1258</v>
      </c>
      <c r="Z38" s="165"/>
      <c r="AA38" t="s">
        <v>1324</v>
      </c>
    </row>
    <row r="39" spans="1:27" ht="14.5" customHeight="1" x14ac:dyDescent="0.35">
      <c r="A39" s="39" t="s">
        <v>585</v>
      </c>
      <c r="B39" s="29" t="s">
        <v>166</v>
      </c>
      <c r="C39" s="29">
        <v>2005</v>
      </c>
      <c r="D39" s="29"/>
      <c r="G39" s="39"/>
      <c r="H39" s="29"/>
      <c r="I39" s="29"/>
      <c r="J39" s="29"/>
      <c r="K39" s="29"/>
      <c r="L39" s="29"/>
      <c r="M39" s="29"/>
      <c r="Z39" s="165"/>
      <c r="AA39" t="s">
        <v>1325</v>
      </c>
    </row>
    <row r="40" spans="1:27" ht="14.5" customHeight="1" x14ac:dyDescent="0.35">
      <c r="A40" s="39" t="s">
        <v>585</v>
      </c>
      <c r="B40" s="29" t="s">
        <v>166</v>
      </c>
      <c r="C40" s="29">
        <v>2004</v>
      </c>
      <c r="D40" s="29"/>
      <c r="H40" s="29"/>
      <c r="I40" s="29"/>
      <c r="J40" s="29"/>
      <c r="K40" s="29"/>
      <c r="L40" s="29"/>
      <c r="M40" s="29"/>
      <c r="Z40" s="165"/>
    </row>
    <row r="41" spans="1:27" ht="14.5" customHeight="1" x14ac:dyDescent="0.35">
      <c r="A41" s="39" t="s">
        <v>585</v>
      </c>
      <c r="B41" s="29" t="s">
        <v>166</v>
      </c>
      <c r="C41" s="29">
        <v>2004</v>
      </c>
      <c r="D41" s="29"/>
      <c r="H41" s="29"/>
      <c r="I41" s="29"/>
      <c r="J41" s="29"/>
      <c r="K41" s="29"/>
      <c r="L41" s="29"/>
      <c r="M41" s="29"/>
      <c r="Z41" s="165"/>
    </row>
    <row r="42" spans="1:27" ht="14.5" customHeight="1" x14ac:dyDescent="0.35">
      <c r="A42" s="39" t="s">
        <v>585</v>
      </c>
      <c r="B42" s="29" t="s">
        <v>166</v>
      </c>
      <c r="C42" s="29">
        <v>2003</v>
      </c>
      <c r="D42" s="29"/>
      <c r="H42" s="29"/>
      <c r="I42" s="29"/>
      <c r="J42" s="29" t="s">
        <v>1323</v>
      </c>
      <c r="K42" s="29" t="s">
        <v>1323</v>
      </c>
      <c r="L42" s="29" t="s">
        <v>1323</v>
      </c>
      <c r="M42" s="29" t="s">
        <v>1323</v>
      </c>
      <c r="N42" s="29" t="s">
        <v>1323</v>
      </c>
      <c r="O42" s="29" t="s">
        <v>1323</v>
      </c>
      <c r="Z42" s="165"/>
      <c r="AA42" t="s">
        <v>1323</v>
      </c>
    </row>
    <row r="43" spans="1:27" ht="14.5" customHeight="1" x14ac:dyDescent="0.35">
      <c r="A43" s="39" t="s">
        <v>585</v>
      </c>
      <c r="B43" s="29" t="s">
        <v>166</v>
      </c>
      <c r="C43" s="29">
        <v>2002</v>
      </c>
      <c r="D43" s="29"/>
      <c r="H43" s="29"/>
      <c r="I43" s="29"/>
      <c r="J43" s="29"/>
      <c r="K43" s="29"/>
      <c r="L43" s="29"/>
      <c r="M43" s="29"/>
      <c r="Z43" s="165"/>
      <c r="AA43" t="s">
        <v>1326</v>
      </c>
    </row>
    <row r="44" spans="1:27" ht="14.5" customHeight="1" x14ac:dyDescent="0.35">
      <c r="A44" s="39" t="s">
        <v>585</v>
      </c>
      <c r="B44" s="29" t="s">
        <v>166</v>
      </c>
      <c r="C44" s="29">
        <v>2001</v>
      </c>
      <c r="D44" s="29"/>
      <c r="H44" s="29"/>
      <c r="I44" s="29"/>
      <c r="J44" s="29"/>
      <c r="K44" s="29"/>
      <c r="L44" s="29"/>
      <c r="M44" s="29"/>
      <c r="Z44" s="165"/>
      <c r="AA44" t="s">
        <v>1327</v>
      </c>
    </row>
    <row r="45" spans="1:27" ht="14.5" customHeight="1" x14ac:dyDescent="0.35">
      <c r="A45" s="39" t="s">
        <v>585</v>
      </c>
      <c r="B45" s="29" t="s">
        <v>150</v>
      </c>
      <c r="C45" s="29">
        <v>2001</v>
      </c>
      <c r="D45" s="29"/>
      <c r="H45" s="29"/>
      <c r="I45" s="29"/>
      <c r="J45" s="29"/>
      <c r="K45" s="29"/>
      <c r="L45" s="29"/>
      <c r="M45" s="29"/>
      <c r="Z45" s="165"/>
      <c r="AA45" t="s">
        <v>1328</v>
      </c>
    </row>
    <row r="46" spans="1:27" ht="14.5" customHeight="1" x14ac:dyDescent="0.35">
      <c r="A46" s="39" t="s">
        <v>585</v>
      </c>
      <c r="B46" s="29" t="s">
        <v>156</v>
      </c>
      <c r="C46" s="29">
        <v>2001</v>
      </c>
      <c r="D46" s="29"/>
      <c r="H46" s="29"/>
      <c r="I46" s="29"/>
      <c r="J46" s="29"/>
      <c r="K46" s="29"/>
      <c r="L46" s="29"/>
      <c r="M46" s="29"/>
      <c r="Z46" s="165"/>
      <c r="AA46" t="s">
        <v>1328</v>
      </c>
    </row>
    <row r="47" spans="1:27" ht="14.5" customHeight="1" x14ac:dyDescent="0.35">
      <c r="A47" s="39" t="s">
        <v>585</v>
      </c>
      <c r="B47" s="29" t="s">
        <v>166</v>
      </c>
      <c r="C47" s="29">
        <v>2000</v>
      </c>
      <c r="D47" s="29"/>
      <c r="H47" s="29"/>
      <c r="I47" s="29"/>
      <c r="J47" s="29" t="s">
        <v>1323</v>
      </c>
      <c r="K47" s="29" t="s">
        <v>1323</v>
      </c>
      <c r="L47" s="29" t="s">
        <v>1323</v>
      </c>
      <c r="M47" s="29" t="s">
        <v>1323</v>
      </c>
      <c r="N47" s="29" t="s">
        <v>1323</v>
      </c>
      <c r="O47" s="29" t="s">
        <v>1323</v>
      </c>
      <c r="Z47" s="165"/>
      <c r="AA47" t="s">
        <v>1323</v>
      </c>
    </row>
    <row r="48" spans="1:27" ht="14.5" customHeight="1" x14ac:dyDescent="0.35">
      <c r="A48" s="39"/>
      <c r="B48" s="29"/>
      <c r="C48" s="33"/>
      <c r="D48" s="29"/>
      <c r="H48" s="29"/>
      <c r="I48" s="29"/>
      <c r="J48" s="29"/>
      <c r="K48" s="29"/>
      <c r="L48" s="29"/>
      <c r="M48" s="29"/>
      <c r="Z48" s="165"/>
    </row>
    <row r="49" spans="1:27" ht="14.5" customHeight="1" x14ac:dyDescent="0.35">
      <c r="A49" s="33"/>
      <c r="B49" s="33"/>
      <c r="C49" s="33"/>
      <c r="D49" s="29"/>
      <c r="H49" s="29"/>
      <c r="I49" s="29"/>
      <c r="J49" s="29"/>
      <c r="K49" s="29"/>
      <c r="L49" s="29"/>
      <c r="M49" s="29"/>
      <c r="Z49" s="165"/>
    </row>
    <row r="50" spans="1:27" ht="14.5" customHeight="1" x14ac:dyDescent="0.35">
      <c r="A50" s="166" t="s">
        <v>1260</v>
      </c>
      <c r="B50" s="101"/>
      <c r="C50" s="101"/>
      <c r="D50" s="98"/>
      <c r="E50" s="98"/>
      <c r="F50" s="98"/>
      <c r="G50" s="98"/>
      <c r="H50" s="98"/>
      <c r="I50" s="98"/>
      <c r="J50" s="98"/>
      <c r="K50" s="98"/>
      <c r="L50" s="98"/>
      <c r="M50" s="98"/>
      <c r="N50" s="98"/>
      <c r="O50" s="98"/>
      <c r="P50" s="98"/>
      <c r="Q50" s="98"/>
      <c r="R50" s="98"/>
      <c r="S50" s="98"/>
      <c r="T50" s="98"/>
      <c r="U50" s="98"/>
      <c r="V50" s="98"/>
      <c r="W50" s="98"/>
      <c r="X50" s="98"/>
      <c r="Y50" s="98"/>
      <c r="Z50" s="167"/>
      <c r="AA50" s="98"/>
    </row>
    <row r="51" spans="1:27" x14ac:dyDescent="0.35">
      <c r="A51" s="166" t="s">
        <v>1261</v>
      </c>
      <c r="B51" s="101"/>
      <c r="C51" s="101"/>
      <c r="D51" s="98"/>
      <c r="E51" s="98"/>
      <c r="F51" s="98"/>
      <c r="G51" s="98"/>
      <c r="H51" s="98"/>
      <c r="I51" s="98"/>
      <c r="J51" s="98"/>
      <c r="K51" s="98"/>
      <c r="L51" s="98"/>
      <c r="M51" s="98"/>
      <c r="N51" s="98"/>
      <c r="O51" s="98"/>
      <c r="P51" s="98"/>
      <c r="Q51" s="98"/>
      <c r="R51" s="98"/>
      <c r="S51" s="98"/>
      <c r="T51" s="98"/>
      <c r="U51" s="98"/>
      <c r="V51" s="98"/>
      <c r="W51" s="98"/>
      <c r="X51" s="98"/>
      <c r="Y51" s="98"/>
      <c r="Z51" s="167"/>
      <c r="AA51" s="98"/>
    </row>
    <row r="52" spans="1:27" x14ac:dyDescent="0.35">
      <c r="A52" s="93" t="s">
        <v>1262</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row>
    <row r="53" spans="1:27" x14ac:dyDescent="0.35">
      <c r="A53" s="93" t="s">
        <v>362</v>
      </c>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row>
    <row r="54" spans="1:27" ht="15.5" x14ac:dyDescent="0.35">
      <c r="A54" s="102" t="s">
        <v>363</v>
      </c>
      <c r="B54" s="101" t="s">
        <v>364</v>
      </c>
      <c r="C54" s="101"/>
      <c r="D54" s="100"/>
      <c r="E54" s="89"/>
      <c r="F54" s="89"/>
      <c r="G54" s="89"/>
      <c r="H54" s="89"/>
      <c r="I54" s="89"/>
      <c r="J54" s="89"/>
      <c r="K54" s="89"/>
      <c r="L54" s="89"/>
      <c r="M54" s="89"/>
      <c r="N54" s="89"/>
      <c r="O54" s="89"/>
      <c r="P54" s="89"/>
      <c r="Q54" s="89"/>
      <c r="R54" s="89"/>
      <c r="S54" s="89"/>
      <c r="T54" s="89"/>
      <c r="U54" s="89"/>
      <c r="V54" s="89"/>
      <c r="W54" s="89"/>
      <c r="X54" s="89"/>
      <c r="Y54" s="89"/>
      <c r="Z54" s="89"/>
      <c r="AA54" s="89"/>
    </row>
    <row r="55" spans="1:27" x14ac:dyDescent="0.35">
      <c r="A55" s="92" t="s">
        <v>365</v>
      </c>
      <c r="B55" s="168" t="s">
        <v>325</v>
      </c>
      <c r="C55" s="89"/>
      <c r="D55" s="100"/>
      <c r="E55" s="89"/>
      <c r="F55" s="89"/>
      <c r="G55" s="89"/>
      <c r="H55" s="89"/>
      <c r="I55" s="89"/>
      <c r="J55" s="89"/>
      <c r="K55" s="89"/>
      <c r="L55" s="89"/>
      <c r="M55" s="89"/>
      <c r="N55" s="89"/>
      <c r="O55" s="89"/>
      <c r="P55" s="89"/>
      <c r="Q55" s="89"/>
      <c r="R55" s="89"/>
      <c r="S55" s="89"/>
      <c r="T55" s="89"/>
      <c r="U55" s="89"/>
      <c r="V55" s="89"/>
      <c r="W55" s="89"/>
      <c r="X55" s="89"/>
      <c r="Y55" s="89"/>
      <c r="Z55" s="89"/>
      <c r="AA55" s="89"/>
    </row>
    <row r="56" spans="1:27" x14ac:dyDescent="0.35">
      <c r="A56" s="92" t="s">
        <v>367</v>
      </c>
      <c r="B56" s="89" t="s">
        <v>1263</v>
      </c>
      <c r="C56" s="169"/>
      <c r="D56" s="89"/>
      <c r="E56" s="89"/>
      <c r="F56" s="89"/>
      <c r="G56" s="89"/>
      <c r="H56" s="89"/>
      <c r="I56" s="89"/>
      <c r="J56" s="89"/>
      <c r="K56" s="89"/>
      <c r="L56" s="89"/>
      <c r="M56" s="89"/>
      <c r="N56" s="89"/>
      <c r="O56" s="89"/>
      <c r="P56" s="89"/>
      <c r="Q56" s="89"/>
      <c r="R56" s="89"/>
      <c r="S56" s="89"/>
      <c r="T56" s="89"/>
      <c r="U56" s="89"/>
      <c r="V56" s="89"/>
      <c r="W56" s="89"/>
      <c r="X56" s="89"/>
      <c r="Y56" s="89"/>
      <c r="Z56" s="89"/>
      <c r="AA56" s="89"/>
    </row>
    <row r="57" spans="1:27" x14ac:dyDescent="0.35">
      <c r="A57" s="92" t="s">
        <v>369</v>
      </c>
      <c r="B57" s="89" t="s">
        <v>1264</v>
      </c>
      <c r="C57" s="115"/>
      <c r="D57" s="89"/>
      <c r="E57" s="89"/>
      <c r="F57" s="89"/>
      <c r="G57" s="89"/>
      <c r="H57" s="89"/>
      <c r="I57" s="89"/>
      <c r="J57" s="89"/>
      <c r="K57" s="89"/>
      <c r="L57" s="89"/>
      <c r="M57" s="89"/>
      <c r="N57" s="89"/>
      <c r="O57" s="89"/>
      <c r="P57" s="89"/>
      <c r="Q57" s="89"/>
      <c r="R57" s="89"/>
      <c r="S57" s="89"/>
      <c r="T57" s="89"/>
      <c r="U57" s="89"/>
      <c r="V57" s="89"/>
      <c r="W57" s="89"/>
      <c r="X57" s="89"/>
      <c r="Y57" s="89"/>
      <c r="Z57" s="89"/>
      <c r="AA57" s="89"/>
    </row>
    <row r="58" spans="1:27" x14ac:dyDescent="0.35">
      <c r="A58" s="115" t="s">
        <v>1265</v>
      </c>
      <c r="B58" s="101" t="s">
        <v>1266</v>
      </c>
      <c r="C58" s="101"/>
      <c r="D58" s="170"/>
      <c r="E58" s="101"/>
      <c r="F58" s="101"/>
      <c r="G58" s="101"/>
      <c r="H58" s="101"/>
      <c r="I58" s="101"/>
      <c r="J58" s="101"/>
      <c r="K58" s="101"/>
      <c r="L58" s="101"/>
      <c r="M58" s="101"/>
      <c r="N58" s="101"/>
      <c r="O58" s="101"/>
      <c r="P58" s="101"/>
      <c r="Q58" s="101"/>
      <c r="R58" s="101"/>
      <c r="S58" s="101"/>
      <c r="T58" s="101"/>
      <c r="U58" s="101"/>
      <c r="V58" s="101"/>
      <c r="W58" s="101"/>
      <c r="X58" s="101"/>
      <c r="Y58" s="101"/>
      <c r="Z58" s="101"/>
      <c r="AA58" s="101"/>
    </row>
    <row r="59" spans="1:27" x14ac:dyDescent="0.35">
      <c r="A59" s="92" t="s">
        <v>1267</v>
      </c>
      <c r="B59" s="96" t="s">
        <v>1268</v>
      </c>
      <c r="C59" s="94"/>
      <c r="D59" s="89"/>
      <c r="E59" s="89"/>
      <c r="F59" s="89"/>
      <c r="G59" s="89"/>
      <c r="H59" s="89"/>
      <c r="I59" s="89"/>
      <c r="J59" s="89"/>
      <c r="K59" s="89"/>
      <c r="L59" s="89"/>
      <c r="M59" s="89"/>
      <c r="N59" s="89"/>
      <c r="O59" s="89"/>
      <c r="P59" s="89"/>
      <c r="Q59" s="89"/>
      <c r="R59" s="89"/>
      <c r="S59" s="89"/>
      <c r="T59" s="89"/>
      <c r="U59" s="89"/>
      <c r="V59" s="89"/>
      <c r="W59" s="89"/>
      <c r="X59" s="89"/>
      <c r="Y59" s="89"/>
      <c r="Z59" s="89"/>
      <c r="AA59" s="89"/>
    </row>
    <row r="60" spans="1:27" ht="29" x14ac:dyDescent="0.35">
      <c r="A60" s="169" t="s">
        <v>1269</v>
      </c>
      <c r="B60" s="139" t="s">
        <v>1270</v>
      </c>
      <c r="C60" s="94"/>
      <c r="D60" s="89"/>
      <c r="E60" s="89"/>
      <c r="F60" s="89"/>
      <c r="G60" s="89"/>
      <c r="H60" s="89"/>
      <c r="I60" s="89"/>
      <c r="J60" s="89"/>
      <c r="K60" s="89"/>
      <c r="L60" s="89"/>
      <c r="M60" s="89"/>
      <c r="N60" s="89"/>
      <c r="O60" s="89"/>
      <c r="P60" s="89"/>
      <c r="Q60" s="89"/>
      <c r="R60" s="89"/>
      <c r="S60" s="89"/>
      <c r="T60" s="89"/>
      <c r="U60" s="89"/>
      <c r="V60" s="89"/>
      <c r="W60" s="89"/>
      <c r="X60" s="89"/>
      <c r="Y60" s="89"/>
      <c r="Z60" s="89"/>
      <c r="AA60" s="89"/>
    </row>
    <row r="61" spans="1:27" x14ac:dyDescent="0.35">
      <c r="A61" s="92" t="s">
        <v>349</v>
      </c>
      <c r="B61" s="96" t="s">
        <v>1271</v>
      </c>
      <c r="C61" s="94"/>
      <c r="D61" s="89"/>
      <c r="E61" s="89"/>
      <c r="F61" s="89"/>
      <c r="G61" s="89"/>
      <c r="H61" s="89"/>
      <c r="I61" s="89"/>
      <c r="J61" s="89"/>
      <c r="K61" s="89"/>
      <c r="L61" s="89"/>
      <c r="M61" s="89"/>
      <c r="N61" s="89"/>
      <c r="O61" s="89"/>
      <c r="P61" s="89"/>
      <c r="Q61" s="89"/>
      <c r="R61" s="89"/>
      <c r="S61" s="89"/>
      <c r="T61" s="89"/>
      <c r="U61" s="89"/>
      <c r="V61" s="89"/>
      <c r="W61" s="89"/>
      <c r="X61" s="89"/>
      <c r="Y61" s="89"/>
      <c r="Z61" s="89"/>
      <c r="AA61" s="89"/>
    </row>
    <row r="62" spans="1:27" x14ac:dyDescent="0.35">
      <c r="A62" s="91" t="s">
        <v>389</v>
      </c>
      <c r="B62" s="139" t="s">
        <v>1272</v>
      </c>
      <c r="C62" s="94"/>
      <c r="D62" s="89"/>
      <c r="E62" s="89"/>
      <c r="F62" s="89"/>
      <c r="G62" s="89"/>
      <c r="H62" s="89"/>
      <c r="I62" s="89"/>
      <c r="J62" s="89"/>
      <c r="K62" s="89"/>
      <c r="L62" s="89"/>
      <c r="M62" s="89"/>
      <c r="N62" s="89"/>
      <c r="O62" s="89"/>
      <c r="P62" s="89"/>
      <c r="Q62" s="89"/>
      <c r="R62" s="89"/>
      <c r="S62" s="89"/>
      <c r="T62" s="89"/>
      <c r="U62" s="89"/>
      <c r="V62" s="89"/>
      <c r="W62" s="89"/>
      <c r="X62" s="89"/>
      <c r="Y62" s="89"/>
      <c r="Z62" s="89"/>
      <c r="AA62" s="89"/>
    </row>
    <row r="63" spans="1:27" x14ac:dyDescent="0.35">
      <c r="A63" s="91" t="s">
        <v>1273</v>
      </c>
      <c r="B63" s="139" t="s">
        <v>1274</v>
      </c>
      <c r="C63" s="94"/>
      <c r="D63" s="89"/>
      <c r="E63" s="89"/>
      <c r="F63" s="89"/>
      <c r="G63" s="89"/>
      <c r="H63" s="89"/>
      <c r="I63" s="89"/>
      <c r="J63" s="89"/>
      <c r="K63" s="89"/>
      <c r="L63" s="89"/>
      <c r="M63" s="89"/>
      <c r="N63" s="89"/>
      <c r="O63" s="89"/>
      <c r="P63" s="89"/>
      <c r="Q63" s="89"/>
      <c r="R63" s="89"/>
      <c r="S63" s="89"/>
      <c r="T63" s="89"/>
      <c r="U63" s="89"/>
      <c r="V63" s="89"/>
      <c r="W63" s="89"/>
      <c r="X63" s="89"/>
      <c r="Y63" s="89"/>
      <c r="Z63" s="89"/>
      <c r="AA63" s="89"/>
    </row>
    <row r="64" spans="1:27" x14ac:dyDescent="0.35">
      <c r="A64" s="92" t="s">
        <v>1275</v>
      </c>
      <c r="B64" s="96" t="s">
        <v>1276</v>
      </c>
      <c r="C64" s="94"/>
      <c r="D64" s="89"/>
      <c r="E64" s="89"/>
      <c r="F64" s="89"/>
      <c r="G64" s="89"/>
      <c r="H64" s="89"/>
      <c r="I64" s="89"/>
      <c r="J64" s="89"/>
      <c r="K64" s="89"/>
      <c r="L64" s="89"/>
      <c r="M64" s="89"/>
      <c r="N64" s="89"/>
      <c r="O64" s="89"/>
      <c r="P64" s="89"/>
      <c r="Q64" s="89"/>
      <c r="R64" s="89"/>
      <c r="S64" s="89"/>
      <c r="T64" s="89"/>
      <c r="U64" s="89"/>
      <c r="V64" s="89"/>
      <c r="W64" s="89"/>
      <c r="X64" s="89"/>
      <c r="Y64" s="89"/>
      <c r="Z64" s="89"/>
      <c r="AA64" s="89"/>
    </row>
    <row r="65" spans="1:27" x14ac:dyDescent="0.35">
      <c r="A65" s="92" t="s">
        <v>1277</v>
      </c>
      <c r="B65" s="168" t="s">
        <v>390</v>
      </c>
      <c r="C65" s="94"/>
      <c r="D65" s="93"/>
      <c r="E65" s="89"/>
      <c r="F65" s="89"/>
      <c r="G65" s="89"/>
      <c r="H65" s="89"/>
      <c r="I65" s="89"/>
      <c r="J65" s="89"/>
      <c r="K65" s="89"/>
      <c r="L65" s="89"/>
      <c r="M65" s="89"/>
      <c r="N65" s="89"/>
      <c r="O65" s="89"/>
      <c r="P65" s="89"/>
      <c r="Q65" s="89"/>
      <c r="R65" s="89"/>
      <c r="S65" s="89"/>
      <c r="T65" s="89"/>
      <c r="U65" s="89"/>
      <c r="V65" s="89"/>
      <c r="W65" s="89"/>
      <c r="X65" s="89"/>
      <c r="Y65" s="89"/>
      <c r="Z65" s="89"/>
      <c r="AA65" s="89"/>
    </row>
    <row r="66" spans="1:27" x14ac:dyDescent="0.35">
      <c r="A66" s="92" t="s">
        <v>1278</v>
      </c>
      <c r="B66" s="168" t="s">
        <v>392</v>
      </c>
      <c r="C66" s="94"/>
      <c r="D66" s="93"/>
      <c r="E66" s="89"/>
      <c r="F66" s="89"/>
      <c r="G66" s="89"/>
      <c r="H66" s="89"/>
      <c r="I66" s="89"/>
      <c r="J66" s="89"/>
      <c r="K66" s="89"/>
      <c r="L66" s="89"/>
      <c r="M66" s="89"/>
      <c r="N66" s="89"/>
      <c r="O66" s="89"/>
      <c r="P66" s="89"/>
      <c r="Q66" s="89"/>
      <c r="R66" s="89"/>
      <c r="S66" s="89"/>
      <c r="T66" s="89"/>
      <c r="U66" s="89"/>
      <c r="V66" s="89"/>
      <c r="W66" s="89"/>
      <c r="X66" s="89"/>
      <c r="Y66" s="89"/>
      <c r="Z66" s="89"/>
      <c r="AA66" s="89"/>
    </row>
    <row r="68" spans="1:27" x14ac:dyDescent="0.35">
      <c r="B68" s="25"/>
      <c r="C68" s="25"/>
    </row>
    <row r="69" spans="1:27" x14ac:dyDescent="0.35">
      <c r="A69" s="25"/>
    </row>
  </sheetData>
  <mergeCells count="6">
    <mergeCell ref="U1:Y1"/>
    <mergeCell ref="D1:F1"/>
    <mergeCell ref="G1:I1"/>
    <mergeCell ref="J1:O1"/>
    <mergeCell ref="P1:Q1"/>
    <mergeCell ref="R1:T1"/>
  </mergeCells>
  <hyperlinks>
    <hyperlink ref="Z2" r:id="rId1" xr:uid="{379572A0-EAFE-4CBD-BF1B-C7F59DEEE369}"/>
  </hyperlinks>
  <pageMargins left="0.7" right="0.7" top="0.75" bottom="0.75" header="0.3" footer="0.3"/>
  <pageSetup paperSize="9" orientation="portrait" horizontalDpi="300" verticalDpi="3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CD2AE-AF61-4B4C-916A-941685066BD6}">
  <dimension ref="A1:AA38"/>
  <sheetViews>
    <sheetView zoomScale="25" zoomScaleNormal="25" workbookViewId="0">
      <pane ySplit="1" topLeftCell="A9" activePane="bottomLeft" state="frozen"/>
      <selection pane="bottomLeft" activeCell="AA7" sqref="AA7"/>
    </sheetView>
  </sheetViews>
  <sheetFormatPr defaultColWidth="8.81640625" defaultRowHeight="14.5" x14ac:dyDescent="0.35"/>
  <cols>
    <col min="1" max="1" width="7.1796875" customWidth="1"/>
    <col min="2" max="2" width="21.1796875" customWidth="1"/>
    <col min="3" max="3" width="7.54296875" customWidth="1"/>
    <col min="4" max="5" width="4.453125" customWidth="1"/>
    <col min="6" max="6" width="3.81640625" customWidth="1"/>
    <col min="7" max="7" width="5.453125" customWidth="1"/>
    <col min="8" max="8" width="5" customWidth="1"/>
    <col min="9" max="9" width="5.453125" customWidth="1"/>
    <col min="10" max="10" width="5.81640625" customWidth="1"/>
    <col min="11" max="11" width="4.81640625" customWidth="1"/>
    <col min="12" max="12" width="6.81640625" customWidth="1"/>
    <col min="13" max="14" width="4.81640625" customWidth="1"/>
    <col min="15" max="15" width="6.81640625" customWidth="1"/>
    <col min="17" max="17" width="7.81640625" customWidth="1"/>
    <col min="18" max="18" width="5" customWidth="1"/>
    <col min="19" max="19" width="5.1796875" customWidth="1"/>
    <col min="20" max="20" width="6.54296875" customWidth="1"/>
    <col min="21" max="21" width="5" customWidth="1"/>
    <col min="22" max="22" width="5.1796875" customWidth="1"/>
    <col min="23" max="23" width="7.453125" customWidth="1"/>
    <col min="24" max="25" width="5.453125" customWidth="1"/>
    <col min="27" max="27" width="22.453125" customWidth="1"/>
  </cols>
  <sheetData>
    <row r="1" spans="1:27" ht="56.5" customHeight="1" x14ac:dyDescent="0.35">
      <c r="A1" s="161" t="s">
        <v>324</v>
      </c>
      <c r="B1" s="162" t="s">
        <v>366</v>
      </c>
      <c r="C1" s="161" t="s">
        <v>1225</v>
      </c>
      <c r="D1" s="855" t="s">
        <v>1226</v>
      </c>
      <c r="E1" s="856"/>
      <c r="F1" s="857"/>
      <c r="G1" s="852" t="s">
        <v>1227</v>
      </c>
      <c r="H1" s="853"/>
      <c r="I1" s="854"/>
      <c r="J1" s="852" t="s">
        <v>1329</v>
      </c>
      <c r="K1" s="853"/>
      <c r="L1" s="853"/>
      <c r="M1" s="853"/>
      <c r="N1" s="853"/>
      <c r="O1" s="853"/>
      <c r="P1" s="852" t="s">
        <v>1280</v>
      </c>
      <c r="Q1" s="854"/>
      <c r="R1" s="852" t="s">
        <v>1230</v>
      </c>
      <c r="S1" s="853"/>
      <c r="T1" s="854"/>
      <c r="U1" s="852" t="s">
        <v>1231</v>
      </c>
      <c r="V1" s="853"/>
      <c r="W1" s="853"/>
      <c r="X1" s="853"/>
      <c r="Y1" s="854"/>
      <c r="Z1" s="162" t="s">
        <v>1232</v>
      </c>
      <c r="AA1" s="162" t="s">
        <v>392</v>
      </c>
    </row>
    <row r="2" spans="1:27" ht="72.650000000000006" customHeight="1" x14ac:dyDescent="0.35">
      <c r="A2" s="161" t="s">
        <v>1073</v>
      </c>
      <c r="B2" s="162"/>
      <c r="C2" s="161" t="s">
        <v>1233</v>
      </c>
      <c r="D2" s="163" t="s">
        <v>1226</v>
      </c>
      <c r="E2" s="163" t="s">
        <v>1234</v>
      </c>
      <c r="F2" s="163" t="s">
        <v>1235</v>
      </c>
      <c r="G2" s="161" t="s">
        <v>1236</v>
      </c>
      <c r="H2" s="161" t="s">
        <v>1237</v>
      </c>
      <c r="I2" s="161" t="s">
        <v>1238</v>
      </c>
      <c r="J2" s="161" t="s">
        <v>1239</v>
      </c>
      <c r="K2" s="161" t="s">
        <v>1240</v>
      </c>
      <c r="L2" s="161" t="s">
        <v>1241</v>
      </c>
      <c r="M2" s="161" t="s">
        <v>1242</v>
      </c>
      <c r="N2" s="161" t="s">
        <v>1243</v>
      </c>
      <c r="O2" s="161" t="s">
        <v>1244</v>
      </c>
      <c r="P2" s="161" t="s">
        <v>1245</v>
      </c>
      <c r="Q2" s="161" t="s">
        <v>1246</v>
      </c>
      <c r="R2" s="162" t="s">
        <v>520</v>
      </c>
      <c r="S2" s="162" t="s">
        <v>522</v>
      </c>
      <c r="T2" s="162" t="s">
        <v>1247</v>
      </c>
      <c r="U2" s="161" t="s">
        <v>1248</v>
      </c>
      <c r="V2" s="161" t="s">
        <v>1249</v>
      </c>
      <c r="W2" s="161" t="s">
        <v>1250</v>
      </c>
      <c r="X2" s="161" t="s">
        <v>1251</v>
      </c>
      <c r="Y2" s="161" t="s">
        <v>1252</v>
      </c>
      <c r="Z2" s="162"/>
      <c r="AA2" s="162"/>
    </row>
    <row r="3" spans="1:27" x14ac:dyDescent="0.35">
      <c r="A3" s="29" t="s">
        <v>962</v>
      </c>
      <c r="B3" t="s">
        <v>526</v>
      </c>
      <c r="C3" t="s">
        <v>2391</v>
      </c>
      <c r="H3" t="s">
        <v>1258</v>
      </c>
      <c r="N3" t="s">
        <v>1258</v>
      </c>
      <c r="Y3" t="s">
        <v>1258</v>
      </c>
      <c r="AA3" t="s">
        <v>2433</v>
      </c>
    </row>
    <row r="4" spans="1:27" x14ac:dyDescent="0.35">
      <c r="A4" s="29" t="s">
        <v>962</v>
      </c>
      <c r="B4" t="s">
        <v>166</v>
      </c>
      <c r="C4" t="s">
        <v>2390</v>
      </c>
      <c r="G4" t="s">
        <v>1258</v>
      </c>
      <c r="J4" t="s">
        <v>1258</v>
      </c>
      <c r="P4" t="s">
        <v>1258</v>
      </c>
      <c r="S4" t="s">
        <v>1258</v>
      </c>
      <c r="V4" t="s">
        <v>1258</v>
      </c>
    </row>
    <row r="5" spans="1:27" ht="43.5" x14ac:dyDescent="0.35">
      <c r="A5" s="29" t="s">
        <v>962</v>
      </c>
      <c r="B5" s="69" t="s">
        <v>166</v>
      </c>
      <c r="C5" s="29" t="s">
        <v>1330</v>
      </c>
      <c r="D5" s="29"/>
      <c r="E5" s="29"/>
      <c r="F5" s="29"/>
      <c r="G5" s="29"/>
      <c r="H5" s="29"/>
      <c r="I5" s="29" t="s">
        <v>1258</v>
      </c>
      <c r="J5" s="29" t="s">
        <v>1258</v>
      </c>
      <c r="K5" s="29"/>
      <c r="L5" s="29"/>
      <c r="M5" s="29"/>
      <c r="N5" s="29"/>
      <c r="O5" s="29"/>
      <c r="P5" s="29" t="s">
        <v>1258</v>
      </c>
      <c r="Q5" s="29"/>
      <c r="R5" s="29"/>
      <c r="S5" s="29"/>
      <c r="T5" s="29"/>
      <c r="U5" s="29"/>
      <c r="V5" s="29" t="s">
        <v>1258</v>
      </c>
      <c r="W5" s="29"/>
      <c r="X5" s="29"/>
      <c r="Y5" s="29"/>
      <c r="Z5" s="29" t="s">
        <v>1331</v>
      </c>
      <c r="AA5" s="33" t="s">
        <v>1332</v>
      </c>
    </row>
    <row r="6" spans="1:27" x14ac:dyDescent="0.35">
      <c r="A6" s="29" t="s">
        <v>962</v>
      </c>
      <c r="B6" s="69" t="s">
        <v>166</v>
      </c>
      <c r="C6" s="29" t="s">
        <v>1333</v>
      </c>
      <c r="D6" s="29"/>
      <c r="E6" s="29"/>
      <c r="F6" s="29"/>
      <c r="G6" s="29" t="s">
        <v>1258</v>
      </c>
      <c r="H6" s="29"/>
      <c r="I6" s="29"/>
      <c r="J6" s="29" t="s">
        <v>1258</v>
      </c>
      <c r="K6" s="29"/>
      <c r="L6" s="29"/>
      <c r="M6" s="29"/>
      <c r="N6" s="29"/>
      <c r="O6" s="29"/>
      <c r="P6" s="29" t="s">
        <v>1258</v>
      </c>
      <c r="Q6" s="29"/>
      <c r="R6" s="29" t="s">
        <v>1258</v>
      </c>
      <c r="S6" s="29"/>
      <c r="T6" s="29"/>
      <c r="U6" s="29" t="s">
        <v>1258</v>
      </c>
      <c r="V6" s="29"/>
      <c r="W6" s="29"/>
      <c r="X6" s="29"/>
      <c r="Y6" s="29"/>
      <c r="Z6" s="29" t="s">
        <v>1331</v>
      </c>
      <c r="AA6" s="33"/>
    </row>
    <row r="7" spans="1:27" x14ac:dyDescent="0.35">
      <c r="A7" s="29" t="s">
        <v>962</v>
      </c>
      <c r="B7" s="69" t="s">
        <v>166</v>
      </c>
      <c r="C7" s="29" t="s">
        <v>1334</v>
      </c>
      <c r="D7" s="29"/>
      <c r="E7" s="29"/>
      <c r="F7" s="29"/>
      <c r="G7" s="29"/>
      <c r="H7" s="29" t="s">
        <v>1258</v>
      </c>
      <c r="I7" s="29"/>
      <c r="J7" s="29" t="s">
        <v>1258</v>
      </c>
      <c r="K7" s="29"/>
      <c r="L7" s="29"/>
      <c r="M7" s="29"/>
      <c r="N7" s="29"/>
      <c r="O7" s="29"/>
      <c r="P7" s="29" t="s">
        <v>1258</v>
      </c>
      <c r="Q7" s="29"/>
      <c r="R7" s="29"/>
      <c r="S7" s="29"/>
      <c r="T7" s="29"/>
      <c r="U7" s="29"/>
      <c r="V7" s="29"/>
      <c r="W7" s="29"/>
      <c r="X7" s="29"/>
      <c r="Y7" s="29"/>
      <c r="Z7" s="29" t="s">
        <v>1331</v>
      </c>
      <c r="AA7" s="33"/>
    </row>
    <row r="8" spans="1:27" x14ac:dyDescent="0.35">
      <c r="A8" s="29" t="s">
        <v>962</v>
      </c>
      <c r="B8" s="69" t="s">
        <v>166</v>
      </c>
      <c r="C8" s="29" t="s">
        <v>1335</v>
      </c>
      <c r="D8" s="29"/>
      <c r="E8" s="29"/>
      <c r="F8" s="29"/>
      <c r="G8" s="29" t="s">
        <v>1258</v>
      </c>
      <c r="H8" s="29"/>
      <c r="I8" s="29"/>
      <c r="J8" s="29"/>
      <c r="K8" s="29"/>
      <c r="L8" s="29"/>
      <c r="M8" s="29"/>
      <c r="N8" s="29"/>
      <c r="O8" s="29" t="s">
        <v>1258</v>
      </c>
      <c r="P8" s="29"/>
      <c r="Q8" s="29"/>
      <c r="R8" s="29"/>
      <c r="S8" s="29"/>
      <c r="T8" s="29" t="s">
        <v>1258</v>
      </c>
      <c r="U8" s="29" t="s">
        <v>1258</v>
      </c>
      <c r="V8" s="29"/>
      <c r="W8" s="29"/>
      <c r="X8" s="29"/>
      <c r="Y8" s="29"/>
      <c r="Z8" s="29" t="s">
        <v>1331</v>
      </c>
      <c r="AA8" s="33"/>
    </row>
    <row r="9" spans="1:27" ht="72.650000000000006" customHeight="1" x14ac:dyDescent="0.35">
      <c r="A9" s="29" t="s">
        <v>962</v>
      </c>
      <c r="B9" s="69" t="s">
        <v>526</v>
      </c>
      <c r="C9" s="29" t="s">
        <v>1336</v>
      </c>
      <c r="D9" s="29"/>
      <c r="E9" s="29"/>
      <c r="F9" s="29"/>
      <c r="G9" s="29"/>
      <c r="H9" s="29" t="s">
        <v>1258</v>
      </c>
      <c r="I9" s="29"/>
      <c r="J9" s="29" t="s">
        <v>1258</v>
      </c>
      <c r="K9" s="29"/>
      <c r="L9" s="29"/>
      <c r="M9" s="29"/>
      <c r="N9" s="29"/>
      <c r="O9" s="29"/>
      <c r="P9" s="29" t="s">
        <v>1258</v>
      </c>
      <c r="Q9" s="29"/>
      <c r="R9" s="29"/>
      <c r="S9" s="29" t="s">
        <v>1258</v>
      </c>
      <c r="T9" s="29"/>
      <c r="U9" s="29"/>
      <c r="V9" s="29"/>
      <c r="W9" s="29"/>
      <c r="X9" s="29"/>
      <c r="Y9" s="29" t="s">
        <v>1258</v>
      </c>
      <c r="Z9" s="29"/>
      <c r="AA9" s="29" t="s">
        <v>1337</v>
      </c>
    </row>
    <row r="10" spans="1:27" ht="72.650000000000006" customHeight="1" x14ac:dyDescent="0.35">
      <c r="A10" s="29" t="s">
        <v>962</v>
      </c>
      <c r="B10" s="69" t="s">
        <v>166</v>
      </c>
      <c r="C10" s="29" t="s">
        <v>1338</v>
      </c>
      <c r="D10" s="29"/>
      <c r="E10" s="29"/>
      <c r="F10" s="29"/>
      <c r="G10" s="29"/>
      <c r="H10" s="29" t="s">
        <v>1258</v>
      </c>
      <c r="I10" s="29"/>
      <c r="J10" s="29" t="s">
        <v>1258</v>
      </c>
      <c r="K10" s="29"/>
      <c r="L10" s="29"/>
      <c r="M10" s="29"/>
      <c r="N10" s="29"/>
      <c r="O10" s="29"/>
      <c r="P10" s="29" t="s">
        <v>1258</v>
      </c>
      <c r="Q10" s="29"/>
      <c r="R10" s="29"/>
      <c r="S10" s="29" t="s">
        <v>1258</v>
      </c>
      <c r="T10" s="29"/>
      <c r="U10" s="29"/>
      <c r="V10" s="29"/>
      <c r="W10" s="29"/>
      <c r="X10" s="29"/>
      <c r="Y10" s="29" t="s">
        <v>1258</v>
      </c>
      <c r="Z10" s="29"/>
      <c r="AA10" s="29" t="s">
        <v>1337</v>
      </c>
    </row>
    <row r="11" spans="1:27" ht="72.650000000000006" customHeight="1" x14ac:dyDescent="0.35">
      <c r="A11" s="29" t="s">
        <v>962</v>
      </c>
      <c r="B11" s="69" t="s">
        <v>166</v>
      </c>
      <c r="C11" s="29" t="s">
        <v>1339</v>
      </c>
      <c r="D11" s="29"/>
      <c r="E11" s="29"/>
      <c r="F11" s="29"/>
      <c r="G11" s="29"/>
      <c r="H11" s="29"/>
      <c r="I11" s="29"/>
      <c r="J11" s="29"/>
      <c r="K11" s="29"/>
      <c r="L11" s="29"/>
      <c r="M11" s="29"/>
      <c r="N11" s="29"/>
      <c r="O11" s="29"/>
      <c r="P11" s="29"/>
      <c r="Q11" s="29"/>
      <c r="R11" s="29"/>
      <c r="S11" s="29"/>
      <c r="T11" s="29"/>
      <c r="U11" s="29"/>
      <c r="V11" s="29"/>
      <c r="W11" s="29"/>
      <c r="X11" s="29"/>
      <c r="Y11" s="29"/>
      <c r="Z11" s="29"/>
      <c r="AA11" s="33" t="s">
        <v>1340</v>
      </c>
    </row>
    <row r="12" spans="1:27" s="29" customFormat="1" ht="28" customHeight="1" x14ac:dyDescent="0.35">
      <c r="A12" s="29" t="s">
        <v>962</v>
      </c>
      <c r="B12" s="69" t="s">
        <v>166</v>
      </c>
      <c r="C12" s="29" t="s">
        <v>1339</v>
      </c>
      <c r="J12" s="29" t="s">
        <v>1258</v>
      </c>
      <c r="AA12" s="33" t="s">
        <v>1337</v>
      </c>
    </row>
    <row r="13" spans="1:27" ht="27.65" customHeight="1" x14ac:dyDescent="0.35">
      <c r="A13" s="29" t="s">
        <v>962</v>
      </c>
      <c r="B13" s="69"/>
      <c r="C13" s="29">
        <v>2019</v>
      </c>
      <c r="AA13" s="29" t="s">
        <v>1341</v>
      </c>
    </row>
    <row r="14" spans="1:27" ht="16" customHeight="1" x14ac:dyDescent="0.35">
      <c r="A14" s="39" t="s">
        <v>962</v>
      </c>
      <c r="B14" s="171" t="s">
        <v>166</v>
      </c>
      <c r="C14" s="33">
        <v>2018</v>
      </c>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33" t="s">
        <v>1342</v>
      </c>
    </row>
    <row r="15" spans="1:27" ht="16" customHeight="1" x14ac:dyDescent="0.35">
      <c r="A15" s="39" t="s">
        <v>962</v>
      </c>
      <c r="B15" s="171" t="s">
        <v>166</v>
      </c>
      <c r="C15" s="33">
        <v>2016</v>
      </c>
      <c r="D15" s="150"/>
      <c r="E15" s="150"/>
      <c r="F15" s="150"/>
      <c r="G15" s="150"/>
      <c r="H15" s="150"/>
      <c r="I15" s="33"/>
      <c r="J15" s="33"/>
      <c r="K15" s="33"/>
      <c r="L15" s="33"/>
      <c r="M15" s="33"/>
      <c r="N15" s="33"/>
      <c r="O15" s="33"/>
      <c r="P15" s="33"/>
      <c r="Q15" s="150"/>
      <c r="R15" s="150"/>
      <c r="S15" s="150"/>
      <c r="T15" s="150"/>
      <c r="U15" s="150"/>
      <c r="V15" s="150"/>
      <c r="W15" s="150"/>
      <c r="X15" s="150"/>
      <c r="Y15" s="150"/>
      <c r="Z15" s="150"/>
      <c r="AA15" s="33" t="s">
        <v>1342</v>
      </c>
    </row>
    <row r="16" spans="1:27" ht="16" customHeight="1" x14ac:dyDescent="0.35">
      <c r="A16" s="39" t="s">
        <v>962</v>
      </c>
      <c r="B16" s="69" t="s">
        <v>150</v>
      </c>
      <c r="C16" s="33">
        <v>2008</v>
      </c>
      <c r="D16" s="150"/>
      <c r="E16" s="150"/>
      <c r="F16" s="150"/>
      <c r="G16" s="150"/>
      <c r="H16" s="150"/>
      <c r="I16" s="33"/>
      <c r="J16" s="33"/>
      <c r="K16" s="33"/>
      <c r="L16" s="33"/>
      <c r="M16" s="33"/>
      <c r="N16" s="33"/>
      <c r="O16" s="33"/>
      <c r="P16" s="33"/>
      <c r="Q16" s="150"/>
      <c r="R16" s="150"/>
      <c r="S16" s="150"/>
      <c r="T16" s="150"/>
      <c r="U16" s="150"/>
      <c r="V16" s="150"/>
      <c r="W16" s="150"/>
      <c r="X16" s="150"/>
      <c r="Y16" s="150"/>
      <c r="Z16" s="150"/>
      <c r="AA16" s="33" t="s">
        <v>1177</v>
      </c>
    </row>
    <row r="17" spans="1:27" ht="16" customHeight="1" x14ac:dyDescent="0.35">
      <c r="A17" s="39" t="s">
        <v>962</v>
      </c>
      <c r="B17" s="69" t="s">
        <v>150</v>
      </c>
      <c r="C17" s="172">
        <v>2005</v>
      </c>
      <c r="D17" s="29"/>
      <c r="E17" s="150"/>
      <c r="F17" s="150"/>
      <c r="G17" s="150"/>
      <c r="H17" s="150"/>
      <c r="I17" s="33"/>
      <c r="J17" s="33" t="s">
        <v>1258</v>
      </c>
      <c r="K17" s="33"/>
      <c r="L17" s="33"/>
      <c r="M17" s="33"/>
      <c r="N17" s="33"/>
      <c r="O17" s="33"/>
      <c r="P17" s="33"/>
      <c r="Q17" s="150"/>
      <c r="R17" s="150"/>
      <c r="S17" s="150"/>
      <c r="T17" s="150"/>
      <c r="U17" s="150"/>
      <c r="V17" s="150"/>
      <c r="W17" s="150"/>
      <c r="X17" s="150"/>
      <c r="Y17" s="150"/>
      <c r="Z17" s="150"/>
      <c r="AA17" s="33"/>
    </row>
    <row r="18" spans="1:27" ht="16" customHeight="1" x14ac:dyDescent="0.35">
      <c r="A18" s="39" t="s">
        <v>962</v>
      </c>
      <c r="B18" s="69" t="s">
        <v>150</v>
      </c>
      <c r="C18" s="172">
        <v>2005</v>
      </c>
      <c r="D18" s="29"/>
      <c r="E18" s="150"/>
      <c r="F18" s="150"/>
      <c r="G18" s="150"/>
      <c r="H18" s="150"/>
      <c r="I18" s="33"/>
      <c r="J18" s="33"/>
      <c r="K18" s="33"/>
      <c r="L18" s="33"/>
      <c r="M18" s="33"/>
      <c r="N18" s="33"/>
      <c r="O18" s="33" t="s">
        <v>1258</v>
      </c>
      <c r="P18" s="33"/>
      <c r="Q18" s="150"/>
      <c r="R18" s="150"/>
      <c r="S18" s="150"/>
      <c r="T18" s="150"/>
      <c r="U18" s="150"/>
      <c r="V18" s="150"/>
      <c r="W18" s="150"/>
      <c r="X18" s="150"/>
      <c r="Y18" s="150"/>
      <c r="Z18" s="150"/>
      <c r="AA18" s="33" t="s">
        <v>1343</v>
      </c>
    </row>
    <row r="19" spans="1:27" ht="16" customHeight="1" x14ac:dyDescent="0.35">
      <c r="A19" s="39" t="s">
        <v>962</v>
      </c>
      <c r="B19" s="69" t="s">
        <v>166</v>
      </c>
      <c r="C19" s="33">
        <v>2004</v>
      </c>
      <c r="D19" s="29"/>
      <c r="E19" s="150"/>
      <c r="F19" s="150"/>
      <c r="G19" s="150"/>
      <c r="H19" s="150"/>
      <c r="I19" s="33"/>
      <c r="J19" s="33"/>
      <c r="K19" s="33" t="s">
        <v>1258</v>
      </c>
      <c r="L19" s="33"/>
      <c r="M19" s="33"/>
      <c r="N19" s="33"/>
      <c r="O19" s="33"/>
      <c r="P19" s="33"/>
      <c r="Q19" s="150"/>
      <c r="R19" s="150"/>
      <c r="S19" s="150"/>
      <c r="T19" s="150"/>
      <c r="U19" s="150"/>
      <c r="V19" s="150"/>
      <c r="W19" s="150"/>
      <c r="X19" s="150"/>
      <c r="Y19" s="150"/>
      <c r="Z19" s="150"/>
      <c r="AA19" s="33"/>
    </row>
    <row r="20" spans="1:27" ht="16" customHeight="1" x14ac:dyDescent="0.35">
      <c r="A20" s="39"/>
      <c r="B20" s="173"/>
      <c r="C20" s="33"/>
      <c r="D20" s="29"/>
      <c r="E20" s="150"/>
      <c r="F20" s="150"/>
      <c r="G20" s="150"/>
      <c r="H20" s="150"/>
      <c r="I20" s="33"/>
      <c r="J20" s="33"/>
      <c r="K20" s="33"/>
      <c r="L20" s="33"/>
      <c r="M20" s="33"/>
      <c r="N20" s="33"/>
      <c r="O20" s="33"/>
      <c r="P20" s="33"/>
      <c r="Q20" s="150"/>
      <c r="R20" s="150"/>
      <c r="S20" s="150"/>
      <c r="T20" s="150"/>
      <c r="U20" s="150"/>
      <c r="V20" s="150"/>
      <c r="W20" s="150"/>
      <c r="X20" s="150"/>
      <c r="Y20" s="150"/>
      <c r="Z20" s="150"/>
      <c r="AA20" s="33"/>
    </row>
    <row r="21" spans="1:27" ht="22.5" customHeight="1" x14ac:dyDescent="0.35">
      <c r="A21" s="39"/>
      <c r="B21" s="173"/>
      <c r="C21" s="33"/>
      <c r="D21" s="29"/>
      <c r="E21" s="150"/>
      <c r="F21" s="150"/>
      <c r="G21" s="150"/>
      <c r="H21" s="150"/>
      <c r="I21" s="150"/>
      <c r="J21" s="150"/>
      <c r="K21" s="150"/>
      <c r="L21" s="150"/>
      <c r="M21" s="150"/>
      <c r="N21" s="150"/>
      <c r="O21" s="150"/>
      <c r="P21" s="150"/>
      <c r="Q21" s="150"/>
      <c r="R21" s="150"/>
      <c r="S21" s="150"/>
      <c r="T21" s="150"/>
      <c r="U21" s="150"/>
      <c r="V21" s="150"/>
      <c r="W21" s="150"/>
      <c r="X21" s="150"/>
      <c r="Y21" s="150"/>
      <c r="Z21" s="150"/>
      <c r="AA21" s="150"/>
    </row>
    <row r="22" spans="1:27" x14ac:dyDescent="0.35">
      <c r="A22" s="166" t="s">
        <v>1260</v>
      </c>
      <c r="B22" s="101"/>
      <c r="C22" s="101"/>
      <c r="D22" s="98"/>
      <c r="E22" s="98"/>
      <c r="F22" s="98"/>
      <c r="G22" s="98"/>
      <c r="H22" s="98"/>
      <c r="I22" s="98"/>
      <c r="J22" s="98"/>
      <c r="K22" s="98"/>
      <c r="L22" s="98"/>
      <c r="M22" s="98"/>
      <c r="N22" s="98"/>
      <c r="O22" s="98"/>
      <c r="P22" s="98"/>
      <c r="Q22" s="98"/>
      <c r="R22" s="98"/>
      <c r="S22" s="98"/>
      <c r="T22" s="98"/>
      <c r="U22" s="98"/>
      <c r="V22" s="98"/>
      <c r="W22" s="98"/>
      <c r="X22" s="98"/>
      <c r="Y22" s="98"/>
      <c r="Z22" s="167"/>
      <c r="AA22" s="98"/>
    </row>
    <row r="23" spans="1:27" x14ac:dyDescent="0.35">
      <c r="A23" s="166" t="s">
        <v>1261</v>
      </c>
      <c r="B23" s="101"/>
      <c r="C23" s="101"/>
      <c r="D23" s="98"/>
      <c r="E23" s="98"/>
      <c r="F23" s="98"/>
      <c r="G23" s="98"/>
      <c r="H23" s="98"/>
      <c r="I23" s="98"/>
      <c r="J23" s="98"/>
      <c r="K23" s="98"/>
      <c r="L23" s="98"/>
      <c r="M23" s="98"/>
      <c r="N23" s="98"/>
      <c r="O23" s="98"/>
      <c r="P23" s="98"/>
      <c r="Q23" s="98"/>
      <c r="R23" s="98"/>
      <c r="S23" s="98"/>
      <c r="T23" s="98"/>
      <c r="U23" s="98"/>
      <c r="V23" s="98"/>
      <c r="W23" s="98"/>
      <c r="X23" s="98"/>
      <c r="Y23" s="98"/>
      <c r="Z23" s="167"/>
      <c r="AA23" s="98"/>
    </row>
    <row r="24" spans="1:27" x14ac:dyDescent="0.35">
      <c r="A24" s="93" t="s">
        <v>1262</v>
      </c>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row>
    <row r="25" spans="1:27" x14ac:dyDescent="0.35">
      <c r="A25" s="93" t="s">
        <v>362</v>
      </c>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row>
    <row r="26" spans="1:27" ht="15.5" x14ac:dyDescent="0.35">
      <c r="A26" s="102" t="s">
        <v>363</v>
      </c>
      <c r="B26" s="101" t="s">
        <v>364</v>
      </c>
      <c r="C26" s="101"/>
      <c r="D26" s="100"/>
      <c r="E26" s="89"/>
      <c r="F26" s="89"/>
      <c r="G26" s="89"/>
      <c r="H26" s="89"/>
      <c r="I26" s="89"/>
      <c r="J26" s="89"/>
      <c r="K26" s="89"/>
      <c r="L26" s="89"/>
      <c r="M26" s="89"/>
      <c r="N26" s="89"/>
      <c r="O26" s="89"/>
      <c r="P26" s="89"/>
      <c r="Q26" s="89"/>
      <c r="R26" s="89"/>
      <c r="S26" s="89"/>
      <c r="T26" s="89"/>
      <c r="U26" s="89"/>
      <c r="V26" s="89"/>
      <c r="W26" s="89"/>
      <c r="X26" s="89"/>
      <c r="Y26" s="89"/>
      <c r="Z26" s="89"/>
      <c r="AA26" s="89"/>
    </row>
    <row r="27" spans="1:27" x14ac:dyDescent="0.35">
      <c r="A27" s="92" t="s">
        <v>365</v>
      </c>
      <c r="B27" s="168" t="s">
        <v>325</v>
      </c>
      <c r="C27" s="89"/>
      <c r="D27" s="100"/>
      <c r="E27" s="89"/>
      <c r="F27" s="89"/>
      <c r="G27" s="89"/>
      <c r="H27" s="89"/>
      <c r="I27" s="89"/>
      <c r="J27" s="89"/>
      <c r="K27" s="89"/>
      <c r="L27" s="89"/>
      <c r="M27" s="89"/>
      <c r="N27" s="89"/>
      <c r="O27" s="89"/>
      <c r="P27" s="89"/>
      <c r="Q27" s="89"/>
      <c r="R27" s="89"/>
      <c r="S27" s="89"/>
      <c r="T27" s="89"/>
      <c r="U27" s="89"/>
      <c r="V27" s="89"/>
      <c r="W27" s="89"/>
      <c r="X27" s="89"/>
      <c r="Y27" s="89"/>
      <c r="Z27" s="89"/>
      <c r="AA27" s="89"/>
    </row>
    <row r="28" spans="1:27" x14ac:dyDescent="0.35">
      <c r="A28" s="92" t="s">
        <v>367</v>
      </c>
      <c r="B28" s="89" t="s">
        <v>1263</v>
      </c>
      <c r="C28" s="169"/>
      <c r="D28" s="89"/>
      <c r="E28" s="89"/>
      <c r="F28" s="89"/>
      <c r="G28" s="89"/>
      <c r="H28" s="89"/>
      <c r="I28" s="89"/>
      <c r="J28" s="89"/>
      <c r="K28" s="89"/>
      <c r="L28" s="89"/>
      <c r="M28" s="89"/>
      <c r="N28" s="89"/>
      <c r="O28" s="89"/>
      <c r="P28" s="89"/>
      <c r="Q28" s="89"/>
      <c r="R28" s="89"/>
      <c r="S28" s="89"/>
      <c r="T28" s="89"/>
      <c r="U28" s="89"/>
      <c r="V28" s="89"/>
      <c r="W28" s="89"/>
      <c r="X28" s="89"/>
      <c r="Y28" s="89"/>
      <c r="Z28" s="89"/>
      <c r="AA28" s="89"/>
    </row>
    <row r="29" spans="1:27" x14ac:dyDescent="0.35">
      <c r="A29" s="92" t="s">
        <v>369</v>
      </c>
      <c r="B29" s="89" t="s">
        <v>1264</v>
      </c>
      <c r="C29" s="115"/>
      <c r="D29" s="89"/>
      <c r="E29" s="89"/>
      <c r="F29" s="89"/>
      <c r="G29" s="89"/>
      <c r="H29" s="89"/>
      <c r="I29" s="89"/>
      <c r="J29" s="89"/>
      <c r="K29" s="89"/>
      <c r="L29" s="89"/>
      <c r="M29" s="89"/>
      <c r="N29" s="89"/>
      <c r="O29" s="89"/>
      <c r="P29" s="89"/>
      <c r="Q29" s="89"/>
      <c r="R29" s="89"/>
      <c r="S29" s="89"/>
      <c r="T29" s="89"/>
      <c r="U29" s="89"/>
      <c r="V29" s="89"/>
      <c r="W29" s="89"/>
      <c r="X29" s="89"/>
      <c r="Y29" s="89"/>
      <c r="Z29" s="89"/>
      <c r="AA29" s="89"/>
    </row>
    <row r="30" spans="1:27" x14ac:dyDescent="0.35">
      <c r="A30" s="115" t="s">
        <v>1265</v>
      </c>
      <c r="B30" s="101" t="s">
        <v>1266</v>
      </c>
      <c r="C30" s="101"/>
      <c r="D30" s="170"/>
      <c r="E30" s="101"/>
      <c r="F30" s="101"/>
      <c r="G30" s="101"/>
      <c r="H30" s="101"/>
      <c r="I30" s="101"/>
      <c r="J30" s="101"/>
      <c r="K30" s="101"/>
      <c r="L30" s="101"/>
      <c r="M30" s="101"/>
      <c r="N30" s="101"/>
      <c r="O30" s="101"/>
      <c r="P30" s="101"/>
      <c r="Q30" s="101"/>
      <c r="R30" s="101"/>
      <c r="S30" s="101"/>
      <c r="T30" s="101"/>
      <c r="U30" s="101"/>
      <c r="V30" s="101"/>
      <c r="W30" s="101"/>
      <c r="X30" s="101"/>
      <c r="Y30" s="101"/>
      <c r="Z30" s="101"/>
      <c r="AA30" s="101"/>
    </row>
    <row r="31" spans="1:27" x14ac:dyDescent="0.35">
      <c r="A31" s="92" t="s">
        <v>1267</v>
      </c>
      <c r="B31" s="96" t="s">
        <v>1268</v>
      </c>
      <c r="C31" s="94"/>
      <c r="D31" s="89"/>
      <c r="E31" s="89"/>
      <c r="F31" s="89"/>
      <c r="G31" s="89"/>
      <c r="H31" s="89"/>
      <c r="I31" s="89"/>
      <c r="J31" s="89"/>
      <c r="K31" s="89"/>
      <c r="L31" s="89"/>
      <c r="M31" s="89"/>
      <c r="N31" s="89"/>
      <c r="O31" s="89"/>
      <c r="P31" s="89"/>
      <c r="Q31" s="89"/>
      <c r="R31" s="89"/>
      <c r="S31" s="89"/>
      <c r="T31" s="89"/>
      <c r="U31" s="89"/>
      <c r="V31" s="89"/>
      <c r="W31" s="89"/>
      <c r="X31" s="89"/>
      <c r="Y31" s="89"/>
      <c r="Z31" s="89"/>
      <c r="AA31" s="89"/>
    </row>
    <row r="32" spans="1:27" ht="29" x14ac:dyDescent="0.35">
      <c r="A32" s="169" t="s">
        <v>1269</v>
      </c>
      <c r="B32" s="139" t="s">
        <v>1270</v>
      </c>
      <c r="C32" s="94"/>
      <c r="D32" s="89"/>
      <c r="E32" s="89"/>
      <c r="F32" s="89"/>
      <c r="G32" s="89"/>
      <c r="H32" s="89"/>
      <c r="I32" s="89"/>
      <c r="J32" s="89"/>
      <c r="K32" s="89"/>
      <c r="L32" s="89"/>
      <c r="M32" s="89"/>
      <c r="N32" s="89"/>
      <c r="O32" s="89"/>
      <c r="P32" s="89"/>
      <c r="Q32" s="89"/>
      <c r="R32" s="89"/>
      <c r="S32" s="89"/>
      <c r="T32" s="89"/>
      <c r="U32" s="89"/>
      <c r="V32" s="89"/>
      <c r="W32" s="89"/>
      <c r="X32" s="89"/>
      <c r="Y32" s="89"/>
      <c r="Z32" s="89"/>
      <c r="AA32" s="89"/>
    </row>
    <row r="33" spans="1:27" x14ac:dyDescent="0.35">
      <c r="A33" s="92" t="s">
        <v>349</v>
      </c>
      <c r="B33" s="96" t="s">
        <v>1271</v>
      </c>
      <c r="C33" s="94"/>
      <c r="D33" s="89"/>
      <c r="E33" s="89"/>
      <c r="F33" s="89"/>
      <c r="G33" s="89"/>
      <c r="H33" s="89"/>
      <c r="I33" s="89"/>
      <c r="J33" s="89"/>
      <c r="K33" s="89"/>
      <c r="L33" s="89"/>
      <c r="M33" s="89"/>
      <c r="N33" s="89"/>
      <c r="O33" s="89"/>
      <c r="P33" s="89"/>
      <c r="Q33" s="89"/>
      <c r="R33" s="89"/>
      <c r="S33" s="89"/>
      <c r="T33" s="89"/>
      <c r="U33" s="89"/>
      <c r="V33" s="89"/>
      <c r="W33" s="89"/>
      <c r="X33" s="89"/>
      <c r="Y33" s="89"/>
      <c r="Z33" s="89"/>
      <c r="AA33" s="89"/>
    </row>
    <row r="34" spans="1:27" x14ac:dyDescent="0.35">
      <c r="A34" s="91" t="s">
        <v>389</v>
      </c>
      <c r="B34" s="139" t="s">
        <v>1272</v>
      </c>
      <c r="C34" s="94"/>
      <c r="D34" s="89"/>
      <c r="E34" s="89"/>
      <c r="F34" s="89"/>
      <c r="G34" s="89"/>
      <c r="H34" s="89"/>
      <c r="I34" s="89"/>
      <c r="J34" s="89"/>
      <c r="K34" s="89"/>
      <c r="L34" s="89"/>
      <c r="M34" s="89"/>
      <c r="N34" s="89"/>
      <c r="O34" s="89"/>
      <c r="P34" s="89"/>
      <c r="Q34" s="89"/>
      <c r="R34" s="89"/>
      <c r="S34" s="89"/>
      <c r="T34" s="89"/>
      <c r="U34" s="89"/>
      <c r="V34" s="89"/>
      <c r="W34" s="89"/>
      <c r="X34" s="89"/>
      <c r="Y34" s="89"/>
      <c r="Z34" s="89"/>
      <c r="AA34" s="89"/>
    </row>
    <row r="35" spans="1:27" x14ac:dyDescent="0.35">
      <c r="A35" s="91" t="s">
        <v>1273</v>
      </c>
      <c r="B35" s="139" t="s">
        <v>1274</v>
      </c>
      <c r="C35" s="94"/>
      <c r="D35" s="89"/>
      <c r="E35" s="89"/>
      <c r="F35" s="89"/>
      <c r="G35" s="89"/>
      <c r="H35" s="89"/>
      <c r="I35" s="89"/>
      <c r="J35" s="89"/>
      <c r="K35" s="89"/>
      <c r="L35" s="89"/>
      <c r="M35" s="89"/>
      <c r="N35" s="89"/>
      <c r="O35" s="89"/>
      <c r="P35" s="89"/>
      <c r="Q35" s="89"/>
      <c r="R35" s="89"/>
      <c r="S35" s="89"/>
      <c r="T35" s="89"/>
      <c r="U35" s="89"/>
      <c r="V35" s="89"/>
      <c r="W35" s="89"/>
      <c r="X35" s="89"/>
      <c r="Y35" s="89"/>
      <c r="Z35" s="89"/>
      <c r="AA35" s="89"/>
    </row>
    <row r="36" spans="1:27" x14ac:dyDescent="0.35">
      <c r="A36" s="92" t="s">
        <v>1275</v>
      </c>
      <c r="B36" s="96" t="s">
        <v>1276</v>
      </c>
      <c r="C36" s="94"/>
      <c r="D36" s="89"/>
      <c r="E36" s="89"/>
      <c r="F36" s="89"/>
      <c r="G36" s="89"/>
      <c r="H36" s="89"/>
      <c r="I36" s="89"/>
      <c r="J36" s="89"/>
      <c r="K36" s="89"/>
      <c r="L36" s="89"/>
      <c r="M36" s="89"/>
      <c r="N36" s="89"/>
      <c r="O36" s="89"/>
      <c r="P36" s="89"/>
      <c r="Q36" s="89"/>
      <c r="R36" s="89"/>
      <c r="S36" s="89"/>
      <c r="T36" s="89"/>
      <c r="U36" s="89"/>
      <c r="V36" s="89"/>
      <c r="W36" s="89"/>
      <c r="X36" s="89"/>
      <c r="Y36" s="89"/>
      <c r="Z36" s="89"/>
      <c r="AA36" s="89"/>
    </row>
    <row r="37" spans="1:27" x14ac:dyDescent="0.35">
      <c r="A37" s="92" t="s">
        <v>1277</v>
      </c>
      <c r="B37" s="168" t="s">
        <v>390</v>
      </c>
      <c r="C37" s="94"/>
      <c r="D37" s="93"/>
      <c r="E37" s="89"/>
      <c r="F37" s="89"/>
      <c r="G37" s="89"/>
      <c r="H37" s="89"/>
      <c r="I37" s="89"/>
      <c r="J37" s="89"/>
      <c r="K37" s="89"/>
      <c r="L37" s="89"/>
      <c r="M37" s="89"/>
      <c r="N37" s="89"/>
      <c r="O37" s="89"/>
      <c r="P37" s="89"/>
      <c r="Q37" s="89"/>
      <c r="R37" s="89"/>
      <c r="S37" s="89"/>
      <c r="T37" s="89"/>
      <c r="U37" s="89"/>
      <c r="V37" s="89"/>
      <c r="W37" s="89"/>
      <c r="X37" s="89"/>
      <c r="Y37" s="89"/>
      <c r="Z37" s="89"/>
      <c r="AA37" s="89"/>
    </row>
    <row r="38" spans="1:27" x14ac:dyDescent="0.35">
      <c r="A38" s="92" t="s">
        <v>1278</v>
      </c>
      <c r="B38" s="168" t="s">
        <v>392</v>
      </c>
      <c r="C38" s="94"/>
      <c r="D38" s="93"/>
      <c r="E38" s="89"/>
      <c r="F38" s="89"/>
      <c r="G38" s="89"/>
      <c r="H38" s="89"/>
      <c r="I38" s="89"/>
      <c r="J38" s="89"/>
      <c r="K38" s="89"/>
      <c r="L38" s="89"/>
      <c r="M38" s="89"/>
      <c r="N38" s="89"/>
      <c r="O38" s="89"/>
      <c r="P38" s="89"/>
      <c r="Q38" s="89"/>
      <c r="R38" s="89"/>
      <c r="S38" s="89"/>
      <c r="T38" s="89"/>
      <c r="U38" s="89"/>
      <c r="V38" s="89"/>
      <c r="W38" s="89"/>
      <c r="X38" s="89"/>
      <c r="Y38" s="89"/>
      <c r="Z38" s="89"/>
      <c r="AA38" s="89"/>
    </row>
  </sheetData>
  <mergeCells count="6">
    <mergeCell ref="U1:Y1"/>
    <mergeCell ref="D1:F1"/>
    <mergeCell ref="G1:I1"/>
    <mergeCell ref="J1:O1"/>
    <mergeCell ref="P1:Q1"/>
    <mergeCell ref="R1:T1"/>
  </mergeCell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D4B86-C210-4E67-8576-70BF1D2DFB13}">
  <dimension ref="A1:AC78"/>
  <sheetViews>
    <sheetView zoomScale="55" zoomScaleNormal="55" workbookViewId="0">
      <pane ySplit="1" topLeftCell="A37" activePane="bottomLeft" state="frozen"/>
      <selection pane="bottomLeft" activeCell="F39" sqref="F39:J56"/>
    </sheetView>
  </sheetViews>
  <sheetFormatPr defaultColWidth="11" defaultRowHeight="14.5" x14ac:dyDescent="0.35"/>
  <cols>
    <col min="1" max="1" width="10.81640625" customWidth="1"/>
    <col min="2" max="2" width="17.81640625" style="82" customWidth="1"/>
    <col min="3" max="3" width="21.26953125" style="82" customWidth="1"/>
    <col min="4" max="4" width="7.1796875" style="82" customWidth="1"/>
    <col min="5" max="5" width="9.81640625" style="82" customWidth="1"/>
    <col min="6" max="6" width="8.7265625" style="29" customWidth="1"/>
    <col min="7" max="8" width="9.81640625" customWidth="1"/>
    <col min="9" max="9" width="8.54296875" customWidth="1"/>
    <col min="10" max="10" width="6.1796875" customWidth="1"/>
    <col min="11" max="11" width="5.81640625" customWidth="1"/>
    <col min="12" max="12" width="6.1796875" customWidth="1"/>
    <col min="13" max="13" width="5" customWidth="1"/>
    <col min="14" max="14" width="7.1796875" customWidth="1"/>
    <col min="15" max="15" width="10.453125" customWidth="1"/>
    <col min="16" max="16" width="5.81640625" customWidth="1"/>
    <col min="17" max="17" width="5.54296875" customWidth="1"/>
    <col min="18" max="20" width="9.1796875" customWidth="1"/>
    <col min="21" max="21" width="6.453125" customWidth="1"/>
    <col min="22" max="22" width="5.81640625" customWidth="1"/>
    <col min="23" max="23" width="5.453125" customWidth="1"/>
    <col min="24" max="24" width="6.453125" customWidth="1"/>
    <col min="25" max="25" width="5.81640625" customWidth="1"/>
    <col min="26" max="26" width="15.81640625" customWidth="1"/>
    <col min="27" max="27" width="61.54296875" customWidth="1"/>
  </cols>
  <sheetData>
    <row r="1" spans="1:27" ht="43.5" customHeight="1" x14ac:dyDescent="0.35">
      <c r="A1" s="161" t="s">
        <v>324</v>
      </c>
      <c r="B1" s="162" t="s">
        <v>366</v>
      </c>
      <c r="C1" s="161" t="s">
        <v>1225</v>
      </c>
      <c r="D1" s="855" t="s">
        <v>1226</v>
      </c>
      <c r="E1" s="856"/>
      <c r="F1" s="857"/>
      <c r="G1" s="852" t="s">
        <v>1227</v>
      </c>
      <c r="H1" s="853"/>
      <c r="I1" s="854"/>
      <c r="J1" s="852" t="s">
        <v>1329</v>
      </c>
      <c r="K1" s="853"/>
      <c r="L1" s="853"/>
      <c r="M1" s="853"/>
      <c r="N1" s="853"/>
      <c r="O1" s="853"/>
      <c r="P1" s="852" t="s">
        <v>1280</v>
      </c>
      <c r="Q1" s="854"/>
      <c r="R1" s="852" t="s">
        <v>1230</v>
      </c>
      <c r="S1" s="853"/>
      <c r="T1" s="854"/>
      <c r="U1" s="852" t="s">
        <v>1231</v>
      </c>
      <c r="V1" s="853"/>
      <c r="W1" s="853"/>
      <c r="X1" s="853"/>
      <c r="Y1" s="854"/>
      <c r="Z1" s="162" t="s">
        <v>1232</v>
      </c>
      <c r="AA1" s="162" t="s">
        <v>392</v>
      </c>
    </row>
    <row r="2" spans="1:27" ht="118" x14ac:dyDescent="0.35">
      <c r="A2" s="161" t="s">
        <v>1073</v>
      </c>
      <c r="B2" s="702"/>
      <c r="C2" s="703" t="s">
        <v>1233</v>
      </c>
      <c r="D2" s="704" t="s">
        <v>1226</v>
      </c>
      <c r="E2" s="704" t="s">
        <v>1234</v>
      </c>
      <c r="F2" s="704" t="s">
        <v>1235</v>
      </c>
      <c r="G2" s="703" t="s">
        <v>1236</v>
      </c>
      <c r="H2" s="703" t="s">
        <v>1237</v>
      </c>
      <c r="I2" s="703" t="s">
        <v>1238</v>
      </c>
      <c r="J2" s="703" t="s">
        <v>1239</v>
      </c>
      <c r="K2" s="703" t="s">
        <v>1240</v>
      </c>
      <c r="L2" s="703" t="s">
        <v>1241</v>
      </c>
      <c r="M2" s="703" t="s">
        <v>1242</v>
      </c>
      <c r="N2" s="703" t="s">
        <v>1243</v>
      </c>
      <c r="O2" s="703" t="s">
        <v>1244</v>
      </c>
      <c r="P2" s="703" t="s">
        <v>1245</v>
      </c>
      <c r="Q2" s="703" t="s">
        <v>1246</v>
      </c>
      <c r="R2" s="702" t="s">
        <v>520</v>
      </c>
      <c r="S2" s="702" t="s">
        <v>522</v>
      </c>
      <c r="T2" s="702" t="s">
        <v>1247</v>
      </c>
      <c r="U2" s="703" t="s">
        <v>1248</v>
      </c>
      <c r="V2" s="703" t="s">
        <v>1249</v>
      </c>
      <c r="W2" s="703" t="s">
        <v>1250</v>
      </c>
      <c r="X2" s="703" t="s">
        <v>1251</v>
      </c>
      <c r="Y2" s="703" t="s">
        <v>1252</v>
      </c>
      <c r="Z2" s="702"/>
      <c r="AA2" s="702"/>
    </row>
    <row r="3" spans="1:27" ht="29" x14ac:dyDescent="0.35">
      <c r="A3" s="33" t="s">
        <v>983</v>
      </c>
      <c r="B3" s="29" t="s">
        <v>1238</v>
      </c>
      <c r="C3" s="231" t="s">
        <v>2335</v>
      </c>
      <c r="D3" s="105" t="s">
        <v>2336</v>
      </c>
      <c r="E3" s="705" t="s">
        <v>2337</v>
      </c>
      <c r="F3" s="706" t="s">
        <v>2338</v>
      </c>
      <c r="G3" s="33" t="s">
        <v>1258</v>
      </c>
      <c r="H3" s="33"/>
      <c r="I3" s="33"/>
      <c r="J3" s="33"/>
      <c r="K3" s="33"/>
      <c r="L3" s="33"/>
      <c r="M3" s="33"/>
      <c r="N3" s="33"/>
      <c r="O3" s="33" t="s">
        <v>1258</v>
      </c>
      <c r="P3" s="33"/>
      <c r="Q3" s="33" t="s">
        <v>1258</v>
      </c>
      <c r="R3" s="33" t="s">
        <v>1258</v>
      </c>
      <c r="S3" s="33"/>
      <c r="T3" s="33"/>
      <c r="U3" s="33" t="s">
        <v>1258</v>
      </c>
      <c r="V3" s="33"/>
      <c r="W3" s="33"/>
      <c r="X3" s="33"/>
      <c r="Y3" s="33"/>
      <c r="Z3" s="33"/>
      <c r="AA3" s="173" t="s">
        <v>2339</v>
      </c>
    </row>
    <row r="4" spans="1:27" ht="72.5" x14ac:dyDescent="0.35">
      <c r="A4" s="33" t="s">
        <v>983</v>
      </c>
      <c r="B4" s="29" t="s">
        <v>166</v>
      </c>
      <c r="C4" s="231" t="s">
        <v>2340</v>
      </c>
      <c r="D4" s="121" t="s">
        <v>1369</v>
      </c>
      <c r="E4" s="705" t="s">
        <v>2341</v>
      </c>
      <c r="F4" s="706" t="s">
        <v>2342</v>
      </c>
      <c r="G4" s="33" t="s">
        <v>1258</v>
      </c>
      <c r="H4" s="33"/>
      <c r="I4" s="33"/>
      <c r="J4" s="33"/>
      <c r="K4" s="33" t="s">
        <v>1258</v>
      </c>
      <c r="L4" s="33"/>
      <c r="M4" s="33"/>
      <c r="N4" s="33"/>
      <c r="O4" s="33"/>
      <c r="P4" s="33"/>
      <c r="Q4" s="33"/>
      <c r="R4" s="33"/>
      <c r="S4" s="33"/>
      <c r="T4" s="33" t="s">
        <v>1258</v>
      </c>
      <c r="U4" s="33" t="s">
        <v>1258</v>
      </c>
      <c r="V4" s="33"/>
      <c r="W4" s="33"/>
      <c r="X4" s="33"/>
      <c r="Y4" s="33"/>
      <c r="Z4" s="33"/>
      <c r="AA4" s="173" t="s">
        <v>2343</v>
      </c>
    </row>
    <row r="5" spans="1:27" ht="29" x14ac:dyDescent="0.35">
      <c r="A5" s="33" t="s">
        <v>983</v>
      </c>
      <c r="B5" s="29" t="s">
        <v>1238</v>
      </c>
      <c r="C5" s="231" t="s">
        <v>2344</v>
      </c>
      <c r="D5" s="121" t="s">
        <v>2345</v>
      </c>
      <c r="E5" s="706" t="s">
        <v>2346</v>
      </c>
      <c r="F5" s="706" t="s">
        <v>2347</v>
      </c>
      <c r="G5" s="33" t="s">
        <v>1258</v>
      </c>
      <c r="H5" s="33"/>
      <c r="I5" s="33"/>
      <c r="J5" s="33"/>
      <c r="K5" s="33"/>
      <c r="L5" s="33"/>
      <c r="M5" s="33"/>
      <c r="N5" s="33"/>
      <c r="O5" s="33"/>
      <c r="P5" s="33"/>
      <c r="Q5" s="33"/>
      <c r="R5" s="33" t="s">
        <v>1258</v>
      </c>
      <c r="S5" s="33"/>
      <c r="T5" s="33"/>
      <c r="U5" s="33"/>
      <c r="V5" s="33"/>
      <c r="W5" s="33"/>
      <c r="X5" s="33" t="s">
        <v>1258</v>
      </c>
      <c r="Y5" s="33"/>
      <c r="Z5" s="33"/>
      <c r="AA5" s="173" t="s">
        <v>2348</v>
      </c>
    </row>
    <row r="6" spans="1:27" ht="58" x14ac:dyDescent="0.35">
      <c r="A6" s="33" t="s">
        <v>983</v>
      </c>
      <c r="B6" s="29" t="s">
        <v>526</v>
      </c>
      <c r="C6" s="231" t="s">
        <v>2349</v>
      </c>
      <c r="D6" s="121" t="s">
        <v>2350</v>
      </c>
      <c r="E6" s="706"/>
      <c r="F6" s="706"/>
      <c r="G6" s="33" t="s">
        <v>1258</v>
      </c>
      <c r="H6" s="33"/>
      <c r="I6" s="33"/>
      <c r="J6" s="33"/>
      <c r="K6" s="33"/>
      <c r="L6" s="33" t="s">
        <v>1258</v>
      </c>
      <c r="M6" s="33"/>
      <c r="N6" s="33"/>
      <c r="O6" s="33"/>
      <c r="P6" s="33" t="s">
        <v>1258</v>
      </c>
      <c r="Q6" s="33"/>
      <c r="R6" s="33"/>
      <c r="S6" s="33" t="s">
        <v>1258</v>
      </c>
      <c r="T6" s="33"/>
      <c r="U6" s="33"/>
      <c r="V6" s="33"/>
      <c r="W6" s="33"/>
      <c r="X6" s="33"/>
      <c r="Y6" s="33" t="s">
        <v>1258</v>
      </c>
      <c r="Z6" s="33"/>
      <c r="AA6" s="173" t="s">
        <v>2351</v>
      </c>
    </row>
    <row r="7" spans="1:27" ht="29" x14ac:dyDescent="0.35">
      <c r="A7" s="33" t="s">
        <v>983</v>
      </c>
      <c r="B7" s="29" t="s">
        <v>172</v>
      </c>
      <c r="C7" s="231" t="s">
        <v>2352</v>
      </c>
      <c r="D7" s="121" t="s">
        <v>1344</v>
      </c>
      <c r="E7" s="706" t="s">
        <v>2353</v>
      </c>
      <c r="F7" s="706" t="s">
        <v>2354</v>
      </c>
      <c r="G7" s="33" t="s">
        <v>1258</v>
      </c>
      <c r="H7" s="33"/>
      <c r="I7" s="33"/>
      <c r="J7" s="33"/>
      <c r="K7" s="33" t="s">
        <v>1258</v>
      </c>
      <c r="L7" s="33"/>
      <c r="M7" s="33"/>
      <c r="N7" s="33"/>
      <c r="O7" s="33"/>
      <c r="P7" s="33" t="s">
        <v>1258</v>
      </c>
      <c r="Q7" s="33"/>
      <c r="R7" s="33"/>
      <c r="S7" s="33"/>
      <c r="T7" s="33" t="s">
        <v>1258</v>
      </c>
      <c r="U7" s="33" t="s">
        <v>1258</v>
      </c>
      <c r="V7" s="33"/>
      <c r="W7" s="33"/>
      <c r="X7" s="33"/>
      <c r="Y7" s="33" t="s">
        <v>1258</v>
      </c>
      <c r="Z7" s="33"/>
      <c r="AA7" s="173" t="s">
        <v>2355</v>
      </c>
    </row>
    <row r="8" spans="1:27" ht="29" x14ac:dyDescent="0.35">
      <c r="A8" s="33" t="s">
        <v>983</v>
      </c>
      <c r="B8" s="29" t="s">
        <v>166</v>
      </c>
      <c r="C8" s="231" t="s">
        <v>1334</v>
      </c>
      <c r="D8" s="121" t="s">
        <v>1357</v>
      </c>
      <c r="E8" s="706" t="s">
        <v>2356</v>
      </c>
      <c r="F8" s="706" t="s">
        <v>2357</v>
      </c>
      <c r="G8" s="33" t="s">
        <v>1258</v>
      </c>
      <c r="H8" s="33"/>
      <c r="I8" s="33"/>
      <c r="J8" s="33"/>
      <c r="K8" s="33"/>
      <c r="L8" s="33"/>
      <c r="M8" s="33"/>
      <c r="N8" s="33" t="s">
        <v>1258</v>
      </c>
      <c r="O8" s="33"/>
      <c r="P8" s="33"/>
      <c r="Q8" s="33"/>
      <c r="R8" s="33"/>
      <c r="S8" s="33" t="s">
        <v>1258</v>
      </c>
      <c r="T8" s="33"/>
      <c r="U8" s="33"/>
      <c r="V8" s="33" t="s">
        <v>1258</v>
      </c>
      <c r="W8" s="33"/>
      <c r="X8" s="33"/>
      <c r="Y8" s="33"/>
      <c r="Z8" s="33"/>
      <c r="AA8" s="173" t="s">
        <v>2358</v>
      </c>
    </row>
    <row r="9" spans="1:27" ht="29" x14ac:dyDescent="0.35">
      <c r="A9" s="33" t="s">
        <v>983</v>
      </c>
      <c r="B9" s="29" t="s">
        <v>166</v>
      </c>
      <c r="C9" s="231" t="s">
        <v>1334</v>
      </c>
      <c r="D9" s="121" t="s">
        <v>1357</v>
      </c>
      <c r="E9" s="706" t="s">
        <v>2359</v>
      </c>
      <c r="F9" s="706" t="s">
        <v>2360</v>
      </c>
      <c r="G9" s="33" t="s">
        <v>1258</v>
      </c>
      <c r="H9" s="33"/>
      <c r="I9" s="33"/>
      <c r="J9" s="33"/>
      <c r="K9" s="33" t="s">
        <v>1258</v>
      </c>
      <c r="L9" s="33"/>
      <c r="M9" s="33"/>
      <c r="N9" s="33"/>
      <c r="O9" s="33"/>
      <c r="P9" s="33" t="s">
        <v>1258</v>
      </c>
      <c r="Q9" s="33"/>
      <c r="R9" s="33" t="s">
        <v>1258</v>
      </c>
      <c r="S9" s="33"/>
      <c r="T9" s="33"/>
      <c r="U9" s="33" t="s">
        <v>1258</v>
      </c>
      <c r="V9" s="33"/>
      <c r="W9" s="33"/>
      <c r="X9" s="33"/>
      <c r="Y9" s="33"/>
      <c r="Z9" s="33"/>
      <c r="AA9" s="173" t="s">
        <v>2361</v>
      </c>
    </row>
    <row r="10" spans="1:27" ht="43.5" x14ac:dyDescent="0.35">
      <c r="A10" s="33" t="s">
        <v>983</v>
      </c>
      <c r="B10" s="29" t="s">
        <v>166</v>
      </c>
      <c r="C10" s="231" t="s">
        <v>1334</v>
      </c>
      <c r="D10" s="121" t="s">
        <v>2362</v>
      </c>
      <c r="E10" s="706" t="s">
        <v>2363</v>
      </c>
      <c r="F10" s="706" t="s">
        <v>2364</v>
      </c>
      <c r="G10" s="33" t="s">
        <v>1258</v>
      </c>
      <c r="H10" s="33"/>
      <c r="I10" s="33"/>
      <c r="J10" s="33" t="s">
        <v>1258</v>
      </c>
      <c r="K10" s="33"/>
      <c r="L10" s="33"/>
      <c r="M10" s="33"/>
      <c r="N10" s="33"/>
      <c r="O10" s="33"/>
      <c r="P10" s="33" t="s">
        <v>1258</v>
      </c>
      <c r="Q10" s="33"/>
      <c r="R10" s="33" t="s">
        <v>1258</v>
      </c>
      <c r="S10" s="33"/>
      <c r="T10" s="33"/>
      <c r="U10" s="33"/>
      <c r="V10" s="33"/>
      <c r="W10" s="33" t="s">
        <v>1258</v>
      </c>
      <c r="X10" s="33"/>
      <c r="Y10" s="33"/>
      <c r="Z10" s="33"/>
      <c r="AA10" s="173"/>
    </row>
    <row r="11" spans="1:27" ht="43.5" x14ac:dyDescent="0.35">
      <c r="A11" s="33" t="s">
        <v>983</v>
      </c>
      <c r="B11" s="29" t="s">
        <v>166</v>
      </c>
      <c r="C11" s="231" t="s">
        <v>1338</v>
      </c>
      <c r="D11" s="121" t="s">
        <v>1344</v>
      </c>
      <c r="E11" s="706" t="s">
        <v>1345</v>
      </c>
      <c r="F11" s="706" t="s">
        <v>1346</v>
      </c>
      <c r="G11" s="33" t="s">
        <v>1258</v>
      </c>
      <c r="H11" s="33"/>
      <c r="I11" s="33"/>
      <c r="J11" s="33"/>
      <c r="K11" s="33" t="s">
        <v>1258</v>
      </c>
      <c r="L11" s="33"/>
      <c r="M11" s="33"/>
      <c r="N11" s="33"/>
      <c r="O11" s="33"/>
      <c r="P11" s="33" t="s">
        <v>1258</v>
      </c>
      <c r="Q11" s="33"/>
      <c r="R11" s="33" t="s">
        <v>1258</v>
      </c>
      <c r="S11" s="33"/>
      <c r="T11" s="33"/>
      <c r="U11" s="33" t="s">
        <v>1258</v>
      </c>
      <c r="V11" s="33"/>
      <c r="W11" s="33"/>
      <c r="X11" s="33"/>
      <c r="Y11" s="33"/>
      <c r="Z11" s="33" t="s">
        <v>1347</v>
      </c>
      <c r="AA11" s="173" t="s">
        <v>1348</v>
      </c>
    </row>
    <row r="12" spans="1:27" ht="43.5" x14ac:dyDescent="0.35">
      <c r="A12" s="33" t="s">
        <v>983</v>
      </c>
      <c r="B12" s="29" t="s">
        <v>526</v>
      </c>
      <c r="C12" s="231" t="s">
        <v>1338</v>
      </c>
      <c r="D12" s="121" t="s">
        <v>1349</v>
      </c>
      <c r="E12" s="706" t="s">
        <v>1350</v>
      </c>
      <c r="F12" s="706" t="s">
        <v>1351</v>
      </c>
      <c r="G12" s="33" t="s">
        <v>1258</v>
      </c>
      <c r="H12" s="33"/>
      <c r="I12" s="33"/>
      <c r="J12" s="33"/>
      <c r="K12" s="33"/>
      <c r="L12" s="33"/>
      <c r="M12" s="33"/>
      <c r="N12" s="33"/>
      <c r="O12" s="33" t="s">
        <v>1258</v>
      </c>
      <c r="P12" s="33"/>
      <c r="Q12" s="33"/>
      <c r="R12" s="33" t="s">
        <v>1258</v>
      </c>
      <c r="S12" s="33"/>
      <c r="T12" s="33"/>
      <c r="U12" s="33" t="s">
        <v>1258</v>
      </c>
      <c r="V12" s="33"/>
      <c r="W12" s="33"/>
      <c r="X12" s="33"/>
      <c r="Y12" s="33"/>
      <c r="Z12" s="33" t="s">
        <v>1347</v>
      </c>
      <c r="AA12" s="173" t="s">
        <v>1352</v>
      </c>
    </row>
    <row r="13" spans="1:27" ht="43.5" x14ac:dyDescent="0.35">
      <c r="A13" s="33" t="s">
        <v>983</v>
      </c>
      <c r="B13" s="29" t="s">
        <v>526</v>
      </c>
      <c r="C13" s="231" t="s">
        <v>1338</v>
      </c>
      <c r="D13" s="33" t="s">
        <v>1353</v>
      </c>
      <c r="E13" s="121" t="s">
        <v>1354</v>
      </c>
      <c r="F13" s="706" t="s">
        <v>1355</v>
      </c>
      <c r="G13" s="33" t="s">
        <v>1258</v>
      </c>
      <c r="H13" s="33"/>
      <c r="I13" s="33"/>
      <c r="J13" s="33"/>
      <c r="K13" s="33"/>
      <c r="L13" s="33"/>
      <c r="M13" s="33"/>
      <c r="N13" s="33"/>
      <c r="O13" s="33" t="s">
        <v>1258</v>
      </c>
      <c r="P13" s="33"/>
      <c r="Q13" s="33"/>
      <c r="R13" s="33" t="s">
        <v>1258</v>
      </c>
      <c r="S13" s="33"/>
      <c r="T13" s="33"/>
      <c r="U13" s="33" t="s">
        <v>1258</v>
      </c>
      <c r="V13" s="33"/>
      <c r="W13" s="33"/>
      <c r="X13" s="33"/>
      <c r="Y13" s="33"/>
      <c r="Z13" s="33" t="s">
        <v>1347</v>
      </c>
      <c r="AA13" s="173" t="s">
        <v>1356</v>
      </c>
    </row>
    <row r="14" spans="1:27" ht="43.5" x14ac:dyDescent="0.35">
      <c r="A14" s="33" t="s">
        <v>983</v>
      </c>
      <c r="B14" s="29" t="s">
        <v>166</v>
      </c>
      <c r="C14" s="231" t="s">
        <v>1338</v>
      </c>
      <c r="D14" s="33" t="s">
        <v>1357</v>
      </c>
      <c r="E14" s="121" t="s">
        <v>1358</v>
      </c>
      <c r="F14" s="121" t="s">
        <v>1359</v>
      </c>
      <c r="G14" s="33" t="s">
        <v>1258</v>
      </c>
      <c r="H14" s="33"/>
      <c r="I14" s="33"/>
      <c r="J14" s="33"/>
      <c r="K14" s="33" t="s">
        <v>1258</v>
      </c>
      <c r="L14" s="33"/>
      <c r="M14" s="33"/>
      <c r="N14" s="33"/>
      <c r="O14" s="33"/>
      <c r="P14" s="33" t="s">
        <v>1258</v>
      </c>
      <c r="Q14" s="33"/>
      <c r="R14" s="33" t="s">
        <v>1258</v>
      </c>
      <c r="S14" s="33"/>
      <c r="T14" s="33"/>
      <c r="U14" s="33" t="s">
        <v>1258</v>
      </c>
      <c r="V14" s="33"/>
      <c r="W14" s="33"/>
      <c r="X14" s="33"/>
      <c r="Y14" s="33"/>
      <c r="Z14" s="33" t="s">
        <v>1347</v>
      </c>
      <c r="AA14" s="173" t="s">
        <v>1360</v>
      </c>
    </row>
    <row r="15" spans="1:27" ht="43.5" x14ac:dyDescent="0.35">
      <c r="A15" s="33" t="s">
        <v>983</v>
      </c>
      <c r="B15" s="29" t="s">
        <v>166</v>
      </c>
      <c r="C15" s="231" t="s">
        <v>1338</v>
      </c>
      <c r="D15" s="121" t="s">
        <v>1357</v>
      </c>
      <c r="E15" s="121" t="s">
        <v>1361</v>
      </c>
      <c r="F15" s="121" t="s">
        <v>1362</v>
      </c>
      <c r="G15" s="33" t="s">
        <v>1258</v>
      </c>
      <c r="H15" s="33"/>
      <c r="I15" s="33"/>
      <c r="J15" s="33"/>
      <c r="K15" s="33" t="s">
        <v>1258</v>
      </c>
      <c r="L15" s="33"/>
      <c r="M15" s="33"/>
      <c r="N15" s="33"/>
      <c r="O15" s="33"/>
      <c r="P15" s="33" t="s">
        <v>1258</v>
      </c>
      <c r="Q15" s="33"/>
      <c r="R15" s="33" t="s">
        <v>1258</v>
      </c>
      <c r="S15" s="33"/>
      <c r="T15" s="33"/>
      <c r="U15" s="33" t="s">
        <v>1258</v>
      </c>
      <c r="V15" s="33"/>
      <c r="W15" s="33"/>
      <c r="X15" s="33"/>
      <c r="Y15" s="33"/>
      <c r="Z15" s="33" t="s">
        <v>1347</v>
      </c>
      <c r="AA15" s="173" t="s">
        <v>1363</v>
      </c>
    </row>
    <row r="16" spans="1:27" ht="43.5" x14ac:dyDescent="0.35">
      <c r="A16" s="33" t="s">
        <v>983</v>
      </c>
      <c r="B16" s="29" t="s">
        <v>1238</v>
      </c>
      <c r="C16" s="231" t="s">
        <v>1364</v>
      </c>
      <c r="D16" s="121" t="s">
        <v>1365</v>
      </c>
      <c r="E16" s="121" t="s">
        <v>1366</v>
      </c>
      <c r="F16" s="121" t="s">
        <v>1367</v>
      </c>
      <c r="G16" s="33"/>
      <c r="H16" s="33" t="s">
        <v>1258</v>
      </c>
      <c r="I16" s="33"/>
      <c r="J16" s="33" t="s">
        <v>1258</v>
      </c>
      <c r="K16" s="33"/>
      <c r="L16" s="33"/>
      <c r="M16" s="33"/>
      <c r="N16" s="33"/>
      <c r="O16" s="33"/>
      <c r="P16" s="33" t="s">
        <v>1258</v>
      </c>
      <c r="Q16" s="33"/>
      <c r="R16" s="33" t="s">
        <v>1258</v>
      </c>
      <c r="S16" s="33"/>
      <c r="T16" s="33"/>
      <c r="U16" s="33"/>
      <c r="V16" s="33"/>
      <c r="W16" s="33"/>
      <c r="X16" s="33"/>
      <c r="Y16" s="33" t="s">
        <v>1258</v>
      </c>
      <c r="Z16" s="33" t="s">
        <v>1347</v>
      </c>
      <c r="AA16" s="173"/>
    </row>
    <row r="17" spans="1:27" ht="43.5" x14ac:dyDescent="0.35">
      <c r="A17" s="33" t="s">
        <v>983</v>
      </c>
      <c r="B17" s="29" t="s">
        <v>166</v>
      </c>
      <c r="C17" s="231" t="s">
        <v>1368</v>
      </c>
      <c r="D17" s="121" t="s">
        <v>1369</v>
      </c>
      <c r="E17" s="121" t="s">
        <v>1370</v>
      </c>
      <c r="F17" s="121" t="s">
        <v>1371</v>
      </c>
      <c r="G17" s="33" t="s">
        <v>1258</v>
      </c>
      <c r="H17" s="33"/>
      <c r="I17" s="33"/>
      <c r="J17" s="33" t="s">
        <v>1258</v>
      </c>
      <c r="K17" s="33"/>
      <c r="L17" s="33"/>
      <c r="M17" s="33"/>
      <c r="N17" s="33"/>
      <c r="O17" s="33"/>
      <c r="P17" s="33" t="s">
        <v>1258</v>
      </c>
      <c r="Q17" s="33"/>
      <c r="R17" s="33" t="s">
        <v>1258</v>
      </c>
      <c r="S17" s="33"/>
      <c r="T17" s="33"/>
      <c r="U17" s="33" t="s">
        <v>1258</v>
      </c>
      <c r="V17" s="33"/>
      <c r="W17" s="33"/>
      <c r="X17" s="33"/>
      <c r="Y17" s="33"/>
      <c r="Z17" s="33" t="s">
        <v>1347</v>
      </c>
      <c r="AA17" s="173" t="s">
        <v>1372</v>
      </c>
    </row>
    <row r="18" spans="1:27" ht="145" x14ac:dyDescent="0.35">
      <c r="A18" s="33" t="s">
        <v>983</v>
      </c>
      <c r="B18" s="29" t="s">
        <v>166</v>
      </c>
      <c r="C18" s="231" t="s">
        <v>1373</v>
      </c>
      <c r="D18" s="121" t="s">
        <v>1374</v>
      </c>
      <c r="E18" s="121" t="s">
        <v>1375</v>
      </c>
      <c r="F18" s="121" t="s">
        <v>1376</v>
      </c>
      <c r="G18" s="33" t="s">
        <v>1258</v>
      </c>
      <c r="H18" s="33"/>
      <c r="I18" s="33"/>
      <c r="J18" s="33"/>
      <c r="K18" s="33"/>
      <c r="L18" s="33"/>
      <c r="M18" s="33"/>
      <c r="N18" s="33" t="s">
        <v>1258</v>
      </c>
      <c r="O18" s="33"/>
      <c r="P18" s="33"/>
      <c r="Q18" s="33" t="s">
        <v>1258</v>
      </c>
      <c r="R18" s="33"/>
      <c r="S18" s="33"/>
      <c r="T18" s="33" t="s">
        <v>1258</v>
      </c>
      <c r="U18" s="33"/>
      <c r="V18" s="33"/>
      <c r="W18" s="33" t="s">
        <v>1258</v>
      </c>
      <c r="X18" s="33"/>
      <c r="Y18" s="33"/>
      <c r="Z18" s="33" t="s">
        <v>1347</v>
      </c>
      <c r="AA18" s="173" t="s">
        <v>1377</v>
      </c>
    </row>
    <row r="19" spans="1:27" ht="43.5" x14ac:dyDescent="0.35">
      <c r="A19" s="33" t="s">
        <v>983</v>
      </c>
      <c r="B19" s="29" t="s">
        <v>1238</v>
      </c>
      <c r="C19" s="231" t="s">
        <v>1373</v>
      </c>
      <c r="D19" s="121" t="s">
        <v>1378</v>
      </c>
      <c r="E19" s="121" t="s">
        <v>1379</v>
      </c>
      <c r="F19" s="121" t="s">
        <v>1380</v>
      </c>
      <c r="G19" s="33" t="s">
        <v>1258</v>
      </c>
      <c r="H19" s="33"/>
      <c r="I19" s="33"/>
      <c r="J19" s="33"/>
      <c r="K19" s="33"/>
      <c r="L19" s="33"/>
      <c r="M19" s="33"/>
      <c r="N19" s="33"/>
      <c r="O19" s="33" t="s">
        <v>1258</v>
      </c>
      <c r="P19" s="33"/>
      <c r="Q19" s="33"/>
      <c r="R19" s="33" t="s">
        <v>1258</v>
      </c>
      <c r="S19" s="33"/>
      <c r="T19" s="33"/>
      <c r="U19" s="33"/>
      <c r="V19" s="33"/>
      <c r="W19" s="33" t="s">
        <v>1258</v>
      </c>
      <c r="X19" s="33"/>
      <c r="Y19" s="33"/>
      <c r="Z19" s="33" t="s">
        <v>1347</v>
      </c>
      <c r="AA19" s="173" t="s">
        <v>1381</v>
      </c>
    </row>
    <row r="20" spans="1:27" ht="43.5" x14ac:dyDescent="0.35">
      <c r="A20" s="33" t="s">
        <v>983</v>
      </c>
      <c r="B20" s="29" t="s">
        <v>1161</v>
      </c>
      <c r="C20" s="231" t="s">
        <v>1373</v>
      </c>
      <c r="D20" s="121" t="s">
        <v>1382</v>
      </c>
      <c r="E20" s="121">
        <v>69.646699999999996</v>
      </c>
      <c r="F20" s="121">
        <v>18.953299999999999</v>
      </c>
      <c r="G20" s="33" t="s">
        <v>1258</v>
      </c>
      <c r="H20" s="33"/>
      <c r="I20" s="33"/>
      <c r="J20" s="33"/>
      <c r="K20" s="33"/>
      <c r="L20" s="33" t="s">
        <v>1258</v>
      </c>
      <c r="M20" s="33"/>
      <c r="N20" s="33"/>
      <c r="O20" s="33"/>
      <c r="P20" s="33" t="s">
        <v>1258</v>
      </c>
      <c r="Q20" s="33"/>
      <c r="R20" s="33"/>
      <c r="S20" s="33"/>
      <c r="T20" s="33" t="s">
        <v>1258</v>
      </c>
      <c r="U20" s="33"/>
      <c r="V20" s="33"/>
      <c r="W20" s="33" t="s">
        <v>1258</v>
      </c>
      <c r="X20" s="33"/>
      <c r="Y20" s="33"/>
      <c r="Z20" s="33" t="s">
        <v>1347</v>
      </c>
      <c r="AA20" s="173"/>
    </row>
    <row r="21" spans="1:27" ht="43.5" x14ac:dyDescent="0.35">
      <c r="A21" s="33" t="s">
        <v>983</v>
      </c>
      <c r="B21" s="29" t="s">
        <v>1238</v>
      </c>
      <c r="C21" s="231" t="s">
        <v>1383</v>
      </c>
      <c r="D21" s="33" t="s">
        <v>1384</v>
      </c>
      <c r="E21" s="121" t="s">
        <v>1385</v>
      </c>
      <c r="F21" s="121" t="s">
        <v>1386</v>
      </c>
      <c r="G21" s="33" t="s">
        <v>1258</v>
      </c>
      <c r="H21" s="33"/>
      <c r="I21" s="33"/>
      <c r="J21" s="33"/>
      <c r="K21" s="33"/>
      <c r="L21" s="33"/>
      <c r="M21" s="33"/>
      <c r="N21" s="33" t="s">
        <v>1258</v>
      </c>
      <c r="O21" s="33"/>
      <c r="P21" s="33" t="s">
        <v>1258</v>
      </c>
      <c r="Q21" s="33"/>
      <c r="R21" s="33"/>
      <c r="S21" s="33" t="s">
        <v>1258</v>
      </c>
      <c r="T21" s="33"/>
      <c r="U21" s="33"/>
      <c r="V21" s="33"/>
      <c r="W21" s="33"/>
      <c r="X21" s="33" t="s">
        <v>1258</v>
      </c>
      <c r="Y21" s="33"/>
      <c r="Z21" s="33" t="s">
        <v>1347</v>
      </c>
      <c r="AA21" s="173" t="s">
        <v>1387</v>
      </c>
    </row>
    <row r="22" spans="1:27" ht="43.5" x14ac:dyDescent="0.35">
      <c r="A22" s="33" t="s">
        <v>983</v>
      </c>
      <c r="B22" s="29" t="s">
        <v>166</v>
      </c>
      <c r="C22" s="231" t="s">
        <v>1388</v>
      </c>
      <c r="D22" s="33" t="s">
        <v>1382</v>
      </c>
      <c r="E22" s="706" t="s">
        <v>1389</v>
      </c>
      <c r="F22" s="706" t="s">
        <v>1390</v>
      </c>
      <c r="G22" s="33"/>
      <c r="H22" s="33" t="s">
        <v>932</v>
      </c>
      <c r="I22" s="33"/>
      <c r="J22" s="33"/>
      <c r="K22" s="33"/>
      <c r="L22" s="33" t="s">
        <v>1258</v>
      </c>
      <c r="M22" s="33"/>
      <c r="N22" s="33"/>
      <c r="O22" s="33"/>
      <c r="P22" s="33" t="s">
        <v>1258</v>
      </c>
      <c r="Q22" s="33"/>
      <c r="R22" s="33"/>
      <c r="S22" s="33"/>
      <c r="T22" s="33"/>
      <c r="U22" s="33"/>
      <c r="V22" s="33"/>
      <c r="W22" s="33"/>
      <c r="X22" s="33"/>
      <c r="Y22" s="33"/>
      <c r="Z22" s="33" t="s">
        <v>1347</v>
      </c>
      <c r="AA22" s="173"/>
    </row>
    <row r="23" spans="1:27" ht="43.5" x14ac:dyDescent="0.35">
      <c r="A23" s="33" t="s">
        <v>983</v>
      </c>
      <c r="B23" s="232" t="s">
        <v>533</v>
      </c>
      <c r="C23" s="231" t="s">
        <v>1388</v>
      </c>
      <c r="D23" s="232" t="s">
        <v>1391</v>
      </c>
      <c r="E23" s="707" t="s">
        <v>1392</v>
      </c>
      <c r="F23" s="707" t="s">
        <v>1393</v>
      </c>
      <c r="G23" s="33"/>
      <c r="H23" s="33" t="s">
        <v>1258</v>
      </c>
      <c r="I23" s="33"/>
      <c r="J23" s="33" t="s">
        <v>1258</v>
      </c>
      <c r="K23" s="33"/>
      <c r="L23" s="33"/>
      <c r="M23" s="33"/>
      <c r="N23" s="33" t="s">
        <v>1258</v>
      </c>
      <c r="O23" s="33"/>
      <c r="P23" s="33" t="s">
        <v>1258</v>
      </c>
      <c r="Q23" s="33"/>
      <c r="R23" s="33"/>
      <c r="S23" s="33"/>
      <c r="T23" s="33"/>
      <c r="U23" s="33"/>
      <c r="V23" s="33"/>
      <c r="W23" s="33"/>
      <c r="X23" s="33"/>
      <c r="Y23" s="33"/>
      <c r="Z23" s="33" t="s">
        <v>1347</v>
      </c>
      <c r="AA23" s="173"/>
    </row>
    <row r="24" spans="1:27" ht="43.5" x14ac:dyDescent="0.35">
      <c r="A24" s="33" t="s">
        <v>983</v>
      </c>
      <c r="B24" s="29" t="s">
        <v>166</v>
      </c>
      <c r="C24" s="231" t="s">
        <v>1394</v>
      </c>
      <c r="D24" s="33" t="s">
        <v>1395</v>
      </c>
      <c r="E24" s="707" t="s">
        <v>1396</v>
      </c>
      <c r="F24" s="707" t="s">
        <v>1397</v>
      </c>
      <c r="G24" s="33"/>
      <c r="H24" s="33"/>
      <c r="I24" s="33" t="s">
        <v>1258</v>
      </c>
      <c r="J24" s="33"/>
      <c r="K24" s="33"/>
      <c r="L24" s="33"/>
      <c r="M24" s="33"/>
      <c r="N24" s="33"/>
      <c r="O24" s="33"/>
      <c r="P24" s="33"/>
      <c r="Q24" s="33"/>
      <c r="R24" s="33" t="s">
        <v>1258</v>
      </c>
      <c r="S24" s="33"/>
      <c r="T24" s="33"/>
      <c r="U24" s="33" t="s">
        <v>1258</v>
      </c>
      <c r="V24" s="33"/>
      <c r="W24" s="33"/>
      <c r="X24" s="33"/>
      <c r="Y24" s="33"/>
      <c r="Z24" s="33" t="s">
        <v>1347</v>
      </c>
      <c r="AA24" s="173" t="s">
        <v>1398</v>
      </c>
    </row>
    <row r="25" spans="1:27" ht="58" x14ac:dyDescent="0.35">
      <c r="A25" s="33" t="s">
        <v>983</v>
      </c>
      <c r="B25" s="29" t="s">
        <v>166</v>
      </c>
      <c r="C25" s="231" t="s">
        <v>1399</v>
      </c>
      <c r="D25" s="708" t="s">
        <v>1400</v>
      </c>
      <c r="E25" s="121" t="s">
        <v>1401</v>
      </c>
      <c r="F25" s="121" t="s">
        <v>1402</v>
      </c>
      <c r="G25" s="33" t="s">
        <v>1258</v>
      </c>
      <c r="H25" s="33"/>
      <c r="I25" s="33"/>
      <c r="J25" s="33"/>
      <c r="K25" s="33" t="s">
        <v>1258</v>
      </c>
      <c r="L25" s="33"/>
      <c r="M25" s="33"/>
      <c r="N25" s="33"/>
      <c r="O25" s="33"/>
      <c r="P25" s="33" t="s">
        <v>1258</v>
      </c>
      <c r="Q25" s="33"/>
      <c r="R25" s="33" t="s">
        <v>1258</v>
      </c>
      <c r="S25" s="33"/>
      <c r="T25" s="33"/>
      <c r="U25" s="33" t="s">
        <v>1258</v>
      </c>
      <c r="V25" s="33"/>
      <c r="W25" s="33"/>
      <c r="X25" s="33"/>
      <c r="Y25" s="33"/>
      <c r="Z25" s="33" t="s">
        <v>1347</v>
      </c>
      <c r="AA25" s="173"/>
    </row>
    <row r="26" spans="1:27" ht="20.149999999999999" customHeight="1" x14ac:dyDescent="0.35">
      <c r="A26" s="33"/>
      <c r="B26" s="232"/>
      <c r="C26" s="231"/>
      <c r="D26" s="33"/>
      <c r="E26" s="233"/>
      <c r="F26" s="233"/>
      <c r="G26" s="33"/>
      <c r="H26" s="33"/>
      <c r="I26" s="33"/>
      <c r="J26" s="33"/>
      <c r="K26" s="33"/>
      <c r="L26" s="33"/>
      <c r="M26" s="33"/>
      <c r="N26" s="33"/>
      <c r="O26" s="33"/>
      <c r="P26" s="33"/>
      <c r="Q26" s="33"/>
      <c r="R26" s="33"/>
      <c r="S26" s="33"/>
      <c r="T26" s="33"/>
      <c r="U26" s="33"/>
      <c r="V26" s="33"/>
      <c r="W26" s="33"/>
      <c r="X26" s="33"/>
      <c r="Y26" s="33"/>
      <c r="Z26" s="33"/>
      <c r="AA26" s="173"/>
    </row>
    <row r="27" spans="1:27" ht="20.149999999999999" customHeight="1" x14ac:dyDescent="0.35">
      <c r="A27" s="33" t="s">
        <v>983</v>
      </c>
      <c r="B27" s="33" t="s">
        <v>166</v>
      </c>
      <c r="C27" s="33" t="s">
        <v>1403</v>
      </c>
      <c r="D27" s="33" t="s">
        <v>1404</v>
      </c>
      <c r="E27" s="234" t="s">
        <v>1405</v>
      </c>
      <c r="F27" s="234" t="s">
        <v>1406</v>
      </c>
      <c r="G27" s="235" t="s">
        <v>1258</v>
      </c>
      <c r="H27" s="235"/>
      <c r="I27" s="235"/>
      <c r="J27" s="235"/>
      <c r="K27" s="235"/>
      <c r="L27" s="235"/>
      <c r="M27" s="235"/>
      <c r="N27" s="235"/>
      <c r="O27" s="235"/>
      <c r="P27" s="235"/>
      <c r="Q27" s="235"/>
      <c r="R27" s="33">
        <v>1</v>
      </c>
      <c r="S27" s="33"/>
      <c r="T27" s="33"/>
      <c r="U27" s="235" t="s">
        <v>1258</v>
      </c>
      <c r="V27" s="235"/>
      <c r="W27" s="235"/>
      <c r="X27" s="235"/>
      <c r="Y27" s="235"/>
      <c r="Z27" s="33" t="s">
        <v>1347</v>
      </c>
      <c r="AA27" s="33" t="s">
        <v>1407</v>
      </c>
    </row>
    <row r="28" spans="1:27" ht="38.15" customHeight="1" x14ac:dyDescent="0.35">
      <c r="A28" s="33" t="s">
        <v>1035</v>
      </c>
      <c r="B28" s="33" t="s">
        <v>121</v>
      </c>
      <c r="C28" s="236" t="s">
        <v>1403</v>
      </c>
      <c r="D28" s="33" t="s">
        <v>1408</v>
      </c>
      <c r="E28" s="234" t="s">
        <v>1409</v>
      </c>
      <c r="F28" s="234" t="s">
        <v>1410</v>
      </c>
      <c r="G28" s="235" t="s">
        <v>1258</v>
      </c>
      <c r="H28" s="235"/>
      <c r="I28" s="235"/>
      <c r="J28" s="235"/>
      <c r="K28" s="235"/>
      <c r="L28" s="235"/>
      <c r="M28" s="235"/>
      <c r="N28" s="235"/>
      <c r="O28" s="235"/>
      <c r="P28" s="235"/>
      <c r="Q28" s="235"/>
      <c r="R28" s="33"/>
      <c r="S28" s="33"/>
      <c r="T28" s="33"/>
      <c r="U28" s="235"/>
      <c r="V28" s="235"/>
      <c r="W28" s="235"/>
      <c r="X28" s="235"/>
      <c r="Y28" s="235"/>
      <c r="Z28" s="150"/>
      <c r="AA28" s="33" t="s">
        <v>1411</v>
      </c>
    </row>
    <row r="29" spans="1:27" ht="41.15" customHeight="1" x14ac:dyDescent="0.35">
      <c r="A29" s="33" t="s">
        <v>1035</v>
      </c>
      <c r="B29" s="33" t="s">
        <v>166</v>
      </c>
      <c r="C29" s="236" t="s">
        <v>1412</v>
      </c>
      <c r="D29" s="33" t="s">
        <v>1413</v>
      </c>
      <c r="E29" s="234" t="s">
        <v>1414</v>
      </c>
      <c r="F29" s="234" t="s">
        <v>1415</v>
      </c>
      <c r="G29" s="235" t="s">
        <v>1258</v>
      </c>
      <c r="H29" s="235"/>
      <c r="I29" s="235"/>
      <c r="J29" s="235" t="s">
        <v>1258</v>
      </c>
      <c r="K29" s="235"/>
      <c r="L29" s="235"/>
      <c r="M29" s="235"/>
      <c r="N29" s="235"/>
      <c r="O29" s="235"/>
      <c r="P29" s="235" t="s">
        <v>1258</v>
      </c>
      <c r="Q29" s="235"/>
      <c r="R29" s="33"/>
      <c r="S29" s="33"/>
      <c r="T29" s="33"/>
      <c r="U29" s="235"/>
      <c r="V29" s="235"/>
      <c r="W29" s="235" t="s">
        <v>1258</v>
      </c>
      <c r="X29" s="235"/>
      <c r="Y29" s="235"/>
      <c r="Z29" s="150"/>
      <c r="AA29" s="33" t="s">
        <v>1416</v>
      </c>
    </row>
    <row r="30" spans="1:27" ht="33.65" customHeight="1" x14ac:dyDescent="0.35">
      <c r="A30" s="33" t="s">
        <v>983</v>
      </c>
      <c r="B30" s="33" t="s">
        <v>166</v>
      </c>
      <c r="C30" s="236" t="s">
        <v>1417</v>
      </c>
      <c r="D30" s="33" t="s">
        <v>1344</v>
      </c>
      <c r="E30" s="234" t="s">
        <v>1418</v>
      </c>
      <c r="F30" s="234" t="s">
        <v>1419</v>
      </c>
      <c r="G30" s="235" t="s">
        <v>1258</v>
      </c>
      <c r="H30" s="235"/>
      <c r="I30" s="235"/>
      <c r="J30" s="235"/>
      <c r="K30" s="235" t="s">
        <v>1258</v>
      </c>
      <c r="L30" s="235"/>
      <c r="M30" s="235"/>
      <c r="N30" s="235"/>
      <c r="O30" s="235"/>
      <c r="P30" s="235" t="s">
        <v>1258</v>
      </c>
      <c r="Q30" s="235"/>
      <c r="R30" s="33"/>
      <c r="S30" s="33"/>
      <c r="T30" s="33"/>
      <c r="U30" s="235" t="s">
        <v>1258</v>
      </c>
      <c r="V30" s="235"/>
      <c r="W30" s="235"/>
      <c r="X30" s="235"/>
      <c r="Y30" s="235"/>
      <c r="Z30" s="33" t="s">
        <v>1347</v>
      </c>
      <c r="AA30" s="237" t="s">
        <v>1420</v>
      </c>
    </row>
    <row r="31" spans="1:27" ht="36.65" customHeight="1" x14ac:dyDescent="0.35">
      <c r="A31" s="33" t="s">
        <v>983</v>
      </c>
      <c r="B31" s="33" t="s">
        <v>166</v>
      </c>
      <c r="C31" s="236" t="s">
        <v>1417</v>
      </c>
      <c r="D31" s="33" t="s">
        <v>1357</v>
      </c>
      <c r="E31" s="234" t="s">
        <v>1421</v>
      </c>
      <c r="F31" s="234" t="s">
        <v>1422</v>
      </c>
      <c r="G31" s="235" t="s">
        <v>1258</v>
      </c>
      <c r="H31" s="235"/>
      <c r="I31" s="235"/>
      <c r="J31" s="235" t="s">
        <v>1258</v>
      </c>
      <c r="K31" s="235"/>
      <c r="L31" s="235"/>
      <c r="M31" s="235"/>
      <c r="N31" s="235"/>
      <c r="O31" s="235"/>
      <c r="P31" s="235" t="s">
        <v>1258</v>
      </c>
      <c r="Q31" s="235"/>
      <c r="R31" s="33"/>
      <c r="S31" s="33"/>
      <c r="T31" s="33"/>
      <c r="U31" s="235" t="s">
        <v>1258</v>
      </c>
      <c r="V31" s="235"/>
      <c r="W31" s="235"/>
      <c r="X31" s="235"/>
      <c r="Y31" s="235"/>
      <c r="Z31" s="33" t="s">
        <v>1347</v>
      </c>
      <c r="AA31" s="33" t="s">
        <v>1423</v>
      </c>
    </row>
    <row r="32" spans="1:27" ht="47.5" customHeight="1" x14ac:dyDescent="0.35">
      <c r="A32" s="33" t="s">
        <v>1035</v>
      </c>
      <c r="B32" s="33" t="s">
        <v>249</v>
      </c>
      <c r="C32" s="236" t="s">
        <v>1294</v>
      </c>
      <c r="D32" s="33" t="s">
        <v>1424</v>
      </c>
      <c r="E32" s="234"/>
      <c r="F32" s="234"/>
      <c r="G32" s="235"/>
      <c r="H32" s="235" t="s">
        <v>1258</v>
      </c>
      <c r="I32" s="235"/>
      <c r="J32" s="235"/>
      <c r="K32" s="235"/>
      <c r="L32" s="235" t="s">
        <v>1258</v>
      </c>
      <c r="M32" s="235"/>
      <c r="N32" s="235"/>
      <c r="O32" s="235"/>
      <c r="P32" s="235" t="s">
        <v>1258</v>
      </c>
      <c r="Q32" s="235"/>
      <c r="R32" s="33"/>
      <c r="S32" s="33"/>
      <c r="T32" s="33"/>
      <c r="U32" s="235"/>
      <c r="V32" s="235"/>
      <c r="W32" s="235"/>
      <c r="X32" s="235"/>
      <c r="Y32" s="235" t="s">
        <v>1258</v>
      </c>
      <c r="Z32" s="150"/>
      <c r="AA32" s="33" t="s">
        <v>1425</v>
      </c>
    </row>
    <row r="33" spans="1:27" ht="20.149999999999999" customHeight="1" x14ac:dyDescent="0.35">
      <c r="A33" s="33" t="s">
        <v>983</v>
      </c>
      <c r="B33" s="232" t="s">
        <v>172</v>
      </c>
      <c r="C33" s="231" t="s">
        <v>1311</v>
      </c>
      <c r="D33" s="33" t="s">
        <v>1353</v>
      </c>
      <c r="E33" s="233">
        <v>69.6417</v>
      </c>
      <c r="F33" s="233">
        <v>18.9467</v>
      </c>
      <c r="G33" s="33" t="s">
        <v>1258</v>
      </c>
      <c r="H33" s="33"/>
      <c r="I33" s="33"/>
      <c r="J33" s="33"/>
      <c r="K33" s="33"/>
      <c r="L33" s="33"/>
      <c r="M33" s="33"/>
      <c r="N33" s="33"/>
      <c r="O33" s="33"/>
      <c r="P33" s="33"/>
      <c r="Q33" s="33"/>
      <c r="R33" s="33">
        <v>2</v>
      </c>
      <c r="S33" s="33"/>
      <c r="T33" s="33"/>
      <c r="U33" s="33"/>
      <c r="V33" s="33"/>
      <c r="W33" s="33"/>
      <c r="X33" s="33"/>
      <c r="Y33" s="33"/>
      <c r="Z33" s="33" t="s">
        <v>1426</v>
      </c>
      <c r="AA33" s="173" t="s">
        <v>1427</v>
      </c>
    </row>
    <row r="34" spans="1:27" ht="20.149999999999999" customHeight="1" x14ac:dyDescent="0.35">
      <c r="A34" s="33" t="s">
        <v>983</v>
      </c>
      <c r="B34" s="29" t="s">
        <v>166</v>
      </c>
      <c r="C34" s="231" t="s">
        <v>1304</v>
      </c>
      <c r="D34" s="33" t="s">
        <v>1344</v>
      </c>
      <c r="E34" s="233">
        <v>70.150000000000006</v>
      </c>
      <c r="F34" s="233">
        <v>20.95</v>
      </c>
      <c r="G34" s="33" t="s">
        <v>1258</v>
      </c>
      <c r="H34" s="33"/>
      <c r="I34" s="33"/>
      <c r="J34" s="33" t="s">
        <v>1258</v>
      </c>
      <c r="K34" s="33"/>
      <c r="L34" s="33"/>
      <c r="M34" s="33"/>
      <c r="N34" s="33"/>
      <c r="O34" s="33"/>
      <c r="P34" s="33"/>
      <c r="Q34" s="33"/>
      <c r="R34" s="33">
        <v>1</v>
      </c>
      <c r="S34" s="33"/>
      <c r="T34" s="33"/>
      <c r="U34" s="33" t="s">
        <v>1258</v>
      </c>
      <c r="V34" s="33"/>
      <c r="W34" s="33"/>
      <c r="X34" s="33"/>
      <c r="Y34" s="33"/>
      <c r="Z34" s="33" t="s">
        <v>1426</v>
      </c>
      <c r="AA34" s="173" t="s">
        <v>1428</v>
      </c>
    </row>
    <row r="35" spans="1:27" ht="20.149999999999999" customHeight="1" x14ac:dyDescent="0.35">
      <c r="A35" s="33" t="s">
        <v>983</v>
      </c>
      <c r="B35" s="29" t="s">
        <v>166</v>
      </c>
      <c r="C35" s="238" t="s">
        <v>1429</v>
      </c>
      <c r="D35" s="33" t="s">
        <v>1430</v>
      </c>
      <c r="E35" s="29">
        <v>70.058999999999997</v>
      </c>
      <c r="F35" s="29">
        <v>21.222000000000001</v>
      </c>
      <c r="G35" s="33" t="s">
        <v>1258</v>
      </c>
      <c r="H35" s="33"/>
      <c r="I35" s="33"/>
      <c r="J35" s="33" t="s">
        <v>1258</v>
      </c>
      <c r="K35" s="33"/>
      <c r="L35" s="33"/>
      <c r="M35" s="33"/>
      <c r="N35" s="33"/>
      <c r="O35" s="33"/>
      <c r="P35" s="33"/>
      <c r="Q35" s="33"/>
      <c r="R35" s="33">
        <v>1</v>
      </c>
      <c r="S35" s="33"/>
      <c r="T35" s="33"/>
      <c r="U35" s="33" t="s">
        <v>1258</v>
      </c>
      <c r="V35" s="33"/>
      <c r="W35" s="33"/>
      <c r="X35" s="33"/>
      <c r="Y35" s="33"/>
      <c r="Z35" s="33" t="s">
        <v>1426</v>
      </c>
      <c r="AA35" s="173" t="s">
        <v>1431</v>
      </c>
    </row>
    <row r="36" spans="1:27" ht="20.149999999999999" customHeight="1" x14ac:dyDescent="0.35">
      <c r="A36" s="33" t="s">
        <v>983</v>
      </c>
      <c r="B36" s="29" t="s">
        <v>166</v>
      </c>
      <c r="C36" s="29">
        <v>2018</v>
      </c>
      <c r="D36" s="33"/>
      <c r="E36" s="29"/>
      <c r="G36" s="150"/>
      <c r="H36" s="33"/>
      <c r="I36" s="33"/>
      <c r="J36" s="33"/>
      <c r="K36" s="33" t="s">
        <v>1258</v>
      </c>
      <c r="L36" s="33"/>
      <c r="M36" s="33"/>
      <c r="N36" s="33"/>
      <c r="O36" s="33"/>
      <c r="P36" s="33"/>
      <c r="Q36" s="33"/>
      <c r="R36" s="33"/>
      <c r="S36" s="33"/>
      <c r="T36" s="33"/>
      <c r="U36" s="33"/>
      <c r="V36" s="33"/>
      <c r="W36" s="33"/>
      <c r="X36" s="33"/>
      <c r="Y36" s="33"/>
      <c r="Z36" s="33" t="s">
        <v>1426</v>
      </c>
      <c r="AA36" s="173"/>
    </row>
    <row r="37" spans="1:27" ht="20.149999999999999" customHeight="1" x14ac:dyDescent="0.35">
      <c r="A37" s="33" t="s">
        <v>983</v>
      </c>
      <c r="B37" s="29" t="s">
        <v>166</v>
      </c>
      <c r="C37" s="29">
        <v>2018</v>
      </c>
      <c r="D37" s="33"/>
      <c r="E37" s="29"/>
      <c r="G37" s="150"/>
      <c r="H37" s="33"/>
      <c r="I37" s="33"/>
      <c r="J37" s="33"/>
      <c r="K37" s="33" t="s">
        <v>1258</v>
      </c>
      <c r="L37" s="33"/>
      <c r="M37" s="33"/>
      <c r="N37" s="33"/>
      <c r="O37" s="33"/>
      <c r="P37" s="33"/>
      <c r="Q37" s="33"/>
      <c r="R37" s="33"/>
      <c r="S37" s="33"/>
      <c r="T37" s="33"/>
      <c r="U37" s="33"/>
      <c r="V37" s="33"/>
      <c r="W37" s="33"/>
      <c r="X37" s="33"/>
      <c r="Y37" s="33"/>
      <c r="Z37" s="33" t="s">
        <v>1426</v>
      </c>
      <c r="AA37" s="173"/>
    </row>
    <row r="38" spans="1:27" ht="20.149999999999999" customHeight="1" x14ac:dyDescent="0.35">
      <c r="A38" s="33" t="s">
        <v>983</v>
      </c>
      <c r="B38" s="29" t="s">
        <v>166</v>
      </c>
      <c r="C38" s="29">
        <v>2018</v>
      </c>
      <c r="D38" s="33"/>
      <c r="E38" s="29"/>
      <c r="G38" s="150"/>
      <c r="H38" s="33"/>
      <c r="I38" s="33"/>
      <c r="J38" s="33" t="s">
        <v>1258</v>
      </c>
      <c r="K38" s="33"/>
      <c r="L38" s="33"/>
      <c r="M38" s="33"/>
      <c r="N38" s="33"/>
      <c r="O38" s="33"/>
      <c r="P38" s="33"/>
      <c r="Q38" s="33"/>
      <c r="R38" s="33"/>
      <c r="S38" s="33"/>
      <c r="T38" s="33"/>
      <c r="U38" s="33"/>
      <c r="V38" s="33"/>
      <c r="W38" s="33" t="s">
        <v>1258</v>
      </c>
      <c r="X38" s="33"/>
      <c r="Y38" s="33"/>
      <c r="Z38" s="33" t="s">
        <v>1426</v>
      </c>
      <c r="AA38" s="173"/>
    </row>
    <row r="39" spans="1:27" ht="20.149999999999999" customHeight="1" x14ac:dyDescent="0.35">
      <c r="A39" s="33" t="s">
        <v>983</v>
      </c>
      <c r="B39" s="29" t="s">
        <v>166</v>
      </c>
      <c r="C39" s="29">
        <v>2018</v>
      </c>
      <c r="D39" s="33"/>
      <c r="E39" s="29"/>
      <c r="G39" s="150"/>
      <c r="H39" s="33"/>
      <c r="I39" s="33"/>
      <c r="J39" s="33" t="s">
        <v>1258</v>
      </c>
      <c r="K39" s="33"/>
      <c r="L39" s="33"/>
      <c r="M39" s="33"/>
      <c r="N39" s="33"/>
      <c r="O39" s="33"/>
      <c r="P39" s="33"/>
      <c r="Q39" s="33"/>
      <c r="R39" s="33">
        <v>1</v>
      </c>
      <c r="S39" s="33"/>
      <c r="T39" s="33"/>
      <c r="U39" s="33" t="s">
        <v>1258</v>
      </c>
      <c r="V39" s="33"/>
      <c r="W39" s="33"/>
      <c r="X39" s="33"/>
      <c r="Y39" s="33"/>
      <c r="Z39" s="33" t="s">
        <v>1426</v>
      </c>
      <c r="AA39" s="173"/>
    </row>
    <row r="40" spans="1:27" ht="20.149999999999999" customHeight="1" x14ac:dyDescent="0.35">
      <c r="A40" s="33" t="s">
        <v>983</v>
      </c>
      <c r="B40" s="29" t="s">
        <v>526</v>
      </c>
      <c r="C40" s="29">
        <v>2018</v>
      </c>
      <c r="D40" s="33"/>
      <c r="E40" s="29"/>
      <c r="G40" s="150"/>
      <c r="H40" s="33"/>
      <c r="I40" s="33"/>
      <c r="J40" s="33"/>
      <c r="K40" s="33" t="s">
        <v>1258</v>
      </c>
      <c r="L40" s="33"/>
      <c r="M40" s="33"/>
      <c r="N40" s="33"/>
      <c r="O40" s="33"/>
      <c r="P40" s="33"/>
      <c r="Q40" s="33"/>
      <c r="R40" s="33"/>
      <c r="S40" s="33"/>
      <c r="T40" s="33"/>
      <c r="U40" s="33"/>
      <c r="V40" s="33"/>
      <c r="W40" s="33" t="s">
        <v>1258</v>
      </c>
      <c r="X40" s="33"/>
      <c r="Y40" s="33"/>
      <c r="Z40" s="33" t="s">
        <v>1426</v>
      </c>
      <c r="AA40" s="173"/>
    </row>
    <row r="41" spans="1:27" ht="20.149999999999999" customHeight="1" x14ac:dyDescent="0.35">
      <c r="A41" s="33" t="s">
        <v>983</v>
      </c>
      <c r="B41" s="29" t="s">
        <v>166</v>
      </c>
      <c r="C41" s="29">
        <v>2017</v>
      </c>
      <c r="D41" s="33"/>
      <c r="E41" s="29"/>
      <c r="G41" s="150">
        <v>13</v>
      </c>
      <c r="H41" s="33"/>
      <c r="I41" s="33"/>
      <c r="J41" s="33"/>
      <c r="K41" s="33" t="s">
        <v>1258</v>
      </c>
      <c r="L41" s="33"/>
      <c r="M41" s="33"/>
      <c r="N41" s="33"/>
      <c r="O41" s="33"/>
      <c r="P41" s="33"/>
      <c r="Q41" s="33"/>
      <c r="R41" s="33">
        <v>1</v>
      </c>
      <c r="S41" s="33"/>
      <c r="T41" s="33"/>
      <c r="U41" s="33" t="s">
        <v>1258</v>
      </c>
      <c r="V41" s="33"/>
      <c r="W41" s="33"/>
      <c r="X41" s="33"/>
      <c r="Y41" s="33"/>
      <c r="Z41" s="33" t="s">
        <v>1426</v>
      </c>
      <c r="AA41" s="173"/>
    </row>
    <row r="42" spans="1:27" ht="20.149999999999999" customHeight="1" x14ac:dyDescent="0.35">
      <c r="A42" s="33" t="s">
        <v>983</v>
      </c>
      <c r="B42" s="29" t="s">
        <v>166</v>
      </c>
      <c r="C42" s="29">
        <v>2017</v>
      </c>
      <c r="D42" s="33"/>
      <c r="E42" s="29"/>
      <c r="G42" s="150"/>
      <c r="H42" s="33" t="s">
        <v>1258</v>
      </c>
      <c r="I42" s="33"/>
      <c r="J42" s="33"/>
      <c r="K42" s="33"/>
      <c r="L42" s="33"/>
      <c r="M42" s="33"/>
      <c r="N42" s="33"/>
      <c r="O42" s="33"/>
      <c r="P42" s="33"/>
      <c r="Q42" s="33"/>
      <c r="R42" s="33"/>
      <c r="S42" s="33"/>
      <c r="T42" s="33"/>
      <c r="U42" s="33"/>
      <c r="V42" s="33"/>
      <c r="W42" s="33"/>
      <c r="X42" s="33"/>
      <c r="Y42" s="33"/>
      <c r="Z42" s="33" t="s">
        <v>1426</v>
      </c>
      <c r="AA42" s="173"/>
    </row>
    <row r="43" spans="1:27" ht="20.149999999999999" customHeight="1" x14ac:dyDescent="0.35">
      <c r="A43" s="33" t="s">
        <v>983</v>
      </c>
      <c r="B43" s="29" t="s">
        <v>166</v>
      </c>
      <c r="C43" s="29">
        <v>2017</v>
      </c>
      <c r="D43" s="33"/>
      <c r="E43" s="29"/>
      <c r="G43" s="150" t="s">
        <v>1258</v>
      </c>
      <c r="H43" s="33"/>
      <c r="I43" s="33"/>
      <c r="J43" s="33"/>
      <c r="K43" s="33"/>
      <c r="L43" s="33"/>
      <c r="M43" s="33"/>
      <c r="N43" s="33"/>
      <c r="O43" s="33"/>
      <c r="P43" s="33"/>
      <c r="Q43" s="33"/>
      <c r="R43" s="33"/>
      <c r="S43" s="33"/>
      <c r="T43" s="33"/>
      <c r="U43" s="33"/>
      <c r="V43" s="33"/>
      <c r="W43" s="33"/>
      <c r="X43" s="33"/>
      <c r="Y43" s="33"/>
      <c r="Z43" s="33" t="s">
        <v>1426</v>
      </c>
      <c r="AA43" s="173"/>
    </row>
    <row r="44" spans="1:27" ht="20.149999999999999" customHeight="1" x14ac:dyDescent="0.35">
      <c r="A44" s="33" t="s">
        <v>983</v>
      </c>
      <c r="B44" s="29" t="s">
        <v>166</v>
      </c>
      <c r="C44" s="29">
        <v>2017</v>
      </c>
      <c r="D44" s="33"/>
      <c r="E44" s="29"/>
      <c r="G44" s="150"/>
      <c r="H44" s="33"/>
      <c r="I44" s="33"/>
      <c r="J44" s="33"/>
      <c r="K44" s="33"/>
      <c r="L44" s="33"/>
      <c r="M44" s="33"/>
      <c r="N44" s="33"/>
      <c r="O44" s="33"/>
      <c r="P44" s="33"/>
      <c r="Q44" s="33"/>
      <c r="R44" s="33"/>
      <c r="S44" s="33"/>
      <c r="T44" s="33"/>
      <c r="U44" s="33"/>
      <c r="V44" s="33"/>
      <c r="W44" s="33"/>
      <c r="X44" s="33"/>
      <c r="Y44" s="33"/>
      <c r="Z44" s="33" t="s">
        <v>1426</v>
      </c>
      <c r="AA44" s="173" t="s">
        <v>1432</v>
      </c>
    </row>
    <row r="45" spans="1:27" ht="20.149999999999999" customHeight="1" x14ac:dyDescent="0.35">
      <c r="A45" s="33" t="s">
        <v>983</v>
      </c>
      <c r="B45" s="29" t="s">
        <v>166</v>
      </c>
      <c r="C45" s="29">
        <v>2016</v>
      </c>
      <c r="D45" s="33"/>
      <c r="E45" s="29"/>
      <c r="G45" s="150">
        <v>2</v>
      </c>
      <c r="H45" s="33"/>
      <c r="I45" s="33"/>
      <c r="J45" s="33" t="s">
        <v>1258</v>
      </c>
      <c r="K45" s="33"/>
      <c r="L45" s="33"/>
      <c r="M45" s="33"/>
      <c r="N45" s="33"/>
      <c r="O45" s="33"/>
      <c r="P45" s="33"/>
      <c r="Q45" s="33"/>
      <c r="R45" s="33">
        <v>1</v>
      </c>
      <c r="S45" s="33"/>
      <c r="T45" s="33"/>
      <c r="U45" s="33" t="s">
        <v>1258</v>
      </c>
      <c r="V45" s="33"/>
      <c r="W45" s="33"/>
      <c r="X45" s="33"/>
      <c r="Y45" s="33"/>
      <c r="Z45" s="33" t="s">
        <v>1209</v>
      </c>
      <c r="AA45" s="173" t="s">
        <v>1433</v>
      </c>
    </row>
    <row r="46" spans="1:27" ht="20.149999999999999" customHeight="1" x14ac:dyDescent="0.35">
      <c r="A46" s="33" t="s">
        <v>983</v>
      </c>
      <c r="B46" s="29" t="s">
        <v>166</v>
      </c>
      <c r="C46" s="29">
        <v>2016</v>
      </c>
      <c r="D46" s="33"/>
      <c r="E46" s="29"/>
      <c r="G46" s="150"/>
      <c r="H46" s="33"/>
      <c r="I46" s="33"/>
      <c r="J46" s="33" t="s">
        <v>1258</v>
      </c>
      <c r="K46" s="33"/>
      <c r="L46" s="33"/>
      <c r="M46" s="33"/>
      <c r="N46" s="33"/>
      <c r="O46" s="33"/>
      <c r="P46" s="33"/>
      <c r="Q46" s="33"/>
      <c r="R46" s="33">
        <v>1</v>
      </c>
      <c r="S46" s="33"/>
      <c r="T46" s="33"/>
      <c r="U46" s="33" t="s">
        <v>1258</v>
      </c>
      <c r="V46" s="33"/>
      <c r="W46" s="33"/>
      <c r="X46" s="33"/>
      <c r="Y46" s="33"/>
      <c r="Z46" s="33" t="s">
        <v>1426</v>
      </c>
      <c r="AA46" s="173" t="s">
        <v>1434</v>
      </c>
    </row>
    <row r="47" spans="1:27" ht="20.149999999999999" customHeight="1" x14ac:dyDescent="0.35">
      <c r="A47" s="33" t="s">
        <v>983</v>
      </c>
      <c r="B47" s="29" t="s">
        <v>166</v>
      </c>
      <c r="C47" s="29">
        <v>2016</v>
      </c>
      <c r="D47" s="33"/>
      <c r="E47" s="29"/>
      <c r="G47" s="150">
        <v>8</v>
      </c>
      <c r="H47" s="33"/>
      <c r="I47" s="33"/>
      <c r="J47" s="33"/>
      <c r="K47" s="33" t="s">
        <v>1258</v>
      </c>
      <c r="L47" s="33"/>
      <c r="M47" s="33"/>
      <c r="N47" s="33"/>
      <c r="O47" s="33"/>
      <c r="P47" s="33"/>
      <c r="Q47" s="33"/>
      <c r="R47" s="33">
        <v>1</v>
      </c>
      <c r="S47" s="33"/>
      <c r="T47" s="33"/>
      <c r="U47" s="33" t="s">
        <v>1258</v>
      </c>
      <c r="V47" s="33"/>
      <c r="W47" s="33"/>
      <c r="X47" s="33"/>
      <c r="Y47" s="33"/>
      <c r="Z47" s="33"/>
      <c r="AA47" s="173"/>
    </row>
    <row r="48" spans="1:27" ht="20.149999999999999" customHeight="1" x14ac:dyDescent="0.35">
      <c r="A48" s="33" t="s">
        <v>983</v>
      </c>
      <c r="B48" s="29" t="s">
        <v>166</v>
      </c>
      <c r="C48" s="29">
        <v>2015</v>
      </c>
      <c r="D48" s="33"/>
      <c r="E48" s="29"/>
      <c r="G48" s="150">
        <v>2</v>
      </c>
      <c r="H48" s="33"/>
      <c r="I48" s="33"/>
      <c r="J48" s="33" t="s">
        <v>1258</v>
      </c>
      <c r="K48" s="33"/>
      <c r="L48" s="33"/>
      <c r="M48" s="33"/>
      <c r="N48" s="33"/>
      <c r="O48" s="33"/>
      <c r="P48" s="33"/>
      <c r="Q48" s="33"/>
      <c r="R48" s="33">
        <v>3</v>
      </c>
      <c r="S48" s="33"/>
      <c r="T48" s="33"/>
      <c r="U48" s="33" t="s">
        <v>1258</v>
      </c>
      <c r="V48" s="33"/>
      <c r="W48" s="33"/>
      <c r="X48" s="33"/>
      <c r="Y48" s="33"/>
      <c r="Z48" s="33" t="s">
        <v>1209</v>
      </c>
      <c r="AA48" s="173"/>
    </row>
    <row r="49" spans="1:29" ht="20.149999999999999" customHeight="1" x14ac:dyDescent="0.35">
      <c r="A49" s="33" t="s">
        <v>983</v>
      </c>
      <c r="B49" s="29" t="s">
        <v>166</v>
      </c>
      <c r="C49" s="29">
        <v>2015</v>
      </c>
      <c r="D49" s="33"/>
      <c r="E49" s="29"/>
      <c r="G49" s="150">
        <v>1</v>
      </c>
      <c r="H49" s="33"/>
      <c r="I49" s="33"/>
      <c r="J49" s="33"/>
      <c r="K49" s="33"/>
      <c r="L49" s="33"/>
      <c r="M49" s="33"/>
      <c r="N49" s="33"/>
      <c r="O49" s="33"/>
      <c r="P49" s="33"/>
      <c r="Q49" s="33"/>
      <c r="R49" s="33">
        <v>1</v>
      </c>
      <c r="S49" s="33"/>
      <c r="T49" s="33"/>
      <c r="U49" s="33" t="s">
        <v>1258</v>
      </c>
      <c r="V49" s="33"/>
      <c r="W49" s="33"/>
      <c r="X49" s="33"/>
      <c r="Y49" s="33"/>
      <c r="Z49" s="33" t="s">
        <v>1209</v>
      </c>
      <c r="AA49" s="173" t="s">
        <v>1435</v>
      </c>
    </row>
    <row r="50" spans="1:29" ht="20.149999999999999" customHeight="1" x14ac:dyDescent="0.35">
      <c r="A50" s="33" t="s">
        <v>983</v>
      </c>
      <c r="B50" s="29" t="s">
        <v>526</v>
      </c>
      <c r="C50" s="29">
        <v>2015</v>
      </c>
      <c r="D50" s="33"/>
      <c r="E50" s="29"/>
      <c r="G50" s="150">
        <v>5</v>
      </c>
      <c r="H50" s="33" t="s">
        <v>1258</v>
      </c>
      <c r="I50" s="33"/>
      <c r="J50" s="33"/>
      <c r="K50" s="33"/>
      <c r="L50" s="33"/>
      <c r="M50" s="33"/>
      <c r="N50" s="33"/>
      <c r="O50" s="33"/>
      <c r="P50" s="33"/>
      <c r="Q50" s="33"/>
      <c r="R50" s="33"/>
      <c r="S50" s="33"/>
      <c r="T50" s="33"/>
      <c r="U50" s="33"/>
      <c r="V50" s="33"/>
      <c r="W50" s="33"/>
      <c r="X50" s="33"/>
      <c r="Y50" s="33"/>
      <c r="Z50" s="33" t="s">
        <v>1436</v>
      </c>
      <c r="AA50" s="173" t="s">
        <v>1437</v>
      </c>
    </row>
    <row r="51" spans="1:29" ht="20.149999999999999" customHeight="1" x14ac:dyDescent="0.35">
      <c r="A51" s="33" t="s">
        <v>983</v>
      </c>
      <c r="B51" s="29" t="s">
        <v>526</v>
      </c>
      <c r="C51" s="29">
        <v>2015</v>
      </c>
      <c r="G51" s="150">
        <v>5</v>
      </c>
      <c r="H51" s="39" t="s">
        <v>1258</v>
      </c>
      <c r="Z51" s="33" t="s">
        <v>1436</v>
      </c>
      <c r="AA51" s="173" t="s">
        <v>1438</v>
      </c>
    </row>
    <row r="52" spans="1:29" ht="20.149999999999999" customHeight="1" x14ac:dyDescent="0.35">
      <c r="A52" s="29" t="s">
        <v>983</v>
      </c>
      <c r="B52" s="29" t="s">
        <v>166</v>
      </c>
      <c r="C52" s="29">
        <v>2014</v>
      </c>
      <c r="D52" s="29"/>
      <c r="E52" s="33"/>
      <c r="G52" s="150" t="s">
        <v>1258</v>
      </c>
      <c r="H52" s="39"/>
      <c r="I52" t="s">
        <v>1258</v>
      </c>
      <c r="R52" s="33">
        <v>1</v>
      </c>
      <c r="S52" s="33"/>
      <c r="T52" s="33"/>
      <c r="U52" s="33" t="s">
        <v>1258</v>
      </c>
      <c r="Z52" s="33" t="s">
        <v>1209</v>
      </c>
      <c r="AA52" s="173" t="s">
        <v>1439</v>
      </c>
    </row>
    <row r="53" spans="1:29" ht="20.149999999999999" customHeight="1" x14ac:dyDescent="0.35">
      <c r="A53" s="29" t="s">
        <v>983</v>
      </c>
      <c r="B53" s="29" t="s">
        <v>166</v>
      </c>
      <c r="C53" s="29">
        <v>2014</v>
      </c>
      <c r="D53" s="29"/>
      <c r="E53" s="33"/>
      <c r="G53" s="150" t="s">
        <v>1258</v>
      </c>
      <c r="H53" s="39"/>
      <c r="J53" t="s">
        <v>1258</v>
      </c>
      <c r="R53" s="33">
        <v>1</v>
      </c>
      <c r="S53" s="33"/>
      <c r="T53" s="33"/>
      <c r="U53" s="33" t="s">
        <v>1258</v>
      </c>
      <c r="Z53" s="33" t="s">
        <v>1209</v>
      </c>
      <c r="AA53" s="173"/>
    </row>
    <row r="54" spans="1:29" ht="20.149999999999999" customHeight="1" x14ac:dyDescent="0.35">
      <c r="A54" s="29" t="s">
        <v>983</v>
      </c>
      <c r="B54" s="29" t="s">
        <v>1440</v>
      </c>
      <c r="C54" s="29">
        <v>2014</v>
      </c>
      <c r="D54" s="29"/>
      <c r="E54" s="33"/>
      <c r="G54" s="150"/>
      <c r="H54" t="s">
        <v>1258</v>
      </c>
      <c r="Z54" s="29" t="s">
        <v>1436</v>
      </c>
      <c r="AA54" s="33" t="s">
        <v>1441</v>
      </c>
    </row>
    <row r="55" spans="1:29" ht="20.149999999999999" customHeight="1" x14ac:dyDescent="0.35">
      <c r="A55" s="29" t="s">
        <v>983</v>
      </c>
      <c r="B55" s="29" t="s">
        <v>1440</v>
      </c>
      <c r="C55" s="29">
        <v>2013</v>
      </c>
      <c r="D55" s="29"/>
      <c r="G55" s="150"/>
      <c r="H55">
        <v>2</v>
      </c>
      <c r="Z55" s="29" t="s">
        <v>1436</v>
      </c>
      <c r="AA55" s="173" t="s">
        <v>1442</v>
      </c>
    </row>
    <row r="56" spans="1:29" ht="20.149999999999999" customHeight="1" x14ac:dyDescent="0.35">
      <c r="A56" s="29" t="s">
        <v>983</v>
      </c>
      <c r="B56" s="29" t="s">
        <v>1440</v>
      </c>
      <c r="C56" s="29">
        <v>2012</v>
      </c>
      <c r="D56" s="29"/>
      <c r="G56" s="150"/>
      <c r="H56" t="s">
        <v>1258</v>
      </c>
      <c r="Z56" s="29" t="s">
        <v>1436</v>
      </c>
      <c r="AA56" s="173" t="s">
        <v>1443</v>
      </c>
    </row>
    <row r="57" spans="1:29" ht="20.149999999999999" customHeight="1" x14ac:dyDescent="0.35">
      <c r="A57" s="29" t="s">
        <v>983</v>
      </c>
      <c r="B57" s="29" t="s">
        <v>1440</v>
      </c>
      <c r="C57" s="29">
        <v>2010</v>
      </c>
      <c r="D57" s="29"/>
      <c r="G57" s="150"/>
      <c r="I57" t="s">
        <v>1258</v>
      </c>
      <c r="Z57" s="29" t="s">
        <v>1209</v>
      </c>
      <c r="AA57" s="173"/>
    </row>
    <row r="58" spans="1:29" ht="20.149999999999999" customHeight="1" x14ac:dyDescent="0.35">
      <c r="A58" s="29" t="s">
        <v>983</v>
      </c>
      <c r="B58" s="29" t="s">
        <v>1440</v>
      </c>
      <c r="C58" s="29">
        <v>2010</v>
      </c>
      <c r="D58" s="29"/>
      <c r="G58" s="150"/>
      <c r="H58" s="192">
        <v>2</v>
      </c>
      <c r="Z58" s="29" t="s">
        <v>1436</v>
      </c>
      <c r="AA58" s="173" t="s">
        <v>1443</v>
      </c>
    </row>
    <row r="59" spans="1:29" ht="20.149999999999999" customHeight="1" x14ac:dyDescent="0.35">
      <c r="A59" s="29" t="s">
        <v>983</v>
      </c>
      <c r="B59" s="29" t="s">
        <v>166</v>
      </c>
      <c r="C59" s="29">
        <v>2009</v>
      </c>
      <c r="D59" s="29"/>
      <c r="G59" s="150" t="s">
        <v>1258</v>
      </c>
      <c r="R59">
        <v>1</v>
      </c>
      <c r="U59" t="s">
        <v>1258</v>
      </c>
      <c r="Z59" s="29" t="s">
        <v>1436</v>
      </c>
      <c r="AA59" s="173" t="s">
        <v>1444</v>
      </c>
    </row>
    <row r="60" spans="1:29" ht="43.5" customHeight="1" x14ac:dyDescent="0.35">
      <c r="A60" s="29"/>
      <c r="B60" s="29"/>
      <c r="C60" s="29"/>
      <c r="D60" s="29"/>
      <c r="G60" s="150"/>
      <c r="Z60" s="29"/>
      <c r="AA60" s="173"/>
    </row>
    <row r="61" spans="1:29" x14ac:dyDescent="0.35">
      <c r="A61" s="166" t="s">
        <v>1260</v>
      </c>
      <c r="B61" s="101"/>
      <c r="C61" s="101"/>
      <c r="D61" s="98"/>
      <c r="E61" s="98"/>
      <c r="F61" s="98"/>
      <c r="G61" s="98"/>
      <c r="H61" s="98"/>
      <c r="I61" s="98"/>
      <c r="J61" s="98"/>
      <c r="K61" s="98"/>
      <c r="L61" s="98"/>
      <c r="M61" s="98"/>
      <c r="N61" s="98"/>
      <c r="O61" s="98"/>
      <c r="P61" s="98"/>
      <c r="Q61" s="98"/>
      <c r="R61" s="98"/>
      <c r="S61" s="98"/>
      <c r="T61" s="98"/>
      <c r="U61" s="98"/>
      <c r="V61" s="98"/>
      <c r="W61" s="98"/>
      <c r="X61" s="98"/>
      <c r="Y61" s="98"/>
      <c r="Z61" s="98"/>
      <c r="AA61" s="98"/>
      <c r="AB61" s="167"/>
      <c r="AC61" s="98"/>
    </row>
    <row r="62" spans="1:29" x14ac:dyDescent="0.35">
      <c r="A62" s="166" t="s">
        <v>1261</v>
      </c>
      <c r="B62" s="101"/>
      <c r="C62" s="101"/>
      <c r="D62" s="98"/>
      <c r="E62" s="98"/>
      <c r="F62" s="98"/>
      <c r="G62" s="98"/>
      <c r="H62" s="98"/>
      <c r="I62" s="98"/>
      <c r="J62" s="98"/>
      <c r="K62" s="98"/>
      <c r="L62" s="98"/>
      <c r="M62" s="98"/>
      <c r="N62" s="98"/>
      <c r="O62" s="98"/>
      <c r="P62" s="98"/>
      <c r="Q62" s="98"/>
      <c r="R62" s="98"/>
      <c r="S62" s="98"/>
      <c r="T62" s="98"/>
      <c r="U62" s="98"/>
      <c r="V62" s="98"/>
      <c r="W62" s="98"/>
      <c r="X62" s="98"/>
      <c r="Y62" s="98"/>
      <c r="Z62" s="98"/>
      <c r="AA62" s="98"/>
      <c r="AB62" s="167"/>
      <c r="AC62" s="98"/>
    </row>
    <row r="63" spans="1:29" x14ac:dyDescent="0.35">
      <c r="A63" s="93" t="s">
        <v>1262</v>
      </c>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row>
    <row r="64" spans="1:29" x14ac:dyDescent="0.35">
      <c r="A64" s="93" t="s">
        <v>362</v>
      </c>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row>
    <row r="65" spans="1:29" ht="15.5" x14ac:dyDescent="0.35">
      <c r="A65" s="102" t="s">
        <v>363</v>
      </c>
      <c r="B65" s="101" t="s">
        <v>364</v>
      </c>
      <c r="C65" s="101"/>
      <c r="D65" s="100"/>
      <c r="E65" s="89"/>
      <c r="F65" s="89"/>
      <c r="G65" s="89"/>
      <c r="H65" s="89"/>
      <c r="I65" s="89"/>
      <c r="J65" s="89"/>
      <c r="K65" s="89"/>
      <c r="L65" s="89"/>
      <c r="M65" s="89"/>
      <c r="N65" s="89"/>
      <c r="O65" s="89"/>
      <c r="P65" s="89"/>
      <c r="Q65" s="89"/>
      <c r="R65" s="89"/>
      <c r="S65" s="89"/>
      <c r="T65" s="89"/>
      <c r="U65" s="89"/>
      <c r="V65" s="89"/>
      <c r="W65" s="89"/>
      <c r="X65" s="89"/>
      <c r="Y65" s="89"/>
      <c r="Z65" s="89"/>
      <c r="AA65" s="89"/>
      <c r="AB65" s="89"/>
      <c r="AC65" s="89"/>
    </row>
    <row r="66" spans="1:29" x14ac:dyDescent="0.35">
      <c r="A66" s="92" t="s">
        <v>365</v>
      </c>
      <c r="B66" s="168" t="s">
        <v>325</v>
      </c>
      <c r="C66" s="89"/>
      <c r="D66" s="100"/>
      <c r="E66" s="89"/>
      <c r="F66" s="89"/>
      <c r="G66" s="89"/>
      <c r="H66" s="89"/>
      <c r="I66" s="89"/>
      <c r="J66" s="89"/>
      <c r="K66" s="89"/>
      <c r="L66" s="89"/>
      <c r="M66" s="89"/>
      <c r="N66" s="89"/>
      <c r="O66" s="89"/>
      <c r="P66" s="89"/>
      <c r="Q66" s="89"/>
      <c r="R66" s="89"/>
      <c r="S66" s="89"/>
      <c r="T66" s="89"/>
      <c r="U66" s="89"/>
      <c r="V66" s="89"/>
      <c r="W66" s="89"/>
      <c r="X66" s="89"/>
      <c r="Y66" s="89"/>
      <c r="Z66" s="89"/>
      <c r="AA66" s="89"/>
      <c r="AB66" s="89"/>
      <c r="AC66" s="89"/>
    </row>
    <row r="67" spans="1:29" x14ac:dyDescent="0.35">
      <c r="A67" s="92" t="s">
        <v>367</v>
      </c>
      <c r="B67" s="89" t="s">
        <v>1263</v>
      </c>
      <c r="C67" s="16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row>
    <row r="68" spans="1:29" x14ac:dyDescent="0.35">
      <c r="A68" s="92" t="s">
        <v>369</v>
      </c>
      <c r="B68" s="89" t="s">
        <v>1264</v>
      </c>
      <c r="C68" s="115"/>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row>
    <row r="69" spans="1:29" x14ac:dyDescent="0.35">
      <c r="A69" s="115" t="s">
        <v>1265</v>
      </c>
      <c r="B69" s="101" t="s">
        <v>1266</v>
      </c>
      <c r="C69" s="101"/>
      <c r="D69" s="170"/>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row>
    <row r="70" spans="1:29" x14ac:dyDescent="0.35">
      <c r="A70" s="92" t="s">
        <v>1267</v>
      </c>
      <c r="B70" s="96" t="s">
        <v>1268</v>
      </c>
      <c r="C70" s="94"/>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row>
    <row r="71" spans="1:29" ht="29" x14ac:dyDescent="0.35">
      <c r="A71" s="169" t="s">
        <v>1269</v>
      </c>
      <c r="B71" s="139" t="s">
        <v>1270</v>
      </c>
      <c r="C71" s="94"/>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row>
    <row r="72" spans="1:29" x14ac:dyDescent="0.35">
      <c r="A72" s="92" t="s">
        <v>349</v>
      </c>
      <c r="B72" s="96" t="s">
        <v>1271</v>
      </c>
      <c r="C72" s="94"/>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row>
    <row r="73" spans="1:29" x14ac:dyDescent="0.35">
      <c r="A73" s="91" t="s">
        <v>389</v>
      </c>
      <c r="B73" s="139" t="s">
        <v>1272</v>
      </c>
      <c r="C73" s="94"/>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row>
    <row r="74" spans="1:29" x14ac:dyDescent="0.35">
      <c r="A74" s="91" t="s">
        <v>1273</v>
      </c>
      <c r="B74" s="139" t="s">
        <v>1274</v>
      </c>
      <c r="C74" s="94"/>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row>
    <row r="75" spans="1:29" x14ac:dyDescent="0.35">
      <c r="A75" s="92" t="s">
        <v>1275</v>
      </c>
      <c r="B75" s="96" t="s">
        <v>1276</v>
      </c>
      <c r="C75" s="94"/>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row>
    <row r="76" spans="1:29" x14ac:dyDescent="0.35">
      <c r="A76" s="92" t="s">
        <v>1277</v>
      </c>
      <c r="B76" s="168" t="s">
        <v>390</v>
      </c>
      <c r="C76" s="94"/>
      <c r="D76" s="93"/>
      <c r="E76" s="89"/>
      <c r="F76" s="89"/>
      <c r="G76" s="89"/>
      <c r="H76" s="89"/>
      <c r="I76" s="89"/>
      <c r="J76" s="89"/>
      <c r="K76" s="89"/>
      <c r="L76" s="89"/>
      <c r="M76" s="89"/>
      <c r="N76" s="89"/>
      <c r="O76" s="89"/>
      <c r="P76" s="89"/>
      <c r="Q76" s="89"/>
      <c r="R76" s="89"/>
      <c r="S76" s="89"/>
      <c r="T76" s="89"/>
      <c r="U76" s="89"/>
      <c r="V76" s="89"/>
      <c r="W76" s="89"/>
      <c r="X76" s="89"/>
      <c r="Y76" s="89"/>
      <c r="Z76" s="89"/>
      <c r="AA76" s="89"/>
      <c r="AB76" s="89"/>
      <c r="AC76" s="89"/>
    </row>
    <row r="77" spans="1:29" x14ac:dyDescent="0.35">
      <c r="A77" s="92" t="s">
        <v>1278</v>
      </c>
      <c r="B77" s="168" t="s">
        <v>392</v>
      </c>
      <c r="C77" s="94"/>
      <c r="D77" s="93"/>
      <c r="E77" s="89"/>
      <c r="F77" s="89"/>
      <c r="G77" s="89"/>
      <c r="H77" s="89"/>
      <c r="I77" s="89"/>
      <c r="J77" s="89"/>
      <c r="K77" s="89"/>
      <c r="L77" s="89"/>
      <c r="M77" s="89"/>
      <c r="N77" s="89"/>
      <c r="O77" s="89"/>
      <c r="P77" s="89"/>
      <c r="Q77" s="89"/>
      <c r="R77" s="89"/>
      <c r="S77" s="89"/>
      <c r="T77" s="89"/>
      <c r="U77" s="89"/>
      <c r="V77" s="89"/>
      <c r="W77" s="89"/>
      <c r="X77" s="89"/>
      <c r="Y77" s="89"/>
      <c r="Z77" s="89"/>
      <c r="AA77" s="89"/>
      <c r="AB77" s="89"/>
      <c r="AC77" s="89"/>
    </row>
    <row r="78" spans="1:29" x14ac:dyDescent="0.35">
      <c r="B78"/>
      <c r="C78"/>
      <c r="D78"/>
      <c r="E78"/>
      <c r="F78"/>
    </row>
  </sheetData>
  <mergeCells count="6">
    <mergeCell ref="U1:Y1"/>
    <mergeCell ref="D1:F1"/>
    <mergeCell ref="G1:I1"/>
    <mergeCell ref="J1:O1"/>
    <mergeCell ref="P1:Q1"/>
    <mergeCell ref="R1:T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8F28-5E9D-458C-8141-32FD69EECB87}">
  <dimension ref="A1:N69"/>
  <sheetViews>
    <sheetView zoomScale="40" zoomScaleNormal="40" workbookViewId="0">
      <pane ySplit="2" topLeftCell="A43" activePane="bottomLeft" state="frozen"/>
      <selection pane="bottomLeft" activeCell="H9" sqref="H9"/>
    </sheetView>
  </sheetViews>
  <sheetFormatPr defaultColWidth="9.1796875" defaultRowHeight="14.5" x14ac:dyDescent="0.35"/>
  <cols>
    <col min="2" max="2" width="30.54296875" customWidth="1"/>
    <col min="3" max="3" width="13.54296875" customWidth="1"/>
    <col min="4" max="4" width="11.1796875" customWidth="1"/>
    <col min="7" max="7" width="10.453125" customWidth="1"/>
    <col min="8" max="8" width="12.453125" customWidth="1"/>
    <col min="13" max="13" width="22.1796875" style="88" customWidth="1"/>
  </cols>
  <sheetData>
    <row r="1" spans="1:13" ht="30" customHeight="1" x14ac:dyDescent="0.35">
      <c r="A1" s="174" t="s">
        <v>324</v>
      </c>
      <c r="B1" s="174" t="s">
        <v>325</v>
      </c>
      <c r="C1" s="174" t="s">
        <v>1225</v>
      </c>
      <c r="D1" s="174" t="s">
        <v>1445</v>
      </c>
      <c r="E1" s="858" t="s">
        <v>1226</v>
      </c>
      <c r="F1" s="859"/>
      <c r="G1" s="860"/>
      <c r="H1" s="858" t="s">
        <v>1446</v>
      </c>
      <c r="I1" s="859"/>
      <c r="J1" s="859"/>
      <c r="K1" s="860"/>
      <c r="L1" s="858"/>
      <c r="M1" s="860"/>
    </row>
    <row r="2" spans="1:13" ht="41.5" customHeight="1" x14ac:dyDescent="0.35">
      <c r="A2" s="174" t="s">
        <v>1073</v>
      </c>
      <c r="B2" s="174"/>
      <c r="C2" s="174"/>
      <c r="D2" s="174"/>
      <c r="E2" s="174" t="s">
        <v>1226</v>
      </c>
      <c r="F2" s="174" t="s">
        <v>1234</v>
      </c>
      <c r="G2" s="174" t="s">
        <v>1235</v>
      </c>
      <c r="H2" s="174" t="s">
        <v>1447</v>
      </c>
      <c r="I2" s="175" t="s">
        <v>1448</v>
      </c>
      <c r="J2" s="175" t="s">
        <v>1449</v>
      </c>
      <c r="K2" s="175" t="s">
        <v>1252</v>
      </c>
      <c r="L2" s="174" t="s">
        <v>335</v>
      </c>
      <c r="M2" s="174" t="s">
        <v>1450</v>
      </c>
    </row>
    <row r="3" spans="1:13" s="29" customFormat="1" x14ac:dyDescent="0.35">
      <c r="A3" s="29" t="s">
        <v>347</v>
      </c>
      <c r="B3" s="29" t="s">
        <v>2413</v>
      </c>
      <c r="C3" s="29" t="s">
        <v>2387</v>
      </c>
      <c r="D3" s="29">
        <v>1</v>
      </c>
      <c r="E3" s="29" t="s">
        <v>2414</v>
      </c>
      <c r="F3"/>
      <c r="H3">
        <v>1</v>
      </c>
      <c r="I3"/>
      <c r="J3"/>
      <c r="K3">
        <v>1</v>
      </c>
    </row>
    <row r="4" spans="1:13" s="29" customFormat="1" x14ac:dyDescent="0.35">
      <c r="A4" s="29" t="s">
        <v>347</v>
      </c>
      <c r="B4" s="29" t="s">
        <v>142</v>
      </c>
      <c r="C4" s="29" t="s">
        <v>2391</v>
      </c>
      <c r="D4" s="29">
        <v>1</v>
      </c>
      <c r="E4" s="29" t="s">
        <v>2415</v>
      </c>
      <c r="F4"/>
      <c r="H4">
        <v>1</v>
      </c>
      <c r="I4"/>
      <c r="J4">
        <v>1</v>
      </c>
      <c r="K4"/>
    </row>
    <row r="5" spans="1:13" s="29" customFormat="1" x14ac:dyDescent="0.35">
      <c r="A5" s="29" t="s">
        <v>347</v>
      </c>
      <c r="B5" s="29" t="s">
        <v>142</v>
      </c>
      <c r="C5" s="29" t="s">
        <v>2394</v>
      </c>
      <c r="D5" s="29">
        <v>1</v>
      </c>
      <c r="E5" s="29" t="s">
        <v>1456</v>
      </c>
      <c r="F5"/>
      <c r="H5"/>
      <c r="I5"/>
      <c r="J5"/>
      <c r="K5"/>
    </row>
    <row r="6" spans="1:13" s="29" customFormat="1" x14ac:dyDescent="0.35">
      <c r="A6" s="29" t="s">
        <v>347</v>
      </c>
      <c r="B6" s="29" t="s">
        <v>207</v>
      </c>
      <c r="C6" s="29" t="s">
        <v>2397</v>
      </c>
      <c r="D6" s="29">
        <v>1</v>
      </c>
      <c r="E6" s="29" t="s">
        <v>2416</v>
      </c>
      <c r="F6"/>
      <c r="G6"/>
      <c r="H6"/>
      <c r="I6"/>
      <c r="J6"/>
      <c r="K6"/>
    </row>
    <row r="7" spans="1:13" ht="41.5" customHeight="1" x14ac:dyDescent="0.35">
      <c r="A7" s="29" t="s">
        <v>347</v>
      </c>
      <c r="B7" s="29"/>
      <c r="C7" s="29" t="s">
        <v>1451</v>
      </c>
      <c r="D7" s="29">
        <v>0</v>
      </c>
      <c r="E7" s="29"/>
      <c r="G7" s="29"/>
      <c r="M7"/>
    </row>
    <row r="8" spans="1:13" ht="41.5" customHeight="1" x14ac:dyDescent="0.35">
      <c r="A8" s="29" t="s">
        <v>347</v>
      </c>
      <c r="B8" s="29" t="s">
        <v>142</v>
      </c>
      <c r="C8" s="29" t="s">
        <v>1282</v>
      </c>
      <c r="D8" s="29">
        <v>3</v>
      </c>
      <c r="E8" s="29" t="s">
        <v>1452</v>
      </c>
      <c r="G8" s="29"/>
      <c r="M8"/>
    </row>
    <row r="9" spans="1:13" ht="41.5" customHeight="1" x14ac:dyDescent="0.35">
      <c r="A9" s="29" t="s">
        <v>347</v>
      </c>
      <c r="B9" s="29" t="s">
        <v>142</v>
      </c>
      <c r="C9" s="29" t="s">
        <v>1282</v>
      </c>
      <c r="D9" s="29">
        <v>3</v>
      </c>
      <c r="E9" s="29" t="s">
        <v>1453</v>
      </c>
      <c r="M9"/>
    </row>
    <row r="10" spans="1:13" ht="41.5" customHeight="1" x14ac:dyDescent="0.35">
      <c r="A10" s="29" t="s">
        <v>347</v>
      </c>
      <c r="B10" s="29" t="s">
        <v>142</v>
      </c>
      <c r="C10" s="29" t="s">
        <v>1454</v>
      </c>
      <c r="D10" s="29">
        <v>6</v>
      </c>
      <c r="E10" s="29" t="s">
        <v>1452</v>
      </c>
      <c r="G10" s="29"/>
      <c r="M10"/>
    </row>
    <row r="11" spans="1:13" ht="41.5" customHeight="1" x14ac:dyDescent="0.35">
      <c r="A11" s="29" t="s">
        <v>347</v>
      </c>
      <c r="B11" s="29" t="s">
        <v>142</v>
      </c>
      <c r="C11" s="29" t="s">
        <v>1454</v>
      </c>
      <c r="D11" s="29">
        <v>5</v>
      </c>
      <c r="E11" s="29" t="s">
        <v>1453</v>
      </c>
      <c r="M11"/>
    </row>
    <row r="12" spans="1:13" ht="29.5" customHeight="1" x14ac:dyDescent="0.35">
      <c r="A12" s="29" t="s">
        <v>347</v>
      </c>
      <c r="B12" s="63" t="s">
        <v>156</v>
      </c>
      <c r="C12" s="63" t="s">
        <v>1455</v>
      </c>
      <c r="D12" s="63">
        <v>1</v>
      </c>
      <c r="E12" s="63" t="s">
        <v>1456</v>
      </c>
      <c r="F12" s="33"/>
      <c r="G12" s="33"/>
      <c r="H12" s="29"/>
      <c r="I12" s="29"/>
      <c r="J12" s="29"/>
      <c r="K12" s="29"/>
      <c r="L12" s="33"/>
      <c r="M12" s="33"/>
    </row>
    <row r="13" spans="1:13" ht="29.5" customHeight="1" x14ac:dyDescent="0.35">
      <c r="A13" s="29" t="s">
        <v>347</v>
      </c>
      <c r="B13" s="63" t="s">
        <v>142</v>
      </c>
      <c r="C13" s="63" t="s">
        <v>1457</v>
      </c>
      <c r="D13" s="63">
        <v>2</v>
      </c>
      <c r="E13" s="63" t="s">
        <v>1458</v>
      </c>
      <c r="F13" s="33"/>
      <c r="G13" s="33"/>
      <c r="H13" s="29"/>
      <c r="I13" s="29"/>
      <c r="J13" s="29"/>
      <c r="K13" s="29"/>
      <c r="L13" s="33"/>
      <c r="M13" s="33"/>
    </row>
    <row r="14" spans="1:13" ht="31" customHeight="1" x14ac:dyDescent="0.35">
      <c r="A14" s="29" t="s">
        <v>347</v>
      </c>
      <c r="B14" s="63" t="s">
        <v>142</v>
      </c>
      <c r="C14" s="63">
        <v>2018</v>
      </c>
      <c r="D14" s="63">
        <v>4</v>
      </c>
      <c r="E14" s="63"/>
      <c r="F14" s="33"/>
      <c r="G14" s="33"/>
      <c r="H14" s="29"/>
      <c r="I14" s="29"/>
      <c r="J14" s="29"/>
      <c r="K14" s="29"/>
      <c r="L14" s="33"/>
    </row>
    <row r="15" spans="1:13" x14ac:dyDescent="0.35">
      <c r="A15" s="29" t="s">
        <v>347</v>
      </c>
      <c r="B15" s="39" t="s">
        <v>132</v>
      </c>
      <c r="C15" s="63">
        <v>2017</v>
      </c>
      <c r="D15" s="63">
        <v>1</v>
      </c>
      <c r="E15" s="63"/>
      <c r="F15" s="33"/>
      <c r="G15" s="33"/>
      <c r="H15" s="29"/>
      <c r="I15" s="29"/>
      <c r="J15" s="29"/>
      <c r="K15" s="29"/>
      <c r="L15" s="29"/>
    </row>
    <row r="16" spans="1:13" x14ac:dyDescent="0.35">
      <c r="A16" s="29" t="s">
        <v>347</v>
      </c>
      <c r="B16" s="39" t="s">
        <v>142</v>
      </c>
      <c r="C16" s="63">
        <v>2017</v>
      </c>
      <c r="D16" s="63">
        <v>0</v>
      </c>
      <c r="E16" s="63"/>
      <c r="F16" s="33"/>
      <c r="G16" s="33"/>
      <c r="H16" s="29"/>
      <c r="I16" s="29"/>
      <c r="J16" s="29"/>
      <c r="K16" s="29"/>
      <c r="L16" s="29"/>
    </row>
    <row r="17" spans="1:13" ht="17.149999999999999" customHeight="1" x14ac:dyDescent="0.35">
      <c r="A17" s="29" t="s">
        <v>347</v>
      </c>
      <c r="B17" s="63" t="s">
        <v>142</v>
      </c>
      <c r="C17" s="63">
        <v>2016</v>
      </c>
      <c r="D17" s="63">
        <v>0</v>
      </c>
      <c r="E17" s="63"/>
      <c r="F17" s="33"/>
      <c r="G17" s="33"/>
      <c r="H17" s="29"/>
      <c r="I17" s="29"/>
      <c r="J17" s="29"/>
      <c r="K17" s="29"/>
      <c r="M17" s="88" t="s">
        <v>1459</v>
      </c>
    </row>
    <row r="18" spans="1:13" x14ac:dyDescent="0.35">
      <c r="A18" s="29" t="s">
        <v>347</v>
      </c>
      <c r="B18" s="39" t="s">
        <v>142</v>
      </c>
      <c r="C18" s="39">
        <v>2015</v>
      </c>
      <c r="D18" s="39">
        <v>2</v>
      </c>
      <c r="E18" s="39"/>
      <c r="F18" s="39"/>
      <c r="G18" s="39"/>
      <c r="H18" s="39">
        <v>2</v>
      </c>
      <c r="I18" s="39"/>
      <c r="J18" s="39"/>
      <c r="K18" s="39"/>
    </row>
    <row r="19" spans="1:13" x14ac:dyDescent="0.35">
      <c r="A19" s="29" t="s">
        <v>347</v>
      </c>
      <c r="B19" s="39" t="s">
        <v>142</v>
      </c>
      <c r="C19" s="39">
        <v>2014</v>
      </c>
      <c r="D19" s="39">
        <v>5</v>
      </c>
      <c r="E19" s="39"/>
      <c r="F19" s="39"/>
      <c r="G19" s="39"/>
      <c r="H19" s="39">
        <v>5</v>
      </c>
      <c r="I19" s="39"/>
      <c r="J19" s="39"/>
      <c r="K19" s="39"/>
    </row>
    <row r="20" spans="1:13" x14ac:dyDescent="0.35">
      <c r="A20" s="29" t="s">
        <v>347</v>
      </c>
      <c r="B20" s="39" t="s">
        <v>194</v>
      </c>
      <c r="C20" s="39">
        <v>2013</v>
      </c>
      <c r="D20" s="39">
        <v>3</v>
      </c>
      <c r="E20" s="39"/>
      <c r="F20" s="39"/>
      <c r="G20" s="39"/>
    </row>
    <row r="21" spans="1:13" x14ac:dyDescent="0.35">
      <c r="A21" s="29" t="s">
        <v>347</v>
      </c>
      <c r="B21" s="39" t="s">
        <v>142</v>
      </c>
      <c r="C21" s="39">
        <v>2012</v>
      </c>
      <c r="D21" s="39">
        <v>2</v>
      </c>
      <c r="E21" s="39"/>
      <c r="F21" s="39"/>
      <c r="G21" s="39"/>
      <c r="H21" s="39">
        <v>2</v>
      </c>
      <c r="I21" s="39"/>
      <c r="J21" s="39"/>
      <c r="K21" s="39"/>
    </row>
    <row r="22" spans="1:13" x14ac:dyDescent="0.35">
      <c r="A22" s="29" t="s">
        <v>347</v>
      </c>
      <c r="B22" s="39"/>
      <c r="C22" s="39">
        <v>2011</v>
      </c>
      <c r="D22" s="39">
        <v>0</v>
      </c>
      <c r="E22" s="39"/>
      <c r="F22" s="39"/>
      <c r="G22" s="39"/>
    </row>
    <row r="23" spans="1:13" x14ac:dyDescent="0.35">
      <c r="A23" s="29" t="s">
        <v>347</v>
      </c>
      <c r="B23" s="39"/>
      <c r="C23" s="39">
        <v>2010</v>
      </c>
      <c r="D23" s="39">
        <v>0</v>
      </c>
      <c r="E23" s="39"/>
      <c r="F23" s="39"/>
      <c r="G23" s="39"/>
    </row>
    <row r="24" spans="1:13" x14ac:dyDescent="0.35">
      <c r="A24" s="29" t="s">
        <v>347</v>
      </c>
      <c r="B24" s="39" t="s">
        <v>142</v>
      </c>
      <c r="C24" s="39">
        <v>2009</v>
      </c>
      <c r="D24" s="39">
        <v>2</v>
      </c>
      <c r="E24" s="39"/>
      <c r="F24" s="39"/>
      <c r="G24" s="39"/>
      <c r="H24" s="39">
        <v>2</v>
      </c>
      <c r="I24" s="39"/>
      <c r="J24" s="39"/>
      <c r="K24" s="39"/>
    </row>
    <row r="25" spans="1:13" x14ac:dyDescent="0.35">
      <c r="A25" s="29" t="s">
        <v>347</v>
      </c>
      <c r="B25" s="39" t="s">
        <v>346</v>
      </c>
      <c r="C25" s="39">
        <v>2008</v>
      </c>
      <c r="D25" s="39">
        <v>1</v>
      </c>
      <c r="E25" s="39"/>
      <c r="F25" s="39"/>
      <c r="G25" s="39"/>
    </row>
    <row r="26" spans="1:13" x14ac:dyDescent="0.35">
      <c r="A26" s="29" t="s">
        <v>347</v>
      </c>
      <c r="B26" s="39" t="s">
        <v>1460</v>
      </c>
      <c r="C26" s="39">
        <v>2008</v>
      </c>
      <c r="D26" s="39">
        <v>1</v>
      </c>
      <c r="E26" s="39"/>
      <c r="F26" s="39"/>
      <c r="G26" s="39"/>
    </row>
    <row r="27" spans="1:13" ht="18.649999999999999" customHeight="1" x14ac:dyDescent="0.35">
      <c r="A27" s="29" t="s">
        <v>347</v>
      </c>
      <c r="B27" s="39" t="s">
        <v>142</v>
      </c>
      <c r="C27" s="39">
        <v>2008</v>
      </c>
      <c r="D27" s="39">
        <v>3</v>
      </c>
      <c r="E27" s="39"/>
      <c r="F27" s="39"/>
      <c r="G27" s="39"/>
      <c r="H27" s="39">
        <v>3</v>
      </c>
      <c r="I27" s="39"/>
      <c r="J27" s="39"/>
      <c r="K27" s="39"/>
    </row>
    <row r="28" spans="1:13" x14ac:dyDescent="0.35">
      <c r="A28" s="29" t="s">
        <v>347</v>
      </c>
      <c r="B28" s="39" t="s">
        <v>142</v>
      </c>
      <c r="C28" s="39">
        <v>2008</v>
      </c>
      <c r="D28" s="39">
        <v>4</v>
      </c>
      <c r="E28" s="39"/>
      <c r="F28" s="39"/>
      <c r="G28" s="39"/>
      <c r="H28" s="39">
        <v>4</v>
      </c>
      <c r="I28" s="39"/>
      <c r="J28" s="39"/>
      <c r="K28" s="39"/>
    </row>
    <row r="29" spans="1:13" x14ac:dyDescent="0.35">
      <c r="A29" s="29" t="s">
        <v>347</v>
      </c>
      <c r="B29" s="39" t="s">
        <v>205</v>
      </c>
      <c r="C29" s="39">
        <v>2008</v>
      </c>
      <c r="D29" s="39">
        <v>1</v>
      </c>
      <c r="E29" s="39"/>
      <c r="F29" s="39"/>
      <c r="G29" s="39"/>
    </row>
    <row r="30" spans="1:13" x14ac:dyDescent="0.35">
      <c r="A30" s="29" t="s">
        <v>347</v>
      </c>
      <c r="B30" s="39" t="s">
        <v>172</v>
      </c>
      <c r="C30" s="39">
        <v>2008</v>
      </c>
      <c r="D30" s="39">
        <v>2</v>
      </c>
      <c r="E30" s="39"/>
      <c r="F30" s="39"/>
      <c r="G30" s="39"/>
    </row>
    <row r="31" spans="1:13" x14ac:dyDescent="0.35">
      <c r="A31" s="29" t="s">
        <v>347</v>
      </c>
      <c r="B31" s="39" t="s">
        <v>1461</v>
      </c>
      <c r="C31" s="39">
        <v>2008</v>
      </c>
      <c r="D31" s="39">
        <v>1</v>
      </c>
      <c r="E31" s="39"/>
      <c r="F31" s="39"/>
      <c r="G31" s="39"/>
    </row>
    <row r="32" spans="1:13" x14ac:dyDescent="0.35">
      <c r="A32" s="29" t="s">
        <v>347</v>
      </c>
      <c r="B32" s="39" t="s">
        <v>137</v>
      </c>
      <c r="C32" s="39">
        <v>2007</v>
      </c>
      <c r="D32" s="39">
        <v>1</v>
      </c>
      <c r="E32" s="39"/>
      <c r="F32" s="39"/>
      <c r="G32" s="39"/>
    </row>
    <row r="33" spans="1:14" x14ac:dyDescent="0.35">
      <c r="A33" s="29" t="s">
        <v>347</v>
      </c>
      <c r="B33" s="39" t="s">
        <v>194</v>
      </c>
      <c r="C33" s="39">
        <v>2007</v>
      </c>
      <c r="D33" s="39">
        <v>2</v>
      </c>
      <c r="E33" s="39"/>
      <c r="F33" s="39"/>
      <c r="G33" s="39"/>
    </row>
    <row r="34" spans="1:14" x14ac:dyDescent="0.35">
      <c r="A34" s="29" t="s">
        <v>347</v>
      </c>
      <c r="B34" s="39" t="s">
        <v>1461</v>
      </c>
      <c r="C34" s="39">
        <v>2007</v>
      </c>
      <c r="D34" s="39">
        <v>1</v>
      </c>
      <c r="E34" s="39"/>
      <c r="F34" s="39"/>
      <c r="G34" s="39"/>
    </row>
    <row r="35" spans="1:14" x14ac:dyDescent="0.35">
      <c r="A35" s="29" t="s">
        <v>347</v>
      </c>
      <c r="B35" s="39" t="s">
        <v>346</v>
      </c>
      <c r="C35" s="39">
        <v>2007</v>
      </c>
      <c r="D35" s="39">
        <v>1</v>
      </c>
      <c r="E35" s="39"/>
      <c r="F35" s="39"/>
      <c r="G35" s="39"/>
    </row>
    <row r="36" spans="1:14" x14ac:dyDescent="0.35">
      <c r="A36" s="29" t="s">
        <v>347</v>
      </c>
      <c r="B36" s="39" t="s">
        <v>142</v>
      </c>
      <c r="C36" s="39">
        <v>2007</v>
      </c>
      <c r="D36" s="39">
        <v>3</v>
      </c>
      <c r="E36" s="39"/>
      <c r="F36" s="39"/>
      <c r="G36" s="39"/>
      <c r="H36" s="39">
        <v>3</v>
      </c>
      <c r="I36" s="39"/>
      <c r="J36" s="39"/>
      <c r="K36" s="39"/>
    </row>
    <row r="37" spans="1:14" x14ac:dyDescent="0.35">
      <c r="A37" s="29" t="s">
        <v>347</v>
      </c>
      <c r="B37" s="39"/>
      <c r="C37" s="39">
        <v>2006</v>
      </c>
      <c r="D37" s="39">
        <v>0</v>
      </c>
      <c r="E37" s="39"/>
      <c r="F37" s="39"/>
      <c r="G37" s="39"/>
    </row>
    <row r="38" spans="1:14" x14ac:dyDescent="0.35">
      <c r="A38" s="29" t="s">
        <v>347</v>
      </c>
      <c r="B38" s="39" t="s">
        <v>142</v>
      </c>
      <c r="C38" s="39">
        <v>2005</v>
      </c>
      <c r="D38" s="39">
        <v>1</v>
      </c>
      <c r="E38" s="39"/>
      <c r="F38" s="39"/>
      <c r="G38" s="39"/>
      <c r="H38" s="39">
        <v>1</v>
      </c>
      <c r="I38" s="39"/>
      <c r="J38" s="39"/>
      <c r="K38" s="39"/>
    </row>
    <row r="39" spans="1:14" x14ac:dyDescent="0.35">
      <c r="A39" s="29" t="s">
        <v>347</v>
      </c>
      <c r="B39" s="39"/>
      <c r="C39" s="39">
        <v>2004</v>
      </c>
      <c r="D39" s="39">
        <v>0</v>
      </c>
      <c r="E39" s="39"/>
      <c r="F39" s="39"/>
      <c r="G39" s="39"/>
    </row>
    <row r="40" spans="1:14" x14ac:dyDescent="0.35">
      <c r="A40" s="29" t="s">
        <v>347</v>
      </c>
      <c r="B40" s="39" t="s">
        <v>142</v>
      </c>
      <c r="C40" s="39">
        <v>2003</v>
      </c>
      <c r="D40" s="39">
        <v>1</v>
      </c>
      <c r="E40" s="39"/>
      <c r="F40" s="39"/>
      <c r="G40" s="39"/>
    </row>
    <row r="41" spans="1:14" x14ac:dyDescent="0.35">
      <c r="A41" s="29" t="s">
        <v>347</v>
      </c>
      <c r="B41" s="39" t="s">
        <v>142</v>
      </c>
      <c r="C41" s="39">
        <v>2002</v>
      </c>
      <c r="D41" s="39">
        <v>6</v>
      </c>
      <c r="E41" s="39"/>
      <c r="F41" s="39"/>
      <c r="G41" s="39"/>
      <c r="H41" s="39">
        <v>6</v>
      </c>
      <c r="I41" s="39"/>
      <c r="J41" s="39"/>
      <c r="K41" s="39"/>
      <c r="N41" s="27"/>
    </row>
    <row r="42" spans="1:14" x14ac:dyDescent="0.35">
      <c r="A42" s="29" t="s">
        <v>347</v>
      </c>
      <c r="B42" s="39"/>
      <c r="C42" s="39">
        <v>2001</v>
      </c>
      <c r="D42" s="39">
        <v>0</v>
      </c>
      <c r="E42" s="39"/>
      <c r="F42" s="39"/>
      <c r="G42" s="39"/>
    </row>
    <row r="43" spans="1:14" ht="21.65" customHeight="1" x14ac:dyDescent="0.35">
      <c r="A43" s="29" t="s">
        <v>347</v>
      </c>
      <c r="B43" s="39" t="s">
        <v>142</v>
      </c>
      <c r="C43" s="39">
        <v>2000</v>
      </c>
      <c r="D43" s="39">
        <v>3</v>
      </c>
      <c r="E43" s="39"/>
      <c r="F43" s="39"/>
      <c r="G43" s="39"/>
      <c r="H43" s="39">
        <v>3</v>
      </c>
      <c r="I43" s="39"/>
      <c r="J43" s="39"/>
      <c r="K43" s="39"/>
    </row>
    <row r="44" spans="1:14" x14ac:dyDescent="0.35">
      <c r="A44" s="29" t="s">
        <v>347</v>
      </c>
      <c r="B44" s="39"/>
      <c r="C44" s="39">
        <v>1999</v>
      </c>
      <c r="D44" s="39">
        <v>0</v>
      </c>
      <c r="E44" s="39"/>
      <c r="F44" s="39"/>
      <c r="G44" s="39"/>
    </row>
    <row r="45" spans="1:14" x14ac:dyDescent="0.35">
      <c r="A45" s="29" t="s">
        <v>347</v>
      </c>
      <c r="B45" s="39"/>
      <c r="C45" s="39">
        <v>1998</v>
      </c>
      <c r="D45" s="39">
        <v>0</v>
      </c>
      <c r="E45" s="39"/>
      <c r="F45" s="39"/>
      <c r="G45" s="39"/>
    </row>
    <row r="46" spans="1:14" x14ac:dyDescent="0.35">
      <c r="A46" s="29" t="s">
        <v>347</v>
      </c>
      <c r="B46" s="39"/>
      <c r="C46" s="39">
        <v>1997</v>
      </c>
      <c r="D46" s="39">
        <v>0</v>
      </c>
      <c r="E46" s="39"/>
      <c r="F46" s="39"/>
      <c r="G46" s="39"/>
    </row>
    <row r="47" spans="1:14" x14ac:dyDescent="0.35">
      <c r="A47" s="29" t="s">
        <v>347</v>
      </c>
      <c r="B47" s="39" t="s">
        <v>194</v>
      </c>
      <c r="C47" s="39">
        <v>1996</v>
      </c>
      <c r="D47" s="39">
        <v>3</v>
      </c>
      <c r="E47" s="39"/>
      <c r="F47" s="39"/>
      <c r="G47" s="39"/>
    </row>
    <row r="48" spans="1:14" x14ac:dyDescent="0.35">
      <c r="A48" s="29" t="s">
        <v>347</v>
      </c>
      <c r="B48" s="39" t="s">
        <v>1461</v>
      </c>
      <c r="C48" s="39">
        <v>1995</v>
      </c>
      <c r="D48" s="39">
        <v>1</v>
      </c>
      <c r="E48" s="39"/>
      <c r="F48" s="39"/>
      <c r="G48" s="39"/>
    </row>
    <row r="49" spans="1:13" ht="15.65" customHeight="1" x14ac:dyDescent="0.35">
      <c r="A49" s="29" t="s">
        <v>347</v>
      </c>
      <c r="B49" s="39" t="s">
        <v>142</v>
      </c>
      <c r="C49" s="39">
        <v>1995</v>
      </c>
      <c r="D49" s="39">
        <v>3</v>
      </c>
      <c r="E49" s="39"/>
      <c r="F49" s="39"/>
      <c r="G49" s="39"/>
      <c r="H49" s="39">
        <v>3</v>
      </c>
      <c r="I49" s="39"/>
      <c r="J49" s="39"/>
      <c r="K49" s="39"/>
    </row>
    <row r="50" spans="1:13" x14ac:dyDescent="0.35">
      <c r="A50" s="29" t="s">
        <v>347</v>
      </c>
      <c r="B50" s="39" t="s">
        <v>142</v>
      </c>
      <c r="C50" s="39">
        <v>1995</v>
      </c>
      <c r="D50" s="39">
        <v>2</v>
      </c>
      <c r="E50" s="39"/>
      <c r="F50" s="39"/>
      <c r="G50" s="39"/>
      <c r="H50" s="39">
        <v>2</v>
      </c>
      <c r="I50" s="39"/>
      <c r="J50" s="39"/>
      <c r="K50" s="39"/>
    </row>
    <row r="51" spans="1:13" x14ac:dyDescent="0.35">
      <c r="A51" s="29" t="s">
        <v>347</v>
      </c>
      <c r="B51" s="39" t="s">
        <v>194</v>
      </c>
      <c r="C51" s="39">
        <v>1994</v>
      </c>
      <c r="D51" s="39">
        <v>1</v>
      </c>
      <c r="E51" s="39"/>
      <c r="F51" s="39"/>
      <c r="G51" s="39"/>
    </row>
    <row r="52" spans="1:13" x14ac:dyDescent="0.35">
      <c r="A52" s="29" t="s">
        <v>347</v>
      </c>
      <c r="B52" s="39" t="s">
        <v>142</v>
      </c>
      <c r="C52" s="39">
        <v>1993</v>
      </c>
      <c r="D52" s="39">
        <v>2</v>
      </c>
      <c r="E52" s="39"/>
      <c r="F52" s="39"/>
      <c r="G52" s="39"/>
      <c r="H52" s="39">
        <v>2</v>
      </c>
      <c r="I52" s="39"/>
      <c r="J52" s="39"/>
      <c r="K52" s="39"/>
    </row>
    <row r="53" spans="1:13" x14ac:dyDescent="0.35">
      <c r="A53" s="29" t="s">
        <v>347</v>
      </c>
      <c r="B53" s="39" t="s">
        <v>207</v>
      </c>
      <c r="C53" s="39">
        <v>1992</v>
      </c>
      <c r="D53" s="39">
        <v>1</v>
      </c>
      <c r="E53" s="39"/>
      <c r="F53" s="39"/>
      <c r="G53" s="39"/>
      <c r="H53" s="39">
        <v>1</v>
      </c>
      <c r="I53" s="39"/>
      <c r="J53" s="39"/>
      <c r="K53" s="39"/>
    </row>
    <row r="54" spans="1:13" ht="18.649999999999999" customHeight="1" x14ac:dyDescent="0.35">
      <c r="A54" s="29" t="s">
        <v>347</v>
      </c>
      <c r="B54" s="39" t="s">
        <v>142</v>
      </c>
      <c r="C54" s="39">
        <v>1992</v>
      </c>
      <c r="D54" s="39">
        <v>2</v>
      </c>
      <c r="E54" s="39"/>
      <c r="F54" s="39"/>
      <c r="G54" s="39"/>
      <c r="H54" s="39">
        <v>2</v>
      </c>
      <c r="I54" s="39"/>
      <c r="J54" s="39"/>
      <c r="K54" s="39"/>
    </row>
    <row r="55" spans="1:13" ht="18.649999999999999" customHeight="1" x14ac:dyDescent="0.35">
      <c r="A55" s="29"/>
      <c r="B55" s="39"/>
      <c r="C55" s="39"/>
      <c r="D55" s="39"/>
      <c r="E55" s="39"/>
      <c r="F55" s="39"/>
      <c r="G55" s="39"/>
      <c r="H55" s="39"/>
      <c r="I55" s="39"/>
      <c r="J55" s="39"/>
      <c r="K55" s="39"/>
    </row>
    <row r="56" spans="1:13" x14ac:dyDescent="0.35">
      <c r="A56" s="176" t="s">
        <v>360</v>
      </c>
      <c r="B56" s="97"/>
      <c r="C56" s="97"/>
      <c r="D56" s="94"/>
      <c r="E56" s="94"/>
      <c r="F56" s="94"/>
      <c r="G56" s="89"/>
      <c r="H56" s="89"/>
      <c r="I56" s="89"/>
      <c r="J56" s="89"/>
      <c r="K56" s="89"/>
      <c r="L56" s="94"/>
      <c r="M56" s="90"/>
    </row>
    <row r="57" spans="1:13" x14ac:dyDescent="0.35">
      <c r="A57" s="93" t="s">
        <v>1462</v>
      </c>
      <c r="B57" s="97"/>
      <c r="C57" s="97"/>
      <c r="D57" s="94"/>
      <c r="E57" s="94"/>
      <c r="F57" s="94"/>
      <c r="G57" s="89"/>
      <c r="H57" s="89"/>
      <c r="I57" s="89"/>
      <c r="J57" s="89"/>
      <c r="K57" s="89"/>
      <c r="L57" s="94"/>
      <c r="M57" s="90"/>
    </row>
    <row r="58" spans="1:13" x14ac:dyDescent="0.35">
      <c r="A58" s="93" t="s">
        <v>362</v>
      </c>
      <c r="B58" s="89"/>
      <c r="C58" s="89"/>
      <c r="D58" s="89"/>
      <c r="E58" s="89"/>
      <c r="F58" s="89"/>
      <c r="G58" s="89"/>
      <c r="H58" s="89"/>
      <c r="I58" s="89"/>
      <c r="J58" s="89"/>
      <c r="K58" s="89"/>
      <c r="L58" s="94"/>
      <c r="M58" s="177"/>
    </row>
    <row r="59" spans="1:13" ht="15.5" x14ac:dyDescent="0.35">
      <c r="A59" s="102" t="s">
        <v>363</v>
      </c>
      <c r="B59" s="168" t="s">
        <v>364</v>
      </c>
      <c r="C59" s="89"/>
      <c r="D59" s="89"/>
      <c r="E59" s="89"/>
      <c r="F59" s="89"/>
      <c r="G59" s="89"/>
      <c r="H59" s="89"/>
      <c r="I59" s="89"/>
      <c r="J59" s="89"/>
      <c r="K59" s="89"/>
      <c r="L59" s="94"/>
      <c r="M59" s="90"/>
    </row>
    <row r="60" spans="1:13" x14ac:dyDescent="0.35">
      <c r="A60" s="92" t="s">
        <v>365</v>
      </c>
      <c r="B60" s="168" t="s">
        <v>325</v>
      </c>
      <c r="C60" s="89"/>
      <c r="D60" s="89"/>
      <c r="E60" s="89"/>
      <c r="F60" s="89"/>
      <c r="G60" s="89"/>
      <c r="H60" s="89"/>
      <c r="I60" s="89"/>
      <c r="J60" s="89"/>
      <c r="K60" s="89"/>
      <c r="L60" s="94"/>
      <c r="M60" s="90"/>
    </row>
    <row r="61" spans="1:13" x14ac:dyDescent="0.35">
      <c r="A61" s="92" t="s">
        <v>367</v>
      </c>
      <c r="B61" s="89" t="s">
        <v>1463</v>
      </c>
      <c r="C61" s="89"/>
      <c r="D61" s="89"/>
      <c r="E61" s="89"/>
      <c r="F61" s="89"/>
      <c r="G61" s="89"/>
      <c r="H61" s="89"/>
      <c r="I61" s="89"/>
      <c r="J61" s="89"/>
      <c r="K61" s="89"/>
      <c r="L61" s="94"/>
      <c r="M61" s="90"/>
    </row>
    <row r="62" spans="1:13" x14ac:dyDescent="0.35">
      <c r="A62" s="92" t="s">
        <v>369</v>
      </c>
      <c r="B62" s="89" t="s">
        <v>1464</v>
      </c>
      <c r="C62" s="89"/>
      <c r="D62" s="89"/>
      <c r="E62" s="89"/>
      <c r="F62" s="89"/>
      <c r="G62" s="89"/>
      <c r="H62" s="89"/>
      <c r="I62" s="89"/>
      <c r="J62" s="89"/>
      <c r="K62" s="89"/>
      <c r="L62" s="94"/>
      <c r="M62" s="90"/>
    </row>
    <row r="63" spans="1:13" x14ac:dyDescent="0.35">
      <c r="A63" s="92" t="s">
        <v>1040</v>
      </c>
      <c r="B63" s="89" t="s">
        <v>1465</v>
      </c>
      <c r="C63" s="89"/>
      <c r="D63" s="89"/>
      <c r="E63" s="89"/>
      <c r="F63" s="89"/>
      <c r="G63" s="89"/>
      <c r="H63" s="89"/>
      <c r="I63" s="89"/>
      <c r="J63" s="89"/>
      <c r="K63" s="89"/>
      <c r="L63" s="94"/>
      <c r="M63" s="90"/>
    </row>
    <row r="64" spans="1:13" x14ac:dyDescent="0.35">
      <c r="A64" s="92" t="s">
        <v>1083</v>
      </c>
      <c r="B64" s="96" t="s">
        <v>1466</v>
      </c>
      <c r="C64" s="89"/>
      <c r="D64" s="89"/>
      <c r="E64" s="89"/>
      <c r="F64" s="89"/>
      <c r="G64" s="89"/>
      <c r="H64" s="89"/>
      <c r="I64" s="89"/>
      <c r="J64" s="89"/>
      <c r="K64" s="89"/>
      <c r="L64" s="94"/>
      <c r="M64" s="90"/>
    </row>
    <row r="65" spans="1:13" x14ac:dyDescent="0.35">
      <c r="A65" s="92" t="s">
        <v>1085</v>
      </c>
      <c r="B65" s="178" t="s">
        <v>1467</v>
      </c>
      <c r="C65" s="89"/>
      <c r="D65" s="89"/>
      <c r="E65" s="89"/>
      <c r="F65" s="89"/>
      <c r="G65" s="89"/>
      <c r="H65" s="89"/>
      <c r="I65" s="89"/>
      <c r="J65" s="89"/>
      <c r="K65" s="89"/>
      <c r="L65" s="94"/>
      <c r="M65" s="90"/>
    </row>
    <row r="66" spans="1:13" x14ac:dyDescent="0.35">
      <c r="A66" s="92" t="s">
        <v>373</v>
      </c>
      <c r="B66" s="179" t="s">
        <v>1468</v>
      </c>
      <c r="C66" s="89"/>
      <c r="D66" s="89"/>
      <c r="E66" s="89"/>
      <c r="F66" s="89"/>
      <c r="G66" s="89"/>
      <c r="H66" s="89"/>
      <c r="I66" s="89"/>
      <c r="J66" s="89"/>
      <c r="K66" s="89"/>
      <c r="L66" s="94"/>
      <c r="M66" s="90"/>
    </row>
    <row r="67" spans="1:13" x14ac:dyDescent="0.35">
      <c r="A67" s="92" t="s">
        <v>1469</v>
      </c>
      <c r="B67" s="89" t="s">
        <v>1470</v>
      </c>
      <c r="C67" s="89"/>
      <c r="D67" s="89"/>
      <c r="E67" s="89"/>
      <c r="F67" s="89"/>
      <c r="G67" s="89"/>
      <c r="H67" s="89"/>
      <c r="I67" s="89"/>
      <c r="J67" s="89"/>
      <c r="K67" s="89"/>
      <c r="L67" s="94"/>
      <c r="M67" s="90"/>
    </row>
    <row r="68" spans="1:13" x14ac:dyDescent="0.35">
      <c r="A68" s="92" t="s">
        <v>1471</v>
      </c>
      <c r="B68" s="168" t="s">
        <v>390</v>
      </c>
      <c r="C68" s="89"/>
      <c r="D68" s="89"/>
      <c r="E68" s="89"/>
      <c r="F68" s="89"/>
      <c r="G68" s="89"/>
      <c r="H68" s="89"/>
      <c r="I68" s="89"/>
      <c r="J68" s="89"/>
      <c r="K68" s="89"/>
      <c r="L68" s="94"/>
      <c r="M68" s="90"/>
    </row>
    <row r="69" spans="1:13" x14ac:dyDescent="0.35">
      <c r="A69" s="92" t="s">
        <v>380</v>
      </c>
      <c r="B69" s="89" t="s">
        <v>392</v>
      </c>
      <c r="C69" s="89"/>
      <c r="D69" s="89"/>
      <c r="E69" s="89"/>
      <c r="F69" s="89"/>
      <c r="G69" s="89"/>
      <c r="H69" s="89"/>
      <c r="I69" s="89"/>
      <c r="J69" s="89"/>
      <c r="K69" s="89"/>
      <c r="L69" s="94"/>
      <c r="M69" s="90"/>
    </row>
  </sheetData>
  <mergeCells count="3">
    <mergeCell ref="E1:G1"/>
    <mergeCell ref="H1:K1"/>
    <mergeCell ref="L1:M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EA386-80EE-4B4E-9878-52236C55223B}">
  <dimension ref="A1:N35"/>
  <sheetViews>
    <sheetView zoomScale="85" zoomScaleNormal="85" workbookViewId="0">
      <pane ySplit="2" topLeftCell="A3" activePane="bottomLeft" state="frozen"/>
      <selection pane="bottomLeft" activeCell="C4" sqref="C4:E7"/>
    </sheetView>
  </sheetViews>
  <sheetFormatPr defaultColWidth="9.1796875" defaultRowHeight="14.5" x14ac:dyDescent="0.35"/>
  <cols>
    <col min="2" max="2" width="22.81640625" style="88" customWidth="1"/>
    <col min="3" max="3" width="11.54296875" customWidth="1"/>
    <col min="4" max="4" width="12.1796875" style="88" customWidth="1"/>
    <col min="5" max="5" width="5.81640625" customWidth="1"/>
    <col min="6" max="6" width="5.7265625" customWidth="1"/>
    <col min="7" max="7" width="6.54296875" customWidth="1"/>
    <col min="10" max="10" width="10.1796875" customWidth="1"/>
    <col min="12" max="12" width="9.81640625" customWidth="1"/>
    <col min="13" max="13" width="21.453125" customWidth="1"/>
  </cols>
  <sheetData>
    <row r="1" spans="1:13" s="39" customFormat="1" ht="45.75" customHeight="1" x14ac:dyDescent="0.35">
      <c r="A1" s="174" t="s">
        <v>324</v>
      </c>
      <c r="B1" s="174" t="s">
        <v>325</v>
      </c>
      <c r="C1" s="174" t="s">
        <v>1225</v>
      </c>
      <c r="D1" s="263" t="s">
        <v>1445</v>
      </c>
      <c r="E1" s="861" t="s">
        <v>1472</v>
      </c>
      <c r="F1" s="861"/>
      <c r="G1" s="861"/>
      <c r="H1" s="859" t="s">
        <v>1446</v>
      </c>
      <c r="I1" s="859"/>
      <c r="J1" s="859"/>
      <c r="K1" s="860"/>
      <c r="L1" s="858"/>
      <c r="M1" s="860"/>
    </row>
    <row r="2" spans="1:13" ht="43.5" x14ac:dyDescent="0.35">
      <c r="A2" s="174" t="s">
        <v>1073</v>
      </c>
      <c r="B2" s="174"/>
      <c r="C2" s="174"/>
      <c r="D2" s="174"/>
      <c r="E2" s="301" t="s">
        <v>1226</v>
      </c>
      <c r="F2" s="301" t="s">
        <v>1234</v>
      </c>
      <c r="G2" s="301" t="s">
        <v>1235</v>
      </c>
      <c r="H2" s="174" t="s">
        <v>1447</v>
      </c>
      <c r="I2" s="174" t="s">
        <v>1448</v>
      </c>
      <c r="J2" s="174" t="s">
        <v>1251</v>
      </c>
      <c r="K2" s="174" t="s">
        <v>1252</v>
      </c>
      <c r="L2" s="175" t="s">
        <v>335</v>
      </c>
      <c r="M2" s="174" t="s">
        <v>1450</v>
      </c>
    </row>
    <row r="3" spans="1:13" s="29" customFormat="1" x14ac:dyDescent="0.35">
      <c r="A3" s="29" t="s">
        <v>585</v>
      </c>
      <c r="C3" s="29">
        <v>2025</v>
      </c>
      <c r="D3" s="33"/>
      <c r="E3" s="33"/>
      <c r="F3" s="33"/>
    </row>
    <row r="4" spans="1:13" s="29" customFormat="1" x14ac:dyDescent="0.35">
      <c r="A4" s="29" t="s">
        <v>585</v>
      </c>
      <c r="C4" s="29">
        <v>2024</v>
      </c>
      <c r="D4" s="33"/>
      <c r="E4" s="33"/>
      <c r="F4" s="33"/>
    </row>
    <row r="5" spans="1:13" s="29" customFormat="1" x14ac:dyDescent="0.35">
      <c r="A5" s="29" t="s">
        <v>585</v>
      </c>
      <c r="C5" s="29">
        <v>2023</v>
      </c>
      <c r="D5" s="33"/>
      <c r="E5" s="33"/>
      <c r="F5" s="33"/>
    </row>
    <row r="6" spans="1:13" x14ac:dyDescent="0.35">
      <c r="A6" s="29" t="s">
        <v>585</v>
      </c>
      <c r="B6"/>
      <c r="C6" s="29" t="s">
        <v>1473</v>
      </c>
      <c r="D6" s="29">
        <v>0</v>
      </c>
      <c r="M6" t="s">
        <v>1474</v>
      </c>
    </row>
    <row r="7" spans="1:13" x14ac:dyDescent="0.35">
      <c r="A7" s="39" t="s">
        <v>585</v>
      </c>
      <c r="B7" s="33" t="s">
        <v>166</v>
      </c>
      <c r="C7" s="29">
        <v>2018</v>
      </c>
      <c r="D7" s="33">
        <v>3</v>
      </c>
      <c r="E7" s="29"/>
      <c r="F7" s="29"/>
      <c r="G7" s="29"/>
      <c r="H7" s="29"/>
      <c r="I7" s="29"/>
      <c r="J7" s="29"/>
      <c r="K7" s="29"/>
    </row>
    <row r="8" spans="1:13" x14ac:dyDescent="0.35">
      <c r="A8" s="39" t="s">
        <v>585</v>
      </c>
      <c r="B8" s="33" t="s">
        <v>1475</v>
      </c>
      <c r="C8" s="29">
        <v>2018</v>
      </c>
      <c r="D8" s="33">
        <v>1</v>
      </c>
      <c r="E8" s="29"/>
      <c r="F8" s="29"/>
      <c r="G8" s="29"/>
      <c r="H8" s="29"/>
      <c r="I8" s="29"/>
      <c r="J8" s="29"/>
      <c r="K8" s="29"/>
    </row>
    <row r="9" spans="1:13" x14ac:dyDescent="0.35">
      <c r="A9" s="39" t="s">
        <v>585</v>
      </c>
      <c r="B9" s="33" t="s">
        <v>1475</v>
      </c>
      <c r="C9" s="29">
        <v>2017</v>
      </c>
      <c r="D9" s="33">
        <v>1</v>
      </c>
      <c r="E9" s="29"/>
      <c r="F9" s="29"/>
      <c r="G9" s="29"/>
      <c r="H9" s="29"/>
      <c r="I9" s="29"/>
      <c r="J9" s="29"/>
      <c r="K9" s="29"/>
    </row>
    <row r="10" spans="1:13" x14ac:dyDescent="0.35">
      <c r="A10" s="39" t="s">
        <v>585</v>
      </c>
      <c r="B10" s="33" t="s">
        <v>156</v>
      </c>
      <c r="C10" s="29">
        <v>2017</v>
      </c>
      <c r="D10" s="33">
        <v>1</v>
      </c>
      <c r="E10" s="29"/>
      <c r="F10" s="29"/>
      <c r="G10" s="29"/>
      <c r="H10" s="29"/>
      <c r="I10" s="29"/>
      <c r="J10" s="29"/>
      <c r="K10" s="29"/>
    </row>
    <row r="11" spans="1:13" x14ac:dyDescent="0.35">
      <c r="A11" s="39" t="s">
        <v>585</v>
      </c>
      <c r="B11" s="33" t="s">
        <v>249</v>
      </c>
      <c r="C11" s="29">
        <v>2017</v>
      </c>
      <c r="D11" s="33">
        <v>1</v>
      </c>
      <c r="E11" s="29"/>
      <c r="F11" s="29"/>
      <c r="G11" s="29"/>
      <c r="H11" s="29"/>
      <c r="I11" s="29"/>
      <c r="J11" s="29"/>
      <c r="K11" s="29"/>
    </row>
    <row r="12" spans="1:13" x14ac:dyDescent="0.35">
      <c r="A12" s="39" t="s">
        <v>585</v>
      </c>
      <c r="B12" s="33" t="s">
        <v>166</v>
      </c>
      <c r="C12" s="29">
        <v>2015</v>
      </c>
      <c r="D12" s="33">
        <v>1</v>
      </c>
      <c r="E12" s="29"/>
      <c r="F12" s="29"/>
      <c r="G12" s="29"/>
      <c r="H12" s="29"/>
      <c r="I12" s="29"/>
      <c r="J12" s="29"/>
      <c r="K12" s="29"/>
    </row>
    <row r="13" spans="1:13" x14ac:dyDescent="0.35">
      <c r="A13" s="39" t="s">
        <v>585</v>
      </c>
      <c r="B13" s="33" t="s">
        <v>194</v>
      </c>
      <c r="C13" s="29">
        <v>2013</v>
      </c>
      <c r="D13" s="33">
        <v>5</v>
      </c>
      <c r="E13" s="29"/>
      <c r="F13" s="29"/>
      <c r="G13" s="29"/>
      <c r="H13" s="29"/>
      <c r="I13" s="29"/>
      <c r="J13" s="29"/>
      <c r="K13" s="29"/>
    </row>
    <row r="14" spans="1:13" x14ac:dyDescent="0.35">
      <c r="A14" s="39" t="s">
        <v>585</v>
      </c>
      <c r="B14" s="33" t="s">
        <v>166</v>
      </c>
      <c r="C14" s="29">
        <v>2011</v>
      </c>
      <c r="D14" s="33">
        <v>1</v>
      </c>
      <c r="E14" s="29"/>
      <c r="F14" s="29"/>
      <c r="G14" s="29"/>
      <c r="H14" s="29"/>
      <c r="I14" s="29"/>
      <c r="J14" s="29"/>
      <c r="K14" s="29"/>
    </row>
    <row r="15" spans="1:13" x14ac:dyDescent="0.35">
      <c r="A15" s="39" t="s">
        <v>585</v>
      </c>
      <c r="B15" s="33" t="s">
        <v>1461</v>
      </c>
      <c r="C15" s="29">
        <v>2011</v>
      </c>
      <c r="D15" s="33">
        <v>1</v>
      </c>
      <c r="E15" s="29"/>
      <c r="F15" s="29"/>
      <c r="G15" s="29"/>
      <c r="H15" s="29"/>
      <c r="I15" s="29"/>
      <c r="J15" s="29"/>
      <c r="K15" s="29"/>
    </row>
    <row r="16" spans="1:13" ht="29" x14ac:dyDescent="0.35">
      <c r="A16" s="39" t="s">
        <v>585</v>
      </c>
      <c r="B16" s="33" t="s">
        <v>194</v>
      </c>
      <c r="C16" s="29">
        <v>2011</v>
      </c>
      <c r="D16" s="33" t="s">
        <v>1476</v>
      </c>
      <c r="E16" s="29"/>
      <c r="F16" s="29"/>
      <c r="G16" s="29"/>
      <c r="H16" s="29"/>
      <c r="I16" s="29"/>
      <c r="J16" s="29"/>
      <c r="K16" s="29"/>
    </row>
    <row r="17" spans="1:14" ht="29" x14ac:dyDescent="0.35">
      <c r="A17" s="39" t="s">
        <v>585</v>
      </c>
      <c r="B17" s="33" t="s">
        <v>1477</v>
      </c>
      <c r="C17" s="29">
        <v>2011</v>
      </c>
      <c r="D17" s="33">
        <v>1</v>
      </c>
      <c r="E17" s="29"/>
      <c r="F17" s="29"/>
      <c r="G17" s="29"/>
      <c r="H17" s="29"/>
      <c r="I17" s="29"/>
      <c r="J17" s="29"/>
      <c r="K17" s="29"/>
    </row>
    <row r="18" spans="1:14" x14ac:dyDescent="0.35">
      <c r="A18" s="39" t="s">
        <v>585</v>
      </c>
      <c r="B18" s="33" t="s">
        <v>1238</v>
      </c>
      <c r="C18" s="29">
        <v>2011</v>
      </c>
      <c r="D18" s="33">
        <v>7</v>
      </c>
      <c r="E18" s="29"/>
      <c r="F18" s="29"/>
      <c r="G18" s="29"/>
      <c r="H18" s="29"/>
      <c r="I18" s="29"/>
      <c r="J18" s="29"/>
      <c r="K18" s="29"/>
    </row>
    <row r="19" spans="1:14" x14ac:dyDescent="0.35">
      <c r="A19" s="39" t="s">
        <v>585</v>
      </c>
      <c r="B19" s="33" t="s">
        <v>194</v>
      </c>
      <c r="C19" s="29">
        <v>2009</v>
      </c>
      <c r="D19" s="33">
        <v>1</v>
      </c>
      <c r="E19" s="29"/>
      <c r="F19" s="29"/>
      <c r="G19" s="29"/>
    </row>
    <row r="20" spans="1:14" x14ac:dyDescent="0.35">
      <c r="A20" s="39" t="s">
        <v>585</v>
      </c>
      <c r="B20" s="33" t="s">
        <v>166</v>
      </c>
      <c r="C20" s="29">
        <v>2007</v>
      </c>
      <c r="D20" s="33">
        <v>2</v>
      </c>
      <c r="E20" s="29"/>
      <c r="F20" s="29"/>
      <c r="G20" s="29"/>
    </row>
    <row r="21" spans="1:14" x14ac:dyDescent="0.35">
      <c r="C21" s="29"/>
      <c r="D21" s="33"/>
      <c r="E21" s="29"/>
      <c r="F21" s="29"/>
      <c r="G21" s="29"/>
      <c r="H21" s="29"/>
      <c r="I21" s="29"/>
      <c r="J21" s="29"/>
      <c r="K21" s="29"/>
    </row>
    <row r="22" spans="1:14" x14ac:dyDescent="0.35">
      <c r="A22" s="176" t="s">
        <v>360</v>
      </c>
      <c r="B22" s="97"/>
      <c r="C22" s="97"/>
      <c r="D22" s="94"/>
      <c r="E22" s="94"/>
      <c r="F22" s="94"/>
      <c r="G22" s="89"/>
      <c r="H22" s="89"/>
      <c r="I22" s="89"/>
      <c r="J22" s="89"/>
      <c r="K22" s="89"/>
      <c r="L22" s="94"/>
      <c r="M22" s="90"/>
      <c r="N22" s="39"/>
    </row>
    <row r="23" spans="1:14" x14ac:dyDescent="0.35">
      <c r="A23" s="93" t="s">
        <v>1462</v>
      </c>
      <c r="B23" s="97"/>
      <c r="C23" s="97"/>
      <c r="D23" s="94"/>
      <c r="E23" s="94"/>
      <c r="F23" s="94"/>
      <c r="G23" s="89"/>
      <c r="H23" s="89"/>
      <c r="I23" s="89"/>
      <c r="J23" s="89"/>
      <c r="K23" s="89"/>
      <c r="L23" s="94"/>
      <c r="M23" s="90"/>
      <c r="N23" s="39"/>
    </row>
    <row r="24" spans="1:14" x14ac:dyDescent="0.35">
      <c r="A24" s="93" t="s">
        <v>362</v>
      </c>
      <c r="B24" s="89"/>
      <c r="C24" s="89"/>
      <c r="D24" s="89"/>
      <c r="E24" s="89"/>
      <c r="F24" s="89"/>
      <c r="G24" s="89"/>
      <c r="H24" s="89"/>
      <c r="I24" s="89"/>
      <c r="J24" s="89"/>
      <c r="K24" s="89"/>
      <c r="L24" s="94"/>
      <c r="M24" s="177"/>
    </row>
    <row r="25" spans="1:14" ht="15.5" x14ac:dyDescent="0.35">
      <c r="A25" s="102" t="s">
        <v>363</v>
      </c>
      <c r="B25" s="168" t="s">
        <v>364</v>
      </c>
      <c r="C25" s="89"/>
      <c r="D25" s="89"/>
      <c r="E25" s="89"/>
      <c r="F25" s="89"/>
      <c r="G25" s="89"/>
      <c r="H25" s="89"/>
      <c r="I25" s="89"/>
      <c r="J25" s="89"/>
      <c r="K25" s="89"/>
      <c r="L25" s="94"/>
      <c r="M25" s="90"/>
    </row>
    <row r="26" spans="1:14" x14ac:dyDescent="0.35">
      <c r="A26" s="92" t="s">
        <v>365</v>
      </c>
      <c r="B26" s="168" t="s">
        <v>325</v>
      </c>
      <c r="C26" s="89"/>
      <c r="D26" s="89"/>
      <c r="E26" s="89"/>
      <c r="F26" s="89"/>
      <c r="G26" s="89"/>
      <c r="H26" s="89"/>
      <c r="I26" s="89"/>
      <c r="J26" s="89"/>
      <c r="K26" s="89"/>
      <c r="L26" s="94"/>
      <c r="M26" s="90"/>
    </row>
    <row r="27" spans="1:14" x14ac:dyDescent="0.35">
      <c r="A27" s="92" t="s">
        <v>367</v>
      </c>
      <c r="B27" s="89" t="s">
        <v>1463</v>
      </c>
      <c r="C27" s="89"/>
      <c r="D27" s="89"/>
      <c r="E27" s="89"/>
      <c r="F27" s="89"/>
      <c r="G27" s="89"/>
      <c r="H27" s="89"/>
      <c r="I27" s="89"/>
      <c r="J27" s="89"/>
      <c r="K27" s="89"/>
      <c r="L27" s="94"/>
      <c r="M27" s="90"/>
    </row>
    <row r="28" spans="1:14" x14ac:dyDescent="0.35">
      <c r="A28" s="92" t="s">
        <v>369</v>
      </c>
      <c r="B28" s="89" t="s">
        <v>1464</v>
      </c>
      <c r="C28" s="89"/>
      <c r="D28" s="89"/>
      <c r="E28" s="89"/>
      <c r="F28" s="89"/>
      <c r="G28" s="89"/>
      <c r="H28" s="89"/>
      <c r="I28" s="89"/>
      <c r="J28" s="89"/>
      <c r="K28" s="89"/>
      <c r="L28" s="94"/>
      <c r="M28" s="90"/>
    </row>
    <row r="29" spans="1:14" x14ac:dyDescent="0.35">
      <c r="A29" s="92" t="s">
        <v>1040</v>
      </c>
      <c r="B29" s="89" t="s">
        <v>1465</v>
      </c>
      <c r="C29" s="89"/>
      <c r="D29" s="89"/>
      <c r="E29" s="89"/>
      <c r="F29" s="89"/>
      <c r="G29" s="89"/>
      <c r="H29" s="89"/>
      <c r="I29" s="89"/>
      <c r="J29" s="89"/>
      <c r="K29" s="89"/>
      <c r="L29" s="94"/>
      <c r="M29" s="90"/>
    </row>
    <row r="30" spans="1:14" x14ac:dyDescent="0.35">
      <c r="A30" s="92" t="s">
        <v>1083</v>
      </c>
      <c r="B30" s="96" t="s">
        <v>1466</v>
      </c>
      <c r="C30" s="89"/>
      <c r="D30" s="89"/>
      <c r="E30" s="89"/>
      <c r="F30" s="89"/>
      <c r="G30" s="89"/>
      <c r="H30" s="89"/>
      <c r="I30" s="89"/>
      <c r="J30" s="89"/>
      <c r="K30" s="89"/>
      <c r="L30" s="94"/>
      <c r="M30" s="90"/>
    </row>
    <row r="31" spans="1:14" x14ac:dyDescent="0.35">
      <c r="A31" s="92" t="s">
        <v>1085</v>
      </c>
      <c r="B31" s="178" t="s">
        <v>1467</v>
      </c>
      <c r="C31" s="89"/>
      <c r="D31" s="89"/>
      <c r="E31" s="89"/>
      <c r="F31" s="89"/>
      <c r="G31" s="89"/>
      <c r="H31" s="89"/>
      <c r="I31" s="89"/>
      <c r="J31" s="89"/>
      <c r="K31" s="89"/>
      <c r="L31" s="94"/>
      <c r="M31" s="90"/>
    </row>
    <row r="32" spans="1:14" x14ac:dyDescent="0.35">
      <c r="A32" s="92" t="s">
        <v>373</v>
      </c>
      <c r="B32" s="179" t="s">
        <v>1468</v>
      </c>
      <c r="C32" s="89"/>
      <c r="D32" s="89"/>
      <c r="E32" s="89"/>
      <c r="F32" s="89"/>
      <c r="G32" s="89"/>
      <c r="H32" s="89"/>
      <c r="I32" s="89"/>
      <c r="J32" s="89"/>
      <c r="K32" s="89"/>
      <c r="L32" s="94"/>
      <c r="M32" s="90"/>
    </row>
    <row r="33" spans="1:13" x14ac:dyDescent="0.35">
      <c r="A33" s="92" t="s">
        <v>1469</v>
      </c>
      <c r="B33" s="89" t="s">
        <v>1470</v>
      </c>
      <c r="C33" s="89"/>
      <c r="D33" s="89"/>
      <c r="E33" s="89"/>
      <c r="F33" s="89"/>
      <c r="G33" s="89"/>
      <c r="H33" s="89"/>
      <c r="I33" s="89"/>
      <c r="J33" s="89"/>
      <c r="K33" s="89"/>
      <c r="L33" s="94"/>
      <c r="M33" s="90"/>
    </row>
    <row r="34" spans="1:13" x14ac:dyDescent="0.35">
      <c r="A34" s="92" t="s">
        <v>1471</v>
      </c>
      <c r="B34" s="168" t="s">
        <v>390</v>
      </c>
      <c r="C34" s="89"/>
      <c r="D34" s="89"/>
      <c r="E34" s="89"/>
      <c r="F34" s="89"/>
      <c r="G34" s="89"/>
      <c r="H34" s="89"/>
      <c r="I34" s="89"/>
      <c r="J34" s="89"/>
      <c r="K34" s="89"/>
      <c r="L34" s="94"/>
      <c r="M34" s="90"/>
    </row>
    <row r="35" spans="1:13" x14ac:dyDescent="0.35">
      <c r="A35" s="92" t="s">
        <v>380</v>
      </c>
      <c r="B35" s="89" t="s">
        <v>392</v>
      </c>
      <c r="C35" s="89"/>
      <c r="D35" s="89"/>
      <c r="E35" s="89"/>
      <c r="F35" s="89"/>
      <c r="G35" s="89"/>
      <c r="H35" s="89"/>
      <c r="I35" s="89"/>
      <c r="J35" s="89"/>
      <c r="K35" s="89"/>
      <c r="L35" s="94"/>
      <c r="M35" s="90"/>
    </row>
  </sheetData>
  <mergeCells count="3">
    <mergeCell ref="E1:G1"/>
    <mergeCell ref="H1:K1"/>
    <mergeCell ref="L1:M1"/>
  </mergeCell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4ACF6-6E2D-480F-B379-33112FED9CE9}">
  <sheetPr codeName="Ark1"/>
  <dimension ref="A1:U402"/>
  <sheetViews>
    <sheetView zoomScale="25" zoomScaleNormal="25" workbookViewId="0">
      <pane ySplit="2" topLeftCell="A77" activePane="bottomLeft" state="frozen"/>
      <selection pane="bottomLeft" activeCell="O79" sqref="A79:O127"/>
    </sheetView>
  </sheetViews>
  <sheetFormatPr defaultColWidth="9.1796875" defaultRowHeight="14.5" x14ac:dyDescent="0.35"/>
  <cols>
    <col min="1" max="1" width="8.7265625" customWidth="1"/>
    <col min="2" max="2" width="24.54296875" style="88" customWidth="1"/>
    <col min="3" max="3" width="9.81640625" style="39" customWidth="1"/>
    <col min="4" max="4" width="15.81640625" style="39" customWidth="1"/>
    <col min="5" max="5" width="10.26953125" customWidth="1"/>
    <col min="6" max="6" width="6" customWidth="1"/>
    <col min="7" max="7" width="5.7265625" customWidth="1"/>
    <col min="8" max="8" width="10.453125" customWidth="1"/>
    <col min="9" max="9" width="9.453125" customWidth="1"/>
    <col min="10" max="10" width="8.7265625" customWidth="1"/>
    <col min="11" max="11" width="7.1796875" customWidth="1"/>
    <col min="12" max="12" width="15.1796875" customWidth="1"/>
    <col min="13" max="13" width="26.7265625" style="88" customWidth="1"/>
  </cols>
  <sheetData>
    <row r="1" spans="1:15" s="63" customFormat="1" ht="29.15" customHeight="1" x14ac:dyDescent="0.35">
      <c r="A1" s="174" t="s">
        <v>324</v>
      </c>
      <c r="B1" s="174" t="s">
        <v>325</v>
      </c>
      <c r="C1" s="174" t="s">
        <v>1225</v>
      </c>
      <c r="D1" s="174" t="s">
        <v>1445</v>
      </c>
      <c r="E1" s="858" t="s">
        <v>1226</v>
      </c>
      <c r="F1" s="859"/>
      <c r="G1" s="860"/>
      <c r="H1" s="858" t="s">
        <v>1446</v>
      </c>
      <c r="I1" s="859"/>
      <c r="J1" s="859"/>
      <c r="K1" s="860"/>
      <c r="L1" s="858"/>
      <c r="M1" s="860"/>
      <c r="N1" s="33"/>
      <c r="O1" s="33"/>
    </row>
    <row r="2" spans="1:15" ht="43.5" x14ac:dyDescent="0.35">
      <c r="A2" s="174" t="s">
        <v>1073</v>
      </c>
      <c r="B2" s="174"/>
      <c r="C2" s="174"/>
      <c r="D2" s="174"/>
      <c r="E2" s="174" t="s">
        <v>1226</v>
      </c>
      <c r="F2" s="174" t="s">
        <v>1234</v>
      </c>
      <c r="G2" s="174" t="s">
        <v>1235</v>
      </c>
      <c r="H2" s="174" t="s">
        <v>1447</v>
      </c>
      <c r="I2" s="174" t="s">
        <v>1448</v>
      </c>
      <c r="J2" s="174" t="s">
        <v>1251</v>
      </c>
      <c r="K2" s="174" t="s">
        <v>1252</v>
      </c>
      <c r="L2" s="175" t="s">
        <v>335</v>
      </c>
      <c r="M2" s="174" t="s">
        <v>1450</v>
      </c>
      <c r="N2" s="29"/>
      <c r="O2" s="29"/>
    </row>
    <row r="3" spans="1:15" x14ac:dyDescent="0.35">
      <c r="A3" s="105" t="s">
        <v>962</v>
      </c>
      <c r="B3" s="39" t="s">
        <v>150</v>
      </c>
      <c r="C3" s="39">
        <v>2025</v>
      </c>
      <c r="D3" s="39">
        <v>7</v>
      </c>
      <c r="E3" s="33" t="s">
        <v>273</v>
      </c>
      <c r="F3" s="33"/>
      <c r="G3" s="33"/>
      <c r="H3" s="33"/>
      <c r="I3" s="33"/>
      <c r="J3" s="33"/>
      <c r="K3" s="33"/>
      <c r="L3" s="69" t="s">
        <v>1331</v>
      </c>
      <c r="M3" s="33"/>
      <c r="N3" s="29"/>
      <c r="O3" s="29"/>
    </row>
    <row r="4" spans="1:15" x14ac:dyDescent="0.35">
      <c r="A4" s="105" t="s">
        <v>962</v>
      </c>
      <c r="B4" s="39" t="s">
        <v>137</v>
      </c>
      <c r="C4" s="39">
        <v>2025</v>
      </c>
      <c r="D4" s="39">
        <v>8</v>
      </c>
      <c r="E4" s="33" t="s">
        <v>273</v>
      </c>
      <c r="F4" s="33"/>
      <c r="G4" s="33"/>
      <c r="H4" s="33"/>
      <c r="I4" s="33"/>
      <c r="J4" s="33"/>
      <c r="K4" s="33"/>
      <c r="L4" s="69" t="s">
        <v>1331</v>
      </c>
      <c r="M4" s="33"/>
      <c r="N4" s="29"/>
      <c r="O4" s="29"/>
    </row>
    <row r="5" spans="1:15" x14ac:dyDescent="0.35">
      <c r="A5" s="105" t="s">
        <v>962</v>
      </c>
      <c r="B5" s="39" t="s">
        <v>166</v>
      </c>
      <c r="C5" s="39">
        <v>2025</v>
      </c>
      <c r="D5" s="39">
        <v>4</v>
      </c>
      <c r="E5" s="33" t="s">
        <v>273</v>
      </c>
      <c r="F5" s="33"/>
      <c r="G5" s="33"/>
      <c r="H5" s="33"/>
      <c r="I5" s="33"/>
      <c r="J5" s="33"/>
      <c r="K5" s="33"/>
      <c r="L5" s="69" t="s">
        <v>1331</v>
      </c>
      <c r="M5" s="33"/>
      <c r="N5" s="29"/>
      <c r="O5" s="29"/>
    </row>
    <row r="6" spans="1:15" x14ac:dyDescent="0.35">
      <c r="A6" s="105" t="s">
        <v>962</v>
      </c>
      <c r="B6" s="39" t="s">
        <v>172</v>
      </c>
      <c r="C6" s="39">
        <v>2025</v>
      </c>
      <c r="D6" s="39">
        <v>1</v>
      </c>
      <c r="E6" s="33" t="s">
        <v>273</v>
      </c>
      <c r="F6" s="33"/>
      <c r="G6" s="33"/>
      <c r="H6" s="33"/>
      <c r="I6" s="33"/>
      <c r="J6" s="33"/>
      <c r="K6" s="33"/>
      <c r="L6" s="69" t="s">
        <v>1331</v>
      </c>
      <c r="M6" s="33"/>
      <c r="N6" s="29"/>
      <c r="O6" s="29"/>
    </row>
    <row r="7" spans="1:15" x14ac:dyDescent="0.35">
      <c r="A7" s="105" t="s">
        <v>962</v>
      </c>
      <c r="B7" s="39" t="s">
        <v>1461</v>
      </c>
      <c r="C7" s="39">
        <v>2025</v>
      </c>
      <c r="D7" s="39">
        <v>10</v>
      </c>
      <c r="E7" s="33" t="s">
        <v>273</v>
      </c>
      <c r="F7" s="33"/>
      <c r="G7" s="33"/>
      <c r="H7" s="33"/>
      <c r="I7" s="33"/>
      <c r="J7" s="33"/>
      <c r="K7" s="33"/>
      <c r="L7" s="69" t="s">
        <v>1331</v>
      </c>
      <c r="M7" s="33"/>
      <c r="N7" s="29"/>
      <c r="O7" s="29"/>
    </row>
    <row r="8" spans="1:15" x14ac:dyDescent="0.35">
      <c r="A8" s="105" t="s">
        <v>962</v>
      </c>
      <c r="B8" s="39" t="s">
        <v>142</v>
      </c>
      <c r="C8" s="39">
        <v>2025</v>
      </c>
      <c r="D8" s="39">
        <v>12</v>
      </c>
      <c r="E8" s="33" t="s">
        <v>273</v>
      </c>
      <c r="F8" s="33"/>
      <c r="G8" s="33"/>
      <c r="H8" s="33">
        <v>3</v>
      </c>
      <c r="I8" s="33"/>
      <c r="J8" s="33">
        <v>0</v>
      </c>
      <c r="K8" s="33">
        <v>3</v>
      </c>
      <c r="L8" s="69" t="s">
        <v>1331</v>
      </c>
      <c r="M8" s="33"/>
      <c r="N8" s="29"/>
      <c r="O8" s="29"/>
    </row>
    <row r="9" spans="1:15" x14ac:dyDescent="0.35">
      <c r="A9" s="105" t="s">
        <v>962</v>
      </c>
      <c r="B9" s="39" t="s">
        <v>205</v>
      </c>
      <c r="C9" s="39">
        <v>2025</v>
      </c>
      <c r="D9" s="39">
        <v>1</v>
      </c>
      <c r="E9" s="33" t="s">
        <v>273</v>
      </c>
      <c r="F9" s="33"/>
      <c r="G9" s="33"/>
      <c r="H9" s="33"/>
      <c r="I9" s="33"/>
      <c r="J9" s="33"/>
      <c r="K9" s="33"/>
      <c r="L9" s="69" t="s">
        <v>1331</v>
      </c>
      <c r="M9" s="33"/>
      <c r="N9" s="29"/>
      <c r="O9" s="29"/>
    </row>
    <row r="10" spans="1:15" x14ac:dyDescent="0.35">
      <c r="A10" s="105" t="s">
        <v>962</v>
      </c>
      <c r="B10" s="39" t="s">
        <v>194</v>
      </c>
      <c r="C10" s="39">
        <v>2025</v>
      </c>
      <c r="D10" s="39">
        <v>4</v>
      </c>
      <c r="E10" s="33" t="s">
        <v>273</v>
      </c>
      <c r="F10" s="33"/>
      <c r="G10" s="33"/>
      <c r="H10" s="33"/>
      <c r="I10" s="33"/>
      <c r="J10" s="33"/>
      <c r="K10" s="33"/>
      <c r="L10" s="69" t="s">
        <v>1331</v>
      </c>
      <c r="M10" s="33"/>
      <c r="N10" s="29"/>
      <c r="O10" s="29"/>
    </row>
    <row r="11" spans="1:15" x14ac:dyDescent="0.35">
      <c r="A11" s="105" t="s">
        <v>962</v>
      </c>
      <c r="B11" s="39" t="s">
        <v>1488</v>
      </c>
      <c r="C11" s="39">
        <v>2025</v>
      </c>
      <c r="D11" s="39">
        <v>1</v>
      </c>
      <c r="E11" s="33" t="s">
        <v>273</v>
      </c>
      <c r="F11" s="33"/>
      <c r="G11" s="33"/>
      <c r="H11" s="33"/>
      <c r="I11" s="33"/>
      <c r="J11" s="33"/>
      <c r="K11" s="33"/>
      <c r="L11" s="69" t="s">
        <v>1331</v>
      </c>
      <c r="M11" s="33"/>
      <c r="N11" s="29"/>
      <c r="O11" s="29"/>
    </row>
    <row r="12" spans="1:15" x14ac:dyDescent="0.35">
      <c r="A12" s="105" t="s">
        <v>962</v>
      </c>
      <c r="B12" s="39" t="s">
        <v>177</v>
      </c>
      <c r="C12" s="39">
        <v>2025</v>
      </c>
      <c r="D12" s="39">
        <v>12</v>
      </c>
      <c r="E12" s="33" t="s">
        <v>273</v>
      </c>
      <c r="F12" s="33"/>
      <c r="G12" s="33"/>
      <c r="H12" s="33"/>
      <c r="I12" s="33"/>
      <c r="J12" s="33"/>
      <c r="K12" s="33"/>
      <c r="L12" s="69" t="s">
        <v>1331</v>
      </c>
      <c r="M12" s="33"/>
      <c r="N12" s="29"/>
      <c r="O12" s="29"/>
    </row>
    <row r="13" spans="1:15" x14ac:dyDescent="0.35">
      <c r="A13" s="709"/>
      <c r="B13" s="709"/>
      <c r="C13" s="709"/>
      <c r="D13" s="709"/>
      <c r="E13" s="709"/>
      <c r="F13" s="709"/>
      <c r="G13" s="709"/>
      <c r="H13" s="709"/>
      <c r="I13" s="709"/>
      <c r="J13" s="709"/>
      <c r="K13" s="709"/>
      <c r="L13" s="710"/>
      <c r="M13" s="709"/>
      <c r="N13" s="29"/>
      <c r="O13" s="29"/>
    </row>
    <row r="14" spans="1:15" x14ac:dyDescent="0.35">
      <c r="A14" s="105" t="s">
        <v>962</v>
      </c>
      <c r="B14" s="39" t="s">
        <v>1111</v>
      </c>
      <c r="C14" s="39">
        <v>2024</v>
      </c>
      <c r="D14" s="39">
        <v>1</v>
      </c>
      <c r="E14" s="33" t="s">
        <v>273</v>
      </c>
      <c r="F14" s="33"/>
      <c r="G14" s="33"/>
      <c r="H14" s="33"/>
      <c r="I14" s="33"/>
      <c r="J14" s="33"/>
      <c r="K14" s="33"/>
      <c r="L14" s="69" t="s">
        <v>1331</v>
      </c>
      <c r="M14" s="33"/>
      <c r="N14" s="29"/>
      <c r="O14" s="29"/>
    </row>
    <row r="15" spans="1:15" x14ac:dyDescent="0.35">
      <c r="A15" s="105" t="s">
        <v>962</v>
      </c>
      <c r="B15" s="39" t="s">
        <v>156</v>
      </c>
      <c r="C15" s="39">
        <v>2024</v>
      </c>
      <c r="D15" s="39">
        <v>1</v>
      </c>
      <c r="E15" s="33" t="s">
        <v>273</v>
      </c>
      <c r="F15" s="33"/>
      <c r="G15" s="33"/>
      <c r="H15" s="33"/>
      <c r="I15" s="33"/>
      <c r="J15" s="33"/>
      <c r="K15" s="33"/>
      <c r="L15" s="69" t="s">
        <v>1331</v>
      </c>
      <c r="M15" s="33"/>
      <c r="N15" s="29"/>
      <c r="O15" s="29"/>
    </row>
    <row r="16" spans="1:15" x14ac:dyDescent="0.35">
      <c r="A16" s="105" t="s">
        <v>962</v>
      </c>
      <c r="B16" s="39" t="s">
        <v>137</v>
      </c>
      <c r="C16" s="39">
        <v>2024</v>
      </c>
      <c r="D16" s="39">
        <v>4</v>
      </c>
      <c r="E16" s="33" t="s">
        <v>273</v>
      </c>
      <c r="F16" s="33"/>
      <c r="G16" s="33"/>
      <c r="H16" s="33"/>
      <c r="I16" s="33"/>
      <c r="J16" s="33"/>
      <c r="K16" s="33"/>
      <c r="L16" s="69" t="s">
        <v>1331</v>
      </c>
      <c r="M16" s="33"/>
      <c r="N16" s="29"/>
      <c r="O16" s="29"/>
    </row>
    <row r="17" spans="1:15" x14ac:dyDescent="0.35">
      <c r="A17" s="105" t="s">
        <v>962</v>
      </c>
      <c r="B17" s="39" t="s">
        <v>166</v>
      </c>
      <c r="C17" s="39">
        <v>2024</v>
      </c>
      <c r="D17" s="39">
        <v>4</v>
      </c>
      <c r="E17" s="33" t="s">
        <v>273</v>
      </c>
      <c r="F17" s="33"/>
      <c r="G17" s="33"/>
      <c r="H17" s="33">
        <v>1</v>
      </c>
      <c r="I17" s="33">
        <v>1</v>
      </c>
      <c r="J17" s="33"/>
      <c r="K17" s="33"/>
      <c r="L17" s="69" t="s">
        <v>1331</v>
      </c>
      <c r="M17" s="33" t="s">
        <v>1478</v>
      </c>
      <c r="N17" s="29"/>
      <c r="O17" s="29"/>
    </row>
    <row r="18" spans="1:15" x14ac:dyDescent="0.35">
      <c r="A18" s="105" t="s">
        <v>962</v>
      </c>
      <c r="B18" s="39" t="s">
        <v>172</v>
      </c>
      <c r="C18" s="39">
        <v>2024</v>
      </c>
      <c r="D18" s="39">
        <v>1</v>
      </c>
      <c r="E18" s="33" t="s">
        <v>273</v>
      </c>
      <c r="F18" s="33"/>
      <c r="G18" s="33"/>
      <c r="H18" s="33"/>
      <c r="I18" s="33"/>
      <c r="J18" s="33"/>
      <c r="K18" s="33"/>
      <c r="L18" s="69" t="s">
        <v>1331</v>
      </c>
      <c r="M18" s="33"/>
      <c r="N18" s="29"/>
      <c r="O18" s="29"/>
    </row>
    <row r="19" spans="1:15" x14ac:dyDescent="0.35">
      <c r="A19" s="105" t="s">
        <v>962</v>
      </c>
      <c r="B19" s="39" t="s">
        <v>1461</v>
      </c>
      <c r="C19" s="39">
        <v>2024</v>
      </c>
      <c r="D19" s="39">
        <v>5</v>
      </c>
      <c r="E19" s="33" t="s">
        <v>273</v>
      </c>
      <c r="F19" s="33"/>
      <c r="G19" s="33"/>
      <c r="H19" s="33"/>
      <c r="I19" s="33"/>
      <c r="J19" s="33"/>
      <c r="K19" s="33"/>
      <c r="L19" s="69" t="s">
        <v>1331</v>
      </c>
      <c r="M19" s="33"/>
      <c r="N19" s="29"/>
      <c r="O19" s="29"/>
    </row>
    <row r="20" spans="1:15" x14ac:dyDescent="0.35">
      <c r="A20" s="105" t="s">
        <v>962</v>
      </c>
      <c r="B20" s="39" t="s">
        <v>142</v>
      </c>
      <c r="C20" s="39">
        <v>2024</v>
      </c>
      <c r="D20" s="39">
        <v>2</v>
      </c>
      <c r="E20" s="33" t="s">
        <v>273</v>
      </c>
      <c r="F20" s="33"/>
      <c r="G20" s="33"/>
      <c r="H20" s="33"/>
      <c r="I20" s="33"/>
      <c r="J20" s="33"/>
      <c r="K20" s="33"/>
      <c r="L20" s="69" t="s">
        <v>1331</v>
      </c>
      <c r="M20" s="33"/>
      <c r="N20" s="29"/>
      <c r="O20" s="29"/>
    </row>
    <row r="21" spans="1:15" x14ac:dyDescent="0.35">
      <c r="A21" s="105" t="s">
        <v>962</v>
      </c>
      <c r="B21" s="39" t="s">
        <v>200</v>
      </c>
      <c r="C21" s="39">
        <v>2024</v>
      </c>
      <c r="D21" s="39">
        <v>1</v>
      </c>
      <c r="E21" s="33" t="s">
        <v>273</v>
      </c>
      <c r="F21" s="33"/>
      <c r="G21" s="33"/>
      <c r="H21" s="33">
        <v>1</v>
      </c>
      <c r="I21" s="33">
        <v>1</v>
      </c>
      <c r="J21" s="33">
        <v>0</v>
      </c>
      <c r="K21" s="33"/>
      <c r="L21" s="69" t="s">
        <v>1331</v>
      </c>
      <c r="M21" s="33"/>
      <c r="N21" s="29"/>
      <c r="O21" s="29"/>
    </row>
    <row r="22" spans="1:15" x14ac:dyDescent="0.35">
      <c r="A22" s="105" t="s">
        <v>962</v>
      </c>
      <c r="B22" s="39" t="s">
        <v>194</v>
      </c>
      <c r="C22" s="39">
        <v>2024</v>
      </c>
      <c r="D22" s="39">
        <v>5</v>
      </c>
      <c r="E22" s="33" t="s">
        <v>273</v>
      </c>
      <c r="F22" s="33"/>
      <c r="G22" s="33"/>
      <c r="H22" s="33"/>
      <c r="I22" s="33"/>
      <c r="J22" s="33"/>
      <c r="K22" s="33"/>
      <c r="L22" s="69" t="s">
        <v>1331</v>
      </c>
      <c r="M22" s="33"/>
      <c r="N22" s="29"/>
      <c r="O22" s="29"/>
    </row>
    <row r="23" spans="1:15" x14ac:dyDescent="0.35">
      <c r="A23" s="105" t="s">
        <v>962</v>
      </c>
      <c r="B23" s="39" t="s">
        <v>1479</v>
      </c>
      <c r="C23" s="39">
        <v>2024</v>
      </c>
      <c r="D23" s="39">
        <v>2</v>
      </c>
      <c r="E23" s="33" t="s">
        <v>273</v>
      </c>
      <c r="F23" s="33"/>
      <c r="G23" s="33"/>
      <c r="H23" s="33"/>
      <c r="I23" s="33"/>
      <c r="J23" s="33"/>
      <c r="K23" s="33"/>
      <c r="L23" s="69" t="s">
        <v>1331</v>
      </c>
      <c r="M23" s="33"/>
      <c r="N23" s="29"/>
      <c r="O23" s="29"/>
    </row>
    <row r="24" spans="1:15" x14ac:dyDescent="0.35">
      <c r="A24" s="105" t="s">
        <v>962</v>
      </c>
      <c r="B24" s="39" t="s">
        <v>177</v>
      </c>
      <c r="C24" s="39">
        <v>2024</v>
      </c>
      <c r="D24" s="39">
        <v>2</v>
      </c>
      <c r="E24" s="33" t="s">
        <v>273</v>
      </c>
      <c r="F24" s="33"/>
      <c r="G24" s="33"/>
      <c r="H24" s="33"/>
      <c r="I24" s="33"/>
      <c r="J24" s="33"/>
      <c r="K24" s="33"/>
      <c r="L24" s="69" t="s">
        <v>1331</v>
      </c>
      <c r="M24" s="33"/>
      <c r="N24" s="29"/>
      <c r="O24" s="29"/>
    </row>
    <row r="25" spans="1:15" x14ac:dyDescent="0.35">
      <c r="A25" s="33"/>
      <c r="B25" s="33"/>
      <c r="C25" s="33"/>
      <c r="D25" s="33"/>
      <c r="E25" s="33"/>
      <c r="F25" s="33"/>
      <c r="G25" s="33"/>
      <c r="H25" s="33"/>
      <c r="I25" s="33"/>
      <c r="J25" s="33"/>
      <c r="K25" s="33"/>
      <c r="L25" s="29"/>
      <c r="M25" s="33"/>
      <c r="N25" s="29"/>
      <c r="O25" s="29"/>
    </row>
    <row r="26" spans="1:15" x14ac:dyDescent="0.35">
      <c r="A26" s="105" t="s">
        <v>962</v>
      </c>
      <c r="B26" s="105" t="s">
        <v>1111</v>
      </c>
      <c r="C26" s="33">
        <v>2023</v>
      </c>
      <c r="D26" s="33">
        <v>1</v>
      </c>
      <c r="E26" s="33" t="s">
        <v>273</v>
      </c>
      <c r="F26" s="150"/>
      <c r="G26" s="150"/>
      <c r="H26" s="150"/>
      <c r="I26" s="150"/>
      <c r="J26" s="150"/>
      <c r="K26" s="33"/>
      <c r="L26" s="69" t="s">
        <v>1331</v>
      </c>
      <c r="M26" s="150"/>
      <c r="N26" s="29"/>
      <c r="O26" s="29"/>
    </row>
    <row r="27" spans="1:15" x14ac:dyDescent="0.35">
      <c r="A27" s="105" t="s">
        <v>962</v>
      </c>
      <c r="B27" s="105" t="s">
        <v>150</v>
      </c>
      <c r="C27" s="33">
        <v>2023</v>
      </c>
      <c r="D27" s="33">
        <v>3</v>
      </c>
      <c r="E27" s="33" t="s">
        <v>273</v>
      </c>
      <c r="F27" s="150"/>
      <c r="G27" s="150"/>
      <c r="H27" s="150"/>
      <c r="I27" s="150"/>
      <c r="J27" s="150"/>
      <c r="K27" s="33"/>
      <c r="L27" s="69" t="s">
        <v>1331</v>
      </c>
      <c r="M27" s="150"/>
      <c r="N27" s="29"/>
      <c r="O27" s="29"/>
    </row>
    <row r="28" spans="1:15" x14ac:dyDescent="0.35">
      <c r="A28" s="105" t="s">
        <v>962</v>
      </c>
      <c r="B28" s="105" t="s">
        <v>210</v>
      </c>
      <c r="C28" s="33">
        <v>2023</v>
      </c>
      <c r="D28" s="33">
        <v>1</v>
      </c>
      <c r="E28" s="33" t="s">
        <v>273</v>
      </c>
      <c r="F28" s="150"/>
      <c r="G28" s="150"/>
      <c r="H28" s="150"/>
      <c r="I28" s="150"/>
      <c r="J28" s="150"/>
      <c r="K28" s="33"/>
      <c r="L28" s="69" t="s">
        <v>1331</v>
      </c>
      <c r="M28" s="150"/>
      <c r="N28" s="29"/>
      <c r="O28" s="29"/>
    </row>
    <row r="29" spans="1:15" x14ac:dyDescent="0.35">
      <c r="A29" s="105" t="s">
        <v>962</v>
      </c>
      <c r="B29" s="105" t="s">
        <v>137</v>
      </c>
      <c r="C29" s="33">
        <v>2023</v>
      </c>
      <c r="D29" s="33">
        <v>6</v>
      </c>
      <c r="E29" s="33" t="s">
        <v>273</v>
      </c>
      <c r="F29" s="150"/>
      <c r="G29" s="150"/>
      <c r="H29" s="150"/>
      <c r="I29" s="150"/>
      <c r="J29" s="150"/>
      <c r="K29" s="33"/>
      <c r="L29" s="69" t="s">
        <v>1331</v>
      </c>
      <c r="M29" s="150"/>
      <c r="N29" s="29"/>
      <c r="O29" s="29"/>
    </row>
    <row r="30" spans="1:15" x14ac:dyDescent="0.35">
      <c r="A30" s="105" t="s">
        <v>962</v>
      </c>
      <c r="B30" s="105" t="s">
        <v>166</v>
      </c>
      <c r="C30" s="33">
        <v>2023</v>
      </c>
      <c r="D30" s="33">
        <v>3</v>
      </c>
      <c r="E30" s="33" t="s">
        <v>273</v>
      </c>
      <c r="F30" s="150"/>
      <c r="G30" s="150"/>
      <c r="H30" s="150"/>
      <c r="I30" s="33"/>
      <c r="J30" s="33"/>
      <c r="K30" s="33"/>
      <c r="L30" s="69" t="s">
        <v>1331</v>
      </c>
      <c r="M30" s="150"/>
      <c r="N30" s="29"/>
      <c r="O30" s="29"/>
    </row>
    <row r="31" spans="1:15" x14ac:dyDescent="0.35">
      <c r="A31" s="105" t="s">
        <v>962</v>
      </c>
      <c r="B31" s="105" t="s">
        <v>172</v>
      </c>
      <c r="C31" s="33">
        <v>2023</v>
      </c>
      <c r="D31" s="33">
        <v>3</v>
      </c>
      <c r="E31" s="33" t="s">
        <v>273</v>
      </c>
      <c r="F31" s="150"/>
      <c r="G31" s="150"/>
      <c r="H31" s="33">
        <v>2</v>
      </c>
      <c r="I31" s="33">
        <v>1</v>
      </c>
      <c r="J31" s="33">
        <v>1</v>
      </c>
      <c r="K31" s="33">
        <v>2</v>
      </c>
      <c r="L31" s="69" t="s">
        <v>1331</v>
      </c>
      <c r="M31" s="150"/>
      <c r="N31" s="29"/>
      <c r="O31" s="29"/>
    </row>
    <row r="32" spans="1:15" x14ac:dyDescent="0.35">
      <c r="A32" s="105" t="s">
        <v>962</v>
      </c>
      <c r="B32" s="105" t="s">
        <v>1461</v>
      </c>
      <c r="C32" s="33">
        <v>2023</v>
      </c>
      <c r="D32" s="33">
        <v>2</v>
      </c>
      <c r="E32" s="33" t="s">
        <v>273</v>
      </c>
      <c r="F32" s="150"/>
      <c r="G32" s="150"/>
      <c r="H32" s="150"/>
      <c r="I32" s="150"/>
      <c r="J32" s="150"/>
      <c r="K32" s="33"/>
      <c r="L32" s="69" t="s">
        <v>1331</v>
      </c>
      <c r="M32" s="150"/>
      <c r="N32" s="29"/>
      <c r="O32" s="29"/>
    </row>
    <row r="33" spans="1:21" x14ac:dyDescent="0.35">
      <c r="A33" s="105" t="s">
        <v>962</v>
      </c>
      <c r="B33" s="105" t="s">
        <v>142</v>
      </c>
      <c r="C33" s="33">
        <v>2023</v>
      </c>
      <c r="D33" s="33">
        <v>3</v>
      </c>
      <c r="E33" s="33" t="s">
        <v>273</v>
      </c>
      <c r="F33" s="150"/>
      <c r="G33" s="150"/>
      <c r="H33" s="150"/>
      <c r="I33" s="150"/>
      <c r="J33" s="150"/>
      <c r="K33" s="33"/>
      <c r="L33" s="69" t="s">
        <v>1331</v>
      </c>
      <c r="M33" s="150"/>
      <c r="N33" s="29"/>
      <c r="O33" s="29"/>
    </row>
    <row r="34" spans="1:21" x14ac:dyDescent="0.35">
      <c r="A34" s="105" t="s">
        <v>962</v>
      </c>
      <c r="B34" s="105" t="s">
        <v>194</v>
      </c>
      <c r="C34" s="33">
        <v>2023</v>
      </c>
      <c r="D34" s="33">
        <v>8</v>
      </c>
      <c r="E34" s="33" t="s">
        <v>273</v>
      </c>
      <c r="F34" s="150"/>
      <c r="G34" s="150"/>
      <c r="H34" s="150"/>
      <c r="I34" s="150"/>
      <c r="J34" s="150"/>
      <c r="K34" s="33"/>
      <c r="L34" s="69" t="s">
        <v>1331</v>
      </c>
      <c r="M34" s="150"/>
      <c r="N34" s="29"/>
      <c r="O34" s="29"/>
    </row>
    <row r="35" spans="1:21" x14ac:dyDescent="0.35">
      <c r="A35" s="105" t="s">
        <v>962</v>
      </c>
      <c r="B35" s="105" t="s">
        <v>207</v>
      </c>
      <c r="C35" s="33">
        <v>2023</v>
      </c>
      <c r="D35" s="33">
        <v>2</v>
      </c>
      <c r="E35" s="33" t="s">
        <v>273</v>
      </c>
      <c r="F35" s="150"/>
      <c r="G35" s="150"/>
      <c r="H35" s="150"/>
      <c r="I35" s="150"/>
      <c r="J35" s="150"/>
      <c r="K35" s="33"/>
      <c r="L35" s="69" t="s">
        <v>1331</v>
      </c>
      <c r="M35" s="150"/>
      <c r="N35" s="29"/>
      <c r="O35" s="29"/>
    </row>
    <row r="36" spans="1:21" x14ac:dyDescent="0.35">
      <c r="A36" s="105" t="s">
        <v>962</v>
      </c>
      <c r="B36" s="105" t="s">
        <v>1479</v>
      </c>
      <c r="C36" s="33">
        <v>2023</v>
      </c>
      <c r="D36" s="33">
        <v>1</v>
      </c>
      <c r="E36" s="33" t="s">
        <v>273</v>
      </c>
      <c r="F36" s="150"/>
      <c r="G36" s="150"/>
      <c r="H36" s="150"/>
      <c r="I36" s="150"/>
      <c r="J36" s="150"/>
      <c r="K36" s="33"/>
      <c r="L36" s="69" t="s">
        <v>1331</v>
      </c>
      <c r="M36" s="150"/>
      <c r="N36" s="29"/>
      <c r="O36" s="29"/>
    </row>
    <row r="37" spans="1:21" x14ac:dyDescent="0.35">
      <c r="A37" s="105" t="s">
        <v>962</v>
      </c>
      <c r="B37" s="105" t="s">
        <v>177</v>
      </c>
      <c r="C37" s="33">
        <v>2023</v>
      </c>
      <c r="D37" s="33">
        <v>4</v>
      </c>
      <c r="E37" s="33" t="s">
        <v>273</v>
      </c>
      <c r="F37" s="150"/>
      <c r="G37" s="150"/>
      <c r="H37" s="150"/>
      <c r="I37" s="150"/>
      <c r="J37" s="150"/>
      <c r="K37" s="33"/>
      <c r="L37" s="69" t="s">
        <v>1331</v>
      </c>
      <c r="M37" s="150"/>
      <c r="N37" s="29"/>
      <c r="O37" s="29"/>
    </row>
    <row r="38" spans="1:21" ht="16.149999999999999" customHeight="1" x14ac:dyDescent="0.35">
      <c r="A38" s="33" t="s">
        <v>962</v>
      </c>
      <c r="B38" s="33" t="s">
        <v>137</v>
      </c>
      <c r="C38" s="33">
        <v>2022</v>
      </c>
      <c r="D38" s="33">
        <v>3</v>
      </c>
      <c r="E38" s="33" t="s">
        <v>273</v>
      </c>
      <c r="F38" s="33"/>
      <c r="G38" s="33"/>
      <c r="H38" s="33"/>
      <c r="I38" s="33"/>
      <c r="J38" s="33"/>
      <c r="K38" s="29"/>
      <c r="L38" s="33" t="s">
        <v>1331</v>
      </c>
      <c r="M38" s="33"/>
      <c r="N38" s="33"/>
      <c r="O38" s="33"/>
      <c r="P38" s="33"/>
      <c r="Q38" s="33"/>
      <c r="R38" s="33"/>
      <c r="S38" s="33"/>
      <c r="T38" s="29"/>
      <c r="U38" s="33"/>
    </row>
    <row r="39" spans="1:21" ht="16.149999999999999" customHeight="1" x14ac:dyDescent="0.35">
      <c r="A39" s="33" t="s">
        <v>962</v>
      </c>
      <c r="B39" s="33" t="s">
        <v>121</v>
      </c>
      <c r="C39" s="33">
        <v>2022</v>
      </c>
      <c r="D39" s="33">
        <v>5</v>
      </c>
      <c r="E39" s="33" t="s">
        <v>273</v>
      </c>
      <c r="F39" s="33"/>
      <c r="G39" s="33"/>
      <c r="H39" s="33"/>
      <c r="I39" s="33"/>
      <c r="J39" s="33"/>
      <c r="K39" s="29"/>
      <c r="L39" s="33" t="s">
        <v>1331</v>
      </c>
      <c r="M39" s="33"/>
      <c r="N39" s="33"/>
      <c r="O39" s="33"/>
      <c r="P39" s="33"/>
      <c r="Q39" s="33"/>
      <c r="R39" s="33"/>
      <c r="S39" s="33"/>
      <c r="T39" s="29"/>
      <c r="U39" s="33"/>
    </row>
    <row r="40" spans="1:21" ht="16.149999999999999" customHeight="1" x14ac:dyDescent="0.35">
      <c r="A40" s="33" t="s">
        <v>962</v>
      </c>
      <c r="B40" s="33" t="s">
        <v>194</v>
      </c>
      <c r="C40" s="33">
        <v>2022</v>
      </c>
      <c r="D40" s="33">
        <v>7</v>
      </c>
      <c r="E40" s="33" t="s">
        <v>273</v>
      </c>
      <c r="F40" s="33"/>
      <c r="G40" s="33"/>
      <c r="H40" s="33"/>
      <c r="I40" s="33"/>
      <c r="J40" s="33"/>
      <c r="K40" s="29"/>
      <c r="L40" s="33" t="s">
        <v>1331</v>
      </c>
      <c r="M40" s="33"/>
      <c r="N40" s="33"/>
      <c r="O40" s="33"/>
      <c r="P40" s="33"/>
      <c r="Q40" s="33"/>
      <c r="R40" s="33"/>
      <c r="S40" s="33"/>
      <c r="T40" s="29"/>
      <c r="U40" s="33"/>
    </row>
    <row r="41" spans="1:21" ht="16.149999999999999" customHeight="1" x14ac:dyDescent="0.35">
      <c r="A41" s="33" t="s">
        <v>962</v>
      </c>
      <c r="B41" s="33" t="s">
        <v>142</v>
      </c>
      <c r="C41" s="33">
        <v>2022</v>
      </c>
      <c r="D41" s="33">
        <v>3</v>
      </c>
      <c r="E41" s="33" t="s">
        <v>273</v>
      </c>
      <c r="F41" s="33"/>
      <c r="G41" s="33"/>
      <c r="H41" s="33"/>
      <c r="I41" s="33"/>
      <c r="J41" s="33"/>
      <c r="K41" s="29"/>
      <c r="L41" s="33" t="s">
        <v>1331</v>
      </c>
      <c r="M41" s="33"/>
      <c r="N41" s="33"/>
      <c r="O41" s="33"/>
      <c r="P41" s="33"/>
      <c r="Q41" s="33"/>
      <c r="R41" s="33"/>
      <c r="S41" s="33"/>
      <c r="T41" s="29"/>
      <c r="U41" s="33"/>
    </row>
    <row r="42" spans="1:21" ht="16.149999999999999" customHeight="1" x14ac:dyDescent="0.35">
      <c r="A42" s="33" t="s">
        <v>962</v>
      </c>
      <c r="B42" s="33" t="s">
        <v>148</v>
      </c>
      <c r="C42" s="33">
        <v>2022</v>
      </c>
      <c r="D42" s="33">
        <v>2</v>
      </c>
      <c r="E42" s="33" t="s">
        <v>273</v>
      </c>
      <c r="F42" s="33"/>
      <c r="G42" s="33"/>
      <c r="H42" s="33">
        <v>1</v>
      </c>
      <c r="I42" s="33"/>
      <c r="J42" s="33">
        <v>1</v>
      </c>
      <c r="K42" s="29"/>
      <c r="L42" s="33" t="s">
        <v>1331</v>
      </c>
      <c r="M42" s="33"/>
      <c r="N42" s="33"/>
      <c r="O42" s="33">
        <v>1</v>
      </c>
      <c r="P42" s="33"/>
      <c r="Q42" s="33"/>
      <c r="R42" s="33"/>
      <c r="S42" s="33"/>
      <c r="T42" s="29"/>
      <c r="U42" s="33"/>
    </row>
    <row r="43" spans="1:21" ht="16.149999999999999" customHeight="1" x14ac:dyDescent="0.35">
      <c r="A43" s="33" t="s">
        <v>962</v>
      </c>
      <c r="B43" s="33" t="s">
        <v>177</v>
      </c>
      <c r="C43" s="33">
        <v>2022</v>
      </c>
      <c r="D43" s="33">
        <v>2</v>
      </c>
      <c r="E43" s="33" t="s">
        <v>273</v>
      </c>
      <c r="F43" s="33"/>
      <c r="G43" s="33"/>
      <c r="H43" s="33"/>
      <c r="I43" s="33"/>
      <c r="J43" s="33"/>
      <c r="K43" s="29"/>
      <c r="L43" s="33" t="s">
        <v>1331</v>
      </c>
      <c r="M43" s="33"/>
      <c r="N43" s="33"/>
      <c r="O43" s="33"/>
      <c r="P43" s="33"/>
      <c r="Q43" s="33"/>
      <c r="R43" s="33"/>
      <c r="S43" s="33"/>
      <c r="T43" s="29"/>
      <c r="U43" s="33"/>
    </row>
    <row r="44" spans="1:21" ht="16.149999999999999" customHeight="1" x14ac:dyDescent="0.35">
      <c r="A44" s="33" t="s">
        <v>962</v>
      </c>
      <c r="B44" s="33" t="s">
        <v>166</v>
      </c>
      <c r="C44" s="33">
        <v>2022</v>
      </c>
      <c r="D44" s="33">
        <v>1</v>
      </c>
      <c r="E44" s="33" t="s">
        <v>1480</v>
      </c>
      <c r="F44" s="33"/>
      <c r="G44" s="33"/>
      <c r="H44" s="33"/>
      <c r="I44" s="33"/>
      <c r="J44" s="33"/>
      <c r="K44" s="29"/>
      <c r="L44" s="33" t="s">
        <v>1331</v>
      </c>
      <c r="M44" s="33"/>
      <c r="N44" s="33"/>
      <c r="O44" s="33"/>
      <c r="P44" s="33"/>
      <c r="Q44" s="33"/>
      <c r="R44" s="33"/>
      <c r="S44" s="33"/>
      <c r="T44" s="29"/>
      <c r="U44" s="33"/>
    </row>
    <row r="45" spans="1:21" ht="16.149999999999999" customHeight="1" x14ac:dyDescent="0.35">
      <c r="A45" s="33" t="s">
        <v>962</v>
      </c>
      <c r="B45" s="33" t="s">
        <v>205</v>
      </c>
      <c r="C45" s="33">
        <v>2022</v>
      </c>
      <c r="D45" s="33">
        <v>1</v>
      </c>
      <c r="E45" s="33" t="s">
        <v>1480</v>
      </c>
      <c r="F45" s="33"/>
      <c r="G45" s="33"/>
      <c r="H45" s="33"/>
      <c r="I45" s="33"/>
      <c r="J45" s="33"/>
      <c r="K45" s="29"/>
      <c r="L45" s="33" t="s">
        <v>1331</v>
      </c>
      <c r="M45" s="33"/>
      <c r="N45" s="33"/>
      <c r="O45" s="33"/>
      <c r="P45" s="33"/>
      <c r="Q45" s="33"/>
      <c r="R45" s="33"/>
      <c r="S45" s="33"/>
      <c r="T45" s="29"/>
      <c r="U45" s="33"/>
    </row>
    <row r="46" spans="1:21" ht="29.25" customHeight="1" x14ac:dyDescent="0.35">
      <c r="A46" s="33" t="s">
        <v>962</v>
      </c>
      <c r="B46" s="33" t="s">
        <v>127</v>
      </c>
      <c r="C46" s="33">
        <v>2022</v>
      </c>
      <c r="D46" s="33">
        <v>1</v>
      </c>
      <c r="E46" s="33" t="s">
        <v>273</v>
      </c>
      <c r="F46" s="33"/>
      <c r="G46" s="33"/>
      <c r="H46" s="33"/>
      <c r="I46" s="33"/>
      <c r="J46" s="33"/>
      <c r="K46" s="29"/>
      <c r="L46" s="33" t="s">
        <v>1331</v>
      </c>
      <c r="M46" s="33"/>
      <c r="N46" s="33"/>
      <c r="O46" s="33"/>
      <c r="P46" s="33"/>
      <c r="Q46" s="33"/>
      <c r="R46" s="33"/>
      <c r="S46" s="33"/>
      <c r="T46" s="29"/>
      <c r="U46" s="33"/>
    </row>
    <row r="47" spans="1:21" s="108" customFormat="1" x14ac:dyDescent="0.35">
      <c r="A47" s="105"/>
      <c r="B47" s="105"/>
      <c r="C47" s="105"/>
      <c r="D47" s="105"/>
      <c r="E47" s="105"/>
      <c r="F47" s="105"/>
      <c r="G47" s="105"/>
      <c r="H47" s="105"/>
      <c r="I47" s="105"/>
      <c r="J47" s="105"/>
      <c r="K47" s="105"/>
      <c r="L47" s="107"/>
      <c r="M47" s="105"/>
      <c r="N47" s="107"/>
      <c r="O47" s="107"/>
    </row>
    <row r="48" spans="1:21" s="108" customFormat="1" x14ac:dyDescent="0.35">
      <c r="A48" s="105"/>
      <c r="B48" s="180" t="s">
        <v>150</v>
      </c>
      <c r="C48" s="181">
        <v>2021</v>
      </c>
      <c r="D48" s="181">
        <v>2</v>
      </c>
      <c r="E48" s="105"/>
      <c r="F48" s="105"/>
      <c r="G48" s="105"/>
      <c r="H48" s="105"/>
      <c r="I48" s="105"/>
      <c r="J48" s="105"/>
      <c r="K48" s="105"/>
      <c r="L48" s="107"/>
      <c r="M48" s="105"/>
      <c r="N48" s="107"/>
      <c r="O48" s="107"/>
    </row>
    <row r="49" spans="1:15" s="108" customFormat="1" x14ac:dyDescent="0.35">
      <c r="A49" s="105"/>
      <c r="B49" s="180" t="s">
        <v>1481</v>
      </c>
      <c r="C49" s="181">
        <v>2021</v>
      </c>
      <c r="D49" s="181">
        <v>2</v>
      </c>
      <c r="E49" s="105"/>
      <c r="F49" s="105"/>
      <c r="G49" s="105"/>
      <c r="H49" s="105"/>
      <c r="I49" s="105"/>
      <c r="J49" s="105"/>
      <c r="K49" s="105"/>
      <c r="L49" s="107"/>
      <c r="M49" s="105"/>
      <c r="N49" s="107"/>
      <c r="O49" s="107"/>
    </row>
    <row r="50" spans="1:15" s="108" customFormat="1" x14ac:dyDescent="0.35">
      <c r="A50" s="105"/>
      <c r="B50" s="180" t="s">
        <v>156</v>
      </c>
      <c r="C50" s="181">
        <v>2021</v>
      </c>
      <c r="D50" s="181">
        <v>2</v>
      </c>
      <c r="E50" s="105"/>
      <c r="F50" s="105"/>
      <c r="G50" s="105"/>
      <c r="H50" s="105"/>
      <c r="I50" s="105"/>
      <c r="J50" s="105"/>
      <c r="K50" s="105"/>
      <c r="L50" s="107"/>
      <c r="M50" s="105"/>
      <c r="N50" s="107"/>
      <c r="O50" s="107"/>
    </row>
    <row r="51" spans="1:15" s="108" customFormat="1" x14ac:dyDescent="0.35">
      <c r="A51" s="105"/>
      <c r="B51" s="180" t="s">
        <v>137</v>
      </c>
      <c r="C51" s="181">
        <v>2021</v>
      </c>
      <c r="D51" s="181">
        <v>2</v>
      </c>
      <c r="E51" s="105"/>
      <c r="F51" s="105"/>
      <c r="G51" s="105"/>
      <c r="H51" s="105"/>
      <c r="I51" s="105"/>
      <c r="J51" s="105"/>
      <c r="K51" s="105"/>
      <c r="L51" s="107"/>
      <c r="M51" s="105"/>
      <c r="N51" s="107"/>
      <c r="O51" s="107"/>
    </row>
    <row r="52" spans="1:15" s="108" customFormat="1" x14ac:dyDescent="0.35">
      <c r="A52" s="105"/>
      <c r="B52" s="180" t="s">
        <v>166</v>
      </c>
      <c r="C52" s="181">
        <v>2021</v>
      </c>
      <c r="D52" s="181">
        <v>2</v>
      </c>
      <c r="E52" s="105"/>
      <c r="F52" s="105"/>
      <c r="G52" s="105"/>
      <c r="H52" s="105"/>
      <c r="I52" s="105"/>
      <c r="J52" s="105"/>
      <c r="K52" s="105"/>
      <c r="L52" s="107"/>
      <c r="M52" s="105"/>
      <c r="N52" s="107"/>
      <c r="O52" s="107"/>
    </row>
    <row r="53" spans="1:15" s="108" customFormat="1" x14ac:dyDescent="0.35">
      <c r="A53" s="105"/>
      <c r="B53" s="180" t="s">
        <v>172</v>
      </c>
      <c r="C53" s="181">
        <v>2021</v>
      </c>
      <c r="D53" s="181">
        <v>2</v>
      </c>
      <c r="E53" s="105"/>
      <c r="F53" s="105"/>
      <c r="G53" s="105"/>
      <c r="H53" s="105"/>
      <c r="I53" s="105"/>
      <c r="J53" s="105"/>
      <c r="K53" s="105"/>
      <c r="L53" s="107"/>
      <c r="M53" s="105"/>
      <c r="N53" s="107"/>
      <c r="O53" s="107"/>
    </row>
    <row r="54" spans="1:15" s="108" customFormat="1" ht="29" x14ac:dyDescent="0.35">
      <c r="A54" s="105"/>
      <c r="B54" s="180" t="s">
        <v>1482</v>
      </c>
      <c r="C54" s="181">
        <v>2021</v>
      </c>
      <c r="D54" s="181">
        <v>71</v>
      </c>
      <c r="E54" s="105"/>
      <c r="F54" s="105"/>
      <c r="G54" s="105"/>
      <c r="H54" s="105"/>
      <c r="I54" s="105"/>
      <c r="J54" s="105"/>
      <c r="K54" s="105"/>
      <c r="L54" s="107"/>
      <c r="M54" s="105" t="s">
        <v>1483</v>
      </c>
      <c r="N54" s="107"/>
      <c r="O54" s="107"/>
    </row>
    <row r="55" spans="1:15" s="108" customFormat="1" x14ac:dyDescent="0.35">
      <c r="A55" s="105"/>
      <c r="B55" s="180" t="s">
        <v>1484</v>
      </c>
      <c r="C55" s="181">
        <v>2021</v>
      </c>
      <c r="D55" s="181">
        <v>1</v>
      </c>
      <c r="E55" s="105"/>
      <c r="F55" s="105"/>
      <c r="G55" s="105"/>
      <c r="H55" s="105"/>
      <c r="I55" s="105"/>
      <c r="J55" s="105"/>
      <c r="K55" s="105"/>
      <c r="L55" s="107"/>
      <c r="M55" s="105"/>
      <c r="N55" s="107"/>
      <c r="O55" s="107"/>
    </row>
    <row r="56" spans="1:15" s="108" customFormat="1" x14ac:dyDescent="0.35">
      <c r="A56" s="105"/>
      <c r="B56" s="180" t="s">
        <v>205</v>
      </c>
      <c r="C56" s="181">
        <v>2021</v>
      </c>
      <c r="D56" s="181">
        <v>1</v>
      </c>
      <c r="E56" s="105"/>
      <c r="F56" s="105"/>
      <c r="G56" s="105"/>
      <c r="H56" s="105"/>
      <c r="I56" s="105"/>
      <c r="J56" s="105"/>
      <c r="K56" s="105"/>
      <c r="L56" s="107"/>
      <c r="M56" s="105"/>
      <c r="N56" s="107"/>
      <c r="O56" s="107"/>
    </row>
    <row r="57" spans="1:15" s="108" customFormat="1" x14ac:dyDescent="0.35">
      <c r="A57" s="105"/>
      <c r="B57" s="180" t="s">
        <v>1475</v>
      </c>
      <c r="C57" s="181">
        <v>2021</v>
      </c>
      <c r="D57" s="181">
        <v>9</v>
      </c>
      <c r="E57" s="105"/>
      <c r="F57" s="105"/>
      <c r="G57" s="105"/>
      <c r="H57" s="105"/>
      <c r="I57" s="105"/>
      <c r="J57" s="105"/>
      <c r="K57" s="105"/>
      <c r="L57" s="107"/>
      <c r="M57" s="105"/>
      <c r="N57" s="107"/>
      <c r="O57" s="107"/>
    </row>
    <row r="58" spans="1:15" s="108" customFormat="1" x14ac:dyDescent="0.35">
      <c r="A58" s="105"/>
      <c r="B58" s="180" t="s">
        <v>1485</v>
      </c>
      <c r="C58" s="181">
        <v>2021</v>
      </c>
      <c r="D58" s="181">
        <v>1</v>
      </c>
      <c r="E58" s="105"/>
      <c r="F58" s="105"/>
      <c r="G58" s="105"/>
      <c r="H58" s="105"/>
      <c r="I58" s="105"/>
      <c r="J58" s="105"/>
      <c r="K58" s="105"/>
      <c r="L58" s="107"/>
      <c r="M58" s="105"/>
      <c r="N58" s="107"/>
      <c r="O58" s="107"/>
    </row>
    <row r="59" spans="1:15" s="108" customFormat="1" x14ac:dyDescent="0.35">
      <c r="A59" s="105"/>
      <c r="B59" s="180" t="s">
        <v>1486</v>
      </c>
      <c r="C59" s="181">
        <v>2021</v>
      </c>
      <c r="D59" s="181">
        <v>1</v>
      </c>
      <c r="E59" s="105"/>
      <c r="F59" s="105"/>
      <c r="G59" s="105"/>
      <c r="H59" s="105"/>
      <c r="I59" s="105"/>
      <c r="J59" s="105"/>
      <c r="K59" s="105"/>
      <c r="L59" s="107"/>
      <c r="M59" s="105"/>
      <c r="N59" s="107"/>
      <c r="O59" s="107"/>
    </row>
    <row r="60" spans="1:15" s="108" customFormat="1" x14ac:dyDescent="0.35">
      <c r="A60" s="105"/>
      <c r="B60" s="180" t="s">
        <v>1487</v>
      </c>
      <c r="C60" s="181">
        <v>2021</v>
      </c>
      <c r="D60" s="181">
        <v>2</v>
      </c>
      <c r="E60" s="105"/>
      <c r="F60" s="105"/>
      <c r="G60" s="105"/>
      <c r="H60" s="105"/>
      <c r="I60" s="105"/>
      <c r="J60" s="105"/>
      <c r="K60" s="105"/>
      <c r="L60" s="107"/>
      <c r="M60" s="105"/>
      <c r="N60" s="107"/>
      <c r="O60" s="107"/>
    </row>
    <row r="61" spans="1:15" s="108" customFormat="1" x14ac:dyDescent="0.35">
      <c r="A61" s="105"/>
      <c r="B61" s="180" t="s">
        <v>1488</v>
      </c>
      <c r="C61" s="181">
        <v>2021</v>
      </c>
      <c r="D61" s="181">
        <v>4</v>
      </c>
      <c r="E61" s="105"/>
      <c r="F61" s="105"/>
      <c r="G61" s="105"/>
      <c r="H61" s="105"/>
      <c r="I61" s="105"/>
      <c r="J61" s="105"/>
      <c r="K61" s="105"/>
      <c r="L61" s="107"/>
      <c r="M61" s="105"/>
      <c r="N61" s="107"/>
      <c r="O61" s="107"/>
    </row>
    <row r="62" spans="1:15" s="108" customFormat="1" x14ac:dyDescent="0.35">
      <c r="A62" s="105"/>
      <c r="B62" s="180" t="s">
        <v>279</v>
      </c>
      <c r="C62" s="181">
        <v>2021</v>
      </c>
      <c r="D62" s="181">
        <v>2</v>
      </c>
      <c r="E62" s="105"/>
      <c r="F62" s="105"/>
      <c r="G62" s="105"/>
      <c r="H62" s="105"/>
      <c r="I62" s="105"/>
      <c r="J62" s="105"/>
      <c r="K62" s="105"/>
      <c r="L62" s="107"/>
      <c r="M62" s="105"/>
      <c r="N62" s="107"/>
      <c r="O62" s="107"/>
    </row>
    <row r="63" spans="1:15" s="108" customFormat="1" x14ac:dyDescent="0.35">
      <c r="A63" s="105"/>
      <c r="B63" s="105"/>
      <c r="C63" s="105"/>
      <c r="D63" s="105"/>
      <c r="E63" s="105"/>
      <c r="F63" s="105"/>
      <c r="G63" s="105"/>
      <c r="H63" s="105"/>
      <c r="I63" s="105"/>
      <c r="J63" s="105"/>
      <c r="K63" s="105"/>
      <c r="L63" s="107"/>
      <c r="M63" s="105"/>
      <c r="N63" s="107"/>
      <c r="O63" s="107"/>
    </row>
    <row r="64" spans="1:15" s="108" customFormat="1" x14ac:dyDescent="0.35">
      <c r="A64" s="105"/>
      <c r="B64" s="105"/>
      <c r="C64" s="105"/>
      <c r="D64" s="105"/>
      <c r="E64" s="105"/>
      <c r="F64" s="105"/>
      <c r="G64" s="105"/>
      <c r="H64" s="105"/>
      <c r="I64" s="105"/>
      <c r="J64" s="105"/>
      <c r="K64" s="105"/>
      <c r="L64" s="107"/>
      <c r="M64" s="105"/>
      <c r="N64" s="107"/>
      <c r="O64" s="107"/>
    </row>
    <row r="65" spans="1:15" s="108" customFormat="1" x14ac:dyDescent="0.35">
      <c r="A65" s="105"/>
      <c r="B65" s="105"/>
      <c r="C65" s="105"/>
      <c r="D65" s="105"/>
      <c r="E65" s="105"/>
      <c r="F65" s="105"/>
      <c r="G65" s="105"/>
      <c r="H65" s="105"/>
      <c r="I65" s="105"/>
      <c r="J65" s="105"/>
      <c r="K65" s="105"/>
      <c r="L65" s="107"/>
      <c r="M65" s="105"/>
      <c r="N65" s="107"/>
      <c r="O65" s="107"/>
    </row>
    <row r="66" spans="1:15" s="108" customFormat="1" x14ac:dyDescent="0.35">
      <c r="A66" s="105"/>
      <c r="B66" s="105"/>
      <c r="C66" s="105"/>
      <c r="D66" s="105"/>
      <c r="E66" s="105"/>
      <c r="F66" s="105"/>
      <c r="G66" s="105"/>
      <c r="H66" s="105"/>
      <c r="I66" s="105"/>
      <c r="J66" s="105"/>
      <c r="K66" s="105"/>
      <c r="L66" s="107"/>
      <c r="M66" s="105"/>
      <c r="N66" s="107"/>
      <c r="O66" s="107"/>
    </row>
    <row r="67" spans="1:15" s="108" customFormat="1" x14ac:dyDescent="0.35">
      <c r="A67" s="105"/>
      <c r="B67" s="105"/>
      <c r="C67" s="105"/>
      <c r="D67" s="105"/>
      <c r="E67" s="105"/>
      <c r="F67" s="105"/>
      <c r="G67" s="105"/>
      <c r="H67" s="105"/>
      <c r="I67" s="105"/>
      <c r="J67" s="105"/>
      <c r="K67" s="105"/>
      <c r="L67" s="107"/>
      <c r="M67" s="105"/>
      <c r="N67" s="107"/>
      <c r="O67" s="107"/>
    </row>
    <row r="68" spans="1:15" x14ac:dyDescent="0.35">
      <c r="A68" s="29" t="s">
        <v>962</v>
      </c>
      <c r="B68"/>
      <c r="C68" s="29">
        <v>2020</v>
      </c>
      <c r="D68"/>
      <c r="M68"/>
    </row>
    <row r="69" spans="1:15" s="108" customFormat="1" x14ac:dyDescent="0.35">
      <c r="A69" s="118" t="s">
        <v>962</v>
      </c>
      <c r="B69" s="182" t="s">
        <v>150</v>
      </c>
      <c r="C69" s="183">
        <v>2019</v>
      </c>
      <c r="D69" s="184">
        <v>3</v>
      </c>
      <c r="E69" s="185"/>
      <c r="F69" s="185"/>
      <c r="G69" s="185"/>
      <c r="H69" s="186"/>
      <c r="I69" s="186"/>
      <c r="J69" s="186"/>
      <c r="K69" s="186"/>
      <c r="L69" s="123"/>
      <c r="M69" s="185"/>
      <c r="N69" s="107"/>
      <c r="O69" s="107"/>
    </row>
    <row r="70" spans="1:15" s="108" customFormat="1" x14ac:dyDescent="0.35">
      <c r="A70" s="118" t="s">
        <v>962</v>
      </c>
      <c r="B70" s="182" t="s">
        <v>137</v>
      </c>
      <c r="C70" s="183">
        <v>2019</v>
      </c>
      <c r="D70" s="187">
        <v>2</v>
      </c>
      <c r="E70" s="185"/>
      <c r="F70" s="185"/>
      <c r="G70" s="185"/>
      <c r="H70" s="186"/>
      <c r="I70" s="186"/>
      <c r="J70" s="186"/>
      <c r="K70" s="186"/>
      <c r="L70" s="123"/>
      <c r="M70" s="185"/>
      <c r="N70" s="107"/>
      <c r="O70" s="107"/>
    </row>
    <row r="71" spans="1:15" s="108" customFormat="1" x14ac:dyDescent="0.35">
      <c r="A71" s="118" t="s">
        <v>962</v>
      </c>
      <c r="B71" s="182" t="s">
        <v>166</v>
      </c>
      <c r="C71" s="183">
        <v>2019</v>
      </c>
      <c r="D71" s="187">
        <v>2</v>
      </c>
      <c r="E71"/>
      <c r="F71" s="185"/>
      <c r="G71" s="185"/>
      <c r="H71" s="186"/>
      <c r="I71" s="186"/>
      <c r="J71" s="186"/>
      <c r="K71" s="186"/>
      <c r="L71" s="123"/>
      <c r="M71" s="185"/>
      <c r="N71" s="107"/>
      <c r="O71" s="107"/>
    </row>
    <row r="72" spans="1:15" s="108" customFormat="1" x14ac:dyDescent="0.35">
      <c r="A72" s="118" t="s">
        <v>962</v>
      </c>
      <c r="B72" s="182" t="s">
        <v>172</v>
      </c>
      <c r="C72" s="183">
        <v>2019</v>
      </c>
      <c r="D72" s="187">
        <v>3</v>
      </c>
      <c r="E72" s="188"/>
      <c r="F72" s="185"/>
      <c r="G72" s="185"/>
      <c r="H72" s="186"/>
      <c r="I72" s="186"/>
      <c r="J72" s="186"/>
      <c r="K72" s="186"/>
      <c r="L72" s="123"/>
      <c r="M72" s="105"/>
      <c r="N72" s="107"/>
      <c r="O72" s="107"/>
    </row>
    <row r="73" spans="1:15" s="108" customFormat="1" x14ac:dyDescent="0.35">
      <c r="A73" s="118" t="s">
        <v>962</v>
      </c>
      <c r="B73" s="182" t="s">
        <v>1482</v>
      </c>
      <c r="C73" s="183">
        <v>2019</v>
      </c>
      <c r="D73" s="187">
        <v>141</v>
      </c>
      <c r="E73" s="82"/>
      <c r="F73" s="185"/>
      <c r="G73" s="185"/>
      <c r="H73" s="186"/>
      <c r="I73" s="186"/>
      <c r="J73" s="186"/>
      <c r="K73" s="186"/>
      <c r="L73" s="123"/>
      <c r="M73" s="105" t="s">
        <v>1489</v>
      </c>
      <c r="N73" s="107"/>
      <c r="O73" s="107"/>
    </row>
    <row r="74" spans="1:15" s="108" customFormat="1" x14ac:dyDescent="0.35">
      <c r="A74" s="118" t="s">
        <v>962</v>
      </c>
      <c r="B74" s="182" t="s">
        <v>1484</v>
      </c>
      <c r="C74" s="183">
        <v>2019</v>
      </c>
      <c r="D74" s="187">
        <v>2</v>
      </c>
      <c r="E74" s="82"/>
      <c r="F74" s="185"/>
      <c r="G74" s="185"/>
      <c r="H74" s="186"/>
      <c r="I74" s="186"/>
      <c r="J74" s="186"/>
      <c r="K74" s="186"/>
      <c r="M74" s="189"/>
      <c r="N74" s="107"/>
      <c r="O74" s="107"/>
    </row>
    <row r="75" spans="1:15" s="108" customFormat="1" x14ac:dyDescent="0.35">
      <c r="A75" s="118" t="s">
        <v>962</v>
      </c>
      <c r="B75" s="182" t="s">
        <v>1475</v>
      </c>
      <c r="C75" s="183">
        <v>2019</v>
      </c>
      <c r="D75" s="187">
        <v>5</v>
      </c>
      <c r="E75" s="82"/>
      <c r="F75" s="185"/>
      <c r="G75" s="185"/>
      <c r="H75" s="186"/>
      <c r="I75" s="186"/>
      <c r="J75" s="186"/>
      <c r="K75" s="186"/>
      <c r="L75" s="123"/>
      <c r="M75" s="185"/>
      <c r="N75" s="107"/>
      <c r="O75" s="107"/>
    </row>
    <row r="76" spans="1:15" s="108" customFormat="1" x14ac:dyDescent="0.35">
      <c r="A76" s="118" t="s">
        <v>962</v>
      </c>
      <c r="B76" s="182" t="s">
        <v>279</v>
      </c>
      <c r="C76" s="183">
        <v>2019</v>
      </c>
      <c r="D76" s="187">
        <v>1</v>
      </c>
      <c r="E76" s="82"/>
      <c r="F76" s="185"/>
      <c r="G76" s="185"/>
      <c r="H76" s="186"/>
      <c r="I76" s="186"/>
      <c r="J76" s="186"/>
      <c r="K76" s="186"/>
      <c r="L76" s="123"/>
      <c r="M76" s="185"/>
      <c r="N76" s="107"/>
      <c r="O76" s="107"/>
    </row>
    <row r="77" spans="1:15" s="108" customFormat="1" ht="29" x14ac:dyDescent="0.35">
      <c r="A77" s="107" t="s">
        <v>962</v>
      </c>
      <c r="B77" s="182" t="s">
        <v>1490</v>
      </c>
      <c r="C77" s="183">
        <v>2019</v>
      </c>
      <c r="D77" s="187">
        <v>1</v>
      </c>
      <c r="E77"/>
      <c r="F77" s="185"/>
      <c r="G77" s="185"/>
      <c r="H77" s="186"/>
      <c r="I77" s="186"/>
      <c r="J77" s="186"/>
      <c r="K77" s="186"/>
      <c r="L77" s="123"/>
      <c r="M77" s="185"/>
      <c r="N77" s="107"/>
      <c r="O77" s="107"/>
    </row>
    <row r="78" spans="1:15" s="108" customFormat="1" ht="29" x14ac:dyDescent="0.35">
      <c r="A78" s="118" t="s">
        <v>962</v>
      </c>
      <c r="B78" s="182" t="s">
        <v>1491</v>
      </c>
      <c r="C78" s="183">
        <v>2019</v>
      </c>
      <c r="D78" s="187">
        <v>1</v>
      </c>
      <c r="E78"/>
      <c r="F78" s="185"/>
      <c r="G78" s="185"/>
      <c r="H78" s="186"/>
      <c r="I78" s="186"/>
      <c r="J78" s="186"/>
      <c r="K78" s="186"/>
      <c r="L78" s="123"/>
      <c r="M78" s="185"/>
      <c r="N78" s="107"/>
      <c r="O78" s="107"/>
    </row>
    <row r="79" spans="1:15" s="107" customFormat="1" x14ac:dyDescent="0.35">
      <c r="A79" s="118" t="s">
        <v>962</v>
      </c>
      <c r="B79" s="105" t="s">
        <v>150</v>
      </c>
      <c r="C79" s="105">
        <v>2018</v>
      </c>
      <c r="D79" s="107">
        <v>3</v>
      </c>
      <c r="E79"/>
      <c r="F79" s="105"/>
      <c r="G79" s="105"/>
      <c r="L79" s="731"/>
      <c r="M79" s="105"/>
    </row>
    <row r="80" spans="1:15" s="107" customFormat="1" x14ac:dyDescent="0.35">
      <c r="A80" s="118" t="s">
        <v>962</v>
      </c>
      <c r="B80" s="105" t="s">
        <v>194</v>
      </c>
      <c r="C80" s="105">
        <v>2018</v>
      </c>
      <c r="D80" s="107">
        <v>2</v>
      </c>
      <c r="E80" s="82"/>
      <c r="F80" s="105"/>
      <c r="G80" s="105"/>
      <c r="M80" s="105"/>
    </row>
    <row r="81" spans="1:13" s="107" customFormat="1" x14ac:dyDescent="0.35">
      <c r="A81" s="118" t="s">
        <v>962</v>
      </c>
      <c r="B81" s="105" t="s">
        <v>1492</v>
      </c>
      <c r="C81" s="105">
        <v>2018</v>
      </c>
      <c r="D81" s="107">
        <v>1</v>
      </c>
      <c r="E81"/>
      <c r="F81" s="105"/>
      <c r="G81" s="105"/>
      <c r="M81" s="105"/>
    </row>
    <row r="82" spans="1:13" s="107" customFormat="1" x14ac:dyDescent="0.35">
      <c r="A82" s="118" t="s">
        <v>962</v>
      </c>
      <c r="B82" s="105" t="s">
        <v>1493</v>
      </c>
      <c r="C82" s="105">
        <v>2018</v>
      </c>
      <c r="D82" s="107">
        <v>3</v>
      </c>
      <c r="E82"/>
      <c r="F82" s="105"/>
      <c r="G82" s="105"/>
      <c r="M82" s="105"/>
    </row>
    <row r="83" spans="1:13" s="107" customFormat="1" ht="17.5" x14ac:dyDescent="0.35">
      <c r="A83" s="118" t="s">
        <v>962</v>
      </c>
      <c r="B83" s="105" t="s">
        <v>1191</v>
      </c>
      <c r="C83" s="105">
        <v>2018</v>
      </c>
      <c r="D83" s="107">
        <v>1</v>
      </c>
      <c r="E83" s="732" t="s">
        <v>1494</v>
      </c>
      <c r="F83" s="105"/>
      <c r="G83" s="105"/>
      <c r="M83" s="105"/>
    </row>
    <row r="84" spans="1:13" s="107" customFormat="1" x14ac:dyDescent="0.35">
      <c r="A84" s="118" t="s">
        <v>962</v>
      </c>
      <c r="B84" s="105" t="s">
        <v>205</v>
      </c>
      <c r="C84" s="105">
        <v>2018</v>
      </c>
      <c r="D84" s="107">
        <v>2</v>
      </c>
      <c r="E84" s="733"/>
      <c r="F84" s="105"/>
      <c r="G84" s="105"/>
      <c r="M84" s="105"/>
    </row>
    <row r="85" spans="1:13" s="107" customFormat="1" x14ac:dyDescent="0.35">
      <c r="A85" s="118" t="s">
        <v>962</v>
      </c>
      <c r="B85" s="105" t="s">
        <v>172</v>
      </c>
      <c r="C85" s="105">
        <v>2018</v>
      </c>
      <c r="D85" s="107">
        <v>1</v>
      </c>
      <c r="E85" s="733"/>
      <c r="F85" s="105"/>
      <c r="G85" s="105"/>
      <c r="M85" s="105"/>
    </row>
    <row r="86" spans="1:13" s="107" customFormat="1" x14ac:dyDescent="0.35">
      <c r="A86" s="118" t="s">
        <v>962</v>
      </c>
      <c r="B86" s="105" t="s">
        <v>210</v>
      </c>
      <c r="C86" s="105">
        <v>2018</v>
      </c>
      <c r="D86" s="107">
        <v>4</v>
      </c>
      <c r="E86" s="105"/>
      <c r="F86" s="105"/>
      <c r="G86" s="105"/>
      <c r="M86" s="105"/>
    </row>
    <row r="87" spans="1:13" s="107" customFormat="1" x14ac:dyDescent="0.35">
      <c r="A87" s="118" t="s">
        <v>962</v>
      </c>
      <c r="B87" s="105" t="s">
        <v>177</v>
      </c>
      <c r="C87" s="105">
        <v>2018</v>
      </c>
      <c r="D87" s="107">
        <v>2</v>
      </c>
      <c r="E87" s="105"/>
      <c r="F87" s="105"/>
      <c r="G87" s="105"/>
      <c r="M87" s="105"/>
    </row>
    <row r="88" spans="1:13" s="107" customFormat="1" ht="29" x14ac:dyDescent="0.35">
      <c r="A88" s="107" t="s">
        <v>962</v>
      </c>
      <c r="B88" s="105" t="s">
        <v>1484</v>
      </c>
      <c r="C88" s="105">
        <v>2018</v>
      </c>
      <c r="D88" s="107">
        <v>23</v>
      </c>
      <c r="E88" s="105"/>
      <c r="F88" s="105"/>
      <c r="G88" s="105"/>
      <c r="H88" s="107">
        <v>2</v>
      </c>
      <c r="M88" s="105" t="s">
        <v>1495</v>
      </c>
    </row>
    <row r="89" spans="1:13" s="107" customFormat="1" x14ac:dyDescent="0.35">
      <c r="A89" s="118" t="s">
        <v>962</v>
      </c>
      <c r="B89" s="105" t="s">
        <v>1482</v>
      </c>
      <c r="C89" s="105">
        <v>2018</v>
      </c>
      <c r="D89" s="107">
        <v>7</v>
      </c>
      <c r="E89" s="105"/>
      <c r="F89" s="105"/>
      <c r="G89" s="105"/>
      <c r="M89" s="105" t="s">
        <v>1496</v>
      </c>
    </row>
    <row r="90" spans="1:13" s="107" customFormat="1" x14ac:dyDescent="0.35">
      <c r="A90" s="118" t="s">
        <v>962</v>
      </c>
      <c r="B90" s="105" t="s">
        <v>207</v>
      </c>
      <c r="C90" s="105">
        <v>2018</v>
      </c>
      <c r="D90" s="107">
        <v>1</v>
      </c>
      <c r="E90" s="105"/>
      <c r="F90" s="105"/>
      <c r="G90" s="105"/>
      <c r="M90" s="105"/>
    </row>
    <row r="91" spans="1:13" s="107" customFormat="1" x14ac:dyDescent="0.35">
      <c r="A91" s="118" t="s">
        <v>962</v>
      </c>
      <c r="B91" s="105" t="s">
        <v>137</v>
      </c>
      <c r="C91" s="105">
        <v>2018</v>
      </c>
      <c r="D91" s="107">
        <v>1</v>
      </c>
      <c r="E91" s="105"/>
      <c r="F91" s="105"/>
      <c r="G91" s="105"/>
      <c r="M91" s="105"/>
    </row>
    <row r="92" spans="1:13" s="107" customFormat="1" ht="29" x14ac:dyDescent="0.35">
      <c r="A92" s="118" t="s">
        <v>962</v>
      </c>
      <c r="B92" s="105" t="s">
        <v>1497</v>
      </c>
      <c r="C92" s="105">
        <v>2018</v>
      </c>
      <c r="D92" s="107">
        <v>1</v>
      </c>
      <c r="E92" s="105"/>
      <c r="F92" s="105"/>
      <c r="G92" s="105"/>
      <c r="M92" s="105"/>
    </row>
    <row r="93" spans="1:13" s="29" customFormat="1" x14ac:dyDescent="0.35">
      <c r="A93" s="118" t="s">
        <v>962</v>
      </c>
      <c r="B93" s="33" t="s">
        <v>150</v>
      </c>
      <c r="C93" s="29">
        <v>2017</v>
      </c>
      <c r="M93" s="33" t="s">
        <v>1498</v>
      </c>
    </row>
    <row r="94" spans="1:13" s="29" customFormat="1" x14ac:dyDescent="0.35">
      <c r="A94" s="118" t="s">
        <v>962</v>
      </c>
      <c r="B94" s="33" t="s">
        <v>194</v>
      </c>
      <c r="C94" s="29">
        <v>2017</v>
      </c>
      <c r="M94" s="33" t="s">
        <v>1499</v>
      </c>
    </row>
    <row r="95" spans="1:13" s="29" customFormat="1" x14ac:dyDescent="0.35">
      <c r="A95" s="118" t="s">
        <v>962</v>
      </c>
      <c r="B95" s="33" t="s">
        <v>1492</v>
      </c>
      <c r="C95" s="29">
        <v>2017</v>
      </c>
      <c r="M95" s="33"/>
    </row>
    <row r="96" spans="1:13" s="29" customFormat="1" x14ac:dyDescent="0.35">
      <c r="A96" s="118" t="s">
        <v>962</v>
      </c>
      <c r="B96" s="33" t="s">
        <v>200</v>
      </c>
      <c r="C96" s="29">
        <v>2017</v>
      </c>
      <c r="M96" s="33" t="s">
        <v>1500</v>
      </c>
    </row>
    <row r="97" spans="1:15" x14ac:dyDescent="0.35">
      <c r="A97" s="118" t="s">
        <v>962</v>
      </c>
      <c r="B97" s="190" t="s">
        <v>156</v>
      </c>
      <c r="C97" s="29">
        <v>2017</v>
      </c>
      <c r="D97" s="29"/>
      <c r="E97" s="29"/>
      <c r="F97" s="29"/>
      <c r="G97" s="29"/>
      <c r="H97" s="29"/>
      <c r="I97" s="29"/>
      <c r="J97" s="29"/>
      <c r="K97" s="29"/>
      <c r="L97" s="29"/>
      <c r="M97" s="33"/>
      <c r="N97" s="29"/>
      <c r="O97" s="29"/>
    </row>
    <row r="98" spans="1:15" x14ac:dyDescent="0.35">
      <c r="A98" s="118" t="s">
        <v>962</v>
      </c>
      <c r="B98" s="190" t="s">
        <v>127</v>
      </c>
      <c r="C98" s="29">
        <v>2017</v>
      </c>
      <c r="D98" s="29"/>
      <c r="E98" s="29"/>
      <c r="F98" s="29"/>
      <c r="G98" s="29"/>
      <c r="H98" s="29"/>
      <c r="I98" s="29"/>
      <c r="J98" s="29"/>
      <c r="K98" s="29"/>
      <c r="L98" s="29"/>
      <c r="M98" s="33" t="s">
        <v>1501</v>
      </c>
      <c r="N98" s="29"/>
      <c r="O98" s="29"/>
    </row>
    <row r="99" spans="1:15" x14ac:dyDescent="0.35">
      <c r="A99" s="118" t="s">
        <v>962</v>
      </c>
      <c r="B99" s="33" t="s">
        <v>142</v>
      </c>
      <c r="C99" s="29">
        <v>2017</v>
      </c>
      <c r="D99" s="29"/>
      <c r="E99" s="29"/>
      <c r="F99" s="29"/>
      <c r="G99" s="29"/>
      <c r="H99" s="29"/>
      <c r="I99" s="29"/>
      <c r="J99" s="29"/>
      <c r="K99" s="29"/>
      <c r="L99" s="29"/>
      <c r="M99" s="33"/>
      <c r="N99" s="29"/>
      <c r="O99" s="29"/>
    </row>
    <row r="100" spans="1:15" x14ac:dyDescent="0.35">
      <c r="A100" s="118" t="s">
        <v>962</v>
      </c>
      <c r="B100" s="190" t="s">
        <v>150</v>
      </c>
      <c r="C100" s="29">
        <v>2016</v>
      </c>
      <c r="D100" s="29">
        <v>2</v>
      </c>
      <c r="E100" s="29"/>
      <c r="F100" s="29"/>
      <c r="G100" s="29"/>
      <c r="H100" s="29" t="s">
        <v>1322</v>
      </c>
      <c r="I100" s="29"/>
      <c r="J100" s="29">
        <v>1</v>
      </c>
      <c r="K100" s="29"/>
      <c r="L100" s="29"/>
      <c r="M100" s="33"/>
      <c r="N100" s="29"/>
      <c r="O100" s="29"/>
    </row>
    <row r="101" spans="1:15" x14ac:dyDescent="0.35">
      <c r="A101" s="118" t="s">
        <v>962</v>
      </c>
      <c r="B101" s="33" t="s">
        <v>194</v>
      </c>
      <c r="C101" s="29">
        <v>2016</v>
      </c>
      <c r="D101" s="29">
        <v>3</v>
      </c>
      <c r="E101" s="29"/>
      <c r="F101" s="29"/>
      <c r="G101" s="29"/>
      <c r="H101" s="29"/>
      <c r="I101" s="29"/>
      <c r="J101" s="29"/>
      <c r="K101" s="29"/>
      <c r="L101" s="29"/>
      <c r="M101" s="33"/>
      <c r="N101" s="29"/>
      <c r="O101" s="29"/>
    </row>
    <row r="102" spans="1:15" x14ac:dyDescent="0.35">
      <c r="A102" s="118" t="s">
        <v>962</v>
      </c>
      <c r="B102" s="190" t="s">
        <v>1192</v>
      </c>
      <c r="C102" s="29">
        <v>2016</v>
      </c>
      <c r="D102" s="29">
        <v>2</v>
      </c>
      <c r="E102" s="29"/>
      <c r="F102" s="29"/>
      <c r="G102" s="29"/>
      <c r="H102" s="29"/>
      <c r="I102" s="29"/>
      <c r="J102" s="29"/>
      <c r="K102" s="29"/>
      <c r="L102" s="29"/>
      <c r="M102" s="33"/>
      <c r="N102" s="29"/>
      <c r="O102" s="29"/>
    </row>
    <row r="103" spans="1:15" x14ac:dyDescent="0.35">
      <c r="A103" s="118" t="s">
        <v>962</v>
      </c>
      <c r="B103" s="190" t="s">
        <v>1461</v>
      </c>
      <c r="C103" s="29">
        <v>2016</v>
      </c>
      <c r="D103" s="29">
        <v>6</v>
      </c>
      <c r="E103" s="29"/>
      <c r="F103" s="29"/>
      <c r="G103" s="29"/>
      <c r="H103" s="29"/>
      <c r="I103" s="29"/>
      <c r="J103" s="29"/>
      <c r="K103" s="29"/>
      <c r="L103" s="29"/>
      <c r="M103" s="33"/>
      <c r="N103" s="29"/>
      <c r="O103" s="29"/>
    </row>
    <row r="104" spans="1:15" x14ac:dyDescent="0.35">
      <c r="A104" s="118" t="s">
        <v>962</v>
      </c>
      <c r="B104" s="190" t="s">
        <v>166</v>
      </c>
      <c r="C104" s="29">
        <v>2016</v>
      </c>
      <c r="D104" s="29">
        <v>3</v>
      </c>
      <c r="E104" s="29"/>
      <c r="F104" s="29"/>
      <c r="G104" s="29"/>
      <c r="H104" s="29" t="s">
        <v>1322</v>
      </c>
      <c r="I104" s="29"/>
      <c r="J104" s="29">
        <v>1</v>
      </c>
      <c r="K104" s="29"/>
      <c r="L104" s="29"/>
      <c r="M104" s="33"/>
      <c r="N104" s="29"/>
      <c r="O104" s="29"/>
    </row>
    <row r="105" spans="1:15" x14ac:dyDescent="0.35">
      <c r="A105" s="118" t="s">
        <v>962</v>
      </c>
      <c r="B105" s="190" t="s">
        <v>156</v>
      </c>
      <c r="C105" s="29">
        <v>2016</v>
      </c>
      <c r="D105" s="29">
        <v>1</v>
      </c>
      <c r="E105" s="29"/>
      <c r="F105" s="29"/>
      <c r="G105" s="29"/>
      <c r="H105" s="29"/>
      <c r="I105" s="29"/>
      <c r="J105" s="29"/>
      <c r="K105" s="29"/>
      <c r="L105" s="29"/>
      <c r="M105" s="33"/>
      <c r="N105" s="29"/>
      <c r="O105" s="29"/>
    </row>
    <row r="106" spans="1:15" x14ac:dyDescent="0.35">
      <c r="A106" s="118" t="s">
        <v>962</v>
      </c>
      <c r="B106" s="190" t="s">
        <v>142</v>
      </c>
      <c r="C106" s="29">
        <v>2016</v>
      </c>
      <c r="D106" s="29">
        <v>1</v>
      </c>
      <c r="E106" s="29"/>
      <c r="F106" s="29"/>
      <c r="G106" s="29"/>
      <c r="H106" s="29"/>
      <c r="I106" s="29"/>
      <c r="J106" s="29"/>
      <c r="K106" s="29"/>
      <c r="L106" s="29"/>
      <c r="M106" s="33"/>
      <c r="N106" s="29"/>
      <c r="O106" s="29"/>
    </row>
    <row r="107" spans="1:15" x14ac:dyDescent="0.35">
      <c r="A107" s="118" t="s">
        <v>962</v>
      </c>
      <c r="B107" s="190" t="s">
        <v>127</v>
      </c>
      <c r="C107" s="29">
        <v>2016</v>
      </c>
      <c r="D107" s="29">
        <v>3</v>
      </c>
      <c r="E107" s="29"/>
      <c r="F107" s="29"/>
      <c r="G107" s="29"/>
      <c r="H107" s="29"/>
      <c r="I107" s="29"/>
      <c r="J107" s="29"/>
      <c r="K107" s="29"/>
      <c r="L107" s="29"/>
      <c r="M107" s="33" t="s">
        <v>1501</v>
      </c>
      <c r="N107" s="29"/>
      <c r="O107" s="29"/>
    </row>
    <row r="108" spans="1:15" x14ac:dyDescent="0.35">
      <c r="A108" s="118" t="s">
        <v>962</v>
      </c>
      <c r="B108" s="190" t="s">
        <v>127</v>
      </c>
      <c r="C108" s="29">
        <v>2016</v>
      </c>
      <c r="D108" s="29">
        <v>2</v>
      </c>
      <c r="E108" s="29"/>
      <c r="F108" s="29"/>
      <c r="G108" s="29"/>
      <c r="H108" s="29"/>
      <c r="I108" s="29"/>
      <c r="J108" s="29"/>
      <c r="K108" s="29"/>
      <c r="L108" s="29"/>
      <c r="M108" s="33"/>
      <c r="N108" s="29"/>
      <c r="O108" s="29"/>
    </row>
    <row r="109" spans="1:15" x14ac:dyDescent="0.35">
      <c r="A109" s="118" t="s">
        <v>962</v>
      </c>
      <c r="B109" s="190" t="s">
        <v>205</v>
      </c>
      <c r="C109" s="29">
        <v>2016</v>
      </c>
      <c r="D109" s="29">
        <v>1</v>
      </c>
      <c r="E109" s="29"/>
      <c r="F109" s="29"/>
      <c r="G109" s="29"/>
      <c r="H109" s="29"/>
      <c r="I109" s="29"/>
      <c r="J109" s="29"/>
      <c r="K109" s="29"/>
      <c r="L109" s="29"/>
      <c r="M109" s="33"/>
      <c r="N109" s="29"/>
      <c r="O109" s="29"/>
    </row>
    <row r="110" spans="1:15" x14ac:dyDescent="0.35">
      <c r="A110" s="118" t="s">
        <v>962</v>
      </c>
      <c r="B110" s="33" t="s">
        <v>205</v>
      </c>
      <c r="C110" s="29">
        <v>2015</v>
      </c>
      <c r="D110" s="734">
        <v>1</v>
      </c>
      <c r="E110" s="29"/>
      <c r="F110" s="29"/>
      <c r="G110" s="29"/>
      <c r="H110" s="29"/>
      <c r="I110" s="29"/>
      <c r="J110" s="29"/>
      <c r="K110" s="29"/>
      <c r="L110" s="29"/>
      <c r="M110" s="33"/>
      <c r="N110" s="29"/>
      <c r="O110" s="29"/>
    </row>
    <row r="111" spans="1:15" x14ac:dyDescent="0.35">
      <c r="A111" s="118" t="s">
        <v>962</v>
      </c>
      <c r="B111" s="33" t="s">
        <v>150</v>
      </c>
      <c r="C111" s="29">
        <v>2015</v>
      </c>
      <c r="D111" s="734">
        <v>2</v>
      </c>
      <c r="E111" s="29"/>
      <c r="F111" s="29"/>
      <c r="G111" s="29"/>
      <c r="H111" s="29" t="s">
        <v>1322</v>
      </c>
      <c r="I111" s="29"/>
      <c r="J111" s="29">
        <v>1</v>
      </c>
      <c r="K111" s="29"/>
      <c r="L111" s="29"/>
      <c r="M111" s="33" t="s">
        <v>1502</v>
      </c>
      <c r="N111" s="29"/>
      <c r="O111" s="29"/>
    </row>
    <row r="112" spans="1:15" x14ac:dyDescent="0.35">
      <c r="A112" s="118" t="s">
        <v>962</v>
      </c>
      <c r="B112" s="33" t="s">
        <v>156</v>
      </c>
      <c r="C112" s="29">
        <v>2015</v>
      </c>
      <c r="D112" s="734">
        <v>1</v>
      </c>
      <c r="E112" s="29"/>
      <c r="F112" s="29"/>
      <c r="G112" s="29"/>
      <c r="H112" s="29"/>
      <c r="I112" s="29"/>
      <c r="J112" s="29"/>
      <c r="K112" s="29"/>
      <c r="L112" s="29"/>
      <c r="M112" s="33"/>
      <c r="N112" s="29"/>
      <c r="O112" s="29"/>
    </row>
    <row r="113" spans="1:15" x14ac:dyDescent="0.35">
      <c r="A113" s="118" t="s">
        <v>962</v>
      </c>
      <c r="B113" s="33" t="s">
        <v>1461</v>
      </c>
      <c r="C113" s="29">
        <v>2015</v>
      </c>
      <c r="D113" s="734">
        <v>6</v>
      </c>
      <c r="E113" s="29"/>
      <c r="F113" s="29"/>
      <c r="G113" s="29"/>
      <c r="H113" s="29"/>
      <c r="I113" s="29"/>
      <c r="J113" s="29"/>
      <c r="K113" s="29"/>
      <c r="L113" s="29"/>
      <c r="M113" s="33"/>
      <c r="N113" s="29"/>
      <c r="O113" s="29"/>
    </row>
    <row r="114" spans="1:15" x14ac:dyDescent="0.35">
      <c r="A114" s="118" t="s">
        <v>962</v>
      </c>
      <c r="B114" s="33" t="s">
        <v>142</v>
      </c>
      <c r="C114" s="29">
        <v>2015</v>
      </c>
      <c r="D114" s="734">
        <v>1</v>
      </c>
      <c r="E114" s="29"/>
      <c r="F114" s="29"/>
      <c r="G114" s="29"/>
      <c r="H114" s="29"/>
      <c r="I114" s="29"/>
      <c r="J114" s="29"/>
      <c r="K114" s="29"/>
      <c r="L114" s="29"/>
      <c r="M114" s="33"/>
      <c r="N114" s="29"/>
      <c r="O114" s="29"/>
    </row>
    <row r="115" spans="1:15" x14ac:dyDescent="0.35">
      <c r="A115" s="118" t="s">
        <v>962</v>
      </c>
      <c r="B115" s="33" t="s">
        <v>127</v>
      </c>
      <c r="C115" s="29">
        <v>2015</v>
      </c>
      <c r="D115" s="734">
        <v>1</v>
      </c>
      <c r="E115" s="29"/>
      <c r="F115" s="29"/>
      <c r="G115" s="29"/>
      <c r="H115" s="29"/>
      <c r="I115" s="29"/>
      <c r="J115" s="29"/>
      <c r="K115" s="29"/>
      <c r="L115" s="29"/>
      <c r="M115" s="33"/>
      <c r="N115" s="29"/>
      <c r="O115" s="29"/>
    </row>
    <row r="116" spans="1:15" x14ac:dyDescent="0.35">
      <c r="A116" s="118" t="s">
        <v>962</v>
      </c>
      <c r="B116" s="33" t="s">
        <v>127</v>
      </c>
      <c r="C116" s="29">
        <v>2015</v>
      </c>
      <c r="D116" s="734">
        <v>2</v>
      </c>
      <c r="E116" s="29"/>
      <c r="F116" s="29"/>
      <c r="G116" s="29"/>
      <c r="H116" s="29"/>
      <c r="I116" s="29"/>
      <c r="J116" s="29"/>
      <c r="K116" s="29"/>
      <c r="L116" s="29"/>
      <c r="M116" s="33" t="s">
        <v>1503</v>
      </c>
      <c r="N116" s="29"/>
      <c r="O116" s="29"/>
    </row>
    <row r="117" spans="1:15" x14ac:dyDescent="0.35">
      <c r="A117" s="118" t="s">
        <v>962</v>
      </c>
      <c r="B117" s="33" t="s">
        <v>166</v>
      </c>
      <c r="C117" s="29">
        <v>2015</v>
      </c>
      <c r="D117" s="734">
        <v>2</v>
      </c>
      <c r="E117" s="29"/>
      <c r="F117" s="29"/>
      <c r="G117" s="29"/>
      <c r="H117" s="29" t="s">
        <v>1322</v>
      </c>
      <c r="I117" s="29"/>
      <c r="J117" s="29">
        <v>1</v>
      </c>
      <c r="K117" s="29"/>
      <c r="L117" s="29"/>
      <c r="M117" s="33" t="s">
        <v>1502</v>
      </c>
      <c r="N117" s="29"/>
      <c r="O117" s="29"/>
    </row>
    <row r="118" spans="1:15" x14ac:dyDescent="0.35">
      <c r="A118" s="118" t="s">
        <v>962</v>
      </c>
      <c r="B118" s="33" t="s">
        <v>1192</v>
      </c>
      <c r="C118" s="29">
        <v>2015</v>
      </c>
      <c r="D118" s="734">
        <v>2</v>
      </c>
      <c r="E118" s="29"/>
      <c r="F118" s="29"/>
      <c r="G118" s="29"/>
      <c r="H118" s="29"/>
      <c r="I118" s="29"/>
      <c r="J118" s="29"/>
      <c r="K118" s="29"/>
      <c r="L118" s="29"/>
      <c r="M118" s="33"/>
      <c r="N118" s="29"/>
      <c r="O118" s="29"/>
    </row>
    <row r="119" spans="1:15" x14ac:dyDescent="0.35">
      <c r="A119" s="118" t="s">
        <v>962</v>
      </c>
      <c r="B119" s="33" t="s">
        <v>194</v>
      </c>
      <c r="C119" s="735">
        <v>2015</v>
      </c>
      <c r="D119" s="734">
        <v>3</v>
      </c>
      <c r="E119" s="735"/>
      <c r="F119" s="735"/>
      <c r="G119" s="735"/>
      <c r="H119" s="735"/>
      <c r="I119" s="735"/>
      <c r="J119" s="735"/>
      <c r="K119" s="735"/>
      <c r="L119" s="735"/>
      <c r="M119" s="736"/>
      <c r="N119" s="29"/>
      <c r="O119" s="29"/>
    </row>
    <row r="120" spans="1:15" x14ac:dyDescent="0.35">
      <c r="A120" s="118" t="s">
        <v>962</v>
      </c>
      <c r="B120" s="33" t="s">
        <v>1238</v>
      </c>
      <c r="C120" s="735">
        <v>2015</v>
      </c>
      <c r="D120" s="735">
        <v>1</v>
      </c>
      <c r="E120" s="735"/>
      <c r="F120" s="735"/>
      <c r="G120" s="735"/>
      <c r="H120" s="735"/>
      <c r="I120" s="735"/>
      <c r="J120" s="735"/>
      <c r="K120" s="735"/>
      <c r="L120" s="735"/>
      <c r="M120" s="736"/>
      <c r="N120" s="29"/>
      <c r="O120" s="29"/>
    </row>
    <row r="121" spans="1:15" x14ac:dyDescent="0.35">
      <c r="A121" s="118" t="s">
        <v>962</v>
      </c>
      <c r="B121" s="190" t="s">
        <v>194</v>
      </c>
      <c r="C121" s="29">
        <v>2014</v>
      </c>
      <c r="D121" s="29">
        <v>3</v>
      </c>
      <c r="E121" s="29"/>
      <c r="F121" s="29"/>
      <c r="G121" s="29"/>
      <c r="H121" s="29"/>
      <c r="I121" s="29"/>
      <c r="J121" s="29"/>
      <c r="K121" s="29"/>
      <c r="L121" s="29"/>
      <c r="M121" s="33"/>
      <c r="N121" s="29"/>
      <c r="O121" s="29"/>
    </row>
    <row r="122" spans="1:15" x14ac:dyDescent="0.35">
      <c r="A122" s="118" t="s">
        <v>962</v>
      </c>
      <c r="B122" s="190" t="s">
        <v>1192</v>
      </c>
      <c r="C122" s="29">
        <v>2014</v>
      </c>
      <c r="D122" s="29">
        <v>1</v>
      </c>
      <c r="E122" s="29"/>
      <c r="F122" s="29"/>
      <c r="G122" s="29"/>
      <c r="H122" s="29"/>
      <c r="I122" s="29"/>
      <c r="J122" s="29"/>
      <c r="K122" s="29"/>
      <c r="L122" s="29"/>
      <c r="M122" s="33"/>
      <c r="N122" s="29"/>
      <c r="O122" s="29"/>
    </row>
    <row r="123" spans="1:15" x14ac:dyDescent="0.35">
      <c r="A123" s="118" t="s">
        <v>962</v>
      </c>
      <c r="B123" s="190" t="s">
        <v>166</v>
      </c>
      <c r="C123" s="29">
        <v>2014</v>
      </c>
      <c r="D123" s="29">
        <v>2</v>
      </c>
      <c r="E123" s="29"/>
      <c r="F123" s="29"/>
      <c r="G123" s="29"/>
      <c r="H123" s="29"/>
      <c r="I123" s="29"/>
      <c r="J123" s="29"/>
      <c r="K123" s="29"/>
      <c r="L123" s="29"/>
      <c r="M123" s="33"/>
      <c r="N123" s="29"/>
      <c r="O123" s="29"/>
    </row>
    <row r="124" spans="1:15" x14ac:dyDescent="0.35">
      <c r="A124" s="118" t="s">
        <v>962</v>
      </c>
      <c r="B124" s="190" t="s">
        <v>177</v>
      </c>
      <c r="C124" s="29">
        <v>2014</v>
      </c>
      <c r="D124" s="29">
        <v>2</v>
      </c>
      <c r="E124" s="29"/>
      <c r="F124" s="29"/>
      <c r="G124" s="29"/>
      <c r="H124" s="29"/>
      <c r="I124" s="29"/>
      <c r="J124" s="29"/>
      <c r="K124" s="29"/>
      <c r="L124" s="29"/>
      <c r="M124" s="33"/>
      <c r="N124" s="29"/>
      <c r="O124" s="29"/>
    </row>
    <row r="125" spans="1:15" x14ac:dyDescent="0.35">
      <c r="A125" s="118" t="s">
        <v>962</v>
      </c>
      <c r="B125" s="190" t="s">
        <v>150</v>
      </c>
      <c r="C125" s="29">
        <v>2014</v>
      </c>
      <c r="D125" s="29">
        <v>3</v>
      </c>
      <c r="E125" s="29"/>
      <c r="F125" s="29"/>
      <c r="G125" s="29"/>
      <c r="H125" s="29"/>
      <c r="I125" s="29"/>
      <c r="J125" s="29"/>
      <c r="K125" s="29"/>
      <c r="L125" s="29"/>
      <c r="M125" s="33"/>
      <c r="N125" s="29"/>
      <c r="O125" s="29"/>
    </row>
    <row r="126" spans="1:15" x14ac:dyDescent="0.35">
      <c r="A126" s="118" t="s">
        <v>962</v>
      </c>
      <c r="B126" s="190" t="s">
        <v>1461</v>
      </c>
      <c r="C126" s="29">
        <v>2014</v>
      </c>
      <c r="D126" s="29">
        <v>3</v>
      </c>
      <c r="E126" s="29"/>
      <c r="F126" s="29"/>
      <c r="G126" s="29"/>
      <c r="H126" s="29"/>
      <c r="I126" s="29"/>
      <c r="J126" s="29"/>
      <c r="K126" s="29"/>
      <c r="L126" s="29"/>
      <c r="M126" s="33"/>
      <c r="N126" s="29"/>
      <c r="O126" s="29"/>
    </row>
    <row r="127" spans="1:15" x14ac:dyDescent="0.35">
      <c r="A127" s="118" t="s">
        <v>962</v>
      </c>
      <c r="B127" s="190" t="s">
        <v>1504</v>
      </c>
      <c r="C127" s="29">
        <v>2014</v>
      </c>
      <c r="D127" s="29">
        <v>2</v>
      </c>
      <c r="E127" s="29"/>
      <c r="F127" s="29"/>
      <c r="G127" s="29"/>
      <c r="H127" s="29"/>
      <c r="I127" s="29"/>
      <c r="J127" s="29"/>
      <c r="K127" s="29"/>
      <c r="L127" s="29"/>
      <c r="M127" s="33"/>
      <c r="N127" s="29"/>
      <c r="O127" s="29"/>
    </row>
    <row r="128" spans="1:15" x14ac:dyDescent="0.35">
      <c r="A128" s="118" t="s">
        <v>962</v>
      </c>
      <c r="B128" s="190" t="s">
        <v>150</v>
      </c>
      <c r="C128" s="29">
        <v>2013</v>
      </c>
      <c r="D128" s="29">
        <v>2</v>
      </c>
      <c r="E128" s="29"/>
      <c r="F128" s="29"/>
      <c r="G128" s="29"/>
      <c r="H128" s="29"/>
      <c r="I128" s="29"/>
      <c r="J128" s="29"/>
      <c r="K128" s="29"/>
      <c r="L128" s="29"/>
      <c r="M128" s="33"/>
      <c r="N128" s="29"/>
      <c r="O128" s="29"/>
    </row>
    <row r="129" spans="1:15" x14ac:dyDescent="0.35">
      <c r="A129" s="118" t="s">
        <v>962</v>
      </c>
      <c r="B129" s="190" t="s">
        <v>156</v>
      </c>
      <c r="C129" s="29">
        <v>2013</v>
      </c>
      <c r="D129" s="29">
        <v>1</v>
      </c>
      <c r="E129" s="29"/>
      <c r="F129" s="29"/>
      <c r="G129" s="29"/>
      <c r="H129" s="29"/>
      <c r="I129" s="29"/>
      <c r="J129" s="29"/>
      <c r="K129" s="29"/>
      <c r="L129" s="29"/>
      <c r="M129" s="33"/>
      <c r="N129" s="29"/>
      <c r="O129" s="29"/>
    </row>
    <row r="130" spans="1:15" x14ac:dyDescent="0.35">
      <c r="A130" s="118" t="s">
        <v>962</v>
      </c>
      <c r="B130" s="190" t="s">
        <v>194</v>
      </c>
      <c r="C130" s="29">
        <v>2013</v>
      </c>
      <c r="D130" s="29">
        <v>3</v>
      </c>
      <c r="E130" s="29"/>
      <c r="F130" s="29"/>
      <c r="G130" s="29"/>
      <c r="H130" s="29"/>
      <c r="I130" s="29"/>
      <c r="J130" s="29"/>
      <c r="K130" s="29"/>
      <c r="L130" s="29"/>
      <c r="M130" s="33"/>
      <c r="N130" s="29"/>
      <c r="O130" s="29"/>
    </row>
    <row r="131" spans="1:15" x14ac:dyDescent="0.35">
      <c r="A131" s="118" t="s">
        <v>962</v>
      </c>
      <c r="B131" s="190" t="s">
        <v>1192</v>
      </c>
      <c r="C131" s="29">
        <v>2013</v>
      </c>
      <c r="D131" s="29">
        <v>7</v>
      </c>
      <c r="E131" s="29"/>
      <c r="F131" s="29"/>
      <c r="G131" s="29"/>
      <c r="H131" s="29"/>
      <c r="I131" s="29"/>
      <c r="J131" s="29"/>
      <c r="K131" s="29"/>
      <c r="L131" s="29"/>
      <c r="M131" s="33"/>
      <c r="N131" s="29"/>
      <c r="O131" s="29"/>
    </row>
    <row r="132" spans="1:15" x14ac:dyDescent="0.35">
      <c r="A132" s="118" t="s">
        <v>962</v>
      </c>
      <c r="B132" s="190" t="s">
        <v>137</v>
      </c>
      <c r="C132" s="29">
        <v>2013</v>
      </c>
      <c r="D132" s="29">
        <v>2</v>
      </c>
      <c r="E132" s="29"/>
      <c r="F132" s="29"/>
      <c r="G132" s="29"/>
      <c r="H132" s="29"/>
      <c r="I132" s="29"/>
      <c r="J132" s="29"/>
      <c r="K132" s="29"/>
      <c r="L132" s="29"/>
      <c r="M132" s="33"/>
      <c r="N132" s="29"/>
      <c r="O132" s="29"/>
    </row>
    <row r="133" spans="1:15" x14ac:dyDescent="0.35">
      <c r="A133" s="118" t="s">
        <v>962</v>
      </c>
      <c r="B133" s="190" t="s">
        <v>1461</v>
      </c>
      <c r="C133" s="29">
        <v>2013</v>
      </c>
      <c r="D133" s="29">
        <v>60</v>
      </c>
      <c r="E133" s="29"/>
      <c r="F133" s="29"/>
      <c r="G133" s="29"/>
      <c r="H133" s="29"/>
      <c r="I133" s="29"/>
      <c r="J133" s="29"/>
      <c r="K133" s="29"/>
      <c r="L133" s="29"/>
      <c r="M133" s="33"/>
      <c r="N133" s="29"/>
      <c r="O133" s="29"/>
    </row>
    <row r="134" spans="1:15" x14ac:dyDescent="0.35">
      <c r="A134" s="118" t="s">
        <v>962</v>
      </c>
      <c r="B134" s="190" t="s">
        <v>177</v>
      </c>
      <c r="C134" s="29">
        <v>2013</v>
      </c>
      <c r="D134" s="29">
        <v>4</v>
      </c>
      <c r="E134" s="29"/>
      <c r="F134" s="29"/>
      <c r="G134" s="29"/>
      <c r="H134" s="29"/>
      <c r="I134" s="29"/>
      <c r="J134" s="29"/>
      <c r="K134" s="29"/>
      <c r="L134" s="29"/>
      <c r="M134" s="33"/>
      <c r="N134" s="29"/>
      <c r="O134" s="29"/>
    </row>
    <row r="135" spans="1:15" x14ac:dyDescent="0.35">
      <c r="A135" s="118" t="s">
        <v>962</v>
      </c>
      <c r="B135" s="190" t="s">
        <v>142</v>
      </c>
      <c r="C135" s="29">
        <v>2012</v>
      </c>
      <c r="D135" s="29">
        <v>2</v>
      </c>
      <c r="E135" s="29"/>
      <c r="F135" s="29"/>
      <c r="G135" s="29"/>
      <c r="H135" s="29"/>
      <c r="I135" s="29"/>
      <c r="J135" s="29"/>
      <c r="K135" s="29"/>
      <c r="L135" s="29"/>
      <c r="M135" s="33"/>
      <c r="N135" s="29"/>
      <c r="O135" s="29"/>
    </row>
    <row r="136" spans="1:15" x14ac:dyDescent="0.35">
      <c r="A136" s="118" t="s">
        <v>962</v>
      </c>
      <c r="B136" s="190" t="s">
        <v>194</v>
      </c>
      <c r="C136" s="29">
        <v>2012</v>
      </c>
      <c r="D136" s="29">
        <v>4</v>
      </c>
      <c r="E136" s="29"/>
      <c r="F136" s="29"/>
      <c r="G136" s="29"/>
      <c r="H136" s="29"/>
      <c r="I136" s="29"/>
      <c r="J136" s="29"/>
      <c r="K136" s="29"/>
      <c r="L136" s="29"/>
      <c r="M136" s="33"/>
      <c r="N136" s="29"/>
      <c r="O136" s="29"/>
    </row>
    <row r="137" spans="1:15" x14ac:dyDescent="0.35">
      <c r="A137" s="118" t="s">
        <v>962</v>
      </c>
      <c r="B137" s="190" t="s">
        <v>1192</v>
      </c>
      <c r="C137" s="29">
        <v>2012</v>
      </c>
      <c r="D137" s="29">
        <v>1</v>
      </c>
      <c r="E137" s="29"/>
      <c r="F137" s="29"/>
      <c r="G137" s="29"/>
      <c r="H137" s="29"/>
      <c r="I137" s="29"/>
      <c r="J137" s="29"/>
      <c r="K137" s="29"/>
      <c r="L137" s="29"/>
      <c r="M137" s="33"/>
      <c r="N137" s="29"/>
      <c r="O137" s="29"/>
    </row>
    <row r="138" spans="1:15" x14ac:dyDescent="0.35">
      <c r="A138" s="118" t="s">
        <v>962</v>
      </c>
      <c r="B138" s="190" t="s">
        <v>137</v>
      </c>
      <c r="C138" s="29">
        <v>2012</v>
      </c>
      <c r="D138" s="29">
        <v>2</v>
      </c>
      <c r="E138" s="29"/>
      <c r="F138" s="29"/>
      <c r="G138" s="29"/>
      <c r="H138" s="29"/>
      <c r="I138" s="29"/>
      <c r="J138" s="29"/>
      <c r="K138" s="29"/>
      <c r="L138" s="29"/>
      <c r="M138" s="33"/>
      <c r="N138" s="29"/>
      <c r="O138" s="29"/>
    </row>
    <row r="139" spans="1:15" x14ac:dyDescent="0.35">
      <c r="A139" s="118" t="s">
        <v>962</v>
      </c>
      <c r="B139" s="190" t="s">
        <v>166</v>
      </c>
      <c r="C139" s="29">
        <v>2012</v>
      </c>
      <c r="D139" s="29">
        <v>2</v>
      </c>
      <c r="E139" s="29"/>
      <c r="F139" s="29"/>
      <c r="G139" s="29"/>
      <c r="H139" s="29"/>
      <c r="I139" s="29"/>
      <c r="J139" s="29"/>
      <c r="K139" s="29"/>
      <c r="L139" s="29"/>
      <c r="M139" s="33"/>
      <c r="N139" s="29"/>
      <c r="O139" s="29"/>
    </row>
    <row r="140" spans="1:15" x14ac:dyDescent="0.35">
      <c r="A140" s="118" t="s">
        <v>962</v>
      </c>
      <c r="B140" s="190" t="s">
        <v>1461</v>
      </c>
      <c r="C140" s="29">
        <v>2012</v>
      </c>
      <c r="D140" s="29">
        <v>2</v>
      </c>
      <c r="E140" s="29"/>
      <c r="F140" s="29"/>
      <c r="G140" s="29"/>
      <c r="H140" s="29"/>
      <c r="I140" s="29"/>
      <c r="J140" s="29"/>
      <c r="K140" s="29"/>
      <c r="L140" s="29"/>
      <c r="M140" s="33"/>
      <c r="N140" s="29"/>
      <c r="O140" s="29"/>
    </row>
    <row r="141" spans="1:15" x14ac:dyDescent="0.35">
      <c r="A141" s="118" t="s">
        <v>962</v>
      </c>
      <c r="B141" s="190" t="s">
        <v>205</v>
      </c>
      <c r="C141" s="29">
        <v>2012</v>
      </c>
      <c r="D141" s="29">
        <v>1</v>
      </c>
      <c r="E141" s="29"/>
      <c r="F141" s="29"/>
      <c r="G141" s="29"/>
      <c r="H141" s="29"/>
      <c r="I141" s="29"/>
      <c r="J141" s="29"/>
      <c r="K141" s="29"/>
      <c r="L141" s="29"/>
      <c r="M141" s="33"/>
      <c r="N141" s="29"/>
      <c r="O141" s="29"/>
    </row>
    <row r="142" spans="1:15" x14ac:dyDescent="0.35">
      <c r="A142" s="118" t="s">
        <v>962</v>
      </c>
      <c r="B142" s="33" t="s">
        <v>207</v>
      </c>
      <c r="C142" s="29">
        <v>2012</v>
      </c>
      <c r="D142" s="29">
        <v>1</v>
      </c>
      <c r="E142" s="29"/>
      <c r="F142" s="29"/>
      <c r="G142" s="29"/>
      <c r="H142" s="29"/>
      <c r="I142" s="29"/>
      <c r="J142" s="29"/>
      <c r="K142" s="29"/>
      <c r="L142" s="29"/>
      <c r="M142" s="33"/>
      <c r="N142" s="29"/>
      <c r="O142" s="29"/>
    </row>
    <row r="143" spans="1:15" x14ac:dyDescent="0.35">
      <c r="A143" s="118" t="s">
        <v>962</v>
      </c>
      <c r="B143" s="190" t="s">
        <v>1505</v>
      </c>
      <c r="C143" s="29">
        <v>2012</v>
      </c>
      <c r="D143" s="29">
        <v>2</v>
      </c>
      <c r="E143" s="29"/>
      <c r="F143" s="29"/>
      <c r="G143" s="29"/>
      <c r="H143" s="29"/>
      <c r="I143" s="29"/>
      <c r="J143" s="29"/>
      <c r="K143" s="29"/>
      <c r="L143" s="29"/>
      <c r="M143" s="33"/>
      <c r="N143" s="29"/>
      <c r="O143" s="29"/>
    </row>
    <row r="144" spans="1:15" x14ac:dyDescent="0.35">
      <c r="A144" s="118" t="s">
        <v>962</v>
      </c>
      <c r="B144" s="190" t="s">
        <v>194</v>
      </c>
      <c r="C144" s="29">
        <v>2011</v>
      </c>
      <c r="D144" s="29">
        <v>7</v>
      </c>
      <c r="E144" s="29"/>
      <c r="F144" s="29"/>
      <c r="G144" s="29"/>
      <c r="H144" s="29"/>
      <c r="I144" s="29"/>
      <c r="J144" s="29"/>
      <c r="K144" s="29"/>
      <c r="L144" s="29"/>
      <c r="M144" s="33"/>
      <c r="N144" s="29"/>
      <c r="O144" s="29"/>
    </row>
    <row r="145" spans="1:15" x14ac:dyDescent="0.35">
      <c r="A145" s="118" t="s">
        <v>962</v>
      </c>
      <c r="B145" s="190" t="s">
        <v>166</v>
      </c>
      <c r="C145" s="29">
        <v>2011</v>
      </c>
      <c r="D145" s="29">
        <v>1</v>
      </c>
      <c r="E145" s="29"/>
      <c r="F145" s="29"/>
      <c r="G145" s="29"/>
      <c r="H145" s="29"/>
      <c r="I145" s="29"/>
      <c r="J145" s="29"/>
      <c r="K145" s="29"/>
      <c r="L145" s="29"/>
      <c r="M145" s="33"/>
      <c r="N145" s="29"/>
      <c r="O145" s="29"/>
    </row>
    <row r="146" spans="1:15" x14ac:dyDescent="0.35">
      <c r="A146" s="118" t="s">
        <v>962</v>
      </c>
      <c r="B146" s="190" t="s">
        <v>1461</v>
      </c>
      <c r="C146" s="29">
        <v>2011</v>
      </c>
      <c r="D146" s="29">
        <v>1</v>
      </c>
      <c r="E146" s="29"/>
      <c r="F146" s="29"/>
      <c r="G146" s="29"/>
      <c r="H146" s="29"/>
      <c r="I146" s="29"/>
      <c r="J146" s="29"/>
      <c r="K146" s="29"/>
      <c r="L146" s="29"/>
      <c r="M146" s="33"/>
      <c r="N146" s="29"/>
      <c r="O146" s="29"/>
    </row>
    <row r="147" spans="1:15" x14ac:dyDescent="0.35">
      <c r="A147" s="118" t="s">
        <v>962</v>
      </c>
      <c r="B147" s="190" t="s">
        <v>142</v>
      </c>
      <c r="C147" s="29">
        <v>2011</v>
      </c>
      <c r="D147" s="29">
        <v>1</v>
      </c>
      <c r="E147" s="29"/>
      <c r="F147" s="29"/>
      <c r="G147" s="29"/>
      <c r="H147" s="29"/>
      <c r="I147" s="29"/>
      <c r="J147" s="29"/>
      <c r="K147" s="29"/>
      <c r="L147" s="29"/>
      <c r="M147" s="33"/>
      <c r="N147" s="29"/>
      <c r="O147" s="29"/>
    </row>
    <row r="148" spans="1:15" x14ac:dyDescent="0.35">
      <c r="A148" s="118" t="s">
        <v>962</v>
      </c>
      <c r="B148" s="190" t="s">
        <v>194</v>
      </c>
      <c r="C148" s="29">
        <v>2011</v>
      </c>
      <c r="D148" s="29">
        <v>5</v>
      </c>
      <c r="E148" s="29"/>
      <c r="F148" s="29"/>
      <c r="G148" s="29"/>
      <c r="H148" s="29"/>
      <c r="I148" s="29"/>
      <c r="J148" s="29"/>
      <c r="K148" s="29"/>
      <c r="L148" s="29"/>
      <c r="M148" s="33"/>
      <c r="N148" s="29"/>
      <c r="O148" s="29"/>
    </row>
    <row r="149" spans="1:15" x14ac:dyDescent="0.35">
      <c r="A149" s="118" t="s">
        <v>962</v>
      </c>
      <c r="B149" s="190" t="s">
        <v>1192</v>
      </c>
      <c r="C149" s="29">
        <v>2011</v>
      </c>
      <c r="D149" s="29">
        <v>1</v>
      </c>
      <c r="E149" s="29"/>
      <c r="F149" s="29"/>
      <c r="G149" s="29"/>
      <c r="H149" s="29"/>
      <c r="I149" s="29"/>
      <c r="J149" s="29"/>
      <c r="K149" s="29"/>
      <c r="L149" s="29"/>
      <c r="M149" s="33"/>
      <c r="N149" s="29"/>
      <c r="O149" s="29"/>
    </row>
    <row r="150" spans="1:15" x14ac:dyDescent="0.35">
      <c r="A150" s="118" t="s">
        <v>962</v>
      </c>
      <c r="B150" s="190" t="s">
        <v>166</v>
      </c>
      <c r="C150" s="29">
        <v>2011</v>
      </c>
      <c r="D150" s="29">
        <v>1</v>
      </c>
      <c r="E150" s="29"/>
      <c r="F150" s="29"/>
      <c r="G150" s="29"/>
      <c r="H150" s="29"/>
      <c r="I150" s="29"/>
      <c r="J150" s="29"/>
      <c r="K150" s="29"/>
      <c r="L150" s="29"/>
      <c r="M150" s="33"/>
      <c r="N150" s="29"/>
      <c r="O150" s="29"/>
    </row>
    <row r="151" spans="1:15" x14ac:dyDescent="0.35">
      <c r="A151" s="118" t="s">
        <v>962</v>
      </c>
      <c r="B151" s="190" t="s">
        <v>177</v>
      </c>
      <c r="C151" s="29">
        <v>2011</v>
      </c>
      <c r="D151" s="29">
        <v>2</v>
      </c>
      <c r="E151" s="29"/>
      <c r="F151" s="29"/>
      <c r="G151" s="29"/>
      <c r="H151" s="29"/>
      <c r="I151" s="29"/>
      <c r="J151" s="29"/>
      <c r="K151" s="29"/>
      <c r="L151" s="29"/>
      <c r="M151" s="33"/>
      <c r="N151" s="29"/>
      <c r="O151" s="29"/>
    </row>
    <row r="152" spans="1:15" x14ac:dyDescent="0.35">
      <c r="A152" s="118" t="s">
        <v>962</v>
      </c>
      <c r="B152" s="190" t="s">
        <v>150</v>
      </c>
      <c r="C152" s="29">
        <v>2011</v>
      </c>
      <c r="D152" s="29">
        <v>1</v>
      </c>
      <c r="E152" s="29"/>
      <c r="F152" s="29"/>
      <c r="G152" s="29"/>
      <c r="H152" s="29"/>
      <c r="I152" s="29"/>
      <c r="J152" s="29"/>
      <c r="K152" s="29"/>
      <c r="L152" s="29"/>
      <c r="M152" s="33"/>
      <c r="N152" s="29"/>
      <c r="O152" s="29"/>
    </row>
    <row r="153" spans="1:15" x14ac:dyDescent="0.35">
      <c r="A153" s="118" t="s">
        <v>962</v>
      </c>
      <c r="B153" s="190" t="s">
        <v>1461</v>
      </c>
      <c r="C153" s="29">
        <v>2011</v>
      </c>
      <c r="D153" s="29">
        <v>1</v>
      </c>
      <c r="E153" s="29"/>
      <c r="F153" s="29"/>
      <c r="G153" s="29"/>
      <c r="H153" s="29"/>
      <c r="I153" s="29"/>
      <c r="J153" s="29"/>
      <c r="K153" s="29"/>
      <c r="L153" s="29"/>
      <c r="M153" s="33"/>
      <c r="N153" s="29"/>
      <c r="O153" s="29"/>
    </row>
    <row r="154" spans="1:15" x14ac:dyDescent="0.35">
      <c r="A154" s="118" t="s">
        <v>962</v>
      </c>
      <c r="B154" s="33" t="s">
        <v>207</v>
      </c>
      <c r="C154" s="29">
        <v>2011</v>
      </c>
      <c r="D154" s="29">
        <v>2</v>
      </c>
      <c r="E154" s="29"/>
      <c r="F154" s="29"/>
      <c r="G154" s="29"/>
      <c r="H154" s="29"/>
      <c r="I154" s="29"/>
      <c r="J154" s="29"/>
      <c r="K154" s="29"/>
      <c r="L154" s="29"/>
      <c r="M154" s="33"/>
      <c r="N154" s="29"/>
      <c r="O154" s="29"/>
    </row>
    <row r="155" spans="1:15" ht="29" x14ac:dyDescent="0.35">
      <c r="A155" s="118" t="s">
        <v>962</v>
      </c>
      <c r="B155" s="190" t="s">
        <v>132</v>
      </c>
      <c r="C155" s="29">
        <v>2011</v>
      </c>
      <c r="D155" s="29">
        <v>1</v>
      </c>
      <c r="E155" s="29"/>
      <c r="F155" s="29"/>
      <c r="G155" s="29"/>
      <c r="H155" s="29"/>
      <c r="I155" s="29"/>
      <c r="J155" s="29"/>
      <c r="K155" s="29"/>
      <c r="L155" s="29"/>
      <c r="M155" s="33"/>
      <c r="N155" s="29"/>
      <c r="O155" s="29"/>
    </row>
    <row r="156" spans="1:15" x14ac:dyDescent="0.35">
      <c r="A156" s="118" t="s">
        <v>962</v>
      </c>
      <c r="B156" s="190" t="s">
        <v>1505</v>
      </c>
      <c r="C156" s="29">
        <v>2011</v>
      </c>
      <c r="D156" s="29">
        <v>2</v>
      </c>
      <c r="E156" s="29"/>
      <c r="F156" s="29"/>
      <c r="G156" s="29"/>
      <c r="H156" s="29"/>
      <c r="I156" s="29"/>
      <c r="J156" s="29"/>
      <c r="K156" s="29"/>
      <c r="L156" s="29"/>
      <c r="M156" s="33"/>
      <c r="N156" s="29"/>
      <c r="O156" s="29"/>
    </row>
    <row r="157" spans="1:15" x14ac:dyDescent="0.35">
      <c r="A157" s="118" t="s">
        <v>962</v>
      </c>
      <c r="B157" s="190" t="s">
        <v>212</v>
      </c>
      <c r="C157" s="29">
        <v>2010</v>
      </c>
      <c r="D157" s="29">
        <v>1</v>
      </c>
      <c r="E157" s="29"/>
      <c r="F157" s="29"/>
      <c r="G157" s="29"/>
      <c r="H157" s="29"/>
      <c r="I157" s="29"/>
      <c r="J157" s="29"/>
      <c r="K157" s="29"/>
      <c r="L157" s="29"/>
      <c r="M157" s="33"/>
      <c r="N157" s="29"/>
      <c r="O157" s="29"/>
    </row>
    <row r="158" spans="1:15" x14ac:dyDescent="0.35">
      <c r="A158" s="118" t="s">
        <v>962</v>
      </c>
      <c r="B158" s="190" t="s">
        <v>150</v>
      </c>
      <c r="C158" s="29">
        <v>2010</v>
      </c>
      <c r="D158" s="29">
        <v>1</v>
      </c>
      <c r="E158" s="29"/>
      <c r="F158" s="29"/>
      <c r="G158" s="29"/>
      <c r="H158" s="29"/>
      <c r="I158" s="29"/>
      <c r="J158" s="29"/>
      <c r="K158" s="29"/>
      <c r="L158" s="29"/>
      <c r="M158" s="33"/>
      <c r="N158" s="29"/>
      <c r="O158" s="29"/>
    </row>
    <row r="159" spans="1:15" x14ac:dyDescent="0.35">
      <c r="A159" s="118" t="s">
        <v>962</v>
      </c>
      <c r="B159" s="190" t="s">
        <v>200</v>
      </c>
      <c r="C159" s="29">
        <v>2010</v>
      </c>
      <c r="D159" s="29">
        <v>1</v>
      </c>
      <c r="E159" s="29"/>
      <c r="F159" s="29"/>
      <c r="G159" s="29"/>
      <c r="H159" s="29"/>
      <c r="I159" s="29"/>
      <c r="J159" s="29"/>
      <c r="K159" s="29"/>
      <c r="L159" s="29"/>
      <c r="M159" s="33"/>
      <c r="N159" s="29"/>
      <c r="O159" s="29"/>
    </row>
    <row r="160" spans="1:15" x14ac:dyDescent="0.35">
      <c r="A160" s="118" t="s">
        <v>962</v>
      </c>
      <c r="B160" s="190" t="s">
        <v>166</v>
      </c>
      <c r="C160" s="29">
        <v>2010</v>
      </c>
      <c r="D160" s="29">
        <v>2</v>
      </c>
      <c r="E160" s="29"/>
      <c r="F160" s="29"/>
      <c r="G160" s="29"/>
      <c r="H160" s="29"/>
      <c r="I160" s="29"/>
      <c r="J160" s="29"/>
      <c r="K160" s="29"/>
      <c r="L160" s="29"/>
      <c r="M160" s="33"/>
      <c r="N160" s="29"/>
      <c r="O160" s="29"/>
    </row>
    <row r="161" spans="1:15" x14ac:dyDescent="0.35">
      <c r="A161" s="118" t="s">
        <v>962</v>
      </c>
      <c r="B161" s="190" t="s">
        <v>194</v>
      </c>
      <c r="C161" s="29">
        <v>2010</v>
      </c>
      <c r="D161" s="29">
        <v>1</v>
      </c>
      <c r="E161" s="29"/>
      <c r="F161" s="29"/>
      <c r="G161" s="29"/>
      <c r="H161" s="29"/>
      <c r="I161" s="29"/>
      <c r="J161" s="29"/>
      <c r="K161" s="29"/>
      <c r="L161" s="29"/>
      <c r="M161" s="33"/>
      <c r="N161" s="29"/>
      <c r="O161" s="29"/>
    </row>
    <row r="162" spans="1:15" x14ac:dyDescent="0.35">
      <c r="A162" s="118" t="s">
        <v>962</v>
      </c>
      <c r="B162" s="190" t="s">
        <v>142</v>
      </c>
      <c r="C162" s="29">
        <v>2010</v>
      </c>
      <c r="D162" s="29">
        <v>1</v>
      </c>
      <c r="E162" s="29"/>
      <c r="F162" s="29"/>
      <c r="G162" s="29"/>
      <c r="H162" s="29"/>
      <c r="I162" s="29"/>
      <c r="J162" s="29"/>
      <c r="K162" s="29"/>
      <c r="L162" s="29"/>
      <c r="M162" s="33"/>
      <c r="N162" s="29"/>
      <c r="O162" s="29"/>
    </row>
    <row r="163" spans="1:15" x14ac:dyDescent="0.35">
      <c r="A163" s="118" t="s">
        <v>962</v>
      </c>
      <c r="B163" s="190" t="s">
        <v>1192</v>
      </c>
      <c r="C163" s="29">
        <v>2010</v>
      </c>
      <c r="D163" s="29">
        <v>2</v>
      </c>
      <c r="E163" s="29"/>
      <c r="F163" s="29"/>
      <c r="G163" s="29"/>
      <c r="H163" s="29"/>
      <c r="I163" s="29"/>
      <c r="J163" s="29"/>
      <c r="K163" s="29"/>
      <c r="L163" s="29"/>
      <c r="M163" s="33"/>
      <c r="N163" s="29"/>
      <c r="O163" s="29"/>
    </row>
    <row r="164" spans="1:15" x14ac:dyDescent="0.35">
      <c r="A164" s="118" t="s">
        <v>962</v>
      </c>
      <c r="B164" s="33" t="s">
        <v>177</v>
      </c>
      <c r="C164" s="29">
        <v>2010</v>
      </c>
      <c r="D164" s="29">
        <v>4</v>
      </c>
      <c r="E164" s="29"/>
      <c r="F164" s="29"/>
      <c r="G164" s="29"/>
      <c r="H164" s="29"/>
      <c r="I164" s="29"/>
      <c r="J164" s="29"/>
      <c r="K164" s="29"/>
      <c r="L164" s="29"/>
      <c r="M164" s="33"/>
      <c r="N164" s="29"/>
      <c r="O164" s="29"/>
    </row>
    <row r="165" spans="1:15" x14ac:dyDescent="0.35">
      <c r="A165" s="118" t="s">
        <v>962</v>
      </c>
      <c r="B165" s="33" t="s">
        <v>127</v>
      </c>
      <c r="C165" s="29">
        <v>2010</v>
      </c>
      <c r="D165" s="29">
        <v>2</v>
      </c>
      <c r="E165" s="29"/>
      <c r="F165" s="29"/>
      <c r="G165" s="29"/>
      <c r="H165" s="29"/>
      <c r="I165" s="29"/>
      <c r="J165" s="29"/>
      <c r="K165" s="29"/>
      <c r="L165" s="29"/>
      <c r="M165" s="33"/>
      <c r="N165" s="29"/>
      <c r="O165" s="29"/>
    </row>
    <row r="166" spans="1:15" x14ac:dyDescent="0.35">
      <c r="A166" s="118" t="s">
        <v>962</v>
      </c>
      <c r="B166" s="190" t="s">
        <v>1119</v>
      </c>
      <c r="C166" s="29">
        <v>2010</v>
      </c>
      <c r="D166" s="29">
        <v>1</v>
      </c>
      <c r="E166" s="29"/>
      <c r="F166" s="29"/>
      <c r="G166" s="29"/>
      <c r="H166" s="29"/>
      <c r="I166" s="29"/>
      <c r="J166" s="29"/>
      <c r="K166" s="29"/>
      <c r="L166" s="29"/>
      <c r="M166" s="33"/>
      <c r="N166" s="29"/>
      <c r="O166" s="29"/>
    </row>
    <row r="167" spans="1:15" x14ac:dyDescent="0.35">
      <c r="A167" s="118" t="s">
        <v>962</v>
      </c>
      <c r="B167" s="190" t="s">
        <v>137</v>
      </c>
      <c r="C167" s="29">
        <v>2010</v>
      </c>
      <c r="D167" s="29">
        <v>2</v>
      </c>
      <c r="E167" s="29"/>
      <c r="F167" s="29"/>
      <c r="G167" s="29"/>
      <c r="H167" s="29"/>
      <c r="I167" s="29"/>
      <c r="J167" s="29"/>
      <c r="K167" s="29"/>
      <c r="L167" s="29"/>
      <c r="M167" s="33"/>
      <c r="N167" s="29"/>
      <c r="O167" s="29"/>
    </row>
    <row r="168" spans="1:15" x14ac:dyDescent="0.35">
      <c r="A168" s="118" t="s">
        <v>962</v>
      </c>
      <c r="B168" s="33" t="s">
        <v>207</v>
      </c>
      <c r="C168" s="29">
        <v>2010</v>
      </c>
      <c r="D168" s="29">
        <v>1</v>
      </c>
      <c r="E168" s="29"/>
      <c r="F168" s="29"/>
      <c r="G168" s="29"/>
      <c r="H168" s="29"/>
      <c r="I168" s="29"/>
      <c r="J168" s="29"/>
      <c r="K168" s="29"/>
      <c r="L168" s="29"/>
      <c r="M168" s="33"/>
      <c r="N168" s="29"/>
      <c r="O168" s="29"/>
    </row>
    <row r="169" spans="1:15" ht="29" x14ac:dyDescent="0.35">
      <c r="A169" s="118" t="s">
        <v>962</v>
      </c>
      <c r="B169" s="190" t="s">
        <v>1506</v>
      </c>
      <c r="C169" s="29">
        <v>2010</v>
      </c>
      <c r="D169" s="29">
        <v>1</v>
      </c>
      <c r="E169" s="29"/>
      <c r="F169" s="29"/>
      <c r="G169" s="29"/>
      <c r="H169" s="29"/>
      <c r="I169" s="29"/>
      <c r="J169" s="29"/>
      <c r="K169" s="29"/>
      <c r="L169" s="29"/>
      <c r="M169" s="33"/>
      <c r="N169" s="29"/>
      <c r="O169" s="29"/>
    </row>
    <row r="170" spans="1:15" x14ac:dyDescent="0.35">
      <c r="A170" s="118" t="s">
        <v>962</v>
      </c>
      <c r="B170" s="33" t="s">
        <v>127</v>
      </c>
      <c r="C170" s="29">
        <v>2009</v>
      </c>
      <c r="D170" s="29">
        <v>1</v>
      </c>
      <c r="E170" s="29"/>
      <c r="F170" s="29"/>
      <c r="G170" s="29"/>
      <c r="H170" s="29"/>
      <c r="I170" s="29"/>
      <c r="J170" s="29"/>
      <c r="K170" s="29"/>
      <c r="L170" s="29"/>
      <c r="M170" s="33"/>
      <c r="N170" s="29"/>
      <c r="O170" s="29"/>
    </row>
    <row r="171" spans="1:15" x14ac:dyDescent="0.35">
      <c r="A171" s="118" t="s">
        <v>962</v>
      </c>
      <c r="B171" s="190" t="s">
        <v>137</v>
      </c>
      <c r="C171" s="29">
        <v>2009</v>
      </c>
      <c r="D171" s="29">
        <v>1</v>
      </c>
      <c r="E171" s="29"/>
      <c r="F171" s="29"/>
      <c r="G171" s="29"/>
      <c r="H171" s="29"/>
      <c r="I171" s="29"/>
      <c r="J171" s="29"/>
      <c r="K171" s="29"/>
      <c r="L171" s="29"/>
      <c r="M171" s="33"/>
      <c r="N171" s="29"/>
      <c r="O171" s="29"/>
    </row>
    <row r="172" spans="1:15" x14ac:dyDescent="0.35">
      <c r="A172" s="118" t="s">
        <v>962</v>
      </c>
      <c r="B172" s="190" t="s">
        <v>207</v>
      </c>
      <c r="C172" s="29">
        <v>2009</v>
      </c>
      <c r="D172" s="29">
        <v>1</v>
      </c>
      <c r="E172" s="29"/>
      <c r="F172" s="29"/>
      <c r="G172" s="29"/>
      <c r="H172" s="29"/>
      <c r="I172" s="29"/>
      <c r="J172" s="29"/>
      <c r="K172" s="29"/>
      <c r="L172" s="29"/>
      <c r="M172" s="33"/>
      <c r="N172" s="29"/>
      <c r="O172" s="29"/>
    </row>
    <row r="173" spans="1:15" x14ac:dyDescent="0.35">
      <c r="A173" s="118" t="s">
        <v>962</v>
      </c>
      <c r="B173" s="190" t="s">
        <v>194</v>
      </c>
      <c r="C173" s="29">
        <v>2009</v>
      </c>
      <c r="D173" s="29">
        <v>1</v>
      </c>
      <c r="E173" s="29"/>
      <c r="F173" s="29"/>
      <c r="G173" s="29"/>
      <c r="H173" s="29"/>
      <c r="I173" s="29"/>
      <c r="J173" s="29"/>
      <c r="K173" s="29"/>
      <c r="L173" s="29"/>
      <c r="M173" s="33"/>
      <c r="N173" s="29"/>
      <c r="O173" s="29"/>
    </row>
    <row r="174" spans="1:15" x14ac:dyDescent="0.35">
      <c r="A174" s="118" t="s">
        <v>962</v>
      </c>
      <c r="B174" s="190" t="s">
        <v>166</v>
      </c>
      <c r="C174" s="29">
        <v>2009</v>
      </c>
      <c r="D174" s="29">
        <v>2</v>
      </c>
      <c r="E174" s="29"/>
      <c r="F174" s="29"/>
      <c r="G174" s="29"/>
      <c r="H174" s="29"/>
      <c r="I174" s="29"/>
      <c r="J174" s="29"/>
      <c r="K174" s="29"/>
      <c r="L174" s="29"/>
      <c r="M174" s="33"/>
      <c r="N174" s="29"/>
      <c r="O174" s="29"/>
    </row>
    <row r="175" spans="1:15" x14ac:dyDescent="0.35">
      <c r="A175" s="118" t="s">
        <v>962</v>
      </c>
      <c r="B175" s="190" t="s">
        <v>194</v>
      </c>
      <c r="C175" s="29">
        <v>2009</v>
      </c>
      <c r="D175" s="29">
        <v>3</v>
      </c>
      <c r="E175" s="29"/>
      <c r="F175" s="29"/>
      <c r="G175" s="29"/>
      <c r="H175" s="29"/>
      <c r="I175" s="29"/>
      <c r="J175" s="29"/>
      <c r="K175" s="29"/>
      <c r="L175" s="29"/>
      <c r="M175" s="33"/>
      <c r="N175" s="29"/>
      <c r="O175" s="29"/>
    </row>
    <row r="176" spans="1:15" x14ac:dyDescent="0.35">
      <c r="A176" s="118" t="s">
        <v>962</v>
      </c>
      <c r="B176" s="190" t="s">
        <v>142</v>
      </c>
      <c r="C176" s="29">
        <v>2009</v>
      </c>
      <c r="D176" s="29">
        <v>1</v>
      </c>
      <c r="E176" s="29"/>
      <c r="F176" s="29"/>
      <c r="G176" s="29"/>
      <c r="H176" s="29"/>
      <c r="I176" s="29"/>
      <c r="J176" s="29"/>
      <c r="K176" s="29"/>
      <c r="L176" s="29"/>
      <c r="M176" s="33"/>
      <c r="N176" s="29"/>
      <c r="O176" s="29"/>
    </row>
    <row r="177" spans="1:15" x14ac:dyDescent="0.35">
      <c r="A177" s="118" t="s">
        <v>962</v>
      </c>
      <c r="B177" s="190" t="s">
        <v>1192</v>
      </c>
      <c r="C177" s="29">
        <v>2009</v>
      </c>
      <c r="D177" s="29">
        <v>2</v>
      </c>
      <c r="E177" s="29"/>
      <c r="F177" s="29"/>
      <c r="G177" s="29"/>
      <c r="H177" s="29"/>
      <c r="I177" s="29"/>
      <c r="J177" s="29"/>
      <c r="K177" s="29"/>
      <c r="L177" s="29"/>
      <c r="M177" s="33"/>
      <c r="N177" s="29"/>
      <c r="O177" s="29"/>
    </row>
    <row r="178" spans="1:15" x14ac:dyDescent="0.35">
      <c r="A178" s="118" t="s">
        <v>962</v>
      </c>
      <c r="B178" s="33" t="s">
        <v>127</v>
      </c>
      <c r="C178" s="29">
        <v>2009</v>
      </c>
      <c r="D178" s="29">
        <v>6</v>
      </c>
      <c r="E178" s="29"/>
      <c r="F178" s="29"/>
      <c r="G178" s="29"/>
      <c r="H178" s="29"/>
      <c r="I178" s="29"/>
      <c r="J178" s="29"/>
      <c r="K178" s="29"/>
      <c r="L178" s="29"/>
      <c r="M178" s="33"/>
      <c r="N178" s="29"/>
      <c r="O178" s="29"/>
    </row>
    <row r="179" spans="1:15" x14ac:dyDescent="0.35">
      <c r="A179" s="118" t="s">
        <v>962</v>
      </c>
      <c r="B179" s="33" t="s">
        <v>177</v>
      </c>
      <c r="C179" s="29">
        <v>2009</v>
      </c>
      <c r="D179" s="29">
        <v>2</v>
      </c>
      <c r="E179" s="29"/>
      <c r="F179" s="29"/>
      <c r="G179" s="29"/>
      <c r="H179" s="29"/>
      <c r="I179" s="29"/>
      <c r="J179" s="29"/>
      <c r="K179" s="29"/>
      <c r="L179" s="29"/>
      <c r="M179" s="33"/>
      <c r="N179" s="29"/>
      <c r="O179" s="29"/>
    </row>
    <row r="180" spans="1:15" x14ac:dyDescent="0.35">
      <c r="A180" s="118" t="s">
        <v>962</v>
      </c>
      <c r="B180" s="190" t="s">
        <v>137</v>
      </c>
      <c r="C180" s="29">
        <v>2009</v>
      </c>
      <c r="D180" s="29">
        <v>1</v>
      </c>
      <c r="E180" s="29"/>
      <c r="F180" s="29"/>
      <c r="G180" s="29"/>
      <c r="H180" s="29"/>
      <c r="I180" s="29"/>
      <c r="J180" s="29"/>
      <c r="K180" s="29"/>
      <c r="L180" s="29"/>
      <c r="M180" s="33"/>
      <c r="N180" s="29"/>
      <c r="O180" s="29"/>
    </row>
    <row r="181" spans="1:15" x14ac:dyDescent="0.35">
      <c r="A181" s="118" t="s">
        <v>962</v>
      </c>
      <c r="B181" s="190" t="s">
        <v>150</v>
      </c>
      <c r="C181" s="29">
        <v>2008</v>
      </c>
      <c r="D181" s="29">
        <v>6</v>
      </c>
      <c r="E181" s="29"/>
      <c r="F181" s="29"/>
      <c r="G181" s="29"/>
      <c r="H181" s="29"/>
      <c r="I181" s="29"/>
      <c r="J181" s="29"/>
      <c r="K181" s="29"/>
      <c r="L181" s="29"/>
      <c r="M181" s="33"/>
      <c r="N181" s="29"/>
      <c r="O181" s="29"/>
    </row>
    <row r="182" spans="1:15" x14ac:dyDescent="0.35">
      <c r="A182" s="118" t="s">
        <v>962</v>
      </c>
      <c r="B182" s="190" t="s">
        <v>156</v>
      </c>
      <c r="C182" s="29">
        <v>2008</v>
      </c>
      <c r="D182" s="29">
        <v>1</v>
      </c>
      <c r="E182" s="29"/>
      <c r="F182" s="29"/>
      <c r="G182" s="29"/>
      <c r="H182" s="29"/>
      <c r="I182" s="29"/>
      <c r="J182" s="29"/>
      <c r="K182" s="29"/>
      <c r="L182" s="29"/>
      <c r="M182" s="33"/>
      <c r="N182" s="29"/>
      <c r="O182" s="29"/>
    </row>
    <row r="183" spans="1:15" x14ac:dyDescent="0.35">
      <c r="A183" s="118" t="s">
        <v>962</v>
      </c>
      <c r="B183" s="190" t="s">
        <v>166</v>
      </c>
      <c r="C183" s="29">
        <v>2008</v>
      </c>
      <c r="D183" s="29">
        <v>6</v>
      </c>
      <c r="E183" s="29"/>
      <c r="F183" s="29"/>
      <c r="G183" s="29"/>
      <c r="H183" s="29"/>
      <c r="I183" s="29"/>
      <c r="J183" s="29"/>
      <c r="K183" s="29"/>
      <c r="L183" s="29"/>
      <c r="M183" s="33"/>
      <c r="N183" s="29"/>
      <c r="O183" s="29"/>
    </row>
    <row r="184" spans="1:15" x14ac:dyDescent="0.35">
      <c r="A184" s="118" t="s">
        <v>962</v>
      </c>
      <c r="B184" s="190" t="s">
        <v>194</v>
      </c>
      <c r="C184" s="29">
        <v>2008</v>
      </c>
      <c r="D184" s="29">
        <v>4</v>
      </c>
      <c r="E184" s="29"/>
      <c r="F184" s="29"/>
      <c r="G184" s="29"/>
      <c r="H184" s="29"/>
      <c r="I184" s="29"/>
      <c r="J184" s="29"/>
      <c r="K184" s="29"/>
      <c r="L184" s="29"/>
      <c r="M184" s="33"/>
      <c r="N184" s="29"/>
      <c r="O184" s="29"/>
    </row>
    <row r="185" spans="1:15" x14ac:dyDescent="0.35">
      <c r="A185" s="118" t="s">
        <v>962</v>
      </c>
      <c r="B185" s="190" t="s">
        <v>142</v>
      </c>
      <c r="C185" s="29">
        <v>2008</v>
      </c>
      <c r="D185" s="29">
        <v>12</v>
      </c>
      <c r="E185" s="29"/>
      <c r="F185" s="29"/>
      <c r="G185" s="29"/>
      <c r="H185" s="29"/>
      <c r="I185" s="29"/>
      <c r="J185" s="29"/>
      <c r="K185" s="29"/>
      <c r="L185" s="29"/>
      <c r="M185" s="33"/>
      <c r="N185" s="29"/>
      <c r="O185" s="29"/>
    </row>
    <row r="186" spans="1:15" x14ac:dyDescent="0.35">
      <c r="A186" s="118" t="s">
        <v>962</v>
      </c>
      <c r="B186" s="190" t="s">
        <v>1461</v>
      </c>
      <c r="C186" s="29">
        <v>2008</v>
      </c>
      <c r="D186" s="29">
        <v>1</v>
      </c>
      <c r="E186" s="29"/>
      <c r="F186" s="29"/>
      <c r="G186" s="29"/>
      <c r="H186" s="29"/>
      <c r="I186" s="29"/>
      <c r="J186" s="29"/>
      <c r="K186" s="29"/>
      <c r="L186" s="29"/>
      <c r="M186" s="33"/>
      <c r="N186" s="29"/>
      <c r="O186" s="29"/>
    </row>
    <row r="187" spans="1:15" x14ac:dyDescent="0.35">
      <c r="A187" s="118" t="s">
        <v>962</v>
      </c>
      <c r="B187" s="190" t="s">
        <v>210</v>
      </c>
      <c r="C187" s="29">
        <v>2008</v>
      </c>
      <c r="D187" s="29">
        <v>1</v>
      </c>
      <c r="E187" s="29"/>
      <c r="F187" s="29"/>
      <c r="G187" s="29"/>
      <c r="H187" s="29"/>
      <c r="I187" s="29"/>
      <c r="J187" s="29"/>
      <c r="K187" s="29"/>
      <c r="L187" s="29"/>
      <c r="M187" s="33"/>
      <c r="N187" s="29"/>
      <c r="O187" s="29"/>
    </row>
    <row r="188" spans="1:15" x14ac:dyDescent="0.35">
      <c r="A188" s="118" t="s">
        <v>962</v>
      </c>
      <c r="B188" s="33" t="s">
        <v>1460</v>
      </c>
      <c r="C188" s="29">
        <v>2008</v>
      </c>
      <c r="D188" s="29">
        <v>1</v>
      </c>
      <c r="E188" s="29"/>
      <c r="F188" s="29"/>
      <c r="G188" s="29"/>
      <c r="H188" s="29"/>
      <c r="I188" s="29"/>
      <c r="J188" s="29"/>
      <c r="K188" s="29"/>
      <c r="L188" s="29"/>
      <c r="M188" s="33"/>
      <c r="N188" s="29"/>
      <c r="O188" s="29"/>
    </row>
    <row r="189" spans="1:15" x14ac:dyDescent="0.35">
      <c r="A189" s="118" t="s">
        <v>962</v>
      </c>
      <c r="B189" s="190" t="s">
        <v>1192</v>
      </c>
      <c r="C189" s="29">
        <v>2008</v>
      </c>
      <c r="D189" s="29">
        <v>1</v>
      </c>
      <c r="E189" s="29"/>
      <c r="F189" s="29"/>
      <c r="G189" s="29"/>
      <c r="H189" s="29"/>
      <c r="I189" s="29"/>
      <c r="J189" s="29"/>
      <c r="K189" s="29"/>
      <c r="L189" s="29"/>
      <c r="M189" s="33"/>
      <c r="N189" s="29"/>
      <c r="O189" s="29"/>
    </row>
    <row r="190" spans="1:15" x14ac:dyDescent="0.35">
      <c r="A190" s="118" t="s">
        <v>962</v>
      </c>
      <c r="B190" s="33" t="s">
        <v>177</v>
      </c>
      <c r="C190" s="29">
        <v>2008</v>
      </c>
      <c r="D190" s="29">
        <v>2</v>
      </c>
      <c r="E190" s="29"/>
      <c r="F190" s="29"/>
      <c r="G190" s="29"/>
      <c r="H190" s="29"/>
      <c r="I190" s="29"/>
      <c r="J190" s="29"/>
      <c r="K190" s="29"/>
      <c r="L190" s="29"/>
      <c r="M190" s="33"/>
      <c r="N190" s="29"/>
      <c r="O190" s="29"/>
    </row>
    <row r="191" spans="1:15" x14ac:dyDescent="0.35">
      <c r="A191" s="118" t="s">
        <v>962</v>
      </c>
      <c r="B191" s="33" t="s">
        <v>127</v>
      </c>
      <c r="C191" s="29">
        <v>2008</v>
      </c>
      <c r="D191" s="29">
        <v>2</v>
      </c>
      <c r="E191" s="29"/>
      <c r="F191" s="29"/>
      <c r="G191" s="29"/>
      <c r="H191" s="29"/>
      <c r="I191" s="29"/>
      <c r="J191" s="29"/>
      <c r="K191" s="29"/>
      <c r="L191" s="29"/>
      <c r="M191" s="33"/>
      <c r="N191" s="29"/>
      <c r="O191" s="29"/>
    </row>
    <row r="192" spans="1:15" x14ac:dyDescent="0.35">
      <c r="A192" s="118" t="s">
        <v>962</v>
      </c>
      <c r="B192" s="190" t="s">
        <v>1119</v>
      </c>
      <c r="C192" s="29">
        <v>2008</v>
      </c>
      <c r="D192" s="29">
        <v>1</v>
      </c>
      <c r="E192" s="29"/>
      <c r="F192" s="29"/>
      <c r="G192" s="29"/>
      <c r="H192" s="29"/>
      <c r="I192" s="29"/>
      <c r="J192" s="29"/>
      <c r="K192" s="29"/>
      <c r="L192" s="29"/>
      <c r="M192" s="33"/>
      <c r="N192" s="29"/>
      <c r="O192" s="29"/>
    </row>
    <row r="193" spans="1:15" x14ac:dyDescent="0.35">
      <c r="A193" s="118" t="s">
        <v>962</v>
      </c>
      <c r="B193" s="190" t="s">
        <v>137</v>
      </c>
      <c r="C193" s="29">
        <v>2008</v>
      </c>
      <c r="D193" s="29">
        <v>2</v>
      </c>
      <c r="E193" s="29"/>
      <c r="F193" s="29"/>
      <c r="G193" s="29"/>
      <c r="H193" s="29"/>
      <c r="I193" s="29"/>
      <c r="J193" s="29"/>
      <c r="K193" s="29"/>
      <c r="L193" s="29"/>
      <c r="M193" s="33"/>
      <c r="N193" s="29"/>
      <c r="O193" s="29"/>
    </row>
    <row r="194" spans="1:15" x14ac:dyDescent="0.35">
      <c r="A194" s="118" t="s">
        <v>962</v>
      </c>
      <c r="B194" s="190" t="s">
        <v>156</v>
      </c>
      <c r="C194" s="29">
        <v>2007</v>
      </c>
      <c r="D194" s="29">
        <v>1</v>
      </c>
      <c r="E194" s="29"/>
      <c r="F194" s="29"/>
      <c r="G194" s="29"/>
      <c r="H194" s="29"/>
      <c r="I194" s="29"/>
      <c r="J194" s="29"/>
      <c r="K194" s="29"/>
      <c r="L194" s="29"/>
      <c r="M194" s="33"/>
      <c r="N194" s="29"/>
      <c r="O194" s="29"/>
    </row>
    <row r="195" spans="1:15" x14ac:dyDescent="0.35">
      <c r="A195" s="118" t="s">
        <v>962</v>
      </c>
      <c r="B195" s="33" t="s">
        <v>179</v>
      </c>
      <c r="C195" s="29">
        <v>2007</v>
      </c>
      <c r="D195" s="29">
        <v>1</v>
      </c>
      <c r="E195" s="29"/>
      <c r="F195" s="29"/>
      <c r="G195" s="29"/>
      <c r="H195" s="29"/>
      <c r="I195" s="29"/>
      <c r="J195" s="29"/>
      <c r="K195" s="29"/>
      <c r="L195" s="29"/>
      <c r="M195" s="33"/>
      <c r="N195" s="29"/>
      <c r="O195" s="29"/>
    </row>
    <row r="196" spans="1:15" x14ac:dyDescent="0.35">
      <c r="A196" s="118" t="s">
        <v>962</v>
      </c>
      <c r="B196" s="190" t="s">
        <v>194</v>
      </c>
      <c r="C196" s="29">
        <v>2007</v>
      </c>
      <c r="D196" s="29">
        <v>4</v>
      </c>
      <c r="E196" s="29"/>
      <c r="F196" s="29"/>
      <c r="G196" s="29"/>
      <c r="H196" s="29"/>
      <c r="I196" s="29"/>
      <c r="J196" s="29"/>
      <c r="K196" s="29"/>
      <c r="L196" s="29"/>
      <c r="M196" s="33"/>
      <c r="N196" s="29"/>
      <c r="O196" s="29"/>
    </row>
    <row r="197" spans="1:15" x14ac:dyDescent="0.35">
      <c r="A197" s="118" t="s">
        <v>962</v>
      </c>
      <c r="B197" s="190" t="s">
        <v>150</v>
      </c>
      <c r="C197" s="29">
        <v>2007</v>
      </c>
      <c r="D197" s="29">
        <v>5</v>
      </c>
      <c r="E197" s="29"/>
      <c r="F197" s="29"/>
      <c r="G197" s="29"/>
      <c r="H197" s="29"/>
      <c r="I197" s="29"/>
      <c r="J197" s="29"/>
      <c r="K197" s="29"/>
      <c r="L197" s="29"/>
      <c r="M197" s="33"/>
      <c r="N197" s="29"/>
      <c r="O197" s="29"/>
    </row>
    <row r="198" spans="1:15" x14ac:dyDescent="0.35">
      <c r="A198" s="118" t="s">
        <v>962</v>
      </c>
      <c r="B198" s="33" t="s">
        <v>177</v>
      </c>
      <c r="C198" s="29">
        <v>2007</v>
      </c>
      <c r="D198" s="29">
        <v>6</v>
      </c>
      <c r="E198" s="29"/>
      <c r="F198" s="29"/>
      <c r="G198" s="29"/>
      <c r="H198" s="29"/>
      <c r="I198" s="29"/>
      <c r="J198" s="29"/>
      <c r="K198" s="29"/>
      <c r="L198" s="29"/>
      <c r="M198" s="33"/>
      <c r="N198" s="29"/>
      <c r="O198" s="29"/>
    </row>
    <row r="199" spans="1:15" x14ac:dyDescent="0.35">
      <c r="A199" s="118" t="s">
        <v>962</v>
      </c>
      <c r="B199" s="190" t="s">
        <v>142</v>
      </c>
      <c r="C199" s="29">
        <v>2007</v>
      </c>
      <c r="D199" s="29">
        <v>7</v>
      </c>
      <c r="E199" s="29"/>
      <c r="F199" s="29"/>
      <c r="G199" s="29"/>
      <c r="H199" s="29"/>
      <c r="I199" s="29"/>
      <c r="J199" s="29"/>
      <c r="K199" s="29"/>
      <c r="L199" s="29"/>
      <c r="M199" s="33"/>
      <c r="N199" s="29"/>
      <c r="O199" s="29"/>
    </row>
    <row r="200" spans="1:15" x14ac:dyDescent="0.35">
      <c r="A200" s="118" t="s">
        <v>962</v>
      </c>
      <c r="B200" s="190" t="s">
        <v>1119</v>
      </c>
      <c r="C200" s="29">
        <v>2007</v>
      </c>
      <c r="D200" s="29">
        <v>1</v>
      </c>
      <c r="E200" s="29"/>
      <c r="F200" s="29"/>
      <c r="G200" s="29"/>
      <c r="H200" s="29"/>
      <c r="I200" s="29"/>
      <c r="J200" s="29"/>
      <c r="K200" s="29"/>
      <c r="L200" s="29"/>
      <c r="M200" s="33"/>
      <c r="N200" s="29"/>
      <c r="O200" s="29"/>
    </row>
    <row r="201" spans="1:15" x14ac:dyDescent="0.35">
      <c r="A201" s="118" t="s">
        <v>962</v>
      </c>
      <c r="B201" s="190" t="s">
        <v>207</v>
      </c>
      <c r="C201" s="29">
        <v>2007</v>
      </c>
      <c r="D201" s="29">
        <v>1</v>
      </c>
      <c r="E201" s="29"/>
      <c r="F201" s="29"/>
      <c r="G201" s="29"/>
      <c r="H201" s="29"/>
      <c r="I201" s="29"/>
      <c r="J201" s="29"/>
      <c r="K201" s="29"/>
      <c r="L201" s="29"/>
      <c r="M201" s="33"/>
      <c r="N201" s="29"/>
      <c r="O201" s="29"/>
    </row>
    <row r="202" spans="1:15" x14ac:dyDescent="0.35">
      <c r="A202" s="118" t="s">
        <v>962</v>
      </c>
      <c r="B202" s="190" t="s">
        <v>1461</v>
      </c>
      <c r="C202" s="29">
        <v>2006</v>
      </c>
      <c r="D202" s="29">
        <v>1</v>
      </c>
      <c r="E202" s="29"/>
      <c r="F202" s="29"/>
      <c r="G202" s="29"/>
      <c r="H202" s="29"/>
      <c r="I202" s="29"/>
      <c r="J202" s="29"/>
      <c r="K202" s="29"/>
      <c r="L202" s="29"/>
      <c r="M202" s="33"/>
      <c r="N202" s="29"/>
      <c r="O202" s="29"/>
    </row>
    <row r="203" spans="1:15" x14ac:dyDescent="0.35">
      <c r="A203" s="118" t="s">
        <v>962</v>
      </c>
      <c r="B203" s="33" t="s">
        <v>177</v>
      </c>
      <c r="C203" s="29">
        <v>2006</v>
      </c>
      <c r="D203" s="29">
        <v>5</v>
      </c>
      <c r="E203" s="29"/>
      <c r="F203" s="29"/>
      <c r="G203" s="29"/>
      <c r="H203" s="29"/>
      <c r="I203" s="29"/>
      <c r="J203" s="29"/>
      <c r="K203" s="29"/>
      <c r="L203" s="29"/>
      <c r="M203" s="33"/>
      <c r="N203" s="29"/>
      <c r="O203" s="29"/>
    </row>
    <row r="204" spans="1:15" x14ac:dyDescent="0.35">
      <c r="A204" s="118" t="s">
        <v>962</v>
      </c>
      <c r="B204" s="190" t="s">
        <v>1192</v>
      </c>
      <c r="C204" s="29">
        <v>2006</v>
      </c>
      <c r="D204" s="29">
        <v>1</v>
      </c>
      <c r="E204" s="29"/>
      <c r="F204" s="29"/>
      <c r="G204" s="29"/>
      <c r="H204" s="29"/>
      <c r="I204" s="29"/>
      <c r="J204" s="29"/>
      <c r="K204" s="29"/>
      <c r="L204" s="29"/>
      <c r="M204" s="33"/>
      <c r="N204" s="29"/>
      <c r="O204" s="29"/>
    </row>
    <row r="205" spans="1:15" x14ac:dyDescent="0.35">
      <c r="A205" s="118" t="s">
        <v>962</v>
      </c>
      <c r="B205" s="190" t="s">
        <v>150</v>
      </c>
      <c r="C205" s="29">
        <v>2006</v>
      </c>
      <c r="D205" s="29">
        <v>3</v>
      </c>
      <c r="E205" s="29"/>
      <c r="F205" s="29"/>
      <c r="G205" s="29"/>
      <c r="H205" s="29"/>
      <c r="I205" s="29"/>
      <c r="J205" s="29"/>
      <c r="K205" s="29"/>
      <c r="L205" s="29"/>
      <c r="M205" s="33"/>
      <c r="N205" s="29"/>
      <c r="O205" s="29"/>
    </row>
    <row r="206" spans="1:15" x14ac:dyDescent="0.35">
      <c r="A206" s="118" t="s">
        <v>962</v>
      </c>
      <c r="B206" s="190" t="s">
        <v>194</v>
      </c>
      <c r="C206" s="29">
        <v>2006</v>
      </c>
      <c r="D206" s="29">
        <v>3</v>
      </c>
      <c r="E206" s="29"/>
      <c r="F206" s="29"/>
      <c r="G206" s="29"/>
      <c r="H206" s="29"/>
      <c r="I206" s="29"/>
      <c r="J206" s="29"/>
      <c r="K206" s="29"/>
      <c r="L206" s="29"/>
      <c r="M206" s="33"/>
      <c r="N206" s="29"/>
      <c r="O206" s="29"/>
    </row>
    <row r="207" spans="1:15" x14ac:dyDescent="0.35">
      <c r="A207" s="118" t="s">
        <v>962</v>
      </c>
      <c r="B207" s="190" t="s">
        <v>142</v>
      </c>
      <c r="C207" s="29">
        <v>2006</v>
      </c>
      <c r="D207" s="29">
        <v>2</v>
      </c>
      <c r="E207" s="29"/>
      <c r="F207" s="29"/>
      <c r="G207" s="29"/>
      <c r="H207" s="29"/>
      <c r="I207" s="29"/>
      <c r="J207" s="29"/>
      <c r="K207" s="29"/>
      <c r="L207" s="29"/>
      <c r="M207" s="33"/>
      <c r="N207" s="29"/>
      <c r="O207" s="29"/>
    </row>
    <row r="208" spans="1:15" x14ac:dyDescent="0.35">
      <c r="A208" s="118" t="s">
        <v>962</v>
      </c>
      <c r="B208" s="190" t="s">
        <v>166</v>
      </c>
      <c r="C208" s="29">
        <v>2005</v>
      </c>
      <c r="D208" s="29">
        <v>1</v>
      </c>
      <c r="E208" s="29"/>
      <c r="F208" s="29"/>
      <c r="G208" s="29"/>
      <c r="H208" s="29"/>
      <c r="I208" s="29"/>
      <c r="J208" s="29"/>
      <c r="K208" s="29"/>
      <c r="L208" s="29"/>
      <c r="M208" s="33"/>
      <c r="N208" s="29"/>
      <c r="O208" s="29"/>
    </row>
    <row r="209" spans="1:15" x14ac:dyDescent="0.35">
      <c r="A209" s="118" t="s">
        <v>962</v>
      </c>
      <c r="B209" s="190" t="s">
        <v>194</v>
      </c>
      <c r="C209" s="29">
        <v>2005</v>
      </c>
      <c r="D209" s="29">
        <v>1</v>
      </c>
      <c r="E209" s="29"/>
      <c r="F209" s="29"/>
      <c r="G209" s="29"/>
      <c r="H209" s="29"/>
      <c r="I209" s="29"/>
      <c r="J209" s="29"/>
      <c r="K209" s="29"/>
      <c r="L209" s="29"/>
      <c r="M209" s="33"/>
      <c r="N209" s="29"/>
      <c r="O209" s="29"/>
    </row>
    <row r="210" spans="1:15" x14ac:dyDescent="0.35">
      <c r="A210" s="118" t="s">
        <v>962</v>
      </c>
      <c r="B210" s="33" t="s">
        <v>177</v>
      </c>
      <c r="C210" s="29">
        <v>2005</v>
      </c>
      <c r="D210" s="29">
        <v>39</v>
      </c>
      <c r="E210" s="29"/>
      <c r="F210" s="29"/>
      <c r="G210" s="29"/>
      <c r="H210" s="29"/>
      <c r="I210" s="29"/>
      <c r="J210" s="29"/>
      <c r="K210" s="29"/>
      <c r="L210" s="29"/>
      <c r="M210" s="33"/>
      <c r="N210" s="29"/>
      <c r="O210" s="29"/>
    </row>
    <row r="211" spans="1:15" x14ac:dyDescent="0.35">
      <c r="A211" s="118" t="s">
        <v>962</v>
      </c>
      <c r="B211" s="190" t="s">
        <v>207</v>
      </c>
      <c r="C211" s="29">
        <v>2005</v>
      </c>
      <c r="D211" s="29">
        <v>3</v>
      </c>
      <c r="E211" s="29"/>
      <c r="F211" s="29"/>
      <c r="G211" s="29"/>
      <c r="H211" s="29"/>
      <c r="I211" s="29"/>
      <c r="J211" s="29"/>
      <c r="K211" s="29"/>
      <c r="L211" s="29"/>
      <c r="M211" s="33"/>
      <c r="N211" s="29"/>
      <c r="O211" s="29"/>
    </row>
    <row r="212" spans="1:15" x14ac:dyDescent="0.35">
      <c r="A212" s="118" t="s">
        <v>962</v>
      </c>
      <c r="B212" s="190" t="s">
        <v>1192</v>
      </c>
      <c r="C212" s="29">
        <v>2005</v>
      </c>
      <c r="D212" s="29">
        <v>2</v>
      </c>
      <c r="E212" s="29"/>
      <c r="F212" s="29"/>
      <c r="G212" s="29"/>
      <c r="H212" s="29"/>
      <c r="I212" s="29"/>
      <c r="J212" s="29"/>
      <c r="K212" s="29"/>
      <c r="L212" s="29"/>
      <c r="M212" s="33"/>
      <c r="N212" s="29"/>
      <c r="O212" s="29"/>
    </row>
    <row r="213" spans="1:15" x14ac:dyDescent="0.35">
      <c r="A213" s="118" t="s">
        <v>962</v>
      </c>
      <c r="B213" s="190" t="s">
        <v>150</v>
      </c>
      <c r="C213" s="29">
        <v>2005</v>
      </c>
      <c r="D213" s="29">
        <v>2</v>
      </c>
      <c r="E213" s="29"/>
      <c r="F213" s="29"/>
      <c r="G213" s="29"/>
      <c r="H213" s="29"/>
      <c r="I213" s="29"/>
      <c r="J213" s="29"/>
      <c r="K213" s="29"/>
      <c r="L213" s="29"/>
      <c r="M213" s="33"/>
      <c r="N213" s="29"/>
      <c r="O213" s="29"/>
    </row>
    <row r="214" spans="1:15" x14ac:dyDescent="0.35">
      <c r="A214" s="118" t="s">
        <v>962</v>
      </c>
      <c r="B214" s="190" t="s">
        <v>142</v>
      </c>
      <c r="C214" s="29">
        <v>2005</v>
      </c>
      <c r="D214" s="29">
        <v>5</v>
      </c>
      <c r="E214" s="29"/>
      <c r="F214" s="29"/>
      <c r="G214" s="29"/>
      <c r="H214" s="29"/>
      <c r="I214" s="29"/>
      <c r="J214" s="29"/>
      <c r="K214" s="29"/>
      <c r="L214" s="29"/>
      <c r="M214" s="33"/>
      <c r="N214" s="29"/>
      <c r="O214" s="29"/>
    </row>
    <row r="215" spans="1:15" x14ac:dyDescent="0.35">
      <c r="A215" s="118" t="s">
        <v>962</v>
      </c>
      <c r="B215" s="33" t="s">
        <v>1460</v>
      </c>
      <c r="C215" s="29">
        <v>2005</v>
      </c>
      <c r="D215" s="29">
        <v>1</v>
      </c>
      <c r="E215" s="29"/>
      <c r="F215" s="29"/>
      <c r="G215" s="29"/>
      <c r="H215" s="29"/>
      <c r="I215" s="29"/>
      <c r="J215" s="29"/>
      <c r="K215" s="29"/>
      <c r="L215" s="29"/>
      <c r="M215" s="33"/>
      <c r="N215" s="29"/>
      <c r="O215" s="29"/>
    </row>
    <row r="216" spans="1:15" x14ac:dyDescent="0.35">
      <c r="A216" s="118" t="s">
        <v>962</v>
      </c>
      <c r="B216" s="190" t="s">
        <v>194</v>
      </c>
      <c r="C216" s="29">
        <v>2004</v>
      </c>
      <c r="D216" s="29">
        <v>1</v>
      </c>
      <c r="E216" s="29"/>
      <c r="F216" s="29"/>
      <c r="G216" s="29"/>
      <c r="H216" s="29"/>
      <c r="I216" s="29"/>
      <c r="J216" s="29"/>
      <c r="K216" s="29"/>
      <c r="L216" s="29"/>
      <c r="M216" s="33"/>
      <c r="N216" s="29"/>
      <c r="O216" s="29"/>
    </row>
    <row r="217" spans="1:15" x14ac:dyDescent="0.35">
      <c r="A217" s="118" t="s">
        <v>962</v>
      </c>
      <c r="B217" s="190" t="s">
        <v>207</v>
      </c>
      <c r="C217" s="29">
        <v>2004</v>
      </c>
      <c r="D217" s="29">
        <v>1</v>
      </c>
      <c r="E217" s="29"/>
      <c r="F217" s="29"/>
      <c r="G217" s="29"/>
      <c r="H217" s="29"/>
      <c r="I217" s="29"/>
      <c r="J217" s="29"/>
      <c r="K217" s="29"/>
      <c r="L217" s="29"/>
      <c r="M217" s="33"/>
      <c r="N217" s="29"/>
      <c r="O217" s="29"/>
    </row>
    <row r="218" spans="1:15" x14ac:dyDescent="0.35">
      <c r="A218" s="118" t="s">
        <v>962</v>
      </c>
      <c r="B218" s="190" t="s">
        <v>142</v>
      </c>
      <c r="C218" s="29">
        <v>2004</v>
      </c>
      <c r="D218" s="29">
        <v>2</v>
      </c>
      <c r="E218" s="29"/>
      <c r="F218" s="29"/>
      <c r="G218" s="29"/>
      <c r="H218" s="29"/>
      <c r="I218" s="29"/>
      <c r="J218" s="29"/>
      <c r="K218" s="29"/>
      <c r="L218" s="29"/>
      <c r="M218" s="33"/>
      <c r="N218" s="29"/>
      <c r="O218" s="29"/>
    </row>
    <row r="219" spans="1:15" x14ac:dyDescent="0.35">
      <c r="A219" s="118" t="s">
        <v>962</v>
      </c>
      <c r="B219" s="190" t="s">
        <v>210</v>
      </c>
      <c r="C219" s="29">
        <v>2004</v>
      </c>
      <c r="D219" s="29">
        <v>1</v>
      </c>
      <c r="E219" s="29"/>
      <c r="F219" s="29"/>
      <c r="G219" s="29"/>
      <c r="H219" s="29"/>
      <c r="I219" s="29"/>
      <c r="J219" s="29"/>
      <c r="K219" s="29"/>
      <c r="L219" s="29"/>
      <c r="M219" s="33"/>
      <c r="N219" s="29"/>
      <c r="O219" s="29"/>
    </row>
    <row r="220" spans="1:15" x14ac:dyDescent="0.35">
      <c r="A220" s="118" t="s">
        <v>962</v>
      </c>
      <c r="B220" s="33" t="s">
        <v>177</v>
      </c>
      <c r="C220" s="29">
        <v>2004</v>
      </c>
      <c r="D220" s="29">
        <v>2</v>
      </c>
      <c r="E220" s="29"/>
      <c r="F220" s="29"/>
      <c r="G220" s="29"/>
      <c r="H220" s="29"/>
      <c r="I220" s="29"/>
      <c r="J220" s="29"/>
      <c r="K220" s="29"/>
      <c r="L220" s="29"/>
      <c r="M220" s="33"/>
      <c r="N220" s="29"/>
      <c r="O220" s="29"/>
    </row>
    <row r="221" spans="1:15" x14ac:dyDescent="0.35">
      <c r="A221" s="118" t="s">
        <v>962</v>
      </c>
      <c r="B221" s="190" t="s">
        <v>1461</v>
      </c>
      <c r="C221" s="29">
        <v>2004</v>
      </c>
      <c r="D221" s="29">
        <v>1</v>
      </c>
      <c r="E221" s="29"/>
      <c r="F221" s="29"/>
      <c r="G221" s="29"/>
      <c r="H221" s="29"/>
      <c r="I221" s="29"/>
      <c r="J221" s="29"/>
      <c r="K221" s="29"/>
      <c r="L221" s="29"/>
      <c r="M221" s="33"/>
      <c r="N221" s="29"/>
      <c r="O221" s="29"/>
    </row>
    <row r="222" spans="1:15" x14ac:dyDescent="0.35">
      <c r="A222" s="118" t="s">
        <v>962</v>
      </c>
      <c r="B222" s="190" t="s">
        <v>1461</v>
      </c>
      <c r="C222" s="29">
        <v>2003</v>
      </c>
      <c r="D222" s="29">
        <v>1</v>
      </c>
      <c r="E222" s="29"/>
      <c r="F222" s="29"/>
      <c r="G222" s="29"/>
      <c r="H222" s="29"/>
      <c r="I222" s="29"/>
      <c r="J222" s="29"/>
      <c r="K222" s="29"/>
      <c r="L222" s="29"/>
      <c r="M222" s="33"/>
      <c r="N222" s="29"/>
      <c r="O222" s="29"/>
    </row>
    <row r="223" spans="1:15" x14ac:dyDescent="0.35">
      <c r="A223" s="118" t="s">
        <v>962</v>
      </c>
      <c r="B223" s="190" t="s">
        <v>150</v>
      </c>
      <c r="C223" s="29">
        <v>2003</v>
      </c>
      <c r="D223" s="29">
        <v>2</v>
      </c>
      <c r="E223" s="29"/>
      <c r="F223" s="29"/>
      <c r="G223" s="29"/>
      <c r="H223" s="29"/>
      <c r="I223" s="29"/>
      <c r="J223" s="29"/>
      <c r="K223" s="29"/>
      <c r="L223" s="29"/>
      <c r="M223" s="33"/>
      <c r="N223" s="29"/>
      <c r="O223" s="29"/>
    </row>
    <row r="224" spans="1:15" x14ac:dyDescent="0.35">
      <c r="A224" s="118" t="s">
        <v>962</v>
      </c>
      <c r="B224" s="190" t="s">
        <v>194</v>
      </c>
      <c r="C224" s="29">
        <v>2003</v>
      </c>
      <c r="D224" s="29">
        <v>1</v>
      </c>
      <c r="E224" s="29"/>
      <c r="F224" s="29"/>
      <c r="G224" s="29"/>
      <c r="H224" s="29"/>
      <c r="I224" s="29"/>
      <c r="J224" s="29"/>
      <c r="K224" s="29"/>
      <c r="L224" s="29"/>
      <c r="M224" s="33"/>
      <c r="N224" s="29"/>
      <c r="O224" s="29"/>
    </row>
    <row r="225" spans="1:15" x14ac:dyDescent="0.35">
      <c r="A225" s="118" t="s">
        <v>962</v>
      </c>
      <c r="B225" s="190" t="s">
        <v>166</v>
      </c>
      <c r="C225" s="29">
        <v>2003</v>
      </c>
      <c r="D225" s="29">
        <v>1</v>
      </c>
      <c r="E225" s="29"/>
      <c r="F225" s="29"/>
      <c r="G225" s="29"/>
      <c r="H225" s="29"/>
      <c r="I225" s="29"/>
      <c r="J225" s="29"/>
      <c r="K225" s="29"/>
      <c r="L225" s="29"/>
      <c r="M225" s="33"/>
      <c r="N225" s="29"/>
      <c r="O225" s="29"/>
    </row>
    <row r="226" spans="1:15" x14ac:dyDescent="0.35">
      <c r="A226" s="118" t="s">
        <v>962</v>
      </c>
      <c r="B226" s="190" t="s">
        <v>166</v>
      </c>
      <c r="C226" s="29">
        <v>2003</v>
      </c>
      <c r="D226" s="29">
        <v>1</v>
      </c>
      <c r="E226" s="29"/>
      <c r="F226" s="29"/>
      <c r="G226" s="29"/>
      <c r="H226" s="29"/>
      <c r="I226" s="29"/>
      <c r="J226" s="29"/>
      <c r="K226" s="29"/>
      <c r="L226" s="29"/>
      <c r="M226" s="33"/>
      <c r="N226" s="29"/>
      <c r="O226" s="29"/>
    </row>
    <row r="227" spans="1:15" x14ac:dyDescent="0.35">
      <c r="A227" s="118" t="s">
        <v>962</v>
      </c>
      <c r="B227" s="190" t="s">
        <v>166</v>
      </c>
      <c r="C227" s="29">
        <v>2003</v>
      </c>
      <c r="D227" s="29">
        <v>1</v>
      </c>
      <c r="E227" s="29"/>
      <c r="F227" s="29"/>
      <c r="G227" s="29"/>
      <c r="H227" s="29"/>
      <c r="I227" s="29"/>
      <c r="J227" s="29"/>
      <c r="K227" s="29"/>
      <c r="L227" s="29"/>
      <c r="M227" s="33"/>
      <c r="N227" s="29"/>
      <c r="O227" s="29"/>
    </row>
    <row r="228" spans="1:15" x14ac:dyDescent="0.35">
      <c r="A228" s="118" t="s">
        <v>962</v>
      </c>
      <c r="B228" s="190" t="s">
        <v>166</v>
      </c>
      <c r="C228" s="29">
        <v>2003</v>
      </c>
      <c r="D228" s="29">
        <v>1</v>
      </c>
      <c r="E228" s="29"/>
      <c r="F228" s="29"/>
      <c r="G228" s="29"/>
      <c r="H228" s="29"/>
      <c r="I228" s="29"/>
      <c r="J228" s="29"/>
      <c r="K228" s="29"/>
      <c r="L228" s="29"/>
      <c r="M228" s="33"/>
      <c r="N228" s="29"/>
      <c r="O228" s="29"/>
    </row>
    <row r="229" spans="1:15" x14ac:dyDescent="0.35">
      <c r="A229" s="118" t="s">
        <v>962</v>
      </c>
      <c r="B229" s="190" t="s">
        <v>1192</v>
      </c>
      <c r="C229" s="29">
        <v>2003</v>
      </c>
      <c r="D229" s="29">
        <v>4</v>
      </c>
      <c r="E229" s="29"/>
      <c r="F229" s="29"/>
      <c r="G229" s="29"/>
      <c r="H229" s="29"/>
      <c r="I229" s="29"/>
      <c r="J229" s="29"/>
      <c r="K229" s="29"/>
      <c r="L229" s="29"/>
      <c r="M229" s="33"/>
      <c r="N229" s="29"/>
      <c r="O229" s="29"/>
    </row>
    <row r="230" spans="1:15" x14ac:dyDescent="0.35">
      <c r="A230" s="118" t="s">
        <v>962</v>
      </c>
      <c r="B230" s="33" t="s">
        <v>177</v>
      </c>
      <c r="C230" s="29">
        <v>2003</v>
      </c>
      <c r="D230" s="29">
        <v>1</v>
      </c>
      <c r="E230" s="29"/>
      <c r="F230" s="29"/>
      <c r="G230" s="29"/>
      <c r="H230" s="29"/>
      <c r="I230" s="29"/>
      <c r="J230" s="29"/>
      <c r="K230" s="29"/>
      <c r="L230" s="29"/>
      <c r="M230" s="33"/>
      <c r="N230" s="29"/>
      <c r="O230" s="29"/>
    </row>
    <row r="231" spans="1:15" x14ac:dyDescent="0.35">
      <c r="A231" s="118" t="s">
        <v>962</v>
      </c>
      <c r="B231" s="190" t="s">
        <v>142</v>
      </c>
      <c r="C231" s="29">
        <v>2003</v>
      </c>
      <c r="D231" s="29">
        <v>2</v>
      </c>
      <c r="E231" s="29"/>
      <c r="F231" s="29"/>
      <c r="G231" s="29"/>
      <c r="H231" s="29"/>
      <c r="I231" s="29"/>
      <c r="J231" s="29"/>
      <c r="K231" s="29"/>
      <c r="L231" s="29"/>
      <c r="M231" s="33"/>
      <c r="N231" s="29"/>
      <c r="O231" s="29"/>
    </row>
    <row r="232" spans="1:15" x14ac:dyDescent="0.35">
      <c r="A232" s="118" t="s">
        <v>962</v>
      </c>
      <c r="B232" s="190" t="s">
        <v>194</v>
      </c>
      <c r="C232" s="29">
        <v>2003</v>
      </c>
      <c r="D232" s="29">
        <v>1</v>
      </c>
      <c r="E232" s="29"/>
      <c r="F232" s="29"/>
      <c r="G232" s="29"/>
      <c r="H232" s="29"/>
      <c r="I232" s="29"/>
      <c r="J232" s="29"/>
      <c r="K232" s="29"/>
      <c r="L232" s="29"/>
      <c r="M232" s="33"/>
      <c r="N232" s="29"/>
      <c r="O232" s="29"/>
    </row>
    <row r="233" spans="1:15" x14ac:dyDescent="0.35">
      <c r="A233" s="118" t="s">
        <v>962</v>
      </c>
      <c r="B233" s="190" t="s">
        <v>1461</v>
      </c>
      <c r="C233" s="29">
        <v>2003</v>
      </c>
      <c r="D233" s="29">
        <v>1</v>
      </c>
      <c r="E233" s="29"/>
      <c r="F233" s="29"/>
      <c r="G233" s="29"/>
      <c r="H233" s="29"/>
      <c r="I233" s="29"/>
      <c r="J233" s="29"/>
      <c r="K233" s="29"/>
      <c r="L233" s="29"/>
      <c r="M233" s="33"/>
      <c r="N233" s="29"/>
      <c r="O233" s="29"/>
    </row>
    <row r="234" spans="1:15" x14ac:dyDescent="0.35">
      <c r="A234" s="118" t="s">
        <v>962</v>
      </c>
      <c r="B234" s="190" t="s">
        <v>1507</v>
      </c>
      <c r="C234" s="29">
        <v>2003</v>
      </c>
      <c r="D234" s="29">
        <v>1</v>
      </c>
      <c r="E234" s="29"/>
      <c r="F234" s="29"/>
      <c r="G234" s="29"/>
      <c r="H234" s="29"/>
      <c r="I234" s="29"/>
      <c r="J234" s="29"/>
      <c r="K234" s="29"/>
      <c r="L234" s="29"/>
      <c r="M234" s="33"/>
      <c r="N234" s="29"/>
      <c r="O234" s="29"/>
    </row>
    <row r="235" spans="1:15" x14ac:dyDescent="0.35">
      <c r="A235" s="118" t="s">
        <v>962</v>
      </c>
      <c r="B235" s="190" t="s">
        <v>166</v>
      </c>
      <c r="C235" s="29">
        <v>2003</v>
      </c>
      <c r="D235" s="29">
        <v>2</v>
      </c>
      <c r="E235" s="29"/>
      <c r="F235" s="29"/>
      <c r="G235" s="29"/>
      <c r="H235" s="29"/>
      <c r="I235" s="29"/>
      <c r="J235" s="29"/>
      <c r="K235" s="29"/>
      <c r="L235" s="29"/>
      <c r="M235" s="33"/>
      <c r="N235" s="29"/>
      <c r="O235" s="29"/>
    </row>
    <row r="236" spans="1:15" x14ac:dyDescent="0.35">
      <c r="A236" s="118" t="s">
        <v>962</v>
      </c>
      <c r="B236" s="190" t="s">
        <v>150</v>
      </c>
      <c r="C236" s="29">
        <v>2003</v>
      </c>
      <c r="D236" s="29">
        <v>2</v>
      </c>
      <c r="E236" s="29"/>
      <c r="F236" s="29"/>
      <c r="G236" s="29"/>
      <c r="H236" s="29"/>
      <c r="I236" s="29"/>
      <c r="J236" s="29"/>
      <c r="K236" s="29"/>
      <c r="L236" s="29"/>
      <c r="M236" s="33"/>
      <c r="N236" s="29"/>
      <c r="O236" s="29"/>
    </row>
    <row r="237" spans="1:15" ht="29" x14ac:dyDescent="0.35">
      <c r="A237" s="118" t="s">
        <v>962</v>
      </c>
      <c r="B237" s="190" t="s">
        <v>1508</v>
      </c>
      <c r="C237" s="29">
        <v>2003</v>
      </c>
      <c r="D237" s="29">
        <v>1</v>
      </c>
      <c r="E237" s="29"/>
      <c r="F237" s="29"/>
      <c r="G237" s="29"/>
      <c r="H237" s="29"/>
      <c r="I237" s="29"/>
      <c r="J237" s="29"/>
      <c r="K237" s="29"/>
      <c r="L237" s="29"/>
      <c r="M237" s="33"/>
      <c r="N237" s="29"/>
      <c r="O237" s="29"/>
    </row>
    <row r="238" spans="1:15" x14ac:dyDescent="0.35">
      <c r="A238" s="118" t="s">
        <v>962</v>
      </c>
      <c r="B238" s="190" t="s">
        <v>194</v>
      </c>
      <c r="C238" s="39">
        <v>1996</v>
      </c>
      <c r="D238" s="39">
        <v>1</v>
      </c>
      <c r="H238" s="29"/>
      <c r="I238" s="29"/>
      <c r="J238" s="29"/>
      <c r="K238" s="29"/>
      <c r="L238" s="29"/>
      <c r="M238" s="33"/>
      <c r="N238" s="29"/>
      <c r="O238" s="29"/>
    </row>
    <row r="239" spans="1:15" x14ac:dyDescent="0.35">
      <c r="A239" s="118" t="s">
        <v>962</v>
      </c>
      <c r="B239" s="190" t="s">
        <v>142</v>
      </c>
      <c r="C239" s="39">
        <v>1996</v>
      </c>
      <c r="D239" s="39">
        <v>2</v>
      </c>
      <c r="H239" s="29"/>
      <c r="I239" s="29"/>
      <c r="J239" s="29"/>
      <c r="K239" s="29"/>
      <c r="L239" s="29"/>
      <c r="M239" s="33"/>
      <c r="N239" s="29"/>
      <c r="O239" s="29"/>
    </row>
    <row r="240" spans="1:15" x14ac:dyDescent="0.35">
      <c r="A240" s="118" t="s">
        <v>962</v>
      </c>
      <c r="B240" s="190" t="s">
        <v>150</v>
      </c>
      <c r="C240" s="39">
        <v>1996</v>
      </c>
      <c r="D240" s="39">
        <v>1</v>
      </c>
      <c r="H240" s="29"/>
      <c r="I240" s="29"/>
      <c r="J240" s="29"/>
      <c r="K240" s="29"/>
      <c r="L240" s="29"/>
      <c r="M240" s="33"/>
      <c r="N240" s="29"/>
      <c r="O240" s="29"/>
    </row>
    <row r="241" spans="1:14" x14ac:dyDescent="0.35">
      <c r="A241" s="118" t="s">
        <v>962</v>
      </c>
      <c r="B241" s="190" t="s">
        <v>137</v>
      </c>
      <c r="C241" s="39">
        <v>1996</v>
      </c>
      <c r="D241" s="39">
        <v>1</v>
      </c>
    </row>
    <row r="242" spans="1:14" x14ac:dyDescent="0.35">
      <c r="A242" s="118" t="s">
        <v>962</v>
      </c>
      <c r="B242" s="190" t="s">
        <v>166</v>
      </c>
      <c r="C242" s="39">
        <v>1996</v>
      </c>
      <c r="D242" s="39">
        <v>1</v>
      </c>
    </row>
    <row r="243" spans="1:14" x14ac:dyDescent="0.35">
      <c r="A243" s="118" t="s">
        <v>962</v>
      </c>
      <c r="B243" s="190" t="s">
        <v>200</v>
      </c>
      <c r="C243" s="39">
        <v>1996</v>
      </c>
      <c r="D243" s="39">
        <v>1</v>
      </c>
    </row>
    <row r="244" spans="1:14" x14ac:dyDescent="0.35">
      <c r="A244" s="118" t="s">
        <v>962</v>
      </c>
      <c r="B244" s="190" t="s">
        <v>1461</v>
      </c>
      <c r="C244" s="39">
        <v>1996</v>
      </c>
      <c r="D244" s="39">
        <v>1</v>
      </c>
    </row>
    <row r="245" spans="1:14" x14ac:dyDescent="0.35">
      <c r="A245" s="118" t="s">
        <v>962</v>
      </c>
      <c r="B245" s="190" t="s">
        <v>194</v>
      </c>
      <c r="C245" s="39">
        <v>1995</v>
      </c>
      <c r="D245" s="39">
        <v>4</v>
      </c>
    </row>
    <row r="246" spans="1:14" x14ac:dyDescent="0.35">
      <c r="A246" s="118" t="s">
        <v>962</v>
      </c>
      <c r="B246" s="190" t="s">
        <v>150</v>
      </c>
      <c r="C246" s="39">
        <v>1995</v>
      </c>
      <c r="D246" s="39">
        <v>1</v>
      </c>
    </row>
    <row r="247" spans="1:14" x14ac:dyDescent="0.35">
      <c r="A247" s="118" t="s">
        <v>962</v>
      </c>
      <c r="B247" s="190" t="s">
        <v>1192</v>
      </c>
      <c r="C247" s="39">
        <v>1995</v>
      </c>
      <c r="D247" s="39">
        <v>3</v>
      </c>
    </row>
    <row r="248" spans="1:14" x14ac:dyDescent="0.35">
      <c r="A248" s="118" t="s">
        <v>962</v>
      </c>
      <c r="B248" s="190" t="s">
        <v>194</v>
      </c>
      <c r="C248" s="39">
        <v>1994</v>
      </c>
      <c r="D248" s="39">
        <v>7</v>
      </c>
    </row>
    <row r="249" spans="1:14" x14ac:dyDescent="0.35">
      <c r="A249" s="118" t="s">
        <v>962</v>
      </c>
      <c r="B249" s="190" t="s">
        <v>150</v>
      </c>
      <c r="C249" s="39">
        <v>1994</v>
      </c>
      <c r="D249" s="39">
        <v>1</v>
      </c>
    </row>
    <row r="250" spans="1:14" x14ac:dyDescent="0.35">
      <c r="A250" s="118" t="s">
        <v>962</v>
      </c>
      <c r="B250" s="190" t="s">
        <v>137</v>
      </c>
      <c r="C250" s="39">
        <v>1994</v>
      </c>
      <c r="D250" s="39">
        <v>1</v>
      </c>
    </row>
    <row r="251" spans="1:14" x14ac:dyDescent="0.35">
      <c r="A251" s="118" t="s">
        <v>962</v>
      </c>
      <c r="B251" s="190" t="s">
        <v>156</v>
      </c>
      <c r="C251" s="39">
        <v>1994</v>
      </c>
      <c r="D251" s="39">
        <v>1</v>
      </c>
    </row>
    <row r="252" spans="1:14" x14ac:dyDescent="0.35">
      <c r="B252" s="190"/>
    </row>
    <row r="253" spans="1:14" x14ac:dyDescent="0.35">
      <c r="A253" s="176" t="s">
        <v>360</v>
      </c>
      <c r="B253" s="97"/>
      <c r="C253" s="97"/>
      <c r="D253" s="94"/>
      <c r="E253" s="94"/>
      <c r="F253" s="94"/>
      <c r="G253" s="89"/>
      <c r="H253" s="89"/>
      <c r="I253" s="89"/>
      <c r="J253" s="89"/>
      <c r="K253" s="89"/>
      <c r="L253" s="94"/>
      <c r="M253" s="90"/>
      <c r="N253" s="39"/>
    </row>
    <row r="254" spans="1:14" x14ac:dyDescent="0.35">
      <c r="A254" s="93" t="s">
        <v>1462</v>
      </c>
      <c r="B254" s="97"/>
      <c r="C254" s="97"/>
      <c r="D254" s="94"/>
      <c r="E254" s="94"/>
      <c r="F254" s="94"/>
      <c r="G254" s="89"/>
      <c r="H254" s="89"/>
      <c r="I254" s="89"/>
      <c r="J254" s="89"/>
      <c r="K254" s="89"/>
      <c r="L254" s="94"/>
      <c r="M254" s="90"/>
      <c r="N254" s="39"/>
    </row>
    <row r="255" spans="1:14" x14ac:dyDescent="0.35">
      <c r="A255" s="93" t="s">
        <v>362</v>
      </c>
      <c r="B255" s="89"/>
      <c r="C255" s="89"/>
      <c r="D255" s="89"/>
      <c r="E255" s="89"/>
      <c r="F255" s="89"/>
      <c r="G255" s="89"/>
      <c r="H255" s="89"/>
      <c r="I255" s="89"/>
      <c r="J255" s="89"/>
      <c r="K255" s="89"/>
      <c r="L255" s="94"/>
      <c r="M255" s="177"/>
    </row>
    <row r="256" spans="1:14" ht="15.5" x14ac:dyDescent="0.35">
      <c r="A256" s="102" t="s">
        <v>363</v>
      </c>
      <c r="B256" s="168" t="s">
        <v>364</v>
      </c>
      <c r="C256" s="89"/>
      <c r="D256" s="89"/>
      <c r="E256" s="89"/>
      <c r="F256" s="89"/>
      <c r="G256" s="89"/>
      <c r="H256" s="89"/>
      <c r="I256" s="89"/>
      <c r="J256" s="89"/>
      <c r="K256" s="89"/>
      <c r="L256" s="94"/>
      <c r="M256" s="90"/>
    </row>
    <row r="257" spans="1:13" x14ac:dyDescent="0.35">
      <c r="A257" s="92" t="s">
        <v>365</v>
      </c>
      <c r="B257" s="168" t="s">
        <v>325</v>
      </c>
      <c r="C257" s="89"/>
      <c r="D257" s="89"/>
      <c r="E257" s="89"/>
      <c r="F257" s="89"/>
      <c r="G257" s="89"/>
      <c r="H257" s="89"/>
      <c r="I257" s="89"/>
      <c r="J257" s="89"/>
      <c r="K257" s="89"/>
      <c r="L257" s="94"/>
      <c r="M257" s="90"/>
    </row>
    <row r="258" spans="1:13" x14ac:dyDescent="0.35">
      <c r="A258" s="92" t="s">
        <v>367</v>
      </c>
      <c r="B258" s="89" t="s">
        <v>1463</v>
      </c>
      <c r="C258" s="89"/>
      <c r="D258" s="89"/>
      <c r="E258" s="89"/>
      <c r="F258" s="89"/>
      <c r="G258" s="89"/>
      <c r="H258" s="89"/>
      <c r="I258" s="89"/>
      <c r="J258" s="89"/>
      <c r="K258" s="89"/>
      <c r="L258" s="94"/>
      <c r="M258" s="90"/>
    </row>
    <row r="259" spans="1:13" x14ac:dyDescent="0.35">
      <c r="A259" s="92" t="s">
        <v>369</v>
      </c>
      <c r="B259" s="89" t="s">
        <v>1464</v>
      </c>
      <c r="C259" s="89"/>
      <c r="D259" s="89"/>
      <c r="E259" s="89"/>
      <c r="F259" s="89"/>
      <c r="G259" s="89"/>
      <c r="H259" s="89"/>
      <c r="I259" s="89"/>
      <c r="J259" s="89"/>
      <c r="K259" s="89"/>
      <c r="L259" s="94"/>
      <c r="M259" s="90"/>
    </row>
    <row r="260" spans="1:13" x14ac:dyDescent="0.35">
      <c r="A260" s="92" t="s">
        <v>1040</v>
      </c>
      <c r="B260" s="89" t="s">
        <v>1465</v>
      </c>
      <c r="C260" s="89"/>
      <c r="D260" s="89"/>
      <c r="E260" s="89"/>
      <c r="F260" s="89"/>
      <c r="G260" s="89"/>
      <c r="H260" s="89"/>
      <c r="I260" s="89"/>
      <c r="J260" s="89"/>
      <c r="K260" s="89"/>
      <c r="L260" s="94"/>
      <c r="M260" s="90"/>
    </row>
    <row r="261" spans="1:13" x14ac:dyDescent="0.35">
      <c r="A261" s="92" t="s">
        <v>1083</v>
      </c>
      <c r="B261" s="96" t="s">
        <v>1466</v>
      </c>
      <c r="C261" s="89"/>
      <c r="D261" s="89"/>
      <c r="E261" s="89"/>
      <c r="F261" s="89"/>
      <c r="G261" s="89"/>
      <c r="H261" s="89"/>
      <c r="I261" s="89"/>
      <c r="J261" s="89"/>
      <c r="K261" s="89"/>
      <c r="L261" s="94"/>
      <c r="M261" s="90"/>
    </row>
    <row r="262" spans="1:13" x14ac:dyDescent="0.35">
      <c r="A262" s="92" t="s">
        <v>1085</v>
      </c>
      <c r="B262" s="178" t="s">
        <v>1467</v>
      </c>
      <c r="C262" s="89"/>
      <c r="D262" s="89"/>
      <c r="E262" s="89"/>
      <c r="F262" s="89"/>
      <c r="G262" s="89"/>
      <c r="H262" s="89"/>
      <c r="I262" s="89"/>
      <c r="J262" s="89"/>
      <c r="K262" s="89"/>
      <c r="L262" s="94"/>
      <c r="M262" s="90"/>
    </row>
    <row r="263" spans="1:13" x14ac:dyDescent="0.35">
      <c r="A263" s="92" t="s">
        <v>373</v>
      </c>
      <c r="B263" s="179" t="s">
        <v>1468</v>
      </c>
      <c r="C263" s="89"/>
      <c r="D263" s="89"/>
      <c r="E263" s="89"/>
      <c r="F263" s="89"/>
      <c r="G263" s="89"/>
      <c r="H263" s="89"/>
      <c r="I263" s="89"/>
      <c r="J263" s="89"/>
      <c r="K263" s="89"/>
      <c r="L263" s="94"/>
      <c r="M263" s="90"/>
    </row>
    <row r="264" spans="1:13" x14ac:dyDescent="0.35">
      <c r="A264" s="92" t="s">
        <v>1469</v>
      </c>
      <c r="B264" s="89" t="s">
        <v>1470</v>
      </c>
      <c r="C264" s="89"/>
      <c r="D264" s="89"/>
      <c r="E264" s="89"/>
      <c r="F264" s="89"/>
      <c r="G264" s="89"/>
      <c r="H264" s="89"/>
      <c r="I264" s="89"/>
      <c r="J264" s="89"/>
      <c r="K264" s="89"/>
      <c r="L264" s="94"/>
      <c r="M264" s="90"/>
    </row>
    <row r="265" spans="1:13" x14ac:dyDescent="0.35">
      <c r="A265" s="92" t="s">
        <v>1471</v>
      </c>
      <c r="B265" s="168" t="s">
        <v>390</v>
      </c>
      <c r="C265" s="89"/>
      <c r="D265" s="89"/>
      <c r="E265" s="89"/>
      <c r="F265" s="89"/>
      <c r="G265" s="89"/>
      <c r="H265" s="89"/>
      <c r="I265" s="89"/>
      <c r="J265" s="89"/>
      <c r="K265" s="89"/>
      <c r="L265" s="94"/>
      <c r="M265" s="90"/>
    </row>
    <row r="266" spans="1:13" x14ac:dyDescent="0.35">
      <c r="A266" s="92" t="s">
        <v>380</v>
      </c>
      <c r="B266" s="89" t="s">
        <v>392</v>
      </c>
      <c r="C266" s="89"/>
      <c r="D266" s="89"/>
      <c r="E266" s="89"/>
      <c r="F266" s="89"/>
      <c r="G266" s="89"/>
      <c r="H266" s="89"/>
      <c r="I266" s="89"/>
      <c r="J266" s="89"/>
      <c r="K266" s="89"/>
      <c r="L266" s="94"/>
      <c r="M266" s="90"/>
    </row>
    <row r="267" spans="1:13" x14ac:dyDescent="0.35">
      <c r="B267" s="190"/>
    </row>
    <row r="268" spans="1:13" x14ac:dyDescent="0.35">
      <c r="B268" s="190"/>
    </row>
    <row r="269" spans="1:13" x14ac:dyDescent="0.35">
      <c r="B269" s="190"/>
    </row>
    <row r="270" spans="1:13" x14ac:dyDescent="0.35">
      <c r="B270" s="190"/>
    </row>
    <row r="271" spans="1:13" x14ac:dyDescent="0.35">
      <c r="B271" s="190"/>
    </row>
    <row r="272" spans="1:13" x14ac:dyDescent="0.35">
      <c r="B272" s="190"/>
    </row>
    <row r="273" spans="2:2" x14ac:dyDescent="0.35">
      <c r="B273" s="190"/>
    </row>
    <row r="274" spans="2:2" x14ac:dyDescent="0.35">
      <c r="B274" s="190"/>
    </row>
    <row r="275" spans="2:2" x14ac:dyDescent="0.35">
      <c r="B275" s="190"/>
    </row>
    <row r="276" spans="2:2" x14ac:dyDescent="0.35">
      <c r="B276" s="190"/>
    </row>
    <row r="277" spans="2:2" x14ac:dyDescent="0.35">
      <c r="B277" s="190"/>
    </row>
    <row r="278" spans="2:2" x14ac:dyDescent="0.35">
      <c r="B278" s="190"/>
    </row>
    <row r="279" spans="2:2" x14ac:dyDescent="0.35">
      <c r="B279" s="190"/>
    </row>
    <row r="280" spans="2:2" x14ac:dyDescent="0.35">
      <c r="B280" s="190"/>
    </row>
    <row r="281" spans="2:2" x14ac:dyDescent="0.35">
      <c r="B281" s="190"/>
    </row>
    <row r="282" spans="2:2" x14ac:dyDescent="0.35">
      <c r="B282" s="190"/>
    </row>
    <row r="283" spans="2:2" x14ac:dyDescent="0.35">
      <c r="B283" s="190"/>
    </row>
    <row r="284" spans="2:2" x14ac:dyDescent="0.35">
      <c r="B284" s="190"/>
    </row>
    <row r="285" spans="2:2" x14ac:dyDescent="0.35">
      <c r="B285" s="190"/>
    </row>
    <row r="286" spans="2:2" x14ac:dyDescent="0.35">
      <c r="B286" s="190"/>
    </row>
    <row r="287" spans="2:2" x14ac:dyDescent="0.35">
      <c r="B287" s="190"/>
    </row>
    <row r="288" spans="2:2" x14ac:dyDescent="0.35">
      <c r="B288" s="190"/>
    </row>
    <row r="289" spans="2:2" x14ac:dyDescent="0.35">
      <c r="B289" s="190"/>
    </row>
    <row r="290" spans="2:2" x14ac:dyDescent="0.35">
      <c r="B290" s="190"/>
    </row>
    <row r="291" spans="2:2" x14ac:dyDescent="0.35">
      <c r="B291" s="190"/>
    </row>
    <row r="292" spans="2:2" x14ac:dyDescent="0.35">
      <c r="B292" s="190"/>
    </row>
    <row r="293" spans="2:2" x14ac:dyDescent="0.35">
      <c r="B293" s="190"/>
    </row>
    <row r="294" spans="2:2" x14ac:dyDescent="0.35">
      <c r="B294" s="190"/>
    </row>
    <row r="295" spans="2:2" x14ac:dyDescent="0.35">
      <c r="B295" s="190"/>
    </row>
    <row r="296" spans="2:2" x14ac:dyDescent="0.35">
      <c r="B296" s="190"/>
    </row>
    <row r="297" spans="2:2" x14ac:dyDescent="0.35">
      <c r="B297" s="190"/>
    </row>
    <row r="298" spans="2:2" x14ac:dyDescent="0.35">
      <c r="B298" s="190"/>
    </row>
    <row r="299" spans="2:2" x14ac:dyDescent="0.35">
      <c r="B299" s="190"/>
    </row>
    <row r="300" spans="2:2" x14ac:dyDescent="0.35">
      <c r="B300" s="190"/>
    </row>
    <row r="301" spans="2:2" x14ac:dyDescent="0.35">
      <c r="B301" s="190"/>
    </row>
    <row r="302" spans="2:2" x14ac:dyDescent="0.35">
      <c r="B302" s="190"/>
    </row>
    <row r="303" spans="2:2" x14ac:dyDescent="0.35">
      <c r="B303" s="190"/>
    </row>
    <row r="304" spans="2:2" x14ac:dyDescent="0.35">
      <c r="B304" s="190"/>
    </row>
    <row r="305" spans="2:2" x14ac:dyDescent="0.35">
      <c r="B305" s="190"/>
    </row>
    <row r="306" spans="2:2" x14ac:dyDescent="0.35">
      <c r="B306" s="190"/>
    </row>
    <row r="307" spans="2:2" x14ac:dyDescent="0.35">
      <c r="B307" s="190"/>
    </row>
    <row r="308" spans="2:2" x14ac:dyDescent="0.35">
      <c r="B308" s="190"/>
    </row>
    <row r="309" spans="2:2" x14ac:dyDescent="0.35">
      <c r="B309" s="190"/>
    </row>
    <row r="310" spans="2:2" x14ac:dyDescent="0.35">
      <c r="B310" s="190"/>
    </row>
    <row r="311" spans="2:2" x14ac:dyDescent="0.35">
      <c r="B311" s="190"/>
    </row>
    <row r="312" spans="2:2" x14ac:dyDescent="0.35">
      <c r="B312" s="190"/>
    </row>
    <row r="313" spans="2:2" x14ac:dyDescent="0.35">
      <c r="B313" s="190"/>
    </row>
    <row r="314" spans="2:2" x14ac:dyDescent="0.35">
      <c r="B314" s="190"/>
    </row>
    <row r="315" spans="2:2" x14ac:dyDescent="0.35">
      <c r="B315" s="190"/>
    </row>
    <row r="316" spans="2:2" x14ac:dyDescent="0.35">
      <c r="B316" s="190"/>
    </row>
    <row r="317" spans="2:2" x14ac:dyDescent="0.35">
      <c r="B317" s="190"/>
    </row>
    <row r="318" spans="2:2" x14ac:dyDescent="0.35">
      <c r="B318" s="190"/>
    </row>
    <row r="319" spans="2:2" x14ac:dyDescent="0.35">
      <c r="B319" s="190"/>
    </row>
    <row r="320" spans="2:2" x14ac:dyDescent="0.35">
      <c r="B320" s="190"/>
    </row>
    <row r="321" spans="2:2" x14ac:dyDescent="0.35">
      <c r="B321" s="190"/>
    </row>
    <row r="322" spans="2:2" x14ac:dyDescent="0.35">
      <c r="B322" s="190"/>
    </row>
    <row r="323" spans="2:2" x14ac:dyDescent="0.35">
      <c r="B323" s="190"/>
    </row>
    <row r="324" spans="2:2" x14ac:dyDescent="0.35">
      <c r="B324" s="190"/>
    </row>
    <row r="325" spans="2:2" x14ac:dyDescent="0.35">
      <c r="B325" s="190"/>
    </row>
    <row r="326" spans="2:2" x14ac:dyDescent="0.35">
      <c r="B326" s="190"/>
    </row>
    <row r="327" spans="2:2" x14ac:dyDescent="0.35">
      <c r="B327" s="190"/>
    </row>
    <row r="328" spans="2:2" x14ac:dyDescent="0.35">
      <c r="B328" s="190"/>
    </row>
    <row r="329" spans="2:2" x14ac:dyDescent="0.35">
      <c r="B329" s="190"/>
    </row>
    <row r="330" spans="2:2" x14ac:dyDescent="0.35">
      <c r="B330" s="190"/>
    </row>
    <row r="331" spans="2:2" x14ac:dyDescent="0.35">
      <c r="B331" s="190"/>
    </row>
    <row r="332" spans="2:2" x14ac:dyDescent="0.35">
      <c r="B332" s="190"/>
    </row>
    <row r="333" spans="2:2" x14ac:dyDescent="0.35">
      <c r="B333" s="190"/>
    </row>
    <row r="334" spans="2:2" x14ac:dyDescent="0.35">
      <c r="B334" s="190"/>
    </row>
    <row r="335" spans="2:2" x14ac:dyDescent="0.35">
      <c r="B335" s="190"/>
    </row>
    <row r="336" spans="2:2" x14ac:dyDescent="0.35">
      <c r="B336" s="190"/>
    </row>
    <row r="337" spans="2:2" x14ac:dyDescent="0.35">
      <c r="B337" s="190"/>
    </row>
    <row r="338" spans="2:2" x14ac:dyDescent="0.35">
      <c r="B338" s="190"/>
    </row>
    <row r="339" spans="2:2" x14ac:dyDescent="0.35">
      <c r="B339" s="190"/>
    </row>
    <row r="340" spans="2:2" x14ac:dyDescent="0.35">
      <c r="B340" s="190"/>
    </row>
    <row r="341" spans="2:2" x14ac:dyDescent="0.35">
      <c r="B341" s="190"/>
    </row>
    <row r="342" spans="2:2" x14ac:dyDescent="0.35">
      <c r="B342" s="190"/>
    </row>
    <row r="343" spans="2:2" x14ac:dyDescent="0.35">
      <c r="B343" s="190"/>
    </row>
    <row r="344" spans="2:2" x14ac:dyDescent="0.35">
      <c r="B344" s="190"/>
    </row>
    <row r="345" spans="2:2" x14ac:dyDescent="0.35">
      <c r="B345" s="190"/>
    </row>
    <row r="346" spans="2:2" x14ac:dyDescent="0.35">
      <c r="B346" s="190"/>
    </row>
    <row r="347" spans="2:2" x14ac:dyDescent="0.35">
      <c r="B347" s="190"/>
    </row>
    <row r="348" spans="2:2" x14ac:dyDescent="0.35">
      <c r="B348" s="190"/>
    </row>
    <row r="349" spans="2:2" x14ac:dyDescent="0.35">
      <c r="B349" s="190"/>
    </row>
    <row r="350" spans="2:2" x14ac:dyDescent="0.35">
      <c r="B350" s="190"/>
    </row>
    <row r="351" spans="2:2" x14ac:dyDescent="0.35">
      <c r="B351" s="190"/>
    </row>
    <row r="352" spans="2:2" x14ac:dyDescent="0.35">
      <c r="B352" s="190"/>
    </row>
    <row r="353" spans="2:2" x14ac:dyDescent="0.35">
      <c r="B353" s="190"/>
    </row>
    <row r="354" spans="2:2" x14ac:dyDescent="0.35">
      <c r="B354" s="190"/>
    </row>
    <row r="355" spans="2:2" x14ac:dyDescent="0.35">
      <c r="B355" s="190"/>
    </row>
    <row r="356" spans="2:2" x14ac:dyDescent="0.35">
      <c r="B356" s="190"/>
    </row>
    <row r="357" spans="2:2" x14ac:dyDescent="0.35">
      <c r="B357" s="190"/>
    </row>
    <row r="358" spans="2:2" x14ac:dyDescent="0.35">
      <c r="B358" s="190"/>
    </row>
    <row r="359" spans="2:2" x14ac:dyDescent="0.35">
      <c r="B359" s="190"/>
    </row>
    <row r="360" spans="2:2" x14ac:dyDescent="0.35">
      <c r="B360" s="190"/>
    </row>
    <row r="361" spans="2:2" x14ac:dyDescent="0.35">
      <c r="B361" s="190"/>
    </row>
    <row r="362" spans="2:2" x14ac:dyDescent="0.35">
      <c r="B362" s="190"/>
    </row>
    <row r="363" spans="2:2" x14ac:dyDescent="0.35">
      <c r="B363" s="190"/>
    </row>
    <row r="364" spans="2:2" x14ac:dyDescent="0.35">
      <c r="B364" s="190"/>
    </row>
    <row r="365" spans="2:2" x14ac:dyDescent="0.35">
      <c r="B365" s="190"/>
    </row>
    <row r="366" spans="2:2" x14ac:dyDescent="0.35">
      <c r="B366" s="190"/>
    </row>
    <row r="367" spans="2:2" x14ac:dyDescent="0.35">
      <c r="B367" s="190"/>
    </row>
    <row r="368" spans="2:2" x14ac:dyDescent="0.35">
      <c r="B368" s="190"/>
    </row>
    <row r="369" spans="2:2" x14ac:dyDescent="0.35">
      <c r="B369" s="190"/>
    </row>
    <row r="370" spans="2:2" x14ac:dyDescent="0.35">
      <c r="B370" s="190"/>
    </row>
    <row r="371" spans="2:2" x14ac:dyDescent="0.35">
      <c r="B371" s="190"/>
    </row>
    <row r="372" spans="2:2" x14ac:dyDescent="0.35">
      <c r="B372" s="190"/>
    </row>
    <row r="373" spans="2:2" x14ac:dyDescent="0.35">
      <c r="B373" s="190"/>
    </row>
    <row r="374" spans="2:2" x14ac:dyDescent="0.35">
      <c r="B374" s="190"/>
    </row>
    <row r="375" spans="2:2" x14ac:dyDescent="0.35">
      <c r="B375" s="190"/>
    </row>
    <row r="376" spans="2:2" x14ac:dyDescent="0.35">
      <c r="B376" s="190"/>
    </row>
    <row r="377" spans="2:2" x14ac:dyDescent="0.35">
      <c r="B377" s="190"/>
    </row>
    <row r="378" spans="2:2" x14ac:dyDescent="0.35">
      <c r="B378" s="190"/>
    </row>
    <row r="379" spans="2:2" x14ac:dyDescent="0.35">
      <c r="B379" s="190"/>
    </row>
    <row r="380" spans="2:2" x14ac:dyDescent="0.35">
      <c r="B380" s="190"/>
    </row>
    <row r="381" spans="2:2" x14ac:dyDescent="0.35">
      <c r="B381" s="190"/>
    </row>
    <row r="382" spans="2:2" x14ac:dyDescent="0.35">
      <c r="B382" s="190"/>
    </row>
    <row r="383" spans="2:2" x14ac:dyDescent="0.35">
      <c r="B383" s="190"/>
    </row>
    <row r="384" spans="2:2" x14ac:dyDescent="0.35">
      <c r="B384" s="190"/>
    </row>
    <row r="385" spans="2:2" x14ac:dyDescent="0.35">
      <c r="B385" s="190"/>
    </row>
    <row r="386" spans="2:2" x14ac:dyDescent="0.35">
      <c r="B386" s="190"/>
    </row>
    <row r="387" spans="2:2" x14ac:dyDescent="0.35">
      <c r="B387" s="190"/>
    </row>
    <row r="388" spans="2:2" x14ac:dyDescent="0.35">
      <c r="B388" s="190"/>
    </row>
    <row r="389" spans="2:2" x14ac:dyDescent="0.35">
      <c r="B389" s="190"/>
    </row>
    <row r="390" spans="2:2" x14ac:dyDescent="0.35">
      <c r="B390" s="190"/>
    </row>
    <row r="391" spans="2:2" x14ac:dyDescent="0.35">
      <c r="B391" s="190"/>
    </row>
    <row r="392" spans="2:2" x14ac:dyDescent="0.35">
      <c r="B392" s="190"/>
    </row>
    <row r="393" spans="2:2" x14ac:dyDescent="0.35">
      <c r="B393" s="190"/>
    </row>
    <row r="394" spans="2:2" x14ac:dyDescent="0.35">
      <c r="B394" s="190"/>
    </row>
    <row r="395" spans="2:2" x14ac:dyDescent="0.35">
      <c r="B395" s="190"/>
    </row>
    <row r="396" spans="2:2" x14ac:dyDescent="0.35">
      <c r="B396" s="190"/>
    </row>
    <row r="397" spans="2:2" x14ac:dyDescent="0.35">
      <c r="B397" s="190"/>
    </row>
    <row r="398" spans="2:2" x14ac:dyDescent="0.35">
      <c r="B398" s="190"/>
    </row>
    <row r="399" spans="2:2" x14ac:dyDescent="0.35">
      <c r="B399" s="190"/>
    </row>
    <row r="400" spans="2:2" x14ac:dyDescent="0.35">
      <c r="B400" s="190"/>
    </row>
    <row r="401" spans="2:2" x14ac:dyDescent="0.35">
      <c r="B401" s="190"/>
    </row>
    <row r="402" spans="2:2" x14ac:dyDescent="0.35">
      <c r="B402" s="190"/>
    </row>
  </sheetData>
  <mergeCells count="3">
    <mergeCell ref="E1:G1"/>
    <mergeCell ref="H1:K1"/>
    <mergeCell ref="L1:M1"/>
  </mergeCells>
  <pageMargins left="0.7" right="0.7" top="0.75" bottom="0.75" header="0.3" footer="0.3"/>
  <pageSetup paperSize="9" orientation="portrait" horizontalDpi="300" verticalDpi="300" r:id="rId1"/>
  <drawing r:id="rId2"/>
  <legacyDrawing r:id="rId3"/>
  <controls>
    <mc:AlternateContent xmlns:mc="http://schemas.openxmlformats.org/markup-compatibility/2006">
      <mc:Choice Requires="x14">
        <control shapeId="11265" r:id="rId4" name="Control 1">
          <controlPr defaultSize="0" autoPict="0" r:id="rId5">
            <anchor moveWithCells="1">
              <from>
                <xdr:col>4</xdr:col>
                <xdr:colOff>419100</xdr:colOff>
                <xdr:row>120</xdr:row>
                <xdr:rowOff>107950</xdr:rowOff>
              </from>
              <to>
                <xdr:col>4</xdr:col>
                <xdr:colOff>641350</xdr:colOff>
                <xdr:row>121</xdr:row>
                <xdr:rowOff>152400</xdr:rowOff>
              </to>
            </anchor>
          </controlPr>
        </control>
      </mc:Choice>
      <mc:Fallback>
        <control shapeId="11265" r:id="rId4" name="Control 1"/>
      </mc:Fallback>
    </mc:AlternateContent>
  </control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DB036-BE59-4AA3-AE61-18DEFB5E7DF8}">
  <dimension ref="A1:N466"/>
  <sheetViews>
    <sheetView topLeftCell="B1" zoomScale="25" zoomScaleNormal="25" workbookViewId="0">
      <pane ySplit="2" topLeftCell="A3" activePane="bottomLeft" state="frozen"/>
      <selection pane="bottomLeft" activeCell="E21" sqref="E21:J72"/>
    </sheetView>
  </sheetViews>
  <sheetFormatPr defaultColWidth="9.1796875" defaultRowHeight="14.5" x14ac:dyDescent="0.35"/>
  <cols>
    <col min="1" max="1" width="18.81640625" customWidth="1"/>
    <col min="2" max="2" width="21.453125" customWidth="1"/>
    <col min="3" max="3" width="14.54296875" style="39" customWidth="1"/>
    <col min="4" max="4" width="13.453125" style="39" customWidth="1"/>
    <col min="5" max="5" width="15.54296875" customWidth="1"/>
    <col min="6" max="7" width="10.81640625" customWidth="1"/>
    <col min="8" max="8" width="11.453125" customWidth="1"/>
    <col min="9" max="9" width="10.1796875" customWidth="1"/>
    <col min="10" max="10" width="8.54296875" customWidth="1"/>
    <col min="11" max="11" width="7.1796875" customWidth="1"/>
    <col min="12" max="12" width="33.54296875" style="29" customWidth="1"/>
    <col min="13" max="13" width="56" style="88" customWidth="1"/>
  </cols>
  <sheetData>
    <row r="1" spans="1:13" ht="71.150000000000006" customHeight="1" x14ac:dyDescent="0.35">
      <c r="A1" s="174" t="s">
        <v>324</v>
      </c>
      <c r="B1" s="174" t="s">
        <v>325</v>
      </c>
      <c r="C1" s="174" t="s">
        <v>1225</v>
      </c>
      <c r="D1" s="174" t="s">
        <v>1509</v>
      </c>
      <c r="E1" s="858" t="s">
        <v>1226</v>
      </c>
      <c r="F1" s="859"/>
      <c r="G1" s="860"/>
      <c r="H1" s="858" t="s">
        <v>1446</v>
      </c>
      <c r="I1" s="859"/>
      <c r="J1" s="859"/>
      <c r="K1" s="860"/>
      <c r="L1" s="239"/>
      <c r="M1" s="239"/>
    </row>
    <row r="2" spans="1:13" ht="44.25" customHeight="1" x14ac:dyDescent="0.35">
      <c r="A2" s="240" t="s">
        <v>1073</v>
      </c>
      <c r="B2" s="240"/>
      <c r="C2" s="240"/>
      <c r="D2" s="240"/>
      <c r="E2" s="174" t="s">
        <v>1226</v>
      </c>
      <c r="F2" s="241" t="s">
        <v>1234</v>
      </c>
      <c r="G2" s="241" t="s">
        <v>1235</v>
      </c>
      <c r="H2" s="240" t="s">
        <v>1447</v>
      </c>
      <c r="I2" s="242" t="s">
        <v>1448</v>
      </c>
      <c r="J2" s="242" t="s">
        <v>1251</v>
      </c>
      <c r="K2" s="242" t="s">
        <v>1252</v>
      </c>
      <c r="L2" s="242" t="s">
        <v>335</v>
      </c>
      <c r="M2" s="240" t="s">
        <v>392</v>
      </c>
    </row>
    <row r="3" spans="1:13" ht="44.25" customHeight="1" x14ac:dyDescent="0.35">
      <c r="A3" s="150" t="s">
        <v>983</v>
      </c>
      <c r="B3" s="4" t="s">
        <v>2379</v>
      </c>
      <c r="C3" s="39" t="s">
        <v>2380</v>
      </c>
      <c r="D3" s="39">
        <v>1</v>
      </c>
      <c r="E3" s="150"/>
      <c r="F3" s="39">
        <v>58.985610000000001</v>
      </c>
      <c r="G3" s="39">
        <v>5.6010799999999996</v>
      </c>
      <c r="H3" s="150"/>
      <c r="I3" s="159"/>
      <c r="J3" s="159"/>
      <c r="K3" s="159"/>
      <c r="L3" s="29" t="s">
        <v>1209</v>
      </c>
      <c r="M3" s="150"/>
    </row>
    <row r="4" spans="1:13" ht="44.25" customHeight="1" x14ac:dyDescent="0.35">
      <c r="A4" s="150" t="s">
        <v>983</v>
      </c>
      <c r="B4" s="4" t="s">
        <v>2381</v>
      </c>
      <c r="C4" s="39" t="s">
        <v>2380</v>
      </c>
      <c r="D4" s="39">
        <v>1</v>
      </c>
      <c r="E4" s="150"/>
      <c r="F4" s="39">
        <v>66.988889999999998</v>
      </c>
      <c r="G4" s="39">
        <v>14.057320000000001</v>
      </c>
      <c r="H4" s="150"/>
      <c r="I4" s="159"/>
      <c r="J4" s="159"/>
      <c r="K4" s="159"/>
      <c r="L4" s="29" t="s">
        <v>1209</v>
      </c>
      <c r="M4" s="150"/>
    </row>
    <row r="5" spans="1:13" ht="44.25" customHeight="1" x14ac:dyDescent="0.35">
      <c r="A5" s="150" t="s">
        <v>983</v>
      </c>
      <c r="B5" s="4" t="s">
        <v>2382</v>
      </c>
      <c r="C5" s="39" t="s">
        <v>2380</v>
      </c>
      <c r="D5" s="39">
        <v>1</v>
      </c>
      <c r="E5" s="150"/>
      <c r="F5" s="39">
        <v>58.213590000000003</v>
      </c>
      <c r="G5" s="39">
        <v>8.3895599999999995</v>
      </c>
      <c r="H5" s="150"/>
      <c r="I5" s="159"/>
      <c r="J5" s="159"/>
      <c r="K5" s="159"/>
      <c r="L5" s="29" t="s">
        <v>1209</v>
      </c>
      <c r="M5" s="150"/>
    </row>
    <row r="6" spans="1:13" ht="44.25" customHeight="1" x14ac:dyDescent="0.35">
      <c r="A6" s="150" t="s">
        <v>983</v>
      </c>
      <c r="B6" s="4" t="s">
        <v>2382</v>
      </c>
      <c r="C6" s="39" t="s">
        <v>2380</v>
      </c>
      <c r="D6" s="39">
        <v>1</v>
      </c>
      <c r="E6" s="150"/>
      <c r="F6" s="39">
        <v>58.213560000000001</v>
      </c>
      <c r="G6" s="39">
        <v>8.3897499999999994</v>
      </c>
      <c r="H6" s="150"/>
      <c r="I6" s="159"/>
      <c r="J6" s="159"/>
      <c r="K6" s="159"/>
      <c r="L6" s="29" t="s">
        <v>1209</v>
      </c>
      <c r="M6" s="150"/>
    </row>
    <row r="7" spans="1:13" ht="44.25" customHeight="1" x14ac:dyDescent="0.35">
      <c r="A7" s="150" t="s">
        <v>983</v>
      </c>
      <c r="B7" s="4" t="s">
        <v>2383</v>
      </c>
      <c r="C7" s="39" t="s">
        <v>2380</v>
      </c>
      <c r="D7" s="39">
        <v>1</v>
      </c>
      <c r="E7" s="150"/>
      <c r="F7" s="39">
        <v>62.331670000000003</v>
      </c>
      <c r="G7" s="39">
        <v>5.5453599999999996</v>
      </c>
      <c r="H7" s="150"/>
      <c r="I7" s="159"/>
      <c r="J7" s="159"/>
      <c r="K7" s="159"/>
      <c r="L7" s="29" t="s">
        <v>1209</v>
      </c>
      <c r="M7" s="150"/>
    </row>
    <row r="8" spans="1:13" ht="44.25" customHeight="1" x14ac:dyDescent="0.35">
      <c r="A8" s="150" t="s">
        <v>983</v>
      </c>
      <c r="B8" s="4" t="s">
        <v>2384</v>
      </c>
      <c r="C8" s="39" t="s">
        <v>2385</v>
      </c>
      <c r="D8" s="39">
        <v>1</v>
      </c>
      <c r="E8" s="150"/>
      <c r="F8" s="39">
        <v>70.969930000000005</v>
      </c>
      <c r="G8" s="39">
        <v>-8.6816600000000008</v>
      </c>
      <c r="H8" s="150"/>
      <c r="I8" s="159"/>
      <c r="J8" s="159"/>
      <c r="K8" s="159"/>
      <c r="L8" s="29" t="s">
        <v>1209</v>
      </c>
      <c r="M8" s="150"/>
    </row>
    <row r="9" spans="1:13" ht="44.25" customHeight="1" x14ac:dyDescent="0.35">
      <c r="A9" s="150" t="s">
        <v>983</v>
      </c>
      <c r="B9" s="4" t="s">
        <v>2383</v>
      </c>
      <c r="C9" s="697" t="s">
        <v>2385</v>
      </c>
      <c r="D9" s="39">
        <v>1</v>
      </c>
      <c r="E9" s="150"/>
      <c r="F9" s="39">
        <v>68.191079999999999</v>
      </c>
      <c r="G9" s="39">
        <v>14.01929</v>
      </c>
      <c r="H9" s="150"/>
      <c r="I9" s="159"/>
      <c r="J9" s="159"/>
      <c r="K9" s="159"/>
      <c r="L9" s="29" t="s">
        <v>1209</v>
      </c>
      <c r="M9" s="150"/>
    </row>
    <row r="10" spans="1:13" ht="44.25" customHeight="1" x14ac:dyDescent="0.35">
      <c r="A10" s="150" t="s">
        <v>983</v>
      </c>
      <c r="B10" s="4" t="s">
        <v>2386</v>
      </c>
      <c r="C10" s="39" t="s">
        <v>2385</v>
      </c>
      <c r="D10" s="39">
        <v>1</v>
      </c>
      <c r="E10" s="150"/>
      <c r="F10" s="39">
        <v>59.75235</v>
      </c>
      <c r="G10" s="39">
        <v>10.56108</v>
      </c>
      <c r="H10" s="150"/>
      <c r="I10" s="159"/>
      <c r="J10" s="159"/>
      <c r="K10" s="159"/>
      <c r="L10" s="29" t="s">
        <v>1209</v>
      </c>
      <c r="M10" s="150"/>
    </row>
    <row r="11" spans="1:13" ht="44.25" customHeight="1" x14ac:dyDescent="0.35">
      <c r="A11" s="150" t="s">
        <v>983</v>
      </c>
      <c r="B11" s="4" t="s">
        <v>2386</v>
      </c>
      <c r="C11" s="39" t="s">
        <v>2385</v>
      </c>
      <c r="D11" s="39">
        <v>1</v>
      </c>
      <c r="E11" s="150"/>
      <c r="F11" s="39">
        <v>59.305160000000001</v>
      </c>
      <c r="G11" s="39">
        <v>10.68939</v>
      </c>
      <c r="H11" s="150"/>
      <c r="I11" s="159"/>
      <c r="J11" s="159"/>
      <c r="K11" s="159"/>
      <c r="L11" s="29" t="s">
        <v>1209</v>
      </c>
      <c r="M11" s="150"/>
    </row>
    <row r="12" spans="1:13" ht="44.25" customHeight="1" x14ac:dyDescent="0.35">
      <c r="A12" s="150" t="s">
        <v>983</v>
      </c>
      <c r="B12" s="4" t="s">
        <v>2386</v>
      </c>
      <c r="C12" s="39" t="s">
        <v>2387</v>
      </c>
      <c r="D12" s="39">
        <v>1</v>
      </c>
      <c r="E12" s="150"/>
      <c r="F12" s="39">
        <v>59.33569</v>
      </c>
      <c r="G12" s="39">
        <v>10.48701</v>
      </c>
      <c r="H12" s="150"/>
      <c r="I12" s="159"/>
      <c r="J12" s="159"/>
      <c r="K12" s="159"/>
      <c r="L12" s="29" t="s">
        <v>1209</v>
      </c>
      <c r="M12" s="150"/>
    </row>
    <row r="13" spans="1:13" ht="44.25" customHeight="1" x14ac:dyDescent="0.35">
      <c r="A13" s="150" t="s">
        <v>983</v>
      </c>
      <c r="B13" s="4" t="s">
        <v>2388</v>
      </c>
      <c r="C13" s="39" t="s">
        <v>2387</v>
      </c>
      <c r="D13" s="39">
        <v>1</v>
      </c>
      <c r="E13" s="150"/>
      <c r="F13" s="39">
        <v>58.569070000000004</v>
      </c>
      <c r="G13" s="39">
        <v>5.6523300000000001</v>
      </c>
      <c r="H13" s="150"/>
      <c r="I13" s="159"/>
      <c r="J13" s="159"/>
      <c r="K13" s="159"/>
      <c r="L13" s="29" t="s">
        <v>1209</v>
      </c>
      <c r="M13" s="150"/>
    </row>
    <row r="14" spans="1:13" ht="44.25" customHeight="1" x14ac:dyDescent="0.35">
      <c r="A14" s="150" t="s">
        <v>983</v>
      </c>
      <c r="B14" s="4" t="s">
        <v>2382</v>
      </c>
      <c r="C14" s="39" t="s">
        <v>2387</v>
      </c>
      <c r="D14" s="39">
        <v>1</v>
      </c>
      <c r="E14" s="150"/>
      <c r="F14" s="39">
        <v>58.465150000000001</v>
      </c>
      <c r="G14" s="39">
        <v>8.8923299999999994</v>
      </c>
      <c r="H14" s="150"/>
      <c r="I14" s="159"/>
      <c r="J14" s="159"/>
      <c r="K14" s="159"/>
      <c r="L14" s="29" t="s">
        <v>1209</v>
      </c>
      <c r="M14" s="150"/>
    </row>
    <row r="15" spans="1:13" ht="44.25" customHeight="1" x14ac:dyDescent="0.35">
      <c r="A15" s="150" t="s">
        <v>983</v>
      </c>
      <c r="B15" s="4" t="s">
        <v>2389</v>
      </c>
      <c r="C15" s="39" t="s">
        <v>2387</v>
      </c>
      <c r="D15" s="39">
        <v>1</v>
      </c>
      <c r="E15" s="150"/>
      <c r="F15" s="39">
        <v>70.590760000000003</v>
      </c>
      <c r="G15" s="39">
        <v>26.978660000000001</v>
      </c>
      <c r="H15" s="150"/>
      <c r="I15" s="159"/>
      <c r="J15" s="159"/>
      <c r="K15" s="159"/>
      <c r="L15" s="29" t="s">
        <v>1209</v>
      </c>
      <c r="M15" s="150"/>
    </row>
    <row r="16" spans="1:13" ht="44.25" customHeight="1" x14ac:dyDescent="0.35">
      <c r="A16" s="150" t="s">
        <v>983</v>
      </c>
      <c r="B16" s="4" t="s">
        <v>2382</v>
      </c>
      <c r="C16" s="39" t="s">
        <v>2387</v>
      </c>
      <c r="D16" s="39">
        <v>1</v>
      </c>
      <c r="E16" s="150"/>
      <c r="F16" s="39">
        <v>58.992919999999998</v>
      </c>
      <c r="G16" s="39">
        <v>10.039899999999999</v>
      </c>
      <c r="H16" s="150"/>
      <c r="I16" s="159"/>
      <c r="J16" s="159"/>
      <c r="K16" s="159"/>
      <c r="L16" s="29" t="s">
        <v>1209</v>
      </c>
      <c r="M16" s="150"/>
    </row>
    <row r="17" spans="1:13" ht="44.25" customHeight="1" x14ac:dyDescent="0.35">
      <c r="A17" s="150" t="s">
        <v>983</v>
      </c>
      <c r="B17" s="4" t="s">
        <v>2386</v>
      </c>
      <c r="C17" s="39" t="s">
        <v>2387</v>
      </c>
      <c r="D17" s="39">
        <v>1</v>
      </c>
      <c r="E17" s="150"/>
      <c r="F17" s="39">
        <v>59.262819999999998</v>
      </c>
      <c r="G17" s="39">
        <v>10.498760000000001</v>
      </c>
      <c r="H17" s="150"/>
      <c r="I17" s="159"/>
      <c r="J17" s="159"/>
      <c r="K17" s="159"/>
      <c r="L17" s="29" t="s">
        <v>1209</v>
      </c>
      <c r="M17" s="150"/>
    </row>
    <row r="18" spans="1:13" ht="44.25" customHeight="1" x14ac:dyDescent="0.35">
      <c r="A18" s="150" t="s">
        <v>983</v>
      </c>
      <c r="B18" s="4" t="s">
        <v>2389</v>
      </c>
      <c r="C18" s="39" t="s">
        <v>2387</v>
      </c>
      <c r="D18" s="39">
        <v>1</v>
      </c>
      <c r="E18" s="150"/>
      <c r="F18" s="39">
        <v>58.813360000000003</v>
      </c>
      <c r="G18" s="39">
        <v>9.4290500000000002</v>
      </c>
      <c r="H18" s="150"/>
      <c r="I18" s="159"/>
      <c r="J18" s="159"/>
      <c r="K18" s="159"/>
      <c r="L18" s="29" t="s">
        <v>1209</v>
      </c>
      <c r="M18" s="150"/>
    </row>
    <row r="19" spans="1:13" ht="44.25" customHeight="1" x14ac:dyDescent="0.35">
      <c r="A19" s="150" t="s">
        <v>983</v>
      </c>
      <c r="B19" s="4" t="s">
        <v>2386</v>
      </c>
      <c r="C19" s="39" t="s">
        <v>2390</v>
      </c>
      <c r="D19" s="39">
        <v>1</v>
      </c>
      <c r="E19" s="150"/>
      <c r="F19" s="39">
        <v>59.132489999999997</v>
      </c>
      <c r="G19" s="39">
        <v>11.13162</v>
      </c>
      <c r="H19" s="150"/>
      <c r="I19" s="159"/>
      <c r="J19" s="159"/>
      <c r="K19" s="159"/>
      <c r="L19" s="29" t="s">
        <v>1209</v>
      </c>
      <c r="M19" s="150"/>
    </row>
    <row r="20" spans="1:13" ht="44.25" customHeight="1" x14ac:dyDescent="0.35">
      <c r="A20" s="150" t="s">
        <v>983</v>
      </c>
      <c r="B20" s="4" t="s">
        <v>2379</v>
      </c>
      <c r="C20" s="39" t="s">
        <v>2390</v>
      </c>
      <c r="D20" s="39">
        <v>1</v>
      </c>
      <c r="E20" s="150"/>
      <c r="F20" s="39">
        <v>59.871079999999999</v>
      </c>
      <c r="G20" s="39">
        <v>10.61027</v>
      </c>
      <c r="H20" s="150"/>
      <c r="I20" s="159"/>
      <c r="J20" s="159"/>
      <c r="K20" s="159"/>
      <c r="L20" s="29" t="s">
        <v>1209</v>
      </c>
      <c r="M20" s="150"/>
    </row>
    <row r="21" spans="1:13" ht="44.25" customHeight="1" x14ac:dyDescent="0.35">
      <c r="A21" s="150" t="s">
        <v>983</v>
      </c>
      <c r="B21" s="4" t="s">
        <v>2382</v>
      </c>
      <c r="C21" s="39" t="s">
        <v>2390</v>
      </c>
      <c r="D21" s="39">
        <v>1</v>
      </c>
      <c r="E21" s="150"/>
      <c r="F21" s="39">
        <v>58.456229999999998</v>
      </c>
      <c r="G21" s="39">
        <v>8.8841199999999994</v>
      </c>
      <c r="H21" s="150"/>
      <c r="I21" s="159"/>
      <c r="J21" s="159"/>
      <c r="K21" s="159"/>
      <c r="L21" s="29" t="s">
        <v>1209</v>
      </c>
      <c r="M21" s="150"/>
    </row>
    <row r="22" spans="1:13" ht="44.25" customHeight="1" x14ac:dyDescent="0.35">
      <c r="A22" s="150" t="s">
        <v>983</v>
      </c>
      <c r="B22" s="4" t="s">
        <v>2388</v>
      </c>
      <c r="C22" s="39" t="s">
        <v>2390</v>
      </c>
      <c r="D22" s="39">
        <v>1</v>
      </c>
      <c r="E22" s="150"/>
      <c r="F22" s="39">
        <v>63.66489</v>
      </c>
      <c r="G22" s="737">
        <v>8.3065999999999995</v>
      </c>
      <c r="H22" s="150"/>
      <c r="I22" s="159"/>
      <c r="J22" s="159"/>
      <c r="K22" s="159"/>
      <c r="L22" s="29" t="s">
        <v>1209</v>
      </c>
      <c r="M22" s="150"/>
    </row>
    <row r="23" spans="1:13" ht="44.25" customHeight="1" x14ac:dyDescent="0.35">
      <c r="A23" s="150" t="s">
        <v>983</v>
      </c>
      <c r="B23" s="4" t="s">
        <v>2386</v>
      </c>
      <c r="C23" s="39" t="s">
        <v>2390</v>
      </c>
      <c r="D23" s="39">
        <v>1</v>
      </c>
      <c r="E23" s="150"/>
      <c r="F23" s="39">
        <v>59.505339999999997</v>
      </c>
      <c r="G23" s="39">
        <v>10.628539999999999</v>
      </c>
      <c r="H23" s="150"/>
      <c r="I23" s="159"/>
      <c r="J23" s="159"/>
      <c r="K23" s="159"/>
      <c r="L23" s="29" t="s">
        <v>1209</v>
      </c>
      <c r="M23" s="150"/>
    </row>
    <row r="24" spans="1:13" ht="44.25" customHeight="1" x14ac:dyDescent="0.35">
      <c r="A24" s="150" t="s">
        <v>983</v>
      </c>
      <c r="B24" s="4" t="s">
        <v>2386</v>
      </c>
      <c r="C24" s="39" t="s">
        <v>2390</v>
      </c>
      <c r="D24" s="39">
        <v>1</v>
      </c>
      <c r="E24" s="150"/>
      <c r="F24" s="39">
        <v>59.032690000000002</v>
      </c>
      <c r="G24" s="39">
        <v>5.5753700000000004</v>
      </c>
      <c r="H24" s="150"/>
      <c r="I24" s="159"/>
      <c r="J24" s="159"/>
      <c r="K24" s="159"/>
      <c r="L24" s="29" t="s">
        <v>1209</v>
      </c>
      <c r="M24" s="150"/>
    </row>
    <row r="25" spans="1:13" ht="44.25" customHeight="1" x14ac:dyDescent="0.35">
      <c r="A25" s="150" t="s">
        <v>983</v>
      </c>
      <c r="B25" s="4" t="s">
        <v>2389</v>
      </c>
      <c r="C25" s="39" t="s">
        <v>2390</v>
      </c>
      <c r="D25" s="39">
        <v>1</v>
      </c>
      <c r="E25" s="150"/>
      <c r="F25" s="39">
        <v>58.431890000000003</v>
      </c>
      <c r="G25" s="39">
        <v>8.7772699999999997</v>
      </c>
      <c r="H25" s="150"/>
      <c r="I25" s="159"/>
      <c r="J25" s="159"/>
      <c r="K25" s="159"/>
      <c r="L25" s="29" t="s">
        <v>1209</v>
      </c>
      <c r="M25" s="150"/>
    </row>
    <row r="26" spans="1:13" ht="44.25" customHeight="1" x14ac:dyDescent="0.35">
      <c r="A26" s="150" t="s">
        <v>983</v>
      </c>
      <c r="B26" s="4" t="s">
        <v>2382</v>
      </c>
      <c r="C26" s="39" t="s">
        <v>2390</v>
      </c>
      <c r="D26" s="39">
        <v>1</v>
      </c>
      <c r="E26" s="150"/>
      <c r="F26" s="39">
        <v>59.431249999999999</v>
      </c>
      <c r="G26" s="39">
        <v>10.65152</v>
      </c>
      <c r="H26" s="150"/>
      <c r="I26" s="159"/>
      <c r="J26" s="159"/>
      <c r="K26" s="159"/>
      <c r="L26" s="29" t="s">
        <v>1209</v>
      </c>
      <c r="M26" s="150"/>
    </row>
    <row r="27" spans="1:13" ht="44.25" customHeight="1" x14ac:dyDescent="0.35">
      <c r="A27" s="150" t="s">
        <v>983</v>
      </c>
      <c r="B27" s="4" t="s">
        <v>2386</v>
      </c>
      <c r="C27" s="39" t="s">
        <v>2391</v>
      </c>
      <c r="D27" s="39">
        <v>1</v>
      </c>
      <c r="E27" s="150"/>
      <c r="F27" s="39">
        <v>59.502090000000003</v>
      </c>
      <c r="G27" s="39">
        <v>10.36646</v>
      </c>
      <c r="H27" s="150"/>
      <c r="I27" s="159"/>
      <c r="J27" s="159"/>
      <c r="K27" s="159"/>
      <c r="L27" s="29" t="s">
        <v>1209</v>
      </c>
      <c r="M27" s="150"/>
    </row>
    <row r="28" spans="1:13" ht="44.25" customHeight="1" x14ac:dyDescent="0.35">
      <c r="A28" s="150" t="s">
        <v>983</v>
      </c>
      <c r="B28" s="4" t="s">
        <v>2386</v>
      </c>
      <c r="C28" s="39" t="s">
        <v>2391</v>
      </c>
      <c r="D28" s="39">
        <v>1</v>
      </c>
      <c r="E28" s="150"/>
      <c r="F28" s="39">
        <v>59.119819999999997</v>
      </c>
      <c r="G28" s="39">
        <v>10.85026</v>
      </c>
      <c r="H28" s="150"/>
      <c r="I28" s="159"/>
      <c r="J28" s="159"/>
      <c r="K28" s="159"/>
      <c r="L28" s="29" t="s">
        <v>1209</v>
      </c>
      <c r="M28" s="150"/>
    </row>
    <row r="29" spans="1:13" ht="44.25" customHeight="1" x14ac:dyDescent="0.35">
      <c r="A29" s="150" t="s">
        <v>983</v>
      </c>
      <c r="B29" s="4" t="s">
        <v>2382</v>
      </c>
      <c r="C29" s="39" t="s">
        <v>2391</v>
      </c>
      <c r="D29" s="39">
        <v>1</v>
      </c>
      <c r="E29" s="150"/>
      <c r="F29" s="39">
        <v>60.784399999999998</v>
      </c>
      <c r="G29" s="39">
        <v>4.9222200000000003</v>
      </c>
      <c r="H29" s="150"/>
      <c r="I29" s="159"/>
      <c r="J29" s="159"/>
      <c r="K29" s="159"/>
      <c r="L29" s="29" t="s">
        <v>1209</v>
      </c>
      <c r="M29" s="150"/>
    </row>
    <row r="30" spans="1:13" ht="44.25" customHeight="1" x14ac:dyDescent="0.35">
      <c r="A30" s="150" t="s">
        <v>983</v>
      </c>
      <c r="B30" s="4" t="s">
        <v>2382</v>
      </c>
      <c r="C30" s="39" t="s">
        <v>2391</v>
      </c>
      <c r="D30" s="39">
        <v>1</v>
      </c>
      <c r="E30" s="150"/>
      <c r="F30" s="39">
        <v>59.89667</v>
      </c>
      <c r="G30" s="39">
        <v>10.73771</v>
      </c>
      <c r="H30" s="150"/>
      <c r="I30" s="159"/>
      <c r="J30" s="159"/>
      <c r="K30" s="159"/>
      <c r="L30" s="29" t="s">
        <v>1209</v>
      </c>
      <c r="M30" s="150"/>
    </row>
    <row r="31" spans="1:13" ht="44.25" customHeight="1" x14ac:dyDescent="0.35">
      <c r="A31" s="150" t="s">
        <v>983</v>
      </c>
      <c r="B31" s="4" t="s">
        <v>2386</v>
      </c>
      <c r="C31" s="39" t="s">
        <v>2391</v>
      </c>
      <c r="D31" s="39">
        <v>1</v>
      </c>
      <c r="E31" s="150"/>
      <c r="F31" s="39">
        <v>59.075389999999999</v>
      </c>
      <c r="G31" s="39">
        <v>10.851839999999999</v>
      </c>
      <c r="H31" s="150"/>
      <c r="I31" s="159"/>
      <c r="J31" s="159"/>
      <c r="K31" s="159"/>
      <c r="L31" s="29" t="s">
        <v>1209</v>
      </c>
      <c r="M31" s="150"/>
    </row>
    <row r="32" spans="1:13" ht="44.25" customHeight="1" x14ac:dyDescent="0.35">
      <c r="A32" s="150" t="s">
        <v>983</v>
      </c>
      <c r="B32" s="4" t="s">
        <v>2389</v>
      </c>
      <c r="C32" s="39" t="s">
        <v>2391</v>
      </c>
      <c r="D32" s="39">
        <v>1</v>
      </c>
      <c r="E32" s="150"/>
      <c r="F32" s="39">
        <v>59.569569999999999</v>
      </c>
      <c r="G32" s="39">
        <v>10.650410000000001</v>
      </c>
      <c r="H32" s="150"/>
      <c r="I32" s="159"/>
      <c r="J32" s="159"/>
      <c r="K32" s="159"/>
      <c r="L32" s="29" t="s">
        <v>1209</v>
      </c>
      <c r="M32" s="150"/>
    </row>
    <row r="33" spans="1:13" ht="44.25" customHeight="1" x14ac:dyDescent="0.35">
      <c r="A33" s="150" t="s">
        <v>983</v>
      </c>
      <c r="B33" s="4" t="s">
        <v>2386</v>
      </c>
      <c r="C33" s="39" t="s">
        <v>2391</v>
      </c>
      <c r="D33" s="39">
        <v>1</v>
      </c>
      <c r="E33" s="150"/>
      <c r="F33" s="39">
        <v>59.011789999999998</v>
      </c>
      <c r="G33" s="39">
        <v>6.0305099999999996</v>
      </c>
      <c r="H33" s="150"/>
      <c r="I33" s="159"/>
      <c r="J33" s="159"/>
      <c r="K33" s="159"/>
      <c r="L33" s="29" t="s">
        <v>1209</v>
      </c>
      <c r="M33" s="150"/>
    </row>
    <row r="34" spans="1:13" ht="44.25" customHeight="1" x14ac:dyDescent="0.35">
      <c r="A34" s="150" t="s">
        <v>983</v>
      </c>
      <c r="B34" s="4" t="s">
        <v>2386</v>
      </c>
      <c r="C34" s="39" t="s">
        <v>2391</v>
      </c>
      <c r="D34" s="39">
        <v>1</v>
      </c>
      <c r="E34" s="150"/>
      <c r="F34" s="39">
        <v>58.884729999999998</v>
      </c>
      <c r="G34" s="39">
        <v>5.6025499999999999</v>
      </c>
      <c r="H34" s="150"/>
      <c r="I34" s="159"/>
      <c r="J34" s="159"/>
      <c r="K34" s="159"/>
      <c r="L34" s="29" t="s">
        <v>1209</v>
      </c>
      <c r="M34" s="150"/>
    </row>
    <row r="35" spans="1:13" ht="44.25" customHeight="1" x14ac:dyDescent="0.35">
      <c r="A35" s="150" t="s">
        <v>983</v>
      </c>
      <c r="B35" s="4" t="s">
        <v>2392</v>
      </c>
      <c r="C35" s="39" t="s">
        <v>2391</v>
      </c>
      <c r="D35" s="39">
        <v>1</v>
      </c>
      <c r="E35" s="150"/>
      <c r="F35" s="39">
        <v>70.637159999999994</v>
      </c>
      <c r="G35" s="39">
        <v>22.226949999999999</v>
      </c>
      <c r="H35" s="150"/>
      <c r="I35" s="159"/>
      <c r="J35" s="159"/>
      <c r="K35" s="159"/>
      <c r="L35" s="29" t="s">
        <v>1209</v>
      </c>
      <c r="M35" s="150"/>
    </row>
    <row r="36" spans="1:13" ht="44.25" customHeight="1" x14ac:dyDescent="0.35">
      <c r="A36" s="150" t="s">
        <v>983</v>
      </c>
      <c r="B36" s="4" t="s">
        <v>2393</v>
      </c>
      <c r="C36" s="39" t="s">
        <v>2391</v>
      </c>
      <c r="D36" s="39">
        <v>1</v>
      </c>
      <c r="E36" s="150"/>
      <c r="F36" s="39">
        <v>69.288269999999997</v>
      </c>
      <c r="G36" s="39">
        <v>15.988020000000001</v>
      </c>
      <c r="H36" s="150"/>
      <c r="I36" s="159"/>
      <c r="J36" s="159"/>
      <c r="K36" s="159"/>
      <c r="L36" s="29" t="s">
        <v>1209</v>
      </c>
      <c r="M36" s="150"/>
    </row>
    <row r="37" spans="1:13" ht="44.25" customHeight="1" x14ac:dyDescent="0.35">
      <c r="A37" s="150" t="s">
        <v>983</v>
      </c>
      <c r="B37" s="4" t="s">
        <v>2389</v>
      </c>
      <c r="C37" s="39" t="s">
        <v>2394</v>
      </c>
      <c r="D37" s="39">
        <v>1</v>
      </c>
      <c r="E37" s="150"/>
      <c r="F37" s="39">
        <v>70.257400000000004</v>
      </c>
      <c r="G37" s="39">
        <v>22.716049999999999</v>
      </c>
      <c r="H37" s="150"/>
      <c r="I37" s="159"/>
      <c r="J37" s="159"/>
      <c r="K37" s="159"/>
      <c r="L37" s="29" t="s">
        <v>1209</v>
      </c>
      <c r="M37" s="150"/>
    </row>
    <row r="38" spans="1:13" ht="44.25" customHeight="1" x14ac:dyDescent="0.35">
      <c r="A38" s="150" t="s">
        <v>983</v>
      </c>
      <c r="B38" s="4" t="s">
        <v>2389</v>
      </c>
      <c r="C38" s="39" t="s">
        <v>2394</v>
      </c>
      <c r="D38" s="39">
        <v>1</v>
      </c>
      <c r="E38" s="150"/>
      <c r="F38" s="39">
        <v>57.952179999999998</v>
      </c>
      <c r="G38" s="39">
        <v>19.253599999999999</v>
      </c>
      <c r="H38" s="150"/>
      <c r="I38" s="159"/>
      <c r="J38" s="159"/>
      <c r="K38" s="159"/>
      <c r="L38" s="29" t="s">
        <v>1209</v>
      </c>
      <c r="M38" s="150"/>
    </row>
    <row r="39" spans="1:13" ht="44.25" customHeight="1" x14ac:dyDescent="0.35">
      <c r="A39" s="150" t="s">
        <v>983</v>
      </c>
      <c r="B39" s="4" t="s">
        <v>2388</v>
      </c>
      <c r="C39" s="39" t="s">
        <v>2394</v>
      </c>
      <c r="D39" s="39">
        <v>1</v>
      </c>
      <c r="E39" s="150"/>
      <c r="F39" s="39">
        <v>63.643430000000002</v>
      </c>
      <c r="G39" s="39">
        <v>9.2271300000000007</v>
      </c>
      <c r="H39" s="150"/>
      <c r="I39" s="159"/>
      <c r="J39" s="159"/>
      <c r="K39" s="159"/>
      <c r="L39" s="29" t="s">
        <v>1209</v>
      </c>
      <c r="M39" s="150"/>
    </row>
    <row r="40" spans="1:13" ht="44.25" customHeight="1" x14ac:dyDescent="0.35">
      <c r="A40" s="150" t="s">
        <v>983</v>
      </c>
      <c r="B40" s="4" t="s">
        <v>2389</v>
      </c>
      <c r="C40" s="39" t="s">
        <v>2394</v>
      </c>
      <c r="D40" s="39">
        <v>1</v>
      </c>
      <c r="E40" s="150"/>
      <c r="F40" s="39">
        <v>59.087490000000003</v>
      </c>
      <c r="G40" s="39">
        <v>10.451090000000001</v>
      </c>
      <c r="H40" s="150"/>
      <c r="I40" s="159"/>
      <c r="J40" s="159"/>
      <c r="K40" s="159"/>
      <c r="L40" s="29" t="s">
        <v>1209</v>
      </c>
      <c r="M40" s="150"/>
    </row>
    <row r="41" spans="1:13" ht="44.25" customHeight="1" x14ac:dyDescent="0.35">
      <c r="A41" s="150" t="s">
        <v>983</v>
      </c>
      <c r="B41" s="4" t="s">
        <v>2379</v>
      </c>
      <c r="C41" s="39" t="s">
        <v>2394</v>
      </c>
      <c r="D41" s="39">
        <v>1</v>
      </c>
      <c r="E41" s="150"/>
      <c r="F41" s="39">
        <v>58.535769999999999</v>
      </c>
      <c r="G41" s="39">
        <v>8.9858899999999995</v>
      </c>
      <c r="H41" s="150"/>
      <c r="I41" s="159"/>
      <c r="J41" s="159"/>
      <c r="K41" s="159"/>
      <c r="L41" s="29" t="s">
        <v>1209</v>
      </c>
      <c r="M41" s="150"/>
    </row>
    <row r="42" spans="1:13" ht="44.25" customHeight="1" x14ac:dyDescent="0.35">
      <c r="A42" s="150" t="s">
        <v>983</v>
      </c>
      <c r="B42" s="4" t="s">
        <v>2386</v>
      </c>
      <c r="C42" s="39" t="s">
        <v>2394</v>
      </c>
      <c r="D42" s="39">
        <v>1</v>
      </c>
      <c r="E42" s="150"/>
      <c r="F42" s="39">
        <v>68.340130000000002</v>
      </c>
      <c r="G42" s="39">
        <v>14.11454</v>
      </c>
      <c r="H42" s="150"/>
      <c r="I42" s="159"/>
      <c r="J42" s="159"/>
      <c r="K42" s="159"/>
      <c r="L42" s="29" t="s">
        <v>1209</v>
      </c>
      <c r="M42" s="150"/>
    </row>
    <row r="43" spans="1:13" ht="44.25" customHeight="1" x14ac:dyDescent="0.35">
      <c r="A43" s="150" t="s">
        <v>983</v>
      </c>
      <c r="B43" s="4" t="s">
        <v>2392</v>
      </c>
      <c r="C43" s="39" t="s">
        <v>2394</v>
      </c>
      <c r="D43" s="39">
        <v>1</v>
      </c>
      <c r="E43" s="150"/>
      <c r="F43" s="39">
        <v>66.884180000000001</v>
      </c>
      <c r="G43" s="39">
        <v>13.578340000000001</v>
      </c>
      <c r="H43" s="150"/>
      <c r="I43" s="159"/>
      <c r="J43" s="159"/>
      <c r="K43" s="159"/>
      <c r="L43" s="29" t="s">
        <v>1209</v>
      </c>
      <c r="M43" s="150"/>
    </row>
    <row r="44" spans="1:13" ht="44.25" customHeight="1" x14ac:dyDescent="0.35">
      <c r="A44" s="150" t="s">
        <v>983</v>
      </c>
      <c r="B44" s="4" t="s">
        <v>2386</v>
      </c>
      <c r="C44" s="39" t="s">
        <v>2394</v>
      </c>
      <c r="D44" s="39">
        <v>1</v>
      </c>
      <c r="E44" s="150"/>
      <c r="F44" s="39">
        <v>59.133490000000002</v>
      </c>
      <c r="G44" s="39">
        <v>10.49896</v>
      </c>
      <c r="H44" s="150"/>
      <c r="I44" s="159"/>
      <c r="J44" s="159"/>
      <c r="K44" s="159"/>
      <c r="L44" s="29" t="s">
        <v>1209</v>
      </c>
      <c r="M44" s="150"/>
    </row>
    <row r="45" spans="1:13" ht="44.25" customHeight="1" x14ac:dyDescent="0.35">
      <c r="A45" s="150" t="s">
        <v>983</v>
      </c>
      <c r="B45" s="4" t="s">
        <v>2386</v>
      </c>
      <c r="C45" s="39" t="s">
        <v>2394</v>
      </c>
      <c r="D45" s="39">
        <v>1</v>
      </c>
      <c r="E45" s="150"/>
      <c r="F45" s="39">
        <v>59.865740000000002</v>
      </c>
      <c r="G45" s="39">
        <v>10.59416</v>
      </c>
      <c r="H45" s="150"/>
      <c r="I45" s="159"/>
      <c r="J45" s="159"/>
      <c r="K45" s="159"/>
      <c r="L45" s="29" t="s">
        <v>1209</v>
      </c>
      <c r="M45" s="150"/>
    </row>
    <row r="46" spans="1:13" ht="44.25" customHeight="1" x14ac:dyDescent="0.35">
      <c r="A46" s="150" t="s">
        <v>983</v>
      </c>
      <c r="B46" s="4" t="s">
        <v>2395</v>
      </c>
      <c r="C46" s="39" t="s">
        <v>2394</v>
      </c>
      <c r="D46" s="39">
        <v>1</v>
      </c>
      <c r="E46" s="150"/>
      <c r="F46" s="39">
        <v>68.01379</v>
      </c>
      <c r="G46" s="39">
        <v>13.31513</v>
      </c>
      <c r="H46" s="150"/>
      <c r="I46" s="159"/>
      <c r="J46" s="159"/>
      <c r="K46" s="159"/>
      <c r="L46" s="29" t="s">
        <v>1209</v>
      </c>
      <c r="M46" s="150"/>
    </row>
    <row r="47" spans="1:13" ht="44.25" customHeight="1" x14ac:dyDescent="0.35">
      <c r="A47" s="150" t="s">
        <v>983</v>
      </c>
      <c r="B47" s="4" t="s">
        <v>2395</v>
      </c>
      <c r="C47" s="39" t="s">
        <v>2394</v>
      </c>
      <c r="D47" s="39">
        <v>1</v>
      </c>
      <c r="E47" s="150"/>
      <c r="F47" s="39">
        <v>68.008300000000006</v>
      </c>
      <c r="G47" s="39">
        <v>13.30579</v>
      </c>
      <c r="H47" s="150"/>
      <c r="I47" s="159"/>
      <c r="J47" s="159"/>
      <c r="K47" s="159"/>
      <c r="L47" s="29" t="s">
        <v>1209</v>
      </c>
      <c r="M47" s="150"/>
    </row>
    <row r="48" spans="1:13" ht="44.25" customHeight="1" x14ac:dyDescent="0.35">
      <c r="A48" s="150" t="s">
        <v>983</v>
      </c>
      <c r="B48" s="4" t="s">
        <v>2382</v>
      </c>
      <c r="C48" s="39" t="s">
        <v>2396</v>
      </c>
      <c r="D48" s="39">
        <v>1</v>
      </c>
      <c r="E48" s="150"/>
      <c r="F48" s="39">
        <v>58.6873</v>
      </c>
      <c r="G48" s="39">
        <v>5.5509899999999996</v>
      </c>
      <c r="H48" s="150"/>
      <c r="I48" s="159"/>
      <c r="J48" s="159"/>
      <c r="K48" s="159"/>
      <c r="L48" s="29" t="s">
        <v>1209</v>
      </c>
      <c r="M48" s="150"/>
    </row>
    <row r="49" spans="1:13" ht="44.25" customHeight="1" x14ac:dyDescent="0.35">
      <c r="A49" s="150" t="s">
        <v>983</v>
      </c>
      <c r="B49" s="4" t="s">
        <v>2379</v>
      </c>
      <c r="C49" s="39" t="s">
        <v>2396</v>
      </c>
      <c r="D49" s="39">
        <v>1</v>
      </c>
      <c r="E49" s="150"/>
      <c r="F49" s="39">
        <v>58.943269999999998</v>
      </c>
      <c r="G49" s="39">
        <v>5.5683299999999996</v>
      </c>
      <c r="H49" s="150"/>
      <c r="I49" s="159"/>
      <c r="J49" s="159"/>
      <c r="K49" s="159"/>
      <c r="L49" s="29" t="s">
        <v>1209</v>
      </c>
      <c r="M49" s="150"/>
    </row>
    <row r="50" spans="1:13" ht="44.25" customHeight="1" x14ac:dyDescent="0.35">
      <c r="A50" s="150" t="s">
        <v>983</v>
      </c>
      <c r="B50" s="4" t="s">
        <v>2382</v>
      </c>
      <c r="C50" s="39" t="s">
        <v>2396</v>
      </c>
      <c r="D50" s="39">
        <v>1</v>
      </c>
      <c r="E50" s="150"/>
      <c r="F50" s="39">
        <v>58.373100000000001</v>
      </c>
      <c r="G50" s="39">
        <v>8.6751900000000006</v>
      </c>
      <c r="H50" s="150"/>
      <c r="I50" s="159"/>
      <c r="J50" s="159"/>
      <c r="K50" s="159"/>
      <c r="L50" s="29" t="s">
        <v>1209</v>
      </c>
      <c r="M50" s="150"/>
    </row>
    <row r="51" spans="1:13" ht="44.25" customHeight="1" x14ac:dyDescent="0.35">
      <c r="A51" s="150" t="s">
        <v>983</v>
      </c>
      <c r="B51" s="4" t="s">
        <v>2386</v>
      </c>
      <c r="C51" s="39" t="s">
        <v>2396</v>
      </c>
      <c r="D51" s="39">
        <v>1</v>
      </c>
      <c r="E51" s="150"/>
      <c r="F51" s="39">
        <v>58.9664</v>
      </c>
      <c r="G51" s="39">
        <v>5.5974599999999999</v>
      </c>
      <c r="H51" s="150"/>
      <c r="I51" s="159"/>
      <c r="J51" s="159"/>
      <c r="K51" s="159"/>
      <c r="L51" s="29" t="s">
        <v>1209</v>
      </c>
      <c r="M51" s="150"/>
    </row>
    <row r="52" spans="1:13" ht="44.25" customHeight="1" x14ac:dyDescent="0.35">
      <c r="A52" s="150" t="s">
        <v>983</v>
      </c>
      <c r="B52" s="4" t="s">
        <v>2386</v>
      </c>
      <c r="C52" s="39" t="s">
        <v>2397</v>
      </c>
      <c r="D52" s="39">
        <v>1</v>
      </c>
      <c r="E52" s="150"/>
      <c r="F52" s="39">
        <v>59.678690000000003</v>
      </c>
      <c r="G52" s="39">
        <v>10.603809999999999</v>
      </c>
      <c r="H52" s="150"/>
      <c r="I52" s="159"/>
      <c r="J52" s="159"/>
      <c r="K52" s="159"/>
      <c r="L52" s="29" t="s">
        <v>1209</v>
      </c>
      <c r="M52" s="150"/>
    </row>
    <row r="53" spans="1:13" ht="44.25" customHeight="1" x14ac:dyDescent="0.35">
      <c r="A53" s="150" t="s">
        <v>983</v>
      </c>
      <c r="B53" s="4" t="s">
        <v>2386</v>
      </c>
      <c r="C53" s="39" t="s">
        <v>2398</v>
      </c>
      <c r="D53" s="39">
        <v>1</v>
      </c>
      <c r="E53" s="150"/>
      <c r="F53" s="39">
        <v>58.834760000000003</v>
      </c>
      <c r="G53" s="39">
        <v>5.55708</v>
      </c>
      <c r="H53" s="150"/>
      <c r="I53" s="159"/>
      <c r="J53" s="159"/>
      <c r="K53" s="159"/>
      <c r="L53" s="29" t="s">
        <v>1209</v>
      </c>
      <c r="M53" s="150"/>
    </row>
    <row r="54" spans="1:13" ht="44.25" customHeight="1" x14ac:dyDescent="0.35">
      <c r="A54" s="150" t="s">
        <v>983</v>
      </c>
      <c r="B54" s="4" t="s">
        <v>2389</v>
      </c>
      <c r="C54" s="39" t="s">
        <v>2397</v>
      </c>
      <c r="D54" s="39">
        <v>1</v>
      </c>
      <c r="E54" s="150"/>
      <c r="F54" s="39">
        <v>59.059249999999999</v>
      </c>
      <c r="G54" s="39">
        <v>5.3939700000000004</v>
      </c>
      <c r="H54" s="150"/>
      <c r="I54" s="159"/>
      <c r="J54" s="159"/>
      <c r="K54" s="159"/>
      <c r="L54" s="29" t="s">
        <v>1209</v>
      </c>
      <c r="M54" s="150"/>
    </row>
    <row r="55" spans="1:13" ht="44.25" customHeight="1" x14ac:dyDescent="0.35">
      <c r="A55" s="150" t="s">
        <v>983</v>
      </c>
      <c r="B55" s="4" t="s">
        <v>2389</v>
      </c>
      <c r="C55" s="39" t="s">
        <v>2397</v>
      </c>
      <c r="D55" s="39">
        <v>1</v>
      </c>
      <c r="E55" s="150"/>
      <c r="F55" s="39">
        <v>60.212499999999999</v>
      </c>
      <c r="G55" s="39">
        <v>5.0120300000000002</v>
      </c>
      <c r="H55" s="150"/>
      <c r="I55" s="159"/>
      <c r="J55" s="159"/>
      <c r="K55" s="159"/>
      <c r="L55" s="29" t="s">
        <v>1209</v>
      </c>
      <c r="M55" s="150"/>
    </row>
    <row r="56" spans="1:13" ht="44.25" customHeight="1" x14ac:dyDescent="0.35">
      <c r="A56" s="150" t="s">
        <v>983</v>
      </c>
      <c r="B56" s="4" t="s">
        <v>2389</v>
      </c>
      <c r="C56" s="39" t="s">
        <v>2397</v>
      </c>
      <c r="D56" s="39">
        <v>1</v>
      </c>
      <c r="E56" s="150"/>
      <c r="F56" s="39">
        <v>68.344710000000006</v>
      </c>
      <c r="G56" s="39">
        <v>14.14777</v>
      </c>
      <c r="H56" s="150"/>
      <c r="I56" s="159"/>
      <c r="J56" s="159"/>
      <c r="K56" s="159"/>
      <c r="L56" s="29" t="s">
        <v>1209</v>
      </c>
      <c r="M56" s="150"/>
    </row>
    <row r="57" spans="1:13" ht="44.25" customHeight="1" x14ac:dyDescent="0.35">
      <c r="A57" s="150" t="s">
        <v>983</v>
      </c>
      <c r="B57" s="4" t="s">
        <v>2386</v>
      </c>
      <c r="C57" s="39" t="s">
        <v>2397</v>
      </c>
      <c r="D57" s="39">
        <v>1</v>
      </c>
      <c r="E57" s="150"/>
      <c r="F57" s="39">
        <v>63.873869999999997</v>
      </c>
      <c r="G57" s="39">
        <v>9.9020600000000005</v>
      </c>
      <c r="H57" s="150"/>
      <c r="I57" s="159"/>
      <c r="J57" s="159"/>
      <c r="K57" s="159"/>
      <c r="L57" s="29" t="s">
        <v>1209</v>
      </c>
      <c r="M57" s="150"/>
    </row>
    <row r="58" spans="1:13" ht="44.25" customHeight="1" x14ac:dyDescent="0.35">
      <c r="A58" s="150" t="s">
        <v>983</v>
      </c>
      <c r="B58" s="4" t="s">
        <v>2386</v>
      </c>
      <c r="C58" s="39" t="s">
        <v>2397</v>
      </c>
      <c r="D58" s="39">
        <v>1</v>
      </c>
      <c r="E58" s="150"/>
      <c r="F58" s="39">
        <v>59.01397</v>
      </c>
      <c r="G58" s="39">
        <v>6.0332400000000002</v>
      </c>
      <c r="H58" s="150"/>
      <c r="I58" s="159"/>
      <c r="J58" s="159"/>
      <c r="K58" s="159"/>
      <c r="L58" s="29" t="s">
        <v>1209</v>
      </c>
      <c r="M58" s="150"/>
    </row>
    <row r="59" spans="1:13" ht="44.25" customHeight="1" x14ac:dyDescent="0.35">
      <c r="A59" s="150" t="s">
        <v>983</v>
      </c>
      <c r="B59" s="4" t="s">
        <v>2386</v>
      </c>
      <c r="C59" s="39" t="s">
        <v>2397</v>
      </c>
      <c r="D59" s="39">
        <v>1</v>
      </c>
      <c r="E59" s="150"/>
      <c r="F59" s="39">
        <v>62.51182</v>
      </c>
      <c r="G59" s="738">
        <v>6.6037999999999997</v>
      </c>
      <c r="H59" s="150"/>
      <c r="I59" s="159"/>
      <c r="J59" s="159"/>
      <c r="K59" s="159"/>
      <c r="L59" s="29" t="s">
        <v>1209</v>
      </c>
      <c r="M59" s="150"/>
    </row>
    <row r="60" spans="1:13" ht="44.25" customHeight="1" x14ac:dyDescent="0.35">
      <c r="A60" s="150" t="s">
        <v>983</v>
      </c>
      <c r="B60" s="4" t="s">
        <v>2382</v>
      </c>
      <c r="C60" s="39" t="s">
        <v>2399</v>
      </c>
      <c r="D60" s="39">
        <v>1</v>
      </c>
      <c r="E60" s="150"/>
      <c r="F60" s="39">
        <v>69.776979999999995</v>
      </c>
      <c r="G60" s="39">
        <v>18.53838</v>
      </c>
      <c r="H60" s="150"/>
      <c r="I60" s="159"/>
      <c r="J60" s="159"/>
      <c r="K60" s="159"/>
      <c r="L60" s="29" t="s">
        <v>1209</v>
      </c>
      <c r="M60" s="150"/>
    </row>
    <row r="61" spans="1:13" ht="44.25" customHeight="1" x14ac:dyDescent="0.35">
      <c r="A61" s="150" t="s">
        <v>983</v>
      </c>
      <c r="B61" s="4" t="s">
        <v>2382</v>
      </c>
      <c r="C61" s="39" t="s">
        <v>2399</v>
      </c>
      <c r="D61" s="39">
        <v>2</v>
      </c>
      <c r="E61" s="150"/>
      <c r="F61" s="39">
        <v>69.778909999999996</v>
      </c>
      <c r="G61" s="39">
        <v>18.539539999999999</v>
      </c>
      <c r="H61" s="150"/>
      <c r="I61" s="159"/>
      <c r="J61" s="159"/>
      <c r="K61" s="159"/>
      <c r="L61" s="29" t="s">
        <v>1209</v>
      </c>
      <c r="M61" s="150"/>
    </row>
    <row r="62" spans="1:13" ht="44.25" customHeight="1" x14ac:dyDescent="0.35">
      <c r="A62" s="150" t="s">
        <v>983</v>
      </c>
      <c r="B62" s="4" t="s">
        <v>2389</v>
      </c>
      <c r="C62" s="39" t="s">
        <v>2399</v>
      </c>
      <c r="D62" s="39">
        <v>1</v>
      </c>
      <c r="E62" s="150"/>
      <c r="F62" s="39">
        <v>59.097940000000001</v>
      </c>
      <c r="G62" s="39">
        <v>5.5973600000000001</v>
      </c>
      <c r="H62" s="150"/>
      <c r="I62" s="159"/>
      <c r="J62" s="159"/>
      <c r="K62" s="159"/>
      <c r="L62" s="29" t="s">
        <v>1209</v>
      </c>
      <c r="M62" s="150"/>
    </row>
    <row r="63" spans="1:13" ht="44.25" customHeight="1" x14ac:dyDescent="0.35">
      <c r="A63" s="150" t="s">
        <v>983</v>
      </c>
      <c r="B63" s="4" t="s">
        <v>2382</v>
      </c>
      <c r="C63" s="39" t="s">
        <v>2399</v>
      </c>
      <c r="D63" s="39">
        <v>1</v>
      </c>
      <c r="E63" s="150"/>
      <c r="F63" s="39">
        <v>70.069640000000007</v>
      </c>
      <c r="G63" s="39">
        <v>30.097159999999999</v>
      </c>
      <c r="H63" s="150"/>
      <c r="I63" s="159"/>
      <c r="J63" s="159"/>
      <c r="K63" s="159"/>
      <c r="L63" s="29" t="s">
        <v>1209</v>
      </c>
      <c r="M63" s="150"/>
    </row>
    <row r="64" spans="1:13" ht="44.25" customHeight="1" x14ac:dyDescent="0.35">
      <c r="A64" s="150" t="s">
        <v>983</v>
      </c>
      <c r="B64" s="4" t="s">
        <v>2388</v>
      </c>
      <c r="C64" s="39" t="s">
        <v>2399</v>
      </c>
      <c r="D64" s="39">
        <v>1</v>
      </c>
      <c r="E64" s="150"/>
      <c r="F64" s="39">
        <v>65.662689999999998</v>
      </c>
      <c r="G64" s="39">
        <v>11.79116</v>
      </c>
      <c r="H64" s="150"/>
      <c r="I64" s="159"/>
      <c r="J64" s="159"/>
      <c r="K64" s="159"/>
      <c r="L64" s="29" t="s">
        <v>1209</v>
      </c>
      <c r="M64" s="150"/>
    </row>
    <row r="65" spans="1:13" ht="44.25" customHeight="1" x14ac:dyDescent="0.35">
      <c r="A65" s="150" t="s">
        <v>983</v>
      </c>
      <c r="B65" s="4" t="s">
        <v>2382</v>
      </c>
      <c r="C65" s="39" t="s">
        <v>2400</v>
      </c>
      <c r="D65" s="39">
        <v>1</v>
      </c>
      <c r="E65" s="150"/>
      <c r="F65" s="39">
        <v>69.514259999999993</v>
      </c>
      <c r="G65" s="39">
        <v>17.908180000000002</v>
      </c>
      <c r="H65" s="150"/>
      <c r="I65" s="159"/>
      <c r="J65" s="159"/>
      <c r="K65" s="159"/>
      <c r="L65" s="29" t="s">
        <v>1209</v>
      </c>
      <c r="M65" s="150"/>
    </row>
    <row r="66" spans="1:13" ht="44.25" customHeight="1" x14ac:dyDescent="0.35">
      <c r="A66" s="150" t="s">
        <v>983</v>
      </c>
      <c r="B66" s="4" t="s">
        <v>2401</v>
      </c>
      <c r="C66" s="39" t="s">
        <v>2400</v>
      </c>
      <c r="D66" s="39">
        <v>1</v>
      </c>
      <c r="E66" s="150"/>
      <c r="F66" s="39">
        <v>63.46604</v>
      </c>
      <c r="G66" s="39">
        <v>8.0096299999999996</v>
      </c>
      <c r="H66" s="150">
        <v>1</v>
      </c>
      <c r="I66" s="159"/>
      <c r="J66" s="159"/>
      <c r="K66" s="159" t="s">
        <v>1258</v>
      </c>
      <c r="L66" s="29" t="s">
        <v>1209</v>
      </c>
      <c r="M66" s="150"/>
    </row>
    <row r="67" spans="1:13" ht="44.25" customHeight="1" x14ac:dyDescent="0.35">
      <c r="A67" s="150" t="s">
        <v>983</v>
      </c>
      <c r="B67" s="4" t="s">
        <v>2382</v>
      </c>
      <c r="C67" s="39" t="s">
        <v>2400</v>
      </c>
      <c r="D67" s="39">
        <v>1</v>
      </c>
      <c r="E67" s="150"/>
      <c r="F67" s="39">
        <v>69.514210000000006</v>
      </c>
      <c r="G67" s="39">
        <v>17.908069999999999</v>
      </c>
      <c r="H67" s="150"/>
      <c r="I67" s="159"/>
      <c r="J67" s="159"/>
      <c r="K67" s="159"/>
      <c r="L67" s="29" t="s">
        <v>1209</v>
      </c>
      <c r="M67" s="150"/>
    </row>
    <row r="68" spans="1:13" ht="44.25" customHeight="1" x14ac:dyDescent="0.35">
      <c r="A68" s="150" t="s">
        <v>983</v>
      </c>
      <c r="B68" s="4" t="s">
        <v>2382</v>
      </c>
      <c r="C68" s="39" t="s">
        <v>2402</v>
      </c>
      <c r="D68" s="39">
        <v>1</v>
      </c>
      <c r="E68" s="150"/>
      <c r="F68" s="39">
        <v>63.778590000000001</v>
      </c>
      <c r="G68" s="39">
        <v>11.382479999999999</v>
      </c>
      <c r="H68" s="150"/>
      <c r="I68" s="159"/>
      <c r="J68" s="159"/>
      <c r="K68" s="159"/>
      <c r="L68" s="29" t="s">
        <v>1209</v>
      </c>
      <c r="M68" s="150"/>
    </row>
    <row r="69" spans="1:13" ht="44.25" customHeight="1" x14ac:dyDescent="0.35">
      <c r="A69" s="150" t="s">
        <v>983</v>
      </c>
      <c r="B69" s="4" t="s">
        <v>2382</v>
      </c>
      <c r="C69" s="39" t="s">
        <v>2400</v>
      </c>
      <c r="D69" s="39">
        <v>1</v>
      </c>
      <c r="E69" s="150"/>
      <c r="F69" s="39">
        <v>68.119152999999997</v>
      </c>
      <c r="G69" s="39">
        <v>13.719976000000001</v>
      </c>
      <c r="H69" s="150"/>
      <c r="I69" s="159"/>
      <c r="J69" s="159"/>
      <c r="K69" s="159"/>
      <c r="L69" s="29" t="s">
        <v>1209</v>
      </c>
      <c r="M69" s="150"/>
    </row>
    <row r="70" spans="1:13" ht="44.25" customHeight="1" x14ac:dyDescent="0.35">
      <c r="A70" s="150" t="s">
        <v>983</v>
      </c>
      <c r="B70" s="4" t="s">
        <v>2382</v>
      </c>
      <c r="C70" s="39" t="s">
        <v>2400</v>
      </c>
      <c r="D70" s="39">
        <v>1</v>
      </c>
      <c r="E70" s="150"/>
      <c r="F70" s="39">
        <v>67.323459999999997</v>
      </c>
      <c r="G70" s="39">
        <v>14.479089999999999</v>
      </c>
      <c r="H70" s="150"/>
      <c r="I70" s="159"/>
      <c r="J70" s="159"/>
      <c r="K70" s="159"/>
      <c r="L70" s="29" t="s">
        <v>1209</v>
      </c>
      <c r="M70" s="150"/>
    </row>
    <row r="71" spans="1:13" ht="44.25" customHeight="1" x14ac:dyDescent="0.35">
      <c r="A71" s="150" t="s">
        <v>983</v>
      </c>
      <c r="B71" s="4" t="s">
        <v>2382</v>
      </c>
      <c r="C71" s="39" t="s">
        <v>2400</v>
      </c>
      <c r="D71" s="39">
        <v>1</v>
      </c>
      <c r="E71" s="150"/>
      <c r="F71" s="39">
        <v>68.153710000000004</v>
      </c>
      <c r="G71" s="39">
        <v>13.85575</v>
      </c>
      <c r="H71" s="150"/>
      <c r="I71" s="159"/>
      <c r="J71" s="159"/>
      <c r="K71" s="159"/>
      <c r="L71" s="29" t="s">
        <v>1209</v>
      </c>
      <c r="M71" s="150"/>
    </row>
    <row r="72" spans="1:13" ht="44.25" customHeight="1" x14ac:dyDescent="0.35">
      <c r="A72" s="150" t="s">
        <v>983</v>
      </c>
      <c r="B72" s="4" t="s">
        <v>2389</v>
      </c>
      <c r="C72" s="39" t="s">
        <v>2400</v>
      </c>
      <c r="D72" s="39">
        <v>1</v>
      </c>
      <c r="E72" s="150"/>
      <c r="F72" s="39">
        <v>68.435980000000001</v>
      </c>
      <c r="G72" s="39">
        <v>14.71599</v>
      </c>
      <c r="H72" s="150"/>
      <c r="I72" s="159"/>
      <c r="J72" s="159"/>
      <c r="K72" s="159"/>
      <c r="L72" s="29" t="s">
        <v>1209</v>
      </c>
      <c r="M72" s="150"/>
    </row>
    <row r="73" spans="1:13" ht="44.25" customHeight="1" x14ac:dyDescent="0.35">
      <c r="A73" s="150" t="s">
        <v>983</v>
      </c>
      <c r="B73" s="4" t="s">
        <v>2386</v>
      </c>
      <c r="C73" s="39" t="s">
        <v>2400</v>
      </c>
      <c r="D73" s="39">
        <v>1</v>
      </c>
      <c r="E73" s="150"/>
      <c r="F73" s="39">
        <v>62.304650000000002</v>
      </c>
      <c r="G73" s="39">
        <v>5.7791800000000002</v>
      </c>
      <c r="H73" s="150"/>
      <c r="I73" s="159"/>
      <c r="J73" s="159"/>
      <c r="K73" s="159"/>
      <c r="L73" s="29" t="s">
        <v>1209</v>
      </c>
      <c r="M73" s="150"/>
    </row>
    <row r="74" spans="1:13" ht="44.25" customHeight="1" x14ac:dyDescent="0.35">
      <c r="A74" s="150" t="s">
        <v>983</v>
      </c>
      <c r="B74" s="4" t="s">
        <v>2382</v>
      </c>
      <c r="C74" s="39" t="s">
        <v>2400</v>
      </c>
      <c r="D74" s="39">
        <v>1</v>
      </c>
      <c r="E74" s="150"/>
      <c r="F74" s="39">
        <v>60.13044</v>
      </c>
      <c r="G74" s="39">
        <v>5.0893199999999998</v>
      </c>
      <c r="H74" s="150"/>
      <c r="I74" s="159"/>
      <c r="J74" s="159"/>
      <c r="K74" s="159"/>
      <c r="L74" s="29" t="s">
        <v>1209</v>
      </c>
      <c r="M74" s="150"/>
    </row>
    <row r="75" spans="1:13" ht="44.25" customHeight="1" x14ac:dyDescent="0.35">
      <c r="A75" s="150" t="s">
        <v>983</v>
      </c>
      <c r="B75" s="4" t="s">
        <v>2382</v>
      </c>
      <c r="C75" s="39" t="s">
        <v>2403</v>
      </c>
      <c r="D75" s="39">
        <v>1</v>
      </c>
      <c r="E75" s="150"/>
      <c r="F75" s="39">
        <v>68.168499999999995</v>
      </c>
      <c r="G75" s="39">
        <v>13.84614</v>
      </c>
      <c r="H75" s="150"/>
      <c r="I75" s="159"/>
      <c r="J75" s="159"/>
      <c r="K75" s="159"/>
      <c r="L75" s="29" t="s">
        <v>1209</v>
      </c>
      <c r="M75" s="150"/>
    </row>
    <row r="76" spans="1:13" ht="44.25" customHeight="1" x14ac:dyDescent="0.35">
      <c r="A76" s="150" t="s">
        <v>983</v>
      </c>
      <c r="B76" s="4" t="s">
        <v>2382</v>
      </c>
      <c r="C76" s="39" t="s">
        <v>2403</v>
      </c>
      <c r="D76" s="39">
        <v>1</v>
      </c>
      <c r="E76" s="150"/>
      <c r="F76" s="39">
        <v>68.098759999999999</v>
      </c>
      <c r="G76" s="39">
        <v>13.74314</v>
      </c>
      <c r="H76" s="150"/>
      <c r="I76" s="159"/>
      <c r="J76" s="159"/>
      <c r="K76" s="159"/>
      <c r="L76" s="29" t="s">
        <v>1209</v>
      </c>
      <c r="M76" s="150"/>
    </row>
    <row r="77" spans="1:13" ht="44.25" customHeight="1" x14ac:dyDescent="0.35">
      <c r="A77" s="150" t="s">
        <v>983</v>
      </c>
      <c r="B77" s="4" t="s">
        <v>2386</v>
      </c>
      <c r="C77" s="39" t="s">
        <v>2403</v>
      </c>
      <c r="D77" s="39">
        <v>1</v>
      </c>
      <c r="E77" s="150"/>
      <c r="F77" s="39">
        <v>63.727580000000003</v>
      </c>
      <c r="G77" s="39">
        <v>9.6054600000000008</v>
      </c>
      <c r="H77" s="150"/>
      <c r="I77" s="159"/>
      <c r="J77" s="159"/>
      <c r="K77" s="159"/>
      <c r="L77" s="29" t="s">
        <v>1209</v>
      </c>
      <c r="M77" s="150"/>
    </row>
    <row r="78" spans="1:13" ht="44.25" customHeight="1" x14ac:dyDescent="0.35">
      <c r="A78" s="150" t="s">
        <v>983</v>
      </c>
      <c r="B78" s="4" t="s">
        <v>2386</v>
      </c>
      <c r="C78" s="39" t="s">
        <v>2403</v>
      </c>
      <c r="D78" s="39">
        <v>1</v>
      </c>
      <c r="E78" s="150"/>
      <c r="F78" s="39">
        <v>63.727580000000003</v>
      </c>
      <c r="G78" s="39">
        <v>9.6054600000000008</v>
      </c>
      <c r="H78" s="150"/>
      <c r="I78" s="159"/>
      <c r="J78" s="159"/>
      <c r="K78" s="159"/>
      <c r="L78" s="29" t="s">
        <v>1209</v>
      </c>
      <c r="M78" s="150"/>
    </row>
    <row r="79" spans="1:13" ht="44.25" customHeight="1" x14ac:dyDescent="0.35">
      <c r="A79" s="698" t="s">
        <v>983</v>
      </c>
      <c r="B79" s="699"/>
      <c r="C79" s="698">
        <v>2025</v>
      </c>
      <c r="D79" s="698">
        <v>76</v>
      </c>
      <c r="E79" s="698"/>
      <c r="F79" s="700"/>
      <c r="G79" s="700"/>
      <c r="H79" s="698"/>
      <c r="I79" s="701"/>
      <c r="J79" s="701"/>
      <c r="K79" s="701"/>
      <c r="L79" s="701"/>
      <c r="M79" s="698"/>
    </row>
    <row r="80" spans="1:13" ht="44.25" customHeight="1" x14ac:dyDescent="0.35">
      <c r="A80" s="150"/>
      <c r="B80" s="862" t="s">
        <v>1510</v>
      </c>
      <c r="C80" s="862"/>
      <c r="D80" s="862"/>
      <c r="E80" s="150"/>
      <c r="F80" s="243"/>
      <c r="G80" s="243"/>
      <c r="H80" s="150"/>
      <c r="I80" s="159"/>
      <c r="J80" s="159"/>
      <c r="K80" s="159"/>
      <c r="L80" s="159"/>
      <c r="M80" s="150"/>
    </row>
    <row r="81" spans="1:14" ht="44.25" customHeight="1" x14ac:dyDescent="0.35">
      <c r="A81" s="190" t="s">
        <v>983</v>
      </c>
      <c r="B81" s="244" t="s">
        <v>137</v>
      </c>
      <c r="C81" s="245" t="s">
        <v>1511</v>
      </c>
      <c r="D81" s="190">
        <v>1</v>
      </c>
      <c r="E81" s="244" t="s">
        <v>1512</v>
      </c>
      <c r="F81" s="246">
        <v>63.783333333333331</v>
      </c>
      <c r="G81" s="246">
        <v>11.433333333333334</v>
      </c>
      <c r="H81" s="190"/>
      <c r="I81" s="190"/>
      <c r="J81" s="190"/>
      <c r="K81" s="190" t="s">
        <v>1258</v>
      </c>
      <c r="L81" s="28" t="s">
        <v>1513</v>
      </c>
      <c r="M81" s="247" t="s">
        <v>1514</v>
      </c>
    </row>
    <row r="82" spans="1:14" ht="44.25" customHeight="1" x14ac:dyDescent="0.35">
      <c r="A82" s="190" t="s">
        <v>983</v>
      </c>
      <c r="B82" s="244" t="s">
        <v>121</v>
      </c>
      <c r="C82" s="245" t="s">
        <v>1511</v>
      </c>
      <c r="D82" s="190">
        <v>1</v>
      </c>
      <c r="E82" s="28" t="s">
        <v>1515</v>
      </c>
      <c r="F82" s="190"/>
      <c r="G82" s="190"/>
      <c r="H82" s="190"/>
      <c r="I82" s="190"/>
      <c r="J82" s="190"/>
      <c r="K82" s="190" t="s">
        <v>1258</v>
      </c>
      <c r="L82" s="28" t="s">
        <v>1516</v>
      </c>
      <c r="M82" s="28"/>
    </row>
    <row r="83" spans="1:14" ht="44.25" customHeight="1" x14ac:dyDescent="0.35">
      <c r="A83" s="190" t="s">
        <v>983</v>
      </c>
      <c r="B83" s="190" t="s">
        <v>177</v>
      </c>
      <c r="C83" s="248" t="s">
        <v>1517</v>
      </c>
      <c r="D83" s="190">
        <v>1</v>
      </c>
      <c r="E83" s="190" t="s">
        <v>1518</v>
      </c>
      <c r="F83" s="190"/>
      <c r="G83" s="190"/>
      <c r="H83" s="190"/>
      <c r="I83" s="190"/>
      <c r="J83" s="190"/>
      <c r="K83" s="190" t="s">
        <v>1258</v>
      </c>
      <c r="L83" s="190" t="s">
        <v>1519</v>
      </c>
      <c r="M83" s="190" t="s">
        <v>1520</v>
      </c>
    </row>
    <row r="84" spans="1:14" ht="44.25" customHeight="1" x14ac:dyDescent="0.35">
      <c r="A84" s="190" t="s">
        <v>983</v>
      </c>
      <c r="B84" s="244" t="s">
        <v>156</v>
      </c>
      <c r="C84" s="245" t="s">
        <v>1517</v>
      </c>
      <c r="D84" s="190">
        <v>1</v>
      </c>
      <c r="E84" s="28" t="s">
        <v>1521</v>
      </c>
      <c r="F84" s="246"/>
      <c r="G84" s="246"/>
      <c r="H84" s="249"/>
      <c r="I84" s="249"/>
      <c r="J84" s="249"/>
      <c r="K84" s="249" t="s">
        <v>1258</v>
      </c>
      <c r="L84" s="28" t="s">
        <v>1522</v>
      </c>
      <c r="M84" s="28" t="s">
        <v>1523</v>
      </c>
      <c r="N84" s="250"/>
    </row>
    <row r="85" spans="1:14" ht="44.25" customHeight="1" x14ac:dyDescent="0.35">
      <c r="A85" s="190" t="s">
        <v>983</v>
      </c>
      <c r="B85" s="244" t="s">
        <v>194</v>
      </c>
      <c r="C85" s="245" t="s">
        <v>1524</v>
      </c>
      <c r="D85" s="190">
        <v>1</v>
      </c>
      <c r="E85" s="28" t="s">
        <v>1525</v>
      </c>
      <c r="F85" s="246" t="s">
        <v>1526</v>
      </c>
      <c r="G85" s="246" t="s">
        <v>1527</v>
      </c>
      <c r="H85" s="28"/>
      <c r="I85" s="28"/>
      <c r="J85" s="28"/>
      <c r="K85" s="28" t="s">
        <v>1258</v>
      </c>
      <c r="L85" s="28" t="s">
        <v>1528</v>
      </c>
      <c r="M85" s="28" t="s">
        <v>1529</v>
      </c>
    </row>
    <row r="86" spans="1:14" ht="44.25" customHeight="1" x14ac:dyDescent="0.35">
      <c r="A86" s="190" t="s">
        <v>983</v>
      </c>
      <c r="B86" s="244" t="s">
        <v>194</v>
      </c>
      <c r="C86" s="245" t="s">
        <v>1530</v>
      </c>
      <c r="D86" s="190">
        <v>1</v>
      </c>
      <c r="E86" s="28" t="s">
        <v>1531</v>
      </c>
      <c r="F86" s="246"/>
      <c r="G86" s="246"/>
      <c r="H86" s="28"/>
      <c r="I86" s="28"/>
      <c r="J86" s="28"/>
      <c r="K86" s="190" t="s">
        <v>1258</v>
      </c>
      <c r="L86" s="28" t="s">
        <v>1532</v>
      </c>
      <c r="M86" s="28" t="s">
        <v>1533</v>
      </c>
      <c r="N86" s="39"/>
    </row>
    <row r="87" spans="1:14" ht="44.25" customHeight="1" x14ac:dyDescent="0.35">
      <c r="A87" s="190" t="s">
        <v>983</v>
      </c>
      <c r="B87" s="244" t="s">
        <v>194</v>
      </c>
      <c r="C87" s="245" t="s">
        <v>1530</v>
      </c>
      <c r="D87" s="190">
        <v>1</v>
      </c>
      <c r="E87" s="28" t="s">
        <v>1534</v>
      </c>
      <c r="F87" s="246" t="s">
        <v>1535</v>
      </c>
      <c r="G87" s="246" t="s">
        <v>1536</v>
      </c>
      <c r="H87" s="28"/>
      <c r="I87" s="28"/>
      <c r="J87" s="28"/>
      <c r="K87" s="190" t="s">
        <v>1258</v>
      </c>
      <c r="L87" s="28" t="s">
        <v>1537</v>
      </c>
      <c r="M87" s="28" t="s">
        <v>1538</v>
      </c>
      <c r="N87" s="39"/>
    </row>
    <row r="88" spans="1:14" ht="44.25" customHeight="1" x14ac:dyDescent="0.35">
      <c r="A88" s="190" t="s">
        <v>983</v>
      </c>
      <c r="B88" s="244" t="s">
        <v>137</v>
      </c>
      <c r="C88" s="245" t="s">
        <v>1530</v>
      </c>
      <c r="D88" s="190">
        <v>1</v>
      </c>
      <c r="E88" s="28" t="s">
        <v>1539</v>
      </c>
      <c r="F88" s="28" t="s">
        <v>1540</v>
      </c>
      <c r="G88" s="28" t="s">
        <v>1541</v>
      </c>
      <c r="H88" s="28"/>
      <c r="I88" s="28"/>
      <c r="J88" s="28"/>
      <c r="K88" s="190" t="s">
        <v>1258</v>
      </c>
      <c r="L88" s="28" t="s">
        <v>1542</v>
      </c>
      <c r="M88" s="28"/>
    </row>
    <row r="89" spans="1:14" ht="44.25" customHeight="1" x14ac:dyDescent="0.35">
      <c r="A89" s="190" t="s">
        <v>983</v>
      </c>
      <c r="B89" s="244" t="s">
        <v>156</v>
      </c>
      <c r="C89" s="245" t="s">
        <v>1530</v>
      </c>
      <c r="D89" s="190">
        <v>1</v>
      </c>
      <c r="E89" s="28" t="s">
        <v>1543</v>
      </c>
      <c r="F89" s="246" t="s">
        <v>1544</v>
      </c>
      <c r="G89" s="246" t="s">
        <v>1545</v>
      </c>
      <c r="H89" s="28"/>
      <c r="I89" s="28"/>
      <c r="J89" s="28"/>
      <c r="K89" s="249" t="s">
        <v>1258</v>
      </c>
      <c r="L89" s="28" t="s">
        <v>1542</v>
      </c>
      <c r="M89" s="28"/>
    </row>
    <row r="90" spans="1:14" ht="44.25" customHeight="1" x14ac:dyDescent="0.35">
      <c r="A90" s="190" t="s">
        <v>983</v>
      </c>
      <c r="B90" s="244" t="s">
        <v>84</v>
      </c>
      <c r="C90" s="245" t="s">
        <v>1530</v>
      </c>
      <c r="D90" s="190">
        <v>1</v>
      </c>
      <c r="E90" s="28" t="s">
        <v>1546</v>
      </c>
      <c r="F90" s="28" t="s">
        <v>1547</v>
      </c>
      <c r="G90" s="28" t="s">
        <v>1548</v>
      </c>
      <c r="H90" s="28"/>
      <c r="I90" s="28"/>
      <c r="J90" s="28"/>
      <c r="K90" s="28" t="s">
        <v>1258</v>
      </c>
      <c r="L90" s="28" t="s">
        <v>1542</v>
      </c>
      <c r="M90" s="28"/>
    </row>
    <row r="91" spans="1:14" ht="44.25" customHeight="1" x14ac:dyDescent="0.35">
      <c r="A91" s="190" t="s">
        <v>983</v>
      </c>
      <c r="B91" s="251" t="s">
        <v>166</v>
      </c>
      <c r="C91" s="245" t="s">
        <v>1530</v>
      </c>
      <c r="D91" s="190">
        <v>1</v>
      </c>
      <c r="E91" s="28" t="s">
        <v>1549</v>
      </c>
      <c r="F91" s="246" t="s">
        <v>1550</v>
      </c>
      <c r="G91" s="246" t="s">
        <v>1551</v>
      </c>
      <c r="H91" s="28"/>
      <c r="I91" s="28"/>
      <c r="J91" s="28"/>
      <c r="K91" s="190" t="s">
        <v>1258</v>
      </c>
      <c r="L91" s="28" t="s">
        <v>1528</v>
      </c>
      <c r="M91" s="28" t="s">
        <v>1552</v>
      </c>
    </row>
    <row r="92" spans="1:14" ht="28" customHeight="1" x14ac:dyDescent="0.35">
      <c r="A92" s="190" t="s">
        <v>983</v>
      </c>
      <c r="B92" s="28" t="s">
        <v>166</v>
      </c>
      <c r="C92" s="245" t="s">
        <v>1530</v>
      </c>
      <c r="D92" s="190">
        <v>1</v>
      </c>
      <c r="E92" s="28" t="s">
        <v>1553</v>
      </c>
      <c r="F92" s="246" t="s">
        <v>1554</v>
      </c>
      <c r="G92" s="246" t="s">
        <v>1555</v>
      </c>
      <c r="H92" s="28"/>
      <c r="I92" s="28"/>
      <c r="J92" s="28"/>
      <c r="K92" s="190" t="s">
        <v>1258</v>
      </c>
      <c r="L92" s="28" t="s">
        <v>1542</v>
      </c>
      <c r="M92" s="28" t="s">
        <v>1556</v>
      </c>
    </row>
    <row r="93" spans="1:14" ht="25" customHeight="1" x14ac:dyDescent="0.35">
      <c r="A93" s="190" t="s">
        <v>983</v>
      </c>
      <c r="B93" s="28" t="s">
        <v>166</v>
      </c>
      <c r="C93" s="245" t="s">
        <v>1530</v>
      </c>
      <c r="D93" s="190">
        <v>1</v>
      </c>
      <c r="E93" s="28" t="s">
        <v>1557</v>
      </c>
      <c r="F93" s="246" t="s">
        <v>1558</v>
      </c>
      <c r="G93" s="246" t="s">
        <v>1559</v>
      </c>
      <c r="H93" s="28"/>
      <c r="I93" s="28"/>
      <c r="J93" s="28"/>
      <c r="K93" s="190" t="s">
        <v>1258</v>
      </c>
      <c r="L93" s="28" t="s">
        <v>1542</v>
      </c>
      <c r="M93" s="28" t="s">
        <v>1556</v>
      </c>
    </row>
    <row r="94" spans="1:14" ht="29.5" customHeight="1" x14ac:dyDescent="0.35">
      <c r="A94" s="190" t="s">
        <v>983</v>
      </c>
      <c r="B94" s="28" t="s">
        <v>166</v>
      </c>
      <c r="C94" s="245" t="s">
        <v>1530</v>
      </c>
      <c r="D94" s="190">
        <v>1</v>
      </c>
      <c r="E94" s="28" t="s">
        <v>1560</v>
      </c>
      <c r="F94" s="246" t="s">
        <v>1561</v>
      </c>
      <c r="G94" s="246" t="s">
        <v>1562</v>
      </c>
      <c r="H94" s="28"/>
      <c r="I94" s="28"/>
      <c r="J94" s="28"/>
      <c r="K94" s="249" t="s">
        <v>1258</v>
      </c>
      <c r="L94" s="28" t="s">
        <v>1542</v>
      </c>
      <c r="M94" s="28"/>
    </row>
    <row r="95" spans="1:14" ht="29.5" customHeight="1" x14ac:dyDescent="0.35">
      <c r="A95" s="190" t="s">
        <v>983</v>
      </c>
      <c r="B95" s="244" t="s">
        <v>194</v>
      </c>
      <c r="C95" s="245" t="s">
        <v>1530</v>
      </c>
      <c r="D95" s="190">
        <v>1</v>
      </c>
      <c r="E95" s="28" t="s">
        <v>1563</v>
      </c>
      <c r="F95" s="246" t="s">
        <v>1564</v>
      </c>
      <c r="G95" s="246" t="s">
        <v>1565</v>
      </c>
      <c r="H95" s="28"/>
      <c r="I95" s="28"/>
      <c r="J95" s="28"/>
      <c r="K95" s="28" t="s">
        <v>1258</v>
      </c>
      <c r="L95" s="28" t="s">
        <v>1542</v>
      </c>
      <c r="M95" s="28" t="s">
        <v>1556</v>
      </c>
    </row>
    <row r="96" spans="1:14" ht="32.15" customHeight="1" x14ac:dyDescent="0.35">
      <c r="A96" s="190" t="s">
        <v>983</v>
      </c>
      <c r="B96" s="244" t="s">
        <v>194</v>
      </c>
      <c r="C96" s="245" t="s">
        <v>1530</v>
      </c>
      <c r="D96" s="190">
        <v>1</v>
      </c>
      <c r="E96" s="28" t="s">
        <v>1566</v>
      </c>
      <c r="F96" s="246" t="s">
        <v>1567</v>
      </c>
      <c r="G96" s="246" t="s">
        <v>1568</v>
      </c>
      <c r="H96" s="28"/>
      <c r="I96" s="28"/>
      <c r="J96" s="28"/>
      <c r="K96" s="190" t="s">
        <v>1258</v>
      </c>
      <c r="L96" s="28" t="s">
        <v>1542</v>
      </c>
      <c r="M96" s="28"/>
    </row>
    <row r="97" spans="1:13" ht="29.15" customHeight="1" x14ac:dyDescent="0.35">
      <c r="A97" s="190" t="s">
        <v>983</v>
      </c>
      <c r="B97" s="244" t="s">
        <v>1569</v>
      </c>
      <c r="C97" s="245" t="s">
        <v>1530</v>
      </c>
      <c r="D97" s="190">
        <v>1</v>
      </c>
      <c r="E97" s="28" t="s">
        <v>1570</v>
      </c>
      <c r="F97" s="246" t="s">
        <v>1571</v>
      </c>
      <c r="G97" s="246" t="s">
        <v>1572</v>
      </c>
      <c r="H97" s="28"/>
      <c r="I97" s="28"/>
      <c r="J97" s="28"/>
      <c r="K97" s="190" t="s">
        <v>1258</v>
      </c>
      <c r="L97" s="28" t="s">
        <v>1542</v>
      </c>
      <c r="M97" s="28" t="s">
        <v>1556</v>
      </c>
    </row>
    <row r="98" spans="1:13" ht="32.5" customHeight="1" x14ac:dyDescent="0.35">
      <c r="A98" s="190" t="s">
        <v>983</v>
      </c>
      <c r="B98" s="244" t="s">
        <v>1573</v>
      </c>
      <c r="C98" s="245" t="s">
        <v>1530</v>
      </c>
      <c r="D98" s="190">
        <v>1</v>
      </c>
      <c r="E98" s="28" t="s">
        <v>1574</v>
      </c>
      <c r="F98" s="246" t="s">
        <v>1575</v>
      </c>
      <c r="G98" s="246" t="s">
        <v>1576</v>
      </c>
      <c r="H98" s="28"/>
      <c r="I98" s="28"/>
      <c r="J98" s="28"/>
      <c r="K98" s="190" t="s">
        <v>1258</v>
      </c>
      <c r="L98" s="28" t="s">
        <v>1542</v>
      </c>
      <c r="M98" s="28" t="s">
        <v>1556</v>
      </c>
    </row>
    <row r="99" spans="1:13" ht="26.15" customHeight="1" x14ac:dyDescent="0.35">
      <c r="A99" s="190" t="s">
        <v>983</v>
      </c>
      <c r="B99" s="244" t="s">
        <v>1573</v>
      </c>
      <c r="C99" s="245" t="s">
        <v>1530</v>
      </c>
      <c r="D99" s="190">
        <v>1</v>
      </c>
      <c r="E99" s="28" t="s">
        <v>1577</v>
      </c>
      <c r="F99" s="246" t="s">
        <v>1571</v>
      </c>
      <c r="G99" s="246" t="s">
        <v>1572</v>
      </c>
      <c r="H99" s="28"/>
      <c r="I99" s="28"/>
      <c r="J99" s="28"/>
      <c r="K99" s="249" t="s">
        <v>1258</v>
      </c>
      <c r="L99" s="28" t="s">
        <v>1542</v>
      </c>
      <c r="M99" s="28" t="s">
        <v>1556</v>
      </c>
    </row>
    <row r="100" spans="1:13" ht="32.5" customHeight="1" x14ac:dyDescent="0.35">
      <c r="A100" s="190" t="s">
        <v>983</v>
      </c>
      <c r="B100" s="244" t="s">
        <v>121</v>
      </c>
      <c r="C100" s="248" t="s">
        <v>1530</v>
      </c>
      <c r="D100" s="190">
        <v>1</v>
      </c>
      <c r="E100" s="190" t="s">
        <v>1578</v>
      </c>
      <c r="F100" s="190" t="s">
        <v>1579</v>
      </c>
      <c r="G100" s="190" t="s">
        <v>1580</v>
      </c>
      <c r="H100" s="28"/>
      <c r="I100" s="28"/>
      <c r="J100" s="28"/>
      <c r="K100" s="28" t="s">
        <v>1258</v>
      </c>
      <c r="L100" s="190" t="s">
        <v>1542</v>
      </c>
      <c r="M100" s="190"/>
    </row>
    <row r="101" spans="1:13" ht="30.65" customHeight="1" x14ac:dyDescent="0.35">
      <c r="A101" s="190" t="s">
        <v>983</v>
      </c>
      <c r="B101" s="190" t="s">
        <v>177</v>
      </c>
      <c r="C101" s="248" t="s">
        <v>1581</v>
      </c>
      <c r="D101" s="190">
        <v>1</v>
      </c>
      <c r="E101" s="190" t="s">
        <v>1582</v>
      </c>
      <c r="F101" s="190" t="s">
        <v>1583</v>
      </c>
      <c r="G101" s="190" t="s">
        <v>1584</v>
      </c>
      <c r="H101" s="28"/>
      <c r="I101" s="28"/>
      <c r="J101" s="28"/>
      <c r="K101" s="190" t="s">
        <v>1258</v>
      </c>
      <c r="L101" s="190" t="s">
        <v>1542</v>
      </c>
      <c r="M101" s="190"/>
    </row>
    <row r="102" spans="1:13" ht="25" customHeight="1" x14ac:dyDescent="0.35">
      <c r="A102" s="190" t="s">
        <v>983</v>
      </c>
      <c r="B102" s="244" t="s">
        <v>194</v>
      </c>
      <c r="C102" s="245" t="s">
        <v>1581</v>
      </c>
      <c r="D102" s="190">
        <v>1</v>
      </c>
      <c r="E102" s="28" t="s">
        <v>1585</v>
      </c>
      <c r="F102" s="246" t="s">
        <v>1586</v>
      </c>
      <c r="G102" s="246" t="s">
        <v>1587</v>
      </c>
      <c r="H102" s="28"/>
      <c r="I102" s="28"/>
      <c r="J102" s="28"/>
      <c r="K102" s="190" t="s">
        <v>1258</v>
      </c>
      <c r="L102" s="28" t="s">
        <v>1542</v>
      </c>
      <c r="M102" s="28" t="s">
        <v>1556</v>
      </c>
    </row>
    <row r="103" spans="1:13" ht="28" customHeight="1" x14ac:dyDescent="0.35">
      <c r="A103" s="190" t="s">
        <v>983</v>
      </c>
      <c r="B103" s="244" t="s">
        <v>1588</v>
      </c>
      <c r="C103" s="245" t="s">
        <v>1581</v>
      </c>
      <c r="D103" s="190">
        <v>1</v>
      </c>
      <c r="E103" s="247" t="s">
        <v>1589</v>
      </c>
      <c r="F103" s="28"/>
      <c r="G103" s="28"/>
      <c r="H103" s="28"/>
      <c r="I103" s="28"/>
      <c r="J103" s="28"/>
      <c r="K103" s="190" t="s">
        <v>1258</v>
      </c>
      <c r="L103" s="28" t="s">
        <v>1590</v>
      </c>
      <c r="M103" s="28" t="s">
        <v>1591</v>
      </c>
    </row>
    <row r="104" spans="1:13" ht="33.65" customHeight="1" x14ac:dyDescent="0.35">
      <c r="A104" s="190" t="s">
        <v>983</v>
      </c>
      <c r="B104" s="244" t="s">
        <v>121</v>
      </c>
      <c r="C104" s="248" t="s">
        <v>1581</v>
      </c>
      <c r="D104" s="190">
        <v>1</v>
      </c>
      <c r="E104" s="28" t="s">
        <v>1592</v>
      </c>
      <c r="F104" s="28" t="s">
        <v>1593</v>
      </c>
      <c r="G104" s="28" t="s">
        <v>1594</v>
      </c>
      <c r="H104" s="28"/>
      <c r="I104" s="28"/>
      <c r="J104" s="28"/>
      <c r="K104" s="249" t="s">
        <v>1258</v>
      </c>
      <c r="L104" s="28" t="s">
        <v>1542</v>
      </c>
      <c r="M104" s="28" t="s">
        <v>1556</v>
      </c>
    </row>
    <row r="105" spans="1:13" ht="29.15" customHeight="1" x14ac:dyDescent="0.35">
      <c r="A105" s="190" t="s">
        <v>983</v>
      </c>
      <c r="B105" s="244" t="s">
        <v>156</v>
      </c>
      <c r="C105" s="245" t="s">
        <v>1595</v>
      </c>
      <c r="D105" s="190">
        <v>1</v>
      </c>
      <c r="E105" s="28" t="s">
        <v>1596</v>
      </c>
      <c r="F105" s="246"/>
      <c r="G105" s="246"/>
      <c r="H105" s="28"/>
      <c r="I105" s="28"/>
      <c r="J105" s="28"/>
      <c r="K105" s="28" t="s">
        <v>1258</v>
      </c>
      <c r="L105" s="28" t="s">
        <v>1597</v>
      </c>
      <c r="M105" s="28" t="s">
        <v>1598</v>
      </c>
    </row>
    <row r="106" spans="1:13" ht="26.15" customHeight="1" x14ac:dyDescent="0.35">
      <c r="A106" s="190" t="s">
        <v>983</v>
      </c>
      <c r="B106" s="244" t="s">
        <v>194</v>
      </c>
      <c r="C106" s="245" t="s">
        <v>1599</v>
      </c>
      <c r="D106" s="190">
        <v>1</v>
      </c>
      <c r="E106" s="244" t="s">
        <v>1600</v>
      </c>
      <c r="F106" s="246" t="s">
        <v>1601</v>
      </c>
      <c r="G106" s="246" t="s">
        <v>1602</v>
      </c>
      <c r="H106" s="28"/>
      <c r="I106" s="28"/>
      <c r="J106" s="28"/>
      <c r="K106" s="190" t="s">
        <v>1258</v>
      </c>
      <c r="L106" s="28" t="s">
        <v>1603</v>
      </c>
      <c r="M106" s="28" t="s">
        <v>1604</v>
      </c>
    </row>
    <row r="107" spans="1:13" ht="29" x14ac:dyDescent="0.35">
      <c r="A107" s="33" t="s">
        <v>983</v>
      </c>
      <c r="B107" s="252" t="s">
        <v>137</v>
      </c>
      <c r="C107" s="252" t="s">
        <v>1605</v>
      </c>
      <c r="D107" s="33">
        <v>1</v>
      </c>
      <c r="E107" s="253" t="s">
        <v>1606</v>
      </c>
      <c r="F107" s="254">
        <v>59.066666666666698</v>
      </c>
      <c r="G107" s="254">
        <v>10.866666666666667</v>
      </c>
      <c r="H107" s="255"/>
      <c r="I107" s="255"/>
      <c r="J107" s="255"/>
      <c r="K107" s="255"/>
      <c r="M107" s="256" t="s">
        <v>1607</v>
      </c>
    </row>
    <row r="108" spans="1:13" x14ac:dyDescent="0.35">
      <c r="A108" s="33" t="s">
        <v>983</v>
      </c>
      <c r="B108" s="252" t="s">
        <v>137</v>
      </c>
      <c r="C108" s="252" t="s">
        <v>1605</v>
      </c>
      <c r="D108" s="33">
        <v>1</v>
      </c>
      <c r="E108" s="253" t="s">
        <v>1608</v>
      </c>
      <c r="F108" s="254">
        <v>59.333333333333336</v>
      </c>
      <c r="G108" s="254">
        <v>5.3</v>
      </c>
      <c r="H108" s="255"/>
      <c r="I108" s="255"/>
      <c r="J108" s="255"/>
      <c r="K108" s="255"/>
      <c r="L108" s="29" t="s">
        <v>1209</v>
      </c>
      <c r="M108" s="257" t="s">
        <v>1609</v>
      </c>
    </row>
    <row r="109" spans="1:13" ht="29" x14ac:dyDescent="0.35">
      <c r="A109" s="33" t="s">
        <v>983</v>
      </c>
      <c r="B109" s="39" t="s">
        <v>166</v>
      </c>
      <c r="C109" s="252" t="s">
        <v>1610</v>
      </c>
      <c r="D109" s="33">
        <v>1</v>
      </c>
      <c r="E109" s="253" t="s">
        <v>1611</v>
      </c>
      <c r="F109" s="254">
        <v>70.733333333333334</v>
      </c>
      <c r="G109" s="254">
        <v>29.283333333333335</v>
      </c>
      <c r="H109" s="255"/>
      <c r="I109" s="255"/>
      <c r="J109" s="255"/>
      <c r="K109" s="255"/>
      <c r="M109" s="257" t="s">
        <v>1612</v>
      </c>
    </row>
    <row r="110" spans="1:13" x14ac:dyDescent="0.35">
      <c r="A110" s="33" t="s">
        <v>983</v>
      </c>
      <c r="B110" s="252" t="s">
        <v>194</v>
      </c>
      <c r="C110" s="39" t="s">
        <v>1610</v>
      </c>
      <c r="D110" s="33">
        <v>1</v>
      </c>
      <c r="E110" s="253" t="s">
        <v>1613</v>
      </c>
      <c r="F110" s="254">
        <v>68.583333333333329</v>
      </c>
      <c r="G110" s="254">
        <v>14.65</v>
      </c>
      <c r="H110" s="255"/>
      <c r="I110" s="255"/>
      <c r="J110" s="255"/>
      <c r="K110" s="255"/>
      <c r="L110" s="29" t="s">
        <v>1614</v>
      </c>
      <c r="M110" s="257" t="s">
        <v>1612</v>
      </c>
    </row>
    <row r="111" spans="1:13" x14ac:dyDescent="0.35">
      <c r="A111" s="33" t="s">
        <v>983</v>
      </c>
      <c r="B111" s="252" t="s">
        <v>137</v>
      </c>
      <c r="C111" s="39" t="s">
        <v>1615</v>
      </c>
      <c r="D111" s="33">
        <v>1</v>
      </c>
      <c r="E111" s="253" t="s">
        <v>1512</v>
      </c>
      <c r="F111" s="254">
        <v>63.783333333333331</v>
      </c>
      <c r="G111" s="254">
        <v>11.433333333333334</v>
      </c>
      <c r="H111" s="255"/>
      <c r="I111" s="255"/>
      <c r="J111" s="255"/>
      <c r="K111" s="255"/>
      <c r="L111" s="29" t="s">
        <v>1616</v>
      </c>
      <c r="M111" s="257" t="s">
        <v>1617</v>
      </c>
    </row>
    <row r="112" spans="1:13" x14ac:dyDescent="0.35">
      <c r="A112" s="33" t="s">
        <v>983</v>
      </c>
      <c r="B112" s="252" t="s">
        <v>137</v>
      </c>
      <c r="C112" s="39" t="s">
        <v>1615</v>
      </c>
      <c r="D112" s="33">
        <v>1</v>
      </c>
      <c r="E112" t="s">
        <v>1618</v>
      </c>
      <c r="F112" s="39"/>
      <c r="G112" s="39"/>
      <c r="H112" s="255"/>
      <c r="I112" s="255"/>
      <c r="J112" s="255"/>
      <c r="K112" s="255"/>
      <c r="L112" s="29" t="s">
        <v>1619</v>
      </c>
      <c r="M112" s="257" t="s">
        <v>1620</v>
      </c>
    </row>
    <row r="113" spans="1:13" x14ac:dyDescent="0.35">
      <c r="A113" s="33" t="s">
        <v>983</v>
      </c>
      <c r="B113" s="252" t="s">
        <v>156</v>
      </c>
      <c r="C113" s="39" t="s">
        <v>1615</v>
      </c>
      <c r="D113" s="33">
        <v>1</v>
      </c>
      <c r="E113" t="s">
        <v>1621</v>
      </c>
      <c r="F113" s="254">
        <v>63.016666666666666</v>
      </c>
      <c r="G113" s="254">
        <v>7.3666666666666663</v>
      </c>
      <c r="H113" s="255"/>
      <c r="I113" s="255"/>
      <c r="J113" s="255"/>
      <c r="K113" s="255"/>
      <c r="L113" s="29" t="s">
        <v>1622</v>
      </c>
      <c r="M113" s="257" t="s">
        <v>1623</v>
      </c>
    </row>
    <row r="114" spans="1:13" x14ac:dyDescent="0.35">
      <c r="A114" s="33" t="s">
        <v>983</v>
      </c>
      <c r="B114" s="252" t="s">
        <v>207</v>
      </c>
      <c r="C114" s="39" t="s">
        <v>1624</v>
      </c>
      <c r="D114" s="33">
        <v>1</v>
      </c>
      <c r="E114" t="s">
        <v>1625</v>
      </c>
      <c r="F114" s="254">
        <v>60.633333333333333</v>
      </c>
      <c r="G114" s="254">
        <v>5.1166666666666663</v>
      </c>
      <c r="H114" s="255"/>
      <c r="I114" s="255"/>
      <c r="J114" s="255"/>
      <c r="K114" s="255"/>
      <c r="M114" s="257" t="s">
        <v>1626</v>
      </c>
    </row>
    <row r="115" spans="1:13" x14ac:dyDescent="0.35">
      <c r="A115" s="33" t="s">
        <v>983</v>
      </c>
      <c r="B115" s="252" t="s">
        <v>137</v>
      </c>
      <c r="C115" s="39" t="s">
        <v>1624</v>
      </c>
      <c r="D115" s="33">
        <v>1</v>
      </c>
      <c r="E115" t="s">
        <v>1627</v>
      </c>
      <c r="F115" s="39"/>
      <c r="G115" s="39"/>
      <c r="H115" s="255"/>
      <c r="I115" s="255"/>
      <c r="J115" s="255"/>
      <c r="K115" s="255"/>
      <c r="L115" s="29" t="s">
        <v>1619</v>
      </c>
      <c r="M115" s="257" t="s">
        <v>1620</v>
      </c>
    </row>
    <row r="116" spans="1:13" x14ac:dyDescent="0.35">
      <c r="A116" s="33" t="s">
        <v>983</v>
      </c>
      <c r="B116" s="39" t="s">
        <v>166</v>
      </c>
      <c r="C116" s="39" t="s">
        <v>1624</v>
      </c>
      <c r="D116" s="33">
        <v>1</v>
      </c>
      <c r="E116" t="s">
        <v>1628</v>
      </c>
      <c r="F116" s="254">
        <v>71</v>
      </c>
      <c r="G116" s="254">
        <v>24.133333333333333</v>
      </c>
      <c r="H116" s="255"/>
      <c r="I116" s="255"/>
      <c r="J116" s="255"/>
      <c r="K116" s="255"/>
      <c r="L116" s="29" t="s">
        <v>1629</v>
      </c>
      <c r="M116" s="257" t="s">
        <v>1630</v>
      </c>
    </row>
    <row r="117" spans="1:13" x14ac:dyDescent="0.35">
      <c r="A117" s="33" t="s">
        <v>983</v>
      </c>
      <c r="B117" s="252" t="s">
        <v>1505</v>
      </c>
      <c r="C117" s="39" t="s">
        <v>1624</v>
      </c>
      <c r="D117" s="33">
        <v>1</v>
      </c>
      <c r="E117" t="s">
        <v>1631</v>
      </c>
      <c r="F117" s="254">
        <v>60.18333333333333</v>
      </c>
      <c r="G117" s="254">
        <v>5.0166666666666666</v>
      </c>
      <c r="H117" s="255"/>
      <c r="I117" s="255"/>
      <c r="J117" s="255"/>
      <c r="K117" s="255"/>
      <c r="L117" s="29" t="s">
        <v>1632</v>
      </c>
      <c r="M117" s="257" t="s">
        <v>1633</v>
      </c>
    </row>
    <row r="118" spans="1:13" x14ac:dyDescent="0.35">
      <c r="A118" s="33" t="s">
        <v>983</v>
      </c>
      <c r="B118" s="252" t="s">
        <v>156</v>
      </c>
      <c r="C118" s="39" t="s">
        <v>1624</v>
      </c>
      <c r="D118" s="33">
        <v>1</v>
      </c>
      <c r="E118" t="s">
        <v>1634</v>
      </c>
      <c r="F118" s="254">
        <v>63.15</v>
      </c>
      <c r="G118" s="254">
        <v>8.1166666666666671</v>
      </c>
      <c r="H118" s="255"/>
      <c r="I118" s="255"/>
      <c r="J118" s="255"/>
      <c r="K118" s="255"/>
      <c r="L118" s="29" t="s">
        <v>1209</v>
      </c>
      <c r="M118" s="257" t="s">
        <v>1635</v>
      </c>
    </row>
    <row r="119" spans="1:13" x14ac:dyDescent="0.35">
      <c r="A119" s="33" t="s">
        <v>983</v>
      </c>
      <c r="B119" s="252" t="s">
        <v>194</v>
      </c>
      <c r="C119" s="39" t="s">
        <v>1624</v>
      </c>
      <c r="D119" s="33">
        <v>1</v>
      </c>
      <c r="E119" t="s">
        <v>1636</v>
      </c>
      <c r="F119" s="254">
        <v>70.966666666666669</v>
      </c>
      <c r="G119" s="254">
        <v>27.266666666666666</v>
      </c>
      <c r="H119" s="255"/>
      <c r="I119" s="255"/>
      <c r="J119" s="255"/>
      <c r="K119" s="255"/>
      <c r="L119" s="29" t="s">
        <v>1637</v>
      </c>
      <c r="M119" s="257" t="s">
        <v>1638</v>
      </c>
    </row>
    <row r="120" spans="1:13" x14ac:dyDescent="0.35">
      <c r="A120" s="33" t="s">
        <v>983</v>
      </c>
      <c r="B120" s="252" t="s">
        <v>156</v>
      </c>
      <c r="C120" s="39" t="s">
        <v>1624</v>
      </c>
      <c r="D120" s="33">
        <v>1</v>
      </c>
      <c r="E120" t="s">
        <v>1639</v>
      </c>
      <c r="F120" s="254">
        <v>68.183333333333337</v>
      </c>
      <c r="G120" s="254">
        <v>14.333333333333334</v>
      </c>
      <c r="H120" s="255"/>
      <c r="I120" s="255"/>
      <c r="J120" s="255"/>
      <c r="K120" s="255"/>
      <c r="L120" s="29" t="s">
        <v>1209</v>
      </c>
      <c r="M120" s="257" t="s">
        <v>1640</v>
      </c>
    </row>
    <row r="121" spans="1:13" x14ac:dyDescent="0.35">
      <c r="A121" s="33" t="s">
        <v>983</v>
      </c>
      <c r="B121" s="252" t="s">
        <v>526</v>
      </c>
      <c r="C121" s="39" t="s">
        <v>1311</v>
      </c>
      <c r="D121" s="33">
        <v>1</v>
      </c>
      <c r="E121" t="s">
        <v>1641</v>
      </c>
      <c r="F121" s="254"/>
      <c r="G121" s="254"/>
      <c r="H121" s="255"/>
      <c r="I121" s="255"/>
      <c r="J121" s="255" t="s">
        <v>1258</v>
      </c>
      <c r="K121" s="255"/>
      <c r="L121" s="29" t="s">
        <v>1209</v>
      </c>
      <c r="M121" s="257" t="s">
        <v>1642</v>
      </c>
    </row>
    <row r="122" spans="1:13" x14ac:dyDescent="0.35">
      <c r="A122" s="33" t="s">
        <v>983</v>
      </c>
      <c r="B122" s="252" t="s">
        <v>194</v>
      </c>
      <c r="C122" s="39" t="s">
        <v>1311</v>
      </c>
      <c r="D122" s="33">
        <v>1</v>
      </c>
      <c r="E122" t="s">
        <v>1643</v>
      </c>
      <c r="F122" s="254"/>
      <c r="G122" s="254"/>
      <c r="H122" s="255"/>
      <c r="I122" s="255"/>
      <c r="J122" s="255"/>
      <c r="K122" s="255"/>
      <c r="L122" s="29" t="s">
        <v>1644</v>
      </c>
      <c r="M122" s="257" t="s">
        <v>1638</v>
      </c>
    </row>
    <row r="123" spans="1:13" ht="29" x14ac:dyDescent="0.35">
      <c r="A123" s="33" t="s">
        <v>983</v>
      </c>
      <c r="B123" s="252" t="s">
        <v>1569</v>
      </c>
      <c r="C123" s="39" t="s">
        <v>1309</v>
      </c>
      <c r="D123" s="33">
        <v>1</v>
      </c>
      <c r="E123" t="s">
        <v>1645</v>
      </c>
      <c r="F123" s="254">
        <v>58.866666666666667</v>
      </c>
      <c r="G123" s="254">
        <v>5.5666666666666664</v>
      </c>
      <c r="H123" s="255"/>
      <c r="I123" s="255"/>
      <c r="J123" s="255"/>
      <c r="K123" s="255"/>
      <c r="L123" s="29" t="s">
        <v>1646</v>
      </c>
      <c r="M123" s="257" t="s">
        <v>1647</v>
      </c>
    </row>
    <row r="124" spans="1:13" x14ac:dyDescent="0.35">
      <c r="A124" s="33" t="s">
        <v>983</v>
      </c>
      <c r="B124" s="252" t="s">
        <v>526</v>
      </c>
      <c r="C124" s="39" t="s">
        <v>1308</v>
      </c>
      <c r="D124" s="33">
        <v>1</v>
      </c>
      <c r="E124" t="s">
        <v>1648</v>
      </c>
      <c r="F124" s="254"/>
      <c r="G124" s="254"/>
      <c r="H124" s="255"/>
      <c r="I124" s="255"/>
      <c r="J124" s="255" t="s">
        <v>1258</v>
      </c>
      <c r="K124" s="255"/>
      <c r="L124" s="29" t="s">
        <v>1209</v>
      </c>
      <c r="M124" s="257"/>
    </row>
    <row r="125" spans="1:13" x14ac:dyDescent="0.35">
      <c r="A125" s="33" t="s">
        <v>983</v>
      </c>
      <c r="B125" s="252" t="s">
        <v>526</v>
      </c>
      <c r="C125" s="39" t="s">
        <v>1649</v>
      </c>
      <c r="D125" s="33">
        <v>1</v>
      </c>
      <c r="E125" t="s">
        <v>1650</v>
      </c>
      <c r="F125" s="254">
        <v>70.816666666666663</v>
      </c>
      <c r="G125" s="254">
        <v>27.983333333333334</v>
      </c>
      <c r="H125" s="255"/>
      <c r="I125" s="255"/>
      <c r="J125" s="255"/>
      <c r="K125" s="255"/>
      <c r="L125" s="29" t="s">
        <v>1597</v>
      </c>
      <c r="M125" s="257" t="s">
        <v>1651</v>
      </c>
    </row>
    <row r="126" spans="1:13" x14ac:dyDescent="0.35">
      <c r="A126" s="33" t="s">
        <v>983</v>
      </c>
      <c r="B126" s="252" t="s">
        <v>1588</v>
      </c>
      <c r="C126" s="39" t="s">
        <v>1306</v>
      </c>
      <c r="D126" s="33">
        <v>1</v>
      </c>
      <c r="E126" t="s">
        <v>1652</v>
      </c>
      <c r="F126" s="39"/>
      <c r="G126" s="39"/>
      <c r="H126" s="255"/>
      <c r="I126" s="255"/>
      <c r="J126" s="255"/>
      <c r="K126" s="255"/>
      <c r="L126" s="29" t="s">
        <v>1619</v>
      </c>
      <c r="M126" s="257" t="s">
        <v>1620</v>
      </c>
    </row>
    <row r="127" spans="1:13" x14ac:dyDescent="0.35">
      <c r="A127" s="33" t="s">
        <v>983</v>
      </c>
      <c r="B127" s="252" t="s">
        <v>121</v>
      </c>
      <c r="C127" s="39" t="s">
        <v>1304</v>
      </c>
      <c r="D127" s="33">
        <v>1</v>
      </c>
      <c r="E127" t="s">
        <v>1653</v>
      </c>
      <c r="F127" s="33"/>
      <c r="G127" s="33"/>
      <c r="H127" s="255"/>
      <c r="I127" s="255"/>
      <c r="J127" s="255"/>
      <c r="K127" s="255"/>
      <c r="L127" s="29" t="s">
        <v>1637</v>
      </c>
      <c r="M127" s="257" t="s">
        <v>1654</v>
      </c>
    </row>
    <row r="128" spans="1:13" ht="43.5" x14ac:dyDescent="0.35">
      <c r="A128" s="33" t="s">
        <v>983</v>
      </c>
      <c r="B128" s="258" t="s">
        <v>1655</v>
      </c>
      <c r="C128" s="39" t="s">
        <v>1656</v>
      </c>
      <c r="D128" s="39">
        <v>1</v>
      </c>
      <c r="E128" s="258" t="s">
        <v>1657</v>
      </c>
      <c r="F128" s="254">
        <v>59.85</v>
      </c>
      <c r="G128" s="254">
        <v>10.683333333333334</v>
      </c>
      <c r="H128" s="255"/>
      <c r="I128" s="255"/>
      <c r="J128" s="255"/>
      <c r="K128" s="255"/>
      <c r="L128" s="29" t="s">
        <v>1619</v>
      </c>
      <c r="M128" s="253" t="s">
        <v>1658</v>
      </c>
    </row>
    <row r="129" spans="1:13" ht="29" x14ac:dyDescent="0.35">
      <c r="A129" s="33" t="s">
        <v>983</v>
      </c>
      <c r="B129" s="258" t="s">
        <v>1655</v>
      </c>
      <c r="C129" s="39" t="s">
        <v>1656</v>
      </c>
      <c r="D129" s="39">
        <v>1</v>
      </c>
      <c r="E129" s="259" t="s">
        <v>1657</v>
      </c>
      <c r="F129" s="254">
        <v>59.85</v>
      </c>
      <c r="G129" s="254">
        <v>10.683333333333334</v>
      </c>
      <c r="H129" s="39"/>
      <c r="I129" s="39"/>
      <c r="J129" s="39"/>
      <c r="K129" s="39"/>
      <c r="L129" s="29" t="s">
        <v>1619</v>
      </c>
      <c r="M129" s="256" t="s">
        <v>1659</v>
      </c>
    </row>
    <row r="130" spans="1:13" ht="29" x14ac:dyDescent="0.35">
      <c r="A130" s="33" t="s">
        <v>983</v>
      </c>
      <c r="B130" s="258" t="s">
        <v>194</v>
      </c>
      <c r="C130" s="39" t="s">
        <v>1656</v>
      </c>
      <c r="D130" s="39">
        <v>1</v>
      </c>
      <c r="E130" s="259" t="s">
        <v>1660</v>
      </c>
      <c r="F130" s="260">
        <v>68.98</v>
      </c>
      <c r="G130" s="260">
        <v>15.02</v>
      </c>
      <c r="H130" s="39"/>
      <c r="I130" s="39"/>
      <c r="J130" s="39"/>
      <c r="K130" s="39"/>
      <c r="L130" s="33" t="s">
        <v>1619</v>
      </c>
      <c r="M130" s="256" t="s">
        <v>1661</v>
      </c>
    </row>
    <row r="131" spans="1:13" ht="43.5" x14ac:dyDescent="0.35">
      <c r="A131" s="33" t="s">
        <v>983</v>
      </c>
      <c r="B131" s="258" t="s">
        <v>137</v>
      </c>
      <c r="C131" s="39" t="s">
        <v>1656</v>
      </c>
      <c r="D131" s="39">
        <v>1</v>
      </c>
      <c r="E131" s="259" t="s">
        <v>1662</v>
      </c>
      <c r="F131" s="260">
        <v>58.97</v>
      </c>
      <c r="G131" s="260">
        <v>5.77</v>
      </c>
      <c r="H131" s="39"/>
      <c r="I131" s="39"/>
      <c r="J131" s="39"/>
      <c r="K131" s="39"/>
      <c r="L131" s="33" t="s">
        <v>1619</v>
      </c>
      <c r="M131" s="256" t="s">
        <v>1663</v>
      </c>
    </row>
    <row r="132" spans="1:13" ht="29" x14ac:dyDescent="0.35">
      <c r="A132" s="33" t="s">
        <v>983</v>
      </c>
      <c r="B132" s="258" t="s">
        <v>137</v>
      </c>
      <c r="C132" s="39">
        <v>2018</v>
      </c>
      <c r="D132" s="39">
        <v>1</v>
      </c>
      <c r="E132" s="259" t="s">
        <v>1664</v>
      </c>
      <c r="F132" s="259"/>
      <c r="G132" s="259"/>
      <c r="H132" s="39"/>
      <c r="I132" s="39"/>
      <c r="J132" s="39"/>
      <c r="K132" s="39"/>
      <c r="L132" s="33" t="s">
        <v>1209</v>
      </c>
      <c r="M132" s="256"/>
    </row>
    <row r="133" spans="1:13" ht="29" x14ac:dyDescent="0.35">
      <c r="A133" s="33" t="s">
        <v>983</v>
      </c>
      <c r="B133" s="258" t="s">
        <v>137</v>
      </c>
      <c r="C133" s="39">
        <v>2018</v>
      </c>
      <c r="D133" s="39">
        <v>1</v>
      </c>
      <c r="E133" s="259" t="s">
        <v>1665</v>
      </c>
      <c r="F133" s="259"/>
      <c r="G133" s="259"/>
      <c r="H133" s="39"/>
      <c r="I133" s="39"/>
      <c r="J133" s="39"/>
      <c r="K133" s="39"/>
      <c r="L133" s="33" t="s">
        <v>1209</v>
      </c>
      <c r="M133" s="256"/>
    </row>
    <row r="134" spans="1:13" x14ac:dyDescent="0.35">
      <c r="A134" s="33" t="s">
        <v>983</v>
      </c>
      <c r="B134" s="258" t="s">
        <v>194</v>
      </c>
      <c r="C134" s="39" t="s">
        <v>1666</v>
      </c>
      <c r="D134" s="39">
        <v>1</v>
      </c>
      <c r="E134" s="259" t="s">
        <v>1667</v>
      </c>
      <c r="F134" s="254">
        <v>67.533333333333331</v>
      </c>
      <c r="G134" s="254">
        <v>12.066666666666666</v>
      </c>
      <c r="H134" s="39"/>
      <c r="I134" s="39"/>
      <c r="J134" s="39"/>
      <c r="K134" s="39"/>
      <c r="L134" s="33" t="s">
        <v>1619</v>
      </c>
      <c r="M134" s="256" t="s">
        <v>1668</v>
      </c>
    </row>
    <row r="135" spans="1:13" ht="29" x14ac:dyDescent="0.35">
      <c r="A135" s="33" t="s">
        <v>983</v>
      </c>
      <c r="B135" s="258" t="s">
        <v>121</v>
      </c>
      <c r="C135" s="39" t="s">
        <v>1666</v>
      </c>
      <c r="D135" s="39">
        <v>1</v>
      </c>
      <c r="E135" s="259" t="s">
        <v>1669</v>
      </c>
      <c r="F135" s="254">
        <v>59.166666666666664</v>
      </c>
      <c r="G135" s="254">
        <v>11.166666666666666</v>
      </c>
      <c r="H135" s="39"/>
      <c r="I135" s="39"/>
      <c r="J135" s="39"/>
      <c r="K135" s="39"/>
      <c r="L135" s="33" t="s">
        <v>1619</v>
      </c>
      <c r="M135" s="256" t="s">
        <v>1670</v>
      </c>
    </row>
    <row r="136" spans="1:13" ht="29" x14ac:dyDescent="0.35">
      <c r="A136" s="33" t="s">
        <v>983</v>
      </c>
      <c r="B136" s="258" t="s">
        <v>177</v>
      </c>
      <c r="C136" s="39" t="s">
        <v>1671</v>
      </c>
      <c r="D136" s="39">
        <v>1</v>
      </c>
      <c r="E136" s="259" t="s">
        <v>1672</v>
      </c>
      <c r="F136" s="254">
        <v>58.75</v>
      </c>
      <c r="G136" s="254">
        <v>5.5</v>
      </c>
      <c r="H136" s="39"/>
      <c r="I136" s="39"/>
      <c r="J136" s="39"/>
      <c r="K136" s="39"/>
      <c r="L136" s="33" t="s">
        <v>1619</v>
      </c>
      <c r="M136" s="256" t="s">
        <v>1673</v>
      </c>
    </row>
    <row r="137" spans="1:13" ht="29" x14ac:dyDescent="0.35">
      <c r="A137" s="33" t="s">
        <v>983</v>
      </c>
      <c r="B137" s="258" t="s">
        <v>526</v>
      </c>
      <c r="C137" s="39" t="s">
        <v>1674</v>
      </c>
      <c r="D137" s="39">
        <v>1</v>
      </c>
      <c r="E137" s="259" t="s">
        <v>1675</v>
      </c>
      <c r="F137" s="254">
        <v>58.016666666666666</v>
      </c>
      <c r="G137" s="254">
        <v>7.7166666666666668</v>
      </c>
      <c r="H137" s="39"/>
      <c r="I137" s="39"/>
      <c r="J137" s="39" t="s">
        <v>1258</v>
      </c>
      <c r="K137" s="39"/>
      <c r="L137" s="29" t="s">
        <v>1676</v>
      </c>
      <c r="M137" s="256" t="s">
        <v>1677</v>
      </c>
    </row>
    <row r="138" spans="1:13" ht="29" x14ac:dyDescent="0.35">
      <c r="A138" s="33" t="s">
        <v>983</v>
      </c>
      <c r="B138" s="258" t="s">
        <v>194</v>
      </c>
      <c r="C138" s="39" t="s">
        <v>1678</v>
      </c>
      <c r="D138" s="39">
        <v>1</v>
      </c>
      <c r="E138" s="259" t="s">
        <v>1679</v>
      </c>
      <c r="F138" s="254">
        <v>68.966666666666669</v>
      </c>
      <c r="G138" s="254">
        <v>15.016666666666667</v>
      </c>
      <c r="H138" s="39"/>
      <c r="I138" s="39"/>
      <c r="J138" s="39"/>
      <c r="K138" s="39"/>
      <c r="L138" s="33" t="s">
        <v>1619</v>
      </c>
      <c r="M138" s="256" t="s">
        <v>1680</v>
      </c>
    </row>
    <row r="139" spans="1:13" x14ac:dyDescent="0.35">
      <c r="A139" s="33" t="s">
        <v>983</v>
      </c>
      <c r="B139" s="258" t="s">
        <v>121</v>
      </c>
      <c r="C139" s="39" t="s">
        <v>1678</v>
      </c>
      <c r="D139" s="39">
        <v>1</v>
      </c>
      <c r="E139" s="259" t="s">
        <v>1681</v>
      </c>
      <c r="F139" s="254">
        <v>67.283333333333331</v>
      </c>
      <c r="G139" s="254">
        <v>14.733333333333333</v>
      </c>
      <c r="H139" s="39"/>
      <c r="I139" s="39"/>
      <c r="J139" s="39"/>
      <c r="K139" s="39"/>
      <c r="L139" s="33" t="s">
        <v>1619</v>
      </c>
      <c r="M139" s="256" t="s">
        <v>1682</v>
      </c>
    </row>
    <row r="140" spans="1:13" ht="43.5" x14ac:dyDescent="0.35">
      <c r="A140" s="33" t="s">
        <v>983</v>
      </c>
      <c r="B140" s="258" t="s">
        <v>194</v>
      </c>
      <c r="C140" s="39">
        <v>2018</v>
      </c>
      <c r="D140" s="39">
        <v>1</v>
      </c>
      <c r="E140" s="259" t="s">
        <v>1683</v>
      </c>
      <c r="F140" s="254">
        <v>62.68333333333333</v>
      </c>
      <c r="G140" s="254">
        <v>6.2</v>
      </c>
      <c r="H140" s="39"/>
      <c r="I140" s="39"/>
      <c r="J140" s="39"/>
      <c r="K140" s="39"/>
      <c r="L140" s="33" t="s">
        <v>1619</v>
      </c>
      <c r="M140" s="256" t="s">
        <v>1684</v>
      </c>
    </row>
    <row r="141" spans="1:13" x14ac:dyDescent="0.35">
      <c r="A141" s="33" t="s">
        <v>983</v>
      </c>
      <c r="B141" s="258" t="s">
        <v>1460</v>
      </c>
      <c r="C141" s="39">
        <v>2018</v>
      </c>
      <c r="D141" s="39">
        <v>1</v>
      </c>
      <c r="E141" s="259" t="s">
        <v>1685</v>
      </c>
      <c r="F141" s="254"/>
      <c r="G141" s="254"/>
      <c r="H141" s="39"/>
      <c r="I141" s="39"/>
      <c r="J141" s="39"/>
      <c r="K141" s="39"/>
      <c r="L141" s="33" t="s">
        <v>1209</v>
      </c>
      <c r="M141" s="256"/>
    </row>
    <row r="142" spans="1:13" ht="29" x14ac:dyDescent="0.35">
      <c r="A142" s="33" t="s">
        <v>983</v>
      </c>
      <c r="B142" s="258" t="s">
        <v>1686</v>
      </c>
      <c r="C142" s="39">
        <v>2018</v>
      </c>
      <c r="D142" s="39">
        <v>1</v>
      </c>
      <c r="E142" s="259" t="s">
        <v>1687</v>
      </c>
      <c r="F142" s="254"/>
      <c r="G142" s="254"/>
      <c r="H142" s="39"/>
      <c r="I142" s="39"/>
      <c r="J142" s="39"/>
      <c r="K142" s="39"/>
      <c r="L142" s="33" t="s">
        <v>1688</v>
      </c>
      <c r="M142" s="256" t="s">
        <v>1689</v>
      </c>
    </row>
    <row r="143" spans="1:13" x14ac:dyDescent="0.35">
      <c r="A143" s="33" t="s">
        <v>983</v>
      </c>
      <c r="B143" s="258" t="s">
        <v>1460</v>
      </c>
      <c r="C143" s="39" t="s">
        <v>1690</v>
      </c>
      <c r="D143" s="39">
        <v>1</v>
      </c>
      <c r="E143" s="259" t="s">
        <v>1691</v>
      </c>
      <c r="F143" s="254">
        <v>63.85</v>
      </c>
      <c r="G143" s="254">
        <v>8.4499999999999993</v>
      </c>
      <c r="H143" s="39"/>
      <c r="I143" s="39"/>
      <c r="J143" s="39"/>
      <c r="K143" s="39"/>
      <c r="L143" s="33" t="s">
        <v>1619</v>
      </c>
      <c r="M143" s="256" t="s">
        <v>1692</v>
      </c>
    </row>
    <row r="144" spans="1:13" ht="29" x14ac:dyDescent="0.35">
      <c r="A144" s="33" t="s">
        <v>983</v>
      </c>
      <c r="B144" s="258" t="s">
        <v>1693</v>
      </c>
      <c r="C144" s="39" t="s">
        <v>1694</v>
      </c>
      <c r="D144" s="39">
        <v>1</v>
      </c>
      <c r="E144" s="259" t="s">
        <v>1695</v>
      </c>
      <c r="F144" s="254">
        <v>63.516666666666666</v>
      </c>
      <c r="G144" s="254">
        <v>7.95</v>
      </c>
      <c r="H144" s="39"/>
      <c r="I144" s="39"/>
      <c r="J144" s="39"/>
      <c r="K144" s="39"/>
      <c r="L144" s="33" t="s">
        <v>1619</v>
      </c>
      <c r="M144" s="256" t="s">
        <v>1696</v>
      </c>
    </row>
    <row r="145" spans="1:13" ht="29" x14ac:dyDescent="0.35">
      <c r="A145" s="33" t="s">
        <v>983</v>
      </c>
      <c r="B145" s="258" t="s">
        <v>194</v>
      </c>
      <c r="C145" s="39" t="s">
        <v>1694</v>
      </c>
      <c r="D145" s="39">
        <v>1</v>
      </c>
      <c r="E145" s="259" t="s">
        <v>1697</v>
      </c>
      <c r="F145" s="254">
        <v>78.233333333333334</v>
      </c>
      <c r="G145" s="254">
        <v>15.283333333333333</v>
      </c>
      <c r="H145" s="39"/>
      <c r="I145" s="39"/>
      <c r="J145" s="39"/>
      <c r="K145" s="39"/>
      <c r="L145" s="33" t="s">
        <v>1619</v>
      </c>
      <c r="M145" s="256" t="s">
        <v>1698</v>
      </c>
    </row>
    <row r="146" spans="1:13" x14ac:dyDescent="0.35">
      <c r="A146" s="33" t="s">
        <v>983</v>
      </c>
      <c r="B146" s="258" t="s">
        <v>194</v>
      </c>
      <c r="C146" s="39" t="s">
        <v>1694</v>
      </c>
      <c r="D146" s="39">
        <v>1</v>
      </c>
      <c r="E146" s="259" t="s">
        <v>1699</v>
      </c>
      <c r="F146" s="254">
        <v>70.533333333333331</v>
      </c>
      <c r="G146" s="254">
        <v>30.566666666666666</v>
      </c>
      <c r="H146" s="39"/>
      <c r="I146" s="39"/>
      <c r="J146" s="39"/>
      <c r="K146" s="39"/>
      <c r="L146" s="33" t="s">
        <v>1619</v>
      </c>
      <c r="M146" s="256" t="s">
        <v>1700</v>
      </c>
    </row>
    <row r="147" spans="1:13" ht="29" x14ac:dyDescent="0.35">
      <c r="A147" s="33" t="s">
        <v>983</v>
      </c>
      <c r="B147" s="258" t="s">
        <v>1588</v>
      </c>
      <c r="C147" s="39" t="s">
        <v>1701</v>
      </c>
      <c r="D147" s="39">
        <v>1</v>
      </c>
      <c r="E147" s="259" t="s">
        <v>1702</v>
      </c>
      <c r="F147" s="254"/>
      <c r="G147" s="254"/>
      <c r="H147" s="39"/>
      <c r="I147" s="39"/>
      <c r="J147" s="39"/>
      <c r="K147" s="39"/>
      <c r="L147" s="33" t="s">
        <v>1209</v>
      </c>
      <c r="M147" s="256"/>
    </row>
    <row r="148" spans="1:13" ht="29" x14ac:dyDescent="0.35">
      <c r="A148" s="33" t="s">
        <v>983</v>
      </c>
      <c r="B148" s="252" t="s">
        <v>194</v>
      </c>
      <c r="C148" s="252" t="s">
        <v>1703</v>
      </c>
      <c r="D148" s="39">
        <v>1</v>
      </c>
      <c r="E148" s="253" t="s">
        <v>1704</v>
      </c>
      <c r="F148" s="254">
        <v>69.849999999999994</v>
      </c>
      <c r="G148" s="254">
        <v>18.649999999999999</v>
      </c>
      <c r="H148" s="39"/>
      <c r="I148" s="39"/>
      <c r="J148" s="39"/>
      <c r="K148" s="39"/>
      <c r="L148" s="39" t="s">
        <v>1619</v>
      </c>
      <c r="M148" s="256" t="s">
        <v>1612</v>
      </c>
    </row>
    <row r="149" spans="1:13" ht="29" x14ac:dyDescent="0.35">
      <c r="A149" s="33" t="s">
        <v>983</v>
      </c>
      <c r="B149" s="252" t="s">
        <v>210</v>
      </c>
      <c r="C149" s="252" t="s">
        <v>1703</v>
      </c>
      <c r="D149" s="39">
        <v>1</v>
      </c>
      <c r="E149" s="253" t="s">
        <v>1705</v>
      </c>
      <c r="F149" s="254">
        <v>60.416666666666664</v>
      </c>
      <c r="G149" s="254">
        <v>5.0166666666666666</v>
      </c>
      <c r="H149" s="39"/>
      <c r="I149" s="39"/>
      <c r="J149" s="39" t="s">
        <v>1258</v>
      </c>
      <c r="K149" s="39"/>
      <c r="L149" s="39" t="s">
        <v>1619</v>
      </c>
      <c r="M149" s="256" t="s">
        <v>1706</v>
      </c>
    </row>
    <row r="150" spans="1:13" ht="29" x14ac:dyDescent="0.35">
      <c r="A150" s="33" t="s">
        <v>983</v>
      </c>
      <c r="B150" s="252" t="s">
        <v>172</v>
      </c>
      <c r="C150" s="252" t="s">
        <v>1703</v>
      </c>
      <c r="D150" s="39">
        <v>1</v>
      </c>
      <c r="E150" s="253" t="s">
        <v>1707</v>
      </c>
      <c r="F150" s="254">
        <v>69.266666666666666</v>
      </c>
      <c r="G150" s="254">
        <v>16.083333333333332</v>
      </c>
      <c r="H150" s="39"/>
      <c r="I150" s="39"/>
      <c r="J150" s="39"/>
      <c r="K150" s="39"/>
      <c r="L150" s="39" t="s">
        <v>1619</v>
      </c>
      <c r="M150" s="256" t="s">
        <v>1708</v>
      </c>
    </row>
    <row r="151" spans="1:13" x14ac:dyDescent="0.35">
      <c r="A151" s="33" t="s">
        <v>983</v>
      </c>
      <c r="B151" s="252" t="s">
        <v>137</v>
      </c>
      <c r="C151" s="252" t="s">
        <v>1709</v>
      </c>
      <c r="D151" s="39">
        <v>1</v>
      </c>
      <c r="E151" s="253" t="s">
        <v>1710</v>
      </c>
      <c r="F151" s="254">
        <v>59.016666666666666</v>
      </c>
      <c r="G151" s="254">
        <v>10.183333333333334</v>
      </c>
      <c r="H151" s="39"/>
      <c r="I151" s="39"/>
      <c r="J151" s="39"/>
      <c r="K151" s="39"/>
      <c r="L151" s="39" t="s">
        <v>1619</v>
      </c>
      <c r="M151" s="256" t="s">
        <v>1711</v>
      </c>
    </row>
    <row r="152" spans="1:13" ht="29" x14ac:dyDescent="0.35">
      <c r="A152" s="33" t="s">
        <v>983</v>
      </c>
      <c r="B152" s="252" t="s">
        <v>137</v>
      </c>
      <c r="C152" s="252" t="s">
        <v>1709</v>
      </c>
      <c r="D152" s="39">
        <v>1</v>
      </c>
      <c r="E152" s="253" t="s">
        <v>1712</v>
      </c>
      <c r="F152" s="254">
        <v>58.733333333333334</v>
      </c>
      <c r="G152" s="254">
        <v>5.5166666666666666</v>
      </c>
      <c r="H152" s="39"/>
      <c r="I152" s="39"/>
      <c r="J152" s="39"/>
      <c r="K152" s="39"/>
      <c r="L152" s="39" t="s">
        <v>1619</v>
      </c>
      <c r="M152" s="256" t="s">
        <v>1713</v>
      </c>
    </row>
    <row r="153" spans="1:13" x14ac:dyDescent="0.35">
      <c r="A153" s="33" t="s">
        <v>983</v>
      </c>
      <c r="B153" s="252" t="s">
        <v>519</v>
      </c>
      <c r="C153" s="252" t="s">
        <v>1714</v>
      </c>
      <c r="D153" s="39">
        <v>1</v>
      </c>
      <c r="E153" s="253" t="s">
        <v>1715</v>
      </c>
      <c r="F153" s="254">
        <v>61.6</v>
      </c>
      <c r="G153" s="254">
        <v>5.083333333333333</v>
      </c>
      <c r="H153" s="39"/>
      <c r="I153" s="39"/>
      <c r="J153" s="39"/>
      <c r="K153" s="39"/>
      <c r="L153" s="39" t="s">
        <v>1619</v>
      </c>
      <c r="M153" s="256" t="s">
        <v>1708</v>
      </c>
    </row>
    <row r="154" spans="1:13" x14ac:dyDescent="0.35">
      <c r="A154" s="33" t="s">
        <v>983</v>
      </c>
      <c r="B154" s="252" t="s">
        <v>526</v>
      </c>
      <c r="C154" s="252" t="s">
        <v>1714</v>
      </c>
      <c r="D154" s="39">
        <v>1</v>
      </c>
      <c r="E154" s="253" t="s">
        <v>1682</v>
      </c>
      <c r="F154" s="254">
        <v>68.183333333333337</v>
      </c>
      <c r="G154" s="254">
        <v>14.566666666666666</v>
      </c>
      <c r="H154" s="39"/>
      <c r="I154" s="39"/>
      <c r="J154" s="39"/>
      <c r="K154" s="39"/>
      <c r="L154" s="39" t="s">
        <v>1619</v>
      </c>
      <c r="M154" s="256" t="s">
        <v>1716</v>
      </c>
    </row>
    <row r="155" spans="1:13" ht="29" x14ac:dyDescent="0.35">
      <c r="A155" s="33" t="s">
        <v>983</v>
      </c>
      <c r="B155" s="252" t="s">
        <v>346</v>
      </c>
      <c r="C155" s="252" t="s">
        <v>1714</v>
      </c>
      <c r="D155" s="39">
        <v>1</v>
      </c>
      <c r="E155" s="253" t="s">
        <v>1717</v>
      </c>
      <c r="F155" s="254">
        <v>60.65</v>
      </c>
      <c r="G155" s="254">
        <v>4.75</v>
      </c>
      <c r="H155" s="39"/>
      <c r="I155" s="39"/>
      <c r="J155" s="39"/>
      <c r="K155" s="39"/>
      <c r="L155" s="39" t="s">
        <v>1619</v>
      </c>
      <c r="M155" s="256" t="s">
        <v>1718</v>
      </c>
    </row>
    <row r="156" spans="1:13" ht="29" x14ac:dyDescent="0.35">
      <c r="A156" s="33" t="s">
        <v>983</v>
      </c>
      <c r="B156" s="252" t="s">
        <v>137</v>
      </c>
      <c r="C156" s="252" t="s">
        <v>1714</v>
      </c>
      <c r="D156" s="39">
        <v>1</v>
      </c>
      <c r="E156" s="253" t="s">
        <v>1719</v>
      </c>
      <c r="F156" s="254">
        <v>58.533333333333331</v>
      </c>
      <c r="G156" s="254">
        <v>9</v>
      </c>
      <c r="H156" s="39"/>
      <c r="I156" s="39"/>
      <c r="J156" s="39"/>
      <c r="K156" s="39"/>
      <c r="L156" s="39" t="s">
        <v>1619</v>
      </c>
      <c r="M156" s="256" t="s">
        <v>1720</v>
      </c>
    </row>
    <row r="157" spans="1:13" x14ac:dyDescent="0.35">
      <c r="A157" s="33" t="s">
        <v>983</v>
      </c>
      <c r="B157" s="252" t="s">
        <v>1505</v>
      </c>
      <c r="C157" s="252" t="s">
        <v>1721</v>
      </c>
      <c r="D157" s="39">
        <v>1</v>
      </c>
      <c r="E157" s="253" t="s">
        <v>1722</v>
      </c>
      <c r="F157" s="254">
        <v>68.966666666666669</v>
      </c>
      <c r="G157" s="254">
        <v>14.95</v>
      </c>
      <c r="H157" s="39"/>
      <c r="I157" s="39"/>
      <c r="J157" s="39"/>
      <c r="K157" s="39"/>
      <c r="L157" s="39" t="s">
        <v>1619</v>
      </c>
      <c r="M157" s="256" t="s">
        <v>1723</v>
      </c>
    </row>
    <row r="158" spans="1:13" ht="29" x14ac:dyDescent="0.35">
      <c r="A158" s="33" t="s">
        <v>983</v>
      </c>
      <c r="B158" s="252" t="s">
        <v>166</v>
      </c>
      <c r="C158" s="252" t="s">
        <v>1724</v>
      </c>
      <c r="D158" s="39">
        <v>1</v>
      </c>
      <c r="E158" s="253" t="s">
        <v>1725</v>
      </c>
      <c r="F158" s="254">
        <v>69.2</v>
      </c>
      <c r="G158" s="254">
        <v>16.100000000000001</v>
      </c>
      <c r="H158" s="39"/>
      <c r="I158" s="39"/>
      <c r="J158" s="39"/>
      <c r="K158" s="39"/>
      <c r="L158" s="39" t="s">
        <v>1619</v>
      </c>
      <c r="M158" s="256" t="s">
        <v>1726</v>
      </c>
    </row>
    <row r="159" spans="1:13" x14ac:dyDescent="0.35">
      <c r="A159" s="33" t="s">
        <v>983</v>
      </c>
      <c r="B159" s="252" t="s">
        <v>194</v>
      </c>
      <c r="C159" s="252" t="s">
        <v>1724</v>
      </c>
      <c r="D159" s="39">
        <v>1</v>
      </c>
      <c r="E159" s="253" t="s">
        <v>1727</v>
      </c>
      <c r="F159" s="254">
        <v>68.416666666666671</v>
      </c>
      <c r="G159" s="254">
        <v>15.4</v>
      </c>
      <c r="H159" s="39"/>
      <c r="I159" s="39"/>
      <c r="J159" s="39"/>
      <c r="K159" s="39" t="s">
        <v>1258</v>
      </c>
      <c r="L159" s="39" t="s">
        <v>1619</v>
      </c>
      <c r="M159" s="256" t="s">
        <v>1728</v>
      </c>
    </row>
    <row r="160" spans="1:13" x14ac:dyDescent="0.35">
      <c r="A160" s="33" t="s">
        <v>983</v>
      </c>
      <c r="B160" s="252" t="s">
        <v>194</v>
      </c>
      <c r="C160" s="252" t="s">
        <v>1724</v>
      </c>
      <c r="D160" s="39">
        <v>1</v>
      </c>
      <c r="E160" s="253" t="s">
        <v>1729</v>
      </c>
      <c r="F160" s="254">
        <v>67.7</v>
      </c>
      <c r="G160" s="254">
        <v>12.716666666666667</v>
      </c>
      <c r="H160" s="39"/>
      <c r="I160" s="39"/>
      <c r="J160" s="39"/>
      <c r="K160" s="39"/>
      <c r="L160" s="39" t="s">
        <v>1619</v>
      </c>
      <c r="M160" s="256" t="s">
        <v>1682</v>
      </c>
    </row>
    <row r="161" spans="1:13" ht="43.5" x14ac:dyDescent="0.35">
      <c r="A161" s="33" t="s">
        <v>983</v>
      </c>
      <c r="B161" s="252" t="s">
        <v>1505</v>
      </c>
      <c r="C161" s="252" t="s">
        <v>1730</v>
      </c>
      <c r="D161" s="39">
        <v>1</v>
      </c>
      <c r="E161" s="253" t="s">
        <v>1731</v>
      </c>
      <c r="F161" s="254">
        <v>71.033333333333331</v>
      </c>
      <c r="G161" s="254">
        <v>24.633333333333333</v>
      </c>
      <c r="H161" s="39"/>
      <c r="I161" s="39"/>
      <c r="J161" s="39"/>
      <c r="K161" s="39"/>
      <c r="L161" s="39" t="s">
        <v>1619</v>
      </c>
      <c r="M161" s="256" t="s">
        <v>1732</v>
      </c>
    </row>
    <row r="162" spans="1:13" ht="29" x14ac:dyDescent="0.35">
      <c r="A162" s="33" t="s">
        <v>983</v>
      </c>
      <c r="B162" s="252" t="s">
        <v>121</v>
      </c>
      <c r="C162" s="252" t="s">
        <v>1730</v>
      </c>
      <c r="D162" s="39">
        <v>1</v>
      </c>
      <c r="E162" s="253" t="s">
        <v>1733</v>
      </c>
      <c r="F162" s="254">
        <v>67.38333333333334</v>
      </c>
      <c r="G162" s="254">
        <v>14.266666666666667</v>
      </c>
      <c r="H162" s="39"/>
      <c r="I162" s="39"/>
      <c r="J162" s="39"/>
      <c r="K162" s="39"/>
      <c r="L162" s="39" t="s">
        <v>1619</v>
      </c>
      <c r="M162" s="256" t="s">
        <v>1734</v>
      </c>
    </row>
    <row r="163" spans="1:13" ht="29" x14ac:dyDescent="0.35">
      <c r="A163" s="33" t="s">
        <v>983</v>
      </c>
      <c r="B163" s="252" t="s">
        <v>526</v>
      </c>
      <c r="C163" s="252" t="s">
        <v>1730</v>
      </c>
      <c r="D163" s="39">
        <v>1</v>
      </c>
      <c r="E163" s="253" t="s">
        <v>1735</v>
      </c>
      <c r="F163" s="254">
        <v>70.599999999999994</v>
      </c>
      <c r="G163" s="254">
        <v>22.266666666666666</v>
      </c>
      <c r="H163" s="39"/>
      <c r="I163" s="39"/>
      <c r="J163" s="39"/>
      <c r="K163" s="39"/>
      <c r="L163" s="39" t="s">
        <v>1619</v>
      </c>
      <c r="M163" s="256" t="s">
        <v>1736</v>
      </c>
    </row>
    <row r="164" spans="1:13" ht="29" x14ac:dyDescent="0.35">
      <c r="A164" s="33" t="s">
        <v>983</v>
      </c>
      <c r="B164" s="252" t="s">
        <v>1460</v>
      </c>
      <c r="C164" s="252" t="s">
        <v>1737</v>
      </c>
      <c r="D164" s="39">
        <v>1</v>
      </c>
      <c r="E164" s="253" t="s">
        <v>1738</v>
      </c>
      <c r="F164" s="254">
        <v>62.31666666666667</v>
      </c>
      <c r="G164" s="254">
        <v>5.583333333333333</v>
      </c>
      <c r="H164" s="39"/>
      <c r="I164" s="39"/>
      <c r="J164" s="39"/>
      <c r="K164" s="39"/>
      <c r="L164" s="39" t="s">
        <v>1619</v>
      </c>
      <c r="M164" s="256" t="s">
        <v>1739</v>
      </c>
    </row>
    <row r="165" spans="1:13" ht="29" x14ac:dyDescent="0.35">
      <c r="A165" s="33" t="s">
        <v>983</v>
      </c>
      <c r="B165" s="252" t="s">
        <v>156</v>
      </c>
      <c r="C165" s="252" t="s">
        <v>1740</v>
      </c>
      <c r="D165" s="39">
        <v>1</v>
      </c>
      <c r="E165" s="253" t="s">
        <v>1741</v>
      </c>
      <c r="F165" s="254">
        <v>70.066666666666663</v>
      </c>
      <c r="G165" s="254">
        <v>29.75</v>
      </c>
      <c r="H165" s="39"/>
      <c r="I165" s="39"/>
      <c r="J165" s="39"/>
      <c r="K165" s="39"/>
      <c r="L165" s="39" t="s">
        <v>1619</v>
      </c>
      <c r="M165" s="256" t="s">
        <v>1742</v>
      </c>
    </row>
    <row r="166" spans="1:13" x14ac:dyDescent="0.35">
      <c r="A166" s="33" t="s">
        <v>983</v>
      </c>
      <c r="B166" s="252" t="s">
        <v>172</v>
      </c>
      <c r="C166" s="252">
        <v>2017</v>
      </c>
      <c r="D166" s="39">
        <v>1</v>
      </c>
      <c r="E166" s="253" t="s">
        <v>1743</v>
      </c>
      <c r="F166" s="254"/>
      <c r="G166" s="254"/>
      <c r="H166" s="39"/>
      <c r="I166" s="39"/>
      <c r="J166" s="39"/>
      <c r="K166" s="39"/>
      <c r="L166" s="39" t="s">
        <v>1209</v>
      </c>
      <c r="M166" s="256"/>
    </row>
    <row r="167" spans="1:13" ht="29" x14ac:dyDescent="0.35">
      <c r="A167" s="33" t="s">
        <v>983</v>
      </c>
      <c r="B167" s="252" t="s">
        <v>526</v>
      </c>
      <c r="C167" s="252" t="s">
        <v>1744</v>
      </c>
      <c r="D167" s="39">
        <v>1</v>
      </c>
      <c r="E167" s="253" t="s">
        <v>1745</v>
      </c>
      <c r="F167" s="254">
        <v>62.68333333333333</v>
      </c>
      <c r="G167" s="254">
        <v>6.2833333333333332</v>
      </c>
      <c r="H167" s="39"/>
      <c r="I167" s="39"/>
      <c r="J167" s="39"/>
      <c r="K167" s="39"/>
      <c r="L167" s="39" t="s">
        <v>1619</v>
      </c>
      <c r="M167" s="256" t="s">
        <v>1746</v>
      </c>
    </row>
    <row r="168" spans="1:13" x14ac:dyDescent="0.35">
      <c r="A168" s="33" t="s">
        <v>983</v>
      </c>
      <c r="B168" s="252" t="s">
        <v>1460</v>
      </c>
      <c r="C168" s="252" t="s">
        <v>1747</v>
      </c>
      <c r="D168" s="39">
        <v>1</v>
      </c>
      <c r="E168" s="253" t="s">
        <v>1748</v>
      </c>
      <c r="F168" s="254">
        <v>70.95</v>
      </c>
      <c r="G168" s="254">
        <v>-8.6333333333333329</v>
      </c>
      <c r="H168" s="39"/>
      <c r="I168" s="39"/>
      <c r="J168" s="39"/>
      <c r="K168" s="39"/>
      <c r="L168" s="39" t="s">
        <v>1619</v>
      </c>
      <c r="M168" s="256" t="s">
        <v>1749</v>
      </c>
    </row>
    <row r="169" spans="1:13" x14ac:dyDescent="0.35">
      <c r="A169" s="33" t="s">
        <v>983</v>
      </c>
      <c r="B169" s="252" t="s">
        <v>1460</v>
      </c>
      <c r="C169" s="252" t="s">
        <v>1747</v>
      </c>
      <c r="D169" s="39">
        <v>1</v>
      </c>
      <c r="E169" s="253" t="s">
        <v>1748</v>
      </c>
      <c r="F169" s="254">
        <v>70.95</v>
      </c>
      <c r="G169" s="254">
        <v>-8.6333333333333329</v>
      </c>
      <c r="H169" s="39"/>
      <c r="I169" s="39"/>
      <c r="J169" s="39"/>
      <c r="K169" s="39"/>
      <c r="L169" s="39" t="s">
        <v>1619</v>
      </c>
      <c r="M169" s="256" t="s">
        <v>1749</v>
      </c>
    </row>
    <row r="170" spans="1:13" x14ac:dyDescent="0.35">
      <c r="A170" s="33" t="s">
        <v>983</v>
      </c>
      <c r="B170" s="252" t="s">
        <v>121</v>
      </c>
      <c r="C170" s="252" t="s">
        <v>1750</v>
      </c>
      <c r="D170" s="39">
        <v>1</v>
      </c>
      <c r="E170" s="253" t="s">
        <v>1751</v>
      </c>
      <c r="F170" s="254">
        <v>60.416666666666664</v>
      </c>
      <c r="G170" s="254">
        <v>5</v>
      </c>
      <c r="H170" s="39"/>
      <c r="I170" s="39"/>
      <c r="J170" s="39"/>
      <c r="K170" s="39"/>
      <c r="L170" s="39" t="s">
        <v>1619</v>
      </c>
      <c r="M170" s="256" t="s">
        <v>1752</v>
      </c>
    </row>
    <row r="171" spans="1:13" ht="29" x14ac:dyDescent="0.35">
      <c r="A171" s="33" t="s">
        <v>983</v>
      </c>
      <c r="B171" s="252" t="s">
        <v>137</v>
      </c>
      <c r="C171" s="252">
        <v>2017</v>
      </c>
      <c r="D171" s="39">
        <v>1</v>
      </c>
      <c r="E171" s="253" t="s">
        <v>1753</v>
      </c>
      <c r="F171" s="254"/>
      <c r="G171" s="254"/>
      <c r="H171" s="39"/>
      <c r="I171" s="39"/>
      <c r="J171" s="39"/>
      <c r="K171" s="39"/>
      <c r="L171" s="39" t="s">
        <v>1209</v>
      </c>
      <c r="M171" s="256"/>
    </row>
    <row r="172" spans="1:13" ht="29" x14ac:dyDescent="0.35">
      <c r="A172" s="33" t="s">
        <v>983</v>
      </c>
      <c r="B172" s="252" t="s">
        <v>137</v>
      </c>
      <c r="C172" s="252" t="s">
        <v>1750</v>
      </c>
      <c r="D172" s="39">
        <v>1</v>
      </c>
      <c r="E172" s="253" t="s">
        <v>1754</v>
      </c>
      <c r="F172" s="254">
        <v>58.083333333333336</v>
      </c>
      <c r="G172" s="254">
        <v>6.6166666666666671</v>
      </c>
      <c r="H172" s="39"/>
      <c r="I172" s="39"/>
      <c r="J172" s="39"/>
      <c r="K172" s="39"/>
      <c r="L172" s="39" t="s">
        <v>1619</v>
      </c>
      <c r="M172" s="256" t="s">
        <v>1749</v>
      </c>
    </row>
    <row r="173" spans="1:13" x14ac:dyDescent="0.35">
      <c r="A173" s="33" t="s">
        <v>983</v>
      </c>
      <c r="B173" s="39" t="s">
        <v>166</v>
      </c>
      <c r="C173" s="39" t="s">
        <v>1750</v>
      </c>
      <c r="D173" s="39">
        <v>1</v>
      </c>
      <c r="E173" s="39" t="s">
        <v>1755</v>
      </c>
      <c r="F173" s="254"/>
      <c r="G173" s="254"/>
      <c r="H173" s="39"/>
      <c r="I173" s="39"/>
      <c r="J173" s="39"/>
      <c r="K173" s="39"/>
      <c r="L173" s="39" t="s">
        <v>1756</v>
      </c>
      <c r="M173" s="256" t="s">
        <v>1757</v>
      </c>
    </row>
    <row r="174" spans="1:13" ht="29" x14ac:dyDescent="0.35">
      <c r="A174" s="33" t="s">
        <v>983</v>
      </c>
      <c r="B174" s="252" t="s">
        <v>1655</v>
      </c>
      <c r="C174" s="252" t="s">
        <v>1750</v>
      </c>
      <c r="D174" s="39">
        <v>1</v>
      </c>
      <c r="E174" s="253" t="s">
        <v>1758</v>
      </c>
      <c r="F174" s="254">
        <v>59.75</v>
      </c>
      <c r="G174" s="254">
        <v>10.716666666666667</v>
      </c>
      <c r="H174" s="39"/>
      <c r="I174" s="39"/>
      <c r="J174" s="39"/>
      <c r="K174" s="39"/>
      <c r="L174" s="39" t="s">
        <v>1619</v>
      </c>
      <c r="M174" s="256" t="s">
        <v>1759</v>
      </c>
    </row>
    <row r="175" spans="1:13" ht="29" x14ac:dyDescent="0.35">
      <c r="A175" s="33" t="s">
        <v>983</v>
      </c>
      <c r="B175" s="252" t="s">
        <v>177</v>
      </c>
      <c r="C175" s="252" t="s">
        <v>1750</v>
      </c>
      <c r="D175" s="39">
        <v>1</v>
      </c>
      <c r="E175" s="253" t="s">
        <v>1760</v>
      </c>
      <c r="F175" s="254">
        <v>58.1</v>
      </c>
      <c r="G175" s="254">
        <v>6.583333333333333</v>
      </c>
      <c r="H175" s="39"/>
      <c r="I175" s="39"/>
      <c r="J175" s="39"/>
      <c r="K175" s="39"/>
      <c r="L175" s="39" t="s">
        <v>1619</v>
      </c>
      <c r="M175" s="256" t="s">
        <v>1749</v>
      </c>
    </row>
    <row r="176" spans="1:13" ht="29" x14ac:dyDescent="0.35">
      <c r="A176" s="33" t="s">
        <v>983</v>
      </c>
      <c r="B176" s="252" t="s">
        <v>1761</v>
      </c>
      <c r="C176" s="252" t="s">
        <v>1762</v>
      </c>
      <c r="D176" s="39">
        <v>1</v>
      </c>
      <c r="E176" s="253" t="s">
        <v>1763</v>
      </c>
      <c r="F176" s="254">
        <v>69.599999999999994</v>
      </c>
      <c r="G176" s="254">
        <v>18.02</v>
      </c>
      <c r="H176" s="39"/>
      <c r="I176" s="39"/>
      <c r="J176" s="39"/>
      <c r="K176" s="39"/>
      <c r="L176" s="39" t="s">
        <v>1619</v>
      </c>
      <c r="M176" s="256" t="s">
        <v>1764</v>
      </c>
    </row>
    <row r="177" spans="1:13" x14ac:dyDescent="0.35">
      <c r="A177" s="33" t="s">
        <v>983</v>
      </c>
      <c r="B177" s="252" t="s">
        <v>137</v>
      </c>
      <c r="C177" s="252" t="s">
        <v>1762</v>
      </c>
      <c r="D177" s="39">
        <v>1</v>
      </c>
      <c r="E177" s="253" t="s">
        <v>1765</v>
      </c>
      <c r="F177" s="254">
        <v>68.5</v>
      </c>
      <c r="G177" s="254">
        <v>14.91</v>
      </c>
      <c r="H177" s="39"/>
      <c r="I177" s="39"/>
      <c r="J177" s="39"/>
      <c r="K177" s="39"/>
      <c r="L177" s="39" t="s">
        <v>1619</v>
      </c>
      <c r="M177" s="256" t="s">
        <v>1766</v>
      </c>
    </row>
    <row r="178" spans="1:13" ht="29" x14ac:dyDescent="0.35">
      <c r="A178" s="33" t="s">
        <v>983</v>
      </c>
      <c r="B178" s="252" t="s">
        <v>1693</v>
      </c>
      <c r="C178" s="252" t="s">
        <v>1767</v>
      </c>
      <c r="D178" s="39">
        <v>1</v>
      </c>
      <c r="E178" s="253" t="s">
        <v>1768</v>
      </c>
      <c r="F178" s="254">
        <v>59.47</v>
      </c>
      <c r="G178" s="254">
        <v>5.24</v>
      </c>
      <c r="H178" s="39"/>
      <c r="I178" s="39"/>
      <c r="J178" s="39"/>
      <c r="K178" s="39"/>
      <c r="L178" s="39" t="s">
        <v>1619</v>
      </c>
      <c r="M178" s="256" t="s">
        <v>1769</v>
      </c>
    </row>
    <row r="179" spans="1:13" ht="29" x14ac:dyDescent="0.35">
      <c r="A179" s="33" t="s">
        <v>983</v>
      </c>
      <c r="B179" s="252" t="s">
        <v>137</v>
      </c>
      <c r="C179" s="252" t="s">
        <v>1770</v>
      </c>
      <c r="D179" s="39">
        <v>1</v>
      </c>
      <c r="E179" s="253" t="s">
        <v>1771</v>
      </c>
      <c r="F179" s="254">
        <v>59.69</v>
      </c>
      <c r="G179" s="254">
        <v>5.3</v>
      </c>
      <c r="H179" s="39"/>
      <c r="I179" s="39"/>
      <c r="J179" s="39"/>
      <c r="K179" s="39"/>
      <c r="L179" s="39" t="s">
        <v>1619</v>
      </c>
      <c r="M179" s="256" t="s">
        <v>1772</v>
      </c>
    </row>
    <row r="180" spans="1:13" ht="29" x14ac:dyDescent="0.35">
      <c r="A180" s="33" t="s">
        <v>983</v>
      </c>
      <c r="B180" s="252" t="s">
        <v>1773</v>
      </c>
      <c r="C180" s="252" t="s">
        <v>1770</v>
      </c>
      <c r="D180" s="39">
        <v>1</v>
      </c>
      <c r="E180" s="253" t="s">
        <v>1774</v>
      </c>
      <c r="F180" s="254">
        <v>64.819999999999993</v>
      </c>
      <c r="G180" s="254">
        <v>10.71</v>
      </c>
      <c r="H180" s="39"/>
      <c r="I180" s="39"/>
      <c r="J180" s="39"/>
      <c r="K180" s="39"/>
      <c r="L180" s="39" t="s">
        <v>1619</v>
      </c>
      <c r="M180" s="256" t="s">
        <v>1775</v>
      </c>
    </row>
    <row r="181" spans="1:13" ht="43.5" x14ac:dyDescent="0.35">
      <c r="A181" s="33" t="s">
        <v>983</v>
      </c>
      <c r="B181" s="252" t="s">
        <v>137</v>
      </c>
      <c r="C181" s="252" t="s">
        <v>1770</v>
      </c>
      <c r="D181" s="39">
        <v>1</v>
      </c>
      <c r="E181" s="253" t="s">
        <v>1776</v>
      </c>
      <c r="F181" s="254">
        <v>69.87</v>
      </c>
      <c r="G181" s="254">
        <v>21.96</v>
      </c>
      <c r="H181" s="39"/>
      <c r="I181" s="39"/>
      <c r="J181" s="39"/>
      <c r="K181" s="39"/>
      <c r="L181" s="39" t="s">
        <v>1619</v>
      </c>
      <c r="M181" s="256" t="s">
        <v>1777</v>
      </c>
    </row>
    <row r="182" spans="1:13" ht="29" x14ac:dyDescent="0.35">
      <c r="A182" s="33" t="s">
        <v>983</v>
      </c>
      <c r="B182" s="252" t="s">
        <v>194</v>
      </c>
      <c r="C182" s="252" t="s">
        <v>1778</v>
      </c>
      <c r="D182" s="39">
        <v>1</v>
      </c>
      <c r="E182" s="253" t="s">
        <v>1779</v>
      </c>
      <c r="F182" s="254">
        <v>70.95</v>
      </c>
      <c r="G182" s="254">
        <v>24.22</v>
      </c>
      <c r="H182" s="39"/>
      <c r="I182" s="39"/>
      <c r="J182" s="39"/>
      <c r="K182" s="39"/>
      <c r="L182" s="39" t="s">
        <v>1619</v>
      </c>
      <c r="M182" s="256" t="s">
        <v>1780</v>
      </c>
    </row>
    <row r="183" spans="1:13" ht="29" x14ac:dyDescent="0.35">
      <c r="A183" s="33" t="s">
        <v>983</v>
      </c>
      <c r="B183" s="252" t="s">
        <v>172</v>
      </c>
      <c r="C183" s="252" t="s">
        <v>1778</v>
      </c>
      <c r="D183" s="39">
        <v>1</v>
      </c>
      <c r="E183" s="253" t="s">
        <v>1781</v>
      </c>
      <c r="F183" s="254">
        <v>68.5</v>
      </c>
      <c r="G183" s="254">
        <v>14.8</v>
      </c>
      <c r="H183" s="39"/>
      <c r="I183" s="39"/>
      <c r="J183" s="39"/>
      <c r="K183" s="39"/>
      <c r="L183" s="39" t="s">
        <v>1619</v>
      </c>
      <c r="M183" s="256" t="s">
        <v>1782</v>
      </c>
    </row>
    <row r="184" spans="1:13" ht="29" x14ac:dyDescent="0.35">
      <c r="A184" s="33" t="s">
        <v>983</v>
      </c>
      <c r="B184" s="252" t="s">
        <v>137</v>
      </c>
      <c r="C184" s="252" t="s">
        <v>1783</v>
      </c>
      <c r="D184" s="39">
        <v>1</v>
      </c>
      <c r="E184" s="253" t="s">
        <v>1784</v>
      </c>
      <c r="F184" s="254">
        <v>68.183333333333337</v>
      </c>
      <c r="G184" s="254">
        <v>13.533333333333333</v>
      </c>
      <c r="H184" s="39"/>
      <c r="I184" s="39"/>
      <c r="J184" s="39"/>
      <c r="K184" s="39"/>
      <c r="L184" s="39" t="s">
        <v>1619</v>
      </c>
      <c r="M184" s="256" t="s">
        <v>1785</v>
      </c>
    </row>
    <row r="185" spans="1:13" ht="29" x14ac:dyDescent="0.35">
      <c r="A185" s="33" t="s">
        <v>983</v>
      </c>
      <c r="B185" s="252" t="s">
        <v>1505</v>
      </c>
      <c r="C185" s="252" t="s">
        <v>1783</v>
      </c>
      <c r="D185" s="39">
        <v>1</v>
      </c>
      <c r="E185" s="253" t="s">
        <v>1786</v>
      </c>
      <c r="F185" s="254">
        <v>59.76</v>
      </c>
      <c r="G185" s="254">
        <v>10.58</v>
      </c>
      <c r="H185" s="39"/>
      <c r="I185" s="39"/>
      <c r="J185" s="39"/>
      <c r="K185" s="39"/>
      <c r="L185" s="39" t="s">
        <v>1619</v>
      </c>
      <c r="M185" s="256" t="s">
        <v>1787</v>
      </c>
    </row>
    <row r="186" spans="1:13" ht="43.5" x14ac:dyDescent="0.35">
      <c r="A186" s="33" t="s">
        <v>983</v>
      </c>
      <c r="B186" s="252" t="s">
        <v>172</v>
      </c>
      <c r="C186" s="252" t="s">
        <v>1788</v>
      </c>
      <c r="D186" s="39">
        <v>1</v>
      </c>
      <c r="E186" s="253" t="s">
        <v>1789</v>
      </c>
      <c r="F186" s="254">
        <v>69.066666666666663</v>
      </c>
      <c r="G186" s="254">
        <v>15.55</v>
      </c>
      <c r="H186" s="39"/>
      <c r="I186" s="39"/>
      <c r="J186" s="39"/>
      <c r="K186" s="39"/>
      <c r="L186" s="39" t="s">
        <v>1619</v>
      </c>
      <c r="M186" s="256" t="s">
        <v>1749</v>
      </c>
    </row>
    <row r="187" spans="1:13" ht="29" x14ac:dyDescent="0.35">
      <c r="A187" s="33" t="s">
        <v>983</v>
      </c>
      <c r="B187" s="252" t="s">
        <v>194</v>
      </c>
      <c r="C187" s="252" t="s">
        <v>1788</v>
      </c>
      <c r="D187" s="39">
        <v>1</v>
      </c>
      <c r="E187" s="253" t="s">
        <v>1790</v>
      </c>
      <c r="F187" s="254">
        <v>70.183333333333337</v>
      </c>
      <c r="G187" s="254">
        <v>20.5</v>
      </c>
      <c r="H187" s="39"/>
      <c r="I187" s="39"/>
      <c r="J187" s="39"/>
      <c r="K187" s="39"/>
      <c r="L187" s="39" t="s">
        <v>1619</v>
      </c>
      <c r="M187" s="256" t="s">
        <v>1791</v>
      </c>
    </row>
    <row r="188" spans="1:13" ht="29" x14ac:dyDescent="0.35">
      <c r="A188" s="33" t="s">
        <v>983</v>
      </c>
      <c r="B188" s="252" t="s">
        <v>127</v>
      </c>
      <c r="C188" s="252" t="s">
        <v>1792</v>
      </c>
      <c r="D188" s="39">
        <v>1</v>
      </c>
      <c r="E188" s="253" t="s">
        <v>1793</v>
      </c>
      <c r="F188" s="254">
        <v>58.083333333333336</v>
      </c>
      <c r="G188" s="254">
        <v>6.6166666666666671</v>
      </c>
      <c r="H188" s="39"/>
      <c r="I188" s="39"/>
      <c r="J188" s="39"/>
      <c r="K188" s="39"/>
      <c r="L188" s="39" t="s">
        <v>1619</v>
      </c>
      <c r="M188" s="256" t="s">
        <v>1749</v>
      </c>
    </row>
    <row r="189" spans="1:13" x14ac:dyDescent="0.35">
      <c r="A189" s="33" t="s">
        <v>983</v>
      </c>
      <c r="B189" s="252" t="s">
        <v>194</v>
      </c>
      <c r="C189" s="252" t="s">
        <v>1794</v>
      </c>
      <c r="D189" s="39">
        <v>1</v>
      </c>
      <c r="E189" s="253" t="s">
        <v>1682</v>
      </c>
      <c r="F189" s="254">
        <v>76.683333333333337</v>
      </c>
      <c r="G189" s="254">
        <v>13.633333333333333</v>
      </c>
      <c r="H189" s="39"/>
      <c r="I189" s="39"/>
      <c r="J189" s="39"/>
      <c r="K189" s="39"/>
      <c r="L189" s="39" t="s">
        <v>1619</v>
      </c>
      <c r="M189" s="256" t="s">
        <v>1795</v>
      </c>
    </row>
    <row r="190" spans="1:13" x14ac:dyDescent="0.35">
      <c r="A190" s="33" t="s">
        <v>983</v>
      </c>
      <c r="B190" s="252" t="s">
        <v>194</v>
      </c>
      <c r="C190" s="252" t="s">
        <v>1794</v>
      </c>
      <c r="D190" s="39">
        <v>1</v>
      </c>
      <c r="E190" s="253" t="s">
        <v>1682</v>
      </c>
      <c r="F190" s="254">
        <v>78.683333333333337</v>
      </c>
      <c r="G190" s="254">
        <v>10.35</v>
      </c>
      <c r="H190" s="39"/>
      <c r="I190" s="39"/>
      <c r="J190" s="39"/>
      <c r="K190" s="39"/>
      <c r="L190" s="39" t="s">
        <v>1619</v>
      </c>
      <c r="M190" s="256" t="s">
        <v>1796</v>
      </c>
    </row>
    <row r="191" spans="1:13" x14ac:dyDescent="0.35">
      <c r="A191" s="33" t="s">
        <v>983</v>
      </c>
      <c r="B191" s="252" t="s">
        <v>1505</v>
      </c>
      <c r="C191" s="252" t="s">
        <v>1794</v>
      </c>
      <c r="D191" s="39">
        <v>1</v>
      </c>
      <c r="E191" s="253" t="s">
        <v>1682</v>
      </c>
      <c r="F191" s="254">
        <v>72.25</v>
      </c>
      <c r="G191" s="254">
        <v>25.916666666666668</v>
      </c>
      <c r="H191" s="39"/>
      <c r="I191" s="39"/>
      <c r="J191" s="39"/>
      <c r="K191" s="39"/>
      <c r="L191" s="39" t="s">
        <v>1619</v>
      </c>
      <c r="M191" s="256" t="s">
        <v>1797</v>
      </c>
    </row>
    <row r="192" spans="1:13" ht="43.5" x14ac:dyDescent="0.35">
      <c r="A192" s="33" t="s">
        <v>983</v>
      </c>
      <c r="B192" s="252" t="s">
        <v>1693</v>
      </c>
      <c r="C192" s="252" t="s">
        <v>1794</v>
      </c>
      <c r="D192" s="39">
        <v>1</v>
      </c>
      <c r="E192" s="253" t="s">
        <v>1798</v>
      </c>
      <c r="F192" s="254">
        <v>67.11666666666666</v>
      </c>
      <c r="G192" s="254">
        <v>14.15</v>
      </c>
      <c r="H192" s="39"/>
      <c r="I192" s="39"/>
      <c r="J192" s="39"/>
      <c r="K192" s="39" t="s">
        <v>1258</v>
      </c>
      <c r="L192" s="39" t="s">
        <v>1619</v>
      </c>
      <c r="M192" s="256" t="s">
        <v>1799</v>
      </c>
    </row>
    <row r="193" spans="1:13" ht="29" x14ac:dyDescent="0.35">
      <c r="A193" s="33" t="s">
        <v>983</v>
      </c>
      <c r="B193" s="252" t="s">
        <v>1588</v>
      </c>
      <c r="C193" s="252" t="s">
        <v>1800</v>
      </c>
      <c r="D193" s="39">
        <v>1</v>
      </c>
      <c r="E193" s="253" t="s">
        <v>1801</v>
      </c>
      <c r="F193" s="254">
        <v>78.266666666666666</v>
      </c>
      <c r="G193" s="254">
        <v>15.516666666666667</v>
      </c>
      <c r="H193" s="39"/>
      <c r="I193" s="39" t="s">
        <v>1258</v>
      </c>
      <c r="J193" s="39"/>
      <c r="K193" s="39"/>
      <c r="L193" s="39" t="s">
        <v>1619</v>
      </c>
      <c r="M193" s="256" t="s">
        <v>1802</v>
      </c>
    </row>
    <row r="194" spans="1:13" ht="29" x14ac:dyDescent="0.35">
      <c r="A194" s="33" t="s">
        <v>983</v>
      </c>
      <c r="B194" s="252" t="s">
        <v>137</v>
      </c>
      <c r="C194" s="252" t="s">
        <v>1803</v>
      </c>
      <c r="D194" s="39">
        <v>1</v>
      </c>
      <c r="E194" s="253" t="s">
        <v>1804</v>
      </c>
      <c r="F194" s="254">
        <v>59.083333333333336</v>
      </c>
      <c r="G194" s="254">
        <v>11</v>
      </c>
      <c r="H194" s="39"/>
      <c r="I194" s="39"/>
      <c r="J194" s="39"/>
      <c r="K194" s="39"/>
      <c r="L194" s="39" t="s">
        <v>1619</v>
      </c>
      <c r="M194" s="256" t="s">
        <v>1805</v>
      </c>
    </row>
    <row r="195" spans="1:13" x14ac:dyDescent="0.35">
      <c r="A195" s="33" t="s">
        <v>983</v>
      </c>
      <c r="B195" s="252" t="s">
        <v>526</v>
      </c>
      <c r="C195" s="252" t="s">
        <v>1806</v>
      </c>
      <c r="D195" s="39">
        <v>1</v>
      </c>
      <c r="E195" s="253" t="s">
        <v>1807</v>
      </c>
      <c r="F195" s="254">
        <v>67.966666666666669</v>
      </c>
      <c r="G195" s="254">
        <v>14.966666666666667</v>
      </c>
      <c r="H195" s="39"/>
      <c r="I195" s="39"/>
      <c r="J195" s="39"/>
      <c r="K195" s="39"/>
      <c r="L195" s="39" t="s">
        <v>1619</v>
      </c>
      <c r="M195" s="256" t="s">
        <v>1808</v>
      </c>
    </row>
    <row r="196" spans="1:13" ht="29" x14ac:dyDescent="0.35">
      <c r="A196" s="33" t="s">
        <v>983</v>
      </c>
      <c r="B196" s="252" t="s">
        <v>172</v>
      </c>
      <c r="C196" s="252" t="s">
        <v>1806</v>
      </c>
      <c r="D196" s="39">
        <v>1</v>
      </c>
      <c r="E196" s="253" t="s">
        <v>1809</v>
      </c>
      <c r="F196" s="254">
        <v>61.56666666666667</v>
      </c>
      <c r="G196" s="254">
        <v>5.05</v>
      </c>
      <c r="H196" s="39"/>
      <c r="I196" s="39"/>
      <c r="J196" s="39"/>
      <c r="K196" s="39"/>
      <c r="L196" s="39" t="s">
        <v>1619</v>
      </c>
      <c r="M196" s="256" t="s">
        <v>1749</v>
      </c>
    </row>
    <row r="197" spans="1:13" x14ac:dyDescent="0.35">
      <c r="A197" s="33" t="s">
        <v>983</v>
      </c>
      <c r="B197" s="252" t="s">
        <v>194</v>
      </c>
      <c r="C197" s="252" t="s">
        <v>1806</v>
      </c>
      <c r="D197" s="39">
        <v>1</v>
      </c>
      <c r="E197" s="253" t="s">
        <v>1810</v>
      </c>
      <c r="F197" s="254">
        <v>69.483333333333334</v>
      </c>
      <c r="G197" s="254">
        <v>17.3</v>
      </c>
      <c r="H197" s="39"/>
      <c r="I197" s="39"/>
      <c r="J197" s="39"/>
      <c r="K197" s="39"/>
      <c r="L197" s="39" t="s">
        <v>1619</v>
      </c>
      <c r="M197" s="256" t="s">
        <v>1612</v>
      </c>
    </row>
    <row r="198" spans="1:13" ht="29" x14ac:dyDescent="0.35">
      <c r="A198" s="33" t="s">
        <v>983</v>
      </c>
      <c r="B198" s="252" t="s">
        <v>121</v>
      </c>
      <c r="C198" s="252" t="s">
        <v>1806</v>
      </c>
      <c r="D198" s="39">
        <v>1</v>
      </c>
      <c r="E198" s="253" t="s">
        <v>1811</v>
      </c>
      <c r="F198" s="254">
        <v>61.56666666666667</v>
      </c>
      <c r="G198" s="254">
        <v>4.8499999999999996</v>
      </c>
      <c r="H198" s="39"/>
      <c r="I198" s="39"/>
      <c r="J198" s="39"/>
      <c r="K198" s="39"/>
      <c r="L198" s="39" t="s">
        <v>1619</v>
      </c>
      <c r="M198" s="256" t="s">
        <v>1612</v>
      </c>
    </row>
    <row r="199" spans="1:13" x14ac:dyDescent="0.35">
      <c r="A199" s="33" t="s">
        <v>983</v>
      </c>
      <c r="B199" s="252" t="s">
        <v>1460</v>
      </c>
      <c r="C199" s="252" t="s">
        <v>1812</v>
      </c>
      <c r="D199" s="39">
        <v>1</v>
      </c>
      <c r="E199" s="253" t="s">
        <v>1813</v>
      </c>
      <c r="F199" s="254">
        <v>59.04</v>
      </c>
      <c r="G199" s="254">
        <v>5.63</v>
      </c>
      <c r="H199" s="39"/>
      <c r="I199" s="39"/>
      <c r="J199" s="39"/>
      <c r="K199" s="39"/>
      <c r="L199" s="39" t="s">
        <v>1619</v>
      </c>
      <c r="M199" s="256" t="s">
        <v>1814</v>
      </c>
    </row>
    <row r="200" spans="1:13" ht="29" x14ac:dyDescent="0.35">
      <c r="A200" s="33" t="s">
        <v>983</v>
      </c>
      <c r="B200" s="252" t="s">
        <v>172</v>
      </c>
      <c r="C200" s="252" t="s">
        <v>1815</v>
      </c>
      <c r="D200" s="39">
        <v>1</v>
      </c>
      <c r="E200" s="253" t="s">
        <v>1816</v>
      </c>
      <c r="F200" s="254">
        <v>69.8</v>
      </c>
      <c r="G200" s="254">
        <v>18.57</v>
      </c>
      <c r="H200" s="39"/>
      <c r="I200" s="39"/>
      <c r="J200" s="39"/>
      <c r="K200" s="39"/>
      <c r="L200" s="39" t="s">
        <v>1619</v>
      </c>
      <c r="M200" s="256" t="s">
        <v>1817</v>
      </c>
    </row>
    <row r="201" spans="1:13" ht="29" x14ac:dyDescent="0.35">
      <c r="A201" s="33" t="s">
        <v>983</v>
      </c>
      <c r="B201" s="252" t="s">
        <v>156</v>
      </c>
      <c r="C201" s="252" t="s">
        <v>1818</v>
      </c>
      <c r="D201" s="39">
        <v>1</v>
      </c>
      <c r="E201" s="253" t="s">
        <v>1819</v>
      </c>
      <c r="F201" s="254">
        <v>59.26</v>
      </c>
      <c r="G201" s="254">
        <v>10.5</v>
      </c>
      <c r="H201" s="39"/>
      <c r="I201" s="39"/>
      <c r="J201" s="39"/>
      <c r="K201" s="39" t="s">
        <v>1258</v>
      </c>
      <c r="L201" s="39" t="s">
        <v>1619</v>
      </c>
      <c r="M201" s="256" t="s">
        <v>1820</v>
      </c>
    </row>
    <row r="202" spans="1:13" ht="43.5" x14ac:dyDescent="0.35">
      <c r="A202" s="33" t="s">
        <v>983</v>
      </c>
      <c r="B202" s="252" t="s">
        <v>1821</v>
      </c>
      <c r="C202" s="252" t="s">
        <v>1822</v>
      </c>
      <c r="D202" s="39">
        <v>1</v>
      </c>
      <c r="E202" s="253" t="s">
        <v>1823</v>
      </c>
      <c r="F202" s="254">
        <v>59.76</v>
      </c>
      <c r="G202" s="254">
        <v>5.13</v>
      </c>
      <c r="H202" s="39"/>
      <c r="I202" s="39"/>
      <c r="J202" s="39"/>
      <c r="K202" s="39"/>
      <c r="L202" s="39" t="s">
        <v>1619</v>
      </c>
      <c r="M202" s="256" t="s">
        <v>1824</v>
      </c>
    </row>
    <row r="203" spans="1:13" x14ac:dyDescent="0.35">
      <c r="A203" s="33" t="s">
        <v>983</v>
      </c>
      <c r="B203" s="252" t="s">
        <v>137</v>
      </c>
      <c r="C203" s="252" t="s">
        <v>1825</v>
      </c>
      <c r="D203" s="39">
        <v>1</v>
      </c>
      <c r="E203" s="253" t="s">
        <v>1826</v>
      </c>
      <c r="F203" s="254">
        <v>58.71</v>
      </c>
      <c r="G203" s="254">
        <v>9.23</v>
      </c>
      <c r="H203" s="39"/>
      <c r="I203" s="39"/>
      <c r="J203" s="39"/>
      <c r="K203" s="39"/>
      <c r="L203" s="39" t="s">
        <v>1619</v>
      </c>
      <c r="M203" s="256" t="s">
        <v>1827</v>
      </c>
    </row>
    <row r="204" spans="1:13" ht="29" x14ac:dyDescent="0.35">
      <c r="A204" s="33" t="s">
        <v>983</v>
      </c>
      <c r="B204" s="252" t="s">
        <v>172</v>
      </c>
      <c r="C204" s="252" t="s">
        <v>1825</v>
      </c>
      <c r="D204" s="39">
        <v>1</v>
      </c>
      <c r="E204" s="253" t="s">
        <v>1828</v>
      </c>
      <c r="F204" s="254">
        <v>67.94</v>
      </c>
      <c r="G204" s="254">
        <v>13.11</v>
      </c>
      <c r="H204" s="39"/>
      <c r="I204" s="39"/>
      <c r="J204" s="39"/>
      <c r="K204" s="39"/>
      <c r="L204" s="39" t="s">
        <v>1619</v>
      </c>
      <c r="M204" s="256" t="s">
        <v>1829</v>
      </c>
    </row>
    <row r="205" spans="1:13" x14ac:dyDescent="0.35">
      <c r="A205" s="33" t="s">
        <v>983</v>
      </c>
      <c r="B205" s="252" t="s">
        <v>526</v>
      </c>
      <c r="C205" s="252" t="s">
        <v>1825</v>
      </c>
      <c r="D205" s="39">
        <v>1</v>
      </c>
      <c r="E205" s="253" t="s">
        <v>1830</v>
      </c>
      <c r="F205" s="254">
        <v>63.8</v>
      </c>
      <c r="G205" s="254">
        <v>8.42</v>
      </c>
      <c r="H205" s="39"/>
      <c r="I205" s="39"/>
      <c r="J205" s="39" t="s">
        <v>1258</v>
      </c>
      <c r="K205" s="39"/>
      <c r="L205" s="39" t="s">
        <v>1619</v>
      </c>
      <c r="M205" s="256" t="s">
        <v>1831</v>
      </c>
    </row>
    <row r="206" spans="1:13" ht="29" x14ac:dyDescent="0.35">
      <c r="A206" s="33" t="s">
        <v>983</v>
      </c>
      <c r="B206" s="252" t="s">
        <v>194</v>
      </c>
      <c r="C206" s="252" t="s">
        <v>1825</v>
      </c>
      <c r="D206" s="39">
        <v>1</v>
      </c>
      <c r="E206" s="253" t="s">
        <v>1832</v>
      </c>
      <c r="F206" s="254">
        <v>64.03</v>
      </c>
      <c r="G206" s="254">
        <v>9.84</v>
      </c>
      <c r="H206" s="39"/>
      <c r="I206" s="39"/>
      <c r="J206" s="39"/>
      <c r="K206" s="39"/>
      <c r="L206" s="39" t="s">
        <v>1619</v>
      </c>
      <c r="M206" s="256" t="s">
        <v>1833</v>
      </c>
    </row>
    <row r="207" spans="1:13" x14ac:dyDescent="0.35">
      <c r="A207" s="33" t="s">
        <v>983</v>
      </c>
      <c r="B207" s="252" t="s">
        <v>1588</v>
      </c>
      <c r="C207" s="252" t="s">
        <v>1834</v>
      </c>
      <c r="D207" s="39">
        <v>1</v>
      </c>
      <c r="E207" s="253" t="s">
        <v>1682</v>
      </c>
      <c r="F207" s="254">
        <v>79.733333333333334</v>
      </c>
      <c r="G207" s="254">
        <v>11.066666666666666</v>
      </c>
      <c r="H207" s="39"/>
      <c r="I207" s="39"/>
      <c r="J207" s="39"/>
      <c r="K207" s="39"/>
      <c r="L207" s="39" t="s">
        <v>1619</v>
      </c>
      <c r="M207" s="256" t="s">
        <v>1835</v>
      </c>
    </row>
    <row r="208" spans="1:13" x14ac:dyDescent="0.35">
      <c r="A208" s="33" t="s">
        <v>983</v>
      </c>
      <c r="B208" s="252" t="s">
        <v>194</v>
      </c>
      <c r="C208" s="252">
        <v>2015</v>
      </c>
      <c r="D208" s="39">
        <v>1</v>
      </c>
      <c r="E208" t="s">
        <v>1836</v>
      </c>
      <c r="F208" s="254"/>
      <c r="G208" s="254"/>
      <c r="H208" s="39"/>
      <c r="I208" s="39"/>
      <c r="J208" s="39"/>
      <c r="K208" s="39"/>
      <c r="L208" s="39" t="s">
        <v>1619</v>
      </c>
      <c r="M208" s="256"/>
    </row>
    <row r="209" spans="1:13" ht="29" x14ac:dyDescent="0.35">
      <c r="A209" s="33" t="s">
        <v>983</v>
      </c>
      <c r="B209" s="252" t="s">
        <v>194</v>
      </c>
      <c r="C209" s="252" t="s">
        <v>1834</v>
      </c>
      <c r="D209" s="39">
        <v>1</v>
      </c>
      <c r="E209" s="253" t="s">
        <v>1837</v>
      </c>
      <c r="F209" s="254">
        <v>70.55</v>
      </c>
      <c r="G209" s="254">
        <v>30.58</v>
      </c>
      <c r="H209" s="39"/>
      <c r="I209" s="39"/>
      <c r="J209" s="39"/>
      <c r="K209" s="39"/>
      <c r="L209" s="39" t="s">
        <v>1619</v>
      </c>
      <c r="M209" s="256" t="s">
        <v>1838</v>
      </c>
    </row>
    <row r="210" spans="1:13" ht="29" x14ac:dyDescent="0.35">
      <c r="A210" s="33" t="s">
        <v>983</v>
      </c>
      <c r="B210" s="252" t="s">
        <v>1655</v>
      </c>
      <c r="C210" s="252" t="s">
        <v>1834</v>
      </c>
      <c r="D210" s="39">
        <v>1</v>
      </c>
      <c r="E210" s="253" t="s">
        <v>1839</v>
      </c>
      <c r="F210" s="254">
        <v>58.06</v>
      </c>
      <c r="G210" s="254">
        <v>6.7</v>
      </c>
      <c r="H210" s="39"/>
      <c r="I210" s="39"/>
      <c r="J210" s="39"/>
      <c r="K210" s="39"/>
      <c r="L210" s="39" t="s">
        <v>1619</v>
      </c>
      <c r="M210" s="256" t="s">
        <v>1749</v>
      </c>
    </row>
    <row r="211" spans="1:13" x14ac:dyDescent="0.35">
      <c r="A211" s="33" t="s">
        <v>983</v>
      </c>
      <c r="B211" s="252" t="s">
        <v>194</v>
      </c>
      <c r="C211" s="252" t="s">
        <v>1834</v>
      </c>
      <c r="D211" s="39">
        <v>1</v>
      </c>
      <c r="E211" s="253" t="s">
        <v>1682</v>
      </c>
      <c r="F211" s="254">
        <v>68.046833333333339</v>
      </c>
      <c r="G211" s="254">
        <v>3.44</v>
      </c>
      <c r="H211" s="39"/>
      <c r="I211" s="39"/>
      <c r="J211" s="39"/>
      <c r="K211" s="39"/>
      <c r="L211" s="39" t="s">
        <v>1619</v>
      </c>
      <c r="M211" s="256" t="s">
        <v>1840</v>
      </c>
    </row>
    <row r="212" spans="1:13" ht="29" x14ac:dyDescent="0.35">
      <c r="A212" s="33" t="s">
        <v>983</v>
      </c>
      <c r="B212" s="252" t="s">
        <v>137</v>
      </c>
      <c r="C212" s="252" t="s">
        <v>1841</v>
      </c>
      <c r="D212" s="39">
        <v>1</v>
      </c>
      <c r="E212" s="253" t="s">
        <v>1842</v>
      </c>
      <c r="F212" s="254">
        <v>59.42</v>
      </c>
      <c r="G212" s="254">
        <v>10.6</v>
      </c>
      <c r="H212" s="39"/>
      <c r="I212" s="39"/>
      <c r="J212" s="39"/>
      <c r="K212" s="39"/>
      <c r="L212" s="39" t="s">
        <v>1619</v>
      </c>
      <c r="M212" s="256" t="s">
        <v>1749</v>
      </c>
    </row>
    <row r="213" spans="1:13" ht="29" x14ac:dyDescent="0.35">
      <c r="A213" s="33" t="s">
        <v>983</v>
      </c>
      <c r="B213" s="252" t="s">
        <v>137</v>
      </c>
      <c r="C213" s="252" t="s">
        <v>1841</v>
      </c>
      <c r="D213" s="39">
        <v>1</v>
      </c>
      <c r="E213" s="253" t="s">
        <v>1843</v>
      </c>
      <c r="F213" s="254">
        <v>62.49</v>
      </c>
      <c r="G213" s="254">
        <v>5.96</v>
      </c>
      <c r="H213" s="39"/>
      <c r="I213" s="39"/>
      <c r="J213" s="39"/>
      <c r="K213" s="39"/>
      <c r="L213" s="39" t="s">
        <v>1619</v>
      </c>
      <c r="M213" s="256" t="s">
        <v>1844</v>
      </c>
    </row>
    <row r="214" spans="1:13" ht="29" x14ac:dyDescent="0.35">
      <c r="A214" s="33" t="s">
        <v>983</v>
      </c>
      <c r="B214" s="252" t="s">
        <v>526</v>
      </c>
      <c r="C214" s="252" t="s">
        <v>1845</v>
      </c>
      <c r="D214" s="39">
        <v>1</v>
      </c>
      <c r="E214" s="253" t="s">
        <v>1846</v>
      </c>
      <c r="F214" s="254">
        <v>62.49</v>
      </c>
      <c r="G214" s="254">
        <v>6.17</v>
      </c>
      <c r="H214" s="39"/>
      <c r="I214" s="39"/>
      <c r="J214" s="39"/>
      <c r="K214" s="39" t="s">
        <v>1258</v>
      </c>
      <c r="L214" s="39" t="s">
        <v>1619</v>
      </c>
      <c r="M214" s="256" t="s">
        <v>1847</v>
      </c>
    </row>
    <row r="215" spans="1:13" x14ac:dyDescent="0.35">
      <c r="A215" s="33" t="s">
        <v>983</v>
      </c>
      <c r="B215" s="252" t="s">
        <v>526</v>
      </c>
      <c r="C215" s="252" t="s">
        <v>1845</v>
      </c>
      <c r="D215" s="39">
        <v>1</v>
      </c>
      <c r="E215" s="253" t="s">
        <v>1848</v>
      </c>
      <c r="F215" s="254">
        <v>61.58</v>
      </c>
      <c r="G215" s="254">
        <v>5.03</v>
      </c>
      <c r="H215" s="39"/>
      <c r="I215" s="39"/>
      <c r="J215" s="39"/>
      <c r="K215" s="39"/>
      <c r="L215" s="39" t="s">
        <v>1619</v>
      </c>
      <c r="M215" s="256" t="s">
        <v>1849</v>
      </c>
    </row>
    <row r="216" spans="1:13" x14ac:dyDescent="0.35">
      <c r="A216" s="33" t="s">
        <v>983</v>
      </c>
      <c r="B216" s="252" t="s">
        <v>194</v>
      </c>
      <c r="C216" s="252" t="s">
        <v>1850</v>
      </c>
      <c r="D216" s="39">
        <v>1</v>
      </c>
      <c r="E216" s="253" t="s">
        <v>1851</v>
      </c>
      <c r="F216" s="254">
        <v>58.85</v>
      </c>
      <c r="G216" s="254">
        <v>5.56</v>
      </c>
      <c r="H216" s="39"/>
      <c r="I216" s="39"/>
      <c r="J216" s="39"/>
      <c r="K216" s="39" t="s">
        <v>1258</v>
      </c>
      <c r="L216" s="39" t="s">
        <v>1619</v>
      </c>
      <c r="M216" s="256" t="s">
        <v>1852</v>
      </c>
    </row>
    <row r="217" spans="1:13" x14ac:dyDescent="0.35">
      <c r="A217" s="33" t="s">
        <v>983</v>
      </c>
      <c r="B217" s="252" t="s">
        <v>121</v>
      </c>
      <c r="C217" s="252" t="s">
        <v>1850</v>
      </c>
      <c r="D217" s="39">
        <v>1</v>
      </c>
      <c r="E217" s="253" t="s">
        <v>1853</v>
      </c>
      <c r="F217" s="254">
        <v>63.52</v>
      </c>
      <c r="G217" s="254">
        <v>7.95</v>
      </c>
      <c r="H217" s="39"/>
      <c r="I217" s="39"/>
      <c r="J217" s="39"/>
      <c r="K217" s="39"/>
      <c r="L217" s="39" t="s">
        <v>1619</v>
      </c>
      <c r="M217" s="256" t="s">
        <v>1854</v>
      </c>
    </row>
    <row r="218" spans="1:13" x14ac:dyDescent="0.35">
      <c r="A218" s="33" t="s">
        <v>983</v>
      </c>
      <c r="B218" s="252" t="s">
        <v>177</v>
      </c>
      <c r="C218" s="252" t="s">
        <v>1850</v>
      </c>
      <c r="D218" s="39">
        <v>1</v>
      </c>
      <c r="E218" s="253" t="s">
        <v>1855</v>
      </c>
      <c r="F218" s="254">
        <v>58.9</v>
      </c>
      <c r="G218" s="254">
        <v>5.59</v>
      </c>
      <c r="H218" s="39"/>
      <c r="I218" s="39"/>
      <c r="J218" s="39"/>
      <c r="K218" s="39"/>
      <c r="L218" s="39" t="s">
        <v>1619</v>
      </c>
      <c r="M218" s="256" t="s">
        <v>1856</v>
      </c>
    </row>
    <row r="219" spans="1:13" x14ac:dyDescent="0.35">
      <c r="A219" s="33" t="s">
        <v>983</v>
      </c>
      <c r="B219" s="252" t="s">
        <v>137</v>
      </c>
      <c r="C219" s="252" t="s">
        <v>1257</v>
      </c>
      <c r="D219" s="39">
        <v>1</v>
      </c>
      <c r="E219" s="253" t="s">
        <v>1857</v>
      </c>
      <c r="F219" s="254">
        <v>59.23</v>
      </c>
      <c r="G219" s="254">
        <v>10.77</v>
      </c>
      <c r="H219" s="39"/>
      <c r="I219" s="39"/>
      <c r="J219" s="39"/>
      <c r="K219" s="39"/>
      <c r="L219" s="39" t="s">
        <v>1619</v>
      </c>
      <c r="M219" s="256" t="s">
        <v>1858</v>
      </c>
    </row>
    <row r="220" spans="1:13" x14ac:dyDescent="0.35">
      <c r="A220" s="33" t="s">
        <v>983</v>
      </c>
      <c r="B220" s="252" t="s">
        <v>137</v>
      </c>
      <c r="C220" s="252" t="s">
        <v>1859</v>
      </c>
      <c r="D220" s="39">
        <v>1</v>
      </c>
      <c r="E220" s="253" t="s">
        <v>1860</v>
      </c>
      <c r="F220" s="254">
        <v>58.28</v>
      </c>
      <c r="G220" s="254">
        <v>6.91</v>
      </c>
      <c r="H220" s="39"/>
      <c r="I220" s="39"/>
      <c r="J220" s="39"/>
      <c r="K220" s="39"/>
      <c r="L220" s="39" t="s">
        <v>1619</v>
      </c>
      <c r="M220" s="256" t="s">
        <v>1682</v>
      </c>
    </row>
    <row r="221" spans="1:13" ht="29" x14ac:dyDescent="0.35">
      <c r="A221" s="33" t="s">
        <v>983</v>
      </c>
      <c r="B221" s="252" t="s">
        <v>1505</v>
      </c>
      <c r="C221" s="261" t="s">
        <v>1861</v>
      </c>
      <c r="D221" s="39">
        <v>1</v>
      </c>
      <c r="E221" s="253" t="s">
        <v>1862</v>
      </c>
      <c r="F221" s="254">
        <v>59.78</v>
      </c>
      <c r="G221" s="254">
        <v>5.53</v>
      </c>
      <c r="H221" s="39"/>
      <c r="I221" s="39"/>
      <c r="J221" s="39"/>
      <c r="K221" s="39"/>
      <c r="L221" s="39" t="s">
        <v>1619</v>
      </c>
      <c r="M221" s="256" t="s">
        <v>1863</v>
      </c>
    </row>
    <row r="222" spans="1:13" ht="29" x14ac:dyDescent="0.35">
      <c r="A222" s="33" t="s">
        <v>983</v>
      </c>
      <c r="B222" s="252" t="s">
        <v>177</v>
      </c>
      <c r="C222" s="252" t="s">
        <v>1864</v>
      </c>
      <c r="D222" s="39">
        <v>1</v>
      </c>
      <c r="E222" s="253" t="s">
        <v>1865</v>
      </c>
      <c r="F222" s="254">
        <v>59.15</v>
      </c>
      <c r="G222" s="254">
        <v>11.133333333333333</v>
      </c>
      <c r="H222" s="39"/>
      <c r="I222" s="39"/>
      <c r="J222" s="39"/>
      <c r="K222" s="39"/>
      <c r="L222" s="39" t="s">
        <v>1619</v>
      </c>
      <c r="M222" s="256" t="s">
        <v>1866</v>
      </c>
    </row>
    <row r="223" spans="1:13" x14ac:dyDescent="0.35">
      <c r="A223" s="33" t="s">
        <v>983</v>
      </c>
      <c r="B223" s="252" t="s">
        <v>172</v>
      </c>
      <c r="C223" s="252" t="s">
        <v>1867</v>
      </c>
      <c r="D223" s="39">
        <v>1</v>
      </c>
      <c r="E223" s="253" t="s">
        <v>1868</v>
      </c>
      <c r="F223" s="254">
        <v>64.916666666666671</v>
      </c>
      <c r="G223" s="254">
        <v>10.75</v>
      </c>
      <c r="H223" s="39"/>
      <c r="I223" s="39"/>
      <c r="J223" s="39"/>
      <c r="K223" s="39"/>
      <c r="L223" s="39" t="s">
        <v>1619</v>
      </c>
      <c r="M223" s="256" t="s">
        <v>1869</v>
      </c>
    </row>
    <row r="224" spans="1:13" x14ac:dyDescent="0.35">
      <c r="A224" s="33" t="s">
        <v>983</v>
      </c>
      <c r="B224" s="252" t="s">
        <v>172</v>
      </c>
      <c r="C224" s="252" t="s">
        <v>1867</v>
      </c>
      <c r="D224" s="39">
        <v>1</v>
      </c>
      <c r="E224" s="253" t="s">
        <v>1870</v>
      </c>
      <c r="F224" s="254">
        <v>68.033333333333331</v>
      </c>
      <c r="G224" s="254">
        <v>13.35</v>
      </c>
      <c r="H224" s="39"/>
      <c r="I224" s="39"/>
      <c r="J224" s="39"/>
      <c r="K224" s="39"/>
      <c r="L224" s="39" t="s">
        <v>1619</v>
      </c>
      <c r="M224" s="256" t="s">
        <v>1871</v>
      </c>
    </row>
    <row r="225" spans="1:13" ht="29" x14ac:dyDescent="0.35">
      <c r="A225" s="33" t="s">
        <v>983</v>
      </c>
      <c r="B225" s="252" t="s">
        <v>137</v>
      </c>
      <c r="C225" s="252" t="s">
        <v>1867</v>
      </c>
      <c r="D225" s="39">
        <v>1</v>
      </c>
      <c r="E225" s="253" t="s">
        <v>1872</v>
      </c>
      <c r="F225" s="254">
        <v>58.983333333333334</v>
      </c>
      <c r="G225" s="254">
        <v>5.583333333333333</v>
      </c>
      <c r="H225" s="39"/>
      <c r="I225" s="39"/>
      <c r="J225" s="39"/>
      <c r="K225" s="39"/>
      <c r="L225" s="39" t="s">
        <v>1619</v>
      </c>
      <c r="M225" s="256" t="s">
        <v>1869</v>
      </c>
    </row>
    <row r="226" spans="1:13" ht="29" x14ac:dyDescent="0.35">
      <c r="A226" s="33" t="s">
        <v>983</v>
      </c>
      <c r="B226" s="252" t="s">
        <v>194</v>
      </c>
      <c r="C226" s="252" t="s">
        <v>1867</v>
      </c>
      <c r="D226" s="39">
        <v>1</v>
      </c>
      <c r="E226" s="253" t="s">
        <v>1873</v>
      </c>
      <c r="F226" s="254">
        <v>60.28</v>
      </c>
      <c r="G226" s="254">
        <v>5.09</v>
      </c>
      <c r="H226" s="39"/>
      <c r="I226" s="39"/>
      <c r="J226" s="39"/>
      <c r="K226" s="39"/>
      <c r="L226" s="39" t="s">
        <v>1619</v>
      </c>
      <c r="M226" s="256" t="s">
        <v>1874</v>
      </c>
    </row>
    <row r="227" spans="1:13" x14ac:dyDescent="0.35">
      <c r="A227" s="33" t="s">
        <v>983</v>
      </c>
      <c r="B227" s="252" t="s">
        <v>172</v>
      </c>
      <c r="C227" s="252" t="s">
        <v>1867</v>
      </c>
      <c r="D227" s="39">
        <v>1</v>
      </c>
      <c r="E227" s="253" t="s">
        <v>1875</v>
      </c>
      <c r="F227" s="254">
        <v>68.91</v>
      </c>
      <c r="G227" s="254">
        <v>15.33</v>
      </c>
      <c r="H227" s="39"/>
      <c r="I227" s="39"/>
      <c r="J227" s="39" t="s">
        <v>1258</v>
      </c>
      <c r="K227" s="39"/>
      <c r="L227" s="39" t="s">
        <v>1619</v>
      </c>
      <c r="M227" s="256" t="s">
        <v>1876</v>
      </c>
    </row>
    <row r="228" spans="1:13" ht="29" x14ac:dyDescent="0.35">
      <c r="A228" s="33" t="s">
        <v>983</v>
      </c>
      <c r="B228" s="252" t="s">
        <v>1877</v>
      </c>
      <c r="C228" s="252" t="s">
        <v>1867</v>
      </c>
      <c r="D228" s="39">
        <v>1</v>
      </c>
      <c r="E228" s="253" t="s">
        <v>1878</v>
      </c>
      <c r="F228" s="254">
        <v>63.21</v>
      </c>
      <c r="G228" s="254">
        <v>8.0399999999999991</v>
      </c>
      <c r="H228" s="39"/>
      <c r="I228" s="39"/>
      <c r="J228" s="39"/>
      <c r="K228" s="39"/>
      <c r="L228" s="39" t="s">
        <v>1619</v>
      </c>
      <c r="M228" s="256" t="s">
        <v>1879</v>
      </c>
    </row>
    <row r="229" spans="1:13" x14ac:dyDescent="0.35">
      <c r="A229" s="33" t="s">
        <v>983</v>
      </c>
      <c r="B229" s="252" t="s">
        <v>137</v>
      </c>
      <c r="C229" s="252" t="s">
        <v>1867</v>
      </c>
      <c r="D229" s="39">
        <v>1</v>
      </c>
      <c r="E229" s="253" t="s">
        <v>1880</v>
      </c>
      <c r="F229" s="254">
        <v>59.83</v>
      </c>
      <c r="G229" s="254">
        <v>5.76</v>
      </c>
      <c r="H229" s="39"/>
      <c r="I229" s="39"/>
      <c r="J229" s="39"/>
      <c r="K229" s="39"/>
      <c r="L229" s="39" t="s">
        <v>1619</v>
      </c>
      <c r="M229" s="256" t="s">
        <v>1881</v>
      </c>
    </row>
    <row r="230" spans="1:13" x14ac:dyDescent="0.35">
      <c r="A230" s="33" t="s">
        <v>983</v>
      </c>
      <c r="B230" s="252" t="s">
        <v>137</v>
      </c>
      <c r="C230" s="252" t="s">
        <v>1882</v>
      </c>
      <c r="D230" s="39">
        <v>1</v>
      </c>
      <c r="E230" s="253" t="s">
        <v>1883</v>
      </c>
      <c r="F230" s="254">
        <v>63.82</v>
      </c>
      <c r="G230" s="254">
        <v>11.42</v>
      </c>
      <c r="H230" s="39"/>
      <c r="I230" s="39"/>
      <c r="J230" s="39"/>
      <c r="K230" s="39"/>
      <c r="L230" s="39" t="s">
        <v>1619</v>
      </c>
      <c r="M230" s="256" t="s">
        <v>1612</v>
      </c>
    </row>
    <row r="231" spans="1:13" ht="29" x14ac:dyDescent="0.35">
      <c r="A231" s="33" t="s">
        <v>983</v>
      </c>
      <c r="B231" s="252" t="s">
        <v>137</v>
      </c>
      <c r="C231" s="252" t="s">
        <v>1882</v>
      </c>
      <c r="D231" s="39">
        <v>1</v>
      </c>
      <c r="E231" s="253" t="s">
        <v>1884</v>
      </c>
      <c r="F231" s="254">
        <v>58.12</v>
      </c>
      <c r="G231" s="254">
        <v>7.06</v>
      </c>
      <c r="H231" s="39"/>
      <c r="I231" s="39"/>
      <c r="J231" s="39"/>
      <c r="K231" s="39"/>
      <c r="L231" s="39" t="s">
        <v>1619</v>
      </c>
      <c r="M231" s="256" t="s">
        <v>1749</v>
      </c>
    </row>
    <row r="232" spans="1:13" ht="43.5" x14ac:dyDescent="0.35">
      <c r="A232" s="33" t="s">
        <v>983</v>
      </c>
      <c r="B232" s="252" t="s">
        <v>137</v>
      </c>
      <c r="C232" s="252" t="s">
        <v>1882</v>
      </c>
      <c r="D232" s="39">
        <v>1</v>
      </c>
      <c r="E232" s="253" t="s">
        <v>1885</v>
      </c>
      <c r="F232" s="254">
        <v>58.07</v>
      </c>
      <c r="G232" s="254">
        <v>8.0399999999999991</v>
      </c>
      <c r="H232" s="39"/>
      <c r="I232" s="39"/>
      <c r="J232" s="39"/>
      <c r="K232" s="39"/>
      <c r="L232" s="39" t="s">
        <v>1619</v>
      </c>
      <c r="M232" s="256" t="s">
        <v>1886</v>
      </c>
    </row>
    <row r="233" spans="1:13" x14ac:dyDescent="0.35">
      <c r="A233" s="33" t="s">
        <v>983</v>
      </c>
      <c r="B233" s="252" t="s">
        <v>121</v>
      </c>
      <c r="C233" s="252" t="s">
        <v>1887</v>
      </c>
      <c r="D233" s="39">
        <v>1</v>
      </c>
      <c r="E233" s="253" t="s">
        <v>1888</v>
      </c>
      <c r="F233" s="254">
        <v>62.53</v>
      </c>
      <c r="G233" s="254">
        <v>6.53</v>
      </c>
      <c r="H233" s="39"/>
      <c r="I233" s="39"/>
      <c r="J233" s="39"/>
      <c r="K233" s="39"/>
      <c r="L233" s="39" t="s">
        <v>1619</v>
      </c>
      <c r="M233" s="256" t="s">
        <v>1889</v>
      </c>
    </row>
    <row r="234" spans="1:13" ht="29" x14ac:dyDescent="0.35">
      <c r="A234" s="33" t="s">
        <v>983</v>
      </c>
      <c r="B234" s="252" t="s">
        <v>172</v>
      </c>
      <c r="C234" s="252" t="s">
        <v>1887</v>
      </c>
      <c r="D234" s="39">
        <v>1</v>
      </c>
      <c r="E234" s="253" t="s">
        <v>1890</v>
      </c>
      <c r="F234" s="254">
        <v>65.209999999999994</v>
      </c>
      <c r="G234" s="254">
        <v>11.98</v>
      </c>
      <c r="H234" s="39"/>
      <c r="I234" s="39"/>
      <c r="J234" s="39"/>
      <c r="K234" s="39"/>
      <c r="L234" s="39" t="s">
        <v>1619</v>
      </c>
      <c r="M234" s="256" t="s">
        <v>1891</v>
      </c>
    </row>
    <row r="235" spans="1:13" x14ac:dyDescent="0.35">
      <c r="A235" s="33" t="s">
        <v>983</v>
      </c>
      <c r="B235" s="252" t="s">
        <v>137</v>
      </c>
      <c r="C235" s="252" t="s">
        <v>1887</v>
      </c>
      <c r="D235" s="39">
        <v>1</v>
      </c>
      <c r="E235" s="253" t="s">
        <v>1892</v>
      </c>
      <c r="F235" s="254">
        <v>62.56</v>
      </c>
      <c r="G235" s="254">
        <v>7.65</v>
      </c>
      <c r="H235" s="39"/>
      <c r="I235" s="39"/>
      <c r="J235" s="39"/>
      <c r="K235" s="39"/>
      <c r="L235" s="39" t="s">
        <v>1619</v>
      </c>
      <c r="M235" s="256" t="s">
        <v>1749</v>
      </c>
    </row>
    <row r="236" spans="1:13" ht="29" x14ac:dyDescent="0.35">
      <c r="A236" s="33" t="s">
        <v>983</v>
      </c>
      <c r="B236" s="252" t="s">
        <v>137</v>
      </c>
      <c r="C236" s="252" t="s">
        <v>1887</v>
      </c>
      <c r="D236" s="39">
        <v>1</v>
      </c>
      <c r="E236" s="253" t="s">
        <v>1893</v>
      </c>
      <c r="F236" s="254">
        <v>60.73</v>
      </c>
      <c r="G236" s="254">
        <v>5.28</v>
      </c>
      <c r="H236" s="39"/>
      <c r="I236" s="39"/>
      <c r="J236" s="39"/>
      <c r="K236" s="39"/>
      <c r="L236" s="39" t="s">
        <v>1619</v>
      </c>
      <c r="M236" s="256" t="s">
        <v>1894</v>
      </c>
    </row>
    <row r="237" spans="1:13" ht="29" x14ac:dyDescent="0.35">
      <c r="A237" s="33" t="s">
        <v>983</v>
      </c>
      <c r="B237" s="252" t="s">
        <v>137</v>
      </c>
      <c r="C237" s="252" t="s">
        <v>1887</v>
      </c>
      <c r="D237" s="39">
        <v>1</v>
      </c>
      <c r="E237" s="253" t="s">
        <v>1895</v>
      </c>
      <c r="F237" s="254">
        <v>61.41</v>
      </c>
      <c r="G237" s="254">
        <v>5.07</v>
      </c>
      <c r="H237" s="39"/>
      <c r="I237" s="39"/>
      <c r="J237" s="39"/>
      <c r="K237" s="39"/>
      <c r="L237" s="39" t="s">
        <v>1619</v>
      </c>
      <c r="M237" s="256" t="s">
        <v>1886</v>
      </c>
    </row>
    <row r="238" spans="1:13" x14ac:dyDescent="0.35">
      <c r="A238" s="33" t="s">
        <v>983</v>
      </c>
      <c r="B238" s="252" t="s">
        <v>137</v>
      </c>
      <c r="C238" s="252" t="s">
        <v>1887</v>
      </c>
      <c r="D238" s="39">
        <v>1</v>
      </c>
      <c r="E238" s="253" t="s">
        <v>1896</v>
      </c>
      <c r="F238" s="254">
        <v>58.44</v>
      </c>
      <c r="G238" s="254">
        <v>8.81</v>
      </c>
      <c r="H238" s="39"/>
      <c r="I238" s="39"/>
      <c r="J238" s="39"/>
      <c r="K238" s="39"/>
      <c r="L238" s="39" t="s">
        <v>1619</v>
      </c>
      <c r="M238" s="256" t="s">
        <v>1749</v>
      </c>
    </row>
    <row r="239" spans="1:13" ht="29" x14ac:dyDescent="0.35">
      <c r="A239" s="33" t="s">
        <v>983</v>
      </c>
      <c r="B239" s="252" t="s">
        <v>137</v>
      </c>
      <c r="C239" s="252" t="s">
        <v>1887</v>
      </c>
      <c r="D239" s="39">
        <v>1</v>
      </c>
      <c r="E239" s="253" t="s">
        <v>1897</v>
      </c>
      <c r="F239" s="254">
        <v>67.11</v>
      </c>
      <c r="G239" s="254">
        <v>15.42</v>
      </c>
      <c r="H239" s="39"/>
      <c r="I239" s="39"/>
      <c r="J239" s="39"/>
      <c r="K239" s="39"/>
      <c r="L239" s="39" t="s">
        <v>1619</v>
      </c>
      <c r="M239" s="256" t="s">
        <v>1898</v>
      </c>
    </row>
    <row r="240" spans="1:13" x14ac:dyDescent="0.35">
      <c r="A240" s="33" t="s">
        <v>983</v>
      </c>
      <c r="B240" s="252" t="s">
        <v>137</v>
      </c>
      <c r="C240" s="252" t="s">
        <v>1899</v>
      </c>
      <c r="D240" s="39">
        <v>1</v>
      </c>
      <c r="E240" s="253" t="s">
        <v>1900</v>
      </c>
      <c r="F240" s="254">
        <v>58.72</v>
      </c>
      <c r="G240" s="254">
        <v>9.24</v>
      </c>
      <c r="H240" s="39"/>
      <c r="I240" s="39"/>
      <c r="J240" s="39"/>
      <c r="K240" s="39"/>
      <c r="L240" s="39" t="s">
        <v>1619</v>
      </c>
      <c r="M240" s="256" t="s">
        <v>1901</v>
      </c>
    </row>
    <row r="241" spans="1:13" x14ac:dyDescent="0.35">
      <c r="A241" s="33" t="s">
        <v>983</v>
      </c>
      <c r="B241" s="252" t="s">
        <v>137</v>
      </c>
      <c r="C241" s="252" t="s">
        <v>1902</v>
      </c>
      <c r="D241" s="39">
        <v>1</v>
      </c>
      <c r="E241" s="253" t="s">
        <v>1903</v>
      </c>
      <c r="F241" s="254">
        <v>63.8</v>
      </c>
      <c r="G241" s="254">
        <v>11.44</v>
      </c>
      <c r="H241" s="39"/>
      <c r="I241" s="39"/>
      <c r="J241" s="39"/>
      <c r="K241" s="39"/>
      <c r="L241" s="39" t="s">
        <v>1619</v>
      </c>
      <c r="M241" s="256" t="s">
        <v>1904</v>
      </c>
    </row>
    <row r="242" spans="1:13" x14ac:dyDescent="0.35">
      <c r="A242" s="33" t="s">
        <v>983</v>
      </c>
      <c r="B242" s="252" t="s">
        <v>137</v>
      </c>
      <c r="C242" s="252" t="s">
        <v>1902</v>
      </c>
      <c r="D242" s="39">
        <v>1</v>
      </c>
      <c r="E242" s="253" t="s">
        <v>1905</v>
      </c>
      <c r="F242" s="254">
        <v>58.18</v>
      </c>
      <c r="G242" s="254">
        <v>6.69</v>
      </c>
      <c r="H242" s="39"/>
      <c r="I242" s="39"/>
      <c r="J242" s="39"/>
      <c r="K242" s="39"/>
      <c r="L242" s="39" t="s">
        <v>1619</v>
      </c>
      <c r="M242" s="256" t="s">
        <v>1906</v>
      </c>
    </row>
    <row r="243" spans="1:13" ht="29" x14ac:dyDescent="0.35">
      <c r="A243" s="33" t="s">
        <v>983</v>
      </c>
      <c r="B243" s="252" t="s">
        <v>1505</v>
      </c>
      <c r="C243" s="252" t="s">
        <v>1907</v>
      </c>
      <c r="D243" s="39">
        <v>1</v>
      </c>
      <c r="E243" s="253" t="s">
        <v>1908</v>
      </c>
      <c r="F243" s="254">
        <v>58.58</v>
      </c>
      <c r="G243" s="254">
        <v>9.06</v>
      </c>
      <c r="H243" s="39"/>
      <c r="I243" s="39"/>
      <c r="J243" s="39"/>
      <c r="K243" s="39"/>
      <c r="L243" s="39" t="s">
        <v>1619</v>
      </c>
      <c r="M243" s="256" t="s">
        <v>1909</v>
      </c>
    </row>
    <row r="244" spans="1:13" ht="29" x14ac:dyDescent="0.35">
      <c r="A244" s="33" t="s">
        <v>983</v>
      </c>
      <c r="B244" s="252" t="s">
        <v>1655</v>
      </c>
      <c r="C244" s="252" t="s">
        <v>1907</v>
      </c>
      <c r="D244" s="39">
        <v>1</v>
      </c>
      <c r="E244" s="253" t="s">
        <v>1910</v>
      </c>
      <c r="F244" s="254">
        <v>60.28</v>
      </c>
      <c r="G244" s="254">
        <v>5.03</v>
      </c>
      <c r="H244" s="39"/>
      <c r="I244" s="39"/>
      <c r="J244" s="39"/>
      <c r="K244" s="39" t="s">
        <v>1258</v>
      </c>
      <c r="L244" s="39" t="s">
        <v>1619</v>
      </c>
      <c r="M244" s="256" t="s">
        <v>1911</v>
      </c>
    </row>
    <row r="245" spans="1:13" x14ac:dyDescent="0.35">
      <c r="A245" s="33" t="s">
        <v>983</v>
      </c>
      <c r="B245" s="252" t="s">
        <v>137</v>
      </c>
      <c r="C245" s="252" t="s">
        <v>1912</v>
      </c>
      <c r="D245" s="39">
        <v>1</v>
      </c>
      <c r="E245" s="253" t="s">
        <v>1913</v>
      </c>
      <c r="F245" s="254">
        <v>59.52</v>
      </c>
      <c r="G245" s="254">
        <v>5.5</v>
      </c>
      <c r="H245" s="39"/>
      <c r="I245" s="39"/>
      <c r="J245" s="39"/>
      <c r="K245" s="39"/>
      <c r="L245" s="39" t="s">
        <v>1619</v>
      </c>
      <c r="M245" s="256" t="s">
        <v>1914</v>
      </c>
    </row>
    <row r="246" spans="1:13" x14ac:dyDescent="0.35">
      <c r="A246" s="33" t="s">
        <v>983</v>
      </c>
      <c r="B246" s="252" t="s">
        <v>137</v>
      </c>
      <c r="C246" s="252" t="s">
        <v>1912</v>
      </c>
      <c r="D246" s="39">
        <v>1</v>
      </c>
      <c r="E246" s="253" t="s">
        <v>1915</v>
      </c>
      <c r="F246" s="254">
        <v>59.52</v>
      </c>
      <c r="G246" s="254">
        <v>5.5</v>
      </c>
      <c r="H246" s="39"/>
      <c r="I246" s="39"/>
      <c r="J246" s="39"/>
      <c r="K246" s="39"/>
      <c r="L246" s="39" t="s">
        <v>1619</v>
      </c>
      <c r="M246" s="256" t="s">
        <v>1916</v>
      </c>
    </row>
    <row r="247" spans="1:13" ht="29" x14ac:dyDescent="0.35">
      <c r="A247" s="33" t="s">
        <v>983</v>
      </c>
      <c r="B247" s="252" t="s">
        <v>1588</v>
      </c>
      <c r="C247" s="252" t="s">
        <v>1912</v>
      </c>
      <c r="D247" s="39">
        <v>1</v>
      </c>
      <c r="E247" s="253" t="s">
        <v>1908</v>
      </c>
      <c r="F247" s="254">
        <v>58.59</v>
      </c>
      <c r="G247" s="254">
        <v>9.07</v>
      </c>
      <c r="H247" s="39"/>
      <c r="I247" s="39"/>
      <c r="J247" s="39"/>
      <c r="K247" s="39"/>
      <c r="L247" s="39" t="s">
        <v>1619</v>
      </c>
      <c r="M247" s="256" t="s">
        <v>1917</v>
      </c>
    </row>
    <row r="248" spans="1:13" ht="29" x14ac:dyDescent="0.35">
      <c r="A248" s="33" t="s">
        <v>983</v>
      </c>
      <c r="B248" s="252" t="s">
        <v>137</v>
      </c>
      <c r="C248" s="252" t="s">
        <v>1912</v>
      </c>
      <c r="D248" s="39">
        <v>1</v>
      </c>
      <c r="E248" s="253" t="s">
        <v>1918</v>
      </c>
      <c r="F248" s="254">
        <v>58.84</v>
      </c>
      <c r="G248" s="254">
        <v>5.55</v>
      </c>
      <c r="H248" s="39"/>
      <c r="I248" s="39"/>
      <c r="J248" s="39"/>
      <c r="K248" s="39"/>
      <c r="L248" s="39" t="s">
        <v>1619</v>
      </c>
      <c r="M248" s="256" t="s">
        <v>1749</v>
      </c>
    </row>
    <row r="249" spans="1:13" ht="29" x14ac:dyDescent="0.35">
      <c r="A249" s="33" t="s">
        <v>983</v>
      </c>
      <c r="B249" s="252" t="s">
        <v>137</v>
      </c>
      <c r="C249" s="252" t="s">
        <v>1912</v>
      </c>
      <c r="D249" s="39">
        <v>1</v>
      </c>
      <c r="E249" s="253" t="s">
        <v>1919</v>
      </c>
      <c r="F249" s="254">
        <v>58.84</v>
      </c>
      <c r="G249" s="254">
        <v>5.55</v>
      </c>
      <c r="H249" s="39"/>
      <c r="I249" s="39"/>
      <c r="J249" s="39"/>
      <c r="K249" s="39"/>
      <c r="L249" s="39" t="s">
        <v>1619</v>
      </c>
      <c r="M249" s="256" t="s">
        <v>1920</v>
      </c>
    </row>
    <row r="250" spans="1:13" ht="29" x14ac:dyDescent="0.35">
      <c r="A250" s="33" t="s">
        <v>983</v>
      </c>
      <c r="B250" s="252" t="s">
        <v>121</v>
      </c>
      <c r="C250" s="252" t="s">
        <v>1921</v>
      </c>
      <c r="D250" s="39">
        <v>1</v>
      </c>
      <c r="E250" s="253" t="s">
        <v>1922</v>
      </c>
      <c r="F250" s="254">
        <v>65</v>
      </c>
      <c r="G250" s="254">
        <v>10.89</v>
      </c>
      <c r="H250" s="39"/>
      <c r="I250" s="39"/>
      <c r="J250" s="39"/>
      <c r="K250" s="39"/>
      <c r="L250" s="39" t="s">
        <v>1619</v>
      </c>
      <c r="M250" s="256" t="s">
        <v>1923</v>
      </c>
    </row>
    <row r="251" spans="1:13" x14ac:dyDescent="0.35">
      <c r="A251" s="33" t="s">
        <v>983</v>
      </c>
      <c r="B251" s="252" t="s">
        <v>1761</v>
      </c>
      <c r="C251" s="252" t="s">
        <v>1924</v>
      </c>
      <c r="D251" s="39">
        <v>1</v>
      </c>
      <c r="E251" s="253" t="s">
        <v>1925</v>
      </c>
      <c r="F251" s="254">
        <v>69.89</v>
      </c>
      <c r="G251" s="254">
        <v>18.68</v>
      </c>
      <c r="H251" s="39"/>
      <c r="I251" s="39"/>
      <c r="J251" s="39"/>
      <c r="K251" s="39"/>
      <c r="L251" s="39" t="s">
        <v>1619</v>
      </c>
      <c r="M251" s="256" t="s">
        <v>1926</v>
      </c>
    </row>
    <row r="252" spans="1:13" ht="29" x14ac:dyDescent="0.35">
      <c r="A252" s="33" t="s">
        <v>983</v>
      </c>
      <c r="B252" s="252" t="s">
        <v>166</v>
      </c>
      <c r="C252" s="252" t="s">
        <v>1924</v>
      </c>
      <c r="D252" s="39">
        <v>1</v>
      </c>
      <c r="E252" s="253" t="s">
        <v>1927</v>
      </c>
      <c r="F252" s="254">
        <v>69.77</v>
      </c>
      <c r="G252" s="254">
        <v>18.68</v>
      </c>
      <c r="H252" s="39"/>
      <c r="I252" s="39" t="s">
        <v>1258</v>
      </c>
      <c r="J252" s="39"/>
      <c r="K252" s="39"/>
      <c r="L252" s="39" t="s">
        <v>1619</v>
      </c>
      <c r="M252" s="256" t="s">
        <v>1928</v>
      </c>
    </row>
    <row r="253" spans="1:13" x14ac:dyDescent="0.35">
      <c r="A253" s="33" t="s">
        <v>983</v>
      </c>
      <c r="B253" s="252" t="s">
        <v>194</v>
      </c>
      <c r="C253" s="252" t="s">
        <v>1929</v>
      </c>
      <c r="D253" s="39">
        <v>1</v>
      </c>
      <c r="E253" s="253" t="s">
        <v>1930</v>
      </c>
      <c r="F253" s="254">
        <v>70.489999999999995</v>
      </c>
      <c r="G253" s="254">
        <v>21.69</v>
      </c>
      <c r="H253" s="39"/>
      <c r="I253" s="39"/>
      <c r="J253" s="39"/>
      <c r="K253" s="39"/>
      <c r="L253" s="39" t="s">
        <v>1619</v>
      </c>
      <c r="M253" s="256" t="s">
        <v>1931</v>
      </c>
    </row>
    <row r="254" spans="1:13" x14ac:dyDescent="0.35">
      <c r="A254" s="33" t="s">
        <v>983</v>
      </c>
      <c r="B254" s="252" t="s">
        <v>137</v>
      </c>
      <c r="C254" s="252" t="s">
        <v>1929</v>
      </c>
      <c r="D254" s="39">
        <v>1</v>
      </c>
      <c r="E254" s="253" t="s">
        <v>1932</v>
      </c>
      <c r="F254" s="254">
        <v>58.89</v>
      </c>
      <c r="G254" s="254">
        <v>5.6</v>
      </c>
      <c r="H254" s="39"/>
      <c r="I254" s="39"/>
      <c r="J254" s="39"/>
      <c r="K254" s="39"/>
      <c r="L254" s="39" t="s">
        <v>1619</v>
      </c>
      <c r="M254" s="256" t="s">
        <v>1749</v>
      </c>
    </row>
    <row r="255" spans="1:13" x14ac:dyDescent="0.35">
      <c r="A255" s="33" t="s">
        <v>983</v>
      </c>
      <c r="B255" s="252" t="s">
        <v>156</v>
      </c>
      <c r="C255" s="252" t="s">
        <v>1929</v>
      </c>
      <c r="D255" s="39">
        <v>1</v>
      </c>
      <c r="E255" s="253" t="s">
        <v>1933</v>
      </c>
      <c r="F255" s="254">
        <v>60.45</v>
      </c>
      <c r="G255" s="254">
        <v>4.91</v>
      </c>
      <c r="H255" s="39"/>
      <c r="I255" s="39"/>
      <c r="J255" s="39"/>
      <c r="K255" s="39"/>
      <c r="L255" s="39" t="s">
        <v>1619</v>
      </c>
      <c r="M255" s="256" t="s">
        <v>1934</v>
      </c>
    </row>
    <row r="256" spans="1:13" x14ac:dyDescent="0.35">
      <c r="A256" s="33" t="s">
        <v>983</v>
      </c>
      <c r="B256" s="252" t="s">
        <v>137</v>
      </c>
      <c r="C256" s="252" t="s">
        <v>1935</v>
      </c>
      <c r="D256" s="39">
        <v>1</v>
      </c>
      <c r="E256" s="253" t="s">
        <v>1936</v>
      </c>
      <c r="F256" s="254">
        <v>67.316666666666663</v>
      </c>
      <c r="G256" s="254">
        <v>14.466666666666667</v>
      </c>
      <c r="H256" s="39"/>
      <c r="I256" s="39"/>
      <c r="J256" s="39"/>
      <c r="K256" s="39"/>
      <c r="L256" s="39" t="s">
        <v>1619</v>
      </c>
      <c r="M256" s="256" t="s">
        <v>1937</v>
      </c>
    </row>
    <row r="257" spans="1:13" ht="29" x14ac:dyDescent="0.35">
      <c r="A257" s="33" t="s">
        <v>983</v>
      </c>
      <c r="B257" s="252" t="s">
        <v>194</v>
      </c>
      <c r="C257" s="252" t="s">
        <v>1935</v>
      </c>
      <c r="D257" s="39">
        <v>1</v>
      </c>
      <c r="E257" s="253" t="s">
        <v>1938</v>
      </c>
      <c r="F257" s="254">
        <v>69.466666666666669</v>
      </c>
      <c r="G257" s="254">
        <v>15.633333333333333</v>
      </c>
      <c r="H257" s="39"/>
      <c r="I257" s="39"/>
      <c r="J257" s="39"/>
      <c r="K257" s="39"/>
      <c r="L257" s="39" t="s">
        <v>1619</v>
      </c>
      <c r="M257" s="256" t="s">
        <v>1939</v>
      </c>
    </row>
    <row r="258" spans="1:13" ht="29" x14ac:dyDescent="0.35">
      <c r="A258" s="33" t="s">
        <v>983</v>
      </c>
      <c r="B258" s="252" t="s">
        <v>127</v>
      </c>
      <c r="C258" s="252" t="s">
        <v>1940</v>
      </c>
      <c r="D258" s="39">
        <v>1</v>
      </c>
      <c r="E258" s="253" t="s">
        <v>1941</v>
      </c>
      <c r="F258" s="254">
        <v>64.44</v>
      </c>
      <c r="G258" s="254">
        <v>10.59</v>
      </c>
      <c r="H258" s="39"/>
      <c r="I258" s="39"/>
      <c r="J258" s="39"/>
      <c r="K258" s="39"/>
      <c r="L258" s="39" t="s">
        <v>1619</v>
      </c>
      <c r="M258" s="256" t="s">
        <v>1942</v>
      </c>
    </row>
    <row r="259" spans="1:13" x14ac:dyDescent="0.35">
      <c r="A259" s="33" t="s">
        <v>983</v>
      </c>
      <c r="B259" s="252" t="s">
        <v>1877</v>
      </c>
      <c r="C259" s="252" t="s">
        <v>1940</v>
      </c>
      <c r="D259" s="39">
        <v>1</v>
      </c>
      <c r="E259" s="253" t="s">
        <v>1943</v>
      </c>
      <c r="F259" s="254">
        <v>62.383333333333333</v>
      </c>
      <c r="G259" s="254">
        <v>5.6166666666666671</v>
      </c>
      <c r="H259" s="39"/>
      <c r="I259" s="39"/>
      <c r="J259" s="39"/>
      <c r="K259" s="39"/>
      <c r="L259" s="39" t="s">
        <v>1619</v>
      </c>
      <c r="M259" s="256" t="s">
        <v>1944</v>
      </c>
    </row>
    <row r="260" spans="1:13" x14ac:dyDescent="0.35">
      <c r="A260" s="33" t="s">
        <v>983</v>
      </c>
      <c r="B260" s="252" t="s">
        <v>172</v>
      </c>
      <c r="C260" s="252" t="s">
        <v>1945</v>
      </c>
      <c r="D260" s="39">
        <v>1</v>
      </c>
      <c r="E260" s="253" t="s">
        <v>1946</v>
      </c>
      <c r="F260" s="254">
        <v>59.15</v>
      </c>
      <c r="G260" s="254">
        <v>5.2833333333333332</v>
      </c>
      <c r="H260" s="39"/>
      <c r="I260" s="39" t="s">
        <v>1258</v>
      </c>
      <c r="J260" s="39"/>
      <c r="K260" s="39"/>
      <c r="L260" s="39" t="s">
        <v>1619</v>
      </c>
      <c r="M260" s="256" t="s">
        <v>1947</v>
      </c>
    </row>
    <row r="261" spans="1:13" ht="43.5" x14ac:dyDescent="0.35">
      <c r="A261" s="33" t="s">
        <v>983</v>
      </c>
      <c r="B261" s="252" t="s">
        <v>519</v>
      </c>
      <c r="C261" s="252" t="s">
        <v>1945</v>
      </c>
      <c r="D261" s="39">
        <v>1</v>
      </c>
      <c r="E261" s="253" t="s">
        <v>1948</v>
      </c>
      <c r="F261" s="254">
        <v>68.3</v>
      </c>
      <c r="G261" s="254">
        <v>15.066666666666666</v>
      </c>
      <c r="H261" s="39"/>
      <c r="I261" s="39"/>
      <c r="J261" s="39" t="s">
        <v>1258</v>
      </c>
      <c r="K261" s="39"/>
      <c r="L261" s="39" t="s">
        <v>1619</v>
      </c>
      <c r="M261" s="256" t="s">
        <v>1949</v>
      </c>
    </row>
    <row r="262" spans="1:13" ht="29" x14ac:dyDescent="0.35">
      <c r="A262" s="33" t="s">
        <v>983</v>
      </c>
      <c r="B262" s="252" t="s">
        <v>137</v>
      </c>
      <c r="C262" s="252" t="s">
        <v>1945</v>
      </c>
      <c r="D262" s="39">
        <v>1</v>
      </c>
      <c r="E262" s="253" t="s">
        <v>1950</v>
      </c>
      <c r="F262" s="254">
        <v>60.1</v>
      </c>
      <c r="G262" s="254">
        <v>6.5333333333333332</v>
      </c>
      <c r="H262" s="39"/>
      <c r="I262" s="39"/>
      <c r="J262" s="39"/>
      <c r="K262" s="39"/>
      <c r="L262" s="39" t="s">
        <v>1619</v>
      </c>
      <c r="M262" s="256" t="s">
        <v>1749</v>
      </c>
    </row>
    <row r="263" spans="1:13" ht="29" x14ac:dyDescent="0.35">
      <c r="A263" s="33" t="s">
        <v>983</v>
      </c>
      <c r="B263" s="252" t="s">
        <v>156</v>
      </c>
      <c r="C263" s="252" t="s">
        <v>1945</v>
      </c>
      <c r="D263" s="39">
        <v>1</v>
      </c>
      <c r="E263" s="253" t="s">
        <v>1951</v>
      </c>
      <c r="F263" s="254">
        <v>70.416666666666671</v>
      </c>
      <c r="G263" s="254">
        <v>30.783333333333335</v>
      </c>
      <c r="H263" s="39"/>
      <c r="I263" s="39"/>
      <c r="J263" s="39"/>
      <c r="K263" s="39"/>
      <c r="L263" s="39" t="s">
        <v>1619</v>
      </c>
      <c r="M263" s="256" t="s">
        <v>1952</v>
      </c>
    </row>
    <row r="264" spans="1:13" x14ac:dyDescent="0.35">
      <c r="A264" s="33" t="s">
        <v>983</v>
      </c>
      <c r="B264" s="252" t="s">
        <v>526</v>
      </c>
      <c r="C264" s="252" t="s">
        <v>1953</v>
      </c>
      <c r="D264" s="39">
        <v>1</v>
      </c>
      <c r="E264" s="253" t="s">
        <v>1682</v>
      </c>
      <c r="F264" s="254">
        <v>71.733333333333334</v>
      </c>
      <c r="G264" s="254">
        <v>16.083333333333332</v>
      </c>
      <c r="H264" s="39"/>
      <c r="I264" s="39"/>
      <c r="J264" s="39"/>
      <c r="K264" s="39"/>
      <c r="L264" s="39" t="s">
        <v>1619</v>
      </c>
      <c r="M264" s="256" t="s">
        <v>1954</v>
      </c>
    </row>
    <row r="265" spans="1:13" x14ac:dyDescent="0.35">
      <c r="A265" s="33" t="s">
        <v>983</v>
      </c>
      <c r="B265" s="252" t="s">
        <v>194</v>
      </c>
      <c r="C265" s="252" t="s">
        <v>1953</v>
      </c>
      <c r="D265" s="39">
        <v>1</v>
      </c>
      <c r="E265" s="253" t="s">
        <v>1955</v>
      </c>
      <c r="F265" s="254">
        <v>69.066666666666663</v>
      </c>
      <c r="G265" s="254">
        <v>16.8</v>
      </c>
      <c r="H265" s="39"/>
      <c r="I265" s="39"/>
      <c r="J265" s="39"/>
      <c r="K265" s="39"/>
      <c r="L265" s="39" t="s">
        <v>1619</v>
      </c>
      <c r="M265" s="256" t="s">
        <v>1956</v>
      </c>
    </row>
    <row r="266" spans="1:13" ht="29" x14ac:dyDescent="0.35">
      <c r="A266" s="33" t="s">
        <v>983</v>
      </c>
      <c r="B266" s="252" t="s">
        <v>526</v>
      </c>
      <c r="C266" s="252" t="s">
        <v>1953</v>
      </c>
      <c r="D266" s="39">
        <v>1</v>
      </c>
      <c r="E266" s="253" t="s">
        <v>1957</v>
      </c>
      <c r="F266" s="254">
        <v>68.166666666666671</v>
      </c>
      <c r="G266" s="254">
        <v>14.65</v>
      </c>
      <c r="H266" s="39"/>
      <c r="I266" s="39" t="s">
        <v>1258</v>
      </c>
      <c r="J266" s="39"/>
      <c r="K266" s="39"/>
      <c r="L266" s="39" t="s">
        <v>1619</v>
      </c>
      <c r="M266" s="256" t="s">
        <v>1958</v>
      </c>
    </row>
    <row r="267" spans="1:13" x14ac:dyDescent="0.35">
      <c r="A267" s="33" t="s">
        <v>983</v>
      </c>
      <c r="B267" s="252" t="s">
        <v>1761</v>
      </c>
      <c r="C267" s="252" t="s">
        <v>1959</v>
      </c>
      <c r="D267" s="39">
        <v>1</v>
      </c>
      <c r="E267" s="253" t="s">
        <v>1960</v>
      </c>
      <c r="F267" s="254">
        <v>61.333333333333336</v>
      </c>
      <c r="G267" s="254">
        <v>5.166666666666667</v>
      </c>
      <c r="H267" s="39"/>
      <c r="I267" s="39"/>
      <c r="J267" s="39"/>
      <c r="K267" s="39"/>
      <c r="L267" s="39" t="s">
        <v>1619</v>
      </c>
      <c r="M267" s="256" t="s">
        <v>1961</v>
      </c>
    </row>
    <row r="268" spans="1:13" ht="29" x14ac:dyDescent="0.35">
      <c r="A268" s="33" t="s">
        <v>983</v>
      </c>
      <c r="B268" s="252" t="s">
        <v>1505</v>
      </c>
      <c r="C268" s="252" t="s">
        <v>1959</v>
      </c>
      <c r="D268" s="39">
        <v>1</v>
      </c>
      <c r="E268" s="253" t="s">
        <v>1962</v>
      </c>
      <c r="F268" s="254">
        <v>68.95</v>
      </c>
      <c r="G268" s="254">
        <v>15.35</v>
      </c>
      <c r="H268" s="39"/>
      <c r="I268" s="39"/>
      <c r="J268" s="39"/>
      <c r="K268" s="39"/>
      <c r="L268" s="39" t="s">
        <v>1619</v>
      </c>
      <c r="M268" s="256" t="s">
        <v>1963</v>
      </c>
    </row>
    <row r="269" spans="1:13" x14ac:dyDescent="0.35">
      <c r="A269" s="33" t="s">
        <v>983</v>
      </c>
      <c r="B269" s="252" t="s">
        <v>1761</v>
      </c>
      <c r="C269" s="252" t="s">
        <v>1959</v>
      </c>
      <c r="D269" s="39">
        <v>1</v>
      </c>
      <c r="E269" s="253" t="s">
        <v>1964</v>
      </c>
      <c r="F269" s="254">
        <v>67.433333333333337</v>
      </c>
      <c r="G269" s="254">
        <v>14.616666666666667</v>
      </c>
      <c r="H269" s="39"/>
      <c r="I269" s="39"/>
      <c r="J269" s="39"/>
      <c r="K269" s="39"/>
      <c r="L269" s="39" t="s">
        <v>1619</v>
      </c>
      <c r="M269" s="256" t="s">
        <v>1965</v>
      </c>
    </row>
    <row r="270" spans="1:13" x14ac:dyDescent="0.35">
      <c r="A270" s="33" t="s">
        <v>983</v>
      </c>
      <c r="B270" s="252" t="s">
        <v>194</v>
      </c>
      <c r="C270" s="252" t="s">
        <v>1966</v>
      </c>
      <c r="D270" s="39">
        <v>1</v>
      </c>
      <c r="E270" s="253" t="s">
        <v>1967</v>
      </c>
      <c r="F270" s="254">
        <v>68.349999999999994</v>
      </c>
      <c r="G270" s="254">
        <v>13.983333333333333</v>
      </c>
      <c r="H270" s="39"/>
      <c r="I270" s="39"/>
      <c r="J270" s="39"/>
      <c r="K270" s="39"/>
      <c r="L270" s="39" t="s">
        <v>1619</v>
      </c>
      <c r="M270" s="256" t="s">
        <v>1968</v>
      </c>
    </row>
    <row r="271" spans="1:13" x14ac:dyDescent="0.35">
      <c r="A271" s="33" t="s">
        <v>983</v>
      </c>
      <c r="B271" s="252" t="s">
        <v>137</v>
      </c>
      <c r="C271" s="252" t="s">
        <v>1966</v>
      </c>
      <c r="D271" s="39">
        <v>1</v>
      </c>
      <c r="E271" s="253" t="s">
        <v>1969</v>
      </c>
      <c r="F271" s="254">
        <v>59.65</v>
      </c>
      <c r="G271" s="254">
        <v>10.616666666666667</v>
      </c>
      <c r="H271" s="39"/>
      <c r="I271" s="39"/>
      <c r="J271" s="39"/>
      <c r="K271" s="39"/>
      <c r="L271" s="39" t="s">
        <v>1619</v>
      </c>
      <c r="M271" s="256" t="s">
        <v>1612</v>
      </c>
    </row>
    <row r="272" spans="1:13" ht="29" x14ac:dyDescent="0.35">
      <c r="A272" s="33" t="s">
        <v>983</v>
      </c>
      <c r="B272" s="252" t="s">
        <v>177</v>
      </c>
      <c r="C272" s="252" t="s">
        <v>1966</v>
      </c>
      <c r="D272" s="39">
        <v>1</v>
      </c>
      <c r="E272" s="253" t="s">
        <v>1970</v>
      </c>
      <c r="F272" s="254">
        <v>59.033333333333331</v>
      </c>
      <c r="G272" s="254">
        <v>10.233333333333333</v>
      </c>
      <c r="H272" s="39"/>
      <c r="I272" s="39"/>
      <c r="J272" s="39"/>
      <c r="K272" s="39"/>
      <c r="L272" s="39" t="s">
        <v>1619</v>
      </c>
      <c r="M272" s="256" t="s">
        <v>1682</v>
      </c>
    </row>
    <row r="273" spans="1:13" x14ac:dyDescent="0.35">
      <c r="A273" s="33" t="s">
        <v>983</v>
      </c>
      <c r="B273" s="252" t="s">
        <v>194</v>
      </c>
      <c r="C273" s="252" t="s">
        <v>1971</v>
      </c>
      <c r="D273" s="39">
        <v>1</v>
      </c>
      <c r="E273" s="253" t="s">
        <v>1682</v>
      </c>
      <c r="F273" s="254">
        <v>78.666666666666671</v>
      </c>
      <c r="G273" s="254">
        <v>10.733333333333333</v>
      </c>
      <c r="H273" s="39"/>
      <c r="I273" s="39"/>
      <c r="J273" s="39"/>
      <c r="K273" s="39"/>
      <c r="L273" s="39" t="s">
        <v>1619</v>
      </c>
      <c r="M273" s="256" t="s">
        <v>1749</v>
      </c>
    </row>
    <row r="274" spans="1:13" x14ac:dyDescent="0.35">
      <c r="A274" s="33" t="s">
        <v>983</v>
      </c>
      <c r="B274" s="252" t="s">
        <v>194</v>
      </c>
      <c r="C274" s="252" t="s">
        <v>1971</v>
      </c>
      <c r="D274" s="39">
        <v>1</v>
      </c>
      <c r="E274" s="253" t="s">
        <v>1682</v>
      </c>
      <c r="F274" s="254">
        <v>71.933333333333337</v>
      </c>
      <c r="G274" s="254">
        <v>28.666666666666668</v>
      </c>
      <c r="H274" s="39"/>
      <c r="I274" s="39"/>
      <c r="J274" s="39"/>
      <c r="K274" s="39"/>
      <c r="L274" s="39" t="s">
        <v>1619</v>
      </c>
      <c r="M274" s="256" t="s">
        <v>1972</v>
      </c>
    </row>
    <row r="275" spans="1:13" ht="43.5" x14ac:dyDescent="0.35">
      <c r="A275" s="33" t="s">
        <v>983</v>
      </c>
      <c r="B275" s="252" t="s">
        <v>137</v>
      </c>
      <c r="C275" s="252" t="s">
        <v>1971</v>
      </c>
      <c r="D275" s="39">
        <v>1</v>
      </c>
      <c r="E275" s="253" t="s">
        <v>1973</v>
      </c>
      <c r="F275" s="254">
        <v>68.260000000000005</v>
      </c>
      <c r="G275" s="254">
        <v>14.92</v>
      </c>
      <c r="H275" s="39"/>
      <c r="I275" s="39"/>
      <c r="J275" s="39"/>
      <c r="K275" s="39"/>
      <c r="L275" s="39" t="s">
        <v>1619</v>
      </c>
      <c r="M275" s="256" t="s">
        <v>1974</v>
      </c>
    </row>
    <row r="276" spans="1:13" x14ac:dyDescent="0.35">
      <c r="A276" s="33" t="s">
        <v>983</v>
      </c>
      <c r="B276" s="252" t="s">
        <v>526</v>
      </c>
      <c r="C276" s="252" t="s">
        <v>1971</v>
      </c>
      <c r="D276" s="39">
        <v>1</v>
      </c>
      <c r="E276" s="253" t="s">
        <v>1975</v>
      </c>
      <c r="F276" s="254">
        <v>63.93333333333333</v>
      </c>
      <c r="G276" s="254">
        <v>8.9</v>
      </c>
      <c r="H276" s="39"/>
      <c r="I276" s="39"/>
      <c r="J276" s="39"/>
      <c r="K276" s="39"/>
      <c r="L276" s="39" t="s">
        <v>1619</v>
      </c>
      <c r="M276" s="256" t="s">
        <v>1976</v>
      </c>
    </row>
    <row r="277" spans="1:13" ht="29" x14ac:dyDescent="0.35">
      <c r="A277" s="33" t="s">
        <v>983</v>
      </c>
      <c r="B277" s="252" t="s">
        <v>121</v>
      </c>
      <c r="C277" s="252" t="s">
        <v>1977</v>
      </c>
      <c r="D277" s="39">
        <v>1</v>
      </c>
      <c r="E277" s="253" t="s">
        <v>1978</v>
      </c>
      <c r="F277" s="254">
        <v>62.483333333333334</v>
      </c>
      <c r="G277" s="254">
        <v>5.95</v>
      </c>
      <c r="H277" s="39"/>
      <c r="I277" s="39"/>
      <c r="J277" s="39"/>
      <c r="K277" s="39"/>
      <c r="L277" s="39" t="s">
        <v>1619</v>
      </c>
      <c r="M277" s="256" t="s">
        <v>1824</v>
      </c>
    </row>
    <row r="278" spans="1:13" ht="29" x14ac:dyDescent="0.35">
      <c r="A278" s="33" t="s">
        <v>983</v>
      </c>
      <c r="B278" s="252" t="s">
        <v>519</v>
      </c>
      <c r="C278" s="252" t="s">
        <v>1977</v>
      </c>
      <c r="D278" s="39">
        <v>1</v>
      </c>
      <c r="E278" s="253" t="s">
        <v>1979</v>
      </c>
      <c r="F278" s="254">
        <v>70.666666666666671</v>
      </c>
      <c r="G278" s="254">
        <v>23.633333333333333</v>
      </c>
      <c r="H278" s="39"/>
      <c r="I278" s="39"/>
      <c r="J278" s="39"/>
      <c r="K278" s="39"/>
      <c r="L278" s="39" t="s">
        <v>1619</v>
      </c>
      <c r="M278" s="256" t="s">
        <v>1808</v>
      </c>
    </row>
    <row r="279" spans="1:13" ht="29" x14ac:dyDescent="0.35">
      <c r="A279" s="33" t="s">
        <v>983</v>
      </c>
      <c r="B279" s="252" t="s">
        <v>1693</v>
      </c>
      <c r="C279" s="252" t="s">
        <v>1980</v>
      </c>
      <c r="D279" s="39">
        <v>1</v>
      </c>
      <c r="E279" s="253" t="s">
        <v>1981</v>
      </c>
      <c r="F279" s="254">
        <v>59.27</v>
      </c>
      <c r="G279" s="254">
        <v>5.66</v>
      </c>
      <c r="H279" s="39"/>
      <c r="I279" s="39"/>
      <c r="J279" s="39"/>
      <c r="K279" s="39"/>
      <c r="L279" s="39" t="s">
        <v>1619</v>
      </c>
      <c r="M279" s="256" t="s">
        <v>1982</v>
      </c>
    </row>
    <row r="280" spans="1:13" ht="29" x14ac:dyDescent="0.35">
      <c r="A280" s="33" t="s">
        <v>983</v>
      </c>
      <c r="B280" s="252" t="s">
        <v>156</v>
      </c>
      <c r="C280" s="252" t="s">
        <v>1980</v>
      </c>
      <c r="D280" s="39">
        <v>1</v>
      </c>
      <c r="E280" s="253" t="s">
        <v>1983</v>
      </c>
      <c r="F280" s="254">
        <v>68.333333333333329</v>
      </c>
      <c r="G280" s="254">
        <v>14.066666666666666</v>
      </c>
      <c r="H280" s="39"/>
      <c r="I280" s="39"/>
      <c r="J280" s="39"/>
      <c r="K280" s="39"/>
      <c r="L280" s="39" t="s">
        <v>1619</v>
      </c>
      <c r="M280" s="256" t="s">
        <v>1612</v>
      </c>
    </row>
    <row r="281" spans="1:13" ht="29" x14ac:dyDescent="0.35">
      <c r="A281" s="33" t="s">
        <v>983</v>
      </c>
      <c r="B281" s="252" t="s">
        <v>137</v>
      </c>
      <c r="C281" s="252" t="s">
        <v>1984</v>
      </c>
      <c r="D281" s="39">
        <v>1</v>
      </c>
      <c r="E281" s="253" t="s">
        <v>1985</v>
      </c>
      <c r="F281" s="254">
        <v>63.1</v>
      </c>
      <c r="G281" s="254">
        <v>10.233333333333333</v>
      </c>
      <c r="H281" s="39"/>
      <c r="I281" s="39"/>
      <c r="J281" s="39"/>
      <c r="K281" s="39"/>
      <c r="L281" s="39" t="s">
        <v>1619</v>
      </c>
      <c r="M281" s="256" t="s">
        <v>1986</v>
      </c>
    </row>
    <row r="282" spans="1:13" ht="29" x14ac:dyDescent="0.35">
      <c r="A282" s="33" t="s">
        <v>983</v>
      </c>
      <c r="B282" s="252" t="s">
        <v>137</v>
      </c>
      <c r="C282" s="252" t="s">
        <v>1984</v>
      </c>
      <c r="D282" s="39">
        <v>1</v>
      </c>
      <c r="E282" s="253" t="s">
        <v>1987</v>
      </c>
      <c r="F282" s="254">
        <v>58.81666666666667</v>
      </c>
      <c r="G282" s="254">
        <v>5.5333333333333332</v>
      </c>
      <c r="H282" s="39"/>
      <c r="I282" s="39"/>
      <c r="J282" s="39"/>
      <c r="K282" s="39"/>
      <c r="L282" s="39" t="s">
        <v>1619</v>
      </c>
      <c r="M282" s="256" t="s">
        <v>1988</v>
      </c>
    </row>
    <row r="283" spans="1:13" ht="29" x14ac:dyDescent="0.35">
      <c r="A283" s="33" t="s">
        <v>983</v>
      </c>
      <c r="B283" s="252" t="s">
        <v>137</v>
      </c>
      <c r="C283" s="252" t="s">
        <v>1984</v>
      </c>
      <c r="D283" s="39">
        <v>1</v>
      </c>
      <c r="E283" s="253" t="s">
        <v>1989</v>
      </c>
      <c r="F283" s="254">
        <v>58.8</v>
      </c>
      <c r="G283" s="254">
        <v>5.5333333333333332</v>
      </c>
      <c r="H283" s="39"/>
      <c r="I283" s="39"/>
      <c r="J283" s="39"/>
      <c r="K283" s="39"/>
      <c r="L283" s="39" t="s">
        <v>1619</v>
      </c>
      <c r="M283" s="256" t="s">
        <v>1990</v>
      </c>
    </row>
    <row r="284" spans="1:13" x14ac:dyDescent="0.35">
      <c r="A284" s="33" t="s">
        <v>983</v>
      </c>
      <c r="B284" s="252" t="s">
        <v>137</v>
      </c>
      <c r="C284" s="252" t="s">
        <v>1991</v>
      </c>
      <c r="D284" s="39">
        <v>1</v>
      </c>
      <c r="E284" s="253" t="s">
        <v>1992</v>
      </c>
      <c r="F284" s="254">
        <v>60.2</v>
      </c>
      <c r="G284" s="254">
        <v>5.5333333333333332</v>
      </c>
      <c r="H284" s="39"/>
      <c r="I284" s="39"/>
      <c r="J284" s="39"/>
      <c r="K284" s="39"/>
      <c r="L284" s="39" t="s">
        <v>1619</v>
      </c>
      <c r="M284" s="256" t="s">
        <v>1993</v>
      </c>
    </row>
    <row r="285" spans="1:13" x14ac:dyDescent="0.35">
      <c r="A285" s="33" t="s">
        <v>983</v>
      </c>
      <c r="B285" s="252" t="s">
        <v>137</v>
      </c>
      <c r="C285" s="252" t="s">
        <v>1991</v>
      </c>
      <c r="D285" s="39">
        <v>1</v>
      </c>
      <c r="E285" s="253" t="s">
        <v>1994</v>
      </c>
      <c r="F285" s="254">
        <v>60.2</v>
      </c>
      <c r="G285" s="254">
        <v>5.5333333333333332</v>
      </c>
      <c r="H285" s="39"/>
      <c r="I285" s="39"/>
      <c r="J285" s="39"/>
      <c r="K285" s="39"/>
      <c r="L285" s="39" t="s">
        <v>1619</v>
      </c>
      <c r="M285" s="256" t="s">
        <v>1612</v>
      </c>
    </row>
    <row r="286" spans="1:13" ht="29" x14ac:dyDescent="0.35">
      <c r="A286" s="33" t="s">
        <v>983</v>
      </c>
      <c r="B286" s="252" t="s">
        <v>1505</v>
      </c>
      <c r="C286" s="252" t="s">
        <v>1991</v>
      </c>
      <c r="D286" s="39">
        <v>1</v>
      </c>
      <c r="E286" s="253" t="s">
        <v>1995</v>
      </c>
      <c r="F286" s="254">
        <v>69.166666666666671</v>
      </c>
      <c r="G286" s="254">
        <v>14.466666666666667</v>
      </c>
      <c r="H286" s="39"/>
      <c r="I286" s="39"/>
      <c r="J286" s="39"/>
      <c r="K286" s="39"/>
      <c r="L286" s="39" t="s">
        <v>1619</v>
      </c>
      <c r="M286" s="256" t="s">
        <v>1996</v>
      </c>
    </row>
    <row r="287" spans="1:13" ht="43.5" x14ac:dyDescent="0.35">
      <c r="A287" s="33" t="s">
        <v>983</v>
      </c>
      <c r="B287" s="252" t="s">
        <v>137</v>
      </c>
      <c r="C287" s="252" t="s">
        <v>1991</v>
      </c>
      <c r="D287" s="39">
        <v>1</v>
      </c>
      <c r="E287" s="253" t="s">
        <v>1997</v>
      </c>
      <c r="F287" s="254">
        <v>59.8</v>
      </c>
      <c r="G287" s="254">
        <v>10.733333333333333</v>
      </c>
      <c r="H287" s="39"/>
      <c r="I287" s="39"/>
      <c r="J287" s="39"/>
      <c r="K287" s="39"/>
      <c r="L287" s="39" t="s">
        <v>1619</v>
      </c>
      <c r="M287" s="256" t="s">
        <v>1612</v>
      </c>
    </row>
    <row r="288" spans="1:13" ht="29" x14ac:dyDescent="0.35">
      <c r="A288" s="33" t="s">
        <v>983</v>
      </c>
      <c r="B288" s="252" t="s">
        <v>166</v>
      </c>
      <c r="C288" s="252" t="s">
        <v>1998</v>
      </c>
      <c r="D288" s="39">
        <v>1</v>
      </c>
      <c r="E288" s="253" t="s">
        <v>1999</v>
      </c>
      <c r="F288" s="254">
        <v>70.7</v>
      </c>
      <c r="G288" s="254">
        <v>24.6</v>
      </c>
      <c r="H288" s="39"/>
      <c r="I288" s="39"/>
      <c r="J288" s="39"/>
      <c r="K288" s="39"/>
      <c r="L288" s="39" t="s">
        <v>1619</v>
      </c>
      <c r="M288" s="256" t="s">
        <v>1708</v>
      </c>
    </row>
    <row r="289" spans="1:13" x14ac:dyDescent="0.35">
      <c r="A289" s="33" t="s">
        <v>983</v>
      </c>
      <c r="B289" s="252" t="s">
        <v>137</v>
      </c>
      <c r="C289" s="252" t="s">
        <v>1998</v>
      </c>
      <c r="D289" s="39">
        <v>1</v>
      </c>
      <c r="E289" s="253" t="s">
        <v>2000</v>
      </c>
      <c r="F289" s="254">
        <v>62.05</v>
      </c>
      <c r="G289" s="254">
        <v>5.333333333333333</v>
      </c>
      <c r="H289" s="39"/>
      <c r="I289" s="39"/>
      <c r="J289" s="39"/>
      <c r="K289" s="39"/>
      <c r="L289" s="39" t="s">
        <v>1619</v>
      </c>
      <c r="M289" s="256" t="s">
        <v>2001</v>
      </c>
    </row>
    <row r="290" spans="1:13" x14ac:dyDescent="0.35">
      <c r="A290" s="33" t="s">
        <v>983</v>
      </c>
      <c r="B290" s="252" t="s">
        <v>194</v>
      </c>
      <c r="C290" s="252" t="s">
        <v>1998</v>
      </c>
      <c r="D290" s="39">
        <v>1</v>
      </c>
      <c r="E290" s="253" t="s">
        <v>2002</v>
      </c>
      <c r="F290" s="254">
        <v>70.86666666666666</v>
      </c>
      <c r="G290" s="254">
        <v>29.016666666666666</v>
      </c>
      <c r="H290" s="39"/>
      <c r="I290" s="39"/>
      <c r="J290" s="39"/>
      <c r="K290" s="39"/>
      <c r="L290" s="39" t="s">
        <v>1619</v>
      </c>
      <c r="M290" s="256" t="s">
        <v>1612</v>
      </c>
    </row>
    <row r="291" spans="1:13" x14ac:dyDescent="0.35">
      <c r="A291" s="33" t="s">
        <v>983</v>
      </c>
      <c r="B291" s="252" t="s">
        <v>137</v>
      </c>
      <c r="C291" s="252" t="s">
        <v>1998</v>
      </c>
      <c r="D291" s="39">
        <v>1</v>
      </c>
      <c r="E291" s="253" t="s">
        <v>2003</v>
      </c>
      <c r="F291" s="254">
        <v>59.016666666666666</v>
      </c>
      <c r="G291" s="254">
        <v>10.183333333333334</v>
      </c>
      <c r="H291" s="39"/>
      <c r="I291" s="39"/>
      <c r="J291" s="39"/>
      <c r="K291" s="39"/>
      <c r="L291" s="39" t="s">
        <v>1619</v>
      </c>
      <c r="M291" s="256" t="s">
        <v>2004</v>
      </c>
    </row>
    <row r="292" spans="1:13" ht="29" x14ac:dyDescent="0.35">
      <c r="A292" s="33" t="s">
        <v>983</v>
      </c>
      <c r="B292" s="252" t="s">
        <v>172</v>
      </c>
      <c r="C292" s="252" t="s">
        <v>1998</v>
      </c>
      <c r="D292" s="39">
        <v>1</v>
      </c>
      <c r="E292" s="253" t="s">
        <v>2005</v>
      </c>
      <c r="F292" s="254">
        <v>65.599999999999994</v>
      </c>
      <c r="G292" s="254">
        <v>11.833333333333334</v>
      </c>
      <c r="H292" s="39"/>
      <c r="I292" s="39"/>
      <c r="J292" s="39"/>
      <c r="K292" s="39"/>
      <c r="L292" s="39" t="s">
        <v>1619</v>
      </c>
      <c r="M292" s="256" t="s">
        <v>2006</v>
      </c>
    </row>
    <row r="293" spans="1:13" ht="29" x14ac:dyDescent="0.35">
      <c r="A293" s="33" t="s">
        <v>983</v>
      </c>
      <c r="B293" s="252" t="s">
        <v>177</v>
      </c>
      <c r="C293" s="252" t="s">
        <v>2007</v>
      </c>
      <c r="D293" s="39">
        <v>1</v>
      </c>
      <c r="E293" s="253" t="s">
        <v>2008</v>
      </c>
      <c r="F293" s="254">
        <v>58.516666666666666</v>
      </c>
      <c r="G293" s="254">
        <v>5.7833333333333332</v>
      </c>
      <c r="H293" s="39"/>
      <c r="I293" s="39"/>
      <c r="J293" s="39"/>
      <c r="K293" s="39"/>
      <c r="L293" s="39" t="s">
        <v>1619</v>
      </c>
      <c r="M293" s="256" t="s">
        <v>2009</v>
      </c>
    </row>
    <row r="294" spans="1:13" ht="29" x14ac:dyDescent="0.35">
      <c r="A294" s="33" t="s">
        <v>983</v>
      </c>
      <c r="B294" s="252" t="s">
        <v>127</v>
      </c>
      <c r="C294" s="252" t="s">
        <v>2007</v>
      </c>
      <c r="D294" s="39">
        <v>1</v>
      </c>
      <c r="E294" s="253" t="s">
        <v>2010</v>
      </c>
      <c r="F294" s="254">
        <v>63.766666666666666</v>
      </c>
      <c r="G294" s="254">
        <v>9.8000000000000007</v>
      </c>
      <c r="H294" s="39"/>
      <c r="I294" s="39"/>
      <c r="J294" s="39"/>
      <c r="K294" s="39"/>
      <c r="L294" s="39" t="s">
        <v>1619</v>
      </c>
      <c r="M294" s="256" t="s">
        <v>2011</v>
      </c>
    </row>
    <row r="295" spans="1:13" ht="29" x14ac:dyDescent="0.35">
      <c r="A295" s="33" t="s">
        <v>983</v>
      </c>
      <c r="B295" s="252" t="s">
        <v>137</v>
      </c>
      <c r="C295" s="252" t="s">
        <v>2007</v>
      </c>
      <c r="D295" s="39">
        <v>1</v>
      </c>
      <c r="E295" s="253" t="s">
        <v>2012</v>
      </c>
      <c r="F295" s="254">
        <v>58.983333333333334</v>
      </c>
      <c r="G295" s="254">
        <v>9.6999999999999993</v>
      </c>
      <c r="H295" s="39"/>
      <c r="I295" s="39"/>
      <c r="J295" s="39"/>
      <c r="K295" s="39"/>
      <c r="L295" s="39" t="s">
        <v>1619</v>
      </c>
      <c r="M295" s="256" t="s">
        <v>2013</v>
      </c>
    </row>
    <row r="296" spans="1:13" ht="29" x14ac:dyDescent="0.35">
      <c r="A296" s="33" t="s">
        <v>983</v>
      </c>
      <c r="B296" s="252" t="s">
        <v>137</v>
      </c>
      <c r="C296" s="252" t="s">
        <v>2007</v>
      </c>
      <c r="D296" s="39">
        <v>1</v>
      </c>
      <c r="E296" s="253" t="s">
        <v>2014</v>
      </c>
      <c r="F296" s="254">
        <v>58.133333333333333</v>
      </c>
      <c r="G296" s="254">
        <v>8.0500000000000007</v>
      </c>
      <c r="H296" s="39"/>
      <c r="I296" s="39"/>
      <c r="J296" s="39"/>
      <c r="K296" s="39"/>
      <c r="L296" s="39" t="s">
        <v>1619</v>
      </c>
      <c r="M296" s="256" t="s">
        <v>2015</v>
      </c>
    </row>
    <row r="297" spans="1:13" ht="43.5" x14ac:dyDescent="0.35">
      <c r="A297" s="33" t="s">
        <v>983</v>
      </c>
      <c r="B297" s="252" t="s">
        <v>137</v>
      </c>
      <c r="C297" s="252" t="s">
        <v>2007</v>
      </c>
      <c r="D297" s="39">
        <v>1</v>
      </c>
      <c r="E297" s="253" t="s">
        <v>2016</v>
      </c>
      <c r="F297" s="254">
        <v>59.333333333333336</v>
      </c>
      <c r="G297" s="254">
        <v>10.483333333333333</v>
      </c>
      <c r="H297" s="39"/>
      <c r="I297" s="39"/>
      <c r="J297" s="39"/>
      <c r="K297" s="39"/>
      <c r="L297" s="39" t="s">
        <v>1619</v>
      </c>
      <c r="M297" s="256" t="s">
        <v>2017</v>
      </c>
    </row>
    <row r="298" spans="1:13" x14ac:dyDescent="0.35">
      <c r="A298" s="33" t="s">
        <v>983</v>
      </c>
      <c r="B298" s="252" t="s">
        <v>137</v>
      </c>
      <c r="C298" s="252" t="s">
        <v>2018</v>
      </c>
      <c r="D298" s="39">
        <v>1</v>
      </c>
      <c r="E298" s="253" t="s">
        <v>2019</v>
      </c>
      <c r="F298" s="254">
        <v>58.833333333333336</v>
      </c>
      <c r="G298" s="254">
        <v>9.5</v>
      </c>
      <c r="H298" s="39"/>
      <c r="I298" s="39"/>
      <c r="J298" s="39"/>
      <c r="K298" s="39"/>
      <c r="L298" s="39" t="s">
        <v>1619</v>
      </c>
      <c r="M298" s="256" t="s">
        <v>2020</v>
      </c>
    </row>
    <row r="299" spans="1:13" x14ac:dyDescent="0.35">
      <c r="A299" s="33" t="s">
        <v>983</v>
      </c>
      <c r="B299" s="252" t="s">
        <v>194</v>
      </c>
      <c r="C299" s="252" t="s">
        <v>2018</v>
      </c>
      <c r="D299" s="39">
        <v>1</v>
      </c>
      <c r="E299" s="253" t="s">
        <v>2021</v>
      </c>
      <c r="F299" s="254">
        <v>62.75</v>
      </c>
      <c r="G299" s="254">
        <v>6.4833333333333334</v>
      </c>
      <c r="H299" s="39"/>
      <c r="I299" s="39"/>
      <c r="J299" s="39"/>
      <c r="K299" s="39"/>
      <c r="L299" s="39" t="s">
        <v>1619</v>
      </c>
      <c r="M299" s="256" t="s">
        <v>2022</v>
      </c>
    </row>
    <row r="300" spans="1:13" x14ac:dyDescent="0.35">
      <c r="A300" s="33" t="s">
        <v>983</v>
      </c>
      <c r="B300" s="252" t="s">
        <v>137</v>
      </c>
      <c r="C300" s="252" t="s">
        <v>2023</v>
      </c>
      <c r="D300" s="39">
        <v>1</v>
      </c>
      <c r="E300" s="253" t="s">
        <v>2024</v>
      </c>
      <c r="F300" s="254">
        <v>68.5</v>
      </c>
      <c r="G300" s="254">
        <v>17.516666666666666</v>
      </c>
      <c r="H300" s="39"/>
      <c r="I300" s="39" t="s">
        <v>1258</v>
      </c>
      <c r="J300" s="39"/>
      <c r="K300" s="39"/>
      <c r="L300" s="39" t="s">
        <v>1619</v>
      </c>
      <c r="M300" s="256" t="s">
        <v>2025</v>
      </c>
    </row>
    <row r="301" spans="1:13" x14ac:dyDescent="0.35">
      <c r="A301" s="33" t="s">
        <v>983</v>
      </c>
      <c r="B301" s="252" t="s">
        <v>194</v>
      </c>
      <c r="C301" s="252" t="s">
        <v>2023</v>
      </c>
      <c r="D301" s="39">
        <v>1</v>
      </c>
      <c r="E301" s="253" t="s">
        <v>2026</v>
      </c>
      <c r="F301" s="254">
        <v>65.183333333333337</v>
      </c>
      <c r="G301" s="254">
        <v>-5.7166666666666668</v>
      </c>
      <c r="H301" s="39"/>
      <c r="I301" s="39"/>
      <c r="J301" s="39"/>
      <c r="K301" s="39"/>
      <c r="L301" s="39" t="s">
        <v>1619</v>
      </c>
      <c r="M301" s="256" t="s">
        <v>2027</v>
      </c>
    </row>
    <row r="302" spans="1:13" ht="29" x14ac:dyDescent="0.35">
      <c r="A302" s="33" t="s">
        <v>983</v>
      </c>
      <c r="B302" s="252" t="s">
        <v>121</v>
      </c>
      <c r="C302" s="252" t="s">
        <v>2023</v>
      </c>
      <c r="D302" s="39">
        <v>1</v>
      </c>
      <c r="E302" s="253" t="s">
        <v>2028</v>
      </c>
      <c r="F302" s="254">
        <v>63.516666666666666</v>
      </c>
      <c r="G302" s="254">
        <v>7.9833333333333334</v>
      </c>
      <c r="H302" s="39"/>
      <c r="I302" s="39"/>
      <c r="J302" s="39"/>
      <c r="K302" s="39"/>
      <c r="L302" s="39" t="s">
        <v>1619</v>
      </c>
      <c r="M302" s="256" t="s">
        <v>1612</v>
      </c>
    </row>
    <row r="303" spans="1:13" ht="29" x14ac:dyDescent="0.35">
      <c r="A303" s="33" t="s">
        <v>983</v>
      </c>
      <c r="B303" s="252" t="s">
        <v>1505</v>
      </c>
      <c r="C303" s="252" t="s">
        <v>2029</v>
      </c>
      <c r="D303" s="39">
        <v>1</v>
      </c>
      <c r="E303" s="253" t="s">
        <v>2030</v>
      </c>
      <c r="F303" s="254">
        <v>58.466666666666669</v>
      </c>
      <c r="G303" s="254">
        <v>5.916666666666667</v>
      </c>
      <c r="H303" s="39"/>
      <c r="I303" s="39"/>
      <c r="J303" s="39"/>
      <c r="K303" s="39"/>
      <c r="L303" s="39" t="s">
        <v>1619</v>
      </c>
      <c r="M303" s="256" t="s">
        <v>2031</v>
      </c>
    </row>
    <row r="304" spans="1:13" x14ac:dyDescent="0.35">
      <c r="A304" s="33" t="s">
        <v>983</v>
      </c>
      <c r="B304" s="252" t="s">
        <v>194</v>
      </c>
      <c r="C304" s="252" t="s">
        <v>2029</v>
      </c>
      <c r="D304" s="39">
        <v>1</v>
      </c>
      <c r="E304" s="253" t="s">
        <v>1682</v>
      </c>
      <c r="F304" s="254">
        <v>69</v>
      </c>
      <c r="G304" s="254">
        <v>15.05</v>
      </c>
      <c r="H304" s="39"/>
      <c r="I304" s="39"/>
      <c r="J304" s="39"/>
      <c r="K304" s="39"/>
      <c r="L304" s="39" t="s">
        <v>1619</v>
      </c>
      <c r="M304" s="256" t="s">
        <v>2032</v>
      </c>
    </row>
    <row r="305" spans="1:13" x14ac:dyDescent="0.35">
      <c r="A305" s="33" t="s">
        <v>983</v>
      </c>
      <c r="B305" s="252" t="s">
        <v>194</v>
      </c>
      <c r="C305" s="252" t="s">
        <v>2029</v>
      </c>
      <c r="D305" s="39">
        <v>1</v>
      </c>
      <c r="E305" s="253" t="s">
        <v>1682</v>
      </c>
      <c r="F305" s="254">
        <v>69.150000000000006</v>
      </c>
      <c r="G305" s="254">
        <v>15.666666666666666</v>
      </c>
      <c r="H305" s="39"/>
      <c r="I305" s="39"/>
      <c r="J305" s="39"/>
      <c r="K305" s="39"/>
      <c r="L305" s="39" t="s">
        <v>1619</v>
      </c>
      <c r="M305" s="256" t="s">
        <v>2033</v>
      </c>
    </row>
    <row r="306" spans="1:13" x14ac:dyDescent="0.35">
      <c r="A306" s="33" t="s">
        <v>983</v>
      </c>
      <c r="B306" s="252" t="s">
        <v>1761</v>
      </c>
      <c r="C306" s="252" t="s">
        <v>2029</v>
      </c>
      <c r="D306" s="39">
        <v>1</v>
      </c>
      <c r="E306" s="253" t="s">
        <v>1682</v>
      </c>
      <c r="F306" s="254">
        <v>69.083333333333329</v>
      </c>
      <c r="G306" s="254">
        <v>16.533333333333335</v>
      </c>
      <c r="H306" s="39"/>
      <c r="I306" s="39"/>
      <c r="J306" s="39"/>
      <c r="K306" s="39"/>
      <c r="L306" s="39" t="s">
        <v>1619</v>
      </c>
      <c r="M306" s="256" t="s">
        <v>2034</v>
      </c>
    </row>
    <row r="307" spans="1:13" x14ac:dyDescent="0.35">
      <c r="A307" s="33" t="s">
        <v>983</v>
      </c>
      <c r="B307" s="252" t="s">
        <v>194</v>
      </c>
      <c r="C307" s="252" t="s">
        <v>2029</v>
      </c>
      <c r="D307" s="39">
        <v>1</v>
      </c>
      <c r="E307" s="253" t="s">
        <v>1682</v>
      </c>
      <c r="F307" s="254">
        <v>68.983333333333334</v>
      </c>
      <c r="G307" s="254">
        <v>15.283333333333333</v>
      </c>
      <c r="H307" s="39"/>
      <c r="I307" s="39"/>
      <c r="J307" s="39"/>
      <c r="K307" s="39"/>
      <c r="L307" s="39" t="s">
        <v>1619</v>
      </c>
      <c r="M307" s="256" t="s">
        <v>2035</v>
      </c>
    </row>
    <row r="308" spans="1:13" ht="29" x14ac:dyDescent="0.35">
      <c r="A308" s="33" t="s">
        <v>983</v>
      </c>
      <c r="B308" s="252" t="s">
        <v>194</v>
      </c>
      <c r="C308" s="252" t="s">
        <v>2029</v>
      </c>
      <c r="D308" s="39">
        <v>1</v>
      </c>
      <c r="E308" s="253" t="s">
        <v>2036</v>
      </c>
      <c r="F308" s="254">
        <v>69.283333333333331</v>
      </c>
      <c r="G308" s="254">
        <v>15.966666666666667</v>
      </c>
      <c r="H308" s="39"/>
      <c r="I308" s="39"/>
      <c r="J308" s="39"/>
      <c r="K308" s="39"/>
      <c r="L308" s="39" t="s">
        <v>1619</v>
      </c>
      <c r="M308" s="256" t="s">
        <v>2037</v>
      </c>
    </row>
    <row r="309" spans="1:13" x14ac:dyDescent="0.35">
      <c r="A309" s="33" t="s">
        <v>983</v>
      </c>
      <c r="B309" s="252" t="s">
        <v>172</v>
      </c>
      <c r="C309" s="252" t="s">
        <v>2038</v>
      </c>
      <c r="D309" s="39">
        <v>1</v>
      </c>
      <c r="E309" s="253" t="s">
        <v>2039</v>
      </c>
      <c r="F309" s="254">
        <v>70.5</v>
      </c>
      <c r="G309" s="254">
        <v>22.133333333333333</v>
      </c>
      <c r="H309" s="39"/>
      <c r="I309" s="39"/>
      <c r="J309" s="39"/>
      <c r="K309" s="39"/>
      <c r="L309" s="39" t="s">
        <v>1619</v>
      </c>
      <c r="M309" s="256" t="s">
        <v>2040</v>
      </c>
    </row>
    <row r="310" spans="1:13" x14ac:dyDescent="0.35">
      <c r="A310" s="33" t="s">
        <v>983</v>
      </c>
      <c r="B310" s="252" t="s">
        <v>1505</v>
      </c>
      <c r="C310" s="252" t="s">
        <v>2038</v>
      </c>
      <c r="D310" s="39">
        <v>1</v>
      </c>
      <c r="E310" s="253" t="s">
        <v>2041</v>
      </c>
      <c r="F310" s="254">
        <v>73</v>
      </c>
      <c r="G310" s="254">
        <v>22</v>
      </c>
      <c r="H310" s="39"/>
      <c r="I310" s="39"/>
      <c r="J310" s="39"/>
      <c r="K310" s="39"/>
      <c r="L310" s="39" t="s">
        <v>1619</v>
      </c>
      <c r="M310" s="256" t="s">
        <v>2042</v>
      </c>
    </row>
    <row r="311" spans="1:13" x14ac:dyDescent="0.35">
      <c r="A311" s="33" t="s">
        <v>983</v>
      </c>
      <c r="B311" s="252" t="s">
        <v>137</v>
      </c>
      <c r="C311" s="252" t="s">
        <v>2043</v>
      </c>
      <c r="D311" s="39">
        <v>1</v>
      </c>
      <c r="E311" s="253" t="s">
        <v>2044</v>
      </c>
      <c r="F311" s="254">
        <v>58.983333333333334</v>
      </c>
      <c r="G311" s="254">
        <v>5.583333333333333</v>
      </c>
      <c r="H311" s="39"/>
      <c r="I311" s="39"/>
      <c r="J311" s="39"/>
      <c r="K311" s="39"/>
      <c r="L311" s="39" t="s">
        <v>1619</v>
      </c>
      <c r="M311" s="256" t="s">
        <v>1749</v>
      </c>
    </row>
    <row r="312" spans="1:13" ht="29" x14ac:dyDescent="0.35">
      <c r="A312" s="33" t="s">
        <v>983</v>
      </c>
      <c r="B312" s="252" t="s">
        <v>194</v>
      </c>
      <c r="C312" s="252" t="s">
        <v>2043</v>
      </c>
      <c r="D312" s="39">
        <v>1</v>
      </c>
      <c r="E312" s="253" t="s">
        <v>2045</v>
      </c>
      <c r="F312" s="254">
        <v>69.783333333333331</v>
      </c>
      <c r="G312" s="254">
        <v>22.033333333333335</v>
      </c>
      <c r="H312" s="39"/>
      <c r="I312" s="39"/>
      <c r="J312" s="39"/>
      <c r="K312" s="39"/>
      <c r="L312" s="39" t="s">
        <v>1619</v>
      </c>
      <c r="M312" s="256" t="s">
        <v>2046</v>
      </c>
    </row>
    <row r="313" spans="1:13" x14ac:dyDescent="0.35">
      <c r="A313" s="33" t="s">
        <v>983</v>
      </c>
      <c r="B313" s="252" t="s">
        <v>137</v>
      </c>
      <c r="C313" s="252" t="s">
        <v>2047</v>
      </c>
      <c r="D313" s="39">
        <v>1</v>
      </c>
      <c r="E313" s="253" t="s">
        <v>2048</v>
      </c>
      <c r="F313" s="254">
        <v>59.5</v>
      </c>
      <c r="G313" s="254">
        <v>10.65</v>
      </c>
      <c r="H313" s="39"/>
      <c r="I313" s="39"/>
      <c r="J313" s="39"/>
      <c r="K313" s="39"/>
      <c r="L313" s="39" t="s">
        <v>1619</v>
      </c>
      <c r="M313" s="256" t="s">
        <v>2049</v>
      </c>
    </row>
    <row r="314" spans="1:13" ht="29" x14ac:dyDescent="0.35">
      <c r="A314" s="33" t="s">
        <v>983</v>
      </c>
      <c r="B314" s="252" t="s">
        <v>194</v>
      </c>
      <c r="C314" s="252" t="s">
        <v>2047</v>
      </c>
      <c r="D314" s="39">
        <v>1</v>
      </c>
      <c r="E314" s="253" t="s">
        <v>2050</v>
      </c>
      <c r="F314" s="254">
        <v>69.2</v>
      </c>
      <c r="G314" s="254">
        <v>15.85</v>
      </c>
      <c r="H314" s="39"/>
      <c r="I314" s="39"/>
      <c r="J314" s="39"/>
      <c r="K314" s="39"/>
      <c r="L314" s="39" t="s">
        <v>1619</v>
      </c>
      <c r="M314" s="256" t="s">
        <v>2051</v>
      </c>
    </row>
    <row r="315" spans="1:13" ht="29" x14ac:dyDescent="0.35">
      <c r="A315" s="33" t="s">
        <v>983</v>
      </c>
      <c r="B315" s="252" t="s">
        <v>177</v>
      </c>
      <c r="C315" s="252" t="s">
        <v>1984</v>
      </c>
      <c r="D315" s="39">
        <v>1</v>
      </c>
      <c r="E315" s="253" t="s">
        <v>2052</v>
      </c>
      <c r="F315" s="254">
        <v>59.516666666666666</v>
      </c>
      <c r="G315" s="254">
        <v>10.65</v>
      </c>
      <c r="H315" s="39"/>
      <c r="I315" s="39"/>
      <c r="J315" s="39"/>
      <c r="K315" s="39"/>
      <c r="L315" s="39" t="s">
        <v>1619</v>
      </c>
      <c r="M315" s="256" t="s">
        <v>2053</v>
      </c>
    </row>
    <row r="316" spans="1:13" ht="29" x14ac:dyDescent="0.35">
      <c r="A316" s="33" t="s">
        <v>983</v>
      </c>
      <c r="B316" s="252" t="s">
        <v>519</v>
      </c>
      <c r="C316" s="252" t="s">
        <v>2054</v>
      </c>
      <c r="D316" s="39">
        <v>1</v>
      </c>
      <c r="E316" s="253" t="s">
        <v>2055</v>
      </c>
      <c r="F316" s="254">
        <v>63.133333333333333</v>
      </c>
      <c r="G316" s="254">
        <v>7.7333333333333334</v>
      </c>
      <c r="H316" s="39"/>
      <c r="I316" s="39"/>
      <c r="J316" s="39" t="s">
        <v>1258</v>
      </c>
      <c r="K316" s="39"/>
      <c r="L316" s="39" t="s">
        <v>1619</v>
      </c>
      <c r="M316" s="256" t="s">
        <v>2056</v>
      </c>
    </row>
    <row r="317" spans="1:13" ht="29" x14ac:dyDescent="0.35">
      <c r="A317" s="33" t="s">
        <v>983</v>
      </c>
      <c r="B317" s="252" t="s">
        <v>526</v>
      </c>
      <c r="C317" s="252" t="s">
        <v>2057</v>
      </c>
      <c r="D317" s="39">
        <v>1</v>
      </c>
      <c r="E317" s="253" t="s">
        <v>2058</v>
      </c>
      <c r="F317" s="254">
        <v>68.150000000000006</v>
      </c>
      <c r="G317" s="254">
        <v>14.666666666666666</v>
      </c>
      <c r="H317" s="39"/>
      <c r="I317" s="39"/>
      <c r="J317" s="39"/>
      <c r="K317" s="39"/>
      <c r="L317" s="39" t="s">
        <v>1619</v>
      </c>
      <c r="M317" s="256" t="s">
        <v>2059</v>
      </c>
    </row>
    <row r="318" spans="1:13" ht="29" x14ac:dyDescent="0.35">
      <c r="A318" s="33" t="s">
        <v>983</v>
      </c>
      <c r="B318" s="252" t="s">
        <v>137</v>
      </c>
      <c r="C318" s="252" t="s">
        <v>2060</v>
      </c>
      <c r="D318" s="39">
        <v>1</v>
      </c>
      <c r="E318" s="253" t="s">
        <v>2061</v>
      </c>
      <c r="F318" s="254">
        <v>59.016666666666666</v>
      </c>
      <c r="G318" s="254">
        <v>11.033333333333333</v>
      </c>
      <c r="H318" s="39"/>
      <c r="I318" s="39"/>
      <c r="J318" s="39"/>
      <c r="K318" s="39"/>
      <c r="L318" s="39" t="s">
        <v>1619</v>
      </c>
      <c r="M318" s="256" t="s">
        <v>2062</v>
      </c>
    </row>
    <row r="319" spans="1:13" ht="29" x14ac:dyDescent="0.35">
      <c r="A319" s="33" t="s">
        <v>983</v>
      </c>
      <c r="B319" s="252" t="s">
        <v>2063</v>
      </c>
      <c r="C319" s="252" t="s">
        <v>2060</v>
      </c>
      <c r="D319" s="39">
        <v>1</v>
      </c>
      <c r="E319" s="253" t="s">
        <v>2064</v>
      </c>
      <c r="F319" s="254">
        <v>59.883333333333333</v>
      </c>
      <c r="G319" s="254">
        <v>10.716666666666667</v>
      </c>
      <c r="H319" s="39"/>
      <c r="I319" s="39"/>
      <c r="J319" s="39"/>
      <c r="K319" s="39"/>
      <c r="L319" s="39" t="s">
        <v>1619</v>
      </c>
      <c r="M319" s="256" t="s">
        <v>2065</v>
      </c>
    </row>
    <row r="320" spans="1:13" ht="29" x14ac:dyDescent="0.35">
      <c r="A320" s="33" t="s">
        <v>983</v>
      </c>
      <c r="B320" s="252" t="s">
        <v>137</v>
      </c>
      <c r="C320" s="252" t="s">
        <v>2066</v>
      </c>
      <c r="D320" s="39">
        <v>1</v>
      </c>
      <c r="E320" s="253" t="s">
        <v>2067</v>
      </c>
      <c r="F320" s="254">
        <v>63.43333333333333</v>
      </c>
      <c r="G320" s="254">
        <v>10.55</v>
      </c>
      <c r="H320" s="39"/>
      <c r="I320" s="39"/>
      <c r="J320" s="39"/>
      <c r="K320" s="39"/>
      <c r="L320" s="39" t="s">
        <v>1619</v>
      </c>
      <c r="M320" s="256" t="s">
        <v>1708</v>
      </c>
    </row>
    <row r="321" spans="1:13" ht="29" x14ac:dyDescent="0.35">
      <c r="A321" s="33" t="s">
        <v>983</v>
      </c>
      <c r="B321" s="252" t="s">
        <v>137</v>
      </c>
      <c r="C321" s="252" t="s">
        <v>2066</v>
      </c>
      <c r="D321" s="39">
        <v>1</v>
      </c>
      <c r="E321" s="253" t="s">
        <v>2068</v>
      </c>
      <c r="F321" s="254">
        <v>68.88333333333334</v>
      </c>
      <c r="G321" s="254">
        <v>17.816666666666666</v>
      </c>
      <c r="H321" s="39"/>
      <c r="I321" s="39"/>
      <c r="J321" s="39"/>
      <c r="K321" s="39"/>
      <c r="L321" s="39" t="s">
        <v>1619</v>
      </c>
      <c r="M321" s="256" t="s">
        <v>1708</v>
      </c>
    </row>
    <row r="322" spans="1:13" ht="29" x14ac:dyDescent="0.35">
      <c r="A322" s="33" t="s">
        <v>983</v>
      </c>
      <c r="B322" s="252" t="s">
        <v>137</v>
      </c>
      <c r="C322" s="252" t="s">
        <v>2066</v>
      </c>
      <c r="D322" s="39">
        <v>1</v>
      </c>
      <c r="E322" s="253" t="s">
        <v>2069</v>
      </c>
      <c r="F322" s="254">
        <v>68.933333333333337</v>
      </c>
      <c r="G322" s="254">
        <v>17.716666666666665</v>
      </c>
      <c r="H322" s="39"/>
      <c r="I322" s="39"/>
      <c r="J322" s="39"/>
      <c r="K322" s="39"/>
      <c r="L322" s="39" t="s">
        <v>1619</v>
      </c>
      <c r="M322" s="256" t="s">
        <v>1708</v>
      </c>
    </row>
    <row r="323" spans="1:13" ht="29" x14ac:dyDescent="0.35">
      <c r="A323" s="33" t="s">
        <v>983</v>
      </c>
      <c r="B323" s="252" t="s">
        <v>137</v>
      </c>
      <c r="C323" s="252" t="s">
        <v>2070</v>
      </c>
      <c r="D323" s="39">
        <v>1</v>
      </c>
      <c r="E323" s="253" t="s">
        <v>2071</v>
      </c>
      <c r="F323" s="254">
        <v>59.983333333333334</v>
      </c>
      <c r="G323" s="254">
        <v>5.95</v>
      </c>
      <c r="H323" s="39"/>
      <c r="I323" s="39"/>
      <c r="J323" s="39"/>
      <c r="K323" s="39"/>
      <c r="L323" s="39" t="s">
        <v>1619</v>
      </c>
      <c r="M323" s="256" t="s">
        <v>2072</v>
      </c>
    </row>
    <row r="324" spans="1:13" x14ac:dyDescent="0.35">
      <c r="A324" s="33" t="s">
        <v>983</v>
      </c>
      <c r="B324" s="252" t="s">
        <v>194</v>
      </c>
      <c r="C324" s="252" t="s">
        <v>2070</v>
      </c>
      <c r="D324" s="39">
        <v>1</v>
      </c>
      <c r="E324" s="253" t="s">
        <v>2073</v>
      </c>
      <c r="F324" s="254">
        <v>70.266666666666666</v>
      </c>
      <c r="G324" s="254">
        <v>22.116666666666667</v>
      </c>
      <c r="H324" s="39"/>
      <c r="I324" s="39"/>
      <c r="J324" s="39"/>
      <c r="K324" s="39"/>
      <c r="L324" s="39" t="s">
        <v>1619</v>
      </c>
      <c r="M324" s="256" t="s">
        <v>2074</v>
      </c>
    </row>
    <row r="325" spans="1:13" x14ac:dyDescent="0.35">
      <c r="A325" s="33" t="s">
        <v>983</v>
      </c>
      <c r="B325" s="252" t="s">
        <v>137</v>
      </c>
      <c r="C325" s="252" t="s">
        <v>2070</v>
      </c>
      <c r="D325" s="39">
        <v>1</v>
      </c>
      <c r="E325" s="253" t="s">
        <v>2075</v>
      </c>
      <c r="F325" s="254">
        <v>64.5</v>
      </c>
      <c r="G325" s="254">
        <v>10.666666666666666</v>
      </c>
      <c r="H325" s="39"/>
      <c r="I325" s="39"/>
      <c r="J325" s="39"/>
      <c r="K325" s="39"/>
      <c r="L325" s="39" t="s">
        <v>1619</v>
      </c>
      <c r="M325" s="256" t="s">
        <v>2076</v>
      </c>
    </row>
    <row r="326" spans="1:13" x14ac:dyDescent="0.35">
      <c r="A326" s="33" t="s">
        <v>983</v>
      </c>
      <c r="B326" s="252" t="s">
        <v>1505</v>
      </c>
      <c r="C326" s="252" t="s">
        <v>2070</v>
      </c>
      <c r="D326" s="39">
        <v>1</v>
      </c>
      <c r="E326" s="253" t="s">
        <v>2077</v>
      </c>
      <c r="F326" s="254">
        <v>70.61666666666666</v>
      </c>
      <c r="G326" s="254">
        <v>21.983333333333334</v>
      </c>
      <c r="H326" s="39"/>
      <c r="I326" s="39"/>
      <c r="J326" s="39"/>
      <c r="K326" s="39"/>
      <c r="L326" s="39" t="s">
        <v>1619</v>
      </c>
      <c r="M326" s="256" t="s">
        <v>2078</v>
      </c>
    </row>
    <row r="327" spans="1:13" ht="29" x14ac:dyDescent="0.35">
      <c r="A327" s="33" t="s">
        <v>983</v>
      </c>
      <c r="B327" s="252" t="s">
        <v>137</v>
      </c>
      <c r="C327" s="252" t="s">
        <v>2079</v>
      </c>
      <c r="D327" s="39">
        <v>1</v>
      </c>
      <c r="E327" s="253" t="s">
        <v>2080</v>
      </c>
      <c r="F327" s="254">
        <v>61.283333333333331</v>
      </c>
      <c r="G327" s="254">
        <v>6.55</v>
      </c>
      <c r="H327" s="39"/>
      <c r="I327" s="39"/>
      <c r="J327" s="39"/>
      <c r="K327" s="39"/>
      <c r="L327" s="39" t="s">
        <v>1619</v>
      </c>
      <c r="M327" s="256" t="s">
        <v>2081</v>
      </c>
    </row>
    <row r="328" spans="1:13" ht="29" x14ac:dyDescent="0.35">
      <c r="A328" s="33" t="s">
        <v>983</v>
      </c>
      <c r="B328" s="252" t="s">
        <v>194</v>
      </c>
      <c r="C328" s="252" t="s">
        <v>2079</v>
      </c>
      <c r="D328" s="39">
        <v>1</v>
      </c>
      <c r="E328" s="253" t="s">
        <v>2082</v>
      </c>
      <c r="F328" s="254">
        <v>68.816666666666663</v>
      </c>
      <c r="G328" s="254">
        <v>15.6</v>
      </c>
      <c r="H328" s="39"/>
      <c r="I328" s="39"/>
      <c r="J328" s="39"/>
      <c r="K328" s="39"/>
      <c r="L328" s="39" t="s">
        <v>1619</v>
      </c>
      <c r="M328" s="256" t="s">
        <v>2083</v>
      </c>
    </row>
    <row r="329" spans="1:13" ht="43.5" x14ac:dyDescent="0.35">
      <c r="A329" s="33" t="s">
        <v>983</v>
      </c>
      <c r="B329" s="252" t="s">
        <v>526</v>
      </c>
      <c r="C329" s="252" t="s">
        <v>2084</v>
      </c>
      <c r="D329" s="39">
        <v>1</v>
      </c>
      <c r="E329" s="253" t="s">
        <v>2085</v>
      </c>
      <c r="F329" s="254">
        <v>61.3</v>
      </c>
      <c r="G329" s="254">
        <v>4.6833333333333336</v>
      </c>
      <c r="H329" s="39"/>
      <c r="I329" s="39"/>
      <c r="J329" s="39" t="s">
        <v>1258</v>
      </c>
      <c r="K329" s="39"/>
      <c r="L329" s="39" t="s">
        <v>1619</v>
      </c>
      <c r="M329" s="256" t="s">
        <v>2086</v>
      </c>
    </row>
    <row r="330" spans="1:13" ht="43.5" x14ac:dyDescent="0.35">
      <c r="A330" s="33" t="s">
        <v>983</v>
      </c>
      <c r="B330" s="252" t="s">
        <v>526</v>
      </c>
      <c r="C330" s="252" t="s">
        <v>2084</v>
      </c>
      <c r="D330" s="39">
        <v>1</v>
      </c>
      <c r="E330" s="253" t="s">
        <v>2087</v>
      </c>
      <c r="F330" s="254">
        <v>61.3</v>
      </c>
      <c r="G330" s="254">
        <v>4.6833333333333336</v>
      </c>
      <c r="H330" s="39"/>
      <c r="I330" s="39"/>
      <c r="J330" s="39" t="s">
        <v>1258</v>
      </c>
      <c r="K330" s="39"/>
      <c r="L330" s="39" t="s">
        <v>1619</v>
      </c>
      <c r="M330" s="256" t="s">
        <v>2088</v>
      </c>
    </row>
    <row r="331" spans="1:13" ht="29" x14ac:dyDescent="0.35">
      <c r="A331" s="33" t="s">
        <v>983</v>
      </c>
      <c r="B331" s="252" t="s">
        <v>2063</v>
      </c>
      <c r="C331" s="252" t="s">
        <v>2084</v>
      </c>
      <c r="D331" s="39">
        <v>1</v>
      </c>
      <c r="E331" s="253" t="s">
        <v>2089</v>
      </c>
      <c r="F331" s="254">
        <v>63.15</v>
      </c>
      <c r="G331" s="254">
        <v>7.9666666666666668</v>
      </c>
      <c r="H331" s="39"/>
      <c r="I331" s="39"/>
      <c r="J331" s="39"/>
      <c r="K331" s="39"/>
      <c r="L331" s="39" t="s">
        <v>1619</v>
      </c>
      <c r="M331" s="256" t="s">
        <v>2090</v>
      </c>
    </row>
    <row r="332" spans="1:13" ht="29" x14ac:dyDescent="0.35">
      <c r="A332" s="33" t="s">
        <v>983</v>
      </c>
      <c r="B332" s="252" t="s">
        <v>526</v>
      </c>
      <c r="C332" s="252" t="s">
        <v>2084</v>
      </c>
      <c r="D332" s="39">
        <v>1</v>
      </c>
      <c r="E332" s="253" t="s">
        <v>2091</v>
      </c>
      <c r="F332" s="254">
        <v>58.416666666666664</v>
      </c>
      <c r="G332" s="254">
        <v>8.7666666666666675</v>
      </c>
      <c r="H332" s="39"/>
      <c r="I332" s="39"/>
      <c r="J332" s="39"/>
      <c r="K332" s="39"/>
      <c r="L332" s="39" t="s">
        <v>1619</v>
      </c>
      <c r="M332" s="256" t="s">
        <v>2092</v>
      </c>
    </row>
    <row r="333" spans="1:13" x14ac:dyDescent="0.35">
      <c r="A333" s="33" t="s">
        <v>983</v>
      </c>
      <c r="B333" s="252" t="s">
        <v>121</v>
      </c>
      <c r="C333" s="252" t="s">
        <v>2084</v>
      </c>
      <c r="D333" s="39">
        <v>1</v>
      </c>
      <c r="E333" s="253" t="s">
        <v>2093</v>
      </c>
      <c r="F333" s="254">
        <v>67.266666666666666</v>
      </c>
      <c r="G333" s="254">
        <v>14.433333333333334</v>
      </c>
      <c r="H333" s="39"/>
      <c r="I333" s="39"/>
      <c r="J333" s="39"/>
      <c r="K333" s="39"/>
      <c r="L333" s="39" t="s">
        <v>1619</v>
      </c>
      <c r="M333" s="256" t="s">
        <v>1612</v>
      </c>
    </row>
    <row r="334" spans="1:13" ht="29" x14ac:dyDescent="0.35">
      <c r="A334" s="33" t="s">
        <v>983</v>
      </c>
      <c r="B334" s="252" t="s">
        <v>137</v>
      </c>
      <c r="C334" s="252" t="s">
        <v>2094</v>
      </c>
      <c r="D334" s="39">
        <v>1</v>
      </c>
      <c r="E334" s="253" t="s">
        <v>2095</v>
      </c>
      <c r="F334" s="254">
        <v>61.2</v>
      </c>
      <c r="G334" s="254">
        <v>6.0666666666666664</v>
      </c>
      <c r="H334" s="39"/>
      <c r="I334" s="39"/>
      <c r="J334" s="39"/>
      <c r="K334" s="39"/>
      <c r="L334" s="39" t="s">
        <v>1619</v>
      </c>
      <c r="M334" s="256" t="s">
        <v>2096</v>
      </c>
    </row>
    <row r="335" spans="1:13" ht="29" x14ac:dyDescent="0.35">
      <c r="A335" s="33" t="s">
        <v>983</v>
      </c>
      <c r="B335" s="252" t="s">
        <v>137</v>
      </c>
      <c r="C335" s="252" t="s">
        <v>2094</v>
      </c>
      <c r="D335" s="39">
        <v>1</v>
      </c>
      <c r="E335" s="253" t="s">
        <v>2097</v>
      </c>
      <c r="F335" s="254">
        <v>58.85</v>
      </c>
      <c r="G335" s="254">
        <v>9.5833333333333339</v>
      </c>
      <c r="H335" s="39"/>
      <c r="I335" s="39"/>
      <c r="J335" s="39"/>
      <c r="K335" s="39"/>
      <c r="L335" s="39" t="s">
        <v>1619</v>
      </c>
      <c r="M335" s="256" t="s">
        <v>1682</v>
      </c>
    </row>
    <row r="336" spans="1:13" ht="29" x14ac:dyDescent="0.35">
      <c r="A336" s="33" t="s">
        <v>983</v>
      </c>
      <c r="B336" s="252" t="s">
        <v>137</v>
      </c>
      <c r="C336" s="252" t="s">
        <v>2094</v>
      </c>
      <c r="D336" s="39">
        <v>1</v>
      </c>
      <c r="E336" s="253" t="s">
        <v>2098</v>
      </c>
      <c r="F336" s="254">
        <v>58.016666666666666</v>
      </c>
      <c r="G336" s="254">
        <v>7.3166666666666664</v>
      </c>
      <c r="H336" s="39"/>
      <c r="I336" s="39"/>
      <c r="J336" s="39"/>
      <c r="K336" s="39"/>
      <c r="L336" s="39" t="s">
        <v>1619</v>
      </c>
      <c r="M336" s="256" t="s">
        <v>1749</v>
      </c>
    </row>
    <row r="337" spans="1:13" ht="29" x14ac:dyDescent="0.35">
      <c r="A337" s="33" t="s">
        <v>983</v>
      </c>
      <c r="B337" s="252" t="s">
        <v>519</v>
      </c>
      <c r="C337" s="252" t="s">
        <v>2094</v>
      </c>
      <c r="D337" s="39">
        <v>1</v>
      </c>
      <c r="E337" s="253" t="s">
        <v>2099</v>
      </c>
      <c r="F337" s="254">
        <v>62.483333333333334</v>
      </c>
      <c r="G337" s="254">
        <v>6.8</v>
      </c>
      <c r="H337" s="39"/>
      <c r="I337" s="39"/>
      <c r="J337" s="39" t="s">
        <v>1258</v>
      </c>
      <c r="K337" s="39"/>
      <c r="L337" s="39" t="s">
        <v>1619</v>
      </c>
      <c r="M337" s="256" t="s">
        <v>2100</v>
      </c>
    </row>
    <row r="338" spans="1:13" x14ac:dyDescent="0.35">
      <c r="A338" s="33" t="s">
        <v>983</v>
      </c>
      <c r="B338" s="252" t="s">
        <v>194</v>
      </c>
      <c r="C338" s="252" t="s">
        <v>2101</v>
      </c>
      <c r="D338" s="39">
        <v>1</v>
      </c>
      <c r="E338" s="253" t="s">
        <v>2102</v>
      </c>
      <c r="F338" s="254">
        <v>68.25</v>
      </c>
      <c r="G338" s="254">
        <v>16.133333333333333</v>
      </c>
      <c r="H338" s="39"/>
      <c r="I338" s="39"/>
      <c r="J338" s="39"/>
      <c r="K338" s="39"/>
      <c r="L338" s="39" t="s">
        <v>1619</v>
      </c>
      <c r="M338" s="256" t="s">
        <v>2103</v>
      </c>
    </row>
    <row r="339" spans="1:13" ht="29" x14ac:dyDescent="0.35">
      <c r="A339" s="33" t="s">
        <v>983</v>
      </c>
      <c r="B339" s="252" t="s">
        <v>526</v>
      </c>
      <c r="C339" s="252" t="s">
        <v>2101</v>
      </c>
      <c r="D339" s="39">
        <v>1</v>
      </c>
      <c r="E339" s="253" t="s">
        <v>2104</v>
      </c>
      <c r="F339" s="254">
        <v>64.61666666666666</v>
      </c>
      <c r="G339" s="254">
        <v>11.433333333333334</v>
      </c>
      <c r="H339" s="39"/>
      <c r="I339" s="39"/>
      <c r="J339" s="39"/>
      <c r="K339" s="39"/>
      <c r="L339" s="39" t="s">
        <v>1619</v>
      </c>
      <c r="M339" s="256" t="s">
        <v>1708</v>
      </c>
    </row>
    <row r="340" spans="1:13" x14ac:dyDescent="0.35">
      <c r="A340" s="33" t="s">
        <v>983</v>
      </c>
      <c r="B340" s="252" t="s">
        <v>156</v>
      </c>
      <c r="C340" s="252" t="s">
        <v>2105</v>
      </c>
      <c r="D340" s="39">
        <v>1</v>
      </c>
      <c r="E340" s="253" t="s">
        <v>1682</v>
      </c>
      <c r="F340" s="254">
        <v>76.766833333333338</v>
      </c>
      <c r="G340" s="254">
        <v>32.667666666666669</v>
      </c>
      <c r="H340" s="39"/>
      <c r="I340" s="39"/>
      <c r="J340" s="39"/>
      <c r="K340" s="39"/>
      <c r="L340" s="39" t="s">
        <v>1619</v>
      </c>
      <c r="M340" s="256" t="s">
        <v>2106</v>
      </c>
    </row>
    <row r="341" spans="1:13" x14ac:dyDescent="0.35">
      <c r="A341" s="33" t="s">
        <v>983</v>
      </c>
      <c r="B341" s="252" t="s">
        <v>194</v>
      </c>
      <c r="C341" s="252">
        <v>201179</v>
      </c>
      <c r="D341" s="39">
        <v>1</v>
      </c>
      <c r="E341" s="253" t="s">
        <v>2041</v>
      </c>
      <c r="F341" s="254">
        <v>72.855999999999995</v>
      </c>
      <c r="G341" s="254">
        <v>23.537333333333333</v>
      </c>
      <c r="H341" s="39"/>
      <c r="I341" s="39"/>
      <c r="J341" s="39"/>
      <c r="K341" s="39"/>
      <c r="L341" s="39" t="s">
        <v>1619</v>
      </c>
      <c r="M341" s="256" t="s">
        <v>2107</v>
      </c>
    </row>
    <row r="342" spans="1:13" x14ac:dyDescent="0.35">
      <c r="A342" s="33" t="s">
        <v>983</v>
      </c>
      <c r="B342" s="252" t="s">
        <v>194</v>
      </c>
      <c r="C342" s="252" t="s">
        <v>2105</v>
      </c>
      <c r="D342" s="39">
        <v>1</v>
      </c>
      <c r="E342" s="253" t="s">
        <v>1682</v>
      </c>
      <c r="F342" s="254">
        <v>72.734499999999997</v>
      </c>
      <c r="G342" s="254">
        <v>9.5181666666666658</v>
      </c>
      <c r="H342" s="39"/>
      <c r="I342" s="39"/>
      <c r="J342" s="39"/>
      <c r="K342" s="39"/>
      <c r="L342" s="39" t="s">
        <v>1619</v>
      </c>
      <c r="M342" s="256" t="s">
        <v>2108</v>
      </c>
    </row>
    <row r="343" spans="1:13" ht="29" x14ac:dyDescent="0.35">
      <c r="A343" s="33" t="s">
        <v>983</v>
      </c>
      <c r="B343" s="252" t="s">
        <v>137</v>
      </c>
      <c r="C343" s="252" t="s">
        <v>2105</v>
      </c>
      <c r="D343" s="39">
        <v>1</v>
      </c>
      <c r="E343" s="253" t="s">
        <v>2109</v>
      </c>
      <c r="F343" s="254">
        <v>59.516666666666666</v>
      </c>
      <c r="G343" s="254">
        <v>10.683333333333334</v>
      </c>
      <c r="H343" s="39"/>
      <c r="I343" s="39"/>
      <c r="J343" s="39"/>
      <c r="K343" s="39"/>
      <c r="L343" s="39" t="s">
        <v>1619</v>
      </c>
      <c r="M343" s="256" t="s">
        <v>1749</v>
      </c>
    </row>
    <row r="344" spans="1:13" x14ac:dyDescent="0.35">
      <c r="A344" s="33" t="s">
        <v>983</v>
      </c>
      <c r="B344" s="252" t="s">
        <v>121</v>
      </c>
      <c r="C344" s="252" t="s">
        <v>2105</v>
      </c>
      <c r="D344" s="39">
        <v>1</v>
      </c>
      <c r="E344" s="253" t="s">
        <v>2110</v>
      </c>
      <c r="F344" s="254">
        <v>61.55</v>
      </c>
      <c r="G344" s="254">
        <v>4.7333333333333334</v>
      </c>
      <c r="H344" s="39"/>
      <c r="I344" s="39"/>
      <c r="J344" s="39"/>
      <c r="K344" s="39"/>
      <c r="L344" s="39" t="s">
        <v>1619</v>
      </c>
      <c r="M344" s="256" t="s">
        <v>2111</v>
      </c>
    </row>
    <row r="345" spans="1:13" ht="29" x14ac:dyDescent="0.35">
      <c r="A345" s="33" t="s">
        <v>983</v>
      </c>
      <c r="B345" s="252" t="s">
        <v>137</v>
      </c>
      <c r="C345" s="252" t="s">
        <v>2105</v>
      </c>
      <c r="D345" s="39">
        <v>1</v>
      </c>
      <c r="E345" s="253" t="s">
        <v>2112</v>
      </c>
      <c r="F345" s="254">
        <v>58.883333333333333</v>
      </c>
      <c r="G345" s="254">
        <v>5.583333333333333</v>
      </c>
      <c r="H345" s="39"/>
      <c r="I345" s="39"/>
      <c r="J345" s="39"/>
      <c r="K345" s="39"/>
      <c r="L345" s="39" t="s">
        <v>1619</v>
      </c>
      <c r="M345" s="256" t="s">
        <v>2113</v>
      </c>
    </row>
    <row r="346" spans="1:13" ht="29" x14ac:dyDescent="0.35">
      <c r="A346" s="33" t="s">
        <v>983</v>
      </c>
      <c r="B346" s="252" t="s">
        <v>526</v>
      </c>
      <c r="C346" s="252" t="s">
        <v>2114</v>
      </c>
      <c r="D346" s="39">
        <v>1</v>
      </c>
      <c r="E346" s="253" t="s">
        <v>2115</v>
      </c>
      <c r="F346" s="254">
        <v>62.983333333333334</v>
      </c>
      <c r="G346" s="254">
        <v>7.15</v>
      </c>
      <c r="H346" s="39"/>
      <c r="I346" s="39"/>
      <c r="J346" s="39"/>
      <c r="K346" s="39"/>
      <c r="L346" s="39" t="s">
        <v>1619</v>
      </c>
      <c r="M346" s="256" t="s">
        <v>2116</v>
      </c>
    </row>
    <row r="347" spans="1:13" x14ac:dyDescent="0.35">
      <c r="A347" s="33" t="s">
        <v>983</v>
      </c>
      <c r="B347" s="252" t="s">
        <v>1505</v>
      </c>
      <c r="C347" s="252" t="s">
        <v>2114</v>
      </c>
      <c r="D347" s="39">
        <v>1</v>
      </c>
      <c r="E347" s="253" t="s">
        <v>2117</v>
      </c>
      <c r="F347" s="254">
        <v>60.233333333333334</v>
      </c>
      <c r="G347" s="254">
        <v>4.9833333333333334</v>
      </c>
      <c r="H347" s="39"/>
      <c r="I347" s="39"/>
      <c r="J347" s="39"/>
      <c r="K347" s="39"/>
      <c r="L347" s="39" t="s">
        <v>1619</v>
      </c>
      <c r="M347" s="256" t="s">
        <v>2118</v>
      </c>
    </row>
    <row r="348" spans="1:13" ht="29" x14ac:dyDescent="0.35">
      <c r="A348" s="33" t="s">
        <v>983</v>
      </c>
      <c r="B348" s="252" t="s">
        <v>177</v>
      </c>
      <c r="C348" s="252" t="s">
        <v>2114</v>
      </c>
      <c r="D348" s="39">
        <v>1</v>
      </c>
      <c r="E348" s="253" t="s">
        <v>2119</v>
      </c>
      <c r="F348" s="254">
        <v>58.616666666666667</v>
      </c>
      <c r="G348" s="254">
        <v>5.7333333333333334</v>
      </c>
      <c r="H348" s="39"/>
      <c r="I348" s="39"/>
      <c r="J348" s="39"/>
      <c r="K348" s="39"/>
      <c r="L348" s="39" t="s">
        <v>1619</v>
      </c>
      <c r="M348" s="256" t="s">
        <v>2120</v>
      </c>
    </row>
    <row r="349" spans="1:13" x14ac:dyDescent="0.35">
      <c r="A349" s="33" t="s">
        <v>983</v>
      </c>
      <c r="B349" s="252" t="s">
        <v>526</v>
      </c>
      <c r="C349" s="252" t="s">
        <v>2121</v>
      </c>
      <c r="D349" s="39">
        <v>1</v>
      </c>
      <c r="E349" s="253" t="s">
        <v>2122</v>
      </c>
      <c r="F349" s="254">
        <v>69.3</v>
      </c>
      <c r="G349" s="254">
        <v>19.350000000000001</v>
      </c>
      <c r="H349" s="39"/>
      <c r="I349" s="39"/>
      <c r="J349" s="39"/>
      <c r="K349" s="39" t="s">
        <v>1258</v>
      </c>
      <c r="L349" s="39" t="s">
        <v>1619</v>
      </c>
      <c r="M349" s="256" t="s">
        <v>2123</v>
      </c>
    </row>
    <row r="350" spans="1:13" x14ac:dyDescent="0.35">
      <c r="A350" s="33" t="s">
        <v>983</v>
      </c>
      <c r="B350" s="252" t="s">
        <v>137</v>
      </c>
      <c r="C350" s="252" t="s">
        <v>2121</v>
      </c>
      <c r="D350" s="39">
        <v>1</v>
      </c>
      <c r="E350" s="253" t="s">
        <v>2124</v>
      </c>
      <c r="F350" s="254">
        <v>59.516666666666666</v>
      </c>
      <c r="G350" s="254">
        <v>10.333333333333334</v>
      </c>
      <c r="H350" s="39"/>
      <c r="I350" s="39"/>
      <c r="J350" s="39"/>
      <c r="K350" s="39"/>
      <c r="L350" s="39" t="s">
        <v>1619</v>
      </c>
      <c r="M350" s="256" t="s">
        <v>1708</v>
      </c>
    </row>
    <row r="351" spans="1:13" ht="43.5" x14ac:dyDescent="0.35">
      <c r="A351" s="33" t="s">
        <v>983</v>
      </c>
      <c r="B351" s="252" t="s">
        <v>1821</v>
      </c>
      <c r="C351" s="252" t="s">
        <v>2121</v>
      </c>
      <c r="D351" s="39">
        <v>1</v>
      </c>
      <c r="E351" s="253" t="s">
        <v>2125</v>
      </c>
      <c r="F351" s="254">
        <v>59</v>
      </c>
      <c r="G351" s="254">
        <v>9.75</v>
      </c>
      <c r="H351" s="39"/>
      <c r="I351" s="39"/>
      <c r="J351" s="39"/>
      <c r="K351" s="39"/>
      <c r="L351" s="39" t="s">
        <v>1619</v>
      </c>
      <c r="M351" s="256" t="s">
        <v>2126</v>
      </c>
    </row>
    <row r="352" spans="1:13" x14ac:dyDescent="0.35">
      <c r="A352" s="33" t="s">
        <v>983</v>
      </c>
      <c r="B352" s="252" t="s">
        <v>121</v>
      </c>
      <c r="C352" s="252" t="s">
        <v>2127</v>
      </c>
      <c r="D352" s="39">
        <v>1</v>
      </c>
      <c r="E352" s="253" t="s">
        <v>1682</v>
      </c>
      <c r="F352" s="254">
        <v>58.7</v>
      </c>
      <c r="G352" s="254">
        <v>5.5333333333333332</v>
      </c>
      <c r="H352" s="39"/>
      <c r="I352" s="39"/>
      <c r="J352" s="39"/>
      <c r="K352" s="39"/>
      <c r="L352" s="39" t="s">
        <v>1619</v>
      </c>
      <c r="M352" s="256" t="s">
        <v>2128</v>
      </c>
    </row>
    <row r="353" spans="1:13" ht="29" x14ac:dyDescent="0.35">
      <c r="A353" s="33" t="s">
        <v>983</v>
      </c>
      <c r="B353" s="252" t="s">
        <v>137</v>
      </c>
      <c r="C353" s="252" t="s">
        <v>2054</v>
      </c>
      <c r="D353" s="39">
        <v>1</v>
      </c>
      <c r="E353" s="253" t="s">
        <v>2129</v>
      </c>
      <c r="F353" s="254">
        <v>59.25</v>
      </c>
      <c r="G353" s="254">
        <v>5.1833333333333336</v>
      </c>
      <c r="H353" s="39"/>
      <c r="I353" s="39"/>
      <c r="J353" s="39"/>
      <c r="K353" s="39"/>
      <c r="L353" s="39" t="s">
        <v>1619</v>
      </c>
      <c r="M353" s="256" t="s">
        <v>1682</v>
      </c>
    </row>
    <row r="354" spans="1:13" x14ac:dyDescent="0.35">
      <c r="A354" s="33" t="s">
        <v>983</v>
      </c>
      <c r="B354" s="252" t="s">
        <v>526</v>
      </c>
      <c r="C354" s="252" t="s">
        <v>2127</v>
      </c>
      <c r="D354" s="39">
        <v>1</v>
      </c>
      <c r="E354" s="253" t="s">
        <v>2130</v>
      </c>
      <c r="F354" s="254">
        <v>69.05</v>
      </c>
      <c r="G354" s="254">
        <v>15.9</v>
      </c>
      <c r="H354" s="39"/>
      <c r="I354" s="39"/>
      <c r="J354" s="39"/>
      <c r="K354" s="39"/>
      <c r="L354" s="39" t="s">
        <v>1619</v>
      </c>
      <c r="M354" s="256" t="s">
        <v>2131</v>
      </c>
    </row>
    <row r="355" spans="1:13" ht="29" x14ac:dyDescent="0.35">
      <c r="A355" s="33" t="s">
        <v>983</v>
      </c>
      <c r="B355" s="252" t="s">
        <v>172</v>
      </c>
      <c r="C355" s="252" t="s">
        <v>2127</v>
      </c>
      <c r="D355" s="39">
        <v>1</v>
      </c>
      <c r="E355" s="253" t="s">
        <v>2132</v>
      </c>
      <c r="F355" s="254">
        <v>68.400000000000006</v>
      </c>
      <c r="G355" s="254">
        <v>14.55</v>
      </c>
      <c r="H355" s="39"/>
      <c r="I355" s="39"/>
      <c r="J355" s="39"/>
      <c r="K355" s="39"/>
      <c r="L355" s="39" t="s">
        <v>1619</v>
      </c>
      <c r="M355" s="256" t="s">
        <v>2133</v>
      </c>
    </row>
    <row r="356" spans="1:13" ht="29" x14ac:dyDescent="0.35">
      <c r="A356" s="33" t="s">
        <v>983</v>
      </c>
      <c r="B356" s="252" t="s">
        <v>137</v>
      </c>
      <c r="C356" s="252" t="s">
        <v>2134</v>
      </c>
      <c r="D356" s="39">
        <v>1</v>
      </c>
      <c r="E356" s="253" t="s">
        <v>2135</v>
      </c>
      <c r="F356" s="254">
        <v>59.883333333333333</v>
      </c>
      <c r="G356" s="254">
        <v>10.633333333333333</v>
      </c>
      <c r="H356" s="39"/>
      <c r="I356" s="39"/>
      <c r="J356" s="39"/>
      <c r="K356" s="39"/>
      <c r="L356" s="39" t="s">
        <v>1619</v>
      </c>
      <c r="M356" s="256" t="s">
        <v>2136</v>
      </c>
    </row>
    <row r="357" spans="1:13" ht="29" x14ac:dyDescent="0.35">
      <c r="A357" s="33" t="s">
        <v>983</v>
      </c>
      <c r="B357" s="252" t="s">
        <v>137</v>
      </c>
      <c r="C357" s="252" t="s">
        <v>2134</v>
      </c>
      <c r="D357" s="39">
        <v>1</v>
      </c>
      <c r="E357" s="253" t="s">
        <v>2137</v>
      </c>
      <c r="F357" s="254">
        <v>67.683333333333337</v>
      </c>
      <c r="G357" s="254">
        <v>15.016666666666667</v>
      </c>
      <c r="L357" s="39" t="s">
        <v>1619</v>
      </c>
      <c r="M357" s="256" t="s">
        <v>2138</v>
      </c>
    </row>
    <row r="358" spans="1:13" x14ac:dyDescent="0.35">
      <c r="A358" s="33" t="s">
        <v>983</v>
      </c>
      <c r="B358" s="252" t="s">
        <v>137</v>
      </c>
      <c r="C358" s="252" t="s">
        <v>2134</v>
      </c>
      <c r="D358" s="39">
        <v>1</v>
      </c>
      <c r="E358" s="253" t="s">
        <v>2139</v>
      </c>
      <c r="F358" s="254">
        <v>68.7</v>
      </c>
      <c r="G358" s="254">
        <v>15.416666666666666</v>
      </c>
      <c r="H358" s="39"/>
      <c r="I358" s="39"/>
      <c r="J358" s="39"/>
      <c r="K358" s="39"/>
      <c r="L358" s="39" t="s">
        <v>1619</v>
      </c>
      <c r="M358" s="256" t="s">
        <v>1612</v>
      </c>
    </row>
    <row r="359" spans="1:13" ht="29" x14ac:dyDescent="0.35">
      <c r="A359" s="33" t="s">
        <v>983</v>
      </c>
      <c r="B359" s="252" t="s">
        <v>137</v>
      </c>
      <c r="C359" s="252" t="s">
        <v>2140</v>
      </c>
      <c r="D359" s="39">
        <v>1</v>
      </c>
      <c r="E359" s="253" t="s">
        <v>2141</v>
      </c>
      <c r="F359" s="254">
        <v>69.283333333333331</v>
      </c>
      <c r="G359" s="254">
        <v>15.966666666666667</v>
      </c>
      <c r="H359" s="39"/>
      <c r="I359" s="39"/>
      <c r="J359" s="39"/>
      <c r="K359" s="39"/>
      <c r="L359" s="39" t="s">
        <v>1619</v>
      </c>
      <c r="M359" s="256" t="s">
        <v>1749</v>
      </c>
    </row>
    <row r="360" spans="1:13" ht="29" x14ac:dyDescent="0.35">
      <c r="A360" s="33" t="s">
        <v>983</v>
      </c>
      <c r="B360" s="252" t="s">
        <v>137</v>
      </c>
      <c r="C360" s="252" t="s">
        <v>2140</v>
      </c>
      <c r="D360" s="39">
        <v>1</v>
      </c>
      <c r="E360" s="253" t="s">
        <v>2142</v>
      </c>
      <c r="F360" s="254">
        <v>63.466666666666669</v>
      </c>
      <c r="G360" s="254">
        <v>10.816666666666666</v>
      </c>
      <c r="H360" s="39"/>
      <c r="I360" s="39"/>
      <c r="J360" s="39"/>
      <c r="K360" s="39"/>
      <c r="L360" s="39" t="s">
        <v>1619</v>
      </c>
      <c r="M360" s="256" t="s">
        <v>2143</v>
      </c>
    </row>
    <row r="361" spans="1:13" ht="29" x14ac:dyDescent="0.35">
      <c r="A361" s="33" t="s">
        <v>983</v>
      </c>
      <c r="B361" s="252" t="s">
        <v>137</v>
      </c>
      <c r="C361" s="252" t="s">
        <v>2140</v>
      </c>
      <c r="D361" s="39">
        <v>1</v>
      </c>
      <c r="E361" s="253" t="s">
        <v>2144</v>
      </c>
      <c r="F361" s="254">
        <v>61.1</v>
      </c>
      <c r="G361" s="254">
        <v>5.833333333333333</v>
      </c>
      <c r="H361" s="39"/>
      <c r="I361" s="39"/>
      <c r="J361" s="39"/>
      <c r="K361" s="39"/>
      <c r="L361" s="39" t="s">
        <v>1619</v>
      </c>
      <c r="M361" s="256" t="s">
        <v>2145</v>
      </c>
    </row>
    <row r="362" spans="1:13" x14ac:dyDescent="0.35">
      <c r="A362" s="33" t="s">
        <v>983</v>
      </c>
      <c r="B362" s="252" t="s">
        <v>137</v>
      </c>
      <c r="C362" s="252" t="s">
        <v>2146</v>
      </c>
      <c r="D362" s="39">
        <v>1</v>
      </c>
      <c r="E362" s="253" t="s">
        <v>2147</v>
      </c>
      <c r="F362" s="254">
        <v>59.56666666666667</v>
      </c>
      <c r="G362" s="254">
        <v>10.616666666666667</v>
      </c>
      <c r="H362" s="39"/>
      <c r="I362" s="39"/>
      <c r="J362" s="39"/>
      <c r="K362" s="39"/>
      <c r="L362" s="39" t="s">
        <v>1619</v>
      </c>
      <c r="M362" s="256" t="s">
        <v>1749</v>
      </c>
    </row>
    <row r="363" spans="1:13" ht="29" x14ac:dyDescent="0.35">
      <c r="A363" s="33" t="s">
        <v>983</v>
      </c>
      <c r="B363" s="252" t="s">
        <v>121</v>
      </c>
      <c r="C363" s="252" t="s">
        <v>2146</v>
      </c>
      <c r="D363" s="39">
        <v>1</v>
      </c>
      <c r="E363" s="253" t="s">
        <v>1989</v>
      </c>
      <c r="F363" s="254">
        <v>58.8</v>
      </c>
      <c r="G363" s="254">
        <v>5.55</v>
      </c>
      <c r="H363" s="39"/>
      <c r="I363" s="39"/>
      <c r="J363" s="39"/>
      <c r="K363" s="39" t="s">
        <v>1258</v>
      </c>
      <c r="L363" s="39" t="s">
        <v>1619</v>
      </c>
      <c r="M363" s="256" t="s">
        <v>2148</v>
      </c>
    </row>
    <row r="364" spans="1:13" x14ac:dyDescent="0.35">
      <c r="A364" s="33" t="s">
        <v>983</v>
      </c>
      <c r="B364" s="252" t="s">
        <v>172</v>
      </c>
      <c r="C364" s="252" t="s">
        <v>2149</v>
      </c>
      <c r="D364" s="39">
        <v>1</v>
      </c>
      <c r="E364" s="253" t="s">
        <v>2150</v>
      </c>
      <c r="F364" s="254">
        <v>68.083333333333329</v>
      </c>
      <c r="G364" s="254">
        <v>16.350000000000001</v>
      </c>
      <c r="H364" s="39"/>
      <c r="I364" s="39"/>
      <c r="J364" s="39"/>
      <c r="K364" s="39"/>
      <c r="L364" s="39" t="s">
        <v>1619</v>
      </c>
      <c r="M364" s="256" t="s">
        <v>2151</v>
      </c>
    </row>
    <row r="365" spans="1:13" x14ac:dyDescent="0.35">
      <c r="A365" s="33" t="s">
        <v>983</v>
      </c>
      <c r="B365" s="252" t="s">
        <v>194</v>
      </c>
      <c r="C365" s="252" t="s">
        <v>2149</v>
      </c>
      <c r="D365" s="39">
        <v>1</v>
      </c>
      <c r="E365" s="253" t="s">
        <v>1682</v>
      </c>
      <c r="F365" s="254">
        <v>70.36666666666666</v>
      </c>
      <c r="G365" s="254">
        <v>20.100000000000001</v>
      </c>
      <c r="H365" s="39"/>
      <c r="I365" s="39"/>
      <c r="J365" s="39"/>
      <c r="K365" s="39"/>
      <c r="L365" s="39" t="s">
        <v>1619</v>
      </c>
      <c r="M365" s="256" t="s">
        <v>2108</v>
      </c>
    </row>
    <row r="366" spans="1:13" ht="29" x14ac:dyDescent="0.35">
      <c r="A366" s="33" t="s">
        <v>983</v>
      </c>
      <c r="B366" s="252" t="s">
        <v>526</v>
      </c>
      <c r="C366" s="252" t="s">
        <v>2149</v>
      </c>
      <c r="D366" s="39">
        <v>1</v>
      </c>
      <c r="E366" s="253" t="s">
        <v>2152</v>
      </c>
      <c r="F366" s="254">
        <v>56.716666666666669</v>
      </c>
      <c r="G366" s="254">
        <v>3.2166666666666668</v>
      </c>
      <c r="H366" s="39"/>
      <c r="I366" s="39"/>
      <c r="J366" s="39"/>
      <c r="K366" s="39"/>
      <c r="L366" s="39" t="s">
        <v>1619</v>
      </c>
      <c r="M366" s="256" t="s">
        <v>2153</v>
      </c>
    </row>
    <row r="367" spans="1:13" ht="29" x14ac:dyDescent="0.35">
      <c r="A367" s="33" t="s">
        <v>983</v>
      </c>
      <c r="B367" s="252" t="s">
        <v>1460</v>
      </c>
      <c r="C367" s="252" t="s">
        <v>2154</v>
      </c>
      <c r="D367" s="39">
        <v>1</v>
      </c>
      <c r="E367" s="253" t="s">
        <v>2155</v>
      </c>
      <c r="F367" s="254">
        <v>68.983333333333334</v>
      </c>
      <c r="G367" s="254">
        <v>15.016666666666667</v>
      </c>
      <c r="H367" s="39"/>
      <c r="I367" s="39"/>
      <c r="J367" s="39"/>
      <c r="K367" s="39"/>
      <c r="L367" s="39" t="s">
        <v>1619</v>
      </c>
      <c r="M367" s="256" t="s">
        <v>2156</v>
      </c>
    </row>
    <row r="368" spans="1:13" x14ac:dyDescent="0.35">
      <c r="A368" s="33" t="s">
        <v>983</v>
      </c>
      <c r="B368" s="252" t="s">
        <v>194</v>
      </c>
      <c r="C368" s="252" t="s">
        <v>2154</v>
      </c>
      <c r="D368" s="39">
        <v>1</v>
      </c>
      <c r="E368" s="253" t="s">
        <v>1682</v>
      </c>
      <c r="F368" s="254">
        <v>71.033333333333331</v>
      </c>
      <c r="G368" s="254">
        <v>16.983333333333334</v>
      </c>
      <c r="H368" s="39"/>
      <c r="I368" s="39"/>
      <c r="J368" s="39"/>
      <c r="K368" s="39"/>
      <c r="L368" s="39" t="s">
        <v>1619</v>
      </c>
      <c r="M368" s="256" t="s">
        <v>2108</v>
      </c>
    </row>
    <row r="369" spans="1:13" ht="29" x14ac:dyDescent="0.35">
      <c r="A369" s="33" t="s">
        <v>983</v>
      </c>
      <c r="B369" s="252" t="s">
        <v>194</v>
      </c>
      <c r="C369" s="252" t="s">
        <v>2154</v>
      </c>
      <c r="D369" s="39">
        <v>1</v>
      </c>
      <c r="E369" s="253" t="s">
        <v>2157</v>
      </c>
      <c r="F369" s="254">
        <v>71.099999999999994</v>
      </c>
      <c r="G369" s="254">
        <v>28.2</v>
      </c>
      <c r="H369" s="39"/>
      <c r="I369" s="39"/>
      <c r="J369" s="39"/>
      <c r="K369" s="39"/>
      <c r="L369" s="39" t="s">
        <v>1619</v>
      </c>
      <c r="M369" s="256" t="s">
        <v>1838</v>
      </c>
    </row>
    <row r="370" spans="1:13" x14ac:dyDescent="0.35">
      <c r="A370" s="33" t="s">
        <v>983</v>
      </c>
      <c r="B370" s="252" t="s">
        <v>1505</v>
      </c>
      <c r="C370" s="252" t="s">
        <v>2154</v>
      </c>
      <c r="D370" s="39">
        <v>1</v>
      </c>
      <c r="E370" s="253" t="s">
        <v>2158</v>
      </c>
      <c r="F370" s="254">
        <v>70.333333333333329</v>
      </c>
      <c r="G370" s="254">
        <v>22.9</v>
      </c>
      <c r="H370" s="39"/>
      <c r="I370" s="39"/>
      <c r="J370" s="39"/>
      <c r="K370" s="39"/>
      <c r="L370" s="39" t="s">
        <v>1619</v>
      </c>
      <c r="M370" s="256" t="s">
        <v>2159</v>
      </c>
    </row>
    <row r="371" spans="1:13" ht="43.5" x14ac:dyDescent="0.35">
      <c r="A371" s="33" t="s">
        <v>983</v>
      </c>
      <c r="B371" s="252" t="s">
        <v>1761</v>
      </c>
      <c r="C371" s="252" t="s">
        <v>2154</v>
      </c>
      <c r="D371" s="39">
        <v>1</v>
      </c>
      <c r="E371" s="253" t="s">
        <v>2160</v>
      </c>
      <c r="F371" s="254">
        <v>69.3</v>
      </c>
      <c r="G371" s="254">
        <v>16.149999999999999</v>
      </c>
      <c r="H371" s="39"/>
      <c r="I371" s="39"/>
      <c r="J371" s="39"/>
      <c r="K371" s="39"/>
      <c r="L371" s="39" t="s">
        <v>1619</v>
      </c>
      <c r="M371" s="256" t="s">
        <v>1638</v>
      </c>
    </row>
    <row r="372" spans="1:13" x14ac:dyDescent="0.35">
      <c r="A372" s="33" t="s">
        <v>983</v>
      </c>
      <c r="B372" s="252" t="s">
        <v>194</v>
      </c>
      <c r="C372" s="252" t="s">
        <v>2154</v>
      </c>
      <c r="D372" s="39">
        <v>1</v>
      </c>
      <c r="E372" s="253" t="s">
        <v>2161</v>
      </c>
      <c r="F372" s="254">
        <v>69.566666666666663</v>
      </c>
      <c r="G372" s="254">
        <v>17.966666666666665</v>
      </c>
      <c r="H372" s="39"/>
      <c r="I372" s="39"/>
      <c r="J372" s="39"/>
      <c r="K372" s="39"/>
      <c r="L372" s="39" t="s">
        <v>1619</v>
      </c>
      <c r="M372" s="256" t="s">
        <v>2162</v>
      </c>
    </row>
    <row r="373" spans="1:13" x14ac:dyDescent="0.35">
      <c r="A373" s="33" t="s">
        <v>983</v>
      </c>
      <c r="B373" s="252" t="s">
        <v>194</v>
      </c>
      <c r="C373" s="252" t="s">
        <v>2154</v>
      </c>
      <c r="D373" s="39">
        <v>1</v>
      </c>
      <c r="E373" s="253" t="s">
        <v>2163</v>
      </c>
      <c r="F373" s="254">
        <v>68.599999999999994</v>
      </c>
      <c r="G373" s="254">
        <v>14.516666666666667</v>
      </c>
      <c r="H373" s="39"/>
      <c r="I373" s="39"/>
      <c r="J373" s="39"/>
      <c r="K373" s="39"/>
      <c r="L373" s="39" t="s">
        <v>1619</v>
      </c>
      <c r="M373" s="256" t="s">
        <v>2164</v>
      </c>
    </row>
    <row r="374" spans="1:13" x14ac:dyDescent="0.35">
      <c r="A374" s="33" t="s">
        <v>983</v>
      </c>
      <c r="B374" s="252" t="s">
        <v>1505</v>
      </c>
      <c r="C374" s="252" t="s">
        <v>2154</v>
      </c>
      <c r="D374" s="39">
        <v>1</v>
      </c>
      <c r="E374" s="253" t="s">
        <v>2165</v>
      </c>
      <c r="F374" s="254">
        <v>68.833333333333329</v>
      </c>
      <c r="G374" s="254">
        <v>14.75</v>
      </c>
      <c r="H374" s="39"/>
      <c r="I374" s="39"/>
      <c r="J374" s="39"/>
      <c r="K374" s="39"/>
      <c r="L374" s="39" t="s">
        <v>1619</v>
      </c>
      <c r="M374" s="256" t="s">
        <v>1638</v>
      </c>
    </row>
    <row r="375" spans="1:13" x14ac:dyDescent="0.35">
      <c r="A375" s="33" t="s">
        <v>983</v>
      </c>
      <c r="B375" s="252" t="s">
        <v>1505</v>
      </c>
      <c r="C375" s="252" t="s">
        <v>2166</v>
      </c>
      <c r="D375" s="39">
        <v>1</v>
      </c>
      <c r="E375" s="253" t="s">
        <v>2167</v>
      </c>
      <c r="F375" s="254">
        <v>69.416666666666671</v>
      </c>
      <c r="G375" s="254">
        <v>17.166666666666668</v>
      </c>
      <c r="H375" s="39"/>
      <c r="I375" s="39"/>
      <c r="J375" s="39"/>
      <c r="K375" s="39"/>
      <c r="L375" s="39" t="s">
        <v>1619</v>
      </c>
      <c r="M375" s="256" t="s">
        <v>2168</v>
      </c>
    </row>
    <row r="376" spans="1:13" ht="29" x14ac:dyDescent="0.35">
      <c r="A376" s="33" t="s">
        <v>983</v>
      </c>
      <c r="B376" s="252" t="s">
        <v>194</v>
      </c>
      <c r="C376" s="252" t="s">
        <v>2166</v>
      </c>
      <c r="D376" s="39">
        <v>1</v>
      </c>
      <c r="E376" s="253" t="s">
        <v>2169</v>
      </c>
      <c r="F376" s="254">
        <v>69.45</v>
      </c>
      <c r="G376" s="254">
        <v>17.133333333333333</v>
      </c>
      <c r="H376" s="39"/>
      <c r="I376" s="39"/>
      <c r="J376" s="39"/>
      <c r="K376" s="39"/>
      <c r="L376" s="39" t="s">
        <v>1619</v>
      </c>
      <c r="M376" s="256" t="s">
        <v>2170</v>
      </c>
    </row>
    <row r="377" spans="1:13" ht="29" x14ac:dyDescent="0.35">
      <c r="A377" s="33" t="s">
        <v>983</v>
      </c>
      <c r="B377" s="252" t="s">
        <v>1505</v>
      </c>
      <c r="C377" s="252" t="s">
        <v>2171</v>
      </c>
      <c r="D377" s="39">
        <v>1</v>
      </c>
      <c r="E377" s="253" t="s">
        <v>2172</v>
      </c>
      <c r="F377" s="254">
        <v>68.833333333333329</v>
      </c>
      <c r="G377" s="254">
        <v>14.75</v>
      </c>
      <c r="H377" s="39"/>
      <c r="I377" s="39"/>
      <c r="J377" s="39"/>
      <c r="K377" s="39"/>
      <c r="L377" s="39" t="s">
        <v>1619</v>
      </c>
      <c r="M377" s="256" t="s">
        <v>2173</v>
      </c>
    </row>
    <row r="378" spans="1:13" x14ac:dyDescent="0.35">
      <c r="A378" s="33" t="s">
        <v>983</v>
      </c>
      <c r="B378" s="252" t="s">
        <v>194</v>
      </c>
      <c r="C378" s="252" t="s">
        <v>2174</v>
      </c>
      <c r="D378" s="39">
        <v>1</v>
      </c>
      <c r="E378" s="253" t="s">
        <v>1682</v>
      </c>
      <c r="F378" s="254">
        <v>71.349999999999994</v>
      </c>
      <c r="G378" s="254">
        <v>23.083333333333332</v>
      </c>
      <c r="H378" s="39"/>
      <c r="I378" s="39"/>
      <c r="J378" s="39"/>
      <c r="K378" s="39"/>
      <c r="L378" s="39" t="s">
        <v>1619</v>
      </c>
      <c r="M378" s="256" t="s">
        <v>2175</v>
      </c>
    </row>
    <row r="379" spans="1:13" ht="29" x14ac:dyDescent="0.35">
      <c r="A379" s="33" t="s">
        <v>983</v>
      </c>
      <c r="B379" s="252" t="s">
        <v>137</v>
      </c>
      <c r="C379" s="252" t="s">
        <v>2174</v>
      </c>
      <c r="D379" s="39">
        <v>1</v>
      </c>
      <c r="E379" s="253" t="s">
        <v>2176</v>
      </c>
      <c r="F379" s="254">
        <v>66.25</v>
      </c>
      <c r="G379" s="254">
        <v>13.1</v>
      </c>
      <c r="H379" s="39"/>
      <c r="I379" s="39"/>
      <c r="J379" s="39"/>
      <c r="K379" s="39"/>
      <c r="L379" s="39" t="s">
        <v>1619</v>
      </c>
      <c r="M379" s="256" t="s">
        <v>1824</v>
      </c>
    </row>
    <row r="380" spans="1:13" ht="29" x14ac:dyDescent="0.35">
      <c r="A380" s="33" t="s">
        <v>983</v>
      </c>
      <c r="B380" s="252" t="s">
        <v>137</v>
      </c>
      <c r="C380" s="252" t="s">
        <v>2177</v>
      </c>
      <c r="D380" s="39">
        <v>1</v>
      </c>
      <c r="E380" s="253" t="s">
        <v>2178</v>
      </c>
      <c r="F380" s="254">
        <v>58.25</v>
      </c>
      <c r="G380" s="254">
        <v>6.8166666666666664</v>
      </c>
      <c r="H380" s="39"/>
      <c r="I380" s="39"/>
      <c r="J380" s="39"/>
      <c r="K380" s="39"/>
      <c r="L380" s="39" t="s">
        <v>1619</v>
      </c>
      <c r="M380" s="256" t="s">
        <v>2179</v>
      </c>
    </row>
    <row r="381" spans="1:13" x14ac:dyDescent="0.35">
      <c r="A381" s="33" t="s">
        <v>983</v>
      </c>
      <c r="B381" s="252" t="s">
        <v>137</v>
      </c>
      <c r="C381" s="252" t="s">
        <v>2180</v>
      </c>
      <c r="D381" s="39">
        <v>1</v>
      </c>
      <c r="E381" s="253" t="s">
        <v>2181</v>
      </c>
      <c r="F381" s="254">
        <v>65.416666666666671</v>
      </c>
      <c r="G381" s="254">
        <v>12.183333333333334</v>
      </c>
      <c r="H381" s="39" t="s">
        <v>1322</v>
      </c>
      <c r="I381" s="39"/>
      <c r="J381" s="39"/>
      <c r="K381" s="39"/>
      <c r="L381" s="39" t="s">
        <v>1619</v>
      </c>
      <c r="M381" s="256" t="s">
        <v>2182</v>
      </c>
    </row>
    <row r="382" spans="1:13" ht="29" x14ac:dyDescent="0.35">
      <c r="A382" s="33" t="s">
        <v>983</v>
      </c>
      <c r="B382" s="252" t="s">
        <v>172</v>
      </c>
      <c r="C382" s="252" t="s">
        <v>2183</v>
      </c>
      <c r="D382" s="39">
        <v>1</v>
      </c>
      <c r="E382" s="253" t="s">
        <v>2184</v>
      </c>
      <c r="F382" s="254">
        <v>69.483333333333334</v>
      </c>
      <c r="G382" s="254">
        <v>17.399999999999999</v>
      </c>
      <c r="H382" s="39"/>
      <c r="I382" s="39"/>
      <c r="J382" s="39"/>
      <c r="K382" s="39"/>
      <c r="L382" s="39" t="s">
        <v>1619</v>
      </c>
      <c r="M382" s="256" t="s">
        <v>2185</v>
      </c>
    </row>
    <row r="383" spans="1:13" ht="29" x14ac:dyDescent="0.35">
      <c r="A383" s="33" t="s">
        <v>983</v>
      </c>
      <c r="B383" s="252" t="s">
        <v>137</v>
      </c>
      <c r="C383" s="252" t="s">
        <v>2186</v>
      </c>
      <c r="D383" s="39">
        <v>1</v>
      </c>
      <c r="E383" s="253" t="s">
        <v>2187</v>
      </c>
      <c r="F383" s="254">
        <v>62.733333333333334</v>
      </c>
      <c r="G383" s="254">
        <v>7.2</v>
      </c>
      <c r="H383" s="39"/>
      <c r="I383" s="39"/>
      <c r="J383" s="39"/>
      <c r="K383" s="39"/>
      <c r="L383" s="39" t="s">
        <v>1619</v>
      </c>
      <c r="M383" s="256" t="s">
        <v>2188</v>
      </c>
    </row>
    <row r="384" spans="1:13" ht="29" x14ac:dyDescent="0.35">
      <c r="A384" s="33" t="s">
        <v>983</v>
      </c>
      <c r="B384" s="252" t="s">
        <v>137</v>
      </c>
      <c r="C384" s="252" t="s">
        <v>2189</v>
      </c>
      <c r="D384" s="39">
        <v>1</v>
      </c>
      <c r="E384" s="253" t="s">
        <v>2190</v>
      </c>
      <c r="F384" s="254">
        <v>68.066666666666663</v>
      </c>
      <c r="G384" s="254">
        <v>13.533333333333333</v>
      </c>
      <c r="H384" s="39"/>
      <c r="I384" s="39"/>
      <c r="J384" s="39"/>
      <c r="K384" s="39"/>
      <c r="L384" s="39" t="s">
        <v>1619</v>
      </c>
      <c r="M384" s="256" t="s">
        <v>2191</v>
      </c>
    </row>
    <row r="385" spans="1:13" x14ac:dyDescent="0.35">
      <c r="A385" s="33" t="s">
        <v>983</v>
      </c>
      <c r="B385" s="252" t="s">
        <v>137</v>
      </c>
      <c r="C385" s="252" t="s">
        <v>2192</v>
      </c>
      <c r="D385" s="39">
        <v>1</v>
      </c>
      <c r="E385" s="253" t="s">
        <v>1682</v>
      </c>
      <c r="F385" s="254">
        <v>62.56666666666667</v>
      </c>
      <c r="G385" s="254">
        <v>5.7166666666666668</v>
      </c>
      <c r="H385" s="39"/>
      <c r="I385" s="39"/>
      <c r="J385" s="39"/>
      <c r="K385" s="39"/>
      <c r="L385" s="39" t="s">
        <v>1619</v>
      </c>
      <c r="M385" s="256" t="s">
        <v>2193</v>
      </c>
    </row>
    <row r="386" spans="1:13" ht="29" x14ac:dyDescent="0.35">
      <c r="A386" s="33" t="s">
        <v>983</v>
      </c>
      <c r="B386" s="252" t="s">
        <v>194</v>
      </c>
      <c r="C386" s="252" t="s">
        <v>2192</v>
      </c>
      <c r="D386" s="39">
        <v>1</v>
      </c>
      <c r="E386" s="253" t="s">
        <v>2194</v>
      </c>
      <c r="F386" s="254">
        <v>70.066666666666663</v>
      </c>
      <c r="G386" s="254">
        <v>29.8</v>
      </c>
      <c r="H386" s="39"/>
      <c r="I386" s="39"/>
      <c r="J386" s="39"/>
      <c r="K386" s="39"/>
      <c r="L386" s="39" t="s">
        <v>1619</v>
      </c>
      <c r="M386" s="256" t="s">
        <v>2195</v>
      </c>
    </row>
    <row r="387" spans="1:13" ht="29" x14ac:dyDescent="0.35">
      <c r="A387" s="33" t="s">
        <v>983</v>
      </c>
      <c r="B387" s="252" t="s">
        <v>207</v>
      </c>
      <c r="C387" s="252" t="s">
        <v>2192</v>
      </c>
      <c r="D387" s="39">
        <v>1</v>
      </c>
      <c r="E387" s="253" t="s">
        <v>2196</v>
      </c>
      <c r="F387" s="254">
        <v>58.866666666666667</v>
      </c>
      <c r="G387" s="254">
        <v>5.6</v>
      </c>
      <c r="H387" s="39"/>
      <c r="I387" s="39"/>
      <c r="J387" s="39"/>
      <c r="K387" s="39"/>
      <c r="L387" s="39" t="s">
        <v>1619</v>
      </c>
      <c r="M387" s="256" t="s">
        <v>2197</v>
      </c>
    </row>
    <row r="388" spans="1:13" x14ac:dyDescent="0.35">
      <c r="A388" s="33" t="s">
        <v>983</v>
      </c>
      <c r="B388" s="252" t="s">
        <v>207</v>
      </c>
      <c r="C388" s="252" t="s">
        <v>2192</v>
      </c>
      <c r="D388" s="39">
        <v>1</v>
      </c>
      <c r="E388" s="253" t="s">
        <v>2198</v>
      </c>
      <c r="F388" s="254">
        <v>63.31666666666667</v>
      </c>
      <c r="G388" s="254">
        <v>8.4499999999999993</v>
      </c>
      <c r="H388" s="39"/>
      <c r="I388" s="39"/>
      <c r="J388" s="39"/>
      <c r="K388" s="39"/>
      <c r="L388" s="39" t="s">
        <v>1619</v>
      </c>
      <c r="M388" s="256" t="s">
        <v>2199</v>
      </c>
    </row>
    <row r="389" spans="1:13" ht="29" x14ac:dyDescent="0.35">
      <c r="A389" s="33" t="s">
        <v>983</v>
      </c>
      <c r="B389" s="252" t="s">
        <v>137</v>
      </c>
      <c r="C389" s="252" t="s">
        <v>2200</v>
      </c>
      <c r="D389" s="39">
        <v>1</v>
      </c>
      <c r="E389" s="253" t="s">
        <v>2201</v>
      </c>
      <c r="F389" s="254">
        <v>58.55</v>
      </c>
      <c r="G389" s="254">
        <v>8.9833333333333325</v>
      </c>
      <c r="H389" s="39"/>
      <c r="I389" s="39"/>
      <c r="J389" s="39"/>
      <c r="K389" s="39"/>
      <c r="L389" s="39" t="s">
        <v>1619</v>
      </c>
      <c r="M389" s="256" t="s">
        <v>2202</v>
      </c>
    </row>
    <row r="390" spans="1:13" ht="29" x14ac:dyDescent="0.35">
      <c r="A390" s="33" t="s">
        <v>983</v>
      </c>
      <c r="B390" s="252" t="s">
        <v>177</v>
      </c>
      <c r="C390" s="252" t="s">
        <v>2200</v>
      </c>
      <c r="D390" s="39">
        <v>1</v>
      </c>
      <c r="E390" s="253" t="s">
        <v>2203</v>
      </c>
      <c r="F390" s="254">
        <v>58.716666666666669</v>
      </c>
      <c r="G390" s="254">
        <v>5.5166666666666666</v>
      </c>
      <c r="H390" s="39"/>
      <c r="I390" s="39"/>
      <c r="J390" s="39"/>
      <c r="K390" s="39"/>
      <c r="L390" s="39" t="s">
        <v>1619</v>
      </c>
      <c r="M390" s="256" t="s">
        <v>1749</v>
      </c>
    </row>
    <row r="391" spans="1:13" ht="29" x14ac:dyDescent="0.35">
      <c r="A391" s="33" t="s">
        <v>983</v>
      </c>
      <c r="B391" s="252" t="s">
        <v>137</v>
      </c>
      <c r="C391" s="252" t="s">
        <v>2200</v>
      </c>
      <c r="D391" s="39">
        <v>1</v>
      </c>
      <c r="E391" s="253" t="s">
        <v>2204</v>
      </c>
      <c r="F391" s="254">
        <v>58.633333333333333</v>
      </c>
      <c r="G391" s="254">
        <v>9.1333333333333329</v>
      </c>
      <c r="H391" s="39"/>
      <c r="I391" s="39"/>
      <c r="J391" s="39"/>
      <c r="K391" s="39"/>
      <c r="L391" s="39" t="s">
        <v>1619</v>
      </c>
      <c r="M391" s="256" t="s">
        <v>2205</v>
      </c>
    </row>
    <row r="392" spans="1:13" x14ac:dyDescent="0.35">
      <c r="A392" s="33" t="s">
        <v>983</v>
      </c>
      <c r="B392" s="252" t="s">
        <v>526</v>
      </c>
      <c r="C392" s="252" t="s">
        <v>2200</v>
      </c>
      <c r="D392" s="39">
        <v>1</v>
      </c>
      <c r="E392" s="253" t="s">
        <v>2206</v>
      </c>
      <c r="F392" s="254">
        <v>59.06666666666667</v>
      </c>
      <c r="G392" s="254">
        <v>10.466666666666667</v>
      </c>
      <c r="H392" s="39"/>
      <c r="I392" s="39"/>
      <c r="J392" s="39"/>
      <c r="K392" s="39"/>
      <c r="L392" s="39" t="s">
        <v>1619</v>
      </c>
      <c r="M392" s="256" t="s">
        <v>2207</v>
      </c>
    </row>
    <row r="393" spans="1:13" ht="29" x14ac:dyDescent="0.35">
      <c r="A393" s="33" t="s">
        <v>983</v>
      </c>
      <c r="B393" s="252" t="s">
        <v>137</v>
      </c>
      <c r="C393" s="252" t="s">
        <v>2208</v>
      </c>
      <c r="D393" s="39">
        <v>1</v>
      </c>
      <c r="E393" s="253" t="s">
        <v>2209</v>
      </c>
      <c r="F393" s="254">
        <v>62.85</v>
      </c>
      <c r="G393" s="254">
        <v>7.15</v>
      </c>
      <c r="H393" s="39"/>
      <c r="I393" s="39"/>
      <c r="J393" s="39"/>
      <c r="K393" s="39"/>
      <c r="L393" s="39" t="s">
        <v>1619</v>
      </c>
      <c r="M393" s="256" t="s">
        <v>2210</v>
      </c>
    </row>
    <row r="394" spans="1:13" ht="29" x14ac:dyDescent="0.35">
      <c r="A394" s="33" t="s">
        <v>983</v>
      </c>
      <c r="B394" s="252" t="s">
        <v>194</v>
      </c>
      <c r="C394" s="252" t="s">
        <v>2208</v>
      </c>
      <c r="D394" s="39">
        <v>1</v>
      </c>
      <c r="E394" s="253" t="s">
        <v>2211</v>
      </c>
      <c r="F394" s="254">
        <v>70.95</v>
      </c>
      <c r="G394" s="254">
        <v>25.833333333333332</v>
      </c>
      <c r="H394" s="39"/>
      <c r="I394" s="39"/>
      <c r="J394" s="39"/>
      <c r="K394" s="39"/>
      <c r="L394" s="39" t="s">
        <v>1619</v>
      </c>
      <c r="M394" s="256" t="s">
        <v>2212</v>
      </c>
    </row>
    <row r="395" spans="1:13" ht="29" x14ac:dyDescent="0.35">
      <c r="A395" s="33" t="s">
        <v>983</v>
      </c>
      <c r="B395" s="252" t="s">
        <v>194</v>
      </c>
      <c r="C395" s="252" t="s">
        <v>2213</v>
      </c>
      <c r="D395" s="39">
        <v>1</v>
      </c>
      <c r="E395" s="253" t="s">
        <v>2214</v>
      </c>
      <c r="F395" s="254">
        <v>70.86666666666666</v>
      </c>
      <c r="G395" s="254">
        <v>28.983333333333334</v>
      </c>
      <c r="H395" s="39"/>
      <c r="I395" s="39"/>
      <c r="J395" s="39"/>
      <c r="K395" s="39"/>
      <c r="L395" s="39" t="s">
        <v>1619</v>
      </c>
      <c r="M395" s="256" t="s">
        <v>2215</v>
      </c>
    </row>
    <row r="396" spans="1:13" x14ac:dyDescent="0.35">
      <c r="A396" s="33" t="s">
        <v>983</v>
      </c>
      <c r="B396" s="252" t="s">
        <v>194</v>
      </c>
      <c r="C396" s="252" t="s">
        <v>2216</v>
      </c>
      <c r="D396" s="39">
        <v>1</v>
      </c>
      <c r="E396" s="253" t="s">
        <v>2217</v>
      </c>
      <c r="F396" s="254">
        <v>69.099999999999994</v>
      </c>
      <c r="G396" s="254">
        <v>15.55</v>
      </c>
      <c r="H396" s="39"/>
      <c r="I396" s="39"/>
      <c r="J396" s="39"/>
      <c r="K396" s="39"/>
      <c r="L396" s="39" t="s">
        <v>1619</v>
      </c>
      <c r="M396" s="256" t="s">
        <v>2218</v>
      </c>
    </row>
    <row r="397" spans="1:13" ht="29" x14ac:dyDescent="0.35">
      <c r="A397" s="33" t="s">
        <v>983</v>
      </c>
      <c r="B397" s="252" t="s">
        <v>526</v>
      </c>
      <c r="C397" s="252" t="s">
        <v>2219</v>
      </c>
      <c r="D397" s="39">
        <v>1</v>
      </c>
      <c r="E397" s="253" t="s">
        <v>2220</v>
      </c>
      <c r="F397" s="254">
        <v>67.05</v>
      </c>
      <c r="G397" s="254">
        <v>13.966666666666667</v>
      </c>
      <c r="H397" s="39"/>
      <c r="I397" s="39"/>
      <c r="J397" s="39" t="s">
        <v>1258</v>
      </c>
      <c r="K397" s="39"/>
      <c r="L397" s="39" t="s">
        <v>1619</v>
      </c>
      <c r="M397" s="256" t="s">
        <v>2221</v>
      </c>
    </row>
    <row r="398" spans="1:13" ht="43.5" x14ac:dyDescent="0.35">
      <c r="A398" s="33" t="s">
        <v>983</v>
      </c>
      <c r="B398" s="252" t="s">
        <v>137</v>
      </c>
      <c r="C398" s="252" t="s">
        <v>2219</v>
      </c>
      <c r="D398" s="39">
        <v>1</v>
      </c>
      <c r="E398" s="253" t="s">
        <v>2222</v>
      </c>
      <c r="F398" s="254">
        <v>58.45</v>
      </c>
      <c r="G398" s="254">
        <v>5.916666666666667</v>
      </c>
      <c r="H398" s="39"/>
      <c r="I398" s="39"/>
      <c r="J398" s="39" t="s">
        <v>2223</v>
      </c>
      <c r="K398" s="39"/>
      <c r="L398" s="39" t="s">
        <v>1619</v>
      </c>
      <c r="M398" s="256" t="s">
        <v>2224</v>
      </c>
    </row>
    <row r="399" spans="1:13" ht="29" x14ac:dyDescent="0.35">
      <c r="A399" s="33" t="s">
        <v>983</v>
      </c>
      <c r="B399" s="252" t="s">
        <v>1655</v>
      </c>
      <c r="C399" s="252" t="s">
        <v>2219</v>
      </c>
      <c r="D399" s="39">
        <v>1</v>
      </c>
      <c r="E399" s="253" t="s">
        <v>2225</v>
      </c>
      <c r="F399" s="254">
        <v>67.5</v>
      </c>
      <c r="G399" s="254">
        <v>15.033333333333333</v>
      </c>
      <c r="H399" s="39"/>
      <c r="I399" s="39"/>
      <c r="J399" s="39"/>
      <c r="K399" s="39"/>
      <c r="L399" s="39" t="s">
        <v>1619</v>
      </c>
      <c r="M399" s="256" t="s">
        <v>2226</v>
      </c>
    </row>
    <row r="400" spans="1:13" ht="29" x14ac:dyDescent="0.35">
      <c r="A400" s="33" t="s">
        <v>983</v>
      </c>
      <c r="B400" s="252" t="s">
        <v>1693</v>
      </c>
      <c r="C400" s="252" t="s">
        <v>2227</v>
      </c>
      <c r="D400" s="39">
        <v>1</v>
      </c>
      <c r="E400" s="253" t="s">
        <v>2228</v>
      </c>
      <c r="F400" s="254">
        <v>60.216666666666669</v>
      </c>
      <c r="G400" s="254">
        <v>5.2</v>
      </c>
      <c r="H400" s="39"/>
      <c r="I400" s="39"/>
      <c r="J400" s="39"/>
      <c r="K400" s="39"/>
      <c r="L400" s="39" t="s">
        <v>1619</v>
      </c>
      <c r="M400" s="256" t="s">
        <v>2229</v>
      </c>
    </row>
    <row r="401" spans="1:13" x14ac:dyDescent="0.35">
      <c r="A401" s="33" t="s">
        <v>983</v>
      </c>
      <c r="B401" s="252" t="s">
        <v>137</v>
      </c>
      <c r="C401" s="252" t="s">
        <v>2227</v>
      </c>
      <c r="D401" s="39">
        <v>1</v>
      </c>
      <c r="E401" s="253" t="s">
        <v>2230</v>
      </c>
      <c r="F401" s="254">
        <v>59.416666666666664</v>
      </c>
      <c r="G401" s="254">
        <v>10.65</v>
      </c>
      <c r="H401" s="39"/>
      <c r="I401" s="39"/>
      <c r="J401" s="39"/>
      <c r="K401" s="39"/>
      <c r="L401" s="39" t="s">
        <v>1619</v>
      </c>
      <c r="M401" s="256" t="s">
        <v>1749</v>
      </c>
    </row>
    <row r="402" spans="1:13" ht="29" x14ac:dyDescent="0.35">
      <c r="A402" s="33" t="s">
        <v>983</v>
      </c>
      <c r="B402" s="252" t="s">
        <v>1505</v>
      </c>
      <c r="C402" s="252" t="s">
        <v>2227</v>
      </c>
      <c r="D402" s="39">
        <v>1</v>
      </c>
      <c r="E402" s="253" t="s">
        <v>2231</v>
      </c>
      <c r="F402" s="254">
        <v>62.35</v>
      </c>
      <c r="G402" s="254">
        <v>5.6333333333333329</v>
      </c>
      <c r="H402" s="39"/>
      <c r="I402" s="39"/>
      <c r="J402" s="39"/>
      <c r="K402" s="39"/>
      <c r="L402" s="39" t="s">
        <v>1619</v>
      </c>
      <c r="M402" s="256" t="s">
        <v>2232</v>
      </c>
    </row>
    <row r="403" spans="1:13" ht="29" x14ac:dyDescent="0.35">
      <c r="A403" s="33" t="s">
        <v>983</v>
      </c>
      <c r="B403" s="252" t="s">
        <v>207</v>
      </c>
      <c r="C403" s="252" t="s">
        <v>2233</v>
      </c>
      <c r="D403" s="39">
        <v>1</v>
      </c>
      <c r="E403" s="253" t="s">
        <v>2234</v>
      </c>
      <c r="F403" s="254">
        <v>58.06666666666667</v>
      </c>
      <c r="G403" s="254">
        <v>6.7833333333333332</v>
      </c>
      <c r="H403" s="39"/>
      <c r="I403" s="39"/>
      <c r="J403" s="39"/>
      <c r="K403" s="39"/>
      <c r="L403" s="39" t="s">
        <v>1619</v>
      </c>
      <c r="M403" s="256" t="s">
        <v>2235</v>
      </c>
    </row>
    <row r="404" spans="1:13" ht="29" x14ac:dyDescent="0.35">
      <c r="A404" s="33" t="s">
        <v>983</v>
      </c>
      <c r="B404" s="252" t="s">
        <v>2236</v>
      </c>
      <c r="C404" s="252" t="s">
        <v>2233</v>
      </c>
      <c r="D404" s="39">
        <v>1</v>
      </c>
      <c r="E404" s="253" t="s">
        <v>2237</v>
      </c>
      <c r="F404" s="254">
        <v>70.566666666666663</v>
      </c>
      <c r="G404" s="254">
        <v>23.483333333333334</v>
      </c>
      <c r="H404" s="39"/>
      <c r="I404" s="39"/>
      <c r="J404" s="39"/>
      <c r="K404" s="39"/>
      <c r="L404" s="39" t="s">
        <v>1619</v>
      </c>
      <c r="M404" s="256" t="s">
        <v>2238</v>
      </c>
    </row>
    <row r="405" spans="1:13" ht="43.5" x14ac:dyDescent="0.35">
      <c r="A405" s="33" t="s">
        <v>983</v>
      </c>
      <c r="B405" s="252" t="s">
        <v>1460</v>
      </c>
      <c r="C405" s="252" t="s">
        <v>2233</v>
      </c>
      <c r="D405" s="39">
        <v>1</v>
      </c>
      <c r="E405" s="253" t="s">
        <v>2239</v>
      </c>
      <c r="F405" s="254">
        <v>59.783333333333331</v>
      </c>
      <c r="G405" s="254">
        <v>10.7</v>
      </c>
      <c r="H405" s="39"/>
      <c r="I405" s="39"/>
      <c r="J405" s="39"/>
      <c r="K405" s="39"/>
      <c r="L405" s="39" t="s">
        <v>1619</v>
      </c>
      <c r="M405" s="256" t="s">
        <v>2240</v>
      </c>
    </row>
    <row r="406" spans="1:13" ht="29" x14ac:dyDescent="0.35">
      <c r="A406" s="33" t="s">
        <v>983</v>
      </c>
      <c r="B406" s="252" t="s">
        <v>1655</v>
      </c>
      <c r="C406" s="252" t="s">
        <v>2241</v>
      </c>
      <c r="D406" s="39">
        <v>1</v>
      </c>
      <c r="E406" s="253" t="s">
        <v>1667</v>
      </c>
      <c r="F406" s="254">
        <v>67.516666666666666</v>
      </c>
      <c r="G406" s="254">
        <v>12.1</v>
      </c>
      <c r="H406" s="39"/>
      <c r="I406" s="39"/>
      <c r="J406" s="39"/>
      <c r="K406" s="39"/>
      <c r="L406" s="39" t="s">
        <v>1619</v>
      </c>
      <c r="M406" s="256" t="s">
        <v>2242</v>
      </c>
    </row>
    <row r="407" spans="1:13" ht="29" x14ac:dyDescent="0.35">
      <c r="A407" s="33" t="s">
        <v>983</v>
      </c>
      <c r="B407" s="252" t="s">
        <v>1505</v>
      </c>
      <c r="C407" s="252" t="s">
        <v>2243</v>
      </c>
      <c r="D407" s="39">
        <v>1</v>
      </c>
      <c r="E407" s="253" t="s">
        <v>2244</v>
      </c>
      <c r="F407" s="254">
        <v>63.06666666666667</v>
      </c>
      <c r="G407" s="254">
        <v>7.9</v>
      </c>
      <c r="H407" s="39"/>
      <c r="I407" s="39"/>
      <c r="J407" s="39"/>
      <c r="K407" s="39"/>
      <c r="L407" s="39" t="s">
        <v>1619</v>
      </c>
      <c r="M407" s="256" t="s">
        <v>2245</v>
      </c>
    </row>
    <row r="408" spans="1:13" x14ac:dyDescent="0.35">
      <c r="A408" s="33" t="s">
        <v>983</v>
      </c>
      <c r="B408" s="252" t="s">
        <v>137</v>
      </c>
      <c r="C408" s="252" t="s">
        <v>2243</v>
      </c>
      <c r="D408" s="39">
        <v>1</v>
      </c>
      <c r="E408" s="253" t="s">
        <v>2246</v>
      </c>
      <c r="F408" s="254">
        <v>59.766666666666666</v>
      </c>
      <c r="G408" s="254">
        <v>5.5166666666666666</v>
      </c>
      <c r="H408" s="39"/>
      <c r="I408" s="39"/>
      <c r="J408" s="39"/>
      <c r="K408" s="39"/>
      <c r="L408" s="39" t="s">
        <v>1619</v>
      </c>
      <c r="M408" s="256" t="s">
        <v>2247</v>
      </c>
    </row>
    <row r="409" spans="1:13" x14ac:dyDescent="0.35">
      <c r="A409" s="33" t="s">
        <v>983</v>
      </c>
      <c r="B409" s="252" t="s">
        <v>137</v>
      </c>
      <c r="C409" s="252" t="s">
        <v>2243</v>
      </c>
      <c r="D409" s="39">
        <v>1</v>
      </c>
      <c r="E409" s="253" t="s">
        <v>2248</v>
      </c>
      <c r="F409" s="254">
        <v>59.416666666666664</v>
      </c>
      <c r="G409" s="254">
        <v>10.616666666666667</v>
      </c>
      <c r="H409" s="39"/>
      <c r="I409" s="39"/>
      <c r="J409" s="39"/>
      <c r="K409" s="39"/>
      <c r="L409" s="39" t="s">
        <v>1619</v>
      </c>
      <c r="M409" s="256" t="s">
        <v>2249</v>
      </c>
    </row>
    <row r="410" spans="1:13" x14ac:dyDescent="0.35">
      <c r="A410" s="33" t="s">
        <v>983</v>
      </c>
      <c r="B410" s="252" t="s">
        <v>1460</v>
      </c>
      <c r="C410" s="252" t="s">
        <v>2243</v>
      </c>
      <c r="D410" s="39">
        <v>1</v>
      </c>
      <c r="E410" s="253" t="s">
        <v>2250</v>
      </c>
      <c r="F410" s="254">
        <v>60.051000000000002</v>
      </c>
      <c r="G410" s="254">
        <v>5.1833333333333336</v>
      </c>
      <c r="H410" s="39"/>
      <c r="I410" s="39"/>
      <c r="J410" s="39"/>
      <c r="K410" s="39"/>
      <c r="L410" s="39" t="s">
        <v>1619</v>
      </c>
      <c r="M410" s="256" t="s">
        <v>2251</v>
      </c>
    </row>
    <row r="411" spans="1:13" ht="29" x14ac:dyDescent="0.35">
      <c r="A411" s="33" t="s">
        <v>983</v>
      </c>
      <c r="B411" s="252" t="s">
        <v>172</v>
      </c>
      <c r="C411" s="252" t="s">
        <v>2252</v>
      </c>
      <c r="D411" s="39">
        <v>1</v>
      </c>
      <c r="E411" s="253" t="s">
        <v>2253</v>
      </c>
      <c r="F411" s="254">
        <v>68.916666666666671</v>
      </c>
      <c r="G411" s="254">
        <v>15.233333333333333</v>
      </c>
      <c r="H411" s="39"/>
      <c r="I411" s="39"/>
      <c r="J411" s="39"/>
      <c r="K411" s="39"/>
      <c r="L411" s="39" t="s">
        <v>1619</v>
      </c>
      <c r="M411" s="256" t="s">
        <v>2254</v>
      </c>
    </row>
    <row r="412" spans="1:13" ht="29" x14ac:dyDescent="0.35">
      <c r="A412" s="33" t="s">
        <v>983</v>
      </c>
      <c r="B412" s="252" t="s">
        <v>127</v>
      </c>
      <c r="C412" s="252" t="s">
        <v>2252</v>
      </c>
      <c r="D412" s="39">
        <v>1</v>
      </c>
      <c r="E412" s="253" t="s">
        <v>2255</v>
      </c>
      <c r="F412" s="254">
        <v>67.283333333333331</v>
      </c>
      <c r="G412" s="254">
        <v>14.716666666666667</v>
      </c>
      <c r="H412" s="39"/>
      <c r="I412" s="39"/>
      <c r="J412" s="39"/>
      <c r="K412" s="39"/>
      <c r="L412" s="39" t="s">
        <v>1619</v>
      </c>
      <c r="M412" s="256" t="s">
        <v>1749</v>
      </c>
    </row>
    <row r="413" spans="1:13" ht="29" x14ac:dyDescent="0.35">
      <c r="A413" s="33" t="s">
        <v>983</v>
      </c>
      <c r="B413" s="252" t="s">
        <v>137</v>
      </c>
      <c r="C413" s="252" t="s">
        <v>2252</v>
      </c>
      <c r="D413" s="39">
        <v>1</v>
      </c>
      <c r="E413" s="253" t="s">
        <v>2256</v>
      </c>
      <c r="F413" s="254">
        <v>58.133333333333333</v>
      </c>
      <c r="G413" s="254">
        <v>8.2166666666666668</v>
      </c>
      <c r="H413" s="39"/>
      <c r="I413" s="39"/>
      <c r="J413" s="39"/>
      <c r="K413" s="39"/>
      <c r="L413" s="39" t="s">
        <v>1619</v>
      </c>
      <c r="M413" s="256" t="s">
        <v>1682</v>
      </c>
    </row>
    <row r="414" spans="1:13" ht="29" x14ac:dyDescent="0.35">
      <c r="A414" s="33" t="s">
        <v>983</v>
      </c>
      <c r="B414" s="252" t="s">
        <v>137</v>
      </c>
      <c r="C414" s="252" t="s">
        <v>2257</v>
      </c>
      <c r="D414" s="39">
        <v>1</v>
      </c>
      <c r="E414" s="253" t="s">
        <v>2258</v>
      </c>
      <c r="F414" s="254">
        <v>63.783333333333331</v>
      </c>
      <c r="G414" s="254">
        <v>8.7666666666666675</v>
      </c>
      <c r="H414" s="39"/>
      <c r="I414" s="39"/>
      <c r="J414" s="39"/>
      <c r="K414" s="39"/>
      <c r="L414" s="39" t="s">
        <v>1619</v>
      </c>
      <c r="M414" s="256" t="s">
        <v>2259</v>
      </c>
    </row>
    <row r="415" spans="1:13" ht="43.5" x14ac:dyDescent="0.35">
      <c r="A415" s="33" t="s">
        <v>983</v>
      </c>
      <c r="B415" s="252" t="s">
        <v>172</v>
      </c>
      <c r="C415" s="252" t="s">
        <v>2257</v>
      </c>
      <c r="D415" s="39">
        <v>1</v>
      </c>
      <c r="E415" s="253" t="s">
        <v>2260</v>
      </c>
      <c r="F415" s="254">
        <v>63</v>
      </c>
      <c r="G415" s="254">
        <v>7.166666666666667</v>
      </c>
      <c r="H415" s="39"/>
      <c r="I415" s="39"/>
      <c r="J415" s="39"/>
      <c r="K415" s="39"/>
      <c r="L415" s="39" t="s">
        <v>1619</v>
      </c>
      <c r="M415" s="256" t="s">
        <v>1612</v>
      </c>
    </row>
    <row r="416" spans="1:13" ht="29" x14ac:dyDescent="0.35">
      <c r="A416" s="33" t="s">
        <v>983</v>
      </c>
      <c r="B416" s="252" t="s">
        <v>177</v>
      </c>
      <c r="C416" s="252" t="s">
        <v>2257</v>
      </c>
      <c r="D416" s="39">
        <v>1</v>
      </c>
      <c r="E416" s="253" t="s">
        <v>2261</v>
      </c>
      <c r="F416" s="254">
        <v>59.81666666666667</v>
      </c>
      <c r="G416" s="254">
        <v>5.2833333333333332</v>
      </c>
      <c r="H416" s="39"/>
      <c r="I416" s="39"/>
      <c r="J416" s="39"/>
      <c r="K416" s="39"/>
      <c r="L416" s="39" t="s">
        <v>1619</v>
      </c>
      <c r="M416" s="256" t="s">
        <v>2262</v>
      </c>
    </row>
    <row r="417" spans="1:13" ht="29" x14ac:dyDescent="0.35">
      <c r="A417" s="33" t="s">
        <v>983</v>
      </c>
      <c r="B417" s="252" t="s">
        <v>1505</v>
      </c>
      <c r="C417" s="252" t="s">
        <v>2257</v>
      </c>
      <c r="D417" s="39">
        <v>1</v>
      </c>
      <c r="E417" s="253" t="s">
        <v>2263</v>
      </c>
      <c r="F417" s="254">
        <v>62.35</v>
      </c>
      <c r="G417" s="254">
        <v>5.5166666666666666</v>
      </c>
      <c r="H417" s="39"/>
      <c r="I417" s="39"/>
      <c r="J417" s="39"/>
      <c r="K417" s="39"/>
      <c r="L417" s="39" t="s">
        <v>1619</v>
      </c>
      <c r="M417" s="256" t="s">
        <v>2113</v>
      </c>
    </row>
    <row r="418" spans="1:13" ht="29" x14ac:dyDescent="0.35">
      <c r="A418" s="33" t="s">
        <v>983</v>
      </c>
      <c r="B418" s="252" t="s">
        <v>137</v>
      </c>
      <c r="C418" s="252" t="s">
        <v>2257</v>
      </c>
      <c r="D418" s="39">
        <v>1</v>
      </c>
      <c r="E418" s="253" t="s">
        <v>2264</v>
      </c>
      <c r="F418" s="254">
        <v>58.116666666666667</v>
      </c>
      <c r="G418" s="254">
        <v>7.9666666666666668</v>
      </c>
      <c r="H418" s="39"/>
      <c r="I418" s="39"/>
      <c r="J418" s="39"/>
      <c r="K418" s="39"/>
      <c r="L418" s="39" t="s">
        <v>1619</v>
      </c>
      <c r="M418" s="256" t="s">
        <v>2265</v>
      </c>
    </row>
    <row r="419" spans="1:13" x14ac:dyDescent="0.35">
      <c r="A419" s="33" t="s">
        <v>983</v>
      </c>
      <c r="B419" s="252" t="s">
        <v>137</v>
      </c>
      <c r="C419" s="252" t="s">
        <v>2266</v>
      </c>
      <c r="D419" s="39">
        <v>1</v>
      </c>
      <c r="E419" s="253" t="s">
        <v>2267</v>
      </c>
      <c r="F419" s="254">
        <v>62.466666666666669</v>
      </c>
      <c r="G419" s="254">
        <v>6.1166666666666663</v>
      </c>
      <c r="H419" s="39"/>
      <c r="I419" s="39"/>
      <c r="J419" s="39"/>
      <c r="K419" s="39"/>
      <c r="L419" s="39" t="s">
        <v>1619</v>
      </c>
      <c r="M419" s="256" t="s">
        <v>2268</v>
      </c>
    </row>
    <row r="420" spans="1:13" ht="29" x14ac:dyDescent="0.35">
      <c r="A420" s="33" t="s">
        <v>983</v>
      </c>
      <c r="B420" s="252" t="s">
        <v>137</v>
      </c>
      <c r="C420" s="252" t="s">
        <v>2266</v>
      </c>
      <c r="D420" s="39">
        <v>1</v>
      </c>
      <c r="E420" s="253" t="s">
        <v>2269</v>
      </c>
      <c r="F420" s="254">
        <v>69.966666666666669</v>
      </c>
      <c r="G420" s="254">
        <v>29.633333333333333</v>
      </c>
      <c r="H420" s="39"/>
      <c r="I420" s="39"/>
      <c r="J420" s="39"/>
      <c r="K420" s="39"/>
      <c r="L420" s="39" t="s">
        <v>1619</v>
      </c>
      <c r="M420" s="256" t="s">
        <v>2270</v>
      </c>
    </row>
    <row r="421" spans="1:13" x14ac:dyDescent="0.35">
      <c r="A421" s="33" t="s">
        <v>983</v>
      </c>
      <c r="B421" s="252" t="s">
        <v>137</v>
      </c>
      <c r="C421" s="252" t="s">
        <v>2271</v>
      </c>
      <c r="D421" s="39">
        <v>1</v>
      </c>
      <c r="E421" s="253" t="s">
        <v>2272</v>
      </c>
      <c r="F421" s="254">
        <v>61.983333333333334</v>
      </c>
      <c r="G421" s="254">
        <v>5.15</v>
      </c>
      <c r="H421" s="39"/>
      <c r="I421" s="39"/>
      <c r="J421" s="39"/>
      <c r="K421" s="39"/>
      <c r="L421" s="39" t="s">
        <v>1619</v>
      </c>
      <c r="M421" s="256" t="s">
        <v>2273</v>
      </c>
    </row>
    <row r="422" spans="1:13" ht="29" x14ac:dyDescent="0.35">
      <c r="A422" s="33" t="s">
        <v>983</v>
      </c>
      <c r="B422" s="252" t="s">
        <v>137</v>
      </c>
      <c r="C422" s="252" t="s">
        <v>2271</v>
      </c>
      <c r="D422" s="39">
        <v>1</v>
      </c>
      <c r="E422" s="253" t="s">
        <v>2274</v>
      </c>
      <c r="F422" s="254">
        <v>58.31666666666667</v>
      </c>
      <c r="G422" s="254">
        <v>8.6</v>
      </c>
      <c r="H422" s="39"/>
      <c r="I422" s="39"/>
      <c r="J422" s="39"/>
      <c r="K422" s="39"/>
      <c r="L422" s="39" t="s">
        <v>1619</v>
      </c>
      <c r="M422" s="256" t="s">
        <v>1682</v>
      </c>
    </row>
    <row r="423" spans="1:13" x14ac:dyDescent="0.35">
      <c r="A423" s="33" t="s">
        <v>983</v>
      </c>
      <c r="B423" s="252" t="s">
        <v>1505</v>
      </c>
      <c r="C423" s="252" t="s">
        <v>2271</v>
      </c>
      <c r="D423" s="39">
        <v>1</v>
      </c>
      <c r="E423" s="253" t="s">
        <v>2275</v>
      </c>
      <c r="F423" s="254">
        <v>68.400000000000006</v>
      </c>
      <c r="G423" s="254">
        <v>17.25</v>
      </c>
      <c r="H423" s="39"/>
      <c r="I423" s="39"/>
      <c r="J423" s="39"/>
      <c r="K423" s="39"/>
      <c r="L423" s="39" t="s">
        <v>1619</v>
      </c>
      <c r="M423" s="256" t="s">
        <v>2276</v>
      </c>
    </row>
    <row r="424" spans="1:13" ht="29" x14ac:dyDescent="0.35">
      <c r="A424" s="33" t="s">
        <v>983</v>
      </c>
      <c r="B424" s="252" t="s">
        <v>137</v>
      </c>
      <c r="C424" s="252" t="s">
        <v>2271</v>
      </c>
      <c r="D424" s="39">
        <v>1</v>
      </c>
      <c r="E424" s="253" t="s">
        <v>2277</v>
      </c>
      <c r="F424" s="254">
        <v>59.133333333333333</v>
      </c>
      <c r="G424" s="254">
        <v>10.283333333333333</v>
      </c>
      <c r="H424" s="39"/>
      <c r="I424" s="39"/>
      <c r="J424" s="39"/>
      <c r="K424" s="39"/>
      <c r="L424" s="39" t="s">
        <v>1619</v>
      </c>
      <c r="M424" s="256" t="s">
        <v>2278</v>
      </c>
    </row>
    <row r="425" spans="1:13" x14ac:dyDescent="0.35">
      <c r="A425" s="33" t="s">
        <v>983</v>
      </c>
      <c r="B425" s="252" t="s">
        <v>194</v>
      </c>
      <c r="C425" s="252" t="s">
        <v>2271</v>
      </c>
      <c r="D425" s="39">
        <v>1</v>
      </c>
      <c r="E425" s="253" t="s">
        <v>2279</v>
      </c>
      <c r="F425" s="254">
        <v>69.266666666666666</v>
      </c>
      <c r="G425" s="254">
        <v>15.9</v>
      </c>
      <c r="H425" s="39"/>
      <c r="I425" s="39"/>
      <c r="J425" s="39"/>
      <c r="K425" s="39"/>
      <c r="L425" s="39" t="s">
        <v>1619</v>
      </c>
      <c r="M425" s="256" t="s">
        <v>1612</v>
      </c>
    </row>
    <row r="426" spans="1:13" ht="29" x14ac:dyDescent="0.35">
      <c r="A426" s="33" t="s">
        <v>983</v>
      </c>
      <c r="B426" s="252" t="s">
        <v>166</v>
      </c>
      <c r="C426" s="252" t="s">
        <v>2271</v>
      </c>
      <c r="D426" s="39">
        <v>1</v>
      </c>
      <c r="E426" s="253" t="s">
        <v>2280</v>
      </c>
      <c r="F426" s="254">
        <v>69.63333333333334</v>
      </c>
      <c r="G426" s="254">
        <v>18.05</v>
      </c>
      <c r="H426" s="39"/>
      <c r="I426" s="39"/>
      <c r="J426" s="39" t="s">
        <v>1258</v>
      </c>
      <c r="K426" s="39"/>
      <c r="L426" s="39" t="s">
        <v>1619</v>
      </c>
      <c r="M426" s="256" t="s">
        <v>2281</v>
      </c>
    </row>
    <row r="427" spans="1:13" ht="43.5" x14ac:dyDescent="0.35">
      <c r="A427" s="33" t="s">
        <v>983</v>
      </c>
      <c r="B427" s="252" t="s">
        <v>1821</v>
      </c>
      <c r="C427" s="252" t="s">
        <v>2271</v>
      </c>
      <c r="D427" s="39">
        <v>1</v>
      </c>
      <c r="E427" s="253" t="s">
        <v>1682</v>
      </c>
      <c r="F427" s="254">
        <v>51.85</v>
      </c>
      <c r="G427" s="254">
        <v>-9.7666666666666675</v>
      </c>
      <c r="H427" s="39"/>
      <c r="I427" s="39"/>
      <c r="J427" s="39"/>
      <c r="K427" s="39"/>
      <c r="L427" s="39" t="s">
        <v>1619</v>
      </c>
      <c r="M427" s="256" t="s">
        <v>2282</v>
      </c>
    </row>
    <row r="428" spans="1:13" ht="43.5" x14ac:dyDescent="0.35">
      <c r="A428" s="33" t="s">
        <v>983</v>
      </c>
      <c r="B428" s="252" t="s">
        <v>1821</v>
      </c>
      <c r="C428" s="252" t="s">
        <v>2283</v>
      </c>
      <c r="D428" s="39">
        <v>1</v>
      </c>
      <c r="E428" s="253" t="s">
        <v>2284</v>
      </c>
      <c r="F428" s="254">
        <v>59.866666666666667</v>
      </c>
      <c r="G428" s="254">
        <v>10.766666666666667</v>
      </c>
      <c r="H428" s="39"/>
      <c r="I428" s="39"/>
      <c r="J428" s="39"/>
      <c r="K428" s="39"/>
      <c r="L428" s="39" t="s">
        <v>1619</v>
      </c>
      <c r="M428" s="256" t="s">
        <v>2285</v>
      </c>
    </row>
    <row r="429" spans="1:13" x14ac:dyDescent="0.35">
      <c r="A429" s="33" t="s">
        <v>983</v>
      </c>
      <c r="B429" s="252" t="s">
        <v>121</v>
      </c>
      <c r="C429" s="252" t="s">
        <v>2283</v>
      </c>
      <c r="D429" s="39">
        <v>1</v>
      </c>
      <c r="E429" s="253" t="s">
        <v>2286</v>
      </c>
      <c r="F429" s="254">
        <v>67.53</v>
      </c>
      <c r="G429" s="254">
        <v>12.07</v>
      </c>
      <c r="H429" s="39"/>
      <c r="I429" s="39"/>
      <c r="J429" s="39"/>
      <c r="K429" s="39"/>
      <c r="L429" s="39" t="s">
        <v>1619</v>
      </c>
      <c r="M429" s="256" t="s">
        <v>2287</v>
      </c>
    </row>
    <row r="430" spans="1:13" x14ac:dyDescent="0.35">
      <c r="A430" s="33" t="s">
        <v>983</v>
      </c>
      <c r="B430" s="252" t="s">
        <v>137</v>
      </c>
      <c r="C430" s="252" t="s">
        <v>2283</v>
      </c>
      <c r="D430" s="39">
        <v>1</v>
      </c>
      <c r="E430" s="253" t="s">
        <v>2288</v>
      </c>
      <c r="F430" s="254">
        <v>58.716666666666669</v>
      </c>
      <c r="G430" s="254">
        <v>5.5166666666666666</v>
      </c>
      <c r="H430" s="39"/>
      <c r="I430" s="39"/>
      <c r="J430" s="39"/>
      <c r="K430" s="39"/>
      <c r="L430" s="39" t="s">
        <v>1619</v>
      </c>
      <c r="M430" s="256" t="s">
        <v>2289</v>
      </c>
    </row>
    <row r="431" spans="1:13" x14ac:dyDescent="0.35">
      <c r="A431" s="33" t="s">
        <v>983</v>
      </c>
      <c r="B431" s="252" t="s">
        <v>1505</v>
      </c>
      <c r="C431" s="252" t="s">
        <v>2290</v>
      </c>
      <c r="D431" s="39">
        <v>1</v>
      </c>
      <c r="E431" s="253" t="s">
        <v>2291</v>
      </c>
      <c r="F431" s="254">
        <v>68.61666666666666</v>
      </c>
      <c r="G431" s="254">
        <v>14.45</v>
      </c>
      <c r="H431" s="39"/>
      <c r="I431" s="39"/>
      <c r="J431" s="39"/>
      <c r="K431" s="39"/>
      <c r="L431" s="39" t="s">
        <v>1619</v>
      </c>
      <c r="M431" s="256" t="s">
        <v>2292</v>
      </c>
    </row>
    <row r="432" spans="1:13" ht="29" x14ac:dyDescent="0.35">
      <c r="A432" s="33" t="s">
        <v>983</v>
      </c>
      <c r="B432" s="252" t="s">
        <v>1505</v>
      </c>
      <c r="C432" s="252" t="s">
        <v>2290</v>
      </c>
      <c r="D432" s="39">
        <v>1</v>
      </c>
      <c r="E432" s="253" t="s">
        <v>2293</v>
      </c>
      <c r="F432" s="254">
        <v>58.8</v>
      </c>
      <c r="G432" s="254">
        <v>9.4333333333333336</v>
      </c>
      <c r="H432" s="39"/>
      <c r="I432" s="39"/>
      <c r="J432" s="39"/>
      <c r="K432" s="39"/>
      <c r="L432" s="39" t="s">
        <v>1619</v>
      </c>
      <c r="M432" s="256" t="s">
        <v>2294</v>
      </c>
    </row>
    <row r="433" spans="1:13" ht="29" x14ac:dyDescent="0.35">
      <c r="A433" s="33" t="s">
        <v>983</v>
      </c>
      <c r="B433" s="252" t="s">
        <v>137</v>
      </c>
      <c r="C433" s="252" t="s">
        <v>2290</v>
      </c>
      <c r="D433" s="39">
        <v>1</v>
      </c>
      <c r="E433" s="253" t="s">
        <v>2295</v>
      </c>
      <c r="F433" s="254">
        <v>58.8</v>
      </c>
      <c r="G433" s="254">
        <v>9.4333333333333336</v>
      </c>
      <c r="H433" s="39"/>
      <c r="I433" s="39"/>
      <c r="J433" s="39"/>
      <c r="K433" s="39"/>
      <c r="L433" s="39" t="s">
        <v>1619</v>
      </c>
      <c r="M433" s="256" t="s">
        <v>2296</v>
      </c>
    </row>
    <row r="434" spans="1:13" ht="43.5" x14ac:dyDescent="0.35">
      <c r="A434" s="33" t="s">
        <v>983</v>
      </c>
      <c r="B434" s="252" t="s">
        <v>1761</v>
      </c>
      <c r="C434" s="252" t="s">
        <v>2290</v>
      </c>
      <c r="D434" s="39">
        <v>1</v>
      </c>
      <c r="E434" s="253" t="s">
        <v>2297</v>
      </c>
      <c r="F434" s="254">
        <v>69.8</v>
      </c>
      <c r="G434" s="254">
        <v>18.600000000000001</v>
      </c>
      <c r="H434" s="39"/>
      <c r="I434" s="39"/>
      <c r="J434" s="39"/>
      <c r="K434" s="39"/>
      <c r="L434" s="39" t="s">
        <v>1619</v>
      </c>
      <c r="M434" s="256" t="s">
        <v>2298</v>
      </c>
    </row>
    <row r="435" spans="1:13" x14ac:dyDescent="0.35">
      <c r="A435" s="33" t="s">
        <v>983</v>
      </c>
      <c r="B435" s="252" t="s">
        <v>194</v>
      </c>
      <c r="C435" s="252" t="s">
        <v>2299</v>
      </c>
      <c r="D435" s="39">
        <v>1</v>
      </c>
      <c r="E435" s="253" t="s">
        <v>2026</v>
      </c>
      <c r="F435" s="254">
        <v>71.25</v>
      </c>
      <c r="G435" s="254">
        <v>10.8</v>
      </c>
      <c r="H435" s="39"/>
      <c r="I435" s="39"/>
      <c r="J435" s="39"/>
      <c r="K435" s="39"/>
      <c r="L435" s="39" t="s">
        <v>1619</v>
      </c>
      <c r="M435" s="256" t="s">
        <v>2300</v>
      </c>
    </row>
    <row r="436" spans="1:13" ht="29" x14ac:dyDescent="0.35">
      <c r="A436" s="33" t="s">
        <v>983</v>
      </c>
      <c r="B436" s="252" t="s">
        <v>137</v>
      </c>
      <c r="C436" s="252" t="s">
        <v>2299</v>
      </c>
      <c r="D436" s="39">
        <v>1</v>
      </c>
      <c r="E436" s="253" t="s">
        <v>2301</v>
      </c>
      <c r="F436" s="254">
        <v>66.150000000000006</v>
      </c>
      <c r="G436" s="254">
        <v>12.966666666666667</v>
      </c>
      <c r="H436" s="39"/>
      <c r="I436" s="39"/>
      <c r="J436" s="39"/>
      <c r="K436" s="39"/>
      <c r="L436" s="39" t="s">
        <v>1619</v>
      </c>
      <c r="M436" s="256" t="s">
        <v>2302</v>
      </c>
    </row>
    <row r="437" spans="1:13" x14ac:dyDescent="0.35">
      <c r="A437" s="33" t="s">
        <v>983</v>
      </c>
      <c r="B437" s="252" t="s">
        <v>194</v>
      </c>
      <c r="C437" s="252" t="s">
        <v>2299</v>
      </c>
      <c r="D437" s="39">
        <v>1</v>
      </c>
      <c r="E437" s="253" t="s">
        <v>2026</v>
      </c>
      <c r="F437" s="254">
        <v>70.737499999999997</v>
      </c>
      <c r="G437" s="254">
        <v>16.371166666666667</v>
      </c>
      <c r="H437" s="39"/>
      <c r="I437" s="39"/>
      <c r="J437" s="39"/>
      <c r="K437" s="39"/>
      <c r="L437" s="39" t="s">
        <v>1619</v>
      </c>
      <c r="M437" s="256" t="s">
        <v>2303</v>
      </c>
    </row>
    <row r="438" spans="1:13" x14ac:dyDescent="0.35">
      <c r="A438" s="33" t="s">
        <v>983</v>
      </c>
      <c r="B438" s="252" t="s">
        <v>194</v>
      </c>
      <c r="C438" s="252" t="s">
        <v>2299</v>
      </c>
      <c r="D438" s="39">
        <v>1</v>
      </c>
      <c r="E438" s="253" t="s">
        <v>1682</v>
      </c>
      <c r="F438" s="254">
        <v>70.737499999999997</v>
      </c>
      <c r="G438" s="254">
        <v>16.371166666666667</v>
      </c>
      <c r="H438" s="39"/>
      <c r="I438" s="39"/>
      <c r="J438" s="39"/>
      <c r="K438" s="39"/>
      <c r="L438" s="39" t="s">
        <v>1619</v>
      </c>
      <c r="M438" s="256" t="s">
        <v>2304</v>
      </c>
    </row>
    <row r="439" spans="1:13" ht="29" x14ac:dyDescent="0.35">
      <c r="A439" s="33" t="s">
        <v>983</v>
      </c>
      <c r="B439" s="252" t="s">
        <v>1655</v>
      </c>
      <c r="C439" s="252" t="s">
        <v>2299</v>
      </c>
      <c r="D439" s="39">
        <v>1</v>
      </c>
      <c r="E439" s="253" t="s">
        <v>2305</v>
      </c>
      <c r="F439" s="254">
        <v>66.150000000000006</v>
      </c>
      <c r="G439" s="254">
        <v>12.983333333333333</v>
      </c>
      <c r="H439" s="39"/>
      <c r="I439" s="39"/>
      <c r="J439" s="39"/>
      <c r="K439" s="39"/>
      <c r="L439" s="39" t="s">
        <v>1619</v>
      </c>
      <c r="M439" s="256" t="s">
        <v>2306</v>
      </c>
    </row>
    <row r="440" spans="1:13" ht="29" x14ac:dyDescent="0.35">
      <c r="A440" s="33" t="s">
        <v>983</v>
      </c>
      <c r="B440" s="252" t="s">
        <v>156</v>
      </c>
      <c r="C440" s="252" t="s">
        <v>2299</v>
      </c>
      <c r="D440" s="39">
        <v>1</v>
      </c>
      <c r="E440" s="253" t="s">
        <v>2307</v>
      </c>
      <c r="F440" s="254">
        <v>58.116666666666667</v>
      </c>
      <c r="G440" s="254">
        <v>8.15</v>
      </c>
      <c r="H440" s="39"/>
      <c r="I440" s="39"/>
      <c r="J440" s="39"/>
      <c r="K440" s="39"/>
      <c r="L440" s="39" t="s">
        <v>1619</v>
      </c>
      <c r="M440" s="256" t="s">
        <v>2308</v>
      </c>
    </row>
    <row r="441" spans="1:13" x14ac:dyDescent="0.35">
      <c r="A441" s="33" t="s">
        <v>983</v>
      </c>
      <c r="B441" s="252" t="s">
        <v>1505</v>
      </c>
      <c r="C441" s="252" t="s">
        <v>2309</v>
      </c>
      <c r="D441" s="39">
        <v>1</v>
      </c>
      <c r="E441" s="253" t="s">
        <v>2310</v>
      </c>
      <c r="F441" s="254">
        <v>56.666666666666664</v>
      </c>
      <c r="G441" s="254">
        <v>3.3333333333333335</v>
      </c>
      <c r="H441" s="39"/>
      <c r="I441" s="39"/>
      <c r="J441" s="39"/>
      <c r="K441" s="39"/>
      <c r="L441" s="39" t="s">
        <v>1619</v>
      </c>
      <c r="M441" s="256" t="s">
        <v>1954</v>
      </c>
    </row>
    <row r="442" spans="1:13" ht="29" x14ac:dyDescent="0.35">
      <c r="A442" s="33" t="s">
        <v>983</v>
      </c>
      <c r="B442" s="252" t="s">
        <v>1505</v>
      </c>
      <c r="C442" s="252" t="s">
        <v>2309</v>
      </c>
      <c r="D442" s="39">
        <v>1</v>
      </c>
      <c r="E442" s="253" t="s">
        <v>2311</v>
      </c>
      <c r="F442" s="254">
        <v>68.066666666666663</v>
      </c>
      <c r="G442" s="254">
        <v>13.716666666666667</v>
      </c>
      <c r="H442" s="39"/>
      <c r="I442" s="39"/>
      <c r="J442" s="39"/>
      <c r="K442" s="39"/>
      <c r="L442" s="39" t="s">
        <v>1619</v>
      </c>
      <c r="M442" s="256" t="s">
        <v>2312</v>
      </c>
    </row>
    <row r="443" spans="1:13" ht="29" x14ac:dyDescent="0.35">
      <c r="A443" s="33" t="s">
        <v>983</v>
      </c>
      <c r="B443" s="252" t="s">
        <v>194</v>
      </c>
      <c r="C443" s="252" t="s">
        <v>2309</v>
      </c>
      <c r="D443" s="39">
        <v>1</v>
      </c>
      <c r="E443" s="253" t="s">
        <v>2313</v>
      </c>
      <c r="F443" s="254">
        <v>69.86666666666666</v>
      </c>
      <c r="G443" s="254">
        <v>18.75</v>
      </c>
      <c r="H443" s="39"/>
      <c r="I443" s="39"/>
      <c r="J443" s="39"/>
      <c r="K443" s="39"/>
      <c r="L443" s="39" t="s">
        <v>1619</v>
      </c>
      <c r="M443" s="256" t="s">
        <v>2314</v>
      </c>
    </row>
    <row r="444" spans="1:13" ht="29" x14ac:dyDescent="0.35">
      <c r="A444" s="33" t="s">
        <v>983</v>
      </c>
      <c r="B444" s="252" t="s">
        <v>194</v>
      </c>
      <c r="C444" s="252" t="s">
        <v>2309</v>
      </c>
      <c r="D444" s="39">
        <v>1</v>
      </c>
      <c r="E444" s="253" t="s">
        <v>2313</v>
      </c>
      <c r="F444" s="254">
        <v>69.849999999999994</v>
      </c>
      <c r="G444" s="254">
        <v>18.75</v>
      </c>
      <c r="H444" s="39"/>
      <c r="I444" s="39"/>
      <c r="J444" s="39"/>
      <c r="K444" s="39"/>
      <c r="L444" s="39" t="s">
        <v>1619</v>
      </c>
      <c r="M444" s="256" t="s">
        <v>2315</v>
      </c>
    </row>
    <row r="445" spans="1:13" x14ac:dyDescent="0.35">
      <c r="A445" s="33" t="s">
        <v>983</v>
      </c>
      <c r="B445" s="252" t="s">
        <v>121</v>
      </c>
      <c r="C445" s="252" t="s">
        <v>2316</v>
      </c>
      <c r="D445" s="39">
        <v>1</v>
      </c>
      <c r="E445" s="253" t="s">
        <v>2317</v>
      </c>
      <c r="F445" s="254">
        <v>61.283333333333331</v>
      </c>
      <c r="G445" s="254">
        <v>4.5999999999999996</v>
      </c>
      <c r="H445" s="39"/>
      <c r="I445" s="39"/>
      <c r="J445" s="39"/>
      <c r="K445" s="39"/>
      <c r="L445" s="39" t="s">
        <v>1619</v>
      </c>
      <c r="M445" s="256" t="s">
        <v>2318</v>
      </c>
    </row>
    <row r="446" spans="1:13" ht="29" x14ac:dyDescent="0.35">
      <c r="A446" s="33" t="s">
        <v>983</v>
      </c>
      <c r="B446" s="252" t="s">
        <v>121</v>
      </c>
      <c r="C446" s="252" t="s">
        <v>2316</v>
      </c>
      <c r="D446" s="39">
        <v>1</v>
      </c>
      <c r="E446" s="253" t="s">
        <v>2319</v>
      </c>
      <c r="F446" s="254">
        <v>62.466666666666669</v>
      </c>
      <c r="G446" s="254">
        <v>6.166666666666667</v>
      </c>
      <c r="H446" s="39"/>
      <c r="I446" s="39"/>
      <c r="J446" s="39"/>
      <c r="K446" s="39"/>
      <c r="L446" s="39" t="s">
        <v>1619</v>
      </c>
      <c r="M446" s="256" t="s">
        <v>2320</v>
      </c>
    </row>
    <row r="447" spans="1:13" ht="29" x14ac:dyDescent="0.35">
      <c r="A447" s="33" t="s">
        <v>983</v>
      </c>
      <c r="B447" s="252" t="s">
        <v>137</v>
      </c>
      <c r="C447" s="252" t="s">
        <v>2316</v>
      </c>
      <c r="D447" s="39">
        <v>1</v>
      </c>
      <c r="E447" s="253" t="s">
        <v>2321</v>
      </c>
      <c r="F447" s="254">
        <v>58.966666666666669</v>
      </c>
      <c r="G447" s="254">
        <v>9.6833333333333336</v>
      </c>
      <c r="H447" s="39"/>
      <c r="I447" s="39"/>
      <c r="J447" s="39"/>
      <c r="K447" s="39"/>
      <c r="L447" s="39" t="s">
        <v>1619</v>
      </c>
      <c r="M447" s="256" t="s">
        <v>2322</v>
      </c>
    </row>
    <row r="448" spans="1:13" ht="29" x14ac:dyDescent="0.35">
      <c r="A448" s="33" t="s">
        <v>983</v>
      </c>
      <c r="B448" s="252" t="s">
        <v>127</v>
      </c>
      <c r="C448" s="252" t="s">
        <v>2323</v>
      </c>
      <c r="D448" s="39">
        <v>1</v>
      </c>
      <c r="E448" s="253" t="s">
        <v>2324</v>
      </c>
      <c r="F448" s="254">
        <v>62.466666666666669</v>
      </c>
      <c r="G448" s="254">
        <v>6.166666666666667</v>
      </c>
      <c r="H448" s="39"/>
      <c r="I448" s="39"/>
      <c r="J448" s="39"/>
      <c r="K448" s="39"/>
      <c r="L448" s="39" t="s">
        <v>1619</v>
      </c>
      <c r="M448" s="256" t="s">
        <v>2325</v>
      </c>
    </row>
    <row r="449" spans="1:14" x14ac:dyDescent="0.35">
      <c r="A449" s="33" t="s">
        <v>983</v>
      </c>
      <c r="B449" s="252" t="s">
        <v>1505</v>
      </c>
      <c r="C449" s="252" t="s">
        <v>2323</v>
      </c>
      <c r="D449" s="39">
        <v>1</v>
      </c>
      <c r="E449" s="253" t="s">
        <v>2326</v>
      </c>
      <c r="F449" s="254">
        <v>59.9</v>
      </c>
      <c r="G449" s="254">
        <v>10.633333333333333</v>
      </c>
      <c r="H449" s="39"/>
      <c r="I449" s="39"/>
      <c r="J449" s="39"/>
      <c r="K449" s="39"/>
      <c r="L449" s="39" t="s">
        <v>1619</v>
      </c>
      <c r="M449" s="256" t="s">
        <v>2327</v>
      </c>
    </row>
    <row r="450" spans="1:14" ht="43.5" x14ac:dyDescent="0.35">
      <c r="A450" s="33" t="s">
        <v>983</v>
      </c>
      <c r="B450" s="252" t="s">
        <v>194</v>
      </c>
      <c r="C450" s="252" t="s">
        <v>2323</v>
      </c>
      <c r="D450" s="39">
        <v>1</v>
      </c>
      <c r="E450" s="253" t="s">
        <v>2328</v>
      </c>
      <c r="F450" s="254">
        <v>69.783333333333331</v>
      </c>
      <c r="G450" s="254">
        <v>18.466666666666665</v>
      </c>
      <c r="H450" s="39"/>
      <c r="I450" s="39"/>
      <c r="J450" s="39"/>
      <c r="K450" s="39"/>
      <c r="L450" s="39" t="s">
        <v>1619</v>
      </c>
      <c r="M450" s="256" t="s">
        <v>2329</v>
      </c>
    </row>
    <row r="451" spans="1:14" ht="29" x14ac:dyDescent="0.35">
      <c r="A451" s="33" t="s">
        <v>983</v>
      </c>
      <c r="B451" s="252" t="s">
        <v>127</v>
      </c>
      <c r="C451" s="252" t="s">
        <v>2323</v>
      </c>
      <c r="D451" s="39">
        <v>1</v>
      </c>
      <c r="E451" s="253" t="s">
        <v>2330</v>
      </c>
      <c r="F451" s="254">
        <v>62.75</v>
      </c>
      <c r="G451" s="254">
        <v>6.4333333333333336</v>
      </c>
      <c r="H451" s="39"/>
      <c r="I451" s="39"/>
      <c r="J451" s="39"/>
      <c r="K451" s="39"/>
      <c r="L451" s="39" t="s">
        <v>1619</v>
      </c>
      <c r="M451" s="256" t="s">
        <v>2331</v>
      </c>
    </row>
    <row r="452" spans="1:14" ht="43.5" x14ac:dyDescent="0.35">
      <c r="A452" s="33" t="s">
        <v>983</v>
      </c>
      <c r="B452" s="252" t="s">
        <v>526</v>
      </c>
      <c r="C452" s="252" t="s">
        <v>2332</v>
      </c>
      <c r="D452" s="39">
        <v>1</v>
      </c>
      <c r="E452" s="253" t="s">
        <v>2333</v>
      </c>
      <c r="F452" s="254">
        <v>69.599999999999994</v>
      </c>
      <c r="G452" s="254">
        <v>18.016666666666666</v>
      </c>
      <c r="L452" s="39" t="s">
        <v>1619</v>
      </c>
      <c r="M452" s="256" t="s">
        <v>2334</v>
      </c>
    </row>
    <row r="453" spans="1:14" x14ac:dyDescent="0.35">
      <c r="A453" s="176" t="s">
        <v>360</v>
      </c>
      <c r="B453" s="97"/>
      <c r="C453" s="97"/>
      <c r="D453" s="94"/>
      <c r="E453" s="94"/>
      <c r="F453" s="94"/>
      <c r="G453" s="89"/>
      <c r="H453" s="89"/>
      <c r="I453" s="89"/>
      <c r="J453" s="89"/>
      <c r="K453" s="89"/>
      <c r="L453" s="94"/>
      <c r="M453" s="90"/>
      <c r="N453" s="39"/>
    </row>
    <row r="454" spans="1:14" x14ac:dyDescent="0.35">
      <c r="A454" s="93" t="s">
        <v>1462</v>
      </c>
      <c r="B454" s="97"/>
      <c r="C454" s="97"/>
      <c r="D454" s="94"/>
      <c r="E454" s="94"/>
      <c r="F454" s="94"/>
      <c r="G454" s="89"/>
      <c r="H454" s="89"/>
      <c r="I454" s="89"/>
      <c r="J454" s="89"/>
      <c r="K454" s="89"/>
      <c r="L454" s="94"/>
      <c r="M454" s="90"/>
      <c r="N454" s="39"/>
    </row>
    <row r="455" spans="1:14" x14ac:dyDescent="0.35">
      <c r="A455" s="93" t="s">
        <v>362</v>
      </c>
      <c r="B455" s="89"/>
      <c r="C455" s="89"/>
      <c r="D455" s="89"/>
      <c r="E455" s="89"/>
      <c r="F455" s="89"/>
      <c r="G455" s="89"/>
      <c r="H455" s="89"/>
      <c r="I455" s="89"/>
      <c r="J455" s="89"/>
      <c r="K455" s="89"/>
      <c r="L455" s="94"/>
      <c r="M455" s="177"/>
    </row>
    <row r="456" spans="1:14" ht="15.5" x14ac:dyDescent="0.35">
      <c r="A456" s="102" t="s">
        <v>363</v>
      </c>
      <c r="B456" s="168" t="s">
        <v>364</v>
      </c>
      <c r="C456" s="89"/>
      <c r="D456" s="89"/>
      <c r="E456" s="89"/>
      <c r="F456" s="89"/>
      <c r="G456" s="89"/>
      <c r="H456" s="89"/>
      <c r="I456" s="89"/>
      <c r="J456" s="89"/>
      <c r="K456" s="89"/>
      <c r="L456" s="94"/>
      <c r="M456" s="90"/>
    </row>
    <row r="457" spans="1:14" x14ac:dyDescent="0.35">
      <c r="A457" s="92" t="s">
        <v>365</v>
      </c>
      <c r="B457" s="168" t="s">
        <v>325</v>
      </c>
      <c r="C457" s="89"/>
      <c r="D457" s="89"/>
      <c r="E457" s="89"/>
      <c r="F457" s="89"/>
      <c r="G457" s="89"/>
      <c r="H457" s="89"/>
      <c r="I457" s="89"/>
      <c r="J457" s="89"/>
      <c r="K457" s="89"/>
      <c r="L457" s="94"/>
      <c r="M457" s="90"/>
    </row>
    <row r="458" spans="1:14" x14ac:dyDescent="0.35">
      <c r="A458" s="92" t="s">
        <v>367</v>
      </c>
      <c r="B458" s="89" t="s">
        <v>1463</v>
      </c>
      <c r="C458" s="89"/>
      <c r="D458" s="89"/>
      <c r="E458" s="89"/>
      <c r="F458" s="89"/>
      <c r="G458" s="89"/>
      <c r="H458" s="89"/>
      <c r="I458" s="89"/>
      <c r="J458" s="89"/>
      <c r="K458" s="89"/>
      <c r="L458" s="94"/>
      <c r="M458" s="90"/>
    </row>
    <row r="459" spans="1:14" x14ac:dyDescent="0.35">
      <c r="A459" s="92" t="s">
        <v>369</v>
      </c>
      <c r="B459" s="89" t="s">
        <v>1464</v>
      </c>
      <c r="C459" s="89"/>
      <c r="D459" s="89"/>
      <c r="E459" s="89"/>
      <c r="F459" s="89"/>
      <c r="G459" s="89"/>
      <c r="H459" s="89"/>
      <c r="I459" s="89"/>
      <c r="J459" s="89"/>
      <c r="K459" s="89"/>
      <c r="L459" s="94"/>
      <c r="M459" s="90"/>
    </row>
    <row r="460" spans="1:14" x14ac:dyDescent="0.35">
      <c r="A460" s="92" t="s">
        <v>1040</v>
      </c>
      <c r="B460" s="89" t="s">
        <v>1465</v>
      </c>
      <c r="C460" s="89"/>
      <c r="D460" s="89"/>
      <c r="E460" s="89"/>
      <c r="F460" s="89"/>
      <c r="G460" s="89"/>
      <c r="H460" s="89"/>
      <c r="I460" s="89"/>
      <c r="J460" s="89"/>
      <c r="K460" s="89"/>
      <c r="L460" s="94"/>
      <c r="M460" s="90"/>
    </row>
    <row r="461" spans="1:14" x14ac:dyDescent="0.35">
      <c r="A461" s="92" t="s">
        <v>1083</v>
      </c>
      <c r="B461" s="96" t="s">
        <v>1466</v>
      </c>
      <c r="C461" s="89"/>
      <c r="D461" s="89"/>
      <c r="E461" s="89"/>
      <c r="F461" s="89"/>
      <c r="G461" s="89"/>
      <c r="H461" s="89"/>
      <c r="I461" s="89"/>
      <c r="J461" s="89"/>
      <c r="K461" s="89"/>
      <c r="L461" s="94"/>
      <c r="M461" s="90"/>
    </row>
    <row r="462" spans="1:14" x14ac:dyDescent="0.35">
      <c r="A462" s="92" t="s">
        <v>1085</v>
      </c>
      <c r="B462" s="178" t="s">
        <v>1467</v>
      </c>
      <c r="C462" s="89"/>
      <c r="D462" s="89"/>
      <c r="E462" s="89"/>
      <c r="F462" s="89"/>
      <c r="G462" s="89"/>
      <c r="H462" s="89"/>
      <c r="I462" s="89"/>
      <c r="J462" s="89"/>
      <c r="K462" s="89"/>
      <c r="L462" s="94"/>
      <c r="M462" s="90"/>
    </row>
    <row r="463" spans="1:14" x14ac:dyDescent="0.35">
      <c r="A463" s="92" t="s">
        <v>373</v>
      </c>
      <c r="B463" s="179" t="s">
        <v>1468</v>
      </c>
      <c r="C463" s="89"/>
      <c r="D463" s="89"/>
      <c r="E463" s="89"/>
      <c r="F463" s="89"/>
      <c r="G463" s="89"/>
      <c r="H463" s="89"/>
      <c r="I463" s="89"/>
      <c r="J463" s="89"/>
      <c r="K463" s="89"/>
      <c r="L463" s="94"/>
      <c r="M463" s="90"/>
    </row>
    <row r="464" spans="1:14" x14ac:dyDescent="0.35">
      <c r="A464" s="92" t="s">
        <v>1469</v>
      </c>
      <c r="B464" s="89" t="s">
        <v>1470</v>
      </c>
      <c r="C464" s="89"/>
      <c r="D464" s="89"/>
      <c r="E464" s="89"/>
      <c r="F464" s="89"/>
      <c r="G464" s="89"/>
      <c r="H464" s="89"/>
      <c r="I464" s="89"/>
      <c r="J464" s="89"/>
      <c r="K464" s="89"/>
      <c r="L464" s="94"/>
      <c r="M464" s="90"/>
    </row>
    <row r="465" spans="1:13" x14ac:dyDescent="0.35">
      <c r="A465" s="92" t="s">
        <v>1471</v>
      </c>
      <c r="B465" s="168" t="s">
        <v>390</v>
      </c>
      <c r="C465" s="89"/>
      <c r="D465" s="89"/>
      <c r="E465" s="89"/>
      <c r="F465" s="89"/>
      <c r="G465" s="89"/>
      <c r="H465" s="89"/>
      <c r="I465" s="89"/>
      <c r="J465" s="89"/>
      <c r="K465" s="89"/>
      <c r="L465" s="94"/>
      <c r="M465" s="90"/>
    </row>
    <row r="466" spans="1:13" x14ac:dyDescent="0.35">
      <c r="A466" s="92" t="s">
        <v>380</v>
      </c>
      <c r="B466" s="89" t="s">
        <v>392</v>
      </c>
      <c r="C466" s="89"/>
      <c r="D466" s="89"/>
      <c r="E466" s="89"/>
      <c r="F466" s="89"/>
      <c r="G466" s="89"/>
      <c r="H466" s="89"/>
      <c r="I466" s="89"/>
      <c r="J466" s="89"/>
      <c r="K466" s="89"/>
      <c r="L466" s="94"/>
      <c r="M466" s="90"/>
    </row>
  </sheetData>
  <mergeCells count="3">
    <mergeCell ref="E1:G1"/>
    <mergeCell ref="H1:K1"/>
    <mergeCell ref="B80:D8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2A5F3-BBB4-4F81-9238-3C88B3B8881E}">
  <dimension ref="A1:F33"/>
  <sheetViews>
    <sheetView zoomScale="40" zoomScaleNormal="40" workbookViewId="0">
      <selection activeCell="B37" sqref="B37"/>
    </sheetView>
  </sheetViews>
  <sheetFormatPr defaultColWidth="10.81640625" defaultRowHeight="14.5" x14ac:dyDescent="0.35"/>
  <cols>
    <col min="1" max="1" width="34.1796875" customWidth="1"/>
    <col min="2" max="2" width="35.54296875" customWidth="1"/>
    <col min="3" max="3" width="28.453125" customWidth="1"/>
    <col min="4" max="4" width="29.54296875" customWidth="1"/>
    <col min="5" max="5" width="28.81640625" customWidth="1"/>
    <col min="6" max="6" width="22.54296875" customWidth="1"/>
  </cols>
  <sheetData>
    <row r="1" spans="1:6" x14ac:dyDescent="0.35">
      <c r="A1" s="25"/>
    </row>
    <row r="2" spans="1:6" s="38" customFormat="1" ht="28" customHeight="1" x14ac:dyDescent="0.35">
      <c r="A2" s="37" t="s">
        <v>72</v>
      </c>
      <c r="B2" s="37" t="s">
        <v>73</v>
      </c>
      <c r="C2" s="37" t="s">
        <v>74</v>
      </c>
      <c r="D2" s="37" t="s">
        <v>75</v>
      </c>
      <c r="E2" s="37" t="s">
        <v>76</v>
      </c>
      <c r="F2" s="37" t="s">
        <v>77</v>
      </c>
    </row>
    <row r="3" spans="1:6" s="38" customFormat="1" ht="11.5" customHeight="1" x14ac:dyDescent="0.35">
      <c r="A3" s="714"/>
      <c r="B3" s="714"/>
      <c r="C3" s="714"/>
      <c r="D3" s="714"/>
      <c r="E3" s="714"/>
      <c r="F3" s="714"/>
    </row>
    <row r="4" spans="1:6" x14ac:dyDescent="0.35">
      <c r="A4" s="715" t="s">
        <v>78</v>
      </c>
      <c r="B4" s="716"/>
      <c r="C4" s="716"/>
      <c r="D4" s="716"/>
      <c r="E4" s="716"/>
      <c r="F4" s="716"/>
    </row>
    <row r="5" spans="1:6" ht="15.65" customHeight="1" x14ac:dyDescent="0.35">
      <c r="A5" s="33" t="s">
        <v>79</v>
      </c>
      <c r="B5" s="32" t="s">
        <v>80</v>
      </c>
      <c r="C5" s="33" t="s">
        <v>81</v>
      </c>
      <c r="D5" s="33" t="s">
        <v>2432</v>
      </c>
      <c r="E5" s="33" t="s">
        <v>82</v>
      </c>
      <c r="F5" s="33" t="s">
        <v>83</v>
      </c>
    </row>
    <row r="6" spans="1:6" x14ac:dyDescent="0.35">
      <c r="A6" s="33" t="s">
        <v>84</v>
      </c>
      <c r="B6" s="739" t="s">
        <v>85</v>
      </c>
      <c r="C6" s="33" t="s">
        <v>86</v>
      </c>
      <c r="D6" s="33" t="s">
        <v>87</v>
      </c>
      <c r="E6" s="33" t="s">
        <v>88</v>
      </c>
      <c r="F6" s="33" t="s">
        <v>89</v>
      </c>
    </row>
    <row r="7" spans="1:6" x14ac:dyDescent="0.35">
      <c r="A7" s="33" t="s">
        <v>90</v>
      </c>
      <c r="B7" s="739" t="s">
        <v>91</v>
      </c>
      <c r="C7" s="33" t="s">
        <v>92</v>
      </c>
      <c r="D7" s="33" t="s">
        <v>93</v>
      </c>
      <c r="E7" s="33" t="s">
        <v>94</v>
      </c>
      <c r="F7" s="33" t="s">
        <v>95</v>
      </c>
    </row>
    <row r="8" spans="1:6" x14ac:dyDescent="0.35">
      <c r="A8" s="33" t="s">
        <v>96</v>
      </c>
      <c r="B8" s="739" t="s">
        <v>97</v>
      </c>
      <c r="C8" s="33" t="s">
        <v>98</v>
      </c>
      <c r="D8" s="33" t="s">
        <v>99</v>
      </c>
      <c r="E8" s="33" t="s">
        <v>100</v>
      </c>
      <c r="F8" s="33" t="s">
        <v>101</v>
      </c>
    </row>
    <row r="9" spans="1:6" x14ac:dyDescent="0.35">
      <c r="A9" s="33" t="s">
        <v>102</v>
      </c>
      <c r="B9" s="739" t="s">
        <v>103</v>
      </c>
      <c r="C9" s="33" t="s">
        <v>104</v>
      </c>
      <c r="D9" s="33" t="s">
        <v>105</v>
      </c>
      <c r="E9" s="33" t="s">
        <v>106</v>
      </c>
      <c r="F9" s="33" t="s">
        <v>107</v>
      </c>
    </row>
    <row r="10" spans="1:6" x14ac:dyDescent="0.35">
      <c r="A10" s="33" t="s">
        <v>108</v>
      </c>
      <c r="B10" s="739" t="s">
        <v>109</v>
      </c>
      <c r="C10" s="33" t="s">
        <v>110</v>
      </c>
      <c r="D10" s="33" t="s">
        <v>111</v>
      </c>
      <c r="E10" s="33" t="s">
        <v>112</v>
      </c>
      <c r="F10" s="33" t="s">
        <v>113</v>
      </c>
    </row>
    <row r="11" spans="1:6" x14ac:dyDescent="0.35">
      <c r="A11" s="33" t="s">
        <v>114</v>
      </c>
      <c r="B11" s="739" t="s">
        <v>115</v>
      </c>
      <c r="C11" s="33" t="s">
        <v>116</v>
      </c>
      <c r="D11" s="33" t="s">
        <v>117</v>
      </c>
      <c r="E11" s="33" t="s">
        <v>118</v>
      </c>
      <c r="F11" s="33" t="s">
        <v>119</v>
      </c>
    </row>
    <row r="12" spans="1:6" x14ac:dyDescent="0.35">
      <c r="A12" s="88"/>
      <c r="B12" s="88"/>
      <c r="C12" s="63"/>
      <c r="D12" s="63"/>
      <c r="E12" s="63"/>
      <c r="F12" s="63"/>
    </row>
    <row r="13" spans="1:6" x14ac:dyDescent="0.35">
      <c r="A13" s="717" t="s">
        <v>120</v>
      </c>
      <c r="B13" s="88"/>
      <c r="C13" s="63"/>
      <c r="D13" s="63"/>
      <c r="E13" s="63"/>
      <c r="F13" s="63"/>
    </row>
    <row r="14" spans="1:6" x14ac:dyDescent="0.35">
      <c r="A14" s="33" t="s">
        <v>121</v>
      </c>
      <c r="B14" s="739" t="s">
        <v>122</v>
      </c>
      <c r="C14" s="33" t="s">
        <v>123</v>
      </c>
      <c r="D14" s="33" t="s">
        <v>124</v>
      </c>
      <c r="E14" s="33" t="s">
        <v>125</v>
      </c>
      <c r="F14" s="33" t="s">
        <v>126</v>
      </c>
    </row>
    <row r="15" spans="1:6" x14ac:dyDescent="0.35">
      <c r="A15" s="33" t="s">
        <v>127</v>
      </c>
      <c r="B15" s="32" t="s">
        <v>2409</v>
      </c>
      <c r="C15" s="33" t="s">
        <v>128</v>
      </c>
      <c r="D15" s="33" t="s">
        <v>129</v>
      </c>
      <c r="E15" s="33" t="s">
        <v>130</v>
      </c>
      <c r="F15" s="33" t="s">
        <v>131</v>
      </c>
    </row>
    <row r="16" spans="1:6" x14ac:dyDescent="0.35">
      <c r="A16" s="33" t="s">
        <v>132</v>
      </c>
      <c r="B16" s="739" t="s">
        <v>133</v>
      </c>
      <c r="C16" s="33" t="s">
        <v>134</v>
      </c>
      <c r="D16" s="740" t="s">
        <v>2427</v>
      </c>
      <c r="E16" s="33" t="s">
        <v>135</v>
      </c>
      <c r="F16" s="33" t="s">
        <v>136</v>
      </c>
    </row>
    <row r="17" spans="1:6" x14ac:dyDescent="0.35">
      <c r="A17" s="33" t="s">
        <v>137</v>
      </c>
      <c r="B17" s="32" t="s">
        <v>138</v>
      </c>
      <c r="C17" s="33" t="s">
        <v>2422</v>
      </c>
      <c r="D17" s="33" t="s">
        <v>139</v>
      </c>
      <c r="E17" s="105" t="s">
        <v>140</v>
      </c>
      <c r="F17" s="33" t="s">
        <v>141</v>
      </c>
    </row>
    <row r="18" spans="1:6" x14ac:dyDescent="0.35">
      <c r="A18" s="33" t="s">
        <v>142</v>
      </c>
      <c r="B18" s="32" t="s">
        <v>143</v>
      </c>
      <c r="C18" s="33" t="s">
        <v>144</v>
      </c>
      <c r="D18" s="33" t="s">
        <v>145</v>
      </c>
      <c r="E18" s="33" t="s">
        <v>146</v>
      </c>
      <c r="F18" s="33" t="s">
        <v>147</v>
      </c>
    </row>
    <row r="19" spans="1:6" x14ac:dyDescent="0.35">
      <c r="A19" s="33" t="s">
        <v>148</v>
      </c>
      <c r="B19" s="739" t="s">
        <v>149</v>
      </c>
      <c r="C19" s="63" t="s">
        <v>2430</v>
      </c>
      <c r="D19" s="740" t="s">
        <v>2427</v>
      </c>
      <c r="E19" s="63" t="s">
        <v>2431</v>
      </c>
      <c r="F19" s="63" t="s">
        <v>2408</v>
      </c>
    </row>
    <row r="20" spans="1:6" x14ac:dyDescent="0.35">
      <c r="A20" s="33" t="s">
        <v>150</v>
      </c>
      <c r="B20" s="739" t="s">
        <v>151</v>
      </c>
      <c r="C20" s="33" t="s">
        <v>152</v>
      </c>
      <c r="D20" s="33" t="s">
        <v>153</v>
      </c>
      <c r="E20" s="33" t="s">
        <v>154</v>
      </c>
      <c r="F20" s="33" t="s">
        <v>155</v>
      </c>
    </row>
    <row r="21" spans="1:6" ht="19" customHeight="1" x14ac:dyDescent="0.35">
      <c r="A21" s="33" t="s">
        <v>156</v>
      </c>
      <c r="B21" s="741" t="s">
        <v>157</v>
      </c>
      <c r="C21" s="33" t="s">
        <v>158</v>
      </c>
      <c r="D21" s="33" t="s">
        <v>159</v>
      </c>
      <c r="E21" s="33" t="s">
        <v>160</v>
      </c>
      <c r="F21" s="33" t="s">
        <v>161</v>
      </c>
    </row>
    <row r="22" spans="1:6" ht="43.5" x14ac:dyDescent="0.35">
      <c r="A22" s="33" t="s">
        <v>162</v>
      </c>
      <c r="B22" s="32" t="s">
        <v>163</v>
      </c>
      <c r="C22" s="33" t="s">
        <v>2436</v>
      </c>
      <c r="D22" s="33" t="s">
        <v>164</v>
      </c>
      <c r="E22" s="105" t="s">
        <v>2438</v>
      </c>
      <c r="F22" s="33" t="s">
        <v>165</v>
      </c>
    </row>
    <row r="23" spans="1:6" ht="26.5" customHeight="1" x14ac:dyDescent="0.35">
      <c r="A23" s="33" t="s">
        <v>166</v>
      </c>
      <c r="B23" s="32" t="s">
        <v>167</v>
      </c>
      <c r="C23" s="33" t="s">
        <v>168</v>
      </c>
      <c r="D23" s="33" t="s">
        <v>169</v>
      </c>
      <c r="E23" s="33" t="s">
        <v>170</v>
      </c>
      <c r="F23" s="33" t="s">
        <v>171</v>
      </c>
    </row>
    <row r="24" spans="1:6" ht="43.5" x14ac:dyDescent="0.35">
      <c r="A24" s="33" t="s">
        <v>172</v>
      </c>
      <c r="B24" s="32" t="s">
        <v>173</v>
      </c>
      <c r="C24" s="33" t="s">
        <v>2423</v>
      </c>
      <c r="D24" s="33" t="s">
        <v>174</v>
      </c>
      <c r="E24" s="33" t="s">
        <v>175</v>
      </c>
      <c r="F24" s="33" t="s">
        <v>176</v>
      </c>
    </row>
    <row r="25" spans="1:6" x14ac:dyDescent="0.35">
      <c r="A25" s="33" t="s">
        <v>179</v>
      </c>
      <c r="B25" s="32" t="s">
        <v>180</v>
      </c>
      <c r="C25" s="33" t="s">
        <v>181</v>
      </c>
      <c r="D25" s="33" t="s">
        <v>182</v>
      </c>
      <c r="E25" s="33" t="s">
        <v>181</v>
      </c>
      <c r="F25" s="33" t="s">
        <v>183</v>
      </c>
    </row>
    <row r="26" spans="1:6" x14ac:dyDescent="0.35">
      <c r="A26" s="33" t="s">
        <v>184</v>
      </c>
      <c r="B26" s="32" t="s">
        <v>185</v>
      </c>
      <c r="C26" s="33" t="s">
        <v>186</v>
      </c>
      <c r="D26" s="33" t="s">
        <v>187</v>
      </c>
      <c r="E26" s="33" t="s">
        <v>188</v>
      </c>
      <c r="F26" s="33" t="s">
        <v>189</v>
      </c>
    </row>
    <row r="27" spans="1:6" x14ac:dyDescent="0.35">
      <c r="A27" s="33" t="s">
        <v>177</v>
      </c>
      <c r="B27" s="739" t="s">
        <v>190</v>
      </c>
      <c r="C27" s="33" t="s">
        <v>191</v>
      </c>
      <c r="D27" s="33" t="s">
        <v>178</v>
      </c>
      <c r="E27" s="33" t="s">
        <v>192</v>
      </c>
      <c r="F27" s="33" t="s">
        <v>193</v>
      </c>
    </row>
    <row r="28" spans="1:6" x14ac:dyDescent="0.35">
      <c r="A28" s="33" t="s">
        <v>194</v>
      </c>
      <c r="B28" s="32" t="s">
        <v>195</v>
      </c>
      <c r="C28" s="33" t="s">
        <v>196</v>
      </c>
      <c r="D28" s="33" t="s">
        <v>197</v>
      </c>
      <c r="E28" s="33" t="s">
        <v>198</v>
      </c>
      <c r="F28" s="33" t="s">
        <v>199</v>
      </c>
    </row>
    <row r="29" spans="1:6" x14ac:dyDescent="0.35">
      <c r="A29" s="33" t="s">
        <v>200</v>
      </c>
      <c r="B29" s="739" t="s">
        <v>201</v>
      </c>
      <c r="C29" s="33" t="s">
        <v>2424</v>
      </c>
      <c r="D29" s="33" t="s">
        <v>202</v>
      </c>
      <c r="E29" s="33" t="s">
        <v>203</v>
      </c>
      <c r="F29" s="33" t="s">
        <v>204</v>
      </c>
    </row>
    <row r="30" spans="1:6" x14ac:dyDescent="0.35">
      <c r="A30" s="190" t="s">
        <v>205</v>
      </c>
      <c r="B30" s="739" t="s">
        <v>206</v>
      </c>
      <c r="C30" s="63" t="s">
        <v>2425</v>
      </c>
      <c r="D30" s="740" t="s">
        <v>2427</v>
      </c>
      <c r="E30" s="33" t="s">
        <v>2426</v>
      </c>
      <c r="F30" s="63" t="s">
        <v>2410</v>
      </c>
    </row>
    <row r="31" spans="1:6" x14ac:dyDescent="0.35">
      <c r="A31" s="33" t="s">
        <v>207</v>
      </c>
      <c r="B31" s="739" t="s">
        <v>208</v>
      </c>
      <c r="C31" s="63" t="s">
        <v>209</v>
      </c>
      <c r="D31" s="740" t="s">
        <v>2427</v>
      </c>
      <c r="E31" s="63" t="s">
        <v>2429</v>
      </c>
      <c r="F31" s="63" t="s">
        <v>2411</v>
      </c>
    </row>
    <row r="32" spans="1:6" x14ac:dyDescent="0.35">
      <c r="A32" s="190" t="s">
        <v>210</v>
      </c>
      <c r="B32" s="739" t="s">
        <v>211</v>
      </c>
      <c r="C32" s="740" t="s">
        <v>2427</v>
      </c>
      <c r="D32" s="740" t="s">
        <v>2427</v>
      </c>
      <c r="E32" s="63" t="s">
        <v>2428</v>
      </c>
      <c r="F32" s="63" t="s">
        <v>2412</v>
      </c>
    </row>
    <row r="33" spans="1:6" x14ac:dyDescent="0.35">
      <c r="A33" s="33" t="s">
        <v>212</v>
      </c>
      <c r="B33" s="739" t="s">
        <v>213</v>
      </c>
      <c r="C33" s="33" t="s">
        <v>214</v>
      </c>
      <c r="D33" s="33" t="s">
        <v>215</v>
      </c>
      <c r="E33" s="33" t="s">
        <v>216</v>
      </c>
      <c r="F33" s="33" t="s">
        <v>217</v>
      </c>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52369-CCA4-4B2E-9D66-0C24EE8D2B5A}">
  <dimension ref="A1:C70"/>
  <sheetViews>
    <sheetView topLeftCell="A31" zoomScale="40" zoomScaleNormal="40" workbookViewId="0">
      <selection activeCell="B54" sqref="B54:B68"/>
    </sheetView>
  </sheetViews>
  <sheetFormatPr defaultColWidth="8.81640625" defaultRowHeight="14.5" x14ac:dyDescent="0.35"/>
  <cols>
    <col min="1" max="1" width="22.81640625" customWidth="1"/>
    <col min="2" max="2" width="42.453125" customWidth="1"/>
    <col min="3" max="3" width="64.1796875" customWidth="1"/>
  </cols>
  <sheetData>
    <row r="1" spans="1:3" ht="40.5" customHeight="1" x14ac:dyDescent="0.35">
      <c r="A1" s="749" t="s">
        <v>218</v>
      </c>
      <c r="B1" s="751" t="s">
        <v>219</v>
      </c>
      <c r="C1" s="753" t="s">
        <v>220</v>
      </c>
    </row>
    <row r="2" spans="1:3" ht="26.25" customHeight="1" thickBot="1" x14ac:dyDescent="0.4">
      <c r="A2" s="750"/>
      <c r="B2" s="752"/>
      <c r="C2" s="754"/>
    </row>
    <row r="3" spans="1:3" x14ac:dyDescent="0.35">
      <c r="A3" s="755" t="s">
        <v>150</v>
      </c>
      <c r="B3" s="673" t="s">
        <v>221</v>
      </c>
      <c r="C3" s="40" t="s">
        <v>222</v>
      </c>
    </row>
    <row r="4" spans="1:3" x14ac:dyDescent="0.35">
      <c r="A4" s="756"/>
      <c r="B4" s="757" t="s">
        <v>223</v>
      </c>
      <c r="C4" s="42" t="s">
        <v>224</v>
      </c>
    </row>
    <row r="5" spans="1:3" x14ac:dyDescent="0.35">
      <c r="A5" s="756"/>
      <c r="B5" s="758"/>
      <c r="C5" s="43" t="s">
        <v>225</v>
      </c>
    </row>
    <row r="6" spans="1:3" x14ac:dyDescent="0.35">
      <c r="A6" s="756"/>
      <c r="B6" s="758"/>
      <c r="C6" s="43" t="s">
        <v>226</v>
      </c>
    </row>
    <row r="7" spans="1:3" x14ac:dyDescent="0.35">
      <c r="A7" s="756"/>
      <c r="B7" s="759"/>
      <c r="C7" s="44" t="s">
        <v>227</v>
      </c>
    </row>
    <row r="8" spans="1:3" x14ac:dyDescent="0.35">
      <c r="A8" s="756"/>
      <c r="B8" s="758" t="s">
        <v>228</v>
      </c>
      <c r="C8" s="42" t="s">
        <v>229</v>
      </c>
    </row>
    <row r="9" spans="1:3" x14ac:dyDescent="0.35">
      <c r="A9" s="756"/>
      <c r="B9" s="758"/>
      <c r="C9" s="43" t="s">
        <v>230</v>
      </c>
    </row>
    <row r="10" spans="1:3" x14ac:dyDescent="0.35">
      <c r="A10" s="756"/>
      <c r="B10" s="758"/>
      <c r="C10" s="43" t="s">
        <v>231</v>
      </c>
    </row>
    <row r="11" spans="1:3" ht="15" thickBot="1" x14ac:dyDescent="0.4">
      <c r="A11" s="756"/>
      <c r="B11" s="758"/>
      <c r="C11" s="45" t="s">
        <v>232</v>
      </c>
    </row>
    <row r="12" spans="1:3" x14ac:dyDescent="0.35">
      <c r="A12" s="760" t="s">
        <v>156</v>
      </c>
      <c r="B12" s="636" t="s">
        <v>233</v>
      </c>
      <c r="C12" s="46" t="s">
        <v>222</v>
      </c>
    </row>
    <row r="13" spans="1:3" x14ac:dyDescent="0.35">
      <c r="A13" s="761"/>
      <c r="B13" s="757" t="s">
        <v>234</v>
      </c>
      <c r="C13" s="47" t="s">
        <v>235</v>
      </c>
    </row>
    <row r="14" spans="1:3" ht="16.5" customHeight="1" x14ac:dyDescent="0.35">
      <c r="A14" s="761"/>
      <c r="B14" s="758"/>
      <c r="C14" s="48" t="s">
        <v>236</v>
      </c>
    </row>
    <row r="15" spans="1:3" x14ac:dyDescent="0.35">
      <c r="A15" s="761"/>
      <c r="B15" s="759"/>
      <c r="C15" s="44" t="s">
        <v>237</v>
      </c>
    </row>
    <row r="16" spans="1:3" ht="16.5" customHeight="1" thickBot="1" x14ac:dyDescent="0.4">
      <c r="A16" s="762"/>
      <c r="B16" s="674" t="s">
        <v>238</v>
      </c>
      <c r="C16" s="49" t="s">
        <v>239</v>
      </c>
    </row>
    <row r="17" spans="1:3" x14ac:dyDescent="0.35">
      <c r="A17" s="763" t="s">
        <v>166</v>
      </c>
      <c r="B17" s="764" t="s">
        <v>240</v>
      </c>
      <c r="C17" s="50" t="s">
        <v>241</v>
      </c>
    </row>
    <row r="18" spans="1:3" x14ac:dyDescent="0.35">
      <c r="A18" s="763"/>
      <c r="B18" s="758"/>
      <c r="C18" s="51" t="s">
        <v>242</v>
      </c>
    </row>
    <row r="19" spans="1:3" x14ac:dyDescent="0.35">
      <c r="A19" s="763"/>
      <c r="B19" s="758"/>
      <c r="C19" s="51" t="s">
        <v>243</v>
      </c>
    </row>
    <row r="20" spans="1:3" ht="15" thickBot="1" x14ac:dyDescent="0.4">
      <c r="A20" s="763"/>
      <c r="B20" s="765"/>
      <c r="C20" s="52" t="s">
        <v>244</v>
      </c>
    </row>
    <row r="21" spans="1:3" x14ac:dyDescent="0.35">
      <c r="A21" s="755" t="s">
        <v>200</v>
      </c>
      <c r="B21" s="764" t="s">
        <v>240</v>
      </c>
      <c r="C21" s="50" t="s">
        <v>245</v>
      </c>
    </row>
    <row r="22" spans="1:3" x14ac:dyDescent="0.35">
      <c r="A22" s="756"/>
      <c r="B22" s="758"/>
      <c r="C22" s="43" t="s">
        <v>246</v>
      </c>
    </row>
    <row r="23" spans="1:3" ht="15" thickBot="1" x14ac:dyDescent="0.4">
      <c r="A23" s="766"/>
      <c r="B23" s="765"/>
      <c r="C23" s="45" t="s">
        <v>247</v>
      </c>
    </row>
    <row r="24" spans="1:3" x14ac:dyDescent="0.35">
      <c r="A24" s="767" t="s">
        <v>212</v>
      </c>
      <c r="B24" s="764" t="s">
        <v>240</v>
      </c>
      <c r="C24" s="40" t="s">
        <v>248</v>
      </c>
    </row>
    <row r="25" spans="1:3" ht="15" thickBot="1" x14ac:dyDescent="0.4">
      <c r="A25" s="768"/>
      <c r="B25" s="765"/>
      <c r="C25" s="53" t="s">
        <v>247</v>
      </c>
    </row>
    <row r="26" spans="1:3" x14ac:dyDescent="0.35">
      <c r="A26" s="769" t="s">
        <v>249</v>
      </c>
      <c r="B26" s="771" t="s">
        <v>250</v>
      </c>
      <c r="C26" s="50" t="s">
        <v>251</v>
      </c>
    </row>
    <row r="27" spans="1:3" ht="15" thickBot="1" x14ac:dyDescent="0.4">
      <c r="A27" s="770"/>
      <c r="B27" s="772"/>
      <c r="C27" s="54" t="s">
        <v>252</v>
      </c>
    </row>
    <row r="28" spans="1:3" ht="17.25" customHeight="1" thickBot="1" x14ac:dyDescent="0.4">
      <c r="A28" s="41" t="s">
        <v>194</v>
      </c>
      <c r="B28" s="636" t="s">
        <v>240</v>
      </c>
      <c r="C28" s="55" t="s">
        <v>240</v>
      </c>
    </row>
    <row r="29" spans="1:3" ht="17.25" customHeight="1" thickBot="1" x14ac:dyDescent="0.4">
      <c r="A29" s="56" t="s">
        <v>253</v>
      </c>
      <c r="B29" s="675" t="s">
        <v>240</v>
      </c>
      <c r="C29" s="57" t="s">
        <v>254</v>
      </c>
    </row>
    <row r="30" spans="1:3" x14ac:dyDescent="0.35">
      <c r="A30" s="773" t="s">
        <v>179</v>
      </c>
      <c r="B30" s="764" t="s">
        <v>255</v>
      </c>
      <c r="C30" s="50" t="s">
        <v>2365</v>
      </c>
    </row>
    <row r="31" spans="1:3" x14ac:dyDescent="0.35">
      <c r="A31" s="763"/>
      <c r="B31" s="758"/>
      <c r="C31" s="58" t="s">
        <v>2366</v>
      </c>
    </row>
    <row r="32" spans="1:3" x14ac:dyDescent="0.35">
      <c r="A32" s="763"/>
      <c r="B32" s="758"/>
      <c r="C32" s="58" t="s">
        <v>2367</v>
      </c>
    </row>
    <row r="33" spans="1:3" x14ac:dyDescent="0.35">
      <c r="A33" s="763"/>
      <c r="B33" s="758"/>
      <c r="C33" s="58" t="s">
        <v>2368</v>
      </c>
    </row>
    <row r="34" spans="1:3" x14ac:dyDescent="0.35">
      <c r="A34" s="763"/>
      <c r="B34" s="758"/>
      <c r="C34" s="58" t="s">
        <v>258</v>
      </c>
    </row>
    <row r="35" spans="1:3" x14ac:dyDescent="0.35">
      <c r="A35" s="763"/>
      <c r="B35" s="758"/>
      <c r="C35" s="58" t="s">
        <v>2369</v>
      </c>
    </row>
    <row r="36" spans="1:3" x14ac:dyDescent="0.35">
      <c r="A36" s="763"/>
      <c r="B36" s="758"/>
      <c r="C36" s="58" t="s">
        <v>2370</v>
      </c>
    </row>
    <row r="37" spans="1:3" x14ac:dyDescent="0.35">
      <c r="A37" s="763"/>
      <c r="B37" s="758"/>
      <c r="C37" s="59" t="s">
        <v>2371</v>
      </c>
    </row>
    <row r="38" spans="1:3" x14ac:dyDescent="0.35">
      <c r="A38" s="763"/>
      <c r="B38" s="757" t="s">
        <v>259</v>
      </c>
      <c r="C38" s="42" t="s">
        <v>2372</v>
      </c>
    </row>
    <row r="39" spans="1:3" x14ac:dyDescent="0.35">
      <c r="A39" s="763"/>
      <c r="B39" s="758"/>
      <c r="C39" s="60" t="s">
        <v>2373</v>
      </c>
    </row>
    <row r="40" spans="1:3" x14ac:dyDescent="0.35">
      <c r="A40" s="763"/>
      <c r="B40" s="758"/>
      <c r="C40" s="60" t="s">
        <v>2374</v>
      </c>
    </row>
    <row r="41" spans="1:3" x14ac:dyDescent="0.35">
      <c r="A41" s="763"/>
      <c r="B41" s="759"/>
      <c r="C41" s="61" t="s">
        <v>2375</v>
      </c>
    </row>
    <row r="42" spans="1:3" ht="15" thickBot="1" x14ac:dyDescent="0.4">
      <c r="A42" s="774"/>
      <c r="B42" s="676" t="s">
        <v>260</v>
      </c>
      <c r="C42" s="62" t="s">
        <v>261</v>
      </c>
    </row>
    <row r="43" spans="1:3" x14ac:dyDescent="0.35">
      <c r="A43" s="760" t="s">
        <v>262</v>
      </c>
      <c r="B43" s="775" t="s">
        <v>263</v>
      </c>
      <c r="C43" s="388" t="s">
        <v>264</v>
      </c>
    </row>
    <row r="44" spans="1:3" x14ac:dyDescent="0.35">
      <c r="A44" s="761"/>
      <c r="B44" s="776"/>
      <c r="C44" s="58" t="s">
        <v>265</v>
      </c>
    </row>
    <row r="45" spans="1:3" x14ac:dyDescent="0.35">
      <c r="A45" s="761"/>
      <c r="B45" s="776"/>
      <c r="C45" s="58" t="s">
        <v>266</v>
      </c>
    </row>
    <row r="46" spans="1:3" ht="16.5" customHeight="1" x14ac:dyDescent="0.35">
      <c r="A46" s="761"/>
      <c r="B46" s="777"/>
      <c r="C46" s="389" t="s">
        <v>267</v>
      </c>
    </row>
    <row r="47" spans="1:3" ht="15" thickBot="1" x14ac:dyDescent="0.4">
      <c r="A47" s="762"/>
      <c r="B47" s="677" t="s">
        <v>268</v>
      </c>
      <c r="C47" s="387" t="s">
        <v>261</v>
      </c>
    </row>
    <row r="48" spans="1:3" x14ac:dyDescent="0.35">
      <c r="A48" s="778" t="s">
        <v>172</v>
      </c>
      <c r="B48" s="758" t="s">
        <v>240</v>
      </c>
      <c r="C48" s="50" t="s">
        <v>245</v>
      </c>
    </row>
    <row r="49" spans="1:3" ht="31.5" customHeight="1" thickBot="1" x14ac:dyDescent="0.4">
      <c r="A49" s="778"/>
      <c r="B49" s="758"/>
      <c r="C49" s="64" t="s">
        <v>269</v>
      </c>
    </row>
    <row r="50" spans="1:3" x14ac:dyDescent="0.35">
      <c r="A50" s="755" t="s">
        <v>121</v>
      </c>
      <c r="B50" s="764" t="s">
        <v>240</v>
      </c>
      <c r="C50" s="50" t="s">
        <v>245</v>
      </c>
    </row>
    <row r="51" spans="1:3" x14ac:dyDescent="0.35">
      <c r="A51" s="756"/>
      <c r="B51" s="758"/>
      <c r="C51" s="58" t="s">
        <v>259</v>
      </c>
    </row>
    <row r="52" spans="1:3" x14ac:dyDescent="0.35">
      <c r="A52" s="756"/>
      <c r="B52" s="758"/>
      <c r="C52" s="58" t="s">
        <v>270</v>
      </c>
    </row>
    <row r="53" spans="1:3" ht="15" thickBot="1" x14ac:dyDescent="0.4">
      <c r="A53" s="766"/>
      <c r="B53" s="765"/>
      <c r="C53" s="65" t="s">
        <v>271</v>
      </c>
    </row>
    <row r="54" spans="1:3" x14ac:dyDescent="0.35">
      <c r="A54" s="781" t="s">
        <v>137</v>
      </c>
      <c r="B54" s="764" t="s">
        <v>238</v>
      </c>
      <c r="C54" s="66" t="s">
        <v>272</v>
      </c>
    </row>
    <row r="55" spans="1:3" x14ac:dyDescent="0.35">
      <c r="A55" s="782"/>
      <c r="B55" s="758"/>
      <c r="C55" s="67" t="s">
        <v>273</v>
      </c>
    </row>
    <row r="56" spans="1:3" x14ac:dyDescent="0.35">
      <c r="A56" s="782"/>
      <c r="B56" s="758"/>
      <c r="C56" s="67" t="s">
        <v>274</v>
      </c>
    </row>
    <row r="57" spans="1:3" x14ac:dyDescent="0.35">
      <c r="A57" s="783"/>
      <c r="B57" s="758"/>
      <c r="C57" s="67" t="s">
        <v>275</v>
      </c>
    </row>
    <row r="58" spans="1:3" x14ac:dyDescent="0.35">
      <c r="A58" s="783"/>
      <c r="B58" s="758"/>
      <c r="C58" s="67" t="s">
        <v>276</v>
      </c>
    </row>
    <row r="59" spans="1:3" ht="15" thickBot="1" x14ac:dyDescent="0.4">
      <c r="A59" s="784"/>
      <c r="B59" s="765"/>
      <c r="C59" s="65" t="s">
        <v>277</v>
      </c>
    </row>
    <row r="60" spans="1:3" x14ac:dyDescent="0.35">
      <c r="A60" s="785" t="s">
        <v>278</v>
      </c>
      <c r="B60" s="771" t="s">
        <v>240</v>
      </c>
      <c r="C60" s="391" t="s">
        <v>272</v>
      </c>
    </row>
    <row r="61" spans="1:3" x14ac:dyDescent="0.35">
      <c r="A61" s="786"/>
      <c r="B61" s="788"/>
      <c r="C61" s="392" t="s">
        <v>270</v>
      </c>
    </row>
    <row r="62" spans="1:3" ht="15" thickBot="1" x14ac:dyDescent="0.4">
      <c r="A62" s="787"/>
      <c r="B62" s="772"/>
      <c r="C62" s="45" t="s">
        <v>271</v>
      </c>
    </row>
    <row r="63" spans="1:3" x14ac:dyDescent="0.35">
      <c r="A63" s="755" t="s">
        <v>279</v>
      </c>
      <c r="B63" s="771" t="s">
        <v>240</v>
      </c>
      <c r="C63" s="391" t="s">
        <v>272</v>
      </c>
    </row>
    <row r="64" spans="1:3" x14ac:dyDescent="0.35">
      <c r="A64" s="756"/>
      <c r="B64" s="788"/>
      <c r="C64" s="392" t="s">
        <v>270</v>
      </c>
    </row>
    <row r="65" spans="1:3" ht="15" thickBot="1" x14ac:dyDescent="0.4">
      <c r="A65" s="766"/>
      <c r="B65" s="772"/>
      <c r="C65" s="45" t="s">
        <v>271</v>
      </c>
    </row>
    <row r="66" spans="1:3" x14ac:dyDescent="0.35">
      <c r="A66" s="773" t="s">
        <v>280</v>
      </c>
      <c r="B66" s="779" t="s">
        <v>238</v>
      </c>
      <c r="C66" s="391" t="s">
        <v>274</v>
      </c>
    </row>
    <row r="67" spans="1:3" ht="15" thickBot="1" x14ac:dyDescent="0.4">
      <c r="A67" s="774"/>
      <c r="B67" s="780"/>
      <c r="C67" s="45" t="s">
        <v>271</v>
      </c>
    </row>
    <row r="68" spans="1:3" ht="15" thickBot="1" x14ac:dyDescent="0.4">
      <c r="A68" s="302" t="s">
        <v>148</v>
      </c>
      <c r="B68" s="742"/>
      <c r="C68" s="303" t="s">
        <v>274</v>
      </c>
    </row>
    <row r="70" spans="1:3" x14ac:dyDescent="0.35">
      <c r="A70" t="s">
        <v>281</v>
      </c>
    </row>
  </sheetData>
  <mergeCells count="33">
    <mergeCell ref="A66:A67"/>
    <mergeCell ref="B66:B67"/>
    <mergeCell ref="A54:A59"/>
    <mergeCell ref="B54:B59"/>
    <mergeCell ref="A60:A62"/>
    <mergeCell ref="B60:B62"/>
    <mergeCell ref="A63:A65"/>
    <mergeCell ref="B63:B65"/>
    <mergeCell ref="A43:A47"/>
    <mergeCell ref="B43:B46"/>
    <mergeCell ref="A48:A49"/>
    <mergeCell ref="B48:B49"/>
    <mergeCell ref="A50:A53"/>
    <mergeCell ref="B50:B53"/>
    <mergeCell ref="A24:A25"/>
    <mergeCell ref="B24:B25"/>
    <mergeCell ref="A26:A27"/>
    <mergeCell ref="B26:B27"/>
    <mergeCell ref="A30:A42"/>
    <mergeCell ref="B30:B37"/>
    <mergeCell ref="B38:B41"/>
    <mergeCell ref="A12:A16"/>
    <mergeCell ref="B13:B15"/>
    <mergeCell ref="A17:A20"/>
    <mergeCell ref="B17:B20"/>
    <mergeCell ref="A21:A23"/>
    <mergeCell ref="B21:B23"/>
    <mergeCell ref="A1:A2"/>
    <mergeCell ref="B1:B2"/>
    <mergeCell ref="C1:C2"/>
    <mergeCell ref="A3:A11"/>
    <mergeCell ref="B4:B7"/>
    <mergeCell ref="B8:B11"/>
  </mergeCell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0B46D-4252-4A2E-B51C-ECF7294A95D5}">
  <dimension ref="A1:C42"/>
  <sheetViews>
    <sheetView zoomScale="25" zoomScaleNormal="25" workbookViewId="0">
      <selection activeCell="C26" sqref="C26:C28"/>
    </sheetView>
  </sheetViews>
  <sheetFormatPr defaultColWidth="8.81640625" defaultRowHeight="14.5" x14ac:dyDescent="0.35"/>
  <cols>
    <col min="1" max="1" width="23.1796875" customWidth="1"/>
    <col min="2" max="2" width="35.1796875" customWidth="1"/>
    <col min="3" max="3" width="61.54296875" customWidth="1"/>
  </cols>
  <sheetData>
    <row r="1" spans="1:3" x14ac:dyDescent="0.35">
      <c r="A1" s="749" t="s">
        <v>218</v>
      </c>
      <c r="B1" s="751" t="s">
        <v>219</v>
      </c>
      <c r="C1" s="753" t="s">
        <v>220</v>
      </c>
    </row>
    <row r="2" spans="1:3" s="29" customFormat="1" ht="53.25" customHeight="1" thickBot="1" x14ac:dyDescent="0.4">
      <c r="A2" s="750"/>
      <c r="B2" s="752"/>
      <c r="C2" s="754"/>
    </row>
    <row r="3" spans="1:3" x14ac:dyDescent="0.35">
      <c r="A3" s="773" t="s">
        <v>114</v>
      </c>
      <c r="B3" s="764" t="s">
        <v>250</v>
      </c>
      <c r="C3" s="50" t="s">
        <v>282</v>
      </c>
    </row>
    <row r="4" spans="1:3" ht="20.25" customHeight="1" x14ac:dyDescent="0.35">
      <c r="A4" s="763"/>
      <c r="B4" s="758"/>
      <c r="C4" s="68" t="s">
        <v>283</v>
      </c>
    </row>
    <row r="5" spans="1:3" x14ac:dyDescent="0.35">
      <c r="A5" s="763"/>
      <c r="B5" s="758"/>
      <c r="C5" s="67" t="s">
        <v>259</v>
      </c>
    </row>
    <row r="6" spans="1:3" ht="15" thickBot="1" x14ac:dyDescent="0.4">
      <c r="A6" s="774"/>
      <c r="B6" s="765"/>
      <c r="C6" s="53" t="s">
        <v>284</v>
      </c>
    </row>
    <row r="7" spans="1:3" x14ac:dyDescent="0.35">
      <c r="A7" s="773" t="s">
        <v>285</v>
      </c>
      <c r="B7" s="792" t="s">
        <v>286</v>
      </c>
      <c r="C7" s="70" t="s">
        <v>287</v>
      </c>
    </row>
    <row r="8" spans="1:3" x14ac:dyDescent="0.35">
      <c r="A8" s="763"/>
      <c r="B8" s="793"/>
      <c r="C8" s="51" t="s">
        <v>288</v>
      </c>
    </row>
    <row r="9" spans="1:3" x14ac:dyDescent="0.35">
      <c r="A9" s="763"/>
      <c r="B9" s="793"/>
      <c r="C9" s="51" t="s">
        <v>289</v>
      </c>
    </row>
    <row r="10" spans="1:3" x14ac:dyDescent="0.35">
      <c r="A10" s="763"/>
      <c r="B10" s="793"/>
      <c r="C10" s="71" t="s">
        <v>290</v>
      </c>
    </row>
    <row r="11" spans="1:3" x14ac:dyDescent="0.35">
      <c r="A11" s="763"/>
      <c r="B11" s="793"/>
      <c r="C11" s="67" t="s">
        <v>273</v>
      </c>
    </row>
    <row r="12" spans="1:3" x14ac:dyDescent="0.35">
      <c r="A12" s="763"/>
      <c r="B12" s="793"/>
      <c r="C12" s="42" t="s">
        <v>291</v>
      </c>
    </row>
    <row r="13" spans="1:3" x14ac:dyDescent="0.35">
      <c r="A13" s="763"/>
      <c r="B13" s="793"/>
      <c r="C13" s="43" t="s">
        <v>292</v>
      </c>
    </row>
    <row r="14" spans="1:3" x14ac:dyDescent="0.35">
      <c r="A14" s="763"/>
      <c r="B14" s="793"/>
      <c r="C14" s="43" t="s">
        <v>293</v>
      </c>
    </row>
    <row r="15" spans="1:3" x14ac:dyDescent="0.35">
      <c r="A15" s="763"/>
      <c r="B15" s="793"/>
      <c r="C15" s="43" t="s">
        <v>994</v>
      </c>
    </row>
    <row r="16" spans="1:3" x14ac:dyDescent="0.35">
      <c r="A16" s="763"/>
      <c r="B16" s="793"/>
      <c r="C16" s="43" t="s">
        <v>995</v>
      </c>
    </row>
    <row r="17" spans="1:3" x14ac:dyDescent="0.35">
      <c r="A17" s="763"/>
      <c r="B17" s="793"/>
      <c r="C17" s="43" t="s">
        <v>296</v>
      </c>
    </row>
    <row r="18" spans="1:3" x14ac:dyDescent="0.35">
      <c r="A18" s="763"/>
      <c r="B18" s="793"/>
      <c r="C18" s="43" t="s">
        <v>297</v>
      </c>
    </row>
    <row r="19" spans="1:3" x14ac:dyDescent="0.35">
      <c r="A19" s="763"/>
      <c r="B19" s="793"/>
      <c r="C19" s="43" t="s">
        <v>298</v>
      </c>
    </row>
    <row r="20" spans="1:3" x14ac:dyDescent="0.35">
      <c r="A20" s="763"/>
      <c r="B20" s="793"/>
      <c r="C20" s="43" t="s">
        <v>299</v>
      </c>
    </row>
    <row r="21" spans="1:3" x14ac:dyDescent="0.35">
      <c r="A21" s="763"/>
      <c r="B21" s="793"/>
      <c r="C21" s="43" t="s">
        <v>300</v>
      </c>
    </row>
    <row r="22" spans="1:3" ht="15" thickBot="1" x14ac:dyDescent="0.4">
      <c r="A22" s="774"/>
      <c r="B22" s="794"/>
      <c r="C22" s="52" t="s">
        <v>301</v>
      </c>
    </row>
    <row r="23" spans="1:3" x14ac:dyDescent="0.35">
      <c r="A23" s="763" t="s">
        <v>302</v>
      </c>
      <c r="B23" s="771" t="s">
        <v>303</v>
      </c>
      <c r="C23" s="72" t="s">
        <v>304</v>
      </c>
    </row>
    <row r="24" spans="1:3" x14ac:dyDescent="0.35">
      <c r="A24" s="763"/>
      <c r="B24" s="788"/>
      <c r="C24" s="67" t="s">
        <v>273</v>
      </c>
    </row>
    <row r="25" spans="1:3" x14ac:dyDescent="0.35">
      <c r="A25" s="763"/>
      <c r="B25" s="788"/>
      <c r="C25" s="73" t="s">
        <v>274</v>
      </c>
    </row>
    <row r="26" spans="1:3" x14ac:dyDescent="0.35">
      <c r="A26" s="763"/>
      <c r="B26" s="788"/>
      <c r="C26" s="42" t="s">
        <v>305</v>
      </c>
    </row>
    <row r="27" spans="1:3" x14ac:dyDescent="0.35">
      <c r="A27" s="763"/>
      <c r="B27" s="788"/>
      <c r="C27" s="43" t="s">
        <v>306</v>
      </c>
    </row>
    <row r="28" spans="1:3" ht="15" thickBot="1" x14ac:dyDescent="0.4">
      <c r="A28" s="763"/>
      <c r="B28" s="772"/>
      <c r="C28" s="52" t="s">
        <v>307</v>
      </c>
    </row>
    <row r="29" spans="1:3" x14ac:dyDescent="0.35">
      <c r="A29" s="773" t="s">
        <v>308</v>
      </c>
      <c r="B29" s="764" t="s">
        <v>240</v>
      </c>
      <c r="C29" s="40" t="s">
        <v>309</v>
      </c>
    </row>
    <row r="30" spans="1:3" x14ac:dyDescent="0.35">
      <c r="A30" s="763"/>
      <c r="B30" s="758"/>
      <c r="C30" s="74" t="s">
        <v>310</v>
      </c>
    </row>
    <row r="31" spans="1:3" ht="15" thickBot="1" x14ac:dyDescent="0.4">
      <c r="A31" s="774"/>
      <c r="B31" s="765"/>
      <c r="C31" s="53" t="s">
        <v>311</v>
      </c>
    </row>
    <row r="32" spans="1:3" x14ac:dyDescent="0.35">
      <c r="A32" s="763" t="s">
        <v>312</v>
      </c>
      <c r="B32" s="764" t="s">
        <v>240</v>
      </c>
      <c r="C32" s="40" t="s">
        <v>309</v>
      </c>
    </row>
    <row r="33" spans="1:3" ht="15" thickBot="1" x14ac:dyDescent="0.4">
      <c r="A33" s="774"/>
      <c r="B33" s="765"/>
      <c r="C33" s="62" t="s">
        <v>310</v>
      </c>
    </row>
    <row r="34" spans="1:3" x14ac:dyDescent="0.35">
      <c r="A34" s="773" t="s">
        <v>313</v>
      </c>
      <c r="B34" s="764" t="s">
        <v>250</v>
      </c>
      <c r="C34" s="77" t="s">
        <v>314</v>
      </c>
    </row>
    <row r="35" spans="1:3" x14ac:dyDescent="0.35">
      <c r="A35" s="763"/>
      <c r="B35" s="758"/>
      <c r="C35" s="78" t="s">
        <v>315</v>
      </c>
    </row>
    <row r="36" spans="1:3" x14ac:dyDescent="0.35">
      <c r="A36" s="763"/>
      <c r="B36" s="758"/>
      <c r="C36" s="79" t="s">
        <v>316</v>
      </c>
    </row>
    <row r="37" spans="1:3" x14ac:dyDescent="0.35">
      <c r="A37" s="763"/>
      <c r="B37" s="758"/>
      <c r="C37" s="80" t="s">
        <v>317</v>
      </c>
    </row>
    <row r="38" spans="1:3" x14ac:dyDescent="0.35">
      <c r="A38" s="763"/>
      <c r="B38" s="758"/>
      <c r="C38" s="81" t="s">
        <v>318</v>
      </c>
    </row>
    <row r="39" spans="1:3" ht="15" thickBot="1" x14ac:dyDescent="0.4">
      <c r="A39" s="795"/>
      <c r="B39" s="765"/>
      <c r="C39" s="83" t="s">
        <v>319</v>
      </c>
    </row>
    <row r="40" spans="1:3" ht="26.25" customHeight="1" x14ac:dyDescent="0.35">
      <c r="A40" s="789" t="s">
        <v>320</v>
      </c>
      <c r="B40" s="792" t="s">
        <v>250</v>
      </c>
      <c r="C40" s="85" t="s">
        <v>321</v>
      </c>
    </row>
    <row r="41" spans="1:3" x14ac:dyDescent="0.35">
      <c r="A41" s="790"/>
      <c r="B41" s="793"/>
      <c r="C41" s="86" t="s">
        <v>322</v>
      </c>
    </row>
    <row r="42" spans="1:3" ht="15" thickBot="1" x14ac:dyDescent="0.4">
      <c r="A42" s="791"/>
      <c r="B42" s="794"/>
      <c r="C42" s="87" t="s">
        <v>323</v>
      </c>
    </row>
  </sheetData>
  <mergeCells count="17">
    <mergeCell ref="A1:A2"/>
    <mergeCell ref="B1:B2"/>
    <mergeCell ref="C1:C2"/>
    <mergeCell ref="A40:A42"/>
    <mergeCell ref="B40:B42"/>
    <mergeCell ref="A32:A33"/>
    <mergeCell ref="B32:B33"/>
    <mergeCell ref="A34:A39"/>
    <mergeCell ref="B34:B39"/>
    <mergeCell ref="A23:A28"/>
    <mergeCell ref="B23:B28"/>
    <mergeCell ref="A29:A31"/>
    <mergeCell ref="B29:B31"/>
    <mergeCell ref="A3:A6"/>
    <mergeCell ref="B3:B6"/>
    <mergeCell ref="A7:A22"/>
    <mergeCell ref="B7:B22"/>
  </mergeCells>
  <pageMargins left="0.7" right="0.7" top="0.75" bottom="0.75" header="0.3" footer="0.3"/>
  <pageSetup paperSize="9"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65323-5066-4F0B-983F-28F4B2674919}">
  <sheetPr>
    <pageSetUpPr fitToPage="1"/>
  </sheetPr>
  <dimension ref="A1:R44"/>
  <sheetViews>
    <sheetView zoomScale="70" zoomScaleNormal="70" workbookViewId="0">
      <pane ySplit="2" topLeftCell="A3" activePane="bottomLeft" state="frozen"/>
      <selection pane="bottomLeft" activeCell="R21" sqref="R21"/>
    </sheetView>
  </sheetViews>
  <sheetFormatPr defaultColWidth="8.81640625" defaultRowHeight="14.5" x14ac:dyDescent="0.35"/>
  <cols>
    <col min="1" max="1" width="8.453125" style="323" customWidth="1"/>
    <col min="2" max="2" width="8.54296875" style="323" customWidth="1"/>
    <col min="3" max="3" width="6.26953125" style="323" customWidth="1"/>
    <col min="4" max="4" width="10.1796875" style="323" customWidth="1"/>
    <col min="5" max="5" width="8.54296875" style="323" customWidth="1"/>
    <col min="6" max="6" width="9.81640625" style="323" customWidth="1"/>
    <col min="7" max="7" width="9.26953125" style="323" customWidth="1"/>
    <col min="8" max="8" width="9.1796875" style="323" customWidth="1"/>
    <col min="9" max="9" width="12.453125" style="308" customWidth="1"/>
    <col min="10" max="11" width="11.1796875" style="308" customWidth="1"/>
    <col min="12" max="12" width="10.81640625" style="308" customWidth="1"/>
    <col min="13" max="13" width="12.54296875" style="308" customWidth="1"/>
    <col min="14" max="14" width="8.81640625" style="308" customWidth="1"/>
    <col min="15" max="15" width="11.1796875" style="308" customWidth="1"/>
    <col min="16" max="16" width="12.81640625" style="308" customWidth="1"/>
    <col min="17" max="17" width="8.81640625" style="308"/>
    <col min="18" max="18" width="33.453125" style="308" customWidth="1"/>
    <col min="19" max="16384" width="8.81640625" style="308"/>
  </cols>
  <sheetData>
    <row r="1" spans="1:18" s="340" customFormat="1" ht="46.5" x14ac:dyDescent="0.35">
      <c r="A1" s="339" t="s">
        <v>324</v>
      </c>
      <c r="B1" s="339" t="s">
        <v>325</v>
      </c>
      <c r="C1" s="339" t="s">
        <v>326</v>
      </c>
      <c r="D1" s="339" t="s">
        <v>327</v>
      </c>
      <c r="E1" s="743" t="s">
        <v>328</v>
      </c>
      <c r="F1" s="743"/>
      <c r="G1" s="743"/>
      <c r="H1" s="339" t="s">
        <v>329</v>
      </c>
      <c r="I1" s="743" t="s">
        <v>330</v>
      </c>
      <c r="J1" s="743"/>
      <c r="K1" s="743" t="s">
        <v>331</v>
      </c>
      <c r="L1" s="743"/>
      <c r="M1" s="339" t="s">
        <v>332</v>
      </c>
      <c r="N1" s="339" t="s">
        <v>333</v>
      </c>
      <c r="O1" s="744" t="s">
        <v>334</v>
      </c>
      <c r="P1" s="745"/>
      <c r="Q1" s="339" t="s">
        <v>335</v>
      </c>
      <c r="R1" s="339" t="s">
        <v>336</v>
      </c>
    </row>
    <row r="2" spans="1:18" s="343" customFormat="1" ht="72.5" x14ac:dyDescent="0.35">
      <c r="A2" s="341"/>
      <c r="B2" s="341"/>
      <c r="C2" s="341"/>
      <c r="D2" s="341"/>
      <c r="E2" s="341" t="s">
        <v>337</v>
      </c>
      <c r="F2" s="341" t="s">
        <v>338</v>
      </c>
      <c r="G2" s="341" t="s">
        <v>339</v>
      </c>
      <c r="H2" s="341" t="s">
        <v>340</v>
      </c>
      <c r="I2" s="341" t="s">
        <v>341</v>
      </c>
      <c r="J2" s="341" t="s">
        <v>341</v>
      </c>
      <c r="K2" s="341" t="s">
        <v>341</v>
      </c>
      <c r="L2" s="341" t="s">
        <v>341</v>
      </c>
      <c r="M2" s="341" t="s">
        <v>342</v>
      </c>
      <c r="N2" s="341" t="s">
        <v>343</v>
      </c>
      <c r="O2" s="341" t="s">
        <v>344</v>
      </c>
      <c r="P2" s="341" t="s">
        <v>345</v>
      </c>
      <c r="Q2" s="341"/>
      <c r="R2" s="342"/>
    </row>
    <row r="3" spans="1:18" ht="15" thickBot="1" x14ac:dyDescent="0.4">
      <c r="A3" s="746" t="s">
        <v>346</v>
      </c>
      <c r="B3" s="746"/>
      <c r="C3" s="746"/>
      <c r="D3" s="746"/>
      <c r="E3" s="746"/>
      <c r="F3" s="746"/>
      <c r="G3" s="746"/>
      <c r="H3" s="746"/>
      <c r="I3" s="746"/>
      <c r="J3" s="746"/>
      <c r="K3" s="746"/>
      <c r="L3" s="746"/>
      <c r="M3" s="746"/>
      <c r="N3" s="746"/>
      <c r="O3" s="746"/>
      <c r="P3" s="746"/>
      <c r="Q3" s="746"/>
      <c r="R3" s="746"/>
    </row>
    <row r="4" spans="1:18" ht="29" x14ac:dyDescent="0.35">
      <c r="A4" s="325" t="s">
        <v>347</v>
      </c>
      <c r="B4" s="325" t="s">
        <v>79</v>
      </c>
      <c r="C4" s="325">
        <v>2025</v>
      </c>
      <c r="D4" s="325" t="s">
        <v>274</v>
      </c>
      <c r="E4" s="335">
        <v>0</v>
      </c>
      <c r="F4" s="335" t="s">
        <v>348</v>
      </c>
      <c r="G4" s="304">
        <f t="shared" ref="G4" si="0">SUM(E4:F4)</f>
        <v>0</v>
      </c>
      <c r="H4" s="331" t="s">
        <v>349</v>
      </c>
      <c r="I4" s="331" t="s">
        <v>350</v>
      </c>
      <c r="J4" s="331" t="s">
        <v>350</v>
      </c>
      <c r="K4" s="331" t="s">
        <v>350</v>
      </c>
      <c r="L4" s="331" t="s">
        <v>350</v>
      </c>
      <c r="M4" s="331" t="s">
        <v>350</v>
      </c>
      <c r="N4" s="331" t="s">
        <v>350</v>
      </c>
      <c r="O4" s="331" t="s">
        <v>350</v>
      </c>
      <c r="P4" s="331" t="s">
        <v>350</v>
      </c>
      <c r="Q4" s="332" t="s">
        <v>351</v>
      </c>
      <c r="R4" s="327"/>
    </row>
    <row r="5" spans="1:18" ht="29" x14ac:dyDescent="0.35">
      <c r="A5" s="325" t="s">
        <v>347</v>
      </c>
      <c r="B5" s="325" t="s">
        <v>79</v>
      </c>
      <c r="C5" s="325">
        <v>2024</v>
      </c>
      <c r="D5" s="325" t="s">
        <v>274</v>
      </c>
      <c r="E5" s="335">
        <v>0</v>
      </c>
      <c r="F5" s="335" t="s">
        <v>348</v>
      </c>
      <c r="G5" s="304">
        <f t="shared" ref="G5:G16" si="1">SUM(E5:F5)</f>
        <v>0</v>
      </c>
      <c r="H5" s="331" t="s">
        <v>349</v>
      </c>
      <c r="I5" s="331" t="s">
        <v>350</v>
      </c>
      <c r="J5" s="331" t="s">
        <v>350</v>
      </c>
      <c r="K5" s="331" t="s">
        <v>350</v>
      </c>
      <c r="L5" s="331" t="s">
        <v>350</v>
      </c>
      <c r="M5" s="331" t="s">
        <v>350</v>
      </c>
      <c r="N5" s="331" t="s">
        <v>350</v>
      </c>
      <c r="O5" s="331" t="s">
        <v>350</v>
      </c>
      <c r="P5" s="331" t="s">
        <v>350</v>
      </c>
      <c r="Q5" s="332" t="s">
        <v>351</v>
      </c>
      <c r="R5" s="327"/>
    </row>
    <row r="6" spans="1:18" s="326" customFormat="1" ht="29" x14ac:dyDescent="0.35">
      <c r="A6" s="325" t="s">
        <v>347</v>
      </c>
      <c r="B6" s="325" t="s">
        <v>79</v>
      </c>
      <c r="C6" s="325">
        <v>2023</v>
      </c>
      <c r="D6" s="325" t="s">
        <v>274</v>
      </c>
      <c r="E6" s="335">
        <v>0</v>
      </c>
      <c r="F6" s="335" t="s">
        <v>348</v>
      </c>
      <c r="G6" s="304">
        <f t="shared" si="1"/>
        <v>0</v>
      </c>
      <c r="H6" s="335" t="s">
        <v>349</v>
      </c>
      <c r="I6" s="331" t="s">
        <v>350</v>
      </c>
      <c r="J6" s="331" t="s">
        <v>350</v>
      </c>
      <c r="K6" s="331" t="s">
        <v>350</v>
      </c>
      <c r="L6" s="331" t="s">
        <v>350</v>
      </c>
      <c r="M6" s="331" t="s">
        <v>350</v>
      </c>
      <c r="N6" s="331" t="s">
        <v>350</v>
      </c>
      <c r="O6" s="335" t="s">
        <v>350</v>
      </c>
      <c r="P6" s="335" t="s">
        <v>350</v>
      </c>
      <c r="Q6" s="332" t="s">
        <v>351</v>
      </c>
      <c r="R6" s="325"/>
    </row>
    <row r="7" spans="1:18" ht="29" x14ac:dyDescent="0.35">
      <c r="A7" s="335" t="s">
        <v>347</v>
      </c>
      <c r="B7" s="328" t="s">
        <v>79</v>
      </c>
      <c r="C7" s="335">
        <v>2022</v>
      </c>
      <c r="D7" s="335" t="s">
        <v>274</v>
      </c>
      <c r="E7" s="335">
        <v>0</v>
      </c>
      <c r="F7" s="335" t="s">
        <v>348</v>
      </c>
      <c r="G7" s="304">
        <f t="shared" si="1"/>
        <v>0</v>
      </c>
      <c r="H7" s="335" t="s">
        <v>349</v>
      </c>
      <c r="I7" s="335" t="s">
        <v>350</v>
      </c>
      <c r="J7" s="335" t="s">
        <v>350</v>
      </c>
      <c r="K7" s="335" t="s">
        <v>350</v>
      </c>
      <c r="L7" s="335" t="s">
        <v>350</v>
      </c>
      <c r="M7" s="335" t="s">
        <v>350</v>
      </c>
      <c r="N7" s="335" t="s">
        <v>350</v>
      </c>
      <c r="O7" s="335" t="s">
        <v>350</v>
      </c>
      <c r="P7" s="335" t="s">
        <v>350</v>
      </c>
      <c r="Q7" s="332" t="s">
        <v>351</v>
      </c>
      <c r="R7" s="327"/>
    </row>
    <row r="8" spans="1:18" s="329" customFormat="1" ht="33" customHeight="1" x14ac:dyDescent="0.35">
      <c r="A8" s="335" t="s">
        <v>347</v>
      </c>
      <c r="B8" s="335" t="s">
        <v>79</v>
      </c>
      <c r="C8" s="335">
        <v>2021</v>
      </c>
      <c r="D8" s="335" t="s">
        <v>274</v>
      </c>
      <c r="E8" s="335">
        <v>0</v>
      </c>
      <c r="F8" s="335" t="s">
        <v>348</v>
      </c>
      <c r="G8" s="304">
        <f t="shared" si="1"/>
        <v>0</v>
      </c>
      <c r="H8" s="335" t="s">
        <v>349</v>
      </c>
      <c r="I8" s="335" t="s">
        <v>350</v>
      </c>
      <c r="J8" s="335" t="s">
        <v>350</v>
      </c>
      <c r="K8" s="335" t="s">
        <v>350</v>
      </c>
      <c r="L8" s="335" t="s">
        <v>350</v>
      </c>
      <c r="M8" s="335" t="s">
        <v>350</v>
      </c>
      <c r="N8" s="335" t="s">
        <v>350</v>
      </c>
      <c r="O8" s="335" t="s">
        <v>350</v>
      </c>
      <c r="P8" s="335" t="s">
        <v>350</v>
      </c>
      <c r="Q8" s="332" t="s">
        <v>351</v>
      </c>
      <c r="R8" s="328"/>
    </row>
    <row r="9" spans="1:18" ht="29" x14ac:dyDescent="0.35">
      <c r="A9" s="307" t="s">
        <v>347</v>
      </c>
      <c r="B9" s="307" t="s">
        <v>79</v>
      </c>
      <c r="C9" s="307">
        <v>2020</v>
      </c>
      <c r="D9" s="305" t="s">
        <v>274</v>
      </c>
      <c r="E9" s="331">
        <v>4</v>
      </c>
      <c r="F9" s="335" t="s">
        <v>348</v>
      </c>
      <c r="G9" s="304">
        <f t="shared" si="1"/>
        <v>4</v>
      </c>
      <c r="H9" s="331" t="s">
        <v>352</v>
      </c>
      <c r="I9" s="331" t="s">
        <v>353</v>
      </c>
      <c r="J9" s="331" t="s">
        <v>354</v>
      </c>
      <c r="K9" s="331" t="s">
        <v>353</v>
      </c>
      <c r="L9" s="331" t="s">
        <v>354</v>
      </c>
      <c r="M9" s="331">
        <v>2</v>
      </c>
      <c r="N9" s="331" t="s">
        <v>350</v>
      </c>
      <c r="O9" s="331">
        <v>0</v>
      </c>
      <c r="P9" s="331" t="s">
        <v>348</v>
      </c>
      <c r="Q9" s="332" t="s">
        <v>351</v>
      </c>
      <c r="R9" s="306"/>
    </row>
    <row r="10" spans="1:18" ht="25" customHeight="1" x14ac:dyDescent="0.35">
      <c r="A10" s="336" t="s">
        <v>347</v>
      </c>
      <c r="B10" s="336" t="s">
        <v>79</v>
      </c>
      <c r="C10" s="335">
        <v>2019</v>
      </c>
      <c r="D10" s="335" t="s">
        <v>274</v>
      </c>
      <c r="E10" s="335">
        <v>34</v>
      </c>
      <c r="F10" s="335" t="s">
        <v>348</v>
      </c>
      <c r="G10" s="304">
        <f t="shared" si="1"/>
        <v>34</v>
      </c>
      <c r="H10" s="335" t="s">
        <v>352</v>
      </c>
      <c r="I10" s="331" t="s">
        <v>355</v>
      </c>
      <c r="J10" s="331" t="s">
        <v>356</v>
      </c>
      <c r="K10" s="331" t="s">
        <v>355</v>
      </c>
      <c r="L10" s="331" t="s">
        <v>356</v>
      </c>
      <c r="M10" s="331">
        <v>2</v>
      </c>
      <c r="N10" s="331" t="s">
        <v>350</v>
      </c>
      <c r="O10" s="331">
        <v>0</v>
      </c>
      <c r="P10" s="331" t="s">
        <v>348</v>
      </c>
      <c r="Q10" s="332" t="s">
        <v>351</v>
      </c>
      <c r="R10" s="306"/>
    </row>
    <row r="11" spans="1:18" ht="30" customHeight="1" x14ac:dyDescent="0.35">
      <c r="A11" s="336" t="s">
        <v>347</v>
      </c>
      <c r="B11" s="305" t="s">
        <v>79</v>
      </c>
      <c r="C11" s="306">
        <v>2018</v>
      </c>
      <c r="D11" s="335" t="s">
        <v>274</v>
      </c>
      <c r="E11" s="306">
        <v>50</v>
      </c>
      <c r="F11" s="335" t="s">
        <v>348</v>
      </c>
      <c r="G11" s="304">
        <f t="shared" si="1"/>
        <v>50</v>
      </c>
      <c r="H11" s="335" t="s">
        <v>352</v>
      </c>
      <c r="I11" s="331"/>
      <c r="J11" s="331"/>
      <c r="K11" s="331"/>
      <c r="L11" s="331"/>
      <c r="O11" s="331">
        <v>0</v>
      </c>
      <c r="P11" s="331" t="s">
        <v>348</v>
      </c>
    </row>
    <row r="12" spans="1:18" ht="21.65" customHeight="1" x14ac:dyDescent="0.35">
      <c r="A12" s="336" t="s">
        <v>347</v>
      </c>
      <c r="B12" s="305" t="s">
        <v>79</v>
      </c>
      <c r="C12" s="306">
        <v>2017</v>
      </c>
      <c r="D12" s="335" t="s">
        <v>274</v>
      </c>
      <c r="E12" s="306">
        <v>117</v>
      </c>
      <c r="F12" s="335" t="s">
        <v>348</v>
      </c>
      <c r="G12" s="304">
        <f t="shared" si="1"/>
        <v>117</v>
      </c>
      <c r="H12" s="335" t="s">
        <v>352</v>
      </c>
      <c r="I12" s="331"/>
      <c r="J12" s="331"/>
      <c r="K12" s="331"/>
      <c r="L12" s="331"/>
      <c r="O12" s="331">
        <v>0</v>
      </c>
      <c r="P12" s="331" t="s">
        <v>348</v>
      </c>
    </row>
    <row r="13" spans="1:18" ht="29" x14ac:dyDescent="0.35">
      <c r="A13" s="336" t="s">
        <v>347</v>
      </c>
      <c r="B13" s="305" t="s">
        <v>79</v>
      </c>
      <c r="C13" s="305">
        <v>2016</v>
      </c>
      <c r="D13" s="335" t="s">
        <v>274</v>
      </c>
      <c r="E13" s="306">
        <v>131</v>
      </c>
      <c r="F13" s="335" t="s">
        <v>348</v>
      </c>
      <c r="G13" s="304">
        <f t="shared" si="1"/>
        <v>131</v>
      </c>
      <c r="H13" s="335" t="s">
        <v>352</v>
      </c>
      <c r="I13" s="332"/>
      <c r="J13" s="331"/>
      <c r="K13" s="331"/>
      <c r="L13" s="331"/>
      <c r="O13" s="331">
        <v>0</v>
      </c>
      <c r="P13" s="331" t="s">
        <v>348</v>
      </c>
    </row>
    <row r="14" spans="1:18" ht="29" x14ac:dyDescent="0.35">
      <c r="A14" s="336" t="s">
        <v>347</v>
      </c>
      <c r="B14" s="305" t="s">
        <v>79</v>
      </c>
      <c r="C14" s="305">
        <v>2015</v>
      </c>
      <c r="D14" s="335" t="s">
        <v>274</v>
      </c>
      <c r="E14" s="306">
        <v>143</v>
      </c>
      <c r="F14" s="335" t="s">
        <v>348</v>
      </c>
      <c r="G14" s="304">
        <f t="shared" si="1"/>
        <v>143</v>
      </c>
      <c r="H14" s="335" t="s">
        <v>352</v>
      </c>
      <c r="I14" s="331"/>
      <c r="J14" s="331"/>
      <c r="K14" s="331"/>
      <c r="L14" s="331"/>
      <c r="O14" s="331">
        <v>0</v>
      </c>
      <c r="P14" s="331" t="s">
        <v>348</v>
      </c>
    </row>
    <row r="15" spans="1:18" ht="29" x14ac:dyDescent="0.35">
      <c r="A15" s="336" t="s">
        <v>347</v>
      </c>
      <c r="B15" s="305" t="s">
        <v>79</v>
      </c>
      <c r="C15" s="305">
        <v>2014</v>
      </c>
      <c r="D15" s="335" t="s">
        <v>274</v>
      </c>
      <c r="E15" s="306">
        <v>197</v>
      </c>
      <c r="F15" s="335" t="s">
        <v>348</v>
      </c>
      <c r="G15" s="304">
        <f t="shared" si="1"/>
        <v>197</v>
      </c>
      <c r="H15" s="335" t="s">
        <v>352</v>
      </c>
      <c r="I15" s="331"/>
      <c r="J15" s="331"/>
      <c r="K15" s="331"/>
      <c r="L15" s="331"/>
      <c r="O15" s="331">
        <v>0</v>
      </c>
      <c r="P15" s="331" t="s">
        <v>348</v>
      </c>
    </row>
    <row r="16" spans="1:18" ht="27.75" customHeight="1" thickBot="1" x14ac:dyDescent="0.4">
      <c r="A16" s="346" t="s">
        <v>347</v>
      </c>
      <c r="B16" s="337" t="s">
        <v>79</v>
      </c>
      <c r="C16" s="337" t="s">
        <v>357</v>
      </c>
      <c r="D16" s="338" t="s">
        <v>274</v>
      </c>
      <c r="E16" s="657" t="s">
        <v>348</v>
      </c>
      <c r="F16" s="338" t="s">
        <v>348</v>
      </c>
      <c r="G16" s="347">
        <f t="shared" si="1"/>
        <v>0</v>
      </c>
      <c r="H16" s="657" t="s">
        <v>352</v>
      </c>
      <c r="I16" s="333"/>
      <c r="J16" s="333"/>
      <c r="K16" s="333"/>
      <c r="L16" s="333"/>
      <c r="M16" s="334"/>
      <c r="N16" s="334"/>
      <c r="O16" s="334"/>
      <c r="P16" s="334"/>
      <c r="Q16" s="334"/>
      <c r="R16" s="334" t="s">
        <v>358</v>
      </c>
    </row>
    <row r="17" spans="1:18" x14ac:dyDescent="0.35">
      <c r="A17" s="305"/>
      <c r="B17" s="305"/>
      <c r="C17" s="305"/>
      <c r="D17" s="306"/>
      <c r="E17" s="305"/>
      <c r="F17" s="305"/>
      <c r="G17" s="305"/>
      <c r="H17" s="305"/>
      <c r="I17" s="307"/>
      <c r="J17" s="307"/>
      <c r="K17" s="307"/>
      <c r="L17" s="307"/>
      <c r="R17" s="308" t="s">
        <v>359</v>
      </c>
    </row>
    <row r="18" spans="1:18" x14ac:dyDescent="0.35">
      <c r="A18" s="309" t="s">
        <v>360</v>
      </c>
      <c r="B18" s="310"/>
      <c r="C18" s="310"/>
      <c r="D18" s="311"/>
      <c r="E18" s="310"/>
      <c r="F18" s="310"/>
      <c r="G18" s="310"/>
      <c r="H18" s="310"/>
      <c r="I18" s="312"/>
      <c r="J18" s="312"/>
      <c r="K18" s="312"/>
      <c r="L18" s="312"/>
      <c r="M18" s="314"/>
      <c r="N18" s="314"/>
      <c r="O18" s="314"/>
      <c r="P18" s="314"/>
    </row>
    <row r="19" spans="1:18" x14ac:dyDescent="0.35">
      <c r="A19" s="313" t="s">
        <v>361</v>
      </c>
      <c r="B19" s="314"/>
      <c r="C19" s="314"/>
      <c r="D19" s="314"/>
      <c r="E19" s="310"/>
      <c r="F19" s="310"/>
      <c r="G19" s="310"/>
      <c r="H19" s="310"/>
      <c r="I19" s="312"/>
      <c r="J19" s="312"/>
      <c r="K19" s="312"/>
      <c r="L19" s="312"/>
      <c r="M19" s="314"/>
      <c r="N19" s="314"/>
      <c r="O19" s="314"/>
      <c r="P19" s="314"/>
    </row>
    <row r="20" spans="1:18" x14ac:dyDescent="0.35">
      <c r="A20" s="313" t="s">
        <v>362</v>
      </c>
      <c r="B20" s="314"/>
      <c r="C20" s="314"/>
      <c r="D20" s="314"/>
      <c r="E20" s="310"/>
      <c r="F20" s="310"/>
      <c r="G20" s="310"/>
      <c r="H20" s="310"/>
      <c r="I20" s="312"/>
      <c r="J20" s="312"/>
      <c r="K20" s="312"/>
      <c r="L20" s="312"/>
      <c r="M20" s="314"/>
      <c r="N20" s="314"/>
      <c r="O20" s="314"/>
      <c r="P20" s="314"/>
    </row>
    <row r="21" spans="1:18" ht="15.5" x14ac:dyDescent="0.35">
      <c r="A21" s="315" t="s">
        <v>363</v>
      </c>
      <c r="B21" s="465" t="s">
        <v>364</v>
      </c>
      <c r="C21" s="650"/>
      <c r="D21" s="650"/>
      <c r="E21" s="310"/>
      <c r="F21" s="310"/>
      <c r="G21" s="310"/>
      <c r="H21" s="310"/>
      <c r="I21" s="312"/>
      <c r="J21" s="312"/>
      <c r="K21" s="312"/>
      <c r="L21" s="312"/>
      <c r="M21" s="314"/>
      <c r="N21" s="314"/>
      <c r="O21" s="314"/>
      <c r="P21" s="314"/>
    </row>
    <row r="22" spans="1:18" ht="13" customHeight="1" x14ac:dyDescent="0.35">
      <c r="A22" s="318" t="s">
        <v>365</v>
      </c>
      <c r="B22" s="747" t="s">
        <v>366</v>
      </c>
      <c r="C22" s="747"/>
      <c r="D22" s="747"/>
      <c r="E22" s="310"/>
      <c r="F22" s="310"/>
      <c r="G22" s="310"/>
      <c r="H22" s="310"/>
      <c r="I22" s="312"/>
      <c r="J22" s="312"/>
      <c r="K22" s="312"/>
      <c r="L22" s="312"/>
      <c r="M22" s="314"/>
      <c r="N22" s="314"/>
      <c r="O22" s="314"/>
      <c r="P22" s="314"/>
    </row>
    <row r="23" spans="1:18" x14ac:dyDescent="0.35">
      <c r="A23" s="318" t="s">
        <v>367</v>
      </c>
      <c r="B23" s="320" t="s">
        <v>368</v>
      </c>
      <c r="C23" s="320"/>
      <c r="D23" s="320"/>
      <c r="E23" s="319"/>
      <c r="F23" s="319"/>
      <c r="G23" s="319"/>
      <c r="H23" s="319"/>
      <c r="I23" s="314"/>
      <c r="J23" s="314"/>
      <c r="K23" s="314"/>
      <c r="L23" s="314"/>
      <c r="M23" s="314"/>
      <c r="N23" s="314"/>
      <c r="O23" s="314"/>
      <c r="P23" s="314"/>
    </row>
    <row r="24" spans="1:18" x14ac:dyDescent="0.35">
      <c r="A24" s="318" t="s">
        <v>369</v>
      </c>
      <c r="B24" s="320" t="s">
        <v>370</v>
      </c>
      <c r="C24" s="320"/>
      <c r="D24" s="320"/>
      <c r="E24" s="319"/>
      <c r="F24" s="319"/>
      <c r="G24" s="319"/>
      <c r="H24" s="319"/>
      <c r="I24" s="314"/>
      <c r="J24" s="314"/>
      <c r="K24" s="314"/>
      <c r="L24" s="314"/>
      <c r="M24" s="314"/>
      <c r="N24" s="314"/>
      <c r="O24" s="314"/>
      <c r="P24" s="314"/>
    </row>
    <row r="25" spans="1:18" x14ac:dyDescent="0.35">
      <c r="A25" s="318"/>
      <c r="B25" s="320"/>
      <c r="C25" s="320"/>
      <c r="D25" s="320"/>
      <c r="E25" s="319"/>
      <c r="F25" s="319"/>
      <c r="G25" s="319"/>
      <c r="H25" s="319"/>
      <c r="I25" s="314"/>
      <c r="J25" s="314"/>
      <c r="K25" s="314"/>
      <c r="L25" s="314"/>
      <c r="M25" s="314"/>
      <c r="N25" s="314"/>
      <c r="O25" s="314"/>
      <c r="P25" s="314"/>
    </row>
    <row r="26" spans="1:18" x14ac:dyDescent="0.35">
      <c r="A26" s="318"/>
      <c r="B26" s="321" t="s">
        <v>328</v>
      </c>
      <c r="C26" s="320"/>
      <c r="D26" s="320"/>
      <c r="E26" s="319"/>
      <c r="F26" s="319"/>
      <c r="G26" s="319"/>
      <c r="H26" s="319"/>
      <c r="I26" s="314"/>
      <c r="J26" s="314"/>
      <c r="K26" s="314"/>
      <c r="L26" s="314"/>
      <c r="M26" s="314"/>
      <c r="N26" s="314"/>
      <c r="O26" s="314"/>
      <c r="P26" s="314"/>
    </row>
    <row r="27" spans="1:18" x14ac:dyDescent="0.35">
      <c r="A27" s="318" t="s">
        <v>371</v>
      </c>
      <c r="B27" s="320" t="s">
        <v>372</v>
      </c>
      <c r="C27" s="320"/>
      <c r="D27" s="320"/>
      <c r="E27" s="319"/>
      <c r="F27" s="319"/>
      <c r="G27" s="319"/>
      <c r="H27" s="319"/>
      <c r="I27" s="314"/>
      <c r="J27" s="314"/>
      <c r="K27" s="314"/>
      <c r="L27" s="314"/>
      <c r="M27" s="314"/>
      <c r="N27" s="314"/>
      <c r="O27" s="314"/>
      <c r="P27" s="314"/>
    </row>
    <row r="28" spans="1:18" x14ac:dyDescent="0.35">
      <c r="A28" s="318" t="s">
        <v>373</v>
      </c>
      <c r="B28" s="320" t="s">
        <v>374</v>
      </c>
      <c r="C28" s="320"/>
      <c r="D28" s="320"/>
      <c r="E28" s="319"/>
      <c r="F28" s="319"/>
      <c r="G28" s="319"/>
      <c r="H28" s="319"/>
      <c r="I28" s="314"/>
      <c r="J28" s="314"/>
      <c r="K28" s="314"/>
      <c r="L28" s="314"/>
      <c r="M28" s="314"/>
      <c r="N28" s="314"/>
      <c r="O28" s="314"/>
      <c r="P28" s="314"/>
    </row>
    <row r="29" spans="1:18" x14ac:dyDescent="0.35">
      <c r="A29" s="318"/>
      <c r="B29" s="321"/>
      <c r="C29" s="320"/>
      <c r="D29" s="320"/>
      <c r="E29" s="319"/>
      <c r="F29" s="319"/>
      <c r="G29" s="319"/>
      <c r="H29" s="319"/>
      <c r="I29" s="314"/>
      <c r="J29" s="314"/>
      <c r="K29" s="314"/>
      <c r="L29" s="314"/>
      <c r="M29" s="314"/>
      <c r="N29" s="314"/>
      <c r="O29" s="314"/>
      <c r="P29" s="314"/>
    </row>
    <row r="30" spans="1:18" x14ac:dyDescent="0.35">
      <c r="A30" s="322"/>
      <c r="B30" s="321" t="s">
        <v>375</v>
      </c>
      <c r="C30" s="320"/>
      <c r="D30" s="320"/>
      <c r="E30" s="319"/>
      <c r="F30" s="319"/>
      <c r="G30" s="319"/>
      <c r="H30" s="319"/>
      <c r="I30" s="314"/>
      <c r="J30" s="314"/>
      <c r="K30" s="314"/>
      <c r="L30" s="314"/>
      <c r="M30" s="314"/>
      <c r="N30" s="314"/>
      <c r="O30" s="314"/>
      <c r="P30" s="314"/>
    </row>
    <row r="31" spans="1:18" ht="13.5" customHeight="1" x14ac:dyDescent="0.35">
      <c r="A31" s="318" t="s">
        <v>376</v>
      </c>
      <c r="B31" s="320" t="s">
        <v>377</v>
      </c>
      <c r="C31" s="320"/>
      <c r="D31" s="320"/>
      <c r="E31" s="319"/>
      <c r="F31" s="319"/>
      <c r="G31" s="319"/>
      <c r="H31" s="319"/>
      <c r="I31" s="314"/>
      <c r="J31" s="314"/>
      <c r="K31" s="314"/>
      <c r="L31" s="314"/>
      <c r="M31" s="314"/>
      <c r="N31" s="314"/>
      <c r="O31" s="314"/>
      <c r="P31" s="314"/>
    </row>
    <row r="32" spans="1:18" x14ac:dyDescent="0.35">
      <c r="A32" s="318" t="s">
        <v>378</v>
      </c>
      <c r="B32" s="320" t="s">
        <v>379</v>
      </c>
      <c r="C32" s="320"/>
      <c r="D32" s="320"/>
      <c r="E32" s="319"/>
      <c r="F32" s="319"/>
      <c r="G32" s="319"/>
      <c r="H32" s="319"/>
      <c r="I32" s="314"/>
      <c r="J32" s="314"/>
      <c r="K32" s="314"/>
      <c r="L32" s="314"/>
      <c r="M32" s="314"/>
      <c r="N32" s="314"/>
      <c r="O32" s="314"/>
      <c r="P32" s="314"/>
    </row>
    <row r="33" spans="1:16" x14ac:dyDescent="0.35">
      <c r="A33" s="318" t="s">
        <v>380</v>
      </c>
      <c r="B33" s="320" t="s">
        <v>381</v>
      </c>
      <c r="C33" s="320"/>
      <c r="D33" s="320"/>
      <c r="E33" s="319"/>
      <c r="F33" s="319"/>
      <c r="G33" s="319"/>
      <c r="H33" s="319"/>
      <c r="I33" s="314"/>
      <c r="J33" s="314"/>
      <c r="K33" s="314"/>
      <c r="L33" s="314"/>
      <c r="M33" s="314"/>
      <c r="N33" s="314"/>
      <c r="O33" s="314"/>
      <c r="P33" s="314"/>
    </row>
    <row r="34" spans="1:16" x14ac:dyDescent="0.35">
      <c r="A34" s="318"/>
      <c r="B34" s="320"/>
      <c r="C34" s="320"/>
      <c r="D34" s="320"/>
      <c r="E34" s="319"/>
      <c r="F34" s="319"/>
      <c r="G34" s="319"/>
      <c r="H34" s="319"/>
      <c r="I34" s="314"/>
      <c r="J34" s="314"/>
      <c r="K34" s="314"/>
      <c r="L34" s="314"/>
      <c r="M34" s="314"/>
      <c r="N34" s="314"/>
      <c r="O34" s="314"/>
      <c r="P34" s="314"/>
    </row>
    <row r="35" spans="1:16" x14ac:dyDescent="0.35">
      <c r="A35" s="318"/>
      <c r="B35" s="321" t="s">
        <v>382</v>
      </c>
      <c r="C35" s="320"/>
      <c r="D35" s="320"/>
      <c r="E35" s="319"/>
      <c r="F35" s="319"/>
      <c r="G35" s="319"/>
      <c r="H35" s="319"/>
      <c r="I35" s="314"/>
      <c r="J35" s="314"/>
      <c r="K35" s="314"/>
      <c r="L35" s="314"/>
      <c r="M35" s="314"/>
      <c r="N35" s="314"/>
      <c r="O35" s="314"/>
      <c r="P35" s="314"/>
    </row>
    <row r="36" spans="1:16" x14ac:dyDescent="0.35">
      <c r="A36" s="318" t="s">
        <v>383</v>
      </c>
      <c r="B36" s="320" t="s">
        <v>384</v>
      </c>
      <c r="C36" s="320"/>
      <c r="D36" s="320"/>
      <c r="E36" s="319"/>
      <c r="F36" s="319"/>
      <c r="G36" s="319"/>
      <c r="H36" s="319"/>
      <c r="I36" s="314"/>
      <c r="J36" s="314"/>
      <c r="K36" s="314"/>
      <c r="L36" s="314"/>
      <c r="M36" s="314"/>
      <c r="N36" s="314"/>
      <c r="O36" s="314"/>
      <c r="P36" s="314"/>
    </row>
    <row r="37" spans="1:16" x14ac:dyDescent="0.35">
      <c r="A37" s="318"/>
      <c r="B37" s="320"/>
      <c r="C37" s="320"/>
      <c r="D37" s="320"/>
      <c r="E37" s="319"/>
      <c r="F37" s="319"/>
      <c r="G37" s="319"/>
      <c r="H37" s="319"/>
      <c r="I37" s="314"/>
      <c r="J37" s="314"/>
      <c r="K37" s="314"/>
      <c r="L37" s="314"/>
      <c r="M37" s="314"/>
      <c r="N37" s="314"/>
      <c r="O37" s="314"/>
      <c r="P37" s="314"/>
    </row>
    <row r="38" spans="1:16" x14ac:dyDescent="0.35">
      <c r="A38" s="318"/>
      <c r="B38" s="321" t="s">
        <v>385</v>
      </c>
      <c r="C38" s="320"/>
      <c r="D38" s="320"/>
      <c r="E38" s="319"/>
      <c r="F38" s="319"/>
      <c r="G38" s="319"/>
      <c r="H38" s="319"/>
      <c r="I38" s="314"/>
      <c r="J38" s="314"/>
      <c r="K38" s="314"/>
      <c r="L38" s="314"/>
      <c r="M38" s="314"/>
      <c r="N38" s="314"/>
      <c r="O38" s="314"/>
      <c r="P38" s="314"/>
    </row>
    <row r="39" spans="1:16" x14ac:dyDescent="0.35">
      <c r="A39" s="318" t="s">
        <v>386</v>
      </c>
      <c r="B39" s="320" t="s">
        <v>387</v>
      </c>
      <c r="C39" s="320"/>
      <c r="D39" s="320"/>
      <c r="E39" s="319"/>
      <c r="F39" s="319"/>
      <c r="G39" s="319"/>
      <c r="H39" s="319"/>
      <c r="I39" s="314"/>
      <c r="J39" s="314"/>
      <c r="K39" s="314"/>
      <c r="L39" s="314"/>
      <c r="M39" s="314"/>
      <c r="N39" s="314"/>
      <c r="O39" s="314"/>
      <c r="P39" s="314"/>
    </row>
    <row r="40" spans="1:16" x14ac:dyDescent="0.35">
      <c r="A40" s="318" t="s">
        <v>349</v>
      </c>
      <c r="B40" s="320" t="s">
        <v>388</v>
      </c>
      <c r="C40" s="320"/>
      <c r="D40" s="320"/>
      <c r="E40" s="319"/>
      <c r="F40" s="319"/>
      <c r="G40" s="319"/>
      <c r="H40" s="319"/>
      <c r="I40" s="314"/>
      <c r="J40" s="314"/>
      <c r="K40" s="314"/>
      <c r="L40" s="314"/>
      <c r="M40" s="314"/>
      <c r="N40" s="314"/>
      <c r="O40" s="314"/>
      <c r="P40" s="314"/>
    </row>
    <row r="41" spans="1:16" x14ac:dyDescent="0.35">
      <c r="A41" s="318" t="s">
        <v>389</v>
      </c>
      <c r="B41" s="320" t="s">
        <v>390</v>
      </c>
      <c r="C41" s="320"/>
      <c r="D41" s="320"/>
      <c r="E41" s="319"/>
      <c r="F41" s="319"/>
      <c r="G41" s="319"/>
      <c r="H41" s="319"/>
      <c r="I41" s="314"/>
      <c r="J41" s="314"/>
      <c r="K41" s="314"/>
      <c r="L41" s="314"/>
      <c r="M41" s="314"/>
      <c r="N41" s="314"/>
      <c r="O41" s="314"/>
      <c r="P41" s="314"/>
    </row>
    <row r="42" spans="1:16" x14ac:dyDescent="0.35">
      <c r="A42" s="345" t="s">
        <v>391</v>
      </c>
      <c r="B42" s="320" t="s">
        <v>392</v>
      </c>
      <c r="C42" s="320"/>
      <c r="D42" s="320"/>
      <c r="E42" s="319"/>
      <c r="F42" s="319"/>
      <c r="G42" s="319"/>
      <c r="H42" s="319"/>
      <c r="I42" s="314"/>
      <c r="J42" s="314"/>
      <c r="K42" s="314"/>
      <c r="L42" s="314"/>
      <c r="M42" s="314"/>
      <c r="N42" s="314"/>
      <c r="O42" s="314"/>
      <c r="P42" s="314"/>
    </row>
    <row r="43" spans="1:16" x14ac:dyDescent="0.35">
      <c r="A43" s="318"/>
      <c r="B43" s="649" t="s">
        <v>393</v>
      </c>
      <c r="C43" s="652"/>
      <c r="D43" s="652"/>
      <c r="E43" s="319"/>
      <c r="F43" s="319"/>
      <c r="G43" s="319"/>
      <c r="H43" s="319"/>
      <c r="I43" s="314"/>
      <c r="J43" s="314"/>
      <c r="K43" s="314"/>
      <c r="L43" s="314"/>
      <c r="M43" s="314"/>
      <c r="N43" s="314"/>
      <c r="O43" s="314"/>
      <c r="P43" s="314"/>
    </row>
    <row r="44" spans="1:16" x14ac:dyDescent="0.35">
      <c r="A44" s="324"/>
    </row>
  </sheetData>
  <sheetProtection formatCells="0" formatColumns="0" formatRows="0" insertColumns="0" insertRows="0" insertHyperlinks="0" selectLockedCells="1"/>
  <mergeCells count="6">
    <mergeCell ref="E1:G1"/>
    <mergeCell ref="I1:J1"/>
    <mergeCell ref="O1:P1"/>
    <mergeCell ref="A3:R3"/>
    <mergeCell ref="B22:D22"/>
    <mergeCell ref="K1:L1"/>
  </mergeCells>
  <pageMargins left="0.7" right="0.7" top="0.75" bottom="0.75" header="0.3" footer="0.3"/>
  <pageSetup paperSize="9" scale="3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82C2D-6610-4146-AA53-AF1FCD362113}">
  <dimension ref="A1:EN166"/>
  <sheetViews>
    <sheetView zoomScale="55" zoomScaleNormal="55" zoomScaleSheetLayoutView="40" workbookViewId="0">
      <pane xSplit="1" ySplit="2" topLeftCell="C138" activePane="bottomRight" state="frozen"/>
      <selection pane="topRight" activeCell="B1" sqref="B1"/>
      <selection pane="bottomLeft" activeCell="A3" sqref="A3"/>
      <selection pane="bottomRight" activeCell="S137" sqref="S137"/>
    </sheetView>
  </sheetViews>
  <sheetFormatPr defaultColWidth="9.1796875" defaultRowHeight="14" x14ac:dyDescent="0.3"/>
  <cols>
    <col min="1" max="1" width="13.453125" style="378" customWidth="1"/>
    <col min="2" max="2" width="30.81640625" style="378" customWidth="1"/>
    <col min="3" max="3" width="10" style="378" customWidth="1"/>
    <col min="4" max="4" width="14.54296875" style="378" customWidth="1"/>
    <col min="5" max="5" width="6.54296875" style="378" customWidth="1"/>
    <col min="6" max="6" width="7" style="378" customWidth="1"/>
    <col min="7" max="7" width="6.1796875" style="378" customWidth="1"/>
    <col min="8" max="8" width="6.81640625" style="378" customWidth="1"/>
    <col min="9" max="9" width="12.453125" style="378" customWidth="1"/>
    <col min="10" max="10" width="12.26953125" style="378" customWidth="1"/>
    <col min="11" max="11" width="7.7265625" style="378" customWidth="1"/>
    <col min="12" max="12" width="7.81640625" style="378" bestFit="1" customWidth="1"/>
    <col min="13" max="13" width="11.54296875" style="378" customWidth="1"/>
    <col min="14" max="14" width="11.1796875" style="378" customWidth="1"/>
    <col min="15" max="15" width="11.453125" style="378" customWidth="1"/>
    <col min="16" max="16" width="11.54296875" style="378" customWidth="1"/>
    <col min="17" max="17" width="11.81640625" style="378" customWidth="1"/>
    <col min="18" max="18" width="9.1796875" style="378" customWidth="1"/>
    <col min="19" max="19" width="10.54296875" style="378" customWidth="1"/>
    <col min="20" max="20" width="11" style="378" customWidth="1"/>
    <col min="21" max="21" width="14.453125" style="378" customWidth="1"/>
    <col min="22" max="22" width="18.54296875" style="378" bestFit="1" customWidth="1"/>
    <col min="23" max="23" width="53.1796875" style="381" customWidth="1"/>
    <col min="24" max="16384" width="9.1796875" style="358"/>
  </cols>
  <sheetData>
    <row r="1" spans="1:144" s="351" customFormat="1" ht="57" customHeight="1" x14ac:dyDescent="0.35">
      <c r="A1" s="349" t="s">
        <v>324</v>
      </c>
      <c r="B1" s="349" t="s">
        <v>366</v>
      </c>
      <c r="C1" s="349" t="s">
        <v>326</v>
      </c>
      <c r="D1" s="349" t="s">
        <v>327</v>
      </c>
      <c r="E1" s="797" t="s">
        <v>394</v>
      </c>
      <c r="F1" s="797"/>
      <c r="G1" s="797"/>
      <c r="H1" s="797"/>
      <c r="I1" s="797"/>
      <c r="J1" s="797" t="s">
        <v>329</v>
      </c>
      <c r="K1" s="797"/>
      <c r="L1" s="797"/>
      <c r="M1" s="797" t="s">
        <v>395</v>
      </c>
      <c r="N1" s="797"/>
      <c r="O1" s="806" t="s">
        <v>331</v>
      </c>
      <c r="P1" s="806"/>
      <c r="Q1" s="349" t="s">
        <v>396</v>
      </c>
      <c r="R1" s="349" t="s">
        <v>397</v>
      </c>
      <c r="S1" s="350" t="s">
        <v>333</v>
      </c>
      <c r="T1" s="802" t="s">
        <v>385</v>
      </c>
      <c r="U1" s="803"/>
      <c r="V1" s="349" t="s">
        <v>335</v>
      </c>
      <c r="W1" s="349" t="s">
        <v>392</v>
      </c>
    </row>
    <row r="2" spans="1:144" s="355" customFormat="1" ht="58.5" customHeight="1" x14ac:dyDescent="0.35">
      <c r="A2" s="352"/>
      <c r="B2" s="352"/>
      <c r="C2" s="352"/>
      <c r="D2" s="352"/>
      <c r="E2" s="352" t="s">
        <v>398</v>
      </c>
      <c r="F2" s="352" t="s">
        <v>399</v>
      </c>
      <c r="G2" s="353" t="s">
        <v>400</v>
      </c>
      <c r="H2" s="352" t="s">
        <v>401</v>
      </c>
      <c r="I2" s="352" t="s">
        <v>339</v>
      </c>
      <c r="J2" s="390" t="s">
        <v>340</v>
      </c>
      <c r="K2" s="352" t="s">
        <v>402</v>
      </c>
      <c r="L2" s="352" t="s">
        <v>403</v>
      </c>
      <c r="M2" s="352" t="s">
        <v>341</v>
      </c>
      <c r="N2" s="352" t="s">
        <v>341</v>
      </c>
      <c r="O2" s="390" t="s">
        <v>341</v>
      </c>
      <c r="P2" s="390" t="s">
        <v>341</v>
      </c>
      <c r="Q2" s="352" t="s">
        <v>404</v>
      </c>
      <c r="R2" s="352" t="s">
        <v>405</v>
      </c>
      <c r="S2" s="352" t="s">
        <v>406</v>
      </c>
      <c r="T2" s="352" t="s">
        <v>344</v>
      </c>
      <c r="U2" s="352" t="s">
        <v>345</v>
      </c>
      <c r="V2" s="352"/>
      <c r="W2" s="354"/>
    </row>
    <row r="3" spans="1:144" s="359" customFormat="1" ht="15" thickBot="1" x14ac:dyDescent="0.35">
      <c r="A3" s="356" t="s">
        <v>121</v>
      </c>
      <c r="B3" s="357"/>
      <c r="C3" s="804"/>
      <c r="D3" s="804"/>
      <c r="E3" s="804"/>
      <c r="F3" s="804"/>
      <c r="G3" s="804"/>
      <c r="H3" s="804"/>
      <c r="I3" s="804"/>
      <c r="J3" s="804"/>
      <c r="K3" s="804"/>
      <c r="L3" s="804"/>
      <c r="M3" s="804"/>
      <c r="N3" s="804"/>
      <c r="O3" s="804"/>
      <c r="P3" s="804"/>
      <c r="Q3" s="804"/>
      <c r="R3" s="804"/>
      <c r="S3" s="804"/>
      <c r="T3" s="804"/>
      <c r="U3" s="804"/>
      <c r="V3" s="804"/>
      <c r="W3" s="805"/>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8"/>
      <c r="BS3" s="358"/>
      <c r="BT3" s="358"/>
      <c r="BU3" s="358"/>
      <c r="BV3" s="358"/>
      <c r="BW3" s="358"/>
      <c r="BX3" s="358"/>
      <c r="BY3" s="358"/>
      <c r="BZ3" s="358"/>
      <c r="CA3" s="358"/>
      <c r="CB3" s="358"/>
      <c r="CC3" s="358"/>
      <c r="CD3" s="358"/>
      <c r="CE3" s="358"/>
      <c r="CF3" s="358"/>
      <c r="CG3" s="358"/>
      <c r="CH3" s="358"/>
      <c r="CI3" s="358"/>
      <c r="CJ3" s="358"/>
      <c r="CK3" s="358"/>
      <c r="CL3" s="358"/>
      <c r="CM3" s="358"/>
      <c r="CN3" s="358"/>
      <c r="CO3" s="358"/>
      <c r="CP3" s="358"/>
      <c r="CQ3" s="358"/>
      <c r="CR3" s="358"/>
      <c r="CS3" s="358"/>
      <c r="CT3" s="358"/>
      <c r="CU3" s="358"/>
      <c r="CV3" s="358"/>
      <c r="CW3" s="358"/>
      <c r="CX3" s="358"/>
      <c r="CY3" s="358"/>
      <c r="CZ3" s="358"/>
      <c r="DA3" s="358"/>
      <c r="DB3" s="358"/>
      <c r="DC3" s="358"/>
      <c r="DD3" s="358"/>
      <c r="DE3" s="358"/>
      <c r="DF3" s="358"/>
      <c r="DG3" s="358"/>
      <c r="DH3" s="358"/>
      <c r="DI3" s="358"/>
      <c r="DJ3" s="358"/>
      <c r="DK3" s="358"/>
      <c r="DL3" s="358"/>
      <c r="DM3" s="358"/>
      <c r="DN3" s="358"/>
      <c r="DO3" s="358"/>
      <c r="DP3" s="358"/>
      <c r="DQ3" s="358"/>
      <c r="DR3" s="358"/>
      <c r="DS3" s="358"/>
      <c r="DT3" s="358"/>
      <c r="DU3" s="358"/>
      <c r="DV3" s="358"/>
      <c r="DW3" s="358"/>
      <c r="DX3" s="358"/>
      <c r="DY3" s="358"/>
      <c r="DZ3" s="358"/>
      <c r="EA3" s="358"/>
      <c r="EB3" s="358"/>
      <c r="EC3" s="358"/>
      <c r="ED3" s="358"/>
      <c r="EE3" s="358"/>
      <c r="EF3" s="358"/>
      <c r="EG3" s="358"/>
      <c r="EH3" s="358"/>
      <c r="EI3" s="358"/>
      <c r="EJ3" s="358"/>
      <c r="EK3" s="358"/>
      <c r="EL3" s="358"/>
      <c r="EM3" s="358"/>
      <c r="EN3" s="358"/>
    </row>
    <row r="4" spans="1:144" ht="14.5" x14ac:dyDescent="0.3">
      <c r="A4" s="360" t="s">
        <v>347</v>
      </c>
      <c r="B4" s="360" t="s">
        <v>121</v>
      </c>
      <c r="C4" s="360">
        <v>2025</v>
      </c>
      <c r="D4" s="360" t="s">
        <v>240</v>
      </c>
      <c r="E4" s="331" t="s">
        <v>348</v>
      </c>
      <c r="F4" s="331" t="s">
        <v>348</v>
      </c>
      <c r="G4" s="639">
        <v>868</v>
      </c>
      <c r="H4" s="331" t="s">
        <v>348</v>
      </c>
      <c r="I4" s="348">
        <f t="shared" ref="I4:I10" si="0">SUM(E4:H4)</f>
        <v>868</v>
      </c>
      <c r="J4" s="331" t="s">
        <v>352</v>
      </c>
      <c r="K4" s="331" t="s">
        <v>2469</v>
      </c>
      <c r="L4" s="348" t="str">
        <f t="shared" ref="L4" si="1">IF(OR(J4="NQ", K4="NQ"), "NQ", SUM(J4:K4))</f>
        <v>NQ</v>
      </c>
      <c r="M4" s="331" t="s">
        <v>2418</v>
      </c>
      <c r="N4" s="331" t="s">
        <v>2419</v>
      </c>
      <c r="O4" s="331" t="s">
        <v>2418</v>
      </c>
      <c r="P4" s="331" t="s">
        <v>2419</v>
      </c>
      <c r="Q4" s="331">
        <v>3</v>
      </c>
      <c r="R4" s="331" t="s">
        <v>350</v>
      </c>
      <c r="S4" s="639">
        <v>9</v>
      </c>
      <c r="T4" s="331">
        <v>9</v>
      </c>
      <c r="U4" s="331" t="s">
        <v>350</v>
      </c>
      <c r="V4" s="331" t="s">
        <v>409</v>
      </c>
      <c r="W4" s="639" t="s">
        <v>410</v>
      </c>
    </row>
    <row r="5" spans="1:144" ht="14.5" x14ac:dyDescent="0.3">
      <c r="A5" s="360" t="s">
        <v>347</v>
      </c>
      <c r="B5" s="360" t="s">
        <v>121</v>
      </c>
      <c r="C5" s="360">
        <v>2024</v>
      </c>
      <c r="D5" s="360" t="s">
        <v>240</v>
      </c>
      <c r="E5" s="331" t="s">
        <v>348</v>
      </c>
      <c r="F5" s="331" t="s">
        <v>348</v>
      </c>
      <c r="G5" s="639">
        <v>598</v>
      </c>
      <c r="H5" s="331" t="s">
        <v>348</v>
      </c>
      <c r="I5" s="348">
        <f t="shared" si="0"/>
        <v>598</v>
      </c>
      <c r="J5" s="331" t="s">
        <v>352</v>
      </c>
      <c r="K5" s="331" t="s">
        <v>2469</v>
      </c>
      <c r="L5" s="348" t="str">
        <f t="shared" ref="L5:L37" si="2">IF(OR(J5="NQ", K5="NQ"), "NQ", SUM(J5:K5))</f>
        <v>NQ</v>
      </c>
      <c r="M5" s="331" t="s">
        <v>407</v>
      </c>
      <c r="N5" s="331" t="s">
        <v>408</v>
      </c>
      <c r="O5" s="331" t="s">
        <v>407</v>
      </c>
      <c r="P5" s="331" t="s">
        <v>408</v>
      </c>
      <c r="Q5" s="331">
        <v>3</v>
      </c>
      <c r="R5" s="331" t="s">
        <v>350</v>
      </c>
      <c r="S5" s="639">
        <v>6</v>
      </c>
      <c r="T5" s="331">
        <v>6</v>
      </c>
      <c r="U5" s="331" t="s">
        <v>350</v>
      </c>
      <c r="V5" s="331" t="s">
        <v>409</v>
      </c>
      <c r="W5" s="639" t="s">
        <v>410</v>
      </c>
    </row>
    <row r="6" spans="1:144" s="362" customFormat="1" ht="14.5" x14ac:dyDescent="0.35">
      <c r="A6" s="360" t="s">
        <v>347</v>
      </c>
      <c r="B6" s="360" t="s">
        <v>121</v>
      </c>
      <c r="C6" s="360">
        <v>2023</v>
      </c>
      <c r="D6" s="360" t="s">
        <v>240</v>
      </c>
      <c r="E6" s="360" t="s">
        <v>348</v>
      </c>
      <c r="F6" s="360" t="s">
        <v>348</v>
      </c>
      <c r="G6" s="639">
        <v>897</v>
      </c>
      <c r="H6" s="360" t="s">
        <v>348</v>
      </c>
      <c r="I6" s="348">
        <f t="shared" si="0"/>
        <v>897</v>
      </c>
      <c r="J6" s="360" t="s">
        <v>352</v>
      </c>
      <c r="K6" s="331" t="s">
        <v>2469</v>
      </c>
      <c r="L6" s="348" t="str">
        <f t="shared" si="2"/>
        <v>NQ</v>
      </c>
      <c r="M6" s="600" t="s">
        <v>411</v>
      </c>
      <c r="N6" s="600" t="s">
        <v>412</v>
      </c>
      <c r="O6" s="600" t="s">
        <v>411</v>
      </c>
      <c r="P6" s="600" t="s">
        <v>412</v>
      </c>
      <c r="Q6" s="360">
        <v>3</v>
      </c>
      <c r="R6" s="360" t="s">
        <v>350</v>
      </c>
      <c r="S6" s="639">
        <v>10</v>
      </c>
      <c r="T6" s="331">
        <v>10</v>
      </c>
      <c r="U6" s="331" t="s">
        <v>350</v>
      </c>
      <c r="V6" s="331" t="s">
        <v>409</v>
      </c>
      <c r="W6" s="639" t="s">
        <v>410</v>
      </c>
    </row>
    <row r="7" spans="1:144" s="362" customFormat="1" ht="14.5" x14ac:dyDescent="0.35">
      <c r="A7" s="360" t="s">
        <v>347</v>
      </c>
      <c r="B7" s="360" t="s">
        <v>121</v>
      </c>
      <c r="C7" s="360">
        <v>2022</v>
      </c>
      <c r="D7" s="360" t="s">
        <v>240</v>
      </c>
      <c r="E7" s="360" t="s">
        <v>348</v>
      </c>
      <c r="F7" s="360" t="s">
        <v>348</v>
      </c>
      <c r="G7" s="639">
        <v>528</v>
      </c>
      <c r="H7" s="360" t="s">
        <v>348</v>
      </c>
      <c r="I7" s="348">
        <f t="shared" si="0"/>
        <v>528</v>
      </c>
      <c r="J7" s="360" t="s">
        <v>352</v>
      </c>
      <c r="K7" s="331" t="s">
        <v>2469</v>
      </c>
      <c r="L7" s="348" t="str">
        <f t="shared" si="2"/>
        <v>NQ</v>
      </c>
      <c r="M7" s="600" t="s">
        <v>413</v>
      </c>
      <c r="N7" s="600" t="s">
        <v>414</v>
      </c>
      <c r="O7" s="600" t="s">
        <v>413</v>
      </c>
      <c r="P7" s="600" t="s">
        <v>414</v>
      </c>
      <c r="Q7" s="360">
        <v>3</v>
      </c>
      <c r="R7" s="360" t="s">
        <v>350</v>
      </c>
      <c r="S7" s="639">
        <v>5</v>
      </c>
      <c r="T7" s="331">
        <v>5</v>
      </c>
      <c r="U7" s="331" t="s">
        <v>350</v>
      </c>
      <c r="V7" s="331" t="s">
        <v>409</v>
      </c>
      <c r="W7" s="639" t="s">
        <v>410</v>
      </c>
    </row>
    <row r="8" spans="1:144" s="362" customFormat="1" ht="14.5" x14ac:dyDescent="0.35">
      <c r="A8" s="360" t="s">
        <v>347</v>
      </c>
      <c r="B8" s="360" t="s">
        <v>121</v>
      </c>
      <c r="C8" s="360">
        <v>2021</v>
      </c>
      <c r="D8" s="360" t="s">
        <v>240</v>
      </c>
      <c r="E8" s="360" t="s">
        <v>348</v>
      </c>
      <c r="F8" s="360" t="s">
        <v>348</v>
      </c>
      <c r="G8" s="639">
        <v>667</v>
      </c>
      <c r="H8" s="360" t="s">
        <v>348</v>
      </c>
      <c r="I8" s="348">
        <f t="shared" si="0"/>
        <v>667</v>
      </c>
      <c r="J8" s="360" t="s">
        <v>352</v>
      </c>
      <c r="K8" s="331" t="s">
        <v>2469</v>
      </c>
      <c r="L8" s="348" t="str">
        <f t="shared" si="2"/>
        <v>NQ</v>
      </c>
      <c r="M8" s="600" t="s">
        <v>415</v>
      </c>
      <c r="N8" s="600" t="s">
        <v>416</v>
      </c>
      <c r="O8" s="600" t="s">
        <v>415</v>
      </c>
      <c r="P8" s="600" t="s">
        <v>416</v>
      </c>
      <c r="Q8" s="360">
        <v>3</v>
      </c>
      <c r="R8" s="360" t="s">
        <v>350</v>
      </c>
      <c r="S8" s="639">
        <v>12</v>
      </c>
      <c r="T8" s="331">
        <v>12</v>
      </c>
      <c r="U8" s="331" t="s">
        <v>350</v>
      </c>
      <c r="V8" s="331" t="s">
        <v>409</v>
      </c>
      <c r="W8" s="639" t="s">
        <v>410</v>
      </c>
    </row>
    <row r="9" spans="1:144" s="308" customFormat="1" ht="14.5" x14ac:dyDescent="0.35">
      <c r="A9" s="307" t="s">
        <v>347</v>
      </c>
      <c r="B9" s="307" t="s">
        <v>121</v>
      </c>
      <c r="C9" s="307">
        <v>2020</v>
      </c>
      <c r="D9" s="360" t="s">
        <v>240</v>
      </c>
      <c r="E9" s="360" t="s">
        <v>348</v>
      </c>
      <c r="F9" s="360" t="s">
        <v>348</v>
      </c>
      <c r="G9" s="107">
        <v>530</v>
      </c>
      <c r="H9" s="360" t="s">
        <v>348</v>
      </c>
      <c r="I9" s="348">
        <f t="shared" si="0"/>
        <v>530</v>
      </c>
      <c r="J9" s="360" t="s">
        <v>352</v>
      </c>
      <c r="K9" s="331" t="s">
        <v>2469</v>
      </c>
      <c r="L9" s="348" t="str">
        <f t="shared" si="2"/>
        <v>NQ</v>
      </c>
      <c r="M9" s="600" t="s">
        <v>353</v>
      </c>
      <c r="N9" s="600" t="s">
        <v>354</v>
      </c>
      <c r="O9" s="600" t="s">
        <v>353</v>
      </c>
      <c r="P9" s="600" t="s">
        <v>354</v>
      </c>
      <c r="Q9" s="360">
        <v>3</v>
      </c>
      <c r="R9" s="360" t="s">
        <v>350</v>
      </c>
      <c r="S9" s="107">
        <v>4</v>
      </c>
      <c r="T9" s="331">
        <v>4</v>
      </c>
      <c r="U9" s="331" t="s">
        <v>350</v>
      </c>
      <c r="V9" s="331" t="s">
        <v>409</v>
      </c>
      <c r="W9" s="639" t="s">
        <v>410</v>
      </c>
    </row>
    <row r="10" spans="1:144" s="362" customFormat="1" ht="14.5" x14ac:dyDescent="0.35">
      <c r="A10" s="307" t="s">
        <v>347</v>
      </c>
      <c r="B10" s="307" t="s">
        <v>121</v>
      </c>
      <c r="C10" s="307">
        <v>2019</v>
      </c>
      <c r="D10" s="360" t="s">
        <v>240</v>
      </c>
      <c r="E10" s="360" t="s">
        <v>348</v>
      </c>
      <c r="F10" s="360" t="s">
        <v>348</v>
      </c>
      <c r="G10" s="105">
        <v>682</v>
      </c>
      <c r="H10" s="360" t="s">
        <v>348</v>
      </c>
      <c r="I10" s="348">
        <f t="shared" si="0"/>
        <v>682</v>
      </c>
      <c r="J10" s="360" t="s">
        <v>352</v>
      </c>
      <c r="K10" s="331" t="s">
        <v>2469</v>
      </c>
      <c r="L10" s="348" t="str">
        <f t="shared" si="2"/>
        <v>NQ</v>
      </c>
      <c r="M10" s="600" t="s">
        <v>417</v>
      </c>
      <c r="N10" s="600" t="s">
        <v>356</v>
      </c>
      <c r="O10" s="600" t="s">
        <v>417</v>
      </c>
      <c r="P10" s="600" t="s">
        <v>356</v>
      </c>
      <c r="Q10" s="360">
        <v>3</v>
      </c>
      <c r="R10" s="360" t="s">
        <v>350</v>
      </c>
      <c r="S10" s="639">
        <v>12</v>
      </c>
      <c r="T10" s="331">
        <v>12</v>
      </c>
      <c r="U10" s="331" t="s">
        <v>350</v>
      </c>
      <c r="V10" s="331" t="s">
        <v>409</v>
      </c>
      <c r="W10" s="639" t="s">
        <v>410</v>
      </c>
    </row>
    <row r="11" spans="1:144" ht="14.5" x14ac:dyDescent="0.35">
      <c r="A11" s="307" t="s">
        <v>347</v>
      </c>
      <c r="B11" s="307" t="s">
        <v>121</v>
      </c>
      <c r="C11" s="307">
        <v>2018</v>
      </c>
      <c r="D11" s="307" t="s">
        <v>274</v>
      </c>
      <c r="E11" s="360" t="s">
        <v>348</v>
      </c>
      <c r="F11" s="360" t="s">
        <v>348</v>
      </c>
      <c r="G11" s="331">
        <v>624</v>
      </c>
      <c r="H11" s="360" t="s">
        <v>348</v>
      </c>
      <c r="I11" s="348">
        <f t="shared" ref="I11:I37" si="3">SUM(E11:H11)</f>
        <v>624</v>
      </c>
      <c r="J11" s="360" t="s">
        <v>352</v>
      </c>
      <c r="K11" s="331" t="s">
        <v>2469</v>
      </c>
      <c r="L11" s="348" t="str">
        <f t="shared" si="2"/>
        <v>NQ</v>
      </c>
      <c r="M11" s="600" t="s">
        <v>418</v>
      </c>
      <c r="N11" s="600" t="s">
        <v>419</v>
      </c>
      <c r="O11" s="600"/>
      <c r="P11" s="600"/>
      <c r="Q11" s="360">
        <v>3</v>
      </c>
      <c r="R11" s="360" t="s">
        <v>350</v>
      </c>
      <c r="S11" s="307"/>
      <c r="T11" s="307"/>
      <c r="U11" s="307"/>
      <c r="V11" s="331" t="s">
        <v>409</v>
      </c>
      <c r="W11" s="639" t="s">
        <v>410</v>
      </c>
    </row>
    <row r="12" spans="1:144" ht="14.5" x14ac:dyDescent="0.35">
      <c r="A12" s="307" t="s">
        <v>347</v>
      </c>
      <c r="B12" s="307" t="s">
        <v>121</v>
      </c>
      <c r="C12" s="307">
        <v>2017</v>
      </c>
      <c r="D12" s="307" t="s">
        <v>274</v>
      </c>
      <c r="E12" s="360" t="s">
        <v>348</v>
      </c>
      <c r="F12" s="360" t="s">
        <v>348</v>
      </c>
      <c r="G12" s="331">
        <v>1203</v>
      </c>
      <c r="H12" s="360" t="s">
        <v>348</v>
      </c>
      <c r="I12" s="348">
        <f t="shared" si="3"/>
        <v>1203</v>
      </c>
      <c r="J12" s="360" t="s">
        <v>352</v>
      </c>
      <c r="K12" s="331" t="s">
        <v>2469</v>
      </c>
      <c r="L12" s="348" t="str">
        <f t="shared" si="2"/>
        <v>NQ</v>
      </c>
      <c r="M12" s="600" t="s">
        <v>420</v>
      </c>
      <c r="N12" s="600" t="s">
        <v>421</v>
      </c>
      <c r="O12" s="600"/>
      <c r="P12" s="600"/>
      <c r="Q12" s="360">
        <v>3</v>
      </c>
      <c r="R12" s="360" t="s">
        <v>350</v>
      </c>
      <c r="S12" s="307"/>
      <c r="T12" s="307"/>
      <c r="U12" s="307"/>
      <c r="V12" s="331" t="s">
        <v>409</v>
      </c>
      <c r="W12" s="639" t="s">
        <v>410</v>
      </c>
    </row>
    <row r="13" spans="1:144" ht="14.5" x14ac:dyDescent="0.35">
      <c r="A13" s="307" t="s">
        <v>347</v>
      </c>
      <c r="B13" s="307" t="s">
        <v>121</v>
      </c>
      <c r="C13" s="307">
        <v>2016</v>
      </c>
      <c r="D13" s="307" t="s">
        <v>274</v>
      </c>
      <c r="E13" s="360" t="s">
        <v>348</v>
      </c>
      <c r="F13" s="360" t="s">
        <v>348</v>
      </c>
      <c r="G13" s="331">
        <v>295</v>
      </c>
      <c r="H13" s="360" t="s">
        <v>348</v>
      </c>
      <c r="I13" s="348">
        <f t="shared" si="3"/>
        <v>295</v>
      </c>
      <c r="J13" s="360" t="s">
        <v>352</v>
      </c>
      <c r="K13" s="331" t="s">
        <v>2469</v>
      </c>
      <c r="L13" s="348" t="str">
        <f t="shared" si="2"/>
        <v>NQ</v>
      </c>
      <c r="M13" s="600" t="s">
        <v>422</v>
      </c>
      <c r="N13" s="600" t="s">
        <v>423</v>
      </c>
      <c r="O13" s="600"/>
      <c r="P13" s="600"/>
      <c r="Q13" s="360">
        <v>3</v>
      </c>
      <c r="R13" s="360" t="s">
        <v>350</v>
      </c>
      <c r="S13" s="307"/>
      <c r="T13" s="307"/>
      <c r="U13" s="307"/>
      <c r="V13" s="331" t="s">
        <v>409</v>
      </c>
      <c r="W13" s="639" t="s">
        <v>410</v>
      </c>
    </row>
    <row r="14" spans="1:144" ht="14.5" x14ac:dyDescent="0.35">
      <c r="A14" s="307" t="s">
        <v>347</v>
      </c>
      <c r="B14" s="307" t="s">
        <v>121</v>
      </c>
      <c r="C14" s="307">
        <v>2015</v>
      </c>
      <c r="D14" s="307" t="s">
        <v>274</v>
      </c>
      <c r="E14" s="360" t="s">
        <v>348</v>
      </c>
      <c r="F14" s="360" t="s">
        <v>348</v>
      </c>
      <c r="G14" s="331">
        <v>501</v>
      </c>
      <c r="H14" s="360" t="s">
        <v>348</v>
      </c>
      <c r="I14" s="348">
        <f t="shared" si="3"/>
        <v>501</v>
      </c>
      <c r="J14" s="360" t="s">
        <v>352</v>
      </c>
      <c r="K14" s="331" t="s">
        <v>2469</v>
      </c>
      <c r="L14" s="348" t="str">
        <f t="shared" si="2"/>
        <v>NQ</v>
      </c>
      <c r="M14" s="600" t="s">
        <v>424</v>
      </c>
      <c r="N14" s="600" t="s">
        <v>425</v>
      </c>
      <c r="O14" s="600"/>
      <c r="P14" s="600"/>
      <c r="Q14" s="360">
        <v>3</v>
      </c>
      <c r="R14" s="360" t="s">
        <v>350</v>
      </c>
      <c r="S14" s="307"/>
      <c r="T14" s="307"/>
      <c r="U14" s="307"/>
      <c r="V14" s="331" t="s">
        <v>409</v>
      </c>
      <c r="W14" s="639" t="s">
        <v>410</v>
      </c>
    </row>
    <row r="15" spans="1:144" ht="14.5" x14ac:dyDescent="0.35">
      <c r="A15" s="307" t="s">
        <v>347</v>
      </c>
      <c r="B15" s="307" t="s">
        <v>121</v>
      </c>
      <c r="C15" s="307">
        <v>2014</v>
      </c>
      <c r="D15" s="307" t="s">
        <v>274</v>
      </c>
      <c r="E15" s="360" t="s">
        <v>348</v>
      </c>
      <c r="F15" s="360" t="s">
        <v>348</v>
      </c>
      <c r="G15" s="331">
        <v>48</v>
      </c>
      <c r="H15" s="360" t="s">
        <v>348</v>
      </c>
      <c r="I15" s="348">
        <f t="shared" si="3"/>
        <v>48</v>
      </c>
      <c r="J15" s="360" t="s">
        <v>352</v>
      </c>
      <c r="K15" s="331" t="s">
        <v>2469</v>
      </c>
      <c r="L15" s="348" t="str">
        <f t="shared" si="2"/>
        <v>NQ</v>
      </c>
      <c r="M15" s="600" t="s">
        <v>426</v>
      </c>
      <c r="N15" s="600" t="s">
        <v>427</v>
      </c>
      <c r="O15" s="600"/>
      <c r="P15" s="600"/>
      <c r="Q15" s="360">
        <v>3</v>
      </c>
      <c r="R15" s="360" t="s">
        <v>350</v>
      </c>
      <c r="S15" s="307"/>
      <c r="T15" s="307"/>
      <c r="U15" s="307"/>
      <c r="V15" s="331" t="s">
        <v>409</v>
      </c>
      <c r="W15" s="639" t="s">
        <v>410</v>
      </c>
    </row>
    <row r="16" spans="1:144" ht="14.5" x14ac:dyDescent="0.35">
      <c r="A16" s="307" t="s">
        <v>347</v>
      </c>
      <c r="B16" s="307" t="s">
        <v>121</v>
      </c>
      <c r="C16" s="307">
        <v>2013</v>
      </c>
      <c r="D16" s="307" t="s">
        <v>274</v>
      </c>
      <c r="E16" s="360" t="s">
        <v>348</v>
      </c>
      <c r="F16" s="360" t="s">
        <v>348</v>
      </c>
      <c r="G16" s="331">
        <v>1104</v>
      </c>
      <c r="H16" s="360" t="s">
        <v>348</v>
      </c>
      <c r="I16" s="348">
        <f t="shared" si="3"/>
        <v>1104</v>
      </c>
      <c r="J16" s="360" t="s">
        <v>352</v>
      </c>
      <c r="K16" s="331" t="s">
        <v>2469</v>
      </c>
      <c r="L16" s="348" t="str">
        <f t="shared" si="2"/>
        <v>NQ</v>
      </c>
      <c r="M16" s="600" t="s">
        <v>428</v>
      </c>
      <c r="N16" s="600" t="s">
        <v>429</v>
      </c>
      <c r="O16" s="600"/>
      <c r="P16" s="600"/>
      <c r="Q16" s="360">
        <v>3</v>
      </c>
      <c r="R16" s="360" t="s">
        <v>350</v>
      </c>
      <c r="S16" s="307"/>
      <c r="T16" s="307"/>
      <c r="U16" s="307"/>
      <c r="V16" s="331" t="s">
        <v>409</v>
      </c>
      <c r="W16" s="639" t="s">
        <v>410</v>
      </c>
    </row>
    <row r="17" spans="1:23" ht="14.5" x14ac:dyDescent="0.35">
      <c r="A17" s="307" t="s">
        <v>347</v>
      </c>
      <c r="B17" s="307" t="s">
        <v>121</v>
      </c>
      <c r="C17" s="307">
        <v>2012</v>
      </c>
      <c r="D17" s="307" t="s">
        <v>274</v>
      </c>
      <c r="E17" s="360" t="s">
        <v>348</v>
      </c>
      <c r="F17" s="360" t="s">
        <v>348</v>
      </c>
      <c r="G17" s="331">
        <v>713</v>
      </c>
      <c r="H17" s="360" t="s">
        <v>348</v>
      </c>
      <c r="I17" s="348">
        <f t="shared" si="3"/>
        <v>713</v>
      </c>
      <c r="J17" s="360" t="s">
        <v>352</v>
      </c>
      <c r="K17" s="331" t="s">
        <v>2469</v>
      </c>
      <c r="L17" s="348" t="str">
        <f t="shared" si="2"/>
        <v>NQ</v>
      </c>
      <c r="M17" s="600" t="s">
        <v>430</v>
      </c>
      <c r="N17" s="600" t="s">
        <v>431</v>
      </c>
      <c r="O17" s="600"/>
      <c r="P17" s="600"/>
      <c r="Q17" s="360">
        <v>3</v>
      </c>
      <c r="R17" s="360" t="s">
        <v>350</v>
      </c>
      <c r="S17" s="307"/>
      <c r="T17" s="307"/>
      <c r="U17" s="307"/>
      <c r="V17" s="331" t="s">
        <v>409</v>
      </c>
      <c r="W17" s="639" t="s">
        <v>410</v>
      </c>
    </row>
    <row r="18" spans="1:23" ht="14.5" x14ac:dyDescent="0.35">
      <c r="A18" s="307" t="s">
        <v>347</v>
      </c>
      <c r="B18" s="307" t="s">
        <v>121</v>
      </c>
      <c r="C18" s="307">
        <v>2011</v>
      </c>
      <c r="D18" s="307" t="s">
        <v>274</v>
      </c>
      <c r="E18" s="360" t="s">
        <v>348</v>
      </c>
      <c r="F18" s="360" t="s">
        <v>348</v>
      </c>
      <c r="G18" s="331">
        <v>726</v>
      </c>
      <c r="H18" s="360" t="s">
        <v>348</v>
      </c>
      <c r="I18" s="348">
        <f t="shared" si="3"/>
        <v>726</v>
      </c>
      <c r="J18" s="360" t="s">
        <v>352</v>
      </c>
      <c r="K18" s="331" t="s">
        <v>2469</v>
      </c>
      <c r="L18" s="348" t="str">
        <f t="shared" si="2"/>
        <v>NQ</v>
      </c>
      <c r="M18" s="600" t="s">
        <v>432</v>
      </c>
      <c r="N18" s="600" t="s">
        <v>433</v>
      </c>
      <c r="O18" s="600"/>
      <c r="P18" s="600"/>
      <c r="Q18" s="360">
        <v>3</v>
      </c>
      <c r="R18" s="360" t="s">
        <v>350</v>
      </c>
      <c r="S18" s="307"/>
      <c r="T18" s="307"/>
      <c r="U18" s="307"/>
      <c r="V18" s="331" t="s">
        <v>409</v>
      </c>
      <c r="W18" s="639" t="s">
        <v>410</v>
      </c>
    </row>
    <row r="19" spans="1:23" ht="14.5" x14ac:dyDescent="0.35">
      <c r="A19" s="307" t="s">
        <v>347</v>
      </c>
      <c r="B19" s="307" t="s">
        <v>121</v>
      </c>
      <c r="C19" s="307">
        <v>2010</v>
      </c>
      <c r="D19" s="307" t="s">
        <v>274</v>
      </c>
      <c r="E19" s="360" t="s">
        <v>348</v>
      </c>
      <c r="F19" s="360" t="s">
        <v>348</v>
      </c>
      <c r="G19" s="331">
        <v>1107</v>
      </c>
      <c r="H19" s="360" t="s">
        <v>348</v>
      </c>
      <c r="I19" s="348">
        <f t="shared" si="3"/>
        <v>1107</v>
      </c>
      <c r="J19" s="360" t="s">
        <v>352</v>
      </c>
      <c r="K19" s="331" t="s">
        <v>2469</v>
      </c>
      <c r="L19" s="348" t="str">
        <f t="shared" si="2"/>
        <v>NQ</v>
      </c>
      <c r="M19" s="600" t="s">
        <v>434</v>
      </c>
      <c r="N19" s="600" t="s">
        <v>435</v>
      </c>
      <c r="O19" s="600"/>
      <c r="P19" s="600"/>
      <c r="Q19" s="360">
        <v>3</v>
      </c>
      <c r="R19" s="360" t="s">
        <v>350</v>
      </c>
      <c r="S19" s="307"/>
      <c r="T19" s="307"/>
      <c r="U19" s="307"/>
      <c r="V19" s="331" t="s">
        <v>409</v>
      </c>
      <c r="W19" s="639" t="s">
        <v>410</v>
      </c>
    </row>
    <row r="20" spans="1:23" ht="14.5" x14ac:dyDescent="0.35">
      <c r="A20" s="307" t="s">
        <v>347</v>
      </c>
      <c r="B20" s="307" t="s">
        <v>121</v>
      </c>
      <c r="C20" s="307">
        <v>2009</v>
      </c>
      <c r="D20" s="307" t="s">
        <v>274</v>
      </c>
      <c r="E20" s="360" t="s">
        <v>348</v>
      </c>
      <c r="F20" s="360" t="s">
        <v>348</v>
      </c>
      <c r="G20" s="331">
        <v>310</v>
      </c>
      <c r="H20" s="360" t="s">
        <v>348</v>
      </c>
      <c r="I20" s="348">
        <f t="shared" si="3"/>
        <v>310</v>
      </c>
      <c r="J20" s="360" t="s">
        <v>352</v>
      </c>
      <c r="K20" s="331" t="s">
        <v>2469</v>
      </c>
      <c r="L20" s="348" t="str">
        <f t="shared" si="2"/>
        <v>NQ</v>
      </c>
      <c r="M20" s="600" t="s">
        <v>436</v>
      </c>
      <c r="N20" s="600" t="s">
        <v>437</v>
      </c>
      <c r="O20" s="600"/>
      <c r="P20" s="600"/>
      <c r="Q20" s="360">
        <v>3</v>
      </c>
      <c r="R20" s="360" t="s">
        <v>350</v>
      </c>
      <c r="S20" s="307"/>
      <c r="T20" s="307"/>
      <c r="U20" s="307"/>
      <c r="V20" s="331" t="s">
        <v>409</v>
      </c>
      <c r="W20" s="639" t="s">
        <v>410</v>
      </c>
    </row>
    <row r="21" spans="1:23" ht="14.5" x14ac:dyDescent="0.35">
      <c r="A21" s="307" t="s">
        <v>347</v>
      </c>
      <c r="B21" s="307" t="s">
        <v>121</v>
      </c>
      <c r="C21" s="307">
        <v>2008</v>
      </c>
      <c r="D21" s="307" t="s">
        <v>274</v>
      </c>
      <c r="E21" s="360" t="s">
        <v>348</v>
      </c>
      <c r="F21" s="360" t="s">
        <v>348</v>
      </c>
      <c r="G21" s="331">
        <v>0</v>
      </c>
      <c r="H21" s="360" t="s">
        <v>348</v>
      </c>
      <c r="I21" s="348">
        <f t="shared" si="3"/>
        <v>0</v>
      </c>
      <c r="J21" s="360" t="s">
        <v>352</v>
      </c>
      <c r="K21" s="331" t="s">
        <v>2469</v>
      </c>
      <c r="L21" s="348" t="str">
        <f t="shared" si="2"/>
        <v>NQ</v>
      </c>
      <c r="M21" s="600" t="s">
        <v>438</v>
      </c>
      <c r="N21" s="600" t="s">
        <v>439</v>
      </c>
      <c r="O21" s="600"/>
      <c r="P21" s="600"/>
      <c r="Q21" s="360">
        <v>3</v>
      </c>
      <c r="R21" s="360" t="s">
        <v>350</v>
      </c>
      <c r="S21" s="307"/>
      <c r="T21" s="307"/>
      <c r="U21" s="307"/>
      <c r="V21" s="331" t="s">
        <v>409</v>
      </c>
      <c r="W21" s="639" t="s">
        <v>410</v>
      </c>
    </row>
    <row r="22" spans="1:23" ht="14.5" x14ac:dyDescent="0.35">
      <c r="A22" s="307" t="s">
        <v>347</v>
      </c>
      <c r="B22" s="307" t="s">
        <v>121</v>
      </c>
      <c r="C22" s="307">
        <v>2007</v>
      </c>
      <c r="D22" s="307" t="s">
        <v>274</v>
      </c>
      <c r="E22" s="360" t="s">
        <v>348</v>
      </c>
      <c r="F22" s="360" t="s">
        <v>348</v>
      </c>
      <c r="G22" s="331">
        <v>633</v>
      </c>
      <c r="H22" s="360" t="s">
        <v>348</v>
      </c>
      <c r="I22" s="348">
        <f t="shared" si="3"/>
        <v>633</v>
      </c>
      <c r="J22" s="360" t="s">
        <v>352</v>
      </c>
      <c r="K22" s="331" t="s">
        <v>2469</v>
      </c>
      <c r="L22" s="348" t="str">
        <f t="shared" si="2"/>
        <v>NQ</v>
      </c>
      <c r="M22" s="600" t="s">
        <v>440</v>
      </c>
      <c r="N22" s="600" t="s">
        <v>441</v>
      </c>
      <c r="O22" s="600"/>
      <c r="P22" s="600"/>
      <c r="Q22" s="360">
        <v>3</v>
      </c>
      <c r="R22" s="360" t="s">
        <v>350</v>
      </c>
      <c r="S22" s="307"/>
      <c r="T22" s="307"/>
      <c r="U22" s="307"/>
      <c r="V22" s="331" t="s">
        <v>409</v>
      </c>
      <c r="W22" s="639" t="s">
        <v>410</v>
      </c>
    </row>
    <row r="23" spans="1:23" ht="14.5" x14ac:dyDescent="0.35">
      <c r="A23" s="307" t="s">
        <v>347</v>
      </c>
      <c r="B23" s="307" t="s">
        <v>121</v>
      </c>
      <c r="C23" s="307">
        <v>2006</v>
      </c>
      <c r="D23" s="307" t="s">
        <v>274</v>
      </c>
      <c r="E23" s="360" t="s">
        <v>348</v>
      </c>
      <c r="F23" s="360" t="s">
        <v>348</v>
      </c>
      <c r="G23" s="331">
        <v>856</v>
      </c>
      <c r="H23" s="360" t="s">
        <v>348</v>
      </c>
      <c r="I23" s="348">
        <f t="shared" si="3"/>
        <v>856</v>
      </c>
      <c r="J23" s="360" t="s">
        <v>352</v>
      </c>
      <c r="K23" s="331" t="s">
        <v>2469</v>
      </c>
      <c r="L23" s="348" t="str">
        <f t="shared" si="2"/>
        <v>NQ</v>
      </c>
      <c r="M23" s="600" t="s">
        <v>442</v>
      </c>
      <c r="N23" s="600" t="s">
        <v>443</v>
      </c>
      <c r="O23" s="600"/>
      <c r="P23" s="600"/>
      <c r="Q23" s="360">
        <v>3</v>
      </c>
      <c r="R23" s="360" t="s">
        <v>350</v>
      </c>
      <c r="S23" s="307"/>
      <c r="T23" s="307"/>
      <c r="U23" s="307"/>
      <c r="V23" s="331" t="s">
        <v>409</v>
      </c>
      <c r="W23" s="639" t="s">
        <v>410</v>
      </c>
    </row>
    <row r="24" spans="1:23" ht="14.5" x14ac:dyDescent="0.35">
      <c r="A24" s="307" t="s">
        <v>347</v>
      </c>
      <c r="B24" s="307" t="s">
        <v>121</v>
      </c>
      <c r="C24" s="307">
        <v>2005</v>
      </c>
      <c r="D24" s="307" t="s">
        <v>274</v>
      </c>
      <c r="E24" s="360" t="s">
        <v>348</v>
      </c>
      <c r="F24" s="360" t="s">
        <v>348</v>
      </c>
      <c r="G24" s="331">
        <v>302</v>
      </c>
      <c r="H24" s="360" t="s">
        <v>348</v>
      </c>
      <c r="I24" s="348">
        <f t="shared" si="3"/>
        <v>302</v>
      </c>
      <c r="J24" s="360" t="s">
        <v>352</v>
      </c>
      <c r="K24" s="331" t="s">
        <v>2469</v>
      </c>
      <c r="L24" s="348" t="str">
        <f t="shared" si="2"/>
        <v>NQ</v>
      </c>
      <c r="M24" s="600" t="s">
        <v>444</v>
      </c>
      <c r="N24" s="600" t="s">
        <v>445</v>
      </c>
      <c r="O24" s="600"/>
      <c r="P24" s="600"/>
      <c r="Q24" s="360">
        <v>3</v>
      </c>
      <c r="R24" s="360" t="s">
        <v>350</v>
      </c>
      <c r="S24" s="307"/>
      <c r="T24" s="307"/>
      <c r="U24" s="307"/>
      <c r="V24" s="331" t="s">
        <v>409</v>
      </c>
      <c r="W24" s="639" t="s">
        <v>410</v>
      </c>
    </row>
    <row r="25" spans="1:23" ht="14.5" x14ac:dyDescent="0.35">
      <c r="A25" s="307" t="s">
        <v>347</v>
      </c>
      <c r="B25" s="307" t="s">
        <v>121</v>
      </c>
      <c r="C25" s="307">
        <v>2004</v>
      </c>
      <c r="D25" s="307" t="s">
        <v>274</v>
      </c>
      <c r="E25" s="360" t="s">
        <v>348</v>
      </c>
      <c r="F25" s="360" t="s">
        <v>348</v>
      </c>
      <c r="G25" s="331">
        <v>1012</v>
      </c>
      <c r="H25" s="360" t="s">
        <v>348</v>
      </c>
      <c r="I25" s="348">
        <f t="shared" si="3"/>
        <v>1012</v>
      </c>
      <c r="J25" s="360" t="s">
        <v>352</v>
      </c>
      <c r="K25" s="331" t="s">
        <v>2469</v>
      </c>
      <c r="L25" s="348" t="str">
        <f t="shared" si="2"/>
        <v>NQ</v>
      </c>
      <c r="M25" s="600" t="s">
        <v>446</v>
      </c>
      <c r="N25" s="600" t="s">
        <v>447</v>
      </c>
      <c r="O25" s="600"/>
      <c r="P25" s="600"/>
      <c r="Q25" s="360">
        <v>3</v>
      </c>
      <c r="R25" s="360" t="s">
        <v>350</v>
      </c>
      <c r="S25" s="307"/>
      <c r="T25" s="307"/>
      <c r="U25" s="307"/>
      <c r="V25" s="331" t="s">
        <v>409</v>
      </c>
      <c r="W25" s="639" t="s">
        <v>410</v>
      </c>
    </row>
    <row r="26" spans="1:23" ht="14.5" x14ac:dyDescent="0.35">
      <c r="A26" s="307" t="s">
        <v>347</v>
      </c>
      <c r="B26" s="307" t="s">
        <v>121</v>
      </c>
      <c r="C26" s="307">
        <v>2003</v>
      </c>
      <c r="D26" s="307" t="s">
        <v>274</v>
      </c>
      <c r="E26" s="360" t="s">
        <v>348</v>
      </c>
      <c r="F26" s="360" t="s">
        <v>348</v>
      </c>
      <c r="G26" s="331">
        <v>503</v>
      </c>
      <c r="H26" s="360" t="s">
        <v>348</v>
      </c>
      <c r="I26" s="348">
        <f t="shared" si="3"/>
        <v>503</v>
      </c>
      <c r="J26" s="360" t="s">
        <v>352</v>
      </c>
      <c r="K26" s="331" t="s">
        <v>2469</v>
      </c>
      <c r="L26" s="348" t="str">
        <f t="shared" si="2"/>
        <v>NQ</v>
      </c>
      <c r="M26" s="600" t="s">
        <v>448</v>
      </c>
      <c r="N26" s="600" t="s">
        <v>449</v>
      </c>
      <c r="O26" s="600"/>
      <c r="P26" s="600"/>
      <c r="Q26" s="360">
        <v>3</v>
      </c>
      <c r="R26" s="360" t="s">
        <v>350</v>
      </c>
      <c r="S26" s="307"/>
      <c r="T26" s="307"/>
      <c r="U26" s="307"/>
      <c r="V26" s="331" t="s">
        <v>409</v>
      </c>
      <c r="W26" s="639" t="s">
        <v>410</v>
      </c>
    </row>
    <row r="27" spans="1:23" ht="14.5" x14ac:dyDescent="0.35">
      <c r="A27" s="307" t="s">
        <v>347</v>
      </c>
      <c r="B27" s="307" t="s">
        <v>121</v>
      </c>
      <c r="C27" s="307">
        <v>2002</v>
      </c>
      <c r="D27" s="307" t="s">
        <v>274</v>
      </c>
      <c r="E27" s="360" t="s">
        <v>348</v>
      </c>
      <c r="F27" s="360" t="s">
        <v>348</v>
      </c>
      <c r="G27" s="331">
        <v>626</v>
      </c>
      <c r="H27" s="360" t="s">
        <v>348</v>
      </c>
      <c r="I27" s="348">
        <f t="shared" si="3"/>
        <v>626</v>
      </c>
      <c r="J27" s="360" t="s">
        <v>352</v>
      </c>
      <c r="K27" s="331" t="s">
        <v>2469</v>
      </c>
      <c r="L27" s="348" t="str">
        <f t="shared" si="2"/>
        <v>NQ</v>
      </c>
      <c r="M27" s="600" t="s">
        <v>450</v>
      </c>
      <c r="N27" s="600" t="s">
        <v>451</v>
      </c>
      <c r="O27" s="600"/>
      <c r="P27" s="600"/>
      <c r="Q27" s="360">
        <v>3</v>
      </c>
      <c r="R27" s="360" t="s">
        <v>350</v>
      </c>
      <c r="S27" s="307"/>
      <c r="T27" s="307"/>
      <c r="U27" s="307"/>
      <c r="V27" s="331" t="s">
        <v>409</v>
      </c>
      <c r="W27" s="639" t="s">
        <v>410</v>
      </c>
    </row>
    <row r="28" spans="1:23" ht="14.5" x14ac:dyDescent="0.35">
      <c r="A28" s="307" t="s">
        <v>347</v>
      </c>
      <c r="B28" s="307" t="s">
        <v>121</v>
      </c>
      <c r="C28" s="307">
        <v>2001</v>
      </c>
      <c r="D28" s="307" t="s">
        <v>274</v>
      </c>
      <c r="E28" s="360" t="s">
        <v>348</v>
      </c>
      <c r="F28" s="360" t="s">
        <v>348</v>
      </c>
      <c r="G28" s="331">
        <v>918</v>
      </c>
      <c r="H28" s="360" t="s">
        <v>348</v>
      </c>
      <c r="I28" s="348">
        <f t="shared" si="3"/>
        <v>918</v>
      </c>
      <c r="J28" s="360" t="s">
        <v>352</v>
      </c>
      <c r="K28" s="331" t="s">
        <v>2469</v>
      </c>
      <c r="L28" s="348" t="str">
        <f t="shared" si="2"/>
        <v>NQ</v>
      </c>
      <c r="M28" s="600" t="s">
        <v>452</v>
      </c>
      <c r="N28" s="600" t="s">
        <v>453</v>
      </c>
      <c r="O28" s="600"/>
      <c r="P28" s="600"/>
      <c r="Q28" s="360">
        <v>3</v>
      </c>
      <c r="R28" s="360" t="s">
        <v>350</v>
      </c>
      <c r="S28" s="307"/>
      <c r="T28" s="307"/>
      <c r="U28" s="307"/>
      <c r="V28" s="331" t="s">
        <v>409</v>
      </c>
      <c r="W28" s="639" t="s">
        <v>410</v>
      </c>
    </row>
    <row r="29" spans="1:23" ht="14.5" x14ac:dyDescent="0.35">
      <c r="A29" s="307" t="s">
        <v>347</v>
      </c>
      <c r="B29" s="307" t="s">
        <v>121</v>
      </c>
      <c r="C29" s="307">
        <v>2000</v>
      </c>
      <c r="D29" s="307" t="s">
        <v>274</v>
      </c>
      <c r="E29" s="360" t="s">
        <v>348</v>
      </c>
      <c r="F29" s="360" t="s">
        <v>348</v>
      </c>
      <c r="G29" s="331">
        <v>588</v>
      </c>
      <c r="H29" s="360" t="s">
        <v>348</v>
      </c>
      <c r="I29" s="348">
        <f t="shared" si="3"/>
        <v>588</v>
      </c>
      <c r="J29" s="360" t="s">
        <v>352</v>
      </c>
      <c r="K29" s="331" t="s">
        <v>2469</v>
      </c>
      <c r="L29" s="348" t="str">
        <f t="shared" si="2"/>
        <v>NQ</v>
      </c>
      <c r="M29" s="600" t="s">
        <v>454</v>
      </c>
      <c r="N29" s="600" t="s">
        <v>455</v>
      </c>
      <c r="O29" s="600"/>
      <c r="P29" s="600"/>
      <c r="Q29" s="360">
        <v>3</v>
      </c>
      <c r="R29" s="360" t="s">
        <v>350</v>
      </c>
      <c r="S29" s="307"/>
      <c r="T29" s="307"/>
      <c r="U29" s="307"/>
      <c r="V29" s="331" t="s">
        <v>409</v>
      </c>
      <c r="W29" s="639" t="s">
        <v>410</v>
      </c>
    </row>
    <row r="30" spans="1:23" ht="14.5" x14ac:dyDescent="0.35">
      <c r="A30" s="307" t="s">
        <v>347</v>
      </c>
      <c r="B30" s="307" t="s">
        <v>121</v>
      </c>
      <c r="C30" s="307">
        <v>1999</v>
      </c>
      <c r="D30" s="307" t="s">
        <v>274</v>
      </c>
      <c r="E30" s="360" t="s">
        <v>348</v>
      </c>
      <c r="F30" s="360" t="s">
        <v>348</v>
      </c>
      <c r="G30" s="331">
        <v>608</v>
      </c>
      <c r="H30" s="360" t="s">
        <v>348</v>
      </c>
      <c r="I30" s="348">
        <f t="shared" si="3"/>
        <v>608</v>
      </c>
      <c r="J30" s="360" t="s">
        <v>352</v>
      </c>
      <c r="K30" s="331" t="s">
        <v>2469</v>
      </c>
      <c r="L30" s="348" t="str">
        <f t="shared" si="2"/>
        <v>NQ</v>
      </c>
      <c r="M30" s="600" t="s">
        <v>456</v>
      </c>
      <c r="N30" s="600" t="s">
        <v>457</v>
      </c>
      <c r="O30" s="600"/>
      <c r="P30" s="600"/>
      <c r="Q30" s="360">
        <v>3</v>
      </c>
      <c r="R30" s="360" t="s">
        <v>350</v>
      </c>
      <c r="S30" s="307"/>
      <c r="T30" s="307"/>
      <c r="U30" s="307"/>
      <c r="V30" s="331" t="s">
        <v>409</v>
      </c>
      <c r="W30" s="639" t="s">
        <v>410</v>
      </c>
    </row>
    <row r="31" spans="1:23" ht="14.5" x14ac:dyDescent="0.35">
      <c r="A31" s="307" t="s">
        <v>347</v>
      </c>
      <c r="B31" s="307" t="s">
        <v>121</v>
      </c>
      <c r="C31" s="307">
        <v>1998</v>
      </c>
      <c r="D31" s="307" t="s">
        <v>274</v>
      </c>
      <c r="E31" s="360" t="s">
        <v>348</v>
      </c>
      <c r="F31" s="360" t="s">
        <v>348</v>
      </c>
      <c r="G31" s="331">
        <v>815</v>
      </c>
      <c r="H31" s="360" t="s">
        <v>348</v>
      </c>
      <c r="I31" s="348">
        <f t="shared" si="3"/>
        <v>815</v>
      </c>
      <c r="J31" s="360" t="s">
        <v>352</v>
      </c>
      <c r="K31" s="331" t="s">
        <v>2469</v>
      </c>
      <c r="L31" s="348" t="str">
        <f t="shared" si="2"/>
        <v>NQ</v>
      </c>
      <c r="M31" s="600" t="s">
        <v>458</v>
      </c>
      <c r="N31" s="600" t="s">
        <v>459</v>
      </c>
      <c r="O31" s="600"/>
      <c r="P31" s="600"/>
      <c r="Q31" s="360">
        <v>3</v>
      </c>
      <c r="R31" s="360" t="s">
        <v>350</v>
      </c>
      <c r="S31" s="307"/>
      <c r="T31" s="307"/>
      <c r="U31" s="307"/>
      <c r="V31" s="331" t="s">
        <v>409</v>
      </c>
      <c r="W31" s="639" t="s">
        <v>410</v>
      </c>
    </row>
    <row r="32" spans="1:23" ht="14.5" x14ac:dyDescent="0.35">
      <c r="A32" s="307" t="s">
        <v>347</v>
      </c>
      <c r="B32" s="307" t="s">
        <v>121</v>
      </c>
      <c r="C32" s="307">
        <v>1997</v>
      </c>
      <c r="D32" s="307" t="s">
        <v>274</v>
      </c>
      <c r="E32" s="360" t="s">
        <v>348</v>
      </c>
      <c r="F32" s="360" t="s">
        <v>348</v>
      </c>
      <c r="G32" s="331">
        <v>1162</v>
      </c>
      <c r="H32" s="360" t="s">
        <v>348</v>
      </c>
      <c r="I32" s="348">
        <f>SUM(E32:H32)</f>
        <v>1162</v>
      </c>
      <c r="J32" s="360" t="s">
        <v>352</v>
      </c>
      <c r="K32" s="331" t="s">
        <v>2469</v>
      </c>
      <c r="L32" s="348" t="str">
        <f t="shared" si="2"/>
        <v>NQ</v>
      </c>
      <c r="M32" s="600" t="s">
        <v>460</v>
      </c>
      <c r="N32" s="600" t="s">
        <v>461</v>
      </c>
      <c r="O32" s="600"/>
      <c r="P32" s="600"/>
      <c r="Q32" s="360">
        <v>3</v>
      </c>
      <c r="R32" s="360" t="s">
        <v>350</v>
      </c>
      <c r="S32" s="307"/>
      <c r="T32" s="307"/>
      <c r="U32" s="307"/>
      <c r="V32" s="331" t="s">
        <v>409</v>
      </c>
      <c r="W32" s="639" t="s">
        <v>410</v>
      </c>
    </row>
    <row r="33" spans="1:23" ht="14.5" x14ac:dyDescent="0.35">
      <c r="A33" s="307" t="s">
        <v>347</v>
      </c>
      <c r="B33" s="307" t="s">
        <v>121</v>
      </c>
      <c r="C33" s="307">
        <v>1996</v>
      </c>
      <c r="D33" s="307" t="s">
        <v>274</v>
      </c>
      <c r="E33" s="360" t="s">
        <v>348</v>
      </c>
      <c r="F33" s="360" t="s">
        <v>348</v>
      </c>
      <c r="G33" s="331">
        <v>1556</v>
      </c>
      <c r="H33" s="360" t="s">
        <v>348</v>
      </c>
      <c r="I33" s="348">
        <f t="shared" si="3"/>
        <v>1556</v>
      </c>
      <c r="J33" s="360" t="s">
        <v>352</v>
      </c>
      <c r="K33" s="331" t="s">
        <v>2469</v>
      </c>
      <c r="L33" s="348" t="str">
        <f t="shared" si="2"/>
        <v>NQ</v>
      </c>
      <c r="M33" s="600" t="s">
        <v>462</v>
      </c>
      <c r="N33" s="600" t="s">
        <v>463</v>
      </c>
      <c r="O33" s="600"/>
      <c r="P33" s="600"/>
      <c r="Q33" s="360">
        <v>3</v>
      </c>
      <c r="R33" s="360" t="s">
        <v>350</v>
      </c>
      <c r="S33" s="307"/>
      <c r="T33" s="307"/>
      <c r="U33" s="307"/>
      <c r="V33" s="331" t="s">
        <v>409</v>
      </c>
      <c r="W33" s="639" t="s">
        <v>410</v>
      </c>
    </row>
    <row r="34" spans="1:23" ht="14.5" x14ac:dyDescent="0.35">
      <c r="A34" s="307" t="s">
        <v>347</v>
      </c>
      <c r="B34" s="307" t="s">
        <v>121</v>
      </c>
      <c r="C34" s="307">
        <v>1995</v>
      </c>
      <c r="D34" s="307" t="s">
        <v>274</v>
      </c>
      <c r="E34" s="360" t="s">
        <v>348</v>
      </c>
      <c r="F34" s="360" t="s">
        <v>348</v>
      </c>
      <c r="G34" s="331">
        <v>228</v>
      </c>
      <c r="H34" s="360" t="s">
        <v>348</v>
      </c>
      <c r="I34" s="348">
        <f t="shared" si="3"/>
        <v>228</v>
      </c>
      <c r="J34" s="360" t="s">
        <v>352</v>
      </c>
      <c r="K34" s="331" t="s">
        <v>2469</v>
      </c>
      <c r="L34" s="348" t="str">
        <f t="shared" si="2"/>
        <v>NQ</v>
      </c>
      <c r="M34" s="600" t="s">
        <v>464</v>
      </c>
      <c r="N34" s="600" t="s">
        <v>465</v>
      </c>
      <c r="O34" s="600"/>
      <c r="P34" s="600"/>
      <c r="Q34" s="360">
        <v>3</v>
      </c>
      <c r="R34" s="360" t="s">
        <v>350</v>
      </c>
      <c r="S34" s="307"/>
      <c r="T34" s="307"/>
      <c r="U34" s="307"/>
      <c r="V34" s="331" t="s">
        <v>409</v>
      </c>
      <c r="W34" s="639" t="s">
        <v>410</v>
      </c>
    </row>
    <row r="35" spans="1:23" ht="14.5" x14ac:dyDescent="0.35">
      <c r="A35" s="307" t="s">
        <v>347</v>
      </c>
      <c r="B35" s="307" t="s">
        <v>121</v>
      </c>
      <c r="C35" s="307">
        <v>1994</v>
      </c>
      <c r="D35" s="307" t="s">
        <v>274</v>
      </c>
      <c r="E35" s="360" t="s">
        <v>348</v>
      </c>
      <c r="F35" s="360" t="s">
        <v>348</v>
      </c>
      <c r="G35" s="331">
        <v>1201</v>
      </c>
      <c r="H35" s="360" t="s">
        <v>348</v>
      </c>
      <c r="I35" s="348">
        <f t="shared" si="3"/>
        <v>1201</v>
      </c>
      <c r="J35" s="360" t="s">
        <v>352</v>
      </c>
      <c r="K35" s="331" t="s">
        <v>2469</v>
      </c>
      <c r="L35" s="348" t="str">
        <f t="shared" si="2"/>
        <v>NQ</v>
      </c>
      <c r="M35" s="600" t="s">
        <v>466</v>
      </c>
      <c r="N35" s="600" t="s">
        <v>467</v>
      </c>
      <c r="O35" s="600"/>
      <c r="P35" s="600"/>
      <c r="Q35" s="360">
        <v>3</v>
      </c>
      <c r="R35" s="360" t="s">
        <v>350</v>
      </c>
      <c r="S35" s="307"/>
      <c r="T35" s="307"/>
      <c r="U35" s="307"/>
      <c r="V35" s="331" t="s">
        <v>409</v>
      </c>
      <c r="W35" s="639" t="s">
        <v>410</v>
      </c>
    </row>
    <row r="36" spans="1:23" ht="14.5" x14ac:dyDescent="0.35">
      <c r="A36" s="307" t="s">
        <v>347</v>
      </c>
      <c r="B36" s="307" t="s">
        <v>121</v>
      </c>
      <c r="C36" s="307">
        <v>1993</v>
      </c>
      <c r="D36" s="307" t="s">
        <v>274</v>
      </c>
      <c r="E36" s="360" t="s">
        <v>348</v>
      </c>
      <c r="F36" s="360" t="s">
        <v>348</v>
      </c>
      <c r="G36" s="331">
        <v>808</v>
      </c>
      <c r="H36" s="360" t="s">
        <v>348</v>
      </c>
      <c r="I36" s="348">
        <f t="shared" si="3"/>
        <v>808</v>
      </c>
      <c r="J36" s="360" t="s">
        <v>352</v>
      </c>
      <c r="K36" s="331" t="s">
        <v>2469</v>
      </c>
      <c r="L36" s="348" t="str">
        <f t="shared" si="2"/>
        <v>NQ</v>
      </c>
      <c r="M36" s="600" t="s">
        <v>468</v>
      </c>
      <c r="N36" s="600" t="s">
        <v>469</v>
      </c>
      <c r="O36" s="600"/>
      <c r="P36" s="600"/>
      <c r="Q36" s="360">
        <v>3</v>
      </c>
      <c r="R36" s="360" t="s">
        <v>350</v>
      </c>
      <c r="S36" s="307"/>
      <c r="T36" s="307"/>
      <c r="U36" s="307"/>
      <c r="V36" s="331" t="s">
        <v>409</v>
      </c>
      <c r="W36" s="639" t="s">
        <v>410</v>
      </c>
    </row>
    <row r="37" spans="1:23" ht="15" thickBot="1" x14ac:dyDescent="0.4">
      <c r="A37" s="307" t="s">
        <v>347</v>
      </c>
      <c r="B37" s="307" t="s">
        <v>121</v>
      </c>
      <c r="C37" s="307">
        <v>1992</v>
      </c>
      <c r="D37" s="307" t="s">
        <v>274</v>
      </c>
      <c r="E37" s="360" t="s">
        <v>348</v>
      </c>
      <c r="F37" s="360" t="s">
        <v>348</v>
      </c>
      <c r="G37" s="331">
        <v>1572</v>
      </c>
      <c r="H37" s="360" t="s">
        <v>348</v>
      </c>
      <c r="I37" s="348">
        <f t="shared" si="3"/>
        <v>1572</v>
      </c>
      <c r="J37" s="360" t="s">
        <v>352</v>
      </c>
      <c r="K37" s="331" t="s">
        <v>2469</v>
      </c>
      <c r="L37" s="348" t="str">
        <f t="shared" si="2"/>
        <v>NQ</v>
      </c>
      <c r="M37" s="600" t="s">
        <v>470</v>
      </c>
      <c r="N37" s="600" t="s">
        <v>471</v>
      </c>
      <c r="O37" s="600"/>
      <c r="P37" s="600"/>
      <c r="Q37" s="360">
        <v>3</v>
      </c>
      <c r="R37" s="360" t="s">
        <v>350</v>
      </c>
      <c r="S37" s="307"/>
      <c r="T37" s="307"/>
      <c r="U37" s="307"/>
      <c r="V37" s="331" t="s">
        <v>409</v>
      </c>
      <c r="W37" s="639" t="s">
        <v>410</v>
      </c>
    </row>
    <row r="38" spans="1:23" ht="15.5" thickTop="1" thickBot="1" x14ac:dyDescent="0.35">
      <c r="A38" s="364" t="s">
        <v>127</v>
      </c>
      <c r="B38" s="365"/>
      <c r="C38" s="394"/>
      <c r="D38" s="394"/>
      <c r="E38" s="394"/>
      <c r="F38" s="394"/>
      <c r="G38" s="394"/>
      <c r="H38" s="394"/>
      <c r="I38" s="396"/>
      <c r="J38" s="394"/>
      <c r="K38" s="394"/>
      <c r="L38" s="396"/>
      <c r="M38" s="394"/>
      <c r="N38" s="394"/>
      <c r="O38" s="394"/>
      <c r="P38" s="394"/>
      <c r="Q38" s="394"/>
      <c r="R38" s="394"/>
      <c r="S38" s="394"/>
      <c r="T38" s="394"/>
      <c r="U38" s="394"/>
      <c r="V38" s="394"/>
      <c r="W38" s="395"/>
    </row>
    <row r="39" spans="1:23" ht="15" thickTop="1" x14ac:dyDescent="0.3">
      <c r="A39" s="360" t="s">
        <v>347</v>
      </c>
      <c r="B39" s="360" t="s">
        <v>127</v>
      </c>
      <c r="C39" s="360">
        <v>2025</v>
      </c>
      <c r="D39" s="360" t="s">
        <v>240</v>
      </c>
      <c r="E39" s="331" t="s">
        <v>348</v>
      </c>
      <c r="F39" s="331" t="s">
        <v>348</v>
      </c>
      <c r="G39" s="378">
        <v>53</v>
      </c>
      <c r="H39" s="331" t="s">
        <v>348</v>
      </c>
      <c r="I39" s="97">
        <f t="shared" ref="I39:I72" si="4">SUM(E39:H39)</f>
        <v>53</v>
      </c>
      <c r="J39" s="331" t="s">
        <v>352</v>
      </c>
      <c r="K39" s="331" t="s">
        <v>2469</v>
      </c>
      <c r="L39" s="348" t="str">
        <f t="shared" ref="L39" si="5">IF(OR(J39="NQ", K39="NQ"), "NQ", SUM(J39:K39))</f>
        <v>NQ</v>
      </c>
      <c r="M39" s="331" t="s">
        <v>2418</v>
      </c>
      <c r="N39" s="331" t="s">
        <v>2419</v>
      </c>
      <c r="O39" s="331" t="s">
        <v>2418</v>
      </c>
      <c r="P39" s="331" t="s">
        <v>2419</v>
      </c>
      <c r="Q39" s="331">
        <v>3</v>
      </c>
      <c r="R39" s="331" t="s">
        <v>350</v>
      </c>
      <c r="S39" s="378">
        <v>1</v>
      </c>
      <c r="T39" s="378">
        <v>1</v>
      </c>
      <c r="U39" s="331" t="s">
        <v>350</v>
      </c>
      <c r="V39" s="331" t="s">
        <v>409</v>
      </c>
      <c r="W39" s="639" t="s">
        <v>410</v>
      </c>
    </row>
    <row r="40" spans="1:23" ht="14.5" x14ac:dyDescent="0.3">
      <c r="A40" s="360" t="s">
        <v>347</v>
      </c>
      <c r="B40" s="360" t="s">
        <v>127</v>
      </c>
      <c r="C40" s="360">
        <v>2024</v>
      </c>
      <c r="D40" s="360" t="s">
        <v>240</v>
      </c>
      <c r="E40" s="331" t="s">
        <v>348</v>
      </c>
      <c r="F40" s="331" t="s">
        <v>348</v>
      </c>
      <c r="G40" s="331">
        <v>150</v>
      </c>
      <c r="H40" s="331" t="s">
        <v>348</v>
      </c>
      <c r="I40" s="97">
        <f t="shared" si="4"/>
        <v>150</v>
      </c>
      <c r="J40" s="331" t="s">
        <v>352</v>
      </c>
      <c r="K40" s="331" t="s">
        <v>2469</v>
      </c>
      <c r="L40" s="348" t="str">
        <f t="shared" ref="L40:L71" si="6">IF(OR(J40="NQ", K40="NQ"), "NQ", SUM(J40:K40))</f>
        <v>NQ</v>
      </c>
      <c r="M40" s="331" t="s">
        <v>407</v>
      </c>
      <c r="N40" s="331" t="s">
        <v>408</v>
      </c>
      <c r="O40" s="331" t="s">
        <v>407</v>
      </c>
      <c r="P40" s="331" t="s">
        <v>408</v>
      </c>
      <c r="Q40" s="331">
        <v>3</v>
      </c>
      <c r="R40" s="331" t="s">
        <v>350</v>
      </c>
      <c r="S40" s="639">
        <v>1</v>
      </c>
      <c r="T40" s="331">
        <v>1</v>
      </c>
      <c r="U40" s="331" t="s">
        <v>350</v>
      </c>
      <c r="V40" s="331" t="s">
        <v>409</v>
      </c>
      <c r="W40" s="639" t="s">
        <v>410</v>
      </c>
    </row>
    <row r="41" spans="1:23" s="362" customFormat="1" ht="14.5" x14ac:dyDescent="0.35">
      <c r="A41" s="360" t="s">
        <v>347</v>
      </c>
      <c r="B41" s="360" t="s">
        <v>127</v>
      </c>
      <c r="C41" s="360">
        <v>2023</v>
      </c>
      <c r="D41" s="360" t="s">
        <v>240</v>
      </c>
      <c r="E41" s="360" t="s">
        <v>348</v>
      </c>
      <c r="F41" s="360" t="s">
        <v>348</v>
      </c>
      <c r="G41" s="360">
        <v>10</v>
      </c>
      <c r="H41" s="360" t="s">
        <v>348</v>
      </c>
      <c r="I41" s="97">
        <f t="shared" si="4"/>
        <v>10</v>
      </c>
      <c r="J41" s="360" t="s">
        <v>352</v>
      </c>
      <c r="K41" s="331" t="s">
        <v>2469</v>
      </c>
      <c r="L41" s="348" t="str">
        <f t="shared" si="6"/>
        <v>NQ</v>
      </c>
      <c r="M41" s="600" t="s">
        <v>411</v>
      </c>
      <c r="N41" s="600" t="s">
        <v>412</v>
      </c>
      <c r="O41" s="331" t="s">
        <v>472</v>
      </c>
      <c r="P41" s="331" t="s">
        <v>472</v>
      </c>
      <c r="Q41" s="360">
        <v>3</v>
      </c>
      <c r="R41" s="360" t="s">
        <v>350</v>
      </c>
      <c r="S41" s="639">
        <v>2</v>
      </c>
      <c r="T41" s="331">
        <v>2</v>
      </c>
      <c r="U41" s="331" t="s">
        <v>350</v>
      </c>
      <c r="V41" s="331" t="s">
        <v>409</v>
      </c>
      <c r="W41" s="639" t="s">
        <v>410</v>
      </c>
    </row>
    <row r="42" spans="1:23" s="362" customFormat="1" ht="14.5" x14ac:dyDescent="0.35">
      <c r="A42" s="360" t="s">
        <v>347</v>
      </c>
      <c r="B42" s="360" t="s">
        <v>127</v>
      </c>
      <c r="C42" s="360">
        <v>2022</v>
      </c>
      <c r="D42" s="360" t="s">
        <v>240</v>
      </c>
      <c r="E42" s="360" t="s">
        <v>348</v>
      </c>
      <c r="F42" s="360" t="s">
        <v>348</v>
      </c>
      <c r="G42" s="360">
        <v>0</v>
      </c>
      <c r="H42" s="360" t="s">
        <v>348</v>
      </c>
      <c r="I42" s="97">
        <f t="shared" si="4"/>
        <v>0</v>
      </c>
      <c r="J42" s="360" t="s">
        <v>352</v>
      </c>
      <c r="K42" s="331" t="s">
        <v>2469</v>
      </c>
      <c r="L42" s="348" t="str">
        <f t="shared" si="6"/>
        <v>NQ</v>
      </c>
      <c r="M42" s="600" t="s">
        <v>413</v>
      </c>
      <c r="N42" s="600" t="s">
        <v>414</v>
      </c>
      <c r="O42" s="331" t="s">
        <v>472</v>
      </c>
      <c r="P42" s="331" t="s">
        <v>472</v>
      </c>
      <c r="Q42" s="360">
        <v>3</v>
      </c>
      <c r="R42" s="360" t="s">
        <v>350</v>
      </c>
      <c r="S42" s="639">
        <v>1</v>
      </c>
      <c r="T42" s="331">
        <v>1</v>
      </c>
      <c r="U42" s="331" t="s">
        <v>350</v>
      </c>
      <c r="V42" s="331" t="s">
        <v>409</v>
      </c>
      <c r="W42" s="639" t="s">
        <v>410</v>
      </c>
    </row>
    <row r="43" spans="1:23" s="362" customFormat="1" ht="14.5" x14ac:dyDescent="0.35">
      <c r="A43" s="360" t="s">
        <v>347</v>
      </c>
      <c r="B43" s="360" t="s">
        <v>127</v>
      </c>
      <c r="C43" s="360">
        <v>2021</v>
      </c>
      <c r="D43" s="360" t="s">
        <v>240</v>
      </c>
      <c r="E43" s="360" t="s">
        <v>348</v>
      </c>
      <c r="F43" s="360" t="s">
        <v>348</v>
      </c>
      <c r="G43" s="360">
        <v>1423</v>
      </c>
      <c r="H43" s="360" t="s">
        <v>348</v>
      </c>
      <c r="I43" s="97">
        <f t="shared" si="4"/>
        <v>1423</v>
      </c>
      <c r="J43" s="360" t="s">
        <v>352</v>
      </c>
      <c r="K43" s="331" t="s">
        <v>2469</v>
      </c>
      <c r="L43" s="348" t="str">
        <f t="shared" si="6"/>
        <v>NQ</v>
      </c>
      <c r="M43" s="600" t="s">
        <v>415</v>
      </c>
      <c r="N43" s="600" t="s">
        <v>416</v>
      </c>
      <c r="O43" s="331" t="s">
        <v>472</v>
      </c>
      <c r="P43" s="331" t="s">
        <v>472</v>
      </c>
      <c r="Q43" s="360">
        <v>3</v>
      </c>
      <c r="R43" s="360" t="s">
        <v>350</v>
      </c>
      <c r="S43" s="639">
        <v>1</v>
      </c>
      <c r="T43" s="331">
        <v>1</v>
      </c>
      <c r="U43" s="331" t="s">
        <v>350</v>
      </c>
      <c r="V43" s="331" t="s">
        <v>409</v>
      </c>
      <c r="W43" s="639" t="s">
        <v>410</v>
      </c>
    </row>
    <row r="44" spans="1:23" ht="14.5" x14ac:dyDescent="0.35">
      <c r="A44" s="307" t="s">
        <v>347</v>
      </c>
      <c r="B44" s="307" t="s">
        <v>127</v>
      </c>
      <c r="C44" s="360">
        <v>2020</v>
      </c>
      <c r="D44" s="360" t="s">
        <v>240</v>
      </c>
      <c r="E44" s="360" t="s">
        <v>348</v>
      </c>
      <c r="F44" s="360" t="s">
        <v>348</v>
      </c>
      <c r="G44" s="360">
        <v>8</v>
      </c>
      <c r="H44" s="360" t="s">
        <v>348</v>
      </c>
      <c r="I44" s="97">
        <v>10</v>
      </c>
      <c r="J44" s="360" t="s">
        <v>352</v>
      </c>
      <c r="K44" s="331" t="s">
        <v>2469</v>
      </c>
      <c r="L44" s="348" t="str">
        <f t="shared" si="6"/>
        <v>NQ</v>
      </c>
      <c r="M44" s="600" t="s">
        <v>353</v>
      </c>
      <c r="N44" s="600" t="s">
        <v>354</v>
      </c>
      <c r="O44" s="331" t="s">
        <v>472</v>
      </c>
      <c r="P44" s="331" t="s">
        <v>472</v>
      </c>
      <c r="Q44" s="360">
        <v>3</v>
      </c>
      <c r="R44" s="360" t="s">
        <v>350</v>
      </c>
      <c r="S44" s="639">
        <v>1</v>
      </c>
      <c r="T44" s="331">
        <v>1</v>
      </c>
      <c r="U44" s="331" t="s">
        <v>350</v>
      </c>
      <c r="V44" s="331" t="s">
        <v>409</v>
      </c>
      <c r="W44" s="639" t="s">
        <v>410</v>
      </c>
    </row>
    <row r="45" spans="1:23" ht="14.5" x14ac:dyDescent="0.35">
      <c r="A45" s="307" t="s">
        <v>347</v>
      </c>
      <c r="B45" s="307" t="s">
        <v>127</v>
      </c>
      <c r="C45" s="360">
        <v>2019</v>
      </c>
      <c r="D45" s="360" t="s">
        <v>240</v>
      </c>
      <c r="E45" s="360" t="s">
        <v>348</v>
      </c>
      <c r="F45" s="360" t="s">
        <v>348</v>
      </c>
      <c r="G45" s="360">
        <v>8</v>
      </c>
      <c r="H45" s="360" t="s">
        <v>348</v>
      </c>
      <c r="I45" s="97">
        <v>35</v>
      </c>
      <c r="J45" s="360" t="s">
        <v>352</v>
      </c>
      <c r="K45" s="331" t="s">
        <v>2469</v>
      </c>
      <c r="L45" s="348" t="str">
        <f t="shared" si="6"/>
        <v>NQ</v>
      </c>
      <c r="M45" s="600" t="s">
        <v>417</v>
      </c>
      <c r="N45" s="600" t="s">
        <v>356</v>
      </c>
      <c r="O45" s="331" t="s">
        <v>472</v>
      </c>
      <c r="P45" s="331" t="s">
        <v>472</v>
      </c>
      <c r="Q45" s="360">
        <v>3</v>
      </c>
      <c r="R45" s="360" t="s">
        <v>350</v>
      </c>
      <c r="S45" s="639">
        <v>2</v>
      </c>
      <c r="T45" s="331">
        <v>2</v>
      </c>
      <c r="U45" s="331" t="s">
        <v>350</v>
      </c>
      <c r="V45" s="331" t="s">
        <v>409</v>
      </c>
      <c r="W45" s="639" t="s">
        <v>410</v>
      </c>
    </row>
    <row r="46" spans="1:23" ht="14.5" x14ac:dyDescent="0.35">
      <c r="A46" s="307" t="s">
        <v>347</v>
      </c>
      <c r="B46" s="307" t="s">
        <v>127</v>
      </c>
      <c r="C46" s="307">
        <v>2018</v>
      </c>
      <c r="D46" s="307" t="s">
        <v>274</v>
      </c>
      <c r="E46" s="360" t="s">
        <v>348</v>
      </c>
      <c r="F46" s="360" t="s">
        <v>348</v>
      </c>
      <c r="G46" s="331">
        <v>256</v>
      </c>
      <c r="H46" s="360" t="s">
        <v>348</v>
      </c>
      <c r="I46" s="469">
        <f t="shared" si="4"/>
        <v>256</v>
      </c>
      <c r="J46" s="360" t="s">
        <v>352</v>
      </c>
      <c r="K46" s="331" t="s">
        <v>2469</v>
      </c>
      <c r="L46" s="348" t="str">
        <f t="shared" si="6"/>
        <v>NQ</v>
      </c>
      <c r="M46" s="600" t="s">
        <v>418</v>
      </c>
      <c r="N46" s="600" t="s">
        <v>419</v>
      </c>
      <c r="O46" s="600"/>
      <c r="P46" s="600"/>
      <c r="Q46" s="360">
        <v>3</v>
      </c>
      <c r="R46" s="360" t="s">
        <v>350</v>
      </c>
      <c r="S46" s="307"/>
      <c r="T46" s="307"/>
      <c r="U46" s="307"/>
      <c r="V46" s="307"/>
      <c r="W46" s="363"/>
    </row>
    <row r="47" spans="1:23" ht="14.5" x14ac:dyDescent="0.35">
      <c r="A47" s="307" t="s">
        <v>347</v>
      </c>
      <c r="B47" s="307" t="s">
        <v>127</v>
      </c>
      <c r="C47" s="307">
        <v>2017</v>
      </c>
      <c r="D47" s="307" t="s">
        <v>274</v>
      </c>
      <c r="E47" s="360" t="s">
        <v>348</v>
      </c>
      <c r="F47" s="360" t="s">
        <v>348</v>
      </c>
      <c r="G47" s="331">
        <v>488</v>
      </c>
      <c r="H47" s="360" t="s">
        <v>348</v>
      </c>
      <c r="I47" s="469">
        <f t="shared" si="4"/>
        <v>488</v>
      </c>
      <c r="J47" s="360" t="s">
        <v>352</v>
      </c>
      <c r="K47" s="331" t="s">
        <v>2469</v>
      </c>
      <c r="L47" s="348" t="str">
        <f t="shared" si="6"/>
        <v>NQ</v>
      </c>
      <c r="M47" s="600" t="s">
        <v>420</v>
      </c>
      <c r="N47" s="600" t="s">
        <v>421</v>
      </c>
      <c r="O47" s="600"/>
      <c r="P47" s="600"/>
      <c r="Q47" s="360">
        <v>3</v>
      </c>
      <c r="R47" s="360" t="s">
        <v>350</v>
      </c>
      <c r="S47" s="307"/>
      <c r="T47" s="307"/>
      <c r="U47" s="307"/>
      <c r="V47" s="307"/>
      <c r="W47" s="363"/>
    </row>
    <row r="48" spans="1:23" ht="14.5" x14ac:dyDescent="0.35">
      <c r="A48" s="307" t="s">
        <v>347</v>
      </c>
      <c r="B48" s="307" t="s">
        <v>127</v>
      </c>
      <c r="C48" s="307">
        <v>2016</v>
      </c>
      <c r="D48" s="307" t="s">
        <v>274</v>
      </c>
      <c r="E48" s="360" t="s">
        <v>348</v>
      </c>
      <c r="F48" s="360" t="s">
        <v>348</v>
      </c>
      <c r="G48" s="331">
        <v>0</v>
      </c>
      <c r="H48" s="360" t="s">
        <v>348</v>
      </c>
      <c r="I48" s="469">
        <f t="shared" si="4"/>
        <v>0</v>
      </c>
      <c r="J48" s="360" t="s">
        <v>352</v>
      </c>
      <c r="K48" s="331" t="s">
        <v>2469</v>
      </c>
      <c r="L48" s="348" t="str">
        <f t="shared" si="6"/>
        <v>NQ</v>
      </c>
      <c r="M48" s="600" t="s">
        <v>422</v>
      </c>
      <c r="N48" s="600" t="s">
        <v>423</v>
      </c>
      <c r="O48" s="600"/>
      <c r="P48" s="600"/>
      <c r="Q48" s="360">
        <v>3</v>
      </c>
      <c r="R48" s="360" t="s">
        <v>350</v>
      </c>
      <c r="S48" s="307"/>
      <c r="T48" s="307"/>
      <c r="U48" s="307"/>
      <c r="V48" s="307"/>
      <c r="W48" s="363"/>
    </row>
    <row r="49" spans="1:23" ht="14.5" x14ac:dyDescent="0.35">
      <c r="A49" s="307" t="s">
        <v>347</v>
      </c>
      <c r="B49" s="307" t="s">
        <v>127</v>
      </c>
      <c r="C49" s="307">
        <v>2015</v>
      </c>
      <c r="D49" s="307" t="s">
        <v>274</v>
      </c>
      <c r="E49" s="360" t="s">
        <v>348</v>
      </c>
      <c r="F49" s="360" t="s">
        <v>348</v>
      </c>
      <c r="G49" s="331">
        <v>0</v>
      </c>
      <c r="H49" s="360" t="s">
        <v>348</v>
      </c>
      <c r="I49" s="469">
        <f t="shared" si="4"/>
        <v>0</v>
      </c>
      <c r="J49" s="360" t="s">
        <v>352</v>
      </c>
      <c r="K49" s="331" t="s">
        <v>2469</v>
      </c>
      <c r="L49" s="348" t="str">
        <f t="shared" si="6"/>
        <v>NQ</v>
      </c>
      <c r="M49" s="600" t="s">
        <v>424</v>
      </c>
      <c r="N49" s="600" t="s">
        <v>425</v>
      </c>
      <c r="O49" s="600"/>
      <c r="P49" s="600"/>
      <c r="Q49" s="360">
        <v>3</v>
      </c>
      <c r="R49" s="360" t="s">
        <v>350</v>
      </c>
      <c r="S49" s="307"/>
      <c r="T49" s="307">
        <f>SUM(I41:I45)/5</f>
        <v>295.60000000000002</v>
      </c>
      <c r="U49" s="307"/>
      <c r="V49" s="307"/>
      <c r="W49" s="363"/>
    </row>
    <row r="50" spans="1:23" ht="14.5" x14ac:dyDescent="0.35">
      <c r="A50" s="307" t="s">
        <v>347</v>
      </c>
      <c r="B50" s="307" t="s">
        <v>127</v>
      </c>
      <c r="C50" s="307">
        <v>2014</v>
      </c>
      <c r="D50" s="307" t="s">
        <v>274</v>
      </c>
      <c r="E50" s="360" t="s">
        <v>348</v>
      </c>
      <c r="F50" s="360" t="s">
        <v>348</v>
      </c>
      <c r="G50" s="331">
        <v>0</v>
      </c>
      <c r="H50" s="360" t="s">
        <v>348</v>
      </c>
      <c r="I50" s="469">
        <f t="shared" si="4"/>
        <v>0</v>
      </c>
      <c r="J50" s="360" t="s">
        <v>352</v>
      </c>
      <c r="K50" s="331" t="s">
        <v>2469</v>
      </c>
      <c r="L50" s="348" t="str">
        <f t="shared" si="6"/>
        <v>NQ</v>
      </c>
      <c r="M50" s="600" t="s">
        <v>426</v>
      </c>
      <c r="N50" s="600" t="s">
        <v>427</v>
      </c>
      <c r="O50" s="600"/>
      <c r="P50" s="600"/>
      <c r="Q50" s="360">
        <v>3</v>
      </c>
      <c r="R50" s="360" t="s">
        <v>350</v>
      </c>
      <c r="S50" s="307"/>
      <c r="T50" s="307"/>
      <c r="U50" s="307"/>
      <c r="V50" s="307"/>
      <c r="W50" s="363"/>
    </row>
    <row r="51" spans="1:23" ht="14.5" x14ac:dyDescent="0.35">
      <c r="A51" s="307" t="s">
        <v>347</v>
      </c>
      <c r="B51" s="307" t="s">
        <v>127</v>
      </c>
      <c r="C51" s="307">
        <v>2013</v>
      </c>
      <c r="D51" s="307" t="s">
        <v>274</v>
      </c>
      <c r="E51" s="360" t="s">
        <v>348</v>
      </c>
      <c r="F51" s="360" t="s">
        <v>348</v>
      </c>
      <c r="G51" s="331">
        <v>430</v>
      </c>
      <c r="H51" s="360" t="s">
        <v>348</v>
      </c>
      <c r="I51" s="469">
        <f t="shared" si="4"/>
        <v>430</v>
      </c>
      <c r="J51" s="360" t="s">
        <v>352</v>
      </c>
      <c r="K51" s="331" t="s">
        <v>2469</v>
      </c>
      <c r="L51" s="348" t="str">
        <f t="shared" si="6"/>
        <v>NQ</v>
      </c>
      <c r="M51" s="600" t="s">
        <v>428</v>
      </c>
      <c r="N51" s="600" t="s">
        <v>429</v>
      </c>
      <c r="O51" s="600"/>
      <c r="P51" s="600"/>
      <c r="Q51" s="360">
        <v>3</v>
      </c>
      <c r="R51" s="360" t="s">
        <v>350</v>
      </c>
      <c r="S51" s="307"/>
      <c r="T51" s="307"/>
      <c r="U51" s="307"/>
      <c r="V51" s="307"/>
      <c r="W51" s="363"/>
    </row>
    <row r="52" spans="1:23" ht="14.5" x14ac:dyDescent="0.35">
      <c r="A52" s="307" t="s">
        <v>347</v>
      </c>
      <c r="B52" s="307" t="s">
        <v>127</v>
      </c>
      <c r="C52" s="307">
        <v>2012</v>
      </c>
      <c r="D52" s="307" t="s">
        <v>274</v>
      </c>
      <c r="E52" s="360" t="s">
        <v>348</v>
      </c>
      <c r="F52" s="360" t="s">
        <v>348</v>
      </c>
      <c r="G52" s="331">
        <v>0</v>
      </c>
      <c r="H52" s="360" t="s">
        <v>348</v>
      </c>
      <c r="I52" s="469">
        <f t="shared" si="4"/>
        <v>0</v>
      </c>
      <c r="J52" s="360" t="s">
        <v>352</v>
      </c>
      <c r="K52" s="331" t="s">
        <v>2469</v>
      </c>
      <c r="L52" s="348" t="str">
        <f t="shared" si="6"/>
        <v>NQ</v>
      </c>
      <c r="M52" s="600" t="s">
        <v>430</v>
      </c>
      <c r="N52" s="600" t="s">
        <v>431</v>
      </c>
      <c r="O52" s="600"/>
      <c r="P52" s="600"/>
      <c r="Q52" s="360">
        <v>3</v>
      </c>
      <c r="R52" s="360" t="s">
        <v>350</v>
      </c>
      <c r="S52" s="307"/>
      <c r="T52" s="307"/>
      <c r="U52" s="307"/>
      <c r="V52" s="307"/>
      <c r="W52" s="363"/>
    </row>
    <row r="53" spans="1:23" ht="14.5" x14ac:dyDescent="0.35">
      <c r="A53" s="307" t="s">
        <v>347</v>
      </c>
      <c r="B53" s="307" t="s">
        <v>127</v>
      </c>
      <c r="C53" s="307">
        <v>2011</v>
      </c>
      <c r="D53" s="307" t="s">
        <v>274</v>
      </c>
      <c r="E53" s="360" t="s">
        <v>348</v>
      </c>
      <c r="F53" s="360" t="s">
        <v>348</v>
      </c>
      <c r="G53" s="331">
        <v>0</v>
      </c>
      <c r="H53" s="360" t="s">
        <v>348</v>
      </c>
      <c r="I53" s="469">
        <f t="shared" si="4"/>
        <v>0</v>
      </c>
      <c r="J53" s="360" t="s">
        <v>352</v>
      </c>
      <c r="K53" s="331" t="s">
        <v>2469</v>
      </c>
      <c r="L53" s="348" t="str">
        <f t="shared" si="6"/>
        <v>NQ</v>
      </c>
      <c r="M53" s="600" t="s">
        <v>432</v>
      </c>
      <c r="N53" s="600" t="s">
        <v>433</v>
      </c>
      <c r="O53" s="600"/>
      <c r="P53" s="600"/>
      <c r="Q53" s="360">
        <v>3</v>
      </c>
      <c r="R53" s="360" t="s">
        <v>350</v>
      </c>
      <c r="S53" s="307"/>
      <c r="T53" s="307"/>
      <c r="U53" s="307"/>
      <c r="V53" s="307"/>
      <c r="W53" s="363"/>
    </row>
    <row r="54" spans="1:23" ht="14.5" x14ac:dyDescent="0.35">
      <c r="A54" s="307" t="s">
        <v>347</v>
      </c>
      <c r="B54" s="307" t="s">
        <v>127</v>
      </c>
      <c r="C54" s="307">
        <v>2010</v>
      </c>
      <c r="D54" s="307" t="s">
        <v>274</v>
      </c>
      <c r="E54" s="360" t="s">
        <v>348</v>
      </c>
      <c r="F54" s="360" t="s">
        <v>348</v>
      </c>
      <c r="G54" s="331">
        <v>14</v>
      </c>
      <c r="H54" s="360" t="s">
        <v>348</v>
      </c>
      <c r="I54" s="469">
        <f t="shared" si="4"/>
        <v>14</v>
      </c>
      <c r="J54" s="360" t="s">
        <v>352</v>
      </c>
      <c r="K54" s="331" t="s">
        <v>2469</v>
      </c>
      <c r="L54" s="348" t="str">
        <f t="shared" si="6"/>
        <v>NQ</v>
      </c>
      <c r="M54" s="600" t="s">
        <v>434</v>
      </c>
      <c r="N54" s="600" t="s">
        <v>435</v>
      </c>
      <c r="O54" s="600"/>
      <c r="P54" s="600"/>
      <c r="Q54" s="360">
        <v>3</v>
      </c>
      <c r="R54" s="360" t="s">
        <v>350</v>
      </c>
      <c r="S54" s="307"/>
      <c r="T54" s="307"/>
      <c r="U54" s="307"/>
      <c r="V54" s="307"/>
      <c r="W54" s="363"/>
    </row>
    <row r="55" spans="1:23" ht="14.5" x14ac:dyDescent="0.35">
      <c r="A55" s="307" t="s">
        <v>347</v>
      </c>
      <c r="B55" s="307" t="s">
        <v>127</v>
      </c>
      <c r="C55" s="307">
        <v>2009</v>
      </c>
      <c r="D55" s="307" t="s">
        <v>274</v>
      </c>
      <c r="E55" s="360" t="s">
        <v>348</v>
      </c>
      <c r="F55" s="360" t="s">
        <v>348</v>
      </c>
      <c r="G55" s="331">
        <v>170</v>
      </c>
      <c r="H55" s="360" t="s">
        <v>348</v>
      </c>
      <c r="I55" s="469">
        <f t="shared" si="4"/>
        <v>170</v>
      </c>
      <c r="J55" s="360" t="s">
        <v>352</v>
      </c>
      <c r="K55" s="331" t="s">
        <v>2469</v>
      </c>
      <c r="L55" s="348" t="str">
        <f t="shared" si="6"/>
        <v>NQ</v>
      </c>
      <c r="M55" s="600" t="s">
        <v>436</v>
      </c>
      <c r="N55" s="600" t="s">
        <v>437</v>
      </c>
      <c r="O55" s="600"/>
      <c r="P55" s="600"/>
      <c r="Q55" s="360">
        <v>3</v>
      </c>
      <c r="R55" s="360" t="s">
        <v>350</v>
      </c>
      <c r="S55" s="307"/>
      <c r="T55" s="307"/>
      <c r="U55" s="307"/>
      <c r="V55" s="307"/>
      <c r="W55" s="363"/>
    </row>
    <row r="56" spans="1:23" ht="14.5" x14ac:dyDescent="0.35">
      <c r="A56" s="307" t="s">
        <v>347</v>
      </c>
      <c r="B56" s="307" t="s">
        <v>127</v>
      </c>
      <c r="C56" s="307">
        <v>2008</v>
      </c>
      <c r="D56" s="307" t="s">
        <v>274</v>
      </c>
      <c r="E56" s="360" t="s">
        <v>348</v>
      </c>
      <c r="F56" s="360" t="s">
        <v>348</v>
      </c>
      <c r="G56" s="331">
        <v>1</v>
      </c>
      <c r="H56" s="360" t="s">
        <v>348</v>
      </c>
      <c r="I56" s="469">
        <f t="shared" si="4"/>
        <v>1</v>
      </c>
      <c r="J56" s="360" t="s">
        <v>352</v>
      </c>
      <c r="K56" s="331" t="s">
        <v>2469</v>
      </c>
      <c r="L56" s="348" t="str">
        <f t="shared" si="6"/>
        <v>NQ</v>
      </c>
      <c r="M56" s="600" t="s">
        <v>438</v>
      </c>
      <c r="N56" s="600" t="s">
        <v>439</v>
      </c>
      <c r="O56" s="600"/>
      <c r="P56" s="600"/>
      <c r="Q56" s="360">
        <v>3</v>
      </c>
      <c r="R56" s="360" t="s">
        <v>350</v>
      </c>
      <c r="S56" s="307"/>
      <c r="T56" s="307"/>
      <c r="U56" s="307"/>
      <c r="V56" s="307"/>
      <c r="W56" s="363"/>
    </row>
    <row r="57" spans="1:23" ht="14.5" x14ac:dyDescent="0.35">
      <c r="A57" s="307" t="s">
        <v>347</v>
      </c>
      <c r="B57" s="307" t="s">
        <v>127</v>
      </c>
      <c r="C57" s="307">
        <v>2007</v>
      </c>
      <c r="D57" s="307" t="s">
        <v>274</v>
      </c>
      <c r="E57" s="360" t="s">
        <v>348</v>
      </c>
      <c r="F57" s="360" t="s">
        <v>348</v>
      </c>
      <c r="G57" s="331">
        <v>0</v>
      </c>
      <c r="H57" s="360" t="s">
        <v>348</v>
      </c>
      <c r="I57" s="469">
        <f t="shared" si="4"/>
        <v>0</v>
      </c>
      <c r="J57" s="360" t="s">
        <v>352</v>
      </c>
      <c r="K57" s="331" t="s">
        <v>2469</v>
      </c>
      <c r="L57" s="348" t="str">
        <f t="shared" si="6"/>
        <v>NQ</v>
      </c>
      <c r="M57" s="600" t="s">
        <v>440</v>
      </c>
      <c r="N57" s="600" t="s">
        <v>441</v>
      </c>
      <c r="O57" s="600"/>
      <c r="P57" s="600"/>
      <c r="Q57" s="360">
        <v>3</v>
      </c>
      <c r="R57" s="360" t="s">
        <v>350</v>
      </c>
      <c r="S57" s="307"/>
      <c r="T57" s="307"/>
      <c r="U57" s="307"/>
      <c r="V57" s="307"/>
      <c r="W57" s="363"/>
    </row>
    <row r="58" spans="1:23" ht="14.5" x14ac:dyDescent="0.35">
      <c r="A58" s="307" t="s">
        <v>347</v>
      </c>
      <c r="B58" s="307" t="s">
        <v>127</v>
      </c>
      <c r="C58" s="307">
        <v>2006</v>
      </c>
      <c r="D58" s="307" t="s">
        <v>274</v>
      </c>
      <c r="E58" s="360" t="s">
        <v>348</v>
      </c>
      <c r="F58" s="360" t="s">
        <v>348</v>
      </c>
      <c r="G58" s="331">
        <v>622</v>
      </c>
      <c r="H58" s="360" t="s">
        <v>348</v>
      </c>
      <c r="I58" s="469">
        <f t="shared" si="4"/>
        <v>622</v>
      </c>
      <c r="J58" s="360" t="s">
        <v>352</v>
      </c>
      <c r="K58" s="331" t="s">
        <v>2469</v>
      </c>
      <c r="L58" s="348" t="str">
        <f t="shared" si="6"/>
        <v>NQ</v>
      </c>
      <c r="M58" s="600" t="s">
        <v>442</v>
      </c>
      <c r="N58" s="600" t="s">
        <v>443</v>
      </c>
      <c r="O58" s="600"/>
      <c r="P58" s="600"/>
      <c r="Q58" s="360">
        <v>3</v>
      </c>
      <c r="R58" s="360" t="s">
        <v>350</v>
      </c>
      <c r="S58" s="307"/>
      <c r="T58" s="307"/>
      <c r="U58" s="307"/>
      <c r="V58" s="307"/>
      <c r="W58" s="363"/>
    </row>
    <row r="59" spans="1:23" ht="14.5" x14ac:dyDescent="0.35">
      <c r="A59" s="307" t="s">
        <v>347</v>
      </c>
      <c r="B59" s="307" t="s">
        <v>127</v>
      </c>
      <c r="C59" s="307">
        <v>2005</v>
      </c>
      <c r="D59" s="307" t="s">
        <v>274</v>
      </c>
      <c r="E59" s="360" t="s">
        <v>348</v>
      </c>
      <c r="F59" s="360" t="s">
        <v>348</v>
      </c>
      <c r="G59" s="331">
        <v>312</v>
      </c>
      <c r="H59" s="360" t="s">
        <v>348</v>
      </c>
      <c r="I59" s="469">
        <f t="shared" si="4"/>
        <v>312</v>
      </c>
      <c r="J59" s="360" t="s">
        <v>352</v>
      </c>
      <c r="K59" s="331" t="s">
        <v>2469</v>
      </c>
      <c r="L59" s="348" t="str">
        <f t="shared" si="6"/>
        <v>NQ</v>
      </c>
      <c r="M59" s="600" t="s">
        <v>444</v>
      </c>
      <c r="N59" s="600" t="s">
        <v>445</v>
      </c>
      <c r="O59" s="600"/>
      <c r="P59" s="600"/>
      <c r="Q59" s="360">
        <v>3</v>
      </c>
      <c r="R59" s="360" t="s">
        <v>350</v>
      </c>
      <c r="S59" s="307"/>
      <c r="T59" s="307"/>
      <c r="U59" s="307"/>
      <c r="V59" s="307"/>
      <c r="W59" s="363"/>
    </row>
    <row r="60" spans="1:23" ht="14.5" x14ac:dyDescent="0.35">
      <c r="A60" s="307" t="s">
        <v>347</v>
      </c>
      <c r="B60" s="307" t="s">
        <v>127</v>
      </c>
      <c r="C60" s="307">
        <v>2004</v>
      </c>
      <c r="D60" s="307" t="s">
        <v>274</v>
      </c>
      <c r="E60" s="360" t="s">
        <v>348</v>
      </c>
      <c r="F60" s="360" t="s">
        <v>348</v>
      </c>
      <c r="G60" s="331">
        <v>333</v>
      </c>
      <c r="H60" s="360" t="s">
        <v>348</v>
      </c>
      <c r="I60" s="469">
        <f t="shared" si="4"/>
        <v>333</v>
      </c>
      <c r="J60" s="360" t="s">
        <v>352</v>
      </c>
      <c r="K60" s="331" t="s">
        <v>2469</v>
      </c>
      <c r="L60" s="348" t="str">
        <f t="shared" si="6"/>
        <v>NQ</v>
      </c>
      <c r="M60" s="600" t="s">
        <v>446</v>
      </c>
      <c r="N60" s="600" t="s">
        <v>447</v>
      </c>
      <c r="O60" s="600"/>
      <c r="P60" s="600"/>
      <c r="Q60" s="360">
        <v>3</v>
      </c>
      <c r="R60" s="360" t="s">
        <v>350</v>
      </c>
      <c r="S60" s="307"/>
      <c r="T60" s="307"/>
      <c r="U60" s="307"/>
      <c r="V60" s="307"/>
      <c r="W60" s="363"/>
    </row>
    <row r="61" spans="1:23" ht="14.5" x14ac:dyDescent="0.35">
      <c r="A61" s="307" t="s">
        <v>347</v>
      </c>
      <c r="B61" s="307" t="s">
        <v>127</v>
      </c>
      <c r="C61" s="307">
        <v>2003</v>
      </c>
      <c r="D61" s="307" t="s">
        <v>274</v>
      </c>
      <c r="E61" s="360" t="s">
        <v>348</v>
      </c>
      <c r="F61" s="360" t="s">
        <v>348</v>
      </c>
      <c r="G61" s="331">
        <v>186</v>
      </c>
      <c r="H61" s="360" t="s">
        <v>348</v>
      </c>
      <c r="I61" s="469">
        <f t="shared" si="4"/>
        <v>186</v>
      </c>
      <c r="J61" s="360" t="s">
        <v>352</v>
      </c>
      <c r="K61" s="331" t="s">
        <v>2469</v>
      </c>
      <c r="L61" s="348" t="str">
        <f t="shared" si="6"/>
        <v>NQ</v>
      </c>
      <c r="M61" s="600" t="s">
        <v>448</v>
      </c>
      <c r="N61" s="600" t="s">
        <v>449</v>
      </c>
      <c r="O61" s="600"/>
      <c r="P61" s="600"/>
      <c r="Q61" s="360">
        <v>3</v>
      </c>
      <c r="R61" s="360" t="s">
        <v>350</v>
      </c>
      <c r="S61" s="307"/>
      <c r="T61" s="307"/>
      <c r="U61" s="307"/>
      <c r="V61" s="307"/>
      <c r="W61" s="363"/>
    </row>
    <row r="62" spans="1:23" ht="14.5" x14ac:dyDescent="0.35">
      <c r="A62" s="307" t="s">
        <v>347</v>
      </c>
      <c r="B62" s="307" t="s">
        <v>127</v>
      </c>
      <c r="C62" s="307">
        <v>2002</v>
      </c>
      <c r="D62" s="307" t="s">
        <v>274</v>
      </c>
      <c r="E62" s="360" t="s">
        <v>348</v>
      </c>
      <c r="F62" s="360" t="s">
        <v>348</v>
      </c>
      <c r="G62" s="331">
        <v>773</v>
      </c>
      <c r="H62" s="360" t="s">
        <v>348</v>
      </c>
      <c r="I62" s="469">
        <f t="shared" si="4"/>
        <v>773</v>
      </c>
      <c r="J62" s="360" t="s">
        <v>352</v>
      </c>
      <c r="K62" s="331" t="s">
        <v>2469</v>
      </c>
      <c r="L62" s="348" t="str">
        <f t="shared" si="6"/>
        <v>NQ</v>
      </c>
      <c r="M62" s="600" t="s">
        <v>450</v>
      </c>
      <c r="N62" s="600" t="s">
        <v>451</v>
      </c>
      <c r="O62" s="600"/>
      <c r="P62" s="600"/>
      <c r="Q62" s="360">
        <v>3</v>
      </c>
      <c r="R62" s="360" t="s">
        <v>350</v>
      </c>
      <c r="S62" s="307"/>
      <c r="T62" s="307"/>
      <c r="U62" s="307"/>
      <c r="V62" s="307"/>
      <c r="W62" s="363"/>
    </row>
    <row r="63" spans="1:23" ht="14.5" x14ac:dyDescent="0.35">
      <c r="A63" s="307" t="s">
        <v>347</v>
      </c>
      <c r="B63" s="307" t="s">
        <v>127</v>
      </c>
      <c r="C63" s="307">
        <v>2001</v>
      </c>
      <c r="D63" s="307" t="s">
        <v>274</v>
      </c>
      <c r="E63" s="360" t="s">
        <v>348</v>
      </c>
      <c r="F63" s="360" t="s">
        <v>348</v>
      </c>
      <c r="G63" s="331">
        <v>546</v>
      </c>
      <c r="H63" s="360" t="s">
        <v>348</v>
      </c>
      <c r="I63" s="469">
        <f t="shared" si="4"/>
        <v>546</v>
      </c>
      <c r="J63" s="360" t="s">
        <v>352</v>
      </c>
      <c r="K63" s="331" t="s">
        <v>2469</v>
      </c>
      <c r="L63" s="348" t="str">
        <f t="shared" si="6"/>
        <v>NQ</v>
      </c>
      <c r="M63" s="600" t="s">
        <v>452</v>
      </c>
      <c r="N63" s="600" t="s">
        <v>453</v>
      </c>
      <c r="O63" s="600"/>
      <c r="P63" s="600"/>
      <c r="Q63" s="360">
        <v>3</v>
      </c>
      <c r="R63" s="360" t="s">
        <v>350</v>
      </c>
      <c r="S63" s="307"/>
      <c r="T63" s="307"/>
      <c r="U63" s="307"/>
      <c r="V63" s="307"/>
      <c r="W63" s="363"/>
    </row>
    <row r="64" spans="1:23" ht="14.5" x14ac:dyDescent="0.35">
      <c r="A64" s="307" t="s">
        <v>347</v>
      </c>
      <c r="B64" s="307" t="s">
        <v>127</v>
      </c>
      <c r="C64" s="307">
        <v>2000</v>
      </c>
      <c r="D64" s="307" t="s">
        <v>274</v>
      </c>
      <c r="E64" s="360" t="s">
        <v>348</v>
      </c>
      <c r="F64" s="360" t="s">
        <v>348</v>
      </c>
      <c r="G64" s="331">
        <v>255</v>
      </c>
      <c r="H64" s="360" t="s">
        <v>348</v>
      </c>
      <c r="I64" s="469">
        <f t="shared" si="4"/>
        <v>255</v>
      </c>
      <c r="J64" s="360" t="s">
        <v>352</v>
      </c>
      <c r="K64" s="331" t="s">
        <v>2469</v>
      </c>
      <c r="L64" s="348" t="str">
        <f t="shared" si="6"/>
        <v>NQ</v>
      </c>
      <c r="M64" s="600" t="s">
        <v>454</v>
      </c>
      <c r="N64" s="600" t="s">
        <v>455</v>
      </c>
      <c r="O64" s="600"/>
      <c r="P64" s="600"/>
      <c r="Q64" s="360">
        <v>3</v>
      </c>
      <c r="R64" s="360" t="s">
        <v>350</v>
      </c>
      <c r="S64" s="307"/>
      <c r="T64" s="307"/>
      <c r="U64" s="307"/>
      <c r="V64" s="307"/>
      <c r="W64" s="363"/>
    </row>
    <row r="65" spans="1:23" ht="14.5" x14ac:dyDescent="0.35">
      <c r="A65" s="307" t="s">
        <v>347</v>
      </c>
      <c r="B65" s="307" t="s">
        <v>127</v>
      </c>
      <c r="C65" s="307">
        <v>1999</v>
      </c>
      <c r="D65" s="307" t="s">
        <v>274</v>
      </c>
      <c r="E65" s="360" t="s">
        <v>348</v>
      </c>
      <c r="F65" s="360" t="s">
        <v>348</v>
      </c>
      <c r="G65" s="331">
        <v>0</v>
      </c>
      <c r="H65" s="360" t="s">
        <v>348</v>
      </c>
      <c r="I65" s="469">
        <f t="shared" si="4"/>
        <v>0</v>
      </c>
      <c r="J65" s="360" t="s">
        <v>352</v>
      </c>
      <c r="K65" s="331" t="s">
        <v>2469</v>
      </c>
      <c r="L65" s="348" t="str">
        <f t="shared" si="6"/>
        <v>NQ</v>
      </c>
      <c r="M65" s="600" t="s">
        <v>456</v>
      </c>
      <c r="N65" s="600" t="s">
        <v>457</v>
      </c>
      <c r="O65" s="600"/>
      <c r="P65" s="600"/>
      <c r="Q65" s="360">
        <v>3</v>
      </c>
      <c r="R65" s="360" t="s">
        <v>350</v>
      </c>
      <c r="S65" s="307"/>
      <c r="T65" s="307"/>
      <c r="U65" s="307"/>
      <c r="V65" s="307"/>
      <c r="W65" s="363"/>
    </row>
    <row r="66" spans="1:23" ht="14.5" x14ac:dyDescent="0.35">
      <c r="A66" s="307" t="s">
        <v>347</v>
      </c>
      <c r="B66" s="307" t="s">
        <v>127</v>
      </c>
      <c r="C66" s="307">
        <v>1998</v>
      </c>
      <c r="D66" s="307" t="s">
        <v>274</v>
      </c>
      <c r="E66" s="360" t="s">
        <v>348</v>
      </c>
      <c r="F66" s="360" t="s">
        <v>348</v>
      </c>
      <c r="G66" s="331">
        <v>438</v>
      </c>
      <c r="H66" s="360" t="s">
        <v>348</v>
      </c>
      <c r="I66" s="469">
        <f t="shared" si="4"/>
        <v>438</v>
      </c>
      <c r="J66" s="360" t="s">
        <v>352</v>
      </c>
      <c r="K66" s="331" t="s">
        <v>2469</v>
      </c>
      <c r="L66" s="348" t="str">
        <f t="shared" si="6"/>
        <v>NQ</v>
      </c>
      <c r="M66" s="600" t="s">
        <v>458</v>
      </c>
      <c r="N66" s="600" t="s">
        <v>459</v>
      </c>
      <c r="O66" s="600"/>
      <c r="P66" s="600"/>
      <c r="Q66" s="360">
        <v>3</v>
      </c>
      <c r="R66" s="360" t="s">
        <v>350</v>
      </c>
      <c r="S66" s="307"/>
      <c r="T66" s="307"/>
      <c r="U66" s="307"/>
      <c r="V66" s="307"/>
      <c r="W66" s="363"/>
    </row>
    <row r="67" spans="1:23" ht="14.5" x14ac:dyDescent="0.35">
      <c r="A67" s="307" t="s">
        <v>347</v>
      </c>
      <c r="B67" s="307" t="s">
        <v>127</v>
      </c>
      <c r="C67" s="307">
        <v>1997</v>
      </c>
      <c r="D67" s="307" t="s">
        <v>274</v>
      </c>
      <c r="E67" s="360" t="s">
        <v>348</v>
      </c>
      <c r="F67" s="360" t="s">
        <v>348</v>
      </c>
      <c r="G67" s="331">
        <v>350</v>
      </c>
      <c r="H67" s="360" t="s">
        <v>348</v>
      </c>
      <c r="I67" s="469">
        <f t="shared" si="4"/>
        <v>350</v>
      </c>
      <c r="J67" s="360" t="s">
        <v>352</v>
      </c>
      <c r="K67" s="331" t="s">
        <v>2469</v>
      </c>
      <c r="L67" s="348" t="str">
        <f t="shared" si="6"/>
        <v>NQ</v>
      </c>
      <c r="M67" s="600" t="s">
        <v>460</v>
      </c>
      <c r="N67" s="600" t="s">
        <v>461</v>
      </c>
      <c r="O67" s="600"/>
      <c r="P67" s="600"/>
      <c r="Q67" s="360">
        <v>3</v>
      </c>
      <c r="R67" s="360" t="s">
        <v>350</v>
      </c>
      <c r="S67" s="307"/>
      <c r="T67" s="307"/>
      <c r="U67" s="307"/>
      <c r="V67" s="307"/>
      <c r="W67" s="363"/>
    </row>
    <row r="68" spans="1:23" ht="14.5" x14ac:dyDescent="0.35">
      <c r="A68" s="307" t="s">
        <v>347</v>
      </c>
      <c r="B68" s="307" t="s">
        <v>127</v>
      </c>
      <c r="C68" s="307">
        <v>1996</v>
      </c>
      <c r="D68" s="307" t="s">
        <v>274</v>
      </c>
      <c r="E68" s="360" t="s">
        <v>348</v>
      </c>
      <c r="F68" s="360" t="s">
        <v>348</v>
      </c>
      <c r="G68" s="331">
        <v>152</v>
      </c>
      <c r="H68" s="360" t="s">
        <v>348</v>
      </c>
      <c r="I68" s="469">
        <f t="shared" si="4"/>
        <v>152</v>
      </c>
      <c r="J68" s="360" t="s">
        <v>352</v>
      </c>
      <c r="K68" s="331" t="s">
        <v>2469</v>
      </c>
      <c r="L68" s="348" t="str">
        <f t="shared" si="6"/>
        <v>NQ</v>
      </c>
      <c r="M68" s="600" t="s">
        <v>462</v>
      </c>
      <c r="N68" s="600" t="s">
        <v>463</v>
      </c>
      <c r="O68" s="600"/>
      <c r="P68" s="600"/>
      <c r="Q68" s="360">
        <v>3</v>
      </c>
      <c r="R68" s="360" t="s">
        <v>350</v>
      </c>
      <c r="S68" s="307"/>
      <c r="T68" s="307"/>
      <c r="U68" s="307"/>
      <c r="V68" s="307"/>
      <c r="W68" s="363"/>
    </row>
    <row r="69" spans="1:23" ht="14.5" x14ac:dyDescent="0.35">
      <c r="A69" s="307" t="s">
        <v>347</v>
      </c>
      <c r="B69" s="307" t="s">
        <v>127</v>
      </c>
      <c r="C69" s="307">
        <v>1995</v>
      </c>
      <c r="D69" s="307" t="s">
        <v>274</v>
      </c>
      <c r="E69" s="360" t="s">
        <v>348</v>
      </c>
      <c r="F69" s="360" t="s">
        <v>348</v>
      </c>
      <c r="G69" s="331">
        <v>151</v>
      </c>
      <c r="H69" s="360" t="s">
        <v>348</v>
      </c>
      <c r="I69" s="469">
        <f t="shared" si="4"/>
        <v>151</v>
      </c>
      <c r="J69" s="360" t="s">
        <v>352</v>
      </c>
      <c r="K69" s="331" t="s">
        <v>2469</v>
      </c>
      <c r="L69" s="348" t="str">
        <f t="shared" si="6"/>
        <v>NQ</v>
      </c>
      <c r="M69" s="600" t="s">
        <v>464</v>
      </c>
      <c r="N69" s="600" t="s">
        <v>465</v>
      </c>
      <c r="O69" s="600"/>
      <c r="P69" s="600"/>
      <c r="Q69" s="360">
        <v>3</v>
      </c>
      <c r="R69" s="360" t="s">
        <v>350</v>
      </c>
      <c r="S69" s="307"/>
      <c r="T69" s="307"/>
      <c r="U69" s="307"/>
      <c r="V69" s="307"/>
      <c r="W69" s="363"/>
    </row>
    <row r="70" spans="1:23" ht="14.5" x14ac:dyDescent="0.35">
      <c r="A70" s="307" t="s">
        <v>347</v>
      </c>
      <c r="B70" s="307" t="s">
        <v>127</v>
      </c>
      <c r="C70" s="307">
        <v>1994</v>
      </c>
      <c r="D70" s="307" t="s">
        <v>274</v>
      </c>
      <c r="E70" s="360" t="s">
        <v>348</v>
      </c>
      <c r="F70" s="360" t="s">
        <v>348</v>
      </c>
      <c r="G70" s="331">
        <v>258</v>
      </c>
      <c r="H70" s="360" t="s">
        <v>348</v>
      </c>
      <c r="I70" s="469">
        <f t="shared" si="4"/>
        <v>258</v>
      </c>
      <c r="J70" s="360" t="s">
        <v>352</v>
      </c>
      <c r="K70" s="331" t="s">
        <v>2469</v>
      </c>
      <c r="L70" s="348" t="str">
        <f t="shared" si="6"/>
        <v>NQ</v>
      </c>
      <c r="M70" s="600" t="s">
        <v>466</v>
      </c>
      <c r="N70" s="600" t="s">
        <v>467</v>
      </c>
      <c r="O70" s="600"/>
      <c r="P70" s="600"/>
      <c r="Q70" s="360">
        <v>3</v>
      </c>
      <c r="R70" s="360" t="s">
        <v>350</v>
      </c>
      <c r="S70" s="307"/>
      <c r="T70" s="307"/>
      <c r="U70" s="307"/>
      <c r="V70" s="307"/>
      <c r="W70" s="363"/>
    </row>
    <row r="71" spans="1:23" ht="14.5" x14ac:dyDescent="0.35">
      <c r="A71" s="307" t="s">
        <v>347</v>
      </c>
      <c r="B71" s="307" t="s">
        <v>127</v>
      </c>
      <c r="C71" s="307">
        <v>1993</v>
      </c>
      <c r="D71" s="307" t="s">
        <v>274</v>
      </c>
      <c r="E71" s="360" t="s">
        <v>348</v>
      </c>
      <c r="F71" s="360" t="s">
        <v>348</v>
      </c>
      <c r="G71" s="331">
        <v>377</v>
      </c>
      <c r="H71" s="360" t="s">
        <v>348</v>
      </c>
      <c r="I71" s="469">
        <f t="shared" si="4"/>
        <v>377</v>
      </c>
      <c r="J71" s="360" t="s">
        <v>352</v>
      </c>
      <c r="K71" s="331" t="s">
        <v>2469</v>
      </c>
      <c r="L71" s="348" t="str">
        <f t="shared" si="6"/>
        <v>NQ</v>
      </c>
      <c r="M71" s="600" t="s">
        <v>468</v>
      </c>
      <c r="N71" s="600" t="s">
        <v>469</v>
      </c>
      <c r="O71" s="600"/>
      <c r="P71" s="600"/>
      <c r="Q71" s="360">
        <v>3</v>
      </c>
      <c r="R71" s="360" t="s">
        <v>350</v>
      </c>
      <c r="S71" s="307"/>
      <c r="T71" s="307"/>
      <c r="U71" s="307"/>
      <c r="V71" s="307"/>
      <c r="W71" s="363"/>
    </row>
    <row r="72" spans="1:23" ht="15" thickBot="1" x14ac:dyDescent="0.4">
      <c r="A72" s="307" t="s">
        <v>347</v>
      </c>
      <c r="B72" s="307" t="s">
        <v>127</v>
      </c>
      <c r="C72" s="307">
        <v>1992</v>
      </c>
      <c r="D72" s="307" t="s">
        <v>274</v>
      </c>
      <c r="E72" s="360" t="s">
        <v>348</v>
      </c>
      <c r="F72" s="360" t="s">
        <v>348</v>
      </c>
      <c r="G72" s="331">
        <v>47</v>
      </c>
      <c r="H72" s="360" t="s">
        <v>348</v>
      </c>
      <c r="I72" s="469">
        <f t="shared" si="4"/>
        <v>47</v>
      </c>
      <c r="J72" s="360" t="s">
        <v>352</v>
      </c>
      <c r="K72" s="331" t="s">
        <v>2469</v>
      </c>
      <c r="L72" s="348" t="str">
        <f>IF(OR(J72="NQ", K72="NQ"), "NQ", SUM(J72:K72))</f>
        <v>NQ</v>
      </c>
      <c r="M72" s="600" t="s">
        <v>470</v>
      </c>
      <c r="N72" s="600" t="s">
        <v>471</v>
      </c>
      <c r="O72" s="600"/>
      <c r="P72" s="600"/>
      <c r="Q72" s="360">
        <v>3</v>
      </c>
      <c r="R72" s="360" t="s">
        <v>350</v>
      </c>
      <c r="S72" s="307"/>
      <c r="T72" s="307"/>
      <c r="U72" s="307"/>
      <c r="V72" s="307"/>
      <c r="W72" s="363"/>
    </row>
    <row r="73" spans="1:23" ht="15.5" thickTop="1" thickBot="1" x14ac:dyDescent="0.35">
      <c r="A73" s="368" t="s">
        <v>132</v>
      </c>
      <c r="B73" s="369"/>
      <c r="C73" s="369"/>
      <c r="D73" s="369"/>
      <c r="E73" s="369"/>
      <c r="F73" s="369"/>
      <c r="G73" s="369"/>
      <c r="H73" s="369"/>
      <c r="I73" s="397"/>
      <c r="J73" s="369"/>
      <c r="K73" s="369"/>
      <c r="L73" s="397"/>
      <c r="M73" s="369"/>
      <c r="N73" s="369"/>
      <c r="O73" s="369"/>
      <c r="P73" s="369"/>
      <c r="Q73" s="369"/>
      <c r="R73" s="369"/>
      <c r="S73" s="369"/>
      <c r="T73" s="369"/>
      <c r="U73" s="369"/>
      <c r="V73" s="369"/>
      <c r="W73" s="369"/>
    </row>
    <row r="74" spans="1:23" ht="15" thickTop="1" x14ac:dyDescent="0.3">
      <c r="A74" s="307" t="s">
        <v>347</v>
      </c>
      <c r="B74" s="307" t="s">
        <v>132</v>
      </c>
      <c r="C74" s="307">
        <v>2025</v>
      </c>
      <c r="D74" s="307" t="s">
        <v>274</v>
      </c>
      <c r="E74" s="331" t="s">
        <v>348</v>
      </c>
      <c r="F74" s="331" t="s">
        <v>348</v>
      </c>
      <c r="G74" s="331">
        <v>0</v>
      </c>
      <c r="H74" s="331" t="s">
        <v>348</v>
      </c>
      <c r="I74" s="97">
        <f t="shared" ref="I74" si="7">SUM(E74:H74)</f>
        <v>0</v>
      </c>
      <c r="J74" s="331" t="s">
        <v>352</v>
      </c>
      <c r="K74" s="331" t="s">
        <v>2469</v>
      </c>
      <c r="L74" s="97" t="str">
        <f t="shared" ref="L74" si="8">IF(OR(J74="NQ", K74="NQ"), "NQ", SUM(J74:K74))</f>
        <v>NQ</v>
      </c>
      <c r="M74" s="331" t="s">
        <v>2418</v>
      </c>
      <c r="N74" s="331" t="s">
        <v>2419</v>
      </c>
      <c r="O74" s="331" t="s">
        <v>2418</v>
      </c>
      <c r="P74" s="331" t="s">
        <v>2419</v>
      </c>
      <c r="Q74" s="331">
        <v>3</v>
      </c>
      <c r="R74" s="331" t="s">
        <v>350</v>
      </c>
      <c r="S74" s="331">
        <v>0</v>
      </c>
      <c r="T74" s="331">
        <v>0</v>
      </c>
      <c r="U74" s="331" t="s">
        <v>350</v>
      </c>
      <c r="V74" s="331" t="s">
        <v>409</v>
      </c>
      <c r="W74" s="639" t="s">
        <v>410</v>
      </c>
    </row>
    <row r="75" spans="1:23" ht="14.5" x14ac:dyDescent="0.3">
      <c r="A75" s="307" t="s">
        <v>347</v>
      </c>
      <c r="B75" s="307" t="s">
        <v>132</v>
      </c>
      <c r="C75" s="307">
        <v>2024</v>
      </c>
      <c r="D75" s="307" t="s">
        <v>274</v>
      </c>
      <c r="E75" s="331" t="s">
        <v>348</v>
      </c>
      <c r="F75" s="331" t="s">
        <v>348</v>
      </c>
      <c r="G75" s="331">
        <v>0</v>
      </c>
      <c r="H75" s="331" t="s">
        <v>348</v>
      </c>
      <c r="I75" s="97">
        <f t="shared" ref="I75:I94" si="9">SUM(E75:H75)</f>
        <v>0</v>
      </c>
      <c r="J75" s="331" t="s">
        <v>352</v>
      </c>
      <c r="K75" s="331" t="s">
        <v>2469</v>
      </c>
      <c r="L75" s="97" t="str">
        <f t="shared" ref="L75:L94" si="10">IF(OR(J75="NQ", K75="NQ"), "NQ", SUM(J75:K75))</f>
        <v>NQ</v>
      </c>
      <c r="M75" s="331" t="s">
        <v>407</v>
      </c>
      <c r="N75" s="331" t="s">
        <v>408</v>
      </c>
      <c r="O75" s="331" t="s">
        <v>407</v>
      </c>
      <c r="P75" s="331" t="s">
        <v>408</v>
      </c>
      <c r="Q75" s="331">
        <v>3</v>
      </c>
      <c r="R75" s="331" t="s">
        <v>350</v>
      </c>
      <c r="S75" s="331">
        <v>0</v>
      </c>
      <c r="T75" s="331">
        <v>0</v>
      </c>
      <c r="U75" s="331" t="s">
        <v>350</v>
      </c>
      <c r="V75" s="331" t="s">
        <v>409</v>
      </c>
      <c r="W75" s="639" t="s">
        <v>410</v>
      </c>
    </row>
    <row r="76" spans="1:23" ht="14.5" x14ac:dyDescent="0.35">
      <c r="A76" s="307" t="s">
        <v>347</v>
      </c>
      <c r="B76" s="307" t="s">
        <v>132</v>
      </c>
      <c r="C76" s="307">
        <v>2023</v>
      </c>
      <c r="D76" s="307" t="s">
        <v>274</v>
      </c>
      <c r="E76" s="360" t="s">
        <v>348</v>
      </c>
      <c r="F76" s="360" t="s">
        <v>348</v>
      </c>
      <c r="G76" s="331">
        <v>0</v>
      </c>
      <c r="H76" s="331" t="s">
        <v>348</v>
      </c>
      <c r="I76" s="97">
        <f t="shared" si="9"/>
        <v>0</v>
      </c>
      <c r="J76" s="360" t="s">
        <v>352</v>
      </c>
      <c r="K76" s="331" t="s">
        <v>2469</v>
      </c>
      <c r="L76" s="97" t="str">
        <f t="shared" si="10"/>
        <v>NQ</v>
      </c>
      <c r="M76" s="600" t="s">
        <v>411</v>
      </c>
      <c r="N76" s="600" t="s">
        <v>412</v>
      </c>
      <c r="O76" s="600" t="s">
        <v>411</v>
      </c>
      <c r="P76" s="600" t="s">
        <v>412</v>
      </c>
      <c r="Q76" s="331">
        <v>3</v>
      </c>
      <c r="R76" s="331" t="s">
        <v>350</v>
      </c>
      <c r="S76" s="331">
        <v>0</v>
      </c>
      <c r="T76" s="331">
        <v>0</v>
      </c>
      <c r="U76" s="331" t="s">
        <v>350</v>
      </c>
      <c r="V76" s="331" t="s">
        <v>409</v>
      </c>
      <c r="W76" s="639" t="s">
        <v>410</v>
      </c>
    </row>
    <row r="77" spans="1:23" ht="14.5" x14ac:dyDescent="0.35">
      <c r="A77" s="307" t="s">
        <v>347</v>
      </c>
      <c r="B77" s="307" t="s">
        <v>132</v>
      </c>
      <c r="C77" s="307">
        <v>2022</v>
      </c>
      <c r="D77" s="307" t="s">
        <v>274</v>
      </c>
      <c r="E77" s="360" t="s">
        <v>348</v>
      </c>
      <c r="F77" s="360" t="s">
        <v>348</v>
      </c>
      <c r="G77" s="331">
        <v>98</v>
      </c>
      <c r="H77" s="331" t="s">
        <v>348</v>
      </c>
      <c r="I77" s="97">
        <f t="shared" si="9"/>
        <v>98</v>
      </c>
      <c r="J77" s="360" t="s">
        <v>352</v>
      </c>
      <c r="K77" s="331" t="s">
        <v>2469</v>
      </c>
      <c r="L77" s="97" t="str">
        <f t="shared" si="10"/>
        <v>NQ</v>
      </c>
      <c r="M77" s="600" t="s">
        <v>413</v>
      </c>
      <c r="N77" s="600" t="s">
        <v>414</v>
      </c>
      <c r="O77" s="600" t="s">
        <v>413</v>
      </c>
      <c r="P77" s="600" t="s">
        <v>414</v>
      </c>
      <c r="Q77" s="331">
        <v>3</v>
      </c>
      <c r="R77" s="331" t="s">
        <v>350</v>
      </c>
      <c r="S77" s="331">
        <v>1</v>
      </c>
      <c r="T77" s="331">
        <v>1</v>
      </c>
      <c r="U77" s="331" t="s">
        <v>350</v>
      </c>
      <c r="V77" s="331" t="s">
        <v>409</v>
      </c>
      <c r="W77" s="639" t="s">
        <v>410</v>
      </c>
    </row>
    <row r="78" spans="1:23" ht="14.5" x14ac:dyDescent="0.35">
      <c r="A78" s="307" t="s">
        <v>347</v>
      </c>
      <c r="B78" s="307" t="s">
        <v>132</v>
      </c>
      <c r="C78" s="307">
        <v>2021</v>
      </c>
      <c r="D78" s="307" t="s">
        <v>274</v>
      </c>
      <c r="E78" s="360" t="s">
        <v>348</v>
      </c>
      <c r="F78" s="360" t="s">
        <v>348</v>
      </c>
      <c r="G78" s="331">
        <v>0</v>
      </c>
      <c r="H78" s="331" t="s">
        <v>348</v>
      </c>
      <c r="I78" s="97">
        <f t="shared" si="9"/>
        <v>0</v>
      </c>
      <c r="J78" s="360" t="s">
        <v>352</v>
      </c>
      <c r="K78" s="331" t="s">
        <v>2469</v>
      </c>
      <c r="L78" s="97" t="str">
        <f t="shared" si="10"/>
        <v>NQ</v>
      </c>
      <c r="M78" s="600" t="s">
        <v>415</v>
      </c>
      <c r="N78" s="600" t="s">
        <v>416</v>
      </c>
      <c r="O78" s="600" t="s">
        <v>415</v>
      </c>
      <c r="P78" s="600" t="s">
        <v>416</v>
      </c>
      <c r="Q78" s="331">
        <v>3</v>
      </c>
      <c r="R78" s="331" t="s">
        <v>350</v>
      </c>
      <c r="S78" s="331">
        <v>0</v>
      </c>
      <c r="T78" s="331">
        <v>0</v>
      </c>
      <c r="U78" s="331" t="s">
        <v>350</v>
      </c>
      <c r="V78" s="331" t="s">
        <v>409</v>
      </c>
      <c r="W78" s="639" t="s">
        <v>410</v>
      </c>
    </row>
    <row r="79" spans="1:23" ht="14.5" x14ac:dyDescent="0.35">
      <c r="A79" s="307" t="s">
        <v>347</v>
      </c>
      <c r="B79" s="307" t="s">
        <v>132</v>
      </c>
      <c r="C79" s="307">
        <v>2020</v>
      </c>
      <c r="D79" s="307" t="s">
        <v>274</v>
      </c>
      <c r="E79" s="360" t="s">
        <v>348</v>
      </c>
      <c r="F79" s="360" t="s">
        <v>348</v>
      </c>
      <c r="G79" s="331">
        <v>0</v>
      </c>
      <c r="H79" s="331" t="s">
        <v>348</v>
      </c>
      <c r="I79" s="97">
        <f t="shared" si="9"/>
        <v>0</v>
      </c>
      <c r="J79" s="360" t="s">
        <v>352</v>
      </c>
      <c r="K79" s="331" t="s">
        <v>2469</v>
      </c>
      <c r="L79" s="97" t="str">
        <f t="shared" si="10"/>
        <v>NQ</v>
      </c>
      <c r="M79" s="600" t="s">
        <v>353</v>
      </c>
      <c r="N79" s="600" t="s">
        <v>354</v>
      </c>
      <c r="O79" s="600" t="s">
        <v>353</v>
      </c>
      <c r="P79" s="600" t="s">
        <v>354</v>
      </c>
      <c r="Q79" s="331">
        <v>3</v>
      </c>
      <c r="R79" s="331" t="s">
        <v>350</v>
      </c>
      <c r="S79" s="331">
        <v>0</v>
      </c>
      <c r="T79" s="331">
        <v>0</v>
      </c>
      <c r="U79" s="331" t="s">
        <v>350</v>
      </c>
      <c r="V79" s="331" t="s">
        <v>409</v>
      </c>
      <c r="W79" s="639" t="s">
        <v>410</v>
      </c>
    </row>
    <row r="80" spans="1:23" ht="14.5" x14ac:dyDescent="0.35">
      <c r="A80" s="307" t="s">
        <v>347</v>
      </c>
      <c r="B80" s="307" t="s">
        <v>132</v>
      </c>
      <c r="C80" s="307">
        <v>2019</v>
      </c>
      <c r="D80" s="307" t="s">
        <v>274</v>
      </c>
      <c r="E80" s="360" t="s">
        <v>348</v>
      </c>
      <c r="F80" s="360" t="s">
        <v>348</v>
      </c>
      <c r="G80" s="331">
        <v>0</v>
      </c>
      <c r="H80" s="331" t="s">
        <v>348</v>
      </c>
      <c r="I80" s="97">
        <f t="shared" si="9"/>
        <v>0</v>
      </c>
      <c r="J80" s="360" t="s">
        <v>352</v>
      </c>
      <c r="K80" s="331" t="s">
        <v>2469</v>
      </c>
      <c r="L80" s="97" t="str">
        <f t="shared" si="10"/>
        <v>NQ</v>
      </c>
      <c r="M80" s="600" t="s">
        <v>417</v>
      </c>
      <c r="N80" s="600" t="s">
        <v>356</v>
      </c>
      <c r="O80" s="600" t="s">
        <v>417</v>
      </c>
      <c r="P80" s="600" t="s">
        <v>356</v>
      </c>
      <c r="Q80" s="331">
        <v>3</v>
      </c>
      <c r="R80" s="331" t="s">
        <v>350</v>
      </c>
      <c r="S80" s="331">
        <v>0</v>
      </c>
      <c r="T80" s="331">
        <v>0</v>
      </c>
      <c r="U80" s="331" t="s">
        <v>350</v>
      </c>
      <c r="V80" s="331" t="s">
        <v>409</v>
      </c>
      <c r="W80" s="639" t="s">
        <v>410</v>
      </c>
    </row>
    <row r="81" spans="1:23" ht="14.5" x14ac:dyDescent="0.35">
      <c r="A81" s="307" t="s">
        <v>347</v>
      </c>
      <c r="B81" s="307" t="s">
        <v>132</v>
      </c>
      <c r="C81" s="307">
        <v>2018</v>
      </c>
      <c r="D81" s="307" t="s">
        <v>274</v>
      </c>
      <c r="E81" s="360" t="s">
        <v>348</v>
      </c>
      <c r="F81" s="360" t="s">
        <v>348</v>
      </c>
      <c r="G81" s="331">
        <v>0</v>
      </c>
      <c r="H81" s="331" t="s">
        <v>348</v>
      </c>
      <c r="I81" s="469">
        <f t="shared" si="9"/>
        <v>0</v>
      </c>
      <c r="J81" s="360" t="s">
        <v>352</v>
      </c>
      <c r="K81" s="331" t="s">
        <v>2469</v>
      </c>
      <c r="L81" s="469" t="str">
        <f t="shared" si="10"/>
        <v>NQ</v>
      </c>
      <c r="M81" s="600" t="s">
        <v>418</v>
      </c>
      <c r="N81" s="600" t="s">
        <v>419</v>
      </c>
      <c r="O81" s="393"/>
      <c r="P81" s="393"/>
      <c r="Q81" s="331">
        <v>3</v>
      </c>
      <c r="R81" s="307"/>
      <c r="S81" s="307"/>
      <c r="T81" s="307"/>
      <c r="U81" s="307"/>
      <c r="V81" s="307"/>
      <c r="W81" s="363"/>
    </row>
    <row r="82" spans="1:23" ht="14.5" x14ac:dyDescent="0.3">
      <c r="A82" s="307" t="s">
        <v>347</v>
      </c>
      <c r="B82" s="307" t="s">
        <v>132</v>
      </c>
      <c r="C82" s="307" t="s">
        <v>473</v>
      </c>
      <c r="D82" s="307" t="s">
        <v>274</v>
      </c>
      <c r="E82" s="360" t="s">
        <v>348</v>
      </c>
      <c r="F82" s="360" t="s">
        <v>348</v>
      </c>
      <c r="G82" s="331">
        <v>0</v>
      </c>
      <c r="H82" s="331" t="s">
        <v>348</v>
      </c>
      <c r="I82" s="469">
        <f t="shared" si="9"/>
        <v>0</v>
      </c>
      <c r="J82" s="360" t="s">
        <v>352</v>
      </c>
      <c r="K82" s="331" t="s">
        <v>2469</v>
      </c>
      <c r="L82" s="469" t="str">
        <f t="shared" si="10"/>
        <v>NQ</v>
      </c>
      <c r="M82" s="799" t="s">
        <v>474</v>
      </c>
      <c r="N82" s="799"/>
      <c r="O82" s="361"/>
      <c r="P82" s="361"/>
      <c r="Q82" s="331">
        <v>3</v>
      </c>
      <c r="R82" s="307"/>
      <c r="S82" s="307"/>
      <c r="T82" s="307"/>
      <c r="U82" s="307"/>
      <c r="V82" s="307"/>
      <c r="W82" s="363"/>
    </row>
    <row r="83" spans="1:23" ht="14.5" x14ac:dyDescent="0.35">
      <c r="A83" s="307" t="s">
        <v>347</v>
      </c>
      <c r="B83" s="307" t="s">
        <v>132</v>
      </c>
      <c r="C83" s="307">
        <v>2009</v>
      </c>
      <c r="D83" s="307" t="s">
        <v>274</v>
      </c>
      <c r="E83" s="360" t="s">
        <v>348</v>
      </c>
      <c r="F83" s="360" t="s">
        <v>348</v>
      </c>
      <c r="G83" s="331">
        <v>1</v>
      </c>
      <c r="H83" s="331" t="s">
        <v>348</v>
      </c>
      <c r="I83" s="469">
        <f t="shared" si="9"/>
        <v>1</v>
      </c>
      <c r="J83" s="360" t="s">
        <v>352</v>
      </c>
      <c r="K83" s="331" t="s">
        <v>2469</v>
      </c>
      <c r="L83" s="469" t="str">
        <f t="shared" si="10"/>
        <v>NQ</v>
      </c>
      <c r="M83" s="600" t="s">
        <v>436</v>
      </c>
      <c r="N83" s="600" t="s">
        <v>437</v>
      </c>
      <c r="O83" s="393"/>
      <c r="P83" s="393"/>
      <c r="Q83" s="331">
        <v>3</v>
      </c>
      <c r="R83" s="307"/>
      <c r="S83" s="307"/>
      <c r="T83" s="307"/>
      <c r="U83" s="307"/>
      <c r="V83" s="307"/>
      <c r="W83" s="363"/>
    </row>
    <row r="84" spans="1:23" ht="14.5" x14ac:dyDescent="0.3">
      <c r="A84" s="307" t="s">
        <v>347</v>
      </c>
      <c r="B84" s="307" t="s">
        <v>132</v>
      </c>
      <c r="C84" s="307" t="s">
        <v>475</v>
      </c>
      <c r="D84" s="307" t="s">
        <v>274</v>
      </c>
      <c r="E84" s="360" t="s">
        <v>348</v>
      </c>
      <c r="F84" s="360" t="s">
        <v>348</v>
      </c>
      <c r="G84" s="331">
        <v>0</v>
      </c>
      <c r="H84" s="331" t="s">
        <v>348</v>
      </c>
      <c r="I84" s="469">
        <f t="shared" si="9"/>
        <v>0</v>
      </c>
      <c r="J84" s="360" t="s">
        <v>352</v>
      </c>
      <c r="K84" s="331" t="s">
        <v>2469</v>
      </c>
      <c r="L84" s="469" t="str">
        <f t="shared" si="10"/>
        <v>NQ</v>
      </c>
      <c r="M84" s="799" t="s">
        <v>474</v>
      </c>
      <c r="N84" s="799"/>
      <c r="O84" s="361"/>
      <c r="P84" s="361"/>
      <c r="Q84" s="331">
        <v>3</v>
      </c>
      <c r="R84" s="307"/>
      <c r="S84" s="307"/>
      <c r="T84" s="307"/>
      <c r="U84" s="307"/>
      <c r="V84" s="307"/>
      <c r="W84" s="363"/>
    </row>
    <row r="85" spans="1:23" ht="14.5" x14ac:dyDescent="0.35">
      <c r="A85" s="307" t="s">
        <v>347</v>
      </c>
      <c r="B85" s="307" t="s">
        <v>132</v>
      </c>
      <c r="C85" s="307">
        <v>2006</v>
      </c>
      <c r="D85" s="307" t="s">
        <v>274</v>
      </c>
      <c r="E85" s="360" t="s">
        <v>348</v>
      </c>
      <c r="F85" s="360" t="s">
        <v>348</v>
      </c>
      <c r="G85" s="331">
        <v>17</v>
      </c>
      <c r="H85" s="331" t="s">
        <v>348</v>
      </c>
      <c r="I85" s="469">
        <f t="shared" si="9"/>
        <v>17</v>
      </c>
      <c r="J85" s="360" t="s">
        <v>352</v>
      </c>
      <c r="K85" s="331" t="s">
        <v>2469</v>
      </c>
      <c r="L85" s="469" t="str">
        <f t="shared" si="10"/>
        <v>NQ</v>
      </c>
      <c r="M85" s="600" t="s">
        <v>442</v>
      </c>
      <c r="N85" s="600" t="s">
        <v>443</v>
      </c>
      <c r="O85" s="393"/>
      <c r="P85" s="393"/>
      <c r="Q85" s="331">
        <v>3</v>
      </c>
      <c r="R85" s="307"/>
      <c r="S85" s="307"/>
      <c r="T85" s="307"/>
      <c r="U85" s="307"/>
      <c r="V85" s="307"/>
      <c r="W85" s="363"/>
    </row>
    <row r="86" spans="1:23" ht="14.5" x14ac:dyDescent="0.3">
      <c r="A86" s="307" t="s">
        <v>347</v>
      </c>
      <c r="B86" s="307" t="s">
        <v>132</v>
      </c>
      <c r="C86" s="307" t="s">
        <v>476</v>
      </c>
      <c r="D86" s="307" t="s">
        <v>274</v>
      </c>
      <c r="E86" s="360" t="s">
        <v>348</v>
      </c>
      <c r="F86" s="360" t="s">
        <v>348</v>
      </c>
      <c r="G86" s="331">
        <v>0</v>
      </c>
      <c r="H86" s="331" t="s">
        <v>348</v>
      </c>
      <c r="I86" s="469">
        <f t="shared" si="9"/>
        <v>0</v>
      </c>
      <c r="J86" s="360" t="s">
        <v>352</v>
      </c>
      <c r="K86" s="331" t="s">
        <v>2469</v>
      </c>
      <c r="L86" s="469" t="str">
        <f t="shared" si="10"/>
        <v>NQ</v>
      </c>
      <c r="M86" s="799" t="s">
        <v>474</v>
      </c>
      <c r="N86" s="799"/>
      <c r="O86" s="361"/>
      <c r="P86" s="361"/>
      <c r="Q86" s="331">
        <v>3</v>
      </c>
      <c r="R86" s="307"/>
      <c r="S86" s="307"/>
      <c r="T86" s="307"/>
      <c r="U86" s="307"/>
      <c r="V86" s="307"/>
      <c r="W86" s="363"/>
    </row>
    <row r="87" spans="1:23" ht="14.5" x14ac:dyDescent="0.35">
      <c r="A87" s="307" t="s">
        <v>347</v>
      </c>
      <c r="B87" s="307" t="s">
        <v>132</v>
      </c>
      <c r="C87" s="307">
        <v>2003</v>
      </c>
      <c r="D87" s="307" t="s">
        <v>274</v>
      </c>
      <c r="E87" s="360" t="s">
        <v>348</v>
      </c>
      <c r="F87" s="360" t="s">
        <v>348</v>
      </c>
      <c r="G87" s="331">
        <v>3</v>
      </c>
      <c r="H87" s="331" t="s">
        <v>348</v>
      </c>
      <c r="I87" s="469">
        <f t="shared" si="9"/>
        <v>3</v>
      </c>
      <c r="J87" s="360" t="s">
        <v>352</v>
      </c>
      <c r="K87" s="331" t="s">
        <v>2469</v>
      </c>
      <c r="L87" s="469" t="str">
        <f t="shared" si="10"/>
        <v>NQ</v>
      </c>
      <c r="M87" s="600" t="s">
        <v>448</v>
      </c>
      <c r="N87" s="600" t="s">
        <v>449</v>
      </c>
      <c r="O87" s="393"/>
      <c r="P87" s="393"/>
      <c r="Q87" s="331">
        <v>3</v>
      </c>
      <c r="R87" s="307"/>
      <c r="S87" s="307"/>
      <c r="T87" s="307"/>
      <c r="U87" s="307"/>
      <c r="V87" s="307"/>
      <c r="W87" s="363"/>
    </row>
    <row r="88" spans="1:23" ht="14.5" x14ac:dyDescent="0.35">
      <c r="A88" s="307" t="s">
        <v>347</v>
      </c>
      <c r="B88" s="307" t="s">
        <v>132</v>
      </c>
      <c r="C88" s="307">
        <v>2002</v>
      </c>
      <c r="D88" s="307" t="s">
        <v>274</v>
      </c>
      <c r="E88" s="360" t="s">
        <v>348</v>
      </c>
      <c r="F88" s="360" t="s">
        <v>348</v>
      </c>
      <c r="G88" s="331">
        <v>18</v>
      </c>
      <c r="H88" s="331" t="s">
        <v>348</v>
      </c>
      <c r="I88" s="469">
        <f t="shared" si="9"/>
        <v>18</v>
      </c>
      <c r="J88" s="360" t="s">
        <v>352</v>
      </c>
      <c r="K88" s="331" t="s">
        <v>2469</v>
      </c>
      <c r="L88" s="469" t="str">
        <f t="shared" si="10"/>
        <v>NQ</v>
      </c>
      <c r="M88" s="600" t="s">
        <v>450</v>
      </c>
      <c r="N88" s="600" t="s">
        <v>451</v>
      </c>
      <c r="O88" s="393"/>
      <c r="P88" s="393"/>
      <c r="Q88" s="331">
        <v>3</v>
      </c>
      <c r="R88" s="307"/>
      <c r="S88" s="307"/>
      <c r="T88" s="307"/>
      <c r="U88" s="307"/>
      <c r="V88" s="307"/>
      <c r="W88" s="363"/>
    </row>
    <row r="89" spans="1:23" ht="14.5" x14ac:dyDescent="0.35">
      <c r="A89" s="307" t="s">
        <v>347</v>
      </c>
      <c r="B89" s="307" t="s">
        <v>132</v>
      </c>
      <c r="C89" s="307">
        <v>2001</v>
      </c>
      <c r="D89" s="307" t="s">
        <v>274</v>
      </c>
      <c r="E89" s="360" t="s">
        <v>348</v>
      </c>
      <c r="F89" s="360" t="s">
        <v>348</v>
      </c>
      <c r="G89" s="331">
        <v>6</v>
      </c>
      <c r="H89" s="331" t="s">
        <v>348</v>
      </c>
      <c r="I89" s="469">
        <f t="shared" si="9"/>
        <v>6</v>
      </c>
      <c r="J89" s="360" t="s">
        <v>352</v>
      </c>
      <c r="K89" s="331" t="s">
        <v>2469</v>
      </c>
      <c r="L89" s="469" t="str">
        <f t="shared" si="10"/>
        <v>NQ</v>
      </c>
      <c r="M89" s="600" t="s">
        <v>452</v>
      </c>
      <c r="N89" s="600" t="s">
        <v>453</v>
      </c>
      <c r="O89" s="393"/>
      <c r="P89" s="393"/>
      <c r="Q89" s="331">
        <v>3</v>
      </c>
      <c r="R89" s="307"/>
      <c r="S89" s="307"/>
      <c r="T89" s="307"/>
      <c r="U89" s="307"/>
      <c r="V89" s="307"/>
      <c r="W89" s="363"/>
    </row>
    <row r="90" spans="1:23" ht="14.5" x14ac:dyDescent="0.3">
      <c r="A90" s="307" t="s">
        <v>347</v>
      </c>
      <c r="B90" s="307" t="s">
        <v>132</v>
      </c>
      <c r="C90" s="307" t="s">
        <v>477</v>
      </c>
      <c r="D90" s="307" t="s">
        <v>274</v>
      </c>
      <c r="E90" s="360" t="s">
        <v>348</v>
      </c>
      <c r="F90" s="360" t="s">
        <v>348</v>
      </c>
      <c r="G90" s="331">
        <v>0</v>
      </c>
      <c r="H90" s="331" t="s">
        <v>348</v>
      </c>
      <c r="I90" s="469">
        <f t="shared" si="9"/>
        <v>0</v>
      </c>
      <c r="J90" s="360" t="s">
        <v>352</v>
      </c>
      <c r="K90" s="331" t="s">
        <v>2469</v>
      </c>
      <c r="L90" s="469" t="str">
        <f t="shared" si="10"/>
        <v>NQ</v>
      </c>
      <c r="M90" s="799" t="s">
        <v>474</v>
      </c>
      <c r="N90" s="799"/>
      <c r="O90" s="361"/>
      <c r="P90" s="361"/>
      <c r="Q90" s="331">
        <v>3</v>
      </c>
      <c r="R90" s="307"/>
      <c r="S90" s="307"/>
      <c r="T90" s="307"/>
      <c r="U90" s="307"/>
      <c r="V90" s="307"/>
      <c r="W90" s="363"/>
    </row>
    <row r="91" spans="1:23" ht="14.5" x14ac:dyDescent="0.35">
      <c r="A91" s="307" t="s">
        <v>347</v>
      </c>
      <c r="B91" s="307" t="s">
        <v>132</v>
      </c>
      <c r="C91" s="307">
        <v>1996</v>
      </c>
      <c r="D91" s="307" t="s">
        <v>274</v>
      </c>
      <c r="E91" s="360" t="s">
        <v>348</v>
      </c>
      <c r="F91" s="360" t="s">
        <v>348</v>
      </c>
      <c r="G91" s="331">
        <v>21</v>
      </c>
      <c r="H91" s="331" t="s">
        <v>348</v>
      </c>
      <c r="I91" s="469">
        <f t="shared" si="9"/>
        <v>21</v>
      </c>
      <c r="J91" s="360" t="s">
        <v>352</v>
      </c>
      <c r="K91" s="331" t="s">
        <v>2469</v>
      </c>
      <c r="L91" s="469" t="str">
        <f t="shared" si="10"/>
        <v>NQ</v>
      </c>
      <c r="M91" s="600" t="s">
        <v>462</v>
      </c>
      <c r="N91" s="600" t="s">
        <v>463</v>
      </c>
      <c r="O91" s="393"/>
      <c r="P91" s="393"/>
      <c r="Q91" s="331">
        <v>3</v>
      </c>
      <c r="R91" s="307"/>
      <c r="S91" s="307"/>
      <c r="T91" s="307"/>
      <c r="U91" s="307"/>
      <c r="V91" s="307"/>
      <c r="W91" s="363"/>
    </row>
    <row r="92" spans="1:23" ht="14.5" x14ac:dyDescent="0.35">
      <c r="A92" s="307" t="s">
        <v>347</v>
      </c>
      <c r="B92" s="307" t="s">
        <v>132</v>
      </c>
      <c r="C92" s="307">
        <v>1995</v>
      </c>
      <c r="D92" s="307" t="s">
        <v>274</v>
      </c>
      <c r="E92" s="360" t="s">
        <v>348</v>
      </c>
      <c r="F92" s="360" t="s">
        <v>348</v>
      </c>
      <c r="G92" s="331">
        <v>0</v>
      </c>
      <c r="H92" s="331" t="s">
        <v>348</v>
      </c>
      <c r="I92" s="469">
        <f t="shared" si="9"/>
        <v>0</v>
      </c>
      <c r="J92" s="360" t="s">
        <v>352</v>
      </c>
      <c r="K92" s="331" t="s">
        <v>2469</v>
      </c>
      <c r="L92" s="469" t="str">
        <f t="shared" si="10"/>
        <v>NQ</v>
      </c>
      <c r="M92" s="600" t="s">
        <v>464</v>
      </c>
      <c r="N92" s="600" t="s">
        <v>465</v>
      </c>
      <c r="O92" s="393"/>
      <c r="P92" s="393"/>
      <c r="Q92" s="331">
        <v>3</v>
      </c>
      <c r="R92" s="307"/>
      <c r="S92" s="307"/>
      <c r="T92" s="307"/>
      <c r="U92" s="307"/>
      <c r="V92" s="307"/>
      <c r="W92" s="363"/>
    </row>
    <row r="93" spans="1:23" ht="14.5" x14ac:dyDescent="0.35">
      <c r="A93" s="307" t="s">
        <v>347</v>
      </c>
      <c r="B93" s="307" t="s">
        <v>132</v>
      </c>
      <c r="C93" s="307">
        <v>1994</v>
      </c>
      <c r="D93" s="307" t="s">
        <v>274</v>
      </c>
      <c r="E93" s="360" t="s">
        <v>348</v>
      </c>
      <c r="F93" s="360" t="s">
        <v>348</v>
      </c>
      <c r="G93" s="331">
        <v>8</v>
      </c>
      <c r="H93" s="331" t="s">
        <v>348</v>
      </c>
      <c r="I93" s="469">
        <f t="shared" si="9"/>
        <v>8</v>
      </c>
      <c r="J93" s="360" t="s">
        <v>352</v>
      </c>
      <c r="K93" s="331" t="s">
        <v>2469</v>
      </c>
      <c r="L93" s="469" t="str">
        <f t="shared" si="10"/>
        <v>NQ</v>
      </c>
      <c r="M93" s="600" t="s">
        <v>466</v>
      </c>
      <c r="N93" s="600" t="s">
        <v>467</v>
      </c>
      <c r="O93" s="393"/>
      <c r="P93" s="393"/>
      <c r="Q93" s="331">
        <v>3</v>
      </c>
      <c r="R93" s="307"/>
      <c r="S93" s="307"/>
      <c r="T93" s="307"/>
      <c r="U93" s="307"/>
      <c r="V93" s="307"/>
      <c r="W93" s="363"/>
    </row>
    <row r="94" spans="1:23" ht="15" thickBot="1" x14ac:dyDescent="0.35">
      <c r="A94" s="307" t="s">
        <v>347</v>
      </c>
      <c r="B94" s="307" t="s">
        <v>132</v>
      </c>
      <c r="C94" s="307" t="s">
        <v>478</v>
      </c>
      <c r="D94" s="307" t="s">
        <v>274</v>
      </c>
      <c r="E94" s="360" t="s">
        <v>348</v>
      </c>
      <c r="F94" s="360" t="s">
        <v>348</v>
      </c>
      <c r="G94" s="331">
        <v>0</v>
      </c>
      <c r="H94" s="331" t="s">
        <v>348</v>
      </c>
      <c r="I94" s="469">
        <f t="shared" si="9"/>
        <v>0</v>
      </c>
      <c r="J94" s="360" t="s">
        <v>352</v>
      </c>
      <c r="K94" s="331" t="s">
        <v>2469</v>
      </c>
      <c r="L94" s="469" t="str">
        <f t="shared" si="10"/>
        <v>NQ</v>
      </c>
      <c r="M94" s="799" t="s">
        <v>474</v>
      </c>
      <c r="N94" s="799"/>
      <c r="O94" s="361"/>
      <c r="P94" s="361"/>
      <c r="Q94" s="331">
        <v>3</v>
      </c>
      <c r="R94" s="307"/>
      <c r="S94" s="307"/>
      <c r="T94" s="307"/>
      <c r="U94" s="307"/>
      <c r="V94" s="307"/>
      <c r="W94" s="363"/>
    </row>
    <row r="95" spans="1:23" ht="15.5" thickTop="1" thickBot="1" x14ac:dyDescent="0.35">
      <c r="A95" s="368" t="s">
        <v>137</v>
      </c>
      <c r="B95" s="369"/>
      <c r="C95" s="369"/>
      <c r="D95" s="369"/>
      <c r="E95" s="369"/>
      <c r="F95" s="369"/>
      <c r="G95" s="369"/>
      <c r="H95" s="369"/>
      <c r="I95" s="397"/>
      <c r="J95" s="369"/>
      <c r="K95" s="369"/>
      <c r="L95" s="397"/>
      <c r="M95" s="369"/>
      <c r="N95" s="369"/>
      <c r="O95" s="369"/>
      <c r="P95" s="369"/>
      <c r="Q95" s="369"/>
      <c r="R95" s="369"/>
      <c r="S95" s="369"/>
      <c r="T95" s="369"/>
      <c r="U95" s="369"/>
      <c r="V95" s="369"/>
      <c r="W95" s="369"/>
    </row>
    <row r="96" spans="1:23" ht="58" customHeight="1" thickTop="1" x14ac:dyDescent="0.35">
      <c r="A96" s="307" t="s">
        <v>347</v>
      </c>
      <c r="B96" s="370" t="s">
        <v>479</v>
      </c>
      <c r="C96" s="370"/>
      <c r="D96" s="370"/>
      <c r="E96" s="370"/>
      <c r="F96" s="370"/>
      <c r="G96" s="370"/>
      <c r="H96" s="370"/>
      <c r="I96" s="398"/>
      <c r="J96" s="370"/>
      <c r="K96" s="370"/>
      <c r="L96" s="398"/>
      <c r="M96" s="371"/>
      <c r="N96" s="371"/>
      <c r="O96" s="371"/>
      <c r="P96" s="371"/>
      <c r="Q96" s="371"/>
      <c r="R96" s="371"/>
      <c r="S96" s="371"/>
      <c r="T96" s="371"/>
      <c r="U96" s="371"/>
      <c r="V96" s="371"/>
      <c r="W96" s="372"/>
    </row>
    <row r="97" spans="1:23" ht="14.5" x14ac:dyDescent="0.3">
      <c r="A97" s="307" t="s">
        <v>347</v>
      </c>
      <c r="B97" s="307" t="s">
        <v>480</v>
      </c>
      <c r="C97" s="307" t="s">
        <v>2420</v>
      </c>
      <c r="D97" s="307" t="s">
        <v>274</v>
      </c>
      <c r="E97" s="331" t="s">
        <v>348</v>
      </c>
      <c r="F97" s="331" t="s">
        <v>348</v>
      </c>
      <c r="G97" s="331" t="s">
        <v>348</v>
      </c>
      <c r="H97" s="331" t="s">
        <v>348</v>
      </c>
      <c r="I97" s="469" t="s">
        <v>350</v>
      </c>
      <c r="J97" s="331" t="s">
        <v>352</v>
      </c>
      <c r="K97" s="331" t="s">
        <v>2469</v>
      </c>
      <c r="L97" s="331" t="s">
        <v>352</v>
      </c>
      <c r="M97" s="331" t="s">
        <v>2418</v>
      </c>
      <c r="N97" s="331" t="s">
        <v>2419</v>
      </c>
      <c r="O97" s="331" t="s">
        <v>2418</v>
      </c>
      <c r="P97" s="331" t="s">
        <v>2419</v>
      </c>
      <c r="Q97" s="331">
        <v>2</v>
      </c>
      <c r="R97" s="331" t="s">
        <v>2469</v>
      </c>
      <c r="S97" s="331">
        <v>0</v>
      </c>
      <c r="T97" s="331">
        <v>0</v>
      </c>
      <c r="U97" s="331" t="s">
        <v>350</v>
      </c>
      <c r="V97" s="331" t="s">
        <v>409</v>
      </c>
      <c r="W97" s="639" t="s">
        <v>410</v>
      </c>
    </row>
    <row r="98" spans="1:23" ht="14.5" x14ac:dyDescent="0.35">
      <c r="A98" s="307" t="s">
        <v>347</v>
      </c>
      <c r="B98" s="307" t="s">
        <v>480</v>
      </c>
      <c r="C98" s="307">
        <v>2018</v>
      </c>
      <c r="D98" s="307" t="s">
        <v>274</v>
      </c>
      <c r="E98" s="360" t="s">
        <v>348</v>
      </c>
      <c r="F98" s="360" t="s">
        <v>348</v>
      </c>
      <c r="G98" s="331" t="s">
        <v>348</v>
      </c>
      <c r="H98" s="360" t="s">
        <v>348</v>
      </c>
      <c r="I98" s="103" t="s">
        <v>350</v>
      </c>
      <c r="J98" s="360" t="s">
        <v>352</v>
      </c>
      <c r="K98" s="331" t="s">
        <v>2469</v>
      </c>
      <c r="L98" s="348" t="str">
        <f t="shared" ref="L98:L101" si="11">IF(OR(J98="NQ", K98="NQ"), "NQ", SUM(J98:K98))</f>
        <v>NQ</v>
      </c>
      <c r="M98" s="600" t="s">
        <v>418</v>
      </c>
      <c r="N98" s="600" t="s">
        <v>419</v>
      </c>
      <c r="O98" s="600"/>
      <c r="P98" s="393"/>
      <c r="Q98" s="331">
        <v>3</v>
      </c>
      <c r="R98" s="307"/>
      <c r="S98" s="307"/>
      <c r="T98" s="307"/>
      <c r="U98" s="307"/>
      <c r="V98" s="307"/>
      <c r="W98" s="372"/>
    </row>
    <row r="99" spans="1:23" ht="14.5" x14ac:dyDescent="0.35">
      <c r="A99" s="307" t="s">
        <v>347</v>
      </c>
      <c r="B99" s="307" t="s">
        <v>480</v>
      </c>
      <c r="C99" s="307" t="s">
        <v>481</v>
      </c>
      <c r="D99" s="307" t="s">
        <v>274</v>
      </c>
      <c r="E99" s="360" t="s">
        <v>348</v>
      </c>
      <c r="F99" s="360" t="s">
        <v>348</v>
      </c>
      <c r="G99" s="331" t="s">
        <v>348</v>
      </c>
      <c r="H99" s="360" t="s">
        <v>348</v>
      </c>
      <c r="I99" s="103" t="s">
        <v>350</v>
      </c>
      <c r="J99" s="360" t="s">
        <v>352</v>
      </c>
      <c r="K99" s="331" t="s">
        <v>2469</v>
      </c>
      <c r="L99" s="348" t="str">
        <f t="shared" si="11"/>
        <v>NQ</v>
      </c>
      <c r="M99" s="799" t="s">
        <v>474</v>
      </c>
      <c r="N99" s="799"/>
      <c r="O99" s="360"/>
      <c r="P99" s="361"/>
      <c r="Q99" s="331">
        <v>3</v>
      </c>
      <c r="R99" s="307"/>
      <c r="S99" s="307"/>
      <c r="T99" s="307"/>
      <c r="U99" s="307"/>
      <c r="V99" s="307"/>
      <c r="W99" s="372"/>
    </row>
    <row r="100" spans="1:23" ht="14.5" x14ac:dyDescent="0.35">
      <c r="A100" s="307" t="s">
        <v>347</v>
      </c>
      <c r="B100" s="307" t="s">
        <v>480</v>
      </c>
      <c r="C100" s="307">
        <v>1996</v>
      </c>
      <c r="D100" s="307" t="s">
        <v>274</v>
      </c>
      <c r="E100" s="360">
        <v>0</v>
      </c>
      <c r="F100" s="360">
        <v>0</v>
      </c>
      <c r="G100" s="331">
        <v>3</v>
      </c>
      <c r="H100" s="360">
        <v>0</v>
      </c>
      <c r="I100" s="103">
        <f t="shared" ref="I100" si="12">SUM(E100:H100)</f>
        <v>3</v>
      </c>
      <c r="J100" s="360" t="s">
        <v>352</v>
      </c>
      <c r="K100" s="331" t="s">
        <v>2469</v>
      </c>
      <c r="L100" s="348" t="str">
        <f t="shared" si="11"/>
        <v>NQ</v>
      </c>
      <c r="M100" s="600" t="s">
        <v>462</v>
      </c>
      <c r="N100" s="600" t="s">
        <v>463</v>
      </c>
      <c r="O100" s="600"/>
      <c r="P100" s="393"/>
      <c r="Q100" s="331">
        <v>3</v>
      </c>
      <c r="R100" s="307"/>
      <c r="S100" s="307"/>
      <c r="T100" s="307"/>
      <c r="U100" s="307"/>
      <c r="V100" s="307"/>
      <c r="W100" s="363"/>
    </row>
    <row r="101" spans="1:23" ht="15" thickBot="1" x14ac:dyDescent="0.35">
      <c r="A101" s="307" t="s">
        <v>347</v>
      </c>
      <c r="B101" s="307" t="s">
        <v>480</v>
      </c>
      <c r="C101" s="307" t="s">
        <v>482</v>
      </c>
      <c r="D101" s="307" t="s">
        <v>274</v>
      </c>
      <c r="E101" s="360" t="s">
        <v>348</v>
      </c>
      <c r="F101" s="360" t="s">
        <v>348</v>
      </c>
      <c r="G101" s="331" t="s">
        <v>348</v>
      </c>
      <c r="H101" s="360" t="s">
        <v>348</v>
      </c>
      <c r="I101" s="103" t="s">
        <v>350</v>
      </c>
      <c r="J101" s="360" t="s">
        <v>352</v>
      </c>
      <c r="K101" s="331" t="s">
        <v>2469</v>
      </c>
      <c r="L101" s="348" t="str">
        <f t="shared" si="11"/>
        <v>NQ</v>
      </c>
      <c r="M101" s="799" t="s">
        <v>474</v>
      </c>
      <c r="N101" s="799"/>
      <c r="O101" s="360"/>
      <c r="P101" s="361"/>
      <c r="Q101" s="331">
        <v>3</v>
      </c>
      <c r="R101" s="307"/>
      <c r="S101" s="307"/>
      <c r="T101" s="307"/>
      <c r="U101" s="307"/>
      <c r="V101" s="307"/>
      <c r="W101" s="363"/>
    </row>
    <row r="102" spans="1:23" ht="15.5" thickTop="1" thickBot="1" x14ac:dyDescent="0.35">
      <c r="A102" s="368" t="s">
        <v>483</v>
      </c>
      <c r="B102" s="369"/>
      <c r="C102" s="369"/>
      <c r="D102" s="369"/>
      <c r="E102" s="658"/>
      <c r="F102" s="658"/>
      <c r="G102" s="658"/>
      <c r="H102" s="658"/>
      <c r="I102" s="659"/>
      <c r="J102" s="658"/>
      <c r="K102" s="658"/>
      <c r="L102" s="659"/>
      <c r="M102" s="658"/>
      <c r="N102" s="658"/>
      <c r="O102" s="658"/>
      <c r="P102" s="369"/>
      <c r="Q102" s="369"/>
      <c r="R102" s="369"/>
      <c r="S102" s="369"/>
      <c r="T102" s="369"/>
      <c r="U102" s="369"/>
      <c r="V102" s="369"/>
      <c r="W102" s="369"/>
    </row>
    <row r="103" spans="1:23" ht="15" thickTop="1" x14ac:dyDescent="0.3">
      <c r="A103" s="307"/>
      <c r="B103" s="307"/>
      <c r="C103" s="307"/>
      <c r="D103" s="373" t="s">
        <v>484</v>
      </c>
      <c r="E103" s="360"/>
      <c r="F103" s="360"/>
      <c r="G103" s="360"/>
      <c r="H103" s="360"/>
      <c r="I103" s="399"/>
      <c r="J103" s="366"/>
      <c r="K103" s="366"/>
      <c r="L103" s="400"/>
      <c r="M103" s="366"/>
      <c r="N103" s="366"/>
      <c r="O103" s="366"/>
      <c r="P103" s="366"/>
      <c r="Q103" s="366"/>
      <c r="R103" s="366"/>
      <c r="S103" s="366"/>
      <c r="T103" s="366"/>
      <c r="U103" s="366"/>
      <c r="V103" s="366"/>
      <c r="W103" s="374"/>
    </row>
    <row r="104" spans="1:23" ht="14.5" x14ac:dyDescent="0.35">
      <c r="A104" s="307" t="s">
        <v>347</v>
      </c>
      <c r="B104" s="307" t="s">
        <v>142</v>
      </c>
      <c r="C104" s="307">
        <v>2025</v>
      </c>
      <c r="D104" s="307" t="s">
        <v>274</v>
      </c>
      <c r="E104" s="331" t="s">
        <v>348</v>
      </c>
      <c r="F104" s="331" t="s">
        <v>348</v>
      </c>
      <c r="G104" s="331">
        <v>1</v>
      </c>
      <c r="H104" s="331" t="s">
        <v>348</v>
      </c>
      <c r="I104" s="348">
        <v>1</v>
      </c>
      <c r="J104" s="331" t="s">
        <v>352</v>
      </c>
      <c r="K104" s="331" t="s">
        <v>2469</v>
      </c>
      <c r="L104" s="348" t="str">
        <f t="shared" ref="L104" si="13">IF(OR(J104="NQ", K104="NQ"), "NQ", SUM(J104:K104))</f>
        <v>NQ</v>
      </c>
      <c r="M104" s="796" t="s">
        <v>474</v>
      </c>
      <c r="N104" s="796"/>
      <c r="O104" s="331"/>
      <c r="P104" s="331"/>
      <c r="Q104" s="331" t="s">
        <v>485</v>
      </c>
      <c r="R104" s="331" t="s">
        <v>2469</v>
      </c>
      <c r="S104" s="331">
        <v>1</v>
      </c>
      <c r="T104" s="331">
        <v>1</v>
      </c>
      <c r="U104" s="331" t="s">
        <v>350</v>
      </c>
      <c r="V104" s="331" t="s">
        <v>409</v>
      </c>
      <c r="W104" s="639" t="s">
        <v>410</v>
      </c>
    </row>
    <row r="105" spans="1:23" ht="14.5" x14ac:dyDescent="0.35">
      <c r="A105" s="307" t="s">
        <v>347</v>
      </c>
      <c r="B105" s="307" t="s">
        <v>142</v>
      </c>
      <c r="C105" s="307">
        <v>2024</v>
      </c>
      <c r="D105" s="307" t="s">
        <v>274</v>
      </c>
      <c r="E105" s="331" t="s">
        <v>348</v>
      </c>
      <c r="F105" s="331" t="s">
        <v>348</v>
      </c>
      <c r="G105" s="331">
        <v>0</v>
      </c>
      <c r="H105" s="331" t="s">
        <v>348</v>
      </c>
      <c r="I105" s="348">
        <f t="shared" ref="I105:I132" si="14">SUM(E105:H105)</f>
        <v>0</v>
      </c>
      <c r="J105" s="331" t="s">
        <v>352</v>
      </c>
      <c r="K105" s="331" t="s">
        <v>2469</v>
      </c>
      <c r="L105" s="348" t="str">
        <f t="shared" ref="L105:L110" si="15">IF(OR(J105="NQ", K105="NQ"), "NQ", SUM(J105:K105))</f>
        <v>NQ</v>
      </c>
      <c r="M105" s="796" t="s">
        <v>474</v>
      </c>
      <c r="N105" s="796"/>
      <c r="O105" s="331"/>
      <c r="P105" s="331"/>
      <c r="Q105" s="331" t="s">
        <v>485</v>
      </c>
      <c r="R105" s="331" t="s">
        <v>2469</v>
      </c>
      <c r="S105" s="331">
        <v>0</v>
      </c>
      <c r="T105" s="331">
        <v>0</v>
      </c>
      <c r="U105" s="331" t="s">
        <v>350</v>
      </c>
      <c r="V105" s="331" t="s">
        <v>409</v>
      </c>
      <c r="W105" s="639" t="s">
        <v>410</v>
      </c>
    </row>
    <row r="106" spans="1:23" ht="14.5" x14ac:dyDescent="0.35">
      <c r="A106" s="307" t="s">
        <v>347</v>
      </c>
      <c r="B106" s="307" t="s">
        <v>142</v>
      </c>
      <c r="C106" s="307">
        <v>2023</v>
      </c>
      <c r="D106" s="307" t="s">
        <v>274</v>
      </c>
      <c r="E106" s="360" t="s">
        <v>348</v>
      </c>
      <c r="F106" s="360" t="s">
        <v>348</v>
      </c>
      <c r="G106" s="360">
        <v>0</v>
      </c>
      <c r="H106" s="360" t="s">
        <v>348</v>
      </c>
      <c r="I106" s="348">
        <f t="shared" si="14"/>
        <v>0</v>
      </c>
      <c r="J106" s="360" t="s">
        <v>352</v>
      </c>
      <c r="K106" s="331" t="s">
        <v>2469</v>
      </c>
      <c r="L106" s="348" t="str">
        <f t="shared" si="15"/>
        <v>NQ</v>
      </c>
      <c r="M106" s="796" t="s">
        <v>474</v>
      </c>
      <c r="N106" s="796"/>
      <c r="O106" s="600"/>
      <c r="P106" s="600"/>
      <c r="Q106" s="331" t="s">
        <v>485</v>
      </c>
      <c r="R106" s="331" t="s">
        <v>2469</v>
      </c>
      <c r="S106" s="331">
        <v>0</v>
      </c>
      <c r="T106" s="331">
        <v>0</v>
      </c>
      <c r="U106" s="331" t="s">
        <v>350</v>
      </c>
      <c r="V106" s="331" t="s">
        <v>409</v>
      </c>
      <c r="W106" s="639" t="s">
        <v>410</v>
      </c>
    </row>
    <row r="107" spans="1:23" ht="14.5" x14ac:dyDescent="0.35">
      <c r="A107" s="307" t="s">
        <v>347</v>
      </c>
      <c r="B107" s="307" t="s">
        <v>142</v>
      </c>
      <c r="C107" s="307">
        <v>2022</v>
      </c>
      <c r="D107" s="307" t="s">
        <v>274</v>
      </c>
      <c r="E107" s="360" t="s">
        <v>348</v>
      </c>
      <c r="F107" s="360" t="s">
        <v>348</v>
      </c>
      <c r="G107" s="360">
        <v>6</v>
      </c>
      <c r="H107" s="360" t="s">
        <v>348</v>
      </c>
      <c r="I107" s="348">
        <f t="shared" si="14"/>
        <v>6</v>
      </c>
      <c r="J107" s="360" t="s">
        <v>352</v>
      </c>
      <c r="K107" s="331" t="s">
        <v>2469</v>
      </c>
      <c r="L107" s="348" t="str">
        <f t="shared" si="15"/>
        <v>NQ</v>
      </c>
      <c r="M107" s="796" t="s">
        <v>474</v>
      </c>
      <c r="N107" s="796"/>
      <c r="O107" s="600"/>
      <c r="P107" s="600"/>
      <c r="Q107" s="331" t="s">
        <v>485</v>
      </c>
      <c r="R107" s="331" t="s">
        <v>2469</v>
      </c>
      <c r="S107" s="331">
        <v>1</v>
      </c>
      <c r="T107" s="331">
        <v>1</v>
      </c>
      <c r="U107" s="331" t="s">
        <v>350</v>
      </c>
      <c r="V107" s="331" t="s">
        <v>409</v>
      </c>
      <c r="W107" s="639" t="s">
        <v>410</v>
      </c>
    </row>
    <row r="108" spans="1:23" ht="14.5" x14ac:dyDescent="0.35">
      <c r="A108" s="307" t="s">
        <v>347</v>
      </c>
      <c r="B108" s="307" t="s">
        <v>142</v>
      </c>
      <c r="C108" s="307">
        <v>2021</v>
      </c>
      <c r="D108" s="307" t="s">
        <v>274</v>
      </c>
      <c r="E108" s="360" t="s">
        <v>348</v>
      </c>
      <c r="F108" s="360" t="s">
        <v>348</v>
      </c>
      <c r="G108" s="360">
        <v>0</v>
      </c>
      <c r="H108" s="360" t="s">
        <v>348</v>
      </c>
      <c r="I108" s="348">
        <f t="shared" si="14"/>
        <v>0</v>
      </c>
      <c r="J108" s="360" t="s">
        <v>352</v>
      </c>
      <c r="K108" s="331" t="s">
        <v>2469</v>
      </c>
      <c r="L108" s="348" t="str">
        <f t="shared" si="15"/>
        <v>NQ</v>
      </c>
      <c r="M108" s="796" t="s">
        <v>474</v>
      </c>
      <c r="N108" s="796"/>
      <c r="O108" s="600"/>
      <c r="P108" s="600"/>
      <c r="Q108" s="331" t="s">
        <v>485</v>
      </c>
      <c r="R108" s="331" t="s">
        <v>2469</v>
      </c>
      <c r="S108" s="331">
        <v>0</v>
      </c>
      <c r="T108" s="331">
        <v>0</v>
      </c>
      <c r="U108" s="331" t="s">
        <v>350</v>
      </c>
      <c r="V108" s="331" t="s">
        <v>409</v>
      </c>
      <c r="W108" s="639" t="s">
        <v>410</v>
      </c>
    </row>
    <row r="109" spans="1:23" ht="14.5" x14ac:dyDescent="0.35">
      <c r="A109" s="307" t="s">
        <v>347</v>
      </c>
      <c r="B109" s="307" t="s">
        <v>142</v>
      </c>
      <c r="C109" s="307">
        <v>2020</v>
      </c>
      <c r="D109" s="307" t="s">
        <v>274</v>
      </c>
      <c r="E109" s="360" t="s">
        <v>348</v>
      </c>
      <c r="F109" s="360" t="s">
        <v>348</v>
      </c>
      <c r="G109" s="360">
        <v>11</v>
      </c>
      <c r="H109" s="360" t="s">
        <v>348</v>
      </c>
      <c r="I109" s="348">
        <f t="shared" si="14"/>
        <v>11</v>
      </c>
      <c r="J109" s="360" t="s">
        <v>352</v>
      </c>
      <c r="K109" s="331" t="s">
        <v>2469</v>
      </c>
      <c r="L109" s="348" t="str">
        <f t="shared" si="15"/>
        <v>NQ</v>
      </c>
      <c r="M109" s="796" t="s">
        <v>474</v>
      </c>
      <c r="N109" s="796"/>
      <c r="O109" s="600"/>
      <c r="P109" s="600"/>
      <c r="Q109" s="331" t="s">
        <v>485</v>
      </c>
      <c r="R109" s="331" t="s">
        <v>2469</v>
      </c>
      <c r="S109" s="331">
        <v>2</v>
      </c>
      <c r="T109" s="331">
        <v>2</v>
      </c>
      <c r="U109" s="331" t="s">
        <v>350</v>
      </c>
      <c r="V109" s="331" t="s">
        <v>409</v>
      </c>
      <c r="W109" s="639" t="s">
        <v>410</v>
      </c>
    </row>
    <row r="110" spans="1:23" ht="14.5" x14ac:dyDescent="0.35">
      <c r="A110" s="307" t="s">
        <v>347</v>
      </c>
      <c r="B110" s="307" t="s">
        <v>142</v>
      </c>
      <c r="C110" s="307">
        <v>2019</v>
      </c>
      <c r="D110" s="307" t="s">
        <v>274</v>
      </c>
      <c r="E110" s="360" t="s">
        <v>348</v>
      </c>
      <c r="F110" s="360" t="s">
        <v>348</v>
      </c>
      <c r="G110" s="360">
        <v>2</v>
      </c>
      <c r="H110" s="360" t="s">
        <v>348</v>
      </c>
      <c r="I110" s="348">
        <f t="shared" si="14"/>
        <v>2</v>
      </c>
      <c r="J110" s="360" t="s">
        <v>352</v>
      </c>
      <c r="K110" s="331" t="s">
        <v>2469</v>
      </c>
      <c r="L110" s="348" t="str">
        <f t="shared" si="15"/>
        <v>NQ</v>
      </c>
      <c r="M110" s="796" t="s">
        <v>474</v>
      </c>
      <c r="N110" s="796"/>
      <c r="O110" s="600"/>
      <c r="P110" s="600"/>
      <c r="Q110" s="331" t="s">
        <v>485</v>
      </c>
      <c r="R110" s="331" t="s">
        <v>2469</v>
      </c>
      <c r="S110" s="331">
        <v>1</v>
      </c>
      <c r="T110" s="331">
        <v>1</v>
      </c>
      <c r="U110" s="331" t="s">
        <v>350</v>
      </c>
      <c r="V110" s="331" t="s">
        <v>409</v>
      </c>
      <c r="W110" s="639" t="s">
        <v>410</v>
      </c>
    </row>
    <row r="111" spans="1:23" ht="14.5" x14ac:dyDescent="0.35">
      <c r="A111" s="307" t="s">
        <v>347</v>
      </c>
      <c r="B111" s="307" t="s">
        <v>142</v>
      </c>
      <c r="C111" s="307">
        <v>2018</v>
      </c>
      <c r="D111" s="307" t="s">
        <v>274</v>
      </c>
      <c r="E111" s="360" t="s">
        <v>348</v>
      </c>
      <c r="F111" s="360" t="s">
        <v>348</v>
      </c>
      <c r="G111" s="360">
        <v>4</v>
      </c>
      <c r="H111" s="360" t="s">
        <v>348</v>
      </c>
      <c r="I111" s="348">
        <f t="shared" si="14"/>
        <v>4</v>
      </c>
      <c r="J111" s="360" t="s">
        <v>352</v>
      </c>
      <c r="K111" s="331" t="s">
        <v>2469</v>
      </c>
      <c r="L111" s="348" t="str">
        <f t="shared" ref="L111:L132" si="16">IF(OR(J111="NQ", K111="NQ"), "NQ", SUM(J111:K111))</f>
        <v>NQ</v>
      </c>
      <c r="M111" s="796" t="s">
        <v>474</v>
      </c>
      <c r="N111" s="796"/>
      <c r="O111" s="796"/>
      <c r="P111" s="796"/>
      <c r="Q111" s="366"/>
      <c r="R111" s="331" t="s">
        <v>2469</v>
      </c>
      <c r="S111" s="366"/>
      <c r="T111" s="366"/>
      <c r="U111" s="366"/>
      <c r="V111" s="366"/>
      <c r="W111" s="374"/>
    </row>
    <row r="112" spans="1:23" ht="14.5" x14ac:dyDescent="0.35">
      <c r="A112" s="307" t="s">
        <v>347</v>
      </c>
      <c r="B112" s="307" t="s">
        <v>142</v>
      </c>
      <c r="C112" s="307">
        <v>2017</v>
      </c>
      <c r="D112" s="307" t="s">
        <v>274</v>
      </c>
      <c r="E112" s="360" t="s">
        <v>348</v>
      </c>
      <c r="F112" s="360" t="s">
        <v>348</v>
      </c>
      <c r="G112" s="360">
        <v>0</v>
      </c>
      <c r="H112" s="360" t="s">
        <v>348</v>
      </c>
      <c r="I112" s="348">
        <f t="shared" si="14"/>
        <v>0</v>
      </c>
      <c r="J112" s="360" t="s">
        <v>352</v>
      </c>
      <c r="K112" s="331" t="s">
        <v>2469</v>
      </c>
      <c r="L112" s="348" t="str">
        <f t="shared" si="16"/>
        <v>NQ</v>
      </c>
      <c r="M112" s="796" t="s">
        <v>474</v>
      </c>
      <c r="N112" s="796"/>
      <c r="O112" s="796"/>
      <c r="P112" s="796"/>
      <c r="Q112" s="366"/>
      <c r="R112" s="331" t="s">
        <v>2469</v>
      </c>
      <c r="S112" s="366"/>
      <c r="T112" s="366"/>
      <c r="U112" s="366"/>
      <c r="V112" s="366"/>
      <c r="W112" s="374"/>
    </row>
    <row r="113" spans="1:23" ht="14.5" x14ac:dyDescent="0.35">
      <c r="A113" s="307" t="s">
        <v>347</v>
      </c>
      <c r="B113" s="307" t="s">
        <v>142</v>
      </c>
      <c r="C113" s="307">
        <v>2016</v>
      </c>
      <c r="D113" s="307" t="s">
        <v>274</v>
      </c>
      <c r="E113" s="360" t="s">
        <v>348</v>
      </c>
      <c r="F113" s="360" t="s">
        <v>348</v>
      </c>
      <c r="G113" s="360">
        <v>0</v>
      </c>
      <c r="H113" s="360" t="s">
        <v>348</v>
      </c>
      <c r="I113" s="348">
        <v>0</v>
      </c>
      <c r="J113" s="360" t="s">
        <v>352</v>
      </c>
      <c r="K113" s="331" t="s">
        <v>2469</v>
      </c>
      <c r="L113" s="348" t="str">
        <f t="shared" si="16"/>
        <v>NQ</v>
      </c>
      <c r="M113" s="796" t="s">
        <v>474</v>
      </c>
      <c r="N113" s="796"/>
      <c r="O113" s="796"/>
      <c r="P113" s="796"/>
      <c r="Q113" s="366"/>
      <c r="R113" s="331" t="s">
        <v>2469</v>
      </c>
      <c r="S113" s="366"/>
      <c r="T113" s="366"/>
      <c r="U113" s="366"/>
      <c r="V113" s="366"/>
      <c r="W113" s="374"/>
    </row>
    <row r="114" spans="1:23" ht="14.5" x14ac:dyDescent="0.35">
      <c r="A114" s="307" t="s">
        <v>347</v>
      </c>
      <c r="B114" s="307" t="s">
        <v>142</v>
      </c>
      <c r="C114" s="307">
        <v>2015</v>
      </c>
      <c r="D114" s="307" t="s">
        <v>274</v>
      </c>
      <c r="E114" s="360" t="s">
        <v>348</v>
      </c>
      <c r="F114" s="360" t="s">
        <v>348</v>
      </c>
      <c r="G114" s="360">
        <v>2</v>
      </c>
      <c r="H114" s="360" t="s">
        <v>348</v>
      </c>
      <c r="I114" s="348">
        <f t="shared" si="14"/>
        <v>2</v>
      </c>
      <c r="J114" s="360" t="s">
        <v>352</v>
      </c>
      <c r="K114" s="331" t="s">
        <v>2469</v>
      </c>
      <c r="L114" s="348" t="str">
        <f t="shared" si="16"/>
        <v>NQ</v>
      </c>
      <c r="M114" s="796" t="s">
        <v>474</v>
      </c>
      <c r="N114" s="796"/>
      <c r="O114" s="796"/>
      <c r="P114" s="796"/>
      <c r="Q114" s="366"/>
      <c r="R114" s="331" t="s">
        <v>2469</v>
      </c>
      <c r="S114" s="366"/>
      <c r="T114" s="366"/>
      <c r="U114" s="366"/>
      <c r="V114" s="366"/>
      <c r="W114" s="374"/>
    </row>
    <row r="115" spans="1:23" ht="14.5" x14ac:dyDescent="0.35">
      <c r="A115" s="307" t="s">
        <v>347</v>
      </c>
      <c r="B115" s="307" t="s">
        <v>142</v>
      </c>
      <c r="C115" s="307">
        <v>2014</v>
      </c>
      <c r="D115" s="307" t="s">
        <v>274</v>
      </c>
      <c r="E115" s="360" t="s">
        <v>348</v>
      </c>
      <c r="F115" s="360" t="s">
        <v>348</v>
      </c>
      <c r="G115" s="360">
        <v>5</v>
      </c>
      <c r="H115" s="360" t="s">
        <v>348</v>
      </c>
      <c r="I115" s="348">
        <f t="shared" si="14"/>
        <v>5</v>
      </c>
      <c r="J115" s="360" t="s">
        <v>352</v>
      </c>
      <c r="K115" s="331" t="s">
        <v>2469</v>
      </c>
      <c r="L115" s="348" t="str">
        <f t="shared" si="16"/>
        <v>NQ</v>
      </c>
      <c r="M115" s="796" t="s">
        <v>474</v>
      </c>
      <c r="N115" s="796"/>
      <c r="O115" s="796"/>
      <c r="P115" s="796"/>
      <c r="Q115" s="366"/>
      <c r="R115" s="331" t="s">
        <v>2469</v>
      </c>
      <c r="S115" s="366"/>
      <c r="T115" s="366"/>
      <c r="U115" s="366"/>
      <c r="V115" s="366"/>
      <c r="W115" s="374"/>
    </row>
    <row r="116" spans="1:23" ht="14.5" x14ac:dyDescent="0.35">
      <c r="A116" s="307" t="s">
        <v>347</v>
      </c>
      <c r="B116" s="307" t="s">
        <v>142</v>
      </c>
      <c r="C116" s="307">
        <v>2013</v>
      </c>
      <c r="D116" s="307" t="s">
        <v>274</v>
      </c>
      <c r="E116" s="360" t="s">
        <v>348</v>
      </c>
      <c r="F116" s="360" t="s">
        <v>348</v>
      </c>
      <c r="G116" s="360">
        <v>0</v>
      </c>
      <c r="H116" s="360" t="s">
        <v>348</v>
      </c>
      <c r="I116" s="348">
        <f t="shared" si="14"/>
        <v>0</v>
      </c>
      <c r="J116" s="360" t="s">
        <v>352</v>
      </c>
      <c r="K116" s="331" t="s">
        <v>2469</v>
      </c>
      <c r="L116" s="348" t="str">
        <f t="shared" si="16"/>
        <v>NQ</v>
      </c>
      <c r="M116" s="796" t="s">
        <v>474</v>
      </c>
      <c r="N116" s="796"/>
      <c r="O116" s="796"/>
      <c r="P116" s="796"/>
      <c r="Q116" s="307"/>
      <c r="R116" s="331" t="s">
        <v>2469</v>
      </c>
      <c r="S116" s="307"/>
      <c r="T116" s="307"/>
      <c r="U116" s="307"/>
      <c r="V116" s="307"/>
      <c r="W116" s="372"/>
    </row>
    <row r="117" spans="1:23" ht="14.5" x14ac:dyDescent="0.35">
      <c r="A117" s="307" t="s">
        <v>347</v>
      </c>
      <c r="B117" s="307" t="s">
        <v>142</v>
      </c>
      <c r="C117" s="307">
        <v>2012</v>
      </c>
      <c r="D117" s="307" t="s">
        <v>274</v>
      </c>
      <c r="E117" s="360" t="s">
        <v>348</v>
      </c>
      <c r="F117" s="360" t="s">
        <v>348</v>
      </c>
      <c r="G117" s="360">
        <v>2</v>
      </c>
      <c r="H117" s="360" t="s">
        <v>348</v>
      </c>
      <c r="I117" s="348">
        <f t="shared" si="14"/>
        <v>2</v>
      </c>
      <c r="J117" s="360" t="s">
        <v>352</v>
      </c>
      <c r="K117" s="331" t="s">
        <v>2469</v>
      </c>
      <c r="L117" s="348" t="str">
        <f t="shared" si="16"/>
        <v>NQ</v>
      </c>
      <c r="M117" s="796" t="s">
        <v>474</v>
      </c>
      <c r="N117" s="796"/>
      <c r="O117" s="796"/>
      <c r="P117" s="796"/>
      <c r="Q117" s="366"/>
      <c r="R117" s="331" t="s">
        <v>2469</v>
      </c>
      <c r="S117" s="366"/>
      <c r="T117" s="366"/>
      <c r="U117" s="366"/>
      <c r="V117" s="366"/>
      <c r="W117" s="374"/>
    </row>
    <row r="118" spans="1:23" ht="14.5" x14ac:dyDescent="0.35">
      <c r="A118" s="307" t="s">
        <v>347</v>
      </c>
      <c r="B118" s="307" t="s">
        <v>142</v>
      </c>
      <c r="C118" s="307" t="s">
        <v>486</v>
      </c>
      <c r="D118" s="307" t="s">
        <v>274</v>
      </c>
      <c r="E118" s="360" t="s">
        <v>348</v>
      </c>
      <c r="F118" s="360" t="s">
        <v>348</v>
      </c>
      <c r="G118" s="360">
        <v>0</v>
      </c>
      <c r="H118" s="360" t="s">
        <v>348</v>
      </c>
      <c r="I118" s="348">
        <f t="shared" si="14"/>
        <v>0</v>
      </c>
      <c r="J118" s="360" t="s">
        <v>352</v>
      </c>
      <c r="K118" s="331" t="s">
        <v>2469</v>
      </c>
      <c r="L118" s="348" t="str">
        <f t="shared" si="16"/>
        <v>NQ</v>
      </c>
      <c r="M118" s="796" t="s">
        <v>474</v>
      </c>
      <c r="N118" s="796"/>
      <c r="O118" s="796"/>
      <c r="P118" s="796"/>
      <c r="Q118" s="366"/>
      <c r="R118" s="331" t="s">
        <v>2469</v>
      </c>
      <c r="S118" s="366"/>
      <c r="T118" s="366"/>
      <c r="U118" s="366"/>
      <c r="V118" s="366"/>
      <c r="W118" s="374"/>
    </row>
    <row r="119" spans="1:23" ht="14.5" x14ac:dyDescent="0.35">
      <c r="A119" s="307" t="s">
        <v>347</v>
      </c>
      <c r="B119" s="307" t="s">
        <v>142</v>
      </c>
      <c r="C119" s="307">
        <v>2009</v>
      </c>
      <c r="D119" s="307" t="s">
        <v>274</v>
      </c>
      <c r="E119" s="360" t="s">
        <v>348</v>
      </c>
      <c r="F119" s="360" t="s">
        <v>348</v>
      </c>
      <c r="G119" s="331">
        <v>2</v>
      </c>
      <c r="H119" s="360" t="s">
        <v>348</v>
      </c>
      <c r="I119" s="348">
        <f t="shared" si="14"/>
        <v>2</v>
      </c>
      <c r="J119" s="360" t="s">
        <v>352</v>
      </c>
      <c r="K119" s="331" t="s">
        <v>2469</v>
      </c>
      <c r="L119" s="348" t="str">
        <f t="shared" si="16"/>
        <v>NQ</v>
      </c>
      <c r="M119" s="796" t="s">
        <v>474</v>
      </c>
      <c r="N119" s="796"/>
      <c r="O119" s="796"/>
      <c r="P119" s="796"/>
      <c r="Q119" s="307"/>
      <c r="R119" s="331" t="s">
        <v>2469</v>
      </c>
      <c r="S119" s="307"/>
      <c r="T119" s="307"/>
      <c r="U119" s="307"/>
      <c r="V119" s="307"/>
      <c r="W119" s="372"/>
    </row>
    <row r="120" spans="1:23" ht="14.5" x14ac:dyDescent="0.35">
      <c r="A120" s="307" t="s">
        <v>347</v>
      </c>
      <c r="B120" s="307" t="s">
        <v>142</v>
      </c>
      <c r="C120" s="307">
        <v>2008</v>
      </c>
      <c r="D120" s="307" t="s">
        <v>274</v>
      </c>
      <c r="E120" s="360" t="s">
        <v>348</v>
      </c>
      <c r="F120" s="360" t="s">
        <v>348</v>
      </c>
      <c r="G120" s="331">
        <v>7</v>
      </c>
      <c r="H120" s="360" t="s">
        <v>348</v>
      </c>
      <c r="I120" s="348">
        <f t="shared" si="14"/>
        <v>7</v>
      </c>
      <c r="J120" s="360" t="s">
        <v>352</v>
      </c>
      <c r="K120" s="331" t="s">
        <v>2469</v>
      </c>
      <c r="L120" s="348" t="str">
        <f t="shared" si="16"/>
        <v>NQ</v>
      </c>
      <c r="M120" s="796" t="s">
        <v>474</v>
      </c>
      <c r="N120" s="796"/>
      <c r="O120" s="796"/>
      <c r="P120" s="796"/>
      <c r="Q120" s="307"/>
      <c r="R120" s="331" t="s">
        <v>2469</v>
      </c>
      <c r="S120" s="307"/>
      <c r="T120" s="307"/>
      <c r="U120" s="307"/>
      <c r="V120" s="307"/>
      <c r="W120" s="363"/>
    </row>
    <row r="121" spans="1:23" ht="14.5" x14ac:dyDescent="0.35">
      <c r="A121" s="307" t="s">
        <v>347</v>
      </c>
      <c r="B121" s="307" t="s">
        <v>142</v>
      </c>
      <c r="C121" s="307">
        <v>2007</v>
      </c>
      <c r="D121" s="307" t="s">
        <v>274</v>
      </c>
      <c r="E121" s="360" t="s">
        <v>348</v>
      </c>
      <c r="F121" s="360" t="s">
        <v>348</v>
      </c>
      <c r="G121" s="331">
        <v>3</v>
      </c>
      <c r="H121" s="360" t="s">
        <v>348</v>
      </c>
      <c r="I121" s="348">
        <f t="shared" si="14"/>
        <v>3</v>
      </c>
      <c r="J121" s="360" t="s">
        <v>352</v>
      </c>
      <c r="K121" s="331" t="s">
        <v>2469</v>
      </c>
      <c r="L121" s="348" t="str">
        <f t="shared" si="16"/>
        <v>NQ</v>
      </c>
      <c r="M121" s="796" t="s">
        <v>474</v>
      </c>
      <c r="N121" s="796"/>
      <c r="O121" s="796"/>
      <c r="P121" s="796"/>
      <c r="Q121" s="307"/>
      <c r="R121" s="331" t="s">
        <v>2469</v>
      </c>
      <c r="S121" s="307"/>
      <c r="T121" s="307"/>
      <c r="U121" s="307"/>
      <c r="V121" s="307"/>
      <c r="W121" s="363"/>
    </row>
    <row r="122" spans="1:23" ht="14.5" x14ac:dyDescent="0.35">
      <c r="A122" s="307" t="s">
        <v>347</v>
      </c>
      <c r="B122" s="307" t="s">
        <v>142</v>
      </c>
      <c r="C122" s="307">
        <v>2006</v>
      </c>
      <c r="D122" s="307" t="s">
        <v>274</v>
      </c>
      <c r="E122" s="360" t="s">
        <v>348</v>
      </c>
      <c r="F122" s="360" t="s">
        <v>348</v>
      </c>
      <c r="G122" s="331">
        <v>0</v>
      </c>
      <c r="H122" s="360" t="s">
        <v>348</v>
      </c>
      <c r="I122" s="348">
        <f t="shared" si="14"/>
        <v>0</v>
      </c>
      <c r="J122" s="360" t="s">
        <v>352</v>
      </c>
      <c r="K122" s="331" t="s">
        <v>2469</v>
      </c>
      <c r="L122" s="348" t="str">
        <f t="shared" si="16"/>
        <v>NQ</v>
      </c>
      <c r="M122" s="796" t="s">
        <v>474</v>
      </c>
      <c r="N122" s="796"/>
      <c r="O122" s="796"/>
      <c r="P122" s="796"/>
      <c r="Q122" s="307"/>
      <c r="R122" s="331" t="s">
        <v>2469</v>
      </c>
      <c r="T122" s="307"/>
      <c r="U122" s="307"/>
      <c r="V122" s="307"/>
      <c r="W122" s="363"/>
    </row>
    <row r="123" spans="1:23" ht="14.5" x14ac:dyDescent="0.35">
      <c r="A123" s="307" t="s">
        <v>347</v>
      </c>
      <c r="B123" s="307" t="s">
        <v>142</v>
      </c>
      <c r="C123" s="307">
        <v>2005</v>
      </c>
      <c r="D123" s="307" t="s">
        <v>274</v>
      </c>
      <c r="E123" s="360" t="s">
        <v>348</v>
      </c>
      <c r="F123" s="360" t="s">
        <v>348</v>
      </c>
      <c r="G123" s="331">
        <v>1</v>
      </c>
      <c r="H123" s="360" t="s">
        <v>348</v>
      </c>
      <c r="I123" s="348">
        <f t="shared" si="14"/>
        <v>1</v>
      </c>
      <c r="J123" s="360" t="s">
        <v>352</v>
      </c>
      <c r="K123" s="331" t="s">
        <v>2469</v>
      </c>
      <c r="L123" s="348" t="str">
        <f t="shared" si="16"/>
        <v>NQ</v>
      </c>
      <c r="M123" s="796" t="s">
        <v>474</v>
      </c>
      <c r="N123" s="796"/>
      <c r="O123" s="796"/>
      <c r="P123" s="796"/>
      <c r="Q123" s="307"/>
      <c r="R123" s="331" t="s">
        <v>2469</v>
      </c>
      <c r="S123" s="307"/>
      <c r="T123" s="307"/>
      <c r="U123" s="307"/>
      <c r="V123" s="307"/>
      <c r="W123" s="363"/>
    </row>
    <row r="124" spans="1:23" ht="14.5" x14ac:dyDescent="0.35">
      <c r="A124" s="307" t="s">
        <v>347</v>
      </c>
      <c r="B124" s="307" t="s">
        <v>142</v>
      </c>
      <c r="C124" s="307" t="s">
        <v>487</v>
      </c>
      <c r="D124" s="307" t="s">
        <v>274</v>
      </c>
      <c r="E124" s="360" t="s">
        <v>348</v>
      </c>
      <c r="F124" s="360" t="s">
        <v>348</v>
      </c>
      <c r="G124" s="331">
        <v>0</v>
      </c>
      <c r="H124" s="360" t="s">
        <v>348</v>
      </c>
      <c r="I124" s="348">
        <f t="shared" si="14"/>
        <v>0</v>
      </c>
      <c r="J124" s="360" t="s">
        <v>352</v>
      </c>
      <c r="K124" s="331" t="s">
        <v>2469</v>
      </c>
      <c r="L124" s="348" t="str">
        <f t="shared" si="16"/>
        <v>NQ</v>
      </c>
      <c r="M124" s="796" t="s">
        <v>474</v>
      </c>
      <c r="N124" s="796"/>
      <c r="O124" s="796"/>
      <c r="P124" s="796"/>
      <c r="Q124" s="307"/>
      <c r="R124" s="331" t="s">
        <v>2469</v>
      </c>
      <c r="S124" s="307"/>
      <c r="T124" s="307"/>
      <c r="U124" s="307"/>
      <c r="V124" s="307"/>
      <c r="W124" s="363"/>
    </row>
    <row r="125" spans="1:23" ht="14.5" x14ac:dyDescent="0.35">
      <c r="A125" s="307" t="s">
        <v>347</v>
      </c>
      <c r="B125" s="307" t="s">
        <v>142</v>
      </c>
      <c r="C125" s="307">
        <v>2002</v>
      </c>
      <c r="D125" s="307" t="s">
        <v>274</v>
      </c>
      <c r="E125" s="360" t="s">
        <v>348</v>
      </c>
      <c r="F125" s="360" t="s">
        <v>348</v>
      </c>
      <c r="G125" s="331">
        <v>6</v>
      </c>
      <c r="H125" s="360" t="s">
        <v>348</v>
      </c>
      <c r="I125" s="348">
        <f t="shared" si="14"/>
        <v>6</v>
      </c>
      <c r="J125" s="360" t="s">
        <v>352</v>
      </c>
      <c r="K125" s="331" t="s">
        <v>2469</v>
      </c>
      <c r="L125" s="348" t="str">
        <f t="shared" si="16"/>
        <v>NQ</v>
      </c>
      <c r="M125" s="796" t="s">
        <v>474</v>
      </c>
      <c r="N125" s="796"/>
      <c r="O125" s="796"/>
      <c r="P125" s="796"/>
      <c r="Q125" s="307"/>
      <c r="R125" s="331" t="s">
        <v>2469</v>
      </c>
      <c r="S125" s="307"/>
      <c r="T125" s="307"/>
      <c r="U125" s="307"/>
      <c r="V125" s="307"/>
      <c r="W125" s="363"/>
    </row>
    <row r="126" spans="1:23" ht="14.5" x14ac:dyDescent="0.35">
      <c r="A126" s="307" t="s">
        <v>347</v>
      </c>
      <c r="B126" s="307" t="s">
        <v>142</v>
      </c>
      <c r="C126" s="307">
        <v>2001</v>
      </c>
      <c r="D126" s="307" t="s">
        <v>274</v>
      </c>
      <c r="E126" s="360" t="s">
        <v>348</v>
      </c>
      <c r="F126" s="360" t="s">
        <v>348</v>
      </c>
      <c r="G126" s="331">
        <v>2</v>
      </c>
      <c r="H126" s="360" t="s">
        <v>348</v>
      </c>
      <c r="I126" s="348">
        <f t="shared" si="14"/>
        <v>2</v>
      </c>
      <c r="J126" s="360" t="s">
        <v>352</v>
      </c>
      <c r="K126" s="331" t="s">
        <v>2469</v>
      </c>
      <c r="L126" s="348" t="str">
        <f t="shared" si="16"/>
        <v>NQ</v>
      </c>
      <c r="M126" s="796" t="s">
        <v>474</v>
      </c>
      <c r="N126" s="796"/>
      <c r="O126" s="796"/>
      <c r="P126" s="796"/>
      <c r="Q126" s="307"/>
      <c r="R126" s="331" t="s">
        <v>2469</v>
      </c>
      <c r="S126" s="307"/>
      <c r="T126" s="307"/>
      <c r="U126" s="307"/>
      <c r="V126" s="307"/>
      <c r="W126" s="363"/>
    </row>
    <row r="127" spans="1:23" ht="14.5" x14ac:dyDescent="0.35">
      <c r="A127" s="307" t="s">
        <v>347</v>
      </c>
      <c r="B127" s="307" t="s">
        <v>142</v>
      </c>
      <c r="C127" s="307">
        <v>2000</v>
      </c>
      <c r="D127" s="307" t="s">
        <v>274</v>
      </c>
      <c r="E127" s="360" t="s">
        <v>348</v>
      </c>
      <c r="F127" s="360" t="s">
        <v>348</v>
      </c>
      <c r="G127" s="331">
        <v>3</v>
      </c>
      <c r="H127" s="360" t="s">
        <v>348</v>
      </c>
      <c r="I127" s="348">
        <f t="shared" si="14"/>
        <v>3</v>
      </c>
      <c r="J127" s="360" t="s">
        <v>352</v>
      </c>
      <c r="K127" s="331" t="s">
        <v>2469</v>
      </c>
      <c r="L127" s="348" t="str">
        <f t="shared" si="16"/>
        <v>NQ</v>
      </c>
      <c r="M127" s="796" t="s">
        <v>474</v>
      </c>
      <c r="N127" s="796"/>
      <c r="O127" s="796"/>
      <c r="P127" s="796"/>
      <c r="Q127" s="307"/>
      <c r="R127" s="331" t="s">
        <v>2469</v>
      </c>
      <c r="S127" s="307"/>
      <c r="T127" s="307"/>
      <c r="U127" s="307"/>
      <c r="V127" s="307"/>
      <c r="W127" s="363"/>
    </row>
    <row r="128" spans="1:23" ht="14.5" x14ac:dyDescent="0.35">
      <c r="A128" s="307" t="s">
        <v>347</v>
      </c>
      <c r="B128" s="307" t="s">
        <v>142</v>
      </c>
      <c r="C128" s="307" t="s">
        <v>488</v>
      </c>
      <c r="D128" s="307" t="s">
        <v>274</v>
      </c>
      <c r="E128" s="360" t="s">
        <v>348</v>
      </c>
      <c r="F128" s="360" t="s">
        <v>348</v>
      </c>
      <c r="G128" s="331">
        <v>0</v>
      </c>
      <c r="H128" s="360" t="s">
        <v>348</v>
      </c>
      <c r="I128" s="348">
        <f t="shared" si="14"/>
        <v>0</v>
      </c>
      <c r="J128" s="360" t="s">
        <v>352</v>
      </c>
      <c r="K128" s="331" t="s">
        <v>2469</v>
      </c>
      <c r="L128" s="348" t="str">
        <f t="shared" si="16"/>
        <v>NQ</v>
      </c>
      <c r="M128" s="796" t="s">
        <v>474</v>
      </c>
      <c r="N128" s="796"/>
      <c r="O128" s="796"/>
      <c r="P128" s="796"/>
      <c r="Q128" s="307"/>
      <c r="R128" s="331" t="s">
        <v>2469</v>
      </c>
      <c r="S128" s="307"/>
      <c r="T128" s="307"/>
      <c r="U128" s="307"/>
      <c r="V128" s="307"/>
      <c r="W128" s="363"/>
    </row>
    <row r="129" spans="1:23" ht="14.5" x14ac:dyDescent="0.35">
      <c r="A129" s="307" t="s">
        <v>347</v>
      </c>
      <c r="B129" s="307" t="s">
        <v>142</v>
      </c>
      <c r="C129" s="307">
        <v>1995</v>
      </c>
      <c r="D129" s="307" t="s">
        <v>274</v>
      </c>
      <c r="E129" s="360" t="s">
        <v>348</v>
      </c>
      <c r="F129" s="360" t="s">
        <v>348</v>
      </c>
      <c r="G129" s="331">
        <v>5</v>
      </c>
      <c r="H129" s="360" t="s">
        <v>348</v>
      </c>
      <c r="I129" s="348">
        <f t="shared" si="14"/>
        <v>5</v>
      </c>
      <c r="J129" s="360" t="s">
        <v>352</v>
      </c>
      <c r="K129" s="331" t="s">
        <v>2469</v>
      </c>
      <c r="L129" s="348" t="str">
        <f t="shared" si="16"/>
        <v>NQ</v>
      </c>
      <c r="M129" s="796" t="s">
        <v>474</v>
      </c>
      <c r="N129" s="796"/>
      <c r="O129" s="796"/>
      <c r="P129" s="796"/>
      <c r="Q129" s="307"/>
      <c r="R129" s="331" t="s">
        <v>2469</v>
      </c>
      <c r="S129" s="307"/>
      <c r="T129" s="307"/>
      <c r="U129" s="307"/>
      <c r="V129" s="307"/>
      <c r="W129" s="363"/>
    </row>
    <row r="130" spans="1:23" ht="14.5" x14ac:dyDescent="0.35">
      <c r="A130" s="307" t="s">
        <v>347</v>
      </c>
      <c r="B130" s="307" t="s">
        <v>142</v>
      </c>
      <c r="C130" s="307">
        <v>1994</v>
      </c>
      <c r="D130" s="307" t="s">
        <v>274</v>
      </c>
      <c r="E130" s="360" t="s">
        <v>348</v>
      </c>
      <c r="F130" s="360" t="s">
        <v>348</v>
      </c>
      <c r="G130" s="331">
        <v>0</v>
      </c>
      <c r="H130" s="360" t="s">
        <v>348</v>
      </c>
      <c r="I130" s="348">
        <f t="shared" si="14"/>
        <v>0</v>
      </c>
      <c r="J130" s="360" t="s">
        <v>352</v>
      </c>
      <c r="K130" s="331" t="s">
        <v>2469</v>
      </c>
      <c r="L130" s="348" t="str">
        <f t="shared" si="16"/>
        <v>NQ</v>
      </c>
      <c r="M130" s="796" t="s">
        <v>474</v>
      </c>
      <c r="N130" s="796"/>
      <c r="O130" s="796"/>
      <c r="P130" s="796"/>
      <c r="Q130" s="307"/>
      <c r="R130" s="331" t="s">
        <v>2469</v>
      </c>
      <c r="S130" s="307"/>
      <c r="T130" s="307"/>
      <c r="U130" s="307"/>
      <c r="V130" s="307"/>
      <c r="W130" s="363"/>
    </row>
    <row r="131" spans="1:23" ht="14.5" x14ac:dyDescent="0.35">
      <c r="A131" s="307" t="s">
        <v>347</v>
      </c>
      <c r="B131" s="307" t="s">
        <v>142</v>
      </c>
      <c r="C131" s="307">
        <v>1993</v>
      </c>
      <c r="D131" s="307" t="s">
        <v>274</v>
      </c>
      <c r="E131" s="360" t="s">
        <v>348</v>
      </c>
      <c r="F131" s="360" t="s">
        <v>348</v>
      </c>
      <c r="G131" s="331">
        <v>8</v>
      </c>
      <c r="H131" s="360" t="s">
        <v>348</v>
      </c>
      <c r="I131" s="348">
        <f t="shared" si="14"/>
        <v>8</v>
      </c>
      <c r="J131" s="360" t="s">
        <v>352</v>
      </c>
      <c r="K131" s="331" t="s">
        <v>2469</v>
      </c>
      <c r="L131" s="348" t="str">
        <f t="shared" si="16"/>
        <v>NQ</v>
      </c>
      <c r="M131" s="796" t="s">
        <v>474</v>
      </c>
      <c r="N131" s="796"/>
      <c r="O131" s="796"/>
      <c r="P131" s="796"/>
      <c r="Q131" s="307"/>
      <c r="R131" s="331" t="s">
        <v>2469</v>
      </c>
      <c r="S131" s="307"/>
      <c r="T131" s="307"/>
      <c r="U131" s="307"/>
      <c r="V131" s="307"/>
      <c r="W131" s="363"/>
    </row>
    <row r="132" spans="1:23" ht="15" thickBot="1" x14ac:dyDescent="0.4">
      <c r="A132" s="307" t="s">
        <v>347</v>
      </c>
      <c r="B132" s="307" t="s">
        <v>142</v>
      </c>
      <c r="C132" s="307">
        <v>1992</v>
      </c>
      <c r="D132" s="307" t="s">
        <v>274</v>
      </c>
      <c r="E132" s="360" t="s">
        <v>348</v>
      </c>
      <c r="F132" s="360" t="s">
        <v>348</v>
      </c>
      <c r="G132" s="331">
        <v>3</v>
      </c>
      <c r="H132" s="360" t="s">
        <v>348</v>
      </c>
      <c r="I132" s="348">
        <f t="shared" si="14"/>
        <v>3</v>
      </c>
      <c r="J132" s="360" t="s">
        <v>352</v>
      </c>
      <c r="K132" s="331" t="s">
        <v>2469</v>
      </c>
      <c r="L132" s="348" t="str">
        <f t="shared" si="16"/>
        <v>NQ</v>
      </c>
      <c r="M132" s="796" t="s">
        <v>474</v>
      </c>
      <c r="N132" s="796"/>
      <c r="O132" s="796"/>
      <c r="P132" s="796"/>
      <c r="Q132" s="307"/>
      <c r="R132" s="331" t="s">
        <v>2469</v>
      </c>
      <c r="S132" s="307"/>
      <c r="T132" s="307"/>
      <c r="U132" s="307"/>
      <c r="V132" s="307"/>
      <c r="W132" s="363"/>
    </row>
    <row r="133" spans="1:23" ht="15.5" thickTop="1" thickBot="1" x14ac:dyDescent="0.35">
      <c r="A133" s="368" t="s">
        <v>148</v>
      </c>
      <c r="B133" s="369"/>
      <c r="C133" s="369"/>
      <c r="D133" s="369"/>
      <c r="E133" s="369"/>
      <c r="F133" s="369"/>
      <c r="G133" s="369"/>
      <c r="H133" s="369"/>
      <c r="I133" s="397"/>
      <c r="J133" s="369"/>
      <c r="K133" s="369"/>
      <c r="L133" s="397"/>
      <c r="M133" s="369"/>
      <c r="N133" s="369"/>
      <c r="O133" s="369"/>
      <c r="P133" s="369"/>
      <c r="Q133" s="369"/>
      <c r="R133" s="369"/>
      <c r="S133" s="369"/>
      <c r="T133" s="369"/>
      <c r="U133" s="369"/>
      <c r="V133" s="369"/>
      <c r="W133" s="369"/>
    </row>
    <row r="134" spans="1:23" s="375" customFormat="1" ht="26.25" customHeight="1" thickTop="1" x14ac:dyDescent="0.3">
      <c r="A134" s="373"/>
      <c r="B134" s="370" t="s">
        <v>489</v>
      </c>
      <c r="C134" s="370"/>
      <c r="D134" s="370"/>
      <c r="E134" s="361"/>
      <c r="F134" s="361"/>
      <c r="G134" s="370"/>
      <c r="H134" s="361"/>
      <c r="I134" s="398"/>
      <c r="J134" s="361"/>
      <c r="K134" s="361"/>
      <c r="L134" s="398"/>
      <c r="M134" s="370"/>
      <c r="N134" s="370"/>
      <c r="O134" s="370"/>
      <c r="P134" s="370"/>
      <c r="Q134" s="370"/>
      <c r="R134" s="370"/>
      <c r="S134" s="370"/>
      <c r="T134" s="370"/>
      <c r="U134" s="370"/>
      <c r="V134" s="370"/>
      <c r="W134" s="370"/>
    </row>
    <row r="135" spans="1:23" ht="14.5" x14ac:dyDescent="0.3">
      <c r="A135" s="307" t="s">
        <v>347</v>
      </c>
      <c r="B135" s="307" t="s">
        <v>148</v>
      </c>
      <c r="C135" s="307" t="s">
        <v>2421</v>
      </c>
      <c r="D135" s="307" t="s">
        <v>274</v>
      </c>
      <c r="E135" s="331">
        <v>0</v>
      </c>
      <c r="F135" s="331">
        <v>0</v>
      </c>
      <c r="G135" s="331">
        <v>0</v>
      </c>
      <c r="H135" s="331">
        <v>0</v>
      </c>
      <c r="I135" s="348">
        <v>0</v>
      </c>
      <c r="J135" s="331" t="s">
        <v>349</v>
      </c>
      <c r="K135" s="107" t="s">
        <v>2469</v>
      </c>
      <c r="L135" s="711" t="s">
        <v>349</v>
      </c>
      <c r="M135" s="800" t="s">
        <v>2470</v>
      </c>
      <c r="N135" s="800"/>
      <c r="O135" s="800" t="s">
        <v>2470</v>
      </c>
      <c r="P135" s="800"/>
      <c r="R135" s="331"/>
      <c r="S135" s="331"/>
      <c r="T135" s="331"/>
      <c r="U135" s="331" t="s">
        <v>2469</v>
      </c>
      <c r="V135" s="331" t="s">
        <v>409</v>
      </c>
      <c r="W135" s="639"/>
    </row>
    <row r="136" spans="1:23" ht="14.5" x14ac:dyDescent="0.3">
      <c r="A136" s="307" t="s">
        <v>347</v>
      </c>
      <c r="B136" s="307" t="s">
        <v>148</v>
      </c>
      <c r="C136" s="307">
        <v>2010</v>
      </c>
      <c r="D136" s="307" t="s">
        <v>274</v>
      </c>
      <c r="E136" s="360">
        <v>15</v>
      </c>
      <c r="F136" s="360">
        <v>6</v>
      </c>
      <c r="G136" s="331">
        <v>21</v>
      </c>
      <c r="H136" s="360">
        <v>0</v>
      </c>
      <c r="I136" s="348">
        <f t="shared" ref="I136:I138" si="17">SUM(E136:H136)</f>
        <v>42</v>
      </c>
      <c r="J136" s="360" t="s">
        <v>349</v>
      </c>
      <c r="K136" s="399" t="s">
        <v>2469</v>
      </c>
      <c r="L136" s="722" t="s">
        <v>349</v>
      </c>
      <c r="M136" s="800"/>
      <c r="N136" s="800"/>
      <c r="O136" s="800"/>
      <c r="P136" s="800"/>
      <c r="Q136" s="331">
        <v>3</v>
      </c>
      <c r="R136" s="307"/>
      <c r="S136" s="307">
        <v>1</v>
      </c>
      <c r="T136" s="307"/>
      <c r="U136" s="331" t="s">
        <v>2469</v>
      </c>
      <c r="V136" s="331" t="s">
        <v>409</v>
      </c>
      <c r="W136" s="363" t="s">
        <v>490</v>
      </c>
    </row>
    <row r="137" spans="1:23" ht="14.5" x14ac:dyDescent="0.3">
      <c r="A137" s="307" t="s">
        <v>347</v>
      </c>
      <c r="B137" s="307" t="s">
        <v>148</v>
      </c>
      <c r="C137" s="307">
        <v>2009</v>
      </c>
      <c r="D137" s="307" t="s">
        <v>274</v>
      </c>
      <c r="E137" s="360">
        <v>2</v>
      </c>
      <c r="F137" s="360">
        <v>1</v>
      </c>
      <c r="G137" s="331">
        <v>3</v>
      </c>
      <c r="H137" s="360">
        <v>0</v>
      </c>
      <c r="I137" s="348">
        <f t="shared" si="17"/>
        <v>6</v>
      </c>
      <c r="J137" s="360" t="s">
        <v>349</v>
      </c>
      <c r="K137" s="399" t="s">
        <v>2469</v>
      </c>
      <c r="L137" s="722" t="s">
        <v>349</v>
      </c>
      <c r="M137" s="800"/>
      <c r="N137" s="800"/>
      <c r="O137" s="800"/>
      <c r="P137" s="800"/>
      <c r="Q137" s="307">
        <v>3</v>
      </c>
      <c r="R137" s="307"/>
      <c r="S137" s="307">
        <v>1</v>
      </c>
      <c r="T137" s="307"/>
      <c r="U137" s="331" t="s">
        <v>2469</v>
      </c>
      <c r="V137" s="331" t="s">
        <v>409</v>
      </c>
      <c r="W137" s="363" t="s">
        <v>491</v>
      </c>
    </row>
    <row r="138" spans="1:23" ht="15" thickBot="1" x14ac:dyDescent="0.35">
      <c r="A138" s="384" t="s">
        <v>347</v>
      </c>
      <c r="B138" s="384" t="s">
        <v>148</v>
      </c>
      <c r="C138" s="384" t="s">
        <v>492</v>
      </c>
      <c r="D138" s="384" t="s">
        <v>274</v>
      </c>
      <c r="E138" s="660">
        <v>0</v>
      </c>
      <c r="F138" s="660">
        <v>0</v>
      </c>
      <c r="G138" s="728">
        <v>0</v>
      </c>
      <c r="H138" s="660">
        <v>0</v>
      </c>
      <c r="I138" s="385">
        <f t="shared" si="17"/>
        <v>0</v>
      </c>
      <c r="J138" s="660" t="s">
        <v>349</v>
      </c>
      <c r="K138" s="724" t="s">
        <v>2469</v>
      </c>
      <c r="L138" s="723" t="s">
        <v>349</v>
      </c>
      <c r="M138" s="801"/>
      <c r="N138" s="801"/>
      <c r="O138" s="801"/>
      <c r="P138" s="801"/>
      <c r="Q138" s="384"/>
      <c r="R138" s="384"/>
      <c r="S138" s="384"/>
      <c r="T138" s="384"/>
      <c r="U138" s="331" t="s">
        <v>2469</v>
      </c>
      <c r="V138" s="331" t="s">
        <v>409</v>
      </c>
      <c r="W138" s="386"/>
    </row>
    <row r="139" spans="1:23" ht="14.5" x14ac:dyDescent="0.3">
      <c r="A139" s="307"/>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63"/>
    </row>
    <row r="140" spans="1:23" ht="14.5" x14ac:dyDescent="0.35">
      <c r="A140" s="376" t="s">
        <v>360</v>
      </c>
      <c r="B140" s="314"/>
      <c r="C140" s="314"/>
      <c r="D140" s="314"/>
      <c r="E140" s="314"/>
      <c r="F140" s="314"/>
      <c r="G140" s="314"/>
      <c r="H140" s="314"/>
      <c r="I140" s="314"/>
      <c r="J140" s="314"/>
      <c r="K140" s="314"/>
      <c r="L140" s="312"/>
      <c r="M140" s="377"/>
      <c r="N140" s="377"/>
      <c r="O140" s="377"/>
      <c r="P140" s="377"/>
      <c r="Q140" s="377"/>
      <c r="R140" s="377"/>
      <c r="S140" s="377"/>
      <c r="W140" s="379"/>
    </row>
    <row r="141" spans="1:23" ht="14.5" x14ac:dyDescent="0.35">
      <c r="A141" s="313" t="s">
        <v>493</v>
      </c>
      <c r="B141" s="314"/>
      <c r="C141" s="314"/>
      <c r="D141" s="314"/>
      <c r="E141" s="314"/>
      <c r="F141" s="314"/>
      <c r="G141" s="314"/>
      <c r="H141" s="312"/>
      <c r="I141" s="312"/>
      <c r="J141" s="377"/>
      <c r="K141" s="377"/>
      <c r="L141" s="377"/>
      <c r="M141" s="377"/>
      <c r="N141" s="377"/>
      <c r="O141" s="377"/>
      <c r="P141" s="377"/>
      <c r="Q141" s="377"/>
      <c r="R141" s="377"/>
      <c r="S141" s="377"/>
      <c r="W141" s="379"/>
    </row>
    <row r="142" spans="1:23" ht="14.5" x14ac:dyDescent="0.35">
      <c r="A142" s="380" t="s">
        <v>362</v>
      </c>
      <c r="B142" s="377"/>
      <c r="C142" s="377"/>
      <c r="D142" s="377"/>
      <c r="E142" s="377"/>
      <c r="F142" s="377"/>
      <c r="G142" s="377"/>
      <c r="H142" s="377"/>
      <c r="I142" s="377"/>
      <c r="J142" s="314"/>
      <c r="K142" s="314"/>
      <c r="L142" s="314"/>
      <c r="M142" s="377"/>
      <c r="N142" s="377"/>
      <c r="O142" s="377"/>
      <c r="P142" s="377"/>
      <c r="Q142" s="377"/>
      <c r="R142" s="377"/>
      <c r="S142" s="377"/>
      <c r="W142" s="379"/>
    </row>
    <row r="143" spans="1:23" ht="14.5" customHeight="1" x14ac:dyDescent="0.35">
      <c r="A143" s="315" t="s">
        <v>363</v>
      </c>
      <c r="B143" s="465" t="s">
        <v>364</v>
      </c>
      <c r="C143" s="650"/>
      <c r="D143" s="650"/>
      <c r="E143" s="320"/>
      <c r="F143" s="320"/>
      <c r="G143" s="320"/>
      <c r="H143" s="653"/>
      <c r="I143" s="653"/>
      <c r="J143" s="314"/>
      <c r="K143" s="314"/>
      <c r="L143" s="314"/>
      <c r="M143" s="377"/>
      <c r="N143" s="377"/>
      <c r="O143" s="377"/>
      <c r="P143" s="377"/>
      <c r="Q143" s="377"/>
      <c r="R143" s="377"/>
      <c r="S143" s="377"/>
    </row>
    <row r="144" spans="1:23" ht="14.5" x14ac:dyDescent="0.35">
      <c r="A144" s="318" t="s">
        <v>365</v>
      </c>
      <c r="B144" s="650" t="s">
        <v>366</v>
      </c>
      <c r="C144" s="320"/>
      <c r="D144" s="320"/>
      <c r="E144" s="320"/>
      <c r="F144" s="320"/>
      <c r="G144" s="320"/>
      <c r="H144" s="653"/>
      <c r="I144" s="653"/>
      <c r="J144" s="314"/>
      <c r="K144" s="314"/>
      <c r="L144" s="314"/>
      <c r="M144" s="377"/>
      <c r="N144" s="377"/>
      <c r="O144" s="377"/>
      <c r="P144" s="377"/>
      <c r="Q144" s="377"/>
      <c r="R144" s="377"/>
      <c r="S144" s="377"/>
    </row>
    <row r="145" spans="1:19" ht="14.5" x14ac:dyDescent="0.35">
      <c r="A145" s="318" t="s">
        <v>367</v>
      </c>
      <c r="B145" s="320" t="s">
        <v>368</v>
      </c>
      <c r="C145" s="320"/>
      <c r="D145" s="320"/>
      <c r="E145" s="320"/>
      <c r="F145" s="320"/>
      <c r="G145" s="320"/>
      <c r="H145" s="653"/>
      <c r="I145" s="653"/>
      <c r="J145" s="314"/>
      <c r="K145" s="314"/>
      <c r="L145" s="314"/>
      <c r="M145" s="377"/>
      <c r="N145" s="377"/>
      <c r="O145" s="377"/>
      <c r="P145" s="377"/>
      <c r="Q145" s="377"/>
      <c r="R145" s="377"/>
      <c r="S145" s="377"/>
    </row>
    <row r="146" spans="1:19" ht="14.5" x14ac:dyDescent="0.35">
      <c r="A146" s="318" t="s">
        <v>369</v>
      </c>
      <c r="B146" s="320" t="s">
        <v>494</v>
      </c>
      <c r="C146" s="320"/>
      <c r="D146" s="320"/>
      <c r="E146" s="320"/>
      <c r="F146" s="320"/>
      <c r="G146" s="320"/>
      <c r="H146" s="653"/>
      <c r="I146" s="653"/>
      <c r="J146" s="314"/>
      <c r="K146" s="314"/>
      <c r="L146" s="314"/>
      <c r="M146" s="377"/>
      <c r="N146" s="377"/>
      <c r="O146" s="377"/>
      <c r="P146" s="377"/>
      <c r="Q146" s="377"/>
      <c r="R146" s="377"/>
      <c r="S146" s="377"/>
    </row>
    <row r="147" spans="1:19" ht="14.5" x14ac:dyDescent="0.35">
      <c r="A147" s="318"/>
      <c r="B147" s="320"/>
      <c r="C147" s="320"/>
      <c r="D147" s="320"/>
      <c r="E147" s="320"/>
      <c r="F147" s="320"/>
      <c r="G147" s="320"/>
      <c r="H147" s="653"/>
      <c r="I147" s="653"/>
      <c r="J147" s="314"/>
      <c r="K147" s="314"/>
      <c r="L147" s="314"/>
      <c r="M147" s="377"/>
      <c r="N147" s="377"/>
      <c r="O147" s="377"/>
      <c r="P147" s="377"/>
      <c r="Q147" s="377"/>
      <c r="R147" s="377"/>
      <c r="S147" s="377"/>
    </row>
    <row r="148" spans="1:19" ht="14.5" x14ac:dyDescent="0.35">
      <c r="A148" s="318"/>
      <c r="B148" s="321" t="s">
        <v>495</v>
      </c>
      <c r="C148" s="320"/>
      <c r="D148" s="320"/>
      <c r="E148" s="320"/>
      <c r="F148" s="320"/>
      <c r="G148" s="320"/>
      <c r="H148" s="653"/>
      <c r="I148" s="653"/>
      <c r="J148" s="314"/>
      <c r="K148" s="314"/>
      <c r="L148" s="314"/>
      <c r="M148" s="377"/>
      <c r="N148" s="377"/>
      <c r="O148" s="377"/>
      <c r="P148" s="377"/>
      <c r="Q148" s="377"/>
      <c r="R148" s="377"/>
      <c r="S148" s="377"/>
    </row>
    <row r="149" spans="1:19" ht="14.5" x14ac:dyDescent="0.35">
      <c r="A149" s="318" t="s">
        <v>496</v>
      </c>
      <c r="B149" s="320" t="s">
        <v>497</v>
      </c>
      <c r="C149" s="320"/>
      <c r="D149" s="320"/>
      <c r="E149" s="320"/>
      <c r="F149" s="320"/>
      <c r="G149" s="320"/>
      <c r="H149" s="653"/>
      <c r="I149" s="653"/>
      <c r="J149" s="314"/>
      <c r="K149" s="314"/>
      <c r="L149" s="314"/>
      <c r="M149" s="377"/>
      <c r="N149" s="377"/>
      <c r="O149" s="377"/>
      <c r="P149" s="377"/>
      <c r="Q149" s="377"/>
      <c r="R149" s="377"/>
      <c r="S149" s="377"/>
    </row>
    <row r="150" spans="1:19" ht="14.5" x14ac:dyDescent="0.35">
      <c r="A150" s="318" t="s">
        <v>498</v>
      </c>
      <c r="B150" s="320" t="s">
        <v>374</v>
      </c>
      <c r="C150" s="320"/>
      <c r="D150" s="320"/>
      <c r="E150" s="320"/>
      <c r="F150" s="320"/>
      <c r="G150" s="320"/>
      <c r="H150" s="653"/>
      <c r="I150" s="653"/>
      <c r="J150" s="314"/>
      <c r="K150" s="314"/>
      <c r="L150" s="314"/>
      <c r="M150" s="377"/>
      <c r="N150" s="377"/>
      <c r="O150" s="377"/>
      <c r="P150" s="377"/>
      <c r="Q150" s="377"/>
      <c r="R150" s="377"/>
      <c r="S150" s="377"/>
    </row>
    <row r="151" spans="1:19" ht="14.5" customHeight="1" x14ac:dyDescent="0.35">
      <c r="A151" s="318"/>
      <c r="B151" s="320"/>
      <c r="C151" s="320"/>
      <c r="D151" s="320"/>
      <c r="E151" s="320"/>
      <c r="F151" s="320"/>
      <c r="G151" s="320"/>
      <c r="H151" s="653"/>
      <c r="I151" s="653"/>
      <c r="J151" s="382"/>
      <c r="K151" s="382"/>
      <c r="L151" s="382"/>
      <c r="M151" s="377"/>
      <c r="N151" s="377"/>
      <c r="O151" s="377"/>
      <c r="P151" s="377"/>
      <c r="Q151" s="377"/>
      <c r="R151" s="377"/>
      <c r="S151" s="377"/>
    </row>
    <row r="152" spans="1:19" ht="14.5" x14ac:dyDescent="0.35">
      <c r="A152" s="318"/>
      <c r="B152" s="321" t="s">
        <v>375</v>
      </c>
      <c r="C152" s="320"/>
      <c r="D152" s="320"/>
      <c r="E152" s="320"/>
      <c r="F152" s="320"/>
      <c r="G152" s="320"/>
      <c r="H152" s="653"/>
      <c r="I152" s="653"/>
      <c r="J152" s="314"/>
      <c r="K152" s="314"/>
      <c r="L152" s="314"/>
      <c r="M152" s="377"/>
      <c r="N152" s="377"/>
      <c r="O152" s="377"/>
      <c r="P152" s="377"/>
      <c r="Q152" s="377"/>
      <c r="R152" s="377"/>
      <c r="S152" s="377"/>
    </row>
    <row r="153" spans="1:19" ht="14.5" customHeight="1" x14ac:dyDescent="0.35">
      <c r="A153" s="318" t="s">
        <v>499</v>
      </c>
      <c r="B153" s="320" t="s">
        <v>377</v>
      </c>
      <c r="C153" s="320"/>
      <c r="D153" s="320"/>
      <c r="E153" s="320"/>
      <c r="F153" s="320"/>
      <c r="G153" s="320"/>
      <c r="H153" s="653"/>
      <c r="I153" s="653"/>
      <c r="J153" s="314"/>
      <c r="K153" s="314"/>
      <c r="L153" s="314"/>
      <c r="M153" s="377"/>
      <c r="N153" s="377"/>
      <c r="O153" s="377"/>
      <c r="P153" s="377"/>
      <c r="Q153" s="377"/>
      <c r="R153" s="377"/>
      <c r="S153" s="377"/>
    </row>
    <row r="154" spans="1:19" ht="14.5" customHeight="1" x14ac:dyDescent="0.35">
      <c r="A154" s="318" t="s">
        <v>500</v>
      </c>
      <c r="B154" s="320" t="s">
        <v>379</v>
      </c>
      <c r="C154" s="320"/>
      <c r="D154" s="320"/>
      <c r="E154" s="320"/>
      <c r="F154" s="320"/>
      <c r="G154" s="320"/>
      <c r="H154" s="653"/>
      <c r="I154" s="653"/>
      <c r="J154" s="314"/>
      <c r="K154" s="314"/>
      <c r="L154" s="314"/>
      <c r="M154" s="377"/>
      <c r="N154" s="377"/>
      <c r="O154" s="377"/>
      <c r="P154" s="377"/>
      <c r="Q154" s="377"/>
      <c r="R154" s="377"/>
      <c r="S154" s="377"/>
    </row>
    <row r="155" spans="1:19" ht="14.5" customHeight="1" x14ac:dyDescent="0.35">
      <c r="A155" s="318" t="s">
        <v>389</v>
      </c>
      <c r="B155" s="798" t="s">
        <v>501</v>
      </c>
      <c r="C155" s="798"/>
      <c r="D155" s="798"/>
      <c r="E155" s="798"/>
      <c r="F155" s="798"/>
      <c r="G155" s="798"/>
      <c r="H155" s="798"/>
      <c r="I155" s="798"/>
      <c r="J155" s="314"/>
      <c r="K155" s="314"/>
      <c r="L155" s="314"/>
      <c r="M155" s="377"/>
      <c r="N155" s="377"/>
      <c r="O155" s="377"/>
      <c r="P155" s="377"/>
      <c r="Q155" s="377"/>
      <c r="R155" s="377"/>
      <c r="S155" s="377"/>
    </row>
    <row r="156" spans="1:19" ht="14.5" x14ac:dyDescent="0.35">
      <c r="A156" s="318" t="s">
        <v>391</v>
      </c>
      <c r="B156" s="747" t="s">
        <v>502</v>
      </c>
      <c r="C156" s="747"/>
      <c r="D156" s="747"/>
      <c r="E156" s="320"/>
      <c r="F156" s="320"/>
      <c r="G156" s="320"/>
      <c r="H156" s="653"/>
      <c r="I156" s="653"/>
      <c r="J156" s="314"/>
      <c r="K156" s="314"/>
      <c r="L156" s="314"/>
      <c r="M156" s="377"/>
      <c r="N156" s="377"/>
      <c r="O156" s="377"/>
      <c r="P156" s="377"/>
      <c r="Q156" s="377"/>
      <c r="R156" s="377"/>
      <c r="S156" s="377"/>
    </row>
    <row r="157" spans="1:19" ht="14.5" x14ac:dyDescent="0.35">
      <c r="A157" s="318"/>
      <c r="B157" s="651"/>
      <c r="C157" s="651"/>
      <c r="D157" s="651"/>
      <c r="E157" s="320"/>
      <c r="F157" s="320"/>
      <c r="G157" s="320"/>
      <c r="H157" s="653"/>
      <c r="I157" s="653"/>
      <c r="J157" s="314"/>
      <c r="K157" s="314"/>
      <c r="L157" s="314"/>
      <c r="M157" s="377"/>
      <c r="N157" s="377"/>
      <c r="O157" s="377"/>
      <c r="P157" s="377"/>
      <c r="Q157" s="377"/>
      <c r="R157" s="377"/>
      <c r="S157" s="377"/>
    </row>
    <row r="158" spans="1:19" ht="14.5" x14ac:dyDescent="0.35">
      <c r="A158" s="318"/>
      <c r="B158" s="321" t="s">
        <v>503</v>
      </c>
      <c r="C158" s="320"/>
      <c r="D158" s="320"/>
      <c r="E158" s="320"/>
      <c r="F158" s="320"/>
      <c r="G158" s="320"/>
      <c r="H158" s="653"/>
      <c r="I158" s="653"/>
      <c r="J158" s="314"/>
      <c r="K158" s="314"/>
      <c r="L158" s="314"/>
      <c r="M158" s="377"/>
      <c r="N158" s="377"/>
      <c r="O158" s="377"/>
      <c r="P158" s="377"/>
      <c r="Q158" s="377"/>
      <c r="R158" s="377"/>
      <c r="S158" s="377"/>
    </row>
    <row r="159" spans="1:19" ht="14.5" x14ac:dyDescent="0.35">
      <c r="A159" s="318" t="s">
        <v>504</v>
      </c>
      <c r="B159" s="320" t="s">
        <v>505</v>
      </c>
      <c r="C159" s="320"/>
      <c r="D159" s="320"/>
      <c r="E159" s="320"/>
      <c r="F159" s="320"/>
      <c r="G159" s="320"/>
      <c r="H159" s="653"/>
      <c r="I159" s="653"/>
      <c r="J159" s="314"/>
      <c r="K159" s="314"/>
      <c r="L159" s="314"/>
      <c r="M159" s="377"/>
      <c r="N159" s="377"/>
      <c r="O159" s="377"/>
      <c r="P159" s="377"/>
      <c r="Q159" s="377"/>
      <c r="R159" s="377"/>
      <c r="S159" s="377"/>
    </row>
    <row r="160" spans="1:19" ht="14.5" x14ac:dyDescent="0.35">
      <c r="A160" s="318"/>
      <c r="B160" s="320"/>
      <c r="C160" s="320"/>
      <c r="D160" s="320"/>
      <c r="E160" s="320"/>
      <c r="F160" s="320"/>
      <c r="G160" s="320"/>
      <c r="H160" s="653"/>
      <c r="I160" s="653"/>
      <c r="J160" s="314"/>
      <c r="K160" s="314"/>
      <c r="L160" s="314"/>
      <c r="M160" s="377"/>
      <c r="N160" s="377"/>
      <c r="O160" s="377"/>
      <c r="P160" s="377"/>
      <c r="Q160" s="377"/>
      <c r="R160" s="377"/>
      <c r="S160" s="377"/>
    </row>
    <row r="161" spans="1:19" ht="14.5" x14ac:dyDescent="0.35">
      <c r="A161" s="318"/>
      <c r="B161" s="321" t="s">
        <v>385</v>
      </c>
      <c r="C161" s="320"/>
      <c r="D161" s="320"/>
      <c r="E161" s="320"/>
      <c r="F161" s="320"/>
      <c r="G161" s="320"/>
      <c r="H161" s="653"/>
      <c r="I161" s="653"/>
      <c r="J161" s="314"/>
      <c r="K161" s="314"/>
      <c r="L161" s="314"/>
      <c r="M161" s="377"/>
      <c r="N161" s="377"/>
      <c r="O161" s="377"/>
      <c r="P161" s="377"/>
      <c r="Q161" s="377"/>
      <c r="R161" s="377"/>
      <c r="S161" s="377"/>
    </row>
    <row r="162" spans="1:19" ht="14.5" x14ac:dyDescent="0.35">
      <c r="A162" s="318" t="s">
        <v>506</v>
      </c>
      <c r="B162" s="320" t="s">
        <v>507</v>
      </c>
      <c r="C162" s="320"/>
      <c r="D162" s="320"/>
      <c r="E162" s="320"/>
      <c r="F162" s="320"/>
      <c r="G162" s="320"/>
      <c r="H162" s="653"/>
      <c r="I162" s="653"/>
      <c r="J162" s="314"/>
      <c r="K162" s="314"/>
      <c r="L162" s="314"/>
      <c r="M162" s="377"/>
      <c r="N162" s="377"/>
      <c r="O162" s="377"/>
      <c r="P162" s="377"/>
      <c r="Q162" s="377"/>
      <c r="R162" s="377"/>
      <c r="S162" s="377"/>
    </row>
    <row r="163" spans="1:19" ht="14.5" x14ac:dyDescent="0.35">
      <c r="A163" s="318" t="s">
        <v>508</v>
      </c>
      <c r="B163" s="320" t="s">
        <v>388</v>
      </c>
      <c r="C163" s="320"/>
      <c r="D163" s="320"/>
      <c r="E163" s="320"/>
      <c r="F163" s="320"/>
      <c r="G163" s="320"/>
      <c r="H163" s="653"/>
      <c r="I163" s="653"/>
      <c r="J163" s="314"/>
      <c r="K163" s="314"/>
      <c r="L163" s="314"/>
      <c r="M163" s="377"/>
      <c r="N163" s="377"/>
      <c r="O163" s="377"/>
      <c r="P163" s="377"/>
      <c r="Q163" s="377"/>
      <c r="R163" s="377"/>
      <c r="S163" s="377"/>
    </row>
    <row r="164" spans="1:19" ht="14.5" x14ac:dyDescent="0.35">
      <c r="A164" s="318" t="s">
        <v>509</v>
      </c>
      <c r="B164" s="320" t="s">
        <v>390</v>
      </c>
      <c r="C164" s="320"/>
      <c r="D164" s="320"/>
      <c r="E164" s="320"/>
      <c r="F164" s="320"/>
      <c r="G164" s="320"/>
      <c r="H164" s="653"/>
      <c r="I164" s="653"/>
      <c r="J164" s="314"/>
      <c r="K164" s="314"/>
      <c r="L164" s="314"/>
      <c r="M164" s="377"/>
      <c r="N164" s="377"/>
      <c r="O164" s="377"/>
      <c r="P164" s="377"/>
      <c r="Q164" s="377"/>
      <c r="R164" s="377"/>
      <c r="S164" s="377"/>
    </row>
    <row r="165" spans="1:19" ht="14.5" x14ac:dyDescent="0.35">
      <c r="A165" s="318" t="s">
        <v>510</v>
      </c>
      <c r="B165" s="320" t="s">
        <v>392</v>
      </c>
      <c r="C165" s="320"/>
      <c r="D165" s="320"/>
      <c r="E165" s="320"/>
      <c r="F165" s="320"/>
      <c r="G165" s="320"/>
      <c r="H165" s="653"/>
      <c r="I165" s="653"/>
      <c r="J165" s="314"/>
      <c r="K165" s="314"/>
      <c r="L165" s="314"/>
      <c r="M165" s="377"/>
      <c r="N165" s="377"/>
      <c r="O165" s="377"/>
      <c r="P165" s="377"/>
      <c r="Q165" s="377"/>
      <c r="R165" s="377"/>
      <c r="S165" s="377"/>
    </row>
    <row r="166" spans="1:19" ht="14.5" x14ac:dyDescent="0.35">
      <c r="A166" s="377"/>
      <c r="B166" s="649" t="s">
        <v>393</v>
      </c>
      <c r="C166" s="653"/>
      <c r="D166" s="653"/>
      <c r="E166" s="653"/>
      <c r="F166" s="653"/>
      <c r="G166" s="653"/>
      <c r="H166" s="653"/>
      <c r="I166" s="653"/>
      <c r="J166" s="377"/>
      <c r="K166" s="377"/>
      <c r="L166" s="377"/>
      <c r="M166" s="377"/>
      <c r="N166" s="377"/>
      <c r="O166" s="377"/>
      <c r="P166" s="377"/>
      <c r="Q166" s="377"/>
      <c r="R166" s="377"/>
      <c r="S166" s="377"/>
    </row>
  </sheetData>
  <sheetProtection formatCells="0" formatColumns="0" formatRows="0" insertColumns="0" insertRows="0" insertHyperlinks="0" selectLockedCells="1"/>
  <mergeCells count="68">
    <mergeCell ref="O135:P138"/>
    <mergeCell ref="M82:N82"/>
    <mergeCell ref="M84:N84"/>
    <mergeCell ref="T1:U1"/>
    <mergeCell ref="C3:W3"/>
    <mergeCell ref="O1:P1"/>
    <mergeCell ref="O111:P111"/>
    <mergeCell ref="O112:P112"/>
    <mergeCell ref="O113:P113"/>
    <mergeCell ref="O114:P114"/>
    <mergeCell ref="O115:P115"/>
    <mergeCell ref="O116:P116"/>
    <mergeCell ref="O117:P117"/>
    <mergeCell ref="O118:P118"/>
    <mergeCell ref="O119:P119"/>
    <mergeCell ref="O120:P120"/>
    <mergeCell ref="B156:D156"/>
    <mergeCell ref="E1:I1"/>
    <mergeCell ref="J1:L1"/>
    <mergeCell ref="M1:N1"/>
    <mergeCell ref="B155:I155"/>
    <mergeCell ref="M101:N101"/>
    <mergeCell ref="M118:N118"/>
    <mergeCell ref="M128:N128"/>
    <mergeCell ref="M99:N99"/>
    <mergeCell ref="M124:N124"/>
    <mergeCell ref="M90:N90"/>
    <mergeCell ref="M94:N94"/>
    <mergeCell ref="M135:N138"/>
    <mergeCell ref="M127:N127"/>
    <mergeCell ref="M129:N129"/>
    <mergeCell ref="M86:N86"/>
    <mergeCell ref="O121:P121"/>
    <mergeCell ref="O122:P122"/>
    <mergeCell ref="O123:P123"/>
    <mergeCell ref="O124:P124"/>
    <mergeCell ref="O125:P125"/>
    <mergeCell ref="O126:P126"/>
    <mergeCell ref="O127:P127"/>
    <mergeCell ref="O128:P128"/>
    <mergeCell ref="O129:P129"/>
    <mergeCell ref="O130:P130"/>
    <mergeCell ref="O131:P131"/>
    <mergeCell ref="O132:P132"/>
    <mergeCell ref="M111:N111"/>
    <mergeCell ref="M112:N112"/>
    <mergeCell ref="M113:N113"/>
    <mergeCell ref="M114:N114"/>
    <mergeCell ref="M115:N115"/>
    <mergeCell ref="M116:N116"/>
    <mergeCell ref="M117:N117"/>
    <mergeCell ref="M119:N119"/>
    <mergeCell ref="M120:N120"/>
    <mergeCell ref="M121:N121"/>
    <mergeCell ref="M122:N122"/>
    <mergeCell ref="M123:N123"/>
    <mergeCell ref="M125:N125"/>
    <mergeCell ref="M126:N126"/>
    <mergeCell ref="M130:N130"/>
    <mergeCell ref="M131:N131"/>
    <mergeCell ref="M132:N132"/>
    <mergeCell ref="M104:N104"/>
    <mergeCell ref="M105:N105"/>
    <mergeCell ref="M106:N106"/>
    <mergeCell ref="M107:N107"/>
    <mergeCell ref="M108:N108"/>
    <mergeCell ref="M109:N109"/>
    <mergeCell ref="M110:N110"/>
  </mergeCells>
  <phoneticPr fontId="6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5BA52-4D9B-46FE-AF23-D7FD2C2898A2}">
  <dimension ref="A1:J90"/>
  <sheetViews>
    <sheetView topLeftCell="A22" zoomScale="70" zoomScaleNormal="70" workbookViewId="0">
      <selection activeCell="J31" sqref="A28:J31"/>
    </sheetView>
  </sheetViews>
  <sheetFormatPr defaultColWidth="9.1796875" defaultRowHeight="14.5" x14ac:dyDescent="0.35"/>
  <cols>
    <col min="1" max="1" width="16.81640625" customWidth="1"/>
    <col min="2" max="3" width="24.1796875" customWidth="1"/>
    <col min="4" max="4" width="21.81640625" customWidth="1"/>
    <col min="5" max="5" width="20.1796875" customWidth="1"/>
    <col min="6" max="6" width="17.54296875" customWidth="1"/>
  </cols>
  <sheetData>
    <row r="1" spans="1:6" x14ac:dyDescent="0.35">
      <c r="A1" s="25" t="s">
        <v>511</v>
      </c>
    </row>
    <row r="2" spans="1:6" x14ac:dyDescent="0.35">
      <c r="A2" s="25"/>
    </row>
    <row r="3" spans="1:6" s="25" customFormat="1" ht="15" thickBot="1" x14ac:dyDescent="0.4">
      <c r="A3" s="25" t="s">
        <v>512</v>
      </c>
    </row>
    <row r="4" spans="1:6" ht="58.5" customHeight="1" x14ac:dyDescent="0.35">
      <c r="A4" s="264" t="s">
        <v>513</v>
      </c>
      <c r="B4" s="265" t="s">
        <v>514</v>
      </c>
      <c r="C4" s="265" t="s">
        <v>515</v>
      </c>
      <c r="D4" s="265" t="s">
        <v>516</v>
      </c>
      <c r="E4" s="265" t="s">
        <v>517</v>
      </c>
      <c r="F4" s="266" t="s">
        <v>518</v>
      </c>
    </row>
    <row r="5" spans="1:6" x14ac:dyDescent="0.35">
      <c r="A5" s="267" t="s">
        <v>519</v>
      </c>
      <c r="B5" s="150" t="s">
        <v>520</v>
      </c>
      <c r="C5" s="150" t="s">
        <v>520</v>
      </c>
      <c r="D5" s="39" t="s">
        <v>521</v>
      </c>
      <c r="E5" s="39" t="s">
        <v>522</v>
      </c>
      <c r="F5" s="268">
        <v>2006</v>
      </c>
    </row>
    <row r="6" spans="1:6" x14ac:dyDescent="0.35">
      <c r="A6" s="267" t="s">
        <v>90</v>
      </c>
      <c r="B6" s="150" t="s">
        <v>520</v>
      </c>
      <c r="C6" s="150" t="s">
        <v>520</v>
      </c>
      <c r="D6" s="39" t="s">
        <v>522</v>
      </c>
      <c r="E6" s="39" t="s">
        <v>520</v>
      </c>
      <c r="F6" s="268"/>
    </row>
    <row r="7" spans="1:6" x14ac:dyDescent="0.35">
      <c r="A7" s="267" t="s">
        <v>523</v>
      </c>
      <c r="B7" s="150" t="s">
        <v>520</v>
      </c>
      <c r="C7" s="150" t="s">
        <v>520</v>
      </c>
      <c r="D7" s="39" t="s">
        <v>522</v>
      </c>
      <c r="E7" s="39" t="s">
        <v>520</v>
      </c>
      <c r="F7" s="268"/>
    </row>
    <row r="8" spans="1:6" ht="15" customHeight="1" x14ac:dyDescent="0.35">
      <c r="A8" s="269" t="s">
        <v>346</v>
      </c>
      <c r="B8" s="807" t="s">
        <v>524</v>
      </c>
      <c r="C8" s="807"/>
      <c r="D8" s="807"/>
      <c r="E8" s="807"/>
      <c r="F8" s="808"/>
    </row>
    <row r="9" spans="1:6" x14ac:dyDescent="0.35">
      <c r="A9" s="267" t="s">
        <v>102</v>
      </c>
      <c r="B9" s="150" t="s">
        <v>520</v>
      </c>
      <c r="C9" s="150" t="s">
        <v>520</v>
      </c>
      <c r="D9" s="39" t="s">
        <v>522</v>
      </c>
      <c r="E9" s="39" t="s">
        <v>520</v>
      </c>
      <c r="F9" s="268"/>
    </row>
    <row r="10" spans="1:6" ht="15.75" customHeight="1" x14ac:dyDescent="0.35">
      <c r="A10" s="269" t="s">
        <v>84</v>
      </c>
      <c r="B10" s="807" t="s">
        <v>525</v>
      </c>
      <c r="C10" s="807"/>
      <c r="D10" s="807"/>
      <c r="E10" s="807"/>
      <c r="F10" s="808"/>
    </row>
    <row r="11" spans="1:6" x14ac:dyDescent="0.35">
      <c r="A11" s="267" t="s">
        <v>108</v>
      </c>
      <c r="B11" s="150" t="s">
        <v>520</v>
      </c>
      <c r="C11" s="150" t="s">
        <v>520</v>
      </c>
      <c r="D11" s="39" t="s">
        <v>522</v>
      </c>
      <c r="E11" s="39" t="s">
        <v>520</v>
      </c>
      <c r="F11" s="268"/>
    </row>
    <row r="12" spans="1:6" x14ac:dyDescent="0.35">
      <c r="A12" s="267" t="s">
        <v>96</v>
      </c>
      <c r="B12" s="150" t="s">
        <v>520</v>
      </c>
      <c r="C12" s="150" t="s">
        <v>520</v>
      </c>
      <c r="D12" s="39" t="s">
        <v>522</v>
      </c>
      <c r="E12" s="39" t="s">
        <v>520</v>
      </c>
      <c r="F12" s="268"/>
    </row>
    <row r="13" spans="1:6" x14ac:dyDescent="0.35">
      <c r="A13" s="267" t="s">
        <v>526</v>
      </c>
      <c r="B13" s="150" t="s">
        <v>520</v>
      </c>
      <c r="C13" s="150" t="s">
        <v>520</v>
      </c>
      <c r="D13" s="39" t="s">
        <v>521</v>
      </c>
      <c r="E13" s="39" t="s">
        <v>522</v>
      </c>
      <c r="F13" s="268" t="s">
        <v>527</v>
      </c>
    </row>
    <row r="14" spans="1:6" x14ac:dyDescent="0.35">
      <c r="A14" s="267" t="s">
        <v>156</v>
      </c>
      <c r="B14" s="150" t="s">
        <v>520</v>
      </c>
      <c r="C14" s="224" t="s">
        <v>522</v>
      </c>
      <c r="D14" s="39" t="s">
        <v>521</v>
      </c>
      <c r="E14" s="39" t="s">
        <v>522</v>
      </c>
      <c r="F14" s="268" t="s">
        <v>527</v>
      </c>
    </row>
    <row r="15" spans="1:6" x14ac:dyDescent="0.35">
      <c r="A15" s="267" t="s">
        <v>166</v>
      </c>
      <c r="B15" s="150" t="s">
        <v>520</v>
      </c>
      <c r="C15" s="224" t="s">
        <v>522</v>
      </c>
      <c r="D15" s="39" t="s">
        <v>521</v>
      </c>
      <c r="E15" s="39" t="s">
        <v>522</v>
      </c>
      <c r="F15" s="268">
        <v>2010</v>
      </c>
    </row>
    <row r="16" spans="1:6" x14ac:dyDescent="0.35">
      <c r="A16" s="267" t="s">
        <v>249</v>
      </c>
      <c r="B16" s="150" t="s">
        <v>520</v>
      </c>
      <c r="C16" s="224" t="s">
        <v>522</v>
      </c>
      <c r="D16" s="39" t="s">
        <v>521</v>
      </c>
      <c r="E16" s="39" t="s">
        <v>522</v>
      </c>
      <c r="F16" s="268">
        <v>2008</v>
      </c>
    </row>
    <row r="17" spans="1:10" x14ac:dyDescent="0.35">
      <c r="A17" s="267" t="s">
        <v>253</v>
      </c>
      <c r="B17" s="150" t="s">
        <v>520</v>
      </c>
      <c r="C17" s="150" t="s">
        <v>520</v>
      </c>
      <c r="D17" s="39" t="s">
        <v>522</v>
      </c>
      <c r="E17" s="39" t="s">
        <v>528</v>
      </c>
      <c r="F17" s="268"/>
    </row>
    <row r="18" spans="1:10" ht="29" x14ac:dyDescent="0.35">
      <c r="A18" s="267" t="s">
        <v>262</v>
      </c>
      <c r="B18" s="150" t="s">
        <v>520</v>
      </c>
      <c r="C18" s="224" t="s">
        <v>529</v>
      </c>
      <c r="D18" s="63" t="s">
        <v>530</v>
      </c>
      <c r="E18" s="39" t="s">
        <v>522</v>
      </c>
      <c r="F18" s="268" t="s">
        <v>531</v>
      </c>
    </row>
    <row r="19" spans="1:10" x14ac:dyDescent="0.35">
      <c r="A19" s="267" t="s">
        <v>179</v>
      </c>
      <c r="B19" s="150" t="s">
        <v>520</v>
      </c>
      <c r="C19" s="150" t="s">
        <v>520</v>
      </c>
      <c r="D19" s="39" t="s">
        <v>521</v>
      </c>
      <c r="E19" s="39" t="s">
        <v>522</v>
      </c>
      <c r="F19" s="268">
        <v>2004</v>
      </c>
    </row>
    <row r="20" spans="1:10" x14ac:dyDescent="0.35">
      <c r="A20" s="267" t="s">
        <v>172</v>
      </c>
      <c r="B20" s="150" t="s">
        <v>520</v>
      </c>
      <c r="C20" s="150" t="s">
        <v>520</v>
      </c>
      <c r="D20" s="39" t="s">
        <v>522</v>
      </c>
      <c r="E20" s="39" t="s">
        <v>532</v>
      </c>
      <c r="F20" s="268"/>
    </row>
    <row r="21" spans="1:10" x14ac:dyDescent="0.35">
      <c r="A21" s="267" t="s">
        <v>533</v>
      </c>
      <c r="B21" s="150" t="s">
        <v>520</v>
      </c>
      <c r="C21" s="150" t="s">
        <v>520</v>
      </c>
      <c r="D21" s="39" t="s">
        <v>522</v>
      </c>
      <c r="E21" s="39" t="s">
        <v>532</v>
      </c>
      <c r="F21" s="268"/>
    </row>
    <row r="22" spans="1:10" ht="43.5" x14ac:dyDescent="0.35">
      <c r="A22" s="267" t="s">
        <v>534</v>
      </c>
      <c r="B22" s="150" t="s">
        <v>520</v>
      </c>
      <c r="C22" s="150" t="s">
        <v>520</v>
      </c>
      <c r="D22" s="39" t="s">
        <v>522</v>
      </c>
      <c r="E22" s="39" t="s">
        <v>528</v>
      </c>
      <c r="F22" s="268"/>
    </row>
    <row r="23" spans="1:10" ht="15" thickBot="1" x14ac:dyDescent="0.4">
      <c r="A23" s="270" t="s">
        <v>137</v>
      </c>
      <c r="B23" s="271" t="s">
        <v>520</v>
      </c>
      <c r="C23" s="271" t="s">
        <v>520</v>
      </c>
      <c r="D23" s="76" t="s">
        <v>522</v>
      </c>
      <c r="E23" s="76" t="s">
        <v>520</v>
      </c>
      <c r="F23" s="272"/>
    </row>
    <row r="24" spans="1:10" x14ac:dyDescent="0.35">
      <c r="A24" t="s">
        <v>535</v>
      </c>
    </row>
    <row r="27" spans="1:10" ht="14.25" customHeight="1" x14ac:dyDescent="0.35">
      <c r="A27" s="273" t="s">
        <v>536</v>
      </c>
    </row>
    <row r="28" spans="1:10" x14ac:dyDescent="0.35">
      <c r="A28" s="863" t="s">
        <v>537</v>
      </c>
      <c r="B28" s="864"/>
      <c r="C28" s="864"/>
      <c r="D28" s="864"/>
      <c r="E28" s="864"/>
      <c r="F28" s="864"/>
      <c r="G28" s="864"/>
      <c r="H28" s="864"/>
      <c r="I28" s="864"/>
      <c r="J28" s="864"/>
    </row>
    <row r="29" spans="1:10" x14ac:dyDescent="0.35">
      <c r="A29" s="865" t="s">
        <v>538</v>
      </c>
      <c r="B29" s="864"/>
      <c r="C29" s="864"/>
      <c r="D29" s="864"/>
      <c r="E29" s="864"/>
      <c r="F29" s="864"/>
      <c r="G29" s="864"/>
      <c r="H29" s="864"/>
      <c r="I29" s="864"/>
      <c r="J29" s="864"/>
    </row>
    <row r="30" spans="1:10" x14ac:dyDescent="0.35">
      <c r="A30" s="864" t="s">
        <v>539</v>
      </c>
      <c r="B30" s="864"/>
      <c r="C30" s="864"/>
      <c r="D30" s="864"/>
      <c r="E30" s="864"/>
      <c r="F30" s="864"/>
      <c r="G30" s="864"/>
      <c r="H30" s="864"/>
      <c r="I30" s="864"/>
      <c r="J30" s="864"/>
    </row>
    <row r="31" spans="1:10" x14ac:dyDescent="0.35">
      <c r="A31" s="864" t="s">
        <v>540</v>
      </c>
      <c r="B31" s="864"/>
      <c r="C31" s="864"/>
      <c r="D31" s="864"/>
      <c r="E31" s="864"/>
      <c r="F31" s="864"/>
      <c r="G31" s="864"/>
      <c r="H31" s="864"/>
      <c r="I31" s="864"/>
      <c r="J31" s="864"/>
    </row>
    <row r="33" spans="1:2" x14ac:dyDescent="0.35">
      <c r="A33" s="25" t="s">
        <v>541</v>
      </c>
    </row>
    <row r="34" spans="1:2" x14ac:dyDescent="0.35">
      <c r="A34" s="274" t="s">
        <v>542</v>
      </c>
    </row>
    <row r="35" spans="1:2" x14ac:dyDescent="0.35">
      <c r="A35" s="82" t="s">
        <v>543</v>
      </c>
    </row>
    <row r="36" spans="1:2" x14ac:dyDescent="0.35">
      <c r="A36" s="82" t="s">
        <v>544</v>
      </c>
    </row>
    <row r="37" spans="1:2" x14ac:dyDescent="0.35">
      <c r="A37" s="82" t="s">
        <v>545</v>
      </c>
    </row>
    <row r="39" spans="1:2" x14ac:dyDescent="0.35">
      <c r="A39" s="274" t="s">
        <v>546</v>
      </c>
    </row>
    <row r="40" spans="1:2" x14ac:dyDescent="0.35">
      <c r="A40" t="s">
        <v>547</v>
      </c>
    </row>
    <row r="41" spans="1:2" x14ac:dyDescent="0.35">
      <c r="A41" t="s">
        <v>548</v>
      </c>
    </row>
    <row r="42" spans="1:2" x14ac:dyDescent="0.35">
      <c r="A42" t="s">
        <v>549</v>
      </c>
    </row>
    <row r="43" spans="1:2" x14ac:dyDescent="0.35">
      <c r="A43" t="s">
        <v>550</v>
      </c>
    </row>
    <row r="44" spans="1:2" x14ac:dyDescent="0.35">
      <c r="A44" t="s">
        <v>551</v>
      </c>
    </row>
    <row r="46" spans="1:2" x14ac:dyDescent="0.35">
      <c r="A46" s="678" t="s">
        <v>262</v>
      </c>
      <c r="B46" s="108"/>
    </row>
    <row r="47" spans="1:2" x14ac:dyDescent="0.35">
      <c r="A47" s="108" t="s">
        <v>552</v>
      </c>
      <c r="B47" s="108"/>
    </row>
    <row r="48" spans="1:2" x14ac:dyDescent="0.35">
      <c r="A48" s="108"/>
      <c r="B48" s="108"/>
    </row>
    <row r="49" spans="1:1" x14ac:dyDescent="0.35">
      <c r="A49" s="275" t="s">
        <v>553</v>
      </c>
    </row>
    <row r="50" spans="1:1" x14ac:dyDescent="0.35">
      <c r="A50" s="276" t="s">
        <v>554</v>
      </c>
    </row>
    <row r="51" spans="1:1" x14ac:dyDescent="0.35">
      <c r="A51" s="276" t="s">
        <v>555</v>
      </c>
    </row>
    <row r="52" spans="1:1" x14ac:dyDescent="0.35">
      <c r="A52" s="84"/>
    </row>
    <row r="53" spans="1:1" x14ac:dyDescent="0.35">
      <c r="A53" s="82" t="s">
        <v>556</v>
      </c>
    </row>
    <row r="54" spans="1:1" x14ac:dyDescent="0.35">
      <c r="A54" s="82" t="s">
        <v>557</v>
      </c>
    </row>
    <row r="55" spans="1:1" x14ac:dyDescent="0.35">
      <c r="A55" s="82" t="s">
        <v>558</v>
      </c>
    </row>
    <row r="56" spans="1:1" x14ac:dyDescent="0.35">
      <c r="A56" s="82"/>
    </row>
    <row r="57" spans="1:1" x14ac:dyDescent="0.35">
      <c r="A57" s="277" t="s">
        <v>559</v>
      </c>
    </row>
    <row r="58" spans="1:1" x14ac:dyDescent="0.35">
      <c r="A58" s="82" t="s">
        <v>2479</v>
      </c>
    </row>
    <row r="59" spans="1:1" x14ac:dyDescent="0.35">
      <c r="A59" s="82" t="s">
        <v>560</v>
      </c>
    </row>
    <row r="60" spans="1:1" x14ac:dyDescent="0.35">
      <c r="A60" s="82"/>
    </row>
    <row r="61" spans="1:1" x14ac:dyDescent="0.35">
      <c r="A61" s="277" t="s">
        <v>561</v>
      </c>
    </row>
    <row r="62" spans="1:1" x14ac:dyDescent="0.35">
      <c r="A62" s="82" t="s">
        <v>562</v>
      </c>
    </row>
    <row r="64" spans="1:1" x14ac:dyDescent="0.35">
      <c r="A64" s="278" t="s">
        <v>563</v>
      </c>
    </row>
    <row r="65" spans="1:1" x14ac:dyDescent="0.35">
      <c r="A65" s="279" t="s">
        <v>564</v>
      </c>
    </row>
    <row r="66" spans="1:1" x14ac:dyDescent="0.35">
      <c r="A66" s="82"/>
    </row>
    <row r="67" spans="1:1" x14ac:dyDescent="0.35">
      <c r="A67" s="278" t="s">
        <v>565</v>
      </c>
    </row>
    <row r="68" spans="1:1" x14ac:dyDescent="0.35">
      <c r="A68" t="s">
        <v>566</v>
      </c>
    </row>
    <row r="69" spans="1:1" s="280" customFormat="1" x14ac:dyDescent="0.35">
      <c r="A69"/>
    </row>
    <row r="70" spans="1:1" s="280" customFormat="1" x14ac:dyDescent="0.35">
      <c r="A70" s="277" t="s">
        <v>567</v>
      </c>
    </row>
    <row r="71" spans="1:1" s="280" customFormat="1" x14ac:dyDescent="0.35">
      <c r="A71" s="82" t="s">
        <v>568</v>
      </c>
    </row>
    <row r="72" spans="1:1" s="280" customFormat="1" x14ac:dyDescent="0.35">
      <c r="A72"/>
    </row>
    <row r="73" spans="1:1" s="280" customFormat="1" x14ac:dyDescent="0.35">
      <c r="A73" s="281" t="s">
        <v>569</v>
      </c>
    </row>
    <row r="74" spans="1:1" s="280" customFormat="1" x14ac:dyDescent="0.35">
      <c r="A74" s="273" t="s">
        <v>570</v>
      </c>
    </row>
    <row r="75" spans="1:1" x14ac:dyDescent="0.35">
      <c r="A75" s="273" t="s">
        <v>571</v>
      </c>
    </row>
    <row r="76" spans="1:1" x14ac:dyDescent="0.35">
      <c r="A76" t="s">
        <v>572</v>
      </c>
    </row>
    <row r="77" spans="1:1" x14ac:dyDescent="0.35">
      <c r="A77" t="s">
        <v>573</v>
      </c>
    </row>
    <row r="78" spans="1:1" x14ac:dyDescent="0.35">
      <c r="A78" t="s">
        <v>574</v>
      </c>
    </row>
    <row r="80" spans="1:1" x14ac:dyDescent="0.35">
      <c r="A80" s="278" t="s">
        <v>575</v>
      </c>
    </row>
    <row r="81" spans="1:1" x14ac:dyDescent="0.35">
      <c r="A81" s="82" t="s">
        <v>576</v>
      </c>
    </row>
    <row r="82" spans="1:1" x14ac:dyDescent="0.35">
      <c r="A82" s="82" t="s">
        <v>2477</v>
      </c>
    </row>
    <row r="83" spans="1:1" x14ac:dyDescent="0.35">
      <c r="A83" s="82" t="s">
        <v>2478</v>
      </c>
    </row>
    <row r="84" spans="1:1" x14ac:dyDescent="0.35">
      <c r="A84" t="s">
        <v>577</v>
      </c>
    </row>
    <row r="85" spans="1:1" x14ac:dyDescent="0.35">
      <c r="A85" t="s">
        <v>578</v>
      </c>
    </row>
    <row r="88" spans="1:1" s="274" customFormat="1" ht="16" x14ac:dyDescent="0.4">
      <c r="A88" s="725"/>
    </row>
    <row r="90" spans="1:1" x14ac:dyDescent="0.35">
      <c r="A90" s="274"/>
    </row>
  </sheetData>
  <mergeCells count="2">
    <mergeCell ref="B8:F8"/>
    <mergeCell ref="B10:F10"/>
  </mergeCells>
  <pageMargins left="0.7" right="0.7" top="0.75" bottom="0.75" header="0.3" footer="0.3"/>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45AFC-E236-4217-B386-AF178C54D62B}">
  <dimension ref="A1:COY388"/>
  <sheetViews>
    <sheetView zoomScale="40" zoomScaleNormal="40" workbookViewId="0">
      <pane ySplit="2" topLeftCell="A192" activePane="bottomLeft" state="frozen"/>
      <selection pane="bottomLeft" activeCell="F109" sqref="F109"/>
    </sheetView>
  </sheetViews>
  <sheetFormatPr defaultColWidth="8.81640625" defaultRowHeight="14.5" x14ac:dyDescent="0.35"/>
  <cols>
    <col min="1" max="1" width="8.7265625" style="378" customWidth="1"/>
    <col min="2" max="2" width="17.54296875" style="378" customWidth="1"/>
    <col min="3" max="3" width="8.1796875" style="378" customWidth="1"/>
    <col min="4" max="4" width="34.54296875" style="378" customWidth="1"/>
    <col min="5" max="5" width="10.81640625" style="378" customWidth="1"/>
    <col min="6" max="6" width="12.7265625" style="378" customWidth="1"/>
    <col min="7" max="7" width="11.1796875" style="378" customWidth="1"/>
    <col min="8" max="8" width="14.1796875" style="378" customWidth="1"/>
    <col min="9" max="9" width="12.1796875" style="416" customWidth="1"/>
    <col min="10" max="12" width="12.54296875" style="416" customWidth="1"/>
    <col min="13" max="13" width="11.54296875" style="416" customWidth="1"/>
    <col min="14" max="14" width="14.54296875" style="416" customWidth="1"/>
    <col min="15" max="15" width="13.81640625" style="416" customWidth="1"/>
    <col min="16" max="16" width="17.54296875" style="416" customWidth="1"/>
    <col min="17" max="17" width="22.81640625" style="416" customWidth="1"/>
    <col min="18" max="18" width="102.453125" style="379" customWidth="1"/>
    <col min="19" max="641" width="8.81640625" style="416"/>
    <col min="642" max="2443" width="8.81640625" style="417"/>
    <col min="2444" max="16384" width="8.81640625" style="457"/>
  </cols>
  <sheetData>
    <row r="1" spans="1:2443" s="404" customFormat="1" ht="77.150000000000006" customHeight="1" x14ac:dyDescent="0.35">
      <c r="A1" s="401" t="s">
        <v>324</v>
      </c>
      <c r="B1" s="401" t="s">
        <v>325</v>
      </c>
      <c r="C1" s="401" t="s">
        <v>368</v>
      </c>
      <c r="D1" s="401" t="s">
        <v>327</v>
      </c>
      <c r="E1" s="810" t="s">
        <v>337</v>
      </c>
      <c r="F1" s="810"/>
      <c r="G1" s="810"/>
      <c r="H1" s="401" t="s">
        <v>579</v>
      </c>
      <c r="I1" s="811" t="s">
        <v>580</v>
      </c>
      <c r="J1" s="811"/>
      <c r="K1" s="743" t="s">
        <v>331</v>
      </c>
      <c r="L1" s="743"/>
      <c r="M1" s="402" t="s">
        <v>581</v>
      </c>
      <c r="N1" s="402" t="s">
        <v>333</v>
      </c>
      <c r="O1" s="811" t="s">
        <v>385</v>
      </c>
      <c r="P1" s="811"/>
      <c r="Q1" s="402" t="s">
        <v>335</v>
      </c>
      <c r="R1" s="403" t="s">
        <v>582</v>
      </c>
      <c r="XR1" s="405"/>
      <c r="XS1" s="405"/>
      <c r="XT1" s="405"/>
      <c r="XU1" s="405"/>
      <c r="XV1" s="405"/>
      <c r="XW1" s="405"/>
      <c r="XX1" s="405"/>
      <c r="XY1" s="405"/>
      <c r="XZ1" s="405"/>
      <c r="YA1" s="405"/>
      <c r="YB1" s="405"/>
      <c r="YC1" s="405"/>
      <c r="YD1" s="405"/>
      <c r="YE1" s="405"/>
      <c r="YF1" s="405"/>
      <c r="YG1" s="405"/>
      <c r="YH1" s="405"/>
      <c r="YI1" s="405"/>
      <c r="YJ1" s="405"/>
      <c r="YK1" s="405"/>
      <c r="YL1" s="405"/>
      <c r="YM1" s="405"/>
      <c r="YN1" s="405"/>
      <c r="YO1" s="405"/>
      <c r="YP1" s="405"/>
      <c r="YQ1" s="405"/>
      <c r="YR1" s="405"/>
      <c r="YS1" s="405"/>
      <c r="YT1" s="405"/>
      <c r="YU1" s="405"/>
      <c r="YV1" s="405"/>
      <c r="YW1" s="405"/>
      <c r="YX1" s="405"/>
      <c r="YY1" s="405"/>
      <c r="YZ1" s="405"/>
      <c r="ZA1" s="405"/>
      <c r="ZB1" s="405"/>
      <c r="ZC1" s="405"/>
      <c r="ZD1" s="405"/>
      <c r="ZE1" s="405"/>
      <c r="ZF1" s="405"/>
      <c r="ZG1" s="405"/>
      <c r="ZH1" s="405"/>
      <c r="ZI1" s="405"/>
      <c r="ZJ1" s="405"/>
      <c r="ZK1" s="405"/>
      <c r="ZL1" s="405"/>
      <c r="ZM1" s="405"/>
      <c r="ZN1" s="405"/>
      <c r="ZO1" s="405"/>
      <c r="ZP1" s="405"/>
      <c r="ZQ1" s="405"/>
      <c r="ZR1" s="405"/>
      <c r="ZS1" s="405"/>
      <c r="ZT1" s="405"/>
      <c r="ZU1" s="405"/>
      <c r="ZV1" s="405"/>
      <c r="ZW1" s="405"/>
      <c r="ZX1" s="405"/>
      <c r="ZY1" s="405"/>
      <c r="ZZ1" s="405"/>
      <c r="AAA1" s="405"/>
      <c r="AAB1" s="405"/>
      <c r="AAC1" s="405"/>
      <c r="AAD1" s="405"/>
      <c r="AAE1" s="405"/>
      <c r="AAF1" s="405"/>
      <c r="AAG1" s="405"/>
      <c r="AAH1" s="405"/>
      <c r="AAI1" s="405"/>
      <c r="AAJ1" s="405"/>
      <c r="AAK1" s="405"/>
      <c r="AAL1" s="405"/>
      <c r="AAM1" s="405"/>
      <c r="AAN1" s="405"/>
      <c r="AAO1" s="405"/>
      <c r="AAP1" s="405"/>
      <c r="AAQ1" s="405"/>
      <c r="AAR1" s="405"/>
      <c r="AAS1" s="405"/>
      <c r="AAT1" s="405"/>
      <c r="AAU1" s="405"/>
      <c r="AAV1" s="405"/>
      <c r="AAW1" s="405"/>
      <c r="AAX1" s="405"/>
      <c r="AAY1" s="405"/>
      <c r="AAZ1" s="405"/>
      <c r="ABA1" s="405"/>
      <c r="ABB1" s="405"/>
      <c r="ABC1" s="405"/>
      <c r="ABD1" s="405"/>
      <c r="ABE1" s="405"/>
      <c r="ABF1" s="405"/>
      <c r="ABG1" s="405"/>
      <c r="ABH1" s="405"/>
      <c r="ABI1" s="405"/>
      <c r="ABJ1" s="405"/>
      <c r="ABK1" s="405"/>
      <c r="ABL1" s="405"/>
      <c r="ABM1" s="405"/>
      <c r="ABN1" s="405"/>
      <c r="ABO1" s="405"/>
      <c r="ABP1" s="405"/>
      <c r="ABQ1" s="405"/>
      <c r="ABR1" s="405"/>
      <c r="ABS1" s="405"/>
      <c r="ABT1" s="405"/>
      <c r="ABU1" s="405"/>
      <c r="ABV1" s="405"/>
      <c r="ABW1" s="405"/>
      <c r="ABX1" s="405"/>
      <c r="ABY1" s="405"/>
      <c r="ABZ1" s="405"/>
      <c r="ACA1" s="405"/>
      <c r="ACB1" s="405"/>
      <c r="ACC1" s="405"/>
      <c r="ACD1" s="405"/>
      <c r="ACE1" s="405"/>
      <c r="ACF1" s="405"/>
      <c r="ACG1" s="405"/>
      <c r="ACH1" s="405"/>
      <c r="ACI1" s="405"/>
      <c r="ACJ1" s="405"/>
      <c r="ACK1" s="405"/>
      <c r="ACL1" s="405"/>
      <c r="ACM1" s="405"/>
      <c r="ACN1" s="405"/>
      <c r="ACO1" s="405"/>
      <c r="ACP1" s="405"/>
      <c r="ACQ1" s="405"/>
      <c r="ACR1" s="405"/>
      <c r="ACS1" s="405"/>
      <c r="ACT1" s="405"/>
      <c r="ACU1" s="405"/>
      <c r="ACV1" s="405"/>
      <c r="ACW1" s="405"/>
      <c r="ACX1" s="405"/>
      <c r="ACY1" s="405"/>
      <c r="ACZ1" s="405"/>
      <c r="ADA1" s="405"/>
      <c r="ADB1" s="405"/>
      <c r="ADC1" s="405"/>
      <c r="ADD1" s="405"/>
      <c r="ADE1" s="405"/>
      <c r="ADF1" s="405"/>
      <c r="ADG1" s="405"/>
      <c r="ADH1" s="405"/>
      <c r="ADI1" s="405"/>
      <c r="ADJ1" s="405"/>
      <c r="ADK1" s="405"/>
      <c r="ADL1" s="405"/>
      <c r="ADM1" s="405"/>
      <c r="ADN1" s="405"/>
      <c r="ADO1" s="405"/>
      <c r="ADP1" s="405"/>
      <c r="ADQ1" s="405"/>
      <c r="ADR1" s="405"/>
      <c r="ADS1" s="405"/>
      <c r="ADT1" s="405"/>
      <c r="ADU1" s="405"/>
      <c r="ADV1" s="405"/>
      <c r="ADW1" s="405"/>
      <c r="ADX1" s="405"/>
      <c r="ADY1" s="405"/>
      <c r="ADZ1" s="405"/>
      <c r="AEA1" s="405"/>
      <c r="AEB1" s="405"/>
      <c r="AEC1" s="405"/>
      <c r="AED1" s="405"/>
      <c r="AEE1" s="405"/>
      <c r="AEF1" s="405"/>
      <c r="AEG1" s="405"/>
      <c r="AEH1" s="405"/>
      <c r="AEI1" s="405"/>
      <c r="AEJ1" s="405"/>
      <c r="AEK1" s="405"/>
      <c r="AEL1" s="405"/>
      <c r="AEM1" s="405"/>
      <c r="AEN1" s="405"/>
      <c r="AEO1" s="405"/>
      <c r="AEP1" s="405"/>
      <c r="AEQ1" s="405"/>
      <c r="AER1" s="405"/>
      <c r="AES1" s="405"/>
      <c r="AET1" s="405"/>
      <c r="AEU1" s="405"/>
      <c r="AEV1" s="405"/>
      <c r="AEW1" s="405"/>
      <c r="AEX1" s="405"/>
      <c r="AEY1" s="405"/>
      <c r="AEZ1" s="405"/>
      <c r="AFA1" s="405"/>
      <c r="AFB1" s="405"/>
      <c r="AFC1" s="405"/>
      <c r="AFD1" s="405"/>
      <c r="AFE1" s="405"/>
      <c r="AFF1" s="405"/>
      <c r="AFG1" s="405"/>
      <c r="AFH1" s="405"/>
      <c r="AFI1" s="405"/>
      <c r="AFJ1" s="405"/>
      <c r="AFK1" s="405"/>
      <c r="AFL1" s="405"/>
      <c r="AFM1" s="405"/>
      <c r="AFN1" s="405"/>
      <c r="AFO1" s="405"/>
      <c r="AFP1" s="405"/>
      <c r="AFQ1" s="405"/>
      <c r="AFR1" s="405"/>
      <c r="AFS1" s="405"/>
      <c r="AFT1" s="405"/>
      <c r="AFU1" s="405"/>
      <c r="AFV1" s="405"/>
      <c r="AFW1" s="405"/>
      <c r="AFX1" s="405"/>
      <c r="AFY1" s="405"/>
      <c r="AFZ1" s="405"/>
      <c r="AGA1" s="405"/>
      <c r="AGB1" s="405"/>
      <c r="AGC1" s="405"/>
      <c r="AGD1" s="405"/>
      <c r="AGE1" s="405"/>
      <c r="AGF1" s="405"/>
      <c r="AGG1" s="405"/>
      <c r="AGH1" s="405"/>
      <c r="AGI1" s="405"/>
      <c r="AGJ1" s="405"/>
      <c r="AGK1" s="405"/>
      <c r="AGL1" s="405"/>
      <c r="AGM1" s="405"/>
      <c r="AGN1" s="405"/>
      <c r="AGO1" s="405"/>
      <c r="AGP1" s="405"/>
      <c r="AGQ1" s="405"/>
      <c r="AGR1" s="405"/>
      <c r="AGS1" s="405"/>
      <c r="AGT1" s="405"/>
      <c r="AGU1" s="405"/>
      <c r="AGV1" s="405"/>
      <c r="AGW1" s="405"/>
      <c r="AGX1" s="405"/>
      <c r="AGY1" s="405"/>
      <c r="AGZ1" s="405"/>
      <c r="AHA1" s="405"/>
      <c r="AHB1" s="405"/>
      <c r="AHC1" s="405"/>
      <c r="AHD1" s="405"/>
      <c r="AHE1" s="405"/>
      <c r="AHF1" s="405"/>
      <c r="AHG1" s="405"/>
      <c r="AHH1" s="405"/>
      <c r="AHI1" s="405"/>
      <c r="AHJ1" s="405"/>
      <c r="AHK1" s="405"/>
      <c r="AHL1" s="405"/>
      <c r="AHM1" s="405"/>
      <c r="AHN1" s="405"/>
      <c r="AHO1" s="405"/>
      <c r="AHP1" s="405"/>
      <c r="AHQ1" s="405"/>
      <c r="AHR1" s="405"/>
      <c r="AHS1" s="405"/>
      <c r="AHT1" s="405"/>
      <c r="AHU1" s="405"/>
      <c r="AHV1" s="405"/>
      <c r="AHW1" s="405"/>
      <c r="AHX1" s="405"/>
      <c r="AHY1" s="405"/>
      <c r="AHZ1" s="405"/>
      <c r="AIA1" s="405"/>
      <c r="AIB1" s="405"/>
      <c r="AIC1" s="405"/>
      <c r="AID1" s="405"/>
      <c r="AIE1" s="405"/>
      <c r="AIF1" s="405"/>
      <c r="AIG1" s="405"/>
      <c r="AIH1" s="405"/>
      <c r="AII1" s="405"/>
      <c r="AIJ1" s="405"/>
      <c r="AIK1" s="405"/>
      <c r="AIL1" s="405"/>
      <c r="AIM1" s="405"/>
      <c r="AIN1" s="405"/>
      <c r="AIO1" s="405"/>
      <c r="AIP1" s="405"/>
      <c r="AIQ1" s="405"/>
      <c r="AIR1" s="405"/>
      <c r="AIS1" s="405"/>
      <c r="AIT1" s="405"/>
      <c r="AIU1" s="405"/>
      <c r="AIV1" s="405"/>
      <c r="AIW1" s="405"/>
      <c r="AIX1" s="405"/>
      <c r="AIY1" s="405"/>
      <c r="AIZ1" s="405"/>
      <c r="AJA1" s="405"/>
      <c r="AJB1" s="405"/>
      <c r="AJC1" s="405"/>
      <c r="AJD1" s="405"/>
      <c r="AJE1" s="405"/>
      <c r="AJF1" s="405"/>
      <c r="AJG1" s="405"/>
      <c r="AJH1" s="405"/>
      <c r="AJI1" s="405"/>
      <c r="AJJ1" s="405"/>
      <c r="AJK1" s="405"/>
      <c r="AJL1" s="405"/>
      <c r="AJM1" s="405"/>
      <c r="AJN1" s="405"/>
      <c r="AJO1" s="405"/>
      <c r="AJP1" s="405"/>
      <c r="AJQ1" s="405"/>
      <c r="AJR1" s="405"/>
      <c r="AJS1" s="405"/>
      <c r="AJT1" s="405"/>
      <c r="AJU1" s="405"/>
      <c r="AJV1" s="405"/>
      <c r="AJW1" s="405"/>
      <c r="AJX1" s="405"/>
      <c r="AJY1" s="405"/>
      <c r="AJZ1" s="405"/>
      <c r="AKA1" s="405"/>
      <c r="AKB1" s="405"/>
      <c r="AKC1" s="405"/>
      <c r="AKD1" s="405"/>
      <c r="AKE1" s="405"/>
      <c r="AKF1" s="405"/>
      <c r="AKG1" s="405"/>
      <c r="AKH1" s="405"/>
      <c r="AKI1" s="405"/>
      <c r="AKJ1" s="405"/>
      <c r="AKK1" s="405"/>
      <c r="AKL1" s="405"/>
      <c r="AKM1" s="405"/>
      <c r="AKN1" s="405"/>
      <c r="AKO1" s="405"/>
      <c r="AKP1" s="405"/>
      <c r="AKQ1" s="405"/>
      <c r="AKR1" s="405"/>
      <c r="AKS1" s="405"/>
      <c r="AKT1" s="405"/>
      <c r="AKU1" s="405"/>
      <c r="AKV1" s="405"/>
      <c r="AKW1" s="405"/>
      <c r="AKX1" s="405"/>
      <c r="AKY1" s="405"/>
      <c r="AKZ1" s="405"/>
      <c r="ALA1" s="405"/>
      <c r="ALB1" s="405"/>
      <c r="ALC1" s="405"/>
      <c r="ALD1" s="405"/>
      <c r="ALE1" s="405"/>
      <c r="ALF1" s="405"/>
      <c r="ALG1" s="405"/>
      <c r="ALH1" s="405"/>
      <c r="ALI1" s="405"/>
      <c r="ALJ1" s="405"/>
      <c r="ALK1" s="405"/>
      <c r="ALL1" s="405"/>
      <c r="ALM1" s="405"/>
      <c r="ALN1" s="405"/>
      <c r="ALO1" s="405"/>
      <c r="ALP1" s="405"/>
      <c r="ALQ1" s="405"/>
      <c r="ALR1" s="405"/>
      <c r="ALS1" s="405"/>
      <c r="ALT1" s="405"/>
      <c r="ALU1" s="405"/>
      <c r="ALV1" s="405"/>
      <c r="ALW1" s="405"/>
      <c r="ALX1" s="405"/>
      <c r="ALY1" s="405"/>
      <c r="ALZ1" s="405"/>
      <c r="AMA1" s="405"/>
      <c r="AMB1" s="405"/>
      <c r="AMC1" s="405"/>
      <c r="AMD1" s="405"/>
      <c r="AME1" s="405"/>
      <c r="AMF1" s="405"/>
      <c r="AMG1" s="405"/>
      <c r="AMH1" s="405"/>
      <c r="AMI1" s="405"/>
      <c r="AMJ1" s="405"/>
      <c r="AMK1" s="405"/>
      <c r="AML1" s="405"/>
      <c r="AMM1" s="405"/>
      <c r="AMN1" s="405"/>
      <c r="AMO1" s="405"/>
      <c r="AMP1" s="405"/>
      <c r="AMQ1" s="405"/>
      <c r="AMR1" s="405"/>
      <c r="AMS1" s="405"/>
      <c r="AMT1" s="405"/>
      <c r="AMU1" s="405"/>
      <c r="AMV1" s="405"/>
      <c r="AMW1" s="405"/>
      <c r="AMX1" s="405"/>
      <c r="AMY1" s="405"/>
      <c r="AMZ1" s="405"/>
      <c r="ANA1" s="405"/>
      <c r="ANB1" s="405"/>
      <c r="ANC1" s="405"/>
      <c r="AND1" s="405"/>
      <c r="ANE1" s="405"/>
      <c r="ANF1" s="405"/>
      <c r="ANG1" s="405"/>
      <c r="ANH1" s="405"/>
      <c r="ANI1" s="405"/>
      <c r="ANJ1" s="405"/>
      <c r="ANK1" s="405"/>
      <c r="ANL1" s="405"/>
      <c r="ANM1" s="405"/>
      <c r="ANN1" s="405"/>
      <c r="ANO1" s="405"/>
      <c r="ANP1" s="405"/>
      <c r="ANQ1" s="405"/>
      <c r="ANR1" s="405"/>
      <c r="ANS1" s="405"/>
      <c r="ANT1" s="405"/>
      <c r="ANU1" s="405"/>
      <c r="ANV1" s="405"/>
      <c r="ANW1" s="405"/>
      <c r="ANX1" s="405"/>
      <c r="ANY1" s="405"/>
      <c r="ANZ1" s="405"/>
      <c r="AOA1" s="405"/>
      <c r="AOB1" s="405"/>
      <c r="AOC1" s="405"/>
      <c r="AOD1" s="405"/>
      <c r="AOE1" s="405"/>
      <c r="AOF1" s="405"/>
      <c r="AOG1" s="405"/>
      <c r="AOH1" s="405"/>
      <c r="AOI1" s="405"/>
      <c r="AOJ1" s="405"/>
      <c r="AOK1" s="405"/>
      <c r="AOL1" s="405"/>
      <c r="AOM1" s="405"/>
      <c r="AON1" s="405"/>
      <c r="AOO1" s="405"/>
      <c r="AOP1" s="405"/>
      <c r="AOQ1" s="405"/>
      <c r="AOR1" s="405"/>
      <c r="AOS1" s="405"/>
      <c r="AOT1" s="405"/>
      <c r="AOU1" s="405"/>
      <c r="AOV1" s="405"/>
      <c r="AOW1" s="405"/>
      <c r="AOX1" s="405"/>
      <c r="AOY1" s="405"/>
      <c r="AOZ1" s="405"/>
      <c r="APA1" s="405"/>
      <c r="APB1" s="405"/>
      <c r="APC1" s="405"/>
      <c r="APD1" s="405"/>
      <c r="APE1" s="405"/>
      <c r="APF1" s="405"/>
      <c r="APG1" s="405"/>
      <c r="APH1" s="405"/>
      <c r="API1" s="405"/>
      <c r="APJ1" s="405"/>
      <c r="APK1" s="405"/>
      <c r="APL1" s="405"/>
      <c r="APM1" s="405"/>
      <c r="APN1" s="405"/>
      <c r="APO1" s="405"/>
      <c r="APP1" s="405"/>
      <c r="APQ1" s="405"/>
      <c r="APR1" s="405"/>
      <c r="APS1" s="405"/>
      <c r="APT1" s="405"/>
      <c r="APU1" s="405"/>
      <c r="APV1" s="405"/>
      <c r="APW1" s="405"/>
      <c r="APX1" s="405"/>
      <c r="APY1" s="405"/>
      <c r="APZ1" s="405"/>
      <c r="AQA1" s="405"/>
      <c r="AQB1" s="405"/>
      <c r="AQC1" s="405"/>
      <c r="AQD1" s="405"/>
      <c r="AQE1" s="405"/>
      <c r="AQF1" s="405"/>
      <c r="AQG1" s="405"/>
      <c r="AQH1" s="405"/>
      <c r="AQI1" s="405"/>
      <c r="AQJ1" s="405"/>
      <c r="AQK1" s="405"/>
      <c r="AQL1" s="405"/>
      <c r="AQM1" s="405"/>
      <c r="AQN1" s="405"/>
      <c r="AQO1" s="405"/>
      <c r="AQP1" s="405"/>
      <c r="AQQ1" s="405"/>
      <c r="AQR1" s="405"/>
      <c r="AQS1" s="405"/>
      <c r="AQT1" s="405"/>
      <c r="AQU1" s="405"/>
      <c r="AQV1" s="405"/>
      <c r="AQW1" s="405"/>
      <c r="AQX1" s="405"/>
      <c r="AQY1" s="405"/>
      <c r="AQZ1" s="405"/>
      <c r="ARA1" s="405"/>
      <c r="ARB1" s="405"/>
      <c r="ARC1" s="405"/>
      <c r="ARD1" s="405"/>
      <c r="ARE1" s="405"/>
      <c r="ARF1" s="405"/>
      <c r="ARG1" s="405"/>
      <c r="ARH1" s="405"/>
      <c r="ARI1" s="405"/>
      <c r="ARJ1" s="405"/>
      <c r="ARK1" s="405"/>
      <c r="ARL1" s="405"/>
      <c r="ARM1" s="405"/>
      <c r="ARN1" s="405"/>
      <c r="ARO1" s="405"/>
      <c r="ARP1" s="405"/>
      <c r="ARQ1" s="405"/>
      <c r="ARR1" s="405"/>
      <c r="ARS1" s="405"/>
      <c r="ART1" s="405"/>
      <c r="ARU1" s="405"/>
      <c r="ARV1" s="405"/>
      <c r="ARW1" s="405"/>
      <c r="ARX1" s="405"/>
      <c r="ARY1" s="405"/>
      <c r="ARZ1" s="405"/>
      <c r="ASA1" s="405"/>
      <c r="ASB1" s="405"/>
      <c r="ASC1" s="405"/>
      <c r="ASD1" s="405"/>
      <c r="ASE1" s="405"/>
      <c r="ASF1" s="405"/>
      <c r="ASG1" s="405"/>
      <c r="ASH1" s="405"/>
      <c r="ASI1" s="405"/>
      <c r="ASJ1" s="405"/>
      <c r="ASK1" s="405"/>
      <c r="ASL1" s="405"/>
      <c r="ASM1" s="405"/>
      <c r="ASN1" s="405"/>
      <c r="ASO1" s="405"/>
      <c r="ASP1" s="405"/>
      <c r="ASQ1" s="405"/>
      <c r="ASR1" s="405"/>
      <c r="ASS1" s="405"/>
      <c r="AST1" s="405"/>
      <c r="ASU1" s="405"/>
      <c r="ASV1" s="405"/>
      <c r="ASW1" s="405"/>
      <c r="ASX1" s="405"/>
      <c r="ASY1" s="405"/>
      <c r="ASZ1" s="405"/>
      <c r="ATA1" s="405"/>
      <c r="ATB1" s="405"/>
      <c r="ATC1" s="405"/>
      <c r="ATD1" s="405"/>
      <c r="ATE1" s="405"/>
      <c r="ATF1" s="405"/>
      <c r="ATG1" s="405"/>
      <c r="ATH1" s="405"/>
      <c r="ATI1" s="405"/>
      <c r="ATJ1" s="405"/>
      <c r="ATK1" s="405"/>
      <c r="ATL1" s="405"/>
      <c r="ATM1" s="405"/>
      <c r="ATN1" s="405"/>
      <c r="ATO1" s="405"/>
      <c r="ATP1" s="405"/>
      <c r="ATQ1" s="405"/>
      <c r="ATR1" s="405"/>
      <c r="ATS1" s="405"/>
      <c r="ATT1" s="405"/>
      <c r="ATU1" s="405"/>
      <c r="ATV1" s="405"/>
      <c r="ATW1" s="405"/>
      <c r="ATX1" s="405"/>
      <c r="ATY1" s="405"/>
      <c r="ATZ1" s="405"/>
      <c r="AUA1" s="405"/>
      <c r="AUB1" s="405"/>
      <c r="AUC1" s="405"/>
      <c r="AUD1" s="405"/>
      <c r="AUE1" s="405"/>
      <c r="AUF1" s="405"/>
      <c r="AUG1" s="405"/>
      <c r="AUH1" s="405"/>
      <c r="AUI1" s="405"/>
      <c r="AUJ1" s="405"/>
      <c r="AUK1" s="405"/>
      <c r="AUL1" s="405"/>
      <c r="AUM1" s="405"/>
      <c r="AUN1" s="405"/>
      <c r="AUO1" s="405"/>
      <c r="AUP1" s="405"/>
      <c r="AUQ1" s="405"/>
      <c r="AUR1" s="405"/>
      <c r="AUS1" s="405"/>
      <c r="AUT1" s="405"/>
      <c r="AUU1" s="405"/>
      <c r="AUV1" s="405"/>
      <c r="AUW1" s="405"/>
      <c r="AUX1" s="405"/>
      <c r="AUY1" s="405"/>
      <c r="AUZ1" s="405"/>
      <c r="AVA1" s="405"/>
      <c r="AVB1" s="405"/>
      <c r="AVC1" s="405"/>
      <c r="AVD1" s="405"/>
      <c r="AVE1" s="405"/>
      <c r="AVF1" s="405"/>
      <c r="AVG1" s="405"/>
      <c r="AVH1" s="405"/>
      <c r="AVI1" s="405"/>
      <c r="AVJ1" s="405"/>
      <c r="AVK1" s="405"/>
      <c r="AVL1" s="405"/>
      <c r="AVM1" s="405"/>
      <c r="AVN1" s="405"/>
      <c r="AVO1" s="405"/>
      <c r="AVP1" s="405"/>
      <c r="AVQ1" s="405"/>
      <c r="AVR1" s="405"/>
      <c r="AVS1" s="405"/>
      <c r="AVT1" s="405"/>
      <c r="AVU1" s="405"/>
      <c r="AVV1" s="405"/>
      <c r="AVW1" s="405"/>
      <c r="AVX1" s="405"/>
      <c r="AVY1" s="405"/>
      <c r="AVZ1" s="405"/>
      <c r="AWA1" s="405"/>
      <c r="AWB1" s="405"/>
      <c r="AWC1" s="405"/>
      <c r="AWD1" s="405"/>
      <c r="AWE1" s="405"/>
      <c r="AWF1" s="405"/>
      <c r="AWG1" s="405"/>
      <c r="AWH1" s="405"/>
      <c r="AWI1" s="405"/>
      <c r="AWJ1" s="405"/>
      <c r="AWK1" s="405"/>
      <c r="AWL1" s="405"/>
      <c r="AWM1" s="405"/>
      <c r="AWN1" s="405"/>
      <c r="AWO1" s="405"/>
      <c r="AWP1" s="405"/>
      <c r="AWQ1" s="405"/>
      <c r="AWR1" s="405"/>
      <c r="AWS1" s="405"/>
      <c r="AWT1" s="405"/>
      <c r="AWU1" s="405"/>
      <c r="AWV1" s="405"/>
      <c r="AWW1" s="405"/>
      <c r="AWX1" s="405"/>
      <c r="AWY1" s="405"/>
      <c r="AWZ1" s="405"/>
      <c r="AXA1" s="405"/>
      <c r="AXB1" s="405"/>
      <c r="AXC1" s="405"/>
      <c r="AXD1" s="405"/>
      <c r="AXE1" s="405"/>
      <c r="AXF1" s="405"/>
      <c r="AXG1" s="405"/>
      <c r="AXH1" s="405"/>
      <c r="AXI1" s="405"/>
      <c r="AXJ1" s="405"/>
      <c r="AXK1" s="405"/>
      <c r="AXL1" s="405"/>
      <c r="AXM1" s="405"/>
      <c r="AXN1" s="405"/>
      <c r="AXO1" s="405"/>
      <c r="AXP1" s="405"/>
      <c r="AXQ1" s="405"/>
      <c r="AXR1" s="405"/>
      <c r="AXS1" s="405"/>
      <c r="AXT1" s="405"/>
      <c r="AXU1" s="405"/>
      <c r="AXV1" s="405"/>
      <c r="AXW1" s="405"/>
      <c r="AXX1" s="405"/>
      <c r="AXY1" s="405"/>
      <c r="AXZ1" s="405"/>
      <c r="AYA1" s="405"/>
      <c r="AYB1" s="405"/>
      <c r="AYC1" s="405"/>
      <c r="AYD1" s="405"/>
      <c r="AYE1" s="405"/>
      <c r="AYF1" s="405"/>
      <c r="AYG1" s="405"/>
      <c r="AYH1" s="405"/>
      <c r="AYI1" s="405"/>
      <c r="AYJ1" s="405"/>
      <c r="AYK1" s="405"/>
      <c r="AYL1" s="405"/>
      <c r="AYM1" s="405"/>
      <c r="AYN1" s="405"/>
      <c r="AYO1" s="405"/>
      <c r="AYP1" s="405"/>
      <c r="AYQ1" s="405"/>
      <c r="AYR1" s="405"/>
      <c r="AYS1" s="405"/>
      <c r="AYT1" s="405"/>
      <c r="AYU1" s="405"/>
      <c r="AYV1" s="405"/>
      <c r="AYW1" s="405"/>
      <c r="AYX1" s="405"/>
      <c r="AYY1" s="405"/>
      <c r="AYZ1" s="405"/>
      <c r="AZA1" s="405"/>
      <c r="AZB1" s="405"/>
      <c r="AZC1" s="405"/>
      <c r="AZD1" s="405"/>
      <c r="AZE1" s="405"/>
      <c r="AZF1" s="405"/>
      <c r="AZG1" s="405"/>
      <c r="AZH1" s="405"/>
      <c r="AZI1" s="405"/>
      <c r="AZJ1" s="405"/>
      <c r="AZK1" s="405"/>
      <c r="AZL1" s="405"/>
      <c r="AZM1" s="405"/>
      <c r="AZN1" s="405"/>
      <c r="AZO1" s="405"/>
      <c r="AZP1" s="405"/>
      <c r="AZQ1" s="405"/>
      <c r="AZR1" s="405"/>
      <c r="AZS1" s="405"/>
      <c r="AZT1" s="405"/>
      <c r="AZU1" s="405"/>
      <c r="AZV1" s="405"/>
      <c r="AZW1" s="405"/>
      <c r="AZX1" s="405"/>
      <c r="AZY1" s="405"/>
      <c r="AZZ1" s="405"/>
      <c r="BAA1" s="405"/>
      <c r="BAB1" s="405"/>
      <c r="BAC1" s="405"/>
      <c r="BAD1" s="405"/>
      <c r="BAE1" s="405"/>
      <c r="BAF1" s="405"/>
      <c r="BAG1" s="405"/>
      <c r="BAH1" s="405"/>
      <c r="BAI1" s="405"/>
      <c r="BAJ1" s="405"/>
      <c r="BAK1" s="405"/>
      <c r="BAL1" s="405"/>
      <c r="BAM1" s="405"/>
      <c r="BAN1" s="405"/>
      <c r="BAO1" s="405"/>
      <c r="BAP1" s="405"/>
      <c r="BAQ1" s="405"/>
      <c r="BAR1" s="405"/>
      <c r="BAS1" s="405"/>
      <c r="BAT1" s="405"/>
      <c r="BAU1" s="405"/>
      <c r="BAV1" s="405"/>
      <c r="BAW1" s="405"/>
      <c r="BAX1" s="405"/>
      <c r="BAY1" s="405"/>
      <c r="BAZ1" s="405"/>
      <c r="BBA1" s="405"/>
      <c r="BBB1" s="405"/>
      <c r="BBC1" s="405"/>
      <c r="BBD1" s="405"/>
      <c r="BBE1" s="405"/>
      <c r="BBF1" s="405"/>
      <c r="BBG1" s="405"/>
      <c r="BBH1" s="405"/>
      <c r="BBI1" s="405"/>
      <c r="BBJ1" s="405"/>
      <c r="BBK1" s="405"/>
      <c r="BBL1" s="405"/>
      <c r="BBM1" s="405"/>
      <c r="BBN1" s="405"/>
      <c r="BBO1" s="405"/>
      <c r="BBP1" s="405"/>
      <c r="BBQ1" s="405"/>
      <c r="BBR1" s="405"/>
      <c r="BBS1" s="405"/>
      <c r="BBT1" s="405"/>
      <c r="BBU1" s="405"/>
      <c r="BBV1" s="405"/>
      <c r="BBW1" s="405"/>
      <c r="BBX1" s="405"/>
      <c r="BBY1" s="405"/>
      <c r="BBZ1" s="405"/>
      <c r="BCA1" s="405"/>
      <c r="BCB1" s="405"/>
      <c r="BCC1" s="405"/>
      <c r="BCD1" s="405"/>
      <c r="BCE1" s="405"/>
      <c r="BCF1" s="405"/>
      <c r="BCG1" s="405"/>
      <c r="BCH1" s="405"/>
      <c r="BCI1" s="405"/>
      <c r="BCJ1" s="405"/>
      <c r="BCK1" s="405"/>
      <c r="BCL1" s="405"/>
      <c r="BCM1" s="405"/>
      <c r="BCN1" s="405"/>
      <c r="BCO1" s="405"/>
      <c r="BCP1" s="405"/>
      <c r="BCQ1" s="405"/>
      <c r="BCR1" s="405"/>
      <c r="BCS1" s="405"/>
      <c r="BCT1" s="405"/>
      <c r="BCU1" s="405"/>
      <c r="BCV1" s="405"/>
      <c r="BCW1" s="405"/>
      <c r="BCX1" s="405"/>
      <c r="BCY1" s="405"/>
      <c r="BCZ1" s="405"/>
      <c r="BDA1" s="405"/>
      <c r="BDB1" s="405"/>
      <c r="BDC1" s="405"/>
      <c r="BDD1" s="405"/>
      <c r="BDE1" s="405"/>
      <c r="BDF1" s="405"/>
      <c r="BDG1" s="405"/>
      <c r="BDH1" s="405"/>
      <c r="BDI1" s="405"/>
      <c r="BDJ1" s="405"/>
      <c r="BDK1" s="405"/>
      <c r="BDL1" s="405"/>
      <c r="BDM1" s="405"/>
      <c r="BDN1" s="405"/>
      <c r="BDO1" s="405"/>
      <c r="BDP1" s="405"/>
      <c r="BDQ1" s="405"/>
      <c r="BDR1" s="405"/>
      <c r="BDS1" s="405"/>
      <c r="BDT1" s="405"/>
      <c r="BDU1" s="405"/>
      <c r="BDV1" s="405"/>
      <c r="BDW1" s="405"/>
      <c r="BDX1" s="405"/>
      <c r="BDY1" s="405"/>
      <c r="BDZ1" s="405"/>
      <c r="BEA1" s="405"/>
      <c r="BEB1" s="405"/>
      <c r="BEC1" s="405"/>
      <c r="BED1" s="405"/>
      <c r="BEE1" s="405"/>
      <c r="BEF1" s="405"/>
      <c r="BEG1" s="405"/>
      <c r="BEH1" s="405"/>
      <c r="BEI1" s="405"/>
      <c r="BEJ1" s="405"/>
      <c r="BEK1" s="405"/>
      <c r="BEL1" s="405"/>
      <c r="BEM1" s="405"/>
      <c r="BEN1" s="405"/>
      <c r="BEO1" s="405"/>
      <c r="BEP1" s="405"/>
      <c r="BEQ1" s="405"/>
      <c r="BER1" s="405"/>
      <c r="BES1" s="405"/>
      <c r="BET1" s="405"/>
      <c r="BEU1" s="405"/>
      <c r="BEV1" s="405"/>
      <c r="BEW1" s="405"/>
      <c r="BEX1" s="405"/>
      <c r="BEY1" s="405"/>
      <c r="BEZ1" s="405"/>
      <c r="BFA1" s="405"/>
      <c r="BFB1" s="405"/>
      <c r="BFC1" s="405"/>
      <c r="BFD1" s="405"/>
      <c r="BFE1" s="405"/>
      <c r="BFF1" s="405"/>
      <c r="BFG1" s="405"/>
      <c r="BFH1" s="405"/>
      <c r="BFI1" s="405"/>
      <c r="BFJ1" s="405"/>
      <c r="BFK1" s="405"/>
      <c r="BFL1" s="405"/>
      <c r="BFM1" s="405"/>
      <c r="BFN1" s="405"/>
      <c r="BFO1" s="405"/>
      <c r="BFP1" s="405"/>
      <c r="BFQ1" s="405"/>
      <c r="BFR1" s="405"/>
      <c r="BFS1" s="405"/>
      <c r="BFT1" s="405"/>
      <c r="BFU1" s="405"/>
      <c r="BFV1" s="405"/>
      <c r="BFW1" s="405"/>
      <c r="BFX1" s="405"/>
      <c r="BFY1" s="405"/>
      <c r="BFZ1" s="405"/>
      <c r="BGA1" s="405"/>
      <c r="BGB1" s="405"/>
      <c r="BGC1" s="405"/>
      <c r="BGD1" s="405"/>
      <c r="BGE1" s="405"/>
      <c r="BGF1" s="405"/>
      <c r="BGG1" s="405"/>
      <c r="BGH1" s="405"/>
      <c r="BGI1" s="405"/>
      <c r="BGJ1" s="405"/>
      <c r="BGK1" s="405"/>
      <c r="BGL1" s="405"/>
      <c r="BGM1" s="405"/>
      <c r="BGN1" s="405"/>
      <c r="BGO1" s="405"/>
      <c r="BGP1" s="405"/>
      <c r="BGQ1" s="405"/>
      <c r="BGR1" s="405"/>
      <c r="BGS1" s="405"/>
      <c r="BGT1" s="405"/>
      <c r="BGU1" s="405"/>
      <c r="BGV1" s="405"/>
      <c r="BGW1" s="405"/>
      <c r="BGX1" s="405"/>
      <c r="BGY1" s="405"/>
      <c r="BGZ1" s="405"/>
      <c r="BHA1" s="405"/>
      <c r="BHB1" s="405"/>
      <c r="BHC1" s="405"/>
      <c r="BHD1" s="405"/>
      <c r="BHE1" s="405"/>
      <c r="BHF1" s="405"/>
      <c r="BHG1" s="405"/>
      <c r="BHH1" s="405"/>
      <c r="BHI1" s="405"/>
      <c r="BHJ1" s="405"/>
      <c r="BHK1" s="405"/>
      <c r="BHL1" s="405"/>
      <c r="BHM1" s="405"/>
      <c r="BHN1" s="405"/>
      <c r="BHO1" s="405"/>
      <c r="BHP1" s="405"/>
      <c r="BHQ1" s="405"/>
      <c r="BHR1" s="405"/>
      <c r="BHS1" s="405"/>
      <c r="BHT1" s="405"/>
      <c r="BHU1" s="405"/>
      <c r="BHV1" s="405"/>
      <c r="BHW1" s="405"/>
      <c r="BHX1" s="405"/>
      <c r="BHY1" s="405"/>
      <c r="BHZ1" s="405"/>
      <c r="BIA1" s="405"/>
      <c r="BIB1" s="405"/>
      <c r="BIC1" s="405"/>
      <c r="BID1" s="405"/>
      <c r="BIE1" s="405"/>
      <c r="BIF1" s="405"/>
      <c r="BIG1" s="405"/>
      <c r="BIH1" s="405"/>
      <c r="BII1" s="405"/>
      <c r="BIJ1" s="405"/>
      <c r="BIK1" s="405"/>
      <c r="BIL1" s="405"/>
      <c r="BIM1" s="405"/>
      <c r="BIN1" s="405"/>
      <c r="BIO1" s="405"/>
      <c r="BIP1" s="405"/>
      <c r="BIQ1" s="405"/>
      <c r="BIR1" s="405"/>
      <c r="BIS1" s="405"/>
      <c r="BIT1" s="405"/>
      <c r="BIU1" s="405"/>
      <c r="BIV1" s="405"/>
      <c r="BIW1" s="405"/>
      <c r="BIX1" s="405"/>
      <c r="BIY1" s="405"/>
      <c r="BIZ1" s="405"/>
      <c r="BJA1" s="405"/>
      <c r="BJB1" s="405"/>
      <c r="BJC1" s="405"/>
      <c r="BJD1" s="405"/>
      <c r="BJE1" s="405"/>
      <c r="BJF1" s="405"/>
      <c r="BJG1" s="405"/>
      <c r="BJH1" s="405"/>
      <c r="BJI1" s="405"/>
      <c r="BJJ1" s="405"/>
      <c r="BJK1" s="405"/>
      <c r="BJL1" s="405"/>
      <c r="BJM1" s="405"/>
      <c r="BJN1" s="405"/>
      <c r="BJO1" s="405"/>
      <c r="BJP1" s="405"/>
      <c r="BJQ1" s="405"/>
      <c r="BJR1" s="405"/>
      <c r="BJS1" s="405"/>
      <c r="BJT1" s="405"/>
      <c r="BJU1" s="405"/>
      <c r="BJV1" s="405"/>
      <c r="BJW1" s="405"/>
      <c r="BJX1" s="405"/>
      <c r="BJY1" s="405"/>
      <c r="BJZ1" s="405"/>
      <c r="BKA1" s="405"/>
      <c r="BKB1" s="405"/>
      <c r="BKC1" s="405"/>
      <c r="BKD1" s="405"/>
      <c r="BKE1" s="405"/>
      <c r="BKF1" s="405"/>
      <c r="BKG1" s="405"/>
      <c r="BKH1" s="405"/>
      <c r="BKI1" s="405"/>
      <c r="BKJ1" s="405"/>
      <c r="BKK1" s="405"/>
      <c r="BKL1" s="405"/>
      <c r="BKM1" s="405"/>
      <c r="BKN1" s="405"/>
      <c r="BKO1" s="405"/>
      <c r="BKP1" s="405"/>
      <c r="BKQ1" s="405"/>
      <c r="BKR1" s="405"/>
      <c r="BKS1" s="405"/>
      <c r="BKT1" s="405"/>
      <c r="BKU1" s="405"/>
      <c r="BKV1" s="405"/>
      <c r="BKW1" s="405"/>
      <c r="BKX1" s="405"/>
      <c r="BKY1" s="405"/>
      <c r="BKZ1" s="405"/>
      <c r="BLA1" s="405"/>
      <c r="BLB1" s="405"/>
      <c r="BLC1" s="405"/>
      <c r="BLD1" s="405"/>
      <c r="BLE1" s="405"/>
      <c r="BLF1" s="405"/>
      <c r="BLG1" s="405"/>
      <c r="BLH1" s="405"/>
      <c r="BLI1" s="405"/>
      <c r="BLJ1" s="405"/>
      <c r="BLK1" s="405"/>
      <c r="BLL1" s="405"/>
      <c r="BLM1" s="405"/>
      <c r="BLN1" s="405"/>
      <c r="BLO1" s="405"/>
      <c r="BLP1" s="405"/>
      <c r="BLQ1" s="405"/>
      <c r="BLR1" s="405"/>
      <c r="BLS1" s="405"/>
      <c r="BLT1" s="405"/>
      <c r="BLU1" s="405"/>
      <c r="BLV1" s="405"/>
      <c r="BLW1" s="405"/>
      <c r="BLX1" s="405"/>
      <c r="BLY1" s="405"/>
      <c r="BLZ1" s="405"/>
      <c r="BMA1" s="405"/>
      <c r="BMB1" s="405"/>
      <c r="BMC1" s="405"/>
      <c r="BMD1" s="405"/>
      <c r="BME1" s="405"/>
      <c r="BMF1" s="405"/>
      <c r="BMG1" s="405"/>
      <c r="BMH1" s="405"/>
      <c r="BMI1" s="405"/>
      <c r="BMJ1" s="405"/>
      <c r="BMK1" s="405"/>
      <c r="BML1" s="405"/>
      <c r="BMM1" s="405"/>
      <c r="BMN1" s="405"/>
      <c r="BMO1" s="405"/>
      <c r="BMP1" s="405"/>
      <c r="BMQ1" s="405"/>
      <c r="BMR1" s="405"/>
      <c r="BMS1" s="405"/>
      <c r="BMT1" s="405"/>
      <c r="BMU1" s="405"/>
      <c r="BMV1" s="405"/>
      <c r="BMW1" s="405"/>
      <c r="BMX1" s="405"/>
      <c r="BMY1" s="405"/>
      <c r="BMZ1" s="405"/>
      <c r="BNA1" s="405"/>
      <c r="BNB1" s="405"/>
      <c r="BNC1" s="405"/>
      <c r="BND1" s="405"/>
      <c r="BNE1" s="405"/>
      <c r="BNF1" s="405"/>
      <c r="BNG1" s="405"/>
      <c r="BNH1" s="405"/>
      <c r="BNI1" s="405"/>
      <c r="BNJ1" s="405"/>
      <c r="BNK1" s="405"/>
      <c r="BNL1" s="405"/>
      <c r="BNM1" s="405"/>
      <c r="BNN1" s="405"/>
      <c r="BNO1" s="405"/>
      <c r="BNP1" s="405"/>
      <c r="BNQ1" s="405"/>
      <c r="BNR1" s="405"/>
      <c r="BNS1" s="405"/>
      <c r="BNT1" s="405"/>
      <c r="BNU1" s="405"/>
      <c r="BNV1" s="405"/>
      <c r="BNW1" s="405"/>
      <c r="BNX1" s="405"/>
      <c r="BNY1" s="405"/>
      <c r="BNZ1" s="405"/>
      <c r="BOA1" s="405"/>
      <c r="BOB1" s="405"/>
      <c r="BOC1" s="405"/>
      <c r="BOD1" s="405"/>
      <c r="BOE1" s="405"/>
      <c r="BOF1" s="405"/>
      <c r="BOG1" s="405"/>
      <c r="BOH1" s="405"/>
      <c r="BOI1" s="405"/>
      <c r="BOJ1" s="405"/>
      <c r="BOK1" s="405"/>
      <c r="BOL1" s="405"/>
      <c r="BOM1" s="405"/>
      <c r="BON1" s="405"/>
      <c r="BOO1" s="405"/>
      <c r="BOP1" s="405"/>
      <c r="BOQ1" s="405"/>
      <c r="BOR1" s="405"/>
      <c r="BOS1" s="405"/>
      <c r="BOT1" s="405"/>
      <c r="BOU1" s="405"/>
      <c r="BOV1" s="405"/>
      <c r="BOW1" s="405"/>
      <c r="BOX1" s="405"/>
      <c r="BOY1" s="405"/>
      <c r="BOZ1" s="405"/>
      <c r="BPA1" s="405"/>
      <c r="BPB1" s="405"/>
      <c r="BPC1" s="405"/>
      <c r="BPD1" s="405"/>
      <c r="BPE1" s="405"/>
      <c r="BPF1" s="405"/>
      <c r="BPG1" s="405"/>
      <c r="BPH1" s="405"/>
      <c r="BPI1" s="405"/>
      <c r="BPJ1" s="405"/>
      <c r="BPK1" s="405"/>
      <c r="BPL1" s="405"/>
      <c r="BPM1" s="405"/>
      <c r="BPN1" s="405"/>
      <c r="BPO1" s="405"/>
      <c r="BPP1" s="405"/>
      <c r="BPQ1" s="405"/>
      <c r="BPR1" s="405"/>
      <c r="BPS1" s="405"/>
      <c r="BPT1" s="405"/>
      <c r="BPU1" s="405"/>
      <c r="BPV1" s="405"/>
      <c r="BPW1" s="405"/>
      <c r="BPX1" s="405"/>
      <c r="BPY1" s="405"/>
      <c r="BPZ1" s="405"/>
      <c r="BQA1" s="405"/>
      <c r="BQB1" s="405"/>
      <c r="BQC1" s="405"/>
      <c r="BQD1" s="405"/>
      <c r="BQE1" s="405"/>
      <c r="BQF1" s="405"/>
      <c r="BQG1" s="405"/>
      <c r="BQH1" s="405"/>
      <c r="BQI1" s="405"/>
      <c r="BQJ1" s="405"/>
      <c r="BQK1" s="405"/>
      <c r="BQL1" s="405"/>
      <c r="BQM1" s="405"/>
      <c r="BQN1" s="405"/>
      <c r="BQO1" s="405"/>
      <c r="BQP1" s="405"/>
      <c r="BQQ1" s="405"/>
      <c r="BQR1" s="405"/>
      <c r="BQS1" s="405"/>
      <c r="BQT1" s="405"/>
      <c r="BQU1" s="405"/>
      <c r="BQV1" s="405"/>
      <c r="BQW1" s="405"/>
      <c r="BQX1" s="405"/>
      <c r="BQY1" s="405"/>
      <c r="BQZ1" s="405"/>
      <c r="BRA1" s="405"/>
      <c r="BRB1" s="405"/>
      <c r="BRC1" s="405"/>
      <c r="BRD1" s="405"/>
      <c r="BRE1" s="405"/>
      <c r="BRF1" s="405"/>
      <c r="BRG1" s="405"/>
      <c r="BRH1" s="405"/>
      <c r="BRI1" s="405"/>
      <c r="BRJ1" s="405"/>
      <c r="BRK1" s="405"/>
      <c r="BRL1" s="405"/>
      <c r="BRM1" s="405"/>
      <c r="BRN1" s="405"/>
      <c r="BRO1" s="405"/>
      <c r="BRP1" s="405"/>
      <c r="BRQ1" s="405"/>
      <c r="BRR1" s="405"/>
      <c r="BRS1" s="405"/>
      <c r="BRT1" s="405"/>
      <c r="BRU1" s="405"/>
      <c r="BRV1" s="405"/>
      <c r="BRW1" s="405"/>
      <c r="BRX1" s="405"/>
      <c r="BRY1" s="405"/>
      <c r="BRZ1" s="405"/>
      <c r="BSA1" s="405"/>
      <c r="BSB1" s="405"/>
      <c r="BSC1" s="405"/>
      <c r="BSD1" s="405"/>
      <c r="BSE1" s="405"/>
      <c r="BSF1" s="405"/>
      <c r="BSG1" s="405"/>
      <c r="BSH1" s="405"/>
      <c r="BSI1" s="405"/>
      <c r="BSJ1" s="405"/>
      <c r="BSK1" s="405"/>
      <c r="BSL1" s="405"/>
      <c r="BSM1" s="405"/>
      <c r="BSN1" s="405"/>
      <c r="BSO1" s="405"/>
      <c r="BSP1" s="405"/>
      <c r="BSQ1" s="405"/>
      <c r="BSR1" s="405"/>
      <c r="BSS1" s="405"/>
      <c r="BST1" s="405"/>
      <c r="BSU1" s="405"/>
      <c r="BSV1" s="405"/>
      <c r="BSW1" s="405"/>
      <c r="BSX1" s="405"/>
      <c r="BSY1" s="405"/>
      <c r="BSZ1" s="405"/>
      <c r="BTA1" s="405"/>
      <c r="BTB1" s="405"/>
      <c r="BTC1" s="405"/>
      <c r="BTD1" s="405"/>
      <c r="BTE1" s="405"/>
      <c r="BTF1" s="405"/>
      <c r="BTG1" s="405"/>
      <c r="BTH1" s="405"/>
      <c r="BTI1" s="405"/>
      <c r="BTJ1" s="405"/>
      <c r="BTK1" s="405"/>
      <c r="BTL1" s="405"/>
      <c r="BTM1" s="405"/>
      <c r="BTN1" s="405"/>
      <c r="BTO1" s="405"/>
      <c r="BTP1" s="405"/>
      <c r="BTQ1" s="405"/>
      <c r="BTR1" s="405"/>
      <c r="BTS1" s="405"/>
      <c r="BTT1" s="405"/>
      <c r="BTU1" s="405"/>
      <c r="BTV1" s="405"/>
      <c r="BTW1" s="405"/>
      <c r="BTX1" s="405"/>
      <c r="BTY1" s="405"/>
      <c r="BTZ1" s="405"/>
      <c r="BUA1" s="405"/>
      <c r="BUB1" s="405"/>
      <c r="BUC1" s="405"/>
      <c r="BUD1" s="405"/>
      <c r="BUE1" s="405"/>
      <c r="BUF1" s="405"/>
      <c r="BUG1" s="405"/>
      <c r="BUH1" s="405"/>
      <c r="BUI1" s="405"/>
      <c r="BUJ1" s="405"/>
      <c r="BUK1" s="405"/>
      <c r="BUL1" s="405"/>
      <c r="BUM1" s="405"/>
      <c r="BUN1" s="405"/>
      <c r="BUO1" s="405"/>
      <c r="BUP1" s="405"/>
      <c r="BUQ1" s="405"/>
      <c r="BUR1" s="405"/>
      <c r="BUS1" s="405"/>
      <c r="BUT1" s="405"/>
      <c r="BUU1" s="405"/>
      <c r="BUV1" s="405"/>
      <c r="BUW1" s="405"/>
      <c r="BUX1" s="405"/>
      <c r="BUY1" s="405"/>
      <c r="BUZ1" s="405"/>
      <c r="BVA1" s="405"/>
      <c r="BVB1" s="405"/>
      <c r="BVC1" s="405"/>
      <c r="BVD1" s="405"/>
      <c r="BVE1" s="405"/>
      <c r="BVF1" s="405"/>
      <c r="BVG1" s="405"/>
      <c r="BVH1" s="405"/>
      <c r="BVI1" s="405"/>
      <c r="BVJ1" s="405"/>
      <c r="BVK1" s="405"/>
      <c r="BVL1" s="405"/>
      <c r="BVM1" s="405"/>
      <c r="BVN1" s="405"/>
      <c r="BVO1" s="405"/>
      <c r="BVP1" s="405"/>
      <c r="BVQ1" s="405"/>
      <c r="BVR1" s="405"/>
      <c r="BVS1" s="405"/>
      <c r="BVT1" s="405"/>
      <c r="BVU1" s="405"/>
      <c r="BVV1" s="405"/>
      <c r="BVW1" s="405"/>
      <c r="BVX1" s="405"/>
      <c r="BVY1" s="405"/>
      <c r="BVZ1" s="405"/>
      <c r="BWA1" s="405"/>
      <c r="BWB1" s="405"/>
      <c r="BWC1" s="405"/>
      <c r="BWD1" s="405"/>
      <c r="BWE1" s="405"/>
      <c r="BWF1" s="405"/>
      <c r="BWG1" s="405"/>
      <c r="BWH1" s="405"/>
      <c r="BWI1" s="405"/>
      <c r="BWJ1" s="405"/>
      <c r="BWK1" s="405"/>
      <c r="BWL1" s="405"/>
      <c r="BWM1" s="405"/>
      <c r="BWN1" s="405"/>
      <c r="BWO1" s="405"/>
      <c r="BWP1" s="405"/>
      <c r="BWQ1" s="405"/>
      <c r="BWR1" s="405"/>
      <c r="BWS1" s="405"/>
      <c r="BWT1" s="405"/>
      <c r="BWU1" s="405"/>
      <c r="BWV1" s="405"/>
      <c r="BWW1" s="405"/>
      <c r="BWX1" s="405"/>
      <c r="BWY1" s="405"/>
      <c r="BWZ1" s="405"/>
      <c r="BXA1" s="405"/>
      <c r="BXB1" s="405"/>
      <c r="BXC1" s="405"/>
      <c r="BXD1" s="405"/>
      <c r="BXE1" s="405"/>
      <c r="BXF1" s="405"/>
      <c r="BXG1" s="405"/>
      <c r="BXH1" s="405"/>
      <c r="BXI1" s="405"/>
      <c r="BXJ1" s="405"/>
      <c r="BXK1" s="405"/>
      <c r="BXL1" s="405"/>
      <c r="BXM1" s="405"/>
      <c r="BXN1" s="405"/>
      <c r="BXO1" s="405"/>
      <c r="BXP1" s="405"/>
      <c r="BXQ1" s="405"/>
      <c r="BXR1" s="405"/>
      <c r="BXS1" s="405"/>
      <c r="BXT1" s="405"/>
      <c r="BXU1" s="405"/>
      <c r="BXV1" s="405"/>
      <c r="BXW1" s="405"/>
      <c r="BXX1" s="405"/>
      <c r="BXY1" s="405"/>
      <c r="BXZ1" s="405"/>
      <c r="BYA1" s="405"/>
      <c r="BYB1" s="405"/>
      <c r="BYC1" s="405"/>
      <c r="BYD1" s="405"/>
      <c r="BYE1" s="405"/>
      <c r="BYF1" s="405"/>
      <c r="BYG1" s="405"/>
      <c r="BYH1" s="405"/>
      <c r="BYI1" s="405"/>
      <c r="BYJ1" s="405"/>
      <c r="BYK1" s="405"/>
      <c r="BYL1" s="405"/>
      <c r="BYM1" s="405"/>
      <c r="BYN1" s="405"/>
      <c r="BYO1" s="405"/>
      <c r="BYP1" s="405"/>
      <c r="BYQ1" s="405"/>
      <c r="BYR1" s="405"/>
      <c r="BYS1" s="405"/>
      <c r="BYT1" s="405"/>
      <c r="BYU1" s="405"/>
      <c r="BYV1" s="405"/>
      <c r="BYW1" s="405"/>
      <c r="BYX1" s="405"/>
      <c r="BYY1" s="405"/>
      <c r="BYZ1" s="405"/>
      <c r="BZA1" s="405"/>
      <c r="BZB1" s="405"/>
      <c r="BZC1" s="405"/>
      <c r="BZD1" s="405"/>
      <c r="BZE1" s="405"/>
      <c r="BZF1" s="405"/>
      <c r="BZG1" s="405"/>
      <c r="BZH1" s="405"/>
      <c r="BZI1" s="405"/>
      <c r="BZJ1" s="405"/>
      <c r="BZK1" s="405"/>
      <c r="BZL1" s="405"/>
      <c r="BZM1" s="405"/>
      <c r="BZN1" s="405"/>
      <c r="BZO1" s="405"/>
      <c r="BZP1" s="405"/>
      <c r="BZQ1" s="405"/>
      <c r="BZR1" s="405"/>
      <c r="BZS1" s="405"/>
      <c r="BZT1" s="405"/>
      <c r="BZU1" s="405"/>
      <c r="BZV1" s="405"/>
      <c r="BZW1" s="405"/>
      <c r="BZX1" s="405"/>
      <c r="BZY1" s="405"/>
      <c r="BZZ1" s="405"/>
      <c r="CAA1" s="405"/>
      <c r="CAB1" s="405"/>
      <c r="CAC1" s="405"/>
      <c r="CAD1" s="405"/>
      <c r="CAE1" s="405"/>
      <c r="CAF1" s="405"/>
      <c r="CAG1" s="405"/>
      <c r="CAH1" s="405"/>
      <c r="CAI1" s="405"/>
      <c r="CAJ1" s="405"/>
      <c r="CAK1" s="405"/>
      <c r="CAL1" s="405"/>
      <c r="CAM1" s="405"/>
      <c r="CAN1" s="405"/>
      <c r="CAO1" s="405"/>
      <c r="CAP1" s="405"/>
      <c r="CAQ1" s="405"/>
      <c r="CAR1" s="405"/>
      <c r="CAS1" s="405"/>
      <c r="CAT1" s="405"/>
      <c r="CAU1" s="405"/>
      <c r="CAV1" s="405"/>
      <c r="CAW1" s="405"/>
      <c r="CAX1" s="405"/>
      <c r="CAY1" s="405"/>
      <c r="CAZ1" s="405"/>
      <c r="CBA1" s="405"/>
      <c r="CBB1" s="405"/>
      <c r="CBC1" s="405"/>
      <c r="CBD1" s="405"/>
      <c r="CBE1" s="405"/>
      <c r="CBF1" s="405"/>
      <c r="CBG1" s="405"/>
      <c r="CBH1" s="405"/>
      <c r="CBI1" s="405"/>
      <c r="CBJ1" s="405"/>
      <c r="CBK1" s="405"/>
      <c r="CBL1" s="405"/>
      <c r="CBM1" s="405"/>
      <c r="CBN1" s="405"/>
      <c r="CBO1" s="405"/>
      <c r="CBP1" s="405"/>
      <c r="CBQ1" s="405"/>
      <c r="CBR1" s="405"/>
      <c r="CBS1" s="405"/>
      <c r="CBT1" s="405"/>
      <c r="CBU1" s="405"/>
      <c r="CBV1" s="405"/>
      <c r="CBW1" s="405"/>
      <c r="CBX1" s="405"/>
      <c r="CBY1" s="405"/>
      <c r="CBZ1" s="405"/>
      <c r="CCA1" s="405"/>
      <c r="CCB1" s="405"/>
      <c r="CCC1" s="405"/>
      <c r="CCD1" s="405"/>
      <c r="CCE1" s="405"/>
      <c r="CCF1" s="405"/>
      <c r="CCG1" s="405"/>
      <c r="CCH1" s="405"/>
      <c r="CCI1" s="405"/>
      <c r="CCJ1" s="405"/>
      <c r="CCK1" s="405"/>
      <c r="CCL1" s="405"/>
      <c r="CCM1" s="405"/>
      <c r="CCN1" s="405"/>
      <c r="CCO1" s="405"/>
      <c r="CCP1" s="405"/>
      <c r="CCQ1" s="405"/>
      <c r="CCR1" s="405"/>
      <c r="CCS1" s="405"/>
      <c r="CCT1" s="405"/>
      <c r="CCU1" s="405"/>
      <c r="CCV1" s="405"/>
      <c r="CCW1" s="405"/>
      <c r="CCX1" s="405"/>
      <c r="CCY1" s="405"/>
      <c r="CCZ1" s="405"/>
      <c r="CDA1" s="405"/>
      <c r="CDB1" s="405"/>
      <c r="CDC1" s="405"/>
      <c r="CDD1" s="405"/>
      <c r="CDE1" s="405"/>
      <c r="CDF1" s="405"/>
      <c r="CDG1" s="405"/>
      <c r="CDH1" s="405"/>
      <c r="CDI1" s="405"/>
      <c r="CDJ1" s="405"/>
      <c r="CDK1" s="405"/>
      <c r="CDL1" s="405"/>
      <c r="CDM1" s="405"/>
      <c r="CDN1" s="405"/>
      <c r="CDO1" s="405"/>
      <c r="CDP1" s="405"/>
      <c r="CDQ1" s="405"/>
      <c r="CDR1" s="405"/>
      <c r="CDS1" s="405"/>
      <c r="CDT1" s="405"/>
      <c r="CDU1" s="405"/>
      <c r="CDV1" s="405"/>
      <c r="CDW1" s="405"/>
      <c r="CDX1" s="405"/>
      <c r="CDY1" s="405"/>
      <c r="CDZ1" s="405"/>
      <c r="CEA1" s="405"/>
      <c r="CEB1" s="405"/>
      <c r="CEC1" s="405"/>
      <c r="CED1" s="405"/>
      <c r="CEE1" s="405"/>
      <c r="CEF1" s="405"/>
      <c r="CEG1" s="405"/>
      <c r="CEH1" s="405"/>
      <c r="CEI1" s="405"/>
      <c r="CEJ1" s="405"/>
      <c r="CEK1" s="405"/>
      <c r="CEL1" s="405"/>
      <c r="CEM1" s="405"/>
      <c r="CEN1" s="405"/>
      <c r="CEO1" s="405"/>
      <c r="CEP1" s="405"/>
      <c r="CEQ1" s="405"/>
      <c r="CER1" s="405"/>
      <c r="CES1" s="405"/>
      <c r="CET1" s="405"/>
      <c r="CEU1" s="405"/>
      <c r="CEV1" s="405"/>
      <c r="CEW1" s="405"/>
      <c r="CEX1" s="405"/>
      <c r="CEY1" s="405"/>
      <c r="CEZ1" s="405"/>
      <c r="CFA1" s="405"/>
      <c r="CFB1" s="405"/>
      <c r="CFC1" s="405"/>
      <c r="CFD1" s="405"/>
      <c r="CFE1" s="405"/>
      <c r="CFF1" s="405"/>
      <c r="CFG1" s="405"/>
      <c r="CFH1" s="405"/>
      <c r="CFI1" s="405"/>
      <c r="CFJ1" s="405"/>
      <c r="CFK1" s="405"/>
      <c r="CFL1" s="405"/>
      <c r="CFM1" s="405"/>
      <c r="CFN1" s="405"/>
      <c r="CFO1" s="405"/>
      <c r="CFP1" s="405"/>
      <c r="CFQ1" s="405"/>
      <c r="CFR1" s="405"/>
      <c r="CFS1" s="405"/>
      <c r="CFT1" s="405"/>
      <c r="CFU1" s="405"/>
      <c r="CFV1" s="405"/>
      <c r="CFW1" s="405"/>
      <c r="CFX1" s="405"/>
      <c r="CFY1" s="405"/>
      <c r="CFZ1" s="405"/>
      <c r="CGA1" s="405"/>
      <c r="CGB1" s="405"/>
      <c r="CGC1" s="405"/>
      <c r="CGD1" s="405"/>
      <c r="CGE1" s="405"/>
      <c r="CGF1" s="405"/>
      <c r="CGG1" s="405"/>
      <c r="CGH1" s="405"/>
      <c r="CGI1" s="405"/>
      <c r="CGJ1" s="405"/>
      <c r="CGK1" s="405"/>
      <c r="CGL1" s="405"/>
      <c r="CGM1" s="405"/>
      <c r="CGN1" s="405"/>
      <c r="CGO1" s="405"/>
      <c r="CGP1" s="405"/>
      <c r="CGQ1" s="405"/>
      <c r="CGR1" s="405"/>
      <c r="CGS1" s="405"/>
      <c r="CGT1" s="405"/>
      <c r="CGU1" s="405"/>
      <c r="CGV1" s="405"/>
      <c r="CGW1" s="405"/>
      <c r="CGX1" s="405"/>
      <c r="CGY1" s="405"/>
      <c r="CGZ1" s="405"/>
      <c r="CHA1" s="405"/>
      <c r="CHB1" s="405"/>
      <c r="CHC1" s="405"/>
      <c r="CHD1" s="405"/>
      <c r="CHE1" s="405"/>
      <c r="CHF1" s="405"/>
      <c r="CHG1" s="405"/>
      <c r="CHH1" s="405"/>
      <c r="CHI1" s="405"/>
      <c r="CHJ1" s="405"/>
      <c r="CHK1" s="405"/>
      <c r="CHL1" s="405"/>
      <c r="CHM1" s="405"/>
      <c r="CHN1" s="405"/>
      <c r="CHO1" s="405"/>
      <c r="CHP1" s="405"/>
      <c r="CHQ1" s="405"/>
      <c r="CHR1" s="405"/>
      <c r="CHS1" s="405"/>
      <c r="CHT1" s="405"/>
      <c r="CHU1" s="405"/>
      <c r="CHV1" s="405"/>
      <c r="CHW1" s="405"/>
      <c r="CHX1" s="405"/>
      <c r="CHY1" s="405"/>
      <c r="CHZ1" s="405"/>
      <c r="CIA1" s="405"/>
      <c r="CIB1" s="405"/>
      <c r="CIC1" s="405"/>
      <c r="CID1" s="405"/>
      <c r="CIE1" s="405"/>
      <c r="CIF1" s="405"/>
      <c r="CIG1" s="405"/>
      <c r="CIH1" s="405"/>
      <c r="CII1" s="405"/>
      <c r="CIJ1" s="405"/>
      <c r="CIK1" s="405"/>
      <c r="CIL1" s="405"/>
      <c r="CIM1" s="405"/>
      <c r="CIN1" s="405"/>
      <c r="CIO1" s="405"/>
      <c r="CIP1" s="405"/>
      <c r="CIQ1" s="405"/>
      <c r="CIR1" s="405"/>
      <c r="CIS1" s="405"/>
      <c r="CIT1" s="405"/>
      <c r="CIU1" s="405"/>
      <c r="CIV1" s="405"/>
      <c r="CIW1" s="405"/>
      <c r="CIX1" s="405"/>
      <c r="CIY1" s="405"/>
      <c r="CIZ1" s="405"/>
      <c r="CJA1" s="405"/>
      <c r="CJB1" s="405"/>
      <c r="CJC1" s="405"/>
      <c r="CJD1" s="405"/>
      <c r="CJE1" s="405"/>
      <c r="CJF1" s="405"/>
      <c r="CJG1" s="405"/>
      <c r="CJH1" s="405"/>
      <c r="CJI1" s="405"/>
      <c r="CJJ1" s="405"/>
      <c r="CJK1" s="405"/>
      <c r="CJL1" s="405"/>
      <c r="CJM1" s="405"/>
      <c r="CJN1" s="405"/>
      <c r="CJO1" s="405"/>
      <c r="CJP1" s="405"/>
      <c r="CJQ1" s="405"/>
      <c r="CJR1" s="405"/>
      <c r="CJS1" s="405"/>
      <c r="CJT1" s="405"/>
      <c r="CJU1" s="405"/>
      <c r="CJV1" s="405"/>
      <c r="CJW1" s="405"/>
      <c r="CJX1" s="405"/>
      <c r="CJY1" s="405"/>
      <c r="CJZ1" s="405"/>
      <c r="CKA1" s="405"/>
      <c r="CKB1" s="405"/>
      <c r="CKC1" s="405"/>
      <c r="CKD1" s="405"/>
      <c r="CKE1" s="405"/>
      <c r="CKF1" s="405"/>
      <c r="CKG1" s="405"/>
      <c r="CKH1" s="405"/>
      <c r="CKI1" s="405"/>
      <c r="CKJ1" s="405"/>
      <c r="CKK1" s="405"/>
      <c r="CKL1" s="405"/>
      <c r="CKM1" s="405"/>
      <c r="CKN1" s="405"/>
      <c r="CKO1" s="405"/>
      <c r="CKP1" s="405"/>
      <c r="CKQ1" s="405"/>
      <c r="CKR1" s="405"/>
      <c r="CKS1" s="405"/>
      <c r="CKT1" s="405"/>
      <c r="CKU1" s="405"/>
      <c r="CKV1" s="405"/>
      <c r="CKW1" s="405"/>
      <c r="CKX1" s="405"/>
      <c r="CKY1" s="405"/>
      <c r="CKZ1" s="405"/>
      <c r="CLA1" s="405"/>
      <c r="CLB1" s="405"/>
      <c r="CLC1" s="405"/>
      <c r="CLD1" s="405"/>
      <c r="CLE1" s="405"/>
      <c r="CLF1" s="405"/>
      <c r="CLG1" s="405"/>
      <c r="CLH1" s="405"/>
      <c r="CLI1" s="405"/>
      <c r="CLJ1" s="405"/>
      <c r="CLK1" s="405"/>
      <c r="CLL1" s="405"/>
      <c r="CLM1" s="405"/>
      <c r="CLN1" s="405"/>
      <c r="CLO1" s="405"/>
      <c r="CLP1" s="405"/>
      <c r="CLQ1" s="405"/>
      <c r="CLR1" s="405"/>
      <c r="CLS1" s="405"/>
      <c r="CLT1" s="405"/>
      <c r="CLU1" s="405"/>
      <c r="CLV1" s="405"/>
      <c r="CLW1" s="405"/>
      <c r="CLX1" s="405"/>
      <c r="CLY1" s="405"/>
      <c r="CLZ1" s="405"/>
      <c r="CMA1" s="405"/>
      <c r="CMB1" s="405"/>
      <c r="CMC1" s="405"/>
      <c r="CMD1" s="405"/>
      <c r="CME1" s="405"/>
      <c r="CMF1" s="405"/>
      <c r="CMG1" s="405"/>
      <c r="CMH1" s="405"/>
      <c r="CMI1" s="405"/>
      <c r="CMJ1" s="405"/>
      <c r="CMK1" s="405"/>
      <c r="CML1" s="405"/>
      <c r="CMM1" s="405"/>
      <c r="CMN1" s="405"/>
      <c r="CMO1" s="405"/>
      <c r="CMP1" s="405"/>
      <c r="CMQ1" s="405"/>
      <c r="CMR1" s="405"/>
      <c r="CMS1" s="405"/>
      <c r="CMT1" s="405"/>
      <c r="CMU1" s="405"/>
      <c r="CMV1" s="405"/>
      <c r="CMW1" s="405"/>
      <c r="CMX1" s="405"/>
      <c r="CMY1" s="405"/>
      <c r="CMZ1" s="405"/>
      <c r="CNA1" s="405"/>
      <c r="CNB1" s="405"/>
      <c r="CNC1" s="405"/>
      <c r="CND1" s="405"/>
      <c r="CNE1" s="405"/>
      <c r="CNF1" s="405"/>
      <c r="CNG1" s="405"/>
      <c r="CNH1" s="405"/>
      <c r="CNI1" s="405"/>
      <c r="CNJ1" s="405"/>
      <c r="CNK1" s="405"/>
      <c r="CNL1" s="405"/>
      <c r="CNM1" s="405"/>
      <c r="CNN1" s="405"/>
      <c r="CNO1" s="405"/>
      <c r="CNP1" s="405"/>
      <c r="CNQ1" s="405"/>
      <c r="CNR1" s="405"/>
      <c r="CNS1" s="405"/>
      <c r="CNT1" s="405"/>
      <c r="CNU1" s="405"/>
      <c r="CNV1" s="405"/>
      <c r="CNW1" s="405"/>
      <c r="CNX1" s="405"/>
      <c r="CNY1" s="405"/>
      <c r="CNZ1" s="405"/>
      <c r="COA1" s="405"/>
      <c r="COB1" s="405"/>
      <c r="COC1" s="405"/>
      <c r="COD1" s="405"/>
      <c r="COE1" s="405"/>
      <c r="COF1" s="405"/>
      <c r="COG1" s="405"/>
      <c r="COH1" s="405"/>
      <c r="COI1" s="405"/>
      <c r="COJ1" s="405"/>
      <c r="COK1" s="405"/>
      <c r="COL1" s="405"/>
      <c r="COM1" s="405"/>
      <c r="CON1" s="405"/>
      <c r="COO1" s="405"/>
      <c r="COP1" s="405"/>
      <c r="COQ1" s="405"/>
      <c r="COR1" s="405"/>
      <c r="COS1" s="405"/>
      <c r="COT1" s="405"/>
      <c r="COU1" s="405"/>
      <c r="COV1" s="405"/>
      <c r="COW1" s="405"/>
      <c r="COX1" s="405"/>
      <c r="COY1" s="405"/>
    </row>
    <row r="2" spans="1:2443" s="410" customFormat="1" ht="57.75" customHeight="1" x14ac:dyDescent="0.35">
      <c r="A2" s="341"/>
      <c r="B2" s="341"/>
      <c r="C2" s="341"/>
      <c r="D2" s="341"/>
      <c r="E2" s="341" t="s">
        <v>337</v>
      </c>
      <c r="F2" s="341" t="s">
        <v>338</v>
      </c>
      <c r="G2" s="109" t="s">
        <v>339</v>
      </c>
      <c r="H2" s="341" t="s">
        <v>340</v>
      </c>
      <c r="I2" s="341" t="s">
        <v>341</v>
      </c>
      <c r="J2" s="341" t="s">
        <v>341</v>
      </c>
      <c r="K2" s="341" t="s">
        <v>341</v>
      </c>
      <c r="L2" s="341" t="s">
        <v>341</v>
      </c>
      <c r="M2" s="341" t="s">
        <v>342</v>
      </c>
      <c r="N2" s="341" t="s">
        <v>583</v>
      </c>
      <c r="O2" s="341" t="s">
        <v>344</v>
      </c>
      <c r="P2" s="341" t="s">
        <v>345</v>
      </c>
      <c r="Q2" s="406" t="s">
        <v>584</v>
      </c>
      <c r="R2" s="407"/>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8"/>
      <c r="CI2" s="408"/>
      <c r="CJ2" s="408"/>
      <c r="CK2" s="408"/>
      <c r="CL2" s="408"/>
      <c r="CM2" s="408"/>
      <c r="CN2" s="408"/>
      <c r="CO2" s="408"/>
      <c r="CP2" s="408"/>
      <c r="CQ2" s="408"/>
      <c r="CR2" s="408"/>
      <c r="CS2" s="408"/>
      <c r="CT2" s="408"/>
      <c r="CU2" s="408"/>
      <c r="CV2" s="408"/>
      <c r="CW2" s="408"/>
      <c r="CX2" s="408"/>
      <c r="CY2" s="408"/>
      <c r="CZ2" s="408"/>
      <c r="DA2" s="408"/>
      <c r="DB2" s="408"/>
      <c r="DC2" s="408"/>
      <c r="DD2" s="408"/>
      <c r="DE2" s="408"/>
      <c r="DF2" s="408"/>
      <c r="DG2" s="408"/>
      <c r="DH2" s="408"/>
      <c r="DI2" s="408"/>
      <c r="DJ2" s="408"/>
      <c r="DK2" s="408"/>
      <c r="DL2" s="408"/>
      <c r="DM2" s="408"/>
      <c r="DN2" s="408"/>
      <c r="DO2" s="408"/>
      <c r="DP2" s="408"/>
      <c r="DQ2" s="408"/>
      <c r="DR2" s="408"/>
      <c r="DS2" s="408"/>
      <c r="DT2" s="408"/>
      <c r="DU2" s="408"/>
      <c r="DV2" s="408"/>
      <c r="DW2" s="408"/>
      <c r="DX2" s="408"/>
      <c r="DY2" s="408"/>
      <c r="DZ2" s="408"/>
      <c r="EA2" s="408"/>
      <c r="EB2" s="408"/>
      <c r="EC2" s="408"/>
      <c r="ED2" s="408"/>
      <c r="EE2" s="408"/>
      <c r="EF2" s="408"/>
      <c r="EG2" s="408"/>
      <c r="EH2" s="408"/>
      <c r="EI2" s="408"/>
      <c r="EJ2" s="408"/>
      <c r="EK2" s="408"/>
      <c r="EL2" s="408"/>
      <c r="EM2" s="408"/>
      <c r="EN2" s="408"/>
      <c r="EO2" s="408"/>
      <c r="EP2" s="408"/>
      <c r="EQ2" s="408"/>
      <c r="ER2" s="408"/>
      <c r="ES2" s="408"/>
      <c r="ET2" s="408"/>
      <c r="EU2" s="408"/>
      <c r="EV2" s="408"/>
      <c r="EW2" s="408"/>
      <c r="EX2" s="408"/>
      <c r="EY2" s="408"/>
      <c r="EZ2" s="408"/>
      <c r="FA2" s="408"/>
      <c r="FB2" s="408"/>
      <c r="FC2" s="408"/>
      <c r="FD2" s="408"/>
      <c r="FE2" s="408"/>
      <c r="FF2" s="408"/>
      <c r="FG2" s="408"/>
      <c r="FH2" s="408"/>
      <c r="FI2" s="408"/>
      <c r="FJ2" s="408"/>
      <c r="FK2" s="408"/>
      <c r="FL2" s="408"/>
      <c r="FM2" s="408"/>
      <c r="FN2" s="408"/>
      <c r="FO2" s="408"/>
      <c r="FP2" s="408"/>
      <c r="FQ2" s="408"/>
      <c r="FR2" s="408"/>
      <c r="FS2" s="408"/>
      <c r="FT2" s="408"/>
      <c r="FU2" s="408"/>
      <c r="FV2" s="408"/>
      <c r="FW2" s="408"/>
      <c r="FX2" s="408"/>
      <c r="FY2" s="408"/>
      <c r="FZ2" s="408"/>
      <c r="GA2" s="408"/>
      <c r="GB2" s="408"/>
      <c r="GC2" s="408"/>
      <c r="GD2" s="408"/>
      <c r="GE2" s="408"/>
      <c r="GF2" s="408"/>
      <c r="GG2" s="408"/>
      <c r="GH2" s="408"/>
      <c r="GI2" s="408"/>
      <c r="GJ2" s="408"/>
      <c r="GK2" s="408"/>
      <c r="GL2" s="408"/>
      <c r="GM2" s="408"/>
      <c r="GN2" s="408"/>
      <c r="GO2" s="408"/>
      <c r="GP2" s="408"/>
      <c r="GQ2" s="408"/>
      <c r="GR2" s="408"/>
      <c r="GS2" s="408"/>
      <c r="GT2" s="408"/>
      <c r="GU2" s="408"/>
      <c r="GV2" s="408"/>
      <c r="GW2" s="408"/>
      <c r="GX2" s="408"/>
      <c r="GY2" s="408"/>
      <c r="GZ2" s="408"/>
      <c r="HA2" s="408"/>
      <c r="HB2" s="408"/>
      <c r="HC2" s="408"/>
      <c r="HD2" s="408"/>
      <c r="HE2" s="408"/>
      <c r="HF2" s="408"/>
      <c r="HG2" s="408"/>
      <c r="HH2" s="408"/>
      <c r="HI2" s="408"/>
      <c r="HJ2" s="408"/>
      <c r="HK2" s="408"/>
      <c r="HL2" s="408"/>
      <c r="HM2" s="408"/>
      <c r="HN2" s="408"/>
      <c r="HO2" s="408"/>
      <c r="HP2" s="408"/>
      <c r="HQ2" s="408"/>
      <c r="HR2" s="408"/>
      <c r="HS2" s="408"/>
      <c r="HT2" s="408"/>
      <c r="HU2" s="408"/>
      <c r="HV2" s="408"/>
      <c r="HW2" s="408"/>
      <c r="HX2" s="408"/>
      <c r="HY2" s="408"/>
      <c r="HZ2" s="408"/>
      <c r="IA2" s="408"/>
      <c r="IB2" s="408"/>
      <c r="IC2" s="408"/>
      <c r="ID2" s="408"/>
      <c r="IE2" s="408"/>
      <c r="IF2" s="408"/>
      <c r="IG2" s="408"/>
      <c r="IH2" s="408"/>
      <c r="II2" s="408"/>
      <c r="IJ2" s="408"/>
      <c r="IK2" s="408"/>
      <c r="IL2" s="408"/>
      <c r="IM2" s="408"/>
      <c r="IN2" s="408"/>
      <c r="IO2" s="408"/>
      <c r="IP2" s="408"/>
      <c r="IQ2" s="408"/>
      <c r="IR2" s="408"/>
      <c r="IS2" s="408"/>
      <c r="IT2" s="408"/>
      <c r="IU2" s="408"/>
      <c r="IV2" s="408"/>
      <c r="IW2" s="408"/>
      <c r="IX2" s="408"/>
      <c r="IY2" s="408"/>
      <c r="IZ2" s="408"/>
      <c r="JA2" s="408"/>
      <c r="JB2" s="408"/>
      <c r="JC2" s="408"/>
      <c r="JD2" s="408"/>
      <c r="JE2" s="408"/>
      <c r="JF2" s="408"/>
      <c r="JG2" s="408"/>
      <c r="JH2" s="408"/>
      <c r="JI2" s="408"/>
      <c r="JJ2" s="408"/>
      <c r="JK2" s="408"/>
      <c r="JL2" s="408"/>
      <c r="JM2" s="408"/>
      <c r="JN2" s="408"/>
      <c r="JO2" s="408"/>
      <c r="JP2" s="408"/>
      <c r="JQ2" s="408"/>
      <c r="JR2" s="408"/>
      <c r="JS2" s="408"/>
      <c r="JT2" s="408"/>
      <c r="JU2" s="408"/>
      <c r="JV2" s="408"/>
      <c r="JW2" s="408"/>
      <c r="JX2" s="408"/>
      <c r="JY2" s="408"/>
      <c r="JZ2" s="408"/>
      <c r="KA2" s="408"/>
      <c r="KB2" s="408"/>
      <c r="KC2" s="408"/>
      <c r="KD2" s="408"/>
      <c r="KE2" s="408"/>
      <c r="KF2" s="408"/>
      <c r="KG2" s="408"/>
      <c r="KH2" s="408"/>
      <c r="KI2" s="408"/>
      <c r="KJ2" s="408"/>
      <c r="KK2" s="408"/>
      <c r="KL2" s="408"/>
      <c r="KM2" s="408"/>
      <c r="KN2" s="408"/>
      <c r="KO2" s="408"/>
      <c r="KP2" s="408"/>
      <c r="KQ2" s="408"/>
      <c r="KR2" s="408"/>
      <c r="KS2" s="408"/>
      <c r="KT2" s="408"/>
      <c r="KU2" s="408"/>
      <c r="KV2" s="408"/>
      <c r="KW2" s="408"/>
      <c r="KX2" s="408"/>
      <c r="KY2" s="408"/>
      <c r="KZ2" s="408"/>
      <c r="LA2" s="408"/>
      <c r="LB2" s="408"/>
      <c r="LC2" s="408"/>
      <c r="LD2" s="408"/>
      <c r="LE2" s="408"/>
      <c r="LF2" s="408"/>
      <c r="LG2" s="408"/>
      <c r="LH2" s="408"/>
      <c r="LI2" s="408"/>
      <c r="LJ2" s="408"/>
      <c r="LK2" s="408"/>
      <c r="LL2" s="408"/>
      <c r="LM2" s="408"/>
      <c r="LN2" s="408"/>
      <c r="LO2" s="408"/>
      <c r="LP2" s="408"/>
      <c r="LQ2" s="408"/>
      <c r="LR2" s="408"/>
      <c r="LS2" s="408"/>
      <c r="LT2" s="408"/>
      <c r="LU2" s="408"/>
      <c r="LV2" s="408"/>
      <c r="LW2" s="408"/>
      <c r="LX2" s="408"/>
      <c r="LY2" s="408"/>
      <c r="LZ2" s="408"/>
      <c r="MA2" s="408"/>
      <c r="MB2" s="408"/>
      <c r="MC2" s="408"/>
      <c r="MD2" s="408"/>
      <c r="ME2" s="408"/>
      <c r="MF2" s="408"/>
      <c r="MG2" s="408"/>
      <c r="MH2" s="408"/>
      <c r="MI2" s="408"/>
      <c r="MJ2" s="408"/>
      <c r="MK2" s="408"/>
      <c r="ML2" s="408"/>
      <c r="MM2" s="408"/>
      <c r="MN2" s="408"/>
      <c r="MO2" s="408"/>
      <c r="MP2" s="408"/>
      <c r="MQ2" s="408"/>
      <c r="MR2" s="408"/>
      <c r="MS2" s="408"/>
      <c r="MT2" s="408"/>
      <c r="MU2" s="408"/>
      <c r="MV2" s="408"/>
      <c r="MW2" s="408"/>
      <c r="MX2" s="408"/>
      <c r="MY2" s="408"/>
      <c r="MZ2" s="408"/>
      <c r="NA2" s="408"/>
      <c r="NB2" s="408"/>
      <c r="NC2" s="408"/>
      <c r="ND2" s="408"/>
      <c r="NE2" s="408"/>
      <c r="NF2" s="408"/>
      <c r="NG2" s="408"/>
      <c r="NH2" s="408"/>
      <c r="NI2" s="408"/>
      <c r="NJ2" s="408"/>
      <c r="NK2" s="408"/>
      <c r="NL2" s="408"/>
      <c r="NM2" s="408"/>
      <c r="NN2" s="408"/>
      <c r="NO2" s="408"/>
      <c r="NP2" s="408"/>
      <c r="NQ2" s="408"/>
      <c r="NR2" s="408"/>
      <c r="NS2" s="408"/>
      <c r="NT2" s="408"/>
      <c r="NU2" s="408"/>
      <c r="NV2" s="408"/>
      <c r="NW2" s="408"/>
      <c r="NX2" s="408"/>
      <c r="NY2" s="408"/>
      <c r="NZ2" s="408"/>
      <c r="OA2" s="408"/>
      <c r="OB2" s="408"/>
      <c r="OC2" s="408"/>
      <c r="OD2" s="408"/>
      <c r="OE2" s="408"/>
      <c r="OF2" s="408"/>
      <c r="OG2" s="408"/>
      <c r="OH2" s="408"/>
      <c r="OI2" s="408"/>
      <c r="OJ2" s="408"/>
      <c r="OK2" s="408"/>
      <c r="OL2" s="408"/>
      <c r="OM2" s="408"/>
      <c r="ON2" s="408"/>
      <c r="OO2" s="408"/>
      <c r="OP2" s="408"/>
      <c r="OQ2" s="408"/>
      <c r="OR2" s="408"/>
      <c r="OS2" s="408"/>
      <c r="OT2" s="408"/>
      <c r="OU2" s="408"/>
      <c r="OV2" s="408"/>
      <c r="OW2" s="408"/>
      <c r="OX2" s="408"/>
      <c r="OY2" s="408"/>
      <c r="OZ2" s="408"/>
      <c r="PA2" s="408"/>
      <c r="PB2" s="408"/>
      <c r="PC2" s="408"/>
      <c r="PD2" s="408"/>
      <c r="PE2" s="408"/>
      <c r="PF2" s="408"/>
      <c r="PG2" s="408"/>
      <c r="PH2" s="408"/>
      <c r="PI2" s="408"/>
      <c r="PJ2" s="408"/>
      <c r="PK2" s="408"/>
      <c r="PL2" s="408"/>
      <c r="PM2" s="408"/>
      <c r="PN2" s="408"/>
      <c r="PO2" s="408"/>
      <c r="PP2" s="408"/>
      <c r="PQ2" s="408"/>
      <c r="PR2" s="408"/>
      <c r="PS2" s="408"/>
      <c r="PT2" s="408"/>
      <c r="PU2" s="408"/>
      <c r="PV2" s="408"/>
      <c r="PW2" s="408"/>
      <c r="PX2" s="408"/>
      <c r="PY2" s="408"/>
      <c r="PZ2" s="408"/>
      <c r="QA2" s="408"/>
      <c r="QB2" s="408"/>
      <c r="QC2" s="408"/>
      <c r="QD2" s="408"/>
      <c r="QE2" s="408"/>
      <c r="QF2" s="408"/>
      <c r="QG2" s="408"/>
      <c r="QH2" s="408"/>
      <c r="QI2" s="408"/>
      <c r="QJ2" s="408"/>
      <c r="QK2" s="408"/>
      <c r="QL2" s="408"/>
      <c r="QM2" s="408"/>
      <c r="QN2" s="408"/>
      <c r="QO2" s="408"/>
      <c r="QP2" s="408"/>
      <c r="QQ2" s="408"/>
      <c r="QR2" s="408"/>
      <c r="QS2" s="408"/>
      <c r="QT2" s="408"/>
      <c r="QU2" s="408"/>
      <c r="QV2" s="408"/>
      <c r="QW2" s="408"/>
      <c r="QX2" s="408"/>
      <c r="QY2" s="408"/>
      <c r="QZ2" s="408"/>
      <c r="RA2" s="408"/>
      <c r="RB2" s="408"/>
      <c r="RC2" s="408"/>
      <c r="RD2" s="408"/>
      <c r="RE2" s="408"/>
      <c r="RF2" s="408"/>
      <c r="RG2" s="408"/>
      <c r="RH2" s="408"/>
      <c r="RI2" s="408"/>
      <c r="RJ2" s="408"/>
      <c r="RK2" s="408"/>
      <c r="RL2" s="408"/>
      <c r="RM2" s="408"/>
      <c r="RN2" s="408"/>
      <c r="RO2" s="408"/>
      <c r="RP2" s="408"/>
      <c r="RQ2" s="408"/>
      <c r="RR2" s="408"/>
      <c r="RS2" s="408"/>
      <c r="RT2" s="408"/>
      <c r="RU2" s="408"/>
      <c r="RV2" s="408"/>
      <c r="RW2" s="408"/>
      <c r="RX2" s="408"/>
      <c r="RY2" s="408"/>
      <c r="RZ2" s="408"/>
      <c r="SA2" s="408"/>
      <c r="SB2" s="408"/>
      <c r="SC2" s="408"/>
      <c r="SD2" s="408"/>
      <c r="SE2" s="408"/>
      <c r="SF2" s="408"/>
      <c r="SG2" s="408"/>
      <c r="SH2" s="408"/>
      <c r="SI2" s="408"/>
      <c r="SJ2" s="408"/>
      <c r="SK2" s="408"/>
      <c r="SL2" s="408"/>
      <c r="SM2" s="408"/>
      <c r="SN2" s="408"/>
      <c r="SO2" s="408"/>
      <c r="SP2" s="408"/>
      <c r="SQ2" s="408"/>
      <c r="SR2" s="408"/>
      <c r="SS2" s="408"/>
      <c r="ST2" s="408"/>
      <c r="SU2" s="408"/>
      <c r="SV2" s="408"/>
      <c r="SW2" s="408"/>
      <c r="SX2" s="408"/>
      <c r="SY2" s="408"/>
      <c r="SZ2" s="408"/>
      <c r="TA2" s="408"/>
      <c r="TB2" s="408"/>
      <c r="TC2" s="408"/>
      <c r="TD2" s="408"/>
      <c r="TE2" s="408"/>
      <c r="TF2" s="408"/>
      <c r="TG2" s="408"/>
      <c r="TH2" s="408"/>
      <c r="TI2" s="408"/>
      <c r="TJ2" s="408"/>
      <c r="TK2" s="408"/>
      <c r="TL2" s="408"/>
      <c r="TM2" s="408"/>
      <c r="TN2" s="408"/>
      <c r="TO2" s="408"/>
      <c r="TP2" s="408"/>
      <c r="TQ2" s="408"/>
      <c r="TR2" s="408"/>
      <c r="TS2" s="408"/>
      <c r="TT2" s="408"/>
      <c r="TU2" s="408"/>
      <c r="TV2" s="408"/>
      <c r="TW2" s="408"/>
      <c r="TX2" s="408"/>
      <c r="TY2" s="408"/>
      <c r="TZ2" s="408"/>
      <c r="UA2" s="408"/>
      <c r="UB2" s="408"/>
      <c r="UC2" s="408"/>
      <c r="UD2" s="408"/>
      <c r="UE2" s="408"/>
      <c r="UF2" s="408"/>
      <c r="UG2" s="408"/>
      <c r="UH2" s="408"/>
      <c r="UI2" s="408"/>
      <c r="UJ2" s="408"/>
      <c r="UK2" s="408"/>
      <c r="UL2" s="408"/>
      <c r="UM2" s="408"/>
      <c r="UN2" s="408"/>
      <c r="UO2" s="408"/>
      <c r="UP2" s="408"/>
      <c r="UQ2" s="408"/>
      <c r="UR2" s="408"/>
      <c r="US2" s="408"/>
      <c r="UT2" s="408"/>
      <c r="UU2" s="408"/>
      <c r="UV2" s="408"/>
      <c r="UW2" s="408"/>
      <c r="UX2" s="408"/>
      <c r="UY2" s="408"/>
      <c r="UZ2" s="408"/>
      <c r="VA2" s="408"/>
      <c r="VB2" s="408"/>
      <c r="VC2" s="408"/>
      <c r="VD2" s="408"/>
      <c r="VE2" s="408"/>
      <c r="VF2" s="408"/>
      <c r="VG2" s="408"/>
      <c r="VH2" s="408"/>
      <c r="VI2" s="408"/>
      <c r="VJ2" s="408"/>
      <c r="VK2" s="408"/>
      <c r="VL2" s="408"/>
      <c r="VM2" s="408"/>
      <c r="VN2" s="408"/>
      <c r="VO2" s="408"/>
      <c r="VP2" s="408"/>
      <c r="VQ2" s="408"/>
      <c r="VR2" s="408"/>
      <c r="VS2" s="408"/>
      <c r="VT2" s="408"/>
      <c r="VU2" s="408"/>
      <c r="VV2" s="408"/>
      <c r="VW2" s="408"/>
      <c r="VX2" s="408"/>
      <c r="VY2" s="408"/>
      <c r="VZ2" s="408"/>
      <c r="WA2" s="408"/>
      <c r="WB2" s="408"/>
      <c r="WC2" s="408"/>
      <c r="WD2" s="408"/>
      <c r="WE2" s="408"/>
      <c r="WF2" s="408"/>
      <c r="WG2" s="408"/>
      <c r="WH2" s="408"/>
      <c r="WI2" s="408"/>
      <c r="WJ2" s="408"/>
      <c r="WK2" s="408"/>
      <c r="WL2" s="408"/>
      <c r="WM2" s="408"/>
      <c r="WN2" s="408"/>
      <c r="WO2" s="408"/>
      <c r="WP2" s="408"/>
      <c r="WQ2" s="408"/>
      <c r="WR2" s="408"/>
      <c r="WS2" s="408"/>
      <c r="WT2" s="408"/>
      <c r="WU2" s="408"/>
      <c r="WV2" s="408"/>
      <c r="WW2" s="408"/>
      <c r="WX2" s="408"/>
      <c r="WY2" s="408"/>
      <c r="WZ2" s="408"/>
      <c r="XA2" s="408"/>
      <c r="XB2" s="408"/>
      <c r="XC2" s="408"/>
      <c r="XD2" s="408"/>
      <c r="XE2" s="408"/>
      <c r="XF2" s="408"/>
      <c r="XG2" s="408"/>
      <c r="XH2" s="408"/>
      <c r="XI2" s="408"/>
      <c r="XJ2" s="408"/>
      <c r="XK2" s="408"/>
      <c r="XL2" s="408"/>
      <c r="XM2" s="408"/>
      <c r="XN2" s="408"/>
      <c r="XO2" s="408"/>
      <c r="XP2" s="408"/>
      <c r="XQ2" s="408"/>
      <c r="XR2" s="409"/>
      <c r="XS2" s="409"/>
      <c r="XT2" s="409"/>
      <c r="XU2" s="409"/>
      <c r="XV2" s="409"/>
      <c r="XW2" s="409"/>
      <c r="XX2" s="409"/>
      <c r="XY2" s="409"/>
      <c r="XZ2" s="409"/>
      <c r="YA2" s="409"/>
      <c r="YB2" s="409"/>
      <c r="YC2" s="409"/>
      <c r="YD2" s="409"/>
      <c r="YE2" s="409"/>
      <c r="YF2" s="409"/>
      <c r="YG2" s="409"/>
      <c r="YH2" s="409"/>
      <c r="YI2" s="409"/>
      <c r="YJ2" s="409"/>
      <c r="YK2" s="409"/>
      <c r="YL2" s="409"/>
      <c r="YM2" s="409"/>
      <c r="YN2" s="409"/>
      <c r="YO2" s="409"/>
      <c r="YP2" s="409"/>
      <c r="YQ2" s="409"/>
      <c r="YR2" s="409"/>
      <c r="YS2" s="409"/>
      <c r="YT2" s="409"/>
      <c r="YU2" s="409"/>
      <c r="YV2" s="409"/>
      <c r="YW2" s="409"/>
      <c r="YX2" s="409"/>
      <c r="YY2" s="409"/>
      <c r="YZ2" s="409"/>
      <c r="ZA2" s="409"/>
      <c r="ZB2" s="409"/>
      <c r="ZC2" s="409"/>
      <c r="ZD2" s="409"/>
      <c r="ZE2" s="409"/>
      <c r="ZF2" s="409"/>
      <c r="ZG2" s="409"/>
      <c r="ZH2" s="409"/>
      <c r="ZI2" s="409"/>
      <c r="ZJ2" s="409"/>
      <c r="ZK2" s="409"/>
      <c r="ZL2" s="409"/>
      <c r="ZM2" s="409"/>
      <c r="ZN2" s="409"/>
      <c r="ZO2" s="409"/>
      <c r="ZP2" s="409"/>
      <c r="ZQ2" s="409"/>
      <c r="ZR2" s="409"/>
      <c r="ZS2" s="409"/>
      <c r="ZT2" s="409"/>
      <c r="ZU2" s="409"/>
      <c r="ZV2" s="409"/>
      <c r="ZW2" s="409"/>
      <c r="ZX2" s="409"/>
      <c r="ZY2" s="409"/>
      <c r="ZZ2" s="409"/>
      <c r="AAA2" s="409"/>
      <c r="AAB2" s="409"/>
      <c r="AAC2" s="409"/>
      <c r="AAD2" s="409"/>
      <c r="AAE2" s="409"/>
      <c r="AAF2" s="409"/>
      <c r="AAG2" s="409"/>
      <c r="AAH2" s="409"/>
      <c r="AAI2" s="409"/>
      <c r="AAJ2" s="409"/>
      <c r="AAK2" s="409"/>
      <c r="AAL2" s="409"/>
      <c r="AAM2" s="409"/>
      <c r="AAN2" s="409"/>
      <c r="AAO2" s="409"/>
      <c r="AAP2" s="409"/>
      <c r="AAQ2" s="409"/>
      <c r="AAR2" s="409"/>
      <c r="AAS2" s="409"/>
      <c r="AAT2" s="409"/>
      <c r="AAU2" s="409"/>
      <c r="AAV2" s="409"/>
      <c r="AAW2" s="409"/>
      <c r="AAX2" s="409"/>
      <c r="AAY2" s="409"/>
      <c r="AAZ2" s="409"/>
      <c r="ABA2" s="409"/>
      <c r="ABB2" s="409"/>
      <c r="ABC2" s="409"/>
      <c r="ABD2" s="409"/>
      <c r="ABE2" s="409"/>
      <c r="ABF2" s="409"/>
      <c r="ABG2" s="409"/>
      <c r="ABH2" s="409"/>
      <c r="ABI2" s="409"/>
      <c r="ABJ2" s="409"/>
      <c r="ABK2" s="409"/>
      <c r="ABL2" s="409"/>
      <c r="ABM2" s="409"/>
      <c r="ABN2" s="409"/>
      <c r="ABO2" s="409"/>
      <c r="ABP2" s="409"/>
      <c r="ABQ2" s="409"/>
      <c r="ABR2" s="409"/>
      <c r="ABS2" s="409"/>
      <c r="ABT2" s="409"/>
      <c r="ABU2" s="409"/>
      <c r="ABV2" s="409"/>
      <c r="ABW2" s="409"/>
      <c r="ABX2" s="409"/>
      <c r="ABY2" s="409"/>
      <c r="ABZ2" s="409"/>
      <c r="ACA2" s="409"/>
      <c r="ACB2" s="409"/>
      <c r="ACC2" s="409"/>
      <c r="ACD2" s="409"/>
      <c r="ACE2" s="409"/>
      <c r="ACF2" s="409"/>
      <c r="ACG2" s="409"/>
      <c r="ACH2" s="409"/>
      <c r="ACI2" s="409"/>
      <c r="ACJ2" s="409"/>
      <c r="ACK2" s="409"/>
      <c r="ACL2" s="409"/>
      <c r="ACM2" s="409"/>
      <c r="ACN2" s="409"/>
      <c r="ACO2" s="409"/>
      <c r="ACP2" s="409"/>
      <c r="ACQ2" s="409"/>
      <c r="ACR2" s="409"/>
      <c r="ACS2" s="409"/>
      <c r="ACT2" s="409"/>
      <c r="ACU2" s="409"/>
      <c r="ACV2" s="409"/>
      <c r="ACW2" s="409"/>
      <c r="ACX2" s="409"/>
      <c r="ACY2" s="409"/>
      <c r="ACZ2" s="409"/>
      <c r="ADA2" s="409"/>
      <c r="ADB2" s="409"/>
      <c r="ADC2" s="409"/>
      <c r="ADD2" s="409"/>
      <c r="ADE2" s="409"/>
      <c r="ADF2" s="409"/>
      <c r="ADG2" s="409"/>
      <c r="ADH2" s="409"/>
      <c r="ADI2" s="409"/>
      <c r="ADJ2" s="409"/>
      <c r="ADK2" s="409"/>
      <c r="ADL2" s="409"/>
      <c r="ADM2" s="409"/>
      <c r="ADN2" s="409"/>
      <c r="ADO2" s="409"/>
      <c r="ADP2" s="409"/>
      <c r="ADQ2" s="409"/>
      <c r="ADR2" s="409"/>
      <c r="ADS2" s="409"/>
      <c r="ADT2" s="409"/>
      <c r="ADU2" s="409"/>
      <c r="ADV2" s="409"/>
      <c r="ADW2" s="409"/>
      <c r="ADX2" s="409"/>
      <c r="ADY2" s="409"/>
      <c r="ADZ2" s="409"/>
      <c r="AEA2" s="409"/>
      <c r="AEB2" s="409"/>
      <c r="AEC2" s="409"/>
      <c r="AED2" s="409"/>
      <c r="AEE2" s="409"/>
      <c r="AEF2" s="409"/>
      <c r="AEG2" s="409"/>
      <c r="AEH2" s="409"/>
      <c r="AEI2" s="409"/>
      <c r="AEJ2" s="409"/>
      <c r="AEK2" s="409"/>
      <c r="AEL2" s="409"/>
      <c r="AEM2" s="409"/>
      <c r="AEN2" s="409"/>
      <c r="AEO2" s="409"/>
      <c r="AEP2" s="409"/>
      <c r="AEQ2" s="409"/>
      <c r="AER2" s="409"/>
      <c r="AES2" s="409"/>
      <c r="AET2" s="409"/>
      <c r="AEU2" s="409"/>
      <c r="AEV2" s="409"/>
      <c r="AEW2" s="409"/>
      <c r="AEX2" s="409"/>
      <c r="AEY2" s="409"/>
      <c r="AEZ2" s="409"/>
      <c r="AFA2" s="409"/>
      <c r="AFB2" s="409"/>
      <c r="AFC2" s="409"/>
      <c r="AFD2" s="409"/>
      <c r="AFE2" s="409"/>
      <c r="AFF2" s="409"/>
      <c r="AFG2" s="409"/>
      <c r="AFH2" s="409"/>
      <c r="AFI2" s="409"/>
      <c r="AFJ2" s="409"/>
      <c r="AFK2" s="409"/>
      <c r="AFL2" s="409"/>
      <c r="AFM2" s="409"/>
      <c r="AFN2" s="409"/>
      <c r="AFO2" s="409"/>
      <c r="AFP2" s="409"/>
      <c r="AFQ2" s="409"/>
      <c r="AFR2" s="409"/>
      <c r="AFS2" s="409"/>
      <c r="AFT2" s="409"/>
      <c r="AFU2" s="409"/>
      <c r="AFV2" s="409"/>
      <c r="AFW2" s="409"/>
      <c r="AFX2" s="409"/>
      <c r="AFY2" s="409"/>
      <c r="AFZ2" s="409"/>
      <c r="AGA2" s="409"/>
      <c r="AGB2" s="409"/>
      <c r="AGC2" s="409"/>
      <c r="AGD2" s="409"/>
      <c r="AGE2" s="409"/>
      <c r="AGF2" s="409"/>
      <c r="AGG2" s="409"/>
      <c r="AGH2" s="409"/>
      <c r="AGI2" s="409"/>
      <c r="AGJ2" s="409"/>
      <c r="AGK2" s="409"/>
      <c r="AGL2" s="409"/>
      <c r="AGM2" s="409"/>
      <c r="AGN2" s="409"/>
      <c r="AGO2" s="409"/>
      <c r="AGP2" s="409"/>
      <c r="AGQ2" s="409"/>
      <c r="AGR2" s="409"/>
      <c r="AGS2" s="409"/>
      <c r="AGT2" s="409"/>
      <c r="AGU2" s="409"/>
      <c r="AGV2" s="409"/>
      <c r="AGW2" s="409"/>
      <c r="AGX2" s="409"/>
      <c r="AGY2" s="409"/>
      <c r="AGZ2" s="409"/>
      <c r="AHA2" s="409"/>
      <c r="AHB2" s="409"/>
      <c r="AHC2" s="409"/>
      <c r="AHD2" s="409"/>
      <c r="AHE2" s="409"/>
      <c r="AHF2" s="409"/>
      <c r="AHG2" s="409"/>
      <c r="AHH2" s="409"/>
      <c r="AHI2" s="409"/>
      <c r="AHJ2" s="409"/>
      <c r="AHK2" s="409"/>
      <c r="AHL2" s="409"/>
      <c r="AHM2" s="409"/>
      <c r="AHN2" s="409"/>
      <c r="AHO2" s="409"/>
      <c r="AHP2" s="409"/>
      <c r="AHQ2" s="409"/>
      <c r="AHR2" s="409"/>
      <c r="AHS2" s="409"/>
      <c r="AHT2" s="409"/>
      <c r="AHU2" s="409"/>
      <c r="AHV2" s="409"/>
      <c r="AHW2" s="409"/>
      <c r="AHX2" s="409"/>
      <c r="AHY2" s="409"/>
      <c r="AHZ2" s="409"/>
      <c r="AIA2" s="409"/>
      <c r="AIB2" s="409"/>
      <c r="AIC2" s="409"/>
      <c r="AID2" s="409"/>
      <c r="AIE2" s="409"/>
      <c r="AIF2" s="409"/>
      <c r="AIG2" s="409"/>
      <c r="AIH2" s="409"/>
      <c r="AII2" s="409"/>
      <c r="AIJ2" s="409"/>
      <c r="AIK2" s="409"/>
      <c r="AIL2" s="409"/>
      <c r="AIM2" s="409"/>
      <c r="AIN2" s="409"/>
      <c r="AIO2" s="409"/>
      <c r="AIP2" s="409"/>
      <c r="AIQ2" s="409"/>
      <c r="AIR2" s="409"/>
      <c r="AIS2" s="409"/>
      <c r="AIT2" s="409"/>
      <c r="AIU2" s="409"/>
      <c r="AIV2" s="409"/>
      <c r="AIW2" s="409"/>
      <c r="AIX2" s="409"/>
      <c r="AIY2" s="409"/>
      <c r="AIZ2" s="409"/>
      <c r="AJA2" s="409"/>
      <c r="AJB2" s="409"/>
      <c r="AJC2" s="409"/>
      <c r="AJD2" s="409"/>
      <c r="AJE2" s="409"/>
      <c r="AJF2" s="409"/>
      <c r="AJG2" s="409"/>
      <c r="AJH2" s="409"/>
      <c r="AJI2" s="409"/>
      <c r="AJJ2" s="409"/>
      <c r="AJK2" s="409"/>
      <c r="AJL2" s="409"/>
      <c r="AJM2" s="409"/>
      <c r="AJN2" s="409"/>
      <c r="AJO2" s="409"/>
      <c r="AJP2" s="409"/>
      <c r="AJQ2" s="409"/>
      <c r="AJR2" s="409"/>
      <c r="AJS2" s="409"/>
      <c r="AJT2" s="409"/>
      <c r="AJU2" s="409"/>
      <c r="AJV2" s="409"/>
      <c r="AJW2" s="409"/>
      <c r="AJX2" s="409"/>
      <c r="AJY2" s="409"/>
      <c r="AJZ2" s="409"/>
      <c r="AKA2" s="409"/>
      <c r="AKB2" s="409"/>
      <c r="AKC2" s="409"/>
      <c r="AKD2" s="409"/>
      <c r="AKE2" s="409"/>
      <c r="AKF2" s="409"/>
      <c r="AKG2" s="409"/>
      <c r="AKH2" s="409"/>
      <c r="AKI2" s="409"/>
      <c r="AKJ2" s="409"/>
      <c r="AKK2" s="409"/>
      <c r="AKL2" s="409"/>
      <c r="AKM2" s="409"/>
      <c r="AKN2" s="409"/>
      <c r="AKO2" s="409"/>
      <c r="AKP2" s="409"/>
      <c r="AKQ2" s="409"/>
      <c r="AKR2" s="409"/>
      <c r="AKS2" s="409"/>
      <c r="AKT2" s="409"/>
      <c r="AKU2" s="409"/>
      <c r="AKV2" s="409"/>
      <c r="AKW2" s="409"/>
      <c r="AKX2" s="409"/>
      <c r="AKY2" s="409"/>
      <c r="AKZ2" s="409"/>
      <c r="ALA2" s="409"/>
      <c r="ALB2" s="409"/>
      <c r="ALC2" s="409"/>
      <c r="ALD2" s="409"/>
      <c r="ALE2" s="409"/>
      <c r="ALF2" s="409"/>
      <c r="ALG2" s="409"/>
      <c r="ALH2" s="409"/>
      <c r="ALI2" s="409"/>
      <c r="ALJ2" s="409"/>
      <c r="ALK2" s="409"/>
      <c r="ALL2" s="409"/>
      <c r="ALM2" s="409"/>
      <c r="ALN2" s="409"/>
      <c r="ALO2" s="409"/>
      <c r="ALP2" s="409"/>
      <c r="ALQ2" s="409"/>
      <c r="ALR2" s="409"/>
      <c r="ALS2" s="409"/>
      <c r="ALT2" s="409"/>
      <c r="ALU2" s="409"/>
      <c r="ALV2" s="409"/>
      <c r="ALW2" s="409"/>
      <c r="ALX2" s="409"/>
      <c r="ALY2" s="409"/>
      <c r="ALZ2" s="409"/>
      <c r="AMA2" s="409"/>
      <c r="AMB2" s="409"/>
      <c r="AMC2" s="409"/>
      <c r="AMD2" s="409"/>
      <c r="AME2" s="409"/>
      <c r="AMF2" s="409"/>
      <c r="AMG2" s="409"/>
      <c r="AMH2" s="409"/>
      <c r="AMI2" s="409"/>
      <c r="AMJ2" s="409"/>
      <c r="AMK2" s="409"/>
      <c r="AML2" s="409"/>
      <c r="AMM2" s="409"/>
      <c r="AMN2" s="409"/>
      <c r="AMO2" s="409"/>
      <c r="AMP2" s="409"/>
      <c r="AMQ2" s="409"/>
      <c r="AMR2" s="409"/>
      <c r="AMS2" s="409"/>
      <c r="AMT2" s="409"/>
      <c r="AMU2" s="409"/>
      <c r="AMV2" s="409"/>
      <c r="AMW2" s="409"/>
      <c r="AMX2" s="409"/>
      <c r="AMY2" s="409"/>
      <c r="AMZ2" s="409"/>
      <c r="ANA2" s="409"/>
      <c r="ANB2" s="409"/>
      <c r="ANC2" s="409"/>
      <c r="AND2" s="409"/>
      <c r="ANE2" s="409"/>
      <c r="ANF2" s="409"/>
      <c r="ANG2" s="409"/>
      <c r="ANH2" s="409"/>
      <c r="ANI2" s="409"/>
      <c r="ANJ2" s="409"/>
      <c r="ANK2" s="409"/>
      <c r="ANL2" s="409"/>
      <c r="ANM2" s="409"/>
      <c r="ANN2" s="409"/>
      <c r="ANO2" s="409"/>
      <c r="ANP2" s="409"/>
      <c r="ANQ2" s="409"/>
      <c r="ANR2" s="409"/>
      <c r="ANS2" s="409"/>
      <c r="ANT2" s="409"/>
      <c r="ANU2" s="409"/>
      <c r="ANV2" s="409"/>
      <c r="ANW2" s="409"/>
      <c r="ANX2" s="409"/>
      <c r="ANY2" s="409"/>
      <c r="ANZ2" s="409"/>
      <c r="AOA2" s="409"/>
      <c r="AOB2" s="409"/>
      <c r="AOC2" s="409"/>
      <c r="AOD2" s="409"/>
      <c r="AOE2" s="409"/>
      <c r="AOF2" s="409"/>
      <c r="AOG2" s="409"/>
      <c r="AOH2" s="409"/>
      <c r="AOI2" s="409"/>
      <c r="AOJ2" s="409"/>
      <c r="AOK2" s="409"/>
      <c r="AOL2" s="409"/>
      <c r="AOM2" s="409"/>
      <c r="AON2" s="409"/>
      <c r="AOO2" s="409"/>
      <c r="AOP2" s="409"/>
      <c r="AOQ2" s="409"/>
      <c r="AOR2" s="409"/>
      <c r="AOS2" s="409"/>
      <c r="AOT2" s="409"/>
      <c r="AOU2" s="409"/>
      <c r="AOV2" s="409"/>
      <c r="AOW2" s="409"/>
      <c r="AOX2" s="409"/>
      <c r="AOY2" s="409"/>
      <c r="AOZ2" s="409"/>
      <c r="APA2" s="409"/>
      <c r="APB2" s="409"/>
      <c r="APC2" s="409"/>
      <c r="APD2" s="409"/>
      <c r="APE2" s="409"/>
      <c r="APF2" s="409"/>
      <c r="APG2" s="409"/>
      <c r="APH2" s="409"/>
      <c r="API2" s="409"/>
      <c r="APJ2" s="409"/>
      <c r="APK2" s="409"/>
      <c r="APL2" s="409"/>
      <c r="APM2" s="409"/>
      <c r="APN2" s="409"/>
      <c r="APO2" s="409"/>
      <c r="APP2" s="409"/>
      <c r="APQ2" s="409"/>
      <c r="APR2" s="409"/>
      <c r="APS2" s="409"/>
      <c r="APT2" s="409"/>
      <c r="APU2" s="409"/>
      <c r="APV2" s="409"/>
      <c r="APW2" s="409"/>
      <c r="APX2" s="409"/>
      <c r="APY2" s="409"/>
      <c r="APZ2" s="409"/>
      <c r="AQA2" s="409"/>
      <c r="AQB2" s="409"/>
      <c r="AQC2" s="409"/>
      <c r="AQD2" s="409"/>
      <c r="AQE2" s="409"/>
      <c r="AQF2" s="409"/>
      <c r="AQG2" s="409"/>
      <c r="AQH2" s="409"/>
      <c r="AQI2" s="409"/>
      <c r="AQJ2" s="409"/>
      <c r="AQK2" s="409"/>
      <c r="AQL2" s="409"/>
      <c r="AQM2" s="409"/>
      <c r="AQN2" s="409"/>
      <c r="AQO2" s="409"/>
      <c r="AQP2" s="409"/>
      <c r="AQQ2" s="409"/>
      <c r="AQR2" s="409"/>
      <c r="AQS2" s="409"/>
      <c r="AQT2" s="409"/>
      <c r="AQU2" s="409"/>
      <c r="AQV2" s="409"/>
      <c r="AQW2" s="409"/>
      <c r="AQX2" s="409"/>
      <c r="AQY2" s="409"/>
      <c r="AQZ2" s="409"/>
      <c r="ARA2" s="409"/>
      <c r="ARB2" s="409"/>
      <c r="ARC2" s="409"/>
      <c r="ARD2" s="409"/>
      <c r="ARE2" s="409"/>
      <c r="ARF2" s="409"/>
      <c r="ARG2" s="409"/>
      <c r="ARH2" s="409"/>
      <c r="ARI2" s="409"/>
      <c r="ARJ2" s="409"/>
      <c r="ARK2" s="409"/>
      <c r="ARL2" s="409"/>
      <c r="ARM2" s="409"/>
      <c r="ARN2" s="409"/>
      <c r="ARO2" s="409"/>
      <c r="ARP2" s="409"/>
      <c r="ARQ2" s="409"/>
      <c r="ARR2" s="409"/>
      <c r="ARS2" s="409"/>
      <c r="ART2" s="409"/>
      <c r="ARU2" s="409"/>
      <c r="ARV2" s="409"/>
      <c r="ARW2" s="409"/>
      <c r="ARX2" s="409"/>
      <c r="ARY2" s="409"/>
      <c r="ARZ2" s="409"/>
      <c r="ASA2" s="409"/>
      <c r="ASB2" s="409"/>
      <c r="ASC2" s="409"/>
      <c r="ASD2" s="409"/>
      <c r="ASE2" s="409"/>
      <c r="ASF2" s="409"/>
      <c r="ASG2" s="409"/>
      <c r="ASH2" s="409"/>
      <c r="ASI2" s="409"/>
      <c r="ASJ2" s="409"/>
      <c r="ASK2" s="409"/>
      <c r="ASL2" s="409"/>
      <c r="ASM2" s="409"/>
      <c r="ASN2" s="409"/>
      <c r="ASO2" s="409"/>
      <c r="ASP2" s="409"/>
      <c r="ASQ2" s="409"/>
      <c r="ASR2" s="409"/>
      <c r="ASS2" s="409"/>
      <c r="AST2" s="409"/>
      <c r="ASU2" s="409"/>
      <c r="ASV2" s="409"/>
      <c r="ASW2" s="409"/>
      <c r="ASX2" s="409"/>
      <c r="ASY2" s="409"/>
      <c r="ASZ2" s="409"/>
      <c r="ATA2" s="409"/>
      <c r="ATB2" s="409"/>
      <c r="ATC2" s="409"/>
      <c r="ATD2" s="409"/>
      <c r="ATE2" s="409"/>
      <c r="ATF2" s="409"/>
      <c r="ATG2" s="409"/>
      <c r="ATH2" s="409"/>
      <c r="ATI2" s="409"/>
      <c r="ATJ2" s="409"/>
      <c r="ATK2" s="409"/>
      <c r="ATL2" s="409"/>
      <c r="ATM2" s="409"/>
      <c r="ATN2" s="409"/>
      <c r="ATO2" s="409"/>
      <c r="ATP2" s="409"/>
      <c r="ATQ2" s="409"/>
      <c r="ATR2" s="409"/>
      <c r="ATS2" s="409"/>
      <c r="ATT2" s="409"/>
      <c r="ATU2" s="409"/>
      <c r="ATV2" s="409"/>
      <c r="ATW2" s="409"/>
      <c r="ATX2" s="409"/>
      <c r="ATY2" s="409"/>
      <c r="ATZ2" s="409"/>
      <c r="AUA2" s="409"/>
      <c r="AUB2" s="409"/>
      <c r="AUC2" s="409"/>
      <c r="AUD2" s="409"/>
      <c r="AUE2" s="409"/>
      <c r="AUF2" s="409"/>
      <c r="AUG2" s="409"/>
      <c r="AUH2" s="409"/>
      <c r="AUI2" s="409"/>
      <c r="AUJ2" s="409"/>
      <c r="AUK2" s="409"/>
      <c r="AUL2" s="409"/>
      <c r="AUM2" s="409"/>
      <c r="AUN2" s="409"/>
      <c r="AUO2" s="409"/>
      <c r="AUP2" s="409"/>
      <c r="AUQ2" s="409"/>
      <c r="AUR2" s="409"/>
      <c r="AUS2" s="409"/>
      <c r="AUT2" s="409"/>
      <c r="AUU2" s="409"/>
      <c r="AUV2" s="409"/>
      <c r="AUW2" s="409"/>
      <c r="AUX2" s="409"/>
      <c r="AUY2" s="409"/>
      <c r="AUZ2" s="409"/>
      <c r="AVA2" s="409"/>
      <c r="AVB2" s="409"/>
      <c r="AVC2" s="409"/>
      <c r="AVD2" s="409"/>
      <c r="AVE2" s="409"/>
      <c r="AVF2" s="409"/>
      <c r="AVG2" s="409"/>
      <c r="AVH2" s="409"/>
      <c r="AVI2" s="409"/>
      <c r="AVJ2" s="409"/>
      <c r="AVK2" s="409"/>
      <c r="AVL2" s="409"/>
      <c r="AVM2" s="409"/>
      <c r="AVN2" s="409"/>
      <c r="AVO2" s="409"/>
      <c r="AVP2" s="409"/>
      <c r="AVQ2" s="409"/>
      <c r="AVR2" s="409"/>
      <c r="AVS2" s="409"/>
      <c r="AVT2" s="409"/>
      <c r="AVU2" s="409"/>
      <c r="AVV2" s="409"/>
      <c r="AVW2" s="409"/>
      <c r="AVX2" s="409"/>
      <c r="AVY2" s="409"/>
      <c r="AVZ2" s="409"/>
      <c r="AWA2" s="409"/>
      <c r="AWB2" s="409"/>
      <c r="AWC2" s="409"/>
      <c r="AWD2" s="409"/>
      <c r="AWE2" s="409"/>
      <c r="AWF2" s="409"/>
      <c r="AWG2" s="409"/>
      <c r="AWH2" s="409"/>
      <c r="AWI2" s="409"/>
      <c r="AWJ2" s="409"/>
      <c r="AWK2" s="409"/>
      <c r="AWL2" s="409"/>
      <c r="AWM2" s="409"/>
      <c r="AWN2" s="409"/>
      <c r="AWO2" s="409"/>
      <c r="AWP2" s="409"/>
      <c r="AWQ2" s="409"/>
      <c r="AWR2" s="409"/>
      <c r="AWS2" s="409"/>
      <c r="AWT2" s="409"/>
      <c r="AWU2" s="409"/>
      <c r="AWV2" s="409"/>
      <c r="AWW2" s="409"/>
      <c r="AWX2" s="409"/>
      <c r="AWY2" s="409"/>
      <c r="AWZ2" s="409"/>
      <c r="AXA2" s="409"/>
      <c r="AXB2" s="409"/>
      <c r="AXC2" s="409"/>
      <c r="AXD2" s="409"/>
      <c r="AXE2" s="409"/>
      <c r="AXF2" s="409"/>
      <c r="AXG2" s="409"/>
      <c r="AXH2" s="409"/>
      <c r="AXI2" s="409"/>
      <c r="AXJ2" s="409"/>
      <c r="AXK2" s="409"/>
      <c r="AXL2" s="409"/>
      <c r="AXM2" s="409"/>
      <c r="AXN2" s="409"/>
      <c r="AXO2" s="409"/>
      <c r="AXP2" s="409"/>
      <c r="AXQ2" s="409"/>
      <c r="AXR2" s="409"/>
      <c r="AXS2" s="409"/>
      <c r="AXT2" s="409"/>
      <c r="AXU2" s="409"/>
      <c r="AXV2" s="409"/>
      <c r="AXW2" s="409"/>
      <c r="AXX2" s="409"/>
      <c r="AXY2" s="409"/>
      <c r="AXZ2" s="409"/>
      <c r="AYA2" s="409"/>
      <c r="AYB2" s="409"/>
      <c r="AYC2" s="409"/>
      <c r="AYD2" s="409"/>
      <c r="AYE2" s="409"/>
      <c r="AYF2" s="409"/>
      <c r="AYG2" s="409"/>
      <c r="AYH2" s="409"/>
      <c r="AYI2" s="409"/>
      <c r="AYJ2" s="409"/>
      <c r="AYK2" s="409"/>
      <c r="AYL2" s="409"/>
      <c r="AYM2" s="409"/>
      <c r="AYN2" s="409"/>
      <c r="AYO2" s="409"/>
      <c r="AYP2" s="409"/>
      <c r="AYQ2" s="409"/>
      <c r="AYR2" s="409"/>
      <c r="AYS2" s="409"/>
      <c r="AYT2" s="409"/>
      <c r="AYU2" s="409"/>
      <c r="AYV2" s="409"/>
      <c r="AYW2" s="409"/>
      <c r="AYX2" s="409"/>
      <c r="AYY2" s="409"/>
      <c r="AYZ2" s="409"/>
      <c r="AZA2" s="409"/>
      <c r="AZB2" s="409"/>
      <c r="AZC2" s="409"/>
      <c r="AZD2" s="409"/>
      <c r="AZE2" s="409"/>
      <c r="AZF2" s="409"/>
      <c r="AZG2" s="409"/>
      <c r="AZH2" s="409"/>
      <c r="AZI2" s="409"/>
      <c r="AZJ2" s="409"/>
      <c r="AZK2" s="409"/>
      <c r="AZL2" s="409"/>
      <c r="AZM2" s="409"/>
      <c r="AZN2" s="409"/>
      <c r="AZO2" s="409"/>
      <c r="AZP2" s="409"/>
      <c r="AZQ2" s="409"/>
      <c r="AZR2" s="409"/>
      <c r="AZS2" s="409"/>
      <c r="AZT2" s="409"/>
      <c r="AZU2" s="409"/>
      <c r="AZV2" s="409"/>
      <c r="AZW2" s="409"/>
      <c r="AZX2" s="409"/>
      <c r="AZY2" s="409"/>
      <c r="AZZ2" s="409"/>
      <c r="BAA2" s="409"/>
      <c r="BAB2" s="409"/>
      <c r="BAC2" s="409"/>
      <c r="BAD2" s="409"/>
      <c r="BAE2" s="409"/>
      <c r="BAF2" s="409"/>
      <c r="BAG2" s="409"/>
      <c r="BAH2" s="409"/>
      <c r="BAI2" s="409"/>
      <c r="BAJ2" s="409"/>
      <c r="BAK2" s="409"/>
      <c r="BAL2" s="409"/>
      <c r="BAM2" s="409"/>
      <c r="BAN2" s="409"/>
      <c r="BAO2" s="409"/>
      <c r="BAP2" s="409"/>
      <c r="BAQ2" s="409"/>
      <c r="BAR2" s="409"/>
      <c r="BAS2" s="409"/>
      <c r="BAT2" s="409"/>
      <c r="BAU2" s="409"/>
      <c r="BAV2" s="409"/>
      <c r="BAW2" s="409"/>
      <c r="BAX2" s="409"/>
      <c r="BAY2" s="409"/>
      <c r="BAZ2" s="409"/>
      <c r="BBA2" s="409"/>
      <c r="BBB2" s="409"/>
      <c r="BBC2" s="409"/>
      <c r="BBD2" s="409"/>
      <c r="BBE2" s="409"/>
      <c r="BBF2" s="409"/>
      <c r="BBG2" s="409"/>
      <c r="BBH2" s="409"/>
      <c r="BBI2" s="409"/>
      <c r="BBJ2" s="409"/>
      <c r="BBK2" s="409"/>
      <c r="BBL2" s="409"/>
      <c r="BBM2" s="409"/>
      <c r="BBN2" s="409"/>
      <c r="BBO2" s="409"/>
      <c r="BBP2" s="409"/>
      <c r="BBQ2" s="409"/>
      <c r="BBR2" s="409"/>
      <c r="BBS2" s="409"/>
      <c r="BBT2" s="409"/>
      <c r="BBU2" s="409"/>
      <c r="BBV2" s="409"/>
      <c r="BBW2" s="409"/>
      <c r="BBX2" s="409"/>
      <c r="BBY2" s="409"/>
      <c r="BBZ2" s="409"/>
      <c r="BCA2" s="409"/>
      <c r="BCB2" s="409"/>
      <c r="BCC2" s="409"/>
      <c r="BCD2" s="409"/>
      <c r="BCE2" s="409"/>
      <c r="BCF2" s="409"/>
      <c r="BCG2" s="409"/>
      <c r="BCH2" s="409"/>
      <c r="BCI2" s="409"/>
      <c r="BCJ2" s="409"/>
      <c r="BCK2" s="409"/>
      <c r="BCL2" s="409"/>
      <c r="BCM2" s="409"/>
      <c r="BCN2" s="409"/>
      <c r="BCO2" s="409"/>
      <c r="BCP2" s="409"/>
      <c r="BCQ2" s="409"/>
      <c r="BCR2" s="409"/>
      <c r="BCS2" s="409"/>
      <c r="BCT2" s="409"/>
      <c r="BCU2" s="409"/>
      <c r="BCV2" s="409"/>
      <c r="BCW2" s="409"/>
      <c r="BCX2" s="409"/>
      <c r="BCY2" s="409"/>
      <c r="BCZ2" s="409"/>
      <c r="BDA2" s="409"/>
      <c r="BDB2" s="409"/>
      <c r="BDC2" s="409"/>
      <c r="BDD2" s="409"/>
      <c r="BDE2" s="409"/>
      <c r="BDF2" s="409"/>
      <c r="BDG2" s="409"/>
      <c r="BDH2" s="409"/>
      <c r="BDI2" s="409"/>
      <c r="BDJ2" s="409"/>
      <c r="BDK2" s="409"/>
      <c r="BDL2" s="409"/>
      <c r="BDM2" s="409"/>
      <c r="BDN2" s="409"/>
      <c r="BDO2" s="409"/>
      <c r="BDP2" s="409"/>
      <c r="BDQ2" s="409"/>
      <c r="BDR2" s="409"/>
      <c r="BDS2" s="409"/>
      <c r="BDT2" s="409"/>
      <c r="BDU2" s="409"/>
      <c r="BDV2" s="409"/>
      <c r="BDW2" s="409"/>
      <c r="BDX2" s="409"/>
      <c r="BDY2" s="409"/>
      <c r="BDZ2" s="409"/>
      <c r="BEA2" s="409"/>
      <c r="BEB2" s="409"/>
      <c r="BEC2" s="409"/>
      <c r="BED2" s="409"/>
      <c r="BEE2" s="409"/>
      <c r="BEF2" s="409"/>
      <c r="BEG2" s="409"/>
      <c r="BEH2" s="409"/>
      <c r="BEI2" s="409"/>
      <c r="BEJ2" s="409"/>
      <c r="BEK2" s="409"/>
      <c r="BEL2" s="409"/>
      <c r="BEM2" s="409"/>
      <c r="BEN2" s="409"/>
      <c r="BEO2" s="409"/>
      <c r="BEP2" s="409"/>
      <c r="BEQ2" s="409"/>
      <c r="BER2" s="409"/>
      <c r="BES2" s="409"/>
      <c r="BET2" s="409"/>
      <c r="BEU2" s="409"/>
      <c r="BEV2" s="409"/>
      <c r="BEW2" s="409"/>
      <c r="BEX2" s="409"/>
      <c r="BEY2" s="409"/>
      <c r="BEZ2" s="409"/>
      <c r="BFA2" s="409"/>
      <c r="BFB2" s="409"/>
      <c r="BFC2" s="409"/>
      <c r="BFD2" s="409"/>
      <c r="BFE2" s="409"/>
      <c r="BFF2" s="409"/>
      <c r="BFG2" s="409"/>
      <c r="BFH2" s="409"/>
      <c r="BFI2" s="409"/>
      <c r="BFJ2" s="409"/>
      <c r="BFK2" s="409"/>
      <c r="BFL2" s="409"/>
      <c r="BFM2" s="409"/>
      <c r="BFN2" s="409"/>
      <c r="BFO2" s="409"/>
      <c r="BFP2" s="409"/>
      <c r="BFQ2" s="409"/>
      <c r="BFR2" s="409"/>
      <c r="BFS2" s="409"/>
      <c r="BFT2" s="409"/>
      <c r="BFU2" s="409"/>
      <c r="BFV2" s="409"/>
      <c r="BFW2" s="409"/>
      <c r="BFX2" s="409"/>
      <c r="BFY2" s="409"/>
      <c r="BFZ2" s="409"/>
      <c r="BGA2" s="409"/>
      <c r="BGB2" s="409"/>
      <c r="BGC2" s="409"/>
      <c r="BGD2" s="409"/>
      <c r="BGE2" s="409"/>
      <c r="BGF2" s="409"/>
      <c r="BGG2" s="409"/>
      <c r="BGH2" s="409"/>
      <c r="BGI2" s="409"/>
      <c r="BGJ2" s="409"/>
      <c r="BGK2" s="409"/>
      <c r="BGL2" s="409"/>
      <c r="BGM2" s="409"/>
      <c r="BGN2" s="409"/>
      <c r="BGO2" s="409"/>
      <c r="BGP2" s="409"/>
      <c r="BGQ2" s="409"/>
      <c r="BGR2" s="409"/>
      <c r="BGS2" s="409"/>
      <c r="BGT2" s="409"/>
      <c r="BGU2" s="409"/>
      <c r="BGV2" s="409"/>
      <c r="BGW2" s="409"/>
      <c r="BGX2" s="409"/>
      <c r="BGY2" s="409"/>
      <c r="BGZ2" s="409"/>
      <c r="BHA2" s="409"/>
      <c r="BHB2" s="409"/>
      <c r="BHC2" s="409"/>
      <c r="BHD2" s="409"/>
      <c r="BHE2" s="409"/>
      <c r="BHF2" s="409"/>
      <c r="BHG2" s="409"/>
      <c r="BHH2" s="409"/>
      <c r="BHI2" s="409"/>
      <c r="BHJ2" s="409"/>
      <c r="BHK2" s="409"/>
      <c r="BHL2" s="409"/>
      <c r="BHM2" s="409"/>
      <c r="BHN2" s="409"/>
      <c r="BHO2" s="409"/>
      <c r="BHP2" s="409"/>
      <c r="BHQ2" s="409"/>
      <c r="BHR2" s="409"/>
      <c r="BHS2" s="409"/>
      <c r="BHT2" s="409"/>
      <c r="BHU2" s="409"/>
      <c r="BHV2" s="409"/>
      <c r="BHW2" s="409"/>
      <c r="BHX2" s="409"/>
      <c r="BHY2" s="409"/>
      <c r="BHZ2" s="409"/>
      <c r="BIA2" s="409"/>
      <c r="BIB2" s="409"/>
      <c r="BIC2" s="409"/>
      <c r="BID2" s="409"/>
      <c r="BIE2" s="409"/>
      <c r="BIF2" s="409"/>
      <c r="BIG2" s="409"/>
      <c r="BIH2" s="409"/>
      <c r="BII2" s="409"/>
      <c r="BIJ2" s="409"/>
      <c r="BIK2" s="409"/>
      <c r="BIL2" s="409"/>
      <c r="BIM2" s="409"/>
      <c r="BIN2" s="409"/>
      <c r="BIO2" s="409"/>
      <c r="BIP2" s="409"/>
      <c r="BIQ2" s="409"/>
      <c r="BIR2" s="409"/>
      <c r="BIS2" s="409"/>
      <c r="BIT2" s="409"/>
      <c r="BIU2" s="409"/>
      <c r="BIV2" s="409"/>
      <c r="BIW2" s="409"/>
      <c r="BIX2" s="409"/>
      <c r="BIY2" s="409"/>
      <c r="BIZ2" s="409"/>
      <c r="BJA2" s="409"/>
      <c r="BJB2" s="409"/>
      <c r="BJC2" s="409"/>
      <c r="BJD2" s="409"/>
      <c r="BJE2" s="409"/>
      <c r="BJF2" s="409"/>
      <c r="BJG2" s="409"/>
      <c r="BJH2" s="409"/>
      <c r="BJI2" s="409"/>
      <c r="BJJ2" s="409"/>
      <c r="BJK2" s="409"/>
      <c r="BJL2" s="409"/>
      <c r="BJM2" s="409"/>
      <c r="BJN2" s="409"/>
      <c r="BJO2" s="409"/>
      <c r="BJP2" s="409"/>
      <c r="BJQ2" s="409"/>
      <c r="BJR2" s="409"/>
      <c r="BJS2" s="409"/>
      <c r="BJT2" s="409"/>
      <c r="BJU2" s="409"/>
      <c r="BJV2" s="409"/>
      <c r="BJW2" s="409"/>
      <c r="BJX2" s="409"/>
      <c r="BJY2" s="409"/>
      <c r="BJZ2" s="409"/>
      <c r="BKA2" s="409"/>
      <c r="BKB2" s="409"/>
      <c r="BKC2" s="409"/>
      <c r="BKD2" s="409"/>
      <c r="BKE2" s="409"/>
      <c r="BKF2" s="409"/>
      <c r="BKG2" s="409"/>
      <c r="BKH2" s="409"/>
      <c r="BKI2" s="409"/>
      <c r="BKJ2" s="409"/>
      <c r="BKK2" s="409"/>
      <c r="BKL2" s="409"/>
      <c r="BKM2" s="409"/>
      <c r="BKN2" s="409"/>
      <c r="BKO2" s="409"/>
      <c r="BKP2" s="409"/>
      <c r="BKQ2" s="409"/>
      <c r="BKR2" s="409"/>
      <c r="BKS2" s="409"/>
      <c r="BKT2" s="409"/>
      <c r="BKU2" s="409"/>
      <c r="BKV2" s="409"/>
      <c r="BKW2" s="409"/>
      <c r="BKX2" s="409"/>
      <c r="BKY2" s="409"/>
      <c r="BKZ2" s="409"/>
      <c r="BLA2" s="409"/>
      <c r="BLB2" s="409"/>
      <c r="BLC2" s="409"/>
      <c r="BLD2" s="409"/>
      <c r="BLE2" s="409"/>
      <c r="BLF2" s="409"/>
      <c r="BLG2" s="409"/>
      <c r="BLH2" s="409"/>
      <c r="BLI2" s="409"/>
      <c r="BLJ2" s="409"/>
      <c r="BLK2" s="409"/>
      <c r="BLL2" s="409"/>
      <c r="BLM2" s="409"/>
      <c r="BLN2" s="409"/>
      <c r="BLO2" s="409"/>
      <c r="BLP2" s="409"/>
      <c r="BLQ2" s="409"/>
      <c r="BLR2" s="409"/>
      <c r="BLS2" s="409"/>
      <c r="BLT2" s="409"/>
      <c r="BLU2" s="409"/>
      <c r="BLV2" s="409"/>
      <c r="BLW2" s="409"/>
      <c r="BLX2" s="409"/>
      <c r="BLY2" s="409"/>
      <c r="BLZ2" s="409"/>
      <c r="BMA2" s="409"/>
      <c r="BMB2" s="409"/>
      <c r="BMC2" s="409"/>
      <c r="BMD2" s="409"/>
      <c r="BME2" s="409"/>
      <c r="BMF2" s="409"/>
      <c r="BMG2" s="409"/>
      <c r="BMH2" s="409"/>
      <c r="BMI2" s="409"/>
      <c r="BMJ2" s="409"/>
      <c r="BMK2" s="409"/>
      <c r="BML2" s="409"/>
      <c r="BMM2" s="409"/>
      <c r="BMN2" s="409"/>
      <c r="BMO2" s="409"/>
      <c r="BMP2" s="409"/>
      <c r="BMQ2" s="409"/>
      <c r="BMR2" s="409"/>
      <c r="BMS2" s="409"/>
      <c r="BMT2" s="409"/>
      <c r="BMU2" s="409"/>
      <c r="BMV2" s="409"/>
      <c r="BMW2" s="409"/>
      <c r="BMX2" s="409"/>
      <c r="BMY2" s="409"/>
      <c r="BMZ2" s="409"/>
      <c r="BNA2" s="409"/>
      <c r="BNB2" s="409"/>
      <c r="BNC2" s="409"/>
      <c r="BND2" s="409"/>
      <c r="BNE2" s="409"/>
      <c r="BNF2" s="409"/>
      <c r="BNG2" s="409"/>
      <c r="BNH2" s="409"/>
      <c r="BNI2" s="409"/>
      <c r="BNJ2" s="409"/>
      <c r="BNK2" s="409"/>
      <c r="BNL2" s="409"/>
      <c r="BNM2" s="409"/>
      <c r="BNN2" s="409"/>
      <c r="BNO2" s="409"/>
      <c r="BNP2" s="409"/>
      <c r="BNQ2" s="409"/>
      <c r="BNR2" s="409"/>
      <c r="BNS2" s="409"/>
      <c r="BNT2" s="409"/>
      <c r="BNU2" s="409"/>
      <c r="BNV2" s="409"/>
      <c r="BNW2" s="409"/>
      <c r="BNX2" s="409"/>
      <c r="BNY2" s="409"/>
      <c r="BNZ2" s="409"/>
      <c r="BOA2" s="409"/>
      <c r="BOB2" s="409"/>
      <c r="BOC2" s="409"/>
      <c r="BOD2" s="409"/>
      <c r="BOE2" s="409"/>
      <c r="BOF2" s="409"/>
      <c r="BOG2" s="409"/>
      <c r="BOH2" s="409"/>
      <c r="BOI2" s="409"/>
      <c r="BOJ2" s="409"/>
      <c r="BOK2" s="409"/>
      <c r="BOL2" s="409"/>
      <c r="BOM2" s="409"/>
      <c r="BON2" s="409"/>
      <c r="BOO2" s="409"/>
      <c r="BOP2" s="409"/>
      <c r="BOQ2" s="409"/>
      <c r="BOR2" s="409"/>
      <c r="BOS2" s="409"/>
      <c r="BOT2" s="409"/>
      <c r="BOU2" s="409"/>
      <c r="BOV2" s="409"/>
      <c r="BOW2" s="409"/>
      <c r="BOX2" s="409"/>
      <c r="BOY2" s="409"/>
      <c r="BOZ2" s="409"/>
      <c r="BPA2" s="409"/>
      <c r="BPB2" s="409"/>
      <c r="BPC2" s="409"/>
      <c r="BPD2" s="409"/>
      <c r="BPE2" s="409"/>
      <c r="BPF2" s="409"/>
      <c r="BPG2" s="409"/>
      <c r="BPH2" s="409"/>
      <c r="BPI2" s="409"/>
      <c r="BPJ2" s="409"/>
      <c r="BPK2" s="409"/>
      <c r="BPL2" s="409"/>
      <c r="BPM2" s="409"/>
      <c r="BPN2" s="409"/>
      <c r="BPO2" s="409"/>
      <c r="BPP2" s="409"/>
      <c r="BPQ2" s="409"/>
      <c r="BPR2" s="409"/>
      <c r="BPS2" s="409"/>
      <c r="BPT2" s="409"/>
      <c r="BPU2" s="409"/>
      <c r="BPV2" s="409"/>
      <c r="BPW2" s="409"/>
      <c r="BPX2" s="409"/>
      <c r="BPY2" s="409"/>
      <c r="BPZ2" s="409"/>
      <c r="BQA2" s="409"/>
      <c r="BQB2" s="409"/>
      <c r="BQC2" s="409"/>
      <c r="BQD2" s="409"/>
      <c r="BQE2" s="409"/>
      <c r="BQF2" s="409"/>
      <c r="BQG2" s="409"/>
      <c r="BQH2" s="409"/>
      <c r="BQI2" s="409"/>
      <c r="BQJ2" s="409"/>
      <c r="BQK2" s="409"/>
      <c r="BQL2" s="409"/>
      <c r="BQM2" s="409"/>
      <c r="BQN2" s="409"/>
      <c r="BQO2" s="409"/>
      <c r="BQP2" s="409"/>
      <c r="BQQ2" s="409"/>
      <c r="BQR2" s="409"/>
      <c r="BQS2" s="409"/>
      <c r="BQT2" s="409"/>
      <c r="BQU2" s="409"/>
      <c r="BQV2" s="409"/>
      <c r="BQW2" s="409"/>
      <c r="BQX2" s="409"/>
      <c r="BQY2" s="409"/>
      <c r="BQZ2" s="409"/>
      <c r="BRA2" s="409"/>
      <c r="BRB2" s="409"/>
      <c r="BRC2" s="409"/>
      <c r="BRD2" s="409"/>
      <c r="BRE2" s="409"/>
      <c r="BRF2" s="409"/>
      <c r="BRG2" s="409"/>
      <c r="BRH2" s="409"/>
      <c r="BRI2" s="409"/>
      <c r="BRJ2" s="409"/>
      <c r="BRK2" s="409"/>
      <c r="BRL2" s="409"/>
      <c r="BRM2" s="409"/>
      <c r="BRN2" s="409"/>
      <c r="BRO2" s="409"/>
      <c r="BRP2" s="409"/>
      <c r="BRQ2" s="409"/>
      <c r="BRR2" s="409"/>
      <c r="BRS2" s="409"/>
      <c r="BRT2" s="409"/>
      <c r="BRU2" s="409"/>
      <c r="BRV2" s="409"/>
      <c r="BRW2" s="409"/>
      <c r="BRX2" s="409"/>
      <c r="BRY2" s="409"/>
      <c r="BRZ2" s="409"/>
      <c r="BSA2" s="409"/>
      <c r="BSB2" s="409"/>
      <c r="BSC2" s="409"/>
      <c r="BSD2" s="409"/>
      <c r="BSE2" s="409"/>
      <c r="BSF2" s="409"/>
      <c r="BSG2" s="409"/>
      <c r="BSH2" s="409"/>
      <c r="BSI2" s="409"/>
      <c r="BSJ2" s="409"/>
      <c r="BSK2" s="409"/>
      <c r="BSL2" s="409"/>
      <c r="BSM2" s="409"/>
      <c r="BSN2" s="409"/>
      <c r="BSO2" s="409"/>
      <c r="BSP2" s="409"/>
      <c r="BSQ2" s="409"/>
      <c r="BSR2" s="409"/>
      <c r="BSS2" s="409"/>
      <c r="BST2" s="409"/>
      <c r="BSU2" s="409"/>
      <c r="BSV2" s="409"/>
      <c r="BSW2" s="409"/>
      <c r="BSX2" s="409"/>
      <c r="BSY2" s="409"/>
      <c r="BSZ2" s="409"/>
      <c r="BTA2" s="409"/>
      <c r="BTB2" s="409"/>
      <c r="BTC2" s="409"/>
      <c r="BTD2" s="409"/>
      <c r="BTE2" s="409"/>
      <c r="BTF2" s="409"/>
      <c r="BTG2" s="409"/>
      <c r="BTH2" s="409"/>
      <c r="BTI2" s="409"/>
      <c r="BTJ2" s="409"/>
      <c r="BTK2" s="409"/>
      <c r="BTL2" s="409"/>
      <c r="BTM2" s="409"/>
      <c r="BTN2" s="409"/>
      <c r="BTO2" s="409"/>
      <c r="BTP2" s="409"/>
      <c r="BTQ2" s="409"/>
      <c r="BTR2" s="409"/>
      <c r="BTS2" s="409"/>
      <c r="BTT2" s="409"/>
      <c r="BTU2" s="409"/>
      <c r="BTV2" s="409"/>
      <c r="BTW2" s="409"/>
      <c r="BTX2" s="409"/>
      <c r="BTY2" s="409"/>
      <c r="BTZ2" s="409"/>
      <c r="BUA2" s="409"/>
      <c r="BUB2" s="409"/>
      <c r="BUC2" s="409"/>
      <c r="BUD2" s="409"/>
      <c r="BUE2" s="409"/>
      <c r="BUF2" s="409"/>
      <c r="BUG2" s="409"/>
      <c r="BUH2" s="409"/>
      <c r="BUI2" s="409"/>
      <c r="BUJ2" s="409"/>
      <c r="BUK2" s="409"/>
      <c r="BUL2" s="409"/>
      <c r="BUM2" s="409"/>
      <c r="BUN2" s="409"/>
      <c r="BUO2" s="409"/>
      <c r="BUP2" s="409"/>
      <c r="BUQ2" s="409"/>
      <c r="BUR2" s="409"/>
      <c r="BUS2" s="409"/>
      <c r="BUT2" s="409"/>
      <c r="BUU2" s="409"/>
      <c r="BUV2" s="409"/>
      <c r="BUW2" s="409"/>
      <c r="BUX2" s="409"/>
      <c r="BUY2" s="409"/>
      <c r="BUZ2" s="409"/>
      <c r="BVA2" s="409"/>
      <c r="BVB2" s="409"/>
      <c r="BVC2" s="409"/>
      <c r="BVD2" s="409"/>
      <c r="BVE2" s="409"/>
      <c r="BVF2" s="409"/>
      <c r="BVG2" s="409"/>
      <c r="BVH2" s="409"/>
      <c r="BVI2" s="409"/>
      <c r="BVJ2" s="409"/>
      <c r="BVK2" s="409"/>
      <c r="BVL2" s="409"/>
      <c r="BVM2" s="409"/>
      <c r="BVN2" s="409"/>
      <c r="BVO2" s="409"/>
      <c r="BVP2" s="409"/>
      <c r="BVQ2" s="409"/>
      <c r="BVR2" s="409"/>
      <c r="BVS2" s="409"/>
      <c r="BVT2" s="409"/>
      <c r="BVU2" s="409"/>
      <c r="BVV2" s="409"/>
      <c r="BVW2" s="409"/>
      <c r="BVX2" s="409"/>
      <c r="BVY2" s="409"/>
      <c r="BVZ2" s="409"/>
      <c r="BWA2" s="409"/>
      <c r="BWB2" s="409"/>
      <c r="BWC2" s="409"/>
      <c r="BWD2" s="409"/>
      <c r="BWE2" s="409"/>
      <c r="BWF2" s="409"/>
      <c r="BWG2" s="409"/>
      <c r="BWH2" s="409"/>
      <c r="BWI2" s="409"/>
      <c r="BWJ2" s="409"/>
      <c r="BWK2" s="409"/>
      <c r="BWL2" s="409"/>
      <c r="BWM2" s="409"/>
      <c r="BWN2" s="409"/>
      <c r="BWO2" s="409"/>
      <c r="BWP2" s="409"/>
      <c r="BWQ2" s="409"/>
      <c r="BWR2" s="409"/>
      <c r="BWS2" s="409"/>
      <c r="BWT2" s="409"/>
      <c r="BWU2" s="409"/>
      <c r="BWV2" s="409"/>
      <c r="BWW2" s="409"/>
      <c r="BWX2" s="409"/>
      <c r="BWY2" s="409"/>
      <c r="BWZ2" s="409"/>
      <c r="BXA2" s="409"/>
      <c r="BXB2" s="409"/>
      <c r="BXC2" s="409"/>
      <c r="BXD2" s="409"/>
      <c r="BXE2" s="409"/>
      <c r="BXF2" s="409"/>
      <c r="BXG2" s="409"/>
      <c r="BXH2" s="409"/>
      <c r="BXI2" s="409"/>
      <c r="BXJ2" s="409"/>
      <c r="BXK2" s="409"/>
      <c r="BXL2" s="409"/>
      <c r="BXM2" s="409"/>
      <c r="BXN2" s="409"/>
      <c r="BXO2" s="409"/>
      <c r="BXP2" s="409"/>
      <c r="BXQ2" s="409"/>
      <c r="BXR2" s="409"/>
      <c r="BXS2" s="409"/>
      <c r="BXT2" s="409"/>
      <c r="BXU2" s="409"/>
      <c r="BXV2" s="409"/>
      <c r="BXW2" s="409"/>
      <c r="BXX2" s="409"/>
      <c r="BXY2" s="409"/>
      <c r="BXZ2" s="409"/>
      <c r="BYA2" s="409"/>
      <c r="BYB2" s="409"/>
      <c r="BYC2" s="409"/>
      <c r="BYD2" s="409"/>
      <c r="BYE2" s="409"/>
      <c r="BYF2" s="409"/>
      <c r="BYG2" s="409"/>
      <c r="BYH2" s="409"/>
      <c r="BYI2" s="409"/>
      <c r="BYJ2" s="409"/>
      <c r="BYK2" s="409"/>
      <c r="BYL2" s="409"/>
      <c r="BYM2" s="409"/>
      <c r="BYN2" s="409"/>
      <c r="BYO2" s="409"/>
      <c r="BYP2" s="409"/>
      <c r="BYQ2" s="409"/>
      <c r="BYR2" s="409"/>
      <c r="BYS2" s="409"/>
      <c r="BYT2" s="409"/>
      <c r="BYU2" s="409"/>
      <c r="BYV2" s="409"/>
      <c r="BYW2" s="409"/>
      <c r="BYX2" s="409"/>
      <c r="BYY2" s="409"/>
      <c r="BYZ2" s="409"/>
      <c r="BZA2" s="409"/>
      <c r="BZB2" s="409"/>
      <c r="BZC2" s="409"/>
      <c r="BZD2" s="409"/>
      <c r="BZE2" s="409"/>
      <c r="BZF2" s="409"/>
      <c r="BZG2" s="409"/>
      <c r="BZH2" s="409"/>
      <c r="BZI2" s="409"/>
      <c r="BZJ2" s="409"/>
      <c r="BZK2" s="409"/>
      <c r="BZL2" s="409"/>
      <c r="BZM2" s="409"/>
      <c r="BZN2" s="409"/>
      <c r="BZO2" s="409"/>
      <c r="BZP2" s="409"/>
      <c r="BZQ2" s="409"/>
      <c r="BZR2" s="409"/>
      <c r="BZS2" s="409"/>
      <c r="BZT2" s="409"/>
      <c r="BZU2" s="409"/>
      <c r="BZV2" s="409"/>
      <c r="BZW2" s="409"/>
      <c r="BZX2" s="409"/>
      <c r="BZY2" s="409"/>
      <c r="BZZ2" s="409"/>
      <c r="CAA2" s="409"/>
      <c r="CAB2" s="409"/>
      <c r="CAC2" s="409"/>
      <c r="CAD2" s="409"/>
      <c r="CAE2" s="409"/>
      <c r="CAF2" s="409"/>
      <c r="CAG2" s="409"/>
      <c r="CAH2" s="409"/>
      <c r="CAI2" s="409"/>
      <c r="CAJ2" s="409"/>
      <c r="CAK2" s="409"/>
      <c r="CAL2" s="409"/>
      <c r="CAM2" s="409"/>
      <c r="CAN2" s="409"/>
      <c r="CAO2" s="409"/>
      <c r="CAP2" s="409"/>
      <c r="CAQ2" s="409"/>
      <c r="CAR2" s="409"/>
      <c r="CAS2" s="409"/>
      <c r="CAT2" s="409"/>
      <c r="CAU2" s="409"/>
      <c r="CAV2" s="409"/>
      <c r="CAW2" s="409"/>
      <c r="CAX2" s="409"/>
      <c r="CAY2" s="409"/>
      <c r="CAZ2" s="409"/>
      <c r="CBA2" s="409"/>
      <c r="CBB2" s="409"/>
      <c r="CBC2" s="409"/>
      <c r="CBD2" s="409"/>
      <c r="CBE2" s="409"/>
      <c r="CBF2" s="409"/>
      <c r="CBG2" s="409"/>
      <c r="CBH2" s="409"/>
      <c r="CBI2" s="409"/>
      <c r="CBJ2" s="409"/>
      <c r="CBK2" s="409"/>
      <c r="CBL2" s="409"/>
      <c r="CBM2" s="409"/>
      <c r="CBN2" s="409"/>
      <c r="CBO2" s="409"/>
      <c r="CBP2" s="409"/>
      <c r="CBQ2" s="409"/>
      <c r="CBR2" s="409"/>
      <c r="CBS2" s="409"/>
      <c r="CBT2" s="409"/>
      <c r="CBU2" s="409"/>
      <c r="CBV2" s="409"/>
      <c r="CBW2" s="409"/>
      <c r="CBX2" s="409"/>
      <c r="CBY2" s="409"/>
      <c r="CBZ2" s="409"/>
      <c r="CCA2" s="409"/>
      <c r="CCB2" s="409"/>
      <c r="CCC2" s="409"/>
      <c r="CCD2" s="409"/>
      <c r="CCE2" s="409"/>
      <c r="CCF2" s="409"/>
      <c r="CCG2" s="409"/>
      <c r="CCH2" s="409"/>
      <c r="CCI2" s="409"/>
      <c r="CCJ2" s="409"/>
      <c r="CCK2" s="409"/>
      <c r="CCL2" s="409"/>
      <c r="CCM2" s="409"/>
      <c r="CCN2" s="409"/>
      <c r="CCO2" s="409"/>
      <c r="CCP2" s="409"/>
      <c r="CCQ2" s="409"/>
      <c r="CCR2" s="409"/>
      <c r="CCS2" s="409"/>
      <c r="CCT2" s="409"/>
      <c r="CCU2" s="409"/>
      <c r="CCV2" s="409"/>
      <c r="CCW2" s="409"/>
      <c r="CCX2" s="409"/>
      <c r="CCY2" s="409"/>
      <c r="CCZ2" s="409"/>
      <c r="CDA2" s="409"/>
      <c r="CDB2" s="409"/>
      <c r="CDC2" s="409"/>
      <c r="CDD2" s="409"/>
      <c r="CDE2" s="409"/>
      <c r="CDF2" s="409"/>
      <c r="CDG2" s="409"/>
      <c r="CDH2" s="409"/>
      <c r="CDI2" s="409"/>
      <c r="CDJ2" s="409"/>
      <c r="CDK2" s="409"/>
      <c r="CDL2" s="409"/>
      <c r="CDM2" s="409"/>
      <c r="CDN2" s="409"/>
      <c r="CDO2" s="409"/>
      <c r="CDP2" s="409"/>
      <c r="CDQ2" s="409"/>
      <c r="CDR2" s="409"/>
      <c r="CDS2" s="409"/>
      <c r="CDT2" s="409"/>
      <c r="CDU2" s="409"/>
      <c r="CDV2" s="409"/>
      <c r="CDW2" s="409"/>
      <c r="CDX2" s="409"/>
      <c r="CDY2" s="409"/>
      <c r="CDZ2" s="409"/>
      <c r="CEA2" s="409"/>
      <c r="CEB2" s="409"/>
      <c r="CEC2" s="409"/>
      <c r="CED2" s="409"/>
      <c r="CEE2" s="409"/>
      <c r="CEF2" s="409"/>
      <c r="CEG2" s="409"/>
      <c r="CEH2" s="409"/>
      <c r="CEI2" s="409"/>
      <c r="CEJ2" s="409"/>
      <c r="CEK2" s="409"/>
      <c r="CEL2" s="409"/>
      <c r="CEM2" s="409"/>
      <c r="CEN2" s="409"/>
      <c r="CEO2" s="409"/>
      <c r="CEP2" s="409"/>
      <c r="CEQ2" s="409"/>
      <c r="CER2" s="409"/>
      <c r="CES2" s="409"/>
      <c r="CET2" s="409"/>
      <c r="CEU2" s="409"/>
      <c r="CEV2" s="409"/>
      <c r="CEW2" s="409"/>
      <c r="CEX2" s="409"/>
      <c r="CEY2" s="409"/>
      <c r="CEZ2" s="409"/>
      <c r="CFA2" s="409"/>
      <c r="CFB2" s="409"/>
      <c r="CFC2" s="409"/>
      <c r="CFD2" s="409"/>
      <c r="CFE2" s="409"/>
      <c r="CFF2" s="409"/>
      <c r="CFG2" s="409"/>
      <c r="CFH2" s="409"/>
      <c r="CFI2" s="409"/>
      <c r="CFJ2" s="409"/>
      <c r="CFK2" s="409"/>
      <c r="CFL2" s="409"/>
      <c r="CFM2" s="409"/>
      <c r="CFN2" s="409"/>
      <c r="CFO2" s="409"/>
      <c r="CFP2" s="409"/>
      <c r="CFQ2" s="409"/>
      <c r="CFR2" s="409"/>
      <c r="CFS2" s="409"/>
      <c r="CFT2" s="409"/>
      <c r="CFU2" s="409"/>
      <c r="CFV2" s="409"/>
      <c r="CFW2" s="409"/>
      <c r="CFX2" s="409"/>
      <c r="CFY2" s="409"/>
      <c r="CFZ2" s="409"/>
      <c r="CGA2" s="409"/>
      <c r="CGB2" s="409"/>
      <c r="CGC2" s="409"/>
      <c r="CGD2" s="409"/>
      <c r="CGE2" s="409"/>
      <c r="CGF2" s="409"/>
      <c r="CGG2" s="409"/>
      <c r="CGH2" s="409"/>
      <c r="CGI2" s="409"/>
      <c r="CGJ2" s="409"/>
      <c r="CGK2" s="409"/>
      <c r="CGL2" s="409"/>
      <c r="CGM2" s="409"/>
      <c r="CGN2" s="409"/>
      <c r="CGO2" s="409"/>
      <c r="CGP2" s="409"/>
      <c r="CGQ2" s="409"/>
      <c r="CGR2" s="409"/>
      <c r="CGS2" s="409"/>
      <c r="CGT2" s="409"/>
      <c r="CGU2" s="409"/>
      <c r="CGV2" s="409"/>
      <c r="CGW2" s="409"/>
      <c r="CGX2" s="409"/>
      <c r="CGY2" s="409"/>
      <c r="CGZ2" s="409"/>
      <c r="CHA2" s="409"/>
      <c r="CHB2" s="409"/>
      <c r="CHC2" s="409"/>
      <c r="CHD2" s="409"/>
      <c r="CHE2" s="409"/>
      <c r="CHF2" s="409"/>
      <c r="CHG2" s="409"/>
      <c r="CHH2" s="409"/>
      <c r="CHI2" s="409"/>
      <c r="CHJ2" s="409"/>
      <c r="CHK2" s="409"/>
      <c r="CHL2" s="409"/>
      <c r="CHM2" s="409"/>
      <c r="CHN2" s="409"/>
      <c r="CHO2" s="409"/>
      <c r="CHP2" s="409"/>
      <c r="CHQ2" s="409"/>
      <c r="CHR2" s="409"/>
      <c r="CHS2" s="409"/>
      <c r="CHT2" s="409"/>
      <c r="CHU2" s="409"/>
      <c r="CHV2" s="409"/>
      <c r="CHW2" s="409"/>
      <c r="CHX2" s="409"/>
      <c r="CHY2" s="409"/>
      <c r="CHZ2" s="409"/>
      <c r="CIA2" s="409"/>
      <c r="CIB2" s="409"/>
      <c r="CIC2" s="409"/>
      <c r="CID2" s="409"/>
      <c r="CIE2" s="409"/>
      <c r="CIF2" s="409"/>
      <c r="CIG2" s="409"/>
      <c r="CIH2" s="409"/>
      <c r="CII2" s="409"/>
      <c r="CIJ2" s="409"/>
      <c r="CIK2" s="409"/>
      <c r="CIL2" s="409"/>
      <c r="CIM2" s="409"/>
      <c r="CIN2" s="409"/>
      <c r="CIO2" s="409"/>
      <c r="CIP2" s="409"/>
      <c r="CIQ2" s="409"/>
      <c r="CIR2" s="409"/>
      <c r="CIS2" s="409"/>
      <c r="CIT2" s="409"/>
      <c r="CIU2" s="409"/>
      <c r="CIV2" s="409"/>
      <c r="CIW2" s="409"/>
      <c r="CIX2" s="409"/>
      <c r="CIY2" s="409"/>
      <c r="CIZ2" s="409"/>
      <c r="CJA2" s="409"/>
      <c r="CJB2" s="409"/>
      <c r="CJC2" s="409"/>
      <c r="CJD2" s="409"/>
      <c r="CJE2" s="409"/>
      <c r="CJF2" s="409"/>
      <c r="CJG2" s="409"/>
      <c r="CJH2" s="409"/>
      <c r="CJI2" s="409"/>
      <c r="CJJ2" s="409"/>
      <c r="CJK2" s="409"/>
      <c r="CJL2" s="409"/>
      <c r="CJM2" s="409"/>
      <c r="CJN2" s="409"/>
      <c r="CJO2" s="409"/>
      <c r="CJP2" s="409"/>
      <c r="CJQ2" s="409"/>
      <c r="CJR2" s="409"/>
      <c r="CJS2" s="409"/>
      <c r="CJT2" s="409"/>
      <c r="CJU2" s="409"/>
      <c r="CJV2" s="409"/>
      <c r="CJW2" s="409"/>
      <c r="CJX2" s="409"/>
      <c r="CJY2" s="409"/>
      <c r="CJZ2" s="409"/>
      <c r="CKA2" s="409"/>
      <c r="CKB2" s="409"/>
      <c r="CKC2" s="409"/>
      <c r="CKD2" s="409"/>
      <c r="CKE2" s="409"/>
      <c r="CKF2" s="409"/>
      <c r="CKG2" s="409"/>
      <c r="CKH2" s="409"/>
      <c r="CKI2" s="409"/>
      <c r="CKJ2" s="409"/>
      <c r="CKK2" s="409"/>
      <c r="CKL2" s="409"/>
      <c r="CKM2" s="409"/>
      <c r="CKN2" s="409"/>
      <c r="CKO2" s="409"/>
      <c r="CKP2" s="409"/>
      <c r="CKQ2" s="409"/>
      <c r="CKR2" s="409"/>
      <c r="CKS2" s="409"/>
      <c r="CKT2" s="409"/>
      <c r="CKU2" s="409"/>
      <c r="CKV2" s="409"/>
      <c r="CKW2" s="409"/>
      <c r="CKX2" s="409"/>
      <c r="CKY2" s="409"/>
      <c r="CKZ2" s="409"/>
      <c r="CLA2" s="409"/>
      <c r="CLB2" s="409"/>
      <c r="CLC2" s="409"/>
      <c r="CLD2" s="409"/>
      <c r="CLE2" s="409"/>
      <c r="CLF2" s="409"/>
      <c r="CLG2" s="409"/>
      <c r="CLH2" s="409"/>
      <c r="CLI2" s="409"/>
      <c r="CLJ2" s="409"/>
      <c r="CLK2" s="409"/>
      <c r="CLL2" s="409"/>
      <c r="CLM2" s="409"/>
      <c r="CLN2" s="409"/>
      <c r="CLO2" s="409"/>
      <c r="CLP2" s="409"/>
      <c r="CLQ2" s="409"/>
      <c r="CLR2" s="409"/>
      <c r="CLS2" s="409"/>
      <c r="CLT2" s="409"/>
      <c r="CLU2" s="409"/>
      <c r="CLV2" s="409"/>
      <c r="CLW2" s="409"/>
      <c r="CLX2" s="409"/>
      <c r="CLY2" s="409"/>
      <c r="CLZ2" s="409"/>
      <c r="CMA2" s="409"/>
      <c r="CMB2" s="409"/>
      <c r="CMC2" s="409"/>
      <c r="CMD2" s="409"/>
      <c r="CME2" s="409"/>
      <c r="CMF2" s="409"/>
      <c r="CMG2" s="409"/>
      <c r="CMH2" s="409"/>
      <c r="CMI2" s="409"/>
      <c r="CMJ2" s="409"/>
      <c r="CMK2" s="409"/>
      <c r="CML2" s="409"/>
      <c r="CMM2" s="409"/>
      <c r="CMN2" s="409"/>
      <c r="CMO2" s="409"/>
      <c r="CMP2" s="409"/>
      <c r="CMQ2" s="409"/>
      <c r="CMR2" s="409"/>
      <c r="CMS2" s="409"/>
      <c r="CMT2" s="409"/>
      <c r="CMU2" s="409"/>
      <c r="CMV2" s="409"/>
      <c r="CMW2" s="409"/>
      <c r="CMX2" s="409"/>
      <c r="CMY2" s="409"/>
      <c r="CMZ2" s="409"/>
      <c r="CNA2" s="409"/>
      <c r="CNB2" s="409"/>
      <c r="CNC2" s="409"/>
      <c r="CND2" s="409"/>
      <c r="CNE2" s="409"/>
      <c r="CNF2" s="409"/>
      <c r="CNG2" s="409"/>
      <c r="CNH2" s="409"/>
      <c r="CNI2" s="409"/>
      <c r="CNJ2" s="409"/>
      <c r="CNK2" s="409"/>
      <c r="CNL2" s="409"/>
      <c r="CNM2" s="409"/>
      <c r="CNN2" s="409"/>
      <c r="CNO2" s="409"/>
      <c r="CNP2" s="409"/>
      <c r="CNQ2" s="409"/>
      <c r="CNR2" s="409"/>
      <c r="CNS2" s="409"/>
      <c r="CNT2" s="409"/>
      <c r="CNU2" s="409"/>
      <c r="CNV2" s="409"/>
      <c r="CNW2" s="409"/>
      <c r="CNX2" s="409"/>
      <c r="CNY2" s="409"/>
      <c r="CNZ2" s="409"/>
      <c r="COA2" s="409"/>
      <c r="COB2" s="409"/>
      <c r="COC2" s="409"/>
      <c r="COD2" s="409"/>
      <c r="COE2" s="409"/>
      <c r="COF2" s="409"/>
      <c r="COG2" s="409"/>
      <c r="COH2" s="409"/>
      <c r="COI2" s="409"/>
      <c r="COJ2" s="409"/>
      <c r="COK2" s="409"/>
      <c r="COL2" s="409"/>
      <c r="COM2" s="409"/>
      <c r="CON2" s="409"/>
      <c r="COO2" s="409"/>
      <c r="COP2" s="409"/>
      <c r="COQ2" s="409"/>
      <c r="COR2" s="409"/>
      <c r="COS2" s="409"/>
      <c r="COT2" s="409"/>
      <c r="COU2" s="409"/>
      <c r="COV2" s="409"/>
      <c r="COW2" s="409"/>
      <c r="COX2" s="409"/>
      <c r="COY2" s="409"/>
    </row>
    <row r="3" spans="1:2443" s="418" customFormat="1" ht="26.15" customHeight="1" thickBot="1" x14ac:dyDescent="0.4">
      <c r="A3" s="411" t="s">
        <v>90</v>
      </c>
      <c r="B3" s="412"/>
      <c r="C3" s="412"/>
      <c r="D3" s="413"/>
      <c r="E3" s="412"/>
      <c r="F3" s="412"/>
      <c r="G3" s="468"/>
      <c r="H3" s="412"/>
      <c r="I3" s="412"/>
      <c r="J3" s="414"/>
      <c r="K3" s="414"/>
      <c r="L3" s="414"/>
      <c r="M3" s="414"/>
      <c r="N3" s="414"/>
      <c r="O3" s="414"/>
      <c r="P3" s="414"/>
      <c r="Q3" s="414"/>
      <c r="R3" s="415"/>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c r="CB3" s="416"/>
      <c r="CC3" s="416"/>
      <c r="CD3" s="416"/>
      <c r="CE3" s="416"/>
      <c r="CF3" s="416"/>
      <c r="CG3" s="416"/>
      <c r="CH3" s="416"/>
      <c r="CI3" s="416"/>
      <c r="CJ3" s="416"/>
      <c r="CK3" s="416"/>
      <c r="CL3" s="416"/>
      <c r="CM3" s="416"/>
      <c r="CN3" s="416"/>
      <c r="CO3" s="416"/>
      <c r="CP3" s="416"/>
      <c r="CQ3" s="416"/>
      <c r="CR3" s="416"/>
      <c r="CS3" s="416"/>
      <c r="CT3" s="416"/>
      <c r="CU3" s="416"/>
      <c r="CV3" s="416"/>
      <c r="CW3" s="416"/>
      <c r="CX3" s="416"/>
      <c r="CY3" s="416"/>
      <c r="CZ3" s="416"/>
      <c r="DA3" s="416"/>
      <c r="DB3" s="416"/>
      <c r="DC3" s="416"/>
      <c r="DD3" s="416"/>
      <c r="DE3" s="416"/>
      <c r="DF3" s="416"/>
      <c r="DG3" s="416"/>
      <c r="DH3" s="416"/>
      <c r="DI3" s="416"/>
      <c r="DJ3" s="416"/>
      <c r="DK3" s="416"/>
      <c r="DL3" s="416"/>
      <c r="DM3" s="416"/>
      <c r="DN3" s="416"/>
      <c r="DO3" s="416"/>
      <c r="DP3" s="416"/>
      <c r="DQ3" s="416"/>
      <c r="DR3" s="416"/>
      <c r="DS3" s="416"/>
      <c r="DT3" s="416"/>
      <c r="DU3" s="416"/>
      <c r="DV3" s="416"/>
      <c r="DW3" s="416"/>
      <c r="DX3" s="416"/>
      <c r="DY3" s="416"/>
      <c r="DZ3" s="416"/>
      <c r="EA3" s="416"/>
      <c r="EB3" s="416"/>
      <c r="EC3" s="416"/>
      <c r="ED3" s="416"/>
      <c r="EE3" s="416"/>
      <c r="EF3" s="416"/>
      <c r="EG3" s="416"/>
      <c r="EH3" s="416"/>
      <c r="EI3" s="416"/>
      <c r="EJ3" s="416"/>
      <c r="EK3" s="416"/>
      <c r="EL3" s="416"/>
      <c r="EM3" s="416"/>
      <c r="EN3" s="416"/>
      <c r="EO3" s="416"/>
      <c r="EP3" s="416"/>
      <c r="EQ3" s="416"/>
      <c r="ER3" s="416"/>
      <c r="ES3" s="416"/>
      <c r="ET3" s="416"/>
      <c r="EU3" s="416"/>
      <c r="EV3" s="416"/>
      <c r="EW3" s="416"/>
      <c r="EX3" s="416"/>
      <c r="EY3" s="416"/>
      <c r="EZ3" s="416"/>
      <c r="FA3" s="416"/>
      <c r="FB3" s="416"/>
      <c r="FC3" s="416"/>
      <c r="FD3" s="416"/>
      <c r="FE3" s="416"/>
      <c r="FF3" s="416"/>
      <c r="FG3" s="416"/>
      <c r="FH3" s="416"/>
      <c r="FI3" s="416"/>
      <c r="FJ3" s="416"/>
      <c r="FK3" s="416"/>
      <c r="FL3" s="416"/>
      <c r="FM3" s="416"/>
      <c r="FN3" s="416"/>
      <c r="FO3" s="416"/>
      <c r="FP3" s="416"/>
      <c r="FQ3" s="416"/>
      <c r="FR3" s="416"/>
      <c r="FS3" s="416"/>
      <c r="FT3" s="416"/>
      <c r="FU3" s="416"/>
      <c r="FV3" s="416"/>
      <c r="FW3" s="416"/>
      <c r="FX3" s="416"/>
      <c r="FY3" s="416"/>
      <c r="FZ3" s="416"/>
      <c r="GA3" s="416"/>
      <c r="GB3" s="416"/>
      <c r="GC3" s="416"/>
      <c r="GD3" s="416"/>
      <c r="GE3" s="416"/>
      <c r="GF3" s="416"/>
      <c r="GG3" s="416"/>
      <c r="GH3" s="416"/>
      <c r="GI3" s="416"/>
      <c r="GJ3" s="416"/>
      <c r="GK3" s="416"/>
      <c r="GL3" s="416"/>
      <c r="GM3" s="416"/>
      <c r="GN3" s="416"/>
      <c r="GO3" s="416"/>
      <c r="GP3" s="416"/>
      <c r="GQ3" s="416"/>
      <c r="GR3" s="416"/>
      <c r="GS3" s="416"/>
      <c r="GT3" s="416"/>
      <c r="GU3" s="416"/>
      <c r="GV3" s="416"/>
      <c r="GW3" s="416"/>
      <c r="GX3" s="416"/>
      <c r="GY3" s="416"/>
      <c r="GZ3" s="416"/>
      <c r="HA3" s="416"/>
      <c r="HB3" s="416"/>
      <c r="HC3" s="416"/>
      <c r="HD3" s="416"/>
      <c r="HE3" s="416"/>
      <c r="HF3" s="416"/>
      <c r="HG3" s="416"/>
      <c r="HH3" s="416"/>
      <c r="HI3" s="416"/>
      <c r="HJ3" s="416"/>
      <c r="HK3" s="416"/>
      <c r="HL3" s="416"/>
      <c r="HM3" s="416"/>
      <c r="HN3" s="416"/>
      <c r="HO3" s="416"/>
      <c r="HP3" s="416"/>
      <c r="HQ3" s="416"/>
      <c r="HR3" s="416"/>
      <c r="HS3" s="416"/>
      <c r="HT3" s="416"/>
      <c r="HU3" s="416"/>
      <c r="HV3" s="416"/>
      <c r="HW3" s="416"/>
      <c r="HX3" s="416"/>
      <c r="HY3" s="416"/>
      <c r="HZ3" s="416"/>
      <c r="IA3" s="416"/>
      <c r="IB3" s="416"/>
      <c r="IC3" s="416"/>
      <c r="ID3" s="416"/>
      <c r="IE3" s="416"/>
      <c r="IF3" s="416"/>
      <c r="IG3" s="416"/>
      <c r="IH3" s="416"/>
      <c r="II3" s="416"/>
      <c r="IJ3" s="416"/>
      <c r="IK3" s="416"/>
      <c r="IL3" s="416"/>
      <c r="IM3" s="416"/>
      <c r="IN3" s="416"/>
      <c r="IO3" s="416"/>
      <c r="IP3" s="416"/>
      <c r="IQ3" s="416"/>
      <c r="IR3" s="416"/>
      <c r="IS3" s="416"/>
      <c r="IT3" s="416"/>
      <c r="IU3" s="416"/>
      <c r="IV3" s="416"/>
      <c r="IW3" s="416"/>
      <c r="IX3" s="416"/>
      <c r="IY3" s="416"/>
      <c r="IZ3" s="416"/>
      <c r="JA3" s="416"/>
      <c r="JB3" s="416"/>
      <c r="JC3" s="416"/>
      <c r="JD3" s="416"/>
      <c r="JE3" s="416"/>
      <c r="JF3" s="416"/>
      <c r="JG3" s="416"/>
      <c r="JH3" s="416"/>
      <c r="JI3" s="416"/>
      <c r="JJ3" s="416"/>
      <c r="JK3" s="416"/>
      <c r="JL3" s="416"/>
      <c r="JM3" s="416"/>
      <c r="JN3" s="416"/>
      <c r="JO3" s="416"/>
      <c r="JP3" s="416"/>
      <c r="JQ3" s="416"/>
      <c r="JR3" s="416"/>
      <c r="JS3" s="416"/>
      <c r="JT3" s="416"/>
      <c r="JU3" s="416"/>
      <c r="JV3" s="416"/>
      <c r="JW3" s="416"/>
      <c r="JX3" s="416"/>
      <c r="JY3" s="416"/>
      <c r="JZ3" s="416"/>
      <c r="KA3" s="416"/>
      <c r="KB3" s="416"/>
      <c r="KC3" s="416"/>
      <c r="KD3" s="416"/>
      <c r="KE3" s="416"/>
      <c r="KF3" s="416"/>
      <c r="KG3" s="416"/>
      <c r="KH3" s="416"/>
      <c r="KI3" s="416"/>
      <c r="KJ3" s="416"/>
      <c r="KK3" s="416"/>
      <c r="KL3" s="416"/>
      <c r="KM3" s="416"/>
      <c r="KN3" s="416"/>
      <c r="KO3" s="416"/>
      <c r="KP3" s="416"/>
      <c r="KQ3" s="416"/>
      <c r="KR3" s="416"/>
      <c r="KS3" s="416"/>
      <c r="KT3" s="416"/>
      <c r="KU3" s="416"/>
      <c r="KV3" s="416"/>
      <c r="KW3" s="416"/>
      <c r="KX3" s="416"/>
      <c r="KY3" s="416"/>
      <c r="KZ3" s="416"/>
      <c r="LA3" s="416"/>
      <c r="LB3" s="416"/>
      <c r="LC3" s="416"/>
      <c r="LD3" s="416"/>
      <c r="LE3" s="416"/>
      <c r="LF3" s="416"/>
      <c r="LG3" s="416"/>
      <c r="LH3" s="416"/>
      <c r="LI3" s="416"/>
      <c r="LJ3" s="416"/>
      <c r="LK3" s="416"/>
      <c r="LL3" s="416"/>
      <c r="LM3" s="416"/>
      <c r="LN3" s="416"/>
      <c r="LO3" s="416"/>
      <c r="LP3" s="416"/>
      <c r="LQ3" s="416"/>
      <c r="LR3" s="416"/>
      <c r="LS3" s="416"/>
      <c r="LT3" s="416"/>
      <c r="LU3" s="416"/>
      <c r="LV3" s="416"/>
      <c r="LW3" s="416"/>
      <c r="LX3" s="416"/>
      <c r="LY3" s="416"/>
      <c r="LZ3" s="416"/>
      <c r="MA3" s="416"/>
      <c r="MB3" s="416"/>
      <c r="MC3" s="416"/>
      <c r="MD3" s="416"/>
      <c r="ME3" s="416"/>
      <c r="MF3" s="416"/>
      <c r="MG3" s="416"/>
      <c r="MH3" s="416"/>
      <c r="MI3" s="416"/>
      <c r="MJ3" s="416"/>
      <c r="MK3" s="416"/>
      <c r="ML3" s="416"/>
      <c r="MM3" s="416"/>
      <c r="MN3" s="416"/>
      <c r="MO3" s="416"/>
      <c r="MP3" s="416"/>
      <c r="MQ3" s="416"/>
      <c r="MR3" s="416"/>
      <c r="MS3" s="416"/>
      <c r="MT3" s="416"/>
      <c r="MU3" s="416"/>
      <c r="MV3" s="416"/>
      <c r="MW3" s="416"/>
      <c r="MX3" s="416"/>
      <c r="MY3" s="416"/>
      <c r="MZ3" s="416"/>
      <c r="NA3" s="416"/>
      <c r="NB3" s="416"/>
      <c r="NC3" s="416"/>
      <c r="ND3" s="416"/>
      <c r="NE3" s="416"/>
      <c r="NF3" s="416"/>
      <c r="NG3" s="416"/>
      <c r="NH3" s="416"/>
      <c r="NI3" s="416"/>
      <c r="NJ3" s="416"/>
      <c r="NK3" s="416"/>
      <c r="NL3" s="416"/>
      <c r="NM3" s="416"/>
      <c r="NN3" s="416"/>
      <c r="NO3" s="416"/>
      <c r="NP3" s="416"/>
      <c r="NQ3" s="416"/>
      <c r="NR3" s="416"/>
      <c r="NS3" s="416"/>
      <c r="NT3" s="416"/>
      <c r="NU3" s="416"/>
      <c r="NV3" s="416"/>
      <c r="NW3" s="416"/>
      <c r="NX3" s="416"/>
      <c r="NY3" s="416"/>
      <c r="NZ3" s="416"/>
      <c r="OA3" s="416"/>
      <c r="OB3" s="416"/>
      <c r="OC3" s="416"/>
      <c r="OD3" s="416"/>
      <c r="OE3" s="416"/>
      <c r="OF3" s="416"/>
      <c r="OG3" s="416"/>
      <c r="OH3" s="416"/>
      <c r="OI3" s="416"/>
      <c r="OJ3" s="416"/>
      <c r="OK3" s="416"/>
      <c r="OL3" s="416"/>
      <c r="OM3" s="416"/>
      <c r="ON3" s="416"/>
      <c r="OO3" s="416"/>
      <c r="OP3" s="416"/>
      <c r="OQ3" s="416"/>
      <c r="OR3" s="416"/>
      <c r="OS3" s="416"/>
      <c r="OT3" s="416"/>
      <c r="OU3" s="416"/>
      <c r="OV3" s="416"/>
      <c r="OW3" s="416"/>
      <c r="OX3" s="416"/>
      <c r="OY3" s="416"/>
      <c r="OZ3" s="416"/>
      <c r="PA3" s="416"/>
      <c r="PB3" s="416"/>
      <c r="PC3" s="416"/>
      <c r="PD3" s="416"/>
      <c r="PE3" s="416"/>
      <c r="PF3" s="416"/>
      <c r="PG3" s="416"/>
      <c r="PH3" s="416"/>
      <c r="PI3" s="416"/>
      <c r="PJ3" s="416"/>
      <c r="PK3" s="416"/>
      <c r="PL3" s="416"/>
      <c r="PM3" s="416"/>
      <c r="PN3" s="416"/>
      <c r="PO3" s="416"/>
      <c r="PP3" s="416"/>
      <c r="PQ3" s="416"/>
      <c r="PR3" s="416"/>
      <c r="PS3" s="416"/>
      <c r="PT3" s="416"/>
      <c r="PU3" s="416"/>
      <c r="PV3" s="416"/>
      <c r="PW3" s="416"/>
      <c r="PX3" s="416"/>
      <c r="PY3" s="416"/>
      <c r="PZ3" s="416"/>
      <c r="QA3" s="416"/>
      <c r="QB3" s="416"/>
      <c r="QC3" s="416"/>
      <c r="QD3" s="416"/>
      <c r="QE3" s="416"/>
      <c r="QF3" s="416"/>
      <c r="QG3" s="416"/>
      <c r="QH3" s="416"/>
      <c r="QI3" s="416"/>
      <c r="QJ3" s="416"/>
      <c r="QK3" s="416"/>
      <c r="QL3" s="416"/>
      <c r="QM3" s="416"/>
      <c r="QN3" s="416"/>
      <c r="QO3" s="416"/>
      <c r="QP3" s="416"/>
      <c r="QQ3" s="416"/>
      <c r="QR3" s="416"/>
      <c r="QS3" s="416"/>
      <c r="QT3" s="416"/>
      <c r="QU3" s="416"/>
      <c r="QV3" s="416"/>
      <c r="QW3" s="416"/>
      <c r="QX3" s="416"/>
      <c r="QY3" s="416"/>
      <c r="QZ3" s="416"/>
      <c r="RA3" s="416"/>
      <c r="RB3" s="416"/>
      <c r="RC3" s="416"/>
      <c r="RD3" s="416"/>
      <c r="RE3" s="416"/>
      <c r="RF3" s="416"/>
      <c r="RG3" s="416"/>
      <c r="RH3" s="416"/>
      <c r="RI3" s="416"/>
      <c r="RJ3" s="416"/>
      <c r="RK3" s="416"/>
      <c r="RL3" s="416"/>
      <c r="RM3" s="416"/>
      <c r="RN3" s="416"/>
      <c r="RO3" s="416"/>
      <c r="RP3" s="416"/>
      <c r="RQ3" s="416"/>
      <c r="RR3" s="416"/>
      <c r="RS3" s="416"/>
      <c r="RT3" s="416"/>
      <c r="RU3" s="416"/>
      <c r="RV3" s="416"/>
      <c r="RW3" s="416"/>
      <c r="RX3" s="416"/>
      <c r="RY3" s="416"/>
      <c r="RZ3" s="416"/>
      <c r="SA3" s="416"/>
      <c r="SB3" s="416"/>
      <c r="SC3" s="416"/>
      <c r="SD3" s="416"/>
      <c r="SE3" s="416"/>
      <c r="SF3" s="416"/>
      <c r="SG3" s="416"/>
      <c r="SH3" s="416"/>
      <c r="SI3" s="416"/>
      <c r="SJ3" s="416"/>
      <c r="SK3" s="416"/>
      <c r="SL3" s="416"/>
      <c r="SM3" s="416"/>
      <c r="SN3" s="416"/>
      <c r="SO3" s="416"/>
      <c r="SP3" s="416"/>
      <c r="SQ3" s="416"/>
      <c r="SR3" s="416"/>
      <c r="SS3" s="416"/>
      <c r="ST3" s="416"/>
      <c r="SU3" s="416"/>
      <c r="SV3" s="416"/>
      <c r="SW3" s="416"/>
      <c r="SX3" s="416"/>
      <c r="SY3" s="416"/>
      <c r="SZ3" s="416"/>
      <c r="TA3" s="416"/>
      <c r="TB3" s="416"/>
      <c r="TC3" s="416"/>
      <c r="TD3" s="416"/>
      <c r="TE3" s="416"/>
      <c r="TF3" s="416"/>
      <c r="TG3" s="416"/>
      <c r="TH3" s="416"/>
      <c r="TI3" s="416"/>
      <c r="TJ3" s="416"/>
      <c r="TK3" s="416"/>
      <c r="TL3" s="416"/>
      <c r="TM3" s="416"/>
      <c r="TN3" s="416"/>
      <c r="TO3" s="416"/>
      <c r="TP3" s="416"/>
      <c r="TQ3" s="416"/>
      <c r="TR3" s="416"/>
      <c r="TS3" s="416"/>
      <c r="TT3" s="416"/>
      <c r="TU3" s="416"/>
      <c r="TV3" s="416"/>
      <c r="TW3" s="416"/>
      <c r="TX3" s="416"/>
      <c r="TY3" s="416"/>
      <c r="TZ3" s="416"/>
      <c r="UA3" s="416"/>
      <c r="UB3" s="416"/>
      <c r="UC3" s="416"/>
      <c r="UD3" s="416"/>
      <c r="UE3" s="416"/>
      <c r="UF3" s="416"/>
      <c r="UG3" s="416"/>
      <c r="UH3" s="416"/>
      <c r="UI3" s="416"/>
      <c r="UJ3" s="416"/>
      <c r="UK3" s="416"/>
      <c r="UL3" s="416"/>
      <c r="UM3" s="416"/>
      <c r="UN3" s="416"/>
      <c r="UO3" s="416"/>
      <c r="UP3" s="416"/>
      <c r="UQ3" s="416"/>
      <c r="UR3" s="416"/>
      <c r="US3" s="416"/>
      <c r="UT3" s="416"/>
      <c r="UU3" s="416"/>
      <c r="UV3" s="416"/>
      <c r="UW3" s="416"/>
      <c r="UX3" s="416"/>
      <c r="UY3" s="416"/>
      <c r="UZ3" s="416"/>
      <c r="VA3" s="416"/>
      <c r="VB3" s="416"/>
      <c r="VC3" s="416"/>
      <c r="VD3" s="416"/>
      <c r="VE3" s="416"/>
      <c r="VF3" s="416"/>
      <c r="VG3" s="416"/>
      <c r="VH3" s="416"/>
      <c r="VI3" s="416"/>
      <c r="VJ3" s="416"/>
      <c r="VK3" s="416"/>
      <c r="VL3" s="416"/>
      <c r="VM3" s="416"/>
      <c r="VN3" s="416"/>
      <c r="VO3" s="416"/>
      <c r="VP3" s="416"/>
      <c r="VQ3" s="416"/>
      <c r="VR3" s="416"/>
      <c r="VS3" s="416"/>
      <c r="VT3" s="416"/>
      <c r="VU3" s="416"/>
      <c r="VV3" s="416"/>
      <c r="VW3" s="416"/>
      <c r="VX3" s="416"/>
      <c r="VY3" s="416"/>
      <c r="VZ3" s="416"/>
      <c r="WA3" s="416"/>
      <c r="WB3" s="416"/>
      <c r="WC3" s="416"/>
      <c r="WD3" s="416"/>
      <c r="WE3" s="416"/>
      <c r="WF3" s="416"/>
      <c r="WG3" s="416"/>
      <c r="WH3" s="416"/>
      <c r="WI3" s="416"/>
      <c r="WJ3" s="416"/>
      <c r="WK3" s="416"/>
      <c r="WL3" s="416"/>
      <c r="WM3" s="416"/>
      <c r="WN3" s="416"/>
      <c r="WO3" s="416"/>
      <c r="WP3" s="416"/>
      <c r="WQ3" s="416"/>
      <c r="WR3" s="416"/>
      <c r="WS3" s="416"/>
      <c r="WT3" s="416"/>
      <c r="WU3" s="416"/>
      <c r="WV3" s="416"/>
      <c r="WW3" s="416"/>
      <c r="WX3" s="416"/>
      <c r="WY3" s="416"/>
      <c r="WZ3" s="416"/>
      <c r="XA3" s="416"/>
      <c r="XB3" s="416"/>
      <c r="XC3" s="416"/>
      <c r="XD3" s="416"/>
      <c r="XE3" s="416"/>
      <c r="XF3" s="416"/>
      <c r="XG3" s="416"/>
      <c r="XH3" s="416"/>
      <c r="XI3" s="416"/>
      <c r="XJ3" s="416"/>
      <c r="XK3" s="416"/>
      <c r="XL3" s="416"/>
      <c r="XM3" s="416"/>
      <c r="XN3" s="416"/>
      <c r="XO3" s="416"/>
      <c r="XP3" s="416"/>
      <c r="XQ3" s="416"/>
      <c r="XR3" s="417"/>
      <c r="XS3" s="417"/>
      <c r="XT3" s="417"/>
      <c r="XU3" s="417"/>
      <c r="XV3" s="417"/>
      <c r="XW3" s="417"/>
      <c r="XX3" s="417"/>
      <c r="XY3" s="417"/>
      <c r="XZ3" s="417"/>
      <c r="YA3" s="417"/>
      <c r="YB3" s="417"/>
      <c r="YC3" s="417"/>
      <c r="YD3" s="417"/>
      <c r="YE3" s="417"/>
      <c r="YF3" s="417"/>
      <c r="YG3" s="417"/>
      <c r="YH3" s="417"/>
      <c r="YI3" s="417"/>
      <c r="YJ3" s="417"/>
      <c r="YK3" s="417"/>
      <c r="YL3" s="417"/>
      <c r="YM3" s="417"/>
      <c r="YN3" s="417"/>
      <c r="YO3" s="417"/>
      <c r="YP3" s="417"/>
      <c r="YQ3" s="417"/>
      <c r="YR3" s="417"/>
      <c r="YS3" s="417"/>
      <c r="YT3" s="417"/>
      <c r="YU3" s="417"/>
      <c r="YV3" s="417"/>
      <c r="YW3" s="417"/>
      <c r="YX3" s="417"/>
      <c r="YY3" s="417"/>
      <c r="YZ3" s="417"/>
      <c r="ZA3" s="417"/>
      <c r="ZB3" s="417"/>
      <c r="ZC3" s="417"/>
      <c r="ZD3" s="417"/>
      <c r="ZE3" s="417"/>
      <c r="ZF3" s="417"/>
      <c r="ZG3" s="417"/>
      <c r="ZH3" s="417"/>
      <c r="ZI3" s="417"/>
      <c r="ZJ3" s="417"/>
      <c r="ZK3" s="417"/>
      <c r="ZL3" s="417"/>
      <c r="ZM3" s="417"/>
      <c r="ZN3" s="417"/>
      <c r="ZO3" s="417"/>
      <c r="ZP3" s="417"/>
      <c r="ZQ3" s="417"/>
      <c r="ZR3" s="417"/>
      <c r="ZS3" s="417"/>
      <c r="ZT3" s="417"/>
      <c r="ZU3" s="417"/>
      <c r="ZV3" s="417"/>
      <c r="ZW3" s="417"/>
      <c r="ZX3" s="417"/>
      <c r="ZY3" s="417"/>
      <c r="ZZ3" s="417"/>
      <c r="AAA3" s="417"/>
      <c r="AAB3" s="417"/>
      <c r="AAC3" s="417"/>
      <c r="AAD3" s="417"/>
      <c r="AAE3" s="417"/>
      <c r="AAF3" s="417"/>
      <c r="AAG3" s="417"/>
      <c r="AAH3" s="417"/>
      <c r="AAI3" s="417"/>
      <c r="AAJ3" s="417"/>
      <c r="AAK3" s="417"/>
      <c r="AAL3" s="417"/>
      <c r="AAM3" s="417"/>
      <c r="AAN3" s="417"/>
      <c r="AAO3" s="417"/>
      <c r="AAP3" s="417"/>
      <c r="AAQ3" s="417"/>
      <c r="AAR3" s="417"/>
      <c r="AAS3" s="417"/>
      <c r="AAT3" s="417"/>
      <c r="AAU3" s="417"/>
      <c r="AAV3" s="417"/>
      <c r="AAW3" s="417"/>
      <c r="AAX3" s="417"/>
      <c r="AAY3" s="417"/>
      <c r="AAZ3" s="417"/>
      <c r="ABA3" s="417"/>
      <c r="ABB3" s="417"/>
      <c r="ABC3" s="417"/>
      <c r="ABD3" s="417"/>
      <c r="ABE3" s="417"/>
      <c r="ABF3" s="417"/>
      <c r="ABG3" s="417"/>
      <c r="ABH3" s="417"/>
      <c r="ABI3" s="417"/>
      <c r="ABJ3" s="417"/>
      <c r="ABK3" s="417"/>
      <c r="ABL3" s="417"/>
      <c r="ABM3" s="417"/>
      <c r="ABN3" s="417"/>
      <c r="ABO3" s="417"/>
      <c r="ABP3" s="417"/>
      <c r="ABQ3" s="417"/>
      <c r="ABR3" s="417"/>
      <c r="ABS3" s="417"/>
      <c r="ABT3" s="417"/>
      <c r="ABU3" s="417"/>
      <c r="ABV3" s="417"/>
      <c r="ABW3" s="417"/>
      <c r="ABX3" s="417"/>
      <c r="ABY3" s="417"/>
      <c r="ABZ3" s="417"/>
      <c r="ACA3" s="417"/>
      <c r="ACB3" s="417"/>
      <c r="ACC3" s="417"/>
      <c r="ACD3" s="417"/>
      <c r="ACE3" s="417"/>
      <c r="ACF3" s="417"/>
      <c r="ACG3" s="417"/>
      <c r="ACH3" s="417"/>
      <c r="ACI3" s="417"/>
      <c r="ACJ3" s="417"/>
      <c r="ACK3" s="417"/>
      <c r="ACL3" s="417"/>
      <c r="ACM3" s="417"/>
      <c r="ACN3" s="417"/>
      <c r="ACO3" s="417"/>
      <c r="ACP3" s="417"/>
      <c r="ACQ3" s="417"/>
      <c r="ACR3" s="417"/>
      <c r="ACS3" s="417"/>
      <c r="ACT3" s="417"/>
      <c r="ACU3" s="417"/>
      <c r="ACV3" s="417"/>
      <c r="ACW3" s="417"/>
      <c r="ACX3" s="417"/>
      <c r="ACY3" s="417"/>
      <c r="ACZ3" s="417"/>
      <c r="ADA3" s="417"/>
      <c r="ADB3" s="417"/>
      <c r="ADC3" s="417"/>
      <c r="ADD3" s="417"/>
      <c r="ADE3" s="417"/>
      <c r="ADF3" s="417"/>
      <c r="ADG3" s="417"/>
      <c r="ADH3" s="417"/>
      <c r="ADI3" s="417"/>
      <c r="ADJ3" s="417"/>
      <c r="ADK3" s="417"/>
      <c r="ADL3" s="417"/>
      <c r="ADM3" s="417"/>
      <c r="ADN3" s="417"/>
      <c r="ADO3" s="417"/>
      <c r="ADP3" s="417"/>
      <c r="ADQ3" s="417"/>
      <c r="ADR3" s="417"/>
      <c r="ADS3" s="417"/>
      <c r="ADT3" s="417"/>
      <c r="ADU3" s="417"/>
      <c r="ADV3" s="417"/>
      <c r="ADW3" s="417"/>
      <c r="ADX3" s="417"/>
      <c r="ADY3" s="417"/>
      <c r="ADZ3" s="417"/>
      <c r="AEA3" s="417"/>
      <c r="AEB3" s="417"/>
      <c r="AEC3" s="417"/>
      <c r="AED3" s="417"/>
      <c r="AEE3" s="417"/>
      <c r="AEF3" s="417"/>
      <c r="AEG3" s="417"/>
      <c r="AEH3" s="417"/>
      <c r="AEI3" s="417"/>
      <c r="AEJ3" s="417"/>
      <c r="AEK3" s="417"/>
      <c r="AEL3" s="417"/>
      <c r="AEM3" s="417"/>
      <c r="AEN3" s="417"/>
      <c r="AEO3" s="417"/>
      <c r="AEP3" s="417"/>
      <c r="AEQ3" s="417"/>
      <c r="AER3" s="417"/>
      <c r="AES3" s="417"/>
      <c r="AET3" s="417"/>
      <c r="AEU3" s="417"/>
      <c r="AEV3" s="417"/>
      <c r="AEW3" s="417"/>
      <c r="AEX3" s="417"/>
      <c r="AEY3" s="417"/>
      <c r="AEZ3" s="417"/>
      <c r="AFA3" s="417"/>
      <c r="AFB3" s="417"/>
      <c r="AFC3" s="417"/>
      <c r="AFD3" s="417"/>
      <c r="AFE3" s="417"/>
      <c r="AFF3" s="417"/>
      <c r="AFG3" s="417"/>
      <c r="AFH3" s="417"/>
      <c r="AFI3" s="417"/>
      <c r="AFJ3" s="417"/>
      <c r="AFK3" s="417"/>
      <c r="AFL3" s="417"/>
      <c r="AFM3" s="417"/>
      <c r="AFN3" s="417"/>
      <c r="AFO3" s="417"/>
      <c r="AFP3" s="417"/>
      <c r="AFQ3" s="417"/>
      <c r="AFR3" s="417"/>
      <c r="AFS3" s="417"/>
      <c r="AFT3" s="417"/>
      <c r="AFU3" s="417"/>
      <c r="AFV3" s="417"/>
      <c r="AFW3" s="417"/>
      <c r="AFX3" s="417"/>
      <c r="AFY3" s="417"/>
      <c r="AFZ3" s="417"/>
      <c r="AGA3" s="417"/>
      <c r="AGB3" s="417"/>
      <c r="AGC3" s="417"/>
      <c r="AGD3" s="417"/>
      <c r="AGE3" s="417"/>
      <c r="AGF3" s="417"/>
      <c r="AGG3" s="417"/>
      <c r="AGH3" s="417"/>
      <c r="AGI3" s="417"/>
      <c r="AGJ3" s="417"/>
      <c r="AGK3" s="417"/>
      <c r="AGL3" s="417"/>
      <c r="AGM3" s="417"/>
      <c r="AGN3" s="417"/>
      <c r="AGO3" s="417"/>
      <c r="AGP3" s="417"/>
      <c r="AGQ3" s="417"/>
      <c r="AGR3" s="417"/>
      <c r="AGS3" s="417"/>
      <c r="AGT3" s="417"/>
      <c r="AGU3" s="417"/>
      <c r="AGV3" s="417"/>
      <c r="AGW3" s="417"/>
      <c r="AGX3" s="417"/>
      <c r="AGY3" s="417"/>
      <c r="AGZ3" s="417"/>
      <c r="AHA3" s="417"/>
      <c r="AHB3" s="417"/>
      <c r="AHC3" s="417"/>
      <c r="AHD3" s="417"/>
      <c r="AHE3" s="417"/>
      <c r="AHF3" s="417"/>
      <c r="AHG3" s="417"/>
      <c r="AHH3" s="417"/>
      <c r="AHI3" s="417"/>
      <c r="AHJ3" s="417"/>
      <c r="AHK3" s="417"/>
      <c r="AHL3" s="417"/>
      <c r="AHM3" s="417"/>
      <c r="AHN3" s="417"/>
      <c r="AHO3" s="417"/>
      <c r="AHP3" s="417"/>
      <c r="AHQ3" s="417"/>
      <c r="AHR3" s="417"/>
      <c r="AHS3" s="417"/>
      <c r="AHT3" s="417"/>
      <c r="AHU3" s="417"/>
      <c r="AHV3" s="417"/>
      <c r="AHW3" s="417"/>
      <c r="AHX3" s="417"/>
      <c r="AHY3" s="417"/>
      <c r="AHZ3" s="417"/>
      <c r="AIA3" s="417"/>
      <c r="AIB3" s="417"/>
      <c r="AIC3" s="417"/>
      <c r="AID3" s="417"/>
      <c r="AIE3" s="417"/>
      <c r="AIF3" s="417"/>
      <c r="AIG3" s="417"/>
      <c r="AIH3" s="417"/>
      <c r="AII3" s="417"/>
      <c r="AIJ3" s="417"/>
      <c r="AIK3" s="417"/>
      <c r="AIL3" s="417"/>
      <c r="AIM3" s="417"/>
      <c r="AIN3" s="417"/>
      <c r="AIO3" s="417"/>
      <c r="AIP3" s="417"/>
      <c r="AIQ3" s="417"/>
      <c r="AIR3" s="417"/>
      <c r="AIS3" s="417"/>
      <c r="AIT3" s="417"/>
      <c r="AIU3" s="417"/>
      <c r="AIV3" s="417"/>
      <c r="AIW3" s="417"/>
      <c r="AIX3" s="417"/>
      <c r="AIY3" s="417"/>
      <c r="AIZ3" s="417"/>
      <c r="AJA3" s="417"/>
      <c r="AJB3" s="417"/>
      <c r="AJC3" s="417"/>
      <c r="AJD3" s="417"/>
      <c r="AJE3" s="417"/>
      <c r="AJF3" s="417"/>
      <c r="AJG3" s="417"/>
      <c r="AJH3" s="417"/>
      <c r="AJI3" s="417"/>
      <c r="AJJ3" s="417"/>
      <c r="AJK3" s="417"/>
      <c r="AJL3" s="417"/>
      <c r="AJM3" s="417"/>
      <c r="AJN3" s="417"/>
      <c r="AJO3" s="417"/>
      <c r="AJP3" s="417"/>
      <c r="AJQ3" s="417"/>
      <c r="AJR3" s="417"/>
      <c r="AJS3" s="417"/>
      <c r="AJT3" s="417"/>
      <c r="AJU3" s="417"/>
      <c r="AJV3" s="417"/>
      <c r="AJW3" s="417"/>
      <c r="AJX3" s="417"/>
      <c r="AJY3" s="417"/>
      <c r="AJZ3" s="417"/>
      <c r="AKA3" s="417"/>
      <c r="AKB3" s="417"/>
      <c r="AKC3" s="417"/>
      <c r="AKD3" s="417"/>
      <c r="AKE3" s="417"/>
      <c r="AKF3" s="417"/>
      <c r="AKG3" s="417"/>
      <c r="AKH3" s="417"/>
      <c r="AKI3" s="417"/>
      <c r="AKJ3" s="417"/>
      <c r="AKK3" s="417"/>
      <c r="AKL3" s="417"/>
      <c r="AKM3" s="417"/>
      <c r="AKN3" s="417"/>
      <c r="AKO3" s="417"/>
      <c r="AKP3" s="417"/>
      <c r="AKQ3" s="417"/>
      <c r="AKR3" s="417"/>
      <c r="AKS3" s="417"/>
      <c r="AKT3" s="417"/>
      <c r="AKU3" s="417"/>
      <c r="AKV3" s="417"/>
      <c r="AKW3" s="417"/>
      <c r="AKX3" s="417"/>
      <c r="AKY3" s="417"/>
      <c r="AKZ3" s="417"/>
      <c r="ALA3" s="417"/>
      <c r="ALB3" s="417"/>
      <c r="ALC3" s="417"/>
      <c r="ALD3" s="417"/>
      <c r="ALE3" s="417"/>
      <c r="ALF3" s="417"/>
      <c r="ALG3" s="417"/>
      <c r="ALH3" s="417"/>
      <c r="ALI3" s="417"/>
      <c r="ALJ3" s="417"/>
      <c r="ALK3" s="417"/>
      <c r="ALL3" s="417"/>
      <c r="ALM3" s="417"/>
      <c r="ALN3" s="417"/>
      <c r="ALO3" s="417"/>
      <c r="ALP3" s="417"/>
      <c r="ALQ3" s="417"/>
      <c r="ALR3" s="417"/>
      <c r="ALS3" s="417"/>
      <c r="ALT3" s="417"/>
      <c r="ALU3" s="417"/>
      <c r="ALV3" s="417"/>
      <c r="ALW3" s="417"/>
      <c r="ALX3" s="417"/>
      <c r="ALY3" s="417"/>
      <c r="ALZ3" s="417"/>
      <c r="AMA3" s="417"/>
      <c r="AMB3" s="417"/>
      <c r="AMC3" s="417"/>
      <c r="AMD3" s="417"/>
      <c r="AME3" s="417"/>
      <c r="AMF3" s="417"/>
      <c r="AMG3" s="417"/>
      <c r="AMH3" s="417"/>
      <c r="AMI3" s="417"/>
      <c r="AMJ3" s="417"/>
      <c r="AMK3" s="417"/>
      <c r="AML3" s="417"/>
      <c r="AMM3" s="417"/>
      <c r="AMN3" s="417"/>
      <c r="AMO3" s="417"/>
      <c r="AMP3" s="417"/>
      <c r="AMQ3" s="417"/>
      <c r="AMR3" s="417"/>
      <c r="AMS3" s="417"/>
      <c r="AMT3" s="417"/>
      <c r="AMU3" s="417"/>
      <c r="AMV3" s="417"/>
      <c r="AMW3" s="417"/>
      <c r="AMX3" s="417"/>
      <c r="AMY3" s="417"/>
      <c r="AMZ3" s="417"/>
      <c r="ANA3" s="417"/>
      <c r="ANB3" s="417"/>
      <c r="ANC3" s="417"/>
      <c r="AND3" s="417"/>
      <c r="ANE3" s="417"/>
      <c r="ANF3" s="417"/>
      <c r="ANG3" s="417"/>
      <c r="ANH3" s="417"/>
      <c r="ANI3" s="417"/>
      <c r="ANJ3" s="417"/>
      <c r="ANK3" s="417"/>
      <c r="ANL3" s="417"/>
      <c r="ANM3" s="417"/>
      <c r="ANN3" s="417"/>
      <c r="ANO3" s="417"/>
      <c r="ANP3" s="417"/>
      <c r="ANQ3" s="417"/>
      <c r="ANR3" s="417"/>
      <c r="ANS3" s="417"/>
      <c r="ANT3" s="417"/>
      <c r="ANU3" s="417"/>
      <c r="ANV3" s="417"/>
      <c r="ANW3" s="417"/>
      <c r="ANX3" s="417"/>
      <c r="ANY3" s="417"/>
      <c r="ANZ3" s="417"/>
      <c r="AOA3" s="417"/>
      <c r="AOB3" s="417"/>
      <c r="AOC3" s="417"/>
      <c r="AOD3" s="417"/>
      <c r="AOE3" s="417"/>
      <c r="AOF3" s="417"/>
      <c r="AOG3" s="417"/>
      <c r="AOH3" s="417"/>
      <c r="AOI3" s="417"/>
      <c r="AOJ3" s="417"/>
      <c r="AOK3" s="417"/>
      <c r="AOL3" s="417"/>
      <c r="AOM3" s="417"/>
      <c r="AON3" s="417"/>
      <c r="AOO3" s="417"/>
      <c r="AOP3" s="417"/>
      <c r="AOQ3" s="417"/>
      <c r="AOR3" s="417"/>
      <c r="AOS3" s="417"/>
      <c r="AOT3" s="417"/>
      <c r="AOU3" s="417"/>
      <c r="AOV3" s="417"/>
      <c r="AOW3" s="417"/>
      <c r="AOX3" s="417"/>
      <c r="AOY3" s="417"/>
      <c r="AOZ3" s="417"/>
      <c r="APA3" s="417"/>
      <c r="APB3" s="417"/>
      <c r="APC3" s="417"/>
      <c r="APD3" s="417"/>
      <c r="APE3" s="417"/>
      <c r="APF3" s="417"/>
      <c r="APG3" s="417"/>
      <c r="APH3" s="417"/>
      <c r="API3" s="417"/>
      <c r="APJ3" s="417"/>
      <c r="APK3" s="417"/>
      <c r="APL3" s="417"/>
      <c r="APM3" s="417"/>
      <c r="APN3" s="417"/>
      <c r="APO3" s="417"/>
      <c r="APP3" s="417"/>
      <c r="APQ3" s="417"/>
      <c r="APR3" s="417"/>
      <c r="APS3" s="417"/>
      <c r="APT3" s="417"/>
      <c r="APU3" s="417"/>
      <c r="APV3" s="417"/>
      <c r="APW3" s="417"/>
      <c r="APX3" s="417"/>
      <c r="APY3" s="417"/>
      <c r="APZ3" s="417"/>
      <c r="AQA3" s="417"/>
      <c r="AQB3" s="417"/>
      <c r="AQC3" s="417"/>
      <c r="AQD3" s="417"/>
      <c r="AQE3" s="417"/>
      <c r="AQF3" s="417"/>
      <c r="AQG3" s="417"/>
      <c r="AQH3" s="417"/>
      <c r="AQI3" s="417"/>
      <c r="AQJ3" s="417"/>
      <c r="AQK3" s="417"/>
      <c r="AQL3" s="417"/>
      <c r="AQM3" s="417"/>
      <c r="AQN3" s="417"/>
      <c r="AQO3" s="417"/>
      <c r="AQP3" s="417"/>
      <c r="AQQ3" s="417"/>
      <c r="AQR3" s="417"/>
      <c r="AQS3" s="417"/>
      <c r="AQT3" s="417"/>
      <c r="AQU3" s="417"/>
      <c r="AQV3" s="417"/>
      <c r="AQW3" s="417"/>
      <c r="AQX3" s="417"/>
      <c r="AQY3" s="417"/>
      <c r="AQZ3" s="417"/>
      <c r="ARA3" s="417"/>
      <c r="ARB3" s="417"/>
      <c r="ARC3" s="417"/>
      <c r="ARD3" s="417"/>
      <c r="ARE3" s="417"/>
      <c r="ARF3" s="417"/>
      <c r="ARG3" s="417"/>
      <c r="ARH3" s="417"/>
      <c r="ARI3" s="417"/>
      <c r="ARJ3" s="417"/>
      <c r="ARK3" s="417"/>
      <c r="ARL3" s="417"/>
      <c r="ARM3" s="417"/>
      <c r="ARN3" s="417"/>
      <c r="ARO3" s="417"/>
      <c r="ARP3" s="417"/>
      <c r="ARQ3" s="417"/>
      <c r="ARR3" s="417"/>
      <c r="ARS3" s="417"/>
      <c r="ART3" s="417"/>
      <c r="ARU3" s="417"/>
      <c r="ARV3" s="417"/>
      <c r="ARW3" s="417"/>
      <c r="ARX3" s="417"/>
      <c r="ARY3" s="417"/>
      <c r="ARZ3" s="417"/>
      <c r="ASA3" s="417"/>
      <c r="ASB3" s="417"/>
      <c r="ASC3" s="417"/>
      <c r="ASD3" s="417"/>
      <c r="ASE3" s="417"/>
      <c r="ASF3" s="417"/>
      <c r="ASG3" s="417"/>
      <c r="ASH3" s="417"/>
      <c r="ASI3" s="417"/>
      <c r="ASJ3" s="417"/>
      <c r="ASK3" s="417"/>
      <c r="ASL3" s="417"/>
      <c r="ASM3" s="417"/>
      <c r="ASN3" s="417"/>
      <c r="ASO3" s="417"/>
      <c r="ASP3" s="417"/>
      <c r="ASQ3" s="417"/>
      <c r="ASR3" s="417"/>
      <c r="ASS3" s="417"/>
      <c r="AST3" s="417"/>
      <c r="ASU3" s="417"/>
      <c r="ASV3" s="417"/>
      <c r="ASW3" s="417"/>
      <c r="ASX3" s="417"/>
      <c r="ASY3" s="417"/>
      <c r="ASZ3" s="417"/>
      <c r="ATA3" s="417"/>
      <c r="ATB3" s="417"/>
      <c r="ATC3" s="417"/>
      <c r="ATD3" s="417"/>
      <c r="ATE3" s="417"/>
      <c r="ATF3" s="417"/>
      <c r="ATG3" s="417"/>
      <c r="ATH3" s="417"/>
      <c r="ATI3" s="417"/>
      <c r="ATJ3" s="417"/>
      <c r="ATK3" s="417"/>
      <c r="ATL3" s="417"/>
      <c r="ATM3" s="417"/>
      <c r="ATN3" s="417"/>
      <c r="ATO3" s="417"/>
      <c r="ATP3" s="417"/>
      <c r="ATQ3" s="417"/>
      <c r="ATR3" s="417"/>
      <c r="ATS3" s="417"/>
      <c r="ATT3" s="417"/>
      <c r="ATU3" s="417"/>
      <c r="ATV3" s="417"/>
      <c r="ATW3" s="417"/>
      <c r="ATX3" s="417"/>
      <c r="ATY3" s="417"/>
      <c r="ATZ3" s="417"/>
      <c r="AUA3" s="417"/>
      <c r="AUB3" s="417"/>
      <c r="AUC3" s="417"/>
      <c r="AUD3" s="417"/>
      <c r="AUE3" s="417"/>
      <c r="AUF3" s="417"/>
      <c r="AUG3" s="417"/>
      <c r="AUH3" s="417"/>
      <c r="AUI3" s="417"/>
      <c r="AUJ3" s="417"/>
      <c r="AUK3" s="417"/>
      <c r="AUL3" s="417"/>
      <c r="AUM3" s="417"/>
      <c r="AUN3" s="417"/>
      <c r="AUO3" s="417"/>
      <c r="AUP3" s="417"/>
      <c r="AUQ3" s="417"/>
      <c r="AUR3" s="417"/>
      <c r="AUS3" s="417"/>
      <c r="AUT3" s="417"/>
      <c r="AUU3" s="417"/>
      <c r="AUV3" s="417"/>
      <c r="AUW3" s="417"/>
      <c r="AUX3" s="417"/>
      <c r="AUY3" s="417"/>
      <c r="AUZ3" s="417"/>
      <c r="AVA3" s="417"/>
      <c r="AVB3" s="417"/>
      <c r="AVC3" s="417"/>
      <c r="AVD3" s="417"/>
      <c r="AVE3" s="417"/>
      <c r="AVF3" s="417"/>
      <c r="AVG3" s="417"/>
      <c r="AVH3" s="417"/>
      <c r="AVI3" s="417"/>
      <c r="AVJ3" s="417"/>
      <c r="AVK3" s="417"/>
      <c r="AVL3" s="417"/>
      <c r="AVM3" s="417"/>
      <c r="AVN3" s="417"/>
      <c r="AVO3" s="417"/>
      <c r="AVP3" s="417"/>
      <c r="AVQ3" s="417"/>
      <c r="AVR3" s="417"/>
      <c r="AVS3" s="417"/>
      <c r="AVT3" s="417"/>
      <c r="AVU3" s="417"/>
      <c r="AVV3" s="417"/>
      <c r="AVW3" s="417"/>
      <c r="AVX3" s="417"/>
      <c r="AVY3" s="417"/>
      <c r="AVZ3" s="417"/>
      <c r="AWA3" s="417"/>
      <c r="AWB3" s="417"/>
      <c r="AWC3" s="417"/>
      <c r="AWD3" s="417"/>
      <c r="AWE3" s="417"/>
      <c r="AWF3" s="417"/>
      <c r="AWG3" s="417"/>
      <c r="AWH3" s="417"/>
      <c r="AWI3" s="417"/>
      <c r="AWJ3" s="417"/>
      <c r="AWK3" s="417"/>
      <c r="AWL3" s="417"/>
      <c r="AWM3" s="417"/>
      <c r="AWN3" s="417"/>
      <c r="AWO3" s="417"/>
      <c r="AWP3" s="417"/>
      <c r="AWQ3" s="417"/>
      <c r="AWR3" s="417"/>
      <c r="AWS3" s="417"/>
      <c r="AWT3" s="417"/>
      <c r="AWU3" s="417"/>
      <c r="AWV3" s="417"/>
      <c r="AWW3" s="417"/>
      <c r="AWX3" s="417"/>
      <c r="AWY3" s="417"/>
      <c r="AWZ3" s="417"/>
      <c r="AXA3" s="417"/>
      <c r="AXB3" s="417"/>
      <c r="AXC3" s="417"/>
      <c r="AXD3" s="417"/>
      <c r="AXE3" s="417"/>
      <c r="AXF3" s="417"/>
      <c r="AXG3" s="417"/>
      <c r="AXH3" s="417"/>
      <c r="AXI3" s="417"/>
      <c r="AXJ3" s="417"/>
      <c r="AXK3" s="417"/>
      <c r="AXL3" s="417"/>
      <c r="AXM3" s="417"/>
      <c r="AXN3" s="417"/>
      <c r="AXO3" s="417"/>
      <c r="AXP3" s="417"/>
      <c r="AXQ3" s="417"/>
      <c r="AXR3" s="417"/>
      <c r="AXS3" s="417"/>
      <c r="AXT3" s="417"/>
      <c r="AXU3" s="417"/>
      <c r="AXV3" s="417"/>
      <c r="AXW3" s="417"/>
      <c r="AXX3" s="417"/>
      <c r="AXY3" s="417"/>
      <c r="AXZ3" s="417"/>
      <c r="AYA3" s="417"/>
      <c r="AYB3" s="417"/>
      <c r="AYC3" s="417"/>
      <c r="AYD3" s="417"/>
      <c r="AYE3" s="417"/>
      <c r="AYF3" s="417"/>
      <c r="AYG3" s="417"/>
      <c r="AYH3" s="417"/>
      <c r="AYI3" s="417"/>
      <c r="AYJ3" s="417"/>
      <c r="AYK3" s="417"/>
      <c r="AYL3" s="417"/>
      <c r="AYM3" s="417"/>
      <c r="AYN3" s="417"/>
      <c r="AYO3" s="417"/>
      <c r="AYP3" s="417"/>
      <c r="AYQ3" s="417"/>
      <c r="AYR3" s="417"/>
      <c r="AYS3" s="417"/>
      <c r="AYT3" s="417"/>
      <c r="AYU3" s="417"/>
      <c r="AYV3" s="417"/>
      <c r="AYW3" s="417"/>
      <c r="AYX3" s="417"/>
      <c r="AYY3" s="417"/>
      <c r="AYZ3" s="417"/>
      <c r="AZA3" s="417"/>
      <c r="AZB3" s="417"/>
      <c r="AZC3" s="417"/>
      <c r="AZD3" s="417"/>
      <c r="AZE3" s="417"/>
      <c r="AZF3" s="417"/>
      <c r="AZG3" s="417"/>
      <c r="AZH3" s="417"/>
      <c r="AZI3" s="417"/>
      <c r="AZJ3" s="417"/>
      <c r="AZK3" s="417"/>
      <c r="AZL3" s="417"/>
      <c r="AZM3" s="417"/>
      <c r="AZN3" s="417"/>
      <c r="AZO3" s="417"/>
      <c r="AZP3" s="417"/>
      <c r="AZQ3" s="417"/>
      <c r="AZR3" s="417"/>
      <c r="AZS3" s="417"/>
      <c r="AZT3" s="417"/>
      <c r="AZU3" s="417"/>
      <c r="AZV3" s="417"/>
      <c r="AZW3" s="417"/>
      <c r="AZX3" s="417"/>
      <c r="AZY3" s="417"/>
      <c r="AZZ3" s="417"/>
      <c r="BAA3" s="417"/>
      <c r="BAB3" s="417"/>
      <c r="BAC3" s="417"/>
      <c r="BAD3" s="417"/>
      <c r="BAE3" s="417"/>
      <c r="BAF3" s="417"/>
      <c r="BAG3" s="417"/>
      <c r="BAH3" s="417"/>
      <c r="BAI3" s="417"/>
      <c r="BAJ3" s="417"/>
      <c r="BAK3" s="417"/>
      <c r="BAL3" s="417"/>
      <c r="BAM3" s="417"/>
      <c r="BAN3" s="417"/>
      <c r="BAO3" s="417"/>
      <c r="BAP3" s="417"/>
      <c r="BAQ3" s="417"/>
      <c r="BAR3" s="417"/>
      <c r="BAS3" s="417"/>
      <c r="BAT3" s="417"/>
      <c r="BAU3" s="417"/>
      <c r="BAV3" s="417"/>
      <c r="BAW3" s="417"/>
      <c r="BAX3" s="417"/>
      <c r="BAY3" s="417"/>
      <c r="BAZ3" s="417"/>
      <c r="BBA3" s="417"/>
      <c r="BBB3" s="417"/>
      <c r="BBC3" s="417"/>
      <c r="BBD3" s="417"/>
      <c r="BBE3" s="417"/>
      <c r="BBF3" s="417"/>
      <c r="BBG3" s="417"/>
      <c r="BBH3" s="417"/>
      <c r="BBI3" s="417"/>
      <c r="BBJ3" s="417"/>
      <c r="BBK3" s="417"/>
      <c r="BBL3" s="417"/>
      <c r="BBM3" s="417"/>
      <c r="BBN3" s="417"/>
      <c r="BBO3" s="417"/>
      <c r="BBP3" s="417"/>
      <c r="BBQ3" s="417"/>
      <c r="BBR3" s="417"/>
      <c r="BBS3" s="417"/>
      <c r="BBT3" s="417"/>
      <c r="BBU3" s="417"/>
      <c r="BBV3" s="417"/>
      <c r="BBW3" s="417"/>
      <c r="BBX3" s="417"/>
      <c r="BBY3" s="417"/>
      <c r="BBZ3" s="417"/>
      <c r="BCA3" s="417"/>
      <c r="BCB3" s="417"/>
      <c r="BCC3" s="417"/>
      <c r="BCD3" s="417"/>
      <c r="BCE3" s="417"/>
      <c r="BCF3" s="417"/>
      <c r="BCG3" s="417"/>
      <c r="BCH3" s="417"/>
      <c r="BCI3" s="417"/>
      <c r="BCJ3" s="417"/>
      <c r="BCK3" s="417"/>
      <c r="BCL3" s="417"/>
      <c r="BCM3" s="417"/>
      <c r="BCN3" s="417"/>
      <c r="BCO3" s="417"/>
      <c r="BCP3" s="417"/>
      <c r="BCQ3" s="417"/>
      <c r="BCR3" s="417"/>
      <c r="BCS3" s="417"/>
      <c r="BCT3" s="417"/>
      <c r="BCU3" s="417"/>
      <c r="BCV3" s="417"/>
      <c r="BCW3" s="417"/>
      <c r="BCX3" s="417"/>
      <c r="BCY3" s="417"/>
      <c r="BCZ3" s="417"/>
      <c r="BDA3" s="417"/>
      <c r="BDB3" s="417"/>
      <c r="BDC3" s="417"/>
      <c r="BDD3" s="417"/>
      <c r="BDE3" s="417"/>
      <c r="BDF3" s="417"/>
      <c r="BDG3" s="417"/>
      <c r="BDH3" s="417"/>
      <c r="BDI3" s="417"/>
      <c r="BDJ3" s="417"/>
      <c r="BDK3" s="417"/>
      <c r="BDL3" s="417"/>
      <c r="BDM3" s="417"/>
      <c r="BDN3" s="417"/>
      <c r="BDO3" s="417"/>
      <c r="BDP3" s="417"/>
      <c r="BDQ3" s="417"/>
      <c r="BDR3" s="417"/>
      <c r="BDS3" s="417"/>
      <c r="BDT3" s="417"/>
      <c r="BDU3" s="417"/>
      <c r="BDV3" s="417"/>
      <c r="BDW3" s="417"/>
      <c r="BDX3" s="417"/>
      <c r="BDY3" s="417"/>
      <c r="BDZ3" s="417"/>
      <c r="BEA3" s="417"/>
      <c r="BEB3" s="417"/>
      <c r="BEC3" s="417"/>
      <c r="BED3" s="417"/>
      <c r="BEE3" s="417"/>
      <c r="BEF3" s="417"/>
      <c r="BEG3" s="417"/>
      <c r="BEH3" s="417"/>
      <c r="BEI3" s="417"/>
      <c r="BEJ3" s="417"/>
      <c r="BEK3" s="417"/>
      <c r="BEL3" s="417"/>
      <c r="BEM3" s="417"/>
      <c r="BEN3" s="417"/>
      <c r="BEO3" s="417"/>
      <c r="BEP3" s="417"/>
      <c r="BEQ3" s="417"/>
      <c r="BER3" s="417"/>
      <c r="BES3" s="417"/>
      <c r="BET3" s="417"/>
      <c r="BEU3" s="417"/>
      <c r="BEV3" s="417"/>
      <c r="BEW3" s="417"/>
      <c r="BEX3" s="417"/>
      <c r="BEY3" s="417"/>
      <c r="BEZ3" s="417"/>
      <c r="BFA3" s="417"/>
      <c r="BFB3" s="417"/>
      <c r="BFC3" s="417"/>
      <c r="BFD3" s="417"/>
      <c r="BFE3" s="417"/>
      <c r="BFF3" s="417"/>
      <c r="BFG3" s="417"/>
      <c r="BFH3" s="417"/>
      <c r="BFI3" s="417"/>
      <c r="BFJ3" s="417"/>
      <c r="BFK3" s="417"/>
      <c r="BFL3" s="417"/>
      <c r="BFM3" s="417"/>
      <c r="BFN3" s="417"/>
      <c r="BFO3" s="417"/>
      <c r="BFP3" s="417"/>
      <c r="BFQ3" s="417"/>
      <c r="BFR3" s="417"/>
      <c r="BFS3" s="417"/>
      <c r="BFT3" s="417"/>
      <c r="BFU3" s="417"/>
      <c r="BFV3" s="417"/>
      <c r="BFW3" s="417"/>
      <c r="BFX3" s="417"/>
      <c r="BFY3" s="417"/>
      <c r="BFZ3" s="417"/>
      <c r="BGA3" s="417"/>
      <c r="BGB3" s="417"/>
      <c r="BGC3" s="417"/>
      <c r="BGD3" s="417"/>
      <c r="BGE3" s="417"/>
      <c r="BGF3" s="417"/>
      <c r="BGG3" s="417"/>
      <c r="BGH3" s="417"/>
      <c r="BGI3" s="417"/>
      <c r="BGJ3" s="417"/>
      <c r="BGK3" s="417"/>
      <c r="BGL3" s="417"/>
      <c r="BGM3" s="417"/>
      <c r="BGN3" s="417"/>
      <c r="BGO3" s="417"/>
      <c r="BGP3" s="417"/>
      <c r="BGQ3" s="417"/>
      <c r="BGR3" s="417"/>
      <c r="BGS3" s="417"/>
      <c r="BGT3" s="417"/>
      <c r="BGU3" s="417"/>
      <c r="BGV3" s="417"/>
      <c r="BGW3" s="417"/>
      <c r="BGX3" s="417"/>
      <c r="BGY3" s="417"/>
      <c r="BGZ3" s="417"/>
      <c r="BHA3" s="417"/>
      <c r="BHB3" s="417"/>
      <c r="BHC3" s="417"/>
      <c r="BHD3" s="417"/>
      <c r="BHE3" s="417"/>
      <c r="BHF3" s="417"/>
      <c r="BHG3" s="417"/>
      <c r="BHH3" s="417"/>
      <c r="BHI3" s="417"/>
      <c r="BHJ3" s="417"/>
      <c r="BHK3" s="417"/>
      <c r="BHL3" s="417"/>
      <c r="BHM3" s="417"/>
      <c r="BHN3" s="417"/>
      <c r="BHO3" s="417"/>
      <c r="BHP3" s="417"/>
      <c r="BHQ3" s="417"/>
      <c r="BHR3" s="417"/>
      <c r="BHS3" s="417"/>
      <c r="BHT3" s="417"/>
      <c r="BHU3" s="417"/>
      <c r="BHV3" s="417"/>
      <c r="BHW3" s="417"/>
      <c r="BHX3" s="417"/>
      <c r="BHY3" s="417"/>
      <c r="BHZ3" s="417"/>
      <c r="BIA3" s="417"/>
      <c r="BIB3" s="417"/>
      <c r="BIC3" s="417"/>
      <c r="BID3" s="417"/>
      <c r="BIE3" s="417"/>
      <c r="BIF3" s="417"/>
      <c r="BIG3" s="417"/>
      <c r="BIH3" s="417"/>
      <c r="BII3" s="417"/>
      <c r="BIJ3" s="417"/>
      <c r="BIK3" s="417"/>
      <c r="BIL3" s="417"/>
      <c r="BIM3" s="417"/>
      <c r="BIN3" s="417"/>
      <c r="BIO3" s="417"/>
      <c r="BIP3" s="417"/>
      <c r="BIQ3" s="417"/>
      <c r="BIR3" s="417"/>
      <c r="BIS3" s="417"/>
      <c r="BIT3" s="417"/>
      <c r="BIU3" s="417"/>
      <c r="BIV3" s="417"/>
      <c r="BIW3" s="417"/>
      <c r="BIX3" s="417"/>
      <c r="BIY3" s="417"/>
      <c r="BIZ3" s="417"/>
      <c r="BJA3" s="417"/>
      <c r="BJB3" s="417"/>
      <c r="BJC3" s="417"/>
      <c r="BJD3" s="417"/>
      <c r="BJE3" s="417"/>
      <c r="BJF3" s="417"/>
      <c r="BJG3" s="417"/>
      <c r="BJH3" s="417"/>
      <c r="BJI3" s="417"/>
      <c r="BJJ3" s="417"/>
      <c r="BJK3" s="417"/>
      <c r="BJL3" s="417"/>
      <c r="BJM3" s="417"/>
      <c r="BJN3" s="417"/>
      <c r="BJO3" s="417"/>
      <c r="BJP3" s="417"/>
      <c r="BJQ3" s="417"/>
      <c r="BJR3" s="417"/>
      <c r="BJS3" s="417"/>
      <c r="BJT3" s="417"/>
      <c r="BJU3" s="417"/>
      <c r="BJV3" s="417"/>
      <c r="BJW3" s="417"/>
      <c r="BJX3" s="417"/>
      <c r="BJY3" s="417"/>
      <c r="BJZ3" s="417"/>
      <c r="BKA3" s="417"/>
      <c r="BKB3" s="417"/>
      <c r="BKC3" s="417"/>
      <c r="BKD3" s="417"/>
      <c r="BKE3" s="417"/>
      <c r="BKF3" s="417"/>
      <c r="BKG3" s="417"/>
      <c r="BKH3" s="417"/>
      <c r="BKI3" s="417"/>
      <c r="BKJ3" s="417"/>
      <c r="BKK3" s="417"/>
      <c r="BKL3" s="417"/>
      <c r="BKM3" s="417"/>
      <c r="BKN3" s="417"/>
      <c r="BKO3" s="417"/>
      <c r="BKP3" s="417"/>
      <c r="BKQ3" s="417"/>
      <c r="BKR3" s="417"/>
      <c r="BKS3" s="417"/>
      <c r="BKT3" s="417"/>
      <c r="BKU3" s="417"/>
      <c r="BKV3" s="417"/>
      <c r="BKW3" s="417"/>
      <c r="BKX3" s="417"/>
      <c r="BKY3" s="417"/>
      <c r="BKZ3" s="417"/>
      <c r="BLA3" s="417"/>
      <c r="BLB3" s="417"/>
      <c r="BLC3" s="417"/>
      <c r="BLD3" s="417"/>
      <c r="BLE3" s="417"/>
      <c r="BLF3" s="417"/>
      <c r="BLG3" s="417"/>
      <c r="BLH3" s="417"/>
      <c r="BLI3" s="417"/>
      <c r="BLJ3" s="417"/>
      <c r="BLK3" s="417"/>
      <c r="BLL3" s="417"/>
      <c r="BLM3" s="417"/>
      <c r="BLN3" s="417"/>
      <c r="BLO3" s="417"/>
      <c r="BLP3" s="417"/>
      <c r="BLQ3" s="417"/>
      <c r="BLR3" s="417"/>
      <c r="BLS3" s="417"/>
      <c r="BLT3" s="417"/>
      <c r="BLU3" s="417"/>
      <c r="BLV3" s="417"/>
      <c r="BLW3" s="417"/>
      <c r="BLX3" s="417"/>
      <c r="BLY3" s="417"/>
      <c r="BLZ3" s="417"/>
      <c r="BMA3" s="417"/>
      <c r="BMB3" s="417"/>
      <c r="BMC3" s="417"/>
      <c r="BMD3" s="417"/>
      <c r="BME3" s="417"/>
      <c r="BMF3" s="417"/>
      <c r="BMG3" s="417"/>
      <c r="BMH3" s="417"/>
      <c r="BMI3" s="417"/>
      <c r="BMJ3" s="417"/>
      <c r="BMK3" s="417"/>
      <c r="BML3" s="417"/>
      <c r="BMM3" s="417"/>
      <c r="BMN3" s="417"/>
      <c r="BMO3" s="417"/>
      <c r="BMP3" s="417"/>
      <c r="BMQ3" s="417"/>
      <c r="BMR3" s="417"/>
      <c r="BMS3" s="417"/>
      <c r="BMT3" s="417"/>
      <c r="BMU3" s="417"/>
      <c r="BMV3" s="417"/>
      <c r="BMW3" s="417"/>
      <c r="BMX3" s="417"/>
      <c r="BMY3" s="417"/>
      <c r="BMZ3" s="417"/>
      <c r="BNA3" s="417"/>
      <c r="BNB3" s="417"/>
      <c r="BNC3" s="417"/>
      <c r="BND3" s="417"/>
      <c r="BNE3" s="417"/>
      <c r="BNF3" s="417"/>
      <c r="BNG3" s="417"/>
      <c r="BNH3" s="417"/>
      <c r="BNI3" s="417"/>
      <c r="BNJ3" s="417"/>
      <c r="BNK3" s="417"/>
      <c r="BNL3" s="417"/>
      <c r="BNM3" s="417"/>
      <c r="BNN3" s="417"/>
      <c r="BNO3" s="417"/>
      <c r="BNP3" s="417"/>
      <c r="BNQ3" s="417"/>
      <c r="BNR3" s="417"/>
      <c r="BNS3" s="417"/>
      <c r="BNT3" s="417"/>
      <c r="BNU3" s="417"/>
      <c r="BNV3" s="417"/>
      <c r="BNW3" s="417"/>
      <c r="BNX3" s="417"/>
      <c r="BNY3" s="417"/>
      <c r="BNZ3" s="417"/>
      <c r="BOA3" s="417"/>
      <c r="BOB3" s="417"/>
      <c r="BOC3" s="417"/>
      <c r="BOD3" s="417"/>
      <c r="BOE3" s="417"/>
      <c r="BOF3" s="417"/>
      <c r="BOG3" s="417"/>
      <c r="BOH3" s="417"/>
      <c r="BOI3" s="417"/>
      <c r="BOJ3" s="417"/>
      <c r="BOK3" s="417"/>
      <c r="BOL3" s="417"/>
      <c r="BOM3" s="417"/>
      <c r="BON3" s="417"/>
      <c r="BOO3" s="417"/>
      <c r="BOP3" s="417"/>
      <c r="BOQ3" s="417"/>
      <c r="BOR3" s="417"/>
      <c r="BOS3" s="417"/>
      <c r="BOT3" s="417"/>
      <c r="BOU3" s="417"/>
      <c r="BOV3" s="417"/>
      <c r="BOW3" s="417"/>
      <c r="BOX3" s="417"/>
      <c r="BOY3" s="417"/>
      <c r="BOZ3" s="417"/>
      <c r="BPA3" s="417"/>
      <c r="BPB3" s="417"/>
      <c r="BPC3" s="417"/>
      <c r="BPD3" s="417"/>
      <c r="BPE3" s="417"/>
      <c r="BPF3" s="417"/>
      <c r="BPG3" s="417"/>
      <c r="BPH3" s="417"/>
      <c r="BPI3" s="417"/>
      <c r="BPJ3" s="417"/>
      <c r="BPK3" s="417"/>
      <c r="BPL3" s="417"/>
      <c r="BPM3" s="417"/>
      <c r="BPN3" s="417"/>
      <c r="BPO3" s="417"/>
      <c r="BPP3" s="417"/>
      <c r="BPQ3" s="417"/>
      <c r="BPR3" s="417"/>
      <c r="BPS3" s="417"/>
      <c r="BPT3" s="417"/>
      <c r="BPU3" s="417"/>
      <c r="BPV3" s="417"/>
      <c r="BPW3" s="417"/>
      <c r="BPX3" s="417"/>
      <c r="BPY3" s="417"/>
      <c r="BPZ3" s="417"/>
      <c r="BQA3" s="417"/>
      <c r="BQB3" s="417"/>
      <c r="BQC3" s="417"/>
      <c r="BQD3" s="417"/>
      <c r="BQE3" s="417"/>
      <c r="BQF3" s="417"/>
      <c r="BQG3" s="417"/>
      <c r="BQH3" s="417"/>
      <c r="BQI3" s="417"/>
      <c r="BQJ3" s="417"/>
      <c r="BQK3" s="417"/>
      <c r="BQL3" s="417"/>
      <c r="BQM3" s="417"/>
      <c r="BQN3" s="417"/>
      <c r="BQO3" s="417"/>
      <c r="BQP3" s="417"/>
      <c r="BQQ3" s="417"/>
      <c r="BQR3" s="417"/>
      <c r="BQS3" s="417"/>
      <c r="BQT3" s="417"/>
      <c r="BQU3" s="417"/>
      <c r="BQV3" s="417"/>
      <c r="BQW3" s="417"/>
      <c r="BQX3" s="417"/>
      <c r="BQY3" s="417"/>
      <c r="BQZ3" s="417"/>
      <c r="BRA3" s="417"/>
      <c r="BRB3" s="417"/>
      <c r="BRC3" s="417"/>
      <c r="BRD3" s="417"/>
      <c r="BRE3" s="417"/>
      <c r="BRF3" s="417"/>
      <c r="BRG3" s="417"/>
      <c r="BRH3" s="417"/>
      <c r="BRI3" s="417"/>
      <c r="BRJ3" s="417"/>
      <c r="BRK3" s="417"/>
      <c r="BRL3" s="417"/>
      <c r="BRM3" s="417"/>
      <c r="BRN3" s="417"/>
      <c r="BRO3" s="417"/>
      <c r="BRP3" s="417"/>
      <c r="BRQ3" s="417"/>
      <c r="BRR3" s="417"/>
      <c r="BRS3" s="417"/>
      <c r="BRT3" s="417"/>
      <c r="BRU3" s="417"/>
      <c r="BRV3" s="417"/>
      <c r="BRW3" s="417"/>
      <c r="BRX3" s="417"/>
      <c r="BRY3" s="417"/>
      <c r="BRZ3" s="417"/>
      <c r="BSA3" s="417"/>
      <c r="BSB3" s="417"/>
      <c r="BSC3" s="417"/>
      <c r="BSD3" s="417"/>
      <c r="BSE3" s="417"/>
      <c r="BSF3" s="417"/>
      <c r="BSG3" s="417"/>
      <c r="BSH3" s="417"/>
      <c r="BSI3" s="417"/>
      <c r="BSJ3" s="417"/>
      <c r="BSK3" s="417"/>
      <c r="BSL3" s="417"/>
      <c r="BSM3" s="417"/>
      <c r="BSN3" s="417"/>
      <c r="BSO3" s="417"/>
      <c r="BSP3" s="417"/>
      <c r="BSQ3" s="417"/>
      <c r="BSR3" s="417"/>
      <c r="BSS3" s="417"/>
      <c r="BST3" s="417"/>
      <c r="BSU3" s="417"/>
      <c r="BSV3" s="417"/>
      <c r="BSW3" s="417"/>
      <c r="BSX3" s="417"/>
      <c r="BSY3" s="417"/>
      <c r="BSZ3" s="417"/>
      <c r="BTA3" s="417"/>
      <c r="BTB3" s="417"/>
      <c r="BTC3" s="417"/>
      <c r="BTD3" s="417"/>
      <c r="BTE3" s="417"/>
      <c r="BTF3" s="417"/>
      <c r="BTG3" s="417"/>
      <c r="BTH3" s="417"/>
      <c r="BTI3" s="417"/>
      <c r="BTJ3" s="417"/>
      <c r="BTK3" s="417"/>
      <c r="BTL3" s="417"/>
      <c r="BTM3" s="417"/>
      <c r="BTN3" s="417"/>
      <c r="BTO3" s="417"/>
      <c r="BTP3" s="417"/>
      <c r="BTQ3" s="417"/>
      <c r="BTR3" s="417"/>
      <c r="BTS3" s="417"/>
      <c r="BTT3" s="417"/>
      <c r="BTU3" s="417"/>
      <c r="BTV3" s="417"/>
      <c r="BTW3" s="417"/>
      <c r="BTX3" s="417"/>
      <c r="BTY3" s="417"/>
      <c r="BTZ3" s="417"/>
      <c r="BUA3" s="417"/>
      <c r="BUB3" s="417"/>
      <c r="BUC3" s="417"/>
      <c r="BUD3" s="417"/>
      <c r="BUE3" s="417"/>
      <c r="BUF3" s="417"/>
      <c r="BUG3" s="417"/>
      <c r="BUH3" s="417"/>
      <c r="BUI3" s="417"/>
      <c r="BUJ3" s="417"/>
      <c r="BUK3" s="417"/>
      <c r="BUL3" s="417"/>
      <c r="BUM3" s="417"/>
      <c r="BUN3" s="417"/>
      <c r="BUO3" s="417"/>
      <c r="BUP3" s="417"/>
      <c r="BUQ3" s="417"/>
      <c r="BUR3" s="417"/>
      <c r="BUS3" s="417"/>
      <c r="BUT3" s="417"/>
      <c r="BUU3" s="417"/>
      <c r="BUV3" s="417"/>
      <c r="BUW3" s="417"/>
      <c r="BUX3" s="417"/>
      <c r="BUY3" s="417"/>
      <c r="BUZ3" s="417"/>
      <c r="BVA3" s="417"/>
      <c r="BVB3" s="417"/>
      <c r="BVC3" s="417"/>
      <c r="BVD3" s="417"/>
      <c r="BVE3" s="417"/>
      <c r="BVF3" s="417"/>
      <c r="BVG3" s="417"/>
      <c r="BVH3" s="417"/>
      <c r="BVI3" s="417"/>
      <c r="BVJ3" s="417"/>
      <c r="BVK3" s="417"/>
      <c r="BVL3" s="417"/>
      <c r="BVM3" s="417"/>
      <c r="BVN3" s="417"/>
      <c r="BVO3" s="417"/>
      <c r="BVP3" s="417"/>
      <c r="BVQ3" s="417"/>
      <c r="BVR3" s="417"/>
      <c r="BVS3" s="417"/>
      <c r="BVT3" s="417"/>
      <c r="BVU3" s="417"/>
      <c r="BVV3" s="417"/>
      <c r="BVW3" s="417"/>
      <c r="BVX3" s="417"/>
      <c r="BVY3" s="417"/>
      <c r="BVZ3" s="417"/>
      <c r="BWA3" s="417"/>
      <c r="BWB3" s="417"/>
      <c r="BWC3" s="417"/>
      <c r="BWD3" s="417"/>
      <c r="BWE3" s="417"/>
      <c r="BWF3" s="417"/>
      <c r="BWG3" s="417"/>
      <c r="BWH3" s="417"/>
      <c r="BWI3" s="417"/>
      <c r="BWJ3" s="417"/>
      <c r="BWK3" s="417"/>
      <c r="BWL3" s="417"/>
      <c r="BWM3" s="417"/>
      <c r="BWN3" s="417"/>
      <c r="BWO3" s="417"/>
      <c r="BWP3" s="417"/>
      <c r="BWQ3" s="417"/>
      <c r="BWR3" s="417"/>
      <c r="BWS3" s="417"/>
      <c r="BWT3" s="417"/>
      <c r="BWU3" s="417"/>
      <c r="BWV3" s="417"/>
      <c r="BWW3" s="417"/>
      <c r="BWX3" s="417"/>
      <c r="BWY3" s="417"/>
      <c r="BWZ3" s="417"/>
      <c r="BXA3" s="417"/>
      <c r="BXB3" s="417"/>
      <c r="BXC3" s="417"/>
      <c r="BXD3" s="417"/>
      <c r="BXE3" s="417"/>
      <c r="BXF3" s="417"/>
      <c r="BXG3" s="417"/>
      <c r="BXH3" s="417"/>
      <c r="BXI3" s="417"/>
      <c r="BXJ3" s="417"/>
      <c r="BXK3" s="417"/>
      <c r="BXL3" s="417"/>
      <c r="BXM3" s="417"/>
      <c r="BXN3" s="417"/>
      <c r="BXO3" s="417"/>
      <c r="BXP3" s="417"/>
      <c r="BXQ3" s="417"/>
      <c r="BXR3" s="417"/>
      <c r="BXS3" s="417"/>
      <c r="BXT3" s="417"/>
      <c r="BXU3" s="417"/>
      <c r="BXV3" s="417"/>
      <c r="BXW3" s="417"/>
      <c r="BXX3" s="417"/>
      <c r="BXY3" s="417"/>
      <c r="BXZ3" s="417"/>
      <c r="BYA3" s="417"/>
      <c r="BYB3" s="417"/>
      <c r="BYC3" s="417"/>
      <c r="BYD3" s="417"/>
      <c r="BYE3" s="417"/>
      <c r="BYF3" s="417"/>
      <c r="BYG3" s="417"/>
      <c r="BYH3" s="417"/>
      <c r="BYI3" s="417"/>
      <c r="BYJ3" s="417"/>
      <c r="BYK3" s="417"/>
      <c r="BYL3" s="417"/>
      <c r="BYM3" s="417"/>
      <c r="BYN3" s="417"/>
      <c r="BYO3" s="417"/>
      <c r="BYP3" s="417"/>
      <c r="BYQ3" s="417"/>
      <c r="BYR3" s="417"/>
      <c r="BYS3" s="417"/>
      <c r="BYT3" s="417"/>
      <c r="BYU3" s="417"/>
      <c r="BYV3" s="417"/>
      <c r="BYW3" s="417"/>
      <c r="BYX3" s="417"/>
      <c r="BYY3" s="417"/>
      <c r="BYZ3" s="417"/>
      <c r="BZA3" s="417"/>
      <c r="BZB3" s="417"/>
      <c r="BZC3" s="417"/>
      <c r="BZD3" s="417"/>
      <c r="BZE3" s="417"/>
      <c r="BZF3" s="417"/>
      <c r="BZG3" s="417"/>
      <c r="BZH3" s="417"/>
      <c r="BZI3" s="417"/>
      <c r="BZJ3" s="417"/>
      <c r="BZK3" s="417"/>
      <c r="BZL3" s="417"/>
      <c r="BZM3" s="417"/>
      <c r="BZN3" s="417"/>
      <c r="BZO3" s="417"/>
      <c r="BZP3" s="417"/>
      <c r="BZQ3" s="417"/>
      <c r="BZR3" s="417"/>
      <c r="BZS3" s="417"/>
      <c r="BZT3" s="417"/>
      <c r="BZU3" s="417"/>
      <c r="BZV3" s="417"/>
      <c r="BZW3" s="417"/>
      <c r="BZX3" s="417"/>
      <c r="BZY3" s="417"/>
      <c r="BZZ3" s="417"/>
      <c r="CAA3" s="417"/>
      <c r="CAB3" s="417"/>
      <c r="CAC3" s="417"/>
      <c r="CAD3" s="417"/>
      <c r="CAE3" s="417"/>
      <c r="CAF3" s="417"/>
      <c r="CAG3" s="417"/>
      <c r="CAH3" s="417"/>
      <c r="CAI3" s="417"/>
      <c r="CAJ3" s="417"/>
      <c r="CAK3" s="417"/>
      <c r="CAL3" s="417"/>
      <c r="CAM3" s="417"/>
      <c r="CAN3" s="417"/>
      <c r="CAO3" s="417"/>
      <c r="CAP3" s="417"/>
      <c r="CAQ3" s="417"/>
      <c r="CAR3" s="417"/>
      <c r="CAS3" s="417"/>
      <c r="CAT3" s="417"/>
      <c r="CAU3" s="417"/>
      <c r="CAV3" s="417"/>
      <c r="CAW3" s="417"/>
      <c r="CAX3" s="417"/>
      <c r="CAY3" s="417"/>
      <c r="CAZ3" s="417"/>
      <c r="CBA3" s="417"/>
      <c r="CBB3" s="417"/>
      <c r="CBC3" s="417"/>
      <c r="CBD3" s="417"/>
      <c r="CBE3" s="417"/>
      <c r="CBF3" s="417"/>
      <c r="CBG3" s="417"/>
      <c r="CBH3" s="417"/>
      <c r="CBI3" s="417"/>
      <c r="CBJ3" s="417"/>
      <c r="CBK3" s="417"/>
      <c r="CBL3" s="417"/>
      <c r="CBM3" s="417"/>
      <c r="CBN3" s="417"/>
      <c r="CBO3" s="417"/>
      <c r="CBP3" s="417"/>
      <c r="CBQ3" s="417"/>
      <c r="CBR3" s="417"/>
      <c r="CBS3" s="417"/>
      <c r="CBT3" s="417"/>
      <c r="CBU3" s="417"/>
      <c r="CBV3" s="417"/>
      <c r="CBW3" s="417"/>
      <c r="CBX3" s="417"/>
      <c r="CBY3" s="417"/>
      <c r="CBZ3" s="417"/>
      <c r="CCA3" s="417"/>
      <c r="CCB3" s="417"/>
      <c r="CCC3" s="417"/>
      <c r="CCD3" s="417"/>
      <c r="CCE3" s="417"/>
      <c r="CCF3" s="417"/>
      <c r="CCG3" s="417"/>
      <c r="CCH3" s="417"/>
      <c r="CCI3" s="417"/>
      <c r="CCJ3" s="417"/>
      <c r="CCK3" s="417"/>
      <c r="CCL3" s="417"/>
      <c r="CCM3" s="417"/>
      <c r="CCN3" s="417"/>
      <c r="CCO3" s="417"/>
      <c r="CCP3" s="417"/>
      <c r="CCQ3" s="417"/>
      <c r="CCR3" s="417"/>
      <c r="CCS3" s="417"/>
      <c r="CCT3" s="417"/>
      <c r="CCU3" s="417"/>
      <c r="CCV3" s="417"/>
      <c r="CCW3" s="417"/>
      <c r="CCX3" s="417"/>
      <c r="CCY3" s="417"/>
      <c r="CCZ3" s="417"/>
      <c r="CDA3" s="417"/>
      <c r="CDB3" s="417"/>
      <c r="CDC3" s="417"/>
      <c r="CDD3" s="417"/>
      <c r="CDE3" s="417"/>
      <c r="CDF3" s="417"/>
      <c r="CDG3" s="417"/>
      <c r="CDH3" s="417"/>
      <c r="CDI3" s="417"/>
      <c r="CDJ3" s="417"/>
      <c r="CDK3" s="417"/>
      <c r="CDL3" s="417"/>
      <c r="CDM3" s="417"/>
      <c r="CDN3" s="417"/>
      <c r="CDO3" s="417"/>
      <c r="CDP3" s="417"/>
      <c r="CDQ3" s="417"/>
      <c r="CDR3" s="417"/>
      <c r="CDS3" s="417"/>
      <c r="CDT3" s="417"/>
      <c r="CDU3" s="417"/>
      <c r="CDV3" s="417"/>
      <c r="CDW3" s="417"/>
      <c r="CDX3" s="417"/>
      <c r="CDY3" s="417"/>
      <c r="CDZ3" s="417"/>
      <c r="CEA3" s="417"/>
      <c r="CEB3" s="417"/>
      <c r="CEC3" s="417"/>
      <c r="CED3" s="417"/>
      <c r="CEE3" s="417"/>
      <c r="CEF3" s="417"/>
      <c r="CEG3" s="417"/>
      <c r="CEH3" s="417"/>
      <c r="CEI3" s="417"/>
      <c r="CEJ3" s="417"/>
      <c r="CEK3" s="417"/>
      <c r="CEL3" s="417"/>
      <c r="CEM3" s="417"/>
      <c r="CEN3" s="417"/>
      <c r="CEO3" s="417"/>
      <c r="CEP3" s="417"/>
      <c r="CEQ3" s="417"/>
      <c r="CER3" s="417"/>
      <c r="CES3" s="417"/>
      <c r="CET3" s="417"/>
      <c r="CEU3" s="417"/>
      <c r="CEV3" s="417"/>
      <c r="CEW3" s="417"/>
      <c r="CEX3" s="417"/>
      <c r="CEY3" s="417"/>
      <c r="CEZ3" s="417"/>
      <c r="CFA3" s="417"/>
      <c r="CFB3" s="417"/>
      <c r="CFC3" s="417"/>
      <c r="CFD3" s="417"/>
      <c r="CFE3" s="417"/>
      <c r="CFF3" s="417"/>
      <c r="CFG3" s="417"/>
      <c r="CFH3" s="417"/>
      <c r="CFI3" s="417"/>
      <c r="CFJ3" s="417"/>
      <c r="CFK3" s="417"/>
      <c r="CFL3" s="417"/>
      <c r="CFM3" s="417"/>
      <c r="CFN3" s="417"/>
      <c r="CFO3" s="417"/>
      <c r="CFP3" s="417"/>
      <c r="CFQ3" s="417"/>
      <c r="CFR3" s="417"/>
      <c r="CFS3" s="417"/>
      <c r="CFT3" s="417"/>
      <c r="CFU3" s="417"/>
      <c r="CFV3" s="417"/>
      <c r="CFW3" s="417"/>
      <c r="CFX3" s="417"/>
      <c r="CFY3" s="417"/>
      <c r="CFZ3" s="417"/>
      <c r="CGA3" s="417"/>
      <c r="CGB3" s="417"/>
      <c r="CGC3" s="417"/>
      <c r="CGD3" s="417"/>
      <c r="CGE3" s="417"/>
      <c r="CGF3" s="417"/>
      <c r="CGG3" s="417"/>
      <c r="CGH3" s="417"/>
      <c r="CGI3" s="417"/>
      <c r="CGJ3" s="417"/>
      <c r="CGK3" s="417"/>
      <c r="CGL3" s="417"/>
      <c r="CGM3" s="417"/>
      <c r="CGN3" s="417"/>
      <c r="CGO3" s="417"/>
      <c r="CGP3" s="417"/>
      <c r="CGQ3" s="417"/>
      <c r="CGR3" s="417"/>
      <c r="CGS3" s="417"/>
      <c r="CGT3" s="417"/>
      <c r="CGU3" s="417"/>
      <c r="CGV3" s="417"/>
      <c r="CGW3" s="417"/>
      <c r="CGX3" s="417"/>
      <c r="CGY3" s="417"/>
      <c r="CGZ3" s="417"/>
      <c r="CHA3" s="417"/>
      <c r="CHB3" s="417"/>
      <c r="CHC3" s="417"/>
      <c r="CHD3" s="417"/>
      <c r="CHE3" s="417"/>
      <c r="CHF3" s="417"/>
      <c r="CHG3" s="417"/>
      <c r="CHH3" s="417"/>
      <c r="CHI3" s="417"/>
      <c r="CHJ3" s="417"/>
      <c r="CHK3" s="417"/>
      <c r="CHL3" s="417"/>
      <c r="CHM3" s="417"/>
      <c r="CHN3" s="417"/>
      <c r="CHO3" s="417"/>
      <c r="CHP3" s="417"/>
      <c r="CHQ3" s="417"/>
      <c r="CHR3" s="417"/>
      <c r="CHS3" s="417"/>
      <c r="CHT3" s="417"/>
      <c r="CHU3" s="417"/>
      <c r="CHV3" s="417"/>
      <c r="CHW3" s="417"/>
      <c r="CHX3" s="417"/>
      <c r="CHY3" s="417"/>
      <c r="CHZ3" s="417"/>
      <c r="CIA3" s="417"/>
      <c r="CIB3" s="417"/>
      <c r="CIC3" s="417"/>
      <c r="CID3" s="417"/>
      <c r="CIE3" s="417"/>
      <c r="CIF3" s="417"/>
      <c r="CIG3" s="417"/>
      <c r="CIH3" s="417"/>
      <c r="CII3" s="417"/>
      <c r="CIJ3" s="417"/>
      <c r="CIK3" s="417"/>
      <c r="CIL3" s="417"/>
      <c r="CIM3" s="417"/>
      <c r="CIN3" s="417"/>
      <c r="CIO3" s="417"/>
      <c r="CIP3" s="417"/>
      <c r="CIQ3" s="417"/>
      <c r="CIR3" s="417"/>
      <c r="CIS3" s="417"/>
      <c r="CIT3" s="417"/>
      <c r="CIU3" s="417"/>
      <c r="CIV3" s="417"/>
      <c r="CIW3" s="417"/>
      <c r="CIX3" s="417"/>
      <c r="CIY3" s="417"/>
      <c r="CIZ3" s="417"/>
      <c r="CJA3" s="417"/>
      <c r="CJB3" s="417"/>
      <c r="CJC3" s="417"/>
      <c r="CJD3" s="417"/>
      <c r="CJE3" s="417"/>
      <c r="CJF3" s="417"/>
      <c r="CJG3" s="417"/>
      <c r="CJH3" s="417"/>
      <c r="CJI3" s="417"/>
      <c r="CJJ3" s="417"/>
      <c r="CJK3" s="417"/>
      <c r="CJL3" s="417"/>
      <c r="CJM3" s="417"/>
      <c r="CJN3" s="417"/>
      <c r="CJO3" s="417"/>
      <c r="CJP3" s="417"/>
      <c r="CJQ3" s="417"/>
      <c r="CJR3" s="417"/>
      <c r="CJS3" s="417"/>
      <c r="CJT3" s="417"/>
      <c r="CJU3" s="417"/>
      <c r="CJV3" s="417"/>
      <c r="CJW3" s="417"/>
      <c r="CJX3" s="417"/>
      <c r="CJY3" s="417"/>
      <c r="CJZ3" s="417"/>
      <c r="CKA3" s="417"/>
      <c r="CKB3" s="417"/>
      <c r="CKC3" s="417"/>
      <c r="CKD3" s="417"/>
      <c r="CKE3" s="417"/>
      <c r="CKF3" s="417"/>
      <c r="CKG3" s="417"/>
      <c r="CKH3" s="417"/>
      <c r="CKI3" s="417"/>
      <c r="CKJ3" s="417"/>
      <c r="CKK3" s="417"/>
      <c r="CKL3" s="417"/>
      <c r="CKM3" s="417"/>
      <c r="CKN3" s="417"/>
      <c r="CKO3" s="417"/>
      <c r="CKP3" s="417"/>
      <c r="CKQ3" s="417"/>
      <c r="CKR3" s="417"/>
      <c r="CKS3" s="417"/>
      <c r="CKT3" s="417"/>
      <c r="CKU3" s="417"/>
      <c r="CKV3" s="417"/>
      <c r="CKW3" s="417"/>
      <c r="CKX3" s="417"/>
      <c r="CKY3" s="417"/>
      <c r="CKZ3" s="417"/>
      <c r="CLA3" s="417"/>
      <c r="CLB3" s="417"/>
      <c r="CLC3" s="417"/>
      <c r="CLD3" s="417"/>
      <c r="CLE3" s="417"/>
      <c r="CLF3" s="417"/>
      <c r="CLG3" s="417"/>
      <c r="CLH3" s="417"/>
      <c r="CLI3" s="417"/>
      <c r="CLJ3" s="417"/>
      <c r="CLK3" s="417"/>
      <c r="CLL3" s="417"/>
      <c r="CLM3" s="417"/>
      <c r="CLN3" s="417"/>
      <c r="CLO3" s="417"/>
      <c r="CLP3" s="417"/>
      <c r="CLQ3" s="417"/>
      <c r="CLR3" s="417"/>
      <c r="CLS3" s="417"/>
      <c r="CLT3" s="417"/>
      <c r="CLU3" s="417"/>
      <c r="CLV3" s="417"/>
      <c r="CLW3" s="417"/>
      <c r="CLX3" s="417"/>
      <c r="CLY3" s="417"/>
      <c r="CLZ3" s="417"/>
      <c r="CMA3" s="417"/>
      <c r="CMB3" s="417"/>
      <c r="CMC3" s="417"/>
      <c r="CMD3" s="417"/>
      <c r="CME3" s="417"/>
      <c r="CMF3" s="417"/>
      <c r="CMG3" s="417"/>
      <c r="CMH3" s="417"/>
      <c r="CMI3" s="417"/>
      <c r="CMJ3" s="417"/>
      <c r="CMK3" s="417"/>
      <c r="CML3" s="417"/>
      <c r="CMM3" s="417"/>
      <c r="CMN3" s="417"/>
      <c r="CMO3" s="417"/>
      <c r="CMP3" s="417"/>
      <c r="CMQ3" s="417"/>
      <c r="CMR3" s="417"/>
      <c r="CMS3" s="417"/>
      <c r="CMT3" s="417"/>
      <c r="CMU3" s="417"/>
      <c r="CMV3" s="417"/>
      <c r="CMW3" s="417"/>
      <c r="CMX3" s="417"/>
      <c r="CMY3" s="417"/>
      <c r="CMZ3" s="417"/>
      <c r="CNA3" s="417"/>
      <c r="CNB3" s="417"/>
      <c r="CNC3" s="417"/>
      <c r="CND3" s="417"/>
      <c r="CNE3" s="417"/>
      <c r="CNF3" s="417"/>
      <c r="CNG3" s="417"/>
      <c r="CNH3" s="417"/>
      <c r="CNI3" s="417"/>
      <c r="CNJ3" s="417"/>
      <c r="CNK3" s="417"/>
      <c r="CNL3" s="417"/>
      <c r="CNM3" s="417"/>
      <c r="CNN3" s="417"/>
      <c r="CNO3" s="417"/>
      <c r="CNP3" s="417"/>
      <c r="CNQ3" s="417"/>
      <c r="CNR3" s="417"/>
      <c r="CNS3" s="417"/>
      <c r="CNT3" s="417"/>
      <c r="CNU3" s="417"/>
      <c r="CNV3" s="417"/>
      <c r="CNW3" s="417"/>
      <c r="CNX3" s="417"/>
      <c r="CNY3" s="417"/>
      <c r="CNZ3" s="417"/>
      <c r="COA3" s="417"/>
      <c r="COB3" s="417"/>
      <c r="COC3" s="417"/>
      <c r="COD3" s="417"/>
      <c r="COE3" s="417"/>
      <c r="COF3" s="417"/>
      <c r="COG3" s="417"/>
      <c r="COH3" s="417"/>
      <c r="COI3" s="417"/>
      <c r="COJ3" s="417"/>
      <c r="COK3" s="417"/>
      <c r="COL3" s="417"/>
      <c r="COM3" s="417"/>
      <c r="CON3" s="417"/>
      <c r="COO3" s="417"/>
      <c r="COP3" s="417"/>
      <c r="COQ3" s="417"/>
      <c r="COR3" s="417"/>
      <c r="COS3" s="417"/>
      <c r="COT3" s="417"/>
      <c r="COU3" s="417"/>
      <c r="COV3" s="417"/>
      <c r="COW3" s="417"/>
      <c r="COX3" s="417"/>
      <c r="COY3" s="417"/>
    </row>
    <row r="4" spans="1:2443" s="418" customFormat="1" ht="26.15" customHeight="1" thickTop="1" x14ac:dyDescent="0.35">
      <c r="A4" s="331" t="s">
        <v>585</v>
      </c>
      <c r="B4" s="331" t="s">
        <v>90</v>
      </c>
      <c r="C4" s="331">
        <v>2024</v>
      </c>
      <c r="D4" s="306" t="s">
        <v>2378</v>
      </c>
      <c r="E4" s="307">
        <v>809</v>
      </c>
      <c r="F4" s="378" t="s">
        <v>348</v>
      </c>
      <c r="G4" s="469">
        <f t="shared" ref="G4:G5" si="0">SUM(E4:F4)</f>
        <v>809</v>
      </c>
      <c r="H4" s="307" t="s">
        <v>352</v>
      </c>
      <c r="I4" s="331" t="s">
        <v>407</v>
      </c>
      <c r="J4" s="331" t="s">
        <v>408</v>
      </c>
      <c r="K4" s="331" t="s">
        <v>348</v>
      </c>
      <c r="L4" s="331" t="s">
        <v>348</v>
      </c>
      <c r="M4" s="331">
        <v>2</v>
      </c>
      <c r="N4" s="331" t="s">
        <v>350</v>
      </c>
      <c r="O4" s="331" t="s">
        <v>587</v>
      </c>
      <c r="P4" s="331" t="s">
        <v>348</v>
      </c>
      <c r="Q4" s="422" t="s">
        <v>588</v>
      </c>
      <c r="R4" s="603" t="s">
        <v>2465</v>
      </c>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c r="CE4" s="416"/>
      <c r="CF4" s="416"/>
      <c r="CG4" s="416"/>
      <c r="CH4" s="416"/>
      <c r="CI4" s="416"/>
      <c r="CJ4" s="416"/>
      <c r="CK4" s="416"/>
      <c r="CL4" s="416"/>
      <c r="CM4" s="416"/>
      <c r="CN4" s="416"/>
      <c r="CO4" s="416"/>
      <c r="CP4" s="416"/>
      <c r="CQ4" s="416"/>
      <c r="CR4" s="416"/>
      <c r="CS4" s="416"/>
      <c r="CT4" s="416"/>
      <c r="CU4" s="416"/>
      <c r="CV4" s="416"/>
      <c r="CW4" s="416"/>
      <c r="CX4" s="416"/>
      <c r="CY4" s="416"/>
      <c r="CZ4" s="416"/>
      <c r="DA4" s="416"/>
      <c r="DB4" s="416"/>
      <c r="DC4" s="416"/>
      <c r="DD4" s="416"/>
      <c r="DE4" s="416"/>
      <c r="DF4" s="416"/>
      <c r="DG4" s="416"/>
      <c r="DH4" s="416"/>
      <c r="DI4" s="416"/>
      <c r="DJ4" s="416"/>
      <c r="DK4" s="416"/>
      <c r="DL4" s="416"/>
      <c r="DM4" s="416"/>
      <c r="DN4" s="416"/>
      <c r="DO4" s="416"/>
      <c r="DP4" s="416"/>
      <c r="DQ4" s="416"/>
      <c r="DR4" s="416"/>
      <c r="DS4" s="416"/>
      <c r="DT4" s="416"/>
      <c r="DU4" s="416"/>
      <c r="DV4" s="416"/>
      <c r="DW4" s="416"/>
      <c r="DX4" s="416"/>
      <c r="DY4" s="416"/>
      <c r="DZ4" s="416"/>
      <c r="EA4" s="416"/>
      <c r="EB4" s="416"/>
      <c r="EC4" s="416"/>
      <c r="ED4" s="416"/>
      <c r="EE4" s="416"/>
      <c r="EF4" s="416"/>
      <c r="EG4" s="416"/>
      <c r="EH4" s="416"/>
      <c r="EI4" s="416"/>
      <c r="EJ4" s="416"/>
      <c r="EK4" s="416"/>
      <c r="EL4" s="416"/>
      <c r="EM4" s="416"/>
      <c r="EN4" s="416"/>
      <c r="EO4" s="416"/>
      <c r="EP4" s="416"/>
      <c r="EQ4" s="416"/>
      <c r="ER4" s="416"/>
      <c r="ES4" s="416"/>
      <c r="ET4" s="416"/>
      <c r="EU4" s="416"/>
      <c r="EV4" s="416"/>
      <c r="EW4" s="416"/>
      <c r="EX4" s="416"/>
      <c r="EY4" s="416"/>
      <c r="EZ4" s="416"/>
      <c r="FA4" s="416"/>
      <c r="FB4" s="416"/>
      <c r="FC4" s="416"/>
      <c r="FD4" s="416"/>
      <c r="FE4" s="416"/>
      <c r="FF4" s="416"/>
      <c r="FG4" s="416"/>
      <c r="FH4" s="416"/>
      <c r="FI4" s="416"/>
      <c r="FJ4" s="416"/>
      <c r="FK4" s="416"/>
      <c r="FL4" s="416"/>
      <c r="FM4" s="416"/>
      <c r="FN4" s="416"/>
      <c r="FO4" s="416"/>
      <c r="FP4" s="416"/>
      <c r="FQ4" s="416"/>
      <c r="FR4" s="416"/>
      <c r="FS4" s="416"/>
      <c r="FT4" s="416"/>
      <c r="FU4" s="416"/>
      <c r="FV4" s="416"/>
      <c r="FW4" s="416"/>
      <c r="FX4" s="416"/>
      <c r="FY4" s="416"/>
      <c r="FZ4" s="416"/>
      <c r="GA4" s="416"/>
      <c r="GB4" s="416"/>
      <c r="GC4" s="416"/>
      <c r="GD4" s="416"/>
      <c r="GE4" s="416"/>
      <c r="GF4" s="416"/>
      <c r="GG4" s="416"/>
      <c r="GH4" s="416"/>
      <c r="GI4" s="416"/>
      <c r="GJ4" s="416"/>
      <c r="GK4" s="416"/>
      <c r="GL4" s="416"/>
      <c r="GM4" s="416"/>
      <c r="GN4" s="416"/>
      <c r="GO4" s="416"/>
      <c r="GP4" s="416"/>
      <c r="GQ4" s="416"/>
      <c r="GR4" s="416"/>
      <c r="GS4" s="416"/>
      <c r="GT4" s="416"/>
      <c r="GU4" s="416"/>
      <c r="GV4" s="416"/>
      <c r="GW4" s="416"/>
      <c r="GX4" s="416"/>
      <c r="GY4" s="416"/>
      <c r="GZ4" s="416"/>
      <c r="HA4" s="416"/>
      <c r="HB4" s="416"/>
      <c r="HC4" s="416"/>
      <c r="HD4" s="416"/>
      <c r="HE4" s="416"/>
      <c r="HF4" s="416"/>
      <c r="HG4" s="416"/>
      <c r="HH4" s="416"/>
      <c r="HI4" s="416"/>
      <c r="HJ4" s="416"/>
      <c r="HK4" s="416"/>
      <c r="HL4" s="416"/>
      <c r="HM4" s="416"/>
      <c r="HN4" s="416"/>
      <c r="HO4" s="416"/>
      <c r="HP4" s="416"/>
      <c r="HQ4" s="416"/>
      <c r="HR4" s="416"/>
      <c r="HS4" s="416"/>
      <c r="HT4" s="416"/>
      <c r="HU4" s="416"/>
      <c r="HV4" s="416"/>
      <c r="HW4" s="416"/>
      <c r="HX4" s="416"/>
      <c r="HY4" s="416"/>
      <c r="HZ4" s="416"/>
      <c r="IA4" s="416"/>
      <c r="IB4" s="416"/>
      <c r="IC4" s="416"/>
      <c r="ID4" s="416"/>
      <c r="IE4" s="416"/>
      <c r="IF4" s="416"/>
      <c r="IG4" s="416"/>
      <c r="IH4" s="416"/>
      <c r="II4" s="416"/>
      <c r="IJ4" s="416"/>
      <c r="IK4" s="416"/>
      <c r="IL4" s="416"/>
      <c r="IM4" s="416"/>
      <c r="IN4" s="416"/>
      <c r="IO4" s="416"/>
      <c r="IP4" s="416"/>
      <c r="IQ4" s="416"/>
      <c r="IR4" s="416"/>
      <c r="IS4" s="416"/>
      <c r="IT4" s="416"/>
      <c r="IU4" s="416"/>
      <c r="IV4" s="416"/>
      <c r="IW4" s="416"/>
      <c r="IX4" s="416"/>
      <c r="IY4" s="416"/>
      <c r="IZ4" s="416"/>
      <c r="JA4" s="416"/>
      <c r="JB4" s="416"/>
      <c r="JC4" s="416"/>
      <c r="JD4" s="416"/>
      <c r="JE4" s="416"/>
      <c r="JF4" s="416"/>
      <c r="JG4" s="416"/>
      <c r="JH4" s="416"/>
      <c r="JI4" s="416"/>
      <c r="JJ4" s="416"/>
      <c r="JK4" s="416"/>
      <c r="JL4" s="416"/>
      <c r="JM4" s="416"/>
      <c r="JN4" s="416"/>
      <c r="JO4" s="416"/>
      <c r="JP4" s="416"/>
      <c r="JQ4" s="416"/>
      <c r="JR4" s="416"/>
      <c r="JS4" s="416"/>
      <c r="JT4" s="416"/>
      <c r="JU4" s="416"/>
      <c r="JV4" s="416"/>
      <c r="JW4" s="416"/>
      <c r="JX4" s="416"/>
      <c r="JY4" s="416"/>
      <c r="JZ4" s="416"/>
      <c r="KA4" s="416"/>
      <c r="KB4" s="416"/>
      <c r="KC4" s="416"/>
      <c r="KD4" s="416"/>
      <c r="KE4" s="416"/>
      <c r="KF4" s="416"/>
      <c r="KG4" s="416"/>
      <c r="KH4" s="416"/>
      <c r="KI4" s="416"/>
      <c r="KJ4" s="416"/>
      <c r="KK4" s="416"/>
      <c r="KL4" s="416"/>
      <c r="KM4" s="416"/>
      <c r="KN4" s="416"/>
      <c r="KO4" s="416"/>
      <c r="KP4" s="416"/>
      <c r="KQ4" s="416"/>
      <c r="KR4" s="416"/>
      <c r="KS4" s="416"/>
      <c r="KT4" s="416"/>
      <c r="KU4" s="416"/>
      <c r="KV4" s="416"/>
      <c r="KW4" s="416"/>
      <c r="KX4" s="416"/>
      <c r="KY4" s="416"/>
      <c r="KZ4" s="416"/>
      <c r="LA4" s="416"/>
      <c r="LB4" s="416"/>
      <c r="LC4" s="416"/>
      <c r="LD4" s="416"/>
      <c r="LE4" s="416"/>
      <c r="LF4" s="416"/>
      <c r="LG4" s="416"/>
      <c r="LH4" s="416"/>
      <c r="LI4" s="416"/>
      <c r="LJ4" s="416"/>
      <c r="LK4" s="416"/>
      <c r="LL4" s="416"/>
      <c r="LM4" s="416"/>
      <c r="LN4" s="416"/>
      <c r="LO4" s="416"/>
      <c r="LP4" s="416"/>
      <c r="LQ4" s="416"/>
      <c r="LR4" s="416"/>
      <c r="LS4" s="416"/>
      <c r="LT4" s="416"/>
      <c r="LU4" s="416"/>
      <c r="LV4" s="416"/>
      <c r="LW4" s="416"/>
      <c r="LX4" s="416"/>
      <c r="LY4" s="416"/>
      <c r="LZ4" s="416"/>
      <c r="MA4" s="416"/>
      <c r="MB4" s="416"/>
      <c r="MC4" s="416"/>
      <c r="MD4" s="416"/>
      <c r="ME4" s="416"/>
      <c r="MF4" s="416"/>
      <c r="MG4" s="416"/>
      <c r="MH4" s="416"/>
      <c r="MI4" s="416"/>
      <c r="MJ4" s="416"/>
      <c r="MK4" s="416"/>
      <c r="ML4" s="416"/>
      <c r="MM4" s="416"/>
      <c r="MN4" s="416"/>
      <c r="MO4" s="416"/>
      <c r="MP4" s="416"/>
      <c r="MQ4" s="416"/>
      <c r="MR4" s="416"/>
      <c r="MS4" s="416"/>
      <c r="MT4" s="416"/>
      <c r="MU4" s="416"/>
      <c r="MV4" s="416"/>
      <c r="MW4" s="416"/>
      <c r="MX4" s="416"/>
      <c r="MY4" s="416"/>
      <c r="MZ4" s="416"/>
      <c r="NA4" s="416"/>
      <c r="NB4" s="416"/>
      <c r="NC4" s="416"/>
      <c r="ND4" s="416"/>
      <c r="NE4" s="416"/>
      <c r="NF4" s="416"/>
      <c r="NG4" s="416"/>
      <c r="NH4" s="416"/>
      <c r="NI4" s="416"/>
      <c r="NJ4" s="416"/>
      <c r="NK4" s="416"/>
      <c r="NL4" s="416"/>
      <c r="NM4" s="416"/>
      <c r="NN4" s="416"/>
      <c r="NO4" s="416"/>
      <c r="NP4" s="416"/>
      <c r="NQ4" s="416"/>
      <c r="NR4" s="416"/>
      <c r="NS4" s="416"/>
      <c r="NT4" s="416"/>
      <c r="NU4" s="416"/>
      <c r="NV4" s="416"/>
      <c r="NW4" s="416"/>
      <c r="NX4" s="416"/>
      <c r="NY4" s="416"/>
      <c r="NZ4" s="416"/>
      <c r="OA4" s="416"/>
      <c r="OB4" s="416"/>
      <c r="OC4" s="416"/>
      <c r="OD4" s="416"/>
      <c r="OE4" s="416"/>
      <c r="OF4" s="416"/>
      <c r="OG4" s="416"/>
      <c r="OH4" s="416"/>
      <c r="OI4" s="416"/>
      <c r="OJ4" s="416"/>
      <c r="OK4" s="416"/>
      <c r="OL4" s="416"/>
      <c r="OM4" s="416"/>
      <c r="ON4" s="416"/>
      <c r="OO4" s="416"/>
      <c r="OP4" s="416"/>
      <c r="OQ4" s="416"/>
      <c r="OR4" s="416"/>
      <c r="OS4" s="416"/>
      <c r="OT4" s="416"/>
      <c r="OU4" s="416"/>
      <c r="OV4" s="416"/>
      <c r="OW4" s="416"/>
      <c r="OX4" s="416"/>
      <c r="OY4" s="416"/>
      <c r="OZ4" s="416"/>
      <c r="PA4" s="416"/>
      <c r="PB4" s="416"/>
      <c r="PC4" s="416"/>
      <c r="PD4" s="416"/>
      <c r="PE4" s="416"/>
      <c r="PF4" s="416"/>
      <c r="PG4" s="416"/>
      <c r="PH4" s="416"/>
      <c r="PI4" s="416"/>
      <c r="PJ4" s="416"/>
      <c r="PK4" s="416"/>
      <c r="PL4" s="416"/>
      <c r="PM4" s="416"/>
      <c r="PN4" s="416"/>
      <c r="PO4" s="416"/>
      <c r="PP4" s="416"/>
      <c r="PQ4" s="416"/>
      <c r="PR4" s="416"/>
      <c r="PS4" s="416"/>
      <c r="PT4" s="416"/>
      <c r="PU4" s="416"/>
      <c r="PV4" s="416"/>
      <c r="PW4" s="416"/>
      <c r="PX4" s="416"/>
      <c r="PY4" s="416"/>
      <c r="PZ4" s="416"/>
      <c r="QA4" s="416"/>
      <c r="QB4" s="416"/>
      <c r="QC4" s="416"/>
      <c r="QD4" s="416"/>
      <c r="QE4" s="416"/>
      <c r="QF4" s="416"/>
      <c r="QG4" s="416"/>
      <c r="QH4" s="416"/>
      <c r="QI4" s="416"/>
      <c r="QJ4" s="416"/>
      <c r="QK4" s="416"/>
      <c r="QL4" s="416"/>
      <c r="QM4" s="416"/>
      <c r="QN4" s="416"/>
      <c r="QO4" s="416"/>
      <c r="QP4" s="416"/>
      <c r="QQ4" s="416"/>
      <c r="QR4" s="416"/>
      <c r="QS4" s="416"/>
      <c r="QT4" s="416"/>
      <c r="QU4" s="416"/>
      <c r="QV4" s="416"/>
      <c r="QW4" s="416"/>
      <c r="QX4" s="416"/>
      <c r="QY4" s="416"/>
      <c r="QZ4" s="416"/>
      <c r="RA4" s="416"/>
      <c r="RB4" s="416"/>
      <c r="RC4" s="416"/>
      <c r="RD4" s="416"/>
      <c r="RE4" s="416"/>
      <c r="RF4" s="416"/>
      <c r="RG4" s="416"/>
      <c r="RH4" s="416"/>
      <c r="RI4" s="416"/>
      <c r="RJ4" s="416"/>
      <c r="RK4" s="416"/>
      <c r="RL4" s="416"/>
      <c r="RM4" s="416"/>
      <c r="RN4" s="416"/>
      <c r="RO4" s="416"/>
      <c r="RP4" s="416"/>
      <c r="RQ4" s="416"/>
      <c r="RR4" s="416"/>
      <c r="RS4" s="416"/>
      <c r="RT4" s="416"/>
      <c r="RU4" s="416"/>
      <c r="RV4" s="416"/>
      <c r="RW4" s="416"/>
      <c r="RX4" s="416"/>
      <c r="RY4" s="416"/>
      <c r="RZ4" s="416"/>
      <c r="SA4" s="416"/>
      <c r="SB4" s="416"/>
      <c r="SC4" s="416"/>
      <c r="SD4" s="416"/>
      <c r="SE4" s="416"/>
      <c r="SF4" s="416"/>
      <c r="SG4" s="416"/>
      <c r="SH4" s="416"/>
      <c r="SI4" s="416"/>
      <c r="SJ4" s="416"/>
      <c r="SK4" s="416"/>
      <c r="SL4" s="416"/>
      <c r="SM4" s="416"/>
      <c r="SN4" s="416"/>
      <c r="SO4" s="416"/>
      <c r="SP4" s="416"/>
      <c r="SQ4" s="416"/>
      <c r="SR4" s="416"/>
      <c r="SS4" s="416"/>
      <c r="ST4" s="416"/>
      <c r="SU4" s="416"/>
      <c r="SV4" s="416"/>
      <c r="SW4" s="416"/>
      <c r="SX4" s="416"/>
      <c r="SY4" s="416"/>
      <c r="SZ4" s="416"/>
      <c r="TA4" s="416"/>
      <c r="TB4" s="416"/>
      <c r="TC4" s="416"/>
      <c r="TD4" s="416"/>
      <c r="TE4" s="416"/>
      <c r="TF4" s="416"/>
      <c r="TG4" s="416"/>
      <c r="TH4" s="416"/>
      <c r="TI4" s="416"/>
      <c r="TJ4" s="416"/>
      <c r="TK4" s="416"/>
      <c r="TL4" s="416"/>
      <c r="TM4" s="416"/>
      <c r="TN4" s="416"/>
      <c r="TO4" s="416"/>
      <c r="TP4" s="416"/>
      <c r="TQ4" s="416"/>
      <c r="TR4" s="416"/>
      <c r="TS4" s="416"/>
      <c r="TT4" s="416"/>
      <c r="TU4" s="416"/>
      <c r="TV4" s="416"/>
      <c r="TW4" s="416"/>
      <c r="TX4" s="416"/>
      <c r="TY4" s="416"/>
      <c r="TZ4" s="416"/>
      <c r="UA4" s="416"/>
      <c r="UB4" s="416"/>
      <c r="UC4" s="416"/>
      <c r="UD4" s="416"/>
      <c r="UE4" s="416"/>
      <c r="UF4" s="416"/>
      <c r="UG4" s="416"/>
      <c r="UH4" s="416"/>
      <c r="UI4" s="416"/>
      <c r="UJ4" s="416"/>
      <c r="UK4" s="416"/>
      <c r="UL4" s="416"/>
      <c r="UM4" s="416"/>
      <c r="UN4" s="416"/>
      <c r="UO4" s="416"/>
      <c r="UP4" s="416"/>
      <c r="UQ4" s="416"/>
      <c r="UR4" s="416"/>
      <c r="US4" s="416"/>
      <c r="UT4" s="416"/>
      <c r="UU4" s="416"/>
      <c r="UV4" s="416"/>
      <c r="UW4" s="416"/>
      <c r="UX4" s="416"/>
      <c r="UY4" s="416"/>
      <c r="UZ4" s="416"/>
      <c r="VA4" s="416"/>
      <c r="VB4" s="416"/>
      <c r="VC4" s="416"/>
      <c r="VD4" s="416"/>
      <c r="VE4" s="416"/>
      <c r="VF4" s="416"/>
      <c r="VG4" s="416"/>
      <c r="VH4" s="416"/>
      <c r="VI4" s="416"/>
      <c r="VJ4" s="416"/>
      <c r="VK4" s="416"/>
      <c r="VL4" s="416"/>
      <c r="VM4" s="416"/>
      <c r="VN4" s="416"/>
      <c r="VO4" s="416"/>
      <c r="VP4" s="416"/>
      <c r="VQ4" s="416"/>
      <c r="VR4" s="416"/>
      <c r="VS4" s="416"/>
      <c r="VT4" s="416"/>
      <c r="VU4" s="416"/>
      <c r="VV4" s="416"/>
      <c r="VW4" s="416"/>
      <c r="VX4" s="416"/>
      <c r="VY4" s="416"/>
      <c r="VZ4" s="416"/>
      <c r="WA4" s="416"/>
      <c r="WB4" s="416"/>
      <c r="WC4" s="416"/>
      <c r="WD4" s="416"/>
      <c r="WE4" s="416"/>
      <c r="WF4" s="416"/>
      <c r="WG4" s="416"/>
      <c r="WH4" s="416"/>
      <c r="WI4" s="416"/>
      <c r="WJ4" s="416"/>
      <c r="WK4" s="416"/>
      <c r="WL4" s="416"/>
      <c r="WM4" s="416"/>
      <c r="WN4" s="416"/>
      <c r="WO4" s="416"/>
      <c r="WP4" s="416"/>
      <c r="WQ4" s="416"/>
      <c r="WR4" s="416"/>
      <c r="WS4" s="416"/>
      <c r="WT4" s="416"/>
      <c r="WU4" s="416"/>
      <c r="WV4" s="416"/>
      <c r="WW4" s="416"/>
      <c r="WX4" s="416"/>
      <c r="WY4" s="416"/>
      <c r="WZ4" s="416"/>
      <c r="XA4" s="416"/>
      <c r="XB4" s="416"/>
      <c r="XC4" s="416"/>
      <c r="XD4" s="416"/>
      <c r="XE4" s="416"/>
      <c r="XF4" s="416"/>
      <c r="XG4" s="416"/>
      <c r="XH4" s="416"/>
      <c r="XI4" s="416"/>
      <c r="XJ4" s="416"/>
      <c r="XK4" s="416"/>
      <c r="XL4" s="416"/>
      <c r="XM4" s="416"/>
      <c r="XN4" s="416"/>
      <c r="XO4" s="416"/>
      <c r="XP4" s="416"/>
      <c r="XQ4" s="416"/>
      <c r="XR4" s="417"/>
      <c r="XS4" s="417"/>
      <c r="XT4" s="417"/>
      <c r="XU4" s="417"/>
      <c r="XV4" s="417"/>
      <c r="XW4" s="417"/>
      <c r="XX4" s="417"/>
      <c r="XY4" s="417"/>
      <c r="XZ4" s="417"/>
      <c r="YA4" s="417"/>
      <c r="YB4" s="417"/>
      <c r="YC4" s="417"/>
      <c r="YD4" s="417"/>
      <c r="YE4" s="417"/>
      <c r="YF4" s="417"/>
      <c r="YG4" s="417"/>
      <c r="YH4" s="417"/>
      <c r="YI4" s="417"/>
      <c r="YJ4" s="417"/>
      <c r="YK4" s="417"/>
      <c r="YL4" s="417"/>
      <c r="YM4" s="417"/>
      <c r="YN4" s="417"/>
      <c r="YO4" s="417"/>
      <c r="YP4" s="417"/>
      <c r="YQ4" s="417"/>
      <c r="YR4" s="417"/>
      <c r="YS4" s="417"/>
      <c r="YT4" s="417"/>
      <c r="YU4" s="417"/>
      <c r="YV4" s="417"/>
      <c r="YW4" s="417"/>
      <c r="YX4" s="417"/>
      <c r="YY4" s="417"/>
      <c r="YZ4" s="417"/>
      <c r="ZA4" s="417"/>
      <c r="ZB4" s="417"/>
      <c r="ZC4" s="417"/>
      <c r="ZD4" s="417"/>
      <c r="ZE4" s="417"/>
      <c r="ZF4" s="417"/>
      <c r="ZG4" s="417"/>
      <c r="ZH4" s="417"/>
      <c r="ZI4" s="417"/>
      <c r="ZJ4" s="417"/>
      <c r="ZK4" s="417"/>
      <c r="ZL4" s="417"/>
      <c r="ZM4" s="417"/>
      <c r="ZN4" s="417"/>
      <c r="ZO4" s="417"/>
      <c r="ZP4" s="417"/>
      <c r="ZQ4" s="417"/>
      <c r="ZR4" s="417"/>
      <c r="ZS4" s="417"/>
      <c r="ZT4" s="417"/>
      <c r="ZU4" s="417"/>
      <c r="ZV4" s="417"/>
      <c r="ZW4" s="417"/>
      <c r="ZX4" s="417"/>
      <c r="ZY4" s="417"/>
      <c r="ZZ4" s="417"/>
      <c r="AAA4" s="417"/>
      <c r="AAB4" s="417"/>
      <c r="AAC4" s="417"/>
      <c r="AAD4" s="417"/>
      <c r="AAE4" s="417"/>
      <c r="AAF4" s="417"/>
      <c r="AAG4" s="417"/>
      <c r="AAH4" s="417"/>
      <c r="AAI4" s="417"/>
      <c r="AAJ4" s="417"/>
      <c r="AAK4" s="417"/>
      <c r="AAL4" s="417"/>
      <c r="AAM4" s="417"/>
      <c r="AAN4" s="417"/>
      <c r="AAO4" s="417"/>
      <c r="AAP4" s="417"/>
      <c r="AAQ4" s="417"/>
      <c r="AAR4" s="417"/>
      <c r="AAS4" s="417"/>
      <c r="AAT4" s="417"/>
      <c r="AAU4" s="417"/>
      <c r="AAV4" s="417"/>
      <c r="AAW4" s="417"/>
      <c r="AAX4" s="417"/>
      <c r="AAY4" s="417"/>
      <c r="AAZ4" s="417"/>
      <c r="ABA4" s="417"/>
      <c r="ABB4" s="417"/>
      <c r="ABC4" s="417"/>
      <c r="ABD4" s="417"/>
      <c r="ABE4" s="417"/>
      <c r="ABF4" s="417"/>
      <c r="ABG4" s="417"/>
      <c r="ABH4" s="417"/>
      <c r="ABI4" s="417"/>
      <c r="ABJ4" s="417"/>
      <c r="ABK4" s="417"/>
      <c r="ABL4" s="417"/>
      <c r="ABM4" s="417"/>
      <c r="ABN4" s="417"/>
      <c r="ABO4" s="417"/>
      <c r="ABP4" s="417"/>
      <c r="ABQ4" s="417"/>
      <c r="ABR4" s="417"/>
      <c r="ABS4" s="417"/>
      <c r="ABT4" s="417"/>
      <c r="ABU4" s="417"/>
      <c r="ABV4" s="417"/>
      <c r="ABW4" s="417"/>
      <c r="ABX4" s="417"/>
      <c r="ABY4" s="417"/>
      <c r="ABZ4" s="417"/>
      <c r="ACA4" s="417"/>
      <c r="ACB4" s="417"/>
      <c r="ACC4" s="417"/>
      <c r="ACD4" s="417"/>
      <c r="ACE4" s="417"/>
      <c r="ACF4" s="417"/>
      <c r="ACG4" s="417"/>
      <c r="ACH4" s="417"/>
      <c r="ACI4" s="417"/>
      <c r="ACJ4" s="417"/>
      <c r="ACK4" s="417"/>
      <c r="ACL4" s="417"/>
      <c r="ACM4" s="417"/>
      <c r="ACN4" s="417"/>
      <c r="ACO4" s="417"/>
      <c r="ACP4" s="417"/>
      <c r="ACQ4" s="417"/>
      <c r="ACR4" s="417"/>
      <c r="ACS4" s="417"/>
      <c r="ACT4" s="417"/>
      <c r="ACU4" s="417"/>
      <c r="ACV4" s="417"/>
      <c r="ACW4" s="417"/>
      <c r="ACX4" s="417"/>
      <c r="ACY4" s="417"/>
      <c r="ACZ4" s="417"/>
      <c r="ADA4" s="417"/>
      <c r="ADB4" s="417"/>
      <c r="ADC4" s="417"/>
      <c r="ADD4" s="417"/>
      <c r="ADE4" s="417"/>
      <c r="ADF4" s="417"/>
      <c r="ADG4" s="417"/>
      <c r="ADH4" s="417"/>
      <c r="ADI4" s="417"/>
      <c r="ADJ4" s="417"/>
      <c r="ADK4" s="417"/>
      <c r="ADL4" s="417"/>
      <c r="ADM4" s="417"/>
      <c r="ADN4" s="417"/>
      <c r="ADO4" s="417"/>
      <c r="ADP4" s="417"/>
      <c r="ADQ4" s="417"/>
      <c r="ADR4" s="417"/>
      <c r="ADS4" s="417"/>
      <c r="ADT4" s="417"/>
      <c r="ADU4" s="417"/>
      <c r="ADV4" s="417"/>
      <c r="ADW4" s="417"/>
      <c r="ADX4" s="417"/>
      <c r="ADY4" s="417"/>
      <c r="ADZ4" s="417"/>
      <c r="AEA4" s="417"/>
      <c r="AEB4" s="417"/>
      <c r="AEC4" s="417"/>
      <c r="AED4" s="417"/>
      <c r="AEE4" s="417"/>
      <c r="AEF4" s="417"/>
      <c r="AEG4" s="417"/>
      <c r="AEH4" s="417"/>
      <c r="AEI4" s="417"/>
      <c r="AEJ4" s="417"/>
      <c r="AEK4" s="417"/>
      <c r="AEL4" s="417"/>
      <c r="AEM4" s="417"/>
      <c r="AEN4" s="417"/>
      <c r="AEO4" s="417"/>
      <c r="AEP4" s="417"/>
      <c r="AEQ4" s="417"/>
      <c r="AER4" s="417"/>
      <c r="AES4" s="417"/>
      <c r="AET4" s="417"/>
      <c r="AEU4" s="417"/>
      <c r="AEV4" s="417"/>
      <c r="AEW4" s="417"/>
      <c r="AEX4" s="417"/>
      <c r="AEY4" s="417"/>
      <c r="AEZ4" s="417"/>
      <c r="AFA4" s="417"/>
      <c r="AFB4" s="417"/>
      <c r="AFC4" s="417"/>
      <c r="AFD4" s="417"/>
      <c r="AFE4" s="417"/>
      <c r="AFF4" s="417"/>
      <c r="AFG4" s="417"/>
      <c r="AFH4" s="417"/>
      <c r="AFI4" s="417"/>
      <c r="AFJ4" s="417"/>
      <c r="AFK4" s="417"/>
      <c r="AFL4" s="417"/>
      <c r="AFM4" s="417"/>
      <c r="AFN4" s="417"/>
      <c r="AFO4" s="417"/>
      <c r="AFP4" s="417"/>
      <c r="AFQ4" s="417"/>
      <c r="AFR4" s="417"/>
      <c r="AFS4" s="417"/>
      <c r="AFT4" s="417"/>
      <c r="AFU4" s="417"/>
      <c r="AFV4" s="417"/>
      <c r="AFW4" s="417"/>
      <c r="AFX4" s="417"/>
      <c r="AFY4" s="417"/>
      <c r="AFZ4" s="417"/>
      <c r="AGA4" s="417"/>
      <c r="AGB4" s="417"/>
      <c r="AGC4" s="417"/>
      <c r="AGD4" s="417"/>
      <c r="AGE4" s="417"/>
      <c r="AGF4" s="417"/>
      <c r="AGG4" s="417"/>
      <c r="AGH4" s="417"/>
      <c r="AGI4" s="417"/>
      <c r="AGJ4" s="417"/>
      <c r="AGK4" s="417"/>
      <c r="AGL4" s="417"/>
      <c r="AGM4" s="417"/>
      <c r="AGN4" s="417"/>
      <c r="AGO4" s="417"/>
      <c r="AGP4" s="417"/>
      <c r="AGQ4" s="417"/>
      <c r="AGR4" s="417"/>
      <c r="AGS4" s="417"/>
      <c r="AGT4" s="417"/>
      <c r="AGU4" s="417"/>
      <c r="AGV4" s="417"/>
      <c r="AGW4" s="417"/>
      <c r="AGX4" s="417"/>
      <c r="AGY4" s="417"/>
      <c r="AGZ4" s="417"/>
      <c r="AHA4" s="417"/>
      <c r="AHB4" s="417"/>
      <c r="AHC4" s="417"/>
      <c r="AHD4" s="417"/>
      <c r="AHE4" s="417"/>
      <c r="AHF4" s="417"/>
      <c r="AHG4" s="417"/>
      <c r="AHH4" s="417"/>
      <c r="AHI4" s="417"/>
      <c r="AHJ4" s="417"/>
      <c r="AHK4" s="417"/>
      <c r="AHL4" s="417"/>
      <c r="AHM4" s="417"/>
      <c r="AHN4" s="417"/>
      <c r="AHO4" s="417"/>
      <c r="AHP4" s="417"/>
      <c r="AHQ4" s="417"/>
      <c r="AHR4" s="417"/>
      <c r="AHS4" s="417"/>
      <c r="AHT4" s="417"/>
      <c r="AHU4" s="417"/>
      <c r="AHV4" s="417"/>
      <c r="AHW4" s="417"/>
      <c r="AHX4" s="417"/>
      <c r="AHY4" s="417"/>
      <c r="AHZ4" s="417"/>
      <c r="AIA4" s="417"/>
      <c r="AIB4" s="417"/>
      <c r="AIC4" s="417"/>
      <c r="AID4" s="417"/>
      <c r="AIE4" s="417"/>
      <c r="AIF4" s="417"/>
      <c r="AIG4" s="417"/>
      <c r="AIH4" s="417"/>
      <c r="AII4" s="417"/>
      <c r="AIJ4" s="417"/>
      <c r="AIK4" s="417"/>
      <c r="AIL4" s="417"/>
      <c r="AIM4" s="417"/>
      <c r="AIN4" s="417"/>
      <c r="AIO4" s="417"/>
      <c r="AIP4" s="417"/>
      <c r="AIQ4" s="417"/>
      <c r="AIR4" s="417"/>
      <c r="AIS4" s="417"/>
      <c r="AIT4" s="417"/>
      <c r="AIU4" s="417"/>
      <c r="AIV4" s="417"/>
      <c r="AIW4" s="417"/>
      <c r="AIX4" s="417"/>
      <c r="AIY4" s="417"/>
      <c r="AIZ4" s="417"/>
      <c r="AJA4" s="417"/>
      <c r="AJB4" s="417"/>
      <c r="AJC4" s="417"/>
      <c r="AJD4" s="417"/>
      <c r="AJE4" s="417"/>
      <c r="AJF4" s="417"/>
      <c r="AJG4" s="417"/>
      <c r="AJH4" s="417"/>
      <c r="AJI4" s="417"/>
      <c r="AJJ4" s="417"/>
      <c r="AJK4" s="417"/>
      <c r="AJL4" s="417"/>
      <c r="AJM4" s="417"/>
      <c r="AJN4" s="417"/>
      <c r="AJO4" s="417"/>
      <c r="AJP4" s="417"/>
      <c r="AJQ4" s="417"/>
      <c r="AJR4" s="417"/>
      <c r="AJS4" s="417"/>
      <c r="AJT4" s="417"/>
      <c r="AJU4" s="417"/>
      <c r="AJV4" s="417"/>
      <c r="AJW4" s="417"/>
      <c r="AJX4" s="417"/>
      <c r="AJY4" s="417"/>
      <c r="AJZ4" s="417"/>
      <c r="AKA4" s="417"/>
      <c r="AKB4" s="417"/>
      <c r="AKC4" s="417"/>
      <c r="AKD4" s="417"/>
      <c r="AKE4" s="417"/>
      <c r="AKF4" s="417"/>
      <c r="AKG4" s="417"/>
      <c r="AKH4" s="417"/>
      <c r="AKI4" s="417"/>
      <c r="AKJ4" s="417"/>
      <c r="AKK4" s="417"/>
      <c r="AKL4" s="417"/>
      <c r="AKM4" s="417"/>
      <c r="AKN4" s="417"/>
      <c r="AKO4" s="417"/>
      <c r="AKP4" s="417"/>
      <c r="AKQ4" s="417"/>
      <c r="AKR4" s="417"/>
      <c r="AKS4" s="417"/>
      <c r="AKT4" s="417"/>
      <c r="AKU4" s="417"/>
      <c r="AKV4" s="417"/>
      <c r="AKW4" s="417"/>
      <c r="AKX4" s="417"/>
      <c r="AKY4" s="417"/>
      <c r="AKZ4" s="417"/>
      <c r="ALA4" s="417"/>
      <c r="ALB4" s="417"/>
      <c r="ALC4" s="417"/>
      <c r="ALD4" s="417"/>
      <c r="ALE4" s="417"/>
      <c r="ALF4" s="417"/>
      <c r="ALG4" s="417"/>
      <c r="ALH4" s="417"/>
      <c r="ALI4" s="417"/>
      <c r="ALJ4" s="417"/>
      <c r="ALK4" s="417"/>
      <c r="ALL4" s="417"/>
      <c r="ALM4" s="417"/>
      <c r="ALN4" s="417"/>
      <c r="ALO4" s="417"/>
      <c r="ALP4" s="417"/>
      <c r="ALQ4" s="417"/>
      <c r="ALR4" s="417"/>
      <c r="ALS4" s="417"/>
      <c r="ALT4" s="417"/>
      <c r="ALU4" s="417"/>
      <c r="ALV4" s="417"/>
      <c r="ALW4" s="417"/>
      <c r="ALX4" s="417"/>
      <c r="ALY4" s="417"/>
      <c r="ALZ4" s="417"/>
      <c r="AMA4" s="417"/>
      <c r="AMB4" s="417"/>
      <c r="AMC4" s="417"/>
      <c r="AMD4" s="417"/>
      <c r="AME4" s="417"/>
      <c r="AMF4" s="417"/>
      <c r="AMG4" s="417"/>
      <c r="AMH4" s="417"/>
      <c r="AMI4" s="417"/>
      <c r="AMJ4" s="417"/>
      <c r="AMK4" s="417"/>
      <c r="AML4" s="417"/>
      <c r="AMM4" s="417"/>
      <c r="AMN4" s="417"/>
      <c r="AMO4" s="417"/>
      <c r="AMP4" s="417"/>
      <c r="AMQ4" s="417"/>
      <c r="AMR4" s="417"/>
      <c r="AMS4" s="417"/>
      <c r="AMT4" s="417"/>
      <c r="AMU4" s="417"/>
      <c r="AMV4" s="417"/>
      <c r="AMW4" s="417"/>
      <c r="AMX4" s="417"/>
      <c r="AMY4" s="417"/>
      <c r="AMZ4" s="417"/>
      <c r="ANA4" s="417"/>
      <c r="ANB4" s="417"/>
      <c r="ANC4" s="417"/>
      <c r="AND4" s="417"/>
      <c r="ANE4" s="417"/>
      <c r="ANF4" s="417"/>
      <c r="ANG4" s="417"/>
      <c r="ANH4" s="417"/>
      <c r="ANI4" s="417"/>
      <c r="ANJ4" s="417"/>
      <c r="ANK4" s="417"/>
      <c r="ANL4" s="417"/>
      <c r="ANM4" s="417"/>
      <c r="ANN4" s="417"/>
      <c r="ANO4" s="417"/>
      <c r="ANP4" s="417"/>
      <c r="ANQ4" s="417"/>
      <c r="ANR4" s="417"/>
      <c r="ANS4" s="417"/>
      <c r="ANT4" s="417"/>
      <c r="ANU4" s="417"/>
      <c r="ANV4" s="417"/>
      <c r="ANW4" s="417"/>
      <c r="ANX4" s="417"/>
      <c r="ANY4" s="417"/>
      <c r="ANZ4" s="417"/>
      <c r="AOA4" s="417"/>
      <c r="AOB4" s="417"/>
      <c r="AOC4" s="417"/>
      <c r="AOD4" s="417"/>
      <c r="AOE4" s="417"/>
      <c r="AOF4" s="417"/>
      <c r="AOG4" s="417"/>
      <c r="AOH4" s="417"/>
      <c r="AOI4" s="417"/>
      <c r="AOJ4" s="417"/>
      <c r="AOK4" s="417"/>
      <c r="AOL4" s="417"/>
      <c r="AOM4" s="417"/>
      <c r="AON4" s="417"/>
      <c r="AOO4" s="417"/>
      <c r="AOP4" s="417"/>
      <c r="AOQ4" s="417"/>
      <c r="AOR4" s="417"/>
      <c r="AOS4" s="417"/>
      <c r="AOT4" s="417"/>
      <c r="AOU4" s="417"/>
      <c r="AOV4" s="417"/>
      <c r="AOW4" s="417"/>
      <c r="AOX4" s="417"/>
      <c r="AOY4" s="417"/>
      <c r="AOZ4" s="417"/>
      <c r="APA4" s="417"/>
      <c r="APB4" s="417"/>
      <c r="APC4" s="417"/>
      <c r="APD4" s="417"/>
      <c r="APE4" s="417"/>
      <c r="APF4" s="417"/>
      <c r="APG4" s="417"/>
      <c r="APH4" s="417"/>
      <c r="API4" s="417"/>
      <c r="APJ4" s="417"/>
      <c r="APK4" s="417"/>
      <c r="APL4" s="417"/>
      <c r="APM4" s="417"/>
      <c r="APN4" s="417"/>
      <c r="APO4" s="417"/>
      <c r="APP4" s="417"/>
      <c r="APQ4" s="417"/>
      <c r="APR4" s="417"/>
      <c r="APS4" s="417"/>
      <c r="APT4" s="417"/>
      <c r="APU4" s="417"/>
      <c r="APV4" s="417"/>
      <c r="APW4" s="417"/>
      <c r="APX4" s="417"/>
      <c r="APY4" s="417"/>
      <c r="APZ4" s="417"/>
      <c r="AQA4" s="417"/>
      <c r="AQB4" s="417"/>
      <c r="AQC4" s="417"/>
      <c r="AQD4" s="417"/>
      <c r="AQE4" s="417"/>
      <c r="AQF4" s="417"/>
      <c r="AQG4" s="417"/>
      <c r="AQH4" s="417"/>
      <c r="AQI4" s="417"/>
      <c r="AQJ4" s="417"/>
      <c r="AQK4" s="417"/>
      <c r="AQL4" s="417"/>
      <c r="AQM4" s="417"/>
      <c r="AQN4" s="417"/>
      <c r="AQO4" s="417"/>
      <c r="AQP4" s="417"/>
      <c r="AQQ4" s="417"/>
      <c r="AQR4" s="417"/>
      <c r="AQS4" s="417"/>
      <c r="AQT4" s="417"/>
      <c r="AQU4" s="417"/>
      <c r="AQV4" s="417"/>
      <c r="AQW4" s="417"/>
      <c r="AQX4" s="417"/>
      <c r="AQY4" s="417"/>
      <c r="AQZ4" s="417"/>
      <c r="ARA4" s="417"/>
      <c r="ARB4" s="417"/>
      <c r="ARC4" s="417"/>
      <c r="ARD4" s="417"/>
      <c r="ARE4" s="417"/>
      <c r="ARF4" s="417"/>
      <c r="ARG4" s="417"/>
      <c r="ARH4" s="417"/>
      <c r="ARI4" s="417"/>
      <c r="ARJ4" s="417"/>
      <c r="ARK4" s="417"/>
      <c r="ARL4" s="417"/>
      <c r="ARM4" s="417"/>
      <c r="ARN4" s="417"/>
      <c r="ARO4" s="417"/>
      <c r="ARP4" s="417"/>
      <c r="ARQ4" s="417"/>
      <c r="ARR4" s="417"/>
      <c r="ARS4" s="417"/>
      <c r="ART4" s="417"/>
      <c r="ARU4" s="417"/>
      <c r="ARV4" s="417"/>
      <c r="ARW4" s="417"/>
      <c r="ARX4" s="417"/>
      <c r="ARY4" s="417"/>
      <c r="ARZ4" s="417"/>
      <c r="ASA4" s="417"/>
      <c r="ASB4" s="417"/>
      <c r="ASC4" s="417"/>
      <c r="ASD4" s="417"/>
      <c r="ASE4" s="417"/>
      <c r="ASF4" s="417"/>
      <c r="ASG4" s="417"/>
      <c r="ASH4" s="417"/>
      <c r="ASI4" s="417"/>
      <c r="ASJ4" s="417"/>
      <c r="ASK4" s="417"/>
      <c r="ASL4" s="417"/>
      <c r="ASM4" s="417"/>
      <c r="ASN4" s="417"/>
      <c r="ASO4" s="417"/>
      <c r="ASP4" s="417"/>
      <c r="ASQ4" s="417"/>
      <c r="ASR4" s="417"/>
      <c r="ASS4" s="417"/>
      <c r="AST4" s="417"/>
      <c r="ASU4" s="417"/>
      <c r="ASV4" s="417"/>
      <c r="ASW4" s="417"/>
      <c r="ASX4" s="417"/>
      <c r="ASY4" s="417"/>
      <c r="ASZ4" s="417"/>
      <c r="ATA4" s="417"/>
      <c r="ATB4" s="417"/>
      <c r="ATC4" s="417"/>
      <c r="ATD4" s="417"/>
      <c r="ATE4" s="417"/>
      <c r="ATF4" s="417"/>
      <c r="ATG4" s="417"/>
      <c r="ATH4" s="417"/>
      <c r="ATI4" s="417"/>
      <c r="ATJ4" s="417"/>
      <c r="ATK4" s="417"/>
      <c r="ATL4" s="417"/>
      <c r="ATM4" s="417"/>
      <c r="ATN4" s="417"/>
      <c r="ATO4" s="417"/>
      <c r="ATP4" s="417"/>
      <c r="ATQ4" s="417"/>
      <c r="ATR4" s="417"/>
      <c r="ATS4" s="417"/>
      <c r="ATT4" s="417"/>
      <c r="ATU4" s="417"/>
      <c r="ATV4" s="417"/>
      <c r="ATW4" s="417"/>
      <c r="ATX4" s="417"/>
      <c r="ATY4" s="417"/>
      <c r="ATZ4" s="417"/>
      <c r="AUA4" s="417"/>
      <c r="AUB4" s="417"/>
      <c r="AUC4" s="417"/>
      <c r="AUD4" s="417"/>
      <c r="AUE4" s="417"/>
      <c r="AUF4" s="417"/>
      <c r="AUG4" s="417"/>
      <c r="AUH4" s="417"/>
      <c r="AUI4" s="417"/>
      <c r="AUJ4" s="417"/>
      <c r="AUK4" s="417"/>
      <c r="AUL4" s="417"/>
      <c r="AUM4" s="417"/>
      <c r="AUN4" s="417"/>
      <c r="AUO4" s="417"/>
      <c r="AUP4" s="417"/>
      <c r="AUQ4" s="417"/>
      <c r="AUR4" s="417"/>
      <c r="AUS4" s="417"/>
      <c r="AUT4" s="417"/>
      <c r="AUU4" s="417"/>
      <c r="AUV4" s="417"/>
      <c r="AUW4" s="417"/>
      <c r="AUX4" s="417"/>
      <c r="AUY4" s="417"/>
      <c r="AUZ4" s="417"/>
      <c r="AVA4" s="417"/>
      <c r="AVB4" s="417"/>
      <c r="AVC4" s="417"/>
      <c r="AVD4" s="417"/>
      <c r="AVE4" s="417"/>
      <c r="AVF4" s="417"/>
      <c r="AVG4" s="417"/>
      <c r="AVH4" s="417"/>
      <c r="AVI4" s="417"/>
      <c r="AVJ4" s="417"/>
      <c r="AVK4" s="417"/>
      <c r="AVL4" s="417"/>
      <c r="AVM4" s="417"/>
      <c r="AVN4" s="417"/>
      <c r="AVO4" s="417"/>
      <c r="AVP4" s="417"/>
      <c r="AVQ4" s="417"/>
      <c r="AVR4" s="417"/>
      <c r="AVS4" s="417"/>
      <c r="AVT4" s="417"/>
      <c r="AVU4" s="417"/>
      <c r="AVV4" s="417"/>
      <c r="AVW4" s="417"/>
      <c r="AVX4" s="417"/>
      <c r="AVY4" s="417"/>
      <c r="AVZ4" s="417"/>
      <c r="AWA4" s="417"/>
      <c r="AWB4" s="417"/>
      <c r="AWC4" s="417"/>
      <c r="AWD4" s="417"/>
      <c r="AWE4" s="417"/>
      <c r="AWF4" s="417"/>
      <c r="AWG4" s="417"/>
      <c r="AWH4" s="417"/>
      <c r="AWI4" s="417"/>
      <c r="AWJ4" s="417"/>
      <c r="AWK4" s="417"/>
      <c r="AWL4" s="417"/>
      <c r="AWM4" s="417"/>
      <c r="AWN4" s="417"/>
      <c r="AWO4" s="417"/>
      <c r="AWP4" s="417"/>
      <c r="AWQ4" s="417"/>
      <c r="AWR4" s="417"/>
      <c r="AWS4" s="417"/>
      <c r="AWT4" s="417"/>
      <c r="AWU4" s="417"/>
      <c r="AWV4" s="417"/>
      <c r="AWW4" s="417"/>
      <c r="AWX4" s="417"/>
      <c r="AWY4" s="417"/>
      <c r="AWZ4" s="417"/>
      <c r="AXA4" s="417"/>
      <c r="AXB4" s="417"/>
      <c r="AXC4" s="417"/>
      <c r="AXD4" s="417"/>
      <c r="AXE4" s="417"/>
      <c r="AXF4" s="417"/>
      <c r="AXG4" s="417"/>
      <c r="AXH4" s="417"/>
      <c r="AXI4" s="417"/>
      <c r="AXJ4" s="417"/>
      <c r="AXK4" s="417"/>
      <c r="AXL4" s="417"/>
      <c r="AXM4" s="417"/>
      <c r="AXN4" s="417"/>
      <c r="AXO4" s="417"/>
      <c r="AXP4" s="417"/>
      <c r="AXQ4" s="417"/>
      <c r="AXR4" s="417"/>
      <c r="AXS4" s="417"/>
      <c r="AXT4" s="417"/>
      <c r="AXU4" s="417"/>
      <c r="AXV4" s="417"/>
      <c r="AXW4" s="417"/>
      <c r="AXX4" s="417"/>
      <c r="AXY4" s="417"/>
      <c r="AXZ4" s="417"/>
      <c r="AYA4" s="417"/>
      <c r="AYB4" s="417"/>
      <c r="AYC4" s="417"/>
      <c r="AYD4" s="417"/>
      <c r="AYE4" s="417"/>
      <c r="AYF4" s="417"/>
      <c r="AYG4" s="417"/>
      <c r="AYH4" s="417"/>
      <c r="AYI4" s="417"/>
      <c r="AYJ4" s="417"/>
      <c r="AYK4" s="417"/>
      <c r="AYL4" s="417"/>
      <c r="AYM4" s="417"/>
      <c r="AYN4" s="417"/>
      <c r="AYO4" s="417"/>
      <c r="AYP4" s="417"/>
      <c r="AYQ4" s="417"/>
      <c r="AYR4" s="417"/>
      <c r="AYS4" s="417"/>
      <c r="AYT4" s="417"/>
      <c r="AYU4" s="417"/>
      <c r="AYV4" s="417"/>
      <c r="AYW4" s="417"/>
      <c r="AYX4" s="417"/>
      <c r="AYY4" s="417"/>
      <c r="AYZ4" s="417"/>
      <c r="AZA4" s="417"/>
      <c r="AZB4" s="417"/>
      <c r="AZC4" s="417"/>
      <c r="AZD4" s="417"/>
      <c r="AZE4" s="417"/>
      <c r="AZF4" s="417"/>
      <c r="AZG4" s="417"/>
      <c r="AZH4" s="417"/>
      <c r="AZI4" s="417"/>
      <c r="AZJ4" s="417"/>
      <c r="AZK4" s="417"/>
      <c r="AZL4" s="417"/>
      <c r="AZM4" s="417"/>
      <c r="AZN4" s="417"/>
      <c r="AZO4" s="417"/>
      <c r="AZP4" s="417"/>
      <c r="AZQ4" s="417"/>
      <c r="AZR4" s="417"/>
      <c r="AZS4" s="417"/>
      <c r="AZT4" s="417"/>
      <c r="AZU4" s="417"/>
      <c r="AZV4" s="417"/>
      <c r="AZW4" s="417"/>
      <c r="AZX4" s="417"/>
      <c r="AZY4" s="417"/>
      <c r="AZZ4" s="417"/>
      <c r="BAA4" s="417"/>
      <c r="BAB4" s="417"/>
      <c r="BAC4" s="417"/>
      <c r="BAD4" s="417"/>
      <c r="BAE4" s="417"/>
      <c r="BAF4" s="417"/>
      <c r="BAG4" s="417"/>
      <c r="BAH4" s="417"/>
      <c r="BAI4" s="417"/>
      <c r="BAJ4" s="417"/>
      <c r="BAK4" s="417"/>
      <c r="BAL4" s="417"/>
      <c r="BAM4" s="417"/>
      <c r="BAN4" s="417"/>
      <c r="BAO4" s="417"/>
      <c r="BAP4" s="417"/>
      <c r="BAQ4" s="417"/>
      <c r="BAR4" s="417"/>
      <c r="BAS4" s="417"/>
      <c r="BAT4" s="417"/>
      <c r="BAU4" s="417"/>
      <c r="BAV4" s="417"/>
      <c r="BAW4" s="417"/>
      <c r="BAX4" s="417"/>
      <c r="BAY4" s="417"/>
      <c r="BAZ4" s="417"/>
      <c r="BBA4" s="417"/>
      <c r="BBB4" s="417"/>
      <c r="BBC4" s="417"/>
      <c r="BBD4" s="417"/>
      <c r="BBE4" s="417"/>
      <c r="BBF4" s="417"/>
      <c r="BBG4" s="417"/>
      <c r="BBH4" s="417"/>
      <c r="BBI4" s="417"/>
      <c r="BBJ4" s="417"/>
      <c r="BBK4" s="417"/>
      <c r="BBL4" s="417"/>
      <c r="BBM4" s="417"/>
      <c r="BBN4" s="417"/>
      <c r="BBO4" s="417"/>
      <c r="BBP4" s="417"/>
      <c r="BBQ4" s="417"/>
      <c r="BBR4" s="417"/>
      <c r="BBS4" s="417"/>
      <c r="BBT4" s="417"/>
      <c r="BBU4" s="417"/>
      <c r="BBV4" s="417"/>
      <c r="BBW4" s="417"/>
      <c r="BBX4" s="417"/>
      <c r="BBY4" s="417"/>
      <c r="BBZ4" s="417"/>
      <c r="BCA4" s="417"/>
      <c r="BCB4" s="417"/>
      <c r="BCC4" s="417"/>
      <c r="BCD4" s="417"/>
      <c r="BCE4" s="417"/>
      <c r="BCF4" s="417"/>
      <c r="BCG4" s="417"/>
      <c r="BCH4" s="417"/>
      <c r="BCI4" s="417"/>
      <c r="BCJ4" s="417"/>
      <c r="BCK4" s="417"/>
      <c r="BCL4" s="417"/>
      <c r="BCM4" s="417"/>
      <c r="BCN4" s="417"/>
      <c r="BCO4" s="417"/>
      <c r="BCP4" s="417"/>
      <c r="BCQ4" s="417"/>
      <c r="BCR4" s="417"/>
      <c r="BCS4" s="417"/>
      <c r="BCT4" s="417"/>
      <c r="BCU4" s="417"/>
      <c r="BCV4" s="417"/>
      <c r="BCW4" s="417"/>
      <c r="BCX4" s="417"/>
      <c r="BCY4" s="417"/>
      <c r="BCZ4" s="417"/>
      <c r="BDA4" s="417"/>
      <c r="BDB4" s="417"/>
      <c r="BDC4" s="417"/>
      <c r="BDD4" s="417"/>
      <c r="BDE4" s="417"/>
      <c r="BDF4" s="417"/>
      <c r="BDG4" s="417"/>
      <c r="BDH4" s="417"/>
      <c r="BDI4" s="417"/>
      <c r="BDJ4" s="417"/>
      <c r="BDK4" s="417"/>
      <c r="BDL4" s="417"/>
      <c r="BDM4" s="417"/>
      <c r="BDN4" s="417"/>
      <c r="BDO4" s="417"/>
      <c r="BDP4" s="417"/>
      <c r="BDQ4" s="417"/>
      <c r="BDR4" s="417"/>
      <c r="BDS4" s="417"/>
      <c r="BDT4" s="417"/>
      <c r="BDU4" s="417"/>
      <c r="BDV4" s="417"/>
      <c r="BDW4" s="417"/>
      <c r="BDX4" s="417"/>
      <c r="BDY4" s="417"/>
      <c r="BDZ4" s="417"/>
      <c r="BEA4" s="417"/>
      <c r="BEB4" s="417"/>
      <c r="BEC4" s="417"/>
      <c r="BED4" s="417"/>
      <c r="BEE4" s="417"/>
      <c r="BEF4" s="417"/>
      <c r="BEG4" s="417"/>
      <c r="BEH4" s="417"/>
      <c r="BEI4" s="417"/>
      <c r="BEJ4" s="417"/>
      <c r="BEK4" s="417"/>
      <c r="BEL4" s="417"/>
      <c r="BEM4" s="417"/>
      <c r="BEN4" s="417"/>
      <c r="BEO4" s="417"/>
      <c r="BEP4" s="417"/>
      <c r="BEQ4" s="417"/>
      <c r="BER4" s="417"/>
      <c r="BES4" s="417"/>
      <c r="BET4" s="417"/>
      <c r="BEU4" s="417"/>
      <c r="BEV4" s="417"/>
      <c r="BEW4" s="417"/>
      <c r="BEX4" s="417"/>
      <c r="BEY4" s="417"/>
      <c r="BEZ4" s="417"/>
      <c r="BFA4" s="417"/>
      <c r="BFB4" s="417"/>
      <c r="BFC4" s="417"/>
      <c r="BFD4" s="417"/>
      <c r="BFE4" s="417"/>
      <c r="BFF4" s="417"/>
      <c r="BFG4" s="417"/>
      <c r="BFH4" s="417"/>
      <c r="BFI4" s="417"/>
      <c r="BFJ4" s="417"/>
      <c r="BFK4" s="417"/>
      <c r="BFL4" s="417"/>
      <c r="BFM4" s="417"/>
      <c r="BFN4" s="417"/>
      <c r="BFO4" s="417"/>
      <c r="BFP4" s="417"/>
      <c r="BFQ4" s="417"/>
      <c r="BFR4" s="417"/>
      <c r="BFS4" s="417"/>
      <c r="BFT4" s="417"/>
      <c r="BFU4" s="417"/>
      <c r="BFV4" s="417"/>
      <c r="BFW4" s="417"/>
      <c r="BFX4" s="417"/>
      <c r="BFY4" s="417"/>
      <c r="BFZ4" s="417"/>
      <c r="BGA4" s="417"/>
      <c r="BGB4" s="417"/>
      <c r="BGC4" s="417"/>
      <c r="BGD4" s="417"/>
      <c r="BGE4" s="417"/>
      <c r="BGF4" s="417"/>
      <c r="BGG4" s="417"/>
      <c r="BGH4" s="417"/>
      <c r="BGI4" s="417"/>
      <c r="BGJ4" s="417"/>
      <c r="BGK4" s="417"/>
      <c r="BGL4" s="417"/>
      <c r="BGM4" s="417"/>
      <c r="BGN4" s="417"/>
      <c r="BGO4" s="417"/>
      <c r="BGP4" s="417"/>
      <c r="BGQ4" s="417"/>
      <c r="BGR4" s="417"/>
      <c r="BGS4" s="417"/>
      <c r="BGT4" s="417"/>
      <c r="BGU4" s="417"/>
      <c r="BGV4" s="417"/>
      <c r="BGW4" s="417"/>
      <c r="BGX4" s="417"/>
      <c r="BGY4" s="417"/>
      <c r="BGZ4" s="417"/>
      <c r="BHA4" s="417"/>
      <c r="BHB4" s="417"/>
      <c r="BHC4" s="417"/>
      <c r="BHD4" s="417"/>
      <c r="BHE4" s="417"/>
      <c r="BHF4" s="417"/>
      <c r="BHG4" s="417"/>
      <c r="BHH4" s="417"/>
      <c r="BHI4" s="417"/>
      <c r="BHJ4" s="417"/>
      <c r="BHK4" s="417"/>
      <c r="BHL4" s="417"/>
      <c r="BHM4" s="417"/>
      <c r="BHN4" s="417"/>
      <c r="BHO4" s="417"/>
      <c r="BHP4" s="417"/>
      <c r="BHQ4" s="417"/>
      <c r="BHR4" s="417"/>
      <c r="BHS4" s="417"/>
      <c r="BHT4" s="417"/>
      <c r="BHU4" s="417"/>
      <c r="BHV4" s="417"/>
      <c r="BHW4" s="417"/>
      <c r="BHX4" s="417"/>
      <c r="BHY4" s="417"/>
      <c r="BHZ4" s="417"/>
      <c r="BIA4" s="417"/>
      <c r="BIB4" s="417"/>
      <c r="BIC4" s="417"/>
      <c r="BID4" s="417"/>
      <c r="BIE4" s="417"/>
      <c r="BIF4" s="417"/>
      <c r="BIG4" s="417"/>
      <c r="BIH4" s="417"/>
      <c r="BII4" s="417"/>
      <c r="BIJ4" s="417"/>
      <c r="BIK4" s="417"/>
      <c r="BIL4" s="417"/>
      <c r="BIM4" s="417"/>
      <c r="BIN4" s="417"/>
      <c r="BIO4" s="417"/>
      <c r="BIP4" s="417"/>
      <c r="BIQ4" s="417"/>
      <c r="BIR4" s="417"/>
      <c r="BIS4" s="417"/>
      <c r="BIT4" s="417"/>
      <c r="BIU4" s="417"/>
      <c r="BIV4" s="417"/>
      <c r="BIW4" s="417"/>
      <c r="BIX4" s="417"/>
      <c r="BIY4" s="417"/>
      <c r="BIZ4" s="417"/>
      <c r="BJA4" s="417"/>
      <c r="BJB4" s="417"/>
      <c r="BJC4" s="417"/>
      <c r="BJD4" s="417"/>
      <c r="BJE4" s="417"/>
      <c r="BJF4" s="417"/>
      <c r="BJG4" s="417"/>
      <c r="BJH4" s="417"/>
      <c r="BJI4" s="417"/>
      <c r="BJJ4" s="417"/>
      <c r="BJK4" s="417"/>
      <c r="BJL4" s="417"/>
      <c r="BJM4" s="417"/>
      <c r="BJN4" s="417"/>
      <c r="BJO4" s="417"/>
      <c r="BJP4" s="417"/>
      <c r="BJQ4" s="417"/>
      <c r="BJR4" s="417"/>
      <c r="BJS4" s="417"/>
      <c r="BJT4" s="417"/>
      <c r="BJU4" s="417"/>
      <c r="BJV4" s="417"/>
      <c r="BJW4" s="417"/>
      <c r="BJX4" s="417"/>
      <c r="BJY4" s="417"/>
      <c r="BJZ4" s="417"/>
      <c r="BKA4" s="417"/>
      <c r="BKB4" s="417"/>
      <c r="BKC4" s="417"/>
      <c r="BKD4" s="417"/>
      <c r="BKE4" s="417"/>
      <c r="BKF4" s="417"/>
      <c r="BKG4" s="417"/>
      <c r="BKH4" s="417"/>
      <c r="BKI4" s="417"/>
      <c r="BKJ4" s="417"/>
      <c r="BKK4" s="417"/>
      <c r="BKL4" s="417"/>
      <c r="BKM4" s="417"/>
      <c r="BKN4" s="417"/>
      <c r="BKO4" s="417"/>
      <c r="BKP4" s="417"/>
      <c r="BKQ4" s="417"/>
      <c r="BKR4" s="417"/>
      <c r="BKS4" s="417"/>
      <c r="BKT4" s="417"/>
      <c r="BKU4" s="417"/>
      <c r="BKV4" s="417"/>
      <c r="BKW4" s="417"/>
      <c r="BKX4" s="417"/>
      <c r="BKY4" s="417"/>
      <c r="BKZ4" s="417"/>
      <c r="BLA4" s="417"/>
      <c r="BLB4" s="417"/>
      <c r="BLC4" s="417"/>
      <c r="BLD4" s="417"/>
      <c r="BLE4" s="417"/>
      <c r="BLF4" s="417"/>
      <c r="BLG4" s="417"/>
      <c r="BLH4" s="417"/>
      <c r="BLI4" s="417"/>
      <c r="BLJ4" s="417"/>
      <c r="BLK4" s="417"/>
      <c r="BLL4" s="417"/>
      <c r="BLM4" s="417"/>
      <c r="BLN4" s="417"/>
      <c r="BLO4" s="417"/>
      <c r="BLP4" s="417"/>
      <c r="BLQ4" s="417"/>
      <c r="BLR4" s="417"/>
      <c r="BLS4" s="417"/>
      <c r="BLT4" s="417"/>
      <c r="BLU4" s="417"/>
      <c r="BLV4" s="417"/>
      <c r="BLW4" s="417"/>
      <c r="BLX4" s="417"/>
      <c r="BLY4" s="417"/>
      <c r="BLZ4" s="417"/>
      <c r="BMA4" s="417"/>
      <c r="BMB4" s="417"/>
      <c r="BMC4" s="417"/>
      <c r="BMD4" s="417"/>
      <c r="BME4" s="417"/>
      <c r="BMF4" s="417"/>
      <c r="BMG4" s="417"/>
      <c r="BMH4" s="417"/>
      <c r="BMI4" s="417"/>
      <c r="BMJ4" s="417"/>
      <c r="BMK4" s="417"/>
      <c r="BML4" s="417"/>
      <c r="BMM4" s="417"/>
      <c r="BMN4" s="417"/>
      <c r="BMO4" s="417"/>
      <c r="BMP4" s="417"/>
      <c r="BMQ4" s="417"/>
      <c r="BMR4" s="417"/>
      <c r="BMS4" s="417"/>
      <c r="BMT4" s="417"/>
      <c r="BMU4" s="417"/>
      <c r="BMV4" s="417"/>
      <c r="BMW4" s="417"/>
      <c r="BMX4" s="417"/>
      <c r="BMY4" s="417"/>
      <c r="BMZ4" s="417"/>
      <c r="BNA4" s="417"/>
      <c r="BNB4" s="417"/>
      <c r="BNC4" s="417"/>
      <c r="BND4" s="417"/>
      <c r="BNE4" s="417"/>
      <c r="BNF4" s="417"/>
      <c r="BNG4" s="417"/>
      <c r="BNH4" s="417"/>
      <c r="BNI4" s="417"/>
      <c r="BNJ4" s="417"/>
      <c r="BNK4" s="417"/>
      <c r="BNL4" s="417"/>
      <c r="BNM4" s="417"/>
      <c r="BNN4" s="417"/>
      <c r="BNO4" s="417"/>
      <c r="BNP4" s="417"/>
      <c r="BNQ4" s="417"/>
      <c r="BNR4" s="417"/>
      <c r="BNS4" s="417"/>
      <c r="BNT4" s="417"/>
      <c r="BNU4" s="417"/>
      <c r="BNV4" s="417"/>
      <c r="BNW4" s="417"/>
      <c r="BNX4" s="417"/>
      <c r="BNY4" s="417"/>
      <c r="BNZ4" s="417"/>
      <c r="BOA4" s="417"/>
      <c r="BOB4" s="417"/>
      <c r="BOC4" s="417"/>
      <c r="BOD4" s="417"/>
      <c r="BOE4" s="417"/>
      <c r="BOF4" s="417"/>
      <c r="BOG4" s="417"/>
      <c r="BOH4" s="417"/>
      <c r="BOI4" s="417"/>
      <c r="BOJ4" s="417"/>
      <c r="BOK4" s="417"/>
      <c r="BOL4" s="417"/>
      <c r="BOM4" s="417"/>
      <c r="BON4" s="417"/>
      <c r="BOO4" s="417"/>
      <c r="BOP4" s="417"/>
      <c r="BOQ4" s="417"/>
      <c r="BOR4" s="417"/>
      <c r="BOS4" s="417"/>
      <c r="BOT4" s="417"/>
      <c r="BOU4" s="417"/>
      <c r="BOV4" s="417"/>
      <c r="BOW4" s="417"/>
      <c r="BOX4" s="417"/>
      <c r="BOY4" s="417"/>
      <c r="BOZ4" s="417"/>
      <c r="BPA4" s="417"/>
      <c r="BPB4" s="417"/>
      <c r="BPC4" s="417"/>
      <c r="BPD4" s="417"/>
      <c r="BPE4" s="417"/>
      <c r="BPF4" s="417"/>
      <c r="BPG4" s="417"/>
      <c r="BPH4" s="417"/>
      <c r="BPI4" s="417"/>
      <c r="BPJ4" s="417"/>
      <c r="BPK4" s="417"/>
      <c r="BPL4" s="417"/>
      <c r="BPM4" s="417"/>
      <c r="BPN4" s="417"/>
      <c r="BPO4" s="417"/>
      <c r="BPP4" s="417"/>
      <c r="BPQ4" s="417"/>
      <c r="BPR4" s="417"/>
      <c r="BPS4" s="417"/>
      <c r="BPT4" s="417"/>
      <c r="BPU4" s="417"/>
      <c r="BPV4" s="417"/>
      <c r="BPW4" s="417"/>
      <c r="BPX4" s="417"/>
      <c r="BPY4" s="417"/>
      <c r="BPZ4" s="417"/>
      <c r="BQA4" s="417"/>
      <c r="BQB4" s="417"/>
      <c r="BQC4" s="417"/>
      <c r="BQD4" s="417"/>
      <c r="BQE4" s="417"/>
      <c r="BQF4" s="417"/>
      <c r="BQG4" s="417"/>
      <c r="BQH4" s="417"/>
      <c r="BQI4" s="417"/>
      <c r="BQJ4" s="417"/>
      <c r="BQK4" s="417"/>
      <c r="BQL4" s="417"/>
      <c r="BQM4" s="417"/>
      <c r="BQN4" s="417"/>
      <c r="BQO4" s="417"/>
      <c r="BQP4" s="417"/>
      <c r="BQQ4" s="417"/>
      <c r="BQR4" s="417"/>
      <c r="BQS4" s="417"/>
      <c r="BQT4" s="417"/>
      <c r="BQU4" s="417"/>
      <c r="BQV4" s="417"/>
      <c r="BQW4" s="417"/>
      <c r="BQX4" s="417"/>
      <c r="BQY4" s="417"/>
      <c r="BQZ4" s="417"/>
      <c r="BRA4" s="417"/>
      <c r="BRB4" s="417"/>
      <c r="BRC4" s="417"/>
      <c r="BRD4" s="417"/>
      <c r="BRE4" s="417"/>
      <c r="BRF4" s="417"/>
      <c r="BRG4" s="417"/>
      <c r="BRH4" s="417"/>
      <c r="BRI4" s="417"/>
      <c r="BRJ4" s="417"/>
      <c r="BRK4" s="417"/>
      <c r="BRL4" s="417"/>
      <c r="BRM4" s="417"/>
      <c r="BRN4" s="417"/>
      <c r="BRO4" s="417"/>
      <c r="BRP4" s="417"/>
      <c r="BRQ4" s="417"/>
      <c r="BRR4" s="417"/>
      <c r="BRS4" s="417"/>
      <c r="BRT4" s="417"/>
      <c r="BRU4" s="417"/>
      <c r="BRV4" s="417"/>
      <c r="BRW4" s="417"/>
      <c r="BRX4" s="417"/>
      <c r="BRY4" s="417"/>
      <c r="BRZ4" s="417"/>
      <c r="BSA4" s="417"/>
      <c r="BSB4" s="417"/>
      <c r="BSC4" s="417"/>
      <c r="BSD4" s="417"/>
      <c r="BSE4" s="417"/>
      <c r="BSF4" s="417"/>
      <c r="BSG4" s="417"/>
      <c r="BSH4" s="417"/>
      <c r="BSI4" s="417"/>
      <c r="BSJ4" s="417"/>
      <c r="BSK4" s="417"/>
      <c r="BSL4" s="417"/>
      <c r="BSM4" s="417"/>
      <c r="BSN4" s="417"/>
      <c r="BSO4" s="417"/>
      <c r="BSP4" s="417"/>
      <c r="BSQ4" s="417"/>
      <c r="BSR4" s="417"/>
      <c r="BSS4" s="417"/>
      <c r="BST4" s="417"/>
      <c r="BSU4" s="417"/>
      <c r="BSV4" s="417"/>
      <c r="BSW4" s="417"/>
      <c r="BSX4" s="417"/>
      <c r="BSY4" s="417"/>
      <c r="BSZ4" s="417"/>
      <c r="BTA4" s="417"/>
      <c r="BTB4" s="417"/>
      <c r="BTC4" s="417"/>
      <c r="BTD4" s="417"/>
      <c r="BTE4" s="417"/>
      <c r="BTF4" s="417"/>
      <c r="BTG4" s="417"/>
      <c r="BTH4" s="417"/>
      <c r="BTI4" s="417"/>
      <c r="BTJ4" s="417"/>
      <c r="BTK4" s="417"/>
      <c r="BTL4" s="417"/>
      <c r="BTM4" s="417"/>
      <c r="BTN4" s="417"/>
      <c r="BTO4" s="417"/>
      <c r="BTP4" s="417"/>
      <c r="BTQ4" s="417"/>
      <c r="BTR4" s="417"/>
      <c r="BTS4" s="417"/>
      <c r="BTT4" s="417"/>
      <c r="BTU4" s="417"/>
      <c r="BTV4" s="417"/>
      <c r="BTW4" s="417"/>
      <c r="BTX4" s="417"/>
      <c r="BTY4" s="417"/>
      <c r="BTZ4" s="417"/>
      <c r="BUA4" s="417"/>
      <c r="BUB4" s="417"/>
      <c r="BUC4" s="417"/>
      <c r="BUD4" s="417"/>
      <c r="BUE4" s="417"/>
      <c r="BUF4" s="417"/>
      <c r="BUG4" s="417"/>
      <c r="BUH4" s="417"/>
      <c r="BUI4" s="417"/>
      <c r="BUJ4" s="417"/>
      <c r="BUK4" s="417"/>
      <c r="BUL4" s="417"/>
      <c r="BUM4" s="417"/>
      <c r="BUN4" s="417"/>
      <c r="BUO4" s="417"/>
      <c r="BUP4" s="417"/>
      <c r="BUQ4" s="417"/>
      <c r="BUR4" s="417"/>
      <c r="BUS4" s="417"/>
      <c r="BUT4" s="417"/>
      <c r="BUU4" s="417"/>
      <c r="BUV4" s="417"/>
      <c r="BUW4" s="417"/>
      <c r="BUX4" s="417"/>
      <c r="BUY4" s="417"/>
      <c r="BUZ4" s="417"/>
      <c r="BVA4" s="417"/>
      <c r="BVB4" s="417"/>
      <c r="BVC4" s="417"/>
      <c r="BVD4" s="417"/>
      <c r="BVE4" s="417"/>
      <c r="BVF4" s="417"/>
      <c r="BVG4" s="417"/>
      <c r="BVH4" s="417"/>
      <c r="BVI4" s="417"/>
      <c r="BVJ4" s="417"/>
      <c r="BVK4" s="417"/>
      <c r="BVL4" s="417"/>
      <c r="BVM4" s="417"/>
      <c r="BVN4" s="417"/>
      <c r="BVO4" s="417"/>
      <c r="BVP4" s="417"/>
      <c r="BVQ4" s="417"/>
      <c r="BVR4" s="417"/>
      <c r="BVS4" s="417"/>
      <c r="BVT4" s="417"/>
      <c r="BVU4" s="417"/>
      <c r="BVV4" s="417"/>
      <c r="BVW4" s="417"/>
      <c r="BVX4" s="417"/>
      <c r="BVY4" s="417"/>
      <c r="BVZ4" s="417"/>
      <c r="BWA4" s="417"/>
      <c r="BWB4" s="417"/>
      <c r="BWC4" s="417"/>
      <c r="BWD4" s="417"/>
      <c r="BWE4" s="417"/>
      <c r="BWF4" s="417"/>
      <c r="BWG4" s="417"/>
      <c r="BWH4" s="417"/>
      <c r="BWI4" s="417"/>
      <c r="BWJ4" s="417"/>
      <c r="BWK4" s="417"/>
      <c r="BWL4" s="417"/>
      <c r="BWM4" s="417"/>
      <c r="BWN4" s="417"/>
      <c r="BWO4" s="417"/>
      <c r="BWP4" s="417"/>
      <c r="BWQ4" s="417"/>
      <c r="BWR4" s="417"/>
      <c r="BWS4" s="417"/>
      <c r="BWT4" s="417"/>
      <c r="BWU4" s="417"/>
      <c r="BWV4" s="417"/>
      <c r="BWW4" s="417"/>
      <c r="BWX4" s="417"/>
      <c r="BWY4" s="417"/>
      <c r="BWZ4" s="417"/>
      <c r="BXA4" s="417"/>
      <c r="BXB4" s="417"/>
      <c r="BXC4" s="417"/>
      <c r="BXD4" s="417"/>
      <c r="BXE4" s="417"/>
      <c r="BXF4" s="417"/>
      <c r="BXG4" s="417"/>
      <c r="BXH4" s="417"/>
      <c r="BXI4" s="417"/>
      <c r="BXJ4" s="417"/>
      <c r="BXK4" s="417"/>
      <c r="BXL4" s="417"/>
      <c r="BXM4" s="417"/>
      <c r="BXN4" s="417"/>
      <c r="BXO4" s="417"/>
      <c r="BXP4" s="417"/>
      <c r="BXQ4" s="417"/>
      <c r="BXR4" s="417"/>
      <c r="BXS4" s="417"/>
      <c r="BXT4" s="417"/>
      <c r="BXU4" s="417"/>
      <c r="BXV4" s="417"/>
      <c r="BXW4" s="417"/>
      <c r="BXX4" s="417"/>
      <c r="BXY4" s="417"/>
      <c r="BXZ4" s="417"/>
      <c r="BYA4" s="417"/>
      <c r="BYB4" s="417"/>
      <c r="BYC4" s="417"/>
      <c r="BYD4" s="417"/>
      <c r="BYE4" s="417"/>
      <c r="BYF4" s="417"/>
      <c r="BYG4" s="417"/>
      <c r="BYH4" s="417"/>
      <c r="BYI4" s="417"/>
      <c r="BYJ4" s="417"/>
      <c r="BYK4" s="417"/>
      <c r="BYL4" s="417"/>
      <c r="BYM4" s="417"/>
      <c r="BYN4" s="417"/>
      <c r="BYO4" s="417"/>
      <c r="BYP4" s="417"/>
      <c r="BYQ4" s="417"/>
      <c r="BYR4" s="417"/>
      <c r="BYS4" s="417"/>
      <c r="BYT4" s="417"/>
      <c r="BYU4" s="417"/>
      <c r="BYV4" s="417"/>
      <c r="BYW4" s="417"/>
      <c r="BYX4" s="417"/>
      <c r="BYY4" s="417"/>
      <c r="BYZ4" s="417"/>
      <c r="BZA4" s="417"/>
      <c r="BZB4" s="417"/>
      <c r="BZC4" s="417"/>
      <c r="BZD4" s="417"/>
      <c r="BZE4" s="417"/>
      <c r="BZF4" s="417"/>
      <c r="BZG4" s="417"/>
      <c r="BZH4" s="417"/>
      <c r="BZI4" s="417"/>
      <c r="BZJ4" s="417"/>
      <c r="BZK4" s="417"/>
      <c r="BZL4" s="417"/>
      <c r="BZM4" s="417"/>
      <c r="BZN4" s="417"/>
      <c r="BZO4" s="417"/>
      <c r="BZP4" s="417"/>
      <c r="BZQ4" s="417"/>
      <c r="BZR4" s="417"/>
      <c r="BZS4" s="417"/>
      <c r="BZT4" s="417"/>
      <c r="BZU4" s="417"/>
      <c r="BZV4" s="417"/>
      <c r="BZW4" s="417"/>
      <c r="BZX4" s="417"/>
      <c r="BZY4" s="417"/>
      <c r="BZZ4" s="417"/>
      <c r="CAA4" s="417"/>
      <c r="CAB4" s="417"/>
      <c r="CAC4" s="417"/>
      <c r="CAD4" s="417"/>
      <c r="CAE4" s="417"/>
      <c r="CAF4" s="417"/>
      <c r="CAG4" s="417"/>
      <c r="CAH4" s="417"/>
      <c r="CAI4" s="417"/>
      <c r="CAJ4" s="417"/>
      <c r="CAK4" s="417"/>
      <c r="CAL4" s="417"/>
      <c r="CAM4" s="417"/>
      <c r="CAN4" s="417"/>
      <c r="CAO4" s="417"/>
      <c r="CAP4" s="417"/>
      <c r="CAQ4" s="417"/>
      <c r="CAR4" s="417"/>
      <c r="CAS4" s="417"/>
      <c r="CAT4" s="417"/>
      <c r="CAU4" s="417"/>
      <c r="CAV4" s="417"/>
      <c r="CAW4" s="417"/>
      <c r="CAX4" s="417"/>
      <c r="CAY4" s="417"/>
      <c r="CAZ4" s="417"/>
      <c r="CBA4" s="417"/>
      <c r="CBB4" s="417"/>
      <c r="CBC4" s="417"/>
      <c r="CBD4" s="417"/>
      <c r="CBE4" s="417"/>
      <c r="CBF4" s="417"/>
      <c r="CBG4" s="417"/>
      <c r="CBH4" s="417"/>
      <c r="CBI4" s="417"/>
      <c r="CBJ4" s="417"/>
      <c r="CBK4" s="417"/>
      <c r="CBL4" s="417"/>
      <c r="CBM4" s="417"/>
      <c r="CBN4" s="417"/>
      <c r="CBO4" s="417"/>
      <c r="CBP4" s="417"/>
      <c r="CBQ4" s="417"/>
      <c r="CBR4" s="417"/>
      <c r="CBS4" s="417"/>
      <c r="CBT4" s="417"/>
      <c r="CBU4" s="417"/>
      <c r="CBV4" s="417"/>
      <c r="CBW4" s="417"/>
      <c r="CBX4" s="417"/>
      <c r="CBY4" s="417"/>
      <c r="CBZ4" s="417"/>
      <c r="CCA4" s="417"/>
      <c r="CCB4" s="417"/>
      <c r="CCC4" s="417"/>
      <c r="CCD4" s="417"/>
      <c r="CCE4" s="417"/>
      <c r="CCF4" s="417"/>
      <c r="CCG4" s="417"/>
      <c r="CCH4" s="417"/>
      <c r="CCI4" s="417"/>
      <c r="CCJ4" s="417"/>
      <c r="CCK4" s="417"/>
      <c r="CCL4" s="417"/>
      <c r="CCM4" s="417"/>
      <c r="CCN4" s="417"/>
      <c r="CCO4" s="417"/>
      <c r="CCP4" s="417"/>
      <c r="CCQ4" s="417"/>
      <c r="CCR4" s="417"/>
      <c r="CCS4" s="417"/>
      <c r="CCT4" s="417"/>
      <c r="CCU4" s="417"/>
      <c r="CCV4" s="417"/>
      <c r="CCW4" s="417"/>
      <c r="CCX4" s="417"/>
      <c r="CCY4" s="417"/>
      <c r="CCZ4" s="417"/>
      <c r="CDA4" s="417"/>
      <c r="CDB4" s="417"/>
      <c r="CDC4" s="417"/>
      <c r="CDD4" s="417"/>
      <c r="CDE4" s="417"/>
      <c r="CDF4" s="417"/>
      <c r="CDG4" s="417"/>
      <c r="CDH4" s="417"/>
      <c r="CDI4" s="417"/>
      <c r="CDJ4" s="417"/>
      <c r="CDK4" s="417"/>
      <c r="CDL4" s="417"/>
      <c r="CDM4" s="417"/>
      <c r="CDN4" s="417"/>
      <c r="CDO4" s="417"/>
      <c r="CDP4" s="417"/>
      <c r="CDQ4" s="417"/>
      <c r="CDR4" s="417"/>
      <c r="CDS4" s="417"/>
      <c r="CDT4" s="417"/>
      <c r="CDU4" s="417"/>
      <c r="CDV4" s="417"/>
      <c r="CDW4" s="417"/>
      <c r="CDX4" s="417"/>
      <c r="CDY4" s="417"/>
      <c r="CDZ4" s="417"/>
      <c r="CEA4" s="417"/>
      <c r="CEB4" s="417"/>
      <c r="CEC4" s="417"/>
      <c r="CED4" s="417"/>
      <c r="CEE4" s="417"/>
      <c r="CEF4" s="417"/>
      <c r="CEG4" s="417"/>
      <c r="CEH4" s="417"/>
      <c r="CEI4" s="417"/>
      <c r="CEJ4" s="417"/>
      <c r="CEK4" s="417"/>
      <c r="CEL4" s="417"/>
      <c r="CEM4" s="417"/>
      <c r="CEN4" s="417"/>
      <c r="CEO4" s="417"/>
      <c r="CEP4" s="417"/>
      <c r="CEQ4" s="417"/>
      <c r="CER4" s="417"/>
      <c r="CES4" s="417"/>
      <c r="CET4" s="417"/>
      <c r="CEU4" s="417"/>
      <c r="CEV4" s="417"/>
      <c r="CEW4" s="417"/>
      <c r="CEX4" s="417"/>
      <c r="CEY4" s="417"/>
      <c r="CEZ4" s="417"/>
      <c r="CFA4" s="417"/>
      <c r="CFB4" s="417"/>
      <c r="CFC4" s="417"/>
      <c r="CFD4" s="417"/>
      <c r="CFE4" s="417"/>
      <c r="CFF4" s="417"/>
      <c r="CFG4" s="417"/>
      <c r="CFH4" s="417"/>
      <c r="CFI4" s="417"/>
      <c r="CFJ4" s="417"/>
      <c r="CFK4" s="417"/>
      <c r="CFL4" s="417"/>
      <c r="CFM4" s="417"/>
      <c r="CFN4" s="417"/>
      <c r="CFO4" s="417"/>
      <c r="CFP4" s="417"/>
      <c r="CFQ4" s="417"/>
      <c r="CFR4" s="417"/>
      <c r="CFS4" s="417"/>
      <c r="CFT4" s="417"/>
      <c r="CFU4" s="417"/>
      <c r="CFV4" s="417"/>
      <c r="CFW4" s="417"/>
      <c r="CFX4" s="417"/>
      <c r="CFY4" s="417"/>
      <c r="CFZ4" s="417"/>
      <c r="CGA4" s="417"/>
      <c r="CGB4" s="417"/>
      <c r="CGC4" s="417"/>
      <c r="CGD4" s="417"/>
      <c r="CGE4" s="417"/>
      <c r="CGF4" s="417"/>
      <c r="CGG4" s="417"/>
      <c r="CGH4" s="417"/>
      <c r="CGI4" s="417"/>
      <c r="CGJ4" s="417"/>
      <c r="CGK4" s="417"/>
      <c r="CGL4" s="417"/>
      <c r="CGM4" s="417"/>
      <c r="CGN4" s="417"/>
      <c r="CGO4" s="417"/>
      <c r="CGP4" s="417"/>
      <c r="CGQ4" s="417"/>
      <c r="CGR4" s="417"/>
      <c r="CGS4" s="417"/>
      <c r="CGT4" s="417"/>
      <c r="CGU4" s="417"/>
      <c r="CGV4" s="417"/>
      <c r="CGW4" s="417"/>
      <c r="CGX4" s="417"/>
      <c r="CGY4" s="417"/>
      <c r="CGZ4" s="417"/>
      <c r="CHA4" s="417"/>
      <c r="CHB4" s="417"/>
      <c r="CHC4" s="417"/>
      <c r="CHD4" s="417"/>
      <c r="CHE4" s="417"/>
      <c r="CHF4" s="417"/>
      <c r="CHG4" s="417"/>
      <c r="CHH4" s="417"/>
      <c r="CHI4" s="417"/>
      <c r="CHJ4" s="417"/>
      <c r="CHK4" s="417"/>
      <c r="CHL4" s="417"/>
      <c r="CHM4" s="417"/>
      <c r="CHN4" s="417"/>
      <c r="CHO4" s="417"/>
      <c r="CHP4" s="417"/>
      <c r="CHQ4" s="417"/>
      <c r="CHR4" s="417"/>
      <c r="CHS4" s="417"/>
      <c r="CHT4" s="417"/>
      <c r="CHU4" s="417"/>
      <c r="CHV4" s="417"/>
      <c r="CHW4" s="417"/>
      <c r="CHX4" s="417"/>
      <c r="CHY4" s="417"/>
      <c r="CHZ4" s="417"/>
      <c r="CIA4" s="417"/>
      <c r="CIB4" s="417"/>
      <c r="CIC4" s="417"/>
      <c r="CID4" s="417"/>
      <c r="CIE4" s="417"/>
      <c r="CIF4" s="417"/>
      <c r="CIG4" s="417"/>
      <c r="CIH4" s="417"/>
      <c r="CII4" s="417"/>
      <c r="CIJ4" s="417"/>
      <c r="CIK4" s="417"/>
      <c r="CIL4" s="417"/>
      <c r="CIM4" s="417"/>
      <c r="CIN4" s="417"/>
      <c r="CIO4" s="417"/>
      <c r="CIP4" s="417"/>
      <c r="CIQ4" s="417"/>
      <c r="CIR4" s="417"/>
      <c r="CIS4" s="417"/>
      <c r="CIT4" s="417"/>
      <c r="CIU4" s="417"/>
      <c r="CIV4" s="417"/>
      <c r="CIW4" s="417"/>
      <c r="CIX4" s="417"/>
      <c r="CIY4" s="417"/>
      <c r="CIZ4" s="417"/>
      <c r="CJA4" s="417"/>
      <c r="CJB4" s="417"/>
      <c r="CJC4" s="417"/>
      <c r="CJD4" s="417"/>
      <c r="CJE4" s="417"/>
      <c r="CJF4" s="417"/>
      <c r="CJG4" s="417"/>
      <c r="CJH4" s="417"/>
      <c r="CJI4" s="417"/>
      <c r="CJJ4" s="417"/>
      <c r="CJK4" s="417"/>
      <c r="CJL4" s="417"/>
      <c r="CJM4" s="417"/>
      <c r="CJN4" s="417"/>
      <c r="CJO4" s="417"/>
      <c r="CJP4" s="417"/>
      <c r="CJQ4" s="417"/>
      <c r="CJR4" s="417"/>
      <c r="CJS4" s="417"/>
      <c r="CJT4" s="417"/>
      <c r="CJU4" s="417"/>
      <c r="CJV4" s="417"/>
      <c r="CJW4" s="417"/>
      <c r="CJX4" s="417"/>
      <c r="CJY4" s="417"/>
      <c r="CJZ4" s="417"/>
      <c r="CKA4" s="417"/>
      <c r="CKB4" s="417"/>
      <c r="CKC4" s="417"/>
      <c r="CKD4" s="417"/>
      <c r="CKE4" s="417"/>
      <c r="CKF4" s="417"/>
      <c r="CKG4" s="417"/>
      <c r="CKH4" s="417"/>
      <c r="CKI4" s="417"/>
      <c r="CKJ4" s="417"/>
      <c r="CKK4" s="417"/>
      <c r="CKL4" s="417"/>
      <c r="CKM4" s="417"/>
      <c r="CKN4" s="417"/>
      <c r="CKO4" s="417"/>
      <c r="CKP4" s="417"/>
      <c r="CKQ4" s="417"/>
      <c r="CKR4" s="417"/>
      <c r="CKS4" s="417"/>
      <c r="CKT4" s="417"/>
      <c r="CKU4" s="417"/>
      <c r="CKV4" s="417"/>
      <c r="CKW4" s="417"/>
      <c r="CKX4" s="417"/>
      <c r="CKY4" s="417"/>
      <c r="CKZ4" s="417"/>
      <c r="CLA4" s="417"/>
      <c r="CLB4" s="417"/>
      <c r="CLC4" s="417"/>
      <c r="CLD4" s="417"/>
      <c r="CLE4" s="417"/>
      <c r="CLF4" s="417"/>
      <c r="CLG4" s="417"/>
      <c r="CLH4" s="417"/>
      <c r="CLI4" s="417"/>
      <c r="CLJ4" s="417"/>
      <c r="CLK4" s="417"/>
      <c r="CLL4" s="417"/>
      <c r="CLM4" s="417"/>
      <c r="CLN4" s="417"/>
      <c r="CLO4" s="417"/>
      <c r="CLP4" s="417"/>
      <c r="CLQ4" s="417"/>
      <c r="CLR4" s="417"/>
      <c r="CLS4" s="417"/>
      <c r="CLT4" s="417"/>
      <c r="CLU4" s="417"/>
      <c r="CLV4" s="417"/>
      <c r="CLW4" s="417"/>
      <c r="CLX4" s="417"/>
      <c r="CLY4" s="417"/>
      <c r="CLZ4" s="417"/>
      <c r="CMA4" s="417"/>
      <c r="CMB4" s="417"/>
      <c r="CMC4" s="417"/>
      <c r="CMD4" s="417"/>
      <c r="CME4" s="417"/>
      <c r="CMF4" s="417"/>
      <c r="CMG4" s="417"/>
      <c r="CMH4" s="417"/>
      <c r="CMI4" s="417"/>
      <c r="CMJ4" s="417"/>
      <c r="CMK4" s="417"/>
      <c r="CML4" s="417"/>
      <c r="CMM4" s="417"/>
      <c r="CMN4" s="417"/>
      <c r="CMO4" s="417"/>
      <c r="CMP4" s="417"/>
      <c r="CMQ4" s="417"/>
      <c r="CMR4" s="417"/>
      <c r="CMS4" s="417"/>
      <c r="CMT4" s="417"/>
      <c r="CMU4" s="417"/>
      <c r="CMV4" s="417"/>
      <c r="CMW4" s="417"/>
      <c r="CMX4" s="417"/>
      <c r="CMY4" s="417"/>
      <c r="CMZ4" s="417"/>
      <c r="CNA4" s="417"/>
      <c r="CNB4" s="417"/>
      <c r="CNC4" s="417"/>
      <c r="CND4" s="417"/>
      <c r="CNE4" s="417"/>
      <c r="CNF4" s="417"/>
      <c r="CNG4" s="417"/>
      <c r="CNH4" s="417"/>
      <c r="CNI4" s="417"/>
      <c r="CNJ4" s="417"/>
      <c r="CNK4" s="417"/>
      <c r="CNL4" s="417"/>
      <c r="CNM4" s="417"/>
      <c r="CNN4" s="417"/>
      <c r="CNO4" s="417"/>
      <c r="CNP4" s="417"/>
      <c r="CNQ4" s="417"/>
      <c r="CNR4" s="417"/>
      <c r="CNS4" s="417"/>
      <c r="CNT4" s="417"/>
      <c r="CNU4" s="417"/>
      <c r="CNV4" s="417"/>
      <c r="CNW4" s="417"/>
      <c r="CNX4" s="417"/>
      <c r="CNY4" s="417"/>
      <c r="CNZ4" s="417"/>
      <c r="COA4" s="417"/>
      <c r="COB4" s="417"/>
      <c r="COC4" s="417"/>
      <c r="COD4" s="417"/>
      <c r="COE4" s="417"/>
      <c r="COF4" s="417"/>
      <c r="COG4" s="417"/>
      <c r="COH4" s="417"/>
      <c r="COI4" s="417"/>
      <c r="COJ4" s="417"/>
      <c r="COK4" s="417"/>
      <c r="COL4" s="417"/>
      <c r="COM4" s="417"/>
      <c r="CON4" s="417"/>
      <c r="COO4" s="417"/>
      <c r="COP4" s="417"/>
      <c r="COQ4" s="417"/>
      <c r="COR4" s="417"/>
      <c r="COS4" s="417"/>
      <c r="COT4" s="417"/>
      <c r="COU4" s="417"/>
      <c r="COV4" s="417"/>
      <c r="COW4" s="417"/>
      <c r="COX4" s="417"/>
      <c r="COY4" s="417"/>
    </row>
    <row r="5" spans="1:2443" s="418" customFormat="1" ht="26.15" customHeight="1" x14ac:dyDescent="0.35">
      <c r="A5" s="331" t="s">
        <v>585</v>
      </c>
      <c r="B5" s="331" t="s">
        <v>90</v>
      </c>
      <c r="C5" s="331">
        <v>2024</v>
      </c>
      <c r="D5" s="306" t="s">
        <v>590</v>
      </c>
      <c r="E5" s="307">
        <v>109</v>
      </c>
      <c r="F5" s="378" t="s">
        <v>348</v>
      </c>
      <c r="G5" s="469">
        <f t="shared" si="0"/>
        <v>109</v>
      </c>
      <c r="H5" s="307" t="s">
        <v>352</v>
      </c>
      <c r="I5" s="331" t="s">
        <v>407</v>
      </c>
      <c r="J5" s="331" t="s">
        <v>408</v>
      </c>
      <c r="K5" s="331" t="s">
        <v>348</v>
      </c>
      <c r="L5" s="331" t="s">
        <v>348</v>
      </c>
      <c r="M5" s="331">
        <v>2</v>
      </c>
      <c r="N5" s="331" t="s">
        <v>350</v>
      </c>
      <c r="O5" s="331" t="s">
        <v>587</v>
      </c>
      <c r="P5" s="331" t="s">
        <v>348</v>
      </c>
      <c r="Q5" s="422" t="s">
        <v>588</v>
      </c>
      <c r="R5" s="603" t="s">
        <v>2465</v>
      </c>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6"/>
      <c r="BG5" s="416"/>
      <c r="BH5" s="416"/>
      <c r="BI5" s="416"/>
      <c r="BJ5" s="416"/>
      <c r="BK5" s="416"/>
      <c r="BL5" s="416"/>
      <c r="BM5" s="416"/>
      <c r="BN5" s="416"/>
      <c r="BO5" s="416"/>
      <c r="BP5" s="416"/>
      <c r="BQ5" s="416"/>
      <c r="BR5" s="416"/>
      <c r="BS5" s="416"/>
      <c r="BT5" s="416"/>
      <c r="BU5" s="416"/>
      <c r="BV5" s="416"/>
      <c r="BW5" s="416"/>
      <c r="BX5" s="416"/>
      <c r="BY5" s="416"/>
      <c r="BZ5" s="416"/>
      <c r="CA5" s="416"/>
      <c r="CB5" s="416"/>
      <c r="CC5" s="416"/>
      <c r="CD5" s="416"/>
      <c r="CE5" s="416"/>
      <c r="CF5" s="416"/>
      <c r="CG5" s="416"/>
      <c r="CH5" s="416"/>
      <c r="CI5" s="416"/>
      <c r="CJ5" s="416"/>
      <c r="CK5" s="416"/>
      <c r="CL5" s="416"/>
      <c r="CM5" s="416"/>
      <c r="CN5" s="416"/>
      <c r="CO5" s="416"/>
      <c r="CP5" s="416"/>
      <c r="CQ5" s="416"/>
      <c r="CR5" s="416"/>
      <c r="CS5" s="416"/>
      <c r="CT5" s="416"/>
      <c r="CU5" s="416"/>
      <c r="CV5" s="416"/>
      <c r="CW5" s="416"/>
      <c r="CX5" s="416"/>
      <c r="CY5" s="416"/>
      <c r="CZ5" s="416"/>
      <c r="DA5" s="416"/>
      <c r="DB5" s="416"/>
      <c r="DC5" s="416"/>
      <c r="DD5" s="416"/>
      <c r="DE5" s="416"/>
      <c r="DF5" s="416"/>
      <c r="DG5" s="416"/>
      <c r="DH5" s="416"/>
      <c r="DI5" s="416"/>
      <c r="DJ5" s="416"/>
      <c r="DK5" s="416"/>
      <c r="DL5" s="416"/>
      <c r="DM5" s="416"/>
      <c r="DN5" s="416"/>
      <c r="DO5" s="416"/>
      <c r="DP5" s="416"/>
      <c r="DQ5" s="416"/>
      <c r="DR5" s="416"/>
      <c r="DS5" s="416"/>
      <c r="DT5" s="416"/>
      <c r="DU5" s="416"/>
      <c r="DV5" s="416"/>
      <c r="DW5" s="416"/>
      <c r="DX5" s="416"/>
      <c r="DY5" s="416"/>
      <c r="DZ5" s="416"/>
      <c r="EA5" s="416"/>
      <c r="EB5" s="416"/>
      <c r="EC5" s="416"/>
      <c r="ED5" s="416"/>
      <c r="EE5" s="416"/>
      <c r="EF5" s="416"/>
      <c r="EG5" s="416"/>
      <c r="EH5" s="416"/>
      <c r="EI5" s="416"/>
      <c r="EJ5" s="416"/>
      <c r="EK5" s="416"/>
      <c r="EL5" s="416"/>
      <c r="EM5" s="416"/>
      <c r="EN5" s="416"/>
      <c r="EO5" s="416"/>
      <c r="EP5" s="416"/>
      <c r="EQ5" s="416"/>
      <c r="ER5" s="416"/>
      <c r="ES5" s="416"/>
      <c r="ET5" s="416"/>
      <c r="EU5" s="416"/>
      <c r="EV5" s="416"/>
      <c r="EW5" s="416"/>
      <c r="EX5" s="416"/>
      <c r="EY5" s="416"/>
      <c r="EZ5" s="416"/>
      <c r="FA5" s="416"/>
      <c r="FB5" s="416"/>
      <c r="FC5" s="416"/>
      <c r="FD5" s="416"/>
      <c r="FE5" s="416"/>
      <c r="FF5" s="416"/>
      <c r="FG5" s="416"/>
      <c r="FH5" s="416"/>
      <c r="FI5" s="416"/>
      <c r="FJ5" s="416"/>
      <c r="FK5" s="416"/>
      <c r="FL5" s="416"/>
      <c r="FM5" s="416"/>
      <c r="FN5" s="416"/>
      <c r="FO5" s="416"/>
      <c r="FP5" s="416"/>
      <c r="FQ5" s="416"/>
      <c r="FR5" s="416"/>
      <c r="FS5" s="416"/>
      <c r="FT5" s="416"/>
      <c r="FU5" s="416"/>
      <c r="FV5" s="416"/>
      <c r="FW5" s="416"/>
      <c r="FX5" s="416"/>
      <c r="FY5" s="416"/>
      <c r="FZ5" s="416"/>
      <c r="GA5" s="416"/>
      <c r="GB5" s="416"/>
      <c r="GC5" s="416"/>
      <c r="GD5" s="416"/>
      <c r="GE5" s="416"/>
      <c r="GF5" s="416"/>
      <c r="GG5" s="416"/>
      <c r="GH5" s="416"/>
      <c r="GI5" s="416"/>
      <c r="GJ5" s="416"/>
      <c r="GK5" s="416"/>
      <c r="GL5" s="416"/>
      <c r="GM5" s="416"/>
      <c r="GN5" s="416"/>
      <c r="GO5" s="416"/>
      <c r="GP5" s="416"/>
      <c r="GQ5" s="416"/>
      <c r="GR5" s="416"/>
      <c r="GS5" s="416"/>
      <c r="GT5" s="416"/>
      <c r="GU5" s="416"/>
      <c r="GV5" s="416"/>
      <c r="GW5" s="416"/>
      <c r="GX5" s="416"/>
      <c r="GY5" s="416"/>
      <c r="GZ5" s="416"/>
      <c r="HA5" s="416"/>
      <c r="HB5" s="416"/>
      <c r="HC5" s="416"/>
      <c r="HD5" s="416"/>
      <c r="HE5" s="416"/>
      <c r="HF5" s="416"/>
      <c r="HG5" s="416"/>
      <c r="HH5" s="416"/>
      <c r="HI5" s="416"/>
      <c r="HJ5" s="416"/>
      <c r="HK5" s="416"/>
      <c r="HL5" s="416"/>
      <c r="HM5" s="416"/>
      <c r="HN5" s="416"/>
      <c r="HO5" s="416"/>
      <c r="HP5" s="416"/>
      <c r="HQ5" s="416"/>
      <c r="HR5" s="416"/>
      <c r="HS5" s="416"/>
      <c r="HT5" s="416"/>
      <c r="HU5" s="416"/>
      <c r="HV5" s="416"/>
      <c r="HW5" s="416"/>
      <c r="HX5" s="416"/>
      <c r="HY5" s="416"/>
      <c r="HZ5" s="416"/>
      <c r="IA5" s="416"/>
      <c r="IB5" s="416"/>
      <c r="IC5" s="416"/>
      <c r="ID5" s="416"/>
      <c r="IE5" s="416"/>
      <c r="IF5" s="416"/>
      <c r="IG5" s="416"/>
      <c r="IH5" s="416"/>
      <c r="II5" s="416"/>
      <c r="IJ5" s="416"/>
      <c r="IK5" s="416"/>
      <c r="IL5" s="416"/>
      <c r="IM5" s="416"/>
      <c r="IN5" s="416"/>
      <c r="IO5" s="416"/>
      <c r="IP5" s="416"/>
      <c r="IQ5" s="416"/>
      <c r="IR5" s="416"/>
      <c r="IS5" s="416"/>
      <c r="IT5" s="416"/>
      <c r="IU5" s="416"/>
      <c r="IV5" s="416"/>
      <c r="IW5" s="416"/>
      <c r="IX5" s="416"/>
      <c r="IY5" s="416"/>
      <c r="IZ5" s="416"/>
      <c r="JA5" s="416"/>
      <c r="JB5" s="416"/>
      <c r="JC5" s="416"/>
      <c r="JD5" s="416"/>
      <c r="JE5" s="416"/>
      <c r="JF5" s="416"/>
      <c r="JG5" s="416"/>
      <c r="JH5" s="416"/>
      <c r="JI5" s="416"/>
      <c r="JJ5" s="416"/>
      <c r="JK5" s="416"/>
      <c r="JL5" s="416"/>
      <c r="JM5" s="416"/>
      <c r="JN5" s="416"/>
      <c r="JO5" s="416"/>
      <c r="JP5" s="416"/>
      <c r="JQ5" s="416"/>
      <c r="JR5" s="416"/>
      <c r="JS5" s="416"/>
      <c r="JT5" s="416"/>
      <c r="JU5" s="416"/>
      <c r="JV5" s="416"/>
      <c r="JW5" s="416"/>
      <c r="JX5" s="416"/>
      <c r="JY5" s="416"/>
      <c r="JZ5" s="416"/>
      <c r="KA5" s="416"/>
      <c r="KB5" s="416"/>
      <c r="KC5" s="416"/>
      <c r="KD5" s="416"/>
      <c r="KE5" s="416"/>
      <c r="KF5" s="416"/>
      <c r="KG5" s="416"/>
      <c r="KH5" s="416"/>
      <c r="KI5" s="416"/>
      <c r="KJ5" s="416"/>
      <c r="KK5" s="416"/>
      <c r="KL5" s="416"/>
      <c r="KM5" s="416"/>
      <c r="KN5" s="416"/>
      <c r="KO5" s="416"/>
      <c r="KP5" s="416"/>
      <c r="KQ5" s="416"/>
      <c r="KR5" s="416"/>
      <c r="KS5" s="416"/>
      <c r="KT5" s="416"/>
      <c r="KU5" s="416"/>
      <c r="KV5" s="416"/>
      <c r="KW5" s="416"/>
      <c r="KX5" s="416"/>
      <c r="KY5" s="416"/>
      <c r="KZ5" s="416"/>
      <c r="LA5" s="416"/>
      <c r="LB5" s="416"/>
      <c r="LC5" s="416"/>
      <c r="LD5" s="416"/>
      <c r="LE5" s="416"/>
      <c r="LF5" s="416"/>
      <c r="LG5" s="416"/>
      <c r="LH5" s="416"/>
      <c r="LI5" s="416"/>
      <c r="LJ5" s="416"/>
      <c r="LK5" s="416"/>
      <c r="LL5" s="416"/>
      <c r="LM5" s="416"/>
      <c r="LN5" s="416"/>
      <c r="LO5" s="416"/>
      <c r="LP5" s="416"/>
      <c r="LQ5" s="416"/>
      <c r="LR5" s="416"/>
      <c r="LS5" s="416"/>
      <c r="LT5" s="416"/>
      <c r="LU5" s="416"/>
      <c r="LV5" s="416"/>
      <c r="LW5" s="416"/>
      <c r="LX5" s="416"/>
      <c r="LY5" s="416"/>
      <c r="LZ5" s="416"/>
      <c r="MA5" s="416"/>
      <c r="MB5" s="416"/>
      <c r="MC5" s="416"/>
      <c r="MD5" s="416"/>
      <c r="ME5" s="416"/>
      <c r="MF5" s="416"/>
      <c r="MG5" s="416"/>
      <c r="MH5" s="416"/>
      <c r="MI5" s="416"/>
      <c r="MJ5" s="416"/>
      <c r="MK5" s="416"/>
      <c r="ML5" s="416"/>
      <c r="MM5" s="416"/>
      <c r="MN5" s="416"/>
      <c r="MO5" s="416"/>
      <c r="MP5" s="416"/>
      <c r="MQ5" s="416"/>
      <c r="MR5" s="416"/>
      <c r="MS5" s="416"/>
      <c r="MT5" s="416"/>
      <c r="MU5" s="416"/>
      <c r="MV5" s="416"/>
      <c r="MW5" s="416"/>
      <c r="MX5" s="416"/>
      <c r="MY5" s="416"/>
      <c r="MZ5" s="416"/>
      <c r="NA5" s="416"/>
      <c r="NB5" s="416"/>
      <c r="NC5" s="416"/>
      <c r="ND5" s="416"/>
      <c r="NE5" s="416"/>
      <c r="NF5" s="416"/>
      <c r="NG5" s="416"/>
      <c r="NH5" s="416"/>
      <c r="NI5" s="416"/>
      <c r="NJ5" s="416"/>
      <c r="NK5" s="416"/>
      <c r="NL5" s="416"/>
      <c r="NM5" s="416"/>
      <c r="NN5" s="416"/>
      <c r="NO5" s="416"/>
      <c r="NP5" s="416"/>
      <c r="NQ5" s="416"/>
      <c r="NR5" s="416"/>
      <c r="NS5" s="416"/>
      <c r="NT5" s="416"/>
      <c r="NU5" s="416"/>
      <c r="NV5" s="416"/>
      <c r="NW5" s="416"/>
      <c r="NX5" s="416"/>
      <c r="NY5" s="416"/>
      <c r="NZ5" s="416"/>
      <c r="OA5" s="416"/>
      <c r="OB5" s="416"/>
      <c r="OC5" s="416"/>
      <c r="OD5" s="416"/>
      <c r="OE5" s="416"/>
      <c r="OF5" s="416"/>
      <c r="OG5" s="416"/>
      <c r="OH5" s="416"/>
      <c r="OI5" s="416"/>
      <c r="OJ5" s="416"/>
      <c r="OK5" s="416"/>
      <c r="OL5" s="416"/>
      <c r="OM5" s="416"/>
      <c r="ON5" s="416"/>
      <c r="OO5" s="416"/>
      <c r="OP5" s="416"/>
      <c r="OQ5" s="416"/>
      <c r="OR5" s="416"/>
      <c r="OS5" s="416"/>
      <c r="OT5" s="416"/>
      <c r="OU5" s="416"/>
      <c r="OV5" s="416"/>
      <c r="OW5" s="416"/>
      <c r="OX5" s="416"/>
      <c r="OY5" s="416"/>
      <c r="OZ5" s="416"/>
      <c r="PA5" s="416"/>
      <c r="PB5" s="416"/>
      <c r="PC5" s="416"/>
      <c r="PD5" s="416"/>
      <c r="PE5" s="416"/>
      <c r="PF5" s="416"/>
      <c r="PG5" s="416"/>
      <c r="PH5" s="416"/>
      <c r="PI5" s="416"/>
      <c r="PJ5" s="416"/>
      <c r="PK5" s="416"/>
      <c r="PL5" s="416"/>
      <c r="PM5" s="416"/>
      <c r="PN5" s="416"/>
      <c r="PO5" s="416"/>
      <c r="PP5" s="416"/>
      <c r="PQ5" s="416"/>
      <c r="PR5" s="416"/>
      <c r="PS5" s="416"/>
      <c r="PT5" s="416"/>
      <c r="PU5" s="416"/>
      <c r="PV5" s="416"/>
      <c r="PW5" s="416"/>
      <c r="PX5" s="416"/>
      <c r="PY5" s="416"/>
      <c r="PZ5" s="416"/>
      <c r="QA5" s="416"/>
      <c r="QB5" s="416"/>
      <c r="QC5" s="416"/>
      <c r="QD5" s="416"/>
      <c r="QE5" s="416"/>
      <c r="QF5" s="416"/>
      <c r="QG5" s="416"/>
      <c r="QH5" s="416"/>
      <c r="QI5" s="416"/>
      <c r="QJ5" s="416"/>
      <c r="QK5" s="416"/>
      <c r="QL5" s="416"/>
      <c r="QM5" s="416"/>
      <c r="QN5" s="416"/>
      <c r="QO5" s="416"/>
      <c r="QP5" s="416"/>
      <c r="QQ5" s="416"/>
      <c r="QR5" s="416"/>
      <c r="QS5" s="416"/>
      <c r="QT5" s="416"/>
      <c r="QU5" s="416"/>
      <c r="QV5" s="416"/>
      <c r="QW5" s="416"/>
      <c r="QX5" s="416"/>
      <c r="QY5" s="416"/>
      <c r="QZ5" s="416"/>
      <c r="RA5" s="416"/>
      <c r="RB5" s="416"/>
      <c r="RC5" s="416"/>
      <c r="RD5" s="416"/>
      <c r="RE5" s="416"/>
      <c r="RF5" s="416"/>
      <c r="RG5" s="416"/>
      <c r="RH5" s="416"/>
      <c r="RI5" s="416"/>
      <c r="RJ5" s="416"/>
      <c r="RK5" s="416"/>
      <c r="RL5" s="416"/>
      <c r="RM5" s="416"/>
      <c r="RN5" s="416"/>
      <c r="RO5" s="416"/>
      <c r="RP5" s="416"/>
      <c r="RQ5" s="416"/>
      <c r="RR5" s="416"/>
      <c r="RS5" s="416"/>
      <c r="RT5" s="416"/>
      <c r="RU5" s="416"/>
      <c r="RV5" s="416"/>
      <c r="RW5" s="416"/>
      <c r="RX5" s="416"/>
      <c r="RY5" s="416"/>
      <c r="RZ5" s="416"/>
      <c r="SA5" s="416"/>
      <c r="SB5" s="416"/>
      <c r="SC5" s="416"/>
      <c r="SD5" s="416"/>
      <c r="SE5" s="416"/>
      <c r="SF5" s="416"/>
      <c r="SG5" s="416"/>
      <c r="SH5" s="416"/>
      <c r="SI5" s="416"/>
      <c r="SJ5" s="416"/>
      <c r="SK5" s="416"/>
      <c r="SL5" s="416"/>
      <c r="SM5" s="416"/>
      <c r="SN5" s="416"/>
      <c r="SO5" s="416"/>
      <c r="SP5" s="416"/>
      <c r="SQ5" s="416"/>
      <c r="SR5" s="416"/>
      <c r="SS5" s="416"/>
      <c r="ST5" s="416"/>
      <c r="SU5" s="416"/>
      <c r="SV5" s="416"/>
      <c r="SW5" s="416"/>
      <c r="SX5" s="416"/>
      <c r="SY5" s="416"/>
      <c r="SZ5" s="416"/>
      <c r="TA5" s="416"/>
      <c r="TB5" s="416"/>
      <c r="TC5" s="416"/>
      <c r="TD5" s="416"/>
      <c r="TE5" s="416"/>
      <c r="TF5" s="416"/>
      <c r="TG5" s="416"/>
      <c r="TH5" s="416"/>
      <c r="TI5" s="416"/>
      <c r="TJ5" s="416"/>
      <c r="TK5" s="416"/>
      <c r="TL5" s="416"/>
      <c r="TM5" s="416"/>
      <c r="TN5" s="416"/>
      <c r="TO5" s="416"/>
      <c r="TP5" s="416"/>
      <c r="TQ5" s="416"/>
      <c r="TR5" s="416"/>
      <c r="TS5" s="416"/>
      <c r="TT5" s="416"/>
      <c r="TU5" s="416"/>
      <c r="TV5" s="416"/>
      <c r="TW5" s="416"/>
      <c r="TX5" s="416"/>
      <c r="TY5" s="416"/>
      <c r="TZ5" s="416"/>
      <c r="UA5" s="416"/>
      <c r="UB5" s="416"/>
      <c r="UC5" s="416"/>
      <c r="UD5" s="416"/>
      <c r="UE5" s="416"/>
      <c r="UF5" s="416"/>
      <c r="UG5" s="416"/>
      <c r="UH5" s="416"/>
      <c r="UI5" s="416"/>
      <c r="UJ5" s="416"/>
      <c r="UK5" s="416"/>
      <c r="UL5" s="416"/>
      <c r="UM5" s="416"/>
      <c r="UN5" s="416"/>
      <c r="UO5" s="416"/>
      <c r="UP5" s="416"/>
      <c r="UQ5" s="416"/>
      <c r="UR5" s="416"/>
      <c r="US5" s="416"/>
      <c r="UT5" s="416"/>
      <c r="UU5" s="416"/>
      <c r="UV5" s="416"/>
      <c r="UW5" s="416"/>
      <c r="UX5" s="416"/>
      <c r="UY5" s="416"/>
      <c r="UZ5" s="416"/>
      <c r="VA5" s="416"/>
      <c r="VB5" s="416"/>
      <c r="VC5" s="416"/>
      <c r="VD5" s="416"/>
      <c r="VE5" s="416"/>
      <c r="VF5" s="416"/>
      <c r="VG5" s="416"/>
      <c r="VH5" s="416"/>
      <c r="VI5" s="416"/>
      <c r="VJ5" s="416"/>
      <c r="VK5" s="416"/>
      <c r="VL5" s="416"/>
      <c r="VM5" s="416"/>
      <c r="VN5" s="416"/>
      <c r="VO5" s="416"/>
      <c r="VP5" s="416"/>
      <c r="VQ5" s="416"/>
      <c r="VR5" s="416"/>
      <c r="VS5" s="416"/>
      <c r="VT5" s="416"/>
      <c r="VU5" s="416"/>
      <c r="VV5" s="416"/>
      <c r="VW5" s="416"/>
      <c r="VX5" s="416"/>
      <c r="VY5" s="416"/>
      <c r="VZ5" s="416"/>
      <c r="WA5" s="416"/>
      <c r="WB5" s="416"/>
      <c r="WC5" s="416"/>
      <c r="WD5" s="416"/>
      <c r="WE5" s="416"/>
      <c r="WF5" s="416"/>
      <c r="WG5" s="416"/>
      <c r="WH5" s="416"/>
      <c r="WI5" s="416"/>
      <c r="WJ5" s="416"/>
      <c r="WK5" s="416"/>
      <c r="WL5" s="416"/>
      <c r="WM5" s="416"/>
      <c r="WN5" s="416"/>
      <c r="WO5" s="416"/>
      <c r="WP5" s="416"/>
      <c r="WQ5" s="416"/>
      <c r="WR5" s="416"/>
      <c r="WS5" s="416"/>
      <c r="WT5" s="416"/>
      <c r="WU5" s="416"/>
      <c r="WV5" s="416"/>
      <c r="WW5" s="416"/>
      <c r="WX5" s="416"/>
      <c r="WY5" s="416"/>
      <c r="WZ5" s="416"/>
      <c r="XA5" s="416"/>
      <c r="XB5" s="416"/>
      <c r="XC5" s="416"/>
      <c r="XD5" s="416"/>
      <c r="XE5" s="416"/>
      <c r="XF5" s="416"/>
      <c r="XG5" s="416"/>
      <c r="XH5" s="416"/>
      <c r="XI5" s="416"/>
      <c r="XJ5" s="416"/>
      <c r="XK5" s="416"/>
      <c r="XL5" s="416"/>
      <c r="XM5" s="416"/>
      <c r="XN5" s="416"/>
      <c r="XO5" s="416"/>
      <c r="XP5" s="416"/>
      <c r="XQ5" s="416"/>
      <c r="XR5" s="417"/>
      <c r="XS5" s="417"/>
      <c r="XT5" s="417"/>
      <c r="XU5" s="417"/>
      <c r="XV5" s="417"/>
      <c r="XW5" s="417"/>
      <c r="XX5" s="417"/>
      <c r="XY5" s="417"/>
      <c r="XZ5" s="417"/>
      <c r="YA5" s="417"/>
      <c r="YB5" s="417"/>
      <c r="YC5" s="417"/>
      <c r="YD5" s="417"/>
      <c r="YE5" s="417"/>
      <c r="YF5" s="417"/>
      <c r="YG5" s="417"/>
      <c r="YH5" s="417"/>
      <c r="YI5" s="417"/>
      <c r="YJ5" s="417"/>
      <c r="YK5" s="417"/>
      <c r="YL5" s="417"/>
      <c r="YM5" s="417"/>
      <c r="YN5" s="417"/>
      <c r="YO5" s="417"/>
      <c r="YP5" s="417"/>
      <c r="YQ5" s="417"/>
      <c r="YR5" s="417"/>
      <c r="YS5" s="417"/>
      <c r="YT5" s="417"/>
      <c r="YU5" s="417"/>
      <c r="YV5" s="417"/>
      <c r="YW5" s="417"/>
      <c r="YX5" s="417"/>
      <c r="YY5" s="417"/>
      <c r="YZ5" s="417"/>
      <c r="ZA5" s="417"/>
      <c r="ZB5" s="417"/>
      <c r="ZC5" s="417"/>
      <c r="ZD5" s="417"/>
      <c r="ZE5" s="417"/>
      <c r="ZF5" s="417"/>
      <c r="ZG5" s="417"/>
      <c r="ZH5" s="417"/>
      <c r="ZI5" s="417"/>
      <c r="ZJ5" s="417"/>
      <c r="ZK5" s="417"/>
      <c r="ZL5" s="417"/>
      <c r="ZM5" s="417"/>
      <c r="ZN5" s="417"/>
      <c r="ZO5" s="417"/>
      <c r="ZP5" s="417"/>
      <c r="ZQ5" s="417"/>
      <c r="ZR5" s="417"/>
      <c r="ZS5" s="417"/>
      <c r="ZT5" s="417"/>
      <c r="ZU5" s="417"/>
      <c r="ZV5" s="417"/>
      <c r="ZW5" s="417"/>
      <c r="ZX5" s="417"/>
      <c r="ZY5" s="417"/>
      <c r="ZZ5" s="417"/>
      <c r="AAA5" s="417"/>
      <c r="AAB5" s="417"/>
      <c r="AAC5" s="417"/>
      <c r="AAD5" s="417"/>
      <c r="AAE5" s="417"/>
      <c r="AAF5" s="417"/>
      <c r="AAG5" s="417"/>
      <c r="AAH5" s="417"/>
      <c r="AAI5" s="417"/>
      <c r="AAJ5" s="417"/>
      <c r="AAK5" s="417"/>
      <c r="AAL5" s="417"/>
      <c r="AAM5" s="417"/>
      <c r="AAN5" s="417"/>
      <c r="AAO5" s="417"/>
      <c r="AAP5" s="417"/>
      <c r="AAQ5" s="417"/>
      <c r="AAR5" s="417"/>
      <c r="AAS5" s="417"/>
      <c r="AAT5" s="417"/>
      <c r="AAU5" s="417"/>
      <c r="AAV5" s="417"/>
      <c r="AAW5" s="417"/>
      <c r="AAX5" s="417"/>
      <c r="AAY5" s="417"/>
      <c r="AAZ5" s="417"/>
      <c r="ABA5" s="417"/>
      <c r="ABB5" s="417"/>
      <c r="ABC5" s="417"/>
      <c r="ABD5" s="417"/>
      <c r="ABE5" s="417"/>
      <c r="ABF5" s="417"/>
      <c r="ABG5" s="417"/>
      <c r="ABH5" s="417"/>
      <c r="ABI5" s="417"/>
      <c r="ABJ5" s="417"/>
      <c r="ABK5" s="417"/>
      <c r="ABL5" s="417"/>
      <c r="ABM5" s="417"/>
      <c r="ABN5" s="417"/>
      <c r="ABO5" s="417"/>
      <c r="ABP5" s="417"/>
      <c r="ABQ5" s="417"/>
      <c r="ABR5" s="417"/>
      <c r="ABS5" s="417"/>
      <c r="ABT5" s="417"/>
      <c r="ABU5" s="417"/>
      <c r="ABV5" s="417"/>
      <c r="ABW5" s="417"/>
      <c r="ABX5" s="417"/>
      <c r="ABY5" s="417"/>
      <c r="ABZ5" s="417"/>
      <c r="ACA5" s="417"/>
      <c r="ACB5" s="417"/>
      <c r="ACC5" s="417"/>
      <c r="ACD5" s="417"/>
      <c r="ACE5" s="417"/>
      <c r="ACF5" s="417"/>
      <c r="ACG5" s="417"/>
      <c r="ACH5" s="417"/>
      <c r="ACI5" s="417"/>
      <c r="ACJ5" s="417"/>
      <c r="ACK5" s="417"/>
      <c r="ACL5" s="417"/>
      <c r="ACM5" s="417"/>
      <c r="ACN5" s="417"/>
      <c r="ACO5" s="417"/>
      <c r="ACP5" s="417"/>
      <c r="ACQ5" s="417"/>
      <c r="ACR5" s="417"/>
      <c r="ACS5" s="417"/>
      <c r="ACT5" s="417"/>
      <c r="ACU5" s="417"/>
      <c r="ACV5" s="417"/>
      <c r="ACW5" s="417"/>
      <c r="ACX5" s="417"/>
      <c r="ACY5" s="417"/>
      <c r="ACZ5" s="417"/>
      <c r="ADA5" s="417"/>
      <c r="ADB5" s="417"/>
      <c r="ADC5" s="417"/>
      <c r="ADD5" s="417"/>
      <c r="ADE5" s="417"/>
      <c r="ADF5" s="417"/>
      <c r="ADG5" s="417"/>
      <c r="ADH5" s="417"/>
      <c r="ADI5" s="417"/>
      <c r="ADJ5" s="417"/>
      <c r="ADK5" s="417"/>
      <c r="ADL5" s="417"/>
      <c r="ADM5" s="417"/>
      <c r="ADN5" s="417"/>
      <c r="ADO5" s="417"/>
      <c r="ADP5" s="417"/>
      <c r="ADQ5" s="417"/>
      <c r="ADR5" s="417"/>
      <c r="ADS5" s="417"/>
      <c r="ADT5" s="417"/>
      <c r="ADU5" s="417"/>
      <c r="ADV5" s="417"/>
      <c r="ADW5" s="417"/>
      <c r="ADX5" s="417"/>
      <c r="ADY5" s="417"/>
      <c r="ADZ5" s="417"/>
      <c r="AEA5" s="417"/>
      <c r="AEB5" s="417"/>
      <c r="AEC5" s="417"/>
      <c r="AED5" s="417"/>
      <c r="AEE5" s="417"/>
      <c r="AEF5" s="417"/>
      <c r="AEG5" s="417"/>
      <c r="AEH5" s="417"/>
      <c r="AEI5" s="417"/>
      <c r="AEJ5" s="417"/>
      <c r="AEK5" s="417"/>
      <c r="AEL5" s="417"/>
      <c r="AEM5" s="417"/>
      <c r="AEN5" s="417"/>
      <c r="AEO5" s="417"/>
      <c r="AEP5" s="417"/>
      <c r="AEQ5" s="417"/>
      <c r="AER5" s="417"/>
      <c r="AES5" s="417"/>
      <c r="AET5" s="417"/>
      <c r="AEU5" s="417"/>
      <c r="AEV5" s="417"/>
      <c r="AEW5" s="417"/>
      <c r="AEX5" s="417"/>
      <c r="AEY5" s="417"/>
      <c r="AEZ5" s="417"/>
      <c r="AFA5" s="417"/>
      <c r="AFB5" s="417"/>
      <c r="AFC5" s="417"/>
      <c r="AFD5" s="417"/>
      <c r="AFE5" s="417"/>
      <c r="AFF5" s="417"/>
      <c r="AFG5" s="417"/>
      <c r="AFH5" s="417"/>
      <c r="AFI5" s="417"/>
      <c r="AFJ5" s="417"/>
      <c r="AFK5" s="417"/>
      <c r="AFL5" s="417"/>
      <c r="AFM5" s="417"/>
      <c r="AFN5" s="417"/>
      <c r="AFO5" s="417"/>
      <c r="AFP5" s="417"/>
      <c r="AFQ5" s="417"/>
      <c r="AFR5" s="417"/>
      <c r="AFS5" s="417"/>
      <c r="AFT5" s="417"/>
      <c r="AFU5" s="417"/>
      <c r="AFV5" s="417"/>
      <c r="AFW5" s="417"/>
      <c r="AFX5" s="417"/>
      <c r="AFY5" s="417"/>
      <c r="AFZ5" s="417"/>
      <c r="AGA5" s="417"/>
      <c r="AGB5" s="417"/>
      <c r="AGC5" s="417"/>
      <c r="AGD5" s="417"/>
      <c r="AGE5" s="417"/>
      <c r="AGF5" s="417"/>
      <c r="AGG5" s="417"/>
      <c r="AGH5" s="417"/>
      <c r="AGI5" s="417"/>
      <c r="AGJ5" s="417"/>
      <c r="AGK5" s="417"/>
      <c r="AGL5" s="417"/>
      <c r="AGM5" s="417"/>
      <c r="AGN5" s="417"/>
      <c r="AGO5" s="417"/>
      <c r="AGP5" s="417"/>
      <c r="AGQ5" s="417"/>
      <c r="AGR5" s="417"/>
      <c r="AGS5" s="417"/>
      <c r="AGT5" s="417"/>
      <c r="AGU5" s="417"/>
      <c r="AGV5" s="417"/>
      <c r="AGW5" s="417"/>
      <c r="AGX5" s="417"/>
      <c r="AGY5" s="417"/>
      <c r="AGZ5" s="417"/>
      <c r="AHA5" s="417"/>
      <c r="AHB5" s="417"/>
      <c r="AHC5" s="417"/>
      <c r="AHD5" s="417"/>
      <c r="AHE5" s="417"/>
      <c r="AHF5" s="417"/>
      <c r="AHG5" s="417"/>
      <c r="AHH5" s="417"/>
      <c r="AHI5" s="417"/>
      <c r="AHJ5" s="417"/>
      <c r="AHK5" s="417"/>
      <c r="AHL5" s="417"/>
      <c r="AHM5" s="417"/>
      <c r="AHN5" s="417"/>
      <c r="AHO5" s="417"/>
      <c r="AHP5" s="417"/>
      <c r="AHQ5" s="417"/>
      <c r="AHR5" s="417"/>
      <c r="AHS5" s="417"/>
      <c r="AHT5" s="417"/>
      <c r="AHU5" s="417"/>
      <c r="AHV5" s="417"/>
      <c r="AHW5" s="417"/>
      <c r="AHX5" s="417"/>
      <c r="AHY5" s="417"/>
      <c r="AHZ5" s="417"/>
      <c r="AIA5" s="417"/>
      <c r="AIB5" s="417"/>
      <c r="AIC5" s="417"/>
      <c r="AID5" s="417"/>
      <c r="AIE5" s="417"/>
      <c r="AIF5" s="417"/>
      <c r="AIG5" s="417"/>
      <c r="AIH5" s="417"/>
      <c r="AII5" s="417"/>
      <c r="AIJ5" s="417"/>
      <c r="AIK5" s="417"/>
      <c r="AIL5" s="417"/>
      <c r="AIM5" s="417"/>
      <c r="AIN5" s="417"/>
      <c r="AIO5" s="417"/>
      <c r="AIP5" s="417"/>
      <c r="AIQ5" s="417"/>
      <c r="AIR5" s="417"/>
      <c r="AIS5" s="417"/>
      <c r="AIT5" s="417"/>
      <c r="AIU5" s="417"/>
      <c r="AIV5" s="417"/>
      <c r="AIW5" s="417"/>
      <c r="AIX5" s="417"/>
      <c r="AIY5" s="417"/>
      <c r="AIZ5" s="417"/>
      <c r="AJA5" s="417"/>
      <c r="AJB5" s="417"/>
      <c r="AJC5" s="417"/>
      <c r="AJD5" s="417"/>
      <c r="AJE5" s="417"/>
      <c r="AJF5" s="417"/>
      <c r="AJG5" s="417"/>
      <c r="AJH5" s="417"/>
      <c r="AJI5" s="417"/>
      <c r="AJJ5" s="417"/>
      <c r="AJK5" s="417"/>
      <c r="AJL5" s="417"/>
      <c r="AJM5" s="417"/>
      <c r="AJN5" s="417"/>
      <c r="AJO5" s="417"/>
      <c r="AJP5" s="417"/>
      <c r="AJQ5" s="417"/>
      <c r="AJR5" s="417"/>
      <c r="AJS5" s="417"/>
      <c r="AJT5" s="417"/>
      <c r="AJU5" s="417"/>
      <c r="AJV5" s="417"/>
      <c r="AJW5" s="417"/>
      <c r="AJX5" s="417"/>
      <c r="AJY5" s="417"/>
      <c r="AJZ5" s="417"/>
      <c r="AKA5" s="417"/>
      <c r="AKB5" s="417"/>
      <c r="AKC5" s="417"/>
      <c r="AKD5" s="417"/>
      <c r="AKE5" s="417"/>
      <c r="AKF5" s="417"/>
      <c r="AKG5" s="417"/>
      <c r="AKH5" s="417"/>
      <c r="AKI5" s="417"/>
      <c r="AKJ5" s="417"/>
      <c r="AKK5" s="417"/>
      <c r="AKL5" s="417"/>
      <c r="AKM5" s="417"/>
      <c r="AKN5" s="417"/>
      <c r="AKO5" s="417"/>
      <c r="AKP5" s="417"/>
      <c r="AKQ5" s="417"/>
      <c r="AKR5" s="417"/>
      <c r="AKS5" s="417"/>
      <c r="AKT5" s="417"/>
      <c r="AKU5" s="417"/>
      <c r="AKV5" s="417"/>
      <c r="AKW5" s="417"/>
      <c r="AKX5" s="417"/>
      <c r="AKY5" s="417"/>
      <c r="AKZ5" s="417"/>
      <c r="ALA5" s="417"/>
      <c r="ALB5" s="417"/>
      <c r="ALC5" s="417"/>
      <c r="ALD5" s="417"/>
      <c r="ALE5" s="417"/>
      <c r="ALF5" s="417"/>
      <c r="ALG5" s="417"/>
      <c r="ALH5" s="417"/>
      <c r="ALI5" s="417"/>
      <c r="ALJ5" s="417"/>
      <c r="ALK5" s="417"/>
      <c r="ALL5" s="417"/>
      <c r="ALM5" s="417"/>
      <c r="ALN5" s="417"/>
      <c r="ALO5" s="417"/>
      <c r="ALP5" s="417"/>
      <c r="ALQ5" s="417"/>
      <c r="ALR5" s="417"/>
      <c r="ALS5" s="417"/>
      <c r="ALT5" s="417"/>
      <c r="ALU5" s="417"/>
      <c r="ALV5" s="417"/>
      <c r="ALW5" s="417"/>
      <c r="ALX5" s="417"/>
      <c r="ALY5" s="417"/>
      <c r="ALZ5" s="417"/>
      <c r="AMA5" s="417"/>
      <c r="AMB5" s="417"/>
      <c r="AMC5" s="417"/>
      <c r="AMD5" s="417"/>
      <c r="AME5" s="417"/>
      <c r="AMF5" s="417"/>
      <c r="AMG5" s="417"/>
      <c r="AMH5" s="417"/>
      <c r="AMI5" s="417"/>
      <c r="AMJ5" s="417"/>
      <c r="AMK5" s="417"/>
      <c r="AML5" s="417"/>
      <c r="AMM5" s="417"/>
      <c r="AMN5" s="417"/>
      <c r="AMO5" s="417"/>
      <c r="AMP5" s="417"/>
      <c r="AMQ5" s="417"/>
      <c r="AMR5" s="417"/>
      <c r="AMS5" s="417"/>
      <c r="AMT5" s="417"/>
      <c r="AMU5" s="417"/>
      <c r="AMV5" s="417"/>
      <c r="AMW5" s="417"/>
      <c r="AMX5" s="417"/>
      <c r="AMY5" s="417"/>
      <c r="AMZ5" s="417"/>
      <c r="ANA5" s="417"/>
      <c r="ANB5" s="417"/>
      <c r="ANC5" s="417"/>
      <c r="AND5" s="417"/>
      <c r="ANE5" s="417"/>
      <c r="ANF5" s="417"/>
      <c r="ANG5" s="417"/>
      <c r="ANH5" s="417"/>
      <c r="ANI5" s="417"/>
      <c r="ANJ5" s="417"/>
      <c r="ANK5" s="417"/>
      <c r="ANL5" s="417"/>
      <c r="ANM5" s="417"/>
      <c r="ANN5" s="417"/>
      <c r="ANO5" s="417"/>
      <c r="ANP5" s="417"/>
      <c r="ANQ5" s="417"/>
      <c r="ANR5" s="417"/>
      <c r="ANS5" s="417"/>
      <c r="ANT5" s="417"/>
      <c r="ANU5" s="417"/>
      <c r="ANV5" s="417"/>
      <c r="ANW5" s="417"/>
      <c r="ANX5" s="417"/>
      <c r="ANY5" s="417"/>
      <c r="ANZ5" s="417"/>
      <c r="AOA5" s="417"/>
      <c r="AOB5" s="417"/>
      <c r="AOC5" s="417"/>
      <c r="AOD5" s="417"/>
      <c r="AOE5" s="417"/>
      <c r="AOF5" s="417"/>
      <c r="AOG5" s="417"/>
      <c r="AOH5" s="417"/>
      <c r="AOI5" s="417"/>
      <c r="AOJ5" s="417"/>
      <c r="AOK5" s="417"/>
      <c r="AOL5" s="417"/>
      <c r="AOM5" s="417"/>
      <c r="AON5" s="417"/>
      <c r="AOO5" s="417"/>
      <c r="AOP5" s="417"/>
      <c r="AOQ5" s="417"/>
      <c r="AOR5" s="417"/>
      <c r="AOS5" s="417"/>
      <c r="AOT5" s="417"/>
      <c r="AOU5" s="417"/>
      <c r="AOV5" s="417"/>
      <c r="AOW5" s="417"/>
      <c r="AOX5" s="417"/>
      <c r="AOY5" s="417"/>
      <c r="AOZ5" s="417"/>
      <c r="APA5" s="417"/>
      <c r="APB5" s="417"/>
      <c r="APC5" s="417"/>
      <c r="APD5" s="417"/>
      <c r="APE5" s="417"/>
      <c r="APF5" s="417"/>
      <c r="APG5" s="417"/>
      <c r="APH5" s="417"/>
      <c r="API5" s="417"/>
      <c r="APJ5" s="417"/>
      <c r="APK5" s="417"/>
      <c r="APL5" s="417"/>
      <c r="APM5" s="417"/>
      <c r="APN5" s="417"/>
      <c r="APO5" s="417"/>
      <c r="APP5" s="417"/>
      <c r="APQ5" s="417"/>
      <c r="APR5" s="417"/>
      <c r="APS5" s="417"/>
      <c r="APT5" s="417"/>
      <c r="APU5" s="417"/>
      <c r="APV5" s="417"/>
      <c r="APW5" s="417"/>
      <c r="APX5" s="417"/>
      <c r="APY5" s="417"/>
      <c r="APZ5" s="417"/>
      <c r="AQA5" s="417"/>
      <c r="AQB5" s="417"/>
      <c r="AQC5" s="417"/>
      <c r="AQD5" s="417"/>
      <c r="AQE5" s="417"/>
      <c r="AQF5" s="417"/>
      <c r="AQG5" s="417"/>
      <c r="AQH5" s="417"/>
      <c r="AQI5" s="417"/>
      <c r="AQJ5" s="417"/>
      <c r="AQK5" s="417"/>
      <c r="AQL5" s="417"/>
      <c r="AQM5" s="417"/>
      <c r="AQN5" s="417"/>
      <c r="AQO5" s="417"/>
      <c r="AQP5" s="417"/>
      <c r="AQQ5" s="417"/>
      <c r="AQR5" s="417"/>
      <c r="AQS5" s="417"/>
      <c r="AQT5" s="417"/>
      <c r="AQU5" s="417"/>
      <c r="AQV5" s="417"/>
      <c r="AQW5" s="417"/>
      <c r="AQX5" s="417"/>
      <c r="AQY5" s="417"/>
      <c r="AQZ5" s="417"/>
      <c r="ARA5" s="417"/>
      <c r="ARB5" s="417"/>
      <c r="ARC5" s="417"/>
      <c r="ARD5" s="417"/>
      <c r="ARE5" s="417"/>
      <c r="ARF5" s="417"/>
      <c r="ARG5" s="417"/>
      <c r="ARH5" s="417"/>
      <c r="ARI5" s="417"/>
      <c r="ARJ5" s="417"/>
      <c r="ARK5" s="417"/>
      <c r="ARL5" s="417"/>
      <c r="ARM5" s="417"/>
      <c r="ARN5" s="417"/>
      <c r="ARO5" s="417"/>
      <c r="ARP5" s="417"/>
      <c r="ARQ5" s="417"/>
      <c r="ARR5" s="417"/>
      <c r="ARS5" s="417"/>
      <c r="ART5" s="417"/>
      <c r="ARU5" s="417"/>
      <c r="ARV5" s="417"/>
      <c r="ARW5" s="417"/>
      <c r="ARX5" s="417"/>
      <c r="ARY5" s="417"/>
      <c r="ARZ5" s="417"/>
      <c r="ASA5" s="417"/>
      <c r="ASB5" s="417"/>
      <c r="ASC5" s="417"/>
      <c r="ASD5" s="417"/>
      <c r="ASE5" s="417"/>
      <c r="ASF5" s="417"/>
      <c r="ASG5" s="417"/>
      <c r="ASH5" s="417"/>
      <c r="ASI5" s="417"/>
      <c r="ASJ5" s="417"/>
      <c r="ASK5" s="417"/>
      <c r="ASL5" s="417"/>
      <c r="ASM5" s="417"/>
      <c r="ASN5" s="417"/>
      <c r="ASO5" s="417"/>
      <c r="ASP5" s="417"/>
      <c r="ASQ5" s="417"/>
      <c r="ASR5" s="417"/>
      <c r="ASS5" s="417"/>
      <c r="AST5" s="417"/>
      <c r="ASU5" s="417"/>
      <c r="ASV5" s="417"/>
      <c r="ASW5" s="417"/>
      <c r="ASX5" s="417"/>
      <c r="ASY5" s="417"/>
      <c r="ASZ5" s="417"/>
      <c r="ATA5" s="417"/>
      <c r="ATB5" s="417"/>
      <c r="ATC5" s="417"/>
      <c r="ATD5" s="417"/>
      <c r="ATE5" s="417"/>
      <c r="ATF5" s="417"/>
      <c r="ATG5" s="417"/>
      <c r="ATH5" s="417"/>
      <c r="ATI5" s="417"/>
      <c r="ATJ5" s="417"/>
      <c r="ATK5" s="417"/>
      <c r="ATL5" s="417"/>
      <c r="ATM5" s="417"/>
      <c r="ATN5" s="417"/>
      <c r="ATO5" s="417"/>
      <c r="ATP5" s="417"/>
      <c r="ATQ5" s="417"/>
      <c r="ATR5" s="417"/>
      <c r="ATS5" s="417"/>
      <c r="ATT5" s="417"/>
      <c r="ATU5" s="417"/>
      <c r="ATV5" s="417"/>
      <c r="ATW5" s="417"/>
      <c r="ATX5" s="417"/>
      <c r="ATY5" s="417"/>
      <c r="ATZ5" s="417"/>
      <c r="AUA5" s="417"/>
      <c r="AUB5" s="417"/>
      <c r="AUC5" s="417"/>
      <c r="AUD5" s="417"/>
      <c r="AUE5" s="417"/>
      <c r="AUF5" s="417"/>
      <c r="AUG5" s="417"/>
      <c r="AUH5" s="417"/>
      <c r="AUI5" s="417"/>
      <c r="AUJ5" s="417"/>
      <c r="AUK5" s="417"/>
      <c r="AUL5" s="417"/>
      <c r="AUM5" s="417"/>
      <c r="AUN5" s="417"/>
      <c r="AUO5" s="417"/>
      <c r="AUP5" s="417"/>
      <c r="AUQ5" s="417"/>
      <c r="AUR5" s="417"/>
      <c r="AUS5" s="417"/>
      <c r="AUT5" s="417"/>
      <c r="AUU5" s="417"/>
      <c r="AUV5" s="417"/>
      <c r="AUW5" s="417"/>
      <c r="AUX5" s="417"/>
      <c r="AUY5" s="417"/>
      <c r="AUZ5" s="417"/>
      <c r="AVA5" s="417"/>
      <c r="AVB5" s="417"/>
      <c r="AVC5" s="417"/>
      <c r="AVD5" s="417"/>
      <c r="AVE5" s="417"/>
      <c r="AVF5" s="417"/>
      <c r="AVG5" s="417"/>
      <c r="AVH5" s="417"/>
      <c r="AVI5" s="417"/>
      <c r="AVJ5" s="417"/>
      <c r="AVK5" s="417"/>
      <c r="AVL5" s="417"/>
      <c r="AVM5" s="417"/>
      <c r="AVN5" s="417"/>
      <c r="AVO5" s="417"/>
      <c r="AVP5" s="417"/>
      <c r="AVQ5" s="417"/>
      <c r="AVR5" s="417"/>
      <c r="AVS5" s="417"/>
      <c r="AVT5" s="417"/>
      <c r="AVU5" s="417"/>
      <c r="AVV5" s="417"/>
      <c r="AVW5" s="417"/>
      <c r="AVX5" s="417"/>
      <c r="AVY5" s="417"/>
      <c r="AVZ5" s="417"/>
      <c r="AWA5" s="417"/>
      <c r="AWB5" s="417"/>
      <c r="AWC5" s="417"/>
      <c r="AWD5" s="417"/>
      <c r="AWE5" s="417"/>
      <c r="AWF5" s="417"/>
      <c r="AWG5" s="417"/>
      <c r="AWH5" s="417"/>
      <c r="AWI5" s="417"/>
      <c r="AWJ5" s="417"/>
      <c r="AWK5" s="417"/>
      <c r="AWL5" s="417"/>
      <c r="AWM5" s="417"/>
      <c r="AWN5" s="417"/>
      <c r="AWO5" s="417"/>
      <c r="AWP5" s="417"/>
      <c r="AWQ5" s="417"/>
      <c r="AWR5" s="417"/>
      <c r="AWS5" s="417"/>
      <c r="AWT5" s="417"/>
      <c r="AWU5" s="417"/>
      <c r="AWV5" s="417"/>
      <c r="AWW5" s="417"/>
      <c r="AWX5" s="417"/>
      <c r="AWY5" s="417"/>
      <c r="AWZ5" s="417"/>
      <c r="AXA5" s="417"/>
      <c r="AXB5" s="417"/>
      <c r="AXC5" s="417"/>
      <c r="AXD5" s="417"/>
      <c r="AXE5" s="417"/>
      <c r="AXF5" s="417"/>
      <c r="AXG5" s="417"/>
      <c r="AXH5" s="417"/>
      <c r="AXI5" s="417"/>
      <c r="AXJ5" s="417"/>
      <c r="AXK5" s="417"/>
      <c r="AXL5" s="417"/>
      <c r="AXM5" s="417"/>
      <c r="AXN5" s="417"/>
      <c r="AXO5" s="417"/>
      <c r="AXP5" s="417"/>
      <c r="AXQ5" s="417"/>
      <c r="AXR5" s="417"/>
      <c r="AXS5" s="417"/>
      <c r="AXT5" s="417"/>
      <c r="AXU5" s="417"/>
      <c r="AXV5" s="417"/>
      <c r="AXW5" s="417"/>
      <c r="AXX5" s="417"/>
      <c r="AXY5" s="417"/>
      <c r="AXZ5" s="417"/>
      <c r="AYA5" s="417"/>
      <c r="AYB5" s="417"/>
      <c r="AYC5" s="417"/>
      <c r="AYD5" s="417"/>
      <c r="AYE5" s="417"/>
      <c r="AYF5" s="417"/>
      <c r="AYG5" s="417"/>
      <c r="AYH5" s="417"/>
      <c r="AYI5" s="417"/>
      <c r="AYJ5" s="417"/>
      <c r="AYK5" s="417"/>
      <c r="AYL5" s="417"/>
      <c r="AYM5" s="417"/>
      <c r="AYN5" s="417"/>
      <c r="AYO5" s="417"/>
      <c r="AYP5" s="417"/>
      <c r="AYQ5" s="417"/>
      <c r="AYR5" s="417"/>
      <c r="AYS5" s="417"/>
      <c r="AYT5" s="417"/>
      <c r="AYU5" s="417"/>
      <c r="AYV5" s="417"/>
      <c r="AYW5" s="417"/>
      <c r="AYX5" s="417"/>
      <c r="AYY5" s="417"/>
      <c r="AYZ5" s="417"/>
      <c r="AZA5" s="417"/>
      <c r="AZB5" s="417"/>
      <c r="AZC5" s="417"/>
      <c r="AZD5" s="417"/>
      <c r="AZE5" s="417"/>
      <c r="AZF5" s="417"/>
      <c r="AZG5" s="417"/>
      <c r="AZH5" s="417"/>
      <c r="AZI5" s="417"/>
      <c r="AZJ5" s="417"/>
      <c r="AZK5" s="417"/>
      <c r="AZL5" s="417"/>
      <c r="AZM5" s="417"/>
      <c r="AZN5" s="417"/>
      <c r="AZO5" s="417"/>
      <c r="AZP5" s="417"/>
      <c r="AZQ5" s="417"/>
      <c r="AZR5" s="417"/>
      <c r="AZS5" s="417"/>
      <c r="AZT5" s="417"/>
      <c r="AZU5" s="417"/>
      <c r="AZV5" s="417"/>
      <c r="AZW5" s="417"/>
      <c r="AZX5" s="417"/>
      <c r="AZY5" s="417"/>
      <c r="AZZ5" s="417"/>
      <c r="BAA5" s="417"/>
      <c r="BAB5" s="417"/>
      <c r="BAC5" s="417"/>
      <c r="BAD5" s="417"/>
      <c r="BAE5" s="417"/>
      <c r="BAF5" s="417"/>
      <c r="BAG5" s="417"/>
      <c r="BAH5" s="417"/>
      <c r="BAI5" s="417"/>
      <c r="BAJ5" s="417"/>
      <c r="BAK5" s="417"/>
      <c r="BAL5" s="417"/>
      <c r="BAM5" s="417"/>
      <c r="BAN5" s="417"/>
      <c r="BAO5" s="417"/>
      <c r="BAP5" s="417"/>
      <c r="BAQ5" s="417"/>
      <c r="BAR5" s="417"/>
      <c r="BAS5" s="417"/>
      <c r="BAT5" s="417"/>
      <c r="BAU5" s="417"/>
      <c r="BAV5" s="417"/>
      <c r="BAW5" s="417"/>
      <c r="BAX5" s="417"/>
      <c r="BAY5" s="417"/>
      <c r="BAZ5" s="417"/>
      <c r="BBA5" s="417"/>
      <c r="BBB5" s="417"/>
      <c r="BBC5" s="417"/>
      <c r="BBD5" s="417"/>
      <c r="BBE5" s="417"/>
      <c r="BBF5" s="417"/>
      <c r="BBG5" s="417"/>
      <c r="BBH5" s="417"/>
      <c r="BBI5" s="417"/>
      <c r="BBJ5" s="417"/>
      <c r="BBK5" s="417"/>
      <c r="BBL5" s="417"/>
      <c r="BBM5" s="417"/>
      <c r="BBN5" s="417"/>
      <c r="BBO5" s="417"/>
      <c r="BBP5" s="417"/>
      <c r="BBQ5" s="417"/>
      <c r="BBR5" s="417"/>
      <c r="BBS5" s="417"/>
      <c r="BBT5" s="417"/>
      <c r="BBU5" s="417"/>
      <c r="BBV5" s="417"/>
      <c r="BBW5" s="417"/>
      <c r="BBX5" s="417"/>
      <c r="BBY5" s="417"/>
      <c r="BBZ5" s="417"/>
      <c r="BCA5" s="417"/>
      <c r="BCB5" s="417"/>
      <c r="BCC5" s="417"/>
      <c r="BCD5" s="417"/>
      <c r="BCE5" s="417"/>
      <c r="BCF5" s="417"/>
      <c r="BCG5" s="417"/>
      <c r="BCH5" s="417"/>
      <c r="BCI5" s="417"/>
      <c r="BCJ5" s="417"/>
      <c r="BCK5" s="417"/>
      <c r="BCL5" s="417"/>
      <c r="BCM5" s="417"/>
      <c r="BCN5" s="417"/>
      <c r="BCO5" s="417"/>
      <c r="BCP5" s="417"/>
      <c r="BCQ5" s="417"/>
      <c r="BCR5" s="417"/>
      <c r="BCS5" s="417"/>
      <c r="BCT5" s="417"/>
      <c r="BCU5" s="417"/>
      <c r="BCV5" s="417"/>
      <c r="BCW5" s="417"/>
      <c r="BCX5" s="417"/>
      <c r="BCY5" s="417"/>
      <c r="BCZ5" s="417"/>
      <c r="BDA5" s="417"/>
      <c r="BDB5" s="417"/>
      <c r="BDC5" s="417"/>
      <c r="BDD5" s="417"/>
      <c r="BDE5" s="417"/>
      <c r="BDF5" s="417"/>
      <c r="BDG5" s="417"/>
      <c r="BDH5" s="417"/>
      <c r="BDI5" s="417"/>
      <c r="BDJ5" s="417"/>
      <c r="BDK5" s="417"/>
      <c r="BDL5" s="417"/>
      <c r="BDM5" s="417"/>
      <c r="BDN5" s="417"/>
      <c r="BDO5" s="417"/>
      <c r="BDP5" s="417"/>
      <c r="BDQ5" s="417"/>
      <c r="BDR5" s="417"/>
      <c r="BDS5" s="417"/>
      <c r="BDT5" s="417"/>
      <c r="BDU5" s="417"/>
      <c r="BDV5" s="417"/>
      <c r="BDW5" s="417"/>
      <c r="BDX5" s="417"/>
      <c r="BDY5" s="417"/>
      <c r="BDZ5" s="417"/>
      <c r="BEA5" s="417"/>
      <c r="BEB5" s="417"/>
      <c r="BEC5" s="417"/>
      <c r="BED5" s="417"/>
      <c r="BEE5" s="417"/>
      <c r="BEF5" s="417"/>
      <c r="BEG5" s="417"/>
      <c r="BEH5" s="417"/>
      <c r="BEI5" s="417"/>
      <c r="BEJ5" s="417"/>
      <c r="BEK5" s="417"/>
      <c r="BEL5" s="417"/>
      <c r="BEM5" s="417"/>
      <c r="BEN5" s="417"/>
      <c r="BEO5" s="417"/>
      <c r="BEP5" s="417"/>
      <c r="BEQ5" s="417"/>
      <c r="BER5" s="417"/>
      <c r="BES5" s="417"/>
      <c r="BET5" s="417"/>
      <c r="BEU5" s="417"/>
      <c r="BEV5" s="417"/>
      <c r="BEW5" s="417"/>
      <c r="BEX5" s="417"/>
      <c r="BEY5" s="417"/>
      <c r="BEZ5" s="417"/>
      <c r="BFA5" s="417"/>
      <c r="BFB5" s="417"/>
      <c r="BFC5" s="417"/>
      <c r="BFD5" s="417"/>
      <c r="BFE5" s="417"/>
      <c r="BFF5" s="417"/>
      <c r="BFG5" s="417"/>
      <c r="BFH5" s="417"/>
      <c r="BFI5" s="417"/>
      <c r="BFJ5" s="417"/>
      <c r="BFK5" s="417"/>
      <c r="BFL5" s="417"/>
      <c r="BFM5" s="417"/>
      <c r="BFN5" s="417"/>
      <c r="BFO5" s="417"/>
      <c r="BFP5" s="417"/>
      <c r="BFQ5" s="417"/>
      <c r="BFR5" s="417"/>
      <c r="BFS5" s="417"/>
      <c r="BFT5" s="417"/>
      <c r="BFU5" s="417"/>
      <c r="BFV5" s="417"/>
      <c r="BFW5" s="417"/>
      <c r="BFX5" s="417"/>
      <c r="BFY5" s="417"/>
      <c r="BFZ5" s="417"/>
      <c r="BGA5" s="417"/>
      <c r="BGB5" s="417"/>
      <c r="BGC5" s="417"/>
      <c r="BGD5" s="417"/>
      <c r="BGE5" s="417"/>
      <c r="BGF5" s="417"/>
      <c r="BGG5" s="417"/>
      <c r="BGH5" s="417"/>
      <c r="BGI5" s="417"/>
      <c r="BGJ5" s="417"/>
      <c r="BGK5" s="417"/>
      <c r="BGL5" s="417"/>
      <c r="BGM5" s="417"/>
      <c r="BGN5" s="417"/>
      <c r="BGO5" s="417"/>
      <c r="BGP5" s="417"/>
      <c r="BGQ5" s="417"/>
      <c r="BGR5" s="417"/>
      <c r="BGS5" s="417"/>
      <c r="BGT5" s="417"/>
      <c r="BGU5" s="417"/>
      <c r="BGV5" s="417"/>
      <c r="BGW5" s="417"/>
      <c r="BGX5" s="417"/>
      <c r="BGY5" s="417"/>
      <c r="BGZ5" s="417"/>
      <c r="BHA5" s="417"/>
      <c r="BHB5" s="417"/>
      <c r="BHC5" s="417"/>
      <c r="BHD5" s="417"/>
      <c r="BHE5" s="417"/>
      <c r="BHF5" s="417"/>
      <c r="BHG5" s="417"/>
      <c r="BHH5" s="417"/>
      <c r="BHI5" s="417"/>
      <c r="BHJ5" s="417"/>
      <c r="BHK5" s="417"/>
      <c r="BHL5" s="417"/>
      <c r="BHM5" s="417"/>
      <c r="BHN5" s="417"/>
      <c r="BHO5" s="417"/>
      <c r="BHP5" s="417"/>
      <c r="BHQ5" s="417"/>
      <c r="BHR5" s="417"/>
      <c r="BHS5" s="417"/>
      <c r="BHT5" s="417"/>
      <c r="BHU5" s="417"/>
      <c r="BHV5" s="417"/>
      <c r="BHW5" s="417"/>
      <c r="BHX5" s="417"/>
      <c r="BHY5" s="417"/>
      <c r="BHZ5" s="417"/>
      <c r="BIA5" s="417"/>
      <c r="BIB5" s="417"/>
      <c r="BIC5" s="417"/>
      <c r="BID5" s="417"/>
      <c r="BIE5" s="417"/>
      <c r="BIF5" s="417"/>
      <c r="BIG5" s="417"/>
      <c r="BIH5" s="417"/>
      <c r="BII5" s="417"/>
      <c r="BIJ5" s="417"/>
      <c r="BIK5" s="417"/>
      <c r="BIL5" s="417"/>
      <c r="BIM5" s="417"/>
      <c r="BIN5" s="417"/>
      <c r="BIO5" s="417"/>
      <c r="BIP5" s="417"/>
      <c r="BIQ5" s="417"/>
      <c r="BIR5" s="417"/>
      <c r="BIS5" s="417"/>
      <c r="BIT5" s="417"/>
      <c r="BIU5" s="417"/>
      <c r="BIV5" s="417"/>
      <c r="BIW5" s="417"/>
      <c r="BIX5" s="417"/>
      <c r="BIY5" s="417"/>
      <c r="BIZ5" s="417"/>
      <c r="BJA5" s="417"/>
      <c r="BJB5" s="417"/>
      <c r="BJC5" s="417"/>
      <c r="BJD5" s="417"/>
      <c r="BJE5" s="417"/>
      <c r="BJF5" s="417"/>
      <c r="BJG5" s="417"/>
      <c r="BJH5" s="417"/>
      <c r="BJI5" s="417"/>
      <c r="BJJ5" s="417"/>
      <c r="BJK5" s="417"/>
      <c r="BJL5" s="417"/>
      <c r="BJM5" s="417"/>
      <c r="BJN5" s="417"/>
      <c r="BJO5" s="417"/>
      <c r="BJP5" s="417"/>
      <c r="BJQ5" s="417"/>
      <c r="BJR5" s="417"/>
      <c r="BJS5" s="417"/>
      <c r="BJT5" s="417"/>
      <c r="BJU5" s="417"/>
      <c r="BJV5" s="417"/>
      <c r="BJW5" s="417"/>
      <c r="BJX5" s="417"/>
      <c r="BJY5" s="417"/>
      <c r="BJZ5" s="417"/>
      <c r="BKA5" s="417"/>
      <c r="BKB5" s="417"/>
      <c r="BKC5" s="417"/>
      <c r="BKD5" s="417"/>
      <c r="BKE5" s="417"/>
      <c r="BKF5" s="417"/>
      <c r="BKG5" s="417"/>
      <c r="BKH5" s="417"/>
      <c r="BKI5" s="417"/>
      <c r="BKJ5" s="417"/>
      <c r="BKK5" s="417"/>
      <c r="BKL5" s="417"/>
      <c r="BKM5" s="417"/>
      <c r="BKN5" s="417"/>
      <c r="BKO5" s="417"/>
      <c r="BKP5" s="417"/>
      <c r="BKQ5" s="417"/>
      <c r="BKR5" s="417"/>
      <c r="BKS5" s="417"/>
      <c r="BKT5" s="417"/>
      <c r="BKU5" s="417"/>
      <c r="BKV5" s="417"/>
      <c r="BKW5" s="417"/>
      <c r="BKX5" s="417"/>
      <c r="BKY5" s="417"/>
      <c r="BKZ5" s="417"/>
      <c r="BLA5" s="417"/>
      <c r="BLB5" s="417"/>
      <c r="BLC5" s="417"/>
      <c r="BLD5" s="417"/>
      <c r="BLE5" s="417"/>
      <c r="BLF5" s="417"/>
      <c r="BLG5" s="417"/>
      <c r="BLH5" s="417"/>
      <c r="BLI5" s="417"/>
      <c r="BLJ5" s="417"/>
      <c r="BLK5" s="417"/>
      <c r="BLL5" s="417"/>
      <c r="BLM5" s="417"/>
      <c r="BLN5" s="417"/>
      <c r="BLO5" s="417"/>
      <c r="BLP5" s="417"/>
      <c r="BLQ5" s="417"/>
      <c r="BLR5" s="417"/>
      <c r="BLS5" s="417"/>
      <c r="BLT5" s="417"/>
      <c r="BLU5" s="417"/>
      <c r="BLV5" s="417"/>
      <c r="BLW5" s="417"/>
      <c r="BLX5" s="417"/>
      <c r="BLY5" s="417"/>
      <c r="BLZ5" s="417"/>
      <c r="BMA5" s="417"/>
      <c r="BMB5" s="417"/>
      <c r="BMC5" s="417"/>
      <c r="BMD5" s="417"/>
      <c r="BME5" s="417"/>
      <c r="BMF5" s="417"/>
      <c r="BMG5" s="417"/>
      <c r="BMH5" s="417"/>
      <c r="BMI5" s="417"/>
      <c r="BMJ5" s="417"/>
      <c r="BMK5" s="417"/>
      <c r="BML5" s="417"/>
      <c r="BMM5" s="417"/>
      <c r="BMN5" s="417"/>
      <c r="BMO5" s="417"/>
      <c r="BMP5" s="417"/>
      <c r="BMQ5" s="417"/>
      <c r="BMR5" s="417"/>
      <c r="BMS5" s="417"/>
      <c r="BMT5" s="417"/>
      <c r="BMU5" s="417"/>
      <c r="BMV5" s="417"/>
      <c r="BMW5" s="417"/>
      <c r="BMX5" s="417"/>
      <c r="BMY5" s="417"/>
      <c r="BMZ5" s="417"/>
      <c r="BNA5" s="417"/>
      <c r="BNB5" s="417"/>
      <c r="BNC5" s="417"/>
      <c r="BND5" s="417"/>
      <c r="BNE5" s="417"/>
      <c r="BNF5" s="417"/>
      <c r="BNG5" s="417"/>
      <c r="BNH5" s="417"/>
      <c r="BNI5" s="417"/>
      <c r="BNJ5" s="417"/>
      <c r="BNK5" s="417"/>
      <c r="BNL5" s="417"/>
      <c r="BNM5" s="417"/>
      <c r="BNN5" s="417"/>
      <c r="BNO5" s="417"/>
      <c r="BNP5" s="417"/>
      <c r="BNQ5" s="417"/>
      <c r="BNR5" s="417"/>
      <c r="BNS5" s="417"/>
      <c r="BNT5" s="417"/>
      <c r="BNU5" s="417"/>
      <c r="BNV5" s="417"/>
      <c r="BNW5" s="417"/>
      <c r="BNX5" s="417"/>
      <c r="BNY5" s="417"/>
      <c r="BNZ5" s="417"/>
      <c r="BOA5" s="417"/>
      <c r="BOB5" s="417"/>
      <c r="BOC5" s="417"/>
      <c r="BOD5" s="417"/>
      <c r="BOE5" s="417"/>
      <c r="BOF5" s="417"/>
      <c r="BOG5" s="417"/>
      <c r="BOH5" s="417"/>
      <c r="BOI5" s="417"/>
      <c r="BOJ5" s="417"/>
      <c r="BOK5" s="417"/>
      <c r="BOL5" s="417"/>
      <c r="BOM5" s="417"/>
      <c r="BON5" s="417"/>
      <c r="BOO5" s="417"/>
      <c r="BOP5" s="417"/>
      <c r="BOQ5" s="417"/>
      <c r="BOR5" s="417"/>
      <c r="BOS5" s="417"/>
      <c r="BOT5" s="417"/>
      <c r="BOU5" s="417"/>
      <c r="BOV5" s="417"/>
      <c r="BOW5" s="417"/>
      <c r="BOX5" s="417"/>
      <c r="BOY5" s="417"/>
      <c r="BOZ5" s="417"/>
      <c r="BPA5" s="417"/>
      <c r="BPB5" s="417"/>
      <c r="BPC5" s="417"/>
      <c r="BPD5" s="417"/>
      <c r="BPE5" s="417"/>
      <c r="BPF5" s="417"/>
      <c r="BPG5" s="417"/>
      <c r="BPH5" s="417"/>
      <c r="BPI5" s="417"/>
      <c r="BPJ5" s="417"/>
      <c r="BPK5" s="417"/>
      <c r="BPL5" s="417"/>
      <c r="BPM5" s="417"/>
      <c r="BPN5" s="417"/>
      <c r="BPO5" s="417"/>
      <c r="BPP5" s="417"/>
      <c r="BPQ5" s="417"/>
      <c r="BPR5" s="417"/>
      <c r="BPS5" s="417"/>
      <c r="BPT5" s="417"/>
      <c r="BPU5" s="417"/>
      <c r="BPV5" s="417"/>
      <c r="BPW5" s="417"/>
      <c r="BPX5" s="417"/>
      <c r="BPY5" s="417"/>
      <c r="BPZ5" s="417"/>
      <c r="BQA5" s="417"/>
      <c r="BQB5" s="417"/>
      <c r="BQC5" s="417"/>
      <c r="BQD5" s="417"/>
      <c r="BQE5" s="417"/>
      <c r="BQF5" s="417"/>
      <c r="BQG5" s="417"/>
      <c r="BQH5" s="417"/>
      <c r="BQI5" s="417"/>
      <c r="BQJ5" s="417"/>
      <c r="BQK5" s="417"/>
      <c r="BQL5" s="417"/>
      <c r="BQM5" s="417"/>
      <c r="BQN5" s="417"/>
      <c r="BQO5" s="417"/>
      <c r="BQP5" s="417"/>
      <c r="BQQ5" s="417"/>
      <c r="BQR5" s="417"/>
      <c r="BQS5" s="417"/>
      <c r="BQT5" s="417"/>
      <c r="BQU5" s="417"/>
      <c r="BQV5" s="417"/>
      <c r="BQW5" s="417"/>
      <c r="BQX5" s="417"/>
      <c r="BQY5" s="417"/>
      <c r="BQZ5" s="417"/>
      <c r="BRA5" s="417"/>
      <c r="BRB5" s="417"/>
      <c r="BRC5" s="417"/>
      <c r="BRD5" s="417"/>
      <c r="BRE5" s="417"/>
      <c r="BRF5" s="417"/>
      <c r="BRG5" s="417"/>
      <c r="BRH5" s="417"/>
      <c r="BRI5" s="417"/>
      <c r="BRJ5" s="417"/>
      <c r="BRK5" s="417"/>
      <c r="BRL5" s="417"/>
      <c r="BRM5" s="417"/>
      <c r="BRN5" s="417"/>
      <c r="BRO5" s="417"/>
      <c r="BRP5" s="417"/>
      <c r="BRQ5" s="417"/>
      <c r="BRR5" s="417"/>
      <c r="BRS5" s="417"/>
      <c r="BRT5" s="417"/>
      <c r="BRU5" s="417"/>
      <c r="BRV5" s="417"/>
      <c r="BRW5" s="417"/>
      <c r="BRX5" s="417"/>
      <c r="BRY5" s="417"/>
      <c r="BRZ5" s="417"/>
      <c r="BSA5" s="417"/>
      <c r="BSB5" s="417"/>
      <c r="BSC5" s="417"/>
      <c r="BSD5" s="417"/>
      <c r="BSE5" s="417"/>
      <c r="BSF5" s="417"/>
      <c r="BSG5" s="417"/>
      <c r="BSH5" s="417"/>
      <c r="BSI5" s="417"/>
      <c r="BSJ5" s="417"/>
      <c r="BSK5" s="417"/>
      <c r="BSL5" s="417"/>
      <c r="BSM5" s="417"/>
      <c r="BSN5" s="417"/>
      <c r="BSO5" s="417"/>
      <c r="BSP5" s="417"/>
      <c r="BSQ5" s="417"/>
      <c r="BSR5" s="417"/>
      <c r="BSS5" s="417"/>
      <c r="BST5" s="417"/>
      <c r="BSU5" s="417"/>
      <c r="BSV5" s="417"/>
      <c r="BSW5" s="417"/>
      <c r="BSX5" s="417"/>
      <c r="BSY5" s="417"/>
      <c r="BSZ5" s="417"/>
      <c r="BTA5" s="417"/>
      <c r="BTB5" s="417"/>
      <c r="BTC5" s="417"/>
      <c r="BTD5" s="417"/>
      <c r="BTE5" s="417"/>
      <c r="BTF5" s="417"/>
      <c r="BTG5" s="417"/>
      <c r="BTH5" s="417"/>
      <c r="BTI5" s="417"/>
      <c r="BTJ5" s="417"/>
      <c r="BTK5" s="417"/>
      <c r="BTL5" s="417"/>
      <c r="BTM5" s="417"/>
      <c r="BTN5" s="417"/>
      <c r="BTO5" s="417"/>
      <c r="BTP5" s="417"/>
      <c r="BTQ5" s="417"/>
      <c r="BTR5" s="417"/>
      <c r="BTS5" s="417"/>
      <c r="BTT5" s="417"/>
      <c r="BTU5" s="417"/>
      <c r="BTV5" s="417"/>
      <c r="BTW5" s="417"/>
      <c r="BTX5" s="417"/>
      <c r="BTY5" s="417"/>
      <c r="BTZ5" s="417"/>
      <c r="BUA5" s="417"/>
      <c r="BUB5" s="417"/>
      <c r="BUC5" s="417"/>
      <c r="BUD5" s="417"/>
      <c r="BUE5" s="417"/>
      <c r="BUF5" s="417"/>
      <c r="BUG5" s="417"/>
      <c r="BUH5" s="417"/>
      <c r="BUI5" s="417"/>
      <c r="BUJ5" s="417"/>
      <c r="BUK5" s="417"/>
      <c r="BUL5" s="417"/>
      <c r="BUM5" s="417"/>
      <c r="BUN5" s="417"/>
      <c r="BUO5" s="417"/>
      <c r="BUP5" s="417"/>
      <c r="BUQ5" s="417"/>
      <c r="BUR5" s="417"/>
      <c r="BUS5" s="417"/>
      <c r="BUT5" s="417"/>
      <c r="BUU5" s="417"/>
      <c r="BUV5" s="417"/>
      <c r="BUW5" s="417"/>
      <c r="BUX5" s="417"/>
      <c r="BUY5" s="417"/>
      <c r="BUZ5" s="417"/>
      <c r="BVA5" s="417"/>
      <c r="BVB5" s="417"/>
      <c r="BVC5" s="417"/>
      <c r="BVD5" s="417"/>
      <c r="BVE5" s="417"/>
      <c r="BVF5" s="417"/>
      <c r="BVG5" s="417"/>
      <c r="BVH5" s="417"/>
      <c r="BVI5" s="417"/>
      <c r="BVJ5" s="417"/>
      <c r="BVK5" s="417"/>
      <c r="BVL5" s="417"/>
      <c r="BVM5" s="417"/>
      <c r="BVN5" s="417"/>
      <c r="BVO5" s="417"/>
      <c r="BVP5" s="417"/>
      <c r="BVQ5" s="417"/>
      <c r="BVR5" s="417"/>
      <c r="BVS5" s="417"/>
      <c r="BVT5" s="417"/>
      <c r="BVU5" s="417"/>
      <c r="BVV5" s="417"/>
      <c r="BVW5" s="417"/>
      <c r="BVX5" s="417"/>
      <c r="BVY5" s="417"/>
      <c r="BVZ5" s="417"/>
      <c r="BWA5" s="417"/>
      <c r="BWB5" s="417"/>
      <c r="BWC5" s="417"/>
      <c r="BWD5" s="417"/>
      <c r="BWE5" s="417"/>
      <c r="BWF5" s="417"/>
      <c r="BWG5" s="417"/>
      <c r="BWH5" s="417"/>
      <c r="BWI5" s="417"/>
      <c r="BWJ5" s="417"/>
      <c r="BWK5" s="417"/>
      <c r="BWL5" s="417"/>
      <c r="BWM5" s="417"/>
      <c r="BWN5" s="417"/>
      <c r="BWO5" s="417"/>
      <c r="BWP5" s="417"/>
      <c r="BWQ5" s="417"/>
      <c r="BWR5" s="417"/>
      <c r="BWS5" s="417"/>
      <c r="BWT5" s="417"/>
      <c r="BWU5" s="417"/>
      <c r="BWV5" s="417"/>
      <c r="BWW5" s="417"/>
      <c r="BWX5" s="417"/>
      <c r="BWY5" s="417"/>
      <c r="BWZ5" s="417"/>
      <c r="BXA5" s="417"/>
      <c r="BXB5" s="417"/>
      <c r="BXC5" s="417"/>
      <c r="BXD5" s="417"/>
      <c r="BXE5" s="417"/>
      <c r="BXF5" s="417"/>
      <c r="BXG5" s="417"/>
      <c r="BXH5" s="417"/>
      <c r="BXI5" s="417"/>
      <c r="BXJ5" s="417"/>
      <c r="BXK5" s="417"/>
      <c r="BXL5" s="417"/>
      <c r="BXM5" s="417"/>
      <c r="BXN5" s="417"/>
      <c r="BXO5" s="417"/>
      <c r="BXP5" s="417"/>
      <c r="BXQ5" s="417"/>
      <c r="BXR5" s="417"/>
      <c r="BXS5" s="417"/>
      <c r="BXT5" s="417"/>
      <c r="BXU5" s="417"/>
      <c r="BXV5" s="417"/>
      <c r="BXW5" s="417"/>
      <c r="BXX5" s="417"/>
      <c r="BXY5" s="417"/>
      <c r="BXZ5" s="417"/>
      <c r="BYA5" s="417"/>
      <c r="BYB5" s="417"/>
      <c r="BYC5" s="417"/>
      <c r="BYD5" s="417"/>
      <c r="BYE5" s="417"/>
      <c r="BYF5" s="417"/>
      <c r="BYG5" s="417"/>
      <c r="BYH5" s="417"/>
      <c r="BYI5" s="417"/>
      <c r="BYJ5" s="417"/>
      <c r="BYK5" s="417"/>
      <c r="BYL5" s="417"/>
      <c r="BYM5" s="417"/>
      <c r="BYN5" s="417"/>
      <c r="BYO5" s="417"/>
      <c r="BYP5" s="417"/>
      <c r="BYQ5" s="417"/>
      <c r="BYR5" s="417"/>
      <c r="BYS5" s="417"/>
      <c r="BYT5" s="417"/>
      <c r="BYU5" s="417"/>
      <c r="BYV5" s="417"/>
      <c r="BYW5" s="417"/>
      <c r="BYX5" s="417"/>
      <c r="BYY5" s="417"/>
      <c r="BYZ5" s="417"/>
      <c r="BZA5" s="417"/>
      <c r="BZB5" s="417"/>
      <c r="BZC5" s="417"/>
      <c r="BZD5" s="417"/>
      <c r="BZE5" s="417"/>
      <c r="BZF5" s="417"/>
      <c r="BZG5" s="417"/>
      <c r="BZH5" s="417"/>
      <c r="BZI5" s="417"/>
      <c r="BZJ5" s="417"/>
      <c r="BZK5" s="417"/>
      <c r="BZL5" s="417"/>
      <c r="BZM5" s="417"/>
      <c r="BZN5" s="417"/>
      <c r="BZO5" s="417"/>
      <c r="BZP5" s="417"/>
      <c r="BZQ5" s="417"/>
      <c r="BZR5" s="417"/>
      <c r="BZS5" s="417"/>
      <c r="BZT5" s="417"/>
      <c r="BZU5" s="417"/>
      <c r="BZV5" s="417"/>
      <c r="BZW5" s="417"/>
      <c r="BZX5" s="417"/>
      <c r="BZY5" s="417"/>
      <c r="BZZ5" s="417"/>
      <c r="CAA5" s="417"/>
      <c r="CAB5" s="417"/>
      <c r="CAC5" s="417"/>
      <c r="CAD5" s="417"/>
      <c r="CAE5" s="417"/>
      <c r="CAF5" s="417"/>
      <c r="CAG5" s="417"/>
      <c r="CAH5" s="417"/>
      <c r="CAI5" s="417"/>
      <c r="CAJ5" s="417"/>
      <c r="CAK5" s="417"/>
      <c r="CAL5" s="417"/>
      <c r="CAM5" s="417"/>
      <c r="CAN5" s="417"/>
      <c r="CAO5" s="417"/>
      <c r="CAP5" s="417"/>
      <c r="CAQ5" s="417"/>
      <c r="CAR5" s="417"/>
      <c r="CAS5" s="417"/>
      <c r="CAT5" s="417"/>
      <c r="CAU5" s="417"/>
      <c r="CAV5" s="417"/>
      <c r="CAW5" s="417"/>
      <c r="CAX5" s="417"/>
      <c r="CAY5" s="417"/>
      <c r="CAZ5" s="417"/>
      <c r="CBA5" s="417"/>
      <c r="CBB5" s="417"/>
      <c r="CBC5" s="417"/>
      <c r="CBD5" s="417"/>
      <c r="CBE5" s="417"/>
      <c r="CBF5" s="417"/>
      <c r="CBG5" s="417"/>
      <c r="CBH5" s="417"/>
      <c r="CBI5" s="417"/>
      <c r="CBJ5" s="417"/>
      <c r="CBK5" s="417"/>
      <c r="CBL5" s="417"/>
      <c r="CBM5" s="417"/>
      <c r="CBN5" s="417"/>
      <c r="CBO5" s="417"/>
      <c r="CBP5" s="417"/>
      <c r="CBQ5" s="417"/>
      <c r="CBR5" s="417"/>
      <c r="CBS5" s="417"/>
      <c r="CBT5" s="417"/>
      <c r="CBU5" s="417"/>
      <c r="CBV5" s="417"/>
      <c r="CBW5" s="417"/>
      <c r="CBX5" s="417"/>
      <c r="CBY5" s="417"/>
      <c r="CBZ5" s="417"/>
      <c r="CCA5" s="417"/>
      <c r="CCB5" s="417"/>
      <c r="CCC5" s="417"/>
      <c r="CCD5" s="417"/>
      <c r="CCE5" s="417"/>
      <c r="CCF5" s="417"/>
      <c r="CCG5" s="417"/>
      <c r="CCH5" s="417"/>
      <c r="CCI5" s="417"/>
      <c r="CCJ5" s="417"/>
      <c r="CCK5" s="417"/>
      <c r="CCL5" s="417"/>
      <c r="CCM5" s="417"/>
      <c r="CCN5" s="417"/>
      <c r="CCO5" s="417"/>
      <c r="CCP5" s="417"/>
      <c r="CCQ5" s="417"/>
      <c r="CCR5" s="417"/>
      <c r="CCS5" s="417"/>
      <c r="CCT5" s="417"/>
      <c r="CCU5" s="417"/>
      <c r="CCV5" s="417"/>
      <c r="CCW5" s="417"/>
      <c r="CCX5" s="417"/>
      <c r="CCY5" s="417"/>
      <c r="CCZ5" s="417"/>
      <c r="CDA5" s="417"/>
      <c r="CDB5" s="417"/>
      <c r="CDC5" s="417"/>
      <c r="CDD5" s="417"/>
      <c r="CDE5" s="417"/>
      <c r="CDF5" s="417"/>
      <c r="CDG5" s="417"/>
      <c r="CDH5" s="417"/>
      <c r="CDI5" s="417"/>
      <c r="CDJ5" s="417"/>
      <c r="CDK5" s="417"/>
      <c r="CDL5" s="417"/>
      <c r="CDM5" s="417"/>
      <c r="CDN5" s="417"/>
      <c r="CDO5" s="417"/>
      <c r="CDP5" s="417"/>
      <c r="CDQ5" s="417"/>
      <c r="CDR5" s="417"/>
      <c r="CDS5" s="417"/>
      <c r="CDT5" s="417"/>
      <c r="CDU5" s="417"/>
      <c r="CDV5" s="417"/>
      <c r="CDW5" s="417"/>
      <c r="CDX5" s="417"/>
      <c r="CDY5" s="417"/>
      <c r="CDZ5" s="417"/>
      <c r="CEA5" s="417"/>
      <c r="CEB5" s="417"/>
      <c r="CEC5" s="417"/>
      <c r="CED5" s="417"/>
      <c r="CEE5" s="417"/>
      <c r="CEF5" s="417"/>
      <c r="CEG5" s="417"/>
      <c r="CEH5" s="417"/>
      <c r="CEI5" s="417"/>
      <c r="CEJ5" s="417"/>
      <c r="CEK5" s="417"/>
      <c r="CEL5" s="417"/>
      <c r="CEM5" s="417"/>
      <c r="CEN5" s="417"/>
      <c r="CEO5" s="417"/>
      <c r="CEP5" s="417"/>
      <c r="CEQ5" s="417"/>
      <c r="CER5" s="417"/>
      <c r="CES5" s="417"/>
      <c r="CET5" s="417"/>
      <c r="CEU5" s="417"/>
      <c r="CEV5" s="417"/>
      <c r="CEW5" s="417"/>
      <c r="CEX5" s="417"/>
      <c r="CEY5" s="417"/>
      <c r="CEZ5" s="417"/>
      <c r="CFA5" s="417"/>
      <c r="CFB5" s="417"/>
      <c r="CFC5" s="417"/>
      <c r="CFD5" s="417"/>
      <c r="CFE5" s="417"/>
      <c r="CFF5" s="417"/>
      <c r="CFG5" s="417"/>
      <c r="CFH5" s="417"/>
      <c r="CFI5" s="417"/>
      <c r="CFJ5" s="417"/>
      <c r="CFK5" s="417"/>
      <c r="CFL5" s="417"/>
      <c r="CFM5" s="417"/>
      <c r="CFN5" s="417"/>
      <c r="CFO5" s="417"/>
      <c r="CFP5" s="417"/>
      <c r="CFQ5" s="417"/>
      <c r="CFR5" s="417"/>
      <c r="CFS5" s="417"/>
      <c r="CFT5" s="417"/>
      <c r="CFU5" s="417"/>
      <c r="CFV5" s="417"/>
      <c r="CFW5" s="417"/>
      <c r="CFX5" s="417"/>
      <c r="CFY5" s="417"/>
      <c r="CFZ5" s="417"/>
      <c r="CGA5" s="417"/>
      <c r="CGB5" s="417"/>
      <c r="CGC5" s="417"/>
      <c r="CGD5" s="417"/>
      <c r="CGE5" s="417"/>
      <c r="CGF5" s="417"/>
      <c r="CGG5" s="417"/>
      <c r="CGH5" s="417"/>
      <c r="CGI5" s="417"/>
      <c r="CGJ5" s="417"/>
      <c r="CGK5" s="417"/>
      <c r="CGL5" s="417"/>
      <c r="CGM5" s="417"/>
      <c r="CGN5" s="417"/>
      <c r="CGO5" s="417"/>
      <c r="CGP5" s="417"/>
      <c r="CGQ5" s="417"/>
      <c r="CGR5" s="417"/>
      <c r="CGS5" s="417"/>
      <c r="CGT5" s="417"/>
      <c r="CGU5" s="417"/>
      <c r="CGV5" s="417"/>
      <c r="CGW5" s="417"/>
      <c r="CGX5" s="417"/>
      <c r="CGY5" s="417"/>
      <c r="CGZ5" s="417"/>
      <c r="CHA5" s="417"/>
      <c r="CHB5" s="417"/>
      <c r="CHC5" s="417"/>
      <c r="CHD5" s="417"/>
      <c r="CHE5" s="417"/>
      <c r="CHF5" s="417"/>
      <c r="CHG5" s="417"/>
      <c r="CHH5" s="417"/>
      <c r="CHI5" s="417"/>
      <c r="CHJ5" s="417"/>
      <c r="CHK5" s="417"/>
      <c r="CHL5" s="417"/>
      <c r="CHM5" s="417"/>
      <c r="CHN5" s="417"/>
      <c r="CHO5" s="417"/>
      <c r="CHP5" s="417"/>
      <c r="CHQ5" s="417"/>
      <c r="CHR5" s="417"/>
      <c r="CHS5" s="417"/>
      <c r="CHT5" s="417"/>
      <c r="CHU5" s="417"/>
      <c r="CHV5" s="417"/>
      <c r="CHW5" s="417"/>
      <c r="CHX5" s="417"/>
      <c r="CHY5" s="417"/>
      <c r="CHZ5" s="417"/>
      <c r="CIA5" s="417"/>
      <c r="CIB5" s="417"/>
      <c r="CIC5" s="417"/>
      <c r="CID5" s="417"/>
      <c r="CIE5" s="417"/>
      <c r="CIF5" s="417"/>
      <c r="CIG5" s="417"/>
      <c r="CIH5" s="417"/>
      <c r="CII5" s="417"/>
      <c r="CIJ5" s="417"/>
      <c r="CIK5" s="417"/>
      <c r="CIL5" s="417"/>
      <c r="CIM5" s="417"/>
      <c r="CIN5" s="417"/>
      <c r="CIO5" s="417"/>
      <c r="CIP5" s="417"/>
      <c r="CIQ5" s="417"/>
      <c r="CIR5" s="417"/>
      <c r="CIS5" s="417"/>
      <c r="CIT5" s="417"/>
      <c r="CIU5" s="417"/>
      <c r="CIV5" s="417"/>
      <c r="CIW5" s="417"/>
      <c r="CIX5" s="417"/>
      <c r="CIY5" s="417"/>
      <c r="CIZ5" s="417"/>
      <c r="CJA5" s="417"/>
      <c r="CJB5" s="417"/>
      <c r="CJC5" s="417"/>
      <c r="CJD5" s="417"/>
      <c r="CJE5" s="417"/>
      <c r="CJF5" s="417"/>
      <c r="CJG5" s="417"/>
      <c r="CJH5" s="417"/>
      <c r="CJI5" s="417"/>
      <c r="CJJ5" s="417"/>
      <c r="CJK5" s="417"/>
      <c r="CJL5" s="417"/>
      <c r="CJM5" s="417"/>
      <c r="CJN5" s="417"/>
      <c r="CJO5" s="417"/>
      <c r="CJP5" s="417"/>
      <c r="CJQ5" s="417"/>
      <c r="CJR5" s="417"/>
      <c r="CJS5" s="417"/>
      <c r="CJT5" s="417"/>
      <c r="CJU5" s="417"/>
      <c r="CJV5" s="417"/>
      <c r="CJW5" s="417"/>
      <c r="CJX5" s="417"/>
      <c r="CJY5" s="417"/>
      <c r="CJZ5" s="417"/>
      <c r="CKA5" s="417"/>
      <c r="CKB5" s="417"/>
      <c r="CKC5" s="417"/>
      <c r="CKD5" s="417"/>
      <c r="CKE5" s="417"/>
      <c r="CKF5" s="417"/>
      <c r="CKG5" s="417"/>
      <c r="CKH5" s="417"/>
      <c r="CKI5" s="417"/>
      <c r="CKJ5" s="417"/>
      <c r="CKK5" s="417"/>
      <c r="CKL5" s="417"/>
      <c r="CKM5" s="417"/>
      <c r="CKN5" s="417"/>
      <c r="CKO5" s="417"/>
      <c r="CKP5" s="417"/>
      <c r="CKQ5" s="417"/>
      <c r="CKR5" s="417"/>
      <c r="CKS5" s="417"/>
      <c r="CKT5" s="417"/>
      <c r="CKU5" s="417"/>
      <c r="CKV5" s="417"/>
      <c r="CKW5" s="417"/>
      <c r="CKX5" s="417"/>
      <c r="CKY5" s="417"/>
      <c r="CKZ5" s="417"/>
      <c r="CLA5" s="417"/>
      <c r="CLB5" s="417"/>
      <c r="CLC5" s="417"/>
      <c r="CLD5" s="417"/>
      <c r="CLE5" s="417"/>
      <c r="CLF5" s="417"/>
      <c r="CLG5" s="417"/>
      <c r="CLH5" s="417"/>
      <c r="CLI5" s="417"/>
      <c r="CLJ5" s="417"/>
      <c r="CLK5" s="417"/>
      <c r="CLL5" s="417"/>
      <c r="CLM5" s="417"/>
      <c r="CLN5" s="417"/>
      <c r="CLO5" s="417"/>
      <c r="CLP5" s="417"/>
      <c r="CLQ5" s="417"/>
      <c r="CLR5" s="417"/>
      <c r="CLS5" s="417"/>
      <c r="CLT5" s="417"/>
      <c r="CLU5" s="417"/>
      <c r="CLV5" s="417"/>
      <c r="CLW5" s="417"/>
      <c r="CLX5" s="417"/>
      <c r="CLY5" s="417"/>
      <c r="CLZ5" s="417"/>
      <c r="CMA5" s="417"/>
      <c r="CMB5" s="417"/>
      <c r="CMC5" s="417"/>
      <c r="CMD5" s="417"/>
      <c r="CME5" s="417"/>
      <c r="CMF5" s="417"/>
      <c r="CMG5" s="417"/>
      <c r="CMH5" s="417"/>
      <c r="CMI5" s="417"/>
      <c r="CMJ5" s="417"/>
      <c r="CMK5" s="417"/>
      <c r="CML5" s="417"/>
      <c r="CMM5" s="417"/>
      <c r="CMN5" s="417"/>
      <c r="CMO5" s="417"/>
      <c r="CMP5" s="417"/>
      <c r="CMQ5" s="417"/>
      <c r="CMR5" s="417"/>
      <c r="CMS5" s="417"/>
      <c r="CMT5" s="417"/>
      <c r="CMU5" s="417"/>
      <c r="CMV5" s="417"/>
      <c r="CMW5" s="417"/>
      <c r="CMX5" s="417"/>
      <c r="CMY5" s="417"/>
      <c r="CMZ5" s="417"/>
      <c r="CNA5" s="417"/>
      <c r="CNB5" s="417"/>
      <c r="CNC5" s="417"/>
      <c r="CND5" s="417"/>
      <c r="CNE5" s="417"/>
      <c r="CNF5" s="417"/>
      <c r="CNG5" s="417"/>
      <c r="CNH5" s="417"/>
      <c r="CNI5" s="417"/>
      <c r="CNJ5" s="417"/>
      <c r="CNK5" s="417"/>
      <c r="CNL5" s="417"/>
      <c r="CNM5" s="417"/>
      <c r="CNN5" s="417"/>
      <c r="CNO5" s="417"/>
      <c r="CNP5" s="417"/>
      <c r="CNQ5" s="417"/>
      <c r="CNR5" s="417"/>
      <c r="CNS5" s="417"/>
      <c r="CNT5" s="417"/>
      <c r="CNU5" s="417"/>
      <c r="CNV5" s="417"/>
      <c r="CNW5" s="417"/>
      <c r="CNX5" s="417"/>
      <c r="CNY5" s="417"/>
      <c r="CNZ5" s="417"/>
      <c r="COA5" s="417"/>
      <c r="COB5" s="417"/>
      <c r="COC5" s="417"/>
      <c r="COD5" s="417"/>
      <c r="COE5" s="417"/>
      <c r="COF5" s="417"/>
      <c r="COG5" s="417"/>
      <c r="COH5" s="417"/>
      <c r="COI5" s="417"/>
      <c r="COJ5" s="417"/>
      <c r="COK5" s="417"/>
      <c r="COL5" s="417"/>
      <c r="COM5" s="417"/>
      <c r="CON5" s="417"/>
      <c r="COO5" s="417"/>
      <c r="COP5" s="417"/>
      <c r="COQ5" s="417"/>
      <c r="COR5" s="417"/>
      <c r="COS5" s="417"/>
      <c r="COT5" s="417"/>
      <c r="COU5" s="417"/>
      <c r="COV5" s="417"/>
      <c r="COW5" s="417"/>
      <c r="COX5" s="417"/>
      <c r="COY5" s="417"/>
    </row>
    <row r="6" spans="1:2443" s="418" customFormat="1" ht="26.15" customHeight="1" x14ac:dyDescent="0.35">
      <c r="A6" s="307" t="s">
        <v>585</v>
      </c>
      <c r="B6" s="419" t="s">
        <v>90</v>
      </c>
      <c r="C6" s="420">
        <v>2024</v>
      </c>
      <c r="D6" s="421" t="s">
        <v>403</v>
      </c>
      <c r="E6" s="420">
        <f>SUM(E4:E5)</f>
        <v>918</v>
      </c>
      <c r="F6" s="727" t="s">
        <v>348</v>
      </c>
      <c r="G6" s="470">
        <f t="shared" ref="G6:G45" si="1">SUM(E6:F6)</f>
        <v>918</v>
      </c>
      <c r="H6" s="366"/>
      <c r="I6" s="416"/>
      <c r="J6" s="416"/>
      <c r="K6" s="416"/>
      <c r="L6" s="416"/>
      <c r="M6" s="416"/>
      <c r="N6" s="416"/>
      <c r="O6" s="416"/>
      <c r="P6" s="416"/>
      <c r="Q6" s="416"/>
      <c r="R6" s="374"/>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c r="CL6" s="416"/>
      <c r="CM6" s="416"/>
      <c r="CN6" s="416"/>
      <c r="CO6" s="416"/>
      <c r="CP6" s="416"/>
      <c r="CQ6" s="416"/>
      <c r="CR6" s="416"/>
      <c r="CS6" s="416"/>
      <c r="CT6" s="416"/>
      <c r="CU6" s="416"/>
      <c r="CV6" s="416"/>
      <c r="CW6" s="416"/>
      <c r="CX6" s="416"/>
      <c r="CY6" s="416"/>
      <c r="CZ6" s="416"/>
      <c r="DA6" s="416"/>
      <c r="DB6" s="416"/>
      <c r="DC6" s="416"/>
      <c r="DD6" s="416"/>
      <c r="DE6" s="416"/>
      <c r="DF6" s="416"/>
      <c r="DG6" s="416"/>
      <c r="DH6" s="416"/>
      <c r="DI6" s="416"/>
      <c r="DJ6" s="416"/>
      <c r="DK6" s="416"/>
      <c r="DL6" s="416"/>
      <c r="DM6" s="416"/>
      <c r="DN6" s="416"/>
      <c r="DO6" s="416"/>
      <c r="DP6" s="416"/>
      <c r="DQ6" s="416"/>
      <c r="DR6" s="416"/>
      <c r="DS6" s="416"/>
      <c r="DT6" s="416"/>
      <c r="DU6" s="416"/>
      <c r="DV6" s="416"/>
      <c r="DW6" s="416"/>
      <c r="DX6" s="416"/>
      <c r="DY6" s="416"/>
      <c r="DZ6" s="416"/>
      <c r="EA6" s="416"/>
      <c r="EB6" s="416"/>
      <c r="EC6" s="416"/>
      <c r="ED6" s="416"/>
      <c r="EE6" s="416"/>
      <c r="EF6" s="416"/>
      <c r="EG6" s="416"/>
      <c r="EH6" s="416"/>
      <c r="EI6" s="416"/>
      <c r="EJ6" s="416"/>
      <c r="EK6" s="416"/>
      <c r="EL6" s="416"/>
      <c r="EM6" s="416"/>
      <c r="EN6" s="416"/>
      <c r="EO6" s="416"/>
      <c r="EP6" s="416"/>
      <c r="EQ6" s="416"/>
      <c r="ER6" s="416"/>
      <c r="ES6" s="416"/>
      <c r="ET6" s="416"/>
      <c r="EU6" s="416"/>
      <c r="EV6" s="416"/>
      <c r="EW6" s="416"/>
      <c r="EX6" s="416"/>
      <c r="EY6" s="416"/>
      <c r="EZ6" s="416"/>
      <c r="FA6" s="416"/>
      <c r="FB6" s="416"/>
      <c r="FC6" s="416"/>
      <c r="FD6" s="416"/>
      <c r="FE6" s="416"/>
      <c r="FF6" s="416"/>
      <c r="FG6" s="416"/>
      <c r="FH6" s="416"/>
      <c r="FI6" s="416"/>
      <c r="FJ6" s="416"/>
      <c r="FK6" s="416"/>
      <c r="FL6" s="416"/>
      <c r="FM6" s="416"/>
      <c r="FN6" s="416"/>
      <c r="FO6" s="416"/>
      <c r="FP6" s="416"/>
      <c r="FQ6" s="416"/>
      <c r="FR6" s="416"/>
      <c r="FS6" s="416"/>
      <c r="FT6" s="416"/>
      <c r="FU6" s="416"/>
      <c r="FV6" s="416"/>
      <c r="FW6" s="416"/>
      <c r="FX6" s="416"/>
      <c r="FY6" s="416"/>
      <c r="FZ6" s="416"/>
      <c r="GA6" s="416"/>
      <c r="GB6" s="416"/>
      <c r="GC6" s="416"/>
      <c r="GD6" s="416"/>
      <c r="GE6" s="416"/>
      <c r="GF6" s="416"/>
      <c r="GG6" s="416"/>
      <c r="GH6" s="416"/>
      <c r="GI6" s="416"/>
      <c r="GJ6" s="416"/>
      <c r="GK6" s="416"/>
      <c r="GL6" s="416"/>
      <c r="GM6" s="416"/>
      <c r="GN6" s="416"/>
      <c r="GO6" s="416"/>
      <c r="GP6" s="416"/>
      <c r="GQ6" s="416"/>
      <c r="GR6" s="416"/>
      <c r="GS6" s="416"/>
      <c r="GT6" s="416"/>
      <c r="GU6" s="416"/>
      <c r="GV6" s="416"/>
      <c r="GW6" s="416"/>
      <c r="GX6" s="416"/>
      <c r="GY6" s="416"/>
      <c r="GZ6" s="416"/>
      <c r="HA6" s="416"/>
      <c r="HB6" s="416"/>
      <c r="HC6" s="416"/>
      <c r="HD6" s="416"/>
      <c r="HE6" s="416"/>
      <c r="HF6" s="416"/>
      <c r="HG6" s="416"/>
      <c r="HH6" s="416"/>
      <c r="HI6" s="416"/>
      <c r="HJ6" s="416"/>
      <c r="HK6" s="416"/>
      <c r="HL6" s="416"/>
      <c r="HM6" s="416"/>
      <c r="HN6" s="416"/>
      <c r="HO6" s="416"/>
      <c r="HP6" s="416"/>
      <c r="HQ6" s="416"/>
      <c r="HR6" s="416"/>
      <c r="HS6" s="416"/>
      <c r="HT6" s="416"/>
      <c r="HU6" s="416"/>
      <c r="HV6" s="416"/>
      <c r="HW6" s="416"/>
      <c r="HX6" s="416"/>
      <c r="HY6" s="416"/>
      <c r="HZ6" s="416"/>
      <c r="IA6" s="416"/>
      <c r="IB6" s="416"/>
      <c r="IC6" s="416"/>
      <c r="ID6" s="416"/>
      <c r="IE6" s="416"/>
      <c r="IF6" s="416"/>
      <c r="IG6" s="416"/>
      <c r="IH6" s="416"/>
      <c r="II6" s="416"/>
      <c r="IJ6" s="416"/>
      <c r="IK6" s="416"/>
      <c r="IL6" s="416"/>
      <c r="IM6" s="416"/>
      <c r="IN6" s="416"/>
      <c r="IO6" s="416"/>
      <c r="IP6" s="416"/>
      <c r="IQ6" s="416"/>
      <c r="IR6" s="416"/>
      <c r="IS6" s="416"/>
      <c r="IT6" s="416"/>
      <c r="IU6" s="416"/>
      <c r="IV6" s="416"/>
      <c r="IW6" s="416"/>
      <c r="IX6" s="416"/>
      <c r="IY6" s="416"/>
      <c r="IZ6" s="416"/>
      <c r="JA6" s="416"/>
      <c r="JB6" s="416"/>
      <c r="JC6" s="416"/>
      <c r="JD6" s="416"/>
      <c r="JE6" s="416"/>
      <c r="JF6" s="416"/>
      <c r="JG6" s="416"/>
      <c r="JH6" s="416"/>
      <c r="JI6" s="416"/>
      <c r="JJ6" s="416"/>
      <c r="JK6" s="416"/>
      <c r="JL6" s="416"/>
      <c r="JM6" s="416"/>
      <c r="JN6" s="416"/>
      <c r="JO6" s="416"/>
      <c r="JP6" s="416"/>
      <c r="JQ6" s="416"/>
      <c r="JR6" s="416"/>
      <c r="JS6" s="416"/>
      <c r="JT6" s="416"/>
      <c r="JU6" s="416"/>
      <c r="JV6" s="416"/>
      <c r="JW6" s="416"/>
      <c r="JX6" s="416"/>
      <c r="JY6" s="416"/>
      <c r="JZ6" s="416"/>
      <c r="KA6" s="416"/>
      <c r="KB6" s="416"/>
      <c r="KC6" s="416"/>
      <c r="KD6" s="416"/>
      <c r="KE6" s="416"/>
      <c r="KF6" s="416"/>
      <c r="KG6" s="416"/>
      <c r="KH6" s="416"/>
      <c r="KI6" s="416"/>
      <c r="KJ6" s="416"/>
      <c r="KK6" s="416"/>
      <c r="KL6" s="416"/>
      <c r="KM6" s="416"/>
      <c r="KN6" s="416"/>
      <c r="KO6" s="416"/>
      <c r="KP6" s="416"/>
      <c r="KQ6" s="416"/>
      <c r="KR6" s="416"/>
      <c r="KS6" s="416"/>
      <c r="KT6" s="416"/>
      <c r="KU6" s="416"/>
      <c r="KV6" s="416"/>
      <c r="KW6" s="416"/>
      <c r="KX6" s="416"/>
      <c r="KY6" s="416"/>
      <c r="KZ6" s="416"/>
      <c r="LA6" s="416"/>
      <c r="LB6" s="416"/>
      <c r="LC6" s="416"/>
      <c r="LD6" s="416"/>
      <c r="LE6" s="416"/>
      <c r="LF6" s="416"/>
      <c r="LG6" s="416"/>
      <c r="LH6" s="416"/>
      <c r="LI6" s="416"/>
      <c r="LJ6" s="416"/>
      <c r="LK6" s="416"/>
      <c r="LL6" s="416"/>
      <c r="LM6" s="416"/>
      <c r="LN6" s="416"/>
      <c r="LO6" s="416"/>
      <c r="LP6" s="416"/>
      <c r="LQ6" s="416"/>
      <c r="LR6" s="416"/>
      <c r="LS6" s="416"/>
      <c r="LT6" s="416"/>
      <c r="LU6" s="416"/>
      <c r="LV6" s="416"/>
      <c r="LW6" s="416"/>
      <c r="LX6" s="416"/>
      <c r="LY6" s="416"/>
      <c r="LZ6" s="416"/>
      <c r="MA6" s="416"/>
      <c r="MB6" s="416"/>
      <c r="MC6" s="416"/>
      <c r="MD6" s="416"/>
      <c r="ME6" s="416"/>
      <c r="MF6" s="416"/>
      <c r="MG6" s="416"/>
      <c r="MH6" s="416"/>
      <c r="MI6" s="416"/>
      <c r="MJ6" s="416"/>
      <c r="MK6" s="416"/>
      <c r="ML6" s="416"/>
      <c r="MM6" s="416"/>
      <c r="MN6" s="416"/>
      <c r="MO6" s="416"/>
      <c r="MP6" s="416"/>
      <c r="MQ6" s="416"/>
      <c r="MR6" s="416"/>
      <c r="MS6" s="416"/>
      <c r="MT6" s="416"/>
      <c r="MU6" s="416"/>
      <c r="MV6" s="416"/>
      <c r="MW6" s="416"/>
      <c r="MX6" s="416"/>
      <c r="MY6" s="416"/>
      <c r="MZ6" s="416"/>
      <c r="NA6" s="416"/>
      <c r="NB6" s="416"/>
      <c r="NC6" s="416"/>
      <c r="ND6" s="416"/>
      <c r="NE6" s="416"/>
      <c r="NF6" s="416"/>
      <c r="NG6" s="416"/>
      <c r="NH6" s="416"/>
      <c r="NI6" s="416"/>
      <c r="NJ6" s="416"/>
      <c r="NK6" s="416"/>
      <c r="NL6" s="416"/>
      <c r="NM6" s="416"/>
      <c r="NN6" s="416"/>
      <c r="NO6" s="416"/>
      <c r="NP6" s="416"/>
      <c r="NQ6" s="416"/>
      <c r="NR6" s="416"/>
      <c r="NS6" s="416"/>
      <c r="NT6" s="416"/>
      <c r="NU6" s="416"/>
      <c r="NV6" s="416"/>
      <c r="NW6" s="416"/>
      <c r="NX6" s="416"/>
      <c r="NY6" s="416"/>
      <c r="NZ6" s="416"/>
      <c r="OA6" s="416"/>
      <c r="OB6" s="416"/>
      <c r="OC6" s="416"/>
      <c r="OD6" s="416"/>
      <c r="OE6" s="416"/>
      <c r="OF6" s="416"/>
      <c r="OG6" s="416"/>
      <c r="OH6" s="416"/>
      <c r="OI6" s="416"/>
      <c r="OJ6" s="416"/>
      <c r="OK6" s="416"/>
      <c r="OL6" s="416"/>
      <c r="OM6" s="416"/>
      <c r="ON6" s="416"/>
      <c r="OO6" s="416"/>
      <c r="OP6" s="416"/>
      <c r="OQ6" s="416"/>
      <c r="OR6" s="416"/>
      <c r="OS6" s="416"/>
      <c r="OT6" s="416"/>
      <c r="OU6" s="416"/>
      <c r="OV6" s="416"/>
      <c r="OW6" s="416"/>
      <c r="OX6" s="416"/>
      <c r="OY6" s="416"/>
      <c r="OZ6" s="416"/>
      <c r="PA6" s="416"/>
      <c r="PB6" s="416"/>
      <c r="PC6" s="416"/>
      <c r="PD6" s="416"/>
      <c r="PE6" s="416"/>
      <c r="PF6" s="416"/>
      <c r="PG6" s="416"/>
      <c r="PH6" s="416"/>
      <c r="PI6" s="416"/>
      <c r="PJ6" s="416"/>
      <c r="PK6" s="416"/>
      <c r="PL6" s="416"/>
      <c r="PM6" s="416"/>
      <c r="PN6" s="416"/>
      <c r="PO6" s="416"/>
      <c r="PP6" s="416"/>
      <c r="PQ6" s="416"/>
      <c r="PR6" s="416"/>
      <c r="PS6" s="416"/>
      <c r="PT6" s="416"/>
      <c r="PU6" s="416"/>
      <c r="PV6" s="416"/>
      <c r="PW6" s="416"/>
      <c r="PX6" s="416"/>
      <c r="PY6" s="416"/>
      <c r="PZ6" s="416"/>
      <c r="QA6" s="416"/>
      <c r="QB6" s="416"/>
      <c r="QC6" s="416"/>
      <c r="QD6" s="416"/>
      <c r="QE6" s="416"/>
      <c r="QF6" s="416"/>
      <c r="QG6" s="416"/>
      <c r="QH6" s="416"/>
      <c r="QI6" s="416"/>
      <c r="QJ6" s="416"/>
      <c r="QK6" s="416"/>
      <c r="QL6" s="416"/>
      <c r="QM6" s="416"/>
      <c r="QN6" s="416"/>
      <c r="QO6" s="416"/>
      <c r="QP6" s="416"/>
      <c r="QQ6" s="416"/>
      <c r="QR6" s="416"/>
      <c r="QS6" s="416"/>
      <c r="QT6" s="416"/>
      <c r="QU6" s="416"/>
      <c r="QV6" s="416"/>
      <c r="QW6" s="416"/>
      <c r="QX6" s="416"/>
      <c r="QY6" s="416"/>
      <c r="QZ6" s="416"/>
      <c r="RA6" s="416"/>
      <c r="RB6" s="416"/>
      <c r="RC6" s="416"/>
      <c r="RD6" s="416"/>
      <c r="RE6" s="416"/>
      <c r="RF6" s="416"/>
      <c r="RG6" s="416"/>
      <c r="RH6" s="416"/>
      <c r="RI6" s="416"/>
      <c r="RJ6" s="416"/>
      <c r="RK6" s="416"/>
      <c r="RL6" s="416"/>
      <c r="RM6" s="416"/>
      <c r="RN6" s="416"/>
      <c r="RO6" s="416"/>
      <c r="RP6" s="416"/>
      <c r="RQ6" s="416"/>
      <c r="RR6" s="416"/>
      <c r="RS6" s="416"/>
      <c r="RT6" s="416"/>
      <c r="RU6" s="416"/>
      <c r="RV6" s="416"/>
      <c r="RW6" s="416"/>
      <c r="RX6" s="416"/>
      <c r="RY6" s="416"/>
      <c r="RZ6" s="416"/>
      <c r="SA6" s="416"/>
      <c r="SB6" s="416"/>
      <c r="SC6" s="416"/>
      <c r="SD6" s="416"/>
      <c r="SE6" s="416"/>
      <c r="SF6" s="416"/>
      <c r="SG6" s="416"/>
      <c r="SH6" s="416"/>
      <c r="SI6" s="416"/>
      <c r="SJ6" s="416"/>
      <c r="SK6" s="416"/>
      <c r="SL6" s="416"/>
      <c r="SM6" s="416"/>
      <c r="SN6" s="416"/>
      <c r="SO6" s="416"/>
      <c r="SP6" s="416"/>
      <c r="SQ6" s="416"/>
      <c r="SR6" s="416"/>
      <c r="SS6" s="416"/>
      <c r="ST6" s="416"/>
      <c r="SU6" s="416"/>
      <c r="SV6" s="416"/>
      <c r="SW6" s="416"/>
      <c r="SX6" s="416"/>
      <c r="SY6" s="416"/>
      <c r="SZ6" s="416"/>
      <c r="TA6" s="416"/>
      <c r="TB6" s="416"/>
      <c r="TC6" s="416"/>
      <c r="TD6" s="416"/>
      <c r="TE6" s="416"/>
      <c r="TF6" s="416"/>
      <c r="TG6" s="416"/>
      <c r="TH6" s="416"/>
      <c r="TI6" s="416"/>
      <c r="TJ6" s="416"/>
      <c r="TK6" s="416"/>
      <c r="TL6" s="416"/>
      <c r="TM6" s="416"/>
      <c r="TN6" s="416"/>
      <c r="TO6" s="416"/>
      <c r="TP6" s="416"/>
      <c r="TQ6" s="416"/>
      <c r="TR6" s="416"/>
      <c r="TS6" s="416"/>
      <c r="TT6" s="416"/>
      <c r="TU6" s="416"/>
      <c r="TV6" s="416"/>
      <c r="TW6" s="416"/>
      <c r="TX6" s="416"/>
      <c r="TY6" s="416"/>
      <c r="TZ6" s="416"/>
      <c r="UA6" s="416"/>
      <c r="UB6" s="416"/>
      <c r="UC6" s="416"/>
      <c r="UD6" s="416"/>
      <c r="UE6" s="416"/>
      <c r="UF6" s="416"/>
      <c r="UG6" s="416"/>
      <c r="UH6" s="416"/>
      <c r="UI6" s="416"/>
      <c r="UJ6" s="416"/>
      <c r="UK6" s="416"/>
      <c r="UL6" s="416"/>
      <c r="UM6" s="416"/>
      <c r="UN6" s="416"/>
      <c r="UO6" s="416"/>
      <c r="UP6" s="416"/>
      <c r="UQ6" s="416"/>
      <c r="UR6" s="416"/>
      <c r="US6" s="416"/>
      <c r="UT6" s="416"/>
      <c r="UU6" s="416"/>
      <c r="UV6" s="416"/>
      <c r="UW6" s="416"/>
      <c r="UX6" s="416"/>
      <c r="UY6" s="416"/>
      <c r="UZ6" s="416"/>
      <c r="VA6" s="416"/>
      <c r="VB6" s="416"/>
      <c r="VC6" s="416"/>
      <c r="VD6" s="416"/>
      <c r="VE6" s="416"/>
      <c r="VF6" s="416"/>
      <c r="VG6" s="416"/>
      <c r="VH6" s="416"/>
      <c r="VI6" s="416"/>
      <c r="VJ6" s="416"/>
      <c r="VK6" s="416"/>
      <c r="VL6" s="416"/>
      <c r="VM6" s="416"/>
      <c r="VN6" s="416"/>
      <c r="VO6" s="416"/>
      <c r="VP6" s="416"/>
      <c r="VQ6" s="416"/>
      <c r="VR6" s="416"/>
      <c r="VS6" s="416"/>
      <c r="VT6" s="416"/>
      <c r="VU6" s="416"/>
      <c r="VV6" s="416"/>
      <c r="VW6" s="416"/>
      <c r="VX6" s="416"/>
      <c r="VY6" s="416"/>
      <c r="VZ6" s="416"/>
      <c r="WA6" s="416"/>
      <c r="WB6" s="416"/>
      <c r="WC6" s="416"/>
      <c r="WD6" s="416"/>
      <c r="WE6" s="416"/>
      <c r="WF6" s="416"/>
      <c r="WG6" s="416"/>
      <c r="WH6" s="416"/>
      <c r="WI6" s="416"/>
      <c r="WJ6" s="416"/>
      <c r="WK6" s="416"/>
      <c r="WL6" s="416"/>
      <c r="WM6" s="416"/>
      <c r="WN6" s="416"/>
      <c r="WO6" s="416"/>
      <c r="WP6" s="416"/>
      <c r="WQ6" s="416"/>
      <c r="WR6" s="416"/>
      <c r="WS6" s="416"/>
      <c r="WT6" s="416"/>
      <c r="WU6" s="416"/>
      <c r="WV6" s="416"/>
      <c r="WW6" s="416"/>
      <c r="WX6" s="416"/>
      <c r="WY6" s="416"/>
      <c r="WZ6" s="416"/>
      <c r="XA6" s="416"/>
      <c r="XB6" s="416"/>
      <c r="XC6" s="416"/>
      <c r="XD6" s="416"/>
      <c r="XE6" s="416"/>
      <c r="XF6" s="416"/>
      <c r="XG6" s="416"/>
      <c r="XH6" s="416"/>
      <c r="XI6" s="416"/>
      <c r="XJ6" s="416"/>
      <c r="XK6" s="416"/>
      <c r="XL6" s="416"/>
      <c r="XM6" s="416"/>
      <c r="XN6" s="416"/>
      <c r="XO6" s="416"/>
      <c r="XP6" s="416"/>
      <c r="XQ6" s="416"/>
      <c r="XR6" s="417"/>
      <c r="XS6" s="417"/>
      <c r="XT6" s="417"/>
      <c r="XU6" s="417"/>
      <c r="XV6" s="417"/>
      <c r="XW6" s="417"/>
      <c r="XX6" s="417"/>
      <c r="XY6" s="417"/>
      <c r="XZ6" s="417"/>
      <c r="YA6" s="417"/>
      <c r="YB6" s="417"/>
      <c r="YC6" s="417"/>
      <c r="YD6" s="417"/>
      <c r="YE6" s="417"/>
      <c r="YF6" s="417"/>
      <c r="YG6" s="417"/>
      <c r="YH6" s="417"/>
      <c r="YI6" s="417"/>
      <c r="YJ6" s="417"/>
      <c r="YK6" s="417"/>
      <c r="YL6" s="417"/>
      <c r="YM6" s="417"/>
      <c r="YN6" s="417"/>
      <c r="YO6" s="417"/>
      <c r="YP6" s="417"/>
      <c r="YQ6" s="417"/>
      <c r="YR6" s="417"/>
      <c r="YS6" s="417"/>
      <c r="YT6" s="417"/>
      <c r="YU6" s="417"/>
      <c r="YV6" s="417"/>
      <c r="YW6" s="417"/>
      <c r="YX6" s="417"/>
      <c r="YY6" s="417"/>
      <c r="YZ6" s="417"/>
      <c r="ZA6" s="417"/>
      <c r="ZB6" s="417"/>
      <c r="ZC6" s="417"/>
      <c r="ZD6" s="417"/>
      <c r="ZE6" s="417"/>
      <c r="ZF6" s="417"/>
      <c r="ZG6" s="417"/>
      <c r="ZH6" s="417"/>
      <c r="ZI6" s="417"/>
      <c r="ZJ6" s="417"/>
      <c r="ZK6" s="417"/>
      <c r="ZL6" s="417"/>
      <c r="ZM6" s="417"/>
      <c r="ZN6" s="417"/>
      <c r="ZO6" s="417"/>
      <c r="ZP6" s="417"/>
      <c r="ZQ6" s="417"/>
      <c r="ZR6" s="417"/>
      <c r="ZS6" s="417"/>
      <c r="ZT6" s="417"/>
      <c r="ZU6" s="417"/>
      <c r="ZV6" s="417"/>
      <c r="ZW6" s="417"/>
      <c r="ZX6" s="417"/>
      <c r="ZY6" s="417"/>
      <c r="ZZ6" s="417"/>
      <c r="AAA6" s="417"/>
      <c r="AAB6" s="417"/>
      <c r="AAC6" s="417"/>
      <c r="AAD6" s="417"/>
      <c r="AAE6" s="417"/>
      <c r="AAF6" s="417"/>
      <c r="AAG6" s="417"/>
      <c r="AAH6" s="417"/>
      <c r="AAI6" s="417"/>
      <c r="AAJ6" s="417"/>
      <c r="AAK6" s="417"/>
      <c r="AAL6" s="417"/>
      <c r="AAM6" s="417"/>
      <c r="AAN6" s="417"/>
      <c r="AAO6" s="417"/>
      <c r="AAP6" s="417"/>
      <c r="AAQ6" s="417"/>
      <c r="AAR6" s="417"/>
      <c r="AAS6" s="417"/>
      <c r="AAT6" s="417"/>
      <c r="AAU6" s="417"/>
      <c r="AAV6" s="417"/>
      <c r="AAW6" s="417"/>
      <c r="AAX6" s="417"/>
      <c r="AAY6" s="417"/>
      <c r="AAZ6" s="417"/>
      <c r="ABA6" s="417"/>
      <c r="ABB6" s="417"/>
      <c r="ABC6" s="417"/>
      <c r="ABD6" s="417"/>
      <c r="ABE6" s="417"/>
      <c r="ABF6" s="417"/>
      <c r="ABG6" s="417"/>
      <c r="ABH6" s="417"/>
      <c r="ABI6" s="417"/>
      <c r="ABJ6" s="417"/>
      <c r="ABK6" s="417"/>
      <c r="ABL6" s="417"/>
      <c r="ABM6" s="417"/>
      <c r="ABN6" s="417"/>
      <c r="ABO6" s="417"/>
      <c r="ABP6" s="417"/>
      <c r="ABQ6" s="417"/>
      <c r="ABR6" s="417"/>
      <c r="ABS6" s="417"/>
      <c r="ABT6" s="417"/>
      <c r="ABU6" s="417"/>
      <c r="ABV6" s="417"/>
      <c r="ABW6" s="417"/>
      <c r="ABX6" s="417"/>
      <c r="ABY6" s="417"/>
      <c r="ABZ6" s="417"/>
      <c r="ACA6" s="417"/>
      <c r="ACB6" s="417"/>
      <c r="ACC6" s="417"/>
      <c r="ACD6" s="417"/>
      <c r="ACE6" s="417"/>
      <c r="ACF6" s="417"/>
      <c r="ACG6" s="417"/>
      <c r="ACH6" s="417"/>
      <c r="ACI6" s="417"/>
      <c r="ACJ6" s="417"/>
      <c r="ACK6" s="417"/>
      <c r="ACL6" s="417"/>
      <c r="ACM6" s="417"/>
      <c r="ACN6" s="417"/>
      <c r="ACO6" s="417"/>
      <c r="ACP6" s="417"/>
      <c r="ACQ6" s="417"/>
      <c r="ACR6" s="417"/>
      <c r="ACS6" s="417"/>
      <c r="ACT6" s="417"/>
      <c r="ACU6" s="417"/>
      <c r="ACV6" s="417"/>
      <c r="ACW6" s="417"/>
      <c r="ACX6" s="417"/>
      <c r="ACY6" s="417"/>
      <c r="ACZ6" s="417"/>
      <c r="ADA6" s="417"/>
      <c r="ADB6" s="417"/>
      <c r="ADC6" s="417"/>
      <c r="ADD6" s="417"/>
      <c r="ADE6" s="417"/>
      <c r="ADF6" s="417"/>
      <c r="ADG6" s="417"/>
      <c r="ADH6" s="417"/>
      <c r="ADI6" s="417"/>
      <c r="ADJ6" s="417"/>
      <c r="ADK6" s="417"/>
      <c r="ADL6" s="417"/>
      <c r="ADM6" s="417"/>
      <c r="ADN6" s="417"/>
      <c r="ADO6" s="417"/>
      <c r="ADP6" s="417"/>
      <c r="ADQ6" s="417"/>
      <c r="ADR6" s="417"/>
      <c r="ADS6" s="417"/>
      <c r="ADT6" s="417"/>
      <c r="ADU6" s="417"/>
      <c r="ADV6" s="417"/>
      <c r="ADW6" s="417"/>
      <c r="ADX6" s="417"/>
      <c r="ADY6" s="417"/>
      <c r="ADZ6" s="417"/>
      <c r="AEA6" s="417"/>
      <c r="AEB6" s="417"/>
      <c r="AEC6" s="417"/>
      <c r="AED6" s="417"/>
      <c r="AEE6" s="417"/>
      <c r="AEF6" s="417"/>
      <c r="AEG6" s="417"/>
      <c r="AEH6" s="417"/>
      <c r="AEI6" s="417"/>
      <c r="AEJ6" s="417"/>
      <c r="AEK6" s="417"/>
      <c r="AEL6" s="417"/>
      <c r="AEM6" s="417"/>
      <c r="AEN6" s="417"/>
      <c r="AEO6" s="417"/>
      <c r="AEP6" s="417"/>
      <c r="AEQ6" s="417"/>
      <c r="AER6" s="417"/>
      <c r="AES6" s="417"/>
      <c r="AET6" s="417"/>
      <c r="AEU6" s="417"/>
      <c r="AEV6" s="417"/>
      <c r="AEW6" s="417"/>
      <c r="AEX6" s="417"/>
      <c r="AEY6" s="417"/>
      <c r="AEZ6" s="417"/>
      <c r="AFA6" s="417"/>
      <c r="AFB6" s="417"/>
      <c r="AFC6" s="417"/>
      <c r="AFD6" s="417"/>
      <c r="AFE6" s="417"/>
      <c r="AFF6" s="417"/>
      <c r="AFG6" s="417"/>
      <c r="AFH6" s="417"/>
      <c r="AFI6" s="417"/>
      <c r="AFJ6" s="417"/>
      <c r="AFK6" s="417"/>
      <c r="AFL6" s="417"/>
      <c r="AFM6" s="417"/>
      <c r="AFN6" s="417"/>
      <c r="AFO6" s="417"/>
      <c r="AFP6" s="417"/>
      <c r="AFQ6" s="417"/>
      <c r="AFR6" s="417"/>
      <c r="AFS6" s="417"/>
      <c r="AFT6" s="417"/>
      <c r="AFU6" s="417"/>
      <c r="AFV6" s="417"/>
      <c r="AFW6" s="417"/>
      <c r="AFX6" s="417"/>
      <c r="AFY6" s="417"/>
      <c r="AFZ6" s="417"/>
      <c r="AGA6" s="417"/>
      <c r="AGB6" s="417"/>
      <c r="AGC6" s="417"/>
      <c r="AGD6" s="417"/>
      <c r="AGE6" s="417"/>
      <c r="AGF6" s="417"/>
      <c r="AGG6" s="417"/>
      <c r="AGH6" s="417"/>
      <c r="AGI6" s="417"/>
      <c r="AGJ6" s="417"/>
      <c r="AGK6" s="417"/>
      <c r="AGL6" s="417"/>
      <c r="AGM6" s="417"/>
      <c r="AGN6" s="417"/>
      <c r="AGO6" s="417"/>
      <c r="AGP6" s="417"/>
      <c r="AGQ6" s="417"/>
      <c r="AGR6" s="417"/>
      <c r="AGS6" s="417"/>
      <c r="AGT6" s="417"/>
      <c r="AGU6" s="417"/>
      <c r="AGV6" s="417"/>
      <c r="AGW6" s="417"/>
      <c r="AGX6" s="417"/>
      <c r="AGY6" s="417"/>
      <c r="AGZ6" s="417"/>
      <c r="AHA6" s="417"/>
      <c r="AHB6" s="417"/>
      <c r="AHC6" s="417"/>
      <c r="AHD6" s="417"/>
      <c r="AHE6" s="417"/>
      <c r="AHF6" s="417"/>
      <c r="AHG6" s="417"/>
      <c r="AHH6" s="417"/>
      <c r="AHI6" s="417"/>
      <c r="AHJ6" s="417"/>
      <c r="AHK6" s="417"/>
      <c r="AHL6" s="417"/>
      <c r="AHM6" s="417"/>
      <c r="AHN6" s="417"/>
      <c r="AHO6" s="417"/>
      <c r="AHP6" s="417"/>
      <c r="AHQ6" s="417"/>
      <c r="AHR6" s="417"/>
      <c r="AHS6" s="417"/>
      <c r="AHT6" s="417"/>
      <c r="AHU6" s="417"/>
      <c r="AHV6" s="417"/>
      <c r="AHW6" s="417"/>
      <c r="AHX6" s="417"/>
      <c r="AHY6" s="417"/>
      <c r="AHZ6" s="417"/>
      <c r="AIA6" s="417"/>
      <c r="AIB6" s="417"/>
      <c r="AIC6" s="417"/>
      <c r="AID6" s="417"/>
      <c r="AIE6" s="417"/>
      <c r="AIF6" s="417"/>
      <c r="AIG6" s="417"/>
      <c r="AIH6" s="417"/>
      <c r="AII6" s="417"/>
      <c r="AIJ6" s="417"/>
      <c r="AIK6" s="417"/>
      <c r="AIL6" s="417"/>
      <c r="AIM6" s="417"/>
      <c r="AIN6" s="417"/>
      <c r="AIO6" s="417"/>
      <c r="AIP6" s="417"/>
      <c r="AIQ6" s="417"/>
      <c r="AIR6" s="417"/>
      <c r="AIS6" s="417"/>
      <c r="AIT6" s="417"/>
      <c r="AIU6" s="417"/>
      <c r="AIV6" s="417"/>
      <c r="AIW6" s="417"/>
      <c r="AIX6" s="417"/>
      <c r="AIY6" s="417"/>
      <c r="AIZ6" s="417"/>
      <c r="AJA6" s="417"/>
      <c r="AJB6" s="417"/>
      <c r="AJC6" s="417"/>
      <c r="AJD6" s="417"/>
      <c r="AJE6" s="417"/>
      <c r="AJF6" s="417"/>
      <c r="AJG6" s="417"/>
      <c r="AJH6" s="417"/>
      <c r="AJI6" s="417"/>
      <c r="AJJ6" s="417"/>
      <c r="AJK6" s="417"/>
      <c r="AJL6" s="417"/>
      <c r="AJM6" s="417"/>
      <c r="AJN6" s="417"/>
      <c r="AJO6" s="417"/>
      <c r="AJP6" s="417"/>
      <c r="AJQ6" s="417"/>
      <c r="AJR6" s="417"/>
      <c r="AJS6" s="417"/>
      <c r="AJT6" s="417"/>
      <c r="AJU6" s="417"/>
      <c r="AJV6" s="417"/>
      <c r="AJW6" s="417"/>
      <c r="AJX6" s="417"/>
      <c r="AJY6" s="417"/>
      <c r="AJZ6" s="417"/>
      <c r="AKA6" s="417"/>
      <c r="AKB6" s="417"/>
      <c r="AKC6" s="417"/>
      <c r="AKD6" s="417"/>
      <c r="AKE6" s="417"/>
      <c r="AKF6" s="417"/>
      <c r="AKG6" s="417"/>
      <c r="AKH6" s="417"/>
      <c r="AKI6" s="417"/>
      <c r="AKJ6" s="417"/>
      <c r="AKK6" s="417"/>
      <c r="AKL6" s="417"/>
      <c r="AKM6" s="417"/>
      <c r="AKN6" s="417"/>
      <c r="AKO6" s="417"/>
      <c r="AKP6" s="417"/>
      <c r="AKQ6" s="417"/>
      <c r="AKR6" s="417"/>
      <c r="AKS6" s="417"/>
      <c r="AKT6" s="417"/>
      <c r="AKU6" s="417"/>
      <c r="AKV6" s="417"/>
      <c r="AKW6" s="417"/>
      <c r="AKX6" s="417"/>
      <c r="AKY6" s="417"/>
      <c r="AKZ6" s="417"/>
      <c r="ALA6" s="417"/>
      <c r="ALB6" s="417"/>
      <c r="ALC6" s="417"/>
      <c r="ALD6" s="417"/>
      <c r="ALE6" s="417"/>
      <c r="ALF6" s="417"/>
      <c r="ALG6" s="417"/>
      <c r="ALH6" s="417"/>
      <c r="ALI6" s="417"/>
      <c r="ALJ6" s="417"/>
      <c r="ALK6" s="417"/>
      <c r="ALL6" s="417"/>
      <c r="ALM6" s="417"/>
      <c r="ALN6" s="417"/>
      <c r="ALO6" s="417"/>
      <c r="ALP6" s="417"/>
      <c r="ALQ6" s="417"/>
      <c r="ALR6" s="417"/>
      <c r="ALS6" s="417"/>
      <c r="ALT6" s="417"/>
      <c r="ALU6" s="417"/>
      <c r="ALV6" s="417"/>
      <c r="ALW6" s="417"/>
      <c r="ALX6" s="417"/>
      <c r="ALY6" s="417"/>
      <c r="ALZ6" s="417"/>
      <c r="AMA6" s="417"/>
      <c r="AMB6" s="417"/>
      <c r="AMC6" s="417"/>
      <c r="AMD6" s="417"/>
      <c r="AME6" s="417"/>
      <c r="AMF6" s="417"/>
      <c r="AMG6" s="417"/>
      <c r="AMH6" s="417"/>
      <c r="AMI6" s="417"/>
      <c r="AMJ6" s="417"/>
      <c r="AMK6" s="417"/>
      <c r="AML6" s="417"/>
      <c r="AMM6" s="417"/>
      <c r="AMN6" s="417"/>
      <c r="AMO6" s="417"/>
      <c r="AMP6" s="417"/>
      <c r="AMQ6" s="417"/>
      <c r="AMR6" s="417"/>
      <c r="AMS6" s="417"/>
      <c r="AMT6" s="417"/>
      <c r="AMU6" s="417"/>
      <c r="AMV6" s="417"/>
      <c r="AMW6" s="417"/>
      <c r="AMX6" s="417"/>
      <c r="AMY6" s="417"/>
      <c r="AMZ6" s="417"/>
      <c r="ANA6" s="417"/>
      <c r="ANB6" s="417"/>
      <c r="ANC6" s="417"/>
      <c r="AND6" s="417"/>
      <c r="ANE6" s="417"/>
      <c r="ANF6" s="417"/>
      <c r="ANG6" s="417"/>
      <c r="ANH6" s="417"/>
      <c r="ANI6" s="417"/>
      <c r="ANJ6" s="417"/>
      <c r="ANK6" s="417"/>
      <c r="ANL6" s="417"/>
      <c r="ANM6" s="417"/>
      <c r="ANN6" s="417"/>
      <c r="ANO6" s="417"/>
      <c r="ANP6" s="417"/>
      <c r="ANQ6" s="417"/>
      <c r="ANR6" s="417"/>
      <c r="ANS6" s="417"/>
      <c r="ANT6" s="417"/>
      <c r="ANU6" s="417"/>
      <c r="ANV6" s="417"/>
      <c r="ANW6" s="417"/>
      <c r="ANX6" s="417"/>
      <c r="ANY6" s="417"/>
      <c r="ANZ6" s="417"/>
      <c r="AOA6" s="417"/>
      <c r="AOB6" s="417"/>
      <c r="AOC6" s="417"/>
      <c r="AOD6" s="417"/>
      <c r="AOE6" s="417"/>
      <c r="AOF6" s="417"/>
      <c r="AOG6" s="417"/>
      <c r="AOH6" s="417"/>
      <c r="AOI6" s="417"/>
      <c r="AOJ6" s="417"/>
      <c r="AOK6" s="417"/>
      <c r="AOL6" s="417"/>
      <c r="AOM6" s="417"/>
      <c r="AON6" s="417"/>
      <c r="AOO6" s="417"/>
      <c r="AOP6" s="417"/>
      <c r="AOQ6" s="417"/>
      <c r="AOR6" s="417"/>
      <c r="AOS6" s="417"/>
      <c r="AOT6" s="417"/>
      <c r="AOU6" s="417"/>
      <c r="AOV6" s="417"/>
      <c r="AOW6" s="417"/>
      <c r="AOX6" s="417"/>
      <c r="AOY6" s="417"/>
      <c r="AOZ6" s="417"/>
      <c r="APA6" s="417"/>
      <c r="APB6" s="417"/>
      <c r="APC6" s="417"/>
      <c r="APD6" s="417"/>
      <c r="APE6" s="417"/>
      <c r="APF6" s="417"/>
      <c r="APG6" s="417"/>
      <c r="APH6" s="417"/>
      <c r="API6" s="417"/>
      <c r="APJ6" s="417"/>
      <c r="APK6" s="417"/>
      <c r="APL6" s="417"/>
      <c r="APM6" s="417"/>
      <c r="APN6" s="417"/>
      <c r="APO6" s="417"/>
      <c r="APP6" s="417"/>
      <c r="APQ6" s="417"/>
      <c r="APR6" s="417"/>
      <c r="APS6" s="417"/>
      <c r="APT6" s="417"/>
      <c r="APU6" s="417"/>
      <c r="APV6" s="417"/>
      <c r="APW6" s="417"/>
      <c r="APX6" s="417"/>
      <c r="APY6" s="417"/>
      <c r="APZ6" s="417"/>
      <c r="AQA6" s="417"/>
      <c r="AQB6" s="417"/>
      <c r="AQC6" s="417"/>
      <c r="AQD6" s="417"/>
      <c r="AQE6" s="417"/>
      <c r="AQF6" s="417"/>
      <c r="AQG6" s="417"/>
      <c r="AQH6" s="417"/>
      <c r="AQI6" s="417"/>
      <c r="AQJ6" s="417"/>
      <c r="AQK6" s="417"/>
      <c r="AQL6" s="417"/>
      <c r="AQM6" s="417"/>
      <c r="AQN6" s="417"/>
      <c r="AQO6" s="417"/>
      <c r="AQP6" s="417"/>
      <c r="AQQ6" s="417"/>
      <c r="AQR6" s="417"/>
      <c r="AQS6" s="417"/>
      <c r="AQT6" s="417"/>
      <c r="AQU6" s="417"/>
      <c r="AQV6" s="417"/>
      <c r="AQW6" s="417"/>
      <c r="AQX6" s="417"/>
      <c r="AQY6" s="417"/>
      <c r="AQZ6" s="417"/>
      <c r="ARA6" s="417"/>
      <c r="ARB6" s="417"/>
      <c r="ARC6" s="417"/>
      <c r="ARD6" s="417"/>
      <c r="ARE6" s="417"/>
      <c r="ARF6" s="417"/>
      <c r="ARG6" s="417"/>
      <c r="ARH6" s="417"/>
      <c r="ARI6" s="417"/>
      <c r="ARJ6" s="417"/>
      <c r="ARK6" s="417"/>
      <c r="ARL6" s="417"/>
      <c r="ARM6" s="417"/>
      <c r="ARN6" s="417"/>
      <c r="ARO6" s="417"/>
      <c r="ARP6" s="417"/>
      <c r="ARQ6" s="417"/>
      <c r="ARR6" s="417"/>
      <c r="ARS6" s="417"/>
      <c r="ART6" s="417"/>
      <c r="ARU6" s="417"/>
      <c r="ARV6" s="417"/>
      <c r="ARW6" s="417"/>
      <c r="ARX6" s="417"/>
      <c r="ARY6" s="417"/>
      <c r="ARZ6" s="417"/>
      <c r="ASA6" s="417"/>
      <c r="ASB6" s="417"/>
      <c r="ASC6" s="417"/>
      <c r="ASD6" s="417"/>
      <c r="ASE6" s="417"/>
      <c r="ASF6" s="417"/>
      <c r="ASG6" s="417"/>
      <c r="ASH6" s="417"/>
      <c r="ASI6" s="417"/>
      <c r="ASJ6" s="417"/>
      <c r="ASK6" s="417"/>
      <c r="ASL6" s="417"/>
      <c r="ASM6" s="417"/>
      <c r="ASN6" s="417"/>
      <c r="ASO6" s="417"/>
      <c r="ASP6" s="417"/>
      <c r="ASQ6" s="417"/>
      <c r="ASR6" s="417"/>
      <c r="ASS6" s="417"/>
      <c r="AST6" s="417"/>
      <c r="ASU6" s="417"/>
      <c r="ASV6" s="417"/>
      <c r="ASW6" s="417"/>
      <c r="ASX6" s="417"/>
      <c r="ASY6" s="417"/>
      <c r="ASZ6" s="417"/>
      <c r="ATA6" s="417"/>
      <c r="ATB6" s="417"/>
      <c r="ATC6" s="417"/>
      <c r="ATD6" s="417"/>
      <c r="ATE6" s="417"/>
      <c r="ATF6" s="417"/>
      <c r="ATG6" s="417"/>
      <c r="ATH6" s="417"/>
      <c r="ATI6" s="417"/>
      <c r="ATJ6" s="417"/>
      <c r="ATK6" s="417"/>
      <c r="ATL6" s="417"/>
      <c r="ATM6" s="417"/>
      <c r="ATN6" s="417"/>
      <c r="ATO6" s="417"/>
      <c r="ATP6" s="417"/>
      <c r="ATQ6" s="417"/>
      <c r="ATR6" s="417"/>
      <c r="ATS6" s="417"/>
      <c r="ATT6" s="417"/>
      <c r="ATU6" s="417"/>
      <c r="ATV6" s="417"/>
      <c r="ATW6" s="417"/>
      <c r="ATX6" s="417"/>
      <c r="ATY6" s="417"/>
      <c r="ATZ6" s="417"/>
      <c r="AUA6" s="417"/>
      <c r="AUB6" s="417"/>
      <c r="AUC6" s="417"/>
      <c r="AUD6" s="417"/>
      <c r="AUE6" s="417"/>
      <c r="AUF6" s="417"/>
      <c r="AUG6" s="417"/>
      <c r="AUH6" s="417"/>
      <c r="AUI6" s="417"/>
      <c r="AUJ6" s="417"/>
      <c r="AUK6" s="417"/>
      <c r="AUL6" s="417"/>
      <c r="AUM6" s="417"/>
      <c r="AUN6" s="417"/>
      <c r="AUO6" s="417"/>
      <c r="AUP6" s="417"/>
      <c r="AUQ6" s="417"/>
      <c r="AUR6" s="417"/>
      <c r="AUS6" s="417"/>
      <c r="AUT6" s="417"/>
      <c r="AUU6" s="417"/>
      <c r="AUV6" s="417"/>
      <c r="AUW6" s="417"/>
      <c r="AUX6" s="417"/>
      <c r="AUY6" s="417"/>
      <c r="AUZ6" s="417"/>
      <c r="AVA6" s="417"/>
      <c r="AVB6" s="417"/>
      <c r="AVC6" s="417"/>
      <c r="AVD6" s="417"/>
      <c r="AVE6" s="417"/>
      <c r="AVF6" s="417"/>
      <c r="AVG6" s="417"/>
      <c r="AVH6" s="417"/>
      <c r="AVI6" s="417"/>
      <c r="AVJ6" s="417"/>
      <c r="AVK6" s="417"/>
      <c r="AVL6" s="417"/>
      <c r="AVM6" s="417"/>
      <c r="AVN6" s="417"/>
      <c r="AVO6" s="417"/>
      <c r="AVP6" s="417"/>
      <c r="AVQ6" s="417"/>
      <c r="AVR6" s="417"/>
      <c r="AVS6" s="417"/>
      <c r="AVT6" s="417"/>
      <c r="AVU6" s="417"/>
      <c r="AVV6" s="417"/>
      <c r="AVW6" s="417"/>
      <c r="AVX6" s="417"/>
      <c r="AVY6" s="417"/>
      <c r="AVZ6" s="417"/>
      <c r="AWA6" s="417"/>
      <c r="AWB6" s="417"/>
      <c r="AWC6" s="417"/>
      <c r="AWD6" s="417"/>
      <c r="AWE6" s="417"/>
      <c r="AWF6" s="417"/>
      <c r="AWG6" s="417"/>
      <c r="AWH6" s="417"/>
      <c r="AWI6" s="417"/>
      <c r="AWJ6" s="417"/>
      <c r="AWK6" s="417"/>
      <c r="AWL6" s="417"/>
      <c r="AWM6" s="417"/>
      <c r="AWN6" s="417"/>
      <c r="AWO6" s="417"/>
      <c r="AWP6" s="417"/>
      <c r="AWQ6" s="417"/>
      <c r="AWR6" s="417"/>
      <c r="AWS6" s="417"/>
      <c r="AWT6" s="417"/>
      <c r="AWU6" s="417"/>
      <c r="AWV6" s="417"/>
      <c r="AWW6" s="417"/>
      <c r="AWX6" s="417"/>
      <c r="AWY6" s="417"/>
      <c r="AWZ6" s="417"/>
      <c r="AXA6" s="417"/>
      <c r="AXB6" s="417"/>
      <c r="AXC6" s="417"/>
      <c r="AXD6" s="417"/>
      <c r="AXE6" s="417"/>
      <c r="AXF6" s="417"/>
      <c r="AXG6" s="417"/>
      <c r="AXH6" s="417"/>
      <c r="AXI6" s="417"/>
      <c r="AXJ6" s="417"/>
      <c r="AXK6" s="417"/>
      <c r="AXL6" s="417"/>
      <c r="AXM6" s="417"/>
      <c r="AXN6" s="417"/>
      <c r="AXO6" s="417"/>
      <c r="AXP6" s="417"/>
      <c r="AXQ6" s="417"/>
      <c r="AXR6" s="417"/>
      <c r="AXS6" s="417"/>
      <c r="AXT6" s="417"/>
      <c r="AXU6" s="417"/>
      <c r="AXV6" s="417"/>
      <c r="AXW6" s="417"/>
      <c r="AXX6" s="417"/>
      <c r="AXY6" s="417"/>
      <c r="AXZ6" s="417"/>
      <c r="AYA6" s="417"/>
      <c r="AYB6" s="417"/>
      <c r="AYC6" s="417"/>
      <c r="AYD6" s="417"/>
      <c r="AYE6" s="417"/>
      <c r="AYF6" s="417"/>
      <c r="AYG6" s="417"/>
      <c r="AYH6" s="417"/>
      <c r="AYI6" s="417"/>
      <c r="AYJ6" s="417"/>
      <c r="AYK6" s="417"/>
      <c r="AYL6" s="417"/>
      <c r="AYM6" s="417"/>
      <c r="AYN6" s="417"/>
      <c r="AYO6" s="417"/>
      <c r="AYP6" s="417"/>
      <c r="AYQ6" s="417"/>
      <c r="AYR6" s="417"/>
      <c r="AYS6" s="417"/>
      <c r="AYT6" s="417"/>
      <c r="AYU6" s="417"/>
      <c r="AYV6" s="417"/>
      <c r="AYW6" s="417"/>
      <c r="AYX6" s="417"/>
      <c r="AYY6" s="417"/>
      <c r="AYZ6" s="417"/>
      <c r="AZA6" s="417"/>
      <c r="AZB6" s="417"/>
      <c r="AZC6" s="417"/>
      <c r="AZD6" s="417"/>
      <c r="AZE6" s="417"/>
      <c r="AZF6" s="417"/>
      <c r="AZG6" s="417"/>
      <c r="AZH6" s="417"/>
      <c r="AZI6" s="417"/>
      <c r="AZJ6" s="417"/>
      <c r="AZK6" s="417"/>
      <c r="AZL6" s="417"/>
      <c r="AZM6" s="417"/>
      <c r="AZN6" s="417"/>
      <c r="AZO6" s="417"/>
      <c r="AZP6" s="417"/>
      <c r="AZQ6" s="417"/>
      <c r="AZR6" s="417"/>
      <c r="AZS6" s="417"/>
      <c r="AZT6" s="417"/>
      <c r="AZU6" s="417"/>
      <c r="AZV6" s="417"/>
      <c r="AZW6" s="417"/>
      <c r="AZX6" s="417"/>
      <c r="AZY6" s="417"/>
      <c r="AZZ6" s="417"/>
      <c r="BAA6" s="417"/>
      <c r="BAB6" s="417"/>
      <c r="BAC6" s="417"/>
      <c r="BAD6" s="417"/>
      <c r="BAE6" s="417"/>
      <c r="BAF6" s="417"/>
      <c r="BAG6" s="417"/>
      <c r="BAH6" s="417"/>
      <c r="BAI6" s="417"/>
      <c r="BAJ6" s="417"/>
      <c r="BAK6" s="417"/>
      <c r="BAL6" s="417"/>
      <c r="BAM6" s="417"/>
      <c r="BAN6" s="417"/>
      <c r="BAO6" s="417"/>
      <c r="BAP6" s="417"/>
      <c r="BAQ6" s="417"/>
      <c r="BAR6" s="417"/>
      <c r="BAS6" s="417"/>
      <c r="BAT6" s="417"/>
      <c r="BAU6" s="417"/>
      <c r="BAV6" s="417"/>
      <c r="BAW6" s="417"/>
      <c r="BAX6" s="417"/>
      <c r="BAY6" s="417"/>
      <c r="BAZ6" s="417"/>
      <c r="BBA6" s="417"/>
      <c r="BBB6" s="417"/>
      <c r="BBC6" s="417"/>
      <c r="BBD6" s="417"/>
      <c r="BBE6" s="417"/>
      <c r="BBF6" s="417"/>
      <c r="BBG6" s="417"/>
      <c r="BBH6" s="417"/>
      <c r="BBI6" s="417"/>
      <c r="BBJ6" s="417"/>
      <c r="BBK6" s="417"/>
      <c r="BBL6" s="417"/>
      <c r="BBM6" s="417"/>
      <c r="BBN6" s="417"/>
      <c r="BBO6" s="417"/>
      <c r="BBP6" s="417"/>
      <c r="BBQ6" s="417"/>
      <c r="BBR6" s="417"/>
      <c r="BBS6" s="417"/>
      <c r="BBT6" s="417"/>
      <c r="BBU6" s="417"/>
      <c r="BBV6" s="417"/>
      <c r="BBW6" s="417"/>
      <c r="BBX6" s="417"/>
      <c r="BBY6" s="417"/>
      <c r="BBZ6" s="417"/>
      <c r="BCA6" s="417"/>
      <c r="BCB6" s="417"/>
      <c r="BCC6" s="417"/>
      <c r="BCD6" s="417"/>
      <c r="BCE6" s="417"/>
      <c r="BCF6" s="417"/>
      <c r="BCG6" s="417"/>
      <c r="BCH6" s="417"/>
      <c r="BCI6" s="417"/>
      <c r="BCJ6" s="417"/>
      <c r="BCK6" s="417"/>
      <c r="BCL6" s="417"/>
      <c r="BCM6" s="417"/>
      <c r="BCN6" s="417"/>
      <c r="BCO6" s="417"/>
      <c r="BCP6" s="417"/>
      <c r="BCQ6" s="417"/>
      <c r="BCR6" s="417"/>
      <c r="BCS6" s="417"/>
      <c r="BCT6" s="417"/>
      <c r="BCU6" s="417"/>
      <c r="BCV6" s="417"/>
      <c r="BCW6" s="417"/>
      <c r="BCX6" s="417"/>
      <c r="BCY6" s="417"/>
      <c r="BCZ6" s="417"/>
      <c r="BDA6" s="417"/>
      <c r="BDB6" s="417"/>
      <c r="BDC6" s="417"/>
      <c r="BDD6" s="417"/>
      <c r="BDE6" s="417"/>
      <c r="BDF6" s="417"/>
      <c r="BDG6" s="417"/>
      <c r="BDH6" s="417"/>
      <c r="BDI6" s="417"/>
      <c r="BDJ6" s="417"/>
      <c r="BDK6" s="417"/>
      <c r="BDL6" s="417"/>
      <c r="BDM6" s="417"/>
      <c r="BDN6" s="417"/>
      <c r="BDO6" s="417"/>
      <c r="BDP6" s="417"/>
      <c r="BDQ6" s="417"/>
      <c r="BDR6" s="417"/>
      <c r="BDS6" s="417"/>
      <c r="BDT6" s="417"/>
      <c r="BDU6" s="417"/>
      <c r="BDV6" s="417"/>
      <c r="BDW6" s="417"/>
      <c r="BDX6" s="417"/>
      <c r="BDY6" s="417"/>
      <c r="BDZ6" s="417"/>
      <c r="BEA6" s="417"/>
      <c r="BEB6" s="417"/>
      <c r="BEC6" s="417"/>
      <c r="BED6" s="417"/>
      <c r="BEE6" s="417"/>
      <c r="BEF6" s="417"/>
      <c r="BEG6" s="417"/>
      <c r="BEH6" s="417"/>
      <c r="BEI6" s="417"/>
      <c r="BEJ6" s="417"/>
      <c r="BEK6" s="417"/>
      <c r="BEL6" s="417"/>
      <c r="BEM6" s="417"/>
      <c r="BEN6" s="417"/>
      <c r="BEO6" s="417"/>
      <c r="BEP6" s="417"/>
      <c r="BEQ6" s="417"/>
      <c r="BER6" s="417"/>
      <c r="BES6" s="417"/>
      <c r="BET6" s="417"/>
      <c r="BEU6" s="417"/>
      <c r="BEV6" s="417"/>
      <c r="BEW6" s="417"/>
      <c r="BEX6" s="417"/>
      <c r="BEY6" s="417"/>
      <c r="BEZ6" s="417"/>
      <c r="BFA6" s="417"/>
      <c r="BFB6" s="417"/>
      <c r="BFC6" s="417"/>
      <c r="BFD6" s="417"/>
      <c r="BFE6" s="417"/>
      <c r="BFF6" s="417"/>
      <c r="BFG6" s="417"/>
      <c r="BFH6" s="417"/>
      <c r="BFI6" s="417"/>
      <c r="BFJ6" s="417"/>
      <c r="BFK6" s="417"/>
      <c r="BFL6" s="417"/>
      <c r="BFM6" s="417"/>
      <c r="BFN6" s="417"/>
      <c r="BFO6" s="417"/>
      <c r="BFP6" s="417"/>
      <c r="BFQ6" s="417"/>
      <c r="BFR6" s="417"/>
      <c r="BFS6" s="417"/>
      <c r="BFT6" s="417"/>
      <c r="BFU6" s="417"/>
      <c r="BFV6" s="417"/>
      <c r="BFW6" s="417"/>
      <c r="BFX6" s="417"/>
      <c r="BFY6" s="417"/>
      <c r="BFZ6" s="417"/>
      <c r="BGA6" s="417"/>
      <c r="BGB6" s="417"/>
      <c r="BGC6" s="417"/>
      <c r="BGD6" s="417"/>
      <c r="BGE6" s="417"/>
      <c r="BGF6" s="417"/>
      <c r="BGG6" s="417"/>
      <c r="BGH6" s="417"/>
      <c r="BGI6" s="417"/>
      <c r="BGJ6" s="417"/>
      <c r="BGK6" s="417"/>
      <c r="BGL6" s="417"/>
      <c r="BGM6" s="417"/>
      <c r="BGN6" s="417"/>
      <c r="BGO6" s="417"/>
      <c r="BGP6" s="417"/>
      <c r="BGQ6" s="417"/>
      <c r="BGR6" s="417"/>
      <c r="BGS6" s="417"/>
      <c r="BGT6" s="417"/>
      <c r="BGU6" s="417"/>
      <c r="BGV6" s="417"/>
      <c r="BGW6" s="417"/>
      <c r="BGX6" s="417"/>
      <c r="BGY6" s="417"/>
      <c r="BGZ6" s="417"/>
      <c r="BHA6" s="417"/>
      <c r="BHB6" s="417"/>
      <c r="BHC6" s="417"/>
      <c r="BHD6" s="417"/>
      <c r="BHE6" s="417"/>
      <c r="BHF6" s="417"/>
      <c r="BHG6" s="417"/>
      <c r="BHH6" s="417"/>
      <c r="BHI6" s="417"/>
      <c r="BHJ6" s="417"/>
      <c r="BHK6" s="417"/>
      <c r="BHL6" s="417"/>
      <c r="BHM6" s="417"/>
      <c r="BHN6" s="417"/>
      <c r="BHO6" s="417"/>
      <c r="BHP6" s="417"/>
      <c r="BHQ6" s="417"/>
      <c r="BHR6" s="417"/>
      <c r="BHS6" s="417"/>
      <c r="BHT6" s="417"/>
      <c r="BHU6" s="417"/>
      <c r="BHV6" s="417"/>
      <c r="BHW6" s="417"/>
      <c r="BHX6" s="417"/>
      <c r="BHY6" s="417"/>
      <c r="BHZ6" s="417"/>
      <c r="BIA6" s="417"/>
      <c r="BIB6" s="417"/>
      <c r="BIC6" s="417"/>
      <c r="BID6" s="417"/>
      <c r="BIE6" s="417"/>
      <c r="BIF6" s="417"/>
      <c r="BIG6" s="417"/>
      <c r="BIH6" s="417"/>
      <c r="BII6" s="417"/>
      <c r="BIJ6" s="417"/>
      <c r="BIK6" s="417"/>
      <c r="BIL6" s="417"/>
      <c r="BIM6" s="417"/>
      <c r="BIN6" s="417"/>
      <c r="BIO6" s="417"/>
      <c r="BIP6" s="417"/>
      <c r="BIQ6" s="417"/>
      <c r="BIR6" s="417"/>
      <c r="BIS6" s="417"/>
      <c r="BIT6" s="417"/>
      <c r="BIU6" s="417"/>
      <c r="BIV6" s="417"/>
      <c r="BIW6" s="417"/>
      <c r="BIX6" s="417"/>
      <c r="BIY6" s="417"/>
      <c r="BIZ6" s="417"/>
      <c r="BJA6" s="417"/>
      <c r="BJB6" s="417"/>
      <c r="BJC6" s="417"/>
      <c r="BJD6" s="417"/>
      <c r="BJE6" s="417"/>
      <c r="BJF6" s="417"/>
      <c r="BJG6" s="417"/>
      <c r="BJH6" s="417"/>
      <c r="BJI6" s="417"/>
      <c r="BJJ6" s="417"/>
      <c r="BJK6" s="417"/>
      <c r="BJL6" s="417"/>
      <c r="BJM6" s="417"/>
      <c r="BJN6" s="417"/>
      <c r="BJO6" s="417"/>
      <c r="BJP6" s="417"/>
      <c r="BJQ6" s="417"/>
      <c r="BJR6" s="417"/>
      <c r="BJS6" s="417"/>
      <c r="BJT6" s="417"/>
      <c r="BJU6" s="417"/>
      <c r="BJV6" s="417"/>
      <c r="BJW6" s="417"/>
      <c r="BJX6" s="417"/>
      <c r="BJY6" s="417"/>
      <c r="BJZ6" s="417"/>
      <c r="BKA6" s="417"/>
      <c r="BKB6" s="417"/>
      <c r="BKC6" s="417"/>
      <c r="BKD6" s="417"/>
      <c r="BKE6" s="417"/>
      <c r="BKF6" s="417"/>
      <c r="BKG6" s="417"/>
      <c r="BKH6" s="417"/>
      <c r="BKI6" s="417"/>
      <c r="BKJ6" s="417"/>
      <c r="BKK6" s="417"/>
      <c r="BKL6" s="417"/>
      <c r="BKM6" s="417"/>
      <c r="BKN6" s="417"/>
      <c r="BKO6" s="417"/>
      <c r="BKP6" s="417"/>
      <c r="BKQ6" s="417"/>
      <c r="BKR6" s="417"/>
      <c r="BKS6" s="417"/>
      <c r="BKT6" s="417"/>
      <c r="BKU6" s="417"/>
      <c r="BKV6" s="417"/>
      <c r="BKW6" s="417"/>
      <c r="BKX6" s="417"/>
      <c r="BKY6" s="417"/>
      <c r="BKZ6" s="417"/>
      <c r="BLA6" s="417"/>
      <c r="BLB6" s="417"/>
      <c r="BLC6" s="417"/>
      <c r="BLD6" s="417"/>
      <c r="BLE6" s="417"/>
      <c r="BLF6" s="417"/>
      <c r="BLG6" s="417"/>
      <c r="BLH6" s="417"/>
      <c r="BLI6" s="417"/>
      <c r="BLJ6" s="417"/>
      <c r="BLK6" s="417"/>
      <c r="BLL6" s="417"/>
      <c r="BLM6" s="417"/>
      <c r="BLN6" s="417"/>
      <c r="BLO6" s="417"/>
      <c r="BLP6" s="417"/>
      <c r="BLQ6" s="417"/>
      <c r="BLR6" s="417"/>
      <c r="BLS6" s="417"/>
      <c r="BLT6" s="417"/>
      <c r="BLU6" s="417"/>
      <c r="BLV6" s="417"/>
      <c r="BLW6" s="417"/>
      <c r="BLX6" s="417"/>
      <c r="BLY6" s="417"/>
      <c r="BLZ6" s="417"/>
      <c r="BMA6" s="417"/>
      <c r="BMB6" s="417"/>
      <c r="BMC6" s="417"/>
      <c r="BMD6" s="417"/>
      <c r="BME6" s="417"/>
      <c r="BMF6" s="417"/>
      <c r="BMG6" s="417"/>
      <c r="BMH6" s="417"/>
      <c r="BMI6" s="417"/>
      <c r="BMJ6" s="417"/>
      <c r="BMK6" s="417"/>
      <c r="BML6" s="417"/>
      <c r="BMM6" s="417"/>
      <c r="BMN6" s="417"/>
      <c r="BMO6" s="417"/>
      <c r="BMP6" s="417"/>
      <c r="BMQ6" s="417"/>
      <c r="BMR6" s="417"/>
      <c r="BMS6" s="417"/>
      <c r="BMT6" s="417"/>
      <c r="BMU6" s="417"/>
      <c r="BMV6" s="417"/>
      <c r="BMW6" s="417"/>
      <c r="BMX6" s="417"/>
      <c r="BMY6" s="417"/>
      <c r="BMZ6" s="417"/>
      <c r="BNA6" s="417"/>
      <c r="BNB6" s="417"/>
      <c r="BNC6" s="417"/>
      <c r="BND6" s="417"/>
      <c r="BNE6" s="417"/>
      <c r="BNF6" s="417"/>
      <c r="BNG6" s="417"/>
      <c r="BNH6" s="417"/>
      <c r="BNI6" s="417"/>
      <c r="BNJ6" s="417"/>
      <c r="BNK6" s="417"/>
      <c r="BNL6" s="417"/>
      <c r="BNM6" s="417"/>
      <c r="BNN6" s="417"/>
      <c r="BNO6" s="417"/>
      <c r="BNP6" s="417"/>
      <c r="BNQ6" s="417"/>
      <c r="BNR6" s="417"/>
      <c r="BNS6" s="417"/>
      <c r="BNT6" s="417"/>
      <c r="BNU6" s="417"/>
      <c r="BNV6" s="417"/>
      <c r="BNW6" s="417"/>
      <c r="BNX6" s="417"/>
      <c r="BNY6" s="417"/>
      <c r="BNZ6" s="417"/>
      <c r="BOA6" s="417"/>
      <c r="BOB6" s="417"/>
      <c r="BOC6" s="417"/>
      <c r="BOD6" s="417"/>
      <c r="BOE6" s="417"/>
      <c r="BOF6" s="417"/>
      <c r="BOG6" s="417"/>
      <c r="BOH6" s="417"/>
      <c r="BOI6" s="417"/>
      <c r="BOJ6" s="417"/>
      <c r="BOK6" s="417"/>
      <c r="BOL6" s="417"/>
      <c r="BOM6" s="417"/>
      <c r="BON6" s="417"/>
      <c r="BOO6" s="417"/>
      <c r="BOP6" s="417"/>
      <c r="BOQ6" s="417"/>
      <c r="BOR6" s="417"/>
      <c r="BOS6" s="417"/>
      <c r="BOT6" s="417"/>
      <c r="BOU6" s="417"/>
      <c r="BOV6" s="417"/>
      <c r="BOW6" s="417"/>
      <c r="BOX6" s="417"/>
      <c r="BOY6" s="417"/>
      <c r="BOZ6" s="417"/>
      <c r="BPA6" s="417"/>
      <c r="BPB6" s="417"/>
      <c r="BPC6" s="417"/>
      <c r="BPD6" s="417"/>
      <c r="BPE6" s="417"/>
      <c r="BPF6" s="417"/>
      <c r="BPG6" s="417"/>
      <c r="BPH6" s="417"/>
      <c r="BPI6" s="417"/>
      <c r="BPJ6" s="417"/>
      <c r="BPK6" s="417"/>
      <c r="BPL6" s="417"/>
      <c r="BPM6" s="417"/>
      <c r="BPN6" s="417"/>
      <c r="BPO6" s="417"/>
      <c r="BPP6" s="417"/>
      <c r="BPQ6" s="417"/>
      <c r="BPR6" s="417"/>
      <c r="BPS6" s="417"/>
      <c r="BPT6" s="417"/>
      <c r="BPU6" s="417"/>
      <c r="BPV6" s="417"/>
      <c r="BPW6" s="417"/>
      <c r="BPX6" s="417"/>
      <c r="BPY6" s="417"/>
      <c r="BPZ6" s="417"/>
      <c r="BQA6" s="417"/>
      <c r="BQB6" s="417"/>
      <c r="BQC6" s="417"/>
      <c r="BQD6" s="417"/>
      <c r="BQE6" s="417"/>
      <c r="BQF6" s="417"/>
      <c r="BQG6" s="417"/>
      <c r="BQH6" s="417"/>
      <c r="BQI6" s="417"/>
      <c r="BQJ6" s="417"/>
      <c r="BQK6" s="417"/>
      <c r="BQL6" s="417"/>
      <c r="BQM6" s="417"/>
      <c r="BQN6" s="417"/>
      <c r="BQO6" s="417"/>
      <c r="BQP6" s="417"/>
      <c r="BQQ6" s="417"/>
      <c r="BQR6" s="417"/>
      <c r="BQS6" s="417"/>
      <c r="BQT6" s="417"/>
      <c r="BQU6" s="417"/>
      <c r="BQV6" s="417"/>
      <c r="BQW6" s="417"/>
      <c r="BQX6" s="417"/>
      <c r="BQY6" s="417"/>
      <c r="BQZ6" s="417"/>
      <c r="BRA6" s="417"/>
      <c r="BRB6" s="417"/>
      <c r="BRC6" s="417"/>
      <c r="BRD6" s="417"/>
      <c r="BRE6" s="417"/>
      <c r="BRF6" s="417"/>
      <c r="BRG6" s="417"/>
      <c r="BRH6" s="417"/>
      <c r="BRI6" s="417"/>
      <c r="BRJ6" s="417"/>
      <c r="BRK6" s="417"/>
      <c r="BRL6" s="417"/>
      <c r="BRM6" s="417"/>
      <c r="BRN6" s="417"/>
      <c r="BRO6" s="417"/>
      <c r="BRP6" s="417"/>
      <c r="BRQ6" s="417"/>
      <c r="BRR6" s="417"/>
      <c r="BRS6" s="417"/>
      <c r="BRT6" s="417"/>
      <c r="BRU6" s="417"/>
      <c r="BRV6" s="417"/>
      <c r="BRW6" s="417"/>
      <c r="BRX6" s="417"/>
      <c r="BRY6" s="417"/>
      <c r="BRZ6" s="417"/>
      <c r="BSA6" s="417"/>
      <c r="BSB6" s="417"/>
      <c r="BSC6" s="417"/>
      <c r="BSD6" s="417"/>
      <c r="BSE6" s="417"/>
      <c r="BSF6" s="417"/>
      <c r="BSG6" s="417"/>
      <c r="BSH6" s="417"/>
      <c r="BSI6" s="417"/>
      <c r="BSJ6" s="417"/>
      <c r="BSK6" s="417"/>
      <c r="BSL6" s="417"/>
      <c r="BSM6" s="417"/>
      <c r="BSN6" s="417"/>
      <c r="BSO6" s="417"/>
      <c r="BSP6" s="417"/>
      <c r="BSQ6" s="417"/>
      <c r="BSR6" s="417"/>
      <c r="BSS6" s="417"/>
      <c r="BST6" s="417"/>
      <c r="BSU6" s="417"/>
      <c r="BSV6" s="417"/>
      <c r="BSW6" s="417"/>
      <c r="BSX6" s="417"/>
      <c r="BSY6" s="417"/>
      <c r="BSZ6" s="417"/>
      <c r="BTA6" s="417"/>
      <c r="BTB6" s="417"/>
      <c r="BTC6" s="417"/>
      <c r="BTD6" s="417"/>
      <c r="BTE6" s="417"/>
      <c r="BTF6" s="417"/>
      <c r="BTG6" s="417"/>
      <c r="BTH6" s="417"/>
      <c r="BTI6" s="417"/>
      <c r="BTJ6" s="417"/>
      <c r="BTK6" s="417"/>
      <c r="BTL6" s="417"/>
      <c r="BTM6" s="417"/>
      <c r="BTN6" s="417"/>
      <c r="BTO6" s="417"/>
      <c r="BTP6" s="417"/>
      <c r="BTQ6" s="417"/>
      <c r="BTR6" s="417"/>
      <c r="BTS6" s="417"/>
      <c r="BTT6" s="417"/>
      <c r="BTU6" s="417"/>
      <c r="BTV6" s="417"/>
      <c r="BTW6" s="417"/>
      <c r="BTX6" s="417"/>
      <c r="BTY6" s="417"/>
      <c r="BTZ6" s="417"/>
      <c r="BUA6" s="417"/>
      <c r="BUB6" s="417"/>
      <c r="BUC6" s="417"/>
      <c r="BUD6" s="417"/>
      <c r="BUE6" s="417"/>
      <c r="BUF6" s="417"/>
      <c r="BUG6" s="417"/>
      <c r="BUH6" s="417"/>
      <c r="BUI6" s="417"/>
      <c r="BUJ6" s="417"/>
      <c r="BUK6" s="417"/>
      <c r="BUL6" s="417"/>
      <c r="BUM6" s="417"/>
      <c r="BUN6" s="417"/>
      <c r="BUO6" s="417"/>
      <c r="BUP6" s="417"/>
      <c r="BUQ6" s="417"/>
      <c r="BUR6" s="417"/>
      <c r="BUS6" s="417"/>
      <c r="BUT6" s="417"/>
      <c r="BUU6" s="417"/>
      <c r="BUV6" s="417"/>
      <c r="BUW6" s="417"/>
      <c r="BUX6" s="417"/>
      <c r="BUY6" s="417"/>
      <c r="BUZ6" s="417"/>
      <c r="BVA6" s="417"/>
      <c r="BVB6" s="417"/>
      <c r="BVC6" s="417"/>
      <c r="BVD6" s="417"/>
      <c r="BVE6" s="417"/>
      <c r="BVF6" s="417"/>
      <c r="BVG6" s="417"/>
      <c r="BVH6" s="417"/>
      <c r="BVI6" s="417"/>
      <c r="BVJ6" s="417"/>
      <c r="BVK6" s="417"/>
      <c r="BVL6" s="417"/>
      <c r="BVM6" s="417"/>
      <c r="BVN6" s="417"/>
      <c r="BVO6" s="417"/>
      <c r="BVP6" s="417"/>
      <c r="BVQ6" s="417"/>
      <c r="BVR6" s="417"/>
      <c r="BVS6" s="417"/>
      <c r="BVT6" s="417"/>
      <c r="BVU6" s="417"/>
      <c r="BVV6" s="417"/>
      <c r="BVW6" s="417"/>
      <c r="BVX6" s="417"/>
      <c r="BVY6" s="417"/>
      <c r="BVZ6" s="417"/>
      <c r="BWA6" s="417"/>
      <c r="BWB6" s="417"/>
      <c r="BWC6" s="417"/>
      <c r="BWD6" s="417"/>
      <c r="BWE6" s="417"/>
      <c r="BWF6" s="417"/>
      <c r="BWG6" s="417"/>
      <c r="BWH6" s="417"/>
      <c r="BWI6" s="417"/>
      <c r="BWJ6" s="417"/>
      <c r="BWK6" s="417"/>
      <c r="BWL6" s="417"/>
      <c r="BWM6" s="417"/>
      <c r="BWN6" s="417"/>
      <c r="BWO6" s="417"/>
      <c r="BWP6" s="417"/>
      <c r="BWQ6" s="417"/>
      <c r="BWR6" s="417"/>
      <c r="BWS6" s="417"/>
      <c r="BWT6" s="417"/>
      <c r="BWU6" s="417"/>
      <c r="BWV6" s="417"/>
      <c r="BWW6" s="417"/>
      <c r="BWX6" s="417"/>
      <c r="BWY6" s="417"/>
      <c r="BWZ6" s="417"/>
      <c r="BXA6" s="417"/>
      <c r="BXB6" s="417"/>
      <c r="BXC6" s="417"/>
      <c r="BXD6" s="417"/>
      <c r="BXE6" s="417"/>
      <c r="BXF6" s="417"/>
      <c r="BXG6" s="417"/>
      <c r="BXH6" s="417"/>
      <c r="BXI6" s="417"/>
      <c r="BXJ6" s="417"/>
      <c r="BXK6" s="417"/>
      <c r="BXL6" s="417"/>
      <c r="BXM6" s="417"/>
      <c r="BXN6" s="417"/>
      <c r="BXO6" s="417"/>
      <c r="BXP6" s="417"/>
      <c r="BXQ6" s="417"/>
      <c r="BXR6" s="417"/>
      <c r="BXS6" s="417"/>
      <c r="BXT6" s="417"/>
      <c r="BXU6" s="417"/>
      <c r="BXV6" s="417"/>
      <c r="BXW6" s="417"/>
      <c r="BXX6" s="417"/>
      <c r="BXY6" s="417"/>
      <c r="BXZ6" s="417"/>
      <c r="BYA6" s="417"/>
      <c r="BYB6" s="417"/>
      <c r="BYC6" s="417"/>
      <c r="BYD6" s="417"/>
      <c r="BYE6" s="417"/>
      <c r="BYF6" s="417"/>
      <c r="BYG6" s="417"/>
      <c r="BYH6" s="417"/>
      <c r="BYI6" s="417"/>
      <c r="BYJ6" s="417"/>
      <c r="BYK6" s="417"/>
      <c r="BYL6" s="417"/>
      <c r="BYM6" s="417"/>
      <c r="BYN6" s="417"/>
      <c r="BYO6" s="417"/>
      <c r="BYP6" s="417"/>
      <c r="BYQ6" s="417"/>
      <c r="BYR6" s="417"/>
      <c r="BYS6" s="417"/>
      <c r="BYT6" s="417"/>
      <c r="BYU6" s="417"/>
      <c r="BYV6" s="417"/>
      <c r="BYW6" s="417"/>
      <c r="BYX6" s="417"/>
      <c r="BYY6" s="417"/>
      <c r="BYZ6" s="417"/>
      <c r="BZA6" s="417"/>
      <c r="BZB6" s="417"/>
      <c r="BZC6" s="417"/>
      <c r="BZD6" s="417"/>
      <c r="BZE6" s="417"/>
      <c r="BZF6" s="417"/>
      <c r="BZG6" s="417"/>
      <c r="BZH6" s="417"/>
      <c r="BZI6" s="417"/>
      <c r="BZJ6" s="417"/>
      <c r="BZK6" s="417"/>
      <c r="BZL6" s="417"/>
      <c r="BZM6" s="417"/>
      <c r="BZN6" s="417"/>
      <c r="BZO6" s="417"/>
      <c r="BZP6" s="417"/>
      <c r="BZQ6" s="417"/>
      <c r="BZR6" s="417"/>
      <c r="BZS6" s="417"/>
      <c r="BZT6" s="417"/>
      <c r="BZU6" s="417"/>
      <c r="BZV6" s="417"/>
      <c r="BZW6" s="417"/>
      <c r="BZX6" s="417"/>
      <c r="BZY6" s="417"/>
      <c r="BZZ6" s="417"/>
      <c r="CAA6" s="417"/>
      <c r="CAB6" s="417"/>
      <c r="CAC6" s="417"/>
      <c r="CAD6" s="417"/>
      <c r="CAE6" s="417"/>
      <c r="CAF6" s="417"/>
      <c r="CAG6" s="417"/>
      <c r="CAH6" s="417"/>
      <c r="CAI6" s="417"/>
      <c r="CAJ6" s="417"/>
      <c r="CAK6" s="417"/>
      <c r="CAL6" s="417"/>
      <c r="CAM6" s="417"/>
      <c r="CAN6" s="417"/>
      <c r="CAO6" s="417"/>
      <c r="CAP6" s="417"/>
      <c r="CAQ6" s="417"/>
      <c r="CAR6" s="417"/>
      <c r="CAS6" s="417"/>
      <c r="CAT6" s="417"/>
      <c r="CAU6" s="417"/>
      <c r="CAV6" s="417"/>
      <c r="CAW6" s="417"/>
      <c r="CAX6" s="417"/>
      <c r="CAY6" s="417"/>
      <c r="CAZ6" s="417"/>
      <c r="CBA6" s="417"/>
      <c r="CBB6" s="417"/>
      <c r="CBC6" s="417"/>
      <c r="CBD6" s="417"/>
      <c r="CBE6" s="417"/>
      <c r="CBF6" s="417"/>
      <c r="CBG6" s="417"/>
      <c r="CBH6" s="417"/>
      <c r="CBI6" s="417"/>
      <c r="CBJ6" s="417"/>
      <c r="CBK6" s="417"/>
      <c r="CBL6" s="417"/>
      <c r="CBM6" s="417"/>
      <c r="CBN6" s="417"/>
      <c r="CBO6" s="417"/>
      <c r="CBP6" s="417"/>
      <c r="CBQ6" s="417"/>
      <c r="CBR6" s="417"/>
      <c r="CBS6" s="417"/>
      <c r="CBT6" s="417"/>
      <c r="CBU6" s="417"/>
      <c r="CBV6" s="417"/>
      <c r="CBW6" s="417"/>
      <c r="CBX6" s="417"/>
      <c r="CBY6" s="417"/>
      <c r="CBZ6" s="417"/>
      <c r="CCA6" s="417"/>
      <c r="CCB6" s="417"/>
      <c r="CCC6" s="417"/>
      <c r="CCD6" s="417"/>
      <c r="CCE6" s="417"/>
      <c r="CCF6" s="417"/>
      <c r="CCG6" s="417"/>
      <c r="CCH6" s="417"/>
      <c r="CCI6" s="417"/>
      <c r="CCJ6" s="417"/>
      <c r="CCK6" s="417"/>
      <c r="CCL6" s="417"/>
      <c r="CCM6" s="417"/>
      <c r="CCN6" s="417"/>
      <c r="CCO6" s="417"/>
      <c r="CCP6" s="417"/>
      <c r="CCQ6" s="417"/>
      <c r="CCR6" s="417"/>
      <c r="CCS6" s="417"/>
      <c r="CCT6" s="417"/>
      <c r="CCU6" s="417"/>
      <c r="CCV6" s="417"/>
      <c r="CCW6" s="417"/>
      <c r="CCX6" s="417"/>
      <c r="CCY6" s="417"/>
      <c r="CCZ6" s="417"/>
      <c r="CDA6" s="417"/>
      <c r="CDB6" s="417"/>
      <c r="CDC6" s="417"/>
      <c r="CDD6" s="417"/>
      <c r="CDE6" s="417"/>
      <c r="CDF6" s="417"/>
      <c r="CDG6" s="417"/>
      <c r="CDH6" s="417"/>
      <c r="CDI6" s="417"/>
      <c r="CDJ6" s="417"/>
      <c r="CDK6" s="417"/>
      <c r="CDL6" s="417"/>
      <c r="CDM6" s="417"/>
      <c r="CDN6" s="417"/>
      <c r="CDO6" s="417"/>
      <c r="CDP6" s="417"/>
      <c r="CDQ6" s="417"/>
      <c r="CDR6" s="417"/>
      <c r="CDS6" s="417"/>
      <c r="CDT6" s="417"/>
      <c r="CDU6" s="417"/>
      <c r="CDV6" s="417"/>
      <c r="CDW6" s="417"/>
      <c r="CDX6" s="417"/>
      <c r="CDY6" s="417"/>
      <c r="CDZ6" s="417"/>
      <c r="CEA6" s="417"/>
      <c r="CEB6" s="417"/>
      <c r="CEC6" s="417"/>
      <c r="CED6" s="417"/>
      <c r="CEE6" s="417"/>
      <c r="CEF6" s="417"/>
      <c r="CEG6" s="417"/>
      <c r="CEH6" s="417"/>
      <c r="CEI6" s="417"/>
      <c r="CEJ6" s="417"/>
      <c r="CEK6" s="417"/>
      <c r="CEL6" s="417"/>
      <c r="CEM6" s="417"/>
      <c r="CEN6" s="417"/>
      <c r="CEO6" s="417"/>
      <c r="CEP6" s="417"/>
      <c r="CEQ6" s="417"/>
      <c r="CER6" s="417"/>
      <c r="CES6" s="417"/>
      <c r="CET6" s="417"/>
      <c r="CEU6" s="417"/>
      <c r="CEV6" s="417"/>
      <c r="CEW6" s="417"/>
      <c r="CEX6" s="417"/>
      <c r="CEY6" s="417"/>
      <c r="CEZ6" s="417"/>
      <c r="CFA6" s="417"/>
      <c r="CFB6" s="417"/>
      <c r="CFC6" s="417"/>
      <c r="CFD6" s="417"/>
      <c r="CFE6" s="417"/>
      <c r="CFF6" s="417"/>
      <c r="CFG6" s="417"/>
      <c r="CFH6" s="417"/>
      <c r="CFI6" s="417"/>
      <c r="CFJ6" s="417"/>
      <c r="CFK6" s="417"/>
      <c r="CFL6" s="417"/>
      <c r="CFM6" s="417"/>
      <c r="CFN6" s="417"/>
      <c r="CFO6" s="417"/>
      <c r="CFP6" s="417"/>
      <c r="CFQ6" s="417"/>
      <c r="CFR6" s="417"/>
      <c r="CFS6" s="417"/>
      <c r="CFT6" s="417"/>
      <c r="CFU6" s="417"/>
      <c r="CFV6" s="417"/>
      <c r="CFW6" s="417"/>
      <c r="CFX6" s="417"/>
      <c r="CFY6" s="417"/>
      <c r="CFZ6" s="417"/>
      <c r="CGA6" s="417"/>
      <c r="CGB6" s="417"/>
      <c r="CGC6" s="417"/>
      <c r="CGD6" s="417"/>
      <c r="CGE6" s="417"/>
      <c r="CGF6" s="417"/>
      <c r="CGG6" s="417"/>
      <c r="CGH6" s="417"/>
      <c r="CGI6" s="417"/>
      <c r="CGJ6" s="417"/>
      <c r="CGK6" s="417"/>
      <c r="CGL6" s="417"/>
      <c r="CGM6" s="417"/>
      <c r="CGN6" s="417"/>
      <c r="CGO6" s="417"/>
      <c r="CGP6" s="417"/>
      <c r="CGQ6" s="417"/>
      <c r="CGR6" s="417"/>
      <c r="CGS6" s="417"/>
      <c r="CGT6" s="417"/>
      <c r="CGU6" s="417"/>
      <c r="CGV6" s="417"/>
      <c r="CGW6" s="417"/>
      <c r="CGX6" s="417"/>
      <c r="CGY6" s="417"/>
      <c r="CGZ6" s="417"/>
      <c r="CHA6" s="417"/>
      <c r="CHB6" s="417"/>
      <c r="CHC6" s="417"/>
      <c r="CHD6" s="417"/>
      <c r="CHE6" s="417"/>
      <c r="CHF6" s="417"/>
      <c r="CHG6" s="417"/>
      <c r="CHH6" s="417"/>
      <c r="CHI6" s="417"/>
      <c r="CHJ6" s="417"/>
      <c r="CHK6" s="417"/>
      <c r="CHL6" s="417"/>
      <c r="CHM6" s="417"/>
      <c r="CHN6" s="417"/>
      <c r="CHO6" s="417"/>
      <c r="CHP6" s="417"/>
      <c r="CHQ6" s="417"/>
      <c r="CHR6" s="417"/>
      <c r="CHS6" s="417"/>
      <c r="CHT6" s="417"/>
      <c r="CHU6" s="417"/>
      <c r="CHV6" s="417"/>
      <c r="CHW6" s="417"/>
      <c r="CHX6" s="417"/>
      <c r="CHY6" s="417"/>
      <c r="CHZ6" s="417"/>
      <c r="CIA6" s="417"/>
      <c r="CIB6" s="417"/>
      <c r="CIC6" s="417"/>
      <c r="CID6" s="417"/>
      <c r="CIE6" s="417"/>
      <c r="CIF6" s="417"/>
      <c r="CIG6" s="417"/>
      <c r="CIH6" s="417"/>
      <c r="CII6" s="417"/>
      <c r="CIJ6" s="417"/>
      <c r="CIK6" s="417"/>
      <c r="CIL6" s="417"/>
      <c r="CIM6" s="417"/>
      <c r="CIN6" s="417"/>
      <c r="CIO6" s="417"/>
      <c r="CIP6" s="417"/>
      <c r="CIQ6" s="417"/>
      <c r="CIR6" s="417"/>
      <c r="CIS6" s="417"/>
      <c r="CIT6" s="417"/>
      <c r="CIU6" s="417"/>
      <c r="CIV6" s="417"/>
      <c r="CIW6" s="417"/>
      <c r="CIX6" s="417"/>
      <c r="CIY6" s="417"/>
      <c r="CIZ6" s="417"/>
      <c r="CJA6" s="417"/>
      <c r="CJB6" s="417"/>
      <c r="CJC6" s="417"/>
      <c r="CJD6" s="417"/>
      <c r="CJE6" s="417"/>
      <c r="CJF6" s="417"/>
      <c r="CJG6" s="417"/>
      <c r="CJH6" s="417"/>
      <c r="CJI6" s="417"/>
      <c r="CJJ6" s="417"/>
      <c r="CJK6" s="417"/>
      <c r="CJL6" s="417"/>
      <c r="CJM6" s="417"/>
      <c r="CJN6" s="417"/>
      <c r="CJO6" s="417"/>
      <c r="CJP6" s="417"/>
      <c r="CJQ6" s="417"/>
      <c r="CJR6" s="417"/>
      <c r="CJS6" s="417"/>
      <c r="CJT6" s="417"/>
      <c r="CJU6" s="417"/>
      <c r="CJV6" s="417"/>
      <c r="CJW6" s="417"/>
      <c r="CJX6" s="417"/>
      <c r="CJY6" s="417"/>
      <c r="CJZ6" s="417"/>
      <c r="CKA6" s="417"/>
      <c r="CKB6" s="417"/>
      <c r="CKC6" s="417"/>
      <c r="CKD6" s="417"/>
      <c r="CKE6" s="417"/>
      <c r="CKF6" s="417"/>
      <c r="CKG6" s="417"/>
      <c r="CKH6" s="417"/>
      <c r="CKI6" s="417"/>
      <c r="CKJ6" s="417"/>
      <c r="CKK6" s="417"/>
      <c r="CKL6" s="417"/>
      <c r="CKM6" s="417"/>
      <c r="CKN6" s="417"/>
      <c r="CKO6" s="417"/>
      <c r="CKP6" s="417"/>
      <c r="CKQ6" s="417"/>
      <c r="CKR6" s="417"/>
      <c r="CKS6" s="417"/>
      <c r="CKT6" s="417"/>
      <c r="CKU6" s="417"/>
      <c r="CKV6" s="417"/>
      <c r="CKW6" s="417"/>
      <c r="CKX6" s="417"/>
      <c r="CKY6" s="417"/>
      <c r="CKZ6" s="417"/>
      <c r="CLA6" s="417"/>
      <c r="CLB6" s="417"/>
      <c r="CLC6" s="417"/>
      <c r="CLD6" s="417"/>
      <c r="CLE6" s="417"/>
      <c r="CLF6" s="417"/>
      <c r="CLG6" s="417"/>
      <c r="CLH6" s="417"/>
      <c r="CLI6" s="417"/>
      <c r="CLJ6" s="417"/>
      <c r="CLK6" s="417"/>
      <c r="CLL6" s="417"/>
      <c r="CLM6" s="417"/>
      <c r="CLN6" s="417"/>
      <c r="CLO6" s="417"/>
      <c r="CLP6" s="417"/>
      <c r="CLQ6" s="417"/>
      <c r="CLR6" s="417"/>
      <c r="CLS6" s="417"/>
      <c r="CLT6" s="417"/>
      <c r="CLU6" s="417"/>
      <c r="CLV6" s="417"/>
      <c r="CLW6" s="417"/>
      <c r="CLX6" s="417"/>
      <c r="CLY6" s="417"/>
      <c r="CLZ6" s="417"/>
      <c r="CMA6" s="417"/>
      <c r="CMB6" s="417"/>
      <c r="CMC6" s="417"/>
      <c r="CMD6" s="417"/>
      <c r="CME6" s="417"/>
      <c r="CMF6" s="417"/>
      <c r="CMG6" s="417"/>
      <c r="CMH6" s="417"/>
      <c r="CMI6" s="417"/>
      <c r="CMJ6" s="417"/>
      <c r="CMK6" s="417"/>
      <c r="CML6" s="417"/>
      <c r="CMM6" s="417"/>
      <c r="CMN6" s="417"/>
      <c r="CMO6" s="417"/>
      <c r="CMP6" s="417"/>
      <c r="CMQ6" s="417"/>
      <c r="CMR6" s="417"/>
      <c r="CMS6" s="417"/>
      <c r="CMT6" s="417"/>
      <c r="CMU6" s="417"/>
      <c r="CMV6" s="417"/>
      <c r="CMW6" s="417"/>
      <c r="CMX6" s="417"/>
      <c r="CMY6" s="417"/>
      <c r="CMZ6" s="417"/>
      <c r="CNA6" s="417"/>
      <c r="CNB6" s="417"/>
      <c r="CNC6" s="417"/>
      <c r="CND6" s="417"/>
      <c r="CNE6" s="417"/>
      <c r="CNF6" s="417"/>
      <c r="CNG6" s="417"/>
      <c r="CNH6" s="417"/>
      <c r="CNI6" s="417"/>
      <c r="CNJ6" s="417"/>
      <c r="CNK6" s="417"/>
      <c r="CNL6" s="417"/>
      <c r="CNM6" s="417"/>
      <c r="CNN6" s="417"/>
      <c r="CNO6" s="417"/>
      <c r="CNP6" s="417"/>
      <c r="CNQ6" s="417"/>
      <c r="CNR6" s="417"/>
      <c r="CNS6" s="417"/>
      <c r="CNT6" s="417"/>
      <c r="CNU6" s="417"/>
      <c r="CNV6" s="417"/>
      <c r="CNW6" s="417"/>
      <c r="CNX6" s="417"/>
      <c r="CNY6" s="417"/>
      <c r="CNZ6" s="417"/>
      <c r="COA6" s="417"/>
      <c r="COB6" s="417"/>
      <c r="COC6" s="417"/>
      <c r="COD6" s="417"/>
      <c r="COE6" s="417"/>
      <c r="COF6" s="417"/>
      <c r="COG6" s="417"/>
      <c r="COH6" s="417"/>
      <c r="COI6" s="417"/>
      <c r="COJ6" s="417"/>
      <c r="COK6" s="417"/>
      <c r="COL6" s="417"/>
      <c r="COM6" s="417"/>
      <c r="CON6" s="417"/>
      <c r="COO6" s="417"/>
      <c r="COP6" s="417"/>
      <c r="COQ6" s="417"/>
      <c r="COR6" s="417"/>
      <c r="COS6" s="417"/>
      <c r="COT6" s="417"/>
      <c r="COU6" s="417"/>
      <c r="COV6" s="417"/>
      <c r="COW6" s="417"/>
      <c r="COX6" s="417"/>
      <c r="COY6" s="417"/>
    </row>
    <row r="7" spans="1:2443" s="331" customFormat="1" ht="44.15" customHeight="1" x14ac:dyDescent="0.35">
      <c r="A7" s="331" t="s">
        <v>585</v>
      </c>
      <c r="B7" s="331" t="s">
        <v>90</v>
      </c>
      <c r="C7" s="331">
        <v>2023</v>
      </c>
      <c r="D7" s="306" t="s">
        <v>586</v>
      </c>
      <c r="E7" s="307">
        <v>755</v>
      </c>
      <c r="F7" s="378" t="s">
        <v>348</v>
      </c>
      <c r="G7" s="469">
        <f t="shared" si="1"/>
        <v>755</v>
      </c>
      <c r="H7" s="307" t="s">
        <v>352</v>
      </c>
      <c r="I7" s="331" t="s">
        <v>411</v>
      </c>
      <c r="J7" s="331" t="s">
        <v>412</v>
      </c>
      <c r="K7" s="331" t="s">
        <v>348</v>
      </c>
      <c r="L7" s="331" t="s">
        <v>348</v>
      </c>
      <c r="M7" s="331">
        <v>2</v>
      </c>
      <c r="N7" s="331" t="s">
        <v>350</v>
      </c>
      <c r="O7" s="331" t="s">
        <v>587</v>
      </c>
      <c r="P7" s="331" t="s">
        <v>348</v>
      </c>
      <c r="Q7" s="422" t="s">
        <v>588</v>
      </c>
      <c r="R7" s="423" t="s">
        <v>589</v>
      </c>
    </row>
    <row r="8" spans="1:2443" s="331" customFormat="1" ht="44.15" customHeight="1" x14ac:dyDescent="0.35">
      <c r="A8" s="331" t="s">
        <v>585</v>
      </c>
      <c r="B8" s="331" t="s">
        <v>90</v>
      </c>
      <c r="C8" s="331">
        <v>2023</v>
      </c>
      <c r="D8" s="306" t="s">
        <v>590</v>
      </c>
      <c r="E8" s="307">
        <v>134</v>
      </c>
      <c r="F8" s="378" t="s">
        <v>348</v>
      </c>
      <c r="G8" s="469">
        <f t="shared" si="1"/>
        <v>134</v>
      </c>
      <c r="H8" s="307" t="s">
        <v>352</v>
      </c>
      <c r="I8" s="331" t="s">
        <v>411</v>
      </c>
      <c r="J8" s="331" t="s">
        <v>412</v>
      </c>
      <c r="K8" s="331" t="s">
        <v>348</v>
      </c>
      <c r="L8" s="331" t="s">
        <v>348</v>
      </c>
      <c r="M8" s="331">
        <v>2</v>
      </c>
      <c r="N8" s="331" t="s">
        <v>350</v>
      </c>
      <c r="O8" s="331" t="s">
        <v>587</v>
      </c>
      <c r="P8" s="331" t="s">
        <v>348</v>
      </c>
      <c r="Q8" s="422" t="s">
        <v>588</v>
      </c>
      <c r="R8" s="423" t="s">
        <v>589</v>
      </c>
    </row>
    <row r="9" spans="1:2443" s="331" customFormat="1" ht="44.15" customHeight="1" x14ac:dyDescent="0.35">
      <c r="A9" s="307" t="s">
        <v>585</v>
      </c>
      <c r="B9" s="419" t="s">
        <v>90</v>
      </c>
      <c r="C9" s="420">
        <v>2023</v>
      </c>
      <c r="D9" s="421" t="s">
        <v>403</v>
      </c>
      <c r="E9" s="420">
        <f>SUM(E7:E8)</f>
        <v>889</v>
      </c>
      <c r="F9" s="727" t="s">
        <v>348</v>
      </c>
      <c r="G9" s="470">
        <f t="shared" si="1"/>
        <v>889</v>
      </c>
      <c r="I9" s="367"/>
      <c r="J9" s="367"/>
      <c r="K9" s="367"/>
      <c r="L9" s="367"/>
      <c r="Q9" s="422"/>
      <c r="R9" s="423"/>
    </row>
    <row r="10" spans="1:2443" s="331" customFormat="1" ht="44.15" customHeight="1" x14ac:dyDescent="0.35">
      <c r="A10" s="331" t="s">
        <v>585</v>
      </c>
      <c r="B10" s="331" t="s">
        <v>90</v>
      </c>
      <c r="C10" s="331">
        <v>2022</v>
      </c>
      <c r="D10" s="306" t="s">
        <v>586</v>
      </c>
      <c r="E10" s="331">
        <v>891</v>
      </c>
      <c r="F10" s="378" t="s">
        <v>348</v>
      </c>
      <c r="G10" s="469">
        <f t="shared" si="1"/>
        <v>891</v>
      </c>
      <c r="H10" s="307" t="s">
        <v>352</v>
      </c>
      <c r="I10" s="331" t="s">
        <v>413</v>
      </c>
      <c r="J10" s="331" t="s">
        <v>414</v>
      </c>
      <c r="K10" s="331" t="s">
        <v>348</v>
      </c>
      <c r="L10" s="331" t="s">
        <v>348</v>
      </c>
      <c r="M10" s="331">
        <v>2</v>
      </c>
      <c r="N10" s="331" t="s">
        <v>350</v>
      </c>
      <c r="O10" s="331" t="s">
        <v>587</v>
      </c>
      <c r="P10" s="331" t="s">
        <v>348</v>
      </c>
      <c r="Q10" s="422" t="s">
        <v>588</v>
      </c>
      <c r="R10" s="423" t="s">
        <v>589</v>
      </c>
    </row>
    <row r="11" spans="1:2443" s="331" customFormat="1" ht="47.15" customHeight="1" x14ac:dyDescent="0.35">
      <c r="A11" s="331" t="s">
        <v>585</v>
      </c>
      <c r="B11" s="331" t="s">
        <v>90</v>
      </c>
      <c r="C11" s="331">
        <v>2022</v>
      </c>
      <c r="D11" s="306" t="s">
        <v>590</v>
      </c>
      <c r="E11" s="331">
        <v>33</v>
      </c>
      <c r="F11" s="378" t="s">
        <v>348</v>
      </c>
      <c r="G11" s="469">
        <f t="shared" si="1"/>
        <v>33</v>
      </c>
      <c r="H11" s="307" t="s">
        <v>352</v>
      </c>
      <c r="I11" s="331" t="s">
        <v>413</v>
      </c>
      <c r="J11" s="331" t="s">
        <v>414</v>
      </c>
      <c r="K11" s="331" t="s">
        <v>348</v>
      </c>
      <c r="L11" s="331" t="s">
        <v>348</v>
      </c>
      <c r="M11" s="331">
        <v>2</v>
      </c>
      <c r="N11" s="331" t="s">
        <v>350</v>
      </c>
      <c r="O11" s="331" t="s">
        <v>587</v>
      </c>
      <c r="P11" s="331" t="s">
        <v>348</v>
      </c>
      <c r="Q11" s="422" t="s">
        <v>588</v>
      </c>
      <c r="R11" s="423" t="s">
        <v>589</v>
      </c>
    </row>
    <row r="12" spans="1:2443" s="426" customFormat="1" ht="37.5" customHeight="1" x14ac:dyDescent="0.35">
      <c r="A12" s="307" t="s">
        <v>585</v>
      </c>
      <c r="B12" s="419" t="s">
        <v>90</v>
      </c>
      <c r="C12" s="420">
        <v>2022</v>
      </c>
      <c r="D12" s="421" t="s">
        <v>403</v>
      </c>
      <c r="E12" s="420">
        <f>SUM(E10:E11)</f>
        <v>924</v>
      </c>
      <c r="F12" s="727" t="s">
        <v>348</v>
      </c>
      <c r="G12" s="470">
        <f t="shared" si="1"/>
        <v>924</v>
      </c>
      <c r="H12" s="424"/>
      <c r="I12" s="425"/>
      <c r="J12" s="425"/>
      <c r="K12" s="425"/>
      <c r="L12" s="425"/>
      <c r="M12" s="425"/>
      <c r="N12" s="425"/>
      <c r="O12" s="425"/>
      <c r="P12" s="425"/>
      <c r="Q12" s="425"/>
      <c r="R12" s="425"/>
      <c r="S12" s="416"/>
      <c r="T12" s="416"/>
      <c r="U12" s="416"/>
      <c r="V12" s="416"/>
      <c r="W12" s="416"/>
      <c r="X12" s="416"/>
      <c r="Y12" s="416"/>
      <c r="Z12" s="416"/>
      <c r="AA12" s="416"/>
      <c r="AB12" s="416"/>
      <c r="AC12" s="416"/>
      <c r="AD12" s="416"/>
      <c r="AE12" s="416"/>
      <c r="AF12" s="416"/>
      <c r="AG12" s="416"/>
      <c r="AH12" s="416"/>
      <c r="AI12" s="416"/>
      <c r="AJ12" s="416"/>
      <c r="AK12" s="416"/>
      <c r="AL12" s="416"/>
      <c r="AM12" s="416"/>
      <c r="AN12" s="416"/>
      <c r="AO12" s="416"/>
      <c r="AP12" s="416"/>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c r="BT12" s="416"/>
      <c r="BU12" s="416"/>
      <c r="BV12" s="416"/>
      <c r="BW12" s="416"/>
      <c r="BX12" s="416"/>
      <c r="BY12" s="416"/>
      <c r="BZ12" s="416"/>
      <c r="CA12" s="416"/>
      <c r="CB12" s="416"/>
      <c r="CC12" s="416"/>
      <c r="CD12" s="416"/>
      <c r="CE12" s="416"/>
      <c r="CF12" s="416"/>
      <c r="CG12" s="416"/>
      <c r="CH12" s="416"/>
      <c r="CI12" s="416"/>
      <c r="CJ12" s="416"/>
      <c r="CK12" s="416"/>
      <c r="CL12" s="416"/>
      <c r="CM12" s="416"/>
      <c r="CN12" s="416"/>
      <c r="CO12" s="416"/>
      <c r="CP12" s="416"/>
      <c r="CQ12" s="416"/>
      <c r="CR12" s="416"/>
      <c r="CS12" s="416"/>
      <c r="CT12" s="416"/>
      <c r="CU12" s="416"/>
      <c r="CV12" s="416"/>
      <c r="CW12" s="416"/>
      <c r="CX12" s="416"/>
      <c r="CY12" s="416"/>
      <c r="CZ12" s="416"/>
      <c r="DA12" s="416"/>
      <c r="DB12" s="416"/>
      <c r="DC12" s="416"/>
      <c r="DD12" s="416"/>
      <c r="DE12" s="416"/>
      <c r="DF12" s="416"/>
      <c r="DG12" s="416"/>
      <c r="DH12" s="416"/>
      <c r="DI12" s="416"/>
      <c r="DJ12" s="416"/>
      <c r="DK12" s="416"/>
      <c r="DL12" s="416"/>
      <c r="DM12" s="416"/>
      <c r="DN12" s="416"/>
      <c r="DO12" s="416"/>
      <c r="DP12" s="416"/>
      <c r="DQ12" s="416"/>
      <c r="DR12" s="416"/>
      <c r="DS12" s="416"/>
      <c r="DT12" s="416"/>
      <c r="DU12" s="416"/>
      <c r="DV12" s="416"/>
      <c r="DW12" s="416"/>
      <c r="DX12" s="416"/>
      <c r="DY12" s="416"/>
      <c r="DZ12" s="416"/>
      <c r="EA12" s="416"/>
      <c r="EB12" s="416"/>
      <c r="EC12" s="416"/>
      <c r="ED12" s="416"/>
      <c r="EE12" s="416"/>
      <c r="EF12" s="416"/>
      <c r="EG12" s="416"/>
      <c r="EH12" s="416"/>
      <c r="EI12" s="416"/>
      <c r="EJ12" s="416"/>
      <c r="EK12" s="416"/>
      <c r="EL12" s="416"/>
      <c r="EM12" s="416"/>
      <c r="EN12" s="416"/>
      <c r="EO12" s="416"/>
      <c r="EP12" s="416"/>
      <c r="EQ12" s="416"/>
      <c r="ER12" s="416"/>
      <c r="ES12" s="416"/>
      <c r="ET12" s="416"/>
      <c r="EU12" s="416"/>
      <c r="EV12" s="416"/>
      <c r="EW12" s="416"/>
      <c r="EX12" s="416"/>
      <c r="EY12" s="416"/>
      <c r="EZ12" s="416"/>
      <c r="FA12" s="416"/>
      <c r="FB12" s="416"/>
      <c r="FC12" s="416"/>
      <c r="FD12" s="416"/>
      <c r="FE12" s="416"/>
      <c r="FF12" s="416"/>
      <c r="FG12" s="416"/>
      <c r="FH12" s="416"/>
      <c r="FI12" s="416"/>
      <c r="FJ12" s="416"/>
      <c r="FK12" s="416"/>
      <c r="FL12" s="416"/>
      <c r="FM12" s="416"/>
      <c r="FN12" s="416"/>
      <c r="FO12" s="416"/>
      <c r="FP12" s="416"/>
      <c r="FQ12" s="416"/>
      <c r="FR12" s="416"/>
      <c r="FS12" s="416"/>
      <c r="FT12" s="416"/>
      <c r="FU12" s="416"/>
      <c r="FV12" s="416"/>
      <c r="FW12" s="416"/>
      <c r="FX12" s="416"/>
      <c r="FY12" s="416"/>
      <c r="FZ12" s="416"/>
      <c r="GA12" s="416"/>
      <c r="GB12" s="416"/>
      <c r="GC12" s="416"/>
      <c r="GD12" s="416"/>
      <c r="GE12" s="416"/>
      <c r="GF12" s="416"/>
      <c r="GG12" s="416"/>
      <c r="GH12" s="416"/>
      <c r="GI12" s="416"/>
      <c r="GJ12" s="416"/>
      <c r="GK12" s="416"/>
      <c r="GL12" s="416"/>
      <c r="GM12" s="416"/>
      <c r="GN12" s="416"/>
      <c r="GO12" s="416"/>
      <c r="GP12" s="416"/>
      <c r="GQ12" s="416"/>
      <c r="GR12" s="416"/>
      <c r="GS12" s="416"/>
      <c r="GT12" s="416"/>
      <c r="GU12" s="416"/>
      <c r="GV12" s="416"/>
      <c r="GW12" s="416"/>
      <c r="GX12" s="416"/>
      <c r="GY12" s="416"/>
      <c r="GZ12" s="416"/>
      <c r="HA12" s="416"/>
      <c r="HB12" s="416"/>
      <c r="HC12" s="416"/>
      <c r="HD12" s="416"/>
      <c r="HE12" s="416"/>
      <c r="HF12" s="416"/>
      <c r="HG12" s="416"/>
      <c r="HH12" s="416"/>
      <c r="HI12" s="416"/>
      <c r="HJ12" s="416"/>
      <c r="HK12" s="416"/>
      <c r="HL12" s="416"/>
      <c r="HM12" s="416"/>
      <c r="HN12" s="416"/>
      <c r="HO12" s="416"/>
      <c r="HP12" s="416"/>
      <c r="HQ12" s="416"/>
      <c r="HR12" s="416"/>
      <c r="HS12" s="416"/>
      <c r="HT12" s="416"/>
      <c r="HU12" s="416"/>
      <c r="HV12" s="416"/>
      <c r="HW12" s="416"/>
      <c r="HX12" s="416"/>
      <c r="HY12" s="416"/>
      <c r="HZ12" s="416"/>
      <c r="IA12" s="416"/>
      <c r="IB12" s="416"/>
      <c r="IC12" s="416"/>
      <c r="ID12" s="416"/>
      <c r="IE12" s="416"/>
      <c r="IF12" s="416"/>
      <c r="IG12" s="416"/>
      <c r="IH12" s="416"/>
      <c r="II12" s="416"/>
      <c r="IJ12" s="416"/>
      <c r="IK12" s="416"/>
      <c r="IL12" s="416"/>
      <c r="IM12" s="416"/>
      <c r="IN12" s="416"/>
      <c r="IO12" s="416"/>
      <c r="IP12" s="416"/>
      <c r="IQ12" s="416"/>
      <c r="IR12" s="416"/>
      <c r="IS12" s="416"/>
      <c r="IT12" s="416"/>
      <c r="IU12" s="416"/>
      <c r="IV12" s="416"/>
      <c r="IW12" s="416"/>
      <c r="IX12" s="416"/>
      <c r="IY12" s="416"/>
      <c r="IZ12" s="416"/>
      <c r="JA12" s="416"/>
      <c r="JB12" s="416"/>
      <c r="JC12" s="416"/>
      <c r="JD12" s="416"/>
      <c r="JE12" s="416"/>
      <c r="JF12" s="416"/>
      <c r="JG12" s="416"/>
      <c r="JH12" s="416"/>
      <c r="JI12" s="416"/>
      <c r="JJ12" s="416"/>
      <c r="JK12" s="416"/>
      <c r="JL12" s="416"/>
      <c r="JM12" s="416"/>
      <c r="JN12" s="416"/>
      <c r="JO12" s="416"/>
      <c r="JP12" s="416"/>
      <c r="JQ12" s="416"/>
      <c r="JR12" s="416"/>
      <c r="JS12" s="416"/>
      <c r="JT12" s="416"/>
      <c r="JU12" s="416"/>
      <c r="JV12" s="416"/>
      <c r="JW12" s="416"/>
      <c r="JX12" s="416"/>
      <c r="JY12" s="416"/>
      <c r="JZ12" s="416"/>
      <c r="KA12" s="416"/>
      <c r="KB12" s="416"/>
      <c r="KC12" s="416"/>
      <c r="KD12" s="416"/>
      <c r="KE12" s="416"/>
      <c r="KF12" s="416"/>
      <c r="KG12" s="416"/>
      <c r="KH12" s="416"/>
      <c r="KI12" s="416"/>
      <c r="KJ12" s="416"/>
      <c r="KK12" s="416"/>
      <c r="KL12" s="416"/>
      <c r="KM12" s="416"/>
      <c r="KN12" s="416"/>
      <c r="KO12" s="416"/>
      <c r="KP12" s="416"/>
      <c r="KQ12" s="416"/>
      <c r="KR12" s="416"/>
      <c r="KS12" s="416"/>
      <c r="KT12" s="416"/>
      <c r="KU12" s="416"/>
      <c r="KV12" s="416"/>
      <c r="KW12" s="416"/>
      <c r="KX12" s="416"/>
      <c r="KY12" s="416"/>
      <c r="KZ12" s="416"/>
      <c r="LA12" s="416"/>
      <c r="LB12" s="416"/>
      <c r="LC12" s="416"/>
      <c r="LD12" s="416"/>
      <c r="LE12" s="416"/>
      <c r="LF12" s="416"/>
      <c r="LG12" s="416"/>
      <c r="LH12" s="416"/>
      <c r="LI12" s="416"/>
      <c r="LJ12" s="416"/>
      <c r="LK12" s="416"/>
      <c r="LL12" s="416"/>
      <c r="LM12" s="416"/>
      <c r="LN12" s="416"/>
      <c r="LO12" s="416"/>
      <c r="LP12" s="416"/>
      <c r="LQ12" s="416"/>
      <c r="LR12" s="416"/>
      <c r="LS12" s="416"/>
      <c r="LT12" s="416"/>
      <c r="LU12" s="416"/>
      <c r="LV12" s="416"/>
      <c r="LW12" s="416"/>
      <c r="LX12" s="416"/>
      <c r="LY12" s="416"/>
      <c r="LZ12" s="416"/>
      <c r="MA12" s="416"/>
      <c r="MB12" s="416"/>
      <c r="MC12" s="416"/>
      <c r="MD12" s="416"/>
      <c r="ME12" s="416"/>
      <c r="MF12" s="416"/>
      <c r="MG12" s="416"/>
      <c r="MH12" s="416"/>
      <c r="MI12" s="416"/>
      <c r="MJ12" s="416"/>
      <c r="MK12" s="416"/>
      <c r="ML12" s="416"/>
      <c r="MM12" s="416"/>
      <c r="MN12" s="416"/>
      <c r="MO12" s="416"/>
      <c r="MP12" s="416"/>
      <c r="MQ12" s="416"/>
      <c r="MR12" s="416"/>
      <c r="MS12" s="416"/>
      <c r="MT12" s="416"/>
      <c r="MU12" s="416"/>
      <c r="MV12" s="416"/>
      <c r="MW12" s="416"/>
      <c r="MX12" s="416"/>
      <c r="MY12" s="416"/>
      <c r="MZ12" s="416"/>
      <c r="NA12" s="416"/>
      <c r="NB12" s="416"/>
      <c r="NC12" s="416"/>
      <c r="ND12" s="416"/>
      <c r="NE12" s="416"/>
      <c r="NF12" s="416"/>
      <c r="NG12" s="416"/>
      <c r="NH12" s="416"/>
      <c r="NI12" s="416"/>
      <c r="NJ12" s="416"/>
      <c r="NK12" s="416"/>
      <c r="NL12" s="416"/>
      <c r="NM12" s="416"/>
      <c r="NN12" s="416"/>
      <c r="NO12" s="416"/>
      <c r="NP12" s="416"/>
      <c r="NQ12" s="416"/>
      <c r="NR12" s="416"/>
      <c r="NS12" s="416"/>
      <c r="NT12" s="416"/>
      <c r="NU12" s="416"/>
      <c r="NV12" s="416"/>
      <c r="NW12" s="416"/>
      <c r="NX12" s="416"/>
      <c r="NY12" s="416"/>
      <c r="NZ12" s="416"/>
      <c r="OA12" s="416"/>
      <c r="OB12" s="416"/>
      <c r="OC12" s="416"/>
      <c r="OD12" s="416"/>
      <c r="OE12" s="416"/>
      <c r="OF12" s="416"/>
      <c r="OG12" s="416"/>
      <c r="OH12" s="416"/>
      <c r="OI12" s="416"/>
      <c r="OJ12" s="416"/>
      <c r="OK12" s="416"/>
      <c r="OL12" s="416"/>
      <c r="OM12" s="416"/>
      <c r="ON12" s="416"/>
      <c r="OO12" s="416"/>
      <c r="OP12" s="416"/>
      <c r="OQ12" s="416"/>
      <c r="OR12" s="416"/>
      <c r="OS12" s="416"/>
      <c r="OT12" s="416"/>
      <c r="OU12" s="416"/>
      <c r="OV12" s="416"/>
      <c r="OW12" s="416"/>
      <c r="OX12" s="416"/>
      <c r="OY12" s="416"/>
      <c r="OZ12" s="416"/>
      <c r="PA12" s="416"/>
      <c r="PB12" s="416"/>
      <c r="PC12" s="416"/>
      <c r="PD12" s="416"/>
      <c r="PE12" s="416"/>
      <c r="PF12" s="416"/>
      <c r="PG12" s="416"/>
      <c r="PH12" s="416"/>
      <c r="PI12" s="416"/>
      <c r="PJ12" s="416"/>
      <c r="PK12" s="416"/>
      <c r="PL12" s="416"/>
      <c r="PM12" s="416"/>
      <c r="PN12" s="416"/>
      <c r="PO12" s="416"/>
      <c r="PP12" s="416"/>
      <c r="PQ12" s="416"/>
      <c r="PR12" s="416"/>
      <c r="PS12" s="416"/>
      <c r="PT12" s="416"/>
      <c r="PU12" s="416"/>
      <c r="PV12" s="416"/>
      <c r="PW12" s="416"/>
      <c r="PX12" s="416"/>
      <c r="PY12" s="416"/>
      <c r="PZ12" s="416"/>
      <c r="QA12" s="416"/>
      <c r="QB12" s="416"/>
      <c r="QC12" s="416"/>
      <c r="QD12" s="416"/>
      <c r="QE12" s="416"/>
      <c r="QF12" s="416"/>
      <c r="QG12" s="416"/>
      <c r="QH12" s="416"/>
      <c r="QI12" s="416"/>
      <c r="QJ12" s="416"/>
      <c r="QK12" s="416"/>
      <c r="QL12" s="416"/>
      <c r="QM12" s="416"/>
      <c r="QN12" s="416"/>
      <c r="QO12" s="416"/>
      <c r="QP12" s="416"/>
      <c r="QQ12" s="416"/>
      <c r="QR12" s="416"/>
      <c r="QS12" s="416"/>
      <c r="QT12" s="416"/>
      <c r="QU12" s="416"/>
      <c r="QV12" s="416"/>
      <c r="QW12" s="416"/>
      <c r="QX12" s="416"/>
      <c r="QY12" s="416"/>
      <c r="QZ12" s="416"/>
      <c r="RA12" s="416"/>
      <c r="RB12" s="416"/>
      <c r="RC12" s="416"/>
      <c r="RD12" s="416"/>
      <c r="RE12" s="416"/>
      <c r="RF12" s="416"/>
      <c r="RG12" s="416"/>
      <c r="RH12" s="416"/>
      <c r="RI12" s="416"/>
      <c r="RJ12" s="416"/>
      <c r="RK12" s="416"/>
      <c r="RL12" s="416"/>
      <c r="RM12" s="416"/>
      <c r="RN12" s="416"/>
      <c r="RO12" s="416"/>
      <c r="RP12" s="416"/>
      <c r="RQ12" s="416"/>
      <c r="RR12" s="416"/>
      <c r="RS12" s="416"/>
      <c r="RT12" s="416"/>
      <c r="RU12" s="416"/>
      <c r="RV12" s="416"/>
      <c r="RW12" s="416"/>
      <c r="RX12" s="416"/>
      <c r="RY12" s="416"/>
      <c r="RZ12" s="416"/>
      <c r="SA12" s="416"/>
      <c r="SB12" s="416"/>
      <c r="SC12" s="416"/>
      <c r="SD12" s="416"/>
      <c r="SE12" s="416"/>
      <c r="SF12" s="416"/>
      <c r="SG12" s="416"/>
      <c r="SH12" s="416"/>
      <c r="SI12" s="416"/>
      <c r="SJ12" s="416"/>
      <c r="SK12" s="416"/>
      <c r="SL12" s="416"/>
      <c r="SM12" s="416"/>
      <c r="SN12" s="416"/>
      <c r="SO12" s="416"/>
      <c r="SP12" s="416"/>
      <c r="SQ12" s="416"/>
      <c r="SR12" s="416"/>
      <c r="SS12" s="416"/>
      <c r="ST12" s="416"/>
      <c r="SU12" s="416"/>
      <c r="SV12" s="416"/>
      <c r="SW12" s="416"/>
      <c r="SX12" s="416"/>
      <c r="SY12" s="416"/>
      <c r="SZ12" s="416"/>
      <c r="TA12" s="416"/>
      <c r="TB12" s="416"/>
      <c r="TC12" s="416"/>
      <c r="TD12" s="416"/>
      <c r="TE12" s="416"/>
      <c r="TF12" s="416"/>
      <c r="TG12" s="416"/>
      <c r="TH12" s="416"/>
      <c r="TI12" s="416"/>
      <c r="TJ12" s="416"/>
      <c r="TK12" s="416"/>
      <c r="TL12" s="416"/>
      <c r="TM12" s="416"/>
      <c r="TN12" s="416"/>
      <c r="TO12" s="416"/>
      <c r="TP12" s="416"/>
      <c r="TQ12" s="416"/>
      <c r="TR12" s="416"/>
      <c r="TS12" s="416"/>
      <c r="TT12" s="416"/>
      <c r="TU12" s="416"/>
      <c r="TV12" s="416"/>
      <c r="TW12" s="416"/>
      <c r="TX12" s="416"/>
      <c r="TY12" s="416"/>
      <c r="TZ12" s="416"/>
      <c r="UA12" s="416"/>
      <c r="UB12" s="416"/>
      <c r="UC12" s="416"/>
      <c r="UD12" s="416"/>
      <c r="UE12" s="416"/>
      <c r="UF12" s="416"/>
      <c r="UG12" s="416"/>
      <c r="UH12" s="416"/>
      <c r="UI12" s="416"/>
      <c r="UJ12" s="416"/>
      <c r="UK12" s="416"/>
      <c r="UL12" s="416"/>
      <c r="UM12" s="416"/>
      <c r="UN12" s="416"/>
      <c r="UO12" s="416"/>
      <c r="UP12" s="416"/>
      <c r="UQ12" s="416"/>
      <c r="UR12" s="416"/>
      <c r="US12" s="416"/>
      <c r="UT12" s="416"/>
      <c r="UU12" s="416"/>
      <c r="UV12" s="416"/>
      <c r="UW12" s="416"/>
      <c r="UX12" s="416"/>
      <c r="UY12" s="416"/>
      <c r="UZ12" s="416"/>
      <c r="VA12" s="416"/>
      <c r="VB12" s="416"/>
      <c r="VC12" s="416"/>
      <c r="VD12" s="416"/>
      <c r="VE12" s="416"/>
      <c r="VF12" s="416"/>
      <c r="VG12" s="416"/>
      <c r="VH12" s="416"/>
      <c r="VI12" s="416"/>
      <c r="VJ12" s="416"/>
      <c r="VK12" s="416"/>
      <c r="VL12" s="416"/>
      <c r="VM12" s="416"/>
      <c r="VN12" s="416"/>
      <c r="VO12" s="416"/>
      <c r="VP12" s="416"/>
      <c r="VQ12" s="416"/>
      <c r="VR12" s="416"/>
      <c r="VS12" s="416"/>
      <c r="VT12" s="416"/>
      <c r="VU12" s="416"/>
      <c r="VV12" s="416"/>
      <c r="VW12" s="416"/>
      <c r="VX12" s="416"/>
      <c r="VY12" s="416"/>
      <c r="VZ12" s="416"/>
      <c r="WA12" s="416"/>
      <c r="WB12" s="416"/>
      <c r="WC12" s="416"/>
      <c r="WD12" s="416"/>
      <c r="WE12" s="416"/>
      <c r="WF12" s="416"/>
      <c r="WG12" s="416"/>
      <c r="WH12" s="416"/>
      <c r="WI12" s="416"/>
      <c r="WJ12" s="416"/>
      <c r="WK12" s="416"/>
      <c r="WL12" s="416"/>
      <c r="WM12" s="416"/>
      <c r="WN12" s="416"/>
      <c r="WO12" s="416"/>
      <c r="WP12" s="416"/>
      <c r="WQ12" s="416"/>
      <c r="WR12" s="416"/>
      <c r="WS12" s="416"/>
      <c r="WT12" s="416"/>
      <c r="WU12" s="416"/>
      <c r="WV12" s="416"/>
      <c r="WW12" s="416"/>
      <c r="WX12" s="416"/>
      <c r="WY12" s="416"/>
      <c r="WZ12" s="416"/>
      <c r="XA12" s="416"/>
      <c r="XB12" s="416"/>
      <c r="XC12" s="416"/>
      <c r="XD12" s="416"/>
      <c r="XE12" s="416"/>
      <c r="XF12" s="416"/>
      <c r="XG12" s="416"/>
      <c r="XH12" s="416"/>
      <c r="XI12" s="416"/>
      <c r="XJ12" s="416"/>
      <c r="XK12" s="416"/>
      <c r="XL12" s="416"/>
      <c r="XM12" s="416"/>
      <c r="XN12" s="416"/>
      <c r="XO12" s="416"/>
      <c r="XP12" s="416"/>
      <c r="XQ12" s="416"/>
      <c r="XR12" s="417"/>
      <c r="XS12" s="417"/>
      <c r="XT12" s="417"/>
      <c r="XU12" s="417"/>
      <c r="XV12" s="417"/>
      <c r="XW12" s="417"/>
      <c r="XX12" s="417"/>
      <c r="XY12" s="417"/>
      <c r="XZ12" s="417"/>
      <c r="YA12" s="417"/>
      <c r="YB12" s="417"/>
      <c r="YC12" s="417"/>
      <c r="YD12" s="417"/>
      <c r="YE12" s="417"/>
      <c r="YF12" s="417"/>
      <c r="YG12" s="417"/>
      <c r="YH12" s="417"/>
      <c r="YI12" s="417"/>
      <c r="YJ12" s="417"/>
      <c r="YK12" s="417"/>
      <c r="YL12" s="417"/>
      <c r="YM12" s="417"/>
      <c r="YN12" s="417"/>
      <c r="YO12" s="417"/>
      <c r="YP12" s="417"/>
      <c r="YQ12" s="417"/>
      <c r="YR12" s="417"/>
      <c r="YS12" s="417"/>
      <c r="YT12" s="417"/>
      <c r="YU12" s="417"/>
      <c r="YV12" s="417"/>
      <c r="YW12" s="417"/>
      <c r="YX12" s="417"/>
      <c r="YY12" s="417"/>
      <c r="YZ12" s="417"/>
      <c r="ZA12" s="417"/>
      <c r="ZB12" s="417"/>
      <c r="ZC12" s="417"/>
      <c r="ZD12" s="417"/>
      <c r="ZE12" s="417"/>
      <c r="ZF12" s="417"/>
      <c r="ZG12" s="417"/>
      <c r="ZH12" s="417"/>
      <c r="ZI12" s="417"/>
      <c r="ZJ12" s="417"/>
      <c r="ZK12" s="417"/>
      <c r="ZL12" s="417"/>
      <c r="ZM12" s="417"/>
      <c r="ZN12" s="417"/>
      <c r="ZO12" s="417"/>
      <c r="ZP12" s="417"/>
      <c r="ZQ12" s="417"/>
      <c r="ZR12" s="417"/>
      <c r="ZS12" s="417"/>
      <c r="ZT12" s="417"/>
      <c r="ZU12" s="417"/>
      <c r="ZV12" s="417"/>
      <c r="ZW12" s="417"/>
      <c r="ZX12" s="417"/>
      <c r="ZY12" s="417"/>
      <c r="ZZ12" s="417"/>
      <c r="AAA12" s="417"/>
      <c r="AAB12" s="417"/>
      <c r="AAC12" s="417"/>
      <c r="AAD12" s="417"/>
      <c r="AAE12" s="417"/>
      <c r="AAF12" s="417"/>
      <c r="AAG12" s="417"/>
      <c r="AAH12" s="417"/>
      <c r="AAI12" s="417"/>
      <c r="AAJ12" s="417"/>
      <c r="AAK12" s="417"/>
      <c r="AAL12" s="417"/>
      <c r="AAM12" s="417"/>
      <c r="AAN12" s="417"/>
      <c r="AAO12" s="417"/>
      <c r="AAP12" s="417"/>
      <c r="AAQ12" s="417"/>
      <c r="AAR12" s="417"/>
      <c r="AAS12" s="417"/>
      <c r="AAT12" s="417"/>
      <c r="AAU12" s="417"/>
      <c r="AAV12" s="417"/>
      <c r="AAW12" s="417"/>
      <c r="AAX12" s="417"/>
      <c r="AAY12" s="417"/>
      <c r="AAZ12" s="417"/>
      <c r="ABA12" s="417"/>
      <c r="ABB12" s="417"/>
      <c r="ABC12" s="417"/>
      <c r="ABD12" s="417"/>
      <c r="ABE12" s="417"/>
      <c r="ABF12" s="417"/>
      <c r="ABG12" s="417"/>
      <c r="ABH12" s="417"/>
      <c r="ABI12" s="417"/>
      <c r="ABJ12" s="417"/>
      <c r="ABK12" s="417"/>
      <c r="ABL12" s="417"/>
      <c r="ABM12" s="417"/>
      <c r="ABN12" s="417"/>
      <c r="ABO12" s="417"/>
      <c r="ABP12" s="417"/>
      <c r="ABQ12" s="417"/>
      <c r="ABR12" s="417"/>
      <c r="ABS12" s="417"/>
      <c r="ABT12" s="417"/>
      <c r="ABU12" s="417"/>
      <c r="ABV12" s="417"/>
      <c r="ABW12" s="417"/>
      <c r="ABX12" s="417"/>
      <c r="ABY12" s="417"/>
      <c r="ABZ12" s="417"/>
      <c r="ACA12" s="417"/>
      <c r="ACB12" s="417"/>
      <c r="ACC12" s="417"/>
      <c r="ACD12" s="417"/>
      <c r="ACE12" s="417"/>
      <c r="ACF12" s="417"/>
      <c r="ACG12" s="417"/>
      <c r="ACH12" s="417"/>
      <c r="ACI12" s="417"/>
      <c r="ACJ12" s="417"/>
      <c r="ACK12" s="417"/>
      <c r="ACL12" s="417"/>
      <c r="ACM12" s="417"/>
      <c r="ACN12" s="417"/>
      <c r="ACO12" s="417"/>
      <c r="ACP12" s="417"/>
      <c r="ACQ12" s="417"/>
      <c r="ACR12" s="417"/>
      <c r="ACS12" s="417"/>
      <c r="ACT12" s="417"/>
      <c r="ACU12" s="417"/>
      <c r="ACV12" s="417"/>
      <c r="ACW12" s="417"/>
      <c r="ACX12" s="417"/>
      <c r="ACY12" s="417"/>
      <c r="ACZ12" s="417"/>
      <c r="ADA12" s="417"/>
      <c r="ADB12" s="417"/>
      <c r="ADC12" s="417"/>
      <c r="ADD12" s="417"/>
      <c r="ADE12" s="417"/>
      <c r="ADF12" s="417"/>
      <c r="ADG12" s="417"/>
      <c r="ADH12" s="417"/>
      <c r="ADI12" s="417"/>
      <c r="ADJ12" s="417"/>
      <c r="ADK12" s="417"/>
      <c r="ADL12" s="417"/>
      <c r="ADM12" s="417"/>
      <c r="ADN12" s="417"/>
      <c r="ADO12" s="417"/>
      <c r="ADP12" s="417"/>
      <c r="ADQ12" s="417"/>
      <c r="ADR12" s="417"/>
      <c r="ADS12" s="417"/>
      <c r="ADT12" s="417"/>
      <c r="ADU12" s="417"/>
      <c r="ADV12" s="417"/>
      <c r="ADW12" s="417"/>
      <c r="ADX12" s="417"/>
      <c r="ADY12" s="417"/>
      <c r="ADZ12" s="417"/>
      <c r="AEA12" s="417"/>
      <c r="AEB12" s="417"/>
      <c r="AEC12" s="417"/>
      <c r="AED12" s="417"/>
      <c r="AEE12" s="417"/>
      <c r="AEF12" s="417"/>
      <c r="AEG12" s="417"/>
      <c r="AEH12" s="417"/>
      <c r="AEI12" s="417"/>
      <c r="AEJ12" s="417"/>
      <c r="AEK12" s="417"/>
      <c r="AEL12" s="417"/>
      <c r="AEM12" s="417"/>
      <c r="AEN12" s="417"/>
      <c r="AEO12" s="417"/>
      <c r="AEP12" s="417"/>
      <c r="AEQ12" s="417"/>
      <c r="AER12" s="417"/>
      <c r="AES12" s="417"/>
      <c r="AET12" s="417"/>
      <c r="AEU12" s="417"/>
      <c r="AEV12" s="417"/>
      <c r="AEW12" s="417"/>
      <c r="AEX12" s="417"/>
      <c r="AEY12" s="417"/>
      <c r="AEZ12" s="417"/>
      <c r="AFA12" s="417"/>
      <c r="AFB12" s="417"/>
      <c r="AFC12" s="417"/>
      <c r="AFD12" s="417"/>
      <c r="AFE12" s="417"/>
      <c r="AFF12" s="417"/>
      <c r="AFG12" s="417"/>
      <c r="AFH12" s="417"/>
      <c r="AFI12" s="417"/>
      <c r="AFJ12" s="417"/>
      <c r="AFK12" s="417"/>
      <c r="AFL12" s="417"/>
      <c r="AFM12" s="417"/>
      <c r="AFN12" s="417"/>
      <c r="AFO12" s="417"/>
      <c r="AFP12" s="417"/>
      <c r="AFQ12" s="417"/>
      <c r="AFR12" s="417"/>
      <c r="AFS12" s="417"/>
      <c r="AFT12" s="417"/>
      <c r="AFU12" s="417"/>
      <c r="AFV12" s="417"/>
      <c r="AFW12" s="417"/>
      <c r="AFX12" s="417"/>
      <c r="AFY12" s="417"/>
      <c r="AFZ12" s="417"/>
      <c r="AGA12" s="417"/>
      <c r="AGB12" s="417"/>
      <c r="AGC12" s="417"/>
      <c r="AGD12" s="417"/>
      <c r="AGE12" s="417"/>
      <c r="AGF12" s="417"/>
      <c r="AGG12" s="417"/>
      <c r="AGH12" s="417"/>
      <c r="AGI12" s="417"/>
      <c r="AGJ12" s="417"/>
      <c r="AGK12" s="417"/>
      <c r="AGL12" s="417"/>
      <c r="AGM12" s="417"/>
      <c r="AGN12" s="417"/>
      <c r="AGO12" s="417"/>
      <c r="AGP12" s="417"/>
      <c r="AGQ12" s="417"/>
      <c r="AGR12" s="417"/>
      <c r="AGS12" s="417"/>
      <c r="AGT12" s="417"/>
      <c r="AGU12" s="417"/>
      <c r="AGV12" s="417"/>
      <c r="AGW12" s="417"/>
      <c r="AGX12" s="417"/>
      <c r="AGY12" s="417"/>
      <c r="AGZ12" s="417"/>
      <c r="AHA12" s="417"/>
      <c r="AHB12" s="417"/>
      <c r="AHC12" s="417"/>
      <c r="AHD12" s="417"/>
      <c r="AHE12" s="417"/>
      <c r="AHF12" s="417"/>
      <c r="AHG12" s="417"/>
      <c r="AHH12" s="417"/>
      <c r="AHI12" s="417"/>
      <c r="AHJ12" s="417"/>
      <c r="AHK12" s="417"/>
      <c r="AHL12" s="417"/>
      <c r="AHM12" s="417"/>
      <c r="AHN12" s="417"/>
      <c r="AHO12" s="417"/>
      <c r="AHP12" s="417"/>
      <c r="AHQ12" s="417"/>
      <c r="AHR12" s="417"/>
      <c r="AHS12" s="417"/>
      <c r="AHT12" s="417"/>
      <c r="AHU12" s="417"/>
      <c r="AHV12" s="417"/>
      <c r="AHW12" s="417"/>
      <c r="AHX12" s="417"/>
      <c r="AHY12" s="417"/>
      <c r="AHZ12" s="417"/>
      <c r="AIA12" s="417"/>
      <c r="AIB12" s="417"/>
      <c r="AIC12" s="417"/>
      <c r="AID12" s="417"/>
      <c r="AIE12" s="417"/>
      <c r="AIF12" s="417"/>
      <c r="AIG12" s="417"/>
      <c r="AIH12" s="417"/>
      <c r="AII12" s="417"/>
      <c r="AIJ12" s="417"/>
      <c r="AIK12" s="417"/>
      <c r="AIL12" s="417"/>
      <c r="AIM12" s="417"/>
      <c r="AIN12" s="417"/>
      <c r="AIO12" s="417"/>
      <c r="AIP12" s="417"/>
      <c r="AIQ12" s="417"/>
      <c r="AIR12" s="417"/>
      <c r="AIS12" s="417"/>
      <c r="AIT12" s="417"/>
      <c r="AIU12" s="417"/>
      <c r="AIV12" s="417"/>
      <c r="AIW12" s="417"/>
      <c r="AIX12" s="417"/>
      <c r="AIY12" s="417"/>
      <c r="AIZ12" s="417"/>
      <c r="AJA12" s="417"/>
      <c r="AJB12" s="417"/>
      <c r="AJC12" s="417"/>
      <c r="AJD12" s="417"/>
      <c r="AJE12" s="417"/>
      <c r="AJF12" s="417"/>
      <c r="AJG12" s="417"/>
      <c r="AJH12" s="417"/>
      <c r="AJI12" s="417"/>
      <c r="AJJ12" s="417"/>
      <c r="AJK12" s="417"/>
      <c r="AJL12" s="417"/>
      <c r="AJM12" s="417"/>
      <c r="AJN12" s="417"/>
      <c r="AJO12" s="417"/>
      <c r="AJP12" s="417"/>
      <c r="AJQ12" s="417"/>
      <c r="AJR12" s="417"/>
      <c r="AJS12" s="417"/>
      <c r="AJT12" s="417"/>
      <c r="AJU12" s="417"/>
      <c r="AJV12" s="417"/>
      <c r="AJW12" s="417"/>
      <c r="AJX12" s="417"/>
      <c r="AJY12" s="417"/>
      <c r="AJZ12" s="417"/>
      <c r="AKA12" s="417"/>
      <c r="AKB12" s="417"/>
      <c r="AKC12" s="417"/>
      <c r="AKD12" s="417"/>
      <c r="AKE12" s="417"/>
      <c r="AKF12" s="417"/>
      <c r="AKG12" s="417"/>
      <c r="AKH12" s="417"/>
      <c r="AKI12" s="417"/>
      <c r="AKJ12" s="417"/>
      <c r="AKK12" s="417"/>
      <c r="AKL12" s="417"/>
      <c r="AKM12" s="417"/>
      <c r="AKN12" s="417"/>
      <c r="AKO12" s="417"/>
      <c r="AKP12" s="417"/>
      <c r="AKQ12" s="417"/>
      <c r="AKR12" s="417"/>
      <c r="AKS12" s="417"/>
      <c r="AKT12" s="417"/>
      <c r="AKU12" s="417"/>
      <c r="AKV12" s="417"/>
      <c r="AKW12" s="417"/>
      <c r="AKX12" s="417"/>
      <c r="AKY12" s="417"/>
      <c r="AKZ12" s="417"/>
      <c r="ALA12" s="417"/>
      <c r="ALB12" s="417"/>
      <c r="ALC12" s="417"/>
      <c r="ALD12" s="417"/>
      <c r="ALE12" s="417"/>
      <c r="ALF12" s="417"/>
      <c r="ALG12" s="417"/>
      <c r="ALH12" s="417"/>
      <c r="ALI12" s="417"/>
      <c r="ALJ12" s="417"/>
      <c r="ALK12" s="417"/>
      <c r="ALL12" s="417"/>
      <c r="ALM12" s="417"/>
      <c r="ALN12" s="417"/>
      <c r="ALO12" s="417"/>
      <c r="ALP12" s="417"/>
      <c r="ALQ12" s="417"/>
      <c r="ALR12" s="417"/>
      <c r="ALS12" s="417"/>
      <c r="ALT12" s="417"/>
      <c r="ALU12" s="417"/>
      <c r="ALV12" s="417"/>
      <c r="ALW12" s="417"/>
      <c r="ALX12" s="417"/>
      <c r="ALY12" s="417"/>
      <c r="ALZ12" s="417"/>
      <c r="AMA12" s="417"/>
      <c r="AMB12" s="417"/>
      <c r="AMC12" s="417"/>
      <c r="AMD12" s="417"/>
      <c r="AME12" s="417"/>
      <c r="AMF12" s="417"/>
      <c r="AMG12" s="417"/>
      <c r="AMH12" s="417"/>
      <c r="AMI12" s="417"/>
      <c r="AMJ12" s="417"/>
      <c r="AMK12" s="417"/>
      <c r="AML12" s="417"/>
      <c r="AMM12" s="417"/>
      <c r="AMN12" s="417"/>
      <c r="AMO12" s="417"/>
      <c r="AMP12" s="417"/>
      <c r="AMQ12" s="417"/>
      <c r="AMR12" s="417"/>
      <c r="AMS12" s="417"/>
      <c r="AMT12" s="417"/>
      <c r="AMU12" s="417"/>
      <c r="AMV12" s="417"/>
      <c r="AMW12" s="417"/>
      <c r="AMX12" s="417"/>
      <c r="AMY12" s="417"/>
      <c r="AMZ12" s="417"/>
      <c r="ANA12" s="417"/>
      <c r="ANB12" s="417"/>
      <c r="ANC12" s="417"/>
      <c r="AND12" s="417"/>
      <c r="ANE12" s="417"/>
      <c r="ANF12" s="417"/>
      <c r="ANG12" s="417"/>
      <c r="ANH12" s="417"/>
      <c r="ANI12" s="417"/>
      <c r="ANJ12" s="417"/>
      <c r="ANK12" s="417"/>
      <c r="ANL12" s="417"/>
      <c r="ANM12" s="417"/>
      <c r="ANN12" s="417"/>
      <c r="ANO12" s="417"/>
      <c r="ANP12" s="417"/>
      <c r="ANQ12" s="417"/>
      <c r="ANR12" s="417"/>
      <c r="ANS12" s="417"/>
      <c r="ANT12" s="417"/>
      <c r="ANU12" s="417"/>
      <c r="ANV12" s="417"/>
      <c r="ANW12" s="417"/>
      <c r="ANX12" s="417"/>
      <c r="ANY12" s="417"/>
      <c r="ANZ12" s="417"/>
      <c r="AOA12" s="417"/>
      <c r="AOB12" s="417"/>
      <c r="AOC12" s="417"/>
      <c r="AOD12" s="417"/>
      <c r="AOE12" s="417"/>
      <c r="AOF12" s="417"/>
      <c r="AOG12" s="417"/>
      <c r="AOH12" s="417"/>
      <c r="AOI12" s="417"/>
      <c r="AOJ12" s="417"/>
      <c r="AOK12" s="417"/>
      <c r="AOL12" s="417"/>
      <c r="AOM12" s="417"/>
      <c r="AON12" s="417"/>
      <c r="AOO12" s="417"/>
      <c r="AOP12" s="417"/>
      <c r="AOQ12" s="417"/>
      <c r="AOR12" s="417"/>
      <c r="AOS12" s="417"/>
      <c r="AOT12" s="417"/>
      <c r="AOU12" s="417"/>
      <c r="AOV12" s="417"/>
      <c r="AOW12" s="417"/>
      <c r="AOX12" s="417"/>
      <c r="AOY12" s="417"/>
      <c r="AOZ12" s="417"/>
      <c r="APA12" s="417"/>
      <c r="APB12" s="417"/>
      <c r="APC12" s="417"/>
      <c r="APD12" s="417"/>
      <c r="APE12" s="417"/>
      <c r="APF12" s="417"/>
      <c r="APG12" s="417"/>
      <c r="APH12" s="417"/>
      <c r="API12" s="417"/>
      <c r="APJ12" s="417"/>
      <c r="APK12" s="417"/>
      <c r="APL12" s="417"/>
      <c r="APM12" s="417"/>
      <c r="APN12" s="417"/>
      <c r="APO12" s="417"/>
      <c r="APP12" s="417"/>
      <c r="APQ12" s="417"/>
      <c r="APR12" s="417"/>
      <c r="APS12" s="417"/>
      <c r="APT12" s="417"/>
      <c r="APU12" s="417"/>
      <c r="APV12" s="417"/>
      <c r="APW12" s="417"/>
      <c r="APX12" s="417"/>
      <c r="APY12" s="417"/>
      <c r="APZ12" s="417"/>
      <c r="AQA12" s="417"/>
      <c r="AQB12" s="417"/>
      <c r="AQC12" s="417"/>
      <c r="AQD12" s="417"/>
      <c r="AQE12" s="417"/>
      <c r="AQF12" s="417"/>
      <c r="AQG12" s="417"/>
      <c r="AQH12" s="417"/>
      <c r="AQI12" s="417"/>
      <c r="AQJ12" s="417"/>
      <c r="AQK12" s="417"/>
      <c r="AQL12" s="417"/>
      <c r="AQM12" s="417"/>
      <c r="AQN12" s="417"/>
      <c r="AQO12" s="417"/>
      <c r="AQP12" s="417"/>
      <c r="AQQ12" s="417"/>
      <c r="AQR12" s="417"/>
      <c r="AQS12" s="417"/>
      <c r="AQT12" s="417"/>
      <c r="AQU12" s="417"/>
      <c r="AQV12" s="417"/>
      <c r="AQW12" s="417"/>
      <c r="AQX12" s="417"/>
      <c r="AQY12" s="417"/>
      <c r="AQZ12" s="417"/>
      <c r="ARA12" s="417"/>
      <c r="ARB12" s="417"/>
      <c r="ARC12" s="417"/>
      <c r="ARD12" s="417"/>
      <c r="ARE12" s="417"/>
      <c r="ARF12" s="417"/>
      <c r="ARG12" s="417"/>
      <c r="ARH12" s="417"/>
      <c r="ARI12" s="417"/>
      <c r="ARJ12" s="417"/>
      <c r="ARK12" s="417"/>
      <c r="ARL12" s="417"/>
      <c r="ARM12" s="417"/>
      <c r="ARN12" s="417"/>
      <c r="ARO12" s="417"/>
      <c r="ARP12" s="417"/>
      <c r="ARQ12" s="417"/>
      <c r="ARR12" s="417"/>
      <c r="ARS12" s="417"/>
      <c r="ART12" s="417"/>
      <c r="ARU12" s="417"/>
      <c r="ARV12" s="417"/>
      <c r="ARW12" s="417"/>
      <c r="ARX12" s="417"/>
      <c r="ARY12" s="417"/>
      <c r="ARZ12" s="417"/>
      <c r="ASA12" s="417"/>
      <c r="ASB12" s="417"/>
      <c r="ASC12" s="417"/>
      <c r="ASD12" s="417"/>
      <c r="ASE12" s="417"/>
      <c r="ASF12" s="417"/>
      <c r="ASG12" s="417"/>
      <c r="ASH12" s="417"/>
      <c r="ASI12" s="417"/>
      <c r="ASJ12" s="417"/>
      <c r="ASK12" s="417"/>
      <c r="ASL12" s="417"/>
      <c r="ASM12" s="417"/>
      <c r="ASN12" s="417"/>
      <c r="ASO12" s="417"/>
      <c r="ASP12" s="417"/>
      <c r="ASQ12" s="417"/>
      <c r="ASR12" s="417"/>
      <c r="ASS12" s="417"/>
      <c r="AST12" s="417"/>
      <c r="ASU12" s="417"/>
      <c r="ASV12" s="417"/>
      <c r="ASW12" s="417"/>
      <c r="ASX12" s="417"/>
      <c r="ASY12" s="417"/>
      <c r="ASZ12" s="417"/>
      <c r="ATA12" s="417"/>
      <c r="ATB12" s="417"/>
      <c r="ATC12" s="417"/>
      <c r="ATD12" s="417"/>
      <c r="ATE12" s="417"/>
      <c r="ATF12" s="417"/>
      <c r="ATG12" s="417"/>
      <c r="ATH12" s="417"/>
      <c r="ATI12" s="417"/>
      <c r="ATJ12" s="417"/>
      <c r="ATK12" s="417"/>
      <c r="ATL12" s="417"/>
      <c r="ATM12" s="417"/>
      <c r="ATN12" s="417"/>
      <c r="ATO12" s="417"/>
      <c r="ATP12" s="417"/>
      <c r="ATQ12" s="417"/>
      <c r="ATR12" s="417"/>
      <c r="ATS12" s="417"/>
      <c r="ATT12" s="417"/>
      <c r="ATU12" s="417"/>
      <c r="ATV12" s="417"/>
      <c r="ATW12" s="417"/>
      <c r="ATX12" s="417"/>
      <c r="ATY12" s="417"/>
      <c r="ATZ12" s="417"/>
      <c r="AUA12" s="417"/>
      <c r="AUB12" s="417"/>
      <c r="AUC12" s="417"/>
      <c r="AUD12" s="417"/>
      <c r="AUE12" s="417"/>
      <c r="AUF12" s="417"/>
      <c r="AUG12" s="417"/>
      <c r="AUH12" s="417"/>
      <c r="AUI12" s="417"/>
      <c r="AUJ12" s="417"/>
      <c r="AUK12" s="417"/>
      <c r="AUL12" s="417"/>
      <c r="AUM12" s="417"/>
      <c r="AUN12" s="417"/>
      <c r="AUO12" s="417"/>
      <c r="AUP12" s="417"/>
      <c r="AUQ12" s="417"/>
      <c r="AUR12" s="417"/>
      <c r="AUS12" s="417"/>
      <c r="AUT12" s="417"/>
      <c r="AUU12" s="417"/>
      <c r="AUV12" s="417"/>
      <c r="AUW12" s="417"/>
      <c r="AUX12" s="417"/>
      <c r="AUY12" s="417"/>
      <c r="AUZ12" s="417"/>
      <c r="AVA12" s="417"/>
      <c r="AVB12" s="417"/>
      <c r="AVC12" s="417"/>
      <c r="AVD12" s="417"/>
      <c r="AVE12" s="417"/>
      <c r="AVF12" s="417"/>
      <c r="AVG12" s="417"/>
      <c r="AVH12" s="417"/>
      <c r="AVI12" s="417"/>
      <c r="AVJ12" s="417"/>
      <c r="AVK12" s="417"/>
      <c r="AVL12" s="417"/>
      <c r="AVM12" s="417"/>
      <c r="AVN12" s="417"/>
      <c r="AVO12" s="417"/>
      <c r="AVP12" s="417"/>
      <c r="AVQ12" s="417"/>
      <c r="AVR12" s="417"/>
      <c r="AVS12" s="417"/>
      <c r="AVT12" s="417"/>
      <c r="AVU12" s="417"/>
      <c r="AVV12" s="417"/>
      <c r="AVW12" s="417"/>
      <c r="AVX12" s="417"/>
      <c r="AVY12" s="417"/>
      <c r="AVZ12" s="417"/>
      <c r="AWA12" s="417"/>
      <c r="AWB12" s="417"/>
      <c r="AWC12" s="417"/>
      <c r="AWD12" s="417"/>
      <c r="AWE12" s="417"/>
      <c r="AWF12" s="417"/>
      <c r="AWG12" s="417"/>
      <c r="AWH12" s="417"/>
      <c r="AWI12" s="417"/>
      <c r="AWJ12" s="417"/>
      <c r="AWK12" s="417"/>
      <c r="AWL12" s="417"/>
      <c r="AWM12" s="417"/>
      <c r="AWN12" s="417"/>
      <c r="AWO12" s="417"/>
      <c r="AWP12" s="417"/>
      <c r="AWQ12" s="417"/>
      <c r="AWR12" s="417"/>
      <c r="AWS12" s="417"/>
      <c r="AWT12" s="417"/>
      <c r="AWU12" s="417"/>
      <c r="AWV12" s="417"/>
      <c r="AWW12" s="417"/>
      <c r="AWX12" s="417"/>
      <c r="AWY12" s="417"/>
      <c r="AWZ12" s="417"/>
      <c r="AXA12" s="417"/>
      <c r="AXB12" s="417"/>
      <c r="AXC12" s="417"/>
      <c r="AXD12" s="417"/>
      <c r="AXE12" s="417"/>
      <c r="AXF12" s="417"/>
      <c r="AXG12" s="417"/>
      <c r="AXH12" s="417"/>
      <c r="AXI12" s="417"/>
      <c r="AXJ12" s="417"/>
      <c r="AXK12" s="417"/>
      <c r="AXL12" s="417"/>
      <c r="AXM12" s="417"/>
      <c r="AXN12" s="417"/>
      <c r="AXO12" s="417"/>
      <c r="AXP12" s="417"/>
      <c r="AXQ12" s="417"/>
      <c r="AXR12" s="417"/>
      <c r="AXS12" s="417"/>
      <c r="AXT12" s="417"/>
      <c r="AXU12" s="417"/>
      <c r="AXV12" s="417"/>
      <c r="AXW12" s="417"/>
      <c r="AXX12" s="417"/>
      <c r="AXY12" s="417"/>
      <c r="AXZ12" s="417"/>
      <c r="AYA12" s="417"/>
      <c r="AYB12" s="417"/>
      <c r="AYC12" s="417"/>
      <c r="AYD12" s="417"/>
      <c r="AYE12" s="417"/>
      <c r="AYF12" s="417"/>
      <c r="AYG12" s="417"/>
      <c r="AYH12" s="417"/>
      <c r="AYI12" s="417"/>
      <c r="AYJ12" s="417"/>
      <c r="AYK12" s="417"/>
      <c r="AYL12" s="417"/>
      <c r="AYM12" s="417"/>
      <c r="AYN12" s="417"/>
      <c r="AYO12" s="417"/>
      <c r="AYP12" s="417"/>
      <c r="AYQ12" s="417"/>
      <c r="AYR12" s="417"/>
      <c r="AYS12" s="417"/>
      <c r="AYT12" s="417"/>
      <c r="AYU12" s="417"/>
      <c r="AYV12" s="417"/>
      <c r="AYW12" s="417"/>
      <c r="AYX12" s="417"/>
      <c r="AYY12" s="417"/>
      <c r="AYZ12" s="417"/>
      <c r="AZA12" s="417"/>
      <c r="AZB12" s="417"/>
      <c r="AZC12" s="417"/>
      <c r="AZD12" s="417"/>
      <c r="AZE12" s="417"/>
      <c r="AZF12" s="417"/>
      <c r="AZG12" s="417"/>
      <c r="AZH12" s="417"/>
      <c r="AZI12" s="417"/>
      <c r="AZJ12" s="417"/>
      <c r="AZK12" s="417"/>
      <c r="AZL12" s="417"/>
      <c r="AZM12" s="417"/>
      <c r="AZN12" s="417"/>
      <c r="AZO12" s="417"/>
      <c r="AZP12" s="417"/>
      <c r="AZQ12" s="417"/>
      <c r="AZR12" s="417"/>
      <c r="AZS12" s="417"/>
      <c r="AZT12" s="417"/>
      <c r="AZU12" s="417"/>
      <c r="AZV12" s="417"/>
      <c r="AZW12" s="417"/>
      <c r="AZX12" s="417"/>
      <c r="AZY12" s="417"/>
      <c r="AZZ12" s="417"/>
      <c r="BAA12" s="417"/>
      <c r="BAB12" s="417"/>
      <c r="BAC12" s="417"/>
      <c r="BAD12" s="417"/>
      <c r="BAE12" s="417"/>
      <c r="BAF12" s="417"/>
      <c r="BAG12" s="417"/>
      <c r="BAH12" s="417"/>
      <c r="BAI12" s="417"/>
      <c r="BAJ12" s="417"/>
      <c r="BAK12" s="417"/>
      <c r="BAL12" s="417"/>
      <c r="BAM12" s="417"/>
      <c r="BAN12" s="417"/>
      <c r="BAO12" s="417"/>
      <c r="BAP12" s="417"/>
      <c r="BAQ12" s="417"/>
      <c r="BAR12" s="417"/>
      <c r="BAS12" s="417"/>
      <c r="BAT12" s="417"/>
      <c r="BAU12" s="417"/>
      <c r="BAV12" s="417"/>
      <c r="BAW12" s="417"/>
      <c r="BAX12" s="417"/>
      <c r="BAY12" s="417"/>
      <c r="BAZ12" s="417"/>
      <c r="BBA12" s="417"/>
      <c r="BBB12" s="417"/>
      <c r="BBC12" s="417"/>
      <c r="BBD12" s="417"/>
      <c r="BBE12" s="417"/>
      <c r="BBF12" s="417"/>
      <c r="BBG12" s="417"/>
      <c r="BBH12" s="417"/>
      <c r="BBI12" s="417"/>
      <c r="BBJ12" s="417"/>
      <c r="BBK12" s="417"/>
      <c r="BBL12" s="417"/>
      <c r="BBM12" s="417"/>
      <c r="BBN12" s="417"/>
      <c r="BBO12" s="417"/>
      <c r="BBP12" s="417"/>
      <c r="BBQ12" s="417"/>
      <c r="BBR12" s="417"/>
      <c r="BBS12" s="417"/>
      <c r="BBT12" s="417"/>
      <c r="BBU12" s="417"/>
      <c r="BBV12" s="417"/>
      <c r="BBW12" s="417"/>
      <c r="BBX12" s="417"/>
      <c r="BBY12" s="417"/>
      <c r="BBZ12" s="417"/>
      <c r="BCA12" s="417"/>
      <c r="BCB12" s="417"/>
      <c r="BCC12" s="417"/>
      <c r="BCD12" s="417"/>
      <c r="BCE12" s="417"/>
      <c r="BCF12" s="417"/>
      <c r="BCG12" s="417"/>
      <c r="BCH12" s="417"/>
      <c r="BCI12" s="417"/>
      <c r="BCJ12" s="417"/>
      <c r="BCK12" s="417"/>
      <c r="BCL12" s="417"/>
      <c r="BCM12" s="417"/>
      <c r="BCN12" s="417"/>
      <c r="BCO12" s="417"/>
      <c r="BCP12" s="417"/>
      <c r="BCQ12" s="417"/>
      <c r="BCR12" s="417"/>
      <c r="BCS12" s="417"/>
      <c r="BCT12" s="417"/>
      <c r="BCU12" s="417"/>
      <c r="BCV12" s="417"/>
      <c r="BCW12" s="417"/>
      <c r="BCX12" s="417"/>
      <c r="BCY12" s="417"/>
      <c r="BCZ12" s="417"/>
      <c r="BDA12" s="417"/>
      <c r="BDB12" s="417"/>
      <c r="BDC12" s="417"/>
      <c r="BDD12" s="417"/>
      <c r="BDE12" s="417"/>
      <c r="BDF12" s="417"/>
      <c r="BDG12" s="417"/>
      <c r="BDH12" s="417"/>
      <c r="BDI12" s="417"/>
      <c r="BDJ12" s="417"/>
      <c r="BDK12" s="417"/>
      <c r="BDL12" s="417"/>
      <c r="BDM12" s="417"/>
      <c r="BDN12" s="417"/>
      <c r="BDO12" s="417"/>
      <c r="BDP12" s="417"/>
      <c r="BDQ12" s="417"/>
      <c r="BDR12" s="417"/>
      <c r="BDS12" s="417"/>
      <c r="BDT12" s="417"/>
      <c r="BDU12" s="417"/>
      <c r="BDV12" s="417"/>
      <c r="BDW12" s="417"/>
      <c r="BDX12" s="417"/>
      <c r="BDY12" s="417"/>
      <c r="BDZ12" s="417"/>
      <c r="BEA12" s="417"/>
      <c r="BEB12" s="417"/>
      <c r="BEC12" s="417"/>
      <c r="BED12" s="417"/>
      <c r="BEE12" s="417"/>
      <c r="BEF12" s="417"/>
      <c r="BEG12" s="417"/>
      <c r="BEH12" s="417"/>
      <c r="BEI12" s="417"/>
      <c r="BEJ12" s="417"/>
      <c r="BEK12" s="417"/>
      <c r="BEL12" s="417"/>
      <c r="BEM12" s="417"/>
      <c r="BEN12" s="417"/>
      <c r="BEO12" s="417"/>
      <c r="BEP12" s="417"/>
      <c r="BEQ12" s="417"/>
      <c r="BER12" s="417"/>
      <c r="BES12" s="417"/>
      <c r="BET12" s="417"/>
      <c r="BEU12" s="417"/>
      <c r="BEV12" s="417"/>
      <c r="BEW12" s="417"/>
      <c r="BEX12" s="417"/>
      <c r="BEY12" s="417"/>
      <c r="BEZ12" s="417"/>
      <c r="BFA12" s="417"/>
      <c r="BFB12" s="417"/>
      <c r="BFC12" s="417"/>
      <c r="BFD12" s="417"/>
      <c r="BFE12" s="417"/>
      <c r="BFF12" s="417"/>
      <c r="BFG12" s="417"/>
      <c r="BFH12" s="417"/>
      <c r="BFI12" s="417"/>
      <c r="BFJ12" s="417"/>
      <c r="BFK12" s="417"/>
      <c r="BFL12" s="417"/>
      <c r="BFM12" s="417"/>
      <c r="BFN12" s="417"/>
      <c r="BFO12" s="417"/>
      <c r="BFP12" s="417"/>
      <c r="BFQ12" s="417"/>
      <c r="BFR12" s="417"/>
      <c r="BFS12" s="417"/>
      <c r="BFT12" s="417"/>
      <c r="BFU12" s="417"/>
      <c r="BFV12" s="417"/>
      <c r="BFW12" s="417"/>
      <c r="BFX12" s="417"/>
      <c r="BFY12" s="417"/>
      <c r="BFZ12" s="417"/>
      <c r="BGA12" s="417"/>
      <c r="BGB12" s="417"/>
      <c r="BGC12" s="417"/>
      <c r="BGD12" s="417"/>
      <c r="BGE12" s="417"/>
      <c r="BGF12" s="417"/>
      <c r="BGG12" s="417"/>
      <c r="BGH12" s="417"/>
      <c r="BGI12" s="417"/>
      <c r="BGJ12" s="417"/>
      <c r="BGK12" s="417"/>
      <c r="BGL12" s="417"/>
      <c r="BGM12" s="417"/>
      <c r="BGN12" s="417"/>
      <c r="BGO12" s="417"/>
      <c r="BGP12" s="417"/>
      <c r="BGQ12" s="417"/>
      <c r="BGR12" s="417"/>
      <c r="BGS12" s="417"/>
      <c r="BGT12" s="417"/>
      <c r="BGU12" s="417"/>
      <c r="BGV12" s="417"/>
      <c r="BGW12" s="417"/>
      <c r="BGX12" s="417"/>
      <c r="BGY12" s="417"/>
      <c r="BGZ12" s="417"/>
      <c r="BHA12" s="417"/>
      <c r="BHB12" s="417"/>
      <c r="BHC12" s="417"/>
      <c r="BHD12" s="417"/>
      <c r="BHE12" s="417"/>
      <c r="BHF12" s="417"/>
      <c r="BHG12" s="417"/>
      <c r="BHH12" s="417"/>
      <c r="BHI12" s="417"/>
      <c r="BHJ12" s="417"/>
      <c r="BHK12" s="417"/>
      <c r="BHL12" s="417"/>
      <c r="BHM12" s="417"/>
      <c r="BHN12" s="417"/>
      <c r="BHO12" s="417"/>
      <c r="BHP12" s="417"/>
      <c r="BHQ12" s="417"/>
      <c r="BHR12" s="417"/>
      <c r="BHS12" s="417"/>
      <c r="BHT12" s="417"/>
      <c r="BHU12" s="417"/>
      <c r="BHV12" s="417"/>
      <c r="BHW12" s="417"/>
      <c r="BHX12" s="417"/>
      <c r="BHY12" s="417"/>
      <c r="BHZ12" s="417"/>
      <c r="BIA12" s="417"/>
      <c r="BIB12" s="417"/>
      <c r="BIC12" s="417"/>
      <c r="BID12" s="417"/>
      <c r="BIE12" s="417"/>
      <c r="BIF12" s="417"/>
      <c r="BIG12" s="417"/>
      <c r="BIH12" s="417"/>
      <c r="BII12" s="417"/>
      <c r="BIJ12" s="417"/>
      <c r="BIK12" s="417"/>
      <c r="BIL12" s="417"/>
      <c r="BIM12" s="417"/>
      <c r="BIN12" s="417"/>
      <c r="BIO12" s="417"/>
      <c r="BIP12" s="417"/>
      <c r="BIQ12" s="417"/>
      <c r="BIR12" s="417"/>
      <c r="BIS12" s="417"/>
      <c r="BIT12" s="417"/>
      <c r="BIU12" s="417"/>
      <c r="BIV12" s="417"/>
      <c r="BIW12" s="417"/>
      <c r="BIX12" s="417"/>
      <c r="BIY12" s="417"/>
      <c r="BIZ12" s="417"/>
      <c r="BJA12" s="417"/>
      <c r="BJB12" s="417"/>
      <c r="BJC12" s="417"/>
      <c r="BJD12" s="417"/>
      <c r="BJE12" s="417"/>
      <c r="BJF12" s="417"/>
      <c r="BJG12" s="417"/>
      <c r="BJH12" s="417"/>
      <c r="BJI12" s="417"/>
      <c r="BJJ12" s="417"/>
      <c r="BJK12" s="417"/>
      <c r="BJL12" s="417"/>
      <c r="BJM12" s="417"/>
      <c r="BJN12" s="417"/>
      <c r="BJO12" s="417"/>
      <c r="BJP12" s="417"/>
      <c r="BJQ12" s="417"/>
      <c r="BJR12" s="417"/>
      <c r="BJS12" s="417"/>
      <c r="BJT12" s="417"/>
      <c r="BJU12" s="417"/>
      <c r="BJV12" s="417"/>
      <c r="BJW12" s="417"/>
      <c r="BJX12" s="417"/>
      <c r="BJY12" s="417"/>
      <c r="BJZ12" s="417"/>
      <c r="BKA12" s="417"/>
      <c r="BKB12" s="417"/>
      <c r="BKC12" s="417"/>
      <c r="BKD12" s="417"/>
      <c r="BKE12" s="417"/>
      <c r="BKF12" s="417"/>
      <c r="BKG12" s="417"/>
      <c r="BKH12" s="417"/>
      <c r="BKI12" s="417"/>
      <c r="BKJ12" s="417"/>
      <c r="BKK12" s="417"/>
      <c r="BKL12" s="417"/>
      <c r="BKM12" s="417"/>
      <c r="BKN12" s="417"/>
      <c r="BKO12" s="417"/>
      <c r="BKP12" s="417"/>
      <c r="BKQ12" s="417"/>
      <c r="BKR12" s="417"/>
      <c r="BKS12" s="417"/>
      <c r="BKT12" s="417"/>
      <c r="BKU12" s="417"/>
      <c r="BKV12" s="417"/>
      <c r="BKW12" s="417"/>
      <c r="BKX12" s="417"/>
      <c r="BKY12" s="417"/>
      <c r="BKZ12" s="417"/>
      <c r="BLA12" s="417"/>
      <c r="BLB12" s="417"/>
      <c r="BLC12" s="417"/>
      <c r="BLD12" s="417"/>
      <c r="BLE12" s="417"/>
      <c r="BLF12" s="417"/>
      <c r="BLG12" s="417"/>
      <c r="BLH12" s="417"/>
      <c r="BLI12" s="417"/>
      <c r="BLJ12" s="417"/>
      <c r="BLK12" s="417"/>
      <c r="BLL12" s="417"/>
      <c r="BLM12" s="417"/>
      <c r="BLN12" s="417"/>
      <c r="BLO12" s="417"/>
      <c r="BLP12" s="417"/>
      <c r="BLQ12" s="417"/>
      <c r="BLR12" s="417"/>
      <c r="BLS12" s="417"/>
      <c r="BLT12" s="417"/>
      <c r="BLU12" s="417"/>
      <c r="BLV12" s="417"/>
      <c r="BLW12" s="417"/>
      <c r="BLX12" s="417"/>
      <c r="BLY12" s="417"/>
      <c r="BLZ12" s="417"/>
      <c r="BMA12" s="417"/>
      <c r="BMB12" s="417"/>
      <c r="BMC12" s="417"/>
      <c r="BMD12" s="417"/>
      <c r="BME12" s="417"/>
      <c r="BMF12" s="417"/>
      <c r="BMG12" s="417"/>
      <c r="BMH12" s="417"/>
      <c r="BMI12" s="417"/>
      <c r="BMJ12" s="417"/>
      <c r="BMK12" s="417"/>
      <c r="BML12" s="417"/>
      <c r="BMM12" s="417"/>
      <c r="BMN12" s="417"/>
      <c r="BMO12" s="417"/>
      <c r="BMP12" s="417"/>
      <c r="BMQ12" s="417"/>
      <c r="BMR12" s="417"/>
      <c r="BMS12" s="417"/>
      <c r="BMT12" s="417"/>
      <c r="BMU12" s="417"/>
      <c r="BMV12" s="417"/>
      <c r="BMW12" s="417"/>
      <c r="BMX12" s="417"/>
      <c r="BMY12" s="417"/>
      <c r="BMZ12" s="417"/>
      <c r="BNA12" s="417"/>
      <c r="BNB12" s="417"/>
      <c r="BNC12" s="417"/>
      <c r="BND12" s="417"/>
      <c r="BNE12" s="417"/>
      <c r="BNF12" s="417"/>
      <c r="BNG12" s="417"/>
      <c r="BNH12" s="417"/>
      <c r="BNI12" s="417"/>
      <c r="BNJ12" s="417"/>
      <c r="BNK12" s="417"/>
      <c r="BNL12" s="417"/>
      <c r="BNM12" s="417"/>
      <c r="BNN12" s="417"/>
      <c r="BNO12" s="417"/>
      <c r="BNP12" s="417"/>
      <c r="BNQ12" s="417"/>
      <c r="BNR12" s="417"/>
      <c r="BNS12" s="417"/>
      <c r="BNT12" s="417"/>
      <c r="BNU12" s="417"/>
      <c r="BNV12" s="417"/>
      <c r="BNW12" s="417"/>
      <c r="BNX12" s="417"/>
      <c r="BNY12" s="417"/>
      <c r="BNZ12" s="417"/>
      <c r="BOA12" s="417"/>
      <c r="BOB12" s="417"/>
      <c r="BOC12" s="417"/>
      <c r="BOD12" s="417"/>
      <c r="BOE12" s="417"/>
      <c r="BOF12" s="417"/>
      <c r="BOG12" s="417"/>
      <c r="BOH12" s="417"/>
      <c r="BOI12" s="417"/>
      <c r="BOJ12" s="417"/>
      <c r="BOK12" s="417"/>
      <c r="BOL12" s="417"/>
      <c r="BOM12" s="417"/>
      <c r="BON12" s="417"/>
      <c r="BOO12" s="417"/>
      <c r="BOP12" s="417"/>
      <c r="BOQ12" s="417"/>
      <c r="BOR12" s="417"/>
      <c r="BOS12" s="417"/>
      <c r="BOT12" s="417"/>
      <c r="BOU12" s="417"/>
      <c r="BOV12" s="417"/>
      <c r="BOW12" s="417"/>
      <c r="BOX12" s="417"/>
      <c r="BOY12" s="417"/>
      <c r="BOZ12" s="417"/>
      <c r="BPA12" s="417"/>
      <c r="BPB12" s="417"/>
      <c r="BPC12" s="417"/>
      <c r="BPD12" s="417"/>
      <c r="BPE12" s="417"/>
      <c r="BPF12" s="417"/>
      <c r="BPG12" s="417"/>
      <c r="BPH12" s="417"/>
      <c r="BPI12" s="417"/>
      <c r="BPJ12" s="417"/>
      <c r="BPK12" s="417"/>
      <c r="BPL12" s="417"/>
      <c r="BPM12" s="417"/>
      <c r="BPN12" s="417"/>
      <c r="BPO12" s="417"/>
      <c r="BPP12" s="417"/>
      <c r="BPQ12" s="417"/>
      <c r="BPR12" s="417"/>
      <c r="BPS12" s="417"/>
      <c r="BPT12" s="417"/>
      <c r="BPU12" s="417"/>
      <c r="BPV12" s="417"/>
      <c r="BPW12" s="417"/>
      <c r="BPX12" s="417"/>
      <c r="BPY12" s="417"/>
      <c r="BPZ12" s="417"/>
      <c r="BQA12" s="417"/>
      <c r="BQB12" s="417"/>
      <c r="BQC12" s="417"/>
      <c r="BQD12" s="417"/>
      <c r="BQE12" s="417"/>
      <c r="BQF12" s="417"/>
      <c r="BQG12" s="417"/>
      <c r="BQH12" s="417"/>
      <c r="BQI12" s="417"/>
      <c r="BQJ12" s="417"/>
      <c r="BQK12" s="417"/>
      <c r="BQL12" s="417"/>
      <c r="BQM12" s="417"/>
      <c r="BQN12" s="417"/>
      <c r="BQO12" s="417"/>
      <c r="BQP12" s="417"/>
      <c r="BQQ12" s="417"/>
      <c r="BQR12" s="417"/>
      <c r="BQS12" s="417"/>
      <c r="BQT12" s="417"/>
      <c r="BQU12" s="417"/>
      <c r="BQV12" s="417"/>
      <c r="BQW12" s="417"/>
      <c r="BQX12" s="417"/>
      <c r="BQY12" s="417"/>
      <c r="BQZ12" s="417"/>
      <c r="BRA12" s="417"/>
      <c r="BRB12" s="417"/>
      <c r="BRC12" s="417"/>
      <c r="BRD12" s="417"/>
      <c r="BRE12" s="417"/>
      <c r="BRF12" s="417"/>
      <c r="BRG12" s="417"/>
      <c r="BRH12" s="417"/>
      <c r="BRI12" s="417"/>
      <c r="BRJ12" s="417"/>
      <c r="BRK12" s="417"/>
      <c r="BRL12" s="417"/>
      <c r="BRM12" s="417"/>
      <c r="BRN12" s="417"/>
      <c r="BRO12" s="417"/>
      <c r="BRP12" s="417"/>
      <c r="BRQ12" s="417"/>
      <c r="BRR12" s="417"/>
      <c r="BRS12" s="417"/>
      <c r="BRT12" s="417"/>
      <c r="BRU12" s="417"/>
      <c r="BRV12" s="417"/>
      <c r="BRW12" s="417"/>
      <c r="BRX12" s="417"/>
      <c r="BRY12" s="417"/>
      <c r="BRZ12" s="417"/>
      <c r="BSA12" s="417"/>
      <c r="BSB12" s="417"/>
      <c r="BSC12" s="417"/>
      <c r="BSD12" s="417"/>
      <c r="BSE12" s="417"/>
      <c r="BSF12" s="417"/>
      <c r="BSG12" s="417"/>
      <c r="BSH12" s="417"/>
      <c r="BSI12" s="417"/>
      <c r="BSJ12" s="417"/>
      <c r="BSK12" s="417"/>
      <c r="BSL12" s="417"/>
      <c r="BSM12" s="417"/>
      <c r="BSN12" s="417"/>
      <c r="BSO12" s="417"/>
      <c r="BSP12" s="417"/>
      <c r="BSQ12" s="417"/>
      <c r="BSR12" s="417"/>
      <c r="BSS12" s="417"/>
      <c r="BST12" s="417"/>
      <c r="BSU12" s="417"/>
      <c r="BSV12" s="417"/>
      <c r="BSW12" s="417"/>
      <c r="BSX12" s="417"/>
      <c r="BSY12" s="417"/>
      <c r="BSZ12" s="417"/>
      <c r="BTA12" s="417"/>
      <c r="BTB12" s="417"/>
      <c r="BTC12" s="417"/>
      <c r="BTD12" s="417"/>
      <c r="BTE12" s="417"/>
      <c r="BTF12" s="417"/>
      <c r="BTG12" s="417"/>
      <c r="BTH12" s="417"/>
      <c r="BTI12" s="417"/>
      <c r="BTJ12" s="417"/>
      <c r="BTK12" s="417"/>
      <c r="BTL12" s="417"/>
      <c r="BTM12" s="417"/>
      <c r="BTN12" s="417"/>
      <c r="BTO12" s="417"/>
      <c r="BTP12" s="417"/>
      <c r="BTQ12" s="417"/>
      <c r="BTR12" s="417"/>
      <c r="BTS12" s="417"/>
      <c r="BTT12" s="417"/>
      <c r="BTU12" s="417"/>
      <c r="BTV12" s="417"/>
      <c r="BTW12" s="417"/>
      <c r="BTX12" s="417"/>
      <c r="BTY12" s="417"/>
      <c r="BTZ12" s="417"/>
      <c r="BUA12" s="417"/>
      <c r="BUB12" s="417"/>
      <c r="BUC12" s="417"/>
      <c r="BUD12" s="417"/>
      <c r="BUE12" s="417"/>
      <c r="BUF12" s="417"/>
      <c r="BUG12" s="417"/>
      <c r="BUH12" s="417"/>
      <c r="BUI12" s="417"/>
      <c r="BUJ12" s="417"/>
      <c r="BUK12" s="417"/>
      <c r="BUL12" s="417"/>
      <c r="BUM12" s="417"/>
      <c r="BUN12" s="417"/>
      <c r="BUO12" s="417"/>
      <c r="BUP12" s="417"/>
      <c r="BUQ12" s="417"/>
      <c r="BUR12" s="417"/>
      <c r="BUS12" s="417"/>
      <c r="BUT12" s="417"/>
      <c r="BUU12" s="417"/>
      <c r="BUV12" s="417"/>
      <c r="BUW12" s="417"/>
      <c r="BUX12" s="417"/>
      <c r="BUY12" s="417"/>
      <c r="BUZ12" s="417"/>
      <c r="BVA12" s="417"/>
      <c r="BVB12" s="417"/>
      <c r="BVC12" s="417"/>
      <c r="BVD12" s="417"/>
      <c r="BVE12" s="417"/>
      <c r="BVF12" s="417"/>
      <c r="BVG12" s="417"/>
      <c r="BVH12" s="417"/>
      <c r="BVI12" s="417"/>
      <c r="BVJ12" s="417"/>
      <c r="BVK12" s="417"/>
      <c r="BVL12" s="417"/>
      <c r="BVM12" s="417"/>
      <c r="BVN12" s="417"/>
      <c r="BVO12" s="417"/>
      <c r="BVP12" s="417"/>
      <c r="BVQ12" s="417"/>
      <c r="BVR12" s="417"/>
      <c r="BVS12" s="417"/>
      <c r="BVT12" s="417"/>
      <c r="BVU12" s="417"/>
      <c r="BVV12" s="417"/>
      <c r="BVW12" s="417"/>
      <c r="BVX12" s="417"/>
      <c r="BVY12" s="417"/>
      <c r="BVZ12" s="417"/>
      <c r="BWA12" s="417"/>
      <c r="BWB12" s="417"/>
      <c r="BWC12" s="417"/>
      <c r="BWD12" s="417"/>
      <c r="BWE12" s="417"/>
      <c r="BWF12" s="417"/>
      <c r="BWG12" s="417"/>
      <c r="BWH12" s="417"/>
      <c r="BWI12" s="417"/>
      <c r="BWJ12" s="417"/>
      <c r="BWK12" s="417"/>
      <c r="BWL12" s="417"/>
      <c r="BWM12" s="417"/>
      <c r="BWN12" s="417"/>
      <c r="BWO12" s="417"/>
      <c r="BWP12" s="417"/>
      <c r="BWQ12" s="417"/>
      <c r="BWR12" s="417"/>
      <c r="BWS12" s="417"/>
      <c r="BWT12" s="417"/>
      <c r="BWU12" s="417"/>
      <c r="BWV12" s="417"/>
      <c r="BWW12" s="417"/>
      <c r="BWX12" s="417"/>
      <c r="BWY12" s="417"/>
      <c r="BWZ12" s="417"/>
      <c r="BXA12" s="417"/>
      <c r="BXB12" s="417"/>
      <c r="BXC12" s="417"/>
      <c r="BXD12" s="417"/>
      <c r="BXE12" s="417"/>
      <c r="BXF12" s="417"/>
      <c r="BXG12" s="417"/>
      <c r="BXH12" s="417"/>
      <c r="BXI12" s="417"/>
      <c r="BXJ12" s="417"/>
      <c r="BXK12" s="417"/>
      <c r="BXL12" s="417"/>
      <c r="BXM12" s="417"/>
      <c r="BXN12" s="417"/>
      <c r="BXO12" s="417"/>
      <c r="BXP12" s="417"/>
      <c r="BXQ12" s="417"/>
      <c r="BXR12" s="417"/>
      <c r="BXS12" s="417"/>
      <c r="BXT12" s="417"/>
      <c r="BXU12" s="417"/>
      <c r="BXV12" s="417"/>
      <c r="BXW12" s="417"/>
      <c r="BXX12" s="417"/>
      <c r="BXY12" s="417"/>
      <c r="BXZ12" s="417"/>
      <c r="BYA12" s="417"/>
      <c r="BYB12" s="417"/>
      <c r="BYC12" s="417"/>
      <c r="BYD12" s="417"/>
      <c r="BYE12" s="417"/>
      <c r="BYF12" s="417"/>
      <c r="BYG12" s="417"/>
      <c r="BYH12" s="417"/>
      <c r="BYI12" s="417"/>
      <c r="BYJ12" s="417"/>
      <c r="BYK12" s="417"/>
      <c r="BYL12" s="417"/>
      <c r="BYM12" s="417"/>
      <c r="BYN12" s="417"/>
      <c r="BYO12" s="417"/>
      <c r="BYP12" s="417"/>
      <c r="BYQ12" s="417"/>
      <c r="BYR12" s="417"/>
      <c r="BYS12" s="417"/>
      <c r="BYT12" s="417"/>
      <c r="BYU12" s="417"/>
      <c r="BYV12" s="417"/>
      <c r="BYW12" s="417"/>
      <c r="BYX12" s="417"/>
      <c r="BYY12" s="417"/>
      <c r="BYZ12" s="417"/>
      <c r="BZA12" s="417"/>
      <c r="BZB12" s="417"/>
      <c r="BZC12" s="417"/>
      <c r="BZD12" s="417"/>
      <c r="BZE12" s="417"/>
      <c r="BZF12" s="417"/>
      <c r="BZG12" s="417"/>
      <c r="BZH12" s="417"/>
      <c r="BZI12" s="417"/>
      <c r="BZJ12" s="417"/>
      <c r="BZK12" s="417"/>
      <c r="BZL12" s="417"/>
      <c r="BZM12" s="417"/>
      <c r="BZN12" s="417"/>
      <c r="BZO12" s="417"/>
      <c r="BZP12" s="417"/>
      <c r="BZQ12" s="417"/>
      <c r="BZR12" s="417"/>
      <c r="BZS12" s="417"/>
      <c r="BZT12" s="417"/>
      <c r="BZU12" s="417"/>
      <c r="BZV12" s="417"/>
      <c r="BZW12" s="417"/>
      <c r="BZX12" s="417"/>
      <c r="BZY12" s="417"/>
      <c r="BZZ12" s="417"/>
      <c r="CAA12" s="417"/>
      <c r="CAB12" s="417"/>
      <c r="CAC12" s="417"/>
      <c r="CAD12" s="417"/>
      <c r="CAE12" s="417"/>
      <c r="CAF12" s="417"/>
      <c r="CAG12" s="417"/>
      <c r="CAH12" s="417"/>
      <c r="CAI12" s="417"/>
      <c r="CAJ12" s="417"/>
      <c r="CAK12" s="417"/>
      <c r="CAL12" s="417"/>
      <c r="CAM12" s="417"/>
      <c r="CAN12" s="417"/>
      <c r="CAO12" s="417"/>
      <c r="CAP12" s="417"/>
      <c r="CAQ12" s="417"/>
      <c r="CAR12" s="417"/>
      <c r="CAS12" s="417"/>
      <c r="CAT12" s="417"/>
      <c r="CAU12" s="417"/>
      <c r="CAV12" s="417"/>
      <c r="CAW12" s="417"/>
      <c r="CAX12" s="417"/>
      <c r="CAY12" s="417"/>
      <c r="CAZ12" s="417"/>
      <c r="CBA12" s="417"/>
      <c r="CBB12" s="417"/>
      <c r="CBC12" s="417"/>
      <c r="CBD12" s="417"/>
      <c r="CBE12" s="417"/>
      <c r="CBF12" s="417"/>
      <c r="CBG12" s="417"/>
      <c r="CBH12" s="417"/>
      <c r="CBI12" s="417"/>
      <c r="CBJ12" s="417"/>
      <c r="CBK12" s="417"/>
      <c r="CBL12" s="417"/>
      <c r="CBM12" s="417"/>
      <c r="CBN12" s="417"/>
      <c r="CBO12" s="417"/>
      <c r="CBP12" s="417"/>
      <c r="CBQ12" s="417"/>
      <c r="CBR12" s="417"/>
      <c r="CBS12" s="417"/>
      <c r="CBT12" s="417"/>
      <c r="CBU12" s="417"/>
      <c r="CBV12" s="417"/>
      <c r="CBW12" s="417"/>
      <c r="CBX12" s="417"/>
      <c r="CBY12" s="417"/>
      <c r="CBZ12" s="417"/>
      <c r="CCA12" s="417"/>
      <c r="CCB12" s="417"/>
      <c r="CCC12" s="417"/>
      <c r="CCD12" s="417"/>
      <c r="CCE12" s="417"/>
      <c r="CCF12" s="417"/>
      <c r="CCG12" s="417"/>
      <c r="CCH12" s="417"/>
      <c r="CCI12" s="417"/>
      <c r="CCJ12" s="417"/>
      <c r="CCK12" s="417"/>
      <c r="CCL12" s="417"/>
      <c r="CCM12" s="417"/>
      <c r="CCN12" s="417"/>
      <c r="CCO12" s="417"/>
      <c r="CCP12" s="417"/>
      <c r="CCQ12" s="417"/>
      <c r="CCR12" s="417"/>
      <c r="CCS12" s="417"/>
      <c r="CCT12" s="417"/>
      <c r="CCU12" s="417"/>
      <c r="CCV12" s="417"/>
      <c r="CCW12" s="417"/>
      <c r="CCX12" s="417"/>
      <c r="CCY12" s="417"/>
      <c r="CCZ12" s="417"/>
      <c r="CDA12" s="417"/>
      <c r="CDB12" s="417"/>
      <c r="CDC12" s="417"/>
      <c r="CDD12" s="417"/>
      <c r="CDE12" s="417"/>
      <c r="CDF12" s="417"/>
      <c r="CDG12" s="417"/>
      <c r="CDH12" s="417"/>
      <c r="CDI12" s="417"/>
      <c r="CDJ12" s="417"/>
      <c r="CDK12" s="417"/>
      <c r="CDL12" s="417"/>
      <c r="CDM12" s="417"/>
      <c r="CDN12" s="417"/>
      <c r="CDO12" s="417"/>
      <c r="CDP12" s="417"/>
      <c r="CDQ12" s="417"/>
      <c r="CDR12" s="417"/>
      <c r="CDS12" s="417"/>
      <c r="CDT12" s="417"/>
      <c r="CDU12" s="417"/>
      <c r="CDV12" s="417"/>
      <c r="CDW12" s="417"/>
      <c r="CDX12" s="417"/>
      <c r="CDY12" s="417"/>
      <c r="CDZ12" s="417"/>
      <c r="CEA12" s="417"/>
      <c r="CEB12" s="417"/>
      <c r="CEC12" s="417"/>
      <c r="CED12" s="417"/>
      <c r="CEE12" s="417"/>
      <c r="CEF12" s="417"/>
      <c r="CEG12" s="417"/>
      <c r="CEH12" s="417"/>
      <c r="CEI12" s="417"/>
      <c r="CEJ12" s="417"/>
      <c r="CEK12" s="417"/>
      <c r="CEL12" s="417"/>
      <c r="CEM12" s="417"/>
      <c r="CEN12" s="417"/>
      <c r="CEO12" s="417"/>
      <c r="CEP12" s="417"/>
      <c r="CEQ12" s="417"/>
      <c r="CER12" s="417"/>
      <c r="CES12" s="417"/>
      <c r="CET12" s="417"/>
      <c r="CEU12" s="417"/>
      <c r="CEV12" s="417"/>
      <c r="CEW12" s="417"/>
      <c r="CEX12" s="417"/>
      <c r="CEY12" s="417"/>
      <c r="CEZ12" s="417"/>
      <c r="CFA12" s="417"/>
      <c r="CFB12" s="417"/>
      <c r="CFC12" s="417"/>
      <c r="CFD12" s="417"/>
      <c r="CFE12" s="417"/>
      <c r="CFF12" s="417"/>
      <c r="CFG12" s="417"/>
      <c r="CFH12" s="417"/>
      <c r="CFI12" s="417"/>
      <c r="CFJ12" s="417"/>
      <c r="CFK12" s="417"/>
      <c r="CFL12" s="417"/>
      <c r="CFM12" s="417"/>
      <c r="CFN12" s="417"/>
      <c r="CFO12" s="417"/>
      <c r="CFP12" s="417"/>
      <c r="CFQ12" s="417"/>
      <c r="CFR12" s="417"/>
      <c r="CFS12" s="417"/>
      <c r="CFT12" s="417"/>
      <c r="CFU12" s="417"/>
      <c r="CFV12" s="417"/>
      <c r="CFW12" s="417"/>
      <c r="CFX12" s="417"/>
      <c r="CFY12" s="417"/>
      <c r="CFZ12" s="417"/>
      <c r="CGA12" s="417"/>
      <c r="CGB12" s="417"/>
      <c r="CGC12" s="417"/>
      <c r="CGD12" s="417"/>
      <c r="CGE12" s="417"/>
      <c r="CGF12" s="417"/>
      <c r="CGG12" s="417"/>
      <c r="CGH12" s="417"/>
      <c r="CGI12" s="417"/>
      <c r="CGJ12" s="417"/>
      <c r="CGK12" s="417"/>
      <c r="CGL12" s="417"/>
      <c r="CGM12" s="417"/>
      <c r="CGN12" s="417"/>
      <c r="CGO12" s="417"/>
      <c r="CGP12" s="417"/>
      <c r="CGQ12" s="417"/>
      <c r="CGR12" s="417"/>
      <c r="CGS12" s="417"/>
      <c r="CGT12" s="417"/>
      <c r="CGU12" s="417"/>
      <c r="CGV12" s="417"/>
      <c r="CGW12" s="417"/>
      <c r="CGX12" s="417"/>
      <c r="CGY12" s="417"/>
      <c r="CGZ12" s="417"/>
      <c r="CHA12" s="417"/>
      <c r="CHB12" s="417"/>
      <c r="CHC12" s="417"/>
      <c r="CHD12" s="417"/>
      <c r="CHE12" s="417"/>
      <c r="CHF12" s="417"/>
      <c r="CHG12" s="417"/>
      <c r="CHH12" s="417"/>
      <c r="CHI12" s="417"/>
      <c r="CHJ12" s="417"/>
      <c r="CHK12" s="417"/>
      <c r="CHL12" s="417"/>
      <c r="CHM12" s="417"/>
      <c r="CHN12" s="417"/>
      <c r="CHO12" s="417"/>
      <c r="CHP12" s="417"/>
      <c r="CHQ12" s="417"/>
      <c r="CHR12" s="417"/>
      <c r="CHS12" s="417"/>
      <c r="CHT12" s="417"/>
      <c r="CHU12" s="417"/>
      <c r="CHV12" s="417"/>
      <c r="CHW12" s="417"/>
      <c r="CHX12" s="417"/>
      <c r="CHY12" s="417"/>
      <c r="CHZ12" s="417"/>
      <c r="CIA12" s="417"/>
      <c r="CIB12" s="417"/>
      <c r="CIC12" s="417"/>
      <c r="CID12" s="417"/>
      <c r="CIE12" s="417"/>
      <c r="CIF12" s="417"/>
      <c r="CIG12" s="417"/>
      <c r="CIH12" s="417"/>
      <c r="CII12" s="417"/>
      <c r="CIJ12" s="417"/>
      <c r="CIK12" s="417"/>
      <c r="CIL12" s="417"/>
      <c r="CIM12" s="417"/>
      <c r="CIN12" s="417"/>
      <c r="CIO12" s="417"/>
      <c r="CIP12" s="417"/>
      <c r="CIQ12" s="417"/>
      <c r="CIR12" s="417"/>
      <c r="CIS12" s="417"/>
      <c r="CIT12" s="417"/>
      <c r="CIU12" s="417"/>
      <c r="CIV12" s="417"/>
      <c r="CIW12" s="417"/>
      <c r="CIX12" s="417"/>
      <c r="CIY12" s="417"/>
      <c r="CIZ12" s="417"/>
      <c r="CJA12" s="417"/>
      <c r="CJB12" s="417"/>
      <c r="CJC12" s="417"/>
      <c r="CJD12" s="417"/>
      <c r="CJE12" s="417"/>
      <c r="CJF12" s="417"/>
      <c r="CJG12" s="417"/>
      <c r="CJH12" s="417"/>
      <c r="CJI12" s="417"/>
      <c r="CJJ12" s="417"/>
      <c r="CJK12" s="417"/>
      <c r="CJL12" s="417"/>
      <c r="CJM12" s="417"/>
      <c r="CJN12" s="417"/>
      <c r="CJO12" s="417"/>
      <c r="CJP12" s="417"/>
      <c r="CJQ12" s="417"/>
      <c r="CJR12" s="417"/>
      <c r="CJS12" s="417"/>
      <c r="CJT12" s="417"/>
      <c r="CJU12" s="417"/>
      <c r="CJV12" s="417"/>
      <c r="CJW12" s="417"/>
      <c r="CJX12" s="417"/>
      <c r="CJY12" s="417"/>
      <c r="CJZ12" s="417"/>
      <c r="CKA12" s="417"/>
      <c r="CKB12" s="417"/>
      <c r="CKC12" s="417"/>
      <c r="CKD12" s="417"/>
      <c r="CKE12" s="417"/>
      <c r="CKF12" s="417"/>
      <c r="CKG12" s="417"/>
      <c r="CKH12" s="417"/>
      <c r="CKI12" s="417"/>
      <c r="CKJ12" s="417"/>
      <c r="CKK12" s="417"/>
      <c r="CKL12" s="417"/>
      <c r="CKM12" s="417"/>
      <c r="CKN12" s="417"/>
      <c r="CKO12" s="417"/>
      <c r="CKP12" s="417"/>
      <c r="CKQ12" s="417"/>
      <c r="CKR12" s="417"/>
      <c r="CKS12" s="417"/>
      <c r="CKT12" s="417"/>
      <c r="CKU12" s="417"/>
      <c r="CKV12" s="417"/>
      <c r="CKW12" s="417"/>
      <c r="CKX12" s="417"/>
      <c r="CKY12" s="417"/>
      <c r="CKZ12" s="417"/>
      <c r="CLA12" s="417"/>
      <c r="CLB12" s="417"/>
      <c r="CLC12" s="417"/>
      <c r="CLD12" s="417"/>
      <c r="CLE12" s="417"/>
      <c r="CLF12" s="417"/>
      <c r="CLG12" s="417"/>
      <c r="CLH12" s="417"/>
      <c r="CLI12" s="417"/>
      <c r="CLJ12" s="417"/>
      <c r="CLK12" s="417"/>
      <c r="CLL12" s="417"/>
      <c r="CLM12" s="417"/>
      <c r="CLN12" s="417"/>
      <c r="CLO12" s="417"/>
      <c r="CLP12" s="417"/>
      <c r="CLQ12" s="417"/>
      <c r="CLR12" s="417"/>
      <c r="CLS12" s="417"/>
      <c r="CLT12" s="417"/>
      <c r="CLU12" s="417"/>
      <c r="CLV12" s="417"/>
      <c r="CLW12" s="417"/>
      <c r="CLX12" s="417"/>
      <c r="CLY12" s="417"/>
      <c r="CLZ12" s="417"/>
      <c r="CMA12" s="417"/>
      <c r="CMB12" s="417"/>
      <c r="CMC12" s="417"/>
      <c r="CMD12" s="417"/>
      <c r="CME12" s="417"/>
      <c r="CMF12" s="417"/>
      <c r="CMG12" s="417"/>
      <c r="CMH12" s="417"/>
      <c r="CMI12" s="417"/>
      <c r="CMJ12" s="417"/>
      <c r="CMK12" s="417"/>
      <c r="CML12" s="417"/>
      <c r="CMM12" s="417"/>
      <c r="CMN12" s="417"/>
      <c r="CMO12" s="417"/>
      <c r="CMP12" s="417"/>
      <c r="CMQ12" s="417"/>
      <c r="CMR12" s="417"/>
      <c r="CMS12" s="417"/>
      <c r="CMT12" s="417"/>
      <c r="CMU12" s="417"/>
      <c r="CMV12" s="417"/>
      <c r="CMW12" s="417"/>
      <c r="CMX12" s="417"/>
      <c r="CMY12" s="417"/>
      <c r="CMZ12" s="417"/>
      <c r="CNA12" s="417"/>
      <c r="CNB12" s="417"/>
      <c r="CNC12" s="417"/>
      <c r="CND12" s="417"/>
      <c r="CNE12" s="417"/>
      <c r="CNF12" s="417"/>
      <c r="CNG12" s="417"/>
      <c r="CNH12" s="417"/>
      <c r="CNI12" s="417"/>
      <c r="CNJ12" s="417"/>
      <c r="CNK12" s="417"/>
      <c r="CNL12" s="417"/>
      <c r="CNM12" s="417"/>
      <c r="CNN12" s="417"/>
      <c r="CNO12" s="417"/>
      <c r="CNP12" s="417"/>
      <c r="CNQ12" s="417"/>
      <c r="CNR12" s="417"/>
      <c r="CNS12" s="417"/>
      <c r="CNT12" s="417"/>
      <c r="CNU12" s="417"/>
      <c r="CNV12" s="417"/>
      <c r="CNW12" s="417"/>
      <c r="CNX12" s="417"/>
      <c r="CNY12" s="417"/>
      <c r="CNZ12" s="417"/>
      <c r="COA12" s="417"/>
      <c r="COB12" s="417"/>
      <c r="COC12" s="417"/>
      <c r="COD12" s="417"/>
      <c r="COE12" s="417"/>
      <c r="COF12" s="417"/>
      <c r="COG12" s="417"/>
      <c r="COH12" s="417"/>
      <c r="COI12" s="417"/>
      <c r="COJ12" s="417"/>
      <c r="COK12" s="417"/>
      <c r="COL12" s="417"/>
      <c r="COM12" s="417"/>
      <c r="CON12" s="417"/>
      <c r="COO12" s="417"/>
      <c r="COP12" s="417"/>
      <c r="COQ12" s="417"/>
      <c r="COR12" s="417"/>
      <c r="COS12" s="417"/>
      <c r="COT12" s="417"/>
      <c r="COU12" s="417"/>
      <c r="COV12" s="417"/>
      <c r="COW12" s="417"/>
      <c r="COX12" s="417"/>
      <c r="COY12" s="417"/>
    </row>
    <row r="13" spans="1:2443" s="307" customFormat="1" ht="43.5" x14ac:dyDescent="0.35">
      <c r="A13" s="331" t="s">
        <v>585</v>
      </c>
      <c r="B13" s="331" t="s">
        <v>90</v>
      </c>
      <c r="C13" s="331">
        <v>2021</v>
      </c>
      <c r="D13" s="306" t="s">
        <v>586</v>
      </c>
      <c r="E13" s="307">
        <v>690</v>
      </c>
      <c r="F13" s="378" t="s">
        <v>348</v>
      </c>
      <c r="G13" s="469">
        <f t="shared" si="1"/>
        <v>690</v>
      </c>
      <c r="H13" s="307" t="s">
        <v>352</v>
      </c>
      <c r="I13" s="331" t="s">
        <v>415</v>
      </c>
      <c r="J13" s="331" t="s">
        <v>416</v>
      </c>
      <c r="K13" s="331" t="s">
        <v>348</v>
      </c>
      <c r="L13" s="331" t="s">
        <v>348</v>
      </c>
      <c r="M13" s="307">
        <v>2</v>
      </c>
      <c r="N13" s="307" t="s">
        <v>350</v>
      </c>
      <c r="O13" s="307" t="s">
        <v>587</v>
      </c>
      <c r="P13" s="331" t="s">
        <v>348</v>
      </c>
      <c r="Q13" s="422" t="s">
        <v>588</v>
      </c>
      <c r="R13" s="423" t="s">
        <v>589</v>
      </c>
    </row>
    <row r="14" spans="1:2443" s="307" customFormat="1" x14ac:dyDescent="0.35">
      <c r="A14" s="331" t="s">
        <v>585</v>
      </c>
      <c r="B14" s="331" t="s">
        <v>90</v>
      </c>
      <c r="C14" s="331">
        <v>2021</v>
      </c>
      <c r="D14" s="306" t="s">
        <v>590</v>
      </c>
      <c r="E14" s="307">
        <v>136</v>
      </c>
      <c r="F14" s="378" t="s">
        <v>348</v>
      </c>
      <c r="G14" s="469">
        <f t="shared" si="1"/>
        <v>136</v>
      </c>
      <c r="H14" s="307" t="s">
        <v>352</v>
      </c>
      <c r="I14" s="331" t="s">
        <v>415</v>
      </c>
      <c r="J14" s="331" t="s">
        <v>416</v>
      </c>
      <c r="K14" s="331" t="s">
        <v>348</v>
      </c>
      <c r="L14" s="331" t="s">
        <v>348</v>
      </c>
      <c r="M14" s="307">
        <v>2</v>
      </c>
      <c r="N14" s="307" t="s">
        <v>350</v>
      </c>
      <c r="O14" s="307" t="s">
        <v>587</v>
      </c>
      <c r="P14" s="331" t="s">
        <v>348</v>
      </c>
      <c r="Q14" s="422" t="s">
        <v>588</v>
      </c>
      <c r="R14" s="423" t="s">
        <v>589</v>
      </c>
    </row>
    <row r="15" spans="1:2443" s="426" customFormat="1" ht="15" customHeight="1" x14ac:dyDescent="0.35">
      <c r="A15" s="307" t="s">
        <v>585</v>
      </c>
      <c r="B15" s="419" t="s">
        <v>90</v>
      </c>
      <c r="C15" s="420">
        <v>2021</v>
      </c>
      <c r="D15" s="421" t="s">
        <v>403</v>
      </c>
      <c r="E15" s="420">
        <f>SUM(E13:E14)</f>
        <v>826</v>
      </c>
      <c r="F15" s="727" t="s">
        <v>348</v>
      </c>
      <c r="G15" s="470">
        <f t="shared" si="1"/>
        <v>826</v>
      </c>
      <c r="H15" s="424"/>
      <c r="I15" s="425"/>
      <c r="J15" s="425"/>
      <c r="K15" s="425"/>
      <c r="L15" s="425"/>
      <c r="M15" s="425"/>
      <c r="N15" s="425"/>
      <c r="O15" s="425"/>
      <c r="P15" s="425"/>
      <c r="Q15" s="425"/>
      <c r="R15" s="425"/>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416"/>
      <c r="BY15" s="416"/>
      <c r="BZ15" s="416"/>
      <c r="CA15" s="416"/>
      <c r="CB15" s="416"/>
      <c r="CC15" s="416"/>
      <c r="CD15" s="416"/>
      <c r="CE15" s="416"/>
      <c r="CF15" s="416"/>
      <c r="CG15" s="416"/>
      <c r="CH15" s="416"/>
      <c r="CI15" s="416"/>
      <c r="CJ15" s="416"/>
      <c r="CK15" s="416"/>
      <c r="CL15" s="416"/>
      <c r="CM15" s="416"/>
      <c r="CN15" s="416"/>
      <c r="CO15" s="416"/>
      <c r="CP15" s="416"/>
      <c r="CQ15" s="416"/>
      <c r="CR15" s="416"/>
      <c r="CS15" s="416"/>
      <c r="CT15" s="416"/>
      <c r="CU15" s="416"/>
      <c r="CV15" s="416"/>
      <c r="CW15" s="416"/>
      <c r="CX15" s="416"/>
      <c r="CY15" s="416"/>
      <c r="CZ15" s="416"/>
      <c r="DA15" s="416"/>
      <c r="DB15" s="416"/>
      <c r="DC15" s="416"/>
      <c r="DD15" s="416"/>
      <c r="DE15" s="416"/>
      <c r="DF15" s="416"/>
      <c r="DG15" s="416"/>
      <c r="DH15" s="416"/>
      <c r="DI15" s="416"/>
      <c r="DJ15" s="416"/>
      <c r="DK15" s="416"/>
      <c r="DL15" s="416"/>
      <c r="DM15" s="416"/>
      <c r="DN15" s="416"/>
      <c r="DO15" s="416"/>
      <c r="DP15" s="416"/>
      <c r="DQ15" s="416"/>
      <c r="DR15" s="416"/>
      <c r="DS15" s="416"/>
      <c r="DT15" s="416"/>
      <c r="DU15" s="416"/>
      <c r="DV15" s="416"/>
      <c r="DW15" s="416"/>
      <c r="DX15" s="416"/>
      <c r="DY15" s="416"/>
      <c r="DZ15" s="416"/>
      <c r="EA15" s="416"/>
      <c r="EB15" s="416"/>
      <c r="EC15" s="416"/>
      <c r="ED15" s="416"/>
      <c r="EE15" s="416"/>
      <c r="EF15" s="416"/>
      <c r="EG15" s="416"/>
      <c r="EH15" s="416"/>
      <c r="EI15" s="416"/>
      <c r="EJ15" s="416"/>
      <c r="EK15" s="416"/>
      <c r="EL15" s="416"/>
      <c r="EM15" s="416"/>
      <c r="EN15" s="416"/>
      <c r="EO15" s="416"/>
      <c r="EP15" s="416"/>
      <c r="EQ15" s="416"/>
      <c r="ER15" s="416"/>
      <c r="ES15" s="416"/>
      <c r="ET15" s="416"/>
      <c r="EU15" s="416"/>
      <c r="EV15" s="416"/>
      <c r="EW15" s="416"/>
      <c r="EX15" s="416"/>
      <c r="EY15" s="416"/>
      <c r="EZ15" s="416"/>
      <c r="FA15" s="416"/>
      <c r="FB15" s="416"/>
      <c r="FC15" s="416"/>
      <c r="FD15" s="416"/>
      <c r="FE15" s="416"/>
      <c r="FF15" s="416"/>
      <c r="FG15" s="416"/>
      <c r="FH15" s="416"/>
      <c r="FI15" s="416"/>
      <c r="FJ15" s="416"/>
      <c r="FK15" s="416"/>
      <c r="FL15" s="416"/>
      <c r="FM15" s="416"/>
      <c r="FN15" s="416"/>
      <c r="FO15" s="416"/>
      <c r="FP15" s="416"/>
      <c r="FQ15" s="416"/>
      <c r="FR15" s="416"/>
      <c r="FS15" s="416"/>
      <c r="FT15" s="416"/>
      <c r="FU15" s="416"/>
      <c r="FV15" s="416"/>
      <c r="FW15" s="416"/>
      <c r="FX15" s="416"/>
      <c r="FY15" s="416"/>
      <c r="FZ15" s="416"/>
      <c r="GA15" s="416"/>
      <c r="GB15" s="416"/>
      <c r="GC15" s="416"/>
      <c r="GD15" s="416"/>
      <c r="GE15" s="416"/>
      <c r="GF15" s="416"/>
      <c r="GG15" s="416"/>
      <c r="GH15" s="416"/>
      <c r="GI15" s="416"/>
      <c r="GJ15" s="416"/>
      <c r="GK15" s="416"/>
      <c r="GL15" s="416"/>
      <c r="GM15" s="416"/>
      <c r="GN15" s="416"/>
      <c r="GO15" s="416"/>
      <c r="GP15" s="416"/>
      <c r="GQ15" s="416"/>
      <c r="GR15" s="416"/>
      <c r="GS15" s="416"/>
      <c r="GT15" s="416"/>
      <c r="GU15" s="416"/>
      <c r="GV15" s="416"/>
      <c r="GW15" s="416"/>
      <c r="GX15" s="416"/>
      <c r="GY15" s="416"/>
      <c r="GZ15" s="416"/>
      <c r="HA15" s="416"/>
      <c r="HB15" s="416"/>
      <c r="HC15" s="416"/>
      <c r="HD15" s="416"/>
      <c r="HE15" s="416"/>
      <c r="HF15" s="416"/>
      <c r="HG15" s="416"/>
      <c r="HH15" s="416"/>
      <c r="HI15" s="416"/>
      <c r="HJ15" s="416"/>
      <c r="HK15" s="416"/>
      <c r="HL15" s="416"/>
      <c r="HM15" s="416"/>
      <c r="HN15" s="416"/>
      <c r="HO15" s="416"/>
      <c r="HP15" s="416"/>
      <c r="HQ15" s="416"/>
      <c r="HR15" s="416"/>
      <c r="HS15" s="416"/>
      <c r="HT15" s="416"/>
      <c r="HU15" s="416"/>
      <c r="HV15" s="416"/>
      <c r="HW15" s="416"/>
      <c r="HX15" s="416"/>
      <c r="HY15" s="416"/>
      <c r="HZ15" s="416"/>
      <c r="IA15" s="416"/>
      <c r="IB15" s="416"/>
      <c r="IC15" s="416"/>
      <c r="ID15" s="416"/>
      <c r="IE15" s="416"/>
      <c r="IF15" s="416"/>
      <c r="IG15" s="416"/>
      <c r="IH15" s="416"/>
      <c r="II15" s="416"/>
      <c r="IJ15" s="416"/>
      <c r="IK15" s="416"/>
      <c r="IL15" s="416"/>
      <c r="IM15" s="416"/>
      <c r="IN15" s="416"/>
      <c r="IO15" s="416"/>
      <c r="IP15" s="416"/>
      <c r="IQ15" s="416"/>
      <c r="IR15" s="416"/>
      <c r="IS15" s="416"/>
      <c r="IT15" s="416"/>
      <c r="IU15" s="416"/>
      <c r="IV15" s="416"/>
      <c r="IW15" s="416"/>
      <c r="IX15" s="416"/>
      <c r="IY15" s="416"/>
      <c r="IZ15" s="416"/>
      <c r="JA15" s="416"/>
      <c r="JB15" s="416"/>
      <c r="JC15" s="416"/>
      <c r="JD15" s="416"/>
      <c r="JE15" s="416"/>
      <c r="JF15" s="416"/>
      <c r="JG15" s="416"/>
      <c r="JH15" s="416"/>
      <c r="JI15" s="416"/>
      <c r="JJ15" s="416"/>
      <c r="JK15" s="416"/>
      <c r="JL15" s="416"/>
      <c r="JM15" s="416"/>
      <c r="JN15" s="416"/>
      <c r="JO15" s="416"/>
      <c r="JP15" s="416"/>
      <c r="JQ15" s="416"/>
      <c r="JR15" s="416"/>
      <c r="JS15" s="416"/>
      <c r="JT15" s="416"/>
      <c r="JU15" s="416"/>
      <c r="JV15" s="416"/>
      <c r="JW15" s="416"/>
      <c r="JX15" s="416"/>
      <c r="JY15" s="416"/>
      <c r="JZ15" s="416"/>
      <c r="KA15" s="416"/>
      <c r="KB15" s="416"/>
      <c r="KC15" s="416"/>
      <c r="KD15" s="416"/>
      <c r="KE15" s="416"/>
      <c r="KF15" s="416"/>
      <c r="KG15" s="416"/>
      <c r="KH15" s="416"/>
      <c r="KI15" s="416"/>
      <c r="KJ15" s="416"/>
      <c r="KK15" s="416"/>
      <c r="KL15" s="416"/>
      <c r="KM15" s="416"/>
      <c r="KN15" s="416"/>
      <c r="KO15" s="416"/>
      <c r="KP15" s="416"/>
      <c r="KQ15" s="416"/>
      <c r="KR15" s="416"/>
      <c r="KS15" s="416"/>
      <c r="KT15" s="416"/>
      <c r="KU15" s="416"/>
      <c r="KV15" s="416"/>
      <c r="KW15" s="416"/>
      <c r="KX15" s="416"/>
      <c r="KY15" s="416"/>
      <c r="KZ15" s="416"/>
      <c r="LA15" s="416"/>
      <c r="LB15" s="416"/>
      <c r="LC15" s="416"/>
      <c r="LD15" s="416"/>
      <c r="LE15" s="416"/>
      <c r="LF15" s="416"/>
      <c r="LG15" s="416"/>
      <c r="LH15" s="416"/>
      <c r="LI15" s="416"/>
      <c r="LJ15" s="416"/>
      <c r="LK15" s="416"/>
      <c r="LL15" s="416"/>
      <c r="LM15" s="416"/>
      <c r="LN15" s="416"/>
      <c r="LO15" s="416"/>
      <c r="LP15" s="416"/>
      <c r="LQ15" s="416"/>
      <c r="LR15" s="416"/>
      <c r="LS15" s="416"/>
      <c r="LT15" s="416"/>
      <c r="LU15" s="416"/>
      <c r="LV15" s="416"/>
      <c r="LW15" s="416"/>
      <c r="LX15" s="416"/>
      <c r="LY15" s="416"/>
      <c r="LZ15" s="416"/>
      <c r="MA15" s="416"/>
      <c r="MB15" s="416"/>
      <c r="MC15" s="416"/>
      <c r="MD15" s="416"/>
      <c r="ME15" s="416"/>
      <c r="MF15" s="416"/>
      <c r="MG15" s="416"/>
      <c r="MH15" s="416"/>
      <c r="MI15" s="416"/>
      <c r="MJ15" s="416"/>
      <c r="MK15" s="416"/>
      <c r="ML15" s="416"/>
      <c r="MM15" s="416"/>
      <c r="MN15" s="416"/>
      <c r="MO15" s="416"/>
      <c r="MP15" s="416"/>
      <c r="MQ15" s="416"/>
      <c r="MR15" s="416"/>
      <c r="MS15" s="416"/>
      <c r="MT15" s="416"/>
      <c r="MU15" s="416"/>
      <c r="MV15" s="416"/>
      <c r="MW15" s="416"/>
      <c r="MX15" s="416"/>
      <c r="MY15" s="416"/>
      <c r="MZ15" s="416"/>
      <c r="NA15" s="416"/>
      <c r="NB15" s="416"/>
      <c r="NC15" s="416"/>
      <c r="ND15" s="416"/>
      <c r="NE15" s="416"/>
      <c r="NF15" s="416"/>
      <c r="NG15" s="416"/>
      <c r="NH15" s="416"/>
      <c r="NI15" s="416"/>
      <c r="NJ15" s="416"/>
      <c r="NK15" s="416"/>
      <c r="NL15" s="416"/>
      <c r="NM15" s="416"/>
      <c r="NN15" s="416"/>
      <c r="NO15" s="416"/>
      <c r="NP15" s="416"/>
      <c r="NQ15" s="416"/>
      <c r="NR15" s="416"/>
      <c r="NS15" s="416"/>
      <c r="NT15" s="416"/>
      <c r="NU15" s="416"/>
      <c r="NV15" s="416"/>
      <c r="NW15" s="416"/>
      <c r="NX15" s="416"/>
      <c r="NY15" s="416"/>
      <c r="NZ15" s="416"/>
      <c r="OA15" s="416"/>
      <c r="OB15" s="416"/>
      <c r="OC15" s="416"/>
      <c r="OD15" s="416"/>
      <c r="OE15" s="416"/>
      <c r="OF15" s="416"/>
      <c r="OG15" s="416"/>
      <c r="OH15" s="416"/>
      <c r="OI15" s="416"/>
      <c r="OJ15" s="416"/>
      <c r="OK15" s="416"/>
      <c r="OL15" s="416"/>
      <c r="OM15" s="416"/>
      <c r="ON15" s="416"/>
      <c r="OO15" s="416"/>
      <c r="OP15" s="416"/>
      <c r="OQ15" s="416"/>
      <c r="OR15" s="416"/>
      <c r="OS15" s="416"/>
      <c r="OT15" s="416"/>
      <c r="OU15" s="416"/>
      <c r="OV15" s="416"/>
      <c r="OW15" s="416"/>
      <c r="OX15" s="416"/>
      <c r="OY15" s="416"/>
      <c r="OZ15" s="416"/>
      <c r="PA15" s="416"/>
      <c r="PB15" s="416"/>
      <c r="PC15" s="416"/>
      <c r="PD15" s="416"/>
      <c r="PE15" s="416"/>
      <c r="PF15" s="416"/>
      <c r="PG15" s="416"/>
      <c r="PH15" s="416"/>
      <c r="PI15" s="416"/>
      <c r="PJ15" s="416"/>
      <c r="PK15" s="416"/>
      <c r="PL15" s="416"/>
      <c r="PM15" s="416"/>
      <c r="PN15" s="416"/>
      <c r="PO15" s="416"/>
      <c r="PP15" s="416"/>
      <c r="PQ15" s="416"/>
      <c r="PR15" s="416"/>
      <c r="PS15" s="416"/>
      <c r="PT15" s="416"/>
      <c r="PU15" s="416"/>
      <c r="PV15" s="416"/>
      <c r="PW15" s="416"/>
      <c r="PX15" s="416"/>
      <c r="PY15" s="416"/>
      <c r="PZ15" s="416"/>
      <c r="QA15" s="416"/>
      <c r="QB15" s="416"/>
      <c r="QC15" s="416"/>
      <c r="QD15" s="416"/>
      <c r="QE15" s="416"/>
      <c r="QF15" s="416"/>
      <c r="QG15" s="416"/>
      <c r="QH15" s="416"/>
      <c r="QI15" s="416"/>
      <c r="QJ15" s="416"/>
      <c r="QK15" s="416"/>
      <c r="QL15" s="416"/>
      <c r="QM15" s="416"/>
      <c r="QN15" s="416"/>
      <c r="QO15" s="416"/>
      <c r="QP15" s="416"/>
      <c r="QQ15" s="416"/>
      <c r="QR15" s="416"/>
      <c r="QS15" s="416"/>
      <c r="QT15" s="416"/>
      <c r="QU15" s="416"/>
      <c r="QV15" s="416"/>
      <c r="QW15" s="416"/>
      <c r="QX15" s="416"/>
      <c r="QY15" s="416"/>
      <c r="QZ15" s="416"/>
      <c r="RA15" s="416"/>
      <c r="RB15" s="416"/>
      <c r="RC15" s="416"/>
      <c r="RD15" s="416"/>
      <c r="RE15" s="416"/>
      <c r="RF15" s="416"/>
      <c r="RG15" s="416"/>
      <c r="RH15" s="416"/>
      <c r="RI15" s="416"/>
      <c r="RJ15" s="416"/>
      <c r="RK15" s="416"/>
      <c r="RL15" s="416"/>
      <c r="RM15" s="416"/>
      <c r="RN15" s="416"/>
      <c r="RO15" s="416"/>
      <c r="RP15" s="416"/>
      <c r="RQ15" s="416"/>
      <c r="RR15" s="416"/>
      <c r="RS15" s="416"/>
      <c r="RT15" s="416"/>
      <c r="RU15" s="416"/>
      <c r="RV15" s="416"/>
      <c r="RW15" s="416"/>
      <c r="RX15" s="416"/>
      <c r="RY15" s="416"/>
      <c r="RZ15" s="416"/>
      <c r="SA15" s="416"/>
      <c r="SB15" s="416"/>
      <c r="SC15" s="416"/>
      <c r="SD15" s="416"/>
      <c r="SE15" s="416"/>
      <c r="SF15" s="416"/>
      <c r="SG15" s="416"/>
      <c r="SH15" s="416"/>
      <c r="SI15" s="416"/>
      <c r="SJ15" s="416"/>
      <c r="SK15" s="416"/>
      <c r="SL15" s="416"/>
      <c r="SM15" s="416"/>
      <c r="SN15" s="416"/>
      <c r="SO15" s="416"/>
      <c r="SP15" s="416"/>
      <c r="SQ15" s="416"/>
      <c r="SR15" s="416"/>
      <c r="SS15" s="416"/>
      <c r="ST15" s="416"/>
      <c r="SU15" s="416"/>
      <c r="SV15" s="416"/>
      <c r="SW15" s="416"/>
      <c r="SX15" s="416"/>
      <c r="SY15" s="416"/>
      <c r="SZ15" s="416"/>
      <c r="TA15" s="416"/>
      <c r="TB15" s="416"/>
      <c r="TC15" s="416"/>
      <c r="TD15" s="416"/>
      <c r="TE15" s="416"/>
      <c r="TF15" s="416"/>
      <c r="TG15" s="416"/>
      <c r="TH15" s="416"/>
      <c r="TI15" s="416"/>
      <c r="TJ15" s="416"/>
      <c r="TK15" s="416"/>
      <c r="TL15" s="416"/>
      <c r="TM15" s="416"/>
      <c r="TN15" s="416"/>
      <c r="TO15" s="416"/>
      <c r="TP15" s="416"/>
      <c r="TQ15" s="416"/>
      <c r="TR15" s="416"/>
      <c r="TS15" s="416"/>
      <c r="TT15" s="416"/>
      <c r="TU15" s="416"/>
      <c r="TV15" s="416"/>
      <c r="TW15" s="416"/>
      <c r="TX15" s="416"/>
      <c r="TY15" s="416"/>
      <c r="TZ15" s="416"/>
      <c r="UA15" s="416"/>
      <c r="UB15" s="416"/>
      <c r="UC15" s="416"/>
      <c r="UD15" s="416"/>
      <c r="UE15" s="416"/>
      <c r="UF15" s="416"/>
      <c r="UG15" s="416"/>
      <c r="UH15" s="416"/>
      <c r="UI15" s="416"/>
      <c r="UJ15" s="416"/>
      <c r="UK15" s="416"/>
      <c r="UL15" s="416"/>
      <c r="UM15" s="416"/>
      <c r="UN15" s="416"/>
      <c r="UO15" s="416"/>
      <c r="UP15" s="416"/>
      <c r="UQ15" s="416"/>
      <c r="UR15" s="416"/>
      <c r="US15" s="416"/>
      <c r="UT15" s="416"/>
      <c r="UU15" s="416"/>
      <c r="UV15" s="416"/>
      <c r="UW15" s="416"/>
      <c r="UX15" s="416"/>
      <c r="UY15" s="416"/>
      <c r="UZ15" s="416"/>
      <c r="VA15" s="416"/>
      <c r="VB15" s="416"/>
      <c r="VC15" s="416"/>
      <c r="VD15" s="416"/>
      <c r="VE15" s="416"/>
      <c r="VF15" s="416"/>
      <c r="VG15" s="416"/>
      <c r="VH15" s="416"/>
      <c r="VI15" s="416"/>
      <c r="VJ15" s="416"/>
      <c r="VK15" s="416"/>
      <c r="VL15" s="416"/>
      <c r="VM15" s="416"/>
      <c r="VN15" s="416"/>
      <c r="VO15" s="416"/>
      <c r="VP15" s="416"/>
      <c r="VQ15" s="416"/>
      <c r="VR15" s="416"/>
      <c r="VS15" s="416"/>
      <c r="VT15" s="416"/>
      <c r="VU15" s="416"/>
      <c r="VV15" s="416"/>
      <c r="VW15" s="416"/>
      <c r="VX15" s="416"/>
      <c r="VY15" s="416"/>
      <c r="VZ15" s="416"/>
      <c r="WA15" s="416"/>
      <c r="WB15" s="416"/>
      <c r="WC15" s="416"/>
      <c r="WD15" s="416"/>
      <c r="WE15" s="416"/>
      <c r="WF15" s="416"/>
      <c r="WG15" s="416"/>
      <c r="WH15" s="416"/>
      <c r="WI15" s="416"/>
      <c r="WJ15" s="416"/>
      <c r="WK15" s="416"/>
      <c r="WL15" s="416"/>
      <c r="WM15" s="416"/>
      <c r="WN15" s="416"/>
      <c r="WO15" s="416"/>
      <c r="WP15" s="416"/>
      <c r="WQ15" s="416"/>
      <c r="WR15" s="416"/>
      <c r="WS15" s="416"/>
      <c r="WT15" s="416"/>
      <c r="WU15" s="416"/>
      <c r="WV15" s="416"/>
      <c r="WW15" s="416"/>
      <c r="WX15" s="416"/>
      <c r="WY15" s="416"/>
      <c r="WZ15" s="416"/>
      <c r="XA15" s="416"/>
      <c r="XB15" s="416"/>
      <c r="XC15" s="416"/>
      <c r="XD15" s="416"/>
      <c r="XE15" s="416"/>
      <c r="XF15" s="416"/>
      <c r="XG15" s="416"/>
      <c r="XH15" s="416"/>
      <c r="XI15" s="416"/>
      <c r="XJ15" s="416"/>
      <c r="XK15" s="416"/>
      <c r="XL15" s="416"/>
      <c r="XM15" s="416"/>
      <c r="XN15" s="416"/>
      <c r="XO15" s="416"/>
      <c r="XP15" s="416"/>
      <c r="XQ15" s="416"/>
      <c r="XR15" s="417"/>
      <c r="XS15" s="417"/>
      <c r="XT15" s="417"/>
      <c r="XU15" s="417"/>
      <c r="XV15" s="417"/>
      <c r="XW15" s="417"/>
      <c r="XX15" s="417"/>
      <c r="XY15" s="417"/>
      <c r="XZ15" s="417"/>
      <c r="YA15" s="417"/>
      <c r="YB15" s="417"/>
      <c r="YC15" s="417"/>
      <c r="YD15" s="417"/>
      <c r="YE15" s="417"/>
      <c r="YF15" s="417"/>
      <c r="YG15" s="417"/>
      <c r="YH15" s="417"/>
      <c r="YI15" s="417"/>
      <c r="YJ15" s="417"/>
      <c r="YK15" s="417"/>
      <c r="YL15" s="417"/>
      <c r="YM15" s="417"/>
      <c r="YN15" s="417"/>
      <c r="YO15" s="417"/>
      <c r="YP15" s="417"/>
      <c r="YQ15" s="417"/>
      <c r="YR15" s="417"/>
      <c r="YS15" s="417"/>
      <c r="YT15" s="417"/>
      <c r="YU15" s="417"/>
      <c r="YV15" s="417"/>
      <c r="YW15" s="417"/>
      <c r="YX15" s="417"/>
      <c r="YY15" s="417"/>
      <c r="YZ15" s="417"/>
      <c r="ZA15" s="417"/>
      <c r="ZB15" s="417"/>
      <c r="ZC15" s="417"/>
      <c r="ZD15" s="417"/>
      <c r="ZE15" s="417"/>
      <c r="ZF15" s="417"/>
      <c r="ZG15" s="417"/>
      <c r="ZH15" s="417"/>
      <c r="ZI15" s="417"/>
      <c r="ZJ15" s="417"/>
      <c r="ZK15" s="417"/>
      <c r="ZL15" s="417"/>
      <c r="ZM15" s="417"/>
      <c r="ZN15" s="417"/>
      <c r="ZO15" s="417"/>
      <c r="ZP15" s="417"/>
      <c r="ZQ15" s="417"/>
      <c r="ZR15" s="417"/>
      <c r="ZS15" s="417"/>
      <c r="ZT15" s="417"/>
      <c r="ZU15" s="417"/>
      <c r="ZV15" s="417"/>
      <c r="ZW15" s="417"/>
      <c r="ZX15" s="417"/>
      <c r="ZY15" s="417"/>
      <c r="ZZ15" s="417"/>
      <c r="AAA15" s="417"/>
      <c r="AAB15" s="417"/>
      <c r="AAC15" s="417"/>
      <c r="AAD15" s="417"/>
      <c r="AAE15" s="417"/>
      <c r="AAF15" s="417"/>
      <c r="AAG15" s="417"/>
      <c r="AAH15" s="417"/>
      <c r="AAI15" s="417"/>
      <c r="AAJ15" s="417"/>
      <c r="AAK15" s="417"/>
      <c r="AAL15" s="417"/>
      <c r="AAM15" s="417"/>
      <c r="AAN15" s="417"/>
      <c r="AAO15" s="417"/>
      <c r="AAP15" s="417"/>
      <c r="AAQ15" s="417"/>
      <c r="AAR15" s="417"/>
      <c r="AAS15" s="417"/>
      <c r="AAT15" s="417"/>
      <c r="AAU15" s="417"/>
      <c r="AAV15" s="417"/>
      <c r="AAW15" s="417"/>
      <c r="AAX15" s="417"/>
      <c r="AAY15" s="417"/>
      <c r="AAZ15" s="417"/>
      <c r="ABA15" s="417"/>
      <c r="ABB15" s="417"/>
      <c r="ABC15" s="417"/>
      <c r="ABD15" s="417"/>
      <c r="ABE15" s="417"/>
      <c r="ABF15" s="417"/>
      <c r="ABG15" s="417"/>
      <c r="ABH15" s="417"/>
      <c r="ABI15" s="417"/>
      <c r="ABJ15" s="417"/>
      <c r="ABK15" s="417"/>
      <c r="ABL15" s="417"/>
      <c r="ABM15" s="417"/>
      <c r="ABN15" s="417"/>
      <c r="ABO15" s="417"/>
      <c r="ABP15" s="417"/>
      <c r="ABQ15" s="417"/>
      <c r="ABR15" s="417"/>
      <c r="ABS15" s="417"/>
      <c r="ABT15" s="417"/>
      <c r="ABU15" s="417"/>
      <c r="ABV15" s="417"/>
      <c r="ABW15" s="417"/>
      <c r="ABX15" s="417"/>
      <c r="ABY15" s="417"/>
      <c r="ABZ15" s="417"/>
      <c r="ACA15" s="417"/>
      <c r="ACB15" s="417"/>
      <c r="ACC15" s="417"/>
      <c r="ACD15" s="417"/>
      <c r="ACE15" s="417"/>
      <c r="ACF15" s="417"/>
      <c r="ACG15" s="417"/>
      <c r="ACH15" s="417"/>
      <c r="ACI15" s="417"/>
      <c r="ACJ15" s="417"/>
      <c r="ACK15" s="417"/>
      <c r="ACL15" s="417"/>
      <c r="ACM15" s="417"/>
      <c r="ACN15" s="417"/>
      <c r="ACO15" s="417"/>
      <c r="ACP15" s="417"/>
      <c r="ACQ15" s="417"/>
      <c r="ACR15" s="417"/>
      <c r="ACS15" s="417"/>
      <c r="ACT15" s="417"/>
      <c r="ACU15" s="417"/>
      <c r="ACV15" s="417"/>
      <c r="ACW15" s="417"/>
      <c r="ACX15" s="417"/>
      <c r="ACY15" s="417"/>
      <c r="ACZ15" s="417"/>
      <c r="ADA15" s="417"/>
      <c r="ADB15" s="417"/>
      <c r="ADC15" s="417"/>
      <c r="ADD15" s="417"/>
      <c r="ADE15" s="417"/>
      <c r="ADF15" s="417"/>
      <c r="ADG15" s="417"/>
      <c r="ADH15" s="417"/>
      <c r="ADI15" s="417"/>
      <c r="ADJ15" s="417"/>
      <c r="ADK15" s="417"/>
      <c r="ADL15" s="417"/>
      <c r="ADM15" s="417"/>
      <c r="ADN15" s="417"/>
      <c r="ADO15" s="417"/>
      <c r="ADP15" s="417"/>
      <c r="ADQ15" s="417"/>
      <c r="ADR15" s="417"/>
      <c r="ADS15" s="417"/>
      <c r="ADT15" s="417"/>
      <c r="ADU15" s="417"/>
      <c r="ADV15" s="417"/>
      <c r="ADW15" s="417"/>
      <c r="ADX15" s="417"/>
      <c r="ADY15" s="417"/>
      <c r="ADZ15" s="417"/>
      <c r="AEA15" s="417"/>
      <c r="AEB15" s="417"/>
      <c r="AEC15" s="417"/>
      <c r="AED15" s="417"/>
      <c r="AEE15" s="417"/>
      <c r="AEF15" s="417"/>
      <c r="AEG15" s="417"/>
      <c r="AEH15" s="417"/>
      <c r="AEI15" s="417"/>
      <c r="AEJ15" s="417"/>
      <c r="AEK15" s="417"/>
      <c r="AEL15" s="417"/>
      <c r="AEM15" s="417"/>
      <c r="AEN15" s="417"/>
      <c r="AEO15" s="417"/>
      <c r="AEP15" s="417"/>
      <c r="AEQ15" s="417"/>
      <c r="AER15" s="417"/>
      <c r="AES15" s="417"/>
      <c r="AET15" s="417"/>
      <c r="AEU15" s="417"/>
      <c r="AEV15" s="417"/>
      <c r="AEW15" s="417"/>
      <c r="AEX15" s="417"/>
      <c r="AEY15" s="417"/>
      <c r="AEZ15" s="417"/>
      <c r="AFA15" s="417"/>
      <c r="AFB15" s="417"/>
      <c r="AFC15" s="417"/>
      <c r="AFD15" s="417"/>
      <c r="AFE15" s="417"/>
      <c r="AFF15" s="417"/>
      <c r="AFG15" s="417"/>
      <c r="AFH15" s="417"/>
      <c r="AFI15" s="417"/>
      <c r="AFJ15" s="417"/>
      <c r="AFK15" s="417"/>
      <c r="AFL15" s="417"/>
      <c r="AFM15" s="417"/>
      <c r="AFN15" s="417"/>
      <c r="AFO15" s="417"/>
      <c r="AFP15" s="417"/>
      <c r="AFQ15" s="417"/>
      <c r="AFR15" s="417"/>
      <c r="AFS15" s="417"/>
      <c r="AFT15" s="417"/>
      <c r="AFU15" s="417"/>
      <c r="AFV15" s="417"/>
      <c r="AFW15" s="417"/>
      <c r="AFX15" s="417"/>
      <c r="AFY15" s="417"/>
      <c r="AFZ15" s="417"/>
      <c r="AGA15" s="417"/>
      <c r="AGB15" s="417"/>
      <c r="AGC15" s="417"/>
      <c r="AGD15" s="417"/>
      <c r="AGE15" s="417"/>
      <c r="AGF15" s="417"/>
      <c r="AGG15" s="417"/>
      <c r="AGH15" s="417"/>
      <c r="AGI15" s="417"/>
      <c r="AGJ15" s="417"/>
      <c r="AGK15" s="417"/>
      <c r="AGL15" s="417"/>
      <c r="AGM15" s="417"/>
      <c r="AGN15" s="417"/>
      <c r="AGO15" s="417"/>
      <c r="AGP15" s="417"/>
      <c r="AGQ15" s="417"/>
      <c r="AGR15" s="417"/>
      <c r="AGS15" s="417"/>
      <c r="AGT15" s="417"/>
      <c r="AGU15" s="417"/>
      <c r="AGV15" s="417"/>
      <c r="AGW15" s="417"/>
      <c r="AGX15" s="417"/>
      <c r="AGY15" s="417"/>
      <c r="AGZ15" s="417"/>
      <c r="AHA15" s="417"/>
      <c r="AHB15" s="417"/>
      <c r="AHC15" s="417"/>
      <c r="AHD15" s="417"/>
      <c r="AHE15" s="417"/>
      <c r="AHF15" s="417"/>
      <c r="AHG15" s="417"/>
      <c r="AHH15" s="417"/>
      <c r="AHI15" s="417"/>
      <c r="AHJ15" s="417"/>
      <c r="AHK15" s="417"/>
      <c r="AHL15" s="417"/>
      <c r="AHM15" s="417"/>
      <c r="AHN15" s="417"/>
      <c r="AHO15" s="417"/>
      <c r="AHP15" s="417"/>
      <c r="AHQ15" s="417"/>
      <c r="AHR15" s="417"/>
      <c r="AHS15" s="417"/>
      <c r="AHT15" s="417"/>
      <c r="AHU15" s="417"/>
      <c r="AHV15" s="417"/>
      <c r="AHW15" s="417"/>
      <c r="AHX15" s="417"/>
      <c r="AHY15" s="417"/>
      <c r="AHZ15" s="417"/>
      <c r="AIA15" s="417"/>
      <c r="AIB15" s="417"/>
      <c r="AIC15" s="417"/>
      <c r="AID15" s="417"/>
      <c r="AIE15" s="417"/>
      <c r="AIF15" s="417"/>
      <c r="AIG15" s="417"/>
      <c r="AIH15" s="417"/>
      <c r="AII15" s="417"/>
      <c r="AIJ15" s="417"/>
      <c r="AIK15" s="417"/>
      <c r="AIL15" s="417"/>
      <c r="AIM15" s="417"/>
      <c r="AIN15" s="417"/>
      <c r="AIO15" s="417"/>
      <c r="AIP15" s="417"/>
      <c r="AIQ15" s="417"/>
      <c r="AIR15" s="417"/>
      <c r="AIS15" s="417"/>
      <c r="AIT15" s="417"/>
      <c r="AIU15" s="417"/>
      <c r="AIV15" s="417"/>
      <c r="AIW15" s="417"/>
      <c r="AIX15" s="417"/>
      <c r="AIY15" s="417"/>
      <c r="AIZ15" s="417"/>
      <c r="AJA15" s="417"/>
      <c r="AJB15" s="417"/>
      <c r="AJC15" s="417"/>
      <c r="AJD15" s="417"/>
      <c r="AJE15" s="417"/>
      <c r="AJF15" s="417"/>
      <c r="AJG15" s="417"/>
      <c r="AJH15" s="417"/>
      <c r="AJI15" s="417"/>
      <c r="AJJ15" s="417"/>
      <c r="AJK15" s="417"/>
      <c r="AJL15" s="417"/>
      <c r="AJM15" s="417"/>
      <c r="AJN15" s="417"/>
      <c r="AJO15" s="417"/>
      <c r="AJP15" s="417"/>
      <c r="AJQ15" s="417"/>
      <c r="AJR15" s="417"/>
      <c r="AJS15" s="417"/>
      <c r="AJT15" s="417"/>
      <c r="AJU15" s="417"/>
      <c r="AJV15" s="417"/>
      <c r="AJW15" s="417"/>
      <c r="AJX15" s="417"/>
      <c r="AJY15" s="417"/>
      <c r="AJZ15" s="417"/>
      <c r="AKA15" s="417"/>
      <c r="AKB15" s="417"/>
      <c r="AKC15" s="417"/>
      <c r="AKD15" s="417"/>
      <c r="AKE15" s="417"/>
      <c r="AKF15" s="417"/>
      <c r="AKG15" s="417"/>
      <c r="AKH15" s="417"/>
      <c r="AKI15" s="417"/>
      <c r="AKJ15" s="417"/>
      <c r="AKK15" s="417"/>
      <c r="AKL15" s="417"/>
      <c r="AKM15" s="417"/>
      <c r="AKN15" s="417"/>
      <c r="AKO15" s="417"/>
      <c r="AKP15" s="417"/>
      <c r="AKQ15" s="417"/>
      <c r="AKR15" s="417"/>
      <c r="AKS15" s="417"/>
      <c r="AKT15" s="417"/>
      <c r="AKU15" s="417"/>
      <c r="AKV15" s="417"/>
      <c r="AKW15" s="417"/>
      <c r="AKX15" s="417"/>
      <c r="AKY15" s="417"/>
      <c r="AKZ15" s="417"/>
      <c r="ALA15" s="417"/>
      <c r="ALB15" s="417"/>
      <c r="ALC15" s="417"/>
      <c r="ALD15" s="417"/>
      <c r="ALE15" s="417"/>
      <c r="ALF15" s="417"/>
      <c r="ALG15" s="417"/>
      <c r="ALH15" s="417"/>
      <c r="ALI15" s="417"/>
      <c r="ALJ15" s="417"/>
      <c r="ALK15" s="417"/>
      <c r="ALL15" s="417"/>
      <c r="ALM15" s="417"/>
      <c r="ALN15" s="417"/>
      <c r="ALO15" s="417"/>
      <c r="ALP15" s="417"/>
      <c r="ALQ15" s="417"/>
      <c r="ALR15" s="417"/>
      <c r="ALS15" s="417"/>
      <c r="ALT15" s="417"/>
      <c r="ALU15" s="417"/>
      <c r="ALV15" s="417"/>
      <c r="ALW15" s="417"/>
      <c r="ALX15" s="417"/>
      <c r="ALY15" s="417"/>
      <c r="ALZ15" s="417"/>
      <c r="AMA15" s="417"/>
      <c r="AMB15" s="417"/>
      <c r="AMC15" s="417"/>
      <c r="AMD15" s="417"/>
      <c r="AME15" s="417"/>
      <c r="AMF15" s="417"/>
      <c r="AMG15" s="417"/>
      <c r="AMH15" s="417"/>
      <c r="AMI15" s="417"/>
      <c r="AMJ15" s="417"/>
      <c r="AMK15" s="417"/>
      <c r="AML15" s="417"/>
      <c r="AMM15" s="417"/>
      <c r="AMN15" s="417"/>
      <c r="AMO15" s="417"/>
      <c r="AMP15" s="417"/>
      <c r="AMQ15" s="417"/>
      <c r="AMR15" s="417"/>
      <c r="AMS15" s="417"/>
      <c r="AMT15" s="417"/>
      <c r="AMU15" s="417"/>
      <c r="AMV15" s="417"/>
      <c r="AMW15" s="417"/>
      <c r="AMX15" s="417"/>
      <c r="AMY15" s="417"/>
      <c r="AMZ15" s="417"/>
      <c r="ANA15" s="417"/>
      <c r="ANB15" s="417"/>
      <c r="ANC15" s="417"/>
      <c r="AND15" s="417"/>
      <c r="ANE15" s="417"/>
      <c r="ANF15" s="417"/>
      <c r="ANG15" s="417"/>
      <c r="ANH15" s="417"/>
      <c r="ANI15" s="417"/>
      <c r="ANJ15" s="417"/>
      <c r="ANK15" s="417"/>
      <c r="ANL15" s="417"/>
      <c r="ANM15" s="417"/>
      <c r="ANN15" s="417"/>
      <c r="ANO15" s="417"/>
      <c r="ANP15" s="417"/>
      <c r="ANQ15" s="417"/>
      <c r="ANR15" s="417"/>
      <c r="ANS15" s="417"/>
      <c r="ANT15" s="417"/>
      <c r="ANU15" s="417"/>
      <c r="ANV15" s="417"/>
      <c r="ANW15" s="417"/>
      <c r="ANX15" s="417"/>
      <c r="ANY15" s="417"/>
      <c r="ANZ15" s="417"/>
      <c r="AOA15" s="417"/>
      <c r="AOB15" s="417"/>
      <c r="AOC15" s="417"/>
      <c r="AOD15" s="417"/>
      <c r="AOE15" s="417"/>
      <c r="AOF15" s="417"/>
      <c r="AOG15" s="417"/>
      <c r="AOH15" s="417"/>
      <c r="AOI15" s="417"/>
      <c r="AOJ15" s="417"/>
      <c r="AOK15" s="417"/>
      <c r="AOL15" s="417"/>
      <c r="AOM15" s="417"/>
      <c r="AON15" s="417"/>
      <c r="AOO15" s="417"/>
      <c r="AOP15" s="417"/>
      <c r="AOQ15" s="417"/>
      <c r="AOR15" s="417"/>
      <c r="AOS15" s="417"/>
      <c r="AOT15" s="417"/>
      <c r="AOU15" s="417"/>
      <c r="AOV15" s="417"/>
      <c r="AOW15" s="417"/>
      <c r="AOX15" s="417"/>
      <c r="AOY15" s="417"/>
      <c r="AOZ15" s="417"/>
      <c r="APA15" s="417"/>
      <c r="APB15" s="417"/>
      <c r="APC15" s="417"/>
      <c r="APD15" s="417"/>
      <c r="APE15" s="417"/>
      <c r="APF15" s="417"/>
      <c r="APG15" s="417"/>
      <c r="APH15" s="417"/>
      <c r="API15" s="417"/>
      <c r="APJ15" s="417"/>
      <c r="APK15" s="417"/>
      <c r="APL15" s="417"/>
      <c r="APM15" s="417"/>
      <c r="APN15" s="417"/>
      <c r="APO15" s="417"/>
      <c r="APP15" s="417"/>
      <c r="APQ15" s="417"/>
      <c r="APR15" s="417"/>
      <c r="APS15" s="417"/>
      <c r="APT15" s="417"/>
      <c r="APU15" s="417"/>
      <c r="APV15" s="417"/>
      <c r="APW15" s="417"/>
      <c r="APX15" s="417"/>
      <c r="APY15" s="417"/>
      <c r="APZ15" s="417"/>
      <c r="AQA15" s="417"/>
      <c r="AQB15" s="417"/>
      <c r="AQC15" s="417"/>
      <c r="AQD15" s="417"/>
      <c r="AQE15" s="417"/>
      <c r="AQF15" s="417"/>
      <c r="AQG15" s="417"/>
      <c r="AQH15" s="417"/>
      <c r="AQI15" s="417"/>
      <c r="AQJ15" s="417"/>
      <c r="AQK15" s="417"/>
      <c r="AQL15" s="417"/>
      <c r="AQM15" s="417"/>
      <c r="AQN15" s="417"/>
      <c r="AQO15" s="417"/>
      <c r="AQP15" s="417"/>
      <c r="AQQ15" s="417"/>
      <c r="AQR15" s="417"/>
      <c r="AQS15" s="417"/>
      <c r="AQT15" s="417"/>
      <c r="AQU15" s="417"/>
      <c r="AQV15" s="417"/>
      <c r="AQW15" s="417"/>
      <c r="AQX15" s="417"/>
      <c r="AQY15" s="417"/>
      <c r="AQZ15" s="417"/>
      <c r="ARA15" s="417"/>
      <c r="ARB15" s="417"/>
      <c r="ARC15" s="417"/>
      <c r="ARD15" s="417"/>
      <c r="ARE15" s="417"/>
      <c r="ARF15" s="417"/>
      <c r="ARG15" s="417"/>
      <c r="ARH15" s="417"/>
      <c r="ARI15" s="417"/>
      <c r="ARJ15" s="417"/>
      <c r="ARK15" s="417"/>
      <c r="ARL15" s="417"/>
      <c r="ARM15" s="417"/>
      <c r="ARN15" s="417"/>
      <c r="ARO15" s="417"/>
      <c r="ARP15" s="417"/>
      <c r="ARQ15" s="417"/>
      <c r="ARR15" s="417"/>
      <c r="ARS15" s="417"/>
      <c r="ART15" s="417"/>
      <c r="ARU15" s="417"/>
      <c r="ARV15" s="417"/>
      <c r="ARW15" s="417"/>
      <c r="ARX15" s="417"/>
      <c r="ARY15" s="417"/>
      <c r="ARZ15" s="417"/>
      <c r="ASA15" s="417"/>
      <c r="ASB15" s="417"/>
      <c r="ASC15" s="417"/>
      <c r="ASD15" s="417"/>
      <c r="ASE15" s="417"/>
      <c r="ASF15" s="417"/>
      <c r="ASG15" s="417"/>
      <c r="ASH15" s="417"/>
      <c r="ASI15" s="417"/>
      <c r="ASJ15" s="417"/>
      <c r="ASK15" s="417"/>
      <c r="ASL15" s="417"/>
      <c r="ASM15" s="417"/>
      <c r="ASN15" s="417"/>
      <c r="ASO15" s="417"/>
      <c r="ASP15" s="417"/>
      <c r="ASQ15" s="417"/>
      <c r="ASR15" s="417"/>
      <c r="ASS15" s="417"/>
      <c r="AST15" s="417"/>
      <c r="ASU15" s="417"/>
      <c r="ASV15" s="417"/>
      <c r="ASW15" s="417"/>
      <c r="ASX15" s="417"/>
      <c r="ASY15" s="417"/>
      <c r="ASZ15" s="417"/>
      <c r="ATA15" s="417"/>
      <c r="ATB15" s="417"/>
      <c r="ATC15" s="417"/>
      <c r="ATD15" s="417"/>
      <c r="ATE15" s="417"/>
      <c r="ATF15" s="417"/>
      <c r="ATG15" s="417"/>
      <c r="ATH15" s="417"/>
      <c r="ATI15" s="417"/>
      <c r="ATJ15" s="417"/>
      <c r="ATK15" s="417"/>
      <c r="ATL15" s="417"/>
      <c r="ATM15" s="417"/>
      <c r="ATN15" s="417"/>
      <c r="ATO15" s="417"/>
      <c r="ATP15" s="417"/>
      <c r="ATQ15" s="417"/>
      <c r="ATR15" s="417"/>
      <c r="ATS15" s="417"/>
      <c r="ATT15" s="417"/>
      <c r="ATU15" s="417"/>
      <c r="ATV15" s="417"/>
      <c r="ATW15" s="417"/>
      <c r="ATX15" s="417"/>
      <c r="ATY15" s="417"/>
      <c r="ATZ15" s="417"/>
      <c r="AUA15" s="417"/>
      <c r="AUB15" s="417"/>
      <c r="AUC15" s="417"/>
      <c r="AUD15" s="417"/>
      <c r="AUE15" s="417"/>
      <c r="AUF15" s="417"/>
      <c r="AUG15" s="417"/>
      <c r="AUH15" s="417"/>
      <c r="AUI15" s="417"/>
      <c r="AUJ15" s="417"/>
      <c r="AUK15" s="417"/>
      <c r="AUL15" s="417"/>
      <c r="AUM15" s="417"/>
      <c r="AUN15" s="417"/>
      <c r="AUO15" s="417"/>
      <c r="AUP15" s="417"/>
      <c r="AUQ15" s="417"/>
      <c r="AUR15" s="417"/>
      <c r="AUS15" s="417"/>
      <c r="AUT15" s="417"/>
      <c r="AUU15" s="417"/>
      <c r="AUV15" s="417"/>
      <c r="AUW15" s="417"/>
      <c r="AUX15" s="417"/>
      <c r="AUY15" s="417"/>
      <c r="AUZ15" s="417"/>
      <c r="AVA15" s="417"/>
      <c r="AVB15" s="417"/>
      <c r="AVC15" s="417"/>
      <c r="AVD15" s="417"/>
      <c r="AVE15" s="417"/>
      <c r="AVF15" s="417"/>
      <c r="AVG15" s="417"/>
      <c r="AVH15" s="417"/>
      <c r="AVI15" s="417"/>
      <c r="AVJ15" s="417"/>
      <c r="AVK15" s="417"/>
      <c r="AVL15" s="417"/>
      <c r="AVM15" s="417"/>
      <c r="AVN15" s="417"/>
      <c r="AVO15" s="417"/>
      <c r="AVP15" s="417"/>
      <c r="AVQ15" s="417"/>
      <c r="AVR15" s="417"/>
      <c r="AVS15" s="417"/>
      <c r="AVT15" s="417"/>
      <c r="AVU15" s="417"/>
      <c r="AVV15" s="417"/>
      <c r="AVW15" s="417"/>
      <c r="AVX15" s="417"/>
      <c r="AVY15" s="417"/>
      <c r="AVZ15" s="417"/>
      <c r="AWA15" s="417"/>
      <c r="AWB15" s="417"/>
      <c r="AWC15" s="417"/>
      <c r="AWD15" s="417"/>
      <c r="AWE15" s="417"/>
      <c r="AWF15" s="417"/>
      <c r="AWG15" s="417"/>
      <c r="AWH15" s="417"/>
      <c r="AWI15" s="417"/>
      <c r="AWJ15" s="417"/>
      <c r="AWK15" s="417"/>
      <c r="AWL15" s="417"/>
      <c r="AWM15" s="417"/>
      <c r="AWN15" s="417"/>
      <c r="AWO15" s="417"/>
      <c r="AWP15" s="417"/>
      <c r="AWQ15" s="417"/>
      <c r="AWR15" s="417"/>
      <c r="AWS15" s="417"/>
      <c r="AWT15" s="417"/>
      <c r="AWU15" s="417"/>
      <c r="AWV15" s="417"/>
      <c r="AWW15" s="417"/>
      <c r="AWX15" s="417"/>
      <c r="AWY15" s="417"/>
      <c r="AWZ15" s="417"/>
      <c r="AXA15" s="417"/>
      <c r="AXB15" s="417"/>
      <c r="AXC15" s="417"/>
      <c r="AXD15" s="417"/>
      <c r="AXE15" s="417"/>
      <c r="AXF15" s="417"/>
      <c r="AXG15" s="417"/>
      <c r="AXH15" s="417"/>
      <c r="AXI15" s="417"/>
      <c r="AXJ15" s="417"/>
      <c r="AXK15" s="417"/>
      <c r="AXL15" s="417"/>
      <c r="AXM15" s="417"/>
      <c r="AXN15" s="417"/>
      <c r="AXO15" s="417"/>
      <c r="AXP15" s="417"/>
      <c r="AXQ15" s="417"/>
      <c r="AXR15" s="417"/>
      <c r="AXS15" s="417"/>
      <c r="AXT15" s="417"/>
      <c r="AXU15" s="417"/>
      <c r="AXV15" s="417"/>
      <c r="AXW15" s="417"/>
      <c r="AXX15" s="417"/>
      <c r="AXY15" s="417"/>
      <c r="AXZ15" s="417"/>
      <c r="AYA15" s="417"/>
      <c r="AYB15" s="417"/>
      <c r="AYC15" s="417"/>
      <c r="AYD15" s="417"/>
      <c r="AYE15" s="417"/>
      <c r="AYF15" s="417"/>
      <c r="AYG15" s="417"/>
      <c r="AYH15" s="417"/>
      <c r="AYI15" s="417"/>
      <c r="AYJ15" s="417"/>
      <c r="AYK15" s="417"/>
      <c r="AYL15" s="417"/>
      <c r="AYM15" s="417"/>
      <c r="AYN15" s="417"/>
      <c r="AYO15" s="417"/>
      <c r="AYP15" s="417"/>
      <c r="AYQ15" s="417"/>
      <c r="AYR15" s="417"/>
      <c r="AYS15" s="417"/>
      <c r="AYT15" s="417"/>
      <c r="AYU15" s="417"/>
      <c r="AYV15" s="417"/>
      <c r="AYW15" s="417"/>
      <c r="AYX15" s="417"/>
      <c r="AYY15" s="417"/>
      <c r="AYZ15" s="417"/>
      <c r="AZA15" s="417"/>
      <c r="AZB15" s="417"/>
      <c r="AZC15" s="417"/>
      <c r="AZD15" s="417"/>
      <c r="AZE15" s="417"/>
      <c r="AZF15" s="417"/>
      <c r="AZG15" s="417"/>
      <c r="AZH15" s="417"/>
      <c r="AZI15" s="417"/>
      <c r="AZJ15" s="417"/>
      <c r="AZK15" s="417"/>
      <c r="AZL15" s="417"/>
      <c r="AZM15" s="417"/>
      <c r="AZN15" s="417"/>
      <c r="AZO15" s="417"/>
      <c r="AZP15" s="417"/>
      <c r="AZQ15" s="417"/>
      <c r="AZR15" s="417"/>
      <c r="AZS15" s="417"/>
      <c r="AZT15" s="417"/>
      <c r="AZU15" s="417"/>
      <c r="AZV15" s="417"/>
      <c r="AZW15" s="417"/>
      <c r="AZX15" s="417"/>
      <c r="AZY15" s="417"/>
      <c r="AZZ15" s="417"/>
      <c r="BAA15" s="417"/>
      <c r="BAB15" s="417"/>
      <c r="BAC15" s="417"/>
      <c r="BAD15" s="417"/>
      <c r="BAE15" s="417"/>
      <c r="BAF15" s="417"/>
      <c r="BAG15" s="417"/>
      <c r="BAH15" s="417"/>
      <c r="BAI15" s="417"/>
      <c r="BAJ15" s="417"/>
      <c r="BAK15" s="417"/>
      <c r="BAL15" s="417"/>
      <c r="BAM15" s="417"/>
      <c r="BAN15" s="417"/>
      <c r="BAO15" s="417"/>
      <c r="BAP15" s="417"/>
      <c r="BAQ15" s="417"/>
      <c r="BAR15" s="417"/>
      <c r="BAS15" s="417"/>
      <c r="BAT15" s="417"/>
      <c r="BAU15" s="417"/>
      <c r="BAV15" s="417"/>
      <c r="BAW15" s="417"/>
      <c r="BAX15" s="417"/>
      <c r="BAY15" s="417"/>
      <c r="BAZ15" s="417"/>
      <c r="BBA15" s="417"/>
      <c r="BBB15" s="417"/>
      <c r="BBC15" s="417"/>
      <c r="BBD15" s="417"/>
      <c r="BBE15" s="417"/>
      <c r="BBF15" s="417"/>
      <c r="BBG15" s="417"/>
      <c r="BBH15" s="417"/>
      <c r="BBI15" s="417"/>
      <c r="BBJ15" s="417"/>
      <c r="BBK15" s="417"/>
      <c r="BBL15" s="417"/>
      <c r="BBM15" s="417"/>
      <c r="BBN15" s="417"/>
      <c r="BBO15" s="417"/>
      <c r="BBP15" s="417"/>
      <c r="BBQ15" s="417"/>
      <c r="BBR15" s="417"/>
      <c r="BBS15" s="417"/>
      <c r="BBT15" s="417"/>
      <c r="BBU15" s="417"/>
      <c r="BBV15" s="417"/>
      <c r="BBW15" s="417"/>
      <c r="BBX15" s="417"/>
      <c r="BBY15" s="417"/>
      <c r="BBZ15" s="417"/>
      <c r="BCA15" s="417"/>
      <c r="BCB15" s="417"/>
      <c r="BCC15" s="417"/>
      <c r="BCD15" s="417"/>
      <c r="BCE15" s="417"/>
      <c r="BCF15" s="417"/>
      <c r="BCG15" s="417"/>
      <c r="BCH15" s="417"/>
      <c r="BCI15" s="417"/>
      <c r="BCJ15" s="417"/>
      <c r="BCK15" s="417"/>
      <c r="BCL15" s="417"/>
      <c r="BCM15" s="417"/>
      <c r="BCN15" s="417"/>
      <c r="BCO15" s="417"/>
      <c r="BCP15" s="417"/>
      <c r="BCQ15" s="417"/>
      <c r="BCR15" s="417"/>
      <c r="BCS15" s="417"/>
      <c r="BCT15" s="417"/>
      <c r="BCU15" s="417"/>
      <c r="BCV15" s="417"/>
      <c r="BCW15" s="417"/>
      <c r="BCX15" s="417"/>
      <c r="BCY15" s="417"/>
      <c r="BCZ15" s="417"/>
      <c r="BDA15" s="417"/>
      <c r="BDB15" s="417"/>
      <c r="BDC15" s="417"/>
      <c r="BDD15" s="417"/>
      <c r="BDE15" s="417"/>
      <c r="BDF15" s="417"/>
      <c r="BDG15" s="417"/>
      <c r="BDH15" s="417"/>
      <c r="BDI15" s="417"/>
      <c r="BDJ15" s="417"/>
      <c r="BDK15" s="417"/>
      <c r="BDL15" s="417"/>
      <c r="BDM15" s="417"/>
      <c r="BDN15" s="417"/>
      <c r="BDO15" s="417"/>
      <c r="BDP15" s="417"/>
      <c r="BDQ15" s="417"/>
      <c r="BDR15" s="417"/>
      <c r="BDS15" s="417"/>
      <c r="BDT15" s="417"/>
      <c r="BDU15" s="417"/>
      <c r="BDV15" s="417"/>
      <c r="BDW15" s="417"/>
      <c r="BDX15" s="417"/>
      <c r="BDY15" s="417"/>
      <c r="BDZ15" s="417"/>
      <c r="BEA15" s="417"/>
      <c r="BEB15" s="417"/>
      <c r="BEC15" s="417"/>
      <c r="BED15" s="417"/>
      <c r="BEE15" s="417"/>
      <c r="BEF15" s="417"/>
      <c r="BEG15" s="417"/>
      <c r="BEH15" s="417"/>
      <c r="BEI15" s="417"/>
      <c r="BEJ15" s="417"/>
      <c r="BEK15" s="417"/>
      <c r="BEL15" s="417"/>
      <c r="BEM15" s="417"/>
      <c r="BEN15" s="417"/>
      <c r="BEO15" s="417"/>
      <c r="BEP15" s="417"/>
      <c r="BEQ15" s="417"/>
      <c r="BER15" s="417"/>
      <c r="BES15" s="417"/>
      <c r="BET15" s="417"/>
      <c r="BEU15" s="417"/>
      <c r="BEV15" s="417"/>
      <c r="BEW15" s="417"/>
      <c r="BEX15" s="417"/>
      <c r="BEY15" s="417"/>
      <c r="BEZ15" s="417"/>
      <c r="BFA15" s="417"/>
      <c r="BFB15" s="417"/>
      <c r="BFC15" s="417"/>
      <c r="BFD15" s="417"/>
      <c r="BFE15" s="417"/>
      <c r="BFF15" s="417"/>
      <c r="BFG15" s="417"/>
      <c r="BFH15" s="417"/>
      <c r="BFI15" s="417"/>
      <c r="BFJ15" s="417"/>
      <c r="BFK15" s="417"/>
      <c r="BFL15" s="417"/>
      <c r="BFM15" s="417"/>
      <c r="BFN15" s="417"/>
      <c r="BFO15" s="417"/>
      <c r="BFP15" s="417"/>
      <c r="BFQ15" s="417"/>
      <c r="BFR15" s="417"/>
      <c r="BFS15" s="417"/>
      <c r="BFT15" s="417"/>
      <c r="BFU15" s="417"/>
      <c r="BFV15" s="417"/>
      <c r="BFW15" s="417"/>
      <c r="BFX15" s="417"/>
      <c r="BFY15" s="417"/>
      <c r="BFZ15" s="417"/>
      <c r="BGA15" s="417"/>
      <c r="BGB15" s="417"/>
      <c r="BGC15" s="417"/>
      <c r="BGD15" s="417"/>
      <c r="BGE15" s="417"/>
      <c r="BGF15" s="417"/>
      <c r="BGG15" s="417"/>
      <c r="BGH15" s="417"/>
      <c r="BGI15" s="417"/>
      <c r="BGJ15" s="417"/>
      <c r="BGK15" s="417"/>
      <c r="BGL15" s="417"/>
      <c r="BGM15" s="417"/>
      <c r="BGN15" s="417"/>
      <c r="BGO15" s="417"/>
      <c r="BGP15" s="417"/>
      <c r="BGQ15" s="417"/>
      <c r="BGR15" s="417"/>
      <c r="BGS15" s="417"/>
      <c r="BGT15" s="417"/>
      <c r="BGU15" s="417"/>
      <c r="BGV15" s="417"/>
      <c r="BGW15" s="417"/>
      <c r="BGX15" s="417"/>
      <c r="BGY15" s="417"/>
      <c r="BGZ15" s="417"/>
      <c r="BHA15" s="417"/>
      <c r="BHB15" s="417"/>
      <c r="BHC15" s="417"/>
      <c r="BHD15" s="417"/>
      <c r="BHE15" s="417"/>
      <c r="BHF15" s="417"/>
      <c r="BHG15" s="417"/>
      <c r="BHH15" s="417"/>
      <c r="BHI15" s="417"/>
      <c r="BHJ15" s="417"/>
      <c r="BHK15" s="417"/>
      <c r="BHL15" s="417"/>
      <c r="BHM15" s="417"/>
      <c r="BHN15" s="417"/>
      <c r="BHO15" s="417"/>
      <c r="BHP15" s="417"/>
      <c r="BHQ15" s="417"/>
      <c r="BHR15" s="417"/>
      <c r="BHS15" s="417"/>
      <c r="BHT15" s="417"/>
      <c r="BHU15" s="417"/>
      <c r="BHV15" s="417"/>
      <c r="BHW15" s="417"/>
      <c r="BHX15" s="417"/>
      <c r="BHY15" s="417"/>
      <c r="BHZ15" s="417"/>
      <c r="BIA15" s="417"/>
      <c r="BIB15" s="417"/>
      <c r="BIC15" s="417"/>
      <c r="BID15" s="417"/>
      <c r="BIE15" s="417"/>
      <c r="BIF15" s="417"/>
      <c r="BIG15" s="417"/>
      <c r="BIH15" s="417"/>
      <c r="BII15" s="417"/>
      <c r="BIJ15" s="417"/>
      <c r="BIK15" s="417"/>
      <c r="BIL15" s="417"/>
      <c r="BIM15" s="417"/>
      <c r="BIN15" s="417"/>
      <c r="BIO15" s="417"/>
      <c r="BIP15" s="417"/>
      <c r="BIQ15" s="417"/>
      <c r="BIR15" s="417"/>
      <c r="BIS15" s="417"/>
      <c r="BIT15" s="417"/>
      <c r="BIU15" s="417"/>
      <c r="BIV15" s="417"/>
      <c r="BIW15" s="417"/>
      <c r="BIX15" s="417"/>
      <c r="BIY15" s="417"/>
      <c r="BIZ15" s="417"/>
      <c r="BJA15" s="417"/>
      <c r="BJB15" s="417"/>
      <c r="BJC15" s="417"/>
      <c r="BJD15" s="417"/>
      <c r="BJE15" s="417"/>
      <c r="BJF15" s="417"/>
      <c r="BJG15" s="417"/>
      <c r="BJH15" s="417"/>
      <c r="BJI15" s="417"/>
      <c r="BJJ15" s="417"/>
      <c r="BJK15" s="417"/>
      <c r="BJL15" s="417"/>
      <c r="BJM15" s="417"/>
      <c r="BJN15" s="417"/>
      <c r="BJO15" s="417"/>
      <c r="BJP15" s="417"/>
      <c r="BJQ15" s="417"/>
      <c r="BJR15" s="417"/>
      <c r="BJS15" s="417"/>
      <c r="BJT15" s="417"/>
      <c r="BJU15" s="417"/>
      <c r="BJV15" s="417"/>
      <c r="BJW15" s="417"/>
      <c r="BJX15" s="417"/>
      <c r="BJY15" s="417"/>
      <c r="BJZ15" s="417"/>
      <c r="BKA15" s="417"/>
      <c r="BKB15" s="417"/>
      <c r="BKC15" s="417"/>
      <c r="BKD15" s="417"/>
      <c r="BKE15" s="417"/>
      <c r="BKF15" s="417"/>
      <c r="BKG15" s="417"/>
      <c r="BKH15" s="417"/>
      <c r="BKI15" s="417"/>
      <c r="BKJ15" s="417"/>
      <c r="BKK15" s="417"/>
      <c r="BKL15" s="417"/>
      <c r="BKM15" s="417"/>
      <c r="BKN15" s="417"/>
      <c r="BKO15" s="417"/>
      <c r="BKP15" s="417"/>
      <c r="BKQ15" s="417"/>
      <c r="BKR15" s="417"/>
      <c r="BKS15" s="417"/>
      <c r="BKT15" s="417"/>
      <c r="BKU15" s="417"/>
      <c r="BKV15" s="417"/>
      <c r="BKW15" s="417"/>
      <c r="BKX15" s="417"/>
      <c r="BKY15" s="417"/>
      <c r="BKZ15" s="417"/>
      <c r="BLA15" s="417"/>
      <c r="BLB15" s="417"/>
      <c r="BLC15" s="417"/>
      <c r="BLD15" s="417"/>
      <c r="BLE15" s="417"/>
      <c r="BLF15" s="417"/>
      <c r="BLG15" s="417"/>
      <c r="BLH15" s="417"/>
      <c r="BLI15" s="417"/>
      <c r="BLJ15" s="417"/>
      <c r="BLK15" s="417"/>
      <c r="BLL15" s="417"/>
      <c r="BLM15" s="417"/>
      <c r="BLN15" s="417"/>
      <c r="BLO15" s="417"/>
      <c r="BLP15" s="417"/>
      <c r="BLQ15" s="417"/>
      <c r="BLR15" s="417"/>
      <c r="BLS15" s="417"/>
      <c r="BLT15" s="417"/>
      <c r="BLU15" s="417"/>
      <c r="BLV15" s="417"/>
      <c r="BLW15" s="417"/>
      <c r="BLX15" s="417"/>
      <c r="BLY15" s="417"/>
      <c r="BLZ15" s="417"/>
      <c r="BMA15" s="417"/>
      <c r="BMB15" s="417"/>
      <c r="BMC15" s="417"/>
      <c r="BMD15" s="417"/>
      <c r="BME15" s="417"/>
      <c r="BMF15" s="417"/>
      <c r="BMG15" s="417"/>
      <c r="BMH15" s="417"/>
      <c r="BMI15" s="417"/>
      <c r="BMJ15" s="417"/>
      <c r="BMK15" s="417"/>
      <c r="BML15" s="417"/>
      <c r="BMM15" s="417"/>
      <c r="BMN15" s="417"/>
      <c r="BMO15" s="417"/>
      <c r="BMP15" s="417"/>
      <c r="BMQ15" s="417"/>
      <c r="BMR15" s="417"/>
      <c r="BMS15" s="417"/>
      <c r="BMT15" s="417"/>
      <c r="BMU15" s="417"/>
      <c r="BMV15" s="417"/>
      <c r="BMW15" s="417"/>
      <c r="BMX15" s="417"/>
      <c r="BMY15" s="417"/>
      <c r="BMZ15" s="417"/>
      <c r="BNA15" s="417"/>
      <c r="BNB15" s="417"/>
      <c r="BNC15" s="417"/>
      <c r="BND15" s="417"/>
      <c r="BNE15" s="417"/>
      <c r="BNF15" s="417"/>
      <c r="BNG15" s="417"/>
      <c r="BNH15" s="417"/>
      <c r="BNI15" s="417"/>
      <c r="BNJ15" s="417"/>
      <c r="BNK15" s="417"/>
      <c r="BNL15" s="417"/>
      <c r="BNM15" s="417"/>
      <c r="BNN15" s="417"/>
      <c r="BNO15" s="417"/>
      <c r="BNP15" s="417"/>
      <c r="BNQ15" s="417"/>
      <c r="BNR15" s="417"/>
      <c r="BNS15" s="417"/>
      <c r="BNT15" s="417"/>
      <c r="BNU15" s="417"/>
      <c r="BNV15" s="417"/>
      <c r="BNW15" s="417"/>
      <c r="BNX15" s="417"/>
      <c r="BNY15" s="417"/>
      <c r="BNZ15" s="417"/>
      <c r="BOA15" s="417"/>
      <c r="BOB15" s="417"/>
      <c r="BOC15" s="417"/>
      <c r="BOD15" s="417"/>
      <c r="BOE15" s="417"/>
      <c r="BOF15" s="417"/>
      <c r="BOG15" s="417"/>
      <c r="BOH15" s="417"/>
      <c r="BOI15" s="417"/>
      <c r="BOJ15" s="417"/>
      <c r="BOK15" s="417"/>
      <c r="BOL15" s="417"/>
      <c r="BOM15" s="417"/>
      <c r="BON15" s="417"/>
      <c r="BOO15" s="417"/>
      <c r="BOP15" s="417"/>
      <c r="BOQ15" s="417"/>
      <c r="BOR15" s="417"/>
      <c r="BOS15" s="417"/>
      <c r="BOT15" s="417"/>
      <c r="BOU15" s="417"/>
      <c r="BOV15" s="417"/>
      <c r="BOW15" s="417"/>
      <c r="BOX15" s="417"/>
      <c r="BOY15" s="417"/>
      <c r="BOZ15" s="417"/>
      <c r="BPA15" s="417"/>
      <c r="BPB15" s="417"/>
      <c r="BPC15" s="417"/>
      <c r="BPD15" s="417"/>
      <c r="BPE15" s="417"/>
      <c r="BPF15" s="417"/>
      <c r="BPG15" s="417"/>
      <c r="BPH15" s="417"/>
      <c r="BPI15" s="417"/>
      <c r="BPJ15" s="417"/>
      <c r="BPK15" s="417"/>
      <c r="BPL15" s="417"/>
      <c r="BPM15" s="417"/>
      <c r="BPN15" s="417"/>
      <c r="BPO15" s="417"/>
      <c r="BPP15" s="417"/>
      <c r="BPQ15" s="417"/>
      <c r="BPR15" s="417"/>
      <c r="BPS15" s="417"/>
      <c r="BPT15" s="417"/>
      <c r="BPU15" s="417"/>
      <c r="BPV15" s="417"/>
      <c r="BPW15" s="417"/>
      <c r="BPX15" s="417"/>
      <c r="BPY15" s="417"/>
      <c r="BPZ15" s="417"/>
      <c r="BQA15" s="417"/>
      <c r="BQB15" s="417"/>
      <c r="BQC15" s="417"/>
      <c r="BQD15" s="417"/>
      <c r="BQE15" s="417"/>
      <c r="BQF15" s="417"/>
      <c r="BQG15" s="417"/>
      <c r="BQH15" s="417"/>
      <c r="BQI15" s="417"/>
      <c r="BQJ15" s="417"/>
      <c r="BQK15" s="417"/>
      <c r="BQL15" s="417"/>
      <c r="BQM15" s="417"/>
      <c r="BQN15" s="417"/>
      <c r="BQO15" s="417"/>
      <c r="BQP15" s="417"/>
      <c r="BQQ15" s="417"/>
      <c r="BQR15" s="417"/>
      <c r="BQS15" s="417"/>
      <c r="BQT15" s="417"/>
      <c r="BQU15" s="417"/>
      <c r="BQV15" s="417"/>
      <c r="BQW15" s="417"/>
      <c r="BQX15" s="417"/>
      <c r="BQY15" s="417"/>
      <c r="BQZ15" s="417"/>
      <c r="BRA15" s="417"/>
      <c r="BRB15" s="417"/>
      <c r="BRC15" s="417"/>
      <c r="BRD15" s="417"/>
      <c r="BRE15" s="417"/>
      <c r="BRF15" s="417"/>
      <c r="BRG15" s="417"/>
      <c r="BRH15" s="417"/>
      <c r="BRI15" s="417"/>
      <c r="BRJ15" s="417"/>
      <c r="BRK15" s="417"/>
      <c r="BRL15" s="417"/>
      <c r="BRM15" s="417"/>
      <c r="BRN15" s="417"/>
      <c r="BRO15" s="417"/>
      <c r="BRP15" s="417"/>
      <c r="BRQ15" s="417"/>
      <c r="BRR15" s="417"/>
      <c r="BRS15" s="417"/>
      <c r="BRT15" s="417"/>
      <c r="BRU15" s="417"/>
      <c r="BRV15" s="417"/>
      <c r="BRW15" s="417"/>
      <c r="BRX15" s="417"/>
      <c r="BRY15" s="417"/>
      <c r="BRZ15" s="417"/>
      <c r="BSA15" s="417"/>
      <c r="BSB15" s="417"/>
      <c r="BSC15" s="417"/>
      <c r="BSD15" s="417"/>
      <c r="BSE15" s="417"/>
      <c r="BSF15" s="417"/>
      <c r="BSG15" s="417"/>
      <c r="BSH15" s="417"/>
      <c r="BSI15" s="417"/>
      <c r="BSJ15" s="417"/>
      <c r="BSK15" s="417"/>
      <c r="BSL15" s="417"/>
      <c r="BSM15" s="417"/>
      <c r="BSN15" s="417"/>
      <c r="BSO15" s="417"/>
      <c r="BSP15" s="417"/>
      <c r="BSQ15" s="417"/>
      <c r="BSR15" s="417"/>
      <c r="BSS15" s="417"/>
      <c r="BST15" s="417"/>
      <c r="BSU15" s="417"/>
      <c r="BSV15" s="417"/>
      <c r="BSW15" s="417"/>
      <c r="BSX15" s="417"/>
      <c r="BSY15" s="417"/>
      <c r="BSZ15" s="417"/>
      <c r="BTA15" s="417"/>
      <c r="BTB15" s="417"/>
      <c r="BTC15" s="417"/>
      <c r="BTD15" s="417"/>
      <c r="BTE15" s="417"/>
      <c r="BTF15" s="417"/>
      <c r="BTG15" s="417"/>
      <c r="BTH15" s="417"/>
      <c r="BTI15" s="417"/>
      <c r="BTJ15" s="417"/>
      <c r="BTK15" s="417"/>
      <c r="BTL15" s="417"/>
      <c r="BTM15" s="417"/>
      <c r="BTN15" s="417"/>
      <c r="BTO15" s="417"/>
      <c r="BTP15" s="417"/>
      <c r="BTQ15" s="417"/>
      <c r="BTR15" s="417"/>
      <c r="BTS15" s="417"/>
      <c r="BTT15" s="417"/>
      <c r="BTU15" s="417"/>
      <c r="BTV15" s="417"/>
      <c r="BTW15" s="417"/>
      <c r="BTX15" s="417"/>
      <c r="BTY15" s="417"/>
      <c r="BTZ15" s="417"/>
      <c r="BUA15" s="417"/>
      <c r="BUB15" s="417"/>
      <c r="BUC15" s="417"/>
      <c r="BUD15" s="417"/>
      <c r="BUE15" s="417"/>
      <c r="BUF15" s="417"/>
      <c r="BUG15" s="417"/>
      <c r="BUH15" s="417"/>
      <c r="BUI15" s="417"/>
      <c r="BUJ15" s="417"/>
      <c r="BUK15" s="417"/>
      <c r="BUL15" s="417"/>
      <c r="BUM15" s="417"/>
      <c r="BUN15" s="417"/>
      <c r="BUO15" s="417"/>
      <c r="BUP15" s="417"/>
      <c r="BUQ15" s="417"/>
      <c r="BUR15" s="417"/>
      <c r="BUS15" s="417"/>
      <c r="BUT15" s="417"/>
      <c r="BUU15" s="417"/>
      <c r="BUV15" s="417"/>
      <c r="BUW15" s="417"/>
      <c r="BUX15" s="417"/>
      <c r="BUY15" s="417"/>
      <c r="BUZ15" s="417"/>
      <c r="BVA15" s="417"/>
      <c r="BVB15" s="417"/>
      <c r="BVC15" s="417"/>
      <c r="BVD15" s="417"/>
      <c r="BVE15" s="417"/>
      <c r="BVF15" s="417"/>
      <c r="BVG15" s="417"/>
      <c r="BVH15" s="417"/>
      <c r="BVI15" s="417"/>
      <c r="BVJ15" s="417"/>
      <c r="BVK15" s="417"/>
      <c r="BVL15" s="417"/>
      <c r="BVM15" s="417"/>
      <c r="BVN15" s="417"/>
      <c r="BVO15" s="417"/>
      <c r="BVP15" s="417"/>
      <c r="BVQ15" s="417"/>
      <c r="BVR15" s="417"/>
      <c r="BVS15" s="417"/>
      <c r="BVT15" s="417"/>
      <c r="BVU15" s="417"/>
      <c r="BVV15" s="417"/>
      <c r="BVW15" s="417"/>
      <c r="BVX15" s="417"/>
      <c r="BVY15" s="417"/>
      <c r="BVZ15" s="417"/>
      <c r="BWA15" s="417"/>
      <c r="BWB15" s="417"/>
      <c r="BWC15" s="417"/>
      <c r="BWD15" s="417"/>
      <c r="BWE15" s="417"/>
      <c r="BWF15" s="417"/>
      <c r="BWG15" s="417"/>
      <c r="BWH15" s="417"/>
      <c r="BWI15" s="417"/>
      <c r="BWJ15" s="417"/>
      <c r="BWK15" s="417"/>
      <c r="BWL15" s="417"/>
      <c r="BWM15" s="417"/>
      <c r="BWN15" s="417"/>
      <c r="BWO15" s="417"/>
      <c r="BWP15" s="417"/>
      <c r="BWQ15" s="417"/>
      <c r="BWR15" s="417"/>
      <c r="BWS15" s="417"/>
      <c r="BWT15" s="417"/>
      <c r="BWU15" s="417"/>
      <c r="BWV15" s="417"/>
      <c r="BWW15" s="417"/>
      <c r="BWX15" s="417"/>
      <c r="BWY15" s="417"/>
      <c r="BWZ15" s="417"/>
      <c r="BXA15" s="417"/>
      <c r="BXB15" s="417"/>
      <c r="BXC15" s="417"/>
      <c r="BXD15" s="417"/>
      <c r="BXE15" s="417"/>
      <c r="BXF15" s="417"/>
      <c r="BXG15" s="417"/>
      <c r="BXH15" s="417"/>
      <c r="BXI15" s="417"/>
      <c r="BXJ15" s="417"/>
      <c r="BXK15" s="417"/>
      <c r="BXL15" s="417"/>
      <c r="BXM15" s="417"/>
      <c r="BXN15" s="417"/>
      <c r="BXO15" s="417"/>
      <c r="BXP15" s="417"/>
      <c r="BXQ15" s="417"/>
      <c r="BXR15" s="417"/>
      <c r="BXS15" s="417"/>
      <c r="BXT15" s="417"/>
      <c r="BXU15" s="417"/>
      <c r="BXV15" s="417"/>
      <c r="BXW15" s="417"/>
      <c r="BXX15" s="417"/>
      <c r="BXY15" s="417"/>
      <c r="BXZ15" s="417"/>
      <c r="BYA15" s="417"/>
      <c r="BYB15" s="417"/>
      <c r="BYC15" s="417"/>
      <c r="BYD15" s="417"/>
      <c r="BYE15" s="417"/>
      <c r="BYF15" s="417"/>
      <c r="BYG15" s="417"/>
      <c r="BYH15" s="417"/>
      <c r="BYI15" s="417"/>
      <c r="BYJ15" s="417"/>
      <c r="BYK15" s="417"/>
      <c r="BYL15" s="417"/>
      <c r="BYM15" s="417"/>
      <c r="BYN15" s="417"/>
      <c r="BYO15" s="417"/>
      <c r="BYP15" s="417"/>
      <c r="BYQ15" s="417"/>
      <c r="BYR15" s="417"/>
      <c r="BYS15" s="417"/>
      <c r="BYT15" s="417"/>
      <c r="BYU15" s="417"/>
      <c r="BYV15" s="417"/>
      <c r="BYW15" s="417"/>
      <c r="BYX15" s="417"/>
      <c r="BYY15" s="417"/>
      <c r="BYZ15" s="417"/>
      <c r="BZA15" s="417"/>
      <c r="BZB15" s="417"/>
      <c r="BZC15" s="417"/>
      <c r="BZD15" s="417"/>
      <c r="BZE15" s="417"/>
      <c r="BZF15" s="417"/>
      <c r="BZG15" s="417"/>
      <c r="BZH15" s="417"/>
      <c r="BZI15" s="417"/>
      <c r="BZJ15" s="417"/>
      <c r="BZK15" s="417"/>
      <c r="BZL15" s="417"/>
      <c r="BZM15" s="417"/>
      <c r="BZN15" s="417"/>
      <c r="BZO15" s="417"/>
      <c r="BZP15" s="417"/>
      <c r="BZQ15" s="417"/>
      <c r="BZR15" s="417"/>
      <c r="BZS15" s="417"/>
      <c r="BZT15" s="417"/>
      <c r="BZU15" s="417"/>
      <c r="BZV15" s="417"/>
      <c r="BZW15" s="417"/>
      <c r="BZX15" s="417"/>
      <c r="BZY15" s="417"/>
      <c r="BZZ15" s="417"/>
      <c r="CAA15" s="417"/>
      <c r="CAB15" s="417"/>
      <c r="CAC15" s="417"/>
      <c r="CAD15" s="417"/>
      <c r="CAE15" s="417"/>
      <c r="CAF15" s="417"/>
      <c r="CAG15" s="417"/>
      <c r="CAH15" s="417"/>
      <c r="CAI15" s="417"/>
      <c r="CAJ15" s="417"/>
      <c r="CAK15" s="417"/>
      <c r="CAL15" s="417"/>
      <c r="CAM15" s="417"/>
      <c r="CAN15" s="417"/>
      <c r="CAO15" s="417"/>
      <c r="CAP15" s="417"/>
      <c r="CAQ15" s="417"/>
      <c r="CAR15" s="417"/>
      <c r="CAS15" s="417"/>
      <c r="CAT15" s="417"/>
      <c r="CAU15" s="417"/>
      <c r="CAV15" s="417"/>
      <c r="CAW15" s="417"/>
      <c r="CAX15" s="417"/>
      <c r="CAY15" s="417"/>
      <c r="CAZ15" s="417"/>
      <c r="CBA15" s="417"/>
      <c r="CBB15" s="417"/>
      <c r="CBC15" s="417"/>
      <c r="CBD15" s="417"/>
      <c r="CBE15" s="417"/>
      <c r="CBF15" s="417"/>
      <c r="CBG15" s="417"/>
      <c r="CBH15" s="417"/>
      <c r="CBI15" s="417"/>
      <c r="CBJ15" s="417"/>
      <c r="CBK15" s="417"/>
      <c r="CBL15" s="417"/>
      <c r="CBM15" s="417"/>
      <c r="CBN15" s="417"/>
      <c r="CBO15" s="417"/>
      <c r="CBP15" s="417"/>
      <c r="CBQ15" s="417"/>
      <c r="CBR15" s="417"/>
      <c r="CBS15" s="417"/>
      <c r="CBT15" s="417"/>
      <c r="CBU15" s="417"/>
      <c r="CBV15" s="417"/>
      <c r="CBW15" s="417"/>
      <c r="CBX15" s="417"/>
      <c r="CBY15" s="417"/>
      <c r="CBZ15" s="417"/>
      <c r="CCA15" s="417"/>
      <c r="CCB15" s="417"/>
      <c r="CCC15" s="417"/>
      <c r="CCD15" s="417"/>
      <c r="CCE15" s="417"/>
      <c r="CCF15" s="417"/>
      <c r="CCG15" s="417"/>
      <c r="CCH15" s="417"/>
      <c r="CCI15" s="417"/>
      <c r="CCJ15" s="417"/>
      <c r="CCK15" s="417"/>
      <c r="CCL15" s="417"/>
      <c r="CCM15" s="417"/>
      <c r="CCN15" s="417"/>
      <c r="CCO15" s="417"/>
      <c r="CCP15" s="417"/>
      <c r="CCQ15" s="417"/>
      <c r="CCR15" s="417"/>
      <c r="CCS15" s="417"/>
      <c r="CCT15" s="417"/>
      <c r="CCU15" s="417"/>
      <c r="CCV15" s="417"/>
      <c r="CCW15" s="417"/>
      <c r="CCX15" s="417"/>
      <c r="CCY15" s="417"/>
      <c r="CCZ15" s="417"/>
      <c r="CDA15" s="417"/>
      <c r="CDB15" s="417"/>
      <c r="CDC15" s="417"/>
      <c r="CDD15" s="417"/>
      <c r="CDE15" s="417"/>
      <c r="CDF15" s="417"/>
      <c r="CDG15" s="417"/>
      <c r="CDH15" s="417"/>
      <c r="CDI15" s="417"/>
      <c r="CDJ15" s="417"/>
      <c r="CDK15" s="417"/>
      <c r="CDL15" s="417"/>
      <c r="CDM15" s="417"/>
      <c r="CDN15" s="417"/>
      <c r="CDO15" s="417"/>
      <c r="CDP15" s="417"/>
      <c r="CDQ15" s="417"/>
      <c r="CDR15" s="417"/>
      <c r="CDS15" s="417"/>
      <c r="CDT15" s="417"/>
      <c r="CDU15" s="417"/>
      <c r="CDV15" s="417"/>
      <c r="CDW15" s="417"/>
      <c r="CDX15" s="417"/>
      <c r="CDY15" s="417"/>
      <c r="CDZ15" s="417"/>
      <c r="CEA15" s="417"/>
      <c r="CEB15" s="417"/>
      <c r="CEC15" s="417"/>
      <c r="CED15" s="417"/>
      <c r="CEE15" s="417"/>
      <c r="CEF15" s="417"/>
      <c r="CEG15" s="417"/>
      <c r="CEH15" s="417"/>
      <c r="CEI15" s="417"/>
      <c r="CEJ15" s="417"/>
      <c r="CEK15" s="417"/>
      <c r="CEL15" s="417"/>
      <c r="CEM15" s="417"/>
      <c r="CEN15" s="417"/>
      <c r="CEO15" s="417"/>
      <c r="CEP15" s="417"/>
      <c r="CEQ15" s="417"/>
      <c r="CER15" s="417"/>
      <c r="CES15" s="417"/>
      <c r="CET15" s="417"/>
      <c r="CEU15" s="417"/>
      <c r="CEV15" s="417"/>
      <c r="CEW15" s="417"/>
      <c r="CEX15" s="417"/>
      <c r="CEY15" s="417"/>
      <c r="CEZ15" s="417"/>
      <c r="CFA15" s="417"/>
      <c r="CFB15" s="417"/>
      <c r="CFC15" s="417"/>
      <c r="CFD15" s="417"/>
      <c r="CFE15" s="417"/>
      <c r="CFF15" s="417"/>
      <c r="CFG15" s="417"/>
      <c r="CFH15" s="417"/>
      <c r="CFI15" s="417"/>
      <c r="CFJ15" s="417"/>
      <c r="CFK15" s="417"/>
      <c r="CFL15" s="417"/>
      <c r="CFM15" s="417"/>
      <c r="CFN15" s="417"/>
      <c r="CFO15" s="417"/>
      <c r="CFP15" s="417"/>
      <c r="CFQ15" s="417"/>
      <c r="CFR15" s="417"/>
      <c r="CFS15" s="417"/>
      <c r="CFT15" s="417"/>
      <c r="CFU15" s="417"/>
      <c r="CFV15" s="417"/>
      <c r="CFW15" s="417"/>
      <c r="CFX15" s="417"/>
      <c r="CFY15" s="417"/>
      <c r="CFZ15" s="417"/>
      <c r="CGA15" s="417"/>
      <c r="CGB15" s="417"/>
      <c r="CGC15" s="417"/>
      <c r="CGD15" s="417"/>
      <c r="CGE15" s="417"/>
      <c r="CGF15" s="417"/>
      <c r="CGG15" s="417"/>
      <c r="CGH15" s="417"/>
      <c r="CGI15" s="417"/>
      <c r="CGJ15" s="417"/>
      <c r="CGK15" s="417"/>
      <c r="CGL15" s="417"/>
      <c r="CGM15" s="417"/>
      <c r="CGN15" s="417"/>
      <c r="CGO15" s="417"/>
      <c r="CGP15" s="417"/>
      <c r="CGQ15" s="417"/>
      <c r="CGR15" s="417"/>
      <c r="CGS15" s="417"/>
      <c r="CGT15" s="417"/>
      <c r="CGU15" s="417"/>
      <c r="CGV15" s="417"/>
      <c r="CGW15" s="417"/>
      <c r="CGX15" s="417"/>
      <c r="CGY15" s="417"/>
      <c r="CGZ15" s="417"/>
      <c r="CHA15" s="417"/>
      <c r="CHB15" s="417"/>
      <c r="CHC15" s="417"/>
      <c r="CHD15" s="417"/>
      <c r="CHE15" s="417"/>
      <c r="CHF15" s="417"/>
      <c r="CHG15" s="417"/>
      <c r="CHH15" s="417"/>
      <c r="CHI15" s="417"/>
      <c r="CHJ15" s="417"/>
      <c r="CHK15" s="417"/>
      <c r="CHL15" s="417"/>
      <c r="CHM15" s="417"/>
      <c r="CHN15" s="417"/>
      <c r="CHO15" s="417"/>
      <c r="CHP15" s="417"/>
      <c r="CHQ15" s="417"/>
      <c r="CHR15" s="417"/>
      <c r="CHS15" s="417"/>
      <c r="CHT15" s="417"/>
      <c r="CHU15" s="417"/>
      <c r="CHV15" s="417"/>
      <c r="CHW15" s="417"/>
      <c r="CHX15" s="417"/>
      <c r="CHY15" s="417"/>
      <c r="CHZ15" s="417"/>
      <c r="CIA15" s="417"/>
      <c r="CIB15" s="417"/>
      <c r="CIC15" s="417"/>
      <c r="CID15" s="417"/>
      <c r="CIE15" s="417"/>
      <c r="CIF15" s="417"/>
      <c r="CIG15" s="417"/>
      <c r="CIH15" s="417"/>
      <c r="CII15" s="417"/>
      <c r="CIJ15" s="417"/>
      <c r="CIK15" s="417"/>
      <c r="CIL15" s="417"/>
      <c r="CIM15" s="417"/>
      <c r="CIN15" s="417"/>
      <c r="CIO15" s="417"/>
      <c r="CIP15" s="417"/>
      <c r="CIQ15" s="417"/>
      <c r="CIR15" s="417"/>
      <c r="CIS15" s="417"/>
      <c r="CIT15" s="417"/>
      <c r="CIU15" s="417"/>
      <c r="CIV15" s="417"/>
      <c r="CIW15" s="417"/>
      <c r="CIX15" s="417"/>
      <c r="CIY15" s="417"/>
      <c r="CIZ15" s="417"/>
      <c r="CJA15" s="417"/>
      <c r="CJB15" s="417"/>
      <c r="CJC15" s="417"/>
      <c r="CJD15" s="417"/>
      <c r="CJE15" s="417"/>
      <c r="CJF15" s="417"/>
      <c r="CJG15" s="417"/>
      <c r="CJH15" s="417"/>
      <c r="CJI15" s="417"/>
      <c r="CJJ15" s="417"/>
      <c r="CJK15" s="417"/>
      <c r="CJL15" s="417"/>
      <c r="CJM15" s="417"/>
      <c r="CJN15" s="417"/>
      <c r="CJO15" s="417"/>
      <c r="CJP15" s="417"/>
      <c r="CJQ15" s="417"/>
      <c r="CJR15" s="417"/>
      <c r="CJS15" s="417"/>
      <c r="CJT15" s="417"/>
      <c r="CJU15" s="417"/>
      <c r="CJV15" s="417"/>
      <c r="CJW15" s="417"/>
      <c r="CJX15" s="417"/>
      <c r="CJY15" s="417"/>
      <c r="CJZ15" s="417"/>
      <c r="CKA15" s="417"/>
      <c r="CKB15" s="417"/>
      <c r="CKC15" s="417"/>
      <c r="CKD15" s="417"/>
      <c r="CKE15" s="417"/>
      <c r="CKF15" s="417"/>
      <c r="CKG15" s="417"/>
      <c r="CKH15" s="417"/>
      <c r="CKI15" s="417"/>
      <c r="CKJ15" s="417"/>
      <c r="CKK15" s="417"/>
      <c r="CKL15" s="417"/>
      <c r="CKM15" s="417"/>
      <c r="CKN15" s="417"/>
      <c r="CKO15" s="417"/>
      <c r="CKP15" s="417"/>
      <c r="CKQ15" s="417"/>
      <c r="CKR15" s="417"/>
      <c r="CKS15" s="417"/>
      <c r="CKT15" s="417"/>
      <c r="CKU15" s="417"/>
      <c r="CKV15" s="417"/>
      <c r="CKW15" s="417"/>
      <c r="CKX15" s="417"/>
      <c r="CKY15" s="417"/>
      <c r="CKZ15" s="417"/>
      <c r="CLA15" s="417"/>
      <c r="CLB15" s="417"/>
      <c r="CLC15" s="417"/>
      <c r="CLD15" s="417"/>
      <c r="CLE15" s="417"/>
      <c r="CLF15" s="417"/>
      <c r="CLG15" s="417"/>
      <c r="CLH15" s="417"/>
      <c r="CLI15" s="417"/>
      <c r="CLJ15" s="417"/>
      <c r="CLK15" s="417"/>
      <c r="CLL15" s="417"/>
      <c r="CLM15" s="417"/>
      <c r="CLN15" s="417"/>
      <c r="CLO15" s="417"/>
      <c r="CLP15" s="417"/>
      <c r="CLQ15" s="417"/>
      <c r="CLR15" s="417"/>
      <c r="CLS15" s="417"/>
      <c r="CLT15" s="417"/>
      <c r="CLU15" s="417"/>
      <c r="CLV15" s="417"/>
      <c r="CLW15" s="417"/>
      <c r="CLX15" s="417"/>
      <c r="CLY15" s="417"/>
      <c r="CLZ15" s="417"/>
      <c r="CMA15" s="417"/>
      <c r="CMB15" s="417"/>
      <c r="CMC15" s="417"/>
      <c r="CMD15" s="417"/>
      <c r="CME15" s="417"/>
      <c r="CMF15" s="417"/>
      <c r="CMG15" s="417"/>
      <c r="CMH15" s="417"/>
      <c r="CMI15" s="417"/>
      <c r="CMJ15" s="417"/>
      <c r="CMK15" s="417"/>
      <c r="CML15" s="417"/>
      <c r="CMM15" s="417"/>
      <c r="CMN15" s="417"/>
      <c r="CMO15" s="417"/>
      <c r="CMP15" s="417"/>
      <c r="CMQ15" s="417"/>
      <c r="CMR15" s="417"/>
      <c r="CMS15" s="417"/>
      <c r="CMT15" s="417"/>
      <c r="CMU15" s="417"/>
      <c r="CMV15" s="417"/>
      <c r="CMW15" s="417"/>
      <c r="CMX15" s="417"/>
      <c r="CMY15" s="417"/>
      <c r="CMZ15" s="417"/>
      <c r="CNA15" s="417"/>
      <c r="CNB15" s="417"/>
      <c r="CNC15" s="417"/>
      <c r="CND15" s="417"/>
      <c r="CNE15" s="417"/>
      <c r="CNF15" s="417"/>
      <c r="CNG15" s="417"/>
      <c r="CNH15" s="417"/>
      <c r="CNI15" s="417"/>
      <c r="CNJ15" s="417"/>
      <c r="CNK15" s="417"/>
      <c r="CNL15" s="417"/>
      <c r="CNM15" s="417"/>
      <c r="CNN15" s="417"/>
      <c r="CNO15" s="417"/>
      <c r="CNP15" s="417"/>
      <c r="CNQ15" s="417"/>
      <c r="CNR15" s="417"/>
      <c r="CNS15" s="417"/>
      <c r="CNT15" s="417"/>
      <c r="CNU15" s="417"/>
      <c r="CNV15" s="417"/>
      <c r="CNW15" s="417"/>
      <c r="CNX15" s="417"/>
      <c r="CNY15" s="417"/>
      <c r="CNZ15" s="417"/>
      <c r="COA15" s="417"/>
      <c r="COB15" s="417"/>
      <c r="COC15" s="417"/>
      <c r="COD15" s="417"/>
      <c r="COE15" s="417"/>
      <c r="COF15" s="417"/>
      <c r="COG15" s="417"/>
      <c r="COH15" s="417"/>
      <c r="COI15" s="417"/>
      <c r="COJ15" s="417"/>
      <c r="COK15" s="417"/>
      <c r="COL15" s="417"/>
      <c r="COM15" s="417"/>
      <c r="CON15" s="417"/>
      <c r="COO15" s="417"/>
      <c r="COP15" s="417"/>
      <c r="COQ15" s="417"/>
      <c r="COR15" s="417"/>
      <c r="COS15" s="417"/>
      <c r="COT15" s="417"/>
      <c r="COU15" s="417"/>
      <c r="COV15" s="417"/>
      <c r="COW15" s="417"/>
      <c r="COX15" s="417"/>
      <c r="COY15" s="417"/>
    </row>
    <row r="16" spans="1:2443" s="426" customFormat="1" ht="15" customHeight="1" x14ac:dyDescent="0.35">
      <c r="A16" s="331" t="s">
        <v>585</v>
      </c>
      <c r="B16" s="331" t="s">
        <v>90</v>
      </c>
      <c r="C16" s="331">
        <v>2020</v>
      </c>
      <c r="D16" s="331" t="s">
        <v>586</v>
      </c>
      <c r="E16" s="307">
        <v>878</v>
      </c>
      <c r="F16" s="378" t="s">
        <v>348</v>
      </c>
      <c r="G16" s="469">
        <f t="shared" si="1"/>
        <v>878</v>
      </c>
      <c r="H16" s="307" t="s">
        <v>352</v>
      </c>
      <c r="I16" s="331" t="s">
        <v>415</v>
      </c>
      <c r="J16" s="331" t="s">
        <v>416</v>
      </c>
      <c r="K16" s="331" t="s">
        <v>348</v>
      </c>
      <c r="L16" s="331" t="s">
        <v>348</v>
      </c>
      <c r="M16" s="307">
        <v>2</v>
      </c>
      <c r="N16" s="307" t="s">
        <v>350</v>
      </c>
      <c r="O16" s="307" t="s">
        <v>587</v>
      </c>
      <c r="P16" s="331" t="s">
        <v>348</v>
      </c>
      <c r="Q16" s="422" t="s">
        <v>588</v>
      </c>
      <c r="R16" s="423" t="s">
        <v>589</v>
      </c>
      <c r="S16" s="307"/>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c r="CQ16" s="307"/>
      <c r="CR16" s="307"/>
      <c r="CS16" s="307"/>
      <c r="CT16" s="307"/>
      <c r="CU16" s="307"/>
      <c r="CV16" s="307"/>
      <c r="CW16" s="307"/>
      <c r="CX16" s="307"/>
      <c r="CY16" s="307"/>
      <c r="CZ16" s="307"/>
      <c r="DA16" s="307"/>
      <c r="DB16" s="307"/>
      <c r="DC16" s="307"/>
      <c r="DD16" s="307"/>
      <c r="DE16" s="307"/>
      <c r="DF16" s="307"/>
      <c r="DG16" s="307"/>
      <c r="DH16" s="307"/>
      <c r="DI16" s="307"/>
      <c r="DJ16" s="307"/>
      <c r="DK16" s="307"/>
      <c r="DL16" s="307"/>
      <c r="DM16" s="307"/>
      <c r="DN16" s="307"/>
      <c r="DO16" s="307"/>
      <c r="DP16" s="307"/>
      <c r="DQ16" s="307"/>
      <c r="DR16" s="307"/>
      <c r="DS16" s="307"/>
      <c r="DT16" s="307"/>
      <c r="DU16" s="307"/>
      <c r="DV16" s="307"/>
      <c r="DW16" s="307"/>
      <c r="DX16" s="307"/>
      <c r="DY16" s="307"/>
      <c r="DZ16" s="307"/>
      <c r="EA16" s="307"/>
      <c r="EB16" s="307"/>
      <c r="EC16" s="307"/>
      <c r="ED16" s="307"/>
      <c r="EE16" s="307"/>
      <c r="EF16" s="307"/>
      <c r="EG16" s="307"/>
      <c r="EH16" s="307"/>
      <c r="EI16" s="307"/>
      <c r="EJ16" s="307"/>
      <c r="EK16" s="307"/>
      <c r="EL16" s="307"/>
      <c r="EM16" s="307"/>
      <c r="EN16" s="307"/>
      <c r="EO16" s="307"/>
      <c r="EP16" s="307"/>
      <c r="EQ16" s="307"/>
      <c r="ER16" s="307"/>
      <c r="ES16" s="307"/>
      <c r="ET16" s="307"/>
      <c r="EU16" s="307"/>
      <c r="EV16" s="307"/>
      <c r="EW16" s="307"/>
      <c r="EX16" s="307"/>
      <c r="EY16" s="307"/>
      <c r="EZ16" s="307"/>
      <c r="FA16" s="307"/>
      <c r="FB16" s="307"/>
      <c r="FC16" s="307"/>
      <c r="FD16" s="307"/>
      <c r="FE16" s="307"/>
      <c r="FF16" s="307"/>
      <c r="FG16" s="307"/>
      <c r="FH16" s="307"/>
      <c r="FI16" s="307"/>
      <c r="FJ16" s="307"/>
      <c r="FK16" s="307"/>
      <c r="FL16" s="307"/>
      <c r="FM16" s="307"/>
      <c r="FN16" s="307"/>
      <c r="FO16" s="307"/>
      <c r="FP16" s="307"/>
      <c r="FQ16" s="307"/>
      <c r="FR16" s="307"/>
      <c r="FS16" s="307"/>
      <c r="FT16" s="307"/>
      <c r="FU16" s="307"/>
      <c r="FV16" s="307"/>
      <c r="FW16" s="307"/>
      <c r="FX16" s="307"/>
      <c r="FY16" s="307"/>
      <c r="FZ16" s="307"/>
      <c r="GA16" s="307"/>
      <c r="GB16" s="307"/>
      <c r="GC16" s="307"/>
      <c r="GD16" s="307"/>
      <c r="GE16" s="307"/>
      <c r="GF16" s="307"/>
      <c r="GG16" s="307"/>
      <c r="GH16" s="307"/>
      <c r="GI16" s="307"/>
      <c r="GJ16" s="307"/>
      <c r="GK16" s="307"/>
      <c r="GL16" s="307"/>
      <c r="GM16" s="307"/>
      <c r="GN16" s="307"/>
      <c r="GO16" s="307"/>
      <c r="GP16" s="307"/>
      <c r="GQ16" s="307"/>
      <c r="GR16" s="307"/>
      <c r="GS16" s="307"/>
      <c r="GT16" s="307"/>
      <c r="GU16" s="307"/>
      <c r="GV16" s="307"/>
      <c r="GW16" s="307"/>
      <c r="GX16" s="307"/>
      <c r="GY16" s="307"/>
      <c r="GZ16" s="307"/>
      <c r="HA16" s="307"/>
      <c r="HB16" s="307"/>
      <c r="HC16" s="307"/>
      <c r="HD16" s="307"/>
      <c r="HE16" s="307"/>
      <c r="HF16" s="307"/>
      <c r="HG16" s="307"/>
      <c r="HH16" s="307"/>
      <c r="HI16" s="307"/>
      <c r="HJ16" s="307"/>
      <c r="HK16" s="307"/>
      <c r="HL16" s="307"/>
      <c r="HM16" s="307"/>
      <c r="HN16" s="307"/>
      <c r="HO16" s="307"/>
      <c r="HP16" s="307"/>
      <c r="HQ16" s="307"/>
      <c r="HR16" s="307"/>
      <c r="HS16" s="307"/>
      <c r="HT16" s="307"/>
      <c r="HU16" s="307"/>
      <c r="HV16" s="307"/>
      <c r="HW16" s="307"/>
      <c r="HX16" s="307"/>
      <c r="HY16" s="307"/>
      <c r="HZ16" s="307"/>
      <c r="IA16" s="307"/>
      <c r="IB16" s="307"/>
      <c r="IC16" s="307"/>
      <c r="ID16" s="307"/>
      <c r="IE16" s="307"/>
      <c r="IF16" s="307"/>
      <c r="IG16" s="307"/>
      <c r="IH16" s="307"/>
      <c r="II16" s="307"/>
      <c r="IJ16" s="307"/>
      <c r="IK16" s="307"/>
      <c r="IL16" s="307"/>
      <c r="IM16" s="307"/>
      <c r="IN16" s="307"/>
      <c r="IO16" s="307"/>
      <c r="IP16" s="307"/>
      <c r="IQ16" s="307"/>
      <c r="IR16" s="307"/>
      <c r="IS16" s="307"/>
      <c r="IT16" s="307"/>
      <c r="IU16" s="307"/>
      <c r="IV16" s="307"/>
      <c r="IW16" s="307"/>
      <c r="IX16" s="307"/>
      <c r="IY16" s="307"/>
      <c r="IZ16" s="307"/>
      <c r="JA16" s="307"/>
      <c r="JB16" s="307"/>
      <c r="JC16" s="307"/>
      <c r="JD16" s="307"/>
      <c r="JE16" s="307"/>
      <c r="JF16" s="307"/>
      <c r="JG16" s="307"/>
      <c r="JH16" s="307"/>
      <c r="JI16" s="307"/>
      <c r="JJ16" s="307"/>
      <c r="JK16" s="307"/>
      <c r="JL16" s="307"/>
      <c r="JM16" s="307"/>
      <c r="JN16" s="307"/>
      <c r="JO16" s="307"/>
      <c r="JP16" s="307"/>
      <c r="JQ16" s="307"/>
      <c r="JR16" s="307"/>
      <c r="JS16" s="307"/>
      <c r="JT16" s="307"/>
      <c r="JU16" s="307"/>
      <c r="JV16" s="307"/>
      <c r="JW16" s="307"/>
      <c r="JX16" s="307"/>
      <c r="JY16" s="307"/>
      <c r="JZ16" s="307"/>
      <c r="KA16" s="307"/>
      <c r="KB16" s="307"/>
      <c r="KC16" s="307"/>
      <c r="KD16" s="307"/>
      <c r="KE16" s="307"/>
      <c r="KF16" s="307"/>
      <c r="KG16" s="307"/>
      <c r="KH16" s="307"/>
      <c r="KI16" s="307"/>
      <c r="KJ16" s="307"/>
      <c r="KK16" s="307"/>
      <c r="KL16" s="307"/>
      <c r="KM16" s="307"/>
      <c r="KN16" s="307"/>
      <c r="KO16" s="307"/>
      <c r="KP16" s="307"/>
      <c r="KQ16" s="307"/>
      <c r="KR16" s="307"/>
      <c r="KS16" s="307"/>
      <c r="KT16" s="307"/>
      <c r="KU16" s="307"/>
      <c r="KV16" s="307"/>
      <c r="KW16" s="307"/>
      <c r="KX16" s="307"/>
      <c r="KY16" s="307"/>
      <c r="KZ16" s="307"/>
      <c r="LA16" s="307"/>
      <c r="LB16" s="307"/>
      <c r="LC16" s="307"/>
      <c r="LD16" s="307"/>
      <c r="LE16" s="307"/>
      <c r="LF16" s="307"/>
      <c r="LG16" s="307"/>
      <c r="LH16" s="307"/>
      <c r="LI16" s="307"/>
      <c r="LJ16" s="307"/>
      <c r="LK16" s="307"/>
      <c r="LL16" s="307"/>
      <c r="LM16" s="307"/>
      <c r="LN16" s="307"/>
      <c r="LO16" s="307"/>
      <c r="LP16" s="307"/>
      <c r="LQ16" s="307"/>
      <c r="LR16" s="307"/>
      <c r="LS16" s="307"/>
      <c r="LT16" s="307"/>
      <c r="LU16" s="307"/>
      <c r="LV16" s="307"/>
      <c r="LW16" s="307"/>
      <c r="LX16" s="307"/>
      <c r="LY16" s="307"/>
      <c r="LZ16" s="307"/>
      <c r="MA16" s="307"/>
      <c r="MB16" s="307"/>
      <c r="MC16" s="307"/>
      <c r="MD16" s="307"/>
      <c r="ME16" s="307"/>
      <c r="MF16" s="307"/>
      <c r="MG16" s="307"/>
      <c r="MH16" s="307"/>
      <c r="MI16" s="307"/>
      <c r="MJ16" s="307"/>
      <c r="MK16" s="307"/>
      <c r="ML16" s="307"/>
      <c r="MM16" s="307"/>
      <c r="MN16" s="307"/>
      <c r="MO16" s="307"/>
      <c r="MP16" s="307"/>
      <c r="MQ16" s="307"/>
      <c r="MR16" s="307"/>
      <c r="MS16" s="307"/>
      <c r="MT16" s="307"/>
      <c r="MU16" s="307"/>
      <c r="MV16" s="307"/>
      <c r="MW16" s="307"/>
      <c r="MX16" s="307"/>
      <c r="MY16" s="307"/>
      <c r="MZ16" s="307"/>
      <c r="NA16" s="307"/>
      <c r="NB16" s="307"/>
      <c r="NC16" s="307"/>
      <c r="ND16" s="307"/>
      <c r="NE16" s="307"/>
      <c r="NF16" s="307"/>
      <c r="NG16" s="307"/>
      <c r="NH16" s="307"/>
      <c r="NI16" s="307"/>
      <c r="NJ16" s="307"/>
      <c r="NK16" s="307"/>
      <c r="NL16" s="307"/>
      <c r="NM16" s="307"/>
      <c r="NN16" s="307"/>
      <c r="NO16" s="307"/>
      <c r="NP16" s="307"/>
      <c r="NQ16" s="307"/>
      <c r="NR16" s="307"/>
      <c r="NS16" s="307"/>
      <c r="NT16" s="307"/>
      <c r="NU16" s="307"/>
      <c r="NV16" s="307"/>
      <c r="NW16" s="307"/>
      <c r="NX16" s="307"/>
      <c r="NY16" s="307"/>
      <c r="NZ16" s="307"/>
      <c r="OA16" s="307"/>
      <c r="OB16" s="307"/>
      <c r="OC16" s="307"/>
      <c r="OD16" s="307"/>
      <c r="OE16" s="307"/>
      <c r="OF16" s="307"/>
      <c r="OG16" s="307"/>
      <c r="OH16" s="307"/>
      <c r="OI16" s="307"/>
      <c r="OJ16" s="307"/>
      <c r="OK16" s="307"/>
      <c r="OL16" s="307"/>
      <c r="OM16" s="307"/>
      <c r="ON16" s="307"/>
      <c r="OO16" s="307"/>
      <c r="OP16" s="307"/>
      <c r="OQ16" s="307"/>
      <c r="OR16" s="307"/>
      <c r="OS16" s="307"/>
      <c r="OT16" s="307"/>
      <c r="OU16" s="307"/>
      <c r="OV16" s="307"/>
      <c r="OW16" s="307"/>
      <c r="OX16" s="307"/>
      <c r="OY16" s="307"/>
      <c r="OZ16" s="307"/>
      <c r="PA16" s="307"/>
      <c r="PB16" s="307"/>
      <c r="PC16" s="307"/>
      <c r="PD16" s="307"/>
      <c r="PE16" s="307"/>
      <c r="PF16" s="307"/>
      <c r="PG16" s="307"/>
      <c r="PH16" s="307"/>
      <c r="PI16" s="307"/>
      <c r="PJ16" s="307"/>
      <c r="PK16" s="307"/>
      <c r="PL16" s="307"/>
      <c r="PM16" s="307"/>
      <c r="PN16" s="307"/>
      <c r="PO16" s="307"/>
      <c r="PP16" s="307"/>
      <c r="PQ16" s="307"/>
      <c r="PR16" s="307"/>
      <c r="PS16" s="307"/>
      <c r="PT16" s="307"/>
      <c r="PU16" s="307"/>
      <c r="PV16" s="307"/>
      <c r="PW16" s="307"/>
      <c r="PX16" s="307"/>
      <c r="PY16" s="307"/>
      <c r="PZ16" s="307"/>
      <c r="QA16" s="307"/>
      <c r="QB16" s="307"/>
      <c r="QC16" s="307"/>
      <c r="QD16" s="307"/>
      <c r="QE16" s="307"/>
      <c r="QF16" s="307"/>
      <c r="QG16" s="307"/>
      <c r="QH16" s="307"/>
      <c r="QI16" s="307"/>
      <c r="QJ16" s="307"/>
      <c r="QK16" s="307"/>
      <c r="QL16" s="307"/>
      <c r="QM16" s="307"/>
      <c r="QN16" s="307"/>
      <c r="QO16" s="307"/>
      <c r="QP16" s="307"/>
      <c r="QQ16" s="307"/>
      <c r="QR16" s="307"/>
      <c r="QS16" s="307"/>
      <c r="QT16" s="307"/>
      <c r="QU16" s="307"/>
      <c r="QV16" s="307"/>
      <c r="QW16" s="307"/>
      <c r="QX16" s="307"/>
      <c r="QY16" s="307"/>
      <c r="QZ16" s="307"/>
      <c r="RA16" s="307"/>
      <c r="RB16" s="307"/>
      <c r="RC16" s="307"/>
      <c r="RD16" s="307"/>
      <c r="RE16" s="307"/>
      <c r="RF16" s="307"/>
      <c r="RG16" s="307"/>
      <c r="RH16" s="307"/>
      <c r="RI16" s="307"/>
      <c r="RJ16" s="307"/>
      <c r="RK16" s="307"/>
      <c r="RL16" s="307"/>
      <c r="RM16" s="307"/>
      <c r="RN16" s="307"/>
      <c r="RO16" s="307"/>
      <c r="RP16" s="307"/>
      <c r="RQ16" s="307"/>
      <c r="RR16" s="307"/>
      <c r="RS16" s="307"/>
      <c r="RT16" s="307"/>
      <c r="RU16" s="307"/>
      <c r="RV16" s="307"/>
      <c r="RW16" s="307"/>
      <c r="RX16" s="307"/>
      <c r="RY16" s="307"/>
      <c r="RZ16" s="307"/>
      <c r="SA16" s="307"/>
      <c r="SB16" s="307"/>
      <c r="SC16" s="307"/>
      <c r="SD16" s="307"/>
      <c r="SE16" s="307"/>
      <c r="SF16" s="307"/>
      <c r="SG16" s="307"/>
      <c r="SH16" s="307"/>
      <c r="SI16" s="307"/>
      <c r="SJ16" s="307"/>
      <c r="SK16" s="307"/>
      <c r="SL16" s="307"/>
      <c r="SM16" s="307"/>
      <c r="SN16" s="307"/>
      <c r="SO16" s="307"/>
      <c r="SP16" s="307"/>
      <c r="SQ16" s="307"/>
      <c r="SR16" s="307"/>
      <c r="SS16" s="307"/>
      <c r="ST16" s="307"/>
      <c r="SU16" s="307"/>
      <c r="SV16" s="307"/>
      <c r="SW16" s="307"/>
      <c r="SX16" s="307"/>
      <c r="SY16" s="307"/>
      <c r="SZ16" s="307"/>
      <c r="TA16" s="307"/>
      <c r="TB16" s="307"/>
      <c r="TC16" s="307"/>
      <c r="TD16" s="307"/>
      <c r="TE16" s="307"/>
      <c r="TF16" s="307"/>
      <c r="TG16" s="307"/>
      <c r="TH16" s="307"/>
      <c r="TI16" s="307"/>
      <c r="TJ16" s="307"/>
      <c r="TK16" s="307"/>
      <c r="TL16" s="307"/>
      <c r="TM16" s="307"/>
      <c r="TN16" s="307"/>
      <c r="TO16" s="307"/>
      <c r="TP16" s="307"/>
      <c r="TQ16" s="307"/>
      <c r="TR16" s="307"/>
      <c r="TS16" s="307"/>
      <c r="TT16" s="307"/>
      <c r="TU16" s="307"/>
      <c r="TV16" s="307"/>
      <c r="TW16" s="307"/>
      <c r="TX16" s="307"/>
      <c r="TY16" s="307"/>
      <c r="TZ16" s="307"/>
      <c r="UA16" s="307"/>
      <c r="UB16" s="307"/>
      <c r="UC16" s="307"/>
      <c r="UD16" s="307"/>
      <c r="UE16" s="307"/>
      <c r="UF16" s="307"/>
      <c r="UG16" s="307"/>
      <c r="UH16" s="307"/>
      <c r="UI16" s="307"/>
      <c r="UJ16" s="307"/>
      <c r="UK16" s="307"/>
      <c r="UL16" s="307"/>
      <c r="UM16" s="307"/>
      <c r="UN16" s="307"/>
      <c r="UO16" s="307"/>
      <c r="UP16" s="307"/>
      <c r="UQ16" s="307"/>
      <c r="UR16" s="307"/>
      <c r="US16" s="307"/>
      <c r="UT16" s="307"/>
      <c r="UU16" s="307"/>
      <c r="UV16" s="307"/>
      <c r="UW16" s="307"/>
      <c r="UX16" s="307"/>
      <c r="UY16" s="307"/>
      <c r="UZ16" s="307"/>
      <c r="VA16" s="307"/>
      <c r="VB16" s="307"/>
      <c r="VC16" s="307"/>
      <c r="VD16" s="307"/>
      <c r="VE16" s="307"/>
      <c r="VF16" s="307"/>
      <c r="VG16" s="307"/>
      <c r="VH16" s="307"/>
      <c r="VI16" s="307"/>
      <c r="VJ16" s="307"/>
      <c r="VK16" s="307"/>
      <c r="VL16" s="307"/>
      <c r="VM16" s="307"/>
      <c r="VN16" s="307"/>
      <c r="VO16" s="307"/>
      <c r="VP16" s="307"/>
      <c r="VQ16" s="307"/>
      <c r="VR16" s="307"/>
      <c r="VS16" s="307"/>
      <c r="VT16" s="307"/>
      <c r="VU16" s="307"/>
      <c r="VV16" s="307"/>
      <c r="VW16" s="307"/>
      <c r="VX16" s="307"/>
      <c r="VY16" s="307"/>
      <c r="VZ16" s="307"/>
      <c r="WA16" s="307"/>
      <c r="WB16" s="307"/>
      <c r="WC16" s="307"/>
      <c r="WD16" s="307"/>
      <c r="WE16" s="307"/>
      <c r="WF16" s="307"/>
      <c r="WG16" s="307"/>
      <c r="WH16" s="307"/>
      <c r="WI16" s="307"/>
      <c r="WJ16" s="307"/>
      <c r="WK16" s="307"/>
      <c r="WL16" s="307"/>
      <c r="WM16" s="307"/>
      <c r="WN16" s="307"/>
      <c r="WO16" s="307"/>
      <c r="WP16" s="307"/>
      <c r="WQ16" s="307"/>
      <c r="WR16" s="307"/>
      <c r="WS16" s="307"/>
      <c r="WT16" s="307"/>
      <c r="WU16" s="307"/>
      <c r="WV16" s="307"/>
      <c r="WW16" s="307"/>
      <c r="WX16" s="307"/>
      <c r="WY16" s="307"/>
      <c r="WZ16" s="307"/>
      <c r="XA16" s="307"/>
      <c r="XB16" s="307"/>
      <c r="XC16" s="307"/>
      <c r="XD16" s="307"/>
      <c r="XE16" s="307"/>
      <c r="XF16" s="307"/>
      <c r="XG16" s="307"/>
      <c r="XH16" s="307"/>
      <c r="XI16" s="307"/>
      <c r="XJ16" s="307"/>
      <c r="XK16" s="307"/>
      <c r="XL16" s="307"/>
      <c r="XM16" s="307"/>
      <c r="XN16" s="307"/>
      <c r="XO16" s="307"/>
      <c r="XP16" s="307"/>
      <c r="XQ16" s="307"/>
      <c r="XR16" s="307"/>
      <c r="XS16" s="307"/>
      <c r="XT16" s="307"/>
      <c r="XU16" s="307"/>
      <c r="XV16" s="307"/>
      <c r="XW16" s="307"/>
      <c r="XX16" s="307"/>
      <c r="XY16" s="307"/>
      <c r="XZ16" s="307"/>
      <c r="YA16" s="307"/>
      <c r="YB16" s="307"/>
      <c r="YC16" s="307"/>
      <c r="YD16" s="307"/>
      <c r="YE16" s="307"/>
      <c r="YF16" s="307"/>
      <c r="YG16" s="307"/>
      <c r="YH16" s="307"/>
      <c r="YI16" s="307"/>
      <c r="YJ16" s="307"/>
      <c r="YK16" s="307"/>
      <c r="YL16" s="307"/>
      <c r="YM16" s="307"/>
      <c r="YN16" s="307"/>
      <c r="YO16" s="307"/>
      <c r="YP16" s="307"/>
      <c r="YQ16" s="307"/>
      <c r="YR16" s="307"/>
      <c r="YS16" s="307"/>
      <c r="YT16" s="307"/>
      <c r="YU16" s="307"/>
      <c r="YV16" s="307"/>
      <c r="YW16" s="307"/>
      <c r="YX16" s="307"/>
      <c r="YY16" s="307"/>
      <c r="YZ16" s="307"/>
      <c r="ZA16" s="307"/>
      <c r="ZB16" s="307"/>
      <c r="ZC16" s="307"/>
      <c r="ZD16" s="307"/>
      <c r="ZE16" s="307"/>
      <c r="ZF16" s="307"/>
      <c r="ZG16" s="307"/>
      <c r="ZH16" s="307"/>
      <c r="ZI16" s="307"/>
      <c r="ZJ16" s="307"/>
      <c r="ZK16" s="307"/>
      <c r="ZL16" s="307"/>
      <c r="ZM16" s="307"/>
      <c r="ZN16" s="307"/>
      <c r="ZO16" s="307"/>
      <c r="ZP16" s="307"/>
      <c r="ZQ16" s="307"/>
      <c r="ZR16" s="307"/>
      <c r="ZS16" s="307"/>
      <c r="ZT16" s="307"/>
      <c r="ZU16" s="307"/>
      <c r="ZV16" s="307"/>
      <c r="ZW16" s="307"/>
      <c r="ZX16" s="307"/>
      <c r="ZY16" s="307"/>
      <c r="ZZ16" s="307"/>
      <c r="AAA16" s="307"/>
      <c r="AAB16" s="307"/>
      <c r="AAC16" s="307"/>
      <c r="AAD16" s="307"/>
      <c r="AAE16" s="307"/>
      <c r="AAF16" s="307"/>
      <c r="AAG16" s="307"/>
      <c r="AAH16" s="307"/>
      <c r="AAI16" s="307"/>
      <c r="AAJ16" s="307"/>
      <c r="AAK16" s="307"/>
      <c r="AAL16" s="307"/>
      <c r="AAM16" s="307"/>
      <c r="AAN16" s="307"/>
      <c r="AAO16" s="307"/>
      <c r="AAP16" s="307"/>
      <c r="AAQ16" s="307"/>
      <c r="AAR16" s="307"/>
      <c r="AAS16" s="307"/>
      <c r="AAT16" s="307"/>
      <c r="AAU16" s="307"/>
      <c r="AAV16" s="307"/>
      <c r="AAW16" s="307"/>
      <c r="AAX16" s="307"/>
      <c r="AAY16" s="307"/>
      <c r="AAZ16" s="307"/>
      <c r="ABA16" s="307"/>
      <c r="ABB16" s="307"/>
      <c r="ABC16" s="307"/>
      <c r="ABD16" s="307"/>
      <c r="ABE16" s="307"/>
      <c r="ABF16" s="307"/>
      <c r="ABG16" s="307"/>
      <c r="ABH16" s="307"/>
      <c r="ABI16" s="307"/>
      <c r="ABJ16" s="307"/>
      <c r="ABK16" s="307"/>
      <c r="ABL16" s="307"/>
      <c r="ABM16" s="307"/>
      <c r="ABN16" s="307"/>
      <c r="ABO16" s="307"/>
      <c r="ABP16" s="307"/>
      <c r="ABQ16" s="307"/>
      <c r="ABR16" s="307"/>
      <c r="ABS16" s="307"/>
      <c r="ABT16" s="307"/>
      <c r="ABU16" s="307"/>
      <c r="ABV16" s="307"/>
      <c r="ABW16" s="307"/>
      <c r="ABX16" s="307"/>
      <c r="ABY16" s="307"/>
      <c r="ABZ16" s="307"/>
      <c r="ACA16" s="307"/>
      <c r="ACB16" s="307"/>
      <c r="ACC16" s="307"/>
      <c r="ACD16" s="307"/>
      <c r="ACE16" s="307"/>
      <c r="ACF16" s="307"/>
      <c r="ACG16" s="307"/>
      <c r="ACH16" s="307"/>
      <c r="ACI16" s="307"/>
      <c r="ACJ16" s="307"/>
      <c r="ACK16" s="307"/>
      <c r="ACL16" s="307"/>
      <c r="ACM16" s="307"/>
      <c r="ACN16" s="307"/>
      <c r="ACO16" s="307"/>
      <c r="ACP16" s="307"/>
      <c r="ACQ16" s="307"/>
      <c r="ACR16" s="307"/>
      <c r="ACS16" s="307"/>
      <c r="ACT16" s="307"/>
      <c r="ACU16" s="307"/>
      <c r="ACV16" s="307"/>
      <c r="ACW16" s="307"/>
      <c r="ACX16" s="307"/>
      <c r="ACY16" s="307"/>
      <c r="ACZ16" s="307"/>
      <c r="ADA16" s="307"/>
      <c r="ADB16" s="307"/>
      <c r="ADC16" s="307"/>
      <c r="ADD16" s="307"/>
      <c r="ADE16" s="307"/>
      <c r="ADF16" s="307"/>
      <c r="ADG16" s="307"/>
      <c r="ADH16" s="307"/>
      <c r="ADI16" s="307"/>
      <c r="ADJ16" s="307"/>
      <c r="ADK16" s="307"/>
      <c r="ADL16" s="307"/>
      <c r="ADM16" s="307"/>
      <c r="ADN16" s="307"/>
      <c r="ADO16" s="307"/>
      <c r="ADP16" s="307"/>
      <c r="ADQ16" s="307"/>
      <c r="ADR16" s="307"/>
      <c r="ADS16" s="307"/>
      <c r="ADT16" s="307"/>
      <c r="ADU16" s="307"/>
      <c r="ADV16" s="307"/>
      <c r="ADW16" s="307"/>
      <c r="ADX16" s="307"/>
      <c r="ADY16" s="307"/>
      <c r="ADZ16" s="307"/>
      <c r="AEA16" s="307"/>
      <c r="AEB16" s="307"/>
      <c r="AEC16" s="307"/>
      <c r="AED16" s="307"/>
      <c r="AEE16" s="307"/>
      <c r="AEF16" s="307"/>
      <c r="AEG16" s="307"/>
      <c r="AEH16" s="307"/>
      <c r="AEI16" s="307"/>
      <c r="AEJ16" s="307"/>
      <c r="AEK16" s="307"/>
      <c r="AEL16" s="307"/>
      <c r="AEM16" s="307"/>
      <c r="AEN16" s="307"/>
      <c r="AEO16" s="307"/>
      <c r="AEP16" s="307"/>
      <c r="AEQ16" s="307"/>
      <c r="AER16" s="307"/>
      <c r="AES16" s="307"/>
      <c r="AET16" s="307"/>
      <c r="AEU16" s="307"/>
      <c r="AEV16" s="307"/>
      <c r="AEW16" s="307"/>
      <c r="AEX16" s="307"/>
      <c r="AEY16" s="307"/>
      <c r="AEZ16" s="307"/>
      <c r="AFA16" s="307"/>
      <c r="AFB16" s="307"/>
      <c r="AFC16" s="307"/>
      <c r="AFD16" s="307"/>
      <c r="AFE16" s="307"/>
      <c r="AFF16" s="307"/>
      <c r="AFG16" s="307"/>
      <c r="AFH16" s="307"/>
      <c r="AFI16" s="307"/>
      <c r="AFJ16" s="307"/>
      <c r="AFK16" s="307"/>
      <c r="AFL16" s="307"/>
      <c r="AFM16" s="307"/>
      <c r="AFN16" s="307"/>
      <c r="AFO16" s="307"/>
      <c r="AFP16" s="307"/>
      <c r="AFQ16" s="307"/>
      <c r="AFR16" s="307"/>
      <c r="AFS16" s="307"/>
      <c r="AFT16" s="307"/>
      <c r="AFU16" s="307"/>
      <c r="AFV16" s="307"/>
      <c r="AFW16" s="307"/>
      <c r="AFX16" s="307"/>
      <c r="AFY16" s="307"/>
      <c r="AFZ16" s="307"/>
      <c r="AGA16" s="307"/>
      <c r="AGB16" s="307"/>
      <c r="AGC16" s="307"/>
      <c r="AGD16" s="307"/>
      <c r="AGE16" s="307"/>
      <c r="AGF16" s="307"/>
      <c r="AGG16" s="307"/>
      <c r="AGH16" s="307"/>
      <c r="AGI16" s="307"/>
      <c r="AGJ16" s="307"/>
      <c r="AGK16" s="307"/>
      <c r="AGL16" s="307"/>
      <c r="AGM16" s="307"/>
      <c r="AGN16" s="307"/>
      <c r="AGO16" s="307"/>
      <c r="AGP16" s="307"/>
      <c r="AGQ16" s="307"/>
      <c r="AGR16" s="307"/>
      <c r="AGS16" s="307"/>
      <c r="AGT16" s="307"/>
      <c r="AGU16" s="307"/>
      <c r="AGV16" s="307"/>
      <c r="AGW16" s="307"/>
      <c r="AGX16" s="307"/>
      <c r="AGY16" s="307"/>
      <c r="AGZ16" s="307"/>
      <c r="AHA16" s="307"/>
      <c r="AHB16" s="307"/>
      <c r="AHC16" s="307"/>
      <c r="AHD16" s="307"/>
      <c r="AHE16" s="307"/>
      <c r="AHF16" s="307"/>
      <c r="AHG16" s="307"/>
      <c r="AHH16" s="307"/>
      <c r="AHI16" s="307"/>
      <c r="AHJ16" s="307"/>
      <c r="AHK16" s="307"/>
      <c r="AHL16" s="307"/>
      <c r="AHM16" s="307"/>
      <c r="AHN16" s="307"/>
      <c r="AHO16" s="307"/>
      <c r="AHP16" s="307"/>
      <c r="AHQ16" s="307"/>
      <c r="AHR16" s="307"/>
      <c r="AHS16" s="307"/>
      <c r="AHT16" s="307"/>
      <c r="AHU16" s="307"/>
      <c r="AHV16" s="307"/>
      <c r="AHW16" s="307"/>
      <c r="AHX16" s="307"/>
      <c r="AHY16" s="307"/>
      <c r="AHZ16" s="307"/>
      <c r="AIA16" s="307"/>
      <c r="AIB16" s="307"/>
      <c r="AIC16" s="307"/>
      <c r="AID16" s="307"/>
      <c r="AIE16" s="307"/>
      <c r="AIF16" s="307"/>
      <c r="AIG16" s="307"/>
      <c r="AIH16" s="307"/>
      <c r="AII16" s="307"/>
      <c r="AIJ16" s="307"/>
      <c r="AIK16" s="307"/>
      <c r="AIL16" s="307"/>
      <c r="AIM16" s="307"/>
      <c r="AIN16" s="307"/>
      <c r="AIO16" s="307"/>
      <c r="AIP16" s="307"/>
      <c r="AIQ16" s="307"/>
      <c r="AIR16" s="307"/>
      <c r="AIS16" s="307"/>
      <c r="AIT16" s="307"/>
      <c r="AIU16" s="307"/>
      <c r="AIV16" s="307"/>
      <c r="AIW16" s="307"/>
      <c r="AIX16" s="307"/>
      <c r="AIY16" s="307"/>
      <c r="AIZ16" s="307"/>
      <c r="AJA16" s="307"/>
      <c r="AJB16" s="307"/>
      <c r="AJC16" s="307"/>
      <c r="AJD16" s="307"/>
      <c r="AJE16" s="307"/>
      <c r="AJF16" s="307"/>
      <c r="AJG16" s="307"/>
      <c r="AJH16" s="307"/>
      <c r="AJI16" s="307"/>
      <c r="AJJ16" s="307"/>
      <c r="AJK16" s="307"/>
      <c r="AJL16" s="307"/>
      <c r="AJM16" s="307"/>
      <c r="AJN16" s="307"/>
      <c r="AJO16" s="307"/>
      <c r="AJP16" s="307"/>
      <c r="AJQ16" s="307"/>
      <c r="AJR16" s="307"/>
      <c r="AJS16" s="307"/>
      <c r="AJT16" s="307"/>
      <c r="AJU16" s="307"/>
      <c r="AJV16" s="307"/>
      <c r="AJW16" s="307"/>
      <c r="AJX16" s="307"/>
      <c r="AJY16" s="307"/>
      <c r="AJZ16" s="307"/>
      <c r="AKA16" s="307"/>
      <c r="AKB16" s="307"/>
      <c r="AKC16" s="307"/>
      <c r="AKD16" s="307"/>
      <c r="AKE16" s="307"/>
      <c r="AKF16" s="307"/>
      <c r="AKG16" s="307"/>
      <c r="AKH16" s="307"/>
      <c r="AKI16" s="307"/>
      <c r="AKJ16" s="307"/>
      <c r="AKK16" s="307"/>
      <c r="AKL16" s="307"/>
      <c r="AKM16" s="307"/>
      <c r="AKN16" s="307"/>
      <c r="AKO16" s="307"/>
      <c r="AKP16" s="307"/>
      <c r="AKQ16" s="307"/>
      <c r="AKR16" s="307"/>
      <c r="AKS16" s="307"/>
      <c r="AKT16" s="307"/>
      <c r="AKU16" s="307"/>
      <c r="AKV16" s="307"/>
      <c r="AKW16" s="307"/>
      <c r="AKX16" s="307"/>
      <c r="AKY16" s="307"/>
      <c r="AKZ16" s="307"/>
      <c r="ALA16" s="307"/>
      <c r="ALB16" s="307"/>
      <c r="ALC16" s="307"/>
      <c r="ALD16" s="307"/>
      <c r="ALE16" s="307"/>
      <c r="ALF16" s="307"/>
      <c r="ALG16" s="307"/>
      <c r="ALH16" s="307"/>
      <c r="ALI16" s="307"/>
      <c r="ALJ16" s="307"/>
      <c r="ALK16" s="307"/>
      <c r="ALL16" s="307"/>
      <c r="ALM16" s="307"/>
      <c r="ALN16" s="307"/>
      <c r="ALO16" s="307"/>
      <c r="ALP16" s="307"/>
      <c r="ALQ16" s="307"/>
      <c r="ALR16" s="307"/>
      <c r="ALS16" s="307"/>
      <c r="ALT16" s="307"/>
      <c r="ALU16" s="307"/>
      <c r="ALV16" s="307"/>
      <c r="ALW16" s="307"/>
      <c r="ALX16" s="307"/>
      <c r="ALY16" s="307"/>
      <c r="ALZ16" s="307"/>
      <c r="AMA16" s="307"/>
      <c r="AMB16" s="307"/>
      <c r="AMC16" s="307"/>
      <c r="AMD16" s="307"/>
      <c r="AME16" s="307"/>
      <c r="AMF16" s="307"/>
      <c r="AMG16" s="307"/>
      <c r="AMH16" s="307"/>
      <c r="AMI16" s="307"/>
      <c r="AMJ16" s="307"/>
      <c r="AMK16" s="307"/>
      <c r="AML16" s="307"/>
      <c r="AMM16" s="307"/>
      <c r="AMN16" s="307"/>
      <c r="AMO16" s="307"/>
      <c r="AMP16" s="307"/>
      <c r="AMQ16" s="307"/>
      <c r="AMR16" s="307"/>
      <c r="AMS16" s="307"/>
      <c r="AMT16" s="307"/>
      <c r="AMU16" s="307"/>
      <c r="AMV16" s="307"/>
      <c r="AMW16" s="307"/>
      <c r="AMX16" s="307"/>
      <c r="AMY16" s="307"/>
      <c r="AMZ16" s="307"/>
      <c r="ANA16" s="307"/>
      <c r="ANB16" s="307"/>
      <c r="ANC16" s="307"/>
      <c r="AND16" s="307"/>
      <c r="ANE16" s="307"/>
      <c r="ANF16" s="307"/>
      <c r="ANG16" s="307"/>
      <c r="ANH16" s="307"/>
      <c r="ANI16" s="307"/>
      <c r="ANJ16" s="307"/>
      <c r="ANK16" s="307"/>
      <c r="ANL16" s="307"/>
      <c r="ANM16" s="307"/>
      <c r="ANN16" s="307"/>
      <c r="ANO16" s="307"/>
      <c r="ANP16" s="307"/>
      <c r="ANQ16" s="307"/>
      <c r="ANR16" s="307"/>
      <c r="ANS16" s="307"/>
      <c r="ANT16" s="307"/>
      <c r="ANU16" s="307"/>
      <c r="ANV16" s="307"/>
      <c r="ANW16" s="307"/>
      <c r="ANX16" s="307"/>
      <c r="ANY16" s="307"/>
      <c r="ANZ16" s="307"/>
      <c r="AOA16" s="307"/>
      <c r="AOB16" s="307"/>
      <c r="AOC16" s="307"/>
      <c r="AOD16" s="307"/>
      <c r="AOE16" s="307"/>
      <c r="AOF16" s="307"/>
      <c r="AOG16" s="307"/>
      <c r="AOH16" s="307"/>
      <c r="AOI16" s="307"/>
      <c r="AOJ16" s="307"/>
      <c r="AOK16" s="307"/>
      <c r="AOL16" s="307"/>
      <c r="AOM16" s="307"/>
      <c r="AON16" s="307"/>
      <c r="AOO16" s="307"/>
      <c r="AOP16" s="307"/>
      <c r="AOQ16" s="307"/>
      <c r="AOR16" s="307"/>
      <c r="AOS16" s="307"/>
      <c r="AOT16" s="307"/>
      <c r="AOU16" s="307"/>
      <c r="AOV16" s="307"/>
      <c r="AOW16" s="307"/>
      <c r="AOX16" s="307"/>
      <c r="AOY16" s="307"/>
      <c r="AOZ16" s="307"/>
      <c r="APA16" s="307"/>
      <c r="APB16" s="307"/>
      <c r="APC16" s="307"/>
      <c r="APD16" s="307"/>
      <c r="APE16" s="307"/>
      <c r="APF16" s="307"/>
      <c r="APG16" s="307"/>
      <c r="APH16" s="307"/>
      <c r="API16" s="307"/>
      <c r="APJ16" s="307"/>
      <c r="APK16" s="307"/>
      <c r="APL16" s="307"/>
      <c r="APM16" s="307"/>
      <c r="APN16" s="307"/>
      <c r="APO16" s="307"/>
      <c r="APP16" s="307"/>
      <c r="APQ16" s="307"/>
      <c r="APR16" s="307"/>
      <c r="APS16" s="307"/>
      <c r="APT16" s="307"/>
      <c r="APU16" s="307"/>
      <c r="APV16" s="307"/>
      <c r="APW16" s="307"/>
      <c r="APX16" s="307"/>
      <c r="APY16" s="307"/>
      <c r="APZ16" s="307"/>
      <c r="AQA16" s="307"/>
      <c r="AQB16" s="307"/>
      <c r="AQC16" s="307"/>
      <c r="AQD16" s="307"/>
      <c r="AQE16" s="307"/>
      <c r="AQF16" s="307"/>
      <c r="AQG16" s="307"/>
      <c r="AQH16" s="307"/>
      <c r="AQI16" s="307"/>
      <c r="AQJ16" s="307"/>
      <c r="AQK16" s="307"/>
      <c r="AQL16" s="307"/>
      <c r="AQM16" s="307"/>
      <c r="AQN16" s="307"/>
      <c r="AQO16" s="307"/>
      <c r="AQP16" s="307"/>
      <c r="AQQ16" s="307"/>
      <c r="AQR16" s="307"/>
      <c r="AQS16" s="307"/>
      <c r="AQT16" s="307"/>
      <c r="AQU16" s="307"/>
      <c r="AQV16" s="307"/>
      <c r="AQW16" s="307"/>
      <c r="AQX16" s="307"/>
      <c r="AQY16" s="307"/>
      <c r="AQZ16" s="307"/>
      <c r="ARA16" s="307"/>
      <c r="ARB16" s="307"/>
      <c r="ARC16" s="307"/>
      <c r="ARD16" s="307"/>
      <c r="ARE16" s="307"/>
      <c r="ARF16" s="307"/>
      <c r="ARG16" s="307"/>
      <c r="ARH16" s="307"/>
      <c r="ARI16" s="307"/>
      <c r="ARJ16" s="307"/>
      <c r="ARK16" s="307"/>
      <c r="ARL16" s="307"/>
      <c r="ARM16" s="307"/>
      <c r="ARN16" s="307"/>
      <c r="ARO16" s="307"/>
      <c r="ARP16" s="307"/>
      <c r="ARQ16" s="307"/>
      <c r="ARR16" s="307"/>
      <c r="ARS16" s="307"/>
      <c r="ART16" s="307"/>
      <c r="ARU16" s="307"/>
      <c r="ARV16" s="307"/>
      <c r="ARW16" s="307"/>
      <c r="ARX16" s="307"/>
      <c r="ARY16" s="307"/>
      <c r="ARZ16" s="307"/>
      <c r="ASA16" s="307"/>
      <c r="ASB16" s="307"/>
      <c r="ASC16" s="307"/>
      <c r="ASD16" s="307"/>
      <c r="ASE16" s="307"/>
      <c r="ASF16" s="307"/>
      <c r="ASG16" s="307"/>
      <c r="ASH16" s="307"/>
      <c r="ASI16" s="307"/>
      <c r="ASJ16" s="307"/>
      <c r="ASK16" s="307"/>
      <c r="ASL16" s="307"/>
      <c r="ASM16" s="307"/>
      <c r="ASN16" s="307"/>
      <c r="ASO16" s="307"/>
      <c r="ASP16" s="307"/>
      <c r="ASQ16" s="307"/>
      <c r="ASR16" s="307"/>
      <c r="ASS16" s="307"/>
      <c r="AST16" s="307"/>
      <c r="ASU16" s="307"/>
      <c r="ASV16" s="307"/>
      <c r="ASW16" s="307"/>
      <c r="ASX16" s="307"/>
      <c r="ASY16" s="307"/>
      <c r="ASZ16" s="307"/>
      <c r="ATA16" s="307"/>
      <c r="ATB16" s="307"/>
      <c r="ATC16" s="307"/>
      <c r="ATD16" s="307"/>
      <c r="ATE16" s="307"/>
      <c r="ATF16" s="307"/>
      <c r="ATG16" s="307"/>
      <c r="ATH16" s="307"/>
      <c r="ATI16" s="307"/>
      <c r="ATJ16" s="307"/>
      <c r="ATK16" s="307"/>
      <c r="ATL16" s="307"/>
      <c r="ATM16" s="307"/>
      <c r="ATN16" s="307"/>
      <c r="ATO16" s="307"/>
      <c r="ATP16" s="307"/>
      <c r="ATQ16" s="307"/>
      <c r="ATR16" s="307"/>
      <c r="ATS16" s="307"/>
      <c r="ATT16" s="307"/>
      <c r="ATU16" s="307"/>
      <c r="ATV16" s="307"/>
      <c r="ATW16" s="307"/>
      <c r="ATX16" s="307"/>
      <c r="ATY16" s="307"/>
      <c r="ATZ16" s="307"/>
      <c r="AUA16" s="307"/>
      <c r="AUB16" s="307"/>
      <c r="AUC16" s="307"/>
      <c r="AUD16" s="307"/>
      <c r="AUE16" s="307"/>
      <c r="AUF16" s="307"/>
      <c r="AUG16" s="307"/>
      <c r="AUH16" s="307"/>
      <c r="AUI16" s="307"/>
      <c r="AUJ16" s="307"/>
      <c r="AUK16" s="307"/>
      <c r="AUL16" s="307"/>
      <c r="AUM16" s="307"/>
      <c r="AUN16" s="307"/>
      <c r="AUO16" s="307"/>
      <c r="AUP16" s="307"/>
      <c r="AUQ16" s="307"/>
      <c r="AUR16" s="307"/>
      <c r="AUS16" s="307"/>
      <c r="AUT16" s="307"/>
      <c r="AUU16" s="307"/>
      <c r="AUV16" s="307"/>
      <c r="AUW16" s="307"/>
      <c r="AUX16" s="307"/>
      <c r="AUY16" s="307"/>
      <c r="AUZ16" s="307"/>
      <c r="AVA16" s="307"/>
      <c r="AVB16" s="307"/>
      <c r="AVC16" s="307"/>
      <c r="AVD16" s="307"/>
      <c r="AVE16" s="307"/>
      <c r="AVF16" s="307"/>
      <c r="AVG16" s="307"/>
      <c r="AVH16" s="307"/>
      <c r="AVI16" s="307"/>
      <c r="AVJ16" s="307"/>
      <c r="AVK16" s="307"/>
      <c r="AVL16" s="307"/>
      <c r="AVM16" s="307"/>
      <c r="AVN16" s="307"/>
      <c r="AVO16" s="307"/>
      <c r="AVP16" s="307"/>
      <c r="AVQ16" s="307"/>
      <c r="AVR16" s="307"/>
      <c r="AVS16" s="307"/>
      <c r="AVT16" s="307"/>
      <c r="AVU16" s="307"/>
      <c r="AVV16" s="307"/>
      <c r="AVW16" s="307"/>
      <c r="AVX16" s="307"/>
      <c r="AVY16" s="307"/>
      <c r="AVZ16" s="307"/>
      <c r="AWA16" s="307"/>
      <c r="AWB16" s="307"/>
      <c r="AWC16" s="307"/>
      <c r="AWD16" s="307"/>
      <c r="AWE16" s="307"/>
      <c r="AWF16" s="307"/>
      <c r="AWG16" s="307"/>
      <c r="AWH16" s="307"/>
      <c r="AWI16" s="307"/>
      <c r="AWJ16" s="307"/>
      <c r="AWK16" s="307"/>
      <c r="AWL16" s="307"/>
      <c r="AWM16" s="307"/>
      <c r="AWN16" s="307"/>
      <c r="AWO16" s="307"/>
      <c r="AWP16" s="307"/>
      <c r="AWQ16" s="307"/>
      <c r="AWR16" s="307"/>
      <c r="AWS16" s="307"/>
      <c r="AWT16" s="307"/>
      <c r="AWU16" s="307"/>
      <c r="AWV16" s="307"/>
      <c r="AWW16" s="307"/>
      <c r="AWX16" s="307"/>
      <c r="AWY16" s="307"/>
      <c r="AWZ16" s="307"/>
      <c r="AXA16" s="307"/>
      <c r="AXB16" s="307"/>
      <c r="AXC16" s="307"/>
      <c r="AXD16" s="307"/>
      <c r="AXE16" s="307"/>
      <c r="AXF16" s="307"/>
      <c r="AXG16" s="307"/>
      <c r="AXH16" s="307"/>
      <c r="AXI16" s="307"/>
      <c r="AXJ16" s="307"/>
      <c r="AXK16" s="307"/>
      <c r="AXL16" s="307"/>
      <c r="AXM16" s="307"/>
      <c r="AXN16" s="307"/>
      <c r="AXO16" s="307"/>
      <c r="AXP16" s="307"/>
      <c r="AXQ16" s="307"/>
      <c r="AXR16" s="307"/>
      <c r="AXS16" s="307"/>
      <c r="AXT16" s="307"/>
      <c r="AXU16" s="307"/>
      <c r="AXV16" s="307"/>
      <c r="AXW16" s="307"/>
      <c r="AXX16" s="307"/>
      <c r="AXY16" s="307"/>
      <c r="AXZ16" s="307"/>
      <c r="AYA16" s="307"/>
      <c r="AYB16" s="307"/>
      <c r="AYC16" s="307"/>
      <c r="AYD16" s="307"/>
      <c r="AYE16" s="307"/>
      <c r="AYF16" s="307"/>
      <c r="AYG16" s="307"/>
      <c r="AYH16" s="307"/>
      <c r="AYI16" s="307"/>
      <c r="AYJ16" s="307"/>
      <c r="AYK16" s="307"/>
      <c r="AYL16" s="307"/>
      <c r="AYM16" s="307"/>
      <c r="AYN16" s="307"/>
      <c r="AYO16" s="307"/>
      <c r="AYP16" s="307"/>
      <c r="AYQ16" s="307"/>
      <c r="AYR16" s="307"/>
      <c r="AYS16" s="307"/>
      <c r="AYT16" s="307"/>
      <c r="AYU16" s="307"/>
      <c r="AYV16" s="307"/>
      <c r="AYW16" s="307"/>
      <c r="AYX16" s="307"/>
      <c r="AYY16" s="307"/>
      <c r="AYZ16" s="307"/>
      <c r="AZA16" s="307"/>
      <c r="AZB16" s="307"/>
      <c r="AZC16" s="307"/>
      <c r="AZD16" s="307"/>
      <c r="AZE16" s="307"/>
      <c r="AZF16" s="307"/>
      <c r="AZG16" s="307"/>
      <c r="AZH16" s="307"/>
      <c r="AZI16" s="307"/>
      <c r="AZJ16" s="307"/>
      <c r="AZK16" s="307"/>
      <c r="AZL16" s="307"/>
      <c r="AZM16" s="307"/>
      <c r="AZN16" s="307"/>
      <c r="AZO16" s="307"/>
      <c r="AZP16" s="307"/>
      <c r="AZQ16" s="307"/>
      <c r="AZR16" s="307"/>
      <c r="AZS16" s="307"/>
      <c r="AZT16" s="307"/>
      <c r="AZU16" s="307"/>
      <c r="AZV16" s="307"/>
      <c r="AZW16" s="307"/>
      <c r="AZX16" s="307"/>
      <c r="AZY16" s="307"/>
      <c r="AZZ16" s="307"/>
      <c r="BAA16" s="307"/>
      <c r="BAB16" s="307"/>
      <c r="BAC16" s="307"/>
      <c r="BAD16" s="307"/>
      <c r="BAE16" s="307"/>
      <c r="BAF16" s="307"/>
      <c r="BAG16" s="307"/>
      <c r="BAH16" s="307"/>
      <c r="BAI16" s="307"/>
      <c r="BAJ16" s="307"/>
      <c r="BAK16" s="307"/>
      <c r="BAL16" s="307"/>
      <c r="BAM16" s="307"/>
      <c r="BAN16" s="307"/>
      <c r="BAO16" s="307"/>
      <c r="BAP16" s="307"/>
      <c r="BAQ16" s="307"/>
      <c r="BAR16" s="307"/>
      <c r="BAS16" s="307"/>
      <c r="BAT16" s="307"/>
      <c r="BAU16" s="307"/>
      <c r="BAV16" s="307"/>
      <c r="BAW16" s="307"/>
      <c r="BAX16" s="307"/>
      <c r="BAY16" s="307"/>
      <c r="BAZ16" s="307"/>
      <c r="BBA16" s="307"/>
      <c r="BBB16" s="307"/>
      <c r="BBC16" s="307"/>
      <c r="BBD16" s="307"/>
      <c r="BBE16" s="307"/>
      <c r="BBF16" s="307"/>
      <c r="BBG16" s="307"/>
      <c r="BBH16" s="307"/>
      <c r="BBI16" s="307"/>
      <c r="BBJ16" s="307"/>
      <c r="BBK16" s="307"/>
      <c r="BBL16" s="307"/>
      <c r="BBM16" s="307"/>
      <c r="BBN16" s="307"/>
      <c r="BBO16" s="307"/>
      <c r="BBP16" s="307"/>
      <c r="BBQ16" s="307"/>
      <c r="BBR16" s="307"/>
      <c r="BBS16" s="307"/>
      <c r="BBT16" s="307"/>
      <c r="BBU16" s="307"/>
      <c r="BBV16" s="307"/>
      <c r="BBW16" s="307"/>
      <c r="BBX16" s="307"/>
      <c r="BBY16" s="307"/>
      <c r="BBZ16" s="307"/>
      <c r="BCA16" s="307"/>
      <c r="BCB16" s="307"/>
      <c r="BCC16" s="307"/>
      <c r="BCD16" s="307"/>
      <c r="BCE16" s="307"/>
      <c r="BCF16" s="307"/>
      <c r="BCG16" s="307"/>
      <c r="BCH16" s="307"/>
      <c r="BCI16" s="307"/>
      <c r="BCJ16" s="307"/>
      <c r="BCK16" s="307"/>
      <c r="BCL16" s="307"/>
      <c r="BCM16" s="307"/>
      <c r="BCN16" s="307"/>
      <c r="BCO16" s="307"/>
      <c r="BCP16" s="307"/>
      <c r="BCQ16" s="307"/>
      <c r="BCR16" s="307"/>
      <c r="BCS16" s="307"/>
      <c r="BCT16" s="307"/>
      <c r="BCU16" s="307"/>
      <c r="BCV16" s="307"/>
      <c r="BCW16" s="307"/>
      <c r="BCX16" s="307"/>
      <c r="BCY16" s="307"/>
      <c r="BCZ16" s="307"/>
      <c r="BDA16" s="307"/>
      <c r="BDB16" s="307"/>
      <c r="BDC16" s="307"/>
      <c r="BDD16" s="307"/>
      <c r="BDE16" s="307"/>
      <c r="BDF16" s="307"/>
      <c r="BDG16" s="307"/>
      <c r="BDH16" s="307"/>
      <c r="BDI16" s="307"/>
      <c r="BDJ16" s="307"/>
      <c r="BDK16" s="307"/>
      <c r="BDL16" s="307"/>
      <c r="BDM16" s="307"/>
      <c r="BDN16" s="307"/>
      <c r="BDO16" s="307"/>
      <c r="BDP16" s="307"/>
      <c r="BDQ16" s="307"/>
      <c r="BDR16" s="307"/>
      <c r="BDS16" s="307"/>
      <c r="BDT16" s="307"/>
      <c r="BDU16" s="307"/>
      <c r="BDV16" s="307"/>
      <c r="BDW16" s="307"/>
      <c r="BDX16" s="307"/>
      <c r="BDY16" s="307"/>
      <c r="BDZ16" s="307"/>
      <c r="BEA16" s="307"/>
      <c r="BEB16" s="307"/>
      <c r="BEC16" s="307"/>
      <c r="BED16" s="307"/>
      <c r="BEE16" s="307"/>
      <c r="BEF16" s="307"/>
      <c r="BEG16" s="307"/>
      <c r="BEH16" s="307"/>
      <c r="BEI16" s="307"/>
      <c r="BEJ16" s="307"/>
      <c r="BEK16" s="307"/>
      <c r="BEL16" s="307"/>
      <c r="BEM16" s="307"/>
      <c r="BEN16" s="307"/>
      <c r="BEO16" s="307"/>
      <c r="BEP16" s="307"/>
      <c r="BEQ16" s="307"/>
      <c r="BER16" s="307"/>
      <c r="BES16" s="307"/>
      <c r="BET16" s="307"/>
      <c r="BEU16" s="307"/>
      <c r="BEV16" s="307"/>
      <c r="BEW16" s="307"/>
      <c r="BEX16" s="307"/>
      <c r="BEY16" s="307"/>
      <c r="BEZ16" s="307"/>
      <c r="BFA16" s="307"/>
      <c r="BFB16" s="307"/>
      <c r="BFC16" s="307"/>
      <c r="BFD16" s="307"/>
      <c r="BFE16" s="307"/>
      <c r="BFF16" s="307"/>
      <c r="BFG16" s="307"/>
      <c r="BFH16" s="307"/>
      <c r="BFI16" s="307"/>
      <c r="BFJ16" s="307"/>
      <c r="BFK16" s="307"/>
      <c r="BFL16" s="307"/>
      <c r="BFM16" s="307"/>
      <c r="BFN16" s="307"/>
      <c r="BFO16" s="307"/>
      <c r="BFP16" s="307"/>
      <c r="BFQ16" s="307"/>
      <c r="BFR16" s="307"/>
      <c r="BFS16" s="307"/>
      <c r="BFT16" s="307"/>
      <c r="BFU16" s="307"/>
      <c r="BFV16" s="307"/>
      <c r="BFW16" s="307"/>
      <c r="BFX16" s="307"/>
      <c r="BFY16" s="307"/>
      <c r="BFZ16" s="307"/>
      <c r="BGA16" s="307"/>
      <c r="BGB16" s="307"/>
      <c r="BGC16" s="307"/>
      <c r="BGD16" s="307"/>
      <c r="BGE16" s="307"/>
      <c r="BGF16" s="307"/>
      <c r="BGG16" s="307"/>
      <c r="BGH16" s="307"/>
      <c r="BGI16" s="307"/>
      <c r="BGJ16" s="307"/>
      <c r="BGK16" s="307"/>
      <c r="BGL16" s="307"/>
      <c r="BGM16" s="307"/>
      <c r="BGN16" s="307"/>
      <c r="BGO16" s="307"/>
      <c r="BGP16" s="307"/>
      <c r="BGQ16" s="307"/>
      <c r="BGR16" s="307"/>
      <c r="BGS16" s="307"/>
      <c r="BGT16" s="307"/>
      <c r="BGU16" s="307"/>
      <c r="BGV16" s="307"/>
      <c r="BGW16" s="307"/>
      <c r="BGX16" s="307"/>
      <c r="BGY16" s="307"/>
      <c r="BGZ16" s="307"/>
      <c r="BHA16" s="307"/>
      <c r="BHB16" s="307"/>
      <c r="BHC16" s="307"/>
      <c r="BHD16" s="307"/>
      <c r="BHE16" s="307"/>
      <c r="BHF16" s="307"/>
      <c r="BHG16" s="307"/>
      <c r="BHH16" s="307"/>
      <c r="BHI16" s="307"/>
      <c r="BHJ16" s="307"/>
      <c r="BHK16" s="307"/>
      <c r="BHL16" s="307"/>
      <c r="BHM16" s="307"/>
      <c r="BHN16" s="307"/>
      <c r="BHO16" s="307"/>
      <c r="BHP16" s="307"/>
      <c r="BHQ16" s="307"/>
      <c r="BHR16" s="307"/>
      <c r="BHS16" s="307"/>
      <c r="BHT16" s="307"/>
      <c r="BHU16" s="307"/>
      <c r="BHV16" s="307"/>
      <c r="BHW16" s="307"/>
      <c r="BHX16" s="307"/>
      <c r="BHY16" s="307"/>
      <c r="BHZ16" s="307"/>
      <c r="BIA16" s="307"/>
      <c r="BIB16" s="307"/>
      <c r="BIC16" s="307"/>
      <c r="BID16" s="307"/>
      <c r="BIE16" s="307"/>
      <c r="BIF16" s="307"/>
      <c r="BIG16" s="307"/>
      <c r="BIH16" s="307"/>
      <c r="BII16" s="307"/>
      <c r="BIJ16" s="307"/>
      <c r="BIK16" s="307"/>
      <c r="BIL16" s="307"/>
      <c r="BIM16" s="307"/>
      <c r="BIN16" s="307"/>
      <c r="BIO16" s="307"/>
      <c r="BIP16" s="307"/>
      <c r="BIQ16" s="307"/>
      <c r="BIR16" s="307"/>
      <c r="BIS16" s="307"/>
      <c r="BIT16" s="307"/>
      <c r="BIU16" s="307"/>
      <c r="BIV16" s="307"/>
      <c r="BIW16" s="307"/>
      <c r="BIX16" s="307"/>
      <c r="BIY16" s="307"/>
      <c r="BIZ16" s="307"/>
      <c r="BJA16" s="307"/>
      <c r="BJB16" s="307"/>
      <c r="BJC16" s="307"/>
      <c r="BJD16" s="307"/>
      <c r="BJE16" s="307"/>
      <c r="BJF16" s="307"/>
      <c r="BJG16" s="307"/>
      <c r="BJH16" s="307"/>
      <c r="BJI16" s="307"/>
      <c r="BJJ16" s="307"/>
      <c r="BJK16" s="307"/>
      <c r="BJL16" s="307"/>
      <c r="BJM16" s="307"/>
      <c r="BJN16" s="307"/>
      <c r="BJO16" s="307"/>
      <c r="BJP16" s="307"/>
      <c r="BJQ16" s="307"/>
      <c r="BJR16" s="307"/>
      <c r="BJS16" s="307"/>
      <c r="BJT16" s="307"/>
      <c r="BJU16" s="307"/>
      <c r="BJV16" s="307"/>
      <c r="BJW16" s="307"/>
      <c r="BJX16" s="307"/>
      <c r="BJY16" s="307"/>
      <c r="BJZ16" s="307"/>
      <c r="BKA16" s="307"/>
      <c r="BKB16" s="307"/>
      <c r="BKC16" s="307"/>
      <c r="BKD16" s="307"/>
      <c r="BKE16" s="307"/>
      <c r="BKF16" s="307"/>
      <c r="BKG16" s="307"/>
      <c r="BKH16" s="307"/>
      <c r="BKI16" s="307"/>
      <c r="BKJ16" s="307"/>
      <c r="BKK16" s="307"/>
      <c r="BKL16" s="307"/>
      <c r="BKM16" s="307"/>
      <c r="BKN16" s="307"/>
      <c r="BKO16" s="307"/>
      <c r="BKP16" s="307"/>
      <c r="BKQ16" s="307"/>
      <c r="BKR16" s="307"/>
      <c r="BKS16" s="307"/>
      <c r="BKT16" s="307"/>
      <c r="BKU16" s="307"/>
      <c r="BKV16" s="307"/>
      <c r="BKW16" s="307"/>
      <c r="BKX16" s="307"/>
      <c r="BKY16" s="307"/>
      <c r="BKZ16" s="307"/>
      <c r="BLA16" s="307"/>
      <c r="BLB16" s="307"/>
      <c r="BLC16" s="307"/>
      <c r="BLD16" s="307"/>
      <c r="BLE16" s="307"/>
      <c r="BLF16" s="307"/>
      <c r="BLG16" s="307"/>
      <c r="BLH16" s="307"/>
      <c r="BLI16" s="307"/>
      <c r="BLJ16" s="307"/>
      <c r="BLK16" s="307"/>
      <c r="BLL16" s="307"/>
      <c r="BLM16" s="307"/>
      <c r="BLN16" s="307"/>
      <c r="BLO16" s="307"/>
      <c r="BLP16" s="307"/>
      <c r="BLQ16" s="307"/>
      <c r="BLR16" s="307"/>
      <c r="BLS16" s="307"/>
      <c r="BLT16" s="307"/>
      <c r="BLU16" s="307"/>
      <c r="BLV16" s="307"/>
      <c r="BLW16" s="307"/>
      <c r="BLX16" s="307"/>
      <c r="BLY16" s="307"/>
      <c r="BLZ16" s="307"/>
      <c r="BMA16" s="307"/>
      <c r="BMB16" s="307"/>
      <c r="BMC16" s="307"/>
      <c r="BMD16" s="307"/>
      <c r="BME16" s="307"/>
      <c r="BMF16" s="307"/>
      <c r="BMG16" s="307"/>
      <c r="BMH16" s="307"/>
      <c r="BMI16" s="307"/>
      <c r="BMJ16" s="307"/>
      <c r="BMK16" s="307"/>
      <c r="BML16" s="307"/>
      <c r="BMM16" s="307"/>
      <c r="BMN16" s="307"/>
      <c r="BMO16" s="307"/>
      <c r="BMP16" s="307"/>
      <c r="BMQ16" s="307"/>
      <c r="BMR16" s="307"/>
      <c r="BMS16" s="307"/>
      <c r="BMT16" s="307"/>
      <c r="BMU16" s="307"/>
      <c r="BMV16" s="307"/>
      <c r="BMW16" s="307"/>
      <c r="BMX16" s="307"/>
      <c r="BMY16" s="307"/>
      <c r="BMZ16" s="307"/>
      <c r="BNA16" s="307"/>
      <c r="BNB16" s="307"/>
      <c r="BNC16" s="307"/>
      <c r="BND16" s="307"/>
      <c r="BNE16" s="307"/>
      <c r="BNF16" s="307"/>
      <c r="BNG16" s="307"/>
      <c r="BNH16" s="307"/>
      <c r="BNI16" s="307"/>
      <c r="BNJ16" s="307"/>
      <c r="BNK16" s="307"/>
      <c r="BNL16" s="307"/>
      <c r="BNM16" s="307"/>
      <c r="BNN16" s="307"/>
      <c r="BNO16" s="307"/>
      <c r="BNP16" s="307"/>
      <c r="BNQ16" s="307"/>
      <c r="BNR16" s="307"/>
      <c r="BNS16" s="307"/>
      <c r="BNT16" s="307"/>
      <c r="BNU16" s="307"/>
      <c r="BNV16" s="307"/>
      <c r="BNW16" s="307"/>
      <c r="BNX16" s="307"/>
      <c r="BNY16" s="307"/>
      <c r="BNZ16" s="307"/>
      <c r="BOA16" s="307"/>
      <c r="BOB16" s="307"/>
      <c r="BOC16" s="307"/>
      <c r="BOD16" s="307"/>
      <c r="BOE16" s="307"/>
      <c r="BOF16" s="307"/>
      <c r="BOG16" s="307"/>
      <c r="BOH16" s="307"/>
      <c r="BOI16" s="307"/>
      <c r="BOJ16" s="307"/>
      <c r="BOK16" s="307"/>
      <c r="BOL16" s="307"/>
      <c r="BOM16" s="307"/>
      <c r="BON16" s="307"/>
      <c r="BOO16" s="307"/>
      <c r="BOP16" s="307"/>
      <c r="BOQ16" s="307"/>
      <c r="BOR16" s="307"/>
      <c r="BOS16" s="307"/>
      <c r="BOT16" s="307"/>
      <c r="BOU16" s="307"/>
      <c r="BOV16" s="307"/>
      <c r="BOW16" s="307"/>
      <c r="BOX16" s="307"/>
      <c r="BOY16" s="307"/>
      <c r="BOZ16" s="307"/>
      <c r="BPA16" s="307"/>
      <c r="BPB16" s="307"/>
      <c r="BPC16" s="307"/>
      <c r="BPD16" s="307"/>
      <c r="BPE16" s="307"/>
      <c r="BPF16" s="307"/>
      <c r="BPG16" s="307"/>
      <c r="BPH16" s="307"/>
      <c r="BPI16" s="307"/>
      <c r="BPJ16" s="307"/>
      <c r="BPK16" s="307"/>
      <c r="BPL16" s="307"/>
      <c r="BPM16" s="307"/>
      <c r="BPN16" s="307"/>
      <c r="BPO16" s="307"/>
      <c r="BPP16" s="307"/>
      <c r="BPQ16" s="307"/>
      <c r="BPR16" s="307"/>
      <c r="BPS16" s="307"/>
      <c r="BPT16" s="307"/>
      <c r="BPU16" s="307"/>
      <c r="BPV16" s="307"/>
      <c r="BPW16" s="307"/>
      <c r="BPX16" s="307"/>
      <c r="BPY16" s="307"/>
      <c r="BPZ16" s="307"/>
      <c r="BQA16" s="307"/>
      <c r="BQB16" s="307"/>
      <c r="BQC16" s="307"/>
      <c r="BQD16" s="307"/>
      <c r="BQE16" s="307"/>
      <c r="BQF16" s="307"/>
      <c r="BQG16" s="307"/>
      <c r="BQH16" s="307"/>
      <c r="BQI16" s="307"/>
      <c r="BQJ16" s="307"/>
      <c r="BQK16" s="307"/>
      <c r="BQL16" s="307"/>
      <c r="BQM16" s="307"/>
      <c r="BQN16" s="307"/>
      <c r="BQO16" s="307"/>
      <c r="BQP16" s="307"/>
      <c r="BQQ16" s="307"/>
      <c r="BQR16" s="307"/>
      <c r="BQS16" s="307"/>
      <c r="BQT16" s="307"/>
      <c r="BQU16" s="307"/>
      <c r="BQV16" s="307"/>
      <c r="BQW16" s="307"/>
      <c r="BQX16" s="307"/>
      <c r="BQY16" s="307"/>
      <c r="BQZ16" s="307"/>
      <c r="BRA16" s="307"/>
      <c r="BRB16" s="307"/>
      <c r="BRC16" s="307"/>
      <c r="BRD16" s="307"/>
      <c r="BRE16" s="307"/>
      <c r="BRF16" s="307"/>
      <c r="BRG16" s="307"/>
      <c r="BRH16" s="307"/>
      <c r="BRI16" s="307"/>
      <c r="BRJ16" s="307"/>
      <c r="BRK16" s="307"/>
      <c r="BRL16" s="307"/>
      <c r="BRM16" s="307"/>
      <c r="BRN16" s="307"/>
      <c r="BRO16" s="307"/>
      <c r="BRP16" s="307"/>
      <c r="BRQ16" s="307"/>
      <c r="BRR16" s="307"/>
      <c r="BRS16" s="307"/>
      <c r="BRT16" s="307"/>
      <c r="BRU16" s="307"/>
      <c r="BRV16" s="307"/>
      <c r="BRW16" s="307"/>
      <c r="BRX16" s="307"/>
      <c r="BRY16" s="307"/>
      <c r="BRZ16" s="307"/>
      <c r="BSA16" s="307"/>
      <c r="BSB16" s="307"/>
      <c r="BSC16" s="307"/>
      <c r="BSD16" s="307"/>
      <c r="BSE16" s="307"/>
      <c r="BSF16" s="307"/>
      <c r="BSG16" s="307"/>
      <c r="BSH16" s="307"/>
      <c r="BSI16" s="307"/>
      <c r="BSJ16" s="307"/>
      <c r="BSK16" s="307"/>
      <c r="BSL16" s="307"/>
      <c r="BSM16" s="307"/>
      <c r="BSN16" s="307"/>
      <c r="BSO16" s="307"/>
      <c r="BSP16" s="307"/>
      <c r="BSQ16" s="307"/>
      <c r="BSR16" s="307"/>
      <c r="BSS16" s="307"/>
      <c r="BST16" s="307"/>
      <c r="BSU16" s="307"/>
      <c r="BSV16" s="307"/>
      <c r="BSW16" s="307"/>
      <c r="BSX16" s="307"/>
      <c r="BSY16" s="307"/>
      <c r="BSZ16" s="307"/>
      <c r="BTA16" s="307"/>
      <c r="BTB16" s="307"/>
      <c r="BTC16" s="307"/>
      <c r="BTD16" s="307"/>
      <c r="BTE16" s="307"/>
      <c r="BTF16" s="307"/>
      <c r="BTG16" s="307"/>
      <c r="BTH16" s="307"/>
      <c r="BTI16" s="307"/>
      <c r="BTJ16" s="307"/>
      <c r="BTK16" s="307"/>
      <c r="BTL16" s="307"/>
      <c r="BTM16" s="307"/>
      <c r="BTN16" s="307"/>
      <c r="BTO16" s="307"/>
      <c r="BTP16" s="307"/>
      <c r="BTQ16" s="307"/>
      <c r="BTR16" s="307"/>
      <c r="BTS16" s="307"/>
      <c r="BTT16" s="307"/>
      <c r="BTU16" s="307"/>
      <c r="BTV16" s="307"/>
      <c r="BTW16" s="307"/>
      <c r="BTX16" s="307"/>
      <c r="BTY16" s="307"/>
      <c r="BTZ16" s="307"/>
      <c r="BUA16" s="307"/>
      <c r="BUB16" s="307"/>
      <c r="BUC16" s="307"/>
      <c r="BUD16" s="307"/>
      <c r="BUE16" s="307"/>
      <c r="BUF16" s="307"/>
      <c r="BUG16" s="307"/>
      <c r="BUH16" s="307"/>
      <c r="BUI16" s="307"/>
      <c r="BUJ16" s="307"/>
      <c r="BUK16" s="307"/>
      <c r="BUL16" s="307"/>
      <c r="BUM16" s="307"/>
      <c r="BUN16" s="307"/>
      <c r="BUO16" s="307"/>
      <c r="BUP16" s="307"/>
      <c r="BUQ16" s="307"/>
      <c r="BUR16" s="307"/>
      <c r="BUS16" s="307"/>
      <c r="BUT16" s="307"/>
      <c r="BUU16" s="307"/>
      <c r="BUV16" s="307"/>
      <c r="BUW16" s="307"/>
      <c r="BUX16" s="307"/>
      <c r="BUY16" s="307"/>
      <c r="BUZ16" s="307"/>
      <c r="BVA16" s="307"/>
      <c r="BVB16" s="307"/>
      <c r="BVC16" s="307"/>
      <c r="BVD16" s="307"/>
      <c r="BVE16" s="307"/>
      <c r="BVF16" s="307"/>
      <c r="BVG16" s="307"/>
      <c r="BVH16" s="307"/>
      <c r="BVI16" s="307"/>
      <c r="BVJ16" s="307"/>
      <c r="BVK16" s="307"/>
      <c r="BVL16" s="307"/>
      <c r="BVM16" s="307"/>
      <c r="BVN16" s="307"/>
      <c r="BVO16" s="307"/>
      <c r="BVP16" s="307"/>
      <c r="BVQ16" s="307"/>
      <c r="BVR16" s="307"/>
      <c r="BVS16" s="307"/>
      <c r="BVT16" s="307"/>
      <c r="BVU16" s="307"/>
      <c r="BVV16" s="307"/>
      <c r="BVW16" s="307"/>
      <c r="BVX16" s="307"/>
      <c r="BVY16" s="307"/>
      <c r="BVZ16" s="307"/>
      <c r="BWA16" s="307"/>
      <c r="BWB16" s="307"/>
      <c r="BWC16" s="307"/>
      <c r="BWD16" s="307"/>
      <c r="BWE16" s="307"/>
      <c r="BWF16" s="307"/>
      <c r="BWG16" s="307"/>
      <c r="BWH16" s="307"/>
      <c r="BWI16" s="307"/>
      <c r="BWJ16" s="307"/>
      <c r="BWK16" s="307"/>
      <c r="BWL16" s="307"/>
      <c r="BWM16" s="307"/>
      <c r="BWN16" s="307"/>
      <c r="BWO16" s="307"/>
      <c r="BWP16" s="307"/>
      <c r="BWQ16" s="307"/>
      <c r="BWR16" s="307"/>
      <c r="BWS16" s="307"/>
      <c r="BWT16" s="307"/>
      <c r="BWU16" s="307"/>
      <c r="BWV16" s="307"/>
      <c r="BWW16" s="307"/>
      <c r="BWX16" s="307"/>
      <c r="BWY16" s="307"/>
      <c r="BWZ16" s="307"/>
      <c r="BXA16" s="307"/>
      <c r="BXB16" s="307"/>
      <c r="BXC16" s="307"/>
      <c r="BXD16" s="307"/>
      <c r="BXE16" s="307"/>
      <c r="BXF16" s="307"/>
      <c r="BXG16" s="307"/>
      <c r="BXH16" s="307"/>
      <c r="BXI16" s="307"/>
      <c r="BXJ16" s="307"/>
      <c r="BXK16" s="307"/>
      <c r="BXL16" s="307"/>
      <c r="BXM16" s="307"/>
      <c r="BXN16" s="307"/>
      <c r="BXO16" s="307"/>
      <c r="BXP16" s="307"/>
      <c r="BXQ16" s="307"/>
      <c r="BXR16" s="307"/>
      <c r="BXS16" s="307"/>
      <c r="BXT16" s="307"/>
      <c r="BXU16" s="307"/>
      <c r="BXV16" s="307"/>
      <c r="BXW16" s="307"/>
      <c r="BXX16" s="307"/>
      <c r="BXY16" s="307"/>
      <c r="BXZ16" s="307"/>
      <c r="BYA16" s="307"/>
      <c r="BYB16" s="307"/>
      <c r="BYC16" s="307"/>
      <c r="BYD16" s="307"/>
      <c r="BYE16" s="307"/>
      <c r="BYF16" s="307"/>
      <c r="BYG16" s="307"/>
      <c r="BYH16" s="307"/>
      <c r="BYI16" s="307"/>
      <c r="BYJ16" s="307"/>
      <c r="BYK16" s="307"/>
      <c r="BYL16" s="307"/>
      <c r="BYM16" s="307"/>
      <c r="BYN16" s="307"/>
      <c r="BYO16" s="307"/>
      <c r="BYP16" s="307"/>
      <c r="BYQ16" s="307"/>
      <c r="BYR16" s="307"/>
      <c r="BYS16" s="307"/>
      <c r="BYT16" s="307"/>
      <c r="BYU16" s="307"/>
      <c r="BYV16" s="307"/>
      <c r="BYW16" s="307"/>
      <c r="BYX16" s="307"/>
      <c r="BYY16" s="307"/>
      <c r="BYZ16" s="307"/>
      <c r="BZA16" s="307"/>
      <c r="BZB16" s="307"/>
      <c r="BZC16" s="307"/>
      <c r="BZD16" s="307"/>
      <c r="BZE16" s="307"/>
      <c r="BZF16" s="307"/>
      <c r="BZG16" s="307"/>
      <c r="BZH16" s="307"/>
      <c r="BZI16" s="307"/>
      <c r="BZJ16" s="307"/>
      <c r="BZK16" s="307"/>
      <c r="BZL16" s="307"/>
      <c r="BZM16" s="307"/>
      <c r="BZN16" s="307"/>
      <c r="BZO16" s="307"/>
      <c r="BZP16" s="307"/>
      <c r="BZQ16" s="307"/>
      <c r="BZR16" s="307"/>
      <c r="BZS16" s="307"/>
      <c r="BZT16" s="307"/>
      <c r="BZU16" s="307"/>
      <c r="BZV16" s="307"/>
      <c r="BZW16" s="307"/>
      <c r="BZX16" s="307"/>
      <c r="BZY16" s="307"/>
      <c r="BZZ16" s="307"/>
      <c r="CAA16" s="307"/>
      <c r="CAB16" s="307"/>
      <c r="CAC16" s="307"/>
      <c r="CAD16" s="307"/>
      <c r="CAE16" s="307"/>
      <c r="CAF16" s="307"/>
      <c r="CAG16" s="307"/>
      <c r="CAH16" s="307"/>
      <c r="CAI16" s="307"/>
      <c r="CAJ16" s="307"/>
      <c r="CAK16" s="307"/>
      <c r="CAL16" s="307"/>
      <c r="CAM16" s="307"/>
      <c r="CAN16" s="307"/>
      <c r="CAO16" s="307"/>
      <c r="CAP16" s="307"/>
      <c r="CAQ16" s="307"/>
      <c r="CAR16" s="307"/>
      <c r="CAS16" s="307"/>
      <c r="CAT16" s="307"/>
      <c r="CAU16" s="307"/>
      <c r="CAV16" s="307"/>
      <c r="CAW16" s="307"/>
      <c r="CAX16" s="307"/>
      <c r="CAY16" s="307"/>
      <c r="CAZ16" s="307"/>
      <c r="CBA16" s="307"/>
      <c r="CBB16" s="307"/>
      <c r="CBC16" s="307"/>
      <c r="CBD16" s="307"/>
      <c r="CBE16" s="307"/>
      <c r="CBF16" s="307"/>
      <c r="CBG16" s="307"/>
      <c r="CBH16" s="307"/>
      <c r="CBI16" s="307"/>
      <c r="CBJ16" s="307"/>
      <c r="CBK16" s="307"/>
      <c r="CBL16" s="307"/>
      <c r="CBM16" s="307"/>
      <c r="CBN16" s="307"/>
      <c r="CBO16" s="307"/>
      <c r="CBP16" s="307"/>
      <c r="CBQ16" s="307"/>
      <c r="CBR16" s="307"/>
      <c r="CBS16" s="307"/>
      <c r="CBT16" s="307"/>
      <c r="CBU16" s="307"/>
      <c r="CBV16" s="307"/>
      <c r="CBW16" s="307"/>
      <c r="CBX16" s="307"/>
      <c r="CBY16" s="307"/>
      <c r="CBZ16" s="307"/>
      <c r="CCA16" s="307"/>
      <c r="CCB16" s="307"/>
      <c r="CCC16" s="307"/>
      <c r="CCD16" s="307"/>
      <c r="CCE16" s="307"/>
      <c r="CCF16" s="307"/>
      <c r="CCG16" s="307"/>
      <c r="CCH16" s="307"/>
      <c r="CCI16" s="307"/>
      <c r="CCJ16" s="307"/>
      <c r="CCK16" s="307"/>
      <c r="CCL16" s="307"/>
      <c r="CCM16" s="307"/>
      <c r="CCN16" s="307"/>
      <c r="CCO16" s="307"/>
      <c r="CCP16" s="307"/>
      <c r="CCQ16" s="307"/>
      <c r="CCR16" s="307"/>
      <c r="CCS16" s="307"/>
      <c r="CCT16" s="307"/>
      <c r="CCU16" s="307"/>
      <c r="CCV16" s="307"/>
      <c r="CCW16" s="307"/>
      <c r="CCX16" s="307"/>
      <c r="CCY16" s="307"/>
      <c r="CCZ16" s="307"/>
      <c r="CDA16" s="307"/>
      <c r="CDB16" s="307"/>
      <c r="CDC16" s="307"/>
      <c r="CDD16" s="307"/>
      <c r="CDE16" s="307"/>
      <c r="CDF16" s="307"/>
      <c r="CDG16" s="307"/>
      <c r="CDH16" s="307"/>
      <c r="CDI16" s="307"/>
      <c r="CDJ16" s="307"/>
      <c r="CDK16" s="307"/>
      <c r="CDL16" s="307"/>
      <c r="CDM16" s="307"/>
      <c r="CDN16" s="307"/>
      <c r="CDO16" s="307"/>
      <c r="CDP16" s="307"/>
      <c r="CDQ16" s="307"/>
      <c r="CDR16" s="307"/>
      <c r="CDS16" s="307"/>
      <c r="CDT16" s="307"/>
      <c r="CDU16" s="307"/>
      <c r="CDV16" s="307"/>
      <c r="CDW16" s="307"/>
      <c r="CDX16" s="307"/>
      <c r="CDY16" s="307"/>
      <c r="CDZ16" s="307"/>
      <c r="CEA16" s="307"/>
      <c r="CEB16" s="307"/>
      <c r="CEC16" s="307"/>
      <c r="CED16" s="307"/>
      <c r="CEE16" s="307"/>
      <c r="CEF16" s="307"/>
      <c r="CEG16" s="307"/>
      <c r="CEH16" s="307"/>
      <c r="CEI16" s="307"/>
      <c r="CEJ16" s="307"/>
      <c r="CEK16" s="307"/>
      <c r="CEL16" s="307"/>
      <c r="CEM16" s="307"/>
      <c r="CEN16" s="307"/>
      <c r="CEO16" s="307"/>
      <c r="CEP16" s="307"/>
      <c r="CEQ16" s="307"/>
      <c r="CER16" s="307"/>
      <c r="CES16" s="307"/>
      <c r="CET16" s="307"/>
      <c r="CEU16" s="307"/>
      <c r="CEV16" s="307"/>
      <c r="CEW16" s="307"/>
      <c r="CEX16" s="307"/>
      <c r="CEY16" s="307"/>
      <c r="CEZ16" s="307"/>
      <c r="CFA16" s="307"/>
      <c r="CFB16" s="307"/>
      <c r="CFC16" s="307"/>
      <c r="CFD16" s="307"/>
      <c r="CFE16" s="307"/>
      <c r="CFF16" s="307"/>
      <c r="CFG16" s="307"/>
      <c r="CFH16" s="307"/>
      <c r="CFI16" s="307"/>
      <c r="CFJ16" s="307"/>
      <c r="CFK16" s="307"/>
      <c r="CFL16" s="307"/>
      <c r="CFM16" s="307"/>
      <c r="CFN16" s="307"/>
      <c r="CFO16" s="307"/>
      <c r="CFP16" s="307"/>
      <c r="CFQ16" s="307"/>
      <c r="CFR16" s="307"/>
      <c r="CFS16" s="307"/>
      <c r="CFT16" s="307"/>
      <c r="CFU16" s="307"/>
      <c r="CFV16" s="307"/>
      <c r="CFW16" s="307"/>
      <c r="CFX16" s="307"/>
      <c r="CFY16" s="307"/>
      <c r="CFZ16" s="307"/>
      <c r="CGA16" s="307"/>
      <c r="CGB16" s="307"/>
      <c r="CGC16" s="307"/>
      <c r="CGD16" s="307"/>
      <c r="CGE16" s="307"/>
      <c r="CGF16" s="307"/>
      <c r="CGG16" s="307"/>
      <c r="CGH16" s="307"/>
      <c r="CGI16" s="307"/>
      <c r="CGJ16" s="307"/>
      <c r="CGK16" s="307"/>
      <c r="CGL16" s="307"/>
      <c r="CGM16" s="307"/>
      <c r="CGN16" s="307"/>
      <c r="CGO16" s="307"/>
      <c r="CGP16" s="307"/>
      <c r="CGQ16" s="307"/>
      <c r="CGR16" s="307"/>
      <c r="CGS16" s="307"/>
      <c r="CGT16" s="307"/>
      <c r="CGU16" s="307"/>
      <c r="CGV16" s="307"/>
      <c r="CGW16" s="307"/>
      <c r="CGX16" s="307"/>
      <c r="CGY16" s="307"/>
      <c r="CGZ16" s="307"/>
      <c r="CHA16" s="307"/>
      <c r="CHB16" s="307"/>
      <c r="CHC16" s="307"/>
      <c r="CHD16" s="307"/>
      <c r="CHE16" s="307"/>
      <c r="CHF16" s="307"/>
      <c r="CHG16" s="307"/>
      <c r="CHH16" s="307"/>
      <c r="CHI16" s="307"/>
      <c r="CHJ16" s="307"/>
      <c r="CHK16" s="307"/>
      <c r="CHL16" s="307"/>
      <c r="CHM16" s="307"/>
      <c r="CHN16" s="307"/>
      <c r="CHO16" s="307"/>
      <c r="CHP16" s="307"/>
      <c r="CHQ16" s="307"/>
      <c r="CHR16" s="307"/>
      <c r="CHS16" s="307"/>
      <c r="CHT16" s="307"/>
      <c r="CHU16" s="307"/>
      <c r="CHV16" s="307"/>
      <c r="CHW16" s="307"/>
      <c r="CHX16" s="307"/>
      <c r="CHY16" s="307"/>
      <c r="CHZ16" s="307"/>
      <c r="CIA16" s="307"/>
      <c r="CIB16" s="307"/>
      <c r="CIC16" s="307"/>
      <c r="CID16" s="307"/>
      <c r="CIE16" s="307"/>
      <c r="CIF16" s="307"/>
      <c r="CIG16" s="307"/>
      <c r="CIH16" s="307"/>
      <c r="CII16" s="307"/>
      <c r="CIJ16" s="307"/>
      <c r="CIK16" s="307"/>
      <c r="CIL16" s="307"/>
      <c r="CIM16" s="307"/>
      <c r="CIN16" s="307"/>
      <c r="CIO16" s="307"/>
      <c r="CIP16" s="307"/>
      <c r="CIQ16" s="307"/>
      <c r="CIR16" s="307"/>
      <c r="CIS16" s="307"/>
      <c r="CIT16" s="307"/>
      <c r="CIU16" s="307"/>
      <c r="CIV16" s="307"/>
      <c r="CIW16" s="307"/>
      <c r="CIX16" s="307"/>
      <c r="CIY16" s="307"/>
      <c r="CIZ16" s="307"/>
      <c r="CJA16" s="307"/>
      <c r="CJB16" s="307"/>
      <c r="CJC16" s="307"/>
      <c r="CJD16" s="307"/>
      <c r="CJE16" s="307"/>
      <c r="CJF16" s="307"/>
      <c r="CJG16" s="307"/>
      <c r="CJH16" s="307"/>
      <c r="CJI16" s="307"/>
      <c r="CJJ16" s="307"/>
      <c r="CJK16" s="307"/>
      <c r="CJL16" s="307"/>
      <c r="CJM16" s="307"/>
      <c r="CJN16" s="307"/>
      <c r="CJO16" s="307"/>
      <c r="CJP16" s="307"/>
      <c r="CJQ16" s="307"/>
      <c r="CJR16" s="307"/>
      <c r="CJS16" s="307"/>
      <c r="CJT16" s="307"/>
      <c r="CJU16" s="307"/>
      <c r="CJV16" s="307"/>
      <c r="CJW16" s="307"/>
      <c r="CJX16" s="307"/>
      <c r="CJY16" s="307"/>
      <c r="CJZ16" s="307"/>
      <c r="CKA16" s="307"/>
      <c r="CKB16" s="307"/>
      <c r="CKC16" s="307"/>
      <c r="CKD16" s="307"/>
      <c r="CKE16" s="307"/>
      <c r="CKF16" s="307"/>
      <c r="CKG16" s="307"/>
      <c r="CKH16" s="307"/>
      <c r="CKI16" s="307"/>
      <c r="CKJ16" s="307"/>
      <c r="CKK16" s="307"/>
      <c r="CKL16" s="307"/>
      <c r="CKM16" s="307"/>
      <c r="CKN16" s="307"/>
      <c r="CKO16" s="307"/>
      <c r="CKP16" s="307"/>
      <c r="CKQ16" s="307"/>
      <c r="CKR16" s="307"/>
      <c r="CKS16" s="307"/>
      <c r="CKT16" s="307"/>
      <c r="CKU16" s="307"/>
      <c r="CKV16" s="307"/>
      <c r="CKW16" s="307"/>
      <c r="CKX16" s="307"/>
      <c r="CKY16" s="307"/>
      <c r="CKZ16" s="307"/>
      <c r="CLA16" s="307"/>
      <c r="CLB16" s="307"/>
      <c r="CLC16" s="307"/>
      <c r="CLD16" s="307"/>
      <c r="CLE16" s="307"/>
      <c r="CLF16" s="307"/>
      <c r="CLG16" s="307"/>
      <c r="CLH16" s="307"/>
      <c r="CLI16" s="307"/>
      <c r="CLJ16" s="307"/>
      <c r="CLK16" s="307"/>
      <c r="CLL16" s="307"/>
      <c r="CLM16" s="307"/>
      <c r="CLN16" s="307"/>
      <c r="CLO16" s="307"/>
      <c r="CLP16" s="307"/>
      <c r="CLQ16" s="307"/>
      <c r="CLR16" s="307"/>
      <c r="CLS16" s="307"/>
      <c r="CLT16" s="307"/>
      <c r="CLU16" s="307"/>
      <c r="CLV16" s="307"/>
      <c r="CLW16" s="307"/>
      <c r="CLX16" s="307"/>
      <c r="CLY16" s="307"/>
      <c r="CLZ16" s="307"/>
      <c r="CMA16" s="307"/>
      <c r="CMB16" s="307"/>
      <c r="CMC16" s="307"/>
      <c r="CMD16" s="307"/>
      <c r="CME16" s="307"/>
      <c r="CMF16" s="307"/>
      <c r="CMG16" s="307"/>
      <c r="CMH16" s="307"/>
      <c r="CMI16" s="307"/>
      <c r="CMJ16" s="307"/>
      <c r="CMK16" s="307"/>
      <c r="CML16" s="307"/>
      <c r="CMM16" s="307"/>
      <c r="CMN16" s="307"/>
      <c r="CMO16" s="307"/>
      <c r="CMP16" s="307"/>
      <c r="CMQ16" s="307"/>
      <c r="CMR16" s="307"/>
      <c r="CMS16" s="307"/>
      <c r="CMT16" s="307"/>
      <c r="CMU16" s="307"/>
      <c r="CMV16" s="307"/>
      <c r="CMW16" s="307"/>
      <c r="CMX16" s="307"/>
      <c r="CMY16" s="307"/>
      <c r="CMZ16" s="307"/>
      <c r="CNA16" s="307"/>
      <c r="CNB16" s="307"/>
      <c r="CNC16" s="307"/>
      <c r="CND16" s="307"/>
      <c r="CNE16" s="307"/>
      <c r="CNF16" s="307"/>
      <c r="CNG16" s="307"/>
      <c r="CNH16" s="307"/>
      <c r="CNI16" s="307"/>
      <c r="CNJ16" s="307"/>
      <c r="CNK16" s="307"/>
      <c r="CNL16" s="307"/>
      <c r="CNM16" s="307"/>
      <c r="CNN16" s="307"/>
      <c r="CNO16" s="307"/>
      <c r="CNP16" s="307"/>
      <c r="CNQ16" s="307"/>
      <c r="CNR16" s="307"/>
      <c r="CNS16" s="307"/>
      <c r="CNT16" s="307"/>
      <c r="CNU16" s="307"/>
      <c r="CNV16" s="307"/>
      <c r="CNW16" s="307"/>
      <c r="CNX16" s="307"/>
      <c r="CNY16" s="307"/>
      <c r="CNZ16" s="307"/>
      <c r="COA16" s="307"/>
      <c r="COB16" s="307"/>
      <c r="COC16" s="307"/>
      <c r="COD16" s="307"/>
      <c r="COE16" s="307"/>
      <c r="COF16" s="307"/>
      <c r="COG16" s="307"/>
      <c r="COH16" s="307"/>
      <c r="COI16" s="307"/>
      <c r="COJ16" s="307"/>
      <c r="COK16" s="307"/>
      <c r="COL16" s="307"/>
      <c r="COM16" s="307"/>
      <c r="CON16" s="307"/>
      <c r="COO16" s="307"/>
      <c r="COP16" s="307"/>
      <c r="COQ16" s="307"/>
      <c r="COR16" s="307"/>
      <c r="COS16" s="307"/>
      <c r="COT16" s="307"/>
      <c r="COU16" s="307"/>
      <c r="COV16" s="307"/>
      <c r="COW16" s="307"/>
      <c r="COX16" s="307"/>
      <c r="COY16" s="307"/>
    </row>
    <row r="17" spans="1:2443" s="426" customFormat="1" ht="15" customHeight="1" x14ac:dyDescent="0.35">
      <c r="A17" s="331" t="s">
        <v>585</v>
      </c>
      <c r="B17" s="331" t="s">
        <v>90</v>
      </c>
      <c r="C17" s="331">
        <v>2020</v>
      </c>
      <c r="D17" s="331" t="s">
        <v>590</v>
      </c>
      <c r="E17" s="307">
        <v>116</v>
      </c>
      <c r="F17" s="378" t="s">
        <v>348</v>
      </c>
      <c r="G17" s="469">
        <f t="shared" si="1"/>
        <v>116</v>
      </c>
      <c r="H17" s="307" t="s">
        <v>352</v>
      </c>
      <c r="I17" s="331" t="s">
        <v>415</v>
      </c>
      <c r="J17" s="331" t="s">
        <v>416</v>
      </c>
      <c r="K17" s="331" t="s">
        <v>348</v>
      </c>
      <c r="L17" s="331" t="s">
        <v>348</v>
      </c>
      <c r="M17" s="307">
        <v>2</v>
      </c>
      <c r="N17" s="307" t="s">
        <v>350</v>
      </c>
      <c r="O17" s="307" t="s">
        <v>587</v>
      </c>
      <c r="P17" s="331" t="s">
        <v>348</v>
      </c>
      <c r="Q17" s="422" t="s">
        <v>588</v>
      </c>
      <c r="R17" s="423" t="s">
        <v>589</v>
      </c>
      <c r="S17" s="307"/>
      <c r="T17" s="307"/>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V17" s="307"/>
      <c r="AW17" s="307"/>
      <c r="AX17" s="307"/>
      <c r="AY17" s="307"/>
      <c r="AZ17" s="307"/>
      <c r="BA17" s="307"/>
      <c r="BB17" s="307"/>
      <c r="BC17" s="307"/>
      <c r="BD17" s="307"/>
      <c r="BE17" s="307"/>
      <c r="BF17" s="307"/>
      <c r="BG17" s="307"/>
      <c r="BH17" s="307"/>
      <c r="BI17" s="307"/>
      <c r="BJ17" s="307"/>
      <c r="BK17" s="307"/>
      <c r="BL17" s="307"/>
      <c r="BM17" s="307"/>
      <c r="BN17" s="307"/>
      <c r="BO17" s="307"/>
      <c r="BP17" s="307"/>
      <c r="BQ17" s="307"/>
      <c r="BR17" s="307"/>
      <c r="BS17" s="307"/>
      <c r="BT17" s="307"/>
      <c r="BU17" s="307"/>
      <c r="BV17" s="307"/>
      <c r="BW17" s="307"/>
      <c r="BX17" s="307"/>
      <c r="BY17" s="307"/>
      <c r="BZ17" s="307"/>
      <c r="CA17" s="307"/>
      <c r="CB17" s="307"/>
      <c r="CC17" s="307"/>
      <c r="CD17" s="307"/>
      <c r="CE17" s="307"/>
      <c r="CF17" s="307"/>
      <c r="CG17" s="307"/>
      <c r="CH17" s="307"/>
      <c r="CI17" s="307"/>
      <c r="CJ17" s="307"/>
      <c r="CK17" s="307"/>
      <c r="CL17" s="307"/>
      <c r="CM17" s="307"/>
      <c r="CN17" s="307"/>
      <c r="CO17" s="307"/>
      <c r="CP17" s="307"/>
      <c r="CQ17" s="307"/>
      <c r="CR17" s="307"/>
      <c r="CS17" s="307"/>
      <c r="CT17" s="307"/>
      <c r="CU17" s="307"/>
      <c r="CV17" s="307"/>
      <c r="CW17" s="307"/>
      <c r="CX17" s="307"/>
      <c r="CY17" s="307"/>
      <c r="CZ17" s="307"/>
      <c r="DA17" s="307"/>
      <c r="DB17" s="307"/>
      <c r="DC17" s="307"/>
      <c r="DD17" s="307"/>
      <c r="DE17" s="307"/>
      <c r="DF17" s="307"/>
      <c r="DG17" s="307"/>
      <c r="DH17" s="307"/>
      <c r="DI17" s="307"/>
      <c r="DJ17" s="307"/>
      <c r="DK17" s="307"/>
      <c r="DL17" s="307"/>
      <c r="DM17" s="307"/>
      <c r="DN17" s="307"/>
      <c r="DO17" s="307"/>
      <c r="DP17" s="307"/>
      <c r="DQ17" s="307"/>
      <c r="DR17" s="307"/>
      <c r="DS17" s="307"/>
      <c r="DT17" s="307"/>
      <c r="DU17" s="307"/>
      <c r="DV17" s="307"/>
      <c r="DW17" s="307"/>
      <c r="DX17" s="307"/>
      <c r="DY17" s="307"/>
      <c r="DZ17" s="307"/>
      <c r="EA17" s="307"/>
      <c r="EB17" s="307"/>
      <c r="EC17" s="307"/>
      <c r="ED17" s="307"/>
      <c r="EE17" s="307"/>
      <c r="EF17" s="307"/>
      <c r="EG17" s="307"/>
      <c r="EH17" s="307"/>
      <c r="EI17" s="307"/>
      <c r="EJ17" s="307"/>
      <c r="EK17" s="307"/>
      <c r="EL17" s="307"/>
      <c r="EM17" s="307"/>
      <c r="EN17" s="307"/>
      <c r="EO17" s="307"/>
      <c r="EP17" s="307"/>
      <c r="EQ17" s="307"/>
      <c r="ER17" s="307"/>
      <c r="ES17" s="307"/>
      <c r="ET17" s="307"/>
      <c r="EU17" s="307"/>
      <c r="EV17" s="307"/>
      <c r="EW17" s="307"/>
      <c r="EX17" s="307"/>
      <c r="EY17" s="307"/>
      <c r="EZ17" s="307"/>
      <c r="FA17" s="307"/>
      <c r="FB17" s="307"/>
      <c r="FC17" s="307"/>
      <c r="FD17" s="307"/>
      <c r="FE17" s="307"/>
      <c r="FF17" s="307"/>
      <c r="FG17" s="307"/>
      <c r="FH17" s="307"/>
      <c r="FI17" s="307"/>
      <c r="FJ17" s="307"/>
      <c r="FK17" s="307"/>
      <c r="FL17" s="307"/>
      <c r="FM17" s="307"/>
      <c r="FN17" s="307"/>
      <c r="FO17" s="307"/>
      <c r="FP17" s="307"/>
      <c r="FQ17" s="307"/>
      <c r="FR17" s="307"/>
      <c r="FS17" s="307"/>
      <c r="FT17" s="307"/>
      <c r="FU17" s="307"/>
      <c r="FV17" s="307"/>
      <c r="FW17" s="307"/>
      <c r="FX17" s="307"/>
      <c r="FY17" s="307"/>
      <c r="FZ17" s="307"/>
      <c r="GA17" s="307"/>
      <c r="GB17" s="307"/>
      <c r="GC17" s="307"/>
      <c r="GD17" s="307"/>
      <c r="GE17" s="307"/>
      <c r="GF17" s="307"/>
      <c r="GG17" s="307"/>
      <c r="GH17" s="307"/>
      <c r="GI17" s="307"/>
      <c r="GJ17" s="307"/>
      <c r="GK17" s="307"/>
      <c r="GL17" s="307"/>
      <c r="GM17" s="307"/>
      <c r="GN17" s="307"/>
      <c r="GO17" s="307"/>
      <c r="GP17" s="307"/>
      <c r="GQ17" s="307"/>
      <c r="GR17" s="307"/>
      <c r="GS17" s="307"/>
      <c r="GT17" s="307"/>
      <c r="GU17" s="307"/>
      <c r="GV17" s="307"/>
      <c r="GW17" s="307"/>
      <c r="GX17" s="307"/>
      <c r="GY17" s="307"/>
      <c r="GZ17" s="307"/>
      <c r="HA17" s="307"/>
      <c r="HB17" s="307"/>
      <c r="HC17" s="307"/>
      <c r="HD17" s="307"/>
      <c r="HE17" s="307"/>
      <c r="HF17" s="307"/>
      <c r="HG17" s="307"/>
      <c r="HH17" s="307"/>
      <c r="HI17" s="307"/>
      <c r="HJ17" s="307"/>
      <c r="HK17" s="307"/>
      <c r="HL17" s="307"/>
      <c r="HM17" s="307"/>
      <c r="HN17" s="307"/>
      <c r="HO17" s="307"/>
      <c r="HP17" s="307"/>
      <c r="HQ17" s="307"/>
      <c r="HR17" s="307"/>
      <c r="HS17" s="307"/>
      <c r="HT17" s="307"/>
      <c r="HU17" s="307"/>
      <c r="HV17" s="307"/>
      <c r="HW17" s="307"/>
      <c r="HX17" s="307"/>
      <c r="HY17" s="307"/>
      <c r="HZ17" s="307"/>
      <c r="IA17" s="307"/>
      <c r="IB17" s="307"/>
      <c r="IC17" s="307"/>
      <c r="ID17" s="307"/>
      <c r="IE17" s="307"/>
      <c r="IF17" s="307"/>
      <c r="IG17" s="307"/>
      <c r="IH17" s="307"/>
      <c r="II17" s="307"/>
      <c r="IJ17" s="307"/>
      <c r="IK17" s="307"/>
      <c r="IL17" s="307"/>
      <c r="IM17" s="307"/>
      <c r="IN17" s="307"/>
      <c r="IO17" s="307"/>
      <c r="IP17" s="307"/>
      <c r="IQ17" s="307"/>
      <c r="IR17" s="307"/>
      <c r="IS17" s="307"/>
      <c r="IT17" s="307"/>
      <c r="IU17" s="307"/>
      <c r="IV17" s="307"/>
      <c r="IW17" s="307"/>
      <c r="IX17" s="307"/>
      <c r="IY17" s="307"/>
      <c r="IZ17" s="307"/>
      <c r="JA17" s="307"/>
      <c r="JB17" s="307"/>
      <c r="JC17" s="307"/>
      <c r="JD17" s="307"/>
      <c r="JE17" s="307"/>
      <c r="JF17" s="307"/>
      <c r="JG17" s="307"/>
      <c r="JH17" s="307"/>
      <c r="JI17" s="307"/>
      <c r="JJ17" s="307"/>
      <c r="JK17" s="307"/>
      <c r="JL17" s="307"/>
      <c r="JM17" s="307"/>
      <c r="JN17" s="307"/>
      <c r="JO17" s="307"/>
      <c r="JP17" s="307"/>
      <c r="JQ17" s="307"/>
      <c r="JR17" s="307"/>
      <c r="JS17" s="307"/>
      <c r="JT17" s="307"/>
      <c r="JU17" s="307"/>
      <c r="JV17" s="307"/>
      <c r="JW17" s="307"/>
      <c r="JX17" s="307"/>
      <c r="JY17" s="307"/>
      <c r="JZ17" s="307"/>
      <c r="KA17" s="307"/>
      <c r="KB17" s="307"/>
      <c r="KC17" s="307"/>
      <c r="KD17" s="307"/>
      <c r="KE17" s="307"/>
      <c r="KF17" s="307"/>
      <c r="KG17" s="307"/>
      <c r="KH17" s="307"/>
      <c r="KI17" s="307"/>
      <c r="KJ17" s="307"/>
      <c r="KK17" s="307"/>
      <c r="KL17" s="307"/>
      <c r="KM17" s="307"/>
      <c r="KN17" s="307"/>
      <c r="KO17" s="307"/>
      <c r="KP17" s="307"/>
      <c r="KQ17" s="307"/>
      <c r="KR17" s="307"/>
      <c r="KS17" s="307"/>
      <c r="KT17" s="307"/>
      <c r="KU17" s="307"/>
      <c r="KV17" s="307"/>
      <c r="KW17" s="307"/>
      <c r="KX17" s="307"/>
      <c r="KY17" s="307"/>
      <c r="KZ17" s="307"/>
      <c r="LA17" s="307"/>
      <c r="LB17" s="307"/>
      <c r="LC17" s="307"/>
      <c r="LD17" s="307"/>
      <c r="LE17" s="307"/>
      <c r="LF17" s="307"/>
      <c r="LG17" s="307"/>
      <c r="LH17" s="307"/>
      <c r="LI17" s="307"/>
      <c r="LJ17" s="307"/>
      <c r="LK17" s="307"/>
      <c r="LL17" s="307"/>
      <c r="LM17" s="307"/>
      <c r="LN17" s="307"/>
      <c r="LO17" s="307"/>
      <c r="LP17" s="307"/>
      <c r="LQ17" s="307"/>
      <c r="LR17" s="307"/>
      <c r="LS17" s="307"/>
      <c r="LT17" s="307"/>
      <c r="LU17" s="307"/>
      <c r="LV17" s="307"/>
      <c r="LW17" s="307"/>
      <c r="LX17" s="307"/>
      <c r="LY17" s="307"/>
      <c r="LZ17" s="307"/>
      <c r="MA17" s="307"/>
      <c r="MB17" s="307"/>
      <c r="MC17" s="307"/>
      <c r="MD17" s="307"/>
      <c r="ME17" s="307"/>
      <c r="MF17" s="307"/>
      <c r="MG17" s="307"/>
      <c r="MH17" s="307"/>
      <c r="MI17" s="307"/>
      <c r="MJ17" s="307"/>
      <c r="MK17" s="307"/>
      <c r="ML17" s="307"/>
      <c r="MM17" s="307"/>
      <c r="MN17" s="307"/>
      <c r="MO17" s="307"/>
      <c r="MP17" s="307"/>
      <c r="MQ17" s="307"/>
      <c r="MR17" s="307"/>
      <c r="MS17" s="307"/>
      <c r="MT17" s="307"/>
      <c r="MU17" s="307"/>
      <c r="MV17" s="307"/>
      <c r="MW17" s="307"/>
      <c r="MX17" s="307"/>
      <c r="MY17" s="307"/>
      <c r="MZ17" s="307"/>
      <c r="NA17" s="307"/>
      <c r="NB17" s="307"/>
      <c r="NC17" s="307"/>
      <c r="ND17" s="307"/>
      <c r="NE17" s="307"/>
      <c r="NF17" s="307"/>
      <c r="NG17" s="307"/>
      <c r="NH17" s="307"/>
      <c r="NI17" s="307"/>
      <c r="NJ17" s="307"/>
      <c r="NK17" s="307"/>
      <c r="NL17" s="307"/>
      <c r="NM17" s="307"/>
      <c r="NN17" s="307"/>
      <c r="NO17" s="307"/>
      <c r="NP17" s="307"/>
      <c r="NQ17" s="307"/>
      <c r="NR17" s="307"/>
      <c r="NS17" s="307"/>
      <c r="NT17" s="307"/>
      <c r="NU17" s="307"/>
      <c r="NV17" s="307"/>
      <c r="NW17" s="307"/>
      <c r="NX17" s="307"/>
      <c r="NY17" s="307"/>
      <c r="NZ17" s="307"/>
      <c r="OA17" s="307"/>
      <c r="OB17" s="307"/>
      <c r="OC17" s="307"/>
      <c r="OD17" s="307"/>
      <c r="OE17" s="307"/>
      <c r="OF17" s="307"/>
      <c r="OG17" s="307"/>
      <c r="OH17" s="307"/>
      <c r="OI17" s="307"/>
      <c r="OJ17" s="307"/>
      <c r="OK17" s="307"/>
      <c r="OL17" s="307"/>
      <c r="OM17" s="307"/>
      <c r="ON17" s="307"/>
      <c r="OO17" s="307"/>
      <c r="OP17" s="307"/>
      <c r="OQ17" s="307"/>
      <c r="OR17" s="307"/>
      <c r="OS17" s="307"/>
      <c r="OT17" s="307"/>
      <c r="OU17" s="307"/>
      <c r="OV17" s="307"/>
      <c r="OW17" s="307"/>
      <c r="OX17" s="307"/>
      <c r="OY17" s="307"/>
      <c r="OZ17" s="307"/>
      <c r="PA17" s="307"/>
      <c r="PB17" s="307"/>
      <c r="PC17" s="307"/>
      <c r="PD17" s="307"/>
      <c r="PE17" s="307"/>
      <c r="PF17" s="307"/>
      <c r="PG17" s="307"/>
      <c r="PH17" s="307"/>
      <c r="PI17" s="307"/>
      <c r="PJ17" s="307"/>
      <c r="PK17" s="307"/>
      <c r="PL17" s="307"/>
      <c r="PM17" s="307"/>
      <c r="PN17" s="307"/>
      <c r="PO17" s="307"/>
      <c r="PP17" s="307"/>
      <c r="PQ17" s="307"/>
      <c r="PR17" s="307"/>
      <c r="PS17" s="307"/>
      <c r="PT17" s="307"/>
      <c r="PU17" s="307"/>
      <c r="PV17" s="307"/>
      <c r="PW17" s="307"/>
      <c r="PX17" s="307"/>
      <c r="PY17" s="307"/>
      <c r="PZ17" s="307"/>
      <c r="QA17" s="307"/>
      <c r="QB17" s="307"/>
      <c r="QC17" s="307"/>
      <c r="QD17" s="307"/>
      <c r="QE17" s="307"/>
      <c r="QF17" s="307"/>
      <c r="QG17" s="307"/>
      <c r="QH17" s="307"/>
      <c r="QI17" s="307"/>
      <c r="QJ17" s="307"/>
      <c r="QK17" s="307"/>
      <c r="QL17" s="307"/>
      <c r="QM17" s="307"/>
      <c r="QN17" s="307"/>
      <c r="QO17" s="307"/>
      <c r="QP17" s="307"/>
      <c r="QQ17" s="307"/>
      <c r="QR17" s="307"/>
      <c r="QS17" s="307"/>
      <c r="QT17" s="307"/>
      <c r="QU17" s="307"/>
      <c r="QV17" s="307"/>
      <c r="QW17" s="307"/>
      <c r="QX17" s="307"/>
      <c r="QY17" s="307"/>
      <c r="QZ17" s="307"/>
      <c r="RA17" s="307"/>
      <c r="RB17" s="307"/>
      <c r="RC17" s="307"/>
      <c r="RD17" s="307"/>
      <c r="RE17" s="307"/>
      <c r="RF17" s="307"/>
      <c r="RG17" s="307"/>
      <c r="RH17" s="307"/>
      <c r="RI17" s="307"/>
      <c r="RJ17" s="307"/>
      <c r="RK17" s="307"/>
      <c r="RL17" s="307"/>
      <c r="RM17" s="307"/>
      <c r="RN17" s="307"/>
      <c r="RO17" s="307"/>
      <c r="RP17" s="307"/>
      <c r="RQ17" s="307"/>
      <c r="RR17" s="307"/>
      <c r="RS17" s="307"/>
      <c r="RT17" s="307"/>
      <c r="RU17" s="307"/>
      <c r="RV17" s="307"/>
      <c r="RW17" s="307"/>
      <c r="RX17" s="307"/>
      <c r="RY17" s="307"/>
      <c r="RZ17" s="307"/>
      <c r="SA17" s="307"/>
      <c r="SB17" s="307"/>
      <c r="SC17" s="307"/>
      <c r="SD17" s="307"/>
      <c r="SE17" s="307"/>
      <c r="SF17" s="307"/>
      <c r="SG17" s="307"/>
      <c r="SH17" s="307"/>
      <c r="SI17" s="307"/>
      <c r="SJ17" s="307"/>
      <c r="SK17" s="307"/>
      <c r="SL17" s="307"/>
      <c r="SM17" s="307"/>
      <c r="SN17" s="307"/>
      <c r="SO17" s="307"/>
      <c r="SP17" s="307"/>
      <c r="SQ17" s="307"/>
      <c r="SR17" s="307"/>
      <c r="SS17" s="307"/>
      <c r="ST17" s="307"/>
      <c r="SU17" s="307"/>
      <c r="SV17" s="307"/>
      <c r="SW17" s="307"/>
      <c r="SX17" s="307"/>
      <c r="SY17" s="307"/>
      <c r="SZ17" s="307"/>
      <c r="TA17" s="307"/>
      <c r="TB17" s="307"/>
      <c r="TC17" s="307"/>
      <c r="TD17" s="307"/>
      <c r="TE17" s="307"/>
      <c r="TF17" s="307"/>
      <c r="TG17" s="307"/>
      <c r="TH17" s="307"/>
      <c r="TI17" s="307"/>
      <c r="TJ17" s="307"/>
      <c r="TK17" s="307"/>
      <c r="TL17" s="307"/>
      <c r="TM17" s="307"/>
      <c r="TN17" s="307"/>
      <c r="TO17" s="307"/>
      <c r="TP17" s="307"/>
      <c r="TQ17" s="307"/>
      <c r="TR17" s="307"/>
      <c r="TS17" s="307"/>
      <c r="TT17" s="307"/>
      <c r="TU17" s="307"/>
      <c r="TV17" s="307"/>
      <c r="TW17" s="307"/>
      <c r="TX17" s="307"/>
      <c r="TY17" s="307"/>
      <c r="TZ17" s="307"/>
      <c r="UA17" s="307"/>
      <c r="UB17" s="307"/>
      <c r="UC17" s="307"/>
      <c r="UD17" s="307"/>
      <c r="UE17" s="307"/>
      <c r="UF17" s="307"/>
      <c r="UG17" s="307"/>
      <c r="UH17" s="307"/>
      <c r="UI17" s="307"/>
      <c r="UJ17" s="307"/>
      <c r="UK17" s="307"/>
      <c r="UL17" s="307"/>
      <c r="UM17" s="307"/>
      <c r="UN17" s="307"/>
      <c r="UO17" s="307"/>
      <c r="UP17" s="307"/>
      <c r="UQ17" s="307"/>
      <c r="UR17" s="307"/>
      <c r="US17" s="307"/>
      <c r="UT17" s="307"/>
      <c r="UU17" s="307"/>
      <c r="UV17" s="307"/>
      <c r="UW17" s="307"/>
      <c r="UX17" s="307"/>
      <c r="UY17" s="307"/>
      <c r="UZ17" s="307"/>
      <c r="VA17" s="307"/>
      <c r="VB17" s="307"/>
      <c r="VC17" s="307"/>
      <c r="VD17" s="307"/>
      <c r="VE17" s="307"/>
      <c r="VF17" s="307"/>
      <c r="VG17" s="307"/>
      <c r="VH17" s="307"/>
      <c r="VI17" s="307"/>
      <c r="VJ17" s="307"/>
      <c r="VK17" s="307"/>
      <c r="VL17" s="307"/>
      <c r="VM17" s="307"/>
      <c r="VN17" s="307"/>
      <c r="VO17" s="307"/>
      <c r="VP17" s="307"/>
      <c r="VQ17" s="307"/>
      <c r="VR17" s="307"/>
      <c r="VS17" s="307"/>
      <c r="VT17" s="307"/>
      <c r="VU17" s="307"/>
      <c r="VV17" s="307"/>
      <c r="VW17" s="307"/>
      <c r="VX17" s="307"/>
      <c r="VY17" s="307"/>
      <c r="VZ17" s="307"/>
      <c r="WA17" s="307"/>
      <c r="WB17" s="307"/>
      <c r="WC17" s="307"/>
      <c r="WD17" s="307"/>
      <c r="WE17" s="307"/>
      <c r="WF17" s="307"/>
      <c r="WG17" s="307"/>
      <c r="WH17" s="307"/>
      <c r="WI17" s="307"/>
      <c r="WJ17" s="307"/>
      <c r="WK17" s="307"/>
      <c r="WL17" s="307"/>
      <c r="WM17" s="307"/>
      <c r="WN17" s="307"/>
      <c r="WO17" s="307"/>
      <c r="WP17" s="307"/>
      <c r="WQ17" s="307"/>
      <c r="WR17" s="307"/>
      <c r="WS17" s="307"/>
      <c r="WT17" s="307"/>
      <c r="WU17" s="307"/>
      <c r="WV17" s="307"/>
      <c r="WW17" s="307"/>
      <c r="WX17" s="307"/>
      <c r="WY17" s="307"/>
      <c r="WZ17" s="307"/>
      <c r="XA17" s="307"/>
      <c r="XB17" s="307"/>
      <c r="XC17" s="307"/>
      <c r="XD17" s="307"/>
      <c r="XE17" s="307"/>
      <c r="XF17" s="307"/>
      <c r="XG17" s="307"/>
      <c r="XH17" s="307"/>
      <c r="XI17" s="307"/>
      <c r="XJ17" s="307"/>
      <c r="XK17" s="307"/>
      <c r="XL17" s="307"/>
      <c r="XM17" s="307"/>
      <c r="XN17" s="307"/>
      <c r="XO17" s="307"/>
      <c r="XP17" s="307"/>
      <c r="XQ17" s="307"/>
      <c r="XR17" s="307"/>
      <c r="XS17" s="307"/>
      <c r="XT17" s="307"/>
      <c r="XU17" s="307"/>
      <c r="XV17" s="307"/>
      <c r="XW17" s="307"/>
      <c r="XX17" s="307"/>
      <c r="XY17" s="307"/>
      <c r="XZ17" s="307"/>
      <c r="YA17" s="307"/>
      <c r="YB17" s="307"/>
      <c r="YC17" s="307"/>
      <c r="YD17" s="307"/>
      <c r="YE17" s="307"/>
      <c r="YF17" s="307"/>
      <c r="YG17" s="307"/>
      <c r="YH17" s="307"/>
      <c r="YI17" s="307"/>
      <c r="YJ17" s="307"/>
      <c r="YK17" s="307"/>
      <c r="YL17" s="307"/>
      <c r="YM17" s="307"/>
      <c r="YN17" s="307"/>
      <c r="YO17" s="307"/>
      <c r="YP17" s="307"/>
      <c r="YQ17" s="307"/>
      <c r="YR17" s="307"/>
      <c r="YS17" s="307"/>
      <c r="YT17" s="307"/>
      <c r="YU17" s="307"/>
      <c r="YV17" s="307"/>
      <c r="YW17" s="307"/>
      <c r="YX17" s="307"/>
      <c r="YY17" s="307"/>
      <c r="YZ17" s="307"/>
      <c r="ZA17" s="307"/>
      <c r="ZB17" s="307"/>
      <c r="ZC17" s="307"/>
      <c r="ZD17" s="307"/>
      <c r="ZE17" s="307"/>
      <c r="ZF17" s="307"/>
      <c r="ZG17" s="307"/>
      <c r="ZH17" s="307"/>
      <c r="ZI17" s="307"/>
      <c r="ZJ17" s="307"/>
      <c r="ZK17" s="307"/>
      <c r="ZL17" s="307"/>
      <c r="ZM17" s="307"/>
      <c r="ZN17" s="307"/>
      <c r="ZO17" s="307"/>
      <c r="ZP17" s="307"/>
      <c r="ZQ17" s="307"/>
      <c r="ZR17" s="307"/>
      <c r="ZS17" s="307"/>
      <c r="ZT17" s="307"/>
      <c r="ZU17" s="307"/>
      <c r="ZV17" s="307"/>
      <c r="ZW17" s="307"/>
      <c r="ZX17" s="307"/>
      <c r="ZY17" s="307"/>
      <c r="ZZ17" s="307"/>
      <c r="AAA17" s="307"/>
      <c r="AAB17" s="307"/>
      <c r="AAC17" s="307"/>
      <c r="AAD17" s="307"/>
      <c r="AAE17" s="307"/>
      <c r="AAF17" s="307"/>
      <c r="AAG17" s="307"/>
      <c r="AAH17" s="307"/>
      <c r="AAI17" s="307"/>
      <c r="AAJ17" s="307"/>
      <c r="AAK17" s="307"/>
      <c r="AAL17" s="307"/>
      <c r="AAM17" s="307"/>
      <c r="AAN17" s="307"/>
      <c r="AAO17" s="307"/>
      <c r="AAP17" s="307"/>
      <c r="AAQ17" s="307"/>
      <c r="AAR17" s="307"/>
      <c r="AAS17" s="307"/>
      <c r="AAT17" s="307"/>
      <c r="AAU17" s="307"/>
      <c r="AAV17" s="307"/>
      <c r="AAW17" s="307"/>
      <c r="AAX17" s="307"/>
      <c r="AAY17" s="307"/>
      <c r="AAZ17" s="307"/>
      <c r="ABA17" s="307"/>
      <c r="ABB17" s="307"/>
      <c r="ABC17" s="307"/>
      <c r="ABD17" s="307"/>
      <c r="ABE17" s="307"/>
      <c r="ABF17" s="307"/>
      <c r="ABG17" s="307"/>
      <c r="ABH17" s="307"/>
      <c r="ABI17" s="307"/>
      <c r="ABJ17" s="307"/>
      <c r="ABK17" s="307"/>
      <c r="ABL17" s="307"/>
      <c r="ABM17" s="307"/>
      <c r="ABN17" s="307"/>
      <c r="ABO17" s="307"/>
      <c r="ABP17" s="307"/>
      <c r="ABQ17" s="307"/>
      <c r="ABR17" s="307"/>
      <c r="ABS17" s="307"/>
      <c r="ABT17" s="307"/>
      <c r="ABU17" s="307"/>
      <c r="ABV17" s="307"/>
      <c r="ABW17" s="307"/>
      <c r="ABX17" s="307"/>
      <c r="ABY17" s="307"/>
      <c r="ABZ17" s="307"/>
      <c r="ACA17" s="307"/>
      <c r="ACB17" s="307"/>
      <c r="ACC17" s="307"/>
      <c r="ACD17" s="307"/>
      <c r="ACE17" s="307"/>
      <c r="ACF17" s="307"/>
      <c r="ACG17" s="307"/>
      <c r="ACH17" s="307"/>
      <c r="ACI17" s="307"/>
      <c r="ACJ17" s="307"/>
      <c r="ACK17" s="307"/>
      <c r="ACL17" s="307"/>
      <c r="ACM17" s="307"/>
      <c r="ACN17" s="307"/>
      <c r="ACO17" s="307"/>
      <c r="ACP17" s="307"/>
      <c r="ACQ17" s="307"/>
      <c r="ACR17" s="307"/>
      <c r="ACS17" s="307"/>
      <c r="ACT17" s="307"/>
      <c r="ACU17" s="307"/>
      <c r="ACV17" s="307"/>
      <c r="ACW17" s="307"/>
      <c r="ACX17" s="307"/>
      <c r="ACY17" s="307"/>
      <c r="ACZ17" s="307"/>
      <c r="ADA17" s="307"/>
      <c r="ADB17" s="307"/>
      <c r="ADC17" s="307"/>
      <c r="ADD17" s="307"/>
      <c r="ADE17" s="307"/>
      <c r="ADF17" s="307"/>
      <c r="ADG17" s="307"/>
      <c r="ADH17" s="307"/>
      <c r="ADI17" s="307"/>
      <c r="ADJ17" s="307"/>
      <c r="ADK17" s="307"/>
      <c r="ADL17" s="307"/>
      <c r="ADM17" s="307"/>
      <c r="ADN17" s="307"/>
      <c r="ADO17" s="307"/>
      <c r="ADP17" s="307"/>
      <c r="ADQ17" s="307"/>
      <c r="ADR17" s="307"/>
      <c r="ADS17" s="307"/>
      <c r="ADT17" s="307"/>
      <c r="ADU17" s="307"/>
      <c r="ADV17" s="307"/>
      <c r="ADW17" s="307"/>
      <c r="ADX17" s="307"/>
      <c r="ADY17" s="307"/>
      <c r="ADZ17" s="307"/>
      <c r="AEA17" s="307"/>
      <c r="AEB17" s="307"/>
      <c r="AEC17" s="307"/>
      <c r="AED17" s="307"/>
      <c r="AEE17" s="307"/>
      <c r="AEF17" s="307"/>
      <c r="AEG17" s="307"/>
      <c r="AEH17" s="307"/>
      <c r="AEI17" s="307"/>
      <c r="AEJ17" s="307"/>
      <c r="AEK17" s="307"/>
      <c r="AEL17" s="307"/>
      <c r="AEM17" s="307"/>
      <c r="AEN17" s="307"/>
      <c r="AEO17" s="307"/>
      <c r="AEP17" s="307"/>
      <c r="AEQ17" s="307"/>
      <c r="AER17" s="307"/>
      <c r="AES17" s="307"/>
      <c r="AET17" s="307"/>
      <c r="AEU17" s="307"/>
      <c r="AEV17" s="307"/>
      <c r="AEW17" s="307"/>
      <c r="AEX17" s="307"/>
      <c r="AEY17" s="307"/>
      <c r="AEZ17" s="307"/>
      <c r="AFA17" s="307"/>
      <c r="AFB17" s="307"/>
      <c r="AFC17" s="307"/>
      <c r="AFD17" s="307"/>
      <c r="AFE17" s="307"/>
      <c r="AFF17" s="307"/>
      <c r="AFG17" s="307"/>
      <c r="AFH17" s="307"/>
      <c r="AFI17" s="307"/>
      <c r="AFJ17" s="307"/>
      <c r="AFK17" s="307"/>
      <c r="AFL17" s="307"/>
      <c r="AFM17" s="307"/>
      <c r="AFN17" s="307"/>
      <c r="AFO17" s="307"/>
      <c r="AFP17" s="307"/>
      <c r="AFQ17" s="307"/>
      <c r="AFR17" s="307"/>
      <c r="AFS17" s="307"/>
      <c r="AFT17" s="307"/>
      <c r="AFU17" s="307"/>
      <c r="AFV17" s="307"/>
      <c r="AFW17" s="307"/>
      <c r="AFX17" s="307"/>
      <c r="AFY17" s="307"/>
      <c r="AFZ17" s="307"/>
      <c r="AGA17" s="307"/>
      <c r="AGB17" s="307"/>
      <c r="AGC17" s="307"/>
      <c r="AGD17" s="307"/>
      <c r="AGE17" s="307"/>
      <c r="AGF17" s="307"/>
      <c r="AGG17" s="307"/>
      <c r="AGH17" s="307"/>
      <c r="AGI17" s="307"/>
      <c r="AGJ17" s="307"/>
      <c r="AGK17" s="307"/>
      <c r="AGL17" s="307"/>
      <c r="AGM17" s="307"/>
      <c r="AGN17" s="307"/>
      <c r="AGO17" s="307"/>
      <c r="AGP17" s="307"/>
      <c r="AGQ17" s="307"/>
      <c r="AGR17" s="307"/>
      <c r="AGS17" s="307"/>
      <c r="AGT17" s="307"/>
      <c r="AGU17" s="307"/>
      <c r="AGV17" s="307"/>
      <c r="AGW17" s="307"/>
      <c r="AGX17" s="307"/>
      <c r="AGY17" s="307"/>
      <c r="AGZ17" s="307"/>
      <c r="AHA17" s="307"/>
      <c r="AHB17" s="307"/>
      <c r="AHC17" s="307"/>
      <c r="AHD17" s="307"/>
      <c r="AHE17" s="307"/>
      <c r="AHF17" s="307"/>
      <c r="AHG17" s="307"/>
      <c r="AHH17" s="307"/>
      <c r="AHI17" s="307"/>
      <c r="AHJ17" s="307"/>
      <c r="AHK17" s="307"/>
      <c r="AHL17" s="307"/>
      <c r="AHM17" s="307"/>
      <c r="AHN17" s="307"/>
      <c r="AHO17" s="307"/>
      <c r="AHP17" s="307"/>
      <c r="AHQ17" s="307"/>
      <c r="AHR17" s="307"/>
      <c r="AHS17" s="307"/>
      <c r="AHT17" s="307"/>
      <c r="AHU17" s="307"/>
      <c r="AHV17" s="307"/>
      <c r="AHW17" s="307"/>
      <c r="AHX17" s="307"/>
      <c r="AHY17" s="307"/>
      <c r="AHZ17" s="307"/>
      <c r="AIA17" s="307"/>
      <c r="AIB17" s="307"/>
      <c r="AIC17" s="307"/>
      <c r="AID17" s="307"/>
      <c r="AIE17" s="307"/>
      <c r="AIF17" s="307"/>
      <c r="AIG17" s="307"/>
      <c r="AIH17" s="307"/>
      <c r="AII17" s="307"/>
      <c r="AIJ17" s="307"/>
      <c r="AIK17" s="307"/>
      <c r="AIL17" s="307"/>
      <c r="AIM17" s="307"/>
      <c r="AIN17" s="307"/>
      <c r="AIO17" s="307"/>
      <c r="AIP17" s="307"/>
      <c r="AIQ17" s="307"/>
      <c r="AIR17" s="307"/>
      <c r="AIS17" s="307"/>
      <c r="AIT17" s="307"/>
      <c r="AIU17" s="307"/>
      <c r="AIV17" s="307"/>
      <c r="AIW17" s="307"/>
      <c r="AIX17" s="307"/>
      <c r="AIY17" s="307"/>
      <c r="AIZ17" s="307"/>
      <c r="AJA17" s="307"/>
      <c r="AJB17" s="307"/>
      <c r="AJC17" s="307"/>
      <c r="AJD17" s="307"/>
      <c r="AJE17" s="307"/>
      <c r="AJF17" s="307"/>
      <c r="AJG17" s="307"/>
      <c r="AJH17" s="307"/>
      <c r="AJI17" s="307"/>
      <c r="AJJ17" s="307"/>
      <c r="AJK17" s="307"/>
      <c r="AJL17" s="307"/>
      <c r="AJM17" s="307"/>
      <c r="AJN17" s="307"/>
      <c r="AJO17" s="307"/>
      <c r="AJP17" s="307"/>
      <c r="AJQ17" s="307"/>
      <c r="AJR17" s="307"/>
      <c r="AJS17" s="307"/>
      <c r="AJT17" s="307"/>
      <c r="AJU17" s="307"/>
      <c r="AJV17" s="307"/>
      <c r="AJW17" s="307"/>
      <c r="AJX17" s="307"/>
      <c r="AJY17" s="307"/>
      <c r="AJZ17" s="307"/>
      <c r="AKA17" s="307"/>
      <c r="AKB17" s="307"/>
      <c r="AKC17" s="307"/>
      <c r="AKD17" s="307"/>
      <c r="AKE17" s="307"/>
      <c r="AKF17" s="307"/>
      <c r="AKG17" s="307"/>
      <c r="AKH17" s="307"/>
      <c r="AKI17" s="307"/>
      <c r="AKJ17" s="307"/>
      <c r="AKK17" s="307"/>
      <c r="AKL17" s="307"/>
      <c r="AKM17" s="307"/>
      <c r="AKN17" s="307"/>
      <c r="AKO17" s="307"/>
      <c r="AKP17" s="307"/>
      <c r="AKQ17" s="307"/>
      <c r="AKR17" s="307"/>
      <c r="AKS17" s="307"/>
      <c r="AKT17" s="307"/>
      <c r="AKU17" s="307"/>
      <c r="AKV17" s="307"/>
      <c r="AKW17" s="307"/>
      <c r="AKX17" s="307"/>
      <c r="AKY17" s="307"/>
      <c r="AKZ17" s="307"/>
      <c r="ALA17" s="307"/>
      <c r="ALB17" s="307"/>
      <c r="ALC17" s="307"/>
      <c r="ALD17" s="307"/>
      <c r="ALE17" s="307"/>
      <c r="ALF17" s="307"/>
      <c r="ALG17" s="307"/>
      <c r="ALH17" s="307"/>
      <c r="ALI17" s="307"/>
      <c r="ALJ17" s="307"/>
      <c r="ALK17" s="307"/>
      <c r="ALL17" s="307"/>
      <c r="ALM17" s="307"/>
      <c r="ALN17" s="307"/>
      <c r="ALO17" s="307"/>
      <c r="ALP17" s="307"/>
      <c r="ALQ17" s="307"/>
      <c r="ALR17" s="307"/>
      <c r="ALS17" s="307"/>
      <c r="ALT17" s="307"/>
      <c r="ALU17" s="307"/>
      <c r="ALV17" s="307"/>
      <c r="ALW17" s="307"/>
      <c r="ALX17" s="307"/>
      <c r="ALY17" s="307"/>
      <c r="ALZ17" s="307"/>
      <c r="AMA17" s="307"/>
      <c r="AMB17" s="307"/>
      <c r="AMC17" s="307"/>
      <c r="AMD17" s="307"/>
      <c r="AME17" s="307"/>
      <c r="AMF17" s="307"/>
      <c r="AMG17" s="307"/>
      <c r="AMH17" s="307"/>
      <c r="AMI17" s="307"/>
      <c r="AMJ17" s="307"/>
      <c r="AMK17" s="307"/>
      <c r="AML17" s="307"/>
      <c r="AMM17" s="307"/>
      <c r="AMN17" s="307"/>
      <c r="AMO17" s="307"/>
      <c r="AMP17" s="307"/>
      <c r="AMQ17" s="307"/>
      <c r="AMR17" s="307"/>
      <c r="AMS17" s="307"/>
      <c r="AMT17" s="307"/>
      <c r="AMU17" s="307"/>
      <c r="AMV17" s="307"/>
      <c r="AMW17" s="307"/>
      <c r="AMX17" s="307"/>
      <c r="AMY17" s="307"/>
      <c r="AMZ17" s="307"/>
      <c r="ANA17" s="307"/>
      <c r="ANB17" s="307"/>
      <c r="ANC17" s="307"/>
      <c r="AND17" s="307"/>
      <c r="ANE17" s="307"/>
      <c r="ANF17" s="307"/>
      <c r="ANG17" s="307"/>
      <c r="ANH17" s="307"/>
      <c r="ANI17" s="307"/>
      <c r="ANJ17" s="307"/>
      <c r="ANK17" s="307"/>
      <c r="ANL17" s="307"/>
      <c r="ANM17" s="307"/>
      <c r="ANN17" s="307"/>
      <c r="ANO17" s="307"/>
      <c r="ANP17" s="307"/>
      <c r="ANQ17" s="307"/>
      <c r="ANR17" s="307"/>
      <c r="ANS17" s="307"/>
      <c r="ANT17" s="307"/>
      <c r="ANU17" s="307"/>
      <c r="ANV17" s="307"/>
      <c r="ANW17" s="307"/>
      <c r="ANX17" s="307"/>
      <c r="ANY17" s="307"/>
      <c r="ANZ17" s="307"/>
      <c r="AOA17" s="307"/>
      <c r="AOB17" s="307"/>
      <c r="AOC17" s="307"/>
      <c r="AOD17" s="307"/>
      <c r="AOE17" s="307"/>
      <c r="AOF17" s="307"/>
      <c r="AOG17" s="307"/>
      <c r="AOH17" s="307"/>
      <c r="AOI17" s="307"/>
      <c r="AOJ17" s="307"/>
      <c r="AOK17" s="307"/>
      <c r="AOL17" s="307"/>
      <c r="AOM17" s="307"/>
      <c r="AON17" s="307"/>
      <c r="AOO17" s="307"/>
      <c r="AOP17" s="307"/>
      <c r="AOQ17" s="307"/>
      <c r="AOR17" s="307"/>
      <c r="AOS17" s="307"/>
      <c r="AOT17" s="307"/>
      <c r="AOU17" s="307"/>
      <c r="AOV17" s="307"/>
      <c r="AOW17" s="307"/>
      <c r="AOX17" s="307"/>
      <c r="AOY17" s="307"/>
      <c r="AOZ17" s="307"/>
      <c r="APA17" s="307"/>
      <c r="APB17" s="307"/>
      <c r="APC17" s="307"/>
      <c r="APD17" s="307"/>
      <c r="APE17" s="307"/>
      <c r="APF17" s="307"/>
      <c r="APG17" s="307"/>
      <c r="APH17" s="307"/>
      <c r="API17" s="307"/>
      <c r="APJ17" s="307"/>
      <c r="APK17" s="307"/>
      <c r="APL17" s="307"/>
      <c r="APM17" s="307"/>
      <c r="APN17" s="307"/>
      <c r="APO17" s="307"/>
      <c r="APP17" s="307"/>
      <c r="APQ17" s="307"/>
      <c r="APR17" s="307"/>
      <c r="APS17" s="307"/>
      <c r="APT17" s="307"/>
      <c r="APU17" s="307"/>
      <c r="APV17" s="307"/>
      <c r="APW17" s="307"/>
      <c r="APX17" s="307"/>
      <c r="APY17" s="307"/>
      <c r="APZ17" s="307"/>
      <c r="AQA17" s="307"/>
      <c r="AQB17" s="307"/>
      <c r="AQC17" s="307"/>
      <c r="AQD17" s="307"/>
      <c r="AQE17" s="307"/>
      <c r="AQF17" s="307"/>
      <c r="AQG17" s="307"/>
      <c r="AQH17" s="307"/>
      <c r="AQI17" s="307"/>
      <c r="AQJ17" s="307"/>
      <c r="AQK17" s="307"/>
      <c r="AQL17" s="307"/>
      <c r="AQM17" s="307"/>
      <c r="AQN17" s="307"/>
      <c r="AQO17" s="307"/>
      <c r="AQP17" s="307"/>
      <c r="AQQ17" s="307"/>
      <c r="AQR17" s="307"/>
      <c r="AQS17" s="307"/>
      <c r="AQT17" s="307"/>
      <c r="AQU17" s="307"/>
      <c r="AQV17" s="307"/>
      <c r="AQW17" s="307"/>
      <c r="AQX17" s="307"/>
      <c r="AQY17" s="307"/>
      <c r="AQZ17" s="307"/>
      <c r="ARA17" s="307"/>
      <c r="ARB17" s="307"/>
      <c r="ARC17" s="307"/>
      <c r="ARD17" s="307"/>
      <c r="ARE17" s="307"/>
      <c r="ARF17" s="307"/>
      <c r="ARG17" s="307"/>
      <c r="ARH17" s="307"/>
      <c r="ARI17" s="307"/>
      <c r="ARJ17" s="307"/>
      <c r="ARK17" s="307"/>
      <c r="ARL17" s="307"/>
      <c r="ARM17" s="307"/>
      <c r="ARN17" s="307"/>
      <c r="ARO17" s="307"/>
      <c r="ARP17" s="307"/>
      <c r="ARQ17" s="307"/>
      <c r="ARR17" s="307"/>
      <c r="ARS17" s="307"/>
      <c r="ART17" s="307"/>
      <c r="ARU17" s="307"/>
      <c r="ARV17" s="307"/>
      <c r="ARW17" s="307"/>
      <c r="ARX17" s="307"/>
      <c r="ARY17" s="307"/>
      <c r="ARZ17" s="307"/>
      <c r="ASA17" s="307"/>
      <c r="ASB17" s="307"/>
      <c r="ASC17" s="307"/>
      <c r="ASD17" s="307"/>
      <c r="ASE17" s="307"/>
      <c r="ASF17" s="307"/>
      <c r="ASG17" s="307"/>
      <c r="ASH17" s="307"/>
      <c r="ASI17" s="307"/>
      <c r="ASJ17" s="307"/>
      <c r="ASK17" s="307"/>
      <c r="ASL17" s="307"/>
      <c r="ASM17" s="307"/>
      <c r="ASN17" s="307"/>
      <c r="ASO17" s="307"/>
      <c r="ASP17" s="307"/>
      <c r="ASQ17" s="307"/>
      <c r="ASR17" s="307"/>
      <c r="ASS17" s="307"/>
      <c r="AST17" s="307"/>
      <c r="ASU17" s="307"/>
      <c r="ASV17" s="307"/>
      <c r="ASW17" s="307"/>
      <c r="ASX17" s="307"/>
      <c r="ASY17" s="307"/>
      <c r="ASZ17" s="307"/>
      <c r="ATA17" s="307"/>
      <c r="ATB17" s="307"/>
      <c r="ATC17" s="307"/>
      <c r="ATD17" s="307"/>
      <c r="ATE17" s="307"/>
      <c r="ATF17" s="307"/>
      <c r="ATG17" s="307"/>
      <c r="ATH17" s="307"/>
      <c r="ATI17" s="307"/>
      <c r="ATJ17" s="307"/>
      <c r="ATK17" s="307"/>
      <c r="ATL17" s="307"/>
      <c r="ATM17" s="307"/>
      <c r="ATN17" s="307"/>
      <c r="ATO17" s="307"/>
      <c r="ATP17" s="307"/>
      <c r="ATQ17" s="307"/>
      <c r="ATR17" s="307"/>
      <c r="ATS17" s="307"/>
      <c r="ATT17" s="307"/>
      <c r="ATU17" s="307"/>
      <c r="ATV17" s="307"/>
      <c r="ATW17" s="307"/>
      <c r="ATX17" s="307"/>
      <c r="ATY17" s="307"/>
      <c r="ATZ17" s="307"/>
      <c r="AUA17" s="307"/>
      <c r="AUB17" s="307"/>
      <c r="AUC17" s="307"/>
      <c r="AUD17" s="307"/>
      <c r="AUE17" s="307"/>
      <c r="AUF17" s="307"/>
      <c r="AUG17" s="307"/>
      <c r="AUH17" s="307"/>
      <c r="AUI17" s="307"/>
      <c r="AUJ17" s="307"/>
      <c r="AUK17" s="307"/>
      <c r="AUL17" s="307"/>
      <c r="AUM17" s="307"/>
      <c r="AUN17" s="307"/>
      <c r="AUO17" s="307"/>
      <c r="AUP17" s="307"/>
      <c r="AUQ17" s="307"/>
      <c r="AUR17" s="307"/>
      <c r="AUS17" s="307"/>
      <c r="AUT17" s="307"/>
      <c r="AUU17" s="307"/>
      <c r="AUV17" s="307"/>
      <c r="AUW17" s="307"/>
      <c r="AUX17" s="307"/>
      <c r="AUY17" s="307"/>
      <c r="AUZ17" s="307"/>
      <c r="AVA17" s="307"/>
      <c r="AVB17" s="307"/>
      <c r="AVC17" s="307"/>
      <c r="AVD17" s="307"/>
      <c r="AVE17" s="307"/>
      <c r="AVF17" s="307"/>
      <c r="AVG17" s="307"/>
      <c r="AVH17" s="307"/>
      <c r="AVI17" s="307"/>
      <c r="AVJ17" s="307"/>
      <c r="AVK17" s="307"/>
      <c r="AVL17" s="307"/>
      <c r="AVM17" s="307"/>
      <c r="AVN17" s="307"/>
      <c r="AVO17" s="307"/>
      <c r="AVP17" s="307"/>
      <c r="AVQ17" s="307"/>
      <c r="AVR17" s="307"/>
      <c r="AVS17" s="307"/>
      <c r="AVT17" s="307"/>
      <c r="AVU17" s="307"/>
      <c r="AVV17" s="307"/>
      <c r="AVW17" s="307"/>
      <c r="AVX17" s="307"/>
      <c r="AVY17" s="307"/>
      <c r="AVZ17" s="307"/>
      <c r="AWA17" s="307"/>
      <c r="AWB17" s="307"/>
      <c r="AWC17" s="307"/>
      <c r="AWD17" s="307"/>
      <c r="AWE17" s="307"/>
      <c r="AWF17" s="307"/>
      <c r="AWG17" s="307"/>
      <c r="AWH17" s="307"/>
      <c r="AWI17" s="307"/>
      <c r="AWJ17" s="307"/>
      <c r="AWK17" s="307"/>
      <c r="AWL17" s="307"/>
      <c r="AWM17" s="307"/>
      <c r="AWN17" s="307"/>
      <c r="AWO17" s="307"/>
      <c r="AWP17" s="307"/>
      <c r="AWQ17" s="307"/>
      <c r="AWR17" s="307"/>
      <c r="AWS17" s="307"/>
      <c r="AWT17" s="307"/>
      <c r="AWU17" s="307"/>
      <c r="AWV17" s="307"/>
      <c r="AWW17" s="307"/>
      <c r="AWX17" s="307"/>
      <c r="AWY17" s="307"/>
      <c r="AWZ17" s="307"/>
      <c r="AXA17" s="307"/>
      <c r="AXB17" s="307"/>
      <c r="AXC17" s="307"/>
      <c r="AXD17" s="307"/>
      <c r="AXE17" s="307"/>
      <c r="AXF17" s="307"/>
      <c r="AXG17" s="307"/>
      <c r="AXH17" s="307"/>
      <c r="AXI17" s="307"/>
      <c r="AXJ17" s="307"/>
      <c r="AXK17" s="307"/>
      <c r="AXL17" s="307"/>
      <c r="AXM17" s="307"/>
      <c r="AXN17" s="307"/>
      <c r="AXO17" s="307"/>
      <c r="AXP17" s="307"/>
      <c r="AXQ17" s="307"/>
      <c r="AXR17" s="307"/>
      <c r="AXS17" s="307"/>
      <c r="AXT17" s="307"/>
      <c r="AXU17" s="307"/>
      <c r="AXV17" s="307"/>
      <c r="AXW17" s="307"/>
      <c r="AXX17" s="307"/>
      <c r="AXY17" s="307"/>
      <c r="AXZ17" s="307"/>
      <c r="AYA17" s="307"/>
      <c r="AYB17" s="307"/>
      <c r="AYC17" s="307"/>
      <c r="AYD17" s="307"/>
      <c r="AYE17" s="307"/>
      <c r="AYF17" s="307"/>
      <c r="AYG17" s="307"/>
      <c r="AYH17" s="307"/>
      <c r="AYI17" s="307"/>
      <c r="AYJ17" s="307"/>
      <c r="AYK17" s="307"/>
      <c r="AYL17" s="307"/>
      <c r="AYM17" s="307"/>
      <c r="AYN17" s="307"/>
      <c r="AYO17" s="307"/>
      <c r="AYP17" s="307"/>
      <c r="AYQ17" s="307"/>
      <c r="AYR17" s="307"/>
      <c r="AYS17" s="307"/>
      <c r="AYT17" s="307"/>
      <c r="AYU17" s="307"/>
      <c r="AYV17" s="307"/>
      <c r="AYW17" s="307"/>
      <c r="AYX17" s="307"/>
      <c r="AYY17" s="307"/>
      <c r="AYZ17" s="307"/>
      <c r="AZA17" s="307"/>
      <c r="AZB17" s="307"/>
      <c r="AZC17" s="307"/>
      <c r="AZD17" s="307"/>
      <c r="AZE17" s="307"/>
      <c r="AZF17" s="307"/>
      <c r="AZG17" s="307"/>
      <c r="AZH17" s="307"/>
      <c r="AZI17" s="307"/>
      <c r="AZJ17" s="307"/>
      <c r="AZK17" s="307"/>
      <c r="AZL17" s="307"/>
      <c r="AZM17" s="307"/>
      <c r="AZN17" s="307"/>
      <c r="AZO17" s="307"/>
      <c r="AZP17" s="307"/>
      <c r="AZQ17" s="307"/>
      <c r="AZR17" s="307"/>
      <c r="AZS17" s="307"/>
      <c r="AZT17" s="307"/>
      <c r="AZU17" s="307"/>
      <c r="AZV17" s="307"/>
      <c r="AZW17" s="307"/>
      <c r="AZX17" s="307"/>
      <c r="AZY17" s="307"/>
      <c r="AZZ17" s="307"/>
      <c r="BAA17" s="307"/>
      <c r="BAB17" s="307"/>
      <c r="BAC17" s="307"/>
      <c r="BAD17" s="307"/>
      <c r="BAE17" s="307"/>
      <c r="BAF17" s="307"/>
      <c r="BAG17" s="307"/>
      <c r="BAH17" s="307"/>
      <c r="BAI17" s="307"/>
      <c r="BAJ17" s="307"/>
      <c r="BAK17" s="307"/>
      <c r="BAL17" s="307"/>
      <c r="BAM17" s="307"/>
      <c r="BAN17" s="307"/>
      <c r="BAO17" s="307"/>
      <c r="BAP17" s="307"/>
      <c r="BAQ17" s="307"/>
      <c r="BAR17" s="307"/>
      <c r="BAS17" s="307"/>
      <c r="BAT17" s="307"/>
      <c r="BAU17" s="307"/>
      <c r="BAV17" s="307"/>
      <c r="BAW17" s="307"/>
      <c r="BAX17" s="307"/>
      <c r="BAY17" s="307"/>
      <c r="BAZ17" s="307"/>
      <c r="BBA17" s="307"/>
      <c r="BBB17" s="307"/>
      <c r="BBC17" s="307"/>
      <c r="BBD17" s="307"/>
      <c r="BBE17" s="307"/>
      <c r="BBF17" s="307"/>
      <c r="BBG17" s="307"/>
      <c r="BBH17" s="307"/>
      <c r="BBI17" s="307"/>
      <c r="BBJ17" s="307"/>
      <c r="BBK17" s="307"/>
      <c r="BBL17" s="307"/>
      <c r="BBM17" s="307"/>
      <c r="BBN17" s="307"/>
      <c r="BBO17" s="307"/>
      <c r="BBP17" s="307"/>
      <c r="BBQ17" s="307"/>
      <c r="BBR17" s="307"/>
      <c r="BBS17" s="307"/>
      <c r="BBT17" s="307"/>
      <c r="BBU17" s="307"/>
      <c r="BBV17" s="307"/>
      <c r="BBW17" s="307"/>
      <c r="BBX17" s="307"/>
      <c r="BBY17" s="307"/>
      <c r="BBZ17" s="307"/>
      <c r="BCA17" s="307"/>
      <c r="BCB17" s="307"/>
      <c r="BCC17" s="307"/>
      <c r="BCD17" s="307"/>
      <c r="BCE17" s="307"/>
      <c r="BCF17" s="307"/>
      <c r="BCG17" s="307"/>
      <c r="BCH17" s="307"/>
      <c r="BCI17" s="307"/>
      <c r="BCJ17" s="307"/>
      <c r="BCK17" s="307"/>
      <c r="BCL17" s="307"/>
      <c r="BCM17" s="307"/>
      <c r="BCN17" s="307"/>
      <c r="BCO17" s="307"/>
      <c r="BCP17" s="307"/>
      <c r="BCQ17" s="307"/>
      <c r="BCR17" s="307"/>
      <c r="BCS17" s="307"/>
      <c r="BCT17" s="307"/>
      <c r="BCU17" s="307"/>
      <c r="BCV17" s="307"/>
      <c r="BCW17" s="307"/>
      <c r="BCX17" s="307"/>
      <c r="BCY17" s="307"/>
      <c r="BCZ17" s="307"/>
      <c r="BDA17" s="307"/>
      <c r="BDB17" s="307"/>
      <c r="BDC17" s="307"/>
      <c r="BDD17" s="307"/>
      <c r="BDE17" s="307"/>
      <c r="BDF17" s="307"/>
      <c r="BDG17" s="307"/>
      <c r="BDH17" s="307"/>
      <c r="BDI17" s="307"/>
      <c r="BDJ17" s="307"/>
      <c r="BDK17" s="307"/>
      <c r="BDL17" s="307"/>
      <c r="BDM17" s="307"/>
      <c r="BDN17" s="307"/>
      <c r="BDO17" s="307"/>
      <c r="BDP17" s="307"/>
      <c r="BDQ17" s="307"/>
      <c r="BDR17" s="307"/>
      <c r="BDS17" s="307"/>
      <c r="BDT17" s="307"/>
      <c r="BDU17" s="307"/>
      <c r="BDV17" s="307"/>
      <c r="BDW17" s="307"/>
      <c r="BDX17" s="307"/>
      <c r="BDY17" s="307"/>
      <c r="BDZ17" s="307"/>
      <c r="BEA17" s="307"/>
      <c r="BEB17" s="307"/>
      <c r="BEC17" s="307"/>
      <c r="BED17" s="307"/>
      <c r="BEE17" s="307"/>
      <c r="BEF17" s="307"/>
      <c r="BEG17" s="307"/>
      <c r="BEH17" s="307"/>
      <c r="BEI17" s="307"/>
      <c r="BEJ17" s="307"/>
      <c r="BEK17" s="307"/>
      <c r="BEL17" s="307"/>
      <c r="BEM17" s="307"/>
      <c r="BEN17" s="307"/>
      <c r="BEO17" s="307"/>
      <c r="BEP17" s="307"/>
      <c r="BEQ17" s="307"/>
      <c r="BER17" s="307"/>
      <c r="BES17" s="307"/>
      <c r="BET17" s="307"/>
      <c r="BEU17" s="307"/>
      <c r="BEV17" s="307"/>
      <c r="BEW17" s="307"/>
      <c r="BEX17" s="307"/>
      <c r="BEY17" s="307"/>
      <c r="BEZ17" s="307"/>
      <c r="BFA17" s="307"/>
      <c r="BFB17" s="307"/>
      <c r="BFC17" s="307"/>
      <c r="BFD17" s="307"/>
      <c r="BFE17" s="307"/>
      <c r="BFF17" s="307"/>
      <c r="BFG17" s="307"/>
      <c r="BFH17" s="307"/>
      <c r="BFI17" s="307"/>
      <c r="BFJ17" s="307"/>
      <c r="BFK17" s="307"/>
      <c r="BFL17" s="307"/>
      <c r="BFM17" s="307"/>
      <c r="BFN17" s="307"/>
      <c r="BFO17" s="307"/>
      <c r="BFP17" s="307"/>
      <c r="BFQ17" s="307"/>
      <c r="BFR17" s="307"/>
      <c r="BFS17" s="307"/>
      <c r="BFT17" s="307"/>
      <c r="BFU17" s="307"/>
      <c r="BFV17" s="307"/>
      <c r="BFW17" s="307"/>
      <c r="BFX17" s="307"/>
      <c r="BFY17" s="307"/>
      <c r="BFZ17" s="307"/>
      <c r="BGA17" s="307"/>
      <c r="BGB17" s="307"/>
      <c r="BGC17" s="307"/>
      <c r="BGD17" s="307"/>
      <c r="BGE17" s="307"/>
      <c r="BGF17" s="307"/>
      <c r="BGG17" s="307"/>
      <c r="BGH17" s="307"/>
      <c r="BGI17" s="307"/>
      <c r="BGJ17" s="307"/>
      <c r="BGK17" s="307"/>
      <c r="BGL17" s="307"/>
      <c r="BGM17" s="307"/>
      <c r="BGN17" s="307"/>
      <c r="BGO17" s="307"/>
      <c r="BGP17" s="307"/>
      <c r="BGQ17" s="307"/>
      <c r="BGR17" s="307"/>
      <c r="BGS17" s="307"/>
      <c r="BGT17" s="307"/>
      <c r="BGU17" s="307"/>
      <c r="BGV17" s="307"/>
      <c r="BGW17" s="307"/>
      <c r="BGX17" s="307"/>
      <c r="BGY17" s="307"/>
      <c r="BGZ17" s="307"/>
      <c r="BHA17" s="307"/>
      <c r="BHB17" s="307"/>
      <c r="BHC17" s="307"/>
      <c r="BHD17" s="307"/>
      <c r="BHE17" s="307"/>
      <c r="BHF17" s="307"/>
      <c r="BHG17" s="307"/>
      <c r="BHH17" s="307"/>
      <c r="BHI17" s="307"/>
      <c r="BHJ17" s="307"/>
      <c r="BHK17" s="307"/>
      <c r="BHL17" s="307"/>
      <c r="BHM17" s="307"/>
      <c r="BHN17" s="307"/>
      <c r="BHO17" s="307"/>
      <c r="BHP17" s="307"/>
      <c r="BHQ17" s="307"/>
      <c r="BHR17" s="307"/>
      <c r="BHS17" s="307"/>
      <c r="BHT17" s="307"/>
      <c r="BHU17" s="307"/>
      <c r="BHV17" s="307"/>
      <c r="BHW17" s="307"/>
      <c r="BHX17" s="307"/>
      <c r="BHY17" s="307"/>
      <c r="BHZ17" s="307"/>
      <c r="BIA17" s="307"/>
      <c r="BIB17" s="307"/>
      <c r="BIC17" s="307"/>
      <c r="BID17" s="307"/>
      <c r="BIE17" s="307"/>
      <c r="BIF17" s="307"/>
      <c r="BIG17" s="307"/>
      <c r="BIH17" s="307"/>
      <c r="BII17" s="307"/>
      <c r="BIJ17" s="307"/>
      <c r="BIK17" s="307"/>
      <c r="BIL17" s="307"/>
      <c r="BIM17" s="307"/>
      <c r="BIN17" s="307"/>
      <c r="BIO17" s="307"/>
      <c r="BIP17" s="307"/>
      <c r="BIQ17" s="307"/>
      <c r="BIR17" s="307"/>
      <c r="BIS17" s="307"/>
      <c r="BIT17" s="307"/>
      <c r="BIU17" s="307"/>
      <c r="BIV17" s="307"/>
      <c r="BIW17" s="307"/>
      <c r="BIX17" s="307"/>
      <c r="BIY17" s="307"/>
      <c r="BIZ17" s="307"/>
      <c r="BJA17" s="307"/>
      <c r="BJB17" s="307"/>
      <c r="BJC17" s="307"/>
      <c r="BJD17" s="307"/>
      <c r="BJE17" s="307"/>
      <c r="BJF17" s="307"/>
      <c r="BJG17" s="307"/>
      <c r="BJH17" s="307"/>
      <c r="BJI17" s="307"/>
      <c r="BJJ17" s="307"/>
      <c r="BJK17" s="307"/>
      <c r="BJL17" s="307"/>
      <c r="BJM17" s="307"/>
      <c r="BJN17" s="307"/>
      <c r="BJO17" s="307"/>
      <c r="BJP17" s="307"/>
      <c r="BJQ17" s="307"/>
      <c r="BJR17" s="307"/>
      <c r="BJS17" s="307"/>
      <c r="BJT17" s="307"/>
      <c r="BJU17" s="307"/>
      <c r="BJV17" s="307"/>
      <c r="BJW17" s="307"/>
      <c r="BJX17" s="307"/>
      <c r="BJY17" s="307"/>
      <c r="BJZ17" s="307"/>
      <c r="BKA17" s="307"/>
      <c r="BKB17" s="307"/>
      <c r="BKC17" s="307"/>
      <c r="BKD17" s="307"/>
      <c r="BKE17" s="307"/>
      <c r="BKF17" s="307"/>
      <c r="BKG17" s="307"/>
      <c r="BKH17" s="307"/>
      <c r="BKI17" s="307"/>
      <c r="BKJ17" s="307"/>
      <c r="BKK17" s="307"/>
      <c r="BKL17" s="307"/>
      <c r="BKM17" s="307"/>
      <c r="BKN17" s="307"/>
      <c r="BKO17" s="307"/>
      <c r="BKP17" s="307"/>
      <c r="BKQ17" s="307"/>
      <c r="BKR17" s="307"/>
      <c r="BKS17" s="307"/>
      <c r="BKT17" s="307"/>
      <c r="BKU17" s="307"/>
      <c r="BKV17" s="307"/>
      <c r="BKW17" s="307"/>
      <c r="BKX17" s="307"/>
      <c r="BKY17" s="307"/>
      <c r="BKZ17" s="307"/>
      <c r="BLA17" s="307"/>
      <c r="BLB17" s="307"/>
      <c r="BLC17" s="307"/>
      <c r="BLD17" s="307"/>
      <c r="BLE17" s="307"/>
      <c r="BLF17" s="307"/>
      <c r="BLG17" s="307"/>
      <c r="BLH17" s="307"/>
      <c r="BLI17" s="307"/>
      <c r="BLJ17" s="307"/>
      <c r="BLK17" s="307"/>
      <c r="BLL17" s="307"/>
      <c r="BLM17" s="307"/>
      <c r="BLN17" s="307"/>
      <c r="BLO17" s="307"/>
      <c r="BLP17" s="307"/>
      <c r="BLQ17" s="307"/>
      <c r="BLR17" s="307"/>
      <c r="BLS17" s="307"/>
      <c r="BLT17" s="307"/>
      <c r="BLU17" s="307"/>
      <c r="BLV17" s="307"/>
      <c r="BLW17" s="307"/>
      <c r="BLX17" s="307"/>
      <c r="BLY17" s="307"/>
      <c r="BLZ17" s="307"/>
      <c r="BMA17" s="307"/>
      <c r="BMB17" s="307"/>
      <c r="BMC17" s="307"/>
      <c r="BMD17" s="307"/>
      <c r="BME17" s="307"/>
      <c r="BMF17" s="307"/>
      <c r="BMG17" s="307"/>
      <c r="BMH17" s="307"/>
      <c r="BMI17" s="307"/>
      <c r="BMJ17" s="307"/>
      <c r="BMK17" s="307"/>
      <c r="BML17" s="307"/>
      <c r="BMM17" s="307"/>
      <c r="BMN17" s="307"/>
      <c r="BMO17" s="307"/>
      <c r="BMP17" s="307"/>
      <c r="BMQ17" s="307"/>
      <c r="BMR17" s="307"/>
      <c r="BMS17" s="307"/>
      <c r="BMT17" s="307"/>
      <c r="BMU17" s="307"/>
      <c r="BMV17" s="307"/>
      <c r="BMW17" s="307"/>
      <c r="BMX17" s="307"/>
      <c r="BMY17" s="307"/>
      <c r="BMZ17" s="307"/>
      <c r="BNA17" s="307"/>
      <c r="BNB17" s="307"/>
      <c r="BNC17" s="307"/>
      <c r="BND17" s="307"/>
      <c r="BNE17" s="307"/>
      <c r="BNF17" s="307"/>
      <c r="BNG17" s="307"/>
      <c r="BNH17" s="307"/>
      <c r="BNI17" s="307"/>
      <c r="BNJ17" s="307"/>
      <c r="BNK17" s="307"/>
      <c r="BNL17" s="307"/>
      <c r="BNM17" s="307"/>
      <c r="BNN17" s="307"/>
      <c r="BNO17" s="307"/>
      <c r="BNP17" s="307"/>
      <c r="BNQ17" s="307"/>
      <c r="BNR17" s="307"/>
      <c r="BNS17" s="307"/>
      <c r="BNT17" s="307"/>
      <c r="BNU17" s="307"/>
      <c r="BNV17" s="307"/>
      <c r="BNW17" s="307"/>
      <c r="BNX17" s="307"/>
      <c r="BNY17" s="307"/>
      <c r="BNZ17" s="307"/>
      <c r="BOA17" s="307"/>
      <c r="BOB17" s="307"/>
      <c r="BOC17" s="307"/>
      <c r="BOD17" s="307"/>
      <c r="BOE17" s="307"/>
      <c r="BOF17" s="307"/>
      <c r="BOG17" s="307"/>
      <c r="BOH17" s="307"/>
      <c r="BOI17" s="307"/>
      <c r="BOJ17" s="307"/>
      <c r="BOK17" s="307"/>
      <c r="BOL17" s="307"/>
      <c r="BOM17" s="307"/>
      <c r="BON17" s="307"/>
      <c r="BOO17" s="307"/>
      <c r="BOP17" s="307"/>
      <c r="BOQ17" s="307"/>
      <c r="BOR17" s="307"/>
      <c r="BOS17" s="307"/>
      <c r="BOT17" s="307"/>
      <c r="BOU17" s="307"/>
      <c r="BOV17" s="307"/>
      <c r="BOW17" s="307"/>
      <c r="BOX17" s="307"/>
      <c r="BOY17" s="307"/>
      <c r="BOZ17" s="307"/>
      <c r="BPA17" s="307"/>
      <c r="BPB17" s="307"/>
      <c r="BPC17" s="307"/>
      <c r="BPD17" s="307"/>
      <c r="BPE17" s="307"/>
      <c r="BPF17" s="307"/>
      <c r="BPG17" s="307"/>
      <c r="BPH17" s="307"/>
      <c r="BPI17" s="307"/>
      <c r="BPJ17" s="307"/>
      <c r="BPK17" s="307"/>
      <c r="BPL17" s="307"/>
      <c r="BPM17" s="307"/>
      <c r="BPN17" s="307"/>
      <c r="BPO17" s="307"/>
      <c r="BPP17" s="307"/>
      <c r="BPQ17" s="307"/>
      <c r="BPR17" s="307"/>
      <c r="BPS17" s="307"/>
      <c r="BPT17" s="307"/>
      <c r="BPU17" s="307"/>
      <c r="BPV17" s="307"/>
      <c r="BPW17" s="307"/>
      <c r="BPX17" s="307"/>
      <c r="BPY17" s="307"/>
      <c r="BPZ17" s="307"/>
      <c r="BQA17" s="307"/>
      <c r="BQB17" s="307"/>
      <c r="BQC17" s="307"/>
      <c r="BQD17" s="307"/>
      <c r="BQE17" s="307"/>
      <c r="BQF17" s="307"/>
      <c r="BQG17" s="307"/>
      <c r="BQH17" s="307"/>
      <c r="BQI17" s="307"/>
      <c r="BQJ17" s="307"/>
      <c r="BQK17" s="307"/>
      <c r="BQL17" s="307"/>
      <c r="BQM17" s="307"/>
      <c r="BQN17" s="307"/>
      <c r="BQO17" s="307"/>
      <c r="BQP17" s="307"/>
      <c r="BQQ17" s="307"/>
      <c r="BQR17" s="307"/>
      <c r="BQS17" s="307"/>
      <c r="BQT17" s="307"/>
      <c r="BQU17" s="307"/>
      <c r="BQV17" s="307"/>
      <c r="BQW17" s="307"/>
      <c r="BQX17" s="307"/>
      <c r="BQY17" s="307"/>
      <c r="BQZ17" s="307"/>
      <c r="BRA17" s="307"/>
      <c r="BRB17" s="307"/>
      <c r="BRC17" s="307"/>
      <c r="BRD17" s="307"/>
      <c r="BRE17" s="307"/>
      <c r="BRF17" s="307"/>
      <c r="BRG17" s="307"/>
      <c r="BRH17" s="307"/>
      <c r="BRI17" s="307"/>
      <c r="BRJ17" s="307"/>
      <c r="BRK17" s="307"/>
      <c r="BRL17" s="307"/>
      <c r="BRM17" s="307"/>
      <c r="BRN17" s="307"/>
      <c r="BRO17" s="307"/>
      <c r="BRP17" s="307"/>
      <c r="BRQ17" s="307"/>
      <c r="BRR17" s="307"/>
      <c r="BRS17" s="307"/>
      <c r="BRT17" s="307"/>
      <c r="BRU17" s="307"/>
      <c r="BRV17" s="307"/>
      <c r="BRW17" s="307"/>
      <c r="BRX17" s="307"/>
      <c r="BRY17" s="307"/>
      <c r="BRZ17" s="307"/>
      <c r="BSA17" s="307"/>
      <c r="BSB17" s="307"/>
      <c r="BSC17" s="307"/>
      <c r="BSD17" s="307"/>
      <c r="BSE17" s="307"/>
      <c r="BSF17" s="307"/>
      <c r="BSG17" s="307"/>
      <c r="BSH17" s="307"/>
      <c r="BSI17" s="307"/>
      <c r="BSJ17" s="307"/>
      <c r="BSK17" s="307"/>
      <c r="BSL17" s="307"/>
      <c r="BSM17" s="307"/>
      <c r="BSN17" s="307"/>
      <c r="BSO17" s="307"/>
      <c r="BSP17" s="307"/>
      <c r="BSQ17" s="307"/>
      <c r="BSR17" s="307"/>
      <c r="BSS17" s="307"/>
      <c r="BST17" s="307"/>
      <c r="BSU17" s="307"/>
      <c r="BSV17" s="307"/>
      <c r="BSW17" s="307"/>
      <c r="BSX17" s="307"/>
      <c r="BSY17" s="307"/>
      <c r="BSZ17" s="307"/>
      <c r="BTA17" s="307"/>
      <c r="BTB17" s="307"/>
      <c r="BTC17" s="307"/>
      <c r="BTD17" s="307"/>
      <c r="BTE17" s="307"/>
      <c r="BTF17" s="307"/>
      <c r="BTG17" s="307"/>
      <c r="BTH17" s="307"/>
      <c r="BTI17" s="307"/>
      <c r="BTJ17" s="307"/>
      <c r="BTK17" s="307"/>
      <c r="BTL17" s="307"/>
      <c r="BTM17" s="307"/>
      <c r="BTN17" s="307"/>
      <c r="BTO17" s="307"/>
      <c r="BTP17" s="307"/>
      <c r="BTQ17" s="307"/>
      <c r="BTR17" s="307"/>
      <c r="BTS17" s="307"/>
      <c r="BTT17" s="307"/>
      <c r="BTU17" s="307"/>
      <c r="BTV17" s="307"/>
      <c r="BTW17" s="307"/>
      <c r="BTX17" s="307"/>
      <c r="BTY17" s="307"/>
      <c r="BTZ17" s="307"/>
      <c r="BUA17" s="307"/>
      <c r="BUB17" s="307"/>
      <c r="BUC17" s="307"/>
      <c r="BUD17" s="307"/>
      <c r="BUE17" s="307"/>
      <c r="BUF17" s="307"/>
      <c r="BUG17" s="307"/>
      <c r="BUH17" s="307"/>
      <c r="BUI17" s="307"/>
      <c r="BUJ17" s="307"/>
      <c r="BUK17" s="307"/>
      <c r="BUL17" s="307"/>
      <c r="BUM17" s="307"/>
      <c r="BUN17" s="307"/>
      <c r="BUO17" s="307"/>
      <c r="BUP17" s="307"/>
      <c r="BUQ17" s="307"/>
      <c r="BUR17" s="307"/>
      <c r="BUS17" s="307"/>
      <c r="BUT17" s="307"/>
      <c r="BUU17" s="307"/>
      <c r="BUV17" s="307"/>
      <c r="BUW17" s="307"/>
      <c r="BUX17" s="307"/>
      <c r="BUY17" s="307"/>
      <c r="BUZ17" s="307"/>
      <c r="BVA17" s="307"/>
      <c r="BVB17" s="307"/>
      <c r="BVC17" s="307"/>
      <c r="BVD17" s="307"/>
      <c r="BVE17" s="307"/>
      <c r="BVF17" s="307"/>
      <c r="BVG17" s="307"/>
      <c r="BVH17" s="307"/>
      <c r="BVI17" s="307"/>
      <c r="BVJ17" s="307"/>
      <c r="BVK17" s="307"/>
      <c r="BVL17" s="307"/>
      <c r="BVM17" s="307"/>
      <c r="BVN17" s="307"/>
      <c r="BVO17" s="307"/>
      <c r="BVP17" s="307"/>
      <c r="BVQ17" s="307"/>
      <c r="BVR17" s="307"/>
      <c r="BVS17" s="307"/>
      <c r="BVT17" s="307"/>
      <c r="BVU17" s="307"/>
      <c r="BVV17" s="307"/>
      <c r="BVW17" s="307"/>
      <c r="BVX17" s="307"/>
      <c r="BVY17" s="307"/>
      <c r="BVZ17" s="307"/>
      <c r="BWA17" s="307"/>
      <c r="BWB17" s="307"/>
      <c r="BWC17" s="307"/>
      <c r="BWD17" s="307"/>
      <c r="BWE17" s="307"/>
      <c r="BWF17" s="307"/>
      <c r="BWG17" s="307"/>
      <c r="BWH17" s="307"/>
      <c r="BWI17" s="307"/>
      <c r="BWJ17" s="307"/>
      <c r="BWK17" s="307"/>
      <c r="BWL17" s="307"/>
      <c r="BWM17" s="307"/>
      <c r="BWN17" s="307"/>
      <c r="BWO17" s="307"/>
      <c r="BWP17" s="307"/>
      <c r="BWQ17" s="307"/>
      <c r="BWR17" s="307"/>
      <c r="BWS17" s="307"/>
      <c r="BWT17" s="307"/>
      <c r="BWU17" s="307"/>
      <c r="BWV17" s="307"/>
      <c r="BWW17" s="307"/>
      <c r="BWX17" s="307"/>
      <c r="BWY17" s="307"/>
      <c r="BWZ17" s="307"/>
      <c r="BXA17" s="307"/>
      <c r="BXB17" s="307"/>
      <c r="BXC17" s="307"/>
      <c r="BXD17" s="307"/>
      <c r="BXE17" s="307"/>
      <c r="BXF17" s="307"/>
      <c r="BXG17" s="307"/>
      <c r="BXH17" s="307"/>
      <c r="BXI17" s="307"/>
      <c r="BXJ17" s="307"/>
      <c r="BXK17" s="307"/>
      <c r="BXL17" s="307"/>
      <c r="BXM17" s="307"/>
      <c r="BXN17" s="307"/>
      <c r="BXO17" s="307"/>
      <c r="BXP17" s="307"/>
      <c r="BXQ17" s="307"/>
      <c r="BXR17" s="307"/>
      <c r="BXS17" s="307"/>
      <c r="BXT17" s="307"/>
      <c r="BXU17" s="307"/>
      <c r="BXV17" s="307"/>
      <c r="BXW17" s="307"/>
      <c r="BXX17" s="307"/>
      <c r="BXY17" s="307"/>
      <c r="BXZ17" s="307"/>
      <c r="BYA17" s="307"/>
      <c r="BYB17" s="307"/>
      <c r="BYC17" s="307"/>
      <c r="BYD17" s="307"/>
      <c r="BYE17" s="307"/>
      <c r="BYF17" s="307"/>
      <c r="BYG17" s="307"/>
      <c r="BYH17" s="307"/>
      <c r="BYI17" s="307"/>
      <c r="BYJ17" s="307"/>
      <c r="BYK17" s="307"/>
      <c r="BYL17" s="307"/>
      <c r="BYM17" s="307"/>
      <c r="BYN17" s="307"/>
      <c r="BYO17" s="307"/>
      <c r="BYP17" s="307"/>
      <c r="BYQ17" s="307"/>
      <c r="BYR17" s="307"/>
      <c r="BYS17" s="307"/>
      <c r="BYT17" s="307"/>
      <c r="BYU17" s="307"/>
      <c r="BYV17" s="307"/>
      <c r="BYW17" s="307"/>
      <c r="BYX17" s="307"/>
      <c r="BYY17" s="307"/>
      <c r="BYZ17" s="307"/>
      <c r="BZA17" s="307"/>
      <c r="BZB17" s="307"/>
      <c r="BZC17" s="307"/>
      <c r="BZD17" s="307"/>
      <c r="BZE17" s="307"/>
      <c r="BZF17" s="307"/>
      <c r="BZG17" s="307"/>
      <c r="BZH17" s="307"/>
      <c r="BZI17" s="307"/>
      <c r="BZJ17" s="307"/>
      <c r="BZK17" s="307"/>
      <c r="BZL17" s="307"/>
      <c r="BZM17" s="307"/>
      <c r="BZN17" s="307"/>
      <c r="BZO17" s="307"/>
      <c r="BZP17" s="307"/>
      <c r="BZQ17" s="307"/>
      <c r="BZR17" s="307"/>
      <c r="BZS17" s="307"/>
      <c r="BZT17" s="307"/>
      <c r="BZU17" s="307"/>
      <c r="BZV17" s="307"/>
      <c r="BZW17" s="307"/>
      <c r="BZX17" s="307"/>
      <c r="BZY17" s="307"/>
      <c r="BZZ17" s="307"/>
      <c r="CAA17" s="307"/>
      <c r="CAB17" s="307"/>
      <c r="CAC17" s="307"/>
      <c r="CAD17" s="307"/>
      <c r="CAE17" s="307"/>
      <c r="CAF17" s="307"/>
      <c r="CAG17" s="307"/>
      <c r="CAH17" s="307"/>
      <c r="CAI17" s="307"/>
      <c r="CAJ17" s="307"/>
      <c r="CAK17" s="307"/>
      <c r="CAL17" s="307"/>
      <c r="CAM17" s="307"/>
      <c r="CAN17" s="307"/>
      <c r="CAO17" s="307"/>
      <c r="CAP17" s="307"/>
      <c r="CAQ17" s="307"/>
      <c r="CAR17" s="307"/>
      <c r="CAS17" s="307"/>
      <c r="CAT17" s="307"/>
      <c r="CAU17" s="307"/>
      <c r="CAV17" s="307"/>
      <c r="CAW17" s="307"/>
      <c r="CAX17" s="307"/>
      <c r="CAY17" s="307"/>
      <c r="CAZ17" s="307"/>
      <c r="CBA17" s="307"/>
      <c r="CBB17" s="307"/>
      <c r="CBC17" s="307"/>
      <c r="CBD17" s="307"/>
      <c r="CBE17" s="307"/>
      <c r="CBF17" s="307"/>
      <c r="CBG17" s="307"/>
      <c r="CBH17" s="307"/>
      <c r="CBI17" s="307"/>
      <c r="CBJ17" s="307"/>
      <c r="CBK17" s="307"/>
      <c r="CBL17" s="307"/>
      <c r="CBM17" s="307"/>
      <c r="CBN17" s="307"/>
      <c r="CBO17" s="307"/>
      <c r="CBP17" s="307"/>
      <c r="CBQ17" s="307"/>
      <c r="CBR17" s="307"/>
      <c r="CBS17" s="307"/>
      <c r="CBT17" s="307"/>
      <c r="CBU17" s="307"/>
      <c r="CBV17" s="307"/>
      <c r="CBW17" s="307"/>
      <c r="CBX17" s="307"/>
      <c r="CBY17" s="307"/>
      <c r="CBZ17" s="307"/>
      <c r="CCA17" s="307"/>
      <c r="CCB17" s="307"/>
      <c r="CCC17" s="307"/>
      <c r="CCD17" s="307"/>
      <c r="CCE17" s="307"/>
      <c r="CCF17" s="307"/>
      <c r="CCG17" s="307"/>
      <c r="CCH17" s="307"/>
      <c r="CCI17" s="307"/>
      <c r="CCJ17" s="307"/>
      <c r="CCK17" s="307"/>
      <c r="CCL17" s="307"/>
      <c r="CCM17" s="307"/>
      <c r="CCN17" s="307"/>
      <c r="CCO17" s="307"/>
      <c r="CCP17" s="307"/>
      <c r="CCQ17" s="307"/>
      <c r="CCR17" s="307"/>
      <c r="CCS17" s="307"/>
      <c r="CCT17" s="307"/>
      <c r="CCU17" s="307"/>
      <c r="CCV17" s="307"/>
      <c r="CCW17" s="307"/>
      <c r="CCX17" s="307"/>
      <c r="CCY17" s="307"/>
      <c r="CCZ17" s="307"/>
      <c r="CDA17" s="307"/>
      <c r="CDB17" s="307"/>
      <c r="CDC17" s="307"/>
      <c r="CDD17" s="307"/>
      <c r="CDE17" s="307"/>
      <c r="CDF17" s="307"/>
      <c r="CDG17" s="307"/>
      <c r="CDH17" s="307"/>
      <c r="CDI17" s="307"/>
      <c r="CDJ17" s="307"/>
      <c r="CDK17" s="307"/>
      <c r="CDL17" s="307"/>
      <c r="CDM17" s="307"/>
      <c r="CDN17" s="307"/>
      <c r="CDO17" s="307"/>
      <c r="CDP17" s="307"/>
      <c r="CDQ17" s="307"/>
      <c r="CDR17" s="307"/>
      <c r="CDS17" s="307"/>
      <c r="CDT17" s="307"/>
      <c r="CDU17" s="307"/>
      <c r="CDV17" s="307"/>
      <c r="CDW17" s="307"/>
      <c r="CDX17" s="307"/>
      <c r="CDY17" s="307"/>
      <c r="CDZ17" s="307"/>
      <c r="CEA17" s="307"/>
      <c r="CEB17" s="307"/>
      <c r="CEC17" s="307"/>
      <c r="CED17" s="307"/>
      <c r="CEE17" s="307"/>
      <c r="CEF17" s="307"/>
      <c r="CEG17" s="307"/>
      <c r="CEH17" s="307"/>
      <c r="CEI17" s="307"/>
      <c r="CEJ17" s="307"/>
      <c r="CEK17" s="307"/>
      <c r="CEL17" s="307"/>
      <c r="CEM17" s="307"/>
      <c r="CEN17" s="307"/>
      <c r="CEO17" s="307"/>
      <c r="CEP17" s="307"/>
      <c r="CEQ17" s="307"/>
      <c r="CER17" s="307"/>
      <c r="CES17" s="307"/>
      <c r="CET17" s="307"/>
      <c r="CEU17" s="307"/>
      <c r="CEV17" s="307"/>
      <c r="CEW17" s="307"/>
      <c r="CEX17" s="307"/>
      <c r="CEY17" s="307"/>
      <c r="CEZ17" s="307"/>
      <c r="CFA17" s="307"/>
      <c r="CFB17" s="307"/>
      <c r="CFC17" s="307"/>
      <c r="CFD17" s="307"/>
      <c r="CFE17" s="307"/>
      <c r="CFF17" s="307"/>
      <c r="CFG17" s="307"/>
      <c r="CFH17" s="307"/>
      <c r="CFI17" s="307"/>
      <c r="CFJ17" s="307"/>
      <c r="CFK17" s="307"/>
      <c r="CFL17" s="307"/>
      <c r="CFM17" s="307"/>
      <c r="CFN17" s="307"/>
      <c r="CFO17" s="307"/>
      <c r="CFP17" s="307"/>
      <c r="CFQ17" s="307"/>
      <c r="CFR17" s="307"/>
      <c r="CFS17" s="307"/>
      <c r="CFT17" s="307"/>
      <c r="CFU17" s="307"/>
      <c r="CFV17" s="307"/>
      <c r="CFW17" s="307"/>
      <c r="CFX17" s="307"/>
      <c r="CFY17" s="307"/>
      <c r="CFZ17" s="307"/>
      <c r="CGA17" s="307"/>
      <c r="CGB17" s="307"/>
      <c r="CGC17" s="307"/>
      <c r="CGD17" s="307"/>
      <c r="CGE17" s="307"/>
      <c r="CGF17" s="307"/>
      <c r="CGG17" s="307"/>
      <c r="CGH17" s="307"/>
      <c r="CGI17" s="307"/>
      <c r="CGJ17" s="307"/>
      <c r="CGK17" s="307"/>
      <c r="CGL17" s="307"/>
      <c r="CGM17" s="307"/>
      <c r="CGN17" s="307"/>
      <c r="CGO17" s="307"/>
      <c r="CGP17" s="307"/>
      <c r="CGQ17" s="307"/>
      <c r="CGR17" s="307"/>
      <c r="CGS17" s="307"/>
      <c r="CGT17" s="307"/>
      <c r="CGU17" s="307"/>
      <c r="CGV17" s="307"/>
      <c r="CGW17" s="307"/>
      <c r="CGX17" s="307"/>
      <c r="CGY17" s="307"/>
      <c r="CGZ17" s="307"/>
      <c r="CHA17" s="307"/>
      <c r="CHB17" s="307"/>
      <c r="CHC17" s="307"/>
      <c r="CHD17" s="307"/>
      <c r="CHE17" s="307"/>
      <c r="CHF17" s="307"/>
      <c r="CHG17" s="307"/>
      <c r="CHH17" s="307"/>
      <c r="CHI17" s="307"/>
      <c r="CHJ17" s="307"/>
      <c r="CHK17" s="307"/>
      <c r="CHL17" s="307"/>
      <c r="CHM17" s="307"/>
      <c r="CHN17" s="307"/>
      <c r="CHO17" s="307"/>
      <c r="CHP17" s="307"/>
      <c r="CHQ17" s="307"/>
      <c r="CHR17" s="307"/>
      <c r="CHS17" s="307"/>
      <c r="CHT17" s="307"/>
      <c r="CHU17" s="307"/>
      <c r="CHV17" s="307"/>
      <c r="CHW17" s="307"/>
      <c r="CHX17" s="307"/>
      <c r="CHY17" s="307"/>
      <c r="CHZ17" s="307"/>
      <c r="CIA17" s="307"/>
      <c r="CIB17" s="307"/>
      <c r="CIC17" s="307"/>
      <c r="CID17" s="307"/>
      <c r="CIE17" s="307"/>
      <c r="CIF17" s="307"/>
      <c r="CIG17" s="307"/>
      <c r="CIH17" s="307"/>
      <c r="CII17" s="307"/>
      <c r="CIJ17" s="307"/>
      <c r="CIK17" s="307"/>
      <c r="CIL17" s="307"/>
      <c r="CIM17" s="307"/>
      <c r="CIN17" s="307"/>
      <c r="CIO17" s="307"/>
      <c r="CIP17" s="307"/>
      <c r="CIQ17" s="307"/>
      <c r="CIR17" s="307"/>
      <c r="CIS17" s="307"/>
      <c r="CIT17" s="307"/>
      <c r="CIU17" s="307"/>
      <c r="CIV17" s="307"/>
      <c r="CIW17" s="307"/>
      <c r="CIX17" s="307"/>
      <c r="CIY17" s="307"/>
      <c r="CIZ17" s="307"/>
      <c r="CJA17" s="307"/>
      <c r="CJB17" s="307"/>
      <c r="CJC17" s="307"/>
      <c r="CJD17" s="307"/>
      <c r="CJE17" s="307"/>
      <c r="CJF17" s="307"/>
      <c r="CJG17" s="307"/>
      <c r="CJH17" s="307"/>
      <c r="CJI17" s="307"/>
      <c r="CJJ17" s="307"/>
      <c r="CJK17" s="307"/>
      <c r="CJL17" s="307"/>
      <c r="CJM17" s="307"/>
      <c r="CJN17" s="307"/>
      <c r="CJO17" s="307"/>
      <c r="CJP17" s="307"/>
      <c r="CJQ17" s="307"/>
      <c r="CJR17" s="307"/>
      <c r="CJS17" s="307"/>
      <c r="CJT17" s="307"/>
      <c r="CJU17" s="307"/>
      <c r="CJV17" s="307"/>
      <c r="CJW17" s="307"/>
      <c r="CJX17" s="307"/>
      <c r="CJY17" s="307"/>
      <c r="CJZ17" s="307"/>
      <c r="CKA17" s="307"/>
      <c r="CKB17" s="307"/>
      <c r="CKC17" s="307"/>
      <c r="CKD17" s="307"/>
      <c r="CKE17" s="307"/>
      <c r="CKF17" s="307"/>
      <c r="CKG17" s="307"/>
      <c r="CKH17" s="307"/>
      <c r="CKI17" s="307"/>
      <c r="CKJ17" s="307"/>
      <c r="CKK17" s="307"/>
      <c r="CKL17" s="307"/>
      <c r="CKM17" s="307"/>
      <c r="CKN17" s="307"/>
      <c r="CKO17" s="307"/>
      <c r="CKP17" s="307"/>
      <c r="CKQ17" s="307"/>
      <c r="CKR17" s="307"/>
      <c r="CKS17" s="307"/>
      <c r="CKT17" s="307"/>
      <c r="CKU17" s="307"/>
      <c r="CKV17" s="307"/>
      <c r="CKW17" s="307"/>
      <c r="CKX17" s="307"/>
      <c r="CKY17" s="307"/>
      <c r="CKZ17" s="307"/>
      <c r="CLA17" s="307"/>
      <c r="CLB17" s="307"/>
      <c r="CLC17" s="307"/>
      <c r="CLD17" s="307"/>
      <c r="CLE17" s="307"/>
      <c r="CLF17" s="307"/>
      <c r="CLG17" s="307"/>
      <c r="CLH17" s="307"/>
      <c r="CLI17" s="307"/>
      <c r="CLJ17" s="307"/>
      <c r="CLK17" s="307"/>
      <c r="CLL17" s="307"/>
      <c r="CLM17" s="307"/>
      <c r="CLN17" s="307"/>
      <c r="CLO17" s="307"/>
      <c r="CLP17" s="307"/>
      <c r="CLQ17" s="307"/>
      <c r="CLR17" s="307"/>
      <c r="CLS17" s="307"/>
      <c r="CLT17" s="307"/>
      <c r="CLU17" s="307"/>
      <c r="CLV17" s="307"/>
      <c r="CLW17" s="307"/>
      <c r="CLX17" s="307"/>
      <c r="CLY17" s="307"/>
      <c r="CLZ17" s="307"/>
      <c r="CMA17" s="307"/>
      <c r="CMB17" s="307"/>
      <c r="CMC17" s="307"/>
      <c r="CMD17" s="307"/>
      <c r="CME17" s="307"/>
      <c r="CMF17" s="307"/>
      <c r="CMG17" s="307"/>
      <c r="CMH17" s="307"/>
      <c r="CMI17" s="307"/>
      <c r="CMJ17" s="307"/>
      <c r="CMK17" s="307"/>
      <c r="CML17" s="307"/>
      <c r="CMM17" s="307"/>
      <c r="CMN17" s="307"/>
      <c r="CMO17" s="307"/>
      <c r="CMP17" s="307"/>
      <c r="CMQ17" s="307"/>
      <c r="CMR17" s="307"/>
      <c r="CMS17" s="307"/>
      <c r="CMT17" s="307"/>
      <c r="CMU17" s="307"/>
      <c r="CMV17" s="307"/>
      <c r="CMW17" s="307"/>
      <c r="CMX17" s="307"/>
      <c r="CMY17" s="307"/>
      <c r="CMZ17" s="307"/>
      <c r="CNA17" s="307"/>
      <c r="CNB17" s="307"/>
      <c r="CNC17" s="307"/>
      <c r="CND17" s="307"/>
      <c r="CNE17" s="307"/>
      <c r="CNF17" s="307"/>
      <c r="CNG17" s="307"/>
      <c r="CNH17" s="307"/>
      <c r="CNI17" s="307"/>
      <c r="CNJ17" s="307"/>
      <c r="CNK17" s="307"/>
      <c r="CNL17" s="307"/>
      <c r="CNM17" s="307"/>
      <c r="CNN17" s="307"/>
      <c r="CNO17" s="307"/>
      <c r="CNP17" s="307"/>
      <c r="CNQ17" s="307"/>
      <c r="CNR17" s="307"/>
      <c r="CNS17" s="307"/>
      <c r="CNT17" s="307"/>
      <c r="CNU17" s="307"/>
      <c r="CNV17" s="307"/>
      <c r="CNW17" s="307"/>
      <c r="CNX17" s="307"/>
      <c r="CNY17" s="307"/>
      <c r="CNZ17" s="307"/>
      <c r="COA17" s="307"/>
      <c r="COB17" s="307"/>
      <c r="COC17" s="307"/>
      <c r="COD17" s="307"/>
      <c r="COE17" s="307"/>
      <c r="COF17" s="307"/>
      <c r="COG17" s="307"/>
      <c r="COH17" s="307"/>
      <c r="COI17" s="307"/>
      <c r="COJ17" s="307"/>
      <c r="COK17" s="307"/>
      <c r="COL17" s="307"/>
      <c r="COM17" s="307"/>
      <c r="CON17" s="307"/>
      <c r="COO17" s="307"/>
      <c r="COP17" s="307"/>
      <c r="COQ17" s="307"/>
      <c r="COR17" s="307"/>
      <c r="COS17" s="307"/>
      <c r="COT17" s="307"/>
      <c r="COU17" s="307"/>
      <c r="COV17" s="307"/>
      <c r="COW17" s="307"/>
      <c r="COX17" s="307"/>
      <c r="COY17" s="307"/>
    </row>
    <row r="18" spans="1:2443" s="426" customFormat="1" ht="15" customHeight="1" x14ac:dyDescent="0.35">
      <c r="A18" s="307" t="s">
        <v>585</v>
      </c>
      <c r="B18" s="419" t="s">
        <v>90</v>
      </c>
      <c r="C18" s="420">
        <v>2020</v>
      </c>
      <c r="D18" s="421" t="s">
        <v>403</v>
      </c>
      <c r="E18" s="420">
        <f>SUM(E16:E17)</f>
        <v>994</v>
      </c>
      <c r="F18" s="727" t="s">
        <v>348</v>
      </c>
      <c r="G18" s="470">
        <f t="shared" si="1"/>
        <v>994</v>
      </c>
      <c r="H18" s="424"/>
      <c r="I18" s="425"/>
      <c r="J18" s="425"/>
      <c r="K18" s="425"/>
      <c r="L18" s="425"/>
      <c r="M18" s="425"/>
      <c r="N18" s="425"/>
      <c r="O18" s="425"/>
      <c r="P18" s="425"/>
      <c r="Q18" s="425"/>
      <c r="R18" s="425"/>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c r="AQ18" s="416"/>
      <c r="AR18" s="416"/>
      <c r="AS18" s="416"/>
      <c r="AT18" s="416"/>
      <c r="AU18" s="416"/>
      <c r="AV18" s="416"/>
      <c r="AW18" s="416"/>
      <c r="AX18" s="416"/>
      <c r="AY18" s="416"/>
      <c r="AZ18" s="416"/>
      <c r="BA18" s="416"/>
      <c r="BB18" s="416"/>
      <c r="BC18" s="416"/>
      <c r="BD18" s="416"/>
      <c r="BE18" s="416"/>
      <c r="BF18" s="416"/>
      <c r="BG18" s="416"/>
      <c r="BH18" s="416"/>
      <c r="BI18" s="416"/>
      <c r="BJ18" s="416"/>
      <c r="BK18" s="416"/>
      <c r="BL18" s="416"/>
      <c r="BM18" s="416"/>
      <c r="BN18" s="416"/>
      <c r="BO18" s="416"/>
      <c r="BP18" s="416"/>
      <c r="BQ18" s="416"/>
      <c r="BR18" s="416"/>
      <c r="BS18" s="416"/>
      <c r="BT18" s="416"/>
      <c r="BU18" s="416"/>
      <c r="BV18" s="416"/>
      <c r="BW18" s="416"/>
      <c r="BX18" s="416"/>
      <c r="BY18" s="416"/>
      <c r="BZ18" s="416"/>
      <c r="CA18" s="416"/>
      <c r="CB18" s="416"/>
      <c r="CC18" s="416"/>
      <c r="CD18" s="416"/>
      <c r="CE18" s="416"/>
      <c r="CF18" s="416"/>
      <c r="CG18" s="416"/>
      <c r="CH18" s="416"/>
      <c r="CI18" s="416"/>
      <c r="CJ18" s="416"/>
      <c r="CK18" s="416"/>
      <c r="CL18" s="416"/>
      <c r="CM18" s="416"/>
      <c r="CN18" s="416"/>
      <c r="CO18" s="416"/>
      <c r="CP18" s="416"/>
      <c r="CQ18" s="416"/>
      <c r="CR18" s="416"/>
      <c r="CS18" s="416"/>
      <c r="CT18" s="416"/>
      <c r="CU18" s="416"/>
      <c r="CV18" s="416"/>
      <c r="CW18" s="416"/>
      <c r="CX18" s="416"/>
      <c r="CY18" s="416"/>
      <c r="CZ18" s="416"/>
      <c r="DA18" s="416"/>
      <c r="DB18" s="416"/>
      <c r="DC18" s="416"/>
      <c r="DD18" s="416"/>
      <c r="DE18" s="416"/>
      <c r="DF18" s="416"/>
      <c r="DG18" s="416"/>
      <c r="DH18" s="416"/>
      <c r="DI18" s="416"/>
      <c r="DJ18" s="416"/>
      <c r="DK18" s="416"/>
      <c r="DL18" s="416"/>
      <c r="DM18" s="416"/>
      <c r="DN18" s="416"/>
      <c r="DO18" s="416"/>
      <c r="DP18" s="416"/>
      <c r="DQ18" s="416"/>
      <c r="DR18" s="416"/>
      <c r="DS18" s="416"/>
      <c r="DT18" s="416"/>
      <c r="DU18" s="416"/>
      <c r="DV18" s="416"/>
      <c r="DW18" s="416"/>
      <c r="DX18" s="416"/>
      <c r="DY18" s="416"/>
      <c r="DZ18" s="416"/>
      <c r="EA18" s="416"/>
      <c r="EB18" s="416"/>
      <c r="EC18" s="416"/>
      <c r="ED18" s="416"/>
      <c r="EE18" s="416"/>
      <c r="EF18" s="416"/>
      <c r="EG18" s="416"/>
      <c r="EH18" s="416"/>
      <c r="EI18" s="416"/>
      <c r="EJ18" s="416"/>
      <c r="EK18" s="416"/>
      <c r="EL18" s="416"/>
      <c r="EM18" s="416"/>
      <c r="EN18" s="416"/>
      <c r="EO18" s="416"/>
      <c r="EP18" s="416"/>
      <c r="EQ18" s="416"/>
      <c r="ER18" s="416"/>
      <c r="ES18" s="416"/>
      <c r="ET18" s="416"/>
      <c r="EU18" s="416"/>
      <c r="EV18" s="416"/>
      <c r="EW18" s="416"/>
      <c r="EX18" s="416"/>
      <c r="EY18" s="416"/>
      <c r="EZ18" s="416"/>
      <c r="FA18" s="416"/>
      <c r="FB18" s="416"/>
      <c r="FC18" s="416"/>
      <c r="FD18" s="416"/>
      <c r="FE18" s="416"/>
      <c r="FF18" s="416"/>
      <c r="FG18" s="416"/>
      <c r="FH18" s="416"/>
      <c r="FI18" s="416"/>
      <c r="FJ18" s="416"/>
      <c r="FK18" s="416"/>
      <c r="FL18" s="416"/>
      <c r="FM18" s="416"/>
      <c r="FN18" s="416"/>
      <c r="FO18" s="416"/>
      <c r="FP18" s="416"/>
      <c r="FQ18" s="416"/>
      <c r="FR18" s="416"/>
      <c r="FS18" s="416"/>
      <c r="FT18" s="416"/>
      <c r="FU18" s="416"/>
      <c r="FV18" s="416"/>
      <c r="FW18" s="416"/>
      <c r="FX18" s="416"/>
      <c r="FY18" s="416"/>
      <c r="FZ18" s="416"/>
      <c r="GA18" s="416"/>
      <c r="GB18" s="416"/>
      <c r="GC18" s="416"/>
      <c r="GD18" s="416"/>
      <c r="GE18" s="416"/>
      <c r="GF18" s="416"/>
      <c r="GG18" s="416"/>
      <c r="GH18" s="416"/>
      <c r="GI18" s="416"/>
      <c r="GJ18" s="416"/>
      <c r="GK18" s="416"/>
      <c r="GL18" s="416"/>
      <c r="GM18" s="416"/>
      <c r="GN18" s="416"/>
      <c r="GO18" s="416"/>
      <c r="GP18" s="416"/>
      <c r="GQ18" s="416"/>
      <c r="GR18" s="416"/>
      <c r="GS18" s="416"/>
      <c r="GT18" s="416"/>
      <c r="GU18" s="416"/>
      <c r="GV18" s="416"/>
      <c r="GW18" s="416"/>
      <c r="GX18" s="416"/>
      <c r="GY18" s="416"/>
      <c r="GZ18" s="416"/>
      <c r="HA18" s="416"/>
      <c r="HB18" s="416"/>
      <c r="HC18" s="416"/>
      <c r="HD18" s="416"/>
      <c r="HE18" s="416"/>
      <c r="HF18" s="416"/>
      <c r="HG18" s="416"/>
      <c r="HH18" s="416"/>
      <c r="HI18" s="416"/>
      <c r="HJ18" s="416"/>
      <c r="HK18" s="416"/>
      <c r="HL18" s="416"/>
      <c r="HM18" s="416"/>
      <c r="HN18" s="416"/>
      <c r="HO18" s="416"/>
      <c r="HP18" s="416"/>
      <c r="HQ18" s="416"/>
      <c r="HR18" s="416"/>
      <c r="HS18" s="416"/>
      <c r="HT18" s="416"/>
      <c r="HU18" s="416"/>
      <c r="HV18" s="416"/>
      <c r="HW18" s="416"/>
      <c r="HX18" s="416"/>
      <c r="HY18" s="416"/>
      <c r="HZ18" s="416"/>
      <c r="IA18" s="416"/>
      <c r="IB18" s="416"/>
      <c r="IC18" s="416"/>
      <c r="ID18" s="416"/>
      <c r="IE18" s="416"/>
      <c r="IF18" s="416"/>
      <c r="IG18" s="416"/>
      <c r="IH18" s="416"/>
      <c r="II18" s="416"/>
      <c r="IJ18" s="416"/>
      <c r="IK18" s="416"/>
      <c r="IL18" s="416"/>
      <c r="IM18" s="416"/>
      <c r="IN18" s="416"/>
      <c r="IO18" s="416"/>
      <c r="IP18" s="416"/>
      <c r="IQ18" s="416"/>
      <c r="IR18" s="416"/>
      <c r="IS18" s="416"/>
      <c r="IT18" s="416"/>
      <c r="IU18" s="416"/>
      <c r="IV18" s="416"/>
      <c r="IW18" s="416"/>
      <c r="IX18" s="416"/>
      <c r="IY18" s="416"/>
      <c r="IZ18" s="416"/>
      <c r="JA18" s="416"/>
      <c r="JB18" s="416"/>
      <c r="JC18" s="416"/>
      <c r="JD18" s="416"/>
      <c r="JE18" s="416"/>
      <c r="JF18" s="416"/>
      <c r="JG18" s="416"/>
      <c r="JH18" s="416"/>
      <c r="JI18" s="416"/>
      <c r="JJ18" s="416"/>
      <c r="JK18" s="416"/>
      <c r="JL18" s="416"/>
      <c r="JM18" s="416"/>
      <c r="JN18" s="416"/>
      <c r="JO18" s="416"/>
      <c r="JP18" s="416"/>
      <c r="JQ18" s="416"/>
      <c r="JR18" s="416"/>
      <c r="JS18" s="416"/>
      <c r="JT18" s="416"/>
      <c r="JU18" s="416"/>
      <c r="JV18" s="416"/>
      <c r="JW18" s="416"/>
      <c r="JX18" s="416"/>
      <c r="JY18" s="416"/>
      <c r="JZ18" s="416"/>
      <c r="KA18" s="416"/>
      <c r="KB18" s="416"/>
      <c r="KC18" s="416"/>
      <c r="KD18" s="416"/>
      <c r="KE18" s="416"/>
      <c r="KF18" s="416"/>
      <c r="KG18" s="416"/>
      <c r="KH18" s="416"/>
      <c r="KI18" s="416"/>
      <c r="KJ18" s="416"/>
      <c r="KK18" s="416"/>
      <c r="KL18" s="416"/>
      <c r="KM18" s="416"/>
      <c r="KN18" s="416"/>
      <c r="KO18" s="416"/>
      <c r="KP18" s="416"/>
      <c r="KQ18" s="416"/>
      <c r="KR18" s="416"/>
      <c r="KS18" s="416"/>
      <c r="KT18" s="416"/>
      <c r="KU18" s="416"/>
      <c r="KV18" s="416"/>
      <c r="KW18" s="416"/>
      <c r="KX18" s="416"/>
      <c r="KY18" s="416"/>
      <c r="KZ18" s="416"/>
      <c r="LA18" s="416"/>
      <c r="LB18" s="416"/>
      <c r="LC18" s="416"/>
      <c r="LD18" s="416"/>
      <c r="LE18" s="416"/>
      <c r="LF18" s="416"/>
      <c r="LG18" s="416"/>
      <c r="LH18" s="416"/>
      <c r="LI18" s="416"/>
      <c r="LJ18" s="416"/>
      <c r="LK18" s="416"/>
      <c r="LL18" s="416"/>
      <c r="LM18" s="416"/>
      <c r="LN18" s="416"/>
      <c r="LO18" s="416"/>
      <c r="LP18" s="416"/>
      <c r="LQ18" s="416"/>
      <c r="LR18" s="416"/>
      <c r="LS18" s="416"/>
      <c r="LT18" s="416"/>
      <c r="LU18" s="416"/>
      <c r="LV18" s="416"/>
      <c r="LW18" s="416"/>
      <c r="LX18" s="416"/>
      <c r="LY18" s="416"/>
      <c r="LZ18" s="416"/>
      <c r="MA18" s="416"/>
      <c r="MB18" s="416"/>
      <c r="MC18" s="416"/>
      <c r="MD18" s="416"/>
      <c r="ME18" s="416"/>
      <c r="MF18" s="416"/>
      <c r="MG18" s="416"/>
      <c r="MH18" s="416"/>
      <c r="MI18" s="416"/>
      <c r="MJ18" s="416"/>
      <c r="MK18" s="416"/>
      <c r="ML18" s="416"/>
      <c r="MM18" s="416"/>
      <c r="MN18" s="416"/>
      <c r="MO18" s="416"/>
      <c r="MP18" s="416"/>
      <c r="MQ18" s="416"/>
      <c r="MR18" s="416"/>
      <c r="MS18" s="416"/>
      <c r="MT18" s="416"/>
      <c r="MU18" s="416"/>
      <c r="MV18" s="416"/>
      <c r="MW18" s="416"/>
      <c r="MX18" s="416"/>
      <c r="MY18" s="416"/>
      <c r="MZ18" s="416"/>
      <c r="NA18" s="416"/>
      <c r="NB18" s="416"/>
      <c r="NC18" s="416"/>
      <c r="ND18" s="416"/>
      <c r="NE18" s="416"/>
      <c r="NF18" s="416"/>
      <c r="NG18" s="416"/>
      <c r="NH18" s="416"/>
      <c r="NI18" s="416"/>
      <c r="NJ18" s="416"/>
      <c r="NK18" s="416"/>
      <c r="NL18" s="416"/>
      <c r="NM18" s="416"/>
      <c r="NN18" s="416"/>
      <c r="NO18" s="416"/>
      <c r="NP18" s="416"/>
      <c r="NQ18" s="416"/>
      <c r="NR18" s="416"/>
      <c r="NS18" s="416"/>
      <c r="NT18" s="416"/>
      <c r="NU18" s="416"/>
      <c r="NV18" s="416"/>
      <c r="NW18" s="416"/>
      <c r="NX18" s="416"/>
      <c r="NY18" s="416"/>
      <c r="NZ18" s="416"/>
      <c r="OA18" s="416"/>
      <c r="OB18" s="416"/>
      <c r="OC18" s="416"/>
      <c r="OD18" s="416"/>
      <c r="OE18" s="416"/>
      <c r="OF18" s="416"/>
      <c r="OG18" s="416"/>
      <c r="OH18" s="416"/>
      <c r="OI18" s="416"/>
      <c r="OJ18" s="416"/>
      <c r="OK18" s="416"/>
      <c r="OL18" s="416"/>
      <c r="OM18" s="416"/>
      <c r="ON18" s="416"/>
      <c r="OO18" s="416"/>
      <c r="OP18" s="416"/>
      <c r="OQ18" s="416"/>
      <c r="OR18" s="416"/>
      <c r="OS18" s="416"/>
      <c r="OT18" s="416"/>
      <c r="OU18" s="416"/>
      <c r="OV18" s="416"/>
      <c r="OW18" s="416"/>
      <c r="OX18" s="416"/>
      <c r="OY18" s="416"/>
      <c r="OZ18" s="416"/>
      <c r="PA18" s="416"/>
      <c r="PB18" s="416"/>
      <c r="PC18" s="416"/>
      <c r="PD18" s="416"/>
      <c r="PE18" s="416"/>
      <c r="PF18" s="416"/>
      <c r="PG18" s="416"/>
      <c r="PH18" s="416"/>
      <c r="PI18" s="416"/>
      <c r="PJ18" s="416"/>
      <c r="PK18" s="416"/>
      <c r="PL18" s="416"/>
      <c r="PM18" s="416"/>
      <c r="PN18" s="416"/>
      <c r="PO18" s="416"/>
      <c r="PP18" s="416"/>
      <c r="PQ18" s="416"/>
      <c r="PR18" s="416"/>
      <c r="PS18" s="416"/>
      <c r="PT18" s="416"/>
      <c r="PU18" s="416"/>
      <c r="PV18" s="416"/>
      <c r="PW18" s="416"/>
      <c r="PX18" s="416"/>
      <c r="PY18" s="416"/>
      <c r="PZ18" s="416"/>
      <c r="QA18" s="416"/>
      <c r="QB18" s="416"/>
      <c r="QC18" s="416"/>
      <c r="QD18" s="416"/>
      <c r="QE18" s="416"/>
      <c r="QF18" s="416"/>
      <c r="QG18" s="416"/>
      <c r="QH18" s="416"/>
      <c r="QI18" s="416"/>
      <c r="QJ18" s="416"/>
      <c r="QK18" s="416"/>
      <c r="QL18" s="416"/>
      <c r="QM18" s="416"/>
      <c r="QN18" s="416"/>
      <c r="QO18" s="416"/>
      <c r="QP18" s="416"/>
      <c r="QQ18" s="416"/>
      <c r="QR18" s="416"/>
      <c r="QS18" s="416"/>
      <c r="QT18" s="416"/>
      <c r="QU18" s="416"/>
      <c r="QV18" s="416"/>
      <c r="QW18" s="416"/>
      <c r="QX18" s="416"/>
      <c r="QY18" s="416"/>
      <c r="QZ18" s="416"/>
      <c r="RA18" s="416"/>
      <c r="RB18" s="416"/>
      <c r="RC18" s="416"/>
      <c r="RD18" s="416"/>
      <c r="RE18" s="416"/>
      <c r="RF18" s="416"/>
      <c r="RG18" s="416"/>
      <c r="RH18" s="416"/>
      <c r="RI18" s="416"/>
      <c r="RJ18" s="416"/>
      <c r="RK18" s="416"/>
      <c r="RL18" s="416"/>
      <c r="RM18" s="416"/>
      <c r="RN18" s="416"/>
      <c r="RO18" s="416"/>
      <c r="RP18" s="416"/>
      <c r="RQ18" s="416"/>
      <c r="RR18" s="416"/>
      <c r="RS18" s="416"/>
      <c r="RT18" s="416"/>
      <c r="RU18" s="416"/>
      <c r="RV18" s="416"/>
      <c r="RW18" s="416"/>
      <c r="RX18" s="416"/>
      <c r="RY18" s="416"/>
      <c r="RZ18" s="416"/>
      <c r="SA18" s="416"/>
      <c r="SB18" s="416"/>
      <c r="SC18" s="416"/>
      <c r="SD18" s="416"/>
      <c r="SE18" s="416"/>
      <c r="SF18" s="416"/>
      <c r="SG18" s="416"/>
      <c r="SH18" s="416"/>
      <c r="SI18" s="416"/>
      <c r="SJ18" s="416"/>
      <c r="SK18" s="416"/>
      <c r="SL18" s="416"/>
      <c r="SM18" s="416"/>
      <c r="SN18" s="416"/>
      <c r="SO18" s="416"/>
      <c r="SP18" s="416"/>
      <c r="SQ18" s="416"/>
      <c r="SR18" s="416"/>
      <c r="SS18" s="416"/>
      <c r="ST18" s="416"/>
      <c r="SU18" s="416"/>
      <c r="SV18" s="416"/>
      <c r="SW18" s="416"/>
      <c r="SX18" s="416"/>
      <c r="SY18" s="416"/>
      <c r="SZ18" s="416"/>
      <c r="TA18" s="416"/>
      <c r="TB18" s="416"/>
      <c r="TC18" s="416"/>
      <c r="TD18" s="416"/>
      <c r="TE18" s="416"/>
      <c r="TF18" s="416"/>
      <c r="TG18" s="416"/>
      <c r="TH18" s="416"/>
      <c r="TI18" s="416"/>
      <c r="TJ18" s="416"/>
      <c r="TK18" s="416"/>
      <c r="TL18" s="416"/>
      <c r="TM18" s="416"/>
      <c r="TN18" s="416"/>
      <c r="TO18" s="416"/>
      <c r="TP18" s="416"/>
      <c r="TQ18" s="416"/>
      <c r="TR18" s="416"/>
      <c r="TS18" s="416"/>
      <c r="TT18" s="416"/>
      <c r="TU18" s="416"/>
      <c r="TV18" s="416"/>
      <c r="TW18" s="416"/>
      <c r="TX18" s="416"/>
      <c r="TY18" s="416"/>
      <c r="TZ18" s="416"/>
      <c r="UA18" s="416"/>
      <c r="UB18" s="416"/>
      <c r="UC18" s="416"/>
      <c r="UD18" s="416"/>
      <c r="UE18" s="416"/>
      <c r="UF18" s="416"/>
      <c r="UG18" s="416"/>
      <c r="UH18" s="416"/>
      <c r="UI18" s="416"/>
      <c r="UJ18" s="416"/>
      <c r="UK18" s="416"/>
      <c r="UL18" s="416"/>
      <c r="UM18" s="416"/>
      <c r="UN18" s="416"/>
      <c r="UO18" s="416"/>
      <c r="UP18" s="416"/>
      <c r="UQ18" s="416"/>
      <c r="UR18" s="416"/>
      <c r="US18" s="416"/>
      <c r="UT18" s="416"/>
      <c r="UU18" s="416"/>
      <c r="UV18" s="416"/>
      <c r="UW18" s="416"/>
      <c r="UX18" s="416"/>
      <c r="UY18" s="416"/>
      <c r="UZ18" s="416"/>
      <c r="VA18" s="416"/>
      <c r="VB18" s="416"/>
      <c r="VC18" s="416"/>
      <c r="VD18" s="416"/>
      <c r="VE18" s="416"/>
      <c r="VF18" s="416"/>
      <c r="VG18" s="416"/>
      <c r="VH18" s="416"/>
      <c r="VI18" s="416"/>
      <c r="VJ18" s="416"/>
      <c r="VK18" s="416"/>
      <c r="VL18" s="416"/>
      <c r="VM18" s="416"/>
      <c r="VN18" s="416"/>
      <c r="VO18" s="416"/>
      <c r="VP18" s="416"/>
      <c r="VQ18" s="416"/>
      <c r="VR18" s="416"/>
      <c r="VS18" s="416"/>
      <c r="VT18" s="416"/>
      <c r="VU18" s="416"/>
      <c r="VV18" s="416"/>
      <c r="VW18" s="416"/>
      <c r="VX18" s="416"/>
      <c r="VY18" s="416"/>
      <c r="VZ18" s="416"/>
      <c r="WA18" s="416"/>
      <c r="WB18" s="416"/>
      <c r="WC18" s="416"/>
      <c r="WD18" s="416"/>
      <c r="WE18" s="416"/>
      <c r="WF18" s="416"/>
      <c r="WG18" s="416"/>
      <c r="WH18" s="416"/>
      <c r="WI18" s="416"/>
      <c r="WJ18" s="416"/>
      <c r="WK18" s="416"/>
      <c r="WL18" s="416"/>
      <c r="WM18" s="416"/>
      <c r="WN18" s="416"/>
      <c r="WO18" s="416"/>
      <c r="WP18" s="416"/>
      <c r="WQ18" s="416"/>
      <c r="WR18" s="416"/>
      <c r="WS18" s="416"/>
      <c r="WT18" s="416"/>
      <c r="WU18" s="416"/>
      <c r="WV18" s="416"/>
      <c r="WW18" s="416"/>
      <c r="WX18" s="416"/>
      <c r="WY18" s="416"/>
      <c r="WZ18" s="416"/>
      <c r="XA18" s="416"/>
      <c r="XB18" s="416"/>
      <c r="XC18" s="416"/>
      <c r="XD18" s="416"/>
      <c r="XE18" s="416"/>
      <c r="XF18" s="416"/>
      <c r="XG18" s="416"/>
      <c r="XH18" s="416"/>
      <c r="XI18" s="416"/>
      <c r="XJ18" s="416"/>
      <c r="XK18" s="416"/>
      <c r="XL18" s="416"/>
      <c r="XM18" s="416"/>
      <c r="XN18" s="416"/>
      <c r="XO18" s="416"/>
      <c r="XP18" s="416"/>
      <c r="XQ18" s="416"/>
      <c r="XR18" s="417"/>
      <c r="XS18" s="417"/>
      <c r="XT18" s="417"/>
      <c r="XU18" s="417"/>
      <c r="XV18" s="417"/>
      <c r="XW18" s="417"/>
      <c r="XX18" s="417"/>
      <c r="XY18" s="417"/>
      <c r="XZ18" s="417"/>
      <c r="YA18" s="417"/>
      <c r="YB18" s="417"/>
      <c r="YC18" s="417"/>
      <c r="YD18" s="417"/>
      <c r="YE18" s="417"/>
      <c r="YF18" s="417"/>
      <c r="YG18" s="417"/>
      <c r="YH18" s="417"/>
      <c r="YI18" s="417"/>
      <c r="YJ18" s="417"/>
      <c r="YK18" s="417"/>
      <c r="YL18" s="417"/>
      <c r="YM18" s="417"/>
      <c r="YN18" s="417"/>
      <c r="YO18" s="417"/>
      <c r="YP18" s="417"/>
      <c r="YQ18" s="417"/>
      <c r="YR18" s="417"/>
      <c r="YS18" s="417"/>
      <c r="YT18" s="417"/>
      <c r="YU18" s="417"/>
      <c r="YV18" s="417"/>
      <c r="YW18" s="417"/>
      <c r="YX18" s="417"/>
      <c r="YY18" s="417"/>
      <c r="YZ18" s="417"/>
      <c r="ZA18" s="417"/>
      <c r="ZB18" s="417"/>
      <c r="ZC18" s="417"/>
      <c r="ZD18" s="417"/>
      <c r="ZE18" s="417"/>
      <c r="ZF18" s="417"/>
      <c r="ZG18" s="417"/>
      <c r="ZH18" s="417"/>
      <c r="ZI18" s="417"/>
      <c r="ZJ18" s="417"/>
      <c r="ZK18" s="417"/>
      <c r="ZL18" s="417"/>
      <c r="ZM18" s="417"/>
      <c r="ZN18" s="417"/>
      <c r="ZO18" s="417"/>
      <c r="ZP18" s="417"/>
      <c r="ZQ18" s="417"/>
      <c r="ZR18" s="417"/>
      <c r="ZS18" s="417"/>
      <c r="ZT18" s="417"/>
      <c r="ZU18" s="417"/>
      <c r="ZV18" s="417"/>
      <c r="ZW18" s="417"/>
      <c r="ZX18" s="417"/>
      <c r="ZY18" s="417"/>
      <c r="ZZ18" s="417"/>
      <c r="AAA18" s="417"/>
      <c r="AAB18" s="417"/>
      <c r="AAC18" s="417"/>
      <c r="AAD18" s="417"/>
      <c r="AAE18" s="417"/>
      <c r="AAF18" s="417"/>
      <c r="AAG18" s="417"/>
      <c r="AAH18" s="417"/>
      <c r="AAI18" s="417"/>
      <c r="AAJ18" s="417"/>
      <c r="AAK18" s="417"/>
      <c r="AAL18" s="417"/>
      <c r="AAM18" s="417"/>
      <c r="AAN18" s="417"/>
      <c r="AAO18" s="417"/>
      <c r="AAP18" s="417"/>
      <c r="AAQ18" s="417"/>
      <c r="AAR18" s="417"/>
      <c r="AAS18" s="417"/>
      <c r="AAT18" s="417"/>
      <c r="AAU18" s="417"/>
      <c r="AAV18" s="417"/>
      <c r="AAW18" s="417"/>
      <c r="AAX18" s="417"/>
      <c r="AAY18" s="417"/>
      <c r="AAZ18" s="417"/>
      <c r="ABA18" s="417"/>
      <c r="ABB18" s="417"/>
      <c r="ABC18" s="417"/>
      <c r="ABD18" s="417"/>
      <c r="ABE18" s="417"/>
      <c r="ABF18" s="417"/>
      <c r="ABG18" s="417"/>
      <c r="ABH18" s="417"/>
      <c r="ABI18" s="417"/>
      <c r="ABJ18" s="417"/>
      <c r="ABK18" s="417"/>
      <c r="ABL18" s="417"/>
      <c r="ABM18" s="417"/>
      <c r="ABN18" s="417"/>
      <c r="ABO18" s="417"/>
      <c r="ABP18" s="417"/>
      <c r="ABQ18" s="417"/>
      <c r="ABR18" s="417"/>
      <c r="ABS18" s="417"/>
      <c r="ABT18" s="417"/>
      <c r="ABU18" s="417"/>
      <c r="ABV18" s="417"/>
      <c r="ABW18" s="417"/>
      <c r="ABX18" s="417"/>
      <c r="ABY18" s="417"/>
      <c r="ABZ18" s="417"/>
      <c r="ACA18" s="417"/>
      <c r="ACB18" s="417"/>
      <c r="ACC18" s="417"/>
      <c r="ACD18" s="417"/>
      <c r="ACE18" s="417"/>
      <c r="ACF18" s="417"/>
      <c r="ACG18" s="417"/>
      <c r="ACH18" s="417"/>
      <c r="ACI18" s="417"/>
      <c r="ACJ18" s="417"/>
      <c r="ACK18" s="417"/>
      <c r="ACL18" s="417"/>
      <c r="ACM18" s="417"/>
      <c r="ACN18" s="417"/>
      <c r="ACO18" s="417"/>
      <c r="ACP18" s="417"/>
      <c r="ACQ18" s="417"/>
      <c r="ACR18" s="417"/>
      <c r="ACS18" s="417"/>
      <c r="ACT18" s="417"/>
      <c r="ACU18" s="417"/>
      <c r="ACV18" s="417"/>
      <c r="ACW18" s="417"/>
      <c r="ACX18" s="417"/>
      <c r="ACY18" s="417"/>
      <c r="ACZ18" s="417"/>
      <c r="ADA18" s="417"/>
      <c r="ADB18" s="417"/>
      <c r="ADC18" s="417"/>
      <c r="ADD18" s="417"/>
      <c r="ADE18" s="417"/>
      <c r="ADF18" s="417"/>
      <c r="ADG18" s="417"/>
      <c r="ADH18" s="417"/>
      <c r="ADI18" s="417"/>
      <c r="ADJ18" s="417"/>
      <c r="ADK18" s="417"/>
      <c r="ADL18" s="417"/>
      <c r="ADM18" s="417"/>
      <c r="ADN18" s="417"/>
      <c r="ADO18" s="417"/>
      <c r="ADP18" s="417"/>
      <c r="ADQ18" s="417"/>
      <c r="ADR18" s="417"/>
      <c r="ADS18" s="417"/>
      <c r="ADT18" s="417"/>
      <c r="ADU18" s="417"/>
      <c r="ADV18" s="417"/>
      <c r="ADW18" s="417"/>
      <c r="ADX18" s="417"/>
      <c r="ADY18" s="417"/>
      <c r="ADZ18" s="417"/>
      <c r="AEA18" s="417"/>
      <c r="AEB18" s="417"/>
      <c r="AEC18" s="417"/>
      <c r="AED18" s="417"/>
      <c r="AEE18" s="417"/>
      <c r="AEF18" s="417"/>
      <c r="AEG18" s="417"/>
      <c r="AEH18" s="417"/>
      <c r="AEI18" s="417"/>
      <c r="AEJ18" s="417"/>
      <c r="AEK18" s="417"/>
      <c r="AEL18" s="417"/>
      <c r="AEM18" s="417"/>
      <c r="AEN18" s="417"/>
      <c r="AEO18" s="417"/>
      <c r="AEP18" s="417"/>
      <c r="AEQ18" s="417"/>
      <c r="AER18" s="417"/>
      <c r="AES18" s="417"/>
      <c r="AET18" s="417"/>
      <c r="AEU18" s="417"/>
      <c r="AEV18" s="417"/>
      <c r="AEW18" s="417"/>
      <c r="AEX18" s="417"/>
      <c r="AEY18" s="417"/>
      <c r="AEZ18" s="417"/>
      <c r="AFA18" s="417"/>
      <c r="AFB18" s="417"/>
      <c r="AFC18" s="417"/>
      <c r="AFD18" s="417"/>
      <c r="AFE18" s="417"/>
      <c r="AFF18" s="417"/>
      <c r="AFG18" s="417"/>
      <c r="AFH18" s="417"/>
      <c r="AFI18" s="417"/>
      <c r="AFJ18" s="417"/>
      <c r="AFK18" s="417"/>
      <c r="AFL18" s="417"/>
      <c r="AFM18" s="417"/>
      <c r="AFN18" s="417"/>
      <c r="AFO18" s="417"/>
      <c r="AFP18" s="417"/>
      <c r="AFQ18" s="417"/>
      <c r="AFR18" s="417"/>
      <c r="AFS18" s="417"/>
      <c r="AFT18" s="417"/>
      <c r="AFU18" s="417"/>
      <c r="AFV18" s="417"/>
      <c r="AFW18" s="417"/>
      <c r="AFX18" s="417"/>
      <c r="AFY18" s="417"/>
      <c r="AFZ18" s="417"/>
      <c r="AGA18" s="417"/>
      <c r="AGB18" s="417"/>
      <c r="AGC18" s="417"/>
      <c r="AGD18" s="417"/>
      <c r="AGE18" s="417"/>
      <c r="AGF18" s="417"/>
      <c r="AGG18" s="417"/>
      <c r="AGH18" s="417"/>
      <c r="AGI18" s="417"/>
      <c r="AGJ18" s="417"/>
      <c r="AGK18" s="417"/>
      <c r="AGL18" s="417"/>
      <c r="AGM18" s="417"/>
      <c r="AGN18" s="417"/>
      <c r="AGO18" s="417"/>
      <c r="AGP18" s="417"/>
      <c r="AGQ18" s="417"/>
      <c r="AGR18" s="417"/>
      <c r="AGS18" s="417"/>
      <c r="AGT18" s="417"/>
      <c r="AGU18" s="417"/>
      <c r="AGV18" s="417"/>
      <c r="AGW18" s="417"/>
      <c r="AGX18" s="417"/>
      <c r="AGY18" s="417"/>
      <c r="AGZ18" s="417"/>
      <c r="AHA18" s="417"/>
      <c r="AHB18" s="417"/>
      <c r="AHC18" s="417"/>
      <c r="AHD18" s="417"/>
      <c r="AHE18" s="417"/>
      <c r="AHF18" s="417"/>
      <c r="AHG18" s="417"/>
      <c r="AHH18" s="417"/>
      <c r="AHI18" s="417"/>
      <c r="AHJ18" s="417"/>
      <c r="AHK18" s="417"/>
      <c r="AHL18" s="417"/>
      <c r="AHM18" s="417"/>
      <c r="AHN18" s="417"/>
      <c r="AHO18" s="417"/>
      <c r="AHP18" s="417"/>
      <c r="AHQ18" s="417"/>
      <c r="AHR18" s="417"/>
      <c r="AHS18" s="417"/>
      <c r="AHT18" s="417"/>
      <c r="AHU18" s="417"/>
      <c r="AHV18" s="417"/>
      <c r="AHW18" s="417"/>
      <c r="AHX18" s="417"/>
      <c r="AHY18" s="417"/>
      <c r="AHZ18" s="417"/>
      <c r="AIA18" s="417"/>
      <c r="AIB18" s="417"/>
      <c r="AIC18" s="417"/>
      <c r="AID18" s="417"/>
      <c r="AIE18" s="417"/>
      <c r="AIF18" s="417"/>
      <c r="AIG18" s="417"/>
      <c r="AIH18" s="417"/>
      <c r="AII18" s="417"/>
      <c r="AIJ18" s="417"/>
      <c r="AIK18" s="417"/>
      <c r="AIL18" s="417"/>
      <c r="AIM18" s="417"/>
      <c r="AIN18" s="417"/>
      <c r="AIO18" s="417"/>
      <c r="AIP18" s="417"/>
      <c r="AIQ18" s="417"/>
      <c r="AIR18" s="417"/>
      <c r="AIS18" s="417"/>
      <c r="AIT18" s="417"/>
      <c r="AIU18" s="417"/>
      <c r="AIV18" s="417"/>
      <c r="AIW18" s="417"/>
      <c r="AIX18" s="417"/>
      <c r="AIY18" s="417"/>
      <c r="AIZ18" s="417"/>
      <c r="AJA18" s="417"/>
      <c r="AJB18" s="417"/>
      <c r="AJC18" s="417"/>
      <c r="AJD18" s="417"/>
      <c r="AJE18" s="417"/>
      <c r="AJF18" s="417"/>
      <c r="AJG18" s="417"/>
      <c r="AJH18" s="417"/>
      <c r="AJI18" s="417"/>
      <c r="AJJ18" s="417"/>
      <c r="AJK18" s="417"/>
      <c r="AJL18" s="417"/>
      <c r="AJM18" s="417"/>
      <c r="AJN18" s="417"/>
      <c r="AJO18" s="417"/>
      <c r="AJP18" s="417"/>
      <c r="AJQ18" s="417"/>
      <c r="AJR18" s="417"/>
      <c r="AJS18" s="417"/>
      <c r="AJT18" s="417"/>
      <c r="AJU18" s="417"/>
      <c r="AJV18" s="417"/>
      <c r="AJW18" s="417"/>
      <c r="AJX18" s="417"/>
      <c r="AJY18" s="417"/>
      <c r="AJZ18" s="417"/>
      <c r="AKA18" s="417"/>
      <c r="AKB18" s="417"/>
      <c r="AKC18" s="417"/>
      <c r="AKD18" s="417"/>
      <c r="AKE18" s="417"/>
      <c r="AKF18" s="417"/>
      <c r="AKG18" s="417"/>
      <c r="AKH18" s="417"/>
      <c r="AKI18" s="417"/>
      <c r="AKJ18" s="417"/>
      <c r="AKK18" s="417"/>
      <c r="AKL18" s="417"/>
      <c r="AKM18" s="417"/>
      <c r="AKN18" s="417"/>
      <c r="AKO18" s="417"/>
      <c r="AKP18" s="417"/>
      <c r="AKQ18" s="417"/>
      <c r="AKR18" s="417"/>
      <c r="AKS18" s="417"/>
      <c r="AKT18" s="417"/>
      <c r="AKU18" s="417"/>
      <c r="AKV18" s="417"/>
      <c r="AKW18" s="417"/>
      <c r="AKX18" s="417"/>
      <c r="AKY18" s="417"/>
      <c r="AKZ18" s="417"/>
      <c r="ALA18" s="417"/>
      <c r="ALB18" s="417"/>
      <c r="ALC18" s="417"/>
      <c r="ALD18" s="417"/>
      <c r="ALE18" s="417"/>
      <c r="ALF18" s="417"/>
      <c r="ALG18" s="417"/>
      <c r="ALH18" s="417"/>
      <c r="ALI18" s="417"/>
      <c r="ALJ18" s="417"/>
      <c r="ALK18" s="417"/>
      <c r="ALL18" s="417"/>
      <c r="ALM18" s="417"/>
      <c r="ALN18" s="417"/>
      <c r="ALO18" s="417"/>
      <c r="ALP18" s="417"/>
      <c r="ALQ18" s="417"/>
      <c r="ALR18" s="417"/>
      <c r="ALS18" s="417"/>
      <c r="ALT18" s="417"/>
      <c r="ALU18" s="417"/>
      <c r="ALV18" s="417"/>
      <c r="ALW18" s="417"/>
      <c r="ALX18" s="417"/>
      <c r="ALY18" s="417"/>
      <c r="ALZ18" s="417"/>
      <c r="AMA18" s="417"/>
      <c r="AMB18" s="417"/>
      <c r="AMC18" s="417"/>
      <c r="AMD18" s="417"/>
      <c r="AME18" s="417"/>
      <c r="AMF18" s="417"/>
      <c r="AMG18" s="417"/>
      <c r="AMH18" s="417"/>
      <c r="AMI18" s="417"/>
      <c r="AMJ18" s="417"/>
      <c r="AMK18" s="417"/>
      <c r="AML18" s="417"/>
      <c r="AMM18" s="417"/>
      <c r="AMN18" s="417"/>
      <c r="AMO18" s="417"/>
      <c r="AMP18" s="417"/>
      <c r="AMQ18" s="417"/>
      <c r="AMR18" s="417"/>
      <c r="AMS18" s="417"/>
      <c r="AMT18" s="417"/>
      <c r="AMU18" s="417"/>
      <c r="AMV18" s="417"/>
      <c r="AMW18" s="417"/>
      <c r="AMX18" s="417"/>
      <c r="AMY18" s="417"/>
      <c r="AMZ18" s="417"/>
      <c r="ANA18" s="417"/>
      <c r="ANB18" s="417"/>
      <c r="ANC18" s="417"/>
      <c r="AND18" s="417"/>
      <c r="ANE18" s="417"/>
      <c r="ANF18" s="417"/>
      <c r="ANG18" s="417"/>
      <c r="ANH18" s="417"/>
      <c r="ANI18" s="417"/>
      <c r="ANJ18" s="417"/>
      <c r="ANK18" s="417"/>
      <c r="ANL18" s="417"/>
      <c r="ANM18" s="417"/>
      <c r="ANN18" s="417"/>
      <c r="ANO18" s="417"/>
      <c r="ANP18" s="417"/>
      <c r="ANQ18" s="417"/>
      <c r="ANR18" s="417"/>
      <c r="ANS18" s="417"/>
      <c r="ANT18" s="417"/>
      <c r="ANU18" s="417"/>
      <c r="ANV18" s="417"/>
      <c r="ANW18" s="417"/>
      <c r="ANX18" s="417"/>
      <c r="ANY18" s="417"/>
      <c r="ANZ18" s="417"/>
      <c r="AOA18" s="417"/>
      <c r="AOB18" s="417"/>
      <c r="AOC18" s="417"/>
      <c r="AOD18" s="417"/>
      <c r="AOE18" s="417"/>
      <c r="AOF18" s="417"/>
      <c r="AOG18" s="417"/>
      <c r="AOH18" s="417"/>
      <c r="AOI18" s="417"/>
      <c r="AOJ18" s="417"/>
      <c r="AOK18" s="417"/>
      <c r="AOL18" s="417"/>
      <c r="AOM18" s="417"/>
      <c r="AON18" s="417"/>
      <c r="AOO18" s="417"/>
      <c r="AOP18" s="417"/>
      <c r="AOQ18" s="417"/>
      <c r="AOR18" s="417"/>
      <c r="AOS18" s="417"/>
      <c r="AOT18" s="417"/>
      <c r="AOU18" s="417"/>
      <c r="AOV18" s="417"/>
      <c r="AOW18" s="417"/>
      <c r="AOX18" s="417"/>
      <c r="AOY18" s="417"/>
      <c r="AOZ18" s="417"/>
      <c r="APA18" s="417"/>
      <c r="APB18" s="417"/>
      <c r="APC18" s="417"/>
      <c r="APD18" s="417"/>
      <c r="APE18" s="417"/>
      <c r="APF18" s="417"/>
      <c r="APG18" s="417"/>
      <c r="APH18" s="417"/>
      <c r="API18" s="417"/>
      <c r="APJ18" s="417"/>
      <c r="APK18" s="417"/>
      <c r="APL18" s="417"/>
      <c r="APM18" s="417"/>
      <c r="APN18" s="417"/>
      <c r="APO18" s="417"/>
      <c r="APP18" s="417"/>
      <c r="APQ18" s="417"/>
      <c r="APR18" s="417"/>
      <c r="APS18" s="417"/>
      <c r="APT18" s="417"/>
      <c r="APU18" s="417"/>
      <c r="APV18" s="417"/>
      <c r="APW18" s="417"/>
      <c r="APX18" s="417"/>
      <c r="APY18" s="417"/>
      <c r="APZ18" s="417"/>
      <c r="AQA18" s="417"/>
      <c r="AQB18" s="417"/>
      <c r="AQC18" s="417"/>
      <c r="AQD18" s="417"/>
      <c r="AQE18" s="417"/>
      <c r="AQF18" s="417"/>
      <c r="AQG18" s="417"/>
      <c r="AQH18" s="417"/>
      <c r="AQI18" s="417"/>
      <c r="AQJ18" s="417"/>
      <c r="AQK18" s="417"/>
      <c r="AQL18" s="417"/>
      <c r="AQM18" s="417"/>
      <c r="AQN18" s="417"/>
      <c r="AQO18" s="417"/>
      <c r="AQP18" s="417"/>
      <c r="AQQ18" s="417"/>
      <c r="AQR18" s="417"/>
      <c r="AQS18" s="417"/>
      <c r="AQT18" s="417"/>
      <c r="AQU18" s="417"/>
      <c r="AQV18" s="417"/>
      <c r="AQW18" s="417"/>
      <c r="AQX18" s="417"/>
      <c r="AQY18" s="417"/>
      <c r="AQZ18" s="417"/>
      <c r="ARA18" s="417"/>
      <c r="ARB18" s="417"/>
      <c r="ARC18" s="417"/>
      <c r="ARD18" s="417"/>
      <c r="ARE18" s="417"/>
      <c r="ARF18" s="417"/>
      <c r="ARG18" s="417"/>
      <c r="ARH18" s="417"/>
      <c r="ARI18" s="417"/>
      <c r="ARJ18" s="417"/>
      <c r="ARK18" s="417"/>
      <c r="ARL18" s="417"/>
      <c r="ARM18" s="417"/>
      <c r="ARN18" s="417"/>
      <c r="ARO18" s="417"/>
      <c r="ARP18" s="417"/>
      <c r="ARQ18" s="417"/>
      <c r="ARR18" s="417"/>
      <c r="ARS18" s="417"/>
      <c r="ART18" s="417"/>
      <c r="ARU18" s="417"/>
      <c r="ARV18" s="417"/>
      <c r="ARW18" s="417"/>
      <c r="ARX18" s="417"/>
      <c r="ARY18" s="417"/>
      <c r="ARZ18" s="417"/>
      <c r="ASA18" s="417"/>
      <c r="ASB18" s="417"/>
      <c r="ASC18" s="417"/>
      <c r="ASD18" s="417"/>
      <c r="ASE18" s="417"/>
      <c r="ASF18" s="417"/>
      <c r="ASG18" s="417"/>
      <c r="ASH18" s="417"/>
      <c r="ASI18" s="417"/>
      <c r="ASJ18" s="417"/>
      <c r="ASK18" s="417"/>
      <c r="ASL18" s="417"/>
      <c r="ASM18" s="417"/>
      <c r="ASN18" s="417"/>
      <c r="ASO18" s="417"/>
      <c r="ASP18" s="417"/>
      <c r="ASQ18" s="417"/>
      <c r="ASR18" s="417"/>
      <c r="ASS18" s="417"/>
      <c r="AST18" s="417"/>
      <c r="ASU18" s="417"/>
      <c r="ASV18" s="417"/>
      <c r="ASW18" s="417"/>
      <c r="ASX18" s="417"/>
      <c r="ASY18" s="417"/>
      <c r="ASZ18" s="417"/>
      <c r="ATA18" s="417"/>
      <c r="ATB18" s="417"/>
      <c r="ATC18" s="417"/>
      <c r="ATD18" s="417"/>
      <c r="ATE18" s="417"/>
      <c r="ATF18" s="417"/>
      <c r="ATG18" s="417"/>
      <c r="ATH18" s="417"/>
      <c r="ATI18" s="417"/>
      <c r="ATJ18" s="417"/>
      <c r="ATK18" s="417"/>
      <c r="ATL18" s="417"/>
      <c r="ATM18" s="417"/>
      <c r="ATN18" s="417"/>
      <c r="ATO18" s="417"/>
      <c r="ATP18" s="417"/>
      <c r="ATQ18" s="417"/>
      <c r="ATR18" s="417"/>
      <c r="ATS18" s="417"/>
      <c r="ATT18" s="417"/>
      <c r="ATU18" s="417"/>
      <c r="ATV18" s="417"/>
      <c r="ATW18" s="417"/>
      <c r="ATX18" s="417"/>
      <c r="ATY18" s="417"/>
      <c r="ATZ18" s="417"/>
      <c r="AUA18" s="417"/>
      <c r="AUB18" s="417"/>
      <c r="AUC18" s="417"/>
      <c r="AUD18" s="417"/>
      <c r="AUE18" s="417"/>
      <c r="AUF18" s="417"/>
      <c r="AUG18" s="417"/>
      <c r="AUH18" s="417"/>
      <c r="AUI18" s="417"/>
      <c r="AUJ18" s="417"/>
      <c r="AUK18" s="417"/>
      <c r="AUL18" s="417"/>
      <c r="AUM18" s="417"/>
      <c r="AUN18" s="417"/>
      <c r="AUO18" s="417"/>
      <c r="AUP18" s="417"/>
      <c r="AUQ18" s="417"/>
      <c r="AUR18" s="417"/>
      <c r="AUS18" s="417"/>
      <c r="AUT18" s="417"/>
      <c r="AUU18" s="417"/>
      <c r="AUV18" s="417"/>
      <c r="AUW18" s="417"/>
      <c r="AUX18" s="417"/>
      <c r="AUY18" s="417"/>
      <c r="AUZ18" s="417"/>
      <c r="AVA18" s="417"/>
      <c r="AVB18" s="417"/>
      <c r="AVC18" s="417"/>
      <c r="AVD18" s="417"/>
      <c r="AVE18" s="417"/>
      <c r="AVF18" s="417"/>
      <c r="AVG18" s="417"/>
      <c r="AVH18" s="417"/>
      <c r="AVI18" s="417"/>
      <c r="AVJ18" s="417"/>
      <c r="AVK18" s="417"/>
      <c r="AVL18" s="417"/>
      <c r="AVM18" s="417"/>
      <c r="AVN18" s="417"/>
      <c r="AVO18" s="417"/>
      <c r="AVP18" s="417"/>
      <c r="AVQ18" s="417"/>
      <c r="AVR18" s="417"/>
      <c r="AVS18" s="417"/>
      <c r="AVT18" s="417"/>
      <c r="AVU18" s="417"/>
      <c r="AVV18" s="417"/>
      <c r="AVW18" s="417"/>
      <c r="AVX18" s="417"/>
      <c r="AVY18" s="417"/>
      <c r="AVZ18" s="417"/>
      <c r="AWA18" s="417"/>
      <c r="AWB18" s="417"/>
      <c r="AWC18" s="417"/>
      <c r="AWD18" s="417"/>
      <c r="AWE18" s="417"/>
      <c r="AWF18" s="417"/>
      <c r="AWG18" s="417"/>
      <c r="AWH18" s="417"/>
      <c r="AWI18" s="417"/>
      <c r="AWJ18" s="417"/>
      <c r="AWK18" s="417"/>
      <c r="AWL18" s="417"/>
      <c r="AWM18" s="417"/>
      <c r="AWN18" s="417"/>
      <c r="AWO18" s="417"/>
      <c r="AWP18" s="417"/>
      <c r="AWQ18" s="417"/>
      <c r="AWR18" s="417"/>
      <c r="AWS18" s="417"/>
      <c r="AWT18" s="417"/>
      <c r="AWU18" s="417"/>
      <c r="AWV18" s="417"/>
      <c r="AWW18" s="417"/>
      <c r="AWX18" s="417"/>
      <c r="AWY18" s="417"/>
      <c r="AWZ18" s="417"/>
      <c r="AXA18" s="417"/>
      <c r="AXB18" s="417"/>
      <c r="AXC18" s="417"/>
      <c r="AXD18" s="417"/>
      <c r="AXE18" s="417"/>
      <c r="AXF18" s="417"/>
      <c r="AXG18" s="417"/>
      <c r="AXH18" s="417"/>
      <c r="AXI18" s="417"/>
      <c r="AXJ18" s="417"/>
      <c r="AXK18" s="417"/>
      <c r="AXL18" s="417"/>
      <c r="AXM18" s="417"/>
      <c r="AXN18" s="417"/>
      <c r="AXO18" s="417"/>
      <c r="AXP18" s="417"/>
      <c r="AXQ18" s="417"/>
      <c r="AXR18" s="417"/>
      <c r="AXS18" s="417"/>
      <c r="AXT18" s="417"/>
      <c r="AXU18" s="417"/>
      <c r="AXV18" s="417"/>
      <c r="AXW18" s="417"/>
      <c r="AXX18" s="417"/>
      <c r="AXY18" s="417"/>
      <c r="AXZ18" s="417"/>
      <c r="AYA18" s="417"/>
      <c r="AYB18" s="417"/>
      <c r="AYC18" s="417"/>
      <c r="AYD18" s="417"/>
      <c r="AYE18" s="417"/>
      <c r="AYF18" s="417"/>
      <c r="AYG18" s="417"/>
      <c r="AYH18" s="417"/>
      <c r="AYI18" s="417"/>
      <c r="AYJ18" s="417"/>
      <c r="AYK18" s="417"/>
      <c r="AYL18" s="417"/>
      <c r="AYM18" s="417"/>
      <c r="AYN18" s="417"/>
      <c r="AYO18" s="417"/>
      <c r="AYP18" s="417"/>
      <c r="AYQ18" s="417"/>
      <c r="AYR18" s="417"/>
      <c r="AYS18" s="417"/>
      <c r="AYT18" s="417"/>
      <c r="AYU18" s="417"/>
      <c r="AYV18" s="417"/>
      <c r="AYW18" s="417"/>
      <c r="AYX18" s="417"/>
      <c r="AYY18" s="417"/>
      <c r="AYZ18" s="417"/>
      <c r="AZA18" s="417"/>
      <c r="AZB18" s="417"/>
      <c r="AZC18" s="417"/>
      <c r="AZD18" s="417"/>
      <c r="AZE18" s="417"/>
      <c r="AZF18" s="417"/>
      <c r="AZG18" s="417"/>
      <c r="AZH18" s="417"/>
      <c r="AZI18" s="417"/>
      <c r="AZJ18" s="417"/>
      <c r="AZK18" s="417"/>
      <c r="AZL18" s="417"/>
      <c r="AZM18" s="417"/>
      <c r="AZN18" s="417"/>
      <c r="AZO18" s="417"/>
      <c r="AZP18" s="417"/>
      <c r="AZQ18" s="417"/>
      <c r="AZR18" s="417"/>
      <c r="AZS18" s="417"/>
      <c r="AZT18" s="417"/>
      <c r="AZU18" s="417"/>
      <c r="AZV18" s="417"/>
      <c r="AZW18" s="417"/>
      <c r="AZX18" s="417"/>
      <c r="AZY18" s="417"/>
      <c r="AZZ18" s="417"/>
      <c r="BAA18" s="417"/>
      <c r="BAB18" s="417"/>
      <c r="BAC18" s="417"/>
      <c r="BAD18" s="417"/>
      <c r="BAE18" s="417"/>
      <c r="BAF18" s="417"/>
      <c r="BAG18" s="417"/>
      <c r="BAH18" s="417"/>
      <c r="BAI18" s="417"/>
      <c r="BAJ18" s="417"/>
      <c r="BAK18" s="417"/>
      <c r="BAL18" s="417"/>
      <c r="BAM18" s="417"/>
      <c r="BAN18" s="417"/>
      <c r="BAO18" s="417"/>
      <c r="BAP18" s="417"/>
      <c r="BAQ18" s="417"/>
      <c r="BAR18" s="417"/>
      <c r="BAS18" s="417"/>
      <c r="BAT18" s="417"/>
      <c r="BAU18" s="417"/>
      <c r="BAV18" s="417"/>
      <c r="BAW18" s="417"/>
      <c r="BAX18" s="417"/>
      <c r="BAY18" s="417"/>
      <c r="BAZ18" s="417"/>
      <c r="BBA18" s="417"/>
      <c r="BBB18" s="417"/>
      <c r="BBC18" s="417"/>
      <c r="BBD18" s="417"/>
      <c r="BBE18" s="417"/>
      <c r="BBF18" s="417"/>
      <c r="BBG18" s="417"/>
      <c r="BBH18" s="417"/>
      <c r="BBI18" s="417"/>
      <c r="BBJ18" s="417"/>
      <c r="BBK18" s="417"/>
      <c r="BBL18" s="417"/>
      <c r="BBM18" s="417"/>
      <c r="BBN18" s="417"/>
      <c r="BBO18" s="417"/>
      <c r="BBP18" s="417"/>
      <c r="BBQ18" s="417"/>
      <c r="BBR18" s="417"/>
      <c r="BBS18" s="417"/>
      <c r="BBT18" s="417"/>
      <c r="BBU18" s="417"/>
      <c r="BBV18" s="417"/>
      <c r="BBW18" s="417"/>
      <c r="BBX18" s="417"/>
      <c r="BBY18" s="417"/>
      <c r="BBZ18" s="417"/>
      <c r="BCA18" s="417"/>
      <c r="BCB18" s="417"/>
      <c r="BCC18" s="417"/>
      <c r="BCD18" s="417"/>
      <c r="BCE18" s="417"/>
      <c r="BCF18" s="417"/>
      <c r="BCG18" s="417"/>
      <c r="BCH18" s="417"/>
      <c r="BCI18" s="417"/>
      <c r="BCJ18" s="417"/>
      <c r="BCK18" s="417"/>
      <c r="BCL18" s="417"/>
      <c r="BCM18" s="417"/>
      <c r="BCN18" s="417"/>
      <c r="BCO18" s="417"/>
      <c r="BCP18" s="417"/>
      <c r="BCQ18" s="417"/>
      <c r="BCR18" s="417"/>
      <c r="BCS18" s="417"/>
      <c r="BCT18" s="417"/>
      <c r="BCU18" s="417"/>
      <c r="BCV18" s="417"/>
      <c r="BCW18" s="417"/>
      <c r="BCX18" s="417"/>
      <c r="BCY18" s="417"/>
      <c r="BCZ18" s="417"/>
      <c r="BDA18" s="417"/>
      <c r="BDB18" s="417"/>
      <c r="BDC18" s="417"/>
      <c r="BDD18" s="417"/>
      <c r="BDE18" s="417"/>
      <c r="BDF18" s="417"/>
      <c r="BDG18" s="417"/>
      <c r="BDH18" s="417"/>
      <c r="BDI18" s="417"/>
      <c r="BDJ18" s="417"/>
      <c r="BDK18" s="417"/>
      <c r="BDL18" s="417"/>
      <c r="BDM18" s="417"/>
      <c r="BDN18" s="417"/>
      <c r="BDO18" s="417"/>
      <c r="BDP18" s="417"/>
      <c r="BDQ18" s="417"/>
      <c r="BDR18" s="417"/>
      <c r="BDS18" s="417"/>
      <c r="BDT18" s="417"/>
      <c r="BDU18" s="417"/>
      <c r="BDV18" s="417"/>
      <c r="BDW18" s="417"/>
      <c r="BDX18" s="417"/>
      <c r="BDY18" s="417"/>
      <c r="BDZ18" s="417"/>
      <c r="BEA18" s="417"/>
      <c r="BEB18" s="417"/>
      <c r="BEC18" s="417"/>
      <c r="BED18" s="417"/>
      <c r="BEE18" s="417"/>
      <c r="BEF18" s="417"/>
      <c r="BEG18" s="417"/>
      <c r="BEH18" s="417"/>
      <c r="BEI18" s="417"/>
      <c r="BEJ18" s="417"/>
      <c r="BEK18" s="417"/>
      <c r="BEL18" s="417"/>
      <c r="BEM18" s="417"/>
      <c r="BEN18" s="417"/>
      <c r="BEO18" s="417"/>
      <c r="BEP18" s="417"/>
      <c r="BEQ18" s="417"/>
      <c r="BER18" s="417"/>
      <c r="BES18" s="417"/>
      <c r="BET18" s="417"/>
      <c r="BEU18" s="417"/>
      <c r="BEV18" s="417"/>
      <c r="BEW18" s="417"/>
      <c r="BEX18" s="417"/>
      <c r="BEY18" s="417"/>
      <c r="BEZ18" s="417"/>
      <c r="BFA18" s="417"/>
      <c r="BFB18" s="417"/>
      <c r="BFC18" s="417"/>
      <c r="BFD18" s="417"/>
      <c r="BFE18" s="417"/>
      <c r="BFF18" s="417"/>
      <c r="BFG18" s="417"/>
      <c r="BFH18" s="417"/>
      <c r="BFI18" s="417"/>
      <c r="BFJ18" s="417"/>
      <c r="BFK18" s="417"/>
      <c r="BFL18" s="417"/>
      <c r="BFM18" s="417"/>
      <c r="BFN18" s="417"/>
      <c r="BFO18" s="417"/>
      <c r="BFP18" s="417"/>
      <c r="BFQ18" s="417"/>
      <c r="BFR18" s="417"/>
      <c r="BFS18" s="417"/>
      <c r="BFT18" s="417"/>
      <c r="BFU18" s="417"/>
      <c r="BFV18" s="417"/>
      <c r="BFW18" s="417"/>
      <c r="BFX18" s="417"/>
      <c r="BFY18" s="417"/>
      <c r="BFZ18" s="417"/>
      <c r="BGA18" s="417"/>
      <c r="BGB18" s="417"/>
      <c r="BGC18" s="417"/>
      <c r="BGD18" s="417"/>
      <c r="BGE18" s="417"/>
      <c r="BGF18" s="417"/>
      <c r="BGG18" s="417"/>
      <c r="BGH18" s="417"/>
      <c r="BGI18" s="417"/>
      <c r="BGJ18" s="417"/>
      <c r="BGK18" s="417"/>
      <c r="BGL18" s="417"/>
      <c r="BGM18" s="417"/>
      <c r="BGN18" s="417"/>
      <c r="BGO18" s="417"/>
      <c r="BGP18" s="417"/>
      <c r="BGQ18" s="417"/>
      <c r="BGR18" s="417"/>
      <c r="BGS18" s="417"/>
      <c r="BGT18" s="417"/>
      <c r="BGU18" s="417"/>
      <c r="BGV18" s="417"/>
      <c r="BGW18" s="417"/>
      <c r="BGX18" s="417"/>
      <c r="BGY18" s="417"/>
      <c r="BGZ18" s="417"/>
      <c r="BHA18" s="417"/>
      <c r="BHB18" s="417"/>
      <c r="BHC18" s="417"/>
      <c r="BHD18" s="417"/>
      <c r="BHE18" s="417"/>
      <c r="BHF18" s="417"/>
      <c r="BHG18" s="417"/>
      <c r="BHH18" s="417"/>
      <c r="BHI18" s="417"/>
      <c r="BHJ18" s="417"/>
      <c r="BHK18" s="417"/>
      <c r="BHL18" s="417"/>
      <c r="BHM18" s="417"/>
      <c r="BHN18" s="417"/>
      <c r="BHO18" s="417"/>
      <c r="BHP18" s="417"/>
      <c r="BHQ18" s="417"/>
      <c r="BHR18" s="417"/>
      <c r="BHS18" s="417"/>
      <c r="BHT18" s="417"/>
      <c r="BHU18" s="417"/>
      <c r="BHV18" s="417"/>
      <c r="BHW18" s="417"/>
      <c r="BHX18" s="417"/>
      <c r="BHY18" s="417"/>
      <c r="BHZ18" s="417"/>
      <c r="BIA18" s="417"/>
      <c r="BIB18" s="417"/>
      <c r="BIC18" s="417"/>
      <c r="BID18" s="417"/>
      <c r="BIE18" s="417"/>
      <c r="BIF18" s="417"/>
      <c r="BIG18" s="417"/>
      <c r="BIH18" s="417"/>
      <c r="BII18" s="417"/>
      <c r="BIJ18" s="417"/>
      <c r="BIK18" s="417"/>
      <c r="BIL18" s="417"/>
      <c r="BIM18" s="417"/>
      <c r="BIN18" s="417"/>
      <c r="BIO18" s="417"/>
      <c r="BIP18" s="417"/>
      <c r="BIQ18" s="417"/>
      <c r="BIR18" s="417"/>
      <c r="BIS18" s="417"/>
      <c r="BIT18" s="417"/>
      <c r="BIU18" s="417"/>
      <c r="BIV18" s="417"/>
      <c r="BIW18" s="417"/>
      <c r="BIX18" s="417"/>
      <c r="BIY18" s="417"/>
      <c r="BIZ18" s="417"/>
      <c r="BJA18" s="417"/>
      <c r="BJB18" s="417"/>
      <c r="BJC18" s="417"/>
      <c r="BJD18" s="417"/>
      <c r="BJE18" s="417"/>
      <c r="BJF18" s="417"/>
      <c r="BJG18" s="417"/>
      <c r="BJH18" s="417"/>
      <c r="BJI18" s="417"/>
      <c r="BJJ18" s="417"/>
      <c r="BJK18" s="417"/>
      <c r="BJL18" s="417"/>
      <c r="BJM18" s="417"/>
      <c r="BJN18" s="417"/>
      <c r="BJO18" s="417"/>
      <c r="BJP18" s="417"/>
      <c r="BJQ18" s="417"/>
      <c r="BJR18" s="417"/>
      <c r="BJS18" s="417"/>
      <c r="BJT18" s="417"/>
      <c r="BJU18" s="417"/>
      <c r="BJV18" s="417"/>
      <c r="BJW18" s="417"/>
      <c r="BJX18" s="417"/>
      <c r="BJY18" s="417"/>
      <c r="BJZ18" s="417"/>
      <c r="BKA18" s="417"/>
      <c r="BKB18" s="417"/>
      <c r="BKC18" s="417"/>
      <c r="BKD18" s="417"/>
      <c r="BKE18" s="417"/>
      <c r="BKF18" s="417"/>
      <c r="BKG18" s="417"/>
      <c r="BKH18" s="417"/>
      <c r="BKI18" s="417"/>
      <c r="BKJ18" s="417"/>
      <c r="BKK18" s="417"/>
      <c r="BKL18" s="417"/>
      <c r="BKM18" s="417"/>
      <c r="BKN18" s="417"/>
      <c r="BKO18" s="417"/>
      <c r="BKP18" s="417"/>
      <c r="BKQ18" s="417"/>
      <c r="BKR18" s="417"/>
      <c r="BKS18" s="417"/>
      <c r="BKT18" s="417"/>
      <c r="BKU18" s="417"/>
      <c r="BKV18" s="417"/>
      <c r="BKW18" s="417"/>
      <c r="BKX18" s="417"/>
      <c r="BKY18" s="417"/>
      <c r="BKZ18" s="417"/>
      <c r="BLA18" s="417"/>
      <c r="BLB18" s="417"/>
      <c r="BLC18" s="417"/>
      <c r="BLD18" s="417"/>
      <c r="BLE18" s="417"/>
      <c r="BLF18" s="417"/>
      <c r="BLG18" s="417"/>
      <c r="BLH18" s="417"/>
      <c r="BLI18" s="417"/>
      <c r="BLJ18" s="417"/>
      <c r="BLK18" s="417"/>
      <c r="BLL18" s="417"/>
      <c r="BLM18" s="417"/>
      <c r="BLN18" s="417"/>
      <c r="BLO18" s="417"/>
      <c r="BLP18" s="417"/>
      <c r="BLQ18" s="417"/>
      <c r="BLR18" s="417"/>
      <c r="BLS18" s="417"/>
      <c r="BLT18" s="417"/>
      <c r="BLU18" s="417"/>
      <c r="BLV18" s="417"/>
      <c r="BLW18" s="417"/>
      <c r="BLX18" s="417"/>
      <c r="BLY18" s="417"/>
      <c r="BLZ18" s="417"/>
      <c r="BMA18" s="417"/>
      <c r="BMB18" s="417"/>
      <c r="BMC18" s="417"/>
      <c r="BMD18" s="417"/>
      <c r="BME18" s="417"/>
      <c r="BMF18" s="417"/>
      <c r="BMG18" s="417"/>
      <c r="BMH18" s="417"/>
      <c r="BMI18" s="417"/>
      <c r="BMJ18" s="417"/>
      <c r="BMK18" s="417"/>
      <c r="BML18" s="417"/>
      <c r="BMM18" s="417"/>
      <c r="BMN18" s="417"/>
      <c r="BMO18" s="417"/>
      <c r="BMP18" s="417"/>
      <c r="BMQ18" s="417"/>
      <c r="BMR18" s="417"/>
      <c r="BMS18" s="417"/>
      <c r="BMT18" s="417"/>
      <c r="BMU18" s="417"/>
      <c r="BMV18" s="417"/>
      <c r="BMW18" s="417"/>
      <c r="BMX18" s="417"/>
      <c r="BMY18" s="417"/>
      <c r="BMZ18" s="417"/>
      <c r="BNA18" s="417"/>
      <c r="BNB18" s="417"/>
      <c r="BNC18" s="417"/>
      <c r="BND18" s="417"/>
      <c r="BNE18" s="417"/>
      <c r="BNF18" s="417"/>
      <c r="BNG18" s="417"/>
      <c r="BNH18" s="417"/>
      <c r="BNI18" s="417"/>
      <c r="BNJ18" s="417"/>
      <c r="BNK18" s="417"/>
      <c r="BNL18" s="417"/>
      <c r="BNM18" s="417"/>
      <c r="BNN18" s="417"/>
      <c r="BNO18" s="417"/>
      <c r="BNP18" s="417"/>
      <c r="BNQ18" s="417"/>
      <c r="BNR18" s="417"/>
      <c r="BNS18" s="417"/>
      <c r="BNT18" s="417"/>
      <c r="BNU18" s="417"/>
      <c r="BNV18" s="417"/>
      <c r="BNW18" s="417"/>
      <c r="BNX18" s="417"/>
      <c r="BNY18" s="417"/>
      <c r="BNZ18" s="417"/>
      <c r="BOA18" s="417"/>
      <c r="BOB18" s="417"/>
      <c r="BOC18" s="417"/>
      <c r="BOD18" s="417"/>
      <c r="BOE18" s="417"/>
      <c r="BOF18" s="417"/>
      <c r="BOG18" s="417"/>
      <c r="BOH18" s="417"/>
      <c r="BOI18" s="417"/>
      <c r="BOJ18" s="417"/>
      <c r="BOK18" s="417"/>
      <c r="BOL18" s="417"/>
      <c r="BOM18" s="417"/>
      <c r="BON18" s="417"/>
      <c r="BOO18" s="417"/>
      <c r="BOP18" s="417"/>
      <c r="BOQ18" s="417"/>
      <c r="BOR18" s="417"/>
      <c r="BOS18" s="417"/>
      <c r="BOT18" s="417"/>
      <c r="BOU18" s="417"/>
      <c r="BOV18" s="417"/>
      <c r="BOW18" s="417"/>
      <c r="BOX18" s="417"/>
      <c r="BOY18" s="417"/>
      <c r="BOZ18" s="417"/>
      <c r="BPA18" s="417"/>
      <c r="BPB18" s="417"/>
      <c r="BPC18" s="417"/>
      <c r="BPD18" s="417"/>
      <c r="BPE18" s="417"/>
      <c r="BPF18" s="417"/>
      <c r="BPG18" s="417"/>
      <c r="BPH18" s="417"/>
      <c r="BPI18" s="417"/>
      <c r="BPJ18" s="417"/>
      <c r="BPK18" s="417"/>
      <c r="BPL18" s="417"/>
      <c r="BPM18" s="417"/>
      <c r="BPN18" s="417"/>
      <c r="BPO18" s="417"/>
      <c r="BPP18" s="417"/>
      <c r="BPQ18" s="417"/>
      <c r="BPR18" s="417"/>
      <c r="BPS18" s="417"/>
      <c r="BPT18" s="417"/>
      <c r="BPU18" s="417"/>
      <c r="BPV18" s="417"/>
      <c r="BPW18" s="417"/>
      <c r="BPX18" s="417"/>
      <c r="BPY18" s="417"/>
      <c r="BPZ18" s="417"/>
      <c r="BQA18" s="417"/>
      <c r="BQB18" s="417"/>
      <c r="BQC18" s="417"/>
      <c r="BQD18" s="417"/>
      <c r="BQE18" s="417"/>
      <c r="BQF18" s="417"/>
      <c r="BQG18" s="417"/>
      <c r="BQH18" s="417"/>
      <c r="BQI18" s="417"/>
      <c r="BQJ18" s="417"/>
      <c r="BQK18" s="417"/>
      <c r="BQL18" s="417"/>
      <c r="BQM18" s="417"/>
      <c r="BQN18" s="417"/>
      <c r="BQO18" s="417"/>
      <c r="BQP18" s="417"/>
      <c r="BQQ18" s="417"/>
      <c r="BQR18" s="417"/>
      <c r="BQS18" s="417"/>
      <c r="BQT18" s="417"/>
      <c r="BQU18" s="417"/>
      <c r="BQV18" s="417"/>
      <c r="BQW18" s="417"/>
      <c r="BQX18" s="417"/>
      <c r="BQY18" s="417"/>
      <c r="BQZ18" s="417"/>
      <c r="BRA18" s="417"/>
      <c r="BRB18" s="417"/>
      <c r="BRC18" s="417"/>
      <c r="BRD18" s="417"/>
      <c r="BRE18" s="417"/>
      <c r="BRF18" s="417"/>
      <c r="BRG18" s="417"/>
      <c r="BRH18" s="417"/>
      <c r="BRI18" s="417"/>
      <c r="BRJ18" s="417"/>
      <c r="BRK18" s="417"/>
      <c r="BRL18" s="417"/>
      <c r="BRM18" s="417"/>
      <c r="BRN18" s="417"/>
      <c r="BRO18" s="417"/>
      <c r="BRP18" s="417"/>
      <c r="BRQ18" s="417"/>
      <c r="BRR18" s="417"/>
      <c r="BRS18" s="417"/>
      <c r="BRT18" s="417"/>
      <c r="BRU18" s="417"/>
      <c r="BRV18" s="417"/>
      <c r="BRW18" s="417"/>
      <c r="BRX18" s="417"/>
      <c r="BRY18" s="417"/>
      <c r="BRZ18" s="417"/>
      <c r="BSA18" s="417"/>
      <c r="BSB18" s="417"/>
      <c r="BSC18" s="417"/>
      <c r="BSD18" s="417"/>
      <c r="BSE18" s="417"/>
      <c r="BSF18" s="417"/>
      <c r="BSG18" s="417"/>
      <c r="BSH18" s="417"/>
      <c r="BSI18" s="417"/>
      <c r="BSJ18" s="417"/>
      <c r="BSK18" s="417"/>
      <c r="BSL18" s="417"/>
      <c r="BSM18" s="417"/>
      <c r="BSN18" s="417"/>
      <c r="BSO18" s="417"/>
      <c r="BSP18" s="417"/>
      <c r="BSQ18" s="417"/>
      <c r="BSR18" s="417"/>
      <c r="BSS18" s="417"/>
      <c r="BST18" s="417"/>
      <c r="BSU18" s="417"/>
      <c r="BSV18" s="417"/>
      <c r="BSW18" s="417"/>
      <c r="BSX18" s="417"/>
      <c r="BSY18" s="417"/>
      <c r="BSZ18" s="417"/>
      <c r="BTA18" s="417"/>
      <c r="BTB18" s="417"/>
      <c r="BTC18" s="417"/>
      <c r="BTD18" s="417"/>
      <c r="BTE18" s="417"/>
      <c r="BTF18" s="417"/>
      <c r="BTG18" s="417"/>
      <c r="BTH18" s="417"/>
      <c r="BTI18" s="417"/>
      <c r="BTJ18" s="417"/>
      <c r="BTK18" s="417"/>
      <c r="BTL18" s="417"/>
      <c r="BTM18" s="417"/>
      <c r="BTN18" s="417"/>
      <c r="BTO18" s="417"/>
      <c r="BTP18" s="417"/>
      <c r="BTQ18" s="417"/>
      <c r="BTR18" s="417"/>
      <c r="BTS18" s="417"/>
      <c r="BTT18" s="417"/>
      <c r="BTU18" s="417"/>
      <c r="BTV18" s="417"/>
      <c r="BTW18" s="417"/>
      <c r="BTX18" s="417"/>
      <c r="BTY18" s="417"/>
      <c r="BTZ18" s="417"/>
      <c r="BUA18" s="417"/>
      <c r="BUB18" s="417"/>
      <c r="BUC18" s="417"/>
      <c r="BUD18" s="417"/>
      <c r="BUE18" s="417"/>
      <c r="BUF18" s="417"/>
      <c r="BUG18" s="417"/>
      <c r="BUH18" s="417"/>
      <c r="BUI18" s="417"/>
      <c r="BUJ18" s="417"/>
      <c r="BUK18" s="417"/>
      <c r="BUL18" s="417"/>
      <c r="BUM18" s="417"/>
      <c r="BUN18" s="417"/>
      <c r="BUO18" s="417"/>
      <c r="BUP18" s="417"/>
      <c r="BUQ18" s="417"/>
      <c r="BUR18" s="417"/>
      <c r="BUS18" s="417"/>
      <c r="BUT18" s="417"/>
      <c r="BUU18" s="417"/>
      <c r="BUV18" s="417"/>
      <c r="BUW18" s="417"/>
      <c r="BUX18" s="417"/>
      <c r="BUY18" s="417"/>
      <c r="BUZ18" s="417"/>
      <c r="BVA18" s="417"/>
      <c r="BVB18" s="417"/>
      <c r="BVC18" s="417"/>
      <c r="BVD18" s="417"/>
      <c r="BVE18" s="417"/>
      <c r="BVF18" s="417"/>
      <c r="BVG18" s="417"/>
      <c r="BVH18" s="417"/>
      <c r="BVI18" s="417"/>
      <c r="BVJ18" s="417"/>
      <c r="BVK18" s="417"/>
      <c r="BVL18" s="417"/>
      <c r="BVM18" s="417"/>
      <c r="BVN18" s="417"/>
      <c r="BVO18" s="417"/>
      <c r="BVP18" s="417"/>
      <c r="BVQ18" s="417"/>
      <c r="BVR18" s="417"/>
      <c r="BVS18" s="417"/>
      <c r="BVT18" s="417"/>
      <c r="BVU18" s="417"/>
      <c r="BVV18" s="417"/>
      <c r="BVW18" s="417"/>
      <c r="BVX18" s="417"/>
      <c r="BVY18" s="417"/>
      <c r="BVZ18" s="417"/>
      <c r="BWA18" s="417"/>
      <c r="BWB18" s="417"/>
      <c r="BWC18" s="417"/>
      <c r="BWD18" s="417"/>
      <c r="BWE18" s="417"/>
      <c r="BWF18" s="417"/>
      <c r="BWG18" s="417"/>
      <c r="BWH18" s="417"/>
      <c r="BWI18" s="417"/>
      <c r="BWJ18" s="417"/>
      <c r="BWK18" s="417"/>
      <c r="BWL18" s="417"/>
      <c r="BWM18" s="417"/>
      <c r="BWN18" s="417"/>
      <c r="BWO18" s="417"/>
      <c r="BWP18" s="417"/>
      <c r="BWQ18" s="417"/>
      <c r="BWR18" s="417"/>
      <c r="BWS18" s="417"/>
      <c r="BWT18" s="417"/>
      <c r="BWU18" s="417"/>
      <c r="BWV18" s="417"/>
      <c r="BWW18" s="417"/>
      <c r="BWX18" s="417"/>
      <c r="BWY18" s="417"/>
      <c r="BWZ18" s="417"/>
      <c r="BXA18" s="417"/>
      <c r="BXB18" s="417"/>
      <c r="BXC18" s="417"/>
      <c r="BXD18" s="417"/>
      <c r="BXE18" s="417"/>
      <c r="BXF18" s="417"/>
      <c r="BXG18" s="417"/>
      <c r="BXH18" s="417"/>
      <c r="BXI18" s="417"/>
      <c r="BXJ18" s="417"/>
      <c r="BXK18" s="417"/>
      <c r="BXL18" s="417"/>
      <c r="BXM18" s="417"/>
      <c r="BXN18" s="417"/>
      <c r="BXO18" s="417"/>
      <c r="BXP18" s="417"/>
      <c r="BXQ18" s="417"/>
      <c r="BXR18" s="417"/>
      <c r="BXS18" s="417"/>
      <c r="BXT18" s="417"/>
      <c r="BXU18" s="417"/>
      <c r="BXV18" s="417"/>
      <c r="BXW18" s="417"/>
      <c r="BXX18" s="417"/>
      <c r="BXY18" s="417"/>
      <c r="BXZ18" s="417"/>
      <c r="BYA18" s="417"/>
      <c r="BYB18" s="417"/>
      <c r="BYC18" s="417"/>
      <c r="BYD18" s="417"/>
      <c r="BYE18" s="417"/>
      <c r="BYF18" s="417"/>
      <c r="BYG18" s="417"/>
      <c r="BYH18" s="417"/>
      <c r="BYI18" s="417"/>
      <c r="BYJ18" s="417"/>
      <c r="BYK18" s="417"/>
      <c r="BYL18" s="417"/>
      <c r="BYM18" s="417"/>
      <c r="BYN18" s="417"/>
      <c r="BYO18" s="417"/>
      <c r="BYP18" s="417"/>
      <c r="BYQ18" s="417"/>
      <c r="BYR18" s="417"/>
      <c r="BYS18" s="417"/>
      <c r="BYT18" s="417"/>
      <c r="BYU18" s="417"/>
      <c r="BYV18" s="417"/>
      <c r="BYW18" s="417"/>
      <c r="BYX18" s="417"/>
      <c r="BYY18" s="417"/>
      <c r="BYZ18" s="417"/>
      <c r="BZA18" s="417"/>
      <c r="BZB18" s="417"/>
      <c r="BZC18" s="417"/>
      <c r="BZD18" s="417"/>
      <c r="BZE18" s="417"/>
      <c r="BZF18" s="417"/>
      <c r="BZG18" s="417"/>
      <c r="BZH18" s="417"/>
      <c r="BZI18" s="417"/>
      <c r="BZJ18" s="417"/>
      <c r="BZK18" s="417"/>
      <c r="BZL18" s="417"/>
      <c r="BZM18" s="417"/>
      <c r="BZN18" s="417"/>
      <c r="BZO18" s="417"/>
      <c r="BZP18" s="417"/>
      <c r="BZQ18" s="417"/>
      <c r="BZR18" s="417"/>
      <c r="BZS18" s="417"/>
      <c r="BZT18" s="417"/>
      <c r="BZU18" s="417"/>
      <c r="BZV18" s="417"/>
      <c r="BZW18" s="417"/>
      <c r="BZX18" s="417"/>
      <c r="BZY18" s="417"/>
      <c r="BZZ18" s="417"/>
      <c r="CAA18" s="417"/>
      <c r="CAB18" s="417"/>
      <c r="CAC18" s="417"/>
      <c r="CAD18" s="417"/>
      <c r="CAE18" s="417"/>
      <c r="CAF18" s="417"/>
      <c r="CAG18" s="417"/>
      <c r="CAH18" s="417"/>
      <c r="CAI18" s="417"/>
      <c r="CAJ18" s="417"/>
      <c r="CAK18" s="417"/>
      <c r="CAL18" s="417"/>
      <c r="CAM18" s="417"/>
      <c r="CAN18" s="417"/>
      <c r="CAO18" s="417"/>
      <c r="CAP18" s="417"/>
      <c r="CAQ18" s="417"/>
      <c r="CAR18" s="417"/>
      <c r="CAS18" s="417"/>
      <c r="CAT18" s="417"/>
      <c r="CAU18" s="417"/>
      <c r="CAV18" s="417"/>
      <c r="CAW18" s="417"/>
      <c r="CAX18" s="417"/>
      <c r="CAY18" s="417"/>
      <c r="CAZ18" s="417"/>
      <c r="CBA18" s="417"/>
      <c r="CBB18" s="417"/>
      <c r="CBC18" s="417"/>
      <c r="CBD18" s="417"/>
      <c r="CBE18" s="417"/>
      <c r="CBF18" s="417"/>
      <c r="CBG18" s="417"/>
      <c r="CBH18" s="417"/>
      <c r="CBI18" s="417"/>
      <c r="CBJ18" s="417"/>
      <c r="CBK18" s="417"/>
      <c r="CBL18" s="417"/>
      <c r="CBM18" s="417"/>
      <c r="CBN18" s="417"/>
      <c r="CBO18" s="417"/>
      <c r="CBP18" s="417"/>
      <c r="CBQ18" s="417"/>
      <c r="CBR18" s="417"/>
      <c r="CBS18" s="417"/>
      <c r="CBT18" s="417"/>
      <c r="CBU18" s="417"/>
      <c r="CBV18" s="417"/>
      <c r="CBW18" s="417"/>
      <c r="CBX18" s="417"/>
      <c r="CBY18" s="417"/>
      <c r="CBZ18" s="417"/>
      <c r="CCA18" s="417"/>
      <c r="CCB18" s="417"/>
      <c r="CCC18" s="417"/>
      <c r="CCD18" s="417"/>
      <c r="CCE18" s="417"/>
      <c r="CCF18" s="417"/>
      <c r="CCG18" s="417"/>
      <c r="CCH18" s="417"/>
      <c r="CCI18" s="417"/>
      <c r="CCJ18" s="417"/>
      <c r="CCK18" s="417"/>
      <c r="CCL18" s="417"/>
      <c r="CCM18" s="417"/>
      <c r="CCN18" s="417"/>
      <c r="CCO18" s="417"/>
      <c r="CCP18" s="417"/>
      <c r="CCQ18" s="417"/>
      <c r="CCR18" s="417"/>
      <c r="CCS18" s="417"/>
      <c r="CCT18" s="417"/>
      <c r="CCU18" s="417"/>
      <c r="CCV18" s="417"/>
      <c r="CCW18" s="417"/>
      <c r="CCX18" s="417"/>
      <c r="CCY18" s="417"/>
      <c r="CCZ18" s="417"/>
      <c r="CDA18" s="417"/>
      <c r="CDB18" s="417"/>
      <c r="CDC18" s="417"/>
      <c r="CDD18" s="417"/>
      <c r="CDE18" s="417"/>
      <c r="CDF18" s="417"/>
      <c r="CDG18" s="417"/>
      <c r="CDH18" s="417"/>
      <c r="CDI18" s="417"/>
      <c r="CDJ18" s="417"/>
      <c r="CDK18" s="417"/>
      <c r="CDL18" s="417"/>
      <c r="CDM18" s="417"/>
      <c r="CDN18" s="417"/>
      <c r="CDO18" s="417"/>
      <c r="CDP18" s="417"/>
      <c r="CDQ18" s="417"/>
      <c r="CDR18" s="417"/>
      <c r="CDS18" s="417"/>
      <c r="CDT18" s="417"/>
      <c r="CDU18" s="417"/>
      <c r="CDV18" s="417"/>
      <c r="CDW18" s="417"/>
      <c r="CDX18" s="417"/>
      <c r="CDY18" s="417"/>
      <c r="CDZ18" s="417"/>
      <c r="CEA18" s="417"/>
      <c r="CEB18" s="417"/>
      <c r="CEC18" s="417"/>
      <c r="CED18" s="417"/>
      <c r="CEE18" s="417"/>
      <c r="CEF18" s="417"/>
      <c r="CEG18" s="417"/>
      <c r="CEH18" s="417"/>
      <c r="CEI18" s="417"/>
      <c r="CEJ18" s="417"/>
      <c r="CEK18" s="417"/>
      <c r="CEL18" s="417"/>
      <c r="CEM18" s="417"/>
      <c r="CEN18" s="417"/>
      <c r="CEO18" s="417"/>
      <c r="CEP18" s="417"/>
      <c r="CEQ18" s="417"/>
      <c r="CER18" s="417"/>
      <c r="CES18" s="417"/>
      <c r="CET18" s="417"/>
      <c r="CEU18" s="417"/>
      <c r="CEV18" s="417"/>
      <c r="CEW18" s="417"/>
      <c r="CEX18" s="417"/>
      <c r="CEY18" s="417"/>
      <c r="CEZ18" s="417"/>
      <c r="CFA18" s="417"/>
      <c r="CFB18" s="417"/>
      <c r="CFC18" s="417"/>
      <c r="CFD18" s="417"/>
      <c r="CFE18" s="417"/>
      <c r="CFF18" s="417"/>
      <c r="CFG18" s="417"/>
      <c r="CFH18" s="417"/>
      <c r="CFI18" s="417"/>
      <c r="CFJ18" s="417"/>
      <c r="CFK18" s="417"/>
      <c r="CFL18" s="417"/>
      <c r="CFM18" s="417"/>
      <c r="CFN18" s="417"/>
      <c r="CFO18" s="417"/>
      <c r="CFP18" s="417"/>
      <c r="CFQ18" s="417"/>
      <c r="CFR18" s="417"/>
      <c r="CFS18" s="417"/>
      <c r="CFT18" s="417"/>
      <c r="CFU18" s="417"/>
      <c r="CFV18" s="417"/>
      <c r="CFW18" s="417"/>
      <c r="CFX18" s="417"/>
      <c r="CFY18" s="417"/>
      <c r="CFZ18" s="417"/>
      <c r="CGA18" s="417"/>
      <c r="CGB18" s="417"/>
      <c r="CGC18" s="417"/>
      <c r="CGD18" s="417"/>
      <c r="CGE18" s="417"/>
      <c r="CGF18" s="417"/>
      <c r="CGG18" s="417"/>
      <c r="CGH18" s="417"/>
      <c r="CGI18" s="417"/>
      <c r="CGJ18" s="417"/>
      <c r="CGK18" s="417"/>
      <c r="CGL18" s="417"/>
      <c r="CGM18" s="417"/>
      <c r="CGN18" s="417"/>
      <c r="CGO18" s="417"/>
      <c r="CGP18" s="417"/>
      <c r="CGQ18" s="417"/>
      <c r="CGR18" s="417"/>
      <c r="CGS18" s="417"/>
      <c r="CGT18" s="417"/>
      <c r="CGU18" s="417"/>
      <c r="CGV18" s="417"/>
      <c r="CGW18" s="417"/>
      <c r="CGX18" s="417"/>
      <c r="CGY18" s="417"/>
      <c r="CGZ18" s="417"/>
      <c r="CHA18" s="417"/>
      <c r="CHB18" s="417"/>
      <c r="CHC18" s="417"/>
      <c r="CHD18" s="417"/>
      <c r="CHE18" s="417"/>
      <c r="CHF18" s="417"/>
      <c r="CHG18" s="417"/>
      <c r="CHH18" s="417"/>
      <c r="CHI18" s="417"/>
      <c r="CHJ18" s="417"/>
      <c r="CHK18" s="417"/>
      <c r="CHL18" s="417"/>
      <c r="CHM18" s="417"/>
      <c r="CHN18" s="417"/>
      <c r="CHO18" s="417"/>
      <c r="CHP18" s="417"/>
      <c r="CHQ18" s="417"/>
      <c r="CHR18" s="417"/>
      <c r="CHS18" s="417"/>
      <c r="CHT18" s="417"/>
      <c r="CHU18" s="417"/>
      <c r="CHV18" s="417"/>
      <c r="CHW18" s="417"/>
      <c r="CHX18" s="417"/>
      <c r="CHY18" s="417"/>
      <c r="CHZ18" s="417"/>
      <c r="CIA18" s="417"/>
      <c r="CIB18" s="417"/>
      <c r="CIC18" s="417"/>
      <c r="CID18" s="417"/>
      <c r="CIE18" s="417"/>
      <c r="CIF18" s="417"/>
      <c r="CIG18" s="417"/>
      <c r="CIH18" s="417"/>
      <c r="CII18" s="417"/>
      <c r="CIJ18" s="417"/>
      <c r="CIK18" s="417"/>
      <c r="CIL18" s="417"/>
      <c r="CIM18" s="417"/>
      <c r="CIN18" s="417"/>
      <c r="CIO18" s="417"/>
      <c r="CIP18" s="417"/>
      <c r="CIQ18" s="417"/>
      <c r="CIR18" s="417"/>
      <c r="CIS18" s="417"/>
      <c r="CIT18" s="417"/>
      <c r="CIU18" s="417"/>
      <c r="CIV18" s="417"/>
      <c r="CIW18" s="417"/>
      <c r="CIX18" s="417"/>
      <c r="CIY18" s="417"/>
      <c r="CIZ18" s="417"/>
      <c r="CJA18" s="417"/>
      <c r="CJB18" s="417"/>
      <c r="CJC18" s="417"/>
      <c r="CJD18" s="417"/>
      <c r="CJE18" s="417"/>
      <c r="CJF18" s="417"/>
      <c r="CJG18" s="417"/>
      <c r="CJH18" s="417"/>
      <c r="CJI18" s="417"/>
      <c r="CJJ18" s="417"/>
      <c r="CJK18" s="417"/>
      <c r="CJL18" s="417"/>
      <c r="CJM18" s="417"/>
      <c r="CJN18" s="417"/>
      <c r="CJO18" s="417"/>
      <c r="CJP18" s="417"/>
      <c r="CJQ18" s="417"/>
      <c r="CJR18" s="417"/>
      <c r="CJS18" s="417"/>
      <c r="CJT18" s="417"/>
      <c r="CJU18" s="417"/>
      <c r="CJV18" s="417"/>
      <c r="CJW18" s="417"/>
      <c r="CJX18" s="417"/>
      <c r="CJY18" s="417"/>
      <c r="CJZ18" s="417"/>
      <c r="CKA18" s="417"/>
      <c r="CKB18" s="417"/>
      <c r="CKC18" s="417"/>
      <c r="CKD18" s="417"/>
      <c r="CKE18" s="417"/>
      <c r="CKF18" s="417"/>
      <c r="CKG18" s="417"/>
      <c r="CKH18" s="417"/>
      <c r="CKI18" s="417"/>
      <c r="CKJ18" s="417"/>
      <c r="CKK18" s="417"/>
      <c r="CKL18" s="417"/>
      <c r="CKM18" s="417"/>
      <c r="CKN18" s="417"/>
      <c r="CKO18" s="417"/>
      <c r="CKP18" s="417"/>
      <c r="CKQ18" s="417"/>
      <c r="CKR18" s="417"/>
      <c r="CKS18" s="417"/>
      <c r="CKT18" s="417"/>
      <c r="CKU18" s="417"/>
      <c r="CKV18" s="417"/>
      <c r="CKW18" s="417"/>
      <c r="CKX18" s="417"/>
      <c r="CKY18" s="417"/>
      <c r="CKZ18" s="417"/>
      <c r="CLA18" s="417"/>
      <c r="CLB18" s="417"/>
      <c r="CLC18" s="417"/>
      <c r="CLD18" s="417"/>
      <c r="CLE18" s="417"/>
      <c r="CLF18" s="417"/>
      <c r="CLG18" s="417"/>
      <c r="CLH18" s="417"/>
      <c r="CLI18" s="417"/>
      <c r="CLJ18" s="417"/>
      <c r="CLK18" s="417"/>
      <c r="CLL18" s="417"/>
      <c r="CLM18" s="417"/>
      <c r="CLN18" s="417"/>
      <c r="CLO18" s="417"/>
      <c r="CLP18" s="417"/>
      <c r="CLQ18" s="417"/>
      <c r="CLR18" s="417"/>
      <c r="CLS18" s="417"/>
      <c r="CLT18" s="417"/>
      <c r="CLU18" s="417"/>
      <c r="CLV18" s="417"/>
      <c r="CLW18" s="417"/>
      <c r="CLX18" s="417"/>
      <c r="CLY18" s="417"/>
      <c r="CLZ18" s="417"/>
      <c r="CMA18" s="417"/>
      <c r="CMB18" s="417"/>
      <c r="CMC18" s="417"/>
      <c r="CMD18" s="417"/>
      <c r="CME18" s="417"/>
      <c r="CMF18" s="417"/>
      <c r="CMG18" s="417"/>
      <c r="CMH18" s="417"/>
      <c r="CMI18" s="417"/>
      <c r="CMJ18" s="417"/>
      <c r="CMK18" s="417"/>
      <c r="CML18" s="417"/>
      <c r="CMM18" s="417"/>
      <c r="CMN18" s="417"/>
      <c r="CMO18" s="417"/>
      <c r="CMP18" s="417"/>
      <c r="CMQ18" s="417"/>
      <c r="CMR18" s="417"/>
      <c r="CMS18" s="417"/>
      <c r="CMT18" s="417"/>
      <c r="CMU18" s="417"/>
      <c r="CMV18" s="417"/>
      <c r="CMW18" s="417"/>
      <c r="CMX18" s="417"/>
      <c r="CMY18" s="417"/>
      <c r="CMZ18" s="417"/>
      <c r="CNA18" s="417"/>
      <c r="CNB18" s="417"/>
      <c r="CNC18" s="417"/>
      <c r="CND18" s="417"/>
      <c r="CNE18" s="417"/>
      <c r="CNF18" s="417"/>
      <c r="CNG18" s="417"/>
      <c r="CNH18" s="417"/>
      <c r="CNI18" s="417"/>
      <c r="CNJ18" s="417"/>
      <c r="CNK18" s="417"/>
      <c r="CNL18" s="417"/>
      <c r="CNM18" s="417"/>
      <c r="CNN18" s="417"/>
      <c r="CNO18" s="417"/>
      <c r="CNP18" s="417"/>
      <c r="CNQ18" s="417"/>
      <c r="CNR18" s="417"/>
      <c r="CNS18" s="417"/>
      <c r="CNT18" s="417"/>
      <c r="CNU18" s="417"/>
      <c r="CNV18" s="417"/>
      <c r="CNW18" s="417"/>
      <c r="CNX18" s="417"/>
      <c r="CNY18" s="417"/>
      <c r="CNZ18" s="417"/>
      <c r="COA18" s="417"/>
      <c r="COB18" s="417"/>
      <c r="COC18" s="417"/>
      <c r="COD18" s="417"/>
      <c r="COE18" s="417"/>
      <c r="COF18" s="417"/>
      <c r="COG18" s="417"/>
      <c r="COH18" s="417"/>
      <c r="COI18" s="417"/>
      <c r="COJ18" s="417"/>
      <c r="COK18" s="417"/>
      <c r="COL18" s="417"/>
      <c r="COM18" s="417"/>
      <c r="CON18" s="417"/>
      <c r="COO18" s="417"/>
      <c r="COP18" s="417"/>
      <c r="COQ18" s="417"/>
      <c r="COR18" s="417"/>
      <c r="COS18" s="417"/>
      <c r="COT18" s="417"/>
      <c r="COU18" s="417"/>
      <c r="COV18" s="417"/>
      <c r="COW18" s="417"/>
      <c r="COX18" s="417"/>
      <c r="COY18" s="417"/>
    </row>
    <row r="19" spans="1:2443" s="428" customFormat="1" ht="33.65" customHeight="1" x14ac:dyDescent="0.35">
      <c r="A19" s="307" t="s">
        <v>585</v>
      </c>
      <c r="B19" s="360" t="s">
        <v>90</v>
      </c>
      <c r="C19" s="306">
        <v>2019</v>
      </c>
      <c r="D19" s="306" t="s">
        <v>591</v>
      </c>
      <c r="E19" s="306">
        <v>868</v>
      </c>
      <c r="F19" s="306">
        <v>4</v>
      </c>
      <c r="G19" s="469">
        <f t="shared" si="1"/>
        <v>872</v>
      </c>
      <c r="H19" s="307" t="s">
        <v>352</v>
      </c>
      <c r="I19" s="331" t="s">
        <v>417</v>
      </c>
      <c r="J19" s="331" t="s">
        <v>356</v>
      </c>
      <c r="K19" s="331" t="s">
        <v>348</v>
      </c>
      <c r="L19" s="331" t="s">
        <v>348</v>
      </c>
      <c r="M19" s="305">
        <v>2</v>
      </c>
      <c r="N19" s="305" t="s">
        <v>350</v>
      </c>
      <c r="O19" s="307" t="s">
        <v>587</v>
      </c>
      <c r="P19" s="331" t="s">
        <v>348</v>
      </c>
      <c r="Q19" s="427"/>
      <c r="R19" s="363"/>
      <c r="S19" s="416"/>
      <c r="T19" s="416"/>
      <c r="U19" s="416"/>
      <c r="V19" s="416"/>
      <c r="W19" s="416"/>
      <c r="X19" s="416"/>
      <c r="Y19" s="416"/>
      <c r="Z19" s="416"/>
      <c r="AA19" s="416"/>
      <c r="AB19" s="416"/>
      <c r="AC19" s="416"/>
      <c r="AD19" s="416"/>
      <c r="AE19" s="416"/>
      <c r="AF19" s="416"/>
      <c r="AG19" s="416"/>
      <c r="AH19" s="416"/>
      <c r="AI19" s="416"/>
      <c r="AJ19" s="416"/>
      <c r="AK19" s="416"/>
      <c r="AL19" s="416"/>
      <c r="AM19" s="416"/>
      <c r="AN19" s="416"/>
      <c r="AO19" s="416"/>
      <c r="AP19" s="416"/>
      <c r="AQ19" s="416"/>
      <c r="AR19" s="416"/>
      <c r="AS19" s="416"/>
      <c r="AT19" s="416"/>
      <c r="AU19" s="416"/>
      <c r="AV19" s="416"/>
      <c r="AW19" s="416"/>
      <c r="AX19" s="416"/>
      <c r="AY19" s="416"/>
      <c r="AZ19" s="416"/>
      <c r="BA19" s="416"/>
      <c r="BB19" s="416"/>
      <c r="BC19" s="416"/>
      <c r="BD19" s="416"/>
      <c r="BE19" s="416"/>
      <c r="BF19" s="416"/>
      <c r="BG19" s="416"/>
      <c r="BH19" s="416"/>
      <c r="BI19" s="416"/>
      <c r="BJ19" s="416"/>
      <c r="BK19" s="416"/>
      <c r="BL19" s="416"/>
      <c r="BM19" s="416"/>
      <c r="BN19" s="416"/>
      <c r="BO19" s="416"/>
      <c r="BP19" s="416"/>
      <c r="BQ19" s="416"/>
      <c r="BR19" s="416"/>
      <c r="BS19" s="416"/>
      <c r="BT19" s="416"/>
      <c r="BU19" s="416"/>
      <c r="BV19" s="416"/>
      <c r="BW19" s="416"/>
      <c r="BX19" s="416"/>
      <c r="BY19" s="416"/>
      <c r="BZ19" s="416"/>
      <c r="CA19" s="416"/>
      <c r="CB19" s="416"/>
      <c r="CC19" s="416"/>
      <c r="CD19" s="416"/>
      <c r="CE19" s="416"/>
      <c r="CF19" s="416"/>
      <c r="CG19" s="416"/>
      <c r="CH19" s="416"/>
      <c r="CI19" s="416"/>
      <c r="CJ19" s="416"/>
      <c r="CK19" s="416"/>
      <c r="CL19" s="416"/>
      <c r="CM19" s="416"/>
      <c r="CN19" s="416"/>
      <c r="CO19" s="416"/>
      <c r="CP19" s="416"/>
      <c r="CQ19" s="416"/>
      <c r="CR19" s="416"/>
      <c r="CS19" s="416"/>
      <c r="CT19" s="416"/>
      <c r="CU19" s="416"/>
      <c r="CV19" s="416"/>
      <c r="CW19" s="416"/>
      <c r="CX19" s="416"/>
      <c r="CY19" s="416"/>
      <c r="CZ19" s="416"/>
      <c r="DA19" s="416"/>
      <c r="DB19" s="416"/>
      <c r="DC19" s="416"/>
      <c r="DD19" s="416"/>
      <c r="DE19" s="416"/>
      <c r="DF19" s="416"/>
      <c r="DG19" s="416"/>
      <c r="DH19" s="416"/>
      <c r="DI19" s="416"/>
      <c r="DJ19" s="416"/>
      <c r="DK19" s="416"/>
      <c r="DL19" s="416"/>
      <c r="DM19" s="416"/>
      <c r="DN19" s="416"/>
      <c r="DO19" s="416"/>
      <c r="DP19" s="416"/>
      <c r="DQ19" s="416"/>
      <c r="DR19" s="416"/>
      <c r="DS19" s="416"/>
      <c r="DT19" s="416"/>
      <c r="DU19" s="416"/>
      <c r="DV19" s="416"/>
      <c r="DW19" s="416"/>
      <c r="DX19" s="416"/>
      <c r="DY19" s="416"/>
      <c r="DZ19" s="416"/>
      <c r="EA19" s="416"/>
      <c r="EB19" s="416"/>
      <c r="EC19" s="416"/>
      <c r="ED19" s="416"/>
      <c r="EE19" s="416"/>
      <c r="EF19" s="416"/>
      <c r="EG19" s="416"/>
      <c r="EH19" s="416"/>
      <c r="EI19" s="416"/>
      <c r="EJ19" s="416"/>
      <c r="EK19" s="416"/>
      <c r="EL19" s="416"/>
      <c r="EM19" s="416"/>
      <c r="EN19" s="416"/>
      <c r="EO19" s="416"/>
      <c r="EP19" s="416"/>
      <c r="EQ19" s="416"/>
      <c r="ER19" s="416"/>
      <c r="ES19" s="416"/>
      <c r="ET19" s="416"/>
      <c r="EU19" s="416"/>
      <c r="EV19" s="416"/>
      <c r="EW19" s="416"/>
      <c r="EX19" s="416"/>
      <c r="EY19" s="416"/>
      <c r="EZ19" s="416"/>
      <c r="FA19" s="416"/>
      <c r="FB19" s="416"/>
      <c r="FC19" s="416"/>
      <c r="FD19" s="416"/>
      <c r="FE19" s="416"/>
      <c r="FF19" s="416"/>
      <c r="FG19" s="416"/>
      <c r="FH19" s="416"/>
      <c r="FI19" s="416"/>
      <c r="FJ19" s="416"/>
      <c r="FK19" s="416"/>
      <c r="FL19" s="416"/>
      <c r="FM19" s="416"/>
      <c r="FN19" s="416"/>
      <c r="FO19" s="416"/>
      <c r="FP19" s="416"/>
      <c r="FQ19" s="416"/>
      <c r="FR19" s="416"/>
      <c r="FS19" s="416"/>
      <c r="FT19" s="416"/>
      <c r="FU19" s="416"/>
      <c r="FV19" s="416"/>
      <c r="FW19" s="416"/>
      <c r="FX19" s="416"/>
      <c r="FY19" s="416"/>
      <c r="FZ19" s="416"/>
      <c r="GA19" s="416"/>
      <c r="GB19" s="416"/>
      <c r="GC19" s="416"/>
      <c r="GD19" s="416"/>
      <c r="GE19" s="416"/>
      <c r="GF19" s="416"/>
      <c r="GG19" s="416"/>
      <c r="GH19" s="416"/>
      <c r="GI19" s="416"/>
      <c r="GJ19" s="416"/>
      <c r="GK19" s="416"/>
      <c r="GL19" s="416"/>
      <c r="GM19" s="416"/>
      <c r="GN19" s="416"/>
      <c r="GO19" s="416"/>
      <c r="GP19" s="416"/>
      <c r="GQ19" s="416"/>
      <c r="GR19" s="416"/>
      <c r="GS19" s="416"/>
      <c r="GT19" s="416"/>
      <c r="GU19" s="416"/>
      <c r="GV19" s="416"/>
      <c r="GW19" s="416"/>
      <c r="GX19" s="416"/>
      <c r="GY19" s="416"/>
      <c r="GZ19" s="416"/>
      <c r="HA19" s="416"/>
      <c r="HB19" s="416"/>
      <c r="HC19" s="416"/>
      <c r="HD19" s="416"/>
      <c r="HE19" s="416"/>
      <c r="HF19" s="416"/>
      <c r="HG19" s="416"/>
      <c r="HH19" s="416"/>
      <c r="HI19" s="416"/>
      <c r="HJ19" s="416"/>
      <c r="HK19" s="416"/>
      <c r="HL19" s="416"/>
      <c r="HM19" s="416"/>
      <c r="HN19" s="416"/>
      <c r="HO19" s="416"/>
      <c r="HP19" s="416"/>
      <c r="HQ19" s="416"/>
      <c r="HR19" s="416"/>
      <c r="HS19" s="416"/>
      <c r="HT19" s="416"/>
      <c r="HU19" s="416"/>
      <c r="HV19" s="416"/>
      <c r="HW19" s="416"/>
      <c r="HX19" s="416"/>
      <c r="HY19" s="416"/>
      <c r="HZ19" s="416"/>
      <c r="IA19" s="416"/>
      <c r="IB19" s="416"/>
      <c r="IC19" s="416"/>
      <c r="ID19" s="416"/>
      <c r="IE19" s="416"/>
      <c r="IF19" s="416"/>
      <c r="IG19" s="416"/>
      <c r="IH19" s="416"/>
      <c r="II19" s="416"/>
      <c r="IJ19" s="416"/>
      <c r="IK19" s="416"/>
      <c r="IL19" s="416"/>
      <c r="IM19" s="416"/>
      <c r="IN19" s="416"/>
      <c r="IO19" s="416"/>
      <c r="IP19" s="416"/>
      <c r="IQ19" s="416"/>
      <c r="IR19" s="416"/>
      <c r="IS19" s="416"/>
      <c r="IT19" s="416"/>
      <c r="IU19" s="416"/>
      <c r="IV19" s="416"/>
      <c r="IW19" s="416"/>
      <c r="IX19" s="416"/>
      <c r="IY19" s="416"/>
      <c r="IZ19" s="416"/>
      <c r="JA19" s="416"/>
      <c r="JB19" s="416"/>
      <c r="JC19" s="416"/>
      <c r="JD19" s="416"/>
      <c r="JE19" s="416"/>
      <c r="JF19" s="416"/>
      <c r="JG19" s="416"/>
      <c r="JH19" s="416"/>
      <c r="JI19" s="416"/>
      <c r="JJ19" s="416"/>
      <c r="JK19" s="416"/>
      <c r="JL19" s="416"/>
      <c r="JM19" s="416"/>
      <c r="JN19" s="416"/>
      <c r="JO19" s="416"/>
      <c r="JP19" s="416"/>
      <c r="JQ19" s="416"/>
      <c r="JR19" s="416"/>
      <c r="JS19" s="416"/>
      <c r="JT19" s="416"/>
      <c r="JU19" s="416"/>
      <c r="JV19" s="416"/>
      <c r="JW19" s="416"/>
      <c r="JX19" s="416"/>
      <c r="JY19" s="416"/>
      <c r="JZ19" s="416"/>
      <c r="KA19" s="416"/>
      <c r="KB19" s="416"/>
      <c r="KC19" s="416"/>
      <c r="KD19" s="416"/>
      <c r="KE19" s="416"/>
      <c r="KF19" s="416"/>
      <c r="KG19" s="416"/>
      <c r="KH19" s="416"/>
      <c r="KI19" s="416"/>
      <c r="KJ19" s="416"/>
      <c r="KK19" s="416"/>
      <c r="KL19" s="416"/>
      <c r="KM19" s="416"/>
      <c r="KN19" s="416"/>
      <c r="KO19" s="416"/>
      <c r="KP19" s="416"/>
      <c r="KQ19" s="416"/>
      <c r="KR19" s="416"/>
      <c r="KS19" s="416"/>
      <c r="KT19" s="416"/>
      <c r="KU19" s="416"/>
      <c r="KV19" s="416"/>
      <c r="KW19" s="416"/>
      <c r="KX19" s="416"/>
      <c r="KY19" s="416"/>
      <c r="KZ19" s="416"/>
      <c r="LA19" s="416"/>
      <c r="LB19" s="416"/>
      <c r="LC19" s="416"/>
      <c r="LD19" s="416"/>
      <c r="LE19" s="416"/>
      <c r="LF19" s="416"/>
      <c r="LG19" s="416"/>
      <c r="LH19" s="416"/>
      <c r="LI19" s="416"/>
      <c r="LJ19" s="416"/>
      <c r="LK19" s="416"/>
      <c r="LL19" s="416"/>
      <c r="LM19" s="416"/>
      <c r="LN19" s="416"/>
      <c r="LO19" s="416"/>
      <c r="LP19" s="416"/>
      <c r="LQ19" s="416"/>
      <c r="LR19" s="416"/>
      <c r="LS19" s="416"/>
      <c r="LT19" s="416"/>
      <c r="LU19" s="416"/>
      <c r="LV19" s="416"/>
      <c r="LW19" s="416"/>
      <c r="LX19" s="416"/>
      <c r="LY19" s="416"/>
      <c r="LZ19" s="416"/>
      <c r="MA19" s="416"/>
      <c r="MB19" s="416"/>
      <c r="MC19" s="416"/>
      <c r="MD19" s="416"/>
      <c r="ME19" s="416"/>
      <c r="MF19" s="416"/>
      <c r="MG19" s="416"/>
      <c r="MH19" s="416"/>
      <c r="MI19" s="416"/>
      <c r="MJ19" s="416"/>
      <c r="MK19" s="416"/>
      <c r="ML19" s="416"/>
      <c r="MM19" s="416"/>
      <c r="MN19" s="416"/>
      <c r="MO19" s="416"/>
      <c r="MP19" s="416"/>
      <c r="MQ19" s="416"/>
      <c r="MR19" s="416"/>
      <c r="MS19" s="416"/>
      <c r="MT19" s="416"/>
      <c r="MU19" s="416"/>
      <c r="MV19" s="416"/>
      <c r="MW19" s="416"/>
      <c r="MX19" s="416"/>
      <c r="MY19" s="416"/>
      <c r="MZ19" s="416"/>
      <c r="NA19" s="416"/>
      <c r="NB19" s="416"/>
      <c r="NC19" s="416"/>
      <c r="ND19" s="416"/>
      <c r="NE19" s="416"/>
      <c r="NF19" s="416"/>
      <c r="NG19" s="416"/>
      <c r="NH19" s="416"/>
      <c r="NI19" s="416"/>
      <c r="NJ19" s="416"/>
      <c r="NK19" s="416"/>
      <c r="NL19" s="416"/>
      <c r="NM19" s="416"/>
      <c r="NN19" s="416"/>
      <c r="NO19" s="416"/>
      <c r="NP19" s="416"/>
      <c r="NQ19" s="416"/>
      <c r="NR19" s="416"/>
      <c r="NS19" s="416"/>
      <c r="NT19" s="416"/>
      <c r="NU19" s="416"/>
      <c r="NV19" s="416"/>
      <c r="NW19" s="416"/>
      <c r="NX19" s="416"/>
      <c r="NY19" s="416"/>
      <c r="NZ19" s="416"/>
      <c r="OA19" s="416"/>
      <c r="OB19" s="416"/>
      <c r="OC19" s="416"/>
      <c r="OD19" s="416"/>
      <c r="OE19" s="416"/>
      <c r="OF19" s="416"/>
      <c r="OG19" s="416"/>
      <c r="OH19" s="416"/>
      <c r="OI19" s="416"/>
      <c r="OJ19" s="416"/>
      <c r="OK19" s="416"/>
      <c r="OL19" s="416"/>
      <c r="OM19" s="416"/>
      <c r="ON19" s="416"/>
      <c r="OO19" s="416"/>
      <c r="OP19" s="416"/>
      <c r="OQ19" s="416"/>
      <c r="OR19" s="416"/>
      <c r="OS19" s="416"/>
      <c r="OT19" s="416"/>
      <c r="OU19" s="416"/>
      <c r="OV19" s="416"/>
      <c r="OW19" s="416"/>
      <c r="OX19" s="416"/>
      <c r="OY19" s="416"/>
      <c r="OZ19" s="416"/>
      <c r="PA19" s="416"/>
      <c r="PB19" s="416"/>
      <c r="PC19" s="416"/>
      <c r="PD19" s="416"/>
      <c r="PE19" s="416"/>
      <c r="PF19" s="416"/>
      <c r="PG19" s="416"/>
      <c r="PH19" s="416"/>
      <c r="PI19" s="416"/>
      <c r="PJ19" s="416"/>
      <c r="PK19" s="416"/>
      <c r="PL19" s="416"/>
      <c r="PM19" s="416"/>
      <c r="PN19" s="416"/>
      <c r="PO19" s="416"/>
      <c r="PP19" s="416"/>
      <c r="PQ19" s="416"/>
      <c r="PR19" s="416"/>
      <c r="PS19" s="416"/>
      <c r="PT19" s="416"/>
      <c r="PU19" s="416"/>
      <c r="PV19" s="416"/>
      <c r="PW19" s="416"/>
      <c r="PX19" s="416"/>
      <c r="PY19" s="416"/>
      <c r="PZ19" s="416"/>
      <c r="QA19" s="416"/>
      <c r="QB19" s="416"/>
      <c r="QC19" s="416"/>
      <c r="QD19" s="416"/>
      <c r="QE19" s="416"/>
      <c r="QF19" s="416"/>
      <c r="QG19" s="416"/>
      <c r="QH19" s="416"/>
      <c r="QI19" s="416"/>
      <c r="QJ19" s="416"/>
      <c r="QK19" s="416"/>
      <c r="QL19" s="416"/>
      <c r="QM19" s="416"/>
      <c r="QN19" s="416"/>
      <c r="QO19" s="416"/>
      <c r="QP19" s="416"/>
      <c r="QQ19" s="416"/>
      <c r="QR19" s="416"/>
      <c r="QS19" s="416"/>
      <c r="QT19" s="416"/>
      <c r="QU19" s="416"/>
      <c r="QV19" s="416"/>
      <c r="QW19" s="416"/>
      <c r="QX19" s="416"/>
      <c r="QY19" s="416"/>
      <c r="QZ19" s="416"/>
      <c r="RA19" s="416"/>
      <c r="RB19" s="416"/>
      <c r="RC19" s="416"/>
      <c r="RD19" s="416"/>
      <c r="RE19" s="416"/>
      <c r="RF19" s="416"/>
      <c r="RG19" s="416"/>
      <c r="RH19" s="416"/>
      <c r="RI19" s="416"/>
      <c r="RJ19" s="416"/>
      <c r="RK19" s="416"/>
      <c r="RL19" s="416"/>
      <c r="RM19" s="416"/>
      <c r="RN19" s="416"/>
      <c r="RO19" s="416"/>
      <c r="RP19" s="416"/>
      <c r="RQ19" s="416"/>
      <c r="RR19" s="416"/>
      <c r="RS19" s="416"/>
      <c r="RT19" s="416"/>
      <c r="RU19" s="416"/>
      <c r="RV19" s="416"/>
      <c r="RW19" s="416"/>
      <c r="RX19" s="416"/>
      <c r="RY19" s="416"/>
      <c r="RZ19" s="416"/>
      <c r="SA19" s="416"/>
      <c r="SB19" s="416"/>
      <c r="SC19" s="416"/>
      <c r="SD19" s="416"/>
      <c r="SE19" s="416"/>
      <c r="SF19" s="416"/>
      <c r="SG19" s="416"/>
      <c r="SH19" s="416"/>
      <c r="SI19" s="416"/>
      <c r="SJ19" s="416"/>
      <c r="SK19" s="416"/>
      <c r="SL19" s="416"/>
      <c r="SM19" s="416"/>
      <c r="SN19" s="416"/>
      <c r="SO19" s="416"/>
      <c r="SP19" s="416"/>
      <c r="SQ19" s="416"/>
      <c r="SR19" s="416"/>
      <c r="SS19" s="416"/>
      <c r="ST19" s="416"/>
      <c r="SU19" s="416"/>
      <c r="SV19" s="416"/>
      <c r="SW19" s="416"/>
      <c r="SX19" s="416"/>
      <c r="SY19" s="416"/>
      <c r="SZ19" s="416"/>
      <c r="TA19" s="416"/>
      <c r="TB19" s="416"/>
      <c r="TC19" s="416"/>
      <c r="TD19" s="416"/>
      <c r="TE19" s="416"/>
      <c r="TF19" s="416"/>
      <c r="TG19" s="416"/>
      <c r="TH19" s="416"/>
      <c r="TI19" s="416"/>
      <c r="TJ19" s="416"/>
      <c r="TK19" s="416"/>
      <c r="TL19" s="416"/>
      <c r="TM19" s="416"/>
      <c r="TN19" s="416"/>
      <c r="TO19" s="416"/>
      <c r="TP19" s="416"/>
      <c r="TQ19" s="416"/>
      <c r="TR19" s="416"/>
      <c r="TS19" s="416"/>
      <c r="TT19" s="416"/>
      <c r="TU19" s="416"/>
      <c r="TV19" s="416"/>
      <c r="TW19" s="416"/>
      <c r="TX19" s="416"/>
      <c r="TY19" s="416"/>
      <c r="TZ19" s="416"/>
      <c r="UA19" s="416"/>
      <c r="UB19" s="416"/>
      <c r="UC19" s="416"/>
      <c r="UD19" s="416"/>
      <c r="UE19" s="416"/>
      <c r="UF19" s="416"/>
      <c r="UG19" s="416"/>
      <c r="UH19" s="416"/>
      <c r="UI19" s="416"/>
      <c r="UJ19" s="416"/>
      <c r="UK19" s="416"/>
      <c r="UL19" s="416"/>
      <c r="UM19" s="416"/>
      <c r="UN19" s="416"/>
      <c r="UO19" s="416"/>
      <c r="UP19" s="416"/>
      <c r="UQ19" s="416"/>
      <c r="UR19" s="416"/>
      <c r="US19" s="416"/>
      <c r="UT19" s="416"/>
      <c r="UU19" s="416"/>
      <c r="UV19" s="416"/>
      <c r="UW19" s="416"/>
      <c r="UX19" s="416"/>
      <c r="UY19" s="416"/>
      <c r="UZ19" s="416"/>
      <c r="VA19" s="416"/>
      <c r="VB19" s="416"/>
      <c r="VC19" s="416"/>
      <c r="VD19" s="416"/>
      <c r="VE19" s="416"/>
      <c r="VF19" s="416"/>
      <c r="VG19" s="416"/>
      <c r="VH19" s="416"/>
      <c r="VI19" s="416"/>
      <c r="VJ19" s="416"/>
      <c r="VK19" s="416"/>
      <c r="VL19" s="416"/>
      <c r="VM19" s="416"/>
      <c r="VN19" s="416"/>
      <c r="VO19" s="416"/>
      <c r="VP19" s="416"/>
      <c r="VQ19" s="416"/>
      <c r="VR19" s="416"/>
      <c r="VS19" s="416"/>
      <c r="VT19" s="416"/>
      <c r="VU19" s="416"/>
      <c r="VV19" s="416"/>
      <c r="VW19" s="416"/>
      <c r="VX19" s="416"/>
      <c r="VY19" s="416"/>
      <c r="VZ19" s="416"/>
      <c r="WA19" s="416"/>
      <c r="WB19" s="416"/>
      <c r="WC19" s="416"/>
      <c r="WD19" s="416"/>
      <c r="WE19" s="416"/>
      <c r="WF19" s="416"/>
      <c r="WG19" s="416"/>
      <c r="WH19" s="416"/>
      <c r="WI19" s="416"/>
      <c r="WJ19" s="416"/>
      <c r="WK19" s="416"/>
      <c r="WL19" s="416"/>
      <c r="WM19" s="416"/>
      <c r="WN19" s="416"/>
      <c r="WO19" s="416"/>
      <c r="WP19" s="416"/>
      <c r="WQ19" s="416"/>
      <c r="WR19" s="416"/>
      <c r="WS19" s="416"/>
      <c r="WT19" s="416"/>
      <c r="WU19" s="416"/>
      <c r="WV19" s="416"/>
      <c r="WW19" s="416"/>
      <c r="WX19" s="416"/>
      <c r="WY19" s="416"/>
      <c r="WZ19" s="416"/>
      <c r="XA19" s="416"/>
      <c r="XB19" s="416"/>
      <c r="XC19" s="416"/>
      <c r="XD19" s="416"/>
      <c r="XE19" s="416"/>
      <c r="XF19" s="416"/>
      <c r="XG19" s="416"/>
      <c r="XH19" s="416"/>
      <c r="XI19" s="416"/>
      <c r="XJ19" s="416"/>
      <c r="XK19" s="416"/>
      <c r="XL19" s="416"/>
      <c r="XM19" s="416"/>
      <c r="XN19" s="416"/>
      <c r="XO19" s="416"/>
      <c r="XP19" s="416"/>
      <c r="XQ19" s="416"/>
      <c r="XR19" s="417"/>
      <c r="XS19" s="417"/>
      <c r="XT19" s="417"/>
      <c r="XU19" s="417"/>
      <c r="XV19" s="417"/>
      <c r="XW19" s="417"/>
      <c r="XX19" s="417"/>
      <c r="XY19" s="417"/>
      <c r="XZ19" s="417"/>
      <c r="YA19" s="417"/>
      <c r="YB19" s="417"/>
      <c r="YC19" s="417"/>
      <c r="YD19" s="417"/>
      <c r="YE19" s="417"/>
      <c r="YF19" s="417"/>
      <c r="YG19" s="417"/>
      <c r="YH19" s="417"/>
      <c r="YI19" s="417"/>
      <c r="YJ19" s="417"/>
      <c r="YK19" s="417"/>
      <c r="YL19" s="417"/>
      <c r="YM19" s="417"/>
      <c r="YN19" s="417"/>
      <c r="YO19" s="417"/>
      <c r="YP19" s="417"/>
      <c r="YQ19" s="417"/>
      <c r="YR19" s="417"/>
      <c r="YS19" s="417"/>
      <c r="YT19" s="417"/>
      <c r="YU19" s="417"/>
      <c r="YV19" s="417"/>
      <c r="YW19" s="417"/>
      <c r="YX19" s="417"/>
      <c r="YY19" s="417"/>
      <c r="YZ19" s="417"/>
      <c r="ZA19" s="417"/>
      <c r="ZB19" s="417"/>
      <c r="ZC19" s="417"/>
      <c r="ZD19" s="417"/>
      <c r="ZE19" s="417"/>
      <c r="ZF19" s="417"/>
      <c r="ZG19" s="417"/>
      <c r="ZH19" s="417"/>
      <c r="ZI19" s="417"/>
      <c r="ZJ19" s="417"/>
      <c r="ZK19" s="417"/>
      <c r="ZL19" s="417"/>
      <c r="ZM19" s="417"/>
      <c r="ZN19" s="417"/>
      <c r="ZO19" s="417"/>
      <c r="ZP19" s="417"/>
      <c r="ZQ19" s="417"/>
      <c r="ZR19" s="417"/>
      <c r="ZS19" s="417"/>
      <c r="ZT19" s="417"/>
      <c r="ZU19" s="417"/>
      <c r="ZV19" s="417"/>
      <c r="ZW19" s="417"/>
      <c r="ZX19" s="417"/>
      <c r="ZY19" s="417"/>
      <c r="ZZ19" s="417"/>
      <c r="AAA19" s="417"/>
      <c r="AAB19" s="417"/>
      <c r="AAC19" s="417"/>
      <c r="AAD19" s="417"/>
      <c r="AAE19" s="417"/>
      <c r="AAF19" s="417"/>
      <c r="AAG19" s="417"/>
      <c r="AAH19" s="417"/>
      <c r="AAI19" s="417"/>
      <c r="AAJ19" s="417"/>
      <c r="AAK19" s="417"/>
      <c r="AAL19" s="417"/>
      <c r="AAM19" s="417"/>
      <c r="AAN19" s="417"/>
      <c r="AAO19" s="417"/>
      <c r="AAP19" s="417"/>
      <c r="AAQ19" s="417"/>
      <c r="AAR19" s="417"/>
      <c r="AAS19" s="417"/>
      <c r="AAT19" s="417"/>
      <c r="AAU19" s="417"/>
      <c r="AAV19" s="417"/>
      <c r="AAW19" s="417"/>
      <c r="AAX19" s="417"/>
      <c r="AAY19" s="417"/>
      <c r="AAZ19" s="417"/>
      <c r="ABA19" s="417"/>
      <c r="ABB19" s="417"/>
      <c r="ABC19" s="417"/>
      <c r="ABD19" s="417"/>
      <c r="ABE19" s="417"/>
      <c r="ABF19" s="417"/>
      <c r="ABG19" s="417"/>
      <c r="ABH19" s="417"/>
      <c r="ABI19" s="417"/>
      <c r="ABJ19" s="417"/>
      <c r="ABK19" s="417"/>
      <c r="ABL19" s="417"/>
      <c r="ABM19" s="417"/>
      <c r="ABN19" s="417"/>
      <c r="ABO19" s="417"/>
      <c r="ABP19" s="417"/>
      <c r="ABQ19" s="417"/>
      <c r="ABR19" s="417"/>
      <c r="ABS19" s="417"/>
      <c r="ABT19" s="417"/>
      <c r="ABU19" s="417"/>
      <c r="ABV19" s="417"/>
      <c r="ABW19" s="417"/>
      <c r="ABX19" s="417"/>
      <c r="ABY19" s="417"/>
      <c r="ABZ19" s="417"/>
      <c r="ACA19" s="417"/>
      <c r="ACB19" s="417"/>
      <c r="ACC19" s="417"/>
      <c r="ACD19" s="417"/>
      <c r="ACE19" s="417"/>
      <c r="ACF19" s="417"/>
      <c r="ACG19" s="417"/>
      <c r="ACH19" s="417"/>
      <c r="ACI19" s="417"/>
      <c r="ACJ19" s="417"/>
      <c r="ACK19" s="417"/>
      <c r="ACL19" s="417"/>
      <c r="ACM19" s="417"/>
      <c r="ACN19" s="417"/>
      <c r="ACO19" s="417"/>
      <c r="ACP19" s="417"/>
      <c r="ACQ19" s="417"/>
      <c r="ACR19" s="417"/>
      <c r="ACS19" s="417"/>
      <c r="ACT19" s="417"/>
      <c r="ACU19" s="417"/>
      <c r="ACV19" s="417"/>
      <c r="ACW19" s="417"/>
      <c r="ACX19" s="417"/>
      <c r="ACY19" s="417"/>
      <c r="ACZ19" s="417"/>
      <c r="ADA19" s="417"/>
      <c r="ADB19" s="417"/>
      <c r="ADC19" s="417"/>
      <c r="ADD19" s="417"/>
      <c r="ADE19" s="417"/>
      <c r="ADF19" s="417"/>
      <c r="ADG19" s="417"/>
      <c r="ADH19" s="417"/>
      <c r="ADI19" s="417"/>
      <c r="ADJ19" s="417"/>
      <c r="ADK19" s="417"/>
      <c r="ADL19" s="417"/>
      <c r="ADM19" s="417"/>
      <c r="ADN19" s="417"/>
      <c r="ADO19" s="417"/>
      <c r="ADP19" s="417"/>
      <c r="ADQ19" s="417"/>
      <c r="ADR19" s="417"/>
      <c r="ADS19" s="417"/>
      <c r="ADT19" s="417"/>
      <c r="ADU19" s="417"/>
      <c r="ADV19" s="417"/>
      <c r="ADW19" s="417"/>
      <c r="ADX19" s="417"/>
      <c r="ADY19" s="417"/>
      <c r="ADZ19" s="417"/>
      <c r="AEA19" s="417"/>
      <c r="AEB19" s="417"/>
      <c r="AEC19" s="417"/>
      <c r="AED19" s="417"/>
      <c r="AEE19" s="417"/>
      <c r="AEF19" s="417"/>
      <c r="AEG19" s="417"/>
      <c r="AEH19" s="417"/>
      <c r="AEI19" s="417"/>
      <c r="AEJ19" s="417"/>
      <c r="AEK19" s="417"/>
      <c r="AEL19" s="417"/>
      <c r="AEM19" s="417"/>
      <c r="AEN19" s="417"/>
      <c r="AEO19" s="417"/>
      <c r="AEP19" s="417"/>
      <c r="AEQ19" s="417"/>
      <c r="AER19" s="417"/>
      <c r="AES19" s="417"/>
      <c r="AET19" s="417"/>
      <c r="AEU19" s="417"/>
      <c r="AEV19" s="417"/>
      <c r="AEW19" s="417"/>
      <c r="AEX19" s="417"/>
      <c r="AEY19" s="417"/>
      <c r="AEZ19" s="417"/>
      <c r="AFA19" s="417"/>
      <c r="AFB19" s="417"/>
      <c r="AFC19" s="417"/>
      <c r="AFD19" s="417"/>
      <c r="AFE19" s="417"/>
      <c r="AFF19" s="417"/>
      <c r="AFG19" s="417"/>
      <c r="AFH19" s="417"/>
      <c r="AFI19" s="417"/>
      <c r="AFJ19" s="417"/>
      <c r="AFK19" s="417"/>
      <c r="AFL19" s="417"/>
      <c r="AFM19" s="417"/>
      <c r="AFN19" s="417"/>
      <c r="AFO19" s="417"/>
      <c r="AFP19" s="417"/>
      <c r="AFQ19" s="417"/>
      <c r="AFR19" s="417"/>
      <c r="AFS19" s="417"/>
      <c r="AFT19" s="417"/>
      <c r="AFU19" s="417"/>
      <c r="AFV19" s="417"/>
      <c r="AFW19" s="417"/>
      <c r="AFX19" s="417"/>
      <c r="AFY19" s="417"/>
      <c r="AFZ19" s="417"/>
      <c r="AGA19" s="417"/>
      <c r="AGB19" s="417"/>
      <c r="AGC19" s="417"/>
      <c r="AGD19" s="417"/>
      <c r="AGE19" s="417"/>
      <c r="AGF19" s="417"/>
      <c r="AGG19" s="417"/>
      <c r="AGH19" s="417"/>
      <c r="AGI19" s="417"/>
      <c r="AGJ19" s="417"/>
      <c r="AGK19" s="417"/>
      <c r="AGL19" s="417"/>
      <c r="AGM19" s="417"/>
      <c r="AGN19" s="417"/>
      <c r="AGO19" s="417"/>
      <c r="AGP19" s="417"/>
      <c r="AGQ19" s="417"/>
      <c r="AGR19" s="417"/>
      <c r="AGS19" s="417"/>
      <c r="AGT19" s="417"/>
      <c r="AGU19" s="417"/>
      <c r="AGV19" s="417"/>
      <c r="AGW19" s="417"/>
      <c r="AGX19" s="417"/>
      <c r="AGY19" s="417"/>
      <c r="AGZ19" s="417"/>
      <c r="AHA19" s="417"/>
      <c r="AHB19" s="417"/>
      <c r="AHC19" s="417"/>
      <c r="AHD19" s="417"/>
      <c r="AHE19" s="417"/>
      <c r="AHF19" s="417"/>
      <c r="AHG19" s="417"/>
      <c r="AHH19" s="417"/>
      <c r="AHI19" s="417"/>
      <c r="AHJ19" s="417"/>
      <c r="AHK19" s="417"/>
      <c r="AHL19" s="417"/>
      <c r="AHM19" s="417"/>
      <c r="AHN19" s="417"/>
      <c r="AHO19" s="417"/>
      <c r="AHP19" s="417"/>
      <c r="AHQ19" s="417"/>
      <c r="AHR19" s="417"/>
      <c r="AHS19" s="417"/>
      <c r="AHT19" s="417"/>
      <c r="AHU19" s="417"/>
      <c r="AHV19" s="417"/>
      <c r="AHW19" s="417"/>
      <c r="AHX19" s="417"/>
      <c r="AHY19" s="417"/>
      <c r="AHZ19" s="417"/>
      <c r="AIA19" s="417"/>
      <c r="AIB19" s="417"/>
      <c r="AIC19" s="417"/>
      <c r="AID19" s="417"/>
      <c r="AIE19" s="417"/>
      <c r="AIF19" s="417"/>
      <c r="AIG19" s="417"/>
      <c r="AIH19" s="417"/>
      <c r="AII19" s="417"/>
      <c r="AIJ19" s="417"/>
      <c r="AIK19" s="417"/>
      <c r="AIL19" s="417"/>
      <c r="AIM19" s="417"/>
      <c r="AIN19" s="417"/>
      <c r="AIO19" s="417"/>
      <c r="AIP19" s="417"/>
      <c r="AIQ19" s="417"/>
      <c r="AIR19" s="417"/>
      <c r="AIS19" s="417"/>
      <c r="AIT19" s="417"/>
      <c r="AIU19" s="417"/>
      <c r="AIV19" s="417"/>
      <c r="AIW19" s="417"/>
      <c r="AIX19" s="417"/>
      <c r="AIY19" s="417"/>
      <c r="AIZ19" s="417"/>
      <c r="AJA19" s="417"/>
      <c r="AJB19" s="417"/>
      <c r="AJC19" s="417"/>
      <c r="AJD19" s="417"/>
      <c r="AJE19" s="417"/>
      <c r="AJF19" s="417"/>
      <c r="AJG19" s="417"/>
      <c r="AJH19" s="417"/>
      <c r="AJI19" s="417"/>
      <c r="AJJ19" s="417"/>
      <c r="AJK19" s="417"/>
      <c r="AJL19" s="417"/>
      <c r="AJM19" s="417"/>
      <c r="AJN19" s="417"/>
      <c r="AJO19" s="417"/>
      <c r="AJP19" s="417"/>
      <c r="AJQ19" s="417"/>
      <c r="AJR19" s="417"/>
      <c r="AJS19" s="417"/>
      <c r="AJT19" s="417"/>
      <c r="AJU19" s="417"/>
      <c r="AJV19" s="417"/>
      <c r="AJW19" s="417"/>
      <c r="AJX19" s="417"/>
      <c r="AJY19" s="417"/>
      <c r="AJZ19" s="417"/>
      <c r="AKA19" s="417"/>
      <c r="AKB19" s="417"/>
      <c r="AKC19" s="417"/>
      <c r="AKD19" s="417"/>
      <c r="AKE19" s="417"/>
      <c r="AKF19" s="417"/>
      <c r="AKG19" s="417"/>
      <c r="AKH19" s="417"/>
      <c r="AKI19" s="417"/>
      <c r="AKJ19" s="417"/>
      <c r="AKK19" s="417"/>
      <c r="AKL19" s="417"/>
      <c r="AKM19" s="417"/>
      <c r="AKN19" s="417"/>
      <c r="AKO19" s="417"/>
      <c r="AKP19" s="417"/>
      <c r="AKQ19" s="417"/>
      <c r="AKR19" s="417"/>
      <c r="AKS19" s="417"/>
      <c r="AKT19" s="417"/>
      <c r="AKU19" s="417"/>
      <c r="AKV19" s="417"/>
      <c r="AKW19" s="417"/>
      <c r="AKX19" s="417"/>
      <c r="AKY19" s="417"/>
      <c r="AKZ19" s="417"/>
      <c r="ALA19" s="417"/>
      <c r="ALB19" s="417"/>
      <c r="ALC19" s="417"/>
      <c r="ALD19" s="417"/>
      <c r="ALE19" s="417"/>
      <c r="ALF19" s="417"/>
      <c r="ALG19" s="417"/>
      <c r="ALH19" s="417"/>
      <c r="ALI19" s="417"/>
      <c r="ALJ19" s="417"/>
      <c r="ALK19" s="417"/>
      <c r="ALL19" s="417"/>
      <c r="ALM19" s="417"/>
      <c r="ALN19" s="417"/>
      <c r="ALO19" s="417"/>
      <c r="ALP19" s="417"/>
      <c r="ALQ19" s="417"/>
      <c r="ALR19" s="417"/>
      <c r="ALS19" s="417"/>
      <c r="ALT19" s="417"/>
      <c r="ALU19" s="417"/>
      <c r="ALV19" s="417"/>
      <c r="ALW19" s="417"/>
      <c r="ALX19" s="417"/>
      <c r="ALY19" s="417"/>
      <c r="ALZ19" s="417"/>
      <c r="AMA19" s="417"/>
      <c r="AMB19" s="417"/>
      <c r="AMC19" s="417"/>
      <c r="AMD19" s="417"/>
      <c r="AME19" s="417"/>
      <c r="AMF19" s="417"/>
      <c r="AMG19" s="417"/>
      <c r="AMH19" s="417"/>
      <c r="AMI19" s="417"/>
      <c r="AMJ19" s="417"/>
      <c r="AMK19" s="417"/>
      <c r="AML19" s="417"/>
      <c r="AMM19" s="417"/>
      <c r="AMN19" s="417"/>
      <c r="AMO19" s="417"/>
      <c r="AMP19" s="417"/>
      <c r="AMQ19" s="417"/>
      <c r="AMR19" s="417"/>
      <c r="AMS19" s="417"/>
      <c r="AMT19" s="417"/>
      <c r="AMU19" s="417"/>
      <c r="AMV19" s="417"/>
      <c r="AMW19" s="417"/>
      <c r="AMX19" s="417"/>
      <c r="AMY19" s="417"/>
      <c r="AMZ19" s="417"/>
      <c r="ANA19" s="417"/>
      <c r="ANB19" s="417"/>
      <c r="ANC19" s="417"/>
      <c r="AND19" s="417"/>
      <c r="ANE19" s="417"/>
      <c r="ANF19" s="417"/>
      <c r="ANG19" s="417"/>
      <c r="ANH19" s="417"/>
      <c r="ANI19" s="417"/>
      <c r="ANJ19" s="417"/>
      <c r="ANK19" s="417"/>
      <c r="ANL19" s="417"/>
      <c r="ANM19" s="417"/>
      <c r="ANN19" s="417"/>
      <c r="ANO19" s="417"/>
      <c r="ANP19" s="417"/>
      <c r="ANQ19" s="417"/>
      <c r="ANR19" s="417"/>
      <c r="ANS19" s="417"/>
      <c r="ANT19" s="417"/>
      <c r="ANU19" s="417"/>
      <c r="ANV19" s="417"/>
      <c r="ANW19" s="417"/>
      <c r="ANX19" s="417"/>
      <c r="ANY19" s="417"/>
      <c r="ANZ19" s="417"/>
      <c r="AOA19" s="417"/>
      <c r="AOB19" s="417"/>
      <c r="AOC19" s="417"/>
      <c r="AOD19" s="417"/>
      <c r="AOE19" s="417"/>
      <c r="AOF19" s="417"/>
      <c r="AOG19" s="417"/>
      <c r="AOH19" s="417"/>
      <c r="AOI19" s="417"/>
      <c r="AOJ19" s="417"/>
      <c r="AOK19" s="417"/>
      <c r="AOL19" s="417"/>
      <c r="AOM19" s="417"/>
      <c r="AON19" s="417"/>
      <c r="AOO19" s="417"/>
      <c r="AOP19" s="417"/>
      <c r="AOQ19" s="417"/>
      <c r="AOR19" s="417"/>
      <c r="AOS19" s="417"/>
      <c r="AOT19" s="417"/>
      <c r="AOU19" s="417"/>
      <c r="AOV19" s="417"/>
      <c r="AOW19" s="417"/>
      <c r="AOX19" s="417"/>
      <c r="AOY19" s="417"/>
      <c r="AOZ19" s="417"/>
      <c r="APA19" s="417"/>
      <c r="APB19" s="417"/>
      <c r="APC19" s="417"/>
      <c r="APD19" s="417"/>
      <c r="APE19" s="417"/>
      <c r="APF19" s="417"/>
      <c r="APG19" s="417"/>
      <c r="APH19" s="417"/>
      <c r="API19" s="417"/>
      <c r="APJ19" s="417"/>
      <c r="APK19" s="417"/>
      <c r="APL19" s="417"/>
      <c r="APM19" s="417"/>
      <c r="APN19" s="417"/>
      <c r="APO19" s="417"/>
      <c r="APP19" s="417"/>
      <c r="APQ19" s="417"/>
      <c r="APR19" s="417"/>
      <c r="APS19" s="417"/>
      <c r="APT19" s="417"/>
      <c r="APU19" s="417"/>
      <c r="APV19" s="417"/>
      <c r="APW19" s="417"/>
      <c r="APX19" s="417"/>
      <c r="APY19" s="417"/>
      <c r="APZ19" s="417"/>
      <c r="AQA19" s="417"/>
      <c r="AQB19" s="417"/>
      <c r="AQC19" s="417"/>
      <c r="AQD19" s="417"/>
      <c r="AQE19" s="417"/>
      <c r="AQF19" s="417"/>
      <c r="AQG19" s="417"/>
      <c r="AQH19" s="417"/>
      <c r="AQI19" s="417"/>
      <c r="AQJ19" s="417"/>
      <c r="AQK19" s="417"/>
      <c r="AQL19" s="417"/>
      <c r="AQM19" s="417"/>
      <c r="AQN19" s="417"/>
      <c r="AQO19" s="417"/>
      <c r="AQP19" s="417"/>
      <c r="AQQ19" s="417"/>
      <c r="AQR19" s="417"/>
      <c r="AQS19" s="417"/>
      <c r="AQT19" s="417"/>
      <c r="AQU19" s="417"/>
      <c r="AQV19" s="417"/>
      <c r="AQW19" s="417"/>
      <c r="AQX19" s="417"/>
      <c r="AQY19" s="417"/>
      <c r="AQZ19" s="417"/>
      <c r="ARA19" s="417"/>
      <c r="ARB19" s="417"/>
      <c r="ARC19" s="417"/>
      <c r="ARD19" s="417"/>
      <c r="ARE19" s="417"/>
      <c r="ARF19" s="417"/>
      <c r="ARG19" s="417"/>
      <c r="ARH19" s="417"/>
      <c r="ARI19" s="417"/>
      <c r="ARJ19" s="417"/>
      <c r="ARK19" s="417"/>
      <c r="ARL19" s="417"/>
      <c r="ARM19" s="417"/>
      <c r="ARN19" s="417"/>
      <c r="ARO19" s="417"/>
      <c r="ARP19" s="417"/>
      <c r="ARQ19" s="417"/>
      <c r="ARR19" s="417"/>
      <c r="ARS19" s="417"/>
      <c r="ART19" s="417"/>
      <c r="ARU19" s="417"/>
      <c r="ARV19" s="417"/>
      <c r="ARW19" s="417"/>
      <c r="ARX19" s="417"/>
      <c r="ARY19" s="417"/>
      <c r="ARZ19" s="417"/>
      <c r="ASA19" s="417"/>
      <c r="ASB19" s="417"/>
      <c r="ASC19" s="417"/>
      <c r="ASD19" s="417"/>
      <c r="ASE19" s="417"/>
      <c r="ASF19" s="417"/>
      <c r="ASG19" s="417"/>
      <c r="ASH19" s="417"/>
      <c r="ASI19" s="417"/>
      <c r="ASJ19" s="417"/>
      <c r="ASK19" s="417"/>
      <c r="ASL19" s="417"/>
      <c r="ASM19" s="417"/>
      <c r="ASN19" s="417"/>
      <c r="ASO19" s="417"/>
      <c r="ASP19" s="417"/>
      <c r="ASQ19" s="417"/>
      <c r="ASR19" s="417"/>
      <c r="ASS19" s="417"/>
      <c r="AST19" s="417"/>
      <c r="ASU19" s="417"/>
      <c r="ASV19" s="417"/>
      <c r="ASW19" s="417"/>
      <c r="ASX19" s="417"/>
      <c r="ASY19" s="417"/>
      <c r="ASZ19" s="417"/>
      <c r="ATA19" s="417"/>
      <c r="ATB19" s="417"/>
      <c r="ATC19" s="417"/>
      <c r="ATD19" s="417"/>
      <c r="ATE19" s="417"/>
      <c r="ATF19" s="417"/>
      <c r="ATG19" s="417"/>
      <c r="ATH19" s="417"/>
      <c r="ATI19" s="417"/>
      <c r="ATJ19" s="417"/>
      <c r="ATK19" s="417"/>
      <c r="ATL19" s="417"/>
      <c r="ATM19" s="417"/>
      <c r="ATN19" s="417"/>
      <c r="ATO19" s="417"/>
      <c r="ATP19" s="417"/>
      <c r="ATQ19" s="417"/>
      <c r="ATR19" s="417"/>
      <c r="ATS19" s="417"/>
      <c r="ATT19" s="417"/>
      <c r="ATU19" s="417"/>
      <c r="ATV19" s="417"/>
      <c r="ATW19" s="417"/>
      <c r="ATX19" s="417"/>
      <c r="ATY19" s="417"/>
      <c r="ATZ19" s="417"/>
      <c r="AUA19" s="417"/>
      <c r="AUB19" s="417"/>
      <c r="AUC19" s="417"/>
      <c r="AUD19" s="417"/>
      <c r="AUE19" s="417"/>
      <c r="AUF19" s="417"/>
      <c r="AUG19" s="417"/>
      <c r="AUH19" s="417"/>
      <c r="AUI19" s="417"/>
      <c r="AUJ19" s="417"/>
      <c r="AUK19" s="417"/>
      <c r="AUL19" s="417"/>
      <c r="AUM19" s="417"/>
      <c r="AUN19" s="417"/>
      <c r="AUO19" s="417"/>
      <c r="AUP19" s="417"/>
      <c r="AUQ19" s="417"/>
      <c r="AUR19" s="417"/>
      <c r="AUS19" s="417"/>
      <c r="AUT19" s="417"/>
      <c r="AUU19" s="417"/>
      <c r="AUV19" s="417"/>
      <c r="AUW19" s="417"/>
      <c r="AUX19" s="417"/>
      <c r="AUY19" s="417"/>
      <c r="AUZ19" s="417"/>
      <c r="AVA19" s="417"/>
      <c r="AVB19" s="417"/>
      <c r="AVC19" s="417"/>
      <c r="AVD19" s="417"/>
      <c r="AVE19" s="417"/>
      <c r="AVF19" s="417"/>
      <c r="AVG19" s="417"/>
      <c r="AVH19" s="417"/>
      <c r="AVI19" s="417"/>
      <c r="AVJ19" s="417"/>
      <c r="AVK19" s="417"/>
      <c r="AVL19" s="417"/>
      <c r="AVM19" s="417"/>
      <c r="AVN19" s="417"/>
      <c r="AVO19" s="417"/>
      <c r="AVP19" s="417"/>
      <c r="AVQ19" s="417"/>
      <c r="AVR19" s="417"/>
      <c r="AVS19" s="417"/>
      <c r="AVT19" s="417"/>
      <c r="AVU19" s="417"/>
      <c r="AVV19" s="417"/>
      <c r="AVW19" s="417"/>
      <c r="AVX19" s="417"/>
      <c r="AVY19" s="417"/>
      <c r="AVZ19" s="417"/>
      <c r="AWA19" s="417"/>
      <c r="AWB19" s="417"/>
      <c r="AWC19" s="417"/>
      <c r="AWD19" s="417"/>
      <c r="AWE19" s="417"/>
      <c r="AWF19" s="417"/>
      <c r="AWG19" s="417"/>
      <c r="AWH19" s="417"/>
      <c r="AWI19" s="417"/>
      <c r="AWJ19" s="417"/>
      <c r="AWK19" s="417"/>
      <c r="AWL19" s="417"/>
      <c r="AWM19" s="417"/>
      <c r="AWN19" s="417"/>
      <c r="AWO19" s="417"/>
      <c r="AWP19" s="417"/>
      <c r="AWQ19" s="417"/>
      <c r="AWR19" s="417"/>
      <c r="AWS19" s="417"/>
      <c r="AWT19" s="417"/>
      <c r="AWU19" s="417"/>
      <c r="AWV19" s="417"/>
      <c r="AWW19" s="417"/>
      <c r="AWX19" s="417"/>
      <c r="AWY19" s="417"/>
      <c r="AWZ19" s="417"/>
      <c r="AXA19" s="417"/>
      <c r="AXB19" s="417"/>
      <c r="AXC19" s="417"/>
      <c r="AXD19" s="417"/>
      <c r="AXE19" s="417"/>
      <c r="AXF19" s="417"/>
      <c r="AXG19" s="417"/>
      <c r="AXH19" s="417"/>
      <c r="AXI19" s="417"/>
      <c r="AXJ19" s="417"/>
      <c r="AXK19" s="417"/>
      <c r="AXL19" s="417"/>
      <c r="AXM19" s="417"/>
      <c r="AXN19" s="417"/>
      <c r="AXO19" s="417"/>
      <c r="AXP19" s="417"/>
      <c r="AXQ19" s="417"/>
      <c r="AXR19" s="417"/>
      <c r="AXS19" s="417"/>
      <c r="AXT19" s="417"/>
      <c r="AXU19" s="417"/>
      <c r="AXV19" s="417"/>
      <c r="AXW19" s="417"/>
      <c r="AXX19" s="417"/>
      <c r="AXY19" s="417"/>
      <c r="AXZ19" s="417"/>
      <c r="AYA19" s="417"/>
      <c r="AYB19" s="417"/>
      <c r="AYC19" s="417"/>
      <c r="AYD19" s="417"/>
      <c r="AYE19" s="417"/>
      <c r="AYF19" s="417"/>
      <c r="AYG19" s="417"/>
      <c r="AYH19" s="417"/>
      <c r="AYI19" s="417"/>
      <c r="AYJ19" s="417"/>
      <c r="AYK19" s="417"/>
      <c r="AYL19" s="417"/>
      <c r="AYM19" s="417"/>
      <c r="AYN19" s="417"/>
      <c r="AYO19" s="417"/>
      <c r="AYP19" s="417"/>
      <c r="AYQ19" s="417"/>
      <c r="AYR19" s="417"/>
      <c r="AYS19" s="417"/>
      <c r="AYT19" s="417"/>
      <c r="AYU19" s="417"/>
      <c r="AYV19" s="417"/>
      <c r="AYW19" s="417"/>
      <c r="AYX19" s="417"/>
      <c r="AYY19" s="417"/>
      <c r="AYZ19" s="417"/>
      <c r="AZA19" s="417"/>
      <c r="AZB19" s="417"/>
      <c r="AZC19" s="417"/>
      <c r="AZD19" s="417"/>
      <c r="AZE19" s="417"/>
      <c r="AZF19" s="417"/>
      <c r="AZG19" s="417"/>
      <c r="AZH19" s="417"/>
      <c r="AZI19" s="417"/>
      <c r="AZJ19" s="417"/>
      <c r="AZK19" s="417"/>
      <c r="AZL19" s="417"/>
      <c r="AZM19" s="417"/>
      <c r="AZN19" s="417"/>
      <c r="AZO19" s="417"/>
      <c r="AZP19" s="417"/>
      <c r="AZQ19" s="417"/>
      <c r="AZR19" s="417"/>
      <c r="AZS19" s="417"/>
      <c r="AZT19" s="417"/>
      <c r="AZU19" s="417"/>
      <c r="AZV19" s="417"/>
      <c r="AZW19" s="417"/>
      <c r="AZX19" s="417"/>
      <c r="AZY19" s="417"/>
      <c r="AZZ19" s="417"/>
      <c r="BAA19" s="417"/>
      <c r="BAB19" s="417"/>
      <c r="BAC19" s="417"/>
      <c r="BAD19" s="417"/>
      <c r="BAE19" s="417"/>
      <c r="BAF19" s="417"/>
      <c r="BAG19" s="417"/>
      <c r="BAH19" s="417"/>
      <c r="BAI19" s="417"/>
      <c r="BAJ19" s="417"/>
      <c r="BAK19" s="417"/>
      <c r="BAL19" s="417"/>
      <c r="BAM19" s="417"/>
      <c r="BAN19" s="417"/>
      <c r="BAO19" s="417"/>
      <c r="BAP19" s="417"/>
      <c r="BAQ19" s="417"/>
      <c r="BAR19" s="417"/>
      <c r="BAS19" s="417"/>
      <c r="BAT19" s="417"/>
      <c r="BAU19" s="417"/>
      <c r="BAV19" s="417"/>
      <c r="BAW19" s="417"/>
      <c r="BAX19" s="417"/>
      <c r="BAY19" s="417"/>
      <c r="BAZ19" s="417"/>
      <c r="BBA19" s="417"/>
      <c r="BBB19" s="417"/>
      <c r="BBC19" s="417"/>
      <c r="BBD19" s="417"/>
      <c r="BBE19" s="417"/>
      <c r="BBF19" s="417"/>
      <c r="BBG19" s="417"/>
      <c r="BBH19" s="417"/>
      <c r="BBI19" s="417"/>
      <c r="BBJ19" s="417"/>
      <c r="BBK19" s="417"/>
      <c r="BBL19" s="417"/>
      <c r="BBM19" s="417"/>
      <c r="BBN19" s="417"/>
      <c r="BBO19" s="417"/>
      <c r="BBP19" s="417"/>
      <c r="BBQ19" s="417"/>
      <c r="BBR19" s="417"/>
      <c r="BBS19" s="417"/>
      <c r="BBT19" s="417"/>
      <c r="BBU19" s="417"/>
      <c r="BBV19" s="417"/>
      <c r="BBW19" s="417"/>
      <c r="BBX19" s="417"/>
      <c r="BBY19" s="417"/>
      <c r="BBZ19" s="417"/>
      <c r="BCA19" s="417"/>
      <c r="BCB19" s="417"/>
      <c r="BCC19" s="417"/>
      <c r="BCD19" s="417"/>
      <c r="BCE19" s="417"/>
      <c r="BCF19" s="417"/>
      <c r="BCG19" s="417"/>
      <c r="BCH19" s="417"/>
      <c r="BCI19" s="417"/>
      <c r="BCJ19" s="417"/>
      <c r="BCK19" s="417"/>
      <c r="BCL19" s="417"/>
      <c r="BCM19" s="417"/>
      <c r="BCN19" s="417"/>
      <c r="BCO19" s="417"/>
      <c r="BCP19" s="417"/>
      <c r="BCQ19" s="417"/>
      <c r="BCR19" s="417"/>
      <c r="BCS19" s="417"/>
      <c r="BCT19" s="417"/>
      <c r="BCU19" s="417"/>
      <c r="BCV19" s="417"/>
      <c r="BCW19" s="417"/>
      <c r="BCX19" s="417"/>
      <c r="BCY19" s="417"/>
      <c r="BCZ19" s="417"/>
      <c r="BDA19" s="417"/>
      <c r="BDB19" s="417"/>
      <c r="BDC19" s="417"/>
      <c r="BDD19" s="417"/>
      <c r="BDE19" s="417"/>
      <c r="BDF19" s="417"/>
      <c r="BDG19" s="417"/>
      <c r="BDH19" s="417"/>
      <c r="BDI19" s="417"/>
      <c r="BDJ19" s="417"/>
      <c r="BDK19" s="417"/>
      <c r="BDL19" s="417"/>
      <c r="BDM19" s="417"/>
      <c r="BDN19" s="417"/>
      <c r="BDO19" s="417"/>
      <c r="BDP19" s="417"/>
      <c r="BDQ19" s="417"/>
      <c r="BDR19" s="417"/>
      <c r="BDS19" s="417"/>
      <c r="BDT19" s="417"/>
      <c r="BDU19" s="417"/>
      <c r="BDV19" s="417"/>
      <c r="BDW19" s="417"/>
      <c r="BDX19" s="417"/>
      <c r="BDY19" s="417"/>
      <c r="BDZ19" s="417"/>
      <c r="BEA19" s="417"/>
      <c r="BEB19" s="417"/>
      <c r="BEC19" s="417"/>
      <c r="BED19" s="417"/>
      <c r="BEE19" s="417"/>
      <c r="BEF19" s="417"/>
      <c r="BEG19" s="417"/>
      <c r="BEH19" s="417"/>
      <c r="BEI19" s="417"/>
      <c r="BEJ19" s="417"/>
      <c r="BEK19" s="417"/>
      <c r="BEL19" s="417"/>
      <c r="BEM19" s="417"/>
      <c r="BEN19" s="417"/>
      <c r="BEO19" s="417"/>
      <c r="BEP19" s="417"/>
      <c r="BEQ19" s="417"/>
      <c r="BER19" s="417"/>
      <c r="BES19" s="417"/>
      <c r="BET19" s="417"/>
      <c r="BEU19" s="417"/>
      <c r="BEV19" s="417"/>
      <c r="BEW19" s="417"/>
      <c r="BEX19" s="417"/>
      <c r="BEY19" s="417"/>
      <c r="BEZ19" s="417"/>
      <c r="BFA19" s="417"/>
      <c r="BFB19" s="417"/>
      <c r="BFC19" s="417"/>
      <c r="BFD19" s="417"/>
      <c r="BFE19" s="417"/>
      <c r="BFF19" s="417"/>
      <c r="BFG19" s="417"/>
      <c r="BFH19" s="417"/>
      <c r="BFI19" s="417"/>
      <c r="BFJ19" s="417"/>
      <c r="BFK19" s="417"/>
      <c r="BFL19" s="417"/>
      <c r="BFM19" s="417"/>
      <c r="BFN19" s="417"/>
      <c r="BFO19" s="417"/>
      <c r="BFP19" s="417"/>
      <c r="BFQ19" s="417"/>
      <c r="BFR19" s="417"/>
      <c r="BFS19" s="417"/>
      <c r="BFT19" s="417"/>
      <c r="BFU19" s="417"/>
      <c r="BFV19" s="417"/>
      <c r="BFW19" s="417"/>
      <c r="BFX19" s="417"/>
      <c r="BFY19" s="417"/>
      <c r="BFZ19" s="417"/>
      <c r="BGA19" s="417"/>
      <c r="BGB19" s="417"/>
      <c r="BGC19" s="417"/>
      <c r="BGD19" s="417"/>
      <c r="BGE19" s="417"/>
      <c r="BGF19" s="417"/>
      <c r="BGG19" s="417"/>
      <c r="BGH19" s="417"/>
      <c r="BGI19" s="417"/>
      <c r="BGJ19" s="417"/>
      <c r="BGK19" s="417"/>
      <c r="BGL19" s="417"/>
      <c r="BGM19" s="417"/>
      <c r="BGN19" s="417"/>
      <c r="BGO19" s="417"/>
      <c r="BGP19" s="417"/>
      <c r="BGQ19" s="417"/>
      <c r="BGR19" s="417"/>
      <c r="BGS19" s="417"/>
      <c r="BGT19" s="417"/>
      <c r="BGU19" s="417"/>
      <c r="BGV19" s="417"/>
      <c r="BGW19" s="417"/>
      <c r="BGX19" s="417"/>
      <c r="BGY19" s="417"/>
      <c r="BGZ19" s="417"/>
      <c r="BHA19" s="417"/>
      <c r="BHB19" s="417"/>
      <c r="BHC19" s="417"/>
      <c r="BHD19" s="417"/>
      <c r="BHE19" s="417"/>
      <c r="BHF19" s="417"/>
      <c r="BHG19" s="417"/>
      <c r="BHH19" s="417"/>
      <c r="BHI19" s="417"/>
      <c r="BHJ19" s="417"/>
      <c r="BHK19" s="417"/>
      <c r="BHL19" s="417"/>
      <c r="BHM19" s="417"/>
      <c r="BHN19" s="417"/>
      <c r="BHO19" s="417"/>
      <c r="BHP19" s="417"/>
      <c r="BHQ19" s="417"/>
      <c r="BHR19" s="417"/>
      <c r="BHS19" s="417"/>
      <c r="BHT19" s="417"/>
      <c r="BHU19" s="417"/>
      <c r="BHV19" s="417"/>
      <c r="BHW19" s="417"/>
      <c r="BHX19" s="417"/>
      <c r="BHY19" s="417"/>
      <c r="BHZ19" s="417"/>
      <c r="BIA19" s="417"/>
      <c r="BIB19" s="417"/>
      <c r="BIC19" s="417"/>
      <c r="BID19" s="417"/>
      <c r="BIE19" s="417"/>
      <c r="BIF19" s="417"/>
      <c r="BIG19" s="417"/>
      <c r="BIH19" s="417"/>
      <c r="BII19" s="417"/>
      <c r="BIJ19" s="417"/>
      <c r="BIK19" s="417"/>
      <c r="BIL19" s="417"/>
      <c r="BIM19" s="417"/>
      <c r="BIN19" s="417"/>
      <c r="BIO19" s="417"/>
      <c r="BIP19" s="417"/>
      <c r="BIQ19" s="417"/>
      <c r="BIR19" s="417"/>
      <c r="BIS19" s="417"/>
      <c r="BIT19" s="417"/>
      <c r="BIU19" s="417"/>
      <c r="BIV19" s="417"/>
      <c r="BIW19" s="417"/>
      <c r="BIX19" s="417"/>
      <c r="BIY19" s="417"/>
      <c r="BIZ19" s="417"/>
      <c r="BJA19" s="417"/>
      <c r="BJB19" s="417"/>
      <c r="BJC19" s="417"/>
      <c r="BJD19" s="417"/>
      <c r="BJE19" s="417"/>
      <c r="BJF19" s="417"/>
      <c r="BJG19" s="417"/>
      <c r="BJH19" s="417"/>
      <c r="BJI19" s="417"/>
      <c r="BJJ19" s="417"/>
      <c r="BJK19" s="417"/>
      <c r="BJL19" s="417"/>
      <c r="BJM19" s="417"/>
      <c r="BJN19" s="417"/>
      <c r="BJO19" s="417"/>
      <c r="BJP19" s="417"/>
      <c r="BJQ19" s="417"/>
      <c r="BJR19" s="417"/>
      <c r="BJS19" s="417"/>
      <c r="BJT19" s="417"/>
      <c r="BJU19" s="417"/>
      <c r="BJV19" s="417"/>
      <c r="BJW19" s="417"/>
      <c r="BJX19" s="417"/>
      <c r="BJY19" s="417"/>
      <c r="BJZ19" s="417"/>
      <c r="BKA19" s="417"/>
      <c r="BKB19" s="417"/>
      <c r="BKC19" s="417"/>
      <c r="BKD19" s="417"/>
      <c r="BKE19" s="417"/>
      <c r="BKF19" s="417"/>
      <c r="BKG19" s="417"/>
      <c r="BKH19" s="417"/>
      <c r="BKI19" s="417"/>
      <c r="BKJ19" s="417"/>
      <c r="BKK19" s="417"/>
      <c r="BKL19" s="417"/>
      <c r="BKM19" s="417"/>
      <c r="BKN19" s="417"/>
      <c r="BKO19" s="417"/>
      <c r="BKP19" s="417"/>
      <c r="BKQ19" s="417"/>
      <c r="BKR19" s="417"/>
      <c r="BKS19" s="417"/>
      <c r="BKT19" s="417"/>
      <c r="BKU19" s="417"/>
      <c r="BKV19" s="417"/>
      <c r="BKW19" s="417"/>
      <c r="BKX19" s="417"/>
      <c r="BKY19" s="417"/>
      <c r="BKZ19" s="417"/>
      <c r="BLA19" s="417"/>
      <c r="BLB19" s="417"/>
      <c r="BLC19" s="417"/>
      <c r="BLD19" s="417"/>
      <c r="BLE19" s="417"/>
      <c r="BLF19" s="417"/>
      <c r="BLG19" s="417"/>
      <c r="BLH19" s="417"/>
      <c r="BLI19" s="417"/>
      <c r="BLJ19" s="417"/>
      <c r="BLK19" s="417"/>
      <c r="BLL19" s="417"/>
      <c r="BLM19" s="417"/>
      <c r="BLN19" s="417"/>
      <c r="BLO19" s="417"/>
      <c r="BLP19" s="417"/>
      <c r="BLQ19" s="417"/>
      <c r="BLR19" s="417"/>
      <c r="BLS19" s="417"/>
      <c r="BLT19" s="417"/>
      <c r="BLU19" s="417"/>
      <c r="BLV19" s="417"/>
      <c r="BLW19" s="417"/>
      <c r="BLX19" s="417"/>
      <c r="BLY19" s="417"/>
      <c r="BLZ19" s="417"/>
      <c r="BMA19" s="417"/>
      <c r="BMB19" s="417"/>
      <c r="BMC19" s="417"/>
      <c r="BMD19" s="417"/>
      <c r="BME19" s="417"/>
      <c r="BMF19" s="417"/>
      <c r="BMG19" s="417"/>
      <c r="BMH19" s="417"/>
      <c r="BMI19" s="417"/>
      <c r="BMJ19" s="417"/>
      <c r="BMK19" s="417"/>
      <c r="BML19" s="417"/>
      <c r="BMM19" s="417"/>
      <c r="BMN19" s="417"/>
      <c r="BMO19" s="417"/>
      <c r="BMP19" s="417"/>
      <c r="BMQ19" s="417"/>
      <c r="BMR19" s="417"/>
      <c r="BMS19" s="417"/>
      <c r="BMT19" s="417"/>
      <c r="BMU19" s="417"/>
      <c r="BMV19" s="417"/>
      <c r="BMW19" s="417"/>
      <c r="BMX19" s="417"/>
      <c r="BMY19" s="417"/>
      <c r="BMZ19" s="417"/>
      <c r="BNA19" s="417"/>
      <c r="BNB19" s="417"/>
      <c r="BNC19" s="417"/>
      <c r="BND19" s="417"/>
      <c r="BNE19" s="417"/>
      <c r="BNF19" s="417"/>
      <c r="BNG19" s="417"/>
      <c r="BNH19" s="417"/>
      <c r="BNI19" s="417"/>
      <c r="BNJ19" s="417"/>
      <c r="BNK19" s="417"/>
      <c r="BNL19" s="417"/>
      <c r="BNM19" s="417"/>
      <c r="BNN19" s="417"/>
      <c r="BNO19" s="417"/>
      <c r="BNP19" s="417"/>
      <c r="BNQ19" s="417"/>
      <c r="BNR19" s="417"/>
      <c r="BNS19" s="417"/>
      <c r="BNT19" s="417"/>
      <c r="BNU19" s="417"/>
      <c r="BNV19" s="417"/>
      <c r="BNW19" s="417"/>
      <c r="BNX19" s="417"/>
      <c r="BNY19" s="417"/>
      <c r="BNZ19" s="417"/>
      <c r="BOA19" s="417"/>
      <c r="BOB19" s="417"/>
      <c r="BOC19" s="417"/>
      <c r="BOD19" s="417"/>
      <c r="BOE19" s="417"/>
      <c r="BOF19" s="417"/>
      <c r="BOG19" s="417"/>
      <c r="BOH19" s="417"/>
      <c r="BOI19" s="417"/>
      <c r="BOJ19" s="417"/>
      <c r="BOK19" s="417"/>
      <c r="BOL19" s="417"/>
      <c r="BOM19" s="417"/>
      <c r="BON19" s="417"/>
      <c r="BOO19" s="417"/>
      <c r="BOP19" s="417"/>
      <c r="BOQ19" s="417"/>
      <c r="BOR19" s="417"/>
      <c r="BOS19" s="417"/>
      <c r="BOT19" s="417"/>
      <c r="BOU19" s="417"/>
      <c r="BOV19" s="417"/>
      <c r="BOW19" s="417"/>
      <c r="BOX19" s="417"/>
      <c r="BOY19" s="417"/>
      <c r="BOZ19" s="417"/>
      <c r="BPA19" s="417"/>
      <c r="BPB19" s="417"/>
      <c r="BPC19" s="417"/>
      <c r="BPD19" s="417"/>
      <c r="BPE19" s="417"/>
      <c r="BPF19" s="417"/>
      <c r="BPG19" s="417"/>
      <c r="BPH19" s="417"/>
      <c r="BPI19" s="417"/>
      <c r="BPJ19" s="417"/>
      <c r="BPK19" s="417"/>
      <c r="BPL19" s="417"/>
      <c r="BPM19" s="417"/>
      <c r="BPN19" s="417"/>
      <c r="BPO19" s="417"/>
      <c r="BPP19" s="417"/>
      <c r="BPQ19" s="417"/>
      <c r="BPR19" s="417"/>
      <c r="BPS19" s="417"/>
      <c r="BPT19" s="417"/>
      <c r="BPU19" s="417"/>
      <c r="BPV19" s="417"/>
      <c r="BPW19" s="417"/>
      <c r="BPX19" s="417"/>
      <c r="BPY19" s="417"/>
      <c r="BPZ19" s="417"/>
      <c r="BQA19" s="417"/>
      <c r="BQB19" s="417"/>
      <c r="BQC19" s="417"/>
      <c r="BQD19" s="417"/>
      <c r="BQE19" s="417"/>
      <c r="BQF19" s="417"/>
      <c r="BQG19" s="417"/>
      <c r="BQH19" s="417"/>
      <c r="BQI19" s="417"/>
      <c r="BQJ19" s="417"/>
      <c r="BQK19" s="417"/>
      <c r="BQL19" s="417"/>
      <c r="BQM19" s="417"/>
      <c r="BQN19" s="417"/>
      <c r="BQO19" s="417"/>
      <c r="BQP19" s="417"/>
      <c r="BQQ19" s="417"/>
      <c r="BQR19" s="417"/>
      <c r="BQS19" s="417"/>
      <c r="BQT19" s="417"/>
      <c r="BQU19" s="417"/>
      <c r="BQV19" s="417"/>
      <c r="BQW19" s="417"/>
      <c r="BQX19" s="417"/>
      <c r="BQY19" s="417"/>
      <c r="BQZ19" s="417"/>
      <c r="BRA19" s="417"/>
      <c r="BRB19" s="417"/>
      <c r="BRC19" s="417"/>
      <c r="BRD19" s="417"/>
      <c r="BRE19" s="417"/>
      <c r="BRF19" s="417"/>
      <c r="BRG19" s="417"/>
      <c r="BRH19" s="417"/>
      <c r="BRI19" s="417"/>
      <c r="BRJ19" s="417"/>
      <c r="BRK19" s="417"/>
      <c r="BRL19" s="417"/>
      <c r="BRM19" s="417"/>
      <c r="BRN19" s="417"/>
      <c r="BRO19" s="417"/>
      <c r="BRP19" s="417"/>
      <c r="BRQ19" s="417"/>
      <c r="BRR19" s="417"/>
      <c r="BRS19" s="417"/>
      <c r="BRT19" s="417"/>
      <c r="BRU19" s="417"/>
      <c r="BRV19" s="417"/>
      <c r="BRW19" s="417"/>
      <c r="BRX19" s="417"/>
      <c r="BRY19" s="417"/>
      <c r="BRZ19" s="417"/>
      <c r="BSA19" s="417"/>
      <c r="BSB19" s="417"/>
      <c r="BSC19" s="417"/>
      <c r="BSD19" s="417"/>
      <c r="BSE19" s="417"/>
      <c r="BSF19" s="417"/>
      <c r="BSG19" s="417"/>
      <c r="BSH19" s="417"/>
      <c r="BSI19" s="417"/>
      <c r="BSJ19" s="417"/>
      <c r="BSK19" s="417"/>
      <c r="BSL19" s="417"/>
      <c r="BSM19" s="417"/>
      <c r="BSN19" s="417"/>
      <c r="BSO19" s="417"/>
      <c r="BSP19" s="417"/>
      <c r="BSQ19" s="417"/>
      <c r="BSR19" s="417"/>
      <c r="BSS19" s="417"/>
      <c r="BST19" s="417"/>
      <c r="BSU19" s="417"/>
      <c r="BSV19" s="417"/>
      <c r="BSW19" s="417"/>
      <c r="BSX19" s="417"/>
      <c r="BSY19" s="417"/>
      <c r="BSZ19" s="417"/>
      <c r="BTA19" s="417"/>
      <c r="BTB19" s="417"/>
      <c r="BTC19" s="417"/>
      <c r="BTD19" s="417"/>
      <c r="BTE19" s="417"/>
      <c r="BTF19" s="417"/>
      <c r="BTG19" s="417"/>
      <c r="BTH19" s="417"/>
      <c r="BTI19" s="417"/>
      <c r="BTJ19" s="417"/>
      <c r="BTK19" s="417"/>
      <c r="BTL19" s="417"/>
      <c r="BTM19" s="417"/>
      <c r="BTN19" s="417"/>
      <c r="BTO19" s="417"/>
      <c r="BTP19" s="417"/>
      <c r="BTQ19" s="417"/>
      <c r="BTR19" s="417"/>
      <c r="BTS19" s="417"/>
      <c r="BTT19" s="417"/>
      <c r="BTU19" s="417"/>
      <c r="BTV19" s="417"/>
      <c r="BTW19" s="417"/>
      <c r="BTX19" s="417"/>
      <c r="BTY19" s="417"/>
      <c r="BTZ19" s="417"/>
      <c r="BUA19" s="417"/>
      <c r="BUB19" s="417"/>
      <c r="BUC19" s="417"/>
      <c r="BUD19" s="417"/>
      <c r="BUE19" s="417"/>
      <c r="BUF19" s="417"/>
      <c r="BUG19" s="417"/>
      <c r="BUH19" s="417"/>
      <c r="BUI19" s="417"/>
      <c r="BUJ19" s="417"/>
      <c r="BUK19" s="417"/>
      <c r="BUL19" s="417"/>
      <c r="BUM19" s="417"/>
      <c r="BUN19" s="417"/>
      <c r="BUO19" s="417"/>
      <c r="BUP19" s="417"/>
      <c r="BUQ19" s="417"/>
      <c r="BUR19" s="417"/>
      <c r="BUS19" s="417"/>
      <c r="BUT19" s="417"/>
      <c r="BUU19" s="417"/>
      <c r="BUV19" s="417"/>
      <c r="BUW19" s="417"/>
      <c r="BUX19" s="417"/>
      <c r="BUY19" s="417"/>
      <c r="BUZ19" s="417"/>
      <c r="BVA19" s="417"/>
      <c r="BVB19" s="417"/>
      <c r="BVC19" s="417"/>
      <c r="BVD19" s="417"/>
      <c r="BVE19" s="417"/>
      <c r="BVF19" s="417"/>
      <c r="BVG19" s="417"/>
      <c r="BVH19" s="417"/>
      <c r="BVI19" s="417"/>
      <c r="BVJ19" s="417"/>
      <c r="BVK19" s="417"/>
      <c r="BVL19" s="417"/>
      <c r="BVM19" s="417"/>
      <c r="BVN19" s="417"/>
      <c r="BVO19" s="417"/>
      <c r="BVP19" s="417"/>
      <c r="BVQ19" s="417"/>
      <c r="BVR19" s="417"/>
      <c r="BVS19" s="417"/>
      <c r="BVT19" s="417"/>
      <c r="BVU19" s="417"/>
      <c r="BVV19" s="417"/>
      <c r="BVW19" s="417"/>
      <c r="BVX19" s="417"/>
      <c r="BVY19" s="417"/>
      <c r="BVZ19" s="417"/>
      <c r="BWA19" s="417"/>
      <c r="BWB19" s="417"/>
      <c r="BWC19" s="417"/>
      <c r="BWD19" s="417"/>
      <c r="BWE19" s="417"/>
      <c r="BWF19" s="417"/>
      <c r="BWG19" s="417"/>
      <c r="BWH19" s="417"/>
      <c r="BWI19" s="417"/>
      <c r="BWJ19" s="417"/>
      <c r="BWK19" s="417"/>
      <c r="BWL19" s="417"/>
      <c r="BWM19" s="417"/>
      <c r="BWN19" s="417"/>
      <c r="BWO19" s="417"/>
      <c r="BWP19" s="417"/>
      <c r="BWQ19" s="417"/>
      <c r="BWR19" s="417"/>
      <c r="BWS19" s="417"/>
      <c r="BWT19" s="417"/>
      <c r="BWU19" s="417"/>
      <c r="BWV19" s="417"/>
      <c r="BWW19" s="417"/>
      <c r="BWX19" s="417"/>
      <c r="BWY19" s="417"/>
      <c r="BWZ19" s="417"/>
      <c r="BXA19" s="417"/>
      <c r="BXB19" s="417"/>
      <c r="BXC19" s="417"/>
      <c r="BXD19" s="417"/>
      <c r="BXE19" s="417"/>
      <c r="BXF19" s="417"/>
      <c r="BXG19" s="417"/>
      <c r="BXH19" s="417"/>
      <c r="BXI19" s="417"/>
      <c r="BXJ19" s="417"/>
      <c r="BXK19" s="417"/>
      <c r="BXL19" s="417"/>
      <c r="BXM19" s="417"/>
      <c r="BXN19" s="417"/>
      <c r="BXO19" s="417"/>
      <c r="BXP19" s="417"/>
      <c r="BXQ19" s="417"/>
      <c r="BXR19" s="417"/>
      <c r="BXS19" s="417"/>
      <c r="BXT19" s="417"/>
      <c r="BXU19" s="417"/>
      <c r="BXV19" s="417"/>
      <c r="BXW19" s="417"/>
      <c r="BXX19" s="417"/>
      <c r="BXY19" s="417"/>
      <c r="BXZ19" s="417"/>
      <c r="BYA19" s="417"/>
      <c r="BYB19" s="417"/>
      <c r="BYC19" s="417"/>
      <c r="BYD19" s="417"/>
      <c r="BYE19" s="417"/>
      <c r="BYF19" s="417"/>
      <c r="BYG19" s="417"/>
      <c r="BYH19" s="417"/>
      <c r="BYI19" s="417"/>
      <c r="BYJ19" s="417"/>
      <c r="BYK19" s="417"/>
      <c r="BYL19" s="417"/>
      <c r="BYM19" s="417"/>
      <c r="BYN19" s="417"/>
      <c r="BYO19" s="417"/>
      <c r="BYP19" s="417"/>
      <c r="BYQ19" s="417"/>
      <c r="BYR19" s="417"/>
      <c r="BYS19" s="417"/>
      <c r="BYT19" s="417"/>
      <c r="BYU19" s="417"/>
      <c r="BYV19" s="417"/>
      <c r="BYW19" s="417"/>
      <c r="BYX19" s="417"/>
      <c r="BYY19" s="417"/>
      <c r="BYZ19" s="417"/>
      <c r="BZA19" s="417"/>
      <c r="BZB19" s="417"/>
      <c r="BZC19" s="417"/>
      <c r="BZD19" s="417"/>
      <c r="BZE19" s="417"/>
      <c r="BZF19" s="417"/>
      <c r="BZG19" s="417"/>
      <c r="BZH19" s="417"/>
      <c r="BZI19" s="417"/>
      <c r="BZJ19" s="417"/>
      <c r="BZK19" s="417"/>
      <c r="BZL19" s="417"/>
      <c r="BZM19" s="417"/>
      <c r="BZN19" s="417"/>
      <c r="BZO19" s="417"/>
      <c r="BZP19" s="417"/>
      <c r="BZQ19" s="417"/>
      <c r="BZR19" s="417"/>
      <c r="BZS19" s="417"/>
      <c r="BZT19" s="417"/>
      <c r="BZU19" s="417"/>
      <c r="BZV19" s="417"/>
      <c r="BZW19" s="417"/>
      <c r="BZX19" s="417"/>
      <c r="BZY19" s="417"/>
      <c r="BZZ19" s="417"/>
      <c r="CAA19" s="417"/>
      <c r="CAB19" s="417"/>
      <c r="CAC19" s="417"/>
      <c r="CAD19" s="417"/>
      <c r="CAE19" s="417"/>
      <c r="CAF19" s="417"/>
      <c r="CAG19" s="417"/>
      <c r="CAH19" s="417"/>
      <c r="CAI19" s="417"/>
      <c r="CAJ19" s="417"/>
      <c r="CAK19" s="417"/>
      <c r="CAL19" s="417"/>
      <c r="CAM19" s="417"/>
      <c r="CAN19" s="417"/>
      <c r="CAO19" s="417"/>
      <c r="CAP19" s="417"/>
      <c r="CAQ19" s="417"/>
      <c r="CAR19" s="417"/>
      <c r="CAS19" s="417"/>
      <c r="CAT19" s="417"/>
      <c r="CAU19" s="417"/>
      <c r="CAV19" s="417"/>
      <c r="CAW19" s="417"/>
      <c r="CAX19" s="417"/>
      <c r="CAY19" s="417"/>
      <c r="CAZ19" s="417"/>
      <c r="CBA19" s="417"/>
      <c r="CBB19" s="417"/>
      <c r="CBC19" s="417"/>
      <c r="CBD19" s="417"/>
      <c r="CBE19" s="417"/>
      <c r="CBF19" s="417"/>
      <c r="CBG19" s="417"/>
      <c r="CBH19" s="417"/>
      <c r="CBI19" s="417"/>
      <c r="CBJ19" s="417"/>
      <c r="CBK19" s="417"/>
      <c r="CBL19" s="417"/>
      <c r="CBM19" s="417"/>
      <c r="CBN19" s="417"/>
      <c r="CBO19" s="417"/>
      <c r="CBP19" s="417"/>
      <c r="CBQ19" s="417"/>
      <c r="CBR19" s="417"/>
      <c r="CBS19" s="417"/>
      <c r="CBT19" s="417"/>
      <c r="CBU19" s="417"/>
      <c r="CBV19" s="417"/>
      <c r="CBW19" s="417"/>
      <c r="CBX19" s="417"/>
      <c r="CBY19" s="417"/>
      <c r="CBZ19" s="417"/>
      <c r="CCA19" s="417"/>
      <c r="CCB19" s="417"/>
      <c r="CCC19" s="417"/>
      <c r="CCD19" s="417"/>
      <c r="CCE19" s="417"/>
      <c r="CCF19" s="417"/>
      <c r="CCG19" s="417"/>
      <c r="CCH19" s="417"/>
      <c r="CCI19" s="417"/>
      <c r="CCJ19" s="417"/>
      <c r="CCK19" s="417"/>
      <c r="CCL19" s="417"/>
      <c r="CCM19" s="417"/>
      <c r="CCN19" s="417"/>
      <c r="CCO19" s="417"/>
      <c r="CCP19" s="417"/>
      <c r="CCQ19" s="417"/>
      <c r="CCR19" s="417"/>
      <c r="CCS19" s="417"/>
      <c r="CCT19" s="417"/>
      <c r="CCU19" s="417"/>
      <c r="CCV19" s="417"/>
      <c r="CCW19" s="417"/>
      <c r="CCX19" s="417"/>
      <c r="CCY19" s="417"/>
      <c r="CCZ19" s="417"/>
      <c r="CDA19" s="417"/>
      <c r="CDB19" s="417"/>
      <c r="CDC19" s="417"/>
      <c r="CDD19" s="417"/>
      <c r="CDE19" s="417"/>
      <c r="CDF19" s="417"/>
      <c r="CDG19" s="417"/>
      <c r="CDH19" s="417"/>
      <c r="CDI19" s="417"/>
      <c r="CDJ19" s="417"/>
      <c r="CDK19" s="417"/>
      <c r="CDL19" s="417"/>
      <c r="CDM19" s="417"/>
      <c r="CDN19" s="417"/>
      <c r="CDO19" s="417"/>
      <c r="CDP19" s="417"/>
      <c r="CDQ19" s="417"/>
      <c r="CDR19" s="417"/>
      <c r="CDS19" s="417"/>
      <c r="CDT19" s="417"/>
      <c r="CDU19" s="417"/>
      <c r="CDV19" s="417"/>
      <c r="CDW19" s="417"/>
      <c r="CDX19" s="417"/>
      <c r="CDY19" s="417"/>
      <c r="CDZ19" s="417"/>
      <c r="CEA19" s="417"/>
      <c r="CEB19" s="417"/>
      <c r="CEC19" s="417"/>
      <c r="CED19" s="417"/>
      <c r="CEE19" s="417"/>
      <c r="CEF19" s="417"/>
      <c r="CEG19" s="417"/>
      <c r="CEH19" s="417"/>
      <c r="CEI19" s="417"/>
      <c r="CEJ19" s="417"/>
      <c r="CEK19" s="417"/>
      <c r="CEL19" s="417"/>
      <c r="CEM19" s="417"/>
      <c r="CEN19" s="417"/>
      <c r="CEO19" s="417"/>
      <c r="CEP19" s="417"/>
      <c r="CEQ19" s="417"/>
      <c r="CER19" s="417"/>
      <c r="CES19" s="417"/>
      <c r="CET19" s="417"/>
      <c r="CEU19" s="417"/>
      <c r="CEV19" s="417"/>
      <c r="CEW19" s="417"/>
      <c r="CEX19" s="417"/>
      <c r="CEY19" s="417"/>
      <c r="CEZ19" s="417"/>
      <c r="CFA19" s="417"/>
      <c r="CFB19" s="417"/>
      <c r="CFC19" s="417"/>
      <c r="CFD19" s="417"/>
      <c r="CFE19" s="417"/>
      <c r="CFF19" s="417"/>
      <c r="CFG19" s="417"/>
      <c r="CFH19" s="417"/>
      <c r="CFI19" s="417"/>
      <c r="CFJ19" s="417"/>
      <c r="CFK19" s="417"/>
      <c r="CFL19" s="417"/>
      <c r="CFM19" s="417"/>
      <c r="CFN19" s="417"/>
      <c r="CFO19" s="417"/>
      <c r="CFP19" s="417"/>
      <c r="CFQ19" s="417"/>
      <c r="CFR19" s="417"/>
      <c r="CFS19" s="417"/>
      <c r="CFT19" s="417"/>
      <c r="CFU19" s="417"/>
      <c r="CFV19" s="417"/>
      <c r="CFW19" s="417"/>
      <c r="CFX19" s="417"/>
      <c r="CFY19" s="417"/>
      <c r="CFZ19" s="417"/>
      <c r="CGA19" s="417"/>
      <c r="CGB19" s="417"/>
      <c r="CGC19" s="417"/>
      <c r="CGD19" s="417"/>
      <c r="CGE19" s="417"/>
      <c r="CGF19" s="417"/>
      <c r="CGG19" s="417"/>
      <c r="CGH19" s="417"/>
      <c r="CGI19" s="417"/>
      <c r="CGJ19" s="417"/>
      <c r="CGK19" s="417"/>
      <c r="CGL19" s="417"/>
      <c r="CGM19" s="417"/>
      <c r="CGN19" s="417"/>
      <c r="CGO19" s="417"/>
      <c r="CGP19" s="417"/>
      <c r="CGQ19" s="417"/>
      <c r="CGR19" s="417"/>
      <c r="CGS19" s="417"/>
      <c r="CGT19" s="417"/>
      <c r="CGU19" s="417"/>
      <c r="CGV19" s="417"/>
      <c r="CGW19" s="417"/>
      <c r="CGX19" s="417"/>
      <c r="CGY19" s="417"/>
      <c r="CGZ19" s="417"/>
      <c r="CHA19" s="417"/>
      <c r="CHB19" s="417"/>
      <c r="CHC19" s="417"/>
      <c r="CHD19" s="417"/>
      <c r="CHE19" s="417"/>
      <c r="CHF19" s="417"/>
      <c r="CHG19" s="417"/>
      <c r="CHH19" s="417"/>
      <c r="CHI19" s="417"/>
      <c r="CHJ19" s="417"/>
      <c r="CHK19" s="417"/>
      <c r="CHL19" s="417"/>
      <c r="CHM19" s="417"/>
      <c r="CHN19" s="417"/>
      <c r="CHO19" s="417"/>
      <c r="CHP19" s="417"/>
      <c r="CHQ19" s="417"/>
      <c r="CHR19" s="417"/>
      <c r="CHS19" s="417"/>
      <c r="CHT19" s="417"/>
      <c r="CHU19" s="417"/>
      <c r="CHV19" s="417"/>
      <c r="CHW19" s="417"/>
      <c r="CHX19" s="417"/>
      <c r="CHY19" s="417"/>
      <c r="CHZ19" s="417"/>
      <c r="CIA19" s="417"/>
      <c r="CIB19" s="417"/>
      <c r="CIC19" s="417"/>
      <c r="CID19" s="417"/>
      <c r="CIE19" s="417"/>
      <c r="CIF19" s="417"/>
      <c r="CIG19" s="417"/>
      <c r="CIH19" s="417"/>
      <c r="CII19" s="417"/>
      <c r="CIJ19" s="417"/>
      <c r="CIK19" s="417"/>
      <c r="CIL19" s="417"/>
      <c r="CIM19" s="417"/>
      <c r="CIN19" s="417"/>
      <c r="CIO19" s="417"/>
      <c r="CIP19" s="417"/>
      <c r="CIQ19" s="417"/>
      <c r="CIR19" s="417"/>
      <c r="CIS19" s="417"/>
      <c r="CIT19" s="417"/>
      <c r="CIU19" s="417"/>
      <c r="CIV19" s="417"/>
      <c r="CIW19" s="417"/>
      <c r="CIX19" s="417"/>
      <c r="CIY19" s="417"/>
      <c r="CIZ19" s="417"/>
      <c r="CJA19" s="417"/>
      <c r="CJB19" s="417"/>
      <c r="CJC19" s="417"/>
      <c r="CJD19" s="417"/>
      <c r="CJE19" s="417"/>
      <c r="CJF19" s="417"/>
      <c r="CJG19" s="417"/>
      <c r="CJH19" s="417"/>
      <c r="CJI19" s="417"/>
      <c r="CJJ19" s="417"/>
      <c r="CJK19" s="417"/>
      <c r="CJL19" s="417"/>
      <c r="CJM19" s="417"/>
      <c r="CJN19" s="417"/>
      <c r="CJO19" s="417"/>
      <c r="CJP19" s="417"/>
      <c r="CJQ19" s="417"/>
      <c r="CJR19" s="417"/>
      <c r="CJS19" s="417"/>
      <c r="CJT19" s="417"/>
      <c r="CJU19" s="417"/>
      <c r="CJV19" s="417"/>
      <c r="CJW19" s="417"/>
      <c r="CJX19" s="417"/>
      <c r="CJY19" s="417"/>
      <c r="CJZ19" s="417"/>
      <c r="CKA19" s="417"/>
      <c r="CKB19" s="417"/>
      <c r="CKC19" s="417"/>
      <c r="CKD19" s="417"/>
      <c r="CKE19" s="417"/>
      <c r="CKF19" s="417"/>
      <c r="CKG19" s="417"/>
      <c r="CKH19" s="417"/>
      <c r="CKI19" s="417"/>
      <c r="CKJ19" s="417"/>
      <c r="CKK19" s="417"/>
      <c r="CKL19" s="417"/>
      <c r="CKM19" s="417"/>
      <c r="CKN19" s="417"/>
      <c r="CKO19" s="417"/>
      <c r="CKP19" s="417"/>
      <c r="CKQ19" s="417"/>
      <c r="CKR19" s="417"/>
      <c r="CKS19" s="417"/>
      <c r="CKT19" s="417"/>
      <c r="CKU19" s="417"/>
      <c r="CKV19" s="417"/>
      <c r="CKW19" s="417"/>
      <c r="CKX19" s="417"/>
      <c r="CKY19" s="417"/>
      <c r="CKZ19" s="417"/>
      <c r="CLA19" s="417"/>
      <c r="CLB19" s="417"/>
      <c r="CLC19" s="417"/>
      <c r="CLD19" s="417"/>
      <c r="CLE19" s="417"/>
      <c r="CLF19" s="417"/>
      <c r="CLG19" s="417"/>
      <c r="CLH19" s="417"/>
      <c r="CLI19" s="417"/>
      <c r="CLJ19" s="417"/>
      <c r="CLK19" s="417"/>
      <c r="CLL19" s="417"/>
      <c r="CLM19" s="417"/>
      <c r="CLN19" s="417"/>
      <c r="CLO19" s="417"/>
      <c r="CLP19" s="417"/>
      <c r="CLQ19" s="417"/>
      <c r="CLR19" s="417"/>
      <c r="CLS19" s="417"/>
      <c r="CLT19" s="417"/>
      <c r="CLU19" s="417"/>
      <c r="CLV19" s="417"/>
      <c r="CLW19" s="417"/>
      <c r="CLX19" s="417"/>
      <c r="CLY19" s="417"/>
      <c r="CLZ19" s="417"/>
      <c r="CMA19" s="417"/>
      <c r="CMB19" s="417"/>
      <c r="CMC19" s="417"/>
      <c r="CMD19" s="417"/>
      <c r="CME19" s="417"/>
      <c r="CMF19" s="417"/>
      <c r="CMG19" s="417"/>
      <c r="CMH19" s="417"/>
      <c r="CMI19" s="417"/>
      <c r="CMJ19" s="417"/>
      <c r="CMK19" s="417"/>
      <c r="CML19" s="417"/>
      <c r="CMM19" s="417"/>
      <c r="CMN19" s="417"/>
      <c r="CMO19" s="417"/>
      <c r="CMP19" s="417"/>
      <c r="CMQ19" s="417"/>
      <c r="CMR19" s="417"/>
      <c r="CMS19" s="417"/>
      <c r="CMT19" s="417"/>
      <c r="CMU19" s="417"/>
      <c r="CMV19" s="417"/>
      <c r="CMW19" s="417"/>
      <c r="CMX19" s="417"/>
      <c r="CMY19" s="417"/>
      <c r="CMZ19" s="417"/>
      <c r="CNA19" s="417"/>
      <c r="CNB19" s="417"/>
      <c r="CNC19" s="417"/>
      <c r="CND19" s="417"/>
      <c r="CNE19" s="417"/>
      <c r="CNF19" s="417"/>
      <c r="CNG19" s="417"/>
      <c r="CNH19" s="417"/>
      <c r="CNI19" s="417"/>
      <c r="CNJ19" s="417"/>
      <c r="CNK19" s="417"/>
      <c r="CNL19" s="417"/>
      <c r="CNM19" s="417"/>
      <c r="CNN19" s="417"/>
      <c r="CNO19" s="417"/>
      <c r="CNP19" s="417"/>
      <c r="CNQ19" s="417"/>
      <c r="CNR19" s="417"/>
      <c r="CNS19" s="417"/>
      <c r="CNT19" s="417"/>
      <c r="CNU19" s="417"/>
      <c r="CNV19" s="417"/>
      <c r="CNW19" s="417"/>
      <c r="CNX19" s="417"/>
      <c r="CNY19" s="417"/>
      <c r="CNZ19" s="417"/>
      <c r="COA19" s="417"/>
      <c r="COB19" s="417"/>
      <c r="COC19" s="417"/>
      <c r="COD19" s="417"/>
      <c r="COE19" s="417"/>
      <c r="COF19" s="417"/>
      <c r="COG19" s="417"/>
      <c r="COH19" s="417"/>
      <c r="COI19" s="417"/>
      <c r="COJ19" s="417"/>
      <c r="COK19" s="417"/>
      <c r="COL19" s="417"/>
      <c r="COM19" s="417"/>
      <c r="CON19" s="417"/>
      <c r="COO19" s="417"/>
      <c r="COP19" s="417"/>
      <c r="COQ19" s="417"/>
      <c r="COR19" s="417"/>
      <c r="COS19" s="417"/>
      <c r="COT19" s="417"/>
      <c r="COU19" s="417"/>
      <c r="COV19" s="417"/>
      <c r="COW19" s="417"/>
      <c r="COX19" s="417"/>
      <c r="COY19" s="417"/>
    </row>
    <row r="20" spans="1:2443" s="378" customFormat="1" ht="48" customHeight="1" x14ac:dyDescent="0.35">
      <c r="A20" s="307" t="s">
        <v>585</v>
      </c>
      <c r="B20" s="360" t="s">
        <v>90</v>
      </c>
      <c r="C20" s="306">
        <v>2019</v>
      </c>
      <c r="D20" s="306" t="s">
        <v>592</v>
      </c>
      <c r="E20" s="306">
        <v>161</v>
      </c>
      <c r="F20" s="306">
        <v>0</v>
      </c>
      <c r="G20" s="469">
        <f t="shared" si="1"/>
        <v>161</v>
      </c>
      <c r="H20" s="307" t="s">
        <v>352</v>
      </c>
      <c r="I20" s="331" t="s">
        <v>417</v>
      </c>
      <c r="J20" s="331" t="s">
        <v>356</v>
      </c>
      <c r="K20" s="331" t="s">
        <v>348</v>
      </c>
      <c r="L20" s="331" t="s">
        <v>348</v>
      </c>
      <c r="M20" s="305">
        <v>2</v>
      </c>
      <c r="N20" s="305" t="s">
        <v>350</v>
      </c>
      <c r="O20" s="307" t="s">
        <v>587</v>
      </c>
      <c r="P20" s="331" t="s">
        <v>348</v>
      </c>
      <c r="Q20" s="427"/>
      <c r="R20" s="363"/>
      <c r="S20" s="416"/>
      <c r="T20" s="416"/>
      <c r="U20" s="416"/>
      <c r="V20" s="416"/>
      <c r="W20" s="416"/>
      <c r="X20" s="416"/>
      <c r="Y20" s="416"/>
      <c r="Z20" s="416"/>
      <c r="AA20" s="416"/>
      <c r="AB20" s="416"/>
      <c r="AC20" s="416"/>
      <c r="AD20" s="416"/>
      <c r="AE20" s="416"/>
      <c r="AF20" s="416"/>
      <c r="AG20" s="416"/>
      <c r="AH20" s="416"/>
      <c r="AI20" s="416"/>
      <c r="AJ20" s="416"/>
      <c r="AK20" s="416"/>
      <c r="AL20" s="416"/>
      <c r="AM20" s="416"/>
      <c r="AN20" s="416"/>
      <c r="AO20" s="416"/>
      <c r="AP20" s="416"/>
      <c r="AQ20" s="416"/>
      <c r="AR20" s="416"/>
      <c r="AS20" s="416"/>
      <c r="AT20" s="416"/>
      <c r="AU20" s="416"/>
      <c r="AV20" s="416"/>
      <c r="AW20" s="416"/>
      <c r="AX20" s="416"/>
      <c r="AY20" s="416"/>
      <c r="AZ20" s="416"/>
      <c r="BA20" s="416"/>
      <c r="BB20" s="416"/>
      <c r="BC20" s="416"/>
      <c r="BD20" s="416"/>
      <c r="BE20" s="416"/>
      <c r="BF20" s="416"/>
      <c r="BG20" s="416"/>
      <c r="BH20" s="416"/>
      <c r="BI20" s="416"/>
      <c r="BJ20" s="416"/>
      <c r="BK20" s="416"/>
      <c r="BL20" s="416"/>
      <c r="BM20" s="416"/>
      <c r="BN20" s="416"/>
      <c r="BO20" s="416"/>
      <c r="BP20" s="416"/>
      <c r="BQ20" s="416"/>
      <c r="BR20" s="416"/>
      <c r="BS20" s="416"/>
      <c r="BT20" s="416"/>
      <c r="BU20" s="416"/>
      <c r="BV20" s="416"/>
      <c r="BW20" s="416"/>
      <c r="BX20" s="416"/>
      <c r="BY20" s="416"/>
      <c r="BZ20" s="416"/>
      <c r="CA20" s="416"/>
      <c r="CB20" s="416"/>
      <c r="CC20" s="416"/>
      <c r="CD20" s="416"/>
      <c r="CE20" s="416"/>
      <c r="CF20" s="416"/>
      <c r="CG20" s="416"/>
      <c r="CH20" s="416"/>
      <c r="CI20" s="416"/>
      <c r="CJ20" s="416"/>
      <c r="CK20" s="416"/>
      <c r="CL20" s="416"/>
      <c r="CM20" s="416"/>
      <c r="CN20" s="416"/>
      <c r="CO20" s="416"/>
      <c r="CP20" s="416"/>
      <c r="CQ20" s="416"/>
      <c r="CR20" s="416"/>
      <c r="CS20" s="416"/>
      <c r="CT20" s="416"/>
      <c r="CU20" s="416"/>
      <c r="CV20" s="416"/>
      <c r="CW20" s="416"/>
      <c r="CX20" s="416"/>
      <c r="CY20" s="416"/>
      <c r="CZ20" s="416"/>
      <c r="DA20" s="416"/>
      <c r="DB20" s="416"/>
      <c r="DC20" s="416"/>
      <c r="DD20" s="416"/>
      <c r="DE20" s="416"/>
      <c r="DF20" s="416"/>
      <c r="DG20" s="416"/>
      <c r="DH20" s="416"/>
      <c r="DI20" s="416"/>
      <c r="DJ20" s="416"/>
      <c r="DK20" s="416"/>
      <c r="DL20" s="416"/>
      <c r="DM20" s="416"/>
      <c r="DN20" s="416"/>
      <c r="DO20" s="416"/>
      <c r="DP20" s="416"/>
      <c r="DQ20" s="416"/>
      <c r="DR20" s="416"/>
      <c r="DS20" s="416"/>
      <c r="DT20" s="416"/>
      <c r="DU20" s="416"/>
      <c r="DV20" s="416"/>
      <c r="DW20" s="416"/>
      <c r="DX20" s="416"/>
      <c r="DY20" s="416"/>
      <c r="DZ20" s="416"/>
      <c r="EA20" s="416"/>
      <c r="EB20" s="416"/>
      <c r="EC20" s="416"/>
      <c r="ED20" s="416"/>
      <c r="EE20" s="416"/>
      <c r="EF20" s="416"/>
      <c r="EG20" s="416"/>
      <c r="EH20" s="416"/>
      <c r="EI20" s="416"/>
      <c r="EJ20" s="416"/>
      <c r="EK20" s="416"/>
      <c r="EL20" s="416"/>
      <c r="EM20" s="416"/>
      <c r="EN20" s="416"/>
      <c r="EO20" s="416"/>
      <c r="EP20" s="416"/>
      <c r="EQ20" s="416"/>
      <c r="ER20" s="416"/>
      <c r="ES20" s="416"/>
      <c r="ET20" s="416"/>
      <c r="EU20" s="416"/>
      <c r="EV20" s="416"/>
      <c r="EW20" s="416"/>
      <c r="EX20" s="416"/>
      <c r="EY20" s="416"/>
      <c r="EZ20" s="416"/>
      <c r="FA20" s="416"/>
      <c r="FB20" s="416"/>
      <c r="FC20" s="416"/>
      <c r="FD20" s="416"/>
      <c r="FE20" s="416"/>
      <c r="FF20" s="416"/>
      <c r="FG20" s="416"/>
      <c r="FH20" s="416"/>
      <c r="FI20" s="416"/>
      <c r="FJ20" s="416"/>
      <c r="FK20" s="416"/>
      <c r="FL20" s="416"/>
      <c r="FM20" s="416"/>
      <c r="FN20" s="416"/>
      <c r="FO20" s="416"/>
      <c r="FP20" s="416"/>
      <c r="FQ20" s="416"/>
      <c r="FR20" s="416"/>
      <c r="FS20" s="416"/>
      <c r="FT20" s="416"/>
      <c r="FU20" s="416"/>
      <c r="FV20" s="416"/>
      <c r="FW20" s="416"/>
      <c r="FX20" s="416"/>
      <c r="FY20" s="416"/>
      <c r="FZ20" s="416"/>
      <c r="GA20" s="416"/>
      <c r="GB20" s="416"/>
      <c r="GC20" s="416"/>
      <c r="GD20" s="416"/>
      <c r="GE20" s="416"/>
      <c r="GF20" s="416"/>
      <c r="GG20" s="416"/>
      <c r="GH20" s="416"/>
      <c r="GI20" s="416"/>
      <c r="GJ20" s="416"/>
      <c r="GK20" s="416"/>
      <c r="GL20" s="416"/>
      <c r="GM20" s="416"/>
      <c r="GN20" s="416"/>
      <c r="GO20" s="416"/>
      <c r="GP20" s="416"/>
      <c r="GQ20" s="416"/>
      <c r="GR20" s="416"/>
      <c r="GS20" s="416"/>
      <c r="GT20" s="416"/>
      <c r="GU20" s="416"/>
      <c r="GV20" s="416"/>
      <c r="GW20" s="416"/>
      <c r="GX20" s="416"/>
      <c r="GY20" s="416"/>
      <c r="GZ20" s="416"/>
      <c r="HA20" s="416"/>
      <c r="HB20" s="416"/>
      <c r="HC20" s="416"/>
      <c r="HD20" s="416"/>
      <c r="HE20" s="416"/>
      <c r="HF20" s="416"/>
      <c r="HG20" s="416"/>
      <c r="HH20" s="416"/>
      <c r="HI20" s="416"/>
      <c r="HJ20" s="416"/>
      <c r="HK20" s="416"/>
      <c r="HL20" s="416"/>
      <c r="HM20" s="416"/>
      <c r="HN20" s="416"/>
      <c r="HO20" s="416"/>
      <c r="HP20" s="416"/>
      <c r="HQ20" s="416"/>
      <c r="HR20" s="416"/>
      <c r="HS20" s="416"/>
      <c r="HT20" s="416"/>
      <c r="HU20" s="416"/>
      <c r="HV20" s="416"/>
      <c r="HW20" s="416"/>
      <c r="HX20" s="416"/>
      <c r="HY20" s="416"/>
      <c r="HZ20" s="416"/>
      <c r="IA20" s="416"/>
      <c r="IB20" s="416"/>
      <c r="IC20" s="416"/>
      <c r="ID20" s="416"/>
      <c r="IE20" s="416"/>
      <c r="IF20" s="416"/>
      <c r="IG20" s="416"/>
      <c r="IH20" s="416"/>
      <c r="II20" s="416"/>
      <c r="IJ20" s="416"/>
      <c r="IK20" s="416"/>
      <c r="IL20" s="416"/>
      <c r="IM20" s="416"/>
      <c r="IN20" s="416"/>
      <c r="IO20" s="416"/>
      <c r="IP20" s="416"/>
      <c r="IQ20" s="416"/>
      <c r="IR20" s="416"/>
      <c r="IS20" s="416"/>
      <c r="IT20" s="416"/>
      <c r="IU20" s="416"/>
      <c r="IV20" s="416"/>
      <c r="IW20" s="416"/>
      <c r="IX20" s="416"/>
      <c r="IY20" s="416"/>
      <c r="IZ20" s="416"/>
      <c r="JA20" s="416"/>
      <c r="JB20" s="416"/>
      <c r="JC20" s="416"/>
      <c r="JD20" s="416"/>
      <c r="JE20" s="416"/>
      <c r="JF20" s="416"/>
      <c r="JG20" s="416"/>
      <c r="JH20" s="416"/>
      <c r="JI20" s="416"/>
      <c r="JJ20" s="416"/>
      <c r="JK20" s="416"/>
      <c r="JL20" s="416"/>
      <c r="JM20" s="416"/>
      <c r="JN20" s="416"/>
      <c r="JO20" s="416"/>
      <c r="JP20" s="416"/>
      <c r="JQ20" s="416"/>
      <c r="JR20" s="416"/>
      <c r="JS20" s="416"/>
      <c r="JT20" s="416"/>
      <c r="JU20" s="416"/>
      <c r="JV20" s="416"/>
      <c r="JW20" s="416"/>
      <c r="JX20" s="416"/>
      <c r="JY20" s="416"/>
      <c r="JZ20" s="416"/>
      <c r="KA20" s="416"/>
      <c r="KB20" s="416"/>
      <c r="KC20" s="416"/>
      <c r="KD20" s="416"/>
      <c r="KE20" s="416"/>
      <c r="KF20" s="416"/>
      <c r="KG20" s="416"/>
      <c r="KH20" s="416"/>
      <c r="KI20" s="416"/>
      <c r="KJ20" s="416"/>
      <c r="KK20" s="416"/>
      <c r="KL20" s="416"/>
      <c r="KM20" s="416"/>
      <c r="KN20" s="416"/>
      <c r="KO20" s="416"/>
      <c r="KP20" s="416"/>
      <c r="KQ20" s="416"/>
      <c r="KR20" s="416"/>
      <c r="KS20" s="416"/>
      <c r="KT20" s="416"/>
      <c r="KU20" s="416"/>
      <c r="KV20" s="416"/>
      <c r="KW20" s="416"/>
      <c r="KX20" s="416"/>
      <c r="KY20" s="416"/>
      <c r="KZ20" s="416"/>
      <c r="LA20" s="416"/>
      <c r="LB20" s="416"/>
      <c r="LC20" s="416"/>
      <c r="LD20" s="416"/>
      <c r="LE20" s="416"/>
      <c r="LF20" s="416"/>
      <c r="LG20" s="416"/>
      <c r="LH20" s="416"/>
      <c r="LI20" s="416"/>
      <c r="LJ20" s="416"/>
      <c r="LK20" s="416"/>
      <c r="LL20" s="416"/>
      <c r="LM20" s="416"/>
      <c r="LN20" s="416"/>
      <c r="LO20" s="416"/>
      <c r="LP20" s="416"/>
      <c r="LQ20" s="416"/>
      <c r="LR20" s="416"/>
      <c r="LS20" s="416"/>
      <c r="LT20" s="416"/>
      <c r="LU20" s="416"/>
      <c r="LV20" s="416"/>
      <c r="LW20" s="416"/>
      <c r="LX20" s="416"/>
      <c r="LY20" s="416"/>
      <c r="LZ20" s="416"/>
      <c r="MA20" s="416"/>
      <c r="MB20" s="416"/>
      <c r="MC20" s="416"/>
      <c r="MD20" s="416"/>
      <c r="ME20" s="416"/>
      <c r="MF20" s="416"/>
      <c r="MG20" s="416"/>
      <c r="MH20" s="416"/>
      <c r="MI20" s="416"/>
      <c r="MJ20" s="416"/>
      <c r="MK20" s="416"/>
      <c r="ML20" s="416"/>
      <c r="MM20" s="416"/>
      <c r="MN20" s="416"/>
      <c r="MO20" s="416"/>
      <c r="MP20" s="416"/>
      <c r="MQ20" s="416"/>
      <c r="MR20" s="416"/>
      <c r="MS20" s="416"/>
      <c r="MT20" s="416"/>
      <c r="MU20" s="416"/>
      <c r="MV20" s="416"/>
      <c r="MW20" s="416"/>
      <c r="MX20" s="416"/>
      <c r="MY20" s="416"/>
      <c r="MZ20" s="416"/>
      <c r="NA20" s="416"/>
      <c r="NB20" s="416"/>
      <c r="NC20" s="416"/>
      <c r="ND20" s="416"/>
      <c r="NE20" s="416"/>
      <c r="NF20" s="416"/>
      <c r="NG20" s="416"/>
      <c r="NH20" s="416"/>
      <c r="NI20" s="416"/>
      <c r="NJ20" s="416"/>
      <c r="NK20" s="416"/>
      <c r="NL20" s="416"/>
      <c r="NM20" s="416"/>
      <c r="NN20" s="416"/>
      <c r="NO20" s="416"/>
      <c r="NP20" s="416"/>
      <c r="NQ20" s="416"/>
      <c r="NR20" s="416"/>
      <c r="NS20" s="416"/>
      <c r="NT20" s="416"/>
      <c r="NU20" s="416"/>
      <c r="NV20" s="416"/>
      <c r="NW20" s="416"/>
      <c r="NX20" s="416"/>
      <c r="NY20" s="416"/>
      <c r="NZ20" s="416"/>
      <c r="OA20" s="416"/>
      <c r="OB20" s="416"/>
      <c r="OC20" s="416"/>
      <c r="OD20" s="416"/>
      <c r="OE20" s="416"/>
      <c r="OF20" s="416"/>
      <c r="OG20" s="416"/>
      <c r="OH20" s="416"/>
      <c r="OI20" s="416"/>
      <c r="OJ20" s="416"/>
      <c r="OK20" s="416"/>
      <c r="OL20" s="416"/>
      <c r="OM20" s="416"/>
      <c r="ON20" s="416"/>
      <c r="OO20" s="416"/>
      <c r="OP20" s="416"/>
      <c r="OQ20" s="416"/>
      <c r="OR20" s="416"/>
      <c r="OS20" s="416"/>
      <c r="OT20" s="416"/>
      <c r="OU20" s="416"/>
      <c r="OV20" s="416"/>
      <c r="OW20" s="416"/>
      <c r="OX20" s="416"/>
      <c r="OY20" s="416"/>
      <c r="OZ20" s="416"/>
      <c r="PA20" s="416"/>
      <c r="PB20" s="416"/>
      <c r="PC20" s="416"/>
      <c r="PD20" s="416"/>
      <c r="PE20" s="416"/>
      <c r="PF20" s="416"/>
      <c r="PG20" s="416"/>
      <c r="PH20" s="416"/>
      <c r="PI20" s="416"/>
      <c r="PJ20" s="416"/>
      <c r="PK20" s="416"/>
      <c r="PL20" s="416"/>
      <c r="PM20" s="416"/>
      <c r="PN20" s="416"/>
      <c r="PO20" s="416"/>
      <c r="PP20" s="416"/>
      <c r="PQ20" s="416"/>
      <c r="PR20" s="416"/>
      <c r="PS20" s="416"/>
      <c r="PT20" s="416"/>
      <c r="PU20" s="416"/>
      <c r="PV20" s="416"/>
      <c r="PW20" s="416"/>
      <c r="PX20" s="416"/>
      <c r="PY20" s="416"/>
      <c r="PZ20" s="416"/>
      <c r="QA20" s="416"/>
      <c r="QB20" s="416"/>
      <c r="QC20" s="416"/>
      <c r="QD20" s="416"/>
      <c r="QE20" s="416"/>
      <c r="QF20" s="416"/>
      <c r="QG20" s="416"/>
      <c r="QH20" s="416"/>
      <c r="QI20" s="416"/>
      <c r="QJ20" s="416"/>
      <c r="QK20" s="416"/>
      <c r="QL20" s="416"/>
      <c r="QM20" s="416"/>
      <c r="QN20" s="416"/>
      <c r="QO20" s="416"/>
      <c r="QP20" s="416"/>
      <c r="QQ20" s="416"/>
      <c r="QR20" s="416"/>
      <c r="QS20" s="416"/>
      <c r="QT20" s="416"/>
      <c r="QU20" s="416"/>
      <c r="QV20" s="416"/>
      <c r="QW20" s="416"/>
      <c r="QX20" s="416"/>
      <c r="QY20" s="416"/>
      <c r="QZ20" s="416"/>
      <c r="RA20" s="416"/>
      <c r="RB20" s="416"/>
      <c r="RC20" s="416"/>
      <c r="RD20" s="416"/>
      <c r="RE20" s="416"/>
      <c r="RF20" s="416"/>
      <c r="RG20" s="416"/>
      <c r="RH20" s="416"/>
      <c r="RI20" s="416"/>
      <c r="RJ20" s="416"/>
      <c r="RK20" s="416"/>
      <c r="RL20" s="416"/>
      <c r="RM20" s="416"/>
      <c r="RN20" s="416"/>
      <c r="RO20" s="416"/>
      <c r="RP20" s="416"/>
      <c r="RQ20" s="416"/>
      <c r="RR20" s="416"/>
      <c r="RS20" s="416"/>
      <c r="RT20" s="416"/>
      <c r="RU20" s="416"/>
      <c r="RV20" s="416"/>
      <c r="RW20" s="416"/>
      <c r="RX20" s="416"/>
      <c r="RY20" s="416"/>
      <c r="RZ20" s="416"/>
      <c r="SA20" s="416"/>
      <c r="SB20" s="416"/>
      <c r="SC20" s="416"/>
      <c r="SD20" s="416"/>
      <c r="SE20" s="416"/>
      <c r="SF20" s="416"/>
      <c r="SG20" s="416"/>
      <c r="SH20" s="416"/>
      <c r="SI20" s="416"/>
      <c r="SJ20" s="416"/>
      <c r="SK20" s="416"/>
      <c r="SL20" s="416"/>
      <c r="SM20" s="416"/>
      <c r="SN20" s="416"/>
      <c r="SO20" s="416"/>
      <c r="SP20" s="416"/>
      <c r="SQ20" s="416"/>
      <c r="SR20" s="416"/>
      <c r="SS20" s="416"/>
      <c r="ST20" s="416"/>
      <c r="SU20" s="416"/>
      <c r="SV20" s="416"/>
      <c r="SW20" s="416"/>
      <c r="SX20" s="416"/>
      <c r="SY20" s="416"/>
      <c r="SZ20" s="416"/>
      <c r="TA20" s="416"/>
      <c r="TB20" s="416"/>
      <c r="TC20" s="416"/>
      <c r="TD20" s="416"/>
      <c r="TE20" s="416"/>
      <c r="TF20" s="416"/>
      <c r="TG20" s="416"/>
      <c r="TH20" s="416"/>
      <c r="TI20" s="416"/>
      <c r="TJ20" s="416"/>
      <c r="TK20" s="416"/>
      <c r="TL20" s="416"/>
      <c r="TM20" s="416"/>
      <c r="TN20" s="416"/>
      <c r="TO20" s="416"/>
      <c r="TP20" s="416"/>
      <c r="TQ20" s="416"/>
      <c r="TR20" s="416"/>
      <c r="TS20" s="416"/>
      <c r="TT20" s="416"/>
      <c r="TU20" s="416"/>
      <c r="TV20" s="416"/>
      <c r="TW20" s="416"/>
      <c r="TX20" s="416"/>
      <c r="TY20" s="416"/>
      <c r="TZ20" s="416"/>
      <c r="UA20" s="416"/>
      <c r="UB20" s="416"/>
      <c r="UC20" s="416"/>
      <c r="UD20" s="416"/>
      <c r="UE20" s="416"/>
      <c r="UF20" s="416"/>
      <c r="UG20" s="416"/>
      <c r="UH20" s="416"/>
      <c r="UI20" s="416"/>
      <c r="UJ20" s="416"/>
      <c r="UK20" s="416"/>
      <c r="UL20" s="416"/>
      <c r="UM20" s="416"/>
      <c r="UN20" s="416"/>
      <c r="UO20" s="416"/>
      <c r="UP20" s="416"/>
      <c r="UQ20" s="416"/>
      <c r="UR20" s="416"/>
      <c r="US20" s="416"/>
      <c r="UT20" s="416"/>
      <c r="UU20" s="416"/>
      <c r="UV20" s="416"/>
      <c r="UW20" s="416"/>
      <c r="UX20" s="416"/>
      <c r="UY20" s="416"/>
      <c r="UZ20" s="416"/>
      <c r="VA20" s="416"/>
      <c r="VB20" s="416"/>
      <c r="VC20" s="416"/>
      <c r="VD20" s="416"/>
      <c r="VE20" s="416"/>
      <c r="VF20" s="416"/>
      <c r="VG20" s="416"/>
      <c r="VH20" s="416"/>
      <c r="VI20" s="416"/>
      <c r="VJ20" s="416"/>
      <c r="VK20" s="416"/>
      <c r="VL20" s="416"/>
      <c r="VM20" s="416"/>
      <c r="VN20" s="416"/>
      <c r="VO20" s="416"/>
      <c r="VP20" s="416"/>
      <c r="VQ20" s="416"/>
      <c r="VR20" s="416"/>
      <c r="VS20" s="416"/>
      <c r="VT20" s="416"/>
      <c r="VU20" s="416"/>
      <c r="VV20" s="416"/>
      <c r="VW20" s="416"/>
      <c r="VX20" s="416"/>
      <c r="VY20" s="416"/>
      <c r="VZ20" s="416"/>
      <c r="WA20" s="416"/>
      <c r="WB20" s="416"/>
      <c r="WC20" s="416"/>
      <c r="WD20" s="416"/>
      <c r="WE20" s="416"/>
      <c r="WF20" s="416"/>
      <c r="WG20" s="416"/>
      <c r="WH20" s="416"/>
      <c r="WI20" s="416"/>
      <c r="WJ20" s="416"/>
      <c r="WK20" s="416"/>
      <c r="WL20" s="416"/>
      <c r="WM20" s="416"/>
      <c r="WN20" s="416"/>
      <c r="WO20" s="416"/>
      <c r="WP20" s="416"/>
      <c r="WQ20" s="416"/>
      <c r="WR20" s="416"/>
      <c r="WS20" s="416"/>
      <c r="WT20" s="416"/>
      <c r="WU20" s="416"/>
      <c r="WV20" s="416"/>
      <c r="WW20" s="416"/>
      <c r="WX20" s="416"/>
      <c r="WY20" s="416"/>
      <c r="WZ20" s="416"/>
      <c r="XA20" s="416"/>
      <c r="XB20" s="416"/>
      <c r="XC20" s="416"/>
      <c r="XD20" s="416"/>
      <c r="XE20" s="416"/>
      <c r="XF20" s="416"/>
      <c r="XG20" s="416"/>
      <c r="XH20" s="416"/>
      <c r="XI20" s="416"/>
      <c r="XJ20" s="416"/>
      <c r="XK20" s="416"/>
      <c r="XL20" s="416"/>
      <c r="XM20" s="416"/>
      <c r="XN20" s="416"/>
      <c r="XO20" s="416"/>
      <c r="XP20" s="416"/>
      <c r="XQ20" s="416"/>
      <c r="XR20" s="417"/>
      <c r="XS20" s="417"/>
      <c r="XT20" s="417"/>
      <c r="XU20" s="417"/>
      <c r="XV20" s="417"/>
      <c r="XW20" s="417"/>
      <c r="XX20" s="417"/>
      <c r="XY20" s="417"/>
      <c r="XZ20" s="417"/>
      <c r="YA20" s="417"/>
      <c r="YB20" s="417"/>
      <c r="YC20" s="417"/>
      <c r="YD20" s="417"/>
      <c r="YE20" s="417"/>
      <c r="YF20" s="417"/>
      <c r="YG20" s="417"/>
      <c r="YH20" s="417"/>
      <c r="YI20" s="417"/>
      <c r="YJ20" s="417"/>
      <c r="YK20" s="417"/>
      <c r="YL20" s="417"/>
      <c r="YM20" s="417"/>
      <c r="YN20" s="417"/>
      <c r="YO20" s="417"/>
      <c r="YP20" s="417"/>
      <c r="YQ20" s="417"/>
      <c r="YR20" s="417"/>
      <c r="YS20" s="417"/>
      <c r="YT20" s="417"/>
      <c r="YU20" s="417"/>
      <c r="YV20" s="417"/>
      <c r="YW20" s="417"/>
      <c r="YX20" s="417"/>
      <c r="YY20" s="417"/>
      <c r="YZ20" s="417"/>
      <c r="ZA20" s="417"/>
      <c r="ZB20" s="417"/>
      <c r="ZC20" s="417"/>
      <c r="ZD20" s="417"/>
      <c r="ZE20" s="417"/>
      <c r="ZF20" s="417"/>
      <c r="ZG20" s="417"/>
      <c r="ZH20" s="417"/>
      <c r="ZI20" s="417"/>
      <c r="ZJ20" s="417"/>
      <c r="ZK20" s="417"/>
      <c r="ZL20" s="417"/>
      <c r="ZM20" s="417"/>
      <c r="ZN20" s="417"/>
      <c r="ZO20" s="417"/>
      <c r="ZP20" s="417"/>
      <c r="ZQ20" s="417"/>
      <c r="ZR20" s="417"/>
      <c r="ZS20" s="417"/>
      <c r="ZT20" s="417"/>
      <c r="ZU20" s="417"/>
      <c r="ZV20" s="417"/>
      <c r="ZW20" s="417"/>
      <c r="ZX20" s="417"/>
      <c r="ZY20" s="417"/>
      <c r="ZZ20" s="417"/>
      <c r="AAA20" s="417"/>
      <c r="AAB20" s="417"/>
      <c r="AAC20" s="417"/>
      <c r="AAD20" s="417"/>
      <c r="AAE20" s="417"/>
      <c r="AAF20" s="417"/>
      <c r="AAG20" s="417"/>
      <c r="AAH20" s="417"/>
      <c r="AAI20" s="417"/>
      <c r="AAJ20" s="417"/>
      <c r="AAK20" s="417"/>
      <c r="AAL20" s="417"/>
      <c r="AAM20" s="417"/>
      <c r="AAN20" s="417"/>
      <c r="AAO20" s="417"/>
      <c r="AAP20" s="417"/>
      <c r="AAQ20" s="417"/>
      <c r="AAR20" s="417"/>
      <c r="AAS20" s="417"/>
      <c r="AAT20" s="417"/>
      <c r="AAU20" s="417"/>
      <c r="AAV20" s="417"/>
      <c r="AAW20" s="417"/>
      <c r="AAX20" s="417"/>
      <c r="AAY20" s="417"/>
      <c r="AAZ20" s="417"/>
      <c r="ABA20" s="417"/>
      <c r="ABB20" s="417"/>
      <c r="ABC20" s="417"/>
      <c r="ABD20" s="417"/>
      <c r="ABE20" s="417"/>
      <c r="ABF20" s="417"/>
      <c r="ABG20" s="417"/>
      <c r="ABH20" s="417"/>
      <c r="ABI20" s="417"/>
      <c r="ABJ20" s="417"/>
      <c r="ABK20" s="417"/>
      <c r="ABL20" s="417"/>
      <c r="ABM20" s="417"/>
      <c r="ABN20" s="417"/>
      <c r="ABO20" s="417"/>
      <c r="ABP20" s="417"/>
      <c r="ABQ20" s="417"/>
      <c r="ABR20" s="417"/>
      <c r="ABS20" s="417"/>
      <c r="ABT20" s="417"/>
      <c r="ABU20" s="417"/>
      <c r="ABV20" s="417"/>
      <c r="ABW20" s="417"/>
      <c r="ABX20" s="417"/>
      <c r="ABY20" s="417"/>
      <c r="ABZ20" s="417"/>
      <c r="ACA20" s="417"/>
      <c r="ACB20" s="417"/>
      <c r="ACC20" s="417"/>
      <c r="ACD20" s="417"/>
      <c r="ACE20" s="417"/>
      <c r="ACF20" s="417"/>
      <c r="ACG20" s="417"/>
      <c r="ACH20" s="417"/>
      <c r="ACI20" s="417"/>
      <c r="ACJ20" s="417"/>
      <c r="ACK20" s="417"/>
      <c r="ACL20" s="417"/>
      <c r="ACM20" s="417"/>
      <c r="ACN20" s="417"/>
      <c r="ACO20" s="417"/>
      <c r="ACP20" s="417"/>
      <c r="ACQ20" s="417"/>
      <c r="ACR20" s="417"/>
      <c r="ACS20" s="417"/>
      <c r="ACT20" s="417"/>
      <c r="ACU20" s="417"/>
      <c r="ACV20" s="417"/>
      <c r="ACW20" s="417"/>
      <c r="ACX20" s="417"/>
      <c r="ACY20" s="417"/>
      <c r="ACZ20" s="417"/>
      <c r="ADA20" s="417"/>
      <c r="ADB20" s="417"/>
      <c r="ADC20" s="417"/>
      <c r="ADD20" s="417"/>
      <c r="ADE20" s="417"/>
      <c r="ADF20" s="417"/>
      <c r="ADG20" s="417"/>
      <c r="ADH20" s="417"/>
      <c r="ADI20" s="417"/>
      <c r="ADJ20" s="417"/>
      <c r="ADK20" s="417"/>
      <c r="ADL20" s="417"/>
      <c r="ADM20" s="417"/>
      <c r="ADN20" s="417"/>
      <c r="ADO20" s="417"/>
      <c r="ADP20" s="417"/>
      <c r="ADQ20" s="417"/>
      <c r="ADR20" s="417"/>
      <c r="ADS20" s="417"/>
      <c r="ADT20" s="417"/>
      <c r="ADU20" s="417"/>
      <c r="ADV20" s="417"/>
      <c r="ADW20" s="417"/>
      <c r="ADX20" s="417"/>
      <c r="ADY20" s="417"/>
      <c r="ADZ20" s="417"/>
      <c r="AEA20" s="417"/>
      <c r="AEB20" s="417"/>
      <c r="AEC20" s="417"/>
      <c r="AED20" s="417"/>
      <c r="AEE20" s="417"/>
      <c r="AEF20" s="417"/>
      <c r="AEG20" s="417"/>
      <c r="AEH20" s="417"/>
      <c r="AEI20" s="417"/>
      <c r="AEJ20" s="417"/>
      <c r="AEK20" s="417"/>
      <c r="AEL20" s="417"/>
      <c r="AEM20" s="417"/>
      <c r="AEN20" s="417"/>
      <c r="AEO20" s="417"/>
      <c r="AEP20" s="417"/>
      <c r="AEQ20" s="417"/>
      <c r="AER20" s="417"/>
      <c r="AES20" s="417"/>
      <c r="AET20" s="417"/>
      <c r="AEU20" s="417"/>
      <c r="AEV20" s="417"/>
      <c r="AEW20" s="417"/>
      <c r="AEX20" s="417"/>
      <c r="AEY20" s="417"/>
      <c r="AEZ20" s="417"/>
      <c r="AFA20" s="417"/>
      <c r="AFB20" s="417"/>
      <c r="AFC20" s="417"/>
      <c r="AFD20" s="417"/>
      <c r="AFE20" s="417"/>
      <c r="AFF20" s="417"/>
      <c r="AFG20" s="417"/>
      <c r="AFH20" s="417"/>
      <c r="AFI20" s="417"/>
      <c r="AFJ20" s="417"/>
      <c r="AFK20" s="417"/>
      <c r="AFL20" s="417"/>
      <c r="AFM20" s="417"/>
      <c r="AFN20" s="417"/>
      <c r="AFO20" s="417"/>
      <c r="AFP20" s="417"/>
      <c r="AFQ20" s="417"/>
      <c r="AFR20" s="417"/>
      <c r="AFS20" s="417"/>
      <c r="AFT20" s="417"/>
      <c r="AFU20" s="417"/>
      <c r="AFV20" s="417"/>
      <c r="AFW20" s="417"/>
      <c r="AFX20" s="417"/>
      <c r="AFY20" s="417"/>
      <c r="AFZ20" s="417"/>
      <c r="AGA20" s="417"/>
      <c r="AGB20" s="417"/>
      <c r="AGC20" s="417"/>
      <c r="AGD20" s="417"/>
      <c r="AGE20" s="417"/>
      <c r="AGF20" s="417"/>
      <c r="AGG20" s="417"/>
      <c r="AGH20" s="417"/>
      <c r="AGI20" s="417"/>
      <c r="AGJ20" s="417"/>
      <c r="AGK20" s="417"/>
      <c r="AGL20" s="417"/>
      <c r="AGM20" s="417"/>
      <c r="AGN20" s="417"/>
      <c r="AGO20" s="417"/>
      <c r="AGP20" s="417"/>
      <c r="AGQ20" s="417"/>
      <c r="AGR20" s="417"/>
      <c r="AGS20" s="417"/>
      <c r="AGT20" s="417"/>
      <c r="AGU20" s="417"/>
      <c r="AGV20" s="417"/>
      <c r="AGW20" s="417"/>
      <c r="AGX20" s="417"/>
      <c r="AGY20" s="417"/>
      <c r="AGZ20" s="417"/>
      <c r="AHA20" s="417"/>
      <c r="AHB20" s="417"/>
      <c r="AHC20" s="417"/>
      <c r="AHD20" s="417"/>
      <c r="AHE20" s="417"/>
      <c r="AHF20" s="417"/>
      <c r="AHG20" s="417"/>
      <c r="AHH20" s="417"/>
      <c r="AHI20" s="417"/>
      <c r="AHJ20" s="417"/>
      <c r="AHK20" s="417"/>
      <c r="AHL20" s="417"/>
      <c r="AHM20" s="417"/>
      <c r="AHN20" s="417"/>
      <c r="AHO20" s="417"/>
      <c r="AHP20" s="417"/>
      <c r="AHQ20" s="417"/>
      <c r="AHR20" s="417"/>
      <c r="AHS20" s="417"/>
      <c r="AHT20" s="417"/>
      <c r="AHU20" s="417"/>
      <c r="AHV20" s="417"/>
      <c r="AHW20" s="417"/>
      <c r="AHX20" s="417"/>
      <c r="AHY20" s="417"/>
      <c r="AHZ20" s="417"/>
      <c r="AIA20" s="417"/>
      <c r="AIB20" s="417"/>
      <c r="AIC20" s="417"/>
      <c r="AID20" s="417"/>
      <c r="AIE20" s="417"/>
      <c r="AIF20" s="417"/>
      <c r="AIG20" s="417"/>
      <c r="AIH20" s="417"/>
      <c r="AII20" s="417"/>
      <c r="AIJ20" s="417"/>
      <c r="AIK20" s="417"/>
      <c r="AIL20" s="417"/>
      <c r="AIM20" s="417"/>
      <c r="AIN20" s="417"/>
      <c r="AIO20" s="417"/>
      <c r="AIP20" s="417"/>
      <c r="AIQ20" s="417"/>
      <c r="AIR20" s="417"/>
      <c r="AIS20" s="417"/>
      <c r="AIT20" s="417"/>
      <c r="AIU20" s="417"/>
      <c r="AIV20" s="417"/>
      <c r="AIW20" s="417"/>
      <c r="AIX20" s="417"/>
      <c r="AIY20" s="417"/>
      <c r="AIZ20" s="417"/>
      <c r="AJA20" s="417"/>
      <c r="AJB20" s="417"/>
      <c r="AJC20" s="417"/>
      <c r="AJD20" s="417"/>
      <c r="AJE20" s="417"/>
      <c r="AJF20" s="417"/>
      <c r="AJG20" s="417"/>
      <c r="AJH20" s="417"/>
      <c r="AJI20" s="417"/>
      <c r="AJJ20" s="417"/>
      <c r="AJK20" s="417"/>
      <c r="AJL20" s="417"/>
      <c r="AJM20" s="417"/>
      <c r="AJN20" s="417"/>
      <c r="AJO20" s="417"/>
      <c r="AJP20" s="417"/>
      <c r="AJQ20" s="417"/>
      <c r="AJR20" s="417"/>
      <c r="AJS20" s="417"/>
      <c r="AJT20" s="417"/>
      <c r="AJU20" s="417"/>
      <c r="AJV20" s="417"/>
      <c r="AJW20" s="417"/>
      <c r="AJX20" s="417"/>
      <c r="AJY20" s="417"/>
      <c r="AJZ20" s="417"/>
      <c r="AKA20" s="417"/>
      <c r="AKB20" s="417"/>
      <c r="AKC20" s="417"/>
      <c r="AKD20" s="417"/>
      <c r="AKE20" s="417"/>
      <c r="AKF20" s="417"/>
      <c r="AKG20" s="417"/>
      <c r="AKH20" s="417"/>
      <c r="AKI20" s="417"/>
      <c r="AKJ20" s="417"/>
      <c r="AKK20" s="417"/>
      <c r="AKL20" s="417"/>
      <c r="AKM20" s="417"/>
      <c r="AKN20" s="417"/>
      <c r="AKO20" s="417"/>
      <c r="AKP20" s="417"/>
      <c r="AKQ20" s="417"/>
      <c r="AKR20" s="417"/>
      <c r="AKS20" s="417"/>
      <c r="AKT20" s="417"/>
      <c r="AKU20" s="417"/>
      <c r="AKV20" s="417"/>
      <c r="AKW20" s="417"/>
      <c r="AKX20" s="417"/>
      <c r="AKY20" s="417"/>
      <c r="AKZ20" s="417"/>
      <c r="ALA20" s="417"/>
      <c r="ALB20" s="417"/>
      <c r="ALC20" s="417"/>
      <c r="ALD20" s="417"/>
      <c r="ALE20" s="417"/>
      <c r="ALF20" s="417"/>
      <c r="ALG20" s="417"/>
      <c r="ALH20" s="417"/>
      <c r="ALI20" s="417"/>
      <c r="ALJ20" s="417"/>
      <c r="ALK20" s="417"/>
      <c r="ALL20" s="417"/>
      <c r="ALM20" s="417"/>
      <c r="ALN20" s="417"/>
      <c r="ALO20" s="417"/>
      <c r="ALP20" s="417"/>
      <c r="ALQ20" s="417"/>
      <c r="ALR20" s="417"/>
      <c r="ALS20" s="417"/>
      <c r="ALT20" s="417"/>
      <c r="ALU20" s="417"/>
      <c r="ALV20" s="417"/>
      <c r="ALW20" s="417"/>
      <c r="ALX20" s="417"/>
      <c r="ALY20" s="417"/>
      <c r="ALZ20" s="417"/>
      <c r="AMA20" s="417"/>
      <c r="AMB20" s="417"/>
      <c r="AMC20" s="417"/>
      <c r="AMD20" s="417"/>
      <c r="AME20" s="417"/>
      <c r="AMF20" s="417"/>
      <c r="AMG20" s="417"/>
      <c r="AMH20" s="417"/>
      <c r="AMI20" s="417"/>
      <c r="AMJ20" s="417"/>
      <c r="AMK20" s="417"/>
      <c r="AML20" s="417"/>
      <c r="AMM20" s="417"/>
      <c r="AMN20" s="417"/>
      <c r="AMO20" s="417"/>
      <c r="AMP20" s="417"/>
      <c r="AMQ20" s="417"/>
      <c r="AMR20" s="417"/>
      <c r="AMS20" s="417"/>
      <c r="AMT20" s="417"/>
      <c r="AMU20" s="417"/>
      <c r="AMV20" s="417"/>
      <c r="AMW20" s="417"/>
      <c r="AMX20" s="417"/>
      <c r="AMY20" s="417"/>
      <c r="AMZ20" s="417"/>
      <c r="ANA20" s="417"/>
      <c r="ANB20" s="417"/>
      <c r="ANC20" s="417"/>
      <c r="AND20" s="417"/>
      <c r="ANE20" s="417"/>
      <c r="ANF20" s="417"/>
      <c r="ANG20" s="417"/>
      <c r="ANH20" s="417"/>
      <c r="ANI20" s="417"/>
      <c r="ANJ20" s="417"/>
      <c r="ANK20" s="417"/>
      <c r="ANL20" s="417"/>
      <c r="ANM20" s="417"/>
      <c r="ANN20" s="417"/>
      <c r="ANO20" s="417"/>
      <c r="ANP20" s="417"/>
      <c r="ANQ20" s="417"/>
      <c r="ANR20" s="417"/>
      <c r="ANS20" s="417"/>
      <c r="ANT20" s="417"/>
      <c r="ANU20" s="417"/>
      <c r="ANV20" s="417"/>
      <c r="ANW20" s="417"/>
      <c r="ANX20" s="417"/>
      <c r="ANY20" s="417"/>
      <c r="ANZ20" s="417"/>
      <c r="AOA20" s="417"/>
      <c r="AOB20" s="417"/>
      <c r="AOC20" s="417"/>
      <c r="AOD20" s="417"/>
      <c r="AOE20" s="417"/>
      <c r="AOF20" s="417"/>
      <c r="AOG20" s="417"/>
      <c r="AOH20" s="417"/>
      <c r="AOI20" s="417"/>
      <c r="AOJ20" s="417"/>
      <c r="AOK20" s="417"/>
      <c r="AOL20" s="417"/>
      <c r="AOM20" s="417"/>
      <c r="AON20" s="417"/>
      <c r="AOO20" s="417"/>
      <c r="AOP20" s="417"/>
      <c r="AOQ20" s="417"/>
      <c r="AOR20" s="417"/>
      <c r="AOS20" s="417"/>
      <c r="AOT20" s="417"/>
      <c r="AOU20" s="417"/>
      <c r="AOV20" s="417"/>
      <c r="AOW20" s="417"/>
      <c r="AOX20" s="417"/>
      <c r="AOY20" s="417"/>
      <c r="AOZ20" s="417"/>
      <c r="APA20" s="417"/>
      <c r="APB20" s="417"/>
      <c r="APC20" s="417"/>
      <c r="APD20" s="417"/>
      <c r="APE20" s="417"/>
      <c r="APF20" s="417"/>
      <c r="APG20" s="417"/>
      <c r="APH20" s="417"/>
      <c r="API20" s="417"/>
      <c r="APJ20" s="417"/>
      <c r="APK20" s="417"/>
      <c r="APL20" s="417"/>
      <c r="APM20" s="417"/>
      <c r="APN20" s="417"/>
      <c r="APO20" s="417"/>
      <c r="APP20" s="417"/>
      <c r="APQ20" s="417"/>
      <c r="APR20" s="417"/>
      <c r="APS20" s="417"/>
      <c r="APT20" s="417"/>
      <c r="APU20" s="417"/>
      <c r="APV20" s="417"/>
      <c r="APW20" s="417"/>
      <c r="APX20" s="417"/>
      <c r="APY20" s="417"/>
      <c r="APZ20" s="417"/>
      <c r="AQA20" s="417"/>
      <c r="AQB20" s="417"/>
      <c r="AQC20" s="417"/>
      <c r="AQD20" s="417"/>
      <c r="AQE20" s="417"/>
      <c r="AQF20" s="417"/>
      <c r="AQG20" s="417"/>
      <c r="AQH20" s="417"/>
      <c r="AQI20" s="417"/>
      <c r="AQJ20" s="417"/>
      <c r="AQK20" s="417"/>
      <c r="AQL20" s="417"/>
      <c r="AQM20" s="417"/>
      <c r="AQN20" s="417"/>
      <c r="AQO20" s="417"/>
      <c r="AQP20" s="417"/>
      <c r="AQQ20" s="417"/>
      <c r="AQR20" s="417"/>
      <c r="AQS20" s="417"/>
      <c r="AQT20" s="417"/>
      <c r="AQU20" s="417"/>
      <c r="AQV20" s="417"/>
      <c r="AQW20" s="417"/>
      <c r="AQX20" s="417"/>
      <c r="AQY20" s="417"/>
      <c r="AQZ20" s="417"/>
      <c r="ARA20" s="417"/>
      <c r="ARB20" s="417"/>
      <c r="ARC20" s="417"/>
      <c r="ARD20" s="417"/>
      <c r="ARE20" s="417"/>
      <c r="ARF20" s="417"/>
      <c r="ARG20" s="417"/>
      <c r="ARH20" s="417"/>
      <c r="ARI20" s="417"/>
      <c r="ARJ20" s="417"/>
      <c r="ARK20" s="417"/>
      <c r="ARL20" s="417"/>
      <c r="ARM20" s="417"/>
      <c r="ARN20" s="417"/>
      <c r="ARO20" s="417"/>
      <c r="ARP20" s="417"/>
      <c r="ARQ20" s="417"/>
      <c r="ARR20" s="417"/>
      <c r="ARS20" s="417"/>
      <c r="ART20" s="417"/>
      <c r="ARU20" s="417"/>
      <c r="ARV20" s="417"/>
      <c r="ARW20" s="417"/>
      <c r="ARX20" s="417"/>
      <c r="ARY20" s="417"/>
      <c r="ARZ20" s="417"/>
      <c r="ASA20" s="417"/>
      <c r="ASB20" s="417"/>
      <c r="ASC20" s="417"/>
      <c r="ASD20" s="417"/>
      <c r="ASE20" s="417"/>
      <c r="ASF20" s="417"/>
      <c r="ASG20" s="417"/>
      <c r="ASH20" s="417"/>
      <c r="ASI20" s="417"/>
      <c r="ASJ20" s="417"/>
      <c r="ASK20" s="417"/>
      <c r="ASL20" s="417"/>
      <c r="ASM20" s="417"/>
      <c r="ASN20" s="417"/>
      <c r="ASO20" s="417"/>
      <c r="ASP20" s="417"/>
      <c r="ASQ20" s="417"/>
      <c r="ASR20" s="417"/>
      <c r="ASS20" s="417"/>
      <c r="AST20" s="417"/>
      <c r="ASU20" s="417"/>
      <c r="ASV20" s="417"/>
      <c r="ASW20" s="417"/>
      <c r="ASX20" s="417"/>
      <c r="ASY20" s="417"/>
      <c r="ASZ20" s="417"/>
      <c r="ATA20" s="417"/>
      <c r="ATB20" s="417"/>
      <c r="ATC20" s="417"/>
      <c r="ATD20" s="417"/>
      <c r="ATE20" s="417"/>
      <c r="ATF20" s="417"/>
      <c r="ATG20" s="417"/>
      <c r="ATH20" s="417"/>
      <c r="ATI20" s="417"/>
      <c r="ATJ20" s="417"/>
      <c r="ATK20" s="417"/>
      <c r="ATL20" s="417"/>
      <c r="ATM20" s="417"/>
      <c r="ATN20" s="417"/>
      <c r="ATO20" s="417"/>
      <c r="ATP20" s="417"/>
      <c r="ATQ20" s="417"/>
      <c r="ATR20" s="417"/>
      <c r="ATS20" s="417"/>
      <c r="ATT20" s="417"/>
      <c r="ATU20" s="417"/>
      <c r="ATV20" s="417"/>
      <c r="ATW20" s="417"/>
      <c r="ATX20" s="417"/>
      <c r="ATY20" s="417"/>
      <c r="ATZ20" s="417"/>
      <c r="AUA20" s="417"/>
      <c r="AUB20" s="417"/>
      <c r="AUC20" s="417"/>
      <c r="AUD20" s="417"/>
      <c r="AUE20" s="417"/>
      <c r="AUF20" s="417"/>
      <c r="AUG20" s="417"/>
      <c r="AUH20" s="417"/>
      <c r="AUI20" s="417"/>
      <c r="AUJ20" s="417"/>
      <c r="AUK20" s="417"/>
      <c r="AUL20" s="417"/>
      <c r="AUM20" s="417"/>
      <c r="AUN20" s="417"/>
      <c r="AUO20" s="417"/>
      <c r="AUP20" s="417"/>
      <c r="AUQ20" s="417"/>
      <c r="AUR20" s="417"/>
      <c r="AUS20" s="417"/>
      <c r="AUT20" s="417"/>
      <c r="AUU20" s="417"/>
      <c r="AUV20" s="417"/>
      <c r="AUW20" s="417"/>
      <c r="AUX20" s="417"/>
      <c r="AUY20" s="417"/>
      <c r="AUZ20" s="417"/>
      <c r="AVA20" s="417"/>
      <c r="AVB20" s="417"/>
      <c r="AVC20" s="417"/>
      <c r="AVD20" s="417"/>
      <c r="AVE20" s="417"/>
      <c r="AVF20" s="417"/>
      <c r="AVG20" s="417"/>
      <c r="AVH20" s="417"/>
      <c r="AVI20" s="417"/>
      <c r="AVJ20" s="417"/>
      <c r="AVK20" s="417"/>
      <c r="AVL20" s="417"/>
      <c r="AVM20" s="417"/>
      <c r="AVN20" s="417"/>
      <c r="AVO20" s="417"/>
      <c r="AVP20" s="417"/>
      <c r="AVQ20" s="417"/>
      <c r="AVR20" s="417"/>
      <c r="AVS20" s="417"/>
      <c r="AVT20" s="417"/>
      <c r="AVU20" s="417"/>
      <c r="AVV20" s="417"/>
      <c r="AVW20" s="417"/>
      <c r="AVX20" s="417"/>
      <c r="AVY20" s="417"/>
      <c r="AVZ20" s="417"/>
      <c r="AWA20" s="417"/>
      <c r="AWB20" s="417"/>
      <c r="AWC20" s="417"/>
      <c r="AWD20" s="417"/>
      <c r="AWE20" s="417"/>
      <c r="AWF20" s="417"/>
      <c r="AWG20" s="417"/>
      <c r="AWH20" s="417"/>
      <c r="AWI20" s="417"/>
      <c r="AWJ20" s="417"/>
      <c r="AWK20" s="417"/>
      <c r="AWL20" s="417"/>
      <c r="AWM20" s="417"/>
      <c r="AWN20" s="417"/>
      <c r="AWO20" s="417"/>
      <c r="AWP20" s="417"/>
      <c r="AWQ20" s="417"/>
      <c r="AWR20" s="417"/>
      <c r="AWS20" s="417"/>
      <c r="AWT20" s="417"/>
      <c r="AWU20" s="417"/>
      <c r="AWV20" s="417"/>
      <c r="AWW20" s="417"/>
      <c r="AWX20" s="417"/>
      <c r="AWY20" s="417"/>
      <c r="AWZ20" s="417"/>
      <c r="AXA20" s="417"/>
      <c r="AXB20" s="417"/>
      <c r="AXC20" s="417"/>
      <c r="AXD20" s="417"/>
      <c r="AXE20" s="417"/>
      <c r="AXF20" s="417"/>
      <c r="AXG20" s="417"/>
      <c r="AXH20" s="417"/>
      <c r="AXI20" s="417"/>
      <c r="AXJ20" s="417"/>
      <c r="AXK20" s="417"/>
      <c r="AXL20" s="417"/>
      <c r="AXM20" s="417"/>
      <c r="AXN20" s="417"/>
      <c r="AXO20" s="417"/>
      <c r="AXP20" s="417"/>
      <c r="AXQ20" s="417"/>
      <c r="AXR20" s="417"/>
      <c r="AXS20" s="417"/>
      <c r="AXT20" s="417"/>
      <c r="AXU20" s="417"/>
      <c r="AXV20" s="417"/>
      <c r="AXW20" s="417"/>
      <c r="AXX20" s="417"/>
      <c r="AXY20" s="417"/>
      <c r="AXZ20" s="417"/>
      <c r="AYA20" s="417"/>
      <c r="AYB20" s="417"/>
      <c r="AYC20" s="417"/>
      <c r="AYD20" s="417"/>
      <c r="AYE20" s="417"/>
      <c r="AYF20" s="417"/>
      <c r="AYG20" s="417"/>
      <c r="AYH20" s="417"/>
      <c r="AYI20" s="417"/>
      <c r="AYJ20" s="417"/>
      <c r="AYK20" s="417"/>
      <c r="AYL20" s="417"/>
      <c r="AYM20" s="417"/>
      <c r="AYN20" s="417"/>
      <c r="AYO20" s="417"/>
      <c r="AYP20" s="417"/>
      <c r="AYQ20" s="417"/>
      <c r="AYR20" s="417"/>
      <c r="AYS20" s="417"/>
      <c r="AYT20" s="417"/>
      <c r="AYU20" s="417"/>
      <c r="AYV20" s="417"/>
      <c r="AYW20" s="417"/>
      <c r="AYX20" s="417"/>
      <c r="AYY20" s="417"/>
      <c r="AYZ20" s="417"/>
      <c r="AZA20" s="417"/>
      <c r="AZB20" s="417"/>
      <c r="AZC20" s="417"/>
      <c r="AZD20" s="417"/>
      <c r="AZE20" s="417"/>
      <c r="AZF20" s="417"/>
      <c r="AZG20" s="417"/>
      <c r="AZH20" s="417"/>
      <c r="AZI20" s="417"/>
      <c r="AZJ20" s="417"/>
      <c r="AZK20" s="417"/>
      <c r="AZL20" s="417"/>
      <c r="AZM20" s="417"/>
      <c r="AZN20" s="417"/>
      <c r="AZO20" s="417"/>
      <c r="AZP20" s="417"/>
      <c r="AZQ20" s="417"/>
      <c r="AZR20" s="417"/>
      <c r="AZS20" s="417"/>
      <c r="AZT20" s="417"/>
      <c r="AZU20" s="417"/>
      <c r="AZV20" s="417"/>
      <c r="AZW20" s="417"/>
      <c r="AZX20" s="417"/>
      <c r="AZY20" s="417"/>
      <c r="AZZ20" s="417"/>
      <c r="BAA20" s="417"/>
      <c r="BAB20" s="417"/>
      <c r="BAC20" s="417"/>
      <c r="BAD20" s="417"/>
      <c r="BAE20" s="417"/>
      <c r="BAF20" s="417"/>
      <c r="BAG20" s="417"/>
      <c r="BAH20" s="417"/>
      <c r="BAI20" s="417"/>
      <c r="BAJ20" s="417"/>
      <c r="BAK20" s="417"/>
      <c r="BAL20" s="417"/>
      <c r="BAM20" s="417"/>
      <c r="BAN20" s="417"/>
      <c r="BAO20" s="417"/>
      <c r="BAP20" s="417"/>
      <c r="BAQ20" s="417"/>
      <c r="BAR20" s="417"/>
      <c r="BAS20" s="417"/>
      <c r="BAT20" s="417"/>
      <c r="BAU20" s="417"/>
      <c r="BAV20" s="417"/>
      <c r="BAW20" s="417"/>
      <c r="BAX20" s="417"/>
      <c r="BAY20" s="417"/>
      <c r="BAZ20" s="417"/>
      <c r="BBA20" s="417"/>
      <c r="BBB20" s="417"/>
      <c r="BBC20" s="417"/>
      <c r="BBD20" s="417"/>
      <c r="BBE20" s="417"/>
      <c r="BBF20" s="417"/>
      <c r="BBG20" s="417"/>
      <c r="BBH20" s="417"/>
      <c r="BBI20" s="417"/>
      <c r="BBJ20" s="417"/>
      <c r="BBK20" s="417"/>
      <c r="BBL20" s="417"/>
      <c r="BBM20" s="417"/>
      <c r="BBN20" s="417"/>
      <c r="BBO20" s="417"/>
      <c r="BBP20" s="417"/>
      <c r="BBQ20" s="417"/>
      <c r="BBR20" s="417"/>
      <c r="BBS20" s="417"/>
      <c r="BBT20" s="417"/>
      <c r="BBU20" s="417"/>
      <c r="BBV20" s="417"/>
      <c r="BBW20" s="417"/>
      <c r="BBX20" s="417"/>
      <c r="BBY20" s="417"/>
      <c r="BBZ20" s="417"/>
      <c r="BCA20" s="417"/>
      <c r="BCB20" s="417"/>
      <c r="BCC20" s="417"/>
      <c r="BCD20" s="417"/>
      <c r="BCE20" s="417"/>
      <c r="BCF20" s="417"/>
      <c r="BCG20" s="417"/>
      <c r="BCH20" s="417"/>
      <c r="BCI20" s="417"/>
      <c r="BCJ20" s="417"/>
      <c r="BCK20" s="417"/>
      <c r="BCL20" s="417"/>
      <c r="BCM20" s="417"/>
      <c r="BCN20" s="417"/>
      <c r="BCO20" s="417"/>
      <c r="BCP20" s="417"/>
      <c r="BCQ20" s="417"/>
      <c r="BCR20" s="417"/>
      <c r="BCS20" s="417"/>
      <c r="BCT20" s="417"/>
      <c r="BCU20" s="417"/>
      <c r="BCV20" s="417"/>
      <c r="BCW20" s="417"/>
      <c r="BCX20" s="417"/>
      <c r="BCY20" s="417"/>
      <c r="BCZ20" s="417"/>
      <c r="BDA20" s="417"/>
      <c r="BDB20" s="417"/>
      <c r="BDC20" s="417"/>
      <c r="BDD20" s="417"/>
      <c r="BDE20" s="417"/>
      <c r="BDF20" s="417"/>
      <c r="BDG20" s="417"/>
      <c r="BDH20" s="417"/>
      <c r="BDI20" s="417"/>
      <c r="BDJ20" s="417"/>
      <c r="BDK20" s="417"/>
      <c r="BDL20" s="417"/>
      <c r="BDM20" s="417"/>
      <c r="BDN20" s="417"/>
      <c r="BDO20" s="417"/>
      <c r="BDP20" s="417"/>
      <c r="BDQ20" s="417"/>
      <c r="BDR20" s="417"/>
      <c r="BDS20" s="417"/>
      <c r="BDT20" s="417"/>
      <c r="BDU20" s="417"/>
      <c r="BDV20" s="417"/>
      <c r="BDW20" s="417"/>
      <c r="BDX20" s="417"/>
      <c r="BDY20" s="417"/>
      <c r="BDZ20" s="417"/>
      <c r="BEA20" s="417"/>
      <c r="BEB20" s="417"/>
      <c r="BEC20" s="417"/>
      <c r="BED20" s="417"/>
      <c r="BEE20" s="417"/>
      <c r="BEF20" s="417"/>
      <c r="BEG20" s="417"/>
      <c r="BEH20" s="417"/>
      <c r="BEI20" s="417"/>
      <c r="BEJ20" s="417"/>
      <c r="BEK20" s="417"/>
      <c r="BEL20" s="417"/>
      <c r="BEM20" s="417"/>
      <c r="BEN20" s="417"/>
      <c r="BEO20" s="417"/>
      <c r="BEP20" s="417"/>
      <c r="BEQ20" s="417"/>
      <c r="BER20" s="417"/>
      <c r="BES20" s="417"/>
      <c r="BET20" s="417"/>
      <c r="BEU20" s="417"/>
      <c r="BEV20" s="417"/>
      <c r="BEW20" s="417"/>
      <c r="BEX20" s="417"/>
      <c r="BEY20" s="417"/>
      <c r="BEZ20" s="417"/>
      <c r="BFA20" s="417"/>
      <c r="BFB20" s="417"/>
      <c r="BFC20" s="417"/>
      <c r="BFD20" s="417"/>
      <c r="BFE20" s="417"/>
      <c r="BFF20" s="417"/>
      <c r="BFG20" s="417"/>
      <c r="BFH20" s="417"/>
      <c r="BFI20" s="417"/>
      <c r="BFJ20" s="417"/>
      <c r="BFK20" s="417"/>
      <c r="BFL20" s="417"/>
      <c r="BFM20" s="417"/>
      <c r="BFN20" s="417"/>
      <c r="BFO20" s="417"/>
      <c r="BFP20" s="417"/>
      <c r="BFQ20" s="417"/>
      <c r="BFR20" s="417"/>
      <c r="BFS20" s="417"/>
      <c r="BFT20" s="417"/>
      <c r="BFU20" s="417"/>
      <c r="BFV20" s="417"/>
      <c r="BFW20" s="417"/>
      <c r="BFX20" s="417"/>
      <c r="BFY20" s="417"/>
      <c r="BFZ20" s="417"/>
      <c r="BGA20" s="417"/>
      <c r="BGB20" s="417"/>
      <c r="BGC20" s="417"/>
      <c r="BGD20" s="417"/>
      <c r="BGE20" s="417"/>
      <c r="BGF20" s="417"/>
      <c r="BGG20" s="417"/>
      <c r="BGH20" s="417"/>
      <c r="BGI20" s="417"/>
      <c r="BGJ20" s="417"/>
      <c r="BGK20" s="417"/>
      <c r="BGL20" s="417"/>
      <c r="BGM20" s="417"/>
      <c r="BGN20" s="417"/>
      <c r="BGO20" s="417"/>
      <c r="BGP20" s="417"/>
      <c r="BGQ20" s="417"/>
      <c r="BGR20" s="417"/>
      <c r="BGS20" s="417"/>
      <c r="BGT20" s="417"/>
      <c r="BGU20" s="417"/>
      <c r="BGV20" s="417"/>
      <c r="BGW20" s="417"/>
      <c r="BGX20" s="417"/>
      <c r="BGY20" s="417"/>
      <c r="BGZ20" s="417"/>
      <c r="BHA20" s="417"/>
      <c r="BHB20" s="417"/>
      <c r="BHC20" s="417"/>
      <c r="BHD20" s="417"/>
      <c r="BHE20" s="417"/>
      <c r="BHF20" s="417"/>
      <c r="BHG20" s="417"/>
      <c r="BHH20" s="417"/>
      <c r="BHI20" s="417"/>
      <c r="BHJ20" s="417"/>
      <c r="BHK20" s="417"/>
      <c r="BHL20" s="417"/>
      <c r="BHM20" s="417"/>
      <c r="BHN20" s="417"/>
      <c r="BHO20" s="417"/>
      <c r="BHP20" s="417"/>
      <c r="BHQ20" s="417"/>
      <c r="BHR20" s="417"/>
      <c r="BHS20" s="417"/>
      <c r="BHT20" s="417"/>
      <c r="BHU20" s="417"/>
      <c r="BHV20" s="417"/>
      <c r="BHW20" s="417"/>
      <c r="BHX20" s="417"/>
      <c r="BHY20" s="417"/>
      <c r="BHZ20" s="417"/>
      <c r="BIA20" s="417"/>
      <c r="BIB20" s="417"/>
      <c r="BIC20" s="417"/>
      <c r="BID20" s="417"/>
      <c r="BIE20" s="417"/>
      <c r="BIF20" s="417"/>
      <c r="BIG20" s="417"/>
      <c r="BIH20" s="417"/>
      <c r="BII20" s="417"/>
      <c r="BIJ20" s="417"/>
      <c r="BIK20" s="417"/>
      <c r="BIL20" s="417"/>
      <c r="BIM20" s="417"/>
      <c r="BIN20" s="417"/>
      <c r="BIO20" s="417"/>
      <c r="BIP20" s="417"/>
      <c r="BIQ20" s="417"/>
      <c r="BIR20" s="417"/>
      <c r="BIS20" s="417"/>
      <c r="BIT20" s="417"/>
      <c r="BIU20" s="417"/>
      <c r="BIV20" s="417"/>
      <c r="BIW20" s="417"/>
      <c r="BIX20" s="417"/>
      <c r="BIY20" s="417"/>
      <c r="BIZ20" s="417"/>
      <c r="BJA20" s="417"/>
      <c r="BJB20" s="417"/>
      <c r="BJC20" s="417"/>
      <c r="BJD20" s="417"/>
      <c r="BJE20" s="417"/>
      <c r="BJF20" s="417"/>
      <c r="BJG20" s="417"/>
      <c r="BJH20" s="417"/>
      <c r="BJI20" s="417"/>
      <c r="BJJ20" s="417"/>
      <c r="BJK20" s="417"/>
      <c r="BJL20" s="417"/>
      <c r="BJM20" s="417"/>
      <c r="BJN20" s="417"/>
      <c r="BJO20" s="417"/>
      <c r="BJP20" s="417"/>
      <c r="BJQ20" s="417"/>
      <c r="BJR20" s="417"/>
      <c r="BJS20" s="417"/>
      <c r="BJT20" s="417"/>
      <c r="BJU20" s="417"/>
      <c r="BJV20" s="417"/>
      <c r="BJW20" s="417"/>
      <c r="BJX20" s="417"/>
      <c r="BJY20" s="417"/>
      <c r="BJZ20" s="417"/>
      <c r="BKA20" s="417"/>
      <c r="BKB20" s="417"/>
      <c r="BKC20" s="417"/>
      <c r="BKD20" s="417"/>
      <c r="BKE20" s="417"/>
      <c r="BKF20" s="417"/>
      <c r="BKG20" s="417"/>
      <c r="BKH20" s="417"/>
      <c r="BKI20" s="417"/>
      <c r="BKJ20" s="417"/>
      <c r="BKK20" s="417"/>
      <c r="BKL20" s="417"/>
      <c r="BKM20" s="417"/>
      <c r="BKN20" s="417"/>
      <c r="BKO20" s="417"/>
      <c r="BKP20" s="417"/>
      <c r="BKQ20" s="417"/>
      <c r="BKR20" s="417"/>
      <c r="BKS20" s="417"/>
      <c r="BKT20" s="417"/>
      <c r="BKU20" s="417"/>
      <c r="BKV20" s="417"/>
      <c r="BKW20" s="417"/>
      <c r="BKX20" s="417"/>
      <c r="BKY20" s="417"/>
      <c r="BKZ20" s="417"/>
      <c r="BLA20" s="417"/>
      <c r="BLB20" s="417"/>
      <c r="BLC20" s="417"/>
      <c r="BLD20" s="417"/>
      <c r="BLE20" s="417"/>
      <c r="BLF20" s="417"/>
      <c r="BLG20" s="417"/>
      <c r="BLH20" s="417"/>
      <c r="BLI20" s="417"/>
      <c r="BLJ20" s="417"/>
      <c r="BLK20" s="417"/>
      <c r="BLL20" s="417"/>
      <c r="BLM20" s="417"/>
      <c r="BLN20" s="417"/>
      <c r="BLO20" s="417"/>
      <c r="BLP20" s="417"/>
      <c r="BLQ20" s="417"/>
      <c r="BLR20" s="417"/>
      <c r="BLS20" s="417"/>
      <c r="BLT20" s="417"/>
      <c r="BLU20" s="417"/>
      <c r="BLV20" s="417"/>
      <c r="BLW20" s="417"/>
      <c r="BLX20" s="417"/>
      <c r="BLY20" s="417"/>
      <c r="BLZ20" s="417"/>
      <c r="BMA20" s="417"/>
      <c r="BMB20" s="417"/>
      <c r="BMC20" s="417"/>
      <c r="BMD20" s="417"/>
      <c r="BME20" s="417"/>
      <c r="BMF20" s="417"/>
      <c r="BMG20" s="417"/>
      <c r="BMH20" s="417"/>
      <c r="BMI20" s="417"/>
      <c r="BMJ20" s="417"/>
      <c r="BMK20" s="417"/>
      <c r="BML20" s="417"/>
      <c r="BMM20" s="417"/>
      <c r="BMN20" s="417"/>
      <c r="BMO20" s="417"/>
      <c r="BMP20" s="417"/>
      <c r="BMQ20" s="417"/>
      <c r="BMR20" s="417"/>
      <c r="BMS20" s="417"/>
      <c r="BMT20" s="417"/>
      <c r="BMU20" s="417"/>
      <c r="BMV20" s="417"/>
      <c r="BMW20" s="417"/>
      <c r="BMX20" s="417"/>
      <c r="BMY20" s="417"/>
      <c r="BMZ20" s="417"/>
      <c r="BNA20" s="417"/>
      <c r="BNB20" s="417"/>
      <c r="BNC20" s="417"/>
      <c r="BND20" s="417"/>
      <c r="BNE20" s="417"/>
      <c r="BNF20" s="417"/>
      <c r="BNG20" s="417"/>
      <c r="BNH20" s="417"/>
      <c r="BNI20" s="417"/>
      <c r="BNJ20" s="417"/>
      <c r="BNK20" s="417"/>
      <c r="BNL20" s="417"/>
      <c r="BNM20" s="417"/>
      <c r="BNN20" s="417"/>
      <c r="BNO20" s="417"/>
      <c r="BNP20" s="417"/>
      <c r="BNQ20" s="417"/>
      <c r="BNR20" s="417"/>
      <c r="BNS20" s="417"/>
      <c r="BNT20" s="417"/>
      <c r="BNU20" s="417"/>
      <c r="BNV20" s="417"/>
      <c r="BNW20" s="417"/>
      <c r="BNX20" s="417"/>
      <c r="BNY20" s="417"/>
      <c r="BNZ20" s="417"/>
      <c r="BOA20" s="417"/>
      <c r="BOB20" s="417"/>
      <c r="BOC20" s="417"/>
      <c r="BOD20" s="417"/>
      <c r="BOE20" s="417"/>
      <c r="BOF20" s="417"/>
      <c r="BOG20" s="417"/>
      <c r="BOH20" s="417"/>
      <c r="BOI20" s="417"/>
      <c r="BOJ20" s="417"/>
      <c r="BOK20" s="417"/>
      <c r="BOL20" s="417"/>
      <c r="BOM20" s="417"/>
      <c r="BON20" s="417"/>
      <c r="BOO20" s="417"/>
      <c r="BOP20" s="417"/>
      <c r="BOQ20" s="417"/>
      <c r="BOR20" s="417"/>
      <c r="BOS20" s="417"/>
      <c r="BOT20" s="417"/>
      <c r="BOU20" s="417"/>
      <c r="BOV20" s="417"/>
      <c r="BOW20" s="417"/>
      <c r="BOX20" s="417"/>
      <c r="BOY20" s="417"/>
      <c r="BOZ20" s="417"/>
      <c r="BPA20" s="417"/>
      <c r="BPB20" s="417"/>
      <c r="BPC20" s="417"/>
      <c r="BPD20" s="417"/>
      <c r="BPE20" s="417"/>
      <c r="BPF20" s="417"/>
      <c r="BPG20" s="417"/>
      <c r="BPH20" s="417"/>
      <c r="BPI20" s="417"/>
      <c r="BPJ20" s="417"/>
      <c r="BPK20" s="417"/>
      <c r="BPL20" s="417"/>
      <c r="BPM20" s="417"/>
      <c r="BPN20" s="417"/>
      <c r="BPO20" s="417"/>
      <c r="BPP20" s="417"/>
      <c r="BPQ20" s="417"/>
      <c r="BPR20" s="417"/>
      <c r="BPS20" s="417"/>
      <c r="BPT20" s="417"/>
      <c r="BPU20" s="417"/>
      <c r="BPV20" s="417"/>
      <c r="BPW20" s="417"/>
      <c r="BPX20" s="417"/>
      <c r="BPY20" s="417"/>
      <c r="BPZ20" s="417"/>
      <c r="BQA20" s="417"/>
      <c r="BQB20" s="417"/>
      <c r="BQC20" s="417"/>
      <c r="BQD20" s="417"/>
      <c r="BQE20" s="417"/>
      <c r="BQF20" s="417"/>
      <c r="BQG20" s="417"/>
      <c r="BQH20" s="417"/>
      <c r="BQI20" s="417"/>
      <c r="BQJ20" s="417"/>
      <c r="BQK20" s="417"/>
      <c r="BQL20" s="417"/>
      <c r="BQM20" s="417"/>
      <c r="BQN20" s="417"/>
      <c r="BQO20" s="417"/>
      <c r="BQP20" s="417"/>
      <c r="BQQ20" s="417"/>
      <c r="BQR20" s="417"/>
      <c r="BQS20" s="417"/>
      <c r="BQT20" s="417"/>
      <c r="BQU20" s="417"/>
      <c r="BQV20" s="417"/>
      <c r="BQW20" s="417"/>
      <c r="BQX20" s="417"/>
      <c r="BQY20" s="417"/>
      <c r="BQZ20" s="417"/>
      <c r="BRA20" s="417"/>
      <c r="BRB20" s="417"/>
      <c r="BRC20" s="417"/>
      <c r="BRD20" s="417"/>
      <c r="BRE20" s="417"/>
      <c r="BRF20" s="417"/>
      <c r="BRG20" s="417"/>
      <c r="BRH20" s="417"/>
      <c r="BRI20" s="417"/>
      <c r="BRJ20" s="417"/>
      <c r="BRK20" s="417"/>
      <c r="BRL20" s="417"/>
      <c r="BRM20" s="417"/>
      <c r="BRN20" s="417"/>
      <c r="BRO20" s="417"/>
      <c r="BRP20" s="417"/>
      <c r="BRQ20" s="417"/>
      <c r="BRR20" s="417"/>
      <c r="BRS20" s="417"/>
      <c r="BRT20" s="417"/>
      <c r="BRU20" s="417"/>
      <c r="BRV20" s="417"/>
      <c r="BRW20" s="417"/>
      <c r="BRX20" s="417"/>
      <c r="BRY20" s="417"/>
      <c r="BRZ20" s="417"/>
      <c r="BSA20" s="417"/>
      <c r="BSB20" s="417"/>
      <c r="BSC20" s="417"/>
      <c r="BSD20" s="417"/>
      <c r="BSE20" s="417"/>
      <c r="BSF20" s="417"/>
      <c r="BSG20" s="417"/>
      <c r="BSH20" s="417"/>
      <c r="BSI20" s="417"/>
      <c r="BSJ20" s="417"/>
      <c r="BSK20" s="417"/>
      <c r="BSL20" s="417"/>
      <c r="BSM20" s="417"/>
      <c r="BSN20" s="417"/>
      <c r="BSO20" s="417"/>
      <c r="BSP20" s="417"/>
      <c r="BSQ20" s="417"/>
      <c r="BSR20" s="417"/>
      <c r="BSS20" s="417"/>
      <c r="BST20" s="417"/>
      <c r="BSU20" s="417"/>
      <c r="BSV20" s="417"/>
      <c r="BSW20" s="417"/>
      <c r="BSX20" s="417"/>
      <c r="BSY20" s="417"/>
      <c r="BSZ20" s="417"/>
      <c r="BTA20" s="417"/>
      <c r="BTB20" s="417"/>
      <c r="BTC20" s="417"/>
      <c r="BTD20" s="417"/>
      <c r="BTE20" s="417"/>
      <c r="BTF20" s="417"/>
      <c r="BTG20" s="417"/>
      <c r="BTH20" s="417"/>
      <c r="BTI20" s="417"/>
      <c r="BTJ20" s="417"/>
      <c r="BTK20" s="417"/>
      <c r="BTL20" s="417"/>
      <c r="BTM20" s="417"/>
      <c r="BTN20" s="417"/>
      <c r="BTO20" s="417"/>
      <c r="BTP20" s="417"/>
      <c r="BTQ20" s="417"/>
      <c r="BTR20" s="417"/>
      <c r="BTS20" s="417"/>
      <c r="BTT20" s="417"/>
      <c r="BTU20" s="417"/>
      <c r="BTV20" s="417"/>
      <c r="BTW20" s="417"/>
      <c r="BTX20" s="417"/>
      <c r="BTY20" s="417"/>
      <c r="BTZ20" s="417"/>
      <c r="BUA20" s="417"/>
      <c r="BUB20" s="417"/>
      <c r="BUC20" s="417"/>
      <c r="BUD20" s="417"/>
      <c r="BUE20" s="417"/>
      <c r="BUF20" s="417"/>
      <c r="BUG20" s="417"/>
      <c r="BUH20" s="417"/>
      <c r="BUI20" s="417"/>
      <c r="BUJ20" s="417"/>
      <c r="BUK20" s="417"/>
      <c r="BUL20" s="417"/>
      <c r="BUM20" s="417"/>
      <c r="BUN20" s="417"/>
      <c r="BUO20" s="417"/>
      <c r="BUP20" s="417"/>
      <c r="BUQ20" s="417"/>
      <c r="BUR20" s="417"/>
      <c r="BUS20" s="417"/>
      <c r="BUT20" s="417"/>
      <c r="BUU20" s="417"/>
      <c r="BUV20" s="417"/>
      <c r="BUW20" s="417"/>
      <c r="BUX20" s="417"/>
      <c r="BUY20" s="417"/>
      <c r="BUZ20" s="417"/>
      <c r="BVA20" s="417"/>
      <c r="BVB20" s="417"/>
      <c r="BVC20" s="417"/>
      <c r="BVD20" s="417"/>
      <c r="BVE20" s="417"/>
      <c r="BVF20" s="417"/>
      <c r="BVG20" s="417"/>
      <c r="BVH20" s="417"/>
      <c r="BVI20" s="417"/>
      <c r="BVJ20" s="417"/>
      <c r="BVK20" s="417"/>
      <c r="BVL20" s="417"/>
      <c r="BVM20" s="417"/>
      <c r="BVN20" s="417"/>
      <c r="BVO20" s="417"/>
      <c r="BVP20" s="417"/>
      <c r="BVQ20" s="417"/>
      <c r="BVR20" s="417"/>
      <c r="BVS20" s="417"/>
      <c r="BVT20" s="417"/>
      <c r="BVU20" s="417"/>
      <c r="BVV20" s="417"/>
      <c r="BVW20" s="417"/>
      <c r="BVX20" s="417"/>
      <c r="BVY20" s="417"/>
      <c r="BVZ20" s="417"/>
      <c r="BWA20" s="417"/>
      <c r="BWB20" s="417"/>
      <c r="BWC20" s="417"/>
      <c r="BWD20" s="417"/>
      <c r="BWE20" s="417"/>
      <c r="BWF20" s="417"/>
      <c r="BWG20" s="417"/>
      <c r="BWH20" s="417"/>
      <c r="BWI20" s="417"/>
      <c r="BWJ20" s="417"/>
      <c r="BWK20" s="417"/>
      <c r="BWL20" s="417"/>
      <c r="BWM20" s="417"/>
      <c r="BWN20" s="417"/>
      <c r="BWO20" s="417"/>
      <c r="BWP20" s="417"/>
      <c r="BWQ20" s="417"/>
      <c r="BWR20" s="417"/>
      <c r="BWS20" s="417"/>
      <c r="BWT20" s="417"/>
      <c r="BWU20" s="417"/>
      <c r="BWV20" s="417"/>
      <c r="BWW20" s="417"/>
      <c r="BWX20" s="417"/>
      <c r="BWY20" s="417"/>
      <c r="BWZ20" s="417"/>
      <c r="BXA20" s="417"/>
      <c r="BXB20" s="417"/>
      <c r="BXC20" s="417"/>
      <c r="BXD20" s="417"/>
      <c r="BXE20" s="417"/>
      <c r="BXF20" s="417"/>
      <c r="BXG20" s="417"/>
      <c r="BXH20" s="417"/>
      <c r="BXI20" s="417"/>
      <c r="BXJ20" s="417"/>
      <c r="BXK20" s="417"/>
      <c r="BXL20" s="417"/>
      <c r="BXM20" s="417"/>
      <c r="BXN20" s="417"/>
      <c r="BXO20" s="417"/>
      <c r="BXP20" s="417"/>
      <c r="BXQ20" s="417"/>
      <c r="BXR20" s="417"/>
      <c r="BXS20" s="417"/>
      <c r="BXT20" s="417"/>
      <c r="BXU20" s="417"/>
      <c r="BXV20" s="417"/>
      <c r="BXW20" s="417"/>
      <c r="BXX20" s="417"/>
      <c r="BXY20" s="417"/>
      <c r="BXZ20" s="417"/>
      <c r="BYA20" s="417"/>
      <c r="BYB20" s="417"/>
      <c r="BYC20" s="417"/>
      <c r="BYD20" s="417"/>
      <c r="BYE20" s="417"/>
      <c r="BYF20" s="417"/>
      <c r="BYG20" s="417"/>
      <c r="BYH20" s="417"/>
      <c r="BYI20" s="417"/>
      <c r="BYJ20" s="417"/>
      <c r="BYK20" s="417"/>
      <c r="BYL20" s="417"/>
      <c r="BYM20" s="417"/>
      <c r="BYN20" s="417"/>
      <c r="BYO20" s="417"/>
      <c r="BYP20" s="417"/>
      <c r="BYQ20" s="417"/>
      <c r="BYR20" s="417"/>
      <c r="BYS20" s="417"/>
      <c r="BYT20" s="417"/>
      <c r="BYU20" s="417"/>
      <c r="BYV20" s="417"/>
      <c r="BYW20" s="417"/>
      <c r="BYX20" s="417"/>
      <c r="BYY20" s="417"/>
      <c r="BYZ20" s="417"/>
      <c r="BZA20" s="417"/>
      <c r="BZB20" s="417"/>
      <c r="BZC20" s="417"/>
      <c r="BZD20" s="417"/>
      <c r="BZE20" s="417"/>
      <c r="BZF20" s="417"/>
      <c r="BZG20" s="417"/>
      <c r="BZH20" s="417"/>
      <c r="BZI20" s="417"/>
      <c r="BZJ20" s="417"/>
      <c r="BZK20" s="417"/>
      <c r="BZL20" s="417"/>
      <c r="BZM20" s="417"/>
      <c r="BZN20" s="417"/>
      <c r="BZO20" s="417"/>
      <c r="BZP20" s="417"/>
      <c r="BZQ20" s="417"/>
      <c r="BZR20" s="417"/>
      <c r="BZS20" s="417"/>
      <c r="BZT20" s="417"/>
      <c r="BZU20" s="417"/>
      <c r="BZV20" s="417"/>
      <c r="BZW20" s="417"/>
      <c r="BZX20" s="417"/>
      <c r="BZY20" s="417"/>
      <c r="BZZ20" s="417"/>
      <c r="CAA20" s="417"/>
      <c r="CAB20" s="417"/>
      <c r="CAC20" s="417"/>
      <c r="CAD20" s="417"/>
      <c r="CAE20" s="417"/>
      <c r="CAF20" s="417"/>
      <c r="CAG20" s="417"/>
      <c r="CAH20" s="417"/>
      <c r="CAI20" s="417"/>
      <c r="CAJ20" s="417"/>
      <c r="CAK20" s="417"/>
      <c r="CAL20" s="417"/>
      <c r="CAM20" s="417"/>
      <c r="CAN20" s="417"/>
      <c r="CAO20" s="417"/>
      <c r="CAP20" s="417"/>
      <c r="CAQ20" s="417"/>
      <c r="CAR20" s="417"/>
      <c r="CAS20" s="417"/>
      <c r="CAT20" s="417"/>
      <c r="CAU20" s="417"/>
      <c r="CAV20" s="417"/>
      <c r="CAW20" s="417"/>
      <c r="CAX20" s="417"/>
      <c r="CAY20" s="417"/>
      <c r="CAZ20" s="417"/>
      <c r="CBA20" s="417"/>
      <c r="CBB20" s="417"/>
      <c r="CBC20" s="417"/>
      <c r="CBD20" s="417"/>
      <c r="CBE20" s="417"/>
      <c r="CBF20" s="417"/>
      <c r="CBG20" s="417"/>
      <c r="CBH20" s="417"/>
      <c r="CBI20" s="417"/>
      <c r="CBJ20" s="417"/>
      <c r="CBK20" s="417"/>
      <c r="CBL20" s="417"/>
      <c r="CBM20" s="417"/>
      <c r="CBN20" s="417"/>
      <c r="CBO20" s="417"/>
      <c r="CBP20" s="417"/>
      <c r="CBQ20" s="417"/>
      <c r="CBR20" s="417"/>
      <c r="CBS20" s="417"/>
      <c r="CBT20" s="417"/>
      <c r="CBU20" s="417"/>
      <c r="CBV20" s="417"/>
      <c r="CBW20" s="417"/>
      <c r="CBX20" s="417"/>
      <c r="CBY20" s="417"/>
      <c r="CBZ20" s="417"/>
      <c r="CCA20" s="417"/>
      <c r="CCB20" s="417"/>
      <c r="CCC20" s="417"/>
      <c r="CCD20" s="417"/>
      <c r="CCE20" s="417"/>
      <c r="CCF20" s="417"/>
      <c r="CCG20" s="417"/>
      <c r="CCH20" s="417"/>
      <c r="CCI20" s="417"/>
      <c r="CCJ20" s="417"/>
      <c r="CCK20" s="417"/>
      <c r="CCL20" s="417"/>
      <c r="CCM20" s="417"/>
      <c r="CCN20" s="417"/>
      <c r="CCO20" s="417"/>
      <c r="CCP20" s="417"/>
      <c r="CCQ20" s="417"/>
      <c r="CCR20" s="417"/>
      <c r="CCS20" s="417"/>
      <c r="CCT20" s="417"/>
      <c r="CCU20" s="417"/>
      <c r="CCV20" s="417"/>
      <c r="CCW20" s="417"/>
      <c r="CCX20" s="417"/>
      <c r="CCY20" s="417"/>
      <c r="CCZ20" s="417"/>
      <c r="CDA20" s="417"/>
      <c r="CDB20" s="417"/>
      <c r="CDC20" s="417"/>
      <c r="CDD20" s="417"/>
      <c r="CDE20" s="417"/>
      <c r="CDF20" s="417"/>
      <c r="CDG20" s="417"/>
      <c r="CDH20" s="417"/>
      <c r="CDI20" s="417"/>
      <c r="CDJ20" s="417"/>
      <c r="CDK20" s="417"/>
      <c r="CDL20" s="417"/>
      <c r="CDM20" s="417"/>
      <c r="CDN20" s="417"/>
      <c r="CDO20" s="417"/>
      <c r="CDP20" s="417"/>
      <c r="CDQ20" s="417"/>
      <c r="CDR20" s="417"/>
      <c r="CDS20" s="417"/>
      <c r="CDT20" s="417"/>
      <c r="CDU20" s="417"/>
      <c r="CDV20" s="417"/>
      <c r="CDW20" s="417"/>
      <c r="CDX20" s="417"/>
      <c r="CDY20" s="417"/>
      <c r="CDZ20" s="417"/>
      <c r="CEA20" s="417"/>
      <c r="CEB20" s="417"/>
      <c r="CEC20" s="417"/>
      <c r="CED20" s="417"/>
      <c r="CEE20" s="417"/>
      <c r="CEF20" s="417"/>
      <c r="CEG20" s="417"/>
      <c r="CEH20" s="417"/>
      <c r="CEI20" s="417"/>
      <c r="CEJ20" s="417"/>
      <c r="CEK20" s="417"/>
      <c r="CEL20" s="417"/>
      <c r="CEM20" s="417"/>
      <c r="CEN20" s="417"/>
      <c r="CEO20" s="417"/>
      <c r="CEP20" s="417"/>
      <c r="CEQ20" s="417"/>
      <c r="CER20" s="417"/>
      <c r="CES20" s="417"/>
      <c r="CET20" s="417"/>
      <c r="CEU20" s="417"/>
      <c r="CEV20" s="417"/>
      <c r="CEW20" s="417"/>
      <c r="CEX20" s="417"/>
      <c r="CEY20" s="417"/>
      <c r="CEZ20" s="417"/>
      <c r="CFA20" s="417"/>
      <c r="CFB20" s="417"/>
      <c r="CFC20" s="417"/>
      <c r="CFD20" s="417"/>
      <c r="CFE20" s="417"/>
      <c r="CFF20" s="417"/>
      <c r="CFG20" s="417"/>
      <c r="CFH20" s="417"/>
      <c r="CFI20" s="417"/>
      <c r="CFJ20" s="417"/>
      <c r="CFK20" s="417"/>
      <c r="CFL20" s="417"/>
      <c r="CFM20" s="417"/>
      <c r="CFN20" s="417"/>
      <c r="CFO20" s="417"/>
      <c r="CFP20" s="417"/>
      <c r="CFQ20" s="417"/>
      <c r="CFR20" s="417"/>
      <c r="CFS20" s="417"/>
      <c r="CFT20" s="417"/>
      <c r="CFU20" s="417"/>
      <c r="CFV20" s="417"/>
      <c r="CFW20" s="417"/>
      <c r="CFX20" s="417"/>
      <c r="CFY20" s="417"/>
      <c r="CFZ20" s="417"/>
      <c r="CGA20" s="417"/>
      <c r="CGB20" s="417"/>
      <c r="CGC20" s="417"/>
      <c r="CGD20" s="417"/>
      <c r="CGE20" s="417"/>
      <c r="CGF20" s="417"/>
      <c r="CGG20" s="417"/>
      <c r="CGH20" s="417"/>
      <c r="CGI20" s="417"/>
      <c r="CGJ20" s="417"/>
      <c r="CGK20" s="417"/>
      <c r="CGL20" s="417"/>
      <c r="CGM20" s="417"/>
      <c r="CGN20" s="417"/>
      <c r="CGO20" s="417"/>
      <c r="CGP20" s="417"/>
      <c r="CGQ20" s="417"/>
      <c r="CGR20" s="417"/>
      <c r="CGS20" s="417"/>
      <c r="CGT20" s="417"/>
      <c r="CGU20" s="417"/>
      <c r="CGV20" s="417"/>
      <c r="CGW20" s="417"/>
      <c r="CGX20" s="417"/>
      <c r="CGY20" s="417"/>
      <c r="CGZ20" s="417"/>
      <c r="CHA20" s="417"/>
      <c r="CHB20" s="417"/>
      <c r="CHC20" s="417"/>
      <c r="CHD20" s="417"/>
      <c r="CHE20" s="417"/>
      <c r="CHF20" s="417"/>
      <c r="CHG20" s="417"/>
      <c r="CHH20" s="417"/>
      <c r="CHI20" s="417"/>
      <c r="CHJ20" s="417"/>
      <c r="CHK20" s="417"/>
      <c r="CHL20" s="417"/>
      <c r="CHM20" s="417"/>
      <c r="CHN20" s="417"/>
      <c r="CHO20" s="417"/>
      <c r="CHP20" s="417"/>
      <c r="CHQ20" s="417"/>
      <c r="CHR20" s="417"/>
      <c r="CHS20" s="417"/>
      <c r="CHT20" s="417"/>
      <c r="CHU20" s="417"/>
      <c r="CHV20" s="417"/>
      <c r="CHW20" s="417"/>
      <c r="CHX20" s="417"/>
      <c r="CHY20" s="417"/>
      <c r="CHZ20" s="417"/>
      <c r="CIA20" s="417"/>
      <c r="CIB20" s="417"/>
      <c r="CIC20" s="417"/>
      <c r="CID20" s="417"/>
      <c r="CIE20" s="417"/>
      <c r="CIF20" s="417"/>
      <c r="CIG20" s="417"/>
      <c r="CIH20" s="417"/>
      <c r="CII20" s="417"/>
      <c r="CIJ20" s="417"/>
      <c r="CIK20" s="417"/>
      <c r="CIL20" s="417"/>
      <c r="CIM20" s="417"/>
      <c r="CIN20" s="417"/>
      <c r="CIO20" s="417"/>
      <c r="CIP20" s="417"/>
      <c r="CIQ20" s="417"/>
      <c r="CIR20" s="417"/>
      <c r="CIS20" s="417"/>
      <c r="CIT20" s="417"/>
      <c r="CIU20" s="417"/>
      <c r="CIV20" s="417"/>
      <c r="CIW20" s="417"/>
      <c r="CIX20" s="417"/>
      <c r="CIY20" s="417"/>
      <c r="CIZ20" s="417"/>
      <c r="CJA20" s="417"/>
      <c r="CJB20" s="417"/>
      <c r="CJC20" s="417"/>
      <c r="CJD20" s="417"/>
      <c r="CJE20" s="417"/>
      <c r="CJF20" s="417"/>
      <c r="CJG20" s="417"/>
      <c r="CJH20" s="417"/>
      <c r="CJI20" s="417"/>
      <c r="CJJ20" s="417"/>
      <c r="CJK20" s="417"/>
      <c r="CJL20" s="417"/>
      <c r="CJM20" s="417"/>
      <c r="CJN20" s="417"/>
      <c r="CJO20" s="417"/>
      <c r="CJP20" s="417"/>
      <c r="CJQ20" s="417"/>
      <c r="CJR20" s="417"/>
      <c r="CJS20" s="417"/>
      <c r="CJT20" s="417"/>
      <c r="CJU20" s="417"/>
      <c r="CJV20" s="417"/>
      <c r="CJW20" s="417"/>
      <c r="CJX20" s="417"/>
      <c r="CJY20" s="417"/>
      <c r="CJZ20" s="417"/>
      <c r="CKA20" s="417"/>
      <c r="CKB20" s="417"/>
      <c r="CKC20" s="417"/>
      <c r="CKD20" s="417"/>
      <c r="CKE20" s="417"/>
      <c r="CKF20" s="417"/>
      <c r="CKG20" s="417"/>
      <c r="CKH20" s="417"/>
      <c r="CKI20" s="417"/>
      <c r="CKJ20" s="417"/>
      <c r="CKK20" s="417"/>
      <c r="CKL20" s="417"/>
      <c r="CKM20" s="417"/>
      <c r="CKN20" s="417"/>
      <c r="CKO20" s="417"/>
      <c r="CKP20" s="417"/>
      <c r="CKQ20" s="417"/>
      <c r="CKR20" s="417"/>
      <c r="CKS20" s="417"/>
      <c r="CKT20" s="417"/>
      <c r="CKU20" s="417"/>
      <c r="CKV20" s="417"/>
      <c r="CKW20" s="417"/>
      <c r="CKX20" s="417"/>
      <c r="CKY20" s="417"/>
      <c r="CKZ20" s="417"/>
      <c r="CLA20" s="417"/>
      <c r="CLB20" s="417"/>
      <c r="CLC20" s="417"/>
      <c r="CLD20" s="417"/>
      <c r="CLE20" s="417"/>
      <c r="CLF20" s="417"/>
      <c r="CLG20" s="417"/>
      <c r="CLH20" s="417"/>
      <c r="CLI20" s="417"/>
      <c r="CLJ20" s="417"/>
      <c r="CLK20" s="417"/>
      <c r="CLL20" s="417"/>
      <c r="CLM20" s="417"/>
      <c r="CLN20" s="417"/>
      <c r="CLO20" s="417"/>
      <c r="CLP20" s="417"/>
      <c r="CLQ20" s="417"/>
      <c r="CLR20" s="417"/>
      <c r="CLS20" s="417"/>
      <c r="CLT20" s="417"/>
      <c r="CLU20" s="417"/>
      <c r="CLV20" s="417"/>
      <c r="CLW20" s="417"/>
      <c r="CLX20" s="417"/>
      <c r="CLY20" s="417"/>
      <c r="CLZ20" s="417"/>
      <c r="CMA20" s="417"/>
      <c r="CMB20" s="417"/>
      <c r="CMC20" s="417"/>
      <c r="CMD20" s="417"/>
      <c r="CME20" s="417"/>
      <c r="CMF20" s="417"/>
      <c r="CMG20" s="417"/>
      <c r="CMH20" s="417"/>
      <c r="CMI20" s="417"/>
      <c r="CMJ20" s="417"/>
      <c r="CMK20" s="417"/>
      <c r="CML20" s="417"/>
      <c r="CMM20" s="417"/>
      <c r="CMN20" s="417"/>
      <c r="CMO20" s="417"/>
      <c r="CMP20" s="417"/>
      <c r="CMQ20" s="417"/>
      <c r="CMR20" s="417"/>
      <c r="CMS20" s="417"/>
      <c r="CMT20" s="417"/>
      <c r="CMU20" s="417"/>
      <c r="CMV20" s="417"/>
      <c r="CMW20" s="417"/>
      <c r="CMX20" s="417"/>
      <c r="CMY20" s="417"/>
      <c r="CMZ20" s="417"/>
      <c r="CNA20" s="417"/>
      <c r="CNB20" s="417"/>
      <c r="CNC20" s="417"/>
      <c r="CND20" s="417"/>
      <c r="CNE20" s="417"/>
      <c r="CNF20" s="417"/>
      <c r="CNG20" s="417"/>
      <c r="CNH20" s="417"/>
      <c r="CNI20" s="417"/>
      <c r="CNJ20" s="417"/>
      <c r="CNK20" s="417"/>
      <c r="CNL20" s="417"/>
      <c r="CNM20" s="417"/>
      <c r="CNN20" s="417"/>
      <c r="CNO20" s="417"/>
      <c r="CNP20" s="417"/>
      <c r="CNQ20" s="417"/>
      <c r="CNR20" s="417"/>
      <c r="CNS20" s="417"/>
      <c r="CNT20" s="417"/>
      <c r="CNU20" s="417"/>
      <c r="CNV20" s="417"/>
      <c r="CNW20" s="417"/>
      <c r="CNX20" s="417"/>
      <c r="CNY20" s="417"/>
      <c r="CNZ20" s="417"/>
      <c r="COA20" s="417"/>
      <c r="COB20" s="417"/>
      <c r="COC20" s="417"/>
      <c r="COD20" s="417"/>
      <c r="COE20" s="417"/>
      <c r="COF20" s="417"/>
      <c r="COG20" s="417"/>
      <c r="COH20" s="417"/>
      <c r="COI20" s="417"/>
      <c r="COJ20" s="417"/>
      <c r="COK20" s="417"/>
      <c r="COL20" s="417"/>
      <c r="COM20" s="417"/>
      <c r="CON20" s="417"/>
      <c r="COO20" s="417"/>
      <c r="COP20" s="417"/>
      <c r="COQ20" s="417"/>
      <c r="COR20" s="417"/>
      <c r="COS20" s="417"/>
      <c r="COT20" s="417"/>
      <c r="COU20" s="417"/>
      <c r="COV20" s="417"/>
      <c r="COW20" s="417"/>
      <c r="COX20" s="417"/>
      <c r="COY20" s="417"/>
    </row>
    <row r="21" spans="1:2443" s="426" customFormat="1" ht="15" customHeight="1" x14ac:dyDescent="0.35">
      <c r="A21" s="307" t="s">
        <v>585</v>
      </c>
      <c r="B21" s="419" t="s">
        <v>90</v>
      </c>
      <c r="C21" s="420">
        <v>2019</v>
      </c>
      <c r="D21" s="421" t="s">
        <v>403</v>
      </c>
      <c r="E21" s="420">
        <f>SUM(E19:E20)</f>
        <v>1029</v>
      </c>
      <c r="F21" s="420">
        <f>SUM(F19:F20)</f>
        <v>4</v>
      </c>
      <c r="G21" s="470">
        <f t="shared" si="1"/>
        <v>1033</v>
      </c>
      <c r="H21" s="424"/>
      <c r="I21" s="425"/>
      <c r="J21" s="425"/>
      <c r="K21" s="425"/>
      <c r="L21" s="425"/>
      <c r="M21" s="425"/>
      <c r="N21" s="425"/>
      <c r="O21" s="425"/>
      <c r="P21" s="425"/>
      <c r="Q21" s="425"/>
      <c r="R21" s="425"/>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c r="BO21" s="416"/>
      <c r="BP21" s="416"/>
      <c r="BQ21" s="416"/>
      <c r="BR21" s="416"/>
      <c r="BS21" s="416"/>
      <c r="BT21" s="416"/>
      <c r="BU21" s="416"/>
      <c r="BV21" s="416"/>
      <c r="BW21" s="416"/>
      <c r="BX21" s="416"/>
      <c r="BY21" s="416"/>
      <c r="BZ21" s="416"/>
      <c r="CA21" s="416"/>
      <c r="CB21" s="416"/>
      <c r="CC21" s="416"/>
      <c r="CD21" s="416"/>
      <c r="CE21" s="416"/>
      <c r="CF21" s="416"/>
      <c r="CG21" s="416"/>
      <c r="CH21" s="416"/>
      <c r="CI21" s="416"/>
      <c r="CJ21" s="416"/>
      <c r="CK21" s="416"/>
      <c r="CL21" s="416"/>
      <c r="CM21" s="416"/>
      <c r="CN21" s="416"/>
      <c r="CO21" s="416"/>
      <c r="CP21" s="416"/>
      <c r="CQ21" s="416"/>
      <c r="CR21" s="416"/>
      <c r="CS21" s="416"/>
      <c r="CT21" s="416"/>
      <c r="CU21" s="416"/>
      <c r="CV21" s="416"/>
      <c r="CW21" s="416"/>
      <c r="CX21" s="416"/>
      <c r="CY21" s="416"/>
      <c r="CZ21" s="416"/>
      <c r="DA21" s="416"/>
      <c r="DB21" s="416"/>
      <c r="DC21" s="416"/>
      <c r="DD21" s="416"/>
      <c r="DE21" s="416"/>
      <c r="DF21" s="416"/>
      <c r="DG21" s="416"/>
      <c r="DH21" s="416"/>
      <c r="DI21" s="416"/>
      <c r="DJ21" s="416"/>
      <c r="DK21" s="416"/>
      <c r="DL21" s="416"/>
      <c r="DM21" s="416"/>
      <c r="DN21" s="416"/>
      <c r="DO21" s="416"/>
      <c r="DP21" s="416"/>
      <c r="DQ21" s="416"/>
      <c r="DR21" s="416"/>
      <c r="DS21" s="416"/>
      <c r="DT21" s="416"/>
      <c r="DU21" s="416"/>
      <c r="DV21" s="416"/>
      <c r="DW21" s="416"/>
      <c r="DX21" s="416"/>
      <c r="DY21" s="416"/>
      <c r="DZ21" s="416"/>
      <c r="EA21" s="416"/>
      <c r="EB21" s="416"/>
      <c r="EC21" s="416"/>
      <c r="ED21" s="416"/>
      <c r="EE21" s="416"/>
      <c r="EF21" s="416"/>
      <c r="EG21" s="416"/>
      <c r="EH21" s="416"/>
      <c r="EI21" s="416"/>
      <c r="EJ21" s="416"/>
      <c r="EK21" s="416"/>
      <c r="EL21" s="416"/>
      <c r="EM21" s="416"/>
      <c r="EN21" s="416"/>
      <c r="EO21" s="416"/>
      <c r="EP21" s="416"/>
      <c r="EQ21" s="416"/>
      <c r="ER21" s="416"/>
      <c r="ES21" s="416"/>
      <c r="ET21" s="416"/>
      <c r="EU21" s="416"/>
      <c r="EV21" s="416"/>
      <c r="EW21" s="416"/>
      <c r="EX21" s="416"/>
      <c r="EY21" s="416"/>
      <c r="EZ21" s="416"/>
      <c r="FA21" s="416"/>
      <c r="FB21" s="416"/>
      <c r="FC21" s="416"/>
      <c r="FD21" s="416"/>
      <c r="FE21" s="416"/>
      <c r="FF21" s="416"/>
      <c r="FG21" s="416"/>
      <c r="FH21" s="416"/>
      <c r="FI21" s="416"/>
      <c r="FJ21" s="416"/>
      <c r="FK21" s="416"/>
      <c r="FL21" s="416"/>
      <c r="FM21" s="416"/>
      <c r="FN21" s="416"/>
      <c r="FO21" s="416"/>
      <c r="FP21" s="416"/>
      <c r="FQ21" s="416"/>
      <c r="FR21" s="416"/>
      <c r="FS21" s="416"/>
      <c r="FT21" s="416"/>
      <c r="FU21" s="416"/>
      <c r="FV21" s="416"/>
      <c r="FW21" s="416"/>
      <c r="FX21" s="416"/>
      <c r="FY21" s="416"/>
      <c r="FZ21" s="416"/>
      <c r="GA21" s="416"/>
      <c r="GB21" s="416"/>
      <c r="GC21" s="416"/>
      <c r="GD21" s="416"/>
      <c r="GE21" s="416"/>
      <c r="GF21" s="416"/>
      <c r="GG21" s="416"/>
      <c r="GH21" s="416"/>
      <c r="GI21" s="416"/>
      <c r="GJ21" s="416"/>
      <c r="GK21" s="416"/>
      <c r="GL21" s="416"/>
      <c r="GM21" s="416"/>
      <c r="GN21" s="416"/>
      <c r="GO21" s="416"/>
      <c r="GP21" s="416"/>
      <c r="GQ21" s="416"/>
      <c r="GR21" s="416"/>
      <c r="GS21" s="416"/>
      <c r="GT21" s="416"/>
      <c r="GU21" s="416"/>
      <c r="GV21" s="416"/>
      <c r="GW21" s="416"/>
      <c r="GX21" s="416"/>
      <c r="GY21" s="416"/>
      <c r="GZ21" s="416"/>
      <c r="HA21" s="416"/>
      <c r="HB21" s="416"/>
      <c r="HC21" s="416"/>
      <c r="HD21" s="416"/>
      <c r="HE21" s="416"/>
      <c r="HF21" s="416"/>
      <c r="HG21" s="416"/>
      <c r="HH21" s="416"/>
      <c r="HI21" s="416"/>
      <c r="HJ21" s="416"/>
      <c r="HK21" s="416"/>
      <c r="HL21" s="416"/>
      <c r="HM21" s="416"/>
      <c r="HN21" s="416"/>
      <c r="HO21" s="416"/>
      <c r="HP21" s="416"/>
      <c r="HQ21" s="416"/>
      <c r="HR21" s="416"/>
      <c r="HS21" s="416"/>
      <c r="HT21" s="416"/>
      <c r="HU21" s="416"/>
      <c r="HV21" s="416"/>
      <c r="HW21" s="416"/>
      <c r="HX21" s="416"/>
      <c r="HY21" s="416"/>
      <c r="HZ21" s="416"/>
      <c r="IA21" s="416"/>
      <c r="IB21" s="416"/>
      <c r="IC21" s="416"/>
      <c r="ID21" s="416"/>
      <c r="IE21" s="416"/>
      <c r="IF21" s="416"/>
      <c r="IG21" s="416"/>
      <c r="IH21" s="416"/>
      <c r="II21" s="416"/>
      <c r="IJ21" s="416"/>
      <c r="IK21" s="416"/>
      <c r="IL21" s="416"/>
      <c r="IM21" s="416"/>
      <c r="IN21" s="416"/>
      <c r="IO21" s="416"/>
      <c r="IP21" s="416"/>
      <c r="IQ21" s="416"/>
      <c r="IR21" s="416"/>
      <c r="IS21" s="416"/>
      <c r="IT21" s="416"/>
      <c r="IU21" s="416"/>
      <c r="IV21" s="416"/>
      <c r="IW21" s="416"/>
      <c r="IX21" s="416"/>
      <c r="IY21" s="416"/>
      <c r="IZ21" s="416"/>
      <c r="JA21" s="416"/>
      <c r="JB21" s="416"/>
      <c r="JC21" s="416"/>
      <c r="JD21" s="416"/>
      <c r="JE21" s="416"/>
      <c r="JF21" s="416"/>
      <c r="JG21" s="416"/>
      <c r="JH21" s="416"/>
      <c r="JI21" s="416"/>
      <c r="JJ21" s="416"/>
      <c r="JK21" s="416"/>
      <c r="JL21" s="416"/>
      <c r="JM21" s="416"/>
      <c r="JN21" s="416"/>
      <c r="JO21" s="416"/>
      <c r="JP21" s="416"/>
      <c r="JQ21" s="416"/>
      <c r="JR21" s="416"/>
      <c r="JS21" s="416"/>
      <c r="JT21" s="416"/>
      <c r="JU21" s="416"/>
      <c r="JV21" s="416"/>
      <c r="JW21" s="416"/>
      <c r="JX21" s="416"/>
      <c r="JY21" s="416"/>
      <c r="JZ21" s="416"/>
      <c r="KA21" s="416"/>
      <c r="KB21" s="416"/>
      <c r="KC21" s="416"/>
      <c r="KD21" s="416"/>
      <c r="KE21" s="416"/>
      <c r="KF21" s="416"/>
      <c r="KG21" s="416"/>
      <c r="KH21" s="416"/>
      <c r="KI21" s="416"/>
      <c r="KJ21" s="416"/>
      <c r="KK21" s="416"/>
      <c r="KL21" s="416"/>
      <c r="KM21" s="416"/>
      <c r="KN21" s="416"/>
      <c r="KO21" s="416"/>
      <c r="KP21" s="416"/>
      <c r="KQ21" s="416"/>
      <c r="KR21" s="416"/>
      <c r="KS21" s="416"/>
      <c r="KT21" s="416"/>
      <c r="KU21" s="416"/>
      <c r="KV21" s="416"/>
      <c r="KW21" s="416"/>
      <c r="KX21" s="416"/>
      <c r="KY21" s="416"/>
      <c r="KZ21" s="416"/>
      <c r="LA21" s="416"/>
      <c r="LB21" s="416"/>
      <c r="LC21" s="416"/>
      <c r="LD21" s="416"/>
      <c r="LE21" s="416"/>
      <c r="LF21" s="416"/>
      <c r="LG21" s="416"/>
      <c r="LH21" s="416"/>
      <c r="LI21" s="416"/>
      <c r="LJ21" s="416"/>
      <c r="LK21" s="416"/>
      <c r="LL21" s="416"/>
      <c r="LM21" s="416"/>
      <c r="LN21" s="416"/>
      <c r="LO21" s="416"/>
      <c r="LP21" s="416"/>
      <c r="LQ21" s="416"/>
      <c r="LR21" s="416"/>
      <c r="LS21" s="416"/>
      <c r="LT21" s="416"/>
      <c r="LU21" s="416"/>
      <c r="LV21" s="416"/>
      <c r="LW21" s="416"/>
      <c r="LX21" s="416"/>
      <c r="LY21" s="416"/>
      <c r="LZ21" s="416"/>
      <c r="MA21" s="416"/>
      <c r="MB21" s="416"/>
      <c r="MC21" s="416"/>
      <c r="MD21" s="416"/>
      <c r="ME21" s="416"/>
      <c r="MF21" s="416"/>
      <c r="MG21" s="416"/>
      <c r="MH21" s="416"/>
      <c r="MI21" s="416"/>
      <c r="MJ21" s="416"/>
      <c r="MK21" s="416"/>
      <c r="ML21" s="416"/>
      <c r="MM21" s="416"/>
      <c r="MN21" s="416"/>
      <c r="MO21" s="416"/>
      <c r="MP21" s="416"/>
      <c r="MQ21" s="416"/>
      <c r="MR21" s="416"/>
      <c r="MS21" s="416"/>
      <c r="MT21" s="416"/>
      <c r="MU21" s="416"/>
      <c r="MV21" s="416"/>
      <c r="MW21" s="416"/>
      <c r="MX21" s="416"/>
      <c r="MY21" s="416"/>
      <c r="MZ21" s="416"/>
      <c r="NA21" s="416"/>
      <c r="NB21" s="416"/>
      <c r="NC21" s="416"/>
      <c r="ND21" s="416"/>
      <c r="NE21" s="416"/>
      <c r="NF21" s="416"/>
      <c r="NG21" s="416"/>
      <c r="NH21" s="416"/>
      <c r="NI21" s="416"/>
      <c r="NJ21" s="416"/>
      <c r="NK21" s="416"/>
      <c r="NL21" s="416"/>
      <c r="NM21" s="416"/>
      <c r="NN21" s="416"/>
      <c r="NO21" s="416"/>
      <c r="NP21" s="416"/>
      <c r="NQ21" s="416"/>
      <c r="NR21" s="416"/>
      <c r="NS21" s="416"/>
      <c r="NT21" s="416"/>
      <c r="NU21" s="416"/>
      <c r="NV21" s="416"/>
      <c r="NW21" s="416"/>
      <c r="NX21" s="416"/>
      <c r="NY21" s="416"/>
      <c r="NZ21" s="416"/>
      <c r="OA21" s="416"/>
      <c r="OB21" s="416"/>
      <c r="OC21" s="416"/>
      <c r="OD21" s="416"/>
      <c r="OE21" s="416"/>
      <c r="OF21" s="416"/>
      <c r="OG21" s="416"/>
      <c r="OH21" s="416"/>
      <c r="OI21" s="416"/>
      <c r="OJ21" s="416"/>
      <c r="OK21" s="416"/>
      <c r="OL21" s="416"/>
      <c r="OM21" s="416"/>
      <c r="ON21" s="416"/>
      <c r="OO21" s="416"/>
      <c r="OP21" s="416"/>
      <c r="OQ21" s="416"/>
      <c r="OR21" s="416"/>
      <c r="OS21" s="416"/>
      <c r="OT21" s="416"/>
      <c r="OU21" s="416"/>
      <c r="OV21" s="416"/>
      <c r="OW21" s="416"/>
      <c r="OX21" s="416"/>
      <c r="OY21" s="416"/>
      <c r="OZ21" s="416"/>
      <c r="PA21" s="416"/>
      <c r="PB21" s="416"/>
      <c r="PC21" s="416"/>
      <c r="PD21" s="416"/>
      <c r="PE21" s="416"/>
      <c r="PF21" s="416"/>
      <c r="PG21" s="416"/>
      <c r="PH21" s="416"/>
      <c r="PI21" s="416"/>
      <c r="PJ21" s="416"/>
      <c r="PK21" s="416"/>
      <c r="PL21" s="416"/>
      <c r="PM21" s="416"/>
      <c r="PN21" s="416"/>
      <c r="PO21" s="416"/>
      <c r="PP21" s="416"/>
      <c r="PQ21" s="416"/>
      <c r="PR21" s="416"/>
      <c r="PS21" s="416"/>
      <c r="PT21" s="416"/>
      <c r="PU21" s="416"/>
      <c r="PV21" s="416"/>
      <c r="PW21" s="416"/>
      <c r="PX21" s="416"/>
      <c r="PY21" s="416"/>
      <c r="PZ21" s="416"/>
      <c r="QA21" s="416"/>
      <c r="QB21" s="416"/>
      <c r="QC21" s="416"/>
      <c r="QD21" s="416"/>
      <c r="QE21" s="416"/>
      <c r="QF21" s="416"/>
      <c r="QG21" s="416"/>
      <c r="QH21" s="416"/>
      <c r="QI21" s="416"/>
      <c r="QJ21" s="416"/>
      <c r="QK21" s="416"/>
      <c r="QL21" s="416"/>
      <c r="QM21" s="416"/>
      <c r="QN21" s="416"/>
      <c r="QO21" s="416"/>
      <c r="QP21" s="416"/>
      <c r="QQ21" s="416"/>
      <c r="QR21" s="416"/>
      <c r="QS21" s="416"/>
      <c r="QT21" s="416"/>
      <c r="QU21" s="416"/>
      <c r="QV21" s="416"/>
      <c r="QW21" s="416"/>
      <c r="QX21" s="416"/>
      <c r="QY21" s="416"/>
      <c r="QZ21" s="416"/>
      <c r="RA21" s="416"/>
      <c r="RB21" s="416"/>
      <c r="RC21" s="416"/>
      <c r="RD21" s="416"/>
      <c r="RE21" s="416"/>
      <c r="RF21" s="416"/>
      <c r="RG21" s="416"/>
      <c r="RH21" s="416"/>
      <c r="RI21" s="416"/>
      <c r="RJ21" s="416"/>
      <c r="RK21" s="416"/>
      <c r="RL21" s="416"/>
      <c r="RM21" s="416"/>
      <c r="RN21" s="416"/>
      <c r="RO21" s="416"/>
      <c r="RP21" s="416"/>
      <c r="RQ21" s="416"/>
      <c r="RR21" s="416"/>
      <c r="RS21" s="416"/>
      <c r="RT21" s="416"/>
      <c r="RU21" s="416"/>
      <c r="RV21" s="416"/>
      <c r="RW21" s="416"/>
      <c r="RX21" s="416"/>
      <c r="RY21" s="416"/>
      <c r="RZ21" s="416"/>
      <c r="SA21" s="416"/>
      <c r="SB21" s="416"/>
      <c r="SC21" s="416"/>
      <c r="SD21" s="416"/>
      <c r="SE21" s="416"/>
      <c r="SF21" s="416"/>
      <c r="SG21" s="416"/>
      <c r="SH21" s="416"/>
      <c r="SI21" s="416"/>
      <c r="SJ21" s="416"/>
      <c r="SK21" s="416"/>
      <c r="SL21" s="416"/>
      <c r="SM21" s="416"/>
      <c r="SN21" s="416"/>
      <c r="SO21" s="416"/>
      <c r="SP21" s="416"/>
      <c r="SQ21" s="416"/>
      <c r="SR21" s="416"/>
      <c r="SS21" s="416"/>
      <c r="ST21" s="416"/>
      <c r="SU21" s="416"/>
      <c r="SV21" s="416"/>
      <c r="SW21" s="416"/>
      <c r="SX21" s="416"/>
      <c r="SY21" s="416"/>
      <c r="SZ21" s="416"/>
      <c r="TA21" s="416"/>
      <c r="TB21" s="416"/>
      <c r="TC21" s="416"/>
      <c r="TD21" s="416"/>
      <c r="TE21" s="416"/>
      <c r="TF21" s="416"/>
      <c r="TG21" s="416"/>
      <c r="TH21" s="416"/>
      <c r="TI21" s="416"/>
      <c r="TJ21" s="416"/>
      <c r="TK21" s="416"/>
      <c r="TL21" s="416"/>
      <c r="TM21" s="416"/>
      <c r="TN21" s="416"/>
      <c r="TO21" s="416"/>
      <c r="TP21" s="416"/>
      <c r="TQ21" s="416"/>
      <c r="TR21" s="416"/>
      <c r="TS21" s="416"/>
      <c r="TT21" s="416"/>
      <c r="TU21" s="416"/>
      <c r="TV21" s="416"/>
      <c r="TW21" s="416"/>
      <c r="TX21" s="416"/>
      <c r="TY21" s="416"/>
      <c r="TZ21" s="416"/>
      <c r="UA21" s="416"/>
      <c r="UB21" s="416"/>
      <c r="UC21" s="416"/>
      <c r="UD21" s="416"/>
      <c r="UE21" s="416"/>
      <c r="UF21" s="416"/>
      <c r="UG21" s="416"/>
      <c r="UH21" s="416"/>
      <c r="UI21" s="416"/>
      <c r="UJ21" s="416"/>
      <c r="UK21" s="416"/>
      <c r="UL21" s="416"/>
      <c r="UM21" s="416"/>
      <c r="UN21" s="416"/>
      <c r="UO21" s="416"/>
      <c r="UP21" s="416"/>
      <c r="UQ21" s="416"/>
      <c r="UR21" s="416"/>
      <c r="US21" s="416"/>
      <c r="UT21" s="416"/>
      <c r="UU21" s="416"/>
      <c r="UV21" s="416"/>
      <c r="UW21" s="416"/>
      <c r="UX21" s="416"/>
      <c r="UY21" s="416"/>
      <c r="UZ21" s="416"/>
      <c r="VA21" s="416"/>
      <c r="VB21" s="416"/>
      <c r="VC21" s="416"/>
      <c r="VD21" s="416"/>
      <c r="VE21" s="416"/>
      <c r="VF21" s="416"/>
      <c r="VG21" s="416"/>
      <c r="VH21" s="416"/>
      <c r="VI21" s="416"/>
      <c r="VJ21" s="416"/>
      <c r="VK21" s="416"/>
      <c r="VL21" s="416"/>
      <c r="VM21" s="416"/>
      <c r="VN21" s="416"/>
      <c r="VO21" s="416"/>
      <c r="VP21" s="416"/>
      <c r="VQ21" s="416"/>
      <c r="VR21" s="416"/>
      <c r="VS21" s="416"/>
      <c r="VT21" s="416"/>
      <c r="VU21" s="416"/>
      <c r="VV21" s="416"/>
      <c r="VW21" s="416"/>
      <c r="VX21" s="416"/>
      <c r="VY21" s="416"/>
      <c r="VZ21" s="416"/>
      <c r="WA21" s="416"/>
      <c r="WB21" s="416"/>
      <c r="WC21" s="416"/>
      <c r="WD21" s="416"/>
      <c r="WE21" s="416"/>
      <c r="WF21" s="416"/>
      <c r="WG21" s="416"/>
      <c r="WH21" s="416"/>
      <c r="WI21" s="416"/>
      <c r="WJ21" s="416"/>
      <c r="WK21" s="416"/>
      <c r="WL21" s="416"/>
      <c r="WM21" s="416"/>
      <c r="WN21" s="416"/>
      <c r="WO21" s="416"/>
      <c r="WP21" s="416"/>
      <c r="WQ21" s="416"/>
      <c r="WR21" s="416"/>
      <c r="WS21" s="416"/>
      <c r="WT21" s="416"/>
      <c r="WU21" s="416"/>
      <c r="WV21" s="416"/>
      <c r="WW21" s="416"/>
      <c r="WX21" s="416"/>
      <c r="WY21" s="416"/>
      <c r="WZ21" s="416"/>
      <c r="XA21" s="416"/>
      <c r="XB21" s="416"/>
      <c r="XC21" s="416"/>
      <c r="XD21" s="416"/>
      <c r="XE21" s="416"/>
      <c r="XF21" s="416"/>
      <c r="XG21" s="416"/>
      <c r="XH21" s="416"/>
      <c r="XI21" s="416"/>
      <c r="XJ21" s="416"/>
      <c r="XK21" s="416"/>
      <c r="XL21" s="416"/>
      <c r="XM21" s="416"/>
      <c r="XN21" s="416"/>
      <c r="XO21" s="416"/>
      <c r="XP21" s="416"/>
      <c r="XQ21" s="416"/>
      <c r="XR21" s="417"/>
      <c r="XS21" s="417"/>
      <c r="XT21" s="417"/>
      <c r="XU21" s="417"/>
      <c r="XV21" s="417"/>
      <c r="XW21" s="417"/>
      <c r="XX21" s="417"/>
      <c r="XY21" s="417"/>
      <c r="XZ21" s="417"/>
      <c r="YA21" s="417"/>
      <c r="YB21" s="417"/>
      <c r="YC21" s="417"/>
      <c r="YD21" s="417"/>
      <c r="YE21" s="417"/>
      <c r="YF21" s="417"/>
      <c r="YG21" s="417"/>
      <c r="YH21" s="417"/>
      <c r="YI21" s="417"/>
      <c r="YJ21" s="417"/>
      <c r="YK21" s="417"/>
      <c r="YL21" s="417"/>
      <c r="YM21" s="417"/>
      <c r="YN21" s="417"/>
      <c r="YO21" s="417"/>
      <c r="YP21" s="417"/>
      <c r="YQ21" s="417"/>
      <c r="YR21" s="417"/>
      <c r="YS21" s="417"/>
      <c r="YT21" s="417"/>
      <c r="YU21" s="417"/>
      <c r="YV21" s="417"/>
      <c r="YW21" s="417"/>
      <c r="YX21" s="417"/>
      <c r="YY21" s="417"/>
      <c r="YZ21" s="417"/>
      <c r="ZA21" s="417"/>
      <c r="ZB21" s="417"/>
      <c r="ZC21" s="417"/>
      <c r="ZD21" s="417"/>
      <c r="ZE21" s="417"/>
      <c r="ZF21" s="417"/>
      <c r="ZG21" s="417"/>
      <c r="ZH21" s="417"/>
      <c r="ZI21" s="417"/>
      <c r="ZJ21" s="417"/>
      <c r="ZK21" s="417"/>
      <c r="ZL21" s="417"/>
      <c r="ZM21" s="417"/>
      <c r="ZN21" s="417"/>
      <c r="ZO21" s="417"/>
      <c r="ZP21" s="417"/>
      <c r="ZQ21" s="417"/>
      <c r="ZR21" s="417"/>
      <c r="ZS21" s="417"/>
      <c r="ZT21" s="417"/>
      <c r="ZU21" s="417"/>
      <c r="ZV21" s="417"/>
      <c r="ZW21" s="417"/>
      <c r="ZX21" s="417"/>
      <c r="ZY21" s="417"/>
      <c r="ZZ21" s="417"/>
      <c r="AAA21" s="417"/>
      <c r="AAB21" s="417"/>
      <c r="AAC21" s="417"/>
      <c r="AAD21" s="417"/>
      <c r="AAE21" s="417"/>
      <c r="AAF21" s="417"/>
      <c r="AAG21" s="417"/>
      <c r="AAH21" s="417"/>
      <c r="AAI21" s="417"/>
      <c r="AAJ21" s="417"/>
      <c r="AAK21" s="417"/>
      <c r="AAL21" s="417"/>
      <c r="AAM21" s="417"/>
      <c r="AAN21" s="417"/>
      <c r="AAO21" s="417"/>
      <c r="AAP21" s="417"/>
      <c r="AAQ21" s="417"/>
      <c r="AAR21" s="417"/>
      <c r="AAS21" s="417"/>
      <c r="AAT21" s="417"/>
      <c r="AAU21" s="417"/>
      <c r="AAV21" s="417"/>
      <c r="AAW21" s="417"/>
      <c r="AAX21" s="417"/>
      <c r="AAY21" s="417"/>
      <c r="AAZ21" s="417"/>
      <c r="ABA21" s="417"/>
      <c r="ABB21" s="417"/>
      <c r="ABC21" s="417"/>
      <c r="ABD21" s="417"/>
      <c r="ABE21" s="417"/>
      <c r="ABF21" s="417"/>
      <c r="ABG21" s="417"/>
      <c r="ABH21" s="417"/>
      <c r="ABI21" s="417"/>
      <c r="ABJ21" s="417"/>
      <c r="ABK21" s="417"/>
      <c r="ABL21" s="417"/>
      <c r="ABM21" s="417"/>
      <c r="ABN21" s="417"/>
      <c r="ABO21" s="417"/>
      <c r="ABP21" s="417"/>
      <c r="ABQ21" s="417"/>
      <c r="ABR21" s="417"/>
      <c r="ABS21" s="417"/>
      <c r="ABT21" s="417"/>
      <c r="ABU21" s="417"/>
      <c r="ABV21" s="417"/>
      <c r="ABW21" s="417"/>
      <c r="ABX21" s="417"/>
      <c r="ABY21" s="417"/>
      <c r="ABZ21" s="417"/>
      <c r="ACA21" s="417"/>
      <c r="ACB21" s="417"/>
      <c r="ACC21" s="417"/>
      <c r="ACD21" s="417"/>
      <c r="ACE21" s="417"/>
      <c r="ACF21" s="417"/>
      <c r="ACG21" s="417"/>
      <c r="ACH21" s="417"/>
      <c r="ACI21" s="417"/>
      <c r="ACJ21" s="417"/>
      <c r="ACK21" s="417"/>
      <c r="ACL21" s="417"/>
      <c r="ACM21" s="417"/>
      <c r="ACN21" s="417"/>
      <c r="ACO21" s="417"/>
      <c r="ACP21" s="417"/>
      <c r="ACQ21" s="417"/>
      <c r="ACR21" s="417"/>
      <c r="ACS21" s="417"/>
      <c r="ACT21" s="417"/>
      <c r="ACU21" s="417"/>
      <c r="ACV21" s="417"/>
      <c r="ACW21" s="417"/>
      <c r="ACX21" s="417"/>
      <c r="ACY21" s="417"/>
      <c r="ACZ21" s="417"/>
      <c r="ADA21" s="417"/>
      <c r="ADB21" s="417"/>
      <c r="ADC21" s="417"/>
      <c r="ADD21" s="417"/>
      <c r="ADE21" s="417"/>
      <c r="ADF21" s="417"/>
      <c r="ADG21" s="417"/>
      <c r="ADH21" s="417"/>
      <c r="ADI21" s="417"/>
      <c r="ADJ21" s="417"/>
      <c r="ADK21" s="417"/>
      <c r="ADL21" s="417"/>
      <c r="ADM21" s="417"/>
      <c r="ADN21" s="417"/>
      <c r="ADO21" s="417"/>
      <c r="ADP21" s="417"/>
      <c r="ADQ21" s="417"/>
      <c r="ADR21" s="417"/>
      <c r="ADS21" s="417"/>
      <c r="ADT21" s="417"/>
      <c r="ADU21" s="417"/>
      <c r="ADV21" s="417"/>
      <c r="ADW21" s="417"/>
      <c r="ADX21" s="417"/>
      <c r="ADY21" s="417"/>
      <c r="ADZ21" s="417"/>
      <c r="AEA21" s="417"/>
      <c r="AEB21" s="417"/>
      <c r="AEC21" s="417"/>
      <c r="AED21" s="417"/>
      <c r="AEE21" s="417"/>
      <c r="AEF21" s="417"/>
      <c r="AEG21" s="417"/>
      <c r="AEH21" s="417"/>
      <c r="AEI21" s="417"/>
      <c r="AEJ21" s="417"/>
      <c r="AEK21" s="417"/>
      <c r="AEL21" s="417"/>
      <c r="AEM21" s="417"/>
      <c r="AEN21" s="417"/>
      <c r="AEO21" s="417"/>
      <c r="AEP21" s="417"/>
      <c r="AEQ21" s="417"/>
      <c r="AER21" s="417"/>
      <c r="AES21" s="417"/>
      <c r="AET21" s="417"/>
      <c r="AEU21" s="417"/>
      <c r="AEV21" s="417"/>
      <c r="AEW21" s="417"/>
      <c r="AEX21" s="417"/>
      <c r="AEY21" s="417"/>
      <c r="AEZ21" s="417"/>
      <c r="AFA21" s="417"/>
      <c r="AFB21" s="417"/>
      <c r="AFC21" s="417"/>
      <c r="AFD21" s="417"/>
      <c r="AFE21" s="417"/>
      <c r="AFF21" s="417"/>
      <c r="AFG21" s="417"/>
      <c r="AFH21" s="417"/>
      <c r="AFI21" s="417"/>
      <c r="AFJ21" s="417"/>
      <c r="AFK21" s="417"/>
      <c r="AFL21" s="417"/>
      <c r="AFM21" s="417"/>
      <c r="AFN21" s="417"/>
      <c r="AFO21" s="417"/>
      <c r="AFP21" s="417"/>
      <c r="AFQ21" s="417"/>
      <c r="AFR21" s="417"/>
      <c r="AFS21" s="417"/>
      <c r="AFT21" s="417"/>
      <c r="AFU21" s="417"/>
      <c r="AFV21" s="417"/>
      <c r="AFW21" s="417"/>
      <c r="AFX21" s="417"/>
      <c r="AFY21" s="417"/>
      <c r="AFZ21" s="417"/>
      <c r="AGA21" s="417"/>
      <c r="AGB21" s="417"/>
      <c r="AGC21" s="417"/>
      <c r="AGD21" s="417"/>
      <c r="AGE21" s="417"/>
      <c r="AGF21" s="417"/>
      <c r="AGG21" s="417"/>
      <c r="AGH21" s="417"/>
      <c r="AGI21" s="417"/>
      <c r="AGJ21" s="417"/>
      <c r="AGK21" s="417"/>
      <c r="AGL21" s="417"/>
      <c r="AGM21" s="417"/>
      <c r="AGN21" s="417"/>
      <c r="AGO21" s="417"/>
      <c r="AGP21" s="417"/>
      <c r="AGQ21" s="417"/>
      <c r="AGR21" s="417"/>
      <c r="AGS21" s="417"/>
      <c r="AGT21" s="417"/>
      <c r="AGU21" s="417"/>
      <c r="AGV21" s="417"/>
      <c r="AGW21" s="417"/>
      <c r="AGX21" s="417"/>
      <c r="AGY21" s="417"/>
      <c r="AGZ21" s="417"/>
      <c r="AHA21" s="417"/>
      <c r="AHB21" s="417"/>
      <c r="AHC21" s="417"/>
      <c r="AHD21" s="417"/>
      <c r="AHE21" s="417"/>
      <c r="AHF21" s="417"/>
      <c r="AHG21" s="417"/>
      <c r="AHH21" s="417"/>
      <c r="AHI21" s="417"/>
      <c r="AHJ21" s="417"/>
      <c r="AHK21" s="417"/>
      <c r="AHL21" s="417"/>
      <c r="AHM21" s="417"/>
      <c r="AHN21" s="417"/>
      <c r="AHO21" s="417"/>
      <c r="AHP21" s="417"/>
      <c r="AHQ21" s="417"/>
      <c r="AHR21" s="417"/>
      <c r="AHS21" s="417"/>
      <c r="AHT21" s="417"/>
      <c r="AHU21" s="417"/>
      <c r="AHV21" s="417"/>
      <c r="AHW21" s="417"/>
      <c r="AHX21" s="417"/>
      <c r="AHY21" s="417"/>
      <c r="AHZ21" s="417"/>
      <c r="AIA21" s="417"/>
      <c r="AIB21" s="417"/>
      <c r="AIC21" s="417"/>
      <c r="AID21" s="417"/>
      <c r="AIE21" s="417"/>
      <c r="AIF21" s="417"/>
      <c r="AIG21" s="417"/>
      <c r="AIH21" s="417"/>
      <c r="AII21" s="417"/>
      <c r="AIJ21" s="417"/>
      <c r="AIK21" s="417"/>
      <c r="AIL21" s="417"/>
      <c r="AIM21" s="417"/>
      <c r="AIN21" s="417"/>
      <c r="AIO21" s="417"/>
      <c r="AIP21" s="417"/>
      <c r="AIQ21" s="417"/>
      <c r="AIR21" s="417"/>
      <c r="AIS21" s="417"/>
      <c r="AIT21" s="417"/>
      <c r="AIU21" s="417"/>
      <c r="AIV21" s="417"/>
      <c r="AIW21" s="417"/>
      <c r="AIX21" s="417"/>
      <c r="AIY21" s="417"/>
      <c r="AIZ21" s="417"/>
      <c r="AJA21" s="417"/>
      <c r="AJB21" s="417"/>
      <c r="AJC21" s="417"/>
      <c r="AJD21" s="417"/>
      <c r="AJE21" s="417"/>
      <c r="AJF21" s="417"/>
      <c r="AJG21" s="417"/>
      <c r="AJH21" s="417"/>
      <c r="AJI21" s="417"/>
      <c r="AJJ21" s="417"/>
      <c r="AJK21" s="417"/>
      <c r="AJL21" s="417"/>
      <c r="AJM21" s="417"/>
      <c r="AJN21" s="417"/>
      <c r="AJO21" s="417"/>
      <c r="AJP21" s="417"/>
      <c r="AJQ21" s="417"/>
      <c r="AJR21" s="417"/>
      <c r="AJS21" s="417"/>
      <c r="AJT21" s="417"/>
      <c r="AJU21" s="417"/>
      <c r="AJV21" s="417"/>
      <c r="AJW21" s="417"/>
      <c r="AJX21" s="417"/>
      <c r="AJY21" s="417"/>
      <c r="AJZ21" s="417"/>
      <c r="AKA21" s="417"/>
      <c r="AKB21" s="417"/>
      <c r="AKC21" s="417"/>
      <c r="AKD21" s="417"/>
      <c r="AKE21" s="417"/>
      <c r="AKF21" s="417"/>
      <c r="AKG21" s="417"/>
      <c r="AKH21" s="417"/>
      <c r="AKI21" s="417"/>
      <c r="AKJ21" s="417"/>
      <c r="AKK21" s="417"/>
      <c r="AKL21" s="417"/>
      <c r="AKM21" s="417"/>
      <c r="AKN21" s="417"/>
      <c r="AKO21" s="417"/>
      <c r="AKP21" s="417"/>
      <c r="AKQ21" s="417"/>
      <c r="AKR21" s="417"/>
      <c r="AKS21" s="417"/>
      <c r="AKT21" s="417"/>
      <c r="AKU21" s="417"/>
      <c r="AKV21" s="417"/>
      <c r="AKW21" s="417"/>
      <c r="AKX21" s="417"/>
      <c r="AKY21" s="417"/>
      <c r="AKZ21" s="417"/>
      <c r="ALA21" s="417"/>
      <c r="ALB21" s="417"/>
      <c r="ALC21" s="417"/>
      <c r="ALD21" s="417"/>
      <c r="ALE21" s="417"/>
      <c r="ALF21" s="417"/>
      <c r="ALG21" s="417"/>
      <c r="ALH21" s="417"/>
      <c r="ALI21" s="417"/>
      <c r="ALJ21" s="417"/>
      <c r="ALK21" s="417"/>
      <c r="ALL21" s="417"/>
      <c r="ALM21" s="417"/>
      <c r="ALN21" s="417"/>
      <c r="ALO21" s="417"/>
      <c r="ALP21" s="417"/>
      <c r="ALQ21" s="417"/>
      <c r="ALR21" s="417"/>
      <c r="ALS21" s="417"/>
      <c r="ALT21" s="417"/>
      <c r="ALU21" s="417"/>
      <c r="ALV21" s="417"/>
      <c r="ALW21" s="417"/>
      <c r="ALX21" s="417"/>
      <c r="ALY21" s="417"/>
      <c r="ALZ21" s="417"/>
      <c r="AMA21" s="417"/>
      <c r="AMB21" s="417"/>
      <c r="AMC21" s="417"/>
      <c r="AMD21" s="417"/>
      <c r="AME21" s="417"/>
      <c r="AMF21" s="417"/>
      <c r="AMG21" s="417"/>
      <c r="AMH21" s="417"/>
      <c r="AMI21" s="417"/>
      <c r="AMJ21" s="417"/>
      <c r="AMK21" s="417"/>
      <c r="AML21" s="417"/>
      <c r="AMM21" s="417"/>
      <c r="AMN21" s="417"/>
      <c r="AMO21" s="417"/>
      <c r="AMP21" s="417"/>
      <c r="AMQ21" s="417"/>
      <c r="AMR21" s="417"/>
      <c r="AMS21" s="417"/>
      <c r="AMT21" s="417"/>
      <c r="AMU21" s="417"/>
      <c r="AMV21" s="417"/>
      <c r="AMW21" s="417"/>
      <c r="AMX21" s="417"/>
      <c r="AMY21" s="417"/>
      <c r="AMZ21" s="417"/>
      <c r="ANA21" s="417"/>
      <c r="ANB21" s="417"/>
      <c r="ANC21" s="417"/>
      <c r="AND21" s="417"/>
      <c r="ANE21" s="417"/>
      <c r="ANF21" s="417"/>
      <c r="ANG21" s="417"/>
      <c r="ANH21" s="417"/>
      <c r="ANI21" s="417"/>
      <c r="ANJ21" s="417"/>
      <c r="ANK21" s="417"/>
      <c r="ANL21" s="417"/>
      <c r="ANM21" s="417"/>
      <c r="ANN21" s="417"/>
      <c r="ANO21" s="417"/>
      <c r="ANP21" s="417"/>
      <c r="ANQ21" s="417"/>
      <c r="ANR21" s="417"/>
      <c r="ANS21" s="417"/>
      <c r="ANT21" s="417"/>
      <c r="ANU21" s="417"/>
      <c r="ANV21" s="417"/>
      <c r="ANW21" s="417"/>
      <c r="ANX21" s="417"/>
      <c r="ANY21" s="417"/>
      <c r="ANZ21" s="417"/>
      <c r="AOA21" s="417"/>
      <c r="AOB21" s="417"/>
      <c r="AOC21" s="417"/>
      <c r="AOD21" s="417"/>
      <c r="AOE21" s="417"/>
      <c r="AOF21" s="417"/>
      <c r="AOG21" s="417"/>
      <c r="AOH21" s="417"/>
      <c r="AOI21" s="417"/>
      <c r="AOJ21" s="417"/>
      <c r="AOK21" s="417"/>
      <c r="AOL21" s="417"/>
      <c r="AOM21" s="417"/>
      <c r="AON21" s="417"/>
      <c r="AOO21" s="417"/>
      <c r="AOP21" s="417"/>
      <c r="AOQ21" s="417"/>
      <c r="AOR21" s="417"/>
      <c r="AOS21" s="417"/>
      <c r="AOT21" s="417"/>
      <c r="AOU21" s="417"/>
      <c r="AOV21" s="417"/>
      <c r="AOW21" s="417"/>
      <c r="AOX21" s="417"/>
      <c r="AOY21" s="417"/>
      <c r="AOZ21" s="417"/>
      <c r="APA21" s="417"/>
      <c r="APB21" s="417"/>
      <c r="APC21" s="417"/>
      <c r="APD21" s="417"/>
      <c r="APE21" s="417"/>
      <c r="APF21" s="417"/>
      <c r="APG21" s="417"/>
      <c r="APH21" s="417"/>
      <c r="API21" s="417"/>
      <c r="APJ21" s="417"/>
      <c r="APK21" s="417"/>
      <c r="APL21" s="417"/>
      <c r="APM21" s="417"/>
      <c r="APN21" s="417"/>
      <c r="APO21" s="417"/>
      <c r="APP21" s="417"/>
      <c r="APQ21" s="417"/>
      <c r="APR21" s="417"/>
      <c r="APS21" s="417"/>
      <c r="APT21" s="417"/>
      <c r="APU21" s="417"/>
      <c r="APV21" s="417"/>
      <c r="APW21" s="417"/>
      <c r="APX21" s="417"/>
      <c r="APY21" s="417"/>
      <c r="APZ21" s="417"/>
      <c r="AQA21" s="417"/>
      <c r="AQB21" s="417"/>
      <c r="AQC21" s="417"/>
      <c r="AQD21" s="417"/>
      <c r="AQE21" s="417"/>
      <c r="AQF21" s="417"/>
      <c r="AQG21" s="417"/>
      <c r="AQH21" s="417"/>
      <c r="AQI21" s="417"/>
      <c r="AQJ21" s="417"/>
      <c r="AQK21" s="417"/>
      <c r="AQL21" s="417"/>
      <c r="AQM21" s="417"/>
      <c r="AQN21" s="417"/>
      <c r="AQO21" s="417"/>
      <c r="AQP21" s="417"/>
      <c r="AQQ21" s="417"/>
      <c r="AQR21" s="417"/>
      <c r="AQS21" s="417"/>
      <c r="AQT21" s="417"/>
      <c r="AQU21" s="417"/>
      <c r="AQV21" s="417"/>
      <c r="AQW21" s="417"/>
      <c r="AQX21" s="417"/>
      <c r="AQY21" s="417"/>
      <c r="AQZ21" s="417"/>
      <c r="ARA21" s="417"/>
      <c r="ARB21" s="417"/>
      <c r="ARC21" s="417"/>
      <c r="ARD21" s="417"/>
      <c r="ARE21" s="417"/>
      <c r="ARF21" s="417"/>
      <c r="ARG21" s="417"/>
      <c r="ARH21" s="417"/>
      <c r="ARI21" s="417"/>
      <c r="ARJ21" s="417"/>
      <c r="ARK21" s="417"/>
      <c r="ARL21" s="417"/>
      <c r="ARM21" s="417"/>
      <c r="ARN21" s="417"/>
      <c r="ARO21" s="417"/>
      <c r="ARP21" s="417"/>
      <c r="ARQ21" s="417"/>
      <c r="ARR21" s="417"/>
      <c r="ARS21" s="417"/>
      <c r="ART21" s="417"/>
      <c r="ARU21" s="417"/>
      <c r="ARV21" s="417"/>
      <c r="ARW21" s="417"/>
      <c r="ARX21" s="417"/>
      <c r="ARY21" s="417"/>
      <c r="ARZ21" s="417"/>
      <c r="ASA21" s="417"/>
      <c r="ASB21" s="417"/>
      <c r="ASC21" s="417"/>
      <c r="ASD21" s="417"/>
      <c r="ASE21" s="417"/>
      <c r="ASF21" s="417"/>
      <c r="ASG21" s="417"/>
      <c r="ASH21" s="417"/>
      <c r="ASI21" s="417"/>
      <c r="ASJ21" s="417"/>
      <c r="ASK21" s="417"/>
      <c r="ASL21" s="417"/>
      <c r="ASM21" s="417"/>
      <c r="ASN21" s="417"/>
      <c r="ASO21" s="417"/>
      <c r="ASP21" s="417"/>
      <c r="ASQ21" s="417"/>
      <c r="ASR21" s="417"/>
      <c r="ASS21" s="417"/>
      <c r="AST21" s="417"/>
      <c r="ASU21" s="417"/>
      <c r="ASV21" s="417"/>
      <c r="ASW21" s="417"/>
      <c r="ASX21" s="417"/>
      <c r="ASY21" s="417"/>
      <c r="ASZ21" s="417"/>
      <c r="ATA21" s="417"/>
      <c r="ATB21" s="417"/>
      <c r="ATC21" s="417"/>
      <c r="ATD21" s="417"/>
      <c r="ATE21" s="417"/>
      <c r="ATF21" s="417"/>
      <c r="ATG21" s="417"/>
      <c r="ATH21" s="417"/>
      <c r="ATI21" s="417"/>
      <c r="ATJ21" s="417"/>
      <c r="ATK21" s="417"/>
      <c r="ATL21" s="417"/>
      <c r="ATM21" s="417"/>
      <c r="ATN21" s="417"/>
      <c r="ATO21" s="417"/>
      <c r="ATP21" s="417"/>
      <c r="ATQ21" s="417"/>
      <c r="ATR21" s="417"/>
      <c r="ATS21" s="417"/>
      <c r="ATT21" s="417"/>
      <c r="ATU21" s="417"/>
      <c r="ATV21" s="417"/>
      <c r="ATW21" s="417"/>
      <c r="ATX21" s="417"/>
      <c r="ATY21" s="417"/>
      <c r="ATZ21" s="417"/>
      <c r="AUA21" s="417"/>
      <c r="AUB21" s="417"/>
      <c r="AUC21" s="417"/>
      <c r="AUD21" s="417"/>
      <c r="AUE21" s="417"/>
      <c r="AUF21" s="417"/>
      <c r="AUG21" s="417"/>
      <c r="AUH21" s="417"/>
      <c r="AUI21" s="417"/>
      <c r="AUJ21" s="417"/>
      <c r="AUK21" s="417"/>
      <c r="AUL21" s="417"/>
      <c r="AUM21" s="417"/>
      <c r="AUN21" s="417"/>
      <c r="AUO21" s="417"/>
      <c r="AUP21" s="417"/>
      <c r="AUQ21" s="417"/>
      <c r="AUR21" s="417"/>
      <c r="AUS21" s="417"/>
      <c r="AUT21" s="417"/>
      <c r="AUU21" s="417"/>
      <c r="AUV21" s="417"/>
      <c r="AUW21" s="417"/>
      <c r="AUX21" s="417"/>
      <c r="AUY21" s="417"/>
      <c r="AUZ21" s="417"/>
      <c r="AVA21" s="417"/>
      <c r="AVB21" s="417"/>
      <c r="AVC21" s="417"/>
      <c r="AVD21" s="417"/>
      <c r="AVE21" s="417"/>
      <c r="AVF21" s="417"/>
      <c r="AVG21" s="417"/>
      <c r="AVH21" s="417"/>
      <c r="AVI21" s="417"/>
      <c r="AVJ21" s="417"/>
      <c r="AVK21" s="417"/>
      <c r="AVL21" s="417"/>
      <c r="AVM21" s="417"/>
      <c r="AVN21" s="417"/>
      <c r="AVO21" s="417"/>
      <c r="AVP21" s="417"/>
      <c r="AVQ21" s="417"/>
      <c r="AVR21" s="417"/>
      <c r="AVS21" s="417"/>
      <c r="AVT21" s="417"/>
      <c r="AVU21" s="417"/>
      <c r="AVV21" s="417"/>
      <c r="AVW21" s="417"/>
      <c r="AVX21" s="417"/>
      <c r="AVY21" s="417"/>
      <c r="AVZ21" s="417"/>
      <c r="AWA21" s="417"/>
      <c r="AWB21" s="417"/>
      <c r="AWC21" s="417"/>
      <c r="AWD21" s="417"/>
      <c r="AWE21" s="417"/>
      <c r="AWF21" s="417"/>
      <c r="AWG21" s="417"/>
      <c r="AWH21" s="417"/>
      <c r="AWI21" s="417"/>
      <c r="AWJ21" s="417"/>
      <c r="AWK21" s="417"/>
      <c r="AWL21" s="417"/>
      <c r="AWM21" s="417"/>
      <c r="AWN21" s="417"/>
      <c r="AWO21" s="417"/>
      <c r="AWP21" s="417"/>
      <c r="AWQ21" s="417"/>
      <c r="AWR21" s="417"/>
      <c r="AWS21" s="417"/>
      <c r="AWT21" s="417"/>
      <c r="AWU21" s="417"/>
      <c r="AWV21" s="417"/>
      <c r="AWW21" s="417"/>
      <c r="AWX21" s="417"/>
      <c r="AWY21" s="417"/>
      <c r="AWZ21" s="417"/>
      <c r="AXA21" s="417"/>
      <c r="AXB21" s="417"/>
      <c r="AXC21" s="417"/>
      <c r="AXD21" s="417"/>
      <c r="AXE21" s="417"/>
      <c r="AXF21" s="417"/>
      <c r="AXG21" s="417"/>
      <c r="AXH21" s="417"/>
      <c r="AXI21" s="417"/>
      <c r="AXJ21" s="417"/>
      <c r="AXK21" s="417"/>
      <c r="AXL21" s="417"/>
      <c r="AXM21" s="417"/>
      <c r="AXN21" s="417"/>
      <c r="AXO21" s="417"/>
      <c r="AXP21" s="417"/>
      <c r="AXQ21" s="417"/>
      <c r="AXR21" s="417"/>
      <c r="AXS21" s="417"/>
      <c r="AXT21" s="417"/>
      <c r="AXU21" s="417"/>
      <c r="AXV21" s="417"/>
      <c r="AXW21" s="417"/>
      <c r="AXX21" s="417"/>
      <c r="AXY21" s="417"/>
      <c r="AXZ21" s="417"/>
      <c r="AYA21" s="417"/>
      <c r="AYB21" s="417"/>
      <c r="AYC21" s="417"/>
      <c r="AYD21" s="417"/>
      <c r="AYE21" s="417"/>
      <c r="AYF21" s="417"/>
      <c r="AYG21" s="417"/>
      <c r="AYH21" s="417"/>
      <c r="AYI21" s="417"/>
      <c r="AYJ21" s="417"/>
      <c r="AYK21" s="417"/>
      <c r="AYL21" s="417"/>
      <c r="AYM21" s="417"/>
      <c r="AYN21" s="417"/>
      <c r="AYO21" s="417"/>
      <c r="AYP21" s="417"/>
      <c r="AYQ21" s="417"/>
      <c r="AYR21" s="417"/>
      <c r="AYS21" s="417"/>
      <c r="AYT21" s="417"/>
      <c r="AYU21" s="417"/>
      <c r="AYV21" s="417"/>
      <c r="AYW21" s="417"/>
      <c r="AYX21" s="417"/>
      <c r="AYY21" s="417"/>
      <c r="AYZ21" s="417"/>
      <c r="AZA21" s="417"/>
      <c r="AZB21" s="417"/>
      <c r="AZC21" s="417"/>
      <c r="AZD21" s="417"/>
      <c r="AZE21" s="417"/>
      <c r="AZF21" s="417"/>
      <c r="AZG21" s="417"/>
      <c r="AZH21" s="417"/>
      <c r="AZI21" s="417"/>
      <c r="AZJ21" s="417"/>
      <c r="AZK21" s="417"/>
      <c r="AZL21" s="417"/>
      <c r="AZM21" s="417"/>
      <c r="AZN21" s="417"/>
      <c r="AZO21" s="417"/>
      <c r="AZP21" s="417"/>
      <c r="AZQ21" s="417"/>
      <c r="AZR21" s="417"/>
      <c r="AZS21" s="417"/>
      <c r="AZT21" s="417"/>
      <c r="AZU21" s="417"/>
      <c r="AZV21" s="417"/>
      <c r="AZW21" s="417"/>
      <c r="AZX21" s="417"/>
      <c r="AZY21" s="417"/>
      <c r="AZZ21" s="417"/>
      <c r="BAA21" s="417"/>
      <c r="BAB21" s="417"/>
      <c r="BAC21" s="417"/>
      <c r="BAD21" s="417"/>
      <c r="BAE21" s="417"/>
      <c r="BAF21" s="417"/>
      <c r="BAG21" s="417"/>
      <c r="BAH21" s="417"/>
      <c r="BAI21" s="417"/>
      <c r="BAJ21" s="417"/>
      <c r="BAK21" s="417"/>
      <c r="BAL21" s="417"/>
      <c r="BAM21" s="417"/>
      <c r="BAN21" s="417"/>
      <c r="BAO21" s="417"/>
      <c r="BAP21" s="417"/>
      <c r="BAQ21" s="417"/>
      <c r="BAR21" s="417"/>
      <c r="BAS21" s="417"/>
      <c r="BAT21" s="417"/>
      <c r="BAU21" s="417"/>
      <c r="BAV21" s="417"/>
      <c r="BAW21" s="417"/>
      <c r="BAX21" s="417"/>
      <c r="BAY21" s="417"/>
      <c r="BAZ21" s="417"/>
      <c r="BBA21" s="417"/>
      <c r="BBB21" s="417"/>
      <c r="BBC21" s="417"/>
      <c r="BBD21" s="417"/>
      <c r="BBE21" s="417"/>
      <c r="BBF21" s="417"/>
      <c r="BBG21" s="417"/>
      <c r="BBH21" s="417"/>
      <c r="BBI21" s="417"/>
      <c r="BBJ21" s="417"/>
      <c r="BBK21" s="417"/>
      <c r="BBL21" s="417"/>
      <c r="BBM21" s="417"/>
      <c r="BBN21" s="417"/>
      <c r="BBO21" s="417"/>
      <c r="BBP21" s="417"/>
      <c r="BBQ21" s="417"/>
      <c r="BBR21" s="417"/>
      <c r="BBS21" s="417"/>
      <c r="BBT21" s="417"/>
      <c r="BBU21" s="417"/>
      <c r="BBV21" s="417"/>
      <c r="BBW21" s="417"/>
      <c r="BBX21" s="417"/>
      <c r="BBY21" s="417"/>
      <c r="BBZ21" s="417"/>
      <c r="BCA21" s="417"/>
      <c r="BCB21" s="417"/>
      <c r="BCC21" s="417"/>
      <c r="BCD21" s="417"/>
      <c r="BCE21" s="417"/>
      <c r="BCF21" s="417"/>
      <c r="BCG21" s="417"/>
      <c r="BCH21" s="417"/>
      <c r="BCI21" s="417"/>
      <c r="BCJ21" s="417"/>
      <c r="BCK21" s="417"/>
      <c r="BCL21" s="417"/>
      <c r="BCM21" s="417"/>
      <c r="BCN21" s="417"/>
      <c r="BCO21" s="417"/>
      <c r="BCP21" s="417"/>
      <c r="BCQ21" s="417"/>
      <c r="BCR21" s="417"/>
      <c r="BCS21" s="417"/>
      <c r="BCT21" s="417"/>
      <c r="BCU21" s="417"/>
      <c r="BCV21" s="417"/>
      <c r="BCW21" s="417"/>
      <c r="BCX21" s="417"/>
      <c r="BCY21" s="417"/>
      <c r="BCZ21" s="417"/>
      <c r="BDA21" s="417"/>
      <c r="BDB21" s="417"/>
      <c r="BDC21" s="417"/>
      <c r="BDD21" s="417"/>
      <c r="BDE21" s="417"/>
      <c r="BDF21" s="417"/>
      <c r="BDG21" s="417"/>
      <c r="BDH21" s="417"/>
      <c r="BDI21" s="417"/>
      <c r="BDJ21" s="417"/>
      <c r="BDK21" s="417"/>
      <c r="BDL21" s="417"/>
      <c r="BDM21" s="417"/>
      <c r="BDN21" s="417"/>
      <c r="BDO21" s="417"/>
      <c r="BDP21" s="417"/>
      <c r="BDQ21" s="417"/>
      <c r="BDR21" s="417"/>
      <c r="BDS21" s="417"/>
      <c r="BDT21" s="417"/>
      <c r="BDU21" s="417"/>
      <c r="BDV21" s="417"/>
      <c r="BDW21" s="417"/>
      <c r="BDX21" s="417"/>
      <c r="BDY21" s="417"/>
      <c r="BDZ21" s="417"/>
      <c r="BEA21" s="417"/>
      <c r="BEB21" s="417"/>
      <c r="BEC21" s="417"/>
      <c r="BED21" s="417"/>
      <c r="BEE21" s="417"/>
      <c r="BEF21" s="417"/>
      <c r="BEG21" s="417"/>
      <c r="BEH21" s="417"/>
      <c r="BEI21" s="417"/>
      <c r="BEJ21" s="417"/>
      <c r="BEK21" s="417"/>
      <c r="BEL21" s="417"/>
      <c r="BEM21" s="417"/>
      <c r="BEN21" s="417"/>
      <c r="BEO21" s="417"/>
      <c r="BEP21" s="417"/>
      <c r="BEQ21" s="417"/>
      <c r="BER21" s="417"/>
      <c r="BES21" s="417"/>
      <c r="BET21" s="417"/>
      <c r="BEU21" s="417"/>
      <c r="BEV21" s="417"/>
      <c r="BEW21" s="417"/>
      <c r="BEX21" s="417"/>
      <c r="BEY21" s="417"/>
      <c r="BEZ21" s="417"/>
      <c r="BFA21" s="417"/>
      <c r="BFB21" s="417"/>
      <c r="BFC21" s="417"/>
      <c r="BFD21" s="417"/>
      <c r="BFE21" s="417"/>
      <c r="BFF21" s="417"/>
      <c r="BFG21" s="417"/>
      <c r="BFH21" s="417"/>
      <c r="BFI21" s="417"/>
      <c r="BFJ21" s="417"/>
      <c r="BFK21" s="417"/>
      <c r="BFL21" s="417"/>
      <c r="BFM21" s="417"/>
      <c r="BFN21" s="417"/>
      <c r="BFO21" s="417"/>
      <c r="BFP21" s="417"/>
      <c r="BFQ21" s="417"/>
      <c r="BFR21" s="417"/>
      <c r="BFS21" s="417"/>
      <c r="BFT21" s="417"/>
      <c r="BFU21" s="417"/>
      <c r="BFV21" s="417"/>
      <c r="BFW21" s="417"/>
      <c r="BFX21" s="417"/>
      <c r="BFY21" s="417"/>
      <c r="BFZ21" s="417"/>
      <c r="BGA21" s="417"/>
      <c r="BGB21" s="417"/>
      <c r="BGC21" s="417"/>
      <c r="BGD21" s="417"/>
      <c r="BGE21" s="417"/>
      <c r="BGF21" s="417"/>
      <c r="BGG21" s="417"/>
      <c r="BGH21" s="417"/>
      <c r="BGI21" s="417"/>
      <c r="BGJ21" s="417"/>
      <c r="BGK21" s="417"/>
      <c r="BGL21" s="417"/>
      <c r="BGM21" s="417"/>
      <c r="BGN21" s="417"/>
      <c r="BGO21" s="417"/>
      <c r="BGP21" s="417"/>
      <c r="BGQ21" s="417"/>
      <c r="BGR21" s="417"/>
      <c r="BGS21" s="417"/>
      <c r="BGT21" s="417"/>
      <c r="BGU21" s="417"/>
      <c r="BGV21" s="417"/>
      <c r="BGW21" s="417"/>
      <c r="BGX21" s="417"/>
      <c r="BGY21" s="417"/>
      <c r="BGZ21" s="417"/>
      <c r="BHA21" s="417"/>
      <c r="BHB21" s="417"/>
      <c r="BHC21" s="417"/>
      <c r="BHD21" s="417"/>
      <c r="BHE21" s="417"/>
      <c r="BHF21" s="417"/>
      <c r="BHG21" s="417"/>
      <c r="BHH21" s="417"/>
      <c r="BHI21" s="417"/>
      <c r="BHJ21" s="417"/>
      <c r="BHK21" s="417"/>
      <c r="BHL21" s="417"/>
      <c r="BHM21" s="417"/>
      <c r="BHN21" s="417"/>
      <c r="BHO21" s="417"/>
      <c r="BHP21" s="417"/>
      <c r="BHQ21" s="417"/>
      <c r="BHR21" s="417"/>
      <c r="BHS21" s="417"/>
      <c r="BHT21" s="417"/>
      <c r="BHU21" s="417"/>
      <c r="BHV21" s="417"/>
      <c r="BHW21" s="417"/>
      <c r="BHX21" s="417"/>
      <c r="BHY21" s="417"/>
      <c r="BHZ21" s="417"/>
      <c r="BIA21" s="417"/>
      <c r="BIB21" s="417"/>
      <c r="BIC21" s="417"/>
      <c r="BID21" s="417"/>
      <c r="BIE21" s="417"/>
      <c r="BIF21" s="417"/>
      <c r="BIG21" s="417"/>
      <c r="BIH21" s="417"/>
      <c r="BII21" s="417"/>
      <c r="BIJ21" s="417"/>
      <c r="BIK21" s="417"/>
      <c r="BIL21" s="417"/>
      <c r="BIM21" s="417"/>
      <c r="BIN21" s="417"/>
      <c r="BIO21" s="417"/>
      <c r="BIP21" s="417"/>
      <c r="BIQ21" s="417"/>
      <c r="BIR21" s="417"/>
      <c r="BIS21" s="417"/>
      <c r="BIT21" s="417"/>
      <c r="BIU21" s="417"/>
      <c r="BIV21" s="417"/>
      <c r="BIW21" s="417"/>
      <c r="BIX21" s="417"/>
      <c r="BIY21" s="417"/>
      <c r="BIZ21" s="417"/>
      <c r="BJA21" s="417"/>
      <c r="BJB21" s="417"/>
      <c r="BJC21" s="417"/>
      <c r="BJD21" s="417"/>
      <c r="BJE21" s="417"/>
      <c r="BJF21" s="417"/>
      <c r="BJG21" s="417"/>
      <c r="BJH21" s="417"/>
      <c r="BJI21" s="417"/>
      <c r="BJJ21" s="417"/>
      <c r="BJK21" s="417"/>
      <c r="BJL21" s="417"/>
      <c r="BJM21" s="417"/>
      <c r="BJN21" s="417"/>
      <c r="BJO21" s="417"/>
      <c r="BJP21" s="417"/>
      <c r="BJQ21" s="417"/>
      <c r="BJR21" s="417"/>
      <c r="BJS21" s="417"/>
      <c r="BJT21" s="417"/>
      <c r="BJU21" s="417"/>
      <c r="BJV21" s="417"/>
      <c r="BJW21" s="417"/>
      <c r="BJX21" s="417"/>
      <c r="BJY21" s="417"/>
      <c r="BJZ21" s="417"/>
      <c r="BKA21" s="417"/>
      <c r="BKB21" s="417"/>
      <c r="BKC21" s="417"/>
      <c r="BKD21" s="417"/>
      <c r="BKE21" s="417"/>
      <c r="BKF21" s="417"/>
      <c r="BKG21" s="417"/>
      <c r="BKH21" s="417"/>
      <c r="BKI21" s="417"/>
      <c r="BKJ21" s="417"/>
      <c r="BKK21" s="417"/>
      <c r="BKL21" s="417"/>
      <c r="BKM21" s="417"/>
      <c r="BKN21" s="417"/>
      <c r="BKO21" s="417"/>
      <c r="BKP21" s="417"/>
      <c r="BKQ21" s="417"/>
      <c r="BKR21" s="417"/>
      <c r="BKS21" s="417"/>
      <c r="BKT21" s="417"/>
      <c r="BKU21" s="417"/>
      <c r="BKV21" s="417"/>
      <c r="BKW21" s="417"/>
      <c r="BKX21" s="417"/>
      <c r="BKY21" s="417"/>
      <c r="BKZ21" s="417"/>
      <c r="BLA21" s="417"/>
      <c r="BLB21" s="417"/>
      <c r="BLC21" s="417"/>
      <c r="BLD21" s="417"/>
      <c r="BLE21" s="417"/>
      <c r="BLF21" s="417"/>
      <c r="BLG21" s="417"/>
      <c r="BLH21" s="417"/>
      <c r="BLI21" s="417"/>
      <c r="BLJ21" s="417"/>
      <c r="BLK21" s="417"/>
      <c r="BLL21" s="417"/>
      <c r="BLM21" s="417"/>
      <c r="BLN21" s="417"/>
      <c r="BLO21" s="417"/>
      <c r="BLP21" s="417"/>
      <c r="BLQ21" s="417"/>
      <c r="BLR21" s="417"/>
      <c r="BLS21" s="417"/>
      <c r="BLT21" s="417"/>
      <c r="BLU21" s="417"/>
      <c r="BLV21" s="417"/>
      <c r="BLW21" s="417"/>
      <c r="BLX21" s="417"/>
      <c r="BLY21" s="417"/>
      <c r="BLZ21" s="417"/>
      <c r="BMA21" s="417"/>
      <c r="BMB21" s="417"/>
      <c r="BMC21" s="417"/>
      <c r="BMD21" s="417"/>
      <c r="BME21" s="417"/>
      <c r="BMF21" s="417"/>
      <c r="BMG21" s="417"/>
      <c r="BMH21" s="417"/>
      <c r="BMI21" s="417"/>
      <c r="BMJ21" s="417"/>
      <c r="BMK21" s="417"/>
      <c r="BML21" s="417"/>
      <c r="BMM21" s="417"/>
      <c r="BMN21" s="417"/>
      <c r="BMO21" s="417"/>
      <c r="BMP21" s="417"/>
      <c r="BMQ21" s="417"/>
      <c r="BMR21" s="417"/>
      <c r="BMS21" s="417"/>
      <c r="BMT21" s="417"/>
      <c r="BMU21" s="417"/>
      <c r="BMV21" s="417"/>
      <c r="BMW21" s="417"/>
      <c r="BMX21" s="417"/>
      <c r="BMY21" s="417"/>
      <c r="BMZ21" s="417"/>
      <c r="BNA21" s="417"/>
      <c r="BNB21" s="417"/>
      <c r="BNC21" s="417"/>
      <c r="BND21" s="417"/>
      <c r="BNE21" s="417"/>
      <c r="BNF21" s="417"/>
      <c r="BNG21" s="417"/>
      <c r="BNH21" s="417"/>
      <c r="BNI21" s="417"/>
      <c r="BNJ21" s="417"/>
      <c r="BNK21" s="417"/>
      <c r="BNL21" s="417"/>
      <c r="BNM21" s="417"/>
      <c r="BNN21" s="417"/>
      <c r="BNO21" s="417"/>
      <c r="BNP21" s="417"/>
      <c r="BNQ21" s="417"/>
      <c r="BNR21" s="417"/>
      <c r="BNS21" s="417"/>
      <c r="BNT21" s="417"/>
      <c r="BNU21" s="417"/>
      <c r="BNV21" s="417"/>
      <c r="BNW21" s="417"/>
      <c r="BNX21" s="417"/>
      <c r="BNY21" s="417"/>
      <c r="BNZ21" s="417"/>
      <c r="BOA21" s="417"/>
      <c r="BOB21" s="417"/>
      <c r="BOC21" s="417"/>
      <c r="BOD21" s="417"/>
      <c r="BOE21" s="417"/>
      <c r="BOF21" s="417"/>
      <c r="BOG21" s="417"/>
      <c r="BOH21" s="417"/>
      <c r="BOI21" s="417"/>
      <c r="BOJ21" s="417"/>
      <c r="BOK21" s="417"/>
      <c r="BOL21" s="417"/>
      <c r="BOM21" s="417"/>
      <c r="BON21" s="417"/>
      <c r="BOO21" s="417"/>
      <c r="BOP21" s="417"/>
      <c r="BOQ21" s="417"/>
      <c r="BOR21" s="417"/>
      <c r="BOS21" s="417"/>
      <c r="BOT21" s="417"/>
      <c r="BOU21" s="417"/>
      <c r="BOV21" s="417"/>
      <c r="BOW21" s="417"/>
      <c r="BOX21" s="417"/>
      <c r="BOY21" s="417"/>
      <c r="BOZ21" s="417"/>
      <c r="BPA21" s="417"/>
      <c r="BPB21" s="417"/>
      <c r="BPC21" s="417"/>
      <c r="BPD21" s="417"/>
      <c r="BPE21" s="417"/>
      <c r="BPF21" s="417"/>
      <c r="BPG21" s="417"/>
      <c r="BPH21" s="417"/>
      <c r="BPI21" s="417"/>
      <c r="BPJ21" s="417"/>
      <c r="BPK21" s="417"/>
      <c r="BPL21" s="417"/>
      <c r="BPM21" s="417"/>
      <c r="BPN21" s="417"/>
      <c r="BPO21" s="417"/>
      <c r="BPP21" s="417"/>
      <c r="BPQ21" s="417"/>
      <c r="BPR21" s="417"/>
      <c r="BPS21" s="417"/>
      <c r="BPT21" s="417"/>
      <c r="BPU21" s="417"/>
      <c r="BPV21" s="417"/>
      <c r="BPW21" s="417"/>
      <c r="BPX21" s="417"/>
      <c r="BPY21" s="417"/>
      <c r="BPZ21" s="417"/>
      <c r="BQA21" s="417"/>
      <c r="BQB21" s="417"/>
      <c r="BQC21" s="417"/>
      <c r="BQD21" s="417"/>
      <c r="BQE21" s="417"/>
      <c r="BQF21" s="417"/>
      <c r="BQG21" s="417"/>
      <c r="BQH21" s="417"/>
      <c r="BQI21" s="417"/>
      <c r="BQJ21" s="417"/>
      <c r="BQK21" s="417"/>
      <c r="BQL21" s="417"/>
      <c r="BQM21" s="417"/>
      <c r="BQN21" s="417"/>
      <c r="BQO21" s="417"/>
      <c r="BQP21" s="417"/>
      <c r="BQQ21" s="417"/>
      <c r="BQR21" s="417"/>
      <c r="BQS21" s="417"/>
      <c r="BQT21" s="417"/>
      <c r="BQU21" s="417"/>
      <c r="BQV21" s="417"/>
      <c r="BQW21" s="417"/>
      <c r="BQX21" s="417"/>
      <c r="BQY21" s="417"/>
      <c r="BQZ21" s="417"/>
      <c r="BRA21" s="417"/>
      <c r="BRB21" s="417"/>
      <c r="BRC21" s="417"/>
      <c r="BRD21" s="417"/>
      <c r="BRE21" s="417"/>
      <c r="BRF21" s="417"/>
      <c r="BRG21" s="417"/>
      <c r="BRH21" s="417"/>
      <c r="BRI21" s="417"/>
      <c r="BRJ21" s="417"/>
      <c r="BRK21" s="417"/>
      <c r="BRL21" s="417"/>
      <c r="BRM21" s="417"/>
      <c r="BRN21" s="417"/>
      <c r="BRO21" s="417"/>
      <c r="BRP21" s="417"/>
      <c r="BRQ21" s="417"/>
      <c r="BRR21" s="417"/>
      <c r="BRS21" s="417"/>
      <c r="BRT21" s="417"/>
      <c r="BRU21" s="417"/>
      <c r="BRV21" s="417"/>
      <c r="BRW21" s="417"/>
      <c r="BRX21" s="417"/>
      <c r="BRY21" s="417"/>
      <c r="BRZ21" s="417"/>
      <c r="BSA21" s="417"/>
      <c r="BSB21" s="417"/>
      <c r="BSC21" s="417"/>
      <c r="BSD21" s="417"/>
      <c r="BSE21" s="417"/>
      <c r="BSF21" s="417"/>
      <c r="BSG21" s="417"/>
      <c r="BSH21" s="417"/>
      <c r="BSI21" s="417"/>
      <c r="BSJ21" s="417"/>
      <c r="BSK21" s="417"/>
      <c r="BSL21" s="417"/>
      <c r="BSM21" s="417"/>
      <c r="BSN21" s="417"/>
      <c r="BSO21" s="417"/>
      <c r="BSP21" s="417"/>
      <c r="BSQ21" s="417"/>
      <c r="BSR21" s="417"/>
      <c r="BSS21" s="417"/>
      <c r="BST21" s="417"/>
      <c r="BSU21" s="417"/>
      <c r="BSV21" s="417"/>
      <c r="BSW21" s="417"/>
      <c r="BSX21" s="417"/>
      <c r="BSY21" s="417"/>
      <c r="BSZ21" s="417"/>
      <c r="BTA21" s="417"/>
      <c r="BTB21" s="417"/>
      <c r="BTC21" s="417"/>
      <c r="BTD21" s="417"/>
      <c r="BTE21" s="417"/>
      <c r="BTF21" s="417"/>
      <c r="BTG21" s="417"/>
      <c r="BTH21" s="417"/>
      <c r="BTI21" s="417"/>
      <c r="BTJ21" s="417"/>
      <c r="BTK21" s="417"/>
      <c r="BTL21" s="417"/>
      <c r="BTM21" s="417"/>
      <c r="BTN21" s="417"/>
      <c r="BTO21" s="417"/>
      <c r="BTP21" s="417"/>
      <c r="BTQ21" s="417"/>
      <c r="BTR21" s="417"/>
      <c r="BTS21" s="417"/>
      <c r="BTT21" s="417"/>
      <c r="BTU21" s="417"/>
      <c r="BTV21" s="417"/>
      <c r="BTW21" s="417"/>
      <c r="BTX21" s="417"/>
      <c r="BTY21" s="417"/>
      <c r="BTZ21" s="417"/>
      <c r="BUA21" s="417"/>
      <c r="BUB21" s="417"/>
      <c r="BUC21" s="417"/>
      <c r="BUD21" s="417"/>
      <c r="BUE21" s="417"/>
      <c r="BUF21" s="417"/>
      <c r="BUG21" s="417"/>
      <c r="BUH21" s="417"/>
      <c r="BUI21" s="417"/>
      <c r="BUJ21" s="417"/>
      <c r="BUK21" s="417"/>
      <c r="BUL21" s="417"/>
      <c r="BUM21" s="417"/>
      <c r="BUN21" s="417"/>
      <c r="BUO21" s="417"/>
      <c r="BUP21" s="417"/>
      <c r="BUQ21" s="417"/>
      <c r="BUR21" s="417"/>
      <c r="BUS21" s="417"/>
      <c r="BUT21" s="417"/>
      <c r="BUU21" s="417"/>
      <c r="BUV21" s="417"/>
      <c r="BUW21" s="417"/>
      <c r="BUX21" s="417"/>
      <c r="BUY21" s="417"/>
      <c r="BUZ21" s="417"/>
      <c r="BVA21" s="417"/>
      <c r="BVB21" s="417"/>
      <c r="BVC21" s="417"/>
      <c r="BVD21" s="417"/>
      <c r="BVE21" s="417"/>
      <c r="BVF21" s="417"/>
      <c r="BVG21" s="417"/>
      <c r="BVH21" s="417"/>
      <c r="BVI21" s="417"/>
      <c r="BVJ21" s="417"/>
      <c r="BVK21" s="417"/>
      <c r="BVL21" s="417"/>
      <c r="BVM21" s="417"/>
      <c r="BVN21" s="417"/>
      <c r="BVO21" s="417"/>
      <c r="BVP21" s="417"/>
      <c r="BVQ21" s="417"/>
      <c r="BVR21" s="417"/>
      <c r="BVS21" s="417"/>
      <c r="BVT21" s="417"/>
      <c r="BVU21" s="417"/>
      <c r="BVV21" s="417"/>
      <c r="BVW21" s="417"/>
      <c r="BVX21" s="417"/>
      <c r="BVY21" s="417"/>
      <c r="BVZ21" s="417"/>
      <c r="BWA21" s="417"/>
      <c r="BWB21" s="417"/>
      <c r="BWC21" s="417"/>
      <c r="BWD21" s="417"/>
      <c r="BWE21" s="417"/>
      <c r="BWF21" s="417"/>
      <c r="BWG21" s="417"/>
      <c r="BWH21" s="417"/>
      <c r="BWI21" s="417"/>
      <c r="BWJ21" s="417"/>
      <c r="BWK21" s="417"/>
      <c r="BWL21" s="417"/>
      <c r="BWM21" s="417"/>
      <c r="BWN21" s="417"/>
      <c r="BWO21" s="417"/>
      <c r="BWP21" s="417"/>
      <c r="BWQ21" s="417"/>
      <c r="BWR21" s="417"/>
      <c r="BWS21" s="417"/>
      <c r="BWT21" s="417"/>
      <c r="BWU21" s="417"/>
      <c r="BWV21" s="417"/>
      <c r="BWW21" s="417"/>
      <c r="BWX21" s="417"/>
      <c r="BWY21" s="417"/>
      <c r="BWZ21" s="417"/>
      <c r="BXA21" s="417"/>
      <c r="BXB21" s="417"/>
      <c r="BXC21" s="417"/>
      <c r="BXD21" s="417"/>
      <c r="BXE21" s="417"/>
      <c r="BXF21" s="417"/>
      <c r="BXG21" s="417"/>
      <c r="BXH21" s="417"/>
      <c r="BXI21" s="417"/>
      <c r="BXJ21" s="417"/>
      <c r="BXK21" s="417"/>
      <c r="BXL21" s="417"/>
      <c r="BXM21" s="417"/>
      <c r="BXN21" s="417"/>
      <c r="BXO21" s="417"/>
      <c r="BXP21" s="417"/>
      <c r="BXQ21" s="417"/>
      <c r="BXR21" s="417"/>
      <c r="BXS21" s="417"/>
      <c r="BXT21" s="417"/>
      <c r="BXU21" s="417"/>
      <c r="BXV21" s="417"/>
      <c r="BXW21" s="417"/>
      <c r="BXX21" s="417"/>
      <c r="BXY21" s="417"/>
      <c r="BXZ21" s="417"/>
      <c r="BYA21" s="417"/>
      <c r="BYB21" s="417"/>
      <c r="BYC21" s="417"/>
      <c r="BYD21" s="417"/>
      <c r="BYE21" s="417"/>
      <c r="BYF21" s="417"/>
      <c r="BYG21" s="417"/>
      <c r="BYH21" s="417"/>
      <c r="BYI21" s="417"/>
      <c r="BYJ21" s="417"/>
      <c r="BYK21" s="417"/>
      <c r="BYL21" s="417"/>
      <c r="BYM21" s="417"/>
      <c r="BYN21" s="417"/>
      <c r="BYO21" s="417"/>
      <c r="BYP21" s="417"/>
      <c r="BYQ21" s="417"/>
      <c r="BYR21" s="417"/>
      <c r="BYS21" s="417"/>
      <c r="BYT21" s="417"/>
      <c r="BYU21" s="417"/>
      <c r="BYV21" s="417"/>
      <c r="BYW21" s="417"/>
      <c r="BYX21" s="417"/>
      <c r="BYY21" s="417"/>
      <c r="BYZ21" s="417"/>
      <c r="BZA21" s="417"/>
      <c r="BZB21" s="417"/>
      <c r="BZC21" s="417"/>
      <c r="BZD21" s="417"/>
      <c r="BZE21" s="417"/>
      <c r="BZF21" s="417"/>
      <c r="BZG21" s="417"/>
      <c r="BZH21" s="417"/>
      <c r="BZI21" s="417"/>
      <c r="BZJ21" s="417"/>
      <c r="BZK21" s="417"/>
      <c r="BZL21" s="417"/>
      <c r="BZM21" s="417"/>
      <c r="BZN21" s="417"/>
      <c r="BZO21" s="417"/>
      <c r="BZP21" s="417"/>
      <c r="BZQ21" s="417"/>
      <c r="BZR21" s="417"/>
      <c r="BZS21" s="417"/>
      <c r="BZT21" s="417"/>
      <c r="BZU21" s="417"/>
      <c r="BZV21" s="417"/>
      <c r="BZW21" s="417"/>
      <c r="BZX21" s="417"/>
      <c r="BZY21" s="417"/>
      <c r="BZZ21" s="417"/>
      <c r="CAA21" s="417"/>
      <c r="CAB21" s="417"/>
      <c r="CAC21" s="417"/>
      <c r="CAD21" s="417"/>
      <c r="CAE21" s="417"/>
      <c r="CAF21" s="417"/>
      <c r="CAG21" s="417"/>
      <c r="CAH21" s="417"/>
      <c r="CAI21" s="417"/>
      <c r="CAJ21" s="417"/>
      <c r="CAK21" s="417"/>
      <c r="CAL21" s="417"/>
      <c r="CAM21" s="417"/>
      <c r="CAN21" s="417"/>
      <c r="CAO21" s="417"/>
      <c r="CAP21" s="417"/>
      <c r="CAQ21" s="417"/>
      <c r="CAR21" s="417"/>
      <c r="CAS21" s="417"/>
      <c r="CAT21" s="417"/>
      <c r="CAU21" s="417"/>
      <c r="CAV21" s="417"/>
      <c r="CAW21" s="417"/>
      <c r="CAX21" s="417"/>
      <c r="CAY21" s="417"/>
      <c r="CAZ21" s="417"/>
      <c r="CBA21" s="417"/>
      <c r="CBB21" s="417"/>
      <c r="CBC21" s="417"/>
      <c r="CBD21" s="417"/>
      <c r="CBE21" s="417"/>
      <c r="CBF21" s="417"/>
      <c r="CBG21" s="417"/>
      <c r="CBH21" s="417"/>
      <c r="CBI21" s="417"/>
      <c r="CBJ21" s="417"/>
      <c r="CBK21" s="417"/>
      <c r="CBL21" s="417"/>
      <c r="CBM21" s="417"/>
      <c r="CBN21" s="417"/>
      <c r="CBO21" s="417"/>
      <c r="CBP21" s="417"/>
      <c r="CBQ21" s="417"/>
      <c r="CBR21" s="417"/>
      <c r="CBS21" s="417"/>
      <c r="CBT21" s="417"/>
      <c r="CBU21" s="417"/>
      <c r="CBV21" s="417"/>
      <c r="CBW21" s="417"/>
      <c r="CBX21" s="417"/>
      <c r="CBY21" s="417"/>
      <c r="CBZ21" s="417"/>
      <c r="CCA21" s="417"/>
      <c r="CCB21" s="417"/>
      <c r="CCC21" s="417"/>
      <c r="CCD21" s="417"/>
      <c r="CCE21" s="417"/>
      <c r="CCF21" s="417"/>
      <c r="CCG21" s="417"/>
      <c r="CCH21" s="417"/>
      <c r="CCI21" s="417"/>
      <c r="CCJ21" s="417"/>
      <c r="CCK21" s="417"/>
      <c r="CCL21" s="417"/>
      <c r="CCM21" s="417"/>
      <c r="CCN21" s="417"/>
      <c r="CCO21" s="417"/>
      <c r="CCP21" s="417"/>
      <c r="CCQ21" s="417"/>
      <c r="CCR21" s="417"/>
      <c r="CCS21" s="417"/>
      <c r="CCT21" s="417"/>
      <c r="CCU21" s="417"/>
      <c r="CCV21" s="417"/>
      <c r="CCW21" s="417"/>
      <c r="CCX21" s="417"/>
      <c r="CCY21" s="417"/>
      <c r="CCZ21" s="417"/>
      <c r="CDA21" s="417"/>
      <c r="CDB21" s="417"/>
      <c r="CDC21" s="417"/>
      <c r="CDD21" s="417"/>
      <c r="CDE21" s="417"/>
      <c r="CDF21" s="417"/>
      <c r="CDG21" s="417"/>
      <c r="CDH21" s="417"/>
      <c r="CDI21" s="417"/>
      <c r="CDJ21" s="417"/>
      <c r="CDK21" s="417"/>
      <c r="CDL21" s="417"/>
      <c r="CDM21" s="417"/>
      <c r="CDN21" s="417"/>
      <c r="CDO21" s="417"/>
      <c r="CDP21" s="417"/>
      <c r="CDQ21" s="417"/>
      <c r="CDR21" s="417"/>
      <c r="CDS21" s="417"/>
      <c r="CDT21" s="417"/>
      <c r="CDU21" s="417"/>
      <c r="CDV21" s="417"/>
      <c r="CDW21" s="417"/>
      <c r="CDX21" s="417"/>
      <c r="CDY21" s="417"/>
      <c r="CDZ21" s="417"/>
      <c r="CEA21" s="417"/>
      <c r="CEB21" s="417"/>
      <c r="CEC21" s="417"/>
      <c r="CED21" s="417"/>
      <c r="CEE21" s="417"/>
      <c r="CEF21" s="417"/>
      <c r="CEG21" s="417"/>
      <c r="CEH21" s="417"/>
      <c r="CEI21" s="417"/>
      <c r="CEJ21" s="417"/>
      <c r="CEK21" s="417"/>
      <c r="CEL21" s="417"/>
      <c r="CEM21" s="417"/>
      <c r="CEN21" s="417"/>
      <c r="CEO21" s="417"/>
      <c r="CEP21" s="417"/>
      <c r="CEQ21" s="417"/>
      <c r="CER21" s="417"/>
      <c r="CES21" s="417"/>
      <c r="CET21" s="417"/>
      <c r="CEU21" s="417"/>
      <c r="CEV21" s="417"/>
      <c r="CEW21" s="417"/>
      <c r="CEX21" s="417"/>
      <c r="CEY21" s="417"/>
      <c r="CEZ21" s="417"/>
      <c r="CFA21" s="417"/>
      <c r="CFB21" s="417"/>
      <c r="CFC21" s="417"/>
      <c r="CFD21" s="417"/>
      <c r="CFE21" s="417"/>
      <c r="CFF21" s="417"/>
      <c r="CFG21" s="417"/>
      <c r="CFH21" s="417"/>
      <c r="CFI21" s="417"/>
      <c r="CFJ21" s="417"/>
      <c r="CFK21" s="417"/>
      <c r="CFL21" s="417"/>
      <c r="CFM21" s="417"/>
      <c r="CFN21" s="417"/>
      <c r="CFO21" s="417"/>
      <c r="CFP21" s="417"/>
      <c r="CFQ21" s="417"/>
      <c r="CFR21" s="417"/>
      <c r="CFS21" s="417"/>
      <c r="CFT21" s="417"/>
      <c r="CFU21" s="417"/>
      <c r="CFV21" s="417"/>
      <c r="CFW21" s="417"/>
      <c r="CFX21" s="417"/>
      <c r="CFY21" s="417"/>
      <c r="CFZ21" s="417"/>
      <c r="CGA21" s="417"/>
      <c r="CGB21" s="417"/>
      <c r="CGC21" s="417"/>
      <c r="CGD21" s="417"/>
      <c r="CGE21" s="417"/>
      <c r="CGF21" s="417"/>
      <c r="CGG21" s="417"/>
      <c r="CGH21" s="417"/>
      <c r="CGI21" s="417"/>
      <c r="CGJ21" s="417"/>
      <c r="CGK21" s="417"/>
      <c r="CGL21" s="417"/>
      <c r="CGM21" s="417"/>
      <c r="CGN21" s="417"/>
      <c r="CGO21" s="417"/>
      <c r="CGP21" s="417"/>
      <c r="CGQ21" s="417"/>
      <c r="CGR21" s="417"/>
      <c r="CGS21" s="417"/>
      <c r="CGT21" s="417"/>
      <c r="CGU21" s="417"/>
      <c r="CGV21" s="417"/>
      <c r="CGW21" s="417"/>
      <c r="CGX21" s="417"/>
      <c r="CGY21" s="417"/>
      <c r="CGZ21" s="417"/>
      <c r="CHA21" s="417"/>
      <c r="CHB21" s="417"/>
      <c r="CHC21" s="417"/>
      <c r="CHD21" s="417"/>
      <c r="CHE21" s="417"/>
      <c r="CHF21" s="417"/>
      <c r="CHG21" s="417"/>
      <c r="CHH21" s="417"/>
      <c r="CHI21" s="417"/>
      <c r="CHJ21" s="417"/>
      <c r="CHK21" s="417"/>
      <c r="CHL21" s="417"/>
      <c r="CHM21" s="417"/>
      <c r="CHN21" s="417"/>
      <c r="CHO21" s="417"/>
      <c r="CHP21" s="417"/>
      <c r="CHQ21" s="417"/>
      <c r="CHR21" s="417"/>
      <c r="CHS21" s="417"/>
      <c r="CHT21" s="417"/>
      <c r="CHU21" s="417"/>
      <c r="CHV21" s="417"/>
      <c r="CHW21" s="417"/>
      <c r="CHX21" s="417"/>
      <c r="CHY21" s="417"/>
      <c r="CHZ21" s="417"/>
      <c r="CIA21" s="417"/>
      <c r="CIB21" s="417"/>
      <c r="CIC21" s="417"/>
      <c r="CID21" s="417"/>
      <c r="CIE21" s="417"/>
      <c r="CIF21" s="417"/>
      <c r="CIG21" s="417"/>
      <c r="CIH21" s="417"/>
      <c r="CII21" s="417"/>
      <c r="CIJ21" s="417"/>
      <c r="CIK21" s="417"/>
      <c r="CIL21" s="417"/>
      <c r="CIM21" s="417"/>
      <c r="CIN21" s="417"/>
      <c r="CIO21" s="417"/>
      <c r="CIP21" s="417"/>
      <c r="CIQ21" s="417"/>
      <c r="CIR21" s="417"/>
      <c r="CIS21" s="417"/>
      <c r="CIT21" s="417"/>
      <c r="CIU21" s="417"/>
      <c r="CIV21" s="417"/>
      <c r="CIW21" s="417"/>
      <c r="CIX21" s="417"/>
      <c r="CIY21" s="417"/>
      <c r="CIZ21" s="417"/>
      <c r="CJA21" s="417"/>
      <c r="CJB21" s="417"/>
      <c r="CJC21" s="417"/>
      <c r="CJD21" s="417"/>
      <c r="CJE21" s="417"/>
      <c r="CJF21" s="417"/>
      <c r="CJG21" s="417"/>
      <c r="CJH21" s="417"/>
      <c r="CJI21" s="417"/>
      <c r="CJJ21" s="417"/>
      <c r="CJK21" s="417"/>
      <c r="CJL21" s="417"/>
      <c r="CJM21" s="417"/>
      <c r="CJN21" s="417"/>
      <c r="CJO21" s="417"/>
      <c r="CJP21" s="417"/>
      <c r="CJQ21" s="417"/>
      <c r="CJR21" s="417"/>
      <c r="CJS21" s="417"/>
      <c r="CJT21" s="417"/>
      <c r="CJU21" s="417"/>
      <c r="CJV21" s="417"/>
      <c r="CJW21" s="417"/>
      <c r="CJX21" s="417"/>
      <c r="CJY21" s="417"/>
      <c r="CJZ21" s="417"/>
      <c r="CKA21" s="417"/>
      <c r="CKB21" s="417"/>
      <c r="CKC21" s="417"/>
      <c r="CKD21" s="417"/>
      <c r="CKE21" s="417"/>
      <c r="CKF21" s="417"/>
      <c r="CKG21" s="417"/>
      <c r="CKH21" s="417"/>
      <c r="CKI21" s="417"/>
      <c r="CKJ21" s="417"/>
      <c r="CKK21" s="417"/>
      <c r="CKL21" s="417"/>
      <c r="CKM21" s="417"/>
      <c r="CKN21" s="417"/>
      <c r="CKO21" s="417"/>
      <c r="CKP21" s="417"/>
      <c r="CKQ21" s="417"/>
      <c r="CKR21" s="417"/>
      <c r="CKS21" s="417"/>
      <c r="CKT21" s="417"/>
      <c r="CKU21" s="417"/>
      <c r="CKV21" s="417"/>
      <c r="CKW21" s="417"/>
      <c r="CKX21" s="417"/>
      <c r="CKY21" s="417"/>
      <c r="CKZ21" s="417"/>
      <c r="CLA21" s="417"/>
      <c r="CLB21" s="417"/>
      <c r="CLC21" s="417"/>
      <c r="CLD21" s="417"/>
      <c r="CLE21" s="417"/>
      <c r="CLF21" s="417"/>
      <c r="CLG21" s="417"/>
      <c r="CLH21" s="417"/>
      <c r="CLI21" s="417"/>
      <c r="CLJ21" s="417"/>
      <c r="CLK21" s="417"/>
      <c r="CLL21" s="417"/>
      <c r="CLM21" s="417"/>
      <c r="CLN21" s="417"/>
      <c r="CLO21" s="417"/>
      <c r="CLP21" s="417"/>
      <c r="CLQ21" s="417"/>
      <c r="CLR21" s="417"/>
      <c r="CLS21" s="417"/>
      <c r="CLT21" s="417"/>
      <c r="CLU21" s="417"/>
      <c r="CLV21" s="417"/>
      <c r="CLW21" s="417"/>
      <c r="CLX21" s="417"/>
      <c r="CLY21" s="417"/>
      <c r="CLZ21" s="417"/>
      <c r="CMA21" s="417"/>
      <c r="CMB21" s="417"/>
      <c r="CMC21" s="417"/>
      <c r="CMD21" s="417"/>
      <c r="CME21" s="417"/>
      <c r="CMF21" s="417"/>
      <c r="CMG21" s="417"/>
      <c r="CMH21" s="417"/>
      <c r="CMI21" s="417"/>
      <c r="CMJ21" s="417"/>
      <c r="CMK21" s="417"/>
      <c r="CML21" s="417"/>
      <c r="CMM21" s="417"/>
      <c r="CMN21" s="417"/>
      <c r="CMO21" s="417"/>
      <c r="CMP21" s="417"/>
      <c r="CMQ21" s="417"/>
      <c r="CMR21" s="417"/>
      <c r="CMS21" s="417"/>
      <c r="CMT21" s="417"/>
      <c r="CMU21" s="417"/>
      <c r="CMV21" s="417"/>
      <c r="CMW21" s="417"/>
      <c r="CMX21" s="417"/>
      <c r="CMY21" s="417"/>
      <c r="CMZ21" s="417"/>
      <c r="CNA21" s="417"/>
      <c r="CNB21" s="417"/>
      <c r="CNC21" s="417"/>
      <c r="CND21" s="417"/>
      <c r="CNE21" s="417"/>
      <c r="CNF21" s="417"/>
      <c r="CNG21" s="417"/>
      <c r="CNH21" s="417"/>
      <c r="CNI21" s="417"/>
      <c r="CNJ21" s="417"/>
      <c r="CNK21" s="417"/>
      <c r="CNL21" s="417"/>
      <c r="CNM21" s="417"/>
      <c r="CNN21" s="417"/>
      <c r="CNO21" s="417"/>
      <c r="CNP21" s="417"/>
      <c r="CNQ21" s="417"/>
      <c r="CNR21" s="417"/>
      <c r="CNS21" s="417"/>
      <c r="CNT21" s="417"/>
      <c r="CNU21" s="417"/>
      <c r="CNV21" s="417"/>
      <c r="CNW21" s="417"/>
      <c r="CNX21" s="417"/>
      <c r="CNY21" s="417"/>
      <c r="CNZ21" s="417"/>
      <c r="COA21" s="417"/>
      <c r="COB21" s="417"/>
      <c r="COC21" s="417"/>
      <c r="COD21" s="417"/>
      <c r="COE21" s="417"/>
      <c r="COF21" s="417"/>
      <c r="COG21" s="417"/>
      <c r="COH21" s="417"/>
      <c r="COI21" s="417"/>
      <c r="COJ21" s="417"/>
      <c r="COK21" s="417"/>
      <c r="COL21" s="417"/>
      <c r="COM21" s="417"/>
      <c r="CON21" s="417"/>
      <c r="COO21" s="417"/>
      <c r="COP21" s="417"/>
      <c r="COQ21" s="417"/>
      <c r="COR21" s="417"/>
      <c r="COS21" s="417"/>
      <c r="COT21" s="417"/>
      <c r="COU21" s="417"/>
      <c r="COV21" s="417"/>
      <c r="COW21" s="417"/>
      <c r="COX21" s="417"/>
      <c r="COY21" s="417"/>
    </row>
    <row r="22" spans="1:2443" s="428" customFormat="1" ht="15" customHeight="1" x14ac:dyDescent="0.35">
      <c r="A22" s="307" t="s">
        <v>585</v>
      </c>
      <c r="B22" s="360" t="s">
        <v>90</v>
      </c>
      <c r="C22" s="306">
        <v>2018</v>
      </c>
      <c r="D22" s="306" t="s">
        <v>593</v>
      </c>
      <c r="E22" s="306">
        <v>223</v>
      </c>
      <c r="F22" s="306">
        <v>0</v>
      </c>
      <c r="G22" s="469">
        <f t="shared" si="1"/>
        <v>223</v>
      </c>
      <c r="H22" s="331" t="s">
        <v>352</v>
      </c>
      <c r="I22" s="363" t="s">
        <v>418</v>
      </c>
      <c r="J22" s="305" t="s">
        <v>419</v>
      </c>
      <c r="K22" s="305"/>
      <c r="L22" s="305"/>
      <c r="M22" s="305">
        <v>2</v>
      </c>
      <c r="N22" s="305" t="s">
        <v>350</v>
      </c>
      <c r="O22" s="809"/>
      <c r="P22" s="809"/>
      <c r="Q22" s="429"/>
      <c r="R22" s="363"/>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6"/>
      <c r="AQ22" s="416"/>
      <c r="AR22" s="416"/>
      <c r="AS22" s="416"/>
      <c r="AT22" s="416"/>
      <c r="AU22" s="416"/>
      <c r="AV22" s="416"/>
      <c r="AW22" s="416"/>
      <c r="AX22" s="416"/>
      <c r="AY22" s="416"/>
      <c r="AZ22" s="416"/>
      <c r="BA22" s="416"/>
      <c r="BB22" s="416"/>
      <c r="BC22" s="416"/>
      <c r="BD22" s="416"/>
      <c r="BE22" s="416"/>
      <c r="BF22" s="416"/>
      <c r="BG22" s="416"/>
      <c r="BH22" s="416"/>
      <c r="BI22" s="416"/>
      <c r="BJ22" s="416"/>
      <c r="BK22" s="416"/>
      <c r="BL22" s="416"/>
      <c r="BM22" s="416"/>
      <c r="BN22" s="416"/>
      <c r="BO22" s="416"/>
      <c r="BP22" s="416"/>
      <c r="BQ22" s="416"/>
      <c r="BR22" s="416"/>
      <c r="BS22" s="416"/>
      <c r="BT22" s="416"/>
      <c r="BU22" s="416"/>
      <c r="BV22" s="416"/>
      <c r="BW22" s="416"/>
      <c r="BX22" s="416"/>
      <c r="BY22" s="416"/>
      <c r="BZ22" s="416"/>
      <c r="CA22" s="416"/>
      <c r="CB22" s="416"/>
      <c r="CC22" s="416"/>
      <c r="CD22" s="416"/>
      <c r="CE22" s="416"/>
      <c r="CF22" s="416"/>
      <c r="CG22" s="416"/>
      <c r="CH22" s="416"/>
      <c r="CI22" s="416"/>
      <c r="CJ22" s="416"/>
      <c r="CK22" s="416"/>
      <c r="CL22" s="416"/>
      <c r="CM22" s="416"/>
      <c r="CN22" s="416"/>
      <c r="CO22" s="416"/>
      <c r="CP22" s="416"/>
      <c r="CQ22" s="416"/>
      <c r="CR22" s="416"/>
      <c r="CS22" s="416"/>
      <c r="CT22" s="416"/>
      <c r="CU22" s="416"/>
      <c r="CV22" s="416"/>
      <c r="CW22" s="416"/>
      <c r="CX22" s="416"/>
      <c r="CY22" s="416"/>
      <c r="CZ22" s="416"/>
      <c r="DA22" s="416"/>
      <c r="DB22" s="416"/>
      <c r="DC22" s="416"/>
      <c r="DD22" s="416"/>
      <c r="DE22" s="416"/>
      <c r="DF22" s="416"/>
      <c r="DG22" s="416"/>
      <c r="DH22" s="416"/>
      <c r="DI22" s="416"/>
      <c r="DJ22" s="416"/>
      <c r="DK22" s="416"/>
      <c r="DL22" s="416"/>
      <c r="DM22" s="416"/>
      <c r="DN22" s="416"/>
      <c r="DO22" s="416"/>
      <c r="DP22" s="416"/>
      <c r="DQ22" s="416"/>
      <c r="DR22" s="416"/>
      <c r="DS22" s="416"/>
      <c r="DT22" s="416"/>
      <c r="DU22" s="416"/>
      <c r="DV22" s="416"/>
      <c r="DW22" s="416"/>
      <c r="DX22" s="416"/>
      <c r="DY22" s="416"/>
      <c r="DZ22" s="416"/>
      <c r="EA22" s="416"/>
      <c r="EB22" s="416"/>
      <c r="EC22" s="416"/>
      <c r="ED22" s="416"/>
      <c r="EE22" s="416"/>
      <c r="EF22" s="416"/>
      <c r="EG22" s="416"/>
      <c r="EH22" s="416"/>
      <c r="EI22" s="416"/>
      <c r="EJ22" s="416"/>
      <c r="EK22" s="416"/>
      <c r="EL22" s="416"/>
      <c r="EM22" s="416"/>
      <c r="EN22" s="416"/>
      <c r="EO22" s="416"/>
      <c r="EP22" s="416"/>
      <c r="EQ22" s="416"/>
      <c r="ER22" s="416"/>
      <c r="ES22" s="416"/>
      <c r="ET22" s="416"/>
      <c r="EU22" s="416"/>
      <c r="EV22" s="416"/>
      <c r="EW22" s="416"/>
      <c r="EX22" s="416"/>
      <c r="EY22" s="416"/>
      <c r="EZ22" s="416"/>
      <c r="FA22" s="416"/>
      <c r="FB22" s="416"/>
      <c r="FC22" s="416"/>
      <c r="FD22" s="416"/>
      <c r="FE22" s="416"/>
      <c r="FF22" s="416"/>
      <c r="FG22" s="416"/>
      <c r="FH22" s="416"/>
      <c r="FI22" s="416"/>
      <c r="FJ22" s="416"/>
      <c r="FK22" s="416"/>
      <c r="FL22" s="416"/>
      <c r="FM22" s="416"/>
      <c r="FN22" s="416"/>
      <c r="FO22" s="416"/>
      <c r="FP22" s="416"/>
      <c r="FQ22" s="416"/>
      <c r="FR22" s="416"/>
      <c r="FS22" s="416"/>
      <c r="FT22" s="416"/>
      <c r="FU22" s="416"/>
      <c r="FV22" s="416"/>
      <c r="FW22" s="416"/>
      <c r="FX22" s="416"/>
      <c r="FY22" s="416"/>
      <c r="FZ22" s="416"/>
      <c r="GA22" s="416"/>
      <c r="GB22" s="416"/>
      <c r="GC22" s="416"/>
      <c r="GD22" s="416"/>
      <c r="GE22" s="416"/>
      <c r="GF22" s="416"/>
      <c r="GG22" s="416"/>
      <c r="GH22" s="416"/>
      <c r="GI22" s="416"/>
      <c r="GJ22" s="416"/>
      <c r="GK22" s="416"/>
      <c r="GL22" s="416"/>
      <c r="GM22" s="416"/>
      <c r="GN22" s="416"/>
      <c r="GO22" s="416"/>
      <c r="GP22" s="416"/>
      <c r="GQ22" s="416"/>
      <c r="GR22" s="416"/>
      <c r="GS22" s="416"/>
      <c r="GT22" s="416"/>
      <c r="GU22" s="416"/>
      <c r="GV22" s="416"/>
      <c r="GW22" s="416"/>
      <c r="GX22" s="416"/>
      <c r="GY22" s="416"/>
      <c r="GZ22" s="416"/>
      <c r="HA22" s="416"/>
      <c r="HB22" s="416"/>
      <c r="HC22" s="416"/>
      <c r="HD22" s="416"/>
      <c r="HE22" s="416"/>
      <c r="HF22" s="416"/>
      <c r="HG22" s="416"/>
      <c r="HH22" s="416"/>
      <c r="HI22" s="416"/>
      <c r="HJ22" s="416"/>
      <c r="HK22" s="416"/>
      <c r="HL22" s="416"/>
      <c r="HM22" s="416"/>
      <c r="HN22" s="416"/>
      <c r="HO22" s="416"/>
      <c r="HP22" s="416"/>
      <c r="HQ22" s="416"/>
      <c r="HR22" s="416"/>
      <c r="HS22" s="416"/>
      <c r="HT22" s="416"/>
      <c r="HU22" s="416"/>
      <c r="HV22" s="416"/>
      <c r="HW22" s="416"/>
      <c r="HX22" s="416"/>
      <c r="HY22" s="416"/>
      <c r="HZ22" s="416"/>
      <c r="IA22" s="416"/>
      <c r="IB22" s="416"/>
      <c r="IC22" s="416"/>
      <c r="ID22" s="416"/>
      <c r="IE22" s="416"/>
      <c r="IF22" s="416"/>
      <c r="IG22" s="416"/>
      <c r="IH22" s="416"/>
      <c r="II22" s="416"/>
      <c r="IJ22" s="416"/>
      <c r="IK22" s="416"/>
      <c r="IL22" s="416"/>
      <c r="IM22" s="416"/>
      <c r="IN22" s="416"/>
      <c r="IO22" s="416"/>
      <c r="IP22" s="416"/>
      <c r="IQ22" s="416"/>
      <c r="IR22" s="416"/>
      <c r="IS22" s="416"/>
      <c r="IT22" s="416"/>
      <c r="IU22" s="416"/>
      <c r="IV22" s="416"/>
      <c r="IW22" s="416"/>
      <c r="IX22" s="416"/>
      <c r="IY22" s="416"/>
      <c r="IZ22" s="416"/>
      <c r="JA22" s="416"/>
      <c r="JB22" s="416"/>
      <c r="JC22" s="416"/>
      <c r="JD22" s="416"/>
      <c r="JE22" s="416"/>
      <c r="JF22" s="416"/>
      <c r="JG22" s="416"/>
      <c r="JH22" s="416"/>
      <c r="JI22" s="416"/>
      <c r="JJ22" s="416"/>
      <c r="JK22" s="416"/>
      <c r="JL22" s="416"/>
      <c r="JM22" s="416"/>
      <c r="JN22" s="416"/>
      <c r="JO22" s="416"/>
      <c r="JP22" s="416"/>
      <c r="JQ22" s="416"/>
      <c r="JR22" s="416"/>
      <c r="JS22" s="416"/>
      <c r="JT22" s="416"/>
      <c r="JU22" s="416"/>
      <c r="JV22" s="416"/>
      <c r="JW22" s="416"/>
      <c r="JX22" s="416"/>
      <c r="JY22" s="416"/>
      <c r="JZ22" s="416"/>
      <c r="KA22" s="416"/>
      <c r="KB22" s="416"/>
      <c r="KC22" s="416"/>
      <c r="KD22" s="416"/>
      <c r="KE22" s="416"/>
      <c r="KF22" s="416"/>
      <c r="KG22" s="416"/>
      <c r="KH22" s="416"/>
      <c r="KI22" s="416"/>
      <c r="KJ22" s="416"/>
      <c r="KK22" s="416"/>
      <c r="KL22" s="416"/>
      <c r="KM22" s="416"/>
      <c r="KN22" s="416"/>
      <c r="KO22" s="416"/>
      <c r="KP22" s="416"/>
      <c r="KQ22" s="416"/>
      <c r="KR22" s="416"/>
      <c r="KS22" s="416"/>
      <c r="KT22" s="416"/>
      <c r="KU22" s="416"/>
      <c r="KV22" s="416"/>
      <c r="KW22" s="416"/>
      <c r="KX22" s="416"/>
      <c r="KY22" s="416"/>
      <c r="KZ22" s="416"/>
      <c r="LA22" s="416"/>
      <c r="LB22" s="416"/>
      <c r="LC22" s="416"/>
      <c r="LD22" s="416"/>
      <c r="LE22" s="416"/>
      <c r="LF22" s="416"/>
      <c r="LG22" s="416"/>
      <c r="LH22" s="416"/>
      <c r="LI22" s="416"/>
      <c r="LJ22" s="416"/>
      <c r="LK22" s="416"/>
      <c r="LL22" s="416"/>
      <c r="LM22" s="416"/>
      <c r="LN22" s="416"/>
      <c r="LO22" s="416"/>
      <c r="LP22" s="416"/>
      <c r="LQ22" s="416"/>
      <c r="LR22" s="416"/>
      <c r="LS22" s="416"/>
      <c r="LT22" s="416"/>
      <c r="LU22" s="416"/>
      <c r="LV22" s="416"/>
      <c r="LW22" s="416"/>
      <c r="LX22" s="416"/>
      <c r="LY22" s="416"/>
      <c r="LZ22" s="416"/>
      <c r="MA22" s="416"/>
      <c r="MB22" s="416"/>
      <c r="MC22" s="416"/>
      <c r="MD22" s="416"/>
      <c r="ME22" s="416"/>
      <c r="MF22" s="416"/>
      <c r="MG22" s="416"/>
      <c r="MH22" s="416"/>
      <c r="MI22" s="416"/>
      <c r="MJ22" s="416"/>
      <c r="MK22" s="416"/>
      <c r="ML22" s="416"/>
      <c r="MM22" s="416"/>
      <c r="MN22" s="416"/>
      <c r="MO22" s="416"/>
      <c r="MP22" s="416"/>
      <c r="MQ22" s="416"/>
      <c r="MR22" s="416"/>
      <c r="MS22" s="416"/>
      <c r="MT22" s="416"/>
      <c r="MU22" s="416"/>
      <c r="MV22" s="416"/>
      <c r="MW22" s="416"/>
      <c r="MX22" s="416"/>
      <c r="MY22" s="416"/>
      <c r="MZ22" s="416"/>
      <c r="NA22" s="416"/>
      <c r="NB22" s="416"/>
      <c r="NC22" s="416"/>
      <c r="ND22" s="416"/>
      <c r="NE22" s="416"/>
      <c r="NF22" s="416"/>
      <c r="NG22" s="416"/>
      <c r="NH22" s="416"/>
      <c r="NI22" s="416"/>
      <c r="NJ22" s="416"/>
      <c r="NK22" s="416"/>
      <c r="NL22" s="416"/>
      <c r="NM22" s="416"/>
      <c r="NN22" s="416"/>
      <c r="NO22" s="416"/>
      <c r="NP22" s="416"/>
      <c r="NQ22" s="416"/>
      <c r="NR22" s="416"/>
      <c r="NS22" s="416"/>
      <c r="NT22" s="416"/>
      <c r="NU22" s="416"/>
      <c r="NV22" s="416"/>
      <c r="NW22" s="416"/>
      <c r="NX22" s="416"/>
      <c r="NY22" s="416"/>
      <c r="NZ22" s="416"/>
      <c r="OA22" s="416"/>
      <c r="OB22" s="416"/>
      <c r="OC22" s="416"/>
      <c r="OD22" s="416"/>
      <c r="OE22" s="416"/>
      <c r="OF22" s="416"/>
      <c r="OG22" s="416"/>
      <c r="OH22" s="416"/>
      <c r="OI22" s="416"/>
      <c r="OJ22" s="416"/>
      <c r="OK22" s="416"/>
      <c r="OL22" s="416"/>
      <c r="OM22" s="416"/>
      <c r="ON22" s="416"/>
      <c r="OO22" s="416"/>
      <c r="OP22" s="416"/>
      <c r="OQ22" s="416"/>
      <c r="OR22" s="416"/>
      <c r="OS22" s="416"/>
      <c r="OT22" s="416"/>
      <c r="OU22" s="416"/>
      <c r="OV22" s="416"/>
      <c r="OW22" s="416"/>
      <c r="OX22" s="416"/>
      <c r="OY22" s="416"/>
      <c r="OZ22" s="416"/>
      <c r="PA22" s="416"/>
      <c r="PB22" s="416"/>
      <c r="PC22" s="416"/>
      <c r="PD22" s="416"/>
      <c r="PE22" s="416"/>
      <c r="PF22" s="416"/>
      <c r="PG22" s="416"/>
      <c r="PH22" s="416"/>
      <c r="PI22" s="416"/>
      <c r="PJ22" s="416"/>
      <c r="PK22" s="416"/>
      <c r="PL22" s="416"/>
      <c r="PM22" s="416"/>
      <c r="PN22" s="416"/>
      <c r="PO22" s="416"/>
      <c r="PP22" s="416"/>
      <c r="PQ22" s="416"/>
      <c r="PR22" s="416"/>
      <c r="PS22" s="416"/>
      <c r="PT22" s="416"/>
      <c r="PU22" s="416"/>
      <c r="PV22" s="416"/>
      <c r="PW22" s="416"/>
      <c r="PX22" s="416"/>
      <c r="PY22" s="416"/>
      <c r="PZ22" s="416"/>
      <c r="QA22" s="416"/>
      <c r="QB22" s="416"/>
      <c r="QC22" s="416"/>
      <c r="QD22" s="416"/>
      <c r="QE22" s="416"/>
      <c r="QF22" s="416"/>
      <c r="QG22" s="416"/>
      <c r="QH22" s="416"/>
      <c r="QI22" s="416"/>
      <c r="QJ22" s="416"/>
      <c r="QK22" s="416"/>
      <c r="QL22" s="416"/>
      <c r="QM22" s="416"/>
      <c r="QN22" s="416"/>
      <c r="QO22" s="416"/>
      <c r="QP22" s="416"/>
      <c r="QQ22" s="416"/>
      <c r="QR22" s="416"/>
      <c r="QS22" s="416"/>
      <c r="QT22" s="416"/>
      <c r="QU22" s="416"/>
      <c r="QV22" s="416"/>
      <c r="QW22" s="416"/>
      <c r="QX22" s="416"/>
      <c r="QY22" s="416"/>
      <c r="QZ22" s="416"/>
      <c r="RA22" s="416"/>
      <c r="RB22" s="416"/>
      <c r="RC22" s="416"/>
      <c r="RD22" s="416"/>
      <c r="RE22" s="416"/>
      <c r="RF22" s="416"/>
      <c r="RG22" s="416"/>
      <c r="RH22" s="416"/>
      <c r="RI22" s="416"/>
      <c r="RJ22" s="416"/>
      <c r="RK22" s="416"/>
      <c r="RL22" s="416"/>
      <c r="RM22" s="416"/>
      <c r="RN22" s="416"/>
      <c r="RO22" s="416"/>
      <c r="RP22" s="416"/>
      <c r="RQ22" s="416"/>
      <c r="RR22" s="416"/>
      <c r="RS22" s="416"/>
      <c r="RT22" s="416"/>
      <c r="RU22" s="416"/>
      <c r="RV22" s="416"/>
      <c r="RW22" s="416"/>
      <c r="RX22" s="416"/>
      <c r="RY22" s="416"/>
      <c r="RZ22" s="416"/>
      <c r="SA22" s="416"/>
      <c r="SB22" s="416"/>
      <c r="SC22" s="416"/>
      <c r="SD22" s="416"/>
      <c r="SE22" s="416"/>
      <c r="SF22" s="416"/>
      <c r="SG22" s="416"/>
      <c r="SH22" s="416"/>
      <c r="SI22" s="416"/>
      <c r="SJ22" s="416"/>
      <c r="SK22" s="416"/>
      <c r="SL22" s="416"/>
      <c r="SM22" s="416"/>
      <c r="SN22" s="416"/>
      <c r="SO22" s="416"/>
      <c r="SP22" s="416"/>
      <c r="SQ22" s="416"/>
      <c r="SR22" s="416"/>
      <c r="SS22" s="416"/>
      <c r="ST22" s="416"/>
      <c r="SU22" s="416"/>
      <c r="SV22" s="416"/>
      <c r="SW22" s="416"/>
      <c r="SX22" s="416"/>
      <c r="SY22" s="416"/>
      <c r="SZ22" s="416"/>
      <c r="TA22" s="416"/>
      <c r="TB22" s="416"/>
      <c r="TC22" s="416"/>
      <c r="TD22" s="416"/>
      <c r="TE22" s="416"/>
      <c r="TF22" s="416"/>
      <c r="TG22" s="416"/>
      <c r="TH22" s="416"/>
      <c r="TI22" s="416"/>
      <c r="TJ22" s="416"/>
      <c r="TK22" s="416"/>
      <c r="TL22" s="416"/>
      <c r="TM22" s="416"/>
      <c r="TN22" s="416"/>
      <c r="TO22" s="416"/>
      <c r="TP22" s="416"/>
      <c r="TQ22" s="416"/>
      <c r="TR22" s="416"/>
      <c r="TS22" s="416"/>
      <c r="TT22" s="416"/>
      <c r="TU22" s="416"/>
      <c r="TV22" s="416"/>
      <c r="TW22" s="416"/>
      <c r="TX22" s="416"/>
      <c r="TY22" s="416"/>
      <c r="TZ22" s="416"/>
      <c r="UA22" s="416"/>
      <c r="UB22" s="416"/>
      <c r="UC22" s="416"/>
      <c r="UD22" s="416"/>
      <c r="UE22" s="416"/>
      <c r="UF22" s="416"/>
      <c r="UG22" s="416"/>
      <c r="UH22" s="416"/>
      <c r="UI22" s="416"/>
      <c r="UJ22" s="416"/>
      <c r="UK22" s="416"/>
      <c r="UL22" s="416"/>
      <c r="UM22" s="416"/>
      <c r="UN22" s="416"/>
      <c r="UO22" s="416"/>
      <c r="UP22" s="416"/>
      <c r="UQ22" s="416"/>
      <c r="UR22" s="416"/>
      <c r="US22" s="416"/>
      <c r="UT22" s="416"/>
      <c r="UU22" s="416"/>
      <c r="UV22" s="416"/>
      <c r="UW22" s="416"/>
      <c r="UX22" s="416"/>
      <c r="UY22" s="416"/>
      <c r="UZ22" s="416"/>
      <c r="VA22" s="416"/>
      <c r="VB22" s="416"/>
      <c r="VC22" s="416"/>
      <c r="VD22" s="416"/>
      <c r="VE22" s="416"/>
      <c r="VF22" s="416"/>
      <c r="VG22" s="416"/>
      <c r="VH22" s="416"/>
      <c r="VI22" s="416"/>
      <c r="VJ22" s="416"/>
      <c r="VK22" s="416"/>
      <c r="VL22" s="416"/>
      <c r="VM22" s="416"/>
      <c r="VN22" s="416"/>
      <c r="VO22" s="416"/>
      <c r="VP22" s="416"/>
      <c r="VQ22" s="416"/>
      <c r="VR22" s="416"/>
      <c r="VS22" s="416"/>
      <c r="VT22" s="416"/>
      <c r="VU22" s="416"/>
      <c r="VV22" s="416"/>
      <c r="VW22" s="416"/>
      <c r="VX22" s="416"/>
      <c r="VY22" s="416"/>
      <c r="VZ22" s="416"/>
      <c r="WA22" s="416"/>
      <c r="WB22" s="416"/>
      <c r="WC22" s="416"/>
      <c r="WD22" s="416"/>
      <c r="WE22" s="416"/>
      <c r="WF22" s="416"/>
      <c r="WG22" s="416"/>
      <c r="WH22" s="416"/>
      <c r="WI22" s="416"/>
      <c r="WJ22" s="416"/>
      <c r="WK22" s="416"/>
      <c r="WL22" s="416"/>
      <c r="WM22" s="416"/>
      <c r="WN22" s="416"/>
      <c r="WO22" s="416"/>
      <c r="WP22" s="416"/>
      <c r="WQ22" s="416"/>
      <c r="WR22" s="416"/>
      <c r="WS22" s="416"/>
      <c r="WT22" s="416"/>
      <c r="WU22" s="416"/>
      <c r="WV22" s="416"/>
      <c r="WW22" s="416"/>
      <c r="WX22" s="416"/>
      <c r="WY22" s="416"/>
      <c r="WZ22" s="416"/>
      <c r="XA22" s="416"/>
      <c r="XB22" s="416"/>
      <c r="XC22" s="416"/>
      <c r="XD22" s="416"/>
      <c r="XE22" s="416"/>
      <c r="XF22" s="416"/>
      <c r="XG22" s="416"/>
      <c r="XH22" s="416"/>
      <c r="XI22" s="416"/>
      <c r="XJ22" s="416"/>
      <c r="XK22" s="416"/>
      <c r="XL22" s="416"/>
      <c r="XM22" s="416"/>
      <c r="XN22" s="416"/>
      <c r="XO22" s="416"/>
      <c r="XP22" s="416"/>
      <c r="XQ22" s="416"/>
      <c r="XR22" s="417"/>
      <c r="XS22" s="417"/>
      <c r="XT22" s="417"/>
      <c r="XU22" s="417"/>
      <c r="XV22" s="417"/>
      <c r="XW22" s="417"/>
      <c r="XX22" s="417"/>
      <c r="XY22" s="417"/>
      <c r="XZ22" s="417"/>
      <c r="YA22" s="417"/>
      <c r="YB22" s="417"/>
      <c r="YC22" s="417"/>
      <c r="YD22" s="417"/>
      <c r="YE22" s="417"/>
      <c r="YF22" s="417"/>
      <c r="YG22" s="417"/>
      <c r="YH22" s="417"/>
      <c r="YI22" s="417"/>
      <c r="YJ22" s="417"/>
      <c r="YK22" s="417"/>
      <c r="YL22" s="417"/>
      <c r="YM22" s="417"/>
      <c r="YN22" s="417"/>
      <c r="YO22" s="417"/>
      <c r="YP22" s="417"/>
      <c r="YQ22" s="417"/>
      <c r="YR22" s="417"/>
      <c r="YS22" s="417"/>
      <c r="YT22" s="417"/>
      <c r="YU22" s="417"/>
      <c r="YV22" s="417"/>
      <c r="YW22" s="417"/>
      <c r="YX22" s="417"/>
      <c r="YY22" s="417"/>
      <c r="YZ22" s="417"/>
      <c r="ZA22" s="417"/>
      <c r="ZB22" s="417"/>
      <c r="ZC22" s="417"/>
      <c r="ZD22" s="417"/>
      <c r="ZE22" s="417"/>
      <c r="ZF22" s="417"/>
      <c r="ZG22" s="417"/>
      <c r="ZH22" s="417"/>
      <c r="ZI22" s="417"/>
      <c r="ZJ22" s="417"/>
      <c r="ZK22" s="417"/>
      <c r="ZL22" s="417"/>
      <c r="ZM22" s="417"/>
      <c r="ZN22" s="417"/>
      <c r="ZO22" s="417"/>
      <c r="ZP22" s="417"/>
      <c r="ZQ22" s="417"/>
      <c r="ZR22" s="417"/>
      <c r="ZS22" s="417"/>
      <c r="ZT22" s="417"/>
      <c r="ZU22" s="417"/>
      <c r="ZV22" s="417"/>
      <c r="ZW22" s="417"/>
      <c r="ZX22" s="417"/>
      <c r="ZY22" s="417"/>
      <c r="ZZ22" s="417"/>
      <c r="AAA22" s="417"/>
      <c r="AAB22" s="417"/>
      <c r="AAC22" s="417"/>
      <c r="AAD22" s="417"/>
      <c r="AAE22" s="417"/>
      <c r="AAF22" s="417"/>
      <c r="AAG22" s="417"/>
      <c r="AAH22" s="417"/>
      <c r="AAI22" s="417"/>
      <c r="AAJ22" s="417"/>
      <c r="AAK22" s="417"/>
      <c r="AAL22" s="417"/>
      <c r="AAM22" s="417"/>
      <c r="AAN22" s="417"/>
      <c r="AAO22" s="417"/>
      <c r="AAP22" s="417"/>
      <c r="AAQ22" s="417"/>
      <c r="AAR22" s="417"/>
      <c r="AAS22" s="417"/>
      <c r="AAT22" s="417"/>
      <c r="AAU22" s="417"/>
      <c r="AAV22" s="417"/>
      <c r="AAW22" s="417"/>
      <c r="AAX22" s="417"/>
      <c r="AAY22" s="417"/>
      <c r="AAZ22" s="417"/>
      <c r="ABA22" s="417"/>
      <c r="ABB22" s="417"/>
      <c r="ABC22" s="417"/>
      <c r="ABD22" s="417"/>
      <c r="ABE22" s="417"/>
      <c r="ABF22" s="417"/>
      <c r="ABG22" s="417"/>
      <c r="ABH22" s="417"/>
      <c r="ABI22" s="417"/>
      <c r="ABJ22" s="417"/>
      <c r="ABK22" s="417"/>
      <c r="ABL22" s="417"/>
      <c r="ABM22" s="417"/>
      <c r="ABN22" s="417"/>
      <c r="ABO22" s="417"/>
      <c r="ABP22" s="417"/>
      <c r="ABQ22" s="417"/>
      <c r="ABR22" s="417"/>
      <c r="ABS22" s="417"/>
      <c r="ABT22" s="417"/>
      <c r="ABU22" s="417"/>
      <c r="ABV22" s="417"/>
      <c r="ABW22" s="417"/>
      <c r="ABX22" s="417"/>
      <c r="ABY22" s="417"/>
      <c r="ABZ22" s="417"/>
      <c r="ACA22" s="417"/>
      <c r="ACB22" s="417"/>
      <c r="ACC22" s="417"/>
      <c r="ACD22" s="417"/>
      <c r="ACE22" s="417"/>
      <c r="ACF22" s="417"/>
      <c r="ACG22" s="417"/>
      <c r="ACH22" s="417"/>
      <c r="ACI22" s="417"/>
      <c r="ACJ22" s="417"/>
      <c r="ACK22" s="417"/>
      <c r="ACL22" s="417"/>
      <c r="ACM22" s="417"/>
      <c r="ACN22" s="417"/>
      <c r="ACO22" s="417"/>
      <c r="ACP22" s="417"/>
      <c r="ACQ22" s="417"/>
      <c r="ACR22" s="417"/>
      <c r="ACS22" s="417"/>
      <c r="ACT22" s="417"/>
      <c r="ACU22" s="417"/>
      <c r="ACV22" s="417"/>
      <c r="ACW22" s="417"/>
      <c r="ACX22" s="417"/>
      <c r="ACY22" s="417"/>
      <c r="ACZ22" s="417"/>
      <c r="ADA22" s="417"/>
      <c r="ADB22" s="417"/>
      <c r="ADC22" s="417"/>
      <c r="ADD22" s="417"/>
      <c r="ADE22" s="417"/>
      <c r="ADF22" s="417"/>
      <c r="ADG22" s="417"/>
      <c r="ADH22" s="417"/>
      <c r="ADI22" s="417"/>
      <c r="ADJ22" s="417"/>
      <c r="ADK22" s="417"/>
      <c r="ADL22" s="417"/>
      <c r="ADM22" s="417"/>
      <c r="ADN22" s="417"/>
      <c r="ADO22" s="417"/>
      <c r="ADP22" s="417"/>
      <c r="ADQ22" s="417"/>
      <c r="ADR22" s="417"/>
      <c r="ADS22" s="417"/>
      <c r="ADT22" s="417"/>
      <c r="ADU22" s="417"/>
      <c r="ADV22" s="417"/>
      <c r="ADW22" s="417"/>
      <c r="ADX22" s="417"/>
      <c r="ADY22" s="417"/>
      <c r="ADZ22" s="417"/>
      <c r="AEA22" s="417"/>
      <c r="AEB22" s="417"/>
      <c r="AEC22" s="417"/>
      <c r="AED22" s="417"/>
      <c r="AEE22" s="417"/>
      <c r="AEF22" s="417"/>
      <c r="AEG22" s="417"/>
      <c r="AEH22" s="417"/>
      <c r="AEI22" s="417"/>
      <c r="AEJ22" s="417"/>
      <c r="AEK22" s="417"/>
      <c r="AEL22" s="417"/>
      <c r="AEM22" s="417"/>
      <c r="AEN22" s="417"/>
      <c r="AEO22" s="417"/>
      <c r="AEP22" s="417"/>
      <c r="AEQ22" s="417"/>
      <c r="AER22" s="417"/>
      <c r="AES22" s="417"/>
      <c r="AET22" s="417"/>
      <c r="AEU22" s="417"/>
      <c r="AEV22" s="417"/>
      <c r="AEW22" s="417"/>
      <c r="AEX22" s="417"/>
      <c r="AEY22" s="417"/>
      <c r="AEZ22" s="417"/>
      <c r="AFA22" s="417"/>
      <c r="AFB22" s="417"/>
      <c r="AFC22" s="417"/>
      <c r="AFD22" s="417"/>
      <c r="AFE22" s="417"/>
      <c r="AFF22" s="417"/>
      <c r="AFG22" s="417"/>
      <c r="AFH22" s="417"/>
      <c r="AFI22" s="417"/>
      <c r="AFJ22" s="417"/>
      <c r="AFK22" s="417"/>
      <c r="AFL22" s="417"/>
      <c r="AFM22" s="417"/>
      <c r="AFN22" s="417"/>
      <c r="AFO22" s="417"/>
      <c r="AFP22" s="417"/>
      <c r="AFQ22" s="417"/>
      <c r="AFR22" s="417"/>
      <c r="AFS22" s="417"/>
      <c r="AFT22" s="417"/>
      <c r="AFU22" s="417"/>
      <c r="AFV22" s="417"/>
      <c r="AFW22" s="417"/>
      <c r="AFX22" s="417"/>
      <c r="AFY22" s="417"/>
      <c r="AFZ22" s="417"/>
      <c r="AGA22" s="417"/>
      <c r="AGB22" s="417"/>
      <c r="AGC22" s="417"/>
      <c r="AGD22" s="417"/>
      <c r="AGE22" s="417"/>
      <c r="AGF22" s="417"/>
      <c r="AGG22" s="417"/>
      <c r="AGH22" s="417"/>
      <c r="AGI22" s="417"/>
      <c r="AGJ22" s="417"/>
      <c r="AGK22" s="417"/>
      <c r="AGL22" s="417"/>
      <c r="AGM22" s="417"/>
      <c r="AGN22" s="417"/>
      <c r="AGO22" s="417"/>
      <c r="AGP22" s="417"/>
      <c r="AGQ22" s="417"/>
      <c r="AGR22" s="417"/>
      <c r="AGS22" s="417"/>
      <c r="AGT22" s="417"/>
      <c r="AGU22" s="417"/>
      <c r="AGV22" s="417"/>
      <c r="AGW22" s="417"/>
      <c r="AGX22" s="417"/>
      <c r="AGY22" s="417"/>
      <c r="AGZ22" s="417"/>
      <c r="AHA22" s="417"/>
      <c r="AHB22" s="417"/>
      <c r="AHC22" s="417"/>
      <c r="AHD22" s="417"/>
      <c r="AHE22" s="417"/>
      <c r="AHF22" s="417"/>
      <c r="AHG22" s="417"/>
      <c r="AHH22" s="417"/>
      <c r="AHI22" s="417"/>
      <c r="AHJ22" s="417"/>
      <c r="AHK22" s="417"/>
      <c r="AHL22" s="417"/>
      <c r="AHM22" s="417"/>
      <c r="AHN22" s="417"/>
      <c r="AHO22" s="417"/>
      <c r="AHP22" s="417"/>
      <c r="AHQ22" s="417"/>
      <c r="AHR22" s="417"/>
      <c r="AHS22" s="417"/>
      <c r="AHT22" s="417"/>
      <c r="AHU22" s="417"/>
      <c r="AHV22" s="417"/>
      <c r="AHW22" s="417"/>
      <c r="AHX22" s="417"/>
      <c r="AHY22" s="417"/>
      <c r="AHZ22" s="417"/>
      <c r="AIA22" s="417"/>
      <c r="AIB22" s="417"/>
      <c r="AIC22" s="417"/>
      <c r="AID22" s="417"/>
      <c r="AIE22" s="417"/>
      <c r="AIF22" s="417"/>
      <c r="AIG22" s="417"/>
      <c r="AIH22" s="417"/>
      <c r="AII22" s="417"/>
      <c r="AIJ22" s="417"/>
      <c r="AIK22" s="417"/>
      <c r="AIL22" s="417"/>
      <c r="AIM22" s="417"/>
      <c r="AIN22" s="417"/>
      <c r="AIO22" s="417"/>
      <c r="AIP22" s="417"/>
      <c r="AIQ22" s="417"/>
      <c r="AIR22" s="417"/>
      <c r="AIS22" s="417"/>
      <c r="AIT22" s="417"/>
      <c r="AIU22" s="417"/>
      <c r="AIV22" s="417"/>
      <c r="AIW22" s="417"/>
      <c r="AIX22" s="417"/>
      <c r="AIY22" s="417"/>
      <c r="AIZ22" s="417"/>
      <c r="AJA22" s="417"/>
      <c r="AJB22" s="417"/>
      <c r="AJC22" s="417"/>
      <c r="AJD22" s="417"/>
      <c r="AJE22" s="417"/>
      <c r="AJF22" s="417"/>
      <c r="AJG22" s="417"/>
      <c r="AJH22" s="417"/>
      <c r="AJI22" s="417"/>
      <c r="AJJ22" s="417"/>
      <c r="AJK22" s="417"/>
      <c r="AJL22" s="417"/>
      <c r="AJM22" s="417"/>
      <c r="AJN22" s="417"/>
      <c r="AJO22" s="417"/>
      <c r="AJP22" s="417"/>
      <c r="AJQ22" s="417"/>
      <c r="AJR22" s="417"/>
      <c r="AJS22" s="417"/>
      <c r="AJT22" s="417"/>
      <c r="AJU22" s="417"/>
      <c r="AJV22" s="417"/>
      <c r="AJW22" s="417"/>
      <c r="AJX22" s="417"/>
      <c r="AJY22" s="417"/>
      <c r="AJZ22" s="417"/>
      <c r="AKA22" s="417"/>
      <c r="AKB22" s="417"/>
      <c r="AKC22" s="417"/>
      <c r="AKD22" s="417"/>
      <c r="AKE22" s="417"/>
      <c r="AKF22" s="417"/>
      <c r="AKG22" s="417"/>
      <c r="AKH22" s="417"/>
      <c r="AKI22" s="417"/>
      <c r="AKJ22" s="417"/>
      <c r="AKK22" s="417"/>
      <c r="AKL22" s="417"/>
      <c r="AKM22" s="417"/>
      <c r="AKN22" s="417"/>
      <c r="AKO22" s="417"/>
      <c r="AKP22" s="417"/>
      <c r="AKQ22" s="417"/>
      <c r="AKR22" s="417"/>
      <c r="AKS22" s="417"/>
      <c r="AKT22" s="417"/>
      <c r="AKU22" s="417"/>
      <c r="AKV22" s="417"/>
      <c r="AKW22" s="417"/>
      <c r="AKX22" s="417"/>
      <c r="AKY22" s="417"/>
      <c r="AKZ22" s="417"/>
      <c r="ALA22" s="417"/>
      <c r="ALB22" s="417"/>
      <c r="ALC22" s="417"/>
      <c r="ALD22" s="417"/>
      <c r="ALE22" s="417"/>
      <c r="ALF22" s="417"/>
      <c r="ALG22" s="417"/>
      <c r="ALH22" s="417"/>
      <c r="ALI22" s="417"/>
      <c r="ALJ22" s="417"/>
      <c r="ALK22" s="417"/>
      <c r="ALL22" s="417"/>
      <c r="ALM22" s="417"/>
      <c r="ALN22" s="417"/>
      <c r="ALO22" s="417"/>
      <c r="ALP22" s="417"/>
      <c r="ALQ22" s="417"/>
      <c r="ALR22" s="417"/>
      <c r="ALS22" s="417"/>
      <c r="ALT22" s="417"/>
      <c r="ALU22" s="417"/>
      <c r="ALV22" s="417"/>
      <c r="ALW22" s="417"/>
      <c r="ALX22" s="417"/>
      <c r="ALY22" s="417"/>
      <c r="ALZ22" s="417"/>
      <c r="AMA22" s="417"/>
      <c r="AMB22" s="417"/>
      <c r="AMC22" s="417"/>
      <c r="AMD22" s="417"/>
      <c r="AME22" s="417"/>
      <c r="AMF22" s="417"/>
      <c r="AMG22" s="417"/>
      <c r="AMH22" s="417"/>
      <c r="AMI22" s="417"/>
      <c r="AMJ22" s="417"/>
      <c r="AMK22" s="417"/>
      <c r="AML22" s="417"/>
      <c r="AMM22" s="417"/>
      <c r="AMN22" s="417"/>
      <c r="AMO22" s="417"/>
      <c r="AMP22" s="417"/>
      <c r="AMQ22" s="417"/>
      <c r="AMR22" s="417"/>
      <c r="AMS22" s="417"/>
      <c r="AMT22" s="417"/>
      <c r="AMU22" s="417"/>
      <c r="AMV22" s="417"/>
      <c r="AMW22" s="417"/>
      <c r="AMX22" s="417"/>
      <c r="AMY22" s="417"/>
      <c r="AMZ22" s="417"/>
      <c r="ANA22" s="417"/>
      <c r="ANB22" s="417"/>
      <c r="ANC22" s="417"/>
      <c r="AND22" s="417"/>
      <c r="ANE22" s="417"/>
      <c r="ANF22" s="417"/>
      <c r="ANG22" s="417"/>
      <c r="ANH22" s="417"/>
      <c r="ANI22" s="417"/>
      <c r="ANJ22" s="417"/>
      <c r="ANK22" s="417"/>
      <c r="ANL22" s="417"/>
      <c r="ANM22" s="417"/>
      <c r="ANN22" s="417"/>
      <c r="ANO22" s="417"/>
      <c r="ANP22" s="417"/>
      <c r="ANQ22" s="417"/>
      <c r="ANR22" s="417"/>
      <c r="ANS22" s="417"/>
      <c r="ANT22" s="417"/>
      <c r="ANU22" s="417"/>
      <c r="ANV22" s="417"/>
      <c r="ANW22" s="417"/>
      <c r="ANX22" s="417"/>
      <c r="ANY22" s="417"/>
      <c r="ANZ22" s="417"/>
      <c r="AOA22" s="417"/>
      <c r="AOB22" s="417"/>
      <c r="AOC22" s="417"/>
      <c r="AOD22" s="417"/>
      <c r="AOE22" s="417"/>
      <c r="AOF22" s="417"/>
      <c r="AOG22" s="417"/>
      <c r="AOH22" s="417"/>
      <c r="AOI22" s="417"/>
      <c r="AOJ22" s="417"/>
      <c r="AOK22" s="417"/>
      <c r="AOL22" s="417"/>
      <c r="AOM22" s="417"/>
      <c r="AON22" s="417"/>
      <c r="AOO22" s="417"/>
      <c r="AOP22" s="417"/>
      <c r="AOQ22" s="417"/>
      <c r="AOR22" s="417"/>
      <c r="AOS22" s="417"/>
      <c r="AOT22" s="417"/>
      <c r="AOU22" s="417"/>
      <c r="AOV22" s="417"/>
      <c r="AOW22" s="417"/>
      <c r="AOX22" s="417"/>
      <c r="AOY22" s="417"/>
      <c r="AOZ22" s="417"/>
      <c r="APA22" s="417"/>
      <c r="APB22" s="417"/>
      <c r="APC22" s="417"/>
      <c r="APD22" s="417"/>
      <c r="APE22" s="417"/>
      <c r="APF22" s="417"/>
      <c r="APG22" s="417"/>
      <c r="APH22" s="417"/>
      <c r="API22" s="417"/>
      <c r="APJ22" s="417"/>
      <c r="APK22" s="417"/>
      <c r="APL22" s="417"/>
      <c r="APM22" s="417"/>
      <c r="APN22" s="417"/>
      <c r="APO22" s="417"/>
      <c r="APP22" s="417"/>
      <c r="APQ22" s="417"/>
      <c r="APR22" s="417"/>
      <c r="APS22" s="417"/>
      <c r="APT22" s="417"/>
      <c r="APU22" s="417"/>
      <c r="APV22" s="417"/>
      <c r="APW22" s="417"/>
      <c r="APX22" s="417"/>
      <c r="APY22" s="417"/>
      <c r="APZ22" s="417"/>
      <c r="AQA22" s="417"/>
      <c r="AQB22" s="417"/>
      <c r="AQC22" s="417"/>
      <c r="AQD22" s="417"/>
      <c r="AQE22" s="417"/>
      <c r="AQF22" s="417"/>
      <c r="AQG22" s="417"/>
      <c r="AQH22" s="417"/>
      <c r="AQI22" s="417"/>
      <c r="AQJ22" s="417"/>
      <c r="AQK22" s="417"/>
      <c r="AQL22" s="417"/>
      <c r="AQM22" s="417"/>
      <c r="AQN22" s="417"/>
      <c r="AQO22" s="417"/>
      <c r="AQP22" s="417"/>
      <c r="AQQ22" s="417"/>
      <c r="AQR22" s="417"/>
      <c r="AQS22" s="417"/>
      <c r="AQT22" s="417"/>
      <c r="AQU22" s="417"/>
      <c r="AQV22" s="417"/>
      <c r="AQW22" s="417"/>
      <c r="AQX22" s="417"/>
      <c r="AQY22" s="417"/>
      <c r="AQZ22" s="417"/>
      <c r="ARA22" s="417"/>
      <c r="ARB22" s="417"/>
      <c r="ARC22" s="417"/>
      <c r="ARD22" s="417"/>
      <c r="ARE22" s="417"/>
      <c r="ARF22" s="417"/>
      <c r="ARG22" s="417"/>
      <c r="ARH22" s="417"/>
      <c r="ARI22" s="417"/>
      <c r="ARJ22" s="417"/>
      <c r="ARK22" s="417"/>
      <c r="ARL22" s="417"/>
      <c r="ARM22" s="417"/>
      <c r="ARN22" s="417"/>
      <c r="ARO22" s="417"/>
      <c r="ARP22" s="417"/>
      <c r="ARQ22" s="417"/>
      <c r="ARR22" s="417"/>
      <c r="ARS22" s="417"/>
      <c r="ART22" s="417"/>
      <c r="ARU22" s="417"/>
      <c r="ARV22" s="417"/>
      <c r="ARW22" s="417"/>
      <c r="ARX22" s="417"/>
      <c r="ARY22" s="417"/>
      <c r="ARZ22" s="417"/>
      <c r="ASA22" s="417"/>
      <c r="ASB22" s="417"/>
      <c r="ASC22" s="417"/>
      <c r="ASD22" s="417"/>
      <c r="ASE22" s="417"/>
      <c r="ASF22" s="417"/>
      <c r="ASG22" s="417"/>
      <c r="ASH22" s="417"/>
      <c r="ASI22" s="417"/>
      <c r="ASJ22" s="417"/>
      <c r="ASK22" s="417"/>
      <c r="ASL22" s="417"/>
      <c r="ASM22" s="417"/>
      <c r="ASN22" s="417"/>
      <c r="ASO22" s="417"/>
      <c r="ASP22" s="417"/>
      <c r="ASQ22" s="417"/>
      <c r="ASR22" s="417"/>
      <c r="ASS22" s="417"/>
      <c r="AST22" s="417"/>
      <c r="ASU22" s="417"/>
      <c r="ASV22" s="417"/>
      <c r="ASW22" s="417"/>
      <c r="ASX22" s="417"/>
      <c r="ASY22" s="417"/>
      <c r="ASZ22" s="417"/>
      <c r="ATA22" s="417"/>
      <c r="ATB22" s="417"/>
      <c r="ATC22" s="417"/>
      <c r="ATD22" s="417"/>
      <c r="ATE22" s="417"/>
      <c r="ATF22" s="417"/>
      <c r="ATG22" s="417"/>
      <c r="ATH22" s="417"/>
      <c r="ATI22" s="417"/>
      <c r="ATJ22" s="417"/>
      <c r="ATK22" s="417"/>
      <c r="ATL22" s="417"/>
      <c r="ATM22" s="417"/>
      <c r="ATN22" s="417"/>
      <c r="ATO22" s="417"/>
      <c r="ATP22" s="417"/>
      <c r="ATQ22" s="417"/>
      <c r="ATR22" s="417"/>
      <c r="ATS22" s="417"/>
      <c r="ATT22" s="417"/>
      <c r="ATU22" s="417"/>
      <c r="ATV22" s="417"/>
      <c r="ATW22" s="417"/>
      <c r="ATX22" s="417"/>
      <c r="ATY22" s="417"/>
      <c r="ATZ22" s="417"/>
      <c r="AUA22" s="417"/>
      <c r="AUB22" s="417"/>
      <c r="AUC22" s="417"/>
      <c r="AUD22" s="417"/>
      <c r="AUE22" s="417"/>
      <c r="AUF22" s="417"/>
      <c r="AUG22" s="417"/>
      <c r="AUH22" s="417"/>
      <c r="AUI22" s="417"/>
      <c r="AUJ22" s="417"/>
      <c r="AUK22" s="417"/>
      <c r="AUL22" s="417"/>
      <c r="AUM22" s="417"/>
      <c r="AUN22" s="417"/>
      <c r="AUO22" s="417"/>
      <c r="AUP22" s="417"/>
      <c r="AUQ22" s="417"/>
      <c r="AUR22" s="417"/>
      <c r="AUS22" s="417"/>
      <c r="AUT22" s="417"/>
      <c r="AUU22" s="417"/>
      <c r="AUV22" s="417"/>
      <c r="AUW22" s="417"/>
      <c r="AUX22" s="417"/>
      <c r="AUY22" s="417"/>
      <c r="AUZ22" s="417"/>
      <c r="AVA22" s="417"/>
      <c r="AVB22" s="417"/>
      <c r="AVC22" s="417"/>
      <c r="AVD22" s="417"/>
      <c r="AVE22" s="417"/>
      <c r="AVF22" s="417"/>
      <c r="AVG22" s="417"/>
      <c r="AVH22" s="417"/>
      <c r="AVI22" s="417"/>
      <c r="AVJ22" s="417"/>
      <c r="AVK22" s="417"/>
      <c r="AVL22" s="417"/>
      <c r="AVM22" s="417"/>
      <c r="AVN22" s="417"/>
      <c r="AVO22" s="417"/>
      <c r="AVP22" s="417"/>
      <c r="AVQ22" s="417"/>
      <c r="AVR22" s="417"/>
      <c r="AVS22" s="417"/>
      <c r="AVT22" s="417"/>
      <c r="AVU22" s="417"/>
      <c r="AVV22" s="417"/>
      <c r="AVW22" s="417"/>
      <c r="AVX22" s="417"/>
      <c r="AVY22" s="417"/>
      <c r="AVZ22" s="417"/>
      <c r="AWA22" s="417"/>
      <c r="AWB22" s="417"/>
      <c r="AWC22" s="417"/>
      <c r="AWD22" s="417"/>
      <c r="AWE22" s="417"/>
      <c r="AWF22" s="417"/>
      <c r="AWG22" s="417"/>
      <c r="AWH22" s="417"/>
      <c r="AWI22" s="417"/>
      <c r="AWJ22" s="417"/>
      <c r="AWK22" s="417"/>
      <c r="AWL22" s="417"/>
      <c r="AWM22" s="417"/>
      <c r="AWN22" s="417"/>
      <c r="AWO22" s="417"/>
      <c r="AWP22" s="417"/>
      <c r="AWQ22" s="417"/>
      <c r="AWR22" s="417"/>
      <c r="AWS22" s="417"/>
      <c r="AWT22" s="417"/>
      <c r="AWU22" s="417"/>
      <c r="AWV22" s="417"/>
      <c r="AWW22" s="417"/>
      <c r="AWX22" s="417"/>
      <c r="AWY22" s="417"/>
      <c r="AWZ22" s="417"/>
      <c r="AXA22" s="417"/>
      <c r="AXB22" s="417"/>
      <c r="AXC22" s="417"/>
      <c r="AXD22" s="417"/>
      <c r="AXE22" s="417"/>
      <c r="AXF22" s="417"/>
      <c r="AXG22" s="417"/>
      <c r="AXH22" s="417"/>
      <c r="AXI22" s="417"/>
      <c r="AXJ22" s="417"/>
      <c r="AXK22" s="417"/>
      <c r="AXL22" s="417"/>
      <c r="AXM22" s="417"/>
      <c r="AXN22" s="417"/>
      <c r="AXO22" s="417"/>
      <c r="AXP22" s="417"/>
      <c r="AXQ22" s="417"/>
      <c r="AXR22" s="417"/>
      <c r="AXS22" s="417"/>
      <c r="AXT22" s="417"/>
      <c r="AXU22" s="417"/>
      <c r="AXV22" s="417"/>
      <c r="AXW22" s="417"/>
      <c r="AXX22" s="417"/>
      <c r="AXY22" s="417"/>
      <c r="AXZ22" s="417"/>
      <c r="AYA22" s="417"/>
      <c r="AYB22" s="417"/>
      <c r="AYC22" s="417"/>
      <c r="AYD22" s="417"/>
      <c r="AYE22" s="417"/>
      <c r="AYF22" s="417"/>
      <c r="AYG22" s="417"/>
      <c r="AYH22" s="417"/>
      <c r="AYI22" s="417"/>
      <c r="AYJ22" s="417"/>
      <c r="AYK22" s="417"/>
      <c r="AYL22" s="417"/>
      <c r="AYM22" s="417"/>
      <c r="AYN22" s="417"/>
      <c r="AYO22" s="417"/>
      <c r="AYP22" s="417"/>
      <c r="AYQ22" s="417"/>
      <c r="AYR22" s="417"/>
      <c r="AYS22" s="417"/>
      <c r="AYT22" s="417"/>
      <c r="AYU22" s="417"/>
      <c r="AYV22" s="417"/>
      <c r="AYW22" s="417"/>
      <c r="AYX22" s="417"/>
      <c r="AYY22" s="417"/>
      <c r="AYZ22" s="417"/>
      <c r="AZA22" s="417"/>
      <c r="AZB22" s="417"/>
      <c r="AZC22" s="417"/>
      <c r="AZD22" s="417"/>
      <c r="AZE22" s="417"/>
      <c r="AZF22" s="417"/>
      <c r="AZG22" s="417"/>
      <c r="AZH22" s="417"/>
      <c r="AZI22" s="417"/>
      <c r="AZJ22" s="417"/>
      <c r="AZK22" s="417"/>
      <c r="AZL22" s="417"/>
      <c r="AZM22" s="417"/>
      <c r="AZN22" s="417"/>
      <c r="AZO22" s="417"/>
      <c r="AZP22" s="417"/>
      <c r="AZQ22" s="417"/>
      <c r="AZR22" s="417"/>
      <c r="AZS22" s="417"/>
      <c r="AZT22" s="417"/>
      <c r="AZU22" s="417"/>
      <c r="AZV22" s="417"/>
      <c r="AZW22" s="417"/>
      <c r="AZX22" s="417"/>
      <c r="AZY22" s="417"/>
      <c r="AZZ22" s="417"/>
      <c r="BAA22" s="417"/>
      <c r="BAB22" s="417"/>
      <c r="BAC22" s="417"/>
      <c r="BAD22" s="417"/>
      <c r="BAE22" s="417"/>
      <c r="BAF22" s="417"/>
      <c r="BAG22" s="417"/>
      <c r="BAH22" s="417"/>
      <c r="BAI22" s="417"/>
      <c r="BAJ22" s="417"/>
      <c r="BAK22" s="417"/>
      <c r="BAL22" s="417"/>
      <c r="BAM22" s="417"/>
      <c r="BAN22" s="417"/>
      <c r="BAO22" s="417"/>
      <c r="BAP22" s="417"/>
      <c r="BAQ22" s="417"/>
      <c r="BAR22" s="417"/>
      <c r="BAS22" s="417"/>
      <c r="BAT22" s="417"/>
      <c r="BAU22" s="417"/>
      <c r="BAV22" s="417"/>
      <c r="BAW22" s="417"/>
      <c r="BAX22" s="417"/>
      <c r="BAY22" s="417"/>
      <c r="BAZ22" s="417"/>
      <c r="BBA22" s="417"/>
      <c r="BBB22" s="417"/>
      <c r="BBC22" s="417"/>
      <c r="BBD22" s="417"/>
      <c r="BBE22" s="417"/>
      <c r="BBF22" s="417"/>
      <c r="BBG22" s="417"/>
      <c r="BBH22" s="417"/>
      <c r="BBI22" s="417"/>
      <c r="BBJ22" s="417"/>
      <c r="BBK22" s="417"/>
      <c r="BBL22" s="417"/>
      <c r="BBM22" s="417"/>
      <c r="BBN22" s="417"/>
      <c r="BBO22" s="417"/>
      <c r="BBP22" s="417"/>
      <c r="BBQ22" s="417"/>
      <c r="BBR22" s="417"/>
      <c r="BBS22" s="417"/>
      <c r="BBT22" s="417"/>
      <c r="BBU22" s="417"/>
      <c r="BBV22" s="417"/>
      <c r="BBW22" s="417"/>
      <c r="BBX22" s="417"/>
      <c r="BBY22" s="417"/>
      <c r="BBZ22" s="417"/>
      <c r="BCA22" s="417"/>
      <c r="BCB22" s="417"/>
      <c r="BCC22" s="417"/>
      <c r="BCD22" s="417"/>
      <c r="BCE22" s="417"/>
      <c r="BCF22" s="417"/>
      <c r="BCG22" s="417"/>
      <c r="BCH22" s="417"/>
      <c r="BCI22" s="417"/>
      <c r="BCJ22" s="417"/>
      <c r="BCK22" s="417"/>
      <c r="BCL22" s="417"/>
      <c r="BCM22" s="417"/>
      <c r="BCN22" s="417"/>
      <c r="BCO22" s="417"/>
      <c r="BCP22" s="417"/>
      <c r="BCQ22" s="417"/>
      <c r="BCR22" s="417"/>
      <c r="BCS22" s="417"/>
      <c r="BCT22" s="417"/>
      <c r="BCU22" s="417"/>
      <c r="BCV22" s="417"/>
      <c r="BCW22" s="417"/>
      <c r="BCX22" s="417"/>
      <c r="BCY22" s="417"/>
      <c r="BCZ22" s="417"/>
      <c r="BDA22" s="417"/>
      <c r="BDB22" s="417"/>
      <c r="BDC22" s="417"/>
      <c r="BDD22" s="417"/>
      <c r="BDE22" s="417"/>
      <c r="BDF22" s="417"/>
      <c r="BDG22" s="417"/>
      <c r="BDH22" s="417"/>
      <c r="BDI22" s="417"/>
      <c r="BDJ22" s="417"/>
      <c r="BDK22" s="417"/>
      <c r="BDL22" s="417"/>
      <c r="BDM22" s="417"/>
      <c r="BDN22" s="417"/>
      <c r="BDO22" s="417"/>
      <c r="BDP22" s="417"/>
      <c r="BDQ22" s="417"/>
      <c r="BDR22" s="417"/>
      <c r="BDS22" s="417"/>
      <c r="BDT22" s="417"/>
      <c r="BDU22" s="417"/>
      <c r="BDV22" s="417"/>
      <c r="BDW22" s="417"/>
      <c r="BDX22" s="417"/>
      <c r="BDY22" s="417"/>
      <c r="BDZ22" s="417"/>
      <c r="BEA22" s="417"/>
      <c r="BEB22" s="417"/>
      <c r="BEC22" s="417"/>
      <c r="BED22" s="417"/>
      <c r="BEE22" s="417"/>
      <c r="BEF22" s="417"/>
      <c r="BEG22" s="417"/>
      <c r="BEH22" s="417"/>
      <c r="BEI22" s="417"/>
      <c r="BEJ22" s="417"/>
      <c r="BEK22" s="417"/>
      <c r="BEL22" s="417"/>
      <c r="BEM22" s="417"/>
      <c r="BEN22" s="417"/>
      <c r="BEO22" s="417"/>
      <c r="BEP22" s="417"/>
      <c r="BEQ22" s="417"/>
      <c r="BER22" s="417"/>
      <c r="BES22" s="417"/>
      <c r="BET22" s="417"/>
      <c r="BEU22" s="417"/>
      <c r="BEV22" s="417"/>
      <c r="BEW22" s="417"/>
      <c r="BEX22" s="417"/>
      <c r="BEY22" s="417"/>
      <c r="BEZ22" s="417"/>
      <c r="BFA22" s="417"/>
      <c r="BFB22" s="417"/>
      <c r="BFC22" s="417"/>
      <c r="BFD22" s="417"/>
      <c r="BFE22" s="417"/>
      <c r="BFF22" s="417"/>
      <c r="BFG22" s="417"/>
      <c r="BFH22" s="417"/>
      <c r="BFI22" s="417"/>
      <c r="BFJ22" s="417"/>
      <c r="BFK22" s="417"/>
      <c r="BFL22" s="417"/>
      <c r="BFM22" s="417"/>
      <c r="BFN22" s="417"/>
      <c r="BFO22" s="417"/>
      <c r="BFP22" s="417"/>
      <c r="BFQ22" s="417"/>
      <c r="BFR22" s="417"/>
      <c r="BFS22" s="417"/>
      <c r="BFT22" s="417"/>
      <c r="BFU22" s="417"/>
      <c r="BFV22" s="417"/>
      <c r="BFW22" s="417"/>
      <c r="BFX22" s="417"/>
      <c r="BFY22" s="417"/>
      <c r="BFZ22" s="417"/>
      <c r="BGA22" s="417"/>
      <c r="BGB22" s="417"/>
      <c r="BGC22" s="417"/>
      <c r="BGD22" s="417"/>
      <c r="BGE22" s="417"/>
      <c r="BGF22" s="417"/>
      <c r="BGG22" s="417"/>
      <c r="BGH22" s="417"/>
      <c r="BGI22" s="417"/>
      <c r="BGJ22" s="417"/>
      <c r="BGK22" s="417"/>
      <c r="BGL22" s="417"/>
      <c r="BGM22" s="417"/>
      <c r="BGN22" s="417"/>
      <c r="BGO22" s="417"/>
      <c r="BGP22" s="417"/>
      <c r="BGQ22" s="417"/>
      <c r="BGR22" s="417"/>
      <c r="BGS22" s="417"/>
      <c r="BGT22" s="417"/>
      <c r="BGU22" s="417"/>
      <c r="BGV22" s="417"/>
      <c r="BGW22" s="417"/>
      <c r="BGX22" s="417"/>
      <c r="BGY22" s="417"/>
      <c r="BGZ22" s="417"/>
      <c r="BHA22" s="417"/>
      <c r="BHB22" s="417"/>
      <c r="BHC22" s="417"/>
      <c r="BHD22" s="417"/>
      <c r="BHE22" s="417"/>
      <c r="BHF22" s="417"/>
      <c r="BHG22" s="417"/>
      <c r="BHH22" s="417"/>
      <c r="BHI22" s="417"/>
      <c r="BHJ22" s="417"/>
      <c r="BHK22" s="417"/>
      <c r="BHL22" s="417"/>
      <c r="BHM22" s="417"/>
      <c r="BHN22" s="417"/>
      <c r="BHO22" s="417"/>
      <c r="BHP22" s="417"/>
      <c r="BHQ22" s="417"/>
      <c r="BHR22" s="417"/>
      <c r="BHS22" s="417"/>
      <c r="BHT22" s="417"/>
      <c r="BHU22" s="417"/>
      <c r="BHV22" s="417"/>
      <c r="BHW22" s="417"/>
      <c r="BHX22" s="417"/>
      <c r="BHY22" s="417"/>
      <c r="BHZ22" s="417"/>
      <c r="BIA22" s="417"/>
      <c r="BIB22" s="417"/>
      <c r="BIC22" s="417"/>
      <c r="BID22" s="417"/>
      <c r="BIE22" s="417"/>
      <c r="BIF22" s="417"/>
      <c r="BIG22" s="417"/>
      <c r="BIH22" s="417"/>
      <c r="BII22" s="417"/>
      <c r="BIJ22" s="417"/>
      <c r="BIK22" s="417"/>
      <c r="BIL22" s="417"/>
      <c r="BIM22" s="417"/>
      <c r="BIN22" s="417"/>
      <c r="BIO22" s="417"/>
      <c r="BIP22" s="417"/>
      <c r="BIQ22" s="417"/>
      <c r="BIR22" s="417"/>
      <c r="BIS22" s="417"/>
      <c r="BIT22" s="417"/>
      <c r="BIU22" s="417"/>
      <c r="BIV22" s="417"/>
      <c r="BIW22" s="417"/>
      <c r="BIX22" s="417"/>
      <c r="BIY22" s="417"/>
      <c r="BIZ22" s="417"/>
      <c r="BJA22" s="417"/>
      <c r="BJB22" s="417"/>
      <c r="BJC22" s="417"/>
      <c r="BJD22" s="417"/>
      <c r="BJE22" s="417"/>
      <c r="BJF22" s="417"/>
      <c r="BJG22" s="417"/>
      <c r="BJH22" s="417"/>
      <c r="BJI22" s="417"/>
      <c r="BJJ22" s="417"/>
      <c r="BJK22" s="417"/>
      <c r="BJL22" s="417"/>
      <c r="BJM22" s="417"/>
      <c r="BJN22" s="417"/>
      <c r="BJO22" s="417"/>
      <c r="BJP22" s="417"/>
      <c r="BJQ22" s="417"/>
      <c r="BJR22" s="417"/>
      <c r="BJS22" s="417"/>
      <c r="BJT22" s="417"/>
      <c r="BJU22" s="417"/>
      <c r="BJV22" s="417"/>
      <c r="BJW22" s="417"/>
      <c r="BJX22" s="417"/>
      <c r="BJY22" s="417"/>
      <c r="BJZ22" s="417"/>
      <c r="BKA22" s="417"/>
      <c r="BKB22" s="417"/>
      <c r="BKC22" s="417"/>
      <c r="BKD22" s="417"/>
      <c r="BKE22" s="417"/>
      <c r="BKF22" s="417"/>
      <c r="BKG22" s="417"/>
      <c r="BKH22" s="417"/>
      <c r="BKI22" s="417"/>
      <c r="BKJ22" s="417"/>
      <c r="BKK22" s="417"/>
      <c r="BKL22" s="417"/>
      <c r="BKM22" s="417"/>
      <c r="BKN22" s="417"/>
      <c r="BKO22" s="417"/>
      <c r="BKP22" s="417"/>
      <c r="BKQ22" s="417"/>
      <c r="BKR22" s="417"/>
      <c r="BKS22" s="417"/>
      <c r="BKT22" s="417"/>
      <c r="BKU22" s="417"/>
      <c r="BKV22" s="417"/>
      <c r="BKW22" s="417"/>
      <c r="BKX22" s="417"/>
      <c r="BKY22" s="417"/>
      <c r="BKZ22" s="417"/>
      <c r="BLA22" s="417"/>
      <c r="BLB22" s="417"/>
      <c r="BLC22" s="417"/>
      <c r="BLD22" s="417"/>
      <c r="BLE22" s="417"/>
      <c r="BLF22" s="417"/>
      <c r="BLG22" s="417"/>
      <c r="BLH22" s="417"/>
      <c r="BLI22" s="417"/>
      <c r="BLJ22" s="417"/>
      <c r="BLK22" s="417"/>
      <c r="BLL22" s="417"/>
      <c r="BLM22" s="417"/>
      <c r="BLN22" s="417"/>
      <c r="BLO22" s="417"/>
      <c r="BLP22" s="417"/>
      <c r="BLQ22" s="417"/>
      <c r="BLR22" s="417"/>
      <c r="BLS22" s="417"/>
      <c r="BLT22" s="417"/>
      <c r="BLU22" s="417"/>
      <c r="BLV22" s="417"/>
      <c r="BLW22" s="417"/>
      <c r="BLX22" s="417"/>
      <c r="BLY22" s="417"/>
      <c r="BLZ22" s="417"/>
      <c r="BMA22" s="417"/>
      <c r="BMB22" s="417"/>
      <c r="BMC22" s="417"/>
      <c r="BMD22" s="417"/>
      <c r="BME22" s="417"/>
      <c r="BMF22" s="417"/>
      <c r="BMG22" s="417"/>
      <c r="BMH22" s="417"/>
      <c r="BMI22" s="417"/>
      <c r="BMJ22" s="417"/>
      <c r="BMK22" s="417"/>
      <c r="BML22" s="417"/>
      <c r="BMM22" s="417"/>
      <c r="BMN22" s="417"/>
      <c r="BMO22" s="417"/>
      <c r="BMP22" s="417"/>
      <c r="BMQ22" s="417"/>
      <c r="BMR22" s="417"/>
      <c r="BMS22" s="417"/>
      <c r="BMT22" s="417"/>
      <c r="BMU22" s="417"/>
      <c r="BMV22" s="417"/>
      <c r="BMW22" s="417"/>
      <c r="BMX22" s="417"/>
      <c r="BMY22" s="417"/>
      <c r="BMZ22" s="417"/>
      <c r="BNA22" s="417"/>
      <c r="BNB22" s="417"/>
      <c r="BNC22" s="417"/>
      <c r="BND22" s="417"/>
      <c r="BNE22" s="417"/>
      <c r="BNF22" s="417"/>
      <c r="BNG22" s="417"/>
      <c r="BNH22" s="417"/>
      <c r="BNI22" s="417"/>
      <c r="BNJ22" s="417"/>
      <c r="BNK22" s="417"/>
      <c r="BNL22" s="417"/>
      <c r="BNM22" s="417"/>
      <c r="BNN22" s="417"/>
      <c r="BNO22" s="417"/>
      <c r="BNP22" s="417"/>
      <c r="BNQ22" s="417"/>
      <c r="BNR22" s="417"/>
      <c r="BNS22" s="417"/>
      <c r="BNT22" s="417"/>
      <c r="BNU22" s="417"/>
      <c r="BNV22" s="417"/>
      <c r="BNW22" s="417"/>
      <c r="BNX22" s="417"/>
      <c r="BNY22" s="417"/>
      <c r="BNZ22" s="417"/>
      <c r="BOA22" s="417"/>
      <c r="BOB22" s="417"/>
      <c r="BOC22" s="417"/>
      <c r="BOD22" s="417"/>
      <c r="BOE22" s="417"/>
      <c r="BOF22" s="417"/>
      <c r="BOG22" s="417"/>
      <c r="BOH22" s="417"/>
      <c r="BOI22" s="417"/>
      <c r="BOJ22" s="417"/>
      <c r="BOK22" s="417"/>
      <c r="BOL22" s="417"/>
      <c r="BOM22" s="417"/>
      <c r="BON22" s="417"/>
      <c r="BOO22" s="417"/>
      <c r="BOP22" s="417"/>
      <c r="BOQ22" s="417"/>
      <c r="BOR22" s="417"/>
      <c r="BOS22" s="417"/>
      <c r="BOT22" s="417"/>
      <c r="BOU22" s="417"/>
      <c r="BOV22" s="417"/>
      <c r="BOW22" s="417"/>
      <c r="BOX22" s="417"/>
      <c r="BOY22" s="417"/>
      <c r="BOZ22" s="417"/>
      <c r="BPA22" s="417"/>
      <c r="BPB22" s="417"/>
      <c r="BPC22" s="417"/>
      <c r="BPD22" s="417"/>
      <c r="BPE22" s="417"/>
      <c r="BPF22" s="417"/>
      <c r="BPG22" s="417"/>
      <c r="BPH22" s="417"/>
      <c r="BPI22" s="417"/>
      <c r="BPJ22" s="417"/>
      <c r="BPK22" s="417"/>
      <c r="BPL22" s="417"/>
      <c r="BPM22" s="417"/>
      <c r="BPN22" s="417"/>
      <c r="BPO22" s="417"/>
      <c r="BPP22" s="417"/>
      <c r="BPQ22" s="417"/>
      <c r="BPR22" s="417"/>
      <c r="BPS22" s="417"/>
      <c r="BPT22" s="417"/>
      <c r="BPU22" s="417"/>
      <c r="BPV22" s="417"/>
      <c r="BPW22" s="417"/>
      <c r="BPX22" s="417"/>
      <c r="BPY22" s="417"/>
      <c r="BPZ22" s="417"/>
      <c r="BQA22" s="417"/>
      <c r="BQB22" s="417"/>
      <c r="BQC22" s="417"/>
      <c r="BQD22" s="417"/>
      <c r="BQE22" s="417"/>
      <c r="BQF22" s="417"/>
      <c r="BQG22" s="417"/>
      <c r="BQH22" s="417"/>
      <c r="BQI22" s="417"/>
      <c r="BQJ22" s="417"/>
      <c r="BQK22" s="417"/>
      <c r="BQL22" s="417"/>
      <c r="BQM22" s="417"/>
      <c r="BQN22" s="417"/>
      <c r="BQO22" s="417"/>
      <c r="BQP22" s="417"/>
      <c r="BQQ22" s="417"/>
      <c r="BQR22" s="417"/>
      <c r="BQS22" s="417"/>
      <c r="BQT22" s="417"/>
      <c r="BQU22" s="417"/>
      <c r="BQV22" s="417"/>
      <c r="BQW22" s="417"/>
      <c r="BQX22" s="417"/>
      <c r="BQY22" s="417"/>
      <c r="BQZ22" s="417"/>
      <c r="BRA22" s="417"/>
      <c r="BRB22" s="417"/>
      <c r="BRC22" s="417"/>
      <c r="BRD22" s="417"/>
      <c r="BRE22" s="417"/>
      <c r="BRF22" s="417"/>
      <c r="BRG22" s="417"/>
      <c r="BRH22" s="417"/>
      <c r="BRI22" s="417"/>
      <c r="BRJ22" s="417"/>
      <c r="BRK22" s="417"/>
      <c r="BRL22" s="417"/>
      <c r="BRM22" s="417"/>
      <c r="BRN22" s="417"/>
      <c r="BRO22" s="417"/>
      <c r="BRP22" s="417"/>
      <c r="BRQ22" s="417"/>
      <c r="BRR22" s="417"/>
      <c r="BRS22" s="417"/>
      <c r="BRT22" s="417"/>
      <c r="BRU22" s="417"/>
      <c r="BRV22" s="417"/>
      <c r="BRW22" s="417"/>
      <c r="BRX22" s="417"/>
      <c r="BRY22" s="417"/>
      <c r="BRZ22" s="417"/>
      <c r="BSA22" s="417"/>
      <c r="BSB22" s="417"/>
      <c r="BSC22" s="417"/>
      <c r="BSD22" s="417"/>
      <c r="BSE22" s="417"/>
      <c r="BSF22" s="417"/>
      <c r="BSG22" s="417"/>
      <c r="BSH22" s="417"/>
      <c r="BSI22" s="417"/>
      <c r="BSJ22" s="417"/>
      <c r="BSK22" s="417"/>
      <c r="BSL22" s="417"/>
      <c r="BSM22" s="417"/>
      <c r="BSN22" s="417"/>
      <c r="BSO22" s="417"/>
      <c r="BSP22" s="417"/>
      <c r="BSQ22" s="417"/>
      <c r="BSR22" s="417"/>
      <c r="BSS22" s="417"/>
      <c r="BST22" s="417"/>
      <c r="BSU22" s="417"/>
      <c r="BSV22" s="417"/>
      <c r="BSW22" s="417"/>
      <c r="BSX22" s="417"/>
      <c r="BSY22" s="417"/>
      <c r="BSZ22" s="417"/>
      <c r="BTA22" s="417"/>
      <c r="BTB22" s="417"/>
      <c r="BTC22" s="417"/>
      <c r="BTD22" s="417"/>
      <c r="BTE22" s="417"/>
      <c r="BTF22" s="417"/>
      <c r="BTG22" s="417"/>
      <c r="BTH22" s="417"/>
      <c r="BTI22" s="417"/>
      <c r="BTJ22" s="417"/>
      <c r="BTK22" s="417"/>
      <c r="BTL22" s="417"/>
      <c r="BTM22" s="417"/>
      <c r="BTN22" s="417"/>
      <c r="BTO22" s="417"/>
      <c r="BTP22" s="417"/>
      <c r="BTQ22" s="417"/>
      <c r="BTR22" s="417"/>
      <c r="BTS22" s="417"/>
      <c r="BTT22" s="417"/>
      <c r="BTU22" s="417"/>
      <c r="BTV22" s="417"/>
      <c r="BTW22" s="417"/>
      <c r="BTX22" s="417"/>
      <c r="BTY22" s="417"/>
      <c r="BTZ22" s="417"/>
      <c r="BUA22" s="417"/>
      <c r="BUB22" s="417"/>
      <c r="BUC22" s="417"/>
      <c r="BUD22" s="417"/>
      <c r="BUE22" s="417"/>
      <c r="BUF22" s="417"/>
      <c r="BUG22" s="417"/>
      <c r="BUH22" s="417"/>
      <c r="BUI22" s="417"/>
      <c r="BUJ22" s="417"/>
      <c r="BUK22" s="417"/>
      <c r="BUL22" s="417"/>
      <c r="BUM22" s="417"/>
      <c r="BUN22" s="417"/>
      <c r="BUO22" s="417"/>
      <c r="BUP22" s="417"/>
      <c r="BUQ22" s="417"/>
      <c r="BUR22" s="417"/>
      <c r="BUS22" s="417"/>
      <c r="BUT22" s="417"/>
      <c r="BUU22" s="417"/>
      <c r="BUV22" s="417"/>
      <c r="BUW22" s="417"/>
      <c r="BUX22" s="417"/>
      <c r="BUY22" s="417"/>
      <c r="BUZ22" s="417"/>
      <c r="BVA22" s="417"/>
      <c r="BVB22" s="417"/>
      <c r="BVC22" s="417"/>
      <c r="BVD22" s="417"/>
      <c r="BVE22" s="417"/>
      <c r="BVF22" s="417"/>
      <c r="BVG22" s="417"/>
      <c r="BVH22" s="417"/>
      <c r="BVI22" s="417"/>
      <c r="BVJ22" s="417"/>
      <c r="BVK22" s="417"/>
      <c r="BVL22" s="417"/>
      <c r="BVM22" s="417"/>
      <c r="BVN22" s="417"/>
      <c r="BVO22" s="417"/>
      <c r="BVP22" s="417"/>
      <c r="BVQ22" s="417"/>
      <c r="BVR22" s="417"/>
      <c r="BVS22" s="417"/>
      <c r="BVT22" s="417"/>
      <c r="BVU22" s="417"/>
      <c r="BVV22" s="417"/>
      <c r="BVW22" s="417"/>
      <c r="BVX22" s="417"/>
      <c r="BVY22" s="417"/>
      <c r="BVZ22" s="417"/>
      <c r="BWA22" s="417"/>
      <c r="BWB22" s="417"/>
      <c r="BWC22" s="417"/>
      <c r="BWD22" s="417"/>
      <c r="BWE22" s="417"/>
      <c r="BWF22" s="417"/>
      <c r="BWG22" s="417"/>
      <c r="BWH22" s="417"/>
      <c r="BWI22" s="417"/>
      <c r="BWJ22" s="417"/>
      <c r="BWK22" s="417"/>
      <c r="BWL22" s="417"/>
      <c r="BWM22" s="417"/>
      <c r="BWN22" s="417"/>
      <c r="BWO22" s="417"/>
      <c r="BWP22" s="417"/>
      <c r="BWQ22" s="417"/>
      <c r="BWR22" s="417"/>
      <c r="BWS22" s="417"/>
      <c r="BWT22" s="417"/>
      <c r="BWU22" s="417"/>
      <c r="BWV22" s="417"/>
      <c r="BWW22" s="417"/>
      <c r="BWX22" s="417"/>
      <c r="BWY22" s="417"/>
      <c r="BWZ22" s="417"/>
      <c r="BXA22" s="417"/>
      <c r="BXB22" s="417"/>
      <c r="BXC22" s="417"/>
      <c r="BXD22" s="417"/>
      <c r="BXE22" s="417"/>
      <c r="BXF22" s="417"/>
      <c r="BXG22" s="417"/>
      <c r="BXH22" s="417"/>
      <c r="BXI22" s="417"/>
      <c r="BXJ22" s="417"/>
      <c r="BXK22" s="417"/>
      <c r="BXL22" s="417"/>
      <c r="BXM22" s="417"/>
      <c r="BXN22" s="417"/>
      <c r="BXO22" s="417"/>
      <c r="BXP22" s="417"/>
      <c r="BXQ22" s="417"/>
      <c r="BXR22" s="417"/>
      <c r="BXS22" s="417"/>
      <c r="BXT22" s="417"/>
      <c r="BXU22" s="417"/>
      <c r="BXV22" s="417"/>
      <c r="BXW22" s="417"/>
      <c r="BXX22" s="417"/>
      <c r="BXY22" s="417"/>
      <c r="BXZ22" s="417"/>
      <c r="BYA22" s="417"/>
      <c r="BYB22" s="417"/>
      <c r="BYC22" s="417"/>
      <c r="BYD22" s="417"/>
      <c r="BYE22" s="417"/>
      <c r="BYF22" s="417"/>
      <c r="BYG22" s="417"/>
      <c r="BYH22" s="417"/>
      <c r="BYI22" s="417"/>
      <c r="BYJ22" s="417"/>
      <c r="BYK22" s="417"/>
      <c r="BYL22" s="417"/>
      <c r="BYM22" s="417"/>
      <c r="BYN22" s="417"/>
      <c r="BYO22" s="417"/>
      <c r="BYP22" s="417"/>
      <c r="BYQ22" s="417"/>
      <c r="BYR22" s="417"/>
      <c r="BYS22" s="417"/>
      <c r="BYT22" s="417"/>
      <c r="BYU22" s="417"/>
      <c r="BYV22" s="417"/>
      <c r="BYW22" s="417"/>
      <c r="BYX22" s="417"/>
      <c r="BYY22" s="417"/>
      <c r="BYZ22" s="417"/>
      <c r="BZA22" s="417"/>
      <c r="BZB22" s="417"/>
      <c r="BZC22" s="417"/>
      <c r="BZD22" s="417"/>
      <c r="BZE22" s="417"/>
      <c r="BZF22" s="417"/>
      <c r="BZG22" s="417"/>
      <c r="BZH22" s="417"/>
      <c r="BZI22" s="417"/>
      <c r="BZJ22" s="417"/>
      <c r="BZK22" s="417"/>
      <c r="BZL22" s="417"/>
      <c r="BZM22" s="417"/>
      <c r="BZN22" s="417"/>
      <c r="BZO22" s="417"/>
      <c r="BZP22" s="417"/>
      <c r="BZQ22" s="417"/>
      <c r="BZR22" s="417"/>
      <c r="BZS22" s="417"/>
      <c r="BZT22" s="417"/>
      <c r="BZU22" s="417"/>
      <c r="BZV22" s="417"/>
      <c r="BZW22" s="417"/>
      <c r="BZX22" s="417"/>
      <c r="BZY22" s="417"/>
      <c r="BZZ22" s="417"/>
      <c r="CAA22" s="417"/>
      <c r="CAB22" s="417"/>
      <c r="CAC22" s="417"/>
      <c r="CAD22" s="417"/>
      <c r="CAE22" s="417"/>
      <c r="CAF22" s="417"/>
      <c r="CAG22" s="417"/>
      <c r="CAH22" s="417"/>
      <c r="CAI22" s="417"/>
      <c r="CAJ22" s="417"/>
      <c r="CAK22" s="417"/>
      <c r="CAL22" s="417"/>
      <c r="CAM22" s="417"/>
      <c r="CAN22" s="417"/>
      <c r="CAO22" s="417"/>
      <c r="CAP22" s="417"/>
      <c r="CAQ22" s="417"/>
      <c r="CAR22" s="417"/>
      <c r="CAS22" s="417"/>
      <c r="CAT22" s="417"/>
      <c r="CAU22" s="417"/>
      <c r="CAV22" s="417"/>
      <c r="CAW22" s="417"/>
      <c r="CAX22" s="417"/>
      <c r="CAY22" s="417"/>
      <c r="CAZ22" s="417"/>
      <c r="CBA22" s="417"/>
      <c r="CBB22" s="417"/>
      <c r="CBC22" s="417"/>
      <c r="CBD22" s="417"/>
      <c r="CBE22" s="417"/>
      <c r="CBF22" s="417"/>
      <c r="CBG22" s="417"/>
      <c r="CBH22" s="417"/>
      <c r="CBI22" s="417"/>
      <c r="CBJ22" s="417"/>
      <c r="CBK22" s="417"/>
      <c r="CBL22" s="417"/>
      <c r="CBM22" s="417"/>
      <c r="CBN22" s="417"/>
      <c r="CBO22" s="417"/>
      <c r="CBP22" s="417"/>
      <c r="CBQ22" s="417"/>
      <c r="CBR22" s="417"/>
      <c r="CBS22" s="417"/>
      <c r="CBT22" s="417"/>
      <c r="CBU22" s="417"/>
      <c r="CBV22" s="417"/>
      <c r="CBW22" s="417"/>
      <c r="CBX22" s="417"/>
      <c r="CBY22" s="417"/>
      <c r="CBZ22" s="417"/>
      <c r="CCA22" s="417"/>
      <c r="CCB22" s="417"/>
      <c r="CCC22" s="417"/>
      <c r="CCD22" s="417"/>
      <c r="CCE22" s="417"/>
      <c r="CCF22" s="417"/>
      <c r="CCG22" s="417"/>
      <c r="CCH22" s="417"/>
      <c r="CCI22" s="417"/>
      <c r="CCJ22" s="417"/>
      <c r="CCK22" s="417"/>
      <c r="CCL22" s="417"/>
      <c r="CCM22" s="417"/>
      <c r="CCN22" s="417"/>
      <c r="CCO22" s="417"/>
      <c r="CCP22" s="417"/>
      <c r="CCQ22" s="417"/>
      <c r="CCR22" s="417"/>
      <c r="CCS22" s="417"/>
      <c r="CCT22" s="417"/>
      <c r="CCU22" s="417"/>
      <c r="CCV22" s="417"/>
      <c r="CCW22" s="417"/>
      <c r="CCX22" s="417"/>
      <c r="CCY22" s="417"/>
      <c r="CCZ22" s="417"/>
      <c r="CDA22" s="417"/>
      <c r="CDB22" s="417"/>
      <c r="CDC22" s="417"/>
      <c r="CDD22" s="417"/>
      <c r="CDE22" s="417"/>
      <c r="CDF22" s="417"/>
      <c r="CDG22" s="417"/>
      <c r="CDH22" s="417"/>
      <c r="CDI22" s="417"/>
      <c r="CDJ22" s="417"/>
      <c r="CDK22" s="417"/>
      <c r="CDL22" s="417"/>
      <c r="CDM22" s="417"/>
      <c r="CDN22" s="417"/>
      <c r="CDO22" s="417"/>
      <c r="CDP22" s="417"/>
      <c r="CDQ22" s="417"/>
      <c r="CDR22" s="417"/>
      <c r="CDS22" s="417"/>
      <c r="CDT22" s="417"/>
      <c r="CDU22" s="417"/>
      <c r="CDV22" s="417"/>
      <c r="CDW22" s="417"/>
      <c r="CDX22" s="417"/>
      <c r="CDY22" s="417"/>
      <c r="CDZ22" s="417"/>
      <c r="CEA22" s="417"/>
      <c r="CEB22" s="417"/>
      <c r="CEC22" s="417"/>
      <c r="CED22" s="417"/>
      <c r="CEE22" s="417"/>
      <c r="CEF22" s="417"/>
      <c r="CEG22" s="417"/>
      <c r="CEH22" s="417"/>
      <c r="CEI22" s="417"/>
      <c r="CEJ22" s="417"/>
      <c r="CEK22" s="417"/>
      <c r="CEL22" s="417"/>
      <c r="CEM22" s="417"/>
      <c r="CEN22" s="417"/>
      <c r="CEO22" s="417"/>
      <c r="CEP22" s="417"/>
      <c r="CEQ22" s="417"/>
      <c r="CER22" s="417"/>
      <c r="CES22" s="417"/>
      <c r="CET22" s="417"/>
      <c r="CEU22" s="417"/>
      <c r="CEV22" s="417"/>
      <c r="CEW22" s="417"/>
      <c r="CEX22" s="417"/>
      <c r="CEY22" s="417"/>
      <c r="CEZ22" s="417"/>
      <c r="CFA22" s="417"/>
      <c r="CFB22" s="417"/>
      <c r="CFC22" s="417"/>
      <c r="CFD22" s="417"/>
      <c r="CFE22" s="417"/>
      <c r="CFF22" s="417"/>
      <c r="CFG22" s="417"/>
      <c r="CFH22" s="417"/>
      <c r="CFI22" s="417"/>
      <c r="CFJ22" s="417"/>
      <c r="CFK22" s="417"/>
      <c r="CFL22" s="417"/>
      <c r="CFM22" s="417"/>
      <c r="CFN22" s="417"/>
      <c r="CFO22" s="417"/>
      <c r="CFP22" s="417"/>
      <c r="CFQ22" s="417"/>
      <c r="CFR22" s="417"/>
      <c r="CFS22" s="417"/>
      <c r="CFT22" s="417"/>
      <c r="CFU22" s="417"/>
      <c r="CFV22" s="417"/>
      <c r="CFW22" s="417"/>
      <c r="CFX22" s="417"/>
      <c r="CFY22" s="417"/>
      <c r="CFZ22" s="417"/>
      <c r="CGA22" s="417"/>
      <c r="CGB22" s="417"/>
      <c r="CGC22" s="417"/>
      <c r="CGD22" s="417"/>
      <c r="CGE22" s="417"/>
      <c r="CGF22" s="417"/>
      <c r="CGG22" s="417"/>
      <c r="CGH22" s="417"/>
      <c r="CGI22" s="417"/>
      <c r="CGJ22" s="417"/>
      <c r="CGK22" s="417"/>
      <c r="CGL22" s="417"/>
      <c r="CGM22" s="417"/>
      <c r="CGN22" s="417"/>
      <c r="CGO22" s="417"/>
      <c r="CGP22" s="417"/>
      <c r="CGQ22" s="417"/>
      <c r="CGR22" s="417"/>
      <c r="CGS22" s="417"/>
      <c r="CGT22" s="417"/>
      <c r="CGU22" s="417"/>
      <c r="CGV22" s="417"/>
      <c r="CGW22" s="417"/>
      <c r="CGX22" s="417"/>
      <c r="CGY22" s="417"/>
      <c r="CGZ22" s="417"/>
      <c r="CHA22" s="417"/>
      <c r="CHB22" s="417"/>
      <c r="CHC22" s="417"/>
      <c r="CHD22" s="417"/>
      <c r="CHE22" s="417"/>
      <c r="CHF22" s="417"/>
      <c r="CHG22" s="417"/>
      <c r="CHH22" s="417"/>
      <c r="CHI22" s="417"/>
      <c r="CHJ22" s="417"/>
      <c r="CHK22" s="417"/>
      <c r="CHL22" s="417"/>
      <c r="CHM22" s="417"/>
      <c r="CHN22" s="417"/>
      <c r="CHO22" s="417"/>
      <c r="CHP22" s="417"/>
      <c r="CHQ22" s="417"/>
      <c r="CHR22" s="417"/>
      <c r="CHS22" s="417"/>
      <c r="CHT22" s="417"/>
      <c r="CHU22" s="417"/>
      <c r="CHV22" s="417"/>
      <c r="CHW22" s="417"/>
      <c r="CHX22" s="417"/>
      <c r="CHY22" s="417"/>
      <c r="CHZ22" s="417"/>
      <c r="CIA22" s="417"/>
      <c r="CIB22" s="417"/>
      <c r="CIC22" s="417"/>
      <c r="CID22" s="417"/>
      <c r="CIE22" s="417"/>
      <c r="CIF22" s="417"/>
      <c r="CIG22" s="417"/>
      <c r="CIH22" s="417"/>
      <c r="CII22" s="417"/>
      <c r="CIJ22" s="417"/>
      <c r="CIK22" s="417"/>
      <c r="CIL22" s="417"/>
      <c r="CIM22" s="417"/>
      <c r="CIN22" s="417"/>
      <c r="CIO22" s="417"/>
      <c r="CIP22" s="417"/>
      <c r="CIQ22" s="417"/>
      <c r="CIR22" s="417"/>
      <c r="CIS22" s="417"/>
      <c r="CIT22" s="417"/>
      <c r="CIU22" s="417"/>
      <c r="CIV22" s="417"/>
      <c r="CIW22" s="417"/>
      <c r="CIX22" s="417"/>
      <c r="CIY22" s="417"/>
      <c r="CIZ22" s="417"/>
      <c r="CJA22" s="417"/>
      <c r="CJB22" s="417"/>
      <c r="CJC22" s="417"/>
      <c r="CJD22" s="417"/>
      <c r="CJE22" s="417"/>
      <c r="CJF22" s="417"/>
      <c r="CJG22" s="417"/>
      <c r="CJH22" s="417"/>
      <c r="CJI22" s="417"/>
      <c r="CJJ22" s="417"/>
      <c r="CJK22" s="417"/>
      <c r="CJL22" s="417"/>
      <c r="CJM22" s="417"/>
      <c r="CJN22" s="417"/>
      <c r="CJO22" s="417"/>
      <c r="CJP22" s="417"/>
      <c r="CJQ22" s="417"/>
      <c r="CJR22" s="417"/>
      <c r="CJS22" s="417"/>
      <c r="CJT22" s="417"/>
      <c r="CJU22" s="417"/>
      <c r="CJV22" s="417"/>
      <c r="CJW22" s="417"/>
      <c r="CJX22" s="417"/>
      <c r="CJY22" s="417"/>
      <c r="CJZ22" s="417"/>
      <c r="CKA22" s="417"/>
      <c r="CKB22" s="417"/>
      <c r="CKC22" s="417"/>
      <c r="CKD22" s="417"/>
      <c r="CKE22" s="417"/>
      <c r="CKF22" s="417"/>
      <c r="CKG22" s="417"/>
      <c r="CKH22" s="417"/>
      <c r="CKI22" s="417"/>
      <c r="CKJ22" s="417"/>
      <c r="CKK22" s="417"/>
      <c r="CKL22" s="417"/>
      <c r="CKM22" s="417"/>
      <c r="CKN22" s="417"/>
      <c r="CKO22" s="417"/>
      <c r="CKP22" s="417"/>
      <c r="CKQ22" s="417"/>
      <c r="CKR22" s="417"/>
      <c r="CKS22" s="417"/>
      <c r="CKT22" s="417"/>
      <c r="CKU22" s="417"/>
      <c r="CKV22" s="417"/>
      <c r="CKW22" s="417"/>
      <c r="CKX22" s="417"/>
      <c r="CKY22" s="417"/>
      <c r="CKZ22" s="417"/>
      <c r="CLA22" s="417"/>
      <c r="CLB22" s="417"/>
      <c r="CLC22" s="417"/>
      <c r="CLD22" s="417"/>
      <c r="CLE22" s="417"/>
      <c r="CLF22" s="417"/>
      <c r="CLG22" s="417"/>
      <c r="CLH22" s="417"/>
      <c r="CLI22" s="417"/>
      <c r="CLJ22" s="417"/>
      <c r="CLK22" s="417"/>
      <c r="CLL22" s="417"/>
      <c r="CLM22" s="417"/>
      <c r="CLN22" s="417"/>
      <c r="CLO22" s="417"/>
      <c r="CLP22" s="417"/>
      <c r="CLQ22" s="417"/>
      <c r="CLR22" s="417"/>
      <c r="CLS22" s="417"/>
      <c r="CLT22" s="417"/>
      <c r="CLU22" s="417"/>
      <c r="CLV22" s="417"/>
      <c r="CLW22" s="417"/>
      <c r="CLX22" s="417"/>
      <c r="CLY22" s="417"/>
      <c r="CLZ22" s="417"/>
      <c r="CMA22" s="417"/>
      <c r="CMB22" s="417"/>
      <c r="CMC22" s="417"/>
      <c r="CMD22" s="417"/>
      <c r="CME22" s="417"/>
      <c r="CMF22" s="417"/>
      <c r="CMG22" s="417"/>
      <c r="CMH22" s="417"/>
      <c r="CMI22" s="417"/>
      <c r="CMJ22" s="417"/>
      <c r="CMK22" s="417"/>
      <c r="CML22" s="417"/>
      <c r="CMM22" s="417"/>
      <c r="CMN22" s="417"/>
      <c r="CMO22" s="417"/>
      <c r="CMP22" s="417"/>
      <c r="CMQ22" s="417"/>
      <c r="CMR22" s="417"/>
      <c r="CMS22" s="417"/>
      <c r="CMT22" s="417"/>
      <c r="CMU22" s="417"/>
      <c r="CMV22" s="417"/>
      <c r="CMW22" s="417"/>
      <c r="CMX22" s="417"/>
      <c r="CMY22" s="417"/>
      <c r="CMZ22" s="417"/>
      <c r="CNA22" s="417"/>
      <c r="CNB22" s="417"/>
      <c r="CNC22" s="417"/>
      <c r="CND22" s="417"/>
      <c r="CNE22" s="417"/>
      <c r="CNF22" s="417"/>
      <c r="CNG22" s="417"/>
      <c r="CNH22" s="417"/>
      <c r="CNI22" s="417"/>
      <c r="CNJ22" s="417"/>
      <c r="CNK22" s="417"/>
      <c r="CNL22" s="417"/>
      <c r="CNM22" s="417"/>
      <c r="CNN22" s="417"/>
      <c r="CNO22" s="417"/>
      <c r="CNP22" s="417"/>
      <c r="CNQ22" s="417"/>
      <c r="CNR22" s="417"/>
      <c r="CNS22" s="417"/>
      <c r="CNT22" s="417"/>
      <c r="CNU22" s="417"/>
      <c r="CNV22" s="417"/>
      <c r="CNW22" s="417"/>
      <c r="CNX22" s="417"/>
      <c r="CNY22" s="417"/>
      <c r="CNZ22" s="417"/>
      <c r="COA22" s="417"/>
      <c r="COB22" s="417"/>
      <c r="COC22" s="417"/>
      <c r="COD22" s="417"/>
      <c r="COE22" s="417"/>
      <c r="COF22" s="417"/>
      <c r="COG22" s="417"/>
      <c r="COH22" s="417"/>
      <c r="COI22" s="417"/>
      <c r="COJ22" s="417"/>
      <c r="COK22" s="417"/>
      <c r="COL22" s="417"/>
      <c r="COM22" s="417"/>
      <c r="CON22" s="417"/>
      <c r="COO22" s="417"/>
      <c r="COP22" s="417"/>
      <c r="COQ22" s="417"/>
      <c r="COR22" s="417"/>
      <c r="COS22" s="417"/>
      <c r="COT22" s="417"/>
      <c r="COU22" s="417"/>
      <c r="COV22" s="417"/>
      <c r="COW22" s="417"/>
      <c r="COX22" s="417"/>
      <c r="COY22" s="417"/>
    </row>
    <row r="23" spans="1:2443" s="378" customFormat="1" ht="15" customHeight="1" x14ac:dyDescent="0.35">
      <c r="A23" s="307" t="s">
        <v>585</v>
      </c>
      <c r="B23" s="360" t="s">
        <v>90</v>
      </c>
      <c r="C23" s="306">
        <v>2018</v>
      </c>
      <c r="D23" s="306" t="s">
        <v>594</v>
      </c>
      <c r="E23" s="306">
        <v>1039</v>
      </c>
      <c r="F23" s="306">
        <v>10</v>
      </c>
      <c r="G23" s="469">
        <f t="shared" si="1"/>
        <v>1049</v>
      </c>
      <c r="H23" s="331" t="s">
        <v>352</v>
      </c>
      <c r="I23" s="363" t="s">
        <v>418</v>
      </c>
      <c r="J23" s="305" t="s">
        <v>419</v>
      </c>
      <c r="K23" s="305"/>
      <c r="L23" s="305"/>
      <c r="M23" s="305">
        <v>2</v>
      </c>
      <c r="N23" s="305" t="s">
        <v>350</v>
      </c>
      <c r="O23" s="809"/>
      <c r="P23" s="809"/>
      <c r="Q23" s="429"/>
      <c r="R23" s="363"/>
      <c r="S23" s="416"/>
      <c r="T23" s="416"/>
      <c r="U23" s="416"/>
      <c r="V23" s="416"/>
      <c r="W23" s="416"/>
      <c r="X23" s="416"/>
      <c r="Y23" s="416"/>
      <c r="Z23" s="416"/>
      <c r="AA23" s="416"/>
      <c r="AB23" s="416"/>
      <c r="AC23" s="416"/>
      <c r="AD23" s="416"/>
      <c r="AE23" s="416"/>
      <c r="AF23" s="416"/>
      <c r="AG23" s="416"/>
      <c r="AH23" s="416"/>
      <c r="AI23" s="416"/>
      <c r="AJ23" s="416"/>
      <c r="AK23" s="416"/>
      <c r="AL23" s="416"/>
      <c r="AM23" s="416"/>
      <c r="AN23" s="416"/>
      <c r="AO23" s="416"/>
      <c r="AP23" s="416"/>
      <c r="AQ23" s="416"/>
      <c r="AR23" s="416"/>
      <c r="AS23" s="416"/>
      <c r="AT23" s="416"/>
      <c r="AU23" s="416"/>
      <c r="AV23" s="416"/>
      <c r="AW23" s="416"/>
      <c r="AX23" s="416"/>
      <c r="AY23" s="416"/>
      <c r="AZ23" s="416"/>
      <c r="BA23" s="416"/>
      <c r="BB23" s="416"/>
      <c r="BC23" s="416"/>
      <c r="BD23" s="416"/>
      <c r="BE23" s="416"/>
      <c r="BF23" s="416"/>
      <c r="BG23" s="416"/>
      <c r="BH23" s="416"/>
      <c r="BI23" s="416"/>
      <c r="BJ23" s="416"/>
      <c r="BK23" s="416"/>
      <c r="BL23" s="416"/>
      <c r="BM23" s="416"/>
      <c r="BN23" s="416"/>
      <c r="BO23" s="416"/>
      <c r="BP23" s="416"/>
      <c r="BQ23" s="416"/>
      <c r="BR23" s="416"/>
      <c r="BS23" s="416"/>
      <c r="BT23" s="416"/>
      <c r="BU23" s="416"/>
      <c r="BV23" s="416"/>
      <c r="BW23" s="416"/>
      <c r="BX23" s="416"/>
      <c r="BY23" s="416"/>
      <c r="BZ23" s="416"/>
      <c r="CA23" s="416"/>
      <c r="CB23" s="416"/>
      <c r="CC23" s="416"/>
      <c r="CD23" s="416"/>
      <c r="CE23" s="416"/>
      <c r="CF23" s="416"/>
      <c r="CG23" s="416"/>
      <c r="CH23" s="416"/>
      <c r="CI23" s="416"/>
      <c r="CJ23" s="416"/>
      <c r="CK23" s="416"/>
      <c r="CL23" s="416"/>
      <c r="CM23" s="416"/>
      <c r="CN23" s="416"/>
      <c r="CO23" s="416"/>
      <c r="CP23" s="416"/>
      <c r="CQ23" s="416"/>
      <c r="CR23" s="416"/>
      <c r="CS23" s="416"/>
      <c r="CT23" s="416"/>
      <c r="CU23" s="416"/>
      <c r="CV23" s="416"/>
      <c r="CW23" s="416"/>
      <c r="CX23" s="416"/>
      <c r="CY23" s="416"/>
      <c r="CZ23" s="416"/>
      <c r="DA23" s="416"/>
      <c r="DB23" s="416"/>
      <c r="DC23" s="416"/>
      <c r="DD23" s="416"/>
      <c r="DE23" s="416"/>
      <c r="DF23" s="416"/>
      <c r="DG23" s="416"/>
      <c r="DH23" s="416"/>
      <c r="DI23" s="416"/>
      <c r="DJ23" s="416"/>
      <c r="DK23" s="416"/>
      <c r="DL23" s="416"/>
      <c r="DM23" s="416"/>
      <c r="DN23" s="416"/>
      <c r="DO23" s="416"/>
      <c r="DP23" s="416"/>
      <c r="DQ23" s="416"/>
      <c r="DR23" s="416"/>
      <c r="DS23" s="416"/>
      <c r="DT23" s="416"/>
      <c r="DU23" s="416"/>
      <c r="DV23" s="416"/>
      <c r="DW23" s="416"/>
      <c r="DX23" s="416"/>
      <c r="DY23" s="416"/>
      <c r="DZ23" s="416"/>
      <c r="EA23" s="416"/>
      <c r="EB23" s="416"/>
      <c r="EC23" s="416"/>
      <c r="ED23" s="416"/>
      <c r="EE23" s="416"/>
      <c r="EF23" s="416"/>
      <c r="EG23" s="416"/>
      <c r="EH23" s="416"/>
      <c r="EI23" s="416"/>
      <c r="EJ23" s="416"/>
      <c r="EK23" s="416"/>
      <c r="EL23" s="416"/>
      <c r="EM23" s="416"/>
      <c r="EN23" s="416"/>
      <c r="EO23" s="416"/>
      <c r="EP23" s="416"/>
      <c r="EQ23" s="416"/>
      <c r="ER23" s="416"/>
      <c r="ES23" s="416"/>
      <c r="ET23" s="416"/>
      <c r="EU23" s="416"/>
      <c r="EV23" s="416"/>
      <c r="EW23" s="416"/>
      <c r="EX23" s="416"/>
      <c r="EY23" s="416"/>
      <c r="EZ23" s="416"/>
      <c r="FA23" s="416"/>
      <c r="FB23" s="416"/>
      <c r="FC23" s="416"/>
      <c r="FD23" s="416"/>
      <c r="FE23" s="416"/>
      <c r="FF23" s="416"/>
      <c r="FG23" s="416"/>
      <c r="FH23" s="416"/>
      <c r="FI23" s="416"/>
      <c r="FJ23" s="416"/>
      <c r="FK23" s="416"/>
      <c r="FL23" s="416"/>
      <c r="FM23" s="416"/>
      <c r="FN23" s="416"/>
      <c r="FO23" s="416"/>
      <c r="FP23" s="416"/>
      <c r="FQ23" s="416"/>
      <c r="FR23" s="416"/>
      <c r="FS23" s="416"/>
      <c r="FT23" s="416"/>
      <c r="FU23" s="416"/>
      <c r="FV23" s="416"/>
      <c r="FW23" s="416"/>
      <c r="FX23" s="416"/>
      <c r="FY23" s="416"/>
      <c r="FZ23" s="416"/>
      <c r="GA23" s="416"/>
      <c r="GB23" s="416"/>
      <c r="GC23" s="416"/>
      <c r="GD23" s="416"/>
      <c r="GE23" s="416"/>
      <c r="GF23" s="416"/>
      <c r="GG23" s="416"/>
      <c r="GH23" s="416"/>
      <c r="GI23" s="416"/>
      <c r="GJ23" s="416"/>
      <c r="GK23" s="416"/>
      <c r="GL23" s="416"/>
      <c r="GM23" s="416"/>
      <c r="GN23" s="416"/>
      <c r="GO23" s="416"/>
      <c r="GP23" s="416"/>
      <c r="GQ23" s="416"/>
      <c r="GR23" s="416"/>
      <c r="GS23" s="416"/>
      <c r="GT23" s="416"/>
      <c r="GU23" s="416"/>
      <c r="GV23" s="416"/>
      <c r="GW23" s="416"/>
      <c r="GX23" s="416"/>
      <c r="GY23" s="416"/>
      <c r="GZ23" s="416"/>
      <c r="HA23" s="416"/>
      <c r="HB23" s="416"/>
      <c r="HC23" s="416"/>
      <c r="HD23" s="416"/>
      <c r="HE23" s="416"/>
      <c r="HF23" s="416"/>
      <c r="HG23" s="416"/>
      <c r="HH23" s="416"/>
      <c r="HI23" s="416"/>
      <c r="HJ23" s="416"/>
      <c r="HK23" s="416"/>
      <c r="HL23" s="416"/>
      <c r="HM23" s="416"/>
      <c r="HN23" s="416"/>
      <c r="HO23" s="416"/>
      <c r="HP23" s="416"/>
      <c r="HQ23" s="416"/>
      <c r="HR23" s="416"/>
      <c r="HS23" s="416"/>
      <c r="HT23" s="416"/>
      <c r="HU23" s="416"/>
      <c r="HV23" s="416"/>
      <c r="HW23" s="416"/>
      <c r="HX23" s="416"/>
      <c r="HY23" s="416"/>
      <c r="HZ23" s="416"/>
      <c r="IA23" s="416"/>
      <c r="IB23" s="416"/>
      <c r="IC23" s="416"/>
      <c r="ID23" s="416"/>
      <c r="IE23" s="416"/>
      <c r="IF23" s="416"/>
      <c r="IG23" s="416"/>
      <c r="IH23" s="416"/>
      <c r="II23" s="416"/>
      <c r="IJ23" s="416"/>
      <c r="IK23" s="416"/>
      <c r="IL23" s="416"/>
      <c r="IM23" s="416"/>
      <c r="IN23" s="416"/>
      <c r="IO23" s="416"/>
      <c r="IP23" s="416"/>
      <c r="IQ23" s="416"/>
      <c r="IR23" s="416"/>
      <c r="IS23" s="416"/>
      <c r="IT23" s="416"/>
      <c r="IU23" s="416"/>
      <c r="IV23" s="416"/>
      <c r="IW23" s="416"/>
      <c r="IX23" s="416"/>
      <c r="IY23" s="416"/>
      <c r="IZ23" s="416"/>
      <c r="JA23" s="416"/>
      <c r="JB23" s="416"/>
      <c r="JC23" s="416"/>
      <c r="JD23" s="416"/>
      <c r="JE23" s="416"/>
      <c r="JF23" s="416"/>
      <c r="JG23" s="416"/>
      <c r="JH23" s="416"/>
      <c r="JI23" s="416"/>
      <c r="JJ23" s="416"/>
      <c r="JK23" s="416"/>
      <c r="JL23" s="416"/>
      <c r="JM23" s="416"/>
      <c r="JN23" s="416"/>
      <c r="JO23" s="416"/>
      <c r="JP23" s="416"/>
      <c r="JQ23" s="416"/>
      <c r="JR23" s="416"/>
      <c r="JS23" s="416"/>
      <c r="JT23" s="416"/>
      <c r="JU23" s="416"/>
      <c r="JV23" s="416"/>
      <c r="JW23" s="416"/>
      <c r="JX23" s="416"/>
      <c r="JY23" s="416"/>
      <c r="JZ23" s="416"/>
      <c r="KA23" s="416"/>
      <c r="KB23" s="416"/>
      <c r="KC23" s="416"/>
      <c r="KD23" s="416"/>
      <c r="KE23" s="416"/>
      <c r="KF23" s="416"/>
      <c r="KG23" s="416"/>
      <c r="KH23" s="416"/>
      <c r="KI23" s="416"/>
      <c r="KJ23" s="416"/>
      <c r="KK23" s="416"/>
      <c r="KL23" s="416"/>
      <c r="KM23" s="416"/>
      <c r="KN23" s="416"/>
      <c r="KO23" s="416"/>
      <c r="KP23" s="416"/>
      <c r="KQ23" s="416"/>
      <c r="KR23" s="416"/>
      <c r="KS23" s="416"/>
      <c r="KT23" s="416"/>
      <c r="KU23" s="416"/>
      <c r="KV23" s="416"/>
      <c r="KW23" s="416"/>
      <c r="KX23" s="416"/>
      <c r="KY23" s="416"/>
      <c r="KZ23" s="416"/>
      <c r="LA23" s="416"/>
      <c r="LB23" s="416"/>
      <c r="LC23" s="416"/>
      <c r="LD23" s="416"/>
      <c r="LE23" s="416"/>
      <c r="LF23" s="416"/>
      <c r="LG23" s="416"/>
      <c r="LH23" s="416"/>
      <c r="LI23" s="416"/>
      <c r="LJ23" s="416"/>
      <c r="LK23" s="416"/>
      <c r="LL23" s="416"/>
      <c r="LM23" s="416"/>
      <c r="LN23" s="416"/>
      <c r="LO23" s="416"/>
      <c r="LP23" s="416"/>
      <c r="LQ23" s="416"/>
      <c r="LR23" s="416"/>
      <c r="LS23" s="416"/>
      <c r="LT23" s="416"/>
      <c r="LU23" s="416"/>
      <c r="LV23" s="416"/>
      <c r="LW23" s="416"/>
      <c r="LX23" s="416"/>
      <c r="LY23" s="416"/>
      <c r="LZ23" s="416"/>
      <c r="MA23" s="416"/>
      <c r="MB23" s="416"/>
      <c r="MC23" s="416"/>
      <c r="MD23" s="416"/>
      <c r="ME23" s="416"/>
      <c r="MF23" s="416"/>
      <c r="MG23" s="416"/>
      <c r="MH23" s="416"/>
      <c r="MI23" s="416"/>
      <c r="MJ23" s="416"/>
      <c r="MK23" s="416"/>
      <c r="ML23" s="416"/>
      <c r="MM23" s="416"/>
      <c r="MN23" s="416"/>
      <c r="MO23" s="416"/>
      <c r="MP23" s="416"/>
      <c r="MQ23" s="416"/>
      <c r="MR23" s="416"/>
      <c r="MS23" s="416"/>
      <c r="MT23" s="416"/>
      <c r="MU23" s="416"/>
      <c r="MV23" s="416"/>
      <c r="MW23" s="416"/>
      <c r="MX23" s="416"/>
      <c r="MY23" s="416"/>
      <c r="MZ23" s="416"/>
      <c r="NA23" s="416"/>
      <c r="NB23" s="416"/>
      <c r="NC23" s="416"/>
      <c r="ND23" s="416"/>
      <c r="NE23" s="416"/>
      <c r="NF23" s="416"/>
      <c r="NG23" s="416"/>
      <c r="NH23" s="416"/>
      <c r="NI23" s="416"/>
      <c r="NJ23" s="416"/>
      <c r="NK23" s="416"/>
      <c r="NL23" s="416"/>
      <c r="NM23" s="416"/>
      <c r="NN23" s="416"/>
      <c r="NO23" s="416"/>
      <c r="NP23" s="416"/>
      <c r="NQ23" s="416"/>
      <c r="NR23" s="416"/>
      <c r="NS23" s="416"/>
      <c r="NT23" s="416"/>
      <c r="NU23" s="416"/>
      <c r="NV23" s="416"/>
      <c r="NW23" s="416"/>
      <c r="NX23" s="416"/>
      <c r="NY23" s="416"/>
      <c r="NZ23" s="416"/>
      <c r="OA23" s="416"/>
      <c r="OB23" s="416"/>
      <c r="OC23" s="416"/>
      <c r="OD23" s="416"/>
      <c r="OE23" s="416"/>
      <c r="OF23" s="416"/>
      <c r="OG23" s="416"/>
      <c r="OH23" s="416"/>
      <c r="OI23" s="416"/>
      <c r="OJ23" s="416"/>
      <c r="OK23" s="416"/>
      <c r="OL23" s="416"/>
      <c r="OM23" s="416"/>
      <c r="ON23" s="416"/>
      <c r="OO23" s="416"/>
      <c r="OP23" s="416"/>
      <c r="OQ23" s="416"/>
      <c r="OR23" s="416"/>
      <c r="OS23" s="416"/>
      <c r="OT23" s="416"/>
      <c r="OU23" s="416"/>
      <c r="OV23" s="416"/>
      <c r="OW23" s="416"/>
      <c r="OX23" s="416"/>
      <c r="OY23" s="416"/>
      <c r="OZ23" s="416"/>
      <c r="PA23" s="416"/>
      <c r="PB23" s="416"/>
      <c r="PC23" s="416"/>
      <c r="PD23" s="416"/>
      <c r="PE23" s="416"/>
      <c r="PF23" s="416"/>
      <c r="PG23" s="416"/>
      <c r="PH23" s="416"/>
      <c r="PI23" s="416"/>
      <c r="PJ23" s="416"/>
      <c r="PK23" s="416"/>
      <c r="PL23" s="416"/>
      <c r="PM23" s="416"/>
      <c r="PN23" s="416"/>
      <c r="PO23" s="416"/>
      <c r="PP23" s="416"/>
      <c r="PQ23" s="416"/>
      <c r="PR23" s="416"/>
      <c r="PS23" s="416"/>
      <c r="PT23" s="416"/>
      <c r="PU23" s="416"/>
      <c r="PV23" s="416"/>
      <c r="PW23" s="416"/>
      <c r="PX23" s="416"/>
      <c r="PY23" s="416"/>
      <c r="PZ23" s="416"/>
      <c r="QA23" s="416"/>
      <c r="QB23" s="416"/>
      <c r="QC23" s="416"/>
      <c r="QD23" s="416"/>
      <c r="QE23" s="416"/>
      <c r="QF23" s="416"/>
      <c r="QG23" s="416"/>
      <c r="QH23" s="416"/>
      <c r="QI23" s="416"/>
      <c r="QJ23" s="416"/>
      <c r="QK23" s="416"/>
      <c r="QL23" s="416"/>
      <c r="QM23" s="416"/>
      <c r="QN23" s="416"/>
      <c r="QO23" s="416"/>
      <c r="QP23" s="416"/>
      <c r="QQ23" s="416"/>
      <c r="QR23" s="416"/>
      <c r="QS23" s="416"/>
      <c r="QT23" s="416"/>
      <c r="QU23" s="416"/>
      <c r="QV23" s="416"/>
      <c r="QW23" s="416"/>
      <c r="QX23" s="416"/>
      <c r="QY23" s="416"/>
      <c r="QZ23" s="416"/>
      <c r="RA23" s="416"/>
      <c r="RB23" s="416"/>
      <c r="RC23" s="416"/>
      <c r="RD23" s="416"/>
      <c r="RE23" s="416"/>
      <c r="RF23" s="416"/>
      <c r="RG23" s="416"/>
      <c r="RH23" s="416"/>
      <c r="RI23" s="416"/>
      <c r="RJ23" s="416"/>
      <c r="RK23" s="416"/>
      <c r="RL23" s="416"/>
      <c r="RM23" s="416"/>
      <c r="RN23" s="416"/>
      <c r="RO23" s="416"/>
      <c r="RP23" s="416"/>
      <c r="RQ23" s="416"/>
      <c r="RR23" s="416"/>
      <c r="RS23" s="416"/>
      <c r="RT23" s="416"/>
      <c r="RU23" s="416"/>
      <c r="RV23" s="416"/>
      <c r="RW23" s="416"/>
      <c r="RX23" s="416"/>
      <c r="RY23" s="416"/>
      <c r="RZ23" s="416"/>
      <c r="SA23" s="416"/>
      <c r="SB23" s="416"/>
      <c r="SC23" s="416"/>
      <c r="SD23" s="416"/>
      <c r="SE23" s="416"/>
      <c r="SF23" s="416"/>
      <c r="SG23" s="416"/>
      <c r="SH23" s="416"/>
      <c r="SI23" s="416"/>
      <c r="SJ23" s="416"/>
      <c r="SK23" s="416"/>
      <c r="SL23" s="416"/>
      <c r="SM23" s="416"/>
      <c r="SN23" s="416"/>
      <c r="SO23" s="416"/>
      <c r="SP23" s="416"/>
      <c r="SQ23" s="416"/>
      <c r="SR23" s="416"/>
      <c r="SS23" s="416"/>
      <c r="ST23" s="416"/>
      <c r="SU23" s="416"/>
      <c r="SV23" s="416"/>
      <c r="SW23" s="416"/>
      <c r="SX23" s="416"/>
      <c r="SY23" s="416"/>
      <c r="SZ23" s="416"/>
      <c r="TA23" s="416"/>
      <c r="TB23" s="416"/>
      <c r="TC23" s="416"/>
      <c r="TD23" s="416"/>
      <c r="TE23" s="416"/>
      <c r="TF23" s="416"/>
      <c r="TG23" s="416"/>
      <c r="TH23" s="416"/>
      <c r="TI23" s="416"/>
      <c r="TJ23" s="416"/>
      <c r="TK23" s="416"/>
      <c r="TL23" s="416"/>
      <c r="TM23" s="416"/>
      <c r="TN23" s="416"/>
      <c r="TO23" s="416"/>
      <c r="TP23" s="416"/>
      <c r="TQ23" s="416"/>
      <c r="TR23" s="416"/>
      <c r="TS23" s="416"/>
      <c r="TT23" s="416"/>
      <c r="TU23" s="416"/>
      <c r="TV23" s="416"/>
      <c r="TW23" s="416"/>
      <c r="TX23" s="416"/>
      <c r="TY23" s="416"/>
      <c r="TZ23" s="416"/>
      <c r="UA23" s="416"/>
      <c r="UB23" s="416"/>
      <c r="UC23" s="416"/>
      <c r="UD23" s="416"/>
      <c r="UE23" s="416"/>
      <c r="UF23" s="416"/>
      <c r="UG23" s="416"/>
      <c r="UH23" s="416"/>
      <c r="UI23" s="416"/>
      <c r="UJ23" s="416"/>
      <c r="UK23" s="416"/>
      <c r="UL23" s="416"/>
      <c r="UM23" s="416"/>
      <c r="UN23" s="416"/>
      <c r="UO23" s="416"/>
      <c r="UP23" s="416"/>
      <c r="UQ23" s="416"/>
      <c r="UR23" s="416"/>
      <c r="US23" s="416"/>
      <c r="UT23" s="416"/>
      <c r="UU23" s="416"/>
      <c r="UV23" s="416"/>
      <c r="UW23" s="416"/>
      <c r="UX23" s="416"/>
      <c r="UY23" s="416"/>
      <c r="UZ23" s="416"/>
      <c r="VA23" s="416"/>
      <c r="VB23" s="416"/>
      <c r="VC23" s="416"/>
      <c r="VD23" s="416"/>
      <c r="VE23" s="416"/>
      <c r="VF23" s="416"/>
      <c r="VG23" s="416"/>
      <c r="VH23" s="416"/>
      <c r="VI23" s="416"/>
      <c r="VJ23" s="416"/>
      <c r="VK23" s="416"/>
      <c r="VL23" s="416"/>
      <c r="VM23" s="416"/>
      <c r="VN23" s="416"/>
      <c r="VO23" s="416"/>
      <c r="VP23" s="416"/>
      <c r="VQ23" s="416"/>
      <c r="VR23" s="416"/>
      <c r="VS23" s="416"/>
      <c r="VT23" s="416"/>
      <c r="VU23" s="416"/>
      <c r="VV23" s="416"/>
      <c r="VW23" s="416"/>
      <c r="VX23" s="416"/>
      <c r="VY23" s="416"/>
      <c r="VZ23" s="416"/>
      <c r="WA23" s="416"/>
      <c r="WB23" s="416"/>
      <c r="WC23" s="416"/>
      <c r="WD23" s="416"/>
      <c r="WE23" s="416"/>
      <c r="WF23" s="416"/>
      <c r="WG23" s="416"/>
      <c r="WH23" s="416"/>
      <c r="WI23" s="416"/>
      <c r="WJ23" s="416"/>
      <c r="WK23" s="416"/>
      <c r="WL23" s="416"/>
      <c r="WM23" s="416"/>
      <c r="WN23" s="416"/>
      <c r="WO23" s="416"/>
      <c r="WP23" s="416"/>
      <c r="WQ23" s="416"/>
      <c r="WR23" s="416"/>
      <c r="WS23" s="416"/>
      <c r="WT23" s="416"/>
      <c r="WU23" s="416"/>
      <c r="WV23" s="416"/>
      <c r="WW23" s="416"/>
      <c r="WX23" s="416"/>
      <c r="WY23" s="416"/>
      <c r="WZ23" s="416"/>
      <c r="XA23" s="416"/>
      <c r="XB23" s="416"/>
      <c r="XC23" s="416"/>
      <c r="XD23" s="416"/>
      <c r="XE23" s="416"/>
      <c r="XF23" s="416"/>
      <c r="XG23" s="416"/>
      <c r="XH23" s="416"/>
      <c r="XI23" s="416"/>
      <c r="XJ23" s="416"/>
      <c r="XK23" s="416"/>
      <c r="XL23" s="416"/>
      <c r="XM23" s="416"/>
      <c r="XN23" s="416"/>
      <c r="XO23" s="416"/>
      <c r="XP23" s="416"/>
      <c r="XQ23" s="416"/>
      <c r="XR23" s="417"/>
      <c r="XS23" s="417"/>
      <c r="XT23" s="417"/>
      <c r="XU23" s="417"/>
      <c r="XV23" s="417"/>
      <c r="XW23" s="417"/>
      <c r="XX23" s="417"/>
      <c r="XY23" s="417"/>
      <c r="XZ23" s="417"/>
      <c r="YA23" s="417"/>
      <c r="YB23" s="417"/>
      <c r="YC23" s="417"/>
      <c r="YD23" s="417"/>
      <c r="YE23" s="417"/>
      <c r="YF23" s="417"/>
      <c r="YG23" s="417"/>
      <c r="YH23" s="417"/>
      <c r="YI23" s="417"/>
      <c r="YJ23" s="417"/>
      <c r="YK23" s="417"/>
      <c r="YL23" s="417"/>
      <c r="YM23" s="417"/>
      <c r="YN23" s="417"/>
      <c r="YO23" s="417"/>
      <c r="YP23" s="417"/>
      <c r="YQ23" s="417"/>
      <c r="YR23" s="417"/>
      <c r="YS23" s="417"/>
      <c r="YT23" s="417"/>
      <c r="YU23" s="417"/>
      <c r="YV23" s="417"/>
      <c r="YW23" s="417"/>
      <c r="YX23" s="417"/>
      <c r="YY23" s="417"/>
      <c r="YZ23" s="417"/>
      <c r="ZA23" s="417"/>
      <c r="ZB23" s="417"/>
      <c r="ZC23" s="417"/>
      <c r="ZD23" s="417"/>
      <c r="ZE23" s="417"/>
      <c r="ZF23" s="417"/>
      <c r="ZG23" s="417"/>
      <c r="ZH23" s="417"/>
      <c r="ZI23" s="417"/>
      <c r="ZJ23" s="417"/>
      <c r="ZK23" s="417"/>
      <c r="ZL23" s="417"/>
      <c r="ZM23" s="417"/>
      <c r="ZN23" s="417"/>
      <c r="ZO23" s="417"/>
      <c r="ZP23" s="417"/>
      <c r="ZQ23" s="417"/>
      <c r="ZR23" s="417"/>
      <c r="ZS23" s="417"/>
      <c r="ZT23" s="417"/>
      <c r="ZU23" s="417"/>
      <c r="ZV23" s="417"/>
      <c r="ZW23" s="417"/>
      <c r="ZX23" s="417"/>
      <c r="ZY23" s="417"/>
      <c r="ZZ23" s="417"/>
      <c r="AAA23" s="417"/>
      <c r="AAB23" s="417"/>
      <c r="AAC23" s="417"/>
      <c r="AAD23" s="417"/>
      <c r="AAE23" s="417"/>
      <c r="AAF23" s="417"/>
      <c r="AAG23" s="417"/>
      <c r="AAH23" s="417"/>
      <c r="AAI23" s="417"/>
      <c r="AAJ23" s="417"/>
      <c r="AAK23" s="417"/>
      <c r="AAL23" s="417"/>
      <c r="AAM23" s="417"/>
      <c r="AAN23" s="417"/>
      <c r="AAO23" s="417"/>
      <c r="AAP23" s="417"/>
      <c r="AAQ23" s="417"/>
      <c r="AAR23" s="417"/>
      <c r="AAS23" s="417"/>
      <c r="AAT23" s="417"/>
      <c r="AAU23" s="417"/>
      <c r="AAV23" s="417"/>
      <c r="AAW23" s="417"/>
      <c r="AAX23" s="417"/>
      <c r="AAY23" s="417"/>
      <c r="AAZ23" s="417"/>
      <c r="ABA23" s="417"/>
      <c r="ABB23" s="417"/>
      <c r="ABC23" s="417"/>
      <c r="ABD23" s="417"/>
      <c r="ABE23" s="417"/>
      <c r="ABF23" s="417"/>
      <c r="ABG23" s="417"/>
      <c r="ABH23" s="417"/>
      <c r="ABI23" s="417"/>
      <c r="ABJ23" s="417"/>
      <c r="ABK23" s="417"/>
      <c r="ABL23" s="417"/>
      <c r="ABM23" s="417"/>
      <c r="ABN23" s="417"/>
      <c r="ABO23" s="417"/>
      <c r="ABP23" s="417"/>
      <c r="ABQ23" s="417"/>
      <c r="ABR23" s="417"/>
      <c r="ABS23" s="417"/>
      <c r="ABT23" s="417"/>
      <c r="ABU23" s="417"/>
      <c r="ABV23" s="417"/>
      <c r="ABW23" s="417"/>
      <c r="ABX23" s="417"/>
      <c r="ABY23" s="417"/>
      <c r="ABZ23" s="417"/>
      <c r="ACA23" s="417"/>
      <c r="ACB23" s="417"/>
      <c r="ACC23" s="417"/>
      <c r="ACD23" s="417"/>
      <c r="ACE23" s="417"/>
      <c r="ACF23" s="417"/>
      <c r="ACG23" s="417"/>
      <c r="ACH23" s="417"/>
      <c r="ACI23" s="417"/>
      <c r="ACJ23" s="417"/>
      <c r="ACK23" s="417"/>
      <c r="ACL23" s="417"/>
      <c r="ACM23" s="417"/>
      <c r="ACN23" s="417"/>
      <c r="ACO23" s="417"/>
      <c r="ACP23" s="417"/>
      <c r="ACQ23" s="417"/>
      <c r="ACR23" s="417"/>
      <c r="ACS23" s="417"/>
      <c r="ACT23" s="417"/>
      <c r="ACU23" s="417"/>
      <c r="ACV23" s="417"/>
      <c r="ACW23" s="417"/>
      <c r="ACX23" s="417"/>
      <c r="ACY23" s="417"/>
      <c r="ACZ23" s="417"/>
      <c r="ADA23" s="417"/>
      <c r="ADB23" s="417"/>
      <c r="ADC23" s="417"/>
      <c r="ADD23" s="417"/>
      <c r="ADE23" s="417"/>
      <c r="ADF23" s="417"/>
      <c r="ADG23" s="417"/>
      <c r="ADH23" s="417"/>
      <c r="ADI23" s="417"/>
      <c r="ADJ23" s="417"/>
      <c r="ADK23" s="417"/>
      <c r="ADL23" s="417"/>
      <c r="ADM23" s="417"/>
      <c r="ADN23" s="417"/>
      <c r="ADO23" s="417"/>
      <c r="ADP23" s="417"/>
      <c r="ADQ23" s="417"/>
      <c r="ADR23" s="417"/>
      <c r="ADS23" s="417"/>
      <c r="ADT23" s="417"/>
      <c r="ADU23" s="417"/>
      <c r="ADV23" s="417"/>
      <c r="ADW23" s="417"/>
      <c r="ADX23" s="417"/>
      <c r="ADY23" s="417"/>
      <c r="ADZ23" s="417"/>
      <c r="AEA23" s="417"/>
      <c r="AEB23" s="417"/>
      <c r="AEC23" s="417"/>
      <c r="AED23" s="417"/>
      <c r="AEE23" s="417"/>
      <c r="AEF23" s="417"/>
      <c r="AEG23" s="417"/>
      <c r="AEH23" s="417"/>
      <c r="AEI23" s="417"/>
      <c r="AEJ23" s="417"/>
      <c r="AEK23" s="417"/>
      <c r="AEL23" s="417"/>
      <c r="AEM23" s="417"/>
      <c r="AEN23" s="417"/>
      <c r="AEO23" s="417"/>
      <c r="AEP23" s="417"/>
      <c r="AEQ23" s="417"/>
      <c r="AER23" s="417"/>
      <c r="AES23" s="417"/>
      <c r="AET23" s="417"/>
      <c r="AEU23" s="417"/>
      <c r="AEV23" s="417"/>
      <c r="AEW23" s="417"/>
      <c r="AEX23" s="417"/>
      <c r="AEY23" s="417"/>
      <c r="AEZ23" s="417"/>
      <c r="AFA23" s="417"/>
      <c r="AFB23" s="417"/>
      <c r="AFC23" s="417"/>
      <c r="AFD23" s="417"/>
      <c r="AFE23" s="417"/>
      <c r="AFF23" s="417"/>
      <c r="AFG23" s="417"/>
      <c r="AFH23" s="417"/>
      <c r="AFI23" s="417"/>
      <c r="AFJ23" s="417"/>
      <c r="AFK23" s="417"/>
      <c r="AFL23" s="417"/>
      <c r="AFM23" s="417"/>
      <c r="AFN23" s="417"/>
      <c r="AFO23" s="417"/>
      <c r="AFP23" s="417"/>
      <c r="AFQ23" s="417"/>
      <c r="AFR23" s="417"/>
      <c r="AFS23" s="417"/>
      <c r="AFT23" s="417"/>
      <c r="AFU23" s="417"/>
      <c r="AFV23" s="417"/>
      <c r="AFW23" s="417"/>
      <c r="AFX23" s="417"/>
      <c r="AFY23" s="417"/>
      <c r="AFZ23" s="417"/>
      <c r="AGA23" s="417"/>
      <c r="AGB23" s="417"/>
      <c r="AGC23" s="417"/>
      <c r="AGD23" s="417"/>
      <c r="AGE23" s="417"/>
      <c r="AGF23" s="417"/>
      <c r="AGG23" s="417"/>
      <c r="AGH23" s="417"/>
      <c r="AGI23" s="417"/>
      <c r="AGJ23" s="417"/>
      <c r="AGK23" s="417"/>
      <c r="AGL23" s="417"/>
      <c r="AGM23" s="417"/>
      <c r="AGN23" s="417"/>
      <c r="AGO23" s="417"/>
      <c r="AGP23" s="417"/>
      <c r="AGQ23" s="417"/>
      <c r="AGR23" s="417"/>
      <c r="AGS23" s="417"/>
      <c r="AGT23" s="417"/>
      <c r="AGU23" s="417"/>
      <c r="AGV23" s="417"/>
      <c r="AGW23" s="417"/>
      <c r="AGX23" s="417"/>
      <c r="AGY23" s="417"/>
      <c r="AGZ23" s="417"/>
      <c r="AHA23" s="417"/>
      <c r="AHB23" s="417"/>
      <c r="AHC23" s="417"/>
      <c r="AHD23" s="417"/>
      <c r="AHE23" s="417"/>
      <c r="AHF23" s="417"/>
      <c r="AHG23" s="417"/>
      <c r="AHH23" s="417"/>
      <c r="AHI23" s="417"/>
      <c r="AHJ23" s="417"/>
      <c r="AHK23" s="417"/>
      <c r="AHL23" s="417"/>
      <c r="AHM23" s="417"/>
      <c r="AHN23" s="417"/>
      <c r="AHO23" s="417"/>
      <c r="AHP23" s="417"/>
      <c r="AHQ23" s="417"/>
      <c r="AHR23" s="417"/>
      <c r="AHS23" s="417"/>
      <c r="AHT23" s="417"/>
      <c r="AHU23" s="417"/>
      <c r="AHV23" s="417"/>
      <c r="AHW23" s="417"/>
      <c r="AHX23" s="417"/>
      <c r="AHY23" s="417"/>
      <c r="AHZ23" s="417"/>
      <c r="AIA23" s="417"/>
      <c r="AIB23" s="417"/>
      <c r="AIC23" s="417"/>
      <c r="AID23" s="417"/>
      <c r="AIE23" s="417"/>
      <c r="AIF23" s="417"/>
      <c r="AIG23" s="417"/>
      <c r="AIH23" s="417"/>
      <c r="AII23" s="417"/>
      <c r="AIJ23" s="417"/>
      <c r="AIK23" s="417"/>
      <c r="AIL23" s="417"/>
      <c r="AIM23" s="417"/>
      <c r="AIN23" s="417"/>
      <c r="AIO23" s="417"/>
      <c r="AIP23" s="417"/>
      <c r="AIQ23" s="417"/>
      <c r="AIR23" s="417"/>
      <c r="AIS23" s="417"/>
      <c r="AIT23" s="417"/>
      <c r="AIU23" s="417"/>
      <c r="AIV23" s="417"/>
      <c r="AIW23" s="417"/>
      <c r="AIX23" s="417"/>
      <c r="AIY23" s="417"/>
      <c r="AIZ23" s="417"/>
      <c r="AJA23" s="417"/>
      <c r="AJB23" s="417"/>
      <c r="AJC23" s="417"/>
      <c r="AJD23" s="417"/>
      <c r="AJE23" s="417"/>
      <c r="AJF23" s="417"/>
      <c r="AJG23" s="417"/>
      <c r="AJH23" s="417"/>
      <c r="AJI23" s="417"/>
      <c r="AJJ23" s="417"/>
      <c r="AJK23" s="417"/>
      <c r="AJL23" s="417"/>
      <c r="AJM23" s="417"/>
      <c r="AJN23" s="417"/>
      <c r="AJO23" s="417"/>
      <c r="AJP23" s="417"/>
      <c r="AJQ23" s="417"/>
      <c r="AJR23" s="417"/>
      <c r="AJS23" s="417"/>
      <c r="AJT23" s="417"/>
      <c r="AJU23" s="417"/>
      <c r="AJV23" s="417"/>
      <c r="AJW23" s="417"/>
      <c r="AJX23" s="417"/>
      <c r="AJY23" s="417"/>
      <c r="AJZ23" s="417"/>
      <c r="AKA23" s="417"/>
      <c r="AKB23" s="417"/>
      <c r="AKC23" s="417"/>
      <c r="AKD23" s="417"/>
      <c r="AKE23" s="417"/>
      <c r="AKF23" s="417"/>
      <c r="AKG23" s="417"/>
      <c r="AKH23" s="417"/>
      <c r="AKI23" s="417"/>
      <c r="AKJ23" s="417"/>
      <c r="AKK23" s="417"/>
      <c r="AKL23" s="417"/>
      <c r="AKM23" s="417"/>
      <c r="AKN23" s="417"/>
      <c r="AKO23" s="417"/>
      <c r="AKP23" s="417"/>
      <c r="AKQ23" s="417"/>
      <c r="AKR23" s="417"/>
      <c r="AKS23" s="417"/>
      <c r="AKT23" s="417"/>
      <c r="AKU23" s="417"/>
      <c r="AKV23" s="417"/>
      <c r="AKW23" s="417"/>
      <c r="AKX23" s="417"/>
      <c r="AKY23" s="417"/>
      <c r="AKZ23" s="417"/>
      <c r="ALA23" s="417"/>
      <c r="ALB23" s="417"/>
      <c r="ALC23" s="417"/>
      <c r="ALD23" s="417"/>
      <c r="ALE23" s="417"/>
      <c r="ALF23" s="417"/>
      <c r="ALG23" s="417"/>
      <c r="ALH23" s="417"/>
      <c r="ALI23" s="417"/>
      <c r="ALJ23" s="417"/>
      <c r="ALK23" s="417"/>
      <c r="ALL23" s="417"/>
      <c r="ALM23" s="417"/>
      <c r="ALN23" s="417"/>
      <c r="ALO23" s="417"/>
      <c r="ALP23" s="417"/>
      <c r="ALQ23" s="417"/>
      <c r="ALR23" s="417"/>
      <c r="ALS23" s="417"/>
      <c r="ALT23" s="417"/>
      <c r="ALU23" s="417"/>
      <c r="ALV23" s="417"/>
      <c r="ALW23" s="417"/>
      <c r="ALX23" s="417"/>
      <c r="ALY23" s="417"/>
      <c r="ALZ23" s="417"/>
      <c r="AMA23" s="417"/>
      <c r="AMB23" s="417"/>
      <c r="AMC23" s="417"/>
      <c r="AMD23" s="417"/>
      <c r="AME23" s="417"/>
      <c r="AMF23" s="417"/>
      <c r="AMG23" s="417"/>
      <c r="AMH23" s="417"/>
      <c r="AMI23" s="417"/>
      <c r="AMJ23" s="417"/>
      <c r="AMK23" s="417"/>
      <c r="AML23" s="417"/>
      <c r="AMM23" s="417"/>
      <c r="AMN23" s="417"/>
      <c r="AMO23" s="417"/>
      <c r="AMP23" s="417"/>
      <c r="AMQ23" s="417"/>
      <c r="AMR23" s="417"/>
      <c r="AMS23" s="417"/>
      <c r="AMT23" s="417"/>
      <c r="AMU23" s="417"/>
      <c r="AMV23" s="417"/>
      <c r="AMW23" s="417"/>
      <c r="AMX23" s="417"/>
      <c r="AMY23" s="417"/>
      <c r="AMZ23" s="417"/>
      <c r="ANA23" s="417"/>
      <c r="ANB23" s="417"/>
      <c r="ANC23" s="417"/>
      <c r="AND23" s="417"/>
      <c r="ANE23" s="417"/>
      <c r="ANF23" s="417"/>
      <c r="ANG23" s="417"/>
      <c r="ANH23" s="417"/>
      <c r="ANI23" s="417"/>
      <c r="ANJ23" s="417"/>
      <c r="ANK23" s="417"/>
      <c r="ANL23" s="417"/>
      <c r="ANM23" s="417"/>
      <c r="ANN23" s="417"/>
      <c r="ANO23" s="417"/>
      <c r="ANP23" s="417"/>
      <c r="ANQ23" s="417"/>
      <c r="ANR23" s="417"/>
      <c r="ANS23" s="417"/>
      <c r="ANT23" s="417"/>
      <c r="ANU23" s="417"/>
      <c r="ANV23" s="417"/>
      <c r="ANW23" s="417"/>
      <c r="ANX23" s="417"/>
      <c r="ANY23" s="417"/>
      <c r="ANZ23" s="417"/>
      <c r="AOA23" s="417"/>
      <c r="AOB23" s="417"/>
      <c r="AOC23" s="417"/>
      <c r="AOD23" s="417"/>
      <c r="AOE23" s="417"/>
      <c r="AOF23" s="417"/>
      <c r="AOG23" s="417"/>
      <c r="AOH23" s="417"/>
      <c r="AOI23" s="417"/>
      <c r="AOJ23" s="417"/>
      <c r="AOK23" s="417"/>
      <c r="AOL23" s="417"/>
      <c r="AOM23" s="417"/>
      <c r="AON23" s="417"/>
      <c r="AOO23" s="417"/>
      <c r="AOP23" s="417"/>
      <c r="AOQ23" s="417"/>
      <c r="AOR23" s="417"/>
      <c r="AOS23" s="417"/>
      <c r="AOT23" s="417"/>
      <c r="AOU23" s="417"/>
      <c r="AOV23" s="417"/>
      <c r="AOW23" s="417"/>
      <c r="AOX23" s="417"/>
      <c r="AOY23" s="417"/>
      <c r="AOZ23" s="417"/>
      <c r="APA23" s="417"/>
      <c r="APB23" s="417"/>
      <c r="APC23" s="417"/>
      <c r="APD23" s="417"/>
      <c r="APE23" s="417"/>
      <c r="APF23" s="417"/>
      <c r="APG23" s="417"/>
      <c r="APH23" s="417"/>
      <c r="API23" s="417"/>
      <c r="APJ23" s="417"/>
      <c r="APK23" s="417"/>
      <c r="APL23" s="417"/>
      <c r="APM23" s="417"/>
      <c r="APN23" s="417"/>
      <c r="APO23" s="417"/>
      <c r="APP23" s="417"/>
      <c r="APQ23" s="417"/>
      <c r="APR23" s="417"/>
      <c r="APS23" s="417"/>
      <c r="APT23" s="417"/>
      <c r="APU23" s="417"/>
      <c r="APV23" s="417"/>
      <c r="APW23" s="417"/>
      <c r="APX23" s="417"/>
      <c r="APY23" s="417"/>
      <c r="APZ23" s="417"/>
      <c r="AQA23" s="417"/>
      <c r="AQB23" s="417"/>
      <c r="AQC23" s="417"/>
      <c r="AQD23" s="417"/>
      <c r="AQE23" s="417"/>
      <c r="AQF23" s="417"/>
      <c r="AQG23" s="417"/>
      <c r="AQH23" s="417"/>
      <c r="AQI23" s="417"/>
      <c r="AQJ23" s="417"/>
      <c r="AQK23" s="417"/>
      <c r="AQL23" s="417"/>
      <c r="AQM23" s="417"/>
      <c r="AQN23" s="417"/>
      <c r="AQO23" s="417"/>
      <c r="AQP23" s="417"/>
      <c r="AQQ23" s="417"/>
      <c r="AQR23" s="417"/>
      <c r="AQS23" s="417"/>
      <c r="AQT23" s="417"/>
      <c r="AQU23" s="417"/>
      <c r="AQV23" s="417"/>
      <c r="AQW23" s="417"/>
      <c r="AQX23" s="417"/>
      <c r="AQY23" s="417"/>
      <c r="AQZ23" s="417"/>
      <c r="ARA23" s="417"/>
      <c r="ARB23" s="417"/>
      <c r="ARC23" s="417"/>
      <c r="ARD23" s="417"/>
      <c r="ARE23" s="417"/>
      <c r="ARF23" s="417"/>
      <c r="ARG23" s="417"/>
      <c r="ARH23" s="417"/>
      <c r="ARI23" s="417"/>
      <c r="ARJ23" s="417"/>
      <c r="ARK23" s="417"/>
      <c r="ARL23" s="417"/>
      <c r="ARM23" s="417"/>
      <c r="ARN23" s="417"/>
      <c r="ARO23" s="417"/>
      <c r="ARP23" s="417"/>
      <c r="ARQ23" s="417"/>
      <c r="ARR23" s="417"/>
      <c r="ARS23" s="417"/>
      <c r="ART23" s="417"/>
      <c r="ARU23" s="417"/>
      <c r="ARV23" s="417"/>
      <c r="ARW23" s="417"/>
      <c r="ARX23" s="417"/>
      <c r="ARY23" s="417"/>
      <c r="ARZ23" s="417"/>
      <c r="ASA23" s="417"/>
      <c r="ASB23" s="417"/>
      <c r="ASC23" s="417"/>
      <c r="ASD23" s="417"/>
      <c r="ASE23" s="417"/>
      <c r="ASF23" s="417"/>
      <c r="ASG23" s="417"/>
      <c r="ASH23" s="417"/>
      <c r="ASI23" s="417"/>
      <c r="ASJ23" s="417"/>
      <c r="ASK23" s="417"/>
      <c r="ASL23" s="417"/>
      <c r="ASM23" s="417"/>
      <c r="ASN23" s="417"/>
      <c r="ASO23" s="417"/>
      <c r="ASP23" s="417"/>
      <c r="ASQ23" s="417"/>
      <c r="ASR23" s="417"/>
      <c r="ASS23" s="417"/>
      <c r="AST23" s="417"/>
      <c r="ASU23" s="417"/>
      <c r="ASV23" s="417"/>
      <c r="ASW23" s="417"/>
      <c r="ASX23" s="417"/>
      <c r="ASY23" s="417"/>
      <c r="ASZ23" s="417"/>
      <c r="ATA23" s="417"/>
      <c r="ATB23" s="417"/>
      <c r="ATC23" s="417"/>
      <c r="ATD23" s="417"/>
      <c r="ATE23" s="417"/>
      <c r="ATF23" s="417"/>
      <c r="ATG23" s="417"/>
      <c r="ATH23" s="417"/>
      <c r="ATI23" s="417"/>
      <c r="ATJ23" s="417"/>
      <c r="ATK23" s="417"/>
      <c r="ATL23" s="417"/>
      <c r="ATM23" s="417"/>
      <c r="ATN23" s="417"/>
      <c r="ATO23" s="417"/>
      <c r="ATP23" s="417"/>
      <c r="ATQ23" s="417"/>
      <c r="ATR23" s="417"/>
      <c r="ATS23" s="417"/>
      <c r="ATT23" s="417"/>
      <c r="ATU23" s="417"/>
      <c r="ATV23" s="417"/>
      <c r="ATW23" s="417"/>
      <c r="ATX23" s="417"/>
      <c r="ATY23" s="417"/>
      <c r="ATZ23" s="417"/>
      <c r="AUA23" s="417"/>
      <c r="AUB23" s="417"/>
      <c r="AUC23" s="417"/>
      <c r="AUD23" s="417"/>
      <c r="AUE23" s="417"/>
      <c r="AUF23" s="417"/>
      <c r="AUG23" s="417"/>
      <c r="AUH23" s="417"/>
      <c r="AUI23" s="417"/>
      <c r="AUJ23" s="417"/>
      <c r="AUK23" s="417"/>
      <c r="AUL23" s="417"/>
      <c r="AUM23" s="417"/>
      <c r="AUN23" s="417"/>
      <c r="AUO23" s="417"/>
      <c r="AUP23" s="417"/>
      <c r="AUQ23" s="417"/>
      <c r="AUR23" s="417"/>
      <c r="AUS23" s="417"/>
      <c r="AUT23" s="417"/>
      <c r="AUU23" s="417"/>
      <c r="AUV23" s="417"/>
      <c r="AUW23" s="417"/>
      <c r="AUX23" s="417"/>
      <c r="AUY23" s="417"/>
      <c r="AUZ23" s="417"/>
      <c r="AVA23" s="417"/>
      <c r="AVB23" s="417"/>
      <c r="AVC23" s="417"/>
      <c r="AVD23" s="417"/>
      <c r="AVE23" s="417"/>
      <c r="AVF23" s="417"/>
      <c r="AVG23" s="417"/>
      <c r="AVH23" s="417"/>
      <c r="AVI23" s="417"/>
      <c r="AVJ23" s="417"/>
      <c r="AVK23" s="417"/>
      <c r="AVL23" s="417"/>
      <c r="AVM23" s="417"/>
      <c r="AVN23" s="417"/>
      <c r="AVO23" s="417"/>
      <c r="AVP23" s="417"/>
      <c r="AVQ23" s="417"/>
      <c r="AVR23" s="417"/>
      <c r="AVS23" s="417"/>
      <c r="AVT23" s="417"/>
      <c r="AVU23" s="417"/>
      <c r="AVV23" s="417"/>
      <c r="AVW23" s="417"/>
      <c r="AVX23" s="417"/>
      <c r="AVY23" s="417"/>
      <c r="AVZ23" s="417"/>
      <c r="AWA23" s="417"/>
      <c r="AWB23" s="417"/>
      <c r="AWC23" s="417"/>
      <c r="AWD23" s="417"/>
      <c r="AWE23" s="417"/>
      <c r="AWF23" s="417"/>
      <c r="AWG23" s="417"/>
      <c r="AWH23" s="417"/>
      <c r="AWI23" s="417"/>
      <c r="AWJ23" s="417"/>
      <c r="AWK23" s="417"/>
      <c r="AWL23" s="417"/>
      <c r="AWM23" s="417"/>
      <c r="AWN23" s="417"/>
      <c r="AWO23" s="417"/>
      <c r="AWP23" s="417"/>
      <c r="AWQ23" s="417"/>
      <c r="AWR23" s="417"/>
      <c r="AWS23" s="417"/>
      <c r="AWT23" s="417"/>
      <c r="AWU23" s="417"/>
      <c r="AWV23" s="417"/>
      <c r="AWW23" s="417"/>
      <c r="AWX23" s="417"/>
      <c r="AWY23" s="417"/>
      <c r="AWZ23" s="417"/>
      <c r="AXA23" s="417"/>
      <c r="AXB23" s="417"/>
      <c r="AXC23" s="417"/>
      <c r="AXD23" s="417"/>
      <c r="AXE23" s="417"/>
      <c r="AXF23" s="417"/>
      <c r="AXG23" s="417"/>
      <c r="AXH23" s="417"/>
      <c r="AXI23" s="417"/>
      <c r="AXJ23" s="417"/>
      <c r="AXK23" s="417"/>
      <c r="AXL23" s="417"/>
      <c r="AXM23" s="417"/>
      <c r="AXN23" s="417"/>
      <c r="AXO23" s="417"/>
      <c r="AXP23" s="417"/>
      <c r="AXQ23" s="417"/>
      <c r="AXR23" s="417"/>
      <c r="AXS23" s="417"/>
      <c r="AXT23" s="417"/>
      <c r="AXU23" s="417"/>
      <c r="AXV23" s="417"/>
      <c r="AXW23" s="417"/>
      <c r="AXX23" s="417"/>
      <c r="AXY23" s="417"/>
      <c r="AXZ23" s="417"/>
      <c r="AYA23" s="417"/>
      <c r="AYB23" s="417"/>
      <c r="AYC23" s="417"/>
      <c r="AYD23" s="417"/>
      <c r="AYE23" s="417"/>
      <c r="AYF23" s="417"/>
      <c r="AYG23" s="417"/>
      <c r="AYH23" s="417"/>
      <c r="AYI23" s="417"/>
      <c r="AYJ23" s="417"/>
      <c r="AYK23" s="417"/>
      <c r="AYL23" s="417"/>
      <c r="AYM23" s="417"/>
      <c r="AYN23" s="417"/>
      <c r="AYO23" s="417"/>
      <c r="AYP23" s="417"/>
      <c r="AYQ23" s="417"/>
      <c r="AYR23" s="417"/>
      <c r="AYS23" s="417"/>
      <c r="AYT23" s="417"/>
      <c r="AYU23" s="417"/>
      <c r="AYV23" s="417"/>
      <c r="AYW23" s="417"/>
      <c r="AYX23" s="417"/>
      <c r="AYY23" s="417"/>
      <c r="AYZ23" s="417"/>
      <c r="AZA23" s="417"/>
      <c r="AZB23" s="417"/>
      <c r="AZC23" s="417"/>
      <c r="AZD23" s="417"/>
      <c r="AZE23" s="417"/>
      <c r="AZF23" s="417"/>
      <c r="AZG23" s="417"/>
      <c r="AZH23" s="417"/>
      <c r="AZI23" s="417"/>
      <c r="AZJ23" s="417"/>
      <c r="AZK23" s="417"/>
      <c r="AZL23" s="417"/>
      <c r="AZM23" s="417"/>
      <c r="AZN23" s="417"/>
      <c r="AZO23" s="417"/>
      <c r="AZP23" s="417"/>
      <c r="AZQ23" s="417"/>
      <c r="AZR23" s="417"/>
      <c r="AZS23" s="417"/>
      <c r="AZT23" s="417"/>
      <c r="AZU23" s="417"/>
      <c r="AZV23" s="417"/>
      <c r="AZW23" s="417"/>
      <c r="AZX23" s="417"/>
      <c r="AZY23" s="417"/>
      <c r="AZZ23" s="417"/>
      <c r="BAA23" s="417"/>
      <c r="BAB23" s="417"/>
      <c r="BAC23" s="417"/>
      <c r="BAD23" s="417"/>
      <c r="BAE23" s="417"/>
      <c r="BAF23" s="417"/>
      <c r="BAG23" s="417"/>
      <c r="BAH23" s="417"/>
      <c r="BAI23" s="417"/>
      <c r="BAJ23" s="417"/>
      <c r="BAK23" s="417"/>
      <c r="BAL23" s="417"/>
      <c r="BAM23" s="417"/>
      <c r="BAN23" s="417"/>
      <c r="BAO23" s="417"/>
      <c r="BAP23" s="417"/>
      <c r="BAQ23" s="417"/>
      <c r="BAR23" s="417"/>
      <c r="BAS23" s="417"/>
      <c r="BAT23" s="417"/>
      <c r="BAU23" s="417"/>
      <c r="BAV23" s="417"/>
      <c r="BAW23" s="417"/>
      <c r="BAX23" s="417"/>
      <c r="BAY23" s="417"/>
      <c r="BAZ23" s="417"/>
      <c r="BBA23" s="417"/>
      <c r="BBB23" s="417"/>
      <c r="BBC23" s="417"/>
      <c r="BBD23" s="417"/>
      <c r="BBE23" s="417"/>
      <c r="BBF23" s="417"/>
      <c r="BBG23" s="417"/>
      <c r="BBH23" s="417"/>
      <c r="BBI23" s="417"/>
      <c r="BBJ23" s="417"/>
      <c r="BBK23" s="417"/>
      <c r="BBL23" s="417"/>
      <c r="BBM23" s="417"/>
      <c r="BBN23" s="417"/>
      <c r="BBO23" s="417"/>
      <c r="BBP23" s="417"/>
      <c r="BBQ23" s="417"/>
      <c r="BBR23" s="417"/>
      <c r="BBS23" s="417"/>
      <c r="BBT23" s="417"/>
      <c r="BBU23" s="417"/>
      <c r="BBV23" s="417"/>
      <c r="BBW23" s="417"/>
      <c r="BBX23" s="417"/>
      <c r="BBY23" s="417"/>
      <c r="BBZ23" s="417"/>
      <c r="BCA23" s="417"/>
      <c r="BCB23" s="417"/>
      <c r="BCC23" s="417"/>
      <c r="BCD23" s="417"/>
      <c r="BCE23" s="417"/>
      <c r="BCF23" s="417"/>
      <c r="BCG23" s="417"/>
      <c r="BCH23" s="417"/>
      <c r="BCI23" s="417"/>
      <c r="BCJ23" s="417"/>
      <c r="BCK23" s="417"/>
      <c r="BCL23" s="417"/>
      <c r="BCM23" s="417"/>
      <c r="BCN23" s="417"/>
      <c r="BCO23" s="417"/>
      <c r="BCP23" s="417"/>
      <c r="BCQ23" s="417"/>
      <c r="BCR23" s="417"/>
      <c r="BCS23" s="417"/>
      <c r="BCT23" s="417"/>
      <c r="BCU23" s="417"/>
      <c r="BCV23" s="417"/>
      <c r="BCW23" s="417"/>
      <c r="BCX23" s="417"/>
      <c r="BCY23" s="417"/>
      <c r="BCZ23" s="417"/>
      <c r="BDA23" s="417"/>
      <c r="BDB23" s="417"/>
      <c r="BDC23" s="417"/>
      <c r="BDD23" s="417"/>
      <c r="BDE23" s="417"/>
      <c r="BDF23" s="417"/>
      <c r="BDG23" s="417"/>
      <c r="BDH23" s="417"/>
      <c r="BDI23" s="417"/>
      <c r="BDJ23" s="417"/>
      <c r="BDK23" s="417"/>
      <c r="BDL23" s="417"/>
      <c r="BDM23" s="417"/>
      <c r="BDN23" s="417"/>
      <c r="BDO23" s="417"/>
      <c r="BDP23" s="417"/>
      <c r="BDQ23" s="417"/>
      <c r="BDR23" s="417"/>
      <c r="BDS23" s="417"/>
      <c r="BDT23" s="417"/>
      <c r="BDU23" s="417"/>
      <c r="BDV23" s="417"/>
      <c r="BDW23" s="417"/>
      <c r="BDX23" s="417"/>
      <c r="BDY23" s="417"/>
      <c r="BDZ23" s="417"/>
      <c r="BEA23" s="417"/>
      <c r="BEB23" s="417"/>
      <c r="BEC23" s="417"/>
      <c r="BED23" s="417"/>
      <c r="BEE23" s="417"/>
      <c r="BEF23" s="417"/>
      <c r="BEG23" s="417"/>
      <c r="BEH23" s="417"/>
      <c r="BEI23" s="417"/>
      <c r="BEJ23" s="417"/>
      <c r="BEK23" s="417"/>
      <c r="BEL23" s="417"/>
      <c r="BEM23" s="417"/>
      <c r="BEN23" s="417"/>
      <c r="BEO23" s="417"/>
      <c r="BEP23" s="417"/>
      <c r="BEQ23" s="417"/>
      <c r="BER23" s="417"/>
      <c r="BES23" s="417"/>
      <c r="BET23" s="417"/>
      <c r="BEU23" s="417"/>
      <c r="BEV23" s="417"/>
      <c r="BEW23" s="417"/>
      <c r="BEX23" s="417"/>
      <c r="BEY23" s="417"/>
      <c r="BEZ23" s="417"/>
      <c r="BFA23" s="417"/>
      <c r="BFB23" s="417"/>
      <c r="BFC23" s="417"/>
      <c r="BFD23" s="417"/>
      <c r="BFE23" s="417"/>
      <c r="BFF23" s="417"/>
      <c r="BFG23" s="417"/>
      <c r="BFH23" s="417"/>
      <c r="BFI23" s="417"/>
      <c r="BFJ23" s="417"/>
      <c r="BFK23" s="417"/>
      <c r="BFL23" s="417"/>
      <c r="BFM23" s="417"/>
      <c r="BFN23" s="417"/>
      <c r="BFO23" s="417"/>
      <c r="BFP23" s="417"/>
      <c r="BFQ23" s="417"/>
      <c r="BFR23" s="417"/>
      <c r="BFS23" s="417"/>
      <c r="BFT23" s="417"/>
      <c r="BFU23" s="417"/>
      <c r="BFV23" s="417"/>
      <c r="BFW23" s="417"/>
      <c r="BFX23" s="417"/>
      <c r="BFY23" s="417"/>
      <c r="BFZ23" s="417"/>
      <c r="BGA23" s="417"/>
      <c r="BGB23" s="417"/>
      <c r="BGC23" s="417"/>
      <c r="BGD23" s="417"/>
      <c r="BGE23" s="417"/>
      <c r="BGF23" s="417"/>
      <c r="BGG23" s="417"/>
      <c r="BGH23" s="417"/>
      <c r="BGI23" s="417"/>
      <c r="BGJ23" s="417"/>
      <c r="BGK23" s="417"/>
      <c r="BGL23" s="417"/>
      <c r="BGM23" s="417"/>
      <c r="BGN23" s="417"/>
      <c r="BGO23" s="417"/>
      <c r="BGP23" s="417"/>
      <c r="BGQ23" s="417"/>
      <c r="BGR23" s="417"/>
      <c r="BGS23" s="417"/>
      <c r="BGT23" s="417"/>
      <c r="BGU23" s="417"/>
      <c r="BGV23" s="417"/>
      <c r="BGW23" s="417"/>
      <c r="BGX23" s="417"/>
      <c r="BGY23" s="417"/>
      <c r="BGZ23" s="417"/>
      <c r="BHA23" s="417"/>
      <c r="BHB23" s="417"/>
      <c r="BHC23" s="417"/>
      <c r="BHD23" s="417"/>
      <c r="BHE23" s="417"/>
      <c r="BHF23" s="417"/>
      <c r="BHG23" s="417"/>
      <c r="BHH23" s="417"/>
      <c r="BHI23" s="417"/>
      <c r="BHJ23" s="417"/>
      <c r="BHK23" s="417"/>
      <c r="BHL23" s="417"/>
      <c r="BHM23" s="417"/>
      <c r="BHN23" s="417"/>
      <c r="BHO23" s="417"/>
      <c r="BHP23" s="417"/>
      <c r="BHQ23" s="417"/>
      <c r="BHR23" s="417"/>
      <c r="BHS23" s="417"/>
      <c r="BHT23" s="417"/>
      <c r="BHU23" s="417"/>
      <c r="BHV23" s="417"/>
      <c r="BHW23" s="417"/>
      <c r="BHX23" s="417"/>
      <c r="BHY23" s="417"/>
      <c r="BHZ23" s="417"/>
      <c r="BIA23" s="417"/>
      <c r="BIB23" s="417"/>
      <c r="BIC23" s="417"/>
      <c r="BID23" s="417"/>
      <c r="BIE23" s="417"/>
      <c r="BIF23" s="417"/>
      <c r="BIG23" s="417"/>
      <c r="BIH23" s="417"/>
      <c r="BII23" s="417"/>
      <c r="BIJ23" s="417"/>
      <c r="BIK23" s="417"/>
      <c r="BIL23" s="417"/>
      <c r="BIM23" s="417"/>
      <c r="BIN23" s="417"/>
      <c r="BIO23" s="417"/>
      <c r="BIP23" s="417"/>
      <c r="BIQ23" s="417"/>
      <c r="BIR23" s="417"/>
      <c r="BIS23" s="417"/>
      <c r="BIT23" s="417"/>
      <c r="BIU23" s="417"/>
      <c r="BIV23" s="417"/>
      <c r="BIW23" s="417"/>
      <c r="BIX23" s="417"/>
      <c r="BIY23" s="417"/>
      <c r="BIZ23" s="417"/>
      <c r="BJA23" s="417"/>
      <c r="BJB23" s="417"/>
      <c r="BJC23" s="417"/>
      <c r="BJD23" s="417"/>
      <c r="BJE23" s="417"/>
      <c r="BJF23" s="417"/>
      <c r="BJG23" s="417"/>
      <c r="BJH23" s="417"/>
      <c r="BJI23" s="417"/>
      <c r="BJJ23" s="417"/>
      <c r="BJK23" s="417"/>
      <c r="BJL23" s="417"/>
      <c r="BJM23" s="417"/>
      <c r="BJN23" s="417"/>
      <c r="BJO23" s="417"/>
      <c r="BJP23" s="417"/>
      <c r="BJQ23" s="417"/>
      <c r="BJR23" s="417"/>
      <c r="BJS23" s="417"/>
      <c r="BJT23" s="417"/>
      <c r="BJU23" s="417"/>
      <c r="BJV23" s="417"/>
      <c r="BJW23" s="417"/>
      <c r="BJX23" s="417"/>
      <c r="BJY23" s="417"/>
      <c r="BJZ23" s="417"/>
      <c r="BKA23" s="417"/>
      <c r="BKB23" s="417"/>
      <c r="BKC23" s="417"/>
      <c r="BKD23" s="417"/>
      <c r="BKE23" s="417"/>
      <c r="BKF23" s="417"/>
      <c r="BKG23" s="417"/>
      <c r="BKH23" s="417"/>
      <c r="BKI23" s="417"/>
      <c r="BKJ23" s="417"/>
      <c r="BKK23" s="417"/>
      <c r="BKL23" s="417"/>
      <c r="BKM23" s="417"/>
      <c r="BKN23" s="417"/>
      <c r="BKO23" s="417"/>
      <c r="BKP23" s="417"/>
      <c r="BKQ23" s="417"/>
      <c r="BKR23" s="417"/>
      <c r="BKS23" s="417"/>
      <c r="BKT23" s="417"/>
      <c r="BKU23" s="417"/>
      <c r="BKV23" s="417"/>
      <c r="BKW23" s="417"/>
      <c r="BKX23" s="417"/>
      <c r="BKY23" s="417"/>
      <c r="BKZ23" s="417"/>
      <c r="BLA23" s="417"/>
      <c r="BLB23" s="417"/>
      <c r="BLC23" s="417"/>
      <c r="BLD23" s="417"/>
      <c r="BLE23" s="417"/>
      <c r="BLF23" s="417"/>
      <c r="BLG23" s="417"/>
      <c r="BLH23" s="417"/>
      <c r="BLI23" s="417"/>
      <c r="BLJ23" s="417"/>
      <c r="BLK23" s="417"/>
      <c r="BLL23" s="417"/>
      <c r="BLM23" s="417"/>
      <c r="BLN23" s="417"/>
      <c r="BLO23" s="417"/>
      <c r="BLP23" s="417"/>
      <c r="BLQ23" s="417"/>
      <c r="BLR23" s="417"/>
      <c r="BLS23" s="417"/>
      <c r="BLT23" s="417"/>
      <c r="BLU23" s="417"/>
      <c r="BLV23" s="417"/>
      <c r="BLW23" s="417"/>
      <c r="BLX23" s="417"/>
      <c r="BLY23" s="417"/>
      <c r="BLZ23" s="417"/>
      <c r="BMA23" s="417"/>
      <c r="BMB23" s="417"/>
      <c r="BMC23" s="417"/>
      <c r="BMD23" s="417"/>
      <c r="BME23" s="417"/>
      <c r="BMF23" s="417"/>
      <c r="BMG23" s="417"/>
      <c r="BMH23" s="417"/>
      <c r="BMI23" s="417"/>
      <c r="BMJ23" s="417"/>
      <c r="BMK23" s="417"/>
      <c r="BML23" s="417"/>
      <c r="BMM23" s="417"/>
      <c r="BMN23" s="417"/>
      <c r="BMO23" s="417"/>
      <c r="BMP23" s="417"/>
      <c r="BMQ23" s="417"/>
      <c r="BMR23" s="417"/>
      <c r="BMS23" s="417"/>
      <c r="BMT23" s="417"/>
      <c r="BMU23" s="417"/>
      <c r="BMV23" s="417"/>
      <c r="BMW23" s="417"/>
      <c r="BMX23" s="417"/>
      <c r="BMY23" s="417"/>
      <c r="BMZ23" s="417"/>
      <c r="BNA23" s="417"/>
      <c r="BNB23" s="417"/>
      <c r="BNC23" s="417"/>
      <c r="BND23" s="417"/>
      <c r="BNE23" s="417"/>
      <c r="BNF23" s="417"/>
      <c r="BNG23" s="417"/>
      <c r="BNH23" s="417"/>
      <c r="BNI23" s="417"/>
      <c r="BNJ23" s="417"/>
      <c r="BNK23" s="417"/>
      <c r="BNL23" s="417"/>
      <c r="BNM23" s="417"/>
      <c r="BNN23" s="417"/>
      <c r="BNO23" s="417"/>
      <c r="BNP23" s="417"/>
      <c r="BNQ23" s="417"/>
      <c r="BNR23" s="417"/>
      <c r="BNS23" s="417"/>
      <c r="BNT23" s="417"/>
      <c r="BNU23" s="417"/>
      <c r="BNV23" s="417"/>
      <c r="BNW23" s="417"/>
      <c r="BNX23" s="417"/>
      <c r="BNY23" s="417"/>
      <c r="BNZ23" s="417"/>
      <c r="BOA23" s="417"/>
      <c r="BOB23" s="417"/>
      <c r="BOC23" s="417"/>
      <c r="BOD23" s="417"/>
      <c r="BOE23" s="417"/>
      <c r="BOF23" s="417"/>
      <c r="BOG23" s="417"/>
      <c r="BOH23" s="417"/>
      <c r="BOI23" s="417"/>
      <c r="BOJ23" s="417"/>
      <c r="BOK23" s="417"/>
      <c r="BOL23" s="417"/>
      <c r="BOM23" s="417"/>
      <c r="BON23" s="417"/>
      <c r="BOO23" s="417"/>
      <c r="BOP23" s="417"/>
      <c r="BOQ23" s="417"/>
      <c r="BOR23" s="417"/>
      <c r="BOS23" s="417"/>
      <c r="BOT23" s="417"/>
      <c r="BOU23" s="417"/>
      <c r="BOV23" s="417"/>
      <c r="BOW23" s="417"/>
      <c r="BOX23" s="417"/>
      <c r="BOY23" s="417"/>
      <c r="BOZ23" s="417"/>
      <c r="BPA23" s="417"/>
      <c r="BPB23" s="417"/>
      <c r="BPC23" s="417"/>
      <c r="BPD23" s="417"/>
      <c r="BPE23" s="417"/>
      <c r="BPF23" s="417"/>
      <c r="BPG23" s="417"/>
      <c r="BPH23" s="417"/>
      <c r="BPI23" s="417"/>
      <c r="BPJ23" s="417"/>
      <c r="BPK23" s="417"/>
      <c r="BPL23" s="417"/>
      <c r="BPM23" s="417"/>
      <c r="BPN23" s="417"/>
      <c r="BPO23" s="417"/>
      <c r="BPP23" s="417"/>
      <c r="BPQ23" s="417"/>
      <c r="BPR23" s="417"/>
      <c r="BPS23" s="417"/>
      <c r="BPT23" s="417"/>
      <c r="BPU23" s="417"/>
      <c r="BPV23" s="417"/>
      <c r="BPW23" s="417"/>
      <c r="BPX23" s="417"/>
      <c r="BPY23" s="417"/>
      <c r="BPZ23" s="417"/>
      <c r="BQA23" s="417"/>
      <c r="BQB23" s="417"/>
      <c r="BQC23" s="417"/>
      <c r="BQD23" s="417"/>
      <c r="BQE23" s="417"/>
      <c r="BQF23" s="417"/>
      <c r="BQG23" s="417"/>
      <c r="BQH23" s="417"/>
      <c r="BQI23" s="417"/>
      <c r="BQJ23" s="417"/>
      <c r="BQK23" s="417"/>
      <c r="BQL23" s="417"/>
      <c r="BQM23" s="417"/>
      <c r="BQN23" s="417"/>
      <c r="BQO23" s="417"/>
      <c r="BQP23" s="417"/>
      <c r="BQQ23" s="417"/>
      <c r="BQR23" s="417"/>
      <c r="BQS23" s="417"/>
      <c r="BQT23" s="417"/>
      <c r="BQU23" s="417"/>
      <c r="BQV23" s="417"/>
      <c r="BQW23" s="417"/>
      <c r="BQX23" s="417"/>
      <c r="BQY23" s="417"/>
      <c r="BQZ23" s="417"/>
      <c r="BRA23" s="417"/>
      <c r="BRB23" s="417"/>
      <c r="BRC23" s="417"/>
      <c r="BRD23" s="417"/>
      <c r="BRE23" s="417"/>
      <c r="BRF23" s="417"/>
      <c r="BRG23" s="417"/>
      <c r="BRH23" s="417"/>
      <c r="BRI23" s="417"/>
      <c r="BRJ23" s="417"/>
      <c r="BRK23" s="417"/>
      <c r="BRL23" s="417"/>
      <c r="BRM23" s="417"/>
      <c r="BRN23" s="417"/>
      <c r="BRO23" s="417"/>
      <c r="BRP23" s="417"/>
      <c r="BRQ23" s="417"/>
      <c r="BRR23" s="417"/>
      <c r="BRS23" s="417"/>
      <c r="BRT23" s="417"/>
      <c r="BRU23" s="417"/>
      <c r="BRV23" s="417"/>
      <c r="BRW23" s="417"/>
      <c r="BRX23" s="417"/>
      <c r="BRY23" s="417"/>
      <c r="BRZ23" s="417"/>
      <c r="BSA23" s="417"/>
      <c r="BSB23" s="417"/>
      <c r="BSC23" s="417"/>
      <c r="BSD23" s="417"/>
      <c r="BSE23" s="417"/>
      <c r="BSF23" s="417"/>
      <c r="BSG23" s="417"/>
      <c r="BSH23" s="417"/>
      <c r="BSI23" s="417"/>
      <c r="BSJ23" s="417"/>
      <c r="BSK23" s="417"/>
      <c r="BSL23" s="417"/>
      <c r="BSM23" s="417"/>
      <c r="BSN23" s="417"/>
      <c r="BSO23" s="417"/>
      <c r="BSP23" s="417"/>
      <c r="BSQ23" s="417"/>
      <c r="BSR23" s="417"/>
      <c r="BSS23" s="417"/>
      <c r="BST23" s="417"/>
      <c r="BSU23" s="417"/>
      <c r="BSV23" s="417"/>
      <c r="BSW23" s="417"/>
      <c r="BSX23" s="417"/>
      <c r="BSY23" s="417"/>
      <c r="BSZ23" s="417"/>
      <c r="BTA23" s="417"/>
      <c r="BTB23" s="417"/>
      <c r="BTC23" s="417"/>
      <c r="BTD23" s="417"/>
      <c r="BTE23" s="417"/>
      <c r="BTF23" s="417"/>
      <c r="BTG23" s="417"/>
      <c r="BTH23" s="417"/>
      <c r="BTI23" s="417"/>
      <c r="BTJ23" s="417"/>
      <c r="BTK23" s="417"/>
      <c r="BTL23" s="417"/>
      <c r="BTM23" s="417"/>
      <c r="BTN23" s="417"/>
      <c r="BTO23" s="417"/>
      <c r="BTP23" s="417"/>
      <c r="BTQ23" s="417"/>
      <c r="BTR23" s="417"/>
      <c r="BTS23" s="417"/>
      <c r="BTT23" s="417"/>
      <c r="BTU23" s="417"/>
      <c r="BTV23" s="417"/>
      <c r="BTW23" s="417"/>
      <c r="BTX23" s="417"/>
      <c r="BTY23" s="417"/>
      <c r="BTZ23" s="417"/>
      <c r="BUA23" s="417"/>
      <c r="BUB23" s="417"/>
      <c r="BUC23" s="417"/>
      <c r="BUD23" s="417"/>
      <c r="BUE23" s="417"/>
      <c r="BUF23" s="417"/>
      <c r="BUG23" s="417"/>
      <c r="BUH23" s="417"/>
      <c r="BUI23" s="417"/>
      <c r="BUJ23" s="417"/>
      <c r="BUK23" s="417"/>
      <c r="BUL23" s="417"/>
      <c r="BUM23" s="417"/>
      <c r="BUN23" s="417"/>
      <c r="BUO23" s="417"/>
      <c r="BUP23" s="417"/>
      <c r="BUQ23" s="417"/>
      <c r="BUR23" s="417"/>
      <c r="BUS23" s="417"/>
      <c r="BUT23" s="417"/>
      <c r="BUU23" s="417"/>
      <c r="BUV23" s="417"/>
      <c r="BUW23" s="417"/>
      <c r="BUX23" s="417"/>
      <c r="BUY23" s="417"/>
      <c r="BUZ23" s="417"/>
      <c r="BVA23" s="417"/>
      <c r="BVB23" s="417"/>
      <c r="BVC23" s="417"/>
      <c r="BVD23" s="417"/>
      <c r="BVE23" s="417"/>
      <c r="BVF23" s="417"/>
      <c r="BVG23" s="417"/>
      <c r="BVH23" s="417"/>
      <c r="BVI23" s="417"/>
      <c r="BVJ23" s="417"/>
      <c r="BVK23" s="417"/>
      <c r="BVL23" s="417"/>
      <c r="BVM23" s="417"/>
      <c r="BVN23" s="417"/>
      <c r="BVO23" s="417"/>
      <c r="BVP23" s="417"/>
      <c r="BVQ23" s="417"/>
      <c r="BVR23" s="417"/>
      <c r="BVS23" s="417"/>
      <c r="BVT23" s="417"/>
      <c r="BVU23" s="417"/>
      <c r="BVV23" s="417"/>
      <c r="BVW23" s="417"/>
      <c r="BVX23" s="417"/>
      <c r="BVY23" s="417"/>
      <c r="BVZ23" s="417"/>
      <c r="BWA23" s="417"/>
      <c r="BWB23" s="417"/>
      <c r="BWC23" s="417"/>
      <c r="BWD23" s="417"/>
      <c r="BWE23" s="417"/>
      <c r="BWF23" s="417"/>
      <c r="BWG23" s="417"/>
      <c r="BWH23" s="417"/>
      <c r="BWI23" s="417"/>
      <c r="BWJ23" s="417"/>
      <c r="BWK23" s="417"/>
      <c r="BWL23" s="417"/>
      <c r="BWM23" s="417"/>
      <c r="BWN23" s="417"/>
      <c r="BWO23" s="417"/>
      <c r="BWP23" s="417"/>
      <c r="BWQ23" s="417"/>
      <c r="BWR23" s="417"/>
      <c r="BWS23" s="417"/>
      <c r="BWT23" s="417"/>
      <c r="BWU23" s="417"/>
      <c r="BWV23" s="417"/>
      <c r="BWW23" s="417"/>
      <c r="BWX23" s="417"/>
      <c r="BWY23" s="417"/>
      <c r="BWZ23" s="417"/>
      <c r="BXA23" s="417"/>
      <c r="BXB23" s="417"/>
      <c r="BXC23" s="417"/>
      <c r="BXD23" s="417"/>
      <c r="BXE23" s="417"/>
      <c r="BXF23" s="417"/>
      <c r="BXG23" s="417"/>
      <c r="BXH23" s="417"/>
      <c r="BXI23" s="417"/>
      <c r="BXJ23" s="417"/>
      <c r="BXK23" s="417"/>
      <c r="BXL23" s="417"/>
      <c r="BXM23" s="417"/>
      <c r="BXN23" s="417"/>
      <c r="BXO23" s="417"/>
      <c r="BXP23" s="417"/>
      <c r="BXQ23" s="417"/>
      <c r="BXR23" s="417"/>
      <c r="BXS23" s="417"/>
      <c r="BXT23" s="417"/>
      <c r="BXU23" s="417"/>
      <c r="BXV23" s="417"/>
      <c r="BXW23" s="417"/>
      <c r="BXX23" s="417"/>
      <c r="BXY23" s="417"/>
      <c r="BXZ23" s="417"/>
      <c r="BYA23" s="417"/>
      <c r="BYB23" s="417"/>
      <c r="BYC23" s="417"/>
      <c r="BYD23" s="417"/>
      <c r="BYE23" s="417"/>
      <c r="BYF23" s="417"/>
      <c r="BYG23" s="417"/>
      <c r="BYH23" s="417"/>
      <c r="BYI23" s="417"/>
      <c r="BYJ23" s="417"/>
      <c r="BYK23" s="417"/>
      <c r="BYL23" s="417"/>
      <c r="BYM23" s="417"/>
      <c r="BYN23" s="417"/>
      <c r="BYO23" s="417"/>
      <c r="BYP23" s="417"/>
      <c r="BYQ23" s="417"/>
      <c r="BYR23" s="417"/>
      <c r="BYS23" s="417"/>
      <c r="BYT23" s="417"/>
      <c r="BYU23" s="417"/>
      <c r="BYV23" s="417"/>
      <c r="BYW23" s="417"/>
      <c r="BYX23" s="417"/>
      <c r="BYY23" s="417"/>
      <c r="BYZ23" s="417"/>
      <c r="BZA23" s="417"/>
      <c r="BZB23" s="417"/>
      <c r="BZC23" s="417"/>
      <c r="BZD23" s="417"/>
      <c r="BZE23" s="417"/>
      <c r="BZF23" s="417"/>
      <c r="BZG23" s="417"/>
      <c r="BZH23" s="417"/>
      <c r="BZI23" s="417"/>
      <c r="BZJ23" s="417"/>
      <c r="BZK23" s="417"/>
      <c r="BZL23" s="417"/>
      <c r="BZM23" s="417"/>
      <c r="BZN23" s="417"/>
      <c r="BZO23" s="417"/>
      <c r="BZP23" s="417"/>
      <c r="BZQ23" s="417"/>
      <c r="BZR23" s="417"/>
      <c r="BZS23" s="417"/>
      <c r="BZT23" s="417"/>
      <c r="BZU23" s="417"/>
      <c r="BZV23" s="417"/>
      <c r="BZW23" s="417"/>
      <c r="BZX23" s="417"/>
      <c r="BZY23" s="417"/>
      <c r="BZZ23" s="417"/>
      <c r="CAA23" s="417"/>
      <c r="CAB23" s="417"/>
      <c r="CAC23" s="417"/>
      <c r="CAD23" s="417"/>
      <c r="CAE23" s="417"/>
      <c r="CAF23" s="417"/>
      <c r="CAG23" s="417"/>
      <c r="CAH23" s="417"/>
      <c r="CAI23" s="417"/>
      <c r="CAJ23" s="417"/>
      <c r="CAK23" s="417"/>
      <c r="CAL23" s="417"/>
      <c r="CAM23" s="417"/>
      <c r="CAN23" s="417"/>
      <c r="CAO23" s="417"/>
      <c r="CAP23" s="417"/>
      <c r="CAQ23" s="417"/>
      <c r="CAR23" s="417"/>
      <c r="CAS23" s="417"/>
      <c r="CAT23" s="417"/>
      <c r="CAU23" s="417"/>
      <c r="CAV23" s="417"/>
      <c r="CAW23" s="417"/>
      <c r="CAX23" s="417"/>
      <c r="CAY23" s="417"/>
      <c r="CAZ23" s="417"/>
      <c r="CBA23" s="417"/>
      <c r="CBB23" s="417"/>
      <c r="CBC23" s="417"/>
      <c r="CBD23" s="417"/>
      <c r="CBE23" s="417"/>
      <c r="CBF23" s="417"/>
      <c r="CBG23" s="417"/>
      <c r="CBH23" s="417"/>
      <c r="CBI23" s="417"/>
      <c r="CBJ23" s="417"/>
      <c r="CBK23" s="417"/>
      <c r="CBL23" s="417"/>
      <c r="CBM23" s="417"/>
      <c r="CBN23" s="417"/>
      <c r="CBO23" s="417"/>
      <c r="CBP23" s="417"/>
      <c r="CBQ23" s="417"/>
      <c r="CBR23" s="417"/>
      <c r="CBS23" s="417"/>
      <c r="CBT23" s="417"/>
      <c r="CBU23" s="417"/>
      <c r="CBV23" s="417"/>
      <c r="CBW23" s="417"/>
      <c r="CBX23" s="417"/>
      <c r="CBY23" s="417"/>
      <c r="CBZ23" s="417"/>
      <c r="CCA23" s="417"/>
      <c r="CCB23" s="417"/>
      <c r="CCC23" s="417"/>
      <c r="CCD23" s="417"/>
      <c r="CCE23" s="417"/>
      <c r="CCF23" s="417"/>
      <c r="CCG23" s="417"/>
      <c r="CCH23" s="417"/>
      <c r="CCI23" s="417"/>
      <c r="CCJ23" s="417"/>
      <c r="CCK23" s="417"/>
      <c r="CCL23" s="417"/>
      <c r="CCM23" s="417"/>
      <c r="CCN23" s="417"/>
      <c r="CCO23" s="417"/>
      <c r="CCP23" s="417"/>
      <c r="CCQ23" s="417"/>
      <c r="CCR23" s="417"/>
      <c r="CCS23" s="417"/>
      <c r="CCT23" s="417"/>
      <c r="CCU23" s="417"/>
      <c r="CCV23" s="417"/>
      <c r="CCW23" s="417"/>
      <c r="CCX23" s="417"/>
      <c r="CCY23" s="417"/>
      <c r="CCZ23" s="417"/>
      <c r="CDA23" s="417"/>
      <c r="CDB23" s="417"/>
      <c r="CDC23" s="417"/>
      <c r="CDD23" s="417"/>
      <c r="CDE23" s="417"/>
      <c r="CDF23" s="417"/>
      <c r="CDG23" s="417"/>
      <c r="CDH23" s="417"/>
      <c r="CDI23" s="417"/>
      <c r="CDJ23" s="417"/>
      <c r="CDK23" s="417"/>
      <c r="CDL23" s="417"/>
      <c r="CDM23" s="417"/>
      <c r="CDN23" s="417"/>
      <c r="CDO23" s="417"/>
      <c r="CDP23" s="417"/>
      <c r="CDQ23" s="417"/>
      <c r="CDR23" s="417"/>
      <c r="CDS23" s="417"/>
      <c r="CDT23" s="417"/>
      <c r="CDU23" s="417"/>
      <c r="CDV23" s="417"/>
      <c r="CDW23" s="417"/>
      <c r="CDX23" s="417"/>
      <c r="CDY23" s="417"/>
      <c r="CDZ23" s="417"/>
      <c r="CEA23" s="417"/>
      <c r="CEB23" s="417"/>
      <c r="CEC23" s="417"/>
      <c r="CED23" s="417"/>
      <c r="CEE23" s="417"/>
      <c r="CEF23" s="417"/>
      <c r="CEG23" s="417"/>
      <c r="CEH23" s="417"/>
      <c r="CEI23" s="417"/>
      <c r="CEJ23" s="417"/>
      <c r="CEK23" s="417"/>
      <c r="CEL23" s="417"/>
      <c r="CEM23" s="417"/>
      <c r="CEN23" s="417"/>
      <c r="CEO23" s="417"/>
      <c r="CEP23" s="417"/>
      <c r="CEQ23" s="417"/>
      <c r="CER23" s="417"/>
      <c r="CES23" s="417"/>
      <c r="CET23" s="417"/>
      <c r="CEU23" s="417"/>
      <c r="CEV23" s="417"/>
      <c r="CEW23" s="417"/>
      <c r="CEX23" s="417"/>
      <c r="CEY23" s="417"/>
      <c r="CEZ23" s="417"/>
      <c r="CFA23" s="417"/>
      <c r="CFB23" s="417"/>
      <c r="CFC23" s="417"/>
      <c r="CFD23" s="417"/>
      <c r="CFE23" s="417"/>
      <c r="CFF23" s="417"/>
      <c r="CFG23" s="417"/>
      <c r="CFH23" s="417"/>
      <c r="CFI23" s="417"/>
      <c r="CFJ23" s="417"/>
      <c r="CFK23" s="417"/>
      <c r="CFL23" s="417"/>
      <c r="CFM23" s="417"/>
      <c r="CFN23" s="417"/>
      <c r="CFO23" s="417"/>
      <c r="CFP23" s="417"/>
      <c r="CFQ23" s="417"/>
      <c r="CFR23" s="417"/>
      <c r="CFS23" s="417"/>
      <c r="CFT23" s="417"/>
      <c r="CFU23" s="417"/>
      <c r="CFV23" s="417"/>
      <c r="CFW23" s="417"/>
      <c r="CFX23" s="417"/>
      <c r="CFY23" s="417"/>
      <c r="CFZ23" s="417"/>
      <c r="CGA23" s="417"/>
      <c r="CGB23" s="417"/>
      <c r="CGC23" s="417"/>
      <c r="CGD23" s="417"/>
      <c r="CGE23" s="417"/>
      <c r="CGF23" s="417"/>
      <c r="CGG23" s="417"/>
      <c r="CGH23" s="417"/>
      <c r="CGI23" s="417"/>
      <c r="CGJ23" s="417"/>
      <c r="CGK23" s="417"/>
      <c r="CGL23" s="417"/>
      <c r="CGM23" s="417"/>
      <c r="CGN23" s="417"/>
      <c r="CGO23" s="417"/>
      <c r="CGP23" s="417"/>
      <c r="CGQ23" s="417"/>
      <c r="CGR23" s="417"/>
      <c r="CGS23" s="417"/>
      <c r="CGT23" s="417"/>
      <c r="CGU23" s="417"/>
      <c r="CGV23" s="417"/>
      <c r="CGW23" s="417"/>
      <c r="CGX23" s="417"/>
      <c r="CGY23" s="417"/>
      <c r="CGZ23" s="417"/>
      <c r="CHA23" s="417"/>
      <c r="CHB23" s="417"/>
      <c r="CHC23" s="417"/>
      <c r="CHD23" s="417"/>
      <c r="CHE23" s="417"/>
      <c r="CHF23" s="417"/>
      <c r="CHG23" s="417"/>
      <c r="CHH23" s="417"/>
      <c r="CHI23" s="417"/>
      <c r="CHJ23" s="417"/>
      <c r="CHK23" s="417"/>
      <c r="CHL23" s="417"/>
      <c r="CHM23" s="417"/>
      <c r="CHN23" s="417"/>
      <c r="CHO23" s="417"/>
      <c r="CHP23" s="417"/>
      <c r="CHQ23" s="417"/>
      <c r="CHR23" s="417"/>
      <c r="CHS23" s="417"/>
      <c r="CHT23" s="417"/>
      <c r="CHU23" s="417"/>
      <c r="CHV23" s="417"/>
      <c r="CHW23" s="417"/>
      <c r="CHX23" s="417"/>
      <c r="CHY23" s="417"/>
      <c r="CHZ23" s="417"/>
      <c r="CIA23" s="417"/>
      <c r="CIB23" s="417"/>
      <c r="CIC23" s="417"/>
      <c r="CID23" s="417"/>
      <c r="CIE23" s="417"/>
      <c r="CIF23" s="417"/>
      <c r="CIG23" s="417"/>
      <c r="CIH23" s="417"/>
      <c r="CII23" s="417"/>
      <c r="CIJ23" s="417"/>
      <c r="CIK23" s="417"/>
      <c r="CIL23" s="417"/>
      <c r="CIM23" s="417"/>
      <c r="CIN23" s="417"/>
      <c r="CIO23" s="417"/>
      <c r="CIP23" s="417"/>
      <c r="CIQ23" s="417"/>
      <c r="CIR23" s="417"/>
      <c r="CIS23" s="417"/>
      <c r="CIT23" s="417"/>
      <c r="CIU23" s="417"/>
      <c r="CIV23" s="417"/>
      <c r="CIW23" s="417"/>
      <c r="CIX23" s="417"/>
      <c r="CIY23" s="417"/>
      <c r="CIZ23" s="417"/>
      <c r="CJA23" s="417"/>
      <c r="CJB23" s="417"/>
      <c r="CJC23" s="417"/>
      <c r="CJD23" s="417"/>
      <c r="CJE23" s="417"/>
      <c r="CJF23" s="417"/>
      <c r="CJG23" s="417"/>
      <c r="CJH23" s="417"/>
      <c r="CJI23" s="417"/>
      <c r="CJJ23" s="417"/>
      <c r="CJK23" s="417"/>
      <c r="CJL23" s="417"/>
      <c r="CJM23" s="417"/>
      <c r="CJN23" s="417"/>
      <c r="CJO23" s="417"/>
      <c r="CJP23" s="417"/>
      <c r="CJQ23" s="417"/>
      <c r="CJR23" s="417"/>
      <c r="CJS23" s="417"/>
      <c r="CJT23" s="417"/>
      <c r="CJU23" s="417"/>
      <c r="CJV23" s="417"/>
      <c r="CJW23" s="417"/>
      <c r="CJX23" s="417"/>
      <c r="CJY23" s="417"/>
      <c r="CJZ23" s="417"/>
      <c r="CKA23" s="417"/>
      <c r="CKB23" s="417"/>
      <c r="CKC23" s="417"/>
      <c r="CKD23" s="417"/>
      <c r="CKE23" s="417"/>
      <c r="CKF23" s="417"/>
      <c r="CKG23" s="417"/>
      <c r="CKH23" s="417"/>
      <c r="CKI23" s="417"/>
      <c r="CKJ23" s="417"/>
      <c r="CKK23" s="417"/>
      <c r="CKL23" s="417"/>
      <c r="CKM23" s="417"/>
      <c r="CKN23" s="417"/>
      <c r="CKO23" s="417"/>
      <c r="CKP23" s="417"/>
      <c r="CKQ23" s="417"/>
      <c r="CKR23" s="417"/>
      <c r="CKS23" s="417"/>
      <c r="CKT23" s="417"/>
      <c r="CKU23" s="417"/>
      <c r="CKV23" s="417"/>
      <c r="CKW23" s="417"/>
      <c r="CKX23" s="417"/>
      <c r="CKY23" s="417"/>
      <c r="CKZ23" s="417"/>
      <c r="CLA23" s="417"/>
      <c r="CLB23" s="417"/>
      <c r="CLC23" s="417"/>
      <c r="CLD23" s="417"/>
      <c r="CLE23" s="417"/>
      <c r="CLF23" s="417"/>
      <c r="CLG23" s="417"/>
      <c r="CLH23" s="417"/>
      <c r="CLI23" s="417"/>
      <c r="CLJ23" s="417"/>
      <c r="CLK23" s="417"/>
      <c r="CLL23" s="417"/>
      <c r="CLM23" s="417"/>
      <c r="CLN23" s="417"/>
      <c r="CLO23" s="417"/>
      <c r="CLP23" s="417"/>
      <c r="CLQ23" s="417"/>
      <c r="CLR23" s="417"/>
      <c r="CLS23" s="417"/>
      <c r="CLT23" s="417"/>
      <c r="CLU23" s="417"/>
      <c r="CLV23" s="417"/>
      <c r="CLW23" s="417"/>
      <c r="CLX23" s="417"/>
      <c r="CLY23" s="417"/>
      <c r="CLZ23" s="417"/>
      <c r="CMA23" s="417"/>
      <c r="CMB23" s="417"/>
      <c r="CMC23" s="417"/>
      <c r="CMD23" s="417"/>
      <c r="CME23" s="417"/>
      <c r="CMF23" s="417"/>
      <c r="CMG23" s="417"/>
      <c r="CMH23" s="417"/>
      <c r="CMI23" s="417"/>
      <c r="CMJ23" s="417"/>
      <c r="CMK23" s="417"/>
      <c r="CML23" s="417"/>
      <c r="CMM23" s="417"/>
      <c r="CMN23" s="417"/>
      <c r="CMO23" s="417"/>
      <c r="CMP23" s="417"/>
      <c r="CMQ23" s="417"/>
      <c r="CMR23" s="417"/>
      <c r="CMS23" s="417"/>
      <c r="CMT23" s="417"/>
      <c r="CMU23" s="417"/>
      <c r="CMV23" s="417"/>
      <c r="CMW23" s="417"/>
      <c r="CMX23" s="417"/>
      <c r="CMY23" s="417"/>
      <c r="CMZ23" s="417"/>
      <c r="CNA23" s="417"/>
      <c r="CNB23" s="417"/>
      <c r="CNC23" s="417"/>
      <c r="CND23" s="417"/>
      <c r="CNE23" s="417"/>
      <c r="CNF23" s="417"/>
      <c r="CNG23" s="417"/>
      <c r="CNH23" s="417"/>
      <c r="CNI23" s="417"/>
      <c r="CNJ23" s="417"/>
      <c r="CNK23" s="417"/>
      <c r="CNL23" s="417"/>
      <c r="CNM23" s="417"/>
      <c r="CNN23" s="417"/>
      <c r="CNO23" s="417"/>
      <c r="CNP23" s="417"/>
      <c r="CNQ23" s="417"/>
      <c r="CNR23" s="417"/>
      <c r="CNS23" s="417"/>
      <c r="CNT23" s="417"/>
      <c r="CNU23" s="417"/>
      <c r="CNV23" s="417"/>
      <c r="CNW23" s="417"/>
      <c r="CNX23" s="417"/>
      <c r="CNY23" s="417"/>
      <c r="CNZ23" s="417"/>
      <c r="COA23" s="417"/>
      <c r="COB23" s="417"/>
      <c r="COC23" s="417"/>
      <c r="COD23" s="417"/>
      <c r="COE23" s="417"/>
      <c r="COF23" s="417"/>
      <c r="COG23" s="417"/>
      <c r="COH23" s="417"/>
      <c r="COI23" s="417"/>
      <c r="COJ23" s="417"/>
      <c r="COK23" s="417"/>
      <c r="COL23" s="417"/>
      <c r="COM23" s="417"/>
      <c r="CON23" s="417"/>
      <c r="COO23" s="417"/>
      <c r="COP23" s="417"/>
      <c r="COQ23" s="417"/>
      <c r="COR23" s="417"/>
      <c r="COS23" s="417"/>
      <c r="COT23" s="417"/>
      <c r="COU23" s="417"/>
      <c r="COV23" s="417"/>
      <c r="COW23" s="417"/>
      <c r="COX23" s="417"/>
      <c r="COY23" s="417"/>
    </row>
    <row r="24" spans="1:2443" s="426" customFormat="1" ht="15" customHeight="1" x14ac:dyDescent="0.35">
      <c r="A24" s="307" t="s">
        <v>585</v>
      </c>
      <c r="B24" s="419" t="s">
        <v>90</v>
      </c>
      <c r="C24" s="420">
        <v>2018</v>
      </c>
      <c r="D24" s="421" t="s">
        <v>403</v>
      </c>
      <c r="E24" s="420">
        <f>SUM(E22:E23)</f>
        <v>1262</v>
      </c>
      <c r="F24" s="420">
        <f>SUM(F22:F23)</f>
        <v>10</v>
      </c>
      <c r="G24" s="470">
        <f t="shared" si="1"/>
        <v>1272</v>
      </c>
      <c r="H24" s="424"/>
      <c r="I24" s="425"/>
      <c r="J24" s="425"/>
      <c r="K24" s="425"/>
      <c r="L24" s="425"/>
      <c r="M24" s="425"/>
      <c r="N24" s="425"/>
      <c r="O24" s="425"/>
      <c r="P24" s="425"/>
      <c r="Q24" s="425"/>
      <c r="R24" s="425"/>
      <c r="S24" s="416"/>
      <c r="T24" s="416"/>
      <c r="U24" s="416"/>
      <c r="V24" s="416"/>
      <c r="W24" s="416"/>
      <c r="X24" s="416"/>
      <c r="Y24" s="416"/>
      <c r="Z24" s="416"/>
      <c r="AA24" s="416"/>
      <c r="AB24" s="416"/>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6"/>
      <c r="BH24" s="416"/>
      <c r="BI24" s="416"/>
      <c r="BJ24" s="416"/>
      <c r="BK24" s="416"/>
      <c r="BL24" s="416"/>
      <c r="BM24" s="416"/>
      <c r="BN24" s="416"/>
      <c r="BO24" s="416"/>
      <c r="BP24" s="416"/>
      <c r="BQ24" s="416"/>
      <c r="BR24" s="416"/>
      <c r="BS24" s="416"/>
      <c r="BT24" s="416"/>
      <c r="BU24" s="416"/>
      <c r="BV24" s="416"/>
      <c r="BW24" s="416"/>
      <c r="BX24" s="416"/>
      <c r="BY24" s="416"/>
      <c r="BZ24" s="416"/>
      <c r="CA24" s="416"/>
      <c r="CB24" s="416"/>
      <c r="CC24" s="416"/>
      <c r="CD24" s="416"/>
      <c r="CE24" s="416"/>
      <c r="CF24" s="416"/>
      <c r="CG24" s="416"/>
      <c r="CH24" s="416"/>
      <c r="CI24" s="416"/>
      <c r="CJ24" s="416"/>
      <c r="CK24" s="416"/>
      <c r="CL24" s="416"/>
      <c r="CM24" s="416"/>
      <c r="CN24" s="416"/>
      <c r="CO24" s="416"/>
      <c r="CP24" s="416"/>
      <c r="CQ24" s="416"/>
      <c r="CR24" s="416"/>
      <c r="CS24" s="416"/>
      <c r="CT24" s="416"/>
      <c r="CU24" s="416"/>
      <c r="CV24" s="416"/>
      <c r="CW24" s="416"/>
      <c r="CX24" s="416"/>
      <c r="CY24" s="416"/>
      <c r="CZ24" s="416"/>
      <c r="DA24" s="416"/>
      <c r="DB24" s="416"/>
      <c r="DC24" s="416"/>
      <c r="DD24" s="416"/>
      <c r="DE24" s="416"/>
      <c r="DF24" s="416"/>
      <c r="DG24" s="416"/>
      <c r="DH24" s="416"/>
      <c r="DI24" s="416"/>
      <c r="DJ24" s="416"/>
      <c r="DK24" s="416"/>
      <c r="DL24" s="416"/>
      <c r="DM24" s="416"/>
      <c r="DN24" s="416"/>
      <c r="DO24" s="416"/>
      <c r="DP24" s="416"/>
      <c r="DQ24" s="416"/>
      <c r="DR24" s="416"/>
      <c r="DS24" s="416"/>
      <c r="DT24" s="416"/>
      <c r="DU24" s="416"/>
      <c r="DV24" s="416"/>
      <c r="DW24" s="416"/>
      <c r="DX24" s="416"/>
      <c r="DY24" s="416"/>
      <c r="DZ24" s="416"/>
      <c r="EA24" s="416"/>
      <c r="EB24" s="416"/>
      <c r="EC24" s="416"/>
      <c r="ED24" s="416"/>
      <c r="EE24" s="416"/>
      <c r="EF24" s="416"/>
      <c r="EG24" s="416"/>
      <c r="EH24" s="416"/>
      <c r="EI24" s="416"/>
      <c r="EJ24" s="416"/>
      <c r="EK24" s="416"/>
      <c r="EL24" s="416"/>
      <c r="EM24" s="416"/>
      <c r="EN24" s="416"/>
      <c r="EO24" s="416"/>
      <c r="EP24" s="416"/>
      <c r="EQ24" s="416"/>
      <c r="ER24" s="416"/>
      <c r="ES24" s="416"/>
      <c r="ET24" s="416"/>
      <c r="EU24" s="416"/>
      <c r="EV24" s="416"/>
      <c r="EW24" s="416"/>
      <c r="EX24" s="416"/>
      <c r="EY24" s="416"/>
      <c r="EZ24" s="416"/>
      <c r="FA24" s="416"/>
      <c r="FB24" s="416"/>
      <c r="FC24" s="416"/>
      <c r="FD24" s="416"/>
      <c r="FE24" s="416"/>
      <c r="FF24" s="416"/>
      <c r="FG24" s="416"/>
      <c r="FH24" s="416"/>
      <c r="FI24" s="416"/>
      <c r="FJ24" s="416"/>
      <c r="FK24" s="416"/>
      <c r="FL24" s="416"/>
      <c r="FM24" s="416"/>
      <c r="FN24" s="416"/>
      <c r="FO24" s="416"/>
      <c r="FP24" s="416"/>
      <c r="FQ24" s="416"/>
      <c r="FR24" s="416"/>
      <c r="FS24" s="416"/>
      <c r="FT24" s="416"/>
      <c r="FU24" s="416"/>
      <c r="FV24" s="416"/>
      <c r="FW24" s="416"/>
      <c r="FX24" s="416"/>
      <c r="FY24" s="416"/>
      <c r="FZ24" s="416"/>
      <c r="GA24" s="416"/>
      <c r="GB24" s="416"/>
      <c r="GC24" s="416"/>
      <c r="GD24" s="416"/>
      <c r="GE24" s="416"/>
      <c r="GF24" s="416"/>
      <c r="GG24" s="416"/>
      <c r="GH24" s="416"/>
      <c r="GI24" s="416"/>
      <c r="GJ24" s="416"/>
      <c r="GK24" s="416"/>
      <c r="GL24" s="416"/>
      <c r="GM24" s="416"/>
      <c r="GN24" s="416"/>
      <c r="GO24" s="416"/>
      <c r="GP24" s="416"/>
      <c r="GQ24" s="416"/>
      <c r="GR24" s="416"/>
      <c r="GS24" s="416"/>
      <c r="GT24" s="416"/>
      <c r="GU24" s="416"/>
      <c r="GV24" s="416"/>
      <c r="GW24" s="416"/>
      <c r="GX24" s="416"/>
      <c r="GY24" s="416"/>
      <c r="GZ24" s="416"/>
      <c r="HA24" s="416"/>
      <c r="HB24" s="416"/>
      <c r="HC24" s="416"/>
      <c r="HD24" s="416"/>
      <c r="HE24" s="416"/>
      <c r="HF24" s="416"/>
      <c r="HG24" s="416"/>
      <c r="HH24" s="416"/>
      <c r="HI24" s="416"/>
      <c r="HJ24" s="416"/>
      <c r="HK24" s="416"/>
      <c r="HL24" s="416"/>
      <c r="HM24" s="416"/>
      <c r="HN24" s="416"/>
      <c r="HO24" s="416"/>
      <c r="HP24" s="416"/>
      <c r="HQ24" s="416"/>
      <c r="HR24" s="416"/>
      <c r="HS24" s="416"/>
      <c r="HT24" s="416"/>
      <c r="HU24" s="416"/>
      <c r="HV24" s="416"/>
      <c r="HW24" s="416"/>
      <c r="HX24" s="416"/>
      <c r="HY24" s="416"/>
      <c r="HZ24" s="416"/>
      <c r="IA24" s="416"/>
      <c r="IB24" s="416"/>
      <c r="IC24" s="416"/>
      <c r="ID24" s="416"/>
      <c r="IE24" s="416"/>
      <c r="IF24" s="416"/>
      <c r="IG24" s="416"/>
      <c r="IH24" s="416"/>
      <c r="II24" s="416"/>
      <c r="IJ24" s="416"/>
      <c r="IK24" s="416"/>
      <c r="IL24" s="416"/>
      <c r="IM24" s="416"/>
      <c r="IN24" s="416"/>
      <c r="IO24" s="416"/>
      <c r="IP24" s="416"/>
      <c r="IQ24" s="416"/>
      <c r="IR24" s="416"/>
      <c r="IS24" s="416"/>
      <c r="IT24" s="416"/>
      <c r="IU24" s="416"/>
      <c r="IV24" s="416"/>
      <c r="IW24" s="416"/>
      <c r="IX24" s="416"/>
      <c r="IY24" s="416"/>
      <c r="IZ24" s="416"/>
      <c r="JA24" s="416"/>
      <c r="JB24" s="416"/>
      <c r="JC24" s="416"/>
      <c r="JD24" s="416"/>
      <c r="JE24" s="416"/>
      <c r="JF24" s="416"/>
      <c r="JG24" s="416"/>
      <c r="JH24" s="416"/>
      <c r="JI24" s="416"/>
      <c r="JJ24" s="416"/>
      <c r="JK24" s="416"/>
      <c r="JL24" s="416"/>
      <c r="JM24" s="416"/>
      <c r="JN24" s="416"/>
      <c r="JO24" s="416"/>
      <c r="JP24" s="416"/>
      <c r="JQ24" s="416"/>
      <c r="JR24" s="416"/>
      <c r="JS24" s="416"/>
      <c r="JT24" s="416"/>
      <c r="JU24" s="416"/>
      <c r="JV24" s="416"/>
      <c r="JW24" s="416"/>
      <c r="JX24" s="416"/>
      <c r="JY24" s="416"/>
      <c r="JZ24" s="416"/>
      <c r="KA24" s="416"/>
      <c r="KB24" s="416"/>
      <c r="KC24" s="416"/>
      <c r="KD24" s="416"/>
      <c r="KE24" s="416"/>
      <c r="KF24" s="416"/>
      <c r="KG24" s="416"/>
      <c r="KH24" s="416"/>
      <c r="KI24" s="416"/>
      <c r="KJ24" s="416"/>
      <c r="KK24" s="416"/>
      <c r="KL24" s="416"/>
      <c r="KM24" s="416"/>
      <c r="KN24" s="416"/>
      <c r="KO24" s="416"/>
      <c r="KP24" s="416"/>
      <c r="KQ24" s="416"/>
      <c r="KR24" s="416"/>
      <c r="KS24" s="416"/>
      <c r="KT24" s="416"/>
      <c r="KU24" s="416"/>
      <c r="KV24" s="416"/>
      <c r="KW24" s="416"/>
      <c r="KX24" s="416"/>
      <c r="KY24" s="416"/>
      <c r="KZ24" s="416"/>
      <c r="LA24" s="416"/>
      <c r="LB24" s="416"/>
      <c r="LC24" s="416"/>
      <c r="LD24" s="416"/>
      <c r="LE24" s="416"/>
      <c r="LF24" s="416"/>
      <c r="LG24" s="416"/>
      <c r="LH24" s="416"/>
      <c r="LI24" s="416"/>
      <c r="LJ24" s="416"/>
      <c r="LK24" s="416"/>
      <c r="LL24" s="416"/>
      <c r="LM24" s="416"/>
      <c r="LN24" s="416"/>
      <c r="LO24" s="416"/>
      <c r="LP24" s="416"/>
      <c r="LQ24" s="416"/>
      <c r="LR24" s="416"/>
      <c r="LS24" s="416"/>
      <c r="LT24" s="416"/>
      <c r="LU24" s="416"/>
      <c r="LV24" s="416"/>
      <c r="LW24" s="416"/>
      <c r="LX24" s="416"/>
      <c r="LY24" s="416"/>
      <c r="LZ24" s="416"/>
      <c r="MA24" s="416"/>
      <c r="MB24" s="416"/>
      <c r="MC24" s="416"/>
      <c r="MD24" s="416"/>
      <c r="ME24" s="416"/>
      <c r="MF24" s="416"/>
      <c r="MG24" s="416"/>
      <c r="MH24" s="416"/>
      <c r="MI24" s="416"/>
      <c r="MJ24" s="416"/>
      <c r="MK24" s="416"/>
      <c r="ML24" s="416"/>
      <c r="MM24" s="416"/>
      <c r="MN24" s="416"/>
      <c r="MO24" s="416"/>
      <c r="MP24" s="416"/>
      <c r="MQ24" s="416"/>
      <c r="MR24" s="416"/>
      <c r="MS24" s="416"/>
      <c r="MT24" s="416"/>
      <c r="MU24" s="416"/>
      <c r="MV24" s="416"/>
      <c r="MW24" s="416"/>
      <c r="MX24" s="416"/>
      <c r="MY24" s="416"/>
      <c r="MZ24" s="416"/>
      <c r="NA24" s="416"/>
      <c r="NB24" s="416"/>
      <c r="NC24" s="416"/>
      <c r="ND24" s="416"/>
      <c r="NE24" s="416"/>
      <c r="NF24" s="416"/>
      <c r="NG24" s="416"/>
      <c r="NH24" s="416"/>
      <c r="NI24" s="416"/>
      <c r="NJ24" s="416"/>
      <c r="NK24" s="416"/>
      <c r="NL24" s="416"/>
      <c r="NM24" s="416"/>
      <c r="NN24" s="416"/>
      <c r="NO24" s="416"/>
      <c r="NP24" s="416"/>
      <c r="NQ24" s="416"/>
      <c r="NR24" s="416"/>
      <c r="NS24" s="416"/>
      <c r="NT24" s="416"/>
      <c r="NU24" s="416"/>
      <c r="NV24" s="416"/>
      <c r="NW24" s="416"/>
      <c r="NX24" s="416"/>
      <c r="NY24" s="416"/>
      <c r="NZ24" s="416"/>
      <c r="OA24" s="416"/>
      <c r="OB24" s="416"/>
      <c r="OC24" s="416"/>
      <c r="OD24" s="416"/>
      <c r="OE24" s="416"/>
      <c r="OF24" s="416"/>
      <c r="OG24" s="416"/>
      <c r="OH24" s="416"/>
      <c r="OI24" s="416"/>
      <c r="OJ24" s="416"/>
      <c r="OK24" s="416"/>
      <c r="OL24" s="416"/>
      <c r="OM24" s="416"/>
      <c r="ON24" s="416"/>
      <c r="OO24" s="416"/>
      <c r="OP24" s="416"/>
      <c r="OQ24" s="416"/>
      <c r="OR24" s="416"/>
      <c r="OS24" s="416"/>
      <c r="OT24" s="416"/>
      <c r="OU24" s="416"/>
      <c r="OV24" s="416"/>
      <c r="OW24" s="416"/>
      <c r="OX24" s="416"/>
      <c r="OY24" s="416"/>
      <c r="OZ24" s="416"/>
      <c r="PA24" s="416"/>
      <c r="PB24" s="416"/>
      <c r="PC24" s="416"/>
      <c r="PD24" s="416"/>
      <c r="PE24" s="416"/>
      <c r="PF24" s="416"/>
      <c r="PG24" s="416"/>
      <c r="PH24" s="416"/>
      <c r="PI24" s="416"/>
      <c r="PJ24" s="416"/>
      <c r="PK24" s="416"/>
      <c r="PL24" s="416"/>
      <c r="PM24" s="416"/>
      <c r="PN24" s="416"/>
      <c r="PO24" s="416"/>
      <c r="PP24" s="416"/>
      <c r="PQ24" s="416"/>
      <c r="PR24" s="416"/>
      <c r="PS24" s="416"/>
      <c r="PT24" s="416"/>
      <c r="PU24" s="416"/>
      <c r="PV24" s="416"/>
      <c r="PW24" s="416"/>
      <c r="PX24" s="416"/>
      <c r="PY24" s="416"/>
      <c r="PZ24" s="416"/>
      <c r="QA24" s="416"/>
      <c r="QB24" s="416"/>
      <c r="QC24" s="416"/>
      <c r="QD24" s="416"/>
      <c r="QE24" s="416"/>
      <c r="QF24" s="416"/>
      <c r="QG24" s="416"/>
      <c r="QH24" s="416"/>
      <c r="QI24" s="416"/>
      <c r="QJ24" s="416"/>
      <c r="QK24" s="416"/>
      <c r="QL24" s="416"/>
      <c r="QM24" s="416"/>
      <c r="QN24" s="416"/>
      <c r="QO24" s="416"/>
      <c r="QP24" s="416"/>
      <c r="QQ24" s="416"/>
      <c r="QR24" s="416"/>
      <c r="QS24" s="416"/>
      <c r="QT24" s="416"/>
      <c r="QU24" s="416"/>
      <c r="QV24" s="416"/>
      <c r="QW24" s="416"/>
      <c r="QX24" s="416"/>
      <c r="QY24" s="416"/>
      <c r="QZ24" s="416"/>
      <c r="RA24" s="416"/>
      <c r="RB24" s="416"/>
      <c r="RC24" s="416"/>
      <c r="RD24" s="416"/>
      <c r="RE24" s="416"/>
      <c r="RF24" s="416"/>
      <c r="RG24" s="416"/>
      <c r="RH24" s="416"/>
      <c r="RI24" s="416"/>
      <c r="RJ24" s="416"/>
      <c r="RK24" s="416"/>
      <c r="RL24" s="416"/>
      <c r="RM24" s="416"/>
      <c r="RN24" s="416"/>
      <c r="RO24" s="416"/>
      <c r="RP24" s="416"/>
      <c r="RQ24" s="416"/>
      <c r="RR24" s="416"/>
      <c r="RS24" s="416"/>
      <c r="RT24" s="416"/>
      <c r="RU24" s="416"/>
      <c r="RV24" s="416"/>
      <c r="RW24" s="416"/>
      <c r="RX24" s="416"/>
      <c r="RY24" s="416"/>
      <c r="RZ24" s="416"/>
      <c r="SA24" s="416"/>
      <c r="SB24" s="416"/>
      <c r="SC24" s="416"/>
      <c r="SD24" s="416"/>
      <c r="SE24" s="416"/>
      <c r="SF24" s="416"/>
      <c r="SG24" s="416"/>
      <c r="SH24" s="416"/>
      <c r="SI24" s="416"/>
      <c r="SJ24" s="416"/>
      <c r="SK24" s="416"/>
      <c r="SL24" s="416"/>
      <c r="SM24" s="416"/>
      <c r="SN24" s="416"/>
      <c r="SO24" s="416"/>
      <c r="SP24" s="416"/>
      <c r="SQ24" s="416"/>
      <c r="SR24" s="416"/>
      <c r="SS24" s="416"/>
      <c r="ST24" s="416"/>
      <c r="SU24" s="416"/>
      <c r="SV24" s="416"/>
      <c r="SW24" s="416"/>
      <c r="SX24" s="416"/>
      <c r="SY24" s="416"/>
      <c r="SZ24" s="416"/>
      <c r="TA24" s="416"/>
      <c r="TB24" s="416"/>
      <c r="TC24" s="416"/>
      <c r="TD24" s="416"/>
      <c r="TE24" s="416"/>
      <c r="TF24" s="416"/>
      <c r="TG24" s="416"/>
      <c r="TH24" s="416"/>
      <c r="TI24" s="416"/>
      <c r="TJ24" s="416"/>
      <c r="TK24" s="416"/>
      <c r="TL24" s="416"/>
      <c r="TM24" s="416"/>
      <c r="TN24" s="416"/>
      <c r="TO24" s="416"/>
      <c r="TP24" s="416"/>
      <c r="TQ24" s="416"/>
      <c r="TR24" s="416"/>
      <c r="TS24" s="416"/>
      <c r="TT24" s="416"/>
      <c r="TU24" s="416"/>
      <c r="TV24" s="416"/>
      <c r="TW24" s="416"/>
      <c r="TX24" s="416"/>
      <c r="TY24" s="416"/>
      <c r="TZ24" s="416"/>
      <c r="UA24" s="416"/>
      <c r="UB24" s="416"/>
      <c r="UC24" s="416"/>
      <c r="UD24" s="416"/>
      <c r="UE24" s="416"/>
      <c r="UF24" s="416"/>
      <c r="UG24" s="416"/>
      <c r="UH24" s="416"/>
      <c r="UI24" s="416"/>
      <c r="UJ24" s="416"/>
      <c r="UK24" s="416"/>
      <c r="UL24" s="416"/>
      <c r="UM24" s="416"/>
      <c r="UN24" s="416"/>
      <c r="UO24" s="416"/>
      <c r="UP24" s="416"/>
      <c r="UQ24" s="416"/>
      <c r="UR24" s="416"/>
      <c r="US24" s="416"/>
      <c r="UT24" s="416"/>
      <c r="UU24" s="416"/>
      <c r="UV24" s="416"/>
      <c r="UW24" s="416"/>
      <c r="UX24" s="416"/>
      <c r="UY24" s="416"/>
      <c r="UZ24" s="416"/>
      <c r="VA24" s="416"/>
      <c r="VB24" s="416"/>
      <c r="VC24" s="416"/>
      <c r="VD24" s="416"/>
      <c r="VE24" s="416"/>
      <c r="VF24" s="416"/>
      <c r="VG24" s="416"/>
      <c r="VH24" s="416"/>
      <c r="VI24" s="416"/>
      <c r="VJ24" s="416"/>
      <c r="VK24" s="416"/>
      <c r="VL24" s="416"/>
      <c r="VM24" s="416"/>
      <c r="VN24" s="416"/>
      <c r="VO24" s="416"/>
      <c r="VP24" s="416"/>
      <c r="VQ24" s="416"/>
      <c r="VR24" s="416"/>
      <c r="VS24" s="416"/>
      <c r="VT24" s="416"/>
      <c r="VU24" s="416"/>
      <c r="VV24" s="416"/>
      <c r="VW24" s="416"/>
      <c r="VX24" s="416"/>
      <c r="VY24" s="416"/>
      <c r="VZ24" s="416"/>
      <c r="WA24" s="416"/>
      <c r="WB24" s="416"/>
      <c r="WC24" s="416"/>
      <c r="WD24" s="416"/>
      <c r="WE24" s="416"/>
      <c r="WF24" s="416"/>
      <c r="WG24" s="416"/>
      <c r="WH24" s="416"/>
      <c r="WI24" s="416"/>
      <c r="WJ24" s="416"/>
      <c r="WK24" s="416"/>
      <c r="WL24" s="416"/>
      <c r="WM24" s="416"/>
      <c r="WN24" s="416"/>
      <c r="WO24" s="416"/>
      <c r="WP24" s="416"/>
      <c r="WQ24" s="416"/>
      <c r="WR24" s="416"/>
      <c r="WS24" s="416"/>
      <c r="WT24" s="416"/>
      <c r="WU24" s="416"/>
      <c r="WV24" s="416"/>
      <c r="WW24" s="416"/>
      <c r="WX24" s="416"/>
      <c r="WY24" s="416"/>
      <c r="WZ24" s="416"/>
      <c r="XA24" s="416"/>
      <c r="XB24" s="416"/>
      <c r="XC24" s="416"/>
      <c r="XD24" s="416"/>
      <c r="XE24" s="416"/>
      <c r="XF24" s="416"/>
      <c r="XG24" s="416"/>
      <c r="XH24" s="416"/>
      <c r="XI24" s="416"/>
      <c r="XJ24" s="416"/>
      <c r="XK24" s="416"/>
      <c r="XL24" s="416"/>
      <c r="XM24" s="416"/>
      <c r="XN24" s="416"/>
      <c r="XO24" s="416"/>
      <c r="XP24" s="416"/>
      <c r="XQ24" s="416"/>
      <c r="XR24" s="417"/>
      <c r="XS24" s="417"/>
      <c r="XT24" s="417"/>
      <c r="XU24" s="417"/>
      <c r="XV24" s="417"/>
      <c r="XW24" s="417"/>
      <c r="XX24" s="417"/>
      <c r="XY24" s="417"/>
      <c r="XZ24" s="417"/>
      <c r="YA24" s="417"/>
      <c r="YB24" s="417"/>
      <c r="YC24" s="417"/>
      <c r="YD24" s="417"/>
      <c r="YE24" s="417"/>
      <c r="YF24" s="417"/>
      <c r="YG24" s="417"/>
      <c r="YH24" s="417"/>
      <c r="YI24" s="417"/>
      <c r="YJ24" s="417"/>
      <c r="YK24" s="417"/>
      <c r="YL24" s="417"/>
      <c r="YM24" s="417"/>
      <c r="YN24" s="417"/>
      <c r="YO24" s="417"/>
      <c r="YP24" s="417"/>
      <c r="YQ24" s="417"/>
      <c r="YR24" s="417"/>
      <c r="YS24" s="417"/>
      <c r="YT24" s="417"/>
      <c r="YU24" s="417"/>
      <c r="YV24" s="417"/>
      <c r="YW24" s="417"/>
      <c r="YX24" s="417"/>
      <c r="YY24" s="417"/>
      <c r="YZ24" s="417"/>
      <c r="ZA24" s="417"/>
      <c r="ZB24" s="417"/>
      <c r="ZC24" s="417"/>
      <c r="ZD24" s="417"/>
      <c r="ZE24" s="417"/>
      <c r="ZF24" s="417"/>
      <c r="ZG24" s="417"/>
      <c r="ZH24" s="417"/>
      <c r="ZI24" s="417"/>
      <c r="ZJ24" s="417"/>
      <c r="ZK24" s="417"/>
      <c r="ZL24" s="417"/>
      <c r="ZM24" s="417"/>
      <c r="ZN24" s="417"/>
      <c r="ZO24" s="417"/>
      <c r="ZP24" s="417"/>
      <c r="ZQ24" s="417"/>
      <c r="ZR24" s="417"/>
      <c r="ZS24" s="417"/>
      <c r="ZT24" s="417"/>
      <c r="ZU24" s="417"/>
      <c r="ZV24" s="417"/>
      <c r="ZW24" s="417"/>
      <c r="ZX24" s="417"/>
      <c r="ZY24" s="417"/>
      <c r="ZZ24" s="417"/>
      <c r="AAA24" s="417"/>
      <c r="AAB24" s="417"/>
      <c r="AAC24" s="417"/>
      <c r="AAD24" s="417"/>
      <c r="AAE24" s="417"/>
      <c r="AAF24" s="417"/>
      <c r="AAG24" s="417"/>
      <c r="AAH24" s="417"/>
      <c r="AAI24" s="417"/>
      <c r="AAJ24" s="417"/>
      <c r="AAK24" s="417"/>
      <c r="AAL24" s="417"/>
      <c r="AAM24" s="417"/>
      <c r="AAN24" s="417"/>
      <c r="AAO24" s="417"/>
      <c r="AAP24" s="417"/>
      <c r="AAQ24" s="417"/>
      <c r="AAR24" s="417"/>
      <c r="AAS24" s="417"/>
      <c r="AAT24" s="417"/>
      <c r="AAU24" s="417"/>
      <c r="AAV24" s="417"/>
      <c r="AAW24" s="417"/>
      <c r="AAX24" s="417"/>
      <c r="AAY24" s="417"/>
      <c r="AAZ24" s="417"/>
      <c r="ABA24" s="417"/>
      <c r="ABB24" s="417"/>
      <c r="ABC24" s="417"/>
      <c r="ABD24" s="417"/>
      <c r="ABE24" s="417"/>
      <c r="ABF24" s="417"/>
      <c r="ABG24" s="417"/>
      <c r="ABH24" s="417"/>
      <c r="ABI24" s="417"/>
      <c r="ABJ24" s="417"/>
      <c r="ABK24" s="417"/>
      <c r="ABL24" s="417"/>
      <c r="ABM24" s="417"/>
      <c r="ABN24" s="417"/>
      <c r="ABO24" s="417"/>
      <c r="ABP24" s="417"/>
      <c r="ABQ24" s="417"/>
      <c r="ABR24" s="417"/>
      <c r="ABS24" s="417"/>
      <c r="ABT24" s="417"/>
      <c r="ABU24" s="417"/>
      <c r="ABV24" s="417"/>
      <c r="ABW24" s="417"/>
      <c r="ABX24" s="417"/>
      <c r="ABY24" s="417"/>
      <c r="ABZ24" s="417"/>
      <c r="ACA24" s="417"/>
      <c r="ACB24" s="417"/>
      <c r="ACC24" s="417"/>
      <c r="ACD24" s="417"/>
      <c r="ACE24" s="417"/>
      <c r="ACF24" s="417"/>
      <c r="ACG24" s="417"/>
      <c r="ACH24" s="417"/>
      <c r="ACI24" s="417"/>
      <c r="ACJ24" s="417"/>
      <c r="ACK24" s="417"/>
      <c r="ACL24" s="417"/>
      <c r="ACM24" s="417"/>
      <c r="ACN24" s="417"/>
      <c r="ACO24" s="417"/>
      <c r="ACP24" s="417"/>
      <c r="ACQ24" s="417"/>
      <c r="ACR24" s="417"/>
      <c r="ACS24" s="417"/>
      <c r="ACT24" s="417"/>
      <c r="ACU24" s="417"/>
      <c r="ACV24" s="417"/>
      <c r="ACW24" s="417"/>
      <c r="ACX24" s="417"/>
      <c r="ACY24" s="417"/>
      <c r="ACZ24" s="417"/>
      <c r="ADA24" s="417"/>
      <c r="ADB24" s="417"/>
      <c r="ADC24" s="417"/>
      <c r="ADD24" s="417"/>
      <c r="ADE24" s="417"/>
      <c r="ADF24" s="417"/>
      <c r="ADG24" s="417"/>
      <c r="ADH24" s="417"/>
      <c r="ADI24" s="417"/>
      <c r="ADJ24" s="417"/>
      <c r="ADK24" s="417"/>
      <c r="ADL24" s="417"/>
      <c r="ADM24" s="417"/>
      <c r="ADN24" s="417"/>
      <c r="ADO24" s="417"/>
      <c r="ADP24" s="417"/>
      <c r="ADQ24" s="417"/>
      <c r="ADR24" s="417"/>
      <c r="ADS24" s="417"/>
      <c r="ADT24" s="417"/>
      <c r="ADU24" s="417"/>
      <c r="ADV24" s="417"/>
      <c r="ADW24" s="417"/>
      <c r="ADX24" s="417"/>
      <c r="ADY24" s="417"/>
      <c r="ADZ24" s="417"/>
      <c r="AEA24" s="417"/>
      <c r="AEB24" s="417"/>
      <c r="AEC24" s="417"/>
      <c r="AED24" s="417"/>
      <c r="AEE24" s="417"/>
      <c r="AEF24" s="417"/>
      <c r="AEG24" s="417"/>
      <c r="AEH24" s="417"/>
      <c r="AEI24" s="417"/>
      <c r="AEJ24" s="417"/>
      <c r="AEK24" s="417"/>
      <c r="AEL24" s="417"/>
      <c r="AEM24" s="417"/>
      <c r="AEN24" s="417"/>
      <c r="AEO24" s="417"/>
      <c r="AEP24" s="417"/>
      <c r="AEQ24" s="417"/>
      <c r="AER24" s="417"/>
      <c r="AES24" s="417"/>
      <c r="AET24" s="417"/>
      <c r="AEU24" s="417"/>
      <c r="AEV24" s="417"/>
      <c r="AEW24" s="417"/>
      <c r="AEX24" s="417"/>
      <c r="AEY24" s="417"/>
      <c r="AEZ24" s="417"/>
      <c r="AFA24" s="417"/>
      <c r="AFB24" s="417"/>
      <c r="AFC24" s="417"/>
      <c r="AFD24" s="417"/>
      <c r="AFE24" s="417"/>
      <c r="AFF24" s="417"/>
      <c r="AFG24" s="417"/>
      <c r="AFH24" s="417"/>
      <c r="AFI24" s="417"/>
      <c r="AFJ24" s="417"/>
      <c r="AFK24" s="417"/>
      <c r="AFL24" s="417"/>
      <c r="AFM24" s="417"/>
      <c r="AFN24" s="417"/>
      <c r="AFO24" s="417"/>
      <c r="AFP24" s="417"/>
      <c r="AFQ24" s="417"/>
      <c r="AFR24" s="417"/>
      <c r="AFS24" s="417"/>
      <c r="AFT24" s="417"/>
      <c r="AFU24" s="417"/>
      <c r="AFV24" s="417"/>
      <c r="AFW24" s="417"/>
      <c r="AFX24" s="417"/>
      <c r="AFY24" s="417"/>
      <c r="AFZ24" s="417"/>
      <c r="AGA24" s="417"/>
      <c r="AGB24" s="417"/>
      <c r="AGC24" s="417"/>
      <c r="AGD24" s="417"/>
      <c r="AGE24" s="417"/>
      <c r="AGF24" s="417"/>
      <c r="AGG24" s="417"/>
      <c r="AGH24" s="417"/>
      <c r="AGI24" s="417"/>
      <c r="AGJ24" s="417"/>
      <c r="AGK24" s="417"/>
      <c r="AGL24" s="417"/>
      <c r="AGM24" s="417"/>
      <c r="AGN24" s="417"/>
      <c r="AGO24" s="417"/>
      <c r="AGP24" s="417"/>
      <c r="AGQ24" s="417"/>
      <c r="AGR24" s="417"/>
      <c r="AGS24" s="417"/>
      <c r="AGT24" s="417"/>
      <c r="AGU24" s="417"/>
      <c r="AGV24" s="417"/>
      <c r="AGW24" s="417"/>
      <c r="AGX24" s="417"/>
      <c r="AGY24" s="417"/>
      <c r="AGZ24" s="417"/>
      <c r="AHA24" s="417"/>
      <c r="AHB24" s="417"/>
      <c r="AHC24" s="417"/>
      <c r="AHD24" s="417"/>
      <c r="AHE24" s="417"/>
      <c r="AHF24" s="417"/>
      <c r="AHG24" s="417"/>
      <c r="AHH24" s="417"/>
      <c r="AHI24" s="417"/>
      <c r="AHJ24" s="417"/>
      <c r="AHK24" s="417"/>
      <c r="AHL24" s="417"/>
      <c r="AHM24" s="417"/>
      <c r="AHN24" s="417"/>
      <c r="AHO24" s="417"/>
      <c r="AHP24" s="417"/>
      <c r="AHQ24" s="417"/>
      <c r="AHR24" s="417"/>
      <c r="AHS24" s="417"/>
      <c r="AHT24" s="417"/>
      <c r="AHU24" s="417"/>
      <c r="AHV24" s="417"/>
      <c r="AHW24" s="417"/>
      <c r="AHX24" s="417"/>
      <c r="AHY24" s="417"/>
      <c r="AHZ24" s="417"/>
      <c r="AIA24" s="417"/>
      <c r="AIB24" s="417"/>
      <c r="AIC24" s="417"/>
      <c r="AID24" s="417"/>
      <c r="AIE24" s="417"/>
      <c r="AIF24" s="417"/>
      <c r="AIG24" s="417"/>
      <c r="AIH24" s="417"/>
      <c r="AII24" s="417"/>
      <c r="AIJ24" s="417"/>
      <c r="AIK24" s="417"/>
      <c r="AIL24" s="417"/>
      <c r="AIM24" s="417"/>
      <c r="AIN24" s="417"/>
      <c r="AIO24" s="417"/>
      <c r="AIP24" s="417"/>
      <c r="AIQ24" s="417"/>
      <c r="AIR24" s="417"/>
      <c r="AIS24" s="417"/>
      <c r="AIT24" s="417"/>
      <c r="AIU24" s="417"/>
      <c r="AIV24" s="417"/>
      <c r="AIW24" s="417"/>
      <c r="AIX24" s="417"/>
      <c r="AIY24" s="417"/>
      <c r="AIZ24" s="417"/>
      <c r="AJA24" s="417"/>
      <c r="AJB24" s="417"/>
      <c r="AJC24" s="417"/>
      <c r="AJD24" s="417"/>
      <c r="AJE24" s="417"/>
      <c r="AJF24" s="417"/>
      <c r="AJG24" s="417"/>
      <c r="AJH24" s="417"/>
      <c r="AJI24" s="417"/>
      <c r="AJJ24" s="417"/>
      <c r="AJK24" s="417"/>
      <c r="AJL24" s="417"/>
      <c r="AJM24" s="417"/>
      <c r="AJN24" s="417"/>
      <c r="AJO24" s="417"/>
      <c r="AJP24" s="417"/>
      <c r="AJQ24" s="417"/>
      <c r="AJR24" s="417"/>
      <c r="AJS24" s="417"/>
      <c r="AJT24" s="417"/>
      <c r="AJU24" s="417"/>
      <c r="AJV24" s="417"/>
      <c r="AJW24" s="417"/>
      <c r="AJX24" s="417"/>
      <c r="AJY24" s="417"/>
      <c r="AJZ24" s="417"/>
      <c r="AKA24" s="417"/>
      <c r="AKB24" s="417"/>
      <c r="AKC24" s="417"/>
      <c r="AKD24" s="417"/>
      <c r="AKE24" s="417"/>
      <c r="AKF24" s="417"/>
      <c r="AKG24" s="417"/>
      <c r="AKH24" s="417"/>
      <c r="AKI24" s="417"/>
      <c r="AKJ24" s="417"/>
      <c r="AKK24" s="417"/>
      <c r="AKL24" s="417"/>
      <c r="AKM24" s="417"/>
      <c r="AKN24" s="417"/>
      <c r="AKO24" s="417"/>
      <c r="AKP24" s="417"/>
      <c r="AKQ24" s="417"/>
      <c r="AKR24" s="417"/>
      <c r="AKS24" s="417"/>
      <c r="AKT24" s="417"/>
      <c r="AKU24" s="417"/>
      <c r="AKV24" s="417"/>
      <c r="AKW24" s="417"/>
      <c r="AKX24" s="417"/>
      <c r="AKY24" s="417"/>
      <c r="AKZ24" s="417"/>
      <c r="ALA24" s="417"/>
      <c r="ALB24" s="417"/>
      <c r="ALC24" s="417"/>
      <c r="ALD24" s="417"/>
      <c r="ALE24" s="417"/>
      <c r="ALF24" s="417"/>
      <c r="ALG24" s="417"/>
      <c r="ALH24" s="417"/>
      <c r="ALI24" s="417"/>
      <c r="ALJ24" s="417"/>
      <c r="ALK24" s="417"/>
      <c r="ALL24" s="417"/>
      <c r="ALM24" s="417"/>
      <c r="ALN24" s="417"/>
      <c r="ALO24" s="417"/>
      <c r="ALP24" s="417"/>
      <c r="ALQ24" s="417"/>
      <c r="ALR24" s="417"/>
      <c r="ALS24" s="417"/>
      <c r="ALT24" s="417"/>
      <c r="ALU24" s="417"/>
      <c r="ALV24" s="417"/>
      <c r="ALW24" s="417"/>
      <c r="ALX24" s="417"/>
      <c r="ALY24" s="417"/>
      <c r="ALZ24" s="417"/>
      <c r="AMA24" s="417"/>
      <c r="AMB24" s="417"/>
      <c r="AMC24" s="417"/>
      <c r="AMD24" s="417"/>
      <c r="AME24" s="417"/>
      <c r="AMF24" s="417"/>
      <c r="AMG24" s="417"/>
      <c r="AMH24" s="417"/>
      <c r="AMI24" s="417"/>
      <c r="AMJ24" s="417"/>
      <c r="AMK24" s="417"/>
      <c r="AML24" s="417"/>
      <c r="AMM24" s="417"/>
      <c r="AMN24" s="417"/>
      <c r="AMO24" s="417"/>
      <c r="AMP24" s="417"/>
      <c r="AMQ24" s="417"/>
      <c r="AMR24" s="417"/>
      <c r="AMS24" s="417"/>
      <c r="AMT24" s="417"/>
      <c r="AMU24" s="417"/>
      <c r="AMV24" s="417"/>
      <c r="AMW24" s="417"/>
      <c r="AMX24" s="417"/>
      <c r="AMY24" s="417"/>
      <c r="AMZ24" s="417"/>
      <c r="ANA24" s="417"/>
      <c r="ANB24" s="417"/>
      <c r="ANC24" s="417"/>
      <c r="AND24" s="417"/>
      <c r="ANE24" s="417"/>
      <c r="ANF24" s="417"/>
      <c r="ANG24" s="417"/>
      <c r="ANH24" s="417"/>
      <c r="ANI24" s="417"/>
      <c r="ANJ24" s="417"/>
      <c r="ANK24" s="417"/>
      <c r="ANL24" s="417"/>
      <c r="ANM24" s="417"/>
      <c r="ANN24" s="417"/>
      <c r="ANO24" s="417"/>
      <c r="ANP24" s="417"/>
      <c r="ANQ24" s="417"/>
      <c r="ANR24" s="417"/>
      <c r="ANS24" s="417"/>
      <c r="ANT24" s="417"/>
      <c r="ANU24" s="417"/>
      <c r="ANV24" s="417"/>
      <c r="ANW24" s="417"/>
      <c r="ANX24" s="417"/>
      <c r="ANY24" s="417"/>
      <c r="ANZ24" s="417"/>
      <c r="AOA24" s="417"/>
      <c r="AOB24" s="417"/>
      <c r="AOC24" s="417"/>
      <c r="AOD24" s="417"/>
      <c r="AOE24" s="417"/>
      <c r="AOF24" s="417"/>
      <c r="AOG24" s="417"/>
      <c r="AOH24" s="417"/>
      <c r="AOI24" s="417"/>
      <c r="AOJ24" s="417"/>
      <c r="AOK24" s="417"/>
      <c r="AOL24" s="417"/>
      <c r="AOM24" s="417"/>
      <c r="AON24" s="417"/>
      <c r="AOO24" s="417"/>
      <c r="AOP24" s="417"/>
      <c r="AOQ24" s="417"/>
      <c r="AOR24" s="417"/>
      <c r="AOS24" s="417"/>
      <c r="AOT24" s="417"/>
      <c r="AOU24" s="417"/>
      <c r="AOV24" s="417"/>
      <c r="AOW24" s="417"/>
      <c r="AOX24" s="417"/>
      <c r="AOY24" s="417"/>
      <c r="AOZ24" s="417"/>
      <c r="APA24" s="417"/>
      <c r="APB24" s="417"/>
      <c r="APC24" s="417"/>
      <c r="APD24" s="417"/>
      <c r="APE24" s="417"/>
      <c r="APF24" s="417"/>
      <c r="APG24" s="417"/>
      <c r="APH24" s="417"/>
      <c r="API24" s="417"/>
      <c r="APJ24" s="417"/>
      <c r="APK24" s="417"/>
      <c r="APL24" s="417"/>
      <c r="APM24" s="417"/>
      <c r="APN24" s="417"/>
      <c r="APO24" s="417"/>
      <c r="APP24" s="417"/>
      <c r="APQ24" s="417"/>
      <c r="APR24" s="417"/>
      <c r="APS24" s="417"/>
      <c r="APT24" s="417"/>
      <c r="APU24" s="417"/>
      <c r="APV24" s="417"/>
      <c r="APW24" s="417"/>
      <c r="APX24" s="417"/>
      <c r="APY24" s="417"/>
      <c r="APZ24" s="417"/>
      <c r="AQA24" s="417"/>
      <c r="AQB24" s="417"/>
      <c r="AQC24" s="417"/>
      <c r="AQD24" s="417"/>
      <c r="AQE24" s="417"/>
      <c r="AQF24" s="417"/>
      <c r="AQG24" s="417"/>
      <c r="AQH24" s="417"/>
      <c r="AQI24" s="417"/>
      <c r="AQJ24" s="417"/>
      <c r="AQK24" s="417"/>
      <c r="AQL24" s="417"/>
      <c r="AQM24" s="417"/>
      <c r="AQN24" s="417"/>
      <c r="AQO24" s="417"/>
      <c r="AQP24" s="417"/>
      <c r="AQQ24" s="417"/>
      <c r="AQR24" s="417"/>
      <c r="AQS24" s="417"/>
      <c r="AQT24" s="417"/>
      <c r="AQU24" s="417"/>
      <c r="AQV24" s="417"/>
      <c r="AQW24" s="417"/>
      <c r="AQX24" s="417"/>
      <c r="AQY24" s="417"/>
      <c r="AQZ24" s="417"/>
      <c r="ARA24" s="417"/>
      <c r="ARB24" s="417"/>
      <c r="ARC24" s="417"/>
      <c r="ARD24" s="417"/>
      <c r="ARE24" s="417"/>
      <c r="ARF24" s="417"/>
      <c r="ARG24" s="417"/>
      <c r="ARH24" s="417"/>
      <c r="ARI24" s="417"/>
      <c r="ARJ24" s="417"/>
      <c r="ARK24" s="417"/>
      <c r="ARL24" s="417"/>
      <c r="ARM24" s="417"/>
      <c r="ARN24" s="417"/>
      <c r="ARO24" s="417"/>
      <c r="ARP24" s="417"/>
      <c r="ARQ24" s="417"/>
      <c r="ARR24" s="417"/>
      <c r="ARS24" s="417"/>
      <c r="ART24" s="417"/>
      <c r="ARU24" s="417"/>
      <c r="ARV24" s="417"/>
      <c r="ARW24" s="417"/>
      <c r="ARX24" s="417"/>
      <c r="ARY24" s="417"/>
      <c r="ARZ24" s="417"/>
      <c r="ASA24" s="417"/>
      <c r="ASB24" s="417"/>
      <c r="ASC24" s="417"/>
      <c r="ASD24" s="417"/>
      <c r="ASE24" s="417"/>
      <c r="ASF24" s="417"/>
      <c r="ASG24" s="417"/>
      <c r="ASH24" s="417"/>
      <c r="ASI24" s="417"/>
      <c r="ASJ24" s="417"/>
      <c r="ASK24" s="417"/>
      <c r="ASL24" s="417"/>
      <c r="ASM24" s="417"/>
      <c r="ASN24" s="417"/>
      <c r="ASO24" s="417"/>
      <c r="ASP24" s="417"/>
      <c r="ASQ24" s="417"/>
      <c r="ASR24" s="417"/>
      <c r="ASS24" s="417"/>
      <c r="AST24" s="417"/>
      <c r="ASU24" s="417"/>
      <c r="ASV24" s="417"/>
      <c r="ASW24" s="417"/>
      <c r="ASX24" s="417"/>
      <c r="ASY24" s="417"/>
      <c r="ASZ24" s="417"/>
      <c r="ATA24" s="417"/>
      <c r="ATB24" s="417"/>
      <c r="ATC24" s="417"/>
      <c r="ATD24" s="417"/>
      <c r="ATE24" s="417"/>
      <c r="ATF24" s="417"/>
      <c r="ATG24" s="417"/>
      <c r="ATH24" s="417"/>
      <c r="ATI24" s="417"/>
      <c r="ATJ24" s="417"/>
      <c r="ATK24" s="417"/>
      <c r="ATL24" s="417"/>
      <c r="ATM24" s="417"/>
      <c r="ATN24" s="417"/>
      <c r="ATO24" s="417"/>
      <c r="ATP24" s="417"/>
      <c r="ATQ24" s="417"/>
      <c r="ATR24" s="417"/>
      <c r="ATS24" s="417"/>
      <c r="ATT24" s="417"/>
      <c r="ATU24" s="417"/>
      <c r="ATV24" s="417"/>
      <c r="ATW24" s="417"/>
      <c r="ATX24" s="417"/>
      <c r="ATY24" s="417"/>
      <c r="ATZ24" s="417"/>
      <c r="AUA24" s="417"/>
      <c r="AUB24" s="417"/>
      <c r="AUC24" s="417"/>
      <c r="AUD24" s="417"/>
      <c r="AUE24" s="417"/>
      <c r="AUF24" s="417"/>
      <c r="AUG24" s="417"/>
      <c r="AUH24" s="417"/>
      <c r="AUI24" s="417"/>
      <c r="AUJ24" s="417"/>
      <c r="AUK24" s="417"/>
      <c r="AUL24" s="417"/>
      <c r="AUM24" s="417"/>
      <c r="AUN24" s="417"/>
      <c r="AUO24" s="417"/>
      <c r="AUP24" s="417"/>
      <c r="AUQ24" s="417"/>
      <c r="AUR24" s="417"/>
      <c r="AUS24" s="417"/>
      <c r="AUT24" s="417"/>
      <c r="AUU24" s="417"/>
      <c r="AUV24" s="417"/>
      <c r="AUW24" s="417"/>
      <c r="AUX24" s="417"/>
      <c r="AUY24" s="417"/>
      <c r="AUZ24" s="417"/>
      <c r="AVA24" s="417"/>
      <c r="AVB24" s="417"/>
      <c r="AVC24" s="417"/>
      <c r="AVD24" s="417"/>
      <c r="AVE24" s="417"/>
      <c r="AVF24" s="417"/>
      <c r="AVG24" s="417"/>
      <c r="AVH24" s="417"/>
      <c r="AVI24" s="417"/>
      <c r="AVJ24" s="417"/>
      <c r="AVK24" s="417"/>
      <c r="AVL24" s="417"/>
      <c r="AVM24" s="417"/>
      <c r="AVN24" s="417"/>
      <c r="AVO24" s="417"/>
      <c r="AVP24" s="417"/>
      <c r="AVQ24" s="417"/>
      <c r="AVR24" s="417"/>
      <c r="AVS24" s="417"/>
      <c r="AVT24" s="417"/>
      <c r="AVU24" s="417"/>
      <c r="AVV24" s="417"/>
      <c r="AVW24" s="417"/>
      <c r="AVX24" s="417"/>
      <c r="AVY24" s="417"/>
      <c r="AVZ24" s="417"/>
      <c r="AWA24" s="417"/>
      <c r="AWB24" s="417"/>
      <c r="AWC24" s="417"/>
      <c r="AWD24" s="417"/>
      <c r="AWE24" s="417"/>
      <c r="AWF24" s="417"/>
      <c r="AWG24" s="417"/>
      <c r="AWH24" s="417"/>
      <c r="AWI24" s="417"/>
      <c r="AWJ24" s="417"/>
      <c r="AWK24" s="417"/>
      <c r="AWL24" s="417"/>
      <c r="AWM24" s="417"/>
      <c r="AWN24" s="417"/>
      <c r="AWO24" s="417"/>
      <c r="AWP24" s="417"/>
      <c r="AWQ24" s="417"/>
      <c r="AWR24" s="417"/>
      <c r="AWS24" s="417"/>
      <c r="AWT24" s="417"/>
      <c r="AWU24" s="417"/>
      <c r="AWV24" s="417"/>
      <c r="AWW24" s="417"/>
      <c r="AWX24" s="417"/>
      <c r="AWY24" s="417"/>
      <c r="AWZ24" s="417"/>
      <c r="AXA24" s="417"/>
      <c r="AXB24" s="417"/>
      <c r="AXC24" s="417"/>
      <c r="AXD24" s="417"/>
      <c r="AXE24" s="417"/>
      <c r="AXF24" s="417"/>
      <c r="AXG24" s="417"/>
      <c r="AXH24" s="417"/>
      <c r="AXI24" s="417"/>
      <c r="AXJ24" s="417"/>
      <c r="AXK24" s="417"/>
      <c r="AXL24" s="417"/>
      <c r="AXM24" s="417"/>
      <c r="AXN24" s="417"/>
      <c r="AXO24" s="417"/>
      <c r="AXP24" s="417"/>
      <c r="AXQ24" s="417"/>
      <c r="AXR24" s="417"/>
      <c r="AXS24" s="417"/>
      <c r="AXT24" s="417"/>
      <c r="AXU24" s="417"/>
      <c r="AXV24" s="417"/>
      <c r="AXW24" s="417"/>
      <c r="AXX24" s="417"/>
      <c r="AXY24" s="417"/>
      <c r="AXZ24" s="417"/>
      <c r="AYA24" s="417"/>
      <c r="AYB24" s="417"/>
      <c r="AYC24" s="417"/>
      <c r="AYD24" s="417"/>
      <c r="AYE24" s="417"/>
      <c r="AYF24" s="417"/>
      <c r="AYG24" s="417"/>
      <c r="AYH24" s="417"/>
      <c r="AYI24" s="417"/>
      <c r="AYJ24" s="417"/>
      <c r="AYK24" s="417"/>
      <c r="AYL24" s="417"/>
      <c r="AYM24" s="417"/>
      <c r="AYN24" s="417"/>
      <c r="AYO24" s="417"/>
      <c r="AYP24" s="417"/>
      <c r="AYQ24" s="417"/>
      <c r="AYR24" s="417"/>
      <c r="AYS24" s="417"/>
      <c r="AYT24" s="417"/>
      <c r="AYU24" s="417"/>
      <c r="AYV24" s="417"/>
      <c r="AYW24" s="417"/>
      <c r="AYX24" s="417"/>
      <c r="AYY24" s="417"/>
      <c r="AYZ24" s="417"/>
      <c r="AZA24" s="417"/>
      <c r="AZB24" s="417"/>
      <c r="AZC24" s="417"/>
      <c r="AZD24" s="417"/>
      <c r="AZE24" s="417"/>
      <c r="AZF24" s="417"/>
      <c r="AZG24" s="417"/>
      <c r="AZH24" s="417"/>
      <c r="AZI24" s="417"/>
      <c r="AZJ24" s="417"/>
      <c r="AZK24" s="417"/>
      <c r="AZL24" s="417"/>
      <c r="AZM24" s="417"/>
      <c r="AZN24" s="417"/>
      <c r="AZO24" s="417"/>
      <c r="AZP24" s="417"/>
      <c r="AZQ24" s="417"/>
      <c r="AZR24" s="417"/>
      <c r="AZS24" s="417"/>
      <c r="AZT24" s="417"/>
      <c r="AZU24" s="417"/>
      <c r="AZV24" s="417"/>
      <c r="AZW24" s="417"/>
      <c r="AZX24" s="417"/>
      <c r="AZY24" s="417"/>
      <c r="AZZ24" s="417"/>
      <c r="BAA24" s="417"/>
      <c r="BAB24" s="417"/>
      <c r="BAC24" s="417"/>
      <c r="BAD24" s="417"/>
      <c r="BAE24" s="417"/>
      <c r="BAF24" s="417"/>
      <c r="BAG24" s="417"/>
      <c r="BAH24" s="417"/>
      <c r="BAI24" s="417"/>
      <c r="BAJ24" s="417"/>
      <c r="BAK24" s="417"/>
      <c r="BAL24" s="417"/>
      <c r="BAM24" s="417"/>
      <c r="BAN24" s="417"/>
      <c r="BAO24" s="417"/>
      <c r="BAP24" s="417"/>
      <c r="BAQ24" s="417"/>
      <c r="BAR24" s="417"/>
      <c r="BAS24" s="417"/>
      <c r="BAT24" s="417"/>
      <c r="BAU24" s="417"/>
      <c r="BAV24" s="417"/>
      <c r="BAW24" s="417"/>
      <c r="BAX24" s="417"/>
      <c r="BAY24" s="417"/>
      <c r="BAZ24" s="417"/>
      <c r="BBA24" s="417"/>
      <c r="BBB24" s="417"/>
      <c r="BBC24" s="417"/>
      <c r="BBD24" s="417"/>
      <c r="BBE24" s="417"/>
      <c r="BBF24" s="417"/>
      <c r="BBG24" s="417"/>
      <c r="BBH24" s="417"/>
      <c r="BBI24" s="417"/>
      <c r="BBJ24" s="417"/>
      <c r="BBK24" s="417"/>
      <c r="BBL24" s="417"/>
      <c r="BBM24" s="417"/>
      <c r="BBN24" s="417"/>
      <c r="BBO24" s="417"/>
      <c r="BBP24" s="417"/>
      <c r="BBQ24" s="417"/>
      <c r="BBR24" s="417"/>
      <c r="BBS24" s="417"/>
      <c r="BBT24" s="417"/>
      <c r="BBU24" s="417"/>
      <c r="BBV24" s="417"/>
      <c r="BBW24" s="417"/>
      <c r="BBX24" s="417"/>
      <c r="BBY24" s="417"/>
      <c r="BBZ24" s="417"/>
      <c r="BCA24" s="417"/>
      <c r="BCB24" s="417"/>
      <c r="BCC24" s="417"/>
      <c r="BCD24" s="417"/>
      <c r="BCE24" s="417"/>
      <c r="BCF24" s="417"/>
      <c r="BCG24" s="417"/>
      <c r="BCH24" s="417"/>
      <c r="BCI24" s="417"/>
      <c r="BCJ24" s="417"/>
      <c r="BCK24" s="417"/>
      <c r="BCL24" s="417"/>
      <c r="BCM24" s="417"/>
      <c r="BCN24" s="417"/>
      <c r="BCO24" s="417"/>
      <c r="BCP24" s="417"/>
      <c r="BCQ24" s="417"/>
      <c r="BCR24" s="417"/>
      <c r="BCS24" s="417"/>
      <c r="BCT24" s="417"/>
      <c r="BCU24" s="417"/>
      <c r="BCV24" s="417"/>
      <c r="BCW24" s="417"/>
      <c r="BCX24" s="417"/>
      <c r="BCY24" s="417"/>
      <c r="BCZ24" s="417"/>
      <c r="BDA24" s="417"/>
      <c r="BDB24" s="417"/>
      <c r="BDC24" s="417"/>
      <c r="BDD24" s="417"/>
      <c r="BDE24" s="417"/>
      <c r="BDF24" s="417"/>
      <c r="BDG24" s="417"/>
      <c r="BDH24" s="417"/>
      <c r="BDI24" s="417"/>
      <c r="BDJ24" s="417"/>
      <c r="BDK24" s="417"/>
      <c r="BDL24" s="417"/>
      <c r="BDM24" s="417"/>
      <c r="BDN24" s="417"/>
      <c r="BDO24" s="417"/>
      <c r="BDP24" s="417"/>
      <c r="BDQ24" s="417"/>
      <c r="BDR24" s="417"/>
      <c r="BDS24" s="417"/>
      <c r="BDT24" s="417"/>
      <c r="BDU24" s="417"/>
      <c r="BDV24" s="417"/>
      <c r="BDW24" s="417"/>
      <c r="BDX24" s="417"/>
      <c r="BDY24" s="417"/>
      <c r="BDZ24" s="417"/>
      <c r="BEA24" s="417"/>
      <c r="BEB24" s="417"/>
      <c r="BEC24" s="417"/>
      <c r="BED24" s="417"/>
      <c r="BEE24" s="417"/>
      <c r="BEF24" s="417"/>
      <c r="BEG24" s="417"/>
      <c r="BEH24" s="417"/>
      <c r="BEI24" s="417"/>
      <c r="BEJ24" s="417"/>
      <c r="BEK24" s="417"/>
      <c r="BEL24" s="417"/>
      <c r="BEM24" s="417"/>
      <c r="BEN24" s="417"/>
      <c r="BEO24" s="417"/>
      <c r="BEP24" s="417"/>
      <c r="BEQ24" s="417"/>
      <c r="BER24" s="417"/>
      <c r="BES24" s="417"/>
      <c r="BET24" s="417"/>
      <c r="BEU24" s="417"/>
      <c r="BEV24" s="417"/>
      <c r="BEW24" s="417"/>
      <c r="BEX24" s="417"/>
      <c r="BEY24" s="417"/>
      <c r="BEZ24" s="417"/>
      <c r="BFA24" s="417"/>
      <c r="BFB24" s="417"/>
      <c r="BFC24" s="417"/>
      <c r="BFD24" s="417"/>
      <c r="BFE24" s="417"/>
      <c r="BFF24" s="417"/>
      <c r="BFG24" s="417"/>
      <c r="BFH24" s="417"/>
      <c r="BFI24" s="417"/>
      <c r="BFJ24" s="417"/>
      <c r="BFK24" s="417"/>
      <c r="BFL24" s="417"/>
      <c r="BFM24" s="417"/>
      <c r="BFN24" s="417"/>
      <c r="BFO24" s="417"/>
      <c r="BFP24" s="417"/>
      <c r="BFQ24" s="417"/>
      <c r="BFR24" s="417"/>
      <c r="BFS24" s="417"/>
      <c r="BFT24" s="417"/>
      <c r="BFU24" s="417"/>
      <c r="BFV24" s="417"/>
      <c r="BFW24" s="417"/>
      <c r="BFX24" s="417"/>
      <c r="BFY24" s="417"/>
      <c r="BFZ24" s="417"/>
      <c r="BGA24" s="417"/>
      <c r="BGB24" s="417"/>
      <c r="BGC24" s="417"/>
      <c r="BGD24" s="417"/>
      <c r="BGE24" s="417"/>
      <c r="BGF24" s="417"/>
      <c r="BGG24" s="417"/>
      <c r="BGH24" s="417"/>
      <c r="BGI24" s="417"/>
      <c r="BGJ24" s="417"/>
      <c r="BGK24" s="417"/>
      <c r="BGL24" s="417"/>
      <c r="BGM24" s="417"/>
      <c r="BGN24" s="417"/>
      <c r="BGO24" s="417"/>
      <c r="BGP24" s="417"/>
      <c r="BGQ24" s="417"/>
      <c r="BGR24" s="417"/>
      <c r="BGS24" s="417"/>
      <c r="BGT24" s="417"/>
      <c r="BGU24" s="417"/>
      <c r="BGV24" s="417"/>
      <c r="BGW24" s="417"/>
      <c r="BGX24" s="417"/>
      <c r="BGY24" s="417"/>
      <c r="BGZ24" s="417"/>
      <c r="BHA24" s="417"/>
      <c r="BHB24" s="417"/>
      <c r="BHC24" s="417"/>
      <c r="BHD24" s="417"/>
      <c r="BHE24" s="417"/>
      <c r="BHF24" s="417"/>
      <c r="BHG24" s="417"/>
      <c r="BHH24" s="417"/>
      <c r="BHI24" s="417"/>
      <c r="BHJ24" s="417"/>
      <c r="BHK24" s="417"/>
      <c r="BHL24" s="417"/>
      <c r="BHM24" s="417"/>
      <c r="BHN24" s="417"/>
      <c r="BHO24" s="417"/>
      <c r="BHP24" s="417"/>
      <c r="BHQ24" s="417"/>
      <c r="BHR24" s="417"/>
      <c r="BHS24" s="417"/>
      <c r="BHT24" s="417"/>
      <c r="BHU24" s="417"/>
      <c r="BHV24" s="417"/>
      <c r="BHW24" s="417"/>
      <c r="BHX24" s="417"/>
      <c r="BHY24" s="417"/>
      <c r="BHZ24" s="417"/>
      <c r="BIA24" s="417"/>
      <c r="BIB24" s="417"/>
      <c r="BIC24" s="417"/>
      <c r="BID24" s="417"/>
      <c r="BIE24" s="417"/>
      <c r="BIF24" s="417"/>
      <c r="BIG24" s="417"/>
      <c r="BIH24" s="417"/>
      <c r="BII24" s="417"/>
      <c r="BIJ24" s="417"/>
      <c r="BIK24" s="417"/>
      <c r="BIL24" s="417"/>
      <c r="BIM24" s="417"/>
      <c r="BIN24" s="417"/>
      <c r="BIO24" s="417"/>
      <c r="BIP24" s="417"/>
      <c r="BIQ24" s="417"/>
      <c r="BIR24" s="417"/>
      <c r="BIS24" s="417"/>
      <c r="BIT24" s="417"/>
      <c r="BIU24" s="417"/>
      <c r="BIV24" s="417"/>
      <c r="BIW24" s="417"/>
      <c r="BIX24" s="417"/>
      <c r="BIY24" s="417"/>
      <c r="BIZ24" s="417"/>
      <c r="BJA24" s="417"/>
      <c r="BJB24" s="417"/>
      <c r="BJC24" s="417"/>
      <c r="BJD24" s="417"/>
      <c r="BJE24" s="417"/>
      <c r="BJF24" s="417"/>
      <c r="BJG24" s="417"/>
      <c r="BJH24" s="417"/>
      <c r="BJI24" s="417"/>
      <c r="BJJ24" s="417"/>
      <c r="BJK24" s="417"/>
      <c r="BJL24" s="417"/>
      <c r="BJM24" s="417"/>
      <c r="BJN24" s="417"/>
      <c r="BJO24" s="417"/>
      <c r="BJP24" s="417"/>
      <c r="BJQ24" s="417"/>
      <c r="BJR24" s="417"/>
      <c r="BJS24" s="417"/>
      <c r="BJT24" s="417"/>
      <c r="BJU24" s="417"/>
      <c r="BJV24" s="417"/>
      <c r="BJW24" s="417"/>
      <c r="BJX24" s="417"/>
      <c r="BJY24" s="417"/>
      <c r="BJZ24" s="417"/>
      <c r="BKA24" s="417"/>
      <c r="BKB24" s="417"/>
      <c r="BKC24" s="417"/>
      <c r="BKD24" s="417"/>
      <c r="BKE24" s="417"/>
      <c r="BKF24" s="417"/>
      <c r="BKG24" s="417"/>
      <c r="BKH24" s="417"/>
      <c r="BKI24" s="417"/>
      <c r="BKJ24" s="417"/>
      <c r="BKK24" s="417"/>
      <c r="BKL24" s="417"/>
      <c r="BKM24" s="417"/>
      <c r="BKN24" s="417"/>
      <c r="BKO24" s="417"/>
      <c r="BKP24" s="417"/>
      <c r="BKQ24" s="417"/>
      <c r="BKR24" s="417"/>
      <c r="BKS24" s="417"/>
      <c r="BKT24" s="417"/>
      <c r="BKU24" s="417"/>
      <c r="BKV24" s="417"/>
      <c r="BKW24" s="417"/>
      <c r="BKX24" s="417"/>
      <c r="BKY24" s="417"/>
      <c r="BKZ24" s="417"/>
      <c r="BLA24" s="417"/>
      <c r="BLB24" s="417"/>
      <c r="BLC24" s="417"/>
      <c r="BLD24" s="417"/>
      <c r="BLE24" s="417"/>
      <c r="BLF24" s="417"/>
      <c r="BLG24" s="417"/>
      <c r="BLH24" s="417"/>
      <c r="BLI24" s="417"/>
      <c r="BLJ24" s="417"/>
      <c r="BLK24" s="417"/>
      <c r="BLL24" s="417"/>
      <c r="BLM24" s="417"/>
      <c r="BLN24" s="417"/>
      <c r="BLO24" s="417"/>
      <c r="BLP24" s="417"/>
      <c r="BLQ24" s="417"/>
      <c r="BLR24" s="417"/>
      <c r="BLS24" s="417"/>
      <c r="BLT24" s="417"/>
      <c r="BLU24" s="417"/>
      <c r="BLV24" s="417"/>
      <c r="BLW24" s="417"/>
      <c r="BLX24" s="417"/>
      <c r="BLY24" s="417"/>
      <c r="BLZ24" s="417"/>
      <c r="BMA24" s="417"/>
      <c r="BMB24" s="417"/>
      <c r="BMC24" s="417"/>
      <c r="BMD24" s="417"/>
      <c r="BME24" s="417"/>
      <c r="BMF24" s="417"/>
      <c r="BMG24" s="417"/>
      <c r="BMH24" s="417"/>
      <c r="BMI24" s="417"/>
      <c r="BMJ24" s="417"/>
      <c r="BMK24" s="417"/>
      <c r="BML24" s="417"/>
      <c r="BMM24" s="417"/>
      <c r="BMN24" s="417"/>
      <c r="BMO24" s="417"/>
      <c r="BMP24" s="417"/>
      <c r="BMQ24" s="417"/>
      <c r="BMR24" s="417"/>
      <c r="BMS24" s="417"/>
      <c r="BMT24" s="417"/>
      <c r="BMU24" s="417"/>
      <c r="BMV24" s="417"/>
      <c r="BMW24" s="417"/>
      <c r="BMX24" s="417"/>
      <c r="BMY24" s="417"/>
      <c r="BMZ24" s="417"/>
      <c r="BNA24" s="417"/>
      <c r="BNB24" s="417"/>
      <c r="BNC24" s="417"/>
      <c r="BND24" s="417"/>
      <c r="BNE24" s="417"/>
      <c r="BNF24" s="417"/>
      <c r="BNG24" s="417"/>
      <c r="BNH24" s="417"/>
      <c r="BNI24" s="417"/>
      <c r="BNJ24" s="417"/>
      <c r="BNK24" s="417"/>
      <c r="BNL24" s="417"/>
      <c r="BNM24" s="417"/>
      <c r="BNN24" s="417"/>
      <c r="BNO24" s="417"/>
      <c r="BNP24" s="417"/>
      <c r="BNQ24" s="417"/>
      <c r="BNR24" s="417"/>
      <c r="BNS24" s="417"/>
      <c r="BNT24" s="417"/>
      <c r="BNU24" s="417"/>
      <c r="BNV24" s="417"/>
      <c r="BNW24" s="417"/>
      <c r="BNX24" s="417"/>
      <c r="BNY24" s="417"/>
      <c r="BNZ24" s="417"/>
      <c r="BOA24" s="417"/>
      <c r="BOB24" s="417"/>
      <c r="BOC24" s="417"/>
      <c r="BOD24" s="417"/>
      <c r="BOE24" s="417"/>
      <c r="BOF24" s="417"/>
      <c r="BOG24" s="417"/>
      <c r="BOH24" s="417"/>
      <c r="BOI24" s="417"/>
      <c r="BOJ24" s="417"/>
      <c r="BOK24" s="417"/>
      <c r="BOL24" s="417"/>
      <c r="BOM24" s="417"/>
      <c r="BON24" s="417"/>
      <c r="BOO24" s="417"/>
      <c r="BOP24" s="417"/>
      <c r="BOQ24" s="417"/>
      <c r="BOR24" s="417"/>
      <c r="BOS24" s="417"/>
      <c r="BOT24" s="417"/>
      <c r="BOU24" s="417"/>
      <c r="BOV24" s="417"/>
      <c r="BOW24" s="417"/>
      <c r="BOX24" s="417"/>
      <c r="BOY24" s="417"/>
      <c r="BOZ24" s="417"/>
      <c r="BPA24" s="417"/>
      <c r="BPB24" s="417"/>
      <c r="BPC24" s="417"/>
      <c r="BPD24" s="417"/>
      <c r="BPE24" s="417"/>
      <c r="BPF24" s="417"/>
      <c r="BPG24" s="417"/>
      <c r="BPH24" s="417"/>
      <c r="BPI24" s="417"/>
      <c r="BPJ24" s="417"/>
      <c r="BPK24" s="417"/>
      <c r="BPL24" s="417"/>
      <c r="BPM24" s="417"/>
      <c r="BPN24" s="417"/>
      <c r="BPO24" s="417"/>
      <c r="BPP24" s="417"/>
      <c r="BPQ24" s="417"/>
      <c r="BPR24" s="417"/>
      <c r="BPS24" s="417"/>
      <c r="BPT24" s="417"/>
      <c r="BPU24" s="417"/>
      <c r="BPV24" s="417"/>
      <c r="BPW24" s="417"/>
      <c r="BPX24" s="417"/>
      <c r="BPY24" s="417"/>
      <c r="BPZ24" s="417"/>
      <c r="BQA24" s="417"/>
      <c r="BQB24" s="417"/>
      <c r="BQC24" s="417"/>
      <c r="BQD24" s="417"/>
      <c r="BQE24" s="417"/>
      <c r="BQF24" s="417"/>
      <c r="BQG24" s="417"/>
      <c r="BQH24" s="417"/>
      <c r="BQI24" s="417"/>
      <c r="BQJ24" s="417"/>
      <c r="BQK24" s="417"/>
      <c r="BQL24" s="417"/>
      <c r="BQM24" s="417"/>
      <c r="BQN24" s="417"/>
      <c r="BQO24" s="417"/>
      <c r="BQP24" s="417"/>
      <c r="BQQ24" s="417"/>
      <c r="BQR24" s="417"/>
      <c r="BQS24" s="417"/>
      <c r="BQT24" s="417"/>
      <c r="BQU24" s="417"/>
      <c r="BQV24" s="417"/>
      <c r="BQW24" s="417"/>
      <c r="BQX24" s="417"/>
      <c r="BQY24" s="417"/>
      <c r="BQZ24" s="417"/>
      <c r="BRA24" s="417"/>
      <c r="BRB24" s="417"/>
      <c r="BRC24" s="417"/>
      <c r="BRD24" s="417"/>
      <c r="BRE24" s="417"/>
      <c r="BRF24" s="417"/>
      <c r="BRG24" s="417"/>
      <c r="BRH24" s="417"/>
      <c r="BRI24" s="417"/>
      <c r="BRJ24" s="417"/>
      <c r="BRK24" s="417"/>
      <c r="BRL24" s="417"/>
      <c r="BRM24" s="417"/>
      <c r="BRN24" s="417"/>
      <c r="BRO24" s="417"/>
      <c r="BRP24" s="417"/>
      <c r="BRQ24" s="417"/>
      <c r="BRR24" s="417"/>
      <c r="BRS24" s="417"/>
      <c r="BRT24" s="417"/>
      <c r="BRU24" s="417"/>
      <c r="BRV24" s="417"/>
      <c r="BRW24" s="417"/>
      <c r="BRX24" s="417"/>
      <c r="BRY24" s="417"/>
      <c r="BRZ24" s="417"/>
      <c r="BSA24" s="417"/>
      <c r="BSB24" s="417"/>
      <c r="BSC24" s="417"/>
      <c r="BSD24" s="417"/>
      <c r="BSE24" s="417"/>
      <c r="BSF24" s="417"/>
      <c r="BSG24" s="417"/>
      <c r="BSH24" s="417"/>
      <c r="BSI24" s="417"/>
      <c r="BSJ24" s="417"/>
      <c r="BSK24" s="417"/>
      <c r="BSL24" s="417"/>
      <c r="BSM24" s="417"/>
      <c r="BSN24" s="417"/>
      <c r="BSO24" s="417"/>
      <c r="BSP24" s="417"/>
      <c r="BSQ24" s="417"/>
      <c r="BSR24" s="417"/>
      <c r="BSS24" s="417"/>
      <c r="BST24" s="417"/>
      <c r="BSU24" s="417"/>
      <c r="BSV24" s="417"/>
      <c r="BSW24" s="417"/>
      <c r="BSX24" s="417"/>
      <c r="BSY24" s="417"/>
      <c r="BSZ24" s="417"/>
      <c r="BTA24" s="417"/>
      <c r="BTB24" s="417"/>
      <c r="BTC24" s="417"/>
      <c r="BTD24" s="417"/>
      <c r="BTE24" s="417"/>
      <c r="BTF24" s="417"/>
      <c r="BTG24" s="417"/>
      <c r="BTH24" s="417"/>
      <c r="BTI24" s="417"/>
      <c r="BTJ24" s="417"/>
      <c r="BTK24" s="417"/>
      <c r="BTL24" s="417"/>
      <c r="BTM24" s="417"/>
      <c r="BTN24" s="417"/>
      <c r="BTO24" s="417"/>
      <c r="BTP24" s="417"/>
      <c r="BTQ24" s="417"/>
      <c r="BTR24" s="417"/>
      <c r="BTS24" s="417"/>
      <c r="BTT24" s="417"/>
      <c r="BTU24" s="417"/>
      <c r="BTV24" s="417"/>
      <c r="BTW24" s="417"/>
      <c r="BTX24" s="417"/>
      <c r="BTY24" s="417"/>
      <c r="BTZ24" s="417"/>
      <c r="BUA24" s="417"/>
      <c r="BUB24" s="417"/>
      <c r="BUC24" s="417"/>
      <c r="BUD24" s="417"/>
      <c r="BUE24" s="417"/>
      <c r="BUF24" s="417"/>
      <c r="BUG24" s="417"/>
      <c r="BUH24" s="417"/>
      <c r="BUI24" s="417"/>
      <c r="BUJ24" s="417"/>
      <c r="BUK24" s="417"/>
      <c r="BUL24" s="417"/>
      <c r="BUM24" s="417"/>
      <c r="BUN24" s="417"/>
      <c r="BUO24" s="417"/>
      <c r="BUP24" s="417"/>
      <c r="BUQ24" s="417"/>
      <c r="BUR24" s="417"/>
      <c r="BUS24" s="417"/>
      <c r="BUT24" s="417"/>
      <c r="BUU24" s="417"/>
      <c r="BUV24" s="417"/>
      <c r="BUW24" s="417"/>
      <c r="BUX24" s="417"/>
      <c r="BUY24" s="417"/>
      <c r="BUZ24" s="417"/>
      <c r="BVA24" s="417"/>
      <c r="BVB24" s="417"/>
      <c r="BVC24" s="417"/>
      <c r="BVD24" s="417"/>
      <c r="BVE24" s="417"/>
      <c r="BVF24" s="417"/>
      <c r="BVG24" s="417"/>
      <c r="BVH24" s="417"/>
      <c r="BVI24" s="417"/>
      <c r="BVJ24" s="417"/>
      <c r="BVK24" s="417"/>
      <c r="BVL24" s="417"/>
      <c r="BVM24" s="417"/>
      <c r="BVN24" s="417"/>
      <c r="BVO24" s="417"/>
      <c r="BVP24" s="417"/>
      <c r="BVQ24" s="417"/>
      <c r="BVR24" s="417"/>
      <c r="BVS24" s="417"/>
      <c r="BVT24" s="417"/>
      <c r="BVU24" s="417"/>
      <c r="BVV24" s="417"/>
      <c r="BVW24" s="417"/>
      <c r="BVX24" s="417"/>
      <c r="BVY24" s="417"/>
      <c r="BVZ24" s="417"/>
      <c r="BWA24" s="417"/>
      <c r="BWB24" s="417"/>
      <c r="BWC24" s="417"/>
      <c r="BWD24" s="417"/>
      <c r="BWE24" s="417"/>
      <c r="BWF24" s="417"/>
      <c r="BWG24" s="417"/>
      <c r="BWH24" s="417"/>
      <c r="BWI24" s="417"/>
      <c r="BWJ24" s="417"/>
      <c r="BWK24" s="417"/>
      <c r="BWL24" s="417"/>
      <c r="BWM24" s="417"/>
      <c r="BWN24" s="417"/>
      <c r="BWO24" s="417"/>
      <c r="BWP24" s="417"/>
      <c r="BWQ24" s="417"/>
      <c r="BWR24" s="417"/>
      <c r="BWS24" s="417"/>
      <c r="BWT24" s="417"/>
      <c r="BWU24" s="417"/>
      <c r="BWV24" s="417"/>
      <c r="BWW24" s="417"/>
      <c r="BWX24" s="417"/>
      <c r="BWY24" s="417"/>
      <c r="BWZ24" s="417"/>
      <c r="BXA24" s="417"/>
      <c r="BXB24" s="417"/>
      <c r="BXC24" s="417"/>
      <c r="BXD24" s="417"/>
      <c r="BXE24" s="417"/>
      <c r="BXF24" s="417"/>
      <c r="BXG24" s="417"/>
      <c r="BXH24" s="417"/>
      <c r="BXI24" s="417"/>
      <c r="BXJ24" s="417"/>
      <c r="BXK24" s="417"/>
      <c r="BXL24" s="417"/>
      <c r="BXM24" s="417"/>
      <c r="BXN24" s="417"/>
      <c r="BXO24" s="417"/>
      <c r="BXP24" s="417"/>
      <c r="BXQ24" s="417"/>
      <c r="BXR24" s="417"/>
      <c r="BXS24" s="417"/>
      <c r="BXT24" s="417"/>
      <c r="BXU24" s="417"/>
      <c r="BXV24" s="417"/>
      <c r="BXW24" s="417"/>
      <c r="BXX24" s="417"/>
      <c r="BXY24" s="417"/>
      <c r="BXZ24" s="417"/>
      <c r="BYA24" s="417"/>
      <c r="BYB24" s="417"/>
      <c r="BYC24" s="417"/>
      <c r="BYD24" s="417"/>
      <c r="BYE24" s="417"/>
      <c r="BYF24" s="417"/>
      <c r="BYG24" s="417"/>
      <c r="BYH24" s="417"/>
      <c r="BYI24" s="417"/>
      <c r="BYJ24" s="417"/>
      <c r="BYK24" s="417"/>
      <c r="BYL24" s="417"/>
      <c r="BYM24" s="417"/>
      <c r="BYN24" s="417"/>
      <c r="BYO24" s="417"/>
      <c r="BYP24" s="417"/>
      <c r="BYQ24" s="417"/>
      <c r="BYR24" s="417"/>
      <c r="BYS24" s="417"/>
      <c r="BYT24" s="417"/>
      <c r="BYU24" s="417"/>
      <c r="BYV24" s="417"/>
      <c r="BYW24" s="417"/>
      <c r="BYX24" s="417"/>
      <c r="BYY24" s="417"/>
      <c r="BYZ24" s="417"/>
      <c r="BZA24" s="417"/>
      <c r="BZB24" s="417"/>
      <c r="BZC24" s="417"/>
      <c r="BZD24" s="417"/>
      <c r="BZE24" s="417"/>
      <c r="BZF24" s="417"/>
      <c r="BZG24" s="417"/>
      <c r="BZH24" s="417"/>
      <c r="BZI24" s="417"/>
      <c r="BZJ24" s="417"/>
      <c r="BZK24" s="417"/>
      <c r="BZL24" s="417"/>
      <c r="BZM24" s="417"/>
      <c r="BZN24" s="417"/>
      <c r="BZO24" s="417"/>
      <c r="BZP24" s="417"/>
      <c r="BZQ24" s="417"/>
      <c r="BZR24" s="417"/>
      <c r="BZS24" s="417"/>
      <c r="BZT24" s="417"/>
      <c r="BZU24" s="417"/>
      <c r="BZV24" s="417"/>
      <c r="BZW24" s="417"/>
      <c r="BZX24" s="417"/>
      <c r="BZY24" s="417"/>
      <c r="BZZ24" s="417"/>
      <c r="CAA24" s="417"/>
      <c r="CAB24" s="417"/>
      <c r="CAC24" s="417"/>
      <c r="CAD24" s="417"/>
      <c r="CAE24" s="417"/>
      <c r="CAF24" s="417"/>
      <c r="CAG24" s="417"/>
      <c r="CAH24" s="417"/>
      <c r="CAI24" s="417"/>
      <c r="CAJ24" s="417"/>
      <c r="CAK24" s="417"/>
      <c r="CAL24" s="417"/>
      <c r="CAM24" s="417"/>
      <c r="CAN24" s="417"/>
      <c r="CAO24" s="417"/>
      <c r="CAP24" s="417"/>
      <c r="CAQ24" s="417"/>
      <c r="CAR24" s="417"/>
      <c r="CAS24" s="417"/>
      <c r="CAT24" s="417"/>
      <c r="CAU24" s="417"/>
      <c r="CAV24" s="417"/>
      <c r="CAW24" s="417"/>
      <c r="CAX24" s="417"/>
      <c r="CAY24" s="417"/>
      <c r="CAZ24" s="417"/>
      <c r="CBA24" s="417"/>
      <c r="CBB24" s="417"/>
      <c r="CBC24" s="417"/>
      <c r="CBD24" s="417"/>
      <c r="CBE24" s="417"/>
      <c r="CBF24" s="417"/>
      <c r="CBG24" s="417"/>
      <c r="CBH24" s="417"/>
      <c r="CBI24" s="417"/>
      <c r="CBJ24" s="417"/>
      <c r="CBK24" s="417"/>
      <c r="CBL24" s="417"/>
      <c r="CBM24" s="417"/>
      <c r="CBN24" s="417"/>
      <c r="CBO24" s="417"/>
      <c r="CBP24" s="417"/>
      <c r="CBQ24" s="417"/>
      <c r="CBR24" s="417"/>
      <c r="CBS24" s="417"/>
      <c r="CBT24" s="417"/>
      <c r="CBU24" s="417"/>
      <c r="CBV24" s="417"/>
      <c r="CBW24" s="417"/>
      <c r="CBX24" s="417"/>
      <c r="CBY24" s="417"/>
      <c r="CBZ24" s="417"/>
      <c r="CCA24" s="417"/>
      <c r="CCB24" s="417"/>
      <c r="CCC24" s="417"/>
      <c r="CCD24" s="417"/>
      <c r="CCE24" s="417"/>
      <c r="CCF24" s="417"/>
      <c r="CCG24" s="417"/>
      <c r="CCH24" s="417"/>
      <c r="CCI24" s="417"/>
      <c r="CCJ24" s="417"/>
      <c r="CCK24" s="417"/>
      <c r="CCL24" s="417"/>
      <c r="CCM24" s="417"/>
      <c r="CCN24" s="417"/>
      <c r="CCO24" s="417"/>
      <c r="CCP24" s="417"/>
      <c r="CCQ24" s="417"/>
      <c r="CCR24" s="417"/>
      <c r="CCS24" s="417"/>
      <c r="CCT24" s="417"/>
      <c r="CCU24" s="417"/>
      <c r="CCV24" s="417"/>
      <c r="CCW24" s="417"/>
      <c r="CCX24" s="417"/>
      <c r="CCY24" s="417"/>
      <c r="CCZ24" s="417"/>
      <c r="CDA24" s="417"/>
      <c r="CDB24" s="417"/>
      <c r="CDC24" s="417"/>
      <c r="CDD24" s="417"/>
      <c r="CDE24" s="417"/>
      <c r="CDF24" s="417"/>
      <c r="CDG24" s="417"/>
      <c r="CDH24" s="417"/>
      <c r="CDI24" s="417"/>
      <c r="CDJ24" s="417"/>
      <c r="CDK24" s="417"/>
      <c r="CDL24" s="417"/>
      <c r="CDM24" s="417"/>
      <c r="CDN24" s="417"/>
      <c r="CDO24" s="417"/>
      <c r="CDP24" s="417"/>
      <c r="CDQ24" s="417"/>
      <c r="CDR24" s="417"/>
      <c r="CDS24" s="417"/>
      <c r="CDT24" s="417"/>
      <c r="CDU24" s="417"/>
      <c r="CDV24" s="417"/>
      <c r="CDW24" s="417"/>
      <c r="CDX24" s="417"/>
      <c r="CDY24" s="417"/>
      <c r="CDZ24" s="417"/>
      <c r="CEA24" s="417"/>
      <c r="CEB24" s="417"/>
      <c r="CEC24" s="417"/>
      <c r="CED24" s="417"/>
      <c r="CEE24" s="417"/>
      <c r="CEF24" s="417"/>
      <c r="CEG24" s="417"/>
      <c r="CEH24" s="417"/>
      <c r="CEI24" s="417"/>
      <c r="CEJ24" s="417"/>
      <c r="CEK24" s="417"/>
      <c r="CEL24" s="417"/>
      <c r="CEM24" s="417"/>
      <c r="CEN24" s="417"/>
      <c r="CEO24" s="417"/>
      <c r="CEP24" s="417"/>
      <c r="CEQ24" s="417"/>
      <c r="CER24" s="417"/>
      <c r="CES24" s="417"/>
      <c r="CET24" s="417"/>
      <c r="CEU24" s="417"/>
      <c r="CEV24" s="417"/>
      <c r="CEW24" s="417"/>
      <c r="CEX24" s="417"/>
      <c r="CEY24" s="417"/>
      <c r="CEZ24" s="417"/>
      <c r="CFA24" s="417"/>
      <c r="CFB24" s="417"/>
      <c r="CFC24" s="417"/>
      <c r="CFD24" s="417"/>
      <c r="CFE24" s="417"/>
      <c r="CFF24" s="417"/>
      <c r="CFG24" s="417"/>
      <c r="CFH24" s="417"/>
      <c r="CFI24" s="417"/>
      <c r="CFJ24" s="417"/>
      <c r="CFK24" s="417"/>
      <c r="CFL24" s="417"/>
      <c r="CFM24" s="417"/>
      <c r="CFN24" s="417"/>
      <c r="CFO24" s="417"/>
      <c r="CFP24" s="417"/>
      <c r="CFQ24" s="417"/>
      <c r="CFR24" s="417"/>
      <c r="CFS24" s="417"/>
      <c r="CFT24" s="417"/>
      <c r="CFU24" s="417"/>
      <c r="CFV24" s="417"/>
      <c r="CFW24" s="417"/>
      <c r="CFX24" s="417"/>
      <c r="CFY24" s="417"/>
      <c r="CFZ24" s="417"/>
      <c r="CGA24" s="417"/>
      <c r="CGB24" s="417"/>
      <c r="CGC24" s="417"/>
      <c r="CGD24" s="417"/>
      <c r="CGE24" s="417"/>
      <c r="CGF24" s="417"/>
      <c r="CGG24" s="417"/>
      <c r="CGH24" s="417"/>
      <c r="CGI24" s="417"/>
      <c r="CGJ24" s="417"/>
      <c r="CGK24" s="417"/>
      <c r="CGL24" s="417"/>
      <c r="CGM24" s="417"/>
      <c r="CGN24" s="417"/>
      <c r="CGO24" s="417"/>
      <c r="CGP24" s="417"/>
      <c r="CGQ24" s="417"/>
      <c r="CGR24" s="417"/>
      <c r="CGS24" s="417"/>
      <c r="CGT24" s="417"/>
      <c r="CGU24" s="417"/>
      <c r="CGV24" s="417"/>
      <c r="CGW24" s="417"/>
      <c r="CGX24" s="417"/>
      <c r="CGY24" s="417"/>
      <c r="CGZ24" s="417"/>
      <c r="CHA24" s="417"/>
      <c r="CHB24" s="417"/>
      <c r="CHC24" s="417"/>
      <c r="CHD24" s="417"/>
      <c r="CHE24" s="417"/>
      <c r="CHF24" s="417"/>
      <c r="CHG24" s="417"/>
      <c r="CHH24" s="417"/>
      <c r="CHI24" s="417"/>
      <c r="CHJ24" s="417"/>
      <c r="CHK24" s="417"/>
      <c r="CHL24" s="417"/>
      <c r="CHM24" s="417"/>
      <c r="CHN24" s="417"/>
      <c r="CHO24" s="417"/>
      <c r="CHP24" s="417"/>
      <c r="CHQ24" s="417"/>
      <c r="CHR24" s="417"/>
      <c r="CHS24" s="417"/>
      <c r="CHT24" s="417"/>
      <c r="CHU24" s="417"/>
      <c r="CHV24" s="417"/>
      <c r="CHW24" s="417"/>
      <c r="CHX24" s="417"/>
      <c r="CHY24" s="417"/>
      <c r="CHZ24" s="417"/>
      <c r="CIA24" s="417"/>
      <c r="CIB24" s="417"/>
      <c r="CIC24" s="417"/>
      <c r="CID24" s="417"/>
      <c r="CIE24" s="417"/>
      <c r="CIF24" s="417"/>
      <c r="CIG24" s="417"/>
      <c r="CIH24" s="417"/>
      <c r="CII24" s="417"/>
      <c r="CIJ24" s="417"/>
      <c r="CIK24" s="417"/>
      <c r="CIL24" s="417"/>
      <c r="CIM24" s="417"/>
      <c r="CIN24" s="417"/>
      <c r="CIO24" s="417"/>
      <c r="CIP24" s="417"/>
      <c r="CIQ24" s="417"/>
      <c r="CIR24" s="417"/>
      <c r="CIS24" s="417"/>
      <c r="CIT24" s="417"/>
      <c r="CIU24" s="417"/>
      <c r="CIV24" s="417"/>
      <c r="CIW24" s="417"/>
      <c r="CIX24" s="417"/>
      <c r="CIY24" s="417"/>
      <c r="CIZ24" s="417"/>
      <c r="CJA24" s="417"/>
      <c r="CJB24" s="417"/>
      <c r="CJC24" s="417"/>
      <c r="CJD24" s="417"/>
      <c r="CJE24" s="417"/>
      <c r="CJF24" s="417"/>
      <c r="CJG24" s="417"/>
      <c r="CJH24" s="417"/>
      <c r="CJI24" s="417"/>
      <c r="CJJ24" s="417"/>
      <c r="CJK24" s="417"/>
      <c r="CJL24" s="417"/>
      <c r="CJM24" s="417"/>
      <c r="CJN24" s="417"/>
      <c r="CJO24" s="417"/>
      <c r="CJP24" s="417"/>
      <c r="CJQ24" s="417"/>
      <c r="CJR24" s="417"/>
      <c r="CJS24" s="417"/>
      <c r="CJT24" s="417"/>
      <c r="CJU24" s="417"/>
      <c r="CJV24" s="417"/>
      <c r="CJW24" s="417"/>
      <c r="CJX24" s="417"/>
      <c r="CJY24" s="417"/>
      <c r="CJZ24" s="417"/>
      <c r="CKA24" s="417"/>
      <c r="CKB24" s="417"/>
      <c r="CKC24" s="417"/>
      <c r="CKD24" s="417"/>
      <c r="CKE24" s="417"/>
      <c r="CKF24" s="417"/>
      <c r="CKG24" s="417"/>
      <c r="CKH24" s="417"/>
      <c r="CKI24" s="417"/>
      <c r="CKJ24" s="417"/>
      <c r="CKK24" s="417"/>
      <c r="CKL24" s="417"/>
      <c r="CKM24" s="417"/>
      <c r="CKN24" s="417"/>
      <c r="CKO24" s="417"/>
      <c r="CKP24" s="417"/>
      <c r="CKQ24" s="417"/>
      <c r="CKR24" s="417"/>
      <c r="CKS24" s="417"/>
      <c r="CKT24" s="417"/>
      <c r="CKU24" s="417"/>
      <c r="CKV24" s="417"/>
      <c r="CKW24" s="417"/>
      <c r="CKX24" s="417"/>
      <c r="CKY24" s="417"/>
      <c r="CKZ24" s="417"/>
      <c r="CLA24" s="417"/>
      <c r="CLB24" s="417"/>
      <c r="CLC24" s="417"/>
      <c r="CLD24" s="417"/>
      <c r="CLE24" s="417"/>
      <c r="CLF24" s="417"/>
      <c r="CLG24" s="417"/>
      <c r="CLH24" s="417"/>
      <c r="CLI24" s="417"/>
      <c r="CLJ24" s="417"/>
      <c r="CLK24" s="417"/>
      <c r="CLL24" s="417"/>
      <c r="CLM24" s="417"/>
      <c r="CLN24" s="417"/>
      <c r="CLO24" s="417"/>
      <c r="CLP24" s="417"/>
      <c r="CLQ24" s="417"/>
      <c r="CLR24" s="417"/>
      <c r="CLS24" s="417"/>
      <c r="CLT24" s="417"/>
      <c r="CLU24" s="417"/>
      <c r="CLV24" s="417"/>
      <c r="CLW24" s="417"/>
      <c r="CLX24" s="417"/>
      <c r="CLY24" s="417"/>
      <c r="CLZ24" s="417"/>
      <c r="CMA24" s="417"/>
      <c r="CMB24" s="417"/>
      <c r="CMC24" s="417"/>
      <c r="CMD24" s="417"/>
      <c r="CME24" s="417"/>
      <c r="CMF24" s="417"/>
      <c r="CMG24" s="417"/>
      <c r="CMH24" s="417"/>
      <c r="CMI24" s="417"/>
      <c r="CMJ24" s="417"/>
      <c r="CMK24" s="417"/>
      <c r="CML24" s="417"/>
      <c r="CMM24" s="417"/>
      <c r="CMN24" s="417"/>
      <c r="CMO24" s="417"/>
      <c r="CMP24" s="417"/>
      <c r="CMQ24" s="417"/>
      <c r="CMR24" s="417"/>
      <c r="CMS24" s="417"/>
      <c r="CMT24" s="417"/>
      <c r="CMU24" s="417"/>
      <c r="CMV24" s="417"/>
      <c r="CMW24" s="417"/>
      <c r="CMX24" s="417"/>
      <c r="CMY24" s="417"/>
      <c r="CMZ24" s="417"/>
      <c r="CNA24" s="417"/>
      <c r="CNB24" s="417"/>
      <c r="CNC24" s="417"/>
      <c r="CND24" s="417"/>
      <c r="CNE24" s="417"/>
      <c r="CNF24" s="417"/>
      <c r="CNG24" s="417"/>
      <c r="CNH24" s="417"/>
      <c r="CNI24" s="417"/>
      <c r="CNJ24" s="417"/>
      <c r="CNK24" s="417"/>
      <c r="CNL24" s="417"/>
      <c r="CNM24" s="417"/>
      <c r="CNN24" s="417"/>
      <c r="CNO24" s="417"/>
      <c r="CNP24" s="417"/>
      <c r="CNQ24" s="417"/>
      <c r="CNR24" s="417"/>
      <c r="CNS24" s="417"/>
      <c r="CNT24" s="417"/>
      <c r="CNU24" s="417"/>
      <c r="CNV24" s="417"/>
      <c r="CNW24" s="417"/>
      <c r="CNX24" s="417"/>
      <c r="CNY24" s="417"/>
      <c r="CNZ24" s="417"/>
      <c r="COA24" s="417"/>
      <c r="COB24" s="417"/>
      <c r="COC24" s="417"/>
      <c r="COD24" s="417"/>
      <c r="COE24" s="417"/>
      <c r="COF24" s="417"/>
      <c r="COG24" s="417"/>
      <c r="COH24" s="417"/>
      <c r="COI24" s="417"/>
      <c r="COJ24" s="417"/>
      <c r="COK24" s="417"/>
      <c r="COL24" s="417"/>
      <c r="COM24" s="417"/>
      <c r="CON24" s="417"/>
      <c r="COO24" s="417"/>
      <c r="COP24" s="417"/>
      <c r="COQ24" s="417"/>
      <c r="COR24" s="417"/>
      <c r="COS24" s="417"/>
      <c r="COT24" s="417"/>
      <c r="COU24" s="417"/>
      <c r="COV24" s="417"/>
      <c r="COW24" s="417"/>
      <c r="COX24" s="417"/>
      <c r="COY24" s="417"/>
    </row>
    <row r="25" spans="1:2443" s="431" customFormat="1" ht="15" customHeight="1" x14ac:dyDescent="0.35">
      <c r="A25" s="307" t="s">
        <v>585</v>
      </c>
      <c r="B25" s="360" t="s">
        <v>90</v>
      </c>
      <c r="C25" s="306">
        <v>2017</v>
      </c>
      <c r="D25" s="331" t="s">
        <v>593</v>
      </c>
      <c r="E25" s="430">
        <v>150</v>
      </c>
      <c r="F25" s="331" t="s">
        <v>348</v>
      </c>
      <c r="G25" s="469">
        <f t="shared" si="1"/>
        <v>150</v>
      </c>
      <c r="H25" s="331" t="s">
        <v>352</v>
      </c>
      <c r="I25" s="332"/>
      <c r="J25" s="332"/>
      <c r="K25" s="332"/>
      <c r="L25" s="332"/>
      <c r="M25" s="332"/>
      <c r="N25" s="332"/>
      <c r="O25" s="332"/>
      <c r="P25" s="332"/>
      <c r="Q25" s="332"/>
      <c r="R25" s="332"/>
      <c r="S25" s="416"/>
      <c r="T25" s="416"/>
      <c r="U25" s="416"/>
      <c r="V25" s="416"/>
      <c r="W25" s="416"/>
      <c r="X25" s="416"/>
      <c r="Y25" s="416"/>
      <c r="Z25" s="41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416"/>
      <c r="BC25" s="416"/>
      <c r="BD25" s="416"/>
      <c r="BE25" s="416"/>
      <c r="BF25" s="416"/>
      <c r="BG25" s="416"/>
      <c r="BH25" s="416"/>
      <c r="BI25" s="416"/>
      <c r="BJ25" s="416"/>
      <c r="BK25" s="416"/>
      <c r="BL25" s="416"/>
      <c r="BM25" s="416"/>
      <c r="BN25" s="416"/>
      <c r="BO25" s="416"/>
      <c r="BP25" s="416"/>
      <c r="BQ25" s="416"/>
      <c r="BR25" s="416"/>
      <c r="BS25" s="416"/>
      <c r="BT25" s="416"/>
      <c r="BU25" s="416"/>
      <c r="BV25" s="416"/>
      <c r="BW25" s="416"/>
      <c r="BX25" s="416"/>
      <c r="BY25" s="416"/>
      <c r="BZ25" s="416"/>
      <c r="CA25" s="416"/>
      <c r="CB25" s="416"/>
      <c r="CC25" s="416"/>
      <c r="CD25" s="416"/>
      <c r="CE25" s="416"/>
      <c r="CF25" s="416"/>
      <c r="CG25" s="416"/>
      <c r="CH25" s="416"/>
      <c r="CI25" s="416"/>
      <c r="CJ25" s="416"/>
      <c r="CK25" s="416"/>
      <c r="CL25" s="416"/>
      <c r="CM25" s="416"/>
      <c r="CN25" s="416"/>
      <c r="CO25" s="416"/>
      <c r="CP25" s="416"/>
      <c r="CQ25" s="416"/>
      <c r="CR25" s="416"/>
      <c r="CS25" s="416"/>
      <c r="CT25" s="416"/>
      <c r="CU25" s="416"/>
      <c r="CV25" s="416"/>
      <c r="CW25" s="416"/>
      <c r="CX25" s="416"/>
      <c r="CY25" s="416"/>
      <c r="CZ25" s="416"/>
      <c r="DA25" s="416"/>
      <c r="DB25" s="416"/>
      <c r="DC25" s="416"/>
      <c r="DD25" s="416"/>
      <c r="DE25" s="416"/>
      <c r="DF25" s="416"/>
      <c r="DG25" s="416"/>
      <c r="DH25" s="416"/>
      <c r="DI25" s="416"/>
      <c r="DJ25" s="416"/>
      <c r="DK25" s="416"/>
      <c r="DL25" s="416"/>
      <c r="DM25" s="416"/>
      <c r="DN25" s="416"/>
      <c r="DO25" s="416"/>
      <c r="DP25" s="416"/>
      <c r="DQ25" s="416"/>
      <c r="DR25" s="416"/>
      <c r="DS25" s="416"/>
      <c r="DT25" s="416"/>
      <c r="DU25" s="416"/>
      <c r="DV25" s="416"/>
      <c r="DW25" s="416"/>
      <c r="DX25" s="416"/>
      <c r="DY25" s="416"/>
      <c r="DZ25" s="416"/>
      <c r="EA25" s="416"/>
      <c r="EB25" s="416"/>
      <c r="EC25" s="416"/>
      <c r="ED25" s="416"/>
      <c r="EE25" s="416"/>
      <c r="EF25" s="416"/>
      <c r="EG25" s="416"/>
      <c r="EH25" s="416"/>
      <c r="EI25" s="416"/>
      <c r="EJ25" s="416"/>
      <c r="EK25" s="416"/>
      <c r="EL25" s="416"/>
      <c r="EM25" s="416"/>
      <c r="EN25" s="416"/>
      <c r="EO25" s="416"/>
      <c r="EP25" s="416"/>
      <c r="EQ25" s="416"/>
      <c r="ER25" s="416"/>
      <c r="ES25" s="416"/>
      <c r="ET25" s="416"/>
      <c r="EU25" s="416"/>
      <c r="EV25" s="416"/>
      <c r="EW25" s="416"/>
      <c r="EX25" s="416"/>
      <c r="EY25" s="416"/>
      <c r="EZ25" s="416"/>
      <c r="FA25" s="416"/>
      <c r="FB25" s="416"/>
      <c r="FC25" s="416"/>
      <c r="FD25" s="416"/>
      <c r="FE25" s="416"/>
      <c r="FF25" s="416"/>
      <c r="FG25" s="416"/>
      <c r="FH25" s="416"/>
      <c r="FI25" s="416"/>
      <c r="FJ25" s="416"/>
      <c r="FK25" s="416"/>
      <c r="FL25" s="416"/>
      <c r="FM25" s="416"/>
      <c r="FN25" s="416"/>
      <c r="FO25" s="416"/>
      <c r="FP25" s="416"/>
      <c r="FQ25" s="416"/>
      <c r="FR25" s="416"/>
      <c r="FS25" s="416"/>
      <c r="FT25" s="416"/>
      <c r="FU25" s="416"/>
      <c r="FV25" s="416"/>
      <c r="FW25" s="416"/>
      <c r="FX25" s="416"/>
      <c r="FY25" s="416"/>
      <c r="FZ25" s="416"/>
      <c r="GA25" s="416"/>
      <c r="GB25" s="416"/>
      <c r="GC25" s="416"/>
      <c r="GD25" s="416"/>
      <c r="GE25" s="416"/>
      <c r="GF25" s="416"/>
      <c r="GG25" s="416"/>
      <c r="GH25" s="416"/>
      <c r="GI25" s="416"/>
      <c r="GJ25" s="416"/>
      <c r="GK25" s="416"/>
      <c r="GL25" s="416"/>
      <c r="GM25" s="416"/>
      <c r="GN25" s="416"/>
      <c r="GO25" s="416"/>
      <c r="GP25" s="416"/>
      <c r="GQ25" s="416"/>
      <c r="GR25" s="416"/>
      <c r="GS25" s="416"/>
      <c r="GT25" s="416"/>
      <c r="GU25" s="416"/>
      <c r="GV25" s="416"/>
      <c r="GW25" s="416"/>
      <c r="GX25" s="416"/>
      <c r="GY25" s="416"/>
      <c r="GZ25" s="416"/>
      <c r="HA25" s="416"/>
      <c r="HB25" s="416"/>
      <c r="HC25" s="416"/>
      <c r="HD25" s="416"/>
      <c r="HE25" s="416"/>
      <c r="HF25" s="416"/>
      <c r="HG25" s="416"/>
      <c r="HH25" s="416"/>
      <c r="HI25" s="416"/>
      <c r="HJ25" s="416"/>
      <c r="HK25" s="416"/>
      <c r="HL25" s="416"/>
      <c r="HM25" s="416"/>
      <c r="HN25" s="416"/>
      <c r="HO25" s="416"/>
      <c r="HP25" s="416"/>
      <c r="HQ25" s="416"/>
      <c r="HR25" s="416"/>
      <c r="HS25" s="416"/>
      <c r="HT25" s="416"/>
      <c r="HU25" s="416"/>
      <c r="HV25" s="416"/>
      <c r="HW25" s="416"/>
      <c r="HX25" s="416"/>
      <c r="HY25" s="416"/>
      <c r="HZ25" s="416"/>
      <c r="IA25" s="416"/>
      <c r="IB25" s="416"/>
      <c r="IC25" s="416"/>
      <c r="ID25" s="416"/>
      <c r="IE25" s="416"/>
      <c r="IF25" s="416"/>
      <c r="IG25" s="416"/>
      <c r="IH25" s="416"/>
      <c r="II25" s="416"/>
      <c r="IJ25" s="416"/>
      <c r="IK25" s="416"/>
      <c r="IL25" s="416"/>
      <c r="IM25" s="416"/>
      <c r="IN25" s="416"/>
      <c r="IO25" s="416"/>
      <c r="IP25" s="416"/>
      <c r="IQ25" s="416"/>
      <c r="IR25" s="416"/>
      <c r="IS25" s="416"/>
      <c r="IT25" s="416"/>
      <c r="IU25" s="416"/>
      <c r="IV25" s="416"/>
      <c r="IW25" s="416"/>
      <c r="IX25" s="416"/>
      <c r="IY25" s="416"/>
      <c r="IZ25" s="416"/>
      <c r="JA25" s="416"/>
      <c r="JB25" s="416"/>
      <c r="JC25" s="416"/>
      <c r="JD25" s="416"/>
      <c r="JE25" s="416"/>
      <c r="JF25" s="416"/>
      <c r="JG25" s="416"/>
      <c r="JH25" s="416"/>
      <c r="JI25" s="416"/>
      <c r="JJ25" s="416"/>
      <c r="JK25" s="416"/>
      <c r="JL25" s="416"/>
      <c r="JM25" s="416"/>
      <c r="JN25" s="416"/>
      <c r="JO25" s="416"/>
      <c r="JP25" s="416"/>
      <c r="JQ25" s="416"/>
      <c r="JR25" s="416"/>
      <c r="JS25" s="416"/>
      <c r="JT25" s="416"/>
      <c r="JU25" s="416"/>
      <c r="JV25" s="416"/>
      <c r="JW25" s="416"/>
      <c r="JX25" s="416"/>
      <c r="JY25" s="416"/>
      <c r="JZ25" s="416"/>
      <c r="KA25" s="416"/>
      <c r="KB25" s="416"/>
      <c r="KC25" s="416"/>
      <c r="KD25" s="416"/>
      <c r="KE25" s="416"/>
      <c r="KF25" s="416"/>
      <c r="KG25" s="416"/>
      <c r="KH25" s="416"/>
      <c r="KI25" s="416"/>
      <c r="KJ25" s="416"/>
      <c r="KK25" s="416"/>
      <c r="KL25" s="416"/>
      <c r="KM25" s="416"/>
      <c r="KN25" s="416"/>
      <c r="KO25" s="416"/>
      <c r="KP25" s="416"/>
      <c r="KQ25" s="416"/>
      <c r="KR25" s="416"/>
      <c r="KS25" s="416"/>
      <c r="KT25" s="416"/>
      <c r="KU25" s="416"/>
      <c r="KV25" s="416"/>
      <c r="KW25" s="416"/>
      <c r="KX25" s="416"/>
      <c r="KY25" s="416"/>
      <c r="KZ25" s="416"/>
      <c r="LA25" s="416"/>
      <c r="LB25" s="416"/>
      <c r="LC25" s="416"/>
      <c r="LD25" s="416"/>
      <c r="LE25" s="416"/>
      <c r="LF25" s="416"/>
      <c r="LG25" s="416"/>
      <c r="LH25" s="416"/>
      <c r="LI25" s="416"/>
      <c r="LJ25" s="416"/>
      <c r="LK25" s="416"/>
      <c r="LL25" s="416"/>
      <c r="LM25" s="416"/>
      <c r="LN25" s="416"/>
      <c r="LO25" s="416"/>
      <c r="LP25" s="416"/>
      <c r="LQ25" s="416"/>
      <c r="LR25" s="416"/>
      <c r="LS25" s="416"/>
      <c r="LT25" s="416"/>
      <c r="LU25" s="416"/>
      <c r="LV25" s="416"/>
      <c r="LW25" s="416"/>
      <c r="LX25" s="416"/>
      <c r="LY25" s="416"/>
      <c r="LZ25" s="416"/>
      <c r="MA25" s="416"/>
      <c r="MB25" s="416"/>
      <c r="MC25" s="416"/>
      <c r="MD25" s="416"/>
      <c r="ME25" s="416"/>
      <c r="MF25" s="416"/>
      <c r="MG25" s="416"/>
      <c r="MH25" s="416"/>
      <c r="MI25" s="416"/>
      <c r="MJ25" s="416"/>
      <c r="MK25" s="416"/>
      <c r="ML25" s="416"/>
      <c r="MM25" s="416"/>
      <c r="MN25" s="416"/>
      <c r="MO25" s="416"/>
      <c r="MP25" s="416"/>
      <c r="MQ25" s="416"/>
      <c r="MR25" s="416"/>
      <c r="MS25" s="416"/>
      <c r="MT25" s="416"/>
      <c r="MU25" s="416"/>
      <c r="MV25" s="416"/>
      <c r="MW25" s="416"/>
      <c r="MX25" s="416"/>
      <c r="MY25" s="416"/>
      <c r="MZ25" s="416"/>
      <c r="NA25" s="416"/>
      <c r="NB25" s="416"/>
      <c r="NC25" s="416"/>
      <c r="ND25" s="416"/>
      <c r="NE25" s="416"/>
      <c r="NF25" s="416"/>
      <c r="NG25" s="416"/>
      <c r="NH25" s="416"/>
      <c r="NI25" s="416"/>
      <c r="NJ25" s="416"/>
      <c r="NK25" s="416"/>
      <c r="NL25" s="416"/>
      <c r="NM25" s="416"/>
      <c r="NN25" s="416"/>
      <c r="NO25" s="416"/>
      <c r="NP25" s="416"/>
      <c r="NQ25" s="416"/>
      <c r="NR25" s="416"/>
      <c r="NS25" s="416"/>
      <c r="NT25" s="416"/>
      <c r="NU25" s="416"/>
      <c r="NV25" s="416"/>
      <c r="NW25" s="416"/>
      <c r="NX25" s="416"/>
      <c r="NY25" s="416"/>
      <c r="NZ25" s="416"/>
      <c r="OA25" s="416"/>
      <c r="OB25" s="416"/>
      <c r="OC25" s="416"/>
      <c r="OD25" s="416"/>
      <c r="OE25" s="416"/>
      <c r="OF25" s="416"/>
      <c r="OG25" s="416"/>
      <c r="OH25" s="416"/>
      <c r="OI25" s="416"/>
      <c r="OJ25" s="416"/>
      <c r="OK25" s="416"/>
      <c r="OL25" s="416"/>
      <c r="OM25" s="416"/>
      <c r="ON25" s="416"/>
      <c r="OO25" s="416"/>
      <c r="OP25" s="416"/>
      <c r="OQ25" s="416"/>
      <c r="OR25" s="416"/>
      <c r="OS25" s="416"/>
      <c r="OT25" s="416"/>
      <c r="OU25" s="416"/>
      <c r="OV25" s="416"/>
      <c r="OW25" s="416"/>
      <c r="OX25" s="416"/>
      <c r="OY25" s="416"/>
      <c r="OZ25" s="416"/>
      <c r="PA25" s="416"/>
      <c r="PB25" s="416"/>
      <c r="PC25" s="416"/>
      <c r="PD25" s="416"/>
      <c r="PE25" s="416"/>
      <c r="PF25" s="416"/>
      <c r="PG25" s="416"/>
      <c r="PH25" s="416"/>
      <c r="PI25" s="416"/>
      <c r="PJ25" s="416"/>
      <c r="PK25" s="416"/>
      <c r="PL25" s="416"/>
      <c r="PM25" s="416"/>
      <c r="PN25" s="416"/>
      <c r="PO25" s="416"/>
      <c r="PP25" s="416"/>
      <c r="PQ25" s="416"/>
      <c r="PR25" s="416"/>
      <c r="PS25" s="416"/>
      <c r="PT25" s="416"/>
      <c r="PU25" s="416"/>
      <c r="PV25" s="416"/>
      <c r="PW25" s="416"/>
      <c r="PX25" s="416"/>
      <c r="PY25" s="416"/>
      <c r="PZ25" s="416"/>
      <c r="QA25" s="416"/>
      <c r="QB25" s="416"/>
      <c r="QC25" s="416"/>
      <c r="QD25" s="416"/>
      <c r="QE25" s="416"/>
      <c r="QF25" s="416"/>
      <c r="QG25" s="416"/>
      <c r="QH25" s="416"/>
      <c r="QI25" s="416"/>
      <c r="QJ25" s="416"/>
      <c r="QK25" s="416"/>
      <c r="QL25" s="416"/>
      <c r="QM25" s="416"/>
      <c r="QN25" s="416"/>
      <c r="QO25" s="416"/>
      <c r="QP25" s="416"/>
      <c r="QQ25" s="416"/>
      <c r="QR25" s="416"/>
      <c r="QS25" s="416"/>
      <c r="QT25" s="416"/>
      <c r="QU25" s="416"/>
      <c r="QV25" s="416"/>
      <c r="QW25" s="416"/>
      <c r="QX25" s="416"/>
      <c r="QY25" s="416"/>
      <c r="QZ25" s="416"/>
      <c r="RA25" s="416"/>
      <c r="RB25" s="416"/>
      <c r="RC25" s="416"/>
      <c r="RD25" s="416"/>
      <c r="RE25" s="416"/>
      <c r="RF25" s="416"/>
      <c r="RG25" s="416"/>
      <c r="RH25" s="416"/>
      <c r="RI25" s="416"/>
      <c r="RJ25" s="416"/>
      <c r="RK25" s="416"/>
      <c r="RL25" s="416"/>
      <c r="RM25" s="416"/>
      <c r="RN25" s="416"/>
      <c r="RO25" s="416"/>
      <c r="RP25" s="416"/>
      <c r="RQ25" s="416"/>
      <c r="RR25" s="416"/>
      <c r="RS25" s="416"/>
      <c r="RT25" s="416"/>
      <c r="RU25" s="416"/>
      <c r="RV25" s="416"/>
      <c r="RW25" s="416"/>
      <c r="RX25" s="416"/>
      <c r="RY25" s="416"/>
      <c r="RZ25" s="416"/>
      <c r="SA25" s="416"/>
      <c r="SB25" s="416"/>
      <c r="SC25" s="416"/>
      <c r="SD25" s="416"/>
      <c r="SE25" s="416"/>
      <c r="SF25" s="416"/>
      <c r="SG25" s="416"/>
      <c r="SH25" s="416"/>
      <c r="SI25" s="416"/>
      <c r="SJ25" s="416"/>
      <c r="SK25" s="416"/>
      <c r="SL25" s="416"/>
      <c r="SM25" s="416"/>
      <c r="SN25" s="416"/>
      <c r="SO25" s="416"/>
      <c r="SP25" s="416"/>
      <c r="SQ25" s="416"/>
      <c r="SR25" s="416"/>
      <c r="SS25" s="416"/>
      <c r="ST25" s="416"/>
      <c r="SU25" s="416"/>
      <c r="SV25" s="416"/>
      <c r="SW25" s="416"/>
      <c r="SX25" s="416"/>
      <c r="SY25" s="416"/>
      <c r="SZ25" s="416"/>
      <c r="TA25" s="416"/>
      <c r="TB25" s="416"/>
      <c r="TC25" s="416"/>
      <c r="TD25" s="416"/>
      <c r="TE25" s="416"/>
      <c r="TF25" s="416"/>
      <c r="TG25" s="416"/>
      <c r="TH25" s="416"/>
      <c r="TI25" s="416"/>
      <c r="TJ25" s="416"/>
      <c r="TK25" s="416"/>
      <c r="TL25" s="416"/>
      <c r="TM25" s="416"/>
      <c r="TN25" s="416"/>
      <c r="TO25" s="416"/>
      <c r="TP25" s="416"/>
      <c r="TQ25" s="416"/>
      <c r="TR25" s="416"/>
      <c r="TS25" s="416"/>
      <c r="TT25" s="416"/>
      <c r="TU25" s="416"/>
      <c r="TV25" s="416"/>
      <c r="TW25" s="416"/>
      <c r="TX25" s="416"/>
      <c r="TY25" s="416"/>
      <c r="TZ25" s="416"/>
      <c r="UA25" s="416"/>
      <c r="UB25" s="416"/>
      <c r="UC25" s="416"/>
      <c r="UD25" s="416"/>
      <c r="UE25" s="416"/>
      <c r="UF25" s="416"/>
      <c r="UG25" s="416"/>
      <c r="UH25" s="416"/>
      <c r="UI25" s="416"/>
      <c r="UJ25" s="416"/>
      <c r="UK25" s="416"/>
      <c r="UL25" s="416"/>
      <c r="UM25" s="416"/>
      <c r="UN25" s="416"/>
      <c r="UO25" s="416"/>
      <c r="UP25" s="416"/>
      <c r="UQ25" s="416"/>
      <c r="UR25" s="416"/>
      <c r="US25" s="416"/>
      <c r="UT25" s="416"/>
      <c r="UU25" s="416"/>
      <c r="UV25" s="416"/>
      <c r="UW25" s="416"/>
      <c r="UX25" s="416"/>
      <c r="UY25" s="416"/>
      <c r="UZ25" s="416"/>
      <c r="VA25" s="416"/>
      <c r="VB25" s="416"/>
      <c r="VC25" s="416"/>
      <c r="VD25" s="416"/>
      <c r="VE25" s="416"/>
      <c r="VF25" s="416"/>
      <c r="VG25" s="416"/>
      <c r="VH25" s="416"/>
      <c r="VI25" s="416"/>
      <c r="VJ25" s="416"/>
      <c r="VK25" s="416"/>
      <c r="VL25" s="416"/>
      <c r="VM25" s="416"/>
      <c r="VN25" s="416"/>
      <c r="VO25" s="416"/>
      <c r="VP25" s="416"/>
      <c r="VQ25" s="416"/>
      <c r="VR25" s="416"/>
      <c r="VS25" s="416"/>
      <c r="VT25" s="416"/>
      <c r="VU25" s="416"/>
      <c r="VV25" s="416"/>
      <c r="VW25" s="416"/>
      <c r="VX25" s="416"/>
      <c r="VY25" s="416"/>
      <c r="VZ25" s="416"/>
      <c r="WA25" s="416"/>
      <c r="WB25" s="416"/>
      <c r="WC25" s="416"/>
      <c r="WD25" s="416"/>
      <c r="WE25" s="416"/>
      <c r="WF25" s="416"/>
      <c r="WG25" s="416"/>
      <c r="WH25" s="416"/>
      <c r="WI25" s="416"/>
      <c r="WJ25" s="416"/>
      <c r="WK25" s="416"/>
      <c r="WL25" s="416"/>
      <c r="WM25" s="416"/>
      <c r="WN25" s="416"/>
      <c r="WO25" s="416"/>
      <c r="WP25" s="416"/>
      <c r="WQ25" s="416"/>
      <c r="WR25" s="416"/>
      <c r="WS25" s="416"/>
      <c r="WT25" s="416"/>
      <c r="WU25" s="416"/>
      <c r="WV25" s="416"/>
      <c r="WW25" s="416"/>
      <c r="WX25" s="416"/>
      <c r="WY25" s="416"/>
      <c r="WZ25" s="416"/>
      <c r="XA25" s="416"/>
      <c r="XB25" s="416"/>
      <c r="XC25" s="416"/>
      <c r="XD25" s="416"/>
      <c r="XE25" s="416"/>
      <c r="XF25" s="416"/>
      <c r="XG25" s="416"/>
      <c r="XH25" s="416"/>
      <c r="XI25" s="416"/>
      <c r="XJ25" s="416"/>
      <c r="XK25" s="416"/>
      <c r="XL25" s="416"/>
      <c r="XM25" s="416"/>
      <c r="XN25" s="416"/>
      <c r="XO25" s="416"/>
      <c r="XP25" s="416"/>
      <c r="XQ25" s="416"/>
      <c r="XR25" s="417"/>
      <c r="XS25" s="417"/>
      <c r="XT25" s="417"/>
      <c r="XU25" s="417"/>
      <c r="XV25" s="417"/>
      <c r="XW25" s="417"/>
      <c r="XX25" s="417"/>
      <c r="XY25" s="417"/>
      <c r="XZ25" s="417"/>
      <c r="YA25" s="417"/>
      <c r="YB25" s="417"/>
      <c r="YC25" s="417"/>
      <c r="YD25" s="417"/>
      <c r="YE25" s="417"/>
      <c r="YF25" s="417"/>
      <c r="YG25" s="417"/>
      <c r="YH25" s="417"/>
      <c r="YI25" s="417"/>
      <c r="YJ25" s="417"/>
      <c r="YK25" s="417"/>
      <c r="YL25" s="417"/>
      <c r="YM25" s="417"/>
      <c r="YN25" s="417"/>
      <c r="YO25" s="417"/>
      <c r="YP25" s="417"/>
      <c r="YQ25" s="417"/>
      <c r="YR25" s="417"/>
      <c r="YS25" s="417"/>
      <c r="YT25" s="417"/>
      <c r="YU25" s="417"/>
      <c r="YV25" s="417"/>
      <c r="YW25" s="417"/>
      <c r="YX25" s="417"/>
      <c r="YY25" s="417"/>
      <c r="YZ25" s="417"/>
      <c r="ZA25" s="417"/>
      <c r="ZB25" s="417"/>
      <c r="ZC25" s="417"/>
      <c r="ZD25" s="417"/>
      <c r="ZE25" s="417"/>
      <c r="ZF25" s="417"/>
      <c r="ZG25" s="417"/>
      <c r="ZH25" s="417"/>
      <c r="ZI25" s="417"/>
      <c r="ZJ25" s="417"/>
      <c r="ZK25" s="417"/>
      <c r="ZL25" s="417"/>
      <c r="ZM25" s="417"/>
      <c r="ZN25" s="417"/>
      <c r="ZO25" s="417"/>
      <c r="ZP25" s="417"/>
      <c r="ZQ25" s="417"/>
      <c r="ZR25" s="417"/>
      <c r="ZS25" s="417"/>
      <c r="ZT25" s="417"/>
      <c r="ZU25" s="417"/>
      <c r="ZV25" s="417"/>
      <c r="ZW25" s="417"/>
      <c r="ZX25" s="417"/>
      <c r="ZY25" s="417"/>
      <c r="ZZ25" s="417"/>
      <c r="AAA25" s="417"/>
      <c r="AAB25" s="417"/>
      <c r="AAC25" s="417"/>
      <c r="AAD25" s="417"/>
      <c r="AAE25" s="417"/>
      <c r="AAF25" s="417"/>
      <c r="AAG25" s="417"/>
      <c r="AAH25" s="417"/>
      <c r="AAI25" s="417"/>
      <c r="AAJ25" s="417"/>
      <c r="AAK25" s="417"/>
      <c r="AAL25" s="417"/>
      <c r="AAM25" s="417"/>
      <c r="AAN25" s="417"/>
      <c r="AAO25" s="417"/>
      <c r="AAP25" s="417"/>
      <c r="AAQ25" s="417"/>
      <c r="AAR25" s="417"/>
      <c r="AAS25" s="417"/>
      <c r="AAT25" s="417"/>
      <c r="AAU25" s="417"/>
      <c r="AAV25" s="417"/>
      <c r="AAW25" s="417"/>
      <c r="AAX25" s="417"/>
      <c r="AAY25" s="417"/>
      <c r="AAZ25" s="417"/>
      <c r="ABA25" s="417"/>
      <c r="ABB25" s="417"/>
      <c r="ABC25" s="417"/>
      <c r="ABD25" s="417"/>
      <c r="ABE25" s="417"/>
      <c r="ABF25" s="417"/>
      <c r="ABG25" s="417"/>
      <c r="ABH25" s="417"/>
      <c r="ABI25" s="417"/>
      <c r="ABJ25" s="417"/>
      <c r="ABK25" s="417"/>
      <c r="ABL25" s="417"/>
      <c r="ABM25" s="417"/>
      <c r="ABN25" s="417"/>
      <c r="ABO25" s="417"/>
      <c r="ABP25" s="417"/>
      <c r="ABQ25" s="417"/>
      <c r="ABR25" s="417"/>
      <c r="ABS25" s="417"/>
      <c r="ABT25" s="417"/>
      <c r="ABU25" s="417"/>
      <c r="ABV25" s="417"/>
      <c r="ABW25" s="417"/>
      <c r="ABX25" s="417"/>
      <c r="ABY25" s="417"/>
      <c r="ABZ25" s="417"/>
      <c r="ACA25" s="417"/>
      <c r="ACB25" s="417"/>
      <c r="ACC25" s="417"/>
      <c r="ACD25" s="417"/>
      <c r="ACE25" s="417"/>
      <c r="ACF25" s="417"/>
      <c r="ACG25" s="417"/>
      <c r="ACH25" s="417"/>
      <c r="ACI25" s="417"/>
      <c r="ACJ25" s="417"/>
      <c r="ACK25" s="417"/>
      <c r="ACL25" s="417"/>
      <c r="ACM25" s="417"/>
      <c r="ACN25" s="417"/>
      <c r="ACO25" s="417"/>
      <c r="ACP25" s="417"/>
      <c r="ACQ25" s="417"/>
      <c r="ACR25" s="417"/>
      <c r="ACS25" s="417"/>
      <c r="ACT25" s="417"/>
      <c r="ACU25" s="417"/>
      <c r="ACV25" s="417"/>
      <c r="ACW25" s="417"/>
      <c r="ACX25" s="417"/>
      <c r="ACY25" s="417"/>
      <c r="ACZ25" s="417"/>
      <c r="ADA25" s="417"/>
      <c r="ADB25" s="417"/>
      <c r="ADC25" s="417"/>
      <c r="ADD25" s="417"/>
      <c r="ADE25" s="417"/>
      <c r="ADF25" s="417"/>
      <c r="ADG25" s="417"/>
      <c r="ADH25" s="417"/>
      <c r="ADI25" s="417"/>
      <c r="ADJ25" s="417"/>
      <c r="ADK25" s="417"/>
      <c r="ADL25" s="417"/>
      <c r="ADM25" s="417"/>
      <c r="ADN25" s="417"/>
      <c r="ADO25" s="417"/>
      <c r="ADP25" s="417"/>
      <c r="ADQ25" s="417"/>
      <c r="ADR25" s="417"/>
      <c r="ADS25" s="417"/>
      <c r="ADT25" s="417"/>
      <c r="ADU25" s="417"/>
      <c r="ADV25" s="417"/>
      <c r="ADW25" s="417"/>
      <c r="ADX25" s="417"/>
      <c r="ADY25" s="417"/>
      <c r="ADZ25" s="417"/>
      <c r="AEA25" s="417"/>
      <c r="AEB25" s="417"/>
      <c r="AEC25" s="417"/>
      <c r="AED25" s="417"/>
      <c r="AEE25" s="417"/>
      <c r="AEF25" s="417"/>
      <c r="AEG25" s="417"/>
      <c r="AEH25" s="417"/>
      <c r="AEI25" s="417"/>
      <c r="AEJ25" s="417"/>
      <c r="AEK25" s="417"/>
      <c r="AEL25" s="417"/>
      <c r="AEM25" s="417"/>
      <c r="AEN25" s="417"/>
      <c r="AEO25" s="417"/>
      <c r="AEP25" s="417"/>
      <c r="AEQ25" s="417"/>
      <c r="AER25" s="417"/>
      <c r="AES25" s="417"/>
      <c r="AET25" s="417"/>
      <c r="AEU25" s="417"/>
      <c r="AEV25" s="417"/>
      <c r="AEW25" s="417"/>
      <c r="AEX25" s="417"/>
      <c r="AEY25" s="417"/>
      <c r="AEZ25" s="417"/>
      <c r="AFA25" s="417"/>
      <c r="AFB25" s="417"/>
      <c r="AFC25" s="417"/>
      <c r="AFD25" s="417"/>
      <c r="AFE25" s="417"/>
      <c r="AFF25" s="417"/>
      <c r="AFG25" s="417"/>
      <c r="AFH25" s="417"/>
      <c r="AFI25" s="417"/>
      <c r="AFJ25" s="417"/>
      <c r="AFK25" s="417"/>
      <c r="AFL25" s="417"/>
      <c r="AFM25" s="417"/>
      <c r="AFN25" s="417"/>
      <c r="AFO25" s="417"/>
      <c r="AFP25" s="417"/>
      <c r="AFQ25" s="417"/>
      <c r="AFR25" s="417"/>
      <c r="AFS25" s="417"/>
      <c r="AFT25" s="417"/>
      <c r="AFU25" s="417"/>
      <c r="AFV25" s="417"/>
      <c r="AFW25" s="417"/>
      <c r="AFX25" s="417"/>
      <c r="AFY25" s="417"/>
      <c r="AFZ25" s="417"/>
      <c r="AGA25" s="417"/>
      <c r="AGB25" s="417"/>
      <c r="AGC25" s="417"/>
      <c r="AGD25" s="417"/>
      <c r="AGE25" s="417"/>
      <c r="AGF25" s="417"/>
      <c r="AGG25" s="417"/>
      <c r="AGH25" s="417"/>
      <c r="AGI25" s="417"/>
      <c r="AGJ25" s="417"/>
      <c r="AGK25" s="417"/>
      <c r="AGL25" s="417"/>
      <c r="AGM25" s="417"/>
      <c r="AGN25" s="417"/>
      <c r="AGO25" s="417"/>
      <c r="AGP25" s="417"/>
      <c r="AGQ25" s="417"/>
      <c r="AGR25" s="417"/>
      <c r="AGS25" s="417"/>
      <c r="AGT25" s="417"/>
      <c r="AGU25" s="417"/>
      <c r="AGV25" s="417"/>
      <c r="AGW25" s="417"/>
      <c r="AGX25" s="417"/>
      <c r="AGY25" s="417"/>
      <c r="AGZ25" s="417"/>
      <c r="AHA25" s="417"/>
      <c r="AHB25" s="417"/>
      <c r="AHC25" s="417"/>
      <c r="AHD25" s="417"/>
      <c r="AHE25" s="417"/>
      <c r="AHF25" s="417"/>
      <c r="AHG25" s="417"/>
      <c r="AHH25" s="417"/>
      <c r="AHI25" s="417"/>
      <c r="AHJ25" s="417"/>
      <c r="AHK25" s="417"/>
      <c r="AHL25" s="417"/>
      <c r="AHM25" s="417"/>
      <c r="AHN25" s="417"/>
      <c r="AHO25" s="417"/>
      <c r="AHP25" s="417"/>
      <c r="AHQ25" s="417"/>
      <c r="AHR25" s="417"/>
      <c r="AHS25" s="417"/>
      <c r="AHT25" s="417"/>
      <c r="AHU25" s="417"/>
      <c r="AHV25" s="417"/>
      <c r="AHW25" s="417"/>
      <c r="AHX25" s="417"/>
      <c r="AHY25" s="417"/>
      <c r="AHZ25" s="417"/>
      <c r="AIA25" s="417"/>
      <c r="AIB25" s="417"/>
      <c r="AIC25" s="417"/>
      <c r="AID25" s="417"/>
      <c r="AIE25" s="417"/>
      <c r="AIF25" s="417"/>
      <c r="AIG25" s="417"/>
      <c r="AIH25" s="417"/>
      <c r="AII25" s="417"/>
      <c r="AIJ25" s="417"/>
      <c r="AIK25" s="417"/>
      <c r="AIL25" s="417"/>
      <c r="AIM25" s="417"/>
      <c r="AIN25" s="417"/>
      <c r="AIO25" s="417"/>
      <c r="AIP25" s="417"/>
      <c r="AIQ25" s="417"/>
      <c r="AIR25" s="417"/>
      <c r="AIS25" s="417"/>
      <c r="AIT25" s="417"/>
      <c r="AIU25" s="417"/>
      <c r="AIV25" s="417"/>
      <c r="AIW25" s="417"/>
      <c r="AIX25" s="417"/>
      <c r="AIY25" s="417"/>
      <c r="AIZ25" s="417"/>
      <c r="AJA25" s="417"/>
      <c r="AJB25" s="417"/>
      <c r="AJC25" s="417"/>
      <c r="AJD25" s="417"/>
      <c r="AJE25" s="417"/>
      <c r="AJF25" s="417"/>
      <c r="AJG25" s="417"/>
      <c r="AJH25" s="417"/>
      <c r="AJI25" s="417"/>
      <c r="AJJ25" s="417"/>
      <c r="AJK25" s="417"/>
      <c r="AJL25" s="417"/>
      <c r="AJM25" s="417"/>
      <c r="AJN25" s="417"/>
      <c r="AJO25" s="417"/>
      <c r="AJP25" s="417"/>
      <c r="AJQ25" s="417"/>
      <c r="AJR25" s="417"/>
      <c r="AJS25" s="417"/>
      <c r="AJT25" s="417"/>
      <c r="AJU25" s="417"/>
      <c r="AJV25" s="417"/>
      <c r="AJW25" s="417"/>
      <c r="AJX25" s="417"/>
      <c r="AJY25" s="417"/>
      <c r="AJZ25" s="417"/>
      <c r="AKA25" s="417"/>
      <c r="AKB25" s="417"/>
      <c r="AKC25" s="417"/>
      <c r="AKD25" s="417"/>
      <c r="AKE25" s="417"/>
      <c r="AKF25" s="417"/>
      <c r="AKG25" s="417"/>
      <c r="AKH25" s="417"/>
      <c r="AKI25" s="417"/>
      <c r="AKJ25" s="417"/>
      <c r="AKK25" s="417"/>
      <c r="AKL25" s="417"/>
      <c r="AKM25" s="417"/>
      <c r="AKN25" s="417"/>
      <c r="AKO25" s="417"/>
      <c r="AKP25" s="417"/>
      <c r="AKQ25" s="417"/>
      <c r="AKR25" s="417"/>
      <c r="AKS25" s="417"/>
      <c r="AKT25" s="417"/>
      <c r="AKU25" s="417"/>
      <c r="AKV25" s="417"/>
      <c r="AKW25" s="417"/>
      <c r="AKX25" s="417"/>
      <c r="AKY25" s="417"/>
      <c r="AKZ25" s="417"/>
      <c r="ALA25" s="417"/>
      <c r="ALB25" s="417"/>
      <c r="ALC25" s="417"/>
      <c r="ALD25" s="417"/>
      <c r="ALE25" s="417"/>
      <c r="ALF25" s="417"/>
      <c r="ALG25" s="417"/>
      <c r="ALH25" s="417"/>
      <c r="ALI25" s="417"/>
      <c r="ALJ25" s="417"/>
      <c r="ALK25" s="417"/>
      <c r="ALL25" s="417"/>
      <c r="ALM25" s="417"/>
      <c r="ALN25" s="417"/>
      <c r="ALO25" s="417"/>
      <c r="ALP25" s="417"/>
      <c r="ALQ25" s="417"/>
      <c r="ALR25" s="417"/>
      <c r="ALS25" s="417"/>
      <c r="ALT25" s="417"/>
      <c r="ALU25" s="417"/>
      <c r="ALV25" s="417"/>
      <c r="ALW25" s="417"/>
      <c r="ALX25" s="417"/>
      <c r="ALY25" s="417"/>
      <c r="ALZ25" s="417"/>
      <c r="AMA25" s="417"/>
      <c r="AMB25" s="417"/>
      <c r="AMC25" s="417"/>
      <c r="AMD25" s="417"/>
      <c r="AME25" s="417"/>
      <c r="AMF25" s="417"/>
      <c r="AMG25" s="417"/>
      <c r="AMH25" s="417"/>
      <c r="AMI25" s="417"/>
      <c r="AMJ25" s="417"/>
      <c r="AMK25" s="417"/>
      <c r="AML25" s="417"/>
      <c r="AMM25" s="417"/>
      <c r="AMN25" s="417"/>
      <c r="AMO25" s="417"/>
      <c r="AMP25" s="417"/>
      <c r="AMQ25" s="417"/>
      <c r="AMR25" s="417"/>
      <c r="AMS25" s="417"/>
      <c r="AMT25" s="417"/>
      <c r="AMU25" s="417"/>
      <c r="AMV25" s="417"/>
      <c r="AMW25" s="417"/>
      <c r="AMX25" s="417"/>
      <c r="AMY25" s="417"/>
      <c r="AMZ25" s="417"/>
      <c r="ANA25" s="417"/>
      <c r="ANB25" s="417"/>
      <c r="ANC25" s="417"/>
      <c r="AND25" s="417"/>
      <c r="ANE25" s="417"/>
      <c r="ANF25" s="417"/>
      <c r="ANG25" s="417"/>
      <c r="ANH25" s="417"/>
      <c r="ANI25" s="417"/>
      <c r="ANJ25" s="417"/>
      <c r="ANK25" s="417"/>
      <c r="ANL25" s="417"/>
      <c r="ANM25" s="417"/>
      <c r="ANN25" s="417"/>
      <c r="ANO25" s="417"/>
      <c r="ANP25" s="417"/>
      <c r="ANQ25" s="417"/>
      <c r="ANR25" s="417"/>
      <c r="ANS25" s="417"/>
      <c r="ANT25" s="417"/>
      <c r="ANU25" s="417"/>
      <c r="ANV25" s="417"/>
      <c r="ANW25" s="417"/>
      <c r="ANX25" s="417"/>
      <c r="ANY25" s="417"/>
      <c r="ANZ25" s="417"/>
      <c r="AOA25" s="417"/>
      <c r="AOB25" s="417"/>
      <c r="AOC25" s="417"/>
      <c r="AOD25" s="417"/>
      <c r="AOE25" s="417"/>
      <c r="AOF25" s="417"/>
      <c r="AOG25" s="417"/>
      <c r="AOH25" s="417"/>
      <c r="AOI25" s="417"/>
      <c r="AOJ25" s="417"/>
      <c r="AOK25" s="417"/>
      <c r="AOL25" s="417"/>
      <c r="AOM25" s="417"/>
      <c r="AON25" s="417"/>
      <c r="AOO25" s="417"/>
      <c r="AOP25" s="417"/>
      <c r="AOQ25" s="417"/>
      <c r="AOR25" s="417"/>
      <c r="AOS25" s="417"/>
      <c r="AOT25" s="417"/>
      <c r="AOU25" s="417"/>
      <c r="AOV25" s="417"/>
      <c r="AOW25" s="417"/>
      <c r="AOX25" s="417"/>
      <c r="AOY25" s="417"/>
      <c r="AOZ25" s="417"/>
      <c r="APA25" s="417"/>
      <c r="APB25" s="417"/>
      <c r="APC25" s="417"/>
      <c r="APD25" s="417"/>
      <c r="APE25" s="417"/>
      <c r="APF25" s="417"/>
      <c r="APG25" s="417"/>
      <c r="APH25" s="417"/>
      <c r="API25" s="417"/>
      <c r="APJ25" s="417"/>
      <c r="APK25" s="417"/>
      <c r="APL25" s="417"/>
      <c r="APM25" s="417"/>
      <c r="APN25" s="417"/>
      <c r="APO25" s="417"/>
      <c r="APP25" s="417"/>
      <c r="APQ25" s="417"/>
      <c r="APR25" s="417"/>
      <c r="APS25" s="417"/>
      <c r="APT25" s="417"/>
      <c r="APU25" s="417"/>
      <c r="APV25" s="417"/>
      <c r="APW25" s="417"/>
      <c r="APX25" s="417"/>
      <c r="APY25" s="417"/>
      <c r="APZ25" s="417"/>
      <c r="AQA25" s="417"/>
      <c r="AQB25" s="417"/>
      <c r="AQC25" s="417"/>
      <c r="AQD25" s="417"/>
      <c r="AQE25" s="417"/>
      <c r="AQF25" s="417"/>
      <c r="AQG25" s="417"/>
      <c r="AQH25" s="417"/>
      <c r="AQI25" s="417"/>
      <c r="AQJ25" s="417"/>
      <c r="AQK25" s="417"/>
      <c r="AQL25" s="417"/>
      <c r="AQM25" s="417"/>
      <c r="AQN25" s="417"/>
      <c r="AQO25" s="417"/>
      <c r="AQP25" s="417"/>
      <c r="AQQ25" s="417"/>
      <c r="AQR25" s="417"/>
      <c r="AQS25" s="417"/>
      <c r="AQT25" s="417"/>
      <c r="AQU25" s="417"/>
      <c r="AQV25" s="417"/>
      <c r="AQW25" s="417"/>
      <c r="AQX25" s="417"/>
      <c r="AQY25" s="417"/>
      <c r="AQZ25" s="417"/>
      <c r="ARA25" s="417"/>
      <c r="ARB25" s="417"/>
      <c r="ARC25" s="417"/>
      <c r="ARD25" s="417"/>
      <c r="ARE25" s="417"/>
      <c r="ARF25" s="417"/>
      <c r="ARG25" s="417"/>
      <c r="ARH25" s="417"/>
      <c r="ARI25" s="417"/>
      <c r="ARJ25" s="417"/>
      <c r="ARK25" s="417"/>
      <c r="ARL25" s="417"/>
      <c r="ARM25" s="417"/>
      <c r="ARN25" s="417"/>
      <c r="ARO25" s="417"/>
      <c r="ARP25" s="417"/>
      <c r="ARQ25" s="417"/>
      <c r="ARR25" s="417"/>
      <c r="ARS25" s="417"/>
      <c r="ART25" s="417"/>
      <c r="ARU25" s="417"/>
      <c r="ARV25" s="417"/>
      <c r="ARW25" s="417"/>
      <c r="ARX25" s="417"/>
      <c r="ARY25" s="417"/>
      <c r="ARZ25" s="417"/>
      <c r="ASA25" s="417"/>
      <c r="ASB25" s="417"/>
      <c r="ASC25" s="417"/>
      <c r="ASD25" s="417"/>
      <c r="ASE25" s="417"/>
      <c r="ASF25" s="417"/>
      <c r="ASG25" s="417"/>
      <c r="ASH25" s="417"/>
      <c r="ASI25" s="417"/>
      <c r="ASJ25" s="417"/>
      <c r="ASK25" s="417"/>
      <c r="ASL25" s="417"/>
      <c r="ASM25" s="417"/>
      <c r="ASN25" s="417"/>
      <c r="ASO25" s="417"/>
      <c r="ASP25" s="417"/>
      <c r="ASQ25" s="417"/>
      <c r="ASR25" s="417"/>
      <c r="ASS25" s="417"/>
      <c r="AST25" s="417"/>
      <c r="ASU25" s="417"/>
      <c r="ASV25" s="417"/>
      <c r="ASW25" s="417"/>
      <c r="ASX25" s="417"/>
      <c r="ASY25" s="417"/>
      <c r="ASZ25" s="417"/>
      <c r="ATA25" s="417"/>
      <c r="ATB25" s="417"/>
      <c r="ATC25" s="417"/>
      <c r="ATD25" s="417"/>
      <c r="ATE25" s="417"/>
      <c r="ATF25" s="417"/>
      <c r="ATG25" s="417"/>
      <c r="ATH25" s="417"/>
      <c r="ATI25" s="417"/>
      <c r="ATJ25" s="417"/>
      <c r="ATK25" s="417"/>
      <c r="ATL25" s="417"/>
      <c r="ATM25" s="417"/>
      <c r="ATN25" s="417"/>
      <c r="ATO25" s="417"/>
      <c r="ATP25" s="417"/>
      <c r="ATQ25" s="417"/>
      <c r="ATR25" s="417"/>
      <c r="ATS25" s="417"/>
      <c r="ATT25" s="417"/>
      <c r="ATU25" s="417"/>
      <c r="ATV25" s="417"/>
      <c r="ATW25" s="417"/>
      <c r="ATX25" s="417"/>
      <c r="ATY25" s="417"/>
      <c r="ATZ25" s="417"/>
      <c r="AUA25" s="417"/>
      <c r="AUB25" s="417"/>
      <c r="AUC25" s="417"/>
      <c r="AUD25" s="417"/>
      <c r="AUE25" s="417"/>
      <c r="AUF25" s="417"/>
      <c r="AUG25" s="417"/>
      <c r="AUH25" s="417"/>
      <c r="AUI25" s="417"/>
      <c r="AUJ25" s="417"/>
      <c r="AUK25" s="417"/>
      <c r="AUL25" s="417"/>
      <c r="AUM25" s="417"/>
      <c r="AUN25" s="417"/>
      <c r="AUO25" s="417"/>
      <c r="AUP25" s="417"/>
      <c r="AUQ25" s="417"/>
      <c r="AUR25" s="417"/>
      <c r="AUS25" s="417"/>
      <c r="AUT25" s="417"/>
      <c r="AUU25" s="417"/>
      <c r="AUV25" s="417"/>
      <c r="AUW25" s="417"/>
      <c r="AUX25" s="417"/>
      <c r="AUY25" s="417"/>
      <c r="AUZ25" s="417"/>
      <c r="AVA25" s="417"/>
      <c r="AVB25" s="417"/>
      <c r="AVC25" s="417"/>
      <c r="AVD25" s="417"/>
      <c r="AVE25" s="417"/>
      <c r="AVF25" s="417"/>
      <c r="AVG25" s="417"/>
      <c r="AVH25" s="417"/>
      <c r="AVI25" s="417"/>
      <c r="AVJ25" s="417"/>
      <c r="AVK25" s="417"/>
      <c r="AVL25" s="417"/>
      <c r="AVM25" s="417"/>
      <c r="AVN25" s="417"/>
      <c r="AVO25" s="417"/>
      <c r="AVP25" s="417"/>
      <c r="AVQ25" s="417"/>
      <c r="AVR25" s="417"/>
      <c r="AVS25" s="417"/>
      <c r="AVT25" s="417"/>
      <c r="AVU25" s="417"/>
      <c r="AVV25" s="417"/>
      <c r="AVW25" s="417"/>
      <c r="AVX25" s="417"/>
      <c r="AVY25" s="417"/>
      <c r="AVZ25" s="417"/>
      <c r="AWA25" s="417"/>
      <c r="AWB25" s="417"/>
      <c r="AWC25" s="417"/>
      <c r="AWD25" s="417"/>
      <c r="AWE25" s="417"/>
      <c r="AWF25" s="417"/>
      <c r="AWG25" s="417"/>
      <c r="AWH25" s="417"/>
      <c r="AWI25" s="417"/>
      <c r="AWJ25" s="417"/>
      <c r="AWK25" s="417"/>
      <c r="AWL25" s="417"/>
      <c r="AWM25" s="417"/>
      <c r="AWN25" s="417"/>
      <c r="AWO25" s="417"/>
      <c r="AWP25" s="417"/>
      <c r="AWQ25" s="417"/>
      <c r="AWR25" s="417"/>
      <c r="AWS25" s="417"/>
      <c r="AWT25" s="417"/>
      <c r="AWU25" s="417"/>
      <c r="AWV25" s="417"/>
      <c r="AWW25" s="417"/>
      <c r="AWX25" s="417"/>
      <c r="AWY25" s="417"/>
      <c r="AWZ25" s="417"/>
      <c r="AXA25" s="417"/>
      <c r="AXB25" s="417"/>
      <c r="AXC25" s="417"/>
      <c r="AXD25" s="417"/>
      <c r="AXE25" s="417"/>
      <c r="AXF25" s="417"/>
      <c r="AXG25" s="417"/>
      <c r="AXH25" s="417"/>
      <c r="AXI25" s="417"/>
      <c r="AXJ25" s="417"/>
      <c r="AXK25" s="417"/>
      <c r="AXL25" s="417"/>
      <c r="AXM25" s="417"/>
      <c r="AXN25" s="417"/>
      <c r="AXO25" s="417"/>
      <c r="AXP25" s="417"/>
      <c r="AXQ25" s="417"/>
      <c r="AXR25" s="417"/>
      <c r="AXS25" s="417"/>
      <c r="AXT25" s="417"/>
      <c r="AXU25" s="417"/>
      <c r="AXV25" s="417"/>
      <c r="AXW25" s="417"/>
      <c r="AXX25" s="417"/>
      <c r="AXY25" s="417"/>
      <c r="AXZ25" s="417"/>
      <c r="AYA25" s="417"/>
      <c r="AYB25" s="417"/>
      <c r="AYC25" s="417"/>
      <c r="AYD25" s="417"/>
      <c r="AYE25" s="417"/>
      <c r="AYF25" s="417"/>
      <c r="AYG25" s="417"/>
      <c r="AYH25" s="417"/>
      <c r="AYI25" s="417"/>
      <c r="AYJ25" s="417"/>
      <c r="AYK25" s="417"/>
      <c r="AYL25" s="417"/>
      <c r="AYM25" s="417"/>
      <c r="AYN25" s="417"/>
      <c r="AYO25" s="417"/>
      <c r="AYP25" s="417"/>
      <c r="AYQ25" s="417"/>
      <c r="AYR25" s="417"/>
      <c r="AYS25" s="417"/>
      <c r="AYT25" s="417"/>
      <c r="AYU25" s="417"/>
      <c r="AYV25" s="417"/>
      <c r="AYW25" s="417"/>
      <c r="AYX25" s="417"/>
      <c r="AYY25" s="417"/>
      <c r="AYZ25" s="417"/>
      <c r="AZA25" s="417"/>
      <c r="AZB25" s="417"/>
      <c r="AZC25" s="417"/>
      <c r="AZD25" s="417"/>
      <c r="AZE25" s="417"/>
      <c r="AZF25" s="417"/>
      <c r="AZG25" s="417"/>
      <c r="AZH25" s="417"/>
      <c r="AZI25" s="417"/>
      <c r="AZJ25" s="417"/>
      <c r="AZK25" s="417"/>
      <c r="AZL25" s="417"/>
      <c r="AZM25" s="417"/>
      <c r="AZN25" s="417"/>
      <c r="AZO25" s="417"/>
      <c r="AZP25" s="417"/>
      <c r="AZQ25" s="417"/>
      <c r="AZR25" s="417"/>
      <c r="AZS25" s="417"/>
      <c r="AZT25" s="417"/>
      <c r="AZU25" s="417"/>
      <c r="AZV25" s="417"/>
      <c r="AZW25" s="417"/>
      <c r="AZX25" s="417"/>
      <c r="AZY25" s="417"/>
      <c r="AZZ25" s="417"/>
      <c r="BAA25" s="417"/>
      <c r="BAB25" s="417"/>
      <c r="BAC25" s="417"/>
      <c r="BAD25" s="417"/>
      <c r="BAE25" s="417"/>
      <c r="BAF25" s="417"/>
      <c r="BAG25" s="417"/>
      <c r="BAH25" s="417"/>
      <c r="BAI25" s="417"/>
      <c r="BAJ25" s="417"/>
      <c r="BAK25" s="417"/>
      <c r="BAL25" s="417"/>
      <c r="BAM25" s="417"/>
      <c r="BAN25" s="417"/>
      <c r="BAO25" s="417"/>
      <c r="BAP25" s="417"/>
      <c r="BAQ25" s="417"/>
      <c r="BAR25" s="417"/>
      <c r="BAS25" s="417"/>
      <c r="BAT25" s="417"/>
      <c r="BAU25" s="417"/>
      <c r="BAV25" s="417"/>
      <c r="BAW25" s="417"/>
      <c r="BAX25" s="417"/>
      <c r="BAY25" s="417"/>
      <c r="BAZ25" s="417"/>
      <c r="BBA25" s="417"/>
      <c r="BBB25" s="417"/>
      <c r="BBC25" s="417"/>
      <c r="BBD25" s="417"/>
      <c r="BBE25" s="417"/>
      <c r="BBF25" s="417"/>
      <c r="BBG25" s="417"/>
      <c r="BBH25" s="417"/>
      <c r="BBI25" s="417"/>
      <c r="BBJ25" s="417"/>
      <c r="BBK25" s="417"/>
      <c r="BBL25" s="417"/>
      <c r="BBM25" s="417"/>
      <c r="BBN25" s="417"/>
      <c r="BBO25" s="417"/>
      <c r="BBP25" s="417"/>
      <c r="BBQ25" s="417"/>
      <c r="BBR25" s="417"/>
      <c r="BBS25" s="417"/>
      <c r="BBT25" s="417"/>
      <c r="BBU25" s="417"/>
      <c r="BBV25" s="417"/>
      <c r="BBW25" s="417"/>
      <c r="BBX25" s="417"/>
      <c r="BBY25" s="417"/>
      <c r="BBZ25" s="417"/>
      <c r="BCA25" s="417"/>
      <c r="BCB25" s="417"/>
      <c r="BCC25" s="417"/>
      <c r="BCD25" s="417"/>
      <c r="BCE25" s="417"/>
      <c r="BCF25" s="417"/>
      <c r="BCG25" s="417"/>
      <c r="BCH25" s="417"/>
      <c r="BCI25" s="417"/>
      <c r="BCJ25" s="417"/>
      <c r="BCK25" s="417"/>
      <c r="BCL25" s="417"/>
      <c r="BCM25" s="417"/>
      <c r="BCN25" s="417"/>
      <c r="BCO25" s="417"/>
      <c r="BCP25" s="417"/>
      <c r="BCQ25" s="417"/>
      <c r="BCR25" s="417"/>
      <c r="BCS25" s="417"/>
      <c r="BCT25" s="417"/>
      <c r="BCU25" s="417"/>
      <c r="BCV25" s="417"/>
      <c r="BCW25" s="417"/>
      <c r="BCX25" s="417"/>
      <c r="BCY25" s="417"/>
      <c r="BCZ25" s="417"/>
      <c r="BDA25" s="417"/>
      <c r="BDB25" s="417"/>
      <c r="BDC25" s="417"/>
      <c r="BDD25" s="417"/>
      <c r="BDE25" s="417"/>
      <c r="BDF25" s="417"/>
      <c r="BDG25" s="417"/>
      <c r="BDH25" s="417"/>
      <c r="BDI25" s="417"/>
      <c r="BDJ25" s="417"/>
      <c r="BDK25" s="417"/>
      <c r="BDL25" s="417"/>
      <c r="BDM25" s="417"/>
      <c r="BDN25" s="417"/>
      <c r="BDO25" s="417"/>
      <c r="BDP25" s="417"/>
      <c r="BDQ25" s="417"/>
      <c r="BDR25" s="417"/>
      <c r="BDS25" s="417"/>
      <c r="BDT25" s="417"/>
      <c r="BDU25" s="417"/>
      <c r="BDV25" s="417"/>
      <c r="BDW25" s="417"/>
      <c r="BDX25" s="417"/>
      <c r="BDY25" s="417"/>
      <c r="BDZ25" s="417"/>
      <c r="BEA25" s="417"/>
      <c r="BEB25" s="417"/>
      <c r="BEC25" s="417"/>
      <c r="BED25" s="417"/>
      <c r="BEE25" s="417"/>
      <c r="BEF25" s="417"/>
      <c r="BEG25" s="417"/>
      <c r="BEH25" s="417"/>
      <c r="BEI25" s="417"/>
      <c r="BEJ25" s="417"/>
      <c r="BEK25" s="417"/>
      <c r="BEL25" s="417"/>
      <c r="BEM25" s="417"/>
      <c r="BEN25" s="417"/>
      <c r="BEO25" s="417"/>
      <c r="BEP25" s="417"/>
      <c r="BEQ25" s="417"/>
      <c r="BER25" s="417"/>
      <c r="BES25" s="417"/>
      <c r="BET25" s="417"/>
      <c r="BEU25" s="417"/>
      <c r="BEV25" s="417"/>
      <c r="BEW25" s="417"/>
      <c r="BEX25" s="417"/>
      <c r="BEY25" s="417"/>
      <c r="BEZ25" s="417"/>
      <c r="BFA25" s="417"/>
      <c r="BFB25" s="417"/>
      <c r="BFC25" s="417"/>
      <c r="BFD25" s="417"/>
      <c r="BFE25" s="417"/>
      <c r="BFF25" s="417"/>
      <c r="BFG25" s="417"/>
      <c r="BFH25" s="417"/>
      <c r="BFI25" s="417"/>
      <c r="BFJ25" s="417"/>
      <c r="BFK25" s="417"/>
      <c r="BFL25" s="417"/>
      <c r="BFM25" s="417"/>
      <c r="BFN25" s="417"/>
      <c r="BFO25" s="417"/>
      <c r="BFP25" s="417"/>
      <c r="BFQ25" s="417"/>
      <c r="BFR25" s="417"/>
      <c r="BFS25" s="417"/>
      <c r="BFT25" s="417"/>
      <c r="BFU25" s="417"/>
      <c r="BFV25" s="417"/>
      <c r="BFW25" s="417"/>
      <c r="BFX25" s="417"/>
      <c r="BFY25" s="417"/>
      <c r="BFZ25" s="417"/>
      <c r="BGA25" s="417"/>
      <c r="BGB25" s="417"/>
      <c r="BGC25" s="417"/>
      <c r="BGD25" s="417"/>
      <c r="BGE25" s="417"/>
      <c r="BGF25" s="417"/>
      <c r="BGG25" s="417"/>
      <c r="BGH25" s="417"/>
      <c r="BGI25" s="417"/>
      <c r="BGJ25" s="417"/>
      <c r="BGK25" s="417"/>
      <c r="BGL25" s="417"/>
      <c r="BGM25" s="417"/>
      <c r="BGN25" s="417"/>
      <c r="BGO25" s="417"/>
      <c r="BGP25" s="417"/>
      <c r="BGQ25" s="417"/>
      <c r="BGR25" s="417"/>
      <c r="BGS25" s="417"/>
      <c r="BGT25" s="417"/>
      <c r="BGU25" s="417"/>
      <c r="BGV25" s="417"/>
      <c r="BGW25" s="417"/>
      <c r="BGX25" s="417"/>
      <c r="BGY25" s="417"/>
      <c r="BGZ25" s="417"/>
      <c r="BHA25" s="417"/>
      <c r="BHB25" s="417"/>
      <c r="BHC25" s="417"/>
      <c r="BHD25" s="417"/>
      <c r="BHE25" s="417"/>
      <c r="BHF25" s="417"/>
      <c r="BHG25" s="417"/>
      <c r="BHH25" s="417"/>
      <c r="BHI25" s="417"/>
      <c r="BHJ25" s="417"/>
      <c r="BHK25" s="417"/>
      <c r="BHL25" s="417"/>
      <c r="BHM25" s="417"/>
      <c r="BHN25" s="417"/>
      <c r="BHO25" s="417"/>
      <c r="BHP25" s="417"/>
      <c r="BHQ25" s="417"/>
      <c r="BHR25" s="417"/>
      <c r="BHS25" s="417"/>
      <c r="BHT25" s="417"/>
      <c r="BHU25" s="417"/>
      <c r="BHV25" s="417"/>
      <c r="BHW25" s="417"/>
      <c r="BHX25" s="417"/>
      <c r="BHY25" s="417"/>
      <c r="BHZ25" s="417"/>
      <c r="BIA25" s="417"/>
      <c r="BIB25" s="417"/>
      <c r="BIC25" s="417"/>
      <c r="BID25" s="417"/>
      <c r="BIE25" s="417"/>
      <c r="BIF25" s="417"/>
      <c r="BIG25" s="417"/>
      <c r="BIH25" s="417"/>
      <c r="BII25" s="417"/>
      <c r="BIJ25" s="417"/>
      <c r="BIK25" s="417"/>
      <c r="BIL25" s="417"/>
      <c r="BIM25" s="417"/>
      <c r="BIN25" s="417"/>
      <c r="BIO25" s="417"/>
      <c r="BIP25" s="417"/>
      <c r="BIQ25" s="417"/>
      <c r="BIR25" s="417"/>
      <c r="BIS25" s="417"/>
      <c r="BIT25" s="417"/>
      <c r="BIU25" s="417"/>
      <c r="BIV25" s="417"/>
      <c r="BIW25" s="417"/>
      <c r="BIX25" s="417"/>
      <c r="BIY25" s="417"/>
      <c r="BIZ25" s="417"/>
      <c r="BJA25" s="417"/>
      <c r="BJB25" s="417"/>
      <c r="BJC25" s="417"/>
      <c r="BJD25" s="417"/>
      <c r="BJE25" s="417"/>
      <c r="BJF25" s="417"/>
      <c r="BJG25" s="417"/>
      <c r="BJH25" s="417"/>
      <c r="BJI25" s="417"/>
      <c r="BJJ25" s="417"/>
      <c r="BJK25" s="417"/>
      <c r="BJL25" s="417"/>
      <c r="BJM25" s="417"/>
      <c r="BJN25" s="417"/>
      <c r="BJO25" s="417"/>
      <c r="BJP25" s="417"/>
      <c r="BJQ25" s="417"/>
      <c r="BJR25" s="417"/>
      <c r="BJS25" s="417"/>
      <c r="BJT25" s="417"/>
      <c r="BJU25" s="417"/>
      <c r="BJV25" s="417"/>
      <c r="BJW25" s="417"/>
      <c r="BJX25" s="417"/>
      <c r="BJY25" s="417"/>
      <c r="BJZ25" s="417"/>
      <c r="BKA25" s="417"/>
      <c r="BKB25" s="417"/>
      <c r="BKC25" s="417"/>
      <c r="BKD25" s="417"/>
      <c r="BKE25" s="417"/>
      <c r="BKF25" s="417"/>
      <c r="BKG25" s="417"/>
      <c r="BKH25" s="417"/>
      <c r="BKI25" s="417"/>
      <c r="BKJ25" s="417"/>
      <c r="BKK25" s="417"/>
      <c r="BKL25" s="417"/>
      <c r="BKM25" s="417"/>
      <c r="BKN25" s="417"/>
      <c r="BKO25" s="417"/>
      <c r="BKP25" s="417"/>
      <c r="BKQ25" s="417"/>
      <c r="BKR25" s="417"/>
      <c r="BKS25" s="417"/>
      <c r="BKT25" s="417"/>
      <c r="BKU25" s="417"/>
      <c r="BKV25" s="417"/>
      <c r="BKW25" s="417"/>
      <c r="BKX25" s="417"/>
      <c r="BKY25" s="417"/>
      <c r="BKZ25" s="417"/>
      <c r="BLA25" s="417"/>
      <c r="BLB25" s="417"/>
      <c r="BLC25" s="417"/>
      <c r="BLD25" s="417"/>
      <c r="BLE25" s="417"/>
      <c r="BLF25" s="417"/>
      <c r="BLG25" s="417"/>
      <c r="BLH25" s="417"/>
      <c r="BLI25" s="417"/>
      <c r="BLJ25" s="417"/>
      <c r="BLK25" s="417"/>
      <c r="BLL25" s="417"/>
      <c r="BLM25" s="417"/>
      <c r="BLN25" s="417"/>
      <c r="BLO25" s="417"/>
      <c r="BLP25" s="417"/>
      <c r="BLQ25" s="417"/>
      <c r="BLR25" s="417"/>
      <c r="BLS25" s="417"/>
      <c r="BLT25" s="417"/>
      <c r="BLU25" s="417"/>
      <c r="BLV25" s="417"/>
      <c r="BLW25" s="417"/>
      <c r="BLX25" s="417"/>
      <c r="BLY25" s="417"/>
      <c r="BLZ25" s="417"/>
      <c r="BMA25" s="417"/>
      <c r="BMB25" s="417"/>
      <c r="BMC25" s="417"/>
      <c r="BMD25" s="417"/>
      <c r="BME25" s="417"/>
      <c r="BMF25" s="417"/>
      <c r="BMG25" s="417"/>
      <c r="BMH25" s="417"/>
      <c r="BMI25" s="417"/>
      <c r="BMJ25" s="417"/>
      <c r="BMK25" s="417"/>
      <c r="BML25" s="417"/>
      <c r="BMM25" s="417"/>
      <c r="BMN25" s="417"/>
      <c r="BMO25" s="417"/>
      <c r="BMP25" s="417"/>
      <c r="BMQ25" s="417"/>
      <c r="BMR25" s="417"/>
      <c r="BMS25" s="417"/>
      <c r="BMT25" s="417"/>
      <c r="BMU25" s="417"/>
      <c r="BMV25" s="417"/>
      <c r="BMW25" s="417"/>
      <c r="BMX25" s="417"/>
      <c r="BMY25" s="417"/>
      <c r="BMZ25" s="417"/>
      <c r="BNA25" s="417"/>
      <c r="BNB25" s="417"/>
      <c r="BNC25" s="417"/>
      <c r="BND25" s="417"/>
      <c r="BNE25" s="417"/>
      <c r="BNF25" s="417"/>
      <c r="BNG25" s="417"/>
      <c r="BNH25" s="417"/>
      <c r="BNI25" s="417"/>
      <c r="BNJ25" s="417"/>
      <c r="BNK25" s="417"/>
      <c r="BNL25" s="417"/>
      <c r="BNM25" s="417"/>
      <c r="BNN25" s="417"/>
      <c r="BNO25" s="417"/>
      <c r="BNP25" s="417"/>
      <c r="BNQ25" s="417"/>
      <c r="BNR25" s="417"/>
      <c r="BNS25" s="417"/>
      <c r="BNT25" s="417"/>
      <c r="BNU25" s="417"/>
      <c r="BNV25" s="417"/>
      <c r="BNW25" s="417"/>
      <c r="BNX25" s="417"/>
      <c r="BNY25" s="417"/>
      <c r="BNZ25" s="417"/>
      <c r="BOA25" s="417"/>
      <c r="BOB25" s="417"/>
      <c r="BOC25" s="417"/>
      <c r="BOD25" s="417"/>
      <c r="BOE25" s="417"/>
      <c r="BOF25" s="417"/>
      <c r="BOG25" s="417"/>
      <c r="BOH25" s="417"/>
      <c r="BOI25" s="417"/>
      <c r="BOJ25" s="417"/>
      <c r="BOK25" s="417"/>
      <c r="BOL25" s="417"/>
      <c r="BOM25" s="417"/>
      <c r="BON25" s="417"/>
      <c r="BOO25" s="417"/>
      <c r="BOP25" s="417"/>
      <c r="BOQ25" s="417"/>
      <c r="BOR25" s="417"/>
      <c r="BOS25" s="417"/>
      <c r="BOT25" s="417"/>
      <c r="BOU25" s="417"/>
      <c r="BOV25" s="417"/>
      <c r="BOW25" s="417"/>
      <c r="BOX25" s="417"/>
      <c r="BOY25" s="417"/>
      <c r="BOZ25" s="417"/>
      <c r="BPA25" s="417"/>
      <c r="BPB25" s="417"/>
      <c r="BPC25" s="417"/>
      <c r="BPD25" s="417"/>
      <c r="BPE25" s="417"/>
      <c r="BPF25" s="417"/>
      <c r="BPG25" s="417"/>
      <c r="BPH25" s="417"/>
      <c r="BPI25" s="417"/>
      <c r="BPJ25" s="417"/>
      <c r="BPK25" s="417"/>
      <c r="BPL25" s="417"/>
      <c r="BPM25" s="417"/>
      <c r="BPN25" s="417"/>
      <c r="BPO25" s="417"/>
      <c r="BPP25" s="417"/>
      <c r="BPQ25" s="417"/>
      <c r="BPR25" s="417"/>
      <c r="BPS25" s="417"/>
      <c r="BPT25" s="417"/>
      <c r="BPU25" s="417"/>
      <c r="BPV25" s="417"/>
      <c r="BPW25" s="417"/>
      <c r="BPX25" s="417"/>
      <c r="BPY25" s="417"/>
      <c r="BPZ25" s="417"/>
      <c r="BQA25" s="417"/>
      <c r="BQB25" s="417"/>
      <c r="BQC25" s="417"/>
      <c r="BQD25" s="417"/>
      <c r="BQE25" s="417"/>
      <c r="BQF25" s="417"/>
      <c r="BQG25" s="417"/>
      <c r="BQH25" s="417"/>
      <c r="BQI25" s="417"/>
      <c r="BQJ25" s="417"/>
      <c r="BQK25" s="417"/>
      <c r="BQL25" s="417"/>
      <c r="BQM25" s="417"/>
      <c r="BQN25" s="417"/>
      <c r="BQO25" s="417"/>
      <c r="BQP25" s="417"/>
      <c r="BQQ25" s="417"/>
      <c r="BQR25" s="417"/>
      <c r="BQS25" s="417"/>
      <c r="BQT25" s="417"/>
      <c r="BQU25" s="417"/>
      <c r="BQV25" s="417"/>
      <c r="BQW25" s="417"/>
      <c r="BQX25" s="417"/>
      <c r="BQY25" s="417"/>
      <c r="BQZ25" s="417"/>
      <c r="BRA25" s="417"/>
      <c r="BRB25" s="417"/>
      <c r="BRC25" s="417"/>
      <c r="BRD25" s="417"/>
      <c r="BRE25" s="417"/>
      <c r="BRF25" s="417"/>
      <c r="BRG25" s="417"/>
      <c r="BRH25" s="417"/>
      <c r="BRI25" s="417"/>
      <c r="BRJ25" s="417"/>
      <c r="BRK25" s="417"/>
      <c r="BRL25" s="417"/>
      <c r="BRM25" s="417"/>
      <c r="BRN25" s="417"/>
      <c r="BRO25" s="417"/>
      <c r="BRP25" s="417"/>
      <c r="BRQ25" s="417"/>
      <c r="BRR25" s="417"/>
      <c r="BRS25" s="417"/>
      <c r="BRT25" s="417"/>
      <c r="BRU25" s="417"/>
      <c r="BRV25" s="417"/>
      <c r="BRW25" s="417"/>
      <c r="BRX25" s="417"/>
      <c r="BRY25" s="417"/>
      <c r="BRZ25" s="417"/>
      <c r="BSA25" s="417"/>
      <c r="BSB25" s="417"/>
      <c r="BSC25" s="417"/>
      <c r="BSD25" s="417"/>
      <c r="BSE25" s="417"/>
      <c r="BSF25" s="417"/>
      <c r="BSG25" s="417"/>
      <c r="BSH25" s="417"/>
      <c r="BSI25" s="417"/>
      <c r="BSJ25" s="417"/>
      <c r="BSK25" s="417"/>
      <c r="BSL25" s="417"/>
      <c r="BSM25" s="417"/>
      <c r="BSN25" s="417"/>
      <c r="BSO25" s="417"/>
      <c r="BSP25" s="417"/>
      <c r="BSQ25" s="417"/>
      <c r="BSR25" s="417"/>
      <c r="BSS25" s="417"/>
      <c r="BST25" s="417"/>
      <c r="BSU25" s="417"/>
      <c r="BSV25" s="417"/>
      <c r="BSW25" s="417"/>
      <c r="BSX25" s="417"/>
      <c r="BSY25" s="417"/>
      <c r="BSZ25" s="417"/>
      <c r="BTA25" s="417"/>
      <c r="BTB25" s="417"/>
      <c r="BTC25" s="417"/>
      <c r="BTD25" s="417"/>
      <c r="BTE25" s="417"/>
      <c r="BTF25" s="417"/>
      <c r="BTG25" s="417"/>
      <c r="BTH25" s="417"/>
      <c r="BTI25" s="417"/>
      <c r="BTJ25" s="417"/>
      <c r="BTK25" s="417"/>
      <c r="BTL25" s="417"/>
      <c r="BTM25" s="417"/>
      <c r="BTN25" s="417"/>
      <c r="BTO25" s="417"/>
      <c r="BTP25" s="417"/>
      <c r="BTQ25" s="417"/>
      <c r="BTR25" s="417"/>
      <c r="BTS25" s="417"/>
      <c r="BTT25" s="417"/>
      <c r="BTU25" s="417"/>
      <c r="BTV25" s="417"/>
      <c r="BTW25" s="417"/>
      <c r="BTX25" s="417"/>
      <c r="BTY25" s="417"/>
      <c r="BTZ25" s="417"/>
      <c r="BUA25" s="417"/>
      <c r="BUB25" s="417"/>
      <c r="BUC25" s="417"/>
      <c r="BUD25" s="417"/>
      <c r="BUE25" s="417"/>
      <c r="BUF25" s="417"/>
      <c r="BUG25" s="417"/>
      <c r="BUH25" s="417"/>
      <c r="BUI25" s="417"/>
      <c r="BUJ25" s="417"/>
      <c r="BUK25" s="417"/>
      <c r="BUL25" s="417"/>
      <c r="BUM25" s="417"/>
      <c r="BUN25" s="417"/>
      <c r="BUO25" s="417"/>
      <c r="BUP25" s="417"/>
      <c r="BUQ25" s="417"/>
      <c r="BUR25" s="417"/>
      <c r="BUS25" s="417"/>
      <c r="BUT25" s="417"/>
      <c r="BUU25" s="417"/>
      <c r="BUV25" s="417"/>
      <c r="BUW25" s="417"/>
      <c r="BUX25" s="417"/>
      <c r="BUY25" s="417"/>
      <c r="BUZ25" s="417"/>
      <c r="BVA25" s="417"/>
      <c r="BVB25" s="417"/>
      <c r="BVC25" s="417"/>
      <c r="BVD25" s="417"/>
      <c r="BVE25" s="417"/>
      <c r="BVF25" s="417"/>
      <c r="BVG25" s="417"/>
      <c r="BVH25" s="417"/>
      <c r="BVI25" s="417"/>
      <c r="BVJ25" s="417"/>
      <c r="BVK25" s="417"/>
      <c r="BVL25" s="417"/>
      <c r="BVM25" s="417"/>
      <c r="BVN25" s="417"/>
      <c r="BVO25" s="417"/>
      <c r="BVP25" s="417"/>
      <c r="BVQ25" s="417"/>
      <c r="BVR25" s="417"/>
      <c r="BVS25" s="417"/>
      <c r="BVT25" s="417"/>
      <c r="BVU25" s="417"/>
      <c r="BVV25" s="417"/>
      <c r="BVW25" s="417"/>
      <c r="BVX25" s="417"/>
      <c r="BVY25" s="417"/>
      <c r="BVZ25" s="417"/>
      <c r="BWA25" s="417"/>
      <c r="BWB25" s="417"/>
      <c r="BWC25" s="417"/>
      <c r="BWD25" s="417"/>
      <c r="BWE25" s="417"/>
      <c r="BWF25" s="417"/>
      <c r="BWG25" s="417"/>
      <c r="BWH25" s="417"/>
      <c r="BWI25" s="417"/>
      <c r="BWJ25" s="417"/>
      <c r="BWK25" s="417"/>
      <c r="BWL25" s="417"/>
      <c r="BWM25" s="417"/>
      <c r="BWN25" s="417"/>
      <c r="BWO25" s="417"/>
      <c r="BWP25" s="417"/>
      <c r="BWQ25" s="417"/>
      <c r="BWR25" s="417"/>
      <c r="BWS25" s="417"/>
      <c r="BWT25" s="417"/>
      <c r="BWU25" s="417"/>
      <c r="BWV25" s="417"/>
      <c r="BWW25" s="417"/>
      <c r="BWX25" s="417"/>
      <c r="BWY25" s="417"/>
      <c r="BWZ25" s="417"/>
      <c r="BXA25" s="417"/>
      <c r="BXB25" s="417"/>
      <c r="BXC25" s="417"/>
      <c r="BXD25" s="417"/>
      <c r="BXE25" s="417"/>
      <c r="BXF25" s="417"/>
      <c r="BXG25" s="417"/>
      <c r="BXH25" s="417"/>
      <c r="BXI25" s="417"/>
      <c r="BXJ25" s="417"/>
      <c r="BXK25" s="417"/>
      <c r="BXL25" s="417"/>
      <c r="BXM25" s="417"/>
      <c r="BXN25" s="417"/>
      <c r="BXO25" s="417"/>
      <c r="BXP25" s="417"/>
      <c r="BXQ25" s="417"/>
      <c r="BXR25" s="417"/>
      <c r="BXS25" s="417"/>
      <c r="BXT25" s="417"/>
      <c r="BXU25" s="417"/>
      <c r="BXV25" s="417"/>
      <c r="BXW25" s="417"/>
      <c r="BXX25" s="417"/>
      <c r="BXY25" s="417"/>
      <c r="BXZ25" s="417"/>
      <c r="BYA25" s="417"/>
      <c r="BYB25" s="417"/>
      <c r="BYC25" s="417"/>
      <c r="BYD25" s="417"/>
      <c r="BYE25" s="417"/>
      <c r="BYF25" s="417"/>
      <c r="BYG25" s="417"/>
      <c r="BYH25" s="417"/>
      <c r="BYI25" s="417"/>
      <c r="BYJ25" s="417"/>
      <c r="BYK25" s="417"/>
      <c r="BYL25" s="417"/>
      <c r="BYM25" s="417"/>
      <c r="BYN25" s="417"/>
      <c r="BYO25" s="417"/>
      <c r="BYP25" s="417"/>
      <c r="BYQ25" s="417"/>
      <c r="BYR25" s="417"/>
      <c r="BYS25" s="417"/>
      <c r="BYT25" s="417"/>
      <c r="BYU25" s="417"/>
      <c r="BYV25" s="417"/>
      <c r="BYW25" s="417"/>
      <c r="BYX25" s="417"/>
      <c r="BYY25" s="417"/>
      <c r="BYZ25" s="417"/>
      <c r="BZA25" s="417"/>
      <c r="BZB25" s="417"/>
      <c r="BZC25" s="417"/>
      <c r="BZD25" s="417"/>
      <c r="BZE25" s="417"/>
      <c r="BZF25" s="417"/>
      <c r="BZG25" s="417"/>
      <c r="BZH25" s="417"/>
      <c r="BZI25" s="417"/>
      <c r="BZJ25" s="417"/>
      <c r="BZK25" s="417"/>
      <c r="BZL25" s="417"/>
      <c r="BZM25" s="417"/>
      <c r="BZN25" s="417"/>
      <c r="BZO25" s="417"/>
      <c r="BZP25" s="417"/>
      <c r="BZQ25" s="417"/>
      <c r="BZR25" s="417"/>
      <c r="BZS25" s="417"/>
      <c r="BZT25" s="417"/>
      <c r="BZU25" s="417"/>
      <c r="BZV25" s="417"/>
      <c r="BZW25" s="417"/>
      <c r="BZX25" s="417"/>
      <c r="BZY25" s="417"/>
      <c r="BZZ25" s="417"/>
      <c r="CAA25" s="417"/>
      <c r="CAB25" s="417"/>
      <c r="CAC25" s="417"/>
      <c r="CAD25" s="417"/>
      <c r="CAE25" s="417"/>
      <c r="CAF25" s="417"/>
      <c r="CAG25" s="417"/>
      <c r="CAH25" s="417"/>
      <c r="CAI25" s="417"/>
      <c r="CAJ25" s="417"/>
      <c r="CAK25" s="417"/>
      <c r="CAL25" s="417"/>
      <c r="CAM25" s="417"/>
      <c r="CAN25" s="417"/>
      <c r="CAO25" s="417"/>
      <c r="CAP25" s="417"/>
      <c r="CAQ25" s="417"/>
      <c r="CAR25" s="417"/>
      <c r="CAS25" s="417"/>
      <c r="CAT25" s="417"/>
      <c r="CAU25" s="417"/>
      <c r="CAV25" s="417"/>
      <c r="CAW25" s="417"/>
      <c r="CAX25" s="417"/>
      <c r="CAY25" s="417"/>
      <c r="CAZ25" s="417"/>
      <c r="CBA25" s="417"/>
      <c r="CBB25" s="417"/>
      <c r="CBC25" s="417"/>
      <c r="CBD25" s="417"/>
      <c r="CBE25" s="417"/>
      <c r="CBF25" s="417"/>
      <c r="CBG25" s="417"/>
      <c r="CBH25" s="417"/>
      <c r="CBI25" s="417"/>
      <c r="CBJ25" s="417"/>
      <c r="CBK25" s="417"/>
      <c r="CBL25" s="417"/>
      <c r="CBM25" s="417"/>
      <c r="CBN25" s="417"/>
      <c r="CBO25" s="417"/>
      <c r="CBP25" s="417"/>
      <c r="CBQ25" s="417"/>
      <c r="CBR25" s="417"/>
      <c r="CBS25" s="417"/>
      <c r="CBT25" s="417"/>
      <c r="CBU25" s="417"/>
      <c r="CBV25" s="417"/>
      <c r="CBW25" s="417"/>
      <c r="CBX25" s="417"/>
      <c r="CBY25" s="417"/>
      <c r="CBZ25" s="417"/>
      <c r="CCA25" s="417"/>
      <c r="CCB25" s="417"/>
      <c r="CCC25" s="417"/>
      <c r="CCD25" s="417"/>
      <c r="CCE25" s="417"/>
      <c r="CCF25" s="417"/>
      <c r="CCG25" s="417"/>
      <c r="CCH25" s="417"/>
      <c r="CCI25" s="417"/>
      <c r="CCJ25" s="417"/>
      <c r="CCK25" s="417"/>
      <c r="CCL25" s="417"/>
      <c r="CCM25" s="417"/>
      <c r="CCN25" s="417"/>
      <c r="CCO25" s="417"/>
      <c r="CCP25" s="417"/>
      <c r="CCQ25" s="417"/>
      <c r="CCR25" s="417"/>
      <c r="CCS25" s="417"/>
      <c r="CCT25" s="417"/>
      <c r="CCU25" s="417"/>
      <c r="CCV25" s="417"/>
      <c r="CCW25" s="417"/>
      <c r="CCX25" s="417"/>
      <c r="CCY25" s="417"/>
      <c r="CCZ25" s="417"/>
      <c r="CDA25" s="417"/>
      <c r="CDB25" s="417"/>
      <c r="CDC25" s="417"/>
      <c r="CDD25" s="417"/>
      <c r="CDE25" s="417"/>
      <c r="CDF25" s="417"/>
      <c r="CDG25" s="417"/>
      <c r="CDH25" s="417"/>
      <c r="CDI25" s="417"/>
      <c r="CDJ25" s="417"/>
      <c r="CDK25" s="417"/>
      <c r="CDL25" s="417"/>
      <c r="CDM25" s="417"/>
      <c r="CDN25" s="417"/>
      <c r="CDO25" s="417"/>
      <c r="CDP25" s="417"/>
      <c r="CDQ25" s="417"/>
      <c r="CDR25" s="417"/>
      <c r="CDS25" s="417"/>
      <c r="CDT25" s="417"/>
      <c r="CDU25" s="417"/>
      <c r="CDV25" s="417"/>
      <c r="CDW25" s="417"/>
      <c r="CDX25" s="417"/>
      <c r="CDY25" s="417"/>
      <c r="CDZ25" s="417"/>
      <c r="CEA25" s="417"/>
      <c r="CEB25" s="417"/>
      <c r="CEC25" s="417"/>
      <c r="CED25" s="417"/>
      <c r="CEE25" s="417"/>
      <c r="CEF25" s="417"/>
      <c r="CEG25" s="417"/>
      <c r="CEH25" s="417"/>
      <c r="CEI25" s="417"/>
      <c r="CEJ25" s="417"/>
      <c r="CEK25" s="417"/>
      <c r="CEL25" s="417"/>
      <c r="CEM25" s="417"/>
      <c r="CEN25" s="417"/>
      <c r="CEO25" s="417"/>
      <c r="CEP25" s="417"/>
      <c r="CEQ25" s="417"/>
      <c r="CER25" s="417"/>
      <c r="CES25" s="417"/>
      <c r="CET25" s="417"/>
      <c r="CEU25" s="417"/>
      <c r="CEV25" s="417"/>
      <c r="CEW25" s="417"/>
      <c r="CEX25" s="417"/>
      <c r="CEY25" s="417"/>
      <c r="CEZ25" s="417"/>
      <c r="CFA25" s="417"/>
      <c r="CFB25" s="417"/>
      <c r="CFC25" s="417"/>
      <c r="CFD25" s="417"/>
      <c r="CFE25" s="417"/>
      <c r="CFF25" s="417"/>
      <c r="CFG25" s="417"/>
      <c r="CFH25" s="417"/>
      <c r="CFI25" s="417"/>
      <c r="CFJ25" s="417"/>
      <c r="CFK25" s="417"/>
      <c r="CFL25" s="417"/>
      <c r="CFM25" s="417"/>
      <c r="CFN25" s="417"/>
      <c r="CFO25" s="417"/>
      <c r="CFP25" s="417"/>
      <c r="CFQ25" s="417"/>
      <c r="CFR25" s="417"/>
      <c r="CFS25" s="417"/>
      <c r="CFT25" s="417"/>
      <c r="CFU25" s="417"/>
      <c r="CFV25" s="417"/>
      <c r="CFW25" s="417"/>
      <c r="CFX25" s="417"/>
      <c r="CFY25" s="417"/>
      <c r="CFZ25" s="417"/>
      <c r="CGA25" s="417"/>
      <c r="CGB25" s="417"/>
      <c r="CGC25" s="417"/>
      <c r="CGD25" s="417"/>
      <c r="CGE25" s="417"/>
      <c r="CGF25" s="417"/>
      <c r="CGG25" s="417"/>
      <c r="CGH25" s="417"/>
      <c r="CGI25" s="417"/>
      <c r="CGJ25" s="417"/>
      <c r="CGK25" s="417"/>
      <c r="CGL25" s="417"/>
      <c r="CGM25" s="417"/>
      <c r="CGN25" s="417"/>
      <c r="CGO25" s="417"/>
      <c r="CGP25" s="417"/>
      <c r="CGQ25" s="417"/>
      <c r="CGR25" s="417"/>
      <c r="CGS25" s="417"/>
      <c r="CGT25" s="417"/>
      <c r="CGU25" s="417"/>
      <c r="CGV25" s="417"/>
      <c r="CGW25" s="417"/>
      <c r="CGX25" s="417"/>
      <c r="CGY25" s="417"/>
      <c r="CGZ25" s="417"/>
      <c r="CHA25" s="417"/>
      <c r="CHB25" s="417"/>
      <c r="CHC25" s="417"/>
      <c r="CHD25" s="417"/>
      <c r="CHE25" s="417"/>
      <c r="CHF25" s="417"/>
      <c r="CHG25" s="417"/>
      <c r="CHH25" s="417"/>
      <c r="CHI25" s="417"/>
      <c r="CHJ25" s="417"/>
      <c r="CHK25" s="417"/>
      <c r="CHL25" s="417"/>
      <c r="CHM25" s="417"/>
      <c r="CHN25" s="417"/>
      <c r="CHO25" s="417"/>
      <c r="CHP25" s="417"/>
      <c r="CHQ25" s="417"/>
      <c r="CHR25" s="417"/>
      <c r="CHS25" s="417"/>
      <c r="CHT25" s="417"/>
      <c r="CHU25" s="417"/>
      <c r="CHV25" s="417"/>
      <c r="CHW25" s="417"/>
      <c r="CHX25" s="417"/>
      <c r="CHY25" s="417"/>
      <c r="CHZ25" s="417"/>
      <c r="CIA25" s="417"/>
      <c r="CIB25" s="417"/>
      <c r="CIC25" s="417"/>
      <c r="CID25" s="417"/>
      <c r="CIE25" s="417"/>
      <c r="CIF25" s="417"/>
      <c r="CIG25" s="417"/>
      <c r="CIH25" s="417"/>
      <c r="CII25" s="417"/>
      <c r="CIJ25" s="417"/>
      <c r="CIK25" s="417"/>
      <c r="CIL25" s="417"/>
      <c r="CIM25" s="417"/>
      <c r="CIN25" s="417"/>
      <c r="CIO25" s="417"/>
      <c r="CIP25" s="417"/>
      <c r="CIQ25" s="417"/>
      <c r="CIR25" s="417"/>
      <c r="CIS25" s="417"/>
      <c r="CIT25" s="417"/>
      <c r="CIU25" s="417"/>
      <c r="CIV25" s="417"/>
      <c r="CIW25" s="417"/>
      <c r="CIX25" s="417"/>
      <c r="CIY25" s="417"/>
      <c r="CIZ25" s="417"/>
      <c r="CJA25" s="417"/>
      <c r="CJB25" s="417"/>
      <c r="CJC25" s="417"/>
      <c r="CJD25" s="417"/>
      <c r="CJE25" s="417"/>
      <c r="CJF25" s="417"/>
      <c r="CJG25" s="417"/>
      <c r="CJH25" s="417"/>
      <c r="CJI25" s="417"/>
      <c r="CJJ25" s="417"/>
      <c r="CJK25" s="417"/>
      <c r="CJL25" s="417"/>
      <c r="CJM25" s="417"/>
      <c r="CJN25" s="417"/>
      <c r="CJO25" s="417"/>
      <c r="CJP25" s="417"/>
      <c r="CJQ25" s="417"/>
      <c r="CJR25" s="417"/>
      <c r="CJS25" s="417"/>
      <c r="CJT25" s="417"/>
      <c r="CJU25" s="417"/>
      <c r="CJV25" s="417"/>
      <c r="CJW25" s="417"/>
      <c r="CJX25" s="417"/>
      <c r="CJY25" s="417"/>
      <c r="CJZ25" s="417"/>
      <c r="CKA25" s="417"/>
      <c r="CKB25" s="417"/>
      <c r="CKC25" s="417"/>
      <c r="CKD25" s="417"/>
      <c r="CKE25" s="417"/>
      <c r="CKF25" s="417"/>
      <c r="CKG25" s="417"/>
      <c r="CKH25" s="417"/>
      <c r="CKI25" s="417"/>
      <c r="CKJ25" s="417"/>
      <c r="CKK25" s="417"/>
      <c r="CKL25" s="417"/>
      <c r="CKM25" s="417"/>
      <c r="CKN25" s="417"/>
      <c r="CKO25" s="417"/>
      <c r="CKP25" s="417"/>
      <c r="CKQ25" s="417"/>
      <c r="CKR25" s="417"/>
      <c r="CKS25" s="417"/>
      <c r="CKT25" s="417"/>
      <c r="CKU25" s="417"/>
      <c r="CKV25" s="417"/>
      <c r="CKW25" s="417"/>
      <c r="CKX25" s="417"/>
      <c r="CKY25" s="417"/>
      <c r="CKZ25" s="417"/>
      <c r="CLA25" s="417"/>
      <c r="CLB25" s="417"/>
      <c r="CLC25" s="417"/>
      <c r="CLD25" s="417"/>
      <c r="CLE25" s="417"/>
      <c r="CLF25" s="417"/>
      <c r="CLG25" s="417"/>
      <c r="CLH25" s="417"/>
      <c r="CLI25" s="417"/>
      <c r="CLJ25" s="417"/>
      <c r="CLK25" s="417"/>
      <c r="CLL25" s="417"/>
      <c r="CLM25" s="417"/>
      <c r="CLN25" s="417"/>
      <c r="CLO25" s="417"/>
      <c r="CLP25" s="417"/>
      <c r="CLQ25" s="417"/>
      <c r="CLR25" s="417"/>
      <c r="CLS25" s="417"/>
      <c r="CLT25" s="417"/>
      <c r="CLU25" s="417"/>
      <c r="CLV25" s="417"/>
      <c r="CLW25" s="417"/>
      <c r="CLX25" s="417"/>
      <c r="CLY25" s="417"/>
      <c r="CLZ25" s="417"/>
      <c r="CMA25" s="417"/>
      <c r="CMB25" s="417"/>
      <c r="CMC25" s="417"/>
      <c r="CMD25" s="417"/>
      <c r="CME25" s="417"/>
      <c r="CMF25" s="417"/>
      <c r="CMG25" s="417"/>
      <c r="CMH25" s="417"/>
      <c r="CMI25" s="417"/>
      <c r="CMJ25" s="417"/>
      <c r="CMK25" s="417"/>
      <c r="CML25" s="417"/>
      <c r="CMM25" s="417"/>
      <c r="CMN25" s="417"/>
      <c r="CMO25" s="417"/>
      <c r="CMP25" s="417"/>
      <c r="CMQ25" s="417"/>
      <c r="CMR25" s="417"/>
      <c r="CMS25" s="417"/>
      <c r="CMT25" s="417"/>
      <c r="CMU25" s="417"/>
      <c r="CMV25" s="417"/>
      <c r="CMW25" s="417"/>
      <c r="CMX25" s="417"/>
      <c r="CMY25" s="417"/>
      <c r="CMZ25" s="417"/>
      <c r="CNA25" s="417"/>
      <c r="CNB25" s="417"/>
      <c r="CNC25" s="417"/>
      <c r="CND25" s="417"/>
      <c r="CNE25" s="417"/>
      <c r="CNF25" s="417"/>
      <c r="CNG25" s="417"/>
      <c r="CNH25" s="417"/>
      <c r="CNI25" s="417"/>
      <c r="CNJ25" s="417"/>
      <c r="CNK25" s="417"/>
      <c r="CNL25" s="417"/>
      <c r="CNM25" s="417"/>
      <c r="CNN25" s="417"/>
      <c r="CNO25" s="417"/>
      <c r="CNP25" s="417"/>
      <c r="CNQ25" s="417"/>
      <c r="CNR25" s="417"/>
      <c r="CNS25" s="417"/>
      <c r="CNT25" s="417"/>
      <c r="CNU25" s="417"/>
      <c r="CNV25" s="417"/>
      <c r="CNW25" s="417"/>
      <c r="CNX25" s="417"/>
      <c r="CNY25" s="417"/>
      <c r="CNZ25" s="417"/>
      <c r="COA25" s="417"/>
      <c r="COB25" s="417"/>
      <c r="COC25" s="417"/>
      <c r="COD25" s="417"/>
      <c r="COE25" s="417"/>
      <c r="COF25" s="417"/>
      <c r="COG25" s="417"/>
      <c r="COH25" s="417"/>
      <c r="COI25" s="417"/>
      <c r="COJ25" s="417"/>
      <c r="COK25" s="417"/>
      <c r="COL25" s="417"/>
      <c r="COM25" s="417"/>
      <c r="CON25" s="417"/>
      <c r="COO25" s="417"/>
      <c r="COP25" s="417"/>
      <c r="COQ25" s="417"/>
      <c r="COR25" s="417"/>
      <c r="COS25" s="417"/>
      <c r="COT25" s="417"/>
      <c r="COU25" s="417"/>
      <c r="COV25" s="417"/>
      <c r="COW25" s="417"/>
      <c r="COX25" s="417"/>
      <c r="COY25" s="417"/>
    </row>
    <row r="26" spans="1:2443" s="378" customFormat="1" ht="15" customHeight="1" x14ac:dyDescent="0.35">
      <c r="A26" s="307" t="s">
        <v>585</v>
      </c>
      <c r="B26" s="360" t="s">
        <v>90</v>
      </c>
      <c r="C26" s="306">
        <v>2017</v>
      </c>
      <c r="D26" s="331" t="s">
        <v>594</v>
      </c>
      <c r="E26" s="430">
        <v>991</v>
      </c>
      <c r="F26" s="331" t="s">
        <v>348</v>
      </c>
      <c r="G26" s="469">
        <f t="shared" si="1"/>
        <v>991</v>
      </c>
      <c r="H26" s="331" t="s">
        <v>352</v>
      </c>
      <c r="I26" s="332"/>
      <c r="J26" s="332"/>
      <c r="K26" s="332"/>
      <c r="L26" s="332"/>
      <c r="M26" s="332"/>
      <c r="N26" s="332"/>
      <c r="O26" s="332"/>
      <c r="P26" s="332"/>
      <c r="Q26" s="332"/>
      <c r="R26" s="332"/>
      <c r="S26" s="416"/>
      <c r="T26" s="416"/>
      <c r="U26" s="416"/>
      <c r="V26" s="416"/>
      <c r="W26" s="416"/>
      <c r="X26" s="416"/>
      <c r="Y26" s="416"/>
      <c r="Z26" s="416"/>
      <c r="AA26" s="416"/>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16"/>
      <c r="AY26" s="416"/>
      <c r="AZ26" s="416"/>
      <c r="BA26" s="416"/>
      <c r="BB26" s="416"/>
      <c r="BC26" s="416"/>
      <c r="BD26" s="416"/>
      <c r="BE26" s="416"/>
      <c r="BF26" s="416"/>
      <c r="BG26" s="416"/>
      <c r="BH26" s="416"/>
      <c r="BI26" s="416"/>
      <c r="BJ26" s="416"/>
      <c r="BK26" s="416"/>
      <c r="BL26" s="416"/>
      <c r="BM26" s="416"/>
      <c r="BN26" s="416"/>
      <c r="BO26" s="416"/>
      <c r="BP26" s="416"/>
      <c r="BQ26" s="416"/>
      <c r="BR26" s="416"/>
      <c r="BS26" s="416"/>
      <c r="BT26" s="416"/>
      <c r="BU26" s="416"/>
      <c r="BV26" s="416"/>
      <c r="BW26" s="416"/>
      <c r="BX26" s="416"/>
      <c r="BY26" s="416"/>
      <c r="BZ26" s="416"/>
      <c r="CA26" s="416"/>
      <c r="CB26" s="416"/>
      <c r="CC26" s="416"/>
      <c r="CD26" s="416"/>
      <c r="CE26" s="416"/>
      <c r="CF26" s="416"/>
      <c r="CG26" s="416"/>
      <c r="CH26" s="416"/>
      <c r="CI26" s="416"/>
      <c r="CJ26" s="416"/>
      <c r="CK26" s="416"/>
      <c r="CL26" s="416"/>
      <c r="CM26" s="416"/>
      <c r="CN26" s="416"/>
      <c r="CO26" s="416"/>
      <c r="CP26" s="416"/>
      <c r="CQ26" s="416"/>
      <c r="CR26" s="416"/>
      <c r="CS26" s="416"/>
      <c r="CT26" s="416"/>
      <c r="CU26" s="416"/>
      <c r="CV26" s="416"/>
      <c r="CW26" s="416"/>
      <c r="CX26" s="416"/>
      <c r="CY26" s="416"/>
      <c r="CZ26" s="416"/>
      <c r="DA26" s="416"/>
      <c r="DB26" s="416"/>
      <c r="DC26" s="416"/>
      <c r="DD26" s="416"/>
      <c r="DE26" s="416"/>
      <c r="DF26" s="416"/>
      <c r="DG26" s="416"/>
      <c r="DH26" s="416"/>
      <c r="DI26" s="416"/>
      <c r="DJ26" s="416"/>
      <c r="DK26" s="416"/>
      <c r="DL26" s="416"/>
      <c r="DM26" s="416"/>
      <c r="DN26" s="416"/>
      <c r="DO26" s="416"/>
      <c r="DP26" s="416"/>
      <c r="DQ26" s="416"/>
      <c r="DR26" s="416"/>
      <c r="DS26" s="416"/>
      <c r="DT26" s="416"/>
      <c r="DU26" s="416"/>
      <c r="DV26" s="416"/>
      <c r="DW26" s="416"/>
      <c r="DX26" s="416"/>
      <c r="DY26" s="416"/>
      <c r="DZ26" s="416"/>
      <c r="EA26" s="416"/>
      <c r="EB26" s="416"/>
      <c r="EC26" s="416"/>
      <c r="ED26" s="416"/>
      <c r="EE26" s="416"/>
      <c r="EF26" s="416"/>
      <c r="EG26" s="416"/>
      <c r="EH26" s="416"/>
      <c r="EI26" s="416"/>
      <c r="EJ26" s="416"/>
      <c r="EK26" s="416"/>
      <c r="EL26" s="416"/>
      <c r="EM26" s="416"/>
      <c r="EN26" s="416"/>
      <c r="EO26" s="416"/>
      <c r="EP26" s="416"/>
      <c r="EQ26" s="416"/>
      <c r="ER26" s="416"/>
      <c r="ES26" s="416"/>
      <c r="ET26" s="416"/>
      <c r="EU26" s="416"/>
      <c r="EV26" s="416"/>
      <c r="EW26" s="416"/>
      <c r="EX26" s="416"/>
      <c r="EY26" s="416"/>
      <c r="EZ26" s="416"/>
      <c r="FA26" s="416"/>
      <c r="FB26" s="416"/>
      <c r="FC26" s="416"/>
      <c r="FD26" s="416"/>
      <c r="FE26" s="416"/>
      <c r="FF26" s="416"/>
      <c r="FG26" s="416"/>
      <c r="FH26" s="416"/>
      <c r="FI26" s="416"/>
      <c r="FJ26" s="416"/>
      <c r="FK26" s="416"/>
      <c r="FL26" s="416"/>
      <c r="FM26" s="416"/>
      <c r="FN26" s="416"/>
      <c r="FO26" s="416"/>
      <c r="FP26" s="416"/>
      <c r="FQ26" s="416"/>
      <c r="FR26" s="416"/>
      <c r="FS26" s="416"/>
      <c r="FT26" s="416"/>
      <c r="FU26" s="416"/>
      <c r="FV26" s="416"/>
      <c r="FW26" s="416"/>
      <c r="FX26" s="416"/>
      <c r="FY26" s="416"/>
      <c r="FZ26" s="416"/>
      <c r="GA26" s="416"/>
      <c r="GB26" s="416"/>
      <c r="GC26" s="416"/>
      <c r="GD26" s="416"/>
      <c r="GE26" s="416"/>
      <c r="GF26" s="416"/>
      <c r="GG26" s="416"/>
      <c r="GH26" s="416"/>
      <c r="GI26" s="416"/>
      <c r="GJ26" s="416"/>
      <c r="GK26" s="416"/>
      <c r="GL26" s="416"/>
      <c r="GM26" s="416"/>
      <c r="GN26" s="416"/>
      <c r="GO26" s="416"/>
      <c r="GP26" s="416"/>
      <c r="GQ26" s="416"/>
      <c r="GR26" s="416"/>
      <c r="GS26" s="416"/>
      <c r="GT26" s="416"/>
      <c r="GU26" s="416"/>
      <c r="GV26" s="416"/>
      <c r="GW26" s="416"/>
      <c r="GX26" s="416"/>
      <c r="GY26" s="416"/>
      <c r="GZ26" s="416"/>
      <c r="HA26" s="416"/>
      <c r="HB26" s="416"/>
      <c r="HC26" s="416"/>
      <c r="HD26" s="416"/>
      <c r="HE26" s="416"/>
      <c r="HF26" s="416"/>
      <c r="HG26" s="416"/>
      <c r="HH26" s="416"/>
      <c r="HI26" s="416"/>
      <c r="HJ26" s="416"/>
      <c r="HK26" s="416"/>
      <c r="HL26" s="416"/>
      <c r="HM26" s="416"/>
      <c r="HN26" s="416"/>
      <c r="HO26" s="416"/>
      <c r="HP26" s="416"/>
      <c r="HQ26" s="416"/>
      <c r="HR26" s="416"/>
      <c r="HS26" s="416"/>
      <c r="HT26" s="416"/>
      <c r="HU26" s="416"/>
      <c r="HV26" s="416"/>
      <c r="HW26" s="416"/>
      <c r="HX26" s="416"/>
      <c r="HY26" s="416"/>
      <c r="HZ26" s="416"/>
      <c r="IA26" s="416"/>
      <c r="IB26" s="416"/>
      <c r="IC26" s="416"/>
      <c r="ID26" s="416"/>
      <c r="IE26" s="416"/>
      <c r="IF26" s="416"/>
      <c r="IG26" s="416"/>
      <c r="IH26" s="416"/>
      <c r="II26" s="416"/>
      <c r="IJ26" s="416"/>
      <c r="IK26" s="416"/>
      <c r="IL26" s="416"/>
      <c r="IM26" s="416"/>
      <c r="IN26" s="416"/>
      <c r="IO26" s="416"/>
      <c r="IP26" s="416"/>
      <c r="IQ26" s="416"/>
      <c r="IR26" s="416"/>
      <c r="IS26" s="416"/>
      <c r="IT26" s="416"/>
      <c r="IU26" s="416"/>
      <c r="IV26" s="416"/>
      <c r="IW26" s="416"/>
      <c r="IX26" s="416"/>
      <c r="IY26" s="416"/>
      <c r="IZ26" s="416"/>
      <c r="JA26" s="416"/>
      <c r="JB26" s="416"/>
      <c r="JC26" s="416"/>
      <c r="JD26" s="416"/>
      <c r="JE26" s="416"/>
      <c r="JF26" s="416"/>
      <c r="JG26" s="416"/>
      <c r="JH26" s="416"/>
      <c r="JI26" s="416"/>
      <c r="JJ26" s="416"/>
      <c r="JK26" s="416"/>
      <c r="JL26" s="416"/>
      <c r="JM26" s="416"/>
      <c r="JN26" s="416"/>
      <c r="JO26" s="416"/>
      <c r="JP26" s="416"/>
      <c r="JQ26" s="416"/>
      <c r="JR26" s="416"/>
      <c r="JS26" s="416"/>
      <c r="JT26" s="416"/>
      <c r="JU26" s="416"/>
      <c r="JV26" s="416"/>
      <c r="JW26" s="416"/>
      <c r="JX26" s="416"/>
      <c r="JY26" s="416"/>
      <c r="JZ26" s="416"/>
      <c r="KA26" s="416"/>
      <c r="KB26" s="416"/>
      <c r="KC26" s="416"/>
      <c r="KD26" s="416"/>
      <c r="KE26" s="416"/>
      <c r="KF26" s="416"/>
      <c r="KG26" s="416"/>
      <c r="KH26" s="416"/>
      <c r="KI26" s="416"/>
      <c r="KJ26" s="416"/>
      <c r="KK26" s="416"/>
      <c r="KL26" s="416"/>
      <c r="KM26" s="416"/>
      <c r="KN26" s="416"/>
      <c r="KO26" s="416"/>
      <c r="KP26" s="416"/>
      <c r="KQ26" s="416"/>
      <c r="KR26" s="416"/>
      <c r="KS26" s="416"/>
      <c r="KT26" s="416"/>
      <c r="KU26" s="416"/>
      <c r="KV26" s="416"/>
      <c r="KW26" s="416"/>
      <c r="KX26" s="416"/>
      <c r="KY26" s="416"/>
      <c r="KZ26" s="416"/>
      <c r="LA26" s="416"/>
      <c r="LB26" s="416"/>
      <c r="LC26" s="416"/>
      <c r="LD26" s="416"/>
      <c r="LE26" s="416"/>
      <c r="LF26" s="416"/>
      <c r="LG26" s="416"/>
      <c r="LH26" s="416"/>
      <c r="LI26" s="416"/>
      <c r="LJ26" s="416"/>
      <c r="LK26" s="416"/>
      <c r="LL26" s="416"/>
      <c r="LM26" s="416"/>
      <c r="LN26" s="416"/>
      <c r="LO26" s="416"/>
      <c r="LP26" s="416"/>
      <c r="LQ26" s="416"/>
      <c r="LR26" s="416"/>
      <c r="LS26" s="416"/>
      <c r="LT26" s="416"/>
      <c r="LU26" s="416"/>
      <c r="LV26" s="416"/>
      <c r="LW26" s="416"/>
      <c r="LX26" s="416"/>
      <c r="LY26" s="416"/>
      <c r="LZ26" s="416"/>
      <c r="MA26" s="416"/>
      <c r="MB26" s="416"/>
      <c r="MC26" s="416"/>
      <c r="MD26" s="416"/>
      <c r="ME26" s="416"/>
      <c r="MF26" s="416"/>
      <c r="MG26" s="416"/>
      <c r="MH26" s="416"/>
      <c r="MI26" s="416"/>
      <c r="MJ26" s="416"/>
      <c r="MK26" s="416"/>
      <c r="ML26" s="416"/>
      <c r="MM26" s="416"/>
      <c r="MN26" s="416"/>
      <c r="MO26" s="416"/>
      <c r="MP26" s="416"/>
      <c r="MQ26" s="416"/>
      <c r="MR26" s="416"/>
      <c r="MS26" s="416"/>
      <c r="MT26" s="416"/>
      <c r="MU26" s="416"/>
      <c r="MV26" s="416"/>
      <c r="MW26" s="416"/>
      <c r="MX26" s="416"/>
      <c r="MY26" s="416"/>
      <c r="MZ26" s="416"/>
      <c r="NA26" s="416"/>
      <c r="NB26" s="416"/>
      <c r="NC26" s="416"/>
      <c r="ND26" s="416"/>
      <c r="NE26" s="416"/>
      <c r="NF26" s="416"/>
      <c r="NG26" s="416"/>
      <c r="NH26" s="416"/>
      <c r="NI26" s="416"/>
      <c r="NJ26" s="416"/>
      <c r="NK26" s="416"/>
      <c r="NL26" s="416"/>
      <c r="NM26" s="416"/>
      <c r="NN26" s="416"/>
      <c r="NO26" s="416"/>
      <c r="NP26" s="416"/>
      <c r="NQ26" s="416"/>
      <c r="NR26" s="416"/>
      <c r="NS26" s="416"/>
      <c r="NT26" s="416"/>
      <c r="NU26" s="416"/>
      <c r="NV26" s="416"/>
      <c r="NW26" s="416"/>
      <c r="NX26" s="416"/>
      <c r="NY26" s="416"/>
      <c r="NZ26" s="416"/>
      <c r="OA26" s="416"/>
      <c r="OB26" s="416"/>
      <c r="OC26" s="416"/>
      <c r="OD26" s="416"/>
      <c r="OE26" s="416"/>
      <c r="OF26" s="416"/>
      <c r="OG26" s="416"/>
      <c r="OH26" s="416"/>
      <c r="OI26" s="416"/>
      <c r="OJ26" s="416"/>
      <c r="OK26" s="416"/>
      <c r="OL26" s="416"/>
      <c r="OM26" s="416"/>
      <c r="ON26" s="416"/>
      <c r="OO26" s="416"/>
      <c r="OP26" s="416"/>
      <c r="OQ26" s="416"/>
      <c r="OR26" s="416"/>
      <c r="OS26" s="416"/>
      <c r="OT26" s="416"/>
      <c r="OU26" s="416"/>
      <c r="OV26" s="416"/>
      <c r="OW26" s="416"/>
      <c r="OX26" s="416"/>
      <c r="OY26" s="416"/>
      <c r="OZ26" s="416"/>
      <c r="PA26" s="416"/>
      <c r="PB26" s="416"/>
      <c r="PC26" s="416"/>
      <c r="PD26" s="416"/>
      <c r="PE26" s="416"/>
      <c r="PF26" s="416"/>
      <c r="PG26" s="416"/>
      <c r="PH26" s="416"/>
      <c r="PI26" s="416"/>
      <c r="PJ26" s="416"/>
      <c r="PK26" s="416"/>
      <c r="PL26" s="416"/>
      <c r="PM26" s="416"/>
      <c r="PN26" s="416"/>
      <c r="PO26" s="416"/>
      <c r="PP26" s="416"/>
      <c r="PQ26" s="416"/>
      <c r="PR26" s="416"/>
      <c r="PS26" s="416"/>
      <c r="PT26" s="416"/>
      <c r="PU26" s="416"/>
      <c r="PV26" s="416"/>
      <c r="PW26" s="416"/>
      <c r="PX26" s="416"/>
      <c r="PY26" s="416"/>
      <c r="PZ26" s="416"/>
      <c r="QA26" s="416"/>
      <c r="QB26" s="416"/>
      <c r="QC26" s="416"/>
      <c r="QD26" s="416"/>
      <c r="QE26" s="416"/>
      <c r="QF26" s="416"/>
      <c r="QG26" s="416"/>
      <c r="QH26" s="416"/>
      <c r="QI26" s="416"/>
      <c r="QJ26" s="416"/>
      <c r="QK26" s="416"/>
      <c r="QL26" s="416"/>
      <c r="QM26" s="416"/>
      <c r="QN26" s="416"/>
      <c r="QO26" s="416"/>
      <c r="QP26" s="416"/>
      <c r="QQ26" s="416"/>
      <c r="QR26" s="416"/>
      <c r="QS26" s="416"/>
      <c r="QT26" s="416"/>
      <c r="QU26" s="416"/>
      <c r="QV26" s="416"/>
      <c r="QW26" s="416"/>
      <c r="QX26" s="416"/>
      <c r="QY26" s="416"/>
      <c r="QZ26" s="416"/>
      <c r="RA26" s="416"/>
      <c r="RB26" s="416"/>
      <c r="RC26" s="416"/>
      <c r="RD26" s="416"/>
      <c r="RE26" s="416"/>
      <c r="RF26" s="416"/>
      <c r="RG26" s="416"/>
      <c r="RH26" s="416"/>
      <c r="RI26" s="416"/>
      <c r="RJ26" s="416"/>
      <c r="RK26" s="416"/>
      <c r="RL26" s="416"/>
      <c r="RM26" s="416"/>
      <c r="RN26" s="416"/>
      <c r="RO26" s="416"/>
      <c r="RP26" s="416"/>
      <c r="RQ26" s="416"/>
      <c r="RR26" s="416"/>
      <c r="RS26" s="416"/>
      <c r="RT26" s="416"/>
      <c r="RU26" s="416"/>
      <c r="RV26" s="416"/>
      <c r="RW26" s="416"/>
      <c r="RX26" s="416"/>
      <c r="RY26" s="416"/>
      <c r="RZ26" s="416"/>
      <c r="SA26" s="416"/>
      <c r="SB26" s="416"/>
      <c r="SC26" s="416"/>
      <c r="SD26" s="416"/>
      <c r="SE26" s="416"/>
      <c r="SF26" s="416"/>
      <c r="SG26" s="416"/>
      <c r="SH26" s="416"/>
      <c r="SI26" s="416"/>
      <c r="SJ26" s="416"/>
      <c r="SK26" s="416"/>
      <c r="SL26" s="416"/>
      <c r="SM26" s="416"/>
      <c r="SN26" s="416"/>
      <c r="SO26" s="416"/>
      <c r="SP26" s="416"/>
      <c r="SQ26" s="416"/>
      <c r="SR26" s="416"/>
      <c r="SS26" s="416"/>
      <c r="ST26" s="416"/>
      <c r="SU26" s="416"/>
      <c r="SV26" s="416"/>
      <c r="SW26" s="416"/>
      <c r="SX26" s="416"/>
      <c r="SY26" s="416"/>
      <c r="SZ26" s="416"/>
      <c r="TA26" s="416"/>
      <c r="TB26" s="416"/>
      <c r="TC26" s="416"/>
      <c r="TD26" s="416"/>
      <c r="TE26" s="416"/>
      <c r="TF26" s="416"/>
      <c r="TG26" s="416"/>
      <c r="TH26" s="416"/>
      <c r="TI26" s="416"/>
      <c r="TJ26" s="416"/>
      <c r="TK26" s="416"/>
      <c r="TL26" s="416"/>
      <c r="TM26" s="416"/>
      <c r="TN26" s="416"/>
      <c r="TO26" s="416"/>
      <c r="TP26" s="416"/>
      <c r="TQ26" s="416"/>
      <c r="TR26" s="416"/>
      <c r="TS26" s="416"/>
      <c r="TT26" s="416"/>
      <c r="TU26" s="416"/>
      <c r="TV26" s="416"/>
      <c r="TW26" s="416"/>
      <c r="TX26" s="416"/>
      <c r="TY26" s="416"/>
      <c r="TZ26" s="416"/>
      <c r="UA26" s="416"/>
      <c r="UB26" s="416"/>
      <c r="UC26" s="416"/>
      <c r="UD26" s="416"/>
      <c r="UE26" s="416"/>
      <c r="UF26" s="416"/>
      <c r="UG26" s="416"/>
      <c r="UH26" s="416"/>
      <c r="UI26" s="416"/>
      <c r="UJ26" s="416"/>
      <c r="UK26" s="416"/>
      <c r="UL26" s="416"/>
      <c r="UM26" s="416"/>
      <c r="UN26" s="416"/>
      <c r="UO26" s="416"/>
      <c r="UP26" s="416"/>
      <c r="UQ26" s="416"/>
      <c r="UR26" s="416"/>
      <c r="US26" s="416"/>
      <c r="UT26" s="416"/>
      <c r="UU26" s="416"/>
      <c r="UV26" s="416"/>
      <c r="UW26" s="416"/>
      <c r="UX26" s="416"/>
      <c r="UY26" s="416"/>
      <c r="UZ26" s="416"/>
      <c r="VA26" s="416"/>
      <c r="VB26" s="416"/>
      <c r="VC26" s="416"/>
      <c r="VD26" s="416"/>
      <c r="VE26" s="416"/>
      <c r="VF26" s="416"/>
      <c r="VG26" s="416"/>
      <c r="VH26" s="416"/>
      <c r="VI26" s="416"/>
      <c r="VJ26" s="416"/>
      <c r="VK26" s="416"/>
      <c r="VL26" s="416"/>
      <c r="VM26" s="416"/>
      <c r="VN26" s="416"/>
      <c r="VO26" s="416"/>
      <c r="VP26" s="416"/>
      <c r="VQ26" s="416"/>
      <c r="VR26" s="416"/>
      <c r="VS26" s="416"/>
      <c r="VT26" s="416"/>
      <c r="VU26" s="416"/>
      <c r="VV26" s="416"/>
      <c r="VW26" s="416"/>
      <c r="VX26" s="416"/>
      <c r="VY26" s="416"/>
      <c r="VZ26" s="416"/>
      <c r="WA26" s="416"/>
      <c r="WB26" s="416"/>
      <c r="WC26" s="416"/>
      <c r="WD26" s="416"/>
      <c r="WE26" s="416"/>
      <c r="WF26" s="416"/>
      <c r="WG26" s="416"/>
      <c r="WH26" s="416"/>
      <c r="WI26" s="416"/>
      <c r="WJ26" s="416"/>
      <c r="WK26" s="416"/>
      <c r="WL26" s="416"/>
      <c r="WM26" s="416"/>
      <c r="WN26" s="416"/>
      <c r="WO26" s="416"/>
      <c r="WP26" s="416"/>
      <c r="WQ26" s="416"/>
      <c r="WR26" s="416"/>
      <c r="WS26" s="416"/>
      <c r="WT26" s="416"/>
      <c r="WU26" s="416"/>
      <c r="WV26" s="416"/>
      <c r="WW26" s="416"/>
      <c r="WX26" s="416"/>
      <c r="WY26" s="416"/>
      <c r="WZ26" s="416"/>
      <c r="XA26" s="416"/>
      <c r="XB26" s="416"/>
      <c r="XC26" s="416"/>
      <c r="XD26" s="416"/>
      <c r="XE26" s="416"/>
      <c r="XF26" s="416"/>
      <c r="XG26" s="416"/>
      <c r="XH26" s="416"/>
      <c r="XI26" s="416"/>
      <c r="XJ26" s="416"/>
      <c r="XK26" s="416"/>
      <c r="XL26" s="416"/>
      <c r="XM26" s="416"/>
      <c r="XN26" s="416"/>
      <c r="XO26" s="416"/>
      <c r="XP26" s="416"/>
      <c r="XQ26" s="416"/>
      <c r="XR26" s="417"/>
      <c r="XS26" s="417"/>
      <c r="XT26" s="417"/>
      <c r="XU26" s="417"/>
      <c r="XV26" s="417"/>
      <c r="XW26" s="417"/>
      <c r="XX26" s="417"/>
      <c r="XY26" s="417"/>
      <c r="XZ26" s="417"/>
      <c r="YA26" s="417"/>
      <c r="YB26" s="417"/>
      <c r="YC26" s="417"/>
      <c r="YD26" s="417"/>
      <c r="YE26" s="417"/>
      <c r="YF26" s="417"/>
      <c r="YG26" s="417"/>
      <c r="YH26" s="417"/>
      <c r="YI26" s="417"/>
      <c r="YJ26" s="417"/>
      <c r="YK26" s="417"/>
      <c r="YL26" s="417"/>
      <c r="YM26" s="417"/>
      <c r="YN26" s="417"/>
      <c r="YO26" s="417"/>
      <c r="YP26" s="417"/>
      <c r="YQ26" s="417"/>
      <c r="YR26" s="417"/>
      <c r="YS26" s="417"/>
      <c r="YT26" s="417"/>
      <c r="YU26" s="417"/>
      <c r="YV26" s="417"/>
      <c r="YW26" s="417"/>
      <c r="YX26" s="417"/>
      <c r="YY26" s="417"/>
      <c r="YZ26" s="417"/>
      <c r="ZA26" s="417"/>
      <c r="ZB26" s="417"/>
      <c r="ZC26" s="417"/>
      <c r="ZD26" s="417"/>
      <c r="ZE26" s="417"/>
      <c r="ZF26" s="417"/>
      <c r="ZG26" s="417"/>
      <c r="ZH26" s="417"/>
      <c r="ZI26" s="417"/>
      <c r="ZJ26" s="417"/>
      <c r="ZK26" s="417"/>
      <c r="ZL26" s="417"/>
      <c r="ZM26" s="417"/>
      <c r="ZN26" s="417"/>
      <c r="ZO26" s="417"/>
      <c r="ZP26" s="417"/>
      <c r="ZQ26" s="417"/>
      <c r="ZR26" s="417"/>
      <c r="ZS26" s="417"/>
      <c r="ZT26" s="417"/>
      <c r="ZU26" s="417"/>
      <c r="ZV26" s="417"/>
      <c r="ZW26" s="417"/>
      <c r="ZX26" s="417"/>
      <c r="ZY26" s="417"/>
      <c r="ZZ26" s="417"/>
      <c r="AAA26" s="417"/>
      <c r="AAB26" s="417"/>
      <c r="AAC26" s="417"/>
      <c r="AAD26" s="417"/>
      <c r="AAE26" s="417"/>
      <c r="AAF26" s="417"/>
      <c r="AAG26" s="417"/>
      <c r="AAH26" s="417"/>
      <c r="AAI26" s="417"/>
      <c r="AAJ26" s="417"/>
      <c r="AAK26" s="417"/>
      <c r="AAL26" s="417"/>
      <c r="AAM26" s="417"/>
      <c r="AAN26" s="417"/>
      <c r="AAO26" s="417"/>
      <c r="AAP26" s="417"/>
      <c r="AAQ26" s="417"/>
      <c r="AAR26" s="417"/>
      <c r="AAS26" s="417"/>
      <c r="AAT26" s="417"/>
      <c r="AAU26" s="417"/>
      <c r="AAV26" s="417"/>
      <c r="AAW26" s="417"/>
      <c r="AAX26" s="417"/>
      <c r="AAY26" s="417"/>
      <c r="AAZ26" s="417"/>
      <c r="ABA26" s="417"/>
      <c r="ABB26" s="417"/>
      <c r="ABC26" s="417"/>
      <c r="ABD26" s="417"/>
      <c r="ABE26" s="417"/>
      <c r="ABF26" s="417"/>
      <c r="ABG26" s="417"/>
      <c r="ABH26" s="417"/>
      <c r="ABI26" s="417"/>
      <c r="ABJ26" s="417"/>
      <c r="ABK26" s="417"/>
      <c r="ABL26" s="417"/>
      <c r="ABM26" s="417"/>
      <c r="ABN26" s="417"/>
      <c r="ABO26" s="417"/>
      <c r="ABP26" s="417"/>
      <c r="ABQ26" s="417"/>
      <c r="ABR26" s="417"/>
      <c r="ABS26" s="417"/>
      <c r="ABT26" s="417"/>
      <c r="ABU26" s="417"/>
      <c r="ABV26" s="417"/>
      <c r="ABW26" s="417"/>
      <c r="ABX26" s="417"/>
      <c r="ABY26" s="417"/>
      <c r="ABZ26" s="417"/>
      <c r="ACA26" s="417"/>
      <c r="ACB26" s="417"/>
      <c r="ACC26" s="417"/>
      <c r="ACD26" s="417"/>
      <c r="ACE26" s="417"/>
      <c r="ACF26" s="417"/>
      <c r="ACG26" s="417"/>
      <c r="ACH26" s="417"/>
      <c r="ACI26" s="417"/>
      <c r="ACJ26" s="417"/>
      <c r="ACK26" s="417"/>
      <c r="ACL26" s="417"/>
      <c r="ACM26" s="417"/>
      <c r="ACN26" s="417"/>
      <c r="ACO26" s="417"/>
      <c r="ACP26" s="417"/>
      <c r="ACQ26" s="417"/>
      <c r="ACR26" s="417"/>
      <c r="ACS26" s="417"/>
      <c r="ACT26" s="417"/>
      <c r="ACU26" s="417"/>
      <c r="ACV26" s="417"/>
      <c r="ACW26" s="417"/>
      <c r="ACX26" s="417"/>
      <c r="ACY26" s="417"/>
      <c r="ACZ26" s="417"/>
      <c r="ADA26" s="417"/>
      <c r="ADB26" s="417"/>
      <c r="ADC26" s="417"/>
      <c r="ADD26" s="417"/>
      <c r="ADE26" s="417"/>
      <c r="ADF26" s="417"/>
      <c r="ADG26" s="417"/>
      <c r="ADH26" s="417"/>
      <c r="ADI26" s="417"/>
      <c r="ADJ26" s="417"/>
      <c r="ADK26" s="417"/>
      <c r="ADL26" s="417"/>
      <c r="ADM26" s="417"/>
      <c r="ADN26" s="417"/>
      <c r="ADO26" s="417"/>
      <c r="ADP26" s="417"/>
      <c r="ADQ26" s="417"/>
      <c r="ADR26" s="417"/>
      <c r="ADS26" s="417"/>
      <c r="ADT26" s="417"/>
      <c r="ADU26" s="417"/>
      <c r="ADV26" s="417"/>
      <c r="ADW26" s="417"/>
      <c r="ADX26" s="417"/>
      <c r="ADY26" s="417"/>
      <c r="ADZ26" s="417"/>
      <c r="AEA26" s="417"/>
      <c r="AEB26" s="417"/>
      <c r="AEC26" s="417"/>
      <c r="AED26" s="417"/>
      <c r="AEE26" s="417"/>
      <c r="AEF26" s="417"/>
      <c r="AEG26" s="417"/>
      <c r="AEH26" s="417"/>
      <c r="AEI26" s="417"/>
      <c r="AEJ26" s="417"/>
      <c r="AEK26" s="417"/>
      <c r="AEL26" s="417"/>
      <c r="AEM26" s="417"/>
      <c r="AEN26" s="417"/>
      <c r="AEO26" s="417"/>
      <c r="AEP26" s="417"/>
      <c r="AEQ26" s="417"/>
      <c r="AER26" s="417"/>
      <c r="AES26" s="417"/>
      <c r="AET26" s="417"/>
      <c r="AEU26" s="417"/>
      <c r="AEV26" s="417"/>
      <c r="AEW26" s="417"/>
      <c r="AEX26" s="417"/>
      <c r="AEY26" s="417"/>
      <c r="AEZ26" s="417"/>
      <c r="AFA26" s="417"/>
      <c r="AFB26" s="417"/>
      <c r="AFC26" s="417"/>
      <c r="AFD26" s="417"/>
      <c r="AFE26" s="417"/>
      <c r="AFF26" s="417"/>
      <c r="AFG26" s="417"/>
      <c r="AFH26" s="417"/>
      <c r="AFI26" s="417"/>
      <c r="AFJ26" s="417"/>
      <c r="AFK26" s="417"/>
      <c r="AFL26" s="417"/>
      <c r="AFM26" s="417"/>
      <c r="AFN26" s="417"/>
      <c r="AFO26" s="417"/>
      <c r="AFP26" s="417"/>
      <c r="AFQ26" s="417"/>
      <c r="AFR26" s="417"/>
      <c r="AFS26" s="417"/>
      <c r="AFT26" s="417"/>
      <c r="AFU26" s="417"/>
      <c r="AFV26" s="417"/>
      <c r="AFW26" s="417"/>
      <c r="AFX26" s="417"/>
      <c r="AFY26" s="417"/>
      <c r="AFZ26" s="417"/>
      <c r="AGA26" s="417"/>
      <c r="AGB26" s="417"/>
      <c r="AGC26" s="417"/>
      <c r="AGD26" s="417"/>
      <c r="AGE26" s="417"/>
      <c r="AGF26" s="417"/>
      <c r="AGG26" s="417"/>
      <c r="AGH26" s="417"/>
      <c r="AGI26" s="417"/>
      <c r="AGJ26" s="417"/>
      <c r="AGK26" s="417"/>
      <c r="AGL26" s="417"/>
      <c r="AGM26" s="417"/>
      <c r="AGN26" s="417"/>
      <c r="AGO26" s="417"/>
      <c r="AGP26" s="417"/>
      <c r="AGQ26" s="417"/>
      <c r="AGR26" s="417"/>
      <c r="AGS26" s="417"/>
      <c r="AGT26" s="417"/>
      <c r="AGU26" s="417"/>
      <c r="AGV26" s="417"/>
      <c r="AGW26" s="417"/>
      <c r="AGX26" s="417"/>
      <c r="AGY26" s="417"/>
      <c r="AGZ26" s="417"/>
      <c r="AHA26" s="417"/>
      <c r="AHB26" s="417"/>
      <c r="AHC26" s="417"/>
      <c r="AHD26" s="417"/>
      <c r="AHE26" s="417"/>
      <c r="AHF26" s="417"/>
      <c r="AHG26" s="417"/>
      <c r="AHH26" s="417"/>
      <c r="AHI26" s="417"/>
      <c r="AHJ26" s="417"/>
      <c r="AHK26" s="417"/>
      <c r="AHL26" s="417"/>
      <c r="AHM26" s="417"/>
      <c r="AHN26" s="417"/>
      <c r="AHO26" s="417"/>
      <c r="AHP26" s="417"/>
      <c r="AHQ26" s="417"/>
      <c r="AHR26" s="417"/>
      <c r="AHS26" s="417"/>
      <c r="AHT26" s="417"/>
      <c r="AHU26" s="417"/>
      <c r="AHV26" s="417"/>
      <c r="AHW26" s="417"/>
      <c r="AHX26" s="417"/>
      <c r="AHY26" s="417"/>
      <c r="AHZ26" s="417"/>
      <c r="AIA26" s="417"/>
      <c r="AIB26" s="417"/>
      <c r="AIC26" s="417"/>
      <c r="AID26" s="417"/>
      <c r="AIE26" s="417"/>
      <c r="AIF26" s="417"/>
      <c r="AIG26" s="417"/>
      <c r="AIH26" s="417"/>
      <c r="AII26" s="417"/>
      <c r="AIJ26" s="417"/>
      <c r="AIK26" s="417"/>
      <c r="AIL26" s="417"/>
      <c r="AIM26" s="417"/>
      <c r="AIN26" s="417"/>
      <c r="AIO26" s="417"/>
      <c r="AIP26" s="417"/>
      <c r="AIQ26" s="417"/>
      <c r="AIR26" s="417"/>
      <c r="AIS26" s="417"/>
      <c r="AIT26" s="417"/>
      <c r="AIU26" s="417"/>
      <c r="AIV26" s="417"/>
      <c r="AIW26" s="417"/>
      <c r="AIX26" s="417"/>
      <c r="AIY26" s="417"/>
      <c r="AIZ26" s="417"/>
      <c r="AJA26" s="417"/>
      <c r="AJB26" s="417"/>
      <c r="AJC26" s="417"/>
      <c r="AJD26" s="417"/>
      <c r="AJE26" s="417"/>
      <c r="AJF26" s="417"/>
      <c r="AJG26" s="417"/>
      <c r="AJH26" s="417"/>
      <c r="AJI26" s="417"/>
      <c r="AJJ26" s="417"/>
      <c r="AJK26" s="417"/>
      <c r="AJL26" s="417"/>
      <c r="AJM26" s="417"/>
      <c r="AJN26" s="417"/>
      <c r="AJO26" s="417"/>
      <c r="AJP26" s="417"/>
      <c r="AJQ26" s="417"/>
      <c r="AJR26" s="417"/>
      <c r="AJS26" s="417"/>
      <c r="AJT26" s="417"/>
      <c r="AJU26" s="417"/>
      <c r="AJV26" s="417"/>
      <c r="AJW26" s="417"/>
      <c r="AJX26" s="417"/>
      <c r="AJY26" s="417"/>
      <c r="AJZ26" s="417"/>
      <c r="AKA26" s="417"/>
      <c r="AKB26" s="417"/>
      <c r="AKC26" s="417"/>
      <c r="AKD26" s="417"/>
      <c r="AKE26" s="417"/>
      <c r="AKF26" s="417"/>
      <c r="AKG26" s="417"/>
      <c r="AKH26" s="417"/>
      <c r="AKI26" s="417"/>
      <c r="AKJ26" s="417"/>
      <c r="AKK26" s="417"/>
      <c r="AKL26" s="417"/>
      <c r="AKM26" s="417"/>
      <c r="AKN26" s="417"/>
      <c r="AKO26" s="417"/>
      <c r="AKP26" s="417"/>
      <c r="AKQ26" s="417"/>
      <c r="AKR26" s="417"/>
      <c r="AKS26" s="417"/>
      <c r="AKT26" s="417"/>
      <c r="AKU26" s="417"/>
      <c r="AKV26" s="417"/>
      <c r="AKW26" s="417"/>
      <c r="AKX26" s="417"/>
      <c r="AKY26" s="417"/>
      <c r="AKZ26" s="417"/>
      <c r="ALA26" s="417"/>
      <c r="ALB26" s="417"/>
      <c r="ALC26" s="417"/>
      <c r="ALD26" s="417"/>
      <c r="ALE26" s="417"/>
      <c r="ALF26" s="417"/>
      <c r="ALG26" s="417"/>
      <c r="ALH26" s="417"/>
      <c r="ALI26" s="417"/>
      <c r="ALJ26" s="417"/>
      <c r="ALK26" s="417"/>
      <c r="ALL26" s="417"/>
      <c r="ALM26" s="417"/>
      <c r="ALN26" s="417"/>
      <c r="ALO26" s="417"/>
      <c r="ALP26" s="417"/>
      <c r="ALQ26" s="417"/>
      <c r="ALR26" s="417"/>
      <c r="ALS26" s="417"/>
      <c r="ALT26" s="417"/>
      <c r="ALU26" s="417"/>
      <c r="ALV26" s="417"/>
      <c r="ALW26" s="417"/>
      <c r="ALX26" s="417"/>
      <c r="ALY26" s="417"/>
      <c r="ALZ26" s="417"/>
      <c r="AMA26" s="417"/>
      <c r="AMB26" s="417"/>
      <c r="AMC26" s="417"/>
      <c r="AMD26" s="417"/>
      <c r="AME26" s="417"/>
      <c r="AMF26" s="417"/>
      <c r="AMG26" s="417"/>
      <c r="AMH26" s="417"/>
      <c r="AMI26" s="417"/>
      <c r="AMJ26" s="417"/>
      <c r="AMK26" s="417"/>
      <c r="AML26" s="417"/>
      <c r="AMM26" s="417"/>
      <c r="AMN26" s="417"/>
      <c r="AMO26" s="417"/>
      <c r="AMP26" s="417"/>
      <c r="AMQ26" s="417"/>
      <c r="AMR26" s="417"/>
      <c r="AMS26" s="417"/>
      <c r="AMT26" s="417"/>
      <c r="AMU26" s="417"/>
      <c r="AMV26" s="417"/>
      <c r="AMW26" s="417"/>
      <c r="AMX26" s="417"/>
      <c r="AMY26" s="417"/>
      <c r="AMZ26" s="417"/>
      <c r="ANA26" s="417"/>
      <c r="ANB26" s="417"/>
      <c r="ANC26" s="417"/>
      <c r="AND26" s="417"/>
      <c r="ANE26" s="417"/>
      <c r="ANF26" s="417"/>
      <c r="ANG26" s="417"/>
      <c r="ANH26" s="417"/>
      <c r="ANI26" s="417"/>
      <c r="ANJ26" s="417"/>
      <c r="ANK26" s="417"/>
      <c r="ANL26" s="417"/>
      <c r="ANM26" s="417"/>
      <c r="ANN26" s="417"/>
      <c r="ANO26" s="417"/>
      <c r="ANP26" s="417"/>
      <c r="ANQ26" s="417"/>
      <c r="ANR26" s="417"/>
      <c r="ANS26" s="417"/>
      <c r="ANT26" s="417"/>
      <c r="ANU26" s="417"/>
      <c r="ANV26" s="417"/>
      <c r="ANW26" s="417"/>
      <c r="ANX26" s="417"/>
      <c r="ANY26" s="417"/>
      <c r="ANZ26" s="417"/>
      <c r="AOA26" s="417"/>
      <c r="AOB26" s="417"/>
      <c r="AOC26" s="417"/>
      <c r="AOD26" s="417"/>
      <c r="AOE26" s="417"/>
      <c r="AOF26" s="417"/>
      <c r="AOG26" s="417"/>
      <c r="AOH26" s="417"/>
      <c r="AOI26" s="417"/>
      <c r="AOJ26" s="417"/>
      <c r="AOK26" s="417"/>
      <c r="AOL26" s="417"/>
      <c r="AOM26" s="417"/>
      <c r="AON26" s="417"/>
      <c r="AOO26" s="417"/>
      <c r="AOP26" s="417"/>
      <c r="AOQ26" s="417"/>
      <c r="AOR26" s="417"/>
      <c r="AOS26" s="417"/>
      <c r="AOT26" s="417"/>
      <c r="AOU26" s="417"/>
      <c r="AOV26" s="417"/>
      <c r="AOW26" s="417"/>
      <c r="AOX26" s="417"/>
      <c r="AOY26" s="417"/>
      <c r="AOZ26" s="417"/>
      <c r="APA26" s="417"/>
      <c r="APB26" s="417"/>
      <c r="APC26" s="417"/>
      <c r="APD26" s="417"/>
      <c r="APE26" s="417"/>
      <c r="APF26" s="417"/>
      <c r="APG26" s="417"/>
      <c r="APH26" s="417"/>
      <c r="API26" s="417"/>
      <c r="APJ26" s="417"/>
      <c r="APK26" s="417"/>
      <c r="APL26" s="417"/>
      <c r="APM26" s="417"/>
      <c r="APN26" s="417"/>
      <c r="APO26" s="417"/>
      <c r="APP26" s="417"/>
      <c r="APQ26" s="417"/>
      <c r="APR26" s="417"/>
      <c r="APS26" s="417"/>
      <c r="APT26" s="417"/>
      <c r="APU26" s="417"/>
      <c r="APV26" s="417"/>
      <c r="APW26" s="417"/>
      <c r="APX26" s="417"/>
      <c r="APY26" s="417"/>
      <c r="APZ26" s="417"/>
      <c r="AQA26" s="417"/>
      <c r="AQB26" s="417"/>
      <c r="AQC26" s="417"/>
      <c r="AQD26" s="417"/>
      <c r="AQE26" s="417"/>
      <c r="AQF26" s="417"/>
      <c r="AQG26" s="417"/>
      <c r="AQH26" s="417"/>
      <c r="AQI26" s="417"/>
      <c r="AQJ26" s="417"/>
      <c r="AQK26" s="417"/>
      <c r="AQL26" s="417"/>
      <c r="AQM26" s="417"/>
      <c r="AQN26" s="417"/>
      <c r="AQO26" s="417"/>
      <c r="AQP26" s="417"/>
      <c r="AQQ26" s="417"/>
      <c r="AQR26" s="417"/>
      <c r="AQS26" s="417"/>
      <c r="AQT26" s="417"/>
      <c r="AQU26" s="417"/>
      <c r="AQV26" s="417"/>
      <c r="AQW26" s="417"/>
      <c r="AQX26" s="417"/>
      <c r="AQY26" s="417"/>
      <c r="AQZ26" s="417"/>
      <c r="ARA26" s="417"/>
      <c r="ARB26" s="417"/>
      <c r="ARC26" s="417"/>
      <c r="ARD26" s="417"/>
      <c r="ARE26" s="417"/>
      <c r="ARF26" s="417"/>
      <c r="ARG26" s="417"/>
      <c r="ARH26" s="417"/>
      <c r="ARI26" s="417"/>
      <c r="ARJ26" s="417"/>
      <c r="ARK26" s="417"/>
      <c r="ARL26" s="417"/>
      <c r="ARM26" s="417"/>
      <c r="ARN26" s="417"/>
      <c r="ARO26" s="417"/>
      <c r="ARP26" s="417"/>
      <c r="ARQ26" s="417"/>
      <c r="ARR26" s="417"/>
      <c r="ARS26" s="417"/>
      <c r="ART26" s="417"/>
      <c r="ARU26" s="417"/>
      <c r="ARV26" s="417"/>
      <c r="ARW26" s="417"/>
      <c r="ARX26" s="417"/>
      <c r="ARY26" s="417"/>
      <c r="ARZ26" s="417"/>
      <c r="ASA26" s="417"/>
      <c r="ASB26" s="417"/>
      <c r="ASC26" s="417"/>
      <c r="ASD26" s="417"/>
      <c r="ASE26" s="417"/>
      <c r="ASF26" s="417"/>
      <c r="ASG26" s="417"/>
      <c r="ASH26" s="417"/>
      <c r="ASI26" s="417"/>
      <c r="ASJ26" s="417"/>
      <c r="ASK26" s="417"/>
      <c r="ASL26" s="417"/>
      <c r="ASM26" s="417"/>
      <c r="ASN26" s="417"/>
      <c r="ASO26" s="417"/>
      <c r="ASP26" s="417"/>
      <c r="ASQ26" s="417"/>
      <c r="ASR26" s="417"/>
      <c r="ASS26" s="417"/>
      <c r="AST26" s="417"/>
      <c r="ASU26" s="417"/>
      <c r="ASV26" s="417"/>
      <c r="ASW26" s="417"/>
      <c r="ASX26" s="417"/>
      <c r="ASY26" s="417"/>
      <c r="ASZ26" s="417"/>
      <c r="ATA26" s="417"/>
      <c r="ATB26" s="417"/>
      <c r="ATC26" s="417"/>
      <c r="ATD26" s="417"/>
      <c r="ATE26" s="417"/>
      <c r="ATF26" s="417"/>
      <c r="ATG26" s="417"/>
      <c r="ATH26" s="417"/>
      <c r="ATI26" s="417"/>
      <c r="ATJ26" s="417"/>
      <c r="ATK26" s="417"/>
      <c r="ATL26" s="417"/>
      <c r="ATM26" s="417"/>
      <c r="ATN26" s="417"/>
      <c r="ATO26" s="417"/>
      <c r="ATP26" s="417"/>
      <c r="ATQ26" s="417"/>
      <c r="ATR26" s="417"/>
      <c r="ATS26" s="417"/>
      <c r="ATT26" s="417"/>
      <c r="ATU26" s="417"/>
      <c r="ATV26" s="417"/>
      <c r="ATW26" s="417"/>
      <c r="ATX26" s="417"/>
      <c r="ATY26" s="417"/>
      <c r="ATZ26" s="417"/>
      <c r="AUA26" s="417"/>
      <c r="AUB26" s="417"/>
      <c r="AUC26" s="417"/>
      <c r="AUD26" s="417"/>
      <c r="AUE26" s="417"/>
      <c r="AUF26" s="417"/>
      <c r="AUG26" s="417"/>
      <c r="AUH26" s="417"/>
      <c r="AUI26" s="417"/>
      <c r="AUJ26" s="417"/>
      <c r="AUK26" s="417"/>
      <c r="AUL26" s="417"/>
      <c r="AUM26" s="417"/>
      <c r="AUN26" s="417"/>
      <c r="AUO26" s="417"/>
      <c r="AUP26" s="417"/>
      <c r="AUQ26" s="417"/>
      <c r="AUR26" s="417"/>
      <c r="AUS26" s="417"/>
      <c r="AUT26" s="417"/>
      <c r="AUU26" s="417"/>
      <c r="AUV26" s="417"/>
      <c r="AUW26" s="417"/>
      <c r="AUX26" s="417"/>
      <c r="AUY26" s="417"/>
      <c r="AUZ26" s="417"/>
      <c r="AVA26" s="417"/>
      <c r="AVB26" s="417"/>
      <c r="AVC26" s="417"/>
      <c r="AVD26" s="417"/>
      <c r="AVE26" s="417"/>
      <c r="AVF26" s="417"/>
      <c r="AVG26" s="417"/>
      <c r="AVH26" s="417"/>
      <c r="AVI26" s="417"/>
      <c r="AVJ26" s="417"/>
      <c r="AVK26" s="417"/>
      <c r="AVL26" s="417"/>
      <c r="AVM26" s="417"/>
      <c r="AVN26" s="417"/>
      <c r="AVO26" s="417"/>
      <c r="AVP26" s="417"/>
      <c r="AVQ26" s="417"/>
      <c r="AVR26" s="417"/>
      <c r="AVS26" s="417"/>
      <c r="AVT26" s="417"/>
      <c r="AVU26" s="417"/>
      <c r="AVV26" s="417"/>
      <c r="AVW26" s="417"/>
      <c r="AVX26" s="417"/>
      <c r="AVY26" s="417"/>
      <c r="AVZ26" s="417"/>
      <c r="AWA26" s="417"/>
      <c r="AWB26" s="417"/>
      <c r="AWC26" s="417"/>
      <c r="AWD26" s="417"/>
      <c r="AWE26" s="417"/>
      <c r="AWF26" s="417"/>
      <c r="AWG26" s="417"/>
      <c r="AWH26" s="417"/>
      <c r="AWI26" s="417"/>
      <c r="AWJ26" s="417"/>
      <c r="AWK26" s="417"/>
      <c r="AWL26" s="417"/>
      <c r="AWM26" s="417"/>
      <c r="AWN26" s="417"/>
      <c r="AWO26" s="417"/>
      <c r="AWP26" s="417"/>
      <c r="AWQ26" s="417"/>
      <c r="AWR26" s="417"/>
      <c r="AWS26" s="417"/>
      <c r="AWT26" s="417"/>
      <c r="AWU26" s="417"/>
      <c r="AWV26" s="417"/>
      <c r="AWW26" s="417"/>
      <c r="AWX26" s="417"/>
      <c r="AWY26" s="417"/>
      <c r="AWZ26" s="417"/>
      <c r="AXA26" s="417"/>
      <c r="AXB26" s="417"/>
      <c r="AXC26" s="417"/>
      <c r="AXD26" s="417"/>
      <c r="AXE26" s="417"/>
      <c r="AXF26" s="417"/>
      <c r="AXG26" s="417"/>
      <c r="AXH26" s="417"/>
      <c r="AXI26" s="417"/>
      <c r="AXJ26" s="417"/>
      <c r="AXK26" s="417"/>
      <c r="AXL26" s="417"/>
      <c r="AXM26" s="417"/>
      <c r="AXN26" s="417"/>
      <c r="AXO26" s="417"/>
      <c r="AXP26" s="417"/>
      <c r="AXQ26" s="417"/>
      <c r="AXR26" s="417"/>
      <c r="AXS26" s="417"/>
      <c r="AXT26" s="417"/>
      <c r="AXU26" s="417"/>
      <c r="AXV26" s="417"/>
      <c r="AXW26" s="417"/>
      <c r="AXX26" s="417"/>
      <c r="AXY26" s="417"/>
      <c r="AXZ26" s="417"/>
      <c r="AYA26" s="417"/>
      <c r="AYB26" s="417"/>
      <c r="AYC26" s="417"/>
      <c r="AYD26" s="417"/>
      <c r="AYE26" s="417"/>
      <c r="AYF26" s="417"/>
      <c r="AYG26" s="417"/>
      <c r="AYH26" s="417"/>
      <c r="AYI26" s="417"/>
      <c r="AYJ26" s="417"/>
      <c r="AYK26" s="417"/>
      <c r="AYL26" s="417"/>
      <c r="AYM26" s="417"/>
      <c r="AYN26" s="417"/>
      <c r="AYO26" s="417"/>
      <c r="AYP26" s="417"/>
      <c r="AYQ26" s="417"/>
      <c r="AYR26" s="417"/>
      <c r="AYS26" s="417"/>
      <c r="AYT26" s="417"/>
      <c r="AYU26" s="417"/>
      <c r="AYV26" s="417"/>
      <c r="AYW26" s="417"/>
      <c r="AYX26" s="417"/>
      <c r="AYY26" s="417"/>
      <c r="AYZ26" s="417"/>
      <c r="AZA26" s="417"/>
      <c r="AZB26" s="417"/>
      <c r="AZC26" s="417"/>
      <c r="AZD26" s="417"/>
      <c r="AZE26" s="417"/>
      <c r="AZF26" s="417"/>
      <c r="AZG26" s="417"/>
      <c r="AZH26" s="417"/>
      <c r="AZI26" s="417"/>
      <c r="AZJ26" s="417"/>
      <c r="AZK26" s="417"/>
      <c r="AZL26" s="417"/>
      <c r="AZM26" s="417"/>
      <c r="AZN26" s="417"/>
      <c r="AZO26" s="417"/>
      <c r="AZP26" s="417"/>
      <c r="AZQ26" s="417"/>
      <c r="AZR26" s="417"/>
      <c r="AZS26" s="417"/>
      <c r="AZT26" s="417"/>
      <c r="AZU26" s="417"/>
      <c r="AZV26" s="417"/>
      <c r="AZW26" s="417"/>
      <c r="AZX26" s="417"/>
      <c r="AZY26" s="417"/>
      <c r="AZZ26" s="417"/>
      <c r="BAA26" s="417"/>
      <c r="BAB26" s="417"/>
      <c r="BAC26" s="417"/>
      <c r="BAD26" s="417"/>
      <c r="BAE26" s="417"/>
      <c r="BAF26" s="417"/>
      <c r="BAG26" s="417"/>
      <c r="BAH26" s="417"/>
      <c r="BAI26" s="417"/>
      <c r="BAJ26" s="417"/>
      <c r="BAK26" s="417"/>
      <c r="BAL26" s="417"/>
      <c r="BAM26" s="417"/>
      <c r="BAN26" s="417"/>
      <c r="BAO26" s="417"/>
      <c r="BAP26" s="417"/>
      <c r="BAQ26" s="417"/>
      <c r="BAR26" s="417"/>
      <c r="BAS26" s="417"/>
      <c r="BAT26" s="417"/>
      <c r="BAU26" s="417"/>
      <c r="BAV26" s="417"/>
      <c r="BAW26" s="417"/>
      <c r="BAX26" s="417"/>
      <c r="BAY26" s="417"/>
      <c r="BAZ26" s="417"/>
      <c r="BBA26" s="417"/>
      <c r="BBB26" s="417"/>
      <c r="BBC26" s="417"/>
      <c r="BBD26" s="417"/>
      <c r="BBE26" s="417"/>
      <c r="BBF26" s="417"/>
      <c r="BBG26" s="417"/>
      <c r="BBH26" s="417"/>
      <c r="BBI26" s="417"/>
      <c r="BBJ26" s="417"/>
      <c r="BBK26" s="417"/>
      <c r="BBL26" s="417"/>
      <c r="BBM26" s="417"/>
      <c r="BBN26" s="417"/>
      <c r="BBO26" s="417"/>
      <c r="BBP26" s="417"/>
      <c r="BBQ26" s="417"/>
      <c r="BBR26" s="417"/>
      <c r="BBS26" s="417"/>
      <c r="BBT26" s="417"/>
      <c r="BBU26" s="417"/>
      <c r="BBV26" s="417"/>
      <c r="BBW26" s="417"/>
      <c r="BBX26" s="417"/>
      <c r="BBY26" s="417"/>
      <c r="BBZ26" s="417"/>
      <c r="BCA26" s="417"/>
      <c r="BCB26" s="417"/>
      <c r="BCC26" s="417"/>
      <c r="BCD26" s="417"/>
      <c r="BCE26" s="417"/>
      <c r="BCF26" s="417"/>
      <c r="BCG26" s="417"/>
      <c r="BCH26" s="417"/>
      <c r="BCI26" s="417"/>
      <c r="BCJ26" s="417"/>
      <c r="BCK26" s="417"/>
      <c r="BCL26" s="417"/>
      <c r="BCM26" s="417"/>
      <c r="BCN26" s="417"/>
      <c r="BCO26" s="417"/>
      <c r="BCP26" s="417"/>
      <c r="BCQ26" s="417"/>
      <c r="BCR26" s="417"/>
      <c r="BCS26" s="417"/>
      <c r="BCT26" s="417"/>
      <c r="BCU26" s="417"/>
      <c r="BCV26" s="417"/>
      <c r="BCW26" s="417"/>
      <c r="BCX26" s="417"/>
      <c r="BCY26" s="417"/>
      <c r="BCZ26" s="417"/>
      <c r="BDA26" s="417"/>
      <c r="BDB26" s="417"/>
      <c r="BDC26" s="417"/>
      <c r="BDD26" s="417"/>
      <c r="BDE26" s="417"/>
      <c r="BDF26" s="417"/>
      <c r="BDG26" s="417"/>
      <c r="BDH26" s="417"/>
      <c r="BDI26" s="417"/>
      <c r="BDJ26" s="417"/>
      <c r="BDK26" s="417"/>
      <c r="BDL26" s="417"/>
      <c r="BDM26" s="417"/>
      <c r="BDN26" s="417"/>
      <c r="BDO26" s="417"/>
      <c r="BDP26" s="417"/>
      <c r="BDQ26" s="417"/>
      <c r="BDR26" s="417"/>
      <c r="BDS26" s="417"/>
      <c r="BDT26" s="417"/>
      <c r="BDU26" s="417"/>
      <c r="BDV26" s="417"/>
      <c r="BDW26" s="417"/>
      <c r="BDX26" s="417"/>
      <c r="BDY26" s="417"/>
      <c r="BDZ26" s="417"/>
      <c r="BEA26" s="417"/>
      <c r="BEB26" s="417"/>
      <c r="BEC26" s="417"/>
      <c r="BED26" s="417"/>
      <c r="BEE26" s="417"/>
      <c r="BEF26" s="417"/>
      <c r="BEG26" s="417"/>
      <c r="BEH26" s="417"/>
      <c r="BEI26" s="417"/>
      <c r="BEJ26" s="417"/>
      <c r="BEK26" s="417"/>
      <c r="BEL26" s="417"/>
      <c r="BEM26" s="417"/>
      <c r="BEN26" s="417"/>
      <c r="BEO26" s="417"/>
      <c r="BEP26" s="417"/>
      <c r="BEQ26" s="417"/>
      <c r="BER26" s="417"/>
      <c r="BES26" s="417"/>
      <c r="BET26" s="417"/>
      <c r="BEU26" s="417"/>
      <c r="BEV26" s="417"/>
      <c r="BEW26" s="417"/>
      <c r="BEX26" s="417"/>
      <c r="BEY26" s="417"/>
      <c r="BEZ26" s="417"/>
      <c r="BFA26" s="417"/>
      <c r="BFB26" s="417"/>
      <c r="BFC26" s="417"/>
      <c r="BFD26" s="417"/>
      <c r="BFE26" s="417"/>
      <c r="BFF26" s="417"/>
      <c r="BFG26" s="417"/>
      <c r="BFH26" s="417"/>
      <c r="BFI26" s="417"/>
      <c r="BFJ26" s="417"/>
      <c r="BFK26" s="417"/>
      <c r="BFL26" s="417"/>
      <c r="BFM26" s="417"/>
      <c r="BFN26" s="417"/>
      <c r="BFO26" s="417"/>
      <c r="BFP26" s="417"/>
      <c r="BFQ26" s="417"/>
      <c r="BFR26" s="417"/>
      <c r="BFS26" s="417"/>
      <c r="BFT26" s="417"/>
      <c r="BFU26" s="417"/>
      <c r="BFV26" s="417"/>
      <c r="BFW26" s="417"/>
      <c r="BFX26" s="417"/>
      <c r="BFY26" s="417"/>
      <c r="BFZ26" s="417"/>
      <c r="BGA26" s="417"/>
      <c r="BGB26" s="417"/>
      <c r="BGC26" s="417"/>
      <c r="BGD26" s="417"/>
      <c r="BGE26" s="417"/>
      <c r="BGF26" s="417"/>
      <c r="BGG26" s="417"/>
      <c r="BGH26" s="417"/>
      <c r="BGI26" s="417"/>
      <c r="BGJ26" s="417"/>
      <c r="BGK26" s="417"/>
      <c r="BGL26" s="417"/>
      <c r="BGM26" s="417"/>
      <c r="BGN26" s="417"/>
      <c r="BGO26" s="417"/>
      <c r="BGP26" s="417"/>
      <c r="BGQ26" s="417"/>
      <c r="BGR26" s="417"/>
      <c r="BGS26" s="417"/>
      <c r="BGT26" s="417"/>
      <c r="BGU26" s="417"/>
      <c r="BGV26" s="417"/>
      <c r="BGW26" s="417"/>
      <c r="BGX26" s="417"/>
      <c r="BGY26" s="417"/>
      <c r="BGZ26" s="417"/>
      <c r="BHA26" s="417"/>
      <c r="BHB26" s="417"/>
      <c r="BHC26" s="417"/>
      <c r="BHD26" s="417"/>
      <c r="BHE26" s="417"/>
      <c r="BHF26" s="417"/>
      <c r="BHG26" s="417"/>
      <c r="BHH26" s="417"/>
      <c r="BHI26" s="417"/>
      <c r="BHJ26" s="417"/>
      <c r="BHK26" s="417"/>
      <c r="BHL26" s="417"/>
      <c r="BHM26" s="417"/>
      <c r="BHN26" s="417"/>
      <c r="BHO26" s="417"/>
      <c r="BHP26" s="417"/>
      <c r="BHQ26" s="417"/>
      <c r="BHR26" s="417"/>
      <c r="BHS26" s="417"/>
      <c r="BHT26" s="417"/>
      <c r="BHU26" s="417"/>
      <c r="BHV26" s="417"/>
      <c r="BHW26" s="417"/>
      <c r="BHX26" s="417"/>
      <c r="BHY26" s="417"/>
      <c r="BHZ26" s="417"/>
      <c r="BIA26" s="417"/>
      <c r="BIB26" s="417"/>
      <c r="BIC26" s="417"/>
      <c r="BID26" s="417"/>
      <c r="BIE26" s="417"/>
      <c r="BIF26" s="417"/>
      <c r="BIG26" s="417"/>
      <c r="BIH26" s="417"/>
      <c r="BII26" s="417"/>
      <c r="BIJ26" s="417"/>
      <c r="BIK26" s="417"/>
      <c r="BIL26" s="417"/>
      <c r="BIM26" s="417"/>
      <c r="BIN26" s="417"/>
      <c r="BIO26" s="417"/>
      <c r="BIP26" s="417"/>
      <c r="BIQ26" s="417"/>
      <c r="BIR26" s="417"/>
      <c r="BIS26" s="417"/>
      <c r="BIT26" s="417"/>
      <c r="BIU26" s="417"/>
      <c r="BIV26" s="417"/>
      <c r="BIW26" s="417"/>
      <c r="BIX26" s="417"/>
      <c r="BIY26" s="417"/>
      <c r="BIZ26" s="417"/>
      <c r="BJA26" s="417"/>
      <c r="BJB26" s="417"/>
      <c r="BJC26" s="417"/>
      <c r="BJD26" s="417"/>
      <c r="BJE26" s="417"/>
      <c r="BJF26" s="417"/>
      <c r="BJG26" s="417"/>
      <c r="BJH26" s="417"/>
      <c r="BJI26" s="417"/>
      <c r="BJJ26" s="417"/>
      <c r="BJK26" s="417"/>
      <c r="BJL26" s="417"/>
      <c r="BJM26" s="417"/>
      <c r="BJN26" s="417"/>
      <c r="BJO26" s="417"/>
      <c r="BJP26" s="417"/>
      <c r="BJQ26" s="417"/>
      <c r="BJR26" s="417"/>
      <c r="BJS26" s="417"/>
      <c r="BJT26" s="417"/>
      <c r="BJU26" s="417"/>
      <c r="BJV26" s="417"/>
      <c r="BJW26" s="417"/>
      <c r="BJX26" s="417"/>
      <c r="BJY26" s="417"/>
      <c r="BJZ26" s="417"/>
      <c r="BKA26" s="417"/>
      <c r="BKB26" s="417"/>
      <c r="BKC26" s="417"/>
      <c r="BKD26" s="417"/>
      <c r="BKE26" s="417"/>
      <c r="BKF26" s="417"/>
      <c r="BKG26" s="417"/>
      <c r="BKH26" s="417"/>
      <c r="BKI26" s="417"/>
      <c r="BKJ26" s="417"/>
      <c r="BKK26" s="417"/>
      <c r="BKL26" s="417"/>
      <c r="BKM26" s="417"/>
      <c r="BKN26" s="417"/>
      <c r="BKO26" s="417"/>
      <c r="BKP26" s="417"/>
      <c r="BKQ26" s="417"/>
      <c r="BKR26" s="417"/>
      <c r="BKS26" s="417"/>
      <c r="BKT26" s="417"/>
      <c r="BKU26" s="417"/>
      <c r="BKV26" s="417"/>
      <c r="BKW26" s="417"/>
      <c r="BKX26" s="417"/>
      <c r="BKY26" s="417"/>
      <c r="BKZ26" s="417"/>
      <c r="BLA26" s="417"/>
      <c r="BLB26" s="417"/>
      <c r="BLC26" s="417"/>
      <c r="BLD26" s="417"/>
      <c r="BLE26" s="417"/>
      <c r="BLF26" s="417"/>
      <c r="BLG26" s="417"/>
      <c r="BLH26" s="417"/>
      <c r="BLI26" s="417"/>
      <c r="BLJ26" s="417"/>
      <c r="BLK26" s="417"/>
      <c r="BLL26" s="417"/>
      <c r="BLM26" s="417"/>
      <c r="BLN26" s="417"/>
      <c r="BLO26" s="417"/>
      <c r="BLP26" s="417"/>
      <c r="BLQ26" s="417"/>
      <c r="BLR26" s="417"/>
      <c r="BLS26" s="417"/>
      <c r="BLT26" s="417"/>
      <c r="BLU26" s="417"/>
      <c r="BLV26" s="417"/>
      <c r="BLW26" s="417"/>
      <c r="BLX26" s="417"/>
      <c r="BLY26" s="417"/>
      <c r="BLZ26" s="417"/>
      <c r="BMA26" s="417"/>
      <c r="BMB26" s="417"/>
      <c r="BMC26" s="417"/>
      <c r="BMD26" s="417"/>
      <c r="BME26" s="417"/>
      <c r="BMF26" s="417"/>
      <c r="BMG26" s="417"/>
      <c r="BMH26" s="417"/>
      <c r="BMI26" s="417"/>
      <c r="BMJ26" s="417"/>
      <c r="BMK26" s="417"/>
      <c r="BML26" s="417"/>
      <c r="BMM26" s="417"/>
      <c r="BMN26" s="417"/>
      <c r="BMO26" s="417"/>
      <c r="BMP26" s="417"/>
      <c r="BMQ26" s="417"/>
      <c r="BMR26" s="417"/>
      <c r="BMS26" s="417"/>
      <c r="BMT26" s="417"/>
      <c r="BMU26" s="417"/>
      <c r="BMV26" s="417"/>
      <c r="BMW26" s="417"/>
      <c r="BMX26" s="417"/>
      <c r="BMY26" s="417"/>
      <c r="BMZ26" s="417"/>
      <c r="BNA26" s="417"/>
      <c r="BNB26" s="417"/>
      <c r="BNC26" s="417"/>
      <c r="BND26" s="417"/>
      <c r="BNE26" s="417"/>
      <c r="BNF26" s="417"/>
      <c r="BNG26" s="417"/>
      <c r="BNH26" s="417"/>
      <c r="BNI26" s="417"/>
      <c r="BNJ26" s="417"/>
      <c r="BNK26" s="417"/>
      <c r="BNL26" s="417"/>
      <c r="BNM26" s="417"/>
      <c r="BNN26" s="417"/>
      <c r="BNO26" s="417"/>
      <c r="BNP26" s="417"/>
      <c r="BNQ26" s="417"/>
      <c r="BNR26" s="417"/>
      <c r="BNS26" s="417"/>
      <c r="BNT26" s="417"/>
      <c r="BNU26" s="417"/>
      <c r="BNV26" s="417"/>
      <c r="BNW26" s="417"/>
      <c r="BNX26" s="417"/>
      <c r="BNY26" s="417"/>
      <c r="BNZ26" s="417"/>
      <c r="BOA26" s="417"/>
      <c r="BOB26" s="417"/>
      <c r="BOC26" s="417"/>
      <c r="BOD26" s="417"/>
      <c r="BOE26" s="417"/>
      <c r="BOF26" s="417"/>
      <c r="BOG26" s="417"/>
      <c r="BOH26" s="417"/>
      <c r="BOI26" s="417"/>
      <c r="BOJ26" s="417"/>
      <c r="BOK26" s="417"/>
      <c r="BOL26" s="417"/>
      <c r="BOM26" s="417"/>
      <c r="BON26" s="417"/>
      <c r="BOO26" s="417"/>
      <c r="BOP26" s="417"/>
      <c r="BOQ26" s="417"/>
      <c r="BOR26" s="417"/>
      <c r="BOS26" s="417"/>
      <c r="BOT26" s="417"/>
      <c r="BOU26" s="417"/>
      <c r="BOV26" s="417"/>
      <c r="BOW26" s="417"/>
      <c r="BOX26" s="417"/>
      <c r="BOY26" s="417"/>
      <c r="BOZ26" s="417"/>
      <c r="BPA26" s="417"/>
      <c r="BPB26" s="417"/>
      <c r="BPC26" s="417"/>
      <c r="BPD26" s="417"/>
      <c r="BPE26" s="417"/>
      <c r="BPF26" s="417"/>
      <c r="BPG26" s="417"/>
      <c r="BPH26" s="417"/>
      <c r="BPI26" s="417"/>
      <c r="BPJ26" s="417"/>
      <c r="BPK26" s="417"/>
      <c r="BPL26" s="417"/>
      <c r="BPM26" s="417"/>
      <c r="BPN26" s="417"/>
      <c r="BPO26" s="417"/>
      <c r="BPP26" s="417"/>
      <c r="BPQ26" s="417"/>
      <c r="BPR26" s="417"/>
      <c r="BPS26" s="417"/>
      <c r="BPT26" s="417"/>
      <c r="BPU26" s="417"/>
      <c r="BPV26" s="417"/>
      <c r="BPW26" s="417"/>
      <c r="BPX26" s="417"/>
      <c r="BPY26" s="417"/>
      <c r="BPZ26" s="417"/>
      <c r="BQA26" s="417"/>
      <c r="BQB26" s="417"/>
      <c r="BQC26" s="417"/>
      <c r="BQD26" s="417"/>
      <c r="BQE26" s="417"/>
      <c r="BQF26" s="417"/>
      <c r="BQG26" s="417"/>
      <c r="BQH26" s="417"/>
      <c r="BQI26" s="417"/>
      <c r="BQJ26" s="417"/>
      <c r="BQK26" s="417"/>
      <c r="BQL26" s="417"/>
      <c r="BQM26" s="417"/>
      <c r="BQN26" s="417"/>
      <c r="BQO26" s="417"/>
      <c r="BQP26" s="417"/>
      <c r="BQQ26" s="417"/>
      <c r="BQR26" s="417"/>
      <c r="BQS26" s="417"/>
      <c r="BQT26" s="417"/>
      <c r="BQU26" s="417"/>
      <c r="BQV26" s="417"/>
      <c r="BQW26" s="417"/>
      <c r="BQX26" s="417"/>
      <c r="BQY26" s="417"/>
      <c r="BQZ26" s="417"/>
      <c r="BRA26" s="417"/>
      <c r="BRB26" s="417"/>
      <c r="BRC26" s="417"/>
      <c r="BRD26" s="417"/>
      <c r="BRE26" s="417"/>
      <c r="BRF26" s="417"/>
      <c r="BRG26" s="417"/>
      <c r="BRH26" s="417"/>
      <c r="BRI26" s="417"/>
      <c r="BRJ26" s="417"/>
      <c r="BRK26" s="417"/>
      <c r="BRL26" s="417"/>
      <c r="BRM26" s="417"/>
      <c r="BRN26" s="417"/>
      <c r="BRO26" s="417"/>
      <c r="BRP26" s="417"/>
      <c r="BRQ26" s="417"/>
      <c r="BRR26" s="417"/>
      <c r="BRS26" s="417"/>
      <c r="BRT26" s="417"/>
      <c r="BRU26" s="417"/>
      <c r="BRV26" s="417"/>
      <c r="BRW26" s="417"/>
      <c r="BRX26" s="417"/>
      <c r="BRY26" s="417"/>
      <c r="BRZ26" s="417"/>
      <c r="BSA26" s="417"/>
      <c r="BSB26" s="417"/>
      <c r="BSC26" s="417"/>
      <c r="BSD26" s="417"/>
      <c r="BSE26" s="417"/>
      <c r="BSF26" s="417"/>
      <c r="BSG26" s="417"/>
      <c r="BSH26" s="417"/>
      <c r="BSI26" s="417"/>
      <c r="BSJ26" s="417"/>
      <c r="BSK26" s="417"/>
      <c r="BSL26" s="417"/>
      <c r="BSM26" s="417"/>
      <c r="BSN26" s="417"/>
      <c r="BSO26" s="417"/>
      <c r="BSP26" s="417"/>
      <c r="BSQ26" s="417"/>
      <c r="BSR26" s="417"/>
      <c r="BSS26" s="417"/>
      <c r="BST26" s="417"/>
      <c r="BSU26" s="417"/>
      <c r="BSV26" s="417"/>
      <c r="BSW26" s="417"/>
      <c r="BSX26" s="417"/>
      <c r="BSY26" s="417"/>
      <c r="BSZ26" s="417"/>
      <c r="BTA26" s="417"/>
      <c r="BTB26" s="417"/>
      <c r="BTC26" s="417"/>
      <c r="BTD26" s="417"/>
      <c r="BTE26" s="417"/>
      <c r="BTF26" s="417"/>
      <c r="BTG26" s="417"/>
      <c r="BTH26" s="417"/>
      <c r="BTI26" s="417"/>
      <c r="BTJ26" s="417"/>
      <c r="BTK26" s="417"/>
      <c r="BTL26" s="417"/>
      <c r="BTM26" s="417"/>
      <c r="BTN26" s="417"/>
      <c r="BTO26" s="417"/>
      <c r="BTP26" s="417"/>
      <c r="BTQ26" s="417"/>
      <c r="BTR26" s="417"/>
      <c r="BTS26" s="417"/>
      <c r="BTT26" s="417"/>
      <c r="BTU26" s="417"/>
      <c r="BTV26" s="417"/>
      <c r="BTW26" s="417"/>
      <c r="BTX26" s="417"/>
      <c r="BTY26" s="417"/>
      <c r="BTZ26" s="417"/>
      <c r="BUA26" s="417"/>
      <c r="BUB26" s="417"/>
      <c r="BUC26" s="417"/>
      <c r="BUD26" s="417"/>
      <c r="BUE26" s="417"/>
      <c r="BUF26" s="417"/>
      <c r="BUG26" s="417"/>
      <c r="BUH26" s="417"/>
      <c r="BUI26" s="417"/>
      <c r="BUJ26" s="417"/>
      <c r="BUK26" s="417"/>
      <c r="BUL26" s="417"/>
      <c r="BUM26" s="417"/>
      <c r="BUN26" s="417"/>
      <c r="BUO26" s="417"/>
      <c r="BUP26" s="417"/>
      <c r="BUQ26" s="417"/>
      <c r="BUR26" s="417"/>
      <c r="BUS26" s="417"/>
      <c r="BUT26" s="417"/>
      <c r="BUU26" s="417"/>
      <c r="BUV26" s="417"/>
      <c r="BUW26" s="417"/>
      <c r="BUX26" s="417"/>
      <c r="BUY26" s="417"/>
      <c r="BUZ26" s="417"/>
      <c r="BVA26" s="417"/>
      <c r="BVB26" s="417"/>
      <c r="BVC26" s="417"/>
      <c r="BVD26" s="417"/>
      <c r="BVE26" s="417"/>
      <c r="BVF26" s="417"/>
      <c r="BVG26" s="417"/>
      <c r="BVH26" s="417"/>
      <c r="BVI26" s="417"/>
      <c r="BVJ26" s="417"/>
      <c r="BVK26" s="417"/>
      <c r="BVL26" s="417"/>
      <c r="BVM26" s="417"/>
      <c r="BVN26" s="417"/>
      <c r="BVO26" s="417"/>
      <c r="BVP26" s="417"/>
      <c r="BVQ26" s="417"/>
      <c r="BVR26" s="417"/>
      <c r="BVS26" s="417"/>
      <c r="BVT26" s="417"/>
      <c r="BVU26" s="417"/>
      <c r="BVV26" s="417"/>
      <c r="BVW26" s="417"/>
      <c r="BVX26" s="417"/>
      <c r="BVY26" s="417"/>
      <c r="BVZ26" s="417"/>
      <c r="BWA26" s="417"/>
      <c r="BWB26" s="417"/>
      <c r="BWC26" s="417"/>
      <c r="BWD26" s="417"/>
      <c r="BWE26" s="417"/>
      <c r="BWF26" s="417"/>
      <c r="BWG26" s="417"/>
      <c r="BWH26" s="417"/>
      <c r="BWI26" s="417"/>
      <c r="BWJ26" s="417"/>
      <c r="BWK26" s="417"/>
      <c r="BWL26" s="417"/>
      <c r="BWM26" s="417"/>
      <c r="BWN26" s="417"/>
      <c r="BWO26" s="417"/>
      <c r="BWP26" s="417"/>
      <c r="BWQ26" s="417"/>
      <c r="BWR26" s="417"/>
      <c r="BWS26" s="417"/>
      <c r="BWT26" s="417"/>
      <c r="BWU26" s="417"/>
      <c r="BWV26" s="417"/>
      <c r="BWW26" s="417"/>
      <c r="BWX26" s="417"/>
      <c r="BWY26" s="417"/>
      <c r="BWZ26" s="417"/>
      <c r="BXA26" s="417"/>
      <c r="BXB26" s="417"/>
      <c r="BXC26" s="417"/>
      <c r="BXD26" s="417"/>
      <c r="BXE26" s="417"/>
      <c r="BXF26" s="417"/>
      <c r="BXG26" s="417"/>
      <c r="BXH26" s="417"/>
      <c r="BXI26" s="417"/>
      <c r="BXJ26" s="417"/>
      <c r="BXK26" s="417"/>
      <c r="BXL26" s="417"/>
      <c r="BXM26" s="417"/>
      <c r="BXN26" s="417"/>
      <c r="BXO26" s="417"/>
      <c r="BXP26" s="417"/>
      <c r="BXQ26" s="417"/>
      <c r="BXR26" s="417"/>
      <c r="BXS26" s="417"/>
      <c r="BXT26" s="417"/>
      <c r="BXU26" s="417"/>
      <c r="BXV26" s="417"/>
      <c r="BXW26" s="417"/>
      <c r="BXX26" s="417"/>
      <c r="BXY26" s="417"/>
      <c r="BXZ26" s="417"/>
      <c r="BYA26" s="417"/>
      <c r="BYB26" s="417"/>
      <c r="BYC26" s="417"/>
      <c r="BYD26" s="417"/>
      <c r="BYE26" s="417"/>
      <c r="BYF26" s="417"/>
      <c r="BYG26" s="417"/>
      <c r="BYH26" s="417"/>
      <c r="BYI26" s="417"/>
      <c r="BYJ26" s="417"/>
      <c r="BYK26" s="417"/>
      <c r="BYL26" s="417"/>
      <c r="BYM26" s="417"/>
      <c r="BYN26" s="417"/>
      <c r="BYO26" s="417"/>
      <c r="BYP26" s="417"/>
      <c r="BYQ26" s="417"/>
      <c r="BYR26" s="417"/>
      <c r="BYS26" s="417"/>
      <c r="BYT26" s="417"/>
      <c r="BYU26" s="417"/>
      <c r="BYV26" s="417"/>
      <c r="BYW26" s="417"/>
      <c r="BYX26" s="417"/>
      <c r="BYY26" s="417"/>
      <c r="BYZ26" s="417"/>
      <c r="BZA26" s="417"/>
      <c r="BZB26" s="417"/>
      <c r="BZC26" s="417"/>
      <c r="BZD26" s="417"/>
      <c r="BZE26" s="417"/>
      <c r="BZF26" s="417"/>
      <c r="BZG26" s="417"/>
      <c r="BZH26" s="417"/>
      <c r="BZI26" s="417"/>
      <c r="BZJ26" s="417"/>
      <c r="BZK26" s="417"/>
      <c r="BZL26" s="417"/>
      <c r="BZM26" s="417"/>
      <c r="BZN26" s="417"/>
      <c r="BZO26" s="417"/>
      <c r="BZP26" s="417"/>
      <c r="BZQ26" s="417"/>
      <c r="BZR26" s="417"/>
      <c r="BZS26" s="417"/>
      <c r="BZT26" s="417"/>
      <c r="BZU26" s="417"/>
      <c r="BZV26" s="417"/>
      <c r="BZW26" s="417"/>
      <c r="BZX26" s="417"/>
      <c r="BZY26" s="417"/>
      <c r="BZZ26" s="417"/>
      <c r="CAA26" s="417"/>
      <c r="CAB26" s="417"/>
      <c r="CAC26" s="417"/>
      <c r="CAD26" s="417"/>
      <c r="CAE26" s="417"/>
      <c r="CAF26" s="417"/>
      <c r="CAG26" s="417"/>
      <c r="CAH26" s="417"/>
      <c r="CAI26" s="417"/>
      <c r="CAJ26" s="417"/>
      <c r="CAK26" s="417"/>
      <c r="CAL26" s="417"/>
      <c r="CAM26" s="417"/>
      <c r="CAN26" s="417"/>
      <c r="CAO26" s="417"/>
      <c r="CAP26" s="417"/>
      <c r="CAQ26" s="417"/>
      <c r="CAR26" s="417"/>
      <c r="CAS26" s="417"/>
      <c r="CAT26" s="417"/>
      <c r="CAU26" s="417"/>
      <c r="CAV26" s="417"/>
      <c r="CAW26" s="417"/>
      <c r="CAX26" s="417"/>
      <c r="CAY26" s="417"/>
      <c r="CAZ26" s="417"/>
      <c r="CBA26" s="417"/>
      <c r="CBB26" s="417"/>
      <c r="CBC26" s="417"/>
      <c r="CBD26" s="417"/>
      <c r="CBE26" s="417"/>
      <c r="CBF26" s="417"/>
      <c r="CBG26" s="417"/>
      <c r="CBH26" s="417"/>
      <c r="CBI26" s="417"/>
      <c r="CBJ26" s="417"/>
      <c r="CBK26" s="417"/>
      <c r="CBL26" s="417"/>
      <c r="CBM26" s="417"/>
      <c r="CBN26" s="417"/>
      <c r="CBO26" s="417"/>
      <c r="CBP26" s="417"/>
      <c r="CBQ26" s="417"/>
      <c r="CBR26" s="417"/>
      <c r="CBS26" s="417"/>
      <c r="CBT26" s="417"/>
      <c r="CBU26" s="417"/>
      <c r="CBV26" s="417"/>
      <c r="CBW26" s="417"/>
      <c r="CBX26" s="417"/>
      <c r="CBY26" s="417"/>
      <c r="CBZ26" s="417"/>
      <c r="CCA26" s="417"/>
      <c r="CCB26" s="417"/>
      <c r="CCC26" s="417"/>
      <c r="CCD26" s="417"/>
      <c r="CCE26" s="417"/>
      <c r="CCF26" s="417"/>
      <c r="CCG26" s="417"/>
      <c r="CCH26" s="417"/>
      <c r="CCI26" s="417"/>
      <c r="CCJ26" s="417"/>
      <c r="CCK26" s="417"/>
      <c r="CCL26" s="417"/>
      <c r="CCM26" s="417"/>
      <c r="CCN26" s="417"/>
      <c r="CCO26" s="417"/>
      <c r="CCP26" s="417"/>
      <c r="CCQ26" s="417"/>
      <c r="CCR26" s="417"/>
      <c r="CCS26" s="417"/>
      <c r="CCT26" s="417"/>
      <c r="CCU26" s="417"/>
      <c r="CCV26" s="417"/>
      <c r="CCW26" s="417"/>
      <c r="CCX26" s="417"/>
      <c r="CCY26" s="417"/>
      <c r="CCZ26" s="417"/>
      <c r="CDA26" s="417"/>
      <c r="CDB26" s="417"/>
      <c r="CDC26" s="417"/>
      <c r="CDD26" s="417"/>
      <c r="CDE26" s="417"/>
      <c r="CDF26" s="417"/>
      <c r="CDG26" s="417"/>
      <c r="CDH26" s="417"/>
      <c r="CDI26" s="417"/>
      <c r="CDJ26" s="417"/>
      <c r="CDK26" s="417"/>
      <c r="CDL26" s="417"/>
      <c r="CDM26" s="417"/>
      <c r="CDN26" s="417"/>
      <c r="CDO26" s="417"/>
      <c r="CDP26" s="417"/>
      <c r="CDQ26" s="417"/>
      <c r="CDR26" s="417"/>
      <c r="CDS26" s="417"/>
      <c r="CDT26" s="417"/>
      <c r="CDU26" s="417"/>
      <c r="CDV26" s="417"/>
      <c r="CDW26" s="417"/>
      <c r="CDX26" s="417"/>
      <c r="CDY26" s="417"/>
      <c r="CDZ26" s="417"/>
      <c r="CEA26" s="417"/>
      <c r="CEB26" s="417"/>
      <c r="CEC26" s="417"/>
      <c r="CED26" s="417"/>
      <c r="CEE26" s="417"/>
      <c r="CEF26" s="417"/>
      <c r="CEG26" s="417"/>
      <c r="CEH26" s="417"/>
      <c r="CEI26" s="417"/>
      <c r="CEJ26" s="417"/>
      <c r="CEK26" s="417"/>
      <c r="CEL26" s="417"/>
      <c r="CEM26" s="417"/>
      <c r="CEN26" s="417"/>
      <c r="CEO26" s="417"/>
      <c r="CEP26" s="417"/>
      <c r="CEQ26" s="417"/>
      <c r="CER26" s="417"/>
      <c r="CES26" s="417"/>
      <c r="CET26" s="417"/>
      <c r="CEU26" s="417"/>
      <c r="CEV26" s="417"/>
      <c r="CEW26" s="417"/>
      <c r="CEX26" s="417"/>
      <c r="CEY26" s="417"/>
      <c r="CEZ26" s="417"/>
      <c r="CFA26" s="417"/>
      <c r="CFB26" s="417"/>
      <c r="CFC26" s="417"/>
      <c r="CFD26" s="417"/>
      <c r="CFE26" s="417"/>
      <c r="CFF26" s="417"/>
      <c r="CFG26" s="417"/>
      <c r="CFH26" s="417"/>
      <c r="CFI26" s="417"/>
      <c r="CFJ26" s="417"/>
      <c r="CFK26" s="417"/>
      <c r="CFL26" s="417"/>
      <c r="CFM26" s="417"/>
      <c r="CFN26" s="417"/>
      <c r="CFO26" s="417"/>
      <c r="CFP26" s="417"/>
      <c r="CFQ26" s="417"/>
      <c r="CFR26" s="417"/>
      <c r="CFS26" s="417"/>
      <c r="CFT26" s="417"/>
      <c r="CFU26" s="417"/>
      <c r="CFV26" s="417"/>
      <c r="CFW26" s="417"/>
      <c r="CFX26" s="417"/>
      <c r="CFY26" s="417"/>
      <c r="CFZ26" s="417"/>
      <c r="CGA26" s="417"/>
      <c r="CGB26" s="417"/>
      <c r="CGC26" s="417"/>
      <c r="CGD26" s="417"/>
      <c r="CGE26" s="417"/>
      <c r="CGF26" s="417"/>
      <c r="CGG26" s="417"/>
      <c r="CGH26" s="417"/>
      <c r="CGI26" s="417"/>
      <c r="CGJ26" s="417"/>
      <c r="CGK26" s="417"/>
      <c r="CGL26" s="417"/>
      <c r="CGM26" s="417"/>
      <c r="CGN26" s="417"/>
      <c r="CGO26" s="417"/>
      <c r="CGP26" s="417"/>
      <c r="CGQ26" s="417"/>
      <c r="CGR26" s="417"/>
      <c r="CGS26" s="417"/>
      <c r="CGT26" s="417"/>
      <c r="CGU26" s="417"/>
      <c r="CGV26" s="417"/>
      <c r="CGW26" s="417"/>
      <c r="CGX26" s="417"/>
      <c r="CGY26" s="417"/>
      <c r="CGZ26" s="417"/>
      <c r="CHA26" s="417"/>
      <c r="CHB26" s="417"/>
      <c r="CHC26" s="417"/>
      <c r="CHD26" s="417"/>
      <c r="CHE26" s="417"/>
      <c r="CHF26" s="417"/>
      <c r="CHG26" s="417"/>
      <c r="CHH26" s="417"/>
      <c r="CHI26" s="417"/>
      <c r="CHJ26" s="417"/>
      <c r="CHK26" s="417"/>
      <c r="CHL26" s="417"/>
      <c r="CHM26" s="417"/>
      <c r="CHN26" s="417"/>
      <c r="CHO26" s="417"/>
      <c r="CHP26" s="417"/>
      <c r="CHQ26" s="417"/>
      <c r="CHR26" s="417"/>
      <c r="CHS26" s="417"/>
      <c r="CHT26" s="417"/>
      <c r="CHU26" s="417"/>
      <c r="CHV26" s="417"/>
      <c r="CHW26" s="417"/>
      <c r="CHX26" s="417"/>
      <c r="CHY26" s="417"/>
      <c r="CHZ26" s="417"/>
      <c r="CIA26" s="417"/>
      <c r="CIB26" s="417"/>
      <c r="CIC26" s="417"/>
      <c r="CID26" s="417"/>
      <c r="CIE26" s="417"/>
      <c r="CIF26" s="417"/>
      <c r="CIG26" s="417"/>
      <c r="CIH26" s="417"/>
      <c r="CII26" s="417"/>
      <c r="CIJ26" s="417"/>
      <c r="CIK26" s="417"/>
      <c r="CIL26" s="417"/>
      <c r="CIM26" s="417"/>
      <c r="CIN26" s="417"/>
      <c r="CIO26" s="417"/>
      <c r="CIP26" s="417"/>
      <c r="CIQ26" s="417"/>
      <c r="CIR26" s="417"/>
      <c r="CIS26" s="417"/>
      <c r="CIT26" s="417"/>
      <c r="CIU26" s="417"/>
      <c r="CIV26" s="417"/>
      <c r="CIW26" s="417"/>
      <c r="CIX26" s="417"/>
      <c r="CIY26" s="417"/>
      <c r="CIZ26" s="417"/>
      <c r="CJA26" s="417"/>
      <c r="CJB26" s="417"/>
      <c r="CJC26" s="417"/>
      <c r="CJD26" s="417"/>
      <c r="CJE26" s="417"/>
      <c r="CJF26" s="417"/>
      <c r="CJG26" s="417"/>
      <c r="CJH26" s="417"/>
      <c r="CJI26" s="417"/>
      <c r="CJJ26" s="417"/>
      <c r="CJK26" s="417"/>
      <c r="CJL26" s="417"/>
      <c r="CJM26" s="417"/>
      <c r="CJN26" s="417"/>
      <c r="CJO26" s="417"/>
      <c r="CJP26" s="417"/>
      <c r="CJQ26" s="417"/>
      <c r="CJR26" s="417"/>
      <c r="CJS26" s="417"/>
      <c r="CJT26" s="417"/>
      <c r="CJU26" s="417"/>
      <c r="CJV26" s="417"/>
      <c r="CJW26" s="417"/>
      <c r="CJX26" s="417"/>
      <c r="CJY26" s="417"/>
      <c r="CJZ26" s="417"/>
      <c r="CKA26" s="417"/>
      <c r="CKB26" s="417"/>
      <c r="CKC26" s="417"/>
      <c r="CKD26" s="417"/>
      <c r="CKE26" s="417"/>
      <c r="CKF26" s="417"/>
      <c r="CKG26" s="417"/>
      <c r="CKH26" s="417"/>
      <c r="CKI26" s="417"/>
      <c r="CKJ26" s="417"/>
      <c r="CKK26" s="417"/>
      <c r="CKL26" s="417"/>
      <c r="CKM26" s="417"/>
      <c r="CKN26" s="417"/>
      <c r="CKO26" s="417"/>
      <c r="CKP26" s="417"/>
      <c r="CKQ26" s="417"/>
      <c r="CKR26" s="417"/>
      <c r="CKS26" s="417"/>
      <c r="CKT26" s="417"/>
      <c r="CKU26" s="417"/>
      <c r="CKV26" s="417"/>
      <c r="CKW26" s="417"/>
      <c r="CKX26" s="417"/>
      <c r="CKY26" s="417"/>
      <c r="CKZ26" s="417"/>
      <c r="CLA26" s="417"/>
      <c r="CLB26" s="417"/>
      <c r="CLC26" s="417"/>
      <c r="CLD26" s="417"/>
      <c r="CLE26" s="417"/>
      <c r="CLF26" s="417"/>
      <c r="CLG26" s="417"/>
      <c r="CLH26" s="417"/>
      <c r="CLI26" s="417"/>
      <c r="CLJ26" s="417"/>
      <c r="CLK26" s="417"/>
      <c r="CLL26" s="417"/>
      <c r="CLM26" s="417"/>
      <c r="CLN26" s="417"/>
      <c r="CLO26" s="417"/>
      <c r="CLP26" s="417"/>
      <c r="CLQ26" s="417"/>
      <c r="CLR26" s="417"/>
      <c r="CLS26" s="417"/>
      <c r="CLT26" s="417"/>
      <c r="CLU26" s="417"/>
      <c r="CLV26" s="417"/>
      <c r="CLW26" s="417"/>
      <c r="CLX26" s="417"/>
      <c r="CLY26" s="417"/>
      <c r="CLZ26" s="417"/>
      <c r="CMA26" s="417"/>
      <c r="CMB26" s="417"/>
      <c r="CMC26" s="417"/>
      <c r="CMD26" s="417"/>
      <c r="CME26" s="417"/>
      <c r="CMF26" s="417"/>
      <c r="CMG26" s="417"/>
      <c r="CMH26" s="417"/>
      <c r="CMI26" s="417"/>
      <c r="CMJ26" s="417"/>
      <c r="CMK26" s="417"/>
      <c r="CML26" s="417"/>
      <c r="CMM26" s="417"/>
      <c r="CMN26" s="417"/>
      <c r="CMO26" s="417"/>
      <c r="CMP26" s="417"/>
      <c r="CMQ26" s="417"/>
      <c r="CMR26" s="417"/>
      <c r="CMS26" s="417"/>
      <c r="CMT26" s="417"/>
      <c r="CMU26" s="417"/>
      <c r="CMV26" s="417"/>
      <c r="CMW26" s="417"/>
      <c r="CMX26" s="417"/>
      <c r="CMY26" s="417"/>
      <c r="CMZ26" s="417"/>
      <c r="CNA26" s="417"/>
      <c r="CNB26" s="417"/>
      <c r="CNC26" s="417"/>
      <c r="CND26" s="417"/>
      <c r="CNE26" s="417"/>
      <c r="CNF26" s="417"/>
      <c r="CNG26" s="417"/>
      <c r="CNH26" s="417"/>
      <c r="CNI26" s="417"/>
      <c r="CNJ26" s="417"/>
      <c r="CNK26" s="417"/>
      <c r="CNL26" s="417"/>
      <c r="CNM26" s="417"/>
      <c r="CNN26" s="417"/>
      <c r="CNO26" s="417"/>
      <c r="CNP26" s="417"/>
      <c r="CNQ26" s="417"/>
      <c r="CNR26" s="417"/>
      <c r="CNS26" s="417"/>
      <c r="CNT26" s="417"/>
      <c r="CNU26" s="417"/>
      <c r="CNV26" s="417"/>
      <c r="CNW26" s="417"/>
      <c r="CNX26" s="417"/>
      <c r="CNY26" s="417"/>
      <c r="CNZ26" s="417"/>
      <c r="COA26" s="417"/>
      <c r="COB26" s="417"/>
      <c r="COC26" s="417"/>
      <c r="COD26" s="417"/>
      <c r="COE26" s="417"/>
      <c r="COF26" s="417"/>
      <c r="COG26" s="417"/>
      <c r="COH26" s="417"/>
      <c r="COI26" s="417"/>
      <c r="COJ26" s="417"/>
      <c r="COK26" s="417"/>
      <c r="COL26" s="417"/>
      <c r="COM26" s="417"/>
      <c r="CON26" s="417"/>
      <c r="COO26" s="417"/>
      <c r="COP26" s="417"/>
      <c r="COQ26" s="417"/>
      <c r="COR26" s="417"/>
      <c r="COS26" s="417"/>
      <c r="COT26" s="417"/>
      <c r="COU26" s="417"/>
      <c r="COV26" s="417"/>
      <c r="COW26" s="417"/>
      <c r="COX26" s="417"/>
      <c r="COY26" s="417"/>
    </row>
    <row r="27" spans="1:2443" s="426" customFormat="1" ht="15" customHeight="1" x14ac:dyDescent="0.35">
      <c r="A27" s="307" t="s">
        <v>585</v>
      </c>
      <c r="B27" s="419" t="s">
        <v>90</v>
      </c>
      <c r="C27" s="420">
        <v>2017</v>
      </c>
      <c r="D27" s="419" t="s">
        <v>403</v>
      </c>
      <c r="E27" s="420">
        <f>SUM(E25:E26)</f>
        <v>1141</v>
      </c>
      <c r="F27" s="579" t="s">
        <v>348</v>
      </c>
      <c r="G27" s="470">
        <f t="shared" si="1"/>
        <v>1141</v>
      </c>
      <c r="H27" s="424"/>
      <c r="I27" s="432"/>
      <c r="J27" s="432"/>
      <c r="K27" s="432"/>
      <c r="L27" s="432"/>
      <c r="M27" s="432"/>
      <c r="N27" s="432"/>
      <c r="O27" s="432"/>
      <c r="P27" s="432"/>
      <c r="Q27" s="432"/>
      <c r="R27" s="432"/>
      <c r="S27" s="416"/>
      <c r="T27" s="416"/>
      <c r="U27" s="416"/>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c r="CI27" s="416"/>
      <c r="CJ27" s="416"/>
      <c r="CK27" s="416"/>
      <c r="CL27" s="416"/>
      <c r="CM27" s="416"/>
      <c r="CN27" s="416"/>
      <c r="CO27" s="416"/>
      <c r="CP27" s="416"/>
      <c r="CQ27" s="416"/>
      <c r="CR27" s="416"/>
      <c r="CS27" s="416"/>
      <c r="CT27" s="416"/>
      <c r="CU27" s="416"/>
      <c r="CV27" s="416"/>
      <c r="CW27" s="416"/>
      <c r="CX27" s="416"/>
      <c r="CY27" s="416"/>
      <c r="CZ27" s="416"/>
      <c r="DA27" s="416"/>
      <c r="DB27" s="416"/>
      <c r="DC27" s="416"/>
      <c r="DD27" s="416"/>
      <c r="DE27" s="416"/>
      <c r="DF27" s="416"/>
      <c r="DG27" s="416"/>
      <c r="DH27" s="416"/>
      <c r="DI27" s="416"/>
      <c r="DJ27" s="416"/>
      <c r="DK27" s="416"/>
      <c r="DL27" s="416"/>
      <c r="DM27" s="416"/>
      <c r="DN27" s="416"/>
      <c r="DO27" s="416"/>
      <c r="DP27" s="416"/>
      <c r="DQ27" s="416"/>
      <c r="DR27" s="416"/>
      <c r="DS27" s="416"/>
      <c r="DT27" s="416"/>
      <c r="DU27" s="416"/>
      <c r="DV27" s="416"/>
      <c r="DW27" s="416"/>
      <c r="DX27" s="416"/>
      <c r="DY27" s="416"/>
      <c r="DZ27" s="416"/>
      <c r="EA27" s="416"/>
      <c r="EB27" s="416"/>
      <c r="EC27" s="416"/>
      <c r="ED27" s="416"/>
      <c r="EE27" s="416"/>
      <c r="EF27" s="416"/>
      <c r="EG27" s="416"/>
      <c r="EH27" s="416"/>
      <c r="EI27" s="416"/>
      <c r="EJ27" s="416"/>
      <c r="EK27" s="416"/>
      <c r="EL27" s="416"/>
      <c r="EM27" s="416"/>
      <c r="EN27" s="416"/>
      <c r="EO27" s="416"/>
      <c r="EP27" s="416"/>
      <c r="EQ27" s="416"/>
      <c r="ER27" s="416"/>
      <c r="ES27" s="416"/>
      <c r="ET27" s="416"/>
      <c r="EU27" s="416"/>
      <c r="EV27" s="416"/>
      <c r="EW27" s="416"/>
      <c r="EX27" s="416"/>
      <c r="EY27" s="416"/>
      <c r="EZ27" s="416"/>
      <c r="FA27" s="416"/>
      <c r="FB27" s="416"/>
      <c r="FC27" s="416"/>
      <c r="FD27" s="416"/>
      <c r="FE27" s="416"/>
      <c r="FF27" s="416"/>
      <c r="FG27" s="416"/>
      <c r="FH27" s="416"/>
      <c r="FI27" s="416"/>
      <c r="FJ27" s="416"/>
      <c r="FK27" s="416"/>
      <c r="FL27" s="416"/>
      <c r="FM27" s="416"/>
      <c r="FN27" s="416"/>
      <c r="FO27" s="416"/>
      <c r="FP27" s="416"/>
      <c r="FQ27" s="416"/>
      <c r="FR27" s="416"/>
      <c r="FS27" s="416"/>
      <c r="FT27" s="416"/>
      <c r="FU27" s="416"/>
      <c r="FV27" s="416"/>
      <c r="FW27" s="416"/>
      <c r="FX27" s="416"/>
      <c r="FY27" s="416"/>
      <c r="FZ27" s="416"/>
      <c r="GA27" s="416"/>
      <c r="GB27" s="416"/>
      <c r="GC27" s="416"/>
      <c r="GD27" s="416"/>
      <c r="GE27" s="416"/>
      <c r="GF27" s="416"/>
      <c r="GG27" s="416"/>
      <c r="GH27" s="416"/>
      <c r="GI27" s="416"/>
      <c r="GJ27" s="416"/>
      <c r="GK27" s="416"/>
      <c r="GL27" s="416"/>
      <c r="GM27" s="416"/>
      <c r="GN27" s="416"/>
      <c r="GO27" s="416"/>
      <c r="GP27" s="416"/>
      <c r="GQ27" s="416"/>
      <c r="GR27" s="416"/>
      <c r="GS27" s="416"/>
      <c r="GT27" s="416"/>
      <c r="GU27" s="416"/>
      <c r="GV27" s="416"/>
      <c r="GW27" s="416"/>
      <c r="GX27" s="416"/>
      <c r="GY27" s="416"/>
      <c r="GZ27" s="416"/>
      <c r="HA27" s="416"/>
      <c r="HB27" s="416"/>
      <c r="HC27" s="416"/>
      <c r="HD27" s="416"/>
      <c r="HE27" s="416"/>
      <c r="HF27" s="416"/>
      <c r="HG27" s="416"/>
      <c r="HH27" s="416"/>
      <c r="HI27" s="416"/>
      <c r="HJ27" s="416"/>
      <c r="HK27" s="416"/>
      <c r="HL27" s="416"/>
      <c r="HM27" s="416"/>
      <c r="HN27" s="416"/>
      <c r="HO27" s="416"/>
      <c r="HP27" s="416"/>
      <c r="HQ27" s="416"/>
      <c r="HR27" s="416"/>
      <c r="HS27" s="416"/>
      <c r="HT27" s="416"/>
      <c r="HU27" s="416"/>
      <c r="HV27" s="416"/>
      <c r="HW27" s="416"/>
      <c r="HX27" s="416"/>
      <c r="HY27" s="416"/>
      <c r="HZ27" s="416"/>
      <c r="IA27" s="416"/>
      <c r="IB27" s="416"/>
      <c r="IC27" s="416"/>
      <c r="ID27" s="416"/>
      <c r="IE27" s="416"/>
      <c r="IF27" s="416"/>
      <c r="IG27" s="416"/>
      <c r="IH27" s="416"/>
      <c r="II27" s="416"/>
      <c r="IJ27" s="416"/>
      <c r="IK27" s="416"/>
      <c r="IL27" s="416"/>
      <c r="IM27" s="416"/>
      <c r="IN27" s="416"/>
      <c r="IO27" s="416"/>
      <c r="IP27" s="416"/>
      <c r="IQ27" s="416"/>
      <c r="IR27" s="416"/>
      <c r="IS27" s="416"/>
      <c r="IT27" s="416"/>
      <c r="IU27" s="416"/>
      <c r="IV27" s="416"/>
      <c r="IW27" s="416"/>
      <c r="IX27" s="416"/>
      <c r="IY27" s="416"/>
      <c r="IZ27" s="416"/>
      <c r="JA27" s="416"/>
      <c r="JB27" s="416"/>
      <c r="JC27" s="416"/>
      <c r="JD27" s="416"/>
      <c r="JE27" s="416"/>
      <c r="JF27" s="416"/>
      <c r="JG27" s="416"/>
      <c r="JH27" s="416"/>
      <c r="JI27" s="416"/>
      <c r="JJ27" s="416"/>
      <c r="JK27" s="416"/>
      <c r="JL27" s="416"/>
      <c r="JM27" s="416"/>
      <c r="JN27" s="416"/>
      <c r="JO27" s="416"/>
      <c r="JP27" s="416"/>
      <c r="JQ27" s="416"/>
      <c r="JR27" s="416"/>
      <c r="JS27" s="416"/>
      <c r="JT27" s="416"/>
      <c r="JU27" s="416"/>
      <c r="JV27" s="416"/>
      <c r="JW27" s="416"/>
      <c r="JX27" s="416"/>
      <c r="JY27" s="416"/>
      <c r="JZ27" s="416"/>
      <c r="KA27" s="416"/>
      <c r="KB27" s="416"/>
      <c r="KC27" s="416"/>
      <c r="KD27" s="416"/>
      <c r="KE27" s="416"/>
      <c r="KF27" s="416"/>
      <c r="KG27" s="416"/>
      <c r="KH27" s="416"/>
      <c r="KI27" s="416"/>
      <c r="KJ27" s="416"/>
      <c r="KK27" s="416"/>
      <c r="KL27" s="416"/>
      <c r="KM27" s="416"/>
      <c r="KN27" s="416"/>
      <c r="KO27" s="416"/>
      <c r="KP27" s="416"/>
      <c r="KQ27" s="416"/>
      <c r="KR27" s="416"/>
      <c r="KS27" s="416"/>
      <c r="KT27" s="416"/>
      <c r="KU27" s="416"/>
      <c r="KV27" s="416"/>
      <c r="KW27" s="416"/>
      <c r="KX27" s="416"/>
      <c r="KY27" s="416"/>
      <c r="KZ27" s="416"/>
      <c r="LA27" s="416"/>
      <c r="LB27" s="416"/>
      <c r="LC27" s="416"/>
      <c r="LD27" s="416"/>
      <c r="LE27" s="416"/>
      <c r="LF27" s="416"/>
      <c r="LG27" s="416"/>
      <c r="LH27" s="416"/>
      <c r="LI27" s="416"/>
      <c r="LJ27" s="416"/>
      <c r="LK27" s="416"/>
      <c r="LL27" s="416"/>
      <c r="LM27" s="416"/>
      <c r="LN27" s="416"/>
      <c r="LO27" s="416"/>
      <c r="LP27" s="416"/>
      <c r="LQ27" s="416"/>
      <c r="LR27" s="416"/>
      <c r="LS27" s="416"/>
      <c r="LT27" s="416"/>
      <c r="LU27" s="416"/>
      <c r="LV27" s="416"/>
      <c r="LW27" s="416"/>
      <c r="LX27" s="416"/>
      <c r="LY27" s="416"/>
      <c r="LZ27" s="416"/>
      <c r="MA27" s="416"/>
      <c r="MB27" s="416"/>
      <c r="MC27" s="416"/>
      <c r="MD27" s="416"/>
      <c r="ME27" s="416"/>
      <c r="MF27" s="416"/>
      <c r="MG27" s="416"/>
      <c r="MH27" s="416"/>
      <c r="MI27" s="416"/>
      <c r="MJ27" s="416"/>
      <c r="MK27" s="416"/>
      <c r="ML27" s="416"/>
      <c r="MM27" s="416"/>
      <c r="MN27" s="416"/>
      <c r="MO27" s="416"/>
      <c r="MP27" s="416"/>
      <c r="MQ27" s="416"/>
      <c r="MR27" s="416"/>
      <c r="MS27" s="416"/>
      <c r="MT27" s="416"/>
      <c r="MU27" s="416"/>
      <c r="MV27" s="416"/>
      <c r="MW27" s="416"/>
      <c r="MX27" s="416"/>
      <c r="MY27" s="416"/>
      <c r="MZ27" s="416"/>
      <c r="NA27" s="416"/>
      <c r="NB27" s="416"/>
      <c r="NC27" s="416"/>
      <c r="ND27" s="416"/>
      <c r="NE27" s="416"/>
      <c r="NF27" s="416"/>
      <c r="NG27" s="416"/>
      <c r="NH27" s="416"/>
      <c r="NI27" s="416"/>
      <c r="NJ27" s="416"/>
      <c r="NK27" s="416"/>
      <c r="NL27" s="416"/>
      <c r="NM27" s="416"/>
      <c r="NN27" s="416"/>
      <c r="NO27" s="416"/>
      <c r="NP27" s="416"/>
      <c r="NQ27" s="416"/>
      <c r="NR27" s="416"/>
      <c r="NS27" s="416"/>
      <c r="NT27" s="416"/>
      <c r="NU27" s="416"/>
      <c r="NV27" s="416"/>
      <c r="NW27" s="416"/>
      <c r="NX27" s="416"/>
      <c r="NY27" s="416"/>
      <c r="NZ27" s="416"/>
      <c r="OA27" s="416"/>
      <c r="OB27" s="416"/>
      <c r="OC27" s="416"/>
      <c r="OD27" s="416"/>
      <c r="OE27" s="416"/>
      <c r="OF27" s="416"/>
      <c r="OG27" s="416"/>
      <c r="OH27" s="416"/>
      <c r="OI27" s="416"/>
      <c r="OJ27" s="416"/>
      <c r="OK27" s="416"/>
      <c r="OL27" s="416"/>
      <c r="OM27" s="416"/>
      <c r="ON27" s="416"/>
      <c r="OO27" s="416"/>
      <c r="OP27" s="416"/>
      <c r="OQ27" s="416"/>
      <c r="OR27" s="416"/>
      <c r="OS27" s="416"/>
      <c r="OT27" s="416"/>
      <c r="OU27" s="416"/>
      <c r="OV27" s="416"/>
      <c r="OW27" s="416"/>
      <c r="OX27" s="416"/>
      <c r="OY27" s="416"/>
      <c r="OZ27" s="416"/>
      <c r="PA27" s="416"/>
      <c r="PB27" s="416"/>
      <c r="PC27" s="416"/>
      <c r="PD27" s="416"/>
      <c r="PE27" s="416"/>
      <c r="PF27" s="416"/>
      <c r="PG27" s="416"/>
      <c r="PH27" s="416"/>
      <c r="PI27" s="416"/>
      <c r="PJ27" s="416"/>
      <c r="PK27" s="416"/>
      <c r="PL27" s="416"/>
      <c r="PM27" s="416"/>
      <c r="PN27" s="416"/>
      <c r="PO27" s="416"/>
      <c r="PP27" s="416"/>
      <c r="PQ27" s="416"/>
      <c r="PR27" s="416"/>
      <c r="PS27" s="416"/>
      <c r="PT27" s="416"/>
      <c r="PU27" s="416"/>
      <c r="PV27" s="416"/>
      <c r="PW27" s="416"/>
      <c r="PX27" s="416"/>
      <c r="PY27" s="416"/>
      <c r="PZ27" s="416"/>
      <c r="QA27" s="416"/>
      <c r="QB27" s="416"/>
      <c r="QC27" s="416"/>
      <c r="QD27" s="416"/>
      <c r="QE27" s="416"/>
      <c r="QF27" s="416"/>
      <c r="QG27" s="416"/>
      <c r="QH27" s="416"/>
      <c r="QI27" s="416"/>
      <c r="QJ27" s="416"/>
      <c r="QK27" s="416"/>
      <c r="QL27" s="416"/>
      <c r="QM27" s="416"/>
      <c r="QN27" s="416"/>
      <c r="QO27" s="416"/>
      <c r="QP27" s="416"/>
      <c r="QQ27" s="416"/>
      <c r="QR27" s="416"/>
      <c r="QS27" s="416"/>
      <c r="QT27" s="416"/>
      <c r="QU27" s="416"/>
      <c r="QV27" s="416"/>
      <c r="QW27" s="416"/>
      <c r="QX27" s="416"/>
      <c r="QY27" s="416"/>
      <c r="QZ27" s="416"/>
      <c r="RA27" s="416"/>
      <c r="RB27" s="416"/>
      <c r="RC27" s="416"/>
      <c r="RD27" s="416"/>
      <c r="RE27" s="416"/>
      <c r="RF27" s="416"/>
      <c r="RG27" s="416"/>
      <c r="RH27" s="416"/>
      <c r="RI27" s="416"/>
      <c r="RJ27" s="416"/>
      <c r="RK27" s="416"/>
      <c r="RL27" s="416"/>
      <c r="RM27" s="416"/>
      <c r="RN27" s="416"/>
      <c r="RO27" s="416"/>
      <c r="RP27" s="416"/>
      <c r="RQ27" s="416"/>
      <c r="RR27" s="416"/>
      <c r="RS27" s="416"/>
      <c r="RT27" s="416"/>
      <c r="RU27" s="416"/>
      <c r="RV27" s="416"/>
      <c r="RW27" s="416"/>
      <c r="RX27" s="416"/>
      <c r="RY27" s="416"/>
      <c r="RZ27" s="416"/>
      <c r="SA27" s="416"/>
      <c r="SB27" s="416"/>
      <c r="SC27" s="416"/>
      <c r="SD27" s="416"/>
      <c r="SE27" s="416"/>
      <c r="SF27" s="416"/>
      <c r="SG27" s="416"/>
      <c r="SH27" s="416"/>
      <c r="SI27" s="416"/>
      <c r="SJ27" s="416"/>
      <c r="SK27" s="416"/>
      <c r="SL27" s="416"/>
      <c r="SM27" s="416"/>
      <c r="SN27" s="416"/>
      <c r="SO27" s="416"/>
      <c r="SP27" s="416"/>
      <c r="SQ27" s="416"/>
      <c r="SR27" s="416"/>
      <c r="SS27" s="416"/>
      <c r="ST27" s="416"/>
      <c r="SU27" s="416"/>
      <c r="SV27" s="416"/>
      <c r="SW27" s="416"/>
      <c r="SX27" s="416"/>
      <c r="SY27" s="416"/>
      <c r="SZ27" s="416"/>
      <c r="TA27" s="416"/>
      <c r="TB27" s="416"/>
      <c r="TC27" s="416"/>
      <c r="TD27" s="416"/>
      <c r="TE27" s="416"/>
      <c r="TF27" s="416"/>
      <c r="TG27" s="416"/>
      <c r="TH27" s="416"/>
      <c r="TI27" s="416"/>
      <c r="TJ27" s="416"/>
      <c r="TK27" s="416"/>
      <c r="TL27" s="416"/>
      <c r="TM27" s="416"/>
      <c r="TN27" s="416"/>
      <c r="TO27" s="416"/>
      <c r="TP27" s="416"/>
      <c r="TQ27" s="416"/>
      <c r="TR27" s="416"/>
      <c r="TS27" s="416"/>
      <c r="TT27" s="416"/>
      <c r="TU27" s="416"/>
      <c r="TV27" s="416"/>
      <c r="TW27" s="416"/>
      <c r="TX27" s="416"/>
      <c r="TY27" s="416"/>
      <c r="TZ27" s="416"/>
      <c r="UA27" s="416"/>
      <c r="UB27" s="416"/>
      <c r="UC27" s="416"/>
      <c r="UD27" s="416"/>
      <c r="UE27" s="416"/>
      <c r="UF27" s="416"/>
      <c r="UG27" s="416"/>
      <c r="UH27" s="416"/>
      <c r="UI27" s="416"/>
      <c r="UJ27" s="416"/>
      <c r="UK27" s="416"/>
      <c r="UL27" s="416"/>
      <c r="UM27" s="416"/>
      <c r="UN27" s="416"/>
      <c r="UO27" s="416"/>
      <c r="UP27" s="416"/>
      <c r="UQ27" s="416"/>
      <c r="UR27" s="416"/>
      <c r="US27" s="416"/>
      <c r="UT27" s="416"/>
      <c r="UU27" s="416"/>
      <c r="UV27" s="416"/>
      <c r="UW27" s="416"/>
      <c r="UX27" s="416"/>
      <c r="UY27" s="416"/>
      <c r="UZ27" s="416"/>
      <c r="VA27" s="416"/>
      <c r="VB27" s="416"/>
      <c r="VC27" s="416"/>
      <c r="VD27" s="416"/>
      <c r="VE27" s="416"/>
      <c r="VF27" s="416"/>
      <c r="VG27" s="416"/>
      <c r="VH27" s="416"/>
      <c r="VI27" s="416"/>
      <c r="VJ27" s="416"/>
      <c r="VK27" s="416"/>
      <c r="VL27" s="416"/>
      <c r="VM27" s="416"/>
      <c r="VN27" s="416"/>
      <c r="VO27" s="416"/>
      <c r="VP27" s="416"/>
      <c r="VQ27" s="416"/>
      <c r="VR27" s="416"/>
      <c r="VS27" s="416"/>
      <c r="VT27" s="416"/>
      <c r="VU27" s="416"/>
      <c r="VV27" s="416"/>
      <c r="VW27" s="416"/>
      <c r="VX27" s="416"/>
      <c r="VY27" s="416"/>
      <c r="VZ27" s="416"/>
      <c r="WA27" s="416"/>
      <c r="WB27" s="416"/>
      <c r="WC27" s="416"/>
      <c r="WD27" s="416"/>
      <c r="WE27" s="416"/>
      <c r="WF27" s="416"/>
      <c r="WG27" s="416"/>
      <c r="WH27" s="416"/>
      <c r="WI27" s="416"/>
      <c r="WJ27" s="416"/>
      <c r="WK27" s="416"/>
      <c r="WL27" s="416"/>
      <c r="WM27" s="416"/>
      <c r="WN27" s="416"/>
      <c r="WO27" s="416"/>
      <c r="WP27" s="416"/>
      <c r="WQ27" s="416"/>
      <c r="WR27" s="416"/>
      <c r="WS27" s="416"/>
      <c r="WT27" s="416"/>
      <c r="WU27" s="416"/>
      <c r="WV27" s="416"/>
      <c r="WW27" s="416"/>
      <c r="WX27" s="416"/>
      <c r="WY27" s="416"/>
      <c r="WZ27" s="416"/>
      <c r="XA27" s="416"/>
      <c r="XB27" s="416"/>
      <c r="XC27" s="416"/>
      <c r="XD27" s="416"/>
      <c r="XE27" s="416"/>
      <c r="XF27" s="416"/>
      <c r="XG27" s="416"/>
      <c r="XH27" s="416"/>
      <c r="XI27" s="416"/>
      <c r="XJ27" s="416"/>
      <c r="XK27" s="416"/>
      <c r="XL27" s="416"/>
      <c r="XM27" s="416"/>
      <c r="XN27" s="416"/>
      <c r="XO27" s="416"/>
      <c r="XP27" s="416"/>
      <c r="XQ27" s="416"/>
      <c r="XR27" s="417"/>
      <c r="XS27" s="417"/>
      <c r="XT27" s="417"/>
      <c r="XU27" s="417"/>
      <c r="XV27" s="417"/>
      <c r="XW27" s="417"/>
      <c r="XX27" s="417"/>
      <c r="XY27" s="417"/>
      <c r="XZ27" s="417"/>
      <c r="YA27" s="417"/>
      <c r="YB27" s="417"/>
      <c r="YC27" s="417"/>
      <c r="YD27" s="417"/>
      <c r="YE27" s="417"/>
      <c r="YF27" s="417"/>
      <c r="YG27" s="417"/>
      <c r="YH27" s="417"/>
      <c r="YI27" s="417"/>
      <c r="YJ27" s="417"/>
      <c r="YK27" s="417"/>
      <c r="YL27" s="417"/>
      <c r="YM27" s="417"/>
      <c r="YN27" s="417"/>
      <c r="YO27" s="417"/>
      <c r="YP27" s="417"/>
      <c r="YQ27" s="417"/>
      <c r="YR27" s="417"/>
      <c r="YS27" s="417"/>
      <c r="YT27" s="417"/>
      <c r="YU27" s="417"/>
      <c r="YV27" s="417"/>
      <c r="YW27" s="417"/>
      <c r="YX27" s="417"/>
      <c r="YY27" s="417"/>
      <c r="YZ27" s="417"/>
      <c r="ZA27" s="417"/>
      <c r="ZB27" s="417"/>
      <c r="ZC27" s="417"/>
      <c r="ZD27" s="417"/>
      <c r="ZE27" s="417"/>
      <c r="ZF27" s="417"/>
      <c r="ZG27" s="417"/>
      <c r="ZH27" s="417"/>
      <c r="ZI27" s="417"/>
      <c r="ZJ27" s="417"/>
      <c r="ZK27" s="417"/>
      <c r="ZL27" s="417"/>
      <c r="ZM27" s="417"/>
      <c r="ZN27" s="417"/>
      <c r="ZO27" s="417"/>
      <c r="ZP27" s="417"/>
      <c r="ZQ27" s="417"/>
      <c r="ZR27" s="417"/>
      <c r="ZS27" s="417"/>
      <c r="ZT27" s="417"/>
      <c r="ZU27" s="417"/>
      <c r="ZV27" s="417"/>
      <c r="ZW27" s="417"/>
      <c r="ZX27" s="417"/>
      <c r="ZY27" s="417"/>
      <c r="ZZ27" s="417"/>
      <c r="AAA27" s="417"/>
      <c r="AAB27" s="417"/>
      <c r="AAC27" s="417"/>
      <c r="AAD27" s="417"/>
      <c r="AAE27" s="417"/>
      <c r="AAF27" s="417"/>
      <c r="AAG27" s="417"/>
      <c r="AAH27" s="417"/>
      <c r="AAI27" s="417"/>
      <c r="AAJ27" s="417"/>
      <c r="AAK27" s="417"/>
      <c r="AAL27" s="417"/>
      <c r="AAM27" s="417"/>
      <c r="AAN27" s="417"/>
      <c r="AAO27" s="417"/>
      <c r="AAP27" s="417"/>
      <c r="AAQ27" s="417"/>
      <c r="AAR27" s="417"/>
      <c r="AAS27" s="417"/>
      <c r="AAT27" s="417"/>
      <c r="AAU27" s="417"/>
      <c r="AAV27" s="417"/>
      <c r="AAW27" s="417"/>
      <c r="AAX27" s="417"/>
      <c r="AAY27" s="417"/>
      <c r="AAZ27" s="417"/>
      <c r="ABA27" s="417"/>
      <c r="ABB27" s="417"/>
      <c r="ABC27" s="417"/>
      <c r="ABD27" s="417"/>
      <c r="ABE27" s="417"/>
      <c r="ABF27" s="417"/>
      <c r="ABG27" s="417"/>
      <c r="ABH27" s="417"/>
      <c r="ABI27" s="417"/>
      <c r="ABJ27" s="417"/>
      <c r="ABK27" s="417"/>
      <c r="ABL27" s="417"/>
      <c r="ABM27" s="417"/>
      <c r="ABN27" s="417"/>
      <c r="ABO27" s="417"/>
      <c r="ABP27" s="417"/>
      <c r="ABQ27" s="417"/>
      <c r="ABR27" s="417"/>
      <c r="ABS27" s="417"/>
      <c r="ABT27" s="417"/>
      <c r="ABU27" s="417"/>
      <c r="ABV27" s="417"/>
      <c r="ABW27" s="417"/>
      <c r="ABX27" s="417"/>
      <c r="ABY27" s="417"/>
      <c r="ABZ27" s="417"/>
      <c r="ACA27" s="417"/>
      <c r="ACB27" s="417"/>
      <c r="ACC27" s="417"/>
      <c r="ACD27" s="417"/>
      <c r="ACE27" s="417"/>
      <c r="ACF27" s="417"/>
      <c r="ACG27" s="417"/>
      <c r="ACH27" s="417"/>
      <c r="ACI27" s="417"/>
      <c r="ACJ27" s="417"/>
      <c r="ACK27" s="417"/>
      <c r="ACL27" s="417"/>
      <c r="ACM27" s="417"/>
      <c r="ACN27" s="417"/>
      <c r="ACO27" s="417"/>
      <c r="ACP27" s="417"/>
      <c r="ACQ27" s="417"/>
      <c r="ACR27" s="417"/>
      <c r="ACS27" s="417"/>
      <c r="ACT27" s="417"/>
      <c r="ACU27" s="417"/>
      <c r="ACV27" s="417"/>
      <c r="ACW27" s="417"/>
      <c r="ACX27" s="417"/>
      <c r="ACY27" s="417"/>
      <c r="ACZ27" s="417"/>
      <c r="ADA27" s="417"/>
      <c r="ADB27" s="417"/>
      <c r="ADC27" s="417"/>
      <c r="ADD27" s="417"/>
      <c r="ADE27" s="417"/>
      <c r="ADF27" s="417"/>
      <c r="ADG27" s="417"/>
      <c r="ADH27" s="417"/>
      <c r="ADI27" s="417"/>
      <c r="ADJ27" s="417"/>
      <c r="ADK27" s="417"/>
      <c r="ADL27" s="417"/>
      <c r="ADM27" s="417"/>
      <c r="ADN27" s="417"/>
      <c r="ADO27" s="417"/>
      <c r="ADP27" s="417"/>
      <c r="ADQ27" s="417"/>
      <c r="ADR27" s="417"/>
      <c r="ADS27" s="417"/>
      <c r="ADT27" s="417"/>
      <c r="ADU27" s="417"/>
      <c r="ADV27" s="417"/>
      <c r="ADW27" s="417"/>
      <c r="ADX27" s="417"/>
      <c r="ADY27" s="417"/>
      <c r="ADZ27" s="417"/>
      <c r="AEA27" s="417"/>
      <c r="AEB27" s="417"/>
      <c r="AEC27" s="417"/>
      <c r="AED27" s="417"/>
      <c r="AEE27" s="417"/>
      <c r="AEF27" s="417"/>
      <c r="AEG27" s="417"/>
      <c r="AEH27" s="417"/>
      <c r="AEI27" s="417"/>
      <c r="AEJ27" s="417"/>
      <c r="AEK27" s="417"/>
      <c r="AEL27" s="417"/>
      <c r="AEM27" s="417"/>
      <c r="AEN27" s="417"/>
      <c r="AEO27" s="417"/>
      <c r="AEP27" s="417"/>
      <c r="AEQ27" s="417"/>
      <c r="AER27" s="417"/>
      <c r="AES27" s="417"/>
      <c r="AET27" s="417"/>
      <c r="AEU27" s="417"/>
      <c r="AEV27" s="417"/>
      <c r="AEW27" s="417"/>
      <c r="AEX27" s="417"/>
      <c r="AEY27" s="417"/>
      <c r="AEZ27" s="417"/>
      <c r="AFA27" s="417"/>
      <c r="AFB27" s="417"/>
      <c r="AFC27" s="417"/>
      <c r="AFD27" s="417"/>
      <c r="AFE27" s="417"/>
      <c r="AFF27" s="417"/>
      <c r="AFG27" s="417"/>
      <c r="AFH27" s="417"/>
      <c r="AFI27" s="417"/>
      <c r="AFJ27" s="417"/>
      <c r="AFK27" s="417"/>
      <c r="AFL27" s="417"/>
      <c r="AFM27" s="417"/>
      <c r="AFN27" s="417"/>
      <c r="AFO27" s="417"/>
      <c r="AFP27" s="417"/>
      <c r="AFQ27" s="417"/>
      <c r="AFR27" s="417"/>
      <c r="AFS27" s="417"/>
      <c r="AFT27" s="417"/>
      <c r="AFU27" s="417"/>
      <c r="AFV27" s="417"/>
      <c r="AFW27" s="417"/>
      <c r="AFX27" s="417"/>
      <c r="AFY27" s="417"/>
      <c r="AFZ27" s="417"/>
      <c r="AGA27" s="417"/>
      <c r="AGB27" s="417"/>
      <c r="AGC27" s="417"/>
      <c r="AGD27" s="417"/>
      <c r="AGE27" s="417"/>
      <c r="AGF27" s="417"/>
      <c r="AGG27" s="417"/>
      <c r="AGH27" s="417"/>
      <c r="AGI27" s="417"/>
      <c r="AGJ27" s="417"/>
      <c r="AGK27" s="417"/>
      <c r="AGL27" s="417"/>
      <c r="AGM27" s="417"/>
      <c r="AGN27" s="417"/>
      <c r="AGO27" s="417"/>
      <c r="AGP27" s="417"/>
      <c r="AGQ27" s="417"/>
      <c r="AGR27" s="417"/>
      <c r="AGS27" s="417"/>
      <c r="AGT27" s="417"/>
      <c r="AGU27" s="417"/>
      <c r="AGV27" s="417"/>
      <c r="AGW27" s="417"/>
      <c r="AGX27" s="417"/>
      <c r="AGY27" s="417"/>
      <c r="AGZ27" s="417"/>
      <c r="AHA27" s="417"/>
      <c r="AHB27" s="417"/>
      <c r="AHC27" s="417"/>
      <c r="AHD27" s="417"/>
      <c r="AHE27" s="417"/>
      <c r="AHF27" s="417"/>
      <c r="AHG27" s="417"/>
      <c r="AHH27" s="417"/>
      <c r="AHI27" s="417"/>
      <c r="AHJ27" s="417"/>
      <c r="AHK27" s="417"/>
      <c r="AHL27" s="417"/>
      <c r="AHM27" s="417"/>
      <c r="AHN27" s="417"/>
      <c r="AHO27" s="417"/>
      <c r="AHP27" s="417"/>
      <c r="AHQ27" s="417"/>
      <c r="AHR27" s="417"/>
      <c r="AHS27" s="417"/>
      <c r="AHT27" s="417"/>
      <c r="AHU27" s="417"/>
      <c r="AHV27" s="417"/>
      <c r="AHW27" s="417"/>
      <c r="AHX27" s="417"/>
      <c r="AHY27" s="417"/>
      <c r="AHZ27" s="417"/>
      <c r="AIA27" s="417"/>
      <c r="AIB27" s="417"/>
      <c r="AIC27" s="417"/>
      <c r="AID27" s="417"/>
      <c r="AIE27" s="417"/>
      <c r="AIF27" s="417"/>
      <c r="AIG27" s="417"/>
      <c r="AIH27" s="417"/>
      <c r="AII27" s="417"/>
      <c r="AIJ27" s="417"/>
      <c r="AIK27" s="417"/>
      <c r="AIL27" s="417"/>
      <c r="AIM27" s="417"/>
      <c r="AIN27" s="417"/>
      <c r="AIO27" s="417"/>
      <c r="AIP27" s="417"/>
      <c r="AIQ27" s="417"/>
      <c r="AIR27" s="417"/>
      <c r="AIS27" s="417"/>
      <c r="AIT27" s="417"/>
      <c r="AIU27" s="417"/>
      <c r="AIV27" s="417"/>
      <c r="AIW27" s="417"/>
      <c r="AIX27" s="417"/>
      <c r="AIY27" s="417"/>
      <c r="AIZ27" s="417"/>
      <c r="AJA27" s="417"/>
      <c r="AJB27" s="417"/>
      <c r="AJC27" s="417"/>
      <c r="AJD27" s="417"/>
      <c r="AJE27" s="417"/>
      <c r="AJF27" s="417"/>
      <c r="AJG27" s="417"/>
      <c r="AJH27" s="417"/>
      <c r="AJI27" s="417"/>
      <c r="AJJ27" s="417"/>
      <c r="AJK27" s="417"/>
      <c r="AJL27" s="417"/>
      <c r="AJM27" s="417"/>
      <c r="AJN27" s="417"/>
      <c r="AJO27" s="417"/>
      <c r="AJP27" s="417"/>
      <c r="AJQ27" s="417"/>
      <c r="AJR27" s="417"/>
      <c r="AJS27" s="417"/>
      <c r="AJT27" s="417"/>
      <c r="AJU27" s="417"/>
      <c r="AJV27" s="417"/>
      <c r="AJW27" s="417"/>
      <c r="AJX27" s="417"/>
      <c r="AJY27" s="417"/>
      <c r="AJZ27" s="417"/>
      <c r="AKA27" s="417"/>
      <c r="AKB27" s="417"/>
      <c r="AKC27" s="417"/>
      <c r="AKD27" s="417"/>
      <c r="AKE27" s="417"/>
      <c r="AKF27" s="417"/>
      <c r="AKG27" s="417"/>
      <c r="AKH27" s="417"/>
      <c r="AKI27" s="417"/>
      <c r="AKJ27" s="417"/>
      <c r="AKK27" s="417"/>
      <c r="AKL27" s="417"/>
      <c r="AKM27" s="417"/>
      <c r="AKN27" s="417"/>
      <c r="AKO27" s="417"/>
      <c r="AKP27" s="417"/>
      <c r="AKQ27" s="417"/>
      <c r="AKR27" s="417"/>
      <c r="AKS27" s="417"/>
      <c r="AKT27" s="417"/>
      <c r="AKU27" s="417"/>
      <c r="AKV27" s="417"/>
      <c r="AKW27" s="417"/>
      <c r="AKX27" s="417"/>
      <c r="AKY27" s="417"/>
      <c r="AKZ27" s="417"/>
      <c r="ALA27" s="417"/>
      <c r="ALB27" s="417"/>
      <c r="ALC27" s="417"/>
      <c r="ALD27" s="417"/>
      <c r="ALE27" s="417"/>
      <c r="ALF27" s="417"/>
      <c r="ALG27" s="417"/>
      <c r="ALH27" s="417"/>
      <c r="ALI27" s="417"/>
      <c r="ALJ27" s="417"/>
      <c r="ALK27" s="417"/>
      <c r="ALL27" s="417"/>
      <c r="ALM27" s="417"/>
      <c r="ALN27" s="417"/>
      <c r="ALO27" s="417"/>
      <c r="ALP27" s="417"/>
      <c r="ALQ27" s="417"/>
      <c r="ALR27" s="417"/>
      <c r="ALS27" s="417"/>
      <c r="ALT27" s="417"/>
      <c r="ALU27" s="417"/>
      <c r="ALV27" s="417"/>
      <c r="ALW27" s="417"/>
      <c r="ALX27" s="417"/>
      <c r="ALY27" s="417"/>
      <c r="ALZ27" s="417"/>
      <c r="AMA27" s="417"/>
      <c r="AMB27" s="417"/>
      <c r="AMC27" s="417"/>
      <c r="AMD27" s="417"/>
      <c r="AME27" s="417"/>
      <c r="AMF27" s="417"/>
      <c r="AMG27" s="417"/>
      <c r="AMH27" s="417"/>
      <c r="AMI27" s="417"/>
      <c r="AMJ27" s="417"/>
      <c r="AMK27" s="417"/>
      <c r="AML27" s="417"/>
      <c r="AMM27" s="417"/>
      <c r="AMN27" s="417"/>
      <c r="AMO27" s="417"/>
      <c r="AMP27" s="417"/>
      <c r="AMQ27" s="417"/>
      <c r="AMR27" s="417"/>
      <c r="AMS27" s="417"/>
      <c r="AMT27" s="417"/>
      <c r="AMU27" s="417"/>
      <c r="AMV27" s="417"/>
      <c r="AMW27" s="417"/>
      <c r="AMX27" s="417"/>
      <c r="AMY27" s="417"/>
      <c r="AMZ27" s="417"/>
      <c r="ANA27" s="417"/>
      <c r="ANB27" s="417"/>
      <c r="ANC27" s="417"/>
      <c r="AND27" s="417"/>
      <c r="ANE27" s="417"/>
      <c r="ANF27" s="417"/>
      <c r="ANG27" s="417"/>
      <c r="ANH27" s="417"/>
      <c r="ANI27" s="417"/>
      <c r="ANJ27" s="417"/>
      <c r="ANK27" s="417"/>
      <c r="ANL27" s="417"/>
      <c r="ANM27" s="417"/>
      <c r="ANN27" s="417"/>
      <c r="ANO27" s="417"/>
      <c r="ANP27" s="417"/>
      <c r="ANQ27" s="417"/>
      <c r="ANR27" s="417"/>
      <c r="ANS27" s="417"/>
      <c r="ANT27" s="417"/>
      <c r="ANU27" s="417"/>
      <c r="ANV27" s="417"/>
      <c r="ANW27" s="417"/>
      <c r="ANX27" s="417"/>
      <c r="ANY27" s="417"/>
      <c r="ANZ27" s="417"/>
      <c r="AOA27" s="417"/>
      <c r="AOB27" s="417"/>
      <c r="AOC27" s="417"/>
      <c r="AOD27" s="417"/>
      <c r="AOE27" s="417"/>
      <c r="AOF27" s="417"/>
      <c r="AOG27" s="417"/>
      <c r="AOH27" s="417"/>
      <c r="AOI27" s="417"/>
      <c r="AOJ27" s="417"/>
      <c r="AOK27" s="417"/>
      <c r="AOL27" s="417"/>
      <c r="AOM27" s="417"/>
      <c r="AON27" s="417"/>
      <c r="AOO27" s="417"/>
      <c r="AOP27" s="417"/>
      <c r="AOQ27" s="417"/>
      <c r="AOR27" s="417"/>
      <c r="AOS27" s="417"/>
      <c r="AOT27" s="417"/>
      <c r="AOU27" s="417"/>
      <c r="AOV27" s="417"/>
      <c r="AOW27" s="417"/>
      <c r="AOX27" s="417"/>
      <c r="AOY27" s="417"/>
      <c r="AOZ27" s="417"/>
      <c r="APA27" s="417"/>
      <c r="APB27" s="417"/>
      <c r="APC27" s="417"/>
      <c r="APD27" s="417"/>
      <c r="APE27" s="417"/>
      <c r="APF27" s="417"/>
      <c r="APG27" s="417"/>
      <c r="APH27" s="417"/>
      <c r="API27" s="417"/>
      <c r="APJ27" s="417"/>
      <c r="APK27" s="417"/>
      <c r="APL27" s="417"/>
      <c r="APM27" s="417"/>
      <c r="APN27" s="417"/>
      <c r="APO27" s="417"/>
      <c r="APP27" s="417"/>
      <c r="APQ27" s="417"/>
      <c r="APR27" s="417"/>
      <c r="APS27" s="417"/>
      <c r="APT27" s="417"/>
      <c r="APU27" s="417"/>
      <c r="APV27" s="417"/>
      <c r="APW27" s="417"/>
      <c r="APX27" s="417"/>
      <c r="APY27" s="417"/>
      <c r="APZ27" s="417"/>
      <c r="AQA27" s="417"/>
      <c r="AQB27" s="417"/>
      <c r="AQC27" s="417"/>
      <c r="AQD27" s="417"/>
      <c r="AQE27" s="417"/>
      <c r="AQF27" s="417"/>
      <c r="AQG27" s="417"/>
      <c r="AQH27" s="417"/>
      <c r="AQI27" s="417"/>
      <c r="AQJ27" s="417"/>
      <c r="AQK27" s="417"/>
      <c r="AQL27" s="417"/>
      <c r="AQM27" s="417"/>
      <c r="AQN27" s="417"/>
      <c r="AQO27" s="417"/>
      <c r="AQP27" s="417"/>
      <c r="AQQ27" s="417"/>
      <c r="AQR27" s="417"/>
      <c r="AQS27" s="417"/>
      <c r="AQT27" s="417"/>
      <c r="AQU27" s="417"/>
      <c r="AQV27" s="417"/>
      <c r="AQW27" s="417"/>
      <c r="AQX27" s="417"/>
      <c r="AQY27" s="417"/>
      <c r="AQZ27" s="417"/>
      <c r="ARA27" s="417"/>
      <c r="ARB27" s="417"/>
      <c r="ARC27" s="417"/>
      <c r="ARD27" s="417"/>
      <c r="ARE27" s="417"/>
      <c r="ARF27" s="417"/>
      <c r="ARG27" s="417"/>
      <c r="ARH27" s="417"/>
      <c r="ARI27" s="417"/>
      <c r="ARJ27" s="417"/>
      <c r="ARK27" s="417"/>
      <c r="ARL27" s="417"/>
      <c r="ARM27" s="417"/>
      <c r="ARN27" s="417"/>
      <c r="ARO27" s="417"/>
      <c r="ARP27" s="417"/>
      <c r="ARQ27" s="417"/>
      <c r="ARR27" s="417"/>
      <c r="ARS27" s="417"/>
      <c r="ART27" s="417"/>
      <c r="ARU27" s="417"/>
      <c r="ARV27" s="417"/>
      <c r="ARW27" s="417"/>
      <c r="ARX27" s="417"/>
      <c r="ARY27" s="417"/>
      <c r="ARZ27" s="417"/>
      <c r="ASA27" s="417"/>
      <c r="ASB27" s="417"/>
      <c r="ASC27" s="417"/>
      <c r="ASD27" s="417"/>
      <c r="ASE27" s="417"/>
      <c r="ASF27" s="417"/>
      <c r="ASG27" s="417"/>
      <c r="ASH27" s="417"/>
      <c r="ASI27" s="417"/>
      <c r="ASJ27" s="417"/>
      <c r="ASK27" s="417"/>
      <c r="ASL27" s="417"/>
      <c r="ASM27" s="417"/>
      <c r="ASN27" s="417"/>
      <c r="ASO27" s="417"/>
      <c r="ASP27" s="417"/>
      <c r="ASQ27" s="417"/>
      <c r="ASR27" s="417"/>
      <c r="ASS27" s="417"/>
      <c r="AST27" s="417"/>
      <c r="ASU27" s="417"/>
      <c r="ASV27" s="417"/>
      <c r="ASW27" s="417"/>
      <c r="ASX27" s="417"/>
      <c r="ASY27" s="417"/>
      <c r="ASZ27" s="417"/>
      <c r="ATA27" s="417"/>
      <c r="ATB27" s="417"/>
      <c r="ATC27" s="417"/>
      <c r="ATD27" s="417"/>
      <c r="ATE27" s="417"/>
      <c r="ATF27" s="417"/>
      <c r="ATG27" s="417"/>
      <c r="ATH27" s="417"/>
      <c r="ATI27" s="417"/>
      <c r="ATJ27" s="417"/>
      <c r="ATK27" s="417"/>
      <c r="ATL27" s="417"/>
      <c r="ATM27" s="417"/>
      <c r="ATN27" s="417"/>
      <c r="ATO27" s="417"/>
      <c r="ATP27" s="417"/>
      <c r="ATQ27" s="417"/>
      <c r="ATR27" s="417"/>
      <c r="ATS27" s="417"/>
      <c r="ATT27" s="417"/>
      <c r="ATU27" s="417"/>
      <c r="ATV27" s="417"/>
      <c r="ATW27" s="417"/>
      <c r="ATX27" s="417"/>
      <c r="ATY27" s="417"/>
      <c r="ATZ27" s="417"/>
      <c r="AUA27" s="417"/>
      <c r="AUB27" s="417"/>
      <c r="AUC27" s="417"/>
      <c r="AUD27" s="417"/>
      <c r="AUE27" s="417"/>
      <c r="AUF27" s="417"/>
      <c r="AUG27" s="417"/>
      <c r="AUH27" s="417"/>
      <c r="AUI27" s="417"/>
      <c r="AUJ27" s="417"/>
      <c r="AUK27" s="417"/>
      <c r="AUL27" s="417"/>
      <c r="AUM27" s="417"/>
      <c r="AUN27" s="417"/>
      <c r="AUO27" s="417"/>
      <c r="AUP27" s="417"/>
      <c r="AUQ27" s="417"/>
      <c r="AUR27" s="417"/>
      <c r="AUS27" s="417"/>
      <c r="AUT27" s="417"/>
      <c r="AUU27" s="417"/>
      <c r="AUV27" s="417"/>
      <c r="AUW27" s="417"/>
      <c r="AUX27" s="417"/>
      <c r="AUY27" s="417"/>
      <c r="AUZ27" s="417"/>
      <c r="AVA27" s="417"/>
      <c r="AVB27" s="417"/>
      <c r="AVC27" s="417"/>
      <c r="AVD27" s="417"/>
      <c r="AVE27" s="417"/>
      <c r="AVF27" s="417"/>
      <c r="AVG27" s="417"/>
      <c r="AVH27" s="417"/>
      <c r="AVI27" s="417"/>
      <c r="AVJ27" s="417"/>
      <c r="AVK27" s="417"/>
      <c r="AVL27" s="417"/>
      <c r="AVM27" s="417"/>
      <c r="AVN27" s="417"/>
      <c r="AVO27" s="417"/>
      <c r="AVP27" s="417"/>
      <c r="AVQ27" s="417"/>
      <c r="AVR27" s="417"/>
      <c r="AVS27" s="417"/>
      <c r="AVT27" s="417"/>
      <c r="AVU27" s="417"/>
      <c r="AVV27" s="417"/>
      <c r="AVW27" s="417"/>
      <c r="AVX27" s="417"/>
      <c r="AVY27" s="417"/>
      <c r="AVZ27" s="417"/>
      <c r="AWA27" s="417"/>
      <c r="AWB27" s="417"/>
      <c r="AWC27" s="417"/>
      <c r="AWD27" s="417"/>
      <c r="AWE27" s="417"/>
      <c r="AWF27" s="417"/>
      <c r="AWG27" s="417"/>
      <c r="AWH27" s="417"/>
      <c r="AWI27" s="417"/>
      <c r="AWJ27" s="417"/>
      <c r="AWK27" s="417"/>
      <c r="AWL27" s="417"/>
      <c r="AWM27" s="417"/>
      <c r="AWN27" s="417"/>
      <c r="AWO27" s="417"/>
      <c r="AWP27" s="417"/>
      <c r="AWQ27" s="417"/>
      <c r="AWR27" s="417"/>
      <c r="AWS27" s="417"/>
      <c r="AWT27" s="417"/>
      <c r="AWU27" s="417"/>
      <c r="AWV27" s="417"/>
      <c r="AWW27" s="417"/>
      <c r="AWX27" s="417"/>
      <c r="AWY27" s="417"/>
      <c r="AWZ27" s="417"/>
      <c r="AXA27" s="417"/>
      <c r="AXB27" s="417"/>
      <c r="AXC27" s="417"/>
      <c r="AXD27" s="417"/>
      <c r="AXE27" s="417"/>
      <c r="AXF27" s="417"/>
      <c r="AXG27" s="417"/>
      <c r="AXH27" s="417"/>
      <c r="AXI27" s="417"/>
      <c r="AXJ27" s="417"/>
      <c r="AXK27" s="417"/>
      <c r="AXL27" s="417"/>
      <c r="AXM27" s="417"/>
      <c r="AXN27" s="417"/>
      <c r="AXO27" s="417"/>
      <c r="AXP27" s="417"/>
      <c r="AXQ27" s="417"/>
      <c r="AXR27" s="417"/>
      <c r="AXS27" s="417"/>
      <c r="AXT27" s="417"/>
      <c r="AXU27" s="417"/>
      <c r="AXV27" s="417"/>
      <c r="AXW27" s="417"/>
      <c r="AXX27" s="417"/>
      <c r="AXY27" s="417"/>
      <c r="AXZ27" s="417"/>
      <c r="AYA27" s="417"/>
      <c r="AYB27" s="417"/>
      <c r="AYC27" s="417"/>
      <c r="AYD27" s="417"/>
      <c r="AYE27" s="417"/>
      <c r="AYF27" s="417"/>
      <c r="AYG27" s="417"/>
      <c r="AYH27" s="417"/>
      <c r="AYI27" s="417"/>
      <c r="AYJ27" s="417"/>
      <c r="AYK27" s="417"/>
      <c r="AYL27" s="417"/>
      <c r="AYM27" s="417"/>
      <c r="AYN27" s="417"/>
      <c r="AYO27" s="417"/>
      <c r="AYP27" s="417"/>
      <c r="AYQ27" s="417"/>
      <c r="AYR27" s="417"/>
      <c r="AYS27" s="417"/>
      <c r="AYT27" s="417"/>
      <c r="AYU27" s="417"/>
      <c r="AYV27" s="417"/>
      <c r="AYW27" s="417"/>
      <c r="AYX27" s="417"/>
      <c r="AYY27" s="417"/>
      <c r="AYZ27" s="417"/>
      <c r="AZA27" s="417"/>
      <c r="AZB27" s="417"/>
      <c r="AZC27" s="417"/>
      <c r="AZD27" s="417"/>
      <c r="AZE27" s="417"/>
      <c r="AZF27" s="417"/>
      <c r="AZG27" s="417"/>
      <c r="AZH27" s="417"/>
      <c r="AZI27" s="417"/>
      <c r="AZJ27" s="417"/>
      <c r="AZK27" s="417"/>
      <c r="AZL27" s="417"/>
      <c r="AZM27" s="417"/>
      <c r="AZN27" s="417"/>
      <c r="AZO27" s="417"/>
      <c r="AZP27" s="417"/>
      <c r="AZQ27" s="417"/>
      <c r="AZR27" s="417"/>
      <c r="AZS27" s="417"/>
      <c r="AZT27" s="417"/>
      <c r="AZU27" s="417"/>
      <c r="AZV27" s="417"/>
      <c r="AZW27" s="417"/>
      <c r="AZX27" s="417"/>
      <c r="AZY27" s="417"/>
      <c r="AZZ27" s="417"/>
      <c r="BAA27" s="417"/>
      <c r="BAB27" s="417"/>
      <c r="BAC27" s="417"/>
      <c r="BAD27" s="417"/>
      <c r="BAE27" s="417"/>
      <c r="BAF27" s="417"/>
      <c r="BAG27" s="417"/>
      <c r="BAH27" s="417"/>
      <c r="BAI27" s="417"/>
      <c r="BAJ27" s="417"/>
      <c r="BAK27" s="417"/>
      <c r="BAL27" s="417"/>
      <c r="BAM27" s="417"/>
      <c r="BAN27" s="417"/>
      <c r="BAO27" s="417"/>
      <c r="BAP27" s="417"/>
      <c r="BAQ27" s="417"/>
      <c r="BAR27" s="417"/>
      <c r="BAS27" s="417"/>
      <c r="BAT27" s="417"/>
      <c r="BAU27" s="417"/>
      <c r="BAV27" s="417"/>
      <c r="BAW27" s="417"/>
      <c r="BAX27" s="417"/>
      <c r="BAY27" s="417"/>
      <c r="BAZ27" s="417"/>
      <c r="BBA27" s="417"/>
      <c r="BBB27" s="417"/>
      <c r="BBC27" s="417"/>
      <c r="BBD27" s="417"/>
      <c r="BBE27" s="417"/>
      <c r="BBF27" s="417"/>
      <c r="BBG27" s="417"/>
      <c r="BBH27" s="417"/>
      <c r="BBI27" s="417"/>
      <c r="BBJ27" s="417"/>
      <c r="BBK27" s="417"/>
      <c r="BBL27" s="417"/>
      <c r="BBM27" s="417"/>
      <c r="BBN27" s="417"/>
      <c r="BBO27" s="417"/>
      <c r="BBP27" s="417"/>
      <c r="BBQ27" s="417"/>
      <c r="BBR27" s="417"/>
      <c r="BBS27" s="417"/>
      <c r="BBT27" s="417"/>
      <c r="BBU27" s="417"/>
      <c r="BBV27" s="417"/>
      <c r="BBW27" s="417"/>
      <c r="BBX27" s="417"/>
      <c r="BBY27" s="417"/>
      <c r="BBZ27" s="417"/>
      <c r="BCA27" s="417"/>
      <c r="BCB27" s="417"/>
      <c r="BCC27" s="417"/>
      <c r="BCD27" s="417"/>
      <c r="BCE27" s="417"/>
      <c r="BCF27" s="417"/>
      <c r="BCG27" s="417"/>
      <c r="BCH27" s="417"/>
      <c r="BCI27" s="417"/>
      <c r="BCJ27" s="417"/>
      <c r="BCK27" s="417"/>
      <c r="BCL27" s="417"/>
      <c r="BCM27" s="417"/>
      <c r="BCN27" s="417"/>
      <c r="BCO27" s="417"/>
      <c r="BCP27" s="417"/>
      <c r="BCQ27" s="417"/>
      <c r="BCR27" s="417"/>
      <c r="BCS27" s="417"/>
      <c r="BCT27" s="417"/>
      <c r="BCU27" s="417"/>
      <c r="BCV27" s="417"/>
      <c r="BCW27" s="417"/>
      <c r="BCX27" s="417"/>
      <c r="BCY27" s="417"/>
      <c r="BCZ27" s="417"/>
      <c r="BDA27" s="417"/>
      <c r="BDB27" s="417"/>
      <c r="BDC27" s="417"/>
      <c r="BDD27" s="417"/>
      <c r="BDE27" s="417"/>
      <c r="BDF27" s="417"/>
      <c r="BDG27" s="417"/>
      <c r="BDH27" s="417"/>
      <c r="BDI27" s="417"/>
      <c r="BDJ27" s="417"/>
      <c r="BDK27" s="417"/>
      <c r="BDL27" s="417"/>
      <c r="BDM27" s="417"/>
      <c r="BDN27" s="417"/>
      <c r="BDO27" s="417"/>
      <c r="BDP27" s="417"/>
      <c r="BDQ27" s="417"/>
      <c r="BDR27" s="417"/>
      <c r="BDS27" s="417"/>
      <c r="BDT27" s="417"/>
      <c r="BDU27" s="417"/>
      <c r="BDV27" s="417"/>
      <c r="BDW27" s="417"/>
      <c r="BDX27" s="417"/>
      <c r="BDY27" s="417"/>
      <c r="BDZ27" s="417"/>
      <c r="BEA27" s="417"/>
      <c r="BEB27" s="417"/>
      <c r="BEC27" s="417"/>
      <c r="BED27" s="417"/>
      <c r="BEE27" s="417"/>
      <c r="BEF27" s="417"/>
      <c r="BEG27" s="417"/>
      <c r="BEH27" s="417"/>
      <c r="BEI27" s="417"/>
      <c r="BEJ27" s="417"/>
      <c r="BEK27" s="417"/>
      <c r="BEL27" s="417"/>
      <c r="BEM27" s="417"/>
      <c r="BEN27" s="417"/>
      <c r="BEO27" s="417"/>
      <c r="BEP27" s="417"/>
      <c r="BEQ27" s="417"/>
      <c r="BER27" s="417"/>
      <c r="BES27" s="417"/>
      <c r="BET27" s="417"/>
      <c r="BEU27" s="417"/>
      <c r="BEV27" s="417"/>
      <c r="BEW27" s="417"/>
      <c r="BEX27" s="417"/>
      <c r="BEY27" s="417"/>
      <c r="BEZ27" s="417"/>
      <c r="BFA27" s="417"/>
      <c r="BFB27" s="417"/>
      <c r="BFC27" s="417"/>
      <c r="BFD27" s="417"/>
      <c r="BFE27" s="417"/>
      <c r="BFF27" s="417"/>
      <c r="BFG27" s="417"/>
      <c r="BFH27" s="417"/>
      <c r="BFI27" s="417"/>
      <c r="BFJ27" s="417"/>
      <c r="BFK27" s="417"/>
      <c r="BFL27" s="417"/>
      <c r="BFM27" s="417"/>
      <c r="BFN27" s="417"/>
      <c r="BFO27" s="417"/>
      <c r="BFP27" s="417"/>
      <c r="BFQ27" s="417"/>
      <c r="BFR27" s="417"/>
      <c r="BFS27" s="417"/>
      <c r="BFT27" s="417"/>
      <c r="BFU27" s="417"/>
      <c r="BFV27" s="417"/>
      <c r="BFW27" s="417"/>
      <c r="BFX27" s="417"/>
      <c r="BFY27" s="417"/>
      <c r="BFZ27" s="417"/>
      <c r="BGA27" s="417"/>
      <c r="BGB27" s="417"/>
      <c r="BGC27" s="417"/>
      <c r="BGD27" s="417"/>
      <c r="BGE27" s="417"/>
      <c r="BGF27" s="417"/>
      <c r="BGG27" s="417"/>
      <c r="BGH27" s="417"/>
      <c r="BGI27" s="417"/>
      <c r="BGJ27" s="417"/>
      <c r="BGK27" s="417"/>
      <c r="BGL27" s="417"/>
      <c r="BGM27" s="417"/>
      <c r="BGN27" s="417"/>
      <c r="BGO27" s="417"/>
      <c r="BGP27" s="417"/>
      <c r="BGQ27" s="417"/>
      <c r="BGR27" s="417"/>
      <c r="BGS27" s="417"/>
      <c r="BGT27" s="417"/>
      <c r="BGU27" s="417"/>
      <c r="BGV27" s="417"/>
      <c r="BGW27" s="417"/>
      <c r="BGX27" s="417"/>
      <c r="BGY27" s="417"/>
      <c r="BGZ27" s="417"/>
      <c r="BHA27" s="417"/>
      <c r="BHB27" s="417"/>
      <c r="BHC27" s="417"/>
      <c r="BHD27" s="417"/>
      <c r="BHE27" s="417"/>
      <c r="BHF27" s="417"/>
      <c r="BHG27" s="417"/>
      <c r="BHH27" s="417"/>
      <c r="BHI27" s="417"/>
      <c r="BHJ27" s="417"/>
      <c r="BHK27" s="417"/>
      <c r="BHL27" s="417"/>
      <c r="BHM27" s="417"/>
      <c r="BHN27" s="417"/>
      <c r="BHO27" s="417"/>
      <c r="BHP27" s="417"/>
      <c r="BHQ27" s="417"/>
      <c r="BHR27" s="417"/>
      <c r="BHS27" s="417"/>
      <c r="BHT27" s="417"/>
      <c r="BHU27" s="417"/>
      <c r="BHV27" s="417"/>
      <c r="BHW27" s="417"/>
      <c r="BHX27" s="417"/>
      <c r="BHY27" s="417"/>
      <c r="BHZ27" s="417"/>
      <c r="BIA27" s="417"/>
      <c r="BIB27" s="417"/>
      <c r="BIC27" s="417"/>
      <c r="BID27" s="417"/>
      <c r="BIE27" s="417"/>
      <c r="BIF27" s="417"/>
      <c r="BIG27" s="417"/>
      <c r="BIH27" s="417"/>
      <c r="BII27" s="417"/>
      <c r="BIJ27" s="417"/>
      <c r="BIK27" s="417"/>
      <c r="BIL27" s="417"/>
      <c r="BIM27" s="417"/>
      <c r="BIN27" s="417"/>
      <c r="BIO27" s="417"/>
      <c r="BIP27" s="417"/>
      <c r="BIQ27" s="417"/>
      <c r="BIR27" s="417"/>
      <c r="BIS27" s="417"/>
      <c r="BIT27" s="417"/>
      <c r="BIU27" s="417"/>
      <c r="BIV27" s="417"/>
      <c r="BIW27" s="417"/>
      <c r="BIX27" s="417"/>
      <c r="BIY27" s="417"/>
      <c r="BIZ27" s="417"/>
      <c r="BJA27" s="417"/>
      <c r="BJB27" s="417"/>
      <c r="BJC27" s="417"/>
      <c r="BJD27" s="417"/>
      <c r="BJE27" s="417"/>
      <c r="BJF27" s="417"/>
      <c r="BJG27" s="417"/>
      <c r="BJH27" s="417"/>
      <c r="BJI27" s="417"/>
      <c r="BJJ27" s="417"/>
      <c r="BJK27" s="417"/>
      <c r="BJL27" s="417"/>
      <c r="BJM27" s="417"/>
      <c r="BJN27" s="417"/>
      <c r="BJO27" s="417"/>
      <c r="BJP27" s="417"/>
      <c r="BJQ27" s="417"/>
      <c r="BJR27" s="417"/>
      <c r="BJS27" s="417"/>
      <c r="BJT27" s="417"/>
      <c r="BJU27" s="417"/>
      <c r="BJV27" s="417"/>
      <c r="BJW27" s="417"/>
      <c r="BJX27" s="417"/>
      <c r="BJY27" s="417"/>
      <c r="BJZ27" s="417"/>
      <c r="BKA27" s="417"/>
      <c r="BKB27" s="417"/>
      <c r="BKC27" s="417"/>
      <c r="BKD27" s="417"/>
      <c r="BKE27" s="417"/>
      <c r="BKF27" s="417"/>
      <c r="BKG27" s="417"/>
      <c r="BKH27" s="417"/>
      <c r="BKI27" s="417"/>
      <c r="BKJ27" s="417"/>
      <c r="BKK27" s="417"/>
      <c r="BKL27" s="417"/>
      <c r="BKM27" s="417"/>
      <c r="BKN27" s="417"/>
      <c r="BKO27" s="417"/>
      <c r="BKP27" s="417"/>
      <c r="BKQ27" s="417"/>
      <c r="BKR27" s="417"/>
      <c r="BKS27" s="417"/>
      <c r="BKT27" s="417"/>
      <c r="BKU27" s="417"/>
      <c r="BKV27" s="417"/>
      <c r="BKW27" s="417"/>
      <c r="BKX27" s="417"/>
      <c r="BKY27" s="417"/>
      <c r="BKZ27" s="417"/>
      <c r="BLA27" s="417"/>
      <c r="BLB27" s="417"/>
      <c r="BLC27" s="417"/>
      <c r="BLD27" s="417"/>
      <c r="BLE27" s="417"/>
      <c r="BLF27" s="417"/>
      <c r="BLG27" s="417"/>
      <c r="BLH27" s="417"/>
      <c r="BLI27" s="417"/>
      <c r="BLJ27" s="417"/>
      <c r="BLK27" s="417"/>
      <c r="BLL27" s="417"/>
      <c r="BLM27" s="417"/>
      <c r="BLN27" s="417"/>
      <c r="BLO27" s="417"/>
      <c r="BLP27" s="417"/>
      <c r="BLQ27" s="417"/>
      <c r="BLR27" s="417"/>
      <c r="BLS27" s="417"/>
      <c r="BLT27" s="417"/>
      <c r="BLU27" s="417"/>
      <c r="BLV27" s="417"/>
      <c r="BLW27" s="417"/>
      <c r="BLX27" s="417"/>
      <c r="BLY27" s="417"/>
      <c r="BLZ27" s="417"/>
      <c r="BMA27" s="417"/>
      <c r="BMB27" s="417"/>
      <c r="BMC27" s="417"/>
      <c r="BMD27" s="417"/>
      <c r="BME27" s="417"/>
      <c r="BMF27" s="417"/>
      <c r="BMG27" s="417"/>
      <c r="BMH27" s="417"/>
      <c r="BMI27" s="417"/>
      <c r="BMJ27" s="417"/>
      <c r="BMK27" s="417"/>
      <c r="BML27" s="417"/>
      <c r="BMM27" s="417"/>
      <c r="BMN27" s="417"/>
      <c r="BMO27" s="417"/>
      <c r="BMP27" s="417"/>
      <c r="BMQ27" s="417"/>
      <c r="BMR27" s="417"/>
      <c r="BMS27" s="417"/>
      <c r="BMT27" s="417"/>
      <c r="BMU27" s="417"/>
      <c r="BMV27" s="417"/>
      <c r="BMW27" s="417"/>
      <c r="BMX27" s="417"/>
      <c r="BMY27" s="417"/>
      <c r="BMZ27" s="417"/>
      <c r="BNA27" s="417"/>
      <c r="BNB27" s="417"/>
      <c r="BNC27" s="417"/>
      <c r="BND27" s="417"/>
      <c r="BNE27" s="417"/>
      <c r="BNF27" s="417"/>
      <c r="BNG27" s="417"/>
      <c r="BNH27" s="417"/>
      <c r="BNI27" s="417"/>
      <c r="BNJ27" s="417"/>
      <c r="BNK27" s="417"/>
      <c r="BNL27" s="417"/>
      <c r="BNM27" s="417"/>
      <c r="BNN27" s="417"/>
      <c r="BNO27" s="417"/>
      <c r="BNP27" s="417"/>
      <c r="BNQ27" s="417"/>
      <c r="BNR27" s="417"/>
      <c r="BNS27" s="417"/>
      <c r="BNT27" s="417"/>
      <c r="BNU27" s="417"/>
      <c r="BNV27" s="417"/>
      <c r="BNW27" s="417"/>
      <c r="BNX27" s="417"/>
      <c r="BNY27" s="417"/>
      <c r="BNZ27" s="417"/>
      <c r="BOA27" s="417"/>
      <c r="BOB27" s="417"/>
      <c r="BOC27" s="417"/>
      <c r="BOD27" s="417"/>
      <c r="BOE27" s="417"/>
      <c r="BOF27" s="417"/>
      <c r="BOG27" s="417"/>
      <c r="BOH27" s="417"/>
      <c r="BOI27" s="417"/>
      <c r="BOJ27" s="417"/>
      <c r="BOK27" s="417"/>
      <c r="BOL27" s="417"/>
      <c r="BOM27" s="417"/>
      <c r="BON27" s="417"/>
      <c r="BOO27" s="417"/>
      <c r="BOP27" s="417"/>
      <c r="BOQ27" s="417"/>
      <c r="BOR27" s="417"/>
      <c r="BOS27" s="417"/>
      <c r="BOT27" s="417"/>
      <c r="BOU27" s="417"/>
      <c r="BOV27" s="417"/>
      <c r="BOW27" s="417"/>
      <c r="BOX27" s="417"/>
      <c r="BOY27" s="417"/>
      <c r="BOZ27" s="417"/>
      <c r="BPA27" s="417"/>
      <c r="BPB27" s="417"/>
      <c r="BPC27" s="417"/>
      <c r="BPD27" s="417"/>
      <c r="BPE27" s="417"/>
      <c r="BPF27" s="417"/>
      <c r="BPG27" s="417"/>
      <c r="BPH27" s="417"/>
      <c r="BPI27" s="417"/>
      <c r="BPJ27" s="417"/>
      <c r="BPK27" s="417"/>
      <c r="BPL27" s="417"/>
      <c r="BPM27" s="417"/>
      <c r="BPN27" s="417"/>
      <c r="BPO27" s="417"/>
      <c r="BPP27" s="417"/>
      <c r="BPQ27" s="417"/>
      <c r="BPR27" s="417"/>
      <c r="BPS27" s="417"/>
      <c r="BPT27" s="417"/>
      <c r="BPU27" s="417"/>
      <c r="BPV27" s="417"/>
      <c r="BPW27" s="417"/>
      <c r="BPX27" s="417"/>
      <c r="BPY27" s="417"/>
      <c r="BPZ27" s="417"/>
      <c r="BQA27" s="417"/>
      <c r="BQB27" s="417"/>
      <c r="BQC27" s="417"/>
      <c r="BQD27" s="417"/>
      <c r="BQE27" s="417"/>
      <c r="BQF27" s="417"/>
      <c r="BQG27" s="417"/>
      <c r="BQH27" s="417"/>
      <c r="BQI27" s="417"/>
      <c r="BQJ27" s="417"/>
      <c r="BQK27" s="417"/>
      <c r="BQL27" s="417"/>
      <c r="BQM27" s="417"/>
      <c r="BQN27" s="417"/>
      <c r="BQO27" s="417"/>
      <c r="BQP27" s="417"/>
      <c r="BQQ27" s="417"/>
      <c r="BQR27" s="417"/>
      <c r="BQS27" s="417"/>
      <c r="BQT27" s="417"/>
      <c r="BQU27" s="417"/>
      <c r="BQV27" s="417"/>
      <c r="BQW27" s="417"/>
      <c r="BQX27" s="417"/>
      <c r="BQY27" s="417"/>
      <c r="BQZ27" s="417"/>
      <c r="BRA27" s="417"/>
      <c r="BRB27" s="417"/>
      <c r="BRC27" s="417"/>
      <c r="BRD27" s="417"/>
      <c r="BRE27" s="417"/>
      <c r="BRF27" s="417"/>
      <c r="BRG27" s="417"/>
      <c r="BRH27" s="417"/>
      <c r="BRI27" s="417"/>
      <c r="BRJ27" s="417"/>
      <c r="BRK27" s="417"/>
      <c r="BRL27" s="417"/>
      <c r="BRM27" s="417"/>
      <c r="BRN27" s="417"/>
      <c r="BRO27" s="417"/>
      <c r="BRP27" s="417"/>
      <c r="BRQ27" s="417"/>
      <c r="BRR27" s="417"/>
      <c r="BRS27" s="417"/>
      <c r="BRT27" s="417"/>
      <c r="BRU27" s="417"/>
      <c r="BRV27" s="417"/>
      <c r="BRW27" s="417"/>
      <c r="BRX27" s="417"/>
      <c r="BRY27" s="417"/>
      <c r="BRZ27" s="417"/>
      <c r="BSA27" s="417"/>
      <c r="BSB27" s="417"/>
      <c r="BSC27" s="417"/>
      <c r="BSD27" s="417"/>
      <c r="BSE27" s="417"/>
      <c r="BSF27" s="417"/>
      <c r="BSG27" s="417"/>
      <c r="BSH27" s="417"/>
      <c r="BSI27" s="417"/>
      <c r="BSJ27" s="417"/>
      <c r="BSK27" s="417"/>
      <c r="BSL27" s="417"/>
      <c r="BSM27" s="417"/>
      <c r="BSN27" s="417"/>
      <c r="BSO27" s="417"/>
      <c r="BSP27" s="417"/>
      <c r="BSQ27" s="417"/>
      <c r="BSR27" s="417"/>
      <c r="BSS27" s="417"/>
      <c r="BST27" s="417"/>
      <c r="BSU27" s="417"/>
      <c r="BSV27" s="417"/>
      <c r="BSW27" s="417"/>
      <c r="BSX27" s="417"/>
      <c r="BSY27" s="417"/>
      <c r="BSZ27" s="417"/>
      <c r="BTA27" s="417"/>
      <c r="BTB27" s="417"/>
      <c r="BTC27" s="417"/>
      <c r="BTD27" s="417"/>
      <c r="BTE27" s="417"/>
      <c r="BTF27" s="417"/>
      <c r="BTG27" s="417"/>
      <c r="BTH27" s="417"/>
      <c r="BTI27" s="417"/>
      <c r="BTJ27" s="417"/>
      <c r="BTK27" s="417"/>
      <c r="BTL27" s="417"/>
      <c r="BTM27" s="417"/>
      <c r="BTN27" s="417"/>
      <c r="BTO27" s="417"/>
      <c r="BTP27" s="417"/>
      <c r="BTQ27" s="417"/>
      <c r="BTR27" s="417"/>
      <c r="BTS27" s="417"/>
      <c r="BTT27" s="417"/>
      <c r="BTU27" s="417"/>
      <c r="BTV27" s="417"/>
      <c r="BTW27" s="417"/>
      <c r="BTX27" s="417"/>
      <c r="BTY27" s="417"/>
      <c r="BTZ27" s="417"/>
      <c r="BUA27" s="417"/>
      <c r="BUB27" s="417"/>
      <c r="BUC27" s="417"/>
      <c r="BUD27" s="417"/>
      <c r="BUE27" s="417"/>
      <c r="BUF27" s="417"/>
      <c r="BUG27" s="417"/>
      <c r="BUH27" s="417"/>
      <c r="BUI27" s="417"/>
      <c r="BUJ27" s="417"/>
      <c r="BUK27" s="417"/>
      <c r="BUL27" s="417"/>
      <c r="BUM27" s="417"/>
      <c r="BUN27" s="417"/>
      <c r="BUO27" s="417"/>
      <c r="BUP27" s="417"/>
      <c r="BUQ27" s="417"/>
      <c r="BUR27" s="417"/>
      <c r="BUS27" s="417"/>
      <c r="BUT27" s="417"/>
      <c r="BUU27" s="417"/>
      <c r="BUV27" s="417"/>
      <c r="BUW27" s="417"/>
      <c r="BUX27" s="417"/>
      <c r="BUY27" s="417"/>
      <c r="BUZ27" s="417"/>
      <c r="BVA27" s="417"/>
      <c r="BVB27" s="417"/>
      <c r="BVC27" s="417"/>
      <c r="BVD27" s="417"/>
      <c r="BVE27" s="417"/>
      <c r="BVF27" s="417"/>
      <c r="BVG27" s="417"/>
      <c r="BVH27" s="417"/>
      <c r="BVI27" s="417"/>
      <c r="BVJ27" s="417"/>
      <c r="BVK27" s="417"/>
      <c r="BVL27" s="417"/>
      <c r="BVM27" s="417"/>
      <c r="BVN27" s="417"/>
      <c r="BVO27" s="417"/>
      <c r="BVP27" s="417"/>
      <c r="BVQ27" s="417"/>
      <c r="BVR27" s="417"/>
      <c r="BVS27" s="417"/>
      <c r="BVT27" s="417"/>
      <c r="BVU27" s="417"/>
      <c r="BVV27" s="417"/>
      <c r="BVW27" s="417"/>
      <c r="BVX27" s="417"/>
      <c r="BVY27" s="417"/>
      <c r="BVZ27" s="417"/>
      <c r="BWA27" s="417"/>
      <c r="BWB27" s="417"/>
      <c r="BWC27" s="417"/>
      <c r="BWD27" s="417"/>
      <c r="BWE27" s="417"/>
      <c r="BWF27" s="417"/>
      <c r="BWG27" s="417"/>
      <c r="BWH27" s="417"/>
      <c r="BWI27" s="417"/>
      <c r="BWJ27" s="417"/>
      <c r="BWK27" s="417"/>
      <c r="BWL27" s="417"/>
      <c r="BWM27" s="417"/>
      <c r="BWN27" s="417"/>
      <c r="BWO27" s="417"/>
      <c r="BWP27" s="417"/>
      <c r="BWQ27" s="417"/>
      <c r="BWR27" s="417"/>
      <c r="BWS27" s="417"/>
      <c r="BWT27" s="417"/>
      <c r="BWU27" s="417"/>
      <c r="BWV27" s="417"/>
      <c r="BWW27" s="417"/>
      <c r="BWX27" s="417"/>
      <c r="BWY27" s="417"/>
      <c r="BWZ27" s="417"/>
      <c r="BXA27" s="417"/>
      <c r="BXB27" s="417"/>
      <c r="BXC27" s="417"/>
      <c r="BXD27" s="417"/>
      <c r="BXE27" s="417"/>
      <c r="BXF27" s="417"/>
      <c r="BXG27" s="417"/>
      <c r="BXH27" s="417"/>
      <c r="BXI27" s="417"/>
      <c r="BXJ27" s="417"/>
      <c r="BXK27" s="417"/>
      <c r="BXL27" s="417"/>
      <c r="BXM27" s="417"/>
      <c r="BXN27" s="417"/>
      <c r="BXO27" s="417"/>
      <c r="BXP27" s="417"/>
      <c r="BXQ27" s="417"/>
      <c r="BXR27" s="417"/>
      <c r="BXS27" s="417"/>
      <c r="BXT27" s="417"/>
      <c r="BXU27" s="417"/>
      <c r="BXV27" s="417"/>
      <c r="BXW27" s="417"/>
      <c r="BXX27" s="417"/>
      <c r="BXY27" s="417"/>
      <c r="BXZ27" s="417"/>
      <c r="BYA27" s="417"/>
      <c r="BYB27" s="417"/>
      <c r="BYC27" s="417"/>
      <c r="BYD27" s="417"/>
      <c r="BYE27" s="417"/>
      <c r="BYF27" s="417"/>
      <c r="BYG27" s="417"/>
      <c r="BYH27" s="417"/>
      <c r="BYI27" s="417"/>
      <c r="BYJ27" s="417"/>
      <c r="BYK27" s="417"/>
      <c r="BYL27" s="417"/>
      <c r="BYM27" s="417"/>
      <c r="BYN27" s="417"/>
      <c r="BYO27" s="417"/>
      <c r="BYP27" s="417"/>
      <c r="BYQ27" s="417"/>
      <c r="BYR27" s="417"/>
      <c r="BYS27" s="417"/>
      <c r="BYT27" s="417"/>
      <c r="BYU27" s="417"/>
      <c r="BYV27" s="417"/>
      <c r="BYW27" s="417"/>
      <c r="BYX27" s="417"/>
      <c r="BYY27" s="417"/>
      <c r="BYZ27" s="417"/>
      <c r="BZA27" s="417"/>
      <c r="BZB27" s="417"/>
      <c r="BZC27" s="417"/>
      <c r="BZD27" s="417"/>
      <c r="BZE27" s="417"/>
      <c r="BZF27" s="417"/>
      <c r="BZG27" s="417"/>
      <c r="BZH27" s="417"/>
      <c r="BZI27" s="417"/>
      <c r="BZJ27" s="417"/>
      <c r="BZK27" s="417"/>
      <c r="BZL27" s="417"/>
      <c r="BZM27" s="417"/>
      <c r="BZN27" s="417"/>
      <c r="BZO27" s="417"/>
      <c r="BZP27" s="417"/>
      <c r="BZQ27" s="417"/>
      <c r="BZR27" s="417"/>
      <c r="BZS27" s="417"/>
      <c r="BZT27" s="417"/>
      <c r="BZU27" s="417"/>
      <c r="BZV27" s="417"/>
      <c r="BZW27" s="417"/>
      <c r="BZX27" s="417"/>
      <c r="BZY27" s="417"/>
      <c r="BZZ27" s="417"/>
      <c r="CAA27" s="417"/>
      <c r="CAB27" s="417"/>
      <c r="CAC27" s="417"/>
      <c r="CAD27" s="417"/>
      <c r="CAE27" s="417"/>
      <c r="CAF27" s="417"/>
      <c r="CAG27" s="417"/>
      <c r="CAH27" s="417"/>
      <c r="CAI27" s="417"/>
      <c r="CAJ27" s="417"/>
      <c r="CAK27" s="417"/>
      <c r="CAL27" s="417"/>
      <c r="CAM27" s="417"/>
      <c r="CAN27" s="417"/>
      <c r="CAO27" s="417"/>
      <c r="CAP27" s="417"/>
      <c r="CAQ27" s="417"/>
      <c r="CAR27" s="417"/>
      <c r="CAS27" s="417"/>
      <c r="CAT27" s="417"/>
      <c r="CAU27" s="417"/>
      <c r="CAV27" s="417"/>
      <c r="CAW27" s="417"/>
      <c r="CAX27" s="417"/>
      <c r="CAY27" s="417"/>
      <c r="CAZ27" s="417"/>
      <c r="CBA27" s="417"/>
      <c r="CBB27" s="417"/>
      <c r="CBC27" s="417"/>
      <c r="CBD27" s="417"/>
      <c r="CBE27" s="417"/>
      <c r="CBF27" s="417"/>
      <c r="CBG27" s="417"/>
      <c r="CBH27" s="417"/>
      <c r="CBI27" s="417"/>
      <c r="CBJ27" s="417"/>
      <c r="CBK27" s="417"/>
      <c r="CBL27" s="417"/>
      <c r="CBM27" s="417"/>
      <c r="CBN27" s="417"/>
      <c r="CBO27" s="417"/>
      <c r="CBP27" s="417"/>
      <c r="CBQ27" s="417"/>
      <c r="CBR27" s="417"/>
      <c r="CBS27" s="417"/>
      <c r="CBT27" s="417"/>
      <c r="CBU27" s="417"/>
      <c r="CBV27" s="417"/>
      <c r="CBW27" s="417"/>
      <c r="CBX27" s="417"/>
      <c r="CBY27" s="417"/>
      <c r="CBZ27" s="417"/>
      <c r="CCA27" s="417"/>
      <c r="CCB27" s="417"/>
      <c r="CCC27" s="417"/>
      <c r="CCD27" s="417"/>
      <c r="CCE27" s="417"/>
      <c r="CCF27" s="417"/>
      <c r="CCG27" s="417"/>
      <c r="CCH27" s="417"/>
      <c r="CCI27" s="417"/>
      <c r="CCJ27" s="417"/>
      <c r="CCK27" s="417"/>
      <c r="CCL27" s="417"/>
      <c r="CCM27" s="417"/>
      <c r="CCN27" s="417"/>
      <c r="CCO27" s="417"/>
      <c r="CCP27" s="417"/>
      <c r="CCQ27" s="417"/>
      <c r="CCR27" s="417"/>
      <c r="CCS27" s="417"/>
      <c r="CCT27" s="417"/>
      <c r="CCU27" s="417"/>
      <c r="CCV27" s="417"/>
      <c r="CCW27" s="417"/>
      <c r="CCX27" s="417"/>
      <c r="CCY27" s="417"/>
      <c r="CCZ27" s="417"/>
      <c r="CDA27" s="417"/>
      <c r="CDB27" s="417"/>
      <c r="CDC27" s="417"/>
      <c r="CDD27" s="417"/>
      <c r="CDE27" s="417"/>
      <c r="CDF27" s="417"/>
      <c r="CDG27" s="417"/>
      <c r="CDH27" s="417"/>
      <c r="CDI27" s="417"/>
      <c r="CDJ27" s="417"/>
      <c r="CDK27" s="417"/>
      <c r="CDL27" s="417"/>
      <c r="CDM27" s="417"/>
      <c r="CDN27" s="417"/>
      <c r="CDO27" s="417"/>
      <c r="CDP27" s="417"/>
      <c r="CDQ27" s="417"/>
      <c r="CDR27" s="417"/>
      <c r="CDS27" s="417"/>
      <c r="CDT27" s="417"/>
      <c r="CDU27" s="417"/>
      <c r="CDV27" s="417"/>
      <c r="CDW27" s="417"/>
      <c r="CDX27" s="417"/>
      <c r="CDY27" s="417"/>
      <c r="CDZ27" s="417"/>
      <c r="CEA27" s="417"/>
      <c r="CEB27" s="417"/>
      <c r="CEC27" s="417"/>
      <c r="CED27" s="417"/>
      <c r="CEE27" s="417"/>
      <c r="CEF27" s="417"/>
      <c r="CEG27" s="417"/>
      <c r="CEH27" s="417"/>
      <c r="CEI27" s="417"/>
      <c r="CEJ27" s="417"/>
      <c r="CEK27" s="417"/>
      <c r="CEL27" s="417"/>
      <c r="CEM27" s="417"/>
      <c r="CEN27" s="417"/>
      <c r="CEO27" s="417"/>
      <c r="CEP27" s="417"/>
      <c r="CEQ27" s="417"/>
      <c r="CER27" s="417"/>
      <c r="CES27" s="417"/>
      <c r="CET27" s="417"/>
      <c r="CEU27" s="417"/>
      <c r="CEV27" s="417"/>
      <c r="CEW27" s="417"/>
      <c r="CEX27" s="417"/>
      <c r="CEY27" s="417"/>
      <c r="CEZ27" s="417"/>
      <c r="CFA27" s="417"/>
      <c r="CFB27" s="417"/>
      <c r="CFC27" s="417"/>
      <c r="CFD27" s="417"/>
      <c r="CFE27" s="417"/>
      <c r="CFF27" s="417"/>
      <c r="CFG27" s="417"/>
      <c r="CFH27" s="417"/>
      <c r="CFI27" s="417"/>
      <c r="CFJ27" s="417"/>
      <c r="CFK27" s="417"/>
      <c r="CFL27" s="417"/>
      <c r="CFM27" s="417"/>
      <c r="CFN27" s="417"/>
      <c r="CFO27" s="417"/>
      <c r="CFP27" s="417"/>
      <c r="CFQ27" s="417"/>
      <c r="CFR27" s="417"/>
      <c r="CFS27" s="417"/>
      <c r="CFT27" s="417"/>
      <c r="CFU27" s="417"/>
      <c r="CFV27" s="417"/>
      <c r="CFW27" s="417"/>
      <c r="CFX27" s="417"/>
      <c r="CFY27" s="417"/>
      <c r="CFZ27" s="417"/>
      <c r="CGA27" s="417"/>
      <c r="CGB27" s="417"/>
      <c r="CGC27" s="417"/>
      <c r="CGD27" s="417"/>
      <c r="CGE27" s="417"/>
      <c r="CGF27" s="417"/>
      <c r="CGG27" s="417"/>
      <c r="CGH27" s="417"/>
      <c r="CGI27" s="417"/>
      <c r="CGJ27" s="417"/>
      <c r="CGK27" s="417"/>
      <c r="CGL27" s="417"/>
      <c r="CGM27" s="417"/>
      <c r="CGN27" s="417"/>
      <c r="CGO27" s="417"/>
      <c r="CGP27" s="417"/>
      <c r="CGQ27" s="417"/>
      <c r="CGR27" s="417"/>
      <c r="CGS27" s="417"/>
      <c r="CGT27" s="417"/>
      <c r="CGU27" s="417"/>
      <c r="CGV27" s="417"/>
      <c r="CGW27" s="417"/>
      <c r="CGX27" s="417"/>
      <c r="CGY27" s="417"/>
      <c r="CGZ27" s="417"/>
      <c r="CHA27" s="417"/>
      <c r="CHB27" s="417"/>
      <c r="CHC27" s="417"/>
      <c r="CHD27" s="417"/>
      <c r="CHE27" s="417"/>
      <c r="CHF27" s="417"/>
      <c r="CHG27" s="417"/>
      <c r="CHH27" s="417"/>
      <c r="CHI27" s="417"/>
      <c r="CHJ27" s="417"/>
      <c r="CHK27" s="417"/>
      <c r="CHL27" s="417"/>
      <c r="CHM27" s="417"/>
      <c r="CHN27" s="417"/>
      <c r="CHO27" s="417"/>
      <c r="CHP27" s="417"/>
      <c r="CHQ27" s="417"/>
      <c r="CHR27" s="417"/>
      <c r="CHS27" s="417"/>
      <c r="CHT27" s="417"/>
      <c r="CHU27" s="417"/>
      <c r="CHV27" s="417"/>
      <c r="CHW27" s="417"/>
      <c r="CHX27" s="417"/>
      <c r="CHY27" s="417"/>
      <c r="CHZ27" s="417"/>
      <c r="CIA27" s="417"/>
      <c r="CIB27" s="417"/>
      <c r="CIC27" s="417"/>
      <c r="CID27" s="417"/>
      <c r="CIE27" s="417"/>
      <c r="CIF27" s="417"/>
      <c r="CIG27" s="417"/>
      <c r="CIH27" s="417"/>
      <c r="CII27" s="417"/>
      <c r="CIJ27" s="417"/>
      <c r="CIK27" s="417"/>
      <c r="CIL27" s="417"/>
      <c r="CIM27" s="417"/>
      <c r="CIN27" s="417"/>
      <c r="CIO27" s="417"/>
      <c r="CIP27" s="417"/>
      <c r="CIQ27" s="417"/>
      <c r="CIR27" s="417"/>
      <c r="CIS27" s="417"/>
      <c r="CIT27" s="417"/>
      <c r="CIU27" s="417"/>
      <c r="CIV27" s="417"/>
      <c r="CIW27" s="417"/>
      <c r="CIX27" s="417"/>
      <c r="CIY27" s="417"/>
      <c r="CIZ27" s="417"/>
      <c r="CJA27" s="417"/>
      <c r="CJB27" s="417"/>
      <c r="CJC27" s="417"/>
      <c r="CJD27" s="417"/>
      <c r="CJE27" s="417"/>
      <c r="CJF27" s="417"/>
      <c r="CJG27" s="417"/>
      <c r="CJH27" s="417"/>
      <c r="CJI27" s="417"/>
      <c r="CJJ27" s="417"/>
      <c r="CJK27" s="417"/>
      <c r="CJL27" s="417"/>
      <c r="CJM27" s="417"/>
      <c r="CJN27" s="417"/>
      <c r="CJO27" s="417"/>
      <c r="CJP27" s="417"/>
      <c r="CJQ27" s="417"/>
      <c r="CJR27" s="417"/>
      <c r="CJS27" s="417"/>
      <c r="CJT27" s="417"/>
      <c r="CJU27" s="417"/>
      <c r="CJV27" s="417"/>
      <c r="CJW27" s="417"/>
      <c r="CJX27" s="417"/>
      <c r="CJY27" s="417"/>
      <c r="CJZ27" s="417"/>
      <c r="CKA27" s="417"/>
      <c r="CKB27" s="417"/>
      <c r="CKC27" s="417"/>
      <c r="CKD27" s="417"/>
      <c r="CKE27" s="417"/>
      <c r="CKF27" s="417"/>
      <c r="CKG27" s="417"/>
      <c r="CKH27" s="417"/>
      <c r="CKI27" s="417"/>
      <c r="CKJ27" s="417"/>
      <c r="CKK27" s="417"/>
      <c r="CKL27" s="417"/>
      <c r="CKM27" s="417"/>
      <c r="CKN27" s="417"/>
      <c r="CKO27" s="417"/>
      <c r="CKP27" s="417"/>
      <c r="CKQ27" s="417"/>
      <c r="CKR27" s="417"/>
      <c r="CKS27" s="417"/>
      <c r="CKT27" s="417"/>
      <c r="CKU27" s="417"/>
      <c r="CKV27" s="417"/>
      <c r="CKW27" s="417"/>
      <c r="CKX27" s="417"/>
      <c r="CKY27" s="417"/>
      <c r="CKZ27" s="417"/>
      <c r="CLA27" s="417"/>
      <c r="CLB27" s="417"/>
      <c r="CLC27" s="417"/>
      <c r="CLD27" s="417"/>
      <c r="CLE27" s="417"/>
      <c r="CLF27" s="417"/>
      <c r="CLG27" s="417"/>
      <c r="CLH27" s="417"/>
      <c r="CLI27" s="417"/>
      <c r="CLJ27" s="417"/>
      <c r="CLK27" s="417"/>
      <c r="CLL27" s="417"/>
      <c r="CLM27" s="417"/>
      <c r="CLN27" s="417"/>
      <c r="CLO27" s="417"/>
      <c r="CLP27" s="417"/>
      <c r="CLQ27" s="417"/>
      <c r="CLR27" s="417"/>
      <c r="CLS27" s="417"/>
      <c r="CLT27" s="417"/>
      <c r="CLU27" s="417"/>
      <c r="CLV27" s="417"/>
      <c r="CLW27" s="417"/>
      <c r="CLX27" s="417"/>
      <c r="CLY27" s="417"/>
      <c r="CLZ27" s="417"/>
      <c r="CMA27" s="417"/>
      <c r="CMB27" s="417"/>
      <c r="CMC27" s="417"/>
      <c r="CMD27" s="417"/>
      <c r="CME27" s="417"/>
      <c r="CMF27" s="417"/>
      <c r="CMG27" s="417"/>
      <c r="CMH27" s="417"/>
      <c r="CMI27" s="417"/>
      <c r="CMJ27" s="417"/>
      <c r="CMK27" s="417"/>
      <c r="CML27" s="417"/>
      <c r="CMM27" s="417"/>
      <c r="CMN27" s="417"/>
      <c r="CMO27" s="417"/>
      <c r="CMP27" s="417"/>
      <c r="CMQ27" s="417"/>
      <c r="CMR27" s="417"/>
      <c r="CMS27" s="417"/>
      <c r="CMT27" s="417"/>
      <c r="CMU27" s="417"/>
      <c r="CMV27" s="417"/>
      <c r="CMW27" s="417"/>
      <c r="CMX27" s="417"/>
      <c r="CMY27" s="417"/>
      <c r="CMZ27" s="417"/>
      <c r="CNA27" s="417"/>
      <c r="CNB27" s="417"/>
      <c r="CNC27" s="417"/>
      <c r="CND27" s="417"/>
      <c r="CNE27" s="417"/>
      <c r="CNF27" s="417"/>
      <c r="CNG27" s="417"/>
      <c r="CNH27" s="417"/>
      <c r="CNI27" s="417"/>
      <c r="CNJ27" s="417"/>
      <c r="CNK27" s="417"/>
      <c r="CNL27" s="417"/>
      <c r="CNM27" s="417"/>
      <c r="CNN27" s="417"/>
      <c r="CNO27" s="417"/>
      <c r="CNP27" s="417"/>
      <c r="CNQ27" s="417"/>
      <c r="CNR27" s="417"/>
      <c r="CNS27" s="417"/>
      <c r="CNT27" s="417"/>
      <c r="CNU27" s="417"/>
      <c r="CNV27" s="417"/>
      <c r="CNW27" s="417"/>
      <c r="CNX27" s="417"/>
      <c r="CNY27" s="417"/>
      <c r="CNZ27" s="417"/>
      <c r="COA27" s="417"/>
      <c r="COB27" s="417"/>
      <c r="COC27" s="417"/>
      <c r="COD27" s="417"/>
      <c r="COE27" s="417"/>
      <c r="COF27" s="417"/>
      <c r="COG27" s="417"/>
      <c r="COH27" s="417"/>
      <c r="COI27" s="417"/>
      <c r="COJ27" s="417"/>
      <c r="COK27" s="417"/>
      <c r="COL27" s="417"/>
      <c r="COM27" s="417"/>
      <c r="CON27" s="417"/>
      <c r="COO27" s="417"/>
      <c r="COP27" s="417"/>
      <c r="COQ27" s="417"/>
      <c r="COR27" s="417"/>
      <c r="COS27" s="417"/>
      <c r="COT27" s="417"/>
      <c r="COU27" s="417"/>
      <c r="COV27" s="417"/>
      <c r="COW27" s="417"/>
      <c r="COX27" s="417"/>
      <c r="COY27" s="417"/>
    </row>
    <row r="28" spans="1:2443" s="428" customFormat="1" x14ac:dyDescent="0.35">
      <c r="A28" s="307" t="s">
        <v>585</v>
      </c>
      <c r="B28" s="360" t="s">
        <v>90</v>
      </c>
      <c r="C28" s="306">
        <v>2016</v>
      </c>
      <c r="D28" s="306" t="s">
        <v>593</v>
      </c>
      <c r="E28" s="433">
        <v>244</v>
      </c>
      <c r="F28" s="331" t="s">
        <v>348</v>
      </c>
      <c r="G28" s="469">
        <f t="shared" si="1"/>
        <v>244</v>
      </c>
      <c r="H28" s="331" t="s">
        <v>352</v>
      </c>
      <c r="I28" s="363"/>
      <c r="J28" s="363"/>
      <c r="K28" s="363"/>
      <c r="L28" s="363"/>
      <c r="M28" s="363"/>
      <c r="N28" s="363"/>
      <c r="O28" s="363"/>
      <c r="P28" s="363"/>
      <c r="Q28" s="363"/>
      <c r="R28" s="363"/>
      <c r="S28" s="416"/>
      <c r="T28" s="416"/>
      <c r="U28" s="416"/>
      <c r="V28" s="416"/>
      <c r="W28" s="416"/>
      <c r="X28" s="416"/>
      <c r="Y28" s="416"/>
      <c r="Z28" s="41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c r="BT28" s="416"/>
      <c r="BU28" s="416"/>
      <c r="BV28" s="416"/>
      <c r="BW28" s="416"/>
      <c r="BX28" s="416"/>
      <c r="BY28" s="416"/>
      <c r="BZ28" s="416"/>
      <c r="CA28" s="416"/>
      <c r="CB28" s="416"/>
      <c r="CC28" s="416"/>
      <c r="CD28" s="416"/>
      <c r="CE28" s="416"/>
      <c r="CF28" s="416"/>
      <c r="CG28" s="416"/>
      <c r="CH28" s="416"/>
      <c r="CI28" s="416"/>
      <c r="CJ28" s="416"/>
      <c r="CK28" s="416"/>
      <c r="CL28" s="416"/>
      <c r="CM28" s="416"/>
      <c r="CN28" s="416"/>
      <c r="CO28" s="416"/>
      <c r="CP28" s="416"/>
      <c r="CQ28" s="416"/>
      <c r="CR28" s="416"/>
      <c r="CS28" s="416"/>
      <c r="CT28" s="416"/>
      <c r="CU28" s="416"/>
      <c r="CV28" s="416"/>
      <c r="CW28" s="416"/>
      <c r="CX28" s="416"/>
      <c r="CY28" s="416"/>
      <c r="CZ28" s="416"/>
      <c r="DA28" s="416"/>
      <c r="DB28" s="416"/>
      <c r="DC28" s="416"/>
      <c r="DD28" s="416"/>
      <c r="DE28" s="416"/>
      <c r="DF28" s="416"/>
      <c r="DG28" s="416"/>
      <c r="DH28" s="416"/>
      <c r="DI28" s="416"/>
      <c r="DJ28" s="416"/>
      <c r="DK28" s="416"/>
      <c r="DL28" s="416"/>
      <c r="DM28" s="416"/>
      <c r="DN28" s="416"/>
      <c r="DO28" s="416"/>
      <c r="DP28" s="416"/>
      <c r="DQ28" s="416"/>
      <c r="DR28" s="416"/>
      <c r="DS28" s="416"/>
      <c r="DT28" s="416"/>
      <c r="DU28" s="416"/>
      <c r="DV28" s="416"/>
      <c r="DW28" s="416"/>
      <c r="DX28" s="416"/>
      <c r="DY28" s="416"/>
      <c r="DZ28" s="416"/>
      <c r="EA28" s="416"/>
      <c r="EB28" s="416"/>
      <c r="EC28" s="416"/>
      <c r="ED28" s="416"/>
      <c r="EE28" s="416"/>
      <c r="EF28" s="416"/>
      <c r="EG28" s="416"/>
      <c r="EH28" s="416"/>
      <c r="EI28" s="416"/>
      <c r="EJ28" s="416"/>
      <c r="EK28" s="416"/>
      <c r="EL28" s="416"/>
      <c r="EM28" s="416"/>
      <c r="EN28" s="416"/>
      <c r="EO28" s="416"/>
      <c r="EP28" s="416"/>
      <c r="EQ28" s="416"/>
      <c r="ER28" s="416"/>
      <c r="ES28" s="416"/>
      <c r="ET28" s="416"/>
      <c r="EU28" s="416"/>
      <c r="EV28" s="416"/>
      <c r="EW28" s="416"/>
      <c r="EX28" s="416"/>
      <c r="EY28" s="416"/>
      <c r="EZ28" s="416"/>
      <c r="FA28" s="416"/>
      <c r="FB28" s="416"/>
      <c r="FC28" s="416"/>
      <c r="FD28" s="416"/>
      <c r="FE28" s="416"/>
      <c r="FF28" s="416"/>
      <c r="FG28" s="416"/>
      <c r="FH28" s="416"/>
      <c r="FI28" s="416"/>
      <c r="FJ28" s="416"/>
      <c r="FK28" s="416"/>
      <c r="FL28" s="416"/>
      <c r="FM28" s="416"/>
      <c r="FN28" s="416"/>
      <c r="FO28" s="416"/>
      <c r="FP28" s="416"/>
      <c r="FQ28" s="416"/>
      <c r="FR28" s="416"/>
      <c r="FS28" s="416"/>
      <c r="FT28" s="416"/>
      <c r="FU28" s="416"/>
      <c r="FV28" s="416"/>
      <c r="FW28" s="416"/>
      <c r="FX28" s="416"/>
      <c r="FY28" s="416"/>
      <c r="FZ28" s="416"/>
      <c r="GA28" s="416"/>
      <c r="GB28" s="416"/>
      <c r="GC28" s="416"/>
      <c r="GD28" s="416"/>
      <c r="GE28" s="416"/>
      <c r="GF28" s="416"/>
      <c r="GG28" s="416"/>
      <c r="GH28" s="416"/>
      <c r="GI28" s="416"/>
      <c r="GJ28" s="416"/>
      <c r="GK28" s="416"/>
      <c r="GL28" s="416"/>
      <c r="GM28" s="416"/>
      <c r="GN28" s="416"/>
      <c r="GO28" s="416"/>
      <c r="GP28" s="416"/>
      <c r="GQ28" s="416"/>
      <c r="GR28" s="416"/>
      <c r="GS28" s="416"/>
      <c r="GT28" s="416"/>
      <c r="GU28" s="416"/>
      <c r="GV28" s="416"/>
      <c r="GW28" s="416"/>
      <c r="GX28" s="416"/>
      <c r="GY28" s="416"/>
      <c r="GZ28" s="416"/>
      <c r="HA28" s="416"/>
      <c r="HB28" s="416"/>
      <c r="HC28" s="416"/>
      <c r="HD28" s="416"/>
      <c r="HE28" s="416"/>
      <c r="HF28" s="416"/>
      <c r="HG28" s="416"/>
      <c r="HH28" s="416"/>
      <c r="HI28" s="416"/>
      <c r="HJ28" s="416"/>
      <c r="HK28" s="416"/>
      <c r="HL28" s="416"/>
      <c r="HM28" s="416"/>
      <c r="HN28" s="416"/>
      <c r="HO28" s="416"/>
      <c r="HP28" s="416"/>
      <c r="HQ28" s="416"/>
      <c r="HR28" s="416"/>
      <c r="HS28" s="416"/>
      <c r="HT28" s="416"/>
      <c r="HU28" s="416"/>
      <c r="HV28" s="416"/>
      <c r="HW28" s="416"/>
      <c r="HX28" s="416"/>
      <c r="HY28" s="416"/>
      <c r="HZ28" s="416"/>
      <c r="IA28" s="416"/>
      <c r="IB28" s="416"/>
      <c r="IC28" s="416"/>
      <c r="ID28" s="416"/>
      <c r="IE28" s="416"/>
      <c r="IF28" s="416"/>
      <c r="IG28" s="416"/>
      <c r="IH28" s="416"/>
      <c r="II28" s="416"/>
      <c r="IJ28" s="416"/>
      <c r="IK28" s="416"/>
      <c r="IL28" s="416"/>
      <c r="IM28" s="416"/>
      <c r="IN28" s="416"/>
      <c r="IO28" s="416"/>
      <c r="IP28" s="416"/>
      <c r="IQ28" s="416"/>
      <c r="IR28" s="416"/>
      <c r="IS28" s="416"/>
      <c r="IT28" s="416"/>
      <c r="IU28" s="416"/>
      <c r="IV28" s="416"/>
      <c r="IW28" s="416"/>
      <c r="IX28" s="416"/>
      <c r="IY28" s="416"/>
      <c r="IZ28" s="416"/>
      <c r="JA28" s="416"/>
      <c r="JB28" s="416"/>
      <c r="JC28" s="416"/>
      <c r="JD28" s="416"/>
      <c r="JE28" s="416"/>
      <c r="JF28" s="416"/>
      <c r="JG28" s="416"/>
      <c r="JH28" s="416"/>
      <c r="JI28" s="416"/>
      <c r="JJ28" s="416"/>
      <c r="JK28" s="416"/>
      <c r="JL28" s="416"/>
      <c r="JM28" s="416"/>
      <c r="JN28" s="416"/>
      <c r="JO28" s="416"/>
      <c r="JP28" s="416"/>
      <c r="JQ28" s="416"/>
      <c r="JR28" s="416"/>
      <c r="JS28" s="416"/>
      <c r="JT28" s="416"/>
      <c r="JU28" s="416"/>
      <c r="JV28" s="416"/>
      <c r="JW28" s="416"/>
      <c r="JX28" s="416"/>
      <c r="JY28" s="416"/>
      <c r="JZ28" s="416"/>
      <c r="KA28" s="416"/>
      <c r="KB28" s="416"/>
      <c r="KC28" s="416"/>
      <c r="KD28" s="416"/>
      <c r="KE28" s="416"/>
      <c r="KF28" s="416"/>
      <c r="KG28" s="416"/>
      <c r="KH28" s="416"/>
      <c r="KI28" s="416"/>
      <c r="KJ28" s="416"/>
      <c r="KK28" s="416"/>
      <c r="KL28" s="416"/>
      <c r="KM28" s="416"/>
      <c r="KN28" s="416"/>
      <c r="KO28" s="416"/>
      <c r="KP28" s="416"/>
      <c r="KQ28" s="416"/>
      <c r="KR28" s="416"/>
      <c r="KS28" s="416"/>
      <c r="KT28" s="416"/>
      <c r="KU28" s="416"/>
      <c r="KV28" s="416"/>
      <c r="KW28" s="416"/>
      <c r="KX28" s="416"/>
      <c r="KY28" s="416"/>
      <c r="KZ28" s="416"/>
      <c r="LA28" s="416"/>
      <c r="LB28" s="416"/>
      <c r="LC28" s="416"/>
      <c r="LD28" s="416"/>
      <c r="LE28" s="416"/>
      <c r="LF28" s="416"/>
      <c r="LG28" s="416"/>
      <c r="LH28" s="416"/>
      <c r="LI28" s="416"/>
      <c r="LJ28" s="416"/>
      <c r="LK28" s="416"/>
      <c r="LL28" s="416"/>
      <c r="LM28" s="416"/>
      <c r="LN28" s="416"/>
      <c r="LO28" s="416"/>
      <c r="LP28" s="416"/>
      <c r="LQ28" s="416"/>
      <c r="LR28" s="416"/>
      <c r="LS28" s="416"/>
      <c r="LT28" s="416"/>
      <c r="LU28" s="416"/>
      <c r="LV28" s="416"/>
      <c r="LW28" s="416"/>
      <c r="LX28" s="416"/>
      <c r="LY28" s="416"/>
      <c r="LZ28" s="416"/>
      <c r="MA28" s="416"/>
      <c r="MB28" s="416"/>
      <c r="MC28" s="416"/>
      <c r="MD28" s="416"/>
      <c r="ME28" s="416"/>
      <c r="MF28" s="416"/>
      <c r="MG28" s="416"/>
      <c r="MH28" s="416"/>
      <c r="MI28" s="416"/>
      <c r="MJ28" s="416"/>
      <c r="MK28" s="416"/>
      <c r="ML28" s="416"/>
      <c r="MM28" s="416"/>
      <c r="MN28" s="416"/>
      <c r="MO28" s="416"/>
      <c r="MP28" s="416"/>
      <c r="MQ28" s="416"/>
      <c r="MR28" s="416"/>
      <c r="MS28" s="416"/>
      <c r="MT28" s="416"/>
      <c r="MU28" s="416"/>
      <c r="MV28" s="416"/>
      <c r="MW28" s="416"/>
      <c r="MX28" s="416"/>
      <c r="MY28" s="416"/>
      <c r="MZ28" s="416"/>
      <c r="NA28" s="416"/>
      <c r="NB28" s="416"/>
      <c r="NC28" s="416"/>
      <c r="ND28" s="416"/>
      <c r="NE28" s="416"/>
      <c r="NF28" s="416"/>
      <c r="NG28" s="416"/>
      <c r="NH28" s="416"/>
      <c r="NI28" s="416"/>
      <c r="NJ28" s="416"/>
      <c r="NK28" s="416"/>
      <c r="NL28" s="416"/>
      <c r="NM28" s="416"/>
      <c r="NN28" s="416"/>
      <c r="NO28" s="416"/>
      <c r="NP28" s="416"/>
      <c r="NQ28" s="416"/>
      <c r="NR28" s="416"/>
      <c r="NS28" s="416"/>
      <c r="NT28" s="416"/>
      <c r="NU28" s="416"/>
      <c r="NV28" s="416"/>
      <c r="NW28" s="416"/>
      <c r="NX28" s="416"/>
      <c r="NY28" s="416"/>
      <c r="NZ28" s="416"/>
      <c r="OA28" s="416"/>
      <c r="OB28" s="416"/>
      <c r="OC28" s="416"/>
      <c r="OD28" s="416"/>
      <c r="OE28" s="416"/>
      <c r="OF28" s="416"/>
      <c r="OG28" s="416"/>
      <c r="OH28" s="416"/>
      <c r="OI28" s="416"/>
      <c r="OJ28" s="416"/>
      <c r="OK28" s="416"/>
      <c r="OL28" s="416"/>
      <c r="OM28" s="416"/>
      <c r="ON28" s="416"/>
      <c r="OO28" s="416"/>
      <c r="OP28" s="416"/>
      <c r="OQ28" s="416"/>
      <c r="OR28" s="416"/>
      <c r="OS28" s="416"/>
      <c r="OT28" s="416"/>
      <c r="OU28" s="416"/>
      <c r="OV28" s="416"/>
      <c r="OW28" s="416"/>
      <c r="OX28" s="416"/>
      <c r="OY28" s="416"/>
      <c r="OZ28" s="416"/>
      <c r="PA28" s="416"/>
      <c r="PB28" s="416"/>
      <c r="PC28" s="416"/>
      <c r="PD28" s="416"/>
      <c r="PE28" s="416"/>
      <c r="PF28" s="416"/>
      <c r="PG28" s="416"/>
      <c r="PH28" s="416"/>
      <c r="PI28" s="416"/>
      <c r="PJ28" s="416"/>
      <c r="PK28" s="416"/>
      <c r="PL28" s="416"/>
      <c r="PM28" s="416"/>
      <c r="PN28" s="416"/>
      <c r="PO28" s="416"/>
      <c r="PP28" s="416"/>
      <c r="PQ28" s="416"/>
      <c r="PR28" s="416"/>
      <c r="PS28" s="416"/>
      <c r="PT28" s="416"/>
      <c r="PU28" s="416"/>
      <c r="PV28" s="416"/>
      <c r="PW28" s="416"/>
      <c r="PX28" s="416"/>
      <c r="PY28" s="416"/>
      <c r="PZ28" s="416"/>
      <c r="QA28" s="416"/>
      <c r="QB28" s="416"/>
      <c r="QC28" s="416"/>
      <c r="QD28" s="416"/>
      <c r="QE28" s="416"/>
      <c r="QF28" s="416"/>
      <c r="QG28" s="416"/>
      <c r="QH28" s="416"/>
      <c r="QI28" s="416"/>
      <c r="QJ28" s="416"/>
      <c r="QK28" s="416"/>
      <c r="QL28" s="416"/>
      <c r="QM28" s="416"/>
      <c r="QN28" s="416"/>
      <c r="QO28" s="416"/>
      <c r="QP28" s="416"/>
      <c r="QQ28" s="416"/>
      <c r="QR28" s="416"/>
      <c r="QS28" s="416"/>
      <c r="QT28" s="416"/>
      <c r="QU28" s="416"/>
      <c r="QV28" s="416"/>
      <c r="QW28" s="416"/>
      <c r="QX28" s="416"/>
      <c r="QY28" s="416"/>
      <c r="QZ28" s="416"/>
      <c r="RA28" s="416"/>
      <c r="RB28" s="416"/>
      <c r="RC28" s="416"/>
      <c r="RD28" s="416"/>
      <c r="RE28" s="416"/>
      <c r="RF28" s="416"/>
      <c r="RG28" s="416"/>
      <c r="RH28" s="416"/>
      <c r="RI28" s="416"/>
      <c r="RJ28" s="416"/>
      <c r="RK28" s="416"/>
      <c r="RL28" s="416"/>
      <c r="RM28" s="416"/>
      <c r="RN28" s="416"/>
      <c r="RO28" s="416"/>
      <c r="RP28" s="416"/>
      <c r="RQ28" s="416"/>
      <c r="RR28" s="416"/>
      <c r="RS28" s="416"/>
      <c r="RT28" s="416"/>
      <c r="RU28" s="416"/>
      <c r="RV28" s="416"/>
      <c r="RW28" s="416"/>
      <c r="RX28" s="416"/>
      <c r="RY28" s="416"/>
      <c r="RZ28" s="416"/>
      <c r="SA28" s="416"/>
      <c r="SB28" s="416"/>
      <c r="SC28" s="416"/>
      <c r="SD28" s="416"/>
      <c r="SE28" s="416"/>
      <c r="SF28" s="416"/>
      <c r="SG28" s="416"/>
      <c r="SH28" s="416"/>
      <c r="SI28" s="416"/>
      <c r="SJ28" s="416"/>
      <c r="SK28" s="416"/>
      <c r="SL28" s="416"/>
      <c r="SM28" s="416"/>
      <c r="SN28" s="416"/>
      <c r="SO28" s="416"/>
      <c r="SP28" s="416"/>
      <c r="SQ28" s="416"/>
      <c r="SR28" s="416"/>
      <c r="SS28" s="416"/>
      <c r="ST28" s="416"/>
      <c r="SU28" s="416"/>
      <c r="SV28" s="416"/>
      <c r="SW28" s="416"/>
      <c r="SX28" s="416"/>
      <c r="SY28" s="416"/>
      <c r="SZ28" s="416"/>
      <c r="TA28" s="416"/>
      <c r="TB28" s="416"/>
      <c r="TC28" s="416"/>
      <c r="TD28" s="416"/>
      <c r="TE28" s="416"/>
      <c r="TF28" s="416"/>
      <c r="TG28" s="416"/>
      <c r="TH28" s="416"/>
      <c r="TI28" s="416"/>
      <c r="TJ28" s="416"/>
      <c r="TK28" s="416"/>
      <c r="TL28" s="416"/>
      <c r="TM28" s="416"/>
      <c r="TN28" s="416"/>
      <c r="TO28" s="416"/>
      <c r="TP28" s="416"/>
      <c r="TQ28" s="416"/>
      <c r="TR28" s="416"/>
      <c r="TS28" s="416"/>
      <c r="TT28" s="416"/>
      <c r="TU28" s="416"/>
      <c r="TV28" s="416"/>
      <c r="TW28" s="416"/>
      <c r="TX28" s="416"/>
      <c r="TY28" s="416"/>
      <c r="TZ28" s="416"/>
      <c r="UA28" s="416"/>
      <c r="UB28" s="416"/>
      <c r="UC28" s="416"/>
      <c r="UD28" s="416"/>
      <c r="UE28" s="416"/>
      <c r="UF28" s="416"/>
      <c r="UG28" s="416"/>
      <c r="UH28" s="416"/>
      <c r="UI28" s="416"/>
      <c r="UJ28" s="416"/>
      <c r="UK28" s="416"/>
      <c r="UL28" s="416"/>
      <c r="UM28" s="416"/>
      <c r="UN28" s="416"/>
      <c r="UO28" s="416"/>
      <c r="UP28" s="416"/>
      <c r="UQ28" s="416"/>
      <c r="UR28" s="416"/>
      <c r="US28" s="416"/>
      <c r="UT28" s="416"/>
      <c r="UU28" s="416"/>
      <c r="UV28" s="416"/>
      <c r="UW28" s="416"/>
      <c r="UX28" s="416"/>
      <c r="UY28" s="416"/>
      <c r="UZ28" s="416"/>
      <c r="VA28" s="416"/>
      <c r="VB28" s="416"/>
      <c r="VC28" s="416"/>
      <c r="VD28" s="416"/>
      <c r="VE28" s="416"/>
      <c r="VF28" s="416"/>
      <c r="VG28" s="416"/>
      <c r="VH28" s="416"/>
      <c r="VI28" s="416"/>
      <c r="VJ28" s="416"/>
      <c r="VK28" s="416"/>
      <c r="VL28" s="416"/>
      <c r="VM28" s="416"/>
      <c r="VN28" s="416"/>
      <c r="VO28" s="416"/>
      <c r="VP28" s="416"/>
      <c r="VQ28" s="416"/>
      <c r="VR28" s="416"/>
      <c r="VS28" s="416"/>
      <c r="VT28" s="416"/>
      <c r="VU28" s="416"/>
      <c r="VV28" s="416"/>
      <c r="VW28" s="416"/>
      <c r="VX28" s="416"/>
      <c r="VY28" s="416"/>
      <c r="VZ28" s="416"/>
      <c r="WA28" s="416"/>
      <c r="WB28" s="416"/>
      <c r="WC28" s="416"/>
      <c r="WD28" s="416"/>
      <c r="WE28" s="416"/>
      <c r="WF28" s="416"/>
      <c r="WG28" s="416"/>
      <c r="WH28" s="416"/>
      <c r="WI28" s="416"/>
      <c r="WJ28" s="416"/>
      <c r="WK28" s="416"/>
      <c r="WL28" s="416"/>
      <c r="WM28" s="416"/>
      <c r="WN28" s="416"/>
      <c r="WO28" s="416"/>
      <c r="WP28" s="416"/>
      <c r="WQ28" s="416"/>
      <c r="WR28" s="416"/>
      <c r="WS28" s="416"/>
      <c r="WT28" s="416"/>
      <c r="WU28" s="416"/>
      <c r="WV28" s="416"/>
      <c r="WW28" s="416"/>
      <c r="WX28" s="416"/>
      <c r="WY28" s="416"/>
      <c r="WZ28" s="416"/>
      <c r="XA28" s="416"/>
      <c r="XB28" s="416"/>
      <c r="XC28" s="416"/>
      <c r="XD28" s="416"/>
      <c r="XE28" s="416"/>
      <c r="XF28" s="416"/>
      <c r="XG28" s="416"/>
      <c r="XH28" s="416"/>
      <c r="XI28" s="416"/>
      <c r="XJ28" s="416"/>
      <c r="XK28" s="416"/>
      <c r="XL28" s="416"/>
      <c r="XM28" s="416"/>
      <c r="XN28" s="416"/>
      <c r="XO28" s="416"/>
      <c r="XP28" s="416"/>
      <c r="XQ28" s="416"/>
      <c r="XR28" s="417"/>
      <c r="XS28" s="417"/>
      <c r="XT28" s="417"/>
      <c r="XU28" s="417"/>
      <c r="XV28" s="417"/>
      <c r="XW28" s="417"/>
      <c r="XX28" s="417"/>
      <c r="XY28" s="417"/>
      <c r="XZ28" s="417"/>
      <c r="YA28" s="417"/>
      <c r="YB28" s="417"/>
      <c r="YC28" s="417"/>
      <c r="YD28" s="417"/>
      <c r="YE28" s="417"/>
      <c r="YF28" s="417"/>
      <c r="YG28" s="417"/>
      <c r="YH28" s="417"/>
      <c r="YI28" s="417"/>
      <c r="YJ28" s="417"/>
      <c r="YK28" s="417"/>
      <c r="YL28" s="417"/>
      <c r="YM28" s="417"/>
      <c r="YN28" s="417"/>
      <c r="YO28" s="417"/>
      <c r="YP28" s="417"/>
      <c r="YQ28" s="417"/>
      <c r="YR28" s="417"/>
      <c r="YS28" s="417"/>
      <c r="YT28" s="417"/>
      <c r="YU28" s="417"/>
      <c r="YV28" s="417"/>
      <c r="YW28" s="417"/>
      <c r="YX28" s="417"/>
      <c r="YY28" s="417"/>
      <c r="YZ28" s="417"/>
      <c r="ZA28" s="417"/>
      <c r="ZB28" s="417"/>
      <c r="ZC28" s="417"/>
      <c r="ZD28" s="417"/>
      <c r="ZE28" s="417"/>
      <c r="ZF28" s="417"/>
      <c r="ZG28" s="417"/>
      <c r="ZH28" s="417"/>
      <c r="ZI28" s="417"/>
      <c r="ZJ28" s="417"/>
      <c r="ZK28" s="417"/>
      <c r="ZL28" s="417"/>
      <c r="ZM28" s="417"/>
      <c r="ZN28" s="417"/>
      <c r="ZO28" s="417"/>
      <c r="ZP28" s="417"/>
      <c r="ZQ28" s="417"/>
      <c r="ZR28" s="417"/>
      <c r="ZS28" s="417"/>
      <c r="ZT28" s="417"/>
      <c r="ZU28" s="417"/>
      <c r="ZV28" s="417"/>
      <c r="ZW28" s="417"/>
      <c r="ZX28" s="417"/>
      <c r="ZY28" s="417"/>
      <c r="ZZ28" s="417"/>
      <c r="AAA28" s="417"/>
      <c r="AAB28" s="417"/>
      <c r="AAC28" s="417"/>
      <c r="AAD28" s="417"/>
      <c r="AAE28" s="417"/>
      <c r="AAF28" s="417"/>
      <c r="AAG28" s="417"/>
      <c r="AAH28" s="417"/>
      <c r="AAI28" s="417"/>
      <c r="AAJ28" s="417"/>
      <c r="AAK28" s="417"/>
      <c r="AAL28" s="417"/>
      <c r="AAM28" s="417"/>
      <c r="AAN28" s="417"/>
      <c r="AAO28" s="417"/>
      <c r="AAP28" s="417"/>
      <c r="AAQ28" s="417"/>
      <c r="AAR28" s="417"/>
      <c r="AAS28" s="417"/>
      <c r="AAT28" s="417"/>
      <c r="AAU28" s="417"/>
      <c r="AAV28" s="417"/>
      <c r="AAW28" s="417"/>
      <c r="AAX28" s="417"/>
      <c r="AAY28" s="417"/>
      <c r="AAZ28" s="417"/>
      <c r="ABA28" s="417"/>
      <c r="ABB28" s="417"/>
      <c r="ABC28" s="417"/>
      <c r="ABD28" s="417"/>
      <c r="ABE28" s="417"/>
      <c r="ABF28" s="417"/>
      <c r="ABG28" s="417"/>
      <c r="ABH28" s="417"/>
      <c r="ABI28" s="417"/>
      <c r="ABJ28" s="417"/>
      <c r="ABK28" s="417"/>
      <c r="ABL28" s="417"/>
      <c r="ABM28" s="417"/>
      <c r="ABN28" s="417"/>
      <c r="ABO28" s="417"/>
      <c r="ABP28" s="417"/>
      <c r="ABQ28" s="417"/>
      <c r="ABR28" s="417"/>
      <c r="ABS28" s="417"/>
      <c r="ABT28" s="417"/>
      <c r="ABU28" s="417"/>
      <c r="ABV28" s="417"/>
      <c r="ABW28" s="417"/>
      <c r="ABX28" s="417"/>
      <c r="ABY28" s="417"/>
      <c r="ABZ28" s="417"/>
      <c r="ACA28" s="417"/>
      <c r="ACB28" s="417"/>
      <c r="ACC28" s="417"/>
      <c r="ACD28" s="417"/>
      <c r="ACE28" s="417"/>
      <c r="ACF28" s="417"/>
      <c r="ACG28" s="417"/>
      <c r="ACH28" s="417"/>
      <c r="ACI28" s="417"/>
      <c r="ACJ28" s="417"/>
      <c r="ACK28" s="417"/>
      <c r="ACL28" s="417"/>
      <c r="ACM28" s="417"/>
      <c r="ACN28" s="417"/>
      <c r="ACO28" s="417"/>
      <c r="ACP28" s="417"/>
      <c r="ACQ28" s="417"/>
      <c r="ACR28" s="417"/>
      <c r="ACS28" s="417"/>
      <c r="ACT28" s="417"/>
      <c r="ACU28" s="417"/>
      <c r="ACV28" s="417"/>
      <c r="ACW28" s="417"/>
      <c r="ACX28" s="417"/>
      <c r="ACY28" s="417"/>
      <c r="ACZ28" s="417"/>
      <c r="ADA28" s="417"/>
      <c r="ADB28" s="417"/>
      <c r="ADC28" s="417"/>
      <c r="ADD28" s="417"/>
      <c r="ADE28" s="417"/>
      <c r="ADF28" s="417"/>
      <c r="ADG28" s="417"/>
      <c r="ADH28" s="417"/>
      <c r="ADI28" s="417"/>
      <c r="ADJ28" s="417"/>
      <c r="ADK28" s="417"/>
      <c r="ADL28" s="417"/>
      <c r="ADM28" s="417"/>
      <c r="ADN28" s="417"/>
      <c r="ADO28" s="417"/>
      <c r="ADP28" s="417"/>
      <c r="ADQ28" s="417"/>
      <c r="ADR28" s="417"/>
      <c r="ADS28" s="417"/>
      <c r="ADT28" s="417"/>
      <c r="ADU28" s="417"/>
      <c r="ADV28" s="417"/>
      <c r="ADW28" s="417"/>
      <c r="ADX28" s="417"/>
      <c r="ADY28" s="417"/>
      <c r="ADZ28" s="417"/>
      <c r="AEA28" s="417"/>
      <c r="AEB28" s="417"/>
      <c r="AEC28" s="417"/>
      <c r="AED28" s="417"/>
      <c r="AEE28" s="417"/>
      <c r="AEF28" s="417"/>
      <c r="AEG28" s="417"/>
      <c r="AEH28" s="417"/>
      <c r="AEI28" s="417"/>
      <c r="AEJ28" s="417"/>
      <c r="AEK28" s="417"/>
      <c r="AEL28" s="417"/>
      <c r="AEM28" s="417"/>
      <c r="AEN28" s="417"/>
      <c r="AEO28" s="417"/>
      <c r="AEP28" s="417"/>
      <c r="AEQ28" s="417"/>
      <c r="AER28" s="417"/>
      <c r="AES28" s="417"/>
      <c r="AET28" s="417"/>
      <c r="AEU28" s="417"/>
      <c r="AEV28" s="417"/>
      <c r="AEW28" s="417"/>
      <c r="AEX28" s="417"/>
      <c r="AEY28" s="417"/>
      <c r="AEZ28" s="417"/>
      <c r="AFA28" s="417"/>
      <c r="AFB28" s="417"/>
      <c r="AFC28" s="417"/>
      <c r="AFD28" s="417"/>
      <c r="AFE28" s="417"/>
      <c r="AFF28" s="417"/>
      <c r="AFG28" s="417"/>
      <c r="AFH28" s="417"/>
      <c r="AFI28" s="417"/>
      <c r="AFJ28" s="417"/>
      <c r="AFK28" s="417"/>
      <c r="AFL28" s="417"/>
      <c r="AFM28" s="417"/>
      <c r="AFN28" s="417"/>
      <c r="AFO28" s="417"/>
      <c r="AFP28" s="417"/>
      <c r="AFQ28" s="417"/>
      <c r="AFR28" s="417"/>
      <c r="AFS28" s="417"/>
      <c r="AFT28" s="417"/>
      <c r="AFU28" s="417"/>
      <c r="AFV28" s="417"/>
      <c r="AFW28" s="417"/>
      <c r="AFX28" s="417"/>
      <c r="AFY28" s="417"/>
      <c r="AFZ28" s="417"/>
      <c r="AGA28" s="417"/>
      <c r="AGB28" s="417"/>
      <c r="AGC28" s="417"/>
      <c r="AGD28" s="417"/>
      <c r="AGE28" s="417"/>
      <c r="AGF28" s="417"/>
      <c r="AGG28" s="417"/>
      <c r="AGH28" s="417"/>
      <c r="AGI28" s="417"/>
      <c r="AGJ28" s="417"/>
      <c r="AGK28" s="417"/>
      <c r="AGL28" s="417"/>
      <c r="AGM28" s="417"/>
      <c r="AGN28" s="417"/>
      <c r="AGO28" s="417"/>
      <c r="AGP28" s="417"/>
      <c r="AGQ28" s="417"/>
      <c r="AGR28" s="417"/>
      <c r="AGS28" s="417"/>
      <c r="AGT28" s="417"/>
      <c r="AGU28" s="417"/>
      <c r="AGV28" s="417"/>
      <c r="AGW28" s="417"/>
      <c r="AGX28" s="417"/>
      <c r="AGY28" s="417"/>
      <c r="AGZ28" s="417"/>
      <c r="AHA28" s="417"/>
      <c r="AHB28" s="417"/>
      <c r="AHC28" s="417"/>
      <c r="AHD28" s="417"/>
      <c r="AHE28" s="417"/>
      <c r="AHF28" s="417"/>
      <c r="AHG28" s="417"/>
      <c r="AHH28" s="417"/>
      <c r="AHI28" s="417"/>
      <c r="AHJ28" s="417"/>
      <c r="AHK28" s="417"/>
      <c r="AHL28" s="417"/>
      <c r="AHM28" s="417"/>
      <c r="AHN28" s="417"/>
      <c r="AHO28" s="417"/>
      <c r="AHP28" s="417"/>
      <c r="AHQ28" s="417"/>
      <c r="AHR28" s="417"/>
      <c r="AHS28" s="417"/>
      <c r="AHT28" s="417"/>
      <c r="AHU28" s="417"/>
      <c r="AHV28" s="417"/>
      <c r="AHW28" s="417"/>
      <c r="AHX28" s="417"/>
      <c r="AHY28" s="417"/>
      <c r="AHZ28" s="417"/>
      <c r="AIA28" s="417"/>
      <c r="AIB28" s="417"/>
      <c r="AIC28" s="417"/>
      <c r="AID28" s="417"/>
      <c r="AIE28" s="417"/>
      <c r="AIF28" s="417"/>
      <c r="AIG28" s="417"/>
      <c r="AIH28" s="417"/>
      <c r="AII28" s="417"/>
      <c r="AIJ28" s="417"/>
      <c r="AIK28" s="417"/>
      <c r="AIL28" s="417"/>
      <c r="AIM28" s="417"/>
      <c r="AIN28" s="417"/>
      <c r="AIO28" s="417"/>
      <c r="AIP28" s="417"/>
      <c r="AIQ28" s="417"/>
      <c r="AIR28" s="417"/>
      <c r="AIS28" s="417"/>
      <c r="AIT28" s="417"/>
      <c r="AIU28" s="417"/>
      <c r="AIV28" s="417"/>
      <c r="AIW28" s="417"/>
      <c r="AIX28" s="417"/>
      <c r="AIY28" s="417"/>
      <c r="AIZ28" s="417"/>
      <c r="AJA28" s="417"/>
      <c r="AJB28" s="417"/>
      <c r="AJC28" s="417"/>
      <c r="AJD28" s="417"/>
      <c r="AJE28" s="417"/>
      <c r="AJF28" s="417"/>
      <c r="AJG28" s="417"/>
      <c r="AJH28" s="417"/>
      <c r="AJI28" s="417"/>
      <c r="AJJ28" s="417"/>
      <c r="AJK28" s="417"/>
      <c r="AJL28" s="417"/>
      <c r="AJM28" s="417"/>
      <c r="AJN28" s="417"/>
      <c r="AJO28" s="417"/>
      <c r="AJP28" s="417"/>
      <c r="AJQ28" s="417"/>
      <c r="AJR28" s="417"/>
      <c r="AJS28" s="417"/>
      <c r="AJT28" s="417"/>
      <c r="AJU28" s="417"/>
      <c r="AJV28" s="417"/>
      <c r="AJW28" s="417"/>
      <c r="AJX28" s="417"/>
      <c r="AJY28" s="417"/>
      <c r="AJZ28" s="417"/>
      <c r="AKA28" s="417"/>
      <c r="AKB28" s="417"/>
      <c r="AKC28" s="417"/>
      <c r="AKD28" s="417"/>
      <c r="AKE28" s="417"/>
      <c r="AKF28" s="417"/>
      <c r="AKG28" s="417"/>
      <c r="AKH28" s="417"/>
      <c r="AKI28" s="417"/>
      <c r="AKJ28" s="417"/>
      <c r="AKK28" s="417"/>
      <c r="AKL28" s="417"/>
      <c r="AKM28" s="417"/>
      <c r="AKN28" s="417"/>
      <c r="AKO28" s="417"/>
      <c r="AKP28" s="417"/>
      <c r="AKQ28" s="417"/>
      <c r="AKR28" s="417"/>
      <c r="AKS28" s="417"/>
      <c r="AKT28" s="417"/>
      <c r="AKU28" s="417"/>
      <c r="AKV28" s="417"/>
      <c r="AKW28" s="417"/>
      <c r="AKX28" s="417"/>
      <c r="AKY28" s="417"/>
      <c r="AKZ28" s="417"/>
      <c r="ALA28" s="417"/>
      <c r="ALB28" s="417"/>
      <c r="ALC28" s="417"/>
      <c r="ALD28" s="417"/>
      <c r="ALE28" s="417"/>
      <c r="ALF28" s="417"/>
      <c r="ALG28" s="417"/>
      <c r="ALH28" s="417"/>
      <c r="ALI28" s="417"/>
      <c r="ALJ28" s="417"/>
      <c r="ALK28" s="417"/>
      <c r="ALL28" s="417"/>
      <c r="ALM28" s="417"/>
      <c r="ALN28" s="417"/>
      <c r="ALO28" s="417"/>
      <c r="ALP28" s="417"/>
      <c r="ALQ28" s="417"/>
      <c r="ALR28" s="417"/>
      <c r="ALS28" s="417"/>
      <c r="ALT28" s="417"/>
      <c r="ALU28" s="417"/>
      <c r="ALV28" s="417"/>
      <c r="ALW28" s="417"/>
      <c r="ALX28" s="417"/>
      <c r="ALY28" s="417"/>
      <c r="ALZ28" s="417"/>
      <c r="AMA28" s="417"/>
      <c r="AMB28" s="417"/>
      <c r="AMC28" s="417"/>
      <c r="AMD28" s="417"/>
      <c r="AME28" s="417"/>
      <c r="AMF28" s="417"/>
      <c r="AMG28" s="417"/>
      <c r="AMH28" s="417"/>
      <c r="AMI28" s="417"/>
      <c r="AMJ28" s="417"/>
      <c r="AMK28" s="417"/>
      <c r="AML28" s="417"/>
      <c r="AMM28" s="417"/>
      <c r="AMN28" s="417"/>
      <c r="AMO28" s="417"/>
      <c r="AMP28" s="417"/>
      <c r="AMQ28" s="417"/>
      <c r="AMR28" s="417"/>
      <c r="AMS28" s="417"/>
      <c r="AMT28" s="417"/>
      <c r="AMU28" s="417"/>
      <c r="AMV28" s="417"/>
      <c r="AMW28" s="417"/>
      <c r="AMX28" s="417"/>
      <c r="AMY28" s="417"/>
      <c r="AMZ28" s="417"/>
      <c r="ANA28" s="417"/>
      <c r="ANB28" s="417"/>
      <c r="ANC28" s="417"/>
      <c r="AND28" s="417"/>
      <c r="ANE28" s="417"/>
      <c r="ANF28" s="417"/>
      <c r="ANG28" s="417"/>
      <c r="ANH28" s="417"/>
      <c r="ANI28" s="417"/>
      <c r="ANJ28" s="417"/>
      <c r="ANK28" s="417"/>
      <c r="ANL28" s="417"/>
      <c r="ANM28" s="417"/>
      <c r="ANN28" s="417"/>
      <c r="ANO28" s="417"/>
      <c r="ANP28" s="417"/>
      <c r="ANQ28" s="417"/>
      <c r="ANR28" s="417"/>
      <c r="ANS28" s="417"/>
      <c r="ANT28" s="417"/>
      <c r="ANU28" s="417"/>
      <c r="ANV28" s="417"/>
      <c r="ANW28" s="417"/>
      <c r="ANX28" s="417"/>
      <c r="ANY28" s="417"/>
      <c r="ANZ28" s="417"/>
      <c r="AOA28" s="417"/>
      <c r="AOB28" s="417"/>
      <c r="AOC28" s="417"/>
      <c r="AOD28" s="417"/>
      <c r="AOE28" s="417"/>
      <c r="AOF28" s="417"/>
      <c r="AOG28" s="417"/>
      <c r="AOH28" s="417"/>
      <c r="AOI28" s="417"/>
      <c r="AOJ28" s="417"/>
      <c r="AOK28" s="417"/>
      <c r="AOL28" s="417"/>
      <c r="AOM28" s="417"/>
      <c r="AON28" s="417"/>
      <c r="AOO28" s="417"/>
      <c r="AOP28" s="417"/>
      <c r="AOQ28" s="417"/>
      <c r="AOR28" s="417"/>
      <c r="AOS28" s="417"/>
      <c r="AOT28" s="417"/>
      <c r="AOU28" s="417"/>
      <c r="AOV28" s="417"/>
      <c r="AOW28" s="417"/>
      <c r="AOX28" s="417"/>
      <c r="AOY28" s="417"/>
      <c r="AOZ28" s="417"/>
      <c r="APA28" s="417"/>
      <c r="APB28" s="417"/>
      <c r="APC28" s="417"/>
      <c r="APD28" s="417"/>
      <c r="APE28" s="417"/>
      <c r="APF28" s="417"/>
      <c r="APG28" s="417"/>
      <c r="APH28" s="417"/>
      <c r="API28" s="417"/>
      <c r="APJ28" s="417"/>
      <c r="APK28" s="417"/>
      <c r="APL28" s="417"/>
      <c r="APM28" s="417"/>
      <c r="APN28" s="417"/>
      <c r="APO28" s="417"/>
      <c r="APP28" s="417"/>
      <c r="APQ28" s="417"/>
      <c r="APR28" s="417"/>
      <c r="APS28" s="417"/>
      <c r="APT28" s="417"/>
      <c r="APU28" s="417"/>
      <c r="APV28" s="417"/>
      <c r="APW28" s="417"/>
      <c r="APX28" s="417"/>
      <c r="APY28" s="417"/>
      <c r="APZ28" s="417"/>
      <c r="AQA28" s="417"/>
      <c r="AQB28" s="417"/>
      <c r="AQC28" s="417"/>
      <c r="AQD28" s="417"/>
      <c r="AQE28" s="417"/>
      <c r="AQF28" s="417"/>
      <c r="AQG28" s="417"/>
      <c r="AQH28" s="417"/>
      <c r="AQI28" s="417"/>
      <c r="AQJ28" s="417"/>
      <c r="AQK28" s="417"/>
      <c r="AQL28" s="417"/>
      <c r="AQM28" s="417"/>
      <c r="AQN28" s="417"/>
      <c r="AQO28" s="417"/>
      <c r="AQP28" s="417"/>
      <c r="AQQ28" s="417"/>
      <c r="AQR28" s="417"/>
      <c r="AQS28" s="417"/>
      <c r="AQT28" s="417"/>
      <c r="AQU28" s="417"/>
      <c r="AQV28" s="417"/>
      <c r="AQW28" s="417"/>
      <c r="AQX28" s="417"/>
      <c r="AQY28" s="417"/>
      <c r="AQZ28" s="417"/>
      <c r="ARA28" s="417"/>
      <c r="ARB28" s="417"/>
      <c r="ARC28" s="417"/>
      <c r="ARD28" s="417"/>
      <c r="ARE28" s="417"/>
      <c r="ARF28" s="417"/>
      <c r="ARG28" s="417"/>
      <c r="ARH28" s="417"/>
      <c r="ARI28" s="417"/>
      <c r="ARJ28" s="417"/>
      <c r="ARK28" s="417"/>
      <c r="ARL28" s="417"/>
      <c r="ARM28" s="417"/>
      <c r="ARN28" s="417"/>
      <c r="ARO28" s="417"/>
      <c r="ARP28" s="417"/>
      <c r="ARQ28" s="417"/>
      <c r="ARR28" s="417"/>
      <c r="ARS28" s="417"/>
      <c r="ART28" s="417"/>
      <c r="ARU28" s="417"/>
      <c r="ARV28" s="417"/>
      <c r="ARW28" s="417"/>
      <c r="ARX28" s="417"/>
      <c r="ARY28" s="417"/>
      <c r="ARZ28" s="417"/>
      <c r="ASA28" s="417"/>
      <c r="ASB28" s="417"/>
      <c r="ASC28" s="417"/>
      <c r="ASD28" s="417"/>
      <c r="ASE28" s="417"/>
      <c r="ASF28" s="417"/>
      <c r="ASG28" s="417"/>
      <c r="ASH28" s="417"/>
      <c r="ASI28" s="417"/>
      <c r="ASJ28" s="417"/>
      <c r="ASK28" s="417"/>
      <c r="ASL28" s="417"/>
      <c r="ASM28" s="417"/>
      <c r="ASN28" s="417"/>
      <c r="ASO28" s="417"/>
      <c r="ASP28" s="417"/>
      <c r="ASQ28" s="417"/>
      <c r="ASR28" s="417"/>
      <c r="ASS28" s="417"/>
      <c r="AST28" s="417"/>
      <c r="ASU28" s="417"/>
      <c r="ASV28" s="417"/>
      <c r="ASW28" s="417"/>
      <c r="ASX28" s="417"/>
      <c r="ASY28" s="417"/>
      <c r="ASZ28" s="417"/>
      <c r="ATA28" s="417"/>
      <c r="ATB28" s="417"/>
      <c r="ATC28" s="417"/>
      <c r="ATD28" s="417"/>
      <c r="ATE28" s="417"/>
      <c r="ATF28" s="417"/>
      <c r="ATG28" s="417"/>
      <c r="ATH28" s="417"/>
      <c r="ATI28" s="417"/>
      <c r="ATJ28" s="417"/>
      <c r="ATK28" s="417"/>
      <c r="ATL28" s="417"/>
      <c r="ATM28" s="417"/>
      <c r="ATN28" s="417"/>
      <c r="ATO28" s="417"/>
      <c r="ATP28" s="417"/>
      <c r="ATQ28" s="417"/>
      <c r="ATR28" s="417"/>
      <c r="ATS28" s="417"/>
      <c r="ATT28" s="417"/>
      <c r="ATU28" s="417"/>
      <c r="ATV28" s="417"/>
      <c r="ATW28" s="417"/>
      <c r="ATX28" s="417"/>
      <c r="ATY28" s="417"/>
      <c r="ATZ28" s="417"/>
      <c r="AUA28" s="417"/>
      <c r="AUB28" s="417"/>
      <c r="AUC28" s="417"/>
      <c r="AUD28" s="417"/>
      <c r="AUE28" s="417"/>
      <c r="AUF28" s="417"/>
      <c r="AUG28" s="417"/>
      <c r="AUH28" s="417"/>
      <c r="AUI28" s="417"/>
      <c r="AUJ28" s="417"/>
      <c r="AUK28" s="417"/>
      <c r="AUL28" s="417"/>
      <c r="AUM28" s="417"/>
      <c r="AUN28" s="417"/>
      <c r="AUO28" s="417"/>
      <c r="AUP28" s="417"/>
      <c r="AUQ28" s="417"/>
      <c r="AUR28" s="417"/>
      <c r="AUS28" s="417"/>
      <c r="AUT28" s="417"/>
      <c r="AUU28" s="417"/>
      <c r="AUV28" s="417"/>
      <c r="AUW28" s="417"/>
      <c r="AUX28" s="417"/>
      <c r="AUY28" s="417"/>
      <c r="AUZ28" s="417"/>
      <c r="AVA28" s="417"/>
      <c r="AVB28" s="417"/>
      <c r="AVC28" s="417"/>
      <c r="AVD28" s="417"/>
      <c r="AVE28" s="417"/>
      <c r="AVF28" s="417"/>
      <c r="AVG28" s="417"/>
      <c r="AVH28" s="417"/>
      <c r="AVI28" s="417"/>
      <c r="AVJ28" s="417"/>
      <c r="AVK28" s="417"/>
      <c r="AVL28" s="417"/>
      <c r="AVM28" s="417"/>
      <c r="AVN28" s="417"/>
      <c r="AVO28" s="417"/>
      <c r="AVP28" s="417"/>
      <c r="AVQ28" s="417"/>
      <c r="AVR28" s="417"/>
      <c r="AVS28" s="417"/>
      <c r="AVT28" s="417"/>
      <c r="AVU28" s="417"/>
      <c r="AVV28" s="417"/>
      <c r="AVW28" s="417"/>
      <c r="AVX28" s="417"/>
      <c r="AVY28" s="417"/>
      <c r="AVZ28" s="417"/>
      <c r="AWA28" s="417"/>
      <c r="AWB28" s="417"/>
      <c r="AWC28" s="417"/>
      <c r="AWD28" s="417"/>
      <c r="AWE28" s="417"/>
      <c r="AWF28" s="417"/>
      <c r="AWG28" s="417"/>
      <c r="AWH28" s="417"/>
      <c r="AWI28" s="417"/>
      <c r="AWJ28" s="417"/>
      <c r="AWK28" s="417"/>
      <c r="AWL28" s="417"/>
      <c r="AWM28" s="417"/>
      <c r="AWN28" s="417"/>
      <c r="AWO28" s="417"/>
      <c r="AWP28" s="417"/>
      <c r="AWQ28" s="417"/>
      <c r="AWR28" s="417"/>
      <c r="AWS28" s="417"/>
      <c r="AWT28" s="417"/>
      <c r="AWU28" s="417"/>
      <c r="AWV28" s="417"/>
      <c r="AWW28" s="417"/>
      <c r="AWX28" s="417"/>
      <c r="AWY28" s="417"/>
      <c r="AWZ28" s="417"/>
      <c r="AXA28" s="417"/>
      <c r="AXB28" s="417"/>
      <c r="AXC28" s="417"/>
      <c r="AXD28" s="417"/>
      <c r="AXE28" s="417"/>
      <c r="AXF28" s="417"/>
      <c r="AXG28" s="417"/>
      <c r="AXH28" s="417"/>
      <c r="AXI28" s="417"/>
      <c r="AXJ28" s="417"/>
      <c r="AXK28" s="417"/>
      <c r="AXL28" s="417"/>
      <c r="AXM28" s="417"/>
      <c r="AXN28" s="417"/>
      <c r="AXO28" s="417"/>
      <c r="AXP28" s="417"/>
      <c r="AXQ28" s="417"/>
      <c r="AXR28" s="417"/>
      <c r="AXS28" s="417"/>
      <c r="AXT28" s="417"/>
      <c r="AXU28" s="417"/>
      <c r="AXV28" s="417"/>
      <c r="AXW28" s="417"/>
      <c r="AXX28" s="417"/>
      <c r="AXY28" s="417"/>
      <c r="AXZ28" s="417"/>
      <c r="AYA28" s="417"/>
      <c r="AYB28" s="417"/>
      <c r="AYC28" s="417"/>
      <c r="AYD28" s="417"/>
      <c r="AYE28" s="417"/>
      <c r="AYF28" s="417"/>
      <c r="AYG28" s="417"/>
      <c r="AYH28" s="417"/>
      <c r="AYI28" s="417"/>
      <c r="AYJ28" s="417"/>
      <c r="AYK28" s="417"/>
      <c r="AYL28" s="417"/>
      <c r="AYM28" s="417"/>
      <c r="AYN28" s="417"/>
      <c r="AYO28" s="417"/>
      <c r="AYP28" s="417"/>
      <c r="AYQ28" s="417"/>
      <c r="AYR28" s="417"/>
      <c r="AYS28" s="417"/>
      <c r="AYT28" s="417"/>
      <c r="AYU28" s="417"/>
      <c r="AYV28" s="417"/>
      <c r="AYW28" s="417"/>
      <c r="AYX28" s="417"/>
      <c r="AYY28" s="417"/>
      <c r="AYZ28" s="417"/>
      <c r="AZA28" s="417"/>
      <c r="AZB28" s="417"/>
      <c r="AZC28" s="417"/>
      <c r="AZD28" s="417"/>
      <c r="AZE28" s="417"/>
      <c r="AZF28" s="417"/>
      <c r="AZG28" s="417"/>
      <c r="AZH28" s="417"/>
      <c r="AZI28" s="417"/>
      <c r="AZJ28" s="417"/>
      <c r="AZK28" s="417"/>
      <c r="AZL28" s="417"/>
      <c r="AZM28" s="417"/>
      <c r="AZN28" s="417"/>
      <c r="AZO28" s="417"/>
      <c r="AZP28" s="417"/>
      <c r="AZQ28" s="417"/>
      <c r="AZR28" s="417"/>
      <c r="AZS28" s="417"/>
      <c r="AZT28" s="417"/>
      <c r="AZU28" s="417"/>
      <c r="AZV28" s="417"/>
      <c r="AZW28" s="417"/>
      <c r="AZX28" s="417"/>
      <c r="AZY28" s="417"/>
      <c r="AZZ28" s="417"/>
      <c r="BAA28" s="417"/>
      <c r="BAB28" s="417"/>
      <c r="BAC28" s="417"/>
      <c r="BAD28" s="417"/>
      <c r="BAE28" s="417"/>
      <c r="BAF28" s="417"/>
      <c r="BAG28" s="417"/>
      <c r="BAH28" s="417"/>
      <c r="BAI28" s="417"/>
      <c r="BAJ28" s="417"/>
      <c r="BAK28" s="417"/>
      <c r="BAL28" s="417"/>
      <c r="BAM28" s="417"/>
      <c r="BAN28" s="417"/>
      <c r="BAO28" s="417"/>
      <c r="BAP28" s="417"/>
      <c r="BAQ28" s="417"/>
      <c r="BAR28" s="417"/>
      <c r="BAS28" s="417"/>
      <c r="BAT28" s="417"/>
      <c r="BAU28" s="417"/>
      <c r="BAV28" s="417"/>
      <c r="BAW28" s="417"/>
      <c r="BAX28" s="417"/>
      <c r="BAY28" s="417"/>
      <c r="BAZ28" s="417"/>
      <c r="BBA28" s="417"/>
      <c r="BBB28" s="417"/>
      <c r="BBC28" s="417"/>
      <c r="BBD28" s="417"/>
      <c r="BBE28" s="417"/>
      <c r="BBF28" s="417"/>
      <c r="BBG28" s="417"/>
      <c r="BBH28" s="417"/>
      <c r="BBI28" s="417"/>
      <c r="BBJ28" s="417"/>
      <c r="BBK28" s="417"/>
      <c r="BBL28" s="417"/>
      <c r="BBM28" s="417"/>
      <c r="BBN28" s="417"/>
      <c r="BBO28" s="417"/>
      <c r="BBP28" s="417"/>
      <c r="BBQ28" s="417"/>
      <c r="BBR28" s="417"/>
      <c r="BBS28" s="417"/>
      <c r="BBT28" s="417"/>
      <c r="BBU28" s="417"/>
      <c r="BBV28" s="417"/>
      <c r="BBW28" s="417"/>
      <c r="BBX28" s="417"/>
      <c r="BBY28" s="417"/>
      <c r="BBZ28" s="417"/>
      <c r="BCA28" s="417"/>
      <c r="BCB28" s="417"/>
      <c r="BCC28" s="417"/>
      <c r="BCD28" s="417"/>
      <c r="BCE28" s="417"/>
      <c r="BCF28" s="417"/>
      <c r="BCG28" s="417"/>
      <c r="BCH28" s="417"/>
      <c r="BCI28" s="417"/>
      <c r="BCJ28" s="417"/>
      <c r="BCK28" s="417"/>
      <c r="BCL28" s="417"/>
      <c r="BCM28" s="417"/>
      <c r="BCN28" s="417"/>
      <c r="BCO28" s="417"/>
      <c r="BCP28" s="417"/>
      <c r="BCQ28" s="417"/>
      <c r="BCR28" s="417"/>
      <c r="BCS28" s="417"/>
      <c r="BCT28" s="417"/>
      <c r="BCU28" s="417"/>
      <c r="BCV28" s="417"/>
      <c r="BCW28" s="417"/>
      <c r="BCX28" s="417"/>
      <c r="BCY28" s="417"/>
      <c r="BCZ28" s="417"/>
      <c r="BDA28" s="417"/>
      <c r="BDB28" s="417"/>
      <c r="BDC28" s="417"/>
      <c r="BDD28" s="417"/>
      <c r="BDE28" s="417"/>
      <c r="BDF28" s="417"/>
      <c r="BDG28" s="417"/>
      <c r="BDH28" s="417"/>
      <c r="BDI28" s="417"/>
      <c r="BDJ28" s="417"/>
      <c r="BDK28" s="417"/>
      <c r="BDL28" s="417"/>
      <c r="BDM28" s="417"/>
      <c r="BDN28" s="417"/>
      <c r="BDO28" s="417"/>
      <c r="BDP28" s="417"/>
      <c r="BDQ28" s="417"/>
      <c r="BDR28" s="417"/>
      <c r="BDS28" s="417"/>
      <c r="BDT28" s="417"/>
      <c r="BDU28" s="417"/>
      <c r="BDV28" s="417"/>
      <c r="BDW28" s="417"/>
      <c r="BDX28" s="417"/>
      <c r="BDY28" s="417"/>
      <c r="BDZ28" s="417"/>
      <c r="BEA28" s="417"/>
      <c r="BEB28" s="417"/>
      <c r="BEC28" s="417"/>
      <c r="BED28" s="417"/>
      <c r="BEE28" s="417"/>
      <c r="BEF28" s="417"/>
      <c r="BEG28" s="417"/>
      <c r="BEH28" s="417"/>
      <c r="BEI28" s="417"/>
      <c r="BEJ28" s="417"/>
      <c r="BEK28" s="417"/>
      <c r="BEL28" s="417"/>
      <c r="BEM28" s="417"/>
      <c r="BEN28" s="417"/>
      <c r="BEO28" s="417"/>
      <c r="BEP28" s="417"/>
      <c r="BEQ28" s="417"/>
      <c r="BER28" s="417"/>
      <c r="BES28" s="417"/>
      <c r="BET28" s="417"/>
      <c r="BEU28" s="417"/>
      <c r="BEV28" s="417"/>
      <c r="BEW28" s="417"/>
      <c r="BEX28" s="417"/>
      <c r="BEY28" s="417"/>
      <c r="BEZ28" s="417"/>
      <c r="BFA28" s="417"/>
      <c r="BFB28" s="417"/>
      <c r="BFC28" s="417"/>
      <c r="BFD28" s="417"/>
      <c r="BFE28" s="417"/>
      <c r="BFF28" s="417"/>
      <c r="BFG28" s="417"/>
      <c r="BFH28" s="417"/>
      <c r="BFI28" s="417"/>
      <c r="BFJ28" s="417"/>
      <c r="BFK28" s="417"/>
      <c r="BFL28" s="417"/>
      <c r="BFM28" s="417"/>
      <c r="BFN28" s="417"/>
      <c r="BFO28" s="417"/>
      <c r="BFP28" s="417"/>
      <c r="BFQ28" s="417"/>
      <c r="BFR28" s="417"/>
      <c r="BFS28" s="417"/>
      <c r="BFT28" s="417"/>
      <c r="BFU28" s="417"/>
      <c r="BFV28" s="417"/>
      <c r="BFW28" s="417"/>
      <c r="BFX28" s="417"/>
      <c r="BFY28" s="417"/>
      <c r="BFZ28" s="417"/>
      <c r="BGA28" s="417"/>
      <c r="BGB28" s="417"/>
      <c r="BGC28" s="417"/>
      <c r="BGD28" s="417"/>
      <c r="BGE28" s="417"/>
      <c r="BGF28" s="417"/>
      <c r="BGG28" s="417"/>
      <c r="BGH28" s="417"/>
      <c r="BGI28" s="417"/>
      <c r="BGJ28" s="417"/>
      <c r="BGK28" s="417"/>
      <c r="BGL28" s="417"/>
      <c r="BGM28" s="417"/>
      <c r="BGN28" s="417"/>
      <c r="BGO28" s="417"/>
      <c r="BGP28" s="417"/>
      <c r="BGQ28" s="417"/>
      <c r="BGR28" s="417"/>
      <c r="BGS28" s="417"/>
      <c r="BGT28" s="417"/>
      <c r="BGU28" s="417"/>
      <c r="BGV28" s="417"/>
      <c r="BGW28" s="417"/>
      <c r="BGX28" s="417"/>
      <c r="BGY28" s="417"/>
      <c r="BGZ28" s="417"/>
      <c r="BHA28" s="417"/>
      <c r="BHB28" s="417"/>
      <c r="BHC28" s="417"/>
      <c r="BHD28" s="417"/>
      <c r="BHE28" s="417"/>
      <c r="BHF28" s="417"/>
      <c r="BHG28" s="417"/>
      <c r="BHH28" s="417"/>
      <c r="BHI28" s="417"/>
      <c r="BHJ28" s="417"/>
      <c r="BHK28" s="417"/>
      <c r="BHL28" s="417"/>
      <c r="BHM28" s="417"/>
      <c r="BHN28" s="417"/>
      <c r="BHO28" s="417"/>
      <c r="BHP28" s="417"/>
      <c r="BHQ28" s="417"/>
      <c r="BHR28" s="417"/>
      <c r="BHS28" s="417"/>
      <c r="BHT28" s="417"/>
      <c r="BHU28" s="417"/>
      <c r="BHV28" s="417"/>
      <c r="BHW28" s="417"/>
      <c r="BHX28" s="417"/>
      <c r="BHY28" s="417"/>
      <c r="BHZ28" s="417"/>
      <c r="BIA28" s="417"/>
      <c r="BIB28" s="417"/>
      <c r="BIC28" s="417"/>
      <c r="BID28" s="417"/>
      <c r="BIE28" s="417"/>
      <c r="BIF28" s="417"/>
      <c r="BIG28" s="417"/>
      <c r="BIH28" s="417"/>
      <c r="BII28" s="417"/>
      <c r="BIJ28" s="417"/>
      <c r="BIK28" s="417"/>
      <c r="BIL28" s="417"/>
      <c r="BIM28" s="417"/>
      <c r="BIN28" s="417"/>
      <c r="BIO28" s="417"/>
      <c r="BIP28" s="417"/>
      <c r="BIQ28" s="417"/>
      <c r="BIR28" s="417"/>
      <c r="BIS28" s="417"/>
      <c r="BIT28" s="417"/>
      <c r="BIU28" s="417"/>
      <c r="BIV28" s="417"/>
      <c r="BIW28" s="417"/>
      <c r="BIX28" s="417"/>
      <c r="BIY28" s="417"/>
      <c r="BIZ28" s="417"/>
      <c r="BJA28" s="417"/>
      <c r="BJB28" s="417"/>
      <c r="BJC28" s="417"/>
      <c r="BJD28" s="417"/>
      <c r="BJE28" s="417"/>
      <c r="BJF28" s="417"/>
      <c r="BJG28" s="417"/>
      <c r="BJH28" s="417"/>
      <c r="BJI28" s="417"/>
      <c r="BJJ28" s="417"/>
      <c r="BJK28" s="417"/>
      <c r="BJL28" s="417"/>
      <c r="BJM28" s="417"/>
      <c r="BJN28" s="417"/>
      <c r="BJO28" s="417"/>
      <c r="BJP28" s="417"/>
      <c r="BJQ28" s="417"/>
      <c r="BJR28" s="417"/>
      <c r="BJS28" s="417"/>
      <c r="BJT28" s="417"/>
      <c r="BJU28" s="417"/>
      <c r="BJV28" s="417"/>
      <c r="BJW28" s="417"/>
      <c r="BJX28" s="417"/>
      <c r="BJY28" s="417"/>
      <c r="BJZ28" s="417"/>
      <c r="BKA28" s="417"/>
      <c r="BKB28" s="417"/>
      <c r="BKC28" s="417"/>
      <c r="BKD28" s="417"/>
      <c r="BKE28" s="417"/>
      <c r="BKF28" s="417"/>
      <c r="BKG28" s="417"/>
      <c r="BKH28" s="417"/>
      <c r="BKI28" s="417"/>
      <c r="BKJ28" s="417"/>
      <c r="BKK28" s="417"/>
      <c r="BKL28" s="417"/>
      <c r="BKM28" s="417"/>
      <c r="BKN28" s="417"/>
      <c r="BKO28" s="417"/>
      <c r="BKP28" s="417"/>
      <c r="BKQ28" s="417"/>
      <c r="BKR28" s="417"/>
      <c r="BKS28" s="417"/>
      <c r="BKT28" s="417"/>
      <c r="BKU28" s="417"/>
      <c r="BKV28" s="417"/>
      <c r="BKW28" s="417"/>
      <c r="BKX28" s="417"/>
      <c r="BKY28" s="417"/>
      <c r="BKZ28" s="417"/>
      <c r="BLA28" s="417"/>
      <c r="BLB28" s="417"/>
      <c r="BLC28" s="417"/>
      <c r="BLD28" s="417"/>
      <c r="BLE28" s="417"/>
      <c r="BLF28" s="417"/>
      <c r="BLG28" s="417"/>
      <c r="BLH28" s="417"/>
      <c r="BLI28" s="417"/>
      <c r="BLJ28" s="417"/>
      <c r="BLK28" s="417"/>
      <c r="BLL28" s="417"/>
      <c r="BLM28" s="417"/>
      <c r="BLN28" s="417"/>
      <c r="BLO28" s="417"/>
      <c r="BLP28" s="417"/>
      <c r="BLQ28" s="417"/>
      <c r="BLR28" s="417"/>
      <c r="BLS28" s="417"/>
      <c r="BLT28" s="417"/>
      <c r="BLU28" s="417"/>
      <c r="BLV28" s="417"/>
      <c r="BLW28" s="417"/>
      <c r="BLX28" s="417"/>
      <c r="BLY28" s="417"/>
      <c r="BLZ28" s="417"/>
      <c r="BMA28" s="417"/>
      <c r="BMB28" s="417"/>
      <c r="BMC28" s="417"/>
      <c r="BMD28" s="417"/>
      <c r="BME28" s="417"/>
      <c r="BMF28" s="417"/>
      <c r="BMG28" s="417"/>
      <c r="BMH28" s="417"/>
      <c r="BMI28" s="417"/>
      <c r="BMJ28" s="417"/>
      <c r="BMK28" s="417"/>
      <c r="BML28" s="417"/>
      <c r="BMM28" s="417"/>
      <c r="BMN28" s="417"/>
      <c r="BMO28" s="417"/>
      <c r="BMP28" s="417"/>
      <c r="BMQ28" s="417"/>
      <c r="BMR28" s="417"/>
      <c r="BMS28" s="417"/>
      <c r="BMT28" s="417"/>
      <c r="BMU28" s="417"/>
      <c r="BMV28" s="417"/>
      <c r="BMW28" s="417"/>
      <c r="BMX28" s="417"/>
      <c r="BMY28" s="417"/>
      <c r="BMZ28" s="417"/>
      <c r="BNA28" s="417"/>
      <c r="BNB28" s="417"/>
      <c r="BNC28" s="417"/>
      <c r="BND28" s="417"/>
      <c r="BNE28" s="417"/>
      <c r="BNF28" s="417"/>
      <c r="BNG28" s="417"/>
      <c r="BNH28" s="417"/>
      <c r="BNI28" s="417"/>
      <c r="BNJ28" s="417"/>
      <c r="BNK28" s="417"/>
      <c r="BNL28" s="417"/>
      <c r="BNM28" s="417"/>
      <c r="BNN28" s="417"/>
      <c r="BNO28" s="417"/>
      <c r="BNP28" s="417"/>
      <c r="BNQ28" s="417"/>
      <c r="BNR28" s="417"/>
      <c r="BNS28" s="417"/>
      <c r="BNT28" s="417"/>
      <c r="BNU28" s="417"/>
      <c r="BNV28" s="417"/>
      <c r="BNW28" s="417"/>
      <c r="BNX28" s="417"/>
      <c r="BNY28" s="417"/>
      <c r="BNZ28" s="417"/>
      <c r="BOA28" s="417"/>
      <c r="BOB28" s="417"/>
      <c r="BOC28" s="417"/>
      <c r="BOD28" s="417"/>
      <c r="BOE28" s="417"/>
      <c r="BOF28" s="417"/>
      <c r="BOG28" s="417"/>
      <c r="BOH28" s="417"/>
      <c r="BOI28" s="417"/>
      <c r="BOJ28" s="417"/>
      <c r="BOK28" s="417"/>
      <c r="BOL28" s="417"/>
      <c r="BOM28" s="417"/>
      <c r="BON28" s="417"/>
      <c r="BOO28" s="417"/>
      <c r="BOP28" s="417"/>
      <c r="BOQ28" s="417"/>
      <c r="BOR28" s="417"/>
      <c r="BOS28" s="417"/>
      <c r="BOT28" s="417"/>
      <c r="BOU28" s="417"/>
      <c r="BOV28" s="417"/>
      <c r="BOW28" s="417"/>
      <c r="BOX28" s="417"/>
      <c r="BOY28" s="417"/>
      <c r="BOZ28" s="417"/>
      <c r="BPA28" s="417"/>
      <c r="BPB28" s="417"/>
      <c r="BPC28" s="417"/>
      <c r="BPD28" s="417"/>
      <c r="BPE28" s="417"/>
      <c r="BPF28" s="417"/>
      <c r="BPG28" s="417"/>
      <c r="BPH28" s="417"/>
      <c r="BPI28" s="417"/>
      <c r="BPJ28" s="417"/>
      <c r="BPK28" s="417"/>
      <c r="BPL28" s="417"/>
      <c r="BPM28" s="417"/>
      <c r="BPN28" s="417"/>
      <c r="BPO28" s="417"/>
      <c r="BPP28" s="417"/>
      <c r="BPQ28" s="417"/>
      <c r="BPR28" s="417"/>
      <c r="BPS28" s="417"/>
      <c r="BPT28" s="417"/>
      <c r="BPU28" s="417"/>
      <c r="BPV28" s="417"/>
      <c r="BPW28" s="417"/>
      <c r="BPX28" s="417"/>
      <c r="BPY28" s="417"/>
      <c r="BPZ28" s="417"/>
      <c r="BQA28" s="417"/>
      <c r="BQB28" s="417"/>
      <c r="BQC28" s="417"/>
      <c r="BQD28" s="417"/>
      <c r="BQE28" s="417"/>
      <c r="BQF28" s="417"/>
      <c r="BQG28" s="417"/>
      <c r="BQH28" s="417"/>
      <c r="BQI28" s="417"/>
      <c r="BQJ28" s="417"/>
      <c r="BQK28" s="417"/>
      <c r="BQL28" s="417"/>
      <c r="BQM28" s="417"/>
      <c r="BQN28" s="417"/>
      <c r="BQO28" s="417"/>
      <c r="BQP28" s="417"/>
      <c r="BQQ28" s="417"/>
      <c r="BQR28" s="417"/>
      <c r="BQS28" s="417"/>
      <c r="BQT28" s="417"/>
      <c r="BQU28" s="417"/>
      <c r="BQV28" s="417"/>
      <c r="BQW28" s="417"/>
      <c r="BQX28" s="417"/>
      <c r="BQY28" s="417"/>
      <c r="BQZ28" s="417"/>
      <c r="BRA28" s="417"/>
      <c r="BRB28" s="417"/>
      <c r="BRC28" s="417"/>
      <c r="BRD28" s="417"/>
      <c r="BRE28" s="417"/>
      <c r="BRF28" s="417"/>
      <c r="BRG28" s="417"/>
      <c r="BRH28" s="417"/>
      <c r="BRI28" s="417"/>
      <c r="BRJ28" s="417"/>
      <c r="BRK28" s="417"/>
      <c r="BRL28" s="417"/>
      <c r="BRM28" s="417"/>
      <c r="BRN28" s="417"/>
      <c r="BRO28" s="417"/>
      <c r="BRP28" s="417"/>
      <c r="BRQ28" s="417"/>
      <c r="BRR28" s="417"/>
      <c r="BRS28" s="417"/>
      <c r="BRT28" s="417"/>
      <c r="BRU28" s="417"/>
      <c r="BRV28" s="417"/>
      <c r="BRW28" s="417"/>
      <c r="BRX28" s="417"/>
      <c r="BRY28" s="417"/>
      <c r="BRZ28" s="417"/>
      <c r="BSA28" s="417"/>
      <c r="BSB28" s="417"/>
      <c r="BSC28" s="417"/>
      <c r="BSD28" s="417"/>
      <c r="BSE28" s="417"/>
      <c r="BSF28" s="417"/>
      <c r="BSG28" s="417"/>
      <c r="BSH28" s="417"/>
      <c r="BSI28" s="417"/>
      <c r="BSJ28" s="417"/>
      <c r="BSK28" s="417"/>
      <c r="BSL28" s="417"/>
      <c r="BSM28" s="417"/>
      <c r="BSN28" s="417"/>
      <c r="BSO28" s="417"/>
      <c r="BSP28" s="417"/>
      <c r="BSQ28" s="417"/>
      <c r="BSR28" s="417"/>
      <c r="BSS28" s="417"/>
      <c r="BST28" s="417"/>
      <c r="BSU28" s="417"/>
      <c r="BSV28" s="417"/>
      <c r="BSW28" s="417"/>
      <c r="BSX28" s="417"/>
      <c r="BSY28" s="417"/>
      <c r="BSZ28" s="417"/>
      <c r="BTA28" s="417"/>
      <c r="BTB28" s="417"/>
      <c r="BTC28" s="417"/>
      <c r="BTD28" s="417"/>
      <c r="BTE28" s="417"/>
      <c r="BTF28" s="417"/>
      <c r="BTG28" s="417"/>
      <c r="BTH28" s="417"/>
      <c r="BTI28" s="417"/>
      <c r="BTJ28" s="417"/>
      <c r="BTK28" s="417"/>
      <c r="BTL28" s="417"/>
      <c r="BTM28" s="417"/>
      <c r="BTN28" s="417"/>
      <c r="BTO28" s="417"/>
      <c r="BTP28" s="417"/>
      <c r="BTQ28" s="417"/>
      <c r="BTR28" s="417"/>
      <c r="BTS28" s="417"/>
      <c r="BTT28" s="417"/>
      <c r="BTU28" s="417"/>
      <c r="BTV28" s="417"/>
      <c r="BTW28" s="417"/>
      <c r="BTX28" s="417"/>
      <c r="BTY28" s="417"/>
      <c r="BTZ28" s="417"/>
      <c r="BUA28" s="417"/>
      <c r="BUB28" s="417"/>
      <c r="BUC28" s="417"/>
      <c r="BUD28" s="417"/>
      <c r="BUE28" s="417"/>
      <c r="BUF28" s="417"/>
      <c r="BUG28" s="417"/>
      <c r="BUH28" s="417"/>
      <c r="BUI28" s="417"/>
      <c r="BUJ28" s="417"/>
      <c r="BUK28" s="417"/>
      <c r="BUL28" s="417"/>
      <c r="BUM28" s="417"/>
      <c r="BUN28" s="417"/>
      <c r="BUO28" s="417"/>
      <c r="BUP28" s="417"/>
      <c r="BUQ28" s="417"/>
      <c r="BUR28" s="417"/>
      <c r="BUS28" s="417"/>
      <c r="BUT28" s="417"/>
      <c r="BUU28" s="417"/>
      <c r="BUV28" s="417"/>
      <c r="BUW28" s="417"/>
      <c r="BUX28" s="417"/>
      <c r="BUY28" s="417"/>
      <c r="BUZ28" s="417"/>
      <c r="BVA28" s="417"/>
      <c r="BVB28" s="417"/>
      <c r="BVC28" s="417"/>
      <c r="BVD28" s="417"/>
      <c r="BVE28" s="417"/>
      <c r="BVF28" s="417"/>
      <c r="BVG28" s="417"/>
      <c r="BVH28" s="417"/>
      <c r="BVI28" s="417"/>
      <c r="BVJ28" s="417"/>
      <c r="BVK28" s="417"/>
      <c r="BVL28" s="417"/>
      <c r="BVM28" s="417"/>
      <c r="BVN28" s="417"/>
      <c r="BVO28" s="417"/>
      <c r="BVP28" s="417"/>
      <c r="BVQ28" s="417"/>
      <c r="BVR28" s="417"/>
      <c r="BVS28" s="417"/>
      <c r="BVT28" s="417"/>
      <c r="BVU28" s="417"/>
      <c r="BVV28" s="417"/>
      <c r="BVW28" s="417"/>
      <c r="BVX28" s="417"/>
      <c r="BVY28" s="417"/>
      <c r="BVZ28" s="417"/>
      <c r="BWA28" s="417"/>
      <c r="BWB28" s="417"/>
      <c r="BWC28" s="417"/>
      <c r="BWD28" s="417"/>
      <c r="BWE28" s="417"/>
      <c r="BWF28" s="417"/>
      <c r="BWG28" s="417"/>
      <c r="BWH28" s="417"/>
      <c r="BWI28" s="417"/>
      <c r="BWJ28" s="417"/>
      <c r="BWK28" s="417"/>
      <c r="BWL28" s="417"/>
      <c r="BWM28" s="417"/>
      <c r="BWN28" s="417"/>
      <c r="BWO28" s="417"/>
      <c r="BWP28" s="417"/>
      <c r="BWQ28" s="417"/>
      <c r="BWR28" s="417"/>
      <c r="BWS28" s="417"/>
      <c r="BWT28" s="417"/>
      <c r="BWU28" s="417"/>
      <c r="BWV28" s="417"/>
      <c r="BWW28" s="417"/>
      <c r="BWX28" s="417"/>
      <c r="BWY28" s="417"/>
      <c r="BWZ28" s="417"/>
      <c r="BXA28" s="417"/>
      <c r="BXB28" s="417"/>
      <c r="BXC28" s="417"/>
      <c r="BXD28" s="417"/>
      <c r="BXE28" s="417"/>
      <c r="BXF28" s="417"/>
      <c r="BXG28" s="417"/>
      <c r="BXH28" s="417"/>
      <c r="BXI28" s="417"/>
      <c r="BXJ28" s="417"/>
      <c r="BXK28" s="417"/>
      <c r="BXL28" s="417"/>
      <c r="BXM28" s="417"/>
      <c r="BXN28" s="417"/>
      <c r="BXO28" s="417"/>
      <c r="BXP28" s="417"/>
      <c r="BXQ28" s="417"/>
      <c r="BXR28" s="417"/>
      <c r="BXS28" s="417"/>
      <c r="BXT28" s="417"/>
      <c r="BXU28" s="417"/>
      <c r="BXV28" s="417"/>
      <c r="BXW28" s="417"/>
      <c r="BXX28" s="417"/>
      <c r="BXY28" s="417"/>
      <c r="BXZ28" s="417"/>
      <c r="BYA28" s="417"/>
      <c r="BYB28" s="417"/>
      <c r="BYC28" s="417"/>
      <c r="BYD28" s="417"/>
      <c r="BYE28" s="417"/>
      <c r="BYF28" s="417"/>
      <c r="BYG28" s="417"/>
      <c r="BYH28" s="417"/>
      <c r="BYI28" s="417"/>
      <c r="BYJ28" s="417"/>
      <c r="BYK28" s="417"/>
      <c r="BYL28" s="417"/>
      <c r="BYM28" s="417"/>
      <c r="BYN28" s="417"/>
      <c r="BYO28" s="417"/>
      <c r="BYP28" s="417"/>
      <c r="BYQ28" s="417"/>
      <c r="BYR28" s="417"/>
      <c r="BYS28" s="417"/>
      <c r="BYT28" s="417"/>
      <c r="BYU28" s="417"/>
      <c r="BYV28" s="417"/>
      <c r="BYW28" s="417"/>
      <c r="BYX28" s="417"/>
      <c r="BYY28" s="417"/>
      <c r="BYZ28" s="417"/>
      <c r="BZA28" s="417"/>
      <c r="BZB28" s="417"/>
      <c r="BZC28" s="417"/>
      <c r="BZD28" s="417"/>
      <c r="BZE28" s="417"/>
      <c r="BZF28" s="417"/>
      <c r="BZG28" s="417"/>
      <c r="BZH28" s="417"/>
      <c r="BZI28" s="417"/>
      <c r="BZJ28" s="417"/>
      <c r="BZK28" s="417"/>
      <c r="BZL28" s="417"/>
      <c r="BZM28" s="417"/>
      <c r="BZN28" s="417"/>
      <c r="BZO28" s="417"/>
      <c r="BZP28" s="417"/>
      <c r="BZQ28" s="417"/>
      <c r="BZR28" s="417"/>
      <c r="BZS28" s="417"/>
      <c r="BZT28" s="417"/>
      <c r="BZU28" s="417"/>
      <c r="BZV28" s="417"/>
      <c r="BZW28" s="417"/>
      <c r="BZX28" s="417"/>
      <c r="BZY28" s="417"/>
      <c r="BZZ28" s="417"/>
      <c r="CAA28" s="417"/>
      <c r="CAB28" s="417"/>
      <c r="CAC28" s="417"/>
      <c r="CAD28" s="417"/>
      <c r="CAE28" s="417"/>
      <c r="CAF28" s="417"/>
      <c r="CAG28" s="417"/>
      <c r="CAH28" s="417"/>
      <c r="CAI28" s="417"/>
      <c r="CAJ28" s="417"/>
      <c r="CAK28" s="417"/>
      <c r="CAL28" s="417"/>
      <c r="CAM28" s="417"/>
      <c r="CAN28" s="417"/>
      <c r="CAO28" s="417"/>
      <c r="CAP28" s="417"/>
      <c r="CAQ28" s="417"/>
      <c r="CAR28" s="417"/>
      <c r="CAS28" s="417"/>
      <c r="CAT28" s="417"/>
      <c r="CAU28" s="417"/>
      <c r="CAV28" s="417"/>
      <c r="CAW28" s="417"/>
      <c r="CAX28" s="417"/>
      <c r="CAY28" s="417"/>
      <c r="CAZ28" s="417"/>
      <c r="CBA28" s="417"/>
      <c r="CBB28" s="417"/>
      <c r="CBC28" s="417"/>
      <c r="CBD28" s="417"/>
      <c r="CBE28" s="417"/>
      <c r="CBF28" s="417"/>
      <c r="CBG28" s="417"/>
      <c r="CBH28" s="417"/>
      <c r="CBI28" s="417"/>
      <c r="CBJ28" s="417"/>
      <c r="CBK28" s="417"/>
      <c r="CBL28" s="417"/>
      <c r="CBM28" s="417"/>
      <c r="CBN28" s="417"/>
      <c r="CBO28" s="417"/>
      <c r="CBP28" s="417"/>
      <c r="CBQ28" s="417"/>
      <c r="CBR28" s="417"/>
      <c r="CBS28" s="417"/>
      <c r="CBT28" s="417"/>
      <c r="CBU28" s="417"/>
      <c r="CBV28" s="417"/>
      <c r="CBW28" s="417"/>
      <c r="CBX28" s="417"/>
      <c r="CBY28" s="417"/>
      <c r="CBZ28" s="417"/>
      <c r="CCA28" s="417"/>
      <c r="CCB28" s="417"/>
      <c r="CCC28" s="417"/>
      <c r="CCD28" s="417"/>
      <c r="CCE28" s="417"/>
      <c r="CCF28" s="417"/>
      <c r="CCG28" s="417"/>
      <c r="CCH28" s="417"/>
      <c r="CCI28" s="417"/>
      <c r="CCJ28" s="417"/>
      <c r="CCK28" s="417"/>
      <c r="CCL28" s="417"/>
      <c r="CCM28" s="417"/>
      <c r="CCN28" s="417"/>
      <c r="CCO28" s="417"/>
      <c r="CCP28" s="417"/>
      <c r="CCQ28" s="417"/>
      <c r="CCR28" s="417"/>
      <c r="CCS28" s="417"/>
      <c r="CCT28" s="417"/>
      <c r="CCU28" s="417"/>
      <c r="CCV28" s="417"/>
      <c r="CCW28" s="417"/>
      <c r="CCX28" s="417"/>
      <c r="CCY28" s="417"/>
      <c r="CCZ28" s="417"/>
      <c r="CDA28" s="417"/>
      <c r="CDB28" s="417"/>
      <c r="CDC28" s="417"/>
      <c r="CDD28" s="417"/>
      <c r="CDE28" s="417"/>
      <c r="CDF28" s="417"/>
      <c r="CDG28" s="417"/>
      <c r="CDH28" s="417"/>
      <c r="CDI28" s="417"/>
      <c r="CDJ28" s="417"/>
      <c r="CDK28" s="417"/>
      <c r="CDL28" s="417"/>
      <c r="CDM28" s="417"/>
      <c r="CDN28" s="417"/>
      <c r="CDO28" s="417"/>
      <c r="CDP28" s="417"/>
      <c r="CDQ28" s="417"/>
      <c r="CDR28" s="417"/>
      <c r="CDS28" s="417"/>
      <c r="CDT28" s="417"/>
      <c r="CDU28" s="417"/>
      <c r="CDV28" s="417"/>
      <c r="CDW28" s="417"/>
      <c r="CDX28" s="417"/>
      <c r="CDY28" s="417"/>
      <c r="CDZ28" s="417"/>
      <c r="CEA28" s="417"/>
      <c r="CEB28" s="417"/>
      <c r="CEC28" s="417"/>
      <c r="CED28" s="417"/>
      <c r="CEE28" s="417"/>
      <c r="CEF28" s="417"/>
      <c r="CEG28" s="417"/>
      <c r="CEH28" s="417"/>
      <c r="CEI28" s="417"/>
      <c r="CEJ28" s="417"/>
      <c r="CEK28" s="417"/>
      <c r="CEL28" s="417"/>
      <c r="CEM28" s="417"/>
      <c r="CEN28" s="417"/>
      <c r="CEO28" s="417"/>
      <c r="CEP28" s="417"/>
      <c r="CEQ28" s="417"/>
      <c r="CER28" s="417"/>
      <c r="CES28" s="417"/>
      <c r="CET28" s="417"/>
      <c r="CEU28" s="417"/>
      <c r="CEV28" s="417"/>
      <c r="CEW28" s="417"/>
      <c r="CEX28" s="417"/>
      <c r="CEY28" s="417"/>
      <c r="CEZ28" s="417"/>
      <c r="CFA28" s="417"/>
      <c r="CFB28" s="417"/>
      <c r="CFC28" s="417"/>
      <c r="CFD28" s="417"/>
      <c r="CFE28" s="417"/>
      <c r="CFF28" s="417"/>
      <c r="CFG28" s="417"/>
      <c r="CFH28" s="417"/>
      <c r="CFI28" s="417"/>
      <c r="CFJ28" s="417"/>
      <c r="CFK28" s="417"/>
      <c r="CFL28" s="417"/>
      <c r="CFM28" s="417"/>
      <c r="CFN28" s="417"/>
      <c r="CFO28" s="417"/>
      <c r="CFP28" s="417"/>
      <c r="CFQ28" s="417"/>
      <c r="CFR28" s="417"/>
      <c r="CFS28" s="417"/>
      <c r="CFT28" s="417"/>
      <c r="CFU28" s="417"/>
      <c r="CFV28" s="417"/>
      <c r="CFW28" s="417"/>
      <c r="CFX28" s="417"/>
      <c r="CFY28" s="417"/>
      <c r="CFZ28" s="417"/>
      <c r="CGA28" s="417"/>
      <c r="CGB28" s="417"/>
      <c r="CGC28" s="417"/>
      <c r="CGD28" s="417"/>
      <c r="CGE28" s="417"/>
      <c r="CGF28" s="417"/>
      <c r="CGG28" s="417"/>
      <c r="CGH28" s="417"/>
      <c r="CGI28" s="417"/>
      <c r="CGJ28" s="417"/>
      <c r="CGK28" s="417"/>
      <c r="CGL28" s="417"/>
      <c r="CGM28" s="417"/>
      <c r="CGN28" s="417"/>
      <c r="CGO28" s="417"/>
      <c r="CGP28" s="417"/>
      <c r="CGQ28" s="417"/>
      <c r="CGR28" s="417"/>
      <c r="CGS28" s="417"/>
      <c r="CGT28" s="417"/>
      <c r="CGU28" s="417"/>
      <c r="CGV28" s="417"/>
      <c r="CGW28" s="417"/>
      <c r="CGX28" s="417"/>
      <c r="CGY28" s="417"/>
      <c r="CGZ28" s="417"/>
      <c r="CHA28" s="417"/>
      <c r="CHB28" s="417"/>
      <c r="CHC28" s="417"/>
      <c r="CHD28" s="417"/>
      <c r="CHE28" s="417"/>
      <c r="CHF28" s="417"/>
      <c r="CHG28" s="417"/>
      <c r="CHH28" s="417"/>
      <c r="CHI28" s="417"/>
      <c r="CHJ28" s="417"/>
      <c r="CHK28" s="417"/>
      <c r="CHL28" s="417"/>
      <c r="CHM28" s="417"/>
      <c r="CHN28" s="417"/>
      <c r="CHO28" s="417"/>
      <c r="CHP28" s="417"/>
      <c r="CHQ28" s="417"/>
      <c r="CHR28" s="417"/>
      <c r="CHS28" s="417"/>
      <c r="CHT28" s="417"/>
      <c r="CHU28" s="417"/>
      <c r="CHV28" s="417"/>
      <c r="CHW28" s="417"/>
      <c r="CHX28" s="417"/>
      <c r="CHY28" s="417"/>
      <c r="CHZ28" s="417"/>
      <c r="CIA28" s="417"/>
      <c r="CIB28" s="417"/>
      <c r="CIC28" s="417"/>
      <c r="CID28" s="417"/>
      <c r="CIE28" s="417"/>
      <c r="CIF28" s="417"/>
      <c r="CIG28" s="417"/>
      <c r="CIH28" s="417"/>
      <c r="CII28" s="417"/>
      <c r="CIJ28" s="417"/>
      <c r="CIK28" s="417"/>
      <c r="CIL28" s="417"/>
      <c r="CIM28" s="417"/>
      <c r="CIN28" s="417"/>
      <c r="CIO28" s="417"/>
      <c r="CIP28" s="417"/>
      <c r="CIQ28" s="417"/>
      <c r="CIR28" s="417"/>
      <c r="CIS28" s="417"/>
      <c r="CIT28" s="417"/>
      <c r="CIU28" s="417"/>
      <c r="CIV28" s="417"/>
      <c r="CIW28" s="417"/>
      <c r="CIX28" s="417"/>
      <c r="CIY28" s="417"/>
      <c r="CIZ28" s="417"/>
      <c r="CJA28" s="417"/>
      <c r="CJB28" s="417"/>
      <c r="CJC28" s="417"/>
      <c r="CJD28" s="417"/>
      <c r="CJE28" s="417"/>
      <c r="CJF28" s="417"/>
      <c r="CJG28" s="417"/>
      <c r="CJH28" s="417"/>
      <c r="CJI28" s="417"/>
      <c r="CJJ28" s="417"/>
      <c r="CJK28" s="417"/>
      <c r="CJL28" s="417"/>
      <c r="CJM28" s="417"/>
      <c r="CJN28" s="417"/>
      <c r="CJO28" s="417"/>
      <c r="CJP28" s="417"/>
      <c r="CJQ28" s="417"/>
      <c r="CJR28" s="417"/>
      <c r="CJS28" s="417"/>
      <c r="CJT28" s="417"/>
      <c r="CJU28" s="417"/>
      <c r="CJV28" s="417"/>
      <c r="CJW28" s="417"/>
      <c r="CJX28" s="417"/>
      <c r="CJY28" s="417"/>
      <c r="CJZ28" s="417"/>
      <c r="CKA28" s="417"/>
      <c r="CKB28" s="417"/>
      <c r="CKC28" s="417"/>
      <c r="CKD28" s="417"/>
      <c r="CKE28" s="417"/>
      <c r="CKF28" s="417"/>
      <c r="CKG28" s="417"/>
      <c r="CKH28" s="417"/>
      <c r="CKI28" s="417"/>
      <c r="CKJ28" s="417"/>
      <c r="CKK28" s="417"/>
      <c r="CKL28" s="417"/>
      <c r="CKM28" s="417"/>
      <c r="CKN28" s="417"/>
      <c r="CKO28" s="417"/>
      <c r="CKP28" s="417"/>
      <c r="CKQ28" s="417"/>
      <c r="CKR28" s="417"/>
      <c r="CKS28" s="417"/>
      <c r="CKT28" s="417"/>
      <c r="CKU28" s="417"/>
      <c r="CKV28" s="417"/>
      <c r="CKW28" s="417"/>
      <c r="CKX28" s="417"/>
      <c r="CKY28" s="417"/>
      <c r="CKZ28" s="417"/>
      <c r="CLA28" s="417"/>
      <c r="CLB28" s="417"/>
      <c r="CLC28" s="417"/>
      <c r="CLD28" s="417"/>
      <c r="CLE28" s="417"/>
      <c r="CLF28" s="417"/>
      <c r="CLG28" s="417"/>
      <c r="CLH28" s="417"/>
      <c r="CLI28" s="417"/>
      <c r="CLJ28" s="417"/>
      <c r="CLK28" s="417"/>
      <c r="CLL28" s="417"/>
      <c r="CLM28" s="417"/>
      <c r="CLN28" s="417"/>
      <c r="CLO28" s="417"/>
      <c r="CLP28" s="417"/>
      <c r="CLQ28" s="417"/>
      <c r="CLR28" s="417"/>
      <c r="CLS28" s="417"/>
      <c r="CLT28" s="417"/>
      <c r="CLU28" s="417"/>
      <c r="CLV28" s="417"/>
      <c r="CLW28" s="417"/>
      <c r="CLX28" s="417"/>
      <c r="CLY28" s="417"/>
      <c r="CLZ28" s="417"/>
      <c r="CMA28" s="417"/>
      <c r="CMB28" s="417"/>
      <c r="CMC28" s="417"/>
      <c r="CMD28" s="417"/>
      <c r="CME28" s="417"/>
      <c r="CMF28" s="417"/>
      <c r="CMG28" s="417"/>
      <c r="CMH28" s="417"/>
      <c r="CMI28" s="417"/>
      <c r="CMJ28" s="417"/>
      <c r="CMK28" s="417"/>
      <c r="CML28" s="417"/>
      <c r="CMM28" s="417"/>
      <c r="CMN28" s="417"/>
      <c r="CMO28" s="417"/>
      <c r="CMP28" s="417"/>
      <c r="CMQ28" s="417"/>
      <c r="CMR28" s="417"/>
      <c r="CMS28" s="417"/>
      <c r="CMT28" s="417"/>
      <c r="CMU28" s="417"/>
      <c r="CMV28" s="417"/>
      <c r="CMW28" s="417"/>
      <c r="CMX28" s="417"/>
      <c r="CMY28" s="417"/>
      <c r="CMZ28" s="417"/>
      <c r="CNA28" s="417"/>
      <c r="CNB28" s="417"/>
      <c r="CNC28" s="417"/>
      <c r="CND28" s="417"/>
      <c r="CNE28" s="417"/>
      <c r="CNF28" s="417"/>
      <c r="CNG28" s="417"/>
      <c r="CNH28" s="417"/>
      <c r="CNI28" s="417"/>
      <c r="CNJ28" s="417"/>
      <c r="CNK28" s="417"/>
      <c r="CNL28" s="417"/>
      <c r="CNM28" s="417"/>
      <c r="CNN28" s="417"/>
      <c r="CNO28" s="417"/>
      <c r="CNP28" s="417"/>
      <c r="CNQ28" s="417"/>
      <c r="CNR28" s="417"/>
      <c r="CNS28" s="417"/>
      <c r="CNT28" s="417"/>
      <c r="CNU28" s="417"/>
      <c r="CNV28" s="417"/>
      <c r="CNW28" s="417"/>
      <c r="CNX28" s="417"/>
      <c r="CNY28" s="417"/>
      <c r="CNZ28" s="417"/>
      <c r="COA28" s="417"/>
      <c r="COB28" s="417"/>
      <c r="COC28" s="417"/>
      <c r="COD28" s="417"/>
      <c r="COE28" s="417"/>
      <c r="COF28" s="417"/>
      <c r="COG28" s="417"/>
      <c r="COH28" s="417"/>
      <c r="COI28" s="417"/>
      <c r="COJ28" s="417"/>
      <c r="COK28" s="417"/>
      <c r="COL28" s="417"/>
      <c r="COM28" s="417"/>
      <c r="CON28" s="417"/>
      <c r="COO28" s="417"/>
      <c r="COP28" s="417"/>
      <c r="COQ28" s="417"/>
      <c r="COR28" s="417"/>
      <c r="COS28" s="417"/>
      <c r="COT28" s="417"/>
      <c r="COU28" s="417"/>
      <c r="COV28" s="417"/>
      <c r="COW28" s="417"/>
      <c r="COX28" s="417"/>
      <c r="COY28" s="417"/>
    </row>
    <row r="29" spans="1:2443" s="378" customFormat="1" x14ac:dyDescent="0.35">
      <c r="A29" s="307" t="s">
        <v>585</v>
      </c>
      <c r="B29" s="360" t="s">
        <v>90</v>
      </c>
      <c r="C29" s="306">
        <v>2016</v>
      </c>
      <c r="D29" s="306" t="s">
        <v>594</v>
      </c>
      <c r="E29" s="433">
        <v>1091</v>
      </c>
      <c r="F29" s="331" t="s">
        <v>348</v>
      </c>
      <c r="G29" s="469">
        <f t="shared" si="1"/>
        <v>1091</v>
      </c>
      <c r="H29" s="331" t="s">
        <v>352</v>
      </c>
      <c r="I29" s="363"/>
      <c r="J29" s="363"/>
      <c r="K29" s="363"/>
      <c r="L29" s="363"/>
      <c r="M29" s="363"/>
      <c r="N29" s="363"/>
      <c r="O29" s="363"/>
      <c r="P29" s="363"/>
      <c r="Q29" s="363"/>
      <c r="R29" s="363"/>
      <c r="S29" s="416"/>
      <c r="T29" s="416"/>
      <c r="U29" s="416"/>
      <c r="V29" s="416"/>
      <c r="W29" s="416"/>
      <c r="X29" s="416"/>
      <c r="Y29" s="416"/>
      <c r="Z29" s="41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c r="BM29" s="416"/>
      <c r="BN29" s="416"/>
      <c r="BO29" s="416"/>
      <c r="BP29" s="416"/>
      <c r="BQ29" s="416"/>
      <c r="BR29" s="416"/>
      <c r="BS29" s="416"/>
      <c r="BT29" s="416"/>
      <c r="BU29" s="416"/>
      <c r="BV29" s="416"/>
      <c r="BW29" s="416"/>
      <c r="BX29" s="416"/>
      <c r="BY29" s="416"/>
      <c r="BZ29" s="416"/>
      <c r="CA29" s="416"/>
      <c r="CB29" s="416"/>
      <c r="CC29" s="416"/>
      <c r="CD29" s="416"/>
      <c r="CE29" s="416"/>
      <c r="CF29" s="416"/>
      <c r="CG29" s="416"/>
      <c r="CH29" s="416"/>
      <c r="CI29" s="416"/>
      <c r="CJ29" s="416"/>
      <c r="CK29" s="416"/>
      <c r="CL29" s="416"/>
      <c r="CM29" s="416"/>
      <c r="CN29" s="416"/>
      <c r="CO29" s="416"/>
      <c r="CP29" s="416"/>
      <c r="CQ29" s="416"/>
      <c r="CR29" s="416"/>
      <c r="CS29" s="416"/>
      <c r="CT29" s="416"/>
      <c r="CU29" s="416"/>
      <c r="CV29" s="416"/>
      <c r="CW29" s="416"/>
      <c r="CX29" s="416"/>
      <c r="CY29" s="416"/>
      <c r="CZ29" s="416"/>
      <c r="DA29" s="416"/>
      <c r="DB29" s="416"/>
      <c r="DC29" s="416"/>
      <c r="DD29" s="416"/>
      <c r="DE29" s="416"/>
      <c r="DF29" s="416"/>
      <c r="DG29" s="416"/>
      <c r="DH29" s="416"/>
      <c r="DI29" s="416"/>
      <c r="DJ29" s="416"/>
      <c r="DK29" s="416"/>
      <c r="DL29" s="416"/>
      <c r="DM29" s="416"/>
      <c r="DN29" s="416"/>
      <c r="DO29" s="416"/>
      <c r="DP29" s="416"/>
      <c r="DQ29" s="416"/>
      <c r="DR29" s="416"/>
      <c r="DS29" s="416"/>
      <c r="DT29" s="416"/>
      <c r="DU29" s="416"/>
      <c r="DV29" s="416"/>
      <c r="DW29" s="416"/>
      <c r="DX29" s="416"/>
      <c r="DY29" s="416"/>
      <c r="DZ29" s="416"/>
      <c r="EA29" s="416"/>
      <c r="EB29" s="416"/>
      <c r="EC29" s="416"/>
      <c r="ED29" s="416"/>
      <c r="EE29" s="416"/>
      <c r="EF29" s="416"/>
      <c r="EG29" s="416"/>
      <c r="EH29" s="416"/>
      <c r="EI29" s="416"/>
      <c r="EJ29" s="416"/>
      <c r="EK29" s="416"/>
      <c r="EL29" s="416"/>
      <c r="EM29" s="416"/>
      <c r="EN29" s="416"/>
      <c r="EO29" s="416"/>
      <c r="EP29" s="416"/>
      <c r="EQ29" s="416"/>
      <c r="ER29" s="416"/>
      <c r="ES29" s="416"/>
      <c r="ET29" s="416"/>
      <c r="EU29" s="416"/>
      <c r="EV29" s="416"/>
      <c r="EW29" s="416"/>
      <c r="EX29" s="416"/>
      <c r="EY29" s="416"/>
      <c r="EZ29" s="416"/>
      <c r="FA29" s="416"/>
      <c r="FB29" s="416"/>
      <c r="FC29" s="416"/>
      <c r="FD29" s="416"/>
      <c r="FE29" s="416"/>
      <c r="FF29" s="416"/>
      <c r="FG29" s="416"/>
      <c r="FH29" s="416"/>
      <c r="FI29" s="416"/>
      <c r="FJ29" s="416"/>
      <c r="FK29" s="416"/>
      <c r="FL29" s="416"/>
      <c r="FM29" s="416"/>
      <c r="FN29" s="416"/>
      <c r="FO29" s="416"/>
      <c r="FP29" s="416"/>
      <c r="FQ29" s="416"/>
      <c r="FR29" s="416"/>
      <c r="FS29" s="416"/>
      <c r="FT29" s="416"/>
      <c r="FU29" s="416"/>
      <c r="FV29" s="416"/>
      <c r="FW29" s="416"/>
      <c r="FX29" s="416"/>
      <c r="FY29" s="416"/>
      <c r="FZ29" s="416"/>
      <c r="GA29" s="416"/>
      <c r="GB29" s="416"/>
      <c r="GC29" s="416"/>
      <c r="GD29" s="416"/>
      <c r="GE29" s="416"/>
      <c r="GF29" s="416"/>
      <c r="GG29" s="416"/>
      <c r="GH29" s="416"/>
      <c r="GI29" s="416"/>
      <c r="GJ29" s="416"/>
      <c r="GK29" s="416"/>
      <c r="GL29" s="416"/>
      <c r="GM29" s="416"/>
      <c r="GN29" s="416"/>
      <c r="GO29" s="416"/>
      <c r="GP29" s="416"/>
      <c r="GQ29" s="416"/>
      <c r="GR29" s="416"/>
      <c r="GS29" s="416"/>
      <c r="GT29" s="416"/>
      <c r="GU29" s="416"/>
      <c r="GV29" s="416"/>
      <c r="GW29" s="416"/>
      <c r="GX29" s="416"/>
      <c r="GY29" s="416"/>
      <c r="GZ29" s="416"/>
      <c r="HA29" s="416"/>
      <c r="HB29" s="416"/>
      <c r="HC29" s="416"/>
      <c r="HD29" s="416"/>
      <c r="HE29" s="416"/>
      <c r="HF29" s="416"/>
      <c r="HG29" s="416"/>
      <c r="HH29" s="416"/>
      <c r="HI29" s="416"/>
      <c r="HJ29" s="416"/>
      <c r="HK29" s="416"/>
      <c r="HL29" s="416"/>
      <c r="HM29" s="416"/>
      <c r="HN29" s="416"/>
      <c r="HO29" s="416"/>
      <c r="HP29" s="416"/>
      <c r="HQ29" s="416"/>
      <c r="HR29" s="416"/>
      <c r="HS29" s="416"/>
      <c r="HT29" s="416"/>
      <c r="HU29" s="416"/>
      <c r="HV29" s="416"/>
      <c r="HW29" s="416"/>
      <c r="HX29" s="416"/>
      <c r="HY29" s="416"/>
      <c r="HZ29" s="416"/>
      <c r="IA29" s="416"/>
      <c r="IB29" s="416"/>
      <c r="IC29" s="416"/>
      <c r="ID29" s="416"/>
      <c r="IE29" s="416"/>
      <c r="IF29" s="416"/>
      <c r="IG29" s="416"/>
      <c r="IH29" s="416"/>
      <c r="II29" s="416"/>
      <c r="IJ29" s="416"/>
      <c r="IK29" s="416"/>
      <c r="IL29" s="416"/>
      <c r="IM29" s="416"/>
      <c r="IN29" s="416"/>
      <c r="IO29" s="416"/>
      <c r="IP29" s="416"/>
      <c r="IQ29" s="416"/>
      <c r="IR29" s="416"/>
      <c r="IS29" s="416"/>
      <c r="IT29" s="416"/>
      <c r="IU29" s="416"/>
      <c r="IV29" s="416"/>
      <c r="IW29" s="416"/>
      <c r="IX29" s="416"/>
      <c r="IY29" s="416"/>
      <c r="IZ29" s="416"/>
      <c r="JA29" s="416"/>
      <c r="JB29" s="416"/>
      <c r="JC29" s="416"/>
      <c r="JD29" s="416"/>
      <c r="JE29" s="416"/>
      <c r="JF29" s="416"/>
      <c r="JG29" s="416"/>
      <c r="JH29" s="416"/>
      <c r="JI29" s="416"/>
      <c r="JJ29" s="416"/>
      <c r="JK29" s="416"/>
      <c r="JL29" s="416"/>
      <c r="JM29" s="416"/>
      <c r="JN29" s="416"/>
      <c r="JO29" s="416"/>
      <c r="JP29" s="416"/>
      <c r="JQ29" s="416"/>
      <c r="JR29" s="416"/>
      <c r="JS29" s="416"/>
      <c r="JT29" s="416"/>
      <c r="JU29" s="416"/>
      <c r="JV29" s="416"/>
      <c r="JW29" s="416"/>
      <c r="JX29" s="416"/>
      <c r="JY29" s="416"/>
      <c r="JZ29" s="416"/>
      <c r="KA29" s="416"/>
      <c r="KB29" s="416"/>
      <c r="KC29" s="416"/>
      <c r="KD29" s="416"/>
      <c r="KE29" s="416"/>
      <c r="KF29" s="416"/>
      <c r="KG29" s="416"/>
      <c r="KH29" s="416"/>
      <c r="KI29" s="416"/>
      <c r="KJ29" s="416"/>
      <c r="KK29" s="416"/>
      <c r="KL29" s="416"/>
      <c r="KM29" s="416"/>
      <c r="KN29" s="416"/>
      <c r="KO29" s="416"/>
      <c r="KP29" s="416"/>
      <c r="KQ29" s="416"/>
      <c r="KR29" s="416"/>
      <c r="KS29" s="416"/>
      <c r="KT29" s="416"/>
      <c r="KU29" s="416"/>
      <c r="KV29" s="416"/>
      <c r="KW29" s="416"/>
      <c r="KX29" s="416"/>
      <c r="KY29" s="416"/>
      <c r="KZ29" s="416"/>
      <c r="LA29" s="416"/>
      <c r="LB29" s="416"/>
      <c r="LC29" s="416"/>
      <c r="LD29" s="416"/>
      <c r="LE29" s="416"/>
      <c r="LF29" s="416"/>
      <c r="LG29" s="416"/>
      <c r="LH29" s="416"/>
      <c r="LI29" s="416"/>
      <c r="LJ29" s="416"/>
      <c r="LK29" s="416"/>
      <c r="LL29" s="416"/>
      <c r="LM29" s="416"/>
      <c r="LN29" s="416"/>
      <c r="LO29" s="416"/>
      <c r="LP29" s="416"/>
      <c r="LQ29" s="416"/>
      <c r="LR29" s="416"/>
      <c r="LS29" s="416"/>
      <c r="LT29" s="416"/>
      <c r="LU29" s="416"/>
      <c r="LV29" s="416"/>
      <c r="LW29" s="416"/>
      <c r="LX29" s="416"/>
      <c r="LY29" s="416"/>
      <c r="LZ29" s="416"/>
      <c r="MA29" s="416"/>
      <c r="MB29" s="416"/>
      <c r="MC29" s="416"/>
      <c r="MD29" s="416"/>
      <c r="ME29" s="416"/>
      <c r="MF29" s="416"/>
      <c r="MG29" s="416"/>
      <c r="MH29" s="416"/>
      <c r="MI29" s="416"/>
      <c r="MJ29" s="416"/>
      <c r="MK29" s="416"/>
      <c r="ML29" s="416"/>
      <c r="MM29" s="416"/>
      <c r="MN29" s="416"/>
      <c r="MO29" s="416"/>
      <c r="MP29" s="416"/>
      <c r="MQ29" s="416"/>
      <c r="MR29" s="416"/>
      <c r="MS29" s="416"/>
      <c r="MT29" s="416"/>
      <c r="MU29" s="416"/>
      <c r="MV29" s="416"/>
      <c r="MW29" s="416"/>
      <c r="MX29" s="416"/>
      <c r="MY29" s="416"/>
      <c r="MZ29" s="416"/>
      <c r="NA29" s="416"/>
      <c r="NB29" s="416"/>
      <c r="NC29" s="416"/>
      <c r="ND29" s="416"/>
      <c r="NE29" s="416"/>
      <c r="NF29" s="416"/>
      <c r="NG29" s="416"/>
      <c r="NH29" s="416"/>
      <c r="NI29" s="416"/>
      <c r="NJ29" s="416"/>
      <c r="NK29" s="416"/>
      <c r="NL29" s="416"/>
      <c r="NM29" s="416"/>
      <c r="NN29" s="416"/>
      <c r="NO29" s="416"/>
      <c r="NP29" s="416"/>
      <c r="NQ29" s="416"/>
      <c r="NR29" s="416"/>
      <c r="NS29" s="416"/>
      <c r="NT29" s="416"/>
      <c r="NU29" s="416"/>
      <c r="NV29" s="416"/>
      <c r="NW29" s="416"/>
      <c r="NX29" s="416"/>
      <c r="NY29" s="416"/>
      <c r="NZ29" s="416"/>
      <c r="OA29" s="416"/>
      <c r="OB29" s="416"/>
      <c r="OC29" s="416"/>
      <c r="OD29" s="416"/>
      <c r="OE29" s="416"/>
      <c r="OF29" s="416"/>
      <c r="OG29" s="416"/>
      <c r="OH29" s="416"/>
      <c r="OI29" s="416"/>
      <c r="OJ29" s="416"/>
      <c r="OK29" s="416"/>
      <c r="OL29" s="416"/>
      <c r="OM29" s="416"/>
      <c r="ON29" s="416"/>
      <c r="OO29" s="416"/>
      <c r="OP29" s="416"/>
      <c r="OQ29" s="416"/>
      <c r="OR29" s="416"/>
      <c r="OS29" s="416"/>
      <c r="OT29" s="416"/>
      <c r="OU29" s="416"/>
      <c r="OV29" s="416"/>
      <c r="OW29" s="416"/>
      <c r="OX29" s="416"/>
      <c r="OY29" s="416"/>
      <c r="OZ29" s="416"/>
      <c r="PA29" s="416"/>
      <c r="PB29" s="416"/>
      <c r="PC29" s="416"/>
      <c r="PD29" s="416"/>
      <c r="PE29" s="416"/>
      <c r="PF29" s="416"/>
      <c r="PG29" s="416"/>
      <c r="PH29" s="416"/>
      <c r="PI29" s="416"/>
      <c r="PJ29" s="416"/>
      <c r="PK29" s="416"/>
      <c r="PL29" s="416"/>
      <c r="PM29" s="416"/>
      <c r="PN29" s="416"/>
      <c r="PO29" s="416"/>
      <c r="PP29" s="416"/>
      <c r="PQ29" s="416"/>
      <c r="PR29" s="416"/>
      <c r="PS29" s="416"/>
      <c r="PT29" s="416"/>
      <c r="PU29" s="416"/>
      <c r="PV29" s="416"/>
      <c r="PW29" s="416"/>
      <c r="PX29" s="416"/>
      <c r="PY29" s="416"/>
      <c r="PZ29" s="416"/>
      <c r="QA29" s="416"/>
      <c r="QB29" s="416"/>
      <c r="QC29" s="416"/>
      <c r="QD29" s="416"/>
      <c r="QE29" s="416"/>
      <c r="QF29" s="416"/>
      <c r="QG29" s="416"/>
      <c r="QH29" s="416"/>
      <c r="QI29" s="416"/>
      <c r="QJ29" s="416"/>
      <c r="QK29" s="416"/>
      <c r="QL29" s="416"/>
      <c r="QM29" s="416"/>
      <c r="QN29" s="416"/>
      <c r="QO29" s="416"/>
      <c r="QP29" s="416"/>
      <c r="QQ29" s="416"/>
      <c r="QR29" s="416"/>
      <c r="QS29" s="416"/>
      <c r="QT29" s="416"/>
      <c r="QU29" s="416"/>
      <c r="QV29" s="416"/>
      <c r="QW29" s="416"/>
      <c r="QX29" s="416"/>
      <c r="QY29" s="416"/>
      <c r="QZ29" s="416"/>
      <c r="RA29" s="416"/>
      <c r="RB29" s="416"/>
      <c r="RC29" s="416"/>
      <c r="RD29" s="416"/>
      <c r="RE29" s="416"/>
      <c r="RF29" s="416"/>
      <c r="RG29" s="416"/>
      <c r="RH29" s="416"/>
      <c r="RI29" s="416"/>
      <c r="RJ29" s="416"/>
      <c r="RK29" s="416"/>
      <c r="RL29" s="416"/>
      <c r="RM29" s="416"/>
      <c r="RN29" s="416"/>
      <c r="RO29" s="416"/>
      <c r="RP29" s="416"/>
      <c r="RQ29" s="416"/>
      <c r="RR29" s="416"/>
      <c r="RS29" s="416"/>
      <c r="RT29" s="416"/>
      <c r="RU29" s="416"/>
      <c r="RV29" s="416"/>
      <c r="RW29" s="416"/>
      <c r="RX29" s="416"/>
      <c r="RY29" s="416"/>
      <c r="RZ29" s="416"/>
      <c r="SA29" s="416"/>
      <c r="SB29" s="416"/>
      <c r="SC29" s="416"/>
      <c r="SD29" s="416"/>
      <c r="SE29" s="416"/>
      <c r="SF29" s="416"/>
      <c r="SG29" s="416"/>
      <c r="SH29" s="416"/>
      <c r="SI29" s="416"/>
      <c r="SJ29" s="416"/>
      <c r="SK29" s="416"/>
      <c r="SL29" s="416"/>
      <c r="SM29" s="416"/>
      <c r="SN29" s="416"/>
      <c r="SO29" s="416"/>
      <c r="SP29" s="416"/>
      <c r="SQ29" s="416"/>
      <c r="SR29" s="416"/>
      <c r="SS29" s="416"/>
      <c r="ST29" s="416"/>
      <c r="SU29" s="416"/>
      <c r="SV29" s="416"/>
      <c r="SW29" s="416"/>
      <c r="SX29" s="416"/>
      <c r="SY29" s="416"/>
      <c r="SZ29" s="416"/>
      <c r="TA29" s="416"/>
      <c r="TB29" s="416"/>
      <c r="TC29" s="416"/>
      <c r="TD29" s="416"/>
      <c r="TE29" s="416"/>
      <c r="TF29" s="416"/>
      <c r="TG29" s="416"/>
      <c r="TH29" s="416"/>
      <c r="TI29" s="416"/>
      <c r="TJ29" s="416"/>
      <c r="TK29" s="416"/>
      <c r="TL29" s="416"/>
      <c r="TM29" s="416"/>
      <c r="TN29" s="416"/>
      <c r="TO29" s="416"/>
      <c r="TP29" s="416"/>
      <c r="TQ29" s="416"/>
      <c r="TR29" s="416"/>
      <c r="TS29" s="416"/>
      <c r="TT29" s="416"/>
      <c r="TU29" s="416"/>
      <c r="TV29" s="416"/>
      <c r="TW29" s="416"/>
      <c r="TX29" s="416"/>
      <c r="TY29" s="416"/>
      <c r="TZ29" s="416"/>
      <c r="UA29" s="416"/>
      <c r="UB29" s="416"/>
      <c r="UC29" s="416"/>
      <c r="UD29" s="416"/>
      <c r="UE29" s="416"/>
      <c r="UF29" s="416"/>
      <c r="UG29" s="416"/>
      <c r="UH29" s="416"/>
      <c r="UI29" s="416"/>
      <c r="UJ29" s="416"/>
      <c r="UK29" s="416"/>
      <c r="UL29" s="416"/>
      <c r="UM29" s="416"/>
      <c r="UN29" s="416"/>
      <c r="UO29" s="416"/>
      <c r="UP29" s="416"/>
      <c r="UQ29" s="416"/>
      <c r="UR29" s="416"/>
      <c r="US29" s="416"/>
      <c r="UT29" s="416"/>
      <c r="UU29" s="416"/>
      <c r="UV29" s="416"/>
      <c r="UW29" s="416"/>
      <c r="UX29" s="416"/>
      <c r="UY29" s="416"/>
      <c r="UZ29" s="416"/>
      <c r="VA29" s="416"/>
      <c r="VB29" s="416"/>
      <c r="VC29" s="416"/>
      <c r="VD29" s="416"/>
      <c r="VE29" s="416"/>
      <c r="VF29" s="416"/>
      <c r="VG29" s="416"/>
      <c r="VH29" s="416"/>
      <c r="VI29" s="416"/>
      <c r="VJ29" s="416"/>
      <c r="VK29" s="416"/>
      <c r="VL29" s="416"/>
      <c r="VM29" s="416"/>
      <c r="VN29" s="416"/>
      <c r="VO29" s="416"/>
      <c r="VP29" s="416"/>
      <c r="VQ29" s="416"/>
      <c r="VR29" s="416"/>
      <c r="VS29" s="416"/>
      <c r="VT29" s="416"/>
      <c r="VU29" s="416"/>
      <c r="VV29" s="416"/>
      <c r="VW29" s="416"/>
      <c r="VX29" s="416"/>
      <c r="VY29" s="416"/>
      <c r="VZ29" s="416"/>
      <c r="WA29" s="416"/>
      <c r="WB29" s="416"/>
      <c r="WC29" s="416"/>
      <c r="WD29" s="416"/>
      <c r="WE29" s="416"/>
      <c r="WF29" s="416"/>
      <c r="WG29" s="416"/>
      <c r="WH29" s="416"/>
      <c r="WI29" s="416"/>
      <c r="WJ29" s="416"/>
      <c r="WK29" s="416"/>
      <c r="WL29" s="416"/>
      <c r="WM29" s="416"/>
      <c r="WN29" s="416"/>
      <c r="WO29" s="416"/>
      <c r="WP29" s="416"/>
      <c r="WQ29" s="416"/>
      <c r="WR29" s="416"/>
      <c r="WS29" s="416"/>
      <c r="WT29" s="416"/>
      <c r="WU29" s="416"/>
      <c r="WV29" s="416"/>
      <c r="WW29" s="416"/>
      <c r="WX29" s="416"/>
      <c r="WY29" s="416"/>
      <c r="WZ29" s="416"/>
      <c r="XA29" s="416"/>
      <c r="XB29" s="416"/>
      <c r="XC29" s="416"/>
      <c r="XD29" s="416"/>
      <c r="XE29" s="416"/>
      <c r="XF29" s="416"/>
      <c r="XG29" s="416"/>
      <c r="XH29" s="416"/>
      <c r="XI29" s="416"/>
      <c r="XJ29" s="416"/>
      <c r="XK29" s="416"/>
      <c r="XL29" s="416"/>
      <c r="XM29" s="416"/>
      <c r="XN29" s="416"/>
      <c r="XO29" s="416"/>
      <c r="XP29" s="416"/>
      <c r="XQ29" s="416"/>
      <c r="XR29" s="417"/>
      <c r="XS29" s="417"/>
      <c r="XT29" s="417"/>
      <c r="XU29" s="417"/>
      <c r="XV29" s="417"/>
      <c r="XW29" s="417"/>
      <c r="XX29" s="417"/>
      <c r="XY29" s="417"/>
      <c r="XZ29" s="417"/>
      <c r="YA29" s="417"/>
      <c r="YB29" s="417"/>
      <c r="YC29" s="417"/>
      <c r="YD29" s="417"/>
      <c r="YE29" s="417"/>
      <c r="YF29" s="417"/>
      <c r="YG29" s="417"/>
      <c r="YH29" s="417"/>
      <c r="YI29" s="417"/>
      <c r="YJ29" s="417"/>
      <c r="YK29" s="417"/>
      <c r="YL29" s="417"/>
      <c r="YM29" s="417"/>
      <c r="YN29" s="417"/>
      <c r="YO29" s="417"/>
      <c r="YP29" s="417"/>
      <c r="YQ29" s="417"/>
      <c r="YR29" s="417"/>
      <c r="YS29" s="417"/>
      <c r="YT29" s="417"/>
      <c r="YU29" s="417"/>
      <c r="YV29" s="417"/>
      <c r="YW29" s="417"/>
      <c r="YX29" s="417"/>
      <c r="YY29" s="417"/>
      <c r="YZ29" s="417"/>
      <c r="ZA29" s="417"/>
      <c r="ZB29" s="417"/>
      <c r="ZC29" s="417"/>
      <c r="ZD29" s="417"/>
      <c r="ZE29" s="417"/>
      <c r="ZF29" s="417"/>
      <c r="ZG29" s="417"/>
      <c r="ZH29" s="417"/>
      <c r="ZI29" s="417"/>
      <c r="ZJ29" s="417"/>
      <c r="ZK29" s="417"/>
      <c r="ZL29" s="417"/>
      <c r="ZM29" s="417"/>
      <c r="ZN29" s="417"/>
      <c r="ZO29" s="417"/>
      <c r="ZP29" s="417"/>
      <c r="ZQ29" s="417"/>
      <c r="ZR29" s="417"/>
      <c r="ZS29" s="417"/>
      <c r="ZT29" s="417"/>
      <c r="ZU29" s="417"/>
      <c r="ZV29" s="417"/>
      <c r="ZW29" s="417"/>
      <c r="ZX29" s="417"/>
      <c r="ZY29" s="417"/>
      <c r="ZZ29" s="417"/>
      <c r="AAA29" s="417"/>
      <c r="AAB29" s="417"/>
      <c r="AAC29" s="417"/>
      <c r="AAD29" s="417"/>
      <c r="AAE29" s="417"/>
      <c r="AAF29" s="417"/>
      <c r="AAG29" s="417"/>
      <c r="AAH29" s="417"/>
      <c r="AAI29" s="417"/>
      <c r="AAJ29" s="417"/>
      <c r="AAK29" s="417"/>
      <c r="AAL29" s="417"/>
      <c r="AAM29" s="417"/>
      <c r="AAN29" s="417"/>
      <c r="AAO29" s="417"/>
      <c r="AAP29" s="417"/>
      <c r="AAQ29" s="417"/>
      <c r="AAR29" s="417"/>
      <c r="AAS29" s="417"/>
      <c r="AAT29" s="417"/>
      <c r="AAU29" s="417"/>
      <c r="AAV29" s="417"/>
      <c r="AAW29" s="417"/>
      <c r="AAX29" s="417"/>
      <c r="AAY29" s="417"/>
      <c r="AAZ29" s="417"/>
      <c r="ABA29" s="417"/>
      <c r="ABB29" s="417"/>
      <c r="ABC29" s="417"/>
      <c r="ABD29" s="417"/>
      <c r="ABE29" s="417"/>
      <c r="ABF29" s="417"/>
      <c r="ABG29" s="417"/>
      <c r="ABH29" s="417"/>
      <c r="ABI29" s="417"/>
      <c r="ABJ29" s="417"/>
      <c r="ABK29" s="417"/>
      <c r="ABL29" s="417"/>
      <c r="ABM29" s="417"/>
      <c r="ABN29" s="417"/>
      <c r="ABO29" s="417"/>
      <c r="ABP29" s="417"/>
      <c r="ABQ29" s="417"/>
      <c r="ABR29" s="417"/>
      <c r="ABS29" s="417"/>
      <c r="ABT29" s="417"/>
      <c r="ABU29" s="417"/>
      <c r="ABV29" s="417"/>
      <c r="ABW29" s="417"/>
      <c r="ABX29" s="417"/>
      <c r="ABY29" s="417"/>
      <c r="ABZ29" s="417"/>
      <c r="ACA29" s="417"/>
      <c r="ACB29" s="417"/>
      <c r="ACC29" s="417"/>
      <c r="ACD29" s="417"/>
      <c r="ACE29" s="417"/>
      <c r="ACF29" s="417"/>
      <c r="ACG29" s="417"/>
      <c r="ACH29" s="417"/>
      <c r="ACI29" s="417"/>
      <c r="ACJ29" s="417"/>
      <c r="ACK29" s="417"/>
      <c r="ACL29" s="417"/>
      <c r="ACM29" s="417"/>
      <c r="ACN29" s="417"/>
      <c r="ACO29" s="417"/>
      <c r="ACP29" s="417"/>
      <c r="ACQ29" s="417"/>
      <c r="ACR29" s="417"/>
      <c r="ACS29" s="417"/>
      <c r="ACT29" s="417"/>
      <c r="ACU29" s="417"/>
      <c r="ACV29" s="417"/>
      <c r="ACW29" s="417"/>
      <c r="ACX29" s="417"/>
      <c r="ACY29" s="417"/>
      <c r="ACZ29" s="417"/>
      <c r="ADA29" s="417"/>
      <c r="ADB29" s="417"/>
      <c r="ADC29" s="417"/>
      <c r="ADD29" s="417"/>
      <c r="ADE29" s="417"/>
      <c r="ADF29" s="417"/>
      <c r="ADG29" s="417"/>
      <c r="ADH29" s="417"/>
      <c r="ADI29" s="417"/>
      <c r="ADJ29" s="417"/>
      <c r="ADK29" s="417"/>
      <c r="ADL29" s="417"/>
      <c r="ADM29" s="417"/>
      <c r="ADN29" s="417"/>
      <c r="ADO29" s="417"/>
      <c r="ADP29" s="417"/>
      <c r="ADQ29" s="417"/>
      <c r="ADR29" s="417"/>
      <c r="ADS29" s="417"/>
      <c r="ADT29" s="417"/>
      <c r="ADU29" s="417"/>
      <c r="ADV29" s="417"/>
      <c r="ADW29" s="417"/>
      <c r="ADX29" s="417"/>
      <c r="ADY29" s="417"/>
      <c r="ADZ29" s="417"/>
      <c r="AEA29" s="417"/>
      <c r="AEB29" s="417"/>
      <c r="AEC29" s="417"/>
      <c r="AED29" s="417"/>
      <c r="AEE29" s="417"/>
      <c r="AEF29" s="417"/>
      <c r="AEG29" s="417"/>
      <c r="AEH29" s="417"/>
      <c r="AEI29" s="417"/>
      <c r="AEJ29" s="417"/>
      <c r="AEK29" s="417"/>
      <c r="AEL29" s="417"/>
      <c r="AEM29" s="417"/>
      <c r="AEN29" s="417"/>
      <c r="AEO29" s="417"/>
      <c r="AEP29" s="417"/>
      <c r="AEQ29" s="417"/>
      <c r="AER29" s="417"/>
      <c r="AES29" s="417"/>
      <c r="AET29" s="417"/>
      <c r="AEU29" s="417"/>
      <c r="AEV29" s="417"/>
      <c r="AEW29" s="417"/>
      <c r="AEX29" s="417"/>
      <c r="AEY29" s="417"/>
      <c r="AEZ29" s="417"/>
      <c r="AFA29" s="417"/>
      <c r="AFB29" s="417"/>
      <c r="AFC29" s="417"/>
      <c r="AFD29" s="417"/>
      <c r="AFE29" s="417"/>
      <c r="AFF29" s="417"/>
      <c r="AFG29" s="417"/>
      <c r="AFH29" s="417"/>
      <c r="AFI29" s="417"/>
      <c r="AFJ29" s="417"/>
      <c r="AFK29" s="417"/>
      <c r="AFL29" s="417"/>
      <c r="AFM29" s="417"/>
      <c r="AFN29" s="417"/>
      <c r="AFO29" s="417"/>
      <c r="AFP29" s="417"/>
      <c r="AFQ29" s="417"/>
      <c r="AFR29" s="417"/>
      <c r="AFS29" s="417"/>
      <c r="AFT29" s="417"/>
      <c r="AFU29" s="417"/>
      <c r="AFV29" s="417"/>
      <c r="AFW29" s="417"/>
      <c r="AFX29" s="417"/>
      <c r="AFY29" s="417"/>
      <c r="AFZ29" s="417"/>
      <c r="AGA29" s="417"/>
      <c r="AGB29" s="417"/>
      <c r="AGC29" s="417"/>
      <c r="AGD29" s="417"/>
      <c r="AGE29" s="417"/>
      <c r="AGF29" s="417"/>
      <c r="AGG29" s="417"/>
      <c r="AGH29" s="417"/>
      <c r="AGI29" s="417"/>
      <c r="AGJ29" s="417"/>
      <c r="AGK29" s="417"/>
      <c r="AGL29" s="417"/>
      <c r="AGM29" s="417"/>
      <c r="AGN29" s="417"/>
      <c r="AGO29" s="417"/>
      <c r="AGP29" s="417"/>
      <c r="AGQ29" s="417"/>
      <c r="AGR29" s="417"/>
      <c r="AGS29" s="417"/>
      <c r="AGT29" s="417"/>
      <c r="AGU29" s="417"/>
      <c r="AGV29" s="417"/>
      <c r="AGW29" s="417"/>
      <c r="AGX29" s="417"/>
      <c r="AGY29" s="417"/>
      <c r="AGZ29" s="417"/>
      <c r="AHA29" s="417"/>
      <c r="AHB29" s="417"/>
      <c r="AHC29" s="417"/>
      <c r="AHD29" s="417"/>
      <c r="AHE29" s="417"/>
      <c r="AHF29" s="417"/>
      <c r="AHG29" s="417"/>
      <c r="AHH29" s="417"/>
      <c r="AHI29" s="417"/>
      <c r="AHJ29" s="417"/>
      <c r="AHK29" s="417"/>
      <c r="AHL29" s="417"/>
      <c r="AHM29" s="417"/>
      <c r="AHN29" s="417"/>
      <c r="AHO29" s="417"/>
      <c r="AHP29" s="417"/>
      <c r="AHQ29" s="417"/>
      <c r="AHR29" s="417"/>
      <c r="AHS29" s="417"/>
      <c r="AHT29" s="417"/>
      <c r="AHU29" s="417"/>
      <c r="AHV29" s="417"/>
      <c r="AHW29" s="417"/>
      <c r="AHX29" s="417"/>
      <c r="AHY29" s="417"/>
      <c r="AHZ29" s="417"/>
      <c r="AIA29" s="417"/>
      <c r="AIB29" s="417"/>
      <c r="AIC29" s="417"/>
      <c r="AID29" s="417"/>
      <c r="AIE29" s="417"/>
      <c r="AIF29" s="417"/>
      <c r="AIG29" s="417"/>
      <c r="AIH29" s="417"/>
      <c r="AII29" s="417"/>
      <c r="AIJ29" s="417"/>
      <c r="AIK29" s="417"/>
      <c r="AIL29" s="417"/>
      <c r="AIM29" s="417"/>
      <c r="AIN29" s="417"/>
      <c r="AIO29" s="417"/>
      <c r="AIP29" s="417"/>
      <c r="AIQ29" s="417"/>
      <c r="AIR29" s="417"/>
      <c r="AIS29" s="417"/>
      <c r="AIT29" s="417"/>
      <c r="AIU29" s="417"/>
      <c r="AIV29" s="417"/>
      <c r="AIW29" s="417"/>
      <c r="AIX29" s="417"/>
      <c r="AIY29" s="417"/>
      <c r="AIZ29" s="417"/>
      <c r="AJA29" s="417"/>
      <c r="AJB29" s="417"/>
      <c r="AJC29" s="417"/>
      <c r="AJD29" s="417"/>
      <c r="AJE29" s="417"/>
      <c r="AJF29" s="417"/>
      <c r="AJG29" s="417"/>
      <c r="AJH29" s="417"/>
      <c r="AJI29" s="417"/>
      <c r="AJJ29" s="417"/>
      <c r="AJK29" s="417"/>
      <c r="AJL29" s="417"/>
      <c r="AJM29" s="417"/>
      <c r="AJN29" s="417"/>
      <c r="AJO29" s="417"/>
      <c r="AJP29" s="417"/>
      <c r="AJQ29" s="417"/>
      <c r="AJR29" s="417"/>
      <c r="AJS29" s="417"/>
      <c r="AJT29" s="417"/>
      <c r="AJU29" s="417"/>
      <c r="AJV29" s="417"/>
      <c r="AJW29" s="417"/>
      <c r="AJX29" s="417"/>
      <c r="AJY29" s="417"/>
      <c r="AJZ29" s="417"/>
      <c r="AKA29" s="417"/>
      <c r="AKB29" s="417"/>
      <c r="AKC29" s="417"/>
      <c r="AKD29" s="417"/>
      <c r="AKE29" s="417"/>
      <c r="AKF29" s="417"/>
      <c r="AKG29" s="417"/>
      <c r="AKH29" s="417"/>
      <c r="AKI29" s="417"/>
      <c r="AKJ29" s="417"/>
      <c r="AKK29" s="417"/>
      <c r="AKL29" s="417"/>
      <c r="AKM29" s="417"/>
      <c r="AKN29" s="417"/>
      <c r="AKO29" s="417"/>
      <c r="AKP29" s="417"/>
      <c r="AKQ29" s="417"/>
      <c r="AKR29" s="417"/>
      <c r="AKS29" s="417"/>
      <c r="AKT29" s="417"/>
      <c r="AKU29" s="417"/>
      <c r="AKV29" s="417"/>
      <c r="AKW29" s="417"/>
      <c r="AKX29" s="417"/>
      <c r="AKY29" s="417"/>
      <c r="AKZ29" s="417"/>
      <c r="ALA29" s="417"/>
      <c r="ALB29" s="417"/>
      <c r="ALC29" s="417"/>
      <c r="ALD29" s="417"/>
      <c r="ALE29" s="417"/>
      <c r="ALF29" s="417"/>
      <c r="ALG29" s="417"/>
      <c r="ALH29" s="417"/>
      <c r="ALI29" s="417"/>
      <c r="ALJ29" s="417"/>
      <c r="ALK29" s="417"/>
      <c r="ALL29" s="417"/>
      <c r="ALM29" s="417"/>
      <c r="ALN29" s="417"/>
      <c r="ALO29" s="417"/>
      <c r="ALP29" s="417"/>
      <c r="ALQ29" s="417"/>
      <c r="ALR29" s="417"/>
      <c r="ALS29" s="417"/>
      <c r="ALT29" s="417"/>
      <c r="ALU29" s="417"/>
      <c r="ALV29" s="417"/>
      <c r="ALW29" s="417"/>
      <c r="ALX29" s="417"/>
      <c r="ALY29" s="417"/>
      <c r="ALZ29" s="417"/>
      <c r="AMA29" s="417"/>
      <c r="AMB29" s="417"/>
      <c r="AMC29" s="417"/>
      <c r="AMD29" s="417"/>
      <c r="AME29" s="417"/>
      <c r="AMF29" s="417"/>
      <c r="AMG29" s="417"/>
      <c r="AMH29" s="417"/>
      <c r="AMI29" s="417"/>
      <c r="AMJ29" s="417"/>
      <c r="AMK29" s="417"/>
      <c r="AML29" s="417"/>
      <c r="AMM29" s="417"/>
      <c r="AMN29" s="417"/>
      <c r="AMO29" s="417"/>
      <c r="AMP29" s="417"/>
      <c r="AMQ29" s="417"/>
      <c r="AMR29" s="417"/>
      <c r="AMS29" s="417"/>
      <c r="AMT29" s="417"/>
      <c r="AMU29" s="417"/>
      <c r="AMV29" s="417"/>
      <c r="AMW29" s="417"/>
      <c r="AMX29" s="417"/>
      <c r="AMY29" s="417"/>
      <c r="AMZ29" s="417"/>
      <c r="ANA29" s="417"/>
      <c r="ANB29" s="417"/>
      <c r="ANC29" s="417"/>
      <c r="AND29" s="417"/>
      <c r="ANE29" s="417"/>
      <c r="ANF29" s="417"/>
      <c r="ANG29" s="417"/>
      <c r="ANH29" s="417"/>
      <c r="ANI29" s="417"/>
      <c r="ANJ29" s="417"/>
      <c r="ANK29" s="417"/>
      <c r="ANL29" s="417"/>
      <c r="ANM29" s="417"/>
      <c r="ANN29" s="417"/>
      <c r="ANO29" s="417"/>
      <c r="ANP29" s="417"/>
      <c r="ANQ29" s="417"/>
      <c r="ANR29" s="417"/>
      <c r="ANS29" s="417"/>
      <c r="ANT29" s="417"/>
      <c r="ANU29" s="417"/>
      <c r="ANV29" s="417"/>
      <c r="ANW29" s="417"/>
      <c r="ANX29" s="417"/>
      <c r="ANY29" s="417"/>
      <c r="ANZ29" s="417"/>
      <c r="AOA29" s="417"/>
      <c r="AOB29" s="417"/>
      <c r="AOC29" s="417"/>
      <c r="AOD29" s="417"/>
      <c r="AOE29" s="417"/>
      <c r="AOF29" s="417"/>
      <c r="AOG29" s="417"/>
      <c r="AOH29" s="417"/>
      <c r="AOI29" s="417"/>
      <c r="AOJ29" s="417"/>
      <c r="AOK29" s="417"/>
      <c r="AOL29" s="417"/>
      <c r="AOM29" s="417"/>
      <c r="AON29" s="417"/>
      <c r="AOO29" s="417"/>
      <c r="AOP29" s="417"/>
      <c r="AOQ29" s="417"/>
      <c r="AOR29" s="417"/>
      <c r="AOS29" s="417"/>
      <c r="AOT29" s="417"/>
      <c r="AOU29" s="417"/>
      <c r="AOV29" s="417"/>
      <c r="AOW29" s="417"/>
      <c r="AOX29" s="417"/>
      <c r="AOY29" s="417"/>
      <c r="AOZ29" s="417"/>
      <c r="APA29" s="417"/>
      <c r="APB29" s="417"/>
      <c r="APC29" s="417"/>
      <c r="APD29" s="417"/>
      <c r="APE29" s="417"/>
      <c r="APF29" s="417"/>
      <c r="APG29" s="417"/>
      <c r="APH29" s="417"/>
      <c r="API29" s="417"/>
      <c r="APJ29" s="417"/>
      <c r="APK29" s="417"/>
      <c r="APL29" s="417"/>
      <c r="APM29" s="417"/>
      <c r="APN29" s="417"/>
      <c r="APO29" s="417"/>
      <c r="APP29" s="417"/>
      <c r="APQ29" s="417"/>
      <c r="APR29" s="417"/>
      <c r="APS29" s="417"/>
      <c r="APT29" s="417"/>
      <c r="APU29" s="417"/>
      <c r="APV29" s="417"/>
      <c r="APW29" s="417"/>
      <c r="APX29" s="417"/>
      <c r="APY29" s="417"/>
      <c r="APZ29" s="417"/>
      <c r="AQA29" s="417"/>
      <c r="AQB29" s="417"/>
      <c r="AQC29" s="417"/>
      <c r="AQD29" s="417"/>
      <c r="AQE29" s="417"/>
      <c r="AQF29" s="417"/>
      <c r="AQG29" s="417"/>
      <c r="AQH29" s="417"/>
      <c r="AQI29" s="417"/>
      <c r="AQJ29" s="417"/>
      <c r="AQK29" s="417"/>
      <c r="AQL29" s="417"/>
      <c r="AQM29" s="417"/>
      <c r="AQN29" s="417"/>
      <c r="AQO29" s="417"/>
      <c r="AQP29" s="417"/>
      <c r="AQQ29" s="417"/>
      <c r="AQR29" s="417"/>
      <c r="AQS29" s="417"/>
      <c r="AQT29" s="417"/>
      <c r="AQU29" s="417"/>
      <c r="AQV29" s="417"/>
      <c r="AQW29" s="417"/>
      <c r="AQX29" s="417"/>
      <c r="AQY29" s="417"/>
      <c r="AQZ29" s="417"/>
      <c r="ARA29" s="417"/>
      <c r="ARB29" s="417"/>
      <c r="ARC29" s="417"/>
      <c r="ARD29" s="417"/>
      <c r="ARE29" s="417"/>
      <c r="ARF29" s="417"/>
      <c r="ARG29" s="417"/>
      <c r="ARH29" s="417"/>
      <c r="ARI29" s="417"/>
      <c r="ARJ29" s="417"/>
      <c r="ARK29" s="417"/>
      <c r="ARL29" s="417"/>
      <c r="ARM29" s="417"/>
      <c r="ARN29" s="417"/>
      <c r="ARO29" s="417"/>
      <c r="ARP29" s="417"/>
      <c r="ARQ29" s="417"/>
      <c r="ARR29" s="417"/>
      <c r="ARS29" s="417"/>
      <c r="ART29" s="417"/>
      <c r="ARU29" s="417"/>
      <c r="ARV29" s="417"/>
      <c r="ARW29" s="417"/>
      <c r="ARX29" s="417"/>
      <c r="ARY29" s="417"/>
      <c r="ARZ29" s="417"/>
      <c r="ASA29" s="417"/>
      <c r="ASB29" s="417"/>
      <c r="ASC29" s="417"/>
      <c r="ASD29" s="417"/>
      <c r="ASE29" s="417"/>
      <c r="ASF29" s="417"/>
      <c r="ASG29" s="417"/>
      <c r="ASH29" s="417"/>
      <c r="ASI29" s="417"/>
      <c r="ASJ29" s="417"/>
      <c r="ASK29" s="417"/>
      <c r="ASL29" s="417"/>
      <c r="ASM29" s="417"/>
      <c r="ASN29" s="417"/>
      <c r="ASO29" s="417"/>
      <c r="ASP29" s="417"/>
      <c r="ASQ29" s="417"/>
      <c r="ASR29" s="417"/>
      <c r="ASS29" s="417"/>
      <c r="AST29" s="417"/>
      <c r="ASU29" s="417"/>
      <c r="ASV29" s="417"/>
      <c r="ASW29" s="417"/>
      <c r="ASX29" s="417"/>
      <c r="ASY29" s="417"/>
      <c r="ASZ29" s="417"/>
      <c r="ATA29" s="417"/>
      <c r="ATB29" s="417"/>
      <c r="ATC29" s="417"/>
      <c r="ATD29" s="417"/>
      <c r="ATE29" s="417"/>
      <c r="ATF29" s="417"/>
      <c r="ATG29" s="417"/>
      <c r="ATH29" s="417"/>
      <c r="ATI29" s="417"/>
      <c r="ATJ29" s="417"/>
      <c r="ATK29" s="417"/>
      <c r="ATL29" s="417"/>
      <c r="ATM29" s="417"/>
      <c r="ATN29" s="417"/>
      <c r="ATO29" s="417"/>
      <c r="ATP29" s="417"/>
      <c r="ATQ29" s="417"/>
      <c r="ATR29" s="417"/>
      <c r="ATS29" s="417"/>
      <c r="ATT29" s="417"/>
      <c r="ATU29" s="417"/>
      <c r="ATV29" s="417"/>
      <c r="ATW29" s="417"/>
      <c r="ATX29" s="417"/>
      <c r="ATY29" s="417"/>
      <c r="ATZ29" s="417"/>
      <c r="AUA29" s="417"/>
      <c r="AUB29" s="417"/>
      <c r="AUC29" s="417"/>
      <c r="AUD29" s="417"/>
      <c r="AUE29" s="417"/>
      <c r="AUF29" s="417"/>
      <c r="AUG29" s="417"/>
      <c r="AUH29" s="417"/>
      <c r="AUI29" s="417"/>
      <c r="AUJ29" s="417"/>
      <c r="AUK29" s="417"/>
      <c r="AUL29" s="417"/>
      <c r="AUM29" s="417"/>
      <c r="AUN29" s="417"/>
      <c r="AUO29" s="417"/>
      <c r="AUP29" s="417"/>
      <c r="AUQ29" s="417"/>
      <c r="AUR29" s="417"/>
      <c r="AUS29" s="417"/>
      <c r="AUT29" s="417"/>
      <c r="AUU29" s="417"/>
      <c r="AUV29" s="417"/>
      <c r="AUW29" s="417"/>
      <c r="AUX29" s="417"/>
      <c r="AUY29" s="417"/>
      <c r="AUZ29" s="417"/>
      <c r="AVA29" s="417"/>
      <c r="AVB29" s="417"/>
      <c r="AVC29" s="417"/>
      <c r="AVD29" s="417"/>
      <c r="AVE29" s="417"/>
      <c r="AVF29" s="417"/>
      <c r="AVG29" s="417"/>
      <c r="AVH29" s="417"/>
      <c r="AVI29" s="417"/>
      <c r="AVJ29" s="417"/>
      <c r="AVK29" s="417"/>
      <c r="AVL29" s="417"/>
      <c r="AVM29" s="417"/>
      <c r="AVN29" s="417"/>
      <c r="AVO29" s="417"/>
      <c r="AVP29" s="417"/>
      <c r="AVQ29" s="417"/>
      <c r="AVR29" s="417"/>
      <c r="AVS29" s="417"/>
      <c r="AVT29" s="417"/>
      <c r="AVU29" s="417"/>
      <c r="AVV29" s="417"/>
      <c r="AVW29" s="417"/>
      <c r="AVX29" s="417"/>
      <c r="AVY29" s="417"/>
      <c r="AVZ29" s="417"/>
      <c r="AWA29" s="417"/>
      <c r="AWB29" s="417"/>
      <c r="AWC29" s="417"/>
      <c r="AWD29" s="417"/>
      <c r="AWE29" s="417"/>
      <c r="AWF29" s="417"/>
      <c r="AWG29" s="417"/>
      <c r="AWH29" s="417"/>
      <c r="AWI29" s="417"/>
      <c r="AWJ29" s="417"/>
      <c r="AWK29" s="417"/>
      <c r="AWL29" s="417"/>
      <c r="AWM29" s="417"/>
      <c r="AWN29" s="417"/>
      <c r="AWO29" s="417"/>
      <c r="AWP29" s="417"/>
      <c r="AWQ29" s="417"/>
      <c r="AWR29" s="417"/>
      <c r="AWS29" s="417"/>
      <c r="AWT29" s="417"/>
      <c r="AWU29" s="417"/>
      <c r="AWV29" s="417"/>
      <c r="AWW29" s="417"/>
      <c r="AWX29" s="417"/>
      <c r="AWY29" s="417"/>
      <c r="AWZ29" s="417"/>
      <c r="AXA29" s="417"/>
      <c r="AXB29" s="417"/>
      <c r="AXC29" s="417"/>
      <c r="AXD29" s="417"/>
      <c r="AXE29" s="417"/>
      <c r="AXF29" s="417"/>
      <c r="AXG29" s="417"/>
      <c r="AXH29" s="417"/>
      <c r="AXI29" s="417"/>
      <c r="AXJ29" s="417"/>
      <c r="AXK29" s="417"/>
      <c r="AXL29" s="417"/>
      <c r="AXM29" s="417"/>
      <c r="AXN29" s="417"/>
      <c r="AXO29" s="417"/>
      <c r="AXP29" s="417"/>
      <c r="AXQ29" s="417"/>
      <c r="AXR29" s="417"/>
      <c r="AXS29" s="417"/>
      <c r="AXT29" s="417"/>
      <c r="AXU29" s="417"/>
      <c r="AXV29" s="417"/>
      <c r="AXW29" s="417"/>
      <c r="AXX29" s="417"/>
      <c r="AXY29" s="417"/>
      <c r="AXZ29" s="417"/>
      <c r="AYA29" s="417"/>
      <c r="AYB29" s="417"/>
      <c r="AYC29" s="417"/>
      <c r="AYD29" s="417"/>
      <c r="AYE29" s="417"/>
      <c r="AYF29" s="417"/>
      <c r="AYG29" s="417"/>
      <c r="AYH29" s="417"/>
      <c r="AYI29" s="417"/>
      <c r="AYJ29" s="417"/>
      <c r="AYK29" s="417"/>
      <c r="AYL29" s="417"/>
      <c r="AYM29" s="417"/>
      <c r="AYN29" s="417"/>
      <c r="AYO29" s="417"/>
      <c r="AYP29" s="417"/>
      <c r="AYQ29" s="417"/>
      <c r="AYR29" s="417"/>
      <c r="AYS29" s="417"/>
      <c r="AYT29" s="417"/>
      <c r="AYU29" s="417"/>
      <c r="AYV29" s="417"/>
      <c r="AYW29" s="417"/>
      <c r="AYX29" s="417"/>
      <c r="AYY29" s="417"/>
      <c r="AYZ29" s="417"/>
      <c r="AZA29" s="417"/>
      <c r="AZB29" s="417"/>
      <c r="AZC29" s="417"/>
      <c r="AZD29" s="417"/>
      <c r="AZE29" s="417"/>
      <c r="AZF29" s="417"/>
      <c r="AZG29" s="417"/>
      <c r="AZH29" s="417"/>
      <c r="AZI29" s="417"/>
      <c r="AZJ29" s="417"/>
      <c r="AZK29" s="417"/>
      <c r="AZL29" s="417"/>
      <c r="AZM29" s="417"/>
      <c r="AZN29" s="417"/>
      <c r="AZO29" s="417"/>
      <c r="AZP29" s="417"/>
      <c r="AZQ29" s="417"/>
      <c r="AZR29" s="417"/>
      <c r="AZS29" s="417"/>
      <c r="AZT29" s="417"/>
      <c r="AZU29" s="417"/>
      <c r="AZV29" s="417"/>
      <c r="AZW29" s="417"/>
      <c r="AZX29" s="417"/>
      <c r="AZY29" s="417"/>
      <c r="AZZ29" s="417"/>
      <c r="BAA29" s="417"/>
      <c r="BAB29" s="417"/>
      <c r="BAC29" s="417"/>
      <c r="BAD29" s="417"/>
      <c r="BAE29" s="417"/>
      <c r="BAF29" s="417"/>
      <c r="BAG29" s="417"/>
      <c r="BAH29" s="417"/>
      <c r="BAI29" s="417"/>
      <c r="BAJ29" s="417"/>
      <c r="BAK29" s="417"/>
      <c r="BAL29" s="417"/>
      <c r="BAM29" s="417"/>
      <c r="BAN29" s="417"/>
      <c r="BAO29" s="417"/>
      <c r="BAP29" s="417"/>
      <c r="BAQ29" s="417"/>
      <c r="BAR29" s="417"/>
      <c r="BAS29" s="417"/>
      <c r="BAT29" s="417"/>
      <c r="BAU29" s="417"/>
      <c r="BAV29" s="417"/>
      <c r="BAW29" s="417"/>
      <c r="BAX29" s="417"/>
      <c r="BAY29" s="417"/>
      <c r="BAZ29" s="417"/>
      <c r="BBA29" s="417"/>
      <c r="BBB29" s="417"/>
      <c r="BBC29" s="417"/>
      <c r="BBD29" s="417"/>
      <c r="BBE29" s="417"/>
      <c r="BBF29" s="417"/>
      <c r="BBG29" s="417"/>
      <c r="BBH29" s="417"/>
      <c r="BBI29" s="417"/>
      <c r="BBJ29" s="417"/>
      <c r="BBK29" s="417"/>
      <c r="BBL29" s="417"/>
      <c r="BBM29" s="417"/>
      <c r="BBN29" s="417"/>
      <c r="BBO29" s="417"/>
      <c r="BBP29" s="417"/>
      <c r="BBQ29" s="417"/>
      <c r="BBR29" s="417"/>
      <c r="BBS29" s="417"/>
      <c r="BBT29" s="417"/>
      <c r="BBU29" s="417"/>
      <c r="BBV29" s="417"/>
      <c r="BBW29" s="417"/>
      <c r="BBX29" s="417"/>
      <c r="BBY29" s="417"/>
      <c r="BBZ29" s="417"/>
      <c r="BCA29" s="417"/>
      <c r="BCB29" s="417"/>
      <c r="BCC29" s="417"/>
      <c r="BCD29" s="417"/>
      <c r="BCE29" s="417"/>
      <c r="BCF29" s="417"/>
      <c r="BCG29" s="417"/>
      <c r="BCH29" s="417"/>
      <c r="BCI29" s="417"/>
      <c r="BCJ29" s="417"/>
      <c r="BCK29" s="417"/>
      <c r="BCL29" s="417"/>
      <c r="BCM29" s="417"/>
      <c r="BCN29" s="417"/>
      <c r="BCO29" s="417"/>
      <c r="BCP29" s="417"/>
      <c r="BCQ29" s="417"/>
      <c r="BCR29" s="417"/>
      <c r="BCS29" s="417"/>
      <c r="BCT29" s="417"/>
      <c r="BCU29" s="417"/>
      <c r="BCV29" s="417"/>
      <c r="BCW29" s="417"/>
      <c r="BCX29" s="417"/>
      <c r="BCY29" s="417"/>
      <c r="BCZ29" s="417"/>
      <c r="BDA29" s="417"/>
      <c r="BDB29" s="417"/>
      <c r="BDC29" s="417"/>
      <c r="BDD29" s="417"/>
      <c r="BDE29" s="417"/>
      <c r="BDF29" s="417"/>
      <c r="BDG29" s="417"/>
      <c r="BDH29" s="417"/>
      <c r="BDI29" s="417"/>
      <c r="BDJ29" s="417"/>
      <c r="BDK29" s="417"/>
      <c r="BDL29" s="417"/>
      <c r="BDM29" s="417"/>
      <c r="BDN29" s="417"/>
      <c r="BDO29" s="417"/>
      <c r="BDP29" s="417"/>
      <c r="BDQ29" s="417"/>
      <c r="BDR29" s="417"/>
      <c r="BDS29" s="417"/>
      <c r="BDT29" s="417"/>
      <c r="BDU29" s="417"/>
      <c r="BDV29" s="417"/>
      <c r="BDW29" s="417"/>
      <c r="BDX29" s="417"/>
      <c r="BDY29" s="417"/>
      <c r="BDZ29" s="417"/>
      <c r="BEA29" s="417"/>
      <c r="BEB29" s="417"/>
      <c r="BEC29" s="417"/>
      <c r="BED29" s="417"/>
      <c r="BEE29" s="417"/>
      <c r="BEF29" s="417"/>
      <c r="BEG29" s="417"/>
      <c r="BEH29" s="417"/>
      <c r="BEI29" s="417"/>
      <c r="BEJ29" s="417"/>
      <c r="BEK29" s="417"/>
      <c r="BEL29" s="417"/>
      <c r="BEM29" s="417"/>
      <c r="BEN29" s="417"/>
      <c r="BEO29" s="417"/>
      <c r="BEP29" s="417"/>
      <c r="BEQ29" s="417"/>
      <c r="BER29" s="417"/>
      <c r="BES29" s="417"/>
      <c r="BET29" s="417"/>
      <c r="BEU29" s="417"/>
      <c r="BEV29" s="417"/>
      <c r="BEW29" s="417"/>
      <c r="BEX29" s="417"/>
      <c r="BEY29" s="417"/>
      <c r="BEZ29" s="417"/>
      <c r="BFA29" s="417"/>
      <c r="BFB29" s="417"/>
      <c r="BFC29" s="417"/>
      <c r="BFD29" s="417"/>
      <c r="BFE29" s="417"/>
      <c r="BFF29" s="417"/>
      <c r="BFG29" s="417"/>
      <c r="BFH29" s="417"/>
      <c r="BFI29" s="417"/>
      <c r="BFJ29" s="417"/>
      <c r="BFK29" s="417"/>
      <c r="BFL29" s="417"/>
      <c r="BFM29" s="417"/>
      <c r="BFN29" s="417"/>
      <c r="BFO29" s="417"/>
      <c r="BFP29" s="417"/>
      <c r="BFQ29" s="417"/>
      <c r="BFR29" s="417"/>
      <c r="BFS29" s="417"/>
      <c r="BFT29" s="417"/>
      <c r="BFU29" s="417"/>
      <c r="BFV29" s="417"/>
      <c r="BFW29" s="417"/>
      <c r="BFX29" s="417"/>
      <c r="BFY29" s="417"/>
      <c r="BFZ29" s="417"/>
      <c r="BGA29" s="417"/>
      <c r="BGB29" s="417"/>
      <c r="BGC29" s="417"/>
      <c r="BGD29" s="417"/>
      <c r="BGE29" s="417"/>
      <c r="BGF29" s="417"/>
      <c r="BGG29" s="417"/>
      <c r="BGH29" s="417"/>
      <c r="BGI29" s="417"/>
      <c r="BGJ29" s="417"/>
      <c r="BGK29" s="417"/>
      <c r="BGL29" s="417"/>
      <c r="BGM29" s="417"/>
      <c r="BGN29" s="417"/>
      <c r="BGO29" s="417"/>
      <c r="BGP29" s="417"/>
      <c r="BGQ29" s="417"/>
      <c r="BGR29" s="417"/>
      <c r="BGS29" s="417"/>
      <c r="BGT29" s="417"/>
      <c r="BGU29" s="417"/>
      <c r="BGV29" s="417"/>
      <c r="BGW29" s="417"/>
      <c r="BGX29" s="417"/>
      <c r="BGY29" s="417"/>
      <c r="BGZ29" s="417"/>
      <c r="BHA29" s="417"/>
      <c r="BHB29" s="417"/>
      <c r="BHC29" s="417"/>
      <c r="BHD29" s="417"/>
      <c r="BHE29" s="417"/>
      <c r="BHF29" s="417"/>
      <c r="BHG29" s="417"/>
      <c r="BHH29" s="417"/>
      <c r="BHI29" s="417"/>
      <c r="BHJ29" s="417"/>
      <c r="BHK29" s="417"/>
      <c r="BHL29" s="417"/>
      <c r="BHM29" s="417"/>
      <c r="BHN29" s="417"/>
      <c r="BHO29" s="417"/>
      <c r="BHP29" s="417"/>
      <c r="BHQ29" s="417"/>
      <c r="BHR29" s="417"/>
      <c r="BHS29" s="417"/>
      <c r="BHT29" s="417"/>
      <c r="BHU29" s="417"/>
      <c r="BHV29" s="417"/>
      <c r="BHW29" s="417"/>
      <c r="BHX29" s="417"/>
      <c r="BHY29" s="417"/>
      <c r="BHZ29" s="417"/>
      <c r="BIA29" s="417"/>
      <c r="BIB29" s="417"/>
      <c r="BIC29" s="417"/>
      <c r="BID29" s="417"/>
      <c r="BIE29" s="417"/>
      <c r="BIF29" s="417"/>
      <c r="BIG29" s="417"/>
      <c r="BIH29" s="417"/>
      <c r="BII29" s="417"/>
      <c r="BIJ29" s="417"/>
      <c r="BIK29" s="417"/>
      <c r="BIL29" s="417"/>
      <c r="BIM29" s="417"/>
      <c r="BIN29" s="417"/>
      <c r="BIO29" s="417"/>
      <c r="BIP29" s="417"/>
      <c r="BIQ29" s="417"/>
      <c r="BIR29" s="417"/>
      <c r="BIS29" s="417"/>
      <c r="BIT29" s="417"/>
      <c r="BIU29" s="417"/>
      <c r="BIV29" s="417"/>
      <c r="BIW29" s="417"/>
      <c r="BIX29" s="417"/>
      <c r="BIY29" s="417"/>
      <c r="BIZ29" s="417"/>
      <c r="BJA29" s="417"/>
      <c r="BJB29" s="417"/>
      <c r="BJC29" s="417"/>
      <c r="BJD29" s="417"/>
      <c r="BJE29" s="417"/>
      <c r="BJF29" s="417"/>
      <c r="BJG29" s="417"/>
      <c r="BJH29" s="417"/>
      <c r="BJI29" s="417"/>
      <c r="BJJ29" s="417"/>
      <c r="BJK29" s="417"/>
      <c r="BJL29" s="417"/>
      <c r="BJM29" s="417"/>
      <c r="BJN29" s="417"/>
      <c r="BJO29" s="417"/>
      <c r="BJP29" s="417"/>
      <c r="BJQ29" s="417"/>
      <c r="BJR29" s="417"/>
      <c r="BJS29" s="417"/>
      <c r="BJT29" s="417"/>
      <c r="BJU29" s="417"/>
      <c r="BJV29" s="417"/>
      <c r="BJW29" s="417"/>
      <c r="BJX29" s="417"/>
      <c r="BJY29" s="417"/>
      <c r="BJZ29" s="417"/>
      <c r="BKA29" s="417"/>
      <c r="BKB29" s="417"/>
      <c r="BKC29" s="417"/>
      <c r="BKD29" s="417"/>
      <c r="BKE29" s="417"/>
      <c r="BKF29" s="417"/>
      <c r="BKG29" s="417"/>
      <c r="BKH29" s="417"/>
      <c r="BKI29" s="417"/>
      <c r="BKJ29" s="417"/>
      <c r="BKK29" s="417"/>
      <c r="BKL29" s="417"/>
      <c r="BKM29" s="417"/>
      <c r="BKN29" s="417"/>
      <c r="BKO29" s="417"/>
      <c r="BKP29" s="417"/>
      <c r="BKQ29" s="417"/>
      <c r="BKR29" s="417"/>
      <c r="BKS29" s="417"/>
      <c r="BKT29" s="417"/>
      <c r="BKU29" s="417"/>
      <c r="BKV29" s="417"/>
      <c r="BKW29" s="417"/>
      <c r="BKX29" s="417"/>
      <c r="BKY29" s="417"/>
      <c r="BKZ29" s="417"/>
      <c r="BLA29" s="417"/>
      <c r="BLB29" s="417"/>
      <c r="BLC29" s="417"/>
      <c r="BLD29" s="417"/>
      <c r="BLE29" s="417"/>
      <c r="BLF29" s="417"/>
      <c r="BLG29" s="417"/>
      <c r="BLH29" s="417"/>
      <c r="BLI29" s="417"/>
      <c r="BLJ29" s="417"/>
      <c r="BLK29" s="417"/>
      <c r="BLL29" s="417"/>
      <c r="BLM29" s="417"/>
      <c r="BLN29" s="417"/>
      <c r="BLO29" s="417"/>
      <c r="BLP29" s="417"/>
      <c r="BLQ29" s="417"/>
      <c r="BLR29" s="417"/>
      <c r="BLS29" s="417"/>
      <c r="BLT29" s="417"/>
      <c r="BLU29" s="417"/>
      <c r="BLV29" s="417"/>
      <c r="BLW29" s="417"/>
      <c r="BLX29" s="417"/>
      <c r="BLY29" s="417"/>
      <c r="BLZ29" s="417"/>
      <c r="BMA29" s="417"/>
      <c r="BMB29" s="417"/>
      <c r="BMC29" s="417"/>
      <c r="BMD29" s="417"/>
      <c r="BME29" s="417"/>
      <c r="BMF29" s="417"/>
      <c r="BMG29" s="417"/>
      <c r="BMH29" s="417"/>
      <c r="BMI29" s="417"/>
      <c r="BMJ29" s="417"/>
      <c r="BMK29" s="417"/>
      <c r="BML29" s="417"/>
      <c r="BMM29" s="417"/>
      <c r="BMN29" s="417"/>
      <c r="BMO29" s="417"/>
      <c r="BMP29" s="417"/>
      <c r="BMQ29" s="417"/>
      <c r="BMR29" s="417"/>
      <c r="BMS29" s="417"/>
      <c r="BMT29" s="417"/>
      <c r="BMU29" s="417"/>
      <c r="BMV29" s="417"/>
      <c r="BMW29" s="417"/>
      <c r="BMX29" s="417"/>
      <c r="BMY29" s="417"/>
      <c r="BMZ29" s="417"/>
      <c r="BNA29" s="417"/>
      <c r="BNB29" s="417"/>
      <c r="BNC29" s="417"/>
      <c r="BND29" s="417"/>
      <c r="BNE29" s="417"/>
      <c r="BNF29" s="417"/>
      <c r="BNG29" s="417"/>
      <c r="BNH29" s="417"/>
      <c r="BNI29" s="417"/>
      <c r="BNJ29" s="417"/>
      <c r="BNK29" s="417"/>
      <c r="BNL29" s="417"/>
      <c r="BNM29" s="417"/>
      <c r="BNN29" s="417"/>
      <c r="BNO29" s="417"/>
      <c r="BNP29" s="417"/>
      <c r="BNQ29" s="417"/>
      <c r="BNR29" s="417"/>
      <c r="BNS29" s="417"/>
      <c r="BNT29" s="417"/>
      <c r="BNU29" s="417"/>
      <c r="BNV29" s="417"/>
      <c r="BNW29" s="417"/>
      <c r="BNX29" s="417"/>
      <c r="BNY29" s="417"/>
      <c r="BNZ29" s="417"/>
      <c r="BOA29" s="417"/>
      <c r="BOB29" s="417"/>
      <c r="BOC29" s="417"/>
      <c r="BOD29" s="417"/>
      <c r="BOE29" s="417"/>
      <c r="BOF29" s="417"/>
      <c r="BOG29" s="417"/>
      <c r="BOH29" s="417"/>
      <c r="BOI29" s="417"/>
      <c r="BOJ29" s="417"/>
      <c r="BOK29" s="417"/>
      <c r="BOL29" s="417"/>
      <c r="BOM29" s="417"/>
      <c r="BON29" s="417"/>
      <c r="BOO29" s="417"/>
      <c r="BOP29" s="417"/>
      <c r="BOQ29" s="417"/>
      <c r="BOR29" s="417"/>
      <c r="BOS29" s="417"/>
      <c r="BOT29" s="417"/>
      <c r="BOU29" s="417"/>
      <c r="BOV29" s="417"/>
      <c r="BOW29" s="417"/>
      <c r="BOX29" s="417"/>
      <c r="BOY29" s="417"/>
      <c r="BOZ29" s="417"/>
      <c r="BPA29" s="417"/>
      <c r="BPB29" s="417"/>
      <c r="BPC29" s="417"/>
      <c r="BPD29" s="417"/>
      <c r="BPE29" s="417"/>
      <c r="BPF29" s="417"/>
      <c r="BPG29" s="417"/>
      <c r="BPH29" s="417"/>
      <c r="BPI29" s="417"/>
      <c r="BPJ29" s="417"/>
      <c r="BPK29" s="417"/>
      <c r="BPL29" s="417"/>
      <c r="BPM29" s="417"/>
      <c r="BPN29" s="417"/>
      <c r="BPO29" s="417"/>
      <c r="BPP29" s="417"/>
      <c r="BPQ29" s="417"/>
      <c r="BPR29" s="417"/>
      <c r="BPS29" s="417"/>
      <c r="BPT29" s="417"/>
      <c r="BPU29" s="417"/>
      <c r="BPV29" s="417"/>
      <c r="BPW29" s="417"/>
      <c r="BPX29" s="417"/>
      <c r="BPY29" s="417"/>
      <c r="BPZ29" s="417"/>
      <c r="BQA29" s="417"/>
      <c r="BQB29" s="417"/>
      <c r="BQC29" s="417"/>
      <c r="BQD29" s="417"/>
      <c r="BQE29" s="417"/>
      <c r="BQF29" s="417"/>
      <c r="BQG29" s="417"/>
      <c r="BQH29" s="417"/>
      <c r="BQI29" s="417"/>
      <c r="BQJ29" s="417"/>
      <c r="BQK29" s="417"/>
      <c r="BQL29" s="417"/>
      <c r="BQM29" s="417"/>
      <c r="BQN29" s="417"/>
      <c r="BQO29" s="417"/>
      <c r="BQP29" s="417"/>
      <c r="BQQ29" s="417"/>
      <c r="BQR29" s="417"/>
      <c r="BQS29" s="417"/>
      <c r="BQT29" s="417"/>
      <c r="BQU29" s="417"/>
      <c r="BQV29" s="417"/>
      <c r="BQW29" s="417"/>
      <c r="BQX29" s="417"/>
      <c r="BQY29" s="417"/>
      <c r="BQZ29" s="417"/>
      <c r="BRA29" s="417"/>
      <c r="BRB29" s="417"/>
      <c r="BRC29" s="417"/>
      <c r="BRD29" s="417"/>
      <c r="BRE29" s="417"/>
      <c r="BRF29" s="417"/>
      <c r="BRG29" s="417"/>
      <c r="BRH29" s="417"/>
      <c r="BRI29" s="417"/>
      <c r="BRJ29" s="417"/>
      <c r="BRK29" s="417"/>
      <c r="BRL29" s="417"/>
      <c r="BRM29" s="417"/>
      <c r="BRN29" s="417"/>
      <c r="BRO29" s="417"/>
      <c r="BRP29" s="417"/>
      <c r="BRQ29" s="417"/>
      <c r="BRR29" s="417"/>
      <c r="BRS29" s="417"/>
      <c r="BRT29" s="417"/>
      <c r="BRU29" s="417"/>
      <c r="BRV29" s="417"/>
      <c r="BRW29" s="417"/>
      <c r="BRX29" s="417"/>
      <c r="BRY29" s="417"/>
      <c r="BRZ29" s="417"/>
      <c r="BSA29" s="417"/>
      <c r="BSB29" s="417"/>
      <c r="BSC29" s="417"/>
      <c r="BSD29" s="417"/>
      <c r="BSE29" s="417"/>
      <c r="BSF29" s="417"/>
      <c r="BSG29" s="417"/>
      <c r="BSH29" s="417"/>
      <c r="BSI29" s="417"/>
      <c r="BSJ29" s="417"/>
      <c r="BSK29" s="417"/>
      <c r="BSL29" s="417"/>
      <c r="BSM29" s="417"/>
      <c r="BSN29" s="417"/>
      <c r="BSO29" s="417"/>
      <c r="BSP29" s="417"/>
      <c r="BSQ29" s="417"/>
      <c r="BSR29" s="417"/>
      <c r="BSS29" s="417"/>
      <c r="BST29" s="417"/>
      <c r="BSU29" s="417"/>
      <c r="BSV29" s="417"/>
      <c r="BSW29" s="417"/>
      <c r="BSX29" s="417"/>
      <c r="BSY29" s="417"/>
      <c r="BSZ29" s="417"/>
      <c r="BTA29" s="417"/>
      <c r="BTB29" s="417"/>
      <c r="BTC29" s="417"/>
      <c r="BTD29" s="417"/>
      <c r="BTE29" s="417"/>
      <c r="BTF29" s="417"/>
      <c r="BTG29" s="417"/>
      <c r="BTH29" s="417"/>
      <c r="BTI29" s="417"/>
      <c r="BTJ29" s="417"/>
      <c r="BTK29" s="417"/>
      <c r="BTL29" s="417"/>
      <c r="BTM29" s="417"/>
      <c r="BTN29" s="417"/>
      <c r="BTO29" s="417"/>
      <c r="BTP29" s="417"/>
      <c r="BTQ29" s="417"/>
      <c r="BTR29" s="417"/>
      <c r="BTS29" s="417"/>
      <c r="BTT29" s="417"/>
      <c r="BTU29" s="417"/>
      <c r="BTV29" s="417"/>
      <c r="BTW29" s="417"/>
      <c r="BTX29" s="417"/>
      <c r="BTY29" s="417"/>
      <c r="BTZ29" s="417"/>
      <c r="BUA29" s="417"/>
      <c r="BUB29" s="417"/>
      <c r="BUC29" s="417"/>
      <c r="BUD29" s="417"/>
      <c r="BUE29" s="417"/>
      <c r="BUF29" s="417"/>
      <c r="BUG29" s="417"/>
      <c r="BUH29" s="417"/>
      <c r="BUI29" s="417"/>
      <c r="BUJ29" s="417"/>
      <c r="BUK29" s="417"/>
      <c r="BUL29" s="417"/>
      <c r="BUM29" s="417"/>
      <c r="BUN29" s="417"/>
      <c r="BUO29" s="417"/>
      <c r="BUP29" s="417"/>
      <c r="BUQ29" s="417"/>
      <c r="BUR29" s="417"/>
      <c r="BUS29" s="417"/>
      <c r="BUT29" s="417"/>
      <c r="BUU29" s="417"/>
      <c r="BUV29" s="417"/>
      <c r="BUW29" s="417"/>
      <c r="BUX29" s="417"/>
      <c r="BUY29" s="417"/>
      <c r="BUZ29" s="417"/>
      <c r="BVA29" s="417"/>
      <c r="BVB29" s="417"/>
      <c r="BVC29" s="417"/>
      <c r="BVD29" s="417"/>
      <c r="BVE29" s="417"/>
      <c r="BVF29" s="417"/>
      <c r="BVG29" s="417"/>
      <c r="BVH29" s="417"/>
      <c r="BVI29" s="417"/>
      <c r="BVJ29" s="417"/>
      <c r="BVK29" s="417"/>
      <c r="BVL29" s="417"/>
      <c r="BVM29" s="417"/>
      <c r="BVN29" s="417"/>
      <c r="BVO29" s="417"/>
      <c r="BVP29" s="417"/>
      <c r="BVQ29" s="417"/>
      <c r="BVR29" s="417"/>
      <c r="BVS29" s="417"/>
      <c r="BVT29" s="417"/>
      <c r="BVU29" s="417"/>
      <c r="BVV29" s="417"/>
      <c r="BVW29" s="417"/>
      <c r="BVX29" s="417"/>
      <c r="BVY29" s="417"/>
      <c r="BVZ29" s="417"/>
      <c r="BWA29" s="417"/>
      <c r="BWB29" s="417"/>
      <c r="BWC29" s="417"/>
      <c r="BWD29" s="417"/>
      <c r="BWE29" s="417"/>
      <c r="BWF29" s="417"/>
      <c r="BWG29" s="417"/>
      <c r="BWH29" s="417"/>
      <c r="BWI29" s="417"/>
      <c r="BWJ29" s="417"/>
      <c r="BWK29" s="417"/>
      <c r="BWL29" s="417"/>
      <c r="BWM29" s="417"/>
      <c r="BWN29" s="417"/>
      <c r="BWO29" s="417"/>
      <c r="BWP29" s="417"/>
      <c r="BWQ29" s="417"/>
      <c r="BWR29" s="417"/>
      <c r="BWS29" s="417"/>
      <c r="BWT29" s="417"/>
      <c r="BWU29" s="417"/>
      <c r="BWV29" s="417"/>
      <c r="BWW29" s="417"/>
      <c r="BWX29" s="417"/>
      <c r="BWY29" s="417"/>
      <c r="BWZ29" s="417"/>
      <c r="BXA29" s="417"/>
      <c r="BXB29" s="417"/>
      <c r="BXC29" s="417"/>
      <c r="BXD29" s="417"/>
      <c r="BXE29" s="417"/>
      <c r="BXF29" s="417"/>
      <c r="BXG29" s="417"/>
      <c r="BXH29" s="417"/>
      <c r="BXI29" s="417"/>
      <c r="BXJ29" s="417"/>
      <c r="BXK29" s="417"/>
      <c r="BXL29" s="417"/>
      <c r="BXM29" s="417"/>
      <c r="BXN29" s="417"/>
      <c r="BXO29" s="417"/>
      <c r="BXP29" s="417"/>
      <c r="BXQ29" s="417"/>
      <c r="BXR29" s="417"/>
      <c r="BXS29" s="417"/>
      <c r="BXT29" s="417"/>
      <c r="BXU29" s="417"/>
      <c r="BXV29" s="417"/>
      <c r="BXW29" s="417"/>
      <c r="BXX29" s="417"/>
      <c r="BXY29" s="417"/>
      <c r="BXZ29" s="417"/>
      <c r="BYA29" s="417"/>
      <c r="BYB29" s="417"/>
      <c r="BYC29" s="417"/>
      <c r="BYD29" s="417"/>
      <c r="BYE29" s="417"/>
      <c r="BYF29" s="417"/>
      <c r="BYG29" s="417"/>
      <c r="BYH29" s="417"/>
      <c r="BYI29" s="417"/>
      <c r="BYJ29" s="417"/>
      <c r="BYK29" s="417"/>
      <c r="BYL29" s="417"/>
      <c r="BYM29" s="417"/>
      <c r="BYN29" s="417"/>
      <c r="BYO29" s="417"/>
      <c r="BYP29" s="417"/>
      <c r="BYQ29" s="417"/>
      <c r="BYR29" s="417"/>
      <c r="BYS29" s="417"/>
      <c r="BYT29" s="417"/>
      <c r="BYU29" s="417"/>
      <c r="BYV29" s="417"/>
      <c r="BYW29" s="417"/>
      <c r="BYX29" s="417"/>
      <c r="BYY29" s="417"/>
      <c r="BYZ29" s="417"/>
      <c r="BZA29" s="417"/>
      <c r="BZB29" s="417"/>
      <c r="BZC29" s="417"/>
      <c r="BZD29" s="417"/>
      <c r="BZE29" s="417"/>
      <c r="BZF29" s="417"/>
      <c r="BZG29" s="417"/>
      <c r="BZH29" s="417"/>
      <c r="BZI29" s="417"/>
      <c r="BZJ29" s="417"/>
      <c r="BZK29" s="417"/>
      <c r="BZL29" s="417"/>
      <c r="BZM29" s="417"/>
      <c r="BZN29" s="417"/>
      <c r="BZO29" s="417"/>
      <c r="BZP29" s="417"/>
      <c r="BZQ29" s="417"/>
      <c r="BZR29" s="417"/>
      <c r="BZS29" s="417"/>
      <c r="BZT29" s="417"/>
      <c r="BZU29" s="417"/>
      <c r="BZV29" s="417"/>
      <c r="BZW29" s="417"/>
      <c r="BZX29" s="417"/>
      <c r="BZY29" s="417"/>
      <c r="BZZ29" s="417"/>
      <c r="CAA29" s="417"/>
      <c r="CAB29" s="417"/>
      <c r="CAC29" s="417"/>
      <c r="CAD29" s="417"/>
      <c r="CAE29" s="417"/>
      <c r="CAF29" s="417"/>
      <c r="CAG29" s="417"/>
      <c r="CAH29" s="417"/>
      <c r="CAI29" s="417"/>
      <c r="CAJ29" s="417"/>
      <c r="CAK29" s="417"/>
      <c r="CAL29" s="417"/>
      <c r="CAM29" s="417"/>
      <c r="CAN29" s="417"/>
      <c r="CAO29" s="417"/>
      <c r="CAP29" s="417"/>
      <c r="CAQ29" s="417"/>
      <c r="CAR29" s="417"/>
      <c r="CAS29" s="417"/>
      <c r="CAT29" s="417"/>
      <c r="CAU29" s="417"/>
      <c r="CAV29" s="417"/>
      <c r="CAW29" s="417"/>
      <c r="CAX29" s="417"/>
      <c r="CAY29" s="417"/>
      <c r="CAZ29" s="417"/>
      <c r="CBA29" s="417"/>
      <c r="CBB29" s="417"/>
      <c r="CBC29" s="417"/>
      <c r="CBD29" s="417"/>
      <c r="CBE29" s="417"/>
      <c r="CBF29" s="417"/>
      <c r="CBG29" s="417"/>
      <c r="CBH29" s="417"/>
      <c r="CBI29" s="417"/>
      <c r="CBJ29" s="417"/>
      <c r="CBK29" s="417"/>
      <c r="CBL29" s="417"/>
      <c r="CBM29" s="417"/>
      <c r="CBN29" s="417"/>
      <c r="CBO29" s="417"/>
      <c r="CBP29" s="417"/>
      <c r="CBQ29" s="417"/>
      <c r="CBR29" s="417"/>
      <c r="CBS29" s="417"/>
      <c r="CBT29" s="417"/>
      <c r="CBU29" s="417"/>
      <c r="CBV29" s="417"/>
      <c r="CBW29" s="417"/>
      <c r="CBX29" s="417"/>
      <c r="CBY29" s="417"/>
      <c r="CBZ29" s="417"/>
      <c r="CCA29" s="417"/>
      <c r="CCB29" s="417"/>
      <c r="CCC29" s="417"/>
      <c r="CCD29" s="417"/>
      <c r="CCE29" s="417"/>
      <c r="CCF29" s="417"/>
      <c r="CCG29" s="417"/>
      <c r="CCH29" s="417"/>
      <c r="CCI29" s="417"/>
      <c r="CCJ29" s="417"/>
      <c r="CCK29" s="417"/>
      <c r="CCL29" s="417"/>
      <c r="CCM29" s="417"/>
      <c r="CCN29" s="417"/>
      <c r="CCO29" s="417"/>
      <c r="CCP29" s="417"/>
      <c r="CCQ29" s="417"/>
      <c r="CCR29" s="417"/>
      <c r="CCS29" s="417"/>
      <c r="CCT29" s="417"/>
      <c r="CCU29" s="417"/>
      <c r="CCV29" s="417"/>
      <c r="CCW29" s="417"/>
      <c r="CCX29" s="417"/>
      <c r="CCY29" s="417"/>
      <c r="CCZ29" s="417"/>
      <c r="CDA29" s="417"/>
      <c r="CDB29" s="417"/>
      <c r="CDC29" s="417"/>
      <c r="CDD29" s="417"/>
      <c r="CDE29" s="417"/>
      <c r="CDF29" s="417"/>
      <c r="CDG29" s="417"/>
      <c r="CDH29" s="417"/>
      <c r="CDI29" s="417"/>
      <c r="CDJ29" s="417"/>
      <c r="CDK29" s="417"/>
      <c r="CDL29" s="417"/>
      <c r="CDM29" s="417"/>
      <c r="CDN29" s="417"/>
      <c r="CDO29" s="417"/>
      <c r="CDP29" s="417"/>
      <c r="CDQ29" s="417"/>
      <c r="CDR29" s="417"/>
      <c r="CDS29" s="417"/>
      <c r="CDT29" s="417"/>
      <c r="CDU29" s="417"/>
      <c r="CDV29" s="417"/>
      <c r="CDW29" s="417"/>
      <c r="CDX29" s="417"/>
      <c r="CDY29" s="417"/>
      <c r="CDZ29" s="417"/>
      <c r="CEA29" s="417"/>
      <c r="CEB29" s="417"/>
      <c r="CEC29" s="417"/>
      <c r="CED29" s="417"/>
      <c r="CEE29" s="417"/>
      <c r="CEF29" s="417"/>
      <c r="CEG29" s="417"/>
      <c r="CEH29" s="417"/>
      <c r="CEI29" s="417"/>
      <c r="CEJ29" s="417"/>
      <c r="CEK29" s="417"/>
      <c r="CEL29" s="417"/>
      <c r="CEM29" s="417"/>
      <c r="CEN29" s="417"/>
      <c r="CEO29" s="417"/>
      <c r="CEP29" s="417"/>
      <c r="CEQ29" s="417"/>
      <c r="CER29" s="417"/>
      <c r="CES29" s="417"/>
      <c r="CET29" s="417"/>
      <c r="CEU29" s="417"/>
      <c r="CEV29" s="417"/>
      <c r="CEW29" s="417"/>
      <c r="CEX29" s="417"/>
      <c r="CEY29" s="417"/>
      <c r="CEZ29" s="417"/>
      <c r="CFA29" s="417"/>
      <c r="CFB29" s="417"/>
      <c r="CFC29" s="417"/>
      <c r="CFD29" s="417"/>
      <c r="CFE29" s="417"/>
      <c r="CFF29" s="417"/>
      <c r="CFG29" s="417"/>
      <c r="CFH29" s="417"/>
      <c r="CFI29" s="417"/>
      <c r="CFJ29" s="417"/>
      <c r="CFK29" s="417"/>
      <c r="CFL29" s="417"/>
      <c r="CFM29" s="417"/>
      <c r="CFN29" s="417"/>
      <c r="CFO29" s="417"/>
      <c r="CFP29" s="417"/>
      <c r="CFQ29" s="417"/>
      <c r="CFR29" s="417"/>
      <c r="CFS29" s="417"/>
      <c r="CFT29" s="417"/>
      <c r="CFU29" s="417"/>
      <c r="CFV29" s="417"/>
      <c r="CFW29" s="417"/>
      <c r="CFX29" s="417"/>
      <c r="CFY29" s="417"/>
      <c r="CFZ29" s="417"/>
      <c r="CGA29" s="417"/>
      <c r="CGB29" s="417"/>
      <c r="CGC29" s="417"/>
      <c r="CGD29" s="417"/>
      <c r="CGE29" s="417"/>
      <c r="CGF29" s="417"/>
      <c r="CGG29" s="417"/>
      <c r="CGH29" s="417"/>
      <c r="CGI29" s="417"/>
      <c r="CGJ29" s="417"/>
      <c r="CGK29" s="417"/>
      <c r="CGL29" s="417"/>
      <c r="CGM29" s="417"/>
      <c r="CGN29" s="417"/>
      <c r="CGO29" s="417"/>
      <c r="CGP29" s="417"/>
      <c r="CGQ29" s="417"/>
      <c r="CGR29" s="417"/>
      <c r="CGS29" s="417"/>
      <c r="CGT29" s="417"/>
      <c r="CGU29" s="417"/>
      <c r="CGV29" s="417"/>
      <c r="CGW29" s="417"/>
      <c r="CGX29" s="417"/>
      <c r="CGY29" s="417"/>
      <c r="CGZ29" s="417"/>
      <c r="CHA29" s="417"/>
      <c r="CHB29" s="417"/>
      <c r="CHC29" s="417"/>
      <c r="CHD29" s="417"/>
      <c r="CHE29" s="417"/>
      <c r="CHF29" s="417"/>
      <c r="CHG29" s="417"/>
      <c r="CHH29" s="417"/>
      <c r="CHI29" s="417"/>
      <c r="CHJ29" s="417"/>
      <c r="CHK29" s="417"/>
      <c r="CHL29" s="417"/>
      <c r="CHM29" s="417"/>
      <c r="CHN29" s="417"/>
      <c r="CHO29" s="417"/>
      <c r="CHP29" s="417"/>
      <c r="CHQ29" s="417"/>
      <c r="CHR29" s="417"/>
      <c r="CHS29" s="417"/>
      <c r="CHT29" s="417"/>
      <c r="CHU29" s="417"/>
      <c r="CHV29" s="417"/>
      <c r="CHW29" s="417"/>
      <c r="CHX29" s="417"/>
      <c r="CHY29" s="417"/>
      <c r="CHZ29" s="417"/>
      <c r="CIA29" s="417"/>
      <c r="CIB29" s="417"/>
      <c r="CIC29" s="417"/>
      <c r="CID29" s="417"/>
      <c r="CIE29" s="417"/>
      <c r="CIF29" s="417"/>
      <c r="CIG29" s="417"/>
      <c r="CIH29" s="417"/>
      <c r="CII29" s="417"/>
      <c r="CIJ29" s="417"/>
      <c r="CIK29" s="417"/>
      <c r="CIL29" s="417"/>
      <c r="CIM29" s="417"/>
      <c r="CIN29" s="417"/>
      <c r="CIO29" s="417"/>
      <c r="CIP29" s="417"/>
      <c r="CIQ29" s="417"/>
      <c r="CIR29" s="417"/>
      <c r="CIS29" s="417"/>
      <c r="CIT29" s="417"/>
      <c r="CIU29" s="417"/>
      <c r="CIV29" s="417"/>
      <c r="CIW29" s="417"/>
      <c r="CIX29" s="417"/>
      <c r="CIY29" s="417"/>
      <c r="CIZ29" s="417"/>
      <c r="CJA29" s="417"/>
      <c r="CJB29" s="417"/>
      <c r="CJC29" s="417"/>
      <c r="CJD29" s="417"/>
      <c r="CJE29" s="417"/>
      <c r="CJF29" s="417"/>
      <c r="CJG29" s="417"/>
      <c r="CJH29" s="417"/>
      <c r="CJI29" s="417"/>
      <c r="CJJ29" s="417"/>
      <c r="CJK29" s="417"/>
      <c r="CJL29" s="417"/>
      <c r="CJM29" s="417"/>
      <c r="CJN29" s="417"/>
      <c r="CJO29" s="417"/>
      <c r="CJP29" s="417"/>
      <c r="CJQ29" s="417"/>
      <c r="CJR29" s="417"/>
      <c r="CJS29" s="417"/>
      <c r="CJT29" s="417"/>
      <c r="CJU29" s="417"/>
      <c r="CJV29" s="417"/>
      <c r="CJW29" s="417"/>
      <c r="CJX29" s="417"/>
      <c r="CJY29" s="417"/>
      <c r="CJZ29" s="417"/>
      <c r="CKA29" s="417"/>
      <c r="CKB29" s="417"/>
      <c r="CKC29" s="417"/>
      <c r="CKD29" s="417"/>
      <c r="CKE29" s="417"/>
      <c r="CKF29" s="417"/>
      <c r="CKG29" s="417"/>
      <c r="CKH29" s="417"/>
      <c r="CKI29" s="417"/>
      <c r="CKJ29" s="417"/>
      <c r="CKK29" s="417"/>
      <c r="CKL29" s="417"/>
      <c r="CKM29" s="417"/>
      <c r="CKN29" s="417"/>
      <c r="CKO29" s="417"/>
      <c r="CKP29" s="417"/>
      <c r="CKQ29" s="417"/>
      <c r="CKR29" s="417"/>
      <c r="CKS29" s="417"/>
      <c r="CKT29" s="417"/>
      <c r="CKU29" s="417"/>
      <c r="CKV29" s="417"/>
      <c r="CKW29" s="417"/>
      <c r="CKX29" s="417"/>
      <c r="CKY29" s="417"/>
      <c r="CKZ29" s="417"/>
      <c r="CLA29" s="417"/>
      <c r="CLB29" s="417"/>
      <c r="CLC29" s="417"/>
      <c r="CLD29" s="417"/>
      <c r="CLE29" s="417"/>
      <c r="CLF29" s="417"/>
      <c r="CLG29" s="417"/>
      <c r="CLH29" s="417"/>
      <c r="CLI29" s="417"/>
      <c r="CLJ29" s="417"/>
      <c r="CLK29" s="417"/>
      <c r="CLL29" s="417"/>
      <c r="CLM29" s="417"/>
      <c r="CLN29" s="417"/>
      <c r="CLO29" s="417"/>
      <c r="CLP29" s="417"/>
      <c r="CLQ29" s="417"/>
      <c r="CLR29" s="417"/>
      <c r="CLS29" s="417"/>
      <c r="CLT29" s="417"/>
      <c r="CLU29" s="417"/>
      <c r="CLV29" s="417"/>
      <c r="CLW29" s="417"/>
      <c r="CLX29" s="417"/>
      <c r="CLY29" s="417"/>
      <c r="CLZ29" s="417"/>
      <c r="CMA29" s="417"/>
      <c r="CMB29" s="417"/>
      <c r="CMC29" s="417"/>
      <c r="CMD29" s="417"/>
      <c r="CME29" s="417"/>
      <c r="CMF29" s="417"/>
      <c r="CMG29" s="417"/>
      <c r="CMH29" s="417"/>
      <c r="CMI29" s="417"/>
      <c r="CMJ29" s="417"/>
      <c r="CMK29" s="417"/>
      <c r="CML29" s="417"/>
      <c r="CMM29" s="417"/>
      <c r="CMN29" s="417"/>
      <c r="CMO29" s="417"/>
      <c r="CMP29" s="417"/>
      <c r="CMQ29" s="417"/>
      <c r="CMR29" s="417"/>
      <c r="CMS29" s="417"/>
      <c r="CMT29" s="417"/>
      <c r="CMU29" s="417"/>
      <c r="CMV29" s="417"/>
      <c r="CMW29" s="417"/>
      <c r="CMX29" s="417"/>
      <c r="CMY29" s="417"/>
      <c r="CMZ29" s="417"/>
      <c r="CNA29" s="417"/>
      <c r="CNB29" s="417"/>
      <c r="CNC29" s="417"/>
      <c r="CND29" s="417"/>
      <c r="CNE29" s="417"/>
      <c r="CNF29" s="417"/>
      <c r="CNG29" s="417"/>
      <c r="CNH29" s="417"/>
      <c r="CNI29" s="417"/>
      <c r="CNJ29" s="417"/>
      <c r="CNK29" s="417"/>
      <c r="CNL29" s="417"/>
      <c r="CNM29" s="417"/>
      <c r="CNN29" s="417"/>
      <c r="CNO29" s="417"/>
      <c r="CNP29" s="417"/>
      <c r="CNQ29" s="417"/>
      <c r="CNR29" s="417"/>
      <c r="CNS29" s="417"/>
      <c r="CNT29" s="417"/>
      <c r="CNU29" s="417"/>
      <c r="CNV29" s="417"/>
      <c r="CNW29" s="417"/>
      <c r="CNX29" s="417"/>
      <c r="CNY29" s="417"/>
      <c r="CNZ29" s="417"/>
      <c r="COA29" s="417"/>
      <c r="COB29" s="417"/>
      <c r="COC29" s="417"/>
      <c r="COD29" s="417"/>
      <c r="COE29" s="417"/>
      <c r="COF29" s="417"/>
      <c r="COG29" s="417"/>
      <c r="COH29" s="417"/>
      <c r="COI29" s="417"/>
      <c r="COJ29" s="417"/>
      <c r="COK29" s="417"/>
      <c r="COL29" s="417"/>
      <c r="COM29" s="417"/>
      <c r="CON29" s="417"/>
      <c r="COO29" s="417"/>
      <c r="COP29" s="417"/>
      <c r="COQ29" s="417"/>
      <c r="COR29" s="417"/>
      <c r="COS29" s="417"/>
      <c r="COT29" s="417"/>
      <c r="COU29" s="417"/>
      <c r="COV29" s="417"/>
      <c r="COW29" s="417"/>
      <c r="COX29" s="417"/>
      <c r="COY29" s="417"/>
    </row>
    <row r="30" spans="1:2443" s="431" customFormat="1" x14ac:dyDescent="0.35">
      <c r="A30" s="307" t="s">
        <v>585</v>
      </c>
      <c r="B30" s="419" t="s">
        <v>90</v>
      </c>
      <c r="C30" s="420">
        <v>2016</v>
      </c>
      <c r="D30" s="421" t="s">
        <v>403</v>
      </c>
      <c r="E30" s="420">
        <f>SUM(E28:E29)</f>
        <v>1335</v>
      </c>
      <c r="F30" s="579" t="s">
        <v>348</v>
      </c>
      <c r="G30" s="470">
        <f t="shared" si="1"/>
        <v>1335</v>
      </c>
      <c r="H30" s="424"/>
      <c r="I30" s="425"/>
      <c r="J30" s="425"/>
      <c r="K30" s="425"/>
      <c r="L30" s="425"/>
      <c r="M30" s="425"/>
      <c r="N30" s="425"/>
      <c r="O30" s="425"/>
      <c r="P30" s="425"/>
      <c r="Q30" s="425"/>
      <c r="R30" s="425"/>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16"/>
      <c r="BM30" s="416"/>
      <c r="BN30" s="416"/>
      <c r="BO30" s="416"/>
      <c r="BP30" s="416"/>
      <c r="BQ30" s="416"/>
      <c r="BR30" s="416"/>
      <c r="BS30" s="416"/>
      <c r="BT30" s="416"/>
      <c r="BU30" s="416"/>
      <c r="BV30" s="416"/>
      <c r="BW30" s="416"/>
      <c r="BX30" s="416"/>
      <c r="BY30" s="416"/>
      <c r="BZ30" s="416"/>
      <c r="CA30" s="416"/>
      <c r="CB30" s="416"/>
      <c r="CC30" s="416"/>
      <c r="CD30" s="416"/>
      <c r="CE30" s="416"/>
      <c r="CF30" s="416"/>
      <c r="CG30" s="416"/>
      <c r="CH30" s="416"/>
      <c r="CI30" s="416"/>
      <c r="CJ30" s="416"/>
      <c r="CK30" s="416"/>
      <c r="CL30" s="416"/>
      <c r="CM30" s="416"/>
      <c r="CN30" s="416"/>
      <c r="CO30" s="416"/>
      <c r="CP30" s="416"/>
      <c r="CQ30" s="416"/>
      <c r="CR30" s="416"/>
      <c r="CS30" s="416"/>
      <c r="CT30" s="416"/>
      <c r="CU30" s="416"/>
      <c r="CV30" s="416"/>
      <c r="CW30" s="416"/>
      <c r="CX30" s="416"/>
      <c r="CY30" s="416"/>
      <c r="CZ30" s="416"/>
      <c r="DA30" s="416"/>
      <c r="DB30" s="416"/>
      <c r="DC30" s="416"/>
      <c r="DD30" s="416"/>
      <c r="DE30" s="416"/>
      <c r="DF30" s="416"/>
      <c r="DG30" s="416"/>
      <c r="DH30" s="416"/>
      <c r="DI30" s="416"/>
      <c r="DJ30" s="416"/>
      <c r="DK30" s="416"/>
      <c r="DL30" s="416"/>
      <c r="DM30" s="416"/>
      <c r="DN30" s="416"/>
      <c r="DO30" s="416"/>
      <c r="DP30" s="416"/>
      <c r="DQ30" s="416"/>
      <c r="DR30" s="416"/>
      <c r="DS30" s="416"/>
      <c r="DT30" s="416"/>
      <c r="DU30" s="416"/>
      <c r="DV30" s="416"/>
      <c r="DW30" s="416"/>
      <c r="DX30" s="416"/>
      <c r="DY30" s="416"/>
      <c r="DZ30" s="416"/>
      <c r="EA30" s="416"/>
      <c r="EB30" s="416"/>
      <c r="EC30" s="416"/>
      <c r="ED30" s="416"/>
      <c r="EE30" s="416"/>
      <c r="EF30" s="416"/>
      <c r="EG30" s="416"/>
      <c r="EH30" s="416"/>
      <c r="EI30" s="416"/>
      <c r="EJ30" s="416"/>
      <c r="EK30" s="416"/>
      <c r="EL30" s="416"/>
      <c r="EM30" s="416"/>
      <c r="EN30" s="416"/>
      <c r="EO30" s="416"/>
      <c r="EP30" s="416"/>
      <c r="EQ30" s="416"/>
      <c r="ER30" s="416"/>
      <c r="ES30" s="416"/>
      <c r="ET30" s="416"/>
      <c r="EU30" s="416"/>
      <c r="EV30" s="416"/>
      <c r="EW30" s="416"/>
      <c r="EX30" s="416"/>
      <c r="EY30" s="416"/>
      <c r="EZ30" s="416"/>
      <c r="FA30" s="416"/>
      <c r="FB30" s="416"/>
      <c r="FC30" s="416"/>
      <c r="FD30" s="416"/>
      <c r="FE30" s="416"/>
      <c r="FF30" s="416"/>
      <c r="FG30" s="416"/>
      <c r="FH30" s="416"/>
      <c r="FI30" s="416"/>
      <c r="FJ30" s="416"/>
      <c r="FK30" s="416"/>
      <c r="FL30" s="416"/>
      <c r="FM30" s="416"/>
      <c r="FN30" s="416"/>
      <c r="FO30" s="416"/>
      <c r="FP30" s="416"/>
      <c r="FQ30" s="416"/>
      <c r="FR30" s="416"/>
      <c r="FS30" s="416"/>
      <c r="FT30" s="416"/>
      <c r="FU30" s="416"/>
      <c r="FV30" s="416"/>
      <c r="FW30" s="416"/>
      <c r="FX30" s="416"/>
      <c r="FY30" s="416"/>
      <c r="FZ30" s="416"/>
      <c r="GA30" s="416"/>
      <c r="GB30" s="416"/>
      <c r="GC30" s="416"/>
      <c r="GD30" s="416"/>
      <c r="GE30" s="416"/>
      <c r="GF30" s="416"/>
      <c r="GG30" s="416"/>
      <c r="GH30" s="416"/>
      <c r="GI30" s="416"/>
      <c r="GJ30" s="416"/>
      <c r="GK30" s="416"/>
      <c r="GL30" s="416"/>
      <c r="GM30" s="416"/>
      <c r="GN30" s="416"/>
      <c r="GO30" s="416"/>
      <c r="GP30" s="416"/>
      <c r="GQ30" s="416"/>
      <c r="GR30" s="416"/>
      <c r="GS30" s="416"/>
      <c r="GT30" s="416"/>
      <c r="GU30" s="416"/>
      <c r="GV30" s="416"/>
      <c r="GW30" s="416"/>
      <c r="GX30" s="416"/>
      <c r="GY30" s="416"/>
      <c r="GZ30" s="416"/>
      <c r="HA30" s="416"/>
      <c r="HB30" s="416"/>
      <c r="HC30" s="416"/>
      <c r="HD30" s="416"/>
      <c r="HE30" s="416"/>
      <c r="HF30" s="416"/>
      <c r="HG30" s="416"/>
      <c r="HH30" s="416"/>
      <c r="HI30" s="416"/>
      <c r="HJ30" s="416"/>
      <c r="HK30" s="416"/>
      <c r="HL30" s="416"/>
      <c r="HM30" s="416"/>
      <c r="HN30" s="416"/>
      <c r="HO30" s="416"/>
      <c r="HP30" s="416"/>
      <c r="HQ30" s="416"/>
      <c r="HR30" s="416"/>
      <c r="HS30" s="416"/>
      <c r="HT30" s="416"/>
      <c r="HU30" s="416"/>
      <c r="HV30" s="416"/>
      <c r="HW30" s="416"/>
      <c r="HX30" s="416"/>
      <c r="HY30" s="416"/>
      <c r="HZ30" s="416"/>
      <c r="IA30" s="416"/>
      <c r="IB30" s="416"/>
      <c r="IC30" s="416"/>
      <c r="ID30" s="416"/>
      <c r="IE30" s="416"/>
      <c r="IF30" s="416"/>
      <c r="IG30" s="416"/>
      <c r="IH30" s="416"/>
      <c r="II30" s="416"/>
      <c r="IJ30" s="416"/>
      <c r="IK30" s="416"/>
      <c r="IL30" s="416"/>
      <c r="IM30" s="416"/>
      <c r="IN30" s="416"/>
      <c r="IO30" s="416"/>
      <c r="IP30" s="416"/>
      <c r="IQ30" s="416"/>
      <c r="IR30" s="416"/>
      <c r="IS30" s="416"/>
      <c r="IT30" s="416"/>
      <c r="IU30" s="416"/>
      <c r="IV30" s="416"/>
      <c r="IW30" s="416"/>
      <c r="IX30" s="416"/>
      <c r="IY30" s="416"/>
      <c r="IZ30" s="416"/>
      <c r="JA30" s="416"/>
      <c r="JB30" s="416"/>
      <c r="JC30" s="416"/>
      <c r="JD30" s="416"/>
      <c r="JE30" s="416"/>
      <c r="JF30" s="416"/>
      <c r="JG30" s="416"/>
      <c r="JH30" s="416"/>
      <c r="JI30" s="416"/>
      <c r="JJ30" s="416"/>
      <c r="JK30" s="416"/>
      <c r="JL30" s="416"/>
      <c r="JM30" s="416"/>
      <c r="JN30" s="416"/>
      <c r="JO30" s="416"/>
      <c r="JP30" s="416"/>
      <c r="JQ30" s="416"/>
      <c r="JR30" s="416"/>
      <c r="JS30" s="416"/>
      <c r="JT30" s="416"/>
      <c r="JU30" s="416"/>
      <c r="JV30" s="416"/>
      <c r="JW30" s="416"/>
      <c r="JX30" s="416"/>
      <c r="JY30" s="416"/>
      <c r="JZ30" s="416"/>
      <c r="KA30" s="416"/>
      <c r="KB30" s="416"/>
      <c r="KC30" s="416"/>
      <c r="KD30" s="416"/>
      <c r="KE30" s="416"/>
      <c r="KF30" s="416"/>
      <c r="KG30" s="416"/>
      <c r="KH30" s="416"/>
      <c r="KI30" s="416"/>
      <c r="KJ30" s="416"/>
      <c r="KK30" s="416"/>
      <c r="KL30" s="416"/>
      <c r="KM30" s="416"/>
      <c r="KN30" s="416"/>
      <c r="KO30" s="416"/>
      <c r="KP30" s="416"/>
      <c r="KQ30" s="416"/>
      <c r="KR30" s="416"/>
      <c r="KS30" s="416"/>
      <c r="KT30" s="416"/>
      <c r="KU30" s="416"/>
      <c r="KV30" s="416"/>
      <c r="KW30" s="416"/>
      <c r="KX30" s="416"/>
      <c r="KY30" s="416"/>
      <c r="KZ30" s="416"/>
      <c r="LA30" s="416"/>
      <c r="LB30" s="416"/>
      <c r="LC30" s="416"/>
      <c r="LD30" s="416"/>
      <c r="LE30" s="416"/>
      <c r="LF30" s="416"/>
      <c r="LG30" s="416"/>
      <c r="LH30" s="416"/>
      <c r="LI30" s="416"/>
      <c r="LJ30" s="416"/>
      <c r="LK30" s="416"/>
      <c r="LL30" s="416"/>
      <c r="LM30" s="416"/>
      <c r="LN30" s="416"/>
      <c r="LO30" s="416"/>
      <c r="LP30" s="416"/>
      <c r="LQ30" s="416"/>
      <c r="LR30" s="416"/>
      <c r="LS30" s="416"/>
      <c r="LT30" s="416"/>
      <c r="LU30" s="416"/>
      <c r="LV30" s="416"/>
      <c r="LW30" s="416"/>
      <c r="LX30" s="416"/>
      <c r="LY30" s="416"/>
      <c r="LZ30" s="416"/>
      <c r="MA30" s="416"/>
      <c r="MB30" s="416"/>
      <c r="MC30" s="416"/>
      <c r="MD30" s="416"/>
      <c r="ME30" s="416"/>
      <c r="MF30" s="416"/>
      <c r="MG30" s="416"/>
      <c r="MH30" s="416"/>
      <c r="MI30" s="416"/>
      <c r="MJ30" s="416"/>
      <c r="MK30" s="416"/>
      <c r="ML30" s="416"/>
      <c r="MM30" s="416"/>
      <c r="MN30" s="416"/>
      <c r="MO30" s="416"/>
      <c r="MP30" s="416"/>
      <c r="MQ30" s="416"/>
      <c r="MR30" s="416"/>
      <c r="MS30" s="416"/>
      <c r="MT30" s="416"/>
      <c r="MU30" s="416"/>
      <c r="MV30" s="416"/>
      <c r="MW30" s="416"/>
      <c r="MX30" s="416"/>
      <c r="MY30" s="416"/>
      <c r="MZ30" s="416"/>
      <c r="NA30" s="416"/>
      <c r="NB30" s="416"/>
      <c r="NC30" s="416"/>
      <c r="ND30" s="416"/>
      <c r="NE30" s="416"/>
      <c r="NF30" s="416"/>
      <c r="NG30" s="416"/>
      <c r="NH30" s="416"/>
      <c r="NI30" s="416"/>
      <c r="NJ30" s="416"/>
      <c r="NK30" s="416"/>
      <c r="NL30" s="416"/>
      <c r="NM30" s="416"/>
      <c r="NN30" s="416"/>
      <c r="NO30" s="416"/>
      <c r="NP30" s="416"/>
      <c r="NQ30" s="416"/>
      <c r="NR30" s="416"/>
      <c r="NS30" s="416"/>
      <c r="NT30" s="416"/>
      <c r="NU30" s="416"/>
      <c r="NV30" s="416"/>
      <c r="NW30" s="416"/>
      <c r="NX30" s="416"/>
      <c r="NY30" s="416"/>
      <c r="NZ30" s="416"/>
      <c r="OA30" s="416"/>
      <c r="OB30" s="416"/>
      <c r="OC30" s="416"/>
      <c r="OD30" s="416"/>
      <c r="OE30" s="416"/>
      <c r="OF30" s="416"/>
      <c r="OG30" s="416"/>
      <c r="OH30" s="416"/>
      <c r="OI30" s="416"/>
      <c r="OJ30" s="416"/>
      <c r="OK30" s="416"/>
      <c r="OL30" s="416"/>
      <c r="OM30" s="416"/>
      <c r="ON30" s="416"/>
      <c r="OO30" s="416"/>
      <c r="OP30" s="416"/>
      <c r="OQ30" s="416"/>
      <c r="OR30" s="416"/>
      <c r="OS30" s="416"/>
      <c r="OT30" s="416"/>
      <c r="OU30" s="416"/>
      <c r="OV30" s="416"/>
      <c r="OW30" s="416"/>
      <c r="OX30" s="416"/>
      <c r="OY30" s="416"/>
      <c r="OZ30" s="416"/>
      <c r="PA30" s="416"/>
      <c r="PB30" s="416"/>
      <c r="PC30" s="416"/>
      <c r="PD30" s="416"/>
      <c r="PE30" s="416"/>
      <c r="PF30" s="416"/>
      <c r="PG30" s="416"/>
      <c r="PH30" s="416"/>
      <c r="PI30" s="416"/>
      <c r="PJ30" s="416"/>
      <c r="PK30" s="416"/>
      <c r="PL30" s="416"/>
      <c r="PM30" s="416"/>
      <c r="PN30" s="416"/>
      <c r="PO30" s="416"/>
      <c r="PP30" s="416"/>
      <c r="PQ30" s="416"/>
      <c r="PR30" s="416"/>
      <c r="PS30" s="416"/>
      <c r="PT30" s="416"/>
      <c r="PU30" s="416"/>
      <c r="PV30" s="416"/>
      <c r="PW30" s="416"/>
      <c r="PX30" s="416"/>
      <c r="PY30" s="416"/>
      <c r="PZ30" s="416"/>
      <c r="QA30" s="416"/>
      <c r="QB30" s="416"/>
      <c r="QC30" s="416"/>
      <c r="QD30" s="416"/>
      <c r="QE30" s="416"/>
      <c r="QF30" s="416"/>
      <c r="QG30" s="416"/>
      <c r="QH30" s="416"/>
      <c r="QI30" s="416"/>
      <c r="QJ30" s="416"/>
      <c r="QK30" s="416"/>
      <c r="QL30" s="416"/>
      <c r="QM30" s="416"/>
      <c r="QN30" s="416"/>
      <c r="QO30" s="416"/>
      <c r="QP30" s="416"/>
      <c r="QQ30" s="416"/>
      <c r="QR30" s="416"/>
      <c r="QS30" s="416"/>
      <c r="QT30" s="416"/>
      <c r="QU30" s="416"/>
      <c r="QV30" s="416"/>
      <c r="QW30" s="416"/>
      <c r="QX30" s="416"/>
      <c r="QY30" s="416"/>
      <c r="QZ30" s="416"/>
      <c r="RA30" s="416"/>
      <c r="RB30" s="416"/>
      <c r="RC30" s="416"/>
      <c r="RD30" s="416"/>
      <c r="RE30" s="416"/>
      <c r="RF30" s="416"/>
      <c r="RG30" s="416"/>
      <c r="RH30" s="416"/>
      <c r="RI30" s="416"/>
      <c r="RJ30" s="416"/>
      <c r="RK30" s="416"/>
      <c r="RL30" s="416"/>
      <c r="RM30" s="416"/>
      <c r="RN30" s="416"/>
      <c r="RO30" s="416"/>
      <c r="RP30" s="416"/>
      <c r="RQ30" s="416"/>
      <c r="RR30" s="416"/>
      <c r="RS30" s="416"/>
      <c r="RT30" s="416"/>
      <c r="RU30" s="416"/>
      <c r="RV30" s="416"/>
      <c r="RW30" s="416"/>
      <c r="RX30" s="416"/>
      <c r="RY30" s="416"/>
      <c r="RZ30" s="416"/>
      <c r="SA30" s="416"/>
      <c r="SB30" s="416"/>
      <c r="SC30" s="416"/>
      <c r="SD30" s="416"/>
      <c r="SE30" s="416"/>
      <c r="SF30" s="416"/>
      <c r="SG30" s="416"/>
      <c r="SH30" s="416"/>
      <c r="SI30" s="416"/>
      <c r="SJ30" s="416"/>
      <c r="SK30" s="416"/>
      <c r="SL30" s="416"/>
      <c r="SM30" s="416"/>
      <c r="SN30" s="416"/>
      <c r="SO30" s="416"/>
      <c r="SP30" s="416"/>
      <c r="SQ30" s="416"/>
      <c r="SR30" s="416"/>
      <c r="SS30" s="416"/>
      <c r="ST30" s="416"/>
      <c r="SU30" s="416"/>
      <c r="SV30" s="416"/>
      <c r="SW30" s="416"/>
      <c r="SX30" s="416"/>
      <c r="SY30" s="416"/>
      <c r="SZ30" s="416"/>
      <c r="TA30" s="416"/>
      <c r="TB30" s="416"/>
      <c r="TC30" s="416"/>
      <c r="TD30" s="416"/>
      <c r="TE30" s="416"/>
      <c r="TF30" s="416"/>
      <c r="TG30" s="416"/>
      <c r="TH30" s="416"/>
      <c r="TI30" s="416"/>
      <c r="TJ30" s="416"/>
      <c r="TK30" s="416"/>
      <c r="TL30" s="416"/>
      <c r="TM30" s="416"/>
      <c r="TN30" s="416"/>
      <c r="TO30" s="416"/>
      <c r="TP30" s="416"/>
      <c r="TQ30" s="416"/>
      <c r="TR30" s="416"/>
      <c r="TS30" s="416"/>
      <c r="TT30" s="416"/>
      <c r="TU30" s="416"/>
      <c r="TV30" s="416"/>
      <c r="TW30" s="416"/>
      <c r="TX30" s="416"/>
      <c r="TY30" s="416"/>
      <c r="TZ30" s="416"/>
      <c r="UA30" s="416"/>
      <c r="UB30" s="416"/>
      <c r="UC30" s="416"/>
      <c r="UD30" s="416"/>
      <c r="UE30" s="416"/>
      <c r="UF30" s="416"/>
      <c r="UG30" s="416"/>
      <c r="UH30" s="416"/>
      <c r="UI30" s="416"/>
      <c r="UJ30" s="416"/>
      <c r="UK30" s="416"/>
      <c r="UL30" s="416"/>
      <c r="UM30" s="416"/>
      <c r="UN30" s="416"/>
      <c r="UO30" s="416"/>
      <c r="UP30" s="416"/>
      <c r="UQ30" s="416"/>
      <c r="UR30" s="416"/>
      <c r="US30" s="416"/>
      <c r="UT30" s="416"/>
      <c r="UU30" s="416"/>
      <c r="UV30" s="416"/>
      <c r="UW30" s="416"/>
      <c r="UX30" s="416"/>
      <c r="UY30" s="416"/>
      <c r="UZ30" s="416"/>
      <c r="VA30" s="416"/>
      <c r="VB30" s="416"/>
      <c r="VC30" s="416"/>
      <c r="VD30" s="416"/>
      <c r="VE30" s="416"/>
      <c r="VF30" s="416"/>
      <c r="VG30" s="416"/>
      <c r="VH30" s="416"/>
      <c r="VI30" s="416"/>
      <c r="VJ30" s="416"/>
      <c r="VK30" s="416"/>
      <c r="VL30" s="416"/>
      <c r="VM30" s="416"/>
      <c r="VN30" s="416"/>
      <c r="VO30" s="416"/>
      <c r="VP30" s="416"/>
      <c r="VQ30" s="416"/>
      <c r="VR30" s="416"/>
      <c r="VS30" s="416"/>
      <c r="VT30" s="416"/>
      <c r="VU30" s="416"/>
      <c r="VV30" s="416"/>
      <c r="VW30" s="416"/>
      <c r="VX30" s="416"/>
      <c r="VY30" s="416"/>
      <c r="VZ30" s="416"/>
      <c r="WA30" s="416"/>
      <c r="WB30" s="416"/>
      <c r="WC30" s="416"/>
      <c r="WD30" s="416"/>
      <c r="WE30" s="416"/>
      <c r="WF30" s="416"/>
      <c r="WG30" s="416"/>
      <c r="WH30" s="416"/>
      <c r="WI30" s="416"/>
      <c r="WJ30" s="416"/>
      <c r="WK30" s="416"/>
      <c r="WL30" s="416"/>
      <c r="WM30" s="416"/>
      <c r="WN30" s="416"/>
      <c r="WO30" s="416"/>
      <c r="WP30" s="416"/>
      <c r="WQ30" s="416"/>
      <c r="WR30" s="416"/>
      <c r="WS30" s="416"/>
      <c r="WT30" s="416"/>
      <c r="WU30" s="416"/>
      <c r="WV30" s="416"/>
      <c r="WW30" s="416"/>
      <c r="WX30" s="416"/>
      <c r="WY30" s="416"/>
      <c r="WZ30" s="416"/>
      <c r="XA30" s="416"/>
      <c r="XB30" s="416"/>
      <c r="XC30" s="416"/>
      <c r="XD30" s="416"/>
      <c r="XE30" s="416"/>
      <c r="XF30" s="416"/>
      <c r="XG30" s="416"/>
      <c r="XH30" s="416"/>
      <c r="XI30" s="416"/>
      <c r="XJ30" s="416"/>
      <c r="XK30" s="416"/>
      <c r="XL30" s="416"/>
      <c r="XM30" s="416"/>
      <c r="XN30" s="416"/>
      <c r="XO30" s="416"/>
      <c r="XP30" s="416"/>
      <c r="XQ30" s="416"/>
      <c r="XR30" s="417"/>
      <c r="XS30" s="417"/>
      <c r="XT30" s="417"/>
      <c r="XU30" s="417"/>
      <c r="XV30" s="417"/>
      <c r="XW30" s="417"/>
      <c r="XX30" s="417"/>
      <c r="XY30" s="417"/>
      <c r="XZ30" s="417"/>
      <c r="YA30" s="417"/>
      <c r="YB30" s="417"/>
      <c r="YC30" s="417"/>
      <c r="YD30" s="417"/>
      <c r="YE30" s="417"/>
      <c r="YF30" s="417"/>
      <c r="YG30" s="417"/>
      <c r="YH30" s="417"/>
      <c r="YI30" s="417"/>
      <c r="YJ30" s="417"/>
      <c r="YK30" s="417"/>
      <c r="YL30" s="417"/>
      <c r="YM30" s="417"/>
      <c r="YN30" s="417"/>
      <c r="YO30" s="417"/>
      <c r="YP30" s="417"/>
      <c r="YQ30" s="417"/>
      <c r="YR30" s="417"/>
      <c r="YS30" s="417"/>
      <c r="YT30" s="417"/>
      <c r="YU30" s="417"/>
      <c r="YV30" s="417"/>
      <c r="YW30" s="417"/>
      <c r="YX30" s="417"/>
      <c r="YY30" s="417"/>
      <c r="YZ30" s="417"/>
      <c r="ZA30" s="417"/>
      <c r="ZB30" s="417"/>
      <c r="ZC30" s="417"/>
      <c r="ZD30" s="417"/>
      <c r="ZE30" s="417"/>
      <c r="ZF30" s="417"/>
      <c r="ZG30" s="417"/>
      <c r="ZH30" s="417"/>
      <c r="ZI30" s="417"/>
      <c r="ZJ30" s="417"/>
      <c r="ZK30" s="417"/>
      <c r="ZL30" s="417"/>
      <c r="ZM30" s="417"/>
      <c r="ZN30" s="417"/>
      <c r="ZO30" s="417"/>
      <c r="ZP30" s="417"/>
      <c r="ZQ30" s="417"/>
      <c r="ZR30" s="417"/>
      <c r="ZS30" s="417"/>
      <c r="ZT30" s="417"/>
      <c r="ZU30" s="417"/>
      <c r="ZV30" s="417"/>
      <c r="ZW30" s="417"/>
      <c r="ZX30" s="417"/>
      <c r="ZY30" s="417"/>
      <c r="ZZ30" s="417"/>
      <c r="AAA30" s="417"/>
      <c r="AAB30" s="417"/>
      <c r="AAC30" s="417"/>
      <c r="AAD30" s="417"/>
      <c r="AAE30" s="417"/>
      <c r="AAF30" s="417"/>
      <c r="AAG30" s="417"/>
      <c r="AAH30" s="417"/>
      <c r="AAI30" s="417"/>
      <c r="AAJ30" s="417"/>
      <c r="AAK30" s="417"/>
      <c r="AAL30" s="417"/>
      <c r="AAM30" s="417"/>
      <c r="AAN30" s="417"/>
      <c r="AAO30" s="417"/>
      <c r="AAP30" s="417"/>
      <c r="AAQ30" s="417"/>
      <c r="AAR30" s="417"/>
      <c r="AAS30" s="417"/>
      <c r="AAT30" s="417"/>
      <c r="AAU30" s="417"/>
      <c r="AAV30" s="417"/>
      <c r="AAW30" s="417"/>
      <c r="AAX30" s="417"/>
      <c r="AAY30" s="417"/>
      <c r="AAZ30" s="417"/>
      <c r="ABA30" s="417"/>
      <c r="ABB30" s="417"/>
      <c r="ABC30" s="417"/>
      <c r="ABD30" s="417"/>
      <c r="ABE30" s="417"/>
      <c r="ABF30" s="417"/>
      <c r="ABG30" s="417"/>
      <c r="ABH30" s="417"/>
      <c r="ABI30" s="417"/>
      <c r="ABJ30" s="417"/>
      <c r="ABK30" s="417"/>
      <c r="ABL30" s="417"/>
      <c r="ABM30" s="417"/>
      <c r="ABN30" s="417"/>
      <c r="ABO30" s="417"/>
      <c r="ABP30" s="417"/>
      <c r="ABQ30" s="417"/>
      <c r="ABR30" s="417"/>
      <c r="ABS30" s="417"/>
      <c r="ABT30" s="417"/>
      <c r="ABU30" s="417"/>
      <c r="ABV30" s="417"/>
      <c r="ABW30" s="417"/>
      <c r="ABX30" s="417"/>
      <c r="ABY30" s="417"/>
      <c r="ABZ30" s="417"/>
      <c r="ACA30" s="417"/>
      <c r="ACB30" s="417"/>
      <c r="ACC30" s="417"/>
      <c r="ACD30" s="417"/>
      <c r="ACE30" s="417"/>
      <c r="ACF30" s="417"/>
      <c r="ACG30" s="417"/>
      <c r="ACH30" s="417"/>
      <c r="ACI30" s="417"/>
      <c r="ACJ30" s="417"/>
      <c r="ACK30" s="417"/>
      <c r="ACL30" s="417"/>
      <c r="ACM30" s="417"/>
      <c r="ACN30" s="417"/>
      <c r="ACO30" s="417"/>
      <c r="ACP30" s="417"/>
      <c r="ACQ30" s="417"/>
      <c r="ACR30" s="417"/>
      <c r="ACS30" s="417"/>
      <c r="ACT30" s="417"/>
      <c r="ACU30" s="417"/>
      <c r="ACV30" s="417"/>
      <c r="ACW30" s="417"/>
      <c r="ACX30" s="417"/>
      <c r="ACY30" s="417"/>
      <c r="ACZ30" s="417"/>
      <c r="ADA30" s="417"/>
      <c r="ADB30" s="417"/>
      <c r="ADC30" s="417"/>
      <c r="ADD30" s="417"/>
      <c r="ADE30" s="417"/>
      <c r="ADF30" s="417"/>
      <c r="ADG30" s="417"/>
      <c r="ADH30" s="417"/>
      <c r="ADI30" s="417"/>
      <c r="ADJ30" s="417"/>
      <c r="ADK30" s="417"/>
      <c r="ADL30" s="417"/>
      <c r="ADM30" s="417"/>
      <c r="ADN30" s="417"/>
      <c r="ADO30" s="417"/>
      <c r="ADP30" s="417"/>
      <c r="ADQ30" s="417"/>
      <c r="ADR30" s="417"/>
      <c r="ADS30" s="417"/>
      <c r="ADT30" s="417"/>
      <c r="ADU30" s="417"/>
      <c r="ADV30" s="417"/>
      <c r="ADW30" s="417"/>
      <c r="ADX30" s="417"/>
      <c r="ADY30" s="417"/>
      <c r="ADZ30" s="417"/>
      <c r="AEA30" s="417"/>
      <c r="AEB30" s="417"/>
      <c r="AEC30" s="417"/>
      <c r="AED30" s="417"/>
      <c r="AEE30" s="417"/>
      <c r="AEF30" s="417"/>
      <c r="AEG30" s="417"/>
      <c r="AEH30" s="417"/>
      <c r="AEI30" s="417"/>
      <c r="AEJ30" s="417"/>
      <c r="AEK30" s="417"/>
      <c r="AEL30" s="417"/>
      <c r="AEM30" s="417"/>
      <c r="AEN30" s="417"/>
      <c r="AEO30" s="417"/>
      <c r="AEP30" s="417"/>
      <c r="AEQ30" s="417"/>
      <c r="AER30" s="417"/>
      <c r="AES30" s="417"/>
      <c r="AET30" s="417"/>
      <c r="AEU30" s="417"/>
      <c r="AEV30" s="417"/>
      <c r="AEW30" s="417"/>
      <c r="AEX30" s="417"/>
      <c r="AEY30" s="417"/>
      <c r="AEZ30" s="417"/>
      <c r="AFA30" s="417"/>
      <c r="AFB30" s="417"/>
      <c r="AFC30" s="417"/>
      <c r="AFD30" s="417"/>
      <c r="AFE30" s="417"/>
      <c r="AFF30" s="417"/>
      <c r="AFG30" s="417"/>
      <c r="AFH30" s="417"/>
      <c r="AFI30" s="417"/>
      <c r="AFJ30" s="417"/>
      <c r="AFK30" s="417"/>
      <c r="AFL30" s="417"/>
      <c r="AFM30" s="417"/>
      <c r="AFN30" s="417"/>
      <c r="AFO30" s="417"/>
      <c r="AFP30" s="417"/>
      <c r="AFQ30" s="417"/>
      <c r="AFR30" s="417"/>
      <c r="AFS30" s="417"/>
      <c r="AFT30" s="417"/>
      <c r="AFU30" s="417"/>
      <c r="AFV30" s="417"/>
      <c r="AFW30" s="417"/>
      <c r="AFX30" s="417"/>
      <c r="AFY30" s="417"/>
      <c r="AFZ30" s="417"/>
      <c r="AGA30" s="417"/>
      <c r="AGB30" s="417"/>
      <c r="AGC30" s="417"/>
      <c r="AGD30" s="417"/>
      <c r="AGE30" s="417"/>
      <c r="AGF30" s="417"/>
      <c r="AGG30" s="417"/>
      <c r="AGH30" s="417"/>
      <c r="AGI30" s="417"/>
      <c r="AGJ30" s="417"/>
      <c r="AGK30" s="417"/>
      <c r="AGL30" s="417"/>
      <c r="AGM30" s="417"/>
      <c r="AGN30" s="417"/>
      <c r="AGO30" s="417"/>
      <c r="AGP30" s="417"/>
      <c r="AGQ30" s="417"/>
      <c r="AGR30" s="417"/>
      <c r="AGS30" s="417"/>
      <c r="AGT30" s="417"/>
      <c r="AGU30" s="417"/>
      <c r="AGV30" s="417"/>
      <c r="AGW30" s="417"/>
      <c r="AGX30" s="417"/>
      <c r="AGY30" s="417"/>
      <c r="AGZ30" s="417"/>
      <c r="AHA30" s="417"/>
      <c r="AHB30" s="417"/>
      <c r="AHC30" s="417"/>
      <c r="AHD30" s="417"/>
      <c r="AHE30" s="417"/>
      <c r="AHF30" s="417"/>
      <c r="AHG30" s="417"/>
      <c r="AHH30" s="417"/>
      <c r="AHI30" s="417"/>
      <c r="AHJ30" s="417"/>
      <c r="AHK30" s="417"/>
      <c r="AHL30" s="417"/>
      <c r="AHM30" s="417"/>
      <c r="AHN30" s="417"/>
      <c r="AHO30" s="417"/>
      <c r="AHP30" s="417"/>
      <c r="AHQ30" s="417"/>
      <c r="AHR30" s="417"/>
      <c r="AHS30" s="417"/>
      <c r="AHT30" s="417"/>
      <c r="AHU30" s="417"/>
      <c r="AHV30" s="417"/>
      <c r="AHW30" s="417"/>
      <c r="AHX30" s="417"/>
      <c r="AHY30" s="417"/>
      <c r="AHZ30" s="417"/>
      <c r="AIA30" s="417"/>
      <c r="AIB30" s="417"/>
      <c r="AIC30" s="417"/>
      <c r="AID30" s="417"/>
      <c r="AIE30" s="417"/>
      <c r="AIF30" s="417"/>
      <c r="AIG30" s="417"/>
      <c r="AIH30" s="417"/>
      <c r="AII30" s="417"/>
      <c r="AIJ30" s="417"/>
      <c r="AIK30" s="417"/>
      <c r="AIL30" s="417"/>
      <c r="AIM30" s="417"/>
      <c r="AIN30" s="417"/>
      <c r="AIO30" s="417"/>
      <c r="AIP30" s="417"/>
      <c r="AIQ30" s="417"/>
      <c r="AIR30" s="417"/>
      <c r="AIS30" s="417"/>
      <c r="AIT30" s="417"/>
      <c r="AIU30" s="417"/>
      <c r="AIV30" s="417"/>
      <c r="AIW30" s="417"/>
      <c r="AIX30" s="417"/>
      <c r="AIY30" s="417"/>
      <c r="AIZ30" s="417"/>
      <c r="AJA30" s="417"/>
      <c r="AJB30" s="417"/>
      <c r="AJC30" s="417"/>
      <c r="AJD30" s="417"/>
      <c r="AJE30" s="417"/>
      <c r="AJF30" s="417"/>
      <c r="AJG30" s="417"/>
      <c r="AJH30" s="417"/>
      <c r="AJI30" s="417"/>
      <c r="AJJ30" s="417"/>
      <c r="AJK30" s="417"/>
      <c r="AJL30" s="417"/>
      <c r="AJM30" s="417"/>
      <c r="AJN30" s="417"/>
      <c r="AJO30" s="417"/>
      <c r="AJP30" s="417"/>
      <c r="AJQ30" s="417"/>
      <c r="AJR30" s="417"/>
      <c r="AJS30" s="417"/>
      <c r="AJT30" s="417"/>
      <c r="AJU30" s="417"/>
      <c r="AJV30" s="417"/>
      <c r="AJW30" s="417"/>
      <c r="AJX30" s="417"/>
      <c r="AJY30" s="417"/>
      <c r="AJZ30" s="417"/>
      <c r="AKA30" s="417"/>
      <c r="AKB30" s="417"/>
      <c r="AKC30" s="417"/>
      <c r="AKD30" s="417"/>
      <c r="AKE30" s="417"/>
      <c r="AKF30" s="417"/>
      <c r="AKG30" s="417"/>
      <c r="AKH30" s="417"/>
      <c r="AKI30" s="417"/>
      <c r="AKJ30" s="417"/>
      <c r="AKK30" s="417"/>
      <c r="AKL30" s="417"/>
      <c r="AKM30" s="417"/>
      <c r="AKN30" s="417"/>
      <c r="AKO30" s="417"/>
      <c r="AKP30" s="417"/>
      <c r="AKQ30" s="417"/>
      <c r="AKR30" s="417"/>
      <c r="AKS30" s="417"/>
      <c r="AKT30" s="417"/>
      <c r="AKU30" s="417"/>
      <c r="AKV30" s="417"/>
      <c r="AKW30" s="417"/>
      <c r="AKX30" s="417"/>
      <c r="AKY30" s="417"/>
      <c r="AKZ30" s="417"/>
      <c r="ALA30" s="417"/>
      <c r="ALB30" s="417"/>
      <c r="ALC30" s="417"/>
      <c r="ALD30" s="417"/>
      <c r="ALE30" s="417"/>
      <c r="ALF30" s="417"/>
      <c r="ALG30" s="417"/>
      <c r="ALH30" s="417"/>
      <c r="ALI30" s="417"/>
      <c r="ALJ30" s="417"/>
      <c r="ALK30" s="417"/>
      <c r="ALL30" s="417"/>
      <c r="ALM30" s="417"/>
      <c r="ALN30" s="417"/>
      <c r="ALO30" s="417"/>
      <c r="ALP30" s="417"/>
      <c r="ALQ30" s="417"/>
      <c r="ALR30" s="417"/>
      <c r="ALS30" s="417"/>
      <c r="ALT30" s="417"/>
      <c r="ALU30" s="417"/>
      <c r="ALV30" s="417"/>
      <c r="ALW30" s="417"/>
      <c r="ALX30" s="417"/>
      <c r="ALY30" s="417"/>
      <c r="ALZ30" s="417"/>
      <c r="AMA30" s="417"/>
      <c r="AMB30" s="417"/>
      <c r="AMC30" s="417"/>
      <c r="AMD30" s="417"/>
      <c r="AME30" s="417"/>
      <c r="AMF30" s="417"/>
      <c r="AMG30" s="417"/>
      <c r="AMH30" s="417"/>
      <c r="AMI30" s="417"/>
      <c r="AMJ30" s="417"/>
      <c r="AMK30" s="417"/>
      <c r="AML30" s="417"/>
      <c r="AMM30" s="417"/>
      <c r="AMN30" s="417"/>
      <c r="AMO30" s="417"/>
      <c r="AMP30" s="417"/>
      <c r="AMQ30" s="417"/>
      <c r="AMR30" s="417"/>
      <c r="AMS30" s="417"/>
      <c r="AMT30" s="417"/>
      <c r="AMU30" s="417"/>
      <c r="AMV30" s="417"/>
      <c r="AMW30" s="417"/>
      <c r="AMX30" s="417"/>
      <c r="AMY30" s="417"/>
      <c r="AMZ30" s="417"/>
      <c r="ANA30" s="417"/>
      <c r="ANB30" s="417"/>
      <c r="ANC30" s="417"/>
      <c r="AND30" s="417"/>
      <c r="ANE30" s="417"/>
      <c r="ANF30" s="417"/>
      <c r="ANG30" s="417"/>
      <c r="ANH30" s="417"/>
      <c r="ANI30" s="417"/>
      <c r="ANJ30" s="417"/>
      <c r="ANK30" s="417"/>
      <c r="ANL30" s="417"/>
      <c r="ANM30" s="417"/>
      <c r="ANN30" s="417"/>
      <c r="ANO30" s="417"/>
      <c r="ANP30" s="417"/>
      <c r="ANQ30" s="417"/>
      <c r="ANR30" s="417"/>
      <c r="ANS30" s="417"/>
      <c r="ANT30" s="417"/>
      <c r="ANU30" s="417"/>
      <c r="ANV30" s="417"/>
      <c r="ANW30" s="417"/>
      <c r="ANX30" s="417"/>
      <c r="ANY30" s="417"/>
      <c r="ANZ30" s="417"/>
      <c r="AOA30" s="417"/>
      <c r="AOB30" s="417"/>
      <c r="AOC30" s="417"/>
      <c r="AOD30" s="417"/>
      <c r="AOE30" s="417"/>
      <c r="AOF30" s="417"/>
      <c r="AOG30" s="417"/>
      <c r="AOH30" s="417"/>
      <c r="AOI30" s="417"/>
      <c r="AOJ30" s="417"/>
      <c r="AOK30" s="417"/>
      <c r="AOL30" s="417"/>
      <c r="AOM30" s="417"/>
      <c r="AON30" s="417"/>
      <c r="AOO30" s="417"/>
      <c r="AOP30" s="417"/>
      <c r="AOQ30" s="417"/>
      <c r="AOR30" s="417"/>
      <c r="AOS30" s="417"/>
      <c r="AOT30" s="417"/>
      <c r="AOU30" s="417"/>
      <c r="AOV30" s="417"/>
      <c r="AOW30" s="417"/>
      <c r="AOX30" s="417"/>
      <c r="AOY30" s="417"/>
      <c r="AOZ30" s="417"/>
      <c r="APA30" s="417"/>
      <c r="APB30" s="417"/>
      <c r="APC30" s="417"/>
      <c r="APD30" s="417"/>
      <c r="APE30" s="417"/>
      <c r="APF30" s="417"/>
      <c r="APG30" s="417"/>
      <c r="APH30" s="417"/>
      <c r="API30" s="417"/>
      <c r="APJ30" s="417"/>
      <c r="APK30" s="417"/>
      <c r="APL30" s="417"/>
      <c r="APM30" s="417"/>
      <c r="APN30" s="417"/>
      <c r="APO30" s="417"/>
      <c r="APP30" s="417"/>
      <c r="APQ30" s="417"/>
      <c r="APR30" s="417"/>
      <c r="APS30" s="417"/>
      <c r="APT30" s="417"/>
      <c r="APU30" s="417"/>
      <c r="APV30" s="417"/>
      <c r="APW30" s="417"/>
      <c r="APX30" s="417"/>
      <c r="APY30" s="417"/>
      <c r="APZ30" s="417"/>
      <c r="AQA30" s="417"/>
      <c r="AQB30" s="417"/>
      <c r="AQC30" s="417"/>
      <c r="AQD30" s="417"/>
      <c r="AQE30" s="417"/>
      <c r="AQF30" s="417"/>
      <c r="AQG30" s="417"/>
      <c r="AQH30" s="417"/>
      <c r="AQI30" s="417"/>
      <c r="AQJ30" s="417"/>
      <c r="AQK30" s="417"/>
      <c r="AQL30" s="417"/>
      <c r="AQM30" s="417"/>
      <c r="AQN30" s="417"/>
      <c r="AQO30" s="417"/>
      <c r="AQP30" s="417"/>
      <c r="AQQ30" s="417"/>
      <c r="AQR30" s="417"/>
      <c r="AQS30" s="417"/>
      <c r="AQT30" s="417"/>
      <c r="AQU30" s="417"/>
      <c r="AQV30" s="417"/>
      <c r="AQW30" s="417"/>
      <c r="AQX30" s="417"/>
      <c r="AQY30" s="417"/>
      <c r="AQZ30" s="417"/>
      <c r="ARA30" s="417"/>
      <c r="ARB30" s="417"/>
      <c r="ARC30" s="417"/>
      <c r="ARD30" s="417"/>
      <c r="ARE30" s="417"/>
      <c r="ARF30" s="417"/>
      <c r="ARG30" s="417"/>
      <c r="ARH30" s="417"/>
      <c r="ARI30" s="417"/>
      <c r="ARJ30" s="417"/>
      <c r="ARK30" s="417"/>
      <c r="ARL30" s="417"/>
      <c r="ARM30" s="417"/>
      <c r="ARN30" s="417"/>
      <c r="ARO30" s="417"/>
      <c r="ARP30" s="417"/>
      <c r="ARQ30" s="417"/>
      <c r="ARR30" s="417"/>
      <c r="ARS30" s="417"/>
      <c r="ART30" s="417"/>
      <c r="ARU30" s="417"/>
      <c r="ARV30" s="417"/>
      <c r="ARW30" s="417"/>
      <c r="ARX30" s="417"/>
      <c r="ARY30" s="417"/>
      <c r="ARZ30" s="417"/>
      <c r="ASA30" s="417"/>
      <c r="ASB30" s="417"/>
      <c r="ASC30" s="417"/>
      <c r="ASD30" s="417"/>
      <c r="ASE30" s="417"/>
      <c r="ASF30" s="417"/>
      <c r="ASG30" s="417"/>
      <c r="ASH30" s="417"/>
      <c r="ASI30" s="417"/>
      <c r="ASJ30" s="417"/>
      <c r="ASK30" s="417"/>
      <c r="ASL30" s="417"/>
      <c r="ASM30" s="417"/>
      <c r="ASN30" s="417"/>
      <c r="ASO30" s="417"/>
      <c r="ASP30" s="417"/>
      <c r="ASQ30" s="417"/>
      <c r="ASR30" s="417"/>
      <c r="ASS30" s="417"/>
      <c r="AST30" s="417"/>
      <c r="ASU30" s="417"/>
      <c r="ASV30" s="417"/>
      <c r="ASW30" s="417"/>
      <c r="ASX30" s="417"/>
      <c r="ASY30" s="417"/>
      <c r="ASZ30" s="417"/>
      <c r="ATA30" s="417"/>
      <c r="ATB30" s="417"/>
      <c r="ATC30" s="417"/>
      <c r="ATD30" s="417"/>
      <c r="ATE30" s="417"/>
      <c r="ATF30" s="417"/>
      <c r="ATG30" s="417"/>
      <c r="ATH30" s="417"/>
      <c r="ATI30" s="417"/>
      <c r="ATJ30" s="417"/>
      <c r="ATK30" s="417"/>
      <c r="ATL30" s="417"/>
      <c r="ATM30" s="417"/>
      <c r="ATN30" s="417"/>
      <c r="ATO30" s="417"/>
      <c r="ATP30" s="417"/>
      <c r="ATQ30" s="417"/>
      <c r="ATR30" s="417"/>
      <c r="ATS30" s="417"/>
      <c r="ATT30" s="417"/>
      <c r="ATU30" s="417"/>
      <c r="ATV30" s="417"/>
      <c r="ATW30" s="417"/>
      <c r="ATX30" s="417"/>
      <c r="ATY30" s="417"/>
      <c r="ATZ30" s="417"/>
      <c r="AUA30" s="417"/>
      <c r="AUB30" s="417"/>
      <c r="AUC30" s="417"/>
      <c r="AUD30" s="417"/>
      <c r="AUE30" s="417"/>
      <c r="AUF30" s="417"/>
      <c r="AUG30" s="417"/>
      <c r="AUH30" s="417"/>
      <c r="AUI30" s="417"/>
      <c r="AUJ30" s="417"/>
      <c r="AUK30" s="417"/>
      <c r="AUL30" s="417"/>
      <c r="AUM30" s="417"/>
      <c r="AUN30" s="417"/>
      <c r="AUO30" s="417"/>
      <c r="AUP30" s="417"/>
      <c r="AUQ30" s="417"/>
      <c r="AUR30" s="417"/>
      <c r="AUS30" s="417"/>
      <c r="AUT30" s="417"/>
      <c r="AUU30" s="417"/>
      <c r="AUV30" s="417"/>
      <c r="AUW30" s="417"/>
      <c r="AUX30" s="417"/>
      <c r="AUY30" s="417"/>
      <c r="AUZ30" s="417"/>
      <c r="AVA30" s="417"/>
      <c r="AVB30" s="417"/>
      <c r="AVC30" s="417"/>
      <c r="AVD30" s="417"/>
      <c r="AVE30" s="417"/>
      <c r="AVF30" s="417"/>
      <c r="AVG30" s="417"/>
      <c r="AVH30" s="417"/>
      <c r="AVI30" s="417"/>
      <c r="AVJ30" s="417"/>
      <c r="AVK30" s="417"/>
      <c r="AVL30" s="417"/>
      <c r="AVM30" s="417"/>
      <c r="AVN30" s="417"/>
      <c r="AVO30" s="417"/>
      <c r="AVP30" s="417"/>
      <c r="AVQ30" s="417"/>
      <c r="AVR30" s="417"/>
      <c r="AVS30" s="417"/>
      <c r="AVT30" s="417"/>
      <c r="AVU30" s="417"/>
      <c r="AVV30" s="417"/>
      <c r="AVW30" s="417"/>
      <c r="AVX30" s="417"/>
      <c r="AVY30" s="417"/>
      <c r="AVZ30" s="417"/>
      <c r="AWA30" s="417"/>
      <c r="AWB30" s="417"/>
      <c r="AWC30" s="417"/>
      <c r="AWD30" s="417"/>
      <c r="AWE30" s="417"/>
      <c r="AWF30" s="417"/>
      <c r="AWG30" s="417"/>
      <c r="AWH30" s="417"/>
      <c r="AWI30" s="417"/>
      <c r="AWJ30" s="417"/>
      <c r="AWK30" s="417"/>
      <c r="AWL30" s="417"/>
      <c r="AWM30" s="417"/>
      <c r="AWN30" s="417"/>
      <c r="AWO30" s="417"/>
      <c r="AWP30" s="417"/>
      <c r="AWQ30" s="417"/>
      <c r="AWR30" s="417"/>
      <c r="AWS30" s="417"/>
      <c r="AWT30" s="417"/>
      <c r="AWU30" s="417"/>
      <c r="AWV30" s="417"/>
      <c r="AWW30" s="417"/>
      <c r="AWX30" s="417"/>
      <c r="AWY30" s="417"/>
      <c r="AWZ30" s="417"/>
      <c r="AXA30" s="417"/>
      <c r="AXB30" s="417"/>
      <c r="AXC30" s="417"/>
      <c r="AXD30" s="417"/>
      <c r="AXE30" s="417"/>
      <c r="AXF30" s="417"/>
      <c r="AXG30" s="417"/>
      <c r="AXH30" s="417"/>
      <c r="AXI30" s="417"/>
      <c r="AXJ30" s="417"/>
      <c r="AXK30" s="417"/>
      <c r="AXL30" s="417"/>
      <c r="AXM30" s="417"/>
      <c r="AXN30" s="417"/>
      <c r="AXO30" s="417"/>
      <c r="AXP30" s="417"/>
      <c r="AXQ30" s="417"/>
      <c r="AXR30" s="417"/>
      <c r="AXS30" s="417"/>
      <c r="AXT30" s="417"/>
      <c r="AXU30" s="417"/>
      <c r="AXV30" s="417"/>
      <c r="AXW30" s="417"/>
      <c r="AXX30" s="417"/>
      <c r="AXY30" s="417"/>
      <c r="AXZ30" s="417"/>
      <c r="AYA30" s="417"/>
      <c r="AYB30" s="417"/>
      <c r="AYC30" s="417"/>
      <c r="AYD30" s="417"/>
      <c r="AYE30" s="417"/>
      <c r="AYF30" s="417"/>
      <c r="AYG30" s="417"/>
      <c r="AYH30" s="417"/>
      <c r="AYI30" s="417"/>
      <c r="AYJ30" s="417"/>
      <c r="AYK30" s="417"/>
      <c r="AYL30" s="417"/>
      <c r="AYM30" s="417"/>
      <c r="AYN30" s="417"/>
      <c r="AYO30" s="417"/>
      <c r="AYP30" s="417"/>
      <c r="AYQ30" s="417"/>
      <c r="AYR30" s="417"/>
      <c r="AYS30" s="417"/>
      <c r="AYT30" s="417"/>
      <c r="AYU30" s="417"/>
      <c r="AYV30" s="417"/>
      <c r="AYW30" s="417"/>
      <c r="AYX30" s="417"/>
      <c r="AYY30" s="417"/>
      <c r="AYZ30" s="417"/>
      <c r="AZA30" s="417"/>
      <c r="AZB30" s="417"/>
      <c r="AZC30" s="417"/>
      <c r="AZD30" s="417"/>
      <c r="AZE30" s="417"/>
      <c r="AZF30" s="417"/>
      <c r="AZG30" s="417"/>
      <c r="AZH30" s="417"/>
      <c r="AZI30" s="417"/>
      <c r="AZJ30" s="417"/>
      <c r="AZK30" s="417"/>
      <c r="AZL30" s="417"/>
      <c r="AZM30" s="417"/>
      <c r="AZN30" s="417"/>
      <c r="AZO30" s="417"/>
      <c r="AZP30" s="417"/>
      <c r="AZQ30" s="417"/>
      <c r="AZR30" s="417"/>
      <c r="AZS30" s="417"/>
      <c r="AZT30" s="417"/>
      <c r="AZU30" s="417"/>
      <c r="AZV30" s="417"/>
      <c r="AZW30" s="417"/>
      <c r="AZX30" s="417"/>
      <c r="AZY30" s="417"/>
      <c r="AZZ30" s="417"/>
      <c r="BAA30" s="417"/>
      <c r="BAB30" s="417"/>
      <c r="BAC30" s="417"/>
      <c r="BAD30" s="417"/>
      <c r="BAE30" s="417"/>
      <c r="BAF30" s="417"/>
      <c r="BAG30" s="417"/>
      <c r="BAH30" s="417"/>
      <c r="BAI30" s="417"/>
      <c r="BAJ30" s="417"/>
      <c r="BAK30" s="417"/>
      <c r="BAL30" s="417"/>
      <c r="BAM30" s="417"/>
      <c r="BAN30" s="417"/>
      <c r="BAO30" s="417"/>
      <c r="BAP30" s="417"/>
      <c r="BAQ30" s="417"/>
      <c r="BAR30" s="417"/>
      <c r="BAS30" s="417"/>
      <c r="BAT30" s="417"/>
      <c r="BAU30" s="417"/>
      <c r="BAV30" s="417"/>
      <c r="BAW30" s="417"/>
      <c r="BAX30" s="417"/>
      <c r="BAY30" s="417"/>
      <c r="BAZ30" s="417"/>
      <c r="BBA30" s="417"/>
      <c r="BBB30" s="417"/>
      <c r="BBC30" s="417"/>
      <c r="BBD30" s="417"/>
      <c r="BBE30" s="417"/>
      <c r="BBF30" s="417"/>
      <c r="BBG30" s="417"/>
      <c r="BBH30" s="417"/>
      <c r="BBI30" s="417"/>
      <c r="BBJ30" s="417"/>
      <c r="BBK30" s="417"/>
      <c r="BBL30" s="417"/>
      <c r="BBM30" s="417"/>
      <c r="BBN30" s="417"/>
      <c r="BBO30" s="417"/>
      <c r="BBP30" s="417"/>
      <c r="BBQ30" s="417"/>
      <c r="BBR30" s="417"/>
      <c r="BBS30" s="417"/>
      <c r="BBT30" s="417"/>
      <c r="BBU30" s="417"/>
      <c r="BBV30" s="417"/>
      <c r="BBW30" s="417"/>
      <c r="BBX30" s="417"/>
      <c r="BBY30" s="417"/>
      <c r="BBZ30" s="417"/>
      <c r="BCA30" s="417"/>
      <c r="BCB30" s="417"/>
      <c r="BCC30" s="417"/>
      <c r="BCD30" s="417"/>
      <c r="BCE30" s="417"/>
      <c r="BCF30" s="417"/>
      <c r="BCG30" s="417"/>
      <c r="BCH30" s="417"/>
      <c r="BCI30" s="417"/>
      <c r="BCJ30" s="417"/>
      <c r="BCK30" s="417"/>
      <c r="BCL30" s="417"/>
      <c r="BCM30" s="417"/>
      <c r="BCN30" s="417"/>
      <c r="BCO30" s="417"/>
      <c r="BCP30" s="417"/>
      <c r="BCQ30" s="417"/>
      <c r="BCR30" s="417"/>
      <c r="BCS30" s="417"/>
      <c r="BCT30" s="417"/>
      <c r="BCU30" s="417"/>
      <c r="BCV30" s="417"/>
      <c r="BCW30" s="417"/>
      <c r="BCX30" s="417"/>
      <c r="BCY30" s="417"/>
      <c r="BCZ30" s="417"/>
      <c r="BDA30" s="417"/>
      <c r="BDB30" s="417"/>
      <c r="BDC30" s="417"/>
      <c r="BDD30" s="417"/>
      <c r="BDE30" s="417"/>
      <c r="BDF30" s="417"/>
      <c r="BDG30" s="417"/>
      <c r="BDH30" s="417"/>
      <c r="BDI30" s="417"/>
      <c r="BDJ30" s="417"/>
      <c r="BDK30" s="417"/>
      <c r="BDL30" s="417"/>
      <c r="BDM30" s="417"/>
      <c r="BDN30" s="417"/>
      <c r="BDO30" s="417"/>
      <c r="BDP30" s="417"/>
      <c r="BDQ30" s="417"/>
      <c r="BDR30" s="417"/>
      <c r="BDS30" s="417"/>
      <c r="BDT30" s="417"/>
      <c r="BDU30" s="417"/>
      <c r="BDV30" s="417"/>
      <c r="BDW30" s="417"/>
      <c r="BDX30" s="417"/>
      <c r="BDY30" s="417"/>
      <c r="BDZ30" s="417"/>
      <c r="BEA30" s="417"/>
      <c r="BEB30" s="417"/>
      <c r="BEC30" s="417"/>
      <c r="BED30" s="417"/>
      <c r="BEE30" s="417"/>
      <c r="BEF30" s="417"/>
      <c r="BEG30" s="417"/>
      <c r="BEH30" s="417"/>
      <c r="BEI30" s="417"/>
      <c r="BEJ30" s="417"/>
      <c r="BEK30" s="417"/>
      <c r="BEL30" s="417"/>
      <c r="BEM30" s="417"/>
      <c r="BEN30" s="417"/>
      <c r="BEO30" s="417"/>
      <c r="BEP30" s="417"/>
      <c r="BEQ30" s="417"/>
      <c r="BER30" s="417"/>
      <c r="BES30" s="417"/>
      <c r="BET30" s="417"/>
      <c r="BEU30" s="417"/>
      <c r="BEV30" s="417"/>
      <c r="BEW30" s="417"/>
      <c r="BEX30" s="417"/>
      <c r="BEY30" s="417"/>
      <c r="BEZ30" s="417"/>
      <c r="BFA30" s="417"/>
      <c r="BFB30" s="417"/>
      <c r="BFC30" s="417"/>
      <c r="BFD30" s="417"/>
      <c r="BFE30" s="417"/>
      <c r="BFF30" s="417"/>
      <c r="BFG30" s="417"/>
      <c r="BFH30" s="417"/>
      <c r="BFI30" s="417"/>
      <c r="BFJ30" s="417"/>
      <c r="BFK30" s="417"/>
      <c r="BFL30" s="417"/>
      <c r="BFM30" s="417"/>
      <c r="BFN30" s="417"/>
      <c r="BFO30" s="417"/>
      <c r="BFP30" s="417"/>
      <c r="BFQ30" s="417"/>
      <c r="BFR30" s="417"/>
      <c r="BFS30" s="417"/>
      <c r="BFT30" s="417"/>
      <c r="BFU30" s="417"/>
      <c r="BFV30" s="417"/>
      <c r="BFW30" s="417"/>
      <c r="BFX30" s="417"/>
      <c r="BFY30" s="417"/>
      <c r="BFZ30" s="417"/>
      <c r="BGA30" s="417"/>
      <c r="BGB30" s="417"/>
      <c r="BGC30" s="417"/>
      <c r="BGD30" s="417"/>
      <c r="BGE30" s="417"/>
      <c r="BGF30" s="417"/>
      <c r="BGG30" s="417"/>
      <c r="BGH30" s="417"/>
      <c r="BGI30" s="417"/>
      <c r="BGJ30" s="417"/>
      <c r="BGK30" s="417"/>
      <c r="BGL30" s="417"/>
      <c r="BGM30" s="417"/>
      <c r="BGN30" s="417"/>
      <c r="BGO30" s="417"/>
      <c r="BGP30" s="417"/>
      <c r="BGQ30" s="417"/>
      <c r="BGR30" s="417"/>
      <c r="BGS30" s="417"/>
      <c r="BGT30" s="417"/>
      <c r="BGU30" s="417"/>
      <c r="BGV30" s="417"/>
      <c r="BGW30" s="417"/>
      <c r="BGX30" s="417"/>
      <c r="BGY30" s="417"/>
      <c r="BGZ30" s="417"/>
      <c r="BHA30" s="417"/>
      <c r="BHB30" s="417"/>
      <c r="BHC30" s="417"/>
      <c r="BHD30" s="417"/>
      <c r="BHE30" s="417"/>
      <c r="BHF30" s="417"/>
      <c r="BHG30" s="417"/>
      <c r="BHH30" s="417"/>
      <c r="BHI30" s="417"/>
      <c r="BHJ30" s="417"/>
      <c r="BHK30" s="417"/>
      <c r="BHL30" s="417"/>
      <c r="BHM30" s="417"/>
      <c r="BHN30" s="417"/>
      <c r="BHO30" s="417"/>
      <c r="BHP30" s="417"/>
      <c r="BHQ30" s="417"/>
      <c r="BHR30" s="417"/>
      <c r="BHS30" s="417"/>
      <c r="BHT30" s="417"/>
      <c r="BHU30" s="417"/>
      <c r="BHV30" s="417"/>
      <c r="BHW30" s="417"/>
      <c r="BHX30" s="417"/>
      <c r="BHY30" s="417"/>
      <c r="BHZ30" s="417"/>
      <c r="BIA30" s="417"/>
      <c r="BIB30" s="417"/>
      <c r="BIC30" s="417"/>
      <c r="BID30" s="417"/>
      <c r="BIE30" s="417"/>
      <c r="BIF30" s="417"/>
      <c r="BIG30" s="417"/>
      <c r="BIH30" s="417"/>
      <c r="BII30" s="417"/>
      <c r="BIJ30" s="417"/>
      <c r="BIK30" s="417"/>
      <c r="BIL30" s="417"/>
      <c r="BIM30" s="417"/>
      <c r="BIN30" s="417"/>
      <c r="BIO30" s="417"/>
      <c r="BIP30" s="417"/>
      <c r="BIQ30" s="417"/>
      <c r="BIR30" s="417"/>
      <c r="BIS30" s="417"/>
      <c r="BIT30" s="417"/>
      <c r="BIU30" s="417"/>
      <c r="BIV30" s="417"/>
      <c r="BIW30" s="417"/>
      <c r="BIX30" s="417"/>
      <c r="BIY30" s="417"/>
      <c r="BIZ30" s="417"/>
      <c r="BJA30" s="417"/>
      <c r="BJB30" s="417"/>
      <c r="BJC30" s="417"/>
      <c r="BJD30" s="417"/>
      <c r="BJE30" s="417"/>
      <c r="BJF30" s="417"/>
      <c r="BJG30" s="417"/>
      <c r="BJH30" s="417"/>
      <c r="BJI30" s="417"/>
      <c r="BJJ30" s="417"/>
      <c r="BJK30" s="417"/>
      <c r="BJL30" s="417"/>
      <c r="BJM30" s="417"/>
      <c r="BJN30" s="417"/>
      <c r="BJO30" s="417"/>
      <c r="BJP30" s="417"/>
      <c r="BJQ30" s="417"/>
      <c r="BJR30" s="417"/>
      <c r="BJS30" s="417"/>
      <c r="BJT30" s="417"/>
      <c r="BJU30" s="417"/>
      <c r="BJV30" s="417"/>
      <c r="BJW30" s="417"/>
      <c r="BJX30" s="417"/>
      <c r="BJY30" s="417"/>
      <c r="BJZ30" s="417"/>
      <c r="BKA30" s="417"/>
      <c r="BKB30" s="417"/>
      <c r="BKC30" s="417"/>
      <c r="BKD30" s="417"/>
      <c r="BKE30" s="417"/>
      <c r="BKF30" s="417"/>
      <c r="BKG30" s="417"/>
      <c r="BKH30" s="417"/>
      <c r="BKI30" s="417"/>
      <c r="BKJ30" s="417"/>
      <c r="BKK30" s="417"/>
      <c r="BKL30" s="417"/>
      <c r="BKM30" s="417"/>
      <c r="BKN30" s="417"/>
      <c r="BKO30" s="417"/>
      <c r="BKP30" s="417"/>
      <c r="BKQ30" s="417"/>
      <c r="BKR30" s="417"/>
      <c r="BKS30" s="417"/>
      <c r="BKT30" s="417"/>
      <c r="BKU30" s="417"/>
      <c r="BKV30" s="417"/>
      <c r="BKW30" s="417"/>
      <c r="BKX30" s="417"/>
      <c r="BKY30" s="417"/>
      <c r="BKZ30" s="417"/>
      <c r="BLA30" s="417"/>
      <c r="BLB30" s="417"/>
      <c r="BLC30" s="417"/>
      <c r="BLD30" s="417"/>
      <c r="BLE30" s="417"/>
      <c r="BLF30" s="417"/>
      <c r="BLG30" s="417"/>
      <c r="BLH30" s="417"/>
      <c r="BLI30" s="417"/>
      <c r="BLJ30" s="417"/>
      <c r="BLK30" s="417"/>
      <c r="BLL30" s="417"/>
      <c r="BLM30" s="417"/>
      <c r="BLN30" s="417"/>
      <c r="BLO30" s="417"/>
      <c r="BLP30" s="417"/>
      <c r="BLQ30" s="417"/>
      <c r="BLR30" s="417"/>
      <c r="BLS30" s="417"/>
      <c r="BLT30" s="417"/>
      <c r="BLU30" s="417"/>
      <c r="BLV30" s="417"/>
      <c r="BLW30" s="417"/>
      <c r="BLX30" s="417"/>
      <c r="BLY30" s="417"/>
      <c r="BLZ30" s="417"/>
      <c r="BMA30" s="417"/>
      <c r="BMB30" s="417"/>
      <c r="BMC30" s="417"/>
      <c r="BMD30" s="417"/>
      <c r="BME30" s="417"/>
      <c r="BMF30" s="417"/>
      <c r="BMG30" s="417"/>
      <c r="BMH30" s="417"/>
      <c r="BMI30" s="417"/>
      <c r="BMJ30" s="417"/>
      <c r="BMK30" s="417"/>
      <c r="BML30" s="417"/>
      <c r="BMM30" s="417"/>
      <c r="BMN30" s="417"/>
      <c r="BMO30" s="417"/>
      <c r="BMP30" s="417"/>
      <c r="BMQ30" s="417"/>
      <c r="BMR30" s="417"/>
      <c r="BMS30" s="417"/>
      <c r="BMT30" s="417"/>
      <c r="BMU30" s="417"/>
      <c r="BMV30" s="417"/>
      <c r="BMW30" s="417"/>
      <c r="BMX30" s="417"/>
      <c r="BMY30" s="417"/>
      <c r="BMZ30" s="417"/>
      <c r="BNA30" s="417"/>
      <c r="BNB30" s="417"/>
      <c r="BNC30" s="417"/>
      <c r="BND30" s="417"/>
      <c r="BNE30" s="417"/>
      <c r="BNF30" s="417"/>
      <c r="BNG30" s="417"/>
      <c r="BNH30" s="417"/>
      <c r="BNI30" s="417"/>
      <c r="BNJ30" s="417"/>
      <c r="BNK30" s="417"/>
      <c r="BNL30" s="417"/>
      <c r="BNM30" s="417"/>
      <c r="BNN30" s="417"/>
      <c r="BNO30" s="417"/>
      <c r="BNP30" s="417"/>
      <c r="BNQ30" s="417"/>
      <c r="BNR30" s="417"/>
      <c r="BNS30" s="417"/>
      <c r="BNT30" s="417"/>
      <c r="BNU30" s="417"/>
      <c r="BNV30" s="417"/>
      <c r="BNW30" s="417"/>
      <c r="BNX30" s="417"/>
      <c r="BNY30" s="417"/>
      <c r="BNZ30" s="417"/>
      <c r="BOA30" s="417"/>
      <c r="BOB30" s="417"/>
      <c r="BOC30" s="417"/>
      <c r="BOD30" s="417"/>
      <c r="BOE30" s="417"/>
      <c r="BOF30" s="417"/>
      <c r="BOG30" s="417"/>
      <c r="BOH30" s="417"/>
      <c r="BOI30" s="417"/>
      <c r="BOJ30" s="417"/>
      <c r="BOK30" s="417"/>
      <c r="BOL30" s="417"/>
      <c r="BOM30" s="417"/>
      <c r="BON30" s="417"/>
      <c r="BOO30" s="417"/>
      <c r="BOP30" s="417"/>
      <c r="BOQ30" s="417"/>
      <c r="BOR30" s="417"/>
      <c r="BOS30" s="417"/>
      <c r="BOT30" s="417"/>
      <c r="BOU30" s="417"/>
      <c r="BOV30" s="417"/>
      <c r="BOW30" s="417"/>
      <c r="BOX30" s="417"/>
      <c r="BOY30" s="417"/>
      <c r="BOZ30" s="417"/>
      <c r="BPA30" s="417"/>
      <c r="BPB30" s="417"/>
      <c r="BPC30" s="417"/>
      <c r="BPD30" s="417"/>
      <c r="BPE30" s="417"/>
      <c r="BPF30" s="417"/>
      <c r="BPG30" s="417"/>
      <c r="BPH30" s="417"/>
      <c r="BPI30" s="417"/>
      <c r="BPJ30" s="417"/>
      <c r="BPK30" s="417"/>
      <c r="BPL30" s="417"/>
      <c r="BPM30" s="417"/>
      <c r="BPN30" s="417"/>
      <c r="BPO30" s="417"/>
      <c r="BPP30" s="417"/>
      <c r="BPQ30" s="417"/>
      <c r="BPR30" s="417"/>
      <c r="BPS30" s="417"/>
      <c r="BPT30" s="417"/>
      <c r="BPU30" s="417"/>
      <c r="BPV30" s="417"/>
      <c r="BPW30" s="417"/>
      <c r="BPX30" s="417"/>
      <c r="BPY30" s="417"/>
      <c r="BPZ30" s="417"/>
      <c r="BQA30" s="417"/>
      <c r="BQB30" s="417"/>
      <c r="BQC30" s="417"/>
      <c r="BQD30" s="417"/>
      <c r="BQE30" s="417"/>
      <c r="BQF30" s="417"/>
      <c r="BQG30" s="417"/>
      <c r="BQH30" s="417"/>
      <c r="BQI30" s="417"/>
      <c r="BQJ30" s="417"/>
      <c r="BQK30" s="417"/>
      <c r="BQL30" s="417"/>
      <c r="BQM30" s="417"/>
      <c r="BQN30" s="417"/>
      <c r="BQO30" s="417"/>
      <c r="BQP30" s="417"/>
      <c r="BQQ30" s="417"/>
      <c r="BQR30" s="417"/>
      <c r="BQS30" s="417"/>
      <c r="BQT30" s="417"/>
      <c r="BQU30" s="417"/>
      <c r="BQV30" s="417"/>
      <c r="BQW30" s="417"/>
      <c r="BQX30" s="417"/>
      <c r="BQY30" s="417"/>
      <c r="BQZ30" s="417"/>
      <c r="BRA30" s="417"/>
      <c r="BRB30" s="417"/>
      <c r="BRC30" s="417"/>
      <c r="BRD30" s="417"/>
      <c r="BRE30" s="417"/>
      <c r="BRF30" s="417"/>
      <c r="BRG30" s="417"/>
      <c r="BRH30" s="417"/>
      <c r="BRI30" s="417"/>
      <c r="BRJ30" s="417"/>
      <c r="BRK30" s="417"/>
      <c r="BRL30" s="417"/>
      <c r="BRM30" s="417"/>
      <c r="BRN30" s="417"/>
      <c r="BRO30" s="417"/>
      <c r="BRP30" s="417"/>
      <c r="BRQ30" s="417"/>
      <c r="BRR30" s="417"/>
      <c r="BRS30" s="417"/>
      <c r="BRT30" s="417"/>
      <c r="BRU30" s="417"/>
      <c r="BRV30" s="417"/>
      <c r="BRW30" s="417"/>
      <c r="BRX30" s="417"/>
      <c r="BRY30" s="417"/>
      <c r="BRZ30" s="417"/>
      <c r="BSA30" s="417"/>
      <c r="BSB30" s="417"/>
      <c r="BSC30" s="417"/>
      <c r="BSD30" s="417"/>
      <c r="BSE30" s="417"/>
      <c r="BSF30" s="417"/>
      <c r="BSG30" s="417"/>
      <c r="BSH30" s="417"/>
      <c r="BSI30" s="417"/>
      <c r="BSJ30" s="417"/>
      <c r="BSK30" s="417"/>
      <c r="BSL30" s="417"/>
      <c r="BSM30" s="417"/>
      <c r="BSN30" s="417"/>
      <c r="BSO30" s="417"/>
      <c r="BSP30" s="417"/>
      <c r="BSQ30" s="417"/>
      <c r="BSR30" s="417"/>
      <c r="BSS30" s="417"/>
      <c r="BST30" s="417"/>
      <c r="BSU30" s="417"/>
      <c r="BSV30" s="417"/>
      <c r="BSW30" s="417"/>
      <c r="BSX30" s="417"/>
      <c r="BSY30" s="417"/>
      <c r="BSZ30" s="417"/>
      <c r="BTA30" s="417"/>
      <c r="BTB30" s="417"/>
      <c r="BTC30" s="417"/>
      <c r="BTD30" s="417"/>
      <c r="BTE30" s="417"/>
      <c r="BTF30" s="417"/>
      <c r="BTG30" s="417"/>
      <c r="BTH30" s="417"/>
      <c r="BTI30" s="417"/>
      <c r="BTJ30" s="417"/>
      <c r="BTK30" s="417"/>
      <c r="BTL30" s="417"/>
      <c r="BTM30" s="417"/>
      <c r="BTN30" s="417"/>
      <c r="BTO30" s="417"/>
      <c r="BTP30" s="417"/>
      <c r="BTQ30" s="417"/>
      <c r="BTR30" s="417"/>
      <c r="BTS30" s="417"/>
      <c r="BTT30" s="417"/>
      <c r="BTU30" s="417"/>
      <c r="BTV30" s="417"/>
      <c r="BTW30" s="417"/>
      <c r="BTX30" s="417"/>
      <c r="BTY30" s="417"/>
      <c r="BTZ30" s="417"/>
      <c r="BUA30" s="417"/>
      <c r="BUB30" s="417"/>
      <c r="BUC30" s="417"/>
      <c r="BUD30" s="417"/>
      <c r="BUE30" s="417"/>
      <c r="BUF30" s="417"/>
      <c r="BUG30" s="417"/>
      <c r="BUH30" s="417"/>
      <c r="BUI30" s="417"/>
      <c r="BUJ30" s="417"/>
      <c r="BUK30" s="417"/>
      <c r="BUL30" s="417"/>
      <c r="BUM30" s="417"/>
      <c r="BUN30" s="417"/>
      <c r="BUO30" s="417"/>
      <c r="BUP30" s="417"/>
      <c r="BUQ30" s="417"/>
      <c r="BUR30" s="417"/>
      <c r="BUS30" s="417"/>
      <c r="BUT30" s="417"/>
      <c r="BUU30" s="417"/>
      <c r="BUV30" s="417"/>
      <c r="BUW30" s="417"/>
      <c r="BUX30" s="417"/>
      <c r="BUY30" s="417"/>
      <c r="BUZ30" s="417"/>
      <c r="BVA30" s="417"/>
      <c r="BVB30" s="417"/>
      <c r="BVC30" s="417"/>
      <c r="BVD30" s="417"/>
      <c r="BVE30" s="417"/>
      <c r="BVF30" s="417"/>
      <c r="BVG30" s="417"/>
      <c r="BVH30" s="417"/>
      <c r="BVI30" s="417"/>
      <c r="BVJ30" s="417"/>
      <c r="BVK30" s="417"/>
      <c r="BVL30" s="417"/>
      <c r="BVM30" s="417"/>
      <c r="BVN30" s="417"/>
      <c r="BVO30" s="417"/>
      <c r="BVP30" s="417"/>
      <c r="BVQ30" s="417"/>
      <c r="BVR30" s="417"/>
      <c r="BVS30" s="417"/>
      <c r="BVT30" s="417"/>
      <c r="BVU30" s="417"/>
      <c r="BVV30" s="417"/>
      <c r="BVW30" s="417"/>
      <c r="BVX30" s="417"/>
      <c r="BVY30" s="417"/>
      <c r="BVZ30" s="417"/>
      <c r="BWA30" s="417"/>
      <c r="BWB30" s="417"/>
      <c r="BWC30" s="417"/>
      <c r="BWD30" s="417"/>
      <c r="BWE30" s="417"/>
      <c r="BWF30" s="417"/>
      <c r="BWG30" s="417"/>
      <c r="BWH30" s="417"/>
      <c r="BWI30" s="417"/>
      <c r="BWJ30" s="417"/>
      <c r="BWK30" s="417"/>
      <c r="BWL30" s="417"/>
      <c r="BWM30" s="417"/>
      <c r="BWN30" s="417"/>
      <c r="BWO30" s="417"/>
      <c r="BWP30" s="417"/>
      <c r="BWQ30" s="417"/>
      <c r="BWR30" s="417"/>
      <c r="BWS30" s="417"/>
      <c r="BWT30" s="417"/>
      <c r="BWU30" s="417"/>
      <c r="BWV30" s="417"/>
      <c r="BWW30" s="417"/>
      <c r="BWX30" s="417"/>
      <c r="BWY30" s="417"/>
      <c r="BWZ30" s="417"/>
      <c r="BXA30" s="417"/>
      <c r="BXB30" s="417"/>
      <c r="BXC30" s="417"/>
      <c r="BXD30" s="417"/>
      <c r="BXE30" s="417"/>
      <c r="BXF30" s="417"/>
      <c r="BXG30" s="417"/>
      <c r="BXH30" s="417"/>
      <c r="BXI30" s="417"/>
      <c r="BXJ30" s="417"/>
      <c r="BXK30" s="417"/>
      <c r="BXL30" s="417"/>
      <c r="BXM30" s="417"/>
      <c r="BXN30" s="417"/>
      <c r="BXO30" s="417"/>
      <c r="BXP30" s="417"/>
      <c r="BXQ30" s="417"/>
      <c r="BXR30" s="417"/>
      <c r="BXS30" s="417"/>
      <c r="BXT30" s="417"/>
      <c r="BXU30" s="417"/>
      <c r="BXV30" s="417"/>
      <c r="BXW30" s="417"/>
      <c r="BXX30" s="417"/>
      <c r="BXY30" s="417"/>
      <c r="BXZ30" s="417"/>
      <c r="BYA30" s="417"/>
      <c r="BYB30" s="417"/>
      <c r="BYC30" s="417"/>
      <c r="BYD30" s="417"/>
      <c r="BYE30" s="417"/>
      <c r="BYF30" s="417"/>
      <c r="BYG30" s="417"/>
      <c r="BYH30" s="417"/>
      <c r="BYI30" s="417"/>
      <c r="BYJ30" s="417"/>
      <c r="BYK30" s="417"/>
      <c r="BYL30" s="417"/>
      <c r="BYM30" s="417"/>
      <c r="BYN30" s="417"/>
      <c r="BYO30" s="417"/>
      <c r="BYP30" s="417"/>
      <c r="BYQ30" s="417"/>
      <c r="BYR30" s="417"/>
      <c r="BYS30" s="417"/>
      <c r="BYT30" s="417"/>
      <c r="BYU30" s="417"/>
      <c r="BYV30" s="417"/>
      <c r="BYW30" s="417"/>
      <c r="BYX30" s="417"/>
      <c r="BYY30" s="417"/>
      <c r="BYZ30" s="417"/>
      <c r="BZA30" s="417"/>
      <c r="BZB30" s="417"/>
      <c r="BZC30" s="417"/>
      <c r="BZD30" s="417"/>
      <c r="BZE30" s="417"/>
      <c r="BZF30" s="417"/>
      <c r="BZG30" s="417"/>
      <c r="BZH30" s="417"/>
      <c r="BZI30" s="417"/>
      <c r="BZJ30" s="417"/>
      <c r="BZK30" s="417"/>
      <c r="BZL30" s="417"/>
      <c r="BZM30" s="417"/>
      <c r="BZN30" s="417"/>
      <c r="BZO30" s="417"/>
      <c r="BZP30" s="417"/>
      <c r="BZQ30" s="417"/>
      <c r="BZR30" s="417"/>
      <c r="BZS30" s="417"/>
      <c r="BZT30" s="417"/>
      <c r="BZU30" s="417"/>
      <c r="BZV30" s="417"/>
      <c r="BZW30" s="417"/>
      <c r="BZX30" s="417"/>
      <c r="BZY30" s="417"/>
      <c r="BZZ30" s="417"/>
      <c r="CAA30" s="417"/>
      <c r="CAB30" s="417"/>
      <c r="CAC30" s="417"/>
      <c r="CAD30" s="417"/>
      <c r="CAE30" s="417"/>
      <c r="CAF30" s="417"/>
      <c r="CAG30" s="417"/>
      <c r="CAH30" s="417"/>
      <c r="CAI30" s="417"/>
      <c r="CAJ30" s="417"/>
      <c r="CAK30" s="417"/>
      <c r="CAL30" s="417"/>
      <c r="CAM30" s="417"/>
      <c r="CAN30" s="417"/>
      <c r="CAO30" s="417"/>
      <c r="CAP30" s="417"/>
      <c r="CAQ30" s="417"/>
      <c r="CAR30" s="417"/>
      <c r="CAS30" s="417"/>
      <c r="CAT30" s="417"/>
      <c r="CAU30" s="417"/>
      <c r="CAV30" s="417"/>
      <c r="CAW30" s="417"/>
      <c r="CAX30" s="417"/>
      <c r="CAY30" s="417"/>
      <c r="CAZ30" s="417"/>
      <c r="CBA30" s="417"/>
      <c r="CBB30" s="417"/>
      <c r="CBC30" s="417"/>
      <c r="CBD30" s="417"/>
      <c r="CBE30" s="417"/>
      <c r="CBF30" s="417"/>
      <c r="CBG30" s="417"/>
      <c r="CBH30" s="417"/>
      <c r="CBI30" s="417"/>
      <c r="CBJ30" s="417"/>
      <c r="CBK30" s="417"/>
      <c r="CBL30" s="417"/>
      <c r="CBM30" s="417"/>
      <c r="CBN30" s="417"/>
      <c r="CBO30" s="417"/>
      <c r="CBP30" s="417"/>
      <c r="CBQ30" s="417"/>
      <c r="CBR30" s="417"/>
      <c r="CBS30" s="417"/>
      <c r="CBT30" s="417"/>
      <c r="CBU30" s="417"/>
      <c r="CBV30" s="417"/>
      <c r="CBW30" s="417"/>
      <c r="CBX30" s="417"/>
      <c r="CBY30" s="417"/>
      <c r="CBZ30" s="417"/>
      <c r="CCA30" s="417"/>
      <c r="CCB30" s="417"/>
      <c r="CCC30" s="417"/>
      <c r="CCD30" s="417"/>
      <c r="CCE30" s="417"/>
      <c r="CCF30" s="417"/>
      <c r="CCG30" s="417"/>
      <c r="CCH30" s="417"/>
      <c r="CCI30" s="417"/>
      <c r="CCJ30" s="417"/>
      <c r="CCK30" s="417"/>
      <c r="CCL30" s="417"/>
      <c r="CCM30" s="417"/>
      <c r="CCN30" s="417"/>
      <c r="CCO30" s="417"/>
      <c r="CCP30" s="417"/>
      <c r="CCQ30" s="417"/>
      <c r="CCR30" s="417"/>
      <c r="CCS30" s="417"/>
      <c r="CCT30" s="417"/>
      <c r="CCU30" s="417"/>
      <c r="CCV30" s="417"/>
      <c r="CCW30" s="417"/>
      <c r="CCX30" s="417"/>
      <c r="CCY30" s="417"/>
      <c r="CCZ30" s="417"/>
      <c r="CDA30" s="417"/>
      <c r="CDB30" s="417"/>
      <c r="CDC30" s="417"/>
      <c r="CDD30" s="417"/>
      <c r="CDE30" s="417"/>
      <c r="CDF30" s="417"/>
      <c r="CDG30" s="417"/>
      <c r="CDH30" s="417"/>
      <c r="CDI30" s="417"/>
      <c r="CDJ30" s="417"/>
      <c r="CDK30" s="417"/>
      <c r="CDL30" s="417"/>
      <c r="CDM30" s="417"/>
      <c r="CDN30" s="417"/>
      <c r="CDO30" s="417"/>
      <c r="CDP30" s="417"/>
      <c r="CDQ30" s="417"/>
      <c r="CDR30" s="417"/>
      <c r="CDS30" s="417"/>
      <c r="CDT30" s="417"/>
      <c r="CDU30" s="417"/>
      <c r="CDV30" s="417"/>
      <c r="CDW30" s="417"/>
      <c r="CDX30" s="417"/>
      <c r="CDY30" s="417"/>
      <c r="CDZ30" s="417"/>
      <c r="CEA30" s="417"/>
      <c r="CEB30" s="417"/>
      <c r="CEC30" s="417"/>
      <c r="CED30" s="417"/>
      <c r="CEE30" s="417"/>
      <c r="CEF30" s="417"/>
      <c r="CEG30" s="417"/>
      <c r="CEH30" s="417"/>
      <c r="CEI30" s="417"/>
      <c r="CEJ30" s="417"/>
      <c r="CEK30" s="417"/>
      <c r="CEL30" s="417"/>
      <c r="CEM30" s="417"/>
      <c r="CEN30" s="417"/>
      <c r="CEO30" s="417"/>
      <c r="CEP30" s="417"/>
      <c r="CEQ30" s="417"/>
      <c r="CER30" s="417"/>
      <c r="CES30" s="417"/>
      <c r="CET30" s="417"/>
      <c r="CEU30" s="417"/>
      <c r="CEV30" s="417"/>
      <c r="CEW30" s="417"/>
      <c r="CEX30" s="417"/>
      <c r="CEY30" s="417"/>
      <c r="CEZ30" s="417"/>
      <c r="CFA30" s="417"/>
      <c r="CFB30" s="417"/>
      <c r="CFC30" s="417"/>
      <c r="CFD30" s="417"/>
      <c r="CFE30" s="417"/>
      <c r="CFF30" s="417"/>
      <c r="CFG30" s="417"/>
      <c r="CFH30" s="417"/>
      <c r="CFI30" s="417"/>
      <c r="CFJ30" s="417"/>
      <c r="CFK30" s="417"/>
      <c r="CFL30" s="417"/>
      <c r="CFM30" s="417"/>
      <c r="CFN30" s="417"/>
      <c r="CFO30" s="417"/>
      <c r="CFP30" s="417"/>
      <c r="CFQ30" s="417"/>
      <c r="CFR30" s="417"/>
      <c r="CFS30" s="417"/>
      <c r="CFT30" s="417"/>
      <c r="CFU30" s="417"/>
      <c r="CFV30" s="417"/>
      <c r="CFW30" s="417"/>
      <c r="CFX30" s="417"/>
      <c r="CFY30" s="417"/>
      <c r="CFZ30" s="417"/>
      <c r="CGA30" s="417"/>
      <c r="CGB30" s="417"/>
      <c r="CGC30" s="417"/>
      <c r="CGD30" s="417"/>
      <c r="CGE30" s="417"/>
      <c r="CGF30" s="417"/>
      <c r="CGG30" s="417"/>
      <c r="CGH30" s="417"/>
      <c r="CGI30" s="417"/>
      <c r="CGJ30" s="417"/>
      <c r="CGK30" s="417"/>
      <c r="CGL30" s="417"/>
      <c r="CGM30" s="417"/>
      <c r="CGN30" s="417"/>
      <c r="CGO30" s="417"/>
      <c r="CGP30" s="417"/>
      <c r="CGQ30" s="417"/>
      <c r="CGR30" s="417"/>
      <c r="CGS30" s="417"/>
      <c r="CGT30" s="417"/>
      <c r="CGU30" s="417"/>
      <c r="CGV30" s="417"/>
      <c r="CGW30" s="417"/>
      <c r="CGX30" s="417"/>
      <c r="CGY30" s="417"/>
      <c r="CGZ30" s="417"/>
      <c r="CHA30" s="417"/>
      <c r="CHB30" s="417"/>
      <c r="CHC30" s="417"/>
      <c r="CHD30" s="417"/>
      <c r="CHE30" s="417"/>
      <c r="CHF30" s="417"/>
      <c r="CHG30" s="417"/>
      <c r="CHH30" s="417"/>
      <c r="CHI30" s="417"/>
      <c r="CHJ30" s="417"/>
      <c r="CHK30" s="417"/>
      <c r="CHL30" s="417"/>
      <c r="CHM30" s="417"/>
      <c r="CHN30" s="417"/>
      <c r="CHO30" s="417"/>
      <c r="CHP30" s="417"/>
      <c r="CHQ30" s="417"/>
      <c r="CHR30" s="417"/>
      <c r="CHS30" s="417"/>
      <c r="CHT30" s="417"/>
      <c r="CHU30" s="417"/>
      <c r="CHV30" s="417"/>
      <c r="CHW30" s="417"/>
      <c r="CHX30" s="417"/>
      <c r="CHY30" s="417"/>
      <c r="CHZ30" s="417"/>
      <c r="CIA30" s="417"/>
      <c r="CIB30" s="417"/>
      <c r="CIC30" s="417"/>
      <c r="CID30" s="417"/>
      <c r="CIE30" s="417"/>
      <c r="CIF30" s="417"/>
      <c r="CIG30" s="417"/>
      <c r="CIH30" s="417"/>
      <c r="CII30" s="417"/>
      <c r="CIJ30" s="417"/>
      <c r="CIK30" s="417"/>
      <c r="CIL30" s="417"/>
      <c r="CIM30" s="417"/>
      <c r="CIN30" s="417"/>
      <c r="CIO30" s="417"/>
      <c r="CIP30" s="417"/>
      <c r="CIQ30" s="417"/>
      <c r="CIR30" s="417"/>
      <c r="CIS30" s="417"/>
      <c r="CIT30" s="417"/>
      <c r="CIU30" s="417"/>
      <c r="CIV30" s="417"/>
      <c r="CIW30" s="417"/>
      <c r="CIX30" s="417"/>
      <c r="CIY30" s="417"/>
      <c r="CIZ30" s="417"/>
      <c r="CJA30" s="417"/>
      <c r="CJB30" s="417"/>
      <c r="CJC30" s="417"/>
      <c r="CJD30" s="417"/>
      <c r="CJE30" s="417"/>
      <c r="CJF30" s="417"/>
      <c r="CJG30" s="417"/>
      <c r="CJH30" s="417"/>
      <c r="CJI30" s="417"/>
      <c r="CJJ30" s="417"/>
      <c r="CJK30" s="417"/>
      <c r="CJL30" s="417"/>
      <c r="CJM30" s="417"/>
      <c r="CJN30" s="417"/>
      <c r="CJO30" s="417"/>
      <c r="CJP30" s="417"/>
      <c r="CJQ30" s="417"/>
      <c r="CJR30" s="417"/>
      <c r="CJS30" s="417"/>
      <c r="CJT30" s="417"/>
      <c r="CJU30" s="417"/>
      <c r="CJV30" s="417"/>
      <c r="CJW30" s="417"/>
      <c r="CJX30" s="417"/>
      <c r="CJY30" s="417"/>
      <c r="CJZ30" s="417"/>
      <c r="CKA30" s="417"/>
      <c r="CKB30" s="417"/>
      <c r="CKC30" s="417"/>
      <c r="CKD30" s="417"/>
      <c r="CKE30" s="417"/>
      <c r="CKF30" s="417"/>
      <c r="CKG30" s="417"/>
      <c r="CKH30" s="417"/>
      <c r="CKI30" s="417"/>
      <c r="CKJ30" s="417"/>
      <c r="CKK30" s="417"/>
      <c r="CKL30" s="417"/>
      <c r="CKM30" s="417"/>
      <c r="CKN30" s="417"/>
      <c r="CKO30" s="417"/>
      <c r="CKP30" s="417"/>
      <c r="CKQ30" s="417"/>
      <c r="CKR30" s="417"/>
      <c r="CKS30" s="417"/>
      <c r="CKT30" s="417"/>
      <c r="CKU30" s="417"/>
      <c r="CKV30" s="417"/>
      <c r="CKW30" s="417"/>
      <c r="CKX30" s="417"/>
      <c r="CKY30" s="417"/>
      <c r="CKZ30" s="417"/>
      <c r="CLA30" s="417"/>
      <c r="CLB30" s="417"/>
      <c r="CLC30" s="417"/>
      <c r="CLD30" s="417"/>
      <c r="CLE30" s="417"/>
      <c r="CLF30" s="417"/>
      <c r="CLG30" s="417"/>
      <c r="CLH30" s="417"/>
      <c r="CLI30" s="417"/>
      <c r="CLJ30" s="417"/>
      <c r="CLK30" s="417"/>
      <c r="CLL30" s="417"/>
      <c r="CLM30" s="417"/>
      <c r="CLN30" s="417"/>
      <c r="CLO30" s="417"/>
      <c r="CLP30" s="417"/>
      <c r="CLQ30" s="417"/>
      <c r="CLR30" s="417"/>
      <c r="CLS30" s="417"/>
      <c r="CLT30" s="417"/>
      <c r="CLU30" s="417"/>
      <c r="CLV30" s="417"/>
      <c r="CLW30" s="417"/>
      <c r="CLX30" s="417"/>
      <c r="CLY30" s="417"/>
      <c r="CLZ30" s="417"/>
      <c r="CMA30" s="417"/>
      <c r="CMB30" s="417"/>
      <c r="CMC30" s="417"/>
      <c r="CMD30" s="417"/>
      <c r="CME30" s="417"/>
      <c r="CMF30" s="417"/>
      <c r="CMG30" s="417"/>
      <c r="CMH30" s="417"/>
      <c r="CMI30" s="417"/>
      <c r="CMJ30" s="417"/>
      <c r="CMK30" s="417"/>
      <c r="CML30" s="417"/>
      <c r="CMM30" s="417"/>
      <c r="CMN30" s="417"/>
      <c r="CMO30" s="417"/>
      <c r="CMP30" s="417"/>
      <c r="CMQ30" s="417"/>
      <c r="CMR30" s="417"/>
      <c r="CMS30" s="417"/>
      <c r="CMT30" s="417"/>
      <c r="CMU30" s="417"/>
      <c r="CMV30" s="417"/>
      <c r="CMW30" s="417"/>
      <c r="CMX30" s="417"/>
      <c r="CMY30" s="417"/>
      <c r="CMZ30" s="417"/>
      <c r="CNA30" s="417"/>
      <c r="CNB30" s="417"/>
      <c r="CNC30" s="417"/>
      <c r="CND30" s="417"/>
      <c r="CNE30" s="417"/>
      <c r="CNF30" s="417"/>
      <c r="CNG30" s="417"/>
      <c r="CNH30" s="417"/>
      <c r="CNI30" s="417"/>
      <c r="CNJ30" s="417"/>
      <c r="CNK30" s="417"/>
      <c r="CNL30" s="417"/>
      <c r="CNM30" s="417"/>
      <c r="CNN30" s="417"/>
      <c r="CNO30" s="417"/>
      <c r="CNP30" s="417"/>
      <c r="CNQ30" s="417"/>
      <c r="CNR30" s="417"/>
      <c r="CNS30" s="417"/>
      <c r="CNT30" s="417"/>
      <c r="CNU30" s="417"/>
      <c r="CNV30" s="417"/>
      <c r="CNW30" s="417"/>
      <c r="CNX30" s="417"/>
      <c r="CNY30" s="417"/>
      <c r="CNZ30" s="417"/>
      <c r="COA30" s="417"/>
      <c r="COB30" s="417"/>
      <c r="COC30" s="417"/>
      <c r="COD30" s="417"/>
      <c r="COE30" s="417"/>
      <c r="COF30" s="417"/>
      <c r="COG30" s="417"/>
      <c r="COH30" s="417"/>
      <c r="COI30" s="417"/>
      <c r="COJ30" s="417"/>
      <c r="COK30" s="417"/>
      <c r="COL30" s="417"/>
      <c r="COM30" s="417"/>
      <c r="CON30" s="417"/>
      <c r="COO30" s="417"/>
      <c r="COP30" s="417"/>
      <c r="COQ30" s="417"/>
      <c r="COR30" s="417"/>
      <c r="COS30" s="417"/>
      <c r="COT30" s="417"/>
      <c r="COU30" s="417"/>
      <c r="COV30" s="417"/>
      <c r="COW30" s="417"/>
      <c r="COX30" s="417"/>
      <c r="COY30" s="417"/>
    </row>
    <row r="31" spans="1:2443" s="428" customFormat="1" x14ac:dyDescent="0.35">
      <c r="A31" s="307" t="s">
        <v>585</v>
      </c>
      <c r="B31" s="360" t="s">
        <v>90</v>
      </c>
      <c r="C31" s="306">
        <v>2015</v>
      </c>
      <c r="D31" s="331" t="s">
        <v>593</v>
      </c>
      <c r="E31" s="430">
        <v>274</v>
      </c>
      <c r="F31" s="331" t="s">
        <v>348</v>
      </c>
      <c r="G31" s="469">
        <f t="shared" si="1"/>
        <v>274</v>
      </c>
      <c r="H31" s="331" t="s">
        <v>352</v>
      </c>
      <c r="I31" s="332"/>
      <c r="J31" s="332"/>
      <c r="K31" s="332"/>
      <c r="L31" s="332"/>
      <c r="M31" s="332"/>
      <c r="N31" s="332"/>
      <c r="O31" s="332"/>
      <c r="P31" s="332"/>
      <c r="Q31" s="332"/>
      <c r="R31" s="332"/>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6"/>
      <c r="AQ31" s="416"/>
      <c r="AR31" s="416"/>
      <c r="AS31" s="416"/>
      <c r="AT31" s="416"/>
      <c r="AU31" s="416"/>
      <c r="AV31" s="416"/>
      <c r="AW31" s="416"/>
      <c r="AX31" s="416"/>
      <c r="AY31" s="416"/>
      <c r="AZ31" s="416"/>
      <c r="BA31" s="416"/>
      <c r="BB31" s="416"/>
      <c r="BC31" s="416"/>
      <c r="BD31" s="416"/>
      <c r="BE31" s="416"/>
      <c r="BF31" s="416"/>
      <c r="BG31" s="416"/>
      <c r="BH31" s="416"/>
      <c r="BI31" s="416"/>
      <c r="BJ31" s="416"/>
      <c r="BK31" s="416"/>
      <c r="BL31" s="416"/>
      <c r="BM31" s="416"/>
      <c r="BN31" s="416"/>
      <c r="BO31" s="416"/>
      <c r="BP31" s="416"/>
      <c r="BQ31" s="416"/>
      <c r="BR31" s="416"/>
      <c r="BS31" s="416"/>
      <c r="BT31" s="416"/>
      <c r="BU31" s="416"/>
      <c r="BV31" s="416"/>
      <c r="BW31" s="416"/>
      <c r="BX31" s="416"/>
      <c r="BY31" s="416"/>
      <c r="BZ31" s="416"/>
      <c r="CA31" s="416"/>
      <c r="CB31" s="416"/>
      <c r="CC31" s="416"/>
      <c r="CD31" s="416"/>
      <c r="CE31" s="416"/>
      <c r="CF31" s="416"/>
      <c r="CG31" s="416"/>
      <c r="CH31" s="416"/>
      <c r="CI31" s="416"/>
      <c r="CJ31" s="416"/>
      <c r="CK31" s="416"/>
      <c r="CL31" s="416"/>
      <c r="CM31" s="416"/>
      <c r="CN31" s="416"/>
      <c r="CO31" s="416"/>
      <c r="CP31" s="416"/>
      <c r="CQ31" s="416"/>
      <c r="CR31" s="416"/>
      <c r="CS31" s="416"/>
      <c r="CT31" s="416"/>
      <c r="CU31" s="416"/>
      <c r="CV31" s="416"/>
      <c r="CW31" s="416"/>
      <c r="CX31" s="416"/>
      <c r="CY31" s="416"/>
      <c r="CZ31" s="416"/>
      <c r="DA31" s="416"/>
      <c r="DB31" s="416"/>
      <c r="DC31" s="416"/>
      <c r="DD31" s="416"/>
      <c r="DE31" s="416"/>
      <c r="DF31" s="416"/>
      <c r="DG31" s="416"/>
      <c r="DH31" s="416"/>
      <c r="DI31" s="416"/>
      <c r="DJ31" s="416"/>
      <c r="DK31" s="416"/>
      <c r="DL31" s="416"/>
      <c r="DM31" s="416"/>
      <c r="DN31" s="416"/>
      <c r="DO31" s="416"/>
      <c r="DP31" s="416"/>
      <c r="DQ31" s="416"/>
      <c r="DR31" s="416"/>
      <c r="DS31" s="416"/>
      <c r="DT31" s="416"/>
      <c r="DU31" s="416"/>
      <c r="DV31" s="416"/>
      <c r="DW31" s="416"/>
      <c r="DX31" s="416"/>
      <c r="DY31" s="416"/>
      <c r="DZ31" s="416"/>
      <c r="EA31" s="416"/>
      <c r="EB31" s="416"/>
      <c r="EC31" s="416"/>
      <c r="ED31" s="416"/>
      <c r="EE31" s="416"/>
      <c r="EF31" s="416"/>
      <c r="EG31" s="416"/>
      <c r="EH31" s="416"/>
      <c r="EI31" s="416"/>
      <c r="EJ31" s="416"/>
      <c r="EK31" s="416"/>
      <c r="EL31" s="416"/>
      <c r="EM31" s="416"/>
      <c r="EN31" s="416"/>
      <c r="EO31" s="416"/>
      <c r="EP31" s="416"/>
      <c r="EQ31" s="416"/>
      <c r="ER31" s="416"/>
      <c r="ES31" s="416"/>
      <c r="ET31" s="416"/>
      <c r="EU31" s="416"/>
      <c r="EV31" s="416"/>
      <c r="EW31" s="416"/>
      <c r="EX31" s="416"/>
      <c r="EY31" s="416"/>
      <c r="EZ31" s="416"/>
      <c r="FA31" s="416"/>
      <c r="FB31" s="416"/>
      <c r="FC31" s="416"/>
      <c r="FD31" s="416"/>
      <c r="FE31" s="416"/>
      <c r="FF31" s="416"/>
      <c r="FG31" s="416"/>
      <c r="FH31" s="416"/>
      <c r="FI31" s="416"/>
      <c r="FJ31" s="416"/>
      <c r="FK31" s="416"/>
      <c r="FL31" s="416"/>
      <c r="FM31" s="416"/>
      <c r="FN31" s="416"/>
      <c r="FO31" s="416"/>
      <c r="FP31" s="416"/>
      <c r="FQ31" s="416"/>
      <c r="FR31" s="416"/>
      <c r="FS31" s="416"/>
      <c r="FT31" s="416"/>
      <c r="FU31" s="416"/>
      <c r="FV31" s="416"/>
      <c r="FW31" s="416"/>
      <c r="FX31" s="416"/>
      <c r="FY31" s="416"/>
      <c r="FZ31" s="416"/>
      <c r="GA31" s="416"/>
      <c r="GB31" s="416"/>
      <c r="GC31" s="416"/>
      <c r="GD31" s="416"/>
      <c r="GE31" s="416"/>
      <c r="GF31" s="416"/>
      <c r="GG31" s="416"/>
      <c r="GH31" s="416"/>
      <c r="GI31" s="416"/>
      <c r="GJ31" s="416"/>
      <c r="GK31" s="416"/>
      <c r="GL31" s="416"/>
      <c r="GM31" s="416"/>
      <c r="GN31" s="416"/>
      <c r="GO31" s="416"/>
      <c r="GP31" s="416"/>
      <c r="GQ31" s="416"/>
      <c r="GR31" s="416"/>
      <c r="GS31" s="416"/>
      <c r="GT31" s="416"/>
      <c r="GU31" s="416"/>
      <c r="GV31" s="416"/>
      <c r="GW31" s="416"/>
      <c r="GX31" s="416"/>
      <c r="GY31" s="416"/>
      <c r="GZ31" s="416"/>
      <c r="HA31" s="416"/>
      <c r="HB31" s="416"/>
      <c r="HC31" s="416"/>
      <c r="HD31" s="416"/>
      <c r="HE31" s="416"/>
      <c r="HF31" s="416"/>
      <c r="HG31" s="416"/>
      <c r="HH31" s="416"/>
      <c r="HI31" s="416"/>
      <c r="HJ31" s="416"/>
      <c r="HK31" s="416"/>
      <c r="HL31" s="416"/>
      <c r="HM31" s="416"/>
      <c r="HN31" s="416"/>
      <c r="HO31" s="416"/>
      <c r="HP31" s="416"/>
      <c r="HQ31" s="416"/>
      <c r="HR31" s="416"/>
      <c r="HS31" s="416"/>
      <c r="HT31" s="416"/>
      <c r="HU31" s="416"/>
      <c r="HV31" s="416"/>
      <c r="HW31" s="416"/>
      <c r="HX31" s="416"/>
      <c r="HY31" s="416"/>
      <c r="HZ31" s="416"/>
      <c r="IA31" s="416"/>
      <c r="IB31" s="416"/>
      <c r="IC31" s="416"/>
      <c r="ID31" s="416"/>
      <c r="IE31" s="416"/>
      <c r="IF31" s="416"/>
      <c r="IG31" s="416"/>
      <c r="IH31" s="416"/>
      <c r="II31" s="416"/>
      <c r="IJ31" s="416"/>
      <c r="IK31" s="416"/>
      <c r="IL31" s="416"/>
      <c r="IM31" s="416"/>
      <c r="IN31" s="416"/>
      <c r="IO31" s="416"/>
      <c r="IP31" s="416"/>
      <c r="IQ31" s="416"/>
      <c r="IR31" s="416"/>
      <c r="IS31" s="416"/>
      <c r="IT31" s="416"/>
      <c r="IU31" s="416"/>
      <c r="IV31" s="416"/>
      <c r="IW31" s="416"/>
      <c r="IX31" s="416"/>
      <c r="IY31" s="416"/>
      <c r="IZ31" s="416"/>
      <c r="JA31" s="416"/>
      <c r="JB31" s="416"/>
      <c r="JC31" s="416"/>
      <c r="JD31" s="416"/>
      <c r="JE31" s="416"/>
      <c r="JF31" s="416"/>
      <c r="JG31" s="416"/>
      <c r="JH31" s="416"/>
      <c r="JI31" s="416"/>
      <c r="JJ31" s="416"/>
      <c r="JK31" s="416"/>
      <c r="JL31" s="416"/>
      <c r="JM31" s="416"/>
      <c r="JN31" s="416"/>
      <c r="JO31" s="416"/>
      <c r="JP31" s="416"/>
      <c r="JQ31" s="416"/>
      <c r="JR31" s="416"/>
      <c r="JS31" s="416"/>
      <c r="JT31" s="416"/>
      <c r="JU31" s="416"/>
      <c r="JV31" s="416"/>
      <c r="JW31" s="416"/>
      <c r="JX31" s="416"/>
      <c r="JY31" s="416"/>
      <c r="JZ31" s="416"/>
      <c r="KA31" s="416"/>
      <c r="KB31" s="416"/>
      <c r="KC31" s="416"/>
      <c r="KD31" s="416"/>
      <c r="KE31" s="416"/>
      <c r="KF31" s="416"/>
      <c r="KG31" s="416"/>
      <c r="KH31" s="416"/>
      <c r="KI31" s="416"/>
      <c r="KJ31" s="416"/>
      <c r="KK31" s="416"/>
      <c r="KL31" s="416"/>
      <c r="KM31" s="416"/>
      <c r="KN31" s="416"/>
      <c r="KO31" s="416"/>
      <c r="KP31" s="416"/>
      <c r="KQ31" s="416"/>
      <c r="KR31" s="416"/>
      <c r="KS31" s="416"/>
      <c r="KT31" s="416"/>
      <c r="KU31" s="416"/>
      <c r="KV31" s="416"/>
      <c r="KW31" s="416"/>
      <c r="KX31" s="416"/>
      <c r="KY31" s="416"/>
      <c r="KZ31" s="416"/>
      <c r="LA31" s="416"/>
      <c r="LB31" s="416"/>
      <c r="LC31" s="416"/>
      <c r="LD31" s="416"/>
      <c r="LE31" s="416"/>
      <c r="LF31" s="416"/>
      <c r="LG31" s="416"/>
      <c r="LH31" s="416"/>
      <c r="LI31" s="416"/>
      <c r="LJ31" s="416"/>
      <c r="LK31" s="416"/>
      <c r="LL31" s="416"/>
      <c r="LM31" s="416"/>
      <c r="LN31" s="416"/>
      <c r="LO31" s="416"/>
      <c r="LP31" s="416"/>
      <c r="LQ31" s="416"/>
      <c r="LR31" s="416"/>
      <c r="LS31" s="416"/>
      <c r="LT31" s="416"/>
      <c r="LU31" s="416"/>
      <c r="LV31" s="416"/>
      <c r="LW31" s="416"/>
      <c r="LX31" s="416"/>
      <c r="LY31" s="416"/>
      <c r="LZ31" s="416"/>
      <c r="MA31" s="416"/>
      <c r="MB31" s="416"/>
      <c r="MC31" s="416"/>
      <c r="MD31" s="416"/>
      <c r="ME31" s="416"/>
      <c r="MF31" s="416"/>
      <c r="MG31" s="416"/>
      <c r="MH31" s="416"/>
      <c r="MI31" s="416"/>
      <c r="MJ31" s="416"/>
      <c r="MK31" s="416"/>
      <c r="ML31" s="416"/>
      <c r="MM31" s="416"/>
      <c r="MN31" s="416"/>
      <c r="MO31" s="416"/>
      <c r="MP31" s="416"/>
      <c r="MQ31" s="416"/>
      <c r="MR31" s="416"/>
      <c r="MS31" s="416"/>
      <c r="MT31" s="416"/>
      <c r="MU31" s="416"/>
      <c r="MV31" s="416"/>
      <c r="MW31" s="416"/>
      <c r="MX31" s="416"/>
      <c r="MY31" s="416"/>
      <c r="MZ31" s="416"/>
      <c r="NA31" s="416"/>
      <c r="NB31" s="416"/>
      <c r="NC31" s="416"/>
      <c r="ND31" s="416"/>
      <c r="NE31" s="416"/>
      <c r="NF31" s="416"/>
      <c r="NG31" s="416"/>
      <c r="NH31" s="416"/>
      <c r="NI31" s="416"/>
      <c r="NJ31" s="416"/>
      <c r="NK31" s="416"/>
      <c r="NL31" s="416"/>
      <c r="NM31" s="416"/>
      <c r="NN31" s="416"/>
      <c r="NO31" s="416"/>
      <c r="NP31" s="416"/>
      <c r="NQ31" s="416"/>
      <c r="NR31" s="416"/>
      <c r="NS31" s="416"/>
      <c r="NT31" s="416"/>
      <c r="NU31" s="416"/>
      <c r="NV31" s="416"/>
      <c r="NW31" s="416"/>
      <c r="NX31" s="416"/>
      <c r="NY31" s="416"/>
      <c r="NZ31" s="416"/>
      <c r="OA31" s="416"/>
      <c r="OB31" s="416"/>
      <c r="OC31" s="416"/>
      <c r="OD31" s="416"/>
      <c r="OE31" s="416"/>
      <c r="OF31" s="416"/>
      <c r="OG31" s="416"/>
      <c r="OH31" s="416"/>
      <c r="OI31" s="416"/>
      <c r="OJ31" s="416"/>
      <c r="OK31" s="416"/>
      <c r="OL31" s="416"/>
      <c r="OM31" s="416"/>
      <c r="ON31" s="416"/>
      <c r="OO31" s="416"/>
      <c r="OP31" s="416"/>
      <c r="OQ31" s="416"/>
      <c r="OR31" s="416"/>
      <c r="OS31" s="416"/>
      <c r="OT31" s="416"/>
      <c r="OU31" s="416"/>
      <c r="OV31" s="416"/>
      <c r="OW31" s="416"/>
      <c r="OX31" s="416"/>
      <c r="OY31" s="416"/>
      <c r="OZ31" s="416"/>
      <c r="PA31" s="416"/>
      <c r="PB31" s="416"/>
      <c r="PC31" s="416"/>
      <c r="PD31" s="416"/>
      <c r="PE31" s="416"/>
      <c r="PF31" s="416"/>
      <c r="PG31" s="416"/>
      <c r="PH31" s="416"/>
      <c r="PI31" s="416"/>
      <c r="PJ31" s="416"/>
      <c r="PK31" s="416"/>
      <c r="PL31" s="416"/>
      <c r="PM31" s="416"/>
      <c r="PN31" s="416"/>
      <c r="PO31" s="416"/>
      <c r="PP31" s="416"/>
      <c r="PQ31" s="416"/>
      <c r="PR31" s="416"/>
      <c r="PS31" s="416"/>
      <c r="PT31" s="416"/>
      <c r="PU31" s="416"/>
      <c r="PV31" s="416"/>
      <c r="PW31" s="416"/>
      <c r="PX31" s="416"/>
      <c r="PY31" s="416"/>
      <c r="PZ31" s="416"/>
      <c r="QA31" s="416"/>
      <c r="QB31" s="416"/>
      <c r="QC31" s="416"/>
      <c r="QD31" s="416"/>
      <c r="QE31" s="416"/>
      <c r="QF31" s="416"/>
      <c r="QG31" s="416"/>
      <c r="QH31" s="416"/>
      <c r="QI31" s="416"/>
      <c r="QJ31" s="416"/>
      <c r="QK31" s="416"/>
      <c r="QL31" s="416"/>
      <c r="QM31" s="416"/>
      <c r="QN31" s="416"/>
      <c r="QO31" s="416"/>
      <c r="QP31" s="416"/>
      <c r="QQ31" s="416"/>
      <c r="QR31" s="416"/>
      <c r="QS31" s="416"/>
      <c r="QT31" s="416"/>
      <c r="QU31" s="416"/>
      <c r="QV31" s="416"/>
      <c r="QW31" s="416"/>
      <c r="QX31" s="416"/>
      <c r="QY31" s="416"/>
      <c r="QZ31" s="416"/>
      <c r="RA31" s="416"/>
      <c r="RB31" s="416"/>
      <c r="RC31" s="416"/>
      <c r="RD31" s="416"/>
      <c r="RE31" s="416"/>
      <c r="RF31" s="416"/>
      <c r="RG31" s="416"/>
      <c r="RH31" s="416"/>
      <c r="RI31" s="416"/>
      <c r="RJ31" s="416"/>
      <c r="RK31" s="416"/>
      <c r="RL31" s="416"/>
      <c r="RM31" s="416"/>
      <c r="RN31" s="416"/>
      <c r="RO31" s="416"/>
      <c r="RP31" s="416"/>
      <c r="RQ31" s="416"/>
      <c r="RR31" s="416"/>
      <c r="RS31" s="416"/>
      <c r="RT31" s="416"/>
      <c r="RU31" s="416"/>
      <c r="RV31" s="416"/>
      <c r="RW31" s="416"/>
      <c r="RX31" s="416"/>
      <c r="RY31" s="416"/>
      <c r="RZ31" s="416"/>
      <c r="SA31" s="416"/>
      <c r="SB31" s="416"/>
      <c r="SC31" s="416"/>
      <c r="SD31" s="416"/>
      <c r="SE31" s="416"/>
      <c r="SF31" s="416"/>
      <c r="SG31" s="416"/>
      <c r="SH31" s="416"/>
      <c r="SI31" s="416"/>
      <c r="SJ31" s="416"/>
      <c r="SK31" s="416"/>
      <c r="SL31" s="416"/>
      <c r="SM31" s="416"/>
      <c r="SN31" s="416"/>
      <c r="SO31" s="416"/>
      <c r="SP31" s="416"/>
      <c r="SQ31" s="416"/>
      <c r="SR31" s="416"/>
      <c r="SS31" s="416"/>
      <c r="ST31" s="416"/>
      <c r="SU31" s="416"/>
      <c r="SV31" s="416"/>
      <c r="SW31" s="416"/>
      <c r="SX31" s="416"/>
      <c r="SY31" s="416"/>
      <c r="SZ31" s="416"/>
      <c r="TA31" s="416"/>
      <c r="TB31" s="416"/>
      <c r="TC31" s="416"/>
      <c r="TD31" s="416"/>
      <c r="TE31" s="416"/>
      <c r="TF31" s="416"/>
      <c r="TG31" s="416"/>
      <c r="TH31" s="416"/>
      <c r="TI31" s="416"/>
      <c r="TJ31" s="416"/>
      <c r="TK31" s="416"/>
      <c r="TL31" s="416"/>
      <c r="TM31" s="416"/>
      <c r="TN31" s="416"/>
      <c r="TO31" s="416"/>
      <c r="TP31" s="416"/>
      <c r="TQ31" s="416"/>
      <c r="TR31" s="416"/>
      <c r="TS31" s="416"/>
      <c r="TT31" s="416"/>
      <c r="TU31" s="416"/>
      <c r="TV31" s="416"/>
      <c r="TW31" s="416"/>
      <c r="TX31" s="416"/>
      <c r="TY31" s="416"/>
      <c r="TZ31" s="416"/>
      <c r="UA31" s="416"/>
      <c r="UB31" s="416"/>
      <c r="UC31" s="416"/>
      <c r="UD31" s="416"/>
      <c r="UE31" s="416"/>
      <c r="UF31" s="416"/>
      <c r="UG31" s="416"/>
      <c r="UH31" s="416"/>
      <c r="UI31" s="416"/>
      <c r="UJ31" s="416"/>
      <c r="UK31" s="416"/>
      <c r="UL31" s="416"/>
      <c r="UM31" s="416"/>
      <c r="UN31" s="416"/>
      <c r="UO31" s="416"/>
      <c r="UP31" s="416"/>
      <c r="UQ31" s="416"/>
      <c r="UR31" s="416"/>
      <c r="US31" s="416"/>
      <c r="UT31" s="416"/>
      <c r="UU31" s="416"/>
      <c r="UV31" s="416"/>
      <c r="UW31" s="416"/>
      <c r="UX31" s="416"/>
      <c r="UY31" s="416"/>
      <c r="UZ31" s="416"/>
      <c r="VA31" s="416"/>
      <c r="VB31" s="416"/>
      <c r="VC31" s="416"/>
      <c r="VD31" s="416"/>
      <c r="VE31" s="416"/>
      <c r="VF31" s="416"/>
      <c r="VG31" s="416"/>
      <c r="VH31" s="416"/>
      <c r="VI31" s="416"/>
      <c r="VJ31" s="416"/>
      <c r="VK31" s="416"/>
      <c r="VL31" s="416"/>
      <c r="VM31" s="416"/>
      <c r="VN31" s="416"/>
      <c r="VO31" s="416"/>
      <c r="VP31" s="416"/>
      <c r="VQ31" s="416"/>
      <c r="VR31" s="416"/>
      <c r="VS31" s="416"/>
      <c r="VT31" s="416"/>
      <c r="VU31" s="416"/>
      <c r="VV31" s="416"/>
      <c r="VW31" s="416"/>
      <c r="VX31" s="416"/>
      <c r="VY31" s="416"/>
      <c r="VZ31" s="416"/>
      <c r="WA31" s="416"/>
      <c r="WB31" s="416"/>
      <c r="WC31" s="416"/>
      <c r="WD31" s="416"/>
      <c r="WE31" s="416"/>
      <c r="WF31" s="416"/>
      <c r="WG31" s="416"/>
      <c r="WH31" s="416"/>
      <c r="WI31" s="416"/>
      <c r="WJ31" s="416"/>
      <c r="WK31" s="416"/>
      <c r="WL31" s="416"/>
      <c r="WM31" s="416"/>
      <c r="WN31" s="416"/>
      <c r="WO31" s="416"/>
      <c r="WP31" s="416"/>
      <c r="WQ31" s="416"/>
      <c r="WR31" s="416"/>
      <c r="WS31" s="416"/>
      <c r="WT31" s="416"/>
      <c r="WU31" s="416"/>
      <c r="WV31" s="416"/>
      <c r="WW31" s="416"/>
      <c r="WX31" s="416"/>
      <c r="WY31" s="416"/>
      <c r="WZ31" s="416"/>
      <c r="XA31" s="416"/>
      <c r="XB31" s="416"/>
      <c r="XC31" s="416"/>
      <c r="XD31" s="416"/>
      <c r="XE31" s="416"/>
      <c r="XF31" s="416"/>
      <c r="XG31" s="416"/>
      <c r="XH31" s="416"/>
      <c r="XI31" s="416"/>
      <c r="XJ31" s="416"/>
      <c r="XK31" s="416"/>
      <c r="XL31" s="416"/>
      <c r="XM31" s="416"/>
      <c r="XN31" s="416"/>
      <c r="XO31" s="416"/>
      <c r="XP31" s="416"/>
      <c r="XQ31" s="416"/>
      <c r="XR31" s="417"/>
      <c r="XS31" s="417"/>
      <c r="XT31" s="417"/>
      <c r="XU31" s="417"/>
      <c r="XV31" s="417"/>
      <c r="XW31" s="417"/>
      <c r="XX31" s="417"/>
      <c r="XY31" s="417"/>
      <c r="XZ31" s="417"/>
      <c r="YA31" s="417"/>
      <c r="YB31" s="417"/>
      <c r="YC31" s="417"/>
      <c r="YD31" s="417"/>
      <c r="YE31" s="417"/>
      <c r="YF31" s="417"/>
      <c r="YG31" s="417"/>
      <c r="YH31" s="417"/>
      <c r="YI31" s="417"/>
      <c r="YJ31" s="417"/>
      <c r="YK31" s="417"/>
      <c r="YL31" s="417"/>
      <c r="YM31" s="417"/>
      <c r="YN31" s="417"/>
      <c r="YO31" s="417"/>
      <c r="YP31" s="417"/>
      <c r="YQ31" s="417"/>
      <c r="YR31" s="417"/>
      <c r="YS31" s="417"/>
      <c r="YT31" s="417"/>
      <c r="YU31" s="417"/>
      <c r="YV31" s="417"/>
      <c r="YW31" s="417"/>
      <c r="YX31" s="417"/>
      <c r="YY31" s="417"/>
      <c r="YZ31" s="417"/>
      <c r="ZA31" s="417"/>
      <c r="ZB31" s="417"/>
      <c r="ZC31" s="417"/>
      <c r="ZD31" s="417"/>
      <c r="ZE31" s="417"/>
      <c r="ZF31" s="417"/>
      <c r="ZG31" s="417"/>
      <c r="ZH31" s="417"/>
      <c r="ZI31" s="417"/>
      <c r="ZJ31" s="417"/>
      <c r="ZK31" s="417"/>
      <c r="ZL31" s="417"/>
      <c r="ZM31" s="417"/>
      <c r="ZN31" s="417"/>
      <c r="ZO31" s="417"/>
      <c r="ZP31" s="417"/>
      <c r="ZQ31" s="417"/>
      <c r="ZR31" s="417"/>
      <c r="ZS31" s="417"/>
      <c r="ZT31" s="417"/>
      <c r="ZU31" s="417"/>
      <c r="ZV31" s="417"/>
      <c r="ZW31" s="417"/>
      <c r="ZX31" s="417"/>
      <c r="ZY31" s="417"/>
      <c r="ZZ31" s="417"/>
      <c r="AAA31" s="417"/>
      <c r="AAB31" s="417"/>
      <c r="AAC31" s="417"/>
      <c r="AAD31" s="417"/>
      <c r="AAE31" s="417"/>
      <c r="AAF31" s="417"/>
      <c r="AAG31" s="417"/>
      <c r="AAH31" s="417"/>
      <c r="AAI31" s="417"/>
      <c r="AAJ31" s="417"/>
      <c r="AAK31" s="417"/>
      <c r="AAL31" s="417"/>
      <c r="AAM31" s="417"/>
      <c r="AAN31" s="417"/>
      <c r="AAO31" s="417"/>
      <c r="AAP31" s="417"/>
      <c r="AAQ31" s="417"/>
      <c r="AAR31" s="417"/>
      <c r="AAS31" s="417"/>
      <c r="AAT31" s="417"/>
      <c r="AAU31" s="417"/>
      <c r="AAV31" s="417"/>
      <c r="AAW31" s="417"/>
      <c r="AAX31" s="417"/>
      <c r="AAY31" s="417"/>
      <c r="AAZ31" s="417"/>
      <c r="ABA31" s="417"/>
      <c r="ABB31" s="417"/>
      <c r="ABC31" s="417"/>
      <c r="ABD31" s="417"/>
      <c r="ABE31" s="417"/>
      <c r="ABF31" s="417"/>
      <c r="ABG31" s="417"/>
      <c r="ABH31" s="417"/>
      <c r="ABI31" s="417"/>
      <c r="ABJ31" s="417"/>
      <c r="ABK31" s="417"/>
      <c r="ABL31" s="417"/>
      <c r="ABM31" s="417"/>
      <c r="ABN31" s="417"/>
      <c r="ABO31" s="417"/>
      <c r="ABP31" s="417"/>
      <c r="ABQ31" s="417"/>
      <c r="ABR31" s="417"/>
      <c r="ABS31" s="417"/>
      <c r="ABT31" s="417"/>
      <c r="ABU31" s="417"/>
      <c r="ABV31" s="417"/>
      <c r="ABW31" s="417"/>
      <c r="ABX31" s="417"/>
      <c r="ABY31" s="417"/>
      <c r="ABZ31" s="417"/>
      <c r="ACA31" s="417"/>
      <c r="ACB31" s="417"/>
      <c r="ACC31" s="417"/>
      <c r="ACD31" s="417"/>
      <c r="ACE31" s="417"/>
      <c r="ACF31" s="417"/>
      <c r="ACG31" s="417"/>
      <c r="ACH31" s="417"/>
      <c r="ACI31" s="417"/>
      <c r="ACJ31" s="417"/>
      <c r="ACK31" s="417"/>
      <c r="ACL31" s="417"/>
      <c r="ACM31" s="417"/>
      <c r="ACN31" s="417"/>
      <c r="ACO31" s="417"/>
      <c r="ACP31" s="417"/>
      <c r="ACQ31" s="417"/>
      <c r="ACR31" s="417"/>
      <c r="ACS31" s="417"/>
      <c r="ACT31" s="417"/>
      <c r="ACU31" s="417"/>
      <c r="ACV31" s="417"/>
      <c r="ACW31" s="417"/>
      <c r="ACX31" s="417"/>
      <c r="ACY31" s="417"/>
      <c r="ACZ31" s="417"/>
      <c r="ADA31" s="417"/>
      <c r="ADB31" s="417"/>
      <c r="ADC31" s="417"/>
      <c r="ADD31" s="417"/>
      <c r="ADE31" s="417"/>
      <c r="ADF31" s="417"/>
      <c r="ADG31" s="417"/>
      <c r="ADH31" s="417"/>
      <c r="ADI31" s="417"/>
      <c r="ADJ31" s="417"/>
      <c r="ADK31" s="417"/>
      <c r="ADL31" s="417"/>
      <c r="ADM31" s="417"/>
      <c r="ADN31" s="417"/>
      <c r="ADO31" s="417"/>
      <c r="ADP31" s="417"/>
      <c r="ADQ31" s="417"/>
      <c r="ADR31" s="417"/>
      <c r="ADS31" s="417"/>
      <c r="ADT31" s="417"/>
      <c r="ADU31" s="417"/>
      <c r="ADV31" s="417"/>
      <c r="ADW31" s="417"/>
      <c r="ADX31" s="417"/>
      <c r="ADY31" s="417"/>
      <c r="ADZ31" s="417"/>
      <c r="AEA31" s="417"/>
      <c r="AEB31" s="417"/>
      <c r="AEC31" s="417"/>
      <c r="AED31" s="417"/>
      <c r="AEE31" s="417"/>
      <c r="AEF31" s="417"/>
      <c r="AEG31" s="417"/>
      <c r="AEH31" s="417"/>
      <c r="AEI31" s="417"/>
      <c r="AEJ31" s="417"/>
      <c r="AEK31" s="417"/>
      <c r="AEL31" s="417"/>
      <c r="AEM31" s="417"/>
      <c r="AEN31" s="417"/>
      <c r="AEO31" s="417"/>
      <c r="AEP31" s="417"/>
      <c r="AEQ31" s="417"/>
      <c r="AER31" s="417"/>
      <c r="AES31" s="417"/>
      <c r="AET31" s="417"/>
      <c r="AEU31" s="417"/>
      <c r="AEV31" s="417"/>
      <c r="AEW31" s="417"/>
      <c r="AEX31" s="417"/>
      <c r="AEY31" s="417"/>
      <c r="AEZ31" s="417"/>
      <c r="AFA31" s="417"/>
      <c r="AFB31" s="417"/>
      <c r="AFC31" s="417"/>
      <c r="AFD31" s="417"/>
      <c r="AFE31" s="417"/>
      <c r="AFF31" s="417"/>
      <c r="AFG31" s="417"/>
      <c r="AFH31" s="417"/>
      <c r="AFI31" s="417"/>
      <c r="AFJ31" s="417"/>
      <c r="AFK31" s="417"/>
      <c r="AFL31" s="417"/>
      <c r="AFM31" s="417"/>
      <c r="AFN31" s="417"/>
      <c r="AFO31" s="417"/>
      <c r="AFP31" s="417"/>
      <c r="AFQ31" s="417"/>
      <c r="AFR31" s="417"/>
      <c r="AFS31" s="417"/>
      <c r="AFT31" s="417"/>
      <c r="AFU31" s="417"/>
      <c r="AFV31" s="417"/>
      <c r="AFW31" s="417"/>
      <c r="AFX31" s="417"/>
      <c r="AFY31" s="417"/>
      <c r="AFZ31" s="417"/>
      <c r="AGA31" s="417"/>
      <c r="AGB31" s="417"/>
      <c r="AGC31" s="417"/>
      <c r="AGD31" s="417"/>
      <c r="AGE31" s="417"/>
      <c r="AGF31" s="417"/>
      <c r="AGG31" s="417"/>
      <c r="AGH31" s="417"/>
      <c r="AGI31" s="417"/>
      <c r="AGJ31" s="417"/>
      <c r="AGK31" s="417"/>
      <c r="AGL31" s="417"/>
      <c r="AGM31" s="417"/>
      <c r="AGN31" s="417"/>
      <c r="AGO31" s="417"/>
      <c r="AGP31" s="417"/>
      <c r="AGQ31" s="417"/>
      <c r="AGR31" s="417"/>
      <c r="AGS31" s="417"/>
      <c r="AGT31" s="417"/>
      <c r="AGU31" s="417"/>
      <c r="AGV31" s="417"/>
      <c r="AGW31" s="417"/>
      <c r="AGX31" s="417"/>
      <c r="AGY31" s="417"/>
      <c r="AGZ31" s="417"/>
      <c r="AHA31" s="417"/>
      <c r="AHB31" s="417"/>
      <c r="AHC31" s="417"/>
      <c r="AHD31" s="417"/>
      <c r="AHE31" s="417"/>
      <c r="AHF31" s="417"/>
      <c r="AHG31" s="417"/>
      <c r="AHH31" s="417"/>
      <c r="AHI31" s="417"/>
      <c r="AHJ31" s="417"/>
      <c r="AHK31" s="417"/>
      <c r="AHL31" s="417"/>
      <c r="AHM31" s="417"/>
      <c r="AHN31" s="417"/>
      <c r="AHO31" s="417"/>
      <c r="AHP31" s="417"/>
      <c r="AHQ31" s="417"/>
      <c r="AHR31" s="417"/>
      <c r="AHS31" s="417"/>
      <c r="AHT31" s="417"/>
      <c r="AHU31" s="417"/>
      <c r="AHV31" s="417"/>
      <c r="AHW31" s="417"/>
      <c r="AHX31" s="417"/>
      <c r="AHY31" s="417"/>
      <c r="AHZ31" s="417"/>
      <c r="AIA31" s="417"/>
      <c r="AIB31" s="417"/>
      <c r="AIC31" s="417"/>
      <c r="AID31" s="417"/>
      <c r="AIE31" s="417"/>
      <c r="AIF31" s="417"/>
      <c r="AIG31" s="417"/>
      <c r="AIH31" s="417"/>
      <c r="AII31" s="417"/>
      <c r="AIJ31" s="417"/>
      <c r="AIK31" s="417"/>
      <c r="AIL31" s="417"/>
      <c r="AIM31" s="417"/>
      <c r="AIN31" s="417"/>
      <c r="AIO31" s="417"/>
      <c r="AIP31" s="417"/>
      <c r="AIQ31" s="417"/>
      <c r="AIR31" s="417"/>
      <c r="AIS31" s="417"/>
      <c r="AIT31" s="417"/>
      <c r="AIU31" s="417"/>
      <c r="AIV31" s="417"/>
      <c r="AIW31" s="417"/>
      <c r="AIX31" s="417"/>
      <c r="AIY31" s="417"/>
      <c r="AIZ31" s="417"/>
      <c r="AJA31" s="417"/>
      <c r="AJB31" s="417"/>
      <c r="AJC31" s="417"/>
      <c r="AJD31" s="417"/>
      <c r="AJE31" s="417"/>
      <c r="AJF31" s="417"/>
      <c r="AJG31" s="417"/>
      <c r="AJH31" s="417"/>
      <c r="AJI31" s="417"/>
      <c r="AJJ31" s="417"/>
      <c r="AJK31" s="417"/>
      <c r="AJL31" s="417"/>
      <c r="AJM31" s="417"/>
      <c r="AJN31" s="417"/>
      <c r="AJO31" s="417"/>
      <c r="AJP31" s="417"/>
      <c r="AJQ31" s="417"/>
      <c r="AJR31" s="417"/>
      <c r="AJS31" s="417"/>
      <c r="AJT31" s="417"/>
      <c r="AJU31" s="417"/>
      <c r="AJV31" s="417"/>
      <c r="AJW31" s="417"/>
      <c r="AJX31" s="417"/>
      <c r="AJY31" s="417"/>
      <c r="AJZ31" s="417"/>
      <c r="AKA31" s="417"/>
      <c r="AKB31" s="417"/>
      <c r="AKC31" s="417"/>
      <c r="AKD31" s="417"/>
      <c r="AKE31" s="417"/>
      <c r="AKF31" s="417"/>
      <c r="AKG31" s="417"/>
      <c r="AKH31" s="417"/>
      <c r="AKI31" s="417"/>
      <c r="AKJ31" s="417"/>
      <c r="AKK31" s="417"/>
      <c r="AKL31" s="417"/>
      <c r="AKM31" s="417"/>
      <c r="AKN31" s="417"/>
      <c r="AKO31" s="417"/>
      <c r="AKP31" s="417"/>
      <c r="AKQ31" s="417"/>
      <c r="AKR31" s="417"/>
      <c r="AKS31" s="417"/>
      <c r="AKT31" s="417"/>
      <c r="AKU31" s="417"/>
      <c r="AKV31" s="417"/>
      <c r="AKW31" s="417"/>
      <c r="AKX31" s="417"/>
      <c r="AKY31" s="417"/>
      <c r="AKZ31" s="417"/>
      <c r="ALA31" s="417"/>
      <c r="ALB31" s="417"/>
      <c r="ALC31" s="417"/>
      <c r="ALD31" s="417"/>
      <c r="ALE31" s="417"/>
      <c r="ALF31" s="417"/>
      <c r="ALG31" s="417"/>
      <c r="ALH31" s="417"/>
      <c r="ALI31" s="417"/>
      <c r="ALJ31" s="417"/>
      <c r="ALK31" s="417"/>
      <c r="ALL31" s="417"/>
      <c r="ALM31" s="417"/>
      <c r="ALN31" s="417"/>
      <c r="ALO31" s="417"/>
      <c r="ALP31" s="417"/>
      <c r="ALQ31" s="417"/>
      <c r="ALR31" s="417"/>
      <c r="ALS31" s="417"/>
      <c r="ALT31" s="417"/>
      <c r="ALU31" s="417"/>
      <c r="ALV31" s="417"/>
      <c r="ALW31" s="417"/>
      <c r="ALX31" s="417"/>
      <c r="ALY31" s="417"/>
      <c r="ALZ31" s="417"/>
      <c r="AMA31" s="417"/>
      <c r="AMB31" s="417"/>
      <c r="AMC31" s="417"/>
      <c r="AMD31" s="417"/>
      <c r="AME31" s="417"/>
      <c r="AMF31" s="417"/>
      <c r="AMG31" s="417"/>
      <c r="AMH31" s="417"/>
      <c r="AMI31" s="417"/>
      <c r="AMJ31" s="417"/>
      <c r="AMK31" s="417"/>
      <c r="AML31" s="417"/>
      <c r="AMM31" s="417"/>
      <c r="AMN31" s="417"/>
      <c r="AMO31" s="417"/>
      <c r="AMP31" s="417"/>
      <c r="AMQ31" s="417"/>
      <c r="AMR31" s="417"/>
      <c r="AMS31" s="417"/>
      <c r="AMT31" s="417"/>
      <c r="AMU31" s="417"/>
      <c r="AMV31" s="417"/>
      <c r="AMW31" s="417"/>
      <c r="AMX31" s="417"/>
      <c r="AMY31" s="417"/>
      <c r="AMZ31" s="417"/>
      <c r="ANA31" s="417"/>
      <c r="ANB31" s="417"/>
      <c r="ANC31" s="417"/>
      <c r="AND31" s="417"/>
      <c r="ANE31" s="417"/>
      <c r="ANF31" s="417"/>
      <c r="ANG31" s="417"/>
      <c r="ANH31" s="417"/>
      <c r="ANI31" s="417"/>
      <c r="ANJ31" s="417"/>
      <c r="ANK31" s="417"/>
      <c r="ANL31" s="417"/>
      <c r="ANM31" s="417"/>
      <c r="ANN31" s="417"/>
      <c r="ANO31" s="417"/>
      <c r="ANP31" s="417"/>
      <c r="ANQ31" s="417"/>
      <c r="ANR31" s="417"/>
      <c r="ANS31" s="417"/>
      <c r="ANT31" s="417"/>
      <c r="ANU31" s="417"/>
      <c r="ANV31" s="417"/>
      <c r="ANW31" s="417"/>
      <c r="ANX31" s="417"/>
      <c r="ANY31" s="417"/>
      <c r="ANZ31" s="417"/>
      <c r="AOA31" s="417"/>
      <c r="AOB31" s="417"/>
      <c r="AOC31" s="417"/>
      <c r="AOD31" s="417"/>
      <c r="AOE31" s="417"/>
      <c r="AOF31" s="417"/>
      <c r="AOG31" s="417"/>
      <c r="AOH31" s="417"/>
      <c r="AOI31" s="417"/>
      <c r="AOJ31" s="417"/>
      <c r="AOK31" s="417"/>
      <c r="AOL31" s="417"/>
      <c r="AOM31" s="417"/>
      <c r="AON31" s="417"/>
      <c r="AOO31" s="417"/>
      <c r="AOP31" s="417"/>
      <c r="AOQ31" s="417"/>
      <c r="AOR31" s="417"/>
      <c r="AOS31" s="417"/>
      <c r="AOT31" s="417"/>
      <c r="AOU31" s="417"/>
      <c r="AOV31" s="417"/>
      <c r="AOW31" s="417"/>
      <c r="AOX31" s="417"/>
      <c r="AOY31" s="417"/>
      <c r="AOZ31" s="417"/>
      <c r="APA31" s="417"/>
      <c r="APB31" s="417"/>
      <c r="APC31" s="417"/>
      <c r="APD31" s="417"/>
      <c r="APE31" s="417"/>
      <c r="APF31" s="417"/>
      <c r="APG31" s="417"/>
      <c r="APH31" s="417"/>
      <c r="API31" s="417"/>
      <c r="APJ31" s="417"/>
      <c r="APK31" s="417"/>
      <c r="APL31" s="417"/>
      <c r="APM31" s="417"/>
      <c r="APN31" s="417"/>
      <c r="APO31" s="417"/>
      <c r="APP31" s="417"/>
      <c r="APQ31" s="417"/>
      <c r="APR31" s="417"/>
      <c r="APS31" s="417"/>
      <c r="APT31" s="417"/>
      <c r="APU31" s="417"/>
      <c r="APV31" s="417"/>
      <c r="APW31" s="417"/>
      <c r="APX31" s="417"/>
      <c r="APY31" s="417"/>
      <c r="APZ31" s="417"/>
      <c r="AQA31" s="417"/>
      <c r="AQB31" s="417"/>
      <c r="AQC31" s="417"/>
      <c r="AQD31" s="417"/>
      <c r="AQE31" s="417"/>
      <c r="AQF31" s="417"/>
      <c r="AQG31" s="417"/>
      <c r="AQH31" s="417"/>
      <c r="AQI31" s="417"/>
      <c r="AQJ31" s="417"/>
      <c r="AQK31" s="417"/>
      <c r="AQL31" s="417"/>
      <c r="AQM31" s="417"/>
      <c r="AQN31" s="417"/>
      <c r="AQO31" s="417"/>
      <c r="AQP31" s="417"/>
      <c r="AQQ31" s="417"/>
      <c r="AQR31" s="417"/>
      <c r="AQS31" s="417"/>
      <c r="AQT31" s="417"/>
      <c r="AQU31" s="417"/>
      <c r="AQV31" s="417"/>
      <c r="AQW31" s="417"/>
      <c r="AQX31" s="417"/>
      <c r="AQY31" s="417"/>
      <c r="AQZ31" s="417"/>
      <c r="ARA31" s="417"/>
      <c r="ARB31" s="417"/>
      <c r="ARC31" s="417"/>
      <c r="ARD31" s="417"/>
      <c r="ARE31" s="417"/>
      <c r="ARF31" s="417"/>
      <c r="ARG31" s="417"/>
      <c r="ARH31" s="417"/>
      <c r="ARI31" s="417"/>
      <c r="ARJ31" s="417"/>
      <c r="ARK31" s="417"/>
      <c r="ARL31" s="417"/>
      <c r="ARM31" s="417"/>
      <c r="ARN31" s="417"/>
      <c r="ARO31" s="417"/>
      <c r="ARP31" s="417"/>
      <c r="ARQ31" s="417"/>
      <c r="ARR31" s="417"/>
      <c r="ARS31" s="417"/>
      <c r="ART31" s="417"/>
      <c r="ARU31" s="417"/>
      <c r="ARV31" s="417"/>
      <c r="ARW31" s="417"/>
      <c r="ARX31" s="417"/>
      <c r="ARY31" s="417"/>
      <c r="ARZ31" s="417"/>
      <c r="ASA31" s="417"/>
      <c r="ASB31" s="417"/>
      <c r="ASC31" s="417"/>
      <c r="ASD31" s="417"/>
      <c r="ASE31" s="417"/>
      <c r="ASF31" s="417"/>
      <c r="ASG31" s="417"/>
      <c r="ASH31" s="417"/>
      <c r="ASI31" s="417"/>
      <c r="ASJ31" s="417"/>
      <c r="ASK31" s="417"/>
      <c r="ASL31" s="417"/>
      <c r="ASM31" s="417"/>
      <c r="ASN31" s="417"/>
      <c r="ASO31" s="417"/>
      <c r="ASP31" s="417"/>
      <c r="ASQ31" s="417"/>
      <c r="ASR31" s="417"/>
      <c r="ASS31" s="417"/>
      <c r="AST31" s="417"/>
      <c r="ASU31" s="417"/>
      <c r="ASV31" s="417"/>
      <c r="ASW31" s="417"/>
      <c r="ASX31" s="417"/>
      <c r="ASY31" s="417"/>
      <c r="ASZ31" s="417"/>
      <c r="ATA31" s="417"/>
      <c r="ATB31" s="417"/>
      <c r="ATC31" s="417"/>
      <c r="ATD31" s="417"/>
      <c r="ATE31" s="417"/>
      <c r="ATF31" s="417"/>
      <c r="ATG31" s="417"/>
      <c r="ATH31" s="417"/>
      <c r="ATI31" s="417"/>
      <c r="ATJ31" s="417"/>
      <c r="ATK31" s="417"/>
      <c r="ATL31" s="417"/>
      <c r="ATM31" s="417"/>
      <c r="ATN31" s="417"/>
      <c r="ATO31" s="417"/>
      <c r="ATP31" s="417"/>
      <c r="ATQ31" s="417"/>
      <c r="ATR31" s="417"/>
      <c r="ATS31" s="417"/>
      <c r="ATT31" s="417"/>
      <c r="ATU31" s="417"/>
      <c r="ATV31" s="417"/>
      <c r="ATW31" s="417"/>
      <c r="ATX31" s="417"/>
      <c r="ATY31" s="417"/>
      <c r="ATZ31" s="417"/>
      <c r="AUA31" s="417"/>
      <c r="AUB31" s="417"/>
      <c r="AUC31" s="417"/>
      <c r="AUD31" s="417"/>
      <c r="AUE31" s="417"/>
      <c r="AUF31" s="417"/>
      <c r="AUG31" s="417"/>
      <c r="AUH31" s="417"/>
      <c r="AUI31" s="417"/>
      <c r="AUJ31" s="417"/>
      <c r="AUK31" s="417"/>
      <c r="AUL31" s="417"/>
      <c r="AUM31" s="417"/>
      <c r="AUN31" s="417"/>
      <c r="AUO31" s="417"/>
      <c r="AUP31" s="417"/>
      <c r="AUQ31" s="417"/>
      <c r="AUR31" s="417"/>
      <c r="AUS31" s="417"/>
      <c r="AUT31" s="417"/>
      <c r="AUU31" s="417"/>
      <c r="AUV31" s="417"/>
      <c r="AUW31" s="417"/>
      <c r="AUX31" s="417"/>
      <c r="AUY31" s="417"/>
      <c r="AUZ31" s="417"/>
      <c r="AVA31" s="417"/>
      <c r="AVB31" s="417"/>
      <c r="AVC31" s="417"/>
      <c r="AVD31" s="417"/>
      <c r="AVE31" s="417"/>
      <c r="AVF31" s="417"/>
      <c r="AVG31" s="417"/>
      <c r="AVH31" s="417"/>
      <c r="AVI31" s="417"/>
      <c r="AVJ31" s="417"/>
      <c r="AVK31" s="417"/>
      <c r="AVL31" s="417"/>
      <c r="AVM31" s="417"/>
      <c r="AVN31" s="417"/>
      <c r="AVO31" s="417"/>
      <c r="AVP31" s="417"/>
      <c r="AVQ31" s="417"/>
      <c r="AVR31" s="417"/>
      <c r="AVS31" s="417"/>
      <c r="AVT31" s="417"/>
      <c r="AVU31" s="417"/>
      <c r="AVV31" s="417"/>
      <c r="AVW31" s="417"/>
      <c r="AVX31" s="417"/>
      <c r="AVY31" s="417"/>
      <c r="AVZ31" s="417"/>
      <c r="AWA31" s="417"/>
      <c r="AWB31" s="417"/>
      <c r="AWC31" s="417"/>
      <c r="AWD31" s="417"/>
      <c r="AWE31" s="417"/>
      <c r="AWF31" s="417"/>
      <c r="AWG31" s="417"/>
      <c r="AWH31" s="417"/>
      <c r="AWI31" s="417"/>
      <c r="AWJ31" s="417"/>
      <c r="AWK31" s="417"/>
      <c r="AWL31" s="417"/>
      <c r="AWM31" s="417"/>
      <c r="AWN31" s="417"/>
      <c r="AWO31" s="417"/>
      <c r="AWP31" s="417"/>
      <c r="AWQ31" s="417"/>
      <c r="AWR31" s="417"/>
      <c r="AWS31" s="417"/>
      <c r="AWT31" s="417"/>
      <c r="AWU31" s="417"/>
      <c r="AWV31" s="417"/>
      <c r="AWW31" s="417"/>
      <c r="AWX31" s="417"/>
      <c r="AWY31" s="417"/>
      <c r="AWZ31" s="417"/>
      <c r="AXA31" s="417"/>
      <c r="AXB31" s="417"/>
      <c r="AXC31" s="417"/>
      <c r="AXD31" s="417"/>
      <c r="AXE31" s="417"/>
      <c r="AXF31" s="417"/>
      <c r="AXG31" s="417"/>
      <c r="AXH31" s="417"/>
      <c r="AXI31" s="417"/>
      <c r="AXJ31" s="417"/>
      <c r="AXK31" s="417"/>
      <c r="AXL31" s="417"/>
      <c r="AXM31" s="417"/>
      <c r="AXN31" s="417"/>
      <c r="AXO31" s="417"/>
      <c r="AXP31" s="417"/>
      <c r="AXQ31" s="417"/>
      <c r="AXR31" s="417"/>
      <c r="AXS31" s="417"/>
      <c r="AXT31" s="417"/>
      <c r="AXU31" s="417"/>
      <c r="AXV31" s="417"/>
      <c r="AXW31" s="417"/>
      <c r="AXX31" s="417"/>
      <c r="AXY31" s="417"/>
      <c r="AXZ31" s="417"/>
      <c r="AYA31" s="417"/>
      <c r="AYB31" s="417"/>
      <c r="AYC31" s="417"/>
      <c r="AYD31" s="417"/>
      <c r="AYE31" s="417"/>
      <c r="AYF31" s="417"/>
      <c r="AYG31" s="417"/>
      <c r="AYH31" s="417"/>
      <c r="AYI31" s="417"/>
      <c r="AYJ31" s="417"/>
      <c r="AYK31" s="417"/>
      <c r="AYL31" s="417"/>
      <c r="AYM31" s="417"/>
      <c r="AYN31" s="417"/>
      <c r="AYO31" s="417"/>
      <c r="AYP31" s="417"/>
      <c r="AYQ31" s="417"/>
      <c r="AYR31" s="417"/>
      <c r="AYS31" s="417"/>
      <c r="AYT31" s="417"/>
      <c r="AYU31" s="417"/>
      <c r="AYV31" s="417"/>
      <c r="AYW31" s="417"/>
      <c r="AYX31" s="417"/>
      <c r="AYY31" s="417"/>
      <c r="AYZ31" s="417"/>
      <c r="AZA31" s="417"/>
      <c r="AZB31" s="417"/>
      <c r="AZC31" s="417"/>
      <c r="AZD31" s="417"/>
      <c r="AZE31" s="417"/>
      <c r="AZF31" s="417"/>
      <c r="AZG31" s="417"/>
      <c r="AZH31" s="417"/>
      <c r="AZI31" s="417"/>
      <c r="AZJ31" s="417"/>
      <c r="AZK31" s="417"/>
      <c r="AZL31" s="417"/>
      <c r="AZM31" s="417"/>
      <c r="AZN31" s="417"/>
      <c r="AZO31" s="417"/>
      <c r="AZP31" s="417"/>
      <c r="AZQ31" s="417"/>
      <c r="AZR31" s="417"/>
      <c r="AZS31" s="417"/>
      <c r="AZT31" s="417"/>
      <c r="AZU31" s="417"/>
      <c r="AZV31" s="417"/>
      <c r="AZW31" s="417"/>
      <c r="AZX31" s="417"/>
      <c r="AZY31" s="417"/>
      <c r="AZZ31" s="417"/>
      <c r="BAA31" s="417"/>
      <c r="BAB31" s="417"/>
      <c r="BAC31" s="417"/>
      <c r="BAD31" s="417"/>
      <c r="BAE31" s="417"/>
      <c r="BAF31" s="417"/>
      <c r="BAG31" s="417"/>
      <c r="BAH31" s="417"/>
      <c r="BAI31" s="417"/>
      <c r="BAJ31" s="417"/>
      <c r="BAK31" s="417"/>
      <c r="BAL31" s="417"/>
      <c r="BAM31" s="417"/>
      <c r="BAN31" s="417"/>
      <c r="BAO31" s="417"/>
      <c r="BAP31" s="417"/>
      <c r="BAQ31" s="417"/>
      <c r="BAR31" s="417"/>
      <c r="BAS31" s="417"/>
      <c r="BAT31" s="417"/>
      <c r="BAU31" s="417"/>
      <c r="BAV31" s="417"/>
      <c r="BAW31" s="417"/>
      <c r="BAX31" s="417"/>
      <c r="BAY31" s="417"/>
      <c r="BAZ31" s="417"/>
      <c r="BBA31" s="417"/>
      <c r="BBB31" s="417"/>
      <c r="BBC31" s="417"/>
      <c r="BBD31" s="417"/>
      <c r="BBE31" s="417"/>
      <c r="BBF31" s="417"/>
      <c r="BBG31" s="417"/>
      <c r="BBH31" s="417"/>
      <c r="BBI31" s="417"/>
      <c r="BBJ31" s="417"/>
      <c r="BBK31" s="417"/>
      <c r="BBL31" s="417"/>
      <c r="BBM31" s="417"/>
      <c r="BBN31" s="417"/>
      <c r="BBO31" s="417"/>
      <c r="BBP31" s="417"/>
      <c r="BBQ31" s="417"/>
      <c r="BBR31" s="417"/>
      <c r="BBS31" s="417"/>
      <c r="BBT31" s="417"/>
      <c r="BBU31" s="417"/>
      <c r="BBV31" s="417"/>
      <c r="BBW31" s="417"/>
      <c r="BBX31" s="417"/>
      <c r="BBY31" s="417"/>
      <c r="BBZ31" s="417"/>
      <c r="BCA31" s="417"/>
      <c r="BCB31" s="417"/>
      <c r="BCC31" s="417"/>
      <c r="BCD31" s="417"/>
      <c r="BCE31" s="417"/>
      <c r="BCF31" s="417"/>
      <c r="BCG31" s="417"/>
      <c r="BCH31" s="417"/>
      <c r="BCI31" s="417"/>
      <c r="BCJ31" s="417"/>
      <c r="BCK31" s="417"/>
      <c r="BCL31" s="417"/>
      <c r="BCM31" s="417"/>
      <c r="BCN31" s="417"/>
      <c r="BCO31" s="417"/>
      <c r="BCP31" s="417"/>
      <c r="BCQ31" s="417"/>
      <c r="BCR31" s="417"/>
      <c r="BCS31" s="417"/>
      <c r="BCT31" s="417"/>
      <c r="BCU31" s="417"/>
      <c r="BCV31" s="417"/>
      <c r="BCW31" s="417"/>
      <c r="BCX31" s="417"/>
      <c r="BCY31" s="417"/>
      <c r="BCZ31" s="417"/>
      <c r="BDA31" s="417"/>
      <c r="BDB31" s="417"/>
      <c r="BDC31" s="417"/>
      <c r="BDD31" s="417"/>
      <c r="BDE31" s="417"/>
      <c r="BDF31" s="417"/>
      <c r="BDG31" s="417"/>
      <c r="BDH31" s="417"/>
      <c r="BDI31" s="417"/>
      <c r="BDJ31" s="417"/>
      <c r="BDK31" s="417"/>
      <c r="BDL31" s="417"/>
      <c r="BDM31" s="417"/>
      <c r="BDN31" s="417"/>
      <c r="BDO31" s="417"/>
      <c r="BDP31" s="417"/>
      <c r="BDQ31" s="417"/>
      <c r="BDR31" s="417"/>
      <c r="BDS31" s="417"/>
      <c r="BDT31" s="417"/>
      <c r="BDU31" s="417"/>
      <c r="BDV31" s="417"/>
      <c r="BDW31" s="417"/>
      <c r="BDX31" s="417"/>
      <c r="BDY31" s="417"/>
      <c r="BDZ31" s="417"/>
      <c r="BEA31" s="417"/>
      <c r="BEB31" s="417"/>
      <c r="BEC31" s="417"/>
      <c r="BED31" s="417"/>
      <c r="BEE31" s="417"/>
      <c r="BEF31" s="417"/>
      <c r="BEG31" s="417"/>
      <c r="BEH31" s="417"/>
      <c r="BEI31" s="417"/>
      <c r="BEJ31" s="417"/>
      <c r="BEK31" s="417"/>
      <c r="BEL31" s="417"/>
      <c r="BEM31" s="417"/>
      <c r="BEN31" s="417"/>
      <c r="BEO31" s="417"/>
      <c r="BEP31" s="417"/>
      <c r="BEQ31" s="417"/>
      <c r="BER31" s="417"/>
      <c r="BES31" s="417"/>
      <c r="BET31" s="417"/>
      <c r="BEU31" s="417"/>
      <c r="BEV31" s="417"/>
      <c r="BEW31" s="417"/>
      <c r="BEX31" s="417"/>
      <c r="BEY31" s="417"/>
      <c r="BEZ31" s="417"/>
      <c r="BFA31" s="417"/>
      <c r="BFB31" s="417"/>
      <c r="BFC31" s="417"/>
      <c r="BFD31" s="417"/>
      <c r="BFE31" s="417"/>
      <c r="BFF31" s="417"/>
      <c r="BFG31" s="417"/>
      <c r="BFH31" s="417"/>
      <c r="BFI31" s="417"/>
      <c r="BFJ31" s="417"/>
      <c r="BFK31" s="417"/>
      <c r="BFL31" s="417"/>
      <c r="BFM31" s="417"/>
      <c r="BFN31" s="417"/>
      <c r="BFO31" s="417"/>
      <c r="BFP31" s="417"/>
      <c r="BFQ31" s="417"/>
      <c r="BFR31" s="417"/>
      <c r="BFS31" s="417"/>
      <c r="BFT31" s="417"/>
      <c r="BFU31" s="417"/>
      <c r="BFV31" s="417"/>
      <c r="BFW31" s="417"/>
      <c r="BFX31" s="417"/>
      <c r="BFY31" s="417"/>
      <c r="BFZ31" s="417"/>
      <c r="BGA31" s="417"/>
      <c r="BGB31" s="417"/>
      <c r="BGC31" s="417"/>
      <c r="BGD31" s="417"/>
      <c r="BGE31" s="417"/>
      <c r="BGF31" s="417"/>
      <c r="BGG31" s="417"/>
      <c r="BGH31" s="417"/>
      <c r="BGI31" s="417"/>
      <c r="BGJ31" s="417"/>
      <c r="BGK31" s="417"/>
      <c r="BGL31" s="417"/>
      <c r="BGM31" s="417"/>
      <c r="BGN31" s="417"/>
      <c r="BGO31" s="417"/>
      <c r="BGP31" s="417"/>
      <c r="BGQ31" s="417"/>
      <c r="BGR31" s="417"/>
      <c r="BGS31" s="417"/>
      <c r="BGT31" s="417"/>
      <c r="BGU31" s="417"/>
      <c r="BGV31" s="417"/>
      <c r="BGW31" s="417"/>
      <c r="BGX31" s="417"/>
      <c r="BGY31" s="417"/>
      <c r="BGZ31" s="417"/>
      <c r="BHA31" s="417"/>
      <c r="BHB31" s="417"/>
      <c r="BHC31" s="417"/>
      <c r="BHD31" s="417"/>
      <c r="BHE31" s="417"/>
      <c r="BHF31" s="417"/>
      <c r="BHG31" s="417"/>
      <c r="BHH31" s="417"/>
      <c r="BHI31" s="417"/>
      <c r="BHJ31" s="417"/>
      <c r="BHK31" s="417"/>
      <c r="BHL31" s="417"/>
      <c r="BHM31" s="417"/>
      <c r="BHN31" s="417"/>
      <c r="BHO31" s="417"/>
      <c r="BHP31" s="417"/>
      <c r="BHQ31" s="417"/>
      <c r="BHR31" s="417"/>
      <c r="BHS31" s="417"/>
      <c r="BHT31" s="417"/>
      <c r="BHU31" s="417"/>
      <c r="BHV31" s="417"/>
      <c r="BHW31" s="417"/>
      <c r="BHX31" s="417"/>
      <c r="BHY31" s="417"/>
      <c r="BHZ31" s="417"/>
      <c r="BIA31" s="417"/>
      <c r="BIB31" s="417"/>
      <c r="BIC31" s="417"/>
      <c r="BID31" s="417"/>
      <c r="BIE31" s="417"/>
      <c r="BIF31" s="417"/>
      <c r="BIG31" s="417"/>
      <c r="BIH31" s="417"/>
      <c r="BII31" s="417"/>
      <c r="BIJ31" s="417"/>
      <c r="BIK31" s="417"/>
      <c r="BIL31" s="417"/>
      <c r="BIM31" s="417"/>
      <c r="BIN31" s="417"/>
      <c r="BIO31" s="417"/>
      <c r="BIP31" s="417"/>
      <c r="BIQ31" s="417"/>
      <c r="BIR31" s="417"/>
      <c r="BIS31" s="417"/>
      <c r="BIT31" s="417"/>
      <c r="BIU31" s="417"/>
      <c r="BIV31" s="417"/>
      <c r="BIW31" s="417"/>
      <c r="BIX31" s="417"/>
      <c r="BIY31" s="417"/>
      <c r="BIZ31" s="417"/>
      <c r="BJA31" s="417"/>
      <c r="BJB31" s="417"/>
      <c r="BJC31" s="417"/>
      <c r="BJD31" s="417"/>
      <c r="BJE31" s="417"/>
      <c r="BJF31" s="417"/>
      <c r="BJG31" s="417"/>
      <c r="BJH31" s="417"/>
      <c r="BJI31" s="417"/>
      <c r="BJJ31" s="417"/>
      <c r="BJK31" s="417"/>
      <c r="BJL31" s="417"/>
      <c r="BJM31" s="417"/>
      <c r="BJN31" s="417"/>
      <c r="BJO31" s="417"/>
      <c r="BJP31" s="417"/>
      <c r="BJQ31" s="417"/>
      <c r="BJR31" s="417"/>
      <c r="BJS31" s="417"/>
      <c r="BJT31" s="417"/>
      <c r="BJU31" s="417"/>
      <c r="BJV31" s="417"/>
      <c r="BJW31" s="417"/>
      <c r="BJX31" s="417"/>
      <c r="BJY31" s="417"/>
      <c r="BJZ31" s="417"/>
      <c r="BKA31" s="417"/>
      <c r="BKB31" s="417"/>
      <c r="BKC31" s="417"/>
      <c r="BKD31" s="417"/>
      <c r="BKE31" s="417"/>
      <c r="BKF31" s="417"/>
      <c r="BKG31" s="417"/>
      <c r="BKH31" s="417"/>
      <c r="BKI31" s="417"/>
      <c r="BKJ31" s="417"/>
      <c r="BKK31" s="417"/>
      <c r="BKL31" s="417"/>
      <c r="BKM31" s="417"/>
      <c r="BKN31" s="417"/>
      <c r="BKO31" s="417"/>
      <c r="BKP31" s="417"/>
      <c r="BKQ31" s="417"/>
      <c r="BKR31" s="417"/>
      <c r="BKS31" s="417"/>
      <c r="BKT31" s="417"/>
      <c r="BKU31" s="417"/>
      <c r="BKV31" s="417"/>
      <c r="BKW31" s="417"/>
      <c r="BKX31" s="417"/>
      <c r="BKY31" s="417"/>
      <c r="BKZ31" s="417"/>
      <c r="BLA31" s="417"/>
      <c r="BLB31" s="417"/>
      <c r="BLC31" s="417"/>
      <c r="BLD31" s="417"/>
      <c r="BLE31" s="417"/>
      <c r="BLF31" s="417"/>
      <c r="BLG31" s="417"/>
      <c r="BLH31" s="417"/>
      <c r="BLI31" s="417"/>
      <c r="BLJ31" s="417"/>
      <c r="BLK31" s="417"/>
      <c r="BLL31" s="417"/>
      <c r="BLM31" s="417"/>
      <c r="BLN31" s="417"/>
      <c r="BLO31" s="417"/>
      <c r="BLP31" s="417"/>
      <c r="BLQ31" s="417"/>
      <c r="BLR31" s="417"/>
      <c r="BLS31" s="417"/>
      <c r="BLT31" s="417"/>
      <c r="BLU31" s="417"/>
      <c r="BLV31" s="417"/>
      <c r="BLW31" s="417"/>
      <c r="BLX31" s="417"/>
      <c r="BLY31" s="417"/>
      <c r="BLZ31" s="417"/>
      <c r="BMA31" s="417"/>
      <c r="BMB31" s="417"/>
      <c r="BMC31" s="417"/>
      <c r="BMD31" s="417"/>
      <c r="BME31" s="417"/>
      <c r="BMF31" s="417"/>
      <c r="BMG31" s="417"/>
      <c r="BMH31" s="417"/>
      <c r="BMI31" s="417"/>
      <c r="BMJ31" s="417"/>
      <c r="BMK31" s="417"/>
      <c r="BML31" s="417"/>
      <c r="BMM31" s="417"/>
      <c r="BMN31" s="417"/>
      <c r="BMO31" s="417"/>
      <c r="BMP31" s="417"/>
      <c r="BMQ31" s="417"/>
      <c r="BMR31" s="417"/>
      <c r="BMS31" s="417"/>
      <c r="BMT31" s="417"/>
      <c r="BMU31" s="417"/>
      <c r="BMV31" s="417"/>
      <c r="BMW31" s="417"/>
      <c r="BMX31" s="417"/>
      <c r="BMY31" s="417"/>
      <c r="BMZ31" s="417"/>
      <c r="BNA31" s="417"/>
      <c r="BNB31" s="417"/>
      <c r="BNC31" s="417"/>
      <c r="BND31" s="417"/>
      <c r="BNE31" s="417"/>
      <c r="BNF31" s="417"/>
      <c r="BNG31" s="417"/>
      <c r="BNH31" s="417"/>
      <c r="BNI31" s="417"/>
      <c r="BNJ31" s="417"/>
      <c r="BNK31" s="417"/>
      <c r="BNL31" s="417"/>
      <c r="BNM31" s="417"/>
      <c r="BNN31" s="417"/>
      <c r="BNO31" s="417"/>
      <c r="BNP31" s="417"/>
      <c r="BNQ31" s="417"/>
      <c r="BNR31" s="417"/>
      <c r="BNS31" s="417"/>
      <c r="BNT31" s="417"/>
      <c r="BNU31" s="417"/>
      <c r="BNV31" s="417"/>
      <c r="BNW31" s="417"/>
      <c r="BNX31" s="417"/>
      <c r="BNY31" s="417"/>
      <c r="BNZ31" s="417"/>
      <c r="BOA31" s="417"/>
      <c r="BOB31" s="417"/>
      <c r="BOC31" s="417"/>
      <c r="BOD31" s="417"/>
      <c r="BOE31" s="417"/>
      <c r="BOF31" s="417"/>
      <c r="BOG31" s="417"/>
      <c r="BOH31" s="417"/>
      <c r="BOI31" s="417"/>
      <c r="BOJ31" s="417"/>
      <c r="BOK31" s="417"/>
      <c r="BOL31" s="417"/>
      <c r="BOM31" s="417"/>
      <c r="BON31" s="417"/>
      <c r="BOO31" s="417"/>
      <c r="BOP31" s="417"/>
      <c r="BOQ31" s="417"/>
      <c r="BOR31" s="417"/>
      <c r="BOS31" s="417"/>
      <c r="BOT31" s="417"/>
      <c r="BOU31" s="417"/>
      <c r="BOV31" s="417"/>
      <c r="BOW31" s="417"/>
      <c r="BOX31" s="417"/>
      <c r="BOY31" s="417"/>
      <c r="BOZ31" s="417"/>
      <c r="BPA31" s="417"/>
      <c r="BPB31" s="417"/>
      <c r="BPC31" s="417"/>
      <c r="BPD31" s="417"/>
      <c r="BPE31" s="417"/>
      <c r="BPF31" s="417"/>
      <c r="BPG31" s="417"/>
      <c r="BPH31" s="417"/>
      <c r="BPI31" s="417"/>
      <c r="BPJ31" s="417"/>
      <c r="BPK31" s="417"/>
      <c r="BPL31" s="417"/>
      <c r="BPM31" s="417"/>
      <c r="BPN31" s="417"/>
      <c r="BPO31" s="417"/>
      <c r="BPP31" s="417"/>
      <c r="BPQ31" s="417"/>
      <c r="BPR31" s="417"/>
      <c r="BPS31" s="417"/>
      <c r="BPT31" s="417"/>
      <c r="BPU31" s="417"/>
      <c r="BPV31" s="417"/>
      <c r="BPW31" s="417"/>
      <c r="BPX31" s="417"/>
      <c r="BPY31" s="417"/>
      <c r="BPZ31" s="417"/>
      <c r="BQA31" s="417"/>
      <c r="BQB31" s="417"/>
      <c r="BQC31" s="417"/>
      <c r="BQD31" s="417"/>
      <c r="BQE31" s="417"/>
      <c r="BQF31" s="417"/>
      <c r="BQG31" s="417"/>
      <c r="BQH31" s="417"/>
      <c r="BQI31" s="417"/>
      <c r="BQJ31" s="417"/>
      <c r="BQK31" s="417"/>
      <c r="BQL31" s="417"/>
      <c r="BQM31" s="417"/>
      <c r="BQN31" s="417"/>
      <c r="BQO31" s="417"/>
      <c r="BQP31" s="417"/>
      <c r="BQQ31" s="417"/>
      <c r="BQR31" s="417"/>
      <c r="BQS31" s="417"/>
      <c r="BQT31" s="417"/>
      <c r="BQU31" s="417"/>
      <c r="BQV31" s="417"/>
      <c r="BQW31" s="417"/>
      <c r="BQX31" s="417"/>
      <c r="BQY31" s="417"/>
      <c r="BQZ31" s="417"/>
      <c r="BRA31" s="417"/>
      <c r="BRB31" s="417"/>
      <c r="BRC31" s="417"/>
      <c r="BRD31" s="417"/>
      <c r="BRE31" s="417"/>
      <c r="BRF31" s="417"/>
      <c r="BRG31" s="417"/>
      <c r="BRH31" s="417"/>
      <c r="BRI31" s="417"/>
      <c r="BRJ31" s="417"/>
      <c r="BRK31" s="417"/>
      <c r="BRL31" s="417"/>
      <c r="BRM31" s="417"/>
      <c r="BRN31" s="417"/>
      <c r="BRO31" s="417"/>
      <c r="BRP31" s="417"/>
      <c r="BRQ31" s="417"/>
      <c r="BRR31" s="417"/>
      <c r="BRS31" s="417"/>
      <c r="BRT31" s="417"/>
      <c r="BRU31" s="417"/>
      <c r="BRV31" s="417"/>
      <c r="BRW31" s="417"/>
      <c r="BRX31" s="417"/>
      <c r="BRY31" s="417"/>
      <c r="BRZ31" s="417"/>
      <c r="BSA31" s="417"/>
      <c r="BSB31" s="417"/>
      <c r="BSC31" s="417"/>
      <c r="BSD31" s="417"/>
      <c r="BSE31" s="417"/>
      <c r="BSF31" s="417"/>
      <c r="BSG31" s="417"/>
      <c r="BSH31" s="417"/>
      <c r="BSI31" s="417"/>
      <c r="BSJ31" s="417"/>
      <c r="BSK31" s="417"/>
      <c r="BSL31" s="417"/>
      <c r="BSM31" s="417"/>
      <c r="BSN31" s="417"/>
      <c r="BSO31" s="417"/>
      <c r="BSP31" s="417"/>
      <c r="BSQ31" s="417"/>
      <c r="BSR31" s="417"/>
      <c r="BSS31" s="417"/>
      <c r="BST31" s="417"/>
      <c r="BSU31" s="417"/>
      <c r="BSV31" s="417"/>
      <c r="BSW31" s="417"/>
      <c r="BSX31" s="417"/>
      <c r="BSY31" s="417"/>
      <c r="BSZ31" s="417"/>
      <c r="BTA31" s="417"/>
      <c r="BTB31" s="417"/>
      <c r="BTC31" s="417"/>
      <c r="BTD31" s="417"/>
      <c r="BTE31" s="417"/>
      <c r="BTF31" s="417"/>
      <c r="BTG31" s="417"/>
      <c r="BTH31" s="417"/>
      <c r="BTI31" s="417"/>
      <c r="BTJ31" s="417"/>
      <c r="BTK31" s="417"/>
      <c r="BTL31" s="417"/>
      <c r="BTM31" s="417"/>
      <c r="BTN31" s="417"/>
      <c r="BTO31" s="417"/>
      <c r="BTP31" s="417"/>
      <c r="BTQ31" s="417"/>
      <c r="BTR31" s="417"/>
      <c r="BTS31" s="417"/>
      <c r="BTT31" s="417"/>
      <c r="BTU31" s="417"/>
      <c r="BTV31" s="417"/>
      <c r="BTW31" s="417"/>
      <c r="BTX31" s="417"/>
      <c r="BTY31" s="417"/>
      <c r="BTZ31" s="417"/>
      <c r="BUA31" s="417"/>
      <c r="BUB31" s="417"/>
      <c r="BUC31" s="417"/>
      <c r="BUD31" s="417"/>
      <c r="BUE31" s="417"/>
      <c r="BUF31" s="417"/>
      <c r="BUG31" s="417"/>
      <c r="BUH31" s="417"/>
      <c r="BUI31" s="417"/>
      <c r="BUJ31" s="417"/>
      <c r="BUK31" s="417"/>
      <c r="BUL31" s="417"/>
      <c r="BUM31" s="417"/>
      <c r="BUN31" s="417"/>
      <c r="BUO31" s="417"/>
      <c r="BUP31" s="417"/>
      <c r="BUQ31" s="417"/>
      <c r="BUR31" s="417"/>
      <c r="BUS31" s="417"/>
      <c r="BUT31" s="417"/>
      <c r="BUU31" s="417"/>
      <c r="BUV31" s="417"/>
      <c r="BUW31" s="417"/>
      <c r="BUX31" s="417"/>
      <c r="BUY31" s="417"/>
      <c r="BUZ31" s="417"/>
      <c r="BVA31" s="417"/>
      <c r="BVB31" s="417"/>
      <c r="BVC31" s="417"/>
      <c r="BVD31" s="417"/>
      <c r="BVE31" s="417"/>
      <c r="BVF31" s="417"/>
      <c r="BVG31" s="417"/>
      <c r="BVH31" s="417"/>
      <c r="BVI31" s="417"/>
      <c r="BVJ31" s="417"/>
      <c r="BVK31" s="417"/>
      <c r="BVL31" s="417"/>
      <c r="BVM31" s="417"/>
      <c r="BVN31" s="417"/>
      <c r="BVO31" s="417"/>
      <c r="BVP31" s="417"/>
      <c r="BVQ31" s="417"/>
      <c r="BVR31" s="417"/>
      <c r="BVS31" s="417"/>
      <c r="BVT31" s="417"/>
      <c r="BVU31" s="417"/>
      <c r="BVV31" s="417"/>
      <c r="BVW31" s="417"/>
      <c r="BVX31" s="417"/>
      <c r="BVY31" s="417"/>
      <c r="BVZ31" s="417"/>
      <c r="BWA31" s="417"/>
      <c r="BWB31" s="417"/>
      <c r="BWC31" s="417"/>
      <c r="BWD31" s="417"/>
      <c r="BWE31" s="417"/>
      <c r="BWF31" s="417"/>
      <c r="BWG31" s="417"/>
      <c r="BWH31" s="417"/>
      <c r="BWI31" s="417"/>
      <c r="BWJ31" s="417"/>
      <c r="BWK31" s="417"/>
      <c r="BWL31" s="417"/>
      <c r="BWM31" s="417"/>
      <c r="BWN31" s="417"/>
      <c r="BWO31" s="417"/>
      <c r="BWP31" s="417"/>
      <c r="BWQ31" s="417"/>
      <c r="BWR31" s="417"/>
      <c r="BWS31" s="417"/>
      <c r="BWT31" s="417"/>
      <c r="BWU31" s="417"/>
      <c r="BWV31" s="417"/>
      <c r="BWW31" s="417"/>
      <c r="BWX31" s="417"/>
      <c r="BWY31" s="417"/>
      <c r="BWZ31" s="417"/>
      <c r="BXA31" s="417"/>
      <c r="BXB31" s="417"/>
      <c r="BXC31" s="417"/>
      <c r="BXD31" s="417"/>
      <c r="BXE31" s="417"/>
      <c r="BXF31" s="417"/>
      <c r="BXG31" s="417"/>
      <c r="BXH31" s="417"/>
      <c r="BXI31" s="417"/>
      <c r="BXJ31" s="417"/>
      <c r="BXK31" s="417"/>
      <c r="BXL31" s="417"/>
      <c r="BXM31" s="417"/>
      <c r="BXN31" s="417"/>
      <c r="BXO31" s="417"/>
      <c r="BXP31" s="417"/>
      <c r="BXQ31" s="417"/>
      <c r="BXR31" s="417"/>
      <c r="BXS31" s="417"/>
      <c r="BXT31" s="417"/>
      <c r="BXU31" s="417"/>
      <c r="BXV31" s="417"/>
      <c r="BXW31" s="417"/>
      <c r="BXX31" s="417"/>
      <c r="BXY31" s="417"/>
      <c r="BXZ31" s="417"/>
      <c r="BYA31" s="417"/>
      <c r="BYB31" s="417"/>
      <c r="BYC31" s="417"/>
      <c r="BYD31" s="417"/>
      <c r="BYE31" s="417"/>
      <c r="BYF31" s="417"/>
      <c r="BYG31" s="417"/>
      <c r="BYH31" s="417"/>
      <c r="BYI31" s="417"/>
      <c r="BYJ31" s="417"/>
      <c r="BYK31" s="417"/>
      <c r="BYL31" s="417"/>
      <c r="BYM31" s="417"/>
      <c r="BYN31" s="417"/>
      <c r="BYO31" s="417"/>
      <c r="BYP31" s="417"/>
      <c r="BYQ31" s="417"/>
      <c r="BYR31" s="417"/>
      <c r="BYS31" s="417"/>
      <c r="BYT31" s="417"/>
      <c r="BYU31" s="417"/>
      <c r="BYV31" s="417"/>
      <c r="BYW31" s="417"/>
      <c r="BYX31" s="417"/>
      <c r="BYY31" s="417"/>
      <c r="BYZ31" s="417"/>
      <c r="BZA31" s="417"/>
      <c r="BZB31" s="417"/>
      <c r="BZC31" s="417"/>
      <c r="BZD31" s="417"/>
      <c r="BZE31" s="417"/>
      <c r="BZF31" s="417"/>
      <c r="BZG31" s="417"/>
      <c r="BZH31" s="417"/>
      <c r="BZI31" s="417"/>
      <c r="BZJ31" s="417"/>
      <c r="BZK31" s="417"/>
      <c r="BZL31" s="417"/>
      <c r="BZM31" s="417"/>
      <c r="BZN31" s="417"/>
      <c r="BZO31" s="417"/>
      <c r="BZP31" s="417"/>
      <c r="BZQ31" s="417"/>
      <c r="BZR31" s="417"/>
      <c r="BZS31" s="417"/>
      <c r="BZT31" s="417"/>
      <c r="BZU31" s="417"/>
      <c r="BZV31" s="417"/>
      <c r="BZW31" s="417"/>
      <c r="BZX31" s="417"/>
      <c r="BZY31" s="417"/>
      <c r="BZZ31" s="417"/>
      <c r="CAA31" s="417"/>
      <c r="CAB31" s="417"/>
      <c r="CAC31" s="417"/>
      <c r="CAD31" s="417"/>
      <c r="CAE31" s="417"/>
      <c r="CAF31" s="417"/>
      <c r="CAG31" s="417"/>
      <c r="CAH31" s="417"/>
      <c r="CAI31" s="417"/>
      <c r="CAJ31" s="417"/>
      <c r="CAK31" s="417"/>
      <c r="CAL31" s="417"/>
      <c r="CAM31" s="417"/>
      <c r="CAN31" s="417"/>
      <c r="CAO31" s="417"/>
      <c r="CAP31" s="417"/>
      <c r="CAQ31" s="417"/>
      <c r="CAR31" s="417"/>
      <c r="CAS31" s="417"/>
      <c r="CAT31" s="417"/>
      <c r="CAU31" s="417"/>
      <c r="CAV31" s="417"/>
      <c r="CAW31" s="417"/>
      <c r="CAX31" s="417"/>
      <c r="CAY31" s="417"/>
      <c r="CAZ31" s="417"/>
      <c r="CBA31" s="417"/>
      <c r="CBB31" s="417"/>
      <c r="CBC31" s="417"/>
      <c r="CBD31" s="417"/>
      <c r="CBE31" s="417"/>
      <c r="CBF31" s="417"/>
      <c r="CBG31" s="417"/>
      <c r="CBH31" s="417"/>
      <c r="CBI31" s="417"/>
      <c r="CBJ31" s="417"/>
      <c r="CBK31" s="417"/>
      <c r="CBL31" s="417"/>
      <c r="CBM31" s="417"/>
      <c r="CBN31" s="417"/>
      <c r="CBO31" s="417"/>
      <c r="CBP31" s="417"/>
      <c r="CBQ31" s="417"/>
      <c r="CBR31" s="417"/>
      <c r="CBS31" s="417"/>
      <c r="CBT31" s="417"/>
      <c r="CBU31" s="417"/>
      <c r="CBV31" s="417"/>
      <c r="CBW31" s="417"/>
      <c r="CBX31" s="417"/>
      <c r="CBY31" s="417"/>
      <c r="CBZ31" s="417"/>
      <c r="CCA31" s="417"/>
      <c r="CCB31" s="417"/>
      <c r="CCC31" s="417"/>
      <c r="CCD31" s="417"/>
      <c r="CCE31" s="417"/>
      <c r="CCF31" s="417"/>
      <c r="CCG31" s="417"/>
      <c r="CCH31" s="417"/>
      <c r="CCI31" s="417"/>
      <c r="CCJ31" s="417"/>
      <c r="CCK31" s="417"/>
      <c r="CCL31" s="417"/>
      <c r="CCM31" s="417"/>
      <c r="CCN31" s="417"/>
      <c r="CCO31" s="417"/>
      <c r="CCP31" s="417"/>
      <c r="CCQ31" s="417"/>
      <c r="CCR31" s="417"/>
      <c r="CCS31" s="417"/>
      <c r="CCT31" s="417"/>
      <c r="CCU31" s="417"/>
      <c r="CCV31" s="417"/>
      <c r="CCW31" s="417"/>
      <c r="CCX31" s="417"/>
      <c r="CCY31" s="417"/>
      <c r="CCZ31" s="417"/>
      <c r="CDA31" s="417"/>
      <c r="CDB31" s="417"/>
      <c r="CDC31" s="417"/>
      <c r="CDD31" s="417"/>
      <c r="CDE31" s="417"/>
      <c r="CDF31" s="417"/>
      <c r="CDG31" s="417"/>
      <c r="CDH31" s="417"/>
      <c r="CDI31" s="417"/>
      <c r="CDJ31" s="417"/>
      <c r="CDK31" s="417"/>
      <c r="CDL31" s="417"/>
      <c r="CDM31" s="417"/>
      <c r="CDN31" s="417"/>
      <c r="CDO31" s="417"/>
      <c r="CDP31" s="417"/>
      <c r="CDQ31" s="417"/>
      <c r="CDR31" s="417"/>
      <c r="CDS31" s="417"/>
      <c r="CDT31" s="417"/>
      <c r="CDU31" s="417"/>
      <c r="CDV31" s="417"/>
      <c r="CDW31" s="417"/>
      <c r="CDX31" s="417"/>
      <c r="CDY31" s="417"/>
      <c r="CDZ31" s="417"/>
      <c r="CEA31" s="417"/>
      <c r="CEB31" s="417"/>
      <c r="CEC31" s="417"/>
      <c r="CED31" s="417"/>
      <c r="CEE31" s="417"/>
      <c r="CEF31" s="417"/>
      <c r="CEG31" s="417"/>
      <c r="CEH31" s="417"/>
      <c r="CEI31" s="417"/>
      <c r="CEJ31" s="417"/>
      <c r="CEK31" s="417"/>
      <c r="CEL31" s="417"/>
      <c r="CEM31" s="417"/>
      <c r="CEN31" s="417"/>
      <c r="CEO31" s="417"/>
      <c r="CEP31" s="417"/>
      <c r="CEQ31" s="417"/>
      <c r="CER31" s="417"/>
      <c r="CES31" s="417"/>
      <c r="CET31" s="417"/>
      <c r="CEU31" s="417"/>
      <c r="CEV31" s="417"/>
      <c r="CEW31" s="417"/>
      <c r="CEX31" s="417"/>
      <c r="CEY31" s="417"/>
      <c r="CEZ31" s="417"/>
      <c r="CFA31" s="417"/>
      <c r="CFB31" s="417"/>
      <c r="CFC31" s="417"/>
      <c r="CFD31" s="417"/>
      <c r="CFE31" s="417"/>
      <c r="CFF31" s="417"/>
      <c r="CFG31" s="417"/>
      <c r="CFH31" s="417"/>
      <c r="CFI31" s="417"/>
      <c r="CFJ31" s="417"/>
      <c r="CFK31" s="417"/>
      <c r="CFL31" s="417"/>
      <c r="CFM31" s="417"/>
      <c r="CFN31" s="417"/>
      <c r="CFO31" s="417"/>
      <c r="CFP31" s="417"/>
      <c r="CFQ31" s="417"/>
      <c r="CFR31" s="417"/>
      <c r="CFS31" s="417"/>
      <c r="CFT31" s="417"/>
      <c r="CFU31" s="417"/>
      <c r="CFV31" s="417"/>
      <c r="CFW31" s="417"/>
      <c r="CFX31" s="417"/>
      <c r="CFY31" s="417"/>
      <c r="CFZ31" s="417"/>
      <c r="CGA31" s="417"/>
      <c r="CGB31" s="417"/>
      <c r="CGC31" s="417"/>
      <c r="CGD31" s="417"/>
      <c r="CGE31" s="417"/>
      <c r="CGF31" s="417"/>
      <c r="CGG31" s="417"/>
      <c r="CGH31" s="417"/>
      <c r="CGI31" s="417"/>
      <c r="CGJ31" s="417"/>
      <c r="CGK31" s="417"/>
      <c r="CGL31" s="417"/>
      <c r="CGM31" s="417"/>
      <c r="CGN31" s="417"/>
      <c r="CGO31" s="417"/>
      <c r="CGP31" s="417"/>
      <c r="CGQ31" s="417"/>
      <c r="CGR31" s="417"/>
      <c r="CGS31" s="417"/>
      <c r="CGT31" s="417"/>
      <c r="CGU31" s="417"/>
      <c r="CGV31" s="417"/>
      <c r="CGW31" s="417"/>
      <c r="CGX31" s="417"/>
      <c r="CGY31" s="417"/>
      <c r="CGZ31" s="417"/>
      <c r="CHA31" s="417"/>
      <c r="CHB31" s="417"/>
      <c r="CHC31" s="417"/>
      <c r="CHD31" s="417"/>
      <c r="CHE31" s="417"/>
      <c r="CHF31" s="417"/>
      <c r="CHG31" s="417"/>
      <c r="CHH31" s="417"/>
      <c r="CHI31" s="417"/>
      <c r="CHJ31" s="417"/>
      <c r="CHK31" s="417"/>
      <c r="CHL31" s="417"/>
      <c r="CHM31" s="417"/>
      <c r="CHN31" s="417"/>
      <c r="CHO31" s="417"/>
      <c r="CHP31" s="417"/>
      <c r="CHQ31" s="417"/>
      <c r="CHR31" s="417"/>
      <c r="CHS31" s="417"/>
      <c r="CHT31" s="417"/>
      <c r="CHU31" s="417"/>
      <c r="CHV31" s="417"/>
      <c r="CHW31" s="417"/>
      <c r="CHX31" s="417"/>
      <c r="CHY31" s="417"/>
      <c r="CHZ31" s="417"/>
      <c r="CIA31" s="417"/>
      <c r="CIB31" s="417"/>
      <c r="CIC31" s="417"/>
      <c r="CID31" s="417"/>
      <c r="CIE31" s="417"/>
      <c r="CIF31" s="417"/>
      <c r="CIG31" s="417"/>
      <c r="CIH31" s="417"/>
      <c r="CII31" s="417"/>
      <c r="CIJ31" s="417"/>
      <c r="CIK31" s="417"/>
      <c r="CIL31" s="417"/>
      <c r="CIM31" s="417"/>
      <c r="CIN31" s="417"/>
      <c r="CIO31" s="417"/>
      <c r="CIP31" s="417"/>
      <c r="CIQ31" s="417"/>
      <c r="CIR31" s="417"/>
      <c r="CIS31" s="417"/>
      <c r="CIT31" s="417"/>
      <c r="CIU31" s="417"/>
      <c r="CIV31" s="417"/>
      <c r="CIW31" s="417"/>
      <c r="CIX31" s="417"/>
      <c r="CIY31" s="417"/>
      <c r="CIZ31" s="417"/>
      <c r="CJA31" s="417"/>
      <c r="CJB31" s="417"/>
      <c r="CJC31" s="417"/>
      <c r="CJD31" s="417"/>
      <c r="CJE31" s="417"/>
      <c r="CJF31" s="417"/>
      <c r="CJG31" s="417"/>
      <c r="CJH31" s="417"/>
      <c r="CJI31" s="417"/>
      <c r="CJJ31" s="417"/>
      <c r="CJK31" s="417"/>
      <c r="CJL31" s="417"/>
      <c r="CJM31" s="417"/>
      <c r="CJN31" s="417"/>
      <c r="CJO31" s="417"/>
      <c r="CJP31" s="417"/>
      <c r="CJQ31" s="417"/>
      <c r="CJR31" s="417"/>
      <c r="CJS31" s="417"/>
      <c r="CJT31" s="417"/>
      <c r="CJU31" s="417"/>
      <c r="CJV31" s="417"/>
      <c r="CJW31" s="417"/>
      <c r="CJX31" s="417"/>
      <c r="CJY31" s="417"/>
      <c r="CJZ31" s="417"/>
      <c r="CKA31" s="417"/>
      <c r="CKB31" s="417"/>
      <c r="CKC31" s="417"/>
      <c r="CKD31" s="417"/>
      <c r="CKE31" s="417"/>
      <c r="CKF31" s="417"/>
      <c r="CKG31" s="417"/>
      <c r="CKH31" s="417"/>
      <c r="CKI31" s="417"/>
      <c r="CKJ31" s="417"/>
      <c r="CKK31" s="417"/>
      <c r="CKL31" s="417"/>
      <c r="CKM31" s="417"/>
      <c r="CKN31" s="417"/>
      <c r="CKO31" s="417"/>
      <c r="CKP31" s="417"/>
      <c r="CKQ31" s="417"/>
      <c r="CKR31" s="417"/>
      <c r="CKS31" s="417"/>
      <c r="CKT31" s="417"/>
      <c r="CKU31" s="417"/>
      <c r="CKV31" s="417"/>
      <c r="CKW31" s="417"/>
      <c r="CKX31" s="417"/>
      <c r="CKY31" s="417"/>
      <c r="CKZ31" s="417"/>
      <c r="CLA31" s="417"/>
      <c r="CLB31" s="417"/>
      <c r="CLC31" s="417"/>
      <c r="CLD31" s="417"/>
      <c r="CLE31" s="417"/>
      <c r="CLF31" s="417"/>
      <c r="CLG31" s="417"/>
      <c r="CLH31" s="417"/>
      <c r="CLI31" s="417"/>
      <c r="CLJ31" s="417"/>
      <c r="CLK31" s="417"/>
      <c r="CLL31" s="417"/>
      <c r="CLM31" s="417"/>
      <c r="CLN31" s="417"/>
      <c r="CLO31" s="417"/>
      <c r="CLP31" s="417"/>
      <c r="CLQ31" s="417"/>
      <c r="CLR31" s="417"/>
      <c r="CLS31" s="417"/>
      <c r="CLT31" s="417"/>
      <c r="CLU31" s="417"/>
      <c r="CLV31" s="417"/>
      <c r="CLW31" s="417"/>
      <c r="CLX31" s="417"/>
      <c r="CLY31" s="417"/>
      <c r="CLZ31" s="417"/>
      <c r="CMA31" s="417"/>
      <c r="CMB31" s="417"/>
      <c r="CMC31" s="417"/>
      <c r="CMD31" s="417"/>
      <c r="CME31" s="417"/>
      <c r="CMF31" s="417"/>
      <c r="CMG31" s="417"/>
      <c r="CMH31" s="417"/>
      <c r="CMI31" s="417"/>
      <c r="CMJ31" s="417"/>
      <c r="CMK31" s="417"/>
      <c r="CML31" s="417"/>
      <c r="CMM31" s="417"/>
      <c r="CMN31" s="417"/>
      <c r="CMO31" s="417"/>
      <c r="CMP31" s="417"/>
      <c r="CMQ31" s="417"/>
      <c r="CMR31" s="417"/>
      <c r="CMS31" s="417"/>
      <c r="CMT31" s="417"/>
      <c r="CMU31" s="417"/>
      <c r="CMV31" s="417"/>
      <c r="CMW31" s="417"/>
      <c r="CMX31" s="417"/>
      <c r="CMY31" s="417"/>
      <c r="CMZ31" s="417"/>
      <c r="CNA31" s="417"/>
      <c r="CNB31" s="417"/>
      <c r="CNC31" s="417"/>
      <c r="CND31" s="417"/>
      <c r="CNE31" s="417"/>
      <c r="CNF31" s="417"/>
      <c r="CNG31" s="417"/>
      <c r="CNH31" s="417"/>
      <c r="CNI31" s="417"/>
      <c r="CNJ31" s="417"/>
      <c r="CNK31" s="417"/>
      <c r="CNL31" s="417"/>
      <c r="CNM31" s="417"/>
      <c r="CNN31" s="417"/>
      <c r="CNO31" s="417"/>
      <c r="CNP31" s="417"/>
      <c r="CNQ31" s="417"/>
      <c r="CNR31" s="417"/>
      <c r="CNS31" s="417"/>
      <c r="CNT31" s="417"/>
      <c r="CNU31" s="417"/>
      <c r="CNV31" s="417"/>
      <c r="CNW31" s="417"/>
      <c r="CNX31" s="417"/>
      <c r="CNY31" s="417"/>
      <c r="CNZ31" s="417"/>
      <c r="COA31" s="417"/>
      <c r="COB31" s="417"/>
      <c r="COC31" s="417"/>
      <c r="COD31" s="417"/>
      <c r="COE31" s="417"/>
      <c r="COF31" s="417"/>
      <c r="COG31" s="417"/>
      <c r="COH31" s="417"/>
      <c r="COI31" s="417"/>
      <c r="COJ31" s="417"/>
      <c r="COK31" s="417"/>
      <c r="COL31" s="417"/>
      <c r="COM31" s="417"/>
      <c r="CON31" s="417"/>
      <c r="COO31" s="417"/>
      <c r="COP31" s="417"/>
      <c r="COQ31" s="417"/>
      <c r="COR31" s="417"/>
      <c r="COS31" s="417"/>
      <c r="COT31" s="417"/>
      <c r="COU31" s="417"/>
      <c r="COV31" s="417"/>
      <c r="COW31" s="417"/>
      <c r="COX31" s="417"/>
      <c r="COY31" s="417"/>
    </row>
    <row r="32" spans="1:2443" s="426" customFormat="1" x14ac:dyDescent="0.35">
      <c r="A32" s="307" t="s">
        <v>585</v>
      </c>
      <c r="B32" s="360" t="s">
        <v>90</v>
      </c>
      <c r="C32" s="306">
        <v>2015</v>
      </c>
      <c r="D32" s="331" t="s">
        <v>594</v>
      </c>
      <c r="E32" s="430">
        <v>1081</v>
      </c>
      <c r="F32" s="331" t="s">
        <v>348</v>
      </c>
      <c r="G32" s="469">
        <f t="shared" si="1"/>
        <v>1081</v>
      </c>
      <c r="H32" s="331" t="s">
        <v>352</v>
      </c>
      <c r="I32" s="332"/>
      <c r="J32" s="332"/>
      <c r="K32" s="332"/>
      <c r="L32" s="332"/>
      <c r="M32" s="332"/>
      <c r="N32" s="332"/>
      <c r="O32" s="332"/>
      <c r="P32" s="332"/>
      <c r="Q32" s="332"/>
      <c r="R32" s="332"/>
      <c r="S32" s="416"/>
      <c r="T32" s="416"/>
      <c r="U32" s="416"/>
      <c r="V32" s="416"/>
      <c r="W32" s="416"/>
      <c r="X32" s="416"/>
      <c r="Y32" s="416"/>
      <c r="Z32" s="416"/>
      <c r="AA32" s="416"/>
      <c r="AB32" s="416"/>
      <c r="AC32" s="416"/>
      <c r="AD32" s="416"/>
      <c r="AE32" s="416"/>
      <c r="AF32" s="416"/>
      <c r="AG32" s="416"/>
      <c r="AH32" s="416"/>
      <c r="AI32" s="416"/>
      <c r="AJ32" s="416"/>
      <c r="AK32" s="416"/>
      <c r="AL32" s="416"/>
      <c r="AM32" s="416"/>
      <c r="AN32" s="416"/>
      <c r="AO32" s="416"/>
      <c r="AP32" s="416"/>
      <c r="AQ32" s="416"/>
      <c r="AR32" s="416"/>
      <c r="AS32" s="416"/>
      <c r="AT32" s="416"/>
      <c r="AU32" s="416"/>
      <c r="AV32" s="416"/>
      <c r="AW32" s="416"/>
      <c r="AX32" s="416"/>
      <c r="AY32" s="416"/>
      <c r="AZ32" s="416"/>
      <c r="BA32" s="416"/>
      <c r="BB32" s="416"/>
      <c r="BC32" s="416"/>
      <c r="BD32" s="416"/>
      <c r="BE32" s="416"/>
      <c r="BF32" s="416"/>
      <c r="BG32" s="416"/>
      <c r="BH32" s="416"/>
      <c r="BI32" s="416"/>
      <c r="BJ32" s="416"/>
      <c r="BK32" s="416"/>
      <c r="BL32" s="416"/>
      <c r="BM32" s="416"/>
      <c r="BN32" s="416"/>
      <c r="BO32" s="416"/>
      <c r="BP32" s="416"/>
      <c r="BQ32" s="416"/>
      <c r="BR32" s="416"/>
      <c r="BS32" s="416"/>
      <c r="BT32" s="416"/>
      <c r="BU32" s="416"/>
      <c r="BV32" s="416"/>
      <c r="BW32" s="416"/>
      <c r="BX32" s="416"/>
      <c r="BY32" s="416"/>
      <c r="BZ32" s="416"/>
      <c r="CA32" s="416"/>
      <c r="CB32" s="416"/>
      <c r="CC32" s="416"/>
      <c r="CD32" s="416"/>
      <c r="CE32" s="416"/>
      <c r="CF32" s="416"/>
      <c r="CG32" s="416"/>
      <c r="CH32" s="416"/>
      <c r="CI32" s="416"/>
      <c r="CJ32" s="416"/>
      <c r="CK32" s="416"/>
      <c r="CL32" s="416"/>
      <c r="CM32" s="416"/>
      <c r="CN32" s="416"/>
      <c r="CO32" s="416"/>
      <c r="CP32" s="416"/>
      <c r="CQ32" s="416"/>
      <c r="CR32" s="416"/>
      <c r="CS32" s="416"/>
      <c r="CT32" s="416"/>
      <c r="CU32" s="416"/>
      <c r="CV32" s="416"/>
      <c r="CW32" s="416"/>
      <c r="CX32" s="416"/>
      <c r="CY32" s="416"/>
      <c r="CZ32" s="416"/>
      <c r="DA32" s="416"/>
      <c r="DB32" s="416"/>
      <c r="DC32" s="416"/>
      <c r="DD32" s="416"/>
      <c r="DE32" s="416"/>
      <c r="DF32" s="416"/>
      <c r="DG32" s="416"/>
      <c r="DH32" s="416"/>
      <c r="DI32" s="416"/>
      <c r="DJ32" s="416"/>
      <c r="DK32" s="416"/>
      <c r="DL32" s="416"/>
      <c r="DM32" s="416"/>
      <c r="DN32" s="416"/>
      <c r="DO32" s="416"/>
      <c r="DP32" s="416"/>
      <c r="DQ32" s="416"/>
      <c r="DR32" s="416"/>
      <c r="DS32" s="416"/>
      <c r="DT32" s="416"/>
      <c r="DU32" s="416"/>
      <c r="DV32" s="416"/>
      <c r="DW32" s="416"/>
      <c r="DX32" s="416"/>
      <c r="DY32" s="416"/>
      <c r="DZ32" s="416"/>
      <c r="EA32" s="416"/>
      <c r="EB32" s="416"/>
      <c r="EC32" s="416"/>
      <c r="ED32" s="416"/>
      <c r="EE32" s="416"/>
      <c r="EF32" s="416"/>
      <c r="EG32" s="416"/>
      <c r="EH32" s="416"/>
      <c r="EI32" s="416"/>
      <c r="EJ32" s="416"/>
      <c r="EK32" s="416"/>
      <c r="EL32" s="416"/>
      <c r="EM32" s="416"/>
      <c r="EN32" s="416"/>
      <c r="EO32" s="416"/>
      <c r="EP32" s="416"/>
      <c r="EQ32" s="416"/>
      <c r="ER32" s="416"/>
      <c r="ES32" s="416"/>
      <c r="ET32" s="416"/>
      <c r="EU32" s="416"/>
      <c r="EV32" s="416"/>
      <c r="EW32" s="416"/>
      <c r="EX32" s="416"/>
      <c r="EY32" s="416"/>
      <c r="EZ32" s="416"/>
      <c r="FA32" s="416"/>
      <c r="FB32" s="416"/>
      <c r="FC32" s="416"/>
      <c r="FD32" s="416"/>
      <c r="FE32" s="416"/>
      <c r="FF32" s="416"/>
      <c r="FG32" s="416"/>
      <c r="FH32" s="416"/>
      <c r="FI32" s="416"/>
      <c r="FJ32" s="416"/>
      <c r="FK32" s="416"/>
      <c r="FL32" s="416"/>
      <c r="FM32" s="416"/>
      <c r="FN32" s="416"/>
      <c r="FO32" s="416"/>
      <c r="FP32" s="416"/>
      <c r="FQ32" s="416"/>
      <c r="FR32" s="416"/>
      <c r="FS32" s="416"/>
      <c r="FT32" s="416"/>
      <c r="FU32" s="416"/>
      <c r="FV32" s="416"/>
      <c r="FW32" s="416"/>
      <c r="FX32" s="416"/>
      <c r="FY32" s="416"/>
      <c r="FZ32" s="416"/>
      <c r="GA32" s="416"/>
      <c r="GB32" s="416"/>
      <c r="GC32" s="416"/>
      <c r="GD32" s="416"/>
      <c r="GE32" s="416"/>
      <c r="GF32" s="416"/>
      <c r="GG32" s="416"/>
      <c r="GH32" s="416"/>
      <c r="GI32" s="416"/>
      <c r="GJ32" s="416"/>
      <c r="GK32" s="416"/>
      <c r="GL32" s="416"/>
      <c r="GM32" s="416"/>
      <c r="GN32" s="416"/>
      <c r="GO32" s="416"/>
      <c r="GP32" s="416"/>
      <c r="GQ32" s="416"/>
      <c r="GR32" s="416"/>
      <c r="GS32" s="416"/>
      <c r="GT32" s="416"/>
      <c r="GU32" s="416"/>
      <c r="GV32" s="416"/>
      <c r="GW32" s="416"/>
      <c r="GX32" s="416"/>
      <c r="GY32" s="416"/>
      <c r="GZ32" s="416"/>
      <c r="HA32" s="416"/>
      <c r="HB32" s="416"/>
      <c r="HC32" s="416"/>
      <c r="HD32" s="416"/>
      <c r="HE32" s="416"/>
      <c r="HF32" s="416"/>
      <c r="HG32" s="416"/>
      <c r="HH32" s="416"/>
      <c r="HI32" s="416"/>
      <c r="HJ32" s="416"/>
      <c r="HK32" s="416"/>
      <c r="HL32" s="416"/>
      <c r="HM32" s="416"/>
      <c r="HN32" s="416"/>
      <c r="HO32" s="416"/>
      <c r="HP32" s="416"/>
      <c r="HQ32" s="416"/>
      <c r="HR32" s="416"/>
      <c r="HS32" s="416"/>
      <c r="HT32" s="416"/>
      <c r="HU32" s="416"/>
      <c r="HV32" s="416"/>
      <c r="HW32" s="416"/>
      <c r="HX32" s="416"/>
      <c r="HY32" s="416"/>
      <c r="HZ32" s="416"/>
      <c r="IA32" s="416"/>
      <c r="IB32" s="416"/>
      <c r="IC32" s="416"/>
      <c r="ID32" s="416"/>
      <c r="IE32" s="416"/>
      <c r="IF32" s="416"/>
      <c r="IG32" s="416"/>
      <c r="IH32" s="416"/>
      <c r="II32" s="416"/>
      <c r="IJ32" s="416"/>
      <c r="IK32" s="416"/>
      <c r="IL32" s="416"/>
      <c r="IM32" s="416"/>
      <c r="IN32" s="416"/>
      <c r="IO32" s="416"/>
      <c r="IP32" s="416"/>
      <c r="IQ32" s="416"/>
      <c r="IR32" s="416"/>
      <c r="IS32" s="416"/>
      <c r="IT32" s="416"/>
      <c r="IU32" s="416"/>
      <c r="IV32" s="416"/>
      <c r="IW32" s="416"/>
      <c r="IX32" s="416"/>
      <c r="IY32" s="416"/>
      <c r="IZ32" s="416"/>
      <c r="JA32" s="416"/>
      <c r="JB32" s="416"/>
      <c r="JC32" s="416"/>
      <c r="JD32" s="416"/>
      <c r="JE32" s="416"/>
      <c r="JF32" s="416"/>
      <c r="JG32" s="416"/>
      <c r="JH32" s="416"/>
      <c r="JI32" s="416"/>
      <c r="JJ32" s="416"/>
      <c r="JK32" s="416"/>
      <c r="JL32" s="416"/>
      <c r="JM32" s="416"/>
      <c r="JN32" s="416"/>
      <c r="JO32" s="416"/>
      <c r="JP32" s="416"/>
      <c r="JQ32" s="416"/>
      <c r="JR32" s="416"/>
      <c r="JS32" s="416"/>
      <c r="JT32" s="416"/>
      <c r="JU32" s="416"/>
      <c r="JV32" s="416"/>
      <c r="JW32" s="416"/>
      <c r="JX32" s="416"/>
      <c r="JY32" s="416"/>
      <c r="JZ32" s="416"/>
      <c r="KA32" s="416"/>
      <c r="KB32" s="416"/>
      <c r="KC32" s="416"/>
      <c r="KD32" s="416"/>
      <c r="KE32" s="416"/>
      <c r="KF32" s="416"/>
      <c r="KG32" s="416"/>
      <c r="KH32" s="416"/>
      <c r="KI32" s="416"/>
      <c r="KJ32" s="416"/>
      <c r="KK32" s="416"/>
      <c r="KL32" s="416"/>
      <c r="KM32" s="416"/>
      <c r="KN32" s="416"/>
      <c r="KO32" s="416"/>
      <c r="KP32" s="416"/>
      <c r="KQ32" s="416"/>
      <c r="KR32" s="416"/>
      <c r="KS32" s="416"/>
      <c r="KT32" s="416"/>
      <c r="KU32" s="416"/>
      <c r="KV32" s="416"/>
      <c r="KW32" s="416"/>
      <c r="KX32" s="416"/>
      <c r="KY32" s="416"/>
      <c r="KZ32" s="416"/>
      <c r="LA32" s="416"/>
      <c r="LB32" s="416"/>
      <c r="LC32" s="416"/>
      <c r="LD32" s="416"/>
      <c r="LE32" s="416"/>
      <c r="LF32" s="416"/>
      <c r="LG32" s="416"/>
      <c r="LH32" s="416"/>
      <c r="LI32" s="416"/>
      <c r="LJ32" s="416"/>
      <c r="LK32" s="416"/>
      <c r="LL32" s="416"/>
      <c r="LM32" s="416"/>
      <c r="LN32" s="416"/>
      <c r="LO32" s="416"/>
      <c r="LP32" s="416"/>
      <c r="LQ32" s="416"/>
      <c r="LR32" s="416"/>
      <c r="LS32" s="416"/>
      <c r="LT32" s="416"/>
      <c r="LU32" s="416"/>
      <c r="LV32" s="416"/>
      <c r="LW32" s="416"/>
      <c r="LX32" s="416"/>
      <c r="LY32" s="416"/>
      <c r="LZ32" s="416"/>
      <c r="MA32" s="416"/>
      <c r="MB32" s="416"/>
      <c r="MC32" s="416"/>
      <c r="MD32" s="416"/>
      <c r="ME32" s="416"/>
      <c r="MF32" s="416"/>
      <c r="MG32" s="416"/>
      <c r="MH32" s="416"/>
      <c r="MI32" s="416"/>
      <c r="MJ32" s="416"/>
      <c r="MK32" s="416"/>
      <c r="ML32" s="416"/>
      <c r="MM32" s="416"/>
      <c r="MN32" s="416"/>
      <c r="MO32" s="416"/>
      <c r="MP32" s="416"/>
      <c r="MQ32" s="416"/>
      <c r="MR32" s="416"/>
      <c r="MS32" s="416"/>
      <c r="MT32" s="416"/>
      <c r="MU32" s="416"/>
      <c r="MV32" s="416"/>
      <c r="MW32" s="416"/>
      <c r="MX32" s="416"/>
      <c r="MY32" s="416"/>
      <c r="MZ32" s="416"/>
      <c r="NA32" s="416"/>
      <c r="NB32" s="416"/>
      <c r="NC32" s="416"/>
      <c r="ND32" s="416"/>
      <c r="NE32" s="416"/>
      <c r="NF32" s="416"/>
      <c r="NG32" s="416"/>
      <c r="NH32" s="416"/>
      <c r="NI32" s="416"/>
      <c r="NJ32" s="416"/>
      <c r="NK32" s="416"/>
      <c r="NL32" s="416"/>
      <c r="NM32" s="416"/>
      <c r="NN32" s="416"/>
      <c r="NO32" s="416"/>
      <c r="NP32" s="416"/>
      <c r="NQ32" s="416"/>
      <c r="NR32" s="416"/>
      <c r="NS32" s="416"/>
      <c r="NT32" s="416"/>
      <c r="NU32" s="416"/>
      <c r="NV32" s="416"/>
      <c r="NW32" s="416"/>
      <c r="NX32" s="416"/>
      <c r="NY32" s="416"/>
      <c r="NZ32" s="416"/>
      <c r="OA32" s="416"/>
      <c r="OB32" s="416"/>
      <c r="OC32" s="416"/>
      <c r="OD32" s="416"/>
      <c r="OE32" s="416"/>
      <c r="OF32" s="416"/>
      <c r="OG32" s="416"/>
      <c r="OH32" s="416"/>
      <c r="OI32" s="416"/>
      <c r="OJ32" s="416"/>
      <c r="OK32" s="416"/>
      <c r="OL32" s="416"/>
      <c r="OM32" s="416"/>
      <c r="ON32" s="416"/>
      <c r="OO32" s="416"/>
      <c r="OP32" s="416"/>
      <c r="OQ32" s="416"/>
      <c r="OR32" s="416"/>
      <c r="OS32" s="416"/>
      <c r="OT32" s="416"/>
      <c r="OU32" s="416"/>
      <c r="OV32" s="416"/>
      <c r="OW32" s="416"/>
      <c r="OX32" s="416"/>
      <c r="OY32" s="416"/>
      <c r="OZ32" s="416"/>
      <c r="PA32" s="416"/>
      <c r="PB32" s="416"/>
      <c r="PC32" s="416"/>
      <c r="PD32" s="416"/>
      <c r="PE32" s="416"/>
      <c r="PF32" s="416"/>
      <c r="PG32" s="416"/>
      <c r="PH32" s="416"/>
      <c r="PI32" s="416"/>
      <c r="PJ32" s="416"/>
      <c r="PK32" s="416"/>
      <c r="PL32" s="416"/>
      <c r="PM32" s="416"/>
      <c r="PN32" s="416"/>
      <c r="PO32" s="416"/>
      <c r="PP32" s="416"/>
      <c r="PQ32" s="416"/>
      <c r="PR32" s="416"/>
      <c r="PS32" s="416"/>
      <c r="PT32" s="416"/>
      <c r="PU32" s="416"/>
      <c r="PV32" s="416"/>
      <c r="PW32" s="416"/>
      <c r="PX32" s="416"/>
      <c r="PY32" s="416"/>
      <c r="PZ32" s="416"/>
      <c r="QA32" s="416"/>
      <c r="QB32" s="416"/>
      <c r="QC32" s="416"/>
      <c r="QD32" s="416"/>
      <c r="QE32" s="416"/>
      <c r="QF32" s="416"/>
      <c r="QG32" s="416"/>
      <c r="QH32" s="416"/>
      <c r="QI32" s="416"/>
      <c r="QJ32" s="416"/>
      <c r="QK32" s="416"/>
      <c r="QL32" s="416"/>
      <c r="QM32" s="416"/>
      <c r="QN32" s="416"/>
      <c r="QO32" s="416"/>
      <c r="QP32" s="416"/>
      <c r="QQ32" s="416"/>
      <c r="QR32" s="416"/>
      <c r="QS32" s="416"/>
      <c r="QT32" s="416"/>
      <c r="QU32" s="416"/>
      <c r="QV32" s="416"/>
      <c r="QW32" s="416"/>
      <c r="QX32" s="416"/>
      <c r="QY32" s="416"/>
      <c r="QZ32" s="416"/>
      <c r="RA32" s="416"/>
      <c r="RB32" s="416"/>
      <c r="RC32" s="416"/>
      <c r="RD32" s="416"/>
      <c r="RE32" s="416"/>
      <c r="RF32" s="416"/>
      <c r="RG32" s="416"/>
      <c r="RH32" s="416"/>
      <c r="RI32" s="416"/>
      <c r="RJ32" s="416"/>
      <c r="RK32" s="416"/>
      <c r="RL32" s="416"/>
      <c r="RM32" s="416"/>
      <c r="RN32" s="416"/>
      <c r="RO32" s="416"/>
      <c r="RP32" s="416"/>
      <c r="RQ32" s="416"/>
      <c r="RR32" s="416"/>
      <c r="RS32" s="416"/>
      <c r="RT32" s="416"/>
      <c r="RU32" s="416"/>
      <c r="RV32" s="416"/>
      <c r="RW32" s="416"/>
      <c r="RX32" s="416"/>
      <c r="RY32" s="416"/>
      <c r="RZ32" s="416"/>
      <c r="SA32" s="416"/>
      <c r="SB32" s="416"/>
      <c r="SC32" s="416"/>
      <c r="SD32" s="416"/>
      <c r="SE32" s="416"/>
      <c r="SF32" s="416"/>
      <c r="SG32" s="416"/>
      <c r="SH32" s="416"/>
      <c r="SI32" s="416"/>
      <c r="SJ32" s="416"/>
      <c r="SK32" s="416"/>
      <c r="SL32" s="416"/>
      <c r="SM32" s="416"/>
      <c r="SN32" s="416"/>
      <c r="SO32" s="416"/>
      <c r="SP32" s="416"/>
      <c r="SQ32" s="416"/>
      <c r="SR32" s="416"/>
      <c r="SS32" s="416"/>
      <c r="ST32" s="416"/>
      <c r="SU32" s="416"/>
      <c r="SV32" s="416"/>
      <c r="SW32" s="416"/>
      <c r="SX32" s="416"/>
      <c r="SY32" s="416"/>
      <c r="SZ32" s="416"/>
      <c r="TA32" s="416"/>
      <c r="TB32" s="416"/>
      <c r="TC32" s="416"/>
      <c r="TD32" s="416"/>
      <c r="TE32" s="416"/>
      <c r="TF32" s="416"/>
      <c r="TG32" s="416"/>
      <c r="TH32" s="416"/>
      <c r="TI32" s="416"/>
      <c r="TJ32" s="416"/>
      <c r="TK32" s="416"/>
      <c r="TL32" s="416"/>
      <c r="TM32" s="416"/>
      <c r="TN32" s="416"/>
      <c r="TO32" s="416"/>
      <c r="TP32" s="416"/>
      <c r="TQ32" s="416"/>
      <c r="TR32" s="416"/>
      <c r="TS32" s="416"/>
      <c r="TT32" s="416"/>
      <c r="TU32" s="416"/>
      <c r="TV32" s="416"/>
      <c r="TW32" s="416"/>
      <c r="TX32" s="416"/>
      <c r="TY32" s="416"/>
      <c r="TZ32" s="416"/>
      <c r="UA32" s="416"/>
      <c r="UB32" s="416"/>
      <c r="UC32" s="416"/>
      <c r="UD32" s="416"/>
      <c r="UE32" s="416"/>
      <c r="UF32" s="416"/>
      <c r="UG32" s="416"/>
      <c r="UH32" s="416"/>
      <c r="UI32" s="416"/>
      <c r="UJ32" s="416"/>
      <c r="UK32" s="416"/>
      <c r="UL32" s="416"/>
      <c r="UM32" s="416"/>
      <c r="UN32" s="416"/>
      <c r="UO32" s="416"/>
      <c r="UP32" s="416"/>
      <c r="UQ32" s="416"/>
      <c r="UR32" s="416"/>
      <c r="US32" s="416"/>
      <c r="UT32" s="416"/>
      <c r="UU32" s="416"/>
      <c r="UV32" s="416"/>
      <c r="UW32" s="416"/>
      <c r="UX32" s="416"/>
      <c r="UY32" s="416"/>
      <c r="UZ32" s="416"/>
      <c r="VA32" s="416"/>
      <c r="VB32" s="416"/>
      <c r="VC32" s="416"/>
      <c r="VD32" s="416"/>
      <c r="VE32" s="416"/>
      <c r="VF32" s="416"/>
      <c r="VG32" s="416"/>
      <c r="VH32" s="416"/>
      <c r="VI32" s="416"/>
      <c r="VJ32" s="416"/>
      <c r="VK32" s="416"/>
      <c r="VL32" s="416"/>
      <c r="VM32" s="416"/>
      <c r="VN32" s="416"/>
      <c r="VO32" s="416"/>
      <c r="VP32" s="416"/>
      <c r="VQ32" s="416"/>
      <c r="VR32" s="416"/>
      <c r="VS32" s="416"/>
      <c r="VT32" s="416"/>
      <c r="VU32" s="416"/>
      <c r="VV32" s="416"/>
      <c r="VW32" s="416"/>
      <c r="VX32" s="416"/>
      <c r="VY32" s="416"/>
      <c r="VZ32" s="416"/>
      <c r="WA32" s="416"/>
      <c r="WB32" s="416"/>
      <c r="WC32" s="416"/>
      <c r="WD32" s="416"/>
      <c r="WE32" s="416"/>
      <c r="WF32" s="416"/>
      <c r="WG32" s="416"/>
      <c r="WH32" s="416"/>
      <c r="WI32" s="416"/>
      <c r="WJ32" s="416"/>
      <c r="WK32" s="416"/>
      <c r="WL32" s="416"/>
      <c r="WM32" s="416"/>
      <c r="WN32" s="416"/>
      <c r="WO32" s="416"/>
      <c r="WP32" s="416"/>
      <c r="WQ32" s="416"/>
      <c r="WR32" s="416"/>
      <c r="WS32" s="416"/>
      <c r="WT32" s="416"/>
      <c r="WU32" s="416"/>
      <c r="WV32" s="416"/>
      <c r="WW32" s="416"/>
      <c r="WX32" s="416"/>
      <c r="WY32" s="416"/>
      <c r="WZ32" s="416"/>
      <c r="XA32" s="416"/>
      <c r="XB32" s="416"/>
      <c r="XC32" s="416"/>
      <c r="XD32" s="416"/>
      <c r="XE32" s="416"/>
      <c r="XF32" s="416"/>
      <c r="XG32" s="416"/>
      <c r="XH32" s="416"/>
      <c r="XI32" s="416"/>
      <c r="XJ32" s="416"/>
      <c r="XK32" s="416"/>
      <c r="XL32" s="416"/>
      <c r="XM32" s="416"/>
      <c r="XN32" s="416"/>
      <c r="XO32" s="416"/>
      <c r="XP32" s="416"/>
      <c r="XQ32" s="416"/>
      <c r="XR32" s="417"/>
      <c r="XS32" s="417"/>
      <c r="XT32" s="417"/>
      <c r="XU32" s="417"/>
      <c r="XV32" s="417"/>
      <c r="XW32" s="417"/>
      <c r="XX32" s="417"/>
      <c r="XY32" s="417"/>
      <c r="XZ32" s="417"/>
      <c r="YA32" s="417"/>
      <c r="YB32" s="417"/>
      <c r="YC32" s="417"/>
      <c r="YD32" s="417"/>
      <c r="YE32" s="417"/>
      <c r="YF32" s="417"/>
      <c r="YG32" s="417"/>
      <c r="YH32" s="417"/>
      <c r="YI32" s="417"/>
      <c r="YJ32" s="417"/>
      <c r="YK32" s="417"/>
      <c r="YL32" s="417"/>
      <c r="YM32" s="417"/>
      <c r="YN32" s="417"/>
      <c r="YO32" s="417"/>
      <c r="YP32" s="417"/>
      <c r="YQ32" s="417"/>
      <c r="YR32" s="417"/>
      <c r="YS32" s="417"/>
      <c r="YT32" s="417"/>
      <c r="YU32" s="417"/>
      <c r="YV32" s="417"/>
      <c r="YW32" s="417"/>
      <c r="YX32" s="417"/>
      <c r="YY32" s="417"/>
      <c r="YZ32" s="417"/>
      <c r="ZA32" s="417"/>
      <c r="ZB32" s="417"/>
      <c r="ZC32" s="417"/>
      <c r="ZD32" s="417"/>
      <c r="ZE32" s="417"/>
      <c r="ZF32" s="417"/>
      <c r="ZG32" s="417"/>
      <c r="ZH32" s="417"/>
      <c r="ZI32" s="417"/>
      <c r="ZJ32" s="417"/>
      <c r="ZK32" s="417"/>
      <c r="ZL32" s="417"/>
      <c r="ZM32" s="417"/>
      <c r="ZN32" s="417"/>
      <c r="ZO32" s="417"/>
      <c r="ZP32" s="417"/>
      <c r="ZQ32" s="417"/>
      <c r="ZR32" s="417"/>
      <c r="ZS32" s="417"/>
      <c r="ZT32" s="417"/>
      <c r="ZU32" s="417"/>
      <c r="ZV32" s="417"/>
      <c r="ZW32" s="417"/>
      <c r="ZX32" s="417"/>
      <c r="ZY32" s="417"/>
      <c r="ZZ32" s="417"/>
      <c r="AAA32" s="417"/>
      <c r="AAB32" s="417"/>
      <c r="AAC32" s="417"/>
      <c r="AAD32" s="417"/>
      <c r="AAE32" s="417"/>
      <c r="AAF32" s="417"/>
      <c r="AAG32" s="417"/>
      <c r="AAH32" s="417"/>
      <c r="AAI32" s="417"/>
      <c r="AAJ32" s="417"/>
      <c r="AAK32" s="417"/>
      <c r="AAL32" s="417"/>
      <c r="AAM32" s="417"/>
      <c r="AAN32" s="417"/>
      <c r="AAO32" s="417"/>
      <c r="AAP32" s="417"/>
      <c r="AAQ32" s="417"/>
      <c r="AAR32" s="417"/>
      <c r="AAS32" s="417"/>
      <c r="AAT32" s="417"/>
      <c r="AAU32" s="417"/>
      <c r="AAV32" s="417"/>
      <c r="AAW32" s="417"/>
      <c r="AAX32" s="417"/>
      <c r="AAY32" s="417"/>
      <c r="AAZ32" s="417"/>
      <c r="ABA32" s="417"/>
      <c r="ABB32" s="417"/>
      <c r="ABC32" s="417"/>
      <c r="ABD32" s="417"/>
      <c r="ABE32" s="417"/>
      <c r="ABF32" s="417"/>
      <c r="ABG32" s="417"/>
      <c r="ABH32" s="417"/>
      <c r="ABI32" s="417"/>
      <c r="ABJ32" s="417"/>
      <c r="ABK32" s="417"/>
      <c r="ABL32" s="417"/>
      <c r="ABM32" s="417"/>
      <c r="ABN32" s="417"/>
      <c r="ABO32" s="417"/>
      <c r="ABP32" s="417"/>
      <c r="ABQ32" s="417"/>
      <c r="ABR32" s="417"/>
      <c r="ABS32" s="417"/>
      <c r="ABT32" s="417"/>
      <c r="ABU32" s="417"/>
      <c r="ABV32" s="417"/>
      <c r="ABW32" s="417"/>
      <c r="ABX32" s="417"/>
      <c r="ABY32" s="417"/>
      <c r="ABZ32" s="417"/>
      <c r="ACA32" s="417"/>
      <c r="ACB32" s="417"/>
      <c r="ACC32" s="417"/>
      <c r="ACD32" s="417"/>
      <c r="ACE32" s="417"/>
      <c r="ACF32" s="417"/>
      <c r="ACG32" s="417"/>
      <c r="ACH32" s="417"/>
      <c r="ACI32" s="417"/>
      <c r="ACJ32" s="417"/>
      <c r="ACK32" s="417"/>
      <c r="ACL32" s="417"/>
      <c r="ACM32" s="417"/>
      <c r="ACN32" s="417"/>
      <c r="ACO32" s="417"/>
      <c r="ACP32" s="417"/>
      <c r="ACQ32" s="417"/>
      <c r="ACR32" s="417"/>
      <c r="ACS32" s="417"/>
      <c r="ACT32" s="417"/>
      <c r="ACU32" s="417"/>
      <c r="ACV32" s="417"/>
      <c r="ACW32" s="417"/>
      <c r="ACX32" s="417"/>
      <c r="ACY32" s="417"/>
      <c r="ACZ32" s="417"/>
      <c r="ADA32" s="417"/>
      <c r="ADB32" s="417"/>
      <c r="ADC32" s="417"/>
      <c r="ADD32" s="417"/>
      <c r="ADE32" s="417"/>
      <c r="ADF32" s="417"/>
      <c r="ADG32" s="417"/>
      <c r="ADH32" s="417"/>
      <c r="ADI32" s="417"/>
      <c r="ADJ32" s="417"/>
      <c r="ADK32" s="417"/>
      <c r="ADL32" s="417"/>
      <c r="ADM32" s="417"/>
      <c r="ADN32" s="417"/>
      <c r="ADO32" s="417"/>
      <c r="ADP32" s="417"/>
      <c r="ADQ32" s="417"/>
      <c r="ADR32" s="417"/>
      <c r="ADS32" s="417"/>
      <c r="ADT32" s="417"/>
      <c r="ADU32" s="417"/>
      <c r="ADV32" s="417"/>
      <c r="ADW32" s="417"/>
      <c r="ADX32" s="417"/>
      <c r="ADY32" s="417"/>
      <c r="ADZ32" s="417"/>
      <c r="AEA32" s="417"/>
      <c r="AEB32" s="417"/>
      <c r="AEC32" s="417"/>
      <c r="AED32" s="417"/>
      <c r="AEE32" s="417"/>
      <c r="AEF32" s="417"/>
      <c r="AEG32" s="417"/>
      <c r="AEH32" s="417"/>
      <c r="AEI32" s="417"/>
      <c r="AEJ32" s="417"/>
      <c r="AEK32" s="417"/>
      <c r="AEL32" s="417"/>
      <c r="AEM32" s="417"/>
      <c r="AEN32" s="417"/>
      <c r="AEO32" s="417"/>
      <c r="AEP32" s="417"/>
      <c r="AEQ32" s="417"/>
      <c r="AER32" s="417"/>
      <c r="AES32" s="417"/>
      <c r="AET32" s="417"/>
      <c r="AEU32" s="417"/>
      <c r="AEV32" s="417"/>
      <c r="AEW32" s="417"/>
      <c r="AEX32" s="417"/>
      <c r="AEY32" s="417"/>
      <c r="AEZ32" s="417"/>
      <c r="AFA32" s="417"/>
      <c r="AFB32" s="417"/>
      <c r="AFC32" s="417"/>
      <c r="AFD32" s="417"/>
      <c r="AFE32" s="417"/>
      <c r="AFF32" s="417"/>
      <c r="AFG32" s="417"/>
      <c r="AFH32" s="417"/>
      <c r="AFI32" s="417"/>
      <c r="AFJ32" s="417"/>
      <c r="AFK32" s="417"/>
      <c r="AFL32" s="417"/>
      <c r="AFM32" s="417"/>
      <c r="AFN32" s="417"/>
      <c r="AFO32" s="417"/>
      <c r="AFP32" s="417"/>
      <c r="AFQ32" s="417"/>
      <c r="AFR32" s="417"/>
      <c r="AFS32" s="417"/>
      <c r="AFT32" s="417"/>
      <c r="AFU32" s="417"/>
      <c r="AFV32" s="417"/>
      <c r="AFW32" s="417"/>
      <c r="AFX32" s="417"/>
      <c r="AFY32" s="417"/>
      <c r="AFZ32" s="417"/>
      <c r="AGA32" s="417"/>
      <c r="AGB32" s="417"/>
      <c r="AGC32" s="417"/>
      <c r="AGD32" s="417"/>
      <c r="AGE32" s="417"/>
      <c r="AGF32" s="417"/>
      <c r="AGG32" s="417"/>
      <c r="AGH32" s="417"/>
      <c r="AGI32" s="417"/>
      <c r="AGJ32" s="417"/>
      <c r="AGK32" s="417"/>
      <c r="AGL32" s="417"/>
      <c r="AGM32" s="417"/>
      <c r="AGN32" s="417"/>
      <c r="AGO32" s="417"/>
      <c r="AGP32" s="417"/>
      <c r="AGQ32" s="417"/>
      <c r="AGR32" s="417"/>
      <c r="AGS32" s="417"/>
      <c r="AGT32" s="417"/>
      <c r="AGU32" s="417"/>
      <c r="AGV32" s="417"/>
      <c r="AGW32" s="417"/>
      <c r="AGX32" s="417"/>
      <c r="AGY32" s="417"/>
      <c r="AGZ32" s="417"/>
      <c r="AHA32" s="417"/>
      <c r="AHB32" s="417"/>
      <c r="AHC32" s="417"/>
      <c r="AHD32" s="417"/>
      <c r="AHE32" s="417"/>
      <c r="AHF32" s="417"/>
      <c r="AHG32" s="417"/>
      <c r="AHH32" s="417"/>
      <c r="AHI32" s="417"/>
      <c r="AHJ32" s="417"/>
      <c r="AHK32" s="417"/>
      <c r="AHL32" s="417"/>
      <c r="AHM32" s="417"/>
      <c r="AHN32" s="417"/>
      <c r="AHO32" s="417"/>
      <c r="AHP32" s="417"/>
      <c r="AHQ32" s="417"/>
      <c r="AHR32" s="417"/>
      <c r="AHS32" s="417"/>
      <c r="AHT32" s="417"/>
      <c r="AHU32" s="417"/>
      <c r="AHV32" s="417"/>
      <c r="AHW32" s="417"/>
      <c r="AHX32" s="417"/>
      <c r="AHY32" s="417"/>
      <c r="AHZ32" s="417"/>
      <c r="AIA32" s="417"/>
      <c r="AIB32" s="417"/>
      <c r="AIC32" s="417"/>
      <c r="AID32" s="417"/>
      <c r="AIE32" s="417"/>
      <c r="AIF32" s="417"/>
      <c r="AIG32" s="417"/>
      <c r="AIH32" s="417"/>
      <c r="AII32" s="417"/>
      <c r="AIJ32" s="417"/>
      <c r="AIK32" s="417"/>
      <c r="AIL32" s="417"/>
      <c r="AIM32" s="417"/>
      <c r="AIN32" s="417"/>
      <c r="AIO32" s="417"/>
      <c r="AIP32" s="417"/>
      <c r="AIQ32" s="417"/>
      <c r="AIR32" s="417"/>
      <c r="AIS32" s="417"/>
      <c r="AIT32" s="417"/>
      <c r="AIU32" s="417"/>
      <c r="AIV32" s="417"/>
      <c r="AIW32" s="417"/>
      <c r="AIX32" s="417"/>
      <c r="AIY32" s="417"/>
      <c r="AIZ32" s="417"/>
      <c r="AJA32" s="417"/>
      <c r="AJB32" s="417"/>
      <c r="AJC32" s="417"/>
      <c r="AJD32" s="417"/>
      <c r="AJE32" s="417"/>
      <c r="AJF32" s="417"/>
      <c r="AJG32" s="417"/>
      <c r="AJH32" s="417"/>
      <c r="AJI32" s="417"/>
      <c r="AJJ32" s="417"/>
      <c r="AJK32" s="417"/>
      <c r="AJL32" s="417"/>
      <c r="AJM32" s="417"/>
      <c r="AJN32" s="417"/>
      <c r="AJO32" s="417"/>
      <c r="AJP32" s="417"/>
      <c r="AJQ32" s="417"/>
      <c r="AJR32" s="417"/>
      <c r="AJS32" s="417"/>
      <c r="AJT32" s="417"/>
      <c r="AJU32" s="417"/>
      <c r="AJV32" s="417"/>
      <c r="AJW32" s="417"/>
      <c r="AJX32" s="417"/>
      <c r="AJY32" s="417"/>
      <c r="AJZ32" s="417"/>
      <c r="AKA32" s="417"/>
      <c r="AKB32" s="417"/>
      <c r="AKC32" s="417"/>
      <c r="AKD32" s="417"/>
      <c r="AKE32" s="417"/>
      <c r="AKF32" s="417"/>
      <c r="AKG32" s="417"/>
      <c r="AKH32" s="417"/>
      <c r="AKI32" s="417"/>
      <c r="AKJ32" s="417"/>
      <c r="AKK32" s="417"/>
      <c r="AKL32" s="417"/>
      <c r="AKM32" s="417"/>
      <c r="AKN32" s="417"/>
      <c r="AKO32" s="417"/>
      <c r="AKP32" s="417"/>
      <c r="AKQ32" s="417"/>
      <c r="AKR32" s="417"/>
      <c r="AKS32" s="417"/>
      <c r="AKT32" s="417"/>
      <c r="AKU32" s="417"/>
      <c r="AKV32" s="417"/>
      <c r="AKW32" s="417"/>
      <c r="AKX32" s="417"/>
      <c r="AKY32" s="417"/>
      <c r="AKZ32" s="417"/>
      <c r="ALA32" s="417"/>
      <c r="ALB32" s="417"/>
      <c r="ALC32" s="417"/>
      <c r="ALD32" s="417"/>
      <c r="ALE32" s="417"/>
      <c r="ALF32" s="417"/>
      <c r="ALG32" s="417"/>
      <c r="ALH32" s="417"/>
      <c r="ALI32" s="417"/>
      <c r="ALJ32" s="417"/>
      <c r="ALK32" s="417"/>
      <c r="ALL32" s="417"/>
      <c r="ALM32" s="417"/>
      <c r="ALN32" s="417"/>
      <c r="ALO32" s="417"/>
      <c r="ALP32" s="417"/>
      <c r="ALQ32" s="417"/>
      <c r="ALR32" s="417"/>
      <c r="ALS32" s="417"/>
      <c r="ALT32" s="417"/>
      <c r="ALU32" s="417"/>
      <c r="ALV32" s="417"/>
      <c r="ALW32" s="417"/>
      <c r="ALX32" s="417"/>
      <c r="ALY32" s="417"/>
      <c r="ALZ32" s="417"/>
      <c r="AMA32" s="417"/>
      <c r="AMB32" s="417"/>
      <c r="AMC32" s="417"/>
      <c r="AMD32" s="417"/>
      <c r="AME32" s="417"/>
      <c r="AMF32" s="417"/>
      <c r="AMG32" s="417"/>
      <c r="AMH32" s="417"/>
      <c r="AMI32" s="417"/>
      <c r="AMJ32" s="417"/>
      <c r="AMK32" s="417"/>
      <c r="AML32" s="417"/>
      <c r="AMM32" s="417"/>
      <c r="AMN32" s="417"/>
      <c r="AMO32" s="417"/>
      <c r="AMP32" s="417"/>
      <c r="AMQ32" s="417"/>
      <c r="AMR32" s="417"/>
      <c r="AMS32" s="417"/>
      <c r="AMT32" s="417"/>
      <c r="AMU32" s="417"/>
      <c r="AMV32" s="417"/>
      <c r="AMW32" s="417"/>
      <c r="AMX32" s="417"/>
      <c r="AMY32" s="417"/>
      <c r="AMZ32" s="417"/>
      <c r="ANA32" s="417"/>
      <c r="ANB32" s="417"/>
      <c r="ANC32" s="417"/>
      <c r="AND32" s="417"/>
      <c r="ANE32" s="417"/>
      <c r="ANF32" s="417"/>
      <c r="ANG32" s="417"/>
      <c r="ANH32" s="417"/>
      <c r="ANI32" s="417"/>
      <c r="ANJ32" s="417"/>
      <c r="ANK32" s="417"/>
      <c r="ANL32" s="417"/>
      <c r="ANM32" s="417"/>
      <c r="ANN32" s="417"/>
      <c r="ANO32" s="417"/>
      <c r="ANP32" s="417"/>
      <c r="ANQ32" s="417"/>
      <c r="ANR32" s="417"/>
      <c r="ANS32" s="417"/>
      <c r="ANT32" s="417"/>
      <c r="ANU32" s="417"/>
      <c r="ANV32" s="417"/>
      <c r="ANW32" s="417"/>
      <c r="ANX32" s="417"/>
      <c r="ANY32" s="417"/>
      <c r="ANZ32" s="417"/>
      <c r="AOA32" s="417"/>
      <c r="AOB32" s="417"/>
      <c r="AOC32" s="417"/>
      <c r="AOD32" s="417"/>
      <c r="AOE32" s="417"/>
      <c r="AOF32" s="417"/>
      <c r="AOG32" s="417"/>
      <c r="AOH32" s="417"/>
      <c r="AOI32" s="417"/>
      <c r="AOJ32" s="417"/>
      <c r="AOK32" s="417"/>
      <c r="AOL32" s="417"/>
      <c r="AOM32" s="417"/>
      <c r="AON32" s="417"/>
      <c r="AOO32" s="417"/>
      <c r="AOP32" s="417"/>
      <c r="AOQ32" s="417"/>
      <c r="AOR32" s="417"/>
      <c r="AOS32" s="417"/>
      <c r="AOT32" s="417"/>
      <c r="AOU32" s="417"/>
      <c r="AOV32" s="417"/>
      <c r="AOW32" s="417"/>
      <c r="AOX32" s="417"/>
      <c r="AOY32" s="417"/>
      <c r="AOZ32" s="417"/>
      <c r="APA32" s="417"/>
      <c r="APB32" s="417"/>
      <c r="APC32" s="417"/>
      <c r="APD32" s="417"/>
      <c r="APE32" s="417"/>
      <c r="APF32" s="417"/>
      <c r="APG32" s="417"/>
      <c r="APH32" s="417"/>
      <c r="API32" s="417"/>
      <c r="APJ32" s="417"/>
      <c r="APK32" s="417"/>
      <c r="APL32" s="417"/>
      <c r="APM32" s="417"/>
      <c r="APN32" s="417"/>
      <c r="APO32" s="417"/>
      <c r="APP32" s="417"/>
      <c r="APQ32" s="417"/>
      <c r="APR32" s="417"/>
      <c r="APS32" s="417"/>
      <c r="APT32" s="417"/>
      <c r="APU32" s="417"/>
      <c r="APV32" s="417"/>
      <c r="APW32" s="417"/>
      <c r="APX32" s="417"/>
      <c r="APY32" s="417"/>
      <c r="APZ32" s="417"/>
      <c r="AQA32" s="417"/>
      <c r="AQB32" s="417"/>
      <c r="AQC32" s="417"/>
      <c r="AQD32" s="417"/>
      <c r="AQE32" s="417"/>
      <c r="AQF32" s="417"/>
      <c r="AQG32" s="417"/>
      <c r="AQH32" s="417"/>
      <c r="AQI32" s="417"/>
      <c r="AQJ32" s="417"/>
      <c r="AQK32" s="417"/>
      <c r="AQL32" s="417"/>
      <c r="AQM32" s="417"/>
      <c r="AQN32" s="417"/>
      <c r="AQO32" s="417"/>
      <c r="AQP32" s="417"/>
      <c r="AQQ32" s="417"/>
      <c r="AQR32" s="417"/>
      <c r="AQS32" s="417"/>
      <c r="AQT32" s="417"/>
      <c r="AQU32" s="417"/>
      <c r="AQV32" s="417"/>
      <c r="AQW32" s="417"/>
      <c r="AQX32" s="417"/>
      <c r="AQY32" s="417"/>
      <c r="AQZ32" s="417"/>
      <c r="ARA32" s="417"/>
      <c r="ARB32" s="417"/>
      <c r="ARC32" s="417"/>
      <c r="ARD32" s="417"/>
      <c r="ARE32" s="417"/>
      <c r="ARF32" s="417"/>
      <c r="ARG32" s="417"/>
      <c r="ARH32" s="417"/>
      <c r="ARI32" s="417"/>
      <c r="ARJ32" s="417"/>
      <c r="ARK32" s="417"/>
      <c r="ARL32" s="417"/>
      <c r="ARM32" s="417"/>
      <c r="ARN32" s="417"/>
      <c r="ARO32" s="417"/>
      <c r="ARP32" s="417"/>
      <c r="ARQ32" s="417"/>
      <c r="ARR32" s="417"/>
      <c r="ARS32" s="417"/>
      <c r="ART32" s="417"/>
      <c r="ARU32" s="417"/>
      <c r="ARV32" s="417"/>
      <c r="ARW32" s="417"/>
      <c r="ARX32" s="417"/>
      <c r="ARY32" s="417"/>
      <c r="ARZ32" s="417"/>
      <c r="ASA32" s="417"/>
      <c r="ASB32" s="417"/>
      <c r="ASC32" s="417"/>
      <c r="ASD32" s="417"/>
      <c r="ASE32" s="417"/>
      <c r="ASF32" s="417"/>
      <c r="ASG32" s="417"/>
      <c r="ASH32" s="417"/>
      <c r="ASI32" s="417"/>
      <c r="ASJ32" s="417"/>
      <c r="ASK32" s="417"/>
      <c r="ASL32" s="417"/>
      <c r="ASM32" s="417"/>
      <c r="ASN32" s="417"/>
      <c r="ASO32" s="417"/>
      <c r="ASP32" s="417"/>
      <c r="ASQ32" s="417"/>
      <c r="ASR32" s="417"/>
      <c r="ASS32" s="417"/>
      <c r="AST32" s="417"/>
      <c r="ASU32" s="417"/>
      <c r="ASV32" s="417"/>
      <c r="ASW32" s="417"/>
      <c r="ASX32" s="417"/>
      <c r="ASY32" s="417"/>
      <c r="ASZ32" s="417"/>
      <c r="ATA32" s="417"/>
      <c r="ATB32" s="417"/>
      <c r="ATC32" s="417"/>
      <c r="ATD32" s="417"/>
      <c r="ATE32" s="417"/>
      <c r="ATF32" s="417"/>
      <c r="ATG32" s="417"/>
      <c r="ATH32" s="417"/>
      <c r="ATI32" s="417"/>
      <c r="ATJ32" s="417"/>
      <c r="ATK32" s="417"/>
      <c r="ATL32" s="417"/>
      <c r="ATM32" s="417"/>
      <c r="ATN32" s="417"/>
      <c r="ATO32" s="417"/>
      <c r="ATP32" s="417"/>
      <c r="ATQ32" s="417"/>
      <c r="ATR32" s="417"/>
      <c r="ATS32" s="417"/>
      <c r="ATT32" s="417"/>
      <c r="ATU32" s="417"/>
      <c r="ATV32" s="417"/>
      <c r="ATW32" s="417"/>
      <c r="ATX32" s="417"/>
      <c r="ATY32" s="417"/>
      <c r="ATZ32" s="417"/>
      <c r="AUA32" s="417"/>
      <c r="AUB32" s="417"/>
      <c r="AUC32" s="417"/>
      <c r="AUD32" s="417"/>
      <c r="AUE32" s="417"/>
      <c r="AUF32" s="417"/>
      <c r="AUG32" s="417"/>
      <c r="AUH32" s="417"/>
      <c r="AUI32" s="417"/>
      <c r="AUJ32" s="417"/>
      <c r="AUK32" s="417"/>
      <c r="AUL32" s="417"/>
      <c r="AUM32" s="417"/>
      <c r="AUN32" s="417"/>
      <c r="AUO32" s="417"/>
      <c r="AUP32" s="417"/>
      <c r="AUQ32" s="417"/>
      <c r="AUR32" s="417"/>
      <c r="AUS32" s="417"/>
      <c r="AUT32" s="417"/>
      <c r="AUU32" s="417"/>
      <c r="AUV32" s="417"/>
      <c r="AUW32" s="417"/>
      <c r="AUX32" s="417"/>
      <c r="AUY32" s="417"/>
      <c r="AUZ32" s="417"/>
      <c r="AVA32" s="417"/>
      <c r="AVB32" s="417"/>
      <c r="AVC32" s="417"/>
      <c r="AVD32" s="417"/>
      <c r="AVE32" s="417"/>
      <c r="AVF32" s="417"/>
      <c r="AVG32" s="417"/>
      <c r="AVH32" s="417"/>
      <c r="AVI32" s="417"/>
      <c r="AVJ32" s="417"/>
      <c r="AVK32" s="417"/>
      <c r="AVL32" s="417"/>
      <c r="AVM32" s="417"/>
      <c r="AVN32" s="417"/>
      <c r="AVO32" s="417"/>
      <c r="AVP32" s="417"/>
      <c r="AVQ32" s="417"/>
      <c r="AVR32" s="417"/>
      <c r="AVS32" s="417"/>
      <c r="AVT32" s="417"/>
      <c r="AVU32" s="417"/>
      <c r="AVV32" s="417"/>
      <c r="AVW32" s="417"/>
      <c r="AVX32" s="417"/>
      <c r="AVY32" s="417"/>
      <c r="AVZ32" s="417"/>
      <c r="AWA32" s="417"/>
      <c r="AWB32" s="417"/>
      <c r="AWC32" s="417"/>
      <c r="AWD32" s="417"/>
      <c r="AWE32" s="417"/>
      <c r="AWF32" s="417"/>
      <c r="AWG32" s="417"/>
      <c r="AWH32" s="417"/>
      <c r="AWI32" s="417"/>
      <c r="AWJ32" s="417"/>
      <c r="AWK32" s="417"/>
      <c r="AWL32" s="417"/>
      <c r="AWM32" s="417"/>
      <c r="AWN32" s="417"/>
      <c r="AWO32" s="417"/>
      <c r="AWP32" s="417"/>
      <c r="AWQ32" s="417"/>
      <c r="AWR32" s="417"/>
      <c r="AWS32" s="417"/>
      <c r="AWT32" s="417"/>
      <c r="AWU32" s="417"/>
      <c r="AWV32" s="417"/>
      <c r="AWW32" s="417"/>
      <c r="AWX32" s="417"/>
      <c r="AWY32" s="417"/>
      <c r="AWZ32" s="417"/>
      <c r="AXA32" s="417"/>
      <c r="AXB32" s="417"/>
      <c r="AXC32" s="417"/>
      <c r="AXD32" s="417"/>
      <c r="AXE32" s="417"/>
      <c r="AXF32" s="417"/>
      <c r="AXG32" s="417"/>
      <c r="AXH32" s="417"/>
      <c r="AXI32" s="417"/>
      <c r="AXJ32" s="417"/>
      <c r="AXK32" s="417"/>
      <c r="AXL32" s="417"/>
      <c r="AXM32" s="417"/>
      <c r="AXN32" s="417"/>
      <c r="AXO32" s="417"/>
      <c r="AXP32" s="417"/>
      <c r="AXQ32" s="417"/>
      <c r="AXR32" s="417"/>
      <c r="AXS32" s="417"/>
      <c r="AXT32" s="417"/>
      <c r="AXU32" s="417"/>
      <c r="AXV32" s="417"/>
      <c r="AXW32" s="417"/>
      <c r="AXX32" s="417"/>
      <c r="AXY32" s="417"/>
      <c r="AXZ32" s="417"/>
      <c r="AYA32" s="417"/>
      <c r="AYB32" s="417"/>
      <c r="AYC32" s="417"/>
      <c r="AYD32" s="417"/>
      <c r="AYE32" s="417"/>
      <c r="AYF32" s="417"/>
      <c r="AYG32" s="417"/>
      <c r="AYH32" s="417"/>
      <c r="AYI32" s="417"/>
      <c r="AYJ32" s="417"/>
      <c r="AYK32" s="417"/>
      <c r="AYL32" s="417"/>
      <c r="AYM32" s="417"/>
      <c r="AYN32" s="417"/>
      <c r="AYO32" s="417"/>
      <c r="AYP32" s="417"/>
      <c r="AYQ32" s="417"/>
      <c r="AYR32" s="417"/>
      <c r="AYS32" s="417"/>
      <c r="AYT32" s="417"/>
      <c r="AYU32" s="417"/>
      <c r="AYV32" s="417"/>
      <c r="AYW32" s="417"/>
      <c r="AYX32" s="417"/>
      <c r="AYY32" s="417"/>
      <c r="AYZ32" s="417"/>
      <c r="AZA32" s="417"/>
      <c r="AZB32" s="417"/>
      <c r="AZC32" s="417"/>
      <c r="AZD32" s="417"/>
      <c r="AZE32" s="417"/>
      <c r="AZF32" s="417"/>
      <c r="AZG32" s="417"/>
      <c r="AZH32" s="417"/>
      <c r="AZI32" s="417"/>
      <c r="AZJ32" s="417"/>
      <c r="AZK32" s="417"/>
      <c r="AZL32" s="417"/>
      <c r="AZM32" s="417"/>
      <c r="AZN32" s="417"/>
      <c r="AZO32" s="417"/>
      <c r="AZP32" s="417"/>
      <c r="AZQ32" s="417"/>
      <c r="AZR32" s="417"/>
      <c r="AZS32" s="417"/>
      <c r="AZT32" s="417"/>
      <c r="AZU32" s="417"/>
      <c r="AZV32" s="417"/>
      <c r="AZW32" s="417"/>
      <c r="AZX32" s="417"/>
      <c r="AZY32" s="417"/>
      <c r="AZZ32" s="417"/>
      <c r="BAA32" s="417"/>
      <c r="BAB32" s="417"/>
      <c r="BAC32" s="417"/>
      <c r="BAD32" s="417"/>
      <c r="BAE32" s="417"/>
      <c r="BAF32" s="417"/>
      <c r="BAG32" s="417"/>
      <c r="BAH32" s="417"/>
      <c r="BAI32" s="417"/>
      <c r="BAJ32" s="417"/>
      <c r="BAK32" s="417"/>
      <c r="BAL32" s="417"/>
      <c r="BAM32" s="417"/>
      <c r="BAN32" s="417"/>
      <c r="BAO32" s="417"/>
      <c r="BAP32" s="417"/>
      <c r="BAQ32" s="417"/>
      <c r="BAR32" s="417"/>
      <c r="BAS32" s="417"/>
      <c r="BAT32" s="417"/>
      <c r="BAU32" s="417"/>
      <c r="BAV32" s="417"/>
      <c r="BAW32" s="417"/>
      <c r="BAX32" s="417"/>
      <c r="BAY32" s="417"/>
      <c r="BAZ32" s="417"/>
      <c r="BBA32" s="417"/>
      <c r="BBB32" s="417"/>
      <c r="BBC32" s="417"/>
      <c r="BBD32" s="417"/>
      <c r="BBE32" s="417"/>
      <c r="BBF32" s="417"/>
      <c r="BBG32" s="417"/>
      <c r="BBH32" s="417"/>
      <c r="BBI32" s="417"/>
      <c r="BBJ32" s="417"/>
      <c r="BBK32" s="417"/>
      <c r="BBL32" s="417"/>
      <c r="BBM32" s="417"/>
      <c r="BBN32" s="417"/>
      <c r="BBO32" s="417"/>
      <c r="BBP32" s="417"/>
      <c r="BBQ32" s="417"/>
      <c r="BBR32" s="417"/>
      <c r="BBS32" s="417"/>
      <c r="BBT32" s="417"/>
      <c r="BBU32" s="417"/>
      <c r="BBV32" s="417"/>
      <c r="BBW32" s="417"/>
      <c r="BBX32" s="417"/>
      <c r="BBY32" s="417"/>
      <c r="BBZ32" s="417"/>
      <c r="BCA32" s="417"/>
      <c r="BCB32" s="417"/>
      <c r="BCC32" s="417"/>
      <c r="BCD32" s="417"/>
      <c r="BCE32" s="417"/>
      <c r="BCF32" s="417"/>
      <c r="BCG32" s="417"/>
      <c r="BCH32" s="417"/>
      <c r="BCI32" s="417"/>
      <c r="BCJ32" s="417"/>
      <c r="BCK32" s="417"/>
      <c r="BCL32" s="417"/>
      <c r="BCM32" s="417"/>
      <c r="BCN32" s="417"/>
      <c r="BCO32" s="417"/>
      <c r="BCP32" s="417"/>
      <c r="BCQ32" s="417"/>
      <c r="BCR32" s="417"/>
      <c r="BCS32" s="417"/>
      <c r="BCT32" s="417"/>
      <c r="BCU32" s="417"/>
      <c r="BCV32" s="417"/>
      <c r="BCW32" s="417"/>
      <c r="BCX32" s="417"/>
      <c r="BCY32" s="417"/>
      <c r="BCZ32" s="417"/>
      <c r="BDA32" s="417"/>
      <c r="BDB32" s="417"/>
      <c r="BDC32" s="417"/>
      <c r="BDD32" s="417"/>
      <c r="BDE32" s="417"/>
      <c r="BDF32" s="417"/>
      <c r="BDG32" s="417"/>
      <c r="BDH32" s="417"/>
      <c r="BDI32" s="417"/>
      <c r="BDJ32" s="417"/>
      <c r="BDK32" s="417"/>
      <c r="BDL32" s="417"/>
      <c r="BDM32" s="417"/>
      <c r="BDN32" s="417"/>
      <c r="BDO32" s="417"/>
      <c r="BDP32" s="417"/>
      <c r="BDQ32" s="417"/>
      <c r="BDR32" s="417"/>
      <c r="BDS32" s="417"/>
      <c r="BDT32" s="417"/>
      <c r="BDU32" s="417"/>
      <c r="BDV32" s="417"/>
      <c r="BDW32" s="417"/>
      <c r="BDX32" s="417"/>
      <c r="BDY32" s="417"/>
      <c r="BDZ32" s="417"/>
      <c r="BEA32" s="417"/>
      <c r="BEB32" s="417"/>
      <c r="BEC32" s="417"/>
      <c r="BED32" s="417"/>
      <c r="BEE32" s="417"/>
      <c r="BEF32" s="417"/>
      <c r="BEG32" s="417"/>
      <c r="BEH32" s="417"/>
      <c r="BEI32" s="417"/>
      <c r="BEJ32" s="417"/>
      <c r="BEK32" s="417"/>
      <c r="BEL32" s="417"/>
      <c r="BEM32" s="417"/>
      <c r="BEN32" s="417"/>
      <c r="BEO32" s="417"/>
      <c r="BEP32" s="417"/>
      <c r="BEQ32" s="417"/>
      <c r="BER32" s="417"/>
      <c r="BES32" s="417"/>
      <c r="BET32" s="417"/>
      <c r="BEU32" s="417"/>
      <c r="BEV32" s="417"/>
      <c r="BEW32" s="417"/>
      <c r="BEX32" s="417"/>
      <c r="BEY32" s="417"/>
      <c r="BEZ32" s="417"/>
      <c r="BFA32" s="417"/>
      <c r="BFB32" s="417"/>
      <c r="BFC32" s="417"/>
      <c r="BFD32" s="417"/>
      <c r="BFE32" s="417"/>
      <c r="BFF32" s="417"/>
      <c r="BFG32" s="417"/>
      <c r="BFH32" s="417"/>
      <c r="BFI32" s="417"/>
      <c r="BFJ32" s="417"/>
      <c r="BFK32" s="417"/>
      <c r="BFL32" s="417"/>
      <c r="BFM32" s="417"/>
      <c r="BFN32" s="417"/>
      <c r="BFO32" s="417"/>
      <c r="BFP32" s="417"/>
      <c r="BFQ32" s="417"/>
      <c r="BFR32" s="417"/>
      <c r="BFS32" s="417"/>
      <c r="BFT32" s="417"/>
      <c r="BFU32" s="417"/>
      <c r="BFV32" s="417"/>
      <c r="BFW32" s="417"/>
      <c r="BFX32" s="417"/>
      <c r="BFY32" s="417"/>
      <c r="BFZ32" s="417"/>
      <c r="BGA32" s="417"/>
      <c r="BGB32" s="417"/>
      <c r="BGC32" s="417"/>
      <c r="BGD32" s="417"/>
      <c r="BGE32" s="417"/>
      <c r="BGF32" s="417"/>
      <c r="BGG32" s="417"/>
      <c r="BGH32" s="417"/>
      <c r="BGI32" s="417"/>
      <c r="BGJ32" s="417"/>
      <c r="BGK32" s="417"/>
      <c r="BGL32" s="417"/>
      <c r="BGM32" s="417"/>
      <c r="BGN32" s="417"/>
      <c r="BGO32" s="417"/>
      <c r="BGP32" s="417"/>
      <c r="BGQ32" s="417"/>
      <c r="BGR32" s="417"/>
      <c r="BGS32" s="417"/>
      <c r="BGT32" s="417"/>
      <c r="BGU32" s="417"/>
      <c r="BGV32" s="417"/>
      <c r="BGW32" s="417"/>
      <c r="BGX32" s="417"/>
      <c r="BGY32" s="417"/>
      <c r="BGZ32" s="417"/>
      <c r="BHA32" s="417"/>
      <c r="BHB32" s="417"/>
      <c r="BHC32" s="417"/>
      <c r="BHD32" s="417"/>
      <c r="BHE32" s="417"/>
      <c r="BHF32" s="417"/>
      <c r="BHG32" s="417"/>
      <c r="BHH32" s="417"/>
      <c r="BHI32" s="417"/>
      <c r="BHJ32" s="417"/>
      <c r="BHK32" s="417"/>
      <c r="BHL32" s="417"/>
      <c r="BHM32" s="417"/>
      <c r="BHN32" s="417"/>
      <c r="BHO32" s="417"/>
      <c r="BHP32" s="417"/>
      <c r="BHQ32" s="417"/>
      <c r="BHR32" s="417"/>
      <c r="BHS32" s="417"/>
      <c r="BHT32" s="417"/>
      <c r="BHU32" s="417"/>
      <c r="BHV32" s="417"/>
      <c r="BHW32" s="417"/>
      <c r="BHX32" s="417"/>
      <c r="BHY32" s="417"/>
      <c r="BHZ32" s="417"/>
      <c r="BIA32" s="417"/>
      <c r="BIB32" s="417"/>
      <c r="BIC32" s="417"/>
      <c r="BID32" s="417"/>
      <c r="BIE32" s="417"/>
      <c r="BIF32" s="417"/>
      <c r="BIG32" s="417"/>
      <c r="BIH32" s="417"/>
      <c r="BII32" s="417"/>
      <c r="BIJ32" s="417"/>
      <c r="BIK32" s="417"/>
      <c r="BIL32" s="417"/>
      <c r="BIM32" s="417"/>
      <c r="BIN32" s="417"/>
      <c r="BIO32" s="417"/>
      <c r="BIP32" s="417"/>
      <c r="BIQ32" s="417"/>
      <c r="BIR32" s="417"/>
      <c r="BIS32" s="417"/>
      <c r="BIT32" s="417"/>
      <c r="BIU32" s="417"/>
      <c r="BIV32" s="417"/>
      <c r="BIW32" s="417"/>
      <c r="BIX32" s="417"/>
      <c r="BIY32" s="417"/>
      <c r="BIZ32" s="417"/>
      <c r="BJA32" s="417"/>
      <c r="BJB32" s="417"/>
      <c r="BJC32" s="417"/>
      <c r="BJD32" s="417"/>
      <c r="BJE32" s="417"/>
      <c r="BJF32" s="417"/>
      <c r="BJG32" s="417"/>
      <c r="BJH32" s="417"/>
      <c r="BJI32" s="417"/>
      <c r="BJJ32" s="417"/>
      <c r="BJK32" s="417"/>
      <c r="BJL32" s="417"/>
      <c r="BJM32" s="417"/>
      <c r="BJN32" s="417"/>
      <c r="BJO32" s="417"/>
      <c r="BJP32" s="417"/>
      <c r="BJQ32" s="417"/>
      <c r="BJR32" s="417"/>
      <c r="BJS32" s="417"/>
      <c r="BJT32" s="417"/>
      <c r="BJU32" s="417"/>
      <c r="BJV32" s="417"/>
      <c r="BJW32" s="417"/>
      <c r="BJX32" s="417"/>
      <c r="BJY32" s="417"/>
      <c r="BJZ32" s="417"/>
      <c r="BKA32" s="417"/>
      <c r="BKB32" s="417"/>
      <c r="BKC32" s="417"/>
      <c r="BKD32" s="417"/>
      <c r="BKE32" s="417"/>
      <c r="BKF32" s="417"/>
      <c r="BKG32" s="417"/>
      <c r="BKH32" s="417"/>
      <c r="BKI32" s="417"/>
      <c r="BKJ32" s="417"/>
      <c r="BKK32" s="417"/>
      <c r="BKL32" s="417"/>
      <c r="BKM32" s="417"/>
      <c r="BKN32" s="417"/>
      <c r="BKO32" s="417"/>
      <c r="BKP32" s="417"/>
      <c r="BKQ32" s="417"/>
      <c r="BKR32" s="417"/>
      <c r="BKS32" s="417"/>
      <c r="BKT32" s="417"/>
      <c r="BKU32" s="417"/>
      <c r="BKV32" s="417"/>
      <c r="BKW32" s="417"/>
      <c r="BKX32" s="417"/>
      <c r="BKY32" s="417"/>
      <c r="BKZ32" s="417"/>
      <c r="BLA32" s="417"/>
      <c r="BLB32" s="417"/>
      <c r="BLC32" s="417"/>
      <c r="BLD32" s="417"/>
      <c r="BLE32" s="417"/>
      <c r="BLF32" s="417"/>
      <c r="BLG32" s="417"/>
      <c r="BLH32" s="417"/>
      <c r="BLI32" s="417"/>
      <c r="BLJ32" s="417"/>
      <c r="BLK32" s="417"/>
      <c r="BLL32" s="417"/>
      <c r="BLM32" s="417"/>
      <c r="BLN32" s="417"/>
      <c r="BLO32" s="417"/>
      <c r="BLP32" s="417"/>
      <c r="BLQ32" s="417"/>
      <c r="BLR32" s="417"/>
      <c r="BLS32" s="417"/>
      <c r="BLT32" s="417"/>
      <c r="BLU32" s="417"/>
      <c r="BLV32" s="417"/>
      <c r="BLW32" s="417"/>
      <c r="BLX32" s="417"/>
      <c r="BLY32" s="417"/>
      <c r="BLZ32" s="417"/>
      <c r="BMA32" s="417"/>
      <c r="BMB32" s="417"/>
      <c r="BMC32" s="417"/>
      <c r="BMD32" s="417"/>
      <c r="BME32" s="417"/>
      <c r="BMF32" s="417"/>
      <c r="BMG32" s="417"/>
      <c r="BMH32" s="417"/>
      <c r="BMI32" s="417"/>
      <c r="BMJ32" s="417"/>
      <c r="BMK32" s="417"/>
      <c r="BML32" s="417"/>
      <c r="BMM32" s="417"/>
      <c r="BMN32" s="417"/>
      <c r="BMO32" s="417"/>
      <c r="BMP32" s="417"/>
      <c r="BMQ32" s="417"/>
      <c r="BMR32" s="417"/>
      <c r="BMS32" s="417"/>
      <c r="BMT32" s="417"/>
      <c r="BMU32" s="417"/>
      <c r="BMV32" s="417"/>
      <c r="BMW32" s="417"/>
      <c r="BMX32" s="417"/>
      <c r="BMY32" s="417"/>
      <c r="BMZ32" s="417"/>
      <c r="BNA32" s="417"/>
      <c r="BNB32" s="417"/>
      <c r="BNC32" s="417"/>
      <c r="BND32" s="417"/>
      <c r="BNE32" s="417"/>
      <c r="BNF32" s="417"/>
      <c r="BNG32" s="417"/>
      <c r="BNH32" s="417"/>
      <c r="BNI32" s="417"/>
      <c r="BNJ32" s="417"/>
      <c r="BNK32" s="417"/>
      <c r="BNL32" s="417"/>
      <c r="BNM32" s="417"/>
      <c r="BNN32" s="417"/>
      <c r="BNO32" s="417"/>
      <c r="BNP32" s="417"/>
      <c r="BNQ32" s="417"/>
      <c r="BNR32" s="417"/>
      <c r="BNS32" s="417"/>
      <c r="BNT32" s="417"/>
      <c r="BNU32" s="417"/>
      <c r="BNV32" s="417"/>
      <c r="BNW32" s="417"/>
      <c r="BNX32" s="417"/>
      <c r="BNY32" s="417"/>
      <c r="BNZ32" s="417"/>
      <c r="BOA32" s="417"/>
      <c r="BOB32" s="417"/>
      <c r="BOC32" s="417"/>
      <c r="BOD32" s="417"/>
      <c r="BOE32" s="417"/>
      <c r="BOF32" s="417"/>
      <c r="BOG32" s="417"/>
      <c r="BOH32" s="417"/>
      <c r="BOI32" s="417"/>
      <c r="BOJ32" s="417"/>
      <c r="BOK32" s="417"/>
      <c r="BOL32" s="417"/>
      <c r="BOM32" s="417"/>
      <c r="BON32" s="417"/>
      <c r="BOO32" s="417"/>
      <c r="BOP32" s="417"/>
      <c r="BOQ32" s="417"/>
      <c r="BOR32" s="417"/>
      <c r="BOS32" s="417"/>
      <c r="BOT32" s="417"/>
      <c r="BOU32" s="417"/>
      <c r="BOV32" s="417"/>
      <c r="BOW32" s="417"/>
      <c r="BOX32" s="417"/>
      <c r="BOY32" s="417"/>
      <c r="BOZ32" s="417"/>
      <c r="BPA32" s="417"/>
      <c r="BPB32" s="417"/>
      <c r="BPC32" s="417"/>
      <c r="BPD32" s="417"/>
      <c r="BPE32" s="417"/>
      <c r="BPF32" s="417"/>
      <c r="BPG32" s="417"/>
      <c r="BPH32" s="417"/>
      <c r="BPI32" s="417"/>
      <c r="BPJ32" s="417"/>
      <c r="BPK32" s="417"/>
      <c r="BPL32" s="417"/>
      <c r="BPM32" s="417"/>
      <c r="BPN32" s="417"/>
      <c r="BPO32" s="417"/>
      <c r="BPP32" s="417"/>
      <c r="BPQ32" s="417"/>
      <c r="BPR32" s="417"/>
      <c r="BPS32" s="417"/>
      <c r="BPT32" s="417"/>
      <c r="BPU32" s="417"/>
      <c r="BPV32" s="417"/>
      <c r="BPW32" s="417"/>
      <c r="BPX32" s="417"/>
      <c r="BPY32" s="417"/>
      <c r="BPZ32" s="417"/>
      <c r="BQA32" s="417"/>
      <c r="BQB32" s="417"/>
      <c r="BQC32" s="417"/>
      <c r="BQD32" s="417"/>
      <c r="BQE32" s="417"/>
      <c r="BQF32" s="417"/>
      <c r="BQG32" s="417"/>
      <c r="BQH32" s="417"/>
      <c r="BQI32" s="417"/>
      <c r="BQJ32" s="417"/>
      <c r="BQK32" s="417"/>
      <c r="BQL32" s="417"/>
      <c r="BQM32" s="417"/>
      <c r="BQN32" s="417"/>
      <c r="BQO32" s="417"/>
      <c r="BQP32" s="417"/>
      <c r="BQQ32" s="417"/>
      <c r="BQR32" s="417"/>
      <c r="BQS32" s="417"/>
      <c r="BQT32" s="417"/>
      <c r="BQU32" s="417"/>
      <c r="BQV32" s="417"/>
      <c r="BQW32" s="417"/>
      <c r="BQX32" s="417"/>
      <c r="BQY32" s="417"/>
      <c r="BQZ32" s="417"/>
      <c r="BRA32" s="417"/>
      <c r="BRB32" s="417"/>
      <c r="BRC32" s="417"/>
      <c r="BRD32" s="417"/>
      <c r="BRE32" s="417"/>
      <c r="BRF32" s="417"/>
      <c r="BRG32" s="417"/>
      <c r="BRH32" s="417"/>
      <c r="BRI32" s="417"/>
      <c r="BRJ32" s="417"/>
      <c r="BRK32" s="417"/>
      <c r="BRL32" s="417"/>
      <c r="BRM32" s="417"/>
      <c r="BRN32" s="417"/>
      <c r="BRO32" s="417"/>
      <c r="BRP32" s="417"/>
      <c r="BRQ32" s="417"/>
      <c r="BRR32" s="417"/>
      <c r="BRS32" s="417"/>
      <c r="BRT32" s="417"/>
      <c r="BRU32" s="417"/>
      <c r="BRV32" s="417"/>
      <c r="BRW32" s="417"/>
      <c r="BRX32" s="417"/>
      <c r="BRY32" s="417"/>
      <c r="BRZ32" s="417"/>
      <c r="BSA32" s="417"/>
      <c r="BSB32" s="417"/>
      <c r="BSC32" s="417"/>
      <c r="BSD32" s="417"/>
      <c r="BSE32" s="417"/>
      <c r="BSF32" s="417"/>
      <c r="BSG32" s="417"/>
      <c r="BSH32" s="417"/>
      <c r="BSI32" s="417"/>
      <c r="BSJ32" s="417"/>
      <c r="BSK32" s="417"/>
      <c r="BSL32" s="417"/>
      <c r="BSM32" s="417"/>
      <c r="BSN32" s="417"/>
      <c r="BSO32" s="417"/>
      <c r="BSP32" s="417"/>
      <c r="BSQ32" s="417"/>
      <c r="BSR32" s="417"/>
      <c r="BSS32" s="417"/>
      <c r="BST32" s="417"/>
      <c r="BSU32" s="417"/>
      <c r="BSV32" s="417"/>
      <c r="BSW32" s="417"/>
      <c r="BSX32" s="417"/>
      <c r="BSY32" s="417"/>
      <c r="BSZ32" s="417"/>
      <c r="BTA32" s="417"/>
      <c r="BTB32" s="417"/>
      <c r="BTC32" s="417"/>
      <c r="BTD32" s="417"/>
      <c r="BTE32" s="417"/>
      <c r="BTF32" s="417"/>
      <c r="BTG32" s="417"/>
      <c r="BTH32" s="417"/>
      <c r="BTI32" s="417"/>
      <c r="BTJ32" s="417"/>
      <c r="BTK32" s="417"/>
      <c r="BTL32" s="417"/>
      <c r="BTM32" s="417"/>
      <c r="BTN32" s="417"/>
      <c r="BTO32" s="417"/>
      <c r="BTP32" s="417"/>
      <c r="BTQ32" s="417"/>
      <c r="BTR32" s="417"/>
      <c r="BTS32" s="417"/>
      <c r="BTT32" s="417"/>
      <c r="BTU32" s="417"/>
      <c r="BTV32" s="417"/>
      <c r="BTW32" s="417"/>
      <c r="BTX32" s="417"/>
      <c r="BTY32" s="417"/>
      <c r="BTZ32" s="417"/>
      <c r="BUA32" s="417"/>
      <c r="BUB32" s="417"/>
      <c r="BUC32" s="417"/>
      <c r="BUD32" s="417"/>
      <c r="BUE32" s="417"/>
      <c r="BUF32" s="417"/>
      <c r="BUG32" s="417"/>
      <c r="BUH32" s="417"/>
      <c r="BUI32" s="417"/>
      <c r="BUJ32" s="417"/>
      <c r="BUK32" s="417"/>
      <c r="BUL32" s="417"/>
      <c r="BUM32" s="417"/>
      <c r="BUN32" s="417"/>
      <c r="BUO32" s="417"/>
      <c r="BUP32" s="417"/>
      <c r="BUQ32" s="417"/>
      <c r="BUR32" s="417"/>
      <c r="BUS32" s="417"/>
      <c r="BUT32" s="417"/>
      <c r="BUU32" s="417"/>
      <c r="BUV32" s="417"/>
      <c r="BUW32" s="417"/>
      <c r="BUX32" s="417"/>
      <c r="BUY32" s="417"/>
      <c r="BUZ32" s="417"/>
      <c r="BVA32" s="417"/>
      <c r="BVB32" s="417"/>
      <c r="BVC32" s="417"/>
      <c r="BVD32" s="417"/>
      <c r="BVE32" s="417"/>
      <c r="BVF32" s="417"/>
      <c r="BVG32" s="417"/>
      <c r="BVH32" s="417"/>
      <c r="BVI32" s="417"/>
      <c r="BVJ32" s="417"/>
      <c r="BVK32" s="417"/>
      <c r="BVL32" s="417"/>
      <c r="BVM32" s="417"/>
      <c r="BVN32" s="417"/>
      <c r="BVO32" s="417"/>
      <c r="BVP32" s="417"/>
      <c r="BVQ32" s="417"/>
      <c r="BVR32" s="417"/>
      <c r="BVS32" s="417"/>
      <c r="BVT32" s="417"/>
      <c r="BVU32" s="417"/>
      <c r="BVV32" s="417"/>
      <c r="BVW32" s="417"/>
      <c r="BVX32" s="417"/>
      <c r="BVY32" s="417"/>
      <c r="BVZ32" s="417"/>
      <c r="BWA32" s="417"/>
      <c r="BWB32" s="417"/>
      <c r="BWC32" s="417"/>
      <c r="BWD32" s="417"/>
      <c r="BWE32" s="417"/>
      <c r="BWF32" s="417"/>
      <c r="BWG32" s="417"/>
      <c r="BWH32" s="417"/>
      <c r="BWI32" s="417"/>
      <c r="BWJ32" s="417"/>
      <c r="BWK32" s="417"/>
      <c r="BWL32" s="417"/>
      <c r="BWM32" s="417"/>
      <c r="BWN32" s="417"/>
      <c r="BWO32" s="417"/>
      <c r="BWP32" s="417"/>
      <c r="BWQ32" s="417"/>
      <c r="BWR32" s="417"/>
      <c r="BWS32" s="417"/>
      <c r="BWT32" s="417"/>
      <c r="BWU32" s="417"/>
      <c r="BWV32" s="417"/>
      <c r="BWW32" s="417"/>
      <c r="BWX32" s="417"/>
      <c r="BWY32" s="417"/>
      <c r="BWZ32" s="417"/>
      <c r="BXA32" s="417"/>
      <c r="BXB32" s="417"/>
      <c r="BXC32" s="417"/>
      <c r="BXD32" s="417"/>
      <c r="BXE32" s="417"/>
      <c r="BXF32" s="417"/>
      <c r="BXG32" s="417"/>
      <c r="BXH32" s="417"/>
      <c r="BXI32" s="417"/>
      <c r="BXJ32" s="417"/>
      <c r="BXK32" s="417"/>
      <c r="BXL32" s="417"/>
      <c r="BXM32" s="417"/>
      <c r="BXN32" s="417"/>
      <c r="BXO32" s="417"/>
      <c r="BXP32" s="417"/>
      <c r="BXQ32" s="417"/>
      <c r="BXR32" s="417"/>
      <c r="BXS32" s="417"/>
      <c r="BXT32" s="417"/>
      <c r="BXU32" s="417"/>
      <c r="BXV32" s="417"/>
      <c r="BXW32" s="417"/>
      <c r="BXX32" s="417"/>
      <c r="BXY32" s="417"/>
      <c r="BXZ32" s="417"/>
      <c r="BYA32" s="417"/>
      <c r="BYB32" s="417"/>
      <c r="BYC32" s="417"/>
      <c r="BYD32" s="417"/>
      <c r="BYE32" s="417"/>
      <c r="BYF32" s="417"/>
      <c r="BYG32" s="417"/>
      <c r="BYH32" s="417"/>
      <c r="BYI32" s="417"/>
      <c r="BYJ32" s="417"/>
      <c r="BYK32" s="417"/>
      <c r="BYL32" s="417"/>
      <c r="BYM32" s="417"/>
      <c r="BYN32" s="417"/>
      <c r="BYO32" s="417"/>
      <c r="BYP32" s="417"/>
      <c r="BYQ32" s="417"/>
      <c r="BYR32" s="417"/>
      <c r="BYS32" s="417"/>
      <c r="BYT32" s="417"/>
      <c r="BYU32" s="417"/>
      <c r="BYV32" s="417"/>
      <c r="BYW32" s="417"/>
      <c r="BYX32" s="417"/>
      <c r="BYY32" s="417"/>
      <c r="BYZ32" s="417"/>
      <c r="BZA32" s="417"/>
      <c r="BZB32" s="417"/>
      <c r="BZC32" s="417"/>
      <c r="BZD32" s="417"/>
      <c r="BZE32" s="417"/>
      <c r="BZF32" s="417"/>
      <c r="BZG32" s="417"/>
      <c r="BZH32" s="417"/>
      <c r="BZI32" s="417"/>
      <c r="BZJ32" s="417"/>
      <c r="BZK32" s="417"/>
      <c r="BZL32" s="417"/>
      <c r="BZM32" s="417"/>
      <c r="BZN32" s="417"/>
      <c r="BZO32" s="417"/>
      <c r="BZP32" s="417"/>
      <c r="BZQ32" s="417"/>
      <c r="BZR32" s="417"/>
      <c r="BZS32" s="417"/>
      <c r="BZT32" s="417"/>
      <c r="BZU32" s="417"/>
      <c r="BZV32" s="417"/>
      <c r="BZW32" s="417"/>
      <c r="BZX32" s="417"/>
      <c r="BZY32" s="417"/>
      <c r="BZZ32" s="417"/>
      <c r="CAA32" s="417"/>
      <c r="CAB32" s="417"/>
      <c r="CAC32" s="417"/>
      <c r="CAD32" s="417"/>
      <c r="CAE32" s="417"/>
      <c r="CAF32" s="417"/>
      <c r="CAG32" s="417"/>
      <c r="CAH32" s="417"/>
      <c r="CAI32" s="417"/>
      <c r="CAJ32" s="417"/>
      <c r="CAK32" s="417"/>
      <c r="CAL32" s="417"/>
      <c r="CAM32" s="417"/>
      <c r="CAN32" s="417"/>
      <c r="CAO32" s="417"/>
      <c r="CAP32" s="417"/>
      <c r="CAQ32" s="417"/>
      <c r="CAR32" s="417"/>
      <c r="CAS32" s="417"/>
      <c r="CAT32" s="417"/>
      <c r="CAU32" s="417"/>
      <c r="CAV32" s="417"/>
      <c r="CAW32" s="417"/>
      <c r="CAX32" s="417"/>
      <c r="CAY32" s="417"/>
      <c r="CAZ32" s="417"/>
      <c r="CBA32" s="417"/>
      <c r="CBB32" s="417"/>
      <c r="CBC32" s="417"/>
      <c r="CBD32" s="417"/>
      <c r="CBE32" s="417"/>
      <c r="CBF32" s="417"/>
      <c r="CBG32" s="417"/>
      <c r="CBH32" s="417"/>
      <c r="CBI32" s="417"/>
      <c r="CBJ32" s="417"/>
      <c r="CBK32" s="417"/>
      <c r="CBL32" s="417"/>
      <c r="CBM32" s="417"/>
      <c r="CBN32" s="417"/>
      <c r="CBO32" s="417"/>
      <c r="CBP32" s="417"/>
      <c r="CBQ32" s="417"/>
      <c r="CBR32" s="417"/>
      <c r="CBS32" s="417"/>
      <c r="CBT32" s="417"/>
      <c r="CBU32" s="417"/>
      <c r="CBV32" s="417"/>
      <c r="CBW32" s="417"/>
      <c r="CBX32" s="417"/>
      <c r="CBY32" s="417"/>
      <c r="CBZ32" s="417"/>
      <c r="CCA32" s="417"/>
      <c r="CCB32" s="417"/>
      <c r="CCC32" s="417"/>
      <c r="CCD32" s="417"/>
      <c r="CCE32" s="417"/>
      <c r="CCF32" s="417"/>
      <c r="CCG32" s="417"/>
      <c r="CCH32" s="417"/>
      <c r="CCI32" s="417"/>
      <c r="CCJ32" s="417"/>
      <c r="CCK32" s="417"/>
      <c r="CCL32" s="417"/>
      <c r="CCM32" s="417"/>
      <c r="CCN32" s="417"/>
      <c r="CCO32" s="417"/>
      <c r="CCP32" s="417"/>
      <c r="CCQ32" s="417"/>
      <c r="CCR32" s="417"/>
      <c r="CCS32" s="417"/>
      <c r="CCT32" s="417"/>
      <c r="CCU32" s="417"/>
      <c r="CCV32" s="417"/>
      <c r="CCW32" s="417"/>
      <c r="CCX32" s="417"/>
      <c r="CCY32" s="417"/>
      <c r="CCZ32" s="417"/>
      <c r="CDA32" s="417"/>
      <c r="CDB32" s="417"/>
      <c r="CDC32" s="417"/>
      <c r="CDD32" s="417"/>
      <c r="CDE32" s="417"/>
      <c r="CDF32" s="417"/>
      <c r="CDG32" s="417"/>
      <c r="CDH32" s="417"/>
      <c r="CDI32" s="417"/>
      <c r="CDJ32" s="417"/>
      <c r="CDK32" s="417"/>
      <c r="CDL32" s="417"/>
      <c r="CDM32" s="417"/>
      <c r="CDN32" s="417"/>
      <c r="CDO32" s="417"/>
      <c r="CDP32" s="417"/>
      <c r="CDQ32" s="417"/>
      <c r="CDR32" s="417"/>
      <c r="CDS32" s="417"/>
      <c r="CDT32" s="417"/>
      <c r="CDU32" s="417"/>
      <c r="CDV32" s="417"/>
      <c r="CDW32" s="417"/>
      <c r="CDX32" s="417"/>
      <c r="CDY32" s="417"/>
      <c r="CDZ32" s="417"/>
      <c r="CEA32" s="417"/>
      <c r="CEB32" s="417"/>
      <c r="CEC32" s="417"/>
      <c r="CED32" s="417"/>
      <c r="CEE32" s="417"/>
      <c r="CEF32" s="417"/>
      <c r="CEG32" s="417"/>
      <c r="CEH32" s="417"/>
      <c r="CEI32" s="417"/>
      <c r="CEJ32" s="417"/>
      <c r="CEK32" s="417"/>
      <c r="CEL32" s="417"/>
      <c r="CEM32" s="417"/>
      <c r="CEN32" s="417"/>
      <c r="CEO32" s="417"/>
      <c r="CEP32" s="417"/>
      <c r="CEQ32" s="417"/>
      <c r="CER32" s="417"/>
      <c r="CES32" s="417"/>
      <c r="CET32" s="417"/>
      <c r="CEU32" s="417"/>
      <c r="CEV32" s="417"/>
      <c r="CEW32" s="417"/>
      <c r="CEX32" s="417"/>
      <c r="CEY32" s="417"/>
      <c r="CEZ32" s="417"/>
      <c r="CFA32" s="417"/>
      <c r="CFB32" s="417"/>
      <c r="CFC32" s="417"/>
      <c r="CFD32" s="417"/>
      <c r="CFE32" s="417"/>
      <c r="CFF32" s="417"/>
      <c r="CFG32" s="417"/>
      <c r="CFH32" s="417"/>
      <c r="CFI32" s="417"/>
      <c r="CFJ32" s="417"/>
      <c r="CFK32" s="417"/>
      <c r="CFL32" s="417"/>
      <c r="CFM32" s="417"/>
      <c r="CFN32" s="417"/>
      <c r="CFO32" s="417"/>
      <c r="CFP32" s="417"/>
      <c r="CFQ32" s="417"/>
      <c r="CFR32" s="417"/>
      <c r="CFS32" s="417"/>
      <c r="CFT32" s="417"/>
      <c r="CFU32" s="417"/>
      <c r="CFV32" s="417"/>
      <c r="CFW32" s="417"/>
      <c r="CFX32" s="417"/>
      <c r="CFY32" s="417"/>
      <c r="CFZ32" s="417"/>
      <c r="CGA32" s="417"/>
      <c r="CGB32" s="417"/>
      <c r="CGC32" s="417"/>
      <c r="CGD32" s="417"/>
      <c r="CGE32" s="417"/>
      <c r="CGF32" s="417"/>
      <c r="CGG32" s="417"/>
      <c r="CGH32" s="417"/>
      <c r="CGI32" s="417"/>
      <c r="CGJ32" s="417"/>
      <c r="CGK32" s="417"/>
      <c r="CGL32" s="417"/>
      <c r="CGM32" s="417"/>
      <c r="CGN32" s="417"/>
      <c r="CGO32" s="417"/>
      <c r="CGP32" s="417"/>
      <c r="CGQ32" s="417"/>
      <c r="CGR32" s="417"/>
      <c r="CGS32" s="417"/>
      <c r="CGT32" s="417"/>
      <c r="CGU32" s="417"/>
      <c r="CGV32" s="417"/>
      <c r="CGW32" s="417"/>
      <c r="CGX32" s="417"/>
      <c r="CGY32" s="417"/>
      <c r="CGZ32" s="417"/>
      <c r="CHA32" s="417"/>
      <c r="CHB32" s="417"/>
      <c r="CHC32" s="417"/>
      <c r="CHD32" s="417"/>
      <c r="CHE32" s="417"/>
      <c r="CHF32" s="417"/>
      <c r="CHG32" s="417"/>
      <c r="CHH32" s="417"/>
      <c r="CHI32" s="417"/>
      <c r="CHJ32" s="417"/>
      <c r="CHK32" s="417"/>
      <c r="CHL32" s="417"/>
      <c r="CHM32" s="417"/>
      <c r="CHN32" s="417"/>
      <c r="CHO32" s="417"/>
      <c r="CHP32" s="417"/>
      <c r="CHQ32" s="417"/>
      <c r="CHR32" s="417"/>
      <c r="CHS32" s="417"/>
      <c r="CHT32" s="417"/>
      <c r="CHU32" s="417"/>
      <c r="CHV32" s="417"/>
      <c r="CHW32" s="417"/>
      <c r="CHX32" s="417"/>
      <c r="CHY32" s="417"/>
      <c r="CHZ32" s="417"/>
      <c r="CIA32" s="417"/>
      <c r="CIB32" s="417"/>
      <c r="CIC32" s="417"/>
      <c r="CID32" s="417"/>
      <c r="CIE32" s="417"/>
      <c r="CIF32" s="417"/>
      <c r="CIG32" s="417"/>
      <c r="CIH32" s="417"/>
      <c r="CII32" s="417"/>
      <c r="CIJ32" s="417"/>
      <c r="CIK32" s="417"/>
      <c r="CIL32" s="417"/>
      <c r="CIM32" s="417"/>
      <c r="CIN32" s="417"/>
      <c r="CIO32" s="417"/>
      <c r="CIP32" s="417"/>
      <c r="CIQ32" s="417"/>
      <c r="CIR32" s="417"/>
      <c r="CIS32" s="417"/>
      <c r="CIT32" s="417"/>
      <c r="CIU32" s="417"/>
      <c r="CIV32" s="417"/>
      <c r="CIW32" s="417"/>
      <c r="CIX32" s="417"/>
      <c r="CIY32" s="417"/>
      <c r="CIZ32" s="417"/>
      <c r="CJA32" s="417"/>
      <c r="CJB32" s="417"/>
      <c r="CJC32" s="417"/>
      <c r="CJD32" s="417"/>
      <c r="CJE32" s="417"/>
      <c r="CJF32" s="417"/>
      <c r="CJG32" s="417"/>
      <c r="CJH32" s="417"/>
      <c r="CJI32" s="417"/>
      <c r="CJJ32" s="417"/>
      <c r="CJK32" s="417"/>
      <c r="CJL32" s="417"/>
      <c r="CJM32" s="417"/>
      <c r="CJN32" s="417"/>
      <c r="CJO32" s="417"/>
      <c r="CJP32" s="417"/>
      <c r="CJQ32" s="417"/>
      <c r="CJR32" s="417"/>
      <c r="CJS32" s="417"/>
      <c r="CJT32" s="417"/>
      <c r="CJU32" s="417"/>
      <c r="CJV32" s="417"/>
      <c r="CJW32" s="417"/>
      <c r="CJX32" s="417"/>
      <c r="CJY32" s="417"/>
      <c r="CJZ32" s="417"/>
      <c r="CKA32" s="417"/>
      <c r="CKB32" s="417"/>
      <c r="CKC32" s="417"/>
      <c r="CKD32" s="417"/>
      <c r="CKE32" s="417"/>
      <c r="CKF32" s="417"/>
      <c r="CKG32" s="417"/>
      <c r="CKH32" s="417"/>
      <c r="CKI32" s="417"/>
      <c r="CKJ32" s="417"/>
      <c r="CKK32" s="417"/>
      <c r="CKL32" s="417"/>
      <c r="CKM32" s="417"/>
      <c r="CKN32" s="417"/>
      <c r="CKO32" s="417"/>
      <c r="CKP32" s="417"/>
      <c r="CKQ32" s="417"/>
      <c r="CKR32" s="417"/>
      <c r="CKS32" s="417"/>
      <c r="CKT32" s="417"/>
      <c r="CKU32" s="417"/>
      <c r="CKV32" s="417"/>
      <c r="CKW32" s="417"/>
      <c r="CKX32" s="417"/>
      <c r="CKY32" s="417"/>
      <c r="CKZ32" s="417"/>
      <c r="CLA32" s="417"/>
      <c r="CLB32" s="417"/>
      <c r="CLC32" s="417"/>
      <c r="CLD32" s="417"/>
      <c r="CLE32" s="417"/>
      <c r="CLF32" s="417"/>
      <c r="CLG32" s="417"/>
      <c r="CLH32" s="417"/>
      <c r="CLI32" s="417"/>
      <c r="CLJ32" s="417"/>
      <c r="CLK32" s="417"/>
      <c r="CLL32" s="417"/>
      <c r="CLM32" s="417"/>
      <c r="CLN32" s="417"/>
      <c r="CLO32" s="417"/>
      <c r="CLP32" s="417"/>
      <c r="CLQ32" s="417"/>
      <c r="CLR32" s="417"/>
      <c r="CLS32" s="417"/>
      <c r="CLT32" s="417"/>
      <c r="CLU32" s="417"/>
      <c r="CLV32" s="417"/>
      <c r="CLW32" s="417"/>
      <c r="CLX32" s="417"/>
      <c r="CLY32" s="417"/>
      <c r="CLZ32" s="417"/>
      <c r="CMA32" s="417"/>
      <c r="CMB32" s="417"/>
      <c r="CMC32" s="417"/>
      <c r="CMD32" s="417"/>
      <c r="CME32" s="417"/>
      <c r="CMF32" s="417"/>
      <c r="CMG32" s="417"/>
      <c r="CMH32" s="417"/>
      <c r="CMI32" s="417"/>
      <c r="CMJ32" s="417"/>
      <c r="CMK32" s="417"/>
      <c r="CML32" s="417"/>
      <c r="CMM32" s="417"/>
      <c r="CMN32" s="417"/>
      <c r="CMO32" s="417"/>
      <c r="CMP32" s="417"/>
      <c r="CMQ32" s="417"/>
      <c r="CMR32" s="417"/>
      <c r="CMS32" s="417"/>
      <c r="CMT32" s="417"/>
      <c r="CMU32" s="417"/>
      <c r="CMV32" s="417"/>
      <c r="CMW32" s="417"/>
      <c r="CMX32" s="417"/>
      <c r="CMY32" s="417"/>
      <c r="CMZ32" s="417"/>
      <c r="CNA32" s="417"/>
      <c r="CNB32" s="417"/>
      <c r="CNC32" s="417"/>
      <c r="CND32" s="417"/>
      <c r="CNE32" s="417"/>
      <c r="CNF32" s="417"/>
      <c r="CNG32" s="417"/>
      <c r="CNH32" s="417"/>
      <c r="CNI32" s="417"/>
      <c r="CNJ32" s="417"/>
      <c r="CNK32" s="417"/>
      <c r="CNL32" s="417"/>
      <c r="CNM32" s="417"/>
      <c r="CNN32" s="417"/>
      <c r="CNO32" s="417"/>
      <c r="CNP32" s="417"/>
      <c r="CNQ32" s="417"/>
      <c r="CNR32" s="417"/>
      <c r="CNS32" s="417"/>
      <c r="CNT32" s="417"/>
      <c r="CNU32" s="417"/>
      <c r="CNV32" s="417"/>
      <c r="CNW32" s="417"/>
      <c r="CNX32" s="417"/>
      <c r="CNY32" s="417"/>
      <c r="CNZ32" s="417"/>
      <c r="COA32" s="417"/>
      <c r="COB32" s="417"/>
      <c r="COC32" s="417"/>
      <c r="COD32" s="417"/>
      <c r="COE32" s="417"/>
      <c r="COF32" s="417"/>
      <c r="COG32" s="417"/>
      <c r="COH32" s="417"/>
      <c r="COI32" s="417"/>
      <c r="COJ32" s="417"/>
      <c r="COK32" s="417"/>
      <c r="COL32" s="417"/>
      <c r="COM32" s="417"/>
      <c r="CON32" s="417"/>
      <c r="COO32" s="417"/>
      <c r="COP32" s="417"/>
      <c r="COQ32" s="417"/>
      <c r="COR32" s="417"/>
      <c r="COS32" s="417"/>
      <c r="COT32" s="417"/>
      <c r="COU32" s="417"/>
      <c r="COV32" s="417"/>
      <c r="COW32" s="417"/>
      <c r="COX32" s="417"/>
      <c r="COY32" s="417"/>
    </row>
    <row r="33" spans="1:2443" s="434" customFormat="1" x14ac:dyDescent="0.35">
      <c r="A33" s="307" t="s">
        <v>585</v>
      </c>
      <c r="B33" s="419" t="s">
        <v>90</v>
      </c>
      <c r="C33" s="420">
        <v>2015</v>
      </c>
      <c r="D33" s="419" t="s">
        <v>403</v>
      </c>
      <c r="E33" s="420">
        <f>SUM(E31:E32)</f>
        <v>1355</v>
      </c>
      <c r="F33" s="579" t="s">
        <v>348</v>
      </c>
      <c r="G33" s="470">
        <f t="shared" si="1"/>
        <v>1355</v>
      </c>
      <c r="H33" s="424"/>
      <c r="I33" s="432"/>
      <c r="J33" s="432"/>
      <c r="K33" s="432"/>
      <c r="L33" s="432"/>
      <c r="M33" s="432"/>
      <c r="N33" s="432"/>
      <c r="O33" s="432"/>
      <c r="P33" s="432"/>
      <c r="Q33" s="432"/>
      <c r="R33" s="432"/>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16"/>
      <c r="AY33" s="416"/>
      <c r="AZ33" s="416"/>
      <c r="BA33" s="416"/>
      <c r="BB33" s="416"/>
      <c r="BC33" s="416"/>
      <c r="BD33" s="416"/>
      <c r="BE33" s="416"/>
      <c r="BF33" s="416"/>
      <c r="BG33" s="416"/>
      <c r="BH33" s="416"/>
      <c r="BI33" s="416"/>
      <c r="BJ33" s="416"/>
      <c r="BK33" s="416"/>
      <c r="BL33" s="416"/>
      <c r="BM33" s="416"/>
      <c r="BN33" s="416"/>
      <c r="BO33" s="416"/>
      <c r="BP33" s="416"/>
      <c r="BQ33" s="416"/>
      <c r="BR33" s="416"/>
      <c r="BS33" s="416"/>
      <c r="BT33" s="416"/>
      <c r="BU33" s="416"/>
      <c r="BV33" s="416"/>
      <c r="BW33" s="416"/>
      <c r="BX33" s="416"/>
      <c r="BY33" s="416"/>
      <c r="BZ33" s="416"/>
      <c r="CA33" s="416"/>
      <c r="CB33" s="416"/>
      <c r="CC33" s="416"/>
      <c r="CD33" s="416"/>
      <c r="CE33" s="416"/>
      <c r="CF33" s="416"/>
      <c r="CG33" s="416"/>
      <c r="CH33" s="416"/>
      <c r="CI33" s="416"/>
      <c r="CJ33" s="416"/>
      <c r="CK33" s="416"/>
      <c r="CL33" s="416"/>
      <c r="CM33" s="416"/>
      <c r="CN33" s="416"/>
      <c r="CO33" s="416"/>
      <c r="CP33" s="416"/>
      <c r="CQ33" s="416"/>
      <c r="CR33" s="416"/>
      <c r="CS33" s="416"/>
      <c r="CT33" s="416"/>
      <c r="CU33" s="416"/>
      <c r="CV33" s="416"/>
      <c r="CW33" s="416"/>
      <c r="CX33" s="416"/>
      <c r="CY33" s="416"/>
      <c r="CZ33" s="416"/>
      <c r="DA33" s="416"/>
      <c r="DB33" s="416"/>
      <c r="DC33" s="416"/>
      <c r="DD33" s="416"/>
      <c r="DE33" s="416"/>
      <c r="DF33" s="416"/>
      <c r="DG33" s="416"/>
      <c r="DH33" s="416"/>
      <c r="DI33" s="416"/>
      <c r="DJ33" s="416"/>
      <c r="DK33" s="416"/>
      <c r="DL33" s="416"/>
      <c r="DM33" s="416"/>
      <c r="DN33" s="416"/>
      <c r="DO33" s="416"/>
      <c r="DP33" s="416"/>
      <c r="DQ33" s="416"/>
      <c r="DR33" s="416"/>
      <c r="DS33" s="416"/>
      <c r="DT33" s="416"/>
      <c r="DU33" s="416"/>
      <c r="DV33" s="416"/>
      <c r="DW33" s="416"/>
      <c r="DX33" s="416"/>
      <c r="DY33" s="416"/>
      <c r="DZ33" s="416"/>
      <c r="EA33" s="416"/>
      <c r="EB33" s="416"/>
      <c r="EC33" s="416"/>
      <c r="ED33" s="416"/>
      <c r="EE33" s="416"/>
      <c r="EF33" s="416"/>
      <c r="EG33" s="416"/>
      <c r="EH33" s="416"/>
      <c r="EI33" s="416"/>
      <c r="EJ33" s="416"/>
      <c r="EK33" s="416"/>
      <c r="EL33" s="416"/>
      <c r="EM33" s="416"/>
      <c r="EN33" s="416"/>
      <c r="EO33" s="416"/>
      <c r="EP33" s="416"/>
      <c r="EQ33" s="416"/>
      <c r="ER33" s="416"/>
      <c r="ES33" s="416"/>
      <c r="ET33" s="416"/>
      <c r="EU33" s="416"/>
      <c r="EV33" s="416"/>
      <c r="EW33" s="416"/>
      <c r="EX33" s="416"/>
      <c r="EY33" s="416"/>
      <c r="EZ33" s="416"/>
      <c r="FA33" s="416"/>
      <c r="FB33" s="416"/>
      <c r="FC33" s="416"/>
      <c r="FD33" s="416"/>
      <c r="FE33" s="416"/>
      <c r="FF33" s="416"/>
      <c r="FG33" s="416"/>
      <c r="FH33" s="416"/>
      <c r="FI33" s="416"/>
      <c r="FJ33" s="416"/>
      <c r="FK33" s="416"/>
      <c r="FL33" s="416"/>
      <c r="FM33" s="416"/>
      <c r="FN33" s="416"/>
      <c r="FO33" s="416"/>
      <c r="FP33" s="416"/>
      <c r="FQ33" s="416"/>
      <c r="FR33" s="416"/>
      <c r="FS33" s="416"/>
      <c r="FT33" s="416"/>
      <c r="FU33" s="416"/>
      <c r="FV33" s="416"/>
      <c r="FW33" s="416"/>
      <c r="FX33" s="416"/>
      <c r="FY33" s="416"/>
      <c r="FZ33" s="416"/>
      <c r="GA33" s="416"/>
      <c r="GB33" s="416"/>
      <c r="GC33" s="416"/>
      <c r="GD33" s="416"/>
      <c r="GE33" s="416"/>
      <c r="GF33" s="416"/>
      <c r="GG33" s="416"/>
      <c r="GH33" s="416"/>
      <c r="GI33" s="416"/>
      <c r="GJ33" s="416"/>
      <c r="GK33" s="416"/>
      <c r="GL33" s="416"/>
      <c r="GM33" s="416"/>
      <c r="GN33" s="416"/>
      <c r="GO33" s="416"/>
      <c r="GP33" s="416"/>
      <c r="GQ33" s="416"/>
      <c r="GR33" s="416"/>
      <c r="GS33" s="416"/>
      <c r="GT33" s="416"/>
      <c r="GU33" s="416"/>
      <c r="GV33" s="416"/>
      <c r="GW33" s="416"/>
      <c r="GX33" s="416"/>
      <c r="GY33" s="416"/>
      <c r="GZ33" s="416"/>
      <c r="HA33" s="416"/>
      <c r="HB33" s="416"/>
      <c r="HC33" s="416"/>
      <c r="HD33" s="416"/>
      <c r="HE33" s="416"/>
      <c r="HF33" s="416"/>
      <c r="HG33" s="416"/>
      <c r="HH33" s="416"/>
      <c r="HI33" s="416"/>
      <c r="HJ33" s="416"/>
      <c r="HK33" s="416"/>
      <c r="HL33" s="416"/>
      <c r="HM33" s="416"/>
      <c r="HN33" s="416"/>
      <c r="HO33" s="416"/>
      <c r="HP33" s="416"/>
      <c r="HQ33" s="416"/>
      <c r="HR33" s="416"/>
      <c r="HS33" s="416"/>
      <c r="HT33" s="416"/>
      <c r="HU33" s="416"/>
      <c r="HV33" s="416"/>
      <c r="HW33" s="416"/>
      <c r="HX33" s="416"/>
      <c r="HY33" s="416"/>
      <c r="HZ33" s="416"/>
      <c r="IA33" s="416"/>
      <c r="IB33" s="416"/>
      <c r="IC33" s="416"/>
      <c r="ID33" s="416"/>
      <c r="IE33" s="416"/>
      <c r="IF33" s="416"/>
      <c r="IG33" s="416"/>
      <c r="IH33" s="416"/>
      <c r="II33" s="416"/>
      <c r="IJ33" s="416"/>
      <c r="IK33" s="416"/>
      <c r="IL33" s="416"/>
      <c r="IM33" s="416"/>
      <c r="IN33" s="416"/>
      <c r="IO33" s="416"/>
      <c r="IP33" s="416"/>
      <c r="IQ33" s="416"/>
      <c r="IR33" s="416"/>
      <c r="IS33" s="416"/>
      <c r="IT33" s="416"/>
      <c r="IU33" s="416"/>
      <c r="IV33" s="416"/>
      <c r="IW33" s="416"/>
      <c r="IX33" s="416"/>
      <c r="IY33" s="416"/>
      <c r="IZ33" s="416"/>
      <c r="JA33" s="416"/>
      <c r="JB33" s="416"/>
      <c r="JC33" s="416"/>
      <c r="JD33" s="416"/>
      <c r="JE33" s="416"/>
      <c r="JF33" s="416"/>
      <c r="JG33" s="416"/>
      <c r="JH33" s="416"/>
      <c r="JI33" s="416"/>
      <c r="JJ33" s="416"/>
      <c r="JK33" s="416"/>
      <c r="JL33" s="416"/>
      <c r="JM33" s="416"/>
      <c r="JN33" s="416"/>
      <c r="JO33" s="416"/>
      <c r="JP33" s="416"/>
      <c r="JQ33" s="416"/>
      <c r="JR33" s="416"/>
      <c r="JS33" s="416"/>
      <c r="JT33" s="416"/>
      <c r="JU33" s="416"/>
      <c r="JV33" s="416"/>
      <c r="JW33" s="416"/>
      <c r="JX33" s="416"/>
      <c r="JY33" s="416"/>
      <c r="JZ33" s="416"/>
      <c r="KA33" s="416"/>
      <c r="KB33" s="416"/>
      <c r="KC33" s="416"/>
      <c r="KD33" s="416"/>
      <c r="KE33" s="416"/>
      <c r="KF33" s="416"/>
      <c r="KG33" s="416"/>
      <c r="KH33" s="416"/>
      <c r="KI33" s="416"/>
      <c r="KJ33" s="416"/>
      <c r="KK33" s="416"/>
      <c r="KL33" s="416"/>
      <c r="KM33" s="416"/>
      <c r="KN33" s="416"/>
      <c r="KO33" s="416"/>
      <c r="KP33" s="416"/>
      <c r="KQ33" s="416"/>
      <c r="KR33" s="416"/>
      <c r="KS33" s="416"/>
      <c r="KT33" s="416"/>
      <c r="KU33" s="416"/>
      <c r="KV33" s="416"/>
      <c r="KW33" s="416"/>
      <c r="KX33" s="416"/>
      <c r="KY33" s="416"/>
      <c r="KZ33" s="416"/>
      <c r="LA33" s="416"/>
      <c r="LB33" s="416"/>
      <c r="LC33" s="416"/>
      <c r="LD33" s="416"/>
      <c r="LE33" s="416"/>
      <c r="LF33" s="416"/>
      <c r="LG33" s="416"/>
      <c r="LH33" s="416"/>
      <c r="LI33" s="416"/>
      <c r="LJ33" s="416"/>
      <c r="LK33" s="416"/>
      <c r="LL33" s="416"/>
      <c r="LM33" s="416"/>
      <c r="LN33" s="416"/>
      <c r="LO33" s="416"/>
      <c r="LP33" s="416"/>
      <c r="LQ33" s="416"/>
      <c r="LR33" s="416"/>
      <c r="LS33" s="416"/>
      <c r="LT33" s="416"/>
      <c r="LU33" s="416"/>
      <c r="LV33" s="416"/>
      <c r="LW33" s="416"/>
      <c r="LX33" s="416"/>
      <c r="LY33" s="416"/>
      <c r="LZ33" s="416"/>
      <c r="MA33" s="416"/>
      <c r="MB33" s="416"/>
      <c r="MC33" s="416"/>
      <c r="MD33" s="416"/>
      <c r="ME33" s="416"/>
      <c r="MF33" s="416"/>
      <c r="MG33" s="416"/>
      <c r="MH33" s="416"/>
      <c r="MI33" s="416"/>
      <c r="MJ33" s="416"/>
      <c r="MK33" s="416"/>
      <c r="ML33" s="416"/>
      <c r="MM33" s="416"/>
      <c r="MN33" s="416"/>
      <c r="MO33" s="416"/>
      <c r="MP33" s="416"/>
      <c r="MQ33" s="416"/>
      <c r="MR33" s="416"/>
      <c r="MS33" s="416"/>
      <c r="MT33" s="416"/>
      <c r="MU33" s="416"/>
      <c r="MV33" s="416"/>
      <c r="MW33" s="416"/>
      <c r="MX33" s="416"/>
      <c r="MY33" s="416"/>
      <c r="MZ33" s="416"/>
      <c r="NA33" s="416"/>
      <c r="NB33" s="416"/>
      <c r="NC33" s="416"/>
      <c r="ND33" s="416"/>
      <c r="NE33" s="416"/>
      <c r="NF33" s="416"/>
      <c r="NG33" s="416"/>
      <c r="NH33" s="416"/>
      <c r="NI33" s="416"/>
      <c r="NJ33" s="416"/>
      <c r="NK33" s="416"/>
      <c r="NL33" s="416"/>
      <c r="NM33" s="416"/>
      <c r="NN33" s="416"/>
      <c r="NO33" s="416"/>
      <c r="NP33" s="416"/>
      <c r="NQ33" s="416"/>
      <c r="NR33" s="416"/>
      <c r="NS33" s="416"/>
      <c r="NT33" s="416"/>
      <c r="NU33" s="416"/>
      <c r="NV33" s="416"/>
      <c r="NW33" s="416"/>
      <c r="NX33" s="416"/>
      <c r="NY33" s="416"/>
      <c r="NZ33" s="416"/>
      <c r="OA33" s="416"/>
      <c r="OB33" s="416"/>
      <c r="OC33" s="416"/>
      <c r="OD33" s="416"/>
      <c r="OE33" s="416"/>
      <c r="OF33" s="416"/>
      <c r="OG33" s="416"/>
      <c r="OH33" s="416"/>
      <c r="OI33" s="416"/>
      <c r="OJ33" s="416"/>
      <c r="OK33" s="416"/>
      <c r="OL33" s="416"/>
      <c r="OM33" s="416"/>
      <c r="ON33" s="416"/>
      <c r="OO33" s="416"/>
      <c r="OP33" s="416"/>
      <c r="OQ33" s="416"/>
      <c r="OR33" s="416"/>
      <c r="OS33" s="416"/>
      <c r="OT33" s="416"/>
      <c r="OU33" s="416"/>
      <c r="OV33" s="416"/>
      <c r="OW33" s="416"/>
      <c r="OX33" s="416"/>
      <c r="OY33" s="416"/>
      <c r="OZ33" s="416"/>
      <c r="PA33" s="416"/>
      <c r="PB33" s="416"/>
      <c r="PC33" s="416"/>
      <c r="PD33" s="416"/>
      <c r="PE33" s="416"/>
      <c r="PF33" s="416"/>
      <c r="PG33" s="416"/>
      <c r="PH33" s="416"/>
      <c r="PI33" s="416"/>
      <c r="PJ33" s="416"/>
      <c r="PK33" s="416"/>
      <c r="PL33" s="416"/>
      <c r="PM33" s="416"/>
      <c r="PN33" s="416"/>
      <c r="PO33" s="416"/>
      <c r="PP33" s="416"/>
      <c r="PQ33" s="416"/>
      <c r="PR33" s="416"/>
      <c r="PS33" s="416"/>
      <c r="PT33" s="416"/>
      <c r="PU33" s="416"/>
      <c r="PV33" s="416"/>
      <c r="PW33" s="416"/>
      <c r="PX33" s="416"/>
      <c r="PY33" s="416"/>
      <c r="PZ33" s="416"/>
      <c r="QA33" s="416"/>
      <c r="QB33" s="416"/>
      <c r="QC33" s="416"/>
      <c r="QD33" s="416"/>
      <c r="QE33" s="416"/>
      <c r="QF33" s="416"/>
      <c r="QG33" s="416"/>
      <c r="QH33" s="416"/>
      <c r="QI33" s="416"/>
      <c r="QJ33" s="416"/>
      <c r="QK33" s="416"/>
      <c r="QL33" s="416"/>
      <c r="QM33" s="416"/>
      <c r="QN33" s="416"/>
      <c r="QO33" s="416"/>
      <c r="QP33" s="416"/>
      <c r="QQ33" s="416"/>
      <c r="QR33" s="416"/>
      <c r="QS33" s="416"/>
      <c r="QT33" s="416"/>
      <c r="QU33" s="416"/>
      <c r="QV33" s="416"/>
      <c r="QW33" s="416"/>
      <c r="QX33" s="416"/>
      <c r="QY33" s="416"/>
      <c r="QZ33" s="416"/>
      <c r="RA33" s="416"/>
      <c r="RB33" s="416"/>
      <c r="RC33" s="416"/>
      <c r="RD33" s="416"/>
      <c r="RE33" s="416"/>
      <c r="RF33" s="416"/>
      <c r="RG33" s="416"/>
      <c r="RH33" s="416"/>
      <c r="RI33" s="416"/>
      <c r="RJ33" s="416"/>
      <c r="RK33" s="416"/>
      <c r="RL33" s="416"/>
      <c r="RM33" s="416"/>
      <c r="RN33" s="416"/>
      <c r="RO33" s="416"/>
      <c r="RP33" s="416"/>
      <c r="RQ33" s="416"/>
      <c r="RR33" s="416"/>
      <c r="RS33" s="416"/>
      <c r="RT33" s="416"/>
      <c r="RU33" s="416"/>
      <c r="RV33" s="416"/>
      <c r="RW33" s="416"/>
      <c r="RX33" s="416"/>
      <c r="RY33" s="416"/>
      <c r="RZ33" s="416"/>
      <c r="SA33" s="416"/>
      <c r="SB33" s="416"/>
      <c r="SC33" s="416"/>
      <c r="SD33" s="416"/>
      <c r="SE33" s="416"/>
      <c r="SF33" s="416"/>
      <c r="SG33" s="416"/>
      <c r="SH33" s="416"/>
      <c r="SI33" s="416"/>
      <c r="SJ33" s="416"/>
      <c r="SK33" s="416"/>
      <c r="SL33" s="416"/>
      <c r="SM33" s="416"/>
      <c r="SN33" s="416"/>
      <c r="SO33" s="416"/>
      <c r="SP33" s="416"/>
      <c r="SQ33" s="416"/>
      <c r="SR33" s="416"/>
      <c r="SS33" s="416"/>
      <c r="ST33" s="416"/>
      <c r="SU33" s="416"/>
      <c r="SV33" s="416"/>
      <c r="SW33" s="416"/>
      <c r="SX33" s="416"/>
      <c r="SY33" s="416"/>
      <c r="SZ33" s="416"/>
      <c r="TA33" s="416"/>
      <c r="TB33" s="416"/>
      <c r="TC33" s="416"/>
      <c r="TD33" s="416"/>
      <c r="TE33" s="416"/>
      <c r="TF33" s="416"/>
      <c r="TG33" s="416"/>
      <c r="TH33" s="416"/>
      <c r="TI33" s="416"/>
      <c r="TJ33" s="416"/>
      <c r="TK33" s="416"/>
      <c r="TL33" s="416"/>
      <c r="TM33" s="416"/>
      <c r="TN33" s="416"/>
      <c r="TO33" s="416"/>
      <c r="TP33" s="416"/>
      <c r="TQ33" s="416"/>
      <c r="TR33" s="416"/>
      <c r="TS33" s="416"/>
      <c r="TT33" s="416"/>
      <c r="TU33" s="416"/>
      <c r="TV33" s="416"/>
      <c r="TW33" s="416"/>
      <c r="TX33" s="416"/>
      <c r="TY33" s="416"/>
      <c r="TZ33" s="416"/>
      <c r="UA33" s="416"/>
      <c r="UB33" s="416"/>
      <c r="UC33" s="416"/>
      <c r="UD33" s="416"/>
      <c r="UE33" s="416"/>
      <c r="UF33" s="416"/>
      <c r="UG33" s="416"/>
      <c r="UH33" s="416"/>
      <c r="UI33" s="416"/>
      <c r="UJ33" s="416"/>
      <c r="UK33" s="416"/>
      <c r="UL33" s="416"/>
      <c r="UM33" s="416"/>
      <c r="UN33" s="416"/>
      <c r="UO33" s="416"/>
      <c r="UP33" s="416"/>
      <c r="UQ33" s="416"/>
      <c r="UR33" s="416"/>
      <c r="US33" s="416"/>
      <c r="UT33" s="416"/>
      <c r="UU33" s="416"/>
      <c r="UV33" s="416"/>
      <c r="UW33" s="416"/>
      <c r="UX33" s="416"/>
      <c r="UY33" s="416"/>
      <c r="UZ33" s="416"/>
      <c r="VA33" s="416"/>
      <c r="VB33" s="416"/>
      <c r="VC33" s="416"/>
      <c r="VD33" s="416"/>
      <c r="VE33" s="416"/>
      <c r="VF33" s="416"/>
      <c r="VG33" s="416"/>
      <c r="VH33" s="416"/>
      <c r="VI33" s="416"/>
      <c r="VJ33" s="416"/>
      <c r="VK33" s="416"/>
      <c r="VL33" s="416"/>
      <c r="VM33" s="416"/>
      <c r="VN33" s="416"/>
      <c r="VO33" s="416"/>
      <c r="VP33" s="416"/>
      <c r="VQ33" s="416"/>
      <c r="VR33" s="416"/>
      <c r="VS33" s="416"/>
      <c r="VT33" s="416"/>
      <c r="VU33" s="416"/>
      <c r="VV33" s="416"/>
      <c r="VW33" s="416"/>
      <c r="VX33" s="416"/>
      <c r="VY33" s="416"/>
      <c r="VZ33" s="416"/>
      <c r="WA33" s="416"/>
      <c r="WB33" s="416"/>
      <c r="WC33" s="416"/>
      <c r="WD33" s="416"/>
      <c r="WE33" s="416"/>
      <c r="WF33" s="416"/>
      <c r="WG33" s="416"/>
      <c r="WH33" s="416"/>
      <c r="WI33" s="416"/>
      <c r="WJ33" s="416"/>
      <c r="WK33" s="416"/>
      <c r="WL33" s="416"/>
      <c r="WM33" s="416"/>
      <c r="WN33" s="416"/>
      <c r="WO33" s="416"/>
      <c r="WP33" s="416"/>
      <c r="WQ33" s="416"/>
      <c r="WR33" s="416"/>
      <c r="WS33" s="416"/>
      <c r="WT33" s="416"/>
      <c r="WU33" s="416"/>
      <c r="WV33" s="416"/>
      <c r="WW33" s="416"/>
      <c r="WX33" s="416"/>
      <c r="WY33" s="416"/>
      <c r="WZ33" s="416"/>
      <c r="XA33" s="416"/>
      <c r="XB33" s="416"/>
      <c r="XC33" s="416"/>
      <c r="XD33" s="416"/>
      <c r="XE33" s="416"/>
      <c r="XF33" s="416"/>
      <c r="XG33" s="416"/>
      <c r="XH33" s="416"/>
      <c r="XI33" s="416"/>
      <c r="XJ33" s="416"/>
      <c r="XK33" s="416"/>
      <c r="XL33" s="416"/>
      <c r="XM33" s="416"/>
      <c r="XN33" s="416"/>
      <c r="XO33" s="416"/>
      <c r="XP33" s="416"/>
      <c r="XQ33" s="416"/>
      <c r="XR33" s="417"/>
      <c r="XS33" s="417"/>
      <c r="XT33" s="417"/>
      <c r="XU33" s="417"/>
      <c r="XV33" s="417"/>
      <c r="XW33" s="417"/>
      <c r="XX33" s="417"/>
      <c r="XY33" s="417"/>
      <c r="XZ33" s="417"/>
      <c r="YA33" s="417"/>
      <c r="YB33" s="417"/>
      <c r="YC33" s="417"/>
      <c r="YD33" s="417"/>
      <c r="YE33" s="417"/>
      <c r="YF33" s="417"/>
      <c r="YG33" s="417"/>
      <c r="YH33" s="417"/>
      <c r="YI33" s="417"/>
      <c r="YJ33" s="417"/>
      <c r="YK33" s="417"/>
      <c r="YL33" s="417"/>
      <c r="YM33" s="417"/>
      <c r="YN33" s="417"/>
      <c r="YO33" s="417"/>
      <c r="YP33" s="417"/>
      <c r="YQ33" s="417"/>
      <c r="YR33" s="417"/>
      <c r="YS33" s="417"/>
      <c r="YT33" s="417"/>
      <c r="YU33" s="417"/>
      <c r="YV33" s="417"/>
      <c r="YW33" s="417"/>
      <c r="YX33" s="417"/>
      <c r="YY33" s="417"/>
      <c r="YZ33" s="417"/>
      <c r="ZA33" s="417"/>
      <c r="ZB33" s="417"/>
      <c r="ZC33" s="417"/>
      <c r="ZD33" s="417"/>
      <c r="ZE33" s="417"/>
      <c r="ZF33" s="417"/>
      <c r="ZG33" s="417"/>
      <c r="ZH33" s="417"/>
      <c r="ZI33" s="417"/>
      <c r="ZJ33" s="417"/>
      <c r="ZK33" s="417"/>
      <c r="ZL33" s="417"/>
      <c r="ZM33" s="417"/>
      <c r="ZN33" s="417"/>
      <c r="ZO33" s="417"/>
      <c r="ZP33" s="417"/>
      <c r="ZQ33" s="417"/>
      <c r="ZR33" s="417"/>
      <c r="ZS33" s="417"/>
      <c r="ZT33" s="417"/>
      <c r="ZU33" s="417"/>
      <c r="ZV33" s="417"/>
      <c r="ZW33" s="417"/>
      <c r="ZX33" s="417"/>
      <c r="ZY33" s="417"/>
      <c r="ZZ33" s="417"/>
      <c r="AAA33" s="417"/>
      <c r="AAB33" s="417"/>
      <c r="AAC33" s="417"/>
      <c r="AAD33" s="417"/>
      <c r="AAE33" s="417"/>
      <c r="AAF33" s="417"/>
      <c r="AAG33" s="417"/>
      <c r="AAH33" s="417"/>
      <c r="AAI33" s="417"/>
      <c r="AAJ33" s="417"/>
      <c r="AAK33" s="417"/>
      <c r="AAL33" s="417"/>
      <c r="AAM33" s="417"/>
      <c r="AAN33" s="417"/>
      <c r="AAO33" s="417"/>
      <c r="AAP33" s="417"/>
      <c r="AAQ33" s="417"/>
      <c r="AAR33" s="417"/>
      <c r="AAS33" s="417"/>
      <c r="AAT33" s="417"/>
      <c r="AAU33" s="417"/>
      <c r="AAV33" s="417"/>
      <c r="AAW33" s="417"/>
      <c r="AAX33" s="417"/>
      <c r="AAY33" s="417"/>
      <c r="AAZ33" s="417"/>
      <c r="ABA33" s="417"/>
      <c r="ABB33" s="417"/>
      <c r="ABC33" s="417"/>
      <c r="ABD33" s="417"/>
      <c r="ABE33" s="417"/>
      <c r="ABF33" s="417"/>
      <c r="ABG33" s="417"/>
      <c r="ABH33" s="417"/>
      <c r="ABI33" s="417"/>
      <c r="ABJ33" s="417"/>
      <c r="ABK33" s="417"/>
      <c r="ABL33" s="417"/>
      <c r="ABM33" s="417"/>
      <c r="ABN33" s="417"/>
      <c r="ABO33" s="417"/>
      <c r="ABP33" s="417"/>
      <c r="ABQ33" s="417"/>
      <c r="ABR33" s="417"/>
      <c r="ABS33" s="417"/>
      <c r="ABT33" s="417"/>
      <c r="ABU33" s="417"/>
      <c r="ABV33" s="417"/>
      <c r="ABW33" s="417"/>
      <c r="ABX33" s="417"/>
      <c r="ABY33" s="417"/>
      <c r="ABZ33" s="417"/>
      <c r="ACA33" s="417"/>
      <c r="ACB33" s="417"/>
      <c r="ACC33" s="417"/>
      <c r="ACD33" s="417"/>
      <c r="ACE33" s="417"/>
      <c r="ACF33" s="417"/>
      <c r="ACG33" s="417"/>
      <c r="ACH33" s="417"/>
      <c r="ACI33" s="417"/>
      <c r="ACJ33" s="417"/>
      <c r="ACK33" s="417"/>
      <c r="ACL33" s="417"/>
      <c r="ACM33" s="417"/>
      <c r="ACN33" s="417"/>
      <c r="ACO33" s="417"/>
      <c r="ACP33" s="417"/>
      <c r="ACQ33" s="417"/>
      <c r="ACR33" s="417"/>
      <c r="ACS33" s="417"/>
      <c r="ACT33" s="417"/>
      <c r="ACU33" s="417"/>
      <c r="ACV33" s="417"/>
      <c r="ACW33" s="417"/>
      <c r="ACX33" s="417"/>
      <c r="ACY33" s="417"/>
      <c r="ACZ33" s="417"/>
      <c r="ADA33" s="417"/>
      <c r="ADB33" s="417"/>
      <c r="ADC33" s="417"/>
      <c r="ADD33" s="417"/>
      <c r="ADE33" s="417"/>
      <c r="ADF33" s="417"/>
      <c r="ADG33" s="417"/>
      <c r="ADH33" s="417"/>
      <c r="ADI33" s="417"/>
      <c r="ADJ33" s="417"/>
      <c r="ADK33" s="417"/>
      <c r="ADL33" s="417"/>
      <c r="ADM33" s="417"/>
      <c r="ADN33" s="417"/>
      <c r="ADO33" s="417"/>
      <c r="ADP33" s="417"/>
      <c r="ADQ33" s="417"/>
      <c r="ADR33" s="417"/>
      <c r="ADS33" s="417"/>
      <c r="ADT33" s="417"/>
      <c r="ADU33" s="417"/>
      <c r="ADV33" s="417"/>
      <c r="ADW33" s="417"/>
      <c r="ADX33" s="417"/>
      <c r="ADY33" s="417"/>
      <c r="ADZ33" s="417"/>
      <c r="AEA33" s="417"/>
      <c r="AEB33" s="417"/>
      <c r="AEC33" s="417"/>
      <c r="AED33" s="417"/>
      <c r="AEE33" s="417"/>
      <c r="AEF33" s="417"/>
      <c r="AEG33" s="417"/>
      <c r="AEH33" s="417"/>
      <c r="AEI33" s="417"/>
      <c r="AEJ33" s="417"/>
      <c r="AEK33" s="417"/>
      <c r="AEL33" s="417"/>
      <c r="AEM33" s="417"/>
      <c r="AEN33" s="417"/>
      <c r="AEO33" s="417"/>
      <c r="AEP33" s="417"/>
      <c r="AEQ33" s="417"/>
      <c r="AER33" s="417"/>
      <c r="AES33" s="417"/>
      <c r="AET33" s="417"/>
      <c r="AEU33" s="417"/>
      <c r="AEV33" s="417"/>
      <c r="AEW33" s="417"/>
      <c r="AEX33" s="417"/>
      <c r="AEY33" s="417"/>
      <c r="AEZ33" s="417"/>
      <c r="AFA33" s="417"/>
      <c r="AFB33" s="417"/>
      <c r="AFC33" s="417"/>
      <c r="AFD33" s="417"/>
      <c r="AFE33" s="417"/>
      <c r="AFF33" s="417"/>
      <c r="AFG33" s="417"/>
      <c r="AFH33" s="417"/>
      <c r="AFI33" s="417"/>
      <c r="AFJ33" s="417"/>
      <c r="AFK33" s="417"/>
      <c r="AFL33" s="417"/>
      <c r="AFM33" s="417"/>
      <c r="AFN33" s="417"/>
      <c r="AFO33" s="417"/>
      <c r="AFP33" s="417"/>
      <c r="AFQ33" s="417"/>
      <c r="AFR33" s="417"/>
      <c r="AFS33" s="417"/>
      <c r="AFT33" s="417"/>
      <c r="AFU33" s="417"/>
      <c r="AFV33" s="417"/>
      <c r="AFW33" s="417"/>
      <c r="AFX33" s="417"/>
      <c r="AFY33" s="417"/>
      <c r="AFZ33" s="417"/>
      <c r="AGA33" s="417"/>
      <c r="AGB33" s="417"/>
      <c r="AGC33" s="417"/>
      <c r="AGD33" s="417"/>
      <c r="AGE33" s="417"/>
      <c r="AGF33" s="417"/>
      <c r="AGG33" s="417"/>
      <c r="AGH33" s="417"/>
      <c r="AGI33" s="417"/>
      <c r="AGJ33" s="417"/>
      <c r="AGK33" s="417"/>
      <c r="AGL33" s="417"/>
      <c r="AGM33" s="417"/>
      <c r="AGN33" s="417"/>
      <c r="AGO33" s="417"/>
      <c r="AGP33" s="417"/>
      <c r="AGQ33" s="417"/>
      <c r="AGR33" s="417"/>
      <c r="AGS33" s="417"/>
      <c r="AGT33" s="417"/>
      <c r="AGU33" s="417"/>
      <c r="AGV33" s="417"/>
      <c r="AGW33" s="417"/>
      <c r="AGX33" s="417"/>
      <c r="AGY33" s="417"/>
      <c r="AGZ33" s="417"/>
      <c r="AHA33" s="417"/>
      <c r="AHB33" s="417"/>
      <c r="AHC33" s="417"/>
      <c r="AHD33" s="417"/>
      <c r="AHE33" s="417"/>
      <c r="AHF33" s="417"/>
      <c r="AHG33" s="417"/>
      <c r="AHH33" s="417"/>
      <c r="AHI33" s="417"/>
      <c r="AHJ33" s="417"/>
      <c r="AHK33" s="417"/>
      <c r="AHL33" s="417"/>
      <c r="AHM33" s="417"/>
      <c r="AHN33" s="417"/>
      <c r="AHO33" s="417"/>
      <c r="AHP33" s="417"/>
      <c r="AHQ33" s="417"/>
      <c r="AHR33" s="417"/>
      <c r="AHS33" s="417"/>
      <c r="AHT33" s="417"/>
      <c r="AHU33" s="417"/>
      <c r="AHV33" s="417"/>
      <c r="AHW33" s="417"/>
      <c r="AHX33" s="417"/>
      <c r="AHY33" s="417"/>
      <c r="AHZ33" s="417"/>
      <c r="AIA33" s="417"/>
      <c r="AIB33" s="417"/>
      <c r="AIC33" s="417"/>
      <c r="AID33" s="417"/>
      <c r="AIE33" s="417"/>
      <c r="AIF33" s="417"/>
      <c r="AIG33" s="417"/>
      <c r="AIH33" s="417"/>
      <c r="AII33" s="417"/>
      <c r="AIJ33" s="417"/>
      <c r="AIK33" s="417"/>
      <c r="AIL33" s="417"/>
      <c r="AIM33" s="417"/>
      <c r="AIN33" s="417"/>
      <c r="AIO33" s="417"/>
      <c r="AIP33" s="417"/>
      <c r="AIQ33" s="417"/>
      <c r="AIR33" s="417"/>
      <c r="AIS33" s="417"/>
      <c r="AIT33" s="417"/>
      <c r="AIU33" s="417"/>
      <c r="AIV33" s="417"/>
      <c r="AIW33" s="417"/>
      <c r="AIX33" s="417"/>
      <c r="AIY33" s="417"/>
      <c r="AIZ33" s="417"/>
      <c r="AJA33" s="417"/>
      <c r="AJB33" s="417"/>
      <c r="AJC33" s="417"/>
      <c r="AJD33" s="417"/>
      <c r="AJE33" s="417"/>
      <c r="AJF33" s="417"/>
      <c r="AJG33" s="417"/>
      <c r="AJH33" s="417"/>
      <c r="AJI33" s="417"/>
      <c r="AJJ33" s="417"/>
      <c r="AJK33" s="417"/>
      <c r="AJL33" s="417"/>
      <c r="AJM33" s="417"/>
      <c r="AJN33" s="417"/>
      <c r="AJO33" s="417"/>
      <c r="AJP33" s="417"/>
      <c r="AJQ33" s="417"/>
      <c r="AJR33" s="417"/>
      <c r="AJS33" s="417"/>
      <c r="AJT33" s="417"/>
      <c r="AJU33" s="417"/>
      <c r="AJV33" s="417"/>
      <c r="AJW33" s="417"/>
      <c r="AJX33" s="417"/>
      <c r="AJY33" s="417"/>
      <c r="AJZ33" s="417"/>
      <c r="AKA33" s="417"/>
      <c r="AKB33" s="417"/>
      <c r="AKC33" s="417"/>
      <c r="AKD33" s="417"/>
      <c r="AKE33" s="417"/>
      <c r="AKF33" s="417"/>
      <c r="AKG33" s="417"/>
      <c r="AKH33" s="417"/>
      <c r="AKI33" s="417"/>
      <c r="AKJ33" s="417"/>
      <c r="AKK33" s="417"/>
      <c r="AKL33" s="417"/>
      <c r="AKM33" s="417"/>
      <c r="AKN33" s="417"/>
      <c r="AKO33" s="417"/>
      <c r="AKP33" s="417"/>
      <c r="AKQ33" s="417"/>
      <c r="AKR33" s="417"/>
      <c r="AKS33" s="417"/>
      <c r="AKT33" s="417"/>
      <c r="AKU33" s="417"/>
      <c r="AKV33" s="417"/>
      <c r="AKW33" s="417"/>
      <c r="AKX33" s="417"/>
      <c r="AKY33" s="417"/>
      <c r="AKZ33" s="417"/>
      <c r="ALA33" s="417"/>
      <c r="ALB33" s="417"/>
      <c r="ALC33" s="417"/>
      <c r="ALD33" s="417"/>
      <c r="ALE33" s="417"/>
      <c r="ALF33" s="417"/>
      <c r="ALG33" s="417"/>
      <c r="ALH33" s="417"/>
      <c r="ALI33" s="417"/>
      <c r="ALJ33" s="417"/>
      <c r="ALK33" s="417"/>
      <c r="ALL33" s="417"/>
      <c r="ALM33" s="417"/>
      <c r="ALN33" s="417"/>
      <c r="ALO33" s="417"/>
      <c r="ALP33" s="417"/>
      <c r="ALQ33" s="417"/>
      <c r="ALR33" s="417"/>
      <c r="ALS33" s="417"/>
      <c r="ALT33" s="417"/>
      <c r="ALU33" s="417"/>
      <c r="ALV33" s="417"/>
      <c r="ALW33" s="417"/>
      <c r="ALX33" s="417"/>
      <c r="ALY33" s="417"/>
      <c r="ALZ33" s="417"/>
      <c r="AMA33" s="417"/>
      <c r="AMB33" s="417"/>
      <c r="AMC33" s="417"/>
      <c r="AMD33" s="417"/>
      <c r="AME33" s="417"/>
      <c r="AMF33" s="417"/>
      <c r="AMG33" s="417"/>
      <c r="AMH33" s="417"/>
      <c r="AMI33" s="417"/>
      <c r="AMJ33" s="417"/>
      <c r="AMK33" s="417"/>
      <c r="AML33" s="417"/>
      <c r="AMM33" s="417"/>
      <c r="AMN33" s="417"/>
      <c r="AMO33" s="417"/>
      <c r="AMP33" s="417"/>
      <c r="AMQ33" s="417"/>
      <c r="AMR33" s="417"/>
      <c r="AMS33" s="417"/>
      <c r="AMT33" s="417"/>
      <c r="AMU33" s="417"/>
      <c r="AMV33" s="417"/>
      <c r="AMW33" s="417"/>
      <c r="AMX33" s="417"/>
      <c r="AMY33" s="417"/>
      <c r="AMZ33" s="417"/>
      <c r="ANA33" s="417"/>
      <c r="ANB33" s="417"/>
      <c r="ANC33" s="417"/>
      <c r="AND33" s="417"/>
      <c r="ANE33" s="417"/>
      <c r="ANF33" s="417"/>
      <c r="ANG33" s="417"/>
      <c r="ANH33" s="417"/>
      <c r="ANI33" s="417"/>
      <c r="ANJ33" s="417"/>
      <c r="ANK33" s="417"/>
      <c r="ANL33" s="417"/>
      <c r="ANM33" s="417"/>
      <c r="ANN33" s="417"/>
      <c r="ANO33" s="417"/>
      <c r="ANP33" s="417"/>
      <c r="ANQ33" s="417"/>
      <c r="ANR33" s="417"/>
      <c r="ANS33" s="417"/>
      <c r="ANT33" s="417"/>
      <c r="ANU33" s="417"/>
      <c r="ANV33" s="417"/>
      <c r="ANW33" s="417"/>
      <c r="ANX33" s="417"/>
      <c r="ANY33" s="417"/>
      <c r="ANZ33" s="417"/>
      <c r="AOA33" s="417"/>
      <c r="AOB33" s="417"/>
      <c r="AOC33" s="417"/>
      <c r="AOD33" s="417"/>
      <c r="AOE33" s="417"/>
      <c r="AOF33" s="417"/>
      <c r="AOG33" s="417"/>
      <c r="AOH33" s="417"/>
      <c r="AOI33" s="417"/>
      <c r="AOJ33" s="417"/>
      <c r="AOK33" s="417"/>
      <c r="AOL33" s="417"/>
      <c r="AOM33" s="417"/>
      <c r="AON33" s="417"/>
      <c r="AOO33" s="417"/>
      <c r="AOP33" s="417"/>
      <c r="AOQ33" s="417"/>
      <c r="AOR33" s="417"/>
      <c r="AOS33" s="417"/>
      <c r="AOT33" s="417"/>
      <c r="AOU33" s="417"/>
      <c r="AOV33" s="417"/>
      <c r="AOW33" s="417"/>
      <c r="AOX33" s="417"/>
      <c r="AOY33" s="417"/>
      <c r="AOZ33" s="417"/>
      <c r="APA33" s="417"/>
      <c r="APB33" s="417"/>
      <c r="APC33" s="417"/>
      <c r="APD33" s="417"/>
      <c r="APE33" s="417"/>
      <c r="APF33" s="417"/>
      <c r="APG33" s="417"/>
      <c r="APH33" s="417"/>
      <c r="API33" s="417"/>
      <c r="APJ33" s="417"/>
      <c r="APK33" s="417"/>
      <c r="APL33" s="417"/>
      <c r="APM33" s="417"/>
      <c r="APN33" s="417"/>
      <c r="APO33" s="417"/>
      <c r="APP33" s="417"/>
      <c r="APQ33" s="417"/>
      <c r="APR33" s="417"/>
      <c r="APS33" s="417"/>
      <c r="APT33" s="417"/>
      <c r="APU33" s="417"/>
      <c r="APV33" s="417"/>
      <c r="APW33" s="417"/>
      <c r="APX33" s="417"/>
      <c r="APY33" s="417"/>
      <c r="APZ33" s="417"/>
      <c r="AQA33" s="417"/>
      <c r="AQB33" s="417"/>
      <c r="AQC33" s="417"/>
      <c r="AQD33" s="417"/>
      <c r="AQE33" s="417"/>
      <c r="AQF33" s="417"/>
      <c r="AQG33" s="417"/>
      <c r="AQH33" s="417"/>
      <c r="AQI33" s="417"/>
      <c r="AQJ33" s="417"/>
      <c r="AQK33" s="417"/>
      <c r="AQL33" s="417"/>
      <c r="AQM33" s="417"/>
      <c r="AQN33" s="417"/>
      <c r="AQO33" s="417"/>
      <c r="AQP33" s="417"/>
      <c r="AQQ33" s="417"/>
      <c r="AQR33" s="417"/>
      <c r="AQS33" s="417"/>
      <c r="AQT33" s="417"/>
      <c r="AQU33" s="417"/>
      <c r="AQV33" s="417"/>
      <c r="AQW33" s="417"/>
      <c r="AQX33" s="417"/>
      <c r="AQY33" s="417"/>
      <c r="AQZ33" s="417"/>
      <c r="ARA33" s="417"/>
      <c r="ARB33" s="417"/>
      <c r="ARC33" s="417"/>
      <c r="ARD33" s="417"/>
      <c r="ARE33" s="417"/>
      <c r="ARF33" s="417"/>
      <c r="ARG33" s="417"/>
      <c r="ARH33" s="417"/>
      <c r="ARI33" s="417"/>
      <c r="ARJ33" s="417"/>
      <c r="ARK33" s="417"/>
      <c r="ARL33" s="417"/>
      <c r="ARM33" s="417"/>
      <c r="ARN33" s="417"/>
      <c r="ARO33" s="417"/>
      <c r="ARP33" s="417"/>
      <c r="ARQ33" s="417"/>
      <c r="ARR33" s="417"/>
      <c r="ARS33" s="417"/>
      <c r="ART33" s="417"/>
      <c r="ARU33" s="417"/>
      <c r="ARV33" s="417"/>
      <c r="ARW33" s="417"/>
      <c r="ARX33" s="417"/>
      <c r="ARY33" s="417"/>
      <c r="ARZ33" s="417"/>
      <c r="ASA33" s="417"/>
      <c r="ASB33" s="417"/>
      <c r="ASC33" s="417"/>
      <c r="ASD33" s="417"/>
      <c r="ASE33" s="417"/>
      <c r="ASF33" s="417"/>
      <c r="ASG33" s="417"/>
      <c r="ASH33" s="417"/>
      <c r="ASI33" s="417"/>
      <c r="ASJ33" s="417"/>
      <c r="ASK33" s="417"/>
      <c r="ASL33" s="417"/>
      <c r="ASM33" s="417"/>
      <c r="ASN33" s="417"/>
      <c r="ASO33" s="417"/>
      <c r="ASP33" s="417"/>
      <c r="ASQ33" s="417"/>
      <c r="ASR33" s="417"/>
      <c r="ASS33" s="417"/>
      <c r="AST33" s="417"/>
      <c r="ASU33" s="417"/>
      <c r="ASV33" s="417"/>
      <c r="ASW33" s="417"/>
      <c r="ASX33" s="417"/>
      <c r="ASY33" s="417"/>
      <c r="ASZ33" s="417"/>
      <c r="ATA33" s="417"/>
      <c r="ATB33" s="417"/>
      <c r="ATC33" s="417"/>
      <c r="ATD33" s="417"/>
      <c r="ATE33" s="417"/>
      <c r="ATF33" s="417"/>
      <c r="ATG33" s="417"/>
      <c r="ATH33" s="417"/>
      <c r="ATI33" s="417"/>
      <c r="ATJ33" s="417"/>
      <c r="ATK33" s="417"/>
      <c r="ATL33" s="417"/>
      <c r="ATM33" s="417"/>
      <c r="ATN33" s="417"/>
      <c r="ATO33" s="417"/>
      <c r="ATP33" s="417"/>
      <c r="ATQ33" s="417"/>
      <c r="ATR33" s="417"/>
      <c r="ATS33" s="417"/>
      <c r="ATT33" s="417"/>
      <c r="ATU33" s="417"/>
      <c r="ATV33" s="417"/>
      <c r="ATW33" s="417"/>
      <c r="ATX33" s="417"/>
      <c r="ATY33" s="417"/>
      <c r="ATZ33" s="417"/>
      <c r="AUA33" s="417"/>
      <c r="AUB33" s="417"/>
      <c r="AUC33" s="417"/>
      <c r="AUD33" s="417"/>
      <c r="AUE33" s="417"/>
      <c r="AUF33" s="417"/>
      <c r="AUG33" s="417"/>
      <c r="AUH33" s="417"/>
      <c r="AUI33" s="417"/>
      <c r="AUJ33" s="417"/>
      <c r="AUK33" s="417"/>
      <c r="AUL33" s="417"/>
      <c r="AUM33" s="417"/>
      <c r="AUN33" s="417"/>
      <c r="AUO33" s="417"/>
      <c r="AUP33" s="417"/>
      <c r="AUQ33" s="417"/>
      <c r="AUR33" s="417"/>
      <c r="AUS33" s="417"/>
      <c r="AUT33" s="417"/>
      <c r="AUU33" s="417"/>
      <c r="AUV33" s="417"/>
      <c r="AUW33" s="417"/>
      <c r="AUX33" s="417"/>
      <c r="AUY33" s="417"/>
      <c r="AUZ33" s="417"/>
      <c r="AVA33" s="417"/>
      <c r="AVB33" s="417"/>
      <c r="AVC33" s="417"/>
      <c r="AVD33" s="417"/>
      <c r="AVE33" s="417"/>
      <c r="AVF33" s="417"/>
      <c r="AVG33" s="417"/>
      <c r="AVH33" s="417"/>
      <c r="AVI33" s="417"/>
      <c r="AVJ33" s="417"/>
      <c r="AVK33" s="417"/>
      <c r="AVL33" s="417"/>
      <c r="AVM33" s="417"/>
      <c r="AVN33" s="417"/>
      <c r="AVO33" s="417"/>
      <c r="AVP33" s="417"/>
      <c r="AVQ33" s="417"/>
      <c r="AVR33" s="417"/>
      <c r="AVS33" s="417"/>
      <c r="AVT33" s="417"/>
      <c r="AVU33" s="417"/>
      <c r="AVV33" s="417"/>
      <c r="AVW33" s="417"/>
      <c r="AVX33" s="417"/>
      <c r="AVY33" s="417"/>
      <c r="AVZ33" s="417"/>
      <c r="AWA33" s="417"/>
      <c r="AWB33" s="417"/>
      <c r="AWC33" s="417"/>
      <c r="AWD33" s="417"/>
      <c r="AWE33" s="417"/>
      <c r="AWF33" s="417"/>
      <c r="AWG33" s="417"/>
      <c r="AWH33" s="417"/>
      <c r="AWI33" s="417"/>
      <c r="AWJ33" s="417"/>
      <c r="AWK33" s="417"/>
      <c r="AWL33" s="417"/>
      <c r="AWM33" s="417"/>
      <c r="AWN33" s="417"/>
      <c r="AWO33" s="417"/>
      <c r="AWP33" s="417"/>
      <c r="AWQ33" s="417"/>
      <c r="AWR33" s="417"/>
      <c r="AWS33" s="417"/>
      <c r="AWT33" s="417"/>
      <c r="AWU33" s="417"/>
      <c r="AWV33" s="417"/>
      <c r="AWW33" s="417"/>
      <c r="AWX33" s="417"/>
      <c r="AWY33" s="417"/>
      <c r="AWZ33" s="417"/>
      <c r="AXA33" s="417"/>
      <c r="AXB33" s="417"/>
      <c r="AXC33" s="417"/>
      <c r="AXD33" s="417"/>
      <c r="AXE33" s="417"/>
      <c r="AXF33" s="417"/>
      <c r="AXG33" s="417"/>
      <c r="AXH33" s="417"/>
      <c r="AXI33" s="417"/>
      <c r="AXJ33" s="417"/>
      <c r="AXK33" s="417"/>
      <c r="AXL33" s="417"/>
      <c r="AXM33" s="417"/>
      <c r="AXN33" s="417"/>
      <c r="AXO33" s="417"/>
      <c r="AXP33" s="417"/>
      <c r="AXQ33" s="417"/>
      <c r="AXR33" s="417"/>
      <c r="AXS33" s="417"/>
      <c r="AXT33" s="417"/>
      <c r="AXU33" s="417"/>
      <c r="AXV33" s="417"/>
      <c r="AXW33" s="417"/>
      <c r="AXX33" s="417"/>
      <c r="AXY33" s="417"/>
      <c r="AXZ33" s="417"/>
      <c r="AYA33" s="417"/>
      <c r="AYB33" s="417"/>
      <c r="AYC33" s="417"/>
      <c r="AYD33" s="417"/>
      <c r="AYE33" s="417"/>
      <c r="AYF33" s="417"/>
      <c r="AYG33" s="417"/>
      <c r="AYH33" s="417"/>
      <c r="AYI33" s="417"/>
      <c r="AYJ33" s="417"/>
      <c r="AYK33" s="417"/>
      <c r="AYL33" s="417"/>
      <c r="AYM33" s="417"/>
      <c r="AYN33" s="417"/>
      <c r="AYO33" s="417"/>
      <c r="AYP33" s="417"/>
      <c r="AYQ33" s="417"/>
      <c r="AYR33" s="417"/>
      <c r="AYS33" s="417"/>
      <c r="AYT33" s="417"/>
      <c r="AYU33" s="417"/>
      <c r="AYV33" s="417"/>
      <c r="AYW33" s="417"/>
      <c r="AYX33" s="417"/>
      <c r="AYY33" s="417"/>
      <c r="AYZ33" s="417"/>
      <c r="AZA33" s="417"/>
      <c r="AZB33" s="417"/>
      <c r="AZC33" s="417"/>
      <c r="AZD33" s="417"/>
      <c r="AZE33" s="417"/>
      <c r="AZF33" s="417"/>
      <c r="AZG33" s="417"/>
      <c r="AZH33" s="417"/>
      <c r="AZI33" s="417"/>
      <c r="AZJ33" s="417"/>
      <c r="AZK33" s="417"/>
      <c r="AZL33" s="417"/>
      <c r="AZM33" s="417"/>
      <c r="AZN33" s="417"/>
      <c r="AZO33" s="417"/>
      <c r="AZP33" s="417"/>
      <c r="AZQ33" s="417"/>
      <c r="AZR33" s="417"/>
      <c r="AZS33" s="417"/>
      <c r="AZT33" s="417"/>
      <c r="AZU33" s="417"/>
      <c r="AZV33" s="417"/>
      <c r="AZW33" s="417"/>
      <c r="AZX33" s="417"/>
      <c r="AZY33" s="417"/>
      <c r="AZZ33" s="417"/>
      <c r="BAA33" s="417"/>
      <c r="BAB33" s="417"/>
      <c r="BAC33" s="417"/>
      <c r="BAD33" s="417"/>
      <c r="BAE33" s="417"/>
      <c r="BAF33" s="417"/>
      <c r="BAG33" s="417"/>
      <c r="BAH33" s="417"/>
      <c r="BAI33" s="417"/>
      <c r="BAJ33" s="417"/>
      <c r="BAK33" s="417"/>
      <c r="BAL33" s="417"/>
      <c r="BAM33" s="417"/>
      <c r="BAN33" s="417"/>
      <c r="BAO33" s="417"/>
      <c r="BAP33" s="417"/>
      <c r="BAQ33" s="417"/>
      <c r="BAR33" s="417"/>
      <c r="BAS33" s="417"/>
      <c r="BAT33" s="417"/>
      <c r="BAU33" s="417"/>
      <c r="BAV33" s="417"/>
      <c r="BAW33" s="417"/>
      <c r="BAX33" s="417"/>
      <c r="BAY33" s="417"/>
      <c r="BAZ33" s="417"/>
      <c r="BBA33" s="417"/>
      <c r="BBB33" s="417"/>
      <c r="BBC33" s="417"/>
      <c r="BBD33" s="417"/>
      <c r="BBE33" s="417"/>
      <c r="BBF33" s="417"/>
      <c r="BBG33" s="417"/>
      <c r="BBH33" s="417"/>
      <c r="BBI33" s="417"/>
      <c r="BBJ33" s="417"/>
      <c r="BBK33" s="417"/>
      <c r="BBL33" s="417"/>
      <c r="BBM33" s="417"/>
      <c r="BBN33" s="417"/>
      <c r="BBO33" s="417"/>
      <c r="BBP33" s="417"/>
      <c r="BBQ33" s="417"/>
      <c r="BBR33" s="417"/>
      <c r="BBS33" s="417"/>
      <c r="BBT33" s="417"/>
      <c r="BBU33" s="417"/>
      <c r="BBV33" s="417"/>
      <c r="BBW33" s="417"/>
      <c r="BBX33" s="417"/>
      <c r="BBY33" s="417"/>
      <c r="BBZ33" s="417"/>
      <c r="BCA33" s="417"/>
      <c r="BCB33" s="417"/>
      <c r="BCC33" s="417"/>
      <c r="BCD33" s="417"/>
      <c r="BCE33" s="417"/>
      <c r="BCF33" s="417"/>
      <c r="BCG33" s="417"/>
      <c r="BCH33" s="417"/>
      <c r="BCI33" s="417"/>
      <c r="BCJ33" s="417"/>
      <c r="BCK33" s="417"/>
      <c r="BCL33" s="417"/>
      <c r="BCM33" s="417"/>
      <c r="BCN33" s="417"/>
      <c r="BCO33" s="417"/>
      <c r="BCP33" s="417"/>
      <c r="BCQ33" s="417"/>
      <c r="BCR33" s="417"/>
      <c r="BCS33" s="417"/>
      <c r="BCT33" s="417"/>
      <c r="BCU33" s="417"/>
      <c r="BCV33" s="417"/>
      <c r="BCW33" s="417"/>
      <c r="BCX33" s="417"/>
      <c r="BCY33" s="417"/>
      <c r="BCZ33" s="417"/>
      <c r="BDA33" s="417"/>
      <c r="BDB33" s="417"/>
      <c r="BDC33" s="417"/>
      <c r="BDD33" s="417"/>
      <c r="BDE33" s="417"/>
      <c r="BDF33" s="417"/>
      <c r="BDG33" s="417"/>
      <c r="BDH33" s="417"/>
      <c r="BDI33" s="417"/>
      <c r="BDJ33" s="417"/>
      <c r="BDK33" s="417"/>
      <c r="BDL33" s="417"/>
      <c r="BDM33" s="417"/>
      <c r="BDN33" s="417"/>
      <c r="BDO33" s="417"/>
      <c r="BDP33" s="417"/>
      <c r="BDQ33" s="417"/>
      <c r="BDR33" s="417"/>
      <c r="BDS33" s="417"/>
      <c r="BDT33" s="417"/>
      <c r="BDU33" s="417"/>
      <c r="BDV33" s="417"/>
      <c r="BDW33" s="417"/>
      <c r="BDX33" s="417"/>
      <c r="BDY33" s="417"/>
      <c r="BDZ33" s="417"/>
      <c r="BEA33" s="417"/>
      <c r="BEB33" s="417"/>
      <c r="BEC33" s="417"/>
      <c r="BED33" s="417"/>
      <c r="BEE33" s="417"/>
      <c r="BEF33" s="417"/>
      <c r="BEG33" s="417"/>
      <c r="BEH33" s="417"/>
      <c r="BEI33" s="417"/>
      <c r="BEJ33" s="417"/>
      <c r="BEK33" s="417"/>
      <c r="BEL33" s="417"/>
      <c r="BEM33" s="417"/>
      <c r="BEN33" s="417"/>
      <c r="BEO33" s="417"/>
      <c r="BEP33" s="417"/>
      <c r="BEQ33" s="417"/>
      <c r="BER33" s="417"/>
      <c r="BES33" s="417"/>
      <c r="BET33" s="417"/>
      <c r="BEU33" s="417"/>
      <c r="BEV33" s="417"/>
      <c r="BEW33" s="417"/>
      <c r="BEX33" s="417"/>
      <c r="BEY33" s="417"/>
      <c r="BEZ33" s="417"/>
      <c r="BFA33" s="417"/>
      <c r="BFB33" s="417"/>
      <c r="BFC33" s="417"/>
      <c r="BFD33" s="417"/>
      <c r="BFE33" s="417"/>
      <c r="BFF33" s="417"/>
      <c r="BFG33" s="417"/>
      <c r="BFH33" s="417"/>
      <c r="BFI33" s="417"/>
      <c r="BFJ33" s="417"/>
      <c r="BFK33" s="417"/>
      <c r="BFL33" s="417"/>
      <c r="BFM33" s="417"/>
      <c r="BFN33" s="417"/>
      <c r="BFO33" s="417"/>
      <c r="BFP33" s="417"/>
      <c r="BFQ33" s="417"/>
      <c r="BFR33" s="417"/>
      <c r="BFS33" s="417"/>
      <c r="BFT33" s="417"/>
      <c r="BFU33" s="417"/>
      <c r="BFV33" s="417"/>
      <c r="BFW33" s="417"/>
      <c r="BFX33" s="417"/>
      <c r="BFY33" s="417"/>
      <c r="BFZ33" s="417"/>
      <c r="BGA33" s="417"/>
      <c r="BGB33" s="417"/>
      <c r="BGC33" s="417"/>
      <c r="BGD33" s="417"/>
      <c r="BGE33" s="417"/>
      <c r="BGF33" s="417"/>
      <c r="BGG33" s="417"/>
      <c r="BGH33" s="417"/>
      <c r="BGI33" s="417"/>
      <c r="BGJ33" s="417"/>
      <c r="BGK33" s="417"/>
      <c r="BGL33" s="417"/>
      <c r="BGM33" s="417"/>
      <c r="BGN33" s="417"/>
      <c r="BGO33" s="417"/>
      <c r="BGP33" s="417"/>
      <c r="BGQ33" s="417"/>
      <c r="BGR33" s="417"/>
      <c r="BGS33" s="417"/>
      <c r="BGT33" s="417"/>
      <c r="BGU33" s="417"/>
      <c r="BGV33" s="417"/>
      <c r="BGW33" s="417"/>
      <c r="BGX33" s="417"/>
      <c r="BGY33" s="417"/>
      <c r="BGZ33" s="417"/>
      <c r="BHA33" s="417"/>
      <c r="BHB33" s="417"/>
      <c r="BHC33" s="417"/>
      <c r="BHD33" s="417"/>
      <c r="BHE33" s="417"/>
      <c r="BHF33" s="417"/>
      <c r="BHG33" s="417"/>
      <c r="BHH33" s="417"/>
      <c r="BHI33" s="417"/>
      <c r="BHJ33" s="417"/>
      <c r="BHK33" s="417"/>
      <c r="BHL33" s="417"/>
      <c r="BHM33" s="417"/>
      <c r="BHN33" s="417"/>
      <c r="BHO33" s="417"/>
      <c r="BHP33" s="417"/>
      <c r="BHQ33" s="417"/>
      <c r="BHR33" s="417"/>
      <c r="BHS33" s="417"/>
      <c r="BHT33" s="417"/>
      <c r="BHU33" s="417"/>
      <c r="BHV33" s="417"/>
      <c r="BHW33" s="417"/>
      <c r="BHX33" s="417"/>
      <c r="BHY33" s="417"/>
      <c r="BHZ33" s="417"/>
      <c r="BIA33" s="417"/>
      <c r="BIB33" s="417"/>
      <c r="BIC33" s="417"/>
      <c r="BID33" s="417"/>
      <c r="BIE33" s="417"/>
      <c r="BIF33" s="417"/>
      <c r="BIG33" s="417"/>
      <c r="BIH33" s="417"/>
      <c r="BII33" s="417"/>
      <c r="BIJ33" s="417"/>
      <c r="BIK33" s="417"/>
      <c r="BIL33" s="417"/>
      <c r="BIM33" s="417"/>
      <c r="BIN33" s="417"/>
      <c r="BIO33" s="417"/>
      <c r="BIP33" s="417"/>
      <c r="BIQ33" s="417"/>
      <c r="BIR33" s="417"/>
      <c r="BIS33" s="417"/>
      <c r="BIT33" s="417"/>
      <c r="BIU33" s="417"/>
      <c r="BIV33" s="417"/>
      <c r="BIW33" s="417"/>
      <c r="BIX33" s="417"/>
      <c r="BIY33" s="417"/>
      <c r="BIZ33" s="417"/>
      <c r="BJA33" s="417"/>
      <c r="BJB33" s="417"/>
      <c r="BJC33" s="417"/>
      <c r="BJD33" s="417"/>
      <c r="BJE33" s="417"/>
      <c r="BJF33" s="417"/>
      <c r="BJG33" s="417"/>
      <c r="BJH33" s="417"/>
      <c r="BJI33" s="417"/>
      <c r="BJJ33" s="417"/>
      <c r="BJK33" s="417"/>
      <c r="BJL33" s="417"/>
      <c r="BJM33" s="417"/>
      <c r="BJN33" s="417"/>
      <c r="BJO33" s="417"/>
      <c r="BJP33" s="417"/>
      <c r="BJQ33" s="417"/>
      <c r="BJR33" s="417"/>
      <c r="BJS33" s="417"/>
      <c r="BJT33" s="417"/>
      <c r="BJU33" s="417"/>
      <c r="BJV33" s="417"/>
      <c r="BJW33" s="417"/>
      <c r="BJX33" s="417"/>
      <c r="BJY33" s="417"/>
      <c r="BJZ33" s="417"/>
      <c r="BKA33" s="417"/>
      <c r="BKB33" s="417"/>
      <c r="BKC33" s="417"/>
      <c r="BKD33" s="417"/>
      <c r="BKE33" s="417"/>
      <c r="BKF33" s="417"/>
      <c r="BKG33" s="417"/>
      <c r="BKH33" s="417"/>
      <c r="BKI33" s="417"/>
      <c r="BKJ33" s="417"/>
      <c r="BKK33" s="417"/>
      <c r="BKL33" s="417"/>
      <c r="BKM33" s="417"/>
      <c r="BKN33" s="417"/>
      <c r="BKO33" s="417"/>
      <c r="BKP33" s="417"/>
      <c r="BKQ33" s="417"/>
      <c r="BKR33" s="417"/>
      <c r="BKS33" s="417"/>
      <c r="BKT33" s="417"/>
      <c r="BKU33" s="417"/>
      <c r="BKV33" s="417"/>
      <c r="BKW33" s="417"/>
      <c r="BKX33" s="417"/>
      <c r="BKY33" s="417"/>
      <c r="BKZ33" s="417"/>
      <c r="BLA33" s="417"/>
      <c r="BLB33" s="417"/>
      <c r="BLC33" s="417"/>
      <c r="BLD33" s="417"/>
      <c r="BLE33" s="417"/>
      <c r="BLF33" s="417"/>
      <c r="BLG33" s="417"/>
      <c r="BLH33" s="417"/>
      <c r="BLI33" s="417"/>
      <c r="BLJ33" s="417"/>
      <c r="BLK33" s="417"/>
      <c r="BLL33" s="417"/>
      <c r="BLM33" s="417"/>
      <c r="BLN33" s="417"/>
      <c r="BLO33" s="417"/>
      <c r="BLP33" s="417"/>
      <c r="BLQ33" s="417"/>
      <c r="BLR33" s="417"/>
      <c r="BLS33" s="417"/>
      <c r="BLT33" s="417"/>
      <c r="BLU33" s="417"/>
      <c r="BLV33" s="417"/>
      <c r="BLW33" s="417"/>
      <c r="BLX33" s="417"/>
      <c r="BLY33" s="417"/>
      <c r="BLZ33" s="417"/>
      <c r="BMA33" s="417"/>
      <c r="BMB33" s="417"/>
      <c r="BMC33" s="417"/>
      <c r="BMD33" s="417"/>
      <c r="BME33" s="417"/>
      <c r="BMF33" s="417"/>
      <c r="BMG33" s="417"/>
      <c r="BMH33" s="417"/>
      <c r="BMI33" s="417"/>
      <c r="BMJ33" s="417"/>
      <c r="BMK33" s="417"/>
      <c r="BML33" s="417"/>
      <c r="BMM33" s="417"/>
      <c r="BMN33" s="417"/>
      <c r="BMO33" s="417"/>
      <c r="BMP33" s="417"/>
      <c r="BMQ33" s="417"/>
      <c r="BMR33" s="417"/>
      <c r="BMS33" s="417"/>
      <c r="BMT33" s="417"/>
      <c r="BMU33" s="417"/>
      <c r="BMV33" s="417"/>
      <c r="BMW33" s="417"/>
      <c r="BMX33" s="417"/>
      <c r="BMY33" s="417"/>
      <c r="BMZ33" s="417"/>
      <c r="BNA33" s="417"/>
      <c r="BNB33" s="417"/>
      <c r="BNC33" s="417"/>
      <c r="BND33" s="417"/>
      <c r="BNE33" s="417"/>
      <c r="BNF33" s="417"/>
      <c r="BNG33" s="417"/>
      <c r="BNH33" s="417"/>
      <c r="BNI33" s="417"/>
      <c r="BNJ33" s="417"/>
      <c r="BNK33" s="417"/>
      <c r="BNL33" s="417"/>
      <c r="BNM33" s="417"/>
      <c r="BNN33" s="417"/>
      <c r="BNO33" s="417"/>
      <c r="BNP33" s="417"/>
      <c r="BNQ33" s="417"/>
      <c r="BNR33" s="417"/>
      <c r="BNS33" s="417"/>
      <c r="BNT33" s="417"/>
      <c r="BNU33" s="417"/>
      <c r="BNV33" s="417"/>
      <c r="BNW33" s="417"/>
      <c r="BNX33" s="417"/>
      <c r="BNY33" s="417"/>
      <c r="BNZ33" s="417"/>
      <c r="BOA33" s="417"/>
      <c r="BOB33" s="417"/>
      <c r="BOC33" s="417"/>
      <c r="BOD33" s="417"/>
      <c r="BOE33" s="417"/>
      <c r="BOF33" s="417"/>
      <c r="BOG33" s="417"/>
      <c r="BOH33" s="417"/>
      <c r="BOI33" s="417"/>
      <c r="BOJ33" s="417"/>
      <c r="BOK33" s="417"/>
      <c r="BOL33" s="417"/>
      <c r="BOM33" s="417"/>
      <c r="BON33" s="417"/>
      <c r="BOO33" s="417"/>
      <c r="BOP33" s="417"/>
      <c r="BOQ33" s="417"/>
      <c r="BOR33" s="417"/>
      <c r="BOS33" s="417"/>
      <c r="BOT33" s="417"/>
      <c r="BOU33" s="417"/>
      <c r="BOV33" s="417"/>
      <c r="BOW33" s="417"/>
      <c r="BOX33" s="417"/>
      <c r="BOY33" s="417"/>
      <c r="BOZ33" s="417"/>
      <c r="BPA33" s="417"/>
      <c r="BPB33" s="417"/>
      <c r="BPC33" s="417"/>
      <c r="BPD33" s="417"/>
      <c r="BPE33" s="417"/>
      <c r="BPF33" s="417"/>
      <c r="BPG33" s="417"/>
      <c r="BPH33" s="417"/>
      <c r="BPI33" s="417"/>
      <c r="BPJ33" s="417"/>
      <c r="BPK33" s="417"/>
      <c r="BPL33" s="417"/>
      <c r="BPM33" s="417"/>
      <c r="BPN33" s="417"/>
      <c r="BPO33" s="417"/>
      <c r="BPP33" s="417"/>
      <c r="BPQ33" s="417"/>
      <c r="BPR33" s="417"/>
      <c r="BPS33" s="417"/>
      <c r="BPT33" s="417"/>
      <c r="BPU33" s="417"/>
      <c r="BPV33" s="417"/>
      <c r="BPW33" s="417"/>
      <c r="BPX33" s="417"/>
      <c r="BPY33" s="417"/>
      <c r="BPZ33" s="417"/>
      <c r="BQA33" s="417"/>
      <c r="BQB33" s="417"/>
      <c r="BQC33" s="417"/>
      <c r="BQD33" s="417"/>
      <c r="BQE33" s="417"/>
      <c r="BQF33" s="417"/>
      <c r="BQG33" s="417"/>
      <c r="BQH33" s="417"/>
      <c r="BQI33" s="417"/>
      <c r="BQJ33" s="417"/>
      <c r="BQK33" s="417"/>
      <c r="BQL33" s="417"/>
      <c r="BQM33" s="417"/>
      <c r="BQN33" s="417"/>
      <c r="BQO33" s="417"/>
      <c r="BQP33" s="417"/>
      <c r="BQQ33" s="417"/>
      <c r="BQR33" s="417"/>
      <c r="BQS33" s="417"/>
      <c r="BQT33" s="417"/>
      <c r="BQU33" s="417"/>
      <c r="BQV33" s="417"/>
      <c r="BQW33" s="417"/>
      <c r="BQX33" s="417"/>
      <c r="BQY33" s="417"/>
      <c r="BQZ33" s="417"/>
      <c r="BRA33" s="417"/>
      <c r="BRB33" s="417"/>
      <c r="BRC33" s="417"/>
      <c r="BRD33" s="417"/>
      <c r="BRE33" s="417"/>
      <c r="BRF33" s="417"/>
      <c r="BRG33" s="417"/>
      <c r="BRH33" s="417"/>
      <c r="BRI33" s="417"/>
      <c r="BRJ33" s="417"/>
      <c r="BRK33" s="417"/>
      <c r="BRL33" s="417"/>
      <c r="BRM33" s="417"/>
      <c r="BRN33" s="417"/>
      <c r="BRO33" s="417"/>
      <c r="BRP33" s="417"/>
      <c r="BRQ33" s="417"/>
      <c r="BRR33" s="417"/>
      <c r="BRS33" s="417"/>
      <c r="BRT33" s="417"/>
      <c r="BRU33" s="417"/>
      <c r="BRV33" s="417"/>
      <c r="BRW33" s="417"/>
      <c r="BRX33" s="417"/>
      <c r="BRY33" s="417"/>
      <c r="BRZ33" s="417"/>
      <c r="BSA33" s="417"/>
      <c r="BSB33" s="417"/>
      <c r="BSC33" s="417"/>
      <c r="BSD33" s="417"/>
      <c r="BSE33" s="417"/>
      <c r="BSF33" s="417"/>
      <c r="BSG33" s="417"/>
      <c r="BSH33" s="417"/>
      <c r="BSI33" s="417"/>
      <c r="BSJ33" s="417"/>
      <c r="BSK33" s="417"/>
      <c r="BSL33" s="417"/>
      <c r="BSM33" s="417"/>
      <c r="BSN33" s="417"/>
      <c r="BSO33" s="417"/>
      <c r="BSP33" s="417"/>
      <c r="BSQ33" s="417"/>
      <c r="BSR33" s="417"/>
      <c r="BSS33" s="417"/>
      <c r="BST33" s="417"/>
      <c r="BSU33" s="417"/>
      <c r="BSV33" s="417"/>
      <c r="BSW33" s="417"/>
      <c r="BSX33" s="417"/>
      <c r="BSY33" s="417"/>
      <c r="BSZ33" s="417"/>
      <c r="BTA33" s="417"/>
      <c r="BTB33" s="417"/>
      <c r="BTC33" s="417"/>
      <c r="BTD33" s="417"/>
      <c r="BTE33" s="417"/>
      <c r="BTF33" s="417"/>
      <c r="BTG33" s="417"/>
      <c r="BTH33" s="417"/>
      <c r="BTI33" s="417"/>
      <c r="BTJ33" s="417"/>
      <c r="BTK33" s="417"/>
      <c r="BTL33" s="417"/>
      <c r="BTM33" s="417"/>
      <c r="BTN33" s="417"/>
      <c r="BTO33" s="417"/>
      <c r="BTP33" s="417"/>
      <c r="BTQ33" s="417"/>
      <c r="BTR33" s="417"/>
      <c r="BTS33" s="417"/>
      <c r="BTT33" s="417"/>
      <c r="BTU33" s="417"/>
      <c r="BTV33" s="417"/>
      <c r="BTW33" s="417"/>
      <c r="BTX33" s="417"/>
      <c r="BTY33" s="417"/>
      <c r="BTZ33" s="417"/>
      <c r="BUA33" s="417"/>
      <c r="BUB33" s="417"/>
      <c r="BUC33" s="417"/>
      <c r="BUD33" s="417"/>
      <c r="BUE33" s="417"/>
      <c r="BUF33" s="417"/>
      <c r="BUG33" s="417"/>
      <c r="BUH33" s="417"/>
      <c r="BUI33" s="417"/>
      <c r="BUJ33" s="417"/>
      <c r="BUK33" s="417"/>
      <c r="BUL33" s="417"/>
      <c r="BUM33" s="417"/>
      <c r="BUN33" s="417"/>
      <c r="BUO33" s="417"/>
      <c r="BUP33" s="417"/>
      <c r="BUQ33" s="417"/>
      <c r="BUR33" s="417"/>
      <c r="BUS33" s="417"/>
      <c r="BUT33" s="417"/>
      <c r="BUU33" s="417"/>
      <c r="BUV33" s="417"/>
      <c r="BUW33" s="417"/>
      <c r="BUX33" s="417"/>
      <c r="BUY33" s="417"/>
      <c r="BUZ33" s="417"/>
      <c r="BVA33" s="417"/>
      <c r="BVB33" s="417"/>
      <c r="BVC33" s="417"/>
      <c r="BVD33" s="417"/>
      <c r="BVE33" s="417"/>
      <c r="BVF33" s="417"/>
      <c r="BVG33" s="417"/>
      <c r="BVH33" s="417"/>
      <c r="BVI33" s="417"/>
      <c r="BVJ33" s="417"/>
      <c r="BVK33" s="417"/>
      <c r="BVL33" s="417"/>
      <c r="BVM33" s="417"/>
      <c r="BVN33" s="417"/>
      <c r="BVO33" s="417"/>
      <c r="BVP33" s="417"/>
      <c r="BVQ33" s="417"/>
      <c r="BVR33" s="417"/>
      <c r="BVS33" s="417"/>
      <c r="BVT33" s="417"/>
      <c r="BVU33" s="417"/>
      <c r="BVV33" s="417"/>
      <c r="BVW33" s="417"/>
      <c r="BVX33" s="417"/>
      <c r="BVY33" s="417"/>
      <c r="BVZ33" s="417"/>
      <c r="BWA33" s="417"/>
      <c r="BWB33" s="417"/>
      <c r="BWC33" s="417"/>
      <c r="BWD33" s="417"/>
      <c r="BWE33" s="417"/>
      <c r="BWF33" s="417"/>
      <c r="BWG33" s="417"/>
      <c r="BWH33" s="417"/>
      <c r="BWI33" s="417"/>
      <c r="BWJ33" s="417"/>
      <c r="BWK33" s="417"/>
      <c r="BWL33" s="417"/>
      <c r="BWM33" s="417"/>
      <c r="BWN33" s="417"/>
      <c r="BWO33" s="417"/>
      <c r="BWP33" s="417"/>
      <c r="BWQ33" s="417"/>
      <c r="BWR33" s="417"/>
      <c r="BWS33" s="417"/>
      <c r="BWT33" s="417"/>
      <c r="BWU33" s="417"/>
      <c r="BWV33" s="417"/>
      <c r="BWW33" s="417"/>
      <c r="BWX33" s="417"/>
      <c r="BWY33" s="417"/>
      <c r="BWZ33" s="417"/>
      <c r="BXA33" s="417"/>
      <c r="BXB33" s="417"/>
      <c r="BXC33" s="417"/>
      <c r="BXD33" s="417"/>
      <c r="BXE33" s="417"/>
      <c r="BXF33" s="417"/>
      <c r="BXG33" s="417"/>
      <c r="BXH33" s="417"/>
      <c r="BXI33" s="417"/>
      <c r="BXJ33" s="417"/>
      <c r="BXK33" s="417"/>
      <c r="BXL33" s="417"/>
      <c r="BXM33" s="417"/>
      <c r="BXN33" s="417"/>
      <c r="BXO33" s="417"/>
      <c r="BXP33" s="417"/>
      <c r="BXQ33" s="417"/>
      <c r="BXR33" s="417"/>
      <c r="BXS33" s="417"/>
      <c r="BXT33" s="417"/>
      <c r="BXU33" s="417"/>
      <c r="BXV33" s="417"/>
      <c r="BXW33" s="417"/>
      <c r="BXX33" s="417"/>
      <c r="BXY33" s="417"/>
      <c r="BXZ33" s="417"/>
      <c r="BYA33" s="417"/>
      <c r="BYB33" s="417"/>
      <c r="BYC33" s="417"/>
      <c r="BYD33" s="417"/>
      <c r="BYE33" s="417"/>
      <c r="BYF33" s="417"/>
      <c r="BYG33" s="417"/>
      <c r="BYH33" s="417"/>
      <c r="BYI33" s="417"/>
      <c r="BYJ33" s="417"/>
      <c r="BYK33" s="417"/>
      <c r="BYL33" s="417"/>
      <c r="BYM33" s="417"/>
      <c r="BYN33" s="417"/>
      <c r="BYO33" s="417"/>
      <c r="BYP33" s="417"/>
      <c r="BYQ33" s="417"/>
      <c r="BYR33" s="417"/>
      <c r="BYS33" s="417"/>
      <c r="BYT33" s="417"/>
      <c r="BYU33" s="417"/>
      <c r="BYV33" s="417"/>
      <c r="BYW33" s="417"/>
      <c r="BYX33" s="417"/>
      <c r="BYY33" s="417"/>
      <c r="BYZ33" s="417"/>
      <c r="BZA33" s="417"/>
      <c r="BZB33" s="417"/>
      <c r="BZC33" s="417"/>
      <c r="BZD33" s="417"/>
      <c r="BZE33" s="417"/>
      <c r="BZF33" s="417"/>
      <c r="BZG33" s="417"/>
      <c r="BZH33" s="417"/>
      <c r="BZI33" s="417"/>
      <c r="BZJ33" s="417"/>
      <c r="BZK33" s="417"/>
      <c r="BZL33" s="417"/>
      <c r="BZM33" s="417"/>
      <c r="BZN33" s="417"/>
      <c r="BZO33" s="417"/>
      <c r="BZP33" s="417"/>
      <c r="BZQ33" s="417"/>
      <c r="BZR33" s="417"/>
      <c r="BZS33" s="417"/>
      <c r="BZT33" s="417"/>
      <c r="BZU33" s="417"/>
      <c r="BZV33" s="417"/>
      <c r="BZW33" s="417"/>
      <c r="BZX33" s="417"/>
      <c r="BZY33" s="417"/>
      <c r="BZZ33" s="417"/>
      <c r="CAA33" s="417"/>
      <c r="CAB33" s="417"/>
      <c r="CAC33" s="417"/>
      <c r="CAD33" s="417"/>
      <c r="CAE33" s="417"/>
      <c r="CAF33" s="417"/>
      <c r="CAG33" s="417"/>
      <c r="CAH33" s="417"/>
      <c r="CAI33" s="417"/>
      <c r="CAJ33" s="417"/>
      <c r="CAK33" s="417"/>
      <c r="CAL33" s="417"/>
      <c r="CAM33" s="417"/>
      <c r="CAN33" s="417"/>
      <c r="CAO33" s="417"/>
      <c r="CAP33" s="417"/>
      <c r="CAQ33" s="417"/>
      <c r="CAR33" s="417"/>
      <c r="CAS33" s="417"/>
      <c r="CAT33" s="417"/>
      <c r="CAU33" s="417"/>
      <c r="CAV33" s="417"/>
      <c r="CAW33" s="417"/>
      <c r="CAX33" s="417"/>
      <c r="CAY33" s="417"/>
      <c r="CAZ33" s="417"/>
      <c r="CBA33" s="417"/>
      <c r="CBB33" s="417"/>
      <c r="CBC33" s="417"/>
      <c r="CBD33" s="417"/>
      <c r="CBE33" s="417"/>
      <c r="CBF33" s="417"/>
      <c r="CBG33" s="417"/>
      <c r="CBH33" s="417"/>
      <c r="CBI33" s="417"/>
      <c r="CBJ33" s="417"/>
      <c r="CBK33" s="417"/>
      <c r="CBL33" s="417"/>
      <c r="CBM33" s="417"/>
      <c r="CBN33" s="417"/>
      <c r="CBO33" s="417"/>
      <c r="CBP33" s="417"/>
      <c r="CBQ33" s="417"/>
      <c r="CBR33" s="417"/>
      <c r="CBS33" s="417"/>
      <c r="CBT33" s="417"/>
      <c r="CBU33" s="417"/>
      <c r="CBV33" s="417"/>
      <c r="CBW33" s="417"/>
      <c r="CBX33" s="417"/>
      <c r="CBY33" s="417"/>
      <c r="CBZ33" s="417"/>
      <c r="CCA33" s="417"/>
      <c r="CCB33" s="417"/>
      <c r="CCC33" s="417"/>
      <c r="CCD33" s="417"/>
      <c r="CCE33" s="417"/>
      <c r="CCF33" s="417"/>
      <c r="CCG33" s="417"/>
      <c r="CCH33" s="417"/>
      <c r="CCI33" s="417"/>
      <c r="CCJ33" s="417"/>
      <c r="CCK33" s="417"/>
      <c r="CCL33" s="417"/>
      <c r="CCM33" s="417"/>
      <c r="CCN33" s="417"/>
      <c r="CCO33" s="417"/>
      <c r="CCP33" s="417"/>
      <c r="CCQ33" s="417"/>
      <c r="CCR33" s="417"/>
      <c r="CCS33" s="417"/>
      <c r="CCT33" s="417"/>
      <c r="CCU33" s="417"/>
      <c r="CCV33" s="417"/>
      <c r="CCW33" s="417"/>
      <c r="CCX33" s="417"/>
      <c r="CCY33" s="417"/>
      <c r="CCZ33" s="417"/>
      <c r="CDA33" s="417"/>
      <c r="CDB33" s="417"/>
      <c r="CDC33" s="417"/>
      <c r="CDD33" s="417"/>
      <c r="CDE33" s="417"/>
      <c r="CDF33" s="417"/>
      <c r="CDG33" s="417"/>
      <c r="CDH33" s="417"/>
      <c r="CDI33" s="417"/>
      <c r="CDJ33" s="417"/>
      <c r="CDK33" s="417"/>
      <c r="CDL33" s="417"/>
      <c r="CDM33" s="417"/>
      <c r="CDN33" s="417"/>
      <c r="CDO33" s="417"/>
      <c r="CDP33" s="417"/>
      <c r="CDQ33" s="417"/>
      <c r="CDR33" s="417"/>
      <c r="CDS33" s="417"/>
      <c r="CDT33" s="417"/>
      <c r="CDU33" s="417"/>
      <c r="CDV33" s="417"/>
      <c r="CDW33" s="417"/>
      <c r="CDX33" s="417"/>
      <c r="CDY33" s="417"/>
      <c r="CDZ33" s="417"/>
      <c r="CEA33" s="417"/>
      <c r="CEB33" s="417"/>
      <c r="CEC33" s="417"/>
      <c r="CED33" s="417"/>
      <c r="CEE33" s="417"/>
      <c r="CEF33" s="417"/>
      <c r="CEG33" s="417"/>
      <c r="CEH33" s="417"/>
      <c r="CEI33" s="417"/>
      <c r="CEJ33" s="417"/>
      <c r="CEK33" s="417"/>
      <c r="CEL33" s="417"/>
      <c r="CEM33" s="417"/>
      <c r="CEN33" s="417"/>
      <c r="CEO33" s="417"/>
      <c r="CEP33" s="417"/>
      <c r="CEQ33" s="417"/>
      <c r="CER33" s="417"/>
      <c r="CES33" s="417"/>
      <c r="CET33" s="417"/>
      <c r="CEU33" s="417"/>
      <c r="CEV33" s="417"/>
      <c r="CEW33" s="417"/>
      <c r="CEX33" s="417"/>
      <c r="CEY33" s="417"/>
      <c r="CEZ33" s="417"/>
      <c r="CFA33" s="417"/>
      <c r="CFB33" s="417"/>
      <c r="CFC33" s="417"/>
      <c r="CFD33" s="417"/>
      <c r="CFE33" s="417"/>
      <c r="CFF33" s="417"/>
      <c r="CFG33" s="417"/>
      <c r="CFH33" s="417"/>
      <c r="CFI33" s="417"/>
      <c r="CFJ33" s="417"/>
      <c r="CFK33" s="417"/>
      <c r="CFL33" s="417"/>
      <c r="CFM33" s="417"/>
      <c r="CFN33" s="417"/>
      <c r="CFO33" s="417"/>
      <c r="CFP33" s="417"/>
      <c r="CFQ33" s="417"/>
      <c r="CFR33" s="417"/>
      <c r="CFS33" s="417"/>
      <c r="CFT33" s="417"/>
      <c r="CFU33" s="417"/>
      <c r="CFV33" s="417"/>
      <c r="CFW33" s="417"/>
      <c r="CFX33" s="417"/>
      <c r="CFY33" s="417"/>
      <c r="CFZ33" s="417"/>
      <c r="CGA33" s="417"/>
      <c r="CGB33" s="417"/>
      <c r="CGC33" s="417"/>
      <c r="CGD33" s="417"/>
      <c r="CGE33" s="417"/>
      <c r="CGF33" s="417"/>
      <c r="CGG33" s="417"/>
      <c r="CGH33" s="417"/>
      <c r="CGI33" s="417"/>
      <c r="CGJ33" s="417"/>
      <c r="CGK33" s="417"/>
      <c r="CGL33" s="417"/>
      <c r="CGM33" s="417"/>
      <c r="CGN33" s="417"/>
      <c r="CGO33" s="417"/>
      <c r="CGP33" s="417"/>
      <c r="CGQ33" s="417"/>
      <c r="CGR33" s="417"/>
      <c r="CGS33" s="417"/>
      <c r="CGT33" s="417"/>
      <c r="CGU33" s="417"/>
      <c r="CGV33" s="417"/>
      <c r="CGW33" s="417"/>
      <c r="CGX33" s="417"/>
      <c r="CGY33" s="417"/>
      <c r="CGZ33" s="417"/>
      <c r="CHA33" s="417"/>
      <c r="CHB33" s="417"/>
      <c r="CHC33" s="417"/>
      <c r="CHD33" s="417"/>
      <c r="CHE33" s="417"/>
      <c r="CHF33" s="417"/>
      <c r="CHG33" s="417"/>
      <c r="CHH33" s="417"/>
      <c r="CHI33" s="417"/>
      <c r="CHJ33" s="417"/>
      <c r="CHK33" s="417"/>
      <c r="CHL33" s="417"/>
      <c r="CHM33" s="417"/>
      <c r="CHN33" s="417"/>
      <c r="CHO33" s="417"/>
      <c r="CHP33" s="417"/>
      <c r="CHQ33" s="417"/>
      <c r="CHR33" s="417"/>
      <c r="CHS33" s="417"/>
      <c r="CHT33" s="417"/>
      <c r="CHU33" s="417"/>
      <c r="CHV33" s="417"/>
      <c r="CHW33" s="417"/>
      <c r="CHX33" s="417"/>
      <c r="CHY33" s="417"/>
      <c r="CHZ33" s="417"/>
      <c r="CIA33" s="417"/>
      <c r="CIB33" s="417"/>
      <c r="CIC33" s="417"/>
      <c r="CID33" s="417"/>
      <c r="CIE33" s="417"/>
      <c r="CIF33" s="417"/>
      <c r="CIG33" s="417"/>
      <c r="CIH33" s="417"/>
      <c r="CII33" s="417"/>
      <c r="CIJ33" s="417"/>
      <c r="CIK33" s="417"/>
      <c r="CIL33" s="417"/>
      <c r="CIM33" s="417"/>
      <c r="CIN33" s="417"/>
      <c r="CIO33" s="417"/>
      <c r="CIP33" s="417"/>
      <c r="CIQ33" s="417"/>
      <c r="CIR33" s="417"/>
      <c r="CIS33" s="417"/>
      <c r="CIT33" s="417"/>
      <c r="CIU33" s="417"/>
      <c r="CIV33" s="417"/>
      <c r="CIW33" s="417"/>
      <c r="CIX33" s="417"/>
      <c r="CIY33" s="417"/>
      <c r="CIZ33" s="417"/>
      <c r="CJA33" s="417"/>
      <c r="CJB33" s="417"/>
      <c r="CJC33" s="417"/>
      <c r="CJD33" s="417"/>
      <c r="CJE33" s="417"/>
      <c r="CJF33" s="417"/>
      <c r="CJG33" s="417"/>
      <c r="CJH33" s="417"/>
      <c r="CJI33" s="417"/>
      <c r="CJJ33" s="417"/>
      <c r="CJK33" s="417"/>
      <c r="CJL33" s="417"/>
      <c r="CJM33" s="417"/>
      <c r="CJN33" s="417"/>
      <c r="CJO33" s="417"/>
      <c r="CJP33" s="417"/>
      <c r="CJQ33" s="417"/>
      <c r="CJR33" s="417"/>
      <c r="CJS33" s="417"/>
      <c r="CJT33" s="417"/>
      <c r="CJU33" s="417"/>
      <c r="CJV33" s="417"/>
      <c r="CJW33" s="417"/>
      <c r="CJX33" s="417"/>
      <c r="CJY33" s="417"/>
      <c r="CJZ33" s="417"/>
      <c r="CKA33" s="417"/>
      <c r="CKB33" s="417"/>
      <c r="CKC33" s="417"/>
      <c r="CKD33" s="417"/>
      <c r="CKE33" s="417"/>
      <c r="CKF33" s="417"/>
      <c r="CKG33" s="417"/>
      <c r="CKH33" s="417"/>
      <c r="CKI33" s="417"/>
      <c r="CKJ33" s="417"/>
      <c r="CKK33" s="417"/>
      <c r="CKL33" s="417"/>
      <c r="CKM33" s="417"/>
      <c r="CKN33" s="417"/>
      <c r="CKO33" s="417"/>
      <c r="CKP33" s="417"/>
      <c r="CKQ33" s="417"/>
      <c r="CKR33" s="417"/>
      <c r="CKS33" s="417"/>
      <c r="CKT33" s="417"/>
      <c r="CKU33" s="417"/>
      <c r="CKV33" s="417"/>
      <c r="CKW33" s="417"/>
      <c r="CKX33" s="417"/>
      <c r="CKY33" s="417"/>
      <c r="CKZ33" s="417"/>
      <c r="CLA33" s="417"/>
      <c r="CLB33" s="417"/>
      <c r="CLC33" s="417"/>
      <c r="CLD33" s="417"/>
      <c r="CLE33" s="417"/>
      <c r="CLF33" s="417"/>
      <c r="CLG33" s="417"/>
      <c r="CLH33" s="417"/>
      <c r="CLI33" s="417"/>
      <c r="CLJ33" s="417"/>
      <c r="CLK33" s="417"/>
      <c r="CLL33" s="417"/>
      <c r="CLM33" s="417"/>
      <c r="CLN33" s="417"/>
      <c r="CLO33" s="417"/>
      <c r="CLP33" s="417"/>
      <c r="CLQ33" s="417"/>
      <c r="CLR33" s="417"/>
      <c r="CLS33" s="417"/>
      <c r="CLT33" s="417"/>
      <c r="CLU33" s="417"/>
      <c r="CLV33" s="417"/>
      <c r="CLW33" s="417"/>
      <c r="CLX33" s="417"/>
      <c r="CLY33" s="417"/>
      <c r="CLZ33" s="417"/>
      <c r="CMA33" s="417"/>
      <c r="CMB33" s="417"/>
      <c r="CMC33" s="417"/>
      <c r="CMD33" s="417"/>
      <c r="CME33" s="417"/>
      <c r="CMF33" s="417"/>
      <c r="CMG33" s="417"/>
      <c r="CMH33" s="417"/>
      <c r="CMI33" s="417"/>
      <c r="CMJ33" s="417"/>
      <c r="CMK33" s="417"/>
      <c r="CML33" s="417"/>
      <c r="CMM33" s="417"/>
      <c r="CMN33" s="417"/>
      <c r="CMO33" s="417"/>
      <c r="CMP33" s="417"/>
      <c r="CMQ33" s="417"/>
      <c r="CMR33" s="417"/>
      <c r="CMS33" s="417"/>
      <c r="CMT33" s="417"/>
      <c r="CMU33" s="417"/>
      <c r="CMV33" s="417"/>
      <c r="CMW33" s="417"/>
      <c r="CMX33" s="417"/>
      <c r="CMY33" s="417"/>
      <c r="CMZ33" s="417"/>
      <c r="CNA33" s="417"/>
      <c r="CNB33" s="417"/>
      <c r="CNC33" s="417"/>
      <c r="CND33" s="417"/>
      <c r="CNE33" s="417"/>
      <c r="CNF33" s="417"/>
      <c r="CNG33" s="417"/>
      <c r="CNH33" s="417"/>
      <c r="CNI33" s="417"/>
      <c r="CNJ33" s="417"/>
      <c r="CNK33" s="417"/>
      <c r="CNL33" s="417"/>
      <c r="CNM33" s="417"/>
      <c r="CNN33" s="417"/>
      <c r="CNO33" s="417"/>
      <c r="CNP33" s="417"/>
      <c r="CNQ33" s="417"/>
      <c r="CNR33" s="417"/>
      <c r="CNS33" s="417"/>
      <c r="CNT33" s="417"/>
      <c r="CNU33" s="417"/>
      <c r="CNV33" s="417"/>
      <c r="CNW33" s="417"/>
      <c r="CNX33" s="417"/>
      <c r="CNY33" s="417"/>
      <c r="CNZ33" s="417"/>
      <c r="COA33" s="417"/>
      <c r="COB33" s="417"/>
      <c r="COC33" s="417"/>
      <c r="COD33" s="417"/>
      <c r="COE33" s="417"/>
      <c r="COF33" s="417"/>
      <c r="COG33" s="417"/>
      <c r="COH33" s="417"/>
      <c r="COI33" s="417"/>
      <c r="COJ33" s="417"/>
      <c r="COK33" s="417"/>
      <c r="COL33" s="417"/>
      <c r="COM33" s="417"/>
      <c r="CON33" s="417"/>
      <c r="COO33" s="417"/>
      <c r="COP33" s="417"/>
      <c r="COQ33" s="417"/>
      <c r="COR33" s="417"/>
      <c r="COS33" s="417"/>
      <c r="COT33" s="417"/>
      <c r="COU33" s="417"/>
      <c r="COV33" s="417"/>
      <c r="COW33" s="417"/>
      <c r="COX33" s="417"/>
      <c r="COY33" s="417"/>
    </row>
    <row r="34" spans="1:2443" s="378" customFormat="1" x14ac:dyDescent="0.35">
      <c r="A34" s="307" t="s">
        <v>585</v>
      </c>
      <c r="B34" s="306" t="s">
        <v>90</v>
      </c>
      <c r="C34" s="306">
        <v>2014</v>
      </c>
      <c r="D34" s="306" t="s">
        <v>593</v>
      </c>
      <c r="E34" s="433">
        <v>214</v>
      </c>
      <c r="F34" s="331" t="s">
        <v>348</v>
      </c>
      <c r="G34" s="469">
        <f t="shared" si="1"/>
        <v>214</v>
      </c>
      <c r="H34" s="331" t="s">
        <v>352</v>
      </c>
      <c r="I34" s="363"/>
      <c r="J34" s="363"/>
      <c r="K34" s="363"/>
      <c r="L34" s="363"/>
      <c r="M34" s="363"/>
      <c r="N34" s="363"/>
      <c r="O34" s="363"/>
      <c r="P34" s="363"/>
      <c r="Q34" s="363"/>
      <c r="R34" s="363"/>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6"/>
      <c r="AY34" s="416"/>
      <c r="AZ34" s="416"/>
      <c r="BA34" s="416"/>
      <c r="BB34" s="416"/>
      <c r="BC34" s="416"/>
      <c r="BD34" s="416"/>
      <c r="BE34" s="416"/>
      <c r="BF34" s="416"/>
      <c r="BG34" s="416"/>
      <c r="BH34" s="416"/>
      <c r="BI34" s="416"/>
      <c r="BJ34" s="416"/>
      <c r="BK34" s="416"/>
      <c r="BL34" s="416"/>
      <c r="BM34" s="416"/>
      <c r="BN34" s="416"/>
      <c r="BO34" s="416"/>
      <c r="BP34" s="416"/>
      <c r="BQ34" s="416"/>
      <c r="BR34" s="416"/>
      <c r="BS34" s="416"/>
      <c r="BT34" s="416"/>
      <c r="BU34" s="416"/>
      <c r="BV34" s="416"/>
      <c r="BW34" s="416"/>
      <c r="BX34" s="416"/>
      <c r="BY34" s="416"/>
      <c r="BZ34" s="416"/>
      <c r="CA34" s="416"/>
      <c r="CB34" s="416"/>
      <c r="CC34" s="416"/>
      <c r="CD34" s="416"/>
      <c r="CE34" s="416"/>
      <c r="CF34" s="416"/>
      <c r="CG34" s="416"/>
      <c r="CH34" s="416"/>
      <c r="CI34" s="416"/>
      <c r="CJ34" s="416"/>
      <c r="CK34" s="416"/>
      <c r="CL34" s="416"/>
      <c r="CM34" s="416"/>
      <c r="CN34" s="416"/>
      <c r="CO34" s="416"/>
      <c r="CP34" s="416"/>
      <c r="CQ34" s="416"/>
      <c r="CR34" s="416"/>
      <c r="CS34" s="416"/>
      <c r="CT34" s="416"/>
      <c r="CU34" s="416"/>
      <c r="CV34" s="416"/>
      <c r="CW34" s="416"/>
      <c r="CX34" s="416"/>
      <c r="CY34" s="416"/>
      <c r="CZ34" s="416"/>
      <c r="DA34" s="416"/>
      <c r="DB34" s="416"/>
      <c r="DC34" s="416"/>
      <c r="DD34" s="416"/>
      <c r="DE34" s="416"/>
      <c r="DF34" s="416"/>
      <c r="DG34" s="416"/>
      <c r="DH34" s="416"/>
      <c r="DI34" s="416"/>
      <c r="DJ34" s="416"/>
      <c r="DK34" s="416"/>
      <c r="DL34" s="416"/>
      <c r="DM34" s="416"/>
      <c r="DN34" s="416"/>
      <c r="DO34" s="416"/>
      <c r="DP34" s="416"/>
      <c r="DQ34" s="416"/>
      <c r="DR34" s="416"/>
      <c r="DS34" s="416"/>
      <c r="DT34" s="416"/>
      <c r="DU34" s="416"/>
      <c r="DV34" s="416"/>
      <c r="DW34" s="416"/>
      <c r="DX34" s="416"/>
      <c r="DY34" s="416"/>
      <c r="DZ34" s="416"/>
      <c r="EA34" s="416"/>
      <c r="EB34" s="416"/>
      <c r="EC34" s="416"/>
      <c r="ED34" s="416"/>
      <c r="EE34" s="416"/>
      <c r="EF34" s="416"/>
      <c r="EG34" s="416"/>
      <c r="EH34" s="416"/>
      <c r="EI34" s="416"/>
      <c r="EJ34" s="416"/>
      <c r="EK34" s="416"/>
      <c r="EL34" s="416"/>
      <c r="EM34" s="416"/>
      <c r="EN34" s="416"/>
      <c r="EO34" s="416"/>
      <c r="EP34" s="416"/>
      <c r="EQ34" s="416"/>
      <c r="ER34" s="416"/>
      <c r="ES34" s="416"/>
      <c r="ET34" s="416"/>
      <c r="EU34" s="416"/>
      <c r="EV34" s="416"/>
      <c r="EW34" s="416"/>
      <c r="EX34" s="416"/>
      <c r="EY34" s="416"/>
      <c r="EZ34" s="416"/>
      <c r="FA34" s="416"/>
      <c r="FB34" s="416"/>
      <c r="FC34" s="416"/>
      <c r="FD34" s="416"/>
      <c r="FE34" s="416"/>
      <c r="FF34" s="416"/>
      <c r="FG34" s="416"/>
      <c r="FH34" s="416"/>
      <c r="FI34" s="416"/>
      <c r="FJ34" s="416"/>
      <c r="FK34" s="416"/>
      <c r="FL34" s="416"/>
      <c r="FM34" s="416"/>
      <c r="FN34" s="416"/>
      <c r="FO34" s="416"/>
      <c r="FP34" s="416"/>
      <c r="FQ34" s="416"/>
      <c r="FR34" s="416"/>
      <c r="FS34" s="416"/>
      <c r="FT34" s="416"/>
      <c r="FU34" s="416"/>
      <c r="FV34" s="416"/>
      <c r="FW34" s="416"/>
      <c r="FX34" s="416"/>
      <c r="FY34" s="416"/>
      <c r="FZ34" s="416"/>
      <c r="GA34" s="416"/>
      <c r="GB34" s="416"/>
      <c r="GC34" s="416"/>
      <c r="GD34" s="416"/>
      <c r="GE34" s="416"/>
      <c r="GF34" s="416"/>
      <c r="GG34" s="416"/>
      <c r="GH34" s="416"/>
      <c r="GI34" s="416"/>
      <c r="GJ34" s="416"/>
      <c r="GK34" s="416"/>
      <c r="GL34" s="416"/>
      <c r="GM34" s="416"/>
      <c r="GN34" s="416"/>
      <c r="GO34" s="416"/>
      <c r="GP34" s="416"/>
      <c r="GQ34" s="416"/>
      <c r="GR34" s="416"/>
      <c r="GS34" s="416"/>
      <c r="GT34" s="416"/>
      <c r="GU34" s="416"/>
      <c r="GV34" s="416"/>
      <c r="GW34" s="416"/>
      <c r="GX34" s="416"/>
      <c r="GY34" s="416"/>
      <c r="GZ34" s="416"/>
      <c r="HA34" s="416"/>
      <c r="HB34" s="416"/>
      <c r="HC34" s="416"/>
      <c r="HD34" s="416"/>
      <c r="HE34" s="416"/>
      <c r="HF34" s="416"/>
      <c r="HG34" s="416"/>
      <c r="HH34" s="416"/>
      <c r="HI34" s="416"/>
      <c r="HJ34" s="416"/>
      <c r="HK34" s="416"/>
      <c r="HL34" s="416"/>
      <c r="HM34" s="416"/>
      <c r="HN34" s="416"/>
      <c r="HO34" s="416"/>
      <c r="HP34" s="416"/>
      <c r="HQ34" s="416"/>
      <c r="HR34" s="416"/>
      <c r="HS34" s="416"/>
      <c r="HT34" s="416"/>
      <c r="HU34" s="416"/>
      <c r="HV34" s="416"/>
      <c r="HW34" s="416"/>
      <c r="HX34" s="416"/>
      <c r="HY34" s="416"/>
      <c r="HZ34" s="416"/>
      <c r="IA34" s="416"/>
      <c r="IB34" s="416"/>
      <c r="IC34" s="416"/>
      <c r="ID34" s="416"/>
      <c r="IE34" s="416"/>
      <c r="IF34" s="416"/>
      <c r="IG34" s="416"/>
      <c r="IH34" s="416"/>
      <c r="II34" s="416"/>
      <c r="IJ34" s="416"/>
      <c r="IK34" s="416"/>
      <c r="IL34" s="416"/>
      <c r="IM34" s="416"/>
      <c r="IN34" s="416"/>
      <c r="IO34" s="416"/>
      <c r="IP34" s="416"/>
      <c r="IQ34" s="416"/>
      <c r="IR34" s="416"/>
      <c r="IS34" s="416"/>
      <c r="IT34" s="416"/>
      <c r="IU34" s="416"/>
      <c r="IV34" s="416"/>
      <c r="IW34" s="416"/>
      <c r="IX34" s="416"/>
      <c r="IY34" s="416"/>
      <c r="IZ34" s="416"/>
      <c r="JA34" s="416"/>
      <c r="JB34" s="416"/>
      <c r="JC34" s="416"/>
      <c r="JD34" s="416"/>
      <c r="JE34" s="416"/>
      <c r="JF34" s="416"/>
      <c r="JG34" s="416"/>
      <c r="JH34" s="416"/>
      <c r="JI34" s="416"/>
      <c r="JJ34" s="416"/>
      <c r="JK34" s="416"/>
      <c r="JL34" s="416"/>
      <c r="JM34" s="416"/>
      <c r="JN34" s="416"/>
      <c r="JO34" s="416"/>
      <c r="JP34" s="416"/>
      <c r="JQ34" s="416"/>
      <c r="JR34" s="416"/>
      <c r="JS34" s="416"/>
      <c r="JT34" s="416"/>
      <c r="JU34" s="416"/>
      <c r="JV34" s="416"/>
      <c r="JW34" s="416"/>
      <c r="JX34" s="416"/>
      <c r="JY34" s="416"/>
      <c r="JZ34" s="416"/>
      <c r="KA34" s="416"/>
      <c r="KB34" s="416"/>
      <c r="KC34" s="416"/>
      <c r="KD34" s="416"/>
      <c r="KE34" s="416"/>
      <c r="KF34" s="416"/>
      <c r="KG34" s="416"/>
      <c r="KH34" s="416"/>
      <c r="KI34" s="416"/>
      <c r="KJ34" s="416"/>
      <c r="KK34" s="416"/>
      <c r="KL34" s="416"/>
      <c r="KM34" s="416"/>
      <c r="KN34" s="416"/>
      <c r="KO34" s="416"/>
      <c r="KP34" s="416"/>
      <c r="KQ34" s="416"/>
      <c r="KR34" s="416"/>
      <c r="KS34" s="416"/>
      <c r="KT34" s="416"/>
      <c r="KU34" s="416"/>
      <c r="KV34" s="416"/>
      <c r="KW34" s="416"/>
      <c r="KX34" s="416"/>
      <c r="KY34" s="416"/>
      <c r="KZ34" s="416"/>
      <c r="LA34" s="416"/>
      <c r="LB34" s="416"/>
      <c r="LC34" s="416"/>
      <c r="LD34" s="416"/>
      <c r="LE34" s="416"/>
      <c r="LF34" s="416"/>
      <c r="LG34" s="416"/>
      <c r="LH34" s="416"/>
      <c r="LI34" s="416"/>
      <c r="LJ34" s="416"/>
      <c r="LK34" s="416"/>
      <c r="LL34" s="416"/>
      <c r="LM34" s="416"/>
      <c r="LN34" s="416"/>
      <c r="LO34" s="416"/>
      <c r="LP34" s="416"/>
      <c r="LQ34" s="416"/>
      <c r="LR34" s="416"/>
      <c r="LS34" s="416"/>
      <c r="LT34" s="416"/>
      <c r="LU34" s="416"/>
      <c r="LV34" s="416"/>
      <c r="LW34" s="416"/>
      <c r="LX34" s="416"/>
      <c r="LY34" s="416"/>
      <c r="LZ34" s="416"/>
      <c r="MA34" s="416"/>
      <c r="MB34" s="416"/>
      <c r="MC34" s="416"/>
      <c r="MD34" s="416"/>
      <c r="ME34" s="416"/>
      <c r="MF34" s="416"/>
      <c r="MG34" s="416"/>
      <c r="MH34" s="416"/>
      <c r="MI34" s="416"/>
      <c r="MJ34" s="416"/>
      <c r="MK34" s="416"/>
      <c r="ML34" s="416"/>
      <c r="MM34" s="416"/>
      <c r="MN34" s="416"/>
      <c r="MO34" s="416"/>
      <c r="MP34" s="416"/>
      <c r="MQ34" s="416"/>
      <c r="MR34" s="416"/>
      <c r="MS34" s="416"/>
      <c r="MT34" s="416"/>
      <c r="MU34" s="416"/>
      <c r="MV34" s="416"/>
      <c r="MW34" s="416"/>
      <c r="MX34" s="416"/>
      <c r="MY34" s="416"/>
      <c r="MZ34" s="416"/>
      <c r="NA34" s="416"/>
      <c r="NB34" s="416"/>
      <c r="NC34" s="416"/>
      <c r="ND34" s="416"/>
      <c r="NE34" s="416"/>
      <c r="NF34" s="416"/>
      <c r="NG34" s="416"/>
      <c r="NH34" s="416"/>
      <c r="NI34" s="416"/>
      <c r="NJ34" s="416"/>
      <c r="NK34" s="416"/>
      <c r="NL34" s="416"/>
      <c r="NM34" s="416"/>
      <c r="NN34" s="416"/>
      <c r="NO34" s="416"/>
      <c r="NP34" s="416"/>
      <c r="NQ34" s="416"/>
      <c r="NR34" s="416"/>
      <c r="NS34" s="416"/>
      <c r="NT34" s="416"/>
      <c r="NU34" s="416"/>
      <c r="NV34" s="416"/>
      <c r="NW34" s="416"/>
      <c r="NX34" s="416"/>
      <c r="NY34" s="416"/>
      <c r="NZ34" s="416"/>
      <c r="OA34" s="416"/>
      <c r="OB34" s="416"/>
      <c r="OC34" s="416"/>
      <c r="OD34" s="416"/>
      <c r="OE34" s="416"/>
      <c r="OF34" s="416"/>
      <c r="OG34" s="416"/>
      <c r="OH34" s="416"/>
      <c r="OI34" s="416"/>
      <c r="OJ34" s="416"/>
      <c r="OK34" s="416"/>
      <c r="OL34" s="416"/>
      <c r="OM34" s="416"/>
      <c r="ON34" s="416"/>
      <c r="OO34" s="416"/>
      <c r="OP34" s="416"/>
      <c r="OQ34" s="416"/>
      <c r="OR34" s="416"/>
      <c r="OS34" s="416"/>
      <c r="OT34" s="416"/>
      <c r="OU34" s="416"/>
      <c r="OV34" s="416"/>
      <c r="OW34" s="416"/>
      <c r="OX34" s="416"/>
      <c r="OY34" s="416"/>
      <c r="OZ34" s="416"/>
      <c r="PA34" s="416"/>
      <c r="PB34" s="416"/>
      <c r="PC34" s="416"/>
      <c r="PD34" s="416"/>
      <c r="PE34" s="416"/>
      <c r="PF34" s="416"/>
      <c r="PG34" s="416"/>
      <c r="PH34" s="416"/>
      <c r="PI34" s="416"/>
      <c r="PJ34" s="416"/>
      <c r="PK34" s="416"/>
      <c r="PL34" s="416"/>
      <c r="PM34" s="416"/>
      <c r="PN34" s="416"/>
      <c r="PO34" s="416"/>
      <c r="PP34" s="416"/>
      <c r="PQ34" s="416"/>
      <c r="PR34" s="416"/>
      <c r="PS34" s="416"/>
      <c r="PT34" s="416"/>
      <c r="PU34" s="416"/>
      <c r="PV34" s="416"/>
      <c r="PW34" s="416"/>
      <c r="PX34" s="416"/>
      <c r="PY34" s="416"/>
      <c r="PZ34" s="416"/>
      <c r="QA34" s="416"/>
      <c r="QB34" s="416"/>
      <c r="QC34" s="416"/>
      <c r="QD34" s="416"/>
      <c r="QE34" s="416"/>
      <c r="QF34" s="416"/>
      <c r="QG34" s="416"/>
      <c r="QH34" s="416"/>
      <c r="QI34" s="416"/>
      <c r="QJ34" s="416"/>
      <c r="QK34" s="416"/>
      <c r="QL34" s="416"/>
      <c r="QM34" s="416"/>
      <c r="QN34" s="416"/>
      <c r="QO34" s="416"/>
      <c r="QP34" s="416"/>
      <c r="QQ34" s="416"/>
      <c r="QR34" s="416"/>
      <c r="QS34" s="416"/>
      <c r="QT34" s="416"/>
      <c r="QU34" s="416"/>
      <c r="QV34" s="416"/>
      <c r="QW34" s="416"/>
      <c r="QX34" s="416"/>
      <c r="QY34" s="416"/>
      <c r="QZ34" s="416"/>
      <c r="RA34" s="416"/>
      <c r="RB34" s="416"/>
      <c r="RC34" s="416"/>
      <c r="RD34" s="416"/>
      <c r="RE34" s="416"/>
      <c r="RF34" s="416"/>
      <c r="RG34" s="416"/>
      <c r="RH34" s="416"/>
      <c r="RI34" s="416"/>
      <c r="RJ34" s="416"/>
      <c r="RK34" s="416"/>
      <c r="RL34" s="416"/>
      <c r="RM34" s="416"/>
      <c r="RN34" s="416"/>
      <c r="RO34" s="416"/>
      <c r="RP34" s="416"/>
      <c r="RQ34" s="416"/>
      <c r="RR34" s="416"/>
      <c r="RS34" s="416"/>
      <c r="RT34" s="416"/>
      <c r="RU34" s="416"/>
      <c r="RV34" s="416"/>
      <c r="RW34" s="416"/>
      <c r="RX34" s="416"/>
      <c r="RY34" s="416"/>
      <c r="RZ34" s="416"/>
      <c r="SA34" s="416"/>
      <c r="SB34" s="416"/>
      <c r="SC34" s="416"/>
      <c r="SD34" s="416"/>
      <c r="SE34" s="416"/>
      <c r="SF34" s="416"/>
      <c r="SG34" s="416"/>
      <c r="SH34" s="416"/>
      <c r="SI34" s="416"/>
      <c r="SJ34" s="416"/>
      <c r="SK34" s="416"/>
      <c r="SL34" s="416"/>
      <c r="SM34" s="416"/>
      <c r="SN34" s="416"/>
      <c r="SO34" s="416"/>
      <c r="SP34" s="416"/>
      <c r="SQ34" s="416"/>
      <c r="SR34" s="416"/>
      <c r="SS34" s="416"/>
      <c r="ST34" s="416"/>
      <c r="SU34" s="416"/>
      <c r="SV34" s="416"/>
      <c r="SW34" s="416"/>
      <c r="SX34" s="416"/>
      <c r="SY34" s="416"/>
      <c r="SZ34" s="416"/>
      <c r="TA34" s="416"/>
      <c r="TB34" s="416"/>
      <c r="TC34" s="416"/>
      <c r="TD34" s="416"/>
      <c r="TE34" s="416"/>
      <c r="TF34" s="416"/>
      <c r="TG34" s="416"/>
      <c r="TH34" s="416"/>
      <c r="TI34" s="416"/>
      <c r="TJ34" s="416"/>
      <c r="TK34" s="416"/>
      <c r="TL34" s="416"/>
      <c r="TM34" s="416"/>
      <c r="TN34" s="416"/>
      <c r="TO34" s="416"/>
      <c r="TP34" s="416"/>
      <c r="TQ34" s="416"/>
      <c r="TR34" s="416"/>
      <c r="TS34" s="416"/>
      <c r="TT34" s="416"/>
      <c r="TU34" s="416"/>
      <c r="TV34" s="416"/>
      <c r="TW34" s="416"/>
      <c r="TX34" s="416"/>
      <c r="TY34" s="416"/>
      <c r="TZ34" s="416"/>
      <c r="UA34" s="416"/>
      <c r="UB34" s="416"/>
      <c r="UC34" s="416"/>
      <c r="UD34" s="416"/>
      <c r="UE34" s="416"/>
      <c r="UF34" s="416"/>
      <c r="UG34" s="416"/>
      <c r="UH34" s="416"/>
      <c r="UI34" s="416"/>
      <c r="UJ34" s="416"/>
      <c r="UK34" s="416"/>
      <c r="UL34" s="416"/>
      <c r="UM34" s="416"/>
      <c r="UN34" s="416"/>
      <c r="UO34" s="416"/>
      <c r="UP34" s="416"/>
      <c r="UQ34" s="416"/>
      <c r="UR34" s="416"/>
      <c r="US34" s="416"/>
      <c r="UT34" s="416"/>
      <c r="UU34" s="416"/>
      <c r="UV34" s="416"/>
      <c r="UW34" s="416"/>
      <c r="UX34" s="416"/>
      <c r="UY34" s="416"/>
      <c r="UZ34" s="416"/>
      <c r="VA34" s="416"/>
      <c r="VB34" s="416"/>
      <c r="VC34" s="416"/>
      <c r="VD34" s="416"/>
      <c r="VE34" s="416"/>
      <c r="VF34" s="416"/>
      <c r="VG34" s="416"/>
      <c r="VH34" s="416"/>
      <c r="VI34" s="416"/>
      <c r="VJ34" s="416"/>
      <c r="VK34" s="416"/>
      <c r="VL34" s="416"/>
      <c r="VM34" s="416"/>
      <c r="VN34" s="416"/>
      <c r="VO34" s="416"/>
      <c r="VP34" s="416"/>
      <c r="VQ34" s="416"/>
      <c r="VR34" s="416"/>
      <c r="VS34" s="416"/>
      <c r="VT34" s="416"/>
      <c r="VU34" s="416"/>
      <c r="VV34" s="416"/>
      <c r="VW34" s="416"/>
      <c r="VX34" s="416"/>
      <c r="VY34" s="416"/>
      <c r="VZ34" s="416"/>
      <c r="WA34" s="416"/>
      <c r="WB34" s="416"/>
      <c r="WC34" s="416"/>
      <c r="WD34" s="416"/>
      <c r="WE34" s="416"/>
      <c r="WF34" s="416"/>
      <c r="WG34" s="416"/>
      <c r="WH34" s="416"/>
      <c r="WI34" s="416"/>
      <c r="WJ34" s="416"/>
      <c r="WK34" s="416"/>
      <c r="WL34" s="416"/>
      <c r="WM34" s="416"/>
      <c r="WN34" s="416"/>
      <c r="WO34" s="416"/>
      <c r="WP34" s="416"/>
      <c r="WQ34" s="416"/>
      <c r="WR34" s="416"/>
      <c r="WS34" s="416"/>
      <c r="WT34" s="416"/>
      <c r="WU34" s="416"/>
      <c r="WV34" s="416"/>
      <c r="WW34" s="416"/>
      <c r="WX34" s="416"/>
      <c r="WY34" s="416"/>
      <c r="WZ34" s="416"/>
      <c r="XA34" s="416"/>
      <c r="XB34" s="416"/>
      <c r="XC34" s="416"/>
      <c r="XD34" s="416"/>
      <c r="XE34" s="416"/>
      <c r="XF34" s="416"/>
      <c r="XG34" s="416"/>
      <c r="XH34" s="416"/>
      <c r="XI34" s="416"/>
      <c r="XJ34" s="416"/>
      <c r="XK34" s="416"/>
      <c r="XL34" s="416"/>
      <c r="XM34" s="416"/>
      <c r="XN34" s="416"/>
      <c r="XO34" s="416"/>
      <c r="XP34" s="416"/>
      <c r="XQ34" s="416"/>
      <c r="XR34" s="417"/>
      <c r="XS34" s="417"/>
      <c r="XT34" s="417"/>
      <c r="XU34" s="417"/>
      <c r="XV34" s="417"/>
      <c r="XW34" s="417"/>
      <c r="XX34" s="417"/>
      <c r="XY34" s="417"/>
      <c r="XZ34" s="417"/>
      <c r="YA34" s="417"/>
      <c r="YB34" s="417"/>
      <c r="YC34" s="417"/>
      <c r="YD34" s="417"/>
      <c r="YE34" s="417"/>
      <c r="YF34" s="417"/>
      <c r="YG34" s="417"/>
      <c r="YH34" s="417"/>
      <c r="YI34" s="417"/>
      <c r="YJ34" s="417"/>
      <c r="YK34" s="417"/>
      <c r="YL34" s="417"/>
      <c r="YM34" s="417"/>
      <c r="YN34" s="417"/>
      <c r="YO34" s="417"/>
      <c r="YP34" s="417"/>
      <c r="YQ34" s="417"/>
      <c r="YR34" s="417"/>
      <c r="YS34" s="417"/>
      <c r="YT34" s="417"/>
      <c r="YU34" s="417"/>
      <c r="YV34" s="417"/>
      <c r="YW34" s="417"/>
      <c r="YX34" s="417"/>
      <c r="YY34" s="417"/>
      <c r="YZ34" s="417"/>
      <c r="ZA34" s="417"/>
      <c r="ZB34" s="417"/>
      <c r="ZC34" s="417"/>
      <c r="ZD34" s="417"/>
      <c r="ZE34" s="417"/>
      <c r="ZF34" s="417"/>
      <c r="ZG34" s="417"/>
      <c r="ZH34" s="417"/>
      <c r="ZI34" s="417"/>
      <c r="ZJ34" s="417"/>
      <c r="ZK34" s="417"/>
      <c r="ZL34" s="417"/>
      <c r="ZM34" s="417"/>
      <c r="ZN34" s="417"/>
      <c r="ZO34" s="417"/>
      <c r="ZP34" s="417"/>
      <c r="ZQ34" s="417"/>
      <c r="ZR34" s="417"/>
      <c r="ZS34" s="417"/>
      <c r="ZT34" s="417"/>
      <c r="ZU34" s="417"/>
      <c r="ZV34" s="417"/>
      <c r="ZW34" s="417"/>
      <c r="ZX34" s="417"/>
      <c r="ZY34" s="417"/>
      <c r="ZZ34" s="417"/>
      <c r="AAA34" s="417"/>
      <c r="AAB34" s="417"/>
      <c r="AAC34" s="417"/>
      <c r="AAD34" s="417"/>
      <c r="AAE34" s="417"/>
      <c r="AAF34" s="417"/>
      <c r="AAG34" s="417"/>
      <c r="AAH34" s="417"/>
      <c r="AAI34" s="417"/>
      <c r="AAJ34" s="417"/>
      <c r="AAK34" s="417"/>
      <c r="AAL34" s="417"/>
      <c r="AAM34" s="417"/>
      <c r="AAN34" s="417"/>
      <c r="AAO34" s="417"/>
      <c r="AAP34" s="417"/>
      <c r="AAQ34" s="417"/>
      <c r="AAR34" s="417"/>
      <c r="AAS34" s="417"/>
      <c r="AAT34" s="417"/>
      <c r="AAU34" s="417"/>
      <c r="AAV34" s="417"/>
      <c r="AAW34" s="417"/>
      <c r="AAX34" s="417"/>
      <c r="AAY34" s="417"/>
      <c r="AAZ34" s="417"/>
      <c r="ABA34" s="417"/>
      <c r="ABB34" s="417"/>
      <c r="ABC34" s="417"/>
      <c r="ABD34" s="417"/>
      <c r="ABE34" s="417"/>
      <c r="ABF34" s="417"/>
      <c r="ABG34" s="417"/>
      <c r="ABH34" s="417"/>
      <c r="ABI34" s="417"/>
      <c r="ABJ34" s="417"/>
      <c r="ABK34" s="417"/>
      <c r="ABL34" s="417"/>
      <c r="ABM34" s="417"/>
      <c r="ABN34" s="417"/>
      <c r="ABO34" s="417"/>
      <c r="ABP34" s="417"/>
      <c r="ABQ34" s="417"/>
      <c r="ABR34" s="417"/>
      <c r="ABS34" s="417"/>
      <c r="ABT34" s="417"/>
      <c r="ABU34" s="417"/>
      <c r="ABV34" s="417"/>
      <c r="ABW34" s="417"/>
      <c r="ABX34" s="417"/>
      <c r="ABY34" s="417"/>
      <c r="ABZ34" s="417"/>
      <c r="ACA34" s="417"/>
      <c r="ACB34" s="417"/>
      <c r="ACC34" s="417"/>
      <c r="ACD34" s="417"/>
      <c r="ACE34" s="417"/>
      <c r="ACF34" s="417"/>
      <c r="ACG34" s="417"/>
      <c r="ACH34" s="417"/>
      <c r="ACI34" s="417"/>
      <c r="ACJ34" s="417"/>
      <c r="ACK34" s="417"/>
      <c r="ACL34" s="417"/>
      <c r="ACM34" s="417"/>
      <c r="ACN34" s="417"/>
      <c r="ACO34" s="417"/>
      <c r="ACP34" s="417"/>
      <c r="ACQ34" s="417"/>
      <c r="ACR34" s="417"/>
      <c r="ACS34" s="417"/>
      <c r="ACT34" s="417"/>
      <c r="ACU34" s="417"/>
      <c r="ACV34" s="417"/>
      <c r="ACW34" s="417"/>
      <c r="ACX34" s="417"/>
      <c r="ACY34" s="417"/>
      <c r="ACZ34" s="417"/>
      <c r="ADA34" s="417"/>
      <c r="ADB34" s="417"/>
      <c r="ADC34" s="417"/>
      <c r="ADD34" s="417"/>
      <c r="ADE34" s="417"/>
      <c r="ADF34" s="417"/>
      <c r="ADG34" s="417"/>
      <c r="ADH34" s="417"/>
      <c r="ADI34" s="417"/>
      <c r="ADJ34" s="417"/>
      <c r="ADK34" s="417"/>
      <c r="ADL34" s="417"/>
      <c r="ADM34" s="417"/>
      <c r="ADN34" s="417"/>
      <c r="ADO34" s="417"/>
      <c r="ADP34" s="417"/>
      <c r="ADQ34" s="417"/>
      <c r="ADR34" s="417"/>
      <c r="ADS34" s="417"/>
      <c r="ADT34" s="417"/>
      <c r="ADU34" s="417"/>
      <c r="ADV34" s="417"/>
      <c r="ADW34" s="417"/>
      <c r="ADX34" s="417"/>
      <c r="ADY34" s="417"/>
      <c r="ADZ34" s="417"/>
      <c r="AEA34" s="417"/>
      <c r="AEB34" s="417"/>
      <c r="AEC34" s="417"/>
      <c r="AED34" s="417"/>
      <c r="AEE34" s="417"/>
      <c r="AEF34" s="417"/>
      <c r="AEG34" s="417"/>
      <c r="AEH34" s="417"/>
      <c r="AEI34" s="417"/>
      <c r="AEJ34" s="417"/>
      <c r="AEK34" s="417"/>
      <c r="AEL34" s="417"/>
      <c r="AEM34" s="417"/>
      <c r="AEN34" s="417"/>
      <c r="AEO34" s="417"/>
      <c r="AEP34" s="417"/>
      <c r="AEQ34" s="417"/>
      <c r="AER34" s="417"/>
      <c r="AES34" s="417"/>
      <c r="AET34" s="417"/>
      <c r="AEU34" s="417"/>
      <c r="AEV34" s="417"/>
      <c r="AEW34" s="417"/>
      <c r="AEX34" s="417"/>
      <c r="AEY34" s="417"/>
      <c r="AEZ34" s="417"/>
      <c r="AFA34" s="417"/>
      <c r="AFB34" s="417"/>
      <c r="AFC34" s="417"/>
      <c r="AFD34" s="417"/>
      <c r="AFE34" s="417"/>
      <c r="AFF34" s="417"/>
      <c r="AFG34" s="417"/>
      <c r="AFH34" s="417"/>
      <c r="AFI34" s="417"/>
      <c r="AFJ34" s="417"/>
      <c r="AFK34" s="417"/>
      <c r="AFL34" s="417"/>
      <c r="AFM34" s="417"/>
      <c r="AFN34" s="417"/>
      <c r="AFO34" s="417"/>
      <c r="AFP34" s="417"/>
      <c r="AFQ34" s="417"/>
      <c r="AFR34" s="417"/>
      <c r="AFS34" s="417"/>
      <c r="AFT34" s="417"/>
      <c r="AFU34" s="417"/>
      <c r="AFV34" s="417"/>
      <c r="AFW34" s="417"/>
      <c r="AFX34" s="417"/>
      <c r="AFY34" s="417"/>
      <c r="AFZ34" s="417"/>
      <c r="AGA34" s="417"/>
      <c r="AGB34" s="417"/>
      <c r="AGC34" s="417"/>
      <c r="AGD34" s="417"/>
      <c r="AGE34" s="417"/>
      <c r="AGF34" s="417"/>
      <c r="AGG34" s="417"/>
      <c r="AGH34" s="417"/>
      <c r="AGI34" s="417"/>
      <c r="AGJ34" s="417"/>
      <c r="AGK34" s="417"/>
      <c r="AGL34" s="417"/>
      <c r="AGM34" s="417"/>
      <c r="AGN34" s="417"/>
      <c r="AGO34" s="417"/>
      <c r="AGP34" s="417"/>
      <c r="AGQ34" s="417"/>
      <c r="AGR34" s="417"/>
      <c r="AGS34" s="417"/>
      <c r="AGT34" s="417"/>
      <c r="AGU34" s="417"/>
      <c r="AGV34" s="417"/>
      <c r="AGW34" s="417"/>
      <c r="AGX34" s="417"/>
      <c r="AGY34" s="417"/>
      <c r="AGZ34" s="417"/>
      <c r="AHA34" s="417"/>
      <c r="AHB34" s="417"/>
      <c r="AHC34" s="417"/>
      <c r="AHD34" s="417"/>
      <c r="AHE34" s="417"/>
      <c r="AHF34" s="417"/>
      <c r="AHG34" s="417"/>
      <c r="AHH34" s="417"/>
      <c r="AHI34" s="417"/>
      <c r="AHJ34" s="417"/>
      <c r="AHK34" s="417"/>
      <c r="AHL34" s="417"/>
      <c r="AHM34" s="417"/>
      <c r="AHN34" s="417"/>
      <c r="AHO34" s="417"/>
      <c r="AHP34" s="417"/>
      <c r="AHQ34" s="417"/>
      <c r="AHR34" s="417"/>
      <c r="AHS34" s="417"/>
      <c r="AHT34" s="417"/>
      <c r="AHU34" s="417"/>
      <c r="AHV34" s="417"/>
      <c r="AHW34" s="417"/>
      <c r="AHX34" s="417"/>
      <c r="AHY34" s="417"/>
      <c r="AHZ34" s="417"/>
      <c r="AIA34" s="417"/>
      <c r="AIB34" s="417"/>
      <c r="AIC34" s="417"/>
      <c r="AID34" s="417"/>
      <c r="AIE34" s="417"/>
      <c r="AIF34" s="417"/>
      <c r="AIG34" s="417"/>
      <c r="AIH34" s="417"/>
      <c r="AII34" s="417"/>
      <c r="AIJ34" s="417"/>
      <c r="AIK34" s="417"/>
      <c r="AIL34" s="417"/>
      <c r="AIM34" s="417"/>
      <c r="AIN34" s="417"/>
      <c r="AIO34" s="417"/>
      <c r="AIP34" s="417"/>
      <c r="AIQ34" s="417"/>
      <c r="AIR34" s="417"/>
      <c r="AIS34" s="417"/>
      <c r="AIT34" s="417"/>
      <c r="AIU34" s="417"/>
      <c r="AIV34" s="417"/>
      <c r="AIW34" s="417"/>
      <c r="AIX34" s="417"/>
      <c r="AIY34" s="417"/>
      <c r="AIZ34" s="417"/>
      <c r="AJA34" s="417"/>
      <c r="AJB34" s="417"/>
      <c r="AJC34" s="417"/>
      <c r="AJD34" s="417"/>
      <c r="AJE34" s="417"/>
      <c r="AJF34" s="417"/>
      <c r="AJG34" s="417"/>
      <c r="AJH34" s="417"/>
      <c r="AJI34" s="417"/>
      <c r="AJJ34" s="417"/>
      <c r="AJK34" s="417"/>
      <c r="AJL34" s="417"/>
      <c r="AJM34" s="417"/>
      <c r="AJN34" s="417"/>
      <c r="AJO34" s="417"/>
      <c r="AJP34" s="417"/>
      <c r="AJQ34" s="417"/>
      <c r="AJR34" s="417"/>
      <c r="AJS34" s="417"/>
      <c r="AJT34" s="417"/>
      <c r="AJU34" s="417"/>
      <c r="AJV34" s="417"/>
      <c r="AJW34" s="417"/>
      <c r="AJX34" s="417"/>
      <c r="AJY34" s="417"/>
      <c r="AJZ34" s="417"/>
      <c r="AKA34" s="417"/>
      <c r="AKB34" s="417"/>
      <c r="AKC34" s="417"/>
      <c r="AKD34" s="417"/>
      <c r="AKE34" s="417"/>
      <c r="AKF34" s="417"/>
      <c r="AKG34" s="417"/>
      <c r="AKH34" s="417"/>
      <c r="AKI34" s="417"/>
      <c r="AKJ34" s="417"/>
      <c r="AKK34" s="417"/>
      <c r="AKL34" s="417"/>
      <c r="AKM34" s="417"/>
      <c r="AKN34" s="417"/>
      <c r="AKO34" s="417"/>
      <c r="AKP34" s="417"/>
      <c r="AKQ34" s="417"/>
      <c r="AKR34" s="417"/>
      <c r="AKS34" s="417"/>
      <c r="AKT34" s="417"/>
      <c r="AKU34" s="417"/>
      <c r="AKV34" s="417"/>
      <c r="AKW34" s="417"/>
      <c r="AKX34" s="417"/>
      <c r="AKY34" s="417"/>
      <c r="AKZ34" s="417"/>
      <c r="ALA34" s="417"/>
      <c r="ALB34" s="417"/>
      <c r="ALC34" s="417"/>
      <c r="ALD34" s="417"/>
      <c r="ALE34" s="417"/>
      <c r="ALF34" s="417"/>
      <c r="ALG34" s="417"/>
      <c r="ALH34" s="417"/>
      <c r="ALI34" s="417"/>
      <c r="ALJ34" s="417"/>
      <c r="ALK34" s="417"/>
      <c r="ALL34" s="417"/>
      <c r="ALM34" s="417"/>
      <c r="ALN34" s="417"/>
      <c r="ALO34" s="417"/>
      <c r="ALP34" s="417"/>
      <c r="ALQ34" s="417"/>
      <c r="ALR34" s="417"/>
      <c r="ALS34" s="417"/>
      <c r="ALT34" s="417"/>
      <c r="ALU34" s="417"/>
      <c r="ALV34" s="417"/>
      <c r="ALW34" s="417"/>
      <c r="ALX34" s="417"/>
      <c r="ALY34" s="417"/>
      <c r="ALZ34" s="417"/>
      <c r="AMA34" s="417"/>
      <c r="AMB34" s="417"/>
      <c r="AMC34" s="417"/>
      <c r="AMD34" s="417"/>
      <c r="AME34" s="417"/>
      <c r="AMF34" s="417"/>
      <c r="AMG34" s="417"/>
      <c r="AMH34" s="417"/>
      <c r="AMI34" s="417"/>
      <c r="AMJ34" s="417"/>
      <c r="AMK34" s="417"/>
      <c r="AML34" s="417"/>
      <c r="AMM34" s="417"/>
      <c r="AMN34" s="417"/>
      <c r="AMO34" s="417"/>
      <c r="AMP34" s="417"/>
      <c r="AMQ34" s="417"/>
      <c r="AMR34" s="417"/>
      <c r="AMS34" s="417"/>
      <c r="AMT34" s="417"/>
      <c r="AMU34" s="417"/>
      <c r="AMV34" s="417"/>
      <c r="AMW34" s="417"/>
      <c r="AMX34" s="417"/>
      <c r="AMY34" s="417"/>
      <c r="AMZ34" s="417"/>
      <c r="ANA34" s="417"/>
      <c r="ANB34" s="417"/>
      <c r="ANC34" s="417"/>
      <c r="AND34" s="417"/>
      <c r="ANE34" s="417"/>
      <c r="ANF34" s="417"/>
      <c r="ANG34" s="417"/>
      <c r="ANH34" s="417"/>
      <c r="ANI34" s="417"/>
      <c r="ANJ34" s="417"/>
      <c r="ANK34" s="417"/>
      <c r="ANL34" s="417"/>
      <c r="ANM34" s="417"/>
      <c r="ANN34" s="417"/>
      <c r="ANO34" s="417"/>
      <c r="ANP34" s="417"/>
      <c r="ANQ34" s="417"/>
      <c r="ANR34" s="417"/>
      <c r="ANS34" s="417"/>
      <c r="ANT34" s="417"/>
      <c r="ANU34" s="417"/>
      <c r="ANV34" s="417"/>
      <c r="ANW34" s="417"/>
      <c r="ANX34" s="417"/>
      <c r="ANY34" s="417"/>
      <c r="ANZ34" s="417"/>
      <c r="AOA34" s="417"/>
      <c r="AOB34" s="417"/>
      <c r="AOC34" s="417"/>
      <c r="AOD34" s="417"/>
      <c r="AOE34" s="417"/>
      <c r="AOF34" s="417"/>
      <c r="AOG34" s="417"/>
      <c r="AOH34" s="417"/>
      <c r="AOI34" s="417"/>
      <c r="AOJ34" s="417"/>
      <c r="AOK34" s="417"/>
      <c r="AOL34" s="417"/>
      <c r="AOM34" s="417"/>
      <c r="AON34" s="417"/>
      <c r="AOO34" s="417"/>
      <c r="AOP34" s="417"/>
      <c r="AOQ34" s="417"/>
      <c r="AOR34" s="417"/>
      <c r="AOS34" s="417"/>
      <c r="AOT34" s="417"/>
      <c r="AOU34" s="417"/>
      <c r="AOV34" s="417"/>
      <c r="AOW34" s="417"/>
      <c r="AOX34" s="417"/>
      <c r="AOY34" s="417"/>
      <c r="AOZ34" s="417"/>
      <c r="APA34" s="417"/>
      <c r="APB34" s="417"/>
      <c r="APC34" s="417"/>
      <c r="APD34" s="417"/>
      <c r="APE34" s="417"/>
      <c r="APF34" s="417"/>
      <c r="APG34" s="417"/>
      <c r="APH34" s="417"/>
      <c r="API34" s="417"/>
      <c r="APJ34" s="417"/>
      <c r="APK34" s="417"/>
      <c r="APL34" s="417"/>
      <c r="APM34" s="417"/>
      <c r="APN34" s="417"/>
      <c r="APO34" s="417"/>
      <c r="APP34" s="417"/>
      <c r="APQ34" s="417"/>
      <c r="APR34" s="417"/>
      <c r="APS34" s="417"/>
      <c r="APT34" s="417"/>
      <c r="APU34" s="417"/>
      <c r="APV34" s="417"/>
      <c r="APW34" s="417"/>
      <c r="APX34" s="417"/>
      <c r="APY34" s="417"/>
      <c r="APZ34" s="417"/>
      <c r="AQA34" s="417"/>
      <c r="AQB34" s="417"/>
      <c r="AQC34" s="417"/>
      <c r="AQD34" s="417"/>
      <c r="AQE34" s="417"/>
      <c r="AQF34" s="417"/>
      <c r="AQG34" s="417"/>
      <c r="AQH34" s="417"/>
      <c r="AQI34" s="417"/>
      <c r="AQJ34" s="417"/>
      <c r="AQK34" s="417"/>
      <c r="AQL34" s="417"/>
      <c r="AQM34" s="417"/>
      <c r="AQN34" s="417"/>
      <c r="AQO34" s="417"/>
      <c r="AQP34" s="417"/>
      <c r="AQQ34" s="417"/>
      <c r="AQR34" s="417"/>
      <c r="AQS34" s="417"/>
      <c r="AQT34" s="417"/>
      <c r="AQU34" s="417"/>
      <c r="AQV34" s="417"/>
      <c r="AQW34" s="417"/>
      <c r="AQX34" s="417"/>
      <c r="AQY34" s="417"/>
      <c r="AQZ34" s="417"/>
      <c r="ARA34" s="417"/>
      <c r="ARB34" s="417"/>
      <c r="ARC34" s="417"/>
      <c r="ARD34" s="417"/>
      <c r="ARE34" s="417"/>
      <c r="ARF34" s="417"/>
      <c r="ARG34" s="417"/>
      <c r="ARH34" s="417"/>
      <c r="ARI34" s="417"/>
      <c r="ARJ34" s="417"/>
      <c r="ARK34" s="417"/>
      <c r="ARL34" s="417"/>
      <c r="ARM34" s="417"/>
      <c r="ARN34" s="417"/>
      <c r="ARO34" s="417"/>
      <c r="ARP34" s="417"/>
      <c r="ARQ34" s="417"/>
      <c r="ARR34" s="417"/>
      <c r="ARS34" s="417"/>
      <c r="ART34" s="417"/>
      <c r="ARU34" s="417"/>
      <c r="ARV34" s="417"/>
      <c r="ARW34" s="417"/>
      <c r="ARX34" s="417"/>
      <c r="ARY34" s="417"/>
      <c r="ARZ34" s="417"/>
      <c r="ASA34" s="417"/>
      <c r="ASB34" s="417"/>
      <c r="ASC34" s="417"/>
      <c r="ASD34" s="417"/>
      <c r="ASE34" s="417"/>
      <c r="ASF34" s="417"/>
      <c r="ASG34" s="417"/>
      <c r="ASH34" s="417"/>
      <c r="ASI34" s="417"/>
      <c r="ASJ34" s="417"/>
      <c r="ASK34" s="417"/>
      <c r="ASL34" s="417"/>
      <c r="ASM34" s="417"/>
      <c r="ASN34" s="417"/>
      <c r="ASO34" s="417"/>
      <c r="ASP34" s="417"/>
      <c r="ASQ34" s="417"/>
      <c r="ASR34" s="417"/>
      <c r="ASS34" s="417"/>
      <c r="AST34" s="417"/>
      <c r="ASU34" s="417"/>
      <c r="ASV34" s="417"/>
      <c r="ASW34" s="417"/>
      <c r="ASX34" s="417"/>
      <c r="ASY34" s="417"/>
      <c r="ASZ34" s="417"/>
      <c r="ATA34" s="417"/>
      <c r="ATB34" s="417"/>
      <c r="ATC34" s="417"/>
      <c r="ATD34" s="417"/>
      <c r="ATE34" s="417"/>
      <c r="ATF34" s="417"/>
      <c r="ATG34" s="417"/>
      <c r="ATH34" s="417"/>
      <c r="ATI34" s="417"/>
      <c r="ATJ34" s="417"/>
      <c r="ATK34" s="417"/>
      <c r="ATL34" s="417"/>
      <c r="ATM34" s="417"/>
      <c r="ATN34" s="417"/>
      <c r="ATO34" s="417"/>
      <c r="ATP34" s="417"/>
      <c r="ATQ34" s="417"/>
      <c r="ATR34" s="417"/>
      <c r="ATS34" s="417"/>
      <c r="ATT34" s="417"/>
      <c r="ATU34" s="417"/>
      <c r="ATV34" s="417"/>
      <c r="ATW34" s="417"/>
      <c r="ATX34" s="417"/>
      <c r="ATY34" s="417"/>
      <c r="ATZ34" s="417"/>
      <c r="AUA34" s="417"/>
      <c r="AUB34" s="417"/>
      <c r="AUC34" s="417"/>
      <c r="AUD34" s="417"/>
      <c r="AUE34" s="417"/>
      <c r="AUF34" s="417"/>
      <c r="AUG34" s="417"/>
      <c r="AUH34" s="417"/>
      <c r="AUI34" s="417"/>
      <c r="AUJ34" s="417"/>
      <c r="AUK34" s="417"/>
      <c r="AUL34" s="417"/>
      <c r="AUM34" s="417"/>
      <c r="AUN34" s="417"/>
      <c r="AUO34" s="417"/>
      <c r="AUP34" s="417"/>
      <c r="AUQ34" s="417"/>
      <c r="AUR34" s="417"/>
      <c r="AUS34" s="417"/>
      <c r="AUT34" s="417"/>
      <c r="AUU34" s="417"/>
      <c r="AUV34" s="417"/>
      <c r="AUW34" s="417"/>
      <c r="AUX34" s="417"/>
      <c r="AUY34" s="417"/>
      <c r="AUZ34" s="417"/>
      <c r="AVA34" s="417"/>
      <c r="AVB34" s="417"/>
      <c r="AVC34" s="417"/>
      <c r="AVD34" s="417"/>
      <c r="AVE34" s="417"/>
      <c r="AVF34" s="417"/>
      <c r="AVG34" s="417"/>
      <c r="AVH34" s="417"/>
      <c r="AVI34" s="417"/>
      <c r="AVJ34" s="417"/>
      <c r="AVK34" s="417"/>
      <c r="AVL34" s="417"/>
      <c r="AVM34" s="417"/>
      <c r="AVN34" s="417"/>
      <c r="AVO34" s="417"/>
      <c r="AVP34" s="417"/>
      <c r="AVQ34" s="417"/>
      <c r="AVR34" s="417"/>
      <c r="AVS34" s="417"/>
      <c r="AVT34" s="417"/>
      <c r="AVU34" s="417"/>
      <c r="AVV34" s="417"/>
      <c r="AVW34" s="417"/>
      <c r="AVX34" s="417"/>
      <c r="AVY34" s="417"/>
      <c r="AVZ34" s="417"/>
      <c r="AWA34" s="417"/>
      <c r="AWB34" s="417"/>
      <c r="AWC34" s="417"/>
      <c r="AWD34" s="417"/>
      <c r="AWE34" s="417"/>
      <c r="AWF34" s="417"/>
      <c r="AWG34" s="417"/>
      <c r="AWH34" s="417"/>
      <c r="AWI34" s="417"/>
      <c r="AWJ34" s="417"/>
      <c r="AWK34" s="417"/>
      <c r="AWL34" s="417"/>
      <c r="AWM34" s="417"/>
      <c r="AWN34" s="417"/>
      <c r="AWO34" s="417"/>
      <c r="AWP34" s="417"/>
      <c r="AWQ34" s="417"/>
      <c r="AWR34" s="417"/>
      <c r="AWS34" s="417"/>
      <c r="AWT34" s="417"/>
      <c r="AWU34" s="417"/>
      <c r="AWV34" s="417"/>
      <c r="AWW34" s="417"/>
      <c r="AWX34" s="417"/>
      <c r="AWY34" s="417"/>
      <c r="AWZ34" s="417"/>
      <c r="AXA34" s="417"/>
      <c r="AXB34" s="417"/>
      <c r="AXC34" s="417"/>
      <c r="AXD34" s="417"/>
      <c r="AXE34" s="417"/>
      <c r="AXF34" s="417"/>
      <c r="AXG34" s="417"/>
      <c r="AXH34" s="417"/>
      <c r="AXI34" s="417"/>
      <c r="AXJ34" s="417"/>
      <c r="AXK34" s="417"/>
      <c r="AXL34" s="417"/>
      <c r="AXM34" s="417"/>
      <c r="AXN34" s="417"/>
      <c r="AXO34" s="417"/>
      <c r="AXP34" s="417"/>
      <c r="AXQ34" s="417"/>
      <c r="AXR34" s="417"/>
      <c r="AXS34" s="417"/>
      <c r="AXT34" s="417"/>
      <c r="AXU34" s="417"/>
      <c r="AXV34" s="417"/>
      <c r="AXW34" s="417"/>
      <c r="AXX34" s="417"/>
      <c r="AXY34" s="417"/>
      <c r="AXZ34" s="417"/>
      <c r="AYA34" s="417"/>
      <c r="AYB34" s="417"/>
      <c r="AYC34" s="417"/>
      <c r="AYD34" s="417"/>
      <c r="AYE34" s="417"/>
      <c r="AYF34" s="417"/>
      <c r="AYG34" s="417"/>
      <c r="AYH34" s="417"/>
      <c r="AYI34" s="417"/>
      <c r="AYJ34" s="417"/>
      <c r="AYK34" s="417"/>
      <c r="AYL34" s="417"/>
      <c r="AYM34" s="417"/>
      <c r="AYN34" s="417"/>
      <c r="AYO34" s="417"/>
      <c r="AYP34" s="417"/>
      <c r="AYQ34" s="417"/>
      <c r="AYR34" s="417"/>
      <c r="AYS34" s="417"/>
      <c r="AYT34" s="417"/>
      <c r="AYU34" s="417"/>
      <c r="AYV34" s="417"/>
      <c r="AYW34" s="417"/>
      <c r="AYX34" s="417"/>
      <c r="AYY34" s="417"/>
      <c r="AYZ34" s="417"/>
      <c r="AZA34" s="417"/>
      <c r="AZB34" s="417"/>
      <c r="AZC34" s="417"/>
      <c r="AZD34" s="417"/>
      <c r="AZE34" s="417"/>
      <c r="AZF34" s="417"/>
      <c r="AZG34" s="417"/>
      <c r="AZH34" s="417"/>
      <c r="AZI34" s="417"/>
      <c r="AZJ34" s="417"/>
      <c r="AZK34" s="417"/>
      <c r="AZL34" s="417"/>
      <c r="AZM34" s="417"/>
      <c r="AZN34" s="417"/>
      <c r="AZO34" s="417"/>
      <c r="AZP34" s="417"/>
      <c r="AZQ34" s="417"/>
      <c r="AZR34" s="417"/>
      <c r="AZS34" s="417"/>
      <c r="AZT34" s="417"/>
      <c r="AZU34" s="417"/>
      <c r="AZV34" s="417"/>
      <c r="AZW34" s="417"/>
      <c r="AZX34" s="417"/>
      <c r="AZY34" s="417"/>
      <c r="AZZ34" s="417"/>
      <c r="BAA34" s="417"/>
      <c r="BAB34" s="417"/>
      <c r="BAC34" s="417"/>
      <c r="BAD34" s="417"/>
      <c r="BAE34" s="417"/>
      <c r="BAF34" s="417"/>
      <c r="BAG34" s="417"/>
      <c r="BAH34" s="417"/>
      <c r="BAI34" s="417"/>
      <c r="BAJ34" s="417"/>
      <c r="BAK34" s="417"/>
      <c r="BAL34" s="417"/>
      <c r="BAM34" s="417"/>
      <c r="BAN34" s="417"/>
      <c r="BAO34" s="417"/>
      <c r="BAP34" s="417"/>
      <c r="BAQ34" s="417"/>
      <c r="BAR34" s="417"/>
      <c r="BAS34" s="417"/>
      <c r="BAT34" s="417"/>
      <c r="BAU34" s="417"/>
      <c r="BAV34" s="417"/>
      <c r="BAW34" s="417"/>
      <c r="BAX34" s="417"/>
      <c r="BAY34" s="417"/>
      <c r="BAZ34" s="417"/>
      <c r="BBA34" s="417"/>
      <c r="BBB34" s="417"/>
      <c r="BBC34" s="417"/>
      <c r="BBD34" s="417"/>
      <c r="BBE34" s="417"/>
      <c r="BBF34" s="417"/>
      <c r="BBG34" s="417"/>
      <c r="BBH34" s="417"/>
      <c r="BBI34" s="417"/>
      <c r="BBJ34" s="417"/>
      <c r="BBK34" s="417"/>
      <c r="BBL34" s="417"/>
      <c r="BBM34" s="417"/>
      <c r="BBN34" s="417"/>
      <c r="BBO34" s="417"/>
      <c r="BBP34" s="417"/>
      <c r="BBQ34" s="417"/>
      <c r="BBR34" s="417"/>
      <c r="BBS34" s="417"/>
      <c r="BBT34" s="417"/>
      <c r="BBU34" s="417"/>
      <c r="BBV34" s="417"/>
      <c r="BBW34" s="417"/>
      <c r="BBX34" s="417"/>
      <c r="BBY34" s="417"/>
      <c r="BBZ34" s="417"/>
      <c r="BCA34" s="417"/>
      <c r="BCB34" s="417"/>
      <c r="BCC34" s="417"/>
      <c r="BCD34" s="417"/>
      <c r="BCE34" s="417"/>
      <c r="BCF34" s="417"/>
      <c r="BCG34" s="417"/>
      <c r="BCH34" s="417"/>
      <c r="BCI34" s="417"/>
      <c r="BCJ34" s="417"/>
      <c r="BCK34" s="417"/>
      <c r="BCL34" s="417"/>
      <c r="BCM34" s="417"/>
      <c r="BCN34" s="417"/>
      <c r="BCO34" s="417"/>
      <c r="BCP34" s="417"/>
      <c r="BCQ34" s="417"/>
      <c r="BCR34" s="417"/>
      <c r="BCS34" s="417"/>
      <c r="BCT34" s="417"/>
      <c r="BCU34" s="417"/>
      <c r="BCV34" s="417"/>
      <c r="BCW34" s="417"/>
      <c r="BCX34" s="417"/>
      <c r="BCY34" s="417"/>
      <c r="BCZ34" s="417"/>
      <c r="BDA34" s="417"/>
      <c r="BDB34" s="417"/>
      <c r="BDC34" s="417"/>
      <c r="BDD34" s="417"/>
      <c r="BDE34" s="417"/>
      <c r="BDF34" s="417"/>
      <c r="BDG34" s="417"/>
      <c r="BDH34" s="417"/>
      <c r="BDI34" s="417"/>
      <c r="BDJ34" s="417"/>
      <c r="BDK34" s="417"/>
      <c r="BDL34" s="417"/>
      <c r="BDM34" s="417"/>
      <c r="BDN34" s="417"/>
      <c r="BDO34" s="417"/>
      <c r="BDP34" s="417"/>
      <c r="BDQ34" s="417"/>
      <c r="BDR34" s="417"/>
      <c r="BDS34" s="417"/>
      <c r="BDT34" s="417"/>
      <c r="BDU34" s="417"/>
      <c r="BDV34" s="417"/>
      <c r="BDW34" s="417"/>
      <c r="BDX34" s="417"/>
      <c r="BDY34" s="417"/>
      <c r="BDZ34" s="417"/>
      <c r="BEA34" s="417"/>
      <c r="BEB34" s="417"/>
      <c r="BEC34" s="417"/>
      <c r="BED34" s="417"/>
      <c r="BEE34" s="417"/>
      <c r="BEF34" s="417"/>
      <c r="BEG34" s="417"/>
      <c r="BEH34" s="417"/>
      <c r="BEI34" s="417"/>
      <c r="BEJ34" s="417"/>
      <c r="BEK34" s="417"/>
      <c r="BEL34" s="417"/>
      <c r="BEM34" s="417"/>
      <c r="BEN34" s="417"/>
      <c r="BEO34" s="417"/>
      <c r="BEP34" s="417"/>
      <c r="BEQ34" s="417"/>
      <c r="BER34" s="417"/>
      <c r="BES34" s="417"/>
      <c r="BET34" s="417"/>
      <c r="BEU34" s="417"/>
      <c r="BEV34" s="417"/>
      <c r="BEW34" s="417"/>
      <c r="BEX34" s="417"/>
      <c r="BEY34" s="417"/>
      <c r="BEZ34" s="417"/>
      <c r="BFA34" s="417"/>
      <c r="BFB34" s="417"/>
      <c r="BFC34" s="417"/>
      <c r="BFD34" s="417"/>
      <c r="BFE34" s="417"/>
      <c r="BFF34" s="417"/>
      <c r="BFG34" s="417"/>
      <c r="BFH34" s="417"/>
      <c r="BFI34" s="417"/>
      <c r="BFJ34" s="417"/>
      <c r="BFK34" s="417"/>
      <c r="BFL34" s="417"/>
      <c r="BFM34" s="417"/>
      <c r="BFN34" s="417"/>
      <c r="BFO34" s="417"/>
      <c r="BFP34" s="417"/>
      <c r="BFQ34" s="417"/>
      <c r="BFR34" s="417"/>
      <c r="BFS34" s="417"/>
      <c r="BFT34" s="417"/>
      <c r="BFU34" s="417"/>
      <c r="BFV34" s="417"/>
      <c r="BFW34" s="417"/>
      <c r="BFX34" s="417"/>
      <c r="BFY34" s="417"/>
      <c r="BFZ34" s="417"/>
      <c r="BGA34" s="417"/>
      <c r="BGB34" s="417"/>
      <c r="BGC34" s="417"/>
      <c r="BGD34" s="417"/>
      <c r="BGE34" s="417"/>
      <c r="BGF34" s="417"/>
      <c r="BGG34" s="417"/>
      <c r="BGH34" s="417"/>
      <c r="BGI34" s="417"/>
      <c r="BGJ34" s="417"/>
      <c r="BGK34" s="417"/>
      <c r="BGL34" s="417"/>
      <c r="BGM34" s="417"/>
      <c r="BGN34" s="417"/>
      <c r="BGO34" s="417"/>
      <c r="BGP34" s="417"/>
      <c r="BGQ34" s="417"/>
      <c r="BGR34" s="417"/>
      <c r="BGS34" s="417"/>
      <c r="BGT34" s="417"/>
      <c r="BGU34" s="417"/>
      <c r="BGV34" s="417"/>
      <c r="BGW34" s="417"/>
      <c r="BGX34" s="417"/>
      <c r="BGY34" s="417"/>
      <c r="BGZ34" s="417"/>
      <c r="BHA34" s="417"/>
      <c r="BHB34" s="417"/>
      <c r="BHC34" s="417"/>
      <c r="BHD34" s="417"/>
      <c r="BHE34" s="417"/>
      <c r="BHF34" s="417"/>
      <c r="BHG34" s="417"/>
      <c r="BHH34" s="417"/>
      <c r="BHI34" s="417"/>
      <c r="BHJ34" s="417"/>
      <c r="BHK34" s="417"/>
      <c r="BHL34" s="417"/>
      <c r="BHM34" s="417"/>
      <c r="BHN34" s="417"/>
      <c r="BHO34" s="417"/>
      <c r="BHP34" s="417"/>
      <c r="BHQ34" s="417"/>
      <c r="BHR34" s="417"/>
      <c r="BHS34" s="417"/>
      <c r="BHT34" s="417"/>
      <c r="BHU34" s="417"/>
      <c r="BHV34" s="417"/>
      <c r="BHW34" s="417"/>
      <c r="BHX34" s="417"/>
      <c r="BHY34" s="417"/>
      <c r="BHZ34" s="417"/>
      <c r="BIA34" s="417"/>
      <c r="BIB34" s="417"/>
      <c r="BIC34" s="417"/>
      <c r="BID34" s="417"/>
      <c r="BIE34" s="417"/>
      <c r="BIF34" s="417"/>
      <c r="BIG34" s="417"/>
      <c r="BIH34" s="417"/>
      <c r="BII34" s="417"/>
      <c r="BIJ34" s="417"/>
      <c r="BIK34" s="417"/>
      <c r="BIL34" s="417"/>
      <c r="BIM34" s="417"/>
      <c r="BIN34" s="417"/>
      <c r="BIO34" s="417"/>
      <c r="BIP34" s="417"/>
      <c r="BIQ34" s="417"/>
      <c r="BIR34" s="417"/>
      <c r="BIS34" s="417"/>
      <c r="BIT34" s="417"/>
      <c r="BIU34" s="417"/>
      <c r="BIV34" s="417"/>
      <c r="BIW34" s="417"/>
      <c r="BIX34" s="417"/>
      <c r="BIY34" s="417"/>
      <c r="BIZ34" s="417"/>
      <c r="BJA34" s="417"/>
      <c r="BJB34" s="417"/>
      <c r="BJC34" s="417"/>
      <c r="BJD34" s="417"/>
      <c r="BJE34" s="417"/>
      <c r="BJF34" s="417"/>
      <c r="BJG34" s="417"/>
      <c r="BJH34" s="417"/>
      <c r="BJI34" s="417"/>
      <c r="BJJ34" s="417"/>
      <c r="BJK34" s="417"/>
      <c r="BJL34" s="417"/>
      <c r="BJM34" s="417"/>
      <c r="BJN34" s="417"/>
      <c r="BJO34" s="417"/>
      <c r="BJP34" s="417"/>
      <c r="BJQ34" s="417"/>
      <c r="BJR34" s="417"/>
      <c r="BJS34" s="417"/>
      <c r="BJT34" s="417"/>
      <c r="BJU34" s="417"/>
      <c r="BJV34" s="417"/>
      <c r="BJW34" s="417"/>
      <c r="BJX34" s="417"/>
      <c r="BJY34" s="417"/>
      <c r="BJZ34" s="417"/>
      <c r="BKA34" s="417"/>
      <c r="BKB34" s="417"/>
      <c r="BKC34" s="417"/>
      <c r="BKD34" s="417"/>
      <c r="BKE34" s="417"/>
      <c r="BKF34" s="417"/>
      <c r="BKG34" s="417"/>
      <c r="BKH34" s="417"/>
      <c r="BKI34" s="417"/>
      <c r="BKJ34" s="417"/>
      <c r="BKK34" s="417"/>
      <c r="BKL34" s="417"/>
      <c r="BKM34" s="417"/>
      <c r="BKN34" s="417"/>
      <c r="BKO34" s="417"/>
      <c r="BKP34" s="417"/>
      <c r="BKQ34" s="417"/>
      <c r="BKR34" s="417"/>
      <c r="BKS34" s="417"/>
      <c r="BKT34" s="417"/>
      <c r="BKU34" s="417"/>
      <c r="BKV34" s="417"/>
      <c r="BKW34" s="417"/>
      <c r="BKX34" s="417"/>
      <c r="BKY34" s="417"/>
      <c r="BKZ34" s="417"/>
      <c r="BLA34" s="417"/>
      <c r="BLB34" s="417"/>
      <c r="BLC34" s="417"/>
      <c r="BLD34" s="417"/>
      <c r="BLE34" s="417"/>
      <c r="BLF34" s="417"/>
      <c r="BLG34" s="417"/>
      <c r="BLH34" s="417"/>
      <c r="BLI34" s="417"/>
      <c r="BLJ34" s="417"/>
      <c r="BLK34" s="417"/>
      <c r="BLL34" s="417"/>
      <c r="BLM34" s="417"/>
      <c r="BLN34" s="417"/>
      <c r="BLO34" s="417"/>
      <c r="BLP34" s="417"/>
      <c r="BLQ34" s="417"/>
      <c r="BLR34" s="417"/>
      <c r="BLS34" s="417"/>
      <c r="BLT34" s="417"/>
      <c r="BLU34" s="417"/>
      <c r="BLV34" s="417"/>
      <c r="BLW34" s="417"/>
      <c r="BLX34" s="417"/>
      <c r="BLY34" s="417"/>
      <c r="BLZ34" s="417"/>
      <c r="BMA34" s="417"/>
      <c r="BMB34" s="417"/>
      <c r="BMC34" s="417"/>
      <c r="BMD34" s="417"/>
      <c r="BME34" s="417"/>
      <c r="BMF34" s="417"/>
      <c r="BMG34" s="417"/>
      <c r="BMH34" s="417"/>
      <c r="BMI34" s="417"/>
      <c r="BMJ34" s="417"/>
      <c r="BMK34" s="417"/>
      <c r="BML34" s="417"/>
      <c r="BMM34" s="417"/>
      <c r="BMN34" s="417"/>
      <c r="BMO34" s="417"/>
      <c r="BMP34" s="417"/>
      <c r="BMQ34" s="417"/>
      <c r="BMR34" s="417"/>
      <c r="BMS34" s="417"/>
      <c r="BMT34" s="417"/>
      <c r="BMU34" s="417"/>
      <c r="BMV34" s="417"/>
      <c r="BMW34" s="417"/>
      <c r="BMX34" s="417"/>
      <c r="BMY34" s="417"/>
      <c r="BMZ34" s="417"/>
      <c r="BNA34" s="417"/>
      <c r="BNB34" s="417"/>
      <c r="BNC34" s="417"/>
      <c r="BND34" s="417"/>
      <c r="BNE34" s="417"/>
      <c r="BNF34" s="417"/>
      <c r="BNG34" s="417"/>
      <c r="BNH34" s="417"/>
      <c r="BNI34" s="417"/>
      <c r="BNJ34" s="417"/>
      <c r="BNK34" s="417"/>
      <c r="BNL34" s="417"/>
      <c r="BNM34" s="417"/>
      <c r="BNN34" s="417"/>
      <c r="BNO34" s="417"/>
      <c r="BNP34" s="417"/>
      <c r="BNQ34" s="417"/>
      <c r="BNR34" s="417"/>
      <c r="BNS34" s="417"/>
      <c r="BNT34" s="417"/>
      <c r="BNU34" s="417"/>
      <c r="BNV34" s="417"/>
      <c r="BNW34" s="417"/>
      <c r="BNX34" s="417"/>
      <c r="BNY34" s="417"/>
      <c r="BNZ34" s="417"/>
      <c r="BOA34" s="417"/>
      <c r="BOB34" s="417"/>
      <c r="BOC34" s="417"/>
      <c r="BOD34" s="417"/>
      <c r="BOE34" s="417"/>
      <c r="BOF34" s="417"/>
      <c r="BOG34" s="417"/>
      <c r="BOH34" s="417"/>
      <c r="BOI34" s="417"/>
      <c r="BOJ34" s="417"/>
      <c r="BOK34" s="417"/>
      <c r="BOL34" s="417"/>
      <c r="BOM34" s="417"/>
      <c r="BON34" s="417"/>
      <c r="BOO34" s="417"/>
      <c r="BOP34" s="417"/>
      <c r="BOQ34" s="417"/>
      <c r="BOR34" s="417"/>
      <c r="BOS34" s="417"/>
      <c r="BOT34" s="417"/>
      <c r="BOU34" s="417"/>
      <c r="BOV34" s="417"/>
      <c r="BOW34" s="417"/>
      <c r="BOX34" s="417"/>
      <c r="BOY34" s="417"/>
      <c r="BOZ34" s="417"/>
      <c r="BPA34" s="417"/>
      <c r="BPB34" s="417"/>
      <c r="BPC34" s="417"/>
      <c r="BPD34" s="417"/>
      <c r="BPE34" s="417"/>
      <c r="BPF34" s="417"/>
      <c r="BPG34" s="417"/>
      <c r="BPH34" s="417"/>
      <c r="BPI34" s="417"/>
      <c r="BPJ34" s="417"/>
      <c r="BPK34" s="417"/>
      <c r="BPL34" s="417"/>
      <c r="BPM34" s="417"/>
      <c r="BPN34" s="417"/>
      <c r="BPO34" s="417"/>
      <c r="BPP34" s="417"/>
      <c r="BPQ34" s="417"/>
      <c r="BPR34" s="417"/>
      <c r="BPS34" s="417"/>
      <c r="BPT34" s="417"/>
      <c r="BPU34" s="417"/>
      <c r="BPV34" s="417"/>
      <c r="BPW34" s="417"/>
      <c r="BPX34" s="417"/>
      <c r="BPY34" s="417"/>
      <c r="BPZ34" s="417"/>
      <c r="BQA34" s="417"/>
      <c r="BQB34" s="417"/>
      <c r="BQC34" s="417"/>
      <c r="BQD34" s="417"/>
      <c r="BQE34" s="417"/>
      <c r="BQF34" s="417"/>
      <c r="BQG34" s="417"/>
      <c r="BQH34" s="417"/>
      <c r="BQI34" s="417"/>
      <c r="BQJ34" s="417"/>
      <c r="BQK34" s="417"/>
      <c r="BQL34" s="417"/>
      <c r="BQM34" s="417"/>
      <c r="BQN34" s="417"/>
      <c r="BQO34" s="417"/>
      <c r="BQP34" s="417"/>
      <c r="BQQ34" s="417"/>
      <c r="BQR34" s="417"/>
      <c r="BQS34" s="417"/>
      <c r="BQT34" s="417"/>
      <c r="BQU34" s="417"/>
      <c r="BQV34" s="417"/>
      <c r="BQW34" s="417"/>
      <c r="BQX34" s="417"/>
      <c r="BQY34" s="417"/>
      <c r="BQZ34" s="417"/>
      <c r="BRA34" s="417"/>
      <c r="BRB34" s="417"/>
      <c r="BRC34" s="417"/>
      <c r="BRD34" s="417"/>
      <c r="BRE34" s="417"/>
      <c r="BRF34" s="417"/>
      <c r="BRG34" s="417"/>
      <c r="BRH34" s="417"/>
      <c r="BRI34" s="417"/>
      <c r="BRJ34" s="417"/>
      <c r="BRK34" s="417"/>
      <c r="BRL34" s="417"/>
      <c r="BRM34" s="417"/>
      <c r="BRN34" s="417"/>
      <c r="BRO34" s="417"/>
      <c r="BRP34" s="417"/>
      <c r="BRQ34" s="417"/>
      <c r="BRR34" s="417"/>
      <c r="BRS34" s="417"/>
      <c r="BRT34" s="417"/>
      <c r="BRU34" s="417"/>
      <c r="BRV34" s="417"/>
      <c r="BRW34" s="417"/>
      <c r="BRX34" s="417"/>
      <c r="BRY34" s="417"/>
      <c r="BRZ34" s="417"/>
      <c r="BSA34" s="417"/>
      <c r="BSB34" s="417"/>
      <c r="BSC34" s="417"/>
      <c r="BSD34" s="417"/>
      <c r="BSE34" s="417"/>
      <c r="BSF34" s="417"/>
      <c r="BSG34" s="417"/>
      <c r="BSH34" s="417"/>
      <c r="BSI34" s="417"/>
      <c r="BSJ34" s="417"/>
      <c r="BSK34" s="417"/>
      <c r="BSL34" s="417"/>
      <c r="BSM34" s="417"/>
      <c r="BSN34" s="417"/>
      <c r="BSO34" s="417"/>
      <c r="BSP34" s="417"/>
      <c r="BSQ34" s="417"/>
      <c r="BSR34" s="417"/>
      <c r="BSS34" s="417"/>
      <c r="BST34" s="417"/>
      <c r="BSU34" s="417"/>
      <c r="BSV34" s="417"/>
      <c r="BSW34" s="417"/>
      <c r="BSX34" s="417"/>
      <c r="BSY34" s="417"/>
      <c r="BSZ34" s="417"/>
      <c r="BTA34" s="417"/>
      <c r="BTB34" s="417"/>
      <c r="BTC34" s="417"/>
      <c r="BTD34" s="417"/>
      <c r="BTE34" s="417"/>
      <c r="BTF34" s="417"/>
      <c r="BTG34" s="417"/>
      <c r="BTH34" s="417"/>
      <c r="BTI34" s="417"/>
      <c r="BTJ34" s="417"/>
      <c r="BTK34" s="417"/>
      <c r="BTL34" s="417"/>
      <c r="BTM34" s="417"/>
      <c r="BTN34" s="417"/>
      <c r="BTO34" s="417"/>
      <c r="BTP34" s="417"/>
      <c r="BTQ34" s="417"/>
      <c r="BTR34" s="417"/>
      <c r="BTS34" s="417"/>
      <c r="BTT34" s="417"/>
      <c r="BTU34" s="417"/>
      <c r="BTV34" s="417"/>
      <c r="BTW34" s="417"/>
      <c r="BTX34" s="417"/>
      <c r="BTY34" s="417"/>
      <c r="BTZ34" s="417"/>
      <c r="BUA34" s="417"/>
      <c r="BUB34" s="417"/>
      <c r="BUC34" s="417"/>
      <c r="BUD34" s="417"/>
      <c r="BUE34" s="417"/>
      <c r="BUF34" s="417"/>
      <c r="BUG34" s="417"/>
      <c r="BUH34" s="417"/>
      <c r="BUI34" s="417"/>
      <c r="BUJ34" s="417"/>
      <c r="BUK34" s="417"/>
      <c r="BUL34" s="417"/>
      <c r="BUM34" s="417"/>
      <c r="BUN34" s="417"/>
      <c r="BUO34" s="417"/>
      <c r="BUP34" s="417"/>
      <c r="BUQ34" s="417"/>
      <c r="BUR34" s="417"/>
      <c r="BUS34" s="417"/>
      <c r="BUT34" s="417"/>
      <c r="BUU34" s="417"/>
      <c r="BUV34" s="417"/>
      <c r="BUW34" s="417"/>
      <c r="BUX34" s="417"/>
      <c r="BUY34" s="417"/>
      <c r="BUZ34" s="417"/>
      <c r="BVA34" s="417"/>
      <c r="BVB34" s="417"/>
      <c r="BVC34" s="417"/>
      <c r="BVD34" s="417"/>
      <c r="BVE34" s="417"/>
      <c r="BVF34" s="417"/>
      <c r="BVG34" s="417"/>
      <c r="BVH34" s="417"/>
      <c r="BVI34" s="417"/>
      <c r="BVJ34" s="417"/>
      <c r="BVK34" s="417"/>
      <c r="BVL34" s="417"/>
      <c r="BVM34" s="417"/>
      <c r="BVN34" s="417"/>
      <c r="BVO34" s="417"/>
      <c r="BVP34" s="417"/>
      <c r="BVQ34" s="417"/>
      <c r="BVR34" s="417"/>
      <c r="BVS34" s="417"/>
      <c r="BVT34" s="417"/>
      <c r="BVU34" s="417"/>
      <c r="BVV34" s="417"/>
      <c r="BVW34" s="417"/>
      <c r="BVX34" s="417"/>
      <c r="BVY34" s="417"/>
      <c r="BVZ34" s="417"/>
      <c r="BWA34" s="417"/>
      <c r="BWB34" s="417"/>
      <c r="BWC34" s="417"/>
      <c r="BWD34" s="417"/>
      <c r="BWE34" s="417"/>
      <c r="BWF34" s="417"/>
      <c r="BWG34" s="417"/>
      <c r="BWH34" s="417"/>
      <c r="BWI34" s="417"/>
      <c r="BWJ34" s="417"/>
      <c r="BWK34" s="417"/>
      <c r="BWL34" s="417"/>
      <c r="BWM34" s="417"/>
      <c r="BWN34" s="417"/>
      <c r="BWO34" s="417"/>
      <c r="BWP34" s="417"/>
      <c r="BWQ34" s="417"/>
      <c r="BWR34" s="417"/>
      <c r="BWS34" s="417"/>
      <c r="BWT34" s="417"/>
      <c r="BWU34" s="417"/>
      <c r="BWV34" s="417"/>
      <c r="BWW34" s="417"/>
      <c r="BWX34" s="417"/>
      <c r="BWY34" s="417"/>
      <c r="BWZ34" s="417"/>
      <c r="BXA34" s="417"/>
      <c r="BXB34" s="417"/>
      <c r="BXC34" s="417"/>
      <c r="BXD34" s="417"/>
      <c r="BXE34" s="417"/>
      <c r="BXF34" s="417"/>
      <c r="BXG34" s="417"/>
      <c r="BXH34" s="417"/>
      <c r="BXI34" s="417"/>
      <c r="BXJ34" s="417"/>
      <c r="BXK34" s="417"/>
      <c r="BXL34" s="417"/>
      <c r="BXM34" s="417"/>
      <c r="BXN34" s="417"/>
      <c r="BXO34" s="417"/>
      <c r="BXP34" s="417"/>
      <c r="BXQ34" s="417"/>
      <c r="BXR34" s="417"/>
      <c r="BXS34" s="417"/>
      <c r="BXT34" s="417"/>
      <c r="BXU34" s="417"/>
      <c r="BXV34" s="417"/>
      <c r="BXW34" s="417"/>
      <c r="BXX34" s="417"/>
      <c r="BXY34" s="417"/>
      <c r="BXZ34" s="417"/>
      <c r="BYA34" s="417"/>
      <c r="BYB34" s="417"/>
      <c r="BYC34" s="417"/>
      <c r="BYD34" s="417"/>
      <c r="BYE34" s="417"/>
      <c r="BYF34" s="417"/>
      <c r="BYG34" s="417"/>
      <c r="BYH34" s="417"/>
      <c r="BYI34" s="417"/>
      <c r="BYJ34" s="417"/>
      <c r="BYK34" s="417"/>
      <c r="BYL34" s="417"/>
      <c r="BYM34" s="417"/>
      <c r="BYN34" s="417"/>
      <c r="BYO34" s="417"/>
      <c r="BYP34" s="417"/>
      <c r="BYQ34" s="417"/>
      <c r="BYR34" s="417"/>
      <c r="BYS34" s="417"/>
      <c r="BYT34" s="417"/>
      <c r="BYU34" s="417"/>
      <c r="BYV34" s="417"/>
      <c r="BYW34" s="417"/>
      <c r="BYX34" s="417"/>
      <c r="BYY34" s="417"/>
      <c r="BYZ34" s="417"/>
      <c r="BZA34" s="417"/>
      <c r="BZB34" s="417"/>
      <c r="BZC34" s="417"/>
      <c r="BZD34" s="417"/>
      <c r="BZE34" s="417"/>
      <c r="BZF34" s="417"/>
      <c r="BZG34" s="417"/>
      <c r="BZH34" s="417"/>
      <c r="BZI34" s="417"/>
      <c r="BZJ34" s="417"/>
      <c r="BZK34" s="417"/>
      <c r="BZL34" s="417"/>
      <c r="BZM34" s="417"/>
      <c r="BZN34" s="417"/>
      <c r="BZO34" s="417"/>
      <c r="BZP34" s="417"/>
      <c r="BZQ34" s="417"/>
      <c r="BZR34" s="417"/>
      <c r="BZS34" s="417"/>
      <c r="BZT34" s="417"/>
      <c r="BZU34" s="417"/>
      <c r="BZV34" s="417"/>
      <c r="BZW34" s="417"/>
      <c r="BZX34" s="417"/>
      <c r="BZY34" s="417"/>
      <c r="BZZ34" s="417"/>
      <c r="CAA34" s="417"/>
      <c r="CAB34" s="417"/>
      <c r="CAC34" s="417"/>
      <c r="CAD34" s="417"/>
      <c r="CAE34" s="417"/>
      <c r="CAF34" s="417"/>
      <c r="CAG34" s="417"/>
      <c r="CAH34" s="417"/>
      <c r="CAI34" s="417"/>
      <c r="CAJ34" s="417"/>
      <c r="CAK34" s="417"/>
      <c r="CAL34" s="417"/>
      <c r="CAM34" s="417"/>
      <c r="CAN34" s="417"/>
      <c r="CAO34" s="417"/>
      <c r="CAP34" s="417"/>
      <c r="CAQ34" s="417"/>
      <c r="CAR34" s="417"/>
      <c r="CAS34" s="417"/>
      <c r="CAT34" s="417"/>
      <c r="CAU34" s="417"/>
      <c r="CAV34" s="417"/>
      <c r="CAW34" s="417"/>
      <c r="CAX34" s="417"/>
      <c r="CAY34" s="417"/>
      <c r="CAZ34" s="417"/>
      <c r="CBA34" s="417"/>
      <c r="CBB34" s="417"/>
      <c r="CBC34" s="417"/>
      <c r="CBD34" s="417"/>
      <c r="CBE34" s="417"/>
      <c r="CBF34" s="417"/>
      <c r="CBG34" s="417"/>
      <c r="CBH34" s="417"/>
      <c r="CBI34" s="417"/>
      <c r="CBJ34" s="417"/>
      <c r="CBK34" s="417"/>
      <c r="CBL34" s="417"/>
      <c r="CBM34" s="417"/>
      <c r="CBN34" s="417"/>
      <c r="CBO34" s="417"/>
      <c r="CBP34" s="417"/>
      <c r="CBQ34" s="417"/>
      <c r="CBR34" s="417"/>
      <c r="CBS34" s="417"/>
      <c r="CBT34" s="417"/>
      <c r="CBU34" s="417"/>
      <c r="CBV34" s="417"/>
      <c r="CBW34" s="417"/>
      <c r="CBX34" s="417"/>
      <c r="CBY34" s="417"/>
      <c r="CBZ34" s="417"/>
      <c r="CCA34" s="417"/>
      <c r="CCB34" s="417"/>
      <c r="CCC34" s="417"/>
      <c r="CCD34" s="417"/>
      <c r="CCE34" s="417"/>
      <c r="CCF34" s="417"/>
      <c r="CCG34" s="417"/>
      <c r="CCH34" s="417"/>
      <c r="CCI34" s="417"/>
      <c r="CCJ34" s="417"/>
      <c r="CCK34" s="417"/>
      <c r="CCL34" s="417"/>
      <c r="CCM34" s="417"/>
      <c r="CCN34" s="417"/>
      <c r="CCO34" s="417"/>
      <c r="CCP34" s="417"/>
      <c r="CCQ34" s="417"/>
      <c r="CCR34" s="417"/>
      <c r="CCS34" s="417"/>
      <c r="CCT34" s="417"/>
      <c r="CCU34" s="417"/>
      <c r="CCV34" s="417"/>
      <c r="CCW34" s="417"/>
      <c r="CCX34" s="417"/>
      <c r="CCY34" s="417"/>
      <c r="CCZ34" s="417"/>
      <c r="CDA34" s="417"/>
      <c r="CDB34" s="417"/>
      <c r="CDC34" s="417"/>
      <c r="CDD34" s="417"/>
      <c r="CDE34" s="417"/>
      <c r="CDF34" s="417"/>
      <c r="CDG34" s="417"/>
      <c r="CDH34" s="417"/>
      <c r="CDI34" s="417"/>
      <c r="CDJ34" s="417"/>
      <c r="CDK34" s="417"/>
      <c r="CDL34" s="417"/>
      <c r="CDM34" s="417"/>
      <c r="CDN34" s="417"/>
      <c r="CDO34" s="417"/>
      <c r="CDP34" s="417"/>
      <c r="CDQ34" s="417"/>
      <c r="CDR34" s="417"/>
      <c r="CDS34" s="417"/>
      <c r="CDT34" s="417"/>
      <c r="CDU34" s="417"/>
      <c r="CDV34" s="417"/>
      <c r="CDW34" s="417"/>
      <c r="CDX34" s="417"/>
      <c r="CDY34" s="417"/>
      <c r="CDZ34" s="417"/>
      <c r="CEA34" s="417"/>
      <c r="CEB34" s="417"/>
      <c r="CEC34" s="417"/>
      <c r="CED34" s="417"/>
      <c r="CEE34" s="417"/>
      <c r="CEF34" s="417"/>
      <c r="CEG34" s="417"/>
      <c r="CEH34" s="417"/>
      <c r="CEI34" s="417"/>
      <c r="CEJ34" s="417"/>
      <c r="CEK34" s="417"/>
      <c r="CEL34" s="417"/>
      <c r="CEM34" s="417"/>
      <c r="CEN34" s="417"/>
      <c r="CEO34" s="417"/>
      <c r="CEP34" s="417"/>
      <c r="CEQ34" s="417"/>
      <c r="CER34" s="417"/>
      <c r="CES34" s="417"/>
      <c r="CET34" s="417"/>
      <c r="CEU34" s="417"/>
      <c r="CEV34" s="417"/>
      <c r="CEW34" s="417"/>
      <c r="CEX34" s="417"/>
      <c r="CEY34" s="417"/>
      <c r="CEZ34" s="417"/>
      <c r="CFA34" s="417"/>
      <c r="CFB34" s="417"/>
      <c r="CFC34" s="417"/>
      <c r="CFD34" s="417"/>
      <c r="CFE34" s="417"/>
      <c r="CFF34" s="417"/>
      <c r="CFG34" s="417"/>
      <c r="CFH34" s="417"/>
      <c r="CFI34" s="417"/>
      <c r="CFJ34" s="417"/>
      <c r="CFK34" s="417"/>
      <c r="CFL34" s="417"/>
      <c r="CFM34" s="417"/>
      <c r="CFN34" s="417"/>
      <c r="CFO34" s="417"/>
      <c r="CFP34" s="417"/>
      <c r="CFQ34" s="417"/>
      <c r="CFR34" s="417"/>
      <c r="CFS34" s="417"/>
      <c r="CFT34" s="417"/>
      <c r="CFU34" s="417"/>
      <c r="CFV34" s="417"/>
      <c r="CFW34" s="417"/>
      <c r="CFX34" s="417"/>
      <c r="CFY34" s="417"/>
      <c r="CFZ34" s="417"/>
      <c r="CGA34" s="417"/>
      <c r="CGB34" s="417"/>
      <c r="CGC34" s="417"/>
      <c r="CGD34" s="417"/>
      <c r="CGE34" s="417"/>
      <c r="CGF34" s="417"/>
      <c r="CGG34" s="417"/>
      <c r="CGH34" s="417"/>
      <c r="CGI34" s="417"/>
      <c r="CGJ34" s="417"/>
      <c r="CGK34" s="417"/>
      <c r="CGL34" s="417"/>
      <c r="CGM34" s="417"/>
      <c r="CGN34" s="417"/>
      <c r="CGO34" s="417"/>
      <c r="CGP34" s="417"/>
      <c r="CGQ34" s="417"/>
      <c r="CGR34" s="417"/>
      <c r="CGS34" s="417"/>
      <c r="CGT34" s="417"/>
      <c r="CGU34" s="417"/>
      <c r="CGV34" s="417"/>
      <c r="CGW34" s="417"/>
      <c r="CGX34" s="417"/>
      <c r="CGY34" s="417"/>
      <c r="CGZ34" s="417"/>
      <c r="CHA34" s="417"/>
      <c r="CHB34" s="417"/>
      <c r="CHC34" s="417"/>
      <c r="CHD34" s="417"/>
      <c r="CHE34" s="417"/>
      <c r="CHF34" s="417"/>
      <c r="CHG34" s="417"/>
      <c r="CHH34" s="417"/>
      <c r="CHI34" s="417"/>
      <c r="CHJ34" s="417"/>
      <c r="CHK34" s="417"/>
      <c r="CHL34" s="417"/>
      <c r="CHM34" s="417"/>
      <c r="CHN34" s="417"/>
      <c r="CHO34" s="417"/>
      <c r="CHP34" s="417"/>
      <c r="CHQ34" s="417"/>
      <c r="CHR34" s="417"/>
      <c r="CHS34" s="417"/>
      <c r="CHT34" s="417"/>
      <c r="CHU34" s="417"/>
      <c r="CHV34" s="417"/>
      <c r="CHW34" s="417"/>
      <c r="CHX34" s="417"/>
      <c r="CHY34" s="417"/>
      <c r="CHZ34" s="417"/>
      <c r="CIA34" s="417"/>
      <c r="CIB34" s="417"/>
      <c r="CIC34" s="417"/>
      <c r="CID34" s="417"/>
      <c r="CIE34" s="417"/>
      <c r="CIF34" s="417"/>
      <c r="CIG34" s="417"/>
      <c r="CIH34" s="417"/>
      <c r="CII34" s="417"/>
      <c r="CIJ34" s="417"/>
      <c r="CIK34" s="417"/>
      <c r="CIL34" s="417"/>
      <c r="CIM34" s="417"/>
      <c r="CIN34" s="417"/>
      <c r="CIO34" s="417"/>
      <c r="CIP34" s="417"/>
      <c r="CIQ34" s="417"/>
      <c r="CIR34" s="417"/>
      <c r="CIS34" s="417"/>
      <c r="CIT34" s="417"/>
      <c r="CIU34" s="417"/>
      <c r="CIV34" s="417"/>
      <c r="CIW34" s="417"/>
      <c r="CIX34" s="417"/>
      <c r="CIY34" s="417"/>
      <c r="CIZ34" s="417"/>
      <c r="CJA34" s="417"/>
      <c r="CJB34" s="417"/>
      <c r="CJC34" s="417"/>
      <c r="CJD34" s="417"/>
      <c r="CJE34" s="417"/>
      <c r="CJF34" s="417"/>
      <c r="CJG34" s="417"/>
      <c r="CJH34" s="417"/>
      <c r="CJI34" s="417"/>
      <c r="CJJ34" s="417"/>
      <c r="CJK34" s="417"/>
      <c r="CJL34" s="417"/>
      <c r="CJM34" s="417"/>
      <c r="CJN34" s="417"/>
      <c r="CJO34" s="417"/>
      <c r="CJP34" s="417"/>
      <c r="CJQ34" s="417"/>
      <c r="CJR34" s="417"/>
      <c r="CJS34" s="417"/>
      <c r="CJT34" s="417"/>
      <c r="CJU34" s="417"/>
      <c r="CJV34" s="417"/>
      <c r="CJW34" s="417"/>
      <c r="CJX34" s="417"/>
      <c r="CJY34" s="417"/>
      <c r="CJZ34" s="417"/>
      <c r="CKA34" s="417"/>
      <c r="CKB34" s="417"/>
      <c r="CKC34" s="417"/>
      <c r="CKD34" s="417"/>
      <c r="CKE34" s="417"/>
      <c r="CKF34" s="417"/>
      <c r="CKG34" s="417"/>
      <c r="CKH34" s="417"/>
      <c r="CKI34" s="417"/>
      <c r="CKJ34" s="417"/>
      <c r="CKK34" s="417"/>
      <c r="CKL34" s="417"/>
      <c r="CKM34" s="417"/>
      <c r="CKN34" s="417"/>
      <c r="CKO34" s="417"/>
      <c r="CKP34" s="417"/>
      <c r="CKQ34" s="417"/>
      <c r="CKR34" s="417"/>
      <c r="CKS34" s="417"/>
      <c r="CKT34" s="417"/>
      <c r="CKU34" s="417"/>
      <c r="CKV34" s="417"/>
      <c r="CKW34" s="417"/>
      <c r="CKX34" s="417"/>
      <c r="CKY34" s="417"/>
      <c r="CKZ34" s="417"/>
      <c r="CLA34" s="417"/>
      <c r="CLB34" s="417"/>
      <c r="CLC34" s="417"/>
      <c r="CLD34" s="417"/>
      <c r="CLE34" s="417"/>
      <c r="CLF34" s="417"/>
      <c r="CLG34" s="417"/>
      <c r="CLH34" s="417"/>
      <c r="CLI34" s="417"/>
      <c r="CLJ34" s="417"/>
      <c r="CLK34" s="417"/>
      <c r="CLL34" s="417"/>
      <c r="CLM34" s="417"/>
      <c r="CLN34" s="417"/>
      <c r="CLO34" s="417"/>
      <c r="CLP34" s="417"/>
      <c r="CLQ34" s="417"/>
      <c r="CLR34" s="417"/>
      <c r="CLS34" s="417"/>
      <c r="CLT34" s="417"/>
      <c r="CLU34" s="417"/>
      <c r="CLV34" s="417"/>
      <c r="CLW34" s="417"/>
      <c r="CLX34" s="417"/>
      <c r="CLY34" s="417"/>
      <c r="CLZ34" s="417"/>
      <c r="CMA34" s="417"/>
      <c r="CMB34" s="417"/>
      <c r="CMC34" s="417"/>
      <c r="CMD34" s="417"/>
      <c r="CME34" s="417"/>
      <c r="CMF34" s="417"/>
      <c r="CMG34" s="417"/>
      <c r="CMH34" s="417"/>
      <c r="CMI34" s="417"/>
      <c r="CMJ34" s="417"/>
      <c r="CMK34" s="417"/>
      <c r="CML34" s="417"/>
      <c r="CMM34" s="417"/>
      <c r="CMN34" s="417"/>
      <c r="CMO34" s="417"/>
      <c r="CMP34" s="417"/>
      <c r="CMQ34" s="417"/>
      <c r="CMR34" s="417"/>
      <c r="CMS34" s="417"/>
      <c r="CMT34" s="417"/>
      <c r="CMU34" s="417"/>
      <c r="CMV34" s="417"/>
      <c r="CMW34" s="417"/>
      <c r="CMX34" s="417"/>
      <c r="CMY34" s="417"/>
      <c r="CMZ34" s="417"/>
      <c r="CNA34" s="417"/>
      <c r="CNB34" s="417"/>
      <c r="CNC34" s="417"/>
      <c r="CND34" s="417"/>
      <c r="CNE34" s="417"/>
      <c r="CNF34" s="417"/>
      <c r="CNG34" s="417"/>
      <c r="CNH34" s="417"/>
      <c r="CNI34" s="417"/>
      <c r="CNJ34" s="417"/>
      <c r="CNK34" s="417"/>
      <c r="CNL34" s="417"/>
      <c r="CNM34" s="417"/>
      <c r="CNN34" s="417"/>
      <c r="CNO34" s="417"/>
      <c r="CNP34" s="417"/>
      <c r="CNQ34" s="417"/>
      <c r="CNR34" s="417"/>
      <c r="CNS34" s="417"/>
      <c r="CNT34" s="417"/>
      <c r="CNU34" s="417"/>
      <c r="CNV34" s="417"/>
      <c r="CNW34" s="417"/>
      <c r="CNX34" s="417"/>
      <c r="CNY34" s="417"/>
      <c r="CNZ34" s="417"/>
      <c r="COA34" s="417"/>
      <c r="COB34" s="417"/>
      <c r="COC34" s="417"/>
      <c r="COD34" s="417"/>
      <c r="COE34" s="417"/>
      <c r="COF34" s="417"/>
      <c r="COG34" s="417"/>
      <c r="COH34" s="417"/>
      <c r="COI34" s="417"/>
      <c r="COJ34" s="417"/>
      <c r="COK34" s="417"/>
      <c r="COL34" s="417"/>
      <c r="COM34" s="417"/>
      <c r="CON34" s="417"/>
      <c r="COO34" s="417"/>
      <c r="COP34" s="417"/>
      <c r="COQ34" s="417"/>
      <c r="COR34" s="417"/>
      <c r="COS34" s="417"/>
      <c r="COT34" s="417"/>
      <c r="COU34" s="417"/>
      <c r="COV34" s="417"/>
      <c r="COW34" s="417"/>
      <c r="COX34" s="417"/>
      <c r="COY34" s="417"/>
    </row>
    <row r="35" spans="1:2443" s="426" customFormat="1" x14ac:dyDescent="0.35">
      <c r="A35" s="307" t="s">
        <v>585</v>
      </c>
      <c r="B35" s="306" t="s">
        <v>90</v>
      </c>
      <c r="C35" s="306">
        <v>2014</v>
      </c>
      <c r="D35" s="306" t="s">
        <v>594</v>
      </c>
      <c r="E35" s="433">
        <v>1145</v>
      </c>
      <c r="F35" s="331" t="s">
        <v>348</v>
      </c>
      <c r="G35" s="469">
        <f t="shared" si="1"/>
        <v>1145</v>
      </c>
      <c r="H35" s="331" t="s">
        <v>352</v>
      </c>
      <c r="I35" s="363"/>
      <c r="J35" s="363"/>
      <c r="K35" s="363"/>
      <c r="L35" s="363"/>
      <c r="M35" s="363"/>
      <c r="N35" s="363"/>
      <c r="O35" s="363"/>
      <c r="P35" s="363"/>
      <c r="Q35" s="363"/>
      <c r="R35" s="363"/>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6"/>
      <c r="AY35" s="416"/>
      <c r="AZ35" s="416"/>
      <c r="BA35" s="416"/>
      <c r="BB35" s="416"/>
      <c r="BC35" s="416"/>
      <c r="BD35" s="416"/>
      <c r="BE35" s="416"/>
      <c r="BF35" s="416"/>
      <c r="BG35" s="416"/>
      <c r="BH35" s="416"/>
      <c r="BI35" s="416"/>
      <c r="BJ35" s="416"/>
      <c r="BK35" s="416"/>
      <c r="BL35" s="416"/>
      <c r="BM35" s="416"/>
      <c r="BN35" s="416"/>
      <c r="BO35" s="416"/>
      <c r="BP35" s="416"/>
      <c r="BQ35" s="416"/>
      <c r="BR35" s="416"/>
      <c r="BS35" s="416"/>
      <c r="BT35" s="416"/>
      <c r="BU35" s="416"/>
      <c r="BV35" s="416"/>
      <c r="BW35" s="416"/>
      <c r="BX35" s="416"/>
      <c r="BY35" s="416"/>
      <c r="BZ35" s="416"/>
      <c r="CA35" s="416"/>
      <c r="CB35" s="416"/>
      <c r="CC35" s="416"/>
      <c r="CD35" s="416"/>
      <c r="CE35" s="416"/>
      <c r="CF35" s="416"/>
      <c r="CG35" s="416"/>
      <c r="CH35" s="416"/>
      <c r="CI35" s="416"/>
      <c r="CJ35" s="416"/>
      <c r="CK35" s="416"/>
      <c r="CL35" s="416"/>
      <c r="CM35" s="416"/>
      <c r="CN35" s="416"/>
      <c r="CO35" s="416"/>
      <c r="CP35" s="416"/>
      <c r="CQ35" s="416"/>
      <c r="CR35" s="416"/>
      <c r="CS35" s="416"/>
      <c r="CT35" s="416"/>
      <c r="CU35" s="416"/>
      <c r="CV35" s="416"/>
      <c r="CW35" s="416"/>
      <c r="CX35" s="416"/>
      <c r="CY35" s="416"/>
      <c r="CZ35" s="416"/>
      <c r="DA35" s="416"/>
      <c r="DB35" s="416"/>
      <c r="DC35" s="416"/>
      <c r="DD35" s="416"/>
      <c r="DE35" s="416"/>
      <c r="DF35" s="416"/>
      <c r="DG35" s="416"/>
      <c r="DH35" s="416"/>
      <c r="DI35" s="416"/>
      <c r="DJ35" s="416"/>
      <c r="DK35" s="416"/>
      <c r="DL35" s="416"/>
      <c r="DM35" s="416"/>
      <c r="DN35" s="416"/>
      <c r="DO35" s="416"/>
      <c r="DP35" s="416"/>
      <c r="DQ35" s="416"/>
      <c r="DR35" s="416"/>
      <c r="DS35" s="416"/>
      <c r="DT35" s="416"/>
      <c r="DU35" s="416"/>
      <c r="DV35" s="416"/>
      <c r="DW35" s="416"/>
      <c r="DX35" s="416"/>
      <c r="DY35" s="416"/>
      <c r="DZ35" s="416"/>
      <c r="EA35" s="416"/>
      <c r="EB35" s="416"/>
      <c r="EC35" s="416"/>
      <c r="ED35" s="416"/>
      <c r="EE35" s="416"/>
      <c r="EF35" s="416"/>
      <c r="EG35" s="416"/>
      <c r="EH35" s="416"/>
      <c r="EI35" s="416"/>
      <c r="EJ35" s="416"/>
      <c r="EK35" s="416"/>
      <c r="EL35" s="416"/>
      <c r="EM35" s="416"/>
      <c r="EN35" s="416"/>
      <c r="EO35" s="416"/>
      <c r="EP35" s="416"/>
      <c r="EQ35" s="416"/>
      <c r="ER35" s="416"/>
      <c r="ES35" s="416"/>
      <c r="ET35" s="416"/>
      <c r="EU35" s="416"/>
      <c r="EV35" s="416"/>
      <c r="EW35" s="416"/>
      <c r="EX35" s="416"/>
      <c r="EY35" s="416"/>
      <c r="EZ35" s="416"/>
      <c r="FA35" s="416"/>
      <c r="FB35" s="416"/>
      <c r="FC35" s="416"/>
      <c r="FD35" s="416"/>
      <c r="FE35" s="416"/>
      <c r="FF35" s="416"/>
      <c r="FG35" s="416"/>
      <c r="FH35" s="416"/>
      <c r="FI35" s="416"/>
      <c r="FJ35" s="416"/>
      <c r="FK35" s="416"/>
      <c r="FL35" s="416"/>
      <c r="FM35" s="416"/>
      <c r="FN35" s="416"/>
      <c r="FO35" s="416"/>
      <c r="FP35" s="416"/>
      <c r="FQ35" s="416"/>
      <c r="FR35" s="416"/>
      <c r="FS35" s="416"/>
      <c r="FT35" s="416"/>
      <c r="FU35" s="416"/>
      <c r="FV35" s="416"/>
      <c r="FW35" s="416"/>
      <c r="FX35" s="416"/>
      <c r="FY35" s="416"/>
      <c r="FZ35" s="416"/>
      <c r="GA35" s="416"/>
      <c r="GB35" s="416"/>
      <c r="GC35" s="416"/>
      <c r="GD35" s="416"/>
      <c r="GE35" s="416"/>
      <c r="GF35" s="416"/>
      <c r="GG35" s="416"/>
      <c r="GH35" s="416"/>
      <c r="GI35" s="416"/>
      <c r="GJ35" s="416"/>
      <c r="GK35" s="416"/>
      <c r="GL35" s="416"/>
      <c r="GM35" s="416"/>
      <c r="GN35" s="416"/>
      <c r="GO35" s="416"/>
      <c r="GP35" s="416"/>
      <c r="GQ35" s="416"/>
      <c r="GR35" s="416"/>
      <c r="GS35" s="416"/>
      <c r="GT35" s="416"/>
      <c r="GU35" s="416"/>
      <c r="GV35" s="416"/>
      <c r="GW35" s="416"/>
      <c r="GX35" s="416"/>
      <c r="GY35" s="416"/>
      <c r="GZ35" s="416"/>
      <c r="HA35" s="416"/>
      <c r="HB35" s="416"/>
      <c r="HC35" s="416"/>
      <c r="HD35" s="416"/>
      <c r="HE35" s="416"/>
      <c r="HF35" s="416"/>
      <c r="HG35" s="416"/>
      <c r="HH35" s="416"/>
      <c r="HI35" s="416"/>
      <c r="HJ35" s="416"/>
      <c r="HK35" s="416"/>
      <c r="HL35" s="416"/>
      <c r="HM35" s="416"/>
      <c r="HN35" s="416"/>
      <c r="HO35" s="416"/>
      <c r="HP35" s="416"/>
      <c r="HQ35" s="416"/>
      <c r="HR35" s="416"/>
      <c r="HS35" s="416"/>
      <c r="HT35" s="416"/>
      <c r="HU35" s="416"/>
      <c r="HV35" s="416"/>
      <c r="HW35" s="416"/>
      <c r="HX35" s="416"/>
      <c r="HY35" s="416"/>
      <c r="HZ35" s="416"/>
      <c r="IA35" s="416"/>
      <c r="IB35" s="416"/>
      <c r="IC35" s="416"/>
      <c r="ID35" s="416"/>
      <c r="IE35" s="416"/>
      <c r="IF35" s="416"/>
      <c r="IG35" s="416"/>
      <c r="IH35" s="416"/>
      <c r="II35" s="416"/>
      <c r="IJ35" s="416"/>
      <c r="IK35" s="416"/>
      <c r="IL35" s="416"/>
      <c r="IM35" s="416"/>
      <c r="IN35" s="416"/>
      <c r="IO35" s="416"/>
      <c r="IP35" s="416"/>
      <c r="IQ35" s="416"/>
      <c r="IR35" s="416"/>
      <c r="IS35" s="416"/>
      <c r="IT35" s="416"/>
      <c r="IU35" s="416"/>
      <c r="IV35" s="416"/>
      <c r="IW35" s="416"/>
      <c r="IX35" s="416"/>
      <c r="IY35" s="416"/>
      <c r="IZ35" s="416"/>
      <c r="JA35" s="416"/>
      <c r="JB35" s="416"/>
      <c r="JC35" s="416"/>
      <c r="JD35" s="416"/>
      <c r="JE35" s="416"/>
      <c r="JF35" s="416"/>
      <c r="JG35" s="416"/>
      <c r="JH35" s="416"/>
      <c r="JI35" s="416"/>
      <c r="JJ35" s="416"/>
      <c r="JK35" s="416"/>
      <c r="JL35" s="416"/>
      <c r="JM35" s="416"/>
      <c r="JN35" s="416"/>
      <c r="JO35" s="416"/>
      <c r="JP35" s="416"/>
      <c r="JQ35" s="416"/>
      <c r="JR35" s="416"/>
      <c r="JS35" s="416"/>
      <c r="JT35" s="416"/>
      <c r="JU35" s="416"/>
      <c r="JV35" s="416"/>
      <c r="JW35" s="416"/>
      <c r="JX35" s="416"/>
      <c r="JY35" s="416"/>
      <c r="JZ35" s="416"/>
      <c r="KA35" s="416"/>
      <c r="KB35" s="416"/>
      <c r="KC35" s="416"/>
      <c r="KD35" s="416"/>
      <c r="KE35" s="416"/>
      <c r="KF35" s="416"/>
      <c r="KG35" s="416"/>
      <c r="KH35" s="416"/>
      <c r="KI35" s="416"/>
      <c r="KJ35" s="416"/>
      <c r="KK35" s="416"/>
      <c r="KL35" s="416"/>
      <c r="KM35" s="416"/>
      <c r="KN35" s="416"/>
      <c r="KO35" s="416"/>
      <c r="KP35" s="416"/>
      <c r="KQ35" s="416"/>
      <c r="KR35" s="416"/>
      <c r="KS35" s="416"/>
      <c r="KT35" s="416"/>
      <c r="KU35" s="416"/>
      <c r="KV35" s="416"/>
      <c r="KW35" s="416"/>
      <c r="KX35" s="416"/>
      <c r="KY35" s="416"/>
      <c r="KZ35" s="416"/>
      <c r="LA35" s="416"/>
      <c r="LB35" s="416"/>
      <c r="LC35" s="416"/>
      <c r="LD35" s="416"/>
      <c r="LE35" s="416"/>
      <c r="LF35" s="416"/>
      <c r="LG35" s="416"/>
      <c r="LH35" s="416"/>
      <c r="LI35" s="416"/>
      <c r="LJ35" s="416"/>
      <c r="LK35" s="416"/>
      <c r="LL35" s="416"/>
      <c r="LM35" s="416"/>
      <c r="LN35" s="416"/>
      <c r="LO35" s="416"/>
      <c r="LP35" s="416"/>
      <c r="LQ35" s="416"/>
      <c r="LR35" s="416"/>
      <c r="LS35" s="416"/>
      <c r="LT35" s="416"/>
      <c r="LU35" s="416"/>
      <c r="LV35" s="416"/>
      <c r="LW35" s="416"/>
      <c r="LX35" s="416"/>
      <c r="LY35" s="416"/>
      <c r="LZ35" s="416"/>
      <c r="MA35" s="416"/>
      <c r="MB35" s="416"/>
      <c r="MC35" s="416"/>
      <c r="MD35" s="416"/>
      <c r="ME35" s="416"/>
      <c r="MF35" s="416"/>
      <c r="MG35" s="416"/>
      <c r="MH35" s="416"/>
      <c r="MI35" s="416"/>
      <c r="MJ35" s="416"/>
      <c r="MK35" s="416"/>
      <c r="ML35" s="416"/>
      <c r="MM35" s="416"/>
      <c r="MN35" s="416"/>
      <c r="MO35" s="416"/>
      <c r="MP35" s="416"/>
      <c r="MQ35" s="416"/>
      <c r="MR35" s="416"/>
      <c r="MS35" s="416"/>
      <c r="MT35" s="416"/>
      <c r="MU35" s="416"/>
      <c r="MV35" s="416"/>
      <c r="MW35" s="416"/>
      <c r="MX35" s="416"/>
      <c r="MY35" s="416"/>
      <c r="MZ35" s="416"/>
      <c r="NA35" s="416"/>
      <c r="NB35" s="416"/>
      <c r="NC35" s="416"/>
      <c r="ND35" s="416"/>
      <c r="NE35" s="416"/>
      <c r="NF35" s="416"/>
      <c r="NG35" s="416"/>
      <c r="NH35" s="416"/>
      <c r="NI35" s="416"/>
      <c r="NJ35" s="416"/>
      <c r="NK35" s="416"/>
      <c r="NL35" s="416"/>
      <c r="NM35" s="416"/>
      <c r="NN35" s="416"/>
      <c r="NO35" s="416"/>
      <c r="NP35" s="416"/>
      <c r="NQ35" s="416"/>
      <c r="NR35" s="416"/>
      <c r="NS35" s="416"/>
      <c r="NT35" s="416"/>
      <c r="NU35" s="416"/>
      <c r="NV35" s="416"/>
      <c r="NW35" s="416"/>
      <c r="NX35" s="416"/>
      <c r="NY35" s="416"/>
      <c r="NZ35" s="416"/>
      <c r="OA35" s="416"/>
      <c r="OB35" s="416"/>
      <c r="OC35" s="416"/>
      <c r="OD35" s="416"/>
      <c r="OE35" s="416"/>
      <c r="OF35" s="416"/>
      <c r="OG35" s="416"/>
      <c r="OH35" s="416"/>
      <c r="OI35" s="416"/>
      <c r="OJ35" s="416"/>
      <c r="OK35" s="416"/>
      <c r="OL35" s="416"/>
      <c r="OM35" s="416"/>
      <c r="ON35" s="416"/>
      <c r="OO35" s="416"/>
      <c r="OP35" s="416"/>
      <c r="OQ35" s="416"/>
      <c r="OR35" s="416"/>
      <c r="OS35" s="416"/>
      <c r="OT35" s="416"/>
      <c r="OU35" s="416"/>
      <c r="OV35" s="416"/>
      <c r="OW35" s="416"/>
      <c r="OX35" s="416"/>
      <c r="OY35" s="416"/>
      <c r="OZ35" s="416"/>
      <c r="PA35" s="416"/>
      <c r="PB35" s="416"/>
      <c r="PC35" s="416"/>
      <c r="PD35" s="416"/>
      <c r="PE35" s="416"/>
      <c r="PF35" s="416"/>
      <c r="PG35" s="416"/>
      <c r="PH35" s="416"/>
      <c r="PI35" s="416"/>
      <c r="PJ35" s="416"/>
      <c r="PK35" s="416"/>
      <c r="PL35" s="416"/>
      <c r="PM35" s="416"/>
      <c r="PN35" s="416"/>
      <c r="PO35" s="416"/>
      <c r="PP35" s="416"/>
      <c r="PQ35" s="416"/>
      <c r="PR35" s="416"/>
      <c r="PS35" s="416"/>
      <c r="PT35" s="416"/>
      <c r="PU35" s="416"/>
      <c r="PV35" s="416"/>
      <c r="PW35" s="416"/>
      <c r="PX35" s="416"/>
      <c r="PY35" s="416"/>
      <c r="PZ35" s="416"/>
      <c r="QA35" s="416"/>
      <c r="QB35" s="416"/>
      <c r="QC35" s="416"/>
      <c r="QD35" s="416"/>
      <c r="QE35" s="416"/>
      <c r="QF35" s="416"/>
      <c r="QG35" s="416"/>
      <c r="QH35" s="416"/>
      <c r="QI35" s="416"/>
      <c r="QJ35" s="416"/>
      <c r="QK35" s="416"/>
      <c r="QL35" s="416"/>
      <c r="QM35" s="416"/>
      <c r="QN35" s="416"/>
      <c r="QO35" s="416"/>
      <c r="QP35" s="416"/>
      <c r="QQ35" s="416"/>
      <c r="QR35" s="416"/>
      <c r="QS35" s="416"/>
      <c r="QT35" s="416"/>
      <c r="QU35" s="416"/>
      <c r="QV35" s="416"/>
      <c r="QW35" s="416"/>
      <c r="QX35" s="416"/>
      <c r="QY35" s="416"/>
      <c r="QZ35" s="416"/>
      <c r="RA35" s="416"/>
      <c r="RB35" s="416"/>
      <c r="RC35" s="416"/>
      <c r="RD35" s="416"/>
      <c r="RE35" s="416"/>
      <c r="RF35" s="416"/>
      <c r="RG35" s="416"/>
      <c r="RH35" s="416"/>
      <c r="RI35" s="416"/>
      <c r="RJ35" s="416"/>
      <c r="RK35" s="416"/>
      <c r="RL35" s="416"/>
      <c r="RM35" s="416"/>
      <c r="RN35" s="416"/>
      <c r="RO35" s="416"/>
      <c r="RP35" s="416"/>
      <c r="RQ35" s="416"/>
      <c r="RR35" s="416"/>
      <c r="RS35" s="416"/>
      <c r="RT35" s="416"/>
      <c r="RU35" s="416"/>
      <c r="RV35" s="416"/>
      <c r="RW35" s="416"/>
      <c r="RX35" s="416"/>
      <c r="RY35" s="416"/>
      <c r="RZ35" s="416"/>
      <c r="SA35" s="416"/>
      <c r="SB35" s="416"/>
      <c r="SC35" s="416"/>
      <c r="SD35" s="416"/>
      <c r="SE35" s="416"/>
      <c r="SF35" s="416"/>
      <c r="SG35" s="416"/>
      <c r="SH35" s="416"/>
      <c r="SI35" s="416"/>
      <c r="SJ35" s="416"/>
      <c r="SK35" s="416"/>
      <c r="SL35" s="416"/>
      <c r="SM35" s="416"/>
      <c r="SN35" s="416"/>
      <c r="SO35" s="416"/>
      <c r="SP35" s="416"/>
      <c r="SQ35" s="416"/>
      <c r="SR35" s="416"/>
      <c r="SS35" s="416"/>
      <c r="ST35" s="416"/>
      <c r="SU35" s="416"/>
      <c r="SV35" s="416"/>
      <c r="SW35" s="416"/>
      <c r="SX35" s="416"/>
      <c r="SY35" s="416"/>
      <c r="SZ35" s="416"/>
      <c r="TA35" s="416"/>
      <c r="TB35" s="416"/>
      <c r="TC35" s="416"/>
      <c r="TD35" s="416"/>
      <c r="TE35" s="416"/>
      <c r="TF35" s="416"/>
      <c r="TG35" s="416"/>
      <c r="TH35" s="416"/>
      <c r="TI35" s="416"/>
      <c r="TJ35" s="416"/>
      <c r="TK35" s="416"/>
      <c r="TL35" s="416"/>
      <c r="TM35" s="416"/>
      <c r="TN35" s="416"/>
      <c r="TO35" s="416"/>
      <c r="TP35" s="416"/>
      <c r="TQ35" s="416"/>
      <c r="TR35" s="416"/>
      <c r="TS35" s="416"/>
      <c r="TT35" s="416"/>
      <c r="TU35" s="416"/>
      <c r="TV35" s="416"/>
      <c r="TW35" s="416"/>
      <c r="TX35" s="416"/>
      <c r="TY35" s="416"/>
      <c r="TZ35" s="416"/>
      <c r="UA35" s="416"/>
      <c r="UB35" s="416"/>
      <c r="UC35" s="416"/>
      <c r="UD35" s="416"/>
      <c r="UE35" s="416"/>
      <c r="UF35" s="416"/>
      <c r="UG35" s="416"/>
      <c r="UH35" s="416"/>
      <c r="UI35" s="416"/>
      <c r="UJ35" s="416"/>
      <c r="UK35" s="416"/>
      <c r="UL35" s="416"/>
      <c r="UM35" s="416"/>
      <c r="UN35" s="416"/>
      <c r="UO35" s="416"/>
      <c r="UP35" s="416"/>
      <c r="UQ35" s="416"/>
      <c r="UR35" s="416"/>
      <c r="US35" s="416"/>
      <c r="UT35" s="416"/>
      <c r="UU35" s="416"/>
      <c r="UV35" s="416"/>
      <c r="UW35" s="416"/>
      <c r="UX35" s="416"/>
      <c r="UY35" s="416"/>
      <c r="UZ35" s="416"/>
      <c r="VA35" s="416"/>
      <c r="VB35" s="416"/>
      <c r="VC35" s="416"/>
      <c r="VD35" s="416"/>
      <c r="VE35" s="416"/>
      <c r="VF35" s="416"/>
      <c r="VG35" s="416"/>
      <c r="VH35" s="416"/>
      <c r="VI35" s="416"/>
      <c r="VJ35" s="416"/>
      <c r="VK35" s="416"/>
      <c r="VL35" s="416"/>
      <c r="VM35" s="416"/>
      <c r="VN35" s="416"/>
      <c r="VO35" s="416"/>
      <c r="VP35" s="416"/>
      <c r="VQ35" s="416"/>
      <c r="VR35" s="416"/>
      <c r="VS35" s="416"/>
      <c r="VT35" s="416"/>
      <c r="VU35" s="416"/>
      <c r="VV35" s="416"/>
      <c r="VW35" s="416"/>
      <c r="VX35" s="416"/>
      <c r="VY35" s="416"/>
      <c r="VZ35" s="416"/>
      <c r="WA35" s="416"/>
      <c r="WB35" s="416"/>
      <c r="WC35" s="416"/>
      <c r="WD35" s="416"/>
      <c r="WE35" s="416"/>
      <c r="WF35" s="416"/>
      <c r="WG35" s="416"/>
      <c r="WH35" s="416"/>
      <c r="WI35" s="416"/>
      <c r="WJ35" s="416"/>
      <c r="WK35" s="416"/>
      <c r="WL35" s="416"/>
      <c r="WM35" s="416"/>
      <c r="WN35" s="416"/>
      <c r="WO35" s="416"/>
      <c r="WP35" s="416"/>
      <c r="WQ35" s="416"/>
      <c r="WR35" s="416"/>
      <c r="WS35" s="416"/>
      <c r="WT35" s="416"/>
      <c r="WU35" s="416"/>
      <c r="WV35" s="416"/>
      <c r="WW35" s="416"/>
      <c r="WX35" s="416"/>
      <c r="WY35" s="416"/>
      <c r="WZ35" s="416"/>
      <c r="XA35" s="416"/>
      <c r="XB35" s="416"/>
      <c r="XC35" s="416"/>
      <c r="XD35" s="416"/>
      <c r="XE35" s="416"/>
      <c r="XF35" s="416"/>
      <c r="XG35" s="416"/>
      <c r="XH35" s="416"/>
      <c r="XI35" s="416"/>
      <c r="XJ35" s="416"/>
      <c r="XK35" s="416"/>
      <c r="XL35" s="416"/>
      <c r="XM35" s="416"/>
      <c r="XN35" s="416"/>
      <c r="XO35" s="416"/>
      <c r="XP35" s="416"/>
      <c r="XQ35" s="416"/>
      <c r="XR35" s="417"/>
      <c r="XS35" s="417"/>
      <c r="XT35" s="417"/>
      <c r="XU35" s="417"/>
      <c r="XV35" s="417"/>
      <c r="XW35" s="417"/>
      <c r="XX35" s="417"/>
      <c r="XY35" s="417"/>
      <c r="XZ35" s="417"/>
      <c r="YA35" s="417"/>
      <c r="YB35" s="417"/>
      <c r="YC35" s="417"/>
      <c r="YD35" s="417"/>
      <c r="YE35" s="417"/>
      <c r="YF35" s="417"/>
      <c r="YG35" s="417"/>
      <c r="YH35" s="417"/>
      <c r="YI35" s="417"/>
      <c r="YJ35" s="417"/>
      <c r="YK35" s="417"/>
      <c r="YL35" s="417"/>
      <c r="YM35" s="417"/>
      <c r="YN35" s="417"/>
      <c r="YO35" s="417"/>
      <c r="YP35" s="417"/>
      <c r="YQ35" s="417"/>
      <c r="YR35" s="417"/>
      <c r="YS35" s="417"/>
      <c r="YT35" s="417"/>
      <c r="YU35" s="417"/>
      <c r="YV35" s="417"/>
      <c r="YW35" s="417"/>
      <c r="YX35" s="417"/>
      <c r="YY35" s="417"/>
      <c r="YZ35" s="417"/>
      <c r="ZA35" s="417"/>
      <c r="ZB35" s="417"/>
      <c r="ZC35" s="417"/>
      <c r="ZD35" s="417"/>
      <c r="ZE35" s="417"/>
      <c r="ZF35" s="417"/>
      <c r="ZG35" s="417"/>
      <c r="ZH35" s="417"/>
      <c r="ZI35" s="417"/>
      <c r="ZJ35" s="417"/>
      <c r="ZK35" s="417"/>
      <c r="ZL35" s="417"/>
      <c r="ZM35" s="417"/>
      <c r="ZN35" s="417"/>
      <c r="ZO35" s="417"/>
      <c r="ZP35" s="417"/>
      <c r="ZQ35" s="417"/>
      <c r="ZR35" s="417"/>
      <c r="ZS35" s="417"/>
      <c r="ZT35" s="417"/>
      <c r="ZU35" s="417"/>
      <c r="ZV35" s="417"/>
      <c r="ZW35" s="417"/>
      <c r="ZX35" s="417"/>
      <c r="ZY35" s="417"/>
      <c r="ZZ35" s="417"/>
      <c r="AAA35" s="417"/>
      <c r="AAB35" s="417"/>
      <c r="AAC35" s="417"/>
      <c r="AAD35" s="417"/>
      <c r="AAE35" s="417"/>
      <c r="AAF35" s="417"/>
      <c r="AAG35" s="417"/>
      <c r="AAH35" s="417"/>
      <c r="AAI35" s="417"/>
      <c r="AAJ35" s="417"/>
      <c r="AAK35" s="417"/>
      <c r="AAL35" s="417"/>
      <c r="AAM35" s="417"/>
      <c r="AAN35" s="417"/>
      <c r="AAO35" s="417"/>
      <c r="AAP35" s="417"/>
      <c r="AAQ35" s="417"/>
      <c r="AAR35" s="417"/>
      <c r="AAS35" s="417"/>
      <c r="AAT35" s="417"/>
      <c r="AAU35" s="417"/>
      <c r="AAV35" s="417"/>
      <c r="AAW35" s="417"/>
      <c r="AAX35" s="417"/>
      <c r="AAY35" s="417"/>
      <c r="AAZ35" s="417"/>
      <c r="ABA35" s="417"/>
      <c r="ABB35" s="417"/>
      <c r="ABC35" s="417"/>
      <c r="ABD35" s="417"/>
      <c r="ABE35" s="417"/>
      <c r="ABF35" s="417"/>
      <c r="ABG35" s="417"/>
      <c r="ABH35" s="417"/>
      <c r="ABI35" s="417"/>
      <c r="ABJ35" s="417"/>
      <c r="ABK35" s="417"/>
      <c r="ABL35" s="417"/>
      <c r="ABM35" s="417"/>
      <c r="ABN35" s="417"/>
      <c r="ABO35" s="417"/>
      <c r="ABP35" s="417"/>
      <c r="ABQ35" s="417"/>
      <c r="ABR35" s="417"/>
      <c r="ABS35" s="417"/>
      <c r="ABT35" s="417"/>
      <c r="ABU35" s="417"/>
      <c r="ABV35" s="417"/>
      <c r="ABW35" s="417"/>
      <c r="ABX35" s="417"/>
      <c r="ABY35" s="417"/>
      <c r="ABZ35" s="417"/>
      <c r="ACA35" s="417"/>
      <c r="ACB35" s="417"/>
      <c r="ACC35" s="417"/>
      <c r="ACD35" s="417"/>
      <c r="ACE35" s="417"/>
      <c r="ACF35" s="417"/>
      <c r="ACG35" s="417"/>
      <c r="ACH35" s="417"/>
      <c r="ACI35" s="417"/>
      <c r="ACJ35" s="417"/>
      <c r="ACK35" s="417"/>
      <c r="ACL35" s="417"/>
      <c r="ACM35" s="417"/>
      <c r="ACN35" s="417"/>
      <c r="ACO35" s="417"/>
      <c r="ACP35" s="417"/>
      <c r="ACQ35" s="417"/>
      <c r="ACR35" s="417"/>
      <c r="ACS35" s="417"/>
      <c r="ACT35" s="417"/>
      <c r="ACU35" s="417"/>
      <c r="ACV35" s="417"/>
      <c r="ACW35" s="417"/>
      <c r="ACX35" s="417"/>
      <c r="ACY35" s="417"/>
      <c r="ACZ35" s="417"/>
      <c r="ADA35" s="417"/>
      <c r="ADB35" s="417"/>
      <c r="ADC35" s="417"/>
      <c r="ADD35" s="417"/>
      <c r="ADE35" s="417"/>
      <c r="ADF35" s="417"/>
      <c r="ADG35" s="417"/>
      <c r="ADH35" s="417"/>
      <c r="ADI35" s="417"/>
      <c r="ADJ35" s="417"/>
      <c r="ADK35" s="417"/>
      <c r="ADL35" s="417"/>
      <c r="ADM35" s="417"/>
      <c r="ADN35" s="417"/>
      <c r="ADO35" s="417"/>
      <c r="ADP35" s="417"/>
      <c r="ADQ35" s="417"/>
      <c r="ADR35" s="417"/>
      <c r="ADS35" s="417"/>
      <c r="ADT35" s="417"/>
      <c r="ADU35" s="417"/>
      <c r="ADV35" s="417"/>
      <c r="ADW35" s="417"/>
      <c r="ADX35" s="417"/>
      <c r="ADY35" s="417"/>
      <c r="ADZ35" s="417"/>
      <c r="AEA35" s="417"/>
      <c r="AEB35" s="417"/>
      <c r="AEC35" s="417"/>
      <c r="AED35" s="417"/>
      <c r="AEE35" s="417"/>
      <c r="AEF35" s="417"/>
      <c r="AEG35" s="417"/>
      <c r="AEH35" s="417"/>
      <c r="AEI35" s="417"/>
      <c r="AEJ35" s="417"/>
      <c r="AEK35" s="417"/>
      <c r="AEL35" s="417"/>
      <c r="AEM35" s="417"/>
      <c r="AEN35" s="417"/>
      <c r="AEO35" s="417"/>
      <c r="AEP35" s="417"/>
      <c r="AEQ35" s="417"/>
      <c r="AER35" s="417"/>
      <c r="AES35" s="417"/>
      <c r="AET35" s="417"/>
      <c r="AEU35" s="417"/>
      <c r="AEV35" s="417"/>
      <c r="AEW35" s="417"/>
      <c r="AEX35" s="417"/>
      <c r="AEY35" s="417"/>
      <c r="AEZ35" s="417"/>
      <c r="AFA35" s="417"/>
      <c r="AFB35" s="417"/>
      <c r="AFC35" s="417"/>
      <c r="AFD35" s="417"/>
      <c r="AFE35" s="417"/>
      <c r="AFF35" s="417"/>
      <c r="AFG35" s="417"/>
      <c r="AFH35" s="417"/>
      <c r="AFI35" s="417"/>
      <c r="AFJ35" s="417"/>
      <c r="AFK35" s="417"/>
      <c r="AFL35" s="417"/>
      <c r="AFM35" s="417"/>
      <c r="AFN35" s="417"/>
      <c r="AFO35" s="417"/>
      <c r="AFP35" s="417"/>
      <c r="AFQ35" s="417"/>
      <c r="AFR35" s="417"/>
      <c r="AFS35" s="417"/>
      <c r="AFT35" s="417"/>
      <c r="AFU35" s="417"/>
      <c r="AFV35" s="417"/>
      <c r="AFW35" s="417"/>
      <c r="AFX35" s="417"/>
      <c r="AFY35" s="417"/>
      <c r="AFZ35" s="417"/>
      <c r="AGA35" s="417"/>
      <c r="AGB35" s="417"/>
      <c r="AGC35" s="417"/>
      <c r="AGD35" s="417"/>
      <c r="AGE35" s="417"/>
      <c r="AGF35" s="417"/>
      <c r="AGG35" s="417"/>
      <c r="AGH35" s="417"/>
      <c r="AGI35" s="417"/>
      <c r="AGJ35" s="417"/>
      <c r="AGK35" s="417"/>
      <c r="AGL35" s="417"/>
      <c r="AGM35" s="417"/>
      <c r="AGN35" s="417"/>
      <c r="AGO35" s="417"/>
      <c r="AGP35" s="417"/>
      <c r="AGQ35" s="417"/>
      <c r="AGR35" s="417"/>
      <c r="AGS35" s="417"/>
      <c r="AGT35" s="417"/>
      <c r="AGU35" s="417"/>
      <c r="AGV35" s="417"/>
      <c r="AGW35" s="417"/>
      <c r="AGX35" s="417"/>
      <c r="AGY35" s="417"/>
      <c r="AGZ35" s="417"/>
      <c r="AHA35" s="417"/>
      <c r="AHB35" s="417"/>
      <c r="AHC35" s="417"/>
      <c r="AHD35" s="417"/>
      <c r="AHE35" s="417"/>
      <c r="AHF35" s="417"/>
      <c r="AHG35" s="417"/>
      <c r="AHH35" s="417"/>
      <c r="AHI35" s="417"/>
      <c r="AHJ35" s="417"/>
      <c r="AHK35" s="417"/>
      <c r="AHL35" s="417"/>
      <c r="AHM35" s="417"/>
      <c r="AHN35" s="417"/>
      <c r="AHO35" s="417"/>
      <c r="AHP35" s="417"/>
      <c r="AHQ35" s="417"/>
      <c r="AHR35" s="417"/>
      <c r="AHS35" s="417"/>
      <c r="AHT35" s="417"/>
      <c r="AHU35" s="417"/>
      <c r="AHV35" s="417"/>
      <c r="AHW35" s="417"/>
      <c r="AHX35" s="417"/>
      <c r="AHY35" s="417"/>
      <c r="AHZ35" s="417"/>
      <c r="AIA35" s="417"/>
      <c r="AIB35" s="417"/>
      <c r="AIC35" s="417"/>
      <c r="AID35" s="417"/>
      <c r="AIE35" s="417"/>
      <c r="AIF35" s="417"/>
      <c r="AIG35" s="417"/>
      <c r="AIH35" s="417"/>
      <c r="AII35" s="417"/>
      <c r="AIJ35" s="417"/>
      <c r="AIK35" s="417"/>
      <c r="AIL35" s="417"/>
      <c r="AIM35" s="417"/>
      <c r="AIN35" s="417"/>
      <c r="AIO35" s="417"/>
      <c r="AIP35" s="417"/>
      <c r="AIQ35" s="417"/>
      <c r="AIR35" s="417"/>
      <c r="AIS35" s="417"/>
      <c r="AIT35" s="417"/>
      <c r="AIU35" s="417"/>
      <c r="AIV35" s="417"/>
      <c r="AIW35" s="417"/>
      <c r="AIX35" s="417"/>
      <c r="AIY35" s="417"/>
      <c r="AIZ35" s="417"/>
      <c r="AJA35" s="417"/>
      <c r="AJB35" s="417"/>
      <c r="AJC35" s="417"/>
      <c r="AJD35" s="417"/>
      <c r="AJE35" s="417"/>
      <c r="AJF35" s="417"/>
      <c r="AJG35" s="417"/>
      <c r="AJH35" s="417"/>
      <c r="AJI35" s="417"/>
      <c r="AJJ35" s="417"/>
      <c r="AJK35" s="417"/>
      <c r="AJL35" s="417"/>
      <c r="AJM35" s="417"/>
      <c r="AJN35" s="417"/>
      <c r="AJO35" s="417"/>
      <c r="AJP35" s="417"/>
      <c r="AJQ35" s="417"/>
      <c r="AJR35" s="417"/>
      <c r="AJS35" s="417"/>
      <c r="AJT35" s="417"/>
      <c r="AJU35" s="417"/>
      <c r="AJV35" s="417"/>
      <c r="AJW35" s="417"/>
      <c r="AJX35" s="417"/>
      <c r="AJY35" s="417"/>
      <c r="AJZ35" s="417"/>
      <c r="AKA35" s="417"/>
      <c r="AKB35" s="417"/>
      <c r="AKC35" s="417"/>
      <c r="AKD35" s="417"/>
      <c r="AKE35" s="417"/>
      <c r="AKF35" s="417"/>
      <c r="AKG35" s="417"/>
      <c r="AKH35" s="417"/>
      <c r="AKI35" s="417"/>
      <c r="AKJ35" s="417"/>
      <c r="AKK35" s="417"/>
      <c r="AKL35" s="417"/>
      <c r="AKM35" s="417"/>
      <c r="AKN35" s="417"/>
      <c r="AKO35" s="417"/>
      <c r="AKP35" s="417"/>
      <c r="AKQ35" s="417"/>
      <c r="AKR35" s="417"/>
      <c r="AKS35" s="417"/>
      <c r="AKT35" s="417"/>
      <c r="AKU35" s="417"/>
      <c r="AKV35" s="417"/>
      <c r="AKW35" s="417"/>
      <c r="AKX35" s="417"/>
      <c r="AKY35" s="417"/>
      <c r="AKZ35" s="417"/>
      <c r="ALA35" s="417"/>
      <c r="ALB35" s="417"/>
      <c r="ALC35" s="417"/>
      <c r="ALD35" s="417"/>
      <c r="ALE35" s="417"/>
      <c r="ALF35" s="417"/>
      <c r="ALG35" s="417"/>
      <c r="ALH35" s="417"/>
      <c r="ALI35" s="417"/>
      <c r="ALJ35" s="417"/>
      <c r="ALK35" s="417"/>
      <c r="ALL35" s="417"/>
      <c r="ALM35" s="417"/>
      <c r="ALN35" s="417"/>
      <c r="ALO35" s="417"/>
      <c r="ALP35" s="417"/>
      <c r="ALQ35" s="417"/>
      <c r="ALR35" s="417"/>
      <c r="ALS35" s="417"/>
      <c r="ALT35" s="417"/>
      <c r="ALU35" s="417"/>
      <c r="ALV35" s="417"/>
      <c r="ALW35" s="417"/>
      <c r="ALX35" s="417"/>
      <c r="ALY35" s="417"/>
      <c r="ALZ35" s="417"/>
      <c r="AMA35" s="417"/>
      <c r="AMB35" s="417"/>
      <c r="AMC35" s="417"/>
      <c r="AMD35" s="417"/>
      <c r="AME35" s="417"/>
      <c r="AMF35" s="417"/>
      <c r="AMG35" s="417"/>
      <c r="AMH35" s="417"/>
      <c r="AMI35" s="417"/>
      <c r="AMJ35" s="417"/>
      <c r="AMK35" s="417"/>
      <c r="AML35" s="417"/>
      <c r="AMM35" s="417"/>
      <c r="AMN35" s="417"/>
      <c r="AMO35" s="417"/>
      <c r="AMP35" s="417"/>
      <c r="AMQ35" s="417"/>
      <c r="AMR35" s="417"/>
      <c r="AMS35" s="417"/>
      <c r="AMT35" s="417"/>
      <c r="AMU35" s="417"/>
      <c r="AMV35" s="417"/>
      <c r="AMW35" s="417"/>
      <c r="AMX35" s="417"/>
      <c r="AMY35" s="417"/>
      <c r="AMZ35" s="417"/>
      <c r="ANA35" s="417"/>
      <c r="ANB35" s="417"/>
      <c r="ANC35" s="417"/>
      <c r="AND35" s="417"/>
      <c r="ANE35" s="417"/>
      <c r="ANF35" s="417"/>
      <c r="ANG35" s="417"/>
      <c r="ANH35" s="417"/>
      <c r="ANI35" s="417"/>
      <c r="ANJ35" s="417"/>
      <c r="ANK35" s="417"/>
      <c r="ANL35" s="417"/>
      <c r="ANM35" s="417"/>
      <c r="ANN35" s="417"/>
      <c r="ANO35" s="417"/>
      <c r="ANP35" s="417"/>
      <c r="ANQ35" s="417"/>
      <c r="ANR35" s="417"/>
      <c r="ANS35" s="417"/>
      <c r="ANT35" s="417"/>
      <c r="ANU35" s="417"/>
      <c r="ANV35" s="417"/>
      <c r="ANW35" s="417"/>
      <c r="ANX35" s="417"/>
      <c r="ANY35" s="417"/>
      <c r="ANZ35" s="417"/>
      <c r="AOA35" s="417"/>
      <c r="AOB35" s="417"/>
      <c r="AOC35" s="417"/>
      <c r="AOD35" s="417"/>
      <c r="AOE35" s="417"/>
      <c r="AOF35" s="417"/>
      <c r="AOG35" s="417"/>
      <c r="AOH35" s="417"/>
      <c r="AOI35" s="417"/>
      <c r="AOJ35" s="417"/>
      <c r="AOK35" s="417"/>
      <c r="AOL35" s="417"/>
      <c r="AOM35" s="417"/>
      <c r="AON35" s="417"/>
      <c r="AOO35" s="417"/>
      <c r="AOP35" s="417"/>
      <c r="AOQ35" s="417"/>
      <c r="AOR35" s="417"/>
      <c r="AOS35" s="417"/>
      <c r="AOT35" s="417"/>
      <c r="AOU35" s="417"/>
      <c r="AOV35" s="417"/>
      <c r="AOW35" s="417"/>
      <c r="AOX35" s="417"/>
      <c r="AOY35" s="417"/>
      <c r="AOZ35" s="417"/>
      <c r="APA35" s="417"/>
      <c r="APB35" s="417"/>
      <c r="APC35" s="417"/>
      <c r="APD35" s="417"/>
      <c r="APE35" s="417"/>
      <c r="APF35" s="417"/>
      <c r="APG35" s="417"/>
      <c r="APH35" s="417"/>
      <c r="API35" s="417"/>
      <c r="APJ35" s="417"/>
      <c r="APK35" s="417"/>
      <c r="APL35" s="417"/>
      <c r="APM35" s="417"/>
      <c r="APN35" s="417"/>
      <c r="APO35" s="417"/>
      <c r="APP35" s="417"/>
      <c r="APQ35" s="417"/>
      <c r="APR35" s="417"/>
      <c r="APS35" s="417"/>
      <c r="APT35" s="417"/>
      <c r="APU35" s="417"/>
      <c r="APV35" s="417"/>
      <c r="APW35" s="417"/>
      <c r="APX35" s="417"/>
      <c r="APY35" s="417"/>
      <c r="APZ35" s="417"/>
      <c r="AQA35" s="417"/>
      <c r="AQB35" s="417"/>
      <c r="AQC35" s="417"/>
      <c r="AQD35" s="417"/>
      <c r="AQE35" s="417"/>
      <c r="AQF35" s="417"/>
      <c r="AQG35" s="417"/>
      <c r="AQH35" s="417"/>
      <c r="AQI35" s="417"/>
      <c r="AQJ35" s="417"/>
      <c r="AQK35" s="417"/>
      <c r="AQL35" s="417"/>
      <c r="AQM35" s="417"/>
      <c r="AQN35" s="417"/>
      <c r="AQO35" s="417"/>
      <c r="AQP35" s="417"/>
      <c r="AQQ35" s="417"/>
      <c r="AQR35" s="417"/>
      <c r="AQS35" s="417"/>
      <c r="AQT35" s="417"/>
      <c r="AQU35" s="417"/>
      <c r="AQV35" s="417"/>
      <c r="AQW35" s="417"/>
      <c r="AQX35" s="417"/>
      <c r="AQY35" s="417"/>
      <c r="AQZ35" s="417"/>
      <c r="ARA35" s="417"/>
      <c r="ARB35" s="417"/>
      <c r="ARC35" s="417"/>
      <c r="ARD35" s="417"/>
      <c r="ARE35" s="417"/>
      <c r="ARF35" s="417"/>
      <c r="ARG35" s="417"/>
      <c r="ARH35" s="417"/>
      <c r="ARI35" s="417"/>
      <c r="ARJ35" s="417"/>
      <c r="ARK35" s="417"/>
      <c r="ARL35" s="417"/>
      <c r="ARM35" s="417"/>
      <c r="ARN35" s="417"/>
      <c r="ARO35" s="417"/>
      <c r="ARP35" s="417"/>
      <c r="ARQ35" s="417"/>
      <c r="ARR35" s="417"/>
      <c r="ARS35" s="417"/>
      <c r="ART35" s="417"/>
      <c r="ARU35" s="417"/>
      <c r="ARV35" s="417"/>
      <c r="ARW35" s="417"/>
      <c r="ARX35" s="417"/>
      <c r="ARY35" s="417"/>
      <c r="ARZ35" s="417"/>
      <c r="ASA35" s="417"/>
      <c r="ASB35" s="417"/>
      <c r="ASC35" s="417"/>
      <c r="ASD35" s="417"/>
      <c r="ASE35" s="417"/>
      <c r="ASF35" s="417"/>
      <c r="ASG35" s="417"/>
      <c r="ASH35" s="417"/>
      <c r="ASI35" s="417"/>
      <c r="ASJ35" s="417"/>
      <c r="ASK35" s="417"/>
      <c r="ASL35" s="417"/>
      <c r="ASM35" s="417"/>
      <c r="ASN35" s="417"/>
      <c r="ASO35" s="417"/>
      <c r="ASP35" s="417"/>
      <c r="ASQ35" s="417"/>
      <c r="ASR35" s="417"/>
      <c r="ASS35" s="417"/>
      <c r="AST35" s="417"/>
      <c r="ASU35" s="417"/>
      <c r="ASV35" s="417"/>
      <c r="ASW35" s="417"/>
      <c r="ASX35" s="417"/>
      <c r="ASY35" s="417"/>
      <c r="ASZ35" s="417"/>
      <c r="ATA35" s="417"/>
      <c r="ATB35" s="417"/>
      <c r="ATC35" s="417"/>
      <c r="ATD35" s="417"/>
      <c r="ATE35" s="417"/>
      <c r="ATF35" s="417"/>
      <c r="ATG35" s="417"/>
      <c r="ATH35" s="417"/>
      <c r="ATI35" s="417"/>
      <c r="ATJ35" s="417"/>
      <c r="ATK35" s="417"/>
      <c r="ATL35" s="417"/>
      <c r="ATM35" s="417"/>
      <c r="ATN35" s="417"/>
      <c r="ATO35" s="417"/>
      <c r="ATP35" s="417"/>
      <c r="ATQ35" s="417"/>
      <c r="ATR35" s="417"/>
      <c r="ATS35" s="417"/>
      <c r="ATT35" s="417"/>
      <c r="ATU35" s="417"/>
      <c r="ATV35" s="417"/>
      <c r="ATW35" s="417"/>
      <c r="ATX35" s="417"/>
      <c r="ATY35" s="417"/>
      <c r="ATZ35" s="417"/>
      <c r="AUA35" s="417"/>
      <c r="AUB35" s="417"/>
      <c r="AUC35" s="417"/>
      <c r="AUD35" s="417"/>
      <c r="AUE35" s="417"/>
      <c r="AUF35" s="417"/>
      <c r="AUG35" s="417"/>
      <c r="AUH35" s="417"/>
      <c r="AUI35" s="417"/>
      <c r="AUJ35" s="417"/>
      <c r="AUK35" s="417"/>
      <c r="AUL35" s="417"/>
      <c r="AUM35" s="417"/>
      <c r="AUN35" s="417"/>
      <c r="AUO35" s="417"/>
      <c r="AUP35" s="417"/>
      <c r="AUQ35" s="417"/>
      <c r="AUR35" s="417"/>
      <c r="AUS35" s="417"/>
      <c r="AUT35" s="417"/>
      <c r="AUU35" s="417"/>
      <c r="AUV35" s="417"/>
      <c r="AUW35" s="417"/>
      <c r="AUX35" s="417"/>
      <c r="AUY35" s="417"/>
      <c r="AUZ35" s="417"/>
      <c r="AVA35" s="417"/>
      <c r="AVB35" s="417"/>
      <c r="AVC35" s="417"/>
      <c r="AVD35" s="417"/>
      <c r="AVE35" s="417"/>
      <c r="AVF35" s="417"/>
      <c r="AVG35" s="417"/>
      <c r="AVH35" s="417"/>
      <c r="AVI35" s="417"/>
      <c r="AVJ35" s="417"/>
      <c r="AVK35" s="417"/>
      <c r="AVL35" s="417"/>
      <c r="AVM35" s="417"/>
      <c r="AVN35" s="417"/>
      <c r="AVO35" s="417"/>
      <c r="AVP35" s="417"/>
      <c r="AVQ35" s="417"/>
      <c r="AVR35" s="417"/>
      <c r="AVS35" s="417"/>
      <c r="AVT35" s="417"/>
      <c r="AVU35" s="417"/>
      <c r="AVV35" s="417"/>
      <c r="AVW35" s="417"/>
      <c r="AVX35" s="417"/>
      <c r="AVY35" s="417"/>
      <c r="AVZ35" s="417"/>
      <c r="AWA35" s="417"/>
      <c r="AWB35" s="417"/>
      <c r="AWC35" s="417"/>
      <c r="AWD35" s="417"/>
      <c r="AWE35" s="417"/>
      <c r="AWF35" s="417"/>
      <c r="AWG35" s="417"/>
      <c r="AWH35" s="417"/>
      <c r="AWI35" s="417"/>
      <c r="AWJ35" s="417"/>
      <c r="AWK35" s="417"/>
      <c r="AWL35" s="417"/>
      <c r="AWM35" s="417"/>
      <c r="AWN35" s="417"/>
      <c r="AWO35" s="417"/>
      <c r="AWP35" s="417"/>
      <c r="AWQ35" s="417"/>
      <c r="AWR35" s="417"/>
      <c r="AWS35" s="417"/>
      <c r="AWT35" s="417"/>
      <c r="AWU35" s="417"/>
      <c r="AWV35" s="417"/>
      <c r="AWW35" s="417"/>
      <c r="AWX35" s="417"/>
      <c r="AWY35" s="417"/>
      <c r="AWZ35" s="417"/>
      <c r="AXA35" s="417"/>
      <c r="AXB35" s="417"/>
      <c r="AXC35" s="417"/>
      <c r="AXD35" s="417"/>
      <c r="AXE35" s="417"/>
      <c r="AXF35" s="417"/>
      <c r="AXG35" s="417"/>
      <c r="AXH35" s="417"/>
      <c r="AXI35" s="417"/>
      <c r="AXJ35" s="417"/>
      <c r="AXK35" s="417"/>
      <c r="AXL35" s="417"/>
      <c r="AXM35" s="417"/>
      <c r="AXN35" s="417"/>
      <c r="AXO35" s="417"/>
      <c r="AXP35" s="417"/>
      <c r="AXQ35" s="417"/>
      <c r="AXR35" s="417"/>
      <c r="AXS35" s="417"/>
      <c r="AXT35" s="417"/>
      <c r="AXU35" s="417"/>
      <c r="AXV35" s="417"/>
      <c r="AXW35" s="417"/>
      <c r="AXX35" s="417"/>
      <c r="AXY35" s="417"/>
      <c r="AXZ35" s="417"/>
      <c r="AYA35" s="417"/>
      <c r="AYB35" s="417"/>
      <c r="AYC35" s="417"/>
      <c r="AYD35" s="417"/>
      <c r="AYE35" s="417"/>
      <c r="AYF35" s="417"/>
      <c r="AYG35" s="417"/>
      <c r="AYH35" s="417"/>
      <c r="AYI35" s="417"/>
      <c r="AYJ35" s="417"/>
      <c r="AYK35" s="417"/>
      <c r="AYL35" s="417"/>
      <c r="AYM35" s="417"/>
      <c r="AYN35" s="417"/>
      <c r="AYO35" s="417"/>
      <c r="AYP35" s="417"/>
      <c r="AYQ35" s="417"/>
      <c r="AYR35" s="417"/>
      <c r="AYS35" s="417"/>
      <c r="AYT35" s="417"/>
      <c r="AYU35" s="417"/>
      <c r="AYV35" s="417"/>
      <c r="AYW35" s="417"/>
      <c r="AYX35" s="417"/>
      <c r="AYY35" s="417"/>
      <c r="AYZ35" s="417"/>
      <c r="AZA35" s="417"/>
      <c r="AZB35" s="417"/>
      <c r="AZC35" s="417"/>
      <c r="AZD35" s="417"/>
      <c r="AZE35" s="417"/>
      <c r="AZF35" s="417"/>
      <c r="AZG35" s="417"/>
      <c r="AZH35" s="417"/>
      <c r="AZI35" s="417"/>
      <c r="AZJ35" s="417"/>
      <c r="AZK35" s="417"/>
      <c r="AZL35" s="417"/>
      <c r="AZM35" s="417"/>
      <c r="AZN35" s="417"/>
      <c r="AZO35" s="417"/>
      <c r="AZP35" s="417"/>
      <c r="AZQ35" s="417"/>
      <c r="AZR35" s="417"/>
      <c r="AZS35" s="417"/>
      <c r="AZT35" s="417"/>
      <c r="AZU35" s="417"/>
      <c r="AZV35" s="417"/>
      <c r="AZW35" s="417"/>
      <c r="AZX35" s="417"/>
      <c r="AZY35" s="417"/>
      <c r="AZZ35" s="417"/>
      <c r="BAA35" s="417"/>
      <c r="BAB35" s="417"/>
      <c r="BAC35" s="417"/>
      <c r="BAD35" s="417"/>
      <c r="BAE35" s="417"/>
      <c r="BAF35" s="417"/>
      <c r="BAG35" s="417"/>
      <c r="BAH35" s="417"/>
      <c r="BAI35" s="417"/>
      <c r="BAJ35" s="417"/>
      <c r="BAK35" s="417"/>
      <c r="BAL35" s="417"/>
      <c r="BAM35" s="417"/>
      <c r="BAN35" s="417"/>
      <c r="BAO35" s="417"/>
      <c r="BAP35" s="417"/>
      <c r="BAQ35" s="417"/>
      <c r="BAR35" s="417"/>
      <c r="BAS35" s="417"/>
      <c r="BAT35" s="417"/>
      <c r="BAU35" s="417"/>
      <c r="BAV35" s="417"/>
      <c r="BAW35" s="417"/>
      <c r="BAX35" s="417"/>
      <c r="BAY35" s="417"/>
      <c r="BAZ35" s="417"/>
      <c r="BBA35" s="417"/>
      <c r="BBB35" s="417"/>
      <c r="BBC35" s="417"/>
      <c r="BBD35" s="417"/>
      <c r="BBE35" s="417"/>
      <c r="BBF35" s="417"/>
      <c r="BBG35" s="417"/>
      <c r="BBH35" s="417"/>
      <c r="BBI35" s="417"/>
      <c r="BBJ35" s="417"/>
      <c r="BBK35" s="417"/>
      <c r="BBL35" s="417"/>
      <c r="BBM35" s="417"/>
      <c r="BBN35" s="417"/>
      <c r="BBO35" s="417"/>
      <c r="BBP35" s="417"/>
      <c r="BBQ35" s="417"/>
      <c r="BBR35" s="417"/>
      <c r="BBS35" s="417"/>
      <c r="BBT35" s="417"/>
      <c r="BBU35" s="417"/>
      <c r="BBV35" s="417"/>
      <c r="BBW35" s="417"/>
      <c r="BBX35" s="417"/>
      <c r="BBY35" s="417"/>
      <c r="BBZ35" s="417"/>
      <c r="BCA35" s="417"/>
      <c r="BCB35" s="417"/>
      <c r="BCC35" s="417"/>
      <c r="BCD35" s="417"/>
      <c r="BCE35" s="417"/>
      <c r="BCF35" s="417"/>
      <c r="BCG35" s="417"/>
      <c r="BCH35" s="417"/>
      <c r="BCI35" s="417"/>
      <c r="BCJ35" s="417"/>
      <c r="BCK35" s="417"/>
      <c r="BCL35" s="417"/>
      <c r="BCM35" s="417"/>
      <c r="BCN35" s="417"/>
      <c r="BCO35" s="417"/>
      <c r="BCP35" s="417"/>
      <c r="BCQ35" s="417"/>
      <c r="BCR35" s="417"/>
      <c r="BCS35" s="417"/>
      <c r="BCT35" s="417"/>
      <c r="BCU35" s="417"/>
      <c r="BCV35" s="417"/>
      <c r="BCW35" s="417"/>
      <c r="BCX35" s="417"/>
      <c r="BCY35" s="417"/>
      <c r="BCZ35" s="417"/>
      <c r="BDA35" s="417"/>
      <c r="BDB35" s="417"/>
      <c r="BDC35" s="417"/>
      <c r="BDD35" s="417"/>
      <c r="BDE35" s="417"/>
      <c r="BDF35" s="417"/>
      <c r="BDG35" s="417"/>
      <c r="BDH35" s="417"/>
      <c r="BDI35" s="417"/>
      <c r="BDJ35" s="417"/>
      <c r="BDK35" s="417"/>
      <c r="BDL35" s="417"/>
      <c r="BDM35" s="417"/>
      <c r="BDN35" s="417"/>
      <c r="BDO35" s="417"/>
      <c r="BDP35" s="417"/>
      <c r="BDQ35" s="417"/>
      <c r="BDR35" s="417"/>
      <c r="BDS35" s="417"/>
      <c r="BDT35" s="417"/>
      <c r="BDU35" s="417"/>
      <c r="BDV35" s="417"/>
      <c r="BDW35" s="417"/>
      <c r="BDX35" s="417"/>
      <c r="BDY35" s="417"/>
      <c r="BDZ35" s="417"/>
      <c r="BEA35" s="417"/>
      <c r="BEB35" s="417"/>
      <c r="BEC35" s="417"/>
      <c r="BED35" s="417"/>
      <c r="BEE35" s="417"/>
      <c r="BEF35" s="417"/>
      <c r="BEG35" s="417"/>
      <c r="BEH35" s="417"/>
      <c r="BEI35" s="417"/>
      <c r="BEJ35" s="417"/>
      <c r="BEK35" s="417"/>
      <c r="BEL35" s="417"/>
      <c r="BEM35" s="417"/>
      <c r="BEN35" s="417"/>
      <c r="BEO35" s="417"/>
      <c r="BEP35" s="417"/>
      <c r="BEQ35" s="417"/>
      <c r="BER35" s="417"/>
      <c r="BES35" s="417"/>
      <c r="BET35" s="417"/>
      <c r="BEU35" s="417"/>
      <c r="BEV35" s="417"/>
      <c r="BEW35" s="417"/>
      <c r="BEX35" s="417"/>
      <c r="BEY35" s="417"/>
      <c r="BEZ35" s="417"/>
      <c r="BFA35" s="417"/>
      <c r="BFB35" s="417"/>
      <c r="BFC35" s="417"/>
      <c r="BFD35" s="417"/>
      <c r="BFE35" s="417"/>
      <c r="BFF35" s="417"/>
      <c r="BFG35" s="417"/>
      <c r="BFH35" s="417"/>
      <c r="BFI35" s="417"/>
      <c r="BFJ35" s="417"/>
      <c r="BFK35" s="417"/>
      <c r="BFL35" s="417"/>
      <c r="BFM35" s="417"/>
      <c r="BFN35" s="417"/>
      <c r="BFO35" s="417"/>
      <c r="BFP35" s="417"/>
      <c r="BFQ35" s="417"/>
      <c r="BFR35" s="417"/>
      <c r="BFS35" s="417"/>
      <c r="BFT35" s="417"/>
      <c r="BFU35" s="417"/>
      <c r="BFV35" s="417"/>
      <c r="BFW35" s="417"/>
      <c r="BFX35" s="417"/>
      <c r="BFY35" s="417"/>
      <c r="BFZ35" s="417"/>
      <c r="BGA35" s="417"/>
      <c r="BGB35" s="417"/>
      <c r="BGC35" s="417"/>
      <c r="BGD35" s="417"/>
      <c r="BGE35" s="417"/>
      <c r="BGF35" s="417"/>
      <c r="BGG35" s="417"/>
      <c r="BGH35" s="417"/>
      <c r="BGI35" s="417"/>
      <c r="BGJ35" s="417"/>
      <c r="BGK35" s="417"/>
      <c r="BGL35" s="417"/>
      <c r="BGM35" s="417"/>
      <c r="BGN35" s="417"/>
      <c r="BGO35" s="417"/>
      <c r="BGP35" s="417"/>
      <c r="BGQ35" s="417"/>
      <c r="BGR35" s="417"/>
      <c r="BGS35" s="417"/>
      <c r="BGT35" s="417"/>
      <c r="BGU35" s="417"/>
      <c r="BGV35" s="417"/>
      <c r="BGW35" s="417"/>
      <c r="BGX35" s="417"/>
      <c r="BGY35" s="417"/>
      <c r="BGZ35" s="417"/>
      <c r="BHA35" s="417"/>
      <c r="BHB35" s="417"/>
      <c r="BHC35" s="417"/>
      <c r="BHD35" s="417"/>
      <c r="BHE35" s="417"/>
      <c r="BHF35" s="417"/>
      <c r="BHG35" s="417"/>
      <c r="BHH35" s="417"/>
      <c r="BHI35" s="417"/>
      <c r="BHJ35" s="417"/>
      <c r="BHK35" s="417"/>
      <c r="BHL35" s="417"/>
      <c r="BHM35" s="417"/>
      <c r="BHN35" s="417"/>
      <c r="BHO35" s="417"/>
      <c r="BHP35" s="417"/>
      <c r="BHQ35" s="417"/>
      <c r="BHR35" s="417"/>
      <c r="BHS35" s="417"/>
      <c r="BHT35" s="417"/>
      <c r="BHU35" s="417"/>
      <c r="BHV35" s="417"/>
      <c r="BHW35" s="417"/>
      <c r="BHX35" s="417"/>
      <c r="BHY35" s="417"/>
      <c r="BHZ35" s="417"/>
      <c r="BIA35" s="417"/>
      <c r="BIB35" s="417"/>
      <c r="BIC35" s="417"/>
      <c r="BID35" s="417"/>
      <c r="BIE35" s="417"/>
      <c r="BIF35" s="417"/>
      <c r="BIG35" s="417"/>
      <c r="BIH35" s="417"/>
      <c r="BII35" s="417"/>
      <c r="BIJ35" s="417"/>
      <c r="BIK35" s="417"/>
      <c r="BIL35" s="417"/>
      <c r="BIM35" s="417"/>
      <c r="BIN35" s="417"/>
      <c r="BIO35" s="417"/>
      <c r="BIP35" s="417"/>
      <c r="BIQ35" s="417"/>
      <c r="BIR35" s="417"/>
      <c r="BIS35" s="417"/>
      <c r="BIT35" s="417"/>
      <c r="BIU35" s="417"/>
      <c r="BIV35" s="417"/>
      <c r="BIW35" s="417"/>
      <c r="BIX35" s="417"/>
      <c r="BIY35" s="417"/>
      <c r="BIZ35" s="417"/>
      <c r="BJA35" s="417"/>
      <c r="BJB35" s="417"/>
      <c r="BJC35" s="417"/>
      <c r="BJD35" s="417"/>
      <c r="BJE35" s="417"/>
      <c r="BJF35" s="417"/>
      <c r="BJG35" s="417"/>
      <c r="BJH35" s="417"/>
      <c r="BJI35" s="417"/>
      <c r="BJJ35" s="417"/>
      <c r="BJK35" s="417"/>
      <c r="BJL35" s="417"/>
      <c r="BJM35" s="417"/>
      <c r="BJN35" s="417"/>
      <c r="BJO35" s="417"/>
      <c r="BJP35" s="417"/>
      <c r="BJQ35" s="417"/>
      <c r="BJR35" s="417"/>
      <c r="BJS35" s="417"/>
      <c r="BJT35" s="417"/>
      <c r="BJU35" s="417"/>
      <c r="BJV35" s="417"/>
      <c r="BJW35" s="417"/>
      <c r="BJX35" s="417"/>
      <c r="BJY35" s="417"/>
      <c r="BJZ35" s="417"/>
      <c r="BKA35" s="417"/>
      <c r="BKB35" s="417"/>
      <c r="BKC35" s="417"/>
      <c r="BKD35" s="417"/>
      <c r="BKE35" s="417"/>
      <c r="BKF35" s="417"/>
      <c r="BKG35" s="417"/>
      <c r="BKH35" s="417"/>
      <c r="BKI35" s="417"/>
      <c r="BKJ35" s="417"/>
      <c r="BKK35" s="417"/>
      <c r="BKL35" s="417"/>
      <c r="BKM35" s="417"/>
      <c r="BKN35" s="417"/>
      <c r="BKO35" s="417"/>
      <c r="BKP35" s="417"/>
      <c r="BKQ35" s="417"/>
      <c r="BKR35" s="417"/>
      <c r="BKS35" s="417"/>
      <c r="BKT35" s="417"/>
      <c r="BKU35" s="417"/>
      <c r="BKV35" s="417"/>
      <c r="BKW35" s="417"/>
      <c r="BKX35" s="417"/>
      <c r="BKY35" s="417"/>
      <c r="BKZ35" s="417"/>
      <c r="BLA35" s="417"/>
      <c r="BLB35" s="417"/>
      <c r="BLC35" s="417"/>
      <c r="BLD35" s="417"/>
      <c r="BLE35" s="417"/>
      <c r="BLF35" s="417"/>
      <c r="BLG35" s="417"/>
      <c r="BLH35" s="417"/>
      <c r="BLI35" s="417"/>
      <c r="BLJ35" s="417"/>
      <c r="BLK35" s="417"/>
      <c r="BLL35" s="417"/>
      <c r="BLM35" s="417"/>
      <c r="BLN35" s="417"/>
      <c r="BLO35" s="417"/>
      <c r="BLP35" s="417"/>
      <c r="BLQ35" s="417"/>
      <c r="BLR35" s="417"/>
      <c r="BLS35" s="417"/>
      <c r="BLT35" s="417"/>
      <c r="BLU35" s="417"/>
      <c r="BLV35" s="417"/>
      <c r="BLW35" s="417"/>
      <c r="BLX35" s="417"/>
      <c r="BLY35" s="417"/>
      <c r="BLZ35" s="417"/>
      <c r="BMA35" s="417"/>
      <c r="BMB35" s="417"/>
      <c r="BMC35" s="417"/>
      <c r="BMD35" s="417"/>
      <c r="BME35" s="417"/>
      <c r="BMF35" s="417"/>
      <c r="BMG35" s="417"/>
      <c r="BMH35" s="417"/>
      <c r="BMI35" s="417"/>
      <c r="BMJ35" s="417"/>
      <c r="BMK35" s="417"/>
      <c r="BML35" s="417"/>
      <c r="BMM35" s="417"/>
      <c r="BMN35" s="417"/>
      <c r="BMO35" s="417"/>
      <c r="BMP35" s="417"/>
      <c r="BMQ35" s="417"/>
      <c r="BMR35" s="417"/>
      <c r="BMS35" s="417"/>
      <c r="BMT35" s="417"/>
      <c r="BMU35" s="417"/>
      <c r="BMV35" s="417"/>
      <c r="BMW35" s="417"/>
      <c r="BMX35" s="417"/>
      <c r="BMY35" s="417"/>
      <c r="BMZ35" s="417"/>
      <c r="BNA35" s="417"/>
      <c r="BNB35" s="417"/>
      <c r="BNC35" s="417"/>
      <c r="BND35" s="417"/>
      <c r="BNE35" s="417"/>
      <c r="BNF35" s="417"/>
      <c r="BNG35" s="417"/>
      <c r="BNH35" s="417"/>
      <c r="BNI35" s="417"/>
      <c r="BNJ35" s="417"/>
      <c r="BNK35" s="417"/>
      <c r="BNL35" s="417"/>
      <c r="BNM35" s="417"/>
      <c r="BNN35" s="417"/>
      <c r="BNO35" s="417"/>
      <c r="BNP35" s="417"/>
      <c r="BNQ35" s="417"/>
      <c r="BNR35" s="417"/>
      <c r="BNS35" s="417"/>
      <c r="BNT35" s="417"/>
      <c r="BNU35" s="417"/>
      <c r="BNV35" s="417"/>
      <c r="BNW35" s="417"/>
      <c r="BNX35" s="417"/>
      <c r="BNY35" s="417"/>
      <c r="BNZ35" s="417"/>
      <c r="BOA35" s="417"/>
      <c r="BOB35" s="417"/>
      <c r="BOC35" s="417"/>
      <c r="BOD35" s="417"/>
      <c r="BOE35" s="417"/>
      <c r="BOF35" s="417"/>
      <c r="BOG35" s="417"/>
      <c r="BOH35" s="417"/>
      <c r="BOI35" s="417"/>
      <c r="BOJ35" s="417"/>
      <c r="BOK35" s="417"/>
      <c r="BOL35" s="417"/>
      <c r="BOM35" s="417"/>
      <c r="BON35" s="417"/>
      <c r="BOO35" s="417"/>
      <c r="BOP35" s="417"/>
      <c r="BOQ35" s="417"/>
      <c r="BOR35" s="417"/>
      <c r="BOS35" s="417"/>
      <c r="BOT35" s="417"/>
      <c r="BOU35" s="417"/>
      <c r="BOV35" s="417"/>
      <c r="BOW35" s="417"/>
      <c r="BOX35" s="417"/>
      <c r="BOY35" s="417"/>
      <c r="BOZ35" s="417"/>
      <c r="BPA35" s="417"/>
      <c r="BPB35" s="417"/>
      <c r="BPC35" s="417"/>
      <c r="BPD35" s="417"/>
      <c r="BPE35" s="417"/>
      <c r="BPF35" s="417"/>
      <c r="BPG35" s="417"/>
      <c r="BPH35" s="417"/>
      <c r="BPI35" s="417"/>
      <c r="BPJ35" s="417"/>
      <c r="BPK35" s="417"/>
      <c r="BPL35" s="417"/>
      <c r="BPM35" s="417"/>
      <c r="BPN35" s="417"/>
      <c r="BPO35" s="417"/>
      <c r="BPP35" s="417"/>
      <c r="BPQ35" s="417"/>
      <c r="BPR35" s="417"/>
      <c r="BPS35" s="417"/>
      <c r="BPT35" s="417"/>
      <c r="BPU35" s="417"/>
      <c r="BPV35" s="417"/>
      <c r="BPW35" s="417"/>
      <c r="BPX35" s="417"/>
      <c r="BPY35" s="417"/>
      <c r="BPZ35" s="417"/>
      <c r="BQA35" s="417"/>
      <c r="BQB35" s="417"/>
      <c r="BQC35" s="417"/>
      <c r="BQD35" s="417"/>
      <c r="BQE35" s="417"/>
      <c r="BQF35" s="417"/>
      <c r="BQG35" s="417"/>
      <c r="BQH35" s="417"/>
      <c r="BQI35" s="417"/>
      <c r="BQJ35" s="417"/>
      <c r="BQK35" s="417"/>
      <c r="BQL35" s="417"/>
      <c r="BQM35" s="417"/>
      <c r="BQN35" s="417"/>
      <c r="BQO35" s="417"/>
      <c r="BQP35" s="417"/>
      <c r="BQQ35" s="417"/>
      <c r="BQR35" s="417"/>
      <c r="BQS35" s="417"/>
      <c r="BQT35" s="417"/>
      <c r="BQU35" s="417"/>
      <c r="BQV35" s="417"/>
      <c r="BQW35" s="417"/>
      <c r="BQX35" s="417"/>
      <c r="BQY35" s="417"/>
      <c r="BQZ35" s="417"/>
      <c r="BRA35" s="417"/>
      <c r="BRB35" s="417"/>
      <c r="BRC35" s="417"/>
      <c r="BRD35" s="417"/>
      <c r="BRE35" s="417"/>
      <c r="BRF35" s="417"/>
      <c r="BRG35" s="417"/>
      <c r="BRH35" s="417"/>
      <c r="BRI35" s="417"/>
      <c r="BRJ35" s="417"/>
      <c r="BRK35" s="417"/>
      <c r="BRL35" s="417"/>
      <c r="BRM35" s="417"/>
      <c r="BRN35" s="417"/>
      <c r="BRO35" s="417"/>
      <c r="BRP35" s="417"/>
      <c r="BRQ35" s="417"/>
      <c r="BRR35" s="417"/>
      <c r="BRS35" s="417"/>
      <c r="BRT35" s="417"/>
      <c r="BRU35" s="417"/>
      <c r="BRV35" s="417"/>
      <c r="BRW35" s="417"/>
      <c r="BRX35" s="417"/>
      <c r="BRY35" s="417"/>
      <c r="BRZ35" s="417"/>
      <c r="BSA35" s="417"/>
      <c r="BSB35" s="417"/>
      <c r="BSC35" s="417"/>
      <c r="BSD35" s="417"/>
      <c r="BSE35" s="417"/>
      <c r="BSF35" s="417"/>
      <c r="BSG35" s="417"/>
      <c r="BSH35" s="417"/>
      <c r="BSI35" s="417"/>
      <c r="BSJ35" s="417"/>
      <c r="BSK35" s="417"/>
      <c r="BSL35" s="417"/>
      <c r="BSM35" s="417"/>
      <c r="BSN35" s="417"/>
      <c r="BSO35" s="417"/>
      <c r="BSP35" s="417"/>
      <c r="BSQ35" s="417"/>
      <c r="BSR35" s="417"/>
      <c r="BSS35" s="417"/>
      <c r="BST35" s="417"/>
      <c r="BSU35" s="417"/>
      <c r="BSV35" s="417"/>
      <c r="BSW35" s="417"/>
      <c r="BSX35" s="417"/>
      <c r="BSY35" s="417"/>
      <c r="BSZ35" s="417"/>
      <c r="BTA35" s="417"/>
      <c r="BTB35" s="417"/>
      <c r="BTC35" s="417"/>
      <c r="BTD35" s="417"/>
      <c r="BTE35" s="417"/>
      <c r="BTF35" s="417"/>
      <c r="BTG35" s="417"/>
      <c r="BTH35" s="417"/>
      <c r="BTI35" s="417"/>
      <c r="BTJ35" s="417"/>
      <c r="BTK35" s="417"/>
      <c r="BTL35" s="417"/>
      <c r="BTM35" s="417"/>
      <c r="BTN35" s="417"/>
      <c r="BTO35" s="417"/>
      <c r="BTP35" s="417"/>
      <c r="BTQ35" s="417"/>
      <c r="BTR35" s="417"/>
      <c r="BTS35" s="417"/>
      <c r="BTT35" s="417"/>
      <c r="BTU35" s="417"/>
      <c r="BTV35" s="417"/>
      <c r="BTW35" s="417"/>
      <c r="BTX35" s="417"/>
      <c r="BTY35" s="417"/>
      <c r="BTZ35" s="417"/>
      <c r="BUA35" s="417"/>
      <c r="BUB35" s="417"/>
      <c r="BUC35" s="417"/>
      <c r="BUD35" s="417"/>
      <c r="BUE35" s="417"/>
      <c r="BUF35" s="417"/>
      <c r="BUG35" s="417"/>
      <c r="BUH35" s="417"/>
      <c r="BUI35" s="417"/>
      <c r="BUJ35" s="417"/>
      <c r="BUK35" s="417"/>
      <c r="BUL35" s="417"/>
      <c r="BUM35" s="417"/>
      <c r="BUN35" s="417"/>
      <c r="BUO35" s="417"/>
      <c r="BUP35" s="417"/>
      <c r="BUQ35" s="417"/>
      <c r="BUR35" s="417"/>
      <c r="BUS35" s="417"/>
      <c r="BUT35" s="417"/>
      <c r="BUU35" s="417"/>
      <c r="BUV35" s="417"/>
      <c r="BUW35" s="417"/>
      <c r="BUX35" s="417"/>
      <c r="BUY35" s="417"/>
      <c r="BUZ35" s="417"/>
      <c r="BVA35" s="417"/>
      <c r="BVB35" s="417"/>
      <c r="BVC35" s="417"/>
      <c r="BVD35" s="417"/>
      <c r="BVE35" s="417"/>
      <c r="BVF35" s="417"/>
      <c r="BVG35" s="417"/>
      <c r="BVH35" s="417"/>
      <c r="BVI35" s="417"/>
      <c r="BVJ35" s="417"/>
      <c r="BVK35" s="417"/>
      <c r="BVL35" s="417"/>
      <c r="BVM35" s="417"/>
      <c r="BVN35" s="417"/>
      <c r="BVO35" s="417"/>
      <c r="BVP35" s="417"/>
      <c r="BVQ35" s="417"/>
      <c r="BVR35" s="417"/>
      <c r="BVS35" s="417"/>
      <c r="BVT35" s="417"/>
      <c r="BVU35" s="417"/>
      <c r="BVV35" s="417"/>
      <c r="BVW35" s="417"/>
      <c r="BVX35" s="417"/>
      <c r="BVY35" s="417"/>
      <c r="BVZ35" s="417"/>
      <c r="BWA35" s="417"/>
      <c r="BWB35" s="417"/>
      <c r="BWC35" s="417"/>
      <c r="BWD35" s="417"/>
      <c r="BWE35" s="417"/>
      <c r="BWF35" s="417"/>
      <c r="BWG35" s="417"/>
      <c r="BWH35" s="417"/>
      <c r="BWI35" s="417"/>
      <c r="BWJ35" s="417"/>
      <c r="BWK35" s="417"/>
      <c r="BWL35" s="417"/>
      <c r="BWM35" s="417"/>
      <c r="BWN35" s="417"/>
      <c r="BWO35" s="417"/>
      <c r="BWP35" s="417"/>
      <c r="BWQ35" s="417"/>
      <c r="BWR35" s="417"/>
      <c r="BWS35" s="417"/>
      <c r="BWT35" s="417"/>
      <c r="BWU35" s="417"/>
      <c r="BWV35" s="417"/>
      <c r="BWW35" s="417"/>
      <c r="BWX35" s="417"/>
      <c r="BWY35" s="417"/>
      <c r="BWZ35" s="417"/>
      <c r="BXA35" s="417"/>
      <c r="BXB35" s="417"/>
      <c r="BXC35" s="417"/>
      <c r="BXD35" s="417"/>
      <c r="BXE35" s="417"/>
      <c r="BXF35" s="417"/>
      <c r="BXG35" s="417"/>
      <c r="BXH35" s="417"/>
      <c r="BXI35" s="417"/>
      <c r="BXJ35" s="417"/>
      <c r="BXK35" s="417"/>
      <c r="BXL35" s="417"/>
      <c r="BXM35" s="417"/>
      <c r="BXN35" s="417"/>
      <c r="BXO35" s="417"/>
      <c r="BXP35" s="417"/>
      <c r="BXQ35" s="417"/>
      <c r="BXR35" s="417"/>
      <c r="BXS35" s="417"/>
      <c r="BXT35" s="417"/>
      <c r="BXU35" s="417"/>
      <c r="BXV35" s="417"/>
      <c r="BXW35" s="417"/>
      <c r="BXX35" s="417"/>
      <c r="BXY35" s="417"/>
      <c r="BXZ35" s="417"/>
      <c r="BYA35" s="417"/>
      <c r="BYB35" s="417"/>
      <c r="BYC35" s="417"/>
      <c r="BYD35" s="417"/>
      <c r="BYE35" s="417"/>
      <c r="BYF35" s="417"/>
      <c r="BYG35" s="417"/>
      <c r="BYH35" s="417"/>
      <c r="BYI35" s="417"/>
      <c r="BYJ35" s="417"/>
      <c r="BYK35" s="417"/>
      <c r="BYL35" s="417"/>
      <c r="BYM35" s="417"/>
      <c r="BYN35" s="417"/>
      <c r="BYO35" s="417"/>
      <c r="BYP35" s="417"/>
      <c r="BYQ35" s="417"/>
      <c r="BYR35" s="417"/>
      <c r="BYS35" s="417"/>
      <c r="BYT35" s="417"/>
      <c r="BYU35" s="417"/>
      <c r="BYV35" s="417"/>
      <c r="BYW35" s="417"/>
      <c r="BYX35" s="417"/>
      <c r="BYY35" s="417"/>
      <c r="BYZ35" s="417"/>
      <c r="BZA35" s="417"/>
      <c r="BZB35" s="417"/>
      <c r="BZC35" s="417"/>
      <c r="BZD35" s="417"/>
      <c r="BZE35" s="417"/>
      <c r="BZF35" s="417"/>
      <c r="BZG35" s="417"/>
      <c r="BZH35" s="417"/>
      <c r="BZI35" s="417"/>
      <c r="BZJ35" s="417"/>
      <c r="BZK35" s="417"/>
      <c r="BZL35" s="417"/>
      <c r="BZM35" s="417"/>
      <c r="BZN35" s="417"/>
      <c r="BZO35" s="417"/>
      <c r="BZP35" s="417"/>
      <c r="BZQ35" s="417"/>
      <c r="BZR35" s="417"/>
      <c r="BZS35" s="417"/>
      <c r="BZT35" s="417"/>
      <c r="BZU35" s="417"/>
      <c r="BZV35" s="417"/>
      <c r="BZW35" s="417"/>
      <c r="BZX35" s="417"/>
      <c r="BZY35" s="417"/>
      <c r="BZZ35" s="417"/>
      <c r="CAA35" s="417"/>
      <c r="CAB35" s="417"/>
      <c r="CAC35" s="417"/>
      <c r="CAD35" s="417"/>
      <c r="CAE35" s="417"/>
      <c r="CAF35" s="417"/>
      <c r="CAG35" s="417"/>
      <c r="CAH35" s="417"/>
      <c r="CAI35" s="417"/>
      <c r="CAJ35" s="417"/>
      <c r="CAK35" s="417"/>
      <c r="CAL35" s="417"/>
      <c r="CAM35" s="417"/>
      <c r="CAN35" s="417"/>
      <c r="CAO35" s="417"/>
      <c r="CAP35" s="417"/>
      <c r="CAQ35" s="417"/>
      <c r="CAR35" s="417"/>
      <c r="CAS35" s="417"/>
      <c r="CAT35" s="417"/>
      <c r="CAU35" s="417"/>
      <c r="CAV35" s="417"/>
      <c r="CAW35" s="417"/>
      <c r="CAX35" s="417"/>
      <c r="CAY35" s="417"/>
      <c r="CAZ35" s="417"/>
      <c r="CBA35" s="417"/>
      <c r="CBB35" s="417"/>
      <c r="CBC35" s="417"/>
      <c r="CBD35" s="417"/>
      <c r="CBE35" s="417"/>
      <c r="CBF35" s="417"/>
      <c r="CBG35" s="417"/>
      <c r="CBH35" s="417"/>
      <c r="CBI35" s="417"/>
      <c r="CBJ35" s="417"/>
      <c r="CBK35" s="417"/>
      <c r="CBL35" s="417"/>
      <c r="CBM35" s="417"/>
      <c r="CBN35" s="417"/>
      <c r="CBO35" s="417"/>
      <c r="CBP35" s="417"/>
      <c r="CBQ35" s="417"/>
      <c r="CBR35" s="417"/>
      <c r="CBS35" s="417"/>
      <c r="CBT35" s="417"/>
      <c r="CBU35" s="417"/>
      <c r="CBV35" s="417"/>
      <c r="CBW35" s="417"/>
      <c r="CBX35" s="417"/>
      <c r="CBY35" s="417"/>
      <c r="CBZ35" s="417"/>
      <c r="CCA35" s="417"/>
      <c r="CCB35" s="417"/>
      <c r="CCC35" s="417"/>
      <c r="CCD35" s="417"/>
      <c r="CCE35" s="417"/>
      <c r="CCF35" s="417"/>
      <c r="CCG35" s="417"/>
      <c r="CCH35" s="417"/>
      <c r="CCI35" s="417"/>
      <c r="CCJ35" s="417"/>
      <c r="CCK35" s="417"/>
      <c r="CCL35" s="417"/>
      <c r="CCM35" s="417"/>
      <c r="CCN35" s="417"/>
      <c r="CCO35" s="417"/>
      <c r="CCP35" s="417"/>
      <c r="CCQ35" s="417"/>
      <c r="CCR35" s="417"/>
      <c r="CCS35" s="417"/>
      <c r="CCT35" s="417"/>
      <c r="CCU35" s="417"/>
      <c r="CCV35" s="417"/>
      <c r="CCW35" s="417"/>
      <c r="CCX35" s="417"/>
      <c r="CCY35" s="417"/>
      <c r="CCZ35" s="417"/>
      <c r="CDA35" s="417"/>
      <c r="CDB35" s="417"/>
      <c r="CDC35" s="417"/>
      <c r="CDD35" s="417"/>
      <c r="CDE35" s="417"/>
      <c r="CDF35" s="417"/>
      <c r="CDG35" s="417"/>
      <c r="CDH35" s="417"/>
      <c r="CDI35" s="417"/>
      <c r="CDJ35" s="417"/>
      <c r="CDK35" s="417"/>
      <c r="CDL35" s="417"/>
      <c r="CDM35" s="417"/>
      <c r="CDN35" s="417"/>
      <c r="CDO35" s="417"/>
      <c r="CDP35" s="417"/>
      <c r="CDQ35" s="417"/>
      <c r="CDR35" s="417"/>
      <c r="CDS35" s="417"/>
      <c r="CDT35" s="417"/>
      <c r="CDU35" s="417"/>
      <c r="CDV35" s="417"/>
      <c r="CDW35" s="417"/>
      <c r="CDX35" s="417"/>
      <c r="CDY35" s="417"/>
      <c r="CDZ35" s="417"/>
      <c r="CEA35" s="417"/>
      <c r="CEB35" s="417"/>
      <c r="CEC35" s="417"/>
      <c r="CED35" s="417"/>
      <c r="CEE35" s="417"/>
      <c r="CEF35" s="417"/>
      <c r="CEG35" s="417"/>
      <c r="CEH35" s="417"/>
      <c r="CEI35" s="417"/>
      <c r="CEJ35" s="417"/>
      <c r="CEK35" s="417"/>
      <c r="CEL35" s="417"/>
      <c r="CEM35" s="417"/>
      <c r="CEN35" s="417"/>
      <c r="CEO35" s="417"/>
      <c r="CEP35" s="417"/>
      <c r="CEQ35" s="417"/>
      <c r="CER35" s="417"/>
      <c r="CES35" s="417"/>
      <c r="CET35" s="417"/>
      <c r="CEU35" s="417"/>
      <c r="CEV35" s="417"/>
      <c r="CEW35" s="417"/>
      <c r="CEX35" s="417"/>
      <c r="CEY35" s="417"/>
      <c r="CEZ35" s="417"/>
      <c r="CFA35" s="417"/>
      <c r="CFB35" s="417"/>
      <c r="CFC35" s="417"/>
      <c r="CFD35" s="417"/>
      <c r="CFE35" s="417"/>
      <c r="CFF35" s="417"/>
      <c r="CFG35" s="417"/>
      <c r="CFH35" s="417"/>
      <c r="CFI35" s="417"/>
      <c r="CFJ35" s="417"/>
      <c r="CFK35" s="417"/>
      <c r="CFL35" s="417"/>
      <c r="CFM35" s="417"/>
      <c r="CFN35" s="417"/>
      <c r="CFO35" s="417"/>
      <c r="CFP35" s="417"/>
      <c r="CFQ35" s="417"/>
      <c r="CFR35" s="417"/>
      <c r="CFS35" s="417"/>
      <c r="CFT35" s="417"/>
      <c r="CFU35" s="417"/>
      <c r="CFV35" s="417"/>
      <c r="CFW35" s="417"/>
      <c r="CFX35" s="417"/>
      <c r="CFY35" s="417"/>
      <c r="CFZ35" s="417"/>
      <c r="CGA35" s="417"/>
      <c r="CGB35" s="417"/>
      <c r="CGC35" s="417"/>
      <c r="CGD35" s="417"/>
      <c r="CGE35" s="417"/>
      <c r="CGF35" s="417"/>
      <c r="CGG35" s="417"/>
      <c r="CGH35" s="417"/>
      <c r="CGI35" s="417"/>
      <c r="CGJ35" s="417"/>
      <c r="CGK35" s="417"/>
      <c r="CGL35" s="417"/>
      <c r="CGM35" s="417"/>
      <c r="CGN35" s="417"/>
      <c r="CGO35" s="417"/>
      <c r="CGP35" s="417"/>
      <c r="CGQ35" s="417"/>
      <c r="CGR35" s="417"/>
      <c r="CGS35" s="417"/>
      <c r="CGT35" s="417"/>
      <c r="CGU35" s="417"/>
      <c r="CGV35" s="417"/>
      <c r="CGW35" s="417"/>
      <c r="CGX35" s="417"/>
      <c r="CGY35" s="417"/>
      <c r="CGZ35" s="417"/>
      <c r="CHA35" s="417"/>
      <c r="CHB35" s="417"/>
      <c r="CHC35" s="417"/>
      <c r="CHD35" s="417"/>
      <c r="CHE35" s="417"/>
      <c r="CHF35" s="417"/>
      <c r="CHG35" s="417"/>
      <c r="CHH35" s="417"/>
      <c r="CHI35" s="417"/>
      <c r="CHJ35" s="417"/>
      <c r="CHK35" s="417"/>
      <c r="CHL35" s="417"/>
      <c r="CHM35" s="417"/>
      <c r="CHN35" s="417"/>
      <c r="CHO35" s="417"/>
      <c r="CHP35" s="417"/>
      <c r="CHQ35" s="417"/>
      <c r="CHR35" s="417"/>
      <c r="CHS35" s="417"/>
      <c r="CHT35" s="417"/>
      <c r="CHU35" s="417"/>
      <c r="CHV35" s="417"/>
      <c r="CHW35" s="417"/>
      <c r="CHX35" s="417"/>
      <c r="CHY35" s="417"/>
      <c r="CHZ35" s="417"/>
      <c r="CIA35" s="417"/>
      <c r="CIB35" s="417"/>
      <c r="CIC35" s="417"/>
      <c r="CID35" s="417"/>
      <c r="CIE35" s="417"/>
      <c r="CIF35" s="417"/>
      <c r="CIG35" s="417"/>
      <c r="CIH35" s="417"/>
      <c r="CII35" s="417"/>
      <c r="CIJ35" s="417"/>
      <c r="CIK35" s="417"/>
      <c r="CIL35" s="417"/>
      <c r="CIM35" s="417"/>
      <c r="CIN35" s="417"/>
      <c r="CIO35" s="417"/>
      <c r="CIP35" s="417"/>
      <c r="CIQ35" s="417"/>
      <c r="CIR35" s="417"/>
      <c r="CIS35" s="417"/>
      <c r="CIT35" s="417"/>
      <c r="CIU35" s="417"/>
      <c r="CIV35" s="417"/>
      <c r="CIW35" s="417"/>
      <c r="CIX35" s="417"/>
      <c r="CIY35" s="417"/>
      <c r="CIZ35" s="417"/>
      <c r="CJA35" s="417"/>
      <c r="CJB35" s="417"/>
      <c r="CJC35" s="417"/>
      <c r="CJD35" s="417"/>
      <c r="CJE35" s="417"/>
      <c r="CJF35" s="417"/>
      <c r="CJG35" s="417"/>
      <c r="CJH35" s="417"/>
      <c r="CJI35" s="417"/>
      <c r="CJJ35" s="417"/>
      <c r="CJK35" s="417"/>
      <c r="CJL35" s="417"/>
      <c r="CJM35" s="417"/>
      <c r="CJN35" s="417"/>
      <c r="CJO35" s="417"/>
      <c r="CJP35" s="417"/>
      <c r="CJQ35" s="417"/>
      <c r="CJR35" s="417"/>
      <c r="CJS35" s="417"/>
      <c r="CJT35" s="417"/>
      <c r="CJU35" s="417"/>
      <c r="CJV35" s="417"/>
      <c r="CJW35" s="417"/>
      <c r="CJX35" s="417"/>
      <c r="CJY35" s="417"/>
      <c r="CJZ35" s="417"/>
      <c r="CKA35" s="417"/>
      <c r="CKB35" s="417"/>
      <c r="CKC35" s="417"/>
      <c r="CKD35" s="417"/>
      <c r="CKE35" s="417"/>
      <c r="CKF35" s="417"/>
      <c r="CKG35" s="417"/>
      <c r="CKH35" s="417"/>
      <c r="CKI35" s="417"/>
      <c r="CKJ35" s="417"/>
      <c r="CKK35" s="417"/>
      <c r="CKL35" s="417"/>
      <c r="CKM35" s="417"/>
      <c r="CKN35" s="417"/>
      <c r="CKO35" s="417"/>
      <c r="CKP35" s="417"/>
      <c r="CKQ35" s="417"/>
      <c r="CKR35" s="417"/>
      <c r="CKS35" s="417"/>
      <c r="CKT35" s="417"/>
      <c r="CKU35" s="417"/>
      <c r="CKV35" s="417"/>
      <c r="CKW35" s="417"/>
      <c r="CKX35" s="417"/>
      <c r="CKY35" s="417"/>
      <c r="CKZ35" s="417"/>
      <c r="CLA35" s="417"/>
      <c r="CLB35" s="417"/>
      <c r="CLC35" s="417"/>
      <c r="CLD35" s="417"/>
      <c r="CLE35" s="417"/>
      <c r="CLF35" s="417"/>
      <c r="CLG35" s="417"/>
      <c r="CLH35" s="417"/>
      <c r="CLI35" s="417"/>
      <c r="CLJ35" s="417"/>
      <c r="CLK35" s="417"/>
      <c r="CLL35" s="417"/>
      <c r="CLM35" s="417"/>
      <c r="CLN35" s="417"/>
      <c r="CLO35" s="417"/>
      <c r="CLP35" s="417"/>
      <c r="CLQ35" s="417"/>
      <c r="CLR35" s="417"/>
      <c r="CLS35" s="417"/>
      <c r="CLT35" s="417"/>
      <c r="CLU35" s="417"/>
      <c r="CLV35" s="417"/>
      <c r="CLW35" s="417"/>
      <c r="CLX35" s="417"/>
      <c r="CLY35" s="417"/>
      <c r="CLZ35" s="417"/>
      <c r="CMA35" s="417"/>
      <c r="CMB35" s="417"/>
      <c r="CMC35" s="417"/>
      <c r="CMD35" s="417"/>
      <c r="CME35" s="417"/>
      <c r="CMF35" s="417"/>
      <c r="CMG35" s="417"/>
      <c r="CMH35" s="417"/>
      <c r="CMI35" s="417"/>
      <c r="CMJ35" s="417"/>
      <c r="CMK35" s="417"/>
      <c r="CML35" s="417"/>
      <c r="CMM35" s="417"/>
      <c r="CMN35" s="417"/>
      <c r="CMO35" s="417"/>
      <c r="CMP35" s="417"/>
      <c r="CMQ35" s="417"/>
      <c r="CMR35" s="417"/>
      <c r="CMS35" s="417"/>
      <c r="CMT35" s="417"/>
      <c r="CMU35" s="417"/>
      <c r="CMV35" s="417"/>
      <c r="CMW35" s="417"/>
      <c r="CMX35" s="417"/>
      <c r="CMY35" s="417"/>
      <c r="CMZ35" s="417"/>
      <c r="CNA35" s="417"/>
      <c r="CNB35" s="417"/>
      <c r="CNC35" s="417"/>
      <c r="CND35" s="417"/>
      <c r="CNE35" s="417"/>
      <c r="CNF35" s="417"/>
      <c r="CNG35" s="417"/>
      <c r="CNH35" s="417"/>
      <c r="CNI35" s="417"/>
      <c r="CNJ35" s="417"/>
      <c r="CNK35" s="417"/>
      <c r="CNL35" s="417"/>
      <c r="CNM35" s="417"/>
      <c r="CNN35" s="417"/>
      <c r="CNO35" s="417"/>
      <c r="CNP35" s="417"/>
      <c r="CNQ35" s="417"/>
      <c r="CNR35" s="417"/>
      <c r="CNS35" s="417"/>
      <c r="CNT35" s="417"/>
      <c r="CNU35" s="417"/>
      <c r="CNV35" s="417"/>
      <c r="CNW35" s="417"/>
      <c r="CNX35" s="417"/>
      <c r="CNY35" s="417"/>
      <c r="CNZ35" s="417"/>
      <c r="COA35" s="417"/>
      <c r="COB35" s="417"/>
      <c r="COC35" s="417"/>
      <c r="COD35" s="417"/>
      <c r="COE35" s="417"/>
      <c r="COF35" s="417"/>
      <c r="COG35" s="417"/>
      <c r="COH35" s="417"/>
      <c r="COI35" s="417"/>
      <c r="COJ35" s="417"/>
      <c r="COK35" s="417"/>
      <c r="COL35" s="417"/>
      <c r="COM35" s="417"/>
      <c r="CON35" s="417"/>
      <c r="COO35" s="417"/>
      <c r="COP35" s="417"/>
      <c r="COQ35" s="417"/>
      <c r="COR35" s="417"/>
      <c r="COS35" s="417"/>
      <c r="COT35" s="417"/>
      <c r="COU35" s="417"/>
      <c r="COV35" s="417"/>
      <c r="COW35" s="417"/>
      <c r="COX35" s="417"/>
      <c r="COY35" s="417"/>
    </row>
    <row r="36" spans="1:2443" s="434" customFormat="1" x14ac:dyDescent="0.35">
      <c r="A36" s="307" t="s">
        <v>585</v>
      </c>
      <c r="B36" s="420" t="s">
        <v>90</v>
      </c>
      <c r="C36" s="420">
        <v>2014</v>
      </c>
      <c r="D36" s="420" t="s">
        <v>403</v>
      </c>
      <c r="E36" s="420">
        <f>SUM(E34:E35)</f>
        <v>1359</v>
      </c>
      <c r="F36" s="579" t="s">
        <v>348</v>
      </c>
      <c r="G36" s="470">
        <f t="shared" si="1"/>
        <v>1359</v>
      </c>
      <c r="H36" s="424"/>
      <c r="I36" s="425"/>
      <c r="J36" s="425"/>
      <c r="K36" s="425"/>
      <c r="L36" s="425"/>
      <c r="M36" s="425"/>
      <c r="N36" s="425"/>
      <c r="O36" s="425"/>
      <c r="P36" s="425"/>
      <c r="Q36" s="425"/>
      <c r="R36" s="425"/>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6"/>
      <c r="AQ36" s="416"/>
      <c r="AR36" s="416"/>
      <c r="AS36" s="416"/>
      <c r="AT36" s="416"/>
      <c r="AU36" s="416"/>
      <c r="AV36" s="416"/>
      <c r="AW36" s="416"/>
      <c r="AX36" s="416"/>
      <c r="AY36" s="416"/>
      <c r="AZ36" s="416"/>
      <c r="BA36" s="416"/>
      <c r="BB36" s="416"/>
      <c r="BC36" s="416"/>
      <c r="BD36" s="416"/>
      <c r="BE36" s="416"/>
      <c r="BF36" s="416"/>
      <c r="BG36" s="416"/>
      <c r="BH36" s="416"/>
      <c r="BI36" s="416"/>
      <c r="BJ36" s="416"/>
      <c r="BK36" s="416"/>
      <c r="BL36" s="416"/>
      <c r="BM36" s="416"/>
      <c r="BN36" s="416"/>
      <c r="BO36" s="416"/>
      <c r="BP36" s="416"/>
      <c r="BQ36" s="416"/>
      <c r="BR36" s="416"/>
      <c r="BS36" s="416"/>
      <c r="BT36" s="416"/>
      <c r="BU36" s="416"/>
      <c r="BV36" s="416"/>
      <c r="BW36" s="416"/>
      <c r="BX36" s="416"/>
      <c r="BY36" s="416"/>
      <c r="BZ36" s="416"/>
      <c r="CA36" s="416"/>
      <c r="CB36" s="416"/>
      <c r="CC36" s="416"/>
      <c r="CD36" s="416"/>
      <c r="CE36" s="416"/>
      <c r="CF36" s="416"/>
      <c r="CG36" s="416"/>
      <c r="CH36" s="416"/>
      <c r="CI36" s="416"/>
      <c r="CJ36" s="416"/>
      <c r="CK36" s="416"/>
      <c r="CL36" s="416"/>
      <c r="CM36" s="416"/>
      <c r="CN36" s="416"/>
      <c r="CO36" s="416"/>
      <c r="CP36" s="416"/>
      <c r="CQ36" s="416"/>
      <c r="CR36" s="416"/>
      <c r="CS36" s="416"/>
      <c r="CT36" s="416"/>
      <c r="CU36" s="416"/>
      <c r="CV36" s="416"/>
      <c r="CW36" s="416"/>
      <c r="CX36" s="416"/>
      <c r="CY36" s="416"/>
      <c r="CZ36" s="416"/>
      <c r="DA36" s="416"/>
      <c r="DB36" s="416"/>
      <c r="DC36" s="416"/>
      <c r="DD36" s="416"/>
      <c r="DE36" s="416"/>
      <c r="DF36" s="416"/>
      <c r="DG36" s="416"/>
      <c r="DH36" s="416"/>
      <c r="DI36" s="416"/>
      <c r="DJ36" s="416"/>
      <c r="DK36" s="416"/>
      <c r="DL36" s="416"/>
      <c r="DM36" s="416"/>
      <c r="DN36" s="416"/>
      <c r="DO36" s="416"/>
      <c r="DP36" s="416"/>
      <c r="DQ36" s="416"/>
      <c r="DR36" s="416"/>
      <c r="DS36" s="416"/>
      <c r="DT36" s="416"/>
      <c r="DU36" s="416"/>
      <c r="DV36" s="416"/>
      <c r="DW36" s="416"/>
      <c r="DX36" s="416"/>
      <c r="DY36" s="416"/>
      <c r="DZ36" s="416"/>
      <c r="EA36" s="416"/>
      <c r="EB36" s="416"/>
      <c r="EC36" s="416"/>
      <c r="ED36" s="416"/>
      <c r="EE36" s="416"/>
      <c r="EF36" s="416"/>
      <c r="EG36" s="416"/>
      <c r="EH36" s="416"/>
      <c r="EI36" s="416"/>
      <c r="EJ36" s="416"/>
      <c r="EK36" s="416"/>
      <c r="EL36" s="416"/>
      <c r="EM36" s="416"/>
      <c r="EN36" s="416"/>
      <c r="EO36" s="416"/>
      <c r="EP36" s="416"/>
      <c r="EQ36" s="416"/>
      <c r="ER36" s="416"/>
      <c r="ES36" s="416"/>
      <c r="ET36" s="416"/>
      <c r="EU36" s="416"/>
      <c r="EV36" s="416"/>
      <c r="EW36" s="416"/>
      <c r="EX36" s="416"/>
      <c r="EY36" s="416"/>
      <c r="EZ36" s="416"/>
      <c r="FA36" s="416"/>
      <c r="FB36" s="416"/>
      <c r="FC36" s="416"/>
      <c r="FD36" s="416"/>
      <c r="FE36" s="416"/>
      <c r="FF36" s="416"/>
      <c r="FG36" s="416"/>
      <c r="FH36" s="416"/>
      <c r="FI36" s="416"/>
      <c r="FJ36" s="416"/>
      <c r="FK36" s="416"/>
      <c r="FL36" s="416"/>
      <c r="FM36" s="416"/>
      <c r="FN36" s="416"/>
      <c r="FO36" s="416"/>
      <c r="FP36" s="416"/>
      <c r="FQ36" s="416"/>
      <c r="FR36" s="416"/>
      <c r="FS36" s="416"/>
      <c r="FT36" s="416"/>
      <c r="FU36" s="416"/>
      <c r="FV36" s="416"/>
      <c r="FW36" s="416"/>
      <c r="FX36" s="416"/>
      <c r="FY36" s="416"/>
      <c r="FZ36" s="416"/>
      <c r="GA36" s="416"/>
      <c r="GB36" s="416"/>
      <c r="GC36" s="416"/>
      <c r="GD36" s="416"/>
      <c r="GE36" s="416"/>
      <c r="GF36" s="416"/>
      <c r="GG36" s="416"/>
      <c r="GH36" s="416"/>
      <c r="GI36" s="416"/>
      <c r="GJ36" s="416"/>
      <c r="GK36" s="416"/>
      <c r="GL36" s="416"/>
      <c r="GM36" s="416"/>
      <c r="GN36" s="416"/>
      <c r="GO36" s="416"/>
      <c r="GP36" s="416"/>
      <c r="GQ36" s="416"/>
      <c r="GR36" s="416"/>
      <c r="GS36" s="416"/>
      <c r="GT36" s="416"/>
      <c r="GU36" s="416"/>
      <c r="GV36" s="416"/>
      <c r="GW36" s="416"/>
      <c r="GX36" s="416"/>
      <c r="GY36" s="416"/>
      <c r="GZ36" s="416"/>
      <c r="HA36" s="416"/>
      <c r="HB36" s="416"/>
      <c r="HC36" s="416"/>
      <c r="HD36" s="416"/>
      <c r="HE36" s="416"/>
      <c r="HF36" s="416"/>
      <c r="HG36" s="416"/>
      <c r="HH36" s="416"/>
      <c r="HI36" s="416"/>
      <c r="HJ36" s="416"/>
      <c r="HK36" s="416"/>
      <c r="HL36" s="416"/>
      <c r="HM36" s="416"/>
      <c r="HN36" s="416"/>
      <c r="HO36" s="416"/>
      <c r="HP36" s="416"/>
      <c r="HQ36" s="416"/>
      <c r="HR36" s="416"/>
      <c r="HS36" s="416"/>
      <c r="HT36" s="416"/>
      <c r="HU36" s="416"/>
      <c r="HV36" s="416"/>
      <c r="HW36" s="416"/>
      <c r="HX36" s="416"/>
      <c r="HY36" s="416"/>
      <c r="HZ36" s="416"/>
      <c r="IA36" s="416"/>
      <c r="IB36" s="416"/>
      <c r="IC36" s="416"/>
      <c r="ID36" s="416"/>
      <c r="IE36" s="416"/>
      <c r="IF36" s="416"/>
      <c r="IG36" s="416"/>
      <c r="IH36" s="416"/>
      <c r="II36" s="416"/>
      <c r="IJ36" s="416"/>
      <c r="IK36" s="416"/>
      <c r="IL36" s="416"/>
      <c r="IM36" s="416"/>
      <c r="IN36" s="416"/>
      <c r="IO36" s="416"/>
      <c r="IP36" s="416"/>
      <c r="IQ36" s="416"/>
      <c r="IR36" s="416"/>
      <c r="IS36" s="416"/>
      <c r="IT36" s="416"/>
      <c r="IU36" s="416"/>
      <c r="IV36" s="416"/>
      <c r="IW36" s="416"/>
      <c r="IX36" s="416"/>
      <c r="IY36" s="416"/>
      <c r="IZ36" s="416"/>
      <c r="JA36" s="416"/>
      <c r="JB36" s="416"/>
      <c r="JC36" s="416"/>
      <c r="JD36" s="416"/>
      <c r="JE36" s="416"/>
      <c r="JF36" s="416"/>
      <c r="JG36" s="416"/>
      <c r="JH36" s="416"/>
      <c r="JI36" s="416"/>
      <c r="JJ36" s="416"/>
      <c r="JK36" s="416"/>
      <c r="JL36" s="416"/>
      <c r="JM36" s="416"/>
      <c r="JN36" s="416"/>
      <c r="JO36" s="416"/>
      <c r="JP36" s="416"/>
      <c r="JQ36" s="416"/>
      <c r="JR36" s="416"/>
      <c r="JS36" s="416"/>
      <c r="JT36" s="416"/>
      <c r="JU36" s="416"/>
      <c r="JV36" s="416"/>
      <c r="JW36" s="416"/>
      <c r="JX36" s="416"/>
      <c r="JY36" s="416"/>
      <c r="JZ36" s="416"/>
      <c r="KA36" s="416"/>
      <c r="KB36" s="416"/>
      <c r="KC36" s="416"/>
      <c r="KD36" s="416"/>
      <c r="KE36" s="416"/>
      <c r="KF36" s="416"/>
      <c r="KG36" s="416"/>
      <c r="KH36" s="416"/>
      <c r="KI36" s="416"/>
      <c r="KJ36" s="416"/>
      <c r="KK36" s="416"/>
      <c r="KL36" s="416"/>
      <c r="KM36" s="416"/>
      <c r="KN36" s="416"/>
      <c r="KO36" s="416"/>
      <c r="KP36" s="416"/>
      <c r="KQ36" s="416"/>
      <c r="KR36" s="416"/>
      <c r="KS36" s="416"/>
      <c r="KT36" s="416"/>
      <c r="KU36" s="416"/>
      <c r="KV36" s="416"/>
      <c r="KW36" s="416"/>
      <c r="KX36" s="416"/>
      <c r="KY36" s="416"/>
      <c r="KZ36" s="416"/>
      <c r="LA36" s="416"/>
      <c r="LB36" s="416"/>
      <c r="LC36" s="416"/>
      <c r="LD36" s="416"/>
      <c r="LE36" s="416"/>
      <c r="LF36" s="416"/>
      <c r="LG36" s="416"/>
      <c r="LH36" s="416"/>
      <c r="LI36" s="416"/>
      <c r="LJ36" s="416"/>
      <c r="LK36" s="416"/>
      <c r="LL36" s="416"/>
      <c r="LM36" s="416"/>
      <c r="LN36" s="416"/>
      <c r="LO36" s="416"/>
      <c r="LP36" s="416"/>
      <c r="LQ36" s="416"/>
      <c r="LR36" s="416"/>
      <c r="LS36" s="416"/>
      <c r="LT36" s="416"/>
      <c r="LU36" s="416"/>
      <c r="LV36" s="416"/>
      <c r="LW36" s="416"/>
      <c r="LX36" s="416"/>
      <c r="LY36" s="416"/>
      <c r="LZ36" s="416"/>
      <c r="MA36" s="416"/>
      <c r="MB36" s="416"/>
      <c r="MC36" s="416"/>
      <c r="MD36" s="416"/>
      <c r="ME36" s="416"/>
      <c r="MF36" s="416"/>
      <c r="MG36" s="416"/>
      <c r="MH36" s="416"/>
      <c r="MI36" s="416"/>
      <c r="MJ36" s="416"/>
      <c r="MK36" s="416"/>
      <c r="ML36" s="416"/>
      <c r="MM36" s="416"/>
      <c r="MN36" s="416"/>
      <c r="MO36" s="416"/>
      <c r="MP36" s="416"/>
      <c r="MQ36" s="416"/>
      <c r="MR36" s="416"/>
      <c r="MS36" s="416"/>
      <c r="MT36" s="416"/>
      <c r="MU36" s="416"/>
      <c r="MV36" s="416"/>
      <c r="MW36" s="416"/>
      <c r="MX36" s="416"/>
      <c r="MY36" s="416"/>
      <c r="MZ36" s="416"/>
      <c r="NA36" s="416"/>
      <c r="NB36" s="416"/>
      <c r="NC36" s="416"/>
      <c r="ND36" s="416"/>
      <c r="NE36" s="416"/>
      <c r="NF36" s="416"/>
      <c r="NG36" s="416"/>
      <c r="NH36" s="416"/>
      <c r="NI36" s="416"/>
      <c r="NJ36" s="416"/>
      <c r="NK36" s="416"/>
      <c r="NL36" s="416"/>
      <c r="NM36" s="416"/>
      <c r="NN36" s="416"/>
      <c r="NO36" s="416"/>
      <c r="NP36" s="416"/>
      <c r="NQ36" s="416"/>
      <c r="NR36" s="416"/>
      <c r="NS36" s="416"/>
      <c r="NT36" s="416"/>
      <c r="NU36" s="416"/>
      <c r="NV36" s="416"/>
      <c r="NW36" s="416"/>
      <c r="NX36" s="416"/>
      <c r="NY36" s="416"/>
      <c r="NZ36" s="416"/>
      <c r="OA36" s="416"/>
      <c r="OB36" s="416"/>
      <c r="OC36" s="416"/>
      <c r="OD36" s="416"/>
      <c r="OE36" s="416"/>
      <c r="OF36" s="416"/>
      <c r="OG36" s="416"/>
      <c r="OH36" s="416"/>
      <c r="OI36" s="416"/>
      <c r="OJ36" s="416"/>
      <c r="OK36" s="416"/>
      <c r="OL36" s="416"/>
      <c r="OM36" s="416"/>
      <c r="ON36" s="416"/>
      <c r="OO36" s="416"/>
      <c r="OP36" s="416"/>
      <c r="OQ36" s="416"/>
      <c r="OR36" s="416"/>
      <c r="OS36" s="416"/>
      <c r="OT36" s="416"/>
      <c r="OU36" s="416"/>
      <c r="OV36" s="416"/>
      <c r="OW36" s="416"/>
      <c r="OX36" s="416"/>
      <c r="OY36" s="416"/>
      <c r="OZ36" s="416"/>
      <c r="PA36" s="416"/>
      <c r="PB36" s="416"/>
      <c r="PC36" s="416"/>
      <c r="PD36" s="416"/>
      <c r="PE36" s="416"/>
      <c r="PF36" s="416"/>
      <c r="PG36" s="416"/>
      <c r="PH36" s="416"/>
      <c r="PI36" s="416"/>
      <c r="PJ36" s="416"/>
      <c r="PK36" s="416"/>
      <c r="PL36" s="416"/>
      <c r="PM36" s="416"/>
      <c r="PN36" s="416"/>
      <c r="PO36" s="416"/>
      <c r="PP36" s="416"/>
      <c r="PQ36" s="416"/>
      <c r="PR36" s="416"/>
      <c r="PS36" s="416"/>
      <c r="PT36" s="416"/>
      <c r="PU36" s="416"/>
      <c r="PV36" s="416"/>
      <c r="PW36" s="416"/>
      <c r="PX36" s="416"/>
      <c r="PY36" s="416"/>
      <c r="PZ36" s="416"/>
      <c r="QA36" s="416"/>
      <c r="QB36" s="416"/>
      <c r="QC36" s="416"/>
      <c r="QD36" s="416"/>
      <c r="QE36" s="416"/>
      <c r="QF36" s="416"/>
      <c r="QG36" s="416"/>
      <c r="QH36" s="416"/>
      <c r="QI36" s="416"/>
      <c r="QJ36" s="416"/>
      <c r="QK36" s="416"/>
      <c r="QL36" s="416"/>
      <c r="QM36" s="416"/>
      <c r="QN36" s="416"/>
      <c r="QO36" s="416"/>
      <c r="QP36" s="416"/>
      <c r="QQ36" s="416"/>
      <c r="QR36" s="416"/>
      <c r="QS36" s="416"/>
      <c r="QT36" s="416"/>
      <c r="QU36" s="416"/>
      <c r="QV36" s="416"/>
      <c r="QW36" s="416"/>
      <c r="QX36" s="416"/>
      <c r="QY36" s="416"/>
      <c r="QZ36" s="416"/>
      <c r="RA36" s="416"/>
      <c r="RB36" s="416"/>
      <c r="RC36" s="416"/>
      <c r="RD36" s="416"/>
      <c r="RE36" s="416"/>
      <c r="RF36" s="416"/>
      <c r="RG36" s="416"/>
      <c r="RH36" s="416"/>
      <c r="RI36" s="416"/>
      <c r="RJ36" s="416"/>
      <c r="RK36" s="416"/>
      <c r="RL36" s="416"/>
      <c r="RM36" s="416"/>
      <c r="RN36" s="416"/>
      <c r="RO36" s="416"/>
      <c r="RP36" s="416"/>
      <c r="RQ36" s="416"/>
      <c r="RR36" s="416"/>
      <c r="RS36" s="416"/>
      <c r="RT36" s="416"/>
      <c r="RU36" s="416"/>
      <c r="RV36" s="416"/>
      <c r="RW36" s="416"/>
      <c r="RX36" s="416"/>
      <c r="RY36" s="416"/>
      <c r="RZ36" s="416"/>
      <c r="SA36" s="416"/>
      <c r="SB36" s="416"/>
      <c r="SC36" s="416"/>
      <c r="SD36" s="416"/>
      <c r="SE36" s="416"/>
      <c r="SF36" s="416"/>
      <c r="SG36" s="416"/>
      <c r="SH36" s="416"/>
      <c r="SI36" s="416"/>
      <c r="SJ36" s="416"/>
      <c r="SK36" s="416"/>
      <c r="SL36" s="416"/>
      <c r="SM36" s="416"/>
      <c r="SN36" s="416"/>
      <c r="SO36" s="416"/>
      <c r="SP36" s="416"/>
      <c r="SQ36" s="416"/>
      <c r="SR36" s="416"/>
      <c r="SS36" s="416"/>
      <c r="ST36" s="416"/>
      <c r="SU36" s="416"/>
      <c r="SV36" s="416"/>
      <c r="SW36" s="416"/>
      <c r="SX36" s="416"/>
      <c r="SY36" s="416"/>
      <c r="SZ36" s="416"/>
      <c r="TA36" s="416"/>
      <c r="TB36" s="416"/>
      <c r="TC36" s="416"/>
      <c r="TD36" s="416"/>
      <c r="TE36" s="416"/>
      <c r="TF36" s="416"/>
      <c r="TG36" s="416"/>
      <c r="TH36" s="416"/>
      <c r="TI36" s="416"/>
      <c r="TJ36" s="416"/>
      <c r="TK36" s="416"/>
      <c r="TL36" s="416"/>
      <c r="TM36" s="416"/>
      <c r="TN36" s="416"/>
      <c r="TO36" s="416"/>
      <c r="TP36" s="416"/>
      <c r="TQ36" s="416"/>
      <c r="TR36" s="416"/>
      <c r="TS36" s="416"/>
      <c r="TT36" s="416"/>
      <c r="TU36" s="416"/>
      <c r="TV36" s="416"/>
      <c r="TW36" s="416"/>
      <c r="TX36" s="416"/>
      <c r="TY36" s="416"/>
      <c r="TZ36" s="416"/>
      <c r="UA36" s="416"/>
      <c r="UB36" s="416"/>
      <c r="UC36" s="416"/>
      <c r="UD36" s="416"/>
      <c r="UE36" s="416"/>
      <c r="UF36" s="416"/>
      <c r="UG36" s="416"/>
      <c r="UH36" s="416"/>
      <c r="UI36" s="416"/>
      <c r="UJ36" s="416"/>
      <c r="UK36" s="416"/>
      <c r="UL36" s="416"/>
      <c r="UM36" s="416"/>
      <c r="UN36" s="416"/>
      <c r="UO36" s="416"/>
      <c r="UP36" s="416"/>
      <c r="UQ36" s="416"/>
      <c r="UR36" s="416"/>
      <c r="US36" s="416"/>
      <c r="UT36" s="416"/>
      <c r="UU36" s="416"/>
      <c r="UV36" s="416"/>
      <c r="UW36" s="416"/>
      <c r="UX36" s="416"/>
      <c r="UY36" s="416"/>
      <c r="UZ36" s="416"/>
      <c r="VA36" s="416"/>
      <c r="VB36" s="416"/>
      <c r="VC36" s="416"/>
      <c r="VD36" s="416"/>
      <c r="VE36" s="416"/>
      <c r="VF36" s="416"/>
      <c r="VG36" s="416"/>
      <c r="VH36" s="416"/>
      <c r="VI36" s="416"/>
      <c r="VJ36" s="416"/>
      <c r="VK36" s="416"/>
      <c r="VL36" s="416"/>
      <c r="VM36" s="416"/>
      <c r="VN36" s="416"/>
      <c r="VO36" s="416"/>
      <c r="VP36" s="416"/>
      <c r="VQ36" s="416"/>
      <c r="VR36" s="416"/>
      <c r="VS36" s="416"/>
      <c r="VT36" s="416"/>
      <c r="VU36" s="416"/>
      <c r="VV36" s="416"/>
      <c r="VW36" s="416"/>
      <c r="VX36" s="416"/>
      <c r="VY36" s="416"/>
      <c r="VZ36" s="416"/>
      <c r="WA36" s="416"/>
      <c r="WB36" s="416"/>
      <c r="WC36" s="416"/>
      <c r="WD36" s="416"/>
      <c r="WE36" s="416"/>
      <c r="WF36" s="416"/>
      <c r="WG36" s="416"/>
      <c r="WH36" s="416"/>
      <c r="WI36" s="416"/>
      <c r="WJ36" s="416"/>
      <c r="WK36" s="416"/>
      <c r="WL36" s="416"/>
      <c r="WM36" s="416"/>
      <c r="WN36" s="416"/>
      <c r="WO36" s="416"/>
      <c r="WP36" s="416"/>
      <c r="WQ36" s="416"/>
      <c r="WR36" s="416"/>
      <c r="WS36" s="416"/>
      <c r="WT36" s="416"/>
      <c r="WU36" s="416"/>
      <c r="WV36" s="416"/>
      <c r="WW36" s="416"/>
      <c r="WX36" s="416"/>
      <c r="WY36" s="416"/>
      <c r="WZ36" s="416"/>
      <c r="XA36" s="416"/>
      <c r="XB36" s="416"/>
      <c r="XC36" s="416"/>
      <c r="XD36" s="416"/>
      <c r="XE36" s="416"/>
      <c r="XF36" s="416"/>
      <c r="XG36" s="416"/>
      <c r="XH36" s="416"/>
      <c r="XI36" s="416"/>
      <c r="XJ36" s="416"/>
      <c r="XK36" s="416"/>
      <c r="XL36" s="416"/>
      <c r="XM36" s="416"/>
      <c r="XN36" s="416"/>
      <c r="XO36" s="416"/>
      <c r="XP36" s="416"/>
      <c r="XQ36" s="416"/>
      <c r="XR36" s="417"/>
      <c r="XS36" s="417"/>
      <c r="XT36" s="417"/>
      <c r="XU36" s="417"/>
      <c r="XV36" s="417"/>
      <c r="XW36" s="417"/>
      <c r="XX36" s="417"/>
      <c r="XY36" s="417"/>
      <c r="XZ36" s="417"/>
      <c r="YA36" s="417"/>
      <c r="YB36" s="417"/>
      <c r="YC36" s="417"/>
      <c r="YD36" s="417"/>
      <c r="YE36" s="417"/>
      <c r="YF36" s="417"/>
      <c r="YG36" s="417"/>
      <c r="YH36" s="417"/>
      <c r="YI36" s="417"/>
      <c r="YJ36" s="417"/>
      <c r="YK36" s="417"/>
      <c r="YL36" s="417"/>
      <c r="YM36" s="417"/>
      <c r="YN36" s="417"/>
      <c r="YO36" s="417"/>
      <c r="YP36" s="417"/>
      <c r="YQ36" s="417"/>
      <c r="YR36" s="417"/>
      <c r="YS36" s="417"/>
      <c r="YT36" s="417"/>
      <c r="YU36" s="417"/>
      <c r="YV36" s="417"/>
      <c r="YW36" s="417"/>
      <c r="YX36" s="417"/>
      <c r="YY36" s="417"/>
      <c r="YZ36" s="417"/>
      <c r="ZA36" s="417"/>
      <c r="ZB36" s="417"/>
      <c r="ZC36" s="417"/>
      <c r="ZD36" s="417"/>
      <c r="ZE36" s="417"/>
      <c r="ZF36" s="417"/>
      <c r="ZG36" s="417"/>
      <c r="ZH36" s="417"/>
      <c r="ZI36" s="417"/>
      <c r="ZJ36" s="417"/>
      <c r="ZK36" s="417"/>
      <c r="ZL36" s="417"/>
      <c r="ZM36" s="417"/>
      <c r="ZN36" s="417"/>
      <c r="ZO36" s="417"/>
      <c r="ZP36" s="417"/>
      <c r="ZQ36" s="417"/>
      <c r="ZR36" s="417"/>
      <c r="ZS36" s="417"/>
      <c r="ZT36" s="417"/>
      <c r="ZU36" s="417"/>
      <c r="ZV36" s="417"/>
      <c r="ZW36" s="417"/>
      <c r="ZX36" s="417"/>
      <c r="ZY36" s="417"/>
      <c r="ZZ36" s="417"/>
      <c r="AAA36" s="417"/>
      <c r="AAB36" s="417"/>
      <c r="AAC36" s="417"/>
      <c r="AAD36" s="417"/>
      <c r="AAE36" s="417"/>
      <c r="AAF36" s="417"/>
      <c r="AAG36" s="417"/>
      <c r="AAH36" s="417"/>
      <c r="AAI36" s="417"/>
      <c r="AAJ36" s="417"/>
      <c r="AAK36" s="417"/>
      <c r="AAL36" s="417"/>
      <c r="AAM36" s="417"/>
      <c r="AAN36" s="417"/>
      <c r="AAO36" s="417"/>
      <c r="AAP36" s="417"/>
      <c r="AAQ36" s="417"/>
      <c r="AAR36" s="417"/>
      <c r="AAS36" s="417"/>
      <c r="AAT36" s="417"/>
      <c r="AAU36" s="417"/>
      <c r="AAV36" s="417"/>
      <c r="AAW36" s="417"/>
      <c r="AAX36" s="417"/>
      <c r="AAY36" s="417"/>
      <c r="AAZ36" s="417"/>
      <c r="ABA36" s="417"/>
      <c r="ABB36" s="417"/>
      <c r="ABC36" s="417"/>
      <c r="ABD36" s="417"/>
      <c r="ABE36" s="417"/>
      <c r="ABF36" s="417"/>
      <c r="ABG36" s="417"/>
      <c r="ABH36" s="417"/>
      <c r="ABI36" s="417"/>
      <c r="ABJ36" s="417"/>
      <c r="ABK36" s="417"/>
      <c r="ABL36" s="417"/>
      <c r="ABM36" s="417"/>
      <c r="ABN36" s="417"/>
      <c r="ABO36" s="417"/>
      <c r="ABP36" s="417"/>
      <c r="ABQ36" s="417"/>
      <c r="ABR36" s="417"/>
      <c r="ABS36" s="417"/>
      <c r="ABT36" s="417"/>
      <c r="ABU36" s="417"/>
      <c r="ABV36" s="417"/>
      <c r="ABW36" s="417"/>
      <c r="ABX36" s="417"/>
      <c r="ABY36" s="417"/>
      <c r="ABZ36" s="417"/>
      <c r="ACA36" s="417"/>
      <c r="ACB36" s="417"/>
      <c r="ACC36" s="417"/>
      <c r="ACD36" s="417"/>
      <c r="ACE36" s="417"/>
      <c r="ACF36" s="417"/>
      <c r="ACG36" s="417"/>
      <c r="ACH36" s="417"/>
      <c r="ACI36" s="417"/>
      <c r="ACJ36" s="417"/>
      <c r="ACK36" s="417"/>
      <c r="ACL36" s="417"/>
      <c r="ACM36" s="417"/>
      <c r="ACN36" s="417"/>
      <c r="ACO36" s="417"/>
      <c r="ACP36" s="417"/>
      <c r="ACQ36" s="417"/>
      <c r="ACR36" s="417"/>
      <c r="ACS36" s="417"/>
      <c r="ACT36" s="417"/>
      <c r="ACU36" s="417"/>
      <c r="ACV36" s="417"/>
      <c r="ACW36" s="417"/>
      <c r="ACX36" s="417"/>
      <c r="ACY36" s="417"/>
      <c r="ACZ36" s="417"/>
      <c r="ADA36" s="417"/>
      <c r="ADB36" s="417"/>
      <c r="ADC36" s="417"/>
      <c r="ADD36" s="417"/>
      <c r="ADE36" s="417"/>
      <c r="ADF36" s="417"/>
      <c r="ADG36" s="417"/>
      <c r="ADH36" s="417"/>
      <c r="ADI36" s="417"/>
      <c r="ADJ36" s="417"/>
      <c r="ADK36" s="417"/>
      <c r="ADL36" s="417"/>
      <c r="ADM36" s="417"/>
      <c r="ADN36" s="417"/>
      <c r="ADO36" s="417"/>
      <c r="ADP36" s="417"/>
      <c r="ADQ36" s="417"/>
      <c r="ADR36" s="417"/>
      <c r="ADS36" s="417"/>
      <c r="ADT36" s="417"/>
      <c r="ADU36" s="417"/>
      <c r="ADV36" s="417"/>
      <c r="ADW36" s="417"/>
      <c r="ADX36" s="417"/>
      <c r="ADY36" s="417"/>
      <c r="ADZ36" s="417"/>
      <c r="AEA36" s="417"/>
      <c r="AEB36" s="417"/>
      <c r="AEC36" s="417"/>
      <c r="AED36" s="417"/>
      <c r="AEE36" s="417"/>
      <c r="AEF36" s="417"/>
      <c r="AEG36" s="417"/>
      <c r="AEH36" s="417"/>
      <c r="AEI36" s="417"/>
      <c r="AEJ36" s="417"/>
      <c r="AEK36" s="417"/>
      <c r="AEL36" s="417"/>
      <c r="AEM36" s="417"/>
      <c r="AEN36" s="417"/>
      <c r="AEO36" s="417"/>
      <c r="AEP36" s="417"/>
      <c r="AEQ36" s="417"/>
      <c r="AER36" s="417"/>
      <c r="AES36" s="417"/>
      <c r="AET36" s="417"/>
      <c r="AEU36" s="417"/>
      <c r="AEV36" s="417"/>
      <c r="AEW36" s="417"/>
      <c r="AEX36" s="417"/>
      <c r="AEY36" s="417"/>
      <c r="AEZ36" s="417"/>
      <c r="AFA36" s="417"/>
      <c r="AFB36" s="417"/>
      <c r="AFC36" s="417"/>
      <c r="AFD36" s="417"/>
      <c r="AFE36" s="417"/>
      <c r="AFF36" s="417"/>
      <c r="AFG36" s="417"/>
      <c r="AFH36" s="417"/>
      <c r="AFI36" s="417"/>
      <c r="AFJ36" s="417"/>
      <c r="AFK36" s="417"/>
      <c r="AFL36" s="417"/>
      <c r="AFM36" s="417"/>
      <c r="AFN36" s="417"/>
      <c r="AFO36" s="417"/>
      <c r="AFP36" s="417"/>
      <c r="AFQ36" s="417"/>
      <c r="AFR36" s="417"/>
      <c r="AFS36" s="417"/>
      <c r="AFT36" s="417"/>
      <c r="AFU36" s="417"/>
      <c r="AFV36" s="417"/>
      <c r="AFW36" s="417"/>
      <c r="AFX36" s="417"/>
      <c r="AFY36" s="417"/>
      <c r="AFZ36" s="417"/>
      <c r="AGA36" s="417"/>
      <c r="AGB36" s="417"/>
      <c r="AGC36" s="417"/>
      <c r="AGD36" s="417"/>
      <c r="AGE36" s="417"/>
      <c r="AGF36" s="417"/>
      <c r="AGG36" s="417"/>
      <c r="AGH36" s="417"/>
      <c r="AGI36" s="417"/>
      <c r="AGJ36" s="417"/>
      <c r="AGK36" s="417"/>
      <c r="AGL36" s="417"/>
      <c r="AGM36" s="417"/>
      <c r="AGN36" s="417"/>
      <c r="AGO36" s="417"/>
      <c r="AGP36" s="417"/>
      <c r="AGQ36" s="417"/>
      <c r="AGR36" s="417"/>
      <c r="AGS36" s="417"/>
      <c r="AGT36" s="417"/>
      <c r="AGU36" s="417"/>
      <c r="AGV36" s="417"/>
      <c r="AGW36" s="417"/>
      <c r="AGX36" s="417"/>
      <c r="AGY36" s="417"/>
      <c r="AGZ36" s="417"/>
      <c r="AHA36" s="417"/>
      <c r="AHB36" s="417"/>
      <c r="AHC36" s="417"/>
      <c r="AHD36" s="417"/>
      <c r="AHE36" s="417"/>
      <c r="AHF36" s="417"/>
      <c r="AHG36" s="417"/>
      <c r="AHH36" s="417"/>
      <c r="AHI36" s="417"/>
      <c r="AHJ36" s="417"/>
      <c r="AHK36" s="417"/>
      <c r="AHL36" s="417"/>
      <c r="AHM36" s="417"/>
      <c r="AHN36" s="417"/>
      <c r="AHO36" s="417"/>
      <c r="AHP36" s="417"/>
      <c r="AHQ36" s="417"/>
      <c r="AHR36" s="417"/>
      <c r="AHS36" s="417"/>
      <c r="AHT36" s="417"/>
      <c r="AHU36" s="417"/>
      <c r="AHV36" s="417"/>
      <c r="AHW36" s="417"/>
      <c r="AHX36" s="417"/>
      <c r="AHY36" s="417"/>
      <c r="AHZ36" s="417"/>
      <c r="AIA36" s="417"/>
      <c r="AIB36" s="417"/>
      <c r="AIC36" s="417"/>
      <c r="AID36" s="417"/>
      <c r="AIE36" s="417"/>
      <c r="AIF36" s="417"/>
      <c r="AIG36" s="417"/>
      <c r="AIH36" s="417"/>
      <c r="AII36" s="417"/>
      <c r="AIJ36" s="417"/>
      <c r="AIK36" s="417"/>
      <c r="AIL36" s="417"/>
      <c r="AIM36" s="417"/>
      <c r="AIN36" s="417"/>
      <c r="AIO36" s="417"/>
      <c r="AIP36" s="417"/>
      <c r="AIQ36" s="417"/>
      <c r="AIR36" s="417"/>
      <c r="AIS36" s="417"/>
      <c r="AIT36" s="417"/>
      <c r="AIU36" s="417"/>
      <c r="AIV36" s="417"/>
      <c r="AIW36" s="417"/>
      <c r="AIX36" s="417"/>
      <c r="AIY36" s="417"/>
      <c r="AIZ36" s="417"/>
      <c r="AJA36" s="417"/>
      <c r="AJB36" s="417"/>
      <c r="AJC36" s="417"/>
      <c r="AJD36" s="417"/>
      <c r="AJE36" s="417"/>
      <c r="AJF36" s="417"/>
      <c r="AJG36" s="417"/>
      <c r="AJH36" s="417"/>
      <c r="AJI36" s="417"/>
      <c r="AJJ36" s="417"/>
      <c r="AJK36" s="417"/>
      <c r="AJL36" s="417"/>
      <c r="AJM36" s="417"/>
      <c r="AJN36" s="417"/>
      <c r="AJO36" s="417"/>
      <c r="AJP36" s="417"/>
      <c r="AJQ36" s="417"/>
      <c r="AJR36" s="417"/>
      <c r="AJS36" s="417"/>
      <c r="AJT36" s="417"/>
      <c r="AJU36" s="417"/>
      <c r="AJV36" s="417"/>
      <c r="AJW36" s="417"/>
      <c r="AJX36" s="417"/>
      <c r="AJY36" s="417"/>
      <c r="AJZ36" s="417"/>
      <c r="AKA36" s="417"/>
      <c r="AKB36" s="417"/>
      <c r="AKC36" s="417"/>
      <c r="AKD36" s="417"/>
      <c r="AKE36" s="417"/>
      <c r="AKF36" s="417"/>
      <c r="AKG36" s="417"/>
      <c r="AKH36" s="417"/>
      <c r="AKI36" s="417"/>
      <c r="AKJ36" s="417"/>
      <c r="AKK36" s="417"/>
      <c r="AKL36" s="417"/>
      <c r="AKM36" s="417"/>
      <c r="AKN36" s="417"/>
      <c r="AKO36" s="417"/>
      <c r="AKP36" s="417"/>
      <c r="AKQ36" s="417"/>
      <c r="AKR36" s="417"/>
      <c r="AKS36" s="417"/>
      <c r="AKT36" s="417"/>
      <c r="AKU36" s="417"/>
      <c r="AKV36" s="417"/>
      <c r="AKW36" s="417"/>
      <c r="AKX36" s="417"/>
      <c r="AKY36" s="417"/>
      <c r="AKZ36" s="417"/>
      <c r="ALA36" s="417"/>
      <c r="ALB36" s="417"/>
      <c r="ALC36" s="417"/>
      <c r="ALD36" s="417"/>
      <c r="ALE36" s="417"/>
      <c r="ALF36" s="417"/>
      <c r="ALG36" s="417"/>
      <c r="ALH36" s="417"/>
      <c r="ALI36" s="417"/>
      <c r="ALJ36" s="417"/>
      <c r="ALK36" s="417"/>
      <c r="ALL36" s="417"/>
      <c r="ALM36" s="417"/>
      <c r="ALN36" s="417"/>
      <c r="ALO36" s="417"/>
      <c r="ALP36" s="417"/>
      <c r="ALQ36" s="417"/>
      <c r="ALR36" s="417"/>
      <c r="ALS36" s="417"/>
      <c r="ALT36" s="417"/>
      <c r="ALU36" s="417"/>
      <c r="ALV36" s="417"/>
      <c r="ALW36" s="417"/>
      <c r="ALX36" s="417"/>
      <c r="ALY36" s="417"/>
      <c r="ALZ36" s="417"/>
      <c r="AMA36" s="417"/>
      <c r="AMB36" s="417"/>
      <c r="AMC36" s="417"/>
      <c r="AMD36" s="417"/>
      <c r="AME36" s="417"/>
      <c r="AMF36" s="417"/>
      <c r="AMG36" s="417"/>
      <c r="AMH36" s="417"/>
      <c r="AMI36" s="417"/>
      <c r="AMJ36" s="417"/>
      <c r="AMK36" s="417"/>
      <c r="AML36" s="417"/>
      <c r="AMM36" s="417"/>
      <c r="AMN36" s="417"/>
      <c r="AMO36" s="417"/>
      <c r="AMP36" s="417"/>
      <c r="AMQ36" s="417"/>
      <c r="AMR36" s="417"/>
      <c r="AMS36" s="417"/>
      <c r="AMT36" s="417"/>
      <c r="AMU36" s="417"/>
      <c r="AMV36" s="417"/>
      <c r="AMW36" s="417"/>
      <c r="AMX36" s="417"/>
      <c r="AMY36" s="417"/>
      <c r="AMZ36" s="417"/>
      <c r="ANA36" s="417"/>
      <c r="ANB36" s="417"/>
      <c r="ANC36" s="417"/>
      <c r="AND36" s="417"/>
      <c r="ANE36" s="417"/>
      <c r="ANF36" s="417"/>
      <c r="ANG36" s="417"/>
      <c r="ANH36" s="417"/>
      <c r="ANI36" s="417"/>
      <c r="ANJ36" s="417"/>
      <c r="ANK36" s="417"/>
      <c r="ANL36" s="417"/>
      <c r="ANM36" s="417"/>
      <c r="ANN36" s="417"/>
      <c r="ANO36" s="417"/>
      <c r="ANP36" s="417"/>
      <c r="ANQ36" s="417"/>
      <c r="ANR36" s="417"/>
      <c r="ANS36" s="417"/>
      <c r="ANT36" s="417"/>
      <c r="ANU36" s="417"/>
      <c r="ANV36" s="417"/>
      <c r="ANW36" s="417"/>
      <c r="ANX36" s="417"/>
      <c r="ANY36" s="417"/>
      <c r="ANZ36" s="417"/>
      <c r="AOA36" s="417"/>
      <c r="AOB36" s="417"/>
      <c r="AOC36" s="417"/>
      <c r="AOD36" s="417"/>
      <c r="AOE36" s="417"/>
      <c r="AOF36" s="417"/>
      <c r="AOG36" s="417"/>
      <c r="AOH36" s="417"/>
      <c r="AOI36" s="417"/>
      <c r="AOJ36" s="417"/>
      <c r="AOK36" s="417"/>
      <c r="AOL36" s="417"/>
      <c r="AOM36" s="417"/>
      <c r="AON36" s="417"/>
      <c r="AOO36" s="417"/>
      <c r="AOP36" s="417"/>
      <c r="AOQ36" s="417"/>
      <c r="AOR36" s="417"/>
      <c r="AOS36" s="417"/>
      <c r="AOT36" s="417"/>
      <c r="AOU36" s="417"/>
      <c r="AOV36" s="417"/>
      <c r="AOW36" s="417"/>
      <c r="AOX36" s="417"/>
      <c r="AOY36" s="417"/>
      <c r="AOZ36" s="417"/>
      <c r="APA36" s="417"/>
      <c r="APB36" s="417"/>
      <c r="APC36" s="417"/>
      <c r="APD36" s="417"/>
      <c r="APE36" s="417"/>
      <c r="APF36" s="417"/>
      <c r="APG36" s="417"/>
      <c r="APH36" s="417"/>
      <c r="API36" s="417"/>
      <c r="APJ36" s="417"/>
      <c r="APK36" s="417"/>
      <c r="APL36" s="417"/>
      <c r="APM36" s="417"/>
      <c r="APN36" s="417"/>
      <c r="APO36" s="417"/>
      <c r="APP36" s="417"/>
      <c r="APQ36" s="417"/>
      <c r="APR36" s="417"/>
      <c r="APS36" s="417"/>
      <c r="APT36" s="417"/>
      <c r="APU36" s="417"/>
      <c r="APV36" s="417"/>
      <c r="APW36" s="417"/>
      <c r="APX36" s="417"/>
      <c r="APY36" s="417"/>
      <c r="APZ36" s="417"/>
      <c r="AQA36" s="417"/>
      <c r="AQB36" s="417"/>
      <c r="AQC36" s="417"/>
      <c r="AQD36" s="417"/>
      <c r="AQE36" s="417"/>
      <c r="AQF36" s="417"/>
      <c r="AQG36" s="417"/>
      <c r="AQH36" s="417"/>
      <c r="AQI36" s="417"/>
      <c r="AQJ36" s="417"/>
      <c r="AQK36" s="417"/>
      <c r="AQL36" s="417"/>
      <c r="AQM36" s="417"/>
      <c r="AQN36" s="417"/>
      <c r="AQO36" s="417"/>
      <c r="AQP36" s="417"/>
      <c r="AQQ36" s="417"/>
      <c r="AQR36" s="417"/>
      <c r="AQS36" s="417"/>
      <c r="AQT36" s="417"/>
      <c r="AQU36" s="417"/>
      <c r="AQV36" s="417"/>
      <c r="AQW36" s="417"/>
      <c r="AQX36" s="417"/>
      <c r="AQY36" s="417"/>
      <c r="AQZ36" s="417"/>
      <c r="ARA36" s="417"/>
      <c r="ARB36" s="417"/>
      <c r="ARC36" s="417"/>
      <c r="ARD36" s="417"/>
      <c r="ARE36" s="417"/>
      <c r="ARF36" s="417"/>
      <c r="ARG36" s="417"/>
      <c r="ARH36" s="417"/>
      <c r="ARI36" s="417"/>
      <c r="ARJ36" s="417"/>
      <c r="ARK36" s="417"/>
      <c r="ARL36" s="417"/>
      <c r="ARM36" s="417"/>
      <c r="ARN36" s="417"/>
      <c r="ARO36" s="417"/>
      <c r="ARP36" s="417"/>
      <c r="ARQ36" s="417"/>
      <c r="ARR36" s="417"/>
      <c r="ARS36" s="417"/>
      <c r="ART36" s="417"/>
      <c r="ARU36" s="417"/>
      <c r="ARV36" s="417"/>
      <c r="ARW36" s="417"/>
      <c r="ARX36" s="417"/>
      <c r="ARY36" s="417"/>
      <c r="ARZ36" s="417"/>
      <c r="ASA36" s="417"/>
      <c r="ASB36" s="417"/>
      <c r="ASC36" s="417"/>
      <c r="ASD36" s="417"/>
      <c r="ASE36" s="417"/>
      <c r="ASF36" s="417"/>
      <c r="ASG36" s="417"/>
      <c r="ASH36" s="417"/>
      <c r="ASI36" s="417"/>
      <c r="ASJ36" s="417"/>
      <c r="ASK36" s="417"/>
      <c r="ASL36" s="417"/>
      <c r="ASM36" s="417"/>
      <c r="ASN36" s="417"/>
      <c r="ASO36" s="417"/>
      <c r="ASP36" s="417"/>
      <c r="ASQ36" s="417"/>
      <c r="ASR36" s="417"/>
      <c r="ASS36" s="417"/>
      <c r="AST36" s="417"/>
      <c r="ASU36" s="417"/>
      <c r="ASV36" s="417"/>
      <c r="ASW36" s="417"/>
      <c r="ASX36" s="417"/>
      <c r="ASY36" s="417"/>
      <c r="ASZ36" s="417"/>
      <c r="ATA36" s="417"/>
      <c r="ATB36" s="417"/>
      <c r="ATC36" s="417"/>
      <c r="ATD36" s="417"/>
      <c r="ATE36" s="417"/>
      <c r="ATF36" s="417"/>
      <c r="ATG36" s="417"/>
      <c r="ATH36" s="417"/>
      <c r="ATI36" s="417"/>
      <c r="ATJ36" s="417"/>
      <c r="ATK36" s="417"/>
      <c r="ATL36" s="417"/>
      <c r="ATM36" s="417"/>
      <c r="ATN36" s="417"/>
      <c r="ATO36" s="417"/>
      <c r="ATP36" s="417"/>
      <c r="ATQ36" s="417"/>
      <c r="ATR36" s="417"/>
      <c r="ATS36" s="417"/>
      <c r="ATT36" s="417"/>
      <c r="ATU36" s="417"/>
      <c r="ATV36" s="417"/>
      <c r="ATW36" s="417"/>
      <c r="ATX36" s="417"/>
      <c r="ATY36" s="417"/>
      <c r="ATZ36" s="417"/>
      <c r="AUA36" s="417"/>
      <c r="AUB36" s="417"/>
      <c r="AUC36" s="417"/>
      <c r="AUD36" s="417"/>
      <c r="AUE36" s="417"/>
      <c r="AUF36" s="417"/>
      <c r="AUG36" s="417"/>
      <c r="AUH36" s="417"/>
      <c r="AUI36" s="417"/>
      <c r="AUJ36" s="417"/>
      <c r="AUK36" s="417"/>
      <c r="AUL36" s="417"/>
      <c r="AUM36" s="417"/>
      <c r="AUN36" s="417"/>
      <c r="AUO36" s="417"/>
      <c r="AUP36" s="417"/>
      <c r="AUQ36" s="417"/>
      <c r="AUR36" s="417"/>
      <c r="AUS36" s="417"/>
      <c r="AUT36" s="417"/>
      <c r="AUU36" s="417"/>
      <c r="AUV36" s="417"/>
      <c r="AUW36" s="417"/>
      <c r="AUX36" s="417"/>
      <c r="AUY36" s="417"/>
      <c r="AUZ36" s="417"/>
      <c r="AVA36" s="417"/>
      <c r="AVB36" s="417"/>
      <c r="AVC36" s="417"/>
      <c r="AVD36" s="417"/>
      <c r="AVE36" s="417"/>
      <c r="AVF36" s="417"/>
      <c r="AVG36" s="417"/>
      <c r="AVH36" s="417"/>
      <c r="AVI36" s="417"/>
      <c r="AVJ36" s="417"/>
      <c r="AVK36" s="417"/>
      <c r="AVL36" s="417"/>
      <c r="AVM36" s="417"/>
      <c r="AVN36" s="417"/>
      <c r="AVO36" s="417"/>
      <c r="AVP36" s="417"/>
      <c r="AVQ36" s="417"/>
      <c r="AVR36" s="417"/>
      <c r="AVS36" s="417"/>
      <c r="AVT36" s="417"/>
      <c r="AVU36" s="417"/>
      <c r="AVV36" s="417"/>
      <c r="AVW36" s="417"/>
      <c r="AVX36" s="417"/>
      <c r="AVY36" s="417"/>
      <c r="AVZ36" s="417"/>
      <c r="AWA36" s="417"/>
      <c r="AWB36" s="417"/>
      <c r="AWC36" s="417"/>
      <c r="AWD36" s="417"/>
      <c r="AWE36" s="417"/>
      <c r="AWF36" s="417"/>
      <c r="AWG36" s="417"/>
      <c r="AWH36" s="417"/>
      <c r="AWI36" s="417"/>
      <c r="AWJ36" s="417"/>
      <c r="AWK36" s="417"/>
      <c r="AWL36" s="417"/>
      <c r="AWM36" s="417"/>
      <c r="AWN36" s="417"/>
      <c r="AWO36" s="417"/>
      <c r="AWP36" s="417"/>
      <c r="AWQ36" s="417"/>
      <c r="AWR36" s="417"/>
      <c r="AWS36" s="417"/>
      <c r="AWT36" s="417"/>
      <c r="AWU36" s="417"/>
      <c r="AWV36" s="417"/>
      <c r="AWW36" s="417"/>
      <c r="AWX36" s="417"/>
      <c r="AWY36" s="417"/>
      <c r="AWZ36" s="417"/>
      <c r="AXA36" s="417"/>
      <c r="AXB36" s="417"/>
      <c r="AXC36" s="417"/>
      <c r="AXD36" s="417"/>
      <c r="AXE36" s="417"/>
      <c r="AXF36" s="417"/>
      <c r="AXG36" s="417"/>
      <c r="AXH36" s="417"/>
      <c r="AXI36" s="417"/>
      <c r="AXJ36" s="417"/>
      <c r="AXK36" s="417"/>
      <c r="AXL36" s="417"/>
      <c r="AXM36" s="417"/>
      <c r="AXN36" s="417"/>
      <c r="AXO36" s="417"/>
      <c r="AXP36" s="417"/>
      <c r="AXQ36" s="417"/>
      <c r="AXR36" s="417"/>
      <c r="AXS36" s="417"/>
      <c r="AXT36" s="417"/>
      <c r="AXU36" s="417"/>
      <c r="AXV36" s="417"/>
      <c r="AXW36" s="417"/>
      <c r="AXX36" s="417"/>
      <c r="AXY36" s="417"/>
      <c r="AXZ36" s="417"/>
      <c r="AYA36" s="417"/>
      <c r="AYB36" s="417"/>
      <c r="AYC36" s="417"/>
      <c r="AYD36" s="417"/>
      <c r="AYE36" s="417"/>
      <c r="AYF36" s="417"/>
      <c r="AYG36" s="417"/>
      <c r="AYH36" s="417"/>
      <c r="AYI36" s="417"/>
      <c r="AYJ36" s="417"/>
      <c r="AYK36" s="417"/>
      <c r="AYL36" s="417"/>
      <c r="AYM36" s="417"/>
      <c r="AYN36" s="417"/>
      <c r="AYO36" s="417"/>
      <c r="AYP36" s="417"/>
      <c r="AYQ36" s="417"/>
      <c r="AYR36" s="417"/>
      <c r="AYS36" s="417"/>
      <c r="AYT36" s="417"/>
      <c r="AYU36" s="417"/>
      <c r="AYV36" s="417"/>
      <c r="AYW36" s="417"/>
      <c r="AYX36" s="417"/>
      <c r="AYY36" s="417"/>
      <c r="AYZ36" s="417"/>
      <c r="AZA36" s="417"/>
      <c r="AZB36" s="417"/>
      <c r="AZC36" s="417"/>
      <c r="AZD36" s="417"/>
      <c r="AZE36" s="417"/>
      <c r="AZF36" s="417"/>
      <c r="AZG36" s="417"/>
      <c r="AZH36" s="417"/>
      <c r="AZI36" s="417"/>
      <c r="AZJ36" s="417"/>
      <c r="AZK36" s="417"/>
      <c r="AZL36" s="417"/>
      <c r="AZM36" s="417"/>
      <c r="AZN36" s="417"/>
      <c r="AZO36" s="417"/>
      <c r="AZP36" s="417"/>
      <c r="AZQ36" s="417"/>
      <c r="AZR36" s="417"/>
      <c r="AZS36" s="417"/>
      <c r="AZT36" s="417"/>
      <c r="AZU36" s="417"/>
      <c r="AZV36" s="417"/>
      <c r="AZW36" s="417"/>
      <c r="AZX36" s="417"/>
      <c r="AZY36" s="417"/>
      <c r="AZZ36" s="417"/>
      <c r="BAA36" s="417"/>
      <c r="BAB36" s="417"/>
      <c r="BAC36" s="417"/>
      <c r="BAD36" s="417"/>
      <c r="BAE36" s="417"/>
      <c r="BAF36" s="417"/>
      <c r="BAG36" s="417"/>
      <c r="BAH36" s="417"/>
      <c r="BAI36" s="417"/>
      <c r="BAJ36" s="417"/>
      <c r="BAK36" s="417"/>
      <c r="BAL36" s="417"/>
      <c r="BAM36" s="417"/>
      <c r="BAN36" s="417"/>
      <c r="BAO36" s="417"/>
      <c r="BAP36" s="417"/>
      <c r="BAQ36" s="417"/>
      <c r="BAR36" s="417"/>
      <c r="BAS36" s="417"/>
      <c r="BAT36" s="417"/>
      <c r="BAU36" s="417"/>
      <c r="BAV36" s="417"/>
      <c r="BAW36" s="417"/>
      <c r="BAX36" s="417"/>
      <c r="BAY36" s="417"/>
      <c r="BAZ36" s="417"/>
      <c r="BBA36" s="417"/>
      <c r="BBB36" s="417"/>
      <c r="BBC36" s="417"/>
      <c r="BBD36" s="417"/>
      <c r="BBE36" s="417"/>
      <c r="BBF36" s="417"/>
      <c r="BBG36" s="417"/>
      <c r="BBH36" s="417"/>
      <c r="BBI36" s="417"/>
      <c r="BBJ36" s="417"/>
      <c r="BBK36" s="417"/>
      <c r="BBL36" s="417"/>
      <c r="BBM36" s="417"/>
      <c r="BBN36" s="417"/>
      <c r="BBO36" s="417"/>
      <c r="BBP36" s="417"/>
      <c r="BBQ36" s="417"/>
      <c r="BBR36" s="417"/>
      <c r="BBS36" s="417"/>
      <c r="BBT36" s="417"/>
      <c r="BBU36" s="417"/>
      <c r="BBV36" s="417"/>
      <c r="BBW36" s="417"/>
      <c r="BBX36" s="417"/>
      <c r="BBY36" s="417"/>
      <c r="BBZ36" s="417"/>
      <c r="BCA36" s="417"/>
      <c r="BCB36" s="417"/>
      <c r="BCC36" s="417"/>
      <c r="BCD36" s="417"/>
      <c r="BCE36" s="417"/>
      <c r="BCF36" s="417"/>
      <c r="BCG36" s="417"/>
      <c r="BCH36" s="417"/>
      <c r="BCI36" s="417"/>
      <c r="BCJ36" s="417"/>
      <c r="BCK36" s="417"/>
      <c r="BCL36" s="417"/>
      <c r="BCM36" s="417"/>
      <c r="BCN36" s="417"/>
      <c r="BCO36" s="417"/>
      <c r="BCP36" s="417"/>
      <c r="BCQ36" s="417"/>
      <c r="BCR36" s="417"/>
      <c r="BCS36" s="417"/>
      <c r="BCT36" s="417"/>
      <c r="BCU36" s="417"/>
      <c r="BCV36" s="417"/>
      <c r="BCW36" s="417"/>
      <c r="BCX36" s="417"/>
      <c r="BCY36" s="417"/>
      <c r="BCZ36" s="417"/>
      <c r="BDA36" s="417"/>
      <c r="BDB36" s="417"/>
      <c r="BDC36" s="417"/>
      <c r="BDD36" s="417"/>
      <c r="BDE36" s="417"/>
      <c r="BDF36" s="417"/>
      <c r="BDG36" s="417"/>
      <c r="BDH36" s="417"/>
      <c r="BDI36" s="417"/>
      <c r="BDJ36" s="417"/>
      <c r="BDK36" s="417"/>
      <c r="BDL36" s="417"/>
      <c r="BDM36" s="417"/>
      <c r="BDN36" s="417"/>
      <c r="BDO36" s="417"/>
      <c r="BDP36" s="417"/>
      <c r="BDQ36" s="417"/>
      <c r="BDR36" s="417"/>
      <c r="BDS36" s="417"/>
      <c r="BDT36" s="417"/>
      <c r="BDU36" s="417"/>
      <c r="BDV36" s="417"/>
      <c r="BDW36" s="417"/>
      <c r="BDX36" s="417"/>
      <c r="BDY36" s="417"/>
      <c r="BDZ36" s="417"/>
      <c r="BEA36" s="417"/>
      <c r="BEB36" s="417"/>
      <c r="BEC36" s="417"/>
      <c r="BED36" s="417"/>
      <c r="BEE36" s="417"/>
      <c r="BEF36" s="417"/>
      <c r="BEG36" s="417"/>
      <c r="BEH36" s="417"/>
      <c r="BEI36" s="417"/>
      <c r="BEJ36" s="417"/>
      <c r="BEK36" s="417"/>
      <c r="BEL36" s="417"/>
      <c r="BEM36" s="417"/>
      <c r="BEN36" s="417"/>
      <c r="BEO36" s="417"/>
      <c r="BEP36" s="417"/>
      <c r="BEQ36" s="417"/>
      <c r="BER36" s="417"/>
      <c r="BES36" s="417"/>
      <c r="BET36" s="417"/>
      <c r="BEU36" s="417"/>
      <c r="BEV36" s="417"/>
      <c r="BEW36" s="417"/>
      <c r="BEX36" s="417"/>
      <c r="BEY36" s="417"/>
      <c r="BEZ36" s="417"/>
      <c r="BFA36" s="417"/>
      <c r="BFB36" s="417"/>
      <c r="BFC36" s="417"/>
      <c r="BFD36" s="417"/>
      <c r="BFE36" s="417"/>
      <c r="BFF36" s="417"/>
      <c r="BFG36" s="417"/>
      <c r="BFH36" s="417"/>
      <c r="BFI36" s="417"/>
      <c r="BFJ36" s="417"/>
      <c r="BFK36" s="417"/>
      <c r="BFL36" s="417"/>
      <c r="BFM36" s="417"/>
      <c r="BFN36" s="417"/>
      <c r="BFO36" s="417"/>
      <c r="BFP36" s="417"/>
      <c r="BFQ36" s="417"/>
      <c r="BFR36" s="417"/>
      <c r="BFS36" s="417"/>
      <c r="BFT36" s="417"/>
      <c r="BFU36" s="417"/>
      <c r="BFV36" s="417"/>
      <c r="BFW36" s="417"/>
      <c r="BFX36" s="417"/>
      <c r="BFY36" s="417"/>
      <c r="BFZ36" s="417"/>
      <c r="BGA36" s="417"/>
      <c r="BGB36" s="417"/>
      <c r="BGC36" s="417"/>
      <c r="BGD36" s="417"/>
      <c r="BGE36" s="417"/>
      <c r="BGF36" s="417"/>
      <c r="BGG36" s="417"/>
      <c r="BGH36" s="417"/>
      <c r="BGI36" s="417"/>
      <c r="BGJ36" s="417"/>
      <c r="BGK36" s="417"/>
      <c r="BGL36" s="417"/>
      <c r="BGM36" s="417"/>
      <c r="BGN36" s="417"/>
      <c r="BGO36" s="417"/>
      <c r="BGP36" s="417"/>
      <c r="BGQ36" s="417"/>
      <c r="BGR36" s="417"/>
      <c r="BGS36" s="417"/>
      <c r="BGT36" s="417"/>
      <c r="BGU36" s="417"/>
      <c r="BGV36" s="417"/>
      <c r="BGW36" s="417"/>
      <c r="BGX36" s="417"/>
      <c r="BGY36" s="417"/>
      <c r="BGZ36" s="417"/>
      <c r="BHA36" s="417"/>
      <c r="BHB36" s="417"/>
      <c r="BHC36" s="417"/>
      <c r="BHD36" s="417"/>
      <c r="BHE36" s="417"/>
      <c r="BHF36" s="417"/>
      <c r="BHG36" s="417"/>
      <c r="BHH36" s="417"/>
      <c r="BHI36" s="417"/>
      <c r="BHJ36" s="417"/>
      <c r="BHK36" s="417"/>
      <c r="BHL36" s="417"/>
      <c r="BHM36" s="417"/>
      <c r="BHN36" s="417"/>
      <c r="BHO36" s="417"/>
      <c r="BHP36" s="417"/>
      <c r="BHQ36" s="417"/>
      <c r="BHR36" s="417"/>
      <c r="BHS36" s="417"/>
      <c r="BHT36" s="417"/>
      <c r="BHU36" s="417"/>
      <c r="BHV36" s="417"/>
      <c r="BHW36" s="417"/>
      <c r="BHX36" s="417"/>
      <c r="BHY36" s="417"/>
      <c r="BHZ36" s="417"/>
      <c r="BIA36" s="417"/>
      <c r="BIB36" s="417"/>
      <c r="BIC36" s="417"/>
      <c r="BID36" s="417"/>
      <c r="BIE36" s="417"/>
      <c r="BIF36" s="417"/>
      <c r="BIG36" s="417"/>
      <c r="BIH36" s="417"/>
      <c r="BII36" s="417"/>
      <c r="BIJ36" s="417"/>
      <c r="BIK36" s="417"/>
      <c r="BIL36" s="417"/>
      <c r="BIM36" s="417"/>
      <c r="BIN36" s="417"/>
      <c r="BIO36" s="417"/>
      <c r="BIP36" s="417"/>
      <c r="BIQ36" s="417"/>
      <c r="BIR36" s="417"/>
      <c r="BIS36" s="417"/>
      <c r="BIT36" s="417"/>
      <c r="BIU36" s="417"/>
      <c r="BIV36" s="417"/>
      <c r="BIW36" s="417"/>
      <c r="BIX36" s="417"/>
      <c r="BIY36" s="417"/>
      <c r="BIZ36" s="417"/>
      <c r="BJA36" s="417"/>
      <c r="BJB36" s="417"/>
      <c r="BJC36" s="417"/>
      <c r="BJD36" s="417"/>
      <c r="BJE36" s="417"/>
      <c r="BJF36" s="417"/>
      <c r="BJG36" s="417"/>
      <c r="BJH36" s="417"/>
      <c r="BJI36" s="417"/>
      <c r="BJJ36" s="417"/>
      <c r="BJK36" s="417"/>
      <c r="BJL36" s="417"/>
      <c r="BJM36" s="417"/>
      <c r="BJN36" s="417"/>
      <c r="BJO36" s="417"/>
      <c r="BJP36" s="417"/>
      <c r="BJQ36" s="417"/>
      <c r="BJR36" s="417"/>
      <c r="BJS36" s="417"/>
      <c r="BJT36" s="417"/>
      <c r="BJU36" s="417"/>
      <c r="BJV36" s="417"/>
      <c r="BJW36" s="417"/>
      <c r="BJX36" s="417"/>
      <c r="BJY36" s="417"/>
      <c r="BJZ36" s="417"/>
      <c r="BKA36" s="417"/>
      <c r="BKB36" s="417"/>
      <c r="BKC36" s="417"/>
      <c r="BKD36" s="417"/>
      <c r="BKE36" s="417"/>
      <c r="BKF36" s="417"/>
      <c r="BKG36" s="417"/>
      <c r="BKH36" s="417"/>
      <c r="BKI36" s="417"/>
      <c r="BKJ36" s="417"/>
      <c r="BKK36" s="417"/>
      <c r="BKL36" s="417"/>
      <c r="BKM36" s="417"/>
      <c r="BKN36" s="417"/>
      <c r="BKO36" s="417"/>
      <c r="BKP36" s="417"/>
      <c r="BKQ36" s="417"/>
      <c r="BKR36" s="417"/>
      <c r="BKS36" s="417"/>
      <c r="BKT36" s="417"/>
      <c r="BKU36" s="417"/>
      <c r="BKV36" s="417"/>
      <c r="BKW36" s="417"/>
      <c r="BKX36" s="417"/>
      <c r="BKY36" s="417"/>
      <c r="BKZ36" s="417"/>
      <c r="BLA36" s="417"/>
      <c r="BLB36" s="417"/>
      <c r="BLC36" s="417"/>
      <c r="BLD36" s="417"/>
      <c r="BLE36" s="417"/>
      <c r="BLF36" s="417"/>
      <c r="BLG36" s="417"/>
      <c r="BLH36" s="417"/>
      <c r="BLI36" s="417"/>
      <c r="BLJ36" s="417"/>
      <c r="BLK36" s="417"/>
      <c r="BLL36" s="417"/>
      <c r="BLM36" s="417"/>
      <c r="BLN36" s="417"/>
      <c r="BLO36" s="417"/>
      <c r="BLP36" s="417"/>
      <c r="BLQ36" s="417"/>
      <c r="BLR36" s="417"/>
      <c r="BLS36" s="417"/>
      <c r="BLT36" s="417"/>
      <c r="BLU36" s="417"/>
      <c r="BLV36" s="417"/>
      <c r="BLW36" s="417"/>
      <c r="BLX36" s="417"/>
      <c r="BLY36" s="417"/>
      <c r="BLZ36" s="417"/>
      <c r="BMA36" s="417"/>
      <c r="BMB36" s="417"/>
      <c r="BMC36" s="417"/>
      <c r="BMD36" s="417"/>
      <c r="BME36" s="417"/>
      <c r="BMF36" s="417"/>
      <c r="BMG36" s="417"/>
      <c r="BMH36" s="417"/>
      <c r="BMI36" s="417"/>
      <c r="BMJ36" s="417"/>
      <c r="BMK36" s="417"/>
      <c r="BML36" s="417"/>
      <c r="BMM36" s="417"/>
      <c r="BMN36" s="417"/>
      <c r="BMO36" s="417"/>
      <c r="BMP36" s="417"/>
      <c r="BMQ36" s="417"/>
      <c r="BMR36" s="417"/>
      <c r="BMS36" s="417"/>
      <c r="BMT36" s="417"/>
      <c r="BMU36" s="417"/>
      <c r="BMV36" s="417"/>
      <c r="BMW36" s="417"/>
      <c r="BMX36" s="417"/>
      <c r="BMY36" s="417"/>
      <c r="BMZ36" s="417"/>
      <c r="BNA36" s="417"/>
      <c r="BNB36" s="417"/>
      <c r="BNC36" s="417"/>
      <c r="BND36" s="417"/>
      <c r="BNE36" s="417"/>
      <c r="BNF36" s="417"/>
      <c r="BNG36" s="417"/>
      <c r="BNH36" s="417"/>
      <c r="BNI36" s="417"/>
      <c r="BNJ36" s="417"/>
      <c r="BNK36" s="417"/>
      <c r="BNL36" s="417"/>
      <c r="BNM36" s="417"/>
      <c r="BNN36" s="417"/>
      <c r="BNO36" s="417"/>
      <c r="BNP36" s="417"/>
      <c r="BNQ36" s="417"/>
      <c r="BNR36" s="417"/>
      <c r="BNS36" s="417"/>
      <c r="BNT36" s="417"/>
      <c r="BNU36" s="417"/>
      <c r="BNV36" s="417"/>
      <c r="BNW36" s="417"/>
      <c r="BNX36" s="417"/>
      <c r="BNY36" s="417"/>
      <c r="BNZ36" s="417"/>
      <c r="BOA36" s="417"/>
      <c r="BOB36" s="417"/>
      <c r="BOC36" s="417"/>
      <c r="BOD36" s="417"/>
      <c r="BOE36" s="417"/>
      <c r="BOF36" s="417"/>
      <c r="BOG36" s="417"/>
      <c r="BOH36" s="417"/>
      <c r="BOI36" s="417"/>
      <c r="BOJ36" s="417"/>
      <c r="BOK36" s="417"/>
      <c r="BOL36" s="417"/>
      <c r="BOM36" s="417"/>
      <c r="BON36" s="417"/>
      <c r="BOO36" s="417"/>
      <c r="BOP36" s="417"/>
      <c r="BOQ36" s="417"/>
      <c r="BOR36" s="417"/>
      <c r="BOS36" s="417"/>
      <c r="BOT36" s="417"/>
      <c r="BOU36" s="417"/>
      <c r="BOV36" s="417"/>
      <c r="BOW36" s="417"/>
      <c r="BOX36" s="417"/>
      <c r="BOY36" s="417"/>
      <c r="BOZ36" s="417"/>
      <c r="BPA36" s="417"/>
      <c r="BPB36" s="417"/>
      <c r="BPC36" s="417"/>
      <c r="BPD36" s="417"/>
      <c r="BPE36" s="417"/>
      <c r="BPF36" s="417"/>
      <c r="BPG36" s="417"/>
      <c r="BPH36" s="417"/>
      <c r="BPI36" s="417"/>
      <c r="BPJ36" s="417"/>
      <c r="BPK36" s="417"/>
      <c r="BPL36" s="417"/>
      <c r="BPM36" s="417"/>
      <c r="BPN36" s="417"/>
      <c r="BPO36" s="417"/>
      <c r="BPP36" s="417"/>
      <c r="BPQ36" s="417"/>
      <c r="BPR36" s="417"/>
      <c r="BPS36" s="417"/>
      <c r="BPT36" s="417"/>
      <c r="BPU36" s="417"/>
      <c r="BPV36" s="417"/>
      <c r="BPW36" s="417"/>
      <c r="BPX36" s="417"/>
      <c r="BPY36" s="417"/>
      <c r="BPZ36" s="417"/>
      <c r="BQA36" s="417"/>
      <c r="BQB36" s="417"/>
      <c r="BQC36" s="417"/>
      <c r="BQD36" s="417"/>
      <c r="BQE36" s="417"/>
      <c r="BQF36" s="417"/>
      <c r="BQG36" s="417"/>
      <c r="BQH36" s="417"/>
      <c r="BQI36" s="417"/>
      <c r="BQJ36" s="417"/>
      <c r="BQK36" s="417"/>
      <c r="BQL36" s="417"/>
      <c r="BQM36" s="417"/>
      <c r="BQN36" s="417"/>
      <c r="BQO36" s="417"/>
      <c r="BQP36" s="417"/>
      <c r="BQQ36" s="417"/>
      <c r="BQR36" s="417"/>
      <c r="BQS36" s="417"/>
      <c r="BQT36" s="417"/>
      <c r="BQU36" s="417"/>
      <c r="BQV36" s="417"/>
      <c r="BQW36" s="417"/>
      <c r="BQX36" s="417"/>
      <c r="BQY36" s="417"/>
      <c r="BQZ36" s="417"/>
      <c r="BRA36" s="417"/>
      <c r="BRB36" s="417"/>
      <c r="BRC36" s="417"/>
      <c r="BRD36" s="417"/>
      <c r="BRE36" s="417"/>
      <c r="BRF36" s="417"/>
      <c r="BRG36" s="417"/>
      <c r="BRH36" s="417"/>
      <c r="BRI36" s="417"/>
      <c r="BRJ36" s="417"/>
      <c r="BRK36" s="417"/>
      <c r="BRL36" s="417"/>
      <c r="BRM36" s="417"/>
      <c r="BRN36" s="417"/>
      <c r="BRO36" s="417"/>
      <c r="BRP36" s="417"/>
      <c r="BRQ36" s="417"/>
      <c r="BRR36" s="417"/>
      <c r="BRS36" s="417"/>
      <c r="BRT36" s="417"/>
      <c r="BRU36" s="417"/>
      <c r="BRV36" s="417"/>
      <c r="BRW36" s="417"/>
      <c r="BRX36" s="417"/>
      <c r="BRY36" s="417"/>
      <c r="BRZ36" s="417"/>
      <c r="BSA36" s="417"/>
      <c r="BSB36" s="417"/>
      <c r="BSC36" s="417"/>
      <c r="BSD36" s="417"/>
      <c r="BSE36" s="417"/>
      <c r="BSF36" s="417"/>
      <c r="BSG36" s="417"/>
      <c r="BSH36" s="417"/>
      <c r="BSI36" s="417"/>
      <c r="BSJ36" s="417"/>
      <c r="BSK36" s="417"/>
      <c r="BSL36" s="417"/>
      <c r="BSM36" s="417"/>
      <c r="BSN36" s="417"/>
      <c r="BSO36" s="417"/>
      <c r="BSP36" s="417"/>
      <c r="BSQ36" s="417"/>
      <c r="BSR36" s="417"/>
      <c r="BSS36" s="417"/>
      <c r="BST36" s="417"/>
      <c r="BSU36" s="417"/>
      <c r="BSV36" s="417"/>
      <c r="BSW36" s="417"/>
      <c r="BSX36" s="417"/>
      <c r="BSY36" s="417"/>
      <c r="BSZ36" s="417"/>
      <c r="BTA36" s="417"/>
      <c r="BTB36" s="417"/>
      <c r="BTC36" s="417"/>
      <c r="BTD36" s="417"/>
      <c r="BTE36" s="417"/>
      <c r="BTF36" s="417"/>
      <c r="BTG36" s="417"/>
      <c r="BTH36" s="417"/>
      <c r="BTI36" s="417"/>
      <c r="BTJ36" s="417"/>
      <c r="BTK36" s="417"/>
      <c r="BTL36" s="417"/>
      <c r="BTM36" s="417"/>
      <c r="BTN36" s="417"/>
      <c r="BTO36" s="417"/>
      <c r="BTP36" s="417"/>
      <c r="BTQ36" s="417"/>
      <c r="BTR36" s="417"/>
      <c r="BTS36" s="417"/>
      <c r="BTT36" s="417"/>
      <c r="BTU36" s="417"/>
      <c r="BTV36" s="417"/>
      <c r="BTW36" s="417"/>
      <c r="BTX36" s="417"/>
      <c r="BTY36" s="417"/>
      <c r="BTZ36" s="417"/>
      <c r="BUA36" s="417"/>
      <c r="BUB36" s="417"/>
      <c r="BUC36" s="417"/>
      <c r="BUD36" s="417"/>
      <c r="BUE36" s="417"/>
      <c r="BUF36" s="417"/>
      <c r="BUG36" s="417"/>
      <c r="BUH36" s="417"/>
      <c r="BUI36" s="417"/>
      <c r="BUJ36" s="417"/>
      <c r="BUK36" s="417"/>
      <c r="BUL36" s="417"/>
      <c r="BUM36" s="417"/>
      <c r="BUN36" s="417"/>
      <c r="BUO36" s="417"/>
      <c r="BUP36" s="417"/>
      <c r="BUQ36" s="417"/>
      <c r="BUR36" s="417"/>
      <c r="BUS36" s="417"/>
      <c r="BUT36" s="417"/>
      <c r="BUU36" s="417"/>
      <c r="BUV36" s="417"/>
      <c r="BUW36" s="417"/>
      <c r="BUX36" s="417"/>
      <c r="BUY36" s="417"/>
      <c r="BUZ36" s="417"/>
      <c r="BVA36" s="417"/>
      <c r="BVB36" s="417"/>
      <c r="BVC36" s="417"/>
      <c r="BVD36" s="417"/>
      <c r="BVE36" s="417"/>
      <c r="BVF36" s="417"/>
      <c r="BVG36" s="417"/>
      <c r="BVH36" s="417"/>
      <c r="BVI36" s="417"/>
      <c r="BVJ36" s="417"/>
      <c r="BVK36" s="417"/>
      <c r="BVL36" s="417"/>
      <c r="BVM36" s="417"/>
      <c r="BVN36" s="417"/>
      <c r="BVO36" s="417"/>
      <c r="BVP36" s="417"/>
      <c r="BVQ36" s="417"/>
      <c r="BVR36" s="417"/>
      <c r="BVS36" s="417"/>
      <c r="BVT36" s="417"/>
      <c r="BVU36" s="417"/>
      <c r="BVV36" s="417"/>
      <c r="BVW36" s="417"/>
      <c r="BVX36" s="417"/>
      <c r="BVY36" s="417"/>
      <c r="BVZ36" s="417"/>
      <c r="BWA36" s="417"/>
      <c r="BWB36" s="417"/>
      <c r="BWC36" s="417"/>
      <c r="BWD36" s="417"/>
      <c r="BWE36" s="417"/>
      <c r="BWF36" s="417"/>
      <c r="BWG36" s="417"/>
      <c r="BWH36" s="417"/>
      <c r="BWI36" s="417"/>
      <c r="BWJ36" s="417"/>
      <c r="BWK36" s="417"/>
      <c r="BWL36" s="417"/>
      <c r="BWM36" s="417"/>
      <c r="BWN36" s="417"/>
      <c r="BWO36" s="417"/>
      <c r="BWP36" s="417"/>
      <c r="BWQ36" s="417"/>
      <c r="BWR36" s="417"/>
      <c r="BWS36" s="417"/>
      <c r="BWT36" s="417"/>
      <c r="BWU36" s="417"/>
      <c r="BWV36" s="417"/>
      <c r="BWW36" s="417"/>
      <c r="BWX36" s="417"/>
      <c r="BWY36" s="417"/>
      <c r="BWZ36" s="417"/>
      <c r="BXA36" s="417"/>
      <c r="BXB36" s="417"/>
      <c r="BXC36" s="417"/>
      <c r="BXD36" s="417"/>
      <c r="BXE36" s="417"/>
      <c r="BXF36" s="417"/>
      <c r="BXG36" s="417"/>
      <c r="BXH36" s="417"/>
      <c r="BXI36" s="417"/>
      <c r="BXJ36" s="417"/>
      <c r="BXK36" s="417"/>
      <c r="BXL36" s="417"/>
      <c r="BXM36" s="417"/>
      <c r="BXN36" s="417"/>
      <c r="BXO36" s="417"/>
      <c r="BXP36" s="417"/>
      <c r="BXQ36" s="417"/>
      <c r="BXR36" s="417"/>
      <c r="BXS36" s="417"/>
      <c r="BXT36" s="417"/>
      <c r="BXU36" s="417"/>
      <c r="BXV36" s="417"/>
      <c r="BXW36" s="417"/>
      <c r="BXX36" s="417"/>
      <c r="BXY36" s="417"/>
      <c r="BXZ36" s="417"/>
      <c r="BYA36" s="417"/>
      <c r="BYB36" s="417"/>
      <c r="BYC36" s="417"/>
      <c r="BYD36" s="417"/>
      <c r="BYE36" s="417"/>
      <c r="BYF36" s="417"/>
      <c r="BYG36" s="417"/>
      <c r="BYH36" s="417"/>
      <c r="BYI36" s="417"/>
      <c r="BYJ36" s="417"/>
      <c r="BYK36" s="417"/>
      <c r="BYL36" s="417"/>
      <c r="BYM36" s="417"/>
      <c r="BYN36" s="417"/>
      <c r="BYO36" s="417"/>
      <c r="BYP36" s="417"/>
      <c r="BYQ36" s="417"/>
      <c r="BYR36" s="417"/>
      <c r="BYS36" s="417"/>
      <c r="BYT36" s="417"/>
      <c r="BYU36" s="417"/>
      <c r="BYV36" s="417"/>
      <c r="BYW36" s="417"/>
      <c r="BYX36" s="417"/>
      <c r="BYY36" s="417"/>
      <c r="BYZ36" s="417"/>
      <c r="BZA36" s="417"/>
      <c r="BZB36" s="417"/>
      <c r="BZC36" s="417"/>
      <c r="BZD36" s="417"/>
      <c r="BZE36" s="417"/>
      <c r="BZF36" s="417"/>
      <c r="BZG36" s="417"/>
      <c r="BZH36" s="417"/>
      <c r="BZI36" s="417"/>
      <c r="BZJ36" s="417"/>
      <c r="BZK36" s="417"/>
      <c r="BZL36" s="417"/>
      <c r="BZM36" s="417"/>
      <c r="BZN36" s="417"/>
      <c r="BZO36" s="417"/>
      <c r="BZP36" s="417"/>
      <c r="BZQ36" s="417"/>
      <c r="BZR36" s="417"/>
      <c r="BZS36" s="417"/>
      <c r="BZT36" s="417"/>
      <c r="BZU36" s="417"/>
      <c r="BZV36" s="417"/>
      <c r="BZW36" s="417"/>
      <c r="BZX36" s="417"/>
      <c r="BZY36" s="417"/>
      <c r="BZZ36" s="417"/>
      <c r="CAA36" s="417"/>
      <c r="CAB36" s="417"/>
      <c r="CAC36" s="417"/>
      <c r="CAD36" s="417"/>
      <c r="CAE36" s="417"/>
      <c r="CAF36" s="417"/>
      <c r="CAG36" s="417"/>
      <c r="CAH36" s="417"/>
      <c r="CAI36" s="417"/>
      <c r="CAJ36" s="417"/>
      <c r="CAK36" s="417"/>
      <c r="CAL36" s="417"/>
      <c r="CAM36" s="417"/>
      <c r="CAN36" s="417"/>
      <c r="CAO36" s="417"/>
      <c r="CAP36" s="417"/>
      <c r="CAQ36" s="417"/>
      <c r="CAR36" s="417"/>
      <c r="CAS36" s="417"/>
      <c r="CAT36" s="417"/>
      <c r="CAU36" s="417"/>
      <c r="CAV36" s="417"/>
      <c r="CAW36" s="417"/>
      <c r="CAX36" s="417"/>
      <c r="CAY36" s="417"/>
      <c r="CAZ36" s="417"/>
      <c r="CBA36" s="417"/>
      <c r="CBB36" s="417"/>
      <c r="CBC36" s="417"/>
      <c r="CBD36" s="417"/>
      <c r="CBE36" s="417"/>
      <c r="CBF36" s="417"/>
      <c r="CBG36" s="417"/>
      <c r="CBH36" s="417"/>
      <c r="CBI36" s="417"/>
      <c r="CBJ36" s="417"/>
      <c r="CBK36" s="417"/>
      <c r="CBL36" s="417"/>
      <c r="CBM36" s="417"/>
      <c r="CBN36" s="417"/>
      <c r="CBO36" s="417"/>
      <c r="CBP36" s="417"/>
      <c r="CBQ36" s="417"/>
      <c r="CBR36" s="417"/>
      <c r="CBS36" s="417"/>
      <c r="CBT36" s="417"/>
      <c r="CBU36" s="417"/>
      <c r="CBV36" s="417"/>
      <c r="CBW36" s="417"/>
      <c r="CBX36" s="417"/>
      <c r="CBY36" s="417"/>
      <c r="CBZ36" s="417"/>
      <c r="CCA36" s="417"/>
      <c r="CCB36" s="417"/>
      <c r="CCC36" s="417"/>
      <c r="CCD36" s="417"/>
      <c r="CCE36" s="417"/>
      <c r="CCF36" s="417"/>
      <c r="CCG36" s="417"/>
      <c r="CCH36" s="417"/>
      <c r="CCI36" s="417"/>
      <c r="CCJ36" s="417"/>
      <c r="CCK36" s="417"/>
      <c r="CCL36" s="417"/>
      <c r="CCM36" s="417"/>
      <c r="CCN36" s="417"/>
      <c r="CCO36" s="417"/>
      <c r="CCP36" s="417"/>
      <c r="CCQ36" s="417"/>
      <c r="CCR36" s="417"/>
      <c r="CCS36" s="417"/>
      <c r="CCT36" s="417"/>
      <c r="CCU36" s="417"/>
      <c r="CCV36" s="417"/>
      <c r="CCW36" s="417"/>
      <c r="CCX36" s="417"/>
      <c r="CCY36" s="417"/>
      <c r="CCZ36" s="417"/>
      <c r="CDA36" s="417"/>
      <c r="CDB36" s="417"/>
      <c r="CDC36" s="417"/>
      <c r="CDD36" s="417"/>
      <c r="CDE36" s="417"/>
      <c r="CDF36" s="417"/>
      <c r="CDG36" s="417"/>
      <c r="CDH36" s="417"/>
      <c r="CDI36" s="417"/>
      <c r="CDJ36" s="417"/>
      <c r="CDK36" s="417"/>
      <c r="CDL36" s="417"/>
      <c r="CDM36" s="417"/>
      <c r="CDN36" s="417"/>
      <c r="CDO36" s="417"/>
      <c r="CDP36" s="417"/>
      <c r="CDQ36" s="417"/>
      <c r="CDR36" s="417"/>
      <c r="CDS36" s="417"/>
      <c r="CDT36" s="417"/>
      <c r="CDU36" s="417"/>
      <c r="CDV36" s="417"/>
      <c r="CDW36" s="417"/>
      <c r="CDX36" s="417"/>
      <c r="CDY36" s="417"/>
      <c r="CDZ36" s="417"/>
      <c r="CEA36" s="417"/>
      <c r="CEB36" s="417"/>
      <c r="CEC36" s="417"/>
      <c r="CED36" s="417"/>
      <c r="CEE36" s="417"/>
      <c r="CEF36" s="417"/>
      <c r="CEG36" s="417"/>
      <c r="CEH36" s="417"/>
      <c r="CEI36" s="417"/>
      <c r="CEJ36" s="417"/>
      <c r="CEK36" s="417"/>
      <c r="CEL36" s="417"/>
      <c r="CEM36" s="417"/>
      <c r="CEN36" s="417"/>
      <c r="CEO36" s="417"/>
      <c r="CEP36" s="417"/>
      <c r="CEQ36" s="417"/>
      <c r="CER36" s="417"/>
      <c r="CES36" s="417"/>
      <c r="CET36" s="417"/>
      <c r="CEU36" s="417"/>
      <c r="CEV36" s="417"/>
      <c r="CEW36" s="417"/>
      <c r="CEX36" s="417"/>
      <c r="CEY36" s="417"/>
      <c r="CEZ36" s="417"/>
      <c r="CFA36" s="417"/>
      <c r="CFB36" s="417"/>
      <c r="CFC36" s="417"/>
      <c r="CFD36" s="417"/>
      <c r="CFE36" s="417"/>
      <c r="CFF36" s="417"/>
      <c r="CFG36" s="417"/>
      <c r="CFH36" s="417"/>
      <c r="CFI36" s="417"/>
      <c r="CFJ36" s="417"/>
      <c r="CFK36" s="417"/>
      <c r="CFL36" s="417"/>
      <c r="CFM36" s="417"/>
      <c r="CFN36" s="417"/>
      <c r="CFO36" s="417"/>
      <c r="CFP36" s="417"/>
      <c r="CFQ36" s="417"/>
      <c r="CFR36" s="417"/>
      <c r="CFS36" s="417"/>
      <c r="CFT36" s="417"/>
      <c r="CFU36" s="417"/>
      <c r="CFV36" s="417"/>
      <c r="CFW36" s="417"/>
      <c r="CFX36" s="417"/>
      <c r="CFY36" s="417"/>
      <c r="CFZ36" s="417"/>
      <c r="CGA36" s="417"/>
      <c r="CGB36" s="417"/>
      <c r="CGC36" s="417"/>
      <c r="CGD36" s="417"/>
      <c r="CGE36" s="417"/>
      <c r="CGF36" s="417"/>
      <c r="CGG36" s="417"/>
      <c r="CGH36" s="417"/>
      <c r="CGI36" s="417"/>
      <c r="CGJ36" s="417"/>
      <c r="CGK36" s="417"/>
      <c r="CGL36" s="417"/>
      <c r="CGM36" s="417"/>
      <c r="CGN36" s="417"/>
      <c r="CGO36" s="417"/>
      <c r="CGP36" s="417"/>
      <c r="CGQ36" s="417"/>
      <c r="CGR36" s="417"/>
      <c r="CGS36" s="417"/>
      <c r="CGT36" s="417"/>
      <c r="CGU36" s="417"/>
      <c r="CGV36" s="417"/>
      <c r="CGW36" s="417"/>
      <c r="CGX36" s="417"/>
      <c r="CGY36" s="417"/>
      <c r="CGZ36" s="417"/>
      <c r="CHA36" s="417"/>
      <c r="CHB36" s="417"/>
      <c r="CHC36" s="417"/>
      <c r="CHD36" s="417"/>
      <c r="CHE36" s="417"/>
      <c r="CHF36" s="417"/>
      <c r="CHG36" s="417"/>
      <c r="CHH36" s="417"/>
      <c r="CHI36" s="417"/>
      <c r="CHJ36" s="417"/>
      <c r="CHK36" s="417"/>
      <c r="CHL36" s="417"/>
      <c r="CHM36" s="417"/>
      <c r="CHN36" s="417"/>
      <c r="CHO36" s="417"/>
      <c r="CHP36" s="417"/>
      <c r="CHQ36" s="417"/>
      <c r="CHR36" s="417"/>
      <c r="CHS36" s="417"/>
      <c r="CHT36" s="417"/>
      <c r="CHU36" s="417"/>
      <c r="CHV36" s="417"/>
      <c r="CHW36" s="417"/>
      <c r="CHX36" s="417"/>
      <c r="CHY36" s="417"/>
      <c r="CHZ36" s="417"/>
      <c r="CIA36" s="417"/>
      <c r="CIB36" s="417"/>
      <c r="CIC36" s="417"/>
      <c r="CID36" s="417"/>
      <c r="CIE36" s="417"/>
      <c r="CIF36" s="417"/>
      <c r="CIG36" s="417"/>
      <c r="CIH36" s="417"/>
      <c r="CII36" s="417"/>
      <c r="CIJ36" s="417"/>
      <c r="CIK36" s="417"/>
      <c r="CIL36" s="417"/>
      <c r="CIM36" s="417"/>
      <c r="CIN36" s="417"/>
      <c r="CIO36" s="417"/>
      <c r="CIP36" s="417"/>
      <c r="CIQ36" s="417"/>
      <c r="CIR36" s="417"/>
      <c r="CIS36" s="417"/>
      <c r="CIT36" s="417"/>
      <c r="CIU36" s="417"/>
      <c r="CIV36" s="417"/>
      <c r="CIW36" s="417"/>
      <c r="CIX36" s="417"/>
      <c r="CIY36" s="417"/>
      <c r="CIZ36" s="417"/>
      <c r="CJA36" s="417"/>
      <c r="CJB36" s="417"/>
      <c r="CJC36" s="417"/>
      <c r="CJD36" s="417"/>
      <c r="CJE36" s="417"/>
      <c r="CJF36" s="417"/>
      <c r="CJG36" s="417"/>
      <c r="CJH36" s="417"/>
      <c r="CJI36" s="417"/>
      <c r="CJJ36" s="417"/>
      <c r="CJK36" s="417"/>
      <c r="CJL36" s="417"/>
      <c r="CJM36" s="417"/>
      <c r="CJN36" s="417"/>
      <c r="CJO36" s="417"/>
      <c r="CJP36" s="417"/>
      <c r="CJQ36" s="417"/>
      <c r="CJR36" s="417"/>
      <c r="CJS36" s="417"/>
      <c r="CJT36" s="417"/>
      <c r="CJU36" s="417"/>
      <c r="CJV36" s="417"/>
      <c r="CJW36" s="417"/>
      <c r="CJX36" s="417"/>
      <c r="CJY36" s="417"/>
      <c r="CJZ36" s="417"/>
      <c r="CKA36" s="417"/>
      <c r="CKB36" s="417"/>
      <c r="CKC36" s="417"/>
      <c r="CKD36" s="417"/>
      <c r="CKE36" s="417"/>
      <c r="CKF36" s="417"/>
      <c r="CKG36" s="417"/>
      <c r="CKH36" s="417"/>
      <c r="CKI36" s="417"/>
      <c r="CKJ36" s="417"/>
      <c r="CKK36" s="417"/>
      <c r="CKL36" s="417"/>
      <c r="CKM36" s="417"/>
      <c r="CKN36" s="417"/>
      <c r="CKO36" s="417"/>
      <c r="CKP36" s="417"/>
      <c r="CKQ36" s="417"/>
      <c r="CKR36" s="417"/>
      <c r="CKS36" s="417"/>
      <c r="CKT36" s="417"/>
      <c r="CKU36" s="417"/>
      <c r="CKV36" s="417"/>
      <c r="CKW36" s="417"/>
      <c r="CKX36" s="417"/>
      <c r="CKY36" s="417"/>
      <c r="CKZ36" s="417"/>
      <c r="CLA36" s="417"/>
      <c r="CLB36" s="417"/>
      <c r="CLC36" s="417"/>
      <c r="CLD36" s="417"/>
      <c r="CLE36" s="417"/>
      <c r="CLF36" s="417"/>
      <c r="CLG36" s="417"/>
      <c r="CLH36" s="417"/>
      <c r="CLI36" s="417"/>
      <c r="CLJ36" s="417"/>
      <c r="CLK36" s="417"/>
      <c r="CLL36" s="417"/>
      <c r="CLM36" s="417"/>
      <c r="CLN36" s="417"/>
      <c r="CLO36" s="417"/>
      <c r="CLP36" s="417"/>
      <c r="CLQ36" s="417"/>
      <c r="CLR36" s="417"/>
      <c r="CLS36" s="417"/>
      <c r="CLT36" s="417"/>
      <c r="CLU36" s="417"/>
      <c r="CLV36" s="417"/>
      <c r="CLW36" s="417"/>
      <c r="CLX36" s="417"/>
      <c r="CLY36" s="417"/>
      <c r="CLZ36" s="417"/>
      <c r="CMA36" s="417"/>
      <c r="CMB36" s="417"/>
      <c r="CMC36" s="417"/>
      <c r="CMD36" s="417"/>
      <c r="CME36" s="417"/>
      <c r="CMF36" s="417"/>
      <c r="CMG36" s="417"/>
      <c r="CMH36" s="417"/>
      <c r="CMI36" s="417"/>
      <c r="CMJ36" s="417"/>
      <c r="CMK36" s="417"/>
      <c r="CML36" s="417"/>
      <c r="CMM36" s="417"/>
      <c r="CMN36" s="417"/>
      <c r="CMO36" s="417"/>
      <c r="CMP36" s="417"/>
      <c r="CMQ36" s="417"/>
      <c r="CMR36" s="417"/>
      <c r="CMS36" s="417"/>
      <c r="CMT36" s="417"/>
      <c r="CMU36" s="417"/>
      <c r="CMV36" s="417"/>
      <c r="CMW36" s="417"/>
      <c r="CMX36" s="417"/>
      <c r="CMY36" s="417"/>
      <c r="CMZ36" s="417"/>
      <c r="CNA36" s="417"/>
      <c r="CNB36" s="417"/>
      <c r="CNC36" s="417"/>
      <c r="CND36" s="417"/>
      <c r="CNE36" s="417"/>
      <c r="CNF36" s="417"/>
      <c r="CNG36" s="417"/>
      <c r="CNH36" s="417"/>
      <c r="CNI36" s="417"/>
      <c r="CNJ36" s="417"/>
      <c r="CNK36" s="417"/>
      <c r="CNL36" s="417"/>
      <c r="CNM36" s="417"/>
      <c r="CNN36" s="417"/>
      <c r="CNO36" s="417"/>
      <c r="CNP36" s="417"/>
      <c r="CNQ36" s="417"/>
      <c r="CNR36" s="417"/>
      <c r="CNS36" s="417"/>
      <c r="CNT36" s="417"/>
      <c r="CNU36" s="417"/>
      <c r="CNV36" s="417"/>
      <c r="CNW36" s="417"/>
      <c r="CNX36" s="417"/>
      <c r="CNY36" s="417"/>
      <c r="CNZ36" s="417"/>
      <c r="COA36" s="417"/>
      <c r="COB36" s="417"/>
      <c r="COC36" s="417"/>
      <c r="COD36" s="417"/>
      <c r="COE36" s="417"/>
      <c r="COF36" s="417"/>
      <c r="COG36" s="417"/>
      <c r="COH36" s="417"/>
      <c r="COI36" s="417"/>
      <c r="COJ36" s="417"/>
      <c r="COK36" s="417"/>
      <c r="COL36" s="417"/>
      <c r="COM36" s="417"/>
      <c r="CON36" s="417"/>
      <c r="COO36" s="417"/>
      <c r="COP36" s="417"/>
      <c r="COQ36" s="417"/>
      <c r="COR36" s="417"/>
      <c r="COS36" s="417"/>
      <c r="COT36" s="417"/>
      <c r="COU36" s="417"/>
      <c r="COV36" s="417"/>
      <c r="COW36" s="417"/>
      <c r="COX36" s="417"/>
      <c r="COY36" s="417"/>
    </row>
    <row r="37" spans="1:2443" s="378" customFormat="1" x14ac:dyDescent="0.35">
      <c r="A37" s="307" t="s">
        <v>585</v>
      </c>
      <c r="B37" s="306" t="s">
        <v>90</v>
      </c>
      <c r="C37" s="306">
        <v>2013</v>
      </c>
      <c r="D37" s="331" t="s">
        <v>593</v>
      </c>
      <c r="E37" s="433">
        <v>213</v>
      </c>
      <c r="F37" s="331" t="s">
        <v>348</v>
      </c>
      <c r="G37" s="469">
        <f t="shared" si="1"/>
        <v>213</v>
      </c>
      <c r="H37" s="331" t="s">
        <v>352</v>
      </c>
      <c r="I37" s="363"/>
      <c r="J37" s="363"/>
      <c r="K37" s="363"/>
      <c r="L37" s="363"/>
      <c r="M37" s="363"/>
      <c r="N37" s="363"/>
      <c r="O37" s="363"/>
      <c r="P37" s="363"/>
      <c r="Q37" s="363"/>
      <c r="R37" s="363"/>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c r="AP37" s="416"/>
      <c r="AQ37" s="416"/>
      <c r="AR37" s="416"/>
      <c r="AS37" s="416"/>
      <c r="AT37" s="416"/>
      <c r="AU37" s="416"/>
      <c r="AV37" s="416"/>
      <c r="AW37" s="416"/>
      <c r="AX37" s="416"/>
      <c r="AY37" s="416"/>
      <c r="AZ37" s="416"/>
      <c r="BA37" s="416"/>
      <c r="BB37" s="416"/>
      <c r="BC37" s="416"/>
      <c r="BD37" s="416"/>
      <c r="BE37" s="416"/>
      <c r="BF37" s="416"/>
      <c r="BG37" s="416"/>
      <c r="BH37" s="416"/>
      <c r="BI37" s="416"/>
      <c r="BJ37" s="416"/>
      <c r="BK37" s="416"/>
      <c r="BL37" s="416"/>
      <c r="BM37" s="416"/>
      <c r="BN37" s="416"/>
      <c r="BO37" s="416"/>
      <c r="BP37" s="416"/>
      <c r="BQ37" s="416"/>
      <c r="BR37" s="416"/>
      <c r="BS37" s="416"/>
      <c r="BT37" s="416"/>
      <c r="BU37" s="416"/>
      <c r="BV37" s="416"/>
      <c r="BW37" s="416"/>
      <c r="BX37" s="416"/>
      <c r="BY37" s="416"/>
      <c r="BZ37" s="416"/>
      <c r="CA37" s="416"/>
      <c r="CB37" s="416"/>
      <c r="CC37" s="416"/>
      <c r="CD37" s="416"/>
      <c r="CE37" s="416"/>
      <c r="CF37" s="416"/>
      <c r="CG37" s="416"/>
      <c r="CH37" s="416"/>
      <c r="CI37" s="416"/>
      <c r="CJ37" s="416"/>
      <c r="CK37" s="416"/>
      <c r="CL37" s="416"/>
      <c r="CM37" s="416"/>
      <c r="CN37" s="416"/>
      <c r="CO37" s="416"/>
      <c r="CP37" s="416"/>
      <c r="CQ37" s="416"/>
      <c r="CR37" s="416"/>
      <c r="CS37" s="416"/>
      <c r="CT37" s="416"/>
      <c r="CU37" s="416"/>
      <c r="CV37" s="416"/>
      <c r="CW37" s="416"/>
      <c r="CX37" s="416"/>
      <c r="CY37" s="416"/>
      <c r="CZ37" s="416"/>
      <c r="DA37" s="416"/>
      <c r="DB37" s="416"/>
      <c r="DC37" s="416"/>
      <c r="DD37" s="416"/>
      <c r="DE37" s="416"/>
      <c r="DF37" s="416"/>
      <c r="DG37" s="416"/>
      <c r="DH37" s="416"/>
      <c r="DI37" s="416"/>
      <c r="DJ37" s="416"/>
      <c r="DK37" s="416"/>
      <c r="DL37" s="416"/>
      <c r="DM37" s="416"/>
      <c r="DN37" s="416"/>
      <c r="DO37" s="416"/>
      <c r="DP37" s="416"/>
      <c r="DQ37" s="416"/>
      <c r="DR37" s="416"/>
      <c r="DS37" s="416"/>
      <c r="DT37" s="416"/>
      <c r="DU37" s="416"/>
      <c r="DV37" s="416"/>
      <c r="DW37" s="416"/>
      <c r="DX37" s="416"/>
      <c r="DY37" s="416"/>
      <c r="DZ37" s="416"/>
      <c r="EA37" s="416"/>
      <c r="EB37" s="416"/>
      <c r="EC37" s="416"/>
      <c r="ED37" s="416"/>
      <c r="EE37" s="416"/>
      <c r="EF37" s="416"/>
      <c r="EG37" s="416"/>
      <c r="EH37" s="416"/>
      <c r="EI37" s="416"/>
      <c r="EJ37" s="416"/>
      <c r="EK37" s="416"/>
      <c r="EL37" s="416"/>
      <c r="EM37" s="416"/>
      <c r="EN37" s="416"/>
      <c r="EO37" s="416"/>
      <c r="EP37" s="416"/>
      <c r="EQ37" s="416"/>
      <c r="ER37" s="416"/>
      <c r="ES37" s="416"/>
      <c r="ET37" s="416"/>
      <c r="EU37" s="416"/>
      <c r="EV37" s="416"/>
      <c r="EW37" s="416"/>
      <c r="EX37" s="416"/>
      <c r="EY37" s="416"/>
      <c r="EZ37" s="416"/>
      <c r="FA37" s="416"/>
      <c r="FB37" s="416"/>
      <c r="FC37" s="416"/>
      <c r="FD37" s="416"/>
      <c r="FE37" s="416"/>
      <c r="FF37" s="416"/>
      <c r="FG37" s="416"/>
      <c r="FH37" s="416"/>
      <c r="FI37" s="416"/>
      <c r="FJ37" s="416"/>
      <c r="FK37" s="416"/>
      <c r="FL37" s="416"/>
      <c r="FM37" s="416"/>
      <c r="FN37" s="416"/>
      <c r="FO37" s="416"/>
      <c r="FP37" s="416"/>
      <c r="FQ37" s="416"/>
      <c r="FR37" s="416"/>
      <c r="FS37" s="416"/>
      <c r="FT37" s="416"/>
      <c r="FU37" s="416"/>
      <c r="FV37" s="416"/>
      <c r="FW37" s="416"/>
      <c r="FX37" s="416"/>
      <c r="FY37" s="416"/>
      <c r="FZ37" s="416"/>
      <c r="GA37" s="416"/>
      <c r="GB37" s="416"/>
      <c r="GC37" s="416"/>
      <c r="GD37" s="416"/>
      <c r="GE37" s="416"/>
      <c r="GF37" s="416"/>
      <c r="GG37" s="416"/>
      <c r="GH37" s="416"/>
      <c r="GI37" s="416"/>
      <c r="GJ37" s="416"/>
      <c r="GK37" s="416"/>
      <c r="GL37" s="416"/>
      <c r="GM37" s="416"/>
      <c r="GN37" s="416"/>
      <c r="GO37" s="416"/>
      <c r="GP37" s="416"/>
      <c r="GQ37" s="416"/>
      <c r="GR37" s="416"/>
      <c r="GS37" s="416"/>
      <c r="GT37" s="416"/>
      <c r="GU37" s="416"/>
      <c r="GV37" s="416"/>
      <c r="GW37" s="416"/>
      <c r="GX37" s="416"/>
      <c r="GY37" s="416"/>
      <c r="GZ37" s="416"/>
      <c r="HA37" s="416"/>
      <c r="HB37" s="416"/>
      <c r="HC37" s="416"/>
      <c r="HD37" s="416"/>
      <c r="HE37" s="416"/>
      <c r="HF37" s="416"/>
      <c r="HG37" s="416"/>
      <c r="HH37" s="416"/>
      <c r="HI37" s="416"/>
      <c r="HJ37" s="416"/>
      <c r="HK37" s="416"/>
      <c r="HL37" s="416"/>
      <c r="HM37" s="416"/>
      <c r="HN37" s="416"/>
      <c r="HO37" s="416"/>
      <c r="HP37" s="416"/>
      <c r="HQ37" s="416"/>
      <c r="HR37" s="416"/>
      <c r="HS37" s="416"/>
      <c r="HT37" s="416"/>
      <c r="HU37" s="416"/>
      <c r="HV37" s="416"/>
      <c r="HW37" s="416"/>
      <c r="HX37" s="416"/>
      <c r="HY37" s="416"/>
      <c r="HZ37" s="416"/>
      <c r="IA37" s="416"/>
      <c r="IB37" s="416"/>
      <c r="IC37" s="416"/>
      <c r="ID37" s="416"/>
      <c r="IE37" s="416"/>
      <c r="IF37" s="416"/>
      <c r="IG37" s="416"/>
      <c r="IH37" s="416"/>
      <c r="II37" s="416"/>
      <c r="IJ37" s="416"/>
      <c r="IK37" s="416"/>
      <c r="IL37" s="416"/>
      <c r="IM37" s="416"/>
      <c r="IN37" s="416"/>
      <c r="IO37" s="416"/>
      <c r="IP37" s="416"/>
      <c r="IQ37" s="416"/>
      <c r="IR37" s="416"/>
      <c r="IS37" s="416"/>
      <c r="IT37" s="416"/>
      <c r="IU37" s="416"/>
      <c r="IV37" s="416"/>
      <c r="IW37" s="416"/>
      <c r="IX37" s="416"/>
      <c r="IY37" s="416"/>
      <c r="IZ37" s="416"/>
      <c r="JA37" s="416"/>
      <c r="JB37" s="416"/>
      <c r="JC37" s="416"/>
      <c r="JD37" s="416"/>
      <c r="JE37" s="416"/>
      <c r="JF37" s="416"/>
      <c r="JG37" s="416"/>
      <c r="JH37" s="416"/>
      <c r="JI37" s="416"/>
      <c r="JJ37" s="416"/>
      <c r="JK37" s="416"/>
      <c r="JL37" s="416"/>
      <c r="JM37" s="416"/>
      <c r="JN37" s="416"/>
      <c r="JO37" s="416"/>
      <c r="JP37" s="416"/>
      <c r="JQ37" s="416"/>
      <c r="JR37" s="416"/>
      <c r="JS37" s="416"/>
      <c r="JT37" s="416"/>
      <c r="JU37" s="416"/>
      <c r="JV37" s="416"/>
      <c r="JW37" s="416"/>
      <c r="JX37" s="416"/>
      <c r="JY37" s="416"/>
      <c r="JZ37" s="416"/>
      <c r="KA37" s="416"/>
      <c r="KB37" s="416"/>
      <c r="KC37" s="416"/>
      <c r="KD37" s="416"/>
      <c r="KE37" s="416"/>
      <c r="KF37" s="416"/>
      <c r="KG37" s="416"/>
      <c r="KH37" s="416"/>
      <c r="KI37" s="416"/>
      <c r="KJ37" s="416"/>
      <c r="KK37" s="416"/>
      <c r="KL37" s="416"/>
      <c r="KM37" s="416"/>
      <c r="KN37" s="416"/>
      <c r="KO37" s="416"/>
      <c r="KP37" s="416"/>
      <c r="KQ37" s="416"/>
      <c r="KR37" s="416"/>
      <c r="KS37" s="416"/>
      <c r="KT37" s="416"/>
      <c r="KU37" s="416"/>
      <c r="KV37" s="416"/>
      <c r="KW37" s="416"/>
      <c r="KX37" s="416"/>
      <c r="KY37" s="416"/>
      <c r="KZ37" s="416"/>
      <c r="LA37" s="416"/>
      <c r="LB37" s="416"/>
      <c r="LC37" s="416"/>
      <c r="LD37" s="416"/>
      <c r="LE37" s="416"/>
      <c r="LF37" s="416"/>
      <c r="LG37" s="416"/>
      <c r="LH37" s="416"/>
      <c r="LI37" s="416"/>
      <c r="LJ37" s="416"/>
      <c r="LK37" s="416"/>
      <c r="LL37" s="416"/>
      <c r="LM37" s="416"/>
      <c r="LN37" s="416"/>
      <c r="LO37" s="416"/>
      <c r="LP37" s="416"/>
      <c r="LQ37" s="416"/>
      <c r="LR37" s="416"/>
      <c r="LS37" s="416"/>
      <c r="LT37" s="416"/>
      <c r="LU37" s="416"/>
      <c r="LV37" s="416"/>
      <c r="LW37" s="416"/>
      <c r="LX37" s="416"/>
      <c r="LY37" s="416"/>
      <c r="LZ37" s="416"/>
      <c r="MA37" s="416"/>
      <c r="MB37" s="416"/>
      <c r="MC37" s="416"/>
      <c r="MD37" s="416"/>
      <c r="ME37" s="416"/>
      <c r="MF37" s="416"/>
      <c r="MG37" s="416"/>
      <c r="MH37" s="416"/>
      <c r="MI37" s="416"/>
      <c r="MJ37" s="416"/>
      <c r="MK37" s="416"/>
      <c r="ML37" s="416"/>
      <c r="MM37" s="416"/>
      <c r="MN37" s="416"/>
      <c r="MO37" s="416"/>
      <c r="MP37" s="416"/>
      <c r="MQ37" s="416"/>
      <c r="MR37" s="416"/>
      <c r="MS37" s="416"/>
      <c r="MT37" s="416"/>
      <c r="MU37" s="416"/>
      <c r="MV37" s="416"/>
      <c r="MW37" s="416"/>
      <c r="MX37" s="416"/>
      <c r="MY37" s="416"/>
      <c r="MZ37" s="416"/>
      <c r="NA37" s="416"/>
      <c r="NB37" s="416"/>
      <c r="NC37" s="416"/>
      <c r="ND37" s="416"/>
      <c r="NE37" s="416"/>
      <c r="NF37" s="416"/>
      <c r="NG37" s="416"/>
      <c r="NH37" s="416"/>
      <c r="NI37" s="416"/>
      <c r="NJ37" s="416"/>
      <c r="NK37" s="416"/>
      <c r="NL37" s="416"/>
      <c r="NM37" s="416"/>
      <c r="NN37" s="416"/>
      <c r="NO37" s="416"/>
      <c r="NP37" s="416"/>
      <c r="NQ37" s="416"/>
      <c r="NR37" s="416"/>
      <c r="NS37" s="416"/>
      <c r="NT37" s="416"/>
      <c r="NU37" s="416"/>
      <c r="NV37" s="416"/>
      <c r="NW37" s="416"/>
      <c r="NX37" s="416"/>
      <c r="NY37" s="416"/>
      <c r="NZ37" s="416"/>
      <c r="OA37" s="416"/>
      <c r="OB37" s="416"/>
      <c r="OC37" s="416"/>
      <c r="OD37" s="416"/>
      <c r="OE37" s="416"/>
      <c r="OF37" s="416"/>
      <c r="OG37" s="416"/>
      <c r="OH37" s="416"/>
      <c r="OI37" s="416"/>
      <c r="OJ37" s="416"/>
      <c r="OK37" s="416"/>
      <c r="OL37" s="416"/>
      <c r="OM37" s="416"/>
      <c r="ON37" s="416"/>
      <c r="OO37" s="416"/>
      <c r="OP37" s="416"/>
      <c r="OQ37" s="416"/>
      <c r="OR37" s="416"/>
      <c r="OS37" s="416"/>
      <c r="OT37" s="416"/>
      <c r="OU37" s="416"/>
      <c r="OV37" s="416"/>
      <c r="OW37" s="416"/>
      <c r="OX37" s="416"/>
      <c r="OY37" s="416"/>
      <c r="OZ37" s="416"/>
      <c r="PA37" s="416"/>
      <c r="PB37" s="416"/>
      <c r="PC37" s="416"/>
      <c r="PD37" s="416"/>
      <c r="PE37" s="416"/>
      <c r="PF37" s="416"/>
      <c r="PG37" s="416"/>
      <c r="PH37" s="416"/>
      <c r="PI37" s="416"/>
      <c r="PJ37" s="416"/>
      <c r="PK37" s="416"/>
      <c r="PL37" s="416"/>
      <c r="PM37" s="416"/>
      <c r="PN37" s="416"/>
      <c r="PO37" s="416"/>
      <c r="PP37" s="416"/>
      <c r="PQ37" s="416"/>
      <c r="PR37" s="416"/>
      <c r="PS37" s="416"/>
      <c r="PT37" s="416"/>
      <c r="PU37" s="416"/>
      <c r="PV37" s="416"/>
      <c r="PW37" s="416"/>
      <c r="PX37" s="416"/>
      <c r="PY37" s="416"/>
      <c r="PZ37" s="416"/>
      <c r="QA37" s="416"/>
      <c r="QB37" s="416"/>
      <c r="QC37" s="416"/>
      <c r="QD37" s="416"/>
      <c r="QE37" s="416"/>
      <c r="QF37" s="416"/>
      <c r="QG37" s="416"/>
      <c r="QH37" s="416"/>
      <c r="QI37" s="416"/>
      <c r="QJ37" s="416"/>
      <c r="QK37" s="416"/>
      <c r="QL37" s="416"/>
      <c r="QM37" s="416"/>
      <c r="QN37" s="416"/>
      <c r="QO37" s="416"/>
      <c r="QP37" s="416"/>
      <c r="QQ37" s="416"/>
      <c r="QR37" s="416"/>
      <c r="QS37" s="416"/>
      <c r="QT37" s="416"/>
      <c r="QU37" s="416"/>
      <c r="QV37" s="416"/>
      <c r="QW37" s="416"/>
      <c r="QX37" s="416"/>
      <c r="QY37" s="416"/>
      <c r="QZ37" s="416"/>
      <c r="RA37" s="416"/>
      <c r="RB37" s="416"/>
      <c r="RC37" s="416"/>
      <c r="RD37" s="416"/>
      <c r="RE37" s="416"/>
      <c r="RF37" s="416"/>
      <c r="RG37" s="416"/>
      <c r="RH37" s="416"/>
      <c r="RI37" s="416"/>
      <c r="RJ37" s="416"/>
      <c r="RK37" s="416"/>
      <c r="RL37" s="416"/>
      <c r="RM37" s="416"/>
      <c r="RN37" s="416"/>
      <c r="RO37" s="416"/>
      <c r="RP37" s="416"/>
      <c r="RQ37" s="416"/>
      <c r="RR37" s="416"/>
      <c r="RS37" s="416"/>
      <c r="RT37" s="416"/>
      <c r="RU37" s="416"/>
      <c r="RV37" s="416"/>
      <c r="RW37" s="416"/>
      <c r="RX37" s="416"/>
      <c r="RY37" s="416"/>
      <c r="RZ37" s="416"/>
      <c r="SA37" s="416"/>
      <c r="SB37" s="416"/>
      <c r="SC37" s="416"/>
      <c r="SD37" s="416"/>
      <c r="SE37" s="416"/>
      <c r="SF37" s="416"/>
      <c r="SG37" s="416"/>
      <c r="SH37" s="416"/>
      <c r="SI37" s="416"/>
      <c r="SJ37" s="416"/>
      <c r="SK37" s="416"/>
      <c r="SL37" s="416"/>
      <c r="SM37" s="416"/>
      <c r="SN37" s="416"/>
      <c r="SO37" s="416"/>
      <c r="SP37" s="416"/>
      <c r="SQ37" s="416"/>
      <c r="SR37" s="416"/>
      <c r="SS37" s="416"/>
      <c r="ST37" s="416"/>
      <c r="SU37" s="416"/>
      <c r="SV37" s="416"/>
      <c r="SW37" s="416"/>
      <c r="SX37" s="416"/>
      <c r="SY37" s="416"/>
      <c r="SZ37" s="416"/>
      <c r="TA37" s="416"/>
      <c r="TB37" s="416"/>
      <c r="TC37" s="416"/>
      <c r="TD37" s="416"/>
      <c r="TE37" s="416"/>
      <c r="TF37" s="416"/>
      <c r="TG37" s="416"/>
      <c r="TH37" s="416"/>
      <c r="TI37" s="416"/>
      <c r="TJ37" s="416"/>
      <c r="TK37" s="416"/>
      <c r="TL37" s="416"/>
      <c r="TM37" s="416"/>
      <c r="TN37" s="416"/>
      <c r="TO37" s="416"/>
      <c r="TP37" s="416"/>
      <c r="TQ37" s="416"/>
      <c r="TR37" s="416"/>
      <c r="TS37" s="416"/>
      <c r="TT37" s="416"/>
      <c r="TU37" s="416"/>
      <c r="TV37" s="416"/>
      <c r="TW37" s="416"/>
      <c r="TX37" s="416"/>
      <c r="TY37" s="416"/>
      <c r="TZ37" s="416"/>
      <c r="UA37" s="416"/>
      <c r="UB37" s="416"/>
      <c r="UC37" s="416"/>
      <c r="UD37" s="416"/>
      <c r="UE37" s="416"/>
      <c r="UF37" s="416"/>
      <c r="UG37" s="416"/>
      <c r="UH37" s="416"/>
      <c r="UI37" s="416"/>
      <c r="UJ37" s="416"/>
      <c r="UK37" s="416"/>
      <c r="UL37" s="416"/>
      <c r="UM37" s="416"/>
      <c r="UN37" s="416"/>
      <c r="UO37" s="416"/>
      <c r="UP37" s="416"/>
      <c r="UQ37" s="416"/>
      <c r="UR37" s="416"/>
      <c r="US37" s="416"/>
      <c r="UT37" s="416"/>
      <c r="UU37" s="416"/>
      <c r="UV37" s="416"/>
      <c r="UW37" s="416"/>
      <c r="UX37" s="416"/>
      <c r="UY37" s="416"/>
      <c r="UZ37" s="416"/>
      <c r="VA37" s="416"/>
      <c r="VB37" s="416"/>
      <c r="VC37" s="416"/>
      <c r="VD37" s="416"/>
      <c r="VE37" s="416"/>
      <c r="VF37" s="416"/>
      <c r="VG37" s="416"/>
      <c r="VH37" s="416"/>
      <c r="VI37" s="416"/>
      <c r="VJ37" s="416"/>
      <c r="VK37" s="416"/>
      <c r="VL37" s="416"/>
      <c r="VM37" s="416"/>
      <c r="VN37" s="416"/>
      <c r="VO37" s="416"/>
      <c r="VP37" s="416"/>
      <c r="VQ37" s="416"/>
      <c r="VR37" s="416"/>
      <c r="VS37" s="416"/>
      <c r="VT37" s="416"/>
      <c r="VU37" s="416"/>
      <c r="VV37" s="416"/>
      <c r="VW37" s="416"/>
      <c r="VX37" s="416"/>
      <c r="VY37" s="416"/>
      <c r="VZ37" s="416"/>
      <c r="WA37" s="416"/>
      <c r="WB37" s="416"/>
      <c r="WC37" s="416"/>
      <c r="WD37" s="416"/>
      <c r="WE37" s="416"/>
      <c r="WF37" s="416"/>
      <c r="WG37" s="416"/>
      <c r="WH37" s="416"/>
      <c r="WI37" s="416"/>
      <c r="WJ37" s="416"/>
      <c r="WK37" s="416"/>
      <c r="WL37" s="416"/>
      <c r="WM37" s="416"/>
      <c r="WN37" s="416"/>
      <c r="WO37" s="416"/>
      <c r="WP37" s="416"/>
      <c r="WQ37" s="416"/>
      <c r="WR37" s="416"/>
      <c r="WS37" s="416"/>
      <c r="WT37" s="416"/>
      <c r="WU37" s="416"/>
      <c r="WV37" s="416"/>
      <c r="WW37" s="416"/>
      <c r="WX37" s="416"/>
      <c r="WY37" s="416"/>
      <c r="WZ37" s="416"/>
      <c r="XA37" s="416"/>
      <c r="XB37" s="416"/>
      <c r="XC37" s="416"/>
      <c r="XD37" s="416"/>
      <c r="XE37" s="416"/>
      <c r="XF37" s="416"/>
      <c r="XG37" s="416"/>
      <c r="XH37" s="416"/>
      <c r="XI37" s="416"/>
      <c r="XJ37" s="416"/>
      <c r="XK37" s="416"/>
      <c r="XL37" s="416"/>
      <c r="XM37" s="416"/>
      <c r="XN37" s="416"/>
      <c r="XO37" s="416"/>
      <c r="XP37" s="416"/>
      <c r="XQ37" s="416"/>
      <c r="XR37" s="417"/>
      <c r="XS37" s="417"/>
      <c r="XT37" s="417"/>
      <c r="XU37" s="417"/>
      <c r="XV37" s="417"/>
      <c r="XW37" s="417"/>
      <c r="XX37" s="417"/>
      <c r="XY37" s="417"/>
      <c r="XZ37" s="417"/>
      <c r="YA37" s="417"/>
      <c r="YB37" s="417"/>
      <c r="YC37" s="417"/>
      <c r="YD37" s="417"/>
      <c r="YE37" s="417"/>
      <c r="YF37" s="417"/>
      <c r="YG37" s="417"/>
      <c r="YH37" s="417"/>
      <c r="YI37" s="417"/>
      <c r="YJ37" s="417"/>
      <c r="YK37" s="417"/>
      <c r="YL37" s="417"/>
      <c r="YM37" s="417"/>
      <c r="YN37" s="417"/>
      <c r="YO37" s="417"/>
      <c r="YP37" s="417"/>
      <c r="YQ37" s="417"/>
      <c r="YR37" s="417"/>
      <c r="YS37" s="417"/>
      <c r="YT37" s="417"/>
      <c r="YU37" s="417"/>
      <c r="YV37" s="417"/>
      <c r="YW37" s="417"/>
      <c r="YX37" s="417"/>
      <c r="YY37" s="417"/>
      <c r="YZ37" s="417"/>
      <c r="ZA37" s="417"/>
      <c r="ZB37" s="417"/>
      <c r="ZC37" s="417"/>
      <c r="ZD37" s="417"/>
      <c r="ZE37" s="417"/>
      <c r="ZF37" s="417"/>
      <c r="ZG37" s="417"/>
      <c r="ZH37" s="417"/>
      <c r="ZI37" s="417"/>
      <c r="ZJ37" s="417"/>
      <c r="ZK37" s="417"/>
      <c r="ZL37" s="417"/>
      <c r="ZM37" s="417"/>
      <c r="ZN37" s="417"/>
      <c r="ZO37" s="417"/>
      <c r="ZP37" s="417"/>
      <c r="ZQ37" s="417"/>
      <c r="ZR37" s="417"/>
      <c r="ZS37" s="417"/>
      <c r="ZT37" s="417"/>
      <c r="ZU37" s="417"/>
      <c r="ZV37" s="417"/>
      <c r="ZW37" s="417"/>
      <c r="ZX37" s="417"/>
      <c r="ZY37" s="417"/>
      <c r="ZZ37" s="417"/>
      <c r="AAA37" s="417"/>
      <c r="AAB37" s="417"/>
      <c r="AAC37" s="417"/>
      <c r="AAD37" s="417"/>
      <c r="AAE37" s="417"/>
      <c r="AAF37" s="417"/>
      <c r="AAG37" s="417"/>
      <c r="AAH37" s="417"/>
      <c r="AAI37" s="417"/>
      <c r="AAJ37" s="417"/>
      <c r="AAK37" s="417"/>
      <c r="AAL37" s="417"/>
      <c r="AAM37" s="417"/>
      <c r="AAN37" s="417"/>
      <c r="AAO37" s="417"/>
      <c r="AAP37" s="417"/>
      <c r="AAQ37" s="417"/>
      <c r="AAR37" s="417"/>
      <c r="AAS37" s="417"/>
      <c r="AAT37" s="417"/>
      <c r="AAU37" s="417"/>
      <c r="AAV37" s="417"/>
      <c r="AAW37" s="417"/>
      <c r="AAX37" s="417"/>
      <c r="AAY37" s="417"/>
      <c r="AAZ37" s="417"/>
      <c r="ABA37" s="417"/>
      <c r="ABB37" s="417"/>
      <c r="ABC37" s="417"/>
      <c r="ABD37" s="417"/>
      <c r="ABE37" s="417"/>
      <c r="ABF37" s="417"/>
      <c r="ABG37" s="417"/>
      <c r="ABH37" s="417"/>
      <c r="ABI37" s="417"/>
      <c r="ABJ37" s="417"/>
      <c r="ABK37" s="417"/>
      <c r="ABL37" s="417"/>
      <c r="ABM37" s="417"/>
      <c r="ABN37" s="417"/>
      <c r="ABO37" s="417"/>
      <c r="ABP37" s="417"/>
      <c r="ABQ37" s="417"/>
      <c r="ABR37" s="417"/>
      <c r="ABS37" s="417"/>
      <c r="ABT37" s="417"/>
      <c r="ABU37" s="417"/>
      <c r="ABV37" s="417"/>
      <c r="ABW37" s="417"/>
      <c r="ABX37" s="417"/>
      <c r="ABY37" s="417"/>
      <c r="ABZ37" s="417"/>
      <c r="ACA37" s="417"/>
      <c r="ACB37" s="417"/>
      <c r="ACC37" s="417"/>
      <c r="ACD37" s="417"/>
      <c r="ACE37" s="417"/>
      <c r="ACF37" s="417"/>
      <c r="ACG37" s="417"/>
      <c r="ACH37" s="417"/>
      <c r="ACI37" s="417"/>
      <c r="ACJ37" s="417"/>
      <c r="ACK37" s="417"/>
      <c r="ACL37" s="417"/>
      <c r="ACM37" s="417"/>
      <c r="ACN37" s="417"/>
      <c r="ACO37" s="417"/>
      <c r="ACP37" s="417"/>
      <c r="ACQ37" s="417"/>
      <c r="ACR37" s="417"/>
      <c r="ACS37" s="417"/>
      <c r="ACT37" s="417"/>
      <c r="ACU37" s="417"/>
      <c r="ACV37" s="417"/>
      <c r="ACW37" s="417"/>
      <c r="ACX37" s="417"/>
      <c r="ACY37" s="417"/>
      <c r="ACZ37" s="417"/>
      <c r="ADA37" s="417"/>
      <c r="ADB37" s="417"/>
      <c r="ADC37" s="417"/>
      <c r="ADD37" s="417"/>
      <c r="ADE37" s="417"/>
      <c r="ADF37" s="417"/>
      <c r="ADG37" s="417"/>
      <c r="ADH37" s="417"/>
      <c r="ADI37" s="417"/>
      <c r="ADJ37" s="417"/>
      <c r="ADK37" s="417"/>
      <c r="ADL37" s="417"/>
      <c r="ADM37" s="417"/>
      <c r="ADN37" s="417"/>
      <c r="ADO37" s="417"/>
      <c r="ADP37" s="417"/>
      <c r="ADQ37" s="417"/>
      <c r="ADR37" s="417"/>
      <c r="ADS37" s="417"/>
      <c r="ADT37" s="417"/>
      <c r="ADU37" s="417"/>
      <c r="ADV37" s="417"/>
      <c r="ADW37" s="417"/>
      <c r="ADX37" s="417"/>
      <c r="ADY37" s="417"/>
      <c r="ADZ37" s="417"/>
      <c r="AEA37" s="417"/>
      <c r="AEB37" s="417"/>
      <c r="AEC37" s="417"/>
      <c r="AED37" s="417"/>
      <c r="AEE37" s="417"/>
      <c r="AEF37" s="417"/>
      <c r="AEG37" s="417"/>
      <c r="AEH37" s="417"/>
      <c r="AEI37" s="417"/>
      <c r="AEJ37" s="417"/>
      <c r="AEK37" s="417"/>
      <c r="AEL37" s="417"/>
      <c r="AEM37" s="417"/>
      <c r="AEN37" s="417"/>
      <c r="AEO37" s="417"/>
      <c r="AEP37" s="417"/>
      <c r="AEQ37" s="417"/>
      <c r="AER37" s="417"/>
      <c r="AES37" s="417"/>
      <c r="AET37" s="417"/>
      <c r="AEU37" s="417"/>
      <c r="AEV37" s="417"/>
      <c r="AEW37" s="417"/>
      <c r="AEX37" s="417"/>
      <c r="AEY37" s="417"/>
      <c r="AEZ37" s="417"/>
      <c r="AFA37" s="417"/>
      <c r="AFB37" s="417"/>
      <c r="AFC37" s="417"/>
      <c r="AFD37" s="417"/>
      <c r="AFE37" s="417"/>
      <c r="AFF37" s="417"/>
      <c r="AFG37" s="417"/>
      <c r="AFH37" s="417"/>
      <c r="AFI37" s="417"/>
      <c r="AFJ37" s="417"/>
      <c r="AFK37" s="417"/>
      <c r="AFL37" s="417"/>
      <c r="AFM37" s="417"/>
      <c r="AFN37" s="417"/>
      <c r="AFO37" s="417"/>
      <c r="AFP37" s="417"/>
      <c r="AFQ37" s="417"/>
      <c r="AFR37" s="417"/>
      <c r="AFS37" s="417"/>
      <c r="AFT37" s="417"/>
      <c r="AFU37" s="417"/>
      <c r="AFV37" s="417"/>
      <c r="AFW37" s="417"/>
      <c r="AFX37" s="417"/>
      <c r="AFY37" s="417"/>
      <c r="AFZ37" s="417"/>
      <c r="AGA37" s="417"/>
      <c r="AGB37" s="417"/>
      <c r="AGC37" s="417"/>
      <c r="AGD37" s="417"/>
      <c r="AGE37" s="417"/>
      <c r="AGF37" s="417"/>
      <c r="AGG37" s="417"/>
      <c r="AGH37" s="417"/>
      <c r="AGI37" s="417"/>
      <c r="AGJ37" s="417"/>
      <c r="AGK37" s="417"/>
      <c r="AGL37" s="417"/>
      <c r="AGM37" s="417"/>
      <c r="AGN37" s="417"/>
      <c r="AGO37" s="417"/>
      <c r="AGP37" s="417"/>
      <c r="AGQ37" s="417"/>
      <c r="AGR37" s="417"/>
      <c r="AGS37" s="417"/>
      <c r="AGT37" s="417"/>
      <c r="AGU37" s="417"/>
      <c r="AGV37" s="417"/>
      <c r="AGW37" s="417"/>
      <c r="AGX37" s="417"/>
      <c r="AGY37" s="417"/>
      <c r="AGZ37" s="417"/>
      <c r="AHA37" s="417"/>
      <c r="AHB37" s="417"/>
      <c r="AHC37" s="417"/>
      <c r="AHD37" s="417"/>
      <c r="AHE37" s="417"/>
      <c r="AHF37" s="417"/>
      <c r="AHG37" s="417"/>
      <c r="AHH37" s="417"/>
      <c r="AHI37" s="417"/>
      <c r="AHJ37" s="417"/>
      <c r="AHK37" s="417"/>
      <c r="AHL37" s="417"/>
      <c r="AHM37" s="417"/>
      <c r="AHN37" s="417"/>
      <c r="AHO37" s="417"/>
      <c r="AHP37" s="417"/>
      <c r="AHQ37" s="417"/>
      <c r="AHR37" s="417"/>
      <c r="AHS37" s="417"/>
      <c r="AHT37" s="417"/>
      <c r="AHU37" s="417"/>
      <c r="AHV37" s="417"/>
      <c r="AHW37" s="417"/>
      <c r="AHX37" s="417"/>
      <c r="AHY37" s="417"/>
      <c r="AHZ37" s="417"/>
      <c r="AIA37" s="417"/>
      <c r="AIB37" s="417"/>
      <c r="AIC37" s="417"/>
      <c r="AID37" s="417"/>
      <c r="AIE37" s="417"/>
      <c r="AIF37" s="417"/>
      <c r="AIG37" s="417"/>
      <c r="AIH37" s="417"/>
      <c r="AII37" s="417"/>
      <c r="AIJ37" s="417"/>
      <c r="AIK37" s="417"/>
      <c r="AIL37" s="417"/>
      <c r="AIM37" s="417"/>
      <c r="AIN37" s="417"/>
      <c r="AIO37" s="417"/>
      <c r="AIP37" s="417"/>
      <c r="AIQ37" s="417"/>
      <c r="AIR37" s="417"/>
      <c r="AIS37" s="417"/>
      <c r="AIT37" s="417"/>
      <c r="AIU37" s="417"/>
      <c r="AIV37" s="417"/>
      <c r="AIW37" s="417"/>
      <c r="AIX37" s="417"/>
      <c r="AIY37" s="417"/>
      <c r="AIZ37" s="417"/>
      <c r="AJA37" s="417"/>
      <c r="AJB37" s="417"/>
      <c r="AJC37" s="417"/>
      <c r="AJD37" s="417"/>
      <c r="AJE37" s="417"/>
      <c r="AJF37" s="417"/>
      <c r="AJG37" s="417"/>
      <c r="AJH37" s="417"/>
      <c r="AJI37" s="417"/>
      <c r="AJJ37" s="417"/>
      <c r="AJK37" s="417"/>
      <c r="AJL37" s="417"/>
      <c r="AJM37" s="417"/>
      <c r="AJN37" s="417"/>
      <c r="AJO37" s="417"/>
      <c r="AJP37" s="417"/>
      <c r="AJQ37" s="417"/>
      <c r="AJR37" s="417"/>
      <c r="AJS37" s="417"/>
      <c r="AJT37" s="417"/>
      <c r="AJU37" s="417"/>
      <c r="AJV37" s="417"/>
      <c r="AJW37" s="417"/>
      <c r="AJX37" s="417"/>
      <c r="AJY37" s="417"/>
      <c r="AJZ37" s="417"/>
      <c r="AKA37" s="417"/>
      <c r="AKB37" s="417"/>
      <c r="AKC37" s="417"/>
      <c r="AKD37" s="417"/>
      <c r="AKE37" s="417"/>
      <c r="AKF37" s="417"/>
      <c r="AKG37" s="417"/>
      <c r="AKH37" s="417"/>
      <c r="AKI37" s="417"/>
      <c r="AKJ37" s="417"/>
      <c r="AKK37" s="417"/>
      <c r="AKL37" s="417"/>
      <c r="AKM37" s="417"/>
      <c r="AKN37" s="417"/>
      <c r="AKO37" s="417"/>
      <c r="AKP37" s="417"/>
      <c r="AKQ37" s="417"/>
      <c r="AKR37" s="417"/>
      <c r="AKS37" s="417"/>
      <c r="AKT37" s="417"/>
      <c r="AKU37" s="417"/>
      <c r="AKV37" s="417"/>
      <c r="AKW37" s="417"/>
      <c r="AKX37" s="417"/>
      <c r="AKY37" s="417"/>
      <c r="AKZ37" s="417"/>
      <c r="ALA37" s="417"/>
      <c r="ALB37" s="417"/>
      <c r="ALC37" s="417"/>
      <c r="ALD37" s="417"/>
      <c r="ALE37" s="417"/>
      <c r="ALF37" s="417"/>
      <c r="ALG37" s="417"/>
      <c r="ALH37" s="417"/>
      <c r="ALI37" s="417"/>
      <c r="ALJ37" s="417"/>
      <c r="ALK37" s="417"/>
      <c r="ALL37" s="417"/>
      <c r="ALM37" s="417"/>
      <c r="ALN37" s="417"/>
      <c r="ALO37" s="417"/>
      <c r="ALP37" s="417"/>
      <c r="ALQ37" s="417"/>
      <c r="ALR37" s="417"/>
      <c r="ALS37" s="417"/>
      <c r="ALT37" s="417"/>
      <c r="ALU37" s="417"/>
      <c r="ALV37" s="417"/>
      <c r="ALW37" s="417"/>
      <c r="ALX37" s="417"/>
      <c r="ALY37" s="417"/>
      <c r="ALZ37" s="417"/>
      <c r="AMA37" s="417"/>
      <c r="AMB37" s="417"/>
      <c r="AMC37" s="417"/>
      <c r="AMD37" s="417"/>
      <c r="AME37" s="417"/>
      <c r="AMF37" s="417"/>
      <c r="AMG37" s="417"/>
      <c r="AMH37" s="417"/>
      <c r="AMI37" s="417"/>
      <c r="AMJ37" s="417"/>
      <c r="AMK37" s="417"/>
      <c r="AML37" s="417"/>
      <c r="AMM37" s="417"/>
      <c r="AMN37" s="417"/>
      <c r="AMO37" s="417"/>
      <c r="AMP37" s="417"/>
      <c r="AMQ37" s="417"/>
      <c r="AMR37" s="417"/>
      <c r="AMS37" s="417"/>
      <c r="AMT37" s="417"/>
      <c r="AMU37" s="417"/>
      <c r="AMV37" s="417"/>
      <c r="AMW37" s="417"/>
      <c r="AMX37" s="417"/>
      <c r="AMY37" s="417"/>
      <c r="AMZ37" s="417"/>
      <c r="ANA37" s="417"/>
      <c r="ANB37" s="417"/>
      <c r="ANC37" s="417"/>
      <c r="AND37" s="417"/>
      <c r="ANE37" s="417"/>
      <c r="ANF37" s="417"/>
      <c r="ANG37" s="417"/>
      <c r="ANH37" s="417"/>
      <c r="ANI37" s="417"/>
      <c r="ANJ37" s="417"/>
      <c r="ANK37" s="417"/>
      <c r="ANL37" s="417"/>
      <c r="ANM37" s="417"/>
      <c r="ANN37" s="417"/>
      <c r="ANO37" s="417"/>
      <c r="ANP37" s="417"/>
      <c r="ANQ37" s="417"/>
      <c r="ANR37" s="417"/>
      <c r="ANS37" s="417"/>
      <c r="ANT37" s="417"/>
      <c r="ANU37" s="417"/>
      <c r="ANV37" s="417"/>
      <c r="ANW37" s="417"/>
      <c r="ANX37" s="417"/>
      <c r="ANY37" s="417"/>
      <c r="ANZ37" s="417"/>
      <c r="AOA37" s="417"/>
      <c r="AOB37" s="417"/>
      <c r="AOC37" s="417"/>
      <c r="AOD37" s="417"/>
      <c r="AOE37" s="417"/>
      <c r="AOF37" s="417"/>
      <c r="AOG37" s="417"/>
      <c r="AOH37" s="417"/>
      <c r="AOI37" s="417"/>
      <c r="AOJ37" s="417"/>
      <c r="AOK37" s="417"/>
      <c r="AOL37" s="417"/>
      <c r="AOM37" s="417"/>
      <c r="AON37" s="417"/>
      <c r="AOO37" s="417"/>
      <c r="AOP37" s="417"/>
      <c r="AOQ37" s="417"/>
      <c r="AOR37" s="417"/>
      <c r="AOS37" s="417"/>
      <c r="AOT37" s="417"/>
      <c r="AOU37" s="417"/>
      <c r="AOV37" s="417"/>
      <c r="AOW37" s="417"/>
      <c r="AOX37" s="417"/>
      <c r="AOY37" s="417"/>
      <c r="AOZ37" s="417"/>
      <c r="APA37" s="417"/>
      <c r="APB37" s="417"/>
      <c r="APC37" s="417"/>
      <c r="APD37" s="417"/>
      <c r="APE37" s="417"/>
      <c r="APF37" s="417"/>
      <c r="APG37" s="417"/>
      <c r="APH37" s="417"/>
      <c r="API37" s="417"/>
      <c r="APJ37" s="417"/>
      <c r="APK37" s="417"/>
      <c r="APL37" s="417"/>
      <c r="APM37" s="417"/>
      <c r="APN37" s="417"/>
      <c r="APO37" s="417"/>
      <c r="APP37" s="417"/>
      <c r="APQ37" s="417"/>
      <c r="APR37" s="417"/>
      <c r="APS37" s="417"/>
      <c r="APT37" s="417"/>
      <c r="APU37" s="417"/>
      <c r="APV37" s="417"/>
      <c r="APW37" s="417"/>
      <c r="APX37" s="417"/>
      <c r="APY37" s="417"/>
      <c r="APZ37" s="417"/>
      <c r="AQA37" s="417"/>
      <c r="AQB37" s="417"/>
      <c r="AQC37" s="417"/>
      <c r="AQD37" s="417"/>
      <c r="AQE37" s="417"/>
      <c r="AQF37" s="417"/>
      <c r="AQG37" s="417"/>
      <c r="AQH37" s="417"/>
      <c r="AQI37" s="417"/>
      <c r="AQJ37" s="417"/>
      <c r="AQK37" s="417"/>
      <c r="AQL37" s="417"/>
      <c r="AQM37" s="417"/>
      <c r="AQN37" s="417"/>
      <c r="AQO37" s="417"/>
      <c r="AQP37" s="417"/>
      <c r="AQQ37" s="417"/>
      <c r="AQR37" s="417"/>
      <c r="AQS37" s="417"/>
      <c r="AQT37" s="417"/>
      <c r="AQU37" s="417"/>
      <c r="AQV37" s="417"/>
      <c r="AQW37" s="417"/>
      <c r="AQX37" s="417"/>
      <c r="AQY37" s="417"/>
      <c r="AQZ37" s="417"/>
      <c r="ARA37" s="417"/>
      <c r="ARB37" s="417"/>
      <c r="ARC37" s="417"/>
      <c r="ARD37" s="417"/>
      <c r="ARE37" s="417"/>
      <c r="ARF37" s="417"/>
      <c r="ARG37" s="417"/>
      <c r="ARH37" s="417"/>
      <c r="ARI37" s="417"/>
      <c r="ARJ37" s="417"/>
      <c r="ARK37" s="417"/>
      <c r="ARL37" s="417"/>
      <c r="ARM37" s="417"/>
      <c r="ARN37" s="417"/>
      <c r="ARO37" s="417"/>
      <c r="ARP37" s="417"/>
      <c r="ARQ37" s="417"/>
      <c r="ARR37" s="417"/>
      <c r="ARS37" s="417"/>
      <c r="ART37" s="417"/>
      <c r="ARU37" s="417"/>
      <c r="ARV37" s="417"/>
      <c r="ARW37" s="417"/>
      <c r="ARX37" s="417"/>
      <c r="ARY37" s="417"/>
      <c r="ARZ37" s="417"/>
      <c r="ASA37" s="417"/>
      <c r="ASB37" s="417"/>
      <c r="ASC37" s="417"/>
      <c r="ASD37" s="417"/>
      <c r="ASE37" s="417"/>
      <c r="ASF37" s="417"/>
      <c r="ASG37" s="417"/>
      <c r="ASH37" s="417"/>
      <c r="ASI37" s="417"/>
      <c r="ASJ37" s="417"/>
      <c r="ASK37" s="417"/>
      <c r="ASL37" s="417"/>
      <c r="ASM37" s="417"/>
      <c r="ASN37" s="417"/>
      <c r="ASO37" s="417"/>
      <c r="ASP37" s="417"/>
      <c r="ASQ37" s="417"/>
      <c r="ASR37" s="417"/>
      <c r="ASS37" s="417"/>
      <c r="AST37" s="417"/>
      <c r="ASU37" s="417"/>
      <c r="ASV37" s="417"/>
      <c r="ASW37" s="417"/>
      <c r="ASX37" s="417"/>
      <c r="ASY37" s="417"/>
      <c r="ASZ37" s="417"/>
      <c r="ATA37" s="417"/>
      <c r="ATB37" s="417"/>
      <c r="ATC37" s="417"/>
      <c r="ATD37" s="417"/>
      <c r="ATE37" s="417"/>
      <c r="ATF37" s="417"/>
      <c r="ATG37" s="417"/>
      <c r="ATH37" s="417"/>
      <c r="ATI37" s="417"/>
      <c r="ATJ37" s="417"/>
      <c r="ATK37" s="417"/>
      <c r="ATL37" s="417"/>
      <c r="ATM37" s="417"/>
      <c r="ATN37" s="417"/>
      <c r="ATO37" s="417"/>
      <c r="ATP37" s="417"/>
      <c r="ATQ37" s="417"/>
      <c r="ATR37" s="417"/>
      <c r="ATS37" s="417"/>
      <c r="ATT37" s="417"/>
      <c r="ATU37" s="417"/>
      <c r="ATV37" s="417"/>
      <c r="ATW37" s="417"/>
      <c r="ATX37" s="417"/>
      <c r="ATY37" s="417"/>
      <c r="ATZ37" s="417"/>
      <c r="AUA37" s="417"/>
      <c r="AUB37" s="417"/>
      <c r="AUC37" s="417"/>
      <c r="AUD37" s="417"/>
      <c r="AUE37" s="417"/>
      <c r="AUF37" s="417"/>
      <c r="AUG37" s="417"/>
      <c r="AUH37" s="417"/>
      <c r="AUI37" s="417"/>
      <c r="AUJ37" s="417"/>
      <c r="AUK37" s="417"/>
      <c r="AUL37" s="417"/>
      <c r="AUM37" s="417"/>
      <c r="AUN37" s="417"/>
      <c r="AUO37" s="417"/>
      <c r="AUP37" s="417"/>
      <c r="AUQ37" s="417"/>
      <c r="AUR37" s="417"/>
      <c r="AUS37" s="417"/>
      <c r="AUT37" s="417"/>
      <c r="AUU37" s="417"/>
      <c r="AUV37" s="417"/>
      <c r="AUW37" s="417"/>
      <c r="AUX37" s="417"/>
      <c r="AUY37" s="417"/>
      <c r="AUZ37" s="417"/>
      <c r="AVA37" s="417"/>
      <c r="AVB37" s="417"/>
      <c r="AVC37" s="417"/>
      <c r="AVD37" s="417"/>
      <c r="AVE37" s="417"/>
      <c r="AVF37" s="417"/>
      <c r="AVG37" s="417"/>
      <c r="AVH37" s="417"/>
      <c r="AVI37" s="417"/>
      <c r="AVJ37" s="417"/>
      <c r="AVK37" s="417"/>
      <c r="AVL37" s="417"/>
      <c r="AVM37" s="417"/>
      <c r="AVN37" s="417"/>
      <c r="AVO37" s="417"/>
      <c r="AVP37" s="417"/>
      <c r="AVQ37" s="417"/>
      <c r="AVR37" s="417"/>
      <c r="AVS37" s="417"/>
      <c r="AVT37" s="417"/>
      <c r="AVU37" s="417"/>
      <c r="AVV37" s="417"/>
      <c r="AVW37" s="417"/>
      <c r="AVX37" s="417"/>
      <c r="AVY37" s="417"/>
      <c r="AVZ37" s="417"/>
      <c r="AWA37" s="417"/>
      <c r="AWB37" s="417"/>
      <c r="AWC37" s="417"/>
      <c r="AWD37" s="417"/>
      <c r="AWE37" s="417"/>
      <c r="AWF37" s="417"/>
      <c r="AWG37" s="417"/>
      <c r="AWH37" s="417"/>
      <c r="AWI37" s="417"/>
      <c r="AWJ37" s="417"/>
      <c r="AWK37" s="417"/>
      <c r="AWL37" s="417"/>
      <c r="AWM37" s="417"/>
      <c r="AWN37" s="417"/>
      <c r="AWO37" s="417"/>
      <c r="AWP37" s="417"/>
      <c r="AWQ37" s="417"/>
      <c r="AWR37" s="417"/>
      <c r="AWS37" s="417"/>
      <c r="AWT37" s="417"/>
      <c r="AWU37" s="417"/>
      <c r="AWV37" s="417"/>
      <c r="AWW37" s="417"/>
      <c r="AWX37" s="417"/>
      <c r="AWY37" s="417"/>
      <c r="AWZ37" s="417"/>
      <c r="AXA37" s="417"/>
      <c r="AXB37" s="417"/>
      <c r="AXC37" s="417"/>
      <c r="AXD37" s="417"/>
      <c r="AXE37" s="417"/>
      <c r="AXF37" s="417"/>
      <c r="AXG37" s="417"/>
      <c r="AXH37" s="417"/>
      <c r="AXI37" s="417"/>
      <c r="AXJ37" s="417"/>
      <c r="AXK37" s="417"/>
      <c r="AXL37" s="417"/>
      <c r="AXM37" s="417"/>
      <c r="AXN37" s="417"/>
      <c r="AXO37" s="417"/>
      <c r="AXP37" s="417"/>
      <c r="AXQ37" s="417"/>
      <c r="AXR37" s="417"/>
      <c r="AXS37" s="417"/>
      <c r="AXT37" s="417"/>
      <c r="AXU37" s="417"/>
      <c r="AXV37" s="417"/>
      <c r="AXW37" s="417"/>
      <c r="AXX37" s="417"/>
      <c r="AXY37" s="417"/>
      <c r="AXZ37" s="417"/>
      <c r="AYA37" s="417"/>
      <c r="AYB37" s="417"/>
      <c r="AYC37" s="417"/>
      <c r="AYD37" s="417"/>
      <c r="AYE37" s="417"/>
      <c r="AYF37" s="417"/>
      <c r="AYG37" s="417"/>
      <c r="AYH37" s="417"/>
      <c r="AYI37" s="417"/>
      <c r="AYJ37" s="417"/>
      <c r="AYK37" s="417"/>
      <c r="AYL37" s="417"/>
      <c r="AYM37" s="417"/>
      <c r="AYN37" s="417"/>
      <c r="AYO37" s="417"/>
      <c r="AYP37" s="417"/>
      <c r="AYQ37" s="417"/>
      <c r="AYR37" s="417"/>
      <c r="AYS37" s="417"/>
      <c r="AYT37" s="417"/>
      <c r="AYU37" s="417"/>
      <c r="AYV37" s="417"/>
      <c r="AYW37" s="417"/>
      <c r="AYX37" s="417"/>
      <c r="AYY37" s="417"/>
      <c r="AYZ37" s="417"/>
      <c r="AZA37" s="417"/>
      <c r="AZB37" s="417"/>
      <c r="AZC37" s="417"/>
      <c r="AZD37" s="417"/>
      <c r="AZE37" s="417"/>
      <c r="AZF37" s="417"/>
      <c r="AZG37" s="417"/>
      <c r="AZH37" s="417"/>
      <c r="AZI37" s="417"/>
      <c r="AZJ37" s="417"/>
      <c r="AZK37" s="417"/>
      <c r="AZL37" s="417"/>
      <c r="AZM37" s="417"/>
      <c r="AZN37" s="417"/>
      <c r="AZO37" s="417"/>
      <c r="AZP37" s="417"/>
      <c r="AZQ37" s="417"/>
      <c r="AZR37" s="417"/>
      <c r="AZS37" s="417"/>
      <c r="AZT37" s="417"/>
      <c r="AZU37" s="417"/>
      <c r="AZV37" s="417"/>
      <c r="AZW37" s="417"/>
      <c r="AZX37" s="417"/>
      <c r="AZY37" s="417"/>
      <c r="AZZ37" s="417"/>
      <c r="BAA37" s="417"/>
      <c r="BAB37" s="417"/>
      <c r="BAC37" s="417"/>
      <c r="BAD37" s="417"/>
      <c r="BAE37" s="417"/>
      <c r="BAF37" s="417"/>
      <c r="BAG37" s="417"/>
      <c r="BAH37" s="417"/>
      <c r="BAI37" s="417"/>
      <c r="BAJ37" s="417"/>
      <c r="BAK37" s="417"/>
      <c r="BAL37" s="417"/>
      <c r="BAM37" s="417"/>
      <c r="BAN37" s="417"/>
      <c r="BAO37" s="417"/>
      <c r="BAP37" s="417"/>
      <c r="BAQ37" s="417"/>
      <c r="BAR37" s="417"/>
      <c r="BAS37" s="417"/>
      <c r="BAT37" s="417"/>
      <c r="BAU37" s="417"/>
      <c r="BAV37" s="417"/>
      <c r="BAW37" s="417"/>
      <c r="BAX37" s="417"/>
      <c r="BAY37" s="417"/>
      <c r="BAZ37" s="417"/>
      <c r="BBA37" s="417"/>
      <c r="BBB37" s="417"/>
      <c r="BBC37" s="417"/>
      <c r="BBD37" s="417"/>
      <c r="BBE37" s="417"/>
      <c r="BBF37" s="417"/>
      <c r="BBG37" s="417"/>
      <c r="BBH37" s="417"/>
      <c r="BBI37" s="417"/>
      <c r="BBJ37" s="417"/>
      <c r="BBK37" s="417"/>
      <c r="BBL37" s="417"/>
      <c r="BBM37" s="417"/>
      <c r="BBN37" s="417"/>
      <c r="BBO37" s="417"/>
      <c r="BBP37" s="417"/>
      <c r="BBQ37" s="417"/>
      <c r="BBR37" s="417"/>
      <c r="BBS37" s="417"/>
      <c r="BBT37" s="417"/>
      <c r="BBU37" s="417"/>
      <c r="BBV37" s="417"/>
      <c r="BBW37" s="417"/>
      <c r="BBX37" s="417"/>
      <c r="BBY37" s="417"/>
      <c r="BBZ37" s="417"/>
      <c r="BCA37" s="417"/>
      <c r="BCB37" s="417"/>
      <c r="BCC37" s="417"/>
      <c r="BCD37" s="417"/>
      <c r="BCE37" s="417"/>
      <c r="BCF37" s="417"/>
      <c r="BCG37" s="417"/>
      <c r="BCH37" s="417"/>
      <c r="BCI37" s="417"/>
      <c r="BCJ37" s="417"/>
      <c r="BCK37" s="417"/>
      <c r="BCL37" s="417"/>
      <c r="BCM37" s="417"/>
      <c r="BCN37" s="417"/>
      <c r="BCO37" s="417"/>
      <c r="BCP37" s="417"/>
      <c r="BCQ37" s="417"/>
      <c r="BCR37" s="417"/>
      <c r="BCS37" s="417"/>
      <c r="BCT37" s="417"/>
      <c r="BCU37" s="417"/>
      <c r="BCV37" s="417"/>
      <c r="BCW37" s="417"/>
      <c r="BCX37" s="417"/>
      <c r="BCY37" s="417"/>
      <c r="BCZ37" s="417"/>
      <c r="BDA37" s="417"/>
      <c r="BDB37" s="417"/>
      <c r="BDC37" s="417"/>
      <c r="BDD37" s="417"/>
      <c r="BDE37" s="417"/>
      <c r="BDF37" s="417"/>
      <c r="BDG37" s="417"/>
      <c r="BDH37" s="417"/>
      <c r="BDI37" s="417"/>
      <c r="BDJ37" s="417"/>
      <c r="BDK37" s="417"/>
      <c r="BDL37" s="417"/>
      <c r="BDM37" s="417"/>
      <c r="BDN37" s="417"/>
      <c r="BDO37" s="417"/>
      <c r="BDP37" s="417"/>
      <c r="BDQ37" s="417"/>
      <c r="BDR37" s="417"/>
      <c r="BDS37" s="417"/>
      <c r="BDT37" s="417"/>
      <c r="BDU37" s="417"/>
      <c r="BDV37" s="417"/>
      <c r="BDW37" s="417"/>
      <c r="BDX37" s="417"/>
      <c r="BDY37" s="417"/>
      <c r="BDZ37" s="417"/>
      <c r="BEA37" s="417"/>
      <c r="BEB37" s="417"/>
      <c r="BEC37" s="417"/>
      <c r="BED37" s="417"/>
      <c r="BEE37" s="417"/>
      <c r="BEF37" s="417"/>
      <c r="BEG37" s="417"/>
      <c r="BEH37" s="417"/>
      <c r="BEI37" s="417"/>
      <c r="BEJ37" s="417"/>
      <c r="BEK37" s="417"/>
      <c r="BEL37" s="417"/>
      <c r="BEM37" s="417"/>
      <c r="BEN37" s="417"/>
      <c r="BEO37" s="417"/>
      <c r="BEP37" s="417"/>
      <c r="BEQ37" s="417"/>
      <c r="BER37" s="417"/>
      <c r="BES37" s="417"/>
      <c r="BET37" s="417"/>
      <c r="BEU37" s="417"/>
      <c r="BEV37" s="417"/>
      <c r="BEW37" s="417"/>
      <c r="BEX37" s="417"/>
      <c r="BEY37" s="417"/>
      <c r="BEZ37" s="417"/>
      <c r="BFA37" s="417"/>
      <c r="BFB37" s="417"/>
      <c r="BFC37" s="417"/>
      <c r="BFD37" s="417"/>
      <c r="BFE37" s="417"/>
      <c r="BFF37" s="417"/>
      <c r="BFG37" s="417"/>
      <c r="BFH37" s="417"/>
      <c r="BFI37" s="417"/>
      <c r="BFJ37" s="417"/>
      <c r="BFK37" s="417"/>
      <c r="BFL37" s="417"/>
      <c r="BFM37" s="417"/>
      <c r="BFN37" s="417"/>
      <c r="BFO37" s="417"/>
      <c r="BFP37" s="417"/>
      <c r="BFQ37" s="417"/>
      <c r="BFR37" s="417"/>
      <c r="BFS37" s="417"/>
      <c r="BFT37" s="417"/>
      <c r="BFU37" s="417"/>
      <c r="BFV37" s="417"/>
      <c r="BFW37" s="417"/>
      <c r="BFX37" s="417"/>
      <c r="BFY37" s="417"/>
      <c r="BFZ37" s="417"/>
      <c r="BGA37" s="417"/>
      <c r="BGB37" s="417"/>
      <c r="BGC37" s="417"/>
      <c r="BGD37" s="417"/>
      <c r="BGE37" s="417"/>
      <c r="BGF37" s="417"/>
      <c r="BGG37" s="417"/>
      <c r="BGH37" s="417"/>
      <c r="BGI37" s="417"/>
      <c r="BGJ37" s="417"/>
      <c r="BGK37" s="417"/>
      <c r="BGL37" s="417"/>
      <c r="BGM37" s="417"/>
      <c r="BGN37" s="417"/>
      <c r="BGO37" s="417"/>
      <c r="BGP37" s="417"/>
      <c r="BGQ37" s="417"/>
      <c r="BGR37" s="417"/>
      <c r="BGS37" s="417"/>
      <c r="BGT37" s="417"/>
      <c r="BGU37" s="417"/>
      <c r="BGV37" s="417"/>
      <c r="BGW37" s="417"/>
      <c r="BGX37" s="417"/>
      <c r="BGY37" s="417"/>
      <c r="BGZ37" s="417"/>
      <c r="BHA37" s="417"/>
      <c r="BHB37" s="417"/>
      <c r="BHC37" s="417"/>
      <c r="BHD37" s="417"/>
      <c r="BHE37" s="417"/>
      <c r="BHF37" s="417"/>
      <c r="BHG37" s="417"/>
      <c r="BHH37" s="417"/>
      <c r="BHI37" s="417"/>
      <c r="BHJ37" s="417"/>
      <c r="BHK37" s="417"/>
      <c r="BHL37" s="417"/>
      <c r="BHM37" s="417"/>
      <c r="BHN37" s="417"/>
      <c r="BHO37" s="417"/>
      <c r="BHP37" s="417"/>
      <c r="BHQ37" s="417"/>
      <c r="BHR37" s="417"/>
      <c r="BHS37" s="417"/>
      <c r="BHT37" s="417"/>
      <c r="BHU37" s="417"/>
      <c r="BHV37" s="417"/>
      <c r="BHW37" s="417"/>
      <c r="BHX37" s="417"/>
      <c r="BHY37" s="417"/>
      <c r="BHZ37" s="417"/>
      <c r="BIA37" s="417"/>
      <c r="BIB37" s="417"/>
      <c r="BIC37" s="417"/>
      <c r="BID37" s="417"/>
      <c r="BIE37" s="417"/>
      <c r="BIF37" s="417"/>
      <c r="BIG37" s="417"/>
      <c r="BIH37" s="417"/>
      <c r="BII37" s="417"/>
      <c r="BIJ37" s="417"/>
      <c r="BIK37" s="417"/>
      <c r="BIL37" s="417"/>
      <c r="BIM37" s="417"/>
      <c r="BIN37" s="417"/>
      <c r="BIO37" s="417"/>
      <c r="BIP37" s="417"/>
      <c r="BIQ37" s="417"/>
      <c r="BIR37" s="417"/>
      <c r="BIS37" s="417"/>
      <c r="BIT37" s="417"/>
      <c r="BIU37" s="417"/>
      <c r="BIV37" s="417"/>
      <c r="BIW37" s="417"/>
      <c r="BIX37" s="417"/>
      <c r="BIY37" s="417"/>
      <c r="BIZ37" s="417"/>
      <c r="BJA37" s="417"/>
      <c r="BJB37" s="417"/>
      <c r="BJC37" s="417"/>
      <c r="BJD37" s="417"/>
      <c r="BJE37" s="417"/>
      <c r="BJF37" s="417"/>
      <c r="BJG37" s="417"/>
      <c r="BJH37" s="417"/>
      <c r="BJI37" s="417"/>
      <c r="BJJ37" s="417"/>
      <c r="BJK37" s="417"/>
      <c r="BJL37" s="417"/>
      <c r="BJM37" s="417"/>
      <c r="BJN37" s="417"/>
      <c r="BJO37" s="417"/>
      <c r="BJP37" s="417"/>
      <c r="BJQ37" s="417"/>
      <c r="BJR37" s="417"/>
      <c r="BJS37" s="417"/>
      <c r="BJT37" s="417"/>
      <c r="BJU37" s="417"/>
      <c r="BJV37" s="417"/>
      <c r="BJW37" s="417"/>
      <c r="BJX37" s="417"/>
      <c r="BJY37" s="417"/>
      <c r="BJZ37" s="417"/>
      <c r="BKA37" s="417"/>
      <c r="BKB37" s="417"/>
      <c r="BKC37" s="417"/>
      <c r="BKD37" s="417"/>
      <c r="BKE37" s="417"/>
      <c r="BKF37" s="417"/>
      <c r="BKG37" s="417"/>
      <c r="BKH37" s="417"/>
      <c r="BKI37" s="417"/>
      <c r="BKJ37" s="417"/>
      <c r="BKK37" s="417"/>
      <c r="BKL37" s="417"/>
      <c r="BKM37" s="417"/>
      <c r="BKN37" s="417"/>
      <c r="BKO37" s="417"/>
      <c r="BKP37" s="417"/>
      <c r="BKQ37" s="417"/>
      <c r="BKR37" s="417"/>
      <c r="BKS37" s="417"/>
      <c r="BKT37" s="417"/>
      <c r="BKU37" s="417"/>
      <c r="BKV37" s="417"/>
      <c r="BKW37" s="417"/>
      <c r="BKX37" s="417"/>
      <c r="BKY37" s="417"/>
      <c r="BKZ37" s="417"/>
      <c r="BLA37" s="417"/>
      <c r="BLB37" s="417"/>
      <c r="BLC37" s="417"/>
      <c r="BLD37" s="417"/>
      <c r="BLE37" s="417"/>
      <c r="BLF37" s="417"/>
      <c r="BLG37" s="417"/>
      <c r="BLH37" s="417"/>
      <c r="BLI37" s="417"/>
      <c r="BLJ37" s="417"/>
      <c r="BLK37" s="417"/>
      <c r="BLL37" s="417"/>
      <c r="BLM37" s="417"/>
      <c r="BLN37" s="417"/>
      <c r="BLO37" s="417"/>
      <c r="BLP37" s="417"/>
      <c r="BLQ37" s="417"/>
      <c r="BLR37" s="417"/>
      <c r="BLS37" s="417"/>
      <c r="BLT37" s="417"/>
      <c r="BLU37" s="417"/>
      <c r="BLV37" s="417"/>
      <c r="BLW37" s="417"/>
      <c r="BLX37" s="417"/>
      <c r="BLY37" s="417"/>
      <c r="BLZ37" s="417"/>
      <c r="BMA37" s="417"/>
      <c r="BMB37" s="417"/>
      <c r="BMC37" s="417"/>
      <c r="BMD37" s="417"/>
      <c r="BME37" s="417"/>
      <c r="BMF37" s="417"/>
      <c r="BMG37" s="417"/>
      <c r="BMH37" s="417"/>
      <c r="BMI37" s="417"/>
      <c r="BMJ37" s="417"/>
      <c r="BMK37" s="417"/>
      <c r="BML37" s="417"/>
      <c r="BMM37" s="417"/>
      <c r="BMN37" s="417"/>
      <c r="BMO37" s="417"/>
      <c r="BMP37" s="417"/>
      <c r="BMQ37" s="417"/>
      <c r="BMR37" s="417"/>
      <c r="BMS37" s="417"/>
      <c r="BMT37" s="417"/>
      <c r="BMU37" s="417"/>
      <c r="BMV37" s="417"/>
      <c r="BMW37" s="417"/>
      <c r="BMX37" s="417"/>
      <c r="BMY37" s="417"/>
      <c r="BMZ37" s="417"/>
      <c r="BNA37" s="417"/>
      <c r="BNB37" s="417"/>
      <c r="BNC37" s="417"/>
      <c r="BND37" s="417"/>
      <c r="BNE37" s="417"/>
      <c r="BNF37" s="417"/>
      <c r="BNG37" s="417"/>
      <c r="BNH37" s="417"/>
      <c r="BNI37" s="417"/>
      <c r="BNJ37" s="417"/>
      <c r="BNK37" s="417"/>
      <c r="BNL37" s="417"/>
      <c r="BNM37" s="417"/>
      <c r="BNN37" s="417"/>
      <c r="BNO37" s="417"/>
      <c r="BNP37" s="417"/>
      <c r="BNQ37" s="417"/>
      <c r="BNR37" s="417"/>
      <c r="BNS37" s="417"/>
      <c r="BNT37" s="417"/>
      <c r="BNU37" s="417"/>
      <c r="BNV37" s="417"/>
      <c r="BNW37" s="417"/>
      <c r="BNX37" s="417"/>
      <c r="BNY37" s="417"/>
      <c r="BNZ37" s="417"/>
      <c r="BOA37" s="417"/>
      <c r="BOB37" s="417"/>
      <c r="BOC37" s="417"/>
      <c r="BOD37" s="417"/>
      <c r="BOE37" s="417"/>
      <c r="BOF37" s="417"/>
      <c r="BOG37" s="417"/>
      <c r="BOH37" s="417"/>
      <c r="BOI37" s="417"/>
      <c r="BOJ37" s="417"/>
      <c r="BOK37" s="417"/>
      <c r="BOL37" s="417"/>
      <c r="BOM37" s="417"/>
      <c r="BON37" s="417"/>
      <c r="BOO37" s="417"/>
      <c r="BOP37" s="417"/>
      <c r="BOQ37" s="417"/>
      <c r="BOR37" s="417"/>
      <c r="BOS37" s="417"/>
      <c r="BOT37" s="417"/>
      <c r="BOU37" s="417"/>
      <c r="BOV37" s="417"/>
      <c r="BOW37" s="417"/>
      <c r="BOX37" s="417"/>
      <c r="BOY37" s="417"/>
      <c r="BOZ37" s="417"/>
      <c r="BPA37" s="417"/>
      <c r="BPB37" s="417"/>
      <c r="BPC37" s="417"/>
      <c r="BPD37" s="417"/>
      <c r="BPE37" s="417"/>
      <c r="BPF37" s="417"/>
      <c r="BPG37" s="417"/>
      <c r="BPH37" s="417"/>
      <c r="BPI37" s="417"/>
      <c r="BPJ37" s="417"/>
      <c r="BPK37" s="417"/>
      <c r="BPL37" s="417"/>
      <c r="BPM37" s="417"/>
      <c r="BPN37" s="417"/>
      <c r="BPO37" s="417"/>
      <c r="BPP37" s="417"/>
      <c r="BPQ37" s="417"/>
      <c r="BPR37" s="417"/>
      <c r="BPS37" s="417"/>
      <c r="BPT37" s="417"/>
      <c r="BPU37" s="417"/>
      <c r="BPV37" s="417"/>
      <c r="BPW37" s="417"/>
      <c r="BPX37" s="417"/>
      <c r="BPY37" s="417"/>
      <c r="BPZ37" s="417"/>
      <c r="BQA37" s="417"/>
      <c r="BQB37" s="417"/>
      <c r="BQC37" s="417"/>
      <c r="BQD37" s="417"/>
      <c r="BQE37" s="417"/>
      <c r="BQF37" s="417"/>
      <c r="BQG37" s="417"/>
      <c r="BQH37" s="417"/>
      <c r="BQI37" s="417"/>
      <c r="BQJ37" s="417"/>
      <c r="BQK37" s="417"/>
      <c r="BQL37" s="417"/>
      <c r="BQM37" s="417"/>
      <c r="BQN37" s="417"/>
      <c r="BQO37" s="417"/>
      <c r="BQP37" s="417"/>
      <c r="BQQ37" s="417"/>
      <c r="BQR37" s="417"/>
      <c r="BQS37" s="417"/>
      <c r="BQT37" s="417"/>
      <c r="BQU37" s="417"/>
      <c r="BQV37" s="417"/>
      <c r="BQW37" s="417"/>
      <c r="BQX37" s="417"/>
      <c r="BQY37" s="417"/>
      <c r="BQZ37" s="417"/>
      <c r="BRA37" s="417"/>
      <c r="BRB37" s="417"/>
      <c r="BRC37" s="417"/>
      <c r="BRD37" s="417"/>
      <c r="BRE37" s="417"/>
      <c r="BRF37" s="417"/>
      <c r="BRG37" s="417"/>
      <c r="BRH37" s="417"/>
      <c r="BRI37" s="417"/>
      <c r="BRJ37" s="417"/>
      <c r="BRK37" s="417"/>
      <c r="BRL37" s="417"/>
      <c r="BRM37" s="417"/>
      <c r="BRN37" s="417"/>
      <c r="BRO37" s="417"/>
      <c r="BRP37" s="417"/>
      <c r="BRQ37" s="417"/>
      <c r="BRR37" s="417"/>
      <c r="BRS37" s="417"/>
      <c r="BRT37" s="417"/>
      <c r="BRU37" s="417"/>
      <c r="BRV37" s="417"/>
      <c r="BRW37" s="417"/>
      <c r="BRX37" s="417"/>
      <c r="BRY37" s="417"/>
      <c r="BRZ37" s="417"/>
      <c r="BSA37" s="417"/>
      <c r="BSB37" s="417"/>
      <c r="BSC37" s="417"/>
      <c r="BSD37" s="417"/>
      <c r="BSE37" s="417"/>
      <c r="BSF37" s="417"/>
      <c r="BSG37" s="417"/>
      <c r="BSH37" s="417"/>
      <c r="BSI37" s="417"/>
      <c r="BSJ37" s="417"/>
      <c r="BSK37" s="417"/>
      <c r="BSL37" s="417"/>
      <c r="BSM37" s="417"/>
      <c r="BSN37" s="417"/>
      <c r="BSO37" s="417"/>
      <c r="BSP37" s="417"/>
      <c r="BSQ37" s="417"/>
      <c r="BSR37" s="417"/>
      <c r="BSS37" s="417"/>
      <c r="BST37" s="417"/>
      <c r="BSU37" s="417"/>
      <c r="BSV37" s="417"/>
      <c r="BSW37" s="417"/>
      <c r="BSX37" s="417"/>
      <c r="BSY37" s="417"/>
      <c r="BSZ37" s="417"/>
      <c r="BTA37" s="417"/>
      <c r="BTB37" s="417"/>
      <c r="BTC37" s="417"/>
      <c r="BTD37" s="417"/>
      <c r="BTE37" s="417"/>
      <c r="BTF37" s="417"/>
      <c r="BTG37" s="417"/>
      <c r="BTH37" s="417"/>
      <c r="BTI37" s="417"/>
      <c r="BTJ37" s="417"/>
      <c r="BTK37" s="417"/>
      <c r="BTL37" s="417"/>
      <c r="BTM37" s="417"/>
      <c r="BTN37" s="417"/>
      <c r="BTO37" s="417"/>
      <c r="BTP37" s="417"/>
      <c r="BTQ37" s="417"/>
      <c r="BTR37" s="417"/>
      <c r="BTS37" s="417"/>
      <c r="BTT37" s="417"/>
      <c r="BTU37" s="417"/>
      <c r="BTV37" s="417"/>
      <c r="BTW37" s="417"/>
      <c r="BTX37" s="417"/>
      <c r="BTY37" s="417"/>
      <c r="BTZ37" s="417"/>
      <c r="BUA37" s="417"/>
      <c r="BUB37" s="417"/>
      <c r="BUC37" s="417"/>
      <c r="BUD37" s="417"/>
      <c r="BUE37" s="417"/>
      <c r="BUF37" s="417"/>
      <c r="BUG37" s="417"/>
      <c r="BUH37" s="417"/>
      <c r="BUI37" s="417"/>
      <c r="BUJ37" s="417"/>
      <c r="BUK37" s="417"/>
      <c r="BUL37" s="417"/>
      <c r="BUM37" s="417"/>
      <c r="BUN37" s="417"/>
      <c r="BUO37" s="417"/>
      <c r="BUP37" s="417"/>
      <c r="BUQ37" s="417"/>
      <c r="BUR37" s="417"/>
      <c r="BUS37" s="417"/>
      <c r="BUT37" s="417"/>
      <c r="BUU37" s="417"/>
      <c r="BUV37" s="417"/>
      <c r="BUW37" s="417"/>
      <c r="BUX37" s="417"/>
      <c r="BUY37" s="417"/>
      <c r="BUZ37" s="417"/>
      <c r="BVA37" s="417"/>
      <c r="BVB37" s="417"/>
      <c r="BVC37" s="417"/>
      <c r="BVD37" s="417"/>
      <c r="BVE37" s="417"/>
      <c r="BVF37" s="417"/>
      <c r="BVG37" s="417"/>
      <c r="BVH37" s="417"/>
      <c r="BVI37" s="417"/>
      <c r="BVJ37" s="417"/>
      <c r="BVK37" s="417"/>
      <c r="BVL37" s="417"/>
      <c r="BVM37" s="417"/>
      <c r="BVN37" s="417"/>
      <c r="BVO37" s="417"/>
      <c r="BVP37" s="417"/>
      <c r="BVQ37" s="417"/>
      <c r="BVR37" s="417"/>
      <c r="BVS37" s="417"/>
      <c r="BVT37" s="417"/>
      <c r="BVU37" s="417"/>
      <c r="BVV37" s="417"/>
      <c r="BVW37" s="417"/>
      <c r="BVX37" s="417"/>
      <c r="BVY37" s="417"/>
      <c r="BVZ37" s="417"/>
      <c r="BWA37" s="417"/>
      <c r="BWB37" s="417"/>
      <c r="BWC37" s="417"/>
      <c r="BWD37" s="417"/>
      <c r="BWE37" s="417"/>
      <c r="BWF37" s="417"/>
      <c r="BWG37" s="417"/>
      <c r="BWH37" s="417"/>
      <c r="BWI37" s="417"/>
      <c r="BWJ37" s="417"/>
      <c r="BWK37" s="417"/>
      <c r="BWL37" s="417"/>
      <c r="BWM37" s="417"/>
      <c r="BWN37" s="417"/>
      <c r="BWO37" s="417"/>
      <c r="BWP37" s="417"/>
      <c r="BWQ37" s="417"/>
      <c r="BWR37" s="417"/>
      <c r="BWS37" s="417"/>
      <c r="BWT37" s="417"/>
      <c r="BWU37" s="417"/>
      <c r="BWV37" s="417"/>
      <c r="BWW37" s="417"/>
      <c r="BWX37" s="417"/>
      <c r="BWY37" s="417"/>
      <c r="BWZ37" s="417"/>
      <c r="BXA37" s="417"/>
      <c r="BXB37" s="417"/>
      <c r="BXC37" s="417"/>
      <c r="BXD37" s="417"/>
      <c r="BXE37" s="417"/>
      <c r="BXF37" s="417"/>
      <c r="BXG37" s="417"/>
      <c r="BXH37" s="417"/>
      <c r="BXI37" s="417"/>
      <c r="BXJ37" s="417"/>
      <c r="BXK37" s="417"/>
      <c r="BXL37" s="417"/>
      <c r="BXM37" s="417"/>
      <c r="BXN37" s="417"/>
      <c r="BXO37" s="417"/>
      <c r="BXP37" s="417"/>
      <c r="BXQ37" s="417"/>
      <c r="BXR37" s="417"/>
      <c r="BXS37" s="417"/>
      <c r="BXT37" s="417"/>
      <c r="BXU37" s="417"/>
      <c r="BXV37" s="417"/>
      <c r="BXW37" s="417"/>
      <c r="BXX37" s="417"/>
      <c r="BXY37" s="417"/>
      <c r="BXZ37" s="417"/>
      <c r="BYA37" s="417"/>
      <c r="BYB37" s="417"/>
      <c r="BYC37" s="417"/>
      <c r="BYD37" s="417"/>
      <c r="BYE37" s="417"/>
      <c r="BYF37" s="417"/>
      <c r="BYG37" s="417"/>
      <c r="BYH37" s="417"/>
      <c r="BYI37" s="417"/>
      <c r="BYJ37" s="417"/>
      <c r="BYK37" s="417"/>
      <c r="BYL37" s="417"/>
      <c r="BYM37" s="417"/>
      <c r="BYN37" s="417"/>
      <c r="BYO37" s="417"/>
      <c r="BYP37" s="417"/>
      <c r="BYQ37" s="417"/>
      <c r="BYR37" s="417"/>
      <c r="BYS37" s="417"/>
      <c r="BYT37" s="417"/>
      <c r="BYU37" s="417"/>
      <c r="BYV37" s="417"/>
      <c r="BYW37" s="417"/>
      <c r="BYX37" s="417"/>
      <c r="BYY37" s="417"/>
      <c r="BYZ37" s="417"/>
      <c r="BZA37" s="417"/>
      <c r="BZB37" s="417"/>
      <c r="BZC37" s="417"/>
      <c r="BZD37" s="417"/>
      <c r="BZE37" s="417"/>
      <c r="BZF37" s="417"/>
      <c r="BZG37" s="417"/>
      <c r="BZH37" s="417"/>
      <c r="BZI37" s="417"/>
      <c r="BZJ37" s="417"/>
      <c r="BZK37" s="417"/>
      <c r="BZL37" s="417"/>
      <c r="BZM37" s="417"/>
      <c r="BZN37" s="417"/>
      <c r="BZO37" s="417"/>
      <c r="BZP37" s="417"/>
      <c r="BZQ37" s="417"/>
      <c r="BZR37" s="417"/>
      <c r="BZS37" s="417"/>
      <c r="BZT37" s="417"/>
      <c r="BZU37" s="417"/>
      <c r="BZV37" s="417"/>
      <c r="BZW37" s="417"/>
      <c r="BZX37" s="417"/>
      <c r="BZY37" s="417"/>
      <c r="BZZ37" s="417"/>
      <c r="CAA37" s="417"/>
      <c r="CAB37" s="417"/>
      <c r="CAC37" s="417"/>
      <c r="CAD37" s="417"/>
      <c r="CAE37" s="417"/>
      <c r="CAF37" s="417"/>
      <c r="CAG37" s="417"/>
      <c r="CAH37" s="417"/>
      <c r="CAI37" s="417"/>
      <c r="CAJ37" s="417"/>
      <c r="CAK37" s="417"/>
      <c r="CAL37" s="417"/>
      <c r="CAM37" s="417"/>
      <c r="CAN37" s="417"/>
      <c r="CAO37" s="417"/>
      <c r="CAP37" s="417"/>
      <c r="CAQ37" s="417"/>
      <c r="CAR37" s="417"/>
      <c r="CAS37" s="417"/>
      <c r="CAT37" s="417"/>
      <c r="CAU37" s="417"/>
      <c r="CAV37" s="417"/>
      <c r="CAW37" s="417"/>
      <c r="CAX37" s="417"/>
      <c r="CAY37" s="417"/>
      <c r="CAZ37" s="417"/>
      <c r="CBA37" s="417"/>
      <c r="CBB37" s="417"/>
      <c r="CBC37" s="417"/>
      <c r="CBD37" s="417"/>
      <c r="CBE37" s="417"/>
      <c r="CBF37" s="417"/>
      <c r="CBG37" s="417"/>
      <c r="CBH37" s="417"/>
      <c r="CBI37" s="417"/>
      <c r="CBJ37" s="417"/>
      <c r="CBK37" s="417"/>
      <c r="CBL37" s="417"/>
      <c r="CBM37" s="417"/>
      <c r="CBN37" s="417"/>
      <c r="CBO37" s="417"/>
      <c r="CBP37" s="417"/>
      <c r="CBQ37" s="417"/>
      <c r="CBR37" s="417"/>
      <c r="CBS37" s="417"/>
      <c r="CBT37" s="417"/>
      <c r="CBU37" s="417"/>
      <c r="CBV37" s="417"/>
      <c r="CBW37" s="417"/>
      <c r="CBX37" s="417"/>
      <c r="CBY37" s="417"/>
      <c r="CBZ37" s="417"/>
      <c r="CCA37" s="417"/>
      <c r="CCB37" s="417"/>
      <c r="CCC37" s="417"/>
      <c r="CCD37" s="417"/>
      <c r="CCE37" s="417"/>
      <c r="CCF37" s="417"/>
      <c r="CCG37" s="417"/>
      <c r="CCH37" s="417"/>
      <c r="CCI37" s="417"/>
      <c r="CCJ37" s="417"/>
      <c r="CCK37" s="417"/>
      <c r="CCL37" s="417"/>
      <c r="CCM37" s="417"/>
      <c r="CCN37" s="417"/>
      <c r="CCO37" s="417"/>
      <c r="CCP37" s="417"/>
      <c r="CCQ37" s="417"/>
      <c r="CCR37" s="417"/>
      <c r="CCS37" s="417"/>
      <c r="CCT37" s="417"/>
      <c r="CCU37" s="417"/>
      <c r="CCV37" s="417"/>
      <c r="CCW37" s="417"/>
      <c r="CCX37" s="417"/>
      <c r="CCY37" s="417"/>
      <c r="CCZ37" s="417"/>
      <c r="CDA37" s="417"/>
      <c r="CDB37" s="417"/>
      <c r="CDC37" s="417"/>
      <c r="CDD37" s="417"/>
      <c r="CDE37" s="417"/>
      <c r="CDF37" s="417"/>
      <c r="CDG37" s="417"/>
      <c r="CDH37" s="417"/>
      <c r="CDI37" s="417"/>
      <c r="CDJ37" s="417"/>
      <c r="CDK37" s="417"/>
      <c r="CDL37" s="417"/>
      <c r="CDM37" s="417"/>
      <c r="CDN37" s="417"/>
      <c r="CDO37" s="417"/>
      <c r="CDP37" s="417"/>
      <c r="CDQ37" s="417"/>
      <c r="CDR37" s="417"/>
      <c r="CDS37" s="417"/>
      <c r="CDT37" s="417"/>
      <c r="CDU37" s="417"/>
      <c r="CDV37" s="417"/>
      <c r="CDW37" s="417"/>
      <c r="CDX37" s="417"/>
      <c r="CDY37" s="417"/>
      <c r="CDZ37" s="417"/>
      <c r="CEA37" s="417"/>
      <c r="CEB37" s="417"/>
      <c r="CEC37" s="417"/>
      <c r="CED37" s="417"/>
      <c r="CEE37" s="417"/>
      <c r="CEF37" s="417"/>
      <c r="CEG37" s="417"/>
      <c r="CEH37" s="417"/>
      <c r="CEI37" s="417"/>
      <c r="CEJ37" s="417"/>
      <c r="CEK37" s="417"/>
      <c r="CEL37" s="417"/>
      <c r="CEM37" s="417"/>
      <c r="CEN37" s="417"/>
      <c r="CEO37" s="417"/>
      <c r="CEP37" s="417"/>
      <c r="CEQ37" s="417"/>
      <c r="CER37" s="417"/>
      <c r="CES37" s="417"/>
      <c r="CET37" s="417"/>
      <c r="CEU37" s="417"/>
      <c r="CEV37" s="417"/>
      <c r="CEW37" s="417"/>
      <c r="CEX37" s="417"/>
      <c r="CEY37" s="417"/>
      <c r="CEZ37" s="417"/>
      <c r="CFA37" s="417"/>
      <c r="CFB37" s="417"/>
      <c r="CFC37" s="417"/>
      <c r="CFD37" s="417"/>
      <c r="CFE37" s="417"/>
      <c r="CFF37" s="417"/>
      <c r="CFG37" s="417"/>
      <c r="CFH37" s="417"/>
      <c r="CFI37" s="417"/>
      <c r="CFJ37" s="417"/>
      <c r="CFK37" s="417"/>
      <c r="CFL37" s="417"/>
      <c r="CFM37" s="417"/>
      <c r="CFN37" s="417"/>
      <c r="CFO37" s="417"/>
      <c r="CFP37" s="417"/>
      <c r="CFQ37" s="417"/>
      <c r="CFR37" s="417"/>
      <c r="CFS37" s="417"/>
      <c r="CFT37" s="417"/>
      <c r="CFU37" s="417"/>
      <c r="CFV37" s="417"/>
      <c r="CFW37" s="417"/>
      <c r="CFX37" s="417"/>
      <c r="CFY37" s="417"/>
      <c r="CFZ37" s="417"/>
      <c r="CGA37" s="417"/>
      <c r="CGB37" s="417"/>
      <c r="CGC37" s="417"/>
      <c r="CGD37" s="417"/>
      <c r="CGE37" s="417"/>
      <c r="CGF37" s="417"/>
      <c r="CGG37" s="417"/>
      <c r="CGH37" s="417"/>
      <c r="CGI37" s="417"/>
      <c r="CGJ37" s="417"/>
      <c r="CGK37" s="417"/>
      <c r="CGL37" s="417"/>
      <c r="CGM37" s="417"/>
      <c r="CGN37" s="417"/>
      <c r="CGO37" s="417"/>
      <c r="CGP37" s="417"/>
      <c r="CGQ37" s="417"/>
      <c r="CGR37" s="417"/>
      <c r="CGS37" s="417"/>
      <c r="CGT37" s="417"/>
      <c r="CGU37" s="417"/>
      <c r="CGV37" s="417"/>
      <c r="CGW37" s="417"/>
      <c r="CGX37" s="417"/>
      <c r="CGY37" s="417"/>
      <c r="CGZ37" s="417"/>
      <c r="CHA37" s="417"/>
      <c r="CHB37" s="417"/>
      <c r="CHC37" s="417"/>
      <c r="CHD37" s="417"/>
      <c r="CHE37" s="417"/>
      <c r="CHF37" s="417"/>
      <c r="CHG37" s="417"/>
      <c r="CHH37" s="417"/>
      <c r="CHI37" s="417"/>
      <c r="CHJ37" s="417"/>
      <c r="CHK37" s="417"/>
      <c r="CHL37" s="417"/>
      <c r="CHM37" s="417"/>
      <c r="CHN37" s="417"/>
      <c r="CHO37" s="417"/>
      <c r="CHP37" s="417"/>
      <c r="CHQ37" s="417"/>
      <c r="CHR37" s="417"/>
      <c r="CHS37" s="417"/>
      <c r="CHT37" s="417"/>
      <c r="CHU37" s="417"/>
      <c r="CHV37" s="417"/>
      <c r="CHW37" s="417"/>
      <c r="CHX37" s="417"/>
      <c r="CHY37" s="417"/>
      <c r="CHZ37" s="417"/>
      <c r="CIA37" s="417"/>
      <c r="CIB37" s="417"/>
      <c r="CIC37" s="417"/>
      <c r="CID37" s="417"/>
      <c r="CIE37" s="417"/>
      <c r="CIF37" s="417"/>
      <c r="CIG37" s="417"/>
      <c r="CIH37" s="417"/>
      <c r="CII37" s="417"/>
      <c r="CIJ37" s="417"/>
      <c r="CIK37" s="417"/>
      <c r="CIL37" s="417"/>
      <c r="CIM37" s="417"/>
      <c r="CIN37" s="417"/>
      <c r="CIO37" s="417"/>
      <c r="CIP37" s="417"/>
      <c r="CIQ37" s="417"/>
      <c r="CIR37" s="417"/>
      <c r="CIS37" s="417"/>
      <c r="CIT37" s="417"/>
      <c r="CIU37" s="417"/>
      <c r="CIV37" s="417"/>
      <c r="CIW37" s="417"/>
      <c r="CIX37" s="417"/>
      <c r="CIY37" s="417"/>
      <c r="CIZ37" s="417"/>
      <c r="CJA37" s="417"/>
      <c r="CJB37" s="417"/>
      <c r="CJC37" s="417"/>
      <c r="CJD37" s="417"/>
      <c r="CJE37" s="417"/>
      <c r="CJF37" s="417"/>
      <c r="CJG37" s="417"/>
      <c r="CJH37" s="417"/>
      <c r="CJI37" s="417"/>
      <c r="CJJ37" s="417"/>
      <c r="CJK37" s="417"/>
      <c r="CJL37" s="417"/>
      <c r="CJM37" s="417"/>
      <c r="CJN37" s="417"/>
      <c r="CJO37" s="417"/>
      <c r="CJP37" s="417"/>
      <c r="CJQ37" s="417"/>
      <c r="CJR37" s="417"/>
      <c r="CJS37" s="417"/>
      <c r="CJT37" s="417"/>
      <c r="CJU37" s="417"/>
      <c r="CJV37" s="417"/>
      <c r="CJW37" s="417"/>
      <c r="CJX37" s="417"/>
      <c r="CJY37" s="417"/>
      <c r="CJZ37" s="417"/>
      <c r="CKA37" s="417"/>
      <c r="CKB37" s="417"/>
      <c r="CKC37" s="417"/>
      <c r="CKD37" s="417"/>
      <c r="CKE37" s="417"/>
      <c r="CKF37" s="417"/>
      <c r="CKG37" s="417"/>
      <c r="CKH37" s="417"/>
      <c r="CKI37" s="417"/>
      <c r="CKJ37" s="417"/>
      <c r="CKK37" s="417"/>
      <c r="CKL37" s="417"/>
      <c r="CKM37" s="417"/>
      <c r="CKN37" s="417"/>
      <c r="CKO37" s="417"/>
      <c r="CKP37" s="417"/>
      <c r="CKQ37" s="417"/>
      <c r="CKR37" s="417"/>
      <c r="CKS37" s="417"/>
      <c r="CKT37" s="417"/>
      <c r="CKU37" s="417"/>
      <c r="CKV37" s="417"/>
      <c r="CKW37" s="417"/>
      <c r="CKX37" s="417"/>
      <c r="CKY37" s="417"/>
      <c r="CKZ37" s="417"/>
      <c r="CLA37" s="417"/>
      <c r="CLB37" s="417"/>
      <c r="CLC37" s="417"/>
      <c r="CLD37" s="417"/>
      <c r="CLE37" s="417"/>
      <c r="CLF37" s="417"/>
      <c r="CLG37" s="417"/>
      <c r="CLH37" s="417"/>
      <c r="CLI37" s="417"/>
      <c r="CLJ37" s="417"/>
      <c r="CLK37" s="417"/>
      <c r="CLL37" s="417"/>
      <c r="CLM37" s="417"/>
      <c r="CLN37" s="417"/>
      <c r="CLO37" s="417"/>
      <c r="CLP37" s="417"/>
      <c r="CLQ37" s="417"/>
      <c r="CLR37" s="417"/>
      <c r="CLS37" s="417"/>
      <c r="CLT37" s="417"/>
      <c r="CLU37" s="417"/>
      <c r="CLV37" s="417"/>
      <c r="CLW37" s="417"/>
      <c r="CLX37" s="417"/>
      <c r="CLY37" s="417"/>
      <c r="CLZ37" s="417"/>
      <c r="CMA37" s="417"/>
      <c r="CMB37" s="417"/>
      <c r="CMC37" s="417"/>
      <c r="CMD37" s="417"/>
      <c r="CME37" s="417"/>
      <c r="CMF37" s="417"/>
      <c r="CMG37" s="417"/>
      <c r="CMH37" s="417"/>
      <c r="CMI37" s="417"/>
      <c r="CMJ37" s="417"/>
      <c r="CMK37" s="417"/>
      <c r="CML37" s="417"/>
      <c r="CMM37" s="417"/>
      <c r="CMN37" s="417"/>
      <c r="CMO37" s="417"/>
      <c r="CMP37" s="417"/>
      <c r="CMQ37" s="417"/>
      <c r="CMR37" s="417"/>
      <c r="CMS37" s="417"/>
      <c r="CMT37" s="417"/>
      <c r="CMU37" s="417"/>
      <c r="CMV37" s="417"/>
      <c r="CMW37" s="417"/>
      <c r="CMX37" s="417"/>
      <c r="CMY37" s="417"/>
      <c r="CMZ37" s="417"/>
      <c r="CNA37" s="417"/>
      <c r="CNB37" s="417"/>
      <c r="CNC37" s="417"/>
      <c r="CND37" s="417"/>
      <c r="CNE37" s="417"/>
      <c r="CNF37" s="417"/>
      <c r="CNG37" s="417"/>
      <c r="CNH37" s="417"/>
      <c r="CNI37" s="417"/>
      <c r="CNJ37" s="417"/>
      <c r="CNK37" s="417"/>
      <c r="CNL37" s="417"/>
      <c r="CNM37" s="417"/>
      <c r="CNN37" s="417"/>
      <c r="CNO37" s="417"/>
      <c r="CNP37" s="417"/>
      <c r="CNQ37" s="417"/>
      <c r="CNR37" s="417"/>
      <c r="CNS37" s="417"/>
      <c r="CNT37" s="417"/>
      <c r="CNU37" s="417"/>
      <c r="CNV37" s="417"/>
      <c r="CNW37" s="417"/>
      <c r="CNX37" s="417"/>
      <c r="CNY37" s="417"/>
      <c r="CNZ37" s="417"/>
      <c r="COA37" s="417"/>
      <c r="COB37" s="417"/>
      <c r="COC37" s="417"/>
      <c r="COD37" s="417"/>
      <c r="COE37" s="417"/>
      <c r="COF37" s="417"/>
      <c r="COG37" s="417"/>
      <c r="COH37" s="417"/>
      <c r="COI37" s="417"/>
      <c r="COJ37" s="417"/>
      <c r="COK37" s="417"/>
      <c r="COL37" s="417"/>
      <c r="COM37" s="417"/>
      <c r="CON37" s="417"/>
      <c r="COO37" s="417"/>
      <c r="COP37" s="417"/>
      <c r="COQ37" s="417"/>
      <c r="COR37" s="417"/>
      <c r="COS37" s="417"/>
      <c r="COT37" s="417"/>
      <c r="COU37" s="417"/>
      <c r="COV37" s="417"/>
      <c r="COW37" s="417"/>
      <c r="COX37" s="417"/>
      <c r="COY37" s="417"/>
    </row>
    <row r="38" spans="1:2443" s="426" customFormat="1" ht="15" customHeight="1" x14ac:dyDescent="0.35">
      <c r="A38" s="307" t="s">
        <v>585</v>
      </c>
      <c r="B38" s="306" t="s">
        <v>90</v>
      </c>
      <c r="C38" s="306">
        <v>2013</v>
      </c>
      <c r="D38" s="331" t="s">
        <v>594</v>
      </c>
      <c r="E38" s="433">
        <v>903</v>
      </c>
      <c r="F38" s="331" t="s">
        <v>348</v>
      </c>
      <c r="G38" s="469">
        <f t="shared" si="1"/>
        <v>903</v>
      </c>
      <c r="H38" s="331" t="s">
        <v>352</v>
      </c>
      <c r="I38" s="363"/>
      <c r="J38" s="363"/>
      <c r="K38" s="363"/>
      <c r="L38" s="363"/>
      <c r="M38" s="363"/>
      <c r="N38" s="363"/>
      <c r="O38" s="363"/>
      <c r="P38" s="363"/>
      <c r="Q38" s="363"/>
      <c r="R38" s="363"/>
      <c r="S38" s="416"/>
      <c r="T38" s="416"/>
      <c r="U38" s="416"/>
      <c r="V38" s="416"/>
      <c r="W38" s="416"/>
      <c r="X38" s="416"/>
      <c r="Y38" s="416"/>
      <c r="Z38" s="416"/>
      <c r="AA38" s="416"/>
      <c r="AB38" s="416"/>
      <c r="AC38" s="416"/>
      <c r="AD38" s="416"/>
      <c r="AE38" s="416"/>
      <c r="AF38" s="416"/>
      <c r="AG38" s="416"/>
      <c r="AH38" s="416"/>
      <c r="AI38" s="416"/>
      <c r="AJ38" s="416"/>
      <c r="AK38" s="416"/>
      <c r="AL38" s="416"/>
      <c r="AM38" s="416"/>
      <c r="AN38" s="416"/>
      <c r="AO38" s="416"/>
      <c r="AP38" s="416"/>
      <c r="AQ38" s="416"/>
      <c r="AR38" s="416"/>
      <c r="AS38" s="416"/>
      <c r="AT38" s="416"/>
      <c r="AU38" s="416"/>
      <c r="AV38" s="416"/>
      <c r="AW38" s="416"/>
      <c r="AX38" s="416"/>
      <c r="AY38" s="416"/>
      <c r="AZ38" s="416"/>
      <c r="BA38" s="416"/>
      <c r="BB38" s="416"/>
      <c r="BC38" s="416"/>
      <c r="BD38" s="416"/>
      <c r="BE38" s="416"/>
      <c r="BF38" s="416"/>
      <c r="BG38" s="416"/>
      <c r="BH38" s="416"/>
      <c r="BI38" s="416"/>
      <c r="BJ38" s="416"/>
      <c r="BK38" s="416"/>
      <c r="BL38" s="416"/>
      <c r="BM38" s="416"/>
      <c r="BN38" s="416"/>
      <c r="BO38" s="416"/>
      <c r="BP38" s="416"/>
      <c r="BQ38" s="416"/>
      <c r="BR38" s="416"/>
      <c r="BS38" s="416"/>
      <c r="BT38" s="416"/>
      <c r="BU38" s="416"/>
      <c r="BV38" s="416"/>
      <c r="BW38" s="416"/>
      <c r="BX38" s="416"/>
      <c r="BY38" s="416"/>
      <c r="BZ38" s="416"/>
      <c r="CA38" s="416"/>
      <c r="CB38" s="416"/>
      <c r="CC38" s="416"/>
      <c r="CD38" s="416"/>
      <c r="CE38" s="416"/>
      <c r="CF38" s="416"/>
      <c r="CG38" s="416"/>
      <c r="CH38" s="416"/>
      <c r="CI38" s="416"/>
      <c r="CJ38" s="416"/>
      <c r="CK38" s="416"/>
      <c r="CL38" s="416"/>
      <c r="CM38" s="416"/>
      <c r="CN38" s="416"/>
      <c r="CO38" s="416"/>
      <c r="CP38" s="416"/>
      <c r="CQ38" s="416"/>
      <c r="CR38" s="416"/>
      <c r="CS38" s="416"/>
      <c r="CT38" s="416"/>
      <c r="CU38" s="416"/>
      <c r="CV38" s="416"/>
      <c r="CW38" s="416"/>
      <c r="CX38" s="416"/>
      <c r="CY38" s="416"/>
      <c r="CZ38" s="416"/>
      <c r="DA38" s="416"/>
      <c r="DB38" s="416"/>
      <c r="DC38" s="416"/>
      <c r="DD38" s="416"/>
      <c r="DE38" s="416"/>
      <c r="DF38" s="416"/>
      <c r="DG38" s="416"/>
      <c r="DH38" s="416"/>
      <c r="DI38" s="416"/>
      <c r="DJ38" s="416"/>
      <c r="DK38" s="416"/>
      <c r="DL38" s="416"/>
      <c r="DM38" s="416"/>
      <c r="DN38" s="416"/>
      <c r="DO38" s="416"/>
      <c r="DP38" s="416"/>
      <c r="DQ38" s="416"/>
      <c r="DR38" s="416"/>
      <c r="DS38" s="416"/>
      <c r="DT38" s="416"/>
      <c r="DU38" s="416"/>
      <c r="DV38" s="416"/>
      <c r="DW38" s="416"/>
      <c r="DX38" s="416"/>
      <c r="DY38" s="416"/>
      <c r="DZ38" s="416"/>
      <c r="EA38" s="416"/>
      <c r="EB38" s="416"/>
      <c r="EC38" s="416"/>
      <c r="ED38" s="416"/>
      <c r="EE38" s="416"/>
      <c r="EF38" s="416"/>
      <c r="EG38" s="416"/>
      <c r="EH38" s="416"/>
      <c r="EI38" s="416"/>
      <c r="EJ38" s="416"/>
      <c r="EK38" s="416"/>
      <c r="EL38" s="416"/>
      <c r="EM38" s="416"/>
      <c r="EN38" s="416"/>
      <c r="EO38" s="416"/>
      <c r="EP38" s="416"/>
      <c r="EQ38" s="416"/>
      <c r="ER38" s="416"/>
      <c r="ES38" s="416"/>
      <c r="ET38" s="416"/>
      <c r="EU38" s="416"/>
      <c r="EV38" s="416"/>
      <c r="EW38" s="416"/>
      <c r="EX38" s="416"/>
      <c r="EY38" s="416"/>
      <c r="EZ38" s="416"/>
      <c r="FA38" s="416"/>
      <c r="FB38" s="416"/>
      <c r="FC38" s="416"/>
      <c r="FD38" s="416"/>
      <c r="FE38" s="416"/>
      <c r="FF38" s="416"/>
      <c r="FG38" s="416"/>
      <c r="FH38" s="416"/>
      <c r="FI38" s="416"/>
      <c r="FJ38" s="416"/>
      <c r="FK38" s="416"/>
      <c r="FL38" s="416"/>
      <c r="FM38" s="416"/>
      <c r="FN38" s="416"/>
      <c r="FO38" s="416"/>
      <c r="FP38" s="416"/>
      <c r="FQ38" s="416"/>
      <c r="FR38" s="416"/>
      <c r="FS38" s="416"/>
      <c r="FT38" s="416"/>
      <c r="FU38" s="416"/>
      <c r="FV38" s="416"/>
      <c r="FW38" s="416"/>
      <c r="FX38" s="416"/>
      <c r="FY38" s="416"/>
      <c r="FZ38" s="416"/>
      <c r="GA38" s="416"/>
      <c r="GB38" s="416"/>
      <c r="GC38" s="416"/>
      <c r="GD38" s="416"/>
      <c r="GE38" s="416"/>
      <c r="GF38" s="416"/>
      <c r="GG38" s="416"/>
      <c r="GH38" s="416"/>
      <c r="GI38" s="416"/>
      <c r="GJ38" s="416"/>
      <c r="GK38" s="416"/>
      <c r="GL38" s="416"/>
      <c r="GM38" s="416"/>
      <c r="GN38" s="416"/>
      <c r="GO38" s="416"/>
      <c r="GP38" s="416"/>
      <c r="GQ38" s="416"/>
      <c r="GR38" s="416"/>
      <c r="GS38" s="416"/>
      <c r="GT38" s="416"/>
      <c r="GU38" s="416"/>
      <c r="GV38" s="416"/>
      <c r="GW38" s="416"/>
      <c r="GX38" s="416"/>
      <c r="GY38" s="416"/>
      <c r="GZ38" s="416"/>
      <c r="HA38" s="416"/>
      <c r="HB38" s="416"/>
      <c r="HC38" s="416"/>
      <c r="HD38" s="416"/>
      <c r="HE38" s="416"/>
      <c r="HF38" s="416"/>
      <c r="HG38" s="416"/>
      <c r="HH38" s="416"/>
      <c r="HI38" s="416"/>
      <c r="HJ38" s="416"/>
      <c r="HK38" s="416"/>
      <c r="HL38" s="416"/>
      <c r="HM38" s="416"/>
      <c r="HN38" s="416"/>
      <c r="HO38" s="416"/>
      <c r="HP38" s="416"/>
      <c r="HQ38" s="416"/>
      <c r="HR38" s="416"/>
      <c r="HS38" s="416"/>
      <c r="HT38" s="416"/>
      <c r="HU38" s="416"/>
      <c r="HV38" s="416"/>
      <c r="HW38" s="416"/>
      <c r="HX38" s="416"/>
      <c r="HY38" s="416"/>
      <c r="HZ38" s="416"/>
      <c r="IA38" s="416"/>
      <c r="IB38" s="416"/>
      <c r="IC38" s="416"/>
      <c r="ID38" s="416"/>
      <c r="IE38" s="416"/>
      <c r="IF38" s="416"/>
      <c r="IG38" s="416"/>
      <c r="IH38" s="416"/>
      <c r="II38" s="416"/>
      <c r="IJ38" s="416"/>
      <c r="IK38" s="416"/>
      <c r="IL38" s="416"/>
      <c r="IM38" s="416"/>
      <c r="IN38" s="416"/>
      <c r="IO38" s="416"/>
      <c r="IP38" s="416"/>
      <c r="IQ38" s="416"/>
      <c r="IR38" s="416"/>
      <c r="IS38" s="416"/>
      <c r="IT38" s="416"/>
      <c r="IU38" s="416"/>
      <c r="IV38" s="416"/>
      <c r="IW38" s="416"/>
      <c r="IX38" s="416"/>
      <c r="IY38" s="416"/>
      <c r="IZ38" s="416"/>
      <c r="JA38" s="416"/>
      <c r="JB38" s="416"/>
      <c r="JC38" s="416"/>
      <c r="JD38" s="416"/>
      <c r="JE38" s="416"/>
      <c r="JF38" s="416"/>
      <c r="JG38" s="416"/>
      <c r="JH38" s="416"/>
      <c r="JI38" s="416"/>
      <c r="JJ38" s="416"/>
      <c r="JK38" s="416"/>
      <c r="JL38" s="416"/>
      <c r="JM38" s="416"/>
      <c r="JN38" s="416"/>
      <c r="JO38" s="416"/>
      <c r="JP38" s="416"/>
      <c r="JQ38" s="416"/>
      <c r="JR38" s="416"/>
      <c r="JS38" s="416"/>
      <c r="JT38" s="416"/>
      <c r="JU38" s="416"/>
      <c r="JV38" s="416"/>
      <c r="JW38" s="416"/>
      <c r="JX38" s="416"/>
      <c r="JY38" s="416"/>
      <c r="JZ38" s="416"/>
      <c r="KA38" s="416"/>
      <c r="KB38" s="416"/>
      <c r="KC38" s="416"/>
      <c r="KD38" s="416"/>
      <c r="KE38" s="416"/>
      <c r="KF38" s="416"/>
      <c r="KG38" s="416"/>
      <c r="KH38" s="416"/>
      <c r="KI38" s="416"/>
      <c r="KJ38" s="416"/>
      <c r="KK38" s="416"/>
      <c r="KL38" s="416"/>
      <c r="KM38" s="416"/>
      <c r="KN38" s="416"/>
      <c r="KO38" s="416"/>
      <c r="KP38" s="416"/>
      <c r="KQ38" s="416"/>
      <c r="KR38" s="416"/>
      <c r="KS38" s="416"/>
      <c r="KT38" s="416"/>
      <c r="KU38" s="416"/>
      <c r="KV38" s="416"/>
      <c r="KW38" s="416"/>
      <c r="KX38" s="416"/>
      <c r="KY38" s="416"/>
      <c r="KZ38" s="416"/>
      <c r="LA38" s="416"/>
      <c r="LB38" s="416"/>
      <c r="LC38" s="416"/>
      <c r="LD38" s="416"/>
      <c r="LE38" s="416"/>
      <c r="LF38" s="416"/>
      <c r="LG38" s="416"/>
      <c r="LH38" s="416"/>
      <c r="LI38" s="416"/>
      <c r="LJ38" s="416"/>
      <c r="LK38" s="416"/>
      <c r="LL38" s="416"/>
      <c r="LM38" s="416"/>
      <c r="LN38" s="416"/>
      <c r="LO38" s="416"/>
      <c r="LP38" s="416"/>
      <c r="LQ38" s="416"/>
      <c r="LR38" s="416"/>
      <c r="LS38" s="416"/>
      <c r="LT38" s="416"/>
      <c r="LU38" s="416"/>
      <c r="LV38" s="416"/>
      <c r="LW38" s="416"/>
      <c r="LX38" s="416"/>
      <c r="LY38" s="416"/>
      <c r="LZ38" s="416"/>
      <c r="MA38" s="416"/>
      <c r="MB38" s="416"/>
      <c r="MC38" s="416"/>
      <c r="MD38" s="416"/>
      <c r="ME38" s="416"/>
      <c r="MF38" s="416"/>
      <c r="MG38" s="416"/>
      <c r="MH38" s="416"/>
      <c r="MI38" s="416"/>
      <c r="MJ38" s="416"/>
      <c r="MK38" s="416"/>
      <c r="ML38" s="416"/>
      <c r="MM38" s="416"/>
      <c r="MN38" s="416"/>
      <c r="MO38" s="416"/>
      <c r="MP38" s="416"/>
      <c r="MQ38" s="416"/>
      <c r="MR38" s="416"/>
      <c r="MS38" s="416"/>
      <c r="MT38" s="416"/>
      <c r="MU38" s="416"/>
      <c r="MV38" s="416"/>
      <c r="MW38" s="416"/>
      <c r="MX38" s="416"/>
      <c r="MY38" s="416"/>
      <c r="MZ38" s="416"/>
      <c r="NA38" s="416"/>
      <c r="NB38" s="416"/>
      <c r="NC38" s="416"/>
      <c r="ND38" s="416"/>
      <c r="NE38" s="416"/>
      <c r="NF38" s="416"/>
      <c r="NG38" s="416"/>
      <c r="NH38" s="416"/>
      <c r="NI38" s="416"/>
      <c r="NJ38" s="416"/>
      <c r="NK38" s="416"/>
      <c r="NL38" s="416"/>
      <c r="NM38" s="416"/>
      <c r="NN38" s="416"/>
      <c r="NO38" s="416"/>
      <c r="NP38" s="416"/>
      <c r="NQ38" s="416"/>
      <c r="NR38" s="416"/>
      <c r="NS38" s="416"/>
      <c r="NT38" s="416"/>
      <c r="NU38" s="416"/>
      <c r="NV38" s="416"/>
      <c r="NW38" s="416"/>
      <c r="NX38" s="416"/>
      <c r="NY38" s="416"/>
      <c r="NZ38" s="416"/>
      <c r="OA38" s="416"/>
      <c r="OB38" s="416"/>
      <c r="OC38" s="416"/>
      <c r="OD38" s="416"/>
      <c r="OE38" s="416"/>
      <c r="OF38" s="416"/>
      <c r="OG38" s="416"/>
      <c r="OH38" s="416"/>
      <c r="OI38" s="416"/>
      <c r="OJ38" s="416"/>
      <c r="OK38" s="416"/>
      <c r="OL38" s="416"/>
      <c r="OM38" s="416"/>
      <c r="ON38" s="416"/>
      <c r="OO38" s="416"/>
      <c r="OP38" s="416"/>
      <c r="OQ38" s="416"/>
      <c r="OR38" s="416"/>
      <c r="OS38" s="416"/>
      <c r="OT38" s="416"/>
      <c r="OU38" s="416"/>
      <c r="OV38" s="416"/>
      <c r="OW38" s="416"/>
      <c r="OX38" s="416"/>
      <c r="OY38" s="416"/>
      <c r="OZ38" s="416"/>
      <c r="PA38" s="416"/>
      <c r="PB38" s="416"/>
      <c r="PC38" s="416"/>
      <c r="PD38" s="416"/>
      <c r="PE38" s="416"/>
      <c r="PF38" s="416"/>
      <c r="PG38" s="416"/>
      <c r="PH38" s="416"/>
      <c r="PI38" s="416"/>
      <c r="PJ38" s="416"/>
      <c r="PK38" s="416"/>
      <c r="PL38" s="416"/>
      <c r="PM38" s="416"/>
      <c r="PN38" s="416"/>
      <c r="PO38" s="416"/>
      <c r="PP38" s="416"/>
      <c r="PQ38" s="416"/>
      <c r="PR38" s="416"/>
      <c r="PS38" s="416"/>
      <c r="PT38" s="416"/>
      <c r="PU38" s="416"/>
      <c r="PV38" s="416"/>
      <c r="PW38" s="416"/>
      <c r="PX38" s="416"/>
      <c r="PY38" s="416"/>
      <c r="PZ38" s="416"/>
      <c r="QA38" s="416"/>
      <c r="QB38" s="416"/>
      <c r="QC38" s="416"/>
      <c r="QD38" s="416"/>
      <c r="QE38" s="416"/>
      <c r="QF38" s="416"/>
      <c r="QG38" s="416"/>
      <c r="QH38" s="416"/>
      <c r="QI38" s="416"/>
      <c r="QJ38" s="416"/>
      <c r="QK38" s="416"/>
      <c r="QL38" s="416"/>
      <c r="QM38" s="416"/>
      <c r="QN38" s="416"/>
      <c r="QO38" s="416"/>
      <c r="QP38" s="416"/>
      <c r="QQ38" s="416"/>
      <c r="QR38" s="416"/>
      <c r="QS38" s="416"/>
      <c r="QT38" s="416"/>
      <c r="QU38" s="416"/>
      <c r="QV38" s="416"/>
      <c r="QW38" s="416"/>
      <c r="QX38" s="416"/>
      <c r="QY38" s="416"/>
      <c r="QZ38" s="416"/>
      <c r="RA38" s="416"/>
      <c r="RB38" s="416"/>
      <c r="RC38" s="416"/>
      <c r="RD38" s="416"/>
      <c r="RE38" s="416"/>
      <c r="RF38" s="416"/>
      <c r="RG38" s="416"/>
      <c r="RH38" s="416"/>
      <c r="RI38" s="416"/>
      <c r="RJ38" s="416"/>
      <c r="RK38" s="416"/>
      <c r="RL38" s="416"/>
      <c r="RM38" s="416"/>
      <c r="RN38" s="416"/>
      <c r="RO38" s="416"/>
      <c r="RP38" s="416"/>
      <c r="RQ38" s="416"/>
      <c r="RR38" s="416"/>
      <c r="RS38" s="416"/>
      <c r="RT38" s="416"/>
      <c r="RU38" s="416"/>
      <c r="RV38" s="416"/>
      <c r="RW38" s="416"/>
      <c r="RX38" s="416"/>
      <c r="RY38" s="416"/>
      <c r="RZ38" s="416"/>
      <c r="SA38" s="416"/>
      <c r="SB38" s="416"/>
      <c r="SC38" s="416"/>
      <c r="SD38" s="416"/>
      <c r="SE38" s="416"/>
      <c r="SF38" s="416"/>
      <c r="SG38" s="416"/>
      <c r="SH38" s="416"/>
      <c r="SI38" s="416"/>
      <c r="SJ38" s="416"/>
      <c r="SK38" s="416"/>
      <c r="SL38" s="416"/>
      <c r="SM38" s="416"/>
      <c r="SN38" s="416"/>
      <c r="SO38" s="416"/>
      <c r="SP38" s="416"/>
      <c r="SQ38" s="416"/>
      <c r="SR38" s="416"/>
      <c r="SS38" s="416"/>
      <c r="ST38" s="416"/>
      <c r="SU38" s="416"/>
      <c r="SV38" s="416"/>
      <c r="SW38" s="416"/>
      <c r="SX38" s="416"/>
      <c r="SY38" s="416"/>
      <c r="SZ38" s="416"/>
      <c r="TA38" s="416"/>
      <c r="TB38" s="416"/>
      <c r="TC38" s="416"/>
      <c r="TD38" s="416"/>
      <c r="TE38" s="416"/>
      <c r="TF38" s="416"/>
      <c r="TG38" s="416"/>
      <c r="TH38" s="416"/>
      <c r="TI38" s="416"/>
      <c r="TJ38" s="416"/>
      <c r="TK38" s="416"/>
      <c r="TL38" s="416"/>
      <c r="TM38" s="416"/>
      <c r="TN38" s="416"/>
      <c r="TO38" s="416"/>
      <c r="TP38" s="416"/>
      <c r="TQ38" s="416"/>
      <c r="TR38" s="416"/>
      <c r="TS38" s="416"/>
      <c r="TT38" s="416"/>
      <c r="TU38" s="416"/>
      <c r="TV38" s="416"/>
      <c r="TW38" s="416"/>
      <c r="TX38" s="416"/>
      <c r="TY38" s="416"/>
      <c r="TZ38" s="416"/>
      <c r="UA38" s="416"/>
      <c r="UB38" s="416"/>
      <c r="UC38" s="416"/>
      <c r="UD38" s="416"/>
      <c r="UE38" s="416"/>
      <c r="UF38" s="416"/>
      <c r="UG38" s="416"/>
      <c r="UH38" s="416"/>
      <c r="UI38" s="416"/>
      <c r="UJ38" s="416"/>
      <c r="UK38" s="416"/>
      <c r="UL38" s="416"/>
      <c r="UM38" s="416"/>
      <c r="UN38" s="416"/>
      <c r="UO38" s="416"/>
      <c r="UP38" s="416"/>
      <c r="UQ38" s="416"/>
      <c r="UR38" s="416"/>
      <c r="US38" s="416"/>
      <c r="UT38" s="416"/>
      <c r="UU38" s="416"/>
      <c r="UV38" s="416"/>
      <c r="UW38" s="416"/>
      <c r="UX38" s="416"/>
      <c r="UY38" s="416"/>
      <c r="UZ38" s="416"/>
      <c r="VA38" s="416"/>
      <c r="VB38" s="416"/>
      <c r="VC38" s="416"/>
      <c r="VD38" s="416"/>
      <c r="VE38" s="416"/>
      <c r="VF38" s="416"/>
      <c r="VG38" s="416"/>
      <c r="VH38" s="416"/>
      <c r="VI38" s="416"/>
      <c r="VJ38" s="416"/>
      <c r="VK38" s="416"/>
      <c r="VL38" s="416"/>
      <c r="VM38" s="416"/>
      <c r="VN38" s="416"/>
      <c r="VO38" s="416"/>
      <c r="VP38" s="416"/>
      <c r="VQ38" s="416"/>
      <c r="VR38" s="416"/>
      <c r="VS38" s="416"/>
      <c r="VT38" s="416"/>
      <c r="VU38" s="416"/>
      <c r="VV38" s="416"/>
      <c r="VW38" s="416"/>
      <c r="VX38" s="416"/>
      <c r="VY38" s="416"/>
      <c r="VZ38" s="416"/>
      <c r="WA38" s="416"/>
      <c r="WB38" s="416"/>
      <c r="WC38" s="416"/>
      <c r="WD38" s="416"/>
      <c r="WE38" s="416"/>
      <c r="WF38" s="416"/>
      <c r="WG38" s="416"/>
      <c r="WH38" s="416"/>
      <c r="WI38" s="416"/>
      <c r="WJ38" s="416"/>
      <c r="WK38" s="416"/>
      <c r="WL38" s="416"/>
      <c r="WM38" s="416"/>
      <c r="WN38" s="416"/>
      <c r="WO38" s="416"/>
      <c r="WP38" s="416"/>
      <c r="WQ38" s="416"/>
      <c r="WR38" s="416"/>
      <c r="WS38" s="416"/>
      <c r="WT38" s="416"/>
      <c r="WU38" s="416"/>
      <c r="WV38" s="416"/>
      <c r="WW38" s="416"/>
      <c r="WX38" s="416"/>
      <c r="WY38" s="416"/>
      <c r="WZ38" s="416"/>
      <c r="XA38" s="416"/>
      <c r="XB38" s="416"/>
      <c r="XC38" s="416"/>
      <c r="XD38" s="416"/>
      <c r="XE38" s="416"/>
      <c r="XF38" s="416"/>
      <c r="XG38" s="416"/>
      <c r="XH38" s="416"/>
      <c r="XI38" s="416"/>
      <c r="XJ38" s="416"/>
      <c r="XK38" s="416"/>
      <c r="XL38" s="416"/>
      <c r="XM38" s="416"/>
      <c r="XN38" s="416"/>
      <c r="XO38" s="416"/>
      <c r="XP38" s="416"/>
      <c r="XQ38" s="416"/>
      <c r="XR38" s="417"/>
      <c r="XS38" s="417"/>
      <c r="XT38" s="417"/>
      <c r="XU38" s="417"/>
      <c r="XV38" s="417"/>
      <c r="XW38" s="417"/>
      <c r="XX38" s="417"/>
      <c r="XY38" s="417"/>
      <c r="XZ38" s="417"/>
      <c r="YA38" s="417"/>
      <c r="YB38" s="417"/>
      <c r="YC38" s="417"/>
      <c r="YD38" s="417"/>
      <c r="YE38" s="417"/>
      <c r="YF38" s="417"/>
      <c r="YG38" s="417"/>
      <c r="YH38" s="417"/>
      <c r="YI38" s="417"/>
      <c r="YJ38" s="417"/>
      <c r="YK38" s="417"/>
      <c r="YL38" s="417"/>
      <c r="YM38" s="417"/>
      <c r="YN38" s="417"/>
      <c r="YO38" s="417"/>
      <c r="YP38" s="417"/>
      <c r="YQ38" s="417"/>
      <c r="YR38" s="417"/>
      <c r="YS38" s="417"/>
      <c r="YT38" s="417"/>
      <c r="YU38" s="417"/>
      <c r="YV38" s="417"/>
      <c r="YW38" s="417"/>
      <c r="YX38" s="417"/>
      <c r="YY38" s="417"/>
      <c r="YZ38" s="417"/>
      <c r="ZA38" s="417"/>
      <c r="ZB38" s="417"/>
      <c r="ZC38" s="417"/>
      <c r="ZD38" s="417"/>
      <c r="ZE38" s="417"/>
      <c r="ZF38" s="417"/>
      <c r="ZG38" s="417"/>
      <c r="ZH38" s="417"/>
      <c r="ZI38" s="417"/>
      <c r="ZJ38" s="417"/>
      <c r="ZK38" s="417"/>
      <c r="ZL38" s="417"/>
      <c r="ZM38" s="417"/>
      <c r="ZN38" s="417"/>
      <c r="ZO38" s="417"/>
      <c r="ZP38" s="417"/>
      <c r="ZQ38" s="417"/>
      <c r="ZR38" s="417"/>
      <c r="ZS38" s="417"/>
      <c r="ZT38" s="417"/>
      <c r="ZU38" s="417"/>
      <c r="ZV38" s="417"/>
      <c r="ZW38" s="417"/>
      <c r="ZX38" s="417"/>
      <c r="ZY38" s="417"/>
      <c r="ZZ38" s="417"/>
      <c r="AAA38" s="417"/>
      <c r="AAB38" s="417"/>
      <c r="AAC38" s="417"/>
      <c r="AAD38" s="417"/>
      <c r="AAE38" s="417"/>
      <c r="AAF38" s="417"/>
      <c r="AAG38" s="417"/>
      <c r="AAH38" s="417"/>
      <c r="AAI38" s="417"/>
      <c r="AAJ38" s="417"/>
      <c r="AAK38" s="417"/>
      <c r="AAL38" s="417"/>
      <c r="AAM38" s="417"/>
      <c r="AAN38" s="417"/>
      <c r="AAO38" s="417"/>
      <c r="AAP38" s="417"/>
      <c r="AAQ38" s="417"/>
      <c r="AAR38" s="417"/>
      <c r="AAS38" s="417"/>
      <c r="AAT38" s="417"/>
      <c r="AAU38" s="417"/>
      <c r="AAV38" s="417"/>
      <c r="AAW38" s="417"/>
      <c r="AAX38" s="417"/>
      <c r="AAY38" s="417"/>
      <c r="AAZ38" s="417"/>
      <c r="ABA38" s="417"/>
      <c r="ABB38" s="417"/>
      <c r="ABC38" s="417"/>
      <c r="ABD38" s="417"/>
      <c r="ABE38" s="417"/>
      <c r="ABF38" s="417"/>
      <c r="ABG38" s="417"/>
      <c r="ABH38" s="417"/>
      <c r="ABI38" s="417"/>
      <c r="ABJ38" s="417"/>
      <c r="ABK38" s="417"/>
      <c r="ABL38" s="417"/>
      <c r="ABM38" s="417"/>
      <c r="ABN38" s="417"/>
      <c r="ABO38" s="417"/>
      <c r="ABP38" s="417"/>
      <c r="ABQ38" s="417"/>
      <c r="ABR38" s="417"/>
      <c r="ABS38" s="417"/>
      <c r="ABT38" s="417"/>
      <c r="ABU38" s="417"/>
      <c r="ABV38" s="417"/>
      <c r="ABW38" s="417"/>
      <c r="ABX38" s="417"/>
      <c r="ABY38" s="417"/>
      <c r="ABZ38" s="417"/>
      <c r="ACA38" s="417"/>
      <c r="ACB38" s="417"/>
      <c r="ACC38" s="417"/>
      <c r="ACD38" s="417"/>
      <c r="ACE38" s="417"/>
      <c r="ACF38" s="417"/>
      <c r="ACG38" s="417"/>
      <c r="ACH38" s="417"/>
      <c r="ACI38" s="417"/>
      <c r="ACJ38" s="417"/>
      <c r="ACK38" s="417"/>
      <c r="ACL38" s="417"/>
      <c r="ACM38" s="417"/>
      <c r="ACN38" s="417"/>
      <c r="ACO38" s="417"/>
      <c r="ACP38" s="417"/>
      <c r="ACQ38" s="417"/>
      <c r="ACR38" s="417"/>
      <c r="ACS38" s="417"/>
      <c r="ACT38" s="417"/>
      <c r="ACU38" s="417"/>
      <c r="ACV38" s="417"/>
      <c r="ACW38" s="417"/>
      <c r="ACX38" s="417"/>
      <c r="ACY38" s="417"/>
      <c r="ACZ38" s="417"/>
      <c r="ADA38" s="417"/>
      <c r="ADB38" s="417"/>
      <c r="ADC38" s="417"/>
      <c r="ADD38" s="417"/>
      <c r="ADE38" s="417"/>
      <c r="ADF38" s="417"/>
      <c r="ADG38" s="417"/>
      <c r="ADH38" s="417"/>
      <c r="ADI38" s="417"/>
      <c r="ADJ38" s="417"/>
      <c r="ADK38" s="417"/>
      <c r="ADL38" s="417"/>
      <c r="ADM38" s="417"/>
      <c r="ADN38" s="417"/>
      <c r="ADO38" s="417"/>
      <c r="ADP38" s="417"/>
      <c r="ADQ38" s="417"/>
      <c r="ADR38" s="417"/>
      <c r="ADS38" s="417"/>
      <c r="ADT38" s="417"/>
      <c r="ADU38" s="417"/>
      <c r="ADV38" s="417"/>
      <c r="ADW38" s="417"/>
      <c r="ADX38" s="417"/>
      <c r="ADY38" s="417"/>
      <c r="ADZ38" s="417"/>
      <c r="AEA38" s="417"/>
      <c r="AEB38" s="417"/>
      <c r="AEC38" s="417"/>
      <c r="AED38" s="417"/>
      <c r="AEE38" s="417"/>
      <c r="AEF38" s="417"/>
      <c r="AEG38" s="417"/>
      <c r="AEH38" s="417"/>
      <c r="AEI38" s="417"/>
      <c r="AEJ38" s="417"/>
      <c r="AEK38" s="417"/>
      <c r="AEL38" s="417"/>
      <c r="AEM38" s="417"/>
      <c r="AEN38" s="417"/>
      <c r="AEO38" s="417"/>
      <c r="AEP38" s="417"/>
      <c r="AEQ38" s="417"/>
      <c r="AER38" s="417"/>
      <c r="AES38" s="417"/>
      <c r="AET38" s="417"/>
      <c r="AEU38" s="417"/>
      <c r="AEV38" s="417"/>
      <c r="AEW38" s="417"/>
      <c r="AEX38" s="417"/>
      <c r="AEY38" s="417"/>
      <c r="AEZ38" s="417"/>
      <c r="AFA38" s="417"/>
      <c r="AFB38" s="417"/>
      <c r="AFC38" s="417"/>
      <c r="AFD38" s="417"/>
      <c r="AFE38" s="417"/>
      <c r="AFF38" s="417"/>
      <c r="AFG38" s="417"/>
      <c r="AFH38" s="417"/>
      <c r="AFI38" s="417"/>
      <c r="AFJ38" s="417"/>
      <c r="AFK38" s="417"/>
      <c r="AFL38" s="417"/>
      <c r="AFM38" s="417"/>
      <c r="AFN38" s="417"/>
      <c r="AFO38" s="417"/>
      <c r="AFP38" s="417"/>
      <c r="AFQ38" s="417"/>
      <c r="AFR38" s="417"/>
      <c r="AFS38" s="417"/>
      <c r="AFT38" s="417"/>
      <c r="AFU38" s="417"/>
      <c r="AFV38" s="417"/>
      <c r="AFW38" s="417"/>
      <c r="AFX38" s="417"/>
      <c r="AFY38" s="417"/>
      <c r="AFZ38" s="417"/>
      <c r="AGA38" s="417"/>
      <c r="AGB38" s="417"/>
      <c r="AGC38" s="417"/>
      <c r="AGD38" s="417"/>
      <c r="AGE38" s="417"/>
      <c r="AGF38" s="417"/>
      <c r="AGG38" s="417"/>
      <c r="AGH38" s="417"/>
      <c r="AGI38" s="417"/>
      <c r="AGJ38" s="417"/>
      <c r="AGK38" s="417"/>
      <c r="AGL38" s="417"/>
      <c r="AGM38" s="417"/>
      <c r="AGN38" s="417"/>
      <c r="AGO38" s="417"/>
      <c r="AGP38" s="417"/>
      <c r="AGQ38" s="417"/>
      <c r="AGR38" s="417"/>
      <c r="AGS38" s="417"/>
      <c r="AGT38" s="417"/>
      <c r="AGU38" s="417"/>
      <c r="AGV38" s="417"/>
      <c r="AGW38" s="417"/>
      <c r="AGX38" s="417"/>
      <c r="AGY38" s="417"/>
      <c r="AGZ38" s="417"/>
      <c r="AHA38" s="417"/>
      <c r="AHB38" s="417"/>
      <c r="AHC38" s="417"/>
      <c r="AHD38" s="417"/>
      <c r="AHE38" s="417"/>
      <c r="AHF38" s="417"/>
      <c r="AHG38" s="417"/>
      <c r="AHH38" s="417"/>
      <c r="AHI38" s="417"/>
      <c r="AHJ38" s="417"/>
      <c r="AHK38" s="417"/>
      <c r="AHL38" s="417"/>
      <c r="AHM38" s="417"/>
      <c r="AHN38" s="417"/>
      <c r="AHO38" s="417"/>
      <c r="AHP38" s="417"/>
      <c r="AHQ38" s="417"/>
      <c r="AHR38" s="417"/>
      <c r="AHS38" s="417"/>
      <c r="AHT38" s="417"/>
      <c r="AHU38" s="417"/>
      <c r="AHV38" s="417"/>
      <c r="AHW38" s="417"/>
      <c r="AHX38" s="417"/>
      <c r="AHY38" s="417"/>
      <c r="AHZ38" s="417"/>
      <c r="AIA38" s="417"/>
      <c r="AIB38" s="417"/>
      <c r="AIC38" s="417"/>
      <c r="AID38" s="417"/>
      <c r="AIE38" s="417"/>
      <c r="AIF38" s="417"/>
      <c r="AIG38" s="417"/>
      <c r="AIH38" s="417"/>
      <c r="AII38" s="417"/>
      <c r="AIJ38" s="417"/>
      <c r="AIK38" s="417"/>
      <c r="AIL38" s="417"/>
      <c r="AIM38" s="417"/>
      <c r="AIN38" s="417"/>
      <c r="AIO38" s="417"/>
      <c r="AIP38" s="417"/>
      <c r="AIQ38" s="417"/>
      <c r="AIR38" s="417"/>
      <c r="AIS38" s="417"/>
      <c r="AIT38" s="417"/>
      <c r="AIU38" s="417"/>
      <c r="AIV38" s="417"/>
      <c r="AIW38" s="417"/>
      <c r="AIX38" s="417"/>
      <c r="AIY38" s="417"/>
      <c r="AIZ38" s="417"/>
      <c r="AJA38" s="417"/>
      <c r="AJB38" s="417"/>
      <c r="AJC38" s="417"/>
      <c r="AJD38" s="417"/>
      <c r="AJE38" s="417"/>
      <c r="AJF38" s="417"/>
      <c r="AJG38" s="417"/>
      <c r="AJH38" s="417"/>
      <c r="AJI38" s="417"/>
      <c r="AJJ38" s="417"/>
      <c r="AJK38" s="417"/>
      <c r="AJL38" s="417"/>
      <c r="AJM38" s="417"/>
      <c r="AJN38" s="417"/>
      <c r="AJO38" s="417"/>
      <c r="AJP38" s="417"/>
      <c r="AJQ38" s="417"/>
      <c r="AJR38" s="417"/>
      <c r="AJS38" s="417"/>
      <c r="AJT38" s="417"/>
      <c r="AJU38" s="417"/>
      <c r="AJV38" s="417"/>
      <c r="AJW38" s="417"/>
      <c r="AJX38" s="417"/>
      <c r="AJY38" s="417"/>
      <c r="AJZ38" s="417"/>
      <c r="AKA38" s="417"/>
      <c r="AKB38" s="417"/>
      <c r="AKC38" s="417"/>
      <c r="AKD38" s="417"/>
      <c r="AKE38" s="417"/>
      <c r="AKF38" s="417"/>
      <c r="AKG38" s="417"/>
      <c r="AKH38" s="417"/>
      <c r="AKI38" s="417"/>
      <c r="AKJ38" s="417"/>
      <c r="AKK38" s="417"/>
      <c r="AKL38" s="417"/>
      <c r="AKM38" s="417"/>
      <c r="AKN38" s="417"/>
      <c r="AKO38" s="417"/>
      <c r="AKP38" s="417"/>
      <c r="AKQ38" s="417"/>
      <c r="AKR38" s="417"/>
      <c r="AKS38" s="417"/>
      <c r="AKT38" s="417"/>
      <c r="AKU38" s="417"/>
      <c r="AKV38" s="417"/>
      <c r="AKW38" s="417"/>
      <c r="AKX38" s="417"/>
      <c r="AKY38" s="417"/>
      <c r="AKZ38" s="417"/>
      <c r="ALA38" s="417"/>
      <c r="ALB38" s="417"/>
      <c r="ALC38" s="417"/>
      <c r="ALD38" s="417"/>
      <c r="ALE38" s="417"/>
      <c r="ALF38" s="417"/>
      <c r="ALG38" s="417"/>
      <c r="ALH38" s="417"/>
      <c r="ALI38" s="417"/>
      <c r="ALJ38" s="417"/>
      <c r="ALK38" s="417"/>
      <c r="ALL38" s="417"/>
      <c r="ALM38" s="417"/>
      <c r="ALN38" s="417"/>
      <c r="ALO38" s="417"/>
      <c r="ALP38" s="417"/>
      <c r="ALQ38" s="417"/>
      <c r="ALR38" s="417"/>
      <c r="ALS38" s="417"/>
      <c r="ALT38" s="417"/>
      <c r="ALU38" s="417"/>
      <c r="ALV38" s="417"/>
      <c r="ALW38" s="417"/>
      <c r="ALX38" s="417"/>
      <c r="ALY38" s="417"/>
      <c r="ALZ38" s="417"/>
      <c r="AMA38" s="417"/>
      <c r="AMB38" s="417"/>
      <c r="AMC38" s="417"/>
      <c r="AMD38" s="417"/>
      <c r="AME38" s="417"/>
      <c r="AMF38" s="417"/>
      <c r="AMG38" s="417"/>
      <c r="AMH38" s="417"/>
      <c r="AMI38" s="417"/>
      <c r="AMJ38" s="417"/>
      <c r="AMK38" s="417"/>
      <c r="AML38" s="417"/>
      <c r="AMM38" s="417"/>
      <c r="AMN38" s="417"/>
      <c r="AMO38" s="417"/>
      <c r="AMP38" s="417"/>
      <c r="AMQ38" s="417"/>
      <c r="AMR38" s="417"/>
      <c r="AMS38" s="417"/>
      <c r="AMT38" s="417"/>
      <c r="AMU38" s="417"/>
      <c r="AMV38" s="417"/>
      <c r="AMW38" s="417"/>
      <c r="AMX38" s="417"/>
      <c r="AMY38" s="417"/>
      <c r="AMZ38" s="417"/>
      <c r="ANA38" s="417"/>
      <c r="ANB38" s="417"/>
      <c r="ANC38" s="417"/>
      <c r="AND38" s="417"/>
      <c r="ANE38" s="417"/>
      <c r="ANF38" s="417"/>
      <c r="ANG38" s="417"/>
      <c r="ANH38" s="417"/>
      <c r="ANI38" s="417"/>
      <c r="ANJ38" s="417"/>
      <c r="ANK38" s="417"/>
      <c r="ANL38" s="417"/>
      <c r="ANM38" s="417"/>
      <c r="ANN38" s="417"/>
      <c r="ANO38" s="417"/>
      <c r="ANP38" s="417"/>
      <c r="ANQ38" s="417"/>
      <c r="ANR38" s="417"/>
      <c r="ANS38" s="417"/>
      <c r="ANT38" s="417"/>
      <c r="ANU38" s="417"/>
      <c r="ANV38" s="417"/>
      <c r="ANW38" s="417"/>
      <c r="ANX38" s="417"/>
      <c r="ANY38" s="417"/>
      <c r="ANZ38" s="417"/>
      <c r="AOA38" s="417"/>
      <c r="AOB38" s="417"/>
      <c r="AOC38" s="417"/>
      <c r="AOD38" s="417"/>
      <c r="AOE38" s="417"/>
      <c r="AOF38" s="417"/>
      <c r="AOG38" s="417"/>
      <c r="AOH38" s="417"/>
      <c r="AOI38" s="417"/>
      <c r="AOJ38" s="417"/>
      <c r="AOK38" s="417"/>
      <c r="AOL38" s="417"/>
      <c r="AOM38" s="417"/>
      <c r="AON38" s="417"/>
      <c r="AOO38" s="417"/>
      <c r="AOP38" s="417"/>
      <c r="AOQ38" s="417"/>
      <c r="AOR38" s="417"/>
      <c r="AOS38" s="417"/>
      <c r="AOT38" s="417"/>
      <c r="AOU38" s="417"/>
      <c r="AOV38" s="417"/>
      <c r="AOW38" s="417"/>
      <c r="AOX38" s="417"/>
      <c r="AOY38" s="417"/>
      <c r="AOZ38" s="417"/>
      <c r="APA38" s="417"/>
      <c r="APB38" s="417"/>
      <c r="APC38" s="417"/>
      <c r="APD38" s="417"/>
      <c r="APE38" s="417"/>
      <c r="APF38" s="417"/>
      <c r="APG38" s="417"/>
      <c r="APH38" s="417"/>
      <c r="API38" s="417"/>
      <c r="APJ38" s="417"/>
      <c r="APK38" s="417"/>
      <c r="APL38" s="417"/>
      <c r="APM38" s="417"/>
      <c r="APN38" s="417"/>
      <c r="APO38" s="417"/>
      <c r="APP38" s="417"/>
      <c r="APQ38" s="417"/>
      <c r="APR38" s="417"/>
      <c r="APS38" s="417"/>
      <c r="APT38" s="417"/>
      <c r="APU38" s="417"/>
      <c r="APV38" s="417"/>
      <c r="APW38" s="417"/>
      <c r="APX38" s="417"/>
      <c r="APY38" s="417"/>
      <c r="APZ38" s="417"/>
      <c r="AQA38" s="417"/>
      <c r="AQB38" s="417"/>
      <c r="AQC38" s="417"/>
      <c r="AQD38" s="417"/>
      <c r="AQE38" s="417"/>
      <c r="AQF38" s="417"/>
      <c r="AQG38" s="417"/>
      <c r="AQH38" s="417"/>
      <c r="AQI38" s="417"/>
      <c r="AQJ38" s="417"/>
      <c r="AQK38" s="417"/>
      <c r="AQL38" s="417"/>
      <c r="AQM38" s="417"/>
      <c r="AQN38" s="417"/>
      <c r="AQO38" s="417"/>
      <c r="AQP38" s="417"/>
      <c r="AQQ38" s="417"/>
      <c r="AQR38" s="417"/>
      <c r="AQS38" s="417"/>
      <c r="AQT38" s="417"/>
      <c r="AQU38" s="417"/>
      <c r="AQV38" s="417"/>
      <c r="AQW38" s="417"/>
      <c r="AQX38" s="417"/>
      <c r="AQY38" s="417"/>
      <c r="AQZ38" s="417"/>
      <c r="ARA38" s="417"/>
      <c r="ARB38" s="417"/>
      <c r="ARC38" s="417"/>
      <c r="ARD38" s="417"/>
      <c r="ARE38" s="417"/>
      <c r="ARF38" s="417"/>
      <c r="ARG38" s="417"/>
      <c r="ARH38" s="417"/>
      <c r="ARI38" s="417"/>
      <c r="ARJ38" s="417"/>
      <c r="ARK38" s="417"/>
      <c r="ARL38" s="417"/>
      <c r="ARM38" s="417"/>
      <c r="ARN38" s="417"/>
      <c r="ARO38" s="417"/>
      <c r="ARP38" s="417"/>
      <c r="ARQ38" s="417"/>
      <c r="ARR38" s="417"/>
      <c r="ARS38" s="417"/>
      <c r="ART38" s="417"/>
      <c r="ARU38" s="417"/>
      <c r="ARV38" s="417"/>
      <c r="ARW38" s="417"/>
      <c r="ARX38" s="417"/>
      <c r="ARY38" s="417"/>
      <c r="ARZ38" s="417"/>
      <c r="ASA38" s="417"/>
      <c r="ASB38" s="417"/>
      <c r="ASC38" s="417"/>
      <c r="ASD38" s="417"/>
      <c r="ASE38" s="417"/>
      <c r="ASF38" s="417"/>
      <c r="ASG38" s="417"/>
      <c r="ASH38" s="417"/>
      <c r="ASI38" s="417"/>
      <c r="ASJ38" s="417"/>
      <c r="ASK38" s="417"/>
      <c r="ASL38" s="417"/>
      <c r="ASM38" s="417"/>
      <c r="ASN38" s="417"/>
      <c r="ASO38" s="417"/>
      <c r="ASP38" s="417"/>
      <c r="ASQ38" s="417"/>
      <c r="ASR38" s="417"/>
      <c r="ASS38" s="417"/>
      <c r="AST38" s="417"/>
      <c r="ASU38" s="417"/>
      <c r="ASV38" s="417"/>
      <c r="ASW38" s="417"/>
      <c r="ASX38" s="417"/>
      <c r="ASY38" s="417"/>
      <c r="ASZ38" s="417"/>
      <c r="ATA38" s="417"/>
      <c r="ATB38" s="417"/>
      <c r="ATC38" s="417"/>
      <c r="ATD38" s="417"/>
      <c r="ATE38" s="417"/>
      <c r="ATF38" s="417"/>
      <c r="ATG38" s="417"/>
      <c r="ATH38" s="417"/>
      <c r="ATI38" s="417"/>
      <c r="ATJ38" s="417"/>
      <c r="ATK38" s="417"/>
      <c r="ATL38" s="417"/>
      <c r="ATM38" s="417"/>
      <c r="ATN38" s="417"/>
      <c r="ATO38" s="417"/>
      <c r="ATP38" s="417"/>
      <c r="ATQ38" s="417"/>
      <c r="ATR38" s="417"/>
      <c r="ATS38" s="417"/>
      <c r="ATT38" s="417"/>
      <c r="ATU38" s="417"/>
      <c r="ATV38" s="417"/>
      <c r="ATW38" s="417"/>
      <c r="ATX38" s="417"/>
      <c r="ATY38" s="417"/>
      <c r="ATZ38" s="417"/>
      <c r="AUA38" s="417"/>
      <c r="AUB38" s="417"/>
      <c r="AUC38" s="417"/>
      <c r="AUD38" s="417"/>
      <c r="AUE38" s="417"/>
      <c r="AUF38" s="417"/>
      <c r="AUG38" s="417"/>
      <c r="AUH38" s="417"/>
      <c r="AUI38" s="417"/>
      <c r="AUJ38" s="417"/>
      <c r="AUK38" s="417"/>
      <c r="AUL38" s="417"/>
      <c r="AUM38" s="417"/>
      <c r="AUN38" s="417"/>
      <c r="AUO38" s="417"/>
      <c r="AUP38" s="417"/>
      <c r="AUQ38" s="417"/>
      <c r="AUR38" s="417"/>
      <c r="AUS38" s="417"/>
      <c r="AUT38" s="417"/>
      <c r="AUU38" s="417"/>
      <c r="AUV38" s="417"/>
      <c r="AUW38" s="417"/>
      <c r="AUX38" s="417"/>
      <c r="AUY38" s="417"/>
      <c r="AUZ38" s="417"/>
      <c r="AVA38" s="417"/>
      <c r="AVB38" s="417"/>
      <c r="AVC38" s="417"/>
      <c r="AVD38" s="417"/>
      <c r="AVE38" s="417"/>
      <c r="AVF38" s="417"/>
      <c r="AVG38" s="417"/>
      <c r="AVH38" s="417"/>
      <c r="AVI38" s="417"/>
      <c r="AVJ38" s="417"/>
      <c r="AVK38" s="417"/>
      <c r="AVL38" s="417"/>
      <c r="AVM38" s="417"/>
      <c r="AVN38" s="417"/>
      <c r="AVO38" s="417"/>
      <c r="AVP38" s="417"/>
      <c r="AVQ38" s="417"/>
      <c r="AVR38" s="417"/>
      <c r="AVS38" s="417"/>
      <c r="AVT38" s="417"/>
      <c r="AVU38" s="417"/>
      <c r="AVV38" s="417"/>
      <c r="AVW38" s="417"/>
      <c r="AVX38" s="417"/>
      <c r="AVY38" s="417"/>
      <c r="AVZ38" s="417"/>
      <c r="AWA38" s="417"/>
      <c r="AWB38" s="417"/>
      <c r="AWC38" s="417"/>
      <c r="AWD38" s="417"/>
      <c r="AWE38" s="417"/>
      <c r="AWF38" s="417"/>
      <c r="AWG38" s="417"/>
      <c r="AWH38" s="417"/>
      <c r="AWI38" s="417"/>
      <c r="AWJ38" s="417"/>
      <c r="AWK38" s="417"/>
      <c r="AWL38" s="417"/>
      <c r="AWM38" s="417"/>
      <c r="AWN38" s="417"/>
      <c r="AWO38" s="417"/>
      <c r="AWP38" s="417"/>
      <c r="AWQ38" s="417"/>
      <c r="AWR38" s="417"/>
      <c r="AWS38" s="417"/>
      <c r="AWT38" s="417"/>
      <c r="AWU38" s="417"/>
      <c r="AWV38" s="417"/>
      <c r="AWW38" s="417"/>
      <c r="AWX38" s="417"/>
      <c r="AWY38" s="417"/>
      <c r="AWZ38" s="417"/>
      <c r="AXA38" s="417"/>
      <c r="AXB38" s="417"/>
      <c r="AXC38" s="417"/>
      <c r="AXD38" s="417"/>
      <c r="AXE38" s="417"/>
      <c r="AXF38" s="417"/>
      <c r="AXG38" s="417"/>
      <c r="AXH38" s="417"/>
      <c r="AXI38" s="417"/>
      <c r="AXJ38" s="417"/>
      <c r="AXK38" s="417"/>
      <c r="AXL38" s="417"/>
      <c r="AXM38" s="417"/>
      <c r="AXN38" s="417"/>
      <c r="AXO38" s="417"/>
      <c r="AXP38" s="417"/>
      <c r="AXQ38" s="417"/>
      <c r="AXR38" s="417"/>
      <c r="AXS38" s="417"/>
      <c r="AXT38" s="417"/>
      <c r="AXU38" s="417"/>
      <c r="AXV38" s="417"/>
      <c r="AXW38" s="417"/>
      <c r="AXX38" s="417"/>
      <c r="AXY38" s="417"/>
      <c r="AXZ38" s="417"/>
      <c r="AYA38" s="417"/>
      <c r="AYB38" s="417"/>
      <c r="AYC38" s="417"/>
      <c r="AYD38" s="417"/>
      <c r="AYE38" s="417"/>
      <c r="AYF38" s="417"/>
      <c r="AYG38" s="417"/>
      <c r="AYH38" s="417"/>
      <c r="AYI38" s="417"/>
      <c r="AYJ38" s="417"/>
      <c r="AYK38" s="417"/>
      <c r="AYL38" s="417"/>
      <c r="AYM38" s="417"/>
      <c r="AYN38" s="417"/>
      <c r="AYO38" s="417"/>
      <c r="AYP38" s="417"/>
      <c r="AYQ38" s="417"/>
      <c r="AYR38" s="417"/>
      <c r="AYS38" s="417"/>
      <c r="AYT38" s="417"/>
      <c r="AYU38" s="417"/>
      <c r="AYV38" s="417"/>
      <c r="AYW38" s="417"/>
      <c r="AYX38" s="417"/>
      <c r="AYY38" s="417"/>
      <c r="AYZ38" s="417"/>
      <c r="AZA38" s="417"/>
      <c r="AZB38" s="417"/>
      <c r="AZC38" s="417"/>
      <c r="AZD38" s="417"/>
      <c r="AZE38" s="417"/>
      <c r="AZF38" s="417"/>
      <c r="AZG38" s="417"/>
      <c r="AZH38" s="417"/>
      <c r="AZI38" s="417"/>
      <c r="AZJ38" s="417"/>
      <c r="AZK38" s="417"/>
      <c r="AZL38" s="417"/>
      <c r="AZM38" s="417"/>
      <c r="AZN38" s="417"/>
      <c r="AZO38" s="417"/>
      <c r="AZP38" s="417"/>
      <c r="AZQ38" s="417"/>
      <c r="AZR38" s="417"/>
      <c r="AZS38" s="417"/>
      <c r="AZT38" s="417"/>
      <c r="AZU38" s="417"/>
      <c r="AZV38" s="417"/>
      <c r="AZW38" s="417"/>
      <c r="AZX38" s="417"/>
      <c r="AZY38" s="417"/>
      <c r="AZZ38" s="417"/>
      <c r="BAA38" s="417"/>
      <c r="BAB38" s="417"/>
      <c r="BAC38" s="417"/>
      <c r="BAD38" s="417"/>
      <c r="BAE38" s="417"/>
      <c r="BAF38" s="417"/>
      <c r="BAG38" s="417"/>
      <c r="BAH38" s="417"/>
      <c r="BAI38" s="417"/>
      <c r="BAJ38" s="417"/>
      <c r="BAK38" s="417"/>
      <c r="BAL38" s="417"/>
      <c r="BAM38" s="417"/>
      <c r="BAN38" s="417"/>
      <c r="BAO38" s="417"/>
      <c r="BAP38" s="417"/>
      <c r="BAQ38" s="417"/>
      <c r="BAR38" s="417"/>
      <c r="BAS38" s="417"/>
      <c r="BAT38" s="417"/>
      <c r="BAU38" s="417"/>
      <c r="BAV38" s="417"/>
      <c r="BAW38" s="417"/>
      <c r="BAX38" s="417"/>
      <c r="BAY38" s="417"/>
      <c r="BAZ38" s="417"/>
      <c r="BBA38" s="417"/>
      <c r="BBB38" s="417"/>
      <c r="BBC38" s="417"/>
      <c r="BBD38" s="417"/>
      <c r="BBE38" s="417"/>
      <c r="BBF38" s="417"/>
      <c r="BBG38" s="417"/>
      <c r="BBH38" s="417"/>
      <c r="BBI38" s="417"/>
      <c r="BBJ38" s="417"/>
      <c r="BBK38" s="417"/>
      <c r="BBL38" s="417"/>
      <c r="BBM38" s="417"/>
      <c r="BBN38" s="417"/>
      <c r="BBO38" s="417"/>
      <c r="BBP38" s="417"/>
      <c r="BBQ38" s="417"/>
      <c r="BBR38" s="417"/>
      <c r="BBS38" s="417"/>
      <c r="BBT38" s="417"/>
      <c r="BBU38" s="417"/>
      <c r="BBV38" s="417"/>
      <c r="BBW38" s="417"/>
      <c r="BBX38" s="417"/>
      <c r="BBY38" s="417"/>
      <c r="BBZ38" s="417"/>
      <c r="BCA38" s="417"/>
      <c r="BCB38" s="417"/>
      <c r="BCC38" s="417"/>
      <c r="BCD38" s="417"/>
      <c r="BCE38" s="417"/>
      <c r="BCF38" s="417"/>
      <c r="BCG38" s="417"/>
      <c r="BCH38" s="417"/>
      <c r="BCI38" s="417"/>
      <c r="BCJ38" s="417"/>
      <c r="BCK38" s="417"/>
      <c r="BCL38" s="417"/>
      <c r="BCM38" s="417"/>
      <c r="BCN38" s="417"/>
      <c r="BCO38" s="417"/>
      <c r="BCP38" s="417"/>
      <c r="BCQ38" s="417"/>
      <c r="BCR38" s="417"/>
      <c r="BCS38" s="417"/>
      <c r="BCT38" s="417"/>
      <c r="BCU38" s="417"/>
      <c r="BCV38" s="417"/>
      <c r="BCW38" s="417"/>
      <c r="BCX38" s="417"/>
      <c r="BCY38" s="417"/>
      <c r="BCZ38" s="417"/>
      <c r="BDA38" s="417"/>
      <c r="BDB38" s="417"/>
      <c r="BDC38" s="417"/>
      <c r="BDD38" s="417"/>
      <c r="BDE38" s="417"/>
      <c r="BDF38" s="417"/>
      <c r="BDG38" s="417"/>
      <c r="BDH38" s="417"/>
      <c r="BDI38" s="417"/>
      <c r="BDJ38" s="417"/>
      <c r="BDK38" s="417"/>
      <c r="BDL38" s="417"/>
      <c r="BDM38" s="417"/>
      <c r="BDN38" s="417"/>
      <c r="BDO38" s="417"/>
      <c r="BDP38" s="417"/>
      <c r="BDQ38" s="417"/>
      <c r="BDR38" s="417"/>
      <c r="BDS38" s="417"/>
      <c r="BDT38" s="417"/>
      <c r="BDU38" s="417"/>
      <c r="BDV38" s="417"/>
      <c r="BDW38" s="417"/>
      <c r="BDX38" s="417"/>
      <c r="BDY38" s="417"/>
      <c r="BDZ38" s="417"/>
      <c r="BEA38" s="417"/>
      <c r="BEB38" s="417"/>
      <c r="BEC38" s="417"/>
      <c r="BED38" s="417"/>
      <c r="BEE38" s="417"/>
      <c r="BEF38" s="417"/>
      <c r="BEG38" s="417"/>
      <c r="BEH38" s="417"/>
      <c r="BEI38" s="417"/>
      <c r="BEJ38" s="417"/>
      <c r="BEK38" s="417"/>
      <c r="BEL38" s="417"/>
      <c r="BEM38" s="417"/>
      <c r="BEN38" s="417"/>
      <c r="BEO38" s="417"/>
      <c r="BEP38" s="417"/>
      <c r="BEQ38" s="417"/>
      <c r="BER38" s="417"/>
      <c r="BES38" s="417"/>
      <c r="BET38" s="417"/>
      <c r="BEU38" s="417"/>
      <c r="BEV38" s="417"/>
      <c r="BEW38" s="417"/>
      <c r="BEX38" s="417"/>
      <c r="BEY38" s="417"/>
      <c r="BEZ38" s="417"/>
      <c r="BFA38" s="417"/>
      <c r="BFB38" s="417"/>
      <c r="BFC38" s="417"/>
      <c r="BFD38" s="417"/>
      <c r="BFE38" s="417"/>
      <c r="BFF38" s="417"/>
      <c r="BFG38" s="417"/>
      <c r="BFH38" s="417"/>
      <c r="BFI38" s="417"/>
      <c r="BFJ38" s="417"/>
      <c r="BFK38" s="417"/>
      <c r="BFL38" s="417"/>
      <c r="BFM38" s="417"/>
      <c r="BFN38" s="417"/>
      <c r="BFO38" s="417"/>
      <c r="BFP38" s="417"/>
      <c r="BFQ38" s="417"/>
      <c r="BFR38" s="417"/>
      <c r="BFS38" s="417"/>
      <c r="BFT38" s="417"/>
      <c r="BFU38" s="417"/>
      <c r="BFV38" s="417"/>
      <c r="BFW38" s="417"/>
      <c r="BFX38" s="417"/>
      <c r="BFY38" s="417"/>
      <c r="BFZ38" s="417"/>
      <c r="BGA38" s="417"/>
      <c r="BGB38" s="417"/>
      <c r="BGC38" s="417"/>
      <c r="BGD38" s="417"/>
      <c r="BGE38" s="417"/>
      <c r="BGF38" s="417"/>
      <c r="BGG38" s="417"/>
      <c r="BGH38" s="417"/>
      <c r="BGI38" s="417"/>
      <c r="BGJ38" s="417"/>
      <c r="BGK38" s="417"/>
      <c r="BGL38" s="417"/>
      <c r="BGM38" s="417"/>
      <c r="BGN38" s="417"/>
      <c r="BGO38" s="417"/>
      <c r="BGP38" s="417"/>
      <c r="BGQ38" s="417"/>
      <c r="BGR38" s="417"/>
      <c r="BGS38" s="417"/>
      <c r="BGT38" s="417"/>
      <c r="BGU38" s="417"/>
      <c r="BGV38" s="417"/>
      <c r="BGW38" s="417"/>
      <c r="BGX38" s="417"/>
      <c r="BGY38" s="417"/>
      <c r="BGZ38" s="417"/>
      <c r="BHA38" s="417"/>
      <c r="BHB38" s="417"/>
      <c r="BHC38" s="417"/>
      <c r="BHD38" s="417"/>
      <c r="BHE38" s="417"/>
      <c r="BHF38" s="417"/>
      <c r="BHG38" s="417"/>
      <c r="BHH38" s="417"/>
      <c r="BHI38" s="417"/>
      <c r="BHJ38" s="417"/>
      <c r="BHK38" s="417"/>
      <c r="BHL38" s="417"/>
      <c r="BHM38" s="417"/>
      <c r="BHN38" s="417"/>
      <c r="BHO38" s="417"/>
      <c r="BHP38" s="417"/>
      <c r="BHQ38" s="417"/>
      <c r="BHR38" s="417"/>
      <c r="BHS38" s="417"/>
      <c r="BHT38" s="417"/>
      <c r="BHU38" s="417"/>
      <c r="BHV38" s="417"/>
      <c r="BHW38" s="417"/>
      <c r="BHX38" s="417"/>
      <c r="BHY38" s="417"/>
      <c r="BHZ38" s="417"/>
      <c r="BIA38" s="417"/>
      <c r="BIB38" s="417"/>
      <c r="BIC38" s="417"/>
      <c r="BID38" s="417"/>
      <c r="BIE38" s="417"/>
      <c r="BIF38" s="417"/>
      <c r="BIG38" s="417"/>
      <c r="BIH38" s="417"/>
      <c r="BII38" s="417"/>
      <c r="BIJ38" s="417"/>
      <c r="BIK38" s="417"/>
      <c r="BIL38" s="417"/>
      <c r="BIM38" s="417"/>
      <c r="BIN38" s="417"/>
      <c r="BIO38" s="417"/>
      <c r="BIP38" s="417"/>
      <c r="BIQ38" s="417"/>
      <c r="BIR38" s="417"/>
      <c r="BIS38" s="417"/>
      <c r="BIT38" s="417"/>
      <c r="BIU38" s="417"/>
      <c r="BIV38" s="417"/>
      <c r="BIW38" s="417"/>
      <c r="BIX38" s="417"/>
      <c r="BIY38" s="417"/>
      <c r="BIZ38" s="417"/>
      <c r="BJA38" s="417"/>
      <c r="BJB38" s="417"/>
      <c r="BJC38" s="417"/>
      <c r="BJD38" s="417"/>
      <c r="BJE38" s="417"/>
      <c r="BJF38" s="417"/>
      <c r="BJG38" s="417"/>
      <c r="BJH38" s="417"/>
      <c r="BJI38" s="417"/>
      <c r="BJJ38" s="417"/>
      <c r="BJK38" s="417"/>
      <c r="BJL38" s="417"/>
      <c r="BJM38" s="417"/>
      <c r="BJN38" s="417"/>
      <c r="BJO38" s="417"/>
      <c r="BJP38" s="417"/>
      <c r="BJQ38" s="417"/>
      <c r="BJR38" s="417"/>
      <c r="BJS38" s="417"/>
      <c r="BJT38" s="417"/>
      <c r="BJU38" s="417"/>
      <c r="BJV38" s="417"/>
      <c r="BJW38" s="417"/>
      <c r="BJX38" s="417"/>
      <c r="BJY38" s="417"/>
      <c r="BJZ38" s="417"/>
      <c r="BKA38" s="417"/>
      <c r="BKB38" s="417"/>
      <c r="BKC38" s="417"/>
      <c r="BKD38" s="417"/>
      <c r="BKE38" s="417"/>
      <c r="BKF38" s="417"/>
      <c r="BKG38" s="417"/>
      <c r="BKH38" s="417"/>
      <c r="BKI38" s="417"/>
      <c r="BKJ38" s="417"/>
      <c r="BKK38" s="417"/>
      <c r="BKL38" s="417"/>
      <c r="BKM38" s="417"/>
      <c r="BKN38" s="417"/>
      <c r="BKO38" s="417"/>
      <c r="BKP38" s="417"/>
      <c r="BKQ38" s="417"/>
      <c r="BKR38" s="417"/>
      <c r="BKS38" s="417"/>
      <c r="BKT38" s="417"/>
      <c r="BKU38" s="417"/>
      <c r="BKV38" s="417"/>
      <c r="BKW38" s="417"/>
      <c r="BKX38" s="417"/>
      <c r="BKY38" s="417"/>
      <c r="BKZ38" s="417"/>
      <c r="BLA38" s="417"/>
      <c r="BLB38" s="417"/>
      <c r="BLC38" s="417"/>
      <c r="BLD38" s="417"/>
      <c r="BLE38" s="417"/>
      <c r="BLF38" s="417"/>
      <c r="BLG38" s="417"/>
      <c r="BLH38" s="417"/>
      <c r="BLI38" s="417"/>
      <c r="BLJ38" s="417"/>
      <c r="BLK38" s="417"/>
      <c r="BLL38" s="417"/>
      <c r="BLM38" s="417"/>
      <c r="BLN38" s="417"/>
      <c r="BLO38" s="417"/>
      <c r="BLP38" s="417"/>
      <c r="BLQ38" s="417"/>
      <c r="BLR38" s="417"/>
      <c r="BLS38" s="417"/>
      <c r="BLT38" s="417"/>
      <c r="BLU38" s="417"/>
      <c r="BLV38" s="417"/>
      <c r="BLW38" s="417"/>
      <c r="BLX38" s="417"/>
      <c r="BLY38" s="417"/>
      <c r="BLZ38" s="417"/>
      <c r="BMA38" s="417"/>
      <c r="BMB38" s="417"/>
      <c r="BMC38" s="417"/>
      <c r="BMD38" s="417"/>
      <c r="BME38" s="417"/>
      <c r="BMF38" s="417"/>
      <c r="BMG38" s="417"/>
      <c r="BMH38" s="417"/>
      <c r="BMI38" s="417"/>
      <c r="BMJ38" s="417"/>
      <c r="BMK38" s="417"/>
      <c r="BML38" s="417"/>
      <c r="BMM38" s="417"/>
      <c r="BMN38" s="417"/>
      <c r="BMO38" s="417"/>
      <c r="BMP38" s="417"/>
      <c r="BMQ38" s="417"/>
      <c r="BMR38" s="417"/>
      <c r="BMS38" s="417"/>
      <c r="BMT38" s="417"/>
      <c r="BMU38" s="417"/>
      <c r="BMV38" s="417"/>
      <c r="BMW38" s="417"/>
      <c r="BMX38" s="417"/>
      <c r="BMY38" s="417"/>
      <c r="BMZ38" s="417"/>
      <c r="BNA38" s="417"/>
      <c r="BNB38" s="417"/>
      <c r="BNC38" s="417"/>
      <c r="BND38" s="417"/>
      <c r="BNE38" s="417"/>
      <c r="BNF38" s="417"/>
      <c r="BNG38" s="417"/>
      <c r="BNH38" s="417"/>
      <c r="BNI38" s="417"/>
      <c r="BNJ38" s="417"/>
      <c r="BNK38" s="417"/>
      <c r="BNL38" s="417"/>
      <c r="BNM38" s="417"/>
      <c r="BNN38" s="417"/>
      <c r="BNO38" s="417"/>
      <c r="BNP38" s="417"/>
      <c r="BNQ38" s="417"/>
      <c r="BNR38" s="417"/>
      <c r="BNS38" s="417"/>
      <c r="BNT38" s="417"/>
      <c r="BNU38" s="417"/>
      <c r="BNV38" s="417"/>
      <c r="BNW38" s="417"/>
      <c r="BNX38" s="417"/>
      <c r="BNY38" s="417"/>
      <c r="BNZ38" s="417"/>
      <c r="BOA38" s="417"/>
      <c r="BOB38" s="417"/>
      <c r="BOC38" s="417"/>
      <c r="BOD38" s="417"/>
      <c r="BOE38" s="417"/>
      <c r="BOF38" s="417"/>
      <c r="BOG38" s="417"/>
      <c r="BOH38" s="417"/>
      <c r="BOI38" s="417"/>
      <c r="BOJ38" s="417"/>
      <c r="BOK38" s="417"/>
      <c r="BOL38" s="417"/>
      <c r="BOM38" s="417"/>
      <c r="BON38" s="417"/>
      <c r="BOO38" s="417"/>
      <c r="BOP38" s="417"/>
      <c r="BOQ38" s="417"/>
      <c r="BOR38" s="417"/>
      <c r="BOS38" s="417"/>
      <c r="BOT38" s="417"/>
      <c r="BOU38" s="417"/>
      <c r="BOV38" s="417"/>
      <c r="BOW38" s="417"/>
      <c r="BOX38" s="417"/>
      <c r="BOY38" s="417"/>
      <c r="BOZ38" s="417"/>
      <c r="BPA38" s="417"/>
      <c r="BPB38" s="417"/>
      <c r="BPC38" s="417"/>
      <c r="BPD38" s="417"/>
      <c r="BPE38" s="417"/>
      <c r="BPF38" s="417"/>
      <c r="BPG38" s="417"/>
      <c r="BPH38" s="417"/>
      <c r="BPI38" s="417"/>
      <c r="BPJ38" s="417"/>
      <c r="BPK38" s="417"/>
      <c r="BPL38" s="417"/>
      <c r="BPM38" s="417"/>
      <c r="BPN38" s="417"/>
      <c r="BPO38" s="417"/>
      <c r="BPP38" s="417"/>
      <c r="BPQ38" s="417"/>
      <c r="BPR38" s="417"/>
      <c r="BPS38" s="417"/>
      <c r="BPT38" s="417"/>
      <c r="BPU38" s="417"/>
      <c r="BPV38" s="417"/>
      <c r="BPW38" s="417"/>
      <c r="BPX38" s="417"/>
      <c r="BPY38" s="417"/>
      <c r="BPZ38" s="417"/>
      <c r="BQA38" s="417"/>
      <c r="BQB38" s="417"/>
      <c r="BQC38" s="417"/>
      <c r="BQD38" s="417"/>
      <c r="BQE38" s="417"/>
      <c r="BQF38" s="417"/>
      <c r="BQG38" s="417"/>
      <c r="BQH38" s="417"/>
      <c r="BQI38" s="417"/>
      <c r="BQJ38" s="417"/>
      <c r="BQK38" s="417"/>
      <c r="BQL38" s="417"/>
      <c r="BQM38" s="417"/>
      <c r="BQN38" s="417"/>
      <c r="BQO38" s="417"/>
      <c r="BQP38" s="417"/>
      <c r="BQQ38" s="417"/>
      <c r="BQR38" s="417"/>
      <c r="BQS38" s="417"/>
      <c r="BQT38" s="417"/>
      <c r="BQU38" s="417"/>
      <c r="BQV38" s="417"/>
      <c r="BQW38" s="417"/>
      <c r="BQX38" s="417"/>
      <c r="BQY38" s="417"/>
      <c r="BQZ38" s="417"/>
      <c r="BRA38" s="417"/>
      <c r="BRB38" s="417"/>
      <c r="BRC38" s="417"/>
      <c r="BRD38" s="417"/>
      <c r="BRE38" s="417"/>
      <c r="BRF38" s="417"/>
      <c r="BRG38" s="417"/>
      <c r="BRH38" s="417"/>
      <c r="BRI38" s="417"/>
      <c r="BRJ38" s="417"/>
      <c r="BRK38" s="417"/>
      <c r="BRL38" s="417"/>
      <c r="BRM38" s="417"/>
      <c r="BRN38" s="417"/>
      <c r="BRO38" s="417"/>
      <c r="BRP38" s="417"/>
      <c r="BRQ38" s="417"/>
      <c r="BRR38" s="417"/>
      <c r="BRS38" s="417"/>
      <c r="BRT38" s="417"/>
      <c r="BRU38" s="417"/>
      <c r="BRV38" s="417"/>
      <c r="BRW38" s="417"/>
      <c r="BRX38" s="417"/>
      <c r="BRY38" s="417"/>
      <c r="BRZ38" s="417"/>
      <c r="BSA38" s="417"/>
      <c r="BSB38" s="417"/>
      <c r="BSC38" s="417"/>
      <c r="BSD38" s="417"/>
      <c r="BSE38" s="417"/>
      <c r="BSF38" s="417"/>
      <c r="BSG38" s="417"/>
      <c r="BSH38" s="417"/>
      <c r="BSI38" s="417"/>
      <c r="BSJ38" s="417"/>
      <c r="BSK38" s="417"/>
      <c r="BSL38" s="417"/>
      <c r="BSM38" s="417"/>
      <c r="BSN38" s="417"/>
      <c r="BSO38" s="417"/>
      <c r="BSP38" s="417"/>
      <c r="BSQ38" s="417"/>
      <c r="BSR38" s="417"/>
      <c r="BSS38" s="417"/>
      <c r="BST38" s="417"/>
      <c r="BSU38" s="417"/>
      <c r="BSV38" s="417"/>
      <c r="BSW38" s="417"/>
      <c r="BSX38" s="417"/>
      <c r="BSY38" s="417"/>
      <c r="BSZ38" s="417"/>
      <c r="BTA38" s="417"/>
      <c r="BTB38" s="417"/>
      <c r="BTC38" s="417"/>
      <c r="BTD38" s="417"/>
      <c r="BTE38" s="417"/>
      <c r="BTF38" s="417"/>
      <c r="BTG38" s="417"/>
      <c r="BTH38" s="417"/>
      <c r="BTI38" s="417"/>
      <c r="BTJ38" s="417"/>
      <c r="BTK38" s="417"/>
      <c r="BTL38" s="417"/>
      <c r="BTM38" s="417"/>
      <c r="BTN38" s="417"/>
      <c r="BTO38" s="417"/>
      <c r="BTP38" s="417"/>
      <c r="BTQ38" s="417"/>
      <c r="BTR38" s="417"/>
      <c r="BTS38" s="417"/>
      <c r="BTT38" s="417"/>
      <c r="BTU38" s="417"/>
      <c r="BTV38" s="417"/>
      <c r="BTW38" s="417"/>
      <c r="BTX38" s="417"/>
      <c r="BTY38" s="417"/>
      <c r="BTZ38" s="417"/>
      <c r="BUA38" s="417"/>
      <c r="BUB38" s="417"/>
      <c r="BUC38" s="417"/>
      <c r="BUD38" s="417"/>
      <c r="BUE38" s="417"/>
      <c r="BUF38" s="417"/>
      <c r="BUG38" s="417"/>
      <c r="BUH38" s="417"/>
      <c r="BUI38" s="417"/>
      <c r="BUJ38" s="417"/>
      <c r="BUK38" s="417"/>
      <c r="BUL38" s="417"/>
      <c r="BUM38" s="417"/>
      <c r="BUN38" s="417"/>
      <c r="BUO38" s="417"/>
      <c r="BUP38" s="417"/>
      <c r="BUQ38" s="417"/>
      <c r="BUR38" s="417"/>
      <c r="BUS38" s="417"/>
      <c r="BUT38" s="417"/>
      <c r="BUU38" s="417"/>
      <c r="BUV38" s="417"/>
      <c r="BUW38" s="417"/>
      <c r="BUX38" s="417"/>
      <c r="BUY38" s="417"/>
      <c r="BUZ38" s="417"/>
      <c r="BVA38" s="417"/>
      <c r="BVB38" s="417"/>
      <c r="BVC38" s="417"/>
      <c r="BVD38" s="417"/>
      <c r="BVE38" s="417"/>
      <c r="BVF38" s="417"/>
      <c r="BVG38" s="417"/>
      <c r="BVH38" s="417"/>
      <c r="BVI38" s="417"/>
      <c r="BVJ38" s="417"/>
      <c r="BVK38" s="417"/>
      <c r="BVL38" s="417"/>
      <c r="BVM38" s="417"/>
      <c r="BVN38" s="417"/>
      <c r="BVO38" s="417"/>
      <c r="BVP38" s="417"/>
      <c r="BVQ38" s="417"/>
      <c r="BVR38" s="417"/>
      <c r="BVS38" s="417"/>
      <c r="BVT38" s="417"/>
      <c r="BVU38" s="417"/>
      <c r="BVV38" s="417"/>
      <c r="BVW38" s="417"/>
      <c r="BVX38" s="417"/>
      <c r="BVY38" s="417"/>
      <c r="BVZ38" s="417"/>
      <c r="BWA38" s="417"/>
      <c r="BWB38" s="417"/>
      <c r="BWC38" s="417"/>
      <c r="BWD38" s="417"/>
      <c r="BWE38" s="417"/>
      <c r="BWF38" s="417"/>
      <c r="BWG38" s="417"/>
      <c r="BWH38" s="417"/>
      <c r="BWI38" s="417"/>
      <c r="BWJ38" s="417"/>
      <c r="BWK38" s="417"/>
      <c r="BWL38" s="417"/>
      <c r="BWM38" s="417"/>
      <c r="BWN38" s="417"/>
      <c r="BWO38" s="417"/>
      <c r="BWP38" s="417"/>
      <c r="BWQ38" s="417"/>
      <c r="BWR38" s="417"/>
      <c r="BWS38" s="417"/>
      <c r="BWT38" s="417"/>
      <c r="BWU38" s="417"/>
      <c r="BWV38" s="417"/>
      <c r="BWW38" s="417"/>
      <c r="BWX38" s="417"/>
      <c r="BWY38" s="417"/>
      <c r="BWZ38" s="417"/>
      <c r="BXA38" s="417"/>
      <c r="BXB38" s="417"/>
      <c r="BXC38" s="417"/>
      <c r="BXD38" s="417"/>
      <c r="BXE38" s="417"/>
      <c r="BXF38" s="417"/>
      <c r="BXG38" s="417"/>
      <c r="BXH38" s="417"/>
      <c r="BXI38" s="417"/>
      <c r="BXJ38" s="417"/>
      <c r="BXK38" s="417"/>
      <c r="BXL38" s="417"/>
      <c r="BXM38" s="417"/>
      <c r="BXN38" s="417"/>
      <c r="BXO38" s="417"/>
      <c r="BXP38" s="417"/>
      <c r="BXQ38" s="417"/>
      <c r="BXR38" s="417"/>
      <c r="BXS38" s="417"/>
      <c r="BXT38" s="417"/>
      <c r="BXU38" s="417"/>
      <c r="BXV38" s="417"/>
      <c r="BXW38" s="417"/>
      <c r="BXX38" s="417"/>
      <c r="BXY38" s="417"/>
      <c r="BXZ38" s="417"/>
      <c r="BYA38" s="417"/>
      <c r="BYB38" s="417"/>
      <c r="BYC38" s="417"/>
      <c r="BYD38" s="417"/>
      <c r="BYE38" s="417"/>
      <c r="BYF38" s="417"/>
      <c r="BYG38" s="417"/>
      <c r="BYH38" s="417"/>
      <c r="BYI38" s="417"/>
      <c r="BYJ38" s="417"/>
      <c r="BYK38" s="417"/>
      <c r="BYL38" s="417"/>
      <c r="BYM38" s="417"/>
      <c r="BYN38" s="417"/>
      <c r="BYO38" s="417"/>
      <c r="BYP38" s="417"/>
      <c r="BYQ38" s="417"/>
      <c r="BYR38" s="417"/>
      <c r="BYS38" s="417"/>
      <c r="BYT38" s="417"/>
      <c r="BYU38" s="417"/>
      <c r="BYV38" s="417"/>
      <c r="BYW38" s="417"/>
      <c r="BYX38" s="417"/>
      <c r="BYY38" s="417"/>
      <c r="BYZ38" s="417"/>
      <c r="BZA38" s="417"/>
      <c r="BZB38" s="417"/>
      <c r="BZC38" s="417"/>
      <c r="BZD38" s="417"/>
      <c r="BZE38" s="417"/>
      <c r="BZF38" s="417"/>
      <c r="BZG38" s="417"/>
      <c r="BZH38" s="417"/>
      <c r="BZI38" s="417"/>
      <c r="BZJ38" s="417"/>
      <c r="BZK38" s="417"/>
      <c r="BZL38" s="417"/>
      <c r="BZM38" s="417"/>
      <c r="BZN38" s="417"/>
      <c r="BZO38" s="417"/>
      <c r="BZP38" s="417"/>
      <c r="BZQ38" s="417"/>
      <c r="BZR38" s="417"/>
      <c r="BZS38" s="417"/>
      <c r="BZT38" s="417"/>
      <c r="BZU38" s="417"/>
      <c r="BZV38" s="417"/>
      <c r="BZW38" s="417"/>
      <c r="BZX38" s="417"/>
      <c r="BZY38" s="417"/>
      <c r="BZZ38" s="417"/>
      <c r="CAA38" s="417"/>
      <c r="CAB38" s="417"/>
      <c r="CAC38" s="417"/>
      <c r="CAD38" s="417"/>
      <c r="CAE38" s="417"/>
      <c r="CAF38" s="417"/>
      <c r="CAG38" s="417"/>
      <c r="CAH38" s="417"/>
      <c r="CAI38" s="417"/>
      <c r="CAJ38" s="417"/>
      <c r="CAK38" s="417"/>
      <c r="CAL38" s="417"/>
      <c r="CAM38" s="417"/>
      <c r="CAN38" s="417"/>
      <c r="CAO38" s="417"/>
      <c r="CAP38" s="417"/>
      <c r="CAQ38" s="417"/>
      <c r="CAR38" s="417"/>
      <c r="CAS38" s="417"/>
      <c r="CAT38" s="417"/>
      <c r="CAU38" s="417"/>
      <c r="CAV38" s="417"/>
      <c r="CAW38" s="417"/>
      <c r="CAX38" s="417"/>
      <c r="CAY38" s="417"/>
      <c r="CAZ38" s="417"/>
      <c r="CBA38" s="417"/>
      <c r="CBB38" s="417"/>
      <c r="CBC38" s="417"/>
      <c r="CBD38" s="417"/>
      <c r="CBE38" s="417"/>
      <c r="CBF38" s="417"/>
      <c r="CBG38" s="417"/>
      <c r="CBH38" s="417"/>
      <c r="CBI38" s="417"/>
      <c r="CBJ38" s="417"/>
      <c r="CBK38" s="417"/>
      <c r="CBL38" s="417"/>
      <c r="CBM38" s="417"/>
      <c r="CBN38" s="417"/>
      <c r="CBO38" s="417"/>
      <c r="CBP38" s="417"/>
      <c r="CBQ38" s="417"/>
      <c r="CBR38" s="417"/>
      <c r="CBS38" s="417"/>
      <c r="CBT38" s="417"/>
      <c r="CBU38" s="417"/>
      <c r="CBV38" s="417"/>
      <c r="CBW38" s="417"/>
      <c r="CBX38" s="417"/>
      <c r="CBY38" s="417"/>
      <c r="CBZ38" s="417"/>
      <c r="CCA38" s="417"/>
      <c r="CCB38" s="417"/>
      <c r="CCC38" s="417"/>
      <c r="CCD38" s="417"/>
      <c r="CCE38" s="417"/>
      <c r="CCF38" s="417"/>
      <c r="CCG38" s="417"/>
      <c r="CCH38" s="417"/>
      <c r="CCI38" s="417"/>
      <c r="CCJ38" s="417"/>
      <c r="CCK38" s="417"/>
      <c r="CCL38" s="417"/>
      <c r="CCM38" s="417"/>
      <c r="CCN38" s="417"/>
      <c r="CCO38" s="417"/>
      <c r="CCP38" s="417"/>
      <c r="CCQ38" s="417"/>
      <c r="CCR38" s="417"/>
      <c r="CCS38" s="417"/>
      <c r="CCT38" s="417"/>
      <c r="CCU38" s="417"/>
      <c r="CCV38" s="417"/>
      <c r="CCW38" s="417"/>
      <c r="CCX38" s="417"/>
      <c r="CCY38" s="417"/>
      <c r="CCZ38" s="417"/>
      <c r="CDA38" s="417"/>
      <c r="CDB38" s="417"/>
      <c r="CDC38" s="417"/>
      <c r="CDD38" s="417"/>
      <c r="CDE38" s="417"/>
      <c r="CDF38" s="417"/>
      <c r="CDG38" s="417"/>
      <c r="CDH38" s="417"/>
      <c r="CDI38" s="417"/>
      <c r="CDJ38" s="417"/>
      <c r="CDK38" s="417"/>
      <c r="CDL38" s="417"/>
      <c r="CDM38" s="417"/>
      <c r="CDN38" s="417"/>
      <c r="CDO38" s="417"/>
      <c r="CDP38" s="417"/>
      <c r="CDQ38" s="417"/>
      <c r="CDR38" s="417"/>
      <c r="CDS38" s="417"/>
      <c r="CDT38" s="417"/>
      <c r="CDU38" s="417"/>
      <c r="CDV38" s="417"/>
      <c r="CDW38" s="417"/>
      <c r="CDX38" s="417"/>
      <c r="CDY38" s="417"/>
      <c r="CDZ38" s="417"/>
      <c r="CEA38" s="417"/>
      <c r="CEB38" s="417"/>
      <c r="CEC38" s="417"/>
      <c r="CED38" s="417"/>
      <c r="CEE38" s="417"/>
      <c r="CEF38" s="417"/>
      <c r="CEG38" s="417"/>
      <c r="CEH38" s="417"/>
      <c r="CEI38" s="417"/>
      <c r="CEJ38" s="417"/>
      <c r="CEK38" s="417"/>
      <c r="CEL38" s="417"/>
      <c r="CEM38" s="417"/>
      <c r="CEN38" s="417"/>
      <c r="CEO38" s="417"/>
      <c r="CEP38" s="417"/>
      <c r="CEQ38" s="417"/>
      <c r="CER38" s="417"/>
      <c r="CES38" s="417"/>
      <c r="CET38" s="417"/>
      <c r="CEU38" s="417"/>
      <c r="CEV38" s="417"/>
      <c r="CEW38" s="417"/>
      <c r="CEX38" s="417"/>
      <c r="CEY38" s="417"/>
      <c r="CEZ38" s="417"/>
      <c r="CFA38" s="417"/>
      <c r="CFB38" s="417"/>
      <c r="CFC38" s="417"/>
      <c r="CFD38" s="417"/>
      <c r="CFE38" s="417"/>
      <c r="CFF38" s="417"/>
      <c r="CFG38" s="417"/>
      <c r="CFH38" s="417"/>
      <c r="CFI38" s="417"/>
      <c r="CFJ38" s="417"/>
      <c r="CFK38" s="417"/>
      <c r="CFL38" s="417"/>
      <c r="CFM38" s="417"/>
      <c r="CFN38" s="417"/>
      <c r="CFO38" s="417"/>
      <c r="CFP38" s="417"/>
      <c r="CFQ38" s="417"/>
      <c r="CFR38" s="417"/>
      <c r="CFS38" s="417"/>
      <c r="CFT38" s="417"/>
      <c r="CFU38" s="417"/>
      <c r="CFV38" s="417"/>
      <c r="CFW38" s="417"/>
      <c r="CFX38" s="417"/>
      <c r="CFY38" s="417"/>
      <c r="CFZ38" s="417"/>
      <c r="CGA38" s="417"/>
      <c r="CGB38" s="417"/>
      <c r="CGC38" s="417"/>
      <c r="CGD38" s="417"/>
      <c r="CGE38" s="417"/>
      <c r="CGF38" s="417"/>
      <c r="CGG38" s="417"/>
      <c r="CGH38" s="417"/>
      <c r="CGI38" s="417"/>
      <c r="CGJ38" s="417"/>
      <c r="CGK38" s="417"/>
      <c r="CGL38" s="417"/>
      <c r="CGM38" s="417"/>
      <c r="CGN38" s="417"/>
      <c r="CGO38" s="417"/>
      <c r="CGP38" s="417"/>
      <c r="CGQ38" s="417"/>
      <c r="CGR38" s="417"/>
      <c r="CGS38" s="417"/>
      <c r="CGT38" s="417"/>
      <c r="CGU38" s="417"/>
      <c r="CGV38" s="417"/>
      <c r="CGW38" s="417"/>
      <c r="CGX38" s="417"/>
      <c r="CGY38" s="417"/>
      <c r="CGZ38" s="417"/>
      <c r="CHA38" s="417"/>
      <c r="CHB38" s="417"/>
      <c r="CHC38" s="417"/>
      <c r="CHD38" s="417"/>
      <c r="CHE38" s="417"/>
      <c r="CHF38" s="417"/>
      <c r="CHG38" s="417"/>
      <c r="CHH38" s="417"/>
      <c r="CHI38" s="417"/>
      <c r="CHJ38" s="417"/>
      <c r="CHK38" s="417"/>
      <c r="CHL38" s="417"/>
      <c r="CHM38" s="417"/>
      <c r="CHN38" s="417"/>
      <c r="CHO38" s="417"/>
      <c r="CHP38" s="417"/>
      <c r="CHQ38" s="417"/>
      <c r="CHR38" s="417"/>
      <c r="CHS38" s="417"/>
      <c r="CHT38" s="417"/>
      <c r="CHU38" s="417"/>
      <c r="CHV38" s="417"/>
      <c r="CHW38" s="417"/>
      <c r="CHX38" s="417"/>
      <c r="CHY38" s="417"/>
      <c r="CHZ38" s="417"/>
      <c r="CIA38" s="417"/>
      <c r="CIB38" s="417"/>
      <c r="CIC38" s="417"/>
      <c r="CID38" s="417"/>
      <c r="CIE38" s="417"/>
      <c r="CIF38" s="417"/>
      <c r="CIG38" s="417"/>
      <c r="CIH38" s="417"/>
      <c r="CII38" s="417"/>
      <c r="CIJ38" s="417"/>
      <c r="CIK38" s="417"/>
      <c r="CIL38" s="417"/>
      <c r="CIM38" s="417"/>
      <c r="CIN38" s="417"/>
      <c r="CIO38" s="417"/>
      <c r="CIP38" s="417"/>
      <c r="CIQ38" s="417"/>
      <c r="CIR38" s="417"/>
      <c r="CIS38" s="417"/>
      <c r="CIT38" s="417"/>
      <c r="CIU38" s="417"/>
      <c r="CIV38" s="417"/>
      <c r="CIW38" s="417"/>
      <c r="CIX38" s="417"/>
      <c r="CIY38" s="417"/>
      <c r="CIZ38" s="417"/>
      <c r="CJA38" s="417"/>
      <c r="CJB38" s="417"/>
      <c r="CJC38" s="417"/>
      <c r="CJD38" s="417"/>
      <c r="CJE38" s="417"/>
      <c r="CJF38" s="417"/>
      <c r="CJG38" s="417"/>
      <c r="CJH38" s="417"/>
      <c r="CJI38" s="417"/>
      <c r="CJJ38" s="417"/>
      <c r="CJK38" s="417"/>
      <c r="CJL38" s="417"/>
      <c r="CJM38" s="417"/>
      <c r="CJN38" s="417"/>
      <c r="CJO38" s="417"/>
      <c r="CJP38" s="417"/>
      <c r="CJQ38" s="417"/>
      <c r="CJR38" s="417"/>
      <c r="CJS38" s="417"/>
      <c r="CJT38" s="417"/>
      <c r="CJU38" s="417"/>
      <c r="CJV38" s="417"/>
      <c r="CJW38" s="417"/>
      <c r="CJX38" s="417"/>
      <c r="CJY38" s="417"/>
      <c r="CJZ38" s="417"/>
      <c r="CKA38" s="417"/>
      <c r="CKB38" s="417"/>
      <c r="CKC38" s="417"/>
      <c r="CKD38" s="417"/>
      <c r="CKE38" s="417"/>
      <c r="CKF38" s="417"/>
      <c r="CKG38" s="417"/>
      <c r="CKH38" s="417"/>
      <c r="CKI38" s="417"/>
      <c r="CKJ38" s="417"/>
      <c r="CKK38" s="417"/>
      <c r="CKL38" s="417"/>
      <c r="CKM38" s="417"/>
      <c r="CKN38" s="417"/>
      <c r="CKO38" s="417"/>
      <c r="CKP38" s="417"/>
      <c r="CKQ38" s="417"/>
      <c r="CKR38" s="417"/>
      <c r="CKS38" s="417"/>
      <c r="CKT38" s="417"/>
      <c r="CKU38" s="417"/>
      <c r="CKV38" s="417"/>
      <c r="CKW38" s="417"/>
      <c r="CKX38" s="417"/>
      <c r="CKY38" s="417"/>
      <c r="CKZ38" s="417"/>
      <c r="CLA38" s="417"/>
      <c r="CLB38" s="417"/>
      <c r="CLC38" s="417"/>
      <c r="CLD38" s="417"/>
      <c r="CLE38" s="417"/>
      <c r="CLF38" s="417"/>
      <c r="CLG38" s="417"/>
      <c r="CLH38" s="417"/>
      <c r="CLI38" s="417"/>
      <c r="CLJ38" s="417"/>
      <c r="CLK38" s="417"/>
      <c r="CLL38" s="417"/>
      <c r="CLM38" s="417"/>
      <c r="CLN38" s="417"/>
      <c r="CLO38" s="417"/>
      <c r="CLP38" s="417"/>
      <c r="CLQ38" s="417"/>
      <c r="CLR38" s="417"/>
      <c r="CLS38" s="417"/>
      <c r="CLT38" s="417"/>
      <c r="CLU38" s="417"/>
      <c r="CLV38" s="417"/>
      <c r="CLW38" s="417"/>
      <c r="CLX38" s="417"/>
      <c r="CLY38" s="417"/>
      <c r="CLZ38" s="417"/>
      <c r="CMA38" s="417"/>
      <c r="CMB38" s="417"/>
      <c r="CMC38" s="417"/>
      <c r="CMD38" s="417"/>
      <c r="CME38" s="417"/>
      <c r="CMF38" s="417"/>
      <c r="CMG38" s="417"/>
      <c r="CMH38" s="417"/>
      <c r="CMI38" s="417"/>
      <c r="CMJ38" s="417"/>
      <c r="CMK38" s="417"/>
      <c r="CML38" s="417"/>
      <c r="CMM38" s="417"/>
      <c r="CMN38" s="417"/>
      <c r="CMO38" s="417"/>
      <c r="CMP38" s="417"/>
      <c r="CMQ38" s="417"/>
      <c r="CMR38" s="417"/>
      <c r="CMS38" s="417"/>
      <c r="CMT38" s="417"/>
      <c r="CMU38" s="417"/>
      <c r="CMV38" s="417"/>
      <c r="CMW38" s="417"/>
      <c r="CMX38" s="417"/>
      <c r="CMY38" s="417"/>
      <c r="CMZ38" s="417"/>
      <c r="CNA38" s="417"/>
      <c r="CNB38" s="417"/>
      <c r="CNC38" s="417"/>
      <c r="CND38" s="417"/>
      <c r="CNE38" s="417"/>
      <c r="CNF38" s="417"/>
      <c r="CNG38" s="417"/>
      <c r="CNH38" s="417"/>
      <c r="CNI38" s="417"/>
      <c r="CNJ38" s="417"/>
      <c r="CNK38" s="417"/>
      <c r="CNL38" s="417"/>
      <c r="CNM38" s="417"/>
      <c r="CNN38" s="417"/>
      <c r="CNO38" s="417"/>
      <c r="CNP38" s="417"/>
      <c r="CNQ38" s="417"/>
      <c r="CNR38" s="417"/>
      <c r="CNS38" s="417"/>
      <c r="CNT38" s="417"/>
      <c r="CNU38" s="417"/>
      <c r="CNV38" s="417"/>
      <c r="CNW38" s="417"/>
      <c r="CNX38" s="417"/>
      <c r="CNY38" s="417"/>
      <c r="CNZ38" s="417"/>
      <c r="COA38" s="417"/>
      <c r="COB38" s="417"/>
      <c r="COC38" s="417"/>
      <c r="COD38" s="417"/>
      <c r="COE38" s="417"/>
      <c r="COF38" s="417"/>
      <c r="COG38" s="417"/>
      <c r="COH38" s="417"/>
      <c r="COI38" s="417"/>
      <c r="COJ38" s="417"/>
      <c r="COK38" s="417"/>
      <c r="COL38" s="417"/>
      <c r="COM38" s="417"/>
      <c r="CON38" s="417"/>
      <c r="COO38" s="417"/>
      <c r="COP38" s="417"/>
      <c r="COQ38" s="417"/>
      <c r="COR38" s="417"/>
      <c r="COS38" s="417"/>
      <c r="COT38" s="417"/>
      <c r="COU38" s="417"/>
      <c r="COV38" s="417"/>
      <c r="COW38" s="417"/>
      <c r="COX38" s="417"/>
      <c r="COY38" s="417"/>
    </row>
    <row r="39" spans="1:2443" s="431" customFormat="1" ht="15" customHeight="1" x14ac:dyDescent="0.35">
      <c r="A39" s="307" t="s">
        <v>585</v>
      </c>
      <c r="B39" s="420" t="s">
        <v>90</v>
      </c>
      <c r="C39" s="420">
        <v>2013</v>
      </c>
      <c r="D39" s="420" t="s">
        <v>403</v>
      </c>
      <c r="E39" s="420">
        <f>SUM(E37:E38)</f>
        <v>1116</v>
      </c>
      <c r="F39" s="579" t="s">
        <v>348</v>
      </c>
      <c r="G39" s="470">
        <f t="shared" si="1"/>
        <v>1116</v>
      </c>
      <c r="H39" s="424"/>
      <c r="I39" s="425"/>
      <c r="J39" s="425"/>
      <c r="K39" s="425"/>
      <c r="L39" s="425"/>
      <c r="M39" s="425"/>
      <c r="N39" s="425"/>
      <c r="O39" s="425"/>
      <c r="P39" s="425"/>
      <c r="Q39" s="425"/>
      <c r="R39" s="425"/>
      <c r="S39" s="416"/>
      <c r="T39" s="416"/>
      <c r="U39" s="416"/>
      <c r="V39" s="416"/>
      <c r="W39" s="416"/>
      <c r="X39" s="416"/>
      <c r="Y39" s="416"/>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16"/>
      <c r="AY39" s="416"/>
      <c r="AZ39" s="416"/>
      <c r="BA39" s="416"/>
      <c r="BB39" s="416"/>
      <c r="BC39" s="416"/>
      <c r="BD39" s="416"/>
      <c r="BE39" s="416"/>
      <c r="BF39" s="416"/>
      <c r="BG39" s="416"/>
      <c r="BH39" s="416"/>
      <c r="BI39" s="416"/>
      <c r="BJ39" s="416"/>
      <c r="BK39" s="416"/>
      <c r="BL39" s="416"/>
      <c r="BM39" s="416"/>
      <c r="BN39" s="416"/>
      <c r="BO39" s="416"/>
      <c r="BP39" s="416"/>
      <c r="BQ39" s="416"/>
      <c r="BR39" s="416"/>
      <c r="BS39" s="416"/>
      <c r="BT39" s="416"/>
      <c r="BU39" s="416"/>
      <c r="BV39" s="416"/>
      <c r="BW39" s="416"/>
      <c r="BX39" s="416"/>
      <c r="BY39" s="416"/>
      <c r="BZ39" s="416"/>
      <c r="CA39" s="416"/>
      <c r="CB39" s="416"/>
      <c r="CC39" s="416"/>
      <c r="CD39" s="416"/>
      <c r="CE39" s="416"/>
      <c r="CF39" s="416"/>
      <c r="CG39" s="416"/>
      <c r="CH39" s="416"/>
      <c r="CI39" s="416"/>
      <c r="CJ39" s="416"/>
      <c r="CK39" s="416"/>
      <c r="CL39" s="416"/>
      <c r="CM39" s="416"/>
      <c r="CN39" s="416"/>
      <c r="CO39" s="416"/>
      <c r="CP39" s="416"/>
      <c r="CQ39" s="416"/>
      <c r="CR39" s="416"/>
      <c r="CS39" s="416"/>
      <c r="CT39" s="416"/>
      <c r="CU39" s="416"/>
      <c r="CV39" s="416"/>
      <c r="CW39" s="416"/>
      <c r="CX39" s="416"/>
      <c r="CY39" s="416"/>
      <c r="CZ39" s="416"/>
      <c r="DA39" s="416"/>
      <c r="DB39" s="416"/>
      <c r="DC39" s="416"/>
      <c r="DD39" s="416"/>
      <c r="DE39" s="416"/>
      <c r="DF39" s="416"/>
      <c r="DG39" s="416"/>
      <c r="DH39" s="416"/>
      <c r="DI39" s="416"/>
      <c r="DJ39" s="416"/>
      <c r="DK39" s="416"/>
      <c r="DL39" s="416"/>
      <c r="DM39" s="416"/>
      <c r="DN39" s="416"/>
      <c r="DO39" s="416"/>
      <c r="DP39" s="416"/>
      <c r="DQ39" s="416"/>
      <c r="DR39" s="416"/>
      <c r="DS39" s="416"/>
      <c r="DT39" s="416"/>
      <c r="DU39" s="416"/>
      <c r="DV39" s="416"/>
      <c r="DW39" s="416"/>
      <c r="DX39" s="416"/>
      <c r="DY39" s="416"/>
      <c r="DZ39" s="416"/>
      <c r="EA39" s="416"/>
      <c r="EB39" s="416"/>
      <c r="EC39" s="416"/>
      <c r="ED39" s="416"/>
      <c r="EE39" s="416"/>
      <c r="EF39" s="416"/>
      <c r="EG39" s="416"/>
      <c r="EH39" s="416"/>
      <c r="EI39" s="416"/>
      <c r="EJ39" s="416"/>
      <c r="EK39" s="416"/>
      <c r="EL39" s="416"/>
      <c r="EM39" s="416"/>
      <c r="EN39" s="416"/>
      <c r="EO39" s="416"/>
      <c r="EP39" s="416"/>
      <c r="EQ39" s="416"/>
      <c r="ER39" s="416"/>
      <c r="ES39" s="416"/>
      <c r="ET39" s="416"/>
      <c r="EU39" s="416"/>
      <c r="EV39" s="416"/>
      <c r="EW39" s="416"/>
      <c r="EX39" s="416"/>
      <c r="EY39" s="416"/>
      <c r="EZ39" s="416"/>
      <c r="FA39" s="416"/>
      <c r="FB39" s="416"/>
      <c r="FC39" s="416"/>
      <c r="FD39" s="416"/>
      <c r="FE39" s="416"/>
      <c r="FF39" s="416"/>
      <c r="FG39" s="416"/>
      <c r="FH39" s="416"/>
      <c r="FI39" s="416"/>
      <c r="FJ39" s="416"/>
      <c r="FK39" s="416"/>
      <c r="FL39" s="416"/>
      <c r="FM39" s="416"/>
      <c r="FN39" s="416"/>
      <c r="FO39" s="416"/>
      <c r="FP39" s="416"/>
      <c r="FQ39" s="416"/>
      <c r="FR39" s="416"/>
      <c r="FS39" s="416"/>
      <c r="FT39" s="416"/>
      <c r="FU39" s="416"/>
      <c r="FV39" s="416"/>
      <c r="FW39" s="416"/>
      <c r="FX39" s="416"/>
      <c r="FY39" s="416"/>
      <c r="FZ39" s="416"/>
      <c r="GA39" s="416"/>
      <c r="GB39" s="416"/>
      <c r="GC39" s="416"/>
      <c r="GD39" s="416"/>
      <c r="GE39" s="416"/>
      <c r="GF39" s="416"/>
      <c r="GG39" s="416"/>
      <c r="GH39" s="416"/>
      <c r="GI39" s="416"/>
      <c r="GJ39" s="416"/>
      <c r="GK39" s="416"/>
      <c r="GL39" s="416"/>
      <c r="GM39" s="416"/>
      <c r="GN39" s="416"/>
      <c r="GO39" s="416"/>
      <c r="GP39" s="416"/>
      <c r="GQ39" s="416"/>
      <c r="GR39" s="416"/>
      <c r="GS39" s="416"/>
      <c r="GT39" s="416"/>
      <c r="GU39" s="416"/>
      <c r="GV39" s="416"/>
      <c r="GW39" s="416"/>
      <c r="GX39" s="416"/>
      <c r="GY39" s="416"/>
      <c r="GZ39" s="416"/>
      <c r="HA39" s="416"/>
      <c r="HB39" s="416"/>
      <c r="HC39" s="416"/>
      <c r="HD39" s="416"/>
      <c r="HE39" s="416"/>
      <c r="HF39" s="416"/>
      <c r="HG39" s="416"/>
      <c r="HH39" s="416"/>
      <c r="HI39" s="416"/>
      <c r="HJ39" s="416"/>
      <c r="HK39" s="416"/>
      <c r="HL39" s="416"/>
      <c r="HM39" s="416"/>
      <c r="HN39" s="416"/>
      <c r="HO39" s="416"/>
      <c r="HP39" s="416"/>
      <c r="HQ39" s="416"/>
      <c r="HR39" s="416"/>
      <c r="HS39" s="416"/>
      <c r="HT39" s="416"/>
      <c r="HU39" s="416"/>
      <c r="HV39" s="416"/>
      <c r="HW39" s="416"/>
      <c r="HX39" s="416"/>
      <c r="HY39" s="416"/>
      <c r="HZ39" s="416"/>
      <c r="IA39" s="416"/>
      <c r="IB39" s="416"/>
      <c r="IC39" s="416"/>
      <c r="ID39" s="416"/>
      <c r="IE39" s="416"/>
      <c r="IF39" s="416"/>
      <c r="IG39" s="416"/>
      <c r="IH39" s="416"/>
      <c r="II39" s="416"/>
      <c r="IJ39" s="416"/>
      <c r="IK39" s="416"/>
      <c r="IL39" s="416"/>
      <c r="IM39" s="416"/>
      <c r="IN39" s="416"/>
      <c r="IO39" s="416"/>
      <c r="IP39" s="416"/>
      <c r="IQ39" s="416"/>
      <c r="IR39" s="416"/>
      <c r="IS39" s="416"/>
      <c r="IT39" s="416"/>
      <c r="IU39" s="416"/>
      <c r="IV39" s="416"/>
      <c r="IW39" s="416"/>
      <c r="IX39" s="416"/>
      <c r="IY39" s="416"/>
      <c r="IZ39" s="416"/>
      <c r="JA39" s="416"/>
      <c r="JB39" s="416"/>
      <c r="JC39" s="416"/>
      <c r="JD39" s="416"/>
      <c r="JE39" s="416"/>
      <c r="JF39" s="416"/>
      <c r="JG39" s="416"/>
      <c r="JH39" s="416"/>
      <c r="JI39" s="416"/>
      <c r="JJ39" s="416"/>
      <c r="JK39" s="416"/>
      <c r="JL39" s="416"/>
      <c r="JM39" s="416"/>
      <c r="JN39" s="416"/>
      <c r="JO39" s="416"/>
      <c r="JP39" s="416"/>
      <c r="JQ39" s="416"/>
      <c r="JR39" s="416"/>
      <c r="JS39" s="416"/>
      <c r="JT39" s="416"/>
      <c r="JU39" s="416"/>
      <c r="JV39" s="416"/>
      <c r="JW39" s="416"/>
      <c r="JX39" s="416"/>
      <c r="JY39" s="416"/>
      <c r="JZ39" s="416"/>
      <c r="KA39" s="416"/>
      <c r="KB39" s="416"/>
      <c r="KC39" s="416"/>
      <c r="KD39" s="416"/>
      <c r="KE39" s="416"/>
      <c r="KF39" s="416"/>
      <c r="KG39" s="416"/>
      <c r="KH39" s="416"/>
      <c r="KI39" s="416"/>
      <c r="KJ39" s="416"/>
      <c r="KK39" s="416"/>
      <c r="KL39" s="416"/>
      <c r="KM39" s="416"/>
      <c r="KN39" s="416"/>
      <c r="KO39" s="416"/>
      <c r="KP39" s="416"/>
      <c r="KQ39" s="416"/>
      <c r="KR39" s="416"/>
      <c r="KS39" s="416"/>
      <c r="KT39" s="416"/>
      <c r="KU39" s="416"/>
      <c r="KV39" s="416"/>
      <c r="KW39" s="416"/>
      <c r="KX39" s="416"/>
      <c r="KY39" s="416"/>
      <c r="KZ39" s="416"/>
      <c r="LA39" s="416"/>
      <c r="LB39" s="416"/>
      <c r="LC39" s="416"/>
      <c r="LD39" s="416"/>
      <c r="LE39" s="416"/>
      <c r="LF39" s="416"/>
      <c r="LG39" s="416"/>
      <c r="LH39" s="416"/>
      <c r="LI39" s="416"/>
      <c r="LJ39" s="416"/>
      <c r="LK39" s="416"/>
      <c r="LL39" s="416"/>
      <c r="LM39" s="416"/>
      <c r="LN39" s="416"/>
      <c r="LO39" s="416"/>
      <c r="LP39" s="416"/>
      <c r="LQ39" s="416"/>
      <c r="LR39" s="416"/>
      <c r="LS39" s="416"/>
      <c r="LT39" s="416"/>
      <c r="LU39" s="416"/>
      <c r="LV39" s="416"/>
      <c r="LW39" s="416"/>
      <c r="LX39" s="416"/>
      <c r="LY39" s="416"/>
      <c r="LZ39" s="416"/>
      <c r="MA39" s="416"/>
      <c r="MB39" s="416"/>
      <c r="MC39" s="416"/>
      <c r="MD39" s="416"/>
      <c r="ME39" s="416"/>
      <c r="MF39" s="416"/>
      <c r="MG39" s="416"/>
      <c r="MH39" s="416"/>
      <c r="MI39" s="416"/>
      <c r="MJ39" s="416"/>
      <c r="MK39" s="416"/>
      <c r="ML39" s="416"/>
      <c r="MM39" s="416"/>
      <c r="MN39" s="416"/>
      <c r="MO39" s="416"/>
      <c r="MP39" s="416"/>
      <c r="MQ39" s="416"/>
      <c r="MR39" s="416"/>
      <c r="MS39" s="416"/>
      <c r="MT39" s="416"/>
      <c r="MU39" s="416"/>
      <c r="MV39" s="416"/>
      <c r="MW39" s="416"/>
      <c r="MX39" s="416"/>
      <c r="MY39" s="416"/>
      <c r="MZ39" s="416"/>
      <c r="NA39" s="416"/>
      <c r="NB39" s="416"/>
      <c r="NC39" s="416"/>
      <c r="ND39" s="416"/>
      <c r="NE39" s="416"/>
      <c r="NF39" s="416"/>
      <c r="NG39" s="416"/>
      <c r="NH39" s="416"/>
      <c r="NI39" s="416"/>
      <c r="NJ39" s="416"/>
      <c r="NK39" s="416"/>
      <c r="NL39" s="416"/>
      <c r="NM39" s="416"/>
      <c r="NN39" s="416"/>
      <c r="NO39" s="416"/>
      <c r="NP39" s="416"/>
      <c r="NQ39" s="416"/>
      <c r="NR39" s="416"/>
      <c r="NS39" s="416"/>
      <c r="NT39" s="416"/>
      <c r="NU39" s="416"/>
      <c r="NV39" s="416"/>
      <c r="NW39" s="416"/>
      <c r="NX39" s="416"/>
      <c r="NY39" s="416"/>
      <c r="NZ39" s="416"/>
      <c r="OA39" s="416"/>
      <c r="OB39" s="416"/>
      <c r="OC39" s="416"/>
      <c r="OD39" s="416"/>
      <c r="OE39" s="416"/>
      <c r="OF39" s="416"/>
      <c r="OG39" s="416"/>
      <c r="OH39" s="416"/>
      <c r="OI39" s="416"/>
      <c r="OJ39" s="416"/>
      <c r="OK39" s="416"/>
      <c r="OL39" s="416"/>
      <c r="OM39" s="416"/>
      <c r="ON39" s="416"/>
      <c r="OO39" s="416"/>
      <c r="OP39" s="416"/>
      <c r="OQ39" s="416"/>
      <c r="OR39" s="416"/>
      <c r="OS39" s="416"/>
      <c r="OT39" s="416"/>
      <c r="OU39" s="416"/>
      <c r="OV39" s="416"/>
      <c r="OW39" s="416"/>
      <c r="OX39" s="416"/>
      <c r="OY39" s="416"/>
      <c r="OZ39" s="416"/>
      <c r="PA39" s="416"/>
      <c r="PB39" s="416"/>
      <c r="PC39" s="416"/>
      <c r="PD39" s="416"/>
      <c r="PE39" s="416"/>
      <c r="PF39" s="416"/>
      <c r="PG39" s="416"/>
      <c r="PH39" s="416"/>
      <c r="PI39" s="416"/>
      <c r="PJ39" s="416"/>
      <c r="PK39" s="416"/>
      <c r="PL39" s="416"/>
      <c r="PM39" s="416"/>
      <c r="PN39" s="416"/>
      <c r="PO39" s="416"/>
      <c r="PP39" s="416"/>
      <c r="PQ39" s="416"/>
      <c r="PR39" s="416"/>
      <c r="PS39" s="416"/>
      <c r="PT39" s="416"/>
      <c r="PU39" s="416"/>
      <c r="PV39" s="416"/>
      <c r="PW39" s="416"/>
      <c r="PX39" s="416"/>
      <c r="PY39" s="416"/>
      <c r="PZ39" s="416"/>
      <c r="QA39" s="416"/>
      <c r="QB39" s="416"/>
      <c r="QC39" s="416"/>
      <c r="QD39" s="416"/>
      <c r="QE39" s="416"/>
      <c r="QF39" s="416"/>
      <c r="QG39" s="416"/>
      <c r="QH39" s="416"/>
      <c r="QI39" s="416"/>
      <c r="QJ39" s="416"/>
      <c r="QK39" s="416"/>
      <c r="QL39" s="416"/>
      <c r="QM39" s="416"/>
      <c r="QN39" s="416"/>
      <c r="QO39" s="416"/>
      <c r="QP39" s="416"/>
      <c r="QQ39" s="416"/>
      <c r="QR39" s="416"/>
      <c r="QS39" s="416"/>
      <c r="QT39" s="416"/>
      <c r="QU39" s="416"/>
      <c r="QV39" s="416"/>
      <c r="QW39" s="416"/>
      <c r="QX39" s="416"/>
      <c r="QY39" s="416"/>
      <c r="QZ39" s="416"/>
      <c r="RA39" s="416"/>
      <c r="RB39" s="416"/>
      <c r="RC39" s="416"/>
      <c r="RD39" s="416"/>
      <c r="RE39" s="416"/>
      <c r="RF39" s="416"/>
      <c r="RG39" s="416"/>
      <c r="RH39" s="416"/>
      <c r="RI39" s="416"/>
      <c r="RJ39" s="416"/>
      <c r="RK39" s="416"/>
      <c r="RL39" s="416"/>
      <c r="RM39" s="416"/>
      <c r="RN39" s="416"/>
      <c r="RO39" s="416"/>
      <c r="RP39" s="416"/>
      <c r="RQ39" s="416"/>
      <c r="RR39" s="416"/>
      <c r="RS39" s="416"/>
      <c r="RT39" s="416"/>
      <c r="RU39" s="416"/>
      <c r="RV39" s="416"/>
      <c r="RW39" s="416"/>
      <c r="RX39" s="416"/>
      <c r="RY39" s="416"/>
      <c r="RZ39" s="416"/>
      <c r="SA39" s="416"/>
      <c r="SB39" s="416"/>
      <c r="SC39" s="416"/>
      <c r="SD39" s="416"/>
      <c r="SE39" s="416"/>
      <c r="SF39" s="416"/>
      <c r="SG39" s="416"/>
      <c r="SH39" s="416"/>
      <c r="SI39" s="416"/>
      <c r="SJ39" s="416"/>
      <c r="SK39" s="416"/>
      <c r="SL39" s="416"/>
      <c r="SM39" s="416"/>
      <c r="SN39" s="416"/>
      <c r="SO39" s="416"/>
      <c r="SP39" s="416"/>
      <c r="SQ39" s="416"/>
      <c r="SR39" s="416"/>
      <c r="SS39" s="416"/>
      <c r="ST39" s="416"/>
      <c r="SU39" s="416"/>
      <c r="SV39" s="416"/>
      <c r="SW39" s="416"/>
      <c r="SX39" s="416"/>
      <c r="SY39" s="416"/>
      <c r="SZ39" s="416"/>
      <c r="TA39" s="416"/>
      <c r="TB39" s="416"/>
      <c r="TC39" s="416"/>
      <c r="TD39" s="416"/>
      <c r="TE39" s="416"/>
      <c r="TF39" s="416"/>
      <c r="TG39" s="416"/>
      <c r="TH39" s="416"/>
      <c r="TI39" s="416"/>
      <c r="TJ39" s="416"/>
      <c r="TK39" s="416"/>
      <c r="TL39" s="416"/>
      <c r="TM39" s="416"/>
      <c r="TN39" s="416"/>
      <c r="TO39" s="416"/>
      <c r="TP39" s="416"/>
      <c r="TQ39" s="416"/>
      <c r="TR39" s="416"/>
      <c r="TS39" s="416"/>
      <c r="TT39" s="416"/>
      <c r="TU39" s="416"/>
      <c r="TV39" s="416"/>
      <c r="TW39" s="416"/>
      <c r="TX39" s="416"/>
      <c r="TY39" s="416"/>
      <c r="TZ39" s="416"/>
      <c r="UA39" s="416"/>
      <c r="UB39" s="416"/>
      <c r="UC39" s="416"/>
      <c r="UD39" s="416"/>
      <c r="UE39" s="416"/>
      <c r="UF39" s="416"/>
      <c r="UG39" s="416"/>
      <c r="UH39" s="416"/>
      <c r="UI39" s="416"/>
      <c r="UJ39" s="416"/>
      <c r="UK39" s="416"/>
      <c r="UL39" s="416"/>
      <c r="UM39" s="416"/>
      <c r="UN39" s="416"/>
      <c r="UO39" s="416"/>
      <c r="UP39" s="416"/>
      <c r="UQ39" s="416"/>
      <c r="UR39" s="416"/>
      <c r="US39" s="416"/>
      <c r="UT39" s="416"/>
      <c r="UU39" s="416"/>
      <c r="UV39" s="416"/>
      <c r="UW39" s="416"/>
      <c r="UX39" s="416"/>
      <c r="UY39" s="416"/>
      <c r="UZ39" s="416"/>
      <c r="VA39" s="416"/>
      <c r="VB39" s="416"/>
      <c r="VC39" s="416"/>
      <c r="VD39" s="416"/>
      <c r="VE39" s="416"/>
      <c r="VF39" s="416"/>
      <c r="VG39" s="416"/>
      <c r="VH39" s="416"/>
      <c r="VI39" s="416"/>
      <c r="VJ39" s="416"/>
      <c r="VK39" s="416"/>
      <c r="VL39" s="416"/>
      <c r="VM39" s="416"/>
      <c r="VN39" s="416"/>
      <c r="VO39" s="416"/>
      <c r="VP39" s="416"/>
      <c r="VQ39" s="416"/>
      <c r="VR39" s="416"/>
      <c r="VS39" s="416"/>
      <c r="VT39" s="416"/>
      <c r="VU39" s="416"/>
      <c r="VV39" s="416"/>
      <c r="VW39" s="416"/>
      <c r="VX39" s="416"/>
      <c r="VY39" s="416"/>
      <c r="VZ39" s="416"/>
      <c r="WA39" s="416"/>
      <c r="WB39" s="416"/>
      <c r="WC39" s="416"/>
      <c r="WD39" s="416"/>
      <c r="WE39" s="416"/>
      <c r="WF39" s="416"/>
      <c r="WG39" s="416"/>
      <c r="WH39" s="416"/>
      <c r="WI39" s="416"/>
      <c r="WJ39" s="416"/>
      <c r="WK39" s="416"/>
      <c r="WL39" s="416"/>
      <c r="WM39" s="416"/>
      <c r="WN39" s="416"/>
      <c r="WO39" s="416"/>
      <c r="WP39" s="416"/>
      <c r="WQ39" s="416"/>
      <c r="WR39" s="416"/>
      <c r="WS39" s="416"/>
      <c r="WT39" s="416"/>
      <c r="WU39" s="416"/>
      <c r="WV39" s="416"/>
      <c r="WW39" s="416"/>
      <c r="WX39" s="416"/>
      <c r="WY39" s="416"/>
      <c r="WZ39" s="416"/>
      <c r="XA39" s="416"/>
      <c r="XB39" s="416"/>
      <c r="XC39" s="416"/>
      <c r="XD39" s="416"/>
      <c r="XE39" s="416"/>
      <c r="XF39" s="416"/>
      <c r="XG39" s="416"/>
      <c r="XH39" s="416"/>
      <c r="XI39" s="416"/>
      <c r="XJ39" s="416"/>
      <c r="XK39" s="416"/>
      <c r="XL39" s="416"/>
      <c r="XM39" s="416"/>
      <c r="XN39" s="416"/>
      <c r="XO39" s="416"/>
      <c r="XP39" s="416"/>
      <c r="XQ39" s="416"/>
      <c r="XR39" s="417"/>
      <c r="XS39" s="417"/>
      <c r="XT39" s="417"/>
      <c r="XU39" s="417"/>
      <c r="XV39" s="417"/>
      <c r="XW39" s="417"/>
      <c r="XX39" s="417"/>
      <c r="XY39" s="417"/>
      <c r="XZ39" s="417"/>
      <c r="YA39" s="417"/>
      <c r="YB39" s="417"/>
      <c r="YC39" s="417"/>
      <c r="YD39" s="417"/>
      <c r="YE39" s="417"/>
      <c r="YF39" s="417"/>
      <c r="YG39" s="417"/>
      <c r="YH39" s="417"/>
      <c r="YI39" s="417"/>
      <c r="YJ39" s="417"/>
      <c r="YK39" s="417"/>
      <c r="YL39" s="417"/>
      <c r="YM39" s="417"/>
      <c r="YN39" s="417"/>
      <c r="YO39" s="417"/>
      <c r="YP39" s="417"/>
      <c r="YQ39" s="417"/>
      <c r="YR39" s="417"/>
      <c r="YS39" s="417"/>
      <c r="YT39" s="417"/>
      <c r="YU39" s="417"/>
      <c r="YV39" s="417"/>
      <c r="YW39" s="417"/>
      <c r="YX39" s="417"/>
      <c r="YY39" s="417"/>
      <c r="YZ39" s="417"/>
      <c r="ZA39" s="417"/>
      <c r="ZB39" s="417"/>
      <c r="ZC39" s="417"/>
      <c r="ZD39" s="417"/>
      <c r="ZE39" s="417"/>
      <c r="ZF39" s="417"/>
      <c r="ZG39" s="417"/>
      <c r="ZH39" s="417"/>
      <c r="ZI39" s="417"/>
      <c r="ZJ39" s="417"/>
      <c r="ZK39" s="417"/>
      <c r="ZL39" s="417"/>
      <c r="ZM39" s="417"/>
      <c r="ZN39" s="417"/>
      <c r="ZO39" s="417"/>
      <c r="ZP39" s="417"/>
      <c r="ZQ39" s="417"/>
      <c r="ZR39" s="417"/>
      <c r="ZS39" s="417"/>
      <c r="ZT39" s="417"/>
      <c r="ZU39" s="417"/>
      <c r="ZV39" s="417"/>
      <c r="ZW39" s="417"/>
      <c r="ZX39" s="417"/>
      <c r="ZY39" s="417"/>
      <c r="ZZ39" s="417"/>
      <c r="AAA39" s="417"/>
      <c r="AAB39" s="417"/>
      <c r="AAC39" s="417"/>
      <c r="AAD39" s="417"/>
      <c r="AAE39" s="417"/>
      <c r="AAF39" s="417"/>
      <c r="AAG39" s="417"/>
      <c r="AAH39" s="417"/>
      <c r="AAI39" s="417"/>
      <c r="AAJ39" s="417"/>
      <c r="AAK39" s="417"/>
      <c r="AAL39" s="417"/>
      <c r="AAM39" s="417"/>
      <c r="AAN39" s="417"/>
      <c r="AAO39" s="417"/>
      <c r="AAP39" s="417"/>
      <c r="AAQ39" s="417"/>
      <c r="AAR39" s="417"/>
      <c r="AAS39" s="417"/>
      <c r="AAT39" s="417"/>
      <c r="AAU39" s="417"/>
      <c r="AAV39" s="417"/>
      <c r="AAW39" s="417"/>
      <c r="AAX39" s="417"/>
      <c r="AAY39" s="417"/>
      <c r="AAZ39" s="417"/>
      <c r="ABA39" s="417"/>
      <c r="ABB39" s="417"/>
      <c r="ABC39" s="417"/>
      <c r="ABD39" s="417"/>
      <c r="ABE39" s="417"/>
      <c r="ABF39" s="417"/>
      <c r="ABG39" s="417"/>
      <c r="ABH39" s="417"/>
      <c r="ABI39" s="417"/>
      <c r="ABJ39" s="417"/>
      <c r="ABK39" s="417"/>
      <c r="ABL39" s="417"/>
      <c r="ABM39" s="417"/>
      <c r="ABN39" s="417"/>
      <c r="ABO39" s="417"/>
      <c r="ABP39" s="417"/>
      <c r="ABQ39" s="417"/>
      <c r="ABR39" s="417"/>
      <c r="ABS39" s="417"/>
      <c r="ABT39" s="417"/>
      <c r="ABU39" s="417"/>
      <c r="ABV39" s="417"/>
      <c r="ABW39" s="417"/>
      <c r="ABX39" s="417"/>
      <c r="ABY39" s="417"/>
      <c r="ABZ39" s="417"/>
      <c r="ACA39" s="417"/>
      <c r="ACB39" s="417"/>
      <c r="ACC39" s="417"/>
      <c r="ACD39" s="417"/>
      <c r="ACE39" s="417"/>
      <c r="ACF39" s="417"/>
      <c r="ACG39" s="417"/>
      <c r="ACH39" s="417"/>
      <c r="ACI39" s="417"/>
      <c r="ACJ39" s="417"/>
      <c r="ACK39" s="417"/>
      <c r="ACL39" s="417"/>
      <c r="ACM39" s="417"/>
      <c r="ACN39" s="417"/>
      <c r="ACO39" s="417"/>
      <c r="ACP39" s="417"/>
      <c r="ACQ39" s="417"/>
      <c r="ACR39" s="417"/>
      <c r="ACS39" s="417"/>
      <c r="ACT39" s="417"/>
      <c r="ACU39" s="417"/>
      <c r="ACV39" s="417"/>
      <c r="ACW39" s="417"/>
      <c r="ACX39" s="417"/>
      <c r="ACY39" s="417"/>
      <c r="ACZ39" s="417"/>
      <c r="ADA39" s="417"/>
      <c r="ADB39" s="417"/>
      <c r="ADC39" s="417"/>
      <c r="ADD39" s="417"/>
      <c r="ADE39" s="417"/>
      <c r="ADF39" s="417"/>
      <c r="ADG39" s="417"/>
      <c r="ADH39" s="417"/>
      <c r="ADI39" s="417"/>
      <c r="ADJ39" s="417"/>
      <c r="ADK39" s="417"/>
      <c r="ADL39" s="417"/>
      <c r="ADM39" s="417"/>
      <c r="ADN39" s="417"/>
      <c r="ADO39" s="417"/>
      <c r="ADP39" s="417"/>
      <c r="ADQ39" s="417"/>
      <c r="ADR39" s="417"/>
      <c r="ADS39" s="417"/>
      <c r="ADT39" s="417"/>
      <c r="ADU39" s="417"/>
      <c r="ADV39" s="417"/>
      <c r="ADW39" s="417"/>
      <c r="ADX39" s="417"/>
      <c r="ADY39" s="417"/>
      <c r="ADZ39" s="417"/>
      <c r="AEA39" s="417"/>
      <c r="AEB39" s="417"/>
      <c r="AEC39" s="417"/>
      <c r="AED39" s="417"/>
      <c r="AEE39" s="417"/>
      <c r="AEF39" s="417"/>
      <c r="AEG39" s="417"/>
      <c r="AEH39" s="417"/>
      <c r="AEI39" s="417"/>
      <c r="AEJ39" s="417"/>
      <c r="AEK39" s="417"/>
      <c r="AEL39" s="417"/>
      <c r="AEM39" s="417"/>
      <c r="AEN39" s="417"/>
      <c r="AEO39" s="417"/>
      <c r="AEP39" s="417"/>
      <c r="AEQ39" s="417"/>
      <c r="AER39" s="417"/>
      <c r="AES39" s="417"/>
      <c r="AET39" s="417"/>
      <c r="AEU39" s="417"/>
      <c r="AEV39" s="417"/>
      <c r="AEW39" s="417"/>
      <c r="AEX39" s="417"/>
      <c r="AEY39" s="417"/>
      <c r="AEZ39" s="417"/>
      <c r="AFA39" s="417"/>
      <c r="AFB39" s="417"/>
      <c r="AFC39" s="417"/>
      <c r="AFD39" s="417"/>
      <c r="AFE39" s="417"/>
      <c r="AFF39" s="417"/>
      <c r="AFG39" s="417"/>
      <c r="AFH39" s="417"/>
      <c r="AFI39" s="417"/>
      <c r="AFJ39" s="417"/>
      <c r="AFK39" s="417"/>
      <c r="AFL39" s="417"/>
      <c r="AFM39" s="417"/>
      <c r="AFN39" s="417"/>
      <c r="AFO39" s="417"/>
      <c r="AFP39" s="417"/>
      <c r="AFQ39" s="417"/>
      <c r="AFR39" s="417"/>
      <c r="AFS39" s="417"/>
      <c r="AFT39" s="417"/>
      <c r="AFU39" s="417"/>
      <c r="AFV39" s="417"/>
      <c r="AFW39" s="417"/>
      <c r="AFX39" s="417"/>
      <c r="AFY39" s="417"/>
      <c r="AFZ39" s="417"/>
      <c r="AGA39" s="417"/>
      <c r="AGB39" s="417"/>
      <c r="AGC39" s="417"/>
      <c r="AGD39" s="417"/>
      <c r="AGE39" s="417"/>
      <c r="AGF39" s="417"/>
      <c r="AGG39" s="417"/>
      <c r="AGH39" s="417"/>
      <c r="AGI39" s="417"/>
      <c r="AGJ39" s="417"/>
      <c r="AGK39" s="417"/>
      <c r="AGL39" s="417"/>
      <c r="AGM39" s="417"/>
      <c r="AGN39" s="417"/>
      <c r="AGO39" s="417"/>
      <c r="AGP39" s="417"/>
      <c r="AGQ39" s="417"/>
      <c r="AGR39" s="417"/>
      <c r="AGS39" s="417"/>
      <c r="AGT39" s="417"/>
      <c r="AGU39" s="417"/>
      <c r="AGV39" s="417"/>
      <c r="AGW39" s="417"/>
      <c r="AGX39" s="417"/>
      <c r="AGY39" s="417"/>
      <c r="AGZ39" s="417"/>
      <c r="AHA39" s="417"/>
      <c r="AHB39" s="417"/>
      <c r="AHC39" s="417"/>
      <c r="AHD39" s="417"/>
      <c r="AHE39" s="417"/>
      <c r="AHF39" s="417"/>
      <c r="AHG39" s="417"/>
      <c r="AHH39" s="417"/>
      <c r="AHI39" s="417"/>
      <c r="AHJ39" s="417"/>
      <c r="AHK39" s="417"/>
      <c r="AHL39" s="417"/>
      <c r="AHM39" s="417"/>
      <c r="AHN39" s="417"/>
      <c r="AHO39" s="417"/>
      <c r="AHP39" s="417"/>
      <c r="AHQ39" s="417"/>
      <c r="AHR39" s="417"/>
      <c r="AHS39" s="417"/>
      <c r="AHT39" s="417"/>
      <c r="AHU39" s="417"/>
      <c r="AHV39" s="417"/>
      <c r="AHW39" s="417"/>
      <c r="AHX39" s="417"/>
      <c r="AHY39" s="417"/>
      <c r="AHZ39" s="417"/>
      <c r="AIA39" s="417"/>
      <c r="AIB39" s="417"/>
      <c r="AIC39" s="417"/>
      <c r="AID39" s="417"/>
      <c r="AIE39" s="417"/>
      <c r="AIF39" s="417"/>
      <c r="AIG39" s="417"/>
      <c r="AIH39" s="417"/>
      <c r="AII39" s="417"/>
      <c r="AIJ39" s="417"/>
      <c r="AIK39" s="417"/>
      <c r="AIL39" s="417"/>
      <c r="AIM39" s="417"/>
      <c r="AIN39" s="417"/>
      <c r="AIO39" s="417"/>
      <c r="AIP39" s="417"/>
      <c r="AIQ39" s="417"/>
      <c r="AIR39" s="417"/>
      <c r="AIS39" s="417"/>
      <c r="AIT39" s="417"/>
      <c r="AIU39" s="417"/>
      <c r="AIV39" s="417"/>
      <c r="AIW39" s="417"/>
      <c r="AIX39" s="417"/>
      <c r="AIY39" s="417"/>
      <c r="AIZ39" s="417"/>
      <c r="AJA39" s="417"/>
      <c r="AJB39" s="417"/>
      <c r="AJC39" s="417"/>
      <c r="AJD39" s="417"/>
      <c r="AJE39" s="417"/>
      <c r="AJF39" s="417"/>
      <c r="AJG39" s="417"/>
      <c r="AJH39" s="417"/>
      <c r="AJI39" s="417"/>
      <c r="AJJ39" s="417"/>
      <c r="AJK39" s="417"/>
      <c r="AJL39" s="417"/>
      <c r="AJM39" s="417"/>
      <c r="AJN39" s="417"/>
      <c r="AJO39" s="417"/>
      <c r="AJP39" s="417"/>
      <c r="AJQ39" s="417"/>
      <c r="AJR39" s="417"/>
      <c r="AJS39" s="417"/>
      <c r="AJT39" s="417"/>
      <c r="AJU39" s="417"/>
      <c r="AJV39" s="417"/>
      <c r="AJW39" s="417"/>
      <c r="AJX39" s="417"/>
      <c r="AJY39" s="417"/>
      <c r="AJZ39" s="417"/>
      <c r="AKA39" s="417"/>
      <c r="AKB39" s="417"/>
      <c r="AKC39" s="417"/>
      <c r="AKD39" s="417"/>
      <c r="AKE39" s="417"/>
      <c r="AKF39" s="417"/>
      <c r="AKG39" s="417"/>
      <c r="AKH39" s="417"/>
      <c r="AKI39" s="417"/>
      <c r="AKJ39" s="417"/>
      <c r="AKK39" s="417"/>
      <c r="AKL39" s="417"/>
      <c r="AKM39" s="417"/>
      <c r="AKN39" s="417"/>
      <c r="AKO39" s="417"/>
      <c r="AKP39" s="417"/>
      <c r="AKQ39" s="417"/>
      <c r="AKR39" s="417"/>
      <c r="AKS39" s="417"/>
      <c r="AKT39" s="417"/>
      <c r="AKU39" s="417"/>
      <c r="AKV39" s="417"/>
      <c r="AKW39" s="417"/>
      <c r="AKX39" s="417"/>
      <c r="AKY39" s="417"/>
      <c r="AKZ39" s="417"/>
      <c r="ALA39" s="417"/>
      <c r="ALB39" s="417"/>
      <c r="ALC39" s="417"/>
      <c r="ALD39" s="417"/>
      <c r="ALE39" s="417"/>
      <c r="ALF39" s="417"/>
      <c r="ALG39" s="417"/>
      <c r="ALH39" s="417"/>
      <c r="ALI39" s="417"/>
      <c r="ALJ39" s="417"/>
      <c r="ALK39" s="417"/>
      <c r="ALL39" s="417"/>
      <c r="ALM39" s="417"/>
      <c r="ALN39" s="417"/>
      <c r="ALO39" s="417"/>
      <c r="ALP39" s="417"/>
      <c r="ALQ39" s="417"/>
      <c r="ALR39" s="417"/>
      <c r="ALS39" s="417"/>
      <c r="ALT39" s="417"/>
      <c r="ALU39" s="417"/>
      <c r="ALV39" s="417"/>
      <c r="ALW39" s="417"/>
      <c r="ALX39" s="417"/>
      <c r="ALY39" s="417"/>
      <c r="ALZ39" s="417"/>
      <c r="AMA39" s="417"/>
      <c r="AMB39" s="417"/>
      <c r="AMC39" s="417"/>
      <c r="AMD39" s="417"/>
      <c r="AME39" s="417"/>
      <c r="AMF39" s="417"/>
      <c r="AMG39" s="417"/>
      <c r="AMH39" s="417"/>
      <c r="AMI39" s="417"/>
      <c r="AMJ39" s="417"/>
      <c r="AMK39" s="417"/>
      <c r="AML39" s="417"/>
      <c r="AMM39" s="417"/>
      <c r="AMN39" s="417"/>
      <c r="AMO39" s="417"/>
      <c r="AMP39" s="417"/>
      <c r="AMQ39" s="417"/>
      <c r="AMR39" s="417"/>
      <c r="AMS39" s="417"/>
      <c r="AMT39" s="417"/>
      <c r="AMU39" s="417"/>
      <c r="AMV39" s="417"/>
      <c r="AMW39" s="417"/>
      <c r="AMX39" s="417"/>
      <c r="AMY39" s="417"/>
      <c r="AMZ39" s="417"/>
      <c r="ANA39" s="417"/>
      <c r="ANB39" s="417"/>
      <c r="ANC39" s="417"/>
      <c r="AND39" s="417"/>
      <c r="ANE39" s="417"/>
      <c r="ANF39" s="417"/>
      <c r="ANG39" s="417"/>
      <c r="ANH39" s="417"/>
      <c r="ANI39" s="417"/>
      <c r="ANJ39" s="417"/>
      <c r="ANK39" s="417"/>
      <c r="ANL39" s="417"/>
      <c r="ANM39" s="417"/>
      <c r="ANN39" s="417"/>
      <c r="ANO39" s="417"/>
      <c r="ANP39" s="417"/>
      <c r="ANQ39" s="417"/>
      <c r="ANR39" s="417"/>
      <c r="ANS39" s="417"/>
      <c r="ANT39" s="417"/>
      <c r="ANU39" s="417"/>
      <c r="ANV39" s="417"/>
      <c r="ANW39" s="417"/>
      <c r="ANX39" s="417"/>
      <c r="ANY39" s="417"/>
      <c r="ANZ39" s="417"/>
      <c r="AOA39" s="417"/>
      <c r="AOB39" s="417"/>
      <c r="AOC39" s="417"/>
      <c r="AOD39" s="417"/>
      <c r="AOE39" s="417"/>
      <c r="AOF39" s="417"/>
      <c r="AOG39" s="417"/>
      <c r="AOH39" s="417"/>
      <c r="AOI39" s="417"/>
      <c r="AOJ39" s="417"/>
      <c r="AOK39" s="417"/>
      <c r="AOL39" s="417"/>
      <c r="AOM39" s="417"/>
      <c r="AON39" s="417"/>
      <c r="AOO39" s="417"/>
      <c r="AOP39" s="417"/>
      <c r="AOQ39" s="417"/>
      <c r="AOR39" s="417"/>
      <c r="AOS39" s="417"/>
      <c r="AOT39" s="417"/>
      <c r="AOU39" s="417"/>
      <c r="AOV39" s="417"/>
      <c r="AOW39" s="417"/>
      <c r="AOX39" s="417"/>
      <c r="AOY39" s="417"/>
      <c r="AOZ39" s="417"/>
      <c r="APA39" s="417"/>
      <c r="APB39" s="417"/>
      <c r="APC39" s="417"/>
      <c r="APD39" s="417"/>
      <c r="APE39" s="417"/>
      <c r="APF39" s="417"/>
      <c r="APG39" s="417"/>
      <c r="APH39" s="417"/>
      <c r="API39" s="417"/>
      <c r="APJ39" s="417"/>
      <c r="APK39" s="417"/>
      <c r="APL39" s="417"/>
      <c r="APM39" s="417"/>
      <c r="APN39" s="417"/>
      <c r="APO39" s="417"/>
      <c r="APP39" s="417"/>
      <c r="APQ39" s="417"/>
      <c r="APR39" s="417"/>
      <c r="APS39" s="417"/>
      <c r="APT39" s="417"/>
      <c r="APU39" s="417"/>
      <c r="APV39" s="417"/>
      <c r="APW39" s="417"/>
      <c r="APX39" s="417"/>
      <c r="APY39" s="417"/>
      <c r="APZ39" s="417"/>
      <c r="AQA39" s="417"/>
      <c r="AQB39" s="417"/>
      <c r="AQC39" s="417"/>
      <c r="AQD39" s="417"/>
      <c r="AQE39" s="417"/>
      <c r="AQF39" s="417"/>
      <c r="AQG39" s="417"/>
      <c r="AQH39" s="417"/>
      <c r="AQI39" s="417"/>
      <c r="AQJ39" s="417"/>
      <c r="AQK39" s="417"/>
      <c r="AQL39" s="417"/>
      <c r="AQM39" s="417"/>
      <c r="AQN39" s="417"/>
      <c r="AQO39" s="417"/>
      <c r="AQP39" s="417"/>
      <c r="AQQ39" s="417"/>
      <c r="AQR39" s="417"/>
      <c r="AQS39" s="417"/>
      <c r="AQT39" s="417"/>
      <c r="AQU39" s="417"/>
      <c r="AQV39" s="417"/>
      <c r="AQW39" s="417"/>
      <c r="AQX39" s="417"/>
      <c r="AQY39" s="417"/>
      <c r="AQZ39" s="417"/>
      <c r="ARA39" s="417"/>
      <c r="ARB39" s="417"/>
      <c r="ARC39" s="417"/>
      <c r="ARD39" s="417"/>
      <c r="ARE39" s="417"/>
      <c r="ARF39" s="417"/>
      <c r="ARG39" s="417"/>
      <c r="ARH39" s="417"/>
      <c r="ARI39" s="417"/>
      <c r="ARJ39" s="417"/>
      <c r="ARK39" s="417"/>
      <c r="ARL39" s="417"/>
      <c r="ARM39" s="417"/>
      <c r="ARN39" s="417"/>
      <c r="ARO39" s="417"/>
      <c r="ARP39" s="417"/>
      <c r="ARQ39" s="417"/>
      <c r="ARR39" s="417"/>
      <c r="ARS39" s="417"/>
      <c r="ART39" s="417"/>
      <c r="ARU39" s="417"/>
      <c r="ARV39" s="417"/>
      <c r="ARW39" s="417"/>
      <c r="ARX39" s="417"/>
      <c r="ARY39" s="417"/>
      <c r="ARZ39" s="417"/>
      <c r="ASA39" s="417"/>
      <c r="ASB39" s="417"/>
      <c r="ASC39" s="417"/>
      <c r="ASD39" s="417"/>
      <c r="ASE39" s="417"/>
      <c r="ASF39" s="417"/>
      <c r="ASG39" s="417"/>
      <c r="ASH39" s="417"/>
      <c r="ASI39" s="417"/>
      <c r="ASJ39" s="417"/>
      <c r="ASK39" s="417"/>
      <c r="ASL39" s="417"/>
      <c r="ASM39" s="417"/>
      <c r="ASN39" s="417"/>
      <c r="ASO39" s="417"/>
      <c r="ASP39" s="417"/>
      <c r="ASQ39" s="417"/>
      <c r="ASR39" s="417"/>
      <c r="ASS39" s="417"/>
      <c r="AST39" s="417"/>
      <c r="ASU39" s="417"/>
      <c r="ASV39" s="417"/>
      <c r="ASW39" s="417"/>
      <c r="ASX39" s="417"/>
      <c r="ASY39" s="417"/>
      <c r="ASZ39" s="417"/>
      <c r="ATA39" s="417"/>
      <c r="ATB39" s="417"/>
      <c r="ATC39" s="417"/>
      <c r="ATD39" s="417"/>
      <c r="ATE39" s="417"/>
      <c r="ATF39" s="417"/>
      <c r="ATG39" s="417"/>
      <c r="ATH39" s="417"/>
      <c r="ATI39" s="417"/>
      <c r="ATJ39" s="417"/>
      <c r="ATK39" s="417"/>
      <c r="ATL39" s="417"/>
      <c r="ATM39" s="417"/>
      <c r="ATN39" s="417"/>
      <c r="ATO39" s="417"/>
      <c r="ATP39" s="417"/>
      <c r="ATQ39" s="417"/>
      <c r="ATR39" s="417"/>
      <c r="ATS39" s="417"/>
      <c r="ATT39" s="417"/>
      <c r="ATU39" s="417"/>
      <c r="ATV39" s="417"/>
      <c r="ATW39" s="417"/>
      <c r="ATX39" s="417"/>
      <c r="ATY39" s="417"/>
      <c r="ATZ39" s="417"/>
      <c r="AUA39" s="417"/>
      <c r="AUB39" s="417"/>
      <c r="AUC39" s="417"/>
      <c r="AUD39" s="417"/>
      <c r="AUE39" s="417"/>
      <c r="AUF39" s="417"/>
      <c r="AUG39" s="417"/>
      <c r="AUH39" s="417"/>
      <c r="AUI39" s="417"/>
      <c r="AUJ39" s="417"/>
      <c r="AUK39" s="417"/>
      <c r="AUL39" s="417"/>
      <c r="AUM39" s="417"/>
      <c r="AUN39" s="417"/>
      <c r="AUO39" s="417"/>
      <c r="AUP39" s="417"/>
      <c r="AUQ39" s="417"/>
      <c r="AUR39" s="417"/>
      <c r="AUS39" s="417"/>
      <c r="AUT39" s="417"/>
      <c r="AUU39" s="417"/>
      <c r="AUV39" s="417"/>
      <c r="AUW39" s="417"/>
      <c r="AUX39" s="417"/>
      <c r="AUY39" s="417"/>
      <c r="AUZ39" s="417"/>
      <c r="AVA39" s="417"/>
      <c r="AVB39" s="417"/>
      <c r="AVC39" s="417"/>
      <c r="AVD39" s="417"/>
      <c r="AVE39" s="417"/>
      <c r="AVF39" s="417"/>
      <c r="AVG39" s="417"/>
      <c r="AVH39" s="417"/>
      <c r="AVI39" s="417"/>
      <c r="AVJ39" s="417"/>
      <c r="AVK39" s="417"/>
      <c r="AVL39" s="417"/>
      <c r="AVM39" s="417"/>
      <c r="AVN39" s="417"/>
      <c r="AVO39" s="417"/>
      <c r="AVP39" s="417"/>
      <c r="AVQ39" s="417"/>
      <c r="AVR39" s="417"/>
      <c r="AVS39" s="417"/>
      <c r="AVT39" s="417"/>
      <c r="AVU39" s="417"/>
      <c r="AVV39" s="417"/>
      <c r="AVW39" s="417"/>
      <c r="AVX39" s="417"/>
      <c r="AVY39" s="417"/>
      <c r="AVZ39" s="417"/>
      <c r="AWA39" s="417"/>
      <c r="AWB39" s="417"/>
      <c r="AWC39" s="417"/>
      <c r="AWD39" s="417"/>
      <c r="AWE39" s="417"/>
      <c r="AWF39" s="417"/>
      <c r="AWG39" s="417"/>
      <c r="AWH39" s="417"/>
      <c r="AWI39" s="417"/>
      <c r="AWJ39" s="417"/>
      <c r="AWK39" s="417"/>
      <c r="AWL39" s="417"/>
      <c r="AWM39" s="417"/>
      <c r="AWN39" s="417"/>
      <c r="AWO39" s="417"/>
      <c r="AWP39" s="417"/>
      <c r="AWQ39" s="417"/>
      <c r="AWR39" s="417"/>
      <c r="AWS39" s="417"/>
      <c r="AWT39" s="417"/>
      <c r="AWU39" s="417"/>
      <c r="AWV39" s="417"/>
      <c r="AWW39" s="417"/>
      <c r="AWX39" s="417"/>
      <c r="AWY39" s="417"/>
      <c r="AWZ39" s="417"/>
      <c r="AXA39" s="417"/>
      <c r="AXB39" s="417"/>
      <c r="AXC39" s="417"/>
      <c r="AXD39" s="417"/>
      <c r="AXE39" s="417"/>
      <c r="AXF39" s="417"/>
      <c r="AXG39" s="417"/>
      <c r="AXH39" s="417"/>
      <c r="AXI39" s="417"/>
      <c r="AXJ39" s="417"/>
      <c r="AXK39" s="417"/>
      <c r="AXL39" s="417"/>
      <c r="AXM39" s="417"/>
      <c r="AXN39" s="417"/>
      <c r="AXO39" s="417"/>
      <c r="AXP39" s="417"/>
      <c r="AXQ39" s="417"/>
      <c r="AXR39" s="417"/>
      <c r="AXS39" s="417"/>
      <c r="AXT39" s="417"/>
      <c r="AXU39" s="417"/>
      <c r="AXV39" s="417"/>
      <c r="AXW39" s="417"/>
      <c r="AXX39" s="417"/>
      <c r="AXY39" s="417"/>
      <c r="AXZ39" s="417"/>
      <c r="AYA39" s="417"/>
      <c r="AYB39" s="417"/>
      <c r="AYC39" s="417"/>
      <c r="AYD39" s="417"/>
      <c r="AYE39" s="417"/>
      <c r="AYF39" s="417"/>
      <c r="AYG39" s="417"/>
      <c r="AYH39" s="417"/>
      <c r="AYI39" s="417"/>
      <c r="AYJ39" s="417"/>
      <c r="AYK39" s="417"/>
      <c r="AYL39" s="417"/>
      <c r="AYM39" s="417"/>
      <c r="AYN39" s="417"/>
      <c r="AYO39" s="417"/>
      <c r="AYP39" s="417"/>
      <c r="AYQ39" s="417"/>
      <c r="AYR39" s="417"/>
      <c r="AYS39" s="417"/>
      <c r="AYT39" s="417"/>
      <c r="AYU39" s="417"/>
      <c r="AYV39" s="417"/>
      <c r="AYW39" s="417"/>
      <c r="AYX39" s="417"/>
      <c r="AYY39" s="417"/>
      <c r="AYZ39" s="417"/>
      <c r="AZA39" s="417"/>
      <c r="AZB39" s="417"/>
      <c r="AZC39" s="417"/>
      <c r="AZD39" s="417"/>
      <c r="AZE39" s="417"/>
      <c r="AZF39" s="417"/>
      <c r="AZG39" s="417"/>
      <c r="AZH39" s="417"/>
      <c r="AZI39" s="417"/>
      <c r="AZJ39" s="417"/>
      <c r="AZK39" s="417"/>
      <c r="AZL39" s="417"/>
      <c r="AZM39" s="417"/>
      <c r="AZN39" s="417"/>
      <c r="AZO39" s="417"/>
      <c r="AZP39" s="417"/>
      <c r="AZQ39" s="417"/>
      <c r="AZR39" s="417"/>
      <c r="AZS39" s="417"/>
      <c r="AZT39" s="417"/>
      <c r="AZU39" s="417"/>
      <c r="AZV39" s="417"/>
      <c r="AZW39" s="417"/>
      <c r="AZX39" s="417"/>
      <c r="AZY39" s="417"/>
      <c r="AZZ39" s="417"/>
      <c r="BAA39" s="417"/>
      <c r="BAB39" s="417"/>
      <c r="BAC39" s="417"/>
      <c r="BAD39" s="417"/>
      <c r="BAE39" s="417"/>
      <c r="BAF39" s="417"/>
      <c r="BAG39" s="417"/>
      <c r="BAH39" s="417"/>
      <c r="BAI39" s="417"/>
      <c r="BAJ39" s="417"/>
      <c r="BAK39" s="417"/>
      <c r="BAL39" s="417"/>
      <c r="BAM39" s="417"/>
      <c r="BAN39" s="417"/>
      <c r="BAO39" s="417"/>
      <c r="BAP39" s="417"/>
      <c r="BAQ39" s="417"/>
      <c r="BAR39" s="417"/>
      <c r="BAS39" s="417"/>
      <c r="BAT39" s="417"/>
      <c r="BAU39" s="417"/>
      <c r="BAV39" s="417"/>
      <c r="BAW39" s="417"/>
      <c r="BAX39" s="417"/>
      <c r="BAY39" s="417"/>
      <c r="BAZ39" s="417"/>
      <c r="BBA39" s="417"/>
      <c r="BBB39" s="417"/>
      <c r="BBC39" s="417"/>
      <c r="BBD39" s="417"/>
      <c r="BBE39" s="417"/>
      <c r="BBF39" s="417"/>
      <c r="BBG39" s="417"/>
      <c r="BBH39" s="417"/>
      <c r="BBI39" s="417"/>
      <c r="BBJ39" s="417"/>
      <c r="BBK39" s="417"/>
      <c r="BBL39" s="417"/>
      <c r="BBM39" s="417"/>
      <c r="BBN39" s="417"/>
      <c r="BBO39" s="417"/>
      <c r="BBP39" s="417"/>
      <c r="BBQ39" s="417"/>
      <c r="BBR39" s="417"/>
      <c r="BBS39" s="417"/>
      <c r="BBT39" s="417"/>
      <c r="BBU39" s="417"/>
      <c r="BBV39" s="417"/>
      <c r="BBW39" s="417"/>
      <c r="BBX39" s="417"/>
      <c r="BBY39" s="417"/>
      <c r="BBZ39" s="417"/>
      <c r="BCA39" s="417"/>
      <c r="BCB39" s="417"/>
      <c r="BCC39" s="417"/>
      <c r="BCD39" s="417"/>
      <c r="BCE39" s="417"/>
      <c r="BCF39" s="417"/>
      <c r="BCG39" s="417"/>
      <c r="BCH39" s="417"/>
      <c r="BCI39" s="417"/>
      <c r="BCJ39" s="417"/>
      <c r="BCK39" s="417"/>
      <c r="BCL39" s="417"/>
      <c r="BCM39" s="417"/>
      <c r="BCN39" s="417"/>
      <c r="BCO39" s="417"/>
      <c r="BCP39" s="417"/>
      <c r="BCQ39" s="417"/>
      <c r="BCR39" s="417"/>
      <c r="BCS39" s="417"/>
      <c r="BCT39" s="417"/>
      <c r="BCU39" s="417"/>
      <c r="BCV39" s="417"/>
      <c r="BCW39" s="417"/>
      <c r="BCX39" s="417"/>
      <c r="BCY39" s="417"/>
      <c r="BCZ39" s="417"/>
      <c r="BDA39" s="417"/>
      <c r="BDB39" s="417"/>
      <c r="BDC39" s="417"/>
      <c r="BDD39" s="417"/>
      <c r="BDE39" s="417"/>
      <c r="BDF39" s="417"/>
      <c r="BDG39" s="417"/>
      <c r="BDH39" s="417"/>
      <c r="BDI39" s="417"/>
      <c r="BDJ39" s="417"/>
      <c r="BDK39" s="417"/>
      <c r="BDL39" s="417"/>
      <c r="BDM39" s="417"/>
      <c r="BDN39" s="417"/>
      <c r="BDO39" s="417"/>
      <c r="BDP39" s="417"/>
      <c r="BDQ39" s="417"/>
      <c r="BDR39" s="417"/>
      <c r="BDS39" s="417"/>
      <c r="BDT39" s="417"/>
      <c r="BDU39" s="417"/>
      <c r="BDV39" s="417"/>
      <c r="BDW39" s="417"/>
      <c r="BDX39" s="417"/>
      <c r="BDY39" s="417"/>
      <c r="BDZ39" s="417"/>
      <c r="BEA39" s="417"/>
      <c r="BEB39" s="417"/>
      <c r="BEC39" s="417"/>
      <c r="BED39" s="417"/>
      <c r="BEE39" s="417"/>
      <c r="BEF39" s="417"/>
      <c r="BEG39" s="417"/>
      <c r="BEH39" s="417"/>
      <c r="BEI39" s="417"/>
      <c r="BEJ39" s="417"/>
      <c r="BEK39" s="417"/>
      <c r="BEL39" s="417"/>
      <c r="BEM39" s="417"/>
      <c r="BEN39" s="417"/>
      <c r="BEO39" s="417"/>
      <c r="BEP39" s="417"/>
      <c r="BEQ39" s="417"/>
      <c r="BER39" s="417"/>
      <c r="BES39" s="417"/>
      <c r="BET39" s="417"/>
      <c r="BEU39" s="417"/>
      <c r="BEV39" s="417"/>
      <c r="BEW39" s="417"/>
      <c r="BEX39" s="417"/>
      <c r="BEY39" s="417"/>
      <c r="BEZ39" s="417"/>
      <c r="BFA39" s="417"/>
      <c r="BFB39" s="417"/>
      <c r="BFC39" s="417"/>
      <c r="BFD39" s="417"/>
      <c r="BFE39" s="417"/>
      <c r="BFF39" s="417"/>
      <c r="BFG39" s="417"/>
      <c r="BFH39" s="417"/>
      <c r="BFI39" s="417"/>
      <c r="BFJ39" s="417"/>
      <c r="BFK39" s="417"/>
      <c r="BFL39" s="417"/>
      <c r="BFM39" s="417"/>
      <c r="BFN39" s="417"/>
      <c r="BFO39" s="417"/>
      <c r="BFP39" s="417"/>
      <c r="BFQ39" s="417"/>
      <c r="BFR39" s="417"/>
      <c r="BFS39" s="417"/>
      <c r="BFT39" s="417"/>
      <c r="BFU39" s="417"/>
      <c r="BFV39" s="417"/>
      <c r="BFW39" s="417"/>
      <c r="BFX39" s="417"/>
      <c r="BFY39" s="417"/>
      <c r="BFZ39" s="417"/>
      <c r="BGA39" s="417"/>
      <c r="BGB39" s="417"/>
      <c r="BGC39" s="417"/>
      <c r="BGD39" s="417"/>
      <c r="BGE39" s="417"/>
      <c r="BGF39" s="417"/>
      <c r="BGG39" s="417"/>
      <c r="BGH39" s="417"/>
      <c r="BGI39" s="417"/>
      <c r="BGJ39" s="417"/>
      <c r="BGK39" s="417"/>
      <c r="BGL39" s="417"/>
      <c r="BGM39" s="417"/>
      <c r="BGN39" s="417"/>
      <c r="BGO39" s="417"/>
      <c r="BGP39" s="417"/>
      <c r="BGQ39" s="417"/>
      <c r="BGR39" s="417"/>
      <c r="BGS39" s="417"/>
      <c r="BGT39" s="417"/>
      <c r="BGU39" s="417"/>
      <c r="BGV39" s="417"/>
      <c r="BGW39" s="417"/>
      <c r="BGX39" s="417"/>
      <c r="BGY39" s="417"/>
      <c r="BGZ39" s="417"/>
      <c r="BHA39" s="417"/>
      <c r="BHB39" s="417"/>
      <c r="BHC39" s="417"/>
      <c r="BHD39" s="417"/>
      <c r="BHE39" s="417"/>
      <c r="BHF39" s="417"/>
      <c r="BHG39" s="417"/>
      <c r="BHH39" s="417"/>
      <c r="BHI39" s="417"/>
      <c r="BHJ39" s="417"/>
      <c r="BHK39" s="417"/>
      <c r="BHL39" s="417"/>
      <c r="BHM39" s="417"/>
      <c r="BHN39" s="417"/>
      <c r="BHO39" s="417"/>
      <c r="BHP39" s="417"/>
      <c r="BHQ39" s="417"/>
      <c r="BHR39" s="417"/>
      <c r="BHS39" s="417"/>
      <c r="BHT39" s="417"/>
      <c r="BHU39" s="417"/>
      <c r="BHV39" s="417"/>
      <c r="BHW39" s="417"/>
      <c r="BHX39" s="417"/>
      <c r="BHY39" s="417"/>
      <c r="BHZ39" s="417"/>
      <c r="BIA39" s="417"/>
      <c r="BIB39" s="417"/>
      <c r="BIC39" s="417"/>
      <c r="BID39" s="417"/>
      <c r="BIE39" s="417"/>
      <c r="BIF39" s="417"/>
      <c r="BIG39" s="417"/>
      <c r="BIH39" s="417"/>
      <c r="BII39" s="417"/>
      <c r="BIJ39" s="417"/>
      <c r="BIK39" s="417"/>
      <c r="BIL39" s="417"/>
      <c r="BIM39" s="417"/>
      <c r="BIN39" s="417"/>
      <c r="BIO39" s="417"/>
      <c r="BIP39" s="417"/>
      <c r="BIQ39" s="417"/>
      <c r="BIR39" s="417"/>
      <c r="BIS39" s="417"/>
      <c r="BIT39" s="417"/>
      <c r="BIU39" s="417"/>
      <c r="BIV39" s="417"/>
      <c r="BIW39" s="417"/>
      <c r="BIX39" s="417"/>
      <c r="BIY39" s="417"/>
      <c r="BIZ39" s="417"/>
      <c r="BJA39" s="417"/>
      <c r="BJB39" s="417"/>
      <c r="BJC39" s="417"/>
      <c r="BJD39" s="417"/>
      <c r="BJE39" s="417"/>
      <c r="BJF39" s="417"/>
      <c r="BJG39" s="417"/>
      <c r="BJH39" s="417"/>
      <c r="BJI39" s="417"/>
      <c r="BJJ39" s="417"/>
      <c r="BJK39" s="417"/>
      <c r="BJL39" s="417"/>
      <c r="BJM39" s="417"/>
      <c r="BJN39" s="417"/>
      <c r="BJO39" s="417"/>
      <c r="BJP39" s="417"/>
      <c r="BJQ39" s="417"/>
      <c r="BJR39" s="417"/>
      <c r="BJS39" s="417"/>
      <c r="BJT39" s="417"/>
      <c r="BJU39" s="417"/>
      <c r="BJV39" s="417"/>
      <c r="BJW39" s="417"/>
      <c r="BJX39" s="417"/>
      <c r="BJY39" s="417"/>
      <c r="BJZ39" s="417"/>
      <c r="BKA39" s="417"/>
      <c r="BKB39" s="417"/>
      <c r="BKC39" s="417"/>
      <c r="BKD39" s="417"/>
      <c r="BKE39" s="417"/>
      <c r="BKF39" s="417"/>
      <c r="BKG39" s="417"/>
      <c r="BKH39" s="417"/>
      <c r="BKI39" s="417"/>
      <c r="BKJ39" s="417"/>
      <c r="BKK39" s="417"/>
      <c r="BKL39" s="417"/>
      <c r="BKM39" s="417"/>
      <c r="BKN39" s="417"/>
      <c r="BKO39" s="417"/>
      <c r="BKP39" s="417"/>
      <c r="BKQ39" s="417"/>
      <c r="BKR39" s="417"/>
      <c r="BKS39" s="417"/>
      <c r="BKT39" s="417"/>
      <c r="BKU39" s="417"/>
      <c r="BKV39" s="417"/>
      <c r="BKW39" s="417"/>
      <c r="BKX39" s="417"/>
      <c r="BKY39" s="417"/>
      <c r="BKZ39" s="417"/>
      <c r="BLA39" s="417"/>
      <c r="BLB39" s="417"/>
      <c r="BLC39" s="417"/>
      <c r="BLD39" s="417"/>
      <c r="BLE39" s="417"/>
      <c r="BLF39" s="417"/>
      <c r="BLG39" s="417"/>
      <c r="BLH39" s="417"/>
      <c r="BLI39" s="417"/>
      <c r="BLJ39" s="417"/>
      <c r="BLK39" s="417"/>
      <c r="BLL39" s="417"/>
      <c r="BLM39" s="417"/>
      <c r="BLN39" s="417"/>
      <c r="BLO39" s="417"/>
      <c r="BLP39" s="417"/>
      <c r="BLQ39" s="417"/>
      <c r="BLR39" s="417"/>
      <c r="BLS39" s="417"/>
      <c r="BLT39" s="417"/>
      <c r="BLU39" s="417"/>
      <c r="BLV39" s="417"/>
      <c r="BLW39" s="417"/>
      <c r="BLX39" s="417"/>
      <c r="BLY39" s="417"/>
      <c r="BLZ39" s="417"/>
      <c r="BMA39" s="417"/>
      <c r="BMB39" s="417"/>
      <c r="BMC39" s="417"/>
      <c r="BMD39" s="417"/>
      <c r="BME39" s="417"/>
      <c r="BMF39" s="417"/>
      <c r="BMG39" s="417"/>
      <c r="BMH39" s="417"/>
      <c r="BMI39" s="417"/>
      <c r="BMJ39" s="417"/>
      <c r="BMK39" s="417"/>
      <c r="BML39" s="417"/>
      <c r="BMM39" s="417"/>
      <c r="BMN39" s="417"/>
      <c r="BMO39" s="417"/>
      <c r="BMP39" s="417"/>
      <c r="BMQ39" s="417"/>
      <c r="BMR39" s="417"/>
      <c r="BMS39" s="417"/>
      <c r="BMT39" s="417"/>
      <c r="BMU39" s="417"/>
      <c r="BMV39" s="417"/>
      <c r="BMW39" s="417"/>
      <c r="BMX39" s="417"/>
      <c r="BMY39" s="417"/>
      <c r="BMZ39" s="417"/>
      <c r="BNA39" s="417"/>
      <c r="BNB39" s="417"/>
      <c r="BNC39" s="417"/>
      <c r="BND39" s="417"/>
      <c r="BNE39" s="417"/>
      <c r="BNF39" s="417"/>
      <c r="BNG39" s="417"/>
      <c r="BNH39" s="417"/>
      <c r="BNI39" s="417"/>
      <c r="BNJ39" s="417"/>
      <c r="BNK39" s="417"/>
      <c r="BNL39" s="417"/>
      <c r="BNM39" s="417"/>
      <c r="BNN39" s="417"/>
      <c r="BNO39" s="417"/>
      <c r="BNP39" s="417"/>
      <c r="BNQ39" s="417"/>
      <c r="BNR39" s="417"/>
      <c r="BNS39" s="417"/>
      <c r="BNT39" s="417"/>
      <c r="BNU39" s="417"/>
      <c r="BNV39" s="417"/>
      <c r="BNW39" s="417"/>
      <c r="BNX39" s="417"/>
      <c r="BNY39" s="417"/>
      <c r="BNZ39" s="417"/>
      <c r="BOA39" s="417"/>
      <c r="BOB39" s="417"/>
      <c r="BOC39" s="417"/>
      <c r="BOD39" s="417"/>
      <c r="BOE39" s="417"/>
      <c r="BOF39" s="417"/>
      <c r="BOG39" s="417"/>
      <c r="BOH39" s="417"/>
      <c r="BOI39" s="417"/>
      <c r="BOJ39" s="417"/>
      <c r="BOK39" s="417"/>
      <c r="BOL39" s="417"/>
      <c r="BOM39" s="417"/>
      <c r="BON39" s="417"/>
      <c r="BOO39" s="417"/>
      <c r="BOP39" s="417"/>
      <c r="BOQ39" s="417"/>
      <c r="BOR39" s="417"/>
      <c r="BOS39" s="417"/>
      <c r="BOT39" s="417"/>
      <c r="BOU39" s="417"/>
      <c r="BOV39" s="417"/>
      <c r="BOW39" s="417"/>
      <c r="BOX39" s="417"/>
      <c r="BOY39" s="417"/>
      <c r="BOZ39" s="417"/>
      <c r="BPA39" s="417"/>
      <c r="BPB39" s="417"/>
      <c r="BPC39" s="417"/>
      <c r="BPD39" s="417"/>
      <c r="BPE39" s="417"/>
      <c r="BPF39" s="417"/>
      <c r="BPG39" s="417"/>
      <c r="BPH39" s="417"/>
      <c r="BPI39" s="417"/>
      <c r="BPJ39" s="417"/>
      <c r="BPK39" s="417"/>
      <c r="BPL39" s="417"/>
      <c r="BPM39" s="417"/>
      <c r="BPN39" s="417"/>
      <c r="BPO39" s="417"/>
      <c r="BPP39" s="417"/>
      <c r="BPQ39" s="417"/>
      <c r="BPR39" s="417"/>
      <c r="BPS39" s="417"/>
      <c r="BPT39" s="417"/>
      <c r="BPU39" s="417"/>
      <c r="BPV39" s="417"/>
      <c r="BPW39" s="417"/>
      <c r="BPX39" s="417"/>
      <c r="BPY39" s="417"/>
      <c r="BPZ39" s="417"/>
      <c r="BQA39" s="417"/>
      <c r="BQB39" s="417"/>
      <c r="BQC39" s="417"/>
      <c r="BQD39" s="417"/>
      <c r="BQE39" s="417"/>
      <c r="BQF39" s="417"/>
      <c r="BQG39" s="417"/>
      <c r="BQH39" s="417"/>
      <c r="BQI39" s="417"/>
      <c r="BQJ39" s="417"/>
      <c r="BQK39" s="417"/>
      <c r="BQL39" s="417"/>
      <c r="BQM39" s="417"/>
      <c r="BQN39" s="417"/>
      <c r="BQO39" s="417"/>
      <c r="BQP39" s="417"/>
      <c r="BQQ39" s="417"/>
      <c r="BQR39" s="417"/>
      <c r="BQS39" s="417"/>
      <c r="BQT39" s="417"/>
      <c r="BQU39" s="417"/>
      <c r="BQV39" s="417"/>
      <c r="BQW39" s="417"/>
      <c r="BQX39" s="417"/>
      <c r="BQY39" s="417"/>
      <c r="BQZ39" s="417"/>
      <c r="BRA39" s="417"/>
      <c r="BRB39" s="417"/>
      <c r="BRC39" s="417"/>
      <c r="BRD39" s="417"/>
      <c r="BRE39" s="417"/>
      <c r="BRF39" s="417"/>
      <c r="BRG39" s="417"/>
      <c r="BRH39" s="417"/>
      <c r="BRI39" s="417"/>
      <c r="BRJ39" s="417"/>
      <c r="BRK39" s="417"/>
      <c r="BRL39" s="417"/>
      <c r="BRM39" s="417"/>
      <c r="BRN39" s="417"/>
      <c r="BRO39" s="417"/>
      <c r="BRP39" s="417"/>
      <c r="BRQ39" s="417"/>
      <c r="BRR39" s="417"/>
      <c r="BRS39" s="417"/>
      <c r="BRT39" s="417"/>
      <c r="BRU39" s="417"/>
      <c r="BRV39" s="417"/>
      <c r="BRW39" s="417"/>
      <c r="BRX39" s="417"/>
      <c r="BRY39" s="417"/>
      <c r="BRZ39" s="417"/>
      <c r="BSA39" s="417"/>
      <c r="BSB39" s="417"/>
      <c r="BSC39" s="417"/>
      <c r="BSD39" s="417"/>
      <c r="BSE39" s="417"/>
      <c r="BSF39" s="417"/>
      <c r="BSG39" s="417"/>
      <c r="BSH39" s="417"/>
      <c r="BSI39" s="417"/>
      <c r="BSJ39" s="417"/>
      <c r="BSK39" s="417"/>
      <c r="BSL39" s="417"/>
      <c r="BSM39" s="417"/>
      <c r="BSN39" s="417"/>
      <c r="BSO39" s="417"/>
      <c r="BSP39" s="417"/>
      <c r="BSQ39" s="417"/>
      <c r="BSR39" s="417"/>
      <c r="BSS39" s="417"/>
      <c r="BST39" s="417"/>
      <c r="BSU39" s="417"/>
      <c r="BSV39" s="417"/>
      <c r="BSW39" s="417"/>
      <c r="BSX39" s="417"/>
      <c r="BSY39" s="417"/>
      <c r="BSZ39" s="417"/>
      <c r="BTA39" s="417"/>
      <c r="BTB39" s="417"/>
      <c r="BTC39" s="417"/>
      <c r="BTD39" s="417"/>
      <c r="BTE39" s="417"/>
      <c r="BTF39" s="417"/>
      <c r="BTG39" s="417"/>
      <c r="BTH39" s="417"/>
      <c r="BTI39" s="417"/>
      <c r="BTJ39" s="417"/>
      <c r="BTK39" s="417"/>
      <c r="BTL39" s="417"/>
      <c r="BTM39" s="417"/>
      <c r="BTN39" s="417"/>
      <c r="BTO39" s="417"/>
      <c r="BTP39" s="417"/>
      <c r="BTQ39" s="417"/>
      <c r="BTR39" s="417"/>
      <c r="BTS39" s="417"/>
      <c r="BTT39" s="417"/>
      <c r="BTU39" s="417"/>
      <c r="BTV39" s="417"/>
      <c r="BTW39" s="417"/>
      <c r="BTX39" s="417"/>
      <c r="BTY39" s="417"/>
      <c r="BTZ39" s="417"/>
      <c r="BUA39" s="417"/>
      <c r="BUB39" s="417"/>
      <c r="BUC39" s="417"/>
      <c r="BUD39" s="417"/>
      <c r="BUE39" s="417"/>
      <c r="BUF39" s="417"/>
      <c r="BUG39" s="417"/>
      <c r="BUH39" s="417"/>
      <c r="BUI39" s="417"/>
      <c r="BUJ39" s="417"/>
      <c r="BUK39" s="417"/>
      <c r="BUL39" s="417"/>
      <c r="BUM39" s="417"/>
      <c r="BUN39" s="417"/>
      <c r="BUO39" s="417"/>
      <c r="BUP39" s="417"/>
      <c r="BUQ39" s="417"/>
      <c r="BUR39" s="417"/>
      <c r="BUS39" s="417"/>
      <c r="BUT39" s="417"/>
      <c r="BUU39" s="417"/>
      <c r="BUV39" s="417"/>
      <c r="BUW39" s="417"/>
      <c r="BUX39" s="417"/>
      <c r="BUY39" s="417"/>
      <c r="BUZ39" s="417"/>
      <c r="BVA39" s="417"/>
      <c r="BVB39" s="417"/>
      <c r="BVC39" s="417"/>
      <c r="BVD39" s="417"/>
      <c r="BVE39" s="417"/>
      <c r="BVF39" s="417"/>
      <c r="BVG39" s="417"/>
      <c r="BVH39" s="417"/>
      <c r="BVI39" s="417"/>
      <c r="BVJ39" s="417"/>
      <c r="BVK39" s="417"/>
      <c r="BVL39" s="417"/>
      <c r="BVM39" s="417"/>
      <c r="BVN39" s="417"/>
      <c r="BVO39" s="417"/>
      <c r="BVP39" s="417"/>
      <c r="BVQ39" s="417"/>
      <c r="BVR39" s="417"/>
      <c r="BVS39" s="417"/>
      <c r="BVT39" s="417"/>
      <c r="BVU39" s="417"/>
      <c r="BVV39" s="417"/>
      <c r="BVW39" s="417"/>
      <c r="BVX39" s="417"/>
      <c r="BVY39" s="417"/>
      <c r="BVZ39" s="417"/>
      <c r="BWA39" s="417"/>
      <c r="BWB39" s="417"/>
      <c r="BWC39" s="417"/>
      <c r="BWD39" s="417"/>
      <c r="BWE39" s="417"/>
      <c r="BWF39" s="417"/>
      <c r="BWG39" s="417"/>
      <c r="BWH39" s="417"/>
      <c r="BWI39" s="417"/>
      <c r="BWJ39" s="417"/>
      <c r="BWK39" s="417"/>
      <c r="BWL39" s="417"/>
      <c r="BWM39" s="417"/>
      <c r="BWN39" s="417"/>
      <c r="BWO39" s="417"/>
      <c r="BWP39" s="417"/>
      <c r="BWQ39" s="417"/>
      <c r="BWR39" s="417"/>
      <c r="BWS39" s="417"/>
      <c r="BWT39" s="417"/>
      <c r="BWU39" s="417"/>
      <c r="BWV39" s="417"/>
      <c r="BWW39" s="417"/>
      <c r="BWX39" s="417"/>
      <c r="BWY39" s="417"/>
      <c r="BWZ39" s="417"/>
      <c r="BXA39" s="417"/>
      <c r="BXB39" s="417"/>
      <c r="BXC39" s="417"/>
      <c r="BXD39" s="417"/>
      <c r="BXE39" s="417"/>
      <c r="BXF39" s="417"/>
      <c r="BXG39" s="417"/>
      <c r="BXH39" s="417"/>
      <c r="BXI39" s="417"/>
      <c r="BXJ39" s="417"/>
      <c r="BXK39" s="417"/>
      <c r="BXL39" s="417"/>
      <c r="BXM39" s="417"/>
      <c r="BXN39" s="417"/>
      <c r="BXO39" s="417"/>
      <c r="BXP39" s="417"/>
      <c r="BXQ39" s="417"/>
      <c r="BXR39" s="417"/>
      <c r="BXS39" s="417"/>
      <c r="BXT39" s="417"/>
      <c r="BXU39" s="417"/>
      <c r="BXV39" s="417"/>
      <c r="BXW39" s="417"/>
      <c r="BXX39" s="417"/>
      <c r="BXY39" s="417"/>
      <c r="BXZ39" s="417"/>
      <c r="BYA39" s="417"/>
      <c r="BYB39" s="417"/>
      <c r="BYC39" s="417"/>
      <c r="BYD39" s="417"/>
      <c r="BYE39" s="417"/>
      <c r="BYF39" s="417"/>
      <c r="BYG39" s="417"/>
      <c r="BYH39" s="417"/>
      <c r="BYI39" s="417"/>
      <c r="BYJ39" s="417"/>
      <c r="BYK39" s="417"/>
      <c r="BYL39" s="417"/>
      <c r="BYM39" s="417"/>
      <c r="BYN39" s="417"/>
      <c r="BYO39" s="417"/>
      <c r="BYP39" s="417"/>
      <c r="BYQ39" s="417"/>
      <c r="BYR39" s="417"/>
      <c r="BYS39" s="417"/>
      <c r="BYT39" s="417"/>
      <c r="BYU39" s="417"/>
      <c r="BYV39" s="417"/>
      <c r="BYW39" s="417"/>
      <c r="BYX39" s="417"/>
      <c r="BYY39" s="417"/>
      <c r="BYZ39" s="417"/>
      <c r="BZA39" s="417"/>
      <c r="BZB39" s="417"/>
      <c r="BZC39" s="417"/>
      <c r="BZD39" s="417"/>
      <c r="BZE39" s="417"/>
      <c r="BZF39" s="417"/>
      <c r="BZG39" s="417"/>
      <c r="BZH39" s="417"/>
      <c r="BZI39" s="417"/>
      <c r="BZJ39" s="417"/>
      <c r="BZK39" s="417"/>
      <c r="BZL39" s="417"/>
      <c r="BZM39" s="417"/>
      <c r="BZN39" s="417"/>
      <c r="BZO39" s="417"/>
      <c r="BZP39" s="417"/>
      <c r="BZQ39" s="417"/>
      <c r="BZR39" s="417"/>
      <c r="BZS39" s="417"/>
      <c r="BZT39" s="417"/>
      <c r="BZU39" s="417"/>
      <c r="BZV39" s="417"/>
      <c r="BZW39" s="417"/>
      <c r="BZX39" s="417"/>
      <c r="BZY39" s="417"/>
      <c r="BZZ39" s="417"/>
      <c r="CAA39" s="417"/>
      <c r="CAB39" s="417"/>
      <c r="CAC39" s="417"/>
      <c r="CAD39" s="417"/>
      <c r="CAE39" s="417"/>
      <c r="CAF39" s="417"/>
      <c r="CAG39" s="417"/>
      <c r="CAH39" s="417"/>
      <c r="CAI39" s="417"/>
      <c r="CAJ39" s="417"/>
      <c r="CAK39" s="417"/>
      <c r="CAL39" s="417"/>
      <c r="CAM39" s="417"/>
      <c r="CAN39" s="417"/>
      <c r="CAO39" s="417"/>
      <c r="CAP39" s="417"/>
      <c r="CAQ39" s="417"/>
      <c r="CAR39" s="417"/>
      <c r="CAS39" s="417"/>
      <c r="CAT39" s="417"/>
      <c r="CAU39" s="417"/>
      <c r="CAV39" s="417"/>
      <c r="CAW39" s="417"/>
      <c r="CAX39" s="417"/>
      <c r="CAY39" s="417"/>
      <c r="CAZ39" s="417"/>
      <c r="CBA39" s="417"/>
      <c r="CBB39" s="417"/>
      <c r="CBC39" s="417"/>
      <c r="CBD39" s="417"/>
      <c r="CBE39" s="417"/>
      <c r="CBF39" s="417"/>
      <c r="CBG39" s="417"/>
      <c r="CBH39" s="417"/>
      <c r="CBI39" s="417"/>
      <c r="CBJ39" s="417"/>
      <c r="CBK39" s="417"/>
      <c r="CBL39" s="417"/>
      <c r="CBM39" s="417"/>
      <c r="CBN39" s="417"/>
      <c r="CBO39" s="417"/>
      <c r="CBP39" s="417"/>
      <c r="CBQ39" s="417"/>
      <c r="CBR39" s="417"/>
      <c r="CBS39" s="417"/>
      <c r="CBT39" s="417"/>
      <c r="CBU39" s="417"/>
      <c r="CBV39" s="417"/>
      <c r="CBW39" s="417"/>
      <c r="CBX39" s="417"/>
      <c r="CBY39" s="417"/>
      <c r="CBZ39" s="417"/>
      <c r="CCA39" s="417"/>
      <c r="CCB39" s="417"/>
      <c r="CCC39" s="417"/>
      <c r="CCD39" s="417"/>
      <c r="CCE39" s="417"/>
      <c r="CCF39" s="417"/>
      <c r="CCG39" s="417"/>
      <c r="CCH39" s="417"/>
      <c r="CCI39" s="417"/>
      <c r="CCJ39" s="417"/>
      <c r="CCK39" s="417"/>
      <c r="CCL39" s="417"/>
      <c r="CCM39" s="417"/>
      <c r="CCN39" s="417"/>
      <c r="CCO39" s="417"/>
      <c r="CCP39" s="417"/>
      <c r="CCQ39" s="417"/>
      <c r="CCR39" s="417"/>
      <c r="CCS39" s="417"/>
      <c r="CCT39" s="417"/>
      <c r="CCU39" s="417"/>
      <c r="CCV39" s="417"/>
      <c r="CCW39" s="417"/>
      <c r="CCX39" s="417"/>
      <c r="CCY39" s="417"/>
      <c r="CCZ39" s="417"/>
      <c r="CDA39" s="417"/>
      <c r="CDB39" s="417"/>
      <c r="CDC39" s="417"/>
      <c r="CDD39" s="417"/>
      <c r="CDE39" s="417"/>
      <c r="CDF39" s="417"/>
      <c r="CDG39" s="417"/>
      <c r="CDH39" s="417"/>
      <c r="CDI39" s="417"/>
      <c r="CDJ39" s="417"/>
      <c r="CDK39" s="417"/>
      <c r="CDL39" s="417"/>
      <c r="CDM39" s="417"/>
      <c r="CDN39" s="417"/>
      <c r="CDO39" s="417"/>
      <c r="CDP39" s="417"/>
      <c r="CDQ39" s="417"/>
      <c r="CDR39" s="417"/>
      <c r="CDS39" s="417"/>
      <c r="CDT39" s="417"/>
      <c r="CDU39" s="417"/>
      <c r="CDV39" s="417"/>
      <c r="CDW39" s="417"/>
      <c r="CDX39" s="417"/>
      <c r="CDY39" s="417"/>
      <c r="CDZ39" s="417"/>
      <c r="CEA39" s="417"/>
      <c r="CEB39" s="417"/>
      <c r="CEC39" s="417"/>
      <c r="CED39" s="417"/>
      <c r="CEE39" s="417"/>
      <c r="CEF39" s="417"/>
      <c r="CEG39" s="417"/>
      <c r="CEH39" s="417"/>
      <c r="CEI39" s="417"/>
      <c r="CEJ39" s="417"/>
      <c r="CEK39" s="417"/>
      <c r="CEL39" s="417"/>
      <c r="CEM39" s="417"/>
      <c r="CEN39" s="417"/>
      <c r="CEO39" s="417"/>
      <c r="CEP39" s="417"/>
      <c r="CEQ39" s="417"/>
      <c r="CER39" s="417"/>
      <c r="CES39" s="417"/>
      <c r="CET39" s="417"/>
      <c r="CEU39" s="417"/>
      <c r="CEV39" s="417"/>
      <c r="CEW39" s="417"/>
      <c r="CEX39" s="417"/>
      <c r="CEY39" s="417"/>
      <c r="CEZ39" s="417"/>
      <c r="CFA39" s="417"/>
      <c r="CFB39" s="417"/>
      <c r="CFC39" s="417"/>
      <c r="CFD39" s="417"/>
      <c r="CFE39" s="417"/>
      <c r="CFF39" s="417"/>
      <c r="CFG39" s="417"/>
      <c r="CFH39" s="417"/>
      <c r="CFI39" s="417"/>
      <c r="CFJ39" s="417"/>
      <c r="CFK39" s="417"/>
      <c r="CFL39" s="417"/>
      <c r="CFM39" s="417"/>
      <c r="CFN39" s="417"/>
      <c r="CFO39" s="417"/>
      <c r="CFP39" s="417"/>
      <c r="CFQ39" s="417"/>
      <c r="CFR39" s="417"/>
      <c r="CFS39" s="417"/>
      <c r="CFT39" s="417"/>
      <c r="CFU39" s="417"/>
      <c r="CFV39" s="417"/>
      <c r="CFW39" s="417"/>
      <c r="CFX39" s="417"/>
      <c r="CFY39" s="417"/>
      <c r="CFZ39" s="417"/>
      <c r="CGA39" s="417"/>
      <c r="CGB39" s="417"/>
      <c r="CGC39" s="417"/>
      <c r="CGD39" s="417"/>
      <c r="CGE39" s="417"/>
      <c r="CGF39" s="417"/>
      <c r="CGG39" s="417"/>
      <c r="CGH39" s="417"/>
      <c r="CGI39" s="417"/>
      <c r="CGJ39" s="417"/>
      <c r="CGK39" s="417"/>
      <c r="CGL39" s="417"/>
      <c r="CGM39" s="417"/>
      <c r="CGN39" s="417"/>
      <c r="CGO39" s="417"/>
      <c r="CGP39" s="417"/>
      <c r="CGQ39" s="417"/>
      <c r="CGR39" s="417"/>
      <c r="CGS39" s="417"/>
      <c r="CGT39" s="417"/>
      <c r="CGU39" s="417"/>
      <c r="CGV39" s="417"/>
      <c r="CGW39" s="417"/>
      <c r="CGX39" s="417"/>
      <c r="CGY39" s="417"/>
      <c r="CGZ39" s="417"/>
      <c r="CHA39" s="417"/>
      <c r="CHB39" s="417"/>
      <c r="CHC39" s="417"/>
      <c r="CHD39" s="417"/>
      <c r="CHE39" s="417"/>
      <c r="CHF39" s="417"/>
      <c r="CHG39" s="417"/>
      <c r="CHH39" s="417"/>
      <c r="CHI39" s="417"/>
      <c r="CHJ39" s="417"/>
      <c r="CHK39" s="417"/>
      <c r="CHL39" s="417"/>
      <c r="CHM39" s="417"/>
      <c r="CHN39" s="417"/>
      <c r="CHO39" s="417"/>
      <c r="CHP39" s="417"/>
      <c r="CHQ39" s="417"/>
      <c r="CHR39" s="417"/>
      <c r="CHS39" s="417"/>
      <c r="CHT39" s="417"/>
      <c r="CHU39" s="417"/>
      <c r="CHV39" s="417"/>
      <c r="CHW39" s="417"/>
      <c r="CHX39" s="417"/>
      <c r="CHY39" s="417"/>
      <c r="CHZ39" s="417"/>
      <c r="CIA39" s="417"/>
      <c r="CIB39" s="417"/>
      <c r="CIC39" s="417"/>
      <c r="CID39" s="417"/>
      <c r="CIE39" s="417"/>
      <c r="CIF39" s="417"/>
      <c r="CIG39" s="417"/>
      <c r="CIH39" s="417"/>
      <c r="CII39" s="417"/>
      <c r="CIJ39" s="417"/>
      <c r="CIK39" s="417"/>
      <c r="CIL39" s="417"/>
      <c r="CIM39" s="417"/>
      <c r="CIN39" s="417"/>
      <c r="CIO39" s="417"/>
      <c r="CIP39" s="417"/>
      <c r="CIQ39" s="417"/>
      <c r="CIR39" s="417"/>
      <c r="CIS39" s="417"/>
      <c r="CIT39" s="417"/>
      <c r="CIU39" s="417"/>
      <c r="CIV39" s="417"/>
      <c r="CIW39" s="417"/>
      <c r="CIX39" s="417"/>
      <c r="CIY39" s="417"/>
      <c r="CIZ39" s="417"/>
      <c r="CJA39" s="417"/>
      <c r="CJB39" s="417"/>
      <c r="CJC39" s="417"/>
      <c r="CJD39" s="417"/>
      <c r="CJE39" s="417"/>
      <c r="CJF39" s="417"/>
      <c r="CJG39" s="417"/>
      <c r="CJH39" s="417"/>
      <c r="CJI39" s="417"/>
      <c r="CJJ39" s="417"/>
      <c r="CJK39" s="417"/>
      <c r="CJL39" s="417"/>
      <c r="CJM39" s="417"/>
      <c r="CJN39" s="417"/>
      <c r="CJO39" s="417"/>
      <c r="CJP39" s="417"/>
      <c r="CJQ39" s="417"/>
      <c r="CJR39" s="417"/>
      <c r="CJS39" s="417"/>
      <c r="CJT39" s="417"/>
      <c r="CJU39" s="417"/>
      <c r="CJV39" s="417"/>
      <c r="CJW39" s="417"/>
      <c r="CJX39" s="417"/>
      <c r="CJY39" s="417"/>
      <c r="CJZ39" s="417"/>
      <c r="CKA39" s="417"/>
      <c r="CKB39" s="417"/>
      <c r="CKC39" s="417"/>
      <c r="CKD39" s="417"/>
      <c r="CKE39" s="417"/>
      <c r="CKF39" s="417"/>
      <c r="CKG39" s="417"/>
      <c r="CKH39" s="417"/>
      <c r="CKI39" s="417"/>
      <c r="CKJ39" s="417"/>
      <c r="CKK39" s="417"/>
      <c r="CKL39" s="417"/>
      <c r="CKM39" s="417"/>
      <c r="CKN39" s="417"/>
      <c r="CKO39" s="417"/>
      <c r="CKP39" s="417"/>
      <c r="CKQ39" s="417"/>
      <c r="CKR39" s="417"/>
      <c r="CKS39" s="417"/>
      <c r="CKT39" s="417"/>
      <c r="CKU39" s="417"/>
      <c r="CKV39" s="417"/>
      <c r="CKW39" s="417"/>
      <c r="CKX39" s="417"/>
      <c r="CKY39" s="417"/>
      <c r="CKZ39" s="417"/>
      <c r="CLA39" s="417"/>
      <c r="CLB39" s="417"/>
      <c r="CLC39" s="417"/>
      <c r="CLD39" s="417"/>
      <c r="CLE39" s="417"/>
      <c r="CLF39" s="417"/>
      <c r="CLG39" s="417"/>
      <c r="CLH39" s="417"/>
      <c r="CLI39" s="417"/>
      <c r="CLJ39" s="417"/>
      <c r="CLK39" s="417"/>
      <c r="CLL39" s="417"/>
      <c r="CLM39" s="417"/>
      <c r="CLN39" s="417"/>
      <c r="CLO39" s="417"/>
      <c r="CLP39" s="417"/>
      <c r="CLQ39" s="417"/>
      <c r="CLR39" s="417"/>
      <c r="CLS39" s="417"/>
      <c r="CLT39" s="417"/>
      <c r="CLU39" s="417"/>
      <c r="CLV39" s="417"/>
      <c r="CLW39" s="417"/>
      <c r="CLX39" s="417"/>
      <c r="CLY39" s="417"/>
      <c r="CLZ39" s="417"/>
      <c r="CMA39" s="417"/>
      <c r="CMB39" s="417"/>
      <c r="CMC39" s="417"/>
      <c r="CMD39" s="417"/>
      <c r="CME39" s="417"/>
      <c r="CMF39" s="417"/>
      <c r="CMG39" s="417"/>
      <c r="CMH39" s="417"/>
      <c r="CMI39" s="417"/>
      <c r="CMJ39" s="417"/>
      <c r="CMK39" s="417"/>
      <c r="CML39" s="417"/>
      <c r="CMM39" s="417"/>
      <c r="CMN39" s="417"/>
      <c r="CMO39" s="417"/>
      <c r="CMP39" s="417"/>
      <c r="CMQ39" s="417"/>
      <c r="CMR39" s="417"/>
      <c r="CMS39" s="417"/>
      <c r="CMT39" s="417"/>
      <c r="CMU39" s="417"/>
      <c r="CMV39" s="417"/>
      <c r="CMW39" s="417"/>
      <c r="CMX39" s="417"/>
      <c r="CMY39" s="417"/>
      <c r="CMZ39" s="417"/>
      <c r="CNA39" s="417"/>
      <c r="CNB39" s="417"/>
      <c r="CNC39" s="417"/>
      <c r="CND39" s="417"/>
      <c r="CNE39" s="417"/>
      <c r="CNF39" s="417"/>
      <c r="CNG39" s="417"/>
      <c r="CNH39" s="417"/>
      <c r="CNI39" s="417"/>
      <c r="CNJ39" s="417"/>
      <c r="CNK39" s="417"/>
      <c r="CNL39" s="417"/>
      <c r="CNM39" s="417"/>
      <c r="CNN39" s="417"/>
      <c r="CNO39" s="417"/>
      <c r="CNP39" s="417"/>
      <c r="CNQ39" s="417"/>
      <c r="CNR39" s="417"/>
      <c r="CNS39" s="417"/>
      <c r="CNT39" s="417"/>
      <c r="CNU39" s="417"/>
      <c r="CNV39" s="417"/>
      <c r="CNW39" s="417"/>
      <c r="CNX39" s="417"/>
      <c r="CNY39" s="417"/>
      <c r="CNZ39" s="417"/>
      <c r="COA39" s="417"/>
      <c r="COB39" s="417"/>
      <c r="COC39" s="417"/>
      <c r="COD39" s="417"/>
      <c r="COE39" s="417"/>
      <c r="COF39" s="417"/>
      <c r="COG39" s="417"/>
      <c r="COH39" s="417"/>
      <c r="COI39" s="417"/>
      <c r="COJ39" s="417"/>
      <c r="COK39" s="417"/>
      <c r="COL39" s="417"/>
      <c r="COM39" s="417"/>
      <c r="CON39" s="417"/>
      <c r="COO39" s="417"/>
      <c r="COP39" s="417"/>
      <c r="COQ39" s="417"/>
      <c r="COR39" s="417"/>
      <c r="COS39" s="417"/>
      <c r="COT39" s="417"/>
      <c r="COU39" s="417"/>
      <c r="COV39" s="417"/>
      <c r="COW39" s="417"/>
      <c r="COX39" s="417"/>
      <c r="COY39" s="417"/>
    </row>
    <row r="40" spans="1:2443" s="378" customFormat="1" ht="15" customHeight="1" x14ac:dyDescent="0.35">
      <c r="A40" s="307" t="s">
        <v>585</v>
      </c>
      <c r="B40" s="307" t="s">
        <v>90</v>
      </c>
      <c r="C40" s="306">
        <v>2012</v>
      </c>
      <c r="D40" s="306" t="s">
        <v>593</v>
      </c>
      <c r="E40" s="433">
        <v>164</v>
      </c>
      <c r="F40" s="331" t="s">
        <v>348</v>
      </c>
      <c r="G40" s="469">
        <f t="shared" si="1"/>
        <v>164</v>
      </c>
      <c r="H40" s="331" t="s">
        <v>352</v>
      </c>
      <c r="I40" s="363"/>
      <c r="J40" s="363"/>
      <c r="K40" s="363"/>
      <c r="L40" s="363"/>
      <c r="M40" s="363"/>
      <c r="N40" s="363"/>
      <c r="O40" s="363"/>
      <c r="P40" s="363"/>
      <c r="Q40" s="363"/>
      <c r="R40" s="363"/>
      <c r="S40" s="416"/>
      <c r="T40" s="416"/>
      <c r="U40" s="416"/>
      <c r="V40" s="416"/>
      <c r="W40" s="416"/>
      <c r="X40" s="416"/>
      <c r="Y40" s="416"/>
      <c r="Z40" s="416"/>
      <c r="AA40" s="416"/>
      <c r="AB40" s="416"/>
      <c r="AC40" s="416"/>
      <c r="AD40" s="416"/>
      <c r="AE40" s="416"/>
      <c r="AF40" s="416"/>
      <c r="AG40" s="416"/>
      <c r="AH40" s="416"/>
      <c r="AI40" s="416"/>
      <c r="AJ40" s="416"/>
      <c r="AK40" s="416"/>
      <c r="AL40" s="416"/>
      <c r="AM40" s="416"/>
      <c r="AN40" s="416"/>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16"/>
      <c r="BM40" s="416"/>
      <c r="BN40" s="416"/>
      <c r="BO40" s="416"/>
      <c r="BP40" s="416"/>
      <c r="BQ40" s="416"/>
      <c r="BR40" s="416"/>
      <c r="BS40" s="416"/>
      <c r="BT40" s="416"/>
      <c r="BU40" s="416"/>
      <c r="BV40" s="416"/>
      <c r="BW40" s="416"/>
      <c r="BX40" s="416"/>
      <c r="BY40" s="416"/>
      <c r="BZ40" s="416"/>
      <c r="CA40" s="416"/>
      <c r="CB40" s="416"/>
      <c r="CC40" s="416"/>
      <c r="CD40" s="416"/>
      <c r="CE40" s="416"/>
      <c r="CF40" s="416"/>
      <c r="CG40" s="416"/>
      <c r="CH40" s="416"/>
      <c r="CI40" s="416"/>
      <c r="CJ40" s="416"/>
      <c r="CK40" s="416"/>
      <c r="CL40" s="416"/>
      <c r="CM40" s="416"/>
      <c r="CN40" s="416"/>
      <c r="CO40" s="416"/>
      <c r="CP40" s="416"/>
      <c r="CQ40" s="416"/>
      <c r="CR40" s="416"/>
      <c r="CS40" s="416"/>
      <c r="CT40" s="416"/>
      <c r="CU40" s="416"/>
      <c r="CV40" s="416"/>
      <c r="CW40" s="416"/>
      <c r="CX40" s="416"/>
      <c r="CY40" s="416"/>
      <c r="CZ40" s="416"/>
      <c r="DA40" s="416"/>
      <c r="DB40" s="416"/>
      <c r="DC40" s="416"/>
      <c r="DD40" s="416"/>
      <c r="DE40" s="416"/>
      <c r="DF40" s="416"/>
      <c r="DG40" s="416"/>
      <c r="DH40" s="416"/>
      <c r="DI40" s="416"/>
      <c r="DJ40" s="416"/>
      <c r="DK40" s="416"/>
      <c r="DL40" s="416"/>
      <c r="DM40" s="416"/>
      <c r="DN40" s="416"/>
      <c r="DO40" s="416"/>
      <c r="DP40" s="416"/>
      <c r="DQ40" s="416"/>
      <c r="DR40" s="416"/>
      <c r="DS40" s="416"/>
      <c r="DT40" s="416"/>
      <c r="DU40" s="416"/>
      <c r="DV40" s="416"/>
      <c r="DW40" s="416"/>
      <c r="DX40" s="416"/>
      <c r="DY40" s="416"/>
      <c r="DZ40" s="416"/>
      <c r="EA40" s="416"/>
      <c r="EB40" s="416"/>
      <c r="EC40" s="416"/>
      <c r="ED40" s="416"/>
      <c r="EE40" s="416"/>
      <c r="EF40" s="416"/>
      <c r="EG40" s="416"/>
      <c r="EH40" s="416"/>
      <c r="EI40" s="416"/>
      <c r="EJ40" s="416"/>
      <c r="EK40" s="416"/>
      <c r="EL40" s="416"/>
      <c r="EM40" s="416"/>
      <c r="EN40" s="416"/>
      <c r="EO40" s="416"/>
      <c r="EP40" s="416"/>
      <c r="EQ40" s="416"/>
      <c r="ER40" s="416"/>
      <c r="ES40" s="416"/>
      <c r="ET40" s="416"/>
      <c r="EU40" s="416"/>
      <c r="EV40" s="416"/>
      <c r="EW40" s="416"/>
      <c r="EX40" s="416"/>
      <c r="EY40" s="416"/>
      <c r="EZ40" s="416"/>
      <c r="FA40" s="416"/>
      <c r="FB40" s="416"/>
      <c r="FC40" s="416"/>
      <c r="FD40" s="416"/>
      <c r="FE40" s="416"/>
      <c r="FF40" s="416"/>
      <c r="FG40" s="416"/>
      <c r="FH40" s="416"/>
      <c r="FI40" s="416"/>
      <c r="FJ40" s="416"/>
      <c r="FK40" s="416"/>
      <c r="FL40" s="416"/>
      <c r="FM40" s="416"/>
      <c r="FN40" s="416"/>
      <c r="FO40" s="416"/>
      <c r="FP40" s="416"/>
      <c r="FQ40" s="416"/>
      <c r="FR40" s="416"/>
      <c r="FS40" s="416"/>
      <c r="FT40" s="416"/>
      <c r="FU40" s="416"/>
      <c r="FV40" s="416"/>
      <c r="FW40" s="416"/>
      <c r="FX40" s="416"/>
      <c r="FY40" s="416"/>
      <c r="FZ40" s="416"/>
      <c r="GA40" s="416"/>
      <c r="GB40" s="416"/>
      <c r="GC40" s="416"/>
      <c r="GD40" s="416"/>
      <c r="GE40" s="416"/>
      <c r="GF40" s="416"/>
      <c r="GG40" s="416"/>
      <c r="GH40" s="416"/>
      <c r="GI40" s="416"/>
      <c r="GJ40" s="416"/>
      <c r="GK40" s="416"/>
      <c r="GL40" s="416"/>
      <c r="GM40" s="416"/>
      <c r="GN40" s="416"/>
      <c r="GO40" s="416"/>
      <c r="GP40" s="416"/>
      <c r="GQ40" s="416"/>
      <c r="GR40" s="416"/>
      <c r="GS40" s="416"/>
      <c r="GT40" s="416"/>
      <c r="GU40" s="416"/>
      <c r="GV40" s="416"/>
      <c r="GW40" s="416"/>
      <c r="GX40" s="416"/>
      <c r="GY40" s="416"/>
      <c r="GZ40" s="416"/>
      <c r="HA40" s="416"/>
      <c r="HB40" s="416"/>
      <c r="HC40" s="416"/>
      <c r="HD40" s="416"/>
      <c r="HE40" s="416"/>
      <c r="HF40" s="416"/>
      <c r="HG40" s="416"/>
      <c r="HH40" s="416"/>
      <c r="HI40" s="416"/>
      <c r="HJ40" s="416"/>
      <c r="HK40" s="416"/>
      <c r="HL40" s="416"/>
      <c r="HM40" s="416"/>
      <c r="HN40" s="416"/>
      <c r="HO40" s="416"/>
      <c r="HP40" s="416"/>
      <c r="HQ40" s="416"/>
      <c r="HR40" s="416"/>
      <c r="HS40" s="416"/>
      <c r="HT40" s="416"/>
      <c r="HU40" s="416"/>
      <c r="HV40" s="416"/>
      <c r="HW40" s="416"/>
      <c r="HX40" s="416"/>
      <c r="HY40" s="416"/>
      <c r="HZ40" s="416"/>
      <c r="IA40" s="416"/>
      <c r="IB40" s="416"/>
      <c r="IC40" s="416"/>
      <c r="ID40" s="416"/>
      <c r="IE40" s="416"/>
      <c r="IF40" s="416"/>
      <c r="IG40" s="416"/>
      <c r="IH40" s="416"/>
      <c r="II40" s="416"/>
      <c r="IJ40" s="416"/>
      <c r="IK40" s="416"/>
      <c r="IL40" s="416"/>
      <c r="IM40" s="416"/>
      <c r="IN40" s="416"/>
      <c r="IO40" s="416"/>
      <c r="IP40" s="416"/>
      <c r="IQ40" s="416"/>
      <c r="IR40" s="416"/>
      <c r="IS40" s="416"/>
      <c r="IT40" s="416"/>
      <c r="IU40" s="416"/>
      <c r="IV40" s="416"/>
      <c r="IW40" s="416"/>
      <c r="IX40" s="416"/>
      <c r="IY40" s="416"/>
      <c r="IZ40" s="416"/>
      <c r="JA40" s="416"/>
      <c r="JB40" s="416"/>
      <c r="JC40" s="416"/>
      <c r="JD40" s="416"/>
      <c r="JE40" s="416"/>
      <c r="JF40" s="416"/>
      <c r="JG40" s="416"/>
      <c r="JH40" s="416"/>
      <c r="JI40" s="416"/>
      <c r="JJ40" s="416"/>
      <c r="JK40" s="416"/>
      <c r="JL40" s="416"/>
      <c r="JM40" s="416"/>
      <c r="JN40" s="416"/>
      <c r="JO40" s="416"/>
      <c r="JP40" s="416"/>
      <c r="JQ40" s="416"/>
      <c r="JR40" s="416"/>
      <c r="JS40" s="416"/>
      <c r="JT40" s="416"/>
      <c r="JU40" s="416"/>
      <c r="JV40" s="416"/>
      <c r="JW40" s="416"/>
      <c r="JX40" s="416"/>
      <c r="JY40" s="416"/>
      <c r="JZ40" s="416"/>
      <c r="KA40" s="416"/>
      <c r="KB40" s="416"/>
      <c r="KC40" s="416"/>
      <c r="KD40" s="416"/>
      <c r="KE40" s="416"/>
      <c r="KF40" s="416"/>
      <c r="KG40" s="416"/>
      <c r="KH40" s="416"/>
      <c r="KI40" s="416"/>
      <c r="KJ40" s="416"/>
      <c r="KK40" s="416"/>
      <c r="KL40" s="416"/>
      <c r="KM40" s="416"/>
      <c r="KN40" s="416"/>
      <c r="KO40" s="416"/>
      <c r="KP40" s="416"/>
      <c r="KQ40" s="416"/>
      <c r="KR40" s="416"/>
      <c r="KS40" s="416"/>
      <c r="KT40" s="416"/>
      <c r="KU40" s="416"/>
      <c r="KV40" s="416"/>
      <c r="KW40" s="416"/>
      <c r="KX40" s="416"/>
      <c r="KY40" s="416"/>
      <c r="KZ40" s="416"/>
      <c r="LA40" s="416"/>
      <c r="LB40" s="416"/>
      <c r="LC40" s="416"/>
      <c r="LD40" s="416"/>
      <c r="LE40" s="416"/>
      <c r="LF40" s="416"/>
      <c r="LG40" s="416"/>
      <c r="LH40" s="416"/>
      <c r="LI40" s="416"/>
      <c r="LJ40" s="416"/>
      <c r="LK40" s="416"/>
      <c r="LL40" s="416"/>
      <c r="LM40" s="416"/>
      <c r="LN40" s="416"/>
      <c r="LO40" s="416"/>
      <c r="LP40" s="416"/>
      <c r="LQ40" s="416"/>
      <c r="LR40" s="416"/>
      <c r="LS40" s="416"/>
      <c r="LT40" s="416"/>
      <c r="LU40" s="416"/>
      <c r="LV40" s="416"/>
      <c r="LW40" s="416"/>
      <c r="LX40" s="416"/>
      <c r="LY40" s="416"/>
      <c r="LZ40" s="416"/>
      <c r="MA40" s="416"/>
      <c r="MB40" s="416"/>
      <c r="MC40" s="416"/>
      <c r="MD40" s="416"/>
      <c r="ME40" s="416"/>
      <c r="MF40" s="416"/>
      <c r="MG40" s="416"/>
      <c r="MH40" s="416"/>
      <c r="MI40" s="416"/>
      <c r="MJ40" s="416"/>
      <c r="MK40" s="416"/>
      <c r="ML40" s="416"/>
      <c r="MM40" s="416"/>
      <c r="MN40" s="416"/>
      <c r="MO40" s="416"/>
      <c r="MP40" s="416"/>
      <c r="MQ40" s="416"/>
      <c r="MR40" s="416"/>
      <c r="MS40" s="416"/>
      <c r="MT40" s="416"/>
      <c r="MU40" s="416"/>
      <c r="MV40" s="416"/>
      <c r="MW40" s="416"/>
      <c r="MX40" s="416"/>
      <c r="MY40" s="416"/>
      <c r="MZ40" s="416"/>
      <c r="NA40" s="416"/>
      <c r="NB40" s="416"/>
      <c r="NC40" s="416"/>
      <c r="ND40" s="416"/>
      <c r="NE40" s="416"/>
      <c r="NF40" s="416"/>
      <c r="NG40" s="416"/>
      <c r="NH40" s="416"/>
      <c r="NI40" s="416"/>
      <c r="NJ40" s="416"/>
      <c r="NK40" s="416"/>
      <c r="NL40" s="416"/>
      <c r="NM40" s="416"/>
      <c r="NN40" s="416"/>
      <c r="NO40" s="416"/>
      <c r="NP40" s="416"/>
      <c r="NQ40" s="416"/>
      <c r="NR40" s="416"/>
      <c r="NS40" s="416"/>
      <c r="NT40" s="416"/>
      <c r="NU40" s="416"/>
      <c r="NV40" s="416"/>
      <c r="NW40" s="416"/>
      <c r="NX40" s="416"/>
      <c r="NY40" s="416"/>
      <c r="NZ40" s="416"/>
      <c r="OA40" s="416"/>
      <c r="OB40" s="416"/>
      <c r="OC40" s="416"/>
      <c r="OD40" s="416"/>
      <c r="OE40" s="416"/>
      <c r="OF40" s="416"/>
      <c r="OG40" s="416"/>
      <c r="OH40" s="416"/>
      <c r="OI40" s="416"/>
      <c r="OJ40" s="416"/>
      <c r="OK40" s="416"/>
      <c r="OL40" s="416"/>
      <c r="OM40" s="416"/>
      <c r="ON40" s="416"/>
      <c r="OO40" s="416"/>
      <c r="OP40" s="416"/>
      <c r="OQ40" s="416"/>
      <c r="OR40" s="416"/>
      <c r="OS40" s="416"/>
      <c r="OT40" s="416"/>
      <c r="OU40" s="416"/>
      <c r="OV40" s="416"/>
      <c r="OW40" s="416"/>
      <c r="OX40" s="416"/>
      <c r="OY40" s="416"/>
      <c r="OZ40" s="416"/>
      <c r="PA40" s="416"/>
      <c r="PB40" s="416"/>
      <c r="PC40" s="416"/>
      <c r="PD40" s="416"/>
      <c r="PE40" s="416"/>
      <c r="PF40" s="416"/>
      <c r="PG40" s="416"/>
      <c r="PH40" s="416"/>
      <c r="PI40" s="416"/>
      <c r="PJ40" s="416"/>
      <c r="PK40" s="416"/>
      <c r="PL40" s="416"/>
      <c r="PM40" s="416"/>
      <c r="PN40" s="416"/>
      <c r="PO40" s="416"/>
      <c r="PP40" s="416"/>
      <c r="PQ40" s="416"/>
      <c r="PR40" s="416"/>
      <c r="PS40" s="416"/>
      <c r="PT40" s="416"/>
      <c r="PU40" s="416"/>
      <c r="PV40" s="416"/>
      <c r="PW40" s="416"/>
      <c r="PX40" s="416"/>
      <c r="PY40" s="416"/>
      <c r="PZ40" s="416"/>
      <c r="QA40" s="416"/>
      <c r="QB40" s="416"/>
      <c r="QC40" s="416"/>
      <c r="QD40" s="416"/>
      <c r="QE40" s="416"/>
      <c r="QF40" s="416"/>
      <c r="QG40" s="416"/>
      <c r="QH40" s="416"/>
      <c r="QI40" s="416"/>
      <c r="QJ40" s="416"/>
      <c r="QK40" s="416"/>
      <c r="QL40" s="416"/>
      <c r="QM40" s="416"/>
      <c r="QN40" s="416"/>
      <c r="QO40" s="416"/>
      <c r="QP40" s="416"/>
      <c r="QQ40" s="416"/>
      <c r="QR40" s="416"/>
      <c r="QS40" s="416"/>
      <c r="QT40" s="416"/>
      <c r="QU40" s="416"/>
      <c r="QV40" s="416"/>
      <c r="QW40" s="416"/>
      <c r="QX40" s="416"/>
      <c r="QY40" s="416"/>
      <c r="QZ40" s="416"/>
      <c r="RA40" s="416"/>
      <c r="RB40" s="416"/>
      <c r="RC40" s="416"/>
      <c r="RD40" s="416"/>
      <c r="RE40" s="416"/>
      <c r="RF40" s="416"/>
      <c r="RG40" s="416"/>
      <c r="RH40" s="416"/>
      <c r="RI40" s="416"/>
      <c r="RJ40" s="416"/>
      <c r="RK40" s="416"/>
      <c r="RL40" s="416"/>
      <c r="RM40" s="416"/>
      <c r="RN40" s="416"/>
      <c r="RO40" s="416"/>
      <c r="RP40" s="416"/>
      <c r="RQ40" s="416"/>
      <c r="RR40" s="416"/>
      <c r="RS40" s="416"/>
      <c r="RT40" s="416"/>
      <c r="RU40" s="416"/>
      <c r="RV40" s="416"/>
      <c r="RW40" s="416"/>
      <c r="RX40" s="416"/>
      <c r="RY40" s="416"/>
      <c r="RZ40" s="416"/>
      <c r="SA40" s="416"/>
      <c r="SB40" s="416"/>
      <c r="SC40" s="416"/>
      <c r="SD40" s="416"/>
      <c r="SE40" s="416"/>
      <c r="SF40" s="416"/>
      <c r="SG40" s="416"/>
      <c r="SH40" s="416"/>
      <c r="SI40" s="416"/>
      <c r="SJ40" s="416"/>
      <c r="SK40" s="416"/>
      <c r="SL40" s="416"/>
      <c r="SM40" s="416"/>
      <c r="SN40" s="416"/>
      <c r="SO40" s="416"/>
      <c r="SP40" s="416"/>
      <c r="SQ40" s="416"/>
      <c r="SR40" s="416"/>
      <c r="SS40" s="416"/>
      <c r="ST40" s="416"/>
      <c r="SU40" s="416"/>
      <c r="SV40" s="416"/>
      <c r="SW40" s="416"/>
      <c r="SX40" s="416"/>
      <c r="SY40" s="416"/>
      <c r="SZ40" s="416"/>
      <c r="TA40" s="416"/>
      <c r="TB40" s="416"/>
      <c r="TC40" s="416"/>
      <c r="TD40" s="416"/>
      <c r="TE40" s="416"/>
      <c r="TF40" s="416"/>
      <c r="TG40" s="416"/>
      <c r="TH40" s="416"/>
      <c r="TI40" s="416"/>
      <c r="TJ40" s="416"/>
      <c r="TK40" s="416"/>
      <c r="TL40" s="416"/>
      <c r="TM40" s="416"/>
      <c r="TN40" s="416"/>
      <c r="TO40" s="416"/>
      <c r="TP40" s="416"/>
      <c r="TQ40" s="416"/>
      <c r="TR40" s="416"/>
      <c r="TS40" s="416"/>
      <c r="TT40" s="416"/>
      <c r="TU40" s="416"/>
      <c r="TV40" s="416"/>
      <c r="TW40" s="416"/>
      <c r="TX40" s="416"/>
      <c r="TY40" s="416"/>
      <c r="TZ40" s="416"/>
      <c r="UA40" s="416"/>
      <c r="UB40" s="416"/>
      <c r="UC40" s="416"/>
      <c r="UD40" s="416"/>
      <c r="UE40" s="416"/>
      <c r="UF40" s="416"/>
      <c r="UG40" s="416"/>
      <c r="UH40" s="416"/>
      <c r="UI40" s="416"/>
      <c r="UJ40" s="416"/>
      <c r="UK40" s="416"/>
      <c r="UL40" s="416"/>
      <c r="UM40" s="416"/>
      <c r="UN40" s="416"/>
      <c r="UO40" s="416"/>
      <c r="UP40" s="416"/>
      <c r="UQ40" s="416"/>
      <c r="UR40" s="416"/>
      <c r="US40" s="416"/>
      <c r="UT40" s="416"/>
      <c r="UU40" s="416"/>
      <c r="UV40" s="416"/>
      <c r="UW40" s="416"/>
      <c r="UX40" s="416"/>
      <c r="UY40" s="416"/>
      <c r="UZ40" s="416"/>
      <c r="VA40" s="416"/>
      <c r="VB40" s="416"/>
      <c r="VC40" s="416"/>
      <c r="VD40" s="416"/>
      <c r="VE40" s="416"/>
      <c r="VF40" s="416"/>
      <c r="VG40" s="416"/>
      <c r="VH40" s="416"/>
      <c r="VI40" s="416"/>
      <c r="VJ40" s="416"/>
      <c r="VK40" s="416"/>
      <c r="VL40" s="416"/>
      <c r="VM40" s="416"/>
      <c r="VN40" s="416"/>
      <c r="VO40" s="416"/>
      <c r="VP40" s="416"/>
      <c r="VQ40" s="416"/>
      <c r="VR40" s="416"/>
      <c r="VS40" s="416"/>
      <c r="VT40" s="416"/>
      <c r="VU40" s="416"/>
      <c r="VV40" s="416"/>
      <c r="VW40" s="416"/>
      <c r="VX40" s="416"/>
      <c r="VY40" s="416"/>
      <c r="VZ40" s="416"/>
      <c r="WA40" s="416"/>
      <c r="WB40" s="416"/>
      <c r="WC40" s="416"/>
      <c r="WD40" s="416"/>
      <c r="WE40" s="416"/>
      <c r="WF40" s="416"/>
      <c r="WG40" s="416"/>
      <c r="WH40" s="416"/>
      <c r="WI40" s="416"/>
      <c r="WJ40" s="416"/>
      <c r="WK40" s="416"/>
      <c r="WL40" s="416"/>
      <c r="WM40" s="416"/>
      <c r="WN40" s="416"/>
      <c r="WO40" s="416"/>
      <c r="WP40" s="416"/>
      <c r="WQ40" s="416"/>
      <c r="WR40" s="416"/>
      <c r="WS40" s="416"/>
      <c r="WT40" s="416"/>
      <c r="WU40" s="416"/>
      <c r="WV40" s="416"/>
      <c r="WW40" s="416"/>
      <c r="WX40" s="416"/>
      <c r="WY40" s="416"/>
      <c r="WZ40" s="416"/>
      <c r="XA40" s="416"/>
      <c r="XB40" s="416"/>
      <c r="XC40" s="416"/>
      <c r="XD40" s="416"/>
      <c r="XE40" s="416"/>
      <c r="XF40" s="416"/>
      <c r="XG40" s="416"/>
      <c r="XH40" s="416"/>
      <c r="XI40" s="416"/>
      <c r="XJ40" s="416"/>
      <c r="XK40" s="416"/>
      <c r="XL40" s="416"/>
      <c r="XM40" s="416"/>
      <c r="XN40" s="416"/>
      <c r="XO40" s="416"/>
      <c r="XP40" s="416"/>
      <c r="XQ40" s="416"/>
      <c r="XR40" s="417"/>
      <c r="XS40" s="417"/>
      <c r="XT40" s="417"/>
      <c r="XU40" s="417"/>
      <c r="XV40" s="417"/>
      <c r="XW40" s="417"/>
      <c r="XX40" s="417"/>
      <c r="XY40" s="417"/>
      <c r="XZ40" s="417"/>
      <c r="YA40" s="417"/>
      <c r="YB40" s="417"/>
      <c r="YC40" s="417"/>
      <c r="YD40" s="417"/>
      <c r="YE40" s="417"/>
      <c r="YF40" s="417"/>
      <c r="YG40" s="417"/>
      <c r="YH40" s="417"/>
      <c r="YI40" s="417"/>
      <c r="YJ40" s="417"/>
      <c r="YK40" s="417"/>
      <c r="YL40" s="417"/>
      <c r="YM40" s="417"/>
      <c r="YN40" s="417"/>
      <c r="YO40" s="417"/>
      <c r="YP40" s="417"/>
      <c r="YQ40" s="417"/>
      <c r="YR40" s="417"/>
      <c r="YS40" s="417"/>
      <c r="YT40" s="417"/>
      <c r="YU40" s="417"/>
      <c r="YV40" s="417"/>
      <c r="YW40" s="417"/>
      <c r="YX40" s="417"/>
      <c r="YY40" s="417"/>
      <c r="YZ40" s="417"/>
      <c r="ZA40" s="417"/>
      <c r="ZB40" s="417"/>
      <c r="ZC40" s="417"/>
      <c r="ZD40" s="417"/>
      <c r="ZE40" s="417"/>
      <c r="ZF40" s="417"/>
      <c r="ZG40" s="417"/>
      <c r="ZH40" s="417"/>
      <c r="ZI40" s="417"/>
      <c r="ZJ40" s="417"/>
      <c r="ZK40" s="417"/>
      <c r="ZL40" s="417"/>
      <c r="ZM40" s="417"/>
      <c r="ZN40" s="417"/>
      <c r="ZO40" s="417"/>
      <c r="ZP40" s="417"/>
      <c r="ZQ40" s="417"/>
      <c r="ZR40" s="417"/>
      <c r="ZS40" s="417"/>
      <c r="ZT40" s="417"/>
      <c r="ZU40" s="417"/>
      <c r="ZV40" s="417"/>
      <c r="ZW40" s="417"/>
      <c r="ZX40" s="417"/>
      <c r="ZY40" s="417"/>
      <c r="ZZ40" s="417"/>
      <c r="AAA40" s="417"/>
      <c r="AAB40" s="417"/>
      <c r="AAC40" s="417"/>
      <c r="AAD40" s="417"/>
      <c r="AAE40" s="417"/>
      <c r="AAF40" s="417"/>
      <c r="AAG40" s="417"/>
      <c r="AAH40" s="417"/>
      <c r="AAI40" s="417"/>
      <c r="AAJ40" s="417"/>
      <c r="AAK40" s="417"/>
      <c r="AAL40" s="417"/>
      <c r="AAM40" s="417"/>
      <c r="AAN40" s="417"/>
      <c r="AAO40" s="417"/>
      <c r="AAP40" s="417"/>
      <c r="AAQ40" s="417"/>
      <c r="AAR40" s="417"/>
      <c r="AAS40" s="417"/>
      <c r="AAT40" s="417"/>
      <c r="AAU40" s="417"/>
      <c r="AAV40" s="417"/>
      <c r="AAW40" s="417"/>
      <c r="AAX40" s="417"/>
      <c r="AAY40" s="417"/>
      <c r="AAZ40" s="417"/>
      <c r="ABA40" s="417"/>
      <c r="ABB40" s="417"/>
      <c r="ABC40" s="417"/>
      <c r="ABD40" s="417"/>
      <c r="ABE40" s="417"/>
      <c r="ABF40" s="417"/>
      <c r="ABG40" s="417"/>
      <c r="ABH40" s="417"/>
      <c r="ABI40" s="417"/>
      <c r="ABJ40" s="417"/>
      <c r="ABK40" s="417"/>
      <c r="ABL40" s="417"/>
      <c r="ABM40" s="417"/>
      <c r="ABN40" s="417"/>
      <c r="ABO40" s="417"/>
      <c r="ABP40" s="417"/>
      <c r="ABQ40" s="417"/>
      <c r="ABR40" s="417"/>
      <c r="ABS40" s="417"/>
      <c r="ABT40" s="417"/>
      <c r="ABU40" s="417"/>
      <c r="ABV40" s="417"/>
      <c r="ABW40" s="417"/>
      <c r="ABX40" s="417"/>
      <c r="ABY40" s="417"/>
      <c r="ABZ40" s="417"/>
      <c r="ACA40" s="417"/>
      <c r="ACB40" s="417"/>
      <c r="ACC40" s="417"/>
      <c r="ACD40" s="417"/>
      <c r="ACE40" s="417"/>
      <c r="ACF40" s="417"/>
      <c r="ACG40" s="417"/>
      <c r="ACH40" s="417"/>
      <c r="ACI40" s="417"/>
      <c r="ACJ40" s="417"/>
      <c r="ACK40" s="417"/>
      <c r="ACL40" s="417"/>
      <c r="ACM40" s="417"/>
      <c r="ACN40" s="417"/>
      <c r="ACO40" s="417"/>
      <c r="ACP40" s="417"/>
      <c r="ACQ40" s="417"/>
      <c r="ACR40" s="417"/>
      <c r="ACS40" s="417"/>
      <c r="ACT40" s="417"/>
      <c r="ACU40" s="417"/>
      <c r="ACV40" s="417"/>
      <c r="ACW40" s="417"/>
      <c r="ACX40" s="417"/>
      <c r="ACY40" s="417"/>
      <c r="ACZ40" s="417"/>
      <c r="ADA40" s="417"/>
      <c r="ADB40" s="417"/>
      <c r="ADC40" s="417"/>
      <c r="ADD40" s="417"/>
      <c r="ADE40" s="417"/>
      <c r="ADF40" s="417"/>
      <c r="ADG40" s="417"/>
      <c r="ADH40" s="417"/>
      <c r="ADI40" s="417"/>
      <c r="ADJ40" s="417"/>
      <c r="ADK40" s="417"/>
      <c r="ADL40" s="417"/>
      <c r="ADM40" s="417"/>
      <c r="ADN40" s="417"/>
      <c r="ADO40" s="417"/>
      <c r="ADP40" s="417"/>
      <c r="ADQ40" s="417"/>
      <c r="ADR40" s="417"/>
      <c r="ADS40" s="417"/>
      <c r="ADT40" s="417"/>
      <c r="ADU40" s="417"/>
      <c r="ADV40" s="417"/>
      <c r="ADW40" s="417"/>
      <c r="ADX40" s="417"/>
      <c r="ADY40" s="417"/>
      <c r="ADZ40" s="417"/>
      <c r="AEA40" s="417"/>
      <c r="AEB40" s="417"/>
      <c r="AEC40" s="417"/>
      <c r="AED40" s="417"/>
      <c r="AEE40" s="417"/>
      <c r="AEF40" s="417"/>
      <c r="AEG40" s="417"/>
      <c r="AEH40" s="417"/>
      <c r="AEI40" s="417"/>
      <c r="AEJ40" s="417"/>
      <c r="AEK40" s="417"/>
      <c r="AEL40" s="417"/>
      <c r="AEM40" s="417"/>
      <c r="AEN40" s="417"/>
      <c r="AEO40" s="417"/>
      <c r="AEP40" s="417"/>
      <c r="AEQ40" s="417"/>
      <c r="AER40" s="417"/>
      <c r="AES40" s="417"/>
      <c r="AET40" s="417"/>
      <c r="AEU40" s="417"/>
      <c r="AEV40" s="417"/>
      <c r="AEW40" s="417"/>
      <c r="AEX40" s="417"/>
      <c r="AEY40" s="417"/>
      <c r="AEZ40" s="417"/>
      <c r="AFA40" s="417"/>
      <c r="AFB40" s="417"/>
      <c r="AFC40" s="417"/>
      <c r="AFD40" s="417"/>
      <c r="AFE40" s="417"/>
      <c r="AFF40" s="417"/>
      <c r="AFG40" s="417"/>
      <c r="AFH40" s="417"/>
      <c r="AFI40" s="417"/>
      <c r="AFJ40" s="417"/>
      <c r="AFK40" s="417"/>
      <c r="AFL40" s="417"/>
      <c r="AFM40" s="417"/>
      <c r="AFN40" s="417"/>
      <c r="AFO40" s="417"/>
      <c r="AFP40" s="417"/>
      <c r="AFQ40" s="417"/>
      <c r="AFR40" s="417"/>
      <c r="AFS40" s="417"/>
      <c r="AFT40" s="417"/>
      <c r="AFU40" s="417"/>
      <c r="AFV40" s="417"/>
      <c r="AFW40" s="417"/>
      <c r="AFX40" s="417"/>
      <c r="AFY40" s="417"/>
      <c r="AFZ40" s="417"/>
      <c r="AGA40" s="417"/>
      <c r="AGB40" s="417"/>
      <c r="AGC40" s="417"/>
      <c r="AGD40" s="417"/>
      <c r="AGE40" s="417"/>
      <c r="AGF40" s="417"/>
      <c r="AGG40" s="417"/>
      <c r="AGH40" s="417"/>
      <c r="AGI40" s="417"/>
      <c r="AGJ40" s="417"/>
      <c r="AGK40" s="417"/>
      <c r="AGL40" s="417"/>
      <c r="AGM40" s="417"/>
      <c r="AGN40" s="417"/>
      <c r="AGO40" s="417"/>
      <c r="AGP40" s="417"/>
      <c r="AGQ40" s="417"/>
      <c r="AGR40" s="417"/>
      <c r="AGS40" s="417"/>
      <c r="AGT40" s="417"/>
      <c r="AGU40" s="417"/>
      <c r="AGV40" s="417"/>
      <c r="AGW40" s="417"/>
      <c r="AGX40" s="417"/>
      <c r="AGY40" s="417"/>
      <c r="AGZ40" s="417"/>
      <c r="AHA40" s="417"/>
      <c r="AHB40" s="417"/>
      <c r="AHC40" s="417"/>
      <c r="AHD40" s="417"/>
      <c r="AHE40" s="417"/>
      <c r="AHF40" s="417"/>
      <c r="AHG40" s="417"/>
      <c r="AHH40" s="417"/>
      <c r="AHI40" s="417"/>
      <c r="AHJ40" s="417"/>
      <c r="AHK40" s="417"/>
      <c r="AHL40" s="417"/>
      <c r="AHM40" s="417"/>
      <c r="AHN40" s="417"/>
      <c r="AHO40" s="417"/>
      <c r="AHP40" s="417"/>
      <c r="AHQ40" s="417"/>
      <c r="AHR40" s="417"/>
      <c r="AHS40" s="417"/>
      <c r="AHT40" s="417"/>
      <c r="AHU40" s="417"/>
      <c r="AHV40" s="417"/>
      <c r="AHW40" s="417"/>
      <c r="AHX40" s="417"/>
      <c r="AHY40" s="417"/>
      <c r="AHZ40" s="417"/>
      <c r="AIA40" s="417"/>
      <c r="AIB40" s="417"/>
      <c r="AIC40" s="417"/>
      <c r="AID40" s="417"/>
      <c r="AIE40" s="417"/>
      <c r="AIF40" s="417"/>
      <c r="AIG40" s="417"/>
      <c r="AIH40" s="417"/>
      <c r="AII40" s="417"/>
      <c r="AIJ40" s="417"/>
      <c r="AIK40" s="417"/>
      <c r="AIL40" s="417"/>
      <c r="AIM40" s="417"/>
      <c r="AIN40" s="417"/>
      <c r="AIO40" s="417"/>
      <c r="AIP40" s="417"/>
      <c r="AIQ40" s="417"/>
      <c r="AIR40" s="417"/>
      <c r="AIS40" s="417"/>
      <c r="AIT40" s="417"/>
      <c r="AIU40" s="417"/>
      <c r="AIV40" s="417"/>
      <c r="AIW40" s="417"/>
      <c r="AIX40" s="417"/>
      <c r="AIY40" s="417"/>
      <c r="AIZ40" s="417"/>
      <c r="AJA40" s="417"/>
      <c r="AJB40" s="417"/>
      <c r="AJC40" s="417"/>
      <c r="AJD40" s="417"/>
      <c r="AJE40" s="417"/>
      <c r="AJF40" s="417"/>
      <c r="AJG40" s="417"/>
      <c r="AJH40" s="417"/>
      <c r="AJI40" s="417"/>
      <c r="AJJ40" s="417"/>
      <c r="AJK40" s="417"/>
      <c r="AJL40" s="417"/>
      <c r="AJM40" s="417"/>
      <c r="AJN40" s="417"/>
      <c r="AJO40" s="417"/>
      <c r="AJP40" s="417"/>
      <c r="AJQ40" s="417"/>
      <c r="AJR40" s="417"/>
      <c r="AJS40" s="417"/>
      <c r="AJT40" s="417"/>
      <c r="AJU40" s="417"/>
      <c r="AJV40" s="417"/>
      <c r="AJW40" s="417"/>
      <c r="AJX40" s="417"/>
      <c r="AJY40" s="417"/>
      <c r="AJZ40" s="417"/>
      <c r="AKA40" s="417"/>
      <c r="AKB40" s="417"/>
      <c r="AKC40" s="417"/>
      <c r="AKD40" s="417"/>
      <c r="AKE40" s="417"/>
      <c r="AKF40" s="417"/>
      <c r="AKG40" s="417"/>
      <c r="AKH40" s="417"/>
      <c r="AKI40" s="417"/>
      <c r="AKJ40" s="417"/>
      <c r="AKK40" s="417"/>
      <c r="AKL40" s="417"/>
      <c r="AKM40" s="417"/>
      <c r="AKN40" s="417"/>
      <c r="AKO40" s="417"/>
      <c r="AKP40" s="417"/>
      <c r="AKQ40" s="417"/>
      <c r="AKR40" s="417"/>
      <c r="AKS40" s="417"/>
      <c r="AKT40" s="417"/>
      <c r="AKU40" s="417"/>
      <c r="AKV40" s="417"/>
      <c r="AKW40" s="417"/>
      <c r="AKX40" s="417"/>
      <c r="AKY40" s="417"/>
      <c r="AKZ40" s="417"/>
      <c r="ALA40" s="417"/>
      <c r="ALB40" s="417"/>
      <c r="ALC40" s="417"/>
      <c r="ALD40" s="417"/>
      <c r="ALE40" s="417"/>
      <c r="ALF40" s="417"/>
      <c r="ALG40" s="417"/>
      <c r="ALH40" s="417"/>
      <c r="ALI40" s="417"/>
      <c r="ALJ40" s="417"/>
      <c r="ALK40" s="417"/>
      <c r="ALL40" s="417"/>
      <c r="ALM40" s="417"/>
      <c r="ALN40" s="417"/>
      <c r="ALO40" s="417"/>
      <c r="ALP40" s="417"/>
      <c r="ALQ40" s="417"/>
      <c r="ALR40" s="417"/>
      <c r="ALS40" s="417"/>
      <c r="ALT40" s="417"/>
      <c r="ALU40" s="417"/>
      <c r="ALV40" s="417"/>
      <c r="ALW40" s="417"/>
      <c r="ALX40" s="417"/>
      <c r="ALY40" s="417"/>
      <c r="ALZ40" s="417"/>
      <c r="AMA40" s="417"/>
      <c r="AMB40" s="417"/>
      <c r="AMC40" s="417"/>
      <c r="AMD40" s="417"/>
      <c r="AME40" s="417"/>
      <c r="AMF40" s="417"/>
      <c r="AMG40" s="417"/>
      <c r="AMH40" s="417"/>
      <c r="AMI40" s="417"/>
      <c r="AMJ40" s="417"/>
      <c r="AMK40" s="417"/>
      <c r="AML40" s="417"/>
      <c r="AMM40" s="417"/>
      <c r="AMN40" s="417"/>
      <c r="AMO40" s="417"/>
      <c r="AMP40" s="417"/>
      <c r="AMQ40" s="417"/>
      <c r="AMR40" s="417"/>
      <c r="AMS40" s="417"/>
      <c r="AMT40" s="417"/>
      <c r="AMU40" s="417"/>
      <c r="AMV40" s="417"/>
      <c r="AMW40" s="417"/>
      <c r="AMX40" s="417"/>
      <c r="AMY40" s="417"/>
      <c r="AMZ40" s="417"/>
      <c r="ANA40" s="417"/>
      <c r="ANB40" s="417"/>
      <c r="ANC40" s="417"/>
      <c r="AND40" s="417"/>
      <c r="ANE40" s="417"/>
      <c r="ANF40" s="417"/>
      <c r="ANG40" s="417"/>
      <c r="ANH40" s="417"/>
      <c r="ANI40" s="417"/>
      <c r="ANJ40" s="417"/>
      <c r="ANK40" s="417"/>
      <c r="ANL40" s="417"/>
      <c r="ANM40" s="417"/>
      <c r="ANN40" s="417"/>
      <c r="ANO40" s="417"/>
      <c r="ANP40" s="417"/>
      <c r="ANQ40" s="417"/>
      <c r="ANR40" s="417"/>
      <c r="ANS40" s="417"/>
      <c r="ANT40" s="417"/>
      <c r="ANU40" s="417"/>
      <c r="ANV40" s="417"/>
      <c r="ANW40" s="417"/>
      <c r="ANX40" s="417"/>
      <c r="ANY40" s="417"/>
      <c r="ANZ40" s="417"/>
      <c r="AOA40" s="417"/>
      <c r="AOB40" s="417"/>
      <c r="AOC40" s="417"/>
      <c r="AOD40" s="417"/>
      <c r="AOE40" s="417"/>
      <c r="AOF40" s="417"/>
      <c r="AOG40" s="417"/>
      <c r="AOH40" s="417"/>
      <c r="AOI40" s="417"/>
      <c r="AOJ40" s="417"/>
      <c r="AOK40" s="417"/>
      <c r="AOL40" s="417"/>
      <c r="AOM40" s="417"/>
      <c r="AON40" s="417"/>
      <c r="AOO40" s="417"/>
      <c r="AOP40" s="417"/>
      <c r="AOQ40" s="417"/>
      <c r="AOR40" s="417"/>
      <c r="AOS40" s="417"/>
      <c r="AOT40" s="417"/>
      <c r="AOU40" s="417"/>
      <c r="AOV40" s="417"/>
      <c r="AOW40" s="417"/>
      <c r="AOX40" s="417"/>
      <c r="AOY40" s="417"/>
      <c r="AOZ40" s="417"/>
      <c r="APA40" s="417"/>
      <c r="APB40" s="417"/>
      <c r="APC40" s="417"/>
      <c r="APD40" s="417"/>
      <c r="APE40" s="417"/>
      <c r="APF40" s="417"/>
      <c r="APG40" s="417"/>
      <c r="APH40" s="417"/>
      <c r="API40" s="417"/>
      <c r="APJ40" s="417"/>
      <c r="APK40" s="417"/>
      <c r="APL40" s="417"/>
      <c r="APM40" s="417"/>
      <c r="APN40" s="417"/>
      <c r="APO40" s="417"/>
      <c r="APP40" s="417"/>
      <c r="APQ40" s="417"/>
      <c r="APR40" s="417"/>
      <c r="APS40" s="417"/>
      <c r="APT40" s="417"/>
      <c r="APU40" s="417"/>
      <c r="APV40" s="417"/>
      <c r="APW40" s="417"/>
      <c r="APX40" s="417"/>
      <c r="APY40" s="417"/>
      <c r="APZ40" s="417"/>
      <c r="AQA40" s="417"/>
      <c r="AQB40" s="417"/>
      <c r="AQC40" s="417"/>
      <c r="AQD40" s="417"/>
      <c r="AQE40" s="417"/>
      <c r="AQF40" s="417"/>
      <c r="AQG40" s="417"/>
      <c r="AQH40" s="417"/>
      <c r="AQI40" s="417"/>
      <c r="AQJ40" s="417"/>
      <c r="AQK40" s="417"/>
      <c r="AQL40" s="417"/>
      <c r="AQM40" s="417"/>
      <c r="AQN40" s="417"/>
      <c r="AQO40" s="417"/>
      <c r="AQP40" s="417"/>
      <c r="AQQ40" s="417"/>
      <c r="AQR40" s="417"/>
      <c r="AQS40" s="417"/>
      <c r="AQT40" s="417"/>
      <c r="AQU40" s="417"/>
      <c r="AQV40" s="417"/>
      <c r="AQW40" s="417"/>
      <c r="AQX40" s="417"/>
      <c r="AQY40" s="417"/>
      <c r="AQZ40" s="417"/>
      <c r="ARA40" s="417"/>
      <c r="ARB40" s="417"/>
      <c r="ARC40" s="417"/>
      <c r="ARD40" s="417"/>
      <c r="ARE40" s="417"/>
      <c r="ARF40" s="417"/>
      <c r="ARG40" s="417"/>
      <c r="ARH40" s="417"/>
      <c r="ARI40" s="417"/>
      <c r="ARJ40" s="417"/>
      <c r="ARK40" s="417"/>
      <c r="ARL40" s="417"/>
      <c r="ARM40" s="417"/>
      <c r="ARN40" s="417"/>
      <c r="ARO40" s="417"/>
      <c r="ARP40" s="417"/>
      <c r="ARQ40" s="417"/>
      <c r="ARR40" s="417"/>
      <c r="ARS40" s="417"/>
      <c r="ART40" s="417"/>
      <c r="ARU40" s="417"/>
      <c r="ARV40" s="417"/>
      <c r="ARW40" s="417"/>
      <c r="ARX40" s="417"/>
      <c r="ARY40" s="417"/>
      <c r="ARZ40" s="417"/>
      <c r="ASA40" s="417"/>
      <c r="ASB40" s="417"/>
      <c r="ASC40" s="417"/>
      <c r="ASD40" s="417"/>
      <c r="ASE40" s="417"/>
      <c r="ASF40" s="417"/>
      <c r="ASG40" s="417"/>
      <c r="ASH40" s="417"/>
      <c r="ASI40" s="417"/>
      <c r="ASJ40" s="417"/>
      <c r="ASK40" s="417"/>
      <c r="ASL40" s="417"/>
      <c r="ASM40" s="417"/>
      <c r="ASN40" s="417"/>
      <c r="ASO40" s="417"/>
      <c r="ASP40" s="417"/>
      <c r="ASQ40" s="417"/>
      <c r="ASR40" s="417"/>
      <c r="ASS40" s="417"/>
      <c r="AST40" s="417"/>
      <c r="ASU40" s="417"/>
      <c r="ASV40" s="417"/>
      <c r="ASW40" s="417"/>
      <c r="ASX40" s="417"/>
      <c r="ASY40" s="417"/>
      <c r="ASZ40" s="417"/>
      <c r="ATA40" s="417"/>
      <c r="ATB40" s="417"/>
      <c r="ATC40" s="417"/>
      <c r="ATD40" s="417"/>
      <c r="ATE40" s="417"/>
      <c r="ATF40" s="417"/>
      <c r="ATG40" s="417"/>
      <c r="ATH40" s="417"/>
      <c r="ATI40" s="417"/>
      <c r="ATJ40" s="417"/>
      <c r="ATK40" s="417"/>
      <c r="ATL40" s="417"/>
      <c r="ATM40" s="417"/>
      <c r="ATN40" s="417"/>
      <c r="ATO40" s="417"/>
      <c r="ATP40" s="417"/>
      <c r="ATQ40" s="417"/>
      <c r="ATR40" s="417"/>
      <c r="ATS40" s="417"/>
      <c r="ATT40" s="417"/>
      <c r="ATU40" s="417"/>
      <c r="ATV40" s="417"/>
      <c r="ATW40" s="417"/>
      <c r="ATX40" s="417"/>
      <c r="ATY40" s="417"/>
      <c r="ATZ40" s="417"/>
      <c r="AUA40" s="417"/>
      <c r="AUB40" s="417"/>
      <c r="AUC40" s="417"/>
      <c r="AUD40" s="417"/>
      <c r="AUE40" s="417"/>
      <c r="AUF40" s="417"/>
      <c r="AUG40" s="417"/>
      <c r="AUH40" s="417"/>
      <c r="AUI40" s="417"/>
      <c r="AUJ40" s="417"/>
      <c r="AUK40" s="417"/>
      <c r="AUL40" s="417"/>
      <c r="AUM40" s="417"/>
      <c r="AUN40" s="417"/>
      <c r="AUO40" s="417"/>
      <c r="AUP40" s="417"/>
      <c r="AUQ40" s="417"/>
      <c r="AUR40" s="417"/>
      <c r="AUS40" s="417"/>
      <c r="AUT40" s="417"/>
      <c r="AUU40" s="417"/>
      <c r="AUV40" s="417"/>
      <c r="AUW40" s="417"/>
      <c r="AUX40" s="417"/>
      <c r="AUY40" s="417"/>
      <c r="AUZ40" s="417"/>
      <c r="AVA40" s="417"/>
      <c r="AVB40" s="417"/>
      <c r="AVC40" s="417"/>
      <c r="AVD40" s="417"/>
      <c r="AVE40" s="417"/>
      <c r="AVF40" s="417"/>
      <c r="AVG40" s="417"/>
      <c r="AVH40" s="417"/>
      <c r="AVI40" s="417"/>
      <c r="AVJ40" s="417"/>
      <c r="AVK40" s="417"/>
      <c r="AVL40" s="417"/>
      <c r="AVM40" s="417"/>
      <c r="AVN40" s="417"/>
      <c r="AVO40" s="417"/>
      <c r="AVP40" s="417"/>
      <c r="AVQ40" s="417"/>
      <c r="AVR40" s="417"/>
      <c r="AVS40" s="417"/>
      <c r="AVT40" s="417"/>
      <c r="AVU40" s="417"/>
      <c r="AVV40" s="417"/>
      <c r="AVW40" s="417"/>
      <c r="AVX40" s="417"/>
      <c r="AVY40" s="417"/>
      <c r="AVZ40" s="417"/>
      <c r="AWA40" s="417"/>
      <c r="AWB40" s="417"/>
      <c r="AWC40" s="417"/>
      <c r="AWD40" s="417"/>
      <c r="AWE40" s="417"/>
      <c r="AWF40" s="417"/>
      <c r="AWG40" s="417"/>
      <c r="AWH40" s="417"/>
      <c r="AWI40" s="417"/>
      <c r="AWJ40" s="417"/>
      <c r="AWK40" s="417"/>
      <c r="AWL40" s="417"/>
      <c r="AWM40" s="417"/>
      <c r="AWN40" s="417"/>
      <c r="AWO40" s="417"/>
      <c r="AWP40" s="417"/>
      <c r="AWQ40" s="417"/>
      <c r="AWR40" s="417"/>
      <c r="AWS40" s="417"/>
      <c r="AWT40" s="417"/>
      <c r="AWU40" s="417"/>
      <c r="AWV40" s="417"/>
      <c r="AWW40" s="417"/>
      <c r="AWX40" s="417"/>
      <c r="AWY40" s="417"/>
      <c r="AWZ40" s="417"/>
      <c r="AXA40" s="417"/>
      <c r="AXB40" s="417"/>
      <c r="AXC40" s="417"/>
      <c r="AXD40" s="417"/>
      <c r="AXE40" s="417"/>
      <c r="AXF40" s="417"/>
      <c r="AXG40" s="417"/>
      <c r="AXH40" s="417"/>
      <c r="AXI40" s="417"/>
      <c r="AXJ40" s="417"/>
      <c r="AXK40" s="417"/>
      <c r="AXL40" s="417"/>
      <c r="AXM40" s="417"/>
      <c r="AXN40" s="417"/>
      <c r="AXO40" s="417"/>
      <c r="AXP40" s="417"/>
      <c r="AXQ40" s="417"/>
      <c r="AXR40" s="417"/>
      <c r="AXS40" s="417"/>
      <c r="AXT40" s="417"/>
      <c r="AXU40" s="417"/>
      <c r="AXV40" s="417"/>
      <c r="AXW40" s="417"/>
      <c r="AXX40" s="417"/>
      <c r="AXY40" s="417"/>
      <c r="AXZ40" s="417"/>
      <c r="AYA40" s="417"/>
      <c r="AYB40" s="417"/>
      <c r="AYC40" s="417"/>
      <c r="AYD40" s="417"/>
      <c r="AYE40" s="417"/>
      <c r="AYF40" s="417"/>
      <c r="AYG40" s="417"/>
      <c r="AYH40" s="417"/>
      <c r="AYI40" s="417"/>
      <c r="AYJ40" s="417"/>
      <c r="AYK40" s="417"/>
      <c r="AYL40" s="417"/>
      <c r="AYM40" s="417"/>
      <c r="AYN40" s="417"/>
      <c r="AYO40" s="417"/>
      <c r="AYP40" s="417"/>
      <c r="AYQ40" s="417"/>
      <c r="AYR40" s="417"/>
      <c r="AYS40" s="417"/>
      <c r="AYT40" s="417"/>
      <c r="AYU40" s="417"/>
      <c r="AYV40" s="417"/>
      <c r="AYW40" s="417"/>
      <c r="AYX40" s="417"/>
      <c r="AYY40" s="417"/>
      <c r="AYZ40" s="417"/>
      <c r="AZA40" s="417"/>
      <c r="AZB40" s="417"/>
      <c r="AZC40" s="417"/>
      <c r="AZD40" s="417"/>
      <c r="AZE40" s="417"/>
      <c r="AZF40" s="417"/>
      <c r="AZG40" s="417"/>
      <c r="AZH40" s="417"/>
      <c r="AZI40" s="417"/>
      <c r="AZJ40" s="417"/>
      <c r="AZK40" s="417"/>
      <c r="AZL40" s="417"/>
      <c r="AZM40" s="417"/>
      <c r="AZN40" s="417"/>
      <c r="AZO40" s="417"/>
      <c r="AZP40" s="417"/>
      <c r="AZQ40" s="417"/>
      <c r="AZR40" s="417"/>
      <c r="AZS40" s="417"/>
      <c r="AZT40" s="417"/>
      <c r="AZU40" s="417"/>
      <c r="AZV40" s="417"/>
      <c r="AZW40" s="417"/>
      <c r="AZX40" s="417"/>
      <c r="AZY40" s="417"/>
      <c r="AZZ40" s="417"/>
      <c r="BAA40" s="417"/>
      <c r="BAB40" s="417"/>
      <c r="BAC40" s="417"/>
      <c r="BAD40" s="417"/>
      <c r="BAE40" s="417"/>
      <c r="BAF40" s="417"/>
      <c r="BAG40" s="417"/>
      <c r="BAH40" s="417"/>
      <c r="BAI40" s="417"/>
      <c r="BAJ40" s="417"/>
      <c r="BAK40" s="417"/>
      <c r="BAL40" s="417"/>
      <c r="BAM40" s="417"/>
      <c r="BAN40" s="417"/>
      <c r="BAO40" s="417"/>
      <c r="BAP40" s="417"/>
      <c r="BAQ40" s="417"/>
      <c r="BAR40" s="417"/>
      <c r="BAS40" s="417"/>
      <c r="BAT40" s="417"/>
      <c r="BAU40" s="417"/>
      <c r="BAV40" s="417"/>
      <c r="BAW40" s="417"/>
      <c r="BAX40" s="417"/>
      <c r="BAY40" s="417"/>
      <c r="BAZ40" s="417"/>
      <c r="BBA40" s="417"/>
      <c r="BBB40" s="417"/>
      <c r="BBC40" s="417"/>
      <c r="BBD40" s="417"/>
      <c r="BBE40" s="417"/>
      <c r="BBF40" s="417"/>
      <c r="BBG40" s="417"/>
      <c r="BBH40" s="417"/>
      <c r="BBI40" s="417"/>
      <c r="BBJ40" s="417"/>
      <c r="BBK40" s="417"/>
      <c r="BBL40" s="417"/>
      <c r="BBM40" s="417"/>
      <c r="BBN40" s="417"/>
      <c r="BBO40" s="417"/>
      <c r="BBP40" s="417"/>
      <c r="BBQ40" s="417"/>
      <c r="BBR40" s="417"/>
      <c r="BBS40" s="417"/>
      <c r="BBT40" s="417"/>
      <c r="BBU40" s="417"/>
      <c r="BBV40" s="417"/>
      <c r="BBW40" s="417"/>
      <c r="BBX40" s="417"/>
      <c r="BBY40" s="417"/>
      <c r="BBZ40" s="417"/>
      <c r="BCA40" s="417"/>
      <c r="BCB40" s="417"/>
      <c r="BCC40" s="417"/>
      <c r="BCD40" s="417"/>
      <c r="BCE40" s="417"/>
      <c r="BCF40" s="417"/>
      <c r="BCG40" s="417"/>
      <c r="BCH40" s="417"/>
      <c r="BCI40" s="417"/>
      <c r="BCJ40" s="417"/>
      <c r="BCK40" s="417"/>
      <c r="BCL40" s="417"/>
      <c r="BCM40" s="417"/>
      <c r="BCN40" s="417"/>
      <c r="BCO40" s="417"/>
      <c r="BCP40" s="417"/>
      <c r="BCQ40" s="417"/>
      <c r="BCR40" s="417"/>
      <c r="BCS40" s="417"/>
      <c r="BCT40" s="417"/>
      <c r="BCU40" s="417"/>
      <c r="BCV40" s="417"/>
      <c r="BCW40" s="417"/>
      <c r="BCX40" s="417"/>
      <c r="BCY40" s="417"/>
      <c r="BCZ40" s="417"/>
      <c r="BDA40" s="417"/>
      <c r="BDB40" s="417"/>
      <c r="BDC40" s="417"/>
      <c r="BDD40" s="417"/>
      <c r="BDE40" s="417"/>
      <c r="BDF40" s="417"/>
      <c r="BDG40" s="417"/>
      <c r="BDH40" s="417"/>
      <c r="BDI40" s="417"/>
      <c r="BDJ40" s="417"/>
      <c r="BDK40" s="417"/>
      <c r="BDL40" s="417"/>
      <c r="BDM40" s="417"/>
      <c r="BDN40" s="417"/>
      <c r="BDO40" s="417"/>
      <c r="BDP40" s="417"/>
      <c r="BDQ40" s="417"/>
      <c r="BDR40" s="417"/>
      <c r="BDS40" s="417"/>
      <c r="BDT40" s="417"/>
      <c r="BDU40" s="417"/>
      <c r="BDV40" s="417"/>
      <c r="BDW40" s="417"/>
      <c r="BDX40" s="417"/>
      <c r="BDY40" s="417"/>
      <c r="BDZ40" s="417"/>
      <c r="BEA40" s="417"/>
      <c r="BEB40" s="417"/>
      <c r="BEC40" s="417"/>
      <c r="BED40" s="417"/>
      <c r="BEE40" s="417"/>
      <c r="BEF40" s="417"/>
      <c r="BEG40" s="417"/>
      <c r="BEH40" s="417"/>
      <c r="BEI40" s="417"/>
      <c r="BEJ40" s="417"/>
      <c r="BEK40" s="417"/>
      <c r="BEL40" s="417"/>
      <c r="BEM40" s="417"/>
      <c r="BEN40" s="417"/>
      <c r="BEO40" s="417"/>
      <c r="BEP40" s="417"/>
      <c r="BEQ40" s="417"/>
      <c r="BER40" s="417"/>
      <c r="BES40" s="417"/>
      <c r="BET40" s="417"/>
      <c r="BEU40" s="417"/>
      <c r="BEV40" s="417"/>
      <c r="BEW40" s="417"/>
      <c r="BEX40" s="417"/>
      <c r="BEY40" s="417"/>
      <c r="BEZ40" s="417"/>
      <c r="BFA40" s="417"/>
      <c r="BFB40" s="417"/>
      <c r="BFC40" s="417"/>
      <c r="BFD40" s="417"/>
      <c r="BFE40" s="417"/>
      <c r="BFF40" s="417"/>
      <c r="BFG40" s="417"/>
      <c r="BFH40" s="417"/>
      <c r="BFI40" s="417"/>
      <c r="BFJ40" s="417"/>
      <c r="BFK40" s="417"/>
      <c r="BFL40" s="417"/>
      <c r="BFM40" s="417"/>
      <c r="BFN40" s="417"/>
      <c r="BFO40" s="417"/>
      <c r="BFP40" s="417"/>
      <c r="BFQ40" s="417"/>
      <c r="BFR40" s="417"/>
      <c r="BFS40" s="417"/>
      <c r="BFT40" s="417"/>
      <c r="BFU40" s="417"/>
      <c r="BFV40" s="417"/>
      <c r="BFW40" s="417"/>
      <c r="BFX40" s="417"/>
      <c r="BFY40" s="417"/>
      <c r="BFZ40" s="417"/>
      <c r="BGA40" s="417"/>
      <c r="BGB40" s="417"/>
      <c r="BGC40" s="417"/>
      <c r="BGD40" s="417"/>
      <c r="BGE40" s="417"/>
      <c r="BGF40" s="417"/>
      <c r="BGG40" s="417"/>
      <c r="BGH40" s="417"/>
      <c r="BGI40" s="417"/>
      <c r="BGJ40" s="417"/>
      <c r="BGK40" s="417"/>
      <c r="BGL40" s="417"/>
      <c r="BGM40" s="417"/>
      <c r="BGN40" s="417"/>
      <c r="BGO40" s="417"/>
      <c r="BGP40" s="417"/>
      <c r="BGQ40" s="417"/>
      <c r="BGR40" s="417"/>
      <c r="BGS40" s="417"/>
      <c r="BGT40" s="417"/>
      <c r="BGU40" s="417"/>
      <c r="BGV40" s="417"/>
      <c r="BGW40" s="417"/>
      <c r="BGX40" s="417"/>
      <c r="BGY40" s="417"/>
      <c r="BGZ40" s="417"/>
      <c r="BHA40" s="417"/>
      <c r="BHB40" s="417"/>
      <c r="BHC40" s="417"/>
      <c r="BHD40" s="417"/>
      <c r="BHE40" s="417"/>
      <c r="BHF40" s="417"/>
      <c r="BHG40" s="417"/>
      <c r="BHH40" s="417"/>
      <c r="BHI40" s="417"/>
      <c r="BHJ40" s="417"/>
      <c r="BHK40" s="417"/>
      <c r="BHL40" s="417"/>
      <c r="BHM40" s="417"/>
      <c r="BHN40" s="417"/>
      <c r="BHO40" s="417"/>
      <c r="BHP40" s="417"/>
      <c r="BHQ40" s="417"/>
      <c r="BHR40" s="417"/>
      <c r="BHS40" s="417"/>
      <c r="BHT40" s="417"/>
      <c r="BHU40" s="417"/>
      <c r="BHV40" s="417"/>
      <c r="BHW40" s="417"/>
      <c r="BHX40" s="417"/>
      <c r="BHY40" s="417"/>
      <c r="BHZ40" s="417"/>
      <c r="BIA40" s="417"/>
      <c r="BIB40" s="417"/>
      <c r="BIC40" s="417"/>
      <c r="BID40" s="417"/>
      <c r="BIE40" s="417"/>
      <c r="BIF40" s="417"/>
      <c r="BIG40" s="417"/>
      <c r="BIH40" s="417"/>
      <c r="BII40" s="417"/>
      <c r="BIJ40" s="417"/>
      <c r="BIK40" s="417"/>
      <c r="BIL40" s="417"/>
      <c r="BIM40" s="417"/>
      <c r="BIN40" s="417"/>
      <c r="BIO40" s="417"/>
      <c r="BIP40" s="417"/>
      <c r="BIQ40" s="417"/>
      <c r="BIR40" s="417"/>
      <c r="BIS40" s="417"/>
      <c r="BIT40" s="417"/>
      <c r="BIU40" s="417"/>
      <c r="BIV40" s="417"/>
      <c r="BIW40" s="417"/>
      <c r="BIX40" s="417"/>
      <c r="BIY40" s="417"/>
      <c r="BIZ40" s="417"/>
      <c r="BJA40" s="417"/>
      <c r="BJB40" s="417"/>
      <c r="BJC40" s="417"/>
      <c r="BJD40" s="417"/>
      <c r="BJE40" s="417"/>
      <c r="BJF40" s="417"/>
      <c r="BJG40" s="417"/>
      <c r="BJH40" s="417"/>
      <c r="BJI40" s="417"/>
      <c r="BJJ40" s="417"/>
      <c r="BJK40" s="417"/>
      <c r="BJL40" s="417"/>
      <c r="BJM40" s="417"/>
      <c r="BJN40" s="417"/>
      <c r="BJO40" s="417"/>
      <c r="BJP40" s="417"/>
      <c r="BJQ40" s="417"/>
      <c r="BJR40" s="417"/>
      <c r="BJS40" s="417"/>
      <c r="BJT40" s="417"/>
      <c r="BJU40" s="417"/>
      <c r="BJV40" s="417"/>
      <c r="BJW40" s="417"/>
      <c r="BJX40" s="417"/>
      <c r="BJY40" s="417"/>
      <c r="BJZ40" s="417"/>
      <c r="BKA40" s="417"/>
      <c r="BKB40" s="417"/>
      <c r="BKC40" s="417"/>
      <c r="BKD40" s="417"/>
      <c r="BKE40" s="417"/>
      <c r="BKF40" s="417"/>
      <c r="BKG40" s="417"/>
      <c r="BKH40" s="417"/>
      <c r="BKI40" s="417"/>
      <c r="BKJ40" s="417"/>
      <c r="BKK40" s="417"/>
      <c r="BKL40" s="417"/>
      <c r="BKM40" s="417"/>
      <c r="BKN40" s="417"/>
      <c r="BKO40" s="417"/>
      <c r="BKP40" s="417"/>
      <c r="BKQ40" s="417"/>
      <c r="BKR40" s="417"/>
      <c r="BKS40" s="417"/>
      <c r="BKT40" s="417"/>
      <c r="BKU40" s="417"/>
      <c r="BKV40" s="417"/>
      <c r="BKW40" s="417"/>
      <c r="BKX40" s="417"/>
      <c r="BKY40" s="417"/>
      <c r="BKZ40" s="417"/>
      <c r="BLA40" s="417"/>
      <c r="BLB40" s="417"/>
      <c r="BLC40" s="417"/>
      <c r="BLD40" s="417"/>
      <c r="BLE40" s="417"/>
      <c r="BLF40" s="417"/>
      <c r="BLG40" s="417"/>
      <c r="BLH40" s="417"/>
      <c r="BLI40" s="417"/>
      <c r="BLJ40" s="417"/>
      <c r="BLK40" s="417"/>
      <c r="BLL40" s="417"/>
      <c r="BLM40" s="417"/>
      <c r="BLN40" s="417"/>
      <c r="BLO40" s="417"/>
      <c r="BLP40" s="417"/>
      <c r="BLQ40" s="417"/>
      <c r="BLR40" s="417"/>
      <c r="BLS40" s="417"/>
      <c r="BLT40" s="417"/>
      <c r="BLU40" s="417"/>
      <c r="BLV40" s="417"/>
      <c r="BLW40" s="417"/>
      <c r="BLX40" s="417"/>
      <c r="BLY40" s="417"/>
      <c r="BLZ40" s="417"/>
      <c r="BMA40" s="417"/>
      <c r="BMB40" s="417"/>
      <c r="BMC40" s="417"/>
      <c r="BMD40" s="417"/>
      <c r="BME40" s="417"/>
      <c r="BMF40" s="417"/>
      <c r="BMG40" s="417"/>
      <c r="BMH40" s="417"/>
      <c r="BMI40" s="417"/>
      <c r="BMJ40" s="417"/>
      <c r="BMK40" s="417"/>
      <c r="BML40" s="417"/>
      <c r="BMM40" s="417"/>
      <c r="BMN40" s="417"/>
      <c r="BMO40" s="417"/>
      <c r="BMP40" s="417"/>
      <c r="BMQ40" s="417"/>
      <c r="BMR40" s="417"/>
      <c r="BMS40" s="417"/>
      <c r="BMT40" s="417"/>
      <c r="BMU40" s="417"/>
      <c r="BMV40" s="417"/>
      <c r="BMW40" s="417"/>
      <c r="BMX40" s="417"/>
      <c r="BMY40" s="417"/>
      <c r="BMZ40" s="417"/>
      <c r="BNA40" s="417"/>
      <c r="BNB40" s="417"/>
      <c r="BNC40" s="417"/>
      <c r="BND40" s="417"/>
      <c r="BNE40" s="417"/>
      <c r="BNF40" s="417"/>
      <c r="BNG40" s="417"/>
      <c r="BNH40" s="417"/>
      <c r="BNI40" s="417"/>
      <c r="BNJ40" s="417"/>
      <c r="BNK40" s="417"/>
      <c r="BNL40" s="417"/>
      <c r="BNM40" s="417"/>
      <c r="BNN40" s="417"/>
      <c r="BNO40" s="417"/>
      <c r="BNP40" s="417"/>
      <c r="BNQ40" s="417"/>
      <c r="BNR40" s="417"/>
      <c r="BNS40" s="417"/>
      <c r="BNT40" s="417"/>
      <c r="BNU40" s="417"/>
      <c r="BNV40" s="417"/>
      <c r="BNW40" s="417"/>
      <c r="BNX40" s="417"/>
      <c r="BNY40" s="417"/>
      <c r="BNZ40" s="417"/>
      <c r="BOA40" s="417"/>
      <c r="BOB40" s="417"/>
      <c r="BOC40" s="417"/>
      <c r="BOD40" s="417"/>
      <c r="BOE40" s="417"/>
      <c r="BOF40" s="417"/>
      <c r="BOG40" s="417"/>
      <c r="BOH40" s="417"/>
      <c r="BOI40" s="417"/>
      <c r="BOJ40" s="417"/>
      <c r="BOK40" s="417"/>
      <c r="BOL40" s="417"/>
      <c r="BOM40" s="417"/>
      <c r="BON40" s="417"/>
      <c r="BOO40" s="417"/>
      <c r="BOP40" s="417"/>
      <c r="BOQ40" s="417"/>
      <c r="BOR40" s="417"/>
      <c r="BOS40" s="417"/>
      <c r="BOT40" s="417"/>
      <c r="BOU40" s="417"/>
      <c r="BOV40" s="417"/>
      <c r="BOW40" s="417"/>
      <c r="BOX40" s="417"/>
      <c r="BOY40" s="417"/>
      <c r="BOZ40" s="417"/>
      <c r="BPA40" s="417"/>
      <c r="BPB40" s="417"/>
      <c r="BPC40" s="417"/>
      <c r="BPD40" s="417"/>
      <c r="BPE40" s="417"/>
      <c r="BPF40" s="417"/>
      <c r="BPG40" s="417"/>
      <c r="BPH40" s="417"/>
      <c r="BPI40" s="417"/>
      <c r="BPJ40" s="417"/>
      <c r="BPK40" s="417"/>
      <c r="BPL40" s="417"/>
      <c r="BPM40" s="417"/>
      <c r="BPN40" s="417"/>
      <c r="BPO40" s="417"/>
      <c r="BPP40" s="417"/>
      <c r="BPQ40" s="417"/>
      <c r="BPR40" s="417"/>
      <c r="BPS40" s="417"/>
      <c r="BPT40" s="417"/>
      <c r="BPU40" s="417"/>
      <c r="BPV40" s="417"/>
      <c r="BPW40" s="417"/>
      <c r="BPX40" s="417"/>
      <c r="BPY40" s="417"/>
      <c r="BPZ40" s="417"/>
      <c r="BQA40" s="417"/>
      <c r="BQB40" s="417"/>
      <c r="BQC40" s="417"/>
      <c r="BQD40" s="417"/>
      <c r="BQE40" s="417"/>
      <c r="BQF40" s="417"/>
      <c r="BQG40" s="417"/>
      <c r="BQH40" s="417"/>
      <c r="BQI40" s="417"/>
      <c r="BQJ40" s="417"/>
      <c r="BQK40" s="417"/>
      <c r="BQL40" s="417"/>
      <c r="BQM40" s="417"/>
      <c r="BQN40" s="417"/>
      <c r="BQO40" s="417"/>
      <c r="BQP40" s="417"/>
      <c r="BQQ40" s="417"/>
      <c r="BQR40" s="417"/>
      <c r="BQS40" s="417"/>
      <c r="BQT40" s="417"/>
      <c r="BQU40" s="417"/>
      <c r="BQV40" s="417"/>
      <c r="BQW40" s="417"/>
      <c r="BQX40" s="417"/>
      <c r="BQY40" s="417"/>
      <c r="BQZ40" s="417"/>
      <c r="BRA40" s="417"/>
      <c r="BRB40" s="417"/>
      <c r="BRC40" s="417"/>
      <c r="BRD40" s="417"/>
      <c r="BRE40" s="417"/>
      <c r="BRF40" s="417"/>
      <c r="BRG40" s="417"/>
      <c r="BRH40" s="417"/>
      <c r="BRI40" s="417"/>
      <c r="BRJ40" s="417"/>
      <c r="BRK40" s="417"/>
      <c r="BRL40" s="417"/>
      <c r="BRM40" s="417"/>
      <c r="BRN40" s="417"/>
      <c r="BRO40" s="417"/>
      <c r="BRP40" s="417"/>
      <c r="BRQ40" s="417"/>
      <c r="BRR40" s="417"/>
      <c r="BRS40" s="417"/>
      <c r="BRT40" s="417"/>
      <c r="BRU40" s="417"/>
      <c r="BRV40" s="417"/>
      <c r="BRW40" s="417"/>
      <c r="BRX40" s="417"/>
      <c r="BRY40" s="417"/>
      <c r="BRZ40" s="417"/>
      <c r="BSA40" s="417"/>
      <c r="BSB40" s="417"/>
      <c r="BSC40" s="417"/>
      <c r="BSD40" s="417"/>
      <c r="BSE40" s="417"/>
      <c r="BSF40" s="417"/>
      <c r="BSG40" s="417"/>
      <c r="BSH40" s="417"/>
      <c r="BSI40" s="417"/>
      <c r="BSJ40" s="417"/>
      <c r="BSK40" s="417"/>
      <c r="BSL40" s="417"/>
      <c r="BSM40" s="417"/>
      <c r="BSN40" s="417"/>
      <c r="BSO40" s="417"/>
      <c r="BSP40" s="417"/>
      <c r="BSQ40" s="417"/>
      <c r="BSR40" s="417"/>
      <c r="BSS40" s="417"/>
      <c r="BST40" s="417"/>
      <c r="BSU40" s="417"/>
      <c r="BSV40" s="417"/>
      <c r="BSW40" s="417"/>
      <c r="BSX40" s="417"/>
      <c r="BSY40" s="417"/>
      <c r="BSZ40" s="417"/>
      <c r="BTA40" s="417"/>
      <c r="BTB40" s="417"/>
      <c r="BTC40" s="417"/>
      <c r="BTD40" s="417"/>
      <c r="BTE40" s="417"/>
      <c r="BTF40" s="417"/>
      <c r="BTG40" s="417"/>
      <c r="BTH40" s="417"/>
      <c r="BTI40" s="417"/>
      <c r="BTJ40" s="417"/>
      <c r="BTK40" s="417"/>
      <c r="BTL40" s="417"/>
      <c r="BTM40" s="417"/>
      <c r="BTN40" s="417"/>
      <c r="BTO40" s="417"/>
      <c r="BTP40" s="417"/>
      <c r="BTQ40" s="417"/>
      <c r="BTR40" s="417"/>
      <c r="BTS40" s="417"/>
      <c r="BTT40" s="417"/>
      <c r="BTU40" s="417"/>
      <c r="BTV40" s="417"/>
      <c r="BTW40" s="417"/>
      <c r="BTX40" s="417"/>
      <c r="BTY40" s="417"/>
      <c r="BTZ40" s="417"/>
      <c r="BUA40" s="417"/>
      <c r="BUB40" s="417"/>
      <c r="BUC40" s="417"/>
      <c r="BUD40" s="417"/>
      <c r="BUE40" s="417"/>
      <c r="BUF40" s="417"/>
      <c r="BUG40" s="417"/>
      <c r="BUH40" s="417"/>
      <c r="BUI40" s="417"/>
      <c r="BUJ40" s="417"/>
      <c r="BUK40" s="417"/>
      <c r="BUL40" s="417"/>
      <c r="BUM40" s="417"/>
      <c r="BUN40" s="417"/>
      <c r="BUO40" s="417"/>
      <c r="BUP40" s="417"/>
      <c r="BUQ40" s="417"/>
      <c r="BUR40" s="417"/>
      <c r="BUS40" s="417"/>
      <c r="BUT40" s="417"/>
      <c r="BUU40" s="417"/>
      <c r="BUV40" s="417"/>
      <c r="BUW40" s="417"/>
      <c r="BUX40" s="417"/>
      <c r="BUY40" s="417"/>
      <c r="BUZ40" s="417"/>
      <c r="BVA40" s="417"/>
      <c r="BVB40" s="417"/>
      <c r="BVC40" s="417"/>
      <c r="BVD40" s="417"/>
      <c r="BVE40" s="417"/>
      <c r="BVF40" s="417"/>
      <c r="BVG40" s="417"/>
      <c r="BVH40" s="417"/>
      <c r="BVI40" s="417"/>
      <c r="BVJ40" s="417"/>
      <c r="BVK40" s="417"/>
      <c r="BVL40" s="417"/>
      <c r="BVM40" s="417"/>
      <c r="BVN40" s="417"/>
      <c r="BVO40" s="417"/>
      <c r="BVP40" s="417"/>
      <c r="BVQ40" s="417"/>
      <c r="BVR40" s="417"/>
      <c r="BVS40" s="417"/>
      <c r="BVT40" s="417"/>
      <c r="BVU40" s="417"/>
      <c r="BVV40" s="417"/>
      <c r="BVW40" s="417"/>
      <c r="BVX40" s="417"/>
      <c r="BVY40" s="417"/>
      <c r="BVZ40" s="417"/>
      <c r="BWA40" s="417"/>
      <c r="BWB40" s="417"/>
      <c r="BWC40" s="417"/>
      <c r="BWD40" s="417"/>
      <c r="BWE40" s="417"/>
      <c r="BWF40" s="417"/>
      <c r="BWG40" s="417"/>
      <c r="BWH40" s="417"/>
      <c r="BWI40" s="417"/>
      <c r="BWJ40" s="417"/>
      <c r="BWK40" s="417"/>
      <c r="BWL40" s="417"/>
      <c r="BWM40" s="417"/>
      <c r="BWN40" s="417"/>
      <c r="BWO40" s="417"/>
      <c r="BWP40" s="417"/>
      <c r="BWQ40" s="417"/>
      <c r="BWR40" s="417"/>
      <c r="BWS40" s="417"/>
      <c r="BWT40" s="417"/>
      <c r="BWU40" s="417"/>
      <c r="BWV40" s="417"/>
      <c r="BWW40" s="417"/>
      <c r="BWX40" s="417"/>
      <c r="BWY40" s="417"/>
      <c r="BWZ40" s="417"/>
      <c r="BXA40" s="417"/>
      <c r="BXB40" s="417"/>
      <c r="BXC40" s="417"/>
      <c r="BXD40" s="417"/>
      <c r="BXE40" s="417"/>
      <c r="BXF40" s="417"/>
      <c r="BXG40" s="417"/>
      <c r="BXH40" s="417"/>
      <c r="BXI40" s="417"/>
      <c r="BXJ40" s="417"/>
      <c r="BXK40" s="417"/>
      <c r="BXL40" s="417"/>
      <c r="BXM40" s="417"/>
      <c r="BXN40" s="417"/>
      <c r="BXO40" s="417"/>
      <c r="BXP40" s="417"/>
      <c r="BXQ40" s="417"/>
      <c r="BXR40" s="417"/>
      <c r="BXS40" s="417"/>
      <c r="BXT40" s="417"/>
      <c r="BXU40" s="417"/>
      <c r="BXV40" s="417"/>
      <c r="BXW40" s="417"/>
      <c r="BXX40" s="417"/>
      <c r="BXY40" s="417"/>
      <c r="BXZ40" s="417"/>
      <c r="BYA40" s="417"/>
      <c r="BYB40" s="417"/>
      <c r="BYC40" s="417"/>
      <c r="BYD40" s="417"/>
      <c r="BYE40" s="417"/>
      <c r="BYF40" s="417"/>
      <c r="BYG40" s="417"/>
      <c r="BYH40" s="417"/>
      <c r="BYI40" s="417"/>
      <c r="BYJ40" s="417"/>
      <c r="BYK40" s="417"/>
      <c r="BYL40" s="417"/>
      <c r="BYM40" s="417"/>
      <c r="BYN40" s="417"/>
      <c r="BYO40" s="417"/>
      <c r="BYP40" s="417"/>
      <c r="BYQ40" s="417"/>
      <c r="BYR40" s="417"/>
      <c r="BYS40" s="417"/>
      <c r="BYT40" s="417"/>
      <c r="BYU40" s="417"/>
      <c r="BYV40" s="417"/>
      <c r="BYW40" s="417"/>
      <c r="BYX40" s="417"/>
      <c r="BYY40" s="417"/>
      <c r="BYZ40" s="417"/>
      <c r="BZA40" s="417"/>
      <c r="BZB40" s="417"/>
      <c r="BZC40" s="417"/>
      <c r="BZD40" s="417"/>
      <c r="BZE40" s="417"/>
      <c r="BZF40" s="417"/>
      <c r="BZG40" s="417"/>
      <c r="BZH40" s="417"/>
      <c r="BZI40" s="417"/>
      <c r="BZJ40" s="417"/>
      <c r="BZK40" s="417"/>
      <c r="BZL40" s="417"/>
      <c r="BZM40" s="417"/>
      <c r="BZN40" s="417"/>
      <c r="BZO40" s="417"/>
      <c r="BZP40" s="417"/>
      <c r="BZQ40" s="417"/>
      <c r="BZR40" s="417"/>
      <c r="BZS40" s="417"/>
      <c r="BZT40" s="417"/>
      <c r="BZU40" s="417"/>
      <c r="BZV40" s="417"/>
      <c r="BZW40" s="417"/>
      <c r="BZX40" s="417"/>
      <c r="BZY40" s="417"/>
      <c r="BZZ40" s="417"/>
      <c r="CAA40" s="417"/>
      <c r="CAB40" s="417"/>
      <c r="CAC40" s="417"/>
      <c r="CAD40" s="417"/>
      <c r="CAE40" s="417"/>
      <c r="CAF40" s="417"/>
      <c r="CAG40" s="417"/>
      <c r="CAH40" s="417"/>
      <c r="CAI40" s="417"/>
      <c r="CAJ40" s="417"/>
      <c r="CAK40" s="417"/>
      <c r="CAL40" s="417"/>
      <c r="CAM40" s="417"/>
      <c r="CAN40" s="417"/>
      <c r="CAO40" s="417"/>
      <c r="CAP40" s="417"/>
      <c r="CAQ40" s="417"/>
      <c r="CAR40" s="417"/>
      <c r="CAS40" s="417"/>
      <c r="CAT40" s="417"/>
      <c r="CAU40" s="417"/>
      <c r="CAV40" s="417"/>
      <c r="CAW40" s="417"/>
      <c r="CAX40" s="417"/>
      <c r="CAY40" s="417"/>
      <c r="CAZ40" s="417"/>
      <c r="CBA40" s="417"/>
      <c r="CBB40" s="417"/>
      <c r="CBC40" s="417"/>
      <c r="CBD40" s="417"/>
      <c r="CBE40" s="417"/>
      <c r="CBF40" s="417"/>
      <c r="CBG40" s="417"/>
      <c r="CBH40" s="417"/>
      <c r="CBI40" s="417"/>
      <c r="CBJ40" s="417"/>
      <c r="CBK40" s="417"/>
      <c r="CBL40" s="417"/>
      <c r="CBM40" s="417"/>
      <c r="CBN40" s="417"/>
      <c r="CBO40" s="417"/>
      <c r="CBP40" s="417"/>
      <c r="CBQ40" s="417"/>
      <c r="CBR40" s="417"/>
      <c r="CBS40" s="417"/>
      <c r="CBT40" s="417"/>
      <c r="CBU40" s="417"/>
      <c r="CBV40" s="417"/>
      <c r="CBW40" s="417"/>
      <c r="CBX40" s="417"/>
      <c r="CBY40" s="417"/>
      <c r="CBZ40" s="417"/>
      <c r="CCA40" s="417"/>
      <c r="CCB40" s="417"/>
      <c r="CCC40" s="417"/>
      <c r="CCD40" s="417"/>
      <c r="CCE40" s="417"/>
      <c r="CCF40" s="417"/>
      <c r="CCG40" s="417"/>
      <c r="CCH40" s="417"/>
      <c r="CCI40" s="417"/>
      <c r="CCJ40" s="417"/>
      <c r="CCK40" s="417"/>
      <c r="CCL40" s="417"/>
      <c r="CCM40" s="417"/>
      <c r="CCN40" s="417"/>
      <c r="CCO40" s="417"/>
      <c r="CCP40" s="417"/>
      <c r="CCQ40" s="417"/>
      <c r="CCR40" s="417"/>
      <c r="CCS40" s="417"/>
      <c r="CCT40" s="417"/>
      <c r="CCU40" s="417"/>
      <c r="CCV40" s="417"/>
      <c r="CCW40" s="417"/>
      <c r="CCX40" s="417"/>
      <c r="CCY40" s="417"/>
      <c r="CCZ40" s="417"/>
      <c r="CDA40" s="417"/>
      <c r="CDB40" s="417"/>
      <c r="CDC40" s="417"/>
      <c r="CDD40" s="417"/>
      <c r="CDE40" s="417"/>
      <c r="CDF40" s="417"/>
      <c r="CDG40" s="417"/>
      <c r="CDH40" s="417"/>
      <c r="CDI40" s="417"/>
      <c r="CDJ40" s="417"/>
      <c r="CDK40" s="417"/>
      <c r="CDL40" s="417"/>
      <c r="CDM40" s="417"/>
      <c r="CDN40" s="417"/>
      <c r="CDO40" s="417"/>
      <c r="CDP40" s="417"/>
      <c r="CDQ40" s="417"/>
      <c r="CDR40" s="417"/>
      <c r="CDS40" s="417"/>
      <c r="CDT40" s="417"/>
      <c r="CDU40" s="417"/>
      <c r="CDV40" s="417"/>
      <c r="CDW40" s="417"/>
      <c r="CDX40" s="417"/>
      <c r="CDY40" s="417"/>
      <c r="CDZ40" s="417"/>
      <c r="CEA40" s="417"/>
      <c r="CEB40" s="417"/>
      <c r="CEC40" s="417"/>
      <c r="CED40" s="417"/>
      <c r="CEE40" s="417"/>
      <c r="CEF40" s="417"/>
      <c r="CEG40" s="417"/>
      <c r="CEH40" s="417"/>
      <c r="CEI40" s="417"/>
      <c r="CEJ40" s="417"/>
      <c r="CEK40" s="417"/>
      <c r="CEL40" s="417"/>
      <c r="CEM40" s="417"/>
      <c r="CEN40" s="417"/>
      <c r="CEO40" s="417"/>
      <c r="CEP40" s="417"/>
      <c r="CEQ40" s="417"/>
      <c r="CER40" s="417"/>
      <c r="CES40" s="417"/>
      <c r="CET40" s="417"/>
      <c r="CEU40" s="417"/>
      <c r="CEV40" s="417"/>
      <c r="CEW40" s="417"/>
      <c r="CEX40" s="417"/>
      <c r="CEY40" s="417"/>
      <c r="CEZ40" s="417"/>
      <c r="CFA40" s="417"/>
      <c r="CFB40" s="417"/>
      <c r="CFC40" s="417"/>
      <c r="CFD40" s="417"/>
      <c r="CFE40" s="417"/>
      <c r="CFF40" s="417"/>
      <c r="CFG40" s="417"/>
      <c r="CFH40" s="417"/>
      <c r="CFI40" s="417"/>
      <c r="CFJ40" s="417"/>
      <c r="CFK40" s="417"/>
      <c r="CFL40" s="417"/>
      <c r="CFM40" s="417"/>
      <c r="CFN40" s="417"/>
      <c r="CFO40" s="417"/>
      <c r="CFP40" s="417"/>
      <c r="CFQ40" s="417"/>
      <c r="CFR40" s="417"/>
      <c r="CFS40" s="417"/>
      <c r="CFT40" s="417"/>
      <c r="CFU40" s="417"/>
      <c r="CFV40" s="417"/>
      <c r="CFW40" s="417"/>
      <c r="CFX40" s="417"/>
      <c r="CFY40" s="417"/>
      <c r="CFZ40" s="417"/>
      <c r="CGA40" s="417"/>
      <c r="CGB40" s="417"/>
      <c r="CGC40" s="417"/>
      <c r="CGD40" s="417"/>
      <c r="CGE40" s="417"/>
      <c r="CGF40" s="417"/>
      <c r="CGG40" s="417"/>
      <c r="CGH40" s="417"/>
      <c r="CGI40" s="417"/>
      <c r="CGJ40" s="417"/>
      <c r="CGK40" s="417"/>
      <c r="CGL40" s="417"/>
      <c r="CGM40" s="417"/>
      <c r="CGN40" s="417"/>
      <c r="CGO40" s="417"/>
      <c r="CGP40" s="417"/>
      <c r="CGQ40" s="417"/>
      <c r="CGR40" s="417"/>
      <c r="CGS40" s="417"/>
      <c r="CGT40" s="417"/>
      <c r="CGU40" s="417"/>
      <c r="CGV40" s="417"/>
      <c r="CGW40" s="417"/>
      <c r="CGX40" s="417"/>
      <c r="CGY40" s="417"/>
      <c r="CGZ40" s="417"/>
      <c r="CHA40" s="417"/>
      <c r="CHB40" s="417"/>
      <c r="CHC40" s="417"/>
      <c r="CHD40" s="417"/>
      <c r="CHE40" s="417"/>
      <c r="CHF40" s="417"/>
      <c r="CHG40" s="417"/>
      <c r="CHH40" s="417"/>
      <c r="CHI40" s="417"/>
      <c r="CHJ40" s="417"/>
      <c r="CHK40" s="417"/>
      <c r="CHL40" s="417"/>
      <c r="CHM40" s="417"/>
      <c r="CHN40" s="417"/>
      <c r="CHO40" s="417"/>
      <c r="CHP40" s="417"/>
      <c r="CHQ40" s="417"/>
      <c r="CHR40" s="417"/>
      <c r="CHS40" s="417"/>
      <c r="CHT40" s="417"/>
      <c r="CHU40" s="417"/>
      <c r="CHV40" s="417"/>
      <c r="CHW40" s="417"/>
      <c r="CHX40" s="417"/>
      <c r="CHY40" s="417"/>
      <c r="CHZ40" s="417"/>
      <c r="CIA40" s="417"/>
      <c r="CIB40" s="417"/>
      <c r="CIC40" s="417"/>
      <c r="CID40" s="417"/>
      <c r="CIE40" s="417"/>
      <c r="CIF40" s="417"/>
      <c r="CIG40" s="417"/>
      <c r="CIH40" s="417"/>
      <c r="CII40" s="417"/>
      <c r="CIJ40" s="417"/>
      <c r="CIK40" s="417"/>
      <c r="CIL40" s="417"/>
      <c r="CIM40" s="417"/>
      <c r="CIN40" s="417"/>
      <c r="CIO40" s="417"/>
      <c r="CIP40" s="417"/>
      <c r="CIQ40" s="417"/>
      <c r="CIR40" s="417"/>
      <c r="CIS40" s="417"/>
      <c r="CIT40" s="417"/>
      <c r="CIU40" s="417"/>
      <c r="CIV40" s="417"/>
      <c r="CIW40" s="417"/>
      <c r="CIX40" s="417"/>
      <c r="CIY40" s="417"/>
      <c r="CIZ40" s="417"/>
      <c r="CJA40" s="417"/>
      <c r="CJB40" s="417"/>
      <c r="CJC40" s="417"/>
      <c r="CJD40" s="417"/>
      <c r="CJE40" s="417"/>
      <c r="CJF40" s="417"/>
      <c r="CJG40" s="417"/>
      <c r="CJH40" s="417"/>
      <c r="CJI40" s="417"/>
      <c r="CJJ40" s="417"/>
      <c r="CJK40" s="417"/>
      <c r="CJL40" s="417"/>
      <c r="CJM40" s="417"/>
      <c r="CJN40" s="417"/>
      <c r="CJO40" s="417"/>
      <c r="CJP40" s="417"/>
      <c r="CJQ40" s="417"/>
      <c r="CJR40" s="417"/>
      <c r="CJS40" s="417"/>
      <c r="CJT40" s="417"/>
      <c r="CJU40" s="417"/>
      <c r="CJV40" s="417"/>
      <c r="CJW40" s="417"/>
      <c r="CJX40" s="417"/>
      <c r="CJY40" s="417"/>
      <c r="CJZ40" s="417"/>
      <c r="CKA40" s="417"/>
      <c r="CKB40" s="417"/>
      <c r="CKC40" s="417"/>
      <c r="CKD40" s="417"/>
      <c r="CKE40" s="417"/>
      <c r="CKF40" s="417"/>
      <c r="CKG40" s="417"/>
      <c r="CKH40" s="417"/>
      <c r="CKI40" s="417"/>
      <c r="CKJ40" s="417"/>
      <c r="CKK40" s="417"/>
      <c r="CKL40" s="417"/>
      <c r="CKM40" s="417"/>
      <c r="CKN40" s="417"/>
      <c r="CKO40" s="417"/>
      <c r="CKP40" s="417"/>
      <c r="CKQ40" s="417"/>
      <c r="CKR40" s="417"/>
      <c r="CKS40" s="417"/>
      <c r="CKT40" s="417"/>
      <c r="CKU40" s="417"/>
      <c r="CKV40" s="417"/>
      <c r="CKW40" s="417"/>
      <c r="CKX40" s="417"/>
      <c r="CKY40" s="417"/>
      <c r="CKZ40" s="417"/>
      <c r="CLA40" s="417"/>
      <c r="CLB40" s="417"/>
      <c r="CLC40" s="417"/>
      <c r="CLD40" s="417"/>
      <c r="CLE40" s="417"/>
      <c r="CLF40" s="417"/>
      <c r="CLG40" s="417"/>
      <c r="CLH40" s="417"/>
      <c r="CLI40" s="417"/>
      <c r="CLJ40" s="417"/>
      <c r="CLK40" s="417"/>
      <c r="CLL40" s="417"/>
      <c r="CLM40" s="417"/>
      <c r="CLN40" s="417"/>
      <c r="CLO40" s="417"/>
      <c r="CLP40" s="417"/>
      <c r="CLQ40" s="417"/>
      <c r="CLR40" s="417"/>
      <c r="CLS40" s="417"/>
      <c r="CLT40" s="417"/>
      <c r="CLU40" s="417"/>
      <c r="CLV40" s="417"/>
      <c r="CLW40" s="417"/>
      <c r="CLX40" s="417"/>
      <c r="CLY40" s="417"/>
      <c r="CLZ40" s="417"/>
      <c r="CMA40" s="417"/>
      <c r="CMB40" s="417"/>
      <c r="CMC40" s="417"/>
      <c r="CMD40" s="417"/>
      <c r="CME40" s="417"/>
      <c r="CMF40" s="417"/>
      <c r="CMG40" s="417"/>
      <c r="CMH40" s="417"/>
      <c r="CMI40" s="417"/>
      <c r="CMJ40" s="417"/>
      <c r="CMK40" s="417"/>
      <c r="CML40" s="417"/>
      <c r="CMM40" s="417"/>
      <c r="CMN40" s="417"/>
      <c r="CMO40" s="417"/>
      <c r="CMP40" s="417"/>
      <c r="CMQ40" s="417"/>
      <c r="CMR40" s="417"/>
      <c r="CMS40" s="417"/>
      <c r="CMT40" s="417"/>
      <c r="CMU40" s="417"/>
      <c r="CMV40" s="417"/>
      <c r="CMW40" s="417"/>
      <c r="CMX40" s="417"/>
      <c r="CMY40" s="417"/>
      <c r="CMZ40" s="417"/>
      <c r="CNA40" s="417"/>
      <c r="CNB40" s="417"/>
      <c r="CNC40" s="417"/>
      <c r="CND40" s="417"/>
      <c r="CNE40" s="417"/>
      <c r="CNF40" s="417"/>
      <c r="CNG40" s="417"/>
      <c r="CNH40" s="417"/>
      <c r="CNI40" s="417"/>
      <c r="CNJ40" s="417"/>
      <c r="CNK40" s="417"/>
      <c r="CNL40" s="417"/>
      <c r="CNM40" s="417"/>
      <c r="CNN40" s="417"/>
      <c r="CNO40" s="417"/>
      <c r="CNP40" s="417"/>
      <c r="CNQ40" s="417"/>
      <c r="CNR40" s="417"/>
      <c r="CNS40" s="417"/>
      <c r="CNT40" s="417"/>
      <c r="CNU40" s="417"/>
      <c r="CNV40" s="417"/>
      <c r="CNW40" s="417"/>
      <c r="CNX40" s="417"/>
      <c r="CNY40" s="417"/>
      <c r="CNZ40" s="417"/>
      <c r="COA40" s="417"/>
      <c r="COB40" s="417"/>
      <c r="COC40" s="417"/>
      <c r="COD40" s="417"/>
      <c r="COE40" s="417"/>
      <c r="COF40" s="417"/>
      <c r="COG40" s="417"/>
      <c r="COH40" s="417"/>
      <c r="COI40" s="417"/>
      <c r="COJ40" s="417"/>
      <c r="COK40" s="417"/>
      <c r="COL40" s="417"/>
      <c r="COM40" s="417"/>
      <c r="CON40" s="417"/>
      <c r="COO40" s="417"/>
      <c r="COP40" s="417"/>
      <c r="COQ40" s="417"/>
      <c r="COR40" s="417"/>
      <c r="COS40" s="417"/>
      <c r="COT40" s="417"/>
      <c r="COU40" s="417"/>
      <c r="COV40" s="417"/>
      <c r="COW40" s="417"/>
      <c r="COX40" s="417"/>
      <c r="COY40" s="417"/>
    </row>
    <row r="41" spans="1:2443" s="426" customFormat="1" ht="15" customHeight="1" x14ac:dyDescent="0.35">
      <c r="A41" s="307" t="s">
        <v>585</v>
      </c>
      <c r="B41" s="307" t="s">
        <v>90</v>
      </c>
      <c r="C41" s="306">
        <v>2012</v>
      </c>
      <c r="D41" s="306" t="s">
        <v>594</v>
      </c>
      <c r="E41" s="433">
        <v>936</v>
      </c>
      <c r="F41" s="331" t="s">
        <v>348</v>
      </c>
      <c r="G41" s="469">
        <f t="shared" si="1"/>
        <v>936</v>
      </c>
      <c r="H41" s="331" t="s">
        <v>352</v>
      </c>
      <c r="I41" s="363"/>
      <c r="J41" s="363"/>
      <c r="K41" s="363"/>
      <c r="L41" s="363"/>
      <c r="M41" s="363"/>
      <c r="N41" s="363"/>
      <c r="O41" s="363"/>
      <c r="P41" s="363"/>
      <c r="Q41" s="363"/>
      <c r="R41" s="363"/>
      <c r="S41" s="416"/>
      <c r="T41" s="416"/>
      <c r="U41" s="416"/>
      <c r="V41" s="416"/>
      <c r="W41" s="416"/>
      <c r="X41" s="416"/>
      <c r="Y41" s="416"/>
      <c r="Z41" s="416"/>
      <c r="AA41" s="416"/>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c r="BP41" s="416"/>
      <c r="BQ41" s="416"/>
      <c r="BR41" s="416"/>
      <c r="BS41" s="416"/>
      <c r="BT41" s="416"/>
      <c r="BU41" s="416"/>
      <c r="BV41" s="416"/>
      <c r="BW41" s="416"/>
      <c r="BX41" s="416"/>
      <c r="BY41" s="416"/>
      <c r="BZ41" s="416"/>
      <c r="CA41" s="416"/>
      <c r="CB41" s="416"/>
      <c r="CC41" s="416"/>
      <c r="CD41" s="416"/>
      <c r="CE41" s="416"/>
      <c r="CF41" s="416"/>
      <c r="CG41" s="416"/>
      <c r="CH41" s="416"/>
      <c r="CI41" s="416"/>
      <c r="CJ41" s="416"/>
      <c r="CK41" s="416"/>
      <c r="CL41" s="416"/>
      <c r="CM41" s="416"/>
      <c r="CN41" s="416"/>
      <c r="CO41" s="416"/>
      <c r="CP41" s="416"/>
      <c r="CQ41" s="416"/>
      <c r="CR41" s="416"/>
      <c r="CS41" s="416"/>
      <c r="CT41" s="416"/>
      <c r="CU41" s="416"/>
      <c r="CV41" s="416"/>
      <c r="CW41" s="416"/>
      <c r="CX41" s="416"/>
      <c r="CY41" s="416"/>
      <c r="CZ41" s="416"/>
      <c r="DA41" s="416"/>
      <c r="DB41" s="416"/>
      <c r="DC41" s="416"/>
      <c r="DD41" s="416"/>
      <c r="DE41" s="416"/>
      <c r="DF41" s="416"/>
      <c r="DG41" s="416"/>
      <c r="DH41" s="416"/>
      <c r="DI41" s="416"/>
      <c r="DJ41" s="416"/>
      <c r="DK41" s="416"/>
      <c r="DL41" s="416"/>
      <c r="DM41" s="416"/>
      <c r="DN41" s="416"/>
      <c r="DO41" s="416"/>
      <c r="DP41" s="416"/>
      <c r="DQ41" s="416"/>
      <c r="DR41" s="416"/>
      <c r="DS41" s="416"/>
      <c r="DT41" s="416"/>
      <c r="DU41" s="416"/>
      <c r="DV41" s="416"/>
      <c r="DW41" s="416"/>
      <c r="DX41" s="416"/>
      <c r="DY41" s="416"/>
      <c r="DZ41" s="416"/>
      <c r="EA41" s="416"/>
      <c r="EB41" s="416"/>
      <c r="EC41" s="416"/>
      <c r="ED41" s="416"/>
      <c r="EE41" s="416"/>
      <c r="EF41" s="416"/>
      <c r="EG41" s="416"/>
      <c r="EH41" s="416"/>
      <c r="EI41" s="416"/>
      <c r="EJ41" s="416"/>
      <c r="EK41" s="416"/>
      <c r="EL41" s="416"/>
      <c r="EM41" s="416"/>
      <c r="EN41" s="416"/>
      <c r="EO41" s="416"/>
      <c r="EP41" s="416"/>
      <c r="EQ41" s="416"/>
      <c r="ER41" s="416"/>
      <c r="ES41" s="416"/>
      <c r="ET41" s="416"/>
      <c r="EU41" s="416"/>
      <c r="EV41" s="416"/>
      <c r="EW41" s="416"/>
      <c r="EX41" s="416"/>
      <c r="EY41" s="416"/>
      <c r="EZ41" s="416"/>
      <c r="FA41" s="416"/>
      <c r="FB41" s="416"/>
      <c r="FC41" s="416"/>
      <c r="FD41" s="416"/>
      <c r="FE41" s="416"/>
      <c r="FF41" s="416"/>
      <c r="FG41" s="416"/>
      <c r="FH41" s="416"/>
      <c r="FI41" s="416"/>
      <c r="FJ41" s="416"/>
      <c r="FK41" s="416"/>
      <c r="FL41" s="416"/>
      <c r="FM41" s="416"/>
      <c r="FN41" s="416"/>
      <c r="FO41" s="416"/>
      <c r="FP41" s="416"/>
      <c r="FQ41" s="416"/>
      <c r="FR41" s="416"/>
      <c r="FS41" s="416"/>
      <c r="FT41" s="416"/>
      <c r="FU41" s="416"/>
      <c r="FV41" s="416"/>
      <c r="FW41" s="416"/>
      <c r="FX41" s="416"/>
      <c r="FY41" s="416"/>
      <c r="FZ41" s="416"/>
      <c r="GA41" s="416"/>
      <c r="GB41" s="416"/>
      <c r="GC41" s="416"/>
      <c r="GD41" s="416"/>
      <c r="GE41" s="416"/>
      <c r="GF41" s="416"/>
      <c r="GG41" s="416"/>
      <c r="GH41" s="416"/>
      <c r="GI41" s="416"/>
      <c r="GJ41" s="416"/>
      <c r="GK41" s="416"/>
      <c r="GL41" s="416"/>
      <c r="GM41" s="416"/>
      <c r="GN41" s="416"/>
      <c r="GO41" s="416"/>
      <c r="GP41" s="416"/>
      <c r="GQ41" s="416"/>
      <c r="GR41" s="416"/>
      <c r="GS41" s="416"/>
      <c r="GT41" s="416"/>
      <c r="GU41" s="416"/>
      <c r="GV41" s="416"/>
      <c r="GW41" s="416"/>
      <c r="GX41" s="416"/>
      <c r="GY41" s="416"/>
      <c r="GZ41" s="416"/>
      <c r="HA41" s="416"/>
      <c r="HB41" s="416"/>
      <c r="HC41" s="416"/>
      <c r="HD41" s="416"/>
      <c r="HE41" s="416"/>
      <c r="HF41" s="416"/>
      <c r="HG41" s="416"/>
      <c r="HH41" s="416"/>
      <c r="HI41" s="416"/>
      <c r="HJ41" s="416"/>
      <c r="HK41" s="416"/>
      <c r="HL41" s="416"/>
      <c r="HM41" s="416"/>
      <c r="HN41" s="416"/>
      <c r="HO41" s="416"/>
      <c r="HP41" s="416"/>
      <c r="HQ41" s="416"/>
      <c r="HR41" s="416"/>
      <c r="HS41" s="416"/>
      <c r="HT41" s="416"/>
      <c r="HU41" s="416"/>
      <c r="HV41" s="416"/>
      <c r="HW41" s="416"/>
      <c r="HX41" s="416"/>
      <c r="HY41" s="416"/>
      <c r="HZ41" s="416"/>
      <c r="IA41" s="416"/>
      <c r="IB41" s="416"/>
      <c r="IC41" s="416"/>
      <c r="ID41" s="416"/>
      <c r="IE41" s="416"/>
      <c r="IF41" s="416"/>
      <c r="IG41" s="416"/>
      <c r="IH41" s="416"/>
      <c r="II41" s="416"/>
      <c r="IJ41" s="416"/>
      <c r="IK41" s="416"/>
      <c r="IL41" s="416"/>
      <c r="IM41" s="416"/>
      <c r="IN41" s="416"/>
      <c r="IO41" s="416"/>
      <c r="IP41" s="416"/>
      <c r="IQ41" s="416"/>
      <c r="IR41" s="416"/>
      <c r="IS41" s="416"/>
      <c r="IT41" s="416"/>
      <c r="IU41" s="416"/>
      <c r="IV41" s="416"/>
      <c r="IW41" s="416"/>
      <c r="IX41" s="416"/>
      <c r="IY41" s="416"/>
      <c r="IZ41" s="416"/>
      <c r="JA41" s="416"/>
      <c r="JB41" s="416"/>
      <c r="JC41" s="416"/>
      <c r="JD41" s="416"/>
      <c r="JE41" s="416"/>
      <c r="JF41" s="416"/>
      <c r="JG41" s="416"/>
      <c r="JH41" s="416"/>
      <c r="JI41" s="416"/>
      <c r="JJ41" s="416"/>
      <c r="JK41" s="416"/>
      <c r="JL41" s="416"/>
      <c r="JM41" s="416"/>
      <c r="JN41" s="416"/>
      <c r="JO41" s="416"/>
      <c r="JP41" s="416"/>
      <c r="JQ41" s="416"/>
      <c r="JR41" s="416"/>
      <c r="JS41" s="416"/>
      <c r="JT41" s="416"/>
      <c r="JU41" s="416"/>
      <c r="JV41" s="416"/>
      <c r="JW41" s="416"/>
      <c r="JX41" s="416"/>
      <c r="JY41" s="416"/>
      <c r="JZ41" s="416"/>
      <c r="KA41" s="416"/>
      <c r="KB41" s="416"/>
      <c r="KC41" s="416"/>
      <c r="KD41" s="416"/>
      <c r="KE41" s="416"/>
      <c r="KF41" s="416"/>
      <c r="KG41" s="416"/>
      <c r="KH41" s="416"/>
      <c r="KI41" s="416"/>
      <c r="KJ41" s="416"/>
      <c r="KK41" s="416"/>
      <c r="KL41" s="416"/>
      <c r="KM41" s="416"/>
      <c r="KN41" s="416"/>
      <c r="KO41" s="416"/>
      <c r="KP41" s="416"/>
      <c r="KQ41" s="416"/>
      <c r="KR41" s="416"/>
      <c r="KS41" s="416"/>
      <c r="KT41" s="416"/>
      <c r="KU41" s="416"/>
      <c r="KV41" s="416"/>
      <c r="KW41" s="416"/>
      <c r="KX41" s="416"/>
      <c r="KY41" s="416"/>
      <c r="KZ41" s="416"/>
      <c r="LA41" s="416"/>
      <c r="LB41" s="416"/>
      <c r="LC41" s="416"/>
      <c r="LD41" s="416"/>
      <c r="LE41" s="416"/>
      <c r="LF41" s="416"/>
      <c r="LG41" s="416"/>
      <c r="LH41" s="416"/>
      <c r="LI41" s="416"/>
      <c r="LJ41" s="416"/>
      <c r="LK41" s="416"/>
      <c r="LL41" s="416"/>
      <c r="LM41" s="416"/>
      <c r="LN41" s="416"/>
      <c r="LO41" s="416"/>
      <c r="LP41" s="416"/>
      <c r="LQ41" s="416"/>
      <c r="LR41" s="416"/>
      <c r="LS41" s="416"/>
      <c r="LT41" s="416"/>
      <c r="LU41" s="416"/>
      <c r="LV41" s="416"/>
      <c r="LW41" s="416"/>
      <c r="LX41" s="416"/>
      <c r="LY41" s="416"/>
      <c r="LZ41" s="416"/>
      <c r="MA41" s="416"/>
      <c r="MB41" s="416"/>
      <c r="MC41" s="416"/>
      <c r="MD41" s="416"/>
      <c r="ME41" s="416"/>
      <c r="MF41" s="416"/>
      <c r="MG41" s="416"/>
      <c r="MH41" s="416"/>
      <c r="MI41" s="416"/>
      <c r="MJ41" s="416"/>
      <c r="MK41" s="416"/>
      <c r="ML41" s="416"/>
      <c r="MM41" s="416"/>
      <c r="MN41" s="416"/>
      <c r="MO41" s="416"/>
      <c r="MP41" s="416"/>
      <c r="MQ41" s="416"/>
      <c r="MR41" s="416"/>
      <c r="MS41" s="416"/>
      <c r="MT41" s="416"/>
      <c r="MU41" s="416"/>
      <c r="MV41" s="416"/>
      <c r="MW41" s="416"/>
      <c r="MX41" s="416"/>
      <c r="MY41" s="416"/>
      <c r="MZ41" s="416"/>
      <c r="NA41" s="416"/>
      <c r="NB41" s="416"/>
      <c r="NC41" s="416"/>
      <c r="ND41" s="416"/>
      <c r="NE41" s="416"/>
      <c r="NF41" s="416"/>
      <c r="NG41" s="416"/>
      <c r="NH41" s="416"/>
      <c r="NI41" s="416"/>
      <c r="NJ41" s="416"/>
      <c r="NK41" s="416"/>
      <c r="NL41" s="416"/>
      <c r="NM41" s="416"/>
      <c r="NN41" s="416"/>
      <c r="NO41" s="416"/>
      <c r="NP41" s="416"/>
      <c r="NQ41" s="416"/>
      <c r="NR41" s="416"/>
      <c r="NS41" s="416"/>
      <c r="NT41" s="416"/>
      <c r="NU41" s="416"/>
      <c r="NV41" s="416"/>
      <c r="NW41" s="416"/>
      <c r="NX41" s="416"/>
      <c r="NY41" s="416"/>
      <c r="NZ41" s="416"/>
      <c r="OA41" s="416"/>
      <c r="OB41" s="416"/>
      <c r="OC41" s="416"/>
      <c r="OD41" s="416"/>
      <c r="OE41" s="416"/>
      <c r="OF41" s="416"/>
      <c r="OG41" s="416"/>
      <c r="OH41" s="416"/>
      <c r="OI41" s="416"/>
      <c r="OJ41" s="416"/>
      <c r="OK41" s="416"/>
      <c r="OL41" s="416"/>
      <c r="OM41" s="416"/>
      <c r="ON41" s="416"/>
      <c r="OO41" s="416"/>
      <c r="OP41" s="416"/>
      <c r="OQ41" s="416"/>
      <c r="OR41" s="416"/>
      <c r="OS41" s="416"/>
      <c r="OT41" s="416"/>
      <c r="OU41" s="416"/>
      <c r="OV41" s="416"/>
      <c r="OW41" s="416"/>
      <c r="OX41" s="416"/>
      <c r="OY41" s="416"/>
      <c r="OZ41" s="416"/>
      <c r="PA41" s="416"/>
      <c r="PB41" s="416"/>
      <c r="PC41" s="416"/>
      <c r="PD41" s="416"/>
      <c r="PE41" s="416"/>
      <c r="PF41" s="416"/>
      <c r="PG41" s="416"/>
      <c r="PH41" s="416"/>
      <c r="PI41" s="416"/>
      <c r="PJ41" s="416"/>
      <c r="PK41" s="416"/>
      <c r="PL41" s="416"/>
      <c r="PM41" s="416"/>
      <c r="PN41" s="416"/>
      <c r="PO41" s="416"/>
      <c r="PP41" s="416"/>
      <c r="PQ41" s="416"/>
      <c r="PR41" s="416"/>
      <c r="PS41" s="416"/>
      <c r="PT41" s="416"/>
      <c r="PU41" s="416"/>
      <c r="PV41" s="416"/>
      <c r="PW41" s="416"/>
      <c r="PX41" s="416"/>
      <c r="PY41" s="416"/>
      <c r="PZ41" s="416"/>
      <c r="QA41" s="416"/>
      <c r="QB41" s="416"/>
      <c r="QC41" s="416"/>
      <c r="QD41" s="416"/>
      <c r="QE41" s="416"/>
      <c r="QF41" s="416"/>
      <c r="QG41" s="416"/>
      <c r="QH41" s="416"/>
      <c r="QI41" s="416"/>
      <c r="QJ41" s="416"/>
      <c r="QK41" s="416"/>
      <c r="QL41" s="416"/>
      <c r="QM41" s="416"/>
      <c r="QN41" s="416"/>
      <c r="QO41" s="416"/>
      <c r="QP41" s="416"/>
      <c r="QQ41" s="416"/>
      <c r="QR41" s="416"/>
      <c r="QS41" s="416"/>
      <c r="QT41" s="416"/>
      <c r="QU41" s="416"/>
      <c r="QV41" s="416"/>
      <c r="QW41" s="416"/>
      <c r="QX41" s="416"/>
      <c r="QY41" s="416"/>
      <c r="QZ41" s="416"/>
      <c r="RA41" s="416"/>
      <c r="RB41" s="416"/>
      <c r="RC41" s="416"/>
      <c r="RD41" s="416"/>
      <c r="RE41" s="416"/>
      <c r="RF41" s="416"/>
      <c r="RG41" s="416"/>
      <c r="RH41" s="416"/>
      <c r="RI41" s="416"/>
      <c r="RJ41" s="416"/>
      <c r="RK41" s="416"/>
      <c r="RL41" s="416"/>
      <c r="RM41" s="416"/>
      <c r="RN41" s="416"/>
      <c r="RO41" s="416"/>
      <c r="RP41" s="416"/>
      <c r="RQ41" s="416"/>
      <c r="RR41" s="416"/>
      <c r="RS41" s="416"/>
      <c r="RT41" s="416"/>
      <c r="RU41" s="416"/>
      <c r="RV41" s="416"/>
      <c r="RW41" s="416"/>
      <c r="RX41" s="416"/>
      <c r="RY41" s="416"/>
      <c r="RZ41" s="416"/>
      <c r="SA41" s="416"/>
      <c r="SB41" s="416"/>
      <c r="SC41" s="416"/>
      <c r="SD41" s="416"/>
      <c r="SE41" s="416"/>
      <c r="SF41" s="416"/>
      <c r="SG41" s="416"/>
      <c r="SH41" s="416"/>
      <c r="SI41" s="416"/>
      <c r="SJ41" s="416"/>
      <c r="SK41" s="416"/>
      <c r="SL41" s="416"/>
      <c r="SM41" s="416"/>
      <c r="SN41" s="416"/>
      <c r="SO41" s="416"/>
      <c r="SP41" s="416"/>
      <c r="SQ41" s="416"/>
      <c r="SR41" s="416"/>
      <c r="SS41" s="416"/>
      <c r="ST41" s="416"/>
      <c r="SU41" s="416"/>
      <c r="SV41" s="416"/>
      <c r="SW41" s="416"/>
      <c r="SX41" s="416"/>
      <c r="SY41" s="416"/>
      <c r="SZ41" s="416"/>
      <c r="TA41" s="416"/>
      <c r="TB41" s="416"/>
      <c r="TC41" s="416"/>
      <c r="TD41" s="416"/>
      <c r="TE41" s="416"/>
      <c r="TF41" s="416"/>
      <c r="TG41" s="416"/>
      <c r="TH41" s="416"/>
      <c r="TI41" s="416"/>
      <c r="TJ41" s="416"/>
      <c r="TK41" s="416"/>
      <c r="TL41" s="416"/>
      <c r="TM41" s="416"/>
      <c r="TN41" s="416"/>
      <c r="TO41" s="416"/>
      <c r="TP41" s="416"/>
      <c r="TQ41" s="416"/>
      <c r="TR41" s="416"/>
      <c r="TS41" s="416"/>
      <c r="TT41" s="416"/>
      <c r="TU41" s="416"/>
      <c r="TV41" s="416"/>
      <c r="TW41" s="416"/>
      <c r="TX41" s="416"/>
      <c r="TY41" s="416"/>
      <c r="TZ41" s="416"/>
      <c r="UA41" s="416"/>
      <c r="UB41" s="416"/>
      <c r="UC41" s="416"/>
      <c r="UD41" s="416"/>
      <c r="UE41" s="416"/>
      <c r="UF41" s="416"/>
      <c r="UG41" s="416"/>
      <c r="UH41" s="416"/>
      <c r="UI41" s="416"/>
      <c r="UJ41" s="416"/>
      <c r="UK41" s="416"/>
      <c r="UL41" s="416"/>
      <c r="UM41" s="416"/>
      <c r="UN41" s="416"/>
      <c r="UO41" s="416"/>
      <c r="UP41" s="416"/>
      <c r="UQ41" s="416"/>
      <c r="UR41" s="416"/>
      <c r="US41" s="416"/>
      <c r="UT41" s="416"/>
      <c r="UU41" s="416"/>
      <c r="UV41" s="416"/>
      <c r="UW41" s="416"/>
      <c r="UX41" s="416"/>
      <c r="UY41" s="416"/>
      <c r="UZ41" s="416"/>
      <c r="VA41" s="416"/>
      <c r="VB41" s="416"/>
      <c r="VC41" s="416"/>
      <c r="VD41" s="416"/>
      <c r="VE41" s="416"/>
      <c r="VF41" s="416"/>
      <c r="VG41" s="416"/>
      <c r="VH41" s="416"/>
      <c r="VI41" s="416"/>
      <c r="VJ41" s="416"/>
      <c r="VK41" s="416"/>
      <c r="VL41" s="416"/>
      <c r="VM41" s="416"/>
      <c r="VN41" s="416"/>
      <c r="VO41" s="416"/>
      <c r="VP41" s="416"/>
      <c r="VQ41" s="416"/>
      <c r="VR41" s="416"/>
      <c r="VS41" s="416"/>
      <c r="VT41" s="416"/>
      <c r="VU41" s="416"/>
      <c r="VV41" s="416"/>
      <c r="VW41" s="416"/>
      <c r="VX41" s="416"/>
      <c r="VY41" s="416"/>
      <c r="VZ41" s="416"/>
      <c r="WA41" s="416"/>
      <c r="WB41" s="416"/>
      <c r="WC41" s="416"/>
      <c r="WD41" s="416"/>
      <c r="WE41" s="416"/>
      <c r="WF41" s="416"/>
      <c r="WG41" s="416"/>
      <c r="WH41" s="416"/>
      <c r="WI41" s="416"/>
      <c r="WJ41" s="416"/>
      <c r="WK41" s="416"/>
      <c r="WL41" s="416"/>
      <c r="WM41" s="416"/>
      <c r="WN41" s="416"/>
      <c r="WO41" s="416"/>
      <c r="WP41" s="416"/>
      <c r="WQ41" s="416"/>
      <c r="WR41" s="416"/>
      <c r="WS41" s="416"/>
      <c r="WT41" s="416"/>
      <c r="WU41" s="416"/>
      <c r="WV41" s="416"/>
      <c r="WW41" s="416"/>
      <c r="WX41" s="416"/>
      <c r="WY41" s="416"/>
      <c r="WZ41" s="416"/>
      <c r="XA41" s="416"/>
      <c r="XB41" s="416"/>
      <c r="XC41" s="416"/>
      <c r="XD41" s="416"/>
      <c r="XE41" s="416"/>
      <c r="XF41" s="416"/>
      <c r="XG41" s="416"/>
      <c r="XH41" s="416"/>
      <c r="XI41" s="416"/>
      <c r="XJ41" s="416"/>
      <c r="XK41" s="416"/>
      <c r="XL41" s="416"/>
      <c r="XM41" s="416"/>
      <c r="XN41" s="416"/>
      <c r="XO41" s="416"/>
      <c r="XP41" s="416"/>
      <c r="XQ41" s="416"/>
      <c r="XR41" s="417"/>
      <c r="XS41" s="417"/>
      <c r="XT41" s="417"/>
      <c r="XU41" s="417"/>
      <c r="XV41" s="417"/>
      <c r="XW41" s="417"/>
      <c r="XX41" s="417"/>
      <c r="XY41" s="417"/>
      <c r="XZ41" s="417"/>
      <c r="YA41" s="417"/>
      <c r="YB41" s="417"/>
      <c r="YC41" s="417"/>
      <c r="YD41" s="417"/>
      <c r="YE41" s="417"/>
      <c r="YF41" s="417"/>
      <c r="YG41" s="417"/>
      <c r="YH41" s="417"/>
      <c r="YI41" s="417"/>
      <c r="YJ41" s="417"/>
      <c r="YK41" s="417"/>
      <c r="YL41" s="417"/>
      <c r="YM41" s="417"/>
      <c r="YN41" s="417"/>
      <c r="YO41" s="417"/>
      <c r="YP41" s="417"/>
      <c r="YQ41" s="417"/>
      <c r="YR41" s="417"/>
      <c r="YS41" s="417"/>
      <c r="YT41" s="417"/>
      <c r="YU41" s="417"/>
      <c r="YV41" s="417"/>
      <c r="YW41" s="417"/>
      <c r="YX41" s="417"/>
      <c r="YY41" s="417"/>
      <c r="YZ41" s="417"/>
      <c r="ZA41" s="417"/>
      <c r="ZB41" s="417"/>
      <c r="ZC41" s="417"/>
      <c r="ZD41" s="417"/>
      <c r="ZE41" s="417"/>
      <c r="ZF41" s="417"/>
      <c r="ZG41" s="417"/>
      <c r="ZH41" s="417"/>
      <c r="ZI41" s="417"/>
      <c r="ZJ41" s="417"/>
      <c r="ZK41" s="417"/>
      <c r="ZL41" s="417"/>
      <c r="ZM41" s="417"/>
      <c r="ZN41" s="417"/>
      <c r="ZO41" s="417"/>
      <c r="ZP41" s="417"/>
      <c r="ZQ41" s="417"/>
      <c r="ZR41" s="417"/>
      <c r="ZS41" s="417"/>
      <c r="ZT41" s="417"/>
      <c r="ZU41" s="417"/>
      <c r="ZV41" s="417"/>
      <c r="ZW41" s="417"/>
      <c r="ZX41" s="417"/>
      <c r="ZY41" s="417"/>
      <c r="ZZ41" s="417"/>
      <c r="AAA41" s="417"/>
      <c r="AAB41" s="417"/>
      <c r="AAC41" s="417"/>
      <c r="AAD41" s="417"/>
      <c r="AAE41" s="417"/>
      <c r="AAF41" s="417"/>
      <c r="AAG41" s="417"/>
      <c r="AAH41" s="417"/>
      <c r="AAI41" s="417"/>
      <c r="AAJ41" s="417"/>
      <c r="AAK41" s="417"/>
      <c r="AAL41" s="417"/>
      <c r="AAM41" s="417"/>
      <c r="AAN41" s="417"/>
      <c r="AAO41" s="417"/>
      <c r="AAP41" s="417"/>
      <c r="AAQ41" s="417"/>
      <c r="AAR41" s="417"/>
      <c r="AAS41" s="417"/>
      <c r="AAT41" s="417"/>
      <c r="AAU41" s="417"/>
      <c r="AAV41" s="417"/>
      <c r="AAW41" s="417"/>
      <c r="AAX41" s="417"/>
      <c r="AAY41" s="417"/>
      <c r="AAZ41" s="417"/>
      <c r="ABA41" s="417"/>
      <c r="ABB41" s="417"/>
      <c r="ABC41" s="417"/>
      <c r="ABD41" s="417"/>
      <c r="ABE41" s="417"/>
      <c r="ABF41" s="417"/>
      <c r="ABG41" s="417"/>
      <c r="ABH41" s="417"/>
      <c r="ABI41" s="417"/>
      <c r="ABJ41" s="417"/>
      <c r="ABK41" s="417"/>
      <c r="ABL41" s="417"/>
      <c r="ABM41" s="417"/>
      <c r="ABN41" s="417"/>
      <c r="ABO41" s="417"/>
      <c r="ABP41" s="417"/>
      <c r="ABQ41" s="417"/>
      <c r="ABR41" s="417"/>
      <c r="ABS41" s="417"/>
      <c r="ABT41" s="417"/>
      <c r="ABU41" s="417"/>
      <c r="ABV41" s="417"/>
      <c r="ABW41" s="417"/>
      <c r="ABX41" s="417"/>
      <c r="ABY41" s="417"/>
      <c r="ABZ41" s="417"/>
      <c r="ACA41" s="417"/>
      <c r="ACB41" s="417"/>
      <c r="ACC41" s="417"/>
      <c r="ACD41" s="417"/>
      <c r="ACE41" s="417"/>
      <c r="ACF41" s="417"/>
      <c r="ACG41" s="417"/>
      <c r="ACH41" s="417"/>
      <c r="ACI41" s="417"/>
      <c r="ACJ41" s="417"/>
      <c r="ACK41" s="417"/>
      <c r="ACL41" s="417"/>
      <c r="ACM41" s="417"/>
      <c r="ACN41" s="417"/>
      <c r="ACO41" s="417"/>
      <c r="ACP41" s="417"/>
      <c r="ACQ41" s="417"/>
      <c r="ACR41" s="417"/>
      <c r="ACS41" s="417"/>
      <c r="ACT41" s="417"/>
      <c r="ACU41" s="417"/>
      <c r="ACV41" s="417"/>
      <c r="ACW41" s="417"/>
      <c r="ACX41" s="417"/>
      <c r="ACY41" s="417"/>
      <c r="ACZ41" s="417"/>
      <c r="ADA41" s="417"/>
      <c r="ADB41" s="417"/>
      <c r="ADC41" s="417"/>
      <c r="ADD41" s="417"/>
      <c r="ADE41" s="417"/>
      <c r="ADF41" s="417"/>
      <c r="ADG41" s="417"/>
      <c r="ADH41" s="417"/>
      <c r="ADI41" s="417"/>
      <c r="ADJ41" s="417"/>
      <c r="ADK41" s="417"/>
      <c r="ADL41" s="417"/>
      <c r="ADM41" s="417"/>
      <c r="ADN41" s="417"/>
      <c r="ADO41" s="417"/>
      <c r="ADP41" s="417"/>
      <c r="ADQ41" s="417"/>
      <c r="ADR41" s="417"/>
      <c r="ADS41" s="417"/>
      <c r="ADT41" s="417"/>
      <c r="ADU41" s="417"/>
      <c r="ADV41" s="417"/>
      <c r="ADW41" s="417"/>
      <c r="ADX41" s="417"/>
      <c r="ADY41" s="417"/>
      <c r="ADZ41" s="417"/>
      <c r="AEA41" s="417"/>
      <c r="AEB41" s="417"/>
      <c r="AEC41" s="417"/>
      <c r="AED41" s="417"/>
      <c r="AEE41" s="417"/>
      <c r="AEF41" s="417"/>
      <c r="AEG41" s="417"/>
      <c r="AEH41" s="417"/>
      <c r="AEI41" s="417"/>
      <c r="AEJ41" s="417"/>
      <c r="AEK41" s="417"/>
      <c r="AEL41" s="417"/>
      <c r="AEM41" s="417"/>
      <c r="AEN41" s="417"/>
      <c r="AEO41" s="417"/>
      <c r="AEP41" s="417"/>
      <c r="AEQ41" s="417"/>
      <c r="AER41" s="417"/>
      <c r="AES41" s="417"/>
      <c r="AET41" s="417"/>
      <c r="AEU41" s="417"/>
      <c r="AEV41" s="417"/>
      <c r="AEW41" s="417"/>
      <c r="AEX41" s="417"/>
      <c r="AEY41" s="417"/>
      <c r="AEZ41" s="417"/>
      <c r="AFA41" s="417"/>
      <c r="AFB41" s="417"/>
      <c r="AFC41" s="417"/>
      <c r="AFD41" s="417"/>
      <c r="AFE41" s="417"/>
      <c r="AFF41" s="417"/>
      <c r="AFG41" s="417"/>
      <c r="AFH41" s="417"/>
      <c r="AFI41" s="417"/>
      <c r="AFJ41" s="417"/>
      <c r="AFK41" s="417"/>
      <c r="AFL41" s="417"/>
      <c r="AFM41" s="417"/>
      <c r="AFN41" s="417"/>
      <c r="AFO41" s="417"/>
      <c r="AFP41" s="417"/>
      <c r="AFQ41" s="417"/>
      <c r="AFR41" s="417"/>
      <c r="AFS41" s="417"/>
      <c r="AFT41" s="417"/>
      <c r="AFU41" s="417"/>
      <c r="AFV41" s="417"/>
      <c r="AFW41" s="417"/>
      <c r="AFX41" s="417"/>
      <c r="AFY41" s="417"/>
      <c r="AFZ41" s="417"/>
      <c r="AGA41" s="417"/>
      <c r="AGB41" s="417"/>
      <c r="AGC41" s="417"/>
      <c r="AGD41" s="417"/>
      <c r="AGE41" s="417"/>
      <c r="AGF41" s="417"/>
      <c r="AGG41" s="417"/>
      <c r="AGH41" s="417"/>
      <c r="AGI41" s="417"/>
      <c r="AGJ41" s="417"/>
      <c r="AGK41" s="417"/>
      <c r="AGL41" s="417"/>
      <c r="AGM41" s="417"/>
      <c r="AGN41" s="417"/>
      <c r="AGO41" s="417"/>
      <c r="AGP41" s="417"/>
      <c r="AGQ41" s="417"/>
      <c r="AGR41" s="417"/>
      <c r="AGS41" s="417"/>
      <c r="AGT41" s="417"/>
      <c r="AGU41" s="417"/>
      <c r="AGV41" s="417"/>
      <c r="AGW41" s="417"/>
      <c r="AGX41" s="417"/>
      <c r="AGY41" s="417"/>
      <c r="AGZ41" s="417"/>
      <c r="AHA41" s="417"/>
      <c r="AHB41" s="417"/>
      <c r="AHC41" s="417"/>
      <c r="AHD41" s="417"/>
      <c r="AHE41" s="417"/>
      <c r="AHF41" s="417"/>
      <c r="AHG41" s="417"/>
      <c r="AHH41" s="417"/>
      <c r="AHI41" s="417"/>
      <c r="AHJ41" s="417"/>
      <c r="AHK41" s="417"/>
      <c r="AHL41" s="417"/>
      <c r="AHM41" s="417"/>
      <c r="AHN41" s="417"/>
      <c r="AHO41" s="417"/>
      <c r="AHP41" s="417"/>
      <c r="AHQ41" s="417"/>
      <c r="AHR41" s="417"/>
      <c r="AHS41" s="417"/>
      <c r="AHT41" s="417"/>
      <c r="AHU41" s="417"/>
      <c r="AHV41" s="417"/>
      <c r="AHW41" s="417"/>
      <c r="AHX41" s="417"/>
      <c r="AHY41" s="417"/>
      <c r="AHZ41" s="417"/>
      <c r="AIA41" s="417"/>
      <c r="AIB41" s="417"/>
      <c r="AIC41" s="417"/>
      <c r="AID41" s="417"/>
      <c r="AIE41" s="417"/>
      <c r="AIF41" s="417"/>
      <c r="AIG41" s="417"/>
      <c r="AIH41" s="417"/>
      <c r="AII41" s="417"/>
      <c r="AIJ41" s="417"/>
      <c r="AIK41" s="417"/>
      <c r="AIL41" s="417"/>
      <c r="AIM41" s="417"/>
      <c r="AIN41" s="417"/>
      <c r="AIO41" s="417"/>
      <c r="AIP41" s="417"/>
      <c r="AIQ41" s="417"/>
      <c r="AIR41" s="417"/>
      <c r="AIS41" s="417"/>
      <c r="AIT41" s="417"/>
      <c r="AIU41" s="417"/>
      <c r="AIV41" s="417"/>
      <c r="AIW41" s="417"/>
      <c r="AIX41" s="417"/>
      <c r="AIY41" s="417"/>
      <c r="AIZ41" s="417"/>
      <c r="AJA41" s="417"/>
      <c r="AJB41" s="417"/>
      <c r="AJC41" s="417"/>
      <c r="AJD41" s="417"/>
      <c r="AJE41" s="417"/>
      <c r="AJF41" s="417"/>
      <c r="AJG41" s="417"/>
      <c r="AJH41" s="417"/>
      <c r="AJI41" s="417"/>
      <c r="AJJ41" s="417"/>
      <c r="AJK41" s="417"/>
      <c r="AJL41" s="417"/>
      <c r="AJM41" s="417"/>
      <c r="AJN41" s="417"/>
      <c r="AJO41" s="417"/>
      <c r="AJP41" s="417"/>
      <c r="AJQ41" s="417"/>
      <c r="AJR41" s="417"/>
      <c r="AJS41" s="417"/>
      <c r="AJT41" s="417"/>
      <c r="AJU41" s="417"/>
      <c r="AJV41" s="417"/>
      <c r="AJW41" s="417"/>
      <c r="AJX41" s="417"/>
      <c r="AJY41" s="417"/>
      <c r="AJZ41" s="417"/>
      <c r="AKA41" s="417"/>
      <c r="AKB41" s="417"/>
      <c r="AKC41" s="417"/>
      <c r="AKD41" s="417"/>
      <c r="AKE41" s="417"/>
      <c r="AKF41" s="417"/>
      <c r="AKG41" s="417"/>
      <c r="AKH41" s="417"/>
      <c r="AKI41" s="417"/>
      <c r="AKJ41" s="417"/>
      <c r="AKK41" s="417"/>
      <c r="AKL41" s="417"/>
      <c r="AKM41" s="417"/>
      <c r="AKN41" s="417"/>
      <c r="AKO41" s="417"/>
      <c r="AKP41" s="417"/>
      <c r="AKQ41" s="417"/>
      <c r="AKR41" s="417"/>
      <c r="AKS41" s="417"/>
      <c r="AKT41" s="417"/>
      <c r="AKU41" s="417"/>
      <c r="AKV41" s="417"/>
      <c r="AKW41" s="417"/>
      <c r="AKX41" s="417"/>
      <c r="AKY41" s="417"/>
      <c r="AKZ41" s="417"/>
      <c r="ALA41" s="417"/>
      <c r="ALB41" s="417"/>
      <c r="ALC41" s="417"/>
      <c r="ALD41" s="417"/>
      <c r="ALE41" s="417"/>
      <c r="ALF41" s="417"/>
      <c r="ALG41" s="417"/>
      <c r="ALH41" s="417"/>
      <c r="ALI41" s="417"/>
      <c r="ALJ41" s="417"/>
      <c r="ALK41" s="417"/>
      <c r="ALL41" s="417"/>
      <c r="ALM41" s="417"/>
      <c r="ALN41" s="417"/>
      <c r="ALO41" s="417"/>
      <c r="ALP41" s="417"/>
      <c r="ALQ41" s="417"/>
      <c r="ALR41" s="417"/>
      <c r="ALS41" s="417"/>
      <c r="ALT41" s="417"/>
      <c r="ALU41" s="417"/>
      <c r="ALV41" s="417"/>
      <c r="ALW41" s="417"/>
      <c r="ALX41" s="417"/>
      <c r="ALY41" s="417"/>
      <c r="ALZ41" s="417"/>
      <c r="AMA41" s="417"/>
      <c r="AMB41" s="417"/>
      <c r="AMC41" s="417"/>
      <c r="AMD41" s="417"/>
      <c r="AME41" s="417"/>
      <c r="AMF41" s="417"/>
      <c r="AMG41" s="417"/>
      <c r="AMH41" s="417"/>
      <c r="AMI41" s="417"/>
      <c r="AMJ41" s="417"/>
      <c r="AMK41" s="417"/>
      <c r="AML41" s="417"/>
      <c r="AMM41" s="417"/>
      <c r="AMN41" s="417"/>
      <c r="AMO41" s="417"/>
      <c r="AMP41" s="417"/>
      <c r="AMQ41" s="417"/>
      <c r="AMR41" s="417"/>
      <c r="AMS41" s="417"/>
      <c r="AMT41" s="417"/>
      <c r="AMU41" s="417"/>
      <c r="AMV41" s="417"/>
      <c r="AMW41" s="417"/>
      <c r="AMX41" s="417"/>
      <c r="AMY41" s="417"/>
      <c r="AMZ41" s="417"/>
      <c r="ANA41" s="417"/>
      <c r="ANB41" s="417"/>
      <c r="ANC41" s="417"/>
      <c r="AND41" s="417"/>
      <c r="ANE41" s="417"/>
      <c r="ANF41" s="417"/>
      <c r="ANG41" s="417"/>
      <c r="ANH41" s="417"/>
      <c r="ANI41" s="417"/>
      <c r="ANJ41" s="417"/>
      <c r="ANK41" s="417"/>
      <c r="ANL41" s="417"/>
      <c r="ANM41" s="417"/>
      <c r="ANN41" s="417"/>
      <c r="ANO41" s="417"/>
      <c r="ANP41" s="417"/>
      <c r="ANQ41" s="417"/>
      <c r="ANR41" s="417"/>
      <c r="ANS41" s="417"/>
      <c r="ANT41" s="417"/>
      <c r="ANU41" s="417"/>
      <c r="ANV41" s="417"/>
      <c r="ANW41" s="417"/>
      <c r="ANX41" s="417"/>
      <c r="ANY41" s="417"/>
      <c r="ANZ41" s="417"/>
      <c r="AOA41" s="417"/>
      <c r="AOB41" s="417"/>
      <c r="AOC41" s="417"/>
      <c r="AOD41" s="417"/>
      <c r="AOE41" s="417"/>
      <c r="AOF41" s="417"/>
      <c r="AOG41" s="417"/>
      <c r="AOH41" s="417"/>
      <c r="AOI41" s="417"/>
      <c r="AOJ41" s="417"/>
      <c r="AOK41" s="417"/>
      <c r="AOL41" s="417"/>
      <c r="AOM41" s="417"/>
      <c r="AON41" s="417"/>
      <c r="AOO41" s="417"/>
      <c r="AOP41" s="417"/>
      <c r="AOQ41" s="417"/>
      <c r="AOR41" s="417"/>
      <c r="AOS41" s="417"/>
      <c r="AOT41" s="417"/>
      <c r="AOU41" s="417"/>
      <c r="AOV41" s="417"/>
      <c r="AOW41" s="417"/>
      <c r="AOX41" s="417"/>
      <c r="AOY41" s="417"/>
      <c r="AOZ41" s="417"/>
      <c r="APA41" s="417"/>
      <c r="APB41" s="417"/>
      <c r="APC41" s="417"/>
      <c r="APD41" s="417"/>
      <c r="APE41" s="417"/>
      <c r="APF41" s="417"/>
      <c r="APG41" s="417"/>
      <c r="APH41" s="417"/>
      <c r="API41" s="417"/>
      <c r="APJ41" s="417"/>
      <c r="APK41" s="417"/>
      <c r="APL41" s="417"/>
      <c r="APM41" s="417"/>
      <c r="APN41" s="417"/>
      <c r="APO41" s="417"/>
      <c r="APP41" s="417"/>
      <c r="APQ41" s="417"/>
      <c r="APR41" s="417"/>
      <c r="APS41" s="417"/>
      <c r="APT41" s="417"/>
      <c r="APU41" s="417"/>
      <c r="APV41" s="417"/>
      <c r="APW41" s="417"/>
      <c r="APX41" s="417"/>
      <c r="APY41" s="417"/>
      <c r="APZ41" s="417"/>
      <c r="AQA41" s="417"/>
      <c r="AQB41" s="417"/>
      <c r="AQC41" s="417"/>
      <c r="AQD41" s="417"/>
      <c r="AQE41" s="417"/>
      <c r="AQF41" s="417"/>
      <c r="AQG41" s="417"/>
      <c r="AQH41" s="417"/>
      <c r="AQI41" s="417"/>
      <c r="AQJ41" s="417"/>
      <c r="AQK41" s="417"/>
      <c r="AQL41" s="417"/>
      <c r="AQM41" s="417"/>
      <c r="AQN41" s="417"/>
      <c r="AQO41" s="417"/>
      <c r="AQP41" s="417"/>
      <c r="AQQ41" s="417"/>
      <c r="AQR41" s="417"/>
      <c r="AQS41" s="417"/>
      <c r="AQT41" s="417"/>
      <c r="AQU41" s="417"/>
      <c r="AQV41" s="417"/>
      <c r="AQW41" s="417"/>
      <c r="AQX41" s="417"/>
      <c r="AQY41" s="417"/>
      <c r="AQZ41" s="417"/>
      <c r="ARA41" s="417"/>
      <c r="ARB41" s="417"/>
      <c r="ARC41" s="417"/>
      <c r="ARD41" s="417"/>
      <c r="ARE41" s="417"/>
      <c r="ARF41" s="417"/>
      <c r="ARG41" s="417"/>
      <c r="ARH41" s="417"/>
      <c r="ARI41" s="417"/>
      <c r="ARJ41" s="417"/>
      <c r="ARK41" s="417"/>
      <c r="ARL41" s="417"/>
      <c r="ARM41" s="417"/>
      <c r="ARN41" s="417"/>
      <c r="ARO41" s="417"/>
      <c r="ARP41" s="417"/>
      <c r="ARQ41" s="417"/>
      <c r="ARR41" s="417"/>
      <c r="ARS41" s="417"/>
      <c r="ART41" s="417"/>
      <c r="ARU41" s="417"/>
      <c r="ARV41" s="417"/>
      <c r="ARW41" s="417"/>
      <c r="ARX41" s="417"/>
      <c r="ARY41" s="417"/>
      <c r="ARZ41" s="417"/>
      <c r="ASA41" s="417"/>
      <c r="ASB41" s="417"/>
      <c r="ASC41" s="417"/>
      <c r="ASD41" s="417"/>
      <c r="ASE41" s="417"/>
      <c r="ASF41" s="417"/>
      <c r="ASG41" s="417"/>
      <c r="ASH41" s="417"/>
      <c r="ASI41" s="417"/>
      <c r="ASJ41" s="417"/>
      <c r="ASK41" s="417"/>
      <c r="ASL41" s="417"/>
      <c r="ASM41" s="417"/>
      <c r="ASN41" s="417"/>
      <c r="ASO41" s="417"/>
      <c r="ASP41" s="417"/>
      <c r="ASQ41" s="417"/>
      <c r="ASR41" s="417"/>
      <c r="ASS41" s="417"/>
      <c r="AST41" s="417"/>
      <c r="ASU41" s="417"/>
      <c r="ASV41" s="417"/>
      <c r="ASW41" s="417"/>
      <c r="ASX41" s="417"/>
      <c r="ASY41" s="417"/>
      <c r="ASZ41" s="417"/>
      <c r="ATA41" s="417"/>
      <c r="ATB41" s="417"/>
      <c r="ATC41" s="417"/>
      <c r="ATD41" s="417"/>
      <c r="ATE41" s="417"/>
      <c r="ATF41" s="417"/>
      <c r="ATG41" s="417"/>
      <c r="ATH41" s="417"/>
      <c r="ATI41" s="417"/>
      <c r="ATJ41" s="417"/>
      <c r="ATK41" s="417"/>
      <c r="ATL41" s="417"/>
      <c r="ATM41" s="417"/>
      <c r="ATN41" s="417"/>
      <c r="ATO41" s="417"/>
      <c r="ATP41" s="417"/>
      <c r="ATQ41" s="417"/>
      <c r="ATR41" s="417"/>
      <c r="ATS41" s="417"/>
      <c r="ATT41" s="417"/>
      <c r="ATU41" s="417"/>
      <c r="ATV41" s="417"/>
      <c r="ATW41" s="417"/>
      <c r="ATX41" s="417"/>
      <c r="ATY41" s="417"/>
      <c r="ATZ41" s="417"/>
      <c r="AUA41" s="417"/>
      <c r="AUB41" s="417"/>
      <c r="AUC41" s="417"/>
      <c r="AUD41" s="417"/>
      <c r="AUE41" s="417"/>
      <c r="AUF41" s="417"/>
      <c r="AUG41" s="417"/>
      <c r="AUH41" s="417"/>
      <c r="AUI41" s="417"/>
      <c r="AUJ41" s="417"/>
      <c r="AUK41" s="417"/>
      <c r="AUL41" s="417"/>
      <c r="AUM41" s="417"/>
      <c r="AUN41" s="417"/>
      <c r="AUO41" s="417"/>
      <c r="AUP41" s="417"/>
      <c r="AUQ41" s="417"/>
      <c r="AUR41" s="417"/>
      <c r="AUS41" s="417"/>
      <c r="AUT41" s="417"/>
      <c r="AUU41" s="417"/>
      <c r="AUV41" s="417"/>
      <c r="AUW41" s="417"/>
      <c r="AUX41" s="417"/>
      <c r="AUY41" s="417"/>
      <c r="AUZ41" s="417"/>
      <c r="AVA41" s="417"/>
      <c r="AVB41" s="417"/>
      <c r="AVC41" s="417"/>
      <c r="AVD41" s="417"/>
      <c r="AVE41" s="417"/>
      <c r="AVF41" s="417"/>
      <c r="AVG41" s="417"/>
      <c r="AVH41" s="417"/>
      <c r="AVI41" s="417"/>
      <c r="AVJ41" s="417"/>
      <c r="AVK41" s="417"/>
      <c r="AVL41" s="417"/>
      <c r="AVM41" s="417"/>
      <c r="AVN41" s="417"/>
      <c r="AVO41" s="417"/>
      <c r="AVP41" s="417"/>
      <c r="AVQ41" s="417"/>
      <c r="AVR41" s="417"/>
      <c r="AVS41" s="417"/>
      <c r="AVT41" s="417"/>
      <c r="AVU41" s="417"/>
      <c r="AVV41" s="417"/>
      <c r="AVW41" s="417"/>
      <c r="AVX41" s="417"/>
      <c r="AVY41" s="417"/>
      <c r="AVZ41" s="417"/>
      <c r="AWA41" s="417"/>
      <c r="AWB41" s="417"/>
      <c r="AWC41" s="417"/>
      <c r="AWD41" s="417"/>
      <c r="AWE41" s="417"/>
      <c r="AWF41" s="417"/>
      <c r="AWG41" s="417"/>
      <c r="AWH41" s="417"/>
      <c r="AWI41" s="417"/>
      <c r="AWJ41" s="417"/>
      <c r="AWK41" s="417"/>
      <c r="AWL41" s="417"/>
      <c r="AWM41" s="417"/>
      <c r="AWN41" s="417"/>
      <c r="AWO41" s="417"/>
      <c r="AWP41" s="417"/>
      <c r="AWQ41" s="417"/>
      <c r="AWR41" s="417"/>
      <c r="AWS41" s="417"/>
      <c r="AWT41" s="417"/>
      <c r="AWU41" s="417"/>
      <c r="AWV41" s="417"/>
      <c r="AWW41" s="417"/>
      <c r="AWX41" s="417"/>
      <c r="AWY41" s="417"/>
      <c r="AWZ41" s="417"/>
      <c r="AXA41" s="417"/>
      <c r="AXB41" s="417"/>
      <c r="AXC41" s="417"/>
      <c r="AXD41" s="417"/>
      <c r="AXE41" s="417"/>
      <c r="AXF41" s="417"/>
      <c r="AXG41" s="417"/>
      <c r="AXH41" s="417"/>
      <c r="AXI41" s="417"/>
      <c r="AXJ41" s="417"/>
      <c r="AXK41" s="417"/>
      <c r="AXL41" s="417"/>
      <c r="AXM41" s="417"/>
      <c r="AXN41" s="417"/>
      <c r="AXO41" s="417"/>
      <c r="AXP41" s="417"/>
      <c r="AXQ41" s="417"/>
      <c r="AXR41" s="417"/>
      <c r="AXS41" s="417"/>
      <c r="AXT41" s="417"/>
      <c r="AXU41" s="417"/>
      <c r="AXV41" s="417"/>
      <c r="AXW41" s="417"/>
      <c r="AXX41" s="417"/>
      <c r="AXY41" s="417"/>
      <c r="AXZ41" s="417"/>
      <c r="AYA41" s="417"/>
      <c r="AYB41" s="417"/>
      <c r="AYC41" s="417"/>
      <c r="AYD41" s="417"/>
      <c r="AYE41" s="417"/>
      <c r="AYF41" s="417"/>
      <c r="AYG41" s="417"/>
      <c r="AYH41" s="417"/>
      <c r="AYI41" s="417"/>
      <c r="AYJ41" s="417"/>
      <c r="AYK41" s="417"/>
      <c r="AYL41" s="417"/>
      <c r="AYM41" s="417"/>
      <c r="AYN41" s="417"/>
      <c r="AYO41" s="417"/>
      <c r="AYP41" s="417"/>
      <c r="AYQ41" s="417"/>
      <c r="AYR41" s="417"/>
      <c r="AYS41" s="417"/>
      <c r="AYT41" s="417"/>
      <c r="AYU41" s="417"/>
      <c r="AYV41" s="417"/>
      <c r="AYW41" s="417"/>
      <c r="AYX41" s="417"/>
      <c r="AYY41" s="417"/>
      <c r="AYZ41" s="417"/>
      <c r="AZA41" s="417"/>
      <c r="AZB41" s="417"/>
      <c r="AZC41" s="417"/>
      <c r="AZD41" s="417"/>
      <c r="AZE41" s="417"/>
      <c r="AZF41" s="417"/>
      <c r="AZG41" s="417"/>
      <c r="AZH41" s="417"/>
      <c r="AZI41" s="417"/>
      <c r="AZJ41" s="417"/>
      <c r="AZK41" s="417"/>
      <c r="AZL41" s="417"/>
      <c r="AZM41" s="417"/>
      <c r="AZN41" s="417"/>
      <c r="AZO41" s="417"/>
      <c r="AZP41" s="417"/>
      <c r="AZQ41" s="417"/>
      <c r="AZR41" s="417"/>
      <c r="AZS41" s="417"/>
      <c r="AZT41" s="417"/>
      <c r="AZU41" s="417"/>
      <c r="AZV41" s="417"/>
      <c r="AZW41" s="417"/>
      <c r="AZX41" s="417"/>
      <c r="AZY41" s="417"/>
      <c r="AZZ41" s="417"/>
      <c r="BAA41" s="417"/>
      <c r="BAB41" s="417"/>
      <c r="BAC41" s="417"/>
      <c r="BAD41" s="417"/>
      <c r="BAE41" s="417"/>
      <c r="BAF41" s="417"/>
      <c r="BAG41" s="417"/>
      <c r="BAH41" s="417"/>
      <c r="BAI41" s="417"/>
      <c r="BAJ41" s="417"/>
      <c r="BAK41" s="417"/>
      <c r="BAL41" s="417"/>
      <c r="BAM41" s="417"/>
      <c r="BAN41" s="417"/>
      <c r="BAO41" s="417"/>
      <c r="BAP41" s="417"/>
      <c r="BAQ41" s="417"/>
      <c r="BAR41" s="417"/>
      <c r="BAS41" s="417"/>
      <c r="BAT41" s="417"/>
      <c r="BAU41" s="417"/>
      <c r="BAV41" s="417"/>
      <c r="BAW41" s="417"/>
      <c r="BAX41" s="417"/>
      <c r="BAY41" s="417"/>
      <c r="BAZ41" s="417"/>
      <c r="BBA41" s="417"/>
      <c r="BBB41" s="417"/>
      <c r="BBC41" s="417"/>
      <c r="BBD41" s="417"/>
      <c r="BBE41" s="417"/>
      <c r="BBF41" s="417"/>
      <c r="BBG41" s="417"/>
      <c r="BBH41" s="417"/>
      <c r="BBI41" s="417"/>
      <c r="BBJ41" s="417"/>
      <c r="BBK41" s="417"/>
      <c r="BBL41" s="417"/>
      <c r="BBM41" s="417"/>
      <c r="BBN41" s="417"/>
      <c r="BBO41" s="417"/>
      <c r="BBP41" s="417"/>
      <c r="BBQ41" s="417"/>
      <c r="BBR41" s="417"/>
      <c r="BBS41" s="417"/>
      <c r="BBT41" s="417"/>
      <c r="BBU41" s="417"/>
      <c r="BBV41" s="417"/>
      <c r="BBW41" s="417"/>
      <c r="BBX41" s="417"/>
      <c r="BBY41" s="417"/>
      <c r="BBZ41" s="417"/>
      <c r="BCA41" s="417"/>
      <c r="BCB41" s="417"/>
      <c r="BCC41" s="417"/>
      <c r="BCD41" s="417"/>
      <c r="BCE41" s="417"/>
      <c r="BCF41" s="417"/>
      <c r="BCG41" s="417"/>
      <c r="BCH41" s="417"/>
      <c r="BCI41" s="417"/>
      <c r="BCJ41" s="417"/>
      <c r="BCK41" s="417"/>
      <c r="BCL41" s="417"/>
      <c r="BCM41" s="417"/>
      <c r="BCN41" s="417"/>
      <c r="BCO41" s="417"/>
      <c r="BCP41" s="417"/>
      <c r="BCQ41" s="417"/>
      <c r="BCR41" s="417"/>
      <c r="BCS41" s="417"/>
      <c r="BCT41" s="417"/>
      <c r="BCU41" s="417"/>
      <c r="BCV41" s="417"/>
      <c r="BCW41" s="417"/>
      <c r="BCX41" s="417"/>
      <c r="BCY41" s="417"/>
      <c r="BCZ41" s="417"/>
      <c r="BDA41" s="417"/>
      <c r="BDB41" s="417"/>
      <c r="BDC41" s="417"/>
      <c r="BDD41" s="417"/>
      <c r="BDE41" s="417"/>
      <c r="BDF41" s="417"/>
      <c r="BDG41" s="417"/>
      <c r="BDH41" s="417"/>
      <c r="BDI41" s="417"/>
      <c r="BDJ41" s="417"/>
      <c r="BDK41" s="417"/>
      <c r="BDL41" s="417"/>
      <c r="BDM41" s="417"/>
      <c r="BDN41" s="417"/>
      <c r="BDO41" s="417"/>
      <c r="BDP41" s="417"/>
      <c r="BDQ41" s="417"/>
      <c r="BDR41" s="417"/>
      <c r="BDS41" s="417"/>
      <c r="BDT41" s="417"/>
      <c r="BDU41" s="417"/>
      <c r="BDV41" s="417"/>
      <c r="BDW41" s="417"/>
      <c r="BDX41" s="417"/>
      <c r="BDY41" s="417"/>
      <c r="BDZ41" s="417"/>
      <c r="BEA41" s="417"/>
      <c r="BEB41" s="417"/>
      <c r="BEC41" s="417"/>
      <c r="BED41" s="417"/>
      <c r="BEE41" s="417"/>
      <c r="BEF41" s="417"/>
      <c r="BEG41" s="417"/>
      <c r="BEH41" s="417"/>
      <c r="BEI41" s="417"/>
      <c r="BEJ41" s="417"/>
      <c r="BEK41" s="417"/>
      <c r="BEL41" s="417"/>
      <c r="BEM41" s="417"/>
      <c r="BEN41" s="417"/>
      <c r="BEO41" s="417"/>
      <c r="BEP41" s="417"/>
      <c r="BEQ41" s="417"/>
      <c r="BER41" s="417"/>
      <c r="BES41" s="417"/>
      <c r="BET41" s="417"/>
      <c r="BEU41" s="417"/>
      <c r="BEV41" s="417"/>
      <c r="BEW41" s="417"/>
      <c r="BEX41" s="417"/>
      <c r="BEY41" s="417"/>
      <c r="BEZ41" s="417"/>
      <c r="BFA41" s="417"/>
      <c r="BFB41" s="417"/>
      <c r="BFC41" s="417"/>
      <c r="BFD41" s="417"/>
      <c r="BFE41" s="417"/>
      <c r="BFF41" s="417"/>
      <c r="BFG41" s="417"/>
      <c r="BFH41" s="417"/>
      <c r="BFI41" s="417"/>
      <c r="BFJ41" s="417"/>
      <c r="BFK41" s="417"/>
      <c r="BFL41" s="417"/>
      <c r="BFM41" s="417"/>
      <c r="BFN41" s="417"/>
      <c r="BFO41" s="417"/>
      <c r="BFP41" s="417"/>
      <c r="BFQ41" s="417"/>
      <c r="BFR41" s="417"/>
      <c r="BFS41" s="417"/>
      <c r="BFT41" s="417"/>
      <c r="BFU41" s="417"/>
      <c r="BFV41" s="417"/>
      <c r="BFW41" s="417"/>
      <c r="BFX41" s="417"/>
      <c r="BFY41" s="417"/>
      <c r="BFZ41" s="417"/>
      <c r="BGA41" s="417"/>
      <c r="BGB41" s="417"/>
      <c r="BGC41" s="417"/>
      <c r="BGD41" s="417"/>
      <c r="BGE41" s="417"/>
      <c r="BGF41" s="417"/>
      <c r="BGG41" s="417"/>
      <c r="BGH41" s="417"/>
      <c r="BGI41" s="417"/>
      <c r="BGJ41" s="417"/>
      <c r="BGK41" s="417"/>
      <c r="BGL41" s="417"/>
      <c r="BGM41" s="417"/>
      <c r="BGN41" s="417"/>
      <c r="BGO41" s="417"/>
      <c r="BGP41" s="417"/>
      <c r="BGQ41" s="417"/>
      <c r="BGR41" s="417"/>
      <c r="BGS41" s="417"/>
      <c r="BGT41" s="417"/>
      <c r="BGU41" s="417"/>
      <c r="BGV41" s="417"/>
      <c r="BGW41" s="417"/>
      <c r="BGX41" s="417"/>
      <c r="BGY41" s="417"/>
      <c r="BGZ41" s="417"/>
      <c r="BHA41" s="417"/>
      <c r="BHB41" s="417"/>
      <c r="BHC41" s="417"/>
      <c r="BHD41" s="417"/>
      <c r="BHE41" s="417"/>
      <c r="BHF41" s="417"/>
      <c r="BHG41" s="417"/>
      <c r="BHH41" s="417"/>
      <c r="BHI41" s="417"/>
      <c r="BHJ41" s="417"/>
      <c r="BHK41" s="417"/>
      <c r="BHL41" s="417"/>
      <c r="BHM41" s="417"/>
      <c r="BHN41" s="417"/>
      <c r="BHO41" s="417"/>
      <c r="BHP41" s="417"/>
      <c r="BHQ41" s="417"/>
      <c r="BHR41" s="417"/>
      <c r="BHS41" s="417"/>
      <c r="BHT41" s="417"/>
      <c r="BHU41" s="417"/>
      <c r="BHV41" s="417"/>
      <c r="BHW41" s="417"/>
      <c r="BHX41" s="417"/>
      <c r="BHY41" s="417"/>
      <c r="BHZ41" s="417"/>
      <c r="BIA41" s="417"/>
      <c r="BIB41" s="417"/>
      <c r="BIC41" s="417"/>
      <c r="BID41" s="417"/>
      <c r="BIE41" s="417"/>
      <c r="BIF41" s="417"/>
      <c r="BIG41" s="417"/>
      <c r="BIH41" s="417"/>
      <c r="BII41" s="417"/>
      <c r="BIJ41" s="417"/>
      <c r="BIK41" s="417"/>
      <c r="BIL41" s="417"/>
      <c r="BIM41" s="417"/>
      <c r="BIN41" s="417"/>
      <c r="BIO41" s="417"/>
      <c r="BIP41" s="417"/>
      <c r="BIQ41" s="417"/>
      <c r="BIR41" s="417"/>
      <c r="BIS41" s="417"/>
      <c r="BIT41" s="417"/>
      <c r="BIU41" s="417"/>
      <c r="BIV41" s="417"/>
      <c r="BIW41" s="417"/>
      <c r="BIX41" s="417"/>
      <c r="BIY41" s="417"/>
      <c r="BIZ41" s="417"/>
      <c r="BJA41" s="417"/>
      <c r="BJB41" s="417"/>
      <c r="BJC41" s="417"/>
      <c r="BJD41" s="417"/>
      <c r="BJE41" s="417"/>
      <c r="BJF41" s="417"/>
      <c r="BJG41" s="417"/>
      <c r="BJH41" s="417"/>
      <c r="BJI41" s="417"/>
      <c r="BJJ41" s="417"/>
      <c r="BJK41" s="417"/>
      <c r="BJL41" s="417"/>
      <c r="BJM41" s="417"/>
      <c r="BJN41" s="417"/>
      <c r="BJO41" s="417"/>
      <c r="BJP41" s="417"/>
      <c r="BJQ41" s="417"/>
      <c r="BJR41" s="417"/>
      <c r="BJS41" s="417"/>
      <c r="BJT41" s="417"/>
      <c r="BJU41" s="417"/>
      <c r="BJV41" s="417"/>
      <c r="BJW41" s="417"/>
      <c r="BJX41" s="417"/>
      <c r="BJY41" s="417"/>
      <c r="BJZ41" s="417"/>
      <c r="BKA41" s="417"/>
      <c r="BKB41" s="417"/>
      <c r="BKC41" s="417"/>
      <c r="BKD41" s="417"/>
      <c r="BKE41" s="417"/>
      <c r="BKF41" s="417"/>
      <c r="BKG41" s="417"/>
      <c r="BKH41" s="417"/>
      <c r="BKI41" s="417"/>
      <c r="BKJ41" s="417"/>
      <c r="BKK41" s="417"/>
      <c r="BKL41" s="417"/>
      <c r="BKM41" s="417"/>
      <c r="BKN41" s="417"/>
      <c r="BKO41" s="417"/>
      <c r="BKP41" s="417"/>
      <c r="BKQ41" s="417"/>
      <c r="BKR41" s="417"/>
      <c r="BKS41" s="417"/>
      <c r="BKT41" s="417"/>
      <c r="BKU41" s="417"/>
      <c r="BKV41" s="417"/>
      <c r="BKW41" s="417"/>
      <c r="BKX41" s="417"/>
      <c r="BKY41" s="417"/>
      <c r="BKZ41" s="417"/>
      <c r="BLA41" s="417"/>
      <c r="BLB41" s="417"/>
      <c r="BLC41" s="417"/>
      <c r="BLD41" s="417"/>
      <c r="BLE41" s="417"/>
      <c r="BLF41" s="417"/>
      <c r="BLG41" s="417"/>
      <c r="BLH41" s="417"/>
      <c r="BLI41" s="417"/>
      <c r="BLJ41" s="417"/>
      <c r="BLK41" s="417"/>
      <c r="BLL41" s="417"/>
      <c r="BLM41" s="417"/>
      <c r="BLN41" s="417"/>
      <c r="BLO41" s="417"/>
      <c r="BLP41" s="417"/>
      <c r="BLQ41" s="417"/>
      <c r="BLR41" s="417"/>
      <c r="BLS41" s="417"/>
      <c r="BLT41" s="417"/>
      <c r="BLU41" s="417"/>
      <c r="BLV41" s="417"/>
      <c r="BLW41" s="417"/>
      <c r="BLX41" s="417"/>
      <c r="BLY41" s="417"/>
      <c r="BLZ41" s="417"/>
      <c r="BMA41" s="417"/>
      <c r="BMB41" s="417"/>
      <c r="BMC41" s="417"/>
      <c r="BMD41" s="417"/>
      <c r="BME41" s="417"/>
      <c r="BMF41" s="417"/>
      <c r="BMG41" s="417"/>
      <c r="BMH41" s="417"/>
      <c r="BMI41" s="417"/>
      <c r="BMJ41" s="417"/>
      <c r="BMK41" s="417"/>
      <c r="BML41" s="417"/>
      <c r="BMM41" s="417"/>
      <c r="BMN41" s="417"/>
      <c r="BMO41" s="417"/>
      <c r="BMP41" s="417"/>
      <c r="BMQ41" s="417"/>
      <c r="BMR41" s="417"/>
      <c r="BMS41" s="417"/>
      <c r="BMT41" s="417"/>
      <c r="BMU41" s="417"/>
      <c r="BMV41" s="417"/>
      <c r="BMW41" s="417"/>
      <c r="BMX41" s="417"/>
      <c r="BMY41" s="417"/>
      <c r="BMZ41" s="417"/>
      <c r="BNA41" s="417"/>
      <c r="BNB41" s="417"/>
      <c r="BNC41" s="417"/>
      <c r="BND41" s="417"/>
      <c r="BNE41" s="417"/>
      <c r="BNF41" s="417"/>
      <c r="BNG41" s="417"/>
      <c r="BNH41" s="417"/>
      <c r="BNI41" s="417"/>
      <c r="BNJ41" s="417"/>
      <c r="BNK41" s="417"/>
      <c r="BNL41" s="417"/>
      <c r="BNM41" s="417"/>
      <c r="BNN41" s="417"/>
      <c r="BNO41" s="417"/>
      <c r="BNP41" s="417"/>
      <c r="BNQ41" s="417"/>
      <c r="BNR41" s="417"/>
      <c r="BNS41" s="417"/>
      <c r="BNT41" s="417"/>
      <c r="BNU41" s="417"/>
      <c r="BNV41" s="417"/>
      <c r="BNW41" s="417"/>
      <c r="BNX41" s="417"/>
      <c r="BNY41" s="417"/>
      <c r="BNZ41" s="417"/>
      <c r="BOA41" s="417"/>
      <c r="BOB41" s="417"/>
      <c r="BOC41" s="417"/>
      <c r="BOD41" s="417"/>
      <c r="BOE41" s="417"/>
      <c r="BOF41" s="417"/>
      <c r="BOG41" s="417"/>
      <c r="BOH41" s="417"/>
      <c r="BOI41" s="417"/>
      <c r="BOJ41" s="417"/>
      <c r="BOK41" s="417"/>
      <c r="BOL41" s="417"/>
      <c r="BOM41" s="417"/>
      <c r="BON41" s="417"/>
      <c r="BOO41" s="417"/>
      <c r="BOP41" s="417"/>
      <c r="BOQ41" s="417"/>
      <c r="BOR41" s="417"/>
      <c r="BOS41" s="417"/>
      <c r="BOT41" s="417"/>
      <c r="BOU41" s="417"/>
      <c r="BOV41" s="417"/>
      <c r="BOW41" s="417"/>
      <c r="BOX41" s="417"/>
      <c r="BOY41" s="417"/>
      <c r="BOZ41" s="417"/>
      <c r="BPA41" s="417"/>
      <c r="BPB41" s="417"/>
      <c r="BPC41" s="417"/>
      <c r="BPD41" s="417"/>
      <c r="BPE41" s="417"/>
      <c r="BPF41" s="417"/>
      <c r="BPG41" s="417"/>
      <c r="BPH41" s="417"/>
      <c r="BPI41" s="417"/>
      <c r="BPJ41" s="417"/>
      <c r="BPK41" s="417"/>
      <c r="BPL41" s="417"/>
      <c r="BPM41" s="417"/>
      <c r="BPN41" s="417"/>
      <c r="BPO41" s="417"/>
      <c r="BPP41" s="417"/>
      <c r="BPQ41" s="417"/>
      <c r="BPR41" s="417"/>
      <c r="BPS41" s="417"/>
      <c r="BPT41" s="417"/>
      <c r="BPU41" s="417"/>
      <c r="BPV41" s="417"/>
      <c r="BPW41" s="417"/>
      <c r="BPX41" s="417"/>
      <c r="BPY41" s="417"/>
      <c r="BPZ41" s="417"/>
      <c r="BQA41" s="417"/>
      <c r="BQB41" s="417"/>
      <c r="BQC41" s="417"/>
      <c r="BQD41" s="417"/>
      <c r="BQE41" s="417"/>
      <c r="BQF41" s="417"/>
      <c r="BQG41" s="417"/>
      <c r="BQH41" s="417"/>
      <c r="BQI41" s="417"/>
      <c r="BQJ41" s="417"/>
      <c r="BQK41" s="417"/>
      <c r="BQL41" s="417"/>
      <c r="BQM41" s="417"/>
      <c r="BQN41" s="417"/>
      <c r="BQO41" s="417"/>
      <c r="BQP41" s="417"/>
      <c r="BQQ41" s="417"/>
      <c r="BQR41" s="417"/>
      <c r="BQS41" s="417"/>
      <c r="BQT41" s="417"/>
      <c r="BQU41" s="417"/>
      <c r="BQV41" s="417"/>
      <c r="BQW41" s="417"/>
      <c r="BQX41" s="417"/>
      <c r="BQY41" s="417"/>
      <c r="BQZ41" s="417"/>
      <c r="BRA41" s="417"/>
      <c r="BRB41" s="417"/>
      <c r="BRC41" s="417"/>
      <c r="BRD41" s="417"/>
      <c r="BRE41" s="417"/>
      <c r="BRF41" s="417"/>
      <c r="BRG41" s="417"/>
      <c r="BRH41" s="417"/>
      <c r="BRI41" s="417"/>
      <c r="BRJ41" s="417"/>
      <c r="BRK41" s="417"/>
      <c r="BRL41" s="417"/>
      <c r="BRM41" s="417"/>
      <c r="BRN41" s="417"/>
      <c r="BRO41" s="417"/>
      <c r="BRP41" s="417"/>
      <c r="BRQ41" s="417"/>
      <c r="BRR41" s="417"/>
      <c r="BRS41" s="417"/>
      <c r="BRT41" s="417"/>
      <c r="BRU41" s="417"/>
      <c r="BRV41" s="417"/>
      <c r="BRW41" s="417"/>
      <c r="BRX41" s="417"/>
      <c r="BRY41" s="417"/>
      <c r="BRZ41" s="417"/>
      <c r="BSA41" s="417"/>
      <c r="BSB41" s="417"/>
      <c r="BSC41" s="417"/>
      <c r="BSD41" s="417"/>
      <c r="BSE41" s="417"/>
      <c r="BSF41" s="417"/>
      <c r="BSG41" s="417"/>
      <c r="BSH41" s="417"/>
      <c r="BSI41" s="417"/>
      <c r="BSJ41" s="417"/>
      <c r="BSK41" s="417"/>
      <c r="BSL41" s="417"/>
      <c r="BSM41" s="417"/>
      <c r="BSN41" s="417"/>
      <c r="BSO41" s="417"/>
      <c r="BSP41" s="417"/>
      <c r="BSQ41" s="417"/>
      <c r="BSR41" s="417"/>
      <c r="BSS41" s="417"/>
      <c r="BST41" s="417"/>
      <c r="BSU41" s="417"/>
      <c r="BSV41" s="417"/>
      <c r="BSW41" s="417"/>
      <c r="BSX41" s="417"/>
      <c r="BSY41" s="417"/>
      <c r="BSZ41" s="417"/>
      <c r="BTA41" s="417"/>
      <c r="BTB41" s="417"/>
      <c r="BTC41" s="417"/>
      <c r="BTD41" s="417"/>
      <c r="BTE41" s="417"/>
      <c r="BTF41" s="417"/>
      <c r="BTG41" s="417"/>
      <c r="BTH41" s="417"/>
      <c r="BTI41" s="417"/>
      <c r="BTJ41" s="417"/>
      <c r="BTK41" s="417"/>
      <c r="BTL41" s="417"/>
      <c r="BTM41" s="417"/>
      <c r="BTN41" s="417"/>
      <c r="BTO41" s="417"/>
      <c r="BTP41" s="417"/>
      <c r="BTQ41" s="417"/>
      <c r="BTR41" s="417"/>
      <c r="BTS41" s="417"/>
      <c r="BTT41" s="417"/>
      <c r="BTU41" s="417"/>
      <c r="BTV41" s="417"/>
      <c r="BTW41" s="417"/>
      <c r="BTX41" s="417"/>
      <c r="BTY41" s="417"/>
      <c r="BTZ41" s="417"/>
      <c r="BUA41" s="417"/>
      <c r="BUB41" s="417"/>
      <c r="BUC41" s="417"/>
      <c r="BUD41" s="417"/>
      <c r="BUE41" s="417"/>
      <c r="BUF41" s="417"/>
      <c r="BUG41" s="417"/>
      <c r="BUH41" s="417"/>
      <c r="BUI41" s="417"/>
      <c r="BUJ41" s="417"/>
      <c r="BUK41" s="417"/>
      <c r="BUL41" s="417"/>
      <c r="BUM41" s="417"/>
      <c r="BUN41" s="417"/>
      <c r="BUO41" s="417"/>
      <c r="BUP41" s="417"/>
      <c r="BUQ41" s="417"/>
      <c r="BUR41" s="417"/>
      <c r="BUS41" s="417"/>
      <c r="BUT41" s="417"/>
      <c r="BUU41" s="417"/>
      <c r="BUV41" s="417"/>
      <c r="BUW41" s="417"/>
      <c r="BUX41" s="417"/>
      <c r="BUY41" s="417"/>
      <c r="BUZ41" s="417"/>
      <c r="BVA41" s="417"/>
      <c r="BVB41" s="417"/>
      <c r="BVC41" s="417"/>
      <c r="BVD41" s="417"/>
      <c r="BVE41" s="417"/>
      <c r="BVF41" s="417"/>
      <c r="BVG41" s="417"/>
      <c r="BVH41" s="417"/>
      <c r="BVI41" s="417"/>
      <c r="BVJ41" s="417"/>
      <c r="BVK41" s="417"/>
      <c r="BVL41" s="417"/>
      <c r="BVM41" s="417"/>
      <c r="BVN41" s="417"/>
      <c r="BVO41" s="417"/>
      <c r="BVP41" s="417"/>
      <c r="BVQ41" s="417"/>
      <c r="BVR41" s="417"/>
      <c r="BVS41" s="417"/>
      <c r="BVT41" s="417"/>
      <c r="BVU41" s="417"/>
      <c r="BVV41" s="417"/>
      <c r="BVW41" s="417"/>
      <c r="BVX41" s="417"/>
      <c r="BVY41" s="417"/>
      <c r="BVZ41" s="417"/>
      <c r="BWA41" s="417"/>
      <c r="BWB41" s="417"/>
      <c r="BWC41" s="417"/>
      <c r="BWD41" s="417"/>
      <c r="BWE41" s="417"/>
      <c r="BWF41" s="417"/>
      <c r="BWG41" s="417"/>
      <c r="BWH41" s="417"/>
      <c r="BWI41" s="417"/>
      <c r="BWJ41" s="417"/>
      <c r="BWK41" s="417"/>
      <c r="BWL41" s="417"/>
      <c r="BWM41" s="417"/>
      <c r="BWN41" s="417"/>
      <c r="BWO41" s="417"/>
      <c r="BWP41" s="417"/>
      <c r="BWQ41" s="417"/>
      <c r="BWR41" s="417"/>
      <c r="BWS41" s="417"/>
      <c r="BWT41" s="417"/>
      <c r="BWU41" s="417"/>
      <c r="BWV41" s="417"/>
      <c r="BWW41" s="417"/>
      <c r="BWX41" s="417"/>
      <c r="BWY41" s="417"/>
      <c r="BWZ41" s="417"/>
      <c r="BXA41" s="417"/>
      <c r="BXB41" s="417"/>
      <c r="BXC41" s="417"/>
      <c r="BXD41" s="417"/>
      <c r="BXE41" s="417"/>
      <c r="BXF41" s="417"/>
      <c r="BXG41" s="417"/>
      <c r="BXH41" s="417"/>
      <c r="BXI41" s="417"/>
      <c r="BXJ41" s="417"/>
      <c r="BXK41" s="417"/>
      <c r="BXL41" s="417"/>
      <c r="BXM41" s="417"/>
      <c r="BXN41" s="417"/>
      <c r="BXO41" s="417"/>
      <c r="BXP41" s="417"/>
      <c r="BXQ41" s="417"/>
      <c r="BXR41" s="417"/>
      <c r="BXS41" s="417"/>
      <c r="BXT41" s="417"/>
      <c r="BXU41" s="417"/>
      <c r="BXV41" s="417"/>
      <c r="BXW41" s="417"/>
      <c r="BXX41" s="417"/>
      <c r="BXY41" s="417"/>
      <c r="BXZ41" s="417"/>
      <c r="BYA41" s="417"/>
      <c r="BYB41" s="417"/>
      <c r="BYC41" s="417"/>
      <c r="BYD41" s="417"/>
      <c r="BYE41" s="417"/>
      <c r="BYF41" s="417"/>
      <c r="BYG41" s="417"/>
      <c r="BYH41" s="417"/>
      <c r="BYI41" s="417"/>
      <c r="BYJ41" s="417"/>
      <c r="BYK41" s="417"/>
      <c r="BYL41" s="417"/>
      <c r="BYM41" s="417"/>
      <c r="BYN41" s="417"/>
      <c r="BYO41" s="417"/>
      <c r="BYP41" s="417"/>
      <c r="BYQ41" s="417"/>
      <c r="BYR41" s="417"/>
      <c r="BYS41" s="417"/>
      <c r="BYT41" s="417"/>
      <c r="BYU41" s="417"/>
      <c r="BYV41" s="417"/>
      <c r="BYW41" s="417"/>
      <c r="BYX41" s="417"/>
      <c r="BYY41" s="417"/>
      <c r="BYZ41" s="417"/>
      <c r="BZA41" s="417"/>
      <c r="BZB41" s="417"/>
      <c r="BZC41" s="417"/>
      <c r="BZD41" s="417"/>
      <c r="BZE41" s="417"/>
      <c r="BZF41" s="417"/>
      <c r="BZG41" s="417"/>
      <c r="BZH41" s="417"/>
      <c r="BZI41" s="417"/>
      <c r="BZJ41" s="417"/>
      <c r="BZK41" s="417"/>
      <c r="BZL41" s="417"/>
      <c r="BZM41" s="417"/>
      <c r="BZN41" s="417"/>
      <c r="BZO41" s="417"/>
      <c r="BZP41" s="417"/>
      <c r="BZQ41" s="417"/>
      <c r="BZR41" s="417"/>
      <c r="BZS41" s="417"/>
      <c r="BZT41" s="417"/>
      <c r="BZU41" s="417"/>
      <c r="BZV41" s="417"/>
      <c r="BZW41" s="417"/>
      <c r="BZX41" s="417"/>
      <c r="BZY41" s="417"/>
      <c r="BZZ41" s="417"/>
      <c r="CAA41" s="417"/>
      <c r="CAB41" s="417"/>
      <c r="CAC41" s="417"/>
      <c r="CAD41" s="417"/>
      <c r="CAE41" s="417"/>
      <c r="CAF41" s="417"/>
      <c r="CAG41" s="417"/>
      <c r="CAH41" s="417"/>
      <c r="CAI41" s="417"/>
      <c r="CAJ41" s="417"/>
      <c r="CAK41" s="417"/>
      <c r="CAL41" s="417"/>
      <c r="CAM41" s="417"/>
      <c r="CAN41" s="417"/>
      <c r="CAO41" s="417"/>
      <c r="CAP41" s="417"/>
      <c r="CAQ41" s="417"/>
      <c r="CAR41" s="417"/>
      <c r="CAS41" s="417"/>
      <c r="CAT41" s="417"/>
      <c r="CAU41" s="417"/>
      <c r="CAV41" s="417"/>
      <c r="CAW41" s="417"/>
      <c r="CAX41" s="417"/>
      <c r="CAY41" s="417"/>
      <c r="CAZ41" s="417"/>
      <c r="CBA41" s="417"/>
      <c r="CBB41" s="417"/>
      <c r="CBC41" s="417"/>
      <c r="CBD41" s="417"/>
      <c r="CBE41" s="417"/>
      <c r="CBF41" s="417"/>
      <c r="CBG41" s="417"/>
      <c r="CBH41" s="417"/>
      <c r="CBI41" s="417"/>
      <c r="CBJ41" s="417"/>
      <c r="CBK41" s="417"/>
      <c r="CBL41" s="417"/>
      <c r="CBM41" s="417"/>
      <c r="CBN41" s="417"/>
      <c r="CBO41" s="417"/>
      <c r="CBP41" s="417"/>
      <c r="CBQ41" s="417"/>
      <c r="CBR41" s="417"/>
      <c r="CBS41" s="417"/>
      <c r="CBT41" s="417"/>
      <c r="CBU41" s="417"/>
      <c r="CBV41" s="417"/>
      <c r="CBW41" s="417"/>
      <c r="CBX41" s="417"/>
      <c r="CBY41" s="417"/>
      <c r="CBZ41" s="417"/>
      <c r="CCA41" s="417"/>
      <c r="CCB41" s="417"/>
      <c r="CCC41" s="417"/>
      <c r="CCD41" s="417"/>
      <c r="CCE41" s="417"/>
      <c r="CCF41" s="417"/>
      <c r="CCG41" s="417"/>
      <c r="CCH41" s="417"/>
      <c r="CCI41" s="417"/>
      <c r="CCJ41" s="417"/>
      <c r="CCK41" s="417"/>
      <c r="CCL41" s="417"/>
      <c r="CCM41" s="417"/>
      <c r="CCN41" s="417"/>
      <c r="CCO41" s="417"/>
      <c r="CCP41" s="417"/>
      <c r="CCQ41" s="417"/>
      <c r="CCR41" s="417"/>
      <c r="CCS41" s="417"/>
      <c r="CCT41" s="417"/>
      <c r="CCU41" s="417"/>
      <c r="CCV41" s="417"/>
      <c r="CCW41" s="417"/>
      <c r="CCX41" s="417"/>
      <c r="CCY41" s="417"/>
      <c r="CCZ41" s="417"/>
      <c r="CDA41" s="417"/>
      <c r="CDB41" s="417"/>
      <c r="CDC41" s="417"/>
      <c r="CDD41" s="417"/>
      <c r="CDE41" s="417"/>
      <c r="CDF41" s="417"/>
      <c r="CDG41" s="417"/>
      <c r="CDH41" s="417"/>
      <c r="CDI41" s="417"/>
      <c r="CDJ41" s="417"/>
      <c r="CDK41" s="417"/>
      <c r="CDL41" s="417"/>
      <c r="CDM41" s="417"/>
      <c r="CDN41" s="417"/>
      <c r="CDO41" s="417"/>
      <c r="CDP41" s="417"/>
      <c r="CDQ41" s="417"/>
      <c r="CDR41" s="417"/>
      <c r="CDS41" s="417"/>
      <c r="CDT41" s="417"/>
      <c r="CDU41" s="417"/>
      <c r="CDV41" s="417"/>
      <c r="CDW41" s="417"/>
      <c r="CDX41" s="417"/>
      <c r="CDY41" s="417"/>
      <c r="CDZ41" s="417"/>
      <c r="CEA41" s="417"/>
      <c r="CEB41" s="417"/>
      <c r="CEC41" s="417"/>
      <c r="CED41" s="417"/>
      <c r="CEE41" s="417"/>
      <c r="CEF41" s="417"/>
      <c r="CEG41" s="417"/>
      <c r="CEH41" s="417"/>
      <c r="CEI41" s="417"/>
      <c r="CEJ41" s="417"/>
      <c r="CEK41" s="417"/>
      <c r="CEL41" s="417"/>
      <c r="CEM41" s="417"/>
      <c r="CEN41" s="417"/>
      <c r="CEO41" s="417"/>
      <c r="CEP41" s="417"/>
      <c r="CEQ41" s="417"/>
      <c r="CER41" s="417"/>
      <c r="CES41" s="417"/>
      <c r="CET41" s="417"/>
      <c r="CEU41" s="417"/>
      <c r="CEV41" s="417"/>
      <c r="CEW41" s="417"/>
      <c r="CEX41" s="417"/>
      <c r="CEY41" s="417"/>
      <c r="CEZ41" s="417"/>
      <c r="CFA41" s="417"/>
      <c r="CFB41" s="417"/>
      <c r="CFC41" s="417"/>
      <c r="CFD41" s="417"/>
      <c r="CFE41" s="417"/>
      <c r="CFF41" s="417"/>
      <c r="CFG41" s="417"/>
      <c r="CFH41" s="417"/>
      <c r="CFI41" s="417"/>
      <c r="CFJ41" s="417"/>
      <c r="CFK41" s="417"/>
      <c r="CFL41" s="417"/>
      <c r="CFM41" s="417"/>
      <c r="CFN41" s="417"/>
      <c r="CFO41" s="417"/>
      <c r="CFP41" s="417"/>
      <c r="CFQ41" s="417"/>
      <c r="CFR41" s="417"/>
      <c r="CFS41" s="417"/>
      <c r="CFT41" s="417"/>
      <c r="CFU41" s="417"/>
      <c r="CFV41" s="417"/>
      <c r="CFW41" s="417"/>
      <c r="CFX41" s="417"/>
      <c r="CFY41" s="417"/>
      <c r="CFZ41" s="417"/>
      <c r="CGA41" s="417"/>
      <c r="CGB41" s="417"/>
      <c r="CGC41" s="417"/>
      <c r="CGD41" s="417"/>
      <c r="CGE41" s="417"/>
      <c r="CGF41" s="417"/>
      <c r="CGG41" s="417"/>
      <c r="CGH41" s="417"/>
      <c r="CGI41" s="417"/>
      <c r="CGJ41" s="417"/>
      <c r="CGK41" s="417"/>
      <c r="CGL41" s="417"/>
      <c r="CGM41" s="417"/>
      <c r="CGN41" s="417"/>
      <c r="CGO41" s="417"/>
      <c r="CGP41" s="417"/>
      <c r="CGQ41" s="417"/>
      <c r="CGR41" s="417"/>
      <c r="CGS41" s="417"/>
      <c r="CGT41" s="417"/>
      <c r="CGU41" s="417"/>
      <c r="CGV41" s="417"/>
      <c r="CGW41" s="417"/>
      <c r="CGX41" s="417"/>
      <c r="CGY41" s="417"/>
      <c r="CGZ41" s="417"/>
      <c r="CHA41" s="417"/>
      <c r="CHB41" s="417"/>
      <c r="CHC41" s="417"/>
      <c r="CHD41" s="417"/>
      <c r="CHE41" s="417"/>
      <c r="CHF41" s="417"/>
      <c r="CHG41" s="417"/>
      <c r="CHH41" s="417"/>
      <c r="CHI41" s="417"/>
      <c r="CHJ41" s="417"/>
      <c r="CHK41" s="417"/>
      <c r="CHL41" s="417"/>
      <c r="CHM41" s="417"/>
      <c r="CHN41" s="417"/>
      <c r="CHO41" s="417"/>
      <c r="CHP41" s="417"/>
      <c r="CHQ41" s="417"/>
      <c r="CHR41" s="417"/>
      <c r="CHS41" s="417"/>
      <c r="CHT41" s="417"/>
      <c r="CHU41" s="417"/>
      <c r="CHV41" s="417"/>
      <c r="CHW41" s="417"/>
      <c r="CHX41" s="417"/>
      <c r="CHY41" s="417"/>
      <c r="CHZ41" s="417"/>
      <c r="CIA41" s="417"/>
      <c r="CIB41" s="417"/>
      <c r="CIC41" s="417"/>
      <c r="CID41" s="417"/>
      <c r="CIE41" s="417"/>
      <c r="CIF41" s="417"/>
      <c r="CIG41" s="417"/>
      <c r="CIH41" s="417"/>
      <c r="CII41" s="417"/>
      <c r="CIJ41" s="417"/>
      <c r="CIK41" s="417"/>
      <c r="CIL41" s="417"/>
      <c r="CIM41" s="417"/>
      <c r="CIN41" s="417"/>
      <c r="CIO41" s="417"/>
      <c r="CIP41" s="417"/>
      <c r="CIQ41" s="417"/>
      <c r="CIR41" s="417"/>
      <c r="CIS41" s="417"/>
      <c r="CIT41" s="417"/>
      <c r="CIU41" s="417"/>
      <c r="CIV41" s="417"/>
      <c r="CIW41" s="417"/>
      <c r="CIX41" s="417"/>
      <c r="CIY41" s="417"/>
      <c r="CIZ41" s="417"/>
      <c r="CJA41" s="417"/>
      <c r="CJB41" s="417"/>
      <c r="CJC41" s="417"/>
      <c r="CJD41" s="417"/>
      <c r="CJE41" s="417"/>
      <c r="CJF41" s="417"/>
      <c r="CJG41" s="417"/>
      <c r="CJH41" s="417"/>
      <c r="CJI41" s="417"/>
      <c r="CJJ41" s="417"/>
      <c r="CJK41" s="417"/>
      <c r="CJL41" s="417"/>
      <c r="CJM41" s="417"/>
      <c r="CJN41" s="417"/>
      <c r="CJO41" s="417"/>
      <c r="CJP41" s="417"/>
      <c r="CJQ41" s="417"/>
      <c r="CJR41" s="417"/>
      <c r="CJS41" s="417"/>
      <c r="CJT41" s="417"/>
      <c r="CJU41" s="417"/>
      <c r="CJV41" s="417"/>
      <c r="CJW41" s="417"/>
      <c r="CJX41" s="417"/>
      <c r="CJY41" s="417"/>
      <c r="CJZ41" s="417"/>
      <c r="CKA41" s="417"/>
      <c r="CKB41" s="417"/>
      <c r="CKC41" s="417"/>
      <c r="CKD41" s="417"/>
      <c r="CKE41" s="417"/>
      <c r="CKF41" s="417"/>
      <c r="CKG41" s="417"/>
      <c r="CKH41" s="417"/>
      <c r="CKI41" s="417"/>
      <c r="CKJ41" s="417"/>
      <c r="CKK41" s="417"/>
      <c r="CKL41" s="417"/>
      <c r="CKM41" s="417"/>
      <c r="CKN41" s="417"/>
      <c r="CKO41" s="417"/>
      <c r="CKP41" s="417"/>
      <c r="CKQ41" s="417"/>
      <c r="CKR41" s="417"/>
      <c r="CKS41" s="417"/>
      <c r="CKT41" s="417"/>
      <c r="CKU41" s="417"/>
      <c r="CKV41" s="417"/>
      <c r="CKW41" s="417"/>
      <c r="CKX41" s="417"/>
      <c r="CKY41" s="417"/>
      <c r="CKZ41" s="417"/>
      <c r="CLA41" s="417"/>
      <c r="CLB41" s="417"/>
      <c r="CLC41" s="417"/>
      <c r="CLD41" s="417"/>
      <c r="CLE41" s="417"/>
      <c r="CLF41" s="417"/>
      <c r="CLG41" s="417"/>
      <c r="CLH41" s="417"/>
      <c r="CLI41" s="417"/>
      <c r="CLJ41" s="417"/>
      <c r="CLK41" s="417"/>
      <c r="CLL41" s="417"/>
      <c r="CLM41" s="417"/>
      <c r="CLN41" s="417"/>
      <c r="CLO41" s="417"/>
      <c r="CLP41" s="417"/>
      <c r="CLQ41" s="417"/>
      <c r="CLR41" s="417"/>
      <c r="CLS41" s="417"/>
      <c r="CLT41" s="417"/>
      <c r="CLU41" s="417"/>
      <c r="CLV41" s="417"/>
      <c r="CLW41" s="417"/>
      <c r="CLX41" s="417"/>
      <c r="CLY41" s="417"/>
      <c r="CLZ41" s="417"/>
      <c r="CMA41" s="417"/>
      <c r="CMB41" s="417"/>
      <c r="CMC41" s="417"/>
      <c r="CMD41" s="417"/>
      <c r="CME41" s="417"/>
      <c r="CMF41" s="417"/>
      <c r="CMG41" s="417"/>
      <c r="CMH41" s="417"/>
      <c r="CMI41" s="417"/>
      <c r="CMJ41" s="417"/>
      <c r="CMK41" s="417"/>
      <c r="CML41" s="417"/>
      <c r="CMM41" s="417"/>
      <c r="CMN41" s="417"/>
      <c r="CMO41" s="417"/>
      <c r="CMP41" s="417"/>
      <c r="CMQ41" s="417"/>
      <c r="CMR41" s="417"/>
      <c r="CMS41" s="417"/>
      <c r="CMT41" s="417"/>
      <c r="CMU41" s="417"/>
      <c r="CMV41" s="417"/>
      <c r="CMW41" s="417"/>
      <c r="CMX41" s="417"/>
      <c r="CMY41" s="417"/>
      <c r="CMZ41" s="417"/>
      <c r="CNA41" s="417"/>
      <c r="CNB41" s="417"/>
      <c r="CNC41" s="417"/>
      <c r="CND41" s="417"/>
      <c r="CNE41" s="417"/>
      <c r="CNF41" s="417"/>
      <c r="CNG41" s="417"/>
      <c r="CNH41" s="417"/>
      <c r="CNI41" s="417"/>
      <c r="CNJ41" s="417"/>
      <c r="CNK41" s="417"/>
      <c r="CNL41" s="417"/>
      <c r="CNM41" s="417"/>
      <c r="CNN41" s="417"/>
      <c r="CNO41" s="417"/>
      <c r="CNP41" s="417"/>
      <c r="CNQ41" s="417"/>
      <c r="CNR41" s="417"/>
      <c r="CNS41" s="417"/>
      <c r="CNT41" s="417"/>
      <c r="CNU41" s="417"/>
      <c r="CNV41" s="417"/>
      <c r="CNW41" s="417"/>
      <c r="CNX41" s="417"/>
      <c r="CNY41" s="417"/>
      <c r="CNZ41" s="417"/>
      <c r="COA41" s="417"/>
      <c r="COB41" s="417"/>
      <c r="COC41" s="417"/>
      <c r="COD41" s="417"/>
      <c r="COE41" s="417"/>
      <c r="COF41" s="417"/>
      <c r="COG41" s="417"/>
      <c r="COH41" s="417"/>
      <c r="COI41" s="417"/>
      <c r="COJ41" s="417"/>
      <c r="COK41" s="417"/>
      <c r="COL41" s="417"/>
      <c r="COM41" s="417"/>
      <c r="CON41" s="417"/>
      <c r="COO41" s="417"/>
      <c r="COP41" s="417"/>
      <c r="COQ41" s="417"/>
      <c r="COR41" s="417"/>
      <c r="COS41" s="417"/>
      <c r="COT41" s="417"/>
      <c r="COU41" s="417"/>
      <c r="COV41" s="417"/>
      <c r="COW41" s="417"/>
      <c r="COX41" s="417"/>
      <c r="COY41" s="417"/>
    </row>
    <row r="42" spans="1:2443" s="431" customFormat="1" x14ac:dyDescent="0.35">
      <c r="A42" s="307" t="s">
        <v>585</v>
      </c>
      <c r="B42" s="421" t="s">
        <v>90</v>
      </c>
      <c r="C42" s="420">
        <v>2012</v>
      </c>
      <c r="D42" s="420" t="s">
        <v>403</v>
      </c>
      <c r="E42" s="420">
        <f>SUM(E40:E41)</f>
        <v>1100</v>
      </c>
      <c r="F42" s="579" t="s">
        <v>348</v>
      </c>
      <c r="G42" s="470">
        <f t="shared" si="1"/>
        <v>1100</v>
      </c>
      <c r="H42" s="424"/>
      <c r="I42" s="425"/>
      <c r="J42" s="425"/>
      <c r="K42" s="425"/>
      <c r="L42" s="425"/>
      <c r="M42" s="425"/>
      <c r="N42" s="425"/>
      <c r="O42" s="425"/>
      <c r="P42" s="425"/>
      <c r="Q42" s="425"/>
      <c r="R42" s="425"/>
      <c r="S42" s="416"/>
      <c r="T42" s="416"/>
      <c r="U42" s="416"/>
      <c r="V42" s="416"/>
      <c r="W42" s="416"/>
      <c r="X42" s="416"/>
      <c r="Y42" s="416"/>
      <c r="Z42" s="416"/>
      <c r="AA42" s="416"/>
      <c r="AB42" s="416"/>
      <c r="AC42" s="416"/>
      <c r="AD42" s="416"/>
      <c r="AE42" s="416"/>
      <c r="AF42" s="416"/>
      <c r="AG42" s="416"/>
      <c r="AH42" s="416"/>
      <c r="AI42" s="416"/>
      <c r="AJ42" s="416"/>
      <c r="AK42" s="416"/>
      <c r="AL42" s="416"/>
      <c r="AM42" s="416"/>
      <c r="AN42" s="416"/>
      <c r="AO42" s="416"/>
      <c r="AP42" s="416"/>
      <c r="AQ42" s="416"/>
      <c r="AR42" s="416"/>
      <c r="AS42" s="416"/>
      <c r="AT42" s="416"/>
      <c r="AU42" s="416"/>
      <c r="AV42" s="416"/>
      <c r="AW42" s="416"/>
      <c r="AX42" s="416"/>
      <c r="AY42" s="416"/>
      <c r="AZ42" s="416"/>
      <c r="BA42" s="416"/>
      <c r="BB42" s="416"/>
      <c r="BC42" s="416"/>
      <c r="BD42" s="416"/>
      <c r="BE42" s="416"/>
      <c r="BF42" s="416"/>
      <c r="BG42" s="416"/>
      <c r="BH42" s="416"/>
      <c r="BI42" s="416"/>
      <c r="BJ42" s="416"/>
      <c r="BK42" s="416"/>
      <c r="BL42" s="416"/>
      <c r="BM42" s="416"/>
      <c r="BN42" s="416"/>
      <c r="BO42" s="416"/>
      <c r="BP42" s="416"/>
      <c r="BQ42" s="416"/>
      <c r="BR42" s="416"/>
      <c r="BS42" s="416"/>
      <c r="BT42" s="416"/>
      <c r="BU42" s="416"/>
      <c r="BV42" s="416"/>
      <c r="BW42" s="416"/>
      <c r="BX42" s="416"/>
      <c r="BY42" s="416"/>
      <c r="BZ42" s="416"/>
      <c r="CA42" s="416"/>
      <c r="CB42" s="416"/>
      <c r="CC42" s="416"/>
      <c r="CD42" s="416"/>
      <c r="CE42" s="416"/>
      <c r="CF42" s="416"/>
      <c r="CG42" s="416"/>
      <c r="CH42" s="416"/>
      <c r="CI42" s="416"/>
      <c r="CJ42" s="416"/>
      <c r="CK42" s="416"/>
      <c r="CL42" s="416"/>
      <c r="CM42" s="416"/>
      <c r="CN42" s="416"/>
      <c r="CO42" s="416"/>
      <c r="CP42" s="416"/>
      <c r="CQ42" s="416"/>
      <c r="CR42" s="416"/>
      <c r="CS42" s="416"/>
      <c r="CT42" s="416"/>
      <c r="CU42" s="416"/>
      <c r="CV42" s="416"/>
      <c r="CW42" s="416"/>
      <c r="CX42" s="416"/>
      <c r="CY42" s="416"/>
      <c r="CZ42" s="416"/>
      <c r="DA42" s="416"/>
      <c r="DB42" s="416"/>
      <c r="DC42" s="416"/>
      <c r="DD42" s="416"/>
      <c r="DE42" s="416"/>
      <c r="DF42" s="416"/>
      <c r="DG42" s="416"/>
      <c r="DH42" s="416"/>
      <c r="DI42" s="416"/>
      <c r="DJ42" s="416"/>
      <c r="DK42" s="416"/>
      <c r="DL42" s="416"/>
      <c r="DM42" s="416"/>
      <c r="DN42" s="416"/>
      <c r="DO42" s="416"/>
      <c r="DP42" s="416"/>
      <c r="DQ42" s="416"/>
      <c r="DR42" s="416"/>
      <c r="DS42" s="416"/>
      <c r="DT42" s="416"/>
      <c r="DU42" s="416"/>
      <c r="DV42" s="416"/>
      <c r="DW42" s="416"/>
      <c r="DX42" s="416"/>
      <c r="DY42" s="416"/>
      <c r="DZ42" s="416"/>
      <c r="EA42" s="416"/>
      <c r="EB42" s="416"/>
      <c r="EC42" s="416"/>
      <c r="ED42" s="416"/>
      <c r="EE42" s="416"/>
      <c r="EF42" s="416"/>
      <c r="EG42" s="416"/>
      <c r="EH42" s="416"/>
      <c r="EI42" s="416"/>
      <c r="EJ42" s="416"/>
      <c r="EK42" s="416"/>
      <c r="EL42" s="416"/>
      <c r="EM42" s="416"/>
      <c r="EN42" s="416"/>
      <c r="EO42" s="416"/>
      <c r="EP42" s="416"/>
      <c r="EQ42" s="416"/>
      <c r="ER42" s="416"/>
      <c r="ES42" s="416"/>
      <c r="ET42" s="416"/>
      <c r="EU42" s="416"/>
      <c r="EV42" s="416"/>
      <c r="EW42" s="416"/>
      <c r="EX42" s="416"/>
      <c r="EY42" s="416"/>
      <c r="EZ42" s="416"/>
      <c r="FA42" s="416"/>
      <c r="FB42" s="416"/>
      <c r="FC42" s="416"/>
      <c r="FD42" s="416"/>
      <c r="FE42" s="416"/>
      <c r="FF42" s="416"/>
      <c r="FG42" s="416"/>
      <c r="FH42" s="416"/>
      <c r="FI42" s="416"/>
      <c r="FJ42" s="416"/>
      <c r="FK42" s="416"/>
      <c r="FL42" s="416"/>
      <c r="FM42" s="416"/>
      <c r="FN42" s="416"/>
      <c r="FO42" s="416"/>
      <c r="FP42" s="416"/>
      <c r="FQ42" s="416"/>
      <c r="FR42" s="416"/>
      <c r="FS42" s="416"/>
      <c r="FT42" s="416"/>
      <c r="FU42" s="416"/>
      <c r="FV42" s="416"/>
      <c r="FW42" s="416"/>
      <c r="FX42" s="416"/>
      <c r="FY42" s="416"/>
      <c r="FZ42" s="416"/>
      <c r="GA42" s="416"/>
      <c r="GB42" s="416"/>
      <c r="GC42" s="416"/>
      <c r="GD42" s="416"/>
      <c r="GE42" s="416"/>
      <c r="GF42" s="416"/>
      <c r="GG42" s="416"/>
      <c r="GH42" s="416"/>
      <c r="GI42" s="416"/>
      <c r="GJ42" s="416"/>
      <c r="GK42" s="416"/>
      <c r="GL42" s="416"/>
      <c r="GM42" s="416"/>
      <c r="GN42" s="416"/>
      <c r="GO42" s="416"/>
      <c r="GP42" s="416"/>
      <c r="GQ42" s="416"/>
      <c r="GR42" s="416"/>
      <c r="GS42" s="416"/>
      <c r="GT42" s="416"/>
      <c r="GU42" s="416"/>
      <c r="GV42" s="416"/>
      <c r="GW42" s="416"/>
      <c r="GX42" s="416"/>
      <c r="GY42" s="416"/>
      <c r="GZ42" s="416"/>
      <c r="HA42" s="416"/>
      <c r="HB42" s="416"/>
      <c r="HC42" s="416"/>
      <c r="HD42" s="416"/>
      <c r="HE42" s="416"/>
      <c r="HF42" s="416"/>
      <c r="HG42" s="416"/>
      <c r="HH42" s="416"/>
      <c r="HI42" s="416"/>
      <c r="HJ42" s="416"/>
      <c r="HK42" s="416"/>
      <c r="HL42" s="416"/>
      <c r="HM42" s="416"/>
      <c r="HN42" s="416"/>
      <c r="HO42" s="416"/>
      <c r="HP42" s="416"/>
      <c r="HQ42" s="416"/>
      <c r="HR42" s="416"/>
      <c r="HS42" s="416"/>
      <c r="HT42" s="416"/>
      <c r="HU42" s="416"/>
      <c r="HV42" s="416"/>
      <c r="HW42" s="416"/>
      <c r="HX42" s="416"/>
      <c r="HY42" s="416"/>
      <c r="HZ42" s="416"/>
      <c r="IA42" s="416"/>
      <c r="IB42" s="416"/>
      <c r="IC42" s="416"/>
      <c r="ID42" s="416"/>
      <c r="IE42" s="416"/>
      <c r="IF42" s="416"/>
      <c r="IG42" s="416"/>
      <c r="IH42" s="416"/>
      <c r="II42" s="416"/>
      <c r="IJ42" s="416"/>
      <c r="IK42" s="416"/>
      <c r="IL42" s="416"/>
      <c r="IM42" s="416"/>
      <c r="IN42" s="416"/>
      <c r="IO42" s="416"/>
      <c r="IP42" s="416"/>
      <c r="IQ42" s="416"/>
      <c r="IR42" s="416"/>
      <c r="IS42" s="416"/>
      <c r="IT42" s="416"/>
      <c r="IU42" s="416"/>
      <c r="IV42" s="416"/>
      <c r="IW42" s="416"/>
      <c r="IX42" s="416"/>
      <c r="IY42" s="416"/>
      <c r="IZ42" s="416"/>
      <c r="JA42" s="416"/>
      <c r="JB42" s="416"/>
      <c r="JC42" s="416"/>
      <c r="JD42" s="416"/>
      <c r="JE42" s="416"/>
      <c r="JF42" s="416"/>
      <c r="JG42" s="416"/>
      <c r="JH42" s="416"/>
      <c r="JI42" s="416"/>
      <c r="JJ42" s="416"/>
      <c r="JK42" s="416"/>
      <c r="JL42" s="416"/>
      <c r="JM42" s="416"/>
      <c r="JN42" s="416"/>
      <c r="JO42" s="416"/>
      <c r="JP42" s="416"/>
      <c r="JQ42" s="416"/>
      <c r="JR42" s="416"/>
      <c r="JS42" s="416"/>
      <c r="JT42" s="416"/>
      <c r="JU42" s="416"/>
      <c r="JV42" s="416"/>
      <c r="JW42" s="416"/>
      <c r="JX42" s="416"/>
      <c r="JY42" s="416"/>
      <c r="JZ42" s="416"/>
      <c r="KA42" s="416"/>
      <c r="KB42" s="416"/>
      <c r="KC42" s="416"/>
      <c r="KD42" s="416"/>
      <c r="KE42" s="416"/>
      <c r="KF42" s="416"/>
      <c r="KG42" s="416"/>
      <c r="KH42" s="416"/>
      <c r="KI42" s="416"/>
      <c r="KJ42" s="416"/>
      <c r="KK42" s="416"/>
      <c r="KL42" s="416"/>
      <c r="KM42" s="416"/>
      <c r="KN42" s="416"/>
      <c r="KO42" s="416"/>
      <c r="KP42" s="416"/>
      <c r="KQ42" s="416"/>
      <c r="KR42" s="416"/>
      <c r="KS42" s="416"/>
      <c r="KT42" s="416"/>
      <c r="KU42" s="416"/>
      <c r="KV42" s="416"/>
      <c r="KW42" s="416"/>
      <c r="KX42" s="416"/>
      <c r="KY42" s="416"/>
      <c r="KZ42" s="416"/>
      <c r="LA42" s="416"/>
      <c r="LB42" s="416"/>
      <c r="LC42" s="416"/>
      <c r="LD42" s="416"/>
      <c r="LE42" s="416"/>
      <c r="LF42" s="416"/>
      <c r="LG42" s="416"/>
      <c r="LH42" s="416"/>
      <c r="LI42" s="416"/>
      <c r="LJ42" s="416"/>
      <c r="LK42" s="416"/>
      <c r="LL42" s="416"/>
      <c r="LM42" s="416"/>
      <c r="LN42" s="416"/>
      <c r="LO42" s="416"/>
      <c r="LP42" s="416"/>
      <c r="LQ42" s="416"/>
      <c r="LR42" s="416"/>
      <c r="LS42" s="416"/>
      <c r="LT42" s="416"/>
      <c r="LU42" s="416"/>
      <c r="LV42" s="416"/>
      <c r="LW42" s="416"/>
      <c r="LX42" s="416"/>
      <c r="LY42" s="416"/>
      <c r="LZ42" s="416"/>
      <c r="MA42" s="416"/>
      <c r="MB42" s="416"/>
      <c r="MC42" s="416"/>
      <c r="MD42" s="416"/>
      <c r="ME42" s="416"/>
      <c r="MF42" s="416"/>
      <c r="MG42" s="416"/>
      <c r="MH42" s="416"/>
      <c r="MI42" s="416"/>
      <c r="MJ42" s="416"/>
      <c r="MK42" s="416"/>
      <c r="ML42" s="416"/>
      <c r="MM42" s="416"/>
      <c r="MN42" s="416"/>
      <c r="MO42" s="416"/>
      <c r="MP42" s="416"/>
      <c r="MQ42" s="416"/>
      <c r="MR42" s="416"/>
      <c r="MS42" s="416"/>
      <c r="MT42" s="416"/>
      <c r="MU42" s="416"/>
      <c r="MV42" s="416"/>
      <c r="MW42" s="416"/>
      <c r="MX42" s="416"/>
      <c r="MY42" s="416"/>
      <c r="MZ42" s="416"/>
      <c r="NA42" s="416"/>
      <c r="NB42" s="416"/>
      <c r="NC42" s="416"/>
      <c r="ND42" s="416"/>
      <c r="NE42" s="416"/>
      <c r="NF42" s="416"/>
      <c r="NG42" s="416"/>
      <c r="NH42" s="416"/>
      <c r="NI42" s="416"/>
      <c r="NJ42" s="416"/>
      <c r="NK42" s="416"/>
      <c r="NL42" s="416"/>
      <c r="NM42" s="416"/>
      <c r="NN42" s="416"/>
      <c r="NO42" s="416"/>
      <c r="NP42" s="416"/>
      <c r="NQ42" s="416"/>
      <c r="NR42" s="416"/>
      <c r="NS42" s="416"/>
      <c r="NT42" s="416"/>
      <c r="NU42" s="416"/>
      <c r="NV42" s="416"/>
      <c r="NW42" s="416"/>
      <c r="NX42" s="416"/>
      <c r="NY42" s="416"/>
      <c r="NZ42" s="416"/>
      <c r="OA42" s="416"/>
      <c r="OB42" s="416"/>
      <c r="OC42" s="416"/>
      <c r="OD42" s="416"/>
      <c r="OE42" s="416"/>
      <c r="OF42" s="416"/>
      <c r="OG42" s="416"/>
      <c r="OH42" s="416"/>
      <c r="OI42" s="416"/>
      <c r="OJ42" s="416"/>
      <c r="OK42" s="416"/>
      <c r="OL42" s="416"/>
      <c r="OM42" s="416"/>
      <c r="ON42" s="416"/>
      <c r="OO42" s="416"/>
      <c r="OP42" s="416"/>
      <c r="OQ42" s="416"/>
      <c r="OR42" s="416"/>
      <c r="OS42" s="416"/>
      <c r="OT42" s="416"/>
      <c r="OU42" s="416"/>
      <c r="OV42" s="416"/>
      <c r="OW42" s="416"/>
      <c r="OX42" s="416"/>
      <c r="OY42" s="416"/>
      <c r="OZ42" s="416"/>
      <c r="PA42" s="416"/>
      <c r="PB42" s="416"/>
      <c r="PC42" s="416"/>
      <c r="PD42" s="416"/>
      <c r="PE42" s="416"/>
      <c r="PF42" s="416"/>
      <c r="PG42" s="416"/>
      <c r="PH42" s="416"/>
      <c r="PI42" s="416"/>
      <c r="PJ42" s="416"/>
      <c r="PK42" s="416"/>
      <c r="PL42" s="416"/>
      <c r="PM42" s="416"/>
      <c r="PN42" s="416"/>
      <c r="PO42" s="416"/>
      <c r="PP42" s="416"/>
      <c r="PQ42" s="416"/>
      <c r="PR42" s="416"/>
      <c r="PS42" s="416"/>
      <c r="PT42" s="416"/>
      <c r="PU42" s="416"/>
      <c r="PV42" s="416"/>
      <c r="PW42" s="416"/>
      <c r="PX42" s="416"/>
      <c r="PY42" s="416"/>
      <c r="PZ42" s="416"/>
      <c r="QA42" s="416"/>
      <c r="QB42" s="416"/>
      <c r="QC42" s="416"/>
      <c r="QD42" s="416"/>
      <c r="QE42" s="416"/>
      <c r="QF42" s="416"/>
      <c r="QG42" s="416"/>
      <c r="QH42" s="416"/>
      <c r="QI42" s="416"/>
      <c r="QJ42" s="416"/>
      <c r="QK42" s="416"/>
      <c r="QL42" s="416"/>
      <c r="QM42" s="416"/>
      <c r="QN42" s="416"/>
      <c r="QO42" s="416"/>
      <c r="QP42" s="416"/>
      <c r="QQ42" s="416"/>
      <c r="QR42" s="416"/>
      <c r="QS42" s="416"/>
      <c r="QT42" s="416"/>
      <c r="QU42" s="416"/>
      <c r="QV42" s="416"/>
      <c r="QW42" s="416"/>
      <c r="QX42" s="416"/>
      <c r="QY42" s="416"/>
      <c r="QZ42" s="416"/>
      <c r="RA42" s="416"/>
      <c r="RB42" s="416"/>
      <c r="RC42" s="416"/>
      <c r="RD42" s="416"/>
      <c r="RE42" s="416"/>
      <c r="RF42" s="416"/>
      <c r="RG42" s="416"/>
      <c r="RH42" s="416"/>
      <c r="RI42" s="416"/>
      <c r="RJ42" s="416"/>
      <c r="RK42" s="416"/>
      <c r="RL42" s="416"/>
      <c r="RM42" s="416"/>
      <c r="RN42" s="416"/>
      <c r="RO42" s="416"/>
      <c r="RP42" s="416"/>
      <c r="RQ42" s="416"/>
      <c r="RR42" s="416"/>
      <c r="RS42" s="416"/>
      <c r="RT42" s="416"/>
      <c r="RU42" s="416"/>
      <c r="RV42" s="416"/>
      <c r="RW42" s="416"/>
      <c r="RX42" s="416"/>
      <c r="RY42" s="416"/>
      <c r="RZ42" s="416"/>
      <c r="SA42" s="416"/>
      <c r="SB42" s="416"/>
      <c r="SC42" s="416"/>
      <c r="SD42" s="416"/>
      <c r="SE42" s="416"/>
      <c r="SF42" s="416"/>
      <c r="SG42" s="416"/>
      <c r="SH42" s="416"/>
      <c r="SI42" s="416"/>
      <c r="SJ42" s="416"/>
      <c r="SK42" s="416"/>
      <c r="SL42" s="416"/>
      <c r="SM42" s="416"/>
      <c r="SN42" s="416"/>
      <c r="SO42" s="416"/>
      <c r="SP42" s="416"/>
      <c r="SQ42" s="416"/>
      <c r="SR42" s="416"/>
      <c r="SS42" s="416"/>
      <c r="ST42" s="416"/>
      <c r="SU42" s="416"/>
      <c r="SV42" s="416"/>
      <c r="SW42" s="416"/>
      <c r="SX42" s="416"/>
      <c r="SY42" s="416"/>
      <c r="SZ42" s="416"/>
      <c r="TA42" s="416"/>
      <c r="TB42" s="416"/>
      <c r="TC42" s="416"/>
      <c r="TD42" s="416"/>
      <c r="TE42" s="416"/>
      <c r="TF42" s="416"/>
      <c r="TG42" s="416"/>
      <c r="TH42" s="416"/>
      <c r="TI42" s="416"/>
      <c r="TJ42" s="416"/>
      <c r="TK42" s="416"/>
      <c r="TL42" s="416"/>
      <c r="TM42" s="416"/>
      <c r="TN42" s="416"/>
      <c r="TO42" s="416"/>
      <c r="TP42" s="416"/>
      <c r="TQ42" s="416"/>
      <c r="TR42" s="416"/>
      <c r="TS42" s="416"/>
      <c r="TT42" s="416"/>
      <c r="TU42" s="416"/>
      <c r="TV42" s="416"/>
      <c r="TW42" s="416"/>
      <c r="TX42" s="416"/>
      <c r="TY42" s="416"/>
      <c r="TZ42" s="416"/>
      <c r="UA42" s="416"/>
      <c r="UB42" s="416"/>
      <c r="UC42" s="416"/>
      <c r="UD42" s="416"/>
      <c r="UE42" s="416"/>
      <c r="UF42" s="416"/>
      <c r="UG42" s="416"/>
      <c r="UH42" s="416"/>
      <c r="UI42" s="416"/>
      <c r="UJ42" s="416"/>
      <c r="UK42" s="416"/>
      <c r="UL42" s="416"/>
      <c r="UM42" s="416"/>
      <c r="UN42" s="416"/>
      <c r="UO42" s="416"/>
      <c r="UP42" s="416"/>
      <c r="UQ42" s="416"/>
      <c r="UR42" s="416"/>
      <c r="US42" s="416"/>
      <c r="UT42" s="416"/>
      <c r="UU42" s="416"/>
      <c r="UV42" s="416"/>
      <c r="UW42" s="416"/>
      <c r="UX42" s="416"/>
      <c r="UY42" s="416"/>
      <c r="UZ42" s="416"/>
      <c r="VA42" s="416"/>
      <c r="VB42" s="416"/>
      <c r="VC42" s="416"/>
      <c r="VD42" s="416"/>
      <c r="VE42" s="416"/>
      <c r="VF42" s="416"/>
      <c r="VG42" s="416"/>
      <c r="VH42" s="416"/>
      <c r="VI42" s="416"/>
      <c r="VJ42" s="416"/>
      <c r="VK42" s="416"/>
      <c r="VL42" s="416"/>
      <c r="VM42" s="416"/>
      <c r="VN42" s="416"/>
      <c r="VO42" s="416"/>
      <c r="VP42" s="416"/>
      <c r="VQ42" s="416"/>
      <c r="VR42" s="416"/>
      <c r="VS42" s="416"/>
      <c r="VT42" s="416"/>
      <c r="VU42" s="416"/>
      <c r="VV42" s="416"/>
      <c r="VW42" s="416"/>
      <c r="VX42" s="416"/>
      <c r="VY42" s="416"/>
      <c r="VZ42" s="416"/>
      <c r="WA42" s="416"/>
      <c r="WB42" s="416"/>
      <c r="WC42" s="416"/>
      <c r="WD42" s="416"/>
      <c r="WE42" s="416"/>
      <c r="WF42" s="416"/>
      <c r="WG42" s="416"/>
      <c r="WH42" s="416"/>
      <c r="WI42" s="416"/>
      <c r="WJ42" s="416"/>
      <c r="WK42" s="416"/>
      <c r="WL42" s="416"/>
      <c r="WM42" s="416"/>
      <c r="WN42" s="416"/>
      <c r="WO42" s="416"/>
      <c r="WP42" s="416"/>
      <c r="WQ42" s="416"/>
      <c r="WR42" s="416"/>
      <c r="WS42" s="416"/>
      <c r="WT42" s="416"/>
      <c r="WU42" s="416"/>
      <c r="WV42" s="416"/>
      <c r="WW42" s="416"/>
      <c r="WX42" s="416"/>
      <c r="WY42" s="416"/>
      <c r="WZ42" s="416"/>
      <c r="XA42" s="416"/>
      <c r="XB42" s="416"/>
      <c r="XC42" s="416"/>
      <c r="XD42" s="416"/>
      <c r="XE42" s="416"/>
      <c r="XF42" s="416"/>
      <c r="XG42" s="416"/>
      <c r="XH42" s="416"/>
      <c r="XI42" s="416"/>
      <c r="XJ42" s="416"/>
      <c r="XK42" s="416"/>
      <c r="XL42" s="416"/>
      <c r="XM42" s="416"/>
      <c r="XN42" s="416"/>
      <c r="XO42" s="416"/>
      <c r="XP42" s="416"/>
      <c r="XQ42" s="416"/>
      <c r="XR42" s="417"/>
      <c r="XS42" s="417"/>
      <c r="XT42" s="417"/>
      <c r="XU42" s="417"/>
      <c r="XV42" s="417"/>
      <c r="XW42" s="417"/>
      <c r="XX42" s="417"/>
      <c r="XY42" s="417"/>
      <c r="XZ42" s="417"/>
      <c r="YA42" s="417"/>
      <c r="YB42" s="417"/>
      <c r="YC42" s="417"/>
      <c r="YD42" s="417"/>
      <c r="YE42" s="417"/>
      <c r="YF42" s="417"/>
      <c r="YG42" s="417"/>
      <c r="YH42" s="417"/>
      <c r="YI42" s="417"/>
      <c r="YJ42" s="417"/>
      <c r="YK42" s="417"/>
      <c r="YL42" s="417"/>
      <c r="YM42" s="417"/>
      <c r="YN42" s="417"/>
      <c r="YO42" s="417"/>
      <c r="YP42" s="417"/>
      <c r="YQ42" s="417"/>
      <c r="YR42" s="417"/>
      <c r="YS42" s="417"/>
      <c r="YT42" s="417"/>
      <c r="YU42" s="417"/>
      <c r="YV42" s="417"/>
      <c r="YW42" s="417"/>
      <c r="YX42" s="417"/>
      <c r="YY42" s="417"/>
      <c r="YZ42" s="417"/>
      <c r="ZA42" s="417"/>
      <c r="ZB42" s="417"/>
      <c r="ZC42" s="417"/>
      <c r="ZD42" s="417"/>
      <c r="ZE42" s="417"/>
      <c r="ZF42" s="417"/>
      <c r="ZG42" s="417"/>
      <c r="ZH42" s="417"/>
      <c r="ZI42" s="417"/>
      <c r="ZJ42" s="417"/>
      <c r="ZK42" s="417"/>
      <c r="ZL42" s="417"/>
      <c r="ZM42" s="417"/>
      <c r="ZN42" s="417"/>
      <c r="ZO42" s="417"/>
      <c r="ZP42" s="417"/>
      <c r="ZQ42" s="417"/>
      <c r="ZR42" s="417"/>
      <c r="ZS42" s="417"/>
      <c r="ZT42" s="417"/>
      <c r="ZU42" s="417"/>
      <c r="ZV42" s="417"/>
      <c r="ZW42" s="417"/>
      <c r="ZX42" s="417"/>
      <c r="ZY42" s="417"/>
      <c r="ZZ42" s="417"/>
      <c r="AAA42" s="417"/>
      <c r="AAB42" s="417"/>
      <c r="AAC42" s="417"/>
      <c r="AAD42" s="417"/>
      <c r="AAE42" s="417"/>
      <c r="AAF42" s="417"/>
      <c r="AAG42" s="417"/>
      <c r="AAH42" s="417"/>
      <c r="AAI42" s="417"/>
      <c r="AAJ42" s="417"/>
      <c r="AAK42" s="417"/>
      <c r="AAL42" s="417"/>
      <c r="AAM42" s="417"/>
      <c r="AAN42" s="417"/>
      <c r="AAO42" s="417"/>
      <c r="AAP42" s="417"/>
      <c r="AAQ42" s="417"/>
      <c r="AAR42" s="417"/>
      <c r="AAS42" s="417"/>
      <c r="AAT42" s="417"/>
      <c r="AAU42" s="417"/>
      <c r="AAV42" s="417"/>
      <c r="AAW42" s="417"/>
      <c r="AAX42" s="417"/>
      <c r="AAY42" s="417"/>
      <c r="AAZ42" s="417"/>
      <c r="ABA42" s="417"/>
      <c r="ABB42" s="417"/>
      <c r="ABC42" s="417"/>
      <c r="ABD42" s="417"/>
      <c r="ABE42" s="417"/>
      <c r="ABF42" s="417"/>
      <c r="ABG42" s="417"/>
      <c r="ABH42" s="417"/>
      <c r="ABI42" s="417"/>
      <c r="ABJ42" s="417"/>
      <c r="ABK42" s="417"/>
      <c r="ABL42" s="417"/>
      <c r="ABM42" s="417"/>
      <c r="ABN42" s="417"/>
      <c r="ABO42" s="417"/>
      <c r="ABP42" s="417"/>
      <c r="ABQ42" s="417"/>
      <c r="ABR42" s="417"/>
      <c r="ABS42" s="417"/>
      <c r="ABT42" s="417"/>
      <c r="ABU42" s="417"/>
      <c r="ABV42" s="417"/>
      <c r="ABW42" s="417"/>
      <c r="ABX42" s="417"/>
      <c r="ABY42" s="417"/>
      <c r="ABZ42" s="417"/>
      <c r="ACA42" s="417"/>
      <c r="ACB42" s="417"/>
      <c r="ACC42" s="417"/>
      <c r="ACD42" s="417"/>
      <c r="ACE42" s="417"/>
      <c r="ACF42" s="417"/>
      <c r="ACG42" s="417"/>
      <c r="ACH42" s="417"/>
      <c r="ACI42" s="417"/>
      <c r="ACJ42" s="417"/>
      <c r="ACK42" s="417"/>
      <c r="ACL42" s="417"/>
      <c r="ACM42" s="417"/>
      <c r="ACN42" s="417"/>
      <c r="ACO42" s="417"/>
      <c r="ACP42" s="417"/>
      <c r="ACQ42" s="417"/>
      <c r="ACR42" s="417"/>
      <c r="ACS42" s="417"/>
      <c r="ACT42" s="417"/>
      <c r="ACU42" s="417"/>
      <c r="ACV42" s="417"/>
      <c r="ACW42" s="417"/>
      <c r="ACX42" s="417"/>
      <c r="ACY42" s="417"/>
      <c r="ACZ42" s="417"/>
      <c r="ADA42" s="417"/>
      <c r="ADB42" s="417"/>
      <c r="ADC42" s="417"/>
      <c r="ADD42" s="417"/>
      <c r="ADE42" s="417"/>
      <c r="ADF42" s="417"/>
      <c r="ADG42" s="417"/>
      <c r="ADH42" s="417"/>
      <c r="ADI42" s="417"/>
      <c r="ADJ42" s="417"/>
      <c r="ADK42" s="417"/>
      <c r="ADL42" s="417"/>
      <c r="ADM42" s="417"/>
      <c r="ADN42" s="417"/>
      <c r="ADO42" s="417"/>
      <c r="ADP42" s="417"/>
      <c r="ADQ42" s="417"/>
      <c r="ADR42" s="417"/>
      <c r="ADS42" s="417"/>
      <c r="ADT42" s="417"/>
      <c r="ADU42" s="417"/>
      <c r="ADV42" s="417"/>
      <c r="ADW42" s="417"/>
      <c r="ADX42" s="417"/>
      <c r="ADY42" s="417"/>
      <c r="ADZ42" s="417"/>
      <c r="AEA42" s="417"/>
      <c r="AEB42" s="417"/>
      <c r="AEC42" s="417"/>
      <c r="AED42" s="417"/>
      <c r="AEE42" s="417"/>
      <c r="AEF42" s="417"/>
      <c r="AEG42" s="417"/>
      <c r="AEH42" s="417"/>
      <c r="AEI42" s="417"/>
      <c r="AEJ42" s="417"/>
      <c r="AEK42" s="417"/>
      <c r="AEL42" s="417"/>
      <c r="AEM42" s="417"/>
      <c r="AEN42" s="417"/>
      <c r="AEO42" s="417"/>
      <c r="AEP42" s="417"/>
      <c r="AEQ42" s="417"/>
      <c r="AER42" s="417"/>
      <c r="AES42" s="417"/>
      <c r="AET42" s="417"/>
      <c r="AEU42" s="417"/>
      <c r="AEV42" s="417"/>
      <c r="AEW42" s="417"/>
      <c r="AEX42" s="417"/>
      <c r="AEY42" s="417"/>
      <c r="AEZ42" s="417"/>
      <c r="AFA42" s="417"/>
      <c r="AFB42" s="417"/>
      <c r="AFC42" s="417"/>
      <c r="AFD42" s="417"/>
      <c r="AFE42" s="417"/>
      <c r="AFF42" s="417"/>
      <c r="AFG42" s="417"/>
      <c r="AFH42" s="417"/>
      <c r="AFI42" s="417"/>
      <c r="AFJ42" s="417"/>
      <c r="AFK42" s="417"/>
      <c r="AFL42" s="417"/>
      <c r="AFM42" s="417"/>
      <c r="AFN42" s="417"/>
      <c r="AFO42" s="417"/>
      <c r="AFP42" s="417"/>
      <c r="AFQ42" s="417"/>
      <c r="AFR42" s="417"/>
      <c r="AFS42" s="417"/>
      <c r="AFT42" s="417"/>
      <c r="AFU42" s="417"/>
      <c r="AFV42" s="417"/>
      <c r="AFW42" s="417"/>
      <c r="AFX42" s="417"/>
      <c r="AFY42" s="417"/>
      <c r="AFZ42" s="417"/>
      <c r="AGA42" s="417"/>
      <c r="AGB42" s="417"/>
      <c r="AGC42" s="417"/>
      <c r="AGD42" s="417"/>
      <c r="AGE42" s="417"/>
      <c r="AGF42" s="417"/>
      <c r="AGG42" s="417"/>
      <c r="AGH42" s="417"/>
      <c r="AGI42" s="417"/>
      <c r="AGJ42" s="417"/>
      <c r="AGK42" s="417"/>
      <c r="AGL42" s="417"/>
      <c r="AGM42" s="417"/>
      <c r="AGN42" s="417"/>
      <c r="AGO42" s="417"/>
      <c r="AGP42" s="417"/>
      <c r="AGQ42" s="417"/>
      <c r="AGR42" s="417"/>
      <c r="AGS42" s="417"/>
      <c r="AGT42" s="417"/>
      <c r="AGU42" s="417"/>
      <c r="AGV42" s="417"/>
      <c r="AGW42" s="417"/>
      <c r="AGX42" s="417"/>
      <c r="AGY42" s="417"/>
      <c r="AGZ42" s="417"/>
      <c r="AHA42" s="417"/>
      <c r="AHB42" s="417"/>
      <c r="AHC42" s="417"/>
      <c r="AHD42" s="417"/>
      <c r="AHE42" s="417"/>
      <c r="AHF42" s="417"/>
      <c r="AHG42" s="417"/>
      <c r="AHH42" s="417"/>
      <c r="AHI42" s="417"/>
      <c r="AHJ42" s="417"/>
      <c r="AHK42" s="417"/>
      <c r="AHL42" s="417"/>
      <c r="AHM42" s="417"/>
      <c r="AHN42" s="417"/>
      <c r="AHO42" s="417"/>
      <c r="AHP42" s="417"/>
      <c r="AHQ42" s="417"/>
      <c r="AHR42" s="417"/>
      <c r="AHS42" s="417"/>
      <c r="AHT42" s="417"/>
      <c r="AHU42" s="417"/>
      <c r="AHV42" s="417"/>
      <c r="AHW42" s="417"/>
      <c r="AHX42" s="417"/>
      <c r="AHY42" s="417"/>
      <c r="AHZ42" s="417"/>
      <c r="AIA42" s="417"/>
      <c r="AIB42" s="417"/>
      <c r="AIC42" s="417"/>
      <c r="AID42" s="417"/>
      <c r="AIE42" s="417"/>
      <c r="AIF42" s="417"/>
      <c r="AIG42" s="417"/>
      <c r="AIH42" s="417"/>
      <c r="AII42" s="417"/>
      <c r="AIJ42" s="417"/>
      <c r="AIK42" s="417"/>
      <c r="AIL42" s="417"/>
      <c r="AIM42" s="417"/>
      <c r="AIN42" s="417"/>
      <c r="AIO42" s="417"/>
      <c r="AIP42" s="417"/>
      <c r="AIQ42" s="417"/>
      <c r="AIR42" s="417"/>
      <c r="AIS42" s="417"/>
      <c r="AIT42" s="417"/>
      <c r="AIU42" s="417"/>
      <c r="AIV42" s="417"/>
      <c r="AIW42" s="417"/>
      <c r="AIX42" s="417"/>
      <c r="AIY42" s="417"/>
      <c r="AIZ42" s="417"/>
      <c r="AJA42" s="417"/>
      <c r="AJB42" s="417"/>
      <c r="AJC42" s="417"/>
      <c r="AJD42" s="417"/>
      <c r="AJE42" s="417"/>
      <c r="AJF42" s="417"/>
      <c r="AJG42" s="417"/>
      <c r="AJH42" s="417"/>
      <c r="AJI42" s="417"/>
      <c r="AJJ42" s="417"/>
      <c r="AJK42" s="417"/>
      <c r="AJL42" s="417"/>
      <c r="AJM42" s="417"/>
      <c r="AJN42" s="417"/>
      <c r="AJO42" s="417"/>
      <c r="AJP42" s="417"/>
      <c r="AJQ42" s="417"/>
      <c r="AJR42" s="417"/>
      <c r="AJS42" s="417"/>
      <c r="AJT42" s="417"/>
      <c r="AJU42" s="417"/>
      <c r="AJV42" s="417"/>
      <c r="AJW42" s="417"/>
      <c r="AJX42" s="417"/>
      <c r="AJY42" s="417"/>
      <c r="AJZ42" s="417"/>
      <c r="AKA42" s="417"/>
      <c r="AKB42" s="417"/>
      <c r="AKC42" s="417"/>
      <c r="AKD42" s="417"/>
      <c r="AKE42" s="417"/>
      <c r="AKF42" s="417"/>
      <c r="AKG42" s="417"/>
      <c r="AKH42" s="417"/>
      <c r="AKI42" s="417"/>
      <c r="AKJ42" s="417"/>
      <c r="AKK42" s="417"/>
      <c r="AKL42" s="417"/>
      <c r="AKM42" s="417"/>
      <c r="AKN42" s="417"/>
      <c r="AKO42" s="417"/>
      <c r="AKP42" s="417"/>
      <c r="AKQ42" s="417"/>
      <c r="AKR42" s="417"/>
      <c r="AKS42" s="417"/>
      <c r="AKT42" s="417"/>
      <c r="AKU42" s="417"/>
      <c r="AKV42" s="417"/>
      <c r="AKW42" s="417"/>
      <c r="AKX42" s="417"/>
      <c r="AKY42" s="417"/>
      <c r="AKZ42" s="417"/>
      <c r="ALA42" s="417"/>
      <c r="ALB42" s="417"/>
      <c r="ALC42" s="417"/>
      <c r="ALD42" s="417"/>
      <c r="ALE42" s="417"/>
      <c r="ALF42" s="417"/>
      <c r="ALG42" s="417"/>
      <c r="ALH42" s="417"/>
      <c r="ALI42" s="417"/>
      <c r="ALJ42" s="417"/>
      <c r="ALK42" s="417"/>
      <c r="ALL42" s="417"/>
      <c r="ALM42" s="417"/>
      <c r="ALN42" s="417"/>
      <c r="ALO42" s="417"/>
      <c r="ALP42" s="417"/>
      <c r="ALQ42" s="417"/>
      <c r="ALR42" s="417"/>
      <c r="ALS42" s="417"/>
      <c r="ALT42" s="417"/>
      <c r="ALU42" s="417"/>
      <c r="ALV42" s="417"/>
      <c r="ALW42" s="417"/>
      <c r="ALX42" s="417"/>
      <c r="ALY42" s="417"/>
      <c r="ALZ42" s="417"/>
      <c r="AMA42" s="417"/>
      <c r="AMB42" s="417"/>
      <c r="AMC42" s="417"/>
      <c r="AMD42" s="417"/>
      <c r="AME42" s="417"/>
      <c r="AMF42" s="417"/>
      <c r="AMG42" s="417"/>
      <c r="AMH42" s="417"/>
      <c r="AMI42" s="417"/>
      <c r="AMJ42" s="417"/>
      <c r="AMK42" s="417"/>
      <c r="AML42" s="417"/>
      <c r="AMM42" s="417"/>
      <c r="AMN42" s="417"/>
      <c r="AMO42" s="417"/>
      <c r="AMP42" s="417"/>
      <c r="AMQ42" s="417"/>
      <c r="AMR42" s="417"/>
      <c r="AMS42" s="417"/>
      <c r="AMT42" s="417"/>
      <c r="AMU42" s="417"/>
      <c r="AMV42" s="417"/>
      <c r="AMW42" s="417"/>
      <c r="AMX42" s="417"/>
      <c r="AMY42" s="417"/>
      <c r="AMZ42" s="417"/>
      <c r="ANA42" s="417"/>
      <c r="ANB42" s="417"/>
      <c r="ANC42" s="417"/>
      <c r="AND42" s="417"/>
      <c r="ANE42" s="417"/>
      <c r="ANF42" s="417"/>
      <c r="ANG42" s="417"/>
      <c r="ANH42" s="417"/>
      <c r="ANI42" s="417"/>
      <c r="ANJ42" s="417"/>
      <c r="ANK42" s="417"/>
      <c r="ANL42" s="417"/>
      <c r="ANM42" s="417"/>
      <c r="ANN42" s="417"/>
      <c r="ANO42" s="417"/>
      <c r="ANP42" s="417"/>
      <c r="ANQ42" s="417"/>
      <c r="ANR42" s="417"/>
      <c r="ANS42" s="417"/>
      <c r="ANT42" s="417"/>
      <c r="ANU42" s="417"/>
      <c r="ANV42" s="417"/>
      <c r="ANW42" s="417"/>
      <c r="ANX42" s="417"/>
      <c r="ANY42" s="417"/>
      <c r="ANZ42" s="417"/>
      <c r="AOA42" s="417"/>
      <c r="AOB42" s="417"/>
      <c r="AOC42" s="417"/>
      <c r="AOD42" s="417"/>
      <c r="AOE42" s="417"/>
      <c r="AOF42" s="417"/>
      <c r="AOG42" s="417"/>
      <c r="AOH42" s="417"/>
      <c r="AOI42" s="417"/>
      <c r="AOJ42" s="417"/>
      <c r="AOK42" s="417"/>
      <c r="AOL42" s="417"/>
      <c r="AOM42" s="417"/>
      <c r="AON42" s="417"/>
      <c r="AOO42" s="417"/>
      <c r="AOP42" s="417"/>
      <c r="AOQ42" s="417"/>
      <c r="AOR42" s="417"/>
      <c r="AOS42" s="417"/>
      <c r="AOT42" s="417"/>
      <c r="AOU42" s="417"/>
      <c r="AOV42" s="417"/>
      <c r="AOW42" s="417"/>
      <c r="AOX42" s="417"/>
      <c r="AOY42" s="417"/>
      <c r="AOZ42" s="417"/>
      <c r="APA42" s="417"/>
      <c r="APB42" s="417"/>
      <c r="APC42" s="417"/>
      <c r="APD42" s="417"/>
      <c r="APE42" s="417"/>
      <c r="APF42" s="417"/>
      <c r="APG42" s="417"/>
      <c r="APH42" s="417"/>
      <c r="API42" s="417"/>
      <c r="APJ42" s="417"/>
      <c r="APK42" s="417"/>
      <c r="APL42" s="417"/>
      <c r="APM42" s="417"/>
      <c r="APN42" s="417"/>
      <c r="APO42" s="417"/>
      <c r="APP42" s="417"/>
      <c r="APQ42" s="417"/>
      <c r="APR42" s="417"/>
      <c r="APS42" s="417"/>
      <c r="APT42" s="417"/>
      <c r="APU42" s="417"/>
      <c r="APV42" s="417"/>
      <c r="APW42" s="417"/>
      <c r="APX42" s="417"/>
      <c r="APY42" s="417"/>
      <c r="APZ42" s="417"/>
      <c r="AQA42" s="417"/>
      <c r="AQB42" s="417"/>
      <c r="AQC42" s="417"/>
      <c r="AQD42" s="417"/>
      <c r="AQE42" s="417"/>
      <c r="AQF42" s="417"/>
      <c r="AQG42" s="417"/>
      <c r="AQH42" s="417"/>
      <c r="AQI42" s="417"/>
      <c r="AQJ42" s="417"/>
      <c r="AQK42" s="417"/>
      <c r="AQL42" s="417"/>
      <c r="AQM42" s="417"/>
      <c r="AQN42" s="417"/>
      <c r="AQO42" s="417"/>
      <c r="AQP42" s="417"/>
      <c r="AQQ42" s="417"/>
      <c r="AQR42" s="417"/>
      <c r="AQS42" s="417"/>
      <c r="AQT42" s="417"/>
      <c r="AQU42" s="417"/>
      <c r="AQV42" s="417"/>
      <c r="AQW42" s="417"/>
      <c r="AQX42" s="417"/>
      <c r="AQY42" s="417"/>
      <c r="AQZ42" s="417"/>
      <c r="ARA42" s="417"/>
      <c r="ARB42" s="417"/>
      <c r="ARC42" s="417"/>
      <c r="ARD42" s="417"/>
      <c r="ARE42" s="417"/>
      <c r="ARF42" s="417"/>
      <c r="ARG42" s="417"/>
      <c r="ARH42" s="417"/>
      <c r="ARI42" s="417"/>
      <c r="ARJ42" s="417"/>
      <c r="ARK42" s="417"/>
      <c r="ARL42" s="417"/>
      <c r="ARM42" s="417"/>
      <c r="ARN42" s="417"/>
      <c r="ARO42" s="417"/>
      <c r="ARP42" s="417"/>
      <c r="ARQ42" s="417"/>
      <c r="ARR42" s="417"/>
      <c r="ARS42" s="417"/>
      <c r="ART42" s="417"/>
      <c r="ARU42" s="417"/>
      <c r="ARV42" s="417"/>
      <c r="ARW42" s="417"/>
      <c r="ARX42" s="417"/>
      <c r="ARY42" s="417"/>
      <c r="ARZ42" s="417"/>
      <c r="ASA42" s="417"/>
      <c r="ASB42" s="417"/>
      <c r="ASC42" s="417"/>
      <c r="ASD42" s="417"/>
      <c r="ASE42" s="417"/>
      <c r="ASF42" s="417"/>
      <c r="ASG42" s="417"/>
      <c r="ASH42" s="417"/>
      <c r="ASI42" s="417"/>
      <c r="ASJ42" s="417"/>
      <c r="ASK42" s="417"/>
      <c r="ASL42" s="417"/>
      <c r="ASM42" s="417"/>
      <c r="ASN42" s="417"/>
      <c r="ASO42" s="417"/>
      <c r="ASP42" s="417"/>
      <c r="ASQ42" s="417"/>
      <c r="ASR42" s="417"/>
      <c r="ASS42" s="417"/>
      <c r="AST42" s="417"/>
      <c r="ASU42" s="417"/>
      <c r="ASV42" s="417"/>
      <c r="ASW42" s="417"/>
      <c r="ASX42" s="417"/>
      <c r="ASY42" s="417"/>
      <c r="ASZ42" s="417"/>
      <c r="ATA42" s="417"/>
      <c r="ATB42" s="417"/>
      <c r="ATC42" s="417"/>
      <c r="ATD42" s="417"/>
      <c r="ATE42" s="417"/>
      <c r="ATF42" s="417"/>
      <c r="ATG42" s="417"/>
      <c r="ATH42" s="417"/>
      <c r="ATI42" s="417"/>
      <c r="ATJ42" s="417"/>
      <c r="ATK42" s="417"/>
      <c r="ATL42" s="417"/>
      <c r="ATM42" s="417"/>
      <c r="ATN42" s="417"/>
      <c r="ATO42" s="417"/>
      <c r="ATP42" s="417"/>
      <c r="ATQ42" s="417"/>
      <c r="ATR42" s="417"/>
      <c r="ATS42" s="417"/>
      <c r="ATT42" s="417"/>
      <c r="ATU42" s="417"/>
      <c r="ATV42" s="417"/>
      <c r="ATW42" s="417"/>
      <c r="ATX42" s="417"/>
      <c r="ATY42" s="417"/>
      <c r="ATZ42" s="417"/>
      <c r="AUA42" s="417"/>
      <c r="AUB42" s="417"/>
      <c r="AUC42" s="417"/>
      <c r="AUD42" s="417"/>
      <c r="AUE42" s="417"/>
      <c r="AUF42" s="417"/>
      <c r="AUG42" s="417"/>
      <c r="AUH42" s="417"/>
      <c r="AUI42" s="417"/>
      <c r="AUJ42" s="417"/>
      <c r="AUK42" s="417"/>
      <c r="AUL42" s="417"/>
      <c r="AUM42" s="417"/>
      <c r="AUN42" s="417"/>
      <c r="AUO42" s="417"/>
      <c r="AUP42" s="417"/>
      <c r="AUQ42" s="417"/>
      <c r="AUR42" s="417"/>
      <c r="AUS42" s="417"/>
      <c r="AUT42" s="417"/>
      <c r="AUU42" s="417"/>
      <c r="AUV42" s="417"/>
      <c r="AUW42" s="417"/>
      <c r="AUX42" s="417"/>
      <c r="AUY42" s="417"/>
      <c r="AUZ42" s="417"/>
      <c r="AVA42" s="417"/>
      <c r="AVB42" s="417"/>
      <c r="AVC42" s="417"/>
      <c r="AVD42" s="417"/>
      <c r="AVE42" s="417"/>
      <c r="AVF42" s="417"/>
      <c r="AVG42" s="417"/>
      <c r="AVH42" s="417"/>
      <c r="AVI42" s="417"/>
      <c r="AVJ42" s="417"/>
      <c r="AVK42" s="417"/>
      <c r="AVL42" s="417"/>
      <c r="AVM42" s="417"/>
      <c r="AVN42" s="417"/>
      <c r="AVO42" s="417"/>
      <c r="AVP42" s="417"/>
      <c r="AVQ42" s="417"/>
      <c r="AVR42" s="417"/>
      <c r="AVS42" s="417"/>
      <c r="AVT42" s="417"/>
      <c r="AVU42" s="417"/>
      <c r="AVV42" s="417"/>
      <c r="AVW42" s="417"/>
      <c r="AVX42" s="417"/>
      <c r="AVY42" s="417"/>
      <c r="AVZ42" s="417"/>
      <c r="AWA42" s="417"/>
      <c r="AWB42" s="417"/>
      <c r="AWC42" s="417"/>
      <c r="AWD42" s="417"/>
      <c r="AWE42" s="417"/>
      <c r="AWF42" s="417"/>
      <c r="AWG42" s="417"/>
      <c r="AWH42" s="417"/>
      <c r="AWI42" s="417"/>
      <c r="AWJ42" s="417"/>
      <c r="AWK42" s="417"/>
      <c r="AWL42" s="417"/>
      <c r="AWM42" s="417"/>
      <c r="AWN42" s="417"/>
      <c r="AWO42" s="417"/>
      <c r="AWP42" s="417"/>
      <c r="AWQ42" s="417"/>
      <c r="AWR42" s="417"/>
      <c r="AWS42" s="417"/>
      <c r="AWT42" s="417"/>
      <c r="AWU42" s="417"/>
      <c r="AWV42" s="417"/>
      <c r="AWW42" s="417"/>
      <c r="AWX42" s="417"/>
      <c r="AWY42" s="417"/>
      <c r="AWZ42" s="417"/>
      <c r="AXA42" s="417"/>
      <c r="AXB42" s="417"/>
      <c r="AXC42" s="417"/>
      <c r="AXD42" s="417"/>
      <c r="AXE42" s="417"/>
      <c r="AXF42" s="417"/>
      <c r="AXG42" s="417"/>
      <c r="AXH42" s="417"/>
      <c r="AXI42" s="417"/>
      <c r="AXJ42" s="417"/>
      <c r="AXK42" s="417"/>
      <c r="AXL42" s="417"/>
      <c r="AXM42" s="417"/>
      <c r="AXN42" s="417"/>
      <c r="AXO42" s="417"/>
      <c r="AXP42" s="417"/>
      <c r="AXQ42" s="417"/>
      <c r="AXR42" s="417"/>
      <c r="AXS42" s="417"/>
      <c r="AXT42" s="417"/>
      <c r="AXU42" s="417"/>
      <c r="AXV42" s="417"/>
      <c r="AXW42" s="417"/>
      <c r="AXX42" s="417"/>
      <c r="AXY42" s="417"/>
      <c r="AXZ42" s="417"/>
      <c r="AYA42" s="417"/>
      <c r="AYB42" s="417"/>
      <c r="AYC42" s="417"/>
      <c r="AYD42" s="417"/>
      <c r="AYE42" s="417"/>
      <c r="AYF42" s="417"/>
      <c r="AYG42" s="417"/>
      <c r="AYH42" s="417"/>
      <c r="AYI42" s="417"/>
      <c r="AYJ42" s="417"/>
      <c r="AYK42" s="417"/>
      <c r="AYL42" s="417"/>
      <c r="AYM42" s="417"/>
      <c r="AYN42" s="417"/>
      <c r="AYO42" s="417"/>
      <c r="AYP42" s="417"/>
      <c r="AYQ42" s="417"/>
      <c r="AYR42" s="417"/>
      <c r="AYS42" s="417"/>
      <c r="AYT42" s="417"/>
      <c r="AYU42" s="417"/>
      <c r="AYV42" s="417"/>
      <c r="AYW42" s="417"/>
      <c r="AYX42" s="417"/>
      <c r="AYY42" s="417"/>
      <c r="AYZ42" s="417"/>
      <c r="AZA42" s="417"/>
      <c r="AZB42" s="417"/>
      <c r="AZC42" s="417"/>
      <c r="AZD42" s="417"/>
      <c r="AZE42" s="417"/>
      <c r="AZF42" s="417"/>
      <c r="AZG42" s="417"/>
      <c r="AZH42" s="417"/>
      <c r="AZI42" s="417"/>
      <c r="AZJ42" s="417"/>
      <c r="AZK42" s="417"/>
      <c r="AZL42" s="417"/>
      <c r="AZM42" s="417"/>
      <c r="AZN42" s="417"/>
      <c r="AZO42" s="417"/>
      <c r="AZP42" s="417"/>
      <c r="AZQ42" s="417"/>
      <c r="AZR42" s="417"/>
      <c r="AZS42" s="417"/>
      <c r="AZT42" s="417"/>
      <c r="AZU42" s="417"/>
      <c r="AZV42" s="417"/>
      <c r="AZW42" s="417"/>
      <c r="AZX42" s="417"/>
      <c r="AZY42" s="417"/>
      <c r="AZZ42" s="417"/>
      <c r="BAA42" s="417"/>
      <c r="BAB42" s="417"/>
      <c r="BAC42" s="417"/>
      <c r="BAD42" s="417"/>
      <c r="BAE42" s="417"/>
      <c r="BAF42" s="417"/>
      <c r="BAG42" s="417"/>
      <c r="BAH42" s="417"/>
      <c r="BAI42" s="417"/>
      <c r="BAJ42" s="417"/>
      <c r="BAK42" s="417"/>
      <c r="BAL42" s="417"/>
      <c r="BAM42" s="417"/>
      <c r="BAN42" s="417"/>
      <c r="BAO42" s="417"/>
      <c r="BAP42" s="417"/>
      <c r="BAQ42" s="417"/>
      <c r="BAR42" s="417"/>
      <c r="BAS42" s="417"/>
      <c r="BAT42" s="417"/>
      <c r="BAU42" s="417"/>
      <c r="BAV42" s="417"/>
      <c r="BAW42" s="417"/>
      <c r="BAX42" s="417"/>
      <c r="BAY42" s="417"/>
      <c r="BAZ42" s="417"/>
      <c r="BBA42" s="417"/>
      <c r="BBB42" s="417"/>
      <c r="BBC42" s="417"/>
      <c r="BBD42" s="417"/>
      <c r="BBE42" s="417"/>
      <c r="BBF42" s="417"/>
      <c r="BBG42" s="417"/>
      <c r="BBH42" s="417"/>
      <c r="BBI42" s="417"/>
      <c r="BBJ42" s="417"/>
      <c r="BBK42" s="417"/>
      <c r="BBL42" s="417"/>
      <c r="BBM42" s="417"/>
      <c r="BBN42" s="417"/>
      <c r="BBO42" s="417"/>
      <c r="BBP42" s="417"/>
      <c r="BBQ42" s="417"/>
      <c r="BBR42" s="417"/>
      <c r="BBS42" s="417"/>
      <c r="BBT42" s="417"/>
      <c r="BBU42" s="417"/>
      <c r="BBV42" s="417"/>
      <c r="BBW42" s="417"/>
      <c r="BBX42" s="417"/>
      <c r="BBY42" s="417"/>
      <c r="BBZ42" s="417"/>
      <c r="BCA42" s="417"/>
      <c r="BCB42" s="417"/>
      <c r="BCC42" s="417"/>
      <c r="BCD42" s="417"/>
      <c r="BCE42" s="417"/>
      <c r="BCF42" s="417"/>
      <c r="BCG42" s="417"/>
      <c r="BCH42" s="417"/>
      <c r="BCI42" s="417"/>
      <c r="BCJ42" s="417"/>
      <c r="BCK42" s="417"/>
      <c r="BCL42" s="417"/>
      <c r="BCM42" s="417"/>
      <c r="BCN42" s="417"/>
      <c r="BCO42" s="417"/>
      <c r="BCP42" s="417"/>
      <c r="BCQ42" s="417"/>
      <c r="BCR42" s="417"/>
      <c r="BCS42" s="417"/>
      <c r="BCT42" s="417"/>
      <c r="BCU42" s="417"/>
      <c r="BCV42" s="417"/>
      <c r="BCW42" s="417"/>
      <c r="BCX42" s="417"/>
      <c r="BCY42" s="417"/>
      <c r="BCZ42" s="417"/>
      <c r="BDA42" s="417"/>
      <c r="BDB42" s="417"/>
      <c r="BDC42" s="417"/>
      <c r="BDD42" s="417"/>
      <c r="BDE42" s="417"/>
      <c r="BDF42" s="417"/>
      <c r="BDG42" s="417"/>
      <c r="BDH42" s="417"/>
      <c r="BDI42" s="417"/>
      <c r="BDJ42" s="417"/>
      <c r="BDK42" s="417"/>
      <c r="BDL42" s="417"/>
      <c r="BDM42" s="417"/>
      <c r="BDN42" s="417"/>
      <c r="BDO42" s="417"/>
      <c r="BDP42" s="417"/>
      <c r="BDQ42" s="417"/>
      <c r="BDR42" s="417"/>
      <c r="BDS42" s="417"/>
      <c r="BDT42" s="417"/>
      <c r="BDU42" s="417"/>
      <c r="BDV42" s="417"/>
      <c r="BDW42" s="417"/>
      <c r="BDX42" s="417"/>
      <c r="BDY42" s="417"/>
      <c r="BDZ42" s="417"/>
      <c r="BEA42" s="417"/>
      <c r="BEB42" s="417"/>
      <c r="BEC42" s="417"/>
      <c r="BED42" s="417"/>
      <c r="BEE42" s="417"/>
      <c r="BEF42" s="417"/>
      <c r="BEG42" s="417"/>
      <c r="BEH42" s="417"/>
      <c r="BEI42" s="417"/>
      <c r="BEJ42" s="417"/>
      <c r="BEK42" s="417"/>
      <c r="BEL42" s="417"/>
      <c r="BEM42" s="417"/>
      <c r="BEN42" s="417"/>
      <c r="BEO42" s="417"/>
      <c r="BEP42" s="417"/>
      <c r="BEQ42" s="417"/>
      <c r="BER42" s="417"/>
      <c r="BES42" s="417"/>
      <c r="BET42" s="417"/>
      <c r="BEU42" s="417"/>
      <c r="BEV42" s="417"/>
      <c r="BEW42" s="417"/>
      <c r="BEX42" s="417"/>
      <c r="BEY42" s="417"/>
      <c r="BEZ42" s="417"/>
      <c r="BFA42" s="417"/>
      <c r="BFB42" s="417"/>
      <c r="BFC42" s="417"/>
      <c r="BFD42" s="417"/>
      <c r="BFE42" s="417"/>
      <c r="BFF42" s="417"/>
      <c r="BFG42" s="417"/>
      <c r="BFH42" s="417"/>
      <c r="BFI42" s="417"/>
      <c r="BFJ42" s="417"/>
      <c r="BFK42" s="417"/>
      <c r="BFL42" s="417"/>
      <c r="BFM42" s="417"/>
      <c r="BFN42" s="417"/>
      <c r="BFO42" s="417"/>
      <c r="BFP42" s="417"/>
      <c r="BFQ42" s="417"/>
      <c r="BFR42" s="417"/>
      <c r="BFS42" s="417"/>
      <c r="BFT42" s="417"/>
      <c r="BFU42" s="417"/>
      <c r="BFV42" s="417"/>
      <c r="BFW42" s="417"/>
      <c r="BFX42" s="417"/>
      <c r="BFY42" s="417"/>
      <c r="BFZ42" s="417"/>
      <c r="BGA42" s="417"/>
      <c r="BGB42" s="417"/>
      <c r="BGC42" s="417"/>
      <c r="BGD42" s="417"/>
      <c r="BGE42" s="417"/>
      <c r="BGF42" s="417"/>
      <c r="BGG42" s="417"/>
      <c r="BGH42" s="417"/>
      <c r="BGI42" s="417"/>
      <c r="BGJ42" s="417"/>
      <c r="BGK42" s="417"/>
      <c r="BGL42" s="417"/>
      <c r="BGM42" s="417"/>
      <c r="BGN42" s="417"/>
      <c r="BGO42" s="417"/>
      <c r="BGP42" s="417"/>
      <c r="BGQ42" s="417"/>
      <c r="BGR42" s="417"/>
      <c r="BGS42" s="417"/>
      <c r="BGT42" s="417"/>
      <c r="BGU42" s="417"/>
      <c r="BGV42" s="417"/>
      <c r="BGW42" s="417"/>
      <c r="BGX42" s="417"/>
      <c r="BGY42" s="417"/>
      <c r="BGZ42" s="417"/>
      <c r="BHA42" s="417"/>
      <c r="BHB42" s="417"/>
      <c r="BHC42" s="417"/>
      <c r="BHD42" s="417"/>
      <c r="BHE42" s="417"/>
      <c r="BHF42" s="417"/>
      <c r="BHG42" s="417"/>
      <c r="BHH42" s="417"/>
      <c r="BHI42" s="417"/>
      <c r="BHJ42" s="417"/>
      <c r="BHK42" s="417"/>
      <c r="BHL42" s="417"/>
      <c r="BHM42" s="417"/>
      <c r="BHN42" s="417"/>
      <c r="BHO42" s="417"/>
      <c r="BHP42" s="417"/>
      <c r="BHQ42" s="417"/>
      <c r="BHR42" s="417"/>
      <c r="BHS42" s="417"/>
      <c r="BHT42" s="417"/>
      <c r="BHU42" s="417"/>
      <c r="BHV42" s="417"/>
      <c r="BHW42" s="417"/>
      <c r="BHX42" s="417"/>
      <c r="BHY42" s="417"/>
      <c r="BHZ42" s="417"/>
      <c r="BIA42" s="417"/>
      <c r="BIB42" s="417"/>
      <c r="BIC42" s="417"/>
      <c r="BID42" s="417"/>
      <c r="BIE42" s="417"/>
      <c r="BIF42" s="417"/>
      <c r="BIG42" s="417"/>
      <c r="BIH42" s="417"/>
      <c r="BII42" s="417"/>
      <c r="BIJ42" s="417"/>
      <c r="BIK42" s="417"/>
      <c r="BIL42" s="417"/>
      <c r="BIM42" s="417"/>
      <c r="BIN42" s="417"/>
      <c r="BIO42" s="417"/>
      <c r="BIP42" s="417"/>
      <c r="BIQ42" s="417"/>
      <c r="BIR42" s="417"/>
      <c r="BIS42" s="417"/>
      <c r="BIT42" s="417"/>
      <c r="BIU42" s="417"/>
      <c r="BIV42" s="417"/>
      <c r="BIW42" s="417"/>
      <c r="BIX42" s="417"/>
      <c r="BIY42" s="417"/>
      <c r="BIZ42" s="417"/>
      <c r="BJA42" s="417"/>
      <c r="BJB42" s="417"/>
      <c r="BJC42" s="417"/>
      <c r="BJD42" s="417"/>
      <c r="BJE42" s="417"/>
      <c r="BJF42" s="417"/>
      <c r="BJG42" s="417"/>
      <c r="BJH42" s="417"/>
      <c r="BJI42" s="417"/>
      <c r="BJJ42" s="417"/>
      <c r="BJK42" s="417"/>
      <c r="BJL42" s="417"/>
      <c r="BJM42" s="417"/>
      <c r="BJN42" s="417"/>
      <c r="BJO42" s="417"/>
      <c r="BJP42" s="417"/>
      <c r="BJQ42" s="417"/>
      <c r="BJR42" s="417"/>
      <c r="BJS42" s="417"/>
      <c r="BJT42" s="417"/>
      <c r="BJU42" s="417"/>
      <c r="BJV42" s="417"/>
      <c r="BJW42" s="417"/>
      <c r="BJX42" s="417"/>
      <c r="BJY42" s="417"/>
      <c r="BJZ42" s="417"/>
      <c r="BKA42" s="417"/>
      <c r="BKB42" s="417"/>
      <c r="BKC42" s="417"/>
      <c r="BKD42" s="417"/>
      <c r="BKE42" s="417"/>
      <c r="BKF42" s="417"/>
      <c r="BKG42" s="417"/>
      <c r="BKH42" s="417"/>
      <c r="BKI42" s="417"/>
      <c r="BKJ42" s="417"/>
      <c r="BKK42" s="417"/>
      <c r="BKL42" s="417"/>
      <c r="BKM42" s="417"/>
      <c r="BKN42" s="417"/>
      <c r="BKO42" s="417"/>
      <c r="BKP42" s="417"/>
      <c r="BKQ42" s="417"/>
      <c r="BKR42" s="417"/>
      <c r="BKS42" s="417"/>
      <c r="BKT42" s="417"/>
      <c r="BKU42" s="417"/>
      <c r="BKV42" s="417"/>
      <c r="BKW42" s="417"/>
      <c r="BKX42" s="417"/>
      <c r="BKY42" s="417"/>
      <c r="BKZ42" s="417"/>
      <c r="BLA42" s="417"/>
      <c r="BLB42" s="417"/>
      <c r="BLC42" s="417"/>
      <c r="BLD42" s="417"/>
      <c r="BLE42" s="417"/>
      <c r="BLF42" s="417"/>
      <c r="BLG42" s="417"/>
      <c r="BLH42" s="417"/>
      <c r="BLI42" s="417"/>
      <c r="BLJ42" s="417"/>
      <c r="BLK42" s="417"/>
      <c r="BLL42" s="417"/>
      <c r="BLM42" s="417"/>
      <c r="BLN42" s="417"/>
      <c r="BLO42" s="417"/>
      <c r="BLP42" s="417"/>
      <c r="BLQ42" s="417"/>
      <c r="BLR42" s="417"/>
      <c r="BLS42" s="417"/>
      <c r="BLT42" s="417"/>
      <c r="BLU42" s="417"/>
      <c r="BLV42" s="417"/>
      <c r="BLW42" s="417"/>
      <c r="BLX42" s="417"/>
      <c r="BLY42" s="417"/>
      <c r="BLZ42" s="417"/>
      <c r="BMA42" s="417"/>
      <c r="BMB42" s="417"/>
      <c r="BMC42" s="417"/>
      <c r="BMD42" s="417"/>
      <c r="BME42" s="417"/>
      <c r="BMF42" s="417"/>
      <c r="BMG42" s="417"/>
      <c r="BMH42" s="417"/>
      <c r="BMI42" s="417"/>
      <c r="BMJ42" s="417"/>
      <c r="BMK42" s="417"/>
      <c r="BML42" s="417"/>
      <c r="BMM42" s="417"/>
      <c r="BMN42" s="417"/>
      <c r="BMO42" s="417"/>
      <c r="BMP42" s="417"/>
      <c r="BMQ42" s="417"/>
      <c r="BMR42" s="417"/>
      <c r="BMS42" s="417"/>
      <c r="BMT42" s="417"/>
      <c r="BMU42" s="417"/>
      <c r="BMV42" s="417"/>
      <c r="BMW42" s="417"/>
      <c r="BMX42" s="417"/>
      <c r="BMY42" s="417"/>
      <c r="BMZ42" s="417"/>
      <c r="BNA42" s="417"/>
      <c r="BNB42" s="417"/>
      <c r="BNC42" s="417"/>
      <c r="BND42" s="417"/>
      <c r="BNE42" s="417"/>
      <c r="BNF42" s="417"/>
      <c r="BNG42" s="417"/>
      <c r="BNH42" s="417"/>
      <c r="BNI42" s="417"/>
      <c r="BNJ42" s="417"/>
      <c r="BNK42" s="417"/>
      <c r="BNL42" s="417"/>
      <c r="BNM42" s="417"/>
      <c r="BNN42" s="417"/>
      <c r="BNO42" s="417"/>
      <c r="BNP42" s="417"/>
      <c r="BNQ42" s="417"/>
      <c r="BNR42" s="417"/>
      <c r="BNS42" s="417"/>
      <c r="BNT42" s="417"/>
      <c r="BNU42" s="417"/>
      <c r="BNV42" s="417"/>
      <c r="BNW42" s="417"/>
      <c r="BNX42" s="417"/>
      <c r="BNY42" s="417"/>
      <c r="BNZ42" s="417"/>
      <c r="BOA42" s="417"/>
      <c r="BOB42" s="417"/>
      <c r="BOC42" s="417"/>
      <c r="BOD42" s="417"/>
      <c r="BOE42" s="417"/>
      <c r="BOF42" s="417"/>
      <c r="BOG42" s="417"/>
      <c r="BOH42" s="417"/>
      <c r="BOI42" s="417"/>
      <c r="BOJ42" s="417"/>
      <c r="BOK42" s="417"/>
      <c r="BOL42" s="417"/>
      <c r="BOM42" s="417"/>
      <c r="BON42" s="417"/>
      <c r="BOO42" s="417"/>
      <c r="BOP42" s="417"/>
      <c r="BOQ42" s="417"/>
      <c r="BOR42" s="417"/>
      <c r="BOS42" s="417"/>
      <c r="BOT42" s="417"/>
      <c r="BOU42" s="417"/>
      <c r="BOV42" s="417"/>
      <c r="BOW42" s="417"/>
      <c r="BOX42" s="417"/>
      <c r="BOY42" s="417"/>
      <c r="BOZ42" s="417"/>
      <c r="BPA42" s="417"/>
      <c r="BPB42" s="417"/>
      <c r="BPC42" s="417"/>
      <c r="BPD42" s="417"/>
      <c r="BPE42" s="417"/>
      <c r="BPF42" s="417"/>
      <c r="BPG42" s="417"/>
      <c r="BPH42" s="417"/>
      <c r="BPI42" s="417"/>
      <c r="BPJ42" s="417"/>
      <c r="BPK42" s="417"/>
      <c r="BPL42" s="417"/>
      <c r="BPM42" s="417"/>
      <c r="BPN42" s="417"/>
      <c r="BPO42" s="417"/>
      <c r="BPP42" s="417"/>
      <c r="BPQ42" s="417"/>
      <c r="BPR42" s="417"/>
      <c r="BPS42" s="417"/>
      <c r="BPT42" s="417"/>
      <c r="BPU42" s="417"/>
      <c r="BPV42" s="417"/>
      <c r="BPW42" s="417"/>
      <c r="BPX42" s="417"/>
      <c r="BPY42" s="417"/>
      <c r="BPZ42" s="417"/>
      <c r="BQA42" s="417"/>
      <c r="BQB42" s="417"/>
      <c r="BQC42" s="417"/>
      <c r="BQD42" s="417"/>
      <c r="BQE42" s="417"/>
      <c r="BQF42" s="417"/>
      <c r="BQG42" s="417"/>
      <c r="BQH42" s="417"/>
      <c r="BQI42" s="417"/>
      <c r="BQJ42" s="417"/>
      <c r="BQK42" s="417"/>
      <c r="BQL42" s="417"/>
      <c r="BQM42" s="417"/>
      <c r="BQN42" s="417"/>
      <c r="BQO42" s="417"/>
      <c r="BQP42" s="417"/>
      <c r="BQQ42" s="417"/>
      <c r="BQR42" s="417"/>
      <c r="BQS42" s="417"/>
      <c r="BQT42" s="417"/>
      <c r="BQU42" s="417"/>
      <c r="BQV42" s="417"/>
      <c r="BQW42" s="417"/>
      <c r="BQX42" s="417"/>
      <c r="BQY42" s="417"/>
      <c r="BQZ42" s="417"/>
      <c r="BRA42" s="417"/>
      <c r="BRB42" s="417"/>
      <c r="BRC42" s="417"/>
      <c r="BRD42" s="417"/>
      <c r="BRE42" s="417"/>
      <c r="BRF42" s="417"/>
      <c r="BRG42" s="417"/>
      <c r="BRH42" s="417"/>
      <c r="BRI42" s="417"/>
      <c r="BRJ42" s="417"/>
      <c r="BRK42" s="417"/>
      <c r="BRL42" s="417"/>
      <c r="BRM42" s="417"/>
      <c r="BRN42" s="417"/>
      <c r="BRO42" s="417"/>
      <c r="BRP42" s="417"/>
      <c r="BRQ42" s="417"/>
      <c r="BRR42" s="417"/>
      <c r="BRS42" s="417"/>
      <c r="BRT42" s="417"/>
      <c r="BRU42" s="417"/>
      <c r="BRV42" s="417"/>
      <c r="BRW42" s="417"/>
      <c r="BRX42" s="417"/>
      <c r="BRY42" s="417"/>
      <c r="BRZ42" s="417"/>
      <c r="BSA42" s="417"/>
      <c r="BSB42" s="417"/>
      <c r="BSC42" s="417"/>
      <c r="BSD42" s="417"/>
      <c r="BSE42" s="417"/>
      <c r="BSF42" s="417"/>
      <c r="BSG42" s="417"/>
      <c r="BSH42" s="417"/>
      <c r="BSI42" s="417"/>
      <c r="BSJ42" s="417"/>
      <c r="BSK42" s="417"/>
      <c r="BSL42" s="417"/>
      <c r="BSM42" s="417"/>
      <c r="BSN42" s="417"/>
      <c r="BSO42" s="417"/>
      <c r="BSP42" s="417"/>
      <c r="BSQ42" s="417"/>
      <c r="BSR42" s="417"/>
      <c r="BSS42" s="417"/>
      <c r="BST42" s="417"/>
      <c r="BSU42" s="417"/>
      <c r="BSV42" s="417"/>
      <c r="BSW42" s="417"/>
      <c r="BSX42" s="417"/>
      <c r="BSY42" s="417"/>
      <c r="BSZ42" s="417"/>
      <c r="BTA42" s="417"/>
      <c r="BTB42" s="417"/>
      <c r="BTC42" s="417"/>
      <c r="BTD42" s="417"/>
      <c r="BTE42" s="417"/>
      <c r="BTF42" s="417"/>
      <c r="BTG42" s="417"/>
      <c r="BTH42" s="417"/>
      <c r="BTI42" s="417"/>
      <c r="BTJ42" s="417"/>
      <c r="BTK42" s="417"/>
      <c r="BTL42" s="417"/>
      <c r="BTM42" s="417"/>
      <c r="BTN42" s="417"/>
      <c r="BTO42" s="417"/>
      <c r="BTP42" s="417"/>
      <c r="BTQ42" s="417"/>
      <c r="BTR42" s="417"/>
      <c r="BTS42" s="417"/>
      <c r="BTT42" s="417"/>
      <c r="BTU42" s="417"/>
      <c r="BTV42" s="417"/>
      <c r="BTW42" s="417"/>
      <c r="BTX42" s="417"/>
      <c r="BTY42" s="417"/>
      <c r="BTZ42" s="417"/>
      <c r="BUA42" s="417"/>
      <c r="BUB42" s="417"/>
      <c r="BUC42" s="417"/>
      <c r="BUD42" s="417"/>
      <c r="BUE42" s="417"/>
      <c r="BUF42" s="417"/>
      <c r="BUG42" s="417"/>
      <c r="BUH42" s="417"/>
      <c r="BUI42" s="417"/>
      <c r="BUJ42" s="417"/>
      <c r="BUK42" s="417"/>
      <c r="BUL42" s="417"/>
      <c r="BUM42" s="417"/>
      <c r="BUN42" s="417"/>
      <c r="BUO42" s="417"/>
      <c r="BUP42" s="417"/>
      <c r="BUQ42" s="417"/>
      <c r="BUR42" s="417"/>
      <c r="BUS42" s="417"/>
      <c r="BUT42" s="417"/>
      <c r="BUU42" s="417"/>
      <c r="BUV42" s="417"/>
      <c r="BUW42" s="417"/>
      <c r="BUX42" s="417"/>
      <c r="BUY42" s="417"/>
      <c r="BUZ42" s="417"/>
      <c r="BVA42" s="417"/>
      <c r="BVB42" s="417"/>
      <c r="BVC42" s="417"/>
      <c r="BVD42" s="417"/>
      <c r="BVE42" s="417"/>
      <c r="BVF42" s="417"/>
      <c r="BVG42" s="417"/>
      <c r="BVH42" s="417"/>
      <c r="BVI42" s="417"/>
      <c r="BVJ42" s="417"/>
      <c r="BVK42" s="417"/>
      <c r="BVL42" s="417"/>
      <c r="BVM42" s="417"/>
      <c r="BVN42" s="417"/>
      <c r="BVO42" s="417"/>
      <c r="BVP42" s="417"/>
      <c r="BVQ42" s="417"/>
      <c r="BVR42" s="417"/>
      <c r="BVS42" s="417"/>
      <c r="BVT42" s="417"/>
      <c r="BVU42" s="417"/>
      <c r="BVV42" s="417"/>
      <c r="BVW42" s="417"/>
      <c r="BVX42" s="417"/>
      <c r="BVY42" s="417"/>
      <c r="BVZ42" s="417"/>
      <c r="BWA42" s="417"/>
      <c r="BWB42" s="417"/>
      <c r="BWC42" s="417"/>
      <c r="BWD42" s="417"/>
      <c r="BWE42" s="417"/>
      <c r="BWF42" s="417"/>
      <c r="BWG42" s="417"/>
      <c r="BWH42" s="417"/>
      <c r="BWI42" s="417"/>
      <c r="BWJ42" s="417"/>
      <c r="BWK42" s="417"/>
      <c r="BWL42" s="417"/>
      <c r="BWM42" s="417"/>
      <c r="BWN42" s="417"/>
      <c r="BWO42" s="417"/>
      <c r="BWP42" s="417"/>
      <c r="BWQ42" s="417"/>
      <c r="BWR42" s="417"/>
      <c r="BWS42" s="417"/>
      <c r="BWT42" s="417"/>
      <c r="BWU42" s="417"/>
      <c r="BWV42" s="417"/>
      <c r="BWW42" s="417"/>
      <c r="BWX42" s="417"/>
      <c r="BWY42" s="417"/>
      <c r="BWZ42" s="417"/>
      <c r="BXA42" s="417"/>
      <c r="BXB42" s="417"/>
      <c r="BXC42" s="417"/>
      <c r="BXD42" s="417"/>
      <c r="BXE42" s="417"/>
      <c r="BXF42" s="417"/>
      <c r="BXG42" s="417"/>
      <c r="BXH42" s="417"/>
      <c r="BXI42" s="417"/>
      <c r="BXJ42" s="417"/>
      <c r="BXK42" s="417"/>
      <c r="BXL42" s="417"/>
      <c r="BXM42" s="417"/>
      <c r="BXN42" s="417"/>
      <c r="BXO42" s="417"/>
      <c r="BXP42" s="417"/>
      <c r="BXQ42" s="417"/>
      <c r="BXR42" s="417"/>
      <c r="BXS42" s="417"/>
      <c r="BXT42" s="417"/>
      <c r="BXU42" s="417"/>
      <c r="BXV42" s="417"/>
      <c r="BXW42" s="417"/>
      <c r="BXX42" s="417"/>
      <c r="BXY42" s="417"/>
      <c r="BXZ42" s="417"/>
      <c r="BYA42" s="417"/>
      <c r="BYB42" s="417"/>
      <c r="BYC42" s="417"/>
      <c r="BYD42" s="417"/>
      <c r="BYE42" s="417"/>
      <c r="BYF42" s="417"/>
      <c r="BYG42" s="417"/>
      <c r="BYH42" s="417"/>
      <c r="BYI42" s="417"/>
      <c r="BYJ42" s="417"/>
      <c r="BYK42" s="417"/>
      <c r="BYL42" s="417"/>
      <c r="BYM42" s="417"/>
      <c r="BYN42" s="417"/>
      <c r="BYO42" s="417"/>
      <c r="BYP42" s="417"/>
      <c r="BYQ42" s="417"/>
      <c r="BYR42" s="417"/>
      <c r="BYS42" s="417"/>
      <c r="BYT42" s="417"/>
      <c r="BYU42" s="417"/>
      <c r="BYV42" s="417"/>
      <c r="BYW42" s="417"/>
      <c r="BYX42" s="417"/>
      <c r="BYY42" s="417"/>
      <c r="BYZ42" s="417"/>
      <c r="BZA42" s="417"/>
      <c r="BZB42" s="417"/>
      <c r="BZC42" s="417"/>
      <c r="BZD42" s="417"/>
      <c r="BZE42" s="417"/>
      <c r="BZF42" s="417"/>
      <c r="BZG42" s="417"/>
      <c r="BZH42" s="417"/>
      <c r="BZI42" s="417"/>
      <c r="BZJ42" s="417"/>
      <c r="BZK42" s="417"/>
      <c r="BZL42" s="417"/>
      <c r="BZM42" s="417"/>
      <c r="BZN42" s="417"/>
      <c r="BZO42" s="417"/>
      <c r="BZP42" s="417"/>
      <c r="BZQ42" s="417"/>
      <c r="BZR42" s="417"/>
      <c r="BZS42" s="417"/>
      <c r="BZT42" s="417"/>
      <c r="BZU42" s="417"/>
      <c r="BZV42" s="417"/>
      <c r="BZW42" s="417"/>
      <c r="BZX42" s="417"/>
      <c r="BZY42" s="417"/>
      <c r="BZZ42" s="417"/>
      <c r="CAA42" s="417"/>
      <c r="CAB42" s="417"/>
      <c r="CAC42" s="417"/>
      <c r="CAD42" s="417"/>
      <c r="CAE42" s="417"/>
      <c r="CAF42" s="417"/>
      <c r="CAG42" s="417"/>
      <c r="CAH42" s="417"/>
      <c r="CAI42" s="417"/>
      <c r="CAJ42" s="417"/>
      <c r="CAK42" s="417"/>
      <c r="CAL42" s="417"/>
      <c r="CAM42" s="417"/>
      <c r="CAN42" s="417"/>
      <c r="CAO42" s="417"/>
      <c r="CAP42" s="417"/>
      <c r="CAQ42" s="417"/>
      <c r="CAR42" s="417"/>
      <c r="CAS42" s="417"/>
      <c r="CAT42" s="417"/>
      <c r="CAU42" s="417"/>
      <c r="CAV42" s="417"/>
      <c r="CAW42" s="417"/>
      <c r="CAX42" s="417"/>
      <c r="CAY42" s="417"/>
      <c r="CAZ42" s="417"/>
      <c r="CBA42" s="417"/>
      <c r="CBB42" s="417"/>
      <c r="CBC42" s="417"/>
      <c r="CBD42" s="417"/>
      <c r="CBE42" s="417"/>
      <c r="CBF42" s="417"/>
      <c r="CBG42" s="417"/>
      <c r="CBH42" s="417"/>
      <c r="CBI42" s="417"/>
      <c r="CBJ42" s="417"/>
      <c r="CBK42" s="417"/>
      <c r="CBL42" s="417"/>
      <c r="CBM42" s="417"/>
      <c r="CBN42" s="417"/>
      <c r="CBO42" s="417"/>
      <c r="CBP42" s="417"/>
      <c r="CBQ42" s="417"/>
      <c r="CBR42" s="417"/>
      <c r="CBS42" s="417"/>
      <c r="CBT42" s="417"/>
      <c r="CBU42" s="417"/>
      <c r="CBV42" s="417"/>
      <c r="CBW42" s="417"/>
      <c r="CBX42" s="417"/>
      <c r="CBY42" s="417"/>
      <c r="CBZ42" s="417"/>
      <c r="CCA42" s="417"/>
      <c r="CCB42" s="417"/>
      <c r="CCC42" s="417"/>
      <c r="CCD42" s="417"/>
      <c r="CCE42" s="417"/>
      <c r="CCF42" s="417"/>
      <c r="CCG42" s="417"/>
      <c r="CCH42" s="417"/>
      <c r="CCI42" s="417"/>
      <c r="CCJ42" s="417"/>
      <c r="CCK42" s="417"/>
      <c r="CCL42" s="417"/>
      <c r="CCM42" s="417"/>
      <c r="CCN42" s="417"/>
      <c r="CCO42" s="417"/>
      <c r="CCP42" s="417"/>
      <c r="CCQ42" s="417"/>
      <c r="CCR42" s="417"/>
      <c r="CCS42" s="417"/>
      <c r="CCT42" s="417"/>
      <c r="CCU42" s="417"/>
      <c r="CCV42" s="417"/>
      <c r="CCW42" s="417"/>
      <c r="CCX42" s="417"/>
      <c r="CCY42" s="417"/>
      <c r="CCZ42" s="417"/>
      <c r="CDA42" s="417"/>
      <c r="CDB42" s="417"/>
      <c r="CDC42" s="417"/>
      <c r="CDD42" s="417"/>
      <c r="CDE42" s="417"/>
      <c r="CDF42" s="417"/>
      <c r="CDG42" s="417"/>
      <c r="CDH42" s="417"/>
      <c r="CDI42" s="417"/>
      <c r="CDJ42" s="417"/>
      <c r="CDK42" s="417"/>
      <c r="CDL42" s="417"/>
      <c r="CDM42" s="417"/>
      <c r="CDN42" s="417"/>
      <c r="CDO42" s="417"/>
      <c r="CDP42" s="417"/>
      <c r="CDQ42" s="417"/>
      <c r="CDR42" s="417"/>
      <c r="CDS42" s="417"/>
      <c r="CDT42" s="417"/>
      <c r="CDU42" s="417"/>
      <c r="CDV42" s="417"/>
      <c r="CDW42" s="417"/>
      <c r="CDX42" s="417"/>
      <c r="CDY42" s="417"/>
      <c r="CDZ42" s="417"/>
      <c r="CEA42" s="417"/>
      <c r="CEB42" s="417"/>
      <c r="CEC42" s="417"/>
      <c r="CED42" s="417"/>
      <c r="CEE42" s="417"/>
      <c r="CEF42" s="417"/>
      <c r="CEG42" s="417"/>
      <c r="CEH42" s="417"/>
      <c r="CEI42" s="417"/>
      <c r="CEJ42" s="417"/>
      <c r="CEK42" s="417"/>
      <c r="CEL42" s="417"/>
      <c r="CEM42" s="417"/>
      <c r="CEN42" s="417"/>
      <c r="CEO42" s="417"/>
      <c r="CEP42" s="417"/>
      <c r="CEQ42" s="417"/>
      <c r="CER42" s="417"/>
      <c r="CES42" s="417"/>
      <c r="CET42" s="417"/>
      <c r="CEU42" s="417"/>
      <c r="CEV42" s="417"/>
      <c r="CEW42" s="417"/>
      <c r="CEX42" s="417"/>
      <c r="CEY42" s="417"/>
      <c r="CEZ42" s="417"/>
      <c r="CFA42" s="417"/>
      <c r="CFB42" s="417"/>
      <c r="CFC42" s="417"/>
      <c r="CFD42" s="417"/>
      <c r="CFE42" s="417"/>
      <c r="CFF42" s="417"/>
      <c r="CFG42" s="417"/>
      <c r="CFH42" s="417"/>
      <c r="CFI42" s="417"/>
      <c r="CFJ42" s="417"/>
      <c r="CFK42" s="417"/>
      <c r="CFL42" s="417"/>
      <c r="CFM42" s="417"/>
      <c r="CFN42" s="417"/>
      <c r="CFO42" s="417"/>
      <c r="CFP42" s="417"/>
      <c r="CFQ42" s="417"/>
      <c r="CFR42" s="417"/>
      <c r="CFS42" s="417"/>
      <c r="CFT42" s="417"/>
      <c r="CFU42" s="417"/>
      <c r="CFV42" s="417"/>
      <c r="CFW42" s="417"/>
      <c r="CFX42" s="417"/>
      <c r="CFY42" s="417"/>
      <c r="CFZ42" s="417"/>
      <c r="CGA42" s="417"/>
      <c r="CGB42" s="417"/>
      <c r="CGC42" s="417"/>
      <c r="CGD42" s="417"/>
      <c r="CGE42" s="417"/>
      <c r="CGF42" s="417"/>
      <c r="CGG42" s="417"/>
      <c r="CGH42" s="417"/>
      <c r="CGI42" s="417"/>
      <c r="CGJ42" s="417"/>
      <c r="CGK42" s="417"/>
      <c r="CGL42" s="417"/>
      <c r="CGM42" s="417"/>
      <c r="CGN42" s="417"/>
      <c r="CGO42" s="417"/>
      <c r="CGP42" s="417"/>
      <c r="CGQ42" s="417"/>
      <c r="CGR42" s="417"/>
      <c r="CGS42" s="417"/>
      <c r="CGT42" s="417"/>
      <c r="CGU42" s="417"/>
      <c r="CGV42" s="417"/>
      <c r="CGW42" s="417"/>
      <c r="CGX42" s="417"/>
      <c r="CGY42" s="417"/>
      <c r="CGZ42" s="417"/>
      <c r="CHA42" s="417"/>
      <c r="CHB42" s="417"/>
      <c r="CHC42" s="417"/>
      <c r="CHD42" s="417"/>
      <c r="CHE42" s="417"/>
      <c r="CHF42" s="417"/>
      <c r="CHG42" s="417"/>
      <c r="CHH42" s="417"/>
      <c r="CHI42" s="417"/>
      <c r="CHJ42" s="417"/>
      <c r="CHK42" s="417"/>
      <c r="CHL42" s="417"/>
      <c r="CHM42" s="417"/>
      <c r="CHN42" s="417"/>
      <c r="CHO42" s="417"/>
      <c r="CHP42" s="417"/>
      <c r="CHQ42" s="417"/>
      <c r="CHR42" s="417"/>
      <c r="CHS42" s="417"/>
      <c r="CHT42" s="417"/>
      <c r="CHU42" s="417"/>
      <c r="CHV42" s="417"/>
      <c r="CHW42" s="417"/>
      <c r="CHX42" s="417"/>
      <c r="CHY42" s="417"/>
      <c r="CHZ42" s="417"/>
      <c r="CIA42" s="417"/>
      <c r="CIB42" s="417"/>
      <c r="CIC42" s="417"/>
      <c r="CID42" s="417"/>
      <c r="CIE42" s="417"/>
      <c r="CIF42" s="417"/>
      <c r="CIG42" s="417"/>
      <c r="CIH42" s="417"/>
      <c r="CII42" s="417"/>
      <c r="CIJ42" s="417"/>
      <c r="CIK42" s="417"/>
      <c r="CIL42" s="417"/>
      <c r="CIM42" s="417"/>
      <c r="CIN42" s="417"/>
      <c r="CIO42" s="417"/>
      <c r="CIP42" s="417"/>
      <c r="CIQ42" s="417"/>
      <c r="CIR42" s="417"/>
      <c r="CIS42" s="417"/>
      <c r="CIT42" s="417"/>
      <c r="CIU42" s="417"/>
      <c r="CIV42" s="417"/>
      <c r="CIW42" s="417"/>
      <c r="CIX42" s="417"/>
      <c r="CIY42" s="417"/>
      <c r="CIZ42" s="417"/>
      <c r="CJA42" s="417"/>
      <c r="CJB42" s="417"/>
      <c r="CJC42" s="417"/>
      <c r="CJD42" s="417"/>
      <c r="CJE42" s="417"/>
      <c r="CJF42" s="417"/>
      <c r="CJG42" s="417"/>
      <c r="CJH42" s="417"/>
      <c r="CJI42" s="417"/>
      <c r="CJJ42" s="417"/>
      <c r="CJK42" s="417"/>
      <c r="CJL42" s="417"/>
      <c r="CJM42" s="417"/>
      <c r="CJN42" s="417"/>
      <c r="CJO42" s="417"/>
      <c r="CJP42" s="417"/>
      <c r="CJQ42" s="417"/>
      <c r="CJR42" s="417"/>
      <c r="CJS42" s="417"/>
      <c r="CJT42" s="417"/>
      <c r="CJU42" s="417"/>
      <c r="CJV42" s="417"/>
      <c r="CJW42" s="417"/>
      <c r="CJX42" s="417"/>
      <c r="CJY42" s="417"/>
      <c r="CJZ42" s="417"/>
      <c r="CKA42" s="417"/>
      <c r="CKB42" s="417"/>
      <c r="CKC42" s="417"/>
      <c r="CKD42" s="417"/>
      <c r="CKE42" s="417"/>
      <c r="CKF42" s="417"/>
      <c r="CKG42" s="417"/>
      <c r="CKH42" s="417"/>
      <c r="CKI42" s="417"/>
      <c r="CKJ42" s="417"/>
      <c r="CKK42" s="417"/>
      <c r="CKL42" s="417"/>
      <c r="CKM42" s="417"/>
      <c r="CKN42" s="417"/>
      <c r="CKO42" s="417"/>
      <c r="CKP42" s="417"/>
      <c r="CKQ42" s="417"/>
      <c r="CKR42" s="417"/>
      <c r="CKS42" s="417"/>
      <c r="CKT42" s="417"/>
      <c r="CKU42" s="417"/>
      <c r="CKV42" s="417"/>
      <c r="CKW42" s="417"/>
      <c r="CKX42" s="417"/>
      <c r="CKY42" s="417"/>
      <c r="CKZ42" s="417"/>
      <c r="CLA42" s="417"/>
      <c r="CLB42" s="417"/>
      <c r="CLC42" s="417"/>
      <c r="CLD42" s="417"/>
      <c r="CLE42" s="417"/>
      <c r="CLF42" s="417"/>
      <c r="CLG42" s="417"/>
      <c r="CLH42" s="417"/>
      <c r="CLI42" s="417"/>
      <c r="CLJ42" s="417"/>
      <c r="CLK42" s="417"/>
      <c r="CLL42" s="417"/>
      <c r="CLM42" s="417"/>
      <c r="CLN42" s="417"/>
      <c r="CLO42" s="417"/>
      <c r="CLP42" s="417"/>
      <c r="CLQ42" s="417"/>
      <c r="CLR42" s="417"/>
      <c r="CLS42" s="417"/>
      <c r="CLT42" s="417"/>
      <c r="CLU42" s="417"/>
      <c r="CLV42" s="417"/>
      <c r="CLW42" s="417"/>
      <c r="CLX42" s="417"/>
      <c r="CLY42" s="417"/>
      <c r="CLZ42" s="417"/>
      <c r="CMA42" s="417"/>
      <c r="CMB42" s="417"/>
      <c r="CMC42" s="417"/>
      <c r="CMD42" s="417"/>
      <c r="CME42" s="417"/>
      <c r="CMF42" s="417"/>
      <c r="CMG42" s="417"/>
      <c r="CMH42" s="417"/>
      <c r="CMI42" s="417"/>
      <c r="CMJ42" s="417"/>
      <c r="CMK42" s="417"/>
      <c r="CML42" s="417"/>
      <c r="CMM42" s="417"/>
      <c r="CMN42" s="417"/>
      <c r="CMO42" s="417"/>
      <c r="CMP42" s="417"/>
      <c r="CMQ42" s="417"/>
      <c r="CMR42" s="417"/>
      <c r="CMS42" s="417"/>
      <c r="CMT42" s="417"/>
      <c r="CMU42" s="417"/>
      <c r="CMV42" s="417"/>
      <c r="CMW42" s="417"/>
      <c r="CMX42" s="417"/>
      <c r="CMY42" s="417"/>
      <c r="CMZ42" s="417"/>
      <c r="CNA42" s="417"/>
      <c r="CNB42" s="417"/>
      <c r="CNC42" s="417"/>
      <c r="CND42" s="417"/>
      <c r="CNE42" s="417"/>
      <c r="CNF42" s="417"/>
      <c r="CNG42" s="417"/>
      <c r="CNH42" s="417"/>
      <c r="CNI42" s="417"/>
      <c r="CNJ42" s="417"/>
      <c r="CNK42" s="417"/>
      <c r="CNL42" s="417"/>
      <c r="CNM42" s="417"/>
      <c r="CNN42" s="417"/>
      <c r="CNO42" s="417"/>
      <c r="CNP42" s="417"/>
      <c r="CNQ42" s="417"/>
      <c r="CNR42" s="417"/>
      <c r="CNS42" s="417"/>
      <c r="CNT42" s="417"/>
      <c r="CNU42" s="417"/>
      <c r="CNV42" s="417"/>
      <c r="CNW42" s="417"/>
      <c r="CNX42" s="417"/>
      <c r="CNY42" s="417"/>
      <c r="CNZ42" s="417"/>
      <c r="COA42" s="417"/>
      <c r="COB42" s="417"/>
      <c r="COC42" s="417"/>
      <c r="COD42" s="417"/>
      <c r="COE42" s="417"/>
      <c r="COF42" s="417"/>
      <c r="COG42" s="417"/>
      <c r="COH42" s="417"/>
      <c r="COI42" s="417"/>
      <c r="COJ42" s="417"/>
      <c r="COK42" s="417"/>
      <c r="COL42" s="417"/>
      <c r="COM42" s="417"/>
      <c r="CON42" s="417"/>
      <c r="COO42" s="417"/>
      <c r="COP42" s="417"/>
      <c r="COQ42" s="417"/>
      <c r="COR42" s="417"/>
      <c r="COS42" s="417"/>
      <c r="COT42" s="417"/>
      <c r="COU42" s="417"/>
      <c r="COV42" s="417"/>
      <c r="COW42" s="417"/>
      <c r="COX42" s="417"/>
      <c r="COY42" s="417"/>
    </row>
    <row r="43" spans="1:2443" s="378" customFormat="1" x14ac:dyDescent="0.35">
      <c r="A43" s="307" t="s">
        <v>585</v>
      </c>
      <c r="B43" s="307" t="s">
        <v>90</v>
      </c>
      <c r="C43" s="307">
        <v>2011</v>
      </c>
      <c r="D43" s="331" t="s">
        <v>593</v>
      </c>
      <c r="E43" s="433">
        <v>200</v>
      </c>
      <c r="F43" s="331" t="s">
        <v>348</v>
      </c>
      <c r="G43" s="469">
        <f t="shared" si="1"/>
        <v>200</v>
      </c>
      <c r="H43" s="331" t="s">
        <v>352</v>
      </c>
      <c r="I43" s="363"/>
      <c r="J43" s="363"/>
      <c r="K43" s="363"/>
      <c r="L43" s="363"/>
      <c r="M43" s="363"/>
      <c r="N43" s="363"/>
      <c r="O43" s="363"/>
      <c r="P43" s="363"/>
      <c r="Q43" s="363"/>
      <c r="R43" s="363"/>
      <c r="S43" s="416"/>
      <c r="T43" s="416"/>
      <c r="U43" s="416"/>
      <c r="V43" s="416"/>
      <c r="W43" s="416"/>
      <c r="X43" s="416"/>
      <c r="Y43" s="416"/>
      <c r="Z43" s="416"/>
      <c r="AA43" s="416"/>
      <c r="AB43" s="416"/>
      <c r="AC43" s="416"/>
      <c r="AD43" s="416"/>
      <c r="AE43" s="416"/>
      <c r="AF43" s="416"/>
      <c r="AG43" s="416"/>
      <c r="AH43" s="416"/>
      <c r="AI43" s="416"/>
      <c r="AJ43" s="416"/>
      <c r="AK43" s="416"/>
      <c r="AL43" s="416"/>
      <c r="AM43" s="416"/>
      <c r="AN43" s="416"/>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16"/>
      <c r="BM43" s="416"/>
      <c r="BN43" s="416"/>
      <c r="BO43" s="416"/>
      <c r="BP43" s="416"/>
      <c r="BQ43" s="416"/>
      <c r="BR43" s="416"/>
      <c r="BS43" s="416"/>
      <c r="BT43" s="416"/>
      <c r="BU43" s="416"/>
      <c r="BV43" s="416"/>
      <c r="BW43" s="416"/>
      <c r="BX43" s="416"/>
      <c r="BY43" s="416"/>
      <c r="BZ43" s="416"/>
      <c r="CA43" s="416"/>
      <c r="CB43" s="416"/>
      <c r="CC43" s="416"/>
      <c r="CD43" s="416"/>
      <c r="CE43" s="416"/>
      <c r="CF43" s="416"/>
      <c r="CG43" s="416"/>
      <c r="CH43" s="416"/>
      <c r="CI43" s="416"/>
      <c r="CJ43" s="416"/>
      <c r="CK43" s="416"/>
      <c r="CL43" s="416"/>
      <c r="CM43" s="416"/>
      <c r="CN43" s="416"/>
      <c r="CO43" s="416"/>
      <c r="CP43" s="416"/>
      <c r="CQ43" s="416"/>
      <c r="CR43" s="416"/>
      <c r="CS43" s="416"/>
      <c r="CT43" s="416"/>
      <c r="CU43" s="416"/>
      <c r="CV43" s="416"/>
      <c r="CW43" s="416"/>
      <c r="CX43" s="416"/>
      <c r="CY43" s="416"/>
      <c r="CZ43" s="416"/>
      <c r="DA43" s="416"/>
      <c r="DB43" s="416"/>
      <c r="DC43" s="416"/>
      <c r="DD43" s="416"/>
      <c r="DE43" s="416"/>
      <c r="DF43" s="416"/>
      <c r="DG43" s="416"/>
      <c r="DH43" s="416"/>
      <c r="DI43" s="416"/>
      <c r="DJ43" s="416"/>
      <c r="DK43" s="416"/>
      <c r="DL43" s="416"/>
      <c r="DM43" s="416"/>
      <c r="DN43" s="416"/>
      <c r="DO43" s="416"/>
      <c r="DP43" s="416"/>
      <c r="DQ43" s="416"/>
      <c r="DR43" s="416"/>
      <c r="DS43" s="416"/>
      <c r="DT43" s="416"/>
      <c r="DU43" s="416"/>
      <c r="DV43" s="416"/>
      <c r="DW43" s="416"/>
      <c r="DX43" s="416"/>
      <c r="DY43" s="416"/>
      <c r="DZ43" s="416"/>
      <c r="EA43" s="416"/>
      <c r="EB43" s="416"/>
      <c r="EC43" s="416"/>
      <c r="ED43" s="416"/>
      <c r="EE43" s="416"/>
      <c r="EF43" s="416"/>
      <c r="EG43" s="416"/>
      <c r="EH43" s="416"/>
      <c r="EI43" s="416"/>
      <c r="EJ43" s="416"/>
      <c r="EK43" s="416"/>
      <c r="EL43" s="416"/>
      <c r="EM43" s="416"/>
      <c r="EN43" s="416"/>
      <c r="EO43" s="416"/>
      <c r="EP43" s="416"/>
      <c r="EQ43" s="416"/>
      <c r="ER43" s="416"/>
      <c r="ES43" s="416"/>
      <c r="ET43" s="416"/>
      <c r="EU43" s="416"/>
      <c r="EV43" s="416"/>
      <c r="EW43" s="416"/>
      <c r="EX43" s="416"/>
      <c r="EY43" s="416"/>
      <c r="EZ43" s="416"/>
      <c r="FA43" s="416"/>
      <c r="FB43" s="416"/>
      <c r="FC43" s="416"/>
      <c r="FD43" s="416"/>
      <c r="FE43" s="416"/>
      <c r="FF43" s="416"/>
      <c r="FG43" s="416"/>
      <c r="FH43" s="416"/>
      <c r="FI43" s="416"/>
      <c r="FJ43" s="416"/>
      <c r="FK43" s="416"/>
      <c r="FL43" s="416"/>
      <c r="FM43" s="416"/>
      <c r="FN43" s="416"/>
      <c r="FO43" s="416"/>
      <c r="FP43" s="416"/>
      <c r="FQ43" s="416"/>
      <c r="FR43" s="416"/>
      <c r="FS43" s="416"/>
      <c r="FT43" s="416"/>
      <c r="FU43" s="416"/>
      <c r="FV43" s="416"/>
      <c r="FW43" s="416"/>
      <c r="FX43" s="416"/>
      <c r="FY43" s="416"/>
      <c r="FZ43" s="416"/>
      <c r="GA43" s="416"/>
      <c r="GB43" s="416"/>
      <c r="GC43" s="416"/>
      <c r="GD43" s="416"/>
      <c r="GE43" s="416"/>
      <c r="GF43" s="416"/>
      <c r="GG43" s="416"/>
      <c r="GH43" s="416"/>
      <c r="GI43" s="416"/>
      <c r="GJ43" s="416"/>
      <c r="GK43" s="416"/>
      <c r="GL43" s="416"/>
      <c r="GM43" s="416"/>
      <c r="GN43" s="416"/>
      <c r="GO43" s="416"/>
      <c r="GP43" s="416"/>
      <c r="GQ43" s="416"/>
      <c r="GR43" s="416"/>
      <c r="GS43" s="416"/>
      <c r="GT43" s="416"/>
      <c r="GU43" s="416"/>
      <c r="GV43" s="416"/>
      <c r="GW43" s="416"/>
      <c r="GX43" s="416"/>
      <c r="GY43" s="416"/>
      <c r="GZ43" s="416"/>
      <c r="HA43" s="416"/>
      <c r="HB43" s="416"/>
      <c r="HC43" s="416"/>
      <c r="HD43" s="416"/>
      <c r="HE43" s="416"/>
      <c r="HF43" s="416"/>
      <c r="HG43" s="416"/>
      <c r="HH43" s="416"/>
      <c r="HI43" s="416"/>
      <c r="HJ43" s="416"/>
      <c r="HK43" s="416"/>
      <c r="HL43" s="416"/>
      <c r="HM43" s="416"/>
      <c r="HN43" s="416"/>
      <c r="HO43" s="416"/>
      <c r="HP43" s="416"/>
      <c r="HQ43" s="416"/>
      <c r="HR43" s="416"/>
      <c r="HS43" s="416"/>
      <c r="HT43" s="416"/>
      <c r="HU43" s="416"/>
      <c r="HV43" s="416"/>
      <c r="HW43" s="416"/>
      <c r="HX43" s="416"/>
      <c r="HY43" s="416"/>
      <c r="HZ43" s="416"/>
      <c r="IA43" s="416"/>
      <c r="IB43" s="416"/>
      <c r="IC43" s="416"/>
      <c r="ID43" s="416"/>
      <c r="IE43" s="416"/>
      <c r="IF43" s="416"/>
      <c r="IG43" s="416"/>
      <c r="IH43" s="416"/>
      <c r="II43" s="416"/>
      <c r="IJ43" s="416"/>
      <c r="IK43" s="416"/>
      <c r="IL43" s="416"/>
      <c r="IM43" s="416"/>
      <c r="IN43" s="416"/>
      <c r="IO43" s="416"/>
      <c r="IP43" s="416"/>
      <c r="IQ43" s="416"/>
      <c r="IR43" s="416"/>
      <c r="IS43" s="416"/>
      <c r="IT43" s="416"/>
      <c r="IU43" s="416"/>
      <c r="IV43" s="416"/>
      <c r="IW43" s="416"/>
      <c r="IX43" s="416"/>
      <c r="IY43" s="416"/>
      <c r="IZ43" s="416"/>
      <c r="JA43" s="416"/>
      <c r="JB43" s="416"/>
      <c r="JC43" s="416"/>
      <c r="JD43" s="416"/>
      <c r="JE43" s="416"/>
      <c r="JF43" s="416"/>
      <c r="JG43" s="416"/>
      <c r="JH43" s="416"/>
      <c r="JI43" s="416"/>
      <c r="JJ43" s="416"/>
      <c r="JK43" s="416"/>
      <c r="JL43" s="416"/>
      <c r="JM43" s="416"/>
      <c r="JN43" s="416"/>
      <c r="JO43" s="416"/>
      <c r="JP43" s="416"/>
      <c r="JQ43" s="416"/>
      <c r="JR43" s="416"/>
      <c r="JS43" s="416"/>
      <c r="JT43" s="416"/>
      <c r="JU43" s="416"/>
      <c r="JV43" s="416"/>
      <c r="JW43" s="416"/>
      <c r="JX43" s="416"/>
      <c r="JY43" s="416"/>
      <c r="JZ43" s="416"/>
      <c r="KA43" s="416"/>
      <c r="KB43" s="416"/>
      <c r="KC43" s="416"/>
      <c r="KD43" s="416"/>
      <c r="KE43" s="416"/>
      <c r="KF43" s="416"/>
      <c r="KG43" s="416"/>
      <c r="KH43" s="416"/>
      <c r="KI43" s="416"/>
      <c r="KJ43" s="416"/>
      <c r="KK43" s="416"/>
      <c r="KL43" s="416"/>
      <c r="KM43" s="416"/>
      <c r="KN43" s="416"/>
      <c r="KO43" s="416"/>
      <c r="KP43" s="416"/>
      <c r="KQ43" s="416"/>
      <c r="KR43" s="416"/>
      <c r="KS43" s="416"/>
      <c r="KT43" s="416"/>
      <c r="KU43" s="416"/>
      <c r="KV43" s="416"/>
      <c r="KW43" s="416"/>
      <c r="KX43" s="416"/>
      <c r="KY43" s="416"/>
      <c r="KZ43" s="416"/>
      <c r="LA43" s="416"/>
      <c r="LB43" s="416"/>
      <c r="LC43" s="416"/>
      <c r="LD43" s="416"/>
      <c r="LE43" s="416"/>
      <c r="LF43" s="416"/>
      <c r="LG43" s="416"/>
      <c r="LH43" s="416"/>
      <c r="LI43" s="416"/>
      <c r="LJ43" s="416"/>
      <c r="LK43" s="416"/>
      <c r="LL43" s="416"/>
      <c r="LM43" s="416"/>
      <c r="LN43" s="416"/>
      <c r="LO43" s="416"/>
      <c r="LP43" s="416"/>
      <c r="LQ43" s="416"/>
      <c r="LR43" s="416"/>
      <c r="LS43" s="416"/>
      <c r="LT43" s="416"/>
      <c r="LU43" s="416"/>
      <c r="LV43" s="416"/>
      <c r="LW43" s="416"/>
      <c r="LX43" s="416"/>
      <c r="LY43" s="416"/>
      <c r="LZ43" s="416"/>
      <c r="MA43" s="416"/>
      <c r="MB43" s="416"/>
      <c r="MC43" s="416"/>
      <c r="MD43" s="416"/>
      <c r="ME43" s="416"/>
      <c r="MF43" s="416"/>
      <c r="MG43" s="416"/>
      <c r="MH43" s="416"/>
      <c r="MI43" s="416"/>
      <c r="MJ43" s="416"/>
      <c r="MK43" s="416"/>
      <c r="ML43" s="416"/>
      <c r="MM43" s="416"/>
      <c r="MN43" s="416"/>
      <c r="MO43" s="416"/>
      <c r="MP43" s="416"/>
      <c r="MQ43" s="416"/>
      <c r="MR43" s="416"/>
      <c r="MS43" s="416"/>
      <c r="MT43" s="416"/>
      <c r="MU43" s="416"/>
      <c r="MV43" s="416"/>
      <c r="MW43" s="416"/>
      <c r="MX43" s="416"/>
      <c r="MY43" s="416"/>
      <c r="MZ43" s="416"/>
      <c r="NA43" s="416"/>
      <c r="NB43" s="416"/>
      <c r="NC43" s="416"/>
      <c r="ND43" s="416"/>
      <c r="NE43" s="416"/>
      <c r="NF43" s="416"/>
      <c r="NG43" s="416"/>
      <c r="NH43" s="416"/>
      <c r="NI43" s="416"/>
      <c r="NJ43" s="416"/>
      <c r="NK43" s="416"/>
      <c r="NL43" s="416"/>
      <c r="NM43" s="416"/>
      <c r="NN43" s="416"/>
      <c r="NO43" s="416"/>
      <c r="NP43" s="416"/>
      <c r="NQ43" s="416"/>
      <c r="NR43" s="416"/>
      <c r="NS43" s="416"/>
      <c r="NT43" s="416"/>
      <c r="NU43" s="416"/>
      <c r="NV43" s="416"/>
      <c r="NW43" s="416"/>
      <c r="NX43" s="416"/>
      <c r="NY43" s="416"/>
      <c r="NZ43" s="416"/>
      <c r="OA43" s="416"/>
      <c r="OB43" s="416"/>
      <c r="OC43" s="416"/>
      <c r="OD43" s="416"/>
      <c r="OE43" s="416"/>
      <c r="OF43" s="416"/>
      <c r="OG43" s="416"/>
      <c r="OH43" s="416"/>
      <c r="OI43" s="416"/>
      <c r="OJ43" s="416"/>
      <c r="OK43" s="416"/>
      <c r="OL43" s="416"/>
      <c r="OM43" s="416"/>
      <c r="ON43" s="416"/>
      <c r="OO43" s="416"/>
      <c r="OP43" s="416"/>
      <c r="OQ43" s="416"/>
      <c r="OR43" s="416"/>
      <c r="OS43" s="416"/>
      <c r="OT43" s="416"/>
      <c r="OU43" s="416"/>
      <c r="OV43" s="416"/>
      <c r="OW43" s="416"/>
      <c r="OX43" s="416"/>
      <c r="OY43" s="416"/>
      <c r="OZ43" s="416"/>
      <c r="PA43" s="416"/>
      <c r="PB43" s="416"/>
      <c r="PC43" s="416"/>
      <c r="PD43" s="416"/>
      <c r="PE43" s="416"/>
      <c r="PF43" s="416"/>
      <c r="PG43" s="416"/>
      <c r="PH43" s="416"/>
      <c r="PI43" s="416"/>
      <c r="PJ43" s="416"/>
      <c r="PK43" s="416"/>
      <c r="PL43" s="416"/>
      <c r="PM43" s="416"/>
      <c r="PN43" s="416"/>
      <c r="PO43" s="416"/>
      <c r="PP43" s="416"/>
      <c r="PQ43" s="416"/>
      <c r="PR43" s="416"/>
      <c r="PS43" s="416"/>
      <c r="PT43" s="416"/>
      <c r="PU43" s="416"/>
      <c r="PV43" s="416"/>
      <c r="PW43" s="416"/>
      <c r="PX43" s="416"/>
      <c r="PY43" s="416"/>
      <c r="PZ43" s="416"/>
      <c r="QA43" s="416"/>
      <c r="QB43" s="416"/>
      <c r="QC43" s="416"/>
      <c r="QD43" s="416"/>
      <c r="QE43" s="416"/>
      <c r="QF43" s="416"/>
      <c r="QG43" s="416"/>
      <c r="QH43" s="416"/>
      <c r="QI43" s="416"/>
      <c r="QJ43" s="416"/>
      <c r="QK43" s="416"/>
      <c r="QL43" s="416"/>
      <c r="QM43" s="416"/>
      <c r="QN43" s="416"/>
      <c r="QO43" s="416"/>
      <c r="QP43" s="416"/>
      <c r="QQ43" s="416"/>
      <c r="QR43" s="416"/>
      <c r="QS43" s="416"/>
      <c r="QT43" s="416"/>
      <c r="QU43" s="416"/>
      <c r="QV43" s="416"/>
      <c r="QW43" s="416"/>
      <c r="QX43" s="416"/>
      <c r="QY43" s="416"/>
      <c r="QZ43" s="416"/>
      <c r="RA43" s="416"/>
      <c r="RB43" s="416"/>
      <c r="RC43" s="416"/>
      <c r="RD43" s="416"/>
      <c r="RE43" s="416"/>
      <c r="RF43" s="416"/>
      <c r="RG43" s="416"/>
      <c r="RH43" s="416"/>
      <c r="RI43" s="416"/>
      <c r="RJ43" s="416"/>
      <c r="RK43" s="416"/>
      <c r="RL43" s="416"/>
      <c r="RM43" s="416"/>
      <c r="RN43" s="416"/>
      <c r="RO43" s="416"/>
      <c r="RP43" s="416"/>
      <c r="RQ43" s="416"/>
      <c r="RR43" s="416"/>
      <c r="RS43" s="416"/>
      <c r="RT43" s="416"/>
      <c r="RU43" s="416"/>
      <c r="RV43" s="416"/>
      <c r="RW43" s="416"/>
      <c r="RX43" s="416"/>
      <c r="RY43" s="416"/>
      <c r="RZ43" s="416"/>
      <c r="SA43" s="416"/>
      <c r="SB43" s="416"/>
      <c r="SC43" s="416"/>
      <c r="SD43" s="416"/>
      <c r="SE43" s="416"/>
      <c r="SF43" s="416"/>
      <c r="SG43" s="416"/>
      <c r="SH43" s="416"/>
      <c r="SI43" s="416"/>
      <c r="SJ43" s="416"/>
      <c r="SK43" s="416"/>
      <c r="SL43" s="416"/>
      <c r="SM43" s="416"/>
      <c r="SN43" s="416"/>
      <c r="SO43" s="416"/>
      <c r="SP43" s="416"/>
      <c r="SQ43" s="416"/>
      <c r="SR43" s="416"/>
      <c r="SS43" s="416"/>
      <c r="ST43" s="416"/>
      <c r="SU43" s="416"/>
      <c r="SV43" s="416"/>
      <c r="SW43" s="416"/>
      <c r="SX43" s="416"/>
      <c r="SY43" s="416"/>
      <c r="SZ43" s="416"/>
      <c r="TA43" s="416"/>
      <c r="TB43" s="416"/>
      <c r="TC43" s="416"/>
      <c r="TD43" s="416"/>
      <c r="TE43" s="416"/>
      <c r="TF43" s="416"/>
      <c r="TG43" s="416"/>
      <c r="TH43" s="416"/>
      <c r="TI43" s="416"/>
      <c r="TJ43" s="416"/>
      <c r="TK43" s="416"/>
      <c r="TL43" s="416"/>
      <c r="TM43" s="416"/>
      <c r="TN43" s="416"/>
      <c r="TO43" s="416"/>
      <c r="TP43" s="416"/>
      <c r="TQ43" s="416"/>
      <c r="TR43" s="416"/>
      <c r="TS43" s="416"/>
      <c r="TT43" s="416"/>
      <c r="TU43" s="416"/>
      <c r="TV43" s="416"/>
      <c r="TW43" s="416"/>
      <c r="TX43" s="416"/>
      <c r="TY43" s="416"/>
      <c r="TZ43" s="416"/>
      <c r="UA43" s="416"/>
      <c r="UB43" s="416"/>
      <c r="UC43" s="416"/>
      <c r="UD43" s="416"/>
      <c r="UE43" s="416"/>
      <c r="UF43" s="416"/>
      <c r="UG43" s="416"/>
      <c r="UH43" s="416"/>
      <c r="UI43" s="416"/>
      <c r="UJ43" s="416"/>
      <c r="UK43" s="416"/>
      <c r="UL43" s="416"/>
      <c r="UM43" s="416"/>
      <c r="UN43" s="416"/>
      <c r="UO43" s="416"/>
      <c r="UP43" s="416"/>
      <c r="UQ43" s="416"/>
      <c r="UR43" s="416"/>
      <c r="US43" s="416"/>
      <c r="UT43" s="416"/>
      <c r="UU43" s="416"/>
      <c r="UV43" s="416"/>
      <c r="UW43" s="416"/>
      <c r="UX43" s="416"/>
      <c r="UY43" s="416"/>
      <c r="UZ43" s="416"/>
      <c r="VA43" s="416"/>
      <c r="VB43" s="416"/>
      <c r="VC43" s="416"/>
      <c r="VD43" s="416"/>
      <c r="VE43" s="416"/>
      <c r="VF43" s="416"/>
      <c r="VG43" s="416"/>
      <c r="VH43" s="416"/>
      <c r="VI43" s="416"/>
      <c r="VJ43" s="416"/>
      <c r="VK43" s="416"/>
      <c r="VL43" s="416"/>
      <c r="VM43" s="416"/>
      <c r="VN43" s="416"/>
      <c r="VO43" s="416"/>
      <c r="VP43" s="416"/>
      <c r="VQ43" s="416"/>
      <c r="VR43" s="416"/>
      <c r="VS43" s="416"/>
      <c r="VT43" s="416"/>
      <c r="VU43" s="416"/>
      <c r="VV43" s="416"/>
      <c r="VW43" s="416"/>
      <c r="VX43" s="416"/>
      <c r="VY43" s="416"/>
      <c r="VZ43" s="416"/>
      <c r="WA43" s="416"/>
      <c r="WB43" s="416"/>
      <c r="WC43" s="416"/>
      <c r="WD43" s="416"/>
      <c r="WE43" s="416"/>
      <c r="WF43" s="416"/>
      <c r="WG43" s="416"/>
      <c r="WH43" s="416"/>
      <c r="WI43" s="416"/>
      <c r="WJ43" s="416"/>
      <c r="WK43" s="416"/>
      <c r="WL43" s="416"/>
      <c r="WM43" s="416"/>
      <c r="WN43" s="416"/>
      <c r="WO43" s="416"/>
      <c r="WP43" s="416"/>
      <c r="WQ43" s="416"/>
      <c r="WR43" s="416"/>
      <c r="WS43" s="416"/>
      <c r="WT43" s="416"/>
      <c r="WU43" s="416"/>
      <c r="WV43" s="416"/>
      <c r="WW43" s="416"/>
      <c r="WX43" s="416"/>
      <c r="WY43" s="416"/>
      <c r="WZ43" s="416"/>
      <c r="XA43" s="416"/>
      <c r="XB43" s="416"/>
      <c r="XC43" s="416"/>
      <c r="XD43" s="416"/>
      <c r="XE43" s="416"/>
      <c r="XF43" s="416"/>
      <c r="XG43" s="416"/>
      <c r="XH43" s="416"/>
      <c r="XI43" s="416"/>
      <c r="XJ43" s="416"/>
      <c r="XK43" s="416"/>
      <c r="XL43" s="416"/>
      <c r="XM43" s="416"/>
      <c r="XN43" s="416"/>
      <c r="XO43" s="416"/>
      <c r="XP43" s="416"/>
      <c r="XQ43" s="416"/>
      <c r="XR43" s="417"/>
      <c r="XS43" s="417"/>
      <c r="XT43" s="417"/>
      <c r="XU43" s="417"/>
      <c r="XV43" s="417"/>
      <c r="XW43" s="417"/>
      <c r="XX43" s="417"/>
      <c r="XY43" s="417"/>
      <c r="XZ43" s="417"/>
      <c r="YA43" s="417"/>
      <c r="YB43" s="417"/>
      <c r="YC43" s="417"/>
      <c r="YD43" s="417"/>
      <c r="YE43" s="417"/>
      <c r="YF43" s="417"/>
      <c r="YG43" s="417"/>
      <c r="YH43" s="417"/>
      <c r="YI43" s="417"/>
      <c r="YJ43" s="417"/>
      <c r="YK43" s="417"/>
      <c r="YL43" s="417"/>
      <c r="YM43" s="417"/>
      <c r="YN43" s="417"/>
      <c r="YO43" s="417"/>
      <c r="YP43" s="417"/>
      <c r="YQ43" s="417"/>
      <c r="YR43" s="417"/>
      <c r="YS43" s="417"/>
      <c r="YT43" s="417"/>
      <c r="YU43" s="417"/>
      <c r="YV43" s="417"/>
      <c r="YW43" s="417"/>
      <c r="YX43" s="417"/>
      <c r="YY43" s="417"/>
      <c r="YZ43" s="417"/>
      <c r="ZA43" s="417"/>
      <c r="ZB43" s="417"/>
      <c r="ZC43" s="417"/>
      <c r="ZD43" s="417"/>
      <c r="ZE43" s="417"/>
      <c r="ZF43" s="417"/>
      <c r="ZG43" s="417"/>
      <c r="ZH43" s="417"/>
      <c r="ZI43" s="417"/>
      <c r="ZJ43" s="417"/>
      <c r="ZK43" s="417"/>
      <c r="ZL43" s="417"/>
      <c r="ZM43" s="417"/>
      <c r="ZN43" s="417"/>
      <c r="ZO43" s="417"/>
      <c r="ZP43" s="417"/>
      <c r="ZQ43" s="417"/>
      <c r="ZR43" s="417"/>
      <c r="ZS43" s="417"/>
      <c r="ZT43" s="417"/>
      <c r="ZU43" s="417"/>
      <c r="ZV43" s="417"/>
      <c r="ZW43" s="417"/>
      <c r="ZX43" s="417"/>
      <c r="ZY43" s="417"/>
      <c r="ZZ43" s="417"/>
      <c r="AAA43" s="417"/>
      <c r="AAB43" s="417"/>
      <c r="AAC43" s="417"/>
      <c r="AAD43" s="417"/>
      <c r="AAE43" s="417"/>
      <c r="AAF43" s="417"/>
      <c r="AAG43" s="417"/>
      <c r="AAH43" s="417"/>
      <c r="AAI43" s="417"/>
      <c r="AAJ43" s="417"/>
      <c r="AAK43" s="417"/>
      <c r="AAL43" s="417"/>
      <c r="AAM43" s="417"/>
      <c r="AAN43" s="417"/>
      <c r="AAO43" s="417"/>
      <c r="AAP43" s="417"/>
      <c r="AAQ43" s="417"/>
      <c r="AAR43" s="417"/>
      <c r="AAS43" s="417"/>
      <c r="AAT43" s="417"/>
      <c r="AAU43" s="417"/>
      <c r="AAV43" s="417"/>
      <c r="AAW43" s="417"/>
      <c r="AAX43" s="417"/>
      <c r="AAY43" s="417"/>
      <c r="AAZ43" s="417"/>
      <c r="ABA43" s="417"/>
      <c r="ABB43" s="417"/>
      <c r="ABC43" s="417"/>
      <c r="ABD43" s="417"/>
      <c r="ABE43" s="417"/>
      <c r="ABF43" s="417"/>
      <c r="ABG43" s="417"/>
      <c r="ABH43" s="417"/>
      <c r="ABI43" s="417"/>
      <c r="ABJ43" s="417"/>
      <c r="ABK43" s="417"/>
      <c r="ABL43" s="417"/>
      <c r="ABM43" s="417"/>
      <c r="ABN43" s="417"/>
      <c r="ABO43" s="417"/>
      <c r="ABP43" s="417"/>
      <c r="ABQ43" s="417"/>
      <c r="ABR43" s="417"/>
      <c r="ABS43" s="417"/>
      <c r="ABT43" s="417"/>
      <c r="ABU43" s="417"/>
      <c r="ABV43" s="417"/>
      <c r="ABW43" s="417"/>
      <c r="ABX43" s="417"/>
      <c r="ABY43" s="417"/>
      <c r="ABZ43" s="417"/>
      <c r="ACA43" s="417"/>
      <c r="ACB43" s="417"/>
      <c r="ACC43" s="417"/>
      <c r="ACD43" s="417"/>
      <c r="ACE43" s="417"/>
      <c r="ACF43" s="417"/>
      <c r="ACG43" s="417"/>
      <c r="ACH43" s="417"/>
      <c r="ACI43" s="417"/>
      <c r="ACJ43" s="417"/>
      <c r="ACK43" s="417"/>
      <c r="ACL43" s="417"/>
      <c r="ACM43" s="417"/>
      <c r="ACN43" s="417"/>
      <c r="ACO43" s="417"/>
      <c r="ACP43" s="417"/>
      <c r="ACQ43" s="417"/>
      <c r="ACR43" s="417"/>
      <c r="ACS43" s="417"/>
      <c r="ACT43" s="417"/>
      <c r="ACU43" s="417"/>
      <c r="ACV43" s="417"/>
      <c r="ACW43" s="417"/>
      <c r="ACX43" s="417"/>
      <c r="ACY43" s="417"/>
      <c r="ACZ43" s="417"/>
      <c r="ADA43" s="417"/>
      <c r="ADB43" s="417"/>
      <c r="ADC43" s="417"/>
      <c r="ADD43" s="417"/>
      <c r="ADE43" s="417"/>
      <c r="ADF43" s="417"/>
      <c r="ADG43" s="417"/>
      <c r="ADH43" s="417"/>
      <c r="ADI43" s="417"/>
      <c r="ADJ43" s="417"/>
      <c r="ADK43" s="417"/>
      <c r="ADL43" s="417"/>
      <c r="ADM43" s="417"/>
      <c r="ADN43" s="417"/>
      <c r="ADO43" s="417"/>
      <c r="ADP43" s="417"/>
      <c r="ADQ43" s="417"/>
      <c r="ADR43" s="417"/>
      <c r="ADS43" s="417"/>
      <c r="ADT43" s="417"/>
      <c r="ADU43" s="417"/>
      <c r="ADV43" s="417"/>
      <c r="ADW43" s="417"/>
      <c r="ADX43" s="417"/>
      <c r="ADY43" s="417"/>
      <c r="ADZ43" s="417"/>
      <c r="AEA43" s="417"/>
      <c r="AEB43" s="417"/>
      <c r="AEC43" s="417"/>
      <c r="AED43" s="417"/>
      <c r="AEE43" s="417"/>
      <c r="AEF43" s="417"/>
      <c r="AEG43" s="417"/>
      <c r="AEH43" s="417"/>
      <c r="AEI43" s="417"/>
      <c r="AEJ43" s="417"/>
      <c r="AEK43" s="417"/>
      <c r="AEL43" s="417"/>
      <c r="AEM43" s="417"/>
      <c r="AEN43" s="417"/>
      <c r="AEO43" s="417"/>
      <c r="AEP43" s="417"/>
      <c r="AEQ43" s="417"/>
      <c r="AER43" s="417"/>
      <c r="AES43" s="417"/>
      <c r="AET43" s="417"/>
      <c r="AEU43" s="417"/>
      <c r="AEV43" s="417"/>
      <c r="AEW43" s="417"/>
      <c r="AEX43" s="417"/>
      <c r="AEY43" s="417"/>
      <c r="AEZ43" s="417"/>
      <c r="AFA43" s="417"/>
      <c r="AFB43" s="417"/>
      <c r="AFC43" s="417"/>
      <c r="AFD43" s="417"/>
      <c r="AFE43" s="417"/>
      <c r="AFF43" s="417"/>
      <c r="AFG43" s="417"/>
      <c r="AFH43" s="417"/>
      <c r="AFI43" s="417"/>
      <c r="AFJ43" s="417"/>
      <c r="AFK43" s="417"/>
      <c r="AFL43" s="417"/>
      <c r="AFM43" s="417"/>
      <c r="AFN43" s="417"/>
      <c r="AFO43" s="417"/>
      <c r="AFP43" s="417"/>
      <c r="AFQ43" s="417"/>
      <c r="AFR43" s="417"/>
      <c r="AFS43" s="417"/>
      <c r="AFT43" s="417"/>
      <c r="AFU43" s="417"/>
      <c r="AFV43" s="417"/>
      <c r="AFW43" s="417"/>
      <c r="AFX43" s="417"/>
      <c r="AFY43" s="417"/>
      <c r="AFZ43" s="417"/>
      <c r="AGA43" s="417"/>
      <c r="AGB43" s="417"/>
      <c r="AGC43" s="417"/>
      <c r="AGD43" s="417"/>
      <c r="AGE43" s="417"/>
      <c r="AGF43" s="417"/>
      <c r="AGG43" s="417"/>
      <c r="AGH43" s="417"/>
      <c r="AGI43" s="417"/>
      <c r="AGJ43" s="417"/>
      <c r="AGK43" s="417"/>
      <c r="AGL43" s="417"/>
      <c r="AGM43" s="417"/>
      <c r="AGN43" s="417"/>
      <c r="AGO43" s="417"/>
      <c r="AGP43" s="417"/>
      <c r="AGQ43" s="417"/>
      <c r="AGR43" s="417"/>
      <c r="AGS43" s="417"/>
      <c r="AGT43" s="417"/>
      <c r="AGU43" s="417"/>
      <c r="AGV43" s="417"/>
      <c r="AGW43" s="417"/>
      <c r="AGX43" s="417"/>
      <c r="AGY43" s="417"/>
      <c r="AGZ43" s="417"/>
      <c r="AHA43" s="417"/>
      <c r="AHB43" s="417"/>
      <c r="AHC43" s="417"/>
      <c r="AHD43" s="417"/>
      <c r="AHE43" s="417"/>
      <c r="AHF43" s="417"/>
      <c r="AHG43" s="417"/>
      <c r="AHH43" s="417"/>
      <c r="AHI43" s="417"/>
      <c r="AHJ43" s="417"/>
      <c r="AHK43" s="417"/>
      <c r="AHL43" s="417"/>
      <c r="AHM43" s="417"/>
      <c r="AHN43" s="417"/>
      <c r="AHO43" s="417"/>
      <c r="AHP43" s="417"/>
      <c r="AHQ43" s="417"/>
      <c r="AHR43" s="417"/>
      <c r="AHS43" s="417"/>
      <c r="AHT43" s="417"/>
      <c r="AHU43" s="417"/>
      <c r="AHV43" s="417"/>
      <c r="AHW43" s="417"/>
      <c r="AHX43" s="417"/>
      <c r="AHY43" s="417"/>
      <c r="AHZ43" s="417"/>
      <c r="AIA43" s="417"/>
      <c r="AIB43" s="417"/>
      <c r="AIC43" s="417"/>
      <c r="AID43" s="417"/>
      <c r="AIE43" s="417"/>
      <c r="AIF43" s="417"/>
      <c r="AIG43" s="417"/>
      <c r="AIH43" s="417"/>
      <c r="AII43" s="417"/>
      <c r="AIJ43" s="417"/>
      <c r="AIK43" s="417"/>
      <c r="AIL43" s="417"/>
      <c r="AIM43" s="417"/>
      <c r="AIN43" s="417"/>
      <c r="AIO43" s="417"/>
      <c r="AIP43" s="417"/>
      <c r="AIQ43" s="417"/>
      <c r="AIR43" s="417"/>
      <c r="AIS43" s="417"/>
      <c r="AIT43" s="417"/>
      <c r="AIU43" s="417"/>
      <c r="AIV43" s="417"/>
      <c r="AIW43" s="417"/>
      <c r="AIX43" s="417"/>
      <c r="AIY43" s="417"/>
      <c r="AIZ43" s="417"/>
      <c r="AJA43" s="417"/>
      <c r="AJB43" s="417"/>
      <c r="AJC43" s="417"/>
      <c r="AJD43" s="417"/>
      <c r="AJE43" s="417"/>
      <c r="AJF43" s="417"/>
      <c r="AJG43" s="417"/>
      <c r="AJH43" s="417"/>
      <c r="AJI43" s="417"/>
      <c r="AJJ43" s="417"/>
      <c r="AJK43" s="417"/>
      <c r="AJL43" s="417"/>
      <c r="AJM43" s="417"/>
      <c r="AJN43" s="417"/>
      <c r="AJO43" s="417"/>
      <c r="AJP43" s="417"/>
      <c r="AJQ43" s="417"/>
      <c r="AJR43" s="417"/>
      <c r="AJS43" s="417"/>
      <c r="AJT43" s="417"/>
      <c r="AJU43" s="417"/>
      <c r="AJV43" s="417"/>
      <c r="AJW43" s="417"/>
      <c r="AJX43" s="417"/>
      <c r="AJY43" s="417"/>
      <c r="AJZ43" s="417"/>
      <c r="AKA43" s="417"/>
      <c r="AKB43" s="417"/>
      <c r="AKC43" s="417"/>
      <c r="AKD43" s="417"/>
      <c r="AKE43" s="417"/>
      <c r="AKF43" s="417"/>
      <c r="AKG43" s="417"/>
      <c r="AKH43" s="417"/>
      <c r="AKI43" s="417"/>
      <c r="AKJ43" s="417"/>
      <c r="AKK43" s="417"/>
      <c r="AKL43" s="417"/>
      <c r="AKM43" s="417"/>
      <c r="AKN43" s="417"/>
      <c r="AKO43" s="417"/>
      <c r="AKP43" s="417"/>
      <c r="AKQ43" s="417"/>
      <c r="AKR43" s="417"/>
      <c r="AKS43" s="417"/>
      <c r="AKT43" s="417"/>
      <c r="AKU43" s="417"/>
      <c r="AKV43" s="417"/>
      <c r="AKW43" s="417"/>
      <c r="AKX43" s="417"/>
      <c r="AKY43" s="417"/>
      <c r="AKZ43" s="417"/>
      <c r="ALA43" s="417"/>
      <c r="ALB43" s="417"/>
      <c r="ALC43" s="417"/>
      <c r="ALD43" s="417"/>
      <c r="ALE43" s="417"/>
      <c r="ALF43" s="417"/>
      <c r="ALG43" s="417"/>
      <c r="ALH43" s="417"/>
      <c r="ALI43" s="417"/>
      <c r="ALJ43" s="417"/>
      <c r="ALK43" s="417"/>
      <c r="ALL43" s="417"/>
      <c r="ALM43" s="417"/>
      <c r="ALN43" s="417"/>
      <c r="ALO43" s="417"/>
      <c r="ALP43" s="417"/>
      <c r="ALQ43" s="417"/>
      <c r="ALR43" s="417"/>
      <c r="ALS43" s="417"/>
      <c r="ALT43" s="417"/>
      <c r="ALU43" s="417"/>
      <c r="ALV43" s="417"/>
      <c r="ALW43" s="417"/>
      <c r="ALX43" s="417"/>
      <c r="ALY43" s="417"/>
      <c r="ALZ43" s="417"/>
      <c r="AMA43" s="417"/>
      <c r="AMB43" s="417"/>
      <c r="AMC43" s="417"/>
      <c r="AMD43" s="417"/>
      <c r="AME43" s="417"/>
      <c r="AMF43" s="417"/>
      <c r="AMG43" s="417"/>
      <c r="AMH43" s="417"/>
      <c r="AMI43" s="417"/>
      <c r="AMJ43" s="417"/>
      <c r="AMK43" s="417"/>
      <c r="AML43" s="417"/>
      <c r="AMM43" s="417"/>
      <c r="AMN43" s="417"/>
      <c r="AMO43" s="417"/>
      <c r="AMP43" s="417"/>
      <c r="AMQ43" s="417"/>
      <c r="AMR43" s="417"/>
      <c r="AMS43" s="417"/>
      <c r="AMT43" s="417"/>
      <c r="AMU43" s="417"/>
      <c r="AMV43" s="417"/>
      <c r="AMW43" s="417"/>
      <c r="AMX43" s="417"/>
      <c r="AMY43" s="417"/>
      <c r="AMZ43" s="417"/>
      <c r="ANA43" s="417"/>
      <c r="ANB43" s="417"/>
      <c r="ANC43" s="417"/>
      <c r="AND43" s="417"/>
      <c r="ANE43" s="417"/>
      <c r="ANF43" s="417"/>
      <c r="ANG43" s="417"/>
      <c r="ANH43" s="417"/>
      <c r="ANI43" s="417"/>
      <c r="ANJ43" s="417"/>
      <c r="ANK43" s="417"/>
      <c r="ANL43" s="417"/>
      <c r="ANM43" s="417"/>
      <c r="ANN43" s="417"/>
      <c r="ANO43" s="417"/>
      <c r="ANP43" s="417"/>
      <c r="ANQ43" s="417"/>
      <c r="ANR43" s="417"/>
      <c r="ANS43" s="417"/>
      <c r="ANT43" s="417"/>
      <c r="ANU43" s="417"/>
      <c r="ANV43" s="417"/>
      <c r="ANW43" s="417"/>
      <c r="ANX43" s="417"/>
      <c r="ANY43" s="417"/>
      <c r="ANZ43" s="417"/>
      <c r="AOA43" s="417"/>
      <c r="AOB43" s="417"/>
      <c r="AOC43" s="417"/>
      <c r="AOD43" s="417"/>
      <c r="AOE43" s="417"/>
      <c r="AOF43" s="417"/>
      <c r="AOG43" s="417"/>
      <c r="AOH43" s="417"/>
      <c r="AOI43" s="417"/>
      <c r="AOJ43" s="417"/>
      <c r="AOK43" s="417"/>
      <c r="AOL43" s="417"/>
      <c r="AOM43" s="417"/>
      <c r="AON43" s="417"/>
      <c r="AOO43" s="417"/>
      <c r="AOP43" s="417"/>
      <c r="AOQ43" s="417"/>
      <c r="AOR43" s="417"/>
      <c r="AOS43" s="417"/>
      <c r="AOT43" s="417"/>
      <c r="AOU43" s="417"/>
      <c r="AOV43" s="417"/>
      <c r="AOW43" s="417"/>
      <c r="AOX43" s="417"/>
      <c r="AOY43" s="417"/>
      <c r="AOZ43" s="417"/>
      <c r="APA43" s="417"/>
      <c r="APB43" s="417"/>
      <c r="APC43" s="417"/>
      <c r="APD43" s="417"/>
      <c r="APE43" s="417"/>
      <c r="APF43" s="417"/>
      <c r="APG43" s="417"/>
      <c r="APH43" s="417"/>
      <c r="API43" s="417"/>
      <c r="APJ43" s="417"/>
      <c r="APK43" s="417"/>
      <c r="APL43" s="417"/>
      <c r="APM43" s="417"/>
      <c r="APN43" s="417"/>
      <c r="APO43" s="417"/>
      <c r="APP43" s="417"/>
      <c r="APQ43" s="417"/>
      <c r="APR43" s="417"/>
      <c r="APS43" s="417"/>
      <c r="APT43" s="417"/>
      <c r="APU43" s="417"/>
      <c r="APV43" s="417"/>
      <c r="APW43" s="417"/>
      <c r="APX43" s="417"/>
      <c r="APY43" s="417"/>
      <c r="APZ43" s="417"/>
      <c r="AQA43" s="417"/>
      <c r="AQB43" s="417"/>
      <c r="AQC43" s="417"/>
      <c r="AQD43" s="417"/>
      <c r="AQE43" s="417"/>
      <c r="AQF43" s="417"/>
      <c r="AQG43" s="417"/>
      <c r="AQH43" s="417"/>
      <c r="AQI43" s="417"/>
      <c r="AQJ43" s="417"/>
      <c r="AQK43" s="417"/>
      <c r="AQL43" s="417"/>
      <c r="AQM43" s="417"/>
      <c r="AQN43" s="417"/>
      <c r="AQO43" s="417"/>
      <c r="AQP43" s="417"/>
      <c r="AQQ43" s="417"/>
      <c r="AQR43" s="417"/>
      <c r="AQS43" s="417"/>
      <c r="AQT43" s="417"/>
      <c r="AQU43" s="417"/>
      <c r="AQV43" s="417"/>
      <c r="AQW43" s="417"/>
      <c r="AQX43" s="417"/>
      <c r="AQY43" s="417"/>
      <c r="AQZ43" s="417"/>
      <c r="ARA43" s="417"/>
      <c r="ARB43" s="417"/>
      <c r="ARC43" s="417"/>
      <c r="ARD43" s="417"/>
      <c r="ARE43" s="417"/>
      <c r="ARF43" s="417"/>
      <c r="ARG43" s="417"/>
      <c r="ARH43" s="417"/>
      <c r="ARI43" s="417"/>
      <c r="ARJ43" s="417"/>
      <c r="ARK43" s="417"/>
      <c r="ARL43" s="417"/>
      <c r="ARM43" s="417"/>
      <c r="ARN43" s="417"/>
      <c r="ARO43" s="417"/>
      <c r="ARP43" s="417"/>
      <c r="ARQ43" s="417"/>
      <c r="ARR43" s="417"/>
      <c r="ARS43" s="417"/>
      <c r="ART43" s="417"/>
      <c r="ARU43" s="417"/>
      <c r="ARV43" s="417"/>
      <c r="ARW43" s="417"/>
      <c r="ARX43" s="417"/>
      <c r="ARY43" s="417"/>
      <c r="ARZ43" s="417"/>
      <c r="ASA43" s="417"/>
      <c r="ASB43" s="417"/>
      <c r="ASC43" s="417"/>
      <c r="ASD43" s="417"/>
      <c r="ASE43" s="417"/>
      <c r="ASF43" s="417"/>
      <c r="ASG43" s="417"/>
      <c r="ASH43" s="417"/>
      <c r="ASI43" s="417"/>
      <c r="ASJ43" s="417"/>
      <c r="ASK43" s="417"/>
      <c r="ASL43" s="417"/>
      <c r="ASM43" s="417"/>
      <c r="ASN43" s="417"/>
      <c r="ASO43" s="417"/>
      <c r="ASP43" s="417"/>
      <c r="ASQ43" s="417"/>
      <c r="ASR43" s="417"/>
      <c r="ASS43" s="417"/>
      <c r="AST43" s="417"/>
      <c r="ASU43" s="417"/>
      <c r="ASV43" s="417"/>
      <c r="ASW43" s="417"/>
      <c r="ASX43" s="417"/>
      <c r="ASY43" s="417"/>
      <c r="ASZ43" s="417"/>
      <c r="ATA43" s="417"/>
      <c r="ATB43" s="417"/>
      <c r="ATC43" s="417"/>
      <c r="ATD43" s="417"/>
      <c r="ATE43" s="417"/>
      <c r="ATF43" s="417"/>
      <c r="ATG43" s="417"/>
      <c r="ATH43" s="417"/>
      <c r="ATI43" s="417"/>
      <c r="ATJ43" s="417"/>
      <c r="ATK43" s="417"/>
      <c r="ATL43" s="417"/>
      <c r="ATM43" s="417"/>
      <c r="ATN43" s="417"/>
      <c r="ATO43" s="417"/>
      <c r="ATP43" s="417"/>
      <c r="ATQ43" s="417"/>
      <c r="ATR43" s="417"/>
      <c r="ATS43" s="417"/>
      <c r="ATT43" s="417"/>
      <c r="ATU43" s="417"/>
      <c r="ATV43" s="417"/>
      <c r="ATW43" s="417"/>
      <c r="ATX43" s="417"/>
      <c r="ATY43" s="417"/>
      <c r="ATZ43" s="417"/>
      <c r="AUA43" s="417"/>
      <c r="AUB43" s="417"/>
      <c r="AUC43" s="417"/>
      <c r="AUD43" s="417"/>
      <c r="AUE43" s="417"/>
      <c r="AUF43" s="417"/>
      <c r="AUG43" s="417"/>
      <c r="AUH43" s="417"/>
      <c r="AUI43" s="417"/>
      <c r="AUJ43" s="417"/>
      <c r="AUK43" s="417"/>
      <c r="AUL43" s="417"/>
      <c r="AUM43" s="417"/>
      <c r="AUN43" s="417"/>
      <c r="AUO43" s="417"/>
      <c r="AUP43" s="417"/>
      <c r="AUQ43" s="417"/>
      <c r="AUR43" s="417"/>
      <c r="AUS43" s="417"/>
      <c r="AUT43" s="417"/>
      <c r="AUU43" s="417"/>
      <c r="AUV43" s="417"/>
      <c r="AUW43" s="417"/>
      <c r="AUX43" s="417"/>
      <c r="AUY43" s="417"/>
      <c r="AUZ43" s="417"/>
      <c r="AVA43" s="417"/>
      <c r="AVB43" s="417"/>
      <c r="AVC43" s="417"/>
      <c r="AVD43" s="417"/>
      <c r="AVE43" s="417"/>
      <c r="AVF43" s="417"/>
      <c r="AVG43" s="417"/>
      <c r="AVH43" s="417"/>
      <c r="AVI43" s="417"/>
      <c r="AVJ43" s="417"/>
      <c r="AVK43" s="417"/>
      <c r="AVL43" s="417"/>
      <c r="AVM43" s="417"/>
      <c r="AVN43" s="417"/>
      <c r="AVO43" s="417"/>
      <c r="AVP43" s="417"/>
      <c r="AVQ43" s="417"/>
      <c r="AVR43" s="417"/>
      <c r="AVS43" s="417"/>
      <c r="AVT43" s="417"/>
      <c r="AVU43" s="417"/>
      <c r="AVV43" s="417"/>
      <c r="AVW43" s="417"/>
      <c r="AVX43" s="417"/>
      <c r="AVY43" s="417"/>
      <c r="AVZ43" s="417"/>
      <c r="AWA43" s="417"/>
      <c r="AWB43" s="417"/>
      <c r="AWC43" s="417"/>
      <c r="AWD43" s="417"/>
      <c r="AWE43" s="417"/>
      <c r="AWF43" s="417"/>
      <c r="AWG43" s="417"/>
      <c r="AWH43" s="417"/>
      <c r="AWI43" s="417"/>
      <c r="AWJ43" s="417"/>
      <c r="AWK43" s="417"/>
      <c r="AWL43" s="417"/>
      <c r="AWM43" s="417"/>
      <c r="AWN43" s="417"/>
      <c r="AWO43" s="417"/>
      <c r="AWP43" s="417"/>
      <c r="AWQ43" s="417"/>
      <c r="AWR43" s="417"/>
      <c r="AWS43" s="417"/>
      <c r="AWT43" s="417"/>
      <c r="AWU43" s="417"/>
      <c r="AWV43" s="417"/>
      <c r="AWW43" s="417"/>
      <c r="AWX43" s="417"/>
      <c r="AWY43" s="417"/>
      <c r="AWZ43" s="417"/>
      <c r="AXA43" s="417"/>
      <c r="AXB43" s="417"/>
      <c r="AXC43" s="417"/>
      <c r="AXD43" s="417"/>
      <c r="AXE43" s="417"/>
      <c r="AXF43" s="417"/>
      <c r="AXG43" s="417"/>
      <c r="AXH43" s="417"/>
      <c r="AXI43" s="417"/>
      <c r="AXJ43" s="417"/>
      <c r="AXK43" s="417"/>
      <c r="AXL43" s="417"/>
      <c r="AXM43" s="417"/>
      <c r="AXN43" s="417"/>
      <c r="AXO43" s="417"/>
      <c r="AXP43" s="417"/>
      <c r="AXQ43" s="417"/>
      <c r="AXR43" s="417"/>
      <c r="AXS43" s="417"/>
      <c r="AXT43" s="417"/>
      <c r="AXU43" s="417"/>
      <c r="AXV43" s="417"/>
      <c r="AXW43" s="417"/>
      <c r="AXX43" s="417"/>
      <c r="AXY43" s="417"/>
      <c r="AXZ43" s="417"/>
      <c r="AYA43" s="417"/>
      <c r="AYB43" s="417"/>
      <c r="AYC43" s="417"/>
      <c r="AYD43" s="417"/>
      <c r="AYE43" s="417"/>
      <c r="AYF43" s="417"/>
      <c r="AYG43" s="417"/>
      <c r="AYH43" s="417"/>
      <c r="AYI43" s="417"/>
      <c r="AYJ43" s="417"/>
      <c r="AYK43" s="417"/>
      <c r="AYL43" s="417"/>
      <c r="AYM43" s="417"/>
      <c r="AYN43" s="417"/>
      <c r="AYO43" s="417"/>
      <c r="AYP43" s="417"/>
      <c r="AYQ43" s="417"/>
      <c r="AYR43" s="417"/>
      <c r="AYS43" s="417"/>
      <c r="AYT43" s="417"/>
      <c r="AYU43" s="417"/>
      <c r="AYV43" s="417"/>
      <c r="AYW43" s="417"/>
      <c r="AYX43" s="417"/>
      <c r="AYY43" s="417"/>
      <c r="AYZ43" s="417"/>
      <c r="AZA43" s="417"/>
      <c r="AZB43" s="417"/>
      <c r="AZC43" s="417"/>
      <c r="AZD43" s="417"/>
      <c r="AZE43" s="417"/>
      <c r="AZF43" s="417"/>
      <c r="AZG43" s="417"/>
      <c r="AZH43" s="417"/>
      <c r="AZI43" s="417"/>
      <c r="AZJ43" s="417"/>
      <c r="AZK43" s="417"/>
      <c r="AZL43" s="417"/>
      <c r="AZM43" s="417"/>
      <c r="AZN43" s="417"/>
      <c r="AZO43" s="417"/>
      <c r="AZP43" s="417"/>
      <c r="AZQ43" s="417"/>
      <c r="AZR43" s="417"/>
      <c r="AZS43" s="417"/>
      <c r="AZT43" s="417"/>
      <c r="AZU43" s="417"/>
      <c r="AZV43" s="417"/>
      <c r="AZW43" s="417"/>
      <c r="AZX43" s="417"/>
      <c r="AZY43" s="417"/>
      <c r="AZZ43" s="417"/>
      <c r="BAA43" s="417"/>
      <c r="BAB43" s="417"/>
      <c r="BAC43" s="417"/>
      <c r="BAD43" s="417"/>
      <c r="BAE43" s="417"/>
      <c r="BAF43" s="417"/>
      <c r="BAG43" s="417"/>
      <c r="BAH43" s="417"/>
      <c r="BAI43" s="417"/>
      <c r="BAJ43" s="417"/>
      <c r="BAK43" s="417"/>
      <c r="BAL43" s="417"/>
      <c r="BAM43" s="417"/>
      <c r="BAN43" s="417"/>
      <c r="BAO43" s="417"/>
      <c r="BAP43" s="417"/>
      <c r="BAQ43" s="417"/>
      <c r="BAR43" s="417"/>
      <c r="BAS43" s="417"/>
      <c r="BAT43" s="417"/>
      <c r="BAU43" s="417"/>
      <c r="BAV43" s="417"/>
      <c r="BAW43" s="417"/>
      <c r="BAX43" s="417"/>
      <c r="BAY43" s="417"/>
      <c r="BAZ43" s="417"/>
      <c r="BBA43" s="417"/>
      <c r="BBB43" s="417"/>
      <c r="BBC43" s="417"/>
      <c r="BBD43" s="417"/>
      <c r="BBE43" s="417"/>
      <c r="BBF43" s="417"/>
      <c r="BBG43" s="417"/>
      <c r="BBH43" s="417"/>
      <c r="BBI43" s="417"/>
      <c r="BBJ43" s="417"/>
      <c r="BBK43" s="417"/>
      <c r="BBL43" s="417"/>
      <c r="BBM43" s="417"/>
      <c r="BBN43" s="417"/>
      <c r="BBO43" s="417"/>
      <c r="BBP43" s="417"/>
      <c r="BBQ43" s="417"/>
      <c r="BBR43" s="417"/>
      <c r="BBS43" s="417"/>
      <c r="BBT43" s="417"/>
      <c r="BBU43" s="417"/>
      <c r="BBV43" s="417"/>
      <c r="BBW43" s="417"/>
      <c r="BBX43" s="417"/>
      <c r="BBY43" s="417"/>
      <c r="BBZ43" s="417"/>
      <c r="BCA43" s="417"/>
      <c r="BCB43" s="417"/>
      <c r="BCC43" s="417"/>
      <c r="BCD43" s="417"/>
      <c r="BCE43" s="417"/>
      <c r="BCF43" s="417"/>
      <c r="BCG43" s="417"/>
      <c r="BCH43" s="417"/>
      <c r="BCI43" s="417"/>
      <c r="BCJ43" s="417"/>
      <c r="BCK43" s="417"/>
      <c r="BCL43" s="417"/>
      <c r="BCM43" s="417"/>
      <c r="BCN43" s="417"/>
      <c r="BCO43" s="417"/>
      <c r="BCP43" s="417"/>
      <c r="BCQ43" s="417"/>
      <c r="BCR43" s="417"/>
      <c r="BCS43" s="417"/>
      <c r="BCT43" s="417"/>
      <c r="BCU43" s="417"/>
      <c r="BCV43" s="417"/>
      <c r="BCW43" s="417"/>
      <c r="BCX43" s="417"/>
      <c r="BCY43" s="417"/>
      <c r="BCZ43" s="417"/>
      <c r="BDA43" s="417"/>
      <c r="BDB43" s="417"/>
      <c r="BDC43" s="417"/>
      <c r="BDD43" s="417"/>
      <c r="BDE43" s="417"/>
      <c r="BDF43" s="417"/>
      <c r="BDG43" s="417"/>
      <c r="BDH43" s="417"/>
      <c r="BDI43" s="417"/>
      <c r="BDJ43" s="417"/>
      <c r="BDK43" s="417"/>
      <c r="BDL43" s="417"/>
      <c r="BDM43" s="417"/>
      <c r="BDN43" s="417"/>
      <c r="BDO43" s="417"/>
      <c r="BDP43" s="417"/>
      <c r="BDQ43" s="417"/>
      <c r="BDR43" s="417"/>
      <c r="BDS43" s="417"/>
      <c r="BDT43" s="417"/>
      <c r="BDU43" s="417"/>
      <c r="BDV43" s="417"/>
      <c r="BDW43" s="417"/>
      <c r="BDX43" s="417"/>
      <c r="BDY43" s="417"/>
      <c r="BDZ43" s="417"/>
      <c r="BEA43" s="417"/>
      <c r="BEB43" s="417"/>
      <c r="BEC43" s="417"/>
      <c r="BED43" s="417"/>
      <c r="BEE43" s="417"/>
      <c r="BEF43" s="417"/>
      <c r="BEG43" s="417"/>
      <c r="BEH43" s="417"/>
      <c r="BEI43" s="417"/>
      <c r="BEJ43" s="417"/>
      <c r="BEK43" s="417"/>
      <c r="BEL43" s="417"/>
      <c r="BEM43" s="417"/>
      <c r="BEN43" s="417"/>
      <c r="BEO43" s="417"/>
      <c r="BEP43" s="417"/>
      <c r="BEQ43" s="417"/>
      <c r="BER43" s="417"/>
      <c r="BES43" s="417"/>
      <c r="BET43" s="417"/>
      <c r="BEU43" s="417"/>
      <c r="BEV43" s="417"/>
      <c r="BEW43" s="417"/>
      <c r="BEX43" s="417"/>
      <c r="BEY43" s="417"/>
      <c r="BEZ43" s="417"/>
      <c r="BFA43" s="417"/>
      <c r="BFB43" s="417"/>
      <c r="BFC43" s="417"/>
      <c r="BFD43" s="417"/>
      <c r="BFE43" s="417"/>
      <c r="BFF43" s="417"/>
      <c r="BFG43" s="417"/>
      <c r="BFH43" s="417"/>
      <c r="BFI43" s="417"/>
      <c r="BFJ43" s="417"/>
      <c r="BFK43" s="417"/>
      <c r="BFL43" s="417"/>
      <c r="BFM43" s="417"/>
      <c r="BFN43" s="417"/>
      <c r="BFO43" s="417"/>
      <c r="BFP43" s="417"/>
      <c r="BFQ43" s="417"/>
      <c r="BFR43" s="417"/>
      <c r="BFS43" s="417"/>
      <c r="BFT43" s="417"/>
      <c r="BFU43" s="417"/>
      <c r="BFV43" s="417"/>
      <c r="BFW43" s="417"/>
      <c r="BFX43" s="417"/>
      <c r="BFY43" s="417"/>
      <c r="BFZ43" s="417"/>
      <c r="BGA43" s="417"/>
      <c r="BGB43" s="417"/>
      <c r="BGC43" s="417"/>
      <c r="BGD43" s="417"/>
      <c r="BGE43" s="417"/>
      <c r="BGF43" s="417"/>
      <c r="BGG43" s="417"/>
      <c r="BGH43" s="417"/>
      <c r="BGI43" s="417"/>
      <c r="BGJ43" s="417"/>
      <c r="BGK43" s="417"/>
      <c r="BGL43" s="417"/>
      <c r="BGM43" s="417"/>
      <c r="BGN43" s="417"/>
      <c r="BGO43" s="417"/>
      <c r="BGP43" s="417"/>
      <c r="BGQ43" s="417"/>
      <c r="BGR43" s="417"/>
      <c r="BGS43" s="417"/>
      <c r="BGT43" s="417"/>
      <c r="BGU43" s="417"/>
      <c r="BGV43" s="417"/>
      <c r="BGW43" s="417"/>
      <c r="BGX43" s="417"/>
      <c r="BGY43" s="417"/>
      <c r="BGZ43" s="417"/>
      <c r="BHA43" s="417"/>
      <c r="BHB43" s="417"/>
      <c r="BHC43" s="417"/>
      <c r="BHD43" s="417"/>
      <c r="BHE43" s="417"/>
      <c r="BHF43" s="417"/>
      <c r="BHG43" s="417"/>
      <c r="BHH43" s="417"/>
      <c r="BHI43" s="417"/>
      <c r="BHJ43" s="417"/>
      <c r="BHK43" s="417"/>
      <c r="BHL43" s="417"/>
      <c r="BHM43" s="417"/>
      <c r="BHN43" s="417"/>
      <c r="BHO43" s="417"/>
      <c r="BHP43" s="417"/>
      <c r="BHQ43" s="417"/>
      <c r="BHR43" s="417"/>
      <c r="BHS43" s="417"/>
      <c r="BHT43" s="417"/>
      <c r="BHU43" s="417"/>
      <c r="BHV43" s="417"/>
      <c r="BHW43" s="417"/>
      <c r="BHX43" s="417"/>
      <c r="BHY43" s="417"/>
      <c r="BHZ43" s="417"/>
      <c r="BIA43" s="417"/>
      <c r="BIB43" s="417"/>
      <c r="BIC43" s="417"/>
      <c r="BID43" s="417"/>
      <c r="BIE43" s="417"/>
      <c r="BIF43" s="417"/>
      <c r="BIG43" s="417"/>
      <c r="BIH43" s="417"/>
      <c r="BII43" s="417"/>
      <c r="BIJ43" s="417"/>
      <c r="BIK43" s="417"/>
      <c r="BIL43" s="417"/>
      <c r="BIM43" s="417"/>
      <c r="BIN43" s="417"/>
      <c r="BIO43" s="417"/>
      <c r="BIP43" s="417"/>
      <c r="BIQ43" s="417"/>
      <c r="BIR43" s="417"/>
      <c r="BIS43" s="417"/>
      <c r="BIT43" s="417"/>
      <c r="BIU43" s="417"/>
      <c r="BIV43" s="417"/>
      <c r="BIW43" s="417"/>
      <c r="BIX43" s="417"/>
      <c r="BIY43" s="417"/>
      <c r="BIZ43" s="417"/>
      <c r="BJA43" s="417"/>
      <c r="BJB43" s="417"/>
      <c r="BJC43" s="417"/>
      <c r="BJD43" s="417"/>
      <c r="BJE43" s="417"/>
      <c r="BJF43" s="417"/>
      <c r="BJG43" s="417"/>
      <c r="BJH43" s="417"/>
      <c r="BJI43" s="417"/>
      <c r="BJJ43" s="417"/>
      <c r="BJK43" s="417"/>
      <c r="BJL43" s="417"/>
      <c r="BJM43" s="417"/>
      <c r="BJN43" s="417"/>
      <c r="BJO43" s="417"/>
      <c r="BJP43" s="417"/>
      <c r="BJQ43" s="417"/>
      <c r="BJR43" s="417"/>
      <c r="BJS43" s="417"/>
      <c r="BJT43" s="417"/>
      <c r="BJU43" s="417"/>
      <c r="BJV43" s="417"/>
      <c r="BJW43" s="417"/>
      <c r="BJX43" s="417"/>
      <c r="BJY43" s="417"/>
      <c r="BJZ43" s="417"/>
      <c r="BKA43" s="417"/>
      <c r="BKB43" s="417"/>
      <c r="BKC43" s="417"/>
      <c r="BKD43" s="417"/>
      <c r="BKE43" s="417"/>
      <c r="BKF43" s="417"/>
      <c r="BKG43" s="417"/>
      <c r="BKH43" s="417"/>
      <c r="BKI43" s="417"/>
      <c r="BKJ43" s="417"/>
      <c r="BKK43" s="417"/>
      <c r="BKL43" s="417"/>
      <c r="BKM43" s="417"/>
      <c r="BKN43" s="417"/>
      <c r="BKO43" s="417"/>
      <c r="BKP43" s="417"/>
      <c r="BKQ43" s="417"/>
      <c r="BKR43" s="417"/>
      <c r="BKS43" s="417"/>
      <c r="BKT43" s="417"/>
      <c r="BKU43" s="417"/>
      <c r="BKV43" s="417"/>
      <c r="BKW43" s="417"/>
      <c r="BKX43" s="417"/>
      <c r="BKY43" s="417"/>
      <c r="BKZ43" s="417"/>
      <c r="BLA43" s="417"/>
      <c r="BLB43" s="417"/>
      <c r="BLC43" s="417"/>
      <c r="BLD43" s="417"/>
      <c r="BLE43" s="417"/>
      <c r="BLF43" s="417"/>
      <c r="BLG43" s="417"/>
      <c r="BLH43" s="417"/>
      <c r="BLI43" s="417"/>
      <c r="BLJ43" s="417"/>
      <c r="BLK43" s="417"/>
      <c r="BLL43" s="417"/>
      <c r="BLM43" s="417"/>
      <c r="BLN43" s="417"/>
      <c r="BLO43" s="417"/>
      <c r="BLP43" s="417"/>
      <c r="BLQ43" s="417"/>
      <c r="BLR43" s="417"/>
      <c r="BLS43" s="417"/>
      <c r="BLT43" s="417"/>
      <c r="BLU43" s="417"/>
      <c r="BLV43" s="417"/>
      <c r="BLW43" s="417"/>
      <c r="BLX43" s="417"/>
      <c r="BLY43" s="417"/>
      <c r="BLZ43" s="417"/>
      <c r="BMA43" s="417"/>
      <c r="BMB43" s="417"/>
      <c r="BMC43" s="417"/>
      <c r="BMD43" s="417"/>
      <c r="BME43" s="417"/>
      <c r="BMF43" s="417"/>
      <c r="BMG43" s="417"/>
      <c r="BMH43" s="417"/>
      <c r="BMI43" s="417"/>
      <c r="BMJ43" s="417"/>
      <c r="BMK43" s="417"/>
      <c r="BML43" s="417"/>
      <c r="BMM43" s="417"/>
      <c r="BMN43" s="417"/>
      <c r="BMO43" s="417"/>
      <c r="BMP43" s="417"/>
      <c r="BMQ43" s="417"/>
      <c r="BMR43" s="417"/>
      <c r="BMS43" s="417"/>
      <c r="BMT43" s="417"/>
      <c r="BMU43" s="417"/>
      <c r="BMV43" s="417"/>
      <c r="BMW43" s="417"/>
      <c r="BMX43" s="417"/>
      <c r="BMY43" s="417"/>
      <c r="BMZ43" s="417"/>
      <c r="BNA43" s="417"/>
      <c r="BNB43" s="417"/>
      <c r="BNC43" s="417"/>
      <c r="BND43" s="417"/>
      <c r="BNE43" s="417"/>
      <c r="BNF43" s="417"/>
      <c r="BNG43" s="417"/>
      <c r="BNH43" s="417"/>
      <c r="BNI43" s="417"/>
      <c r="BNJ43" s="417"/>
      <c r="BNK43" s="417"/>
      <c r="BNL43" s="417"/>
      <c r="BNM43" s="417"/>
      <c r="BNN43" s="417"/>
      <c r="BNO43" s="417"/>
      <c r="BNP43" s="417"/>
      <c r="BNQ43" s="417"/>
      <c r="BNR43" s="417"/>
      <c r="BNS43" s="417"/>
      <c r="BNT43" s="417"/>
      <c r="BNU43" s="417"/>
      <c r="BNV43" s="417"/>
      <c r="BNW43" s="417"/>
      <c r="BNX43" s="417"/>
      <c r="BNY43" s="417"/>
      <c r="BNZ43" s="417"/>
      <c r="BOA43" s="417"/>
      <c r="BOB43" s="417"/>
      <c r="BOC43" s="417"/>
      <c r="BOD43" s="417"/>
      <c r="BOE43" s="417"/>
      <c r="BOF43" s="417"/>
      <c r="BOG43" s="417"/>
      <c r="BOH43" s="417"/>
      <c r="BOI43" s="417"/>
      <c r="BOJ43" s="417"/>
      <c r="BOK43" s="417"/>
      <c r="BOL43" s="417"/>
      <c r="BOM43" s="417"/>
      <c r="BON43" s="417"/>
      <c r="BOO43" s="417"/>
      <c r="BOP43" s="417"/>
      <c r="BOQ43" s="417"/>
      <c r="BOR43" s="417"/>
      <c r="BOS43" s="417"/>
      <c r="BOT43" s="417"/>
      <c r="BOU43" s="417"/>
      <c r="BOV43" s="417"/>
      <c r="BOW43" s="417"/>
      <c r="BOX43" s="417"/>
      <c r="BOY43" s="417"/>
      <c r="BOZ43" s="417"/>
      <c r="BPA43" s="417"/>
      <c r="BPB43" s="417"/>
      <c r="BPC43" s="417"/>
      <c r="BPD43" s="417"/>
      <c r="BPE43" s="417"/>
      <c r="BPF43" s="417"/>
      <c r="BPG43" s="417"/>
      <c r="BPH43" s="417"/>
      <c r="BPI43" s="417"/>
      <c r="BPJ43" s="417"/>
      <c r="BPK43" s="417"/>
      <c r="BPL43" s="417"/>
      <c r="BPM43" s="417"/>
      <c r="BPN43" s="417"/>
      <c r="BPO43" s="417"/>
      <c r="BPP43" s="417"/>
      <c r="BPQ43" s="417"/>
      <c r="BPR43" s="417"/>
      <c r="BPS43" s="417"/>
      <c r="BPT43" s="417"/>
      <c r="BPU43" s="417"/>
      <c r="BPV43" s="417"/>
      <c r="BPW43" s="417"/>
      <c r="BPX43" s="417"/>
      <c r="BPY43" s="417"/>
      <c r="BPZ43" s="417"/>
      <c r="BQA43" s="417"/>
      <c r="BQB43" s="417"/>
      <c r="BQC43" s="417"/>
      <c r="BQD43" s="417"/>
      <c r="BQE43" s="417"/>
      <c r="BQF43" s="417"/>
      <c r="BQG43" s="417"/>
      <c r="BQH43" s="417"/>
      <c r="BQI43" s="417"/>
      <c r="BQJ43" s="417"/>
      <c r="BQK43" s="417"/>
      <c r="BQL43" s="417"/>
      <c r="BQM43" s="417"/>
      <c r="BQN43" s="417"/>
      <c r="BQO43" s="417"/>
      <c r="BQP43" s="417"/>
      <c r="BQQ43" s="417"/>
      <c r="BQR43" s="417"/>
      <c r="BQS43" s="417"/>
      <c r="BQT43" s="417"/>
      <c r="BQU43" s="417"/>
      <c r="BQV43" s="417"/>
      <c r="BQW43" s="417"/>
      <c r="BQX43" s="417"/>
      <c r="BQY43" s="417"/>
      <c r="BQZ43" s="417"/>
      <c r="BRA43" s="417"/>
      <c r="BRB43" s="417"/>
      <c r="BRC43" s="417"/>
      <c r="BRD43" s="417"/>
      <c r="BRE43" s="417"/>
      <c r="BRF43" s="417"/>
      <c r="BRG43" s="417"/>
      <c r="BRH43" s="417"/>
      <c r="BRI43" s="417"/>
      <c r="BRJ43" s="417"/>
      <c r="BRK43" s="417"/>
      <c r="BRL43" s="417"/>
      <c r="BRM43" s="417"/>
      <c r="BRN43" s="417"/>
      <c r="BRO43" s="417"/>
      <c r="BRP43" s="417"/>
      <c r="BRQ43" s="417"/>
      <c r="BRR43" s="417"/>
      <c r="BRS43" s="417"/>
      <c r="BRT43" s="417"/>
      <c r="BRU43" s="417"/>
      <c r="BRV43" s="417"/>
      <c r="BRW43" s="417"/>
      <c r="BRX43" s="417"/>
      <c r="BRY43" s="417"/>
      <c r="BRZ43" s="417"/>
      <c r="BSA43" s="417"/>
      <c r="BSB43" s="417"/>
      <c r="BSC43" s="417"/>
      <c r="BSD43" s="417"/>
      <c r="BSE43" s="417"/>
      <c r="BSF43" s="417"/>
      <c r="BSG43" s="417"/>
      <c r="BSH43" s="417"/>
      <c r="BSI43" s="417"/>
      <c r="BSJ43" s="417"/>
      <c r="BSK43" s="417"/>
      <c r="BSL43" s="417"/>
      <c r="BSM43" s="417"/>
      <c r="BSN43" s="417"/>
      <c r="BSO43" s="417"/>
      <c r="BSP43" s="417"/>
      <c r="BSQ43" s="417"/>
      <c r="BSR43" s="417"/>
      <c r="BSS43" s="417"/>
      <c r="BST43" s="417"/>
      <c r="BSU43" s="417"/>
      <c r="BSV43" s="417"/>
      <c r="BSW43" s="417"/>
      <c r="BSX43" s="417"/>
      <c r="BSY43" s="417"/>
      <c r="BSZ43" s="417"/>
      <c r="BTA43" s="417"/>
      <c r="BTB43" s="417"/>
      <c r="BTC43" s="417"/>
      <c r="BTD43" s="417"/>
      <c r="BTE43" s="417"/>
      <c r="BTF43" s="417"/>
      <c r="BTG43" s="417"/>
      <c r="BTH43" s="417"/>
      <c r="BTI43" s="417"/>
      <c r="BTJ43" s="417"/>
      <c r="BTK43" s="417"/>
      <c r="BTL43" s="417"/>
      <c r="BTM43" s="417"/>
      <c r="BTN43" s="417"/>
      <c r="BTO43" s="417"/>
      <c r="BTP43" s="417"/>
      <c r="BTQ43" s="417"/>
      <c r="BTR43" s="417"/>
      <c r="BTS43" s="417"/>
      <c r="BTT43" s="417"/>
      <c r="BTU43" s="417"/>
      <c r="BTV43" s="417"/>
      <c r="BTW43" s="417"/>
      <c r="BTX43" s="417"/>
      <c r="BTY43" s="417"/>
      <c r="BTZ43" s="417"/>
      <c r="BUA43" s="417"/>
      <c r="BUB43" s="417"/>
      <c r="BUC43" s="417"/>
      <c r="BUD43" s="417"/>
      <c r="BUE43" s="417"/>
      <c r="BUF43" s="417"/>
      <c r="BUG43" s="417"/>
      <c r="BUH43" s="417"/>
      <c r="BUI43" s="417"/>
      <c r="BUJ43" s="417"/>
      <c r="BUK43" s="417"/>
      <c r="BUL43" s="417"/>
      <c r="BUM43" s="417"/>
      <c r="BUN43" s="417"/>
      <c r="BUO43" s="417"/>
      <c r="BUP43" s="417"/>
      <c r="BUQ43" s="417"/>
      <c r="BUR43" s="417"/>
      <c r="BUS43" s="417"/>
      <c r="BUT43" s="417"/>
      <c r="BUU43" s="417"/>
      <c r="BUV43" s="417"/>
      <c r="BUW43" s="417"/>
      <c r="BUX43" s="417"/>
      <c r="BUY43" s="417"/>
      <c r="BUZ43" s="417"/>
      <c r="BVA43" s="417"/>
      <c r="BVB43" s="417"/>
      <c r="BVC43" s="417"/>
      <c r="BVD43" s="417"/>
      <c r="BVE43" s="417"/>
      <c r="BVF43" s="417"/>
      <c r="BVG43" s="417"/>
      <c r="BVH43" s="417"/>
      <c r="BVI43" s="417"/>
      <c r="BVJ43" s="417"/>
      <c r="BVK43" s="417"/>
      <c r="BVL43" s="417"/>
      <c r="BVM43" s="417"/>
      <c r="BVN43" s="417"/>
      <c r="BVO43" s="417"/>
      <c r="BVP43" s="417"/>
      <c r="BVQ43" s="417"/>
      <c r="BVR43" s="417"/>
      <c r="BVS43" s="417"/>
      <c r="BVT43" s="417"/>
      <c r="BVU43" s="417"/>
      <c r="BVV43" s="417"/>
      <c r="BVW43" s="417"/>
      <c r="BVX43" s="417"/>
      <c r="BVY43" s="417"/>
      <c r="BVZ43" s="417"/>
      <c r="BWA43" s="417"/>
      <c r="BWB43" s="417"/>
      <c r="BWC43" s="417"/>
      <c r="BWD43" s="417"/>
      <c r="BWE43" s="417"/>
      <c r="BWF43" s="417"/>
      <c r="BWG43" s="417"/>
      <c r="BWH43" s="417"/>
      <c r="BWI43" s="417"/>
      <c r="BWJ43" s="417"/>
      <c r="BWK43" s="417"/>
      <c r="BWL43" s="417"/>
      <c r="BWM43" s="417"/>
      <c r="BWN43" s="417"/>
      <c r="BWO43" s="417"/>
      <c r="BWP43" s="417"/>
      <c r="BWQ43" s="417"/>
      <c r="BWR43" s="417"/>
      <c r="BWS43" s="417"/>
      <c r="BWT43" s="417"/>
      <c r="BWU43" s="417"/>
      <c r="BWV43" s="417"/>
      <c r="BWW43" s="417"/>
      <c r="BWX43" s="417"/>
      <c r="BWY43" s="417"/>
      <c r="BWZ43" s="417"/>
      <c r="BXA43" s="417"/>
      <c r="BXB43" s="417"/>
      <c r="BXC43" s="417"/>
      <c r="BXD43" s="417"/>
      <c r="BXE43" s="417"/>
      <c r="BXF43" s="417"/>
      <c r="BXG43" s="417"/>
      <c r="BXH43" s="417"/>
      <c r="BXI43" s="417"/>
      <c r="BXJ43" s="417"/>
      <c r="BXK43" s="417"/>
      <c r="BXL43" s="417"/>
      <c r="BXM43" s="417"/>
      <c r="BXN43" s="417"/>
      <c r="BXO43" s="417"/>
      <c r="BXP43" s="417"/>
      <c r="BXQ43" s="417"/>
      <c r="BXR43" s="417"/>
      <c r="BXS43" s="417"/>
      <c r="BXT43" s="417"/>
      <c r="BXU43" s="417"/>
      <c r="BXV43" s="417"/>
      <c r="BXW43" s="417"/>
      <c r="BXX43" s="417"/>
      <c r="BXY43" s="417"/>
      <c r="BXZ43" s="417"/>
      <c r="BYA43" s="417"/>
      <c r="BYB43" s="417"/>
      <c r="BYC43" s="417"/>
      <c r="BYD43" s="417"/>
      <c r="BYE43" s="417"/>
      <c r="BYF43" s="417"/>
      <c r="BYG43" s="417"/>
      <c r="BYH43" s="417"/>
      <c r="BYI43" s="417"/>
      <c r="BYJ43" s="417"/>
      <c r="BYK43" s="417"/>
      <c r="BYL43" s="417"/>
      <c r="BYM43" s="417"/>
      <c r="BYN43" s="417"/>
      <c r="BYO43" s="417"/>
      <c r="BYP43" s="417"/>
      <c r="BYQ43" s="417"/>
      <c r="BYR43" s="417"/>
      <c r="BYS43" s="417"/>
      <c r="BYT43" s="417"/>
      <c r="BYU43" s="417"/>
      <c r="BYV43" s="417"/>
      <c r="BYW43" s="417"/>
      <c r="BYX43" s="417"/>
      <c r="BYY43" s="417"/>
      <c r="BYZ43" s="417"/>
      <c r="BZA43" s="417"/>
      <c r="BZB43" s="417"/>
      <c r="BZC43" s="417"/>
      <c r="BZD43" s="417"/>
      <c r="BZE43" s="417"/>
      <c r="BZF43" s="417"/>
      <c r="BZG43" s="417"/>
      <c r="BZH43" s="417"/>
      <c r="BZI43" s="417"/>
      <c r="BZJ43" s="417"/>
      <c r="BZK43" s="417"/>
      <c r="BZL43" s="417"/>
      <c r="BZM43" s="417"/>
      <c r="BZN43" s="417"/>
      <c r="BZO43" s="417"/>
      <c r="BZP43" s="417"/>
      <c r="BZQ43" s="417"/>
      <c r="BZR43" s="417"/>
      <c r="BZS43" s="417"/>
      <c r="BZT43" s="417"/>
      <c r="BZU43" s="417"/>
      <c r="BZV43" s="417"/>
      <c r="BZW43" s="417"/>
      <c r="BZX43" s="417"/>
      <c r="BZY43" s="417"/>
      <c r="BZZ43" s="417"/>
      <c r="CAA43" s="417"/>
      <c r="CAB43" s="417"/>
      <c r="CAC43" s="417"/>
      <c r="CAD43" s="417"/>
      <c r="CAE43" s="417"/>
      <c r="CAF43" s="417"/>
      <c r="CAG43" s="417"/>
      <c r="CAH43" s="417"/>
      <c r="CAI43" s="417"/>
      <c r="CAJ43" s="417"/>
      <c r="CAK43" s="417"/>
      <c r="CAL43" s="417"/>
      <c r="CAM43" s="417"/>
      <c r="CAN43" s="417"/>
      <c r="CAO43" s="417"/>
      <c r="CAP43" s="417"/>
      <c r="CAQ43" s="417"/>
      <c r="CAR43" s="417"/>
      <c r="CAS43" s="417"/>
      <c r="CAT43" s="417"/>
      <c r="CAU43" s="417"/>
      <c r="CAV43" s="417"/>
      <c r="CAW43" s="417"/>
      <c r="CAX43" s="417"/>
      <c r="CAY43" s="417"/>
      <c r="CAZ43" s="417"/>
      <c r="CBA43" s="417"/>
      <c r="CBB43" s="417"/>
      <c r="CBC43" s="417"/>
      <c r="CBD43" s="417"/>
      <c r="CBE43" s="417"/>
      <c r="CBF43" s="417"/>
      <c r="CBG43" s="417"/>
      <c r="CBH43" s="417"/>
      <c r="CBI43" s="417"/>
      <c r="CBJ43" s="417"/>
      <c r="CBK43" s="417"/>
      <c r="CBL43" s="417"/>
      <c r="CBM43" s="417"/>
      <c r="CBN43" s="417"/>
      <c r="CBO43" s="417"/>
      <c r="CBP43" s="417"/>
      <c r="CBQ43" s="417"/>
      <c r="CBR43" s="417"/>
      <c r="CBS43" s="417"/>
      <c r="CBT43" s="417"/>
      <c r="CBU43" s="417"/>
      <c r="CBV43" s="417"/>
      <c r="CBW43" s="417"/>
      <c r="CBX43" s="417"/>
      <c r="CBY43" s="417"/>
      <c r="CBZ43" s="417"/>
      <c r="CCA43" s="417"/>
      <c r="CCB43" s="417"/>
      <c r="CCC43" s="417"/>
      <c r="CCD43" s="417"/>
      <c r="CCE43" s="417"/>
      <c r="CCF43" s="417"/>
      <c r="CCG43" s="417"/>
      <c r="CCH43" s="417"/>
      <c r="CCI43" s="417"/>
      <c r="CCJ43" s="417"/>
      <c r="CCK43" s="417"/>
      <c r="CCL43" s="417"/>
      <c r="CCM43" s="417"/>
      <c r="CCN43" s="417"/>
      <c r="CCO43" s="417"/>
      <c r="CCP43" s="417"/>
      <c r="CCQ43" s="417"/>
      <c r="CCR43" s="417"/>
      <c r="CCS43" s="417"/>
      <c r="CCT43" s="417"/>
      <c r="CCU43" s="417"/>
      <c r="CCV43" s="417"/>
      <c r="CCW43" s="417"/>
      <c r="CCX43" s="417"/>
      <c r="CCY43" s="417"/>
      <c r="CCZ43" s="417"/>
      <c r="CDA43" s="417"/>
      <c r="CDB43" s="417"/>
      <c r="CDC43" s="417"/>
      <c r="CDD43" s="417"/>
      <c r="CDE43" s="417"/>
      <c r="CDF43" s="417"/>
      <c r="CDG43" s="417"/>
      <c r="CDH43" s="417"/>
      <c r="CDI43" s="417"/>
      <c r="CDJ43" s="417"/>
      <c r="CDK43" s="417"/>
      <c r="CDL43" s="417"/>
      <c r="CDM43" s="417"/>
      <c r="CDN43" s="417"/>
      <c r="CDO43" s="417"/>
      <c r="CDP43" s="417"/>
      <c r="CDQ43" s="417"/>
      <c r="CDR43" s="417"/>
      <c r="CDS43" s="417"/>
      <c r="CDT43" s="417"/>
      <c r="CDU43" s="417"/>
      <c r="CDV43" s="417"/>
      <c r="CDW43" s="417"/>
      <c r="CDX43" s="417"/>
      <c r="CDY43" s="417"/>
      <c r="CDZ43" s="417"/>
      <c r="CEA43" s="417"/>
      <c r="CEB43" s="417"/>
      <c r="CEC43" s="417"/>
      <c r="CED43" s="417"/>
      <c r="CEE43" s="417"/>
      <c r="CEF43" s="417"/>
      <c r="CEG43" s="417"/>
      <c r="CEH43" s="417"/>
      <c r="CEI43" s="417"/>
      <c r="CEJ43" s="417"/>
      <c r="CEK43" s="417"/>
      <c r="CEL43" s="417"/>
      <c r="CEM43" s="417"/>
      <c r="CEN43" s="417"/>
      <c r="CEO43" s="417"/>
      <c r="CEP43" s="417"/>
      <c r="CEQ43" s="417"/>
      <c r="CER43" s="417"/>
      <c r="CES43" s="417"/>
      <c r="CET43" s="417"/>
      <c r="CEU43" s="417"/>
      <c r="CEV43" s="417"/>
      <c r="CEW43" s="417"/>
      <c r="CEX43" s="417"/>
      <c r="CEY43" s="417"/>
      <c r="CEZ43" s="417"/>
      <c r="CFA43" s="417"/>
      <c r="CFB43" s="417"/>
      <c r="CFC43" s="417"/>
      <c r="CFD43" s="417"/>
      <c r="CFE43" s="417"/>
      <c r="CFF43" s="417"/>
      <c r="CFG43" s="417"/>
      <c r="CFH43" s="417"/>
      <c r="CFI43" s="417"/>
      <c r="CFJ43" s="417"/>
      <c r="CFK43" s="417"/>
      <c r="CFL43" s="417"/>
      <c r="CFM43" s="417"/>
      <c r="CFN43" s="417"/>
      <c r="CFO43" s="417"/>
      <c r="CFP43" s="417"/>
      <c r="CFQ43" s="417"/>
      <c r="CFR43" s="417"/>
      <c r="CFS43" s="417"/>
      <c r="CFT43" s="417"/>
      <c r="CFU43" s="417"/>
      <c r="CFV43" s="417"/>
      <c r="CFW43" s="417"/>
      <c r="CFX43" s="417"/>
      <c r="CFY43" s="417"/>
      <c r="CFZ43" s="417"/>
      <c r="CGA43" s="417"/>
      <c r="CGB43" s="417"/>
      <c r="CGC43" s="417"/>
      <c r="CGD43" s="417"/>
      <c r="CGE43" s="417"/>
      <c r="CGF43" s="417"/>
      <c r="CGG43" s="417"/>
      <c r="CGH43" s="417"/>
      <c r="CGI43" s="417"/>
      <c r="CGJ43" s="417"/>
      <c r="CGK43" s="417"/>
      <c r="CGL43" s="417"/>
      <c r="CGM43" s="417"/>
      <c r="CGN43" s="417"/>
      <c r="CGO43" s="417"/>
      <c r="CGP43" s="417"/>
      <c r="CGQ43" s="417"/>
      <c r="CGR43" s="417"/>
      <c r="CGS43" s="417"/>
      <c r="CGT43" s="417"/>
      <c r="CGU43" s="417"/>
      <c r="CGV43" s="417"/>
      <c r="CGW43" s="417"/>
      <c r="CGX43" s="417"/>
      <c r="CGY43" s="417"/>
      <c r="CGZ43" s="417"/>
      <c r="CHA43" s="417"/>
      <c r="CHB43" s="417"/>
      <c r="CHC43" s="417"/>
      <c r="CHD43" s="417"/>
      <c r="CHE43" s="417"/>
      <c r="CHF43" s="417"/>
      <c r="CHG43" s="417"/>
      <c r="CHH43" s="417"/>
      <c r="CHI43" s="417"/>
      <c r="CHJ43" s="417"/>
      <c r="CHK43" s="417"/>
      <c r="CHL43" s="417"/>
      <c r="CHM43" s="417"/>
      <c r="CHN43" s="417"/>
      <c r="CHO43" s="417"/>
      <c r="CHP43" s="417"/>
      <c r="CHQ43" s="417"/>
      <c r="CHR43" s="417"/>
      <c r="CHS43" s="417"/>
      <c r="CHT43" s="417"/>
      <c r="CHU43" s="417"/>
      <c r="CHV43" s="417"/>
      <c r="CHW43" s="417"/>
      <c r="CHX43" s="417"/>
      <c r="CHY43" s="417"/>
      <c r="CHZ43" s="417"/>
      <c r="CIA43" s="417"/>
      <c r="CIB43" s="417"/>
      <c r="CIC43" s="417"/>
      <c r="CID43" s="417"/>
      <c r="CIE43" s="417"/>
      <c r="CIF43" s="417"/>
      <c r="CIG43" s="417"/>
      <c r="CIH43" s="417"/>
      <c r="CII43" s="417"/>
      <c r="CIJ43" s="417"/>
      <c r="CIK43" s="417"/>
      <c r="CIL43" s="417"/>
      <c r="CIM43" s="417"/>
      <c r="CIN43" s="417"/>
      <c r="CIO43" s="417"/>
      <c r="CIP43" s="417"/>
      <c r="CIQ43" s="417"/>
      <c r="CIR43" s="417"/>
      <c r="CIS43" s="417"/>
      <c r="CIT43" s="417"/>
      <c r="CIU43" s="417"/>
      <c r="CIV43" s="417"/>
      <c r="CIW43" s="417"/>
      <c r="CIX43" s="417"/>
      <c r="CIY43" s="417"/>
      <c r="CIZ43" s="417"/>
      <c r="CJA43" s="417"/>
      <c r="CJB43" s="417"/>
      <c r="CJC43" s="417"/>
      <c r="CJD43" s="417"/>
      <c r="CJE43" s="417"/>
      <c r="CJF43" s="417"/>
      <c r="CJG43" s="417"/>
      <c r="CJH43" s="417"/>
      <c r="CJI43" s="417"/>
      <c r="CJJ43" s="417"/>
      <c r="CJK43" s="417"/>
      <c r="CJL43" s="417"/>
      <c r="CJM43" s="417"/>
      <c r="CJN43" s="417"/>
      <c r="CJO43" s="417"/>
      <c r="CJP43" s="417"/>
      <c r="CJQ43" s="417"/>
      <c r="CJR43" s="417"/>
      <c r="CJS43" s="417"/>
      <c r="CJT43" s="417"/>
      <c r="CJU43" s="417"/>
      <c r="CJV43" s="417"/>
      <c r="CJW43" s="417"/>
      <c r="CJX43" s="417"/>
      <c r="CJY43" s="417"/>
      <c r="CJZ43" s="417"/>
      <c r="CKA43" s="417"/>
      <c r="CKB43" s="417"/>
      <c r="CKC43" s="417"/>
      <c r="CKD43" s="417"/>
      <c r="CKE43" s="417"/>
      <c r="CKF43" s="417"/>
      <c r="CKG43" s="417"/>
      <c r="CKH43" s="417"/>
      <c r="CKI43" s="417"/>
      <c r="CKJ43" s="417"/>
      <c r="CKK43" s="417"/>
      <c r="CKL43" s="417"/>
      <c r="CKM43" s="417"/>
      <c r="CKN43" s="417"/>
      <c r="CKO43" s="417"/>
      <c r="CKP43" s="417"/>
      <c r="CKQ43" s="417"/>
      <c r="CKR43" s="417"/>
      <c r="CKS43" s="417"/>
      <c r="CKT43" s="417"/>
      <c r="CKU43" s="417"/>
      <c r="CKV43" s="417"/>
      <c r="CKW43" s="417"/>
      <c r="CKX43" s="417"/>
      <c r="CKY43" s="417"/>
      <c r="CKZ43" s="417"/>
      <c r="CLA43" s="417"/>
      <c r="CLB43" s="417"/>
      <c r="CLC43" s="417"/>
      <c r="CLD43" s="417"/>
      <c r="CLE43" s="417"/>
      <c r="CLF43" s="417"/>
      <c r="CLG43" s="417"/>
      <c r="CLH43" s="417"/>
      <c r="CLI43" s="417"/>
      <c r="CLJ43" s="417"/>
      <c r="CLK43" s="417"/>
      <c r="CLL43" s="417"/>
      <c r="CLM43" s="417"/>
      <c r="CLN43" s="417"/>
      <c r="CLO43" s="417"/>
      <c r="CLP43" s="417"/>
      <c r="CLQ43" s="417"/>
      <c r="CLR43" s="417"/>
      <c r="CLS43" s="417"/>
      <c r="CLT43" s="417"/>
      <c r="CLU43" s="417"/>
      <c r="CLV43" s="417"/>
      <c r="CLW43" s="417"/>
      <c r="CLX43" s="417"/>
      <c r="CLY43" s="417"/>
      <c r="CLZ43" s="417"/>
      <c r="CMA43" s="417"/>
      <c r="CMB43" s="417"/>
      <c r="CMC43" s="417"/>
      <c r="CMD43" s="417"/>
      <c r="CME43" s="417"/>
      <c r="CMF43" s="417"/>
      <c r="CMG43" s="417"/>
      <c r="CMH43" s="417"/>
      <c r="CMI43" s="417"/>
      <c r="CMJ43" s="417"/>
      <c r="CMK43" s="417"/>
      <c r="CML43" s="417"/>
      <c r="CMM43" s="417"/>
      <c r="CMN43" s="417"/>
      <c r="CMO43" s="417"/>
      <c r="CMP43" s="417"/>
      <c r="CMQ43" s="417"/>
      <c r="CMR43" s="417"/>
      <c r="CMS43" s="417"/>
      <c r="CMT43" s="417"/>
      <c r="CMU43" s="417"/>
      <c r="CMV43" s="417"/>
      <c r="CMW43" s="417"/>
      <c r="CMX43" s="417"/>
      <c r="CMY43" s="417"/>
      <c r="CMZ43" s="417"/>
      <c r="CNA43" s="417"/>
      <c r="CNB43" s="417"/>
      <c r="CNC43" s="417"/>
      <c r="CND43" s="417"/>
      <c r="CNE43" s="417"/>
      <c r="CNF43" s="417"/>
      <c r="CNG43" s="417"/>
      <c r="CNH43" s="417"/>
      <c r="CNI43" s="417"/>
      <c r="CNJ43" s="417"/>
      <c r="CNK43" s="417"/>
      <c r="CNL43" s="417"/>
      <c r="CNM43" s="417"/>
      <c r="CNN43" s="417"/>
      <c r="CNO43" s="417"/>
      <c r="CNP43" s="417"/>
      <c r="CNQ43" s="417"/>
      <c r="CNR43" s="417"/>
      <c r="CNS43" s="417"/>
      <c r="CNT43" s="417"/>
      <c r="CNU43" s="417"/>
      <c r="CNV43" s="417"/>
      <c r="CNW43" s="417"/>
      <c r="CNX43" s="417"/>
      <c r="CNY43" s="417"/>
      <c r="CNZ43" s="417"/>
      <c r="COA43" s="417"/>
      <c r="COB43" s="417"/>
      <c r="COC43" s="417"/>
      <c r="COD43" s="417"/>
      <c r="COE43" s="417"/>
      <c r="COF43" s="417"/>
      <c r="COG43" s="417"/>
      <c r="COH43" s="417"/>
      <c r="COI43" s="417"/>
      <c r="COJ43" s="417"/>
      <c r="COK43" s="417"/>
      <c r="COL43" s="417"/>
      <c r="COM43" s="417"/>
      <c r="CON43" s="417"/>
      <c r="COO43" s="417"/>
      <c r="COP43" s="417"/>
      <c r="COQ43" s="417"/>
      <c r="COR43" s="417"/>
      <c r="COS43" s="417"/>
      <c r="COT43" s="417"/>
      <c r="COU43" s="417"/>
      <c r="COV43" s="417"/>
      <c r="COW43" s="417"/>
      <c r="COX43" s="417"/>
      <c r="COY43" s="417"/>
    </row>
    <row r="44" spans="1:2443" s="426" customFormat="1" x14ac:dyDescent="0.35">
      <c r="A44" s="307" t="s">
        <v>585</v>
      </c>
      <c r="B44" s="307" t="s">
        <v>90</v>
      </c>
      <c r="C44" s="307">
        <v>2011</v>
      </c>
      <c r="D44" s="331" t="s">
        <v>594</v>
      </c>
      <c r="E44" s="433">
        <v>1102</v>
      </c>
      <c r="F44" s="331" t="s">
        <v>348</v>
      </c>
      <c r="G44" s="469">
        <f t="shared" si="1"/>
        <v>1102</v>
      </c>
      <c r="H44" s="331" t="s">
        <v>352</v>
      </c>
      <c r="I44" s="363"/>
      <c r="J44" s="363"/>
      <c r="K44" s="363"/>
      <c r="L44" s="363"/>
      <c r="M44" s="363"/>
      <c r="N44" s="363"/>
      <c r="O44" s="363"/>
      <c r="P44" s="363"/>
      <c r="Q44" s="363"/>
      <c r="R44" s="363"/>
      <c r="S44" s="416"/>
      <c r="T44" s="416"/>
      <c r="U44" s="416"/>
      <c r="V44" s="416"/>
      <c r="W44" s="416"/>
      <c r="X44" s="416"/>
      <c r="Y44" s="416"/>
      <c r="Z44" s="416"/>
      <c r="AA44" s="416"/>
      <c r="AB44" s="416"/>
      <c r="AC44" s="416"/>
      <c r="AD44" s="416"/>
      <c r="AE44" s="416"/>
      <c r="AF44" s="416"/>
      <c r="AG44" s="416"/>
      <c r="AH44" s="416"/>
      <c r="AI44" s="416"/>
      <c r="AJ44" s="416"/>
      <c r="AK44" s="416"/>
      <c r="AL44" s="416"/>
      <c r="AM44" s="416"/>
      <c r="AN44" s="416"/>
      <c r="AO44" s="416"/>
      <c r="AP44" s="416"/>
      <c r="AQ44" s="416"/>
      <c r="AR44" s="416"/>
      <c r="AS44" s="416"/>
      <c r="AT44" s="416"/>
      <c r="AU44" s="416"/>
      <c r="AV44" s="416"/>
      <c r="AW44" s="416"/>
      <c r="AX44" s="416"/>
      <c r="AY44" s="416"/>
      <c r="AZ44" s="416"/>
      <c r="BA44" s="416"/>
      <c r="BB44" s="416"/>
      <c r="BC44" s="416"/>
      <c r="BD44" s="416"/>
      <c r="BE44" s="416"/>
      <c r="BF44" s="416"/>
      <c r="BG44" s="416"/>
      <c r="BH44" s="416"/>
      <c r="BI44" s="416"/>
      <c r="BJ44" s="416"/>
      <c r="BK44" s="416"/>
      <c r="BL44" s="416"/>
      <c r="BM44" s="416"/>
      <c r="BN44" s="416"/>
      <c r="BO44" s="416"/>
      <c r="BP44" s="416"/>
      <c r="BQ44" s="416"/>
      <c r="BR44" s="416"/>
      <c r="BS44" s="416"/>
      <c r="BT44" s="416"/>
      <c r="BU44" s="416"/>
      <c r="BV44" s="416"/>
      <c r="BW44" s="416"/>
      <c r="BX44" s="416"/>
      <c r="BY44" s="416"/>
      <c r="BZ44" s="416"/>
      <c r="CA44" s="416"/>
      <c r="CB44" s="416"/>
      <c r="CC44" s="416"/>
      <c r="CD44" s="416"/>
      <c r="CE44" s="416"/>
      <c r="CF44" s="416"/>
      <c r="CG44" s="416"/>
      <c r="CH44" s="416"/>
      <c r="CI44" s="416"/>
      <c r="CJ44" s="416"/>
      <c r="CK44" s="416"/>
      <c r="CL44" s="416"/>
      <c r="CM44" s="416"/>
      <c r="CN44" s="416"/>
      <c r="CO44" s="416"/>
      <c r="CP44" s="416"/>
      <c r="CQ44" s="416"/>
      <c r="CR44" s="416"/>
      <c r="CS44" s="416"/>
      <c r="CT44" s="416"/>
      <c r="CU44" s="416"/>
      <c r="CV44" s="416"/>
      <c r="CW44" s="416"/>
      <c r="CX44" s="416"/>
      <c r="CY44" s="416"/>
      <c r="CZ44" s="416"/>
      <c r="DA44" s="416"/>
      <c r="DB44" s="416"/>
      <c r="DC44" s="416"/>
      <c r="DD44" s="416"/>
      <c r="DE44" s="416"/>
      <c r="DF44" s="416"/>
      <c r="DG44" s="416"/>
      <c r="DH44" s="416"/>
      <c r="DI44" s="416"/>
      <c r="DJ44" s="416"/>
      <c r="DK44" s="416"/>
      <c r="DL44" s="416"/>
      <c r="DM44" s="416"/>
      <c r="DN44" s="416"/>
      <c r="DO44" s="416"/>
      <c r="DP44" s="416"/>
      <c r="DQ44" s="416"/>
      <c r="DR44" s="416"/>
      <c r="DS44" s="416"/>
      <c r="DT44" s="416"/>
      <c r="DU44" s="416"/>
      <c r="DV44" s="416"/>
      <c r="DW44" s="416"/>
      <c r="DX44" s="416"/>
      <c r="DY44" s="416"/>
      <c r="DZ44" s="416"/>
      <c r="EA44" s="416"/>
      <c r="EB44" s="416"/>
      <c r="EC44" s="416"/>
      <c r="ED44" s="416"/>
      <c r="EE44" s="416"/>
      <c r="EF44" s="416"/>
      <c r="EG44" s="416"/>
      <c r="EH44" s="416"/>
      <c r="EI44" s="416"/>
      <c r="EJ44" s="416"/>
      <c r="EK44" s="416"/>
      <c r="EL44" s="416"/>
      <c r="EM44" s="416"/>
      <c r="EN44" s="416"/>
      <c r="EO44" s="416"/>
      <c r="EP44" s="416"/>
      <c r="EQ44" s="416"/>
      <c r="ER44" s="416"/>
      <c r="ES44" s="416"/>
      <c r="ET44" s="416"/>
      <c r="EU44" s="416"/>
      <c r="EV44" s="416"/>
      <c r="EW44" s="416"/>
      <c r="EX44" s="416"/>
      <c r="EY44" s="416"/>
      <c r="EZ44" s="416"/>
      <c r="FA44" s="416"/>
      <c r="FB44" s="416"/>
      <c r="FC44" s="416"/>
      <c r="FD44" s="416"/>
      <c r="FE44" s="416"/>
      <c r="FF44" s="416"/>
      <c r="FG44" s="416"/>
      <c r="FH44" s="416"/>
      <c r="FI44" s="416"/>
      <c r="FJ44" s="416"/>
      <c r="FK44" s="416"/>
      <c r="FL44" s="416"/>
      <c r="FM44" s="416"/>
      <c r="FN44" s="416"/>
      <c r="FO44" s="416"/>
      <c r="FP44" s="416"/>
      <c r="FQ44" s="416"/>
      <c r="FR44" s="416"/>
      <c r="FS44" s="416"/>
      <c r="FT44" s="416"/>
      <c r="FU44" s="416"/>
      <c r="FV44" s="416"/>
      <c r="FW44" s="416"/>
      <c r="FX44" s="416"/>
      <c r="FY44" s="416"/>
      <c r="FZ44" s="416"/>
      <c r="GA44" s="416"/>
      <c r="GB44" s="416"/>
      <c r="GC44" s="416"/>
      <c r="GD44" s="416"/>
      <c r="GE44" s="416"/>
      <c r="GF44" s="416"/>
      <c r="GG44" s="416"/>
      <c r="GH44" s="416"/>
      <c r="GI44" s="416"/>
      <c r="GJ44" s="416"/>
      <c r="GK44" s="416"/>
      <c r="GL44" s="416"/>
      <c r="GM44" s="416"/>
      <c r="GN44" s="416"/>
      <c r="GO44" s="416"/>
      <c r="GP44" s="416"/>
      <c r="GQ44" s="416"/>
      <c r="GR44" s="416"/>
      <c r="GS44" s="416"/>
      <c r="GT44" s="416"/>
      <c r="GU44" s="416"/>
      <c r="GV44" s="416"/>
      <c r="GW44" s="416"/>
      <c r="GX44" s="416"/>
      <c r="GY44" s="416"/>
      <c r="GZ44" s="416"/>
      <c r="HA44" s="416"/>
      <c r="HB44" s="416"/>
      <c r="HC44" s="416"/>
      <c r="HD44" s="416"/>
      <c r="HE44" s="416"/>
      <c r="HF44" s="416"/>
      <c r="HG44" s="416"/>
      <c r="HH44" s="416"/>
      <c r="HI44" s="416"/>
      <c r="HJ44" s="416"/>
      <c r="HK44" s="416"/>
      <c r="HL44" s="416"/>
      <c r="HM44" s="416"/>
      <c r="HN44" s="416"/>
      <c r="HO44" s="416"/>
      <c r="HP44" s="416"/>
      <c r="HQ44" s="416"/>
      <c r="HR44" s="416"/>
      <c r="HS44" s="416"/>
      <c r="HT44" s="416"/>
      <c r="HU44" s="416"/>
      <c r="HV44" s="416"/>
      <c r="HW44" s="416"/>
      <c r="HX44" s="416"/>
      <c r="HY44" s="416"/>
      <c r="HZ44" s="416"/>
      <c r="IA44" s="416"/>
      <c r="IB44" s="416"/>
      <c r="IC44" s="416"/>
      <c r="ID44" s="416"/>
      <c r="IE44" s="416"/>
      <c r="IF44" s="416"/>
      <c r="IG44" s="416"/>
      <c r="IH44" s="416"/>
      <c r="II44" s="416"/>
      <c r="IJ44" s="416"/>
      <c r="IK44" s="416"/>
      <c r="IL44" s="416"/>
      <c r="IM44" s="416"/>
      <c r="IN44" s="416"/>
      <c r="IO44" s="416"/>
      <c r="IP44" s="416"/>
      <c r="IQ44" s="416"/>
      <c r="IR44" s="416"/>
      <c r="IS44" s="416"/>
      <c r="IT44" s="416"/>
      <c r="IU44" s="416"/>
      <c r="IV44" s="416"/>
      <c r="IW44" s="416"/>
      <c r="IX44" s="416"/>
      <c r="IY44" s="416"/>
      <c r="IZ44" s="416"/>
      <c r="JA44" s="416"/>
      <c r="JB44" s="416"/>
      <c r="JC44" s="416"/>
      <c r="JD44" s="416"/>
      <c r="JE44" s="416"/>
      <c r="JF44" s="416"/>
      <c r="JG44" s="416"/>
      <c r="JH44" s="416"/>
      <c r="JI44" s="416"/>
      <c r="JJ44" s="416"/>
      <c r="JK44" s="416"/>
      <c r="JL44" s="416"/>
      <c r="JM44" s="416"/>
      <c r="JN44" s="416"/>
      <c r="JO44" s="416"/>
      <c r="JP44" s="416"/>
      <c r="JQ44" s="416"/>
      <c r="JR44" s="416"/>
      <c r="JS44" s="416"/>
      <c r="JT44" s="416"/>
      <c r="JU44" s="416"/>
      <c r="JV44" s="416"/>
      <c r="JW44" s="416"/>
      <c r="JX44" s="416"/>
      <c r="JY44" s="416"/>
      <c r="JZ44" s="416"/>
      <c r="KA44" s="416"/>
      <c r="KB44" s="416"/>
      <c r="KC44" s="416"/>
      <c r="KD44" s="416"/>
      <c r="KE44" s="416"/>
      <c r="KF44" s="416"/>
      <c r="KG44" s="416"/>
      <c r="KH44" s="416"/>
      <c r="KI44" s="416"/>
      <c r="KJ44" s="416"/>
      <c r="KK44" s="416"/>
      <c r="KL44" s="416"/>
      <c r="KM44" s="416"/>
      <c r="KN44" s="416"/>
      <c r="KO44" s="416"/>
      <c r="KP44" s="416"/>
      <c r="KQ44" s="416"/>
      <c r="KR44" s="416"/>
      <c r="KS44" s="416"/>
      <c r="KT44" s="416"/>
      <c r="KU44" s="416"/>
      <c r="KV44" s="416"/>
      <c r="KW44" s="416"/>
      <c r="KX44" s="416"/>
      <c r="KY44" s="416"/>
      <c r="KZ44" s="416"/>
      <c r="LA44" s="416"/>
      <c r="LB44" s="416"/>
      <c r="LC44" s="416"/>
      <c r="LD44" s="416"/>
      <c r="LE44" s="416"/>
      <c r="LF44" s="416"/>
      <c r="LG44" s="416"/>
      <c r="LH44" s="416"/>
      <c r="LI44" s="416"/>
      <c r="LJ44" s="416"/>
      <c r="LK44" s="416"/>
      <c r="LL44" s="416"/>
      <c r="LM44" s="416"/>
      <c r="LN44" s="416"/>
      <c r="LO44" s="416"/>
      <c r="LP44" s="416"/>
      <c r="LQ44" s="416"/>
      <c r="LR44" s="416"/>
      <c r="LS44" s="416"/>
      <c r="LT44" s="416"/>
      <c r="LU44" s="416"/>
      <c r="LV44" s="416"/>
      <c r="LW44" s="416"/>
      <c r="LX44" s="416"/>
      <c r="LY44" s="416"/>
      <c r="LZ44" s="416"/>
      <c r="MA44" s="416"/>
      <c r="MB44" s="416"/>
      <c r="MC44" s="416"/>
      <c r="MD44" s="416"/>
      <c r="ME44" s="416"/>
      <c r="MF44" s="416"/>
      <c r="MG44" s="416"/>
      <c r="MH44" s="416"/>
      <c r="MI44" s="416"/>
      <c r="MJ44" s="416"/>
      <c r="MK44" s="416"/>
      <c r="ML44" s="416"/>
      <c r="MM44" s="416"/>
      <c r="MN44" s="416"/>
      <c r="MO44" s="416"/>
      <c r="MP44" s="416"/>
      <c r="MQ44" s="416"/>
      <c r="MR44" s="416"/>
      <c r="MS44" s="416"/>
      <c r="MT44" s="416"/>
      <c r="MU44" s="416"/>
      <c r="MV44" s="416"/>
      <c r="MW44" s="416"/>
      <c r="MX44" s="416"/>
      <c r="MY44" s="416"/>
      <c r="MZ44" s="416"/>
      <c r="NA44" s="416"/>
      <c r="NB44" s="416"/>
      <c r="NC44" s="416"/>
      <c r="ND44" s="416"/>
      <c r="NE44" s="416"/>
      <c r="NF44" s="416"/>
      <c r="NG44" s="416"/>
      <c r="NH44" s="416"/>
      <c r="NI44" s="416"/>
      <c r="NJ44" s="416"/>
      <c r="NK44" s="416"/>
      <c r="NL44" s="416"/>
      <c r="NM44" s="416"/>
      <c r="NN44" s="416"/>
      <c r="NO44" s="416"/>
      <c r="NP44" s="416"/>
      <c r="NQ44" s="416"/>
      <c r="NR44" s="416"/>
      <c r="NS44" s="416"/>
      <c r="NT44" s="416"/>
      <c r="NU44" s="416"/>
      <c r="NV44" s="416"/>
      <c r="NW44" s="416"/>
      <c r="NX44" s="416"/>
      <c r="NY44" s="416"/>
      <c r="NZ44" s="416"/>
      <c r="OA44" s="416"/>
      <c r="OB44" s="416"/>
      <c r="OC44" s="416"/>
      <c r="OD44" s="416"/>
      <c r="OE44" s="416"/>
      <c r="OF44" s="416"/>
      <c r="OG44" s="416"/>
      <c r="OH44" s="416"/>
      <c r="OI44" s="416"/>
      <c r="OJ44" s="416"/>
      <c r="OK44" s="416"/>
      <c r="OL44" s="416"/>
      <c r="OM44" s="416"/>
      <c r="ON44" s="416"/>
      <c r="OO44" s="416"/>
      <c r="OP44" s="416"/>
      <c r="OQ44" s="416"/>
      <c r="OR44" s="416"/>
      <c r="OS44" s="416"/>
      <c r="OT44" s="416"/>
      <c r="OU44" s="416"/>
      <c r="OV44" s="416"/>
      <c r="OW44" s="416"/>
      <c r="OX44" s="416"/>
      <c r="OY44" s="416"/>
      <c r="OZ44" s="416"/>
      <c r="PA44" s="416"/>
      <c r="PB44" s="416"/>
      <c r="PC44" s="416"/>
      <c r="PD44" s="416"/>
      <c r="PE44" s="416"/>
      <c r="PF44" s="416"/>
      <c r="PG44" s="416"/>
      <c r="PH44" s="416"/>
      <c r="PI44" s="416"/>
      <c r="PJ44" s="416"/>
      <c r="PK44" s="416"/>
      <c r="PL44" s="416"/>
      <c r="PM44" s="416"/>
      <c r="PN44" s="416"/>
      <c r="PO44" s="416"/>
      <c r="PP44" s="416"/>
      <c r="PQ44" s="416"/>
      <c r="PR44" s="416"/>
      <c r="PS44" s="416"/>
      <c r="PT44" s="416"/>
      <c r="PU44" s="416"/>
      <c r="PV44" s="416"/>
      <c r="PW44" s="416"/>
      <c r="PX44" s="416"/>
      <c r="PY44" s="416"/>
      <c r="PZ44" s="416"/>
      <c r="QA44" s="416"/>
      <c r="QB44" s="416"/>
      <c r="QC44" s="416"/>
      <c r="QD44" s="416"/>
      <c r="QE44" s="416"/>
      <c r="QF44" s="416"/>
      <c r="QG44" s="416"/>
      <c r="QH44" s="416"/>
      <c r="QI44" s="416"/>
      <c r="QJ44" s="416"/>
      <c r="QK44" s="416"/>
      <c r="QL44" s="416"/>
      <c r="QM44" s="416"/>
      <c r="QN44" s="416"/>
      <c r="QO44" s="416"/>
      <c r="QP44" s="416"/>
      <c r="QQ44" s="416"/>
      <c r="QR44" s="416"/>
      <c r="QS44" s="416"/>
      <c r="QT44" s="416"/>
      <c r="QU44" s="416"/>
      <c r="QV44" s="416"/>
      <c r="QW44" s="416"/>
      <c r="QX44" s="416"/>
      <c r="QY44" s="416"/>
      <c r="QZ44" s="416"/>
      <c r="RA44" s="416"/>
      <c r="RB44" s="416"/>
      <c r="RC44" s="416"/>
      <c r="RD44" s="416"/>
      <c r="RE44" s="416"/>
      <c r="RF44" s="416"/>
      <c r="RG44" s="416"/>
      <c r="RH44" s="416"/>
      <c r="RI44" s="416"/>
      <c r="RJ44" s="416"/>
      <c r="RK44" s="416"/>
      <c r="RL44" s="416"/>
      <c r="RM44" s="416"/>
      <c r="RN44" s="416"/>
      <c r="RO44" s="416"/>
      <c r="RP44" s="416"/>
      <c r="RQ44" s="416"/>
      <c r="RR44" s="416"/>
      <c r="RS44" s="416"/>
      <c r="RT44" s="416"/>
      <c r="RU44" s="416"/>
      <c r="RV44" s="416"/>
      <c r="RW44" s="416"/>
      <c r="RX44" s="416"/>
      <c r="RY44" s="416"/>
      <c r="RZ44" s="416"/>
      <c r="SA44" s="416"/>
      <c r="SB44" s="416"/>
      <c r="SC44" s="416"/>
      <c r="SD44" s="416"/>
      <c r="SE44" s="416"/>
      <c r="SF44" s="416"/>
      <c r="SG44" s="416"/>
      <c r="SH44" s="416"/>
      <c r="SI44" s="416"/>
      <c r="SJ44" s="416"/>
      <c r="SK44" s="416"/>
      <c r="SL44" s="416"/>
      <c r="SM44" s="416"/>
      <c r="SN44" s="416"/>
      <c r="SO44" s="416"/>
      <c r="SP44" s="416"/>
      <c r="SQ44" s="416"/>
      <c r="SR44" s="416"/>
      <c r="SS44" s="416"/>
      <c r="ST44" s="416"/>
      <c r="SU44" s="416"/>
      <c r="SV44" s="416"/>
      <c r="SW44" s="416"/>
      <c r="SX44" s="416"/>
      <c r="SY44" s="416"/>
      <c r="SZ44" s="416"/>
      <c r="TA44" s="416"/>
      <c r="TB44" s="416"/>
      <c r="TC44" s="416"/>
      <c r="TD44" s="416"/>
      <c r="TE44" s="416"/>
      <c r="TF44" s="416"/>
      <c r="TG44" s="416"/>
      <c r="TH44" s="416"/>
      <c r="TI44" s="416"/>
      <c r="TJ44" s="416"/>
      <c r="TK44" s="416"/>
      <c r="TL44" s="416"/>
      <c r="TM44" s="416"/>
      <c r="TN44" s="416"/>
      <c r="TO44" s="416"/>
      <c r="TP44" s="416"/>
      <c r="TQ44" s="416"/>
      <c r="TR44" s="416"/>
      <c r="TS44" s="416"/>
      <c r="TT44" s="416"/>
      <c r="TU44" s="416"/>
      <c r="TV44" s="416"/>
      <c r="TW44" s="416"/>
      <c r="TX44" s="416"/>
      <c r="TY44" s="416"/>
      <c r="TZ44" s="416"/>
      <c r="UA44" s="416"/>
      <c r="UB44" s="416"/>
      <c r="UC44" s="416"/>
      <c r="UD44" s="416"/>
      <c r="UE44" s="416"/>
      <c r="UF44" s="416"/>
      <c r="UG44" s="416"/>
      <c r="UH44" s="416"/>
      <c r="UI44" s="416"/>
      <c r="UJ44" s="416"/>
      <c r="UK44" s="416"/>
      <c r="UL44" s="416"/>
      <c r="UM44" s="416"/>
      <c r="UN44" s="416"/>
      <c r="UO44" s="416"/>
      <c r="UP44" s="416"/>
      <c r="UQ44" s="416"/>
      <c r="UR44" s="416"/>
      <c r="US44" s="416"/>
      <c r="UT44" s="416"/>
      <c r="UU44" s="416"/>
      <c r="UV44" s="416"/>
      <c r="UW44" s="416"/>
      <c r="UX44" s="416"/>
      <c r="UY44" s="416"/>
      <c r="UZ44" s="416"/>
      <c r="VA44" s="416"/>
      <c r="VB44" s="416"/>
      <c r="VC44" s="416"/>
      <c r="VD44" s="416"/>
      <c r="VE44" s="416"/>
      <c r="VF44" s="416"/>
      <c r="VG44" s="416"/>
      <c r="VH44" s="416"/>
      <c r="VI44" s="416"/>
      <c r="VJ44" s="416"/>
      <c r="VK44" s="416"/>
      <c r="VL44" s="416"/>
      <c r="VM44" s="416"/>
      <c r="VN44" s="416"/>
      <c r="VO44" s="416"/>
      <c r="VP44" s="416"/>
      <c r="VQ44" s="416"/>
      <c r="VR44" s="416"/>
      <c r="VS44" s="416"/>
      <c r="VT44" s="416"/>
      <c r="VU44" s="416"/>
      <c r="VV44" s="416"/>
      <c r="VW44" s="416"/>
      <c r="VX44" s="416"/>
      <c r="VY44" s="416"/>
      <c r="VZ44" s="416"/>
      <c r="WA44" s="416"/>
      <c r="WB44" s="416"/>
      <c r="WC44" s="416"/>
      <c r="WD44" s="416"/>
      <c r="WE44" s="416"/>
      <c r="WF44" s="416"/>
      <c r="WG44" s="416"/>
      <c r="WH44" s="416"/>
      <c r="WI44" s="416"/>
      <c r="WJ44" s="416"/>
      <c r="WK44" s="416"/>
      <c r="WL44" s="416"/>
      <c r="WM44" s="416"/>
      <c r="WN44" s="416"/>
      <c r="WO44" s="416"/>
      <c r="WP44" s="416"/>
      <c r="WQ44" s="416"/>
      <c r="WR44" s="416"/>
      <c r="WS44" s="416"/>
      <c r="WT44" s="416"/>
      <c r="WU44" s="416"/>
      <c r="WV44" s="416"/>
      <c r="WW44" s="416"/>
      <c r="WX44" s="416"/>
      <c r="WY44" s="416"/>
      <c r="WZ44" s="416"/>
      <c r="XA44" s="416"/>
      <c r="XB44" s="416"/>
      <c r="XC44" s="416"/>
      <c r="XD44" s="416"/>
      <c r="XE44" s="416"/>
      <c r="XF44" s="416"/>
      <c r="XG44" s="416"/>
      <c r="XH44" s="416"/>
      <c r="XI44" s="416"/>
      <c r="XJ44" s="416"/>
      <c r="XK44" s="416"/>
      <c r="XL44" s="416"/>
      <c r="XM44" s="416"/>
      <c r="XN44" s="416"/>
      <c r="XO44" s="416"/>
      <c r="XP44" s="416"/>
      <c r="XQ44" s="416"/>
      <c r="XR44" s="417"/>
      <c r="XS44" s="417"/>
      <c r="XT44" s="417"/>
      <c r="XU44" s="417"/>
      <c r="XV44" s="417"/>
      <c r="XW44" s="417"/>
      <c r="XX44" s="417"/>
      <c r="XY44" s="417"/>
      <c r="XZ44" s="417"/>
      <c r="YA44" s="417"/>
      <c r="YB44" s="417"/>
      <c r="YC44" s="417"/>
      <c r="YD44" s="417"/>
      <c r="YE44" s="417"/>
      <c r="YF44" s="417"/>
      <c r="YG44" s="417"/>
      <c r="YH44" s="417"/>
      <c r="YI44" s="417"/>
      <c r="YJ44" s="417"/>
      <c r="YK44" s="417"/>
      <c r="YL44" s="417"/>
      <c r="YM44" s="417"/>
      <c r="YN44" s="417"/>
      <c r="YO44" s="417"/>
      <c r="YP44" s="417"/>
      <c r="YQ44" s="417"/>
      <c r="YR44" s="417"/>
      <c r="YS44" s="417"/>
      <c r="YT44" s="417"/>
      <c r="YU44" s="417"/>
      <c r="YV44" s="417"/>
      <c r="YW44" s="417"/>
      <c r="YX44" s="417"/>
      <c r="YY44" s="417"/>
      <c r="YZ44" s="417"/>
      <c r="ZA44" s="417"/>
      <c r="ZB44" s="417"/>
      <c r="ZC44" s="417"/>
      <c r="ZD44" s="417"/>
      <c r="ZE44" s="417"/>
      <c r="ZF44" s="417"/>
      <c r="ZG44" s="417"/>
      <c r="ZH44" s="417"/>
      <c r="ZI44" s="417"/>
      <c r="ZJ44" s="417"/>
      <c r="ZK44" s="417"/>
      <c r="ZL44" s="417"/>
      <c r="ZM44" s="417"/>
      <c r="ZN44" s="417"/>
      <c r="ZO44" s="417"/>
      <c r="ZP44" s="417"/>
      <c r="ZQ44" s="417"/>
      <c r="ZR44" s="417"/>
      <c r="ZS44" s="417"/>
      <c r="ZT44" s="417"/>
      <c r="ZU44" s="417"/>
      <c r="ZV44" s="417"/>
      <c r="ZW44" s="417"/>
      <c r="ZX44" s="417"/>
      <c r="ZY44" s="417"/>
      <c r="ZZ44" s="417"/>
      <c r="AAA44" s="417"/>
      <c r="AAB44" s="417"/>
      <c r="AAC44" s="417"/>
      <c r="AAD44" s="417"/>
      <c r="AAE44" s="417"/>
      <c r="AAF44" s="417"/>
      <c r="AAG44" s="417"/>
      <c r="AAH44" s="417"/>
      <c r="AAI44" s="417"/>
      <c r="AAJ44" s="417"/>
      <c r="AAK44" s="417"/>
      <c r="AAL44" s="417"/>
      <c r="AAM44" s="417"/>
      <c r="AAN44" s="417"/>
      <c r="AAO44" s="417"/>
      <c r="AAP44" s="417"/>
      <c r="AAQ44" s="417"/>
      <c r="AAR44" s="417"/>
      <c r="AAS44" s="417"/>
      <c r="AAT44" s="417"/>
      <c r="AAU44" s="417"/>
      <c r="AAV44" s="417"/>
      <c r="AAW44" s="417"/>
      <c r="AAX44" s="417"/>
      <c r="AAY44" s="417"/>
      <c r="AAZ44" s="417"/>
      <c r="ABA44" s="417"/>
      <c r="ABB44" s="417"/>
      <c r="ABC44" s="417"/>
      <c r="ABD44" s="417"/>
      <c r="ABE44" s="417"/>
      <c r="ABF44" s="417"/>
      <c r="ABG44" s="417"/>
      <c r="ABH44" s="417"/>
      <c r="ABI44" s="417"/>
      <c r="ABJ44" s="417"/>
      <c r="ABK44" s="417"/>
      <c r="ABL44" s="417"/>
      <c r="ABM44" s="417"/>
      <c r="ABN44" s="417"/>
      <c r="ABO44" s="417"/>
      <c r="ABP44" s="417"/>
      <c r="ABQ44" s="417"/>
      <c r="ABR44" s="417"/>
      <c r="ABS44" s="417"/>
      <c r="ABT44" s="417"/>
      <c r="ABU44" s="417"/>
      <c r="ABV44" s="417"/>
      <c r="ABW44" s="417"/>
      <c r="ABX44" s="417"/>
      <c r="ABY44" s="417"/>
      <c r="ABZ44" s="417"/>
      <c r="ACA44" s="417"/>
      <c r="ACB44" s="417"/>
      <c r="ACC44" s="417"/>
      <c r="ACD44" s="417"/>
      <c r="ACE44" s="417"/>
      <c r="ACF44" s="417"/>
      <c r="ACG44" s="417"/>
      <c r="ACH44" s="417"/>
      <c r="ACI44" s="417"/>
      <c r="ACJ44" s="417"/>
      <c r="ACK44" s="417"/>
      <c r="ACL44" s="417"/>
      <c r="ACM44" s="417"/>
      <c r="ACN44" s="417"/>
      <c r="ACO44" s="417"/>
      <c r="ACP44" s="417"/>
      <c r="ACQ44" s="417"/>
      <c r="ACR44" s="417"/>
      <c r="ACS44" s="417"/>
      <c r="ACT44" s="417"/>
      <c r="ACU44" s="417"/>
      <c r="ACV44" s="417"/>
      <c r="ACW44" s="417"/>
      <c r="ACX44" s="417"/>
      <c r="ACY44" s="417"/>
      <c r="ACZ44" s="417"/>
      <c r="ADA44" s="417"/>
      <c r="ADB44" s="417"/>
      <c r="ADC44" s="417"/>
      <c r="ADD44" s="417"/>
      <c r="ADE44" s="417"/>
      <c r="ADF44" s="417"/>
      <c r="ADG44" s="417"/>
      <c r="ADH44" s="417"/>
      <c r="ADI44" s="417"/>
      <c r="ADJ44" s="417"/>
      <c r="ADK44" s="417"/>
      <c r="ADL44" s="417"/>
      <c r="ADM44" s="417"/>
      <c r="ADN44" s="417"/>
      <c r="ADO44" s="417"/>
      <c r="ADP44" s="417"/>
      <c r="ADQ44" s="417"/>
      <c r="ADR44" s="417"/>
      <c r="ADS44" s="417"/>
      <c r="ADT44" s="417"/>
      <c r="ADU44" s="417"/>
      <c r="ADV44" s="417"/>
      <c r="ADW44" s="417"/>
      <c r="ADX44" s="417"/>
      <c r="ADY44" s="417"/>
      <c r="ADZ44" s="417"/>
      <c r="AEA44" s="417"/>
      <c r="AEB44" s="417"/>
      <c r="AEC44" s="417"/>
      <c r="AED44" s="417"/>
      <c r="AEE44" s="417"/>
      <c r="AEF44" s="417"/>
      <c r="AEG44" s="417"/>
      <c r="AEH44" s="417"/>
      <c r="AEI44" s="417"/>
      <c r="AEJ44" s="417"/>
      <c r="AEK44" s="417"/>
      <c r="AEL44" s="417"/>
      <c r="AEM44" s="417"/>
      <c r="AEN44" s="417"/>
      <c r="AEO44" s="417"/>
      <c r="AEP44" s="417"/>
      <c r="AEQ44" s="417"/>
      <c r="AER44" s="417"/>
      <c r="AES44" s="417"/>
      <c r="AET44" s="417"/>
      <c r="AEU44" s="417"/>
      <c r="AEV44" s="417"/>
      <c r="AEW44" s="417"/>
      <c r="AEX44" s="417"/>
      <c r="AEY44" s="417"/>
      <c r="AEZ44" s="417"/>
      <c r="AFA44" s="417"/>
      <c r="AFB44" s="417"/>
      <c r="AFC44" s="417"/>
      <c r="AFD44" s="417"/>
      <c r="AFE44" s="417"/>
      <c r="AFF44" s="417"/>
      <c r="AFG44" s="417"/>
      <c r="AFH44" s="417"/>
      <c r="AFI44" s="417"/>
      <c r="AFJ44" s="417"/>
      <c r="AFK44" s="417"/>
      <c r="AFL44" s="417"/>
      <c r="AFM44" s="417"/>
      <c r="AFN44" s="417"/>
      <c r="AFO44" s="417"/>
      <c r="AFP44" s="417"/>
      <c r="AFQ44" s="417"/>
      <c r="AFR44" s="417"/>
      <c r="AFS44" s="417"/>
      <c r="AFT44" s="417"/>
      <c r="AFU44" s="417"/>
      <c r="AFV44" s="417"/>
      <c r="AFW44" s="417"/>
      <c r="AFX44" s="417"/>
      <c r="AFY44" s="417"/>
      <c r="AFZ44" s="417"/>
      <c r="AGA44" s="417"/>
      <c r="AGB44" s="417"/>
      <c r="AGC44" s="417"/>
      <c r="AGD44" s="417"/>
      <c r="AGE44" s="417"/>
      <c r="AGF44" s="417"/>
      <c r="AGG44" s="417"/>
      <c r="AGH44" s="417"/>
      <c r="AGI44" s="417"/>
      <c r="AGJ44" s="417"/>
      <c r="AGK44" s="417"/>
      <c r="AGL44" s="417"/>
      <c r="AGM44" s="417"/>
      <c r="AGN44" s="417"/>
      <c r="AGO44" s="417"/>
      <c r="AGP44" s="417"/>
      <c r="AGQ44" s="417"/>
      <c r="AGR44" s="417"/>
      <c r="AGS44" s="417"/>
      <c r="AGT44" s="417"/>
      <c r="AGU44" s="417"/>
      <c r="AGV44" s="417"/>
      <c r="AGW44" s="417"/>
      <c r="AGX44" s="417"/>
      <c r="AGY44" s="417"/>
      <c r="AGZ44" s="417"/>
      <c r="AHA44" s="417"/>
      <c r="AHB44" s="417"/>
      <c r="AHC44" s="417"/>
      <c r="AHD44" s="417"/>
      <c r="AHE44" s="417"/>
      <c r="AHF44" s="417"/>
      <c r="AHG44" s="417"/>
      <c r="AHH44" s="417"/>
      <c r="AHI44" s="417"/>
      <c r="AHJ44" s="417"/>
      <c r="AHK44" s="417"/>
      <c r="AHL44" s="417"/>
      <c r="AHM44" s="417"/>
      <c r="AHN44" s="417"/>
      <c r="AHO44" s="417"/>
      <c r="AHP44" s="417"/>
      <c r="AHQ44" s="417"/>
      <c r="AHR44" s="417"/>
      <c r="AHS44" s="417"/>
      <c r="AHT44" s="417"/>
      <c r="AHU44" s="417"/>
      <c r="AHV44" s="417"/>
      <c r="AHW44" s="417"/>
      <c r="AHX44" s="417"/>
      <c r="AHY44" s="417"/>
      <c r="AHZ44" s="417"/>
      <c r="AIA44" s="417"/>
      <c r="AIB44" s="417"/>
      <c r="AIC44" s="417"/>
      <c r="AID44" s="417"/>
      <c r="AIE44" s="417"/>
      <c r="AIF44" s="417"/>
      <c r="AIG44" s="417"/>
      <c r="AIH44" s="417"/>
      <c r="AII44" s="417"/>
      <c r="AIJ44" s="417"/>
      <c r="AIK44" s="417"/>
      <c r="AIL44" s="417"/>
      <c r="AIM44" s="417"/>
      <c r="AIN44" s="417"/>
      <c r="AIO44" s="417"/>
      <c r="AIP44" s="417"/>
      <c r="AIQ44" s="417"/>
      <c r="AIR44" s="417"/>
      <c r="AIS44" s="417"/>
      <c r="AIT44" s="417"/>
      <c r="AIU44" s="417"/>
      <c r="AIV44" s="417"/>
      <c r="AIW44" s="417"/>
      <c r="AIX44" s="417"/>
      <c r="AIY44" s="417"/>
      <c r="AIZ44" s="417"/>
      <c r="AJA44" s="417"/>
      <c r="AJB44" s="417"/>
      <c r="AJC44" s="417"/>
      <c r="AJD44" s="417"/>
      <c r="AJE44" s="417"/>
      <c r="AJF44" s="417"/>
      <c r="AJG44" s="417"/>
      <c r="AJH44" s="417"/>
      <c r="AJI44" s="417"/>
      <c r="AJJ44" s="417"/>
      <c r="AJK44" s="417"/>
      <c r="AJL44" s="417"/>
      <c r="AJM44" s="417"/>
      <c r="AJN44" s="417"/>
      <c r="AJO44" s="417"/>
      <c r="AJP44" s="417"/>
      <c r="AJQ44" s="417"/>
      <c r="AJR44" s="417"/>
      <c r="AJS44" s="417"/>
      <c r="AJT44" s="417"/>
      <c r="AJU44" s="417"/>
      <c r="AJV44" s="417"/>
      <c r="AJW44" s="417"/>
      <c r="AJX44" s="417"/>
      <c r="AJY44" s="417"/>
      <c r="AJZ44" s="417"/>
      <c r="AKA44" s="417"/>
      <c r="AKB44" s="417"/>
      <c r="AKC44" s="417"/>
      <c r="AKD44" s="417"/>
      <c r="AKE44" s="417"/>
      <c r="AKF44" s="417"/>
      <c r="AKG44" s="417"/>
      <c r="AKH44" s="417"/>
      <c r="AKI44" s="417"/>
      <c r="AKJ44" s="417"/>
      <c r="AKK44" s="417"/>
      <c r="AKL44" s="417"/>
      <c r="AKM44" s="417"/>
      <c r="AKN44" s="417"/>
      <c r="AKO44" s="417"/>
      <c r="AKP44" s="417"/>
      <c r="AKQ44" s="417"/>
      <c r="AKR44" s="417"/>
      <c r="AKS44" s="417"/>
      <c r="AKT44" s="417"/>
      <c r="AKU44" s="417"/>
      <c r="AKV44" s="417"/>
      <c r="AKW44" s="417"/>
      <c r="AKX44" s="417"/>
      <c r="AKY44" s="417"/>
      <c r="AKZ44" s="417"/>
      <c r="ALA44" s="417"/>
      <c r="ALB44" s="417"/>
      <c r="ALC44" s="417"/>
      <c r="ALD44" s="417"/>
      <c r="ALE44" s="417"/>
      <c r="ALF44" s="417"/>
      <c r="ALG44" s="417"/>
      <c r="ALH44" s="417"/>
      <c r="ALI44" s="417"/>
      <c r="ALJ44" s="417"/>
      <c r="ALK44" s="417"/>
      <c r="ALL44" s="417"/>
      <c r="ALM44" s="417"/>
      <c r="ALN44" s="417"/>
      <c r="ALO44" s="417"/>
      <c r="ALP44" s="417"/>
      <c r="ALQ44" s="417"/>
      <c r="ALR44" s="417"/>
      <c r="ALS44" s="417"/>
      <c r="ALT44" s="417"/>
      <c r="ALU44" s="417"/>
      <c r="ALV44" s="417"/>
      <c r="ALW44" s="417"/>
      <c r="ALX44" s="417"/>
      <c r="ALY44" s="417"/>
      <c r="ALZ44" s="417"/>
      <c r="AMA44" s="417"/>
      <c r="AMB44" s="417"/>
      <c r="AMC44" s="417"/>
      <c r="AMD44" s="417"/>
      <c r="AME44" s="417"/>
      <c r="AMF44" s="417"/>
      <c r="AMG44" s="417"/>
      <c r="AMH44" s="417"/>
      <c r="AMI44" s="417"/>
      <c r="AMJ44" s="417"/>
      <c r="AMK44" s="417"/>
      <c r="AML44" s="417"/>
      <c r="AMM44" s="417"/>
      <c r="AMN44" s="417"/>
      <c r="AMO44" s="417"/>
      <c r="AMP44" s="417"/>
      <c r="AMQ44" s="417"/>
      <c r="AMR44" s="417"/>
      <c r="AMS44" s="417"/>
      <c r="AMT44" s="417"/>
      <c r="AMU44" s="417"/>
      <c r="AMV44" s="417"/>
      <c r="AMW44" s="417"/>
      <c r="AMX44" s="417"/>
      <c r="AMY44" s="417"/>
      <c r="AMZ44" s="417"/>
      <c r="ANA44" s="417"/>
      <c r="ANB44" s="417"/>
      <c r="ANC44" s="417"/>
      <c r="AND44" s="417"/>
      <c r="ANE44" s="417"/>
      <c r="ANF44" s="417"/>
      <c r="ANG44" s="417"/>
      <c r="ANH44" s="417"/>
      <c r="ANI44" s="417"/>
      <c r="ANJ44" s="417"/>
      <c r="ANK44" s="417"/>
      <c r="ANL44" s="417"/>
      <c r="ANM44" s="417"/>
      <c r="ANN44" s="417"/>
      <c r="ANO44" s="417"/>
      <c r="ANP44" s="417"/>
      <c r="ANQ44" s="417"/>
      <c r="ANR44" s="417"/>
      <c r="ANS44" s="417"/>
      <c r="ANT44" s="417"/>
      <c r="ANU44" s="417"/>
      <c r="ANV44" s="417"/>
      <c r="ANW44" s="417"/>
      <c r="ANX44" s="417"/>
      <c r="ANY44" s="417"/>
      <c r="ANZ44" s="417"/>
      <c r="AOA44" s="417"/>
      <c r="AOB44" s="417"/>
      <c r="AOC44" s="417"/>
      <c r="AOD44" s="417"/>
      <c r="AOE44" s="417"/>
      <c r="AOF44" s="417"/>
      <c r="AOG44" s="417"/>
      <c r="AOH44" s="417"/>
      <c r="AOI44" s="417"/>
      <c r="AOJ44" s="417"/>
      <c r="AOK44" s="417"/>
      <c r="AOL44" s="417"/>
      <c r="AOM44" s="417"/>
      <c r="AON44" s="417"/>
      <c r="AOO44" s="417"/>
      <c r="AOP44" s="417"/>
      <c r="AOQ44" s="417"/>
      <c r="AOR44" s="417"/>
      <c r="AOS44" s="417"/>
      <c r="AOT44" s="417"/>
      <c r="AOU44" s="417"/>
      <c r="AOV44" s="417"/>
      <c r="AOW44" s="417"/>
      <c r="AOX44" s="417"/>
      <c r="AOY44" s="417"/>
      <c r="AOZ44" s="417"/>
      <c r="APA44" s="417"/>
      <c r="APB44" s="417"/>
      <c r="APC44" s="417"/>
      <c r="APD44" s="417"/>
      <c r="APE44" s="417"/>
      <c r="APF44" s="417"/>
      <c r="APG44" s="417"/>
      <c r="APH44" s="417"/>
      <c r="API44" s="417"/>
      <c r="APJ44" s="417"/>
      <c r="APK44" s="417"/>
      <c r="APL44" s="417"/>
      <c r="APM44" s="417"/>
      <c r="APN44" s="417"/>
      <c r="APO44" s="417"/>
      <c r="APP44" s="417"/>
      <c r="APQ44" s="417"/>
      <c r="APR44" s="417"/>
      <c r="APS44" s="417"/>
      <c r="APT44" s="417"/>
      <c r="APU44" s="417"/>
      <c r="APV44" s="417"/>
      <c r="APW44" s="417"/>
      <c r="APX44" s="417"/>
      <c r="APY44" s="417"/>
      <c r="APZ44" s="417"/>
      <c r="AQA44" s="417"/>
      <c r="AQB44" s="417"/>
      <c r="AQC44" s="417"/>
      <c r="AQD44" s="417"/>
      <c r="AQE44" s="417"/>
      <c r="AQF44" s="417"/>
      <c r="AQG44" s="417"/>
      <c r="AQH44" s="417"/>
      <c r="AQI44" s="417"/>
      <c r="AQJ44" s="417"/>
      <c r="AQK44" s="417"/>
      <c r="AQL44" s="417"/>
      <c r="AQM44" s="417"/>
      <c r="AQN44" s="417"/>
      <c r="AQO44" s="417"/>
      <c r="AQP44" s="417"/>
      <c r="AQQ44" s="417"/>
      <c r="AQR44" s="417"/>
      <c r="AQS44" s="417"/>
      <c r="AQT44" s="417"/>
      <c r="AQU44" s="417"/>
      <c r="AQV44" s="417"/>
      <c r="AQW44" s="417"/>
      <c r="AQX44" s="417"/>
      <c r="AQY44" s="417"/>
      <c r="AQZ44" s="417"/>
      <c r="ARA44" s="417"/>
      <c r="ARB44" s="417"/>
      <c r="ARC44" s="417"/>
      <c r="ARD44" s="417"/>
      <c r="ARE44" s="417"/>
      <c r="ARF44" s="417"/>
      <c r="ARG44" s="417"/>
      <c r="ARH44" s="417"/>
      <c r="ARI44" s="417"/>
      <c r="ARJ44" s="417"/>
      <c r="ARK44" s="417"/>
      <c r="ARL44" s="417"/>
      <c r="ARM44" s="417"/>
      <c r="ARN44" s="417"/>
      <c r="ARO44" s="417"/>
      <c r="ARP44" s="417"/>
      <c r="ARQ44" s="417"/>
      <c r="ARR44" s="417"/>
      <c r="ARS44" s="417"/>
      <c r="ART44" s="417"/>
      <c r="ARU44" s="417"/>
      <c r="ARV44" s="417"/>
      <c r="ARW44" s="417"/>
      <c r="ARX44" s="417"/>
      <c r="ARY44" s="417"/>
      <c r="ARZ44" s="417"/>
      <c r="ASA44" s="417"/>
      <c r="ASB44" s="417"/>
      <c r="ASC44" s="417"/>
      <c r="ASD44" s="417"/>
      <c r="ASE44" s="417"/>
      <c r="ASF44" s="417"/>
      <c r="ASG44" s="417"/>
      <c r="ASH44" s="417"/>
      <c r="ASI44" s="417"/>
      <c r="ASJ44" s="417"/>
      <c r="ASK44" s="417"/>
      <c r="ASL44" s="417"/>
      <c r="ASM44" s="417"/>
      <c r="ASN44" s="417"/>
      <c r="ASO44" s="417"/>
      <c r="ASP44" s="417"/>
      <c r="ASQ44" s="417"/>
      <c r="ASR44" s="417"/>
      <c r="ASS44" s="417"/>
      <c r="AST44" s="417"/>
      <c r="ASU44" s="417"/>
      <c r="ASV44" s="417"/>
      <c r="ASW44" s="417"/>
      <c r="ASX44" s="417"/>
      <c r="ASY44" s="417"/>
      <c r="ASZ44" s="417"/>
      <c r="ATA44" s="417"/>
      <c r="ATB44" s="417"/>
      <c r="ATC44" s="417"/>
      <c r="ATD44" s="417"/>
      <c r="ATE44" s="417"/>
      <c r="ATF44" s="417"/>
      <c r="ATG44" s="417"/>
      <c r="ATH44" s="417"/>
      <c r="ATI44" s="417"/>
      <c r="ATJ44" s="417"/>
      <c r="ATK44" s="417"/>
      <c r="ATL44" s="417"/>
      <c r="ATM44" s="417"/>
      <c r="ATN44" s="417"/>
      <c r="ATO44" s="417"/>
      <c r="ATP44" s="417"/>
      <c r="ATQ44" s="417"/>
      <c r="ATR44" s="417"/>
      <c r="ATS44" s="417"/>
      <c r="ATT44" s="417"/>
      <c r="ATU44" s="417"/>
      <c r="ATV44" s="417"/>
      <c r="ATW44" s="417"/>
      <c r="ATX44" s="417"/>
      <c r="ATY44" s="417"/>
      <c r="ATZ44" s="417"/>
      <c r="AUA44" s="417"/>
      <c r="AUB44" s="417"/>
      <c r="AUC44" s="417"/>
      <c r="AUD44" s="417"/>
      <c r="AUE44" s="417"/>
      <c r="AUF44" s="417"/>
      <c r="AUG44" s="417"/>
      <c r="AUH44" s="417"/>
      <c r="AUI44" s="417"/>
      <c r="AUJ44" s="417"/>
      <c r="AUK44" s="417"/>
      <c r="AUL44" s="417"/>
      <c r="AUM44" s="417"/>
      <c r="AUN44" s="417"/>
      <c r="AUO44" s="417"/>
      <c r="AUP44" s="417"/>
      <c r="AUQ44" s="417"/>
      <c r="AUR44" s="417"/>
      <c r="AUS44" s="417"/>
      <c r="AUT44" s="417"/>
      <c r="AUU44" s="417"/>
      <c r="AUV44" s="417"/>
      <c r="AUW44" s="417"/>
      <c r="AUX44" s="417"/>
      <c r="AUY44" s="417"/>
      <c r="AUZ44" s="417"/>
      <c r="AVA44" s="417"/>
      <c r="AVB44" s="417"/>
      <c r="AVC44" s="417"/>
      <c r="AVD44" s="417"/>
      <c r="AVE44" s="417"/>
      <c r="AVF44" s="417"/>
      <c r="AVG44" s="417"/>
      <c r="AVH44" s="417"/>
      <c r="AVI44" s="417"/>
      <c r="AVJ44" s="417"/>
      <c r="AVK44" s="417"/>
      <c r="AVL44" s="417"/>
      <c r="AVM44" s="417"/>
      <c r="AVN44" s="417"/>
      <c r="AVO44" s="417"/>
      <c r="AVP44" s="417"/>
      <c r="AVQ44" s="417"/>
      <c r="AVR44" s="417"/>
      <c r="AVS44" s="417"/>
      <c r="AVT44" s="417"/>
      <c r="AVU44" s="417"/>
      <c r="AVV44" s="417"/>
      <c r="AVW44" s="417"/>
      <c r="AVX44" s="417"/>
      <c r="AVY44" s="417"/>
      <c r="AVZ44" s="417"/>
      <c r="AWA44" s="417"/>
      <c r="AWB44" s="417"/>
      <c r="AWC44" s="417"/>
      <c r="AWD44" s="417"/>
      <c r="AWE44" s="417"/>
      <c r="AWF44" s="417"/>
      <c r="AWG44" s="417"/>
      <c r="AWH44" s="417"/>
      <c r="AWI44" s="417"/>
      <c r="AWJ44" s="417"/>
      <c r="AWK44" s="417"/>
      <c r="AWL44" s="417"/>
      <c r="AWM44" s="417"/>
      <c r="AWN44" s="417"/>
      <c r="AWO44" s="417"/>
      <c r="AWP44" s="417"/>
      <c r="AWQ44" s="417"/>
      <c r="AWR44" s="417"/>
      <c r="AWS44" s="417"/>
      <c r="AWT44" s="417"/>
      <c r="AWU44" s="417"/>
      <c r="AWV44" s="417"/>
      <c r="AWW44" s="417"/>
      <c r="AWX44" s="417"/>
      <c r="AWY44" s="417"/>
      <c r="AWZ44" s="417"/>
      <c r="AXA44" s="417"/>
      <c r="AXB44" s="417"/>
      <c r="AXC44" s="417"/>
      <c r="AXD44" s="417"/>
      <c r="AXE44" s="417"/>
      <c r="AXF44" s="417"/>
      <c r="AXG44" s="417"/>
      <c r="AXH44" s="417"/>
      <c r="AXI44" s="417"/>
      <c r="AXJ44" s="417"/>
      <c r="AXK44" s="417"/>
      <c r="AXL44" s="417"/>
      <c r="AXM44" s="417"/>
      <c r="AXN44" s="417"/>
      <c r="AXO44" s="417"/>
      <c r="AXP44" s="417"/>
      <c r="AXQ44" s="417"/>
      <c r="AXR44" s="417"/>
      <c r="AXS44" s="417"/>
      <c r="AXT44" s="417"/>
      <c r="AXU44" s="417"/>
      <c r="AXV44" s="417"/>
      <c r="AXW44" s="417"/>
      <c r="AXX44" s="417"/>
      <c r="AXY44" s="417"/>
      <c r="AXZ44" s="417"/>
      <c r="AYA44" s="417"/>
      <c r="AYB44" s="417"/>
      <c r="AYC44" s="417"/>
      <c r="AYD44" s="417"/>
      <c r="AYE44" s="417"/>
      <c r="AYF44" s="417"/>
      <c r="AYG44" s="417"/>
      <c r="AYH44" s="417"/>
      <c r="AYI44" s="417"/>
      <c r="AYJ44" s="417"/>
      <c r="AYK44" s="417"/>
      <c r="AYL44" s="417"/>
      <c r="AYM44" s="417"/>
      <c r="AYN44" s="417"/>
      <c r="AYO44" s="417"/>
      <c r="AYP44" s="417"/>
      <c r="AYQ44" s="417"/>
      <c r="AYR44" s="417"/>
      <c r="AYS44" s="417"/>
      <c r="AYT44" s="417"/>
      <c r="AYU44" s="417"/>
      <c r="AYV44" s="417"/>
      <c r="AYW44" s="417"/>
      <c r="AYX44" s="417"/>
      <c r="AYY44" s="417"/>
      <c r="AYZ44" s="417"/>
      <c r="AZA44" s="417"/>
      <c r="AZB44" s="417"/>
      <c r="AZC44" s="417"/>
      <c r="AZD44" s="417"/>
      <c r="AZE44" s="417"/>
      <c r="AZF44" s="417"/>
      <c r="AZG44" s="417"/>
      <c r="AZH44" s="417"/>
      <c r="AZI44" s="417"/>
      <c r="AZJ44" s="417"/>
      <c r="AZK44" s="417"/>
      <c r="AZL44" s="417"/>
      <c r="AZM44" s="417"/>
      <c r="AZN44" s="417"/>
      <c r="AZO44" s="417"/>
      <c r="AZP44" s="417"/>
      <c r="AZQ44" s="417"/>
      <c r="AZR44" s="417"/>
      <c r="AZS44" s="417"/>
      <c r="AZT44" s="417"/>
      <c r="AZU44" s="417"/>
      <c r="AZV44" s="417"/>
      <c r="AZW44" s="417"/>
      <c r="AZX44" s="417"/>
      <c r="AZY44" s="417"/>
      <c r="AZZ44" s="417"/>
      <c r="BAA44" s="417"/>
      <c r="BAB44" s="417"/>
      <c r="BAC44" s="417"/>
      <c r="BAD44" s="417"/>
      <c r="BAE44" s="417"/>
      <c r="BAF44" s="417"/>
      <c r="BAG44" s="417"/>
      <c r="BAH44" s="417"/>
      <c r="BAI44" s="417"/>
      <c r="BAJ44" s="417"/>
      <c r="BAK44" s="417"/>
      <c r="BAL44" s="417"/>
      <c r="BAM44" s="417"/>
      <c r="BAN44" s="417"/>
      <c r="BAO44" s="417"/>
      <c r="BAP44" s="417"/>
      <c r="BAQ44" s="417"/>
      <c r="BAR44" s="417"/>
      <c r="BAS44" s="417"/>
      <c r="BAT44" s="417"/>
      <c r="BAU44" s="417"/>
      <c r="BAV44" s="417"/>
      <c r="BAW44" s="417"/>
      <c r="BAX44" s="417"/>
      <c r="BAY44" s="417"/>
      <c r="BAZ44" s="417"/>
      <c r="BBA44" s="417"/>
      <c r="BBB44" s="417"/>
      <c r="BBC44" s="417"/>
      <c r="BBD44" s="417"/>
      <c r="BBE44" s="417"/>
      <c r="BBF44" s="417"/>
      <c r="BBG44" s="417"/>
      <c r="BBH44" s="417"/>
      <c r="BBI44" s="417"/>
      <c r="BBJ44" s="417"/>
      <c r="BBK44" s="417"/>
      <c r="BBL44" s="417"/>
      <c r="BBM44" s="417"/>
      <c r="BBN44" s="417"/>
      <c r="BBO44" s="417"/>
      <c r="BBP44" s="417"/>
      <c r="BBQ44" s="417"/>
      <c r="BBR44" s="417"/>
      <c r="BBS44" s="417"/>
      <c r="BBT44" s="417"/>
      <c r="BBU44" s="417"/>
      <c r="BBV44" s="417"/>
      <c r="BBW44" s="417"/>
      <c r="BBX44" s="417"/>
      <c r="BBY44" s="417"/>
      <c r="BBZ44" s="417"/>
      <c r="BCA44" s="417"/>
      <c r="BCB44" s="417"/>
      <c r="BCC44" s="417"/>
      <c r="BCD44" s="417"/>
      <c r="BCE44" s="417"/>
      <c r="BCF44" s="417"/>
      <c r="BCG44" s="417"/>
      <c r="BCH44" s="417"/>
      <c r="BCI44" s="417"/>
      <c r="BCJ44" s="417"/>
      <c r="BCK44" s="417"/>
      <c r="BCL44" s="417"/>
      <c r="BCM44" s="417"/>
      <c r="BCN44" s="417"/>
      <c r="BCO44" s="417"/>
      <c r="BCP44" s="417"/>
      <c r="BCQ44" s="417"/>
      <c r="BCR44" s="417"/>
      <c r="BCS44" s="417"/>
      <c r="BCT44" s="417"/>
      <c r="BCU44" s="417"/>
      <c r="BCV44" s="417"/>
      <c r="BCW44" s="417"/>
      <c r="BCX44" s="417"/>
      <c r="BCY44" s="417"/>
      <c r="BCZ44" s="417"/>
      <c r="BDA44" s="417"/>
      <c r="BDB44" s="417"/>
      <c r="BDC44" s="417"/>
      <c r="BDD44" s="417"/>
      <c r="BDE44" s="417"/>
      <c r="BDF44" s="417"/>
      <c r="BDG44" s="417"/>
      <c r="BDH44" s="417"/>
      <c r="BDI44" s="417"/>
      <c r="BDJ44" s="417"/>
      <c r="BDK44" s="417"/>
      <c r="BDL44" s="417"/>
      <c r="BDM44" s="417"/>
      <c r="BDN44" s="417"/>
      <c r="BDO44" s="417"/>
      <c r="BDP44" s="417"/>
      <c r="BDQ44" s="417"/>
      <c r="BDR44" s="417"/>
      <c r="BDS44" s="417"/>
      <c r="BDT44" s="417"/>
      <c r="BDU44" s="417"/>
      <c r="BDV44" s="417"/>
      <c r="BDW44" s="417"/>
      <c r="BDX44" s="417"/>
      <c r="BDY44" s="417"/>
      <c r="BDZ44" s="417"/>
      <c r="BEA44" s="417"/>
      <c r="BEB44" s="417"/>
      <c r="BEC44" s="417"/>
      <c r="BED44" s="417"/>
      <c r="BEE44" s="417"/>
      <c r="BEF44" s="417"/>
      <c r="BEG44" s="417"/>
      <c r="BEH44" s="417"/>
      <c r="BEI44" s="417"/>
      <c r="BEJ44" s="417"/>
      <c r="BEK44" s="417"/>
      <c r="BEL44" s="417"/>
      <c r="BEM44" s="417"/>
      <c r="BEN44" s="417"/>
      <c r="BEO44" s="417"/>
      <c r="BEP44" s="417"/>
      <c r="BEQ44" s="417"/>
      <c r="BER44" s="417"/>
      <c r="BES44" s="417"/>
      <c r="BET44" s="417"/>
      <c r="BEU44" s="417"/>
      <c r="BEV44" s="417"/>
      <c r="BEW44" s="417"/>
      <c r="BEX44" s="417"/>
      <c r="BEY44" s="417"/>
      <c r="BEZ44" s="417"/>
      <c r="BFA44" s="417"/>
      <c r="BFB44" s="417"/>
      <c r="BFC44" s="417"/>
      <c r="BFD44" s="417"/>
      <c r="BFE44" s="417"/>
      <c r="BFF44" s="417"/>
      <c r="BFG44" s="417"/>
      <c r="BFH44" s="417"/>
      <c r="BFI44" s="417"/>
      <c r="BFJ44" s="417"/>
      <c r="BFK44" s="417"/>
      <c r="BFL44" s="417"/>
      <c r="BFM44" s="417"/>
      <c r="BFN44" s="417"/>
      <c r="BFO44" s="417"/>
      <c r="BFP44" s="417"/>
      <c r="BFQ44" s="417"/>
      <c r="BFR44" s="417"/>
      <c r="BFS44" s="417"/>
      <c r="BFT44" s="417"/>
      <c r="BFU44" s="417"/>
      <c r="BFV44" s="417"/>
      <c r="BFW44" s="417"/>
      <c r="BFX44" s="417"/>
      <c r="BFY44" s="417"/>
      <c r="BFZ44" s="417"/>
      <c r="BGA44" s="417"/>
      <c r="BGB44" s="417"/>
      <c r="BGC44" s="417"/>
      <c r="BGD44" s="417"/>
      <c r="BGE44" s="417"/>
      <c r="BGF44" s="417"/>
      <c r="BGG44" s="417"/>
      <c r="BGH44" s="417"/>
      <c r="BGI44" s="417"/>
      <c r="BGJ44" s="417"/>
      <c r="BGK44" s="417"/>
      <c r="BGL44" s="417"/>
      <c r="BGM44" s="417"/>
      <c r="BGN44" s="417"/>
      <c r="BGO44" s="417"/>
      <c r="BGP44" s="417"/>
      <c r="BGQ44" s="417"/>
      <c r="BGR44" s="417"/>
      <c r="BGS44" s="417"/>
      <c r="BGT44" s="417"/>
      <c r="BGU44" s="417"/>
      <c r="BGV44" s="417"/>
      <c r="BGW44" s="417"/>
      <c r="BGX44" s="417"/>
      <c r="BGY44" s="417"/>
      <c r="BGZ44" s="417"/>
      <c r="BHA44" s="417"/>
      <c r="BHB44" s="417"/>
      <c r="BHC44" s="417"/>
      <c r="BHD44" s="417"/>
      <c r="BHE44" s="417"/>
      <c r="BHF44" s="417"/>
      <c r="BHG44" s="417"/>
      <c r="BHH44" s="417"/>
      <c r="BHI44" s="417"/>
      <c r="BHJ44" s="417"/>
      <c r="BHK44" s="417"/>
      <c r="BHL44" s="417"/>
      <c r="BHM44" s="417"/>
      <c r="BHN44" s="417"/>
      <c r="BHO44" s="417"/>
      <c r="BHP44" s="417"/>
      <c r="BHQ44" s="417"/>
      <c r="BHR44" s="417"/>
      <c r="BHS44" s="417"/>
      <c r="BHT44" s="417"/>
      <c r="BHU44" s="417"/>
      <c r="BHV44" s="417"/>
      <c r="BHW44" s="417"/>
      <c r="BHX44" s="417"/>
      <c r="BHY44" s="417"/>
      <c r="BHZ44" s="417"/>
      <c r="BIA44" s="417"/>
      <c r="BIB44" s="417"/>
      <c r="BIC44" s="417"/>
      <c r="BID44" s="417"/>
      <c r="BIE44" s="417"/>
      <c r="BIF44" s="417"/>
      <c r="BIG44" s="417"/>
      <c r="BIH44" s="417"/>
      <c r="BII44" s="417"/>
      <c r="BIJ44" s="417"/>
      <c r="BIK44" s="417"/>
      <c r="BIL44" s="417"/>
      <c r="BIM44" s="417"/>
      <c r="BIN44" s="417"/>
      <c r="BIO44" s="417"/>
      <c r="BIP44" s="417"/>
      <c r="BIQ44" s="417"/>
      <c r="BIR44" s="417"/>
      <c r="BIS44" s="417"/>
      <c r="BIT44" s="417"/>
      <c r="BIU44" s="417"/>
      <c r="BIV44" s="417"/>
      <c r="BIW44" s="417"/>
      <c r="BIX44" s="417"/>
      <c r="BIY44" s="417"/>
      <c r="BIZ44" s="417"/>
      <c r="BJA44" s="417"/>
      <c r="BJB44" s="417"/>
      <c r="BJC44" s="417"/>
      <c r="BJD44" s="417"/>
      <c r="BJE44" s="417"/>
      <c r="BJF44" s="417"/>
      <c r="BJG44" s="417"/>
      <c r="BJH44" s="417"/>
      <c r="BJI44" s="417"/>
      <c r="BJJ44" s="417"/>
      <c r="BJK44" s="417"/>
      <c r="BJL44" s="417"/>
      <c r="BJM44" s="417"/>
      <c r="BJN44" s="417"/>
      <c r="BJO44" s="417"/>
      <c r="BJP44" s="417"/>
      <c r="BJQ44" s="417"/>
      <c r="BJR44" s="417"/>
      <c r="BJS44" s="417"/>
      <c r="BJT44" s="417"/>
      <c r="BJU44" s="417"/>
      <c r="BJV44" s="417"/>
      <c r="BJW44" s="417"/>
      <c r="BJX44" s="417"/>
      <c r="BJY44" s="417"/>
      <c r="BJZ44" s="417"/>
      <c r="BKA44" s="417"/>
      <c r="BKB44" s="417"/>
      <c r="BKC44" s="417"/>
      <c r="BKD44" s="417"/>
      <c r="BKE44" s="417"/>
      <c r="BKF44" s="417"/>
      <c r="BKG44" s="417"/>
      <c r="BKH44" s="417"/>
      <c r="BKI44" s="417"/>
      <c r="BKJ44" s="417"/>
      <c r="BKK44" s="417"/>
      <c r="BKL44" s="417"/>
      <c r="BKM44" s="417"/>
      <c r="BKN44" s="417"/>
      <c r="BKO44" s="417"/>
      <c r="BKP44" s="417"/>
      <c r="BKQ44" s="417"/>
      <c r="BKR44" s="417"/>
      <c r="BKS44" s="417"/>
      <c r="BKT44" s="417"/>
      <c r="BKU44" s="417"/>
      <c r="BKV44" s="417"/>
      <c r="BKW44" s="417"/>
      <c r="BKX44" s="417"/>
      <c r="BKY44" s="417"/>
      <c r="BKZ44" s="417"/>
      <c r="BLA44" s="417"/>
      <c r="BLB44" s="417"/>
      <c r="BLC44" s="417"/>
      <c r="BLD44" s="417"/>
      <c r="BLE44" s="417"/>
      <c r="BLF44" s="417"/>
      <c r="BLG44" s="417"/>
      <c r="BLH44" s="417"/>
      <c r="BLI44" s="417"/>
      <c r="BLJ44" s="417"/>
      <c r="BLK44" s="417"/>
      <c r="BLL44" s="417"/>
      <c r="BLM44" s="417"/>
      <c r="BLN44" s="417"/>
      <c r="BLO44" s="417"/>
      <c r="BLP44" s="417"/>
      <c r="BLQ44" s="417"/>
      <c r="BLR44" s="417"/>
      <c r="BLS44" s="417"/>
      <c r="BLT44" s="417"/>
      <c r="BLU44" s="417"/>
      <c r="BLV44" s="417"/>
      <c r="BLW44" s="417"/>
      <c r="BLX44" s="417"/>
      <c r="BLY44" s="417"/>
      <c r="BLZ44" s="417"/>
      <c r="BMA44" s="417"/>
      <c r="BMB44" s="417"/>
      <c r="BMC44" s="417"/>
      <c r="BMD44" s="417"/>
      <c r="BME44" s="417"/>
      <c r="BMF44" s="417"/>
      <c r="BMG44" s="417"/>
      <c r="BMH44" s="417"/>
      <c r="BMI44" s="417"/>
      <c r="BMJ44" s="417"/>
      <c r="BMK44" s="417"/>
      <c r="BML44" s="417"/>
      <c r="BMM44" s="417"/>
      <c r="BMN44" s="417"/>
      <c r="BMO44" s="417"/>
      <c r="BMP44" s="417"/>
      <c r="BMQ44" s="417"/>
      <c r="BMR44" s="417"/>
      <c r="BMS44" s="417"/>
      <c r="BMT44" s="417"/>
      <c r="BMU44" s="417"/>
      <c r="BMV44" s="417"/>
      <c r="BMW44" s="417"/>
      <c r="BMX44" s="417"/>
      <c r="BMY44" s="417"/>
      <c r="BMZ44" s="417"/>
      <c r="BNA44" s="417"/>
      <c r="BNB44" s="417"/>
      <c r="BNC44" s="417"/>
      <c r="BND44" s="417"/>
      <c r="BNE44" s="417"/>
      <c r="BNF44" s="417"/>
      <c r="BNG44" s="417"/>
      <c r="BNH44" s="417"/>
      <c r="BNI44" s="417"/>
      <c r="BNJ44" s="417"/>
      <c r="BNK44" s="417"/>
      <c r="BNL44" s="417"/>
      <c r="BNM44" s="417"/>
      <c r="BNN44" s="417"/>
      <c r="BNO44" s="417"/>
      <c r="BNP44" s="417"/>
      <c r="BNQ44" s="417"/>
      <c r="BNR44" s="417"/>
      <c r="BNS44" s="417"/>
      <c r="BNT44" s="417"/>
      <c r="BNU44" s="417"/>
      <c r="BNV44" s="417"/>
      <c r="BNW44" s="417"/>
      <c r="BNX44" s="417"/>
      <c r="BNY44" s="417"/>
      <c r="BNZ44" s="417"/>
      <c r="BOA44" s="417"/>
      <c r="BOB44" s="417"/>
      <c r="BOC44" s="417"/>
      <c r="BOD44" s="417"/>
      <c r="BOE44" s="417"/>
      <c r="BOF44" s="417"/>
      <c r="BOG44" s="417"/>
      <c r="BOH44" s="417"/>
      <c r="BOI44" s="417"/>
      <c r="BOJ44" s="417"/>
      <c r="BOK44" s="417"/>
      <c r="BOL44" s="417"/>
      <c r="BOM44" s="417"/>
      <c r="BON44" s="417"/>
      <c r="BOO44" s="417"/>
      <c r="BOP44" s="417"/>
      <c r="BOQ44" s="417"/>
      <c r="BOR44" s="417"/>
      <c r="BOS44" s="417"/>
      <c r="BOT44" s="417"/>
      <c r="BOU44" s="417"/>
      <c r="BOV44" s="417"/>
      <c r="BOW44" s="417"/>
      <c r="BOX44" s="417"/>
      <c r="BOY44" s="417"/>
      <c r="BOZ44" s="417"/>
      <c r="BPA44" s="417"/>
      <c r="BPB44" s="417"/>
      <c r="BPC44" s="417"/>
      <c r="BPD44" s="417"/>
      <c r="BPE44" s="417"/>
      <c r="BPF44" s="417"/>
      <c r="BPG44" s="417"/>
      <c r="BPH44" s="417"/>
      <c r="BPI44" s="417"/>
      <c r="BPJ44" s="417"/>
      <c r="BPK44" s="417"/>
      <c r="BPL44" s="417"/>
      <c r="BPM44" s="417"/>
      <c r="BPN44" s="417"/>
      <c r="BPO44" s="417"/>
      <c r="BPP44" s="417"/>
      <c r="BPQ44" s="417"/>
      <c r="BPR44" s="417"/>
      <c r="BPS44" s="417"/>
      <c r="BPT44" s="417"/>
      <c r="BPU44" s="417"/>
      <c r="BPV44" s="417"/>
      <c r="BPW44" s="417"/>
      <c r="BPX44" s="417"/>
      <c r="BPY44" s="417"/>
      <c r="BPZ44" s="417"/>
      <c r="BQA44" s="417"/>
      <c r="BQB44" s="417"/>
      <c r="BQC44" s="417"/>
      <c r="BQD44" s="417"/>
      <c r="BQE44" s="417"/>
      <c r="BQF44" s="417"/>
      <c r="BQG44" s="417"/>
      <c r="BQH44" s="417"/>
      <c r="BQI44" s="417"/>
      <c r="BQJ44" s="417"/>
      <c r="BQK44" s="417"/>
      <c r="BQL44" s="417"/>
      <c r="BQM44" s="417"/>
      <c r="BQN44" s="417"/>
      <c r="BQO44" s="417"/>
      <c r="BQP44" s="417"/>
      <c r="BQQ44" s="417"/>
      <c r="BQR44" s="417"/>
      <c r="BQS44" s="417"/>
      <c r="BQT44" s="417"/>
      <c r="BQU44" s="417"/>
      <c r="BQV44" s="417"/>
      <c r="BQW44" s="417"/>
      <c r="BQX44" s="417"/>
      <c r="BQY44" s="417"/>
      <c r="BQZ44" s="417"/>
      <c r="BRA44" s="417"/>
      <c r="BRB44" s="417"/>
      <c r="BRC44" s="417"/>
      <c r="BRD44" s="417"/>
      <c r="BRE44" s="417"/>
      <c r="BRF44" s="417"/>
      <c r="BRG44" s="417"/>
      <c r="BRH44" s="417"/>
      <c r="BRI44" s="417"/>
      <c r="BRJ44" s="417"/>
      <c r="BRK44" s="417"/>
      <c r="BRL44" s="417"/>
      <c r="BRM44" s="417"/>
      <c r="BRN44" s="417"/>
      <c r="BRO44" s="417"/>
      <c r="BRP44" s="417"/>
      <c r="BRQ44" s="417"/>
      <c r="BRR44" s="417"/>
      <c r="BRS44" s="417"/>
      <c r="BRT44" s="417"/>
      <c r="BRU44" s="417"/>
      <c r="BRV44" s="417"/>
      <c r="BRW44" s="417"/>
      <c r="BRX44" s="417"/>
      <c r="BRY44" s="417"/>
      <c r="BRZ44" s="417"/>
      <c r="BSA44" s="417"/>
      <c r="BSB44" s="417"/>
      <c r="BSC44" s="417"/>
      <c r="BSD44" s="417"/>
      <c r="BSE44" s="417"/>
      <c r="BSF44" s="417"/>
      <c r="BSG44" s="417"/>
      <c r="BSH44" s="417"/>
      <c r="BSI44" s="417"/>
      <c r="BSJ44" s="417"/>
      <c r="BSK44" s="417"/>
      <c r="BSL44" s="417"/>
      <c r="BSM44" s="417"/>
      <c r="BSN44" s="417"/>
      <c r="BSO44" s="417"/>
      <c r="BSP44" s="417"/>
      <c r="BSQ44" s="417"/>
      <c r="BSR44" s="417"/>
      <c r="BSS44" s="417"/>
      <c r="BST44" s="417"/>
      <c r="BSU44" s="417"/>
      <c r="BSV44" s="417"/>
      <c r="BSW44" s="417"/>
      <c r="BSX44" s="417"/>
      <c r="BSY44" s="417"/>
      <c r="BSZ44" s="417"/>
      <c r="BTA44" s="417"/>
      <c r="BTB44" s="417"/>
      <c r="BTC44" s="417"/>
      <c r="BTD44" s="417"/>
      <c r="BTE44" s="417"/>
      <c r="BTF44" s="417"/>
      <c r="BTG44" s="417"/>
      <c r="BTH44" s="417"/>
      <c r="BTI44" s="417"/>
      <c r="BTJ44" s="417"/>
      <c r="BTK44" s="417"/>
      <c r="BTL44" s="417"/>
      <c r="BTM44" s="417"/>
      <c r="BTN44" s="417"/>
      <c r="BTO44" s="417"/>
      <c r="BTP44" s="417"/>
      <c r="BTQ44" s="417"/>
      <c r="BTR44" s="417"/>
      <c r="BTS44" s="417"/>
      <c r="BTT44" s="417"/>
      <c r="BTU44" s="417"/>
      <c r="BTV44" s="417"/>
      <c r="BTW44" s="417"/>
      <c r="BTX44" s="417"/>
      <c r="BTY44" s="417"/>
      <c r="BTZ44" s="417"/>
      <c r="BUA44" s="417"/>
      <c r="BUB44" s="417"/>
      <c r="BUC44" s="417"/>
      <c r="BUD44" s="417"/>
      <c r="BUE44" s="417"/>
      <c r="BUF44" s="417"/>
      <c r="BUG44" s="417"/>
      <c r="BUH44" s="417"/>
      <c r="BUI44" s="417"/>
      <c r="BUJ44" s="417"/>
      <c r="BUK44" s="417"/>
      <c r="BUL44" s="417"/>
      <c r="BUM44" s="417"/>
      <c r="BUN44" s="417"/>
      <c r="BUO44" s="417"/>
      <c r="BUP44" s="417"/>
      <c r="BUQ44" s="417"/>
      <c r="BUR44" s="417"/>
      <c r="BUS44" s="417"/>
      <c r="BUT44" s="417"/>
      <c r="BUU44" s="417"/>
      <c r="BUV44" s="417"/>
      <c r="BUW44" s="417"/>
      <c r="BUX44" s="417"/>
      <c r="BUY44" s="417"/>
      <c r="BUZ44" s="417"/>
      <c r="BVA44" s="417"/>
      <c r="BVB44" s="417"/>
      <c r="BVC44" s="417"/>
      <c r="BVD44" s="417"/>
      <c r="BVE44" s="417"/>
      <c r="BVF44" s="417"/>
      <c r="BVG44" s="417"/>
      <c r="BVH44" s="417"/>
      <c r="BVI44" s="417"/>
      <c r="BVJ44" s="417"/>
      <c r="BVK44" s="417"/>
      <c r="BVL44" s="417"/>
      <c r="BVM44" s="417"/>
      <c r="BVN44" s="417"/>
      <c r="BVO44" s="417"/>
      <c r="BVP44" s="417"/>
      <c r="BVQ44" s="417"/>
      <c r="BVR44" s="417"/>
      <c r="BVS44" s="417"/>
      <c r="BVT44" s="417"/>
      <c r="BVU44" s="417"/>
      <c r="BVV44" s="417"/>
      <c r="BVW44" s="417"/>
      <c r="BVX44" s="417"/>
      <c r="BVY44" s="417"/>
      <c r="BVZ44" s="417"/>
      <c r="BWA44" s="417"/>
      <c r="BWB44" s="417"/>
      <c r="BWC44" s="417"/>
      <c r="BWD44" s="417"/>
      <c r="BWE44" s="417"/>
      <c r="BWF44" s="417"/>
      <c r="BWG44" s="417"/>
      <c r="BWH44" s="417"/>
      <c r="BWI44" s="417"/>
      <c r="BWJ44" s="417"/>
      <c r="BWK44" s="417"/>
      <c r="BWL44" s="417"/>
      <c r="BWM44" s="417"/>
      <c r="BWN44" s="417"/>
      <c r="BWO44" s="417"/>
      <c r="BWP44" s="417"/>
      <c r="BWQ44" s="417"/>
      <c r="BWR44" s="417"/>
      <c r="BWS44" s="417"/>
      <c r="BWT44" s="417"/>
      <c r="BWU44" s="417"/>
      <c r="BWV44" s="417"/>
      <c r="BWW44" s="417"/>
      <c r="BWX44" s="417"/>
      <c r="BWY44" s="417"/>
      <c r="BWZ44" s="417"/>
      <c r="BXA44" s="417"/>
      <c r="BXB44" s="417"/>
      <c r="BXC44" s="417"/>
      <c r="BXD44" s="417"/>
      <c r="BXE44" s="417"/>
      <c r="BXF44" s="417"/>
      <c r="BXG44" s="417"/>
      <c r="BXH44" s="417"/>
      <c r="BXI44" s="417"/>
      <c r="BXJ44" s="417"/>
      <c r="BXK44" s="417"/>
      <c r="BXL44" s="417"/>
      <c r="BXM44" s="417"/>
      <c r="BXN44" s="417"/>
      <c r="BXO44" s="417"/>
      <c r="BXP44" s="417"/>
      <c r="BXQ44" s="417"/>
      <c r="BXR44" s="417"/>
      <c r="BXS44" s="417"/>
      <c r="BXT44" s="417"/>
      <c r="BXU44" s="417"/>
      <c r="BXV44" s="417"/>
      <c r="BXW44" s="417"/>
      <c r="BXX44" s="417"/>
      <c r="BXY44" s="417"/>
      <c r="BXZ44" s="417"/>
      <c r="BYA44" s="417"/>
      <c r="BYB44" s="417"/>
      <c r="BYC44" s="417"/>
      <c r="BYD44" s="417"/>
      <c r="BYE44" s="417"/>
      <c r="BYF44" s="417"/>
      <c r="BYG44" s="417"/>
      <c r="BYH44" s="417"/>
      <c r="BYI44" s="417"/>
      <c r="BYJ44" s="417"/>
      <c r="BYK44" s="417"/>
      <c r="BYL44" s="417"/>
      <c r="BYM44" s="417"/>
      <c r="BYN44" s="417"/>
      <c r="BYO44" s="417"/>
      <c r="BYP44" s="417"/>
      <c r="BYQ44" s="417"/>
      <c r="BYR44" s="417"/>
      <c r="BYS44" s="417"/>
      <c r="BYT44" s="417"/>
      <c r="BYU44" s="417"/>
      <c r="BYV44" s="417"/>
      <c r="BYW44" s="417"/>
      <c r="BYX44" s="417"/>
      <c r="BYY44" s="417"/>
      <c r="BYZ44" s="417"/>
      <c r="BZA44" s="417"/>
      <c r="BZB44" s="417"/>
      <c r="BZC44" s="417"/>
      <c r="BZD44" s="417"/>
      <c r="BZE44" s="417"/>
      <c r="BZF44" s="417"/>
      <c r="BZG44" s="417"/>
      <c r="BZH44" s="417"/>
      <c r="BZI44" s="417"/>
      <c r="BZJ44" s="417"/>
      <c r="BZK44" s="417"/>
      <c r="BZL44" s="417"/>
      <c r="BZM44" s="417"/>
      <c r="BZN44" s="417"/>
      <c r="BZO44" s="417"/>
      <c r="BZP44" s="417"/>
      <c r="BZQ44" s="417"/>
      <c r="BZR44" s="417"/>
      <c r="BZS44" s="417"/>
      <c r="BZT44" s="417"/>
      <c r="BZU44" s="417"/>
      <c r="BZV44" s="417"/>
      <c r="BZW44" s="417"/>
      <c r="BZX44" s="417"/>
      <c r="BZY44" s="417"/>
      <c r="BZZ44" s="417"/>
      <c r="CAA44" s="417"/>
      <c r="CAB44" s="417"/>
      <c r="CAC44" s="417"/>
      <c r="CAD44" s="417"/>
      <c r="CAE44" s="417"/>
      <c r="CAF44" s="417"/>
      <c r="CAG44" s="417"/>
      <c r="CAH44" s="417"/>
      <c r="CAI44" s="417"/>
      <c r="CAJ44" s="417"/>
      <c r="CAK44" s="417"/>
      <c r="CAL44" s="417"/>
      <c r="CAM44" s="417"/>
      <c r="CAN44" s="417"/>
      <c r="CAO44" s="417"/>
      <c r="CAP44" s="417"/>
      <c r="CAQ44" s="417"/>
      <c r="CAR44" s="417"/>
      <c r="CAS44" s="417"/>
      <c r="CAT44" s="417"/>
      <c r="CAU44" s="417"/>
      <c r="CAV44" s="417"/>
      <c r="CAW44" s="417"/>
      <c r="CAX44" s="417"/>
      <c r="CAY44" s="417"/>
      <c r="CAZ44" s="417"/>
      <c r="CBA44" s="417"/>
      <c r="CBB44" s="417"/>
      <c r="CBC44" s="417"/>
      <c r="CBD44" s="417"/>
      <c r="CBE44" s="417"/>
      <c r="CBF44" s="417"/>
      <c r="CBG44" s="417"/>
      <c r="CBH44" s="417"/>
      <c r="CBI44" s="417"/>
      <c r="CBJ44" s="417"/>
      <c r="CBK44" s="417"/>
      <c r="CBL44" s="417"/>
      <c r="CBM44" s="417"/>
      <c r="CBN44" s="417"/>
      <c r="CBO44" s="417"/>
      <c r="CBP44" s="417"/>
      <c r="CBQ44" s="417"/>
      <c r="CBR44" s="417"/>
      <c r="CBS44" s="417"/>
      <c r="CBT44" s="417"/>
      <c r="CBU44" s="417"/>
      <c r="CBV44" s="417"/>
      <c r="CBW44" s="417"/>
      <c r="CBX44" s="417"/>
      <c r="CBY44" s="417"/>
      <c r="CBZ44" s="417"/>
      <c r="CCA44" s="417"/>
      <c r="CCB44" s="417"/>
      <c r="CCC44" s="417"/>
      <c r="CCD44" s="417"/>
      <c r="CCE44" s="417"/>
      <c r="CCF44" s="417"/>
      <c r="CCG44" s="417"/>
      <c r="CCH44" s="417"/>
      <c r="CCI44" s="417"/>
      <c r="CCJ44" s="417"/>
      <c r="CCK44" s="417"/>
      <c r="CCL44" s="417"/>
      <c r="CCM44" s="417"/>
      <c r="CCN44" s="417"/>
      <c r="CCO44" s="417"/>
      <c r="CCP44" s="417"/>
      <c r="CCQ44" s="417"/>
      <c r="CCR44" s="417"/>
      <c r="CCS44" s="417"/>
      <c r="CCT44" s="417"/>
      <c r="CCU44" s="417"/>
      <c r="CCV44" s="417"/>
      <c r="CCW44" s="417"/>
      <c r="CCX44" s="417"/>
      <c r="CCY44" s="417"/>
      <c r="CCZ44" s="417"/>
      <c r="CDA44" s="417"/>
      <c r="CDB44" s="417"/>
      <c r="CDC44" s="417"/>
      <c r="CDD44" s="417"/>
      <c r="CDE44" s="417"/>
      <c r="CDF44" s="417"/>
      <c r="CDG44" s="417"/>
      <c r="CDH44" s="417"/>
      <c r="CDI44" s="417"/>
      <c r="CDJ44" s="417"/>
      <c r="CDK44" s="417"/>
      <c r="CDL44" s="417"/>
      <c r="CDM44" s="417"/>
      <c r="CDN44" s="417"/>
      <c r="CDO44" s="417"/>
      <c r="CDP44" s="417"/>
      <c r="CDQ44" s="417"/>
      <c r="CDR44" s="417"/>
      <c r="CDS44" s="417"/>
      <c r="CDT44" s="417"/>
      <c r="CDU44" s="417"/>
      <c r="CDV44" s="417"/>
      <c r="CDW44" s="417"/>
      <c r="CDX44" s="417"/>
      <c r="CDY44" s="417"/>
      <c r="CDZ44" s="417"/>
      <c r="CEA44" s="417"/>
      <c r="CEB44" s="417"/>
      <c r="CEC44" s="417"/>
      <c r="CED44" s="417"/>
      <c r="CEE44" s="417"/>
      <c r="CEF44" s="417"/>
      <c r="CEG44" s="417"/>
      <c r="CEH44" s="417"/>
      <c r="CEI44" s="417"/>
      <c r="CEJ44" s="417"/>
      <c r="CEK44" s="417"/>
      <c r="CEL44" s="417"/>
      <c r="CEM44" s="417"/>
      <c r="CEN44" s="417"/>
      <c r="CEO44" s="417"/>
      <c r="CEP44" s="417"/>
      <c r="CEQ44" s="417"/>
      <c r="CER44" s="417"/>
      <c r="CES44" s="417"/>
      <c r="CET44" s="417"/>
      <c r="CEU44" s="417"/>
      <c r="CEV44" s="417"/>
      <c r="CEW44" s="417"/>
      <c r="CEX44" s="417"/>
      <c r="CEY44" s="417"/>
      <c r="CEZ44" s="417"/>
      <c r="CFA44" s="417"/>
      <c r="CFB44" s="417"/>
      <c r="CFC44" s="417"/>
      <c r="CFD44" s="417"/>
      <c r="CFE44" s="417"/>
      <c r="CFF44" s="417"/>
      <c r="CFG44" s="417"/>
      <c r="CFH44" s="417"/>
      <c r="CFI44" s="417"/>
      <c r="CFJ44" s="417"/>
      <c r="CFK44" s="417"/>
      <c r="CFL44" s="417"/>
      <c r="CFM44" s="417"/>
      <c r="CFN44" s="417"/>
      <c r="CFO44" s="417"/>
      <c r="CFP44" s="417"/>
      <c r="CFQ44" s="417"/>
      <c r="CFR44" s="417"/>
      <c r="CFS44" s="417"/>
      <c r="CFT44" s="417"/>
      <c r="CFU44" s="417"/>
      <c r="CFV44" s="417"/>
      <c r="CFW44" s="417"/>
      <c r="CFX44" s="417"/>
      <c r="CFY44" s="417"/>
      <c r="CFZ44" s="417"/>
      <c r="CGA44" s="417"/>
      <c r="CGB44" s="417"/>
      <c r="CGC44" s="417"/>
      <c r="CGD44" s="417"/>
      <c r="CGE44" s="417"/>
      <c r="CGF44" s="417"/>
      <c r="CGG44" s="417"/>
      <c r="CGH44" s="417"/>
      <c r="CGI44" s="417"/>
      <c r="CGJ44" s="417"/>
      <c r="CGK44" s="417"/>
      <c r="CGL44" s="417"/>
      <c r="CGM44" s="417"/>
      <c r="CGN44" s="417"/>
      <c r="CGO44" s="417"/>
      <c r="CGP44" s="417"/>
      <c r="CGQ44" s="417"/>
      <c r="CGR44" s="417"/>
      <c r="CGS44" s="417"/>
      <c r="CGT44" s="417"/>
      <c r="CGU44" s="417"/>
      <c r="CGV44" s="417"/>
      <c r="CGW44" s="417"/>
      <c r="CGX44" s="417"/>
      <c r="CGY44" s="417"/>
      <c r="CGZ44" s="417"/>
      <c r="CHA44" s="417"/>
      <c r="CHB44" s="417"/>
      <c r="CHC44" s="417"/>
      <c r="CHD44" s="417"/>
      <c r="CHE44" s="417"/>
      <c r="CHF44" s="417"/>
      <c r="CHG44" s="417"/>
      <c r="CHH44" s="417"/>
      <c r="CHI44" s="417"/>
      <c r="CHJ44" s="417"/>
      <c r="CHK44" s="417"/>
      <c r="CHL44" s="417"/>
      <c r="CHM44" s="417"/>
      <c r="CHN44" s="417"/>
      <c r="CHO44" s="417"/>
      <c r="CHP44" s="417"/>
      <c r="CHQ44" s="417"/>
      <c r="CHR44" s="417"/>
      <c r="CHS44" s="417"/>
      <c r="CHT44" s="417"/>
      <c r="CHU44" s="417"/>
      <c r="CHV44" s="417"/>
      <c r="CHW44" s="417"/>
      <c r="CHX44" s="417"/>
      <c r="CHY44" s="417"/>
      <c r="CHZ44" s="417"/>
      <c r="CIA44" s="417"/>
      <c r="CIB44" s="417"/>
      <c r="CIC44" s="417"/>
      <c r="CID44" s="417"/>
      <c r="CIE44" s="417"/>
      <c r="CIF44" s="417"/>
      <c r="CIG44" s="417"/>
      <c r="CIH44" s="417"/>
      <c r="CII44" s="417"/>
      <c r="CIJ44" s="417"/>
      <c r="CIK44" s="417"/>
      <c r="CIL44" s="417"/>
      <c r="CIM44" s="417"/>
      <c r="CIN44" s="417"/>
      <c r="CIO44" s="417"/>
      <c r="CIP44" s="417"/>
      <c r="CIQ44" s="417"/>
      <c r="CIR44" s="417"/>
      <c r="CIS44" s="417"/>
      <c r="CIT44" s="417"/>
      <c r="CIU44" s="417"/>
      <c r="CIV44" s="417"/>
      <c r="CIW44" s="417"/>
      <c r="CIX44" s="417"/>
      <c r="CIY44" s="417"/>
      <c r="CIZ44" s="417"/>
      <c r="CJA44" s="417"/>
      <c r="CJB44" s="417"/>
      <c r="CJC44" s="417"/>
      <c r="CJD44" s="417"/>
      <c r="CJE44" s="417"/>
      <c r="CJF44" s="417"/>
      <c r="CJG44" s="417"/>
      <c r="CJH44" s="417"/>
      <c r="CJI44" s="417"/>
      <c r="CJJ44" s="417"/>
      <c r="CJK44" s="417"/>
      <c r="CJL44" s="417"/>
      <c r="CJM44" s="417"/>
      <c r="CJN44" s="417"/>
      <c r="CJO44" s="417"/>
      <c r="CJP44" s="417"/>
      <c r="CJQ44" s="417"/>
      <c r="CJR44" s="417"/>
      <c r="CJS44" s="417"/>
      <c r="CJT44" s="417"/>
      <c r="CJU44" s="417"/>
      <c r="CJV44" s="417"/>
      <c r="CJW44" s="417"/>
      <c r="CJX44" s="417"/>
      <c r="CJY44" s="417"/>
      <c r="CJZ44" s="417"/>
      <c r="CKA44" s="417"/>
      <c r="CKB44" s="417"/>
      <c r="CKC44" s="417"/>
      <c r="CKD44" s="417"/>
      <c r="CKE44" s="417"/>
      <c r="CKF44" s="417"/>
      <c r="CKG44" s="417"/>
      <c r="CKH44" s="417"/>
      <c r="CKI44" s="417"/>
      <c r="CKJ44" s="417"/>
      <c r="CKK44" s="417"/>
      <c r="CKL44" s="417"/>
      <c r="CKM44" s="417"/>
      <c r="CKN44" s="417"/>
      <c r="CKO44" s="417"/>
      <c r="CKP44" s="417"/>
      <c r="CKQ44" s="417"/>
      <c r="CKR44" s="417"/>
      <c r="CKS44" s="417"/>
      <c r="CKT44" s="417"/>
      <c r="CKU44" s="417"/>
      <c r="CKV44" s="417"/>
      <c r="CKW44" s="417"/>
      <c r="CKX44" s="417"/>
      <c r="CKY44" s="417"/>
      <c r="CKZ44" s="417"/>
      <c r="CLA44" s="417"/>
      <c r="CLB44" s="417"/>
      <c r="CLC44" s="417"/>
      <c r="CLD44" s="417"/>
      <c r="CLE44" s="417"/>
      <c r="CLF44" s="417"/>
      <c r="CLG44" s="417"/>
      <c r="CLH44" s="417"/>
      <c r="CLI44" s="417"/>
      <c r="CLJ44" s="417"/>
      <c r="CLK44" s="417"/>
      <c r="CLL44" s="417"/>
      <c r="CLM44" s="417"/>
      <c r="CLN44" s="417"/>
      <c r="CLO44" s="417"/>
      <c r="CLP44" s="417"/>
      <c r="CLQ44" s="417"/>
      <c r="CLR44" s="417"/>
      <c r="CLS44" s="417"/>
      <c r="CLT44" s="417"/>
      <c r="CLU44" s="417"/>
      <c r="CLV44" s="417"/>
      <c r="CLW44" s="417"/>
      <c r="CLX44" s="417"/>
      <c r="CLY44" s="417"/>
      <c r="CLZ44" s="417"/>
      <c r="CMA44" s="417"/>
      <c r="CMB44" s="417"/>
      <c r="CMC44" s="417"/>
      <c r="CMD44" s="417"/>
      <c r="CME44" s="417"/>
      <c r="CMF44" s="417"/>
      <c r="CMG44" s="417"/>
      <c r="CMH44" s="417"/>
      <c r="CMI44" s="417"/>
      <c r="CMJ44" s="417"/>
      <c r="CMK44" s="417"/>
      <c r="CML44" s="417"/>
      <c r="CMM44" s="417"/>
      <c r="CMN44" s="417"/>
      <c r="CMO44" s="417"/>
      <c r="CMP44" s="417"/>
      <c r="CMQ44" s="417"/>
      <c r="CMR44" s="417"/>
      <c r="CMS44" s="417"/>
      <c r="CMT44" s="417"/>
      <c r="CMU44" s="417"/>
      <c r="CMV44" s="417"/>
      <c r="CMW44" s="417"/>
      <c r="CMX44" s="417"/>
      <c r="CMY44" s="417"/>
      <c r="CMZ44" s="417"/>
      <c r="CNA44" s="417"/>
      <c r="CNB44" s="417"/>
      <c r="CNC44" s="417"/>
      <c r="CND44" s="417"/>
      <c r="CNE44" s="417"/>
      <c r="CNF44" s="417"/>
      <c r="CNG44" s="417"/>
      <c r="CNH44" s="417"/>
      <c r="CNI44" s="417"/>
      <c r="CNJ44" s="417"/>
      <c r="CNK44" s="417"/>
      <c r="CNL44" s="417"/>
      <c r="CNM44" s="417"/>
      <c r="CNN44" s="417"/>
      <c r="CNO44" s="417"/>
      <c r="CNP44" s="417"/>
      <c r="CNQ44" s="417"/>
      <c r="CNR44" s="417"/>
      <c r="CNS44" s="417"/>
      <c r="CNT44" s="417"/>
      <c r="CNU44" s="417"/>
      <c r="CNV44" s="417"/>
      <c r="CNW44" s="417"/>
      <c r="CNX44" s="417"/>
      <c r="CNY44" s="417"/>
      <c r="CNZ44" s="417"/>
      <c r="COA44" s="417"/>
      <c r="COB44" s="417"/>
      <c r="COC44" s="417"/>
      <c r="COD44" s="417"/>
      <c r="COE44" s="417"/>
      <c r="COF44" s="417"/>
      <c r="COG44" s="417"/>
      <c r="COH44" s="417"/>
      <c r="COI44" s="417"/>
      <c r="COJ44" s="417"/>
      <c r="COK44" s="417"/>
      <c r="COL44" s="417"/>
      <c r="COM44" s="417"/>
      <c r="CON44" s="417"/>
      <c r="COO44" s="417"/>
      <c r="COP44" s="417"/>
      <c r="COQ44" s="417"/>
      <c r="COR44" s="417"/>
      <c r="COS44" s="417"/>
      <c r="COT44" s="417"/>
      <c r="COU44" s="417"/>
      <c r="COV44" s="417"/>
      <c r="COW44" s="417"/>
      <c r="COX44" s="417"/>
      <c r="COY44" s="417"/>
    </row>
    <row r="45" spans="1:2443" s="426" customFormat="1" ht="15" customHeight="1" x14ac:dyDescent="0.35">
      <c r="A45" s="307" t="s">
        <v>585</v>
      </c>
      <c r="B45" s="421" t="s">
        <v>90</v>
      </c>
      <c r="C45" s="421">
        <v>2011</v>
      </c>
      <c r="D45" s="421" t="s">
        <v>403</v>
      </c>
      <c r="E45" s="420">
        <f>SUM(E43:E44)</f>
        <v>1302</v>
      </c>
      <c r="F45" s="579" t="s">
        <v>348</v>
      </c>
      <c r="G45" s="470">
        <f t="shared" si="1"/>
        <v>1302</v>
      </c>
      <c r="H45" s="424"/>
      <c r="I45" s="425"/>
      <c r="J45" s="425"/>
      <c r="K45" s="425"/>
      <c r="L45" s="425"/>
      <c r="M45" s="425"/>
      <c r="N45" s="425"/>
      <c r="O45" s="425"/>
      <c r="P45" s="425"/>
      <c r="Q45" s="425"/>
      <c r="R45" s="425"/>
      <c r="S45" s="416"/>
      <c r="T45" s="416"/>
      <c r="U45" s="416"/>
      <c r="V45" s="416"/>
      <c r="W45" s="416"/>
      <c r="X45" s="416"/>
      <c r="Y45" s="416"/>
      <c r="Z45" s="416"/>
      <c r="AA45" s="416"/>
      <c r="AB45" s="416"/>
      <c r="AC45" s="416"/>
      <c r="AD45" s="416"/>
      <c r="AE45" s="416"/>
      <c r="AF45" s="416"/>
      <c r="AG45" s="416"/>
      <c r="AH45" s="416"/>
      <c r="AI45" s="416"/>
      <c r="AJ45" s="416"/>
      <c r="AK45" s="416"/>
      <c r="AL45" s="416"/>
      <c r="AM45" s="416"/>
      <c r="AN45" s="416"/>
      <c r="AO45" s="416"/>
      <c r="AP45" s="416"/>
      <c r="AQ45" s="416"/>
      <c r="AR45" s="416"/>
      <c r="AS45" s="416"/>
      <c r="AT45" s="416"/>
      <c r="AU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6"/>
      <c r="BU45" s="416"/>
      <c r="BV45" s="416"/>
      <c r="BW45" s="416"/>
      <c r="BX45" s="416"/>
      <c r="BY45" s="416"/>
      <c r="BZ45" s="416"/>
      <c r="CA45" s="416"/>
      <c r="CB45" s="416"/>
      <c r="CC45" s="416"/>
      <c r="CD45" s="416"/>
      <c r="CE45" s="416"/>
      <c r="CF45" s="416"/>
      <c r="CG45" s="416"/>
      <c r="CH45" s="416"/>
      <c r="CI45" s="416"/>
      <c r="CJ45" s="416"/>
      <c r="CK45" s="416"/>
      <c r="CL45" s="416"/>
      <c r="CM45" s="416"/>
      <c r="CN45" s="416"/>
      <c r="CO45" s="416"/>
      <c r="CP45" s="416"/>
      <c r="CQ45" s="416"/>
      <c r="CR45" s="416"/>
      <c r="CS45" s="416"/>
      <c r="CT45" s="416"/>
      <c r="CU45" s="416"/>
      <c r="CV45" s="416"/>
      <c r="CW45" s="416"/>
      <c r="CX45" s="416"/>
      <c r="CY45" s="416"/>
      <c r="CZ45" s="416"/>
      <c r="DA45" s="416"/>
      <c r="DB45" s="416"/>
      <c r="DC45" s="416"/>
      <c r="DD45" s="416"/>
      <c r="DE45" s="416"/>
      <c r="DF45" s="416"/>
      <c r="DG45" s="416"/>
      <c r="DH45" s="416"/>
      <c r="DI45" s="416"/>
      <c r="DJ45" s="416"/>
      <c r="DK45" s="416"/>
      <c r="DL45" s="416"/>
      <c r="DM45" s="416"/>
      <c r="DN45" s="416"/>
      <c r="DO45" s="416"/>
      <c r="DP45" s="416"/>
      <c r="DQ45" s="416"/>
      <c r="DR45" s="416"/>
      <c r="DS45" s="416"/>
      <c r="DT45" s="416"/>
      <c r="DU45" s="416"/>
      <c r="DV45" s="416"/>
      <c r="DW45" s="416"/>
      <c r="DX45" s="416"/>
      <c r="DY45" s="416"/>
      <c r="DZ45" s="416"/>
      <c r="EA45" s="416"/>
      <c r="EB45" s="416"/>
      <c r="EC45" s="416"/>
      <c r="ED45" s="416"/>
      <c r="EE45" s="416"/>
      <c r="EF45" s="416"/>
      <c r="EG45" s="416"/>
      <c r="EH45" s="416"/>
      <c r="EI45" s="416"/>
      <c r="EJ45" s="416"/>
      <c r="EK45" s="416"/>
      <c r="EL45" s="416"/>
      <c r="EM45" s="416"/>
      <c r="EN45" s="416"/>
      <c r="EO45" s="416"/>
      <c r="EP45" s="416"/>
      <c r="EQ45" s="416"/>
      <c r="ER45" s="416"/>
      <c r="ES45" s="416"/>
      <c r="ET45" s="416"/>
      <c r="EU45" s="416"/>
      <c r="EV45" s="416"/>
      <c r="EW45" s="416"/>
      <c r="EX45" s="416"/>
      <c r="EY45" s="416"/>
      <c r="EZ45" s="416"/>
      <c r="FA45" s="416"/>
      <c r="FB45" s="416"/>
      <c r="FC45" s="416"/>
      <c r="FD45" s="416"/>
      <c r="FE45" s="416"/>
      <c r="FF45" s="416"/>
      <c r="FG45" s="416"/>
      <c r="FH45" s="416"/>
      <c r="FI45" s="416"/>
      <c r="FJ45" s="416"/>
      <c r="FK45" s="416"/>
      <c r="FL45" s="416"/>
      <c r="FM45" s="416"/>
      <c r="FN45" s="416"/>
      <c r="FO45" s="416"/>
      <c r="FP45" s="416"/>
      <c r="FQ45" s="416"/>
      <c r="FR45" s="416"/>
      <c r="FS45" s="416"/>
      <c r="FT45" s="416"/>
      <c r="FU45" s="416"/>
      <c r="FV45" s="416"/>
      <c r="FW45" s="416"/>
      <c r="FX45" s="416"/>
      <c r="FY45" s="416"/>
      <c r="FZ45" s="416"/>
      <c r="GA45" s="416"/>
      <c r="GB45" s="416"/>
      <c r="GC45" s="416"/>
      <c r="GD45" s="416"/>
      <c r="GE45" s="416"/>
      <c r="GF45" s="416"/>
      <c r="GG45" s="416"/>
      <c r="GH45" s="416"/>
      <c r="GI45" s="416"/>
      <c r="GJ45" s="416"/>
      <c r="GK45" s="416"/>
      <c r="GL45" s="416"/>
      <c r="GM45" s="416"/>
      <c r="GN45" s="416"/>
      <c r="GO45" s="416"/>
      <c r="GP45" s="416"/>
      <c r="GQ45" s="416"/>
      <c r="GR45" s="416"/>
      <c r="GS45" s="416"/>
      <c r="GT45" s="416"/>
      <c r="GU45" s="416"/>
      <c r="GV45" s="416"/>
      <c r="GW45" s="416"/>
      <c r="GX45" s="416"/>
      <c r="GY45" s="416"/>
      <c r="GZ45" s="416"/>
      <c r="HA45" s="416"/>
      <c r="HB45" s="416"/>
      <c r="HC45" s="416"/>
      <c r="HD45" s="416"/>
      <c r="HE45" s="416"/>
      <c r="HF45" s="416"/>
      <c r="HG45" s="416"/>
      <c r="HH45" s="416"/>
      <c r="HI45" s="416"/>
      <c r="HJ45" s="416"/>
      <c r="HK45" s="416"/>
      <c r="HL45" s="416"/>
      <c r="HM45" s="416"/>
      <c r="HN45" s="416"/>
      <c r="HO45" s="416"/>
      <c r="HP45" s="416"/>
      <c r="HQ45" s="416"/>
      <c r="HR45" s="416"/>
      <c r="HS45" s="416"/>
      <c r="HT45" s="416"/>
      <c r="HU45" s="416"/>
      <c r="HV45" s="416"/>
      <c r="HW45" s="416"/>
      <c r="HX45" s="416"/>
      <c r="HY45" s="416"/>
      <c r="HZ45" s="416"/>
      <c r="IA45" s="416"/>
      <c r="IB45" s="416"/>
      <c r="IC45" s="416"/>
      <c r="ID45" s="416"/>
      <c r="IE45" s="416"/>
      <c r="IF45" s="416"/>
      <c r="IG45" s="416"/>
      <c r="IH45" s="416"/>
      <c r="II45" s="416"/>
      <c r="IJ45" s="416"/>
      <c r="IK45" s="416"/>
      <c r="IL45" s="416"/>
      <c r="IM45" s="416"/>
      <c r="IN45" s="416"/>
      <c r="IO45" s="416"/>
      <c r="IP45" s="416"/>
      <c r="IQ45" s="416"/>
      <c r="IR45" s="416"/>
      <c r="IS45" s="416"/>
      <c r="IT45" s="416"/>
      <c r="IU45" s="416"/>
      <c r="IV45" s="416"/>
      <c r="IW45" s="416"/>
      <c r="IX45" s="416"/>
      <c r="IY45" s="416"/>
      <c r="IZ45" s="416"/>
      <c r="JA45" s="416"/>
      <c r="JB45" s="416"/>
      <c r="JC45" s="416"/>
      <c r="JD45" s="416"/>
      <c r="JE45" s="416"/>
      <c r="JF45" s="416"/>
      <c r="JG45" s="416"/>
      <c r="JH45" s="416"/>
      <c r="JI45" s="416"/>
      <c r="JJ45" s="416"/>
      <c r="JK45" s="416"/>
      <c r="JL45" s="416"/>
      <c r="JM45" s="416"/>
      <c r="JN45" s="416"/>
      <c r="JO45" s="416"/>
      <c r="JP45" s="416"/>
      <c r="JQ45" s="416"/>
      <c r="JR45" s="416"/>
      <c r="JS45" s="416"/>
      <c r="JT45" s="416"/>
      <c r="JU45" s="416"/>
      <c r="JV45" s="416"/>
      <c r="JW45" s="416"/>
      <c r="JX45" s="416"/>
      <c r="JY45" s="416"/>
      <c r="JZ45" s="416"/>
      <c r="KA45" s="416"/>
      <c r="KB45" s="416"/>
      <c r="KC45" s="416"/>
      <c r="KD45" s="416"/>
      <c r="KE45" s="416"/>
      <c r="KF45" s="416"/>
      <c r="KG45" s="416"/>
      <c r="KH45" s="416"/>
      <c r="KI45" s="416"/>
      <c r="KJ45" s="416"/>
      <c r="KK45" s="416"/>
      <c r="KL45" s="416"/>
      <c r="KM45" s="416"/>
      <c r="KN45" s="416"/>
      <c r="KO45" s="416"/>
      <c r="KP45" s="416"/>
      <c r="KQ45" s="416"/>
      <c r="KR45" s="416"/>
      <c r="KS45" s="416"/>
      <c r="KT45" s="416"/>
      <c r="KU45" s="416"/>
      <c r="KV45" s="416"/>
      <c r="KW45" s="416"/>
      <c r="KX45" s="416"/>
      <c r="KY45" s="416"/>
      <c r="KZ45" s="416"/>
      <c r="LA45" s="416"/>
      <c r="LB45" s="416"/>
      <c r="LC45" s="416"/>
      <c r="LD45" s="416"/>
      <c r="LE45" s="416"/>
      <c r="LF45" s="416"/>
      <c r="LG45" s="416"/>
      <c r="LH45" s="416"/>
      <c r="LI45" s="416"/>
      <c r="LJ45" s="416"/>
      <c r="LK45" s="416"/>
      <c r="LL45" s="416"/>
      <c r="LM45" s="416"/>
      <c r="LN45" s="416"/>
      <c r="LO45" s="416"/>
      <c r="LP45" s="416"/>
      <c r="LQ45" s="416"/>
      <c r="LR45" s="416"/>
      <c r="LS45" s="416"/>
      <c r="LT45" s="416"/>
      <c r="LU45" s="416"/>
      <c r="LV45" s="416"/>
      <c r="LW45" s="416"/>
      <c r="LX45" s="416"/>
      <c r="LY45" s="416"/>
      <c r="LZ45" s="416"/>
      <c r="MA45" s="416"/>
      <c r="MB45" s="416"/>
      <c r="MC45" s="416"/>
      <c r="MD45" s="416"/>
      <c r="ME45" s="416"/>
      <c r="MF45" s="416"/>
      <c r="MG45" s="416"/>
      <c r="MH45" s="416"/>
      <c r="MI45" s="416"/>
      <c r="MJ45" s="416"/>
      <c r="MK45" s="416"/>
      <c r="ML45" s="416"/>
      <c r="MM45" s="416"/>
      <c r="MN45" s="416"/>
      <c r="MO45" s="416"/>
      <c r="MP45" s="416"/>
      <c r="MQ45" s="416"/>
      <c r="MR45" s="416"/>
      <c r="MS45" s="416"/>
      <c r="MT45" s="416"/>
      <c r="MU45" s="416"/>
      <c r="MV45" s="416"/>
      <c r="MW45" s="416"/>
      <c r="MX45" s="416"/>
      <c r="MY45" s="416"/>
      <c r="MZ45" s="416"/>
      <c r="NA45" s="416"/>
      <c r="NB45" s="416"/>
      <c r="NC45" s="416"/>
      <c r="ND45" s="416"/>
      <c r="NE45" s="416"/>
      <c r="NF45" s="416"/>
      <c r="NG45" s="416"/>
      <c r="NH45" s="416"/>
      <c r="NI45" s="416"/>
      <c r="NJ45" s="416"/>
      <c r="NK45" s="416"/>
      <c r="NL45" s="416"/>
      <c r="NM45" s="416"/>
      <c r="NN45" s="416"/>
      <c r="NO45" s="416"/>
      <c r="NP45" s="416"/>
      <c r="NQ45" s="416"/>
      <c r="NR45" s="416"/>
      <c r="NS45" s="416"/>
      <c r="NT45" s="416"/>
      <c r="NU45" s="416"/>
      <c r="NV45" s="416"/>
      <c r="NW45" s="416"/>
      <c r="NX45" s="416"/>
      <c r="NY45" s="416"/>
      <c r="NZ45" s="416"/>
      <c r="OA45" s="416"/>
      <c r="OB45" s="416"/>
      <c r="OC45" s="416"/>
      <c r="OD45" s="416"/>
      <c r="OE45" s="416"/>
      <c r="OF45" s="416"/>
      <c r="OG45" s="416"/>
      <c r="OH45" s="416"/>
      <c r="OI45" s="416"/>
      <c r="OJ45" s="416"/>
      <c r="OK45" s="416"/>
      <c r="OL45" s="416"/>
      <c r="OM45" s="416"/>
      <c r="ON45" s="416"/>
      <c r="OO45" s="416"/>
      <c r="OP45" s="416"/>
      <c r="OQ45" s="416"/>
      <c r="OR45" s="416"/>
      <c r="OS45" s="416"/>
      <c r="OT45" s="416"/>
      <c r="OU45" s="416"/>
      <c r="OV45" s="416"/>
      <c r="OW45" s="416"/>
      <c r="OX45" s="416"/>
      <c r="OY45" s="416"/>
      <c r="OZ45" s="416"/>
      <c r="PA45" s="416"/>
      <c r="PB45" s="416"/>
      <c r="PC45" s="416"/>
      <c r="PD45" s="416"/>
      <c r="PE45" s="416"/>
      <c r="PF45" s="416"/>
      <c r="PG45" s="416"/>
      <c r="PH45" s="416"/>
      <c r="PI45" s="416"/>
      <c r="PJ45" s="416"/>
      <c r="PK45" s="416"/>
      <c r="PL45" s="416"/>
      <c r="PM45" s="416"/>
      <c r="PN45" s="416"/>
      <c r="PO45" s="416"/>
      <c r="PP45" s="416"/>
      <c r="PQ45" s="416"/>
      <c r="PR45" s="416"/>
      <c r="PS45" s="416"/>
      <c r="PT45" s="416"/>
      <c r="PU45" s="416"/>
      <c r="PV45" s="416"/>
      <c r="PW45" s="416"/>
      <c r="PX45" s="416"/>
      <c r="PY45" s="416"/>
      <c r="PZ45" s="416"/>
      <c r="QA45" s="416"/>
      <c r="QB45" s="416"/>
      <c r="QC45" s="416"/>
      <c r="QD45" s="416"/>
      <c r="QE45" s="416"/>
      <c r="QF45" s="416"/>
      <c r="QG45" s="416"/>
      <c r="QH45" s="416"/>
      <c r="QI45" s="416"/>
      <c r="QJ45" s="416"/>
      <c r="QK45" s="416"/>
      <c r="QL45" s="416"/>
      <c r="QM45" s="416"/>
      <c r="QN45" s="416"/>
      <c r="QO45" s="416"/>
      <c r="QP45" s="416"/>
      <c r="QQ45" s="416"/>
      <c r="QR45" s="416"/>
      <c r="QS45" s="416"/>
      <c r="QT45" s="416"/>
      <c r="QU45" s="416"/>
      <c r="QV45" s="416"/>
      <c r="QW45" s="416"/>
      <c r="QX45" s="416"/>
      <c r="QY45" s="416"/>
      <c r="QZ45" s="416"/>
      <c r="RA45" s="416"/>
      <c r="RB45" s="416"/>
      <c r="RC45" s="416"/>
      <c r="RD45" s="416"/>
      <c r="RE45" s="416"/>
      <c r="RF45" s="416"/>
      <c r="RG45" s="416"/>
      <c r="RH45" s="416"/>
      <c r="RI45" s="416"/>
      <c r="RJ45" s="416"/>
      <c r="RK45" s="416"/>
      <c r="RL45" s="416"/>
      <c r="RM45" s="416"/>
      <c r="RN45" s="416"/>
      <c r="RO45" s="416"/>
      <c r="RP45" s="416"/>
      <c r="RQ45" s="416"/>
      <c r="RR45" s="416"/>
      <c r="RS45" s="416"/>
      <c r="RT45" s="416"/>
      <c r="RU45" s="416"/>
      <c r="RV45" s="416"/>
      <c r="RW45" s="416"/>
      <c r="RX45" s="416"/>
      <c r="RY45" s="416"/>
      <c r="RZ45" s="416"/>
      <c r="SA45" s="416"/>
      <c r="SB45" s="416"/>
      <c r="SC45" s="416"/>
      <c r="SD45" s="416"/>
      <c r="SE45" s="416"/>
      <c r="SF45" s="416"/>
      <c r="SG45" s="416"/>
      <c r="SH45" s="416"/>
      <c r="SI45" s="416"/>
      <c r="SJ45" s="416"/>
      <c r="SK45" s="416"/>
      <c r="SL45" s="416"/>
      <c r="SM45" s="416"/>
      <c r="SN45" s="416"/>
      <c r="SO45" s="416"/>
      <c r="SP45" s="416"/>
      <c r="SQ45" s="416"/>
      <c r="SR45" s="416"/>
      <c r="SS45" s="416"/>
      <c r="ST45" s="416"/>
      <c r="SU45" s="416"/>
      <c r="SV45" s="416"/>
      <c r="SW45" s="416"/>
      <c r="SX45" s="416"/>
      <c r="SY45" s="416"/>
      <c r="SZ45" s="416"/>
      <c r="TA45" s="416"/>
      <c r="TB45" s="416"/>
      <c r="TC45" s="416"/>
      <c r="TD45" s="416"/>
      <c r="TE45" s="416"/>
      <c r="TF45" s="416"/>
      <c r="TG45" s="416"/>
      <c r="TH45" s="416"/>
      <c r="TI45" s="416"/>
      <c r="TJ45" s="416"/>
      <c r="TK45" s="416"/>
      <c r="TL45" s="416"/>
      <c r="TM45" s="416"/>
      <c r="TN45" s="416"/>
      <c r="TO45" s="416"/>
      <c r="TP45" s="416"/>
      <c r="TQ45" s="416"/>
      <c r="TR45" s="416"/>
      <c r="TS45" s="416"/>
      <c r="TT45" s="416"/>
      <c r="TU45" s="416"/>
      <c r="TV45" s="416"/>
      <c r="TW45" s="416"/>
      <c r="TX45" s="416"/>
      <c r="TY45" s="416"/>
      <c r="TZ45" s="416"/>
      <c r="UA45" s="416"/>
      <c r="UB45" s="416"/>
      <c r="UC45" s="416"/>
      <c r="UD45" s="416"/>
      <c r="UE45" s="416"/>
      <c r="UF45" s="416"/>
      <c r="UG45" s="416"/>
      <c r="UH45" s="416"/>
      <c r="UI45" s="416"/>
      <c r="UJ45" s="416"/>
      <c r="UK45" s="416"/>
      <c r="UL45" s="416"/>
      <c r="UM45" s="416"/>
      <c r="UN45" s="416"/>
      <c r="UO45" s="416"/>
      <c r="UP45" s="416"/>
      <c r="UQ45" s="416"/>
      <c r="UR45" s="416"/>
      <c r="US45" s="416"/>
      <c r="UT45" s="416"/>
      <c r="UU45" s="416"/>
      <c r="UV45" s="416"/>
      <c r="UW45" s="416"/>
      <c r="UX45" s="416"/>
      <c r="UY45" s="416"/>
      <c r="UZ45" s="416"/>
      <c r="VA45" s="416"/>
      <c r="VB45" s="416"/>
      <c r="VC45" s="416"/>
      <c r="VD45" s="416"/>
      <c r="VE45" s="416"/>
      <c r="VF45" s="416"/>
      <c r="VG45" s="416"/>
      <c r="VH45" s="416"/>
      <c r="VI45" s="416"/>
      <c r="VJ45" s="416"/>
      <c r="VK45" s="416"/>
      <c r="VL45" s="416"/>
      <c r="VM45" s="416"/>
      <c r="VN45" s="416"/>
      <c r="VO45" s="416"/>
      <c r="VP45" s="416"/>
      <c r="VQ45" s="416"/>
      <c r="VR45" s="416"/>
      <c r="VS45" s="416"/>
      <c r="VT45" s="416"/>
      <c r="VU45" s="416"/>
      <c r="VV45" s="416"/>
      <c r="VW45" s="416"/>
      <c r="VX45" s="416"/>
      <c r="VY45" s="416"/>
      <c r="VZ45" s="416"/>
      <c r="WA45" s="416"/>
      <c r="WB45" s="416"/>
      <c r="WC45" s="416"/>
      <c r="WD45" s="416"/>
      <c r="WE45" s="416"/>
      <c r="WF45" s="416"/>
      <c r="WG45" s="416"/>
      <c r="WH45" s="416"/>
      <c r="WI45" s="416"/>
      <c r="WJ45" s="416"/>
      <c r="WK45" s="416"/>
      <c r="WL45" s="416"/>
      <c r="WM45" s="416"/>
      <c r="WN45" s="416"/>
      <c r="WO45" s="416"/>
      <c r="WP45" s="416"/>
      <c r="WQ45" s="416"/>
      <c r="WR45" s="416"/>
      <c r="WS45" s="416"/>
      <c r="WT45" s="416"/>
      <c r="WU45" s="416"/>
      <c r="WV45" s="416"/>
      <c r="WW45" s="416"/>
      <c r="WX45" s="416"/>
      <c r="WY45" s="416"/>
      <c r="WZ45" s="416"/>
      <c r="XA45" s="416"/>
      <c r="XB45" s="416"/>
      <c r="XC45" s="416"/>
      <c r="XD45" s="416"/>
      <c r="XE45" s="416"/>
      <c r="XF45" s="416"/>
      <c r="XG45" s="416"/>
      <c r="XH45" s="416"/>
      <c r="XI45" s="416"/>
      <c r="XJ45" s="416"/>
      <c r="XK45" s="416"/>
      <c r="XL45" s="416"/>
      <c r="XM45" s="416"/>
      <c r="XN45" s="416"/>
      <c r="XO45" s="416"/>
      <c r="XP45" s="416"/>
      <c r="XQ45" s="416"/>
      <c r="XR45" s="417"/>
      <c r="XS45" s="417"/>
      <c r="XT45" s="417"/>
      <c r="XU45" s="417"/>
      <c r="XV45" s="417"/>
      <c r="XW45" s="417"/>
      <c r="XX45" s="417"/>
      <c r="XY45" s="417"/>
      <c r="XZ45" s="417"/>
      <c r="YA45" s="417"/>
      <c r="YB45" s="417"/>
      <c r="YC45" s="417"/>
      <c r="YD45" s="417"/>
      <c r="YE45" s="417"/>
      <c r="YF45" s="417"/>
      <c r="YG45" s="417"/>
      <c r="YH45" s="417"/>
      <c r="YI45" s="417"/>
      <c r="YJ45" s="417"/>
      <c r="YK45" s="417"/>
      <c r="YL45" s="417"/>
      <c r="YM45" s="417"/>
      <c r="YN45" s="417"/>
      <c r="YO45" s="417"/>
      <c r="YP45" s="417"/>
      <c r="YQ45" s="417"/>
      <c r="YR45" s="417"/>
      <c r="YS45" s="417"/>
      <c r="YT45" s="417"/>
      <c r="YU45" s="417"/>
      <c r="YV45" s="417"/>
      <c r="YW45" s="417"/>
      <c r="YX45" s="417"/>
      <c r="YY45" s="417"/>
      <c r="YZ45" s="417"/>
      <c r="ZA45" s="417"/>
      <c r="ZB45" s="417"/>
      <c r="ZC45" s="417"/>
      <c r="ZD45" s="417"/>
      <c r="ZE45" s="417"/>
      <c r="ZF45" s="417"/>
      <c r="ZG45" s="417"/>
      <c r="ZH45" s="417"/>
      <c r="ZI45" s="417"/>
      <c r="ZJ45" s="417"/>
      <c r="ZK45" s="417"/>
      <c r="ZL45" s="417"/>
      <c r="ZM45" s="417"/>
      <c r="ZN45" s="417"/>
      <c r="ZO45" s="417"/>
      <c r="ZP45" s="417"/>
      <c r="ZQ45" s="417"/>
      <c r="ZR45" s="417"/>
      <c r="ZS45" s="417"/>
      <c r="ZT45" s="417"/>
      <c r="ZU45" s="417"/>
      <c r="ZV45" s="417"/>
      <c r="ZW45" s="417"/>
      <c r="ZX45" s="417"/>
      <c r="ZY45" s="417"/>
      <c r="ZZ45" s="417"/>
      <c r="AAA45" s="417"/>
      <c r="AAB45" s="417"/>
      <c r="AAC45" s="417"/>
      <c r="AAD45" s="417"/>
      <c r="AAE45" s="417"/>
      <c r="AAF45" s="417"/>
      <c r="AAG45" s="417"/>
      <c r="AAH45" s="417"/>
      <c r="AAI45" s="417"/>
      <c r="AAJ45" s="417"/>
      <c r="AAK45" s="417"/>
      <c r="AAL45" s="417"/>
      <c r="AAM45" s="417"/>
      <c r="AAN45" s="417"/>
      <c r="AAO45" s="417"/>
      <c r="AAP45" s="417"/>
      <c r="AAQ45" s="417"/>
      <c r="AAR45" s="417"/>
      <c r="AAS45" s="417"/>
      <c r="AAT45" s="417"/>
      <c r="AAU45" s="417"/>
      <c r="AAV45" s="417"/>
      <c r="AAW45" s="417"/>
      <c r="AAX45" s="417"/>
      <c r="AAY45" s="417"/>
      <c r="AAZ45" s="417"/>
      <c r="ABA45" s="417"/>
      <c r="ABB45" s="417"/>
      <c r="ABC45" s="417"/>
      <c r="ABD45" s="417"/>
      <c r="ABE45" s="417"/>
      <c r="ABF45" s="417"/>
      <c r="ABG45" s="417"/>
      <c r="ABH45" s="417"/>
      <c r="ABI45" s="417"/>
      <c r="ABJ45" s="417"/>
      <c r="ABK45" s="417"/>
      <c r="ABL45" s="417"/>
      <c r="ABM45" s="417"/>
      <c r="ABN45" s="417"/>
      <c r="ABO45" s="417"/>
      <c r="ABP45" s="417"/>
      <c r="ABQ45" s="417"/>
      <c r="ABR45" s="417"/>
      <c r="ABS45" s="417"/>
      <c r="ABT45" s="417"/>
      <c r="ABU45" s="417"/>
      <c r="ABV45" s="417"/>
      <c r="ABW45" s="417"/>
      <c r="ABX45" s="417"/>
      <c r="ABY45" s="417"/>
      <c r="ABZ45" s="417"/>
      <c r="ACA45" s="417"/>
      <c r="ACB45" s="417"/>
      <c r="ACC45" s="417"/>
      <c r="ACD45" s="417"/>
      <c r="ACE45" s="417"/>
      <c r="ACF45" s="417"/>
      <c r="ACG45" s="417"/>
      <c r="ACH45" s="417"/>
      <c r="ACI45" s="417"/>
      <c r="ACJ45" s="417"/>
      <c r="ACK45" s="417"/>
      <c r="ACL45" s="417"/>
      <c r="ACM45" s="417"/>
      <c r="ACN45" s="417"/>
      <c r="ACO45" s="417"/>
      <c r="ACP45" s="417"/>
      <c r="ACQ45" s="417"/>
      <c r="ACR45" s="417"/>
      <c r="ACS45" s="417"/>
      <c r="ACT45" s="417"/>
      <c r="ACU45" s="417"/>
      <c r="ACV45" s="417"/>
      <c r="ACW45" s="417"/>
      <c r="ACX45" s="417"/>
      <c r="ACY45" s="417"/>
      <c r="ACZ45" s="417"/>
      <c r="ADA45" s="417"/>
      <c r="ADB45" s="417"/>
      <c r="ADC45" s="417"/>
      <c r="ADD45" s="417"/>
      <c r="ADE45" s="417"/>
      <c r="ADF45" s="417"/>
      <c r="ADG45" s="417"/>
      <c r="ADH45" s="417"/>
      <c r="ADI45" s="417"/>
      <c r="ADJ45" s="417"/>
      <c r="ADK45" s="417"/>
      <c r="ADL45" s="417"/>
      <c r="ADM45" s="417"/>
      <c r="ADN45" s="417"/>
      <c r="ADO45" s="417"/>
      <c r="ADP45" s="417"/>
      <c r="ADQ45" s="417"/>
      <c r="ADR45" s="417"/>
      <c r="ADS45" s="417"/>
      <c r="ADT45" s="417"/>
      <c r="ADU45" s="417"/>
      <c r="ADV45" s="417"/>
      <c r="ADW45" s="417"/>
      <c r="ADX45" s="417"/>
      <c r="ADY45" s="417"/>
      <c r="ADZ45" s="417"/>
      <c r="AEA45" s="417"/>
      <c r="AEB45" s="417"/>
      <c r="AEC45" s="417"/>
      <c r="AED45" s="417"/>
      <c r="AEE45" s="417"/>
      <c r="AEF45" s="417"/>
      <c r="AEG45" s="417"/>
      <c r="AEH45" s="417"/>
      <c r="AEI45" s="417"/>
      <c r="AEJ45" s="417"/>
      <c r="AEK45" s="417"/>
      <c r="AEL45" s="417"/>
      <c r="AEM45" s="417"/>
      <c r="AEN45" s="417"/>
      <c r="AEO45" s="417"/>
      <c r="AEP45" s="417"/>
      <c r="AEQ45" s="417"/>
      <c r="AER45" s="417"/>
      <c r="AES45" s="417"/>
      <c r="AET45" s="417"/>
      <c r="AEU45" s="417"/>
      <c r="AEV45" s="417"/>
      <c r="AEW45" s="417"/>
      <c r="AEX45" s="417"/>
      <c r="AEY45" s="417"/>
      <c r="AEZ45" s="417"/>
      <c r="AFA45" s="417"/>
      <c r="AFB45" s="417"/>
      <c r="AFC45" s="417"/>
      <c r="AFD45" s="417"/>
      <c r="AFE45" s="417"/>
      <c r="AFF45" s="417"/>
      <c r="AFG45" s="417"/>
      <c r="AFH45" s="417"/>
      <c r="AFI45" s="417"/>
      <c r="AFJ45" s="417"/>
      <c r="AFK45" s="417"/>
      <c r="AFL45" s="417"/>
      <c r="AFM45" s="417"/>
      <c r="AFN45" s="417"/>
      <c r="AFO45" s="417"/>
      <c r="AFP45" s="417"/>
      <c r="AFQ45" s="417"/>
      <c r="AFR45" s="417"/>
      <c r="AFS45" s="417"/>
      <c r="AFT45" s="417"/>
      <c r="AFU45" s="417"/>
      <c r="AFV45" s="417"/>
      <c r="AFW45" s="417"/>
      <c r="AFX45" s="417"/>
      <c r="AFY45" s="417"/>
      <c r="AFZ45" s="417"/>
      <c r="AGA45" s="417"/>
      <c r="AGB45" s="417"/>
      <c r="AGC45" s="417"/>
      <c r="AGD45" s="417"/>
      <c r="AGE45" s="417"/>
      <c r="AGF45" s="417"/>
      <c r="AGG45" s="417"/>
      <c r="AGH45" s="417"/>
      <c r="AGI45" s="417"/>
      <c r="AGJ45" s="417"/>
      <c r="AGK45" s="417"/>
      <c r="AGL45" s="417"/>
      <c r="AGM45" s="417"/>
      <c r="AGN45" s="417"/>
      <c r="AGO45" s="417"/>
      <c r="AGP45" s="417"/>
      <c r="AGQ45" s="417"/>
      <c r="AGR45" s="417"/>
      <c r="AGS45" s="417"/>
      <c r="AGT45" s="417"/>
      <c r="AGU45" s="417"/>
      <c r="AGV45" s="417"/>
      <c r="AGW45" s="417"/>
      <c r="AGX45" s="417"/>
      <c r="AGY45" s="417"/>
      <c r="AGZ45" s="417"/>
      <c r="AHA45" s="417"/>
      <c r="AHB45" s="417"/>
      <c r="AHC45" s="417"/>
      <c r="AHD45" s="417"/>
      <c r="AHE45" s="417"/>
      <c r="AHF45" s="417"/>
      <c r="AHG45" s="417"/>
      <c r="AHH45" s="417"/>
      <c r="AHI45" s="417"/>
      <c r="AHJ45" s="417"/>
      <c r="AHK45" s="417"/>
      <c r="AHL45" s="417"/>
      <c r="AHM45" s="417"/>
      <c r="AHN45" s="417"/>
      <c r="AHO45" s="417"/>
      <c r="AHP45" s="417"/>
      <c r="AHQ45" s="417"/>
      <c r="AHR45" s="417"/>
      <c r="AHS45" s="417"/>
      <c r="AHT45" s="417"/>
      <c r="AHU45" s="417"/>
      <c r="AHV45" s="417"/>
      <c r="AHW45" s="417"/>
      <c r="AHX45" s="417"/>
      <c r="AHY45" s="417"/>
      <c r="AHZ45" s="417"/>
      <c r="AIA45" s="417"/>
      <c r="AIB45" s="417"/>
      <c r="AIC45" s="417"/>
      <c r="AID45" s="417"/>
      <c r="AIE45" s="417"/>
      <c r="AIF45" s="417"/>
      <c r="AIG45" s="417"/>
      <c r="AIH45" s="417"/>
      <c r="AII45" s="417"/>
      <c r="AIJ45" s="417"/>
      <c r="AIK45" s="417"/>
      <c r="AIL45" s="417"/>
      <c r="AIM45" s="417"/>
      <c r="AIN45" s="417"/>
      <c r="AIO45" s="417"/>
      <c r="AIP45" s="417"/>
      <c r="AIQ45" s="417"/>
      <c r="AIR45" s="417"/>
      <c r="AIS45" s="417"/>
      <c r="AIT45" s="417"/>
      <c r="AIU45" s="417"/>
      <c r="AIV45" s="417"/>
      <c r="AIW45" s="417"/>
      <c r="AIX45" s="417"/>
      <c r="AIY45" s="417"/>
      <c r="AIZ45" s="417"/>
      <c r="AJA45" s="417"/>
      <c r="AJB45" s="417"/>
      <c r="AJC45" s="417"/>
      <c r="AJD45" s="417"/>
      <c r="AJE45" s="417"/>
      <c r="AJF45" s="417"/>
      <c r="AJG45" s="417"/>
      <c r="AJH45" s="417"/>
      <c r="AJI45" s="417"/>
      <c r="AJJ45" s="417"/>
      <c r="AJK45" s="417"/>
      <c r="AJL45" s="417"/>
      <c r="AJM45" s="417"/>
      <c r="AJN45" s="417"/>
      <c r="AJO45" s="417"/>
      <c r="AJP45" s="417"/>
      <c r="AJQ45" s="417"/>
      <c r="AJR45" s="417"/>
      <c r="AJS45" s="417"/>
      <c r="AJT45" s="417"/>
      <c r="AJU45" s="417"/>
      <c r="AJV45" s="417"/>
      <c r="AJW45" s="417"/>
      <c r="AJX45" s="417"/>
      <c r="AJY45" s="417"/>
      <c r="AJZ45" s="417"/>
      <c r="AKA45" s="417"/>
      <c r="AKB45" s="417"/>
      <c r="AKC45" s="417"/>
      <c r="AKD45" s="417"/>
      <c r="AKE45" s="417"/>
      <c r="AKF45" s="417"/>
      <c r="AKG45" s="417"/>
      <c r="AKH45" s="417"/>
      <c r="AKI45" s="417"/>
      <c r="AKJ45" s="417"/>
      <c r="AKK45" s="417"/>
      <c r="AKL45" s="417"/>
      <c r="AKM45" s="417"/>
      <c r="AKN45" s="417"/>
      <c r="AKO45" s="417"/>
      <c r="AKP45" s="417"/>
      <c r="AKQ45" s="417"/>
      <c r="AKR45" s="417"/>
      <c r="AKS45" s="417"/>
      <c r="AKT45" s="417"/>
      <c r="AKU45" s="417"/>
      <c r="AKV45" s="417"/>
      <c r="AKW45" s="417"/>
      <c r="AKX45" s="417"/>
      <c r="AKY45" s="417"/>
      <c r="AKZ45" s="417"/>
      <c r="ALA45" s="417"/>
      <c r="ALB45" s="417"/>
      <c r="ALC45" s="417"/>
      <c r="ALD45" s="417"/>
      <c r="ALE45" s="417"/>
      <c r="ALF45" s="417"/>
      <c r="ALG45" s="417"/>
      <c r="ALH45" s="417"/>
      <c r="ALI45" s="417"/>
      <c r="ALJ45" s="417"/>
      <c r="ALK45" s="417"/>
      <c r="ALL45" s="417"/>
      <c r="ALM45" s="417"/>
      <c r="ALN45" s="417"/>
      <c r="ALO45" s="417"/>
      <c r="ALP45" s="417"/>
      <c r="ALQ45" s="417"/>
      <c r="ALR45" s="417"/>
      <c r="ALS45" s="417"/>
      <c r="ALT45" s="417"/>
      <c r="ALU45" s="417"/>
      <c r="ALV45" s="417"/>
      <c r="ALW45" s="417"/>
      <c r="ALX45" s="417"/>
      <c r="ALY45" s="417"/>
      <c r="ALZ45" s="417"/>
      <c r="AMA45" s="417"/>
      <c r="AMB45" s="417"/>
      <c r="AMC45" s="417"/>
      <c r="AMD45" s="417"/>
      <c r="AME45" s="417"/>
      <c r="AMF45" s="417"/>
      <c r="AMG45" s="417"/>
      <c r="AMH45" s="417"/>
      <c r="AMI45" s="417"/>
      <c r="AMJ45" s="417"/>
      <c r="AMK45" s="417"/>
      <c r="AML45" s="417"/>
      <c r="AMM45" s="417"/>
      <c r="AMN45" s="417"/>
      <c r="AMO45" s="417"/>
      <c r="AMP45" s="417"/>
      <c r="AMQ45" s="417"/>
      <c r="AMR45" s="417"/>
      <c r="AMS45" s="417"/>
      <c r="AMT45" s="417"/>
      <c r="AMU45" s="417"/>
      <c r="AMV45" s="417"/>
      <c r="AMW45" s="417"/>
      <c r="AMX45" s="417"/>
      <c r="AMY45" s="417"/>
      <c r="AMZ45" s="417"/>
      <c r="ANA45" s="417"/>
      <c r="ANB45" s="417"/>
      <c r="ANC45" s="417"/>
      <c r="AND45" s="417"/>
      <c r="ANE45" s="417"/>
      <c r="ANF45" s="417"/>
      <c r="ANG45" s="417"/>
      <c r="ANH45" s="417"/>
      <c r="ANI45" s="417"/>
      <c r="ANJ45" s="417"/>
      <c r="ANK45" s="417"/>
      <c r="ANL45" s="417"/>
      <c r="ANM45" s="417"/>
      <c r="ANN45" s="417"/>
      <c r="ANO45" s="417"/>
      <c r="ANP45" s="417"/>
      <c r="ANQ45" s="417"/>
      <c r="ANR45" s="417"/>
      <c r="ANS45" s="417"/>
      <c r="ANT45" s="417"/>
      <c r="ANU45" s="417"/>
      <c r="ANV45" s="417"/>
      <c r="ANW45" s="417"/>
      <c r="ANX45" s="417"/>
      <c r="ANY45" s="417"/>
      <c r="ANZ45" s="417"/>
      <c r="AOA45" s="417"/>
      <c r="AOB45" s="417"/>
      <c r="AOC45" s="417"/>
      <c r="AOD45" s="417"/>
      <c r="AOE45" s="417"/>
      <c r="AOF45" s="417"/>
      <c r="AOG45" s="417"/>
      <c r="AOH45" s="417"/>
      <c r="AOI45" s="417"/>
      <c r="AOJ45" s="417"/>
      <c r="AOK45" s="417"/>
      <c r="AOL45" s="417"/>
      <c r="AOM45" s="417"/>
      <c r="AON45" s="417"/>
      <c r="AOO45" s="417"/>
      <c r="AOP45" s="417"/>
      <c r="AOQ45" s="417"/>
      <c r="AOR45" s="417"/>
      <c r="AOS45" s="417"/>
      <c r="AOT45" s="417"/>
      <c r="AOU45" s="417"/>
      <c r="AOV45" s="417"/>
      <c r="AOW45" s="417"/>
      <c r="AOX45" s="417"/>
      <c r="AOY45" s="417"/>
      <c r="AOZ45" s="417"/>
      <c r="APA45" s="417"/>
      <c r="APB45" s="417"/>
      <c r="APC45" s="417"/>
      <c r="APD45" s="417"/>
      <c r="APE45" s="417"/>
      <c r="APF45" s="417"/>
      <c r="APG45" s="417"/>
      <c r="APH45" s="417"/>
      <c r="API45" s="417"/>
      <c r="APJ45" s="417"/>
      <c r="APK45" s="417"/>
      <c r="APL45" s="417"/>
      <c r="APM45" s="417"/>
      <c r="APN45" s="417"/>
      <c r="APO45" s="417"/>
      <c r="APP45" s="417"/>
      <c r="APQ45" s="417"/>
      <c r="APR45" s="417"/>
      <c r="APS45" s="417"/>
      <c r="APT45" s="417"/>
      <c r="APU45" s="417"/>
      <c r="APV45" s="417"/>
      <c r="APW45" s="417"/>
      <c r="APX45" s="417"/>
      <c r="APY45" s="417"/>
      <c r="APZ45" s="417"/>
      <c r="AQA45" s="417"/>
      <c r="AQB45" s="417"/>
      <c r="AQC45" s="417"/>
      <c r="AQD45" s="417"/>
      <c r="AQE45" s="417"/>
      <c r="AQF45" s="417"/>
      <c r="AQG45" s="417"/>
      <c r="AQH45" s="417"/>
      <c r="AQI45" s="417"/>
      <c r="AQJ45" s="417"/>
      <c r="AQK45" s="417"/>
      <c r="AQL45" s="417"/>
      <c r="AQM45" s="417"/>
      <c r="AQN45" s="417"/>
      <c r="AQO45" s="417"/>
      <c r="AQP45" s="417"/>
      <c r="AQQ45" s="417"/>
      <c r="AQR45" s="417"/>
      <c r="AQS45" s="417"/>
      <c r="AQT45" s="417"/>
      <c r="AQU45" s="417"/>
      <c r="AQV45" s="417"/>
      <c r="AQW45" s="417"/>
      <c r="AQX45" s="417"/>
      <c r="AQY45" s="417"/>
      <c r="AQZ45" s="417"/>
      <c r="ARA45" s="417"/>
      <c r="ARB45" s="417"/>
      <c r="ARC45" s="417"/>
      <c r="ARD45" s="417"/>
      <c r="ARE45" s="417"/>
      <c r="ARF45" s="417"/>
      <c r="ARG45" s="417"/>
      <c r="ARH45" s="417"/>
      <c r="ARI45" s="417"/>
      <c r="ARJ45" s="417"/>
      <c r="ARK45" s="417"/>
      <c r="ARL45" s="417"/>
      <c r="ARM45" s="417"/>
      <c r="ARN45" s="417"/>
      <c r="ARO45" s="417"/>
      <c r="ARP45" s="417"/>
      <c r="ARQ45" s="417"/>
      <c r="ARR45" s="417"/>
      <c r="ARS45" s="417"/>
      <c r="ART45" s="417"/>
      <c r="ARU45" s="417"/>
      <c r="ARV45" s="417"/>
      <c r="ARW45" s="417"/>
      <c r="ARX45" s="417"/>
      <c r="ARY45" s="417"/>
      <c r="ARZ45" s="417"/>
      <c r="ASA45" s="417"/>
      <c r="ASB45" s="417"/>
      <c r="ASC45" s="417"/>
      <c r="ASD45" s="417"/>
      <c r="ASE45" s="417"/>
      <c r="ASF45" s="417"/>
      <c r="ASG45" s="417"/>
      <c r="ASH45" s="417"/>
      <c r="ASI45" s="417"/>
      <c r="ASJ45" s="417"/>
      <c r="ASK45" s="417"/>
      <c r="ASL45" s="417"/>
      <c r="ASM45" s="417"/>
      <c r="ASN45" s="417"/>
      <c r="ASO45" s="417"/>
      <c r="ASP45" s="417"/>
      <c r="ASQ45" s="417"/>
      <c r="ASR45" s="417"/>
      <c r="ASS45" s="417"/>
      <c r="AST45" s="417"/>
      <c r="ASU45" s="417"/>
      <c r="ASV45" s="417"/>
      <c r="ASW45" s="417"/>
      <c r="ASX45" s="417"/>
      <c r="ASY45" s="417"/>
      <c r="ASZ45" s="417"/>
      <c r="ATA45" s="417"/>
      <c r="ATB45" s="417"/>
      <c r="ATC45" s="417"/>
      <c r="ATD45" s="417"/>
      <c r="ATE45" s="417"/>
      <c r="ATF45" s="417"/>
      <c r="ATG45" s="417"/>
      <c r="ATH45" s="417"/>
      <c r="ATI45" s="417"/>
      <c r="ATJ45" s="417"/>
      <c r="ATK45" s="417"/>
      <c r="ATL45" s="417"/>
      <c r="ATM45" s="417"/>
      <c r="ATN45" s="417"/>
      <c r="ATO45" s="417"/>
      <c r="ATP45" s="417"/>
      <c r="ATQ45" s="417"/>
      <c r="ATR45" s="417"/>
      <c r="ATS45" s="417"/>
      <c r="ATT45" s="417"/>
      <c r="ATU45" s="417"/>
      <c r="ATV45" s="417"/>
      <c r="ATW45" s="417"/>
      <c r="ATX45" s="417"/>
      <c r="ATY45" s="417"/>
      <c r="ATZ45" s="417"/>
      <c r="AUA45" s="417"/>
      <c r="AUB45" s="417"/>
      <c r="AUC45" s="417"/>
      <c r="AUD45" s="417"/>
      <c r="AUE45" s="417"/>
      <c r="AUF45" s="417"/>
      <c r="AUG45" s="417"/>
      <c r="AUH45" s="417"/>
      <c r="AUI45" s="417"/>
      <c r="AUJ45" s="417"/>
      <c r="AUK45" s="417"/>
      <c r="AUL45" s="417"/>
      <c r="AUM45" s="417"/>
      <c r="AUN45" s="417"/>
      <c r="AUO45" s="417"/>
      <c r="AUP45" s="417"/>
      <c r="AUQ45" s="417"/>
      <c r="AUR45" s="417"/>
      <c r="AUS45" s="417"/>
      <c r="AUT45" s="417"/>
      <c r="AUU45" s="417"/>
      <c r="AUV45" s="417"/>
      <c r="AUW45" s="417"/>
      <c r="AUX45" s="417"/>
      <c r="AUY45" s="417"/>
      <c r="AUZ45" s="417"/>
      <c r="AVA45" s="417"/>
      <c r="AVB45" s="417"/>
      <c r="AVC45" s="417"/>
      <c r="AVD45" s="417"/>
      <c r="AVE45" s="417"/>
      <c r="AVF45" s="417"/>
      <c r="AVG45" s="417"/>
      <c r="AVH45" s="417"/>
      <c r="AVI45" s="417"/>
      <c r="AVJ45" s="417"/>
      <c r="AVK45" s="417"/>
      <c r="AVL45" s="417"/>
      <c r="AVM45" s="417"/>
      <c r="AVN45" s="417"/>
      <c r="AVO45" s="417"/>
      <c r="AVP45" s="417"/>
      <c r="AVQ45" s="417"/>
      <c r="AVR45" s="417"/>
      <c r="AVS45" s="417"/>
      <c r="AVT45" s="417"/>
      <c r="AVU45" s="417"/>
      <c r="AVV45" s="417"/>
      <c r="AVW45" s="417"/>
      <c r="AVX45" s="417"/>
      <c r="AVY45" s="417"/>
      <c r="AVZ45" s="417"/>
      <c r="AWA45" s="417"/>
      <c r="AWB45" s="417"/>
      <c r="AWC45" s="417"/>
      <c r="AWD45" s="417"/>
      <c r="AWE45" s="417"/>
      <c r="AWF45" s="417"/>
      <c r="AWG45" s="417"/>
      <c r="AWH45" s="417"/>
      <c r="AWI45" s="417"/>
      <c r="AWJ45" s="417"/>
      <c r="AWK45" s="417"/>
      <c r="AWL45" s="417"/>
      <c r="AWM45" s="417"/>
      <c r="AWN45" s="417"/>
      <c r="AWO45" s="417"/>
      <c r="AWP45" s="417"/>
      <c r="AWQ45" s="417"/>
      <c r="AWR45" s="417"/>
      <c r="AWS45" s="417"/>
      <c r="AWT45" s="417"/>
      <c r="AWU45" s="417"/>
      <c r="AWV45" s="417"/>
      <c r="AWW45" s="417"/>
      <c r="AWX45" s="417"/>
      <c r="AWY45" s="417"/>
      <c r="AWZ45" s="417"/>
      <c r="AXA45" s="417"/>
      <c r="AXB45" s="417"/>
      <c r="AXC45" s="417"/>
      <c r="AXD45" s="417"/>
      <c r="AXE45" s="417"/>
      <c r="AXF45" s="417"/>
      <c r="AXG45" s="417"/>
      <c r="AXH45" s="417"/>
      <c r="AXI45" s="417"/>
      <c r="AXJ45" s="417"/>
      <c r="AXK45" s="417"/>
      <c r="AXL45" s="417"/>
      <c r="AXM45" s="417"/>
      <c r="AXN45" s="417"/>
      <c r="AXO45" s="417"/>
      <c r="AXP45" s="417"/>
      <c r="AXQ45" s="417"/>
      <c r="AXR45" s="417"/>
      <c r="AXS45" s="417"/>
      <c r="AXT45" s="417"/>
      <c r="AXU45" s="417"/>
      <c r="AXV45" s="417"/>
      <c r="AXW45" s="417"/>
      <c r="AXX45" s="417"/>
      <c r="AXY45" s="417"/>
      <c r="AXZ45" s="417"/>
      <c r="AYA45" s="417"/>
      <c r="AYB45" s="417"/>
      <c r="AYC45" s="417"/>
      <c r="AYD45" s="417"/>
      <c r="AYE45" s="417"/>
      <c r="AYF45" s="417"/>
      <c r="AYG45" s="417"/>
      <c r="AYH45" s="417"/>
      <c r="AYI45" s="417"/>
      <c r="AYJ45" s="417"/>
      <c r="AYK45" s="417"/>
      <c r="AYL45" s="417"/>
      <c r="AYM45" s="417"/>
      <c r="AYN45" s="417"/>
      <c r="AYO45" s="417"/>
      <c r="AYP45" s="417"/>
      <c r="AYQ45" s="417"/>
      <c r="AYR45" s="417"/>
      <c r="AYS45" s="417"/>
      <c r="AYT45" s="417"/>
      <c r="AYU45" s="417"/>
      <c r="AYV45" s="417"/>
      <c r="AYW45" s="417"/>
      <c r="AYX45" s="417"/>
      <c r="AYY45" s="417"/>
      <c r="AYZ45" s="417"/>
      <c r="AZA45" s="417"/>
      <c r="AZB45" s="417"/>
      <c r="AZC45" s="417"/>
      <c r="AZD45" s="417"/>
      <c r="AZE45" s="417"/>
      <c r="AZF45" s="417"/>
      <c r="AZG45" s="417"/>
      <c r="AZH45" s="417"/>
      <c r="AZI45" s="417"/>
      <c r="AZJ45" s="417"/>
      <c r="AZK45" s="417"/>
      <c r="AZL45" s="417"/>
      <c r="AZM45" s="417"/>
      <c r="AZN45" s="417"/>
      <c r="AZO45" s="417"/>
      <c r="AZP45" s="417"/>
      <c r="AZQ45" s="417"/>
      <c r="AZR45" s="417"/>
      <c r="AZS45" s="417"/>
      <c r="AZT45" s="417"/>
      <c r="AZU45" s="417"/>
      <c r="AZV45" s="417"/>
      <c r="AZW45" s="417"/>
      <c r="AZX45" s="417"/>
      <c r="AZY45" s="417"/>
      <c r="AZZ45" s="417"/>
      <c r="BAA45" s="417"/>
      <c r="BAB45" s="417"/>
      <c r="BAC45" s="417"/>
      <c r="BAD45" s="417"/>
      <c r="BAE45" s="417"/>
      <c r="BAF45" s="417"/>
      <c r="BAG45" s="417"/>
      <c r="BAH45" s="417"/>
      <c r="BAI45" s="417"/>
      <c r="BAJ45" s="417"/>
      <c r="BAK45" s="417"/>
      <c r="BAL45" s="417"/>
      <c r="BAM45" s="417"/>
      <c r="BAN45" s="417"/>
      <c r="BAO45" s="417"/>
      <c r="BAP45" s="417"/>
      <c r="BAQ45" s="417"/>
      <c r="BAR45" s="417"/>
      <c r="BAS45" s="417"/>
      <c r="BAT45" s="417"/>
      <c r="BAU45" s="417"/>
      <c r="BAV45" s="417"/>
      <c r="BAW45" s="417"/>
      <c r="BAX45" s="417"/>
      <c r="BAY45" s="417"/>
      <c r="BAZ45" s="417"/>
      <c r="BBA45" s="417"/>
      <c r="BBB45" s="417"/>
      <c r="BBC45" s="417"/>
      <c r="BBD45" s="417"/>
      <c r="BBE45" s="417"/>
      <c r="BBF45" s="417"/>
      <c r="BBG45" s="417"/>
      <c r="BBH45" s="417"/>
      <c r="BBI45" s="417"/>
      <c r="BBJ45" s="417"/>
      <c r="BBK45" s="417"/>
      <c r="BBL45" s="417"/>
      <c r="BBM45" s="417"/>
      <c r="BBN45" s="417"/>
      <c r="BBO45" s="417"/>
      <c r="BBP45" s="417"/>
      <c r="BBQ45" s="417"/>
      <c r="BBR45" s="417"/>
      <c r="BBS45" s="417"/>
      <c r="BBT45" s="417"/>
      <c r="BBU45" s="417"/>
      <c r="BBV45" s="417"/>
      <c r="BBW45" s="417"/>
      <c r="BBX45" s="417"/>
      <c r="BBY45" s="417"/>
      <c r="BBZ45" s="417"/>
      <c r="BCA45" s="417"/>
      <c r="BCB45" s="417"/>
      <c r="BCC45" s="417"/>
      <c r="BCD45" s="417"/>
      <c r="BCE45" s="417"/>
      <c r="BCF45" s="417"/>
      <c r="BCG45" s="417"/>
      <c r="BCH45" s="417"/>
      <c r="BCI45" s="417"/>
      <c r="BCJ45" s="417"/>
      <c r="BCK45" s="417"/>
      <c r="BCL45" s="417"/>
      <c r="BCM45" s="417"/>
      <c r="BCN45" s="417"/>
      <c r="BCO45" s="417"/>
      <c r="BCP45" s="417"/>
      <c r="BCQ45" s="417"/>
      <c r="BCR45" s="417"/>
      <c r="BCS45" s="417"/>
      <c r="BCT45" s="417"/>
      <c r="BCU45" s="417"/>
      <c r="BCV45" s="417"/>
      <c r="BCW45" s="417"/>
      <c r="BCX45" s="417"/>
      <c r="BCY45" s="417"/>
      <c r="BCZ45" s="417"/>
      <c r="BDA45" s="417"/>
      <c r="BDB45" s="417"/>
      <c r="BDC45" s="417"/>
      <c r="BDD45" s="417"/>
      <c r="BDE45" s="417"/>
      <c r="BDF45" s="417"/>
      <c r="BDG45" s="417"/>
      <c r="BDH45" s="417"/>
      <c r="BDI45" s="417"/>
      <c r="BDJ45" s="417"/>
      <c r="BDK45" s="417"/>
      <c r="BDL45" s="417"/>
      <c r="BDM45" s="417"/>
      <c r="BDN45" s="417"/>
      <c r="BDO45" s="417"/>
      <c r="BDP45" s="417"/>
      <c r="BDQ45" s="417"/>
      <c r="BDR45" s="417"/>
      <c r="BDS45" s="417"/>
      <c r="BDT45" s="417"/>
      <c r="BDU45" s="417"/>
      <c r="BDV45" s="417"/>
      <c r="BDW45" s="417"/>
      <c r="BDX45" s="417"/>
      <c r="BDY45" s="417"/>
      <c r="BDZ45" s="417"/>
      <c r="BEA45" s="417"/>
      <c r="BEB45" s="417"/>
      <c r="BEC45" s="417"/>
      <c r="BED45" s="417"/>
      <c r="BEE45" s="417"/>
      <c r="BEF45" s="417"/>
      <c r="BEG45" s="417"/>
      <c r="BEH45" s="417"/>
      <c r="BEI45" s="417"/>
      <c r="BEJ45" s="417"/>
      <c r="BEK45" s="417"/>
      <c r="BEL45" s="417"/>
      <c r="BEM45" s="417"/>
      <c r="BEN45" s="417"/>
      <c r="BEO45" s="417"/>
      <c r="BEP45" s="417"/>
      <c r="BEQ45" s="417"/>
      <c r="BER45" s="417"/>
      <c r="BES45" s="417"/>
      <c r="BET45" s="417"/>
      <c r="BEU45" s="417"/>
      <c r="BEV45" s="417"/>
      <c r="BEW45" s="417"/>
      <c r="BEX45" s="417"/>
      <c r="BEY45" s="417"/>
      <c r="BEZ45" s="417"/>
      <c r="BFA45" s="417"/>
      <c r="BFB45" s="417"/>
      <c r="BFC45" s="417"/>
      <c r="BFD45" s="417"/>
      <c r="BFE45" s="417"/>
      <c r="BFF45" s="417"/>
      <c r="BFG45" s="417"/>
      <c r="BFH45" s="417"/>
      <c r="BFI45" s="417"/>
      <c r="BFJ45" s="417"/>
      <c r="BFK45" s="417"/>
      <c r="BFL45" s="417"/>
      <c r="BFM45" s="417"/>
      <c r="BFN45" s="417"/>
      <c r="BFO45" s="417"/>
      <c r="BFP45" s="417"/>
      <c r="BFQ45" s="417"/>
      <c r="BFR45" s="417"/>
      <c r="BFS45" s="417"/>
      <c r="BFT45" s="417"/>
      <c r="BFU45" s="417"/>
      <c r="BFV45" s="417"/>
      <c r="BFW45" s="417"/>
      <c r="BFX45" s="417"/>
      <c r="BFY45" s="417"/>
      <c r="BFZ45" s="417"/>
      <c r="BGA45" s="417"/>
      <c r="BGB45" s="417"/>
      <c r="BGC45" s="417"/>
      <c r="BGD45" s="417"/>
      <c r="BGE45" s="417"/>
      <c r="BGF45" s="417"/>
      <c r="BGG45" s="417"/>
      <c r="BGH45" s="417"/>
      <c r="BGI45" s="417"/>
      <c r="BGJ45" s="417"/>
      <c r="BGK45" s="417"/>
      <c r="BGL45" s="417"/>
      <c r="BGM45" s="417"/>
      <c r="BGN45" s="417"/>
      <c r="BGO45" s="417"/>
      <c r="BGP45" s="417"/>
      <c r="BGQ45" s="417"/>
      <c r="BGR45" s="417"/>
      <c r="BGS45" s="417"/>
      <c r="BGT45" s="417"/>
      <c r="BGU45" s="417"/>
      <c r="BGV45" s="417"/>
      <c r="BGW45" s="417"/>
      <c r="BGX45" s="417"/>
      <c r="BGY45" s="417"/>
      <c r="BGZ45" s="417"/>
      <c r="BHA45" s="417"/>
      <c r="BHB45" s="417"/>
      <c r="BHC45" s="417"/>
      <c r="BHD45" s="417"/>
      <c r="BHE45" s="417"/>
      <c r="BHF45" s="417"/>
      <c r="BHG45" s="417"/>
      <c r="BHH45" s="417"/>
      <c r="BHI45" s="417"/>
      <c r="BHJ45" s="417"/>
      <c r="BHK45" s="417"/>
      <c r="BHL45" s="417"/>
      <c r="BHM45" s="417"/>
      <c r="BHN45" s="417"/>
      <c r="BHO45" s="417"/>
      <c r="BHP45" s="417"/>
      <c r="BHQ45" s="417"/>
      <c r="BHR45" s="417"/>
      <c r="BHS45" s="417"/>
      <c r="BHT45" s="417"/>
      <c r="BHU45" s="417"/>
      <c r="BHV45" s="417"/>
      <c r="BHW45" s="417"/>
      <c r="BHX45" s="417"/>
      <c r="BHY45" s="417"/>
      <c r="BHZ45" s="417"/>
      <c r="BIA45" s="417"/>
      <c r="BIB45" s="417"/>
      <c r="BIC45" s="417"/>
      <c r="BID45" s="417"/>
      <c r="BIE45" s="417"/>
      <c r="BIF45" s="417"/>
      <c r="BIG45" s="417"/>
      <c r="BIH45" s="417"/>
      <c r="BII45" s="417"/>
      <c r="BIJ45" s="417"/>
      <c r="BIK45" s="417"/>
      <c r="BIL45" s="417"/>
      <c r="BIM45" s="417"/>
      <c r="BIN45" s="417"/>
      <c r="BIO45" s="417"/>
      <c r="BIP45" s="417"/>
      <c r="BIQ45" s="417"/>
      <c r="BIR45" s="417"/>
      <c r="BIS45" s="417"/>
      <c r="BIT45" s="417"/>
      <c r="BIU45" s="417"/>
      <c r="BIV45" s="417"/>
      <c r="BIW45" s="417"/>
      <c r="BIX45" s="417"/>
      <c r="BIY45" s="417"/>
      <c r="BIZ45" s="417"/>
      <c r="BJA45" s="417"/>
      <c r="BJB45" s="417"/>
      <c r="BJC45" s="417"/>
      <c r="BJD45" s="417"/>
      <c r="BJE45" s="417"/>
      <c r="BJF45" s="417"/>
      <c r="BJG45" s="417"/>
      <c r="BJH45" s="417"/>
      <c r="BJI45" s="417"/>
      <c r="BJJ45" s="417"/>
      <c r="BJK45" s="417"/>
      <c r="BJL45" s="417"/>
      <c r="BJM45" s="417"/>
      <c r="BJN45" s="417"/>
      <c r="BJO45" s="417"/>
      <c r="BJP45" s="417"/>
      <c r="BJQ45" s="417"/>
      <c r="BJR45" s="417"/>
      <c r="BJS45" s="417"/>
      <c r="BJT45" s="417"/>
      <c r="BJU45" s="417"/>
      <c r="BJV45" s="417"/>
      <c r="BJW45" s="417"/>
      <c r="BJX45" s="417"/>
      <c r="BJY45" s="417"/>
      <c r="BJZ45" s="417"/>
      <c r="BKA45" s="417"/>
      <c r="BKB45" s="417"/>
      <c r="BKC45" s="417"/>
      <c r="BKD45" s="417"/>
      <c r="BKE45" s="417"/>
      <c r="BKF45" s="417"/>
      <c r="BKG45" s="417"/>
      <c r="BKH45" s="417"/>
      <c r="BKI45" s="417"/>
      <c r="BKJ45" s="417"/>
      <c r="BKK45" s="417"/>
      <c r="BKL45" s="417"/>
      <c r="BKM45" s="417"/>
      <c r="BKN45" s="417"/>
      <c r="BKO45" s="417"/>
      <c r="BKP45" s="417"/>
      <c r="BKQ45" s="417"/>
      <c r="BKR45" s="417"/>
      <c r="BKS45" s="417"/>
      <c r="BKT45" s="417"/>
      <c r="BKU45" s="417"/>
      <c r="BKV45" s="417"/>
      <c r="BKW45" s="417"/>
      <c r="BKX45" s="417"/>
      <c r="BKY45" s="417"/>
      <c r="BKZ45" s="417"/>
      <c r="BLA45" s="417"/>
      <c r="BLB45" s="417"/>
      <c r="BLC45" s="417"/>
      <c r="BLD45" s="417"/>
      <c r="BLE45" s="417"/>
      <c r="BLF45" s="417"/>
      <c r="BLG45" s="417"/>
      <c r="BLH45" s="417"/>
      <c r="BLI45" s="417"/>
      <c r="BLJ45" s="417"/>
      <c r="BLK45" s="417"/>
      <c r="BLL45" s="417"/>
      <c r="BLM45" s="417"/>
      <c r="BLN45" s="417"/>
      <c r="BLO45" s="417"/>
      <c r="BLP45" s="417"/>
      <c r="BLQ45" s="417"/>
      <c r="BLR45" s="417"/>
      <c r="BLS45" s="417"/>
      <c r="BLT45" s="417"/>
      <c r="BLU45" s="417"/>
      <c r="BLV45" s="417"/>
      <c r="BLW45" s="417"/>
      <c r="BLX45" s="417"/>
      <c r="BLY45" s="417"/>
      <c r="BLZ45" s="417"/>
      <c r="BMA45" s="417"/>
      <c r="BMB45" s="417"/>
      <c r="BMC45" s="417"/>
      <c r="BMD45" s="417"/>
      <c r="BME45" s="417"/>
      <c r="BMF45" s="417"/>
      <c r="BMG45" s="417"/>
      <c r="BMH45" s="417"/>
      <c r="BMI45" s="417"/>
      <c r="BMJ45" s="417"/>
      <c r="BMK45" s="417"/>
      <c r="BML45" s="417"/>
      <c r="BMM45" s="417"/>
      <c r="BMN45" s="417"/>
      <c r="BMO45" s="417"/>
      <c r="BMP45" s="417"/>
      <c r="BMQ45" s="417"/>
      <c r="BMR45" s="417"/>
      <c r="BMS45" s="417"/>
      <c r="BMT45" s="417"/>
      <c r="BMU45" s="417"/>
      <c r="BMV45" s="417"/>
      <c r="BMW45" s="417"/>
      <c r="BMX45" s="417"/>
      <c r="BMY45" s="417"/>
      <c r="BMZ45" s="417"/>
      <c r="BNA45" s="417"/>
      <c r="BNB45" s="417"/>
      <c r="BNC45" s="417"/>
      <c r="BND45" s="417"/>
      <c r="BNE45" s="417"/>
      <c r="BNF45" s="417"/>
      <c r="BNG45" s="417"/>
      <c r="BNH45" s="417"/>
      <c r="BNI45" s="417"/>
      <c r="BNJ45" s="417"/>
      <c r="BNK45" s="417"/>
      <c r="BNL45" s="417"/>
      <c r="BNM45" s="417"/>
      <c r="BNN45" s="417"/>
      <c r="BNO45" s="417"/>
      <c r="BNP45" s="417"/>
      <c r="BNQ45" s="417"/>
      <c r="BNR45" s="417"/>
      <c r="BNS45" s="417"/>
      <c r="BNT45" s="417"/>
      <c r="BNU45" s="417"/>
      <c r="BNV45" s="417"/>
      <c r="BNW45" s="417"/>
      <c r="BNX45" s="417"/>
      <c r="BNY45" s="417"/>
      <c r="BNZ45" s="417"/>
      <c r="BOA45" s="417"/>
      <c r="BOB45" s="417"/>
      <c r="BOC45" s="417"/>
      <c r="BOD45" s="417"/>
      <c r="BOE45" s="417"/>
      <c r="BOF45" s="417"/>
      <c r="BOG45" s="417"/>
      <c r="BOH45" s="417"/>
      <c r="BOI45" s="417"/>
      <c r="BOJ45" s="417"/>
      <c r="BOK45" s="417"/>
      <c r="BOL45" s="417"/>
      <c r="BOM45" s="417"/>
      <c r="BON45" s="417"/>
      <c r="BOO45" s="417"/>
      <c r="BOP45" s="417"/>
      <c r="BOQ45" s="417"/>
      <c r="BOR45" s="417"/>
      <c r="BOS45" s="417"/>
      <c r="BOT45" s="417"/>
      <c r="BOU45" s="417"/>
      <c r="BOV45" s="417"/>
      <c r="BOW45" s="417"/>
      <c r="BOX45" s="417"/>
      <c r="BOY45" s="417"/>
      <c r="BOZ45" s="417"/>
      <c r="BPA45" s="417"/>
      <c r="BPB45" s="417"/>
      <c r="BPC45" s="417"/>
      <c r="BPD45" s="417"/>
      <c r="BPE45" s="417"/>
      <c r="BPF45" s="417"/>
      <c r="BPG45" s="417"/>
      <c r="BPH45" s="417"/>
      <c r="BPI45" s="417"/>
      <c r="BPJ45" s="417"/>
      <c r="BPK45" s="417"/>
      <c r="BPL45" s="417"/>
      <c r="BPM45" s="417"/>
      <c r="BPN45" s="417"/>
      <c r="BPO45" s="417"/>
      <c r="BPP45" s="417"/>
      <c r="BPQ45" s="417"/>
      <c r="BPR45" s="417"/>
      <c r="BPS45" s="417"/>
      <c r="BPT45" s="417"/>
      <c r="BPU45" s="417"/>
      <c r="BPV45" s="417"/>
      <c r="BPW45" s="417"/>
      <c r="BPX45" s="417"/>
      <c r="BPY45" s="417"/>
      <c r="BPZ45" s="417"/>
      <c r="BQA45" s="417"/>
      <c r="BQB45" s="417"/>
      <c r="BQC45" s="417"/>
      <c r="BQD45" s="417"/>
      <c r="BQE45" s="417"/>
      <c r="BQF45" s="417"/>
      <c r="BQG45" s="417"/>
      <c r="BQH45" s="417"/>
      <c r="BQI45" s="417"/>
      <c r="BQJ45" s="417"/>
      <c r="BQK45" s="417"/>
      <c r="BQL45" s="417"/>
      <c r="BQM45" s="417"/>
      <c r="BQN45" s="417"/>
      <c r="BQO45" s="417"/>
      <c r="BQP45" s="417"/>
      <c r="BQQ45" s="417"/>
      <c r="BQR45" s="417"/>
      <c r="BQS45" s="417"/>
      <c r="BQT45" s="417"/>
      <c r="BQU45" s="417"/>
      <c r="BQV45" s="417"/>
      <c r="BQW45" s="417"/>
      <c r="BQX45" s="417"/>
      <c r="BQY45" s="417"/>
      <c r="BQZ45" s="417"/>
      <c r="BRA45" s="417"/>
      <c r="BRB45" s="417"/>
      <c r="BRC45" s="417"/>
      <c r="BRD45" s="417"/>
      <c r="BRE45" s="417"/>
      <c r="BRF45" s="417"/>
      <c r="BRG45" s="417"/>
      <c r="BRH45" s="417"/>
      <c r="BRI45" s="417"/>
      <c r="BRJ45" s="417"/>
      <c r="BRK45" s="417"/>
      <c r="BRL45" s="417"/>
      <c r="BRM45" s="417"/>
      <c r="BRN45" s="417"/>
      <c r="BRO45" s="417"/>
      <c r="BRP45" s="417"/>
      <c r="BRQ45" s="417"/>
      <c r="BRR45" s="417"/>
      <c r="BRS45" s="417"/>
      <c r="BRT45" s="417"/>
      <c r="BRU45" s="417"/>
      <c r="BRV45" s="417"/>
      <c r="BRW45" s="417"/>
      <c r="BRX45" s="417"/>
      <c r="BRY45" s="417"/>
      <c r="BRZ45" s="417"/>
      <c r="BSA45" s="417"/>
      <c r="BSB45" s="417"/>
      <c r="BSC45" s="417"/>
      <c r="BSD45" s="417"/>
      <c r="BSE45" s="417"/>
      <c r="BSF45" s="417"/>
      <c r="BSG45" s="417"/>
      <c r="BSH45" s="417"/>
      <c r="BSI45" s="417"/>
      <c r="BSJ45" s="417"/>
      <c r="BSK45" s="417"/>
      <c r="BSL45" s="417"/>
      <c r="BSM45" s="417"/>
      <c r="BSN45" s="417"/>
      <c r="BSO45" s="417"/>
      <c r="BSP45" s="417"/>
      <c r="BSQ45" s="417"/>
      <c r="BSR45" s="417"/>
      <c r="BSS45" s="417"/>
      <c r="BST45" s="417"/>
      <c r="BSU45" s="417"/>
      <c r="BSV45" s="417"/>
      <c r="BSW45" s="417"/>
      <c r="BSX45" s="417"/>
      <c r="BSY45" s="417"/>
      <c r="BSZ45" s="417"/>
      <c r="BTA45" s="417"/>
      <c r="BTB45" s="417"/>
      <c r="BTC45" s="417"/>
      <c r="BTD45" s="417"/>
      <c r="BTE45" s="417"/>
      <c r="BTF45" s="417"/>
      <c r="BTG45" s="417"/>
      <c r="BTH45" s="417"/>
      <c r="BTI45" s="417"/>
      <c r="BTJ45" s="417"/>
      <c r="BTK45" s="417"/>
      <c r="BTL45" s="417"/>
      <c r="BTM45" s="417"/>
      <c r="BTN45" s="417"/>
      <c r="BTO45" s="417"/>
      <c r="BTP45" s="417"/>
      <c r="BTQ45" s="417"/>
      <c r="BTR45" s="417"/>
      <c r="BTS45" s="417"/>
      <c r="BTT45" s="417"/>
      <c r="BTU45" s="417"/>
      <c r="BTV45" s="417"/>
      <c r="BTW45" s="417"/>
      <c r="BTX45" s="417"/>
      <c r="BTY45" s="417"/>
      <c r="BTZ45" s="417"/>
      <c r="BUA45" s="417"/>
      <c r="BUB45" s="417"/>
      <c r="BUC45" s="417"/>
      <c r="BUD45" s="417"/>
      <c r="BUE45" s="417"/>
      <c r="BUF45" s="417"/>
      <c r="BUG45" s="417"/>
      <c r="BUH45" s="417"/>
      <c r="BUI45" s="417"/>
      <c r="BUJ45" s="417"/>
      <c r="BUK45" s="417"/>
      <c r="BUL45" s="417"/>
      <c r="BUM45" s="417"/>
      <c r="BUN45" s="417"/>
      <c r="BUO45" s="417"/>
      <c r="BUP45" s="417"/>
      <c r="BUQ45" s="417"/>
      <c r="BUR45" s="417"/>
      <c r="BUS45" s="417"/>
      <c r="BUT45" s="417"/>
      <c r="BUU45" s="417"/>
      <c r="BUV45" s="417"/>
      <c r="BUW45" s="417"/>
      <c r="BUX45" s="417"/>
      <c r="BUY45" s="417"/>
      <c r="BUZ45" s="417"/>
      <c r="BVA45" s="417"/>
      <c r="BVB45" s="417"/>
      <c r="BVC45" s="417"/>
      <c r="BVD45" s="417"/>
      <c r="BVE45" s="417"/>
      <c r="BVF45" s="417"/>
      <c r="BVG45" s="417"/>
      <c r="BVH45" s="417"/>
      <c r="BVI45" s="417"/>
      <c r="BVJ45" s="417"/>
      <c r="BVK45" s="417"/>
      <c r="BVL45" s="417"/>
      <c r="BVM45" s="417"/>
      <c r="BVN45" s="417"/>
      <c r="BVO45" s="417"/>
      <c r="BVP45" s="417"/>
      <c r="BVQ45" s="417"/>
      <c r="BVR45" s="417"/>
      <c r="BVS45" s="417"/>
      <c r="BVT45" s="417"/>
      <c r="BVU45" s="417"/>
      <c r="BVV45" s="417"/>
      <c r="BVW45" s="417"/>
      <c r="BVX45" s="417"/>
      <c r="BVY45" s="417"/>
      <c r="BVZ45" s="417"/>
      <c r="BWA45" s="417"/>
      <c r="BWB45" s="417"/>
      <c r="BWC45" s="417"/>
      <c r="BWD45" s="417"/>
      <c r="BWE45" s="417"/>
      <c r="BWF45" s="417"/>
      <c r="BWG45" s="417"/>
      <c r="BWH45" s="417"/>
      <c r="BWI45" s="417"/>
      <c r="BWJ45" s="417"/>
      <c r="BWK45" s="417"/>
      <c r="BWL45" s="417"/>
      <c r="BWM45" s="417"/>
      <c r="BWN45" s="417"/>
      <c r="BWO45" s="417"/>
      <c r="BWP45" s="417"/>
      <c r="BWQ45" s="417"/>
      <c r="BWR45" s="417"/>
      <c r="BWS45" s="417"/>
      <c r="BWT45" s="417"/>
      <c r="BWU45" s="417"/>
      <c r="BWV45" s="417"/>
      <c r="BWW45" s="417"/>
      <c r="BWX45" s="417"/>
      <c r="BWY45" s="417"/>
      <c r="BWZ45" s="417"/>
      <c r="BXA45" s="417"/>
      <c r="BXB45" s="417"/>
      <c r="BXC45" s="417"/>
      <c r="BXD45" s="417"/>
      <c r="BXE45" s="417"/>
      <c r="BXF45" s="417"/>
      <c r="BXG45" s="417"/>
      <c r="BXH45" s="417"/>
      <c r="BXI45" s="417"/>
      <c r="BXJ45" s="417"/>
      <c r="BXK45" s="417"/>
      <c r="BXL45" s="417"/>
      <c r="BXM45" s="417"/>
      <c r="BXN45" s="417"/>
      <c r="BXO45" s="417"/>
      <c r="BXP45" s="417"/>
      <c r="BXQ45" s="417"/>
      <c r="BXR45" s="417"/>
      <c r="BXS45" s="417"/>
      <c r="BXT45" s="417"/>
      <c r="BXU45" s="417"/>
      <c r="BXV45" s="417"/>
      <c r="BXW45" s="417"/>
      <c r="BXX45" s="417"/>
      <c r="BXY45" s="417"/>
      <c r="BXZ45" s="417"/>
      <c r="BYA45" s="417"/>
      <c r="BYB45" s="417"/>
      <c r="BYC45" s="417"/>
      <c r="BYD45" s="417"/>
      <c r="BYE45" s="417"/>
      <c r="BYF45" s="417"/>
      <c r="BYG45" s="417"/>
      <c r="BYH45" s="417"/>
      <c r="BYI45" s="417"/>
      <c r="BYJ45" s="417"/>
      <c r="BYK45" s="417"/>
      <c r="BYL45" s="417"/>
      <c r="BYM45" s="417"/>
      <c r="BYN45" s="417"/>
      <c r="BYO45" s="417"/>
      <c r="BYP45" s="417"/>
      <c r="BYQ45" s="417"/>
      <c r="BYR45" s="417"/>
      <c r="BYS45" s="417"/>
      <c r="BYT45" s="417"/>
      <c r="BYU45" s="417"/>
      <c r="BYV45" s="417"/>
      <c r="BYW45" s="417"/>
      <c r="BYX45" s="417"/>
      <c r="BYY45" s="417"/>
      <c r="BYZ45" s="417"/>
      <c r="BZA45" s="417"/>
      <c r="BZB45" s="417"/>
      <c r="BZC45" s="417"/>
      <c r="BZD45" s="417"/>
      <c r="BZE45" s="417"/>
      <c r="BZF45" s="417"/>
      <c r="BZG45" s="417"/>
      <c r="BZH45" s="417"/>
      <c r="BZI45" s="417"/>
      <c r="BZJ45" s="417"/>
      <c r="BZK45" s="417"/>
      <c r="BZL45" s="417"/>
      <c r="BZM45" s="417"/>
      <c r="BZN45" s="417"/>
      <c r="BZO45" s="417"/>
      <c r="BZP45" s="417"/>
      <c r="BZQ45" s="417"/>
      <c r="BZR45" s="417"/>
      <c r="BZS45" s="417"/>
      <c r="BZT45" s="417"/>
      <c r="BZU45" s="417"/>
      <c r="BZV45" s="417"/>
      <c r="BZW45" s="417"/>
      <c r="BZX45" s="417"/>
      <c r="BZY45" s="417"/>
      <c r="BZZ45" s="417"/>
      <c r="CAA45" s="417"/>
      <c r="CAB45" s="417"/>
      <c r="CAC45" s="417"/>
      <c r="CAD45" s="417"/>
      <c r="CAE45" s="417"/>
      <c r="CAF45" s="417"/>
      <c r="CAG45" s="417"/>
      <c r="CAH45" s="417"/>
      <c r="CAI45" s="417"/>
      <c r="CAJ45" s="417"/>
      <c r="CAK45" s="417"/>
      <c r="CAL45" s="417"/>
      <c r="CAM45" s="417"/>
      <c r="CAN45" s="417"/>
      <c r="CAO45" s="417"/>
      <c r="CAP45" s="417"/>
      <c r="CAQ45" s="417"/>
      <c r="CAR45" s="417"/>
      <c r="CAS45" s="417"/>
      <c r="CAT45" s="417"/>
      <c r="CAU45" s="417"/>
      <c r="CAV45" s="417"/>
      <c r="CAW45" s="417"/>
      <c r="CAX45" s="417"/>
      <c r="CAY45" s="417"/>
      <c r="CAZ45" s="417"/>
      <c r="CBA45" s="417"/>
      <c r="CBB45" s="417"/>
      <c r="CBC45" s="417"/>
      <c r="CBD45" s="417"/>
      <c r="CBE45" s="417"/>
      <c r="CBF45" s="417"/>
      <c r="CBG45" s="417"/>
      <c r="CBH45" s="417"/>
      <c r="CBI45" s="417"/>
      <c r="CBJ45" s="417"/>
      <c r="CBK45" s="417"/>
      <c r="CBL45" s="417"/>
      <c r="CBM45" s="417"/>
      <c r="CBN45" s="417"/>
      <c r="CBO45" s="417"/>
      <c r="CBP45" s="417"/>
      <c r="CBQ45" s="417"/>
      <c r="CBR45" s="417"/>
      <c r="CBS45" s="417"/>
      <c r="CBT45" s="417"/>
      <c r="CBU45" s="417"/>
      <c r="CBV45" s="417"/>
      <c r="CBW45" s="417"/>
      <c r="CBX45" s="417"/>
      <c r="CBY45" s="417"/>
      <c r="CBZ45" s="417"/>
      <c r="CCA45" s="417"/>
      <c r="CCB45" s="417"/>
      <c r="CCC45" s="417"/>
      <c r="CCD45" s="417"/>
      <c r="CCE45" s="417"/>
      <c r="CCF45" s="417"/>
      <c r="CCG45" s="417"/>
      <c r="CCH45" s="417"/>
      <c r="CCI45" s="417"/>
      <c r="CCJ45" s="417"/>
      <c r="CCK45" s="417"/>
      <c r="CCL45" s="417"/>
      <c r="CCM45" s="417"/>
      <c r="CCN45" s="417"/>
      <c r="CCO45" s="417"/>
      <c r="CCP45" s="417"/>
      <c r="CCQ45" s="417"/>
      <c r="CCR45" s="417"/>
      <c r="CCS45" s="417"/>
      <c r="CCT45" s="417"/>
      <c r="CCU45" s="417"/>
      <c r="CCV45" s="417"/>
      <c r="CCW45" s="417"/>
      <c r="CCX45" s="417"/>
      <c r="CCY45" s="417"/>
      <c r="CCZ45" s="417"/>
      <c r="CDA45" s="417"/>
      <c r="CDB45" s="417"/>
      <c r="CDC45" s="417"/>
      <c r="CDD45" s="417"/>
      <c r="CDE45" s="417"/>
      <c r="CDF45" s="417"/>
      <c r="CDG45" s="417"/>
      <c r="CDH45" s="417"/>
      <c r="CDI45" s="417"/>
      <c r="CDJ45" s="417"/>
      <c r="CDK45" s="417"/>
      <c r="CDL45" s="417"/>
      <c r="CDM45" s="417"/>
      <c r="CDN45" s="417"/>
      <c r="CDO45" s="417"/>
      <c r="CDP45" s="417"/>
      <c r="CDQ45" s="417"/>
      <c r="CDR45" s="417"/>
      <c r="CDS45" s="417"/>
      <c r="CDT45" s="417"/>
      <c r="CDU45" s="417"/>
      <c r="CDV45" s="417"/>
      <c r="CDW45" s="417"/>
      <c r="CDX45" s="417"/>
      <c r="CDY45" s="417"/>
      <c r="CDZ45" s="417"/>
      <c r="CEA45" s="417"/>
      <c r="CEB45" s="417"/>
      <c r="CEC45" s="417"/>
      <c r="CED45" s="417"/>
      <c r="CEE45" s="417"/>
      <c r="CEF45" s="417"/>
      <c r="CEG45" s="417"/>
      <c r="CEH45" s="417"/>
      <c r="CEI45" s="417"/>
      <c r="CEJ45" s="417"/>
      <c r="CEK45" s="417"/>
      <c r="CEL45" s="417"/>
      <c r="CEM45" s="417"/>
      <c r="CEN45" s="417"/>
      <c r="CEO45" s="417"/>
      <c r="CEP45" s="417"/>
      <c r="CEQ45" s="417"/>
      <c r="CER45" s="417"/>
      <c r="CES45" s="417"/>
      <c r="CET45" s="417"/>
      <c r="CEU45" s="417"/>
      <c r="CEV45" s="417"/>
      <c r="CEW45" s="417"/>
      <c r="CEX45" s="417"/>
      <c r="CEY45" s="417"/>
      <c r="CEZ45" s="417"/>
      <c r="CFA45" s="417"/>
      <c r="CFB45" s="417"/>
      <c r="CFC45" s="417"/>
      <c r="CFD45" s="417"/>
      <c r="CFE45" s="417"/>
      <c r="CFF45" s="417"/>
      <c r="CFG45" s="417"/>
      <c r="CFH45" s="417"/>
      <c r="CFI45" s="417"/>
      <c r="CFJ45" s="417"/>
      <c r="CFK45" s="417"/>
      <c r="CFL45" s="417"/>
      <c r="CFM45" s="417"/>
      <c r="CFN45" s="417"/>
      <c r="CFO45" s="417"/>
      <c r="CFP45" s="417"/>
      <c r="CFQ45" s="417"/>
      <c r="CFR45" s="417"/>
      <c r="CFS45" s="417"/>
      <c r="CFT45" s="417"/>
      <c r="CFU45" s="417"/>
      <c r="CFV45" s="417"/>
      <c r="CFW45" s="417"/>
      <c r="CFX45" s="417"/>
      <c r="CFY45" s="417"/>
      <c r="CFZ45" s="417"/>
      <c r="CGA45" s="417"/>
      <c r="CGB45" s="417"/>
      <c r="CGC45" s="417"/>
      <c r="CGD45" s="417"/>
      <c r="CGE45" s="417"/>
      <c r="CGF45" s="417"/>
      <c r="CGG45" s="417"/>
      <c r="CGH45" s="417"/>
      <c r="CGI45" s="417"/>
      <c r="CGJ45" s="417"/>
      <c r="CGK45" s="417"/>
      <c r="CGL45" s="417"/>
      <c r="CGM45" s="417"/>
      <c r="CGN45" s="417"/>
      <c r="CGO45" s="417"/>
      <c r="CGP45" s="417"/>
      <c r="CGQ45" s="417"/>
      <c r="CGR45" s="417"/>
      <c r="CGS45" s="417"/>
      <c r="CGT45" s="417"/>
      <c r="CGU45" s="417"/>
      <c r="CGV45" s="417"/>
      <c r="CGW45" s="417"/>
      <c r="CGX45" s="417"/>
      <c r="CGY45" s="417"/>
      <c r="CGZ45" s="417"/>
      <c r="CHA45" s="417"/>
      <c r="CHB45" s="417"/>
      <c r="CHC45" s="417"/>
      <c r="CHD45" s="417"/>
      <c r="CHE45" s="417"/>
      <c r="CHF45" s="417"/>
      <c r="CHG45" s="417"/>
      <c r="CHH45" s="417"/>
      <c r="CHI45" s="417"/>
      <c r="CHJ45" s="417"/>
      <c r="CHK45" s="417"/>
      <c r="CHL45" s="417"/>
      <c r="CHM45" s="417"/>
      <c r="CHN45" s="417"/>
      <c r="CHO45" s="417"/>
      <c r="CHP45" s="417"/>
      <c r="CHQ45" s="417"/>
      <c r="CHR45" s="417"/>
      <c r="CHS45" s="417"/>
      <c r="CHT45" s="417"/>
      <c r="CHU45" s="417"/>
      <c r="CHV45" s="417"/>
      <c r="CHW45" s="417"/>
      <c r="CHX45" s="417"/>
      <c r="CHY45" s="417"/>
      <c r="CHZ45" s="417"/>
      <c r="CIA45" s="417"/>
      <c r="CIB45" s="417"/>
      <c r="CIC45" s="417"/>
      <c r="CID45" s="417"/>
      <c r="CIE45" s="417"/>
      <c r="CIF45" s="417"/>
      <c r="CIG45" s="417"/>
      <c r="CIH45" s="417"/>
      <c r="CII45" s="417"/>
      <c r="CIJ45" s="417"/>
      <c r="CIK45" s="417"/>
      <c r="CIL45" s="417"/>
      <c r="CIM45" s="417"/>
      <c r="CIN45" s="417"/>
      <c r="CIO45" s="417"/>
      <c r="CIP45" s="417"/>
      <c r="CIQ45" s="417"/>
      <c r="CIR45" s="417"/>
      <c r="CIS45" s="417"/>
      <c r="CIT45" s="417"/>
      <c r="CIU45" s="417"/>
      <c r="CIV45" s="417"/>
      <c r="CIW45" s="417"/>
      <c r="CIX45" s="417"/>
      <c r="CIY45" s="417"/>
      <c r="CIZ45" s="417"/>
      <c r="CJA45" s="417"/>
      <c r="CJB45" s="417"/>
      <c r="CJC45" s="417"/>
      <c r="CJD45" s="417"/>
      <c r="CJE45" s="417"/>
      <c r="CJF45" s="417"/>
      <c r="CJG45" s="417"/>
      <c r="CJH45" s="417"/>
      <c r="CJI45" s="417"/>
      <c r="CJJ45" s="417"/>
      <c r="CJK45" s="417"/>
      <c r="CJL45" s="417"/>
      <c r="CJM45" s="417"/>
      <c r="CJN45" s="417"/>
      <c r="CJO45" s="417"/>
      <c r="CJP45" s="417"/>
      <c r="CJQ45" s="417"/>
      <c r="CJR45" s="417"/>
      <c r="CJS45" s="417"/>
      <c r="CJT45" s="417"/>
      <c r="CJU45" s="417"/>
      <c r="CJV45" s="417"/>
      <c r="CJW45" s="417"/>
      <c r="CJX45" s="417"/>
      <c r="CJY45" s="417"/>
      <c r="CJZ45" s="417"/>
      <c r="CKA45" s="417"/>
      <c r="CKB45" s="417"/>
      <c r="CKC45" s="417"/>
      <c r="CKD45" s="417"/>
      <c r="CKE45" s="417"/>
      <c r="CKF45" s="417"/>
      <c r="CKG45" s="417"/>
      <c r="CKH45" s="417"/>
      <c r="CKI45" s="417"/>
      <c r="CKJ45" s="417"/>
      <c r="CKK45" s="417"/>
      <c r="CKL45" s="417"/>
      <c r="CKM45" s="417"/>
      <c r="CKN45" s="417"/>
      <c r="CKO45" s="417"/>
      <c r="CKP45" s="417"/>
      <c r="CKQ45" s="417"/>
      <c r="CKR45" s="417"/>
      <c r="CKS45" s="417"/>
      <c r="CKT45" s="417"/>
      <c r="CKU45" s="417"/>
      <c r="CKV45" s="417"/>
      <c r="CKW45" s="417"/>
      <c r="CKX45" s="417"/>
      <c r="CKY45" s="417"/>
      <c r="CKZ45" s="417"/>
      <c r="CLA45" s="417"/>
      <c r="CLB45" s="417"/>
      <c r="CLC45" s="417"/>
      <c r="CLD45" s="417"/>
      <c r="CLE45" s="417"/>
      <c r="CLF45" s="417"/>
      <c r="CLG45" s="417"/>
      <c r="CLH45" s="417"/>
      <c r="CLI45" s="417"/>
      <c r="CLJ45" s="417"/>
      <c r="CLK45" s="417"/>
      <c r="CLL45" s="417"/>
      <c r="CLM45" s="417"/>
      <c r="CLN45" s="417"/>
      <c r="CLO45" s="417"/>
      <c r="CLP45" s="417"/>
      <c r="CLQ45" s="417"/>
      <c r="CLR45" s="417"/>
      <c r="CLS45" s="417"/>
      <c r="CLT45" s="417"/>
      <c r="CLU45" s="417"/>
      <c r="CLV45" s="417"/>
      <c r="CLW45" s="417"/>
      <c r="CLX45" s="417"/>
      <c r="CLY45" s="417"/>
      <c r="CLZ45" s="417"/>
      <c r="CMA45" s="417"/>
      <c r="CMB45" s="417"/>
      <c r="CMC45" s="417"/>
      <c r="CMD45" s="417"/>
      <c r="CME45" s="417"/>
      <c r="CMF45" s="417"/>
      <c r="CMG45" s="417"/>
      <c r="CMH45" s="417"/>
      <c r="CMI45" s="417"/>
      <c r="CMJ45" s="417"/>
      <c r="CMK45" s="417"/>
      <c r="CML45" s="417"/>
      <c r="CMM45" s="417"/>
      <c r="CMN45" s="417"/>
      <c r="CMO45" s="417"/>
      <c r="CMP45" s="417"/>
      <c r="CMQ45" s="417"/>
      <c r="CMR45" s="417"/>
      <c r="CMS45" s="417"/>
      <c r="CMT45" s="417"/>
      <c r="CMU45" s="417"/>
      <c r="CMV45" s="417"/>
      <c r="CMW45" s="417"/>
      <c r="CMX45" s="417"/>
      <c r="CMY45" s="417"/>
      <c r="CMZ45" s="417"/>
      <c r="CNA45" s="417"/>
      <c r="CNB45" s="417"/>
      <c r="CNC45" s="417"/>
      <c r="CND45" s="417"/>
      <c r="CNE45" s="417"/>
      <c r="CNF45" s="417"/>
      <c r="CNG45" s="417"/>
      <c r="CNH45" s="417"/>
      <c r="CNI45" s="417"/>
      <c r="CNJ45" s="417"/>
      <c r="CNK45" s="417"/>
      <c r="CNL45" s="417"/>
      <c r="CNM45" s="417"/>
      <c r="CNN45" s="417"/>
      <c r="CNO45" s="417"/>
      <c r="CNP45" s="417"/>
      <c r="CNQ45" s="417"/>
      <c r="CNR45" s="417"/>
      <c r="CNS45" s="417"/>
      <c r="CNT45" s="417"/>
      <c r="CNU45" s="417"/>
      <c r="CNV45" s="417"/>
      <c r="CNW45" s="417"/>
      <c r="CNX45" s="417"/>
      <c r="CNY45" s="417"/>
      <c r="CNZ45" s="417"/>
      <c r="COA45" s="417"/>
      <c r="COB45" s="417"/>
      <c r="COC45" s="417"/>
      <c r="COD45" s="417"/>
      <c r="COE45" s="417"/>
      <c r="COF45" s="417"/>
      <c r="COG45" s="417"/>
      <c r="COH45" s="417"/>
      <c r="COI45" s="417"/>
      <c r="COJ45" s="417"/>
      <c r="COK45" s="417"/>
      <c r="COL45" s="417"/>
      <c r="COM45" s="417"/>
      <c r="CON45" s="417"/>
      <c r="COO45" s="417"/>
      <c r="COP45" s="417"/>
      <c r="COQ45" s="417"/>
      <c r="COR45" s="417"/>
      <c r="COS45" s="417"/>
      <c r="COT45" s="417"/>
      <c r="COU45" s="417"/>
      <c r="COV45" s="417"/>
      <c r="COW45" s="417"/>
      <c r="COX45" s="417"/>
      <c r="COY45" s="417"/>
    </row>
    <row r="46" spans="1:2443" s="426" customFormat="1" ht="15" customHeight="1" x14ac:dyDescent="0.35">
      <c r="A46" s="307" t="s">
        <v>585</v>
      </c>
      <c r="B46" s="435" t="s">
        <v>90</v>
      </c>
      <c r="C46" s="435">
        <v>2010</v>
      </c>
      <c r="D46" s="435" t="s">
        <v>403</v>
      </c>
      <c r="E46" s="307">
        <f>220+1183</f>
        <v>1403</v>
      </c>
      <c r="F46" s="331" t="s">
        <v>348</v>
      </c>
      <c r="G46" s="471">
        <f t="shared" ref="G46:G66" si="2">SUM(E46:F46)</f>
        <v>1403</v>
      </c>
      <c r="H46" s="331" t="s">
        <v>352</v>
      </c>
      <c r="I46" s="416"/>
      <c r="J46" s="416"/>
      <c r="K46" s="416"/>
      <c r="L46" s="416"/>
      <c r="M46" s="416"/>
      <c r="N46" s="416"/>
      <c r="O46" s="416"/>
      <c r="P46" s="416"/>
      <c r="Q46" s="416"/>
      <c r="R46" s="425"/>
      <c r="S46" s="416"/>
      <c r="T46" s="416"/>
      <c r="U46" s="416"/>
      <c r="V46" s="416"/>
      <c r="W46" s="416"/>
      <c r="X46" s="416"/>
      <c r="Y46" s="416"/>
      <c r="Z46" s="416"/>
      <c r="AA46" s="416"/>
      <c r="AB46" s="416"/>
      <c r="AC46" s="416"/>
      <c r="AD46" s="416"/>
      <c r="AE46" s="416"/>
      <c r="AF46" s="416"/>
      <c r="AG46" s="416"/>
      <c r="AH46" s="416"/>
      <c r="AI46" s="416"/>
      <c r="AJ46" s="416"/>
      <c r="AK46" s="416"/>
      <c r="AL46" s="416"/>
      <c r="AM46" s="416"/>
      <c r="AN46" s="416"/>
      <c r="AO46" s="416"/>
      <c r="AP46" s="416"/>
      <c r="AQ46" s="416"/>
      <c r="AR46" s="416"/>
      <c r="AS46" s="416"/>
      <c r="AT46" s="416"/>
      <c r="AU46" s="416"/>
      <c r="AV46" s="416"/>
      <c r="AW46" s="416"/>
      <c r="AX46" s="416"/>
      <c r="AY46" s="416"/>
      <c r="AZ46" s="416"/>
      <c r="BA46" s="416"/>
      <c r="BB46" s="416"/>
      <c r="BC46" s="416"/>
      <c r="BD46" s="416"/>
      <c r="BE46" s="416"/>
      <c r="BF46" s="416"/>
      <c r="BG46" s="416"/>
      <c r="BH46" s="416"/>
      <c r="BI46" s="416"/>
      <c r="BJ46" s="416"/>
      <c r="BK46" s="416"/>
      <c r="BL46" s="416"/>
      <c r="BM46" s="416"/>
      <c r="BN46" s="416"/>
      <c r="BO46" s="416"/>
      <c r="BP46" s="416"/>
      <c r="BQ46" s="416"/>
      <c r="BR46" s="416"/>
      <c r="BS46" s="416"/>
      <c r="BT46" s="416"/>
      <c r="BU46" s="416"/>
      <c r="BV46" s="416"/>
      <c r="BW46" s="416"/>
      <c r="BX46" s="416"/>
      <c r="BY46" s="416"/>
      <c r="BZ46" s="416"/>
      <c r="CA46" s="416"/>
      <c r="CB46" s="416"/>
      <c r="CC46" s="416"/>
      <c r="CD46" s="416"/>
      <c r="CE46" s="416"/>
      <c r="CF46" s="416"/>
      <c r="CG46" s="416"/>
      <c r="CH46" s="416"/>
      <c r="CI46" s="416"/>
      <c r="CJ46" s="416"/>
      <c r="CK46" s="416"/>
      <c r="CL46" s="416"/>
      <c r="CM46" s="416"/>
      <c r="CN46" s="416"/>
      <c r="CO46" s="416"/>
      <c r="CP46" s="416"/>
      <c r="CQ46" s="416"/>
      <c r="CR46" s="416"/>
      <c r="CS46" s="416"/>
      <c r="CT46" s="416"/>
      <c r="CU46" s="416"/>
      <c r="CV46" s="416"/>
      <c r="CW46" s="416"/>
      <c r="CX46" s="416"/>
      <c r="CY46" s="416"/>
      <c r="CZ46" s="416"/>
      <c r="DA46" s="416"/>
      <c r="DB46" s="416"/>
      <c r="DC46" s="416"/>
      <c r="DD46" s="416"/>
      <c r="DE46" s="416"/>
      <c r="DF46" s="416"/>
      <c r="DG46" s="416"/>
      <c r="DH46" s="416"/>
      <c r="DI46" s="416"/>
      <c r="DJ46" s="416"/>
      <c r="DK46" s="416"/>
      <c r="DL46" s="416"/>
      <c r="DM46" s="416"/>
      <c r="DN46" s="416"/>
      <c r="DO46" s="416"/>
      <c r="DP46" s="416"/>
      <c r="DQ46" s="416"/>
      <c r="DR46" s="416"/>
      <c r="DS46" s="416"/>
      <c r="DT46" s="416"/>
      <c r="DU46" s="416"/>
      <c r="DV46" s="416"/>
      <c r="DW46" s="416"/>
      <c r="DX46" s="416"/>
      <c r="DY46" s="416"/>
      <c r="DZ46" s="416"/>
      <c r="EA46" s="416"/>
      <c r="EB46" s="416"/>
      <c r="EC46" s="416"/>
      <c r="ED46" s="416"/>
      <c r="EE46" s="416"/>
      <c r="EF46" s="416"/>
      <c r="EG46" s="416"/>
      <c r="EH46" s="416"/>
      <c r="EI46" s="416"/>
      <c r="EJ46" s="416"/>
      <c r="EK46" s="416"/>
      <c r="EL46" s="416"/>
      <c r="EM46" s="416"/>
      <c r="EN46" s="416"/>
      <c r="EO46" s="416"/>
      <c r="EP46" s="416"/>
      <c r="EQ46" s="416"/>
      <c r="ER46" s="416"/>
      <c r="ES46" s="416"/>
      <c r="ET46" s="416"/>
      <c r="EU46" s="416"/>
      <c r="EV46" s="416"/>
      <c r="EW46" s="416"/>
      <c r="EX46" s="416"/>
      <c r="EY46" s="416"/>
      <c r="EZ46" s="416"/>
      <c r="FA46" s="416"/>
      <c r="FB46" s="416"/>
      <c r="FC46" s="416"/>
      <c r="FD46" s="416"/>
      <c r="FE46" s="416"/>
      <c r="FF46" s="416"/>
      <c r="FG46" s="416"/>
      <c r="FH46" s="416"/>
      <c r="FI46" s="416"/>
      <c r="FJ46" s="416"/>
      <c r="FK46" s="416"/>
      <c r="FL46" s="416"/>
      <c r="FM46" s="416"/>
      <c r="FN46" s="416"/>
      <c r="FO46" s="416"/>
      <c r="FP46" s="416"/>
      <c r="FQ46" s="416"/>
      <c r="FR46" s="416"/>
      <c r="FS46" s="416"/>
      <c r="FT46" s="416"/>
      <c r="FU46" s="416"/>
      <c r="FV46" s="416"/>
      <c r="FW46" s="416"/>
      <c r="FX46" s="416"/>
      <c r="FY46" s="416"/>
      <c r="FZ46" s="416"/>
      <c r="GA46" s="416"/>
      <c r="GB46" s="416"/>
      <c r="GC46" s="416"/>
      <c r="GD46" s="416"/>
      <c r="GE46" s="416"/>
      <c r="GF46" s="416"/>
      <c r="GG46" s="416"/>
      <c r="GH46" s="416"/>
      <c r="GI46" s="416"/>
      <c r="GJ46" s="416"/>
      <c r="GK46" s="416"/>
      <c r="GL46" s="416"/>
      <c r="GM46" s="416"/>
      <c r="GN46" s="416"/>
      <c r="GO46" s="416"/>
      <c r="GP46" s="416"/>
      <c r="GQ46" s="416"/>
      <c r="GR46" s="416"/>
      <c r="GS46" s="416"/>
      <c r="GT46" s="416"/>
      <c r="GU46" s="416"/>
      <c r="GV46" s="416"/>
      <c r="GW46" s="416"/>
      <c r="GX46" s="416"/>
      <c r="GY46" s="416"/>
      <c r="GZ46" s="416"/>
      <c r="HA46" s="416"/>
      <c r="HB46" s="416"/>
      <c r="HC46" s="416"/>
      <c r="HD46" s="416"/>
      <c r="HE46" s="416"/>
      <c r="HF46" s="416"/>
      <c r="HG46" s="416"/>
      <c r="HH46" s="416"/>
      <c r="HI46" s="416"/>
      <c r="HJ46" s="416"/>
      <c r="HK46" s="416"/>
      <c r="HL46" s="416"/>
      <c r="HM46" s="416"/>
      <c r="HN46" s="416"/>
      <c r="HO46" s="416"/>
      <c r="HP46" s="416"/>
      <c r="HQ46" s="416"/>
      <c r="HR46" s="416"/>
      <c r="HS46" s="416"/>
      <c r="HT46" s="416"/>
      <c r="HU46" s="416"/>
      <c r="HV46" s="416"/>
      <c r="HW46" s="416"/>
      <c r="HX46" s="416"/>
      <c r="HY46" s="416"/>
      <c r="HZ46" s="416"/>
      <c r="IA46" s="416"/>
      <c r="IB46" s="416"/>
      <c r="IC46" s="416"/>
      <c r="ID46" s="416"/>
      <c r="IE46" s="416"/>
      <c r="IF46" s="416"/>
      <c r="IG46" s="416"/>
      <c r="IH46" s="416"/>
      <c r="II46" s="416"/>
      <c r="IJ46" s="416"/>
      <c r="IK46" s="416"/>
      <c r="IL46" s="416"/>
      <c r="IM46" s="416"/>
      <c r="IN46" s="416"/>
      <c r="IO46" s="416"/>
      <c r="IP46" s="416"/>
      <c r="IQ46" s="416"/>
      <c r="IR46" s="416"/>
      <c r="IS46" s="416"/>
      <c r="IT46" s="416"/>
      <c r="IU46" s="416"/>
      <c r="IV46" s="416"/>
      <c r="IW46" s="416"/>
      <c r="IX46" s="416"/>
      <c r="IY46" s="416"/>
      <c r="IZ46" s="416"/>
      <c r="JA46" s="416"/>
      <c r="JB46" s="416"/>
      <c r="JC46" s="416"/>
      <c r="JD46" s="416"/>
      <c r="JE46" s="416"/>
      <c r="JF46" s="416"/>
      <c r="JG46" s="416"/>
      <c r="JH46" s="416"/>
      <c r="JI46" s="416"/>
      <c r="JJ46" s="416"/>
      <c r="JK46" s="416"/>
      <c r="JL46" s="416"/>
      <c r="JM46" s="416"/>
      <c r="JN46" s="416"/>
      <c r="JO46" s="416"/>
      <c r="JP46" s="416"/>
      <c r="JQ46" s="416"/>
      <c r="JR46" s="416"/>
      <c r="JS46" s="416"/>
      <c r="JT46" s="416"/>
      <c r="JU46" s="416"/>
      <c r="JV46" s="416"/>
      <c r="JW46" s="416"/>
      <c r="JX46" s="416"/>
      <c r="JY46" s="416"/>
      <c r="JZ46" s="416"/>
      <c r="KA46" s="416"/>
      <c r="KB46" s="416"/>
      <c r="KC46" s="416"/>
      <c r="KD46" s="416"/>
      <c r="KE46" s="416"/>
      <c r="KF46" s="416"/>
      <c r="KG46" s="416"/>
      <c r="KH46" s="416"/>
      <c r="KI46" s="416"/>
      <c r="KJ46" s="416"/>
      <c r="KK46" s="416"/>
      <c r="KL46" s="416"/>
      <c r="KM46" s="416"/>
      <c r="KN46" s="416"/>
      <c r="KO46" s="416"/>
      <c r="KP46" s="416"/>
      <c r="KQ46" s="416"/>
      <c r="KR46" s="416"/>
      <c r="KS46" s="416"/>
      <c r="KT46" s="416"/>
      <c r="KU46" s="416"/>
      <c r="KV46" s="416"/>
      <c r="KW46" s="416"/>
      <c r="KX46" s="416"/>
      <c r="KY46" s="416"/>
      <c r="KZ46" s="416"/>
      <c r="LA46" s="416"/>
      <c r="LB46" s="416"/>
      <c r="LC46" s="416"/>
      <c r="LD46" s="416"/>
      <c r="LE46" s="416"/>
      <c r="LF46" s="416"/>
      <c r="LG46" s="416"/>
      <c r="LH46" s="416"/>
      <c r="LI46" s="416"/>
      <c r="LJ46" s="416"/>
      <c r="LK46" s="416"/>
      <c r="LL46" s="416"/>
      <c r="LM46" s="416"/>
      <c r="LN46" s="416"/>
      <c r="LO46" s="416"/>
      <c r="LP46" s="416"/>
      <c r="LQ46" s="416"/>
      <c r="LR46" s="416"/>
      <c r="LS46" s="416"/>
      <c r="LT46" s="416"/>
      <c r="LU46" s="416"/>
      <c r="LV46" s="416"/>
      <c r="LW46" s="416"/>
      <c r="LX46" s="416"/>
      <c r="LY46" s="416"/>
      <c r="LZ46" s="416"/>
      <c r="MA46" s="416"/>
      <c r="MB46" s="416"/>
      <c r="MC46" s="416"/>
      <c r="MD46" s="416"/>
      <c r="ME46" s="416"/>
      <c r="MF46" s="416"/>
      <c r="MG46" s="416"/>
      <c r="MH46" s="416"/>
      <c r="MI46" s="416"/>
      <c r="MJ46" s="416"/>
      <c r="MK46" s="416"/>
      <c r="ML46" s="416"/>
      <c r="MM46" s="416"/>
      <c r="MN46" s="416"/>
      <c r="MO46" s="416"/>
      <c r="MP46" s="416"/>
      <c r="MQ46" s="416"/>
      <c r="MR46" s="416"/>
      <c r="MS46" s="416"/>
      <c r="MT46" s="416"/>
      <c r="MU46" s="416"/>
      <c r="MV46" s="416"/>
      <c r="MW46" s="416"/>
      <c r="MX46" s="416"/>
      <c r="MY46" s="416"/>
      <c r="MZ46" s="416"/>
      <c r="NA46" s="416"/>
      <c r="NB46" s="416"/>
      <c r="NC46" s="416"/>
      <c r="ND46" s="416"/>
      <c r="NE46" s="416"/>
      <c r="NF46" s="416"/>
      <c r="NG46" s="416"/>
      <c r="NH46" s="416"/>
      <c r="NI46" s="416"/>
      <c r="NJ46" s="416"/>
      <c r="NK46" s="416"/>
      <c r="NL46" s="416"/>
      <c r="NM46" s="416"/>
      <c r="NN46" s="416"/>
      <c r="NO46" s="416"/>
      <c r="NP46" s="416"/>
      <c r="NQ46" s="416"/>
      <c r="NR46" s="416"/>
      <c r="NS46" s="416"/>
      <c r="NT46" s="416"/>
      <c r="NU46" s="416"/>
      <c r="NV46" s="416"/>
      <c r="NW46" s="416"/>
      <c r="NX46" s="416"/>
      <c r="NY46" s="416"/>
      <c r="NZ46" s="416"/>
      <c r="OA46" s="416"/>
      <c r="OB46" s="416"/>
      <c r="OC46" s="416"/>
      <c r="OD46" s="416"/>
      <c r="OE46" s="416"/>
      <c r="OF46" s="416"/>
      <c r="OG46" s="416"/>
      <c r="OH46" s="416"/>
      <c r="OI46" s="416"/>
      <c r="OJ46" s="416"/>
      <c r="OK46" s="416"/>
      <c r="OL46" s="416"/>
      <c r="OM46" s="416"/>
      <c r="ON46" s="416"/>
      <c r="OO46" s="416"/>
      <c r="OP46" s="416"/>
      <c r="OQ46" s="416"/>
      <c r="OR46" s="416"/>
      <c r="OS46" s="416"/>
      <c r="OT46" s="416"/>
      <c r="OU46" s="416"/>
      <c r="OV46" s="416"/>
      <c r="OW46" s="416"/>
      <c r="OX46" s="416"/>
      <c r="OY46" s="416"/>
      <c r="OZ46" s="416"/>
      <c r="PA46" s="416"/>
      <c r="PB46" s="416"/>
      <c r="PC46" s="416"/>
      <c r="PD46" s="416"/>
      <c r="PE46" s="416"/>
      <c r="PF46" s="416"/>
      <c r="PG46" s="416"/>
      <c r="PH46" s="416"/>
      <c r="PI46" s="416"/>
      <c r="PJ46" s="416"/>
      <c r="PK46" s="416"/>
      <c r="PL46" s="416"/>
      <c r="PM46" s="416"/>
      <c r="PN46" s="416"/>
      <c r="PO46" s="416"/>
      <c r="PP46" s="416"/>
      <c r="PQ46" s="416"/>
      <c r="PR46" s="416"/>
      <c r="PS46" s="416"/>
      <c r="PT46" s="416"/>
      <c r="PU46" s="416"/>
      <c r="PV46" s="416"/>
      <c r="PW46" s="416"/>
      <c r="PX46" s="416"/>
      <c r="PY46" s="416"/>
      <c r="PZ46" s="416"/>
      <c r="QA46" s="416"/>
      <c r="QB46" s="416"/>
      <c r="QC46" s="416"/>
      <c r="QD46" s="416"/>
      <c r="QE46" s="416"/>
      <c r="QF46" s="416"/>
      <c r="QG46" s="416"/>
      <c r="QH46" s="416"/>
      <c r="QI46" s="416"/>
      <c r="QJ46" s="416"/>
      <c r="QK46" s="416"/>
      <c r="QL46" s="416"/>
      <c r="QM46" s="416"/>
      <c r="QN46" s="416"/>
      <c r="QO46" s="416"/>
      <c r="QP46" s="416"/>
      <c r="QQ46" s="416"/>
      <c r="QR46" s="416"/>
      <c r="QS46" s="416"/>
      <c r="QT46" s="416"/>
      <c r="QU46" s="416"/>
      <c r="QV46" s="416"/>
      <c r="QW46" s="416"/>
      <c r="QX46" s="416"/>
      <c r="QY46" s="416"/>
      <c r="QZ46" s="416"/>
      <c r="RA46" s="416"/>
      <c r="RB46" s="416"/>
      <c r="RC46" s="416"/>
      <c r="RD46" s="416"/>
      <c r="RE46" s="416"/>
      <c r="RF46" s="416"/>
      <c r="RG46" s="416"/>
      <c r="RH46" s="416"/>
      <c r="RI46" s="416"/>
      <c r="RJ46" s="416"/>
      <c r="RK46" s="416"/>
      <c r="RL46" s="416"/>
      <c r="RM46" s="416"/>
      <c r="RN46" s="416"/>
      <c r="RO46" s="416"/>
      <c r="RP46" s="416"/>
      <c r="RQ46" s="416"/>
      <c r="RR46" s="416"/>
      <c r="RS46" s="416"/>
      <c r="RT46" s="416"/>
      <c r="RU46" s="416"/>
      <c r="RV46" s="416"/>
      <c r="RW46" s="416"/>
      <c r="RX46" s="416"/>
      <c r="RY46" s="416"/>
      <c r="RZ46" s="416"/>
      <c r="SA46" s="416"/>
      <c r="SB46" s="416"/>
      <c r="SC46" s="416"/>
      <c r="SD46" s="416"/>
      <c r="SE46" s="416"/>
      <c r="SF46" s="416"/>
      <c r="SG46" s="416"/>
      <c r="SH46" s="416"/>
      <c r="SI46" s="416"/>
      <c r="SJ46" s="416"/>
      <c r="SK46" s="416"/>
      <c r="SL46" s="416"/>
      <c r="SM46" s="416"/>
      <c r="SN46" s="416"/>
      <c r="SO46" s="416"/>
      <c r="SP46" s="416"/>
      <c r="SQ46" s="416"/>
      <c r="SR46" s="416"/>
      <c r="SS46" s="416"/>
      <c r="ST46" s="416"/>
      <c r="SU46" s="416"/>
      <c r="SV46" s="416"/>
      <c r="SW46" s="416"/>
      <c r="SX46" s="416"/>
      <c r="SY46" s="416"/>
      <c r="SZ46" s="416"/>
      <c r="TA46" s="416"/>
      <c r="TB46" s="416"/>
      <c r="TC46" s="416"/>
      <c r="TD46" s="416"/>
      <c r="TE46" s="416"/>
      <c r="TF46" s="416"/>
      <c r="TG46" s="416"/>
      <c r="TH46" s="416"/>
      <c r="TI46" s="416"/>
      <c r="TJ46" s="416"/>
      <c r="TK46" s="416"/>
      <c r="TL46" s="416"/>
      <c r="TM46" s="416"/>
      <c r="TN46" s="416"/>
      <c r="TO46" s="416"/>
      <c r="TP46" s="416"/>
      <c r="TQ46" s="416"/>
      <c r="TR46" s="416"/>
      <c r="TS46" s="416"/>
      <c r="TT46" s="416"/>
      <c r="TU46" s="416"/>
      <c r="TV46" s="416"/>
      <c r="TW46" s="416"/>
      <c r="TX46" s="416"/>
      <c r="TY46" s="416"/>
      <c r="TZ46" s="416"/>
      <c r="UA46" s="416"/>
      <c r="UB46" s="416"/>
      <c r="UC46" s="416"/>
      <c r="UD46" s="416"/>
      <c r="UE46" s="416"/>
      <c r="UF46" s="416"/>
      <c r="UG46" s="416"/>
      <c r="UH46" s="416"/>
      <c r="UI46" s="416"/>
      <c r="UJ46" s="416"/>
      <c r="UK46" s="416"/>
      <c r="UL46" s="416"/>
      <c r="UM46" s="416"/>
      <c r="UN46" s="416"/>
      <c r="UO46" s="416"/>
      <c r="UP46" s="416"/>
      <c r="UQ46" s="416"/>
      <c r="UR46" s="416"/>
      <c r="US46" s="416"/>
      <c r="UT46" s="416"/>
      <c r="UU46" s="416"/>
      <c r="UV46" s="416"/>
      <c r="UW46" s="416"/>
      <c r="UX46" s="416"/>
      <c r="UY46" s="416"/>
      <c r="UZ46" s="416"/>
      <c r="VA46" s="416"/>
      <c r="VB46" s="416"/>
      <c r="VC46" s="416"/>
      <c r="VD46" s="416"/>
      <c r="VE46" s="416"/>
      <c r="VF46" s="416"/>
      <c r="VG46" s="416"/>
      <c r="VH46" s="416"/>
      <c r="VI46" s="416"/>
      <c r="VJ46" s="416"/>
      <c r="VK46" s="416"/>
      <c r="VL46" s="416"/>
      <c r="VM46" s="416"/>
      <c r="VN46" s="416"/>
      <c r="VO46" s="416"/>
      <c r="VP46" s="416"/>
      <c r="VQ46" s="416"/>
      <c r="VR46" s="416"/>
      <c r="VS46" s="416"/>
      <c r="VT46" s="416"/>
      <c r="VU46" s="416"/>
      <c r="VV46" s="416"/>
      <c r="VW46" s="416"/>
      <c r="VX46" s="416"/>
      <c r="VY46" s="416"/>
      <c r="VZ46" s="416"/>
      <c r="WA46" s="416"/>
      <c r="WB46" s="416"/>
      <c r="WC46" s="416"/>
      <c r="WD46" s="416"/>
      <c r="WE46" s="416"/>
      <c r="WF46" s="416"/>
      <c r="WG46" s="416"/>
      <c r="WH46" s="416"/>
      <c r="WI46" s="416"/>
      <c r="WJ46" s="416"/>
      <c r="WK46" s="416"/>
      <c r="WL46" s="416"/>
      <c r="WM46" s="416"/>
      <c r="WN46" s="416"/>
      <c r="WO46" s="416"/>
      <c r="WP46" s="416"/>
      <c r="WQ46" s="416"/>
      <c r="WR46" s="416"/>
      <c r="WS46" s="416"/>
      <c r="WT46" s="416"/>
      <c r="WU46" s="416"/>
      <c r="WV46" s="416"/>
      <c r="WW46" s="416"/>
      <c r="WX46" s="416"/>
      <c r="WY46" s="416"/>
      <c r="WZ46" s="416"/>
      <c r="XA46" s="416"/>
      <c r="XB46" s="416"/>
      <c r="XC46" s="416"/>
      <c r="XD46" s="416"/>
      <c r="XE46" s="416"/>
      <c r="XF46" s="416"/>
      <c r="XG46" s="416"/>
      <c r="XH46" s="416"/>
      <c r="XI46" s="416"/>
      <c r="XJ46" s="416"/>
      <c r="XK46" s="416"/>
      <c r="XL46" s="416"/>
      <c r="XM46" s="416"/>
      <c r="XN46" s="416"/>
      <c r="XO46" s="416"/>
      <c r="XP46" s="416"/>
      <c r="XQ46" s="416"/>
      <c r="XR46" s="417"/>
      <c r="XS46" s="417"/>
      <c r="XT46" s="417"/>
      <c r="XU46" s="417"/>
      <c r="XV46" s="417"/>
      <c r="XW46" s="417"/>
      <c r="XX46" s="417"/>
      <c r="XY46" s="417"/>
      <c r="XZ46" s="417"/>
      <c r="YA46" s="417"/>
      <c r="YB46" s="417"/>
      <c r="YC46" s="417"/>
      <c r="YD46" s="417"/>
      <c r="YE46" s="417"/>
      <c r="YF46" s="417"/>
      <c r="YG46" s="417"/>
      <c r="YH46" s="417"/>
      <c r="YI46" s="417"/>
      <c r="YJ46" s="417"/>
      <c r="YK46" s="417"/>
      <c r="YL46" s="417"/>
      <c r="YM46" s="417"/>
      <c r="YN46" s="417"/>
      <c r="YO46" s="417"/>
      <c r="YP46" s="417"/>
      <c r="YQ46" s="417"/>
      <c r="YR46" s="417"/>
      <c r="YS46" s="417"/>
      <c r="YT46" s="417"/>
      <c r="YU46" s="417"/>
      <c r="YV46" s="417"/>
      <c r="YW46" s="417"/>
      <c r="YX46" s="417"/>
      <c r="YY46" s="417"/>
      <c r="YZ46" s="417"/>
      <c r="ZA46" s="417"/>
      <c r="ZB46" s="417"/>
      <c r="ZC46" s="417"/>
      <c r="ZD46" s="417"/>
      <c r="ZE46" s="417"/>
      <c r="ZF46" s="417"/>
      <c r="ZG46" s="417"/>
      <c r="ZH46" s="417"/>
      <c r="ZI46" s="417"/>
      <c r="ZJ46" s="417"/>
      <c r="ZK46" s="417"/>
      <c r="ZL46" s="417"/>
      <c r="ZM46" s="417"/>
      <c r="ZN46" s="417"/>
      <c r="ZO46" s="417"/>
      <c r="ZP46" s="417"/>
      <c r="ZQ46" s="417"/>
      <c r="ZR46" s="417"/>
      <c r="ZS46" s="417"/>
      <c r="ZT46" s="417"/>
      <c r="ZU46" s="417"/>
      <c r="ZV46" s="417"/>
      <c r="ZW46" s="417"/>
      <c r="ZX46" s="417"/>
      <c r="ZY46" s="417"/>
      <c r="ZZ46" s="417"/>
      <c r="AAA46" s="417"/>
      <c r="AAB46" s="417"/>
      <c r="AAC46" s="417"/>
      <c r="AAD46" s="417"/>
      <c r="AAE46" s="417"/>
      <c r="AAF46" s="417"/>
      <c r="AAG46" s="417"/>
      <c r="AAH46" s="417"/>
      <c r="AAI46" s="417"/>
      <c r="AAJ46" s="417"/>
      <c r="AAK46" s="417"/>
      <c r="AAL46" s="417"/>
      <c r="AAM46" s="417"/>
      <c r="AAN46" s="417"/>
      <c r="AAO46" s="417"/>
      <c r="AAP46" s="417"/>
      <c r="AAQ46" s="417"/>
      <c r="AAR46" s="417"/>
      <c r="AAS46" s="417"/>
      <c r="AAT46" s="417"/>
      <c r="AAU46" s="417"/>
      <c r="AAV46" s="417"/>
      <c r="AAW46" s="417"/>
      <c r="AAX46" s="417"/>
      <c r="AAY46" s="417"/>
      <c r="AAZ46" s="417"/>
      <c r="ABA46" s="417"/>
      <c r="ABB46" s="417"/>
      <c r="ABC46" s="417"/>
      <c r="ABD46" s="417"/>
      <c r="ABE46" s="417"/>
      <c r="ABF46" s="417"/>
      <c r="ABG46" s="417"/>
      <c r="ABH46" s="417"/>
      <c r="ABI46" s="417"/>
      <c r="ABJ46" s="417"/>
      <c r="ABK46" s="417"/>
      <c r="ABL46" s="417"/>
      <c r="ABM46" s="417"/>
      <c r="ABN46" s="417"/>
      <c r="ABO46" s="417"/>
      <c r="ABP46" s="417"/>
      <c r="ABQ46" s="417"/>
      <c r="ABR46" s="417"/>
      <c r="ABS46" s="417"/>
      <c r="ABT46" s="417"/>
      <c r="ABU46" s="417"/>
      <c r="ABV46" s="417"/>
      <c r="ABW46" s="417"/>
      <c r="ABX46" s="417"/>
      <c r="ABY46" s="417"/>
      <c r="ABZ46" s="417"/>
      <c r="ACA46" s="417"/>
      <c r="ACB46" s="417"/>
      <c r="ACC46" s="417"/>
      <c r="ACD46" s="417"/>
      <c r="ACE46" s="417"/>
      <c r="ACF46" s="417"/>
      <c r="ACG46" s="417"/>
      <c r="ACH46" s="417"/>
      <c r="ACI46" s="417"/>
      <c r="ACJ46" s="417"/>
      <c r="ACK46" s="417"/>
      <c r="ACL46" s="417"/>
      <c r="ACM46" s="417"/>
      <c r="ACN46" s="417"/>
      <c r="ACO46" s="417"/>
      <c r="ACP46" s="417"/>
      <c r="ACQ46" s="417"/>
      <c r="ACR46" s="417"/>
      <c r="ACS46" s="417"/>
      <c r="ACT46" s="417"/>
      <c r="ACU46" s="417"/>
      <c r="ACV46" s="417"/>
      <c r="ACW46" s="417"/>
      <c r="ACX46" s="417"/>
      <c r="ACY46" s="417"/>
      <c r="ACZ46" s="417"/>
      <c r="ADA46" s="417"/>
      <c r="ADB46" s="417"/>
      <c r="ADC46" s="417"/>
      <c r="ADD46" s="417"/>
      <c r="ADE46" s="417"/>
      <c r="ADF46" s="417"/>
      <c r="ADG46" s="417"/>
      <c r="ADH46" s="417"/>
      <c r="ADI46" s="417"/>
      <c r="ADJ46" s="417"/>
      <c r="ADK46" s="417"/>
      <c r="ADL46" s="417"/>
      <c r="ADM46" s="417"/>
      <c r="ADN46" s="417"/>
      <c r="ADO46" s="417"/>
      <c r="ADP46" s="417"/>
      <c r="ADQ46" s="417"/>
      <c r="ADR46" s="417"/>
      <c r="ADS46" s="417"/>
      <c r="ADT46" s="417"/>
      <c r="ADU46" s="417"/>
      <c r="ADV46" s="417"/>
      <c r="ADW46" s="417"/>
      <c r="ADX46" s="417"/>
      <c r="ADY46" s="417"/>
      <c r="ADZ46" s="417"/>
      <c r="AEA46" s="417"/>
      <c r="AEB46" s="417"/>
      <c r="AEC46" s="417"/>
      <c r="AED46" s="417"/>
      <c r="AEE46" s="417"/>
      <c r="AEF46" s="417"/>
      <c r="AEG46" s="417"/>
      <c r="AEH46" s="417"/>
      <c r="AEI46" s="417"/>
      <c r="AEJ46" s="417"/>
      <c r="AEK46" s="417"/>
      <c r="AEL46" s="417"/>
      <c r="AEM46" s="417"/>
      <c r="AEN46" s="417"/>
      <c r="AEO46" s="417"/>
      <c r="AEP46" s="417"/>
      <c r="AEQ46" s="417"/>
      <c r="AER46" s="417"/>
      <c r="AES46" s="417"/>
      <c r="AET46" s="417"/>
      <c r="AEU46" s="417"/>
      <c r="AEV46" s="417"/>
      <c r="AEW46" s="417"/>
      <c r="AEX46" s="417"/>
      <c r="AEY46" s="417"/>
      <c r="AEZ46" s="417"/>
      <c r="AFA46" s="417"/>
      <c r="AFB46" s="417"/>
      <c r="AFC46" s="417"/>
      <c r="AFD46" s="417"/>
      <c r="AFE46" s="417"/>
      <c r="AFF46" s="417"/>
      <c r="AFG46" s="417"/>
      <c r="AFH46" s="417"/>
      <c r="AFI46" s="417"/>
      <c r="AFJ46" s="417"/>
      <c r="AFK46" s="417"/>
      <c r="AFL46" s="417"/>
      <c r="AFM46" s="417"/>
      <c r="AFN46" s="417"/>
      <c r="AFO46" s="417"/>
      <c r="AFP46" s="417"/>
      <c r="AFQ46" s="417"/>
      <c r="AFR46" s="417"/>
      <c r="AFS46" s="417"/>
      <c r="AFT46" s="417"/>
      <c r="AFU46" s="417"/>
      <c r="AFV46" s="417"/>
      <c r="AFW46" s="417"/>
      <c r="AFX46" s="417"/>
      <c r="AFY46" s="417"/>
      <c r="AFZ46" s="417"/>
      <c r="AGA46" s="417"/>
      <c r="AGB46" s="417"/>
      <c r="AGC46" s="417"/>
      <c r="AGD46" s="417"/>
      <c r="AGE46" s="417"/>
      <c r="AGF46" s="417"/>
      <c r="AGG46" s="417"/>
      <c r="AGH46" s="417"/>
      <c r="AGI46" s="417"/>
      <c r="AGJ46" s="417"/>
      <c r="AGK46" s="417"/>
      <c r="AGL46" s="417"/>
      <c r="AGM46" s="417"/>
      <c r="AGN46" s="417"/>
      <c r="AGO46" s="417"/>
      <c r="AGP46" s="417"/>
      <c r="AGQ46" s="417"/>
      <c r="AGR46" s="417"/>
      <c r="AGS46" s="417"/>
      <c r="AGT46" s="417"/>
      <c r="AGU46" s="417"/>
      <c r="AGV46" s="417"/>
      <c r="AGW46" s="417"/>
      <c r="AGX46" s="417"/>
      <c r="AGY46" s="417"/>
      <c r="AGZ46" s="417"/>
      <c r="AHA46" s="417"/>
      <c r="AHB46" s="417"/>
      <c r="AHC46" s="417"/>
      <c r="AHD46" s="417"/>
      <c r="AHE46" s="417"/>
      <c r="AHF46" s="417"/>
      <c r="AHG46" s="417"/>
      <c r="AHH46" s="417"/>
      <c r="AHI46" s="417"/>
      <c r="AHJ46" s="417"/>
      <c r="AHK46" s="417"/>
      <c r="AHL46" s="417"/>
      <c r="AHM46" s="417"/>
      <c r="AHN46" s="417"/>
      <c r="AHO46" s="417"/>
      <c r="AHP46" s="417"/>
      <c r="AHQ46" s="417"/>
      <c r="AHR46" s="417"/>
      <c r="AHS46" s="417"/>
      <c r="AHT46" s="417"/>
      <c r="AHU46" s="417"/>
      <c r="AHV46" s="417"/>
      <c r="AHW46" s="417"/>
      <c r="AHX46" s="417"/>
      <c r="AHY46" s="417"/>
      <c r="AHZ46" s="417"/>
      <c r="AIA46" s="417"/>
      <c r="AIB46" s="417"/>
      <c r="AIC46" s="417"/>
      <c r="AID46" s="417"/>
      <c r="AIE46" s="417"/>
      <c r="AIF46" s="417"/>
      <c r="AIG46" s="417"/>
      <c r="AIH46" s="417"/>
      <c r="AII46" s="417"/>
      <c r="AIJ46" s="417"/>
      <c r="AIK46" s="417"/>
      <c r="AIL46" s="417"/>
      <c r="AIM46" s="417"/>
      <c r="AIN46" s="417"/>
      <c r="AIO46" s="417"/>
      <c r="AIP46" s="417"/>
      <c r="AIQ46" s="417"/>
      <c r="AIR46" s="417"/>
      <c r="AIS46" s="417"/>
      <c r="AIT46" s="417"/>
      <c r="AIU46" s="417"/>
      <c r="AIV46" s="417"/>
      <c r="AIW46" s="417"/>
      <c r="AIX46" s="417"/>
      <c r="AIY46" s="417"/>
      <c r="AIZ46" s="417"/>
      <c r="AJA46" s="417"/>
      <c r="AJB46" s="417"/>
      <c r="AJC46" s="417"/>
      <c r="AJD46" s="417"/>
      <c r="AJE46" s="417"/>
      <c r="AJF46" s="417"/>
      <c r="AJG46" s="417"/>
      <c r="AJH46" s="417"/>
      <c r="AJI46" s="417"/>
      <c r="AJJ46" s="417"/>
      <c r="AJK46" s="417"/>
      <c r="AJL46" s="417"/>
      <c r="AJM46" s="417"/>
      <c r="AJN46" s="417"/>
      <c r="AJO46" s="417"/>
      <c r="AJP46" s="417"/>
      <c r="AJQ46" s="417"/>
      <c r="AJR46" s="417"/>
      <c r="AJS46" s="417"/>
      <c r="AJT46" s="417"/>
      <c r="AJU46" s="417"/>
      <c r="AJV46" s="417"/>
      <c r="AJW46" s="417"/>
      <c r="AJX46" s="417"/>
      <c r="AJY46" s="417"/>
      <c r="AJZ46" s="417"/>
      <c r="AKA46" s="417"/>
      <c r="AKB46" s="417"/>
      <c r="AKC46" s="417"/>
      <c r="AKD46" s="417"/>
      <c r="AKE46" s="417"/>
      <c r="AKF46" s="417"/>
      <c r="AKG46" s="417"/>
      <c r="AKH46" s="417"/>
      <c r="AKI46" s="417"/>
      <c r="AKJ46" s="417"/>
      <c r="AKK46" s="417"/>
      <c r="AKL46" s="417"/>
      <c r="AKM46" s="417"/>
      <c r="AKN46" s="417"/>
      <c r="AKO46" s="417"/>
      <c r="AKP46" s="417"/>
      <c r="AKQ46" s="417"/>
      <c r="AKR46" s="417"/>
      <c r="AKS46" s="417"/>
      <c r="AKT46" s="417"/>
      <c r="AKU46" s="417"/>
      <c r="AKV46" s="417"/>
      <c r="AKW46" s="417"/>
      <c r="AKX46" s="417"/>
      <c r="AKY46" s="417"/>
      <c r="AKZ46" s="417"/>
      <c r="ALA46" s="417"/>
      <c r="ALB46" s="417"/>
      <c r="ALC46" s="417"/>
      <c r="ALD46" s="417"/>
      <c r="ALE46" s="417"/>
      <c r="ALF46" s="417"/>
      <c r="ALG46" s="417"/>
      <c r="ALH46" s="417"/>
      <c r="ALI46" s="417"/>
      <c r="ALJ46" s="417"/>
      <c r="ALK46" s="417"/>
      <c r="ALL46" s="417"/>
      <c r="ALM46" s="417"/>
      <c r="ALN46" s="417"/>
      <c r="ALO46" s="417"/>
      <c r="ALP46" s="417"/>
      <c r="ALQ46" s="417"/>
      <c r="ALR46" s="417"/>
      <c r="ALS46" s="417"/>
      <c r="ALT46" s="417"/>
      <c r="ALU46" s="417"/>
      <c r="ALV46" s="417"/>
      <c r="ALW46" s="417"/>
      <c r="ALX46" s="417"/>
      <c r="ALY46" s="417"/>
      <c r="ALZ46" s="417"/>
      <c r="AMA46" s="417"/>
      <c r="AMB46" s="417"/>
      <c r="AMC46" s="417"/>
      <c r="AMD46" s="417"/>
      <c r="AME46" s="417"/>
      <c r="AMF46" s="417"/>
      <c r="AMG46" s="417"/>
      <c r="AMH46" s="417"/>
      <c r="AMI46" s="417"/>
      <c r="AMJ46" s="417"/>
      <c r="AMK46" s="417"/>
      <c r="AML46" s="417"/>
      <c r="AMM46" s="417"/>
      <c r="AMN46" s="417"/>
      <c r="AMO46" s="417"/>
      <c r="AMP46" s="417"/>
      <c r="AMQ46" s="417"/>
      <c r="AMR46" s="417"/>
      <c r="AMS46" s="417"/>
      <c r="AMT46" s="417"/>
      <c r="AMU46" s="417"/>
      <c r="AMV46" s="417"/>
      <c r="AMW46" s="417"/>
      <c r="AMX46" s="417"/>
      <c r="AMY46" s="417"/>
      <c r="AMZ46" s="417"/>
      <c r="ANA46" s="417"/>
      <c r="ANB46" s="417"/>
      <c r="ANC46" s="417"/>
      <c r="AND46" s="417"/>
      <c r="ANE46" s="417"/>
      <c r="ANF46" s="417"/>
      <c r="ANG46" s="417"/>
      <c r="ANH46" s="417"/>
      <c r="ANI46" s="417"/>
      <c r="ANJ46" s="417"/>
      <c r="ANK46" s="417"/>
      <c r="ANL46" s="417"/>
      <c r="ANM46" s="417"/>
      <c r="ANN46" s="417"/>
      <c r="ANO46" s="417"/>
      <c r="ANP46" s="417"/>
      <c r="ANQ46" s="417"/>
      <c r="ANR46" s="417"/>
      <c r="ANS46" s="417"/>
      <c r="ANT46" s="417"/>
      <c r="ANU46" s="417"/>
      <c r="ANV46" s="417"/>
      <c r="ANW46" s="417"/>
      <c r="ANX46" s="417"/>
      <c r="ANY46" s="417"/>
      <c r="ANZ46" s="417"/>
      <c r="AOA46" s="417"/>
      <c r="AOB46" s="417"/>
      <c r="AOC46" s="417"/>
      <c r="AOD46" s="417"/>
      <c r="AOE46" s="417"/>
      <c r="AOF46" s="417"/>
      <c r="AOG46" s="417"/>
      <c r="AOH46" s="417"/>
      <c r="AOI46" s="417"/>
      <c r="AOJ46" s="417"/>
      <c r="AOK46" s="417"/>
      <c r="AOL46" s="417"/>
      <c r="AOM46" s="417"/>
      <c r="AON46" s="417"/>
      <c r="AOO46" s="417"/>
      <c r="AOP46" s="417"/>
      <c r="AOQ46" s="417"/>
      <c r="AOR46" s="417"/>
      <c r="AOS46" s="417"/>
      <c r="AOT46" s="417"/>
      <c r="AOU46" s="417"/>
      <c r="AOV46" s="417"/>
      <c r="AOW46" s="417"/>
      <c r="AOX46" s="417"/>
      <c r="AOY46" s="417"/>
      <c r="AOZ46" s="417"/>
      <c r="APA46" s="417"/>
      <c r="APB46" s="417"/>
      <c r="APC46" s="417"/>
      <c r="APD46" s="417"/>
      <c r="APE46" s="417"/>
      <c r="APF46" s="417"/>
      <c r="APG46" s="417"/>
      <c r="APH46" s="417"/>
      <c r="API46" s="417"/>
      <c r="APJ46" s="417"/>
      <c r="APK46" s="417"/>
      <c r="APL46" s="417"/>
      <c r="APM46" s="417"/>
      <c r="APN46" s="417"/>
      <c r="APO46" s="417"/>
      <c r="APP46" s="417"/>
      <c r="APQ46" s="417"/>
      <c r="APR46" s="417"/>
      <c r="APS46" s="417"/>
      <c r="APT46" s="417"/>
      <c r="APU46" s="417"/>
      <c r="APV46" s="417"/>
      <c r="APW46" s="417"/>
      <c r="APX46" s="417"/>
      <c r="APY46" s="417"/>
      <c r="APZ46" s="417"/>
      <c r="AQA46" s="417"/>
      <c r="AQB46" s="417"/>
      <c r="AQC46" s="417"/>
      <c r="AQD46" s="417"/>
      <c r="AQE46" s="417"/>
      <c r="AQF46" s="417"/>
      <c r="AQG46" s="417"/>
      <c r="AQH46" s="417"/>
      <c r="AQI46" s="417"/>
      <c r="AQJ46" s="417"/>
      <c r="AQK46" s="417"/>
      <c r="AQL46" s="417"/>
      <c r="AQM46" s="417"/>
      <c r="AQN46" s="417"/>
      <c r="AQO46" s="417"/>
      <c r="AQP46" s="417"/>
      <c r="AQQ46" s="417"/>
      <c r="AQR46" s="417"/>
      <c r="AQS46" s="417"/>
      <c r="AQT46" s="417"/>
      <c r="AQU46" s="417"/>
      <c r="AQV46" s="417"/>
      <c r="AQW46" s="417"/>
      <c r="AQX46" s="417"/>
      <c r="AQY46" s="417"/>
      <c r="AQZ46" s="417"/>
      <c r="ARA46" s="417"/>
      <c r="ARB46" s="417"/>
      <c r="ARC46" s="417"/>
      <c r="ARD46" s="417"/>
      <c r="ARE46" s="417"/>
      <c r="ARF46" s="417"/>
      <c r="ARG46" s="417"/>
      <c r="ARH46" s="417"/>
      <c r="ARI46" s="417"/>
      <c r="ARJ46" s="417"/>
      <c r="ARK46" s="417"/>
      <c r="ARL46" s="417"/>
      <c r="ARM46" s="417"/>
      <c r="ARN46" s="417"/>
      <c r="ARO46" s="417"/>
      <c r="ARP46" s="417"/>
      <c r="ARQ46" s="417"/>
      <c r="ARR46" s="417"/>
      <c r="ARS46" s="417"/>
      <c r="ART46" s="417"/>
      <c r="ARU46" s="417"/>
      <c r="ARV46" s="417"/>
      <c r="ARW46" s="417"/>
      <c r="ARX46" s="417"/>
      <c r="ARY46" s="417"/>
      <c r="ARZ46" s="417"/>
      <c r="ASA46" s="417"/>
      <c r="ASB46" s="417"/>
      <c r="ASC46" s="417"/>
      <c r="ASD46" s="417"/>
      <c r="ASE46" s="417"/>
      <c r="ASF46" s="417"/>
      <c r="ASG46" s="417"/>
      <c r="ASH46" s="417"/>
      <c r="ASI46" s="417"/>
      <c r="ASJ46" s="417"/>
      <c r="ASK46" s="417"/>
      <c r="ASL46" s="417"/>
      <c r="ASM46" s="417"/>
      <c r="ASN46" s="417"/>
      <c r="ASO46" s="417"/>
      <c r="ASP46" s="417"/>
      <c r="ASQ46" s="417"/>
      <c r="ASR46" s="417"/>
      <c r="ASS46" s="417"/>
      <c r="AST46" s="417"/>
      <c r="ASU46" s="417"/>
      <c r="ASV46" s="417"/>
      <c r="ASW46" s="417"/>
      <c r="ASX46" s="417"/>
      <c r="ASY46" s="417"/>
      <c r="ASZ46" s="417"/>
      <c r="ATA46" s="417"/>
      <c r="ATB46" s="417"/>
      <c r="ATC46" s="417"/>
      <c r="ATD46" s="417"/>
      <c r="ATE46" s="417"/>
      <c r="ATF46" s="417"/>
      <c r="ATG46" s="417"/>
      <c r="ATH46" s="417"/>
      <c r="ATI46" s="417"/>
      <c r="ATJ46" s="417"/>
      <c r="ATK46" s="417"/>
      <c r="ATL46" s="417"/>
      <c r="ATM46" s="417"/>
      <c r="ATN46" s="417"/>
      <c r="ATO46" s="417"/>
      <c r="ATP46" s="417"/>
      <c r="ATQ46" s="417"/>
      <c r="ATR46" s="417"/>
      <c r="ATS46" s="417"/>
      <c r="ATT46" s="417"/>
      <c r="ATU46" s="417"/>
      <c r="ATV46" s="417"/>
      <c r="ATW46" s="417"/>
      <c r="ATX46" s="417"/>
      <c r="ATY46" s="417"/>
      <c r="ATZ46" s="417"/>
      <c r="AUA46" s="417"/>
      <c r="AUB46" s="417"/>
      <c r="AUC46" s="417"/>
      <c r="AUD46" s="417"/>
      <c r="AUE46" s="417"/>
      <c r="AUF46" s="417"/>
      <c r="AUG46" s="417"/>
      <c r="AUH46" s="417"/>
      <c r="AUI46" s="417"/>
      <c r="AUJ46" s="417"/>
      <c r="AUK46" s="417"/>
      <c r="AUL46" s="417"/>
      <c r="AUM46" s="417"/>
      <c r="AUN46" s="417"/>
      <c r="AUO46" s="417"/>
      <c r="AUP46" s="417"/>
      <c r="AUQ46" s="417"/>
      <c r="AUR46" s="417"/>
      <c r="AUS46" s="417"/>
      <c r="AUT46" s="417"/>
      <c r="AUU46" s="417"/>
      <c r="AUV46" s="417"/>
      <c r="AUW46" s="417"/>
      <c r="AUX46" s="417"/>
      <c r="AUY46" s="417"/>
      <c r="AUZ46" s="417"/>
      <c r="AVA46" s="417"/>
      <c r="AVB46" s="417"/>
      <c r="AVC46" s="417"/>
      <c r="AVD46" s="417"/>
      <c r="AVE46" s="417"/>
      <c r="AVF46" s="417"/>
      <c r="AVG46" s="417"/>
      <c r="AVH46" s="417"/>
      <c r="AVI46" s="417"/>
      <c r="AVJ46" s="417"/>
      <c r="AVK46" s="417"/>
      <c r="AVL46" s="417"/>
      <c r="AVM46" s="417"/>
      <c r="AVN46" s="417"/>
      <c r="AVO46" s="417"/>
      <c r="AVP46" s="417"/>
      <c r="AVQ46" s="417"/>
      <c r="AVR46" s="417"/>
      <c r="AVS46" s="417"/>
      <c r="AVT46" s="417"/>
      <c r="AVU46" s="417"/>
      <c r="AVV46" s="417"/>
      <c r="AVW46" s="417"/>
      <c r="AVX46" s="417"/>
      <c r="AVY46" s="417"/>
      <c r="AVZ46" s="417"/>
      <c r="AWA46" s="417"/>
      <c r="AWB46" s="417"/>
      <c r="AWC46" s="417"/>
      <c r="AWD46" s="417"/>
      <c r="AWE46" s="417"/>
      <c r="AWF46" s="417"/>
      <c r="AWG46" s="417"/>
      <c r="AWH46" s="417"/>
      <c r="AWI46" s="417"/>
      <c r="AWJ46" s="417"/>
      <c r="AWK46" s="417"/>
      <c r="AWL46" s="417"/>
      <c r="AWM46" s="417"/>
      <c r="AWN46" s="417"/>
      <c r="AWO46" s="417"/>
      <c r="AWP46" s="417"/>
      <c r="AWQ46" s="417"/>
      <c r="AWR46" s="417"/>
      <c r="AWS46" s="417"/>
      <c r="AWT46" s="417"/>
      <c r="AWU46" s="417"/>
      <c r="AWV46" s="417"/>
      <c r="AWW46" s="417"/>
      <c r="AWX46" s="417"/>
      <c r="AWY46" s="417"/>
      <c r="AWZ46" s="417"/>
      <c r="AXA46" s="417"/>
      <c r="AXB46" s="417"/>
      <c r="AXC46" s="417"/>
      <c r="AXD46" s="417"/>
      <c r="AXE46" s="417"/>
      <c r="AXF46" s="417"/>
      <c r="AXG46" s="417"/>
      <c r="AXH46" s="417"/>
      <c r="AXI46" s="417"/>
      <c r="AXJ46" s="417"/>
      <c r="AXK46" s="417"/>
      <c r="AXL46" s="417"/>
      <c r="AXM46" s="417"/>
      <c r="AXN46" s="417"/>
      <c r="AXO46" s="417"/>
      <c r="AXP46" s="417"/>
      <c r="AXQ46" s="417"/>
      <c r="AXR46" s="417"/>
      <c r="AXS46" s="417"/>
      <c r="AXT46" s="417"/>
      <c r="AXU46" s="417"/>
      <c r="AXV46" s="417"/>
      <c r="AXW46" s="417"/>
      <c r="AXX46" s="417"/>
      <c r="AXY46" s="417"/>
      <c r="AXZ46" s="417"/>
      <c r="AYA46" s="417"/>
      <c r="AYB46" s="417"/>
      <c r="AYC46" s="417"/>
      <c r="AYD46" s="417"/>
      <c r="AYE46" s="417"/>
      <c r="AYF46" s="417"/>
      <c r="AYG46" s="417"/>
      <c r="AYH46" s="417"/>
      <c r="AYI46" s="417"/>
      <c r="AYJ46" s="417"/>
      <c r="AYK46" s="417"/>
      <c r="AYL46" s="417"/>
      <c r="AYM46" s="417"/>
      <c r="AYN46" s="417"/>
      <c r="AYO46" s="417"/>
      <c r="AYP46" s="417"/>
      <c r="AYQ46" s="417"/>
      <c r="AYR46" s="417"/>
      <c r="AYS46" s="417"/>
      <c r="AYT46" s="417"/>
      <c r="AYU46" s="417"/>
      <c r="AYV46" s="417"/>
      <c r="AYW46" s="417"/>
      <c r="AYX46" s="417"/>
      <c r="AYY46" s="417"/>
      <c r="AYZ46" s="417"/>
      <c r="AZA46" s="417"/>
      <c r="AZB46" s="417"/>
      <c r="AZC46" s="417"/>
      <c r="AZD46" s="417"/>
      <c r="AZE46" s="417"/>
      <c r="AZF46" s="417"/>
      <c r="AZG46" s="417"/>
      <c r="AZH46" s="417"/>
      <c r="AZI46" s="417"/>
      <c r="AZJ46" s="417"/>
      <c r="AZK46" s="417"/>
      <c r="AZL46" s="417"/>
      <c r="AZM46" s="417"/>
      <c r="AZN46" s="417"/>
      <c r="AZO46" s="417"/>
      <c r="AZP46" s="417"/>
      <c r="AZQ46" s="417"/>
      <c r="AZR46" s="417"/>
      <c r="AZS46" s="417"/>
      <c r="AZT46" s="417"/>
      <c r="AZU46" s="417"/>
      <c r="AZV46" s="417"/>
      <c r="AZW46" s="417"/>
      <c r="AZX46" s="417"/>
      <c r="AZY46" s="417"/>
      <c r="AZZ46" s="417"/>
      <c r="BAA46" s="417"/>
      <c r="BAB46" s="417"/>
      <c r="BAC46" s="417"/>
      <c r="BAD46" s="417"/>
      <c r="BAE46" s="417"/>
      <c r="BAF46" s="417"/>
      <c r="BAG46" s="417"/>
      <c r="BAH46" s="417"/>
      <c r="BAI46" s="417"/>
      <c r="BAJ46" s="417"/>
      <c r="BAK46" s="417"/>
      <c r="BAL46" s="417"/>
      <c r="BAM46" s="417"/>
      <c r="BAN46" s="417"/>
      <c r="BAO46" s="417"/>
      <c r="BAP46" s="417"/>
      <c r="BAQ46" s="417"/>
      <c r="BAR46" s="417"/>
      <c r="BAS46" s="417"/>
      <c r="BAT46" s="417"/>
      <c r="BAU46" s="417"/>
      <c r="BAV46" s="417"/>
      <c r="BAW46" s="417"/>
      <c r="BAX46" s="417"/>
      <c r="BAY46" s="417"/>
      <c r="BAZ46" s="417"/>
      <c r="BBA46" s="417"/>
      <c r="BBB46" s="417"/>
      <c r="BBC46" s="417"/>
      <c r="BBD46" s="417"/>
      <c r="BBE46" s="417"/>
      <c r="BBF46" s="417"/>
      <c r="BBG46" s="417"/>
      <c r="BBH46" s="417"/>
      <c r="BBI46" s="417"/>
      <c r="BBJ46" s="417"/>
      <c r="BBK46" s="417"/>
      <c r="BBL46" s="417"/>
      <c r="BBM46" s="417"/>
      <c r="BBN46" s="417"/>
      <c r="BBO46" s="417"/>
      <c r="BBP46" s="417"/>
      <c r="BBQ46" s="417"/>
      <c r="BBR46" s="417"/>
      <c r="BBS46" s="417"/>
      <c r="BBT46" s="417"/>
      <c r="BBU46" s="417"/>
      <c r="BBV46" s="417"/>
      <c r="BBW46" s="417"/>
      <c r="BBX46" s="417"/>
      <c r="BBY46" s="417"/>
      <c r="BBZ46" s="417"/>
      <c r="BCA46" s="417"/>
      <c r="BCB46" s="417"/>
      <c r="BCC46" s="417"/>
      <c r="BCD46" s="417"/>
      <c r="BCE46" s="417"/>
      <c r="BCF46" s="417"/>
      <c r="BCG46" s="417"/>
      <c r="BCH46" s="417"/>
      <c r="BCI46" s="417"/>
      <c r="BCJ46" s="417"/>
      <c r="BCK46" s="417"/>
      <c r="BCL46" s="417"/>
      <c r="BCM46" s="417"/>
      <c r="BCN46" s="417"/>
      <c r="BCO46" s="417"/>
      <c r="BCP46" s="417"/>
      <c r="BCQ46" s="417"/>
      <c r="BCR46" s="417"/>
      <c r="BCS46" s="417"/>
      <c r="BCT46" s="417"/>
      <c r="BCU46" s="417"/>
      <c r="BCV46" s="417"/>
      <c r="BCW46" s="417"/>
      <c r="BCX46" s="417"/>
      <c r="BCY46" s="417"/>
      <c r="BCZ46" s="417"/>
      <c r="BDA46" s="417"/>
      <c r="BDB46" s="417"/>
      <c r="BDC46" s="417"/>
      <c r="BDD46" s="417"/>
      <c r="BDE46" s="417"/>
      <c r="BDF46" s="417"/>
      <c r="BDG46" s="417"/>
      <c r="BDH46" s="417"/>
      <c r="BDI46" s="417"/>
      <c r="BDJ46" s="417"/>
      <c r="BDK46" s="417"/>
      <c r="BDL46" s="417"/>
      <c r="BDM46" s="417"/>
      <c r="BDN46" s="417"/>
      <c r="BDO46" s="417"/>
      <c r="BDP46" s="417"/>
      <c r="BDQ46" s="417"/>
      <c r="BDR46" s="417"/>
      <c r="BDS46" s="417"/>
      <c r="BDT46" s="417"/>
      <c r="BDU46" s="417"/>
      <c r="BDV46" s="417"/>
      <c r="BDW46" s="417"/>
      <c r="BDX46" s="417"/>
      <c r="BDY46" s="417"/>
      <c r="BDZ46" s="417"/>
      <c r="BEA46" s="417"/>
      <c r="BEB46" s="417"/>
      <c r="BEC46" s="417"/>
      <c r="BED46" s="417"/>
      <c r="BEE46" s="417"/>
      <c r="BEF46" s="417"/>
      <c r="BEG46" s="417"/>
      <c r="BEH46" s="417"/>
      <c r="BEI46" s="417"/>
      <c r="BEJ46" s="417"/>
      <c r="BEK46" s="417"/>
      <c r="BEL46" s="417"/>
      <c r="BEM46" s="417"/>
      <c r="BEN46" s="417"/>
      <c r="BEO46" s="417"/>
      <c r="BEP46" s="417"/>
      <c r="BEQ46" s="417"/>
      <c r="BER46" s="417"/>
      <c r="BES46" s="417"/>
      <c r="BET46" s="417"/>
      <c r="BEU46" s="417"/>
      <c r="BEV46" s="417"/>
      <c r="BEW46" s="417"/>
      <c r="BEX46" s="417"/>
      <c r="BEY46" s="417"/>
      <c r="BEZ46" s="417"/>
      <c r="BFA46" s="417"/>
      <c r="BFB46" s="417"/>
      <c r="BFC46" s="417"/>
      <c r="BFD46" s="417"/>
      <c r="BFE46" s="417"/>
      <c r="BFF46" s="417"/>
      <c r="BFG46" s="417"/>
      <c r="BFH46" s="417"/>
      <c r="BFI46" s="417"/>
      <c r="BFJ46" s="417"/>
      <c r="BFK46" s="417"/>
      <c r="BFL46" s="417"/>
      <c r="BFM46" s="417"/>
      <c r="BFN46" s="417"/>
      <c r="BFO46" s="417"/>
      <c r="BFP46" s="417"/>
      <c r="BFQ46" s="417"/>
      <c r="BFR46" s="417"/>
      <c r="BFS46" s="417"/>
      <c r="BFT46" s="417"/>
      <c r="BFU46" s="417"/>
      <c r="BFV46" s="417"/>
      <c r="BFW46" s="417"/>
      <c r="BFX46" s="417"/>
      <c r="BFY46" s="417"/>
      <c r="BFZ46" s="417"/>
      <c r="BGA46" s="417"/>
      <c r="BGB46" s="417"/>
      <c r="BGC46" s="417"/>
      <c r="BGD46" s="417"/>
      <c r="BGE46" s="417"/>
      <c r="BGF46" s="417"/>
      <c r="BGG46" s="417"/>
      <c r="BGH46" s="417"/>
      <c r="BGI46" s="417"/>
      <c r="BGJ46" s="417"/>
      <c r="BGK46" s="417"/>
      <c r="BGL46" s="417"/>
      <c r="BGM46" s="417"/>
      <c r="BGN46" s="417"/>
      <c r="BGO46" s="417"/>
      <c r="BGP46" s="417"/>
      <c r="BGQ46" s="417"/>
      <c r="BGR46" s="417"/>
      <c r="BGS46" s="417"/>
      <c r="BGT46" s="417"/>
      <c r="BGU46" s="417"/>
      <c r="BGV46" s="417"/>
      <c r="BGW46" s="417"/>
      <c r="BGX46" s="417"/>
      <c r="BGY46" s="417"/>
      <c r="BGZ46" s="417"/>
      <c r="BHA46" s="417"/>
      <c r="BHB46" s="417"/>
      <c r="BHC46" s="417"/>
      <c r="BHD46" s="417"/>
      <c r="BHE46" s="417"/>
      <c r="BHF46" s="417"/>
      <c r="BHG46" s="417"/>
      <c r="BHH46" s="417"/>
      <c r="BHI46" s="417"/>
      <c r="BHJ46" s="417"/>
      <c r="BHK46" s="417"/>
      <c r="BHL46" s="417"/>
      <c r="BHM46" s="417"/>
      <c r="BHN46" s="417"/>
      <c r="BHO46" s="417"/>
      <c r="BHP46" s="417"/>
      <c r="BHQ46" s="417"/>
      <c r="BHR46" s="417"/>
      <c r="BHS46" s="417"/>
      <c r="BHT46" s="417"/>
      <c r="BHU46" s="417"/>
      <c r="BHV46" s="417"/>
      <c r="BHW46" s="417"/>
      <c r="BHX46" s="417"/>
      <c r="BHY46" s="417"/>
      <c r="BHZ46" s="417"/>
      <c r="BIA46" s="417"/>
      <c r="BIB46" s="417"/>
      <c r="BIC46" s="417"/>
      <c r="BID46" s="417"/>
      <c r="BIE46" s="417"/>
      <c r="BIF46" s="417"/>
      <c r="BIG46" s="417"/>
      <c r="BIH46" s="417"/>
      <c r="BII46" s="417"/>
      <c r="BIJ46" s="417"/>
      <c r="BIK46" s="417"/>
      <c r="BIL46" s="417"/>
      <c r="BIM46" s="417"/>
      <c r="BIN46" s="417"/>
      <c r="BIO46" s="417"/>
      <c r="BIP46" s="417"/>
      <c r="BIQ46" s="417"/>
      <c r="BIR46" s="417"/>
      <c r="BIS46" s="417"/>
      <c r="BIT46" s="417"/>
      <c r="BIU46" s="417"/>
      <c r="BIV46" s="417"/>
      <c r="BIW46" s="417"/>
      <c r="BIX46" s="417"/>
      <c r="BIY46" s="417"/>
      <c r="BIZ46" s="417"/>
      <c r="BJA46" s="417"/>
      <c r="BJB46" s="417"/>
      <c r="BJC46" s="417"/>
      <c r="BJD46" s="417"/>
      <c r="BJE46" s="417"/>
      <c r="BJF46" s="417"/>
      <c r="BJG46" s="417"/>
      <c r="BJH46" s="417"/>
      <c r="BJI46" s="417"/>
      <c r="BJJ46" s="417"/>
      <c r="BJK46" s="417"/>
      <c r="BJL46" s="417"/>
      <c r="BJM46" s="417"/>
      <c r="BJN46" s="417"/>
      <c r="BJO46" s="417"/>
      <c r="BJP46" s="417"/>
      <c r="BJQ46" s="417"/>
      <c r="BJR46" s="417"/>
      <c r="BJS46" s="417"/>
      <c r="BJT46" s="417"/>
      <c r="BJU46" s="417"/>
      <c r="BJV46" s="417"/>
      <c r="BJW46" s="417"/>
      <c r="BJX46" s="417"/>
      <c r="BJY46" s="417"/>
      <c r="BJZ46" s="417"/>
      <c r="BKA46" s="417"/>
      <c r="BKB46" s="417"/>
      <c r="BKC46" s="417"/>
      <c r="BKD46" s="417"/>
      <c r="BKE46" s="417"/>
      <c r="BKF46" s="417"/>
      <c r="BKG46" s="417"/>
      <c r="BKH46" s="417"/>
      <c r="BKI46" s="417"/>
      <c r="BKJ46" s="417"/>
      <c r="BKK46" s="417"/>
      <c r="BKL46" s="417"/>
      <c r="BKM46" s="417"/>
      <c r="BKN46" s="417"/>
      <c r="BKO46" s="417"/>
      <c r="BKP46" s="417"/>
      <c r="BKQ46" s="417"/>
      <c r="BKR46" s="417"/>
      <c r="BKS46" s="417"/>
      <c r="BKT46" s="417"/>
      <c r="BKU46" s="417"/>
      <c r="BKV46" s="417"/>
      <c r="BKW46" s="417"/>
      <c r="BKX46" s="417"/>
      <c r="BKY46" s="417"/>
      <c r="BKZ46" s="417"/>
      <c r="BLA46" s="417"/>
      <c r="BLB46" s="417"/>
      <c r="BLC46" s="417"/>
      <c r="BLD46" s="417"/>
      <c r="BLE46" s="417"/>
      <c r="BLF46" s="417"/>
      <c r="BLG46" s="417"/>
      <c r="BLH46" s="417"/>
      <c r="BLI46" s="417"/>
      <c r="BLJ46" s="417"/>
      <c r="BLK46" s="417"/>
      <c r="BLL46" s="417"/>
      <c r="BLM46" s="417"/>
      <c r="BLN46" s="417"/>
      <c r="BLO46" s="417"/>
      <c r="BLP46" s="417"/>
      <c r="BLQ46" s="417"/>
      <c r="BLR46" s="417"/>
      <c r="BLS46" s="417"/>
      <c r="BLT46" s="417"/>
      <c r="BLU46" s="417"/>
      <c r="BLV46" s="417"/>
      <c r="BLW46" s="417"/>
      <c r="BLX46" s="417"/>
      <c r="BLY46" s="417"/>
      <c r="BLZ46" s="417"/>
      <c r="BMA46" s="417"/>
      <c r="BMB46" s="417"/>
      <c r="BMC46" s="417"/>
      <c r="BMD46" s="417"/>
      <c r="BME46" s="417"/>
      <c r="BMF46" s="417"/>
      <c r="BMG46" s="417"/>
      <c r="BMH46" s="417"/>
      <c r="BMI46" s="417"/>
      <c r="BMJ46" s="417"/>
      <c r="BMK46" s="417"/>
      <c r="BML46" s="417"/>
      <c r="BMM46" s="417"/>
      <c r="BMN46" s="417"/>
      <c r="BMO46" s="417"/>
      <c r="BMP46" s="417"/>
      <c r="BMQ46" s="417"/>
      <c r="BMR46" s="417"/>
      <c r="BMS46" s="417"/>
      <c r="BMT46" s="417"/>
      <c r="BMU46" s="417"/>
      <c r="BMV46" s="417"/>
      <c r="BMW46" s="417"/>
      <c r="BMX46" s="417"/>
      <c r="BMY46" s="417"/>
      <c r="BMZ46" s="417"/>
      <c r="BNA46" s="417"/>
      <c r="BNB46" s="417"/>
      <c r="BNC46" s="417"/>
      <c r="BND46" s="417"/>
      <c r="BNE46" s="417"/>
      <c r="BNF46" s="417"/>
      <c r="BNG46" s="417"/>
      <c r="BNH46" s="417"/>
      <c r="BNI46" s="417"/>
      <c r="BNJ46" s="417"/>
      <c r="BNK46" s="417"/>
      <c r="BNL46" s="417"/>
      <c r="BNM46" s="417"/>
      <c r="BNN46" s="417"/>
      <c r="BNO46" s="417"/>
      <c r="BNP46" s="417"/>
      <c r="BNQ46" s="417"/>
      <c r="BNR46" s="417"/>
      <c r="BNS46" s="417"/>
      <c r="BNT46" s="417"/>
      <c r="BNU46" s="417"/>
      <c r="BNV46" s="417"/>
      <c r="BNW46" s="417"/>
      <c r="BNX46" s="417"/>
      <c r="BNY46" s="417"/>
      <c r="BNZ46" s="417"/>
      <c r="BOA46" s="417"/>
      <c r="BOB46" s="417"/>
      <c r="BOC46" s="417"/>
      <c r="BOD46" s="417"/>
      <c r="BOE46" s="417"/>
      <c r="BOF46" s="417"/>
      <c r="BOG46" s="417"/>
      <c r="BOH46" s="417"/>
      <c r="BOI46" s="417"/>
      <c r="BOJ46" s="417"/>
      <c r="BOK46" s="417"/>
      <c r="BOL46" s="417"/>
      <c r="BOM46" s="417"/>
      <c r="BON46" s="417"/>
      <c r="BOO46" s="417"/>
      <c r="BOP46" s="417"/>
      <c r="BOQ46" s="417"/>
      <c r="BOR46" s="417"/>
      <c r="BOS46" s="417"/>
      <c r="BOT46" s="417"/>
      <c r="BOU46" s="417"/>
      <c r="BOV46" s="417"/>
      <c r="BOW46" s="417"/>
      <c r="BOX46" s="417"/>
      <c r="BOY46" s="417"/>
      <c r="BOZ46" s="417"/>
      <c r="BPA46" s="417"/>
      <c r="BPB46" s="417"/>
      <c r="BPC46" s="417"/>
      <c r="BPD46" s="417"/>
      <c r="BPE46" s="417"/>
      <c r="BPF46" s="417"/>
      <c r="BPG46" s="417"/>
      <c r="BPH46" s="417"/>
      <c r="BPI46" s="417"/>
      <c r="BPJ46" s="417"/>
      <c r="BPK46" s="417"/>
      <c r="BPL46" s="417"/>
      <c r="BPM46" s="417"/>
      <c r="BPN46" s="417"/>
      <c r="BPO46" s="417"/>
      <c r="BPP46" s="417"/>
      <c r="BPQ46" s="417"/>
      <c r="BPR46" s="417"/>
      <c r="BPS46" s="417"/>
      <c r="BPT46" s="417"/>
      <c r="BPU46" s="417"/>
      <c r="BPV46" s="417"/>
      <c r="BPW46" s="417"/>
      <c r="BPX46" s="417"/>
      <c r="BPY46" s="417"/>
      <c r="BPZ46" s="417"/>
      <c r="BQA46" s="417"/>
      <c r="BQB46" s="417"/>
      <c r="BQC46" s="417"/>
      <c r="BQD46" s="417"/>
      <c r="BQE46" s="417"/>
      <c r="BQF46" s="417"/>
      <c r="BQG46" s="417"/>
      <c r="BQH46" s="417"/>
      <c r="BQI46" s="417"/>
      <c r="BQJ46" s="417"/>
      <c r="BQK46" s="417"/>
      <c r="BQL46" s="417"/>
      <c r="BQM46" s="417"/>
      <c r="BQN46" s="417"/>
      <c r="BQO46" s="417"/>
      <c r="BQP46" s="417"/>
      <c r="BQQ46" s="417"/>
      <c r="BQR46" s="417"/>
      <c r="BQS46" s="417"/>
      <c r="BQT46" s="417"/>
      <c r="BQU46" s="417"/>
      <c r="BQV46" s="417"/>
      <c r="BQW46" s="417"/>
      <c r="BQX46" s="417"/>
      <c r="BQY46" s="417"/>
      <c r="BQZ46" s="417"/>
      <c r="BRA46" s="417"/>
      <c r="BRB46" s="417"/>
      <c r="BRC46" s="417"/>
      <c r="BRD46" s="417"/>
      <c r="BRE46" s="417"/>
      <c r="BRF46" s="417"/>
      <c r="BRG46" s="417"/>
      <c r="BRH46" s="417"/>
      <c r="BRI46" s="417"/>
      <c r="BRJ46" s="417"/>
      <c r="BRK46" s="417"/>
      <c r="BRL46" s="417"/>
      <c r="BRM46" s="417"/>
      <c r="BRN46" s="417"/>
      <c r="BRO46" s="417"/>
      <c r="BRP46" s="417"/>
      <c r="BRQ46" s="417"/>
      <c r="BRR46" s="417"/>
      <c r="BRS46" s="417"/>
      <c r="BRT46" s="417"/>
      <c r="BRU46" s="417"/>
      <c r="BRV46" s="417"/>
      <c r="BRW46" s="417"/>
      <c r="BRX46" s="417"/>
      <c r="BRY46" s="417"/>
      <c r="BRZ46" s="417"/>
      <c r="BSA46" s="417"/>
      <c r="BSB46" s="417"/>
      <c r="BSC46" s="417"/>
      <c r="BSD46" s="417"/>
      <c r="BSE46" s="417"/>
      <c r="BSF46" s="417"/>
      <c r="BSG46" s="417"/>
      <c r="BSH46" s="417"/>
      <c r="BSI46" s="417"/>
      <c r="BSJ46" s="417"/>
      <c r="BSK46" s="417"/>
      <c r="BSL46" s="417"/>
      <c r="BSM46" s="417"/>
      <c r="BSN46" s="417"/>
      <c r="BSO46" s="417"/>
      <c r="BSP46" s="417"/>
      <c r="BSQ46" s="417"/>
      <c r="BSR46" s="417"/>
      <c r="BSS46" s="417"/>
      <c r="BST46" s="417"/>
      <c r="BSU46" s="417"/>
      <c r="BSV46" s="417"/>
      <c r="BSW46" s="417"/>
      <c r="BSX46" s="417"/>
      <c r="BSY46" s="417"/>
      <c r="BSZ46" s="417"/>
      <c r="BTA46" s="417"/>
      <c r="BTB46" s="417"/>
      <c r="BTC46" s="417"/>
      <c r="BTD46" s="417"/>
      <c r="BTE46" s="417"/>
      <c r="BTF46" s="417"/>
      <c r="BTG46" s="417"/>
      <c r="BTH46" s="417"/>
      <c r="BTI46" s="417"/>
      <c r="BTJ46" s="417"/>
      <c r="BTK46" s="417"/>
      <c r="BTL46" s="417"/>
      <c r="BTM46" s="417"/>
      <c r="BTN46" s="417"/>
      <c r="BTO46" s="417"/>
      <c r="BTP46" s="417"/>
      <c r="BTQ46" s="417"/>
      <c r="BTR46" s="417"/>
      <c r="BTS46" s="417"/>
      <c r="BTT46" s="417"/>
      <c r="BTU46" s="417"/>
      <c r="BTV46" s="417"/>
      <c r="BTW46" s="417"/>
      <c r="BTX46" s="417"/>
      <c r="BTY46" s="417"/>
      <c r="BTZ46" s="417"/>
      <c r="BUA46" s="417"/>
      <c r="BUB46" s="417"/>
      <c r="BUC46" s="417"/>
      <c r="BUD46" s="417"/>
      <c r="BUE46" s="417"/>
      <c r="BUF46" s="417"/>
      <c r="BUG46" s="417"/>
      <c r="BUH46" s="417"/>
      <c r="BUI46" s="417"/>
      <c r="BUJ46" s="417"/>
      <c r="BUK46" s="417"/>
      <c r="BUL46" s="417"/>
      <c r="BUM46" s="417"/>
      <c r="BUN46" s="417"/>
      <c r="BUO46" s="417"/>
      <c r="BUP46" s="417"/>
      <c r="BUQ46" s="417"/>
      <c r="BUR46" s="417"/>
      <c r="BUS46" s="417"/>
      <c r="BUT46" s="417"/>
      <c r="BUU46" s="417"/>
      <c r="BUV46" s="417"/>
      <c r="BUW46" s="417"/>
      <c r="BUX46" s="417"/>
      <c r="BUY46" s="417"/>
      <c r="BUZ46" s="417"/>
      <c r="BVA46" s="417"/>
      <c r="BVB46" s="417"/>
      <c r="BVC46" s="417"/>
      <c r="BVD46" s="417"/>
      <c r="BVE46" s="417"/>
      <c r="BVF46" s="417"/>
      <c r="BVG46" s="417"/>
      <c r="BVH46" s="417"/>
      <c r="BVI46" s="417"/>
      <c r="BVJ46" s="417"/>
      <c r="BVK46" s="417"/>
      <c r="BVL46" s="417"/>
      <c r="BVM46" s="417"/>
      <c r="BVN46" s="417"/>
      <c r="BVO46" s="417"/>
      <c r="BVP46" s="417"/>
      <c r="BVQ46" s="417"/>
      <c r="BVR46" s="417"/>
      <c r="BVS46" s="417"/>
      <c r="BVT46" s="417"/>
      <c r="BVU46" s="417"/>
      <c r="BVV46" s="417"/>
      <c r="BVW46" s="417"/>
      <c r="BVX46" s="417"/>
      <c r="BVY46" s="417"/>
      <c r="BVZ46" s="417"/>
      <c r="BWA46" s="417"/>
      <c r="BWB46" s="417"/>
      <c r="BWC46" s="417"/>
      <c r="BWD46" s="417"/>
      <c r="BWE46" s="417"/>
      <c r="BWF46" s="417"/>
      <c r="BWG46" s="417"/>
      <c r="BWH46" s="417"/>
      <c r="BWI46" s="417"/>
      <c r="BWJ46" s="417"/>
      <c r="BWK46" s="417"/>
      <c r="BWL46" s="417"/>
      <c r="BWM46" s="417"/>
      <c r="BWN46" s="417"/>
      <c r="BWO46" s="417"/>
      <c r="BWP46" s="417"/>
      <c r="BWQ46" s="417"/>
      <c r="BWR46" s="417"/>
      <c r="BWS46" s="417"/>
      <c r="BWT46" s="417"/>
      <c r="BWU46" s="417"/>
      <c r="BWV46" s="417"/>
      <c r="BWW46" s="417"/>
      <c r="BWX46" s="417"/>
      <c r="BWY46" s="417"/>
      <c r="BWZ46" s="417"/>
      <c r="BXA46" s="417"/>
      <c r="BXB46" s="417"/>
      <c r="BXC46" s="417"/>
      <c r="BXD46" s="417"/>
      <c r="BXE46" s="417"/>
      <c r="BXF46" s="417"/>
      <c r="BXG46" s="417"/>
      <c r="BXH46" s="417"/>
      <c r="BXI46" s="417"/>
      <c r="BXJ46" s="417"/>
      <c r="BXK46" s="417"/>
      <c r="BXL46" s="417"/>
      <c r="BXM46" s="417"/>
      <c r="BXN46" s="417"/>
      <c r="BXO46" s="417"/>
      <c r="BXP46" s="417"/>
      <c r="BXQ46" s="417"/>
      <c r="BXR46" s="417"/>
      <c r="BXS46" s="417"/>
      <c r="BXT46" s="417"/>
      <c r="BXU46" s="417"/>
      <c r="BXV46" s="417"/>
      <c r="BXW46" s="417"/>
      <c r="BXX46" s="417"/>
      <c r="BXY46" s="417"/>
      <c r="BXZ46" s="417"/>
      <c r="BYA46" s="417"/>
      <c r="BYB46" s="417"/>
      <c r="BYC46" s="417"/>
      <c r="BYD46" s="417"/>
      <c r="BYE46" s="417"/>
      <c r="BYF46" s="417"/>
      <c r="BYG46" s="417"/>
      <c r="BYH46" s="417"/>
      <c r="BYI46" s="417"/>
      <c r="BYJ46" s="417"/>
      <c r="BYK46" s="417"/>
      <c r="BYL46" s="417"/>
      <c r="BYM46" s="417"/>
      <c r="BYN46" s="417"/>
      <c r="BYO46" s="417"/>
      <c r="BYP46" s="417"/>
      <c r="BYQ46" s="417"/>
      <c r="BYR46" s="417"/>
      <c r="BYS46" s="417"/>
      <c r="BYT46" s="417"/>
      <c r="BYU46" s="417"/>
      <c r="BYV46" s="417"/>
      <c r="BYW46" s="417"/>
      <c r="BYX46" s="417"/>
      <c r="BYY46" s="417"/>
      <c r="BYZ46" s="417"/>
      <c r="BZA46" s="417"/>
      <c r="BZB46" s="417"/>
      <c r="BZC46" s="417"/>
      <c r="BZD46" s="417"/>
      <c r="BZE46" s="417"/>
      <c r="BZF46" s="417"/>
      <c r="BZG46" s="417"/>
      <c r="BZH46" s="417"/>
      <c r="BZI46" s="417"/>
      <c r="BZJ46" s="417"/>
      <c r="BZK46" s="417"/>
      <c r="BZL46" s="417"/>
      <c r="BZM46" s="417"/>
      <c r="BZN46" s="417"/>
      <c r="BZO46" s="417"/>
      <c r="BZP46" s="417"/>
      <c r="BZQ46" s="417"/>
      <c r="BZR46" s="417"/>
      <c r="BZS46" s="417"/>
      <c r="BZT46" s="417"/>
      <c r="BZU46" s="417"/>
      <c r="BZV46" s="417"/>
      <c r="BZW46" s="417"/>
      <c r="BZX46" s="417"/>
      <c r="BZY46" s="417"/>
      <c r="BZZ46" s="417"/>
      <c r="CAA46" s="417"/>
      <c r="CAB46" s="417"/>
      <c r="CAC46" s="417"/>
      <c r="CAD46" s="417"/>
      <c r="CAE46" s="417"/>
      <c r="CAF46" s="417"/>
      <c r="CAG46" s="417"/>
      <c r="CAH46" s="417"/>
      <c r="CAI46" s="417"/>
      <c r="CAJ46" s="417"/>
      <c r="CAK46" s="417"/>
      <c r="CAL46" s="417"/>
      <c r="CAM46" s="417"/>
      <c r="CAN46" s="417"/>
      <c r="CAO46" s="417"/>
      <c r="CAP46" s="417"/>
      <c r="CAQ46" s="417"/>
      <c r="CAR46" s="417"/>
      <c r="CAS46" s="417"/>
      <c r="CAT46" s="417"/>
      <c r="CAU46" s="417"/>
      <c r="CAV46" s="417"/>
      <c r="CAW46" s="417"/>
      <c r="CAX46" s="417"/>
      <c r="CAY46" s="417"/>
      <c r="CAZ46" s="417"/>
      <c r="CBA46" s="417"/>
      <c r="CBB46" s="417"/>
      <c r="CBC46" s="417"/>
      <c r="CBD46" s="417"/>
      <c r="CBE46" s="417"/>
      <c r="CBF46" s="417"/>
      <c r="CBG46" s="417"/>
      <c r="CBH46" s="417"/>
      <c r="CBI46" s="417"/>
      <c r="CBJ46" s="417"/>
      <c r="CBK46" s="417"/>
      <c r="CBL46" s="417"/>
      <c r="CBM46" s="417"/>
      <c r="CBN46" s="417"/>
      <c r="CBO46" s="417"/>
      <c r="CBP46" s="417"/>
      <c r="CBQ46" s="417"/>
      <c r="CBR46" s="417"/>
      <c r="CBS46" s="417"/>
      <c r="CBT46" s="417"/>
      <c r="CBU46" s="417"/>
      <c r="CBV46" s="417"/>
      <c r="CBW46" s="417"/>
      <c r="CBX46" s="417"/>
      <c r="CBY46" s="417"/>
      <c r="CBZ46" s="417"/>
      <c r="CCA46" s="417"/>
      <c r="CCB46" s="417"/>
      <c r="CCC46" s="417"/>
      <c r="CCD46" s="417"/>
      <c r="CCE46" s="417"/>
      <c r="CCF46" s="417"/>
      <c r="CCG46" s="417"/>
      <c r="CCH46" s="417"/>
      <c r="CCI46" s="417"/>
      <c r="CCJ46" s="417"/>
      <c r="CCK46" s="417"/>
      <c r="CCL46" s="417"/>
      <c r="CCM46" s="417"/>
      <c r="CCN46" s="417"/>
      <c r="CCO46" s="417"/>
      <c r="CCP46" s="417"/>
      <c r="CCQ46" s="417"/>
      <c r="CCR46" s="417"/>
      <c r="CCS46" s="417"/>
      <c r="CCT46" s="417"/>
      <c r="CCU46" s="417"/>
      <c r="CCV46" s="417"/>
      <c r="CCW46" s="417"/>
      <c r="CCX46" s="417"/>
      <c r="CCY46" s="417"/>
      <c r="CCZ46" s="417"/>
      <c r="CDA46" s="417"/>
      <c r="CDB46" s="417"/>
      <c r="CDC46" s="417"/>
      <c r="CDD46" s="417"/>
      <c r="CDE46" s="417"/>
      <c r="CDF46" s="417"/>
      <c r="CDG46" s="417"/>
      <c r="CDH46" s="417"/>
      <c r="CDI46" s="417"/>
      <c r="CDJ46" s="417"/>
      <c r="CDK46" s="417"/>
      <c r="CDL46" s="417"/>
      <c r="CDM46" s="417"/>
      <c r="CDN46" s="417"/>
      <c r="CDO46" s="417"/>
      <c r="CDP46" s="417"/>
      <c r="CDQ46" s="417"/>
      <c r="CDR46" s="417"/>
      <c r="CDS46" s="417"/>
      <c r="CDT46" s="417"/>
      <c r="CDU46" s="417"/>
      <c r="CDV46" s="417"/>
      <c r="CDW46" s="417"/>
      <c r="CDX46" s="417"/>
      <c r="CDY46" s="417"/>
      <c r="CDZ46" s="417"/>
      <c r="CEA46" s="417"/>
      <c r="CEB46" s="417"/>
      <c r="CEC46" s="417"/>
      <c r="CED46" s="417"/>
      <c r="CEE46" s="417"/>
      <c r="CEF46" s="417"/>
      <c r="CEG46" s="417"/>
      <c r="CEH46" s="417"/>
      <c r="CEI46" s="417"/>
      <c r="CEJ46" s="417"/>
      <c r="CEK46" s="417"/>
      <c r="CEL46" s="417"/>
      <c r="CEM46" s="417"/>
      <c r="CEN46" s="417"/>
      <c r="CEO46" s="417"/>
      <c r="CEP46" s="417"/>
      <c r="CEQ46" s="417"/>
      <c r="CER46" s="417"/>
      <c r="CES46" s="417"/>
      <c r="CET46" s="417"/>
      <c r="CEU46" s="417"/>
      <c r="CEV46" s="417"/>
      <c r="CEW46" s="417"/>
      <c r="CEX46" s="417"/>
      <c r="CEY46" s="417"/>
      <c r="CEZ46" s="417"/>
      <c r="CFA46" s="417"/>
      <c r="CFB46" s="417"/>
      <c r="CFC46" s="417"/>
      <c r="CFD46" s="417"/>
      <c r="CFE46" s="417"/>
      <c r="CFF46" s="417"/>
      <c r="CFG46" s="417"/>
      <c r="CFH46" s="417"/>
      <c r="CFI46" s="417"/>
      <c r="CFJ46" s="417"/>
      <c r="CFK46" s="417"/>
      <c r="CFL46" s="417"/>
      <c r="CFM46" s="417"/>
      <c r="CFN46" s="417"/>
      <c r="CFO46" s="417"/>
      <c r="CFP46" s="417"/>
      <c r="CFQ46" s="417"/>
      <c r="CFR46" s="417"/>
      <c r="CFS46" s="417"/>
      <c r="CFT46" s="417"/>
      <c r="CFU46" s="417"/>
      <c r="CFV46" s="417"/>
      <c r="CFW46" s="417"/>
      <c r="CFX46" s="417"/>
      <c r="CFY46" s="417"/>
      <c r="CFZ46" s="417"/>
      <c r="CGA46" s="417"/>
      <c r="CGB46" s="417"/>
      <c r="CGC46" s="417"/>
      <c r="CGD46" s="417"/>
      <c r="CGE46" s="417"/>
      <c r="CGF46" s="417"/>
      <c r="CGG46" s="417"/>
      <c r="CGH46" s="417"/>
      <c r="CGI46" s="417"/>
      <c r="CGJ46" s="417"/>
      <c r="CGK46" s="417"/>
      <c r="CGL46" s="417"/>
      <c r="CGM46" s="417"/>
      <c r="CGN46" s="417"/>
      <c r="CGO46" s="417"/>
      <c r="CGP46" s="417"/>
      <c r="CGQ46" s="417"/>
      <c r="CGR46" s="417"/>
      <c r="CGS46" s="417"/>
      <c r="CGT46" s="417"/>
      <c r="CGU46" s="417"/>
      <c r="CGV46" s="417"/>
      <c r="CGW46" s="417"/>
      <c r="CGX46" s="417"/>
      <c r="CGY46" s="417"/>
      <c r="CGZ46" s="417"/>
      <c r="CHA46" s="417"/>
      <c r="CHB46" s="417"/>
      <c r="CHC46" s="417"/>
      <c r="CHD46" s="417"/>
      <c r="CHE46" s="417"/>
      <c r="CHF46" s="417"/>
      <c r="CHG46" s="417"/>
      <c r="CHH46" s="417"/>
      <c r="CHI46" s="417"/>
      <c r="CHJ46" s="417"/>
      <c r="CHK46" s="417"/>
      <c r="CHL46" s="417"/>
      <c r="CHM46" s="417"/>
      <c r="CHN46" s="417"/>
      <c r="CHO46" s="417"/>
      <c r="CHP46" s="417"/>
      <c r="CHQ46" s="417"/>
      <c r="CHR46" s="417"/>
      <c r="CHS46" s="417"/>
      <c r="CHT46" s="417"/>
      <c r="CHU46" s="417"/>
      <c r="CHV46" s="417"/>
      <c r="CHW46" s="417"/>
      <c r="CHX46" s="417"/>
      <c r="CHY46" s="417"/>
      <c r="CHZ46" s="417"/>
      <c r="CIA46" s="417"/>
      <c r="CIB46" s="417"/>
      <c r="CIC46" s="417"/>
      <c r="CID46" s="417"/>
      <c r="CIE46" s="417"/>
      <c r="CIF46" s="417"/>
      <c r="CIG46" s="417"/>
      <c r="CIH46" s="417"/>
      <c r="CII46" s="417"/>
      <c r="CIJ46" s="417"/>
      <c r="CIK46" s="417"/>
      <c r="CIL46" s="417"/>
      <c r="CIM46" s="417"/>
      <c r="CIN46" s="417"/>
      <c r="CIO46" s="417"/>
      <c r="CIP46" s="417"/>
      <c r="CIQ46" s="417"/>
      <c r="CIR46" s="417"/>
      <c r="CIS46" s="417"/>
      <c r="CIT46" s="417"/>
      <c r="CIU46" s="417"/>
      <c r="CIV46" s="417"/>
      <c r="CIW46" s="417"/>
      <c r="CIX46" s="417"/>
      <c r="CIY46" s="417"/>
      <c r="CIZ46" s="417"/>
      <c r="CJA46" s="417"/>
      <c r="CJB46" s="417"/>
      <c r="CJC46" s="417"/>
      <c r="CJD46" s="417"/>
      <c r="CJE46" s="417"/>
      <c r="CJF46" s="417"/>
      <c r="CJG46" s="417"/>
      <c r="CJH46" s="417"/>
      <c r="CJI46" s="417"/>
      <c r="CJJ46" s="417"/>
      <c r="CJK46" s="417"/>
      <c r="CJL46" s="417"/>
      <c r="CJM46" s="417"/>
      <c r="CJN46" s="417"/>
      <c r="CJO46" s="417"/>
      <c r="CJP46" s="417"/>
      <c r="CJQ46" s="417"/>
      <c r="CJR46" s="417"/>
      <c r="CJS46" s="417"/>
      <c r="CJT46" s="417"/>
      <c r="CJU46" s="417"/>
      <c r="CJV46" s="417"/>
      <c r="CJW46" s="417"/>
      <c r="CJX46" s="417"/>
      <c r="CJY46" s="417"/>
      <c r="CJZ46" s="417"/>
      <c r="CKA46" s="417"/>
      <c r="CKB46" s="417"/>
      <c r="CKC46" s="417"/>
      <c r="CKD46" s="417"/>
      <c r="CKE46" s="417"/>
      <c r="CKF46" s="417"/>
      <c r="CKG46" s="417"/>
      <c r="CKH46" s="417"/>
      <c r="CKI46" s="417"/>
      <c r="CKJ46" s="417"/>
      <c r="CKK46" s="417"/>
      <c r="CKL46" s="417"/>
      <c r="CKM46" s="417"/>
      <c r="CKN46" s="417"/>
      <c r="CKO46" s="417"/>
      <c r="CKP46" s="417"/>
      <c r="CKQ46" s="417"/>
      <c r="CKR46" s="417"/>
      <c r="CKS46" s="417"/>
      <c r="CKT46" s="417"/>
      <c r="CKU46" s="417"/>
      <c r="CKV46" s="417"/>
      <c r="CKW46" s="417"/>
      <c r="CKX46" s="417"/>
      <c r="CKY46" s="417"/>
      <c r="CKZ46" s="417"/>
      <c r="CLA46" s="417"/>
      <c r="CLB46" s="417"/>
      <c r="CLC46" s="417"/>
      <c r="CLD46" s="417"/>
      <c r="CLE46" s="417"/>
      <c r="CLF46" s="417"/>
      <c r="CLG46" s="417"/>
      <c r="CLH46" s="417"/>
      <c r="CLI46" s="417"/>
      <c r="CLJ46" s="417"/>
      <c r="CLK46" s="417"/>
      <c r="CLL46" s="417"/>
      <c r="CLM46" s="417"/>
      <c r="CLN46" s="417"/>
      <c r="CLO46" s="417"/>
      <c r="CLP46" s="417"/>
      <c r="CLQ46" s="417"/>
      <c r="CLR46" s="417"/>
      <c r="CLS46" s="417"/>
      <c r="CLT46" s="417"/>
      <c r="CLU46" s="417"/>
      <c r="CLV46" s="417"/>
      <c r="CLW46" s="417"/>
      <c r="CLX46" s="417"/>
      <c r="CLY46" s="417"/>
      <c r="CLZ46" s="417"/>
      <c r="CMA46" s="417"/>
      <c r="CMB46" s="417"/>
      <c r="CMC46" s="417"/>
      <c r="CMD46" s="417"/>
      <c r="CME46" s="417"/>
      <c r="CMF46" s="417"/>
      <c r="CMG46" s="417"/>
      <c r="CMH46" s="417"/>
      <c r="CMI46" s="417"/>
      <c r="CMJ46" s="417"/>
      <c r="CMK46" s="417"/>
      <c r="CML46" s="417"/>
      <c r="CMM46" s="417"/>
      <c r="CMN46" s="417"/>
      <c r="CMO46" s="417"/>
      <c r="CMP46" s="417"/>
      <c r="CMQ46" s="417"/>
      <c r="CMR46" s="417"/>
      <c r="CMS46" s="417"/>
      <c r="CMT46" s="417"/>
      <c r="CMU46" s="417"/>
      <c r="CMV46" s="417"/>
      <c r="CMW46" s="417"/>
      <c r="CMX46" s="417"/>
      <c r="CMY46" s="417"/>
      <c r="CMZ46" s="417"/>
      <c r="CNA46" s="417"/>
      <c r="CNB46" s="417"/>
      <c r="CNC46" s="417"/>
      <c r="CND46" s="417"/>
      <c r="CNE46" s="417"/>
      <c r="CNF46" s="417"/>
      <c r="CNG46" s="417"/>
      <c r="CNH46" s="417"/>
      <c r="CNI46" s="417"/>
      <c r="CNJ46" s="417"/>
      <c r="CNK46" s="417"/>
      <c r="CNL46" s="417"/>
      <c r="CNM46" s="417"/>
      <c r="CNN46" s="417"/>
      <c r="CNO46" s="417"/>
      <c r="CNP46" s="417"/>
      <c r="CNQ46" s="417"/>
      <c r="CNR46" s="417"/>
      <c r="CNS46" s="417"/>
      <c r="CNT46" s="417"/>
      <c r="CNU46" s="417"/>
      <c r="CNV46" s="417"/>
      <c r="CNW46" s="417"/>
      <c r="CNX46" s="417"/>
      <c r="CNY46" s="417"/>
      <c r="CNZ46" s="417"/>
      <c r="COA46" s="417"/>
      <c r="COB46" s="417"/>
      <c r="COC46" s="417"/>
      <c r="COD46" s="417"/>
      <c r="COE46" s="417"/>
      <c r="COF46" s="417"/>
      <c r="COG46" s="417"/>
      <c r="COH46" s="417"/>
      <c r="COI46" s="417"/>
      <c r="COJ46" s="417"/>
      <c r="COK46" s="417"/>
      <c r="COL46" s="417"/>
      <c r="COM46" s="417"/>
      <c r="CON46" s="417"/>
      <c r="COO46" s="417"/>
      <c r="COP46" s="417"/>
      <c r="COQ46" s="417"/>
      <c r="COR46" s="417"/>
      <c r="COS46" s="417"/>
      <c r="COT46" s="417"/>
      <c r="COU46" s="417"/>
      <c r="COV46" s="417"/>
      <c r="COW46" s="417"/>
      <c r="COX46" s="417"/>
      <c r="COY46" s="417"/>
    </row>
    <row r="47" spans="1:2443" s="436" customFormat="1" ht="15" customHeight="1" x14ac:dyDescent="0.35">
      <c r="A47" s="307" t="s">
        <v>585</v>
      </c>
      <c r="B47" s="435" t="s">
        <v>90</v>
      </c>
      <c r="C47" s="435">
        <v>2009</v>
      </c>
      <c r="D47" s="435" t="s">
        <v>403</v>
      </c>
      <c r="E47" s="307">
        <f>264+994</f>
        <v>1258</v>
      </c>
      <c r="F47" s="331" t="s">
        <v>348</v>
      </c>
      <c r="G47" s="471">
        <f t="shared" si="2"/>
        <v>1258</v>
      </c>
      <c r="H47" s="331" t="s">
        <v>352</v>
      </c>
      <c r="I47" s="416"/>
      <c r="J47" s="416"/>
      <c r="K47" s="416"/>
      <c r="L47" s="416"/>
      <c r="M47" s="416"/>
      <c r="N47" s="416"/>
      <c r="O47" s="416"/>
      <c r="P47" s="416"/>
      <c r="Q47" s="416"/>
      <c r="R47" s="425"/>
      <c r="S47" s="416"/>
      <c r="T47" s="416"/>
      <c r="U47" s="416"/>
      <c r="V47" s="416"/>
      <c r="W47" s="416"/>
      <c r="X47" s="416"/>
      <c r="Y47" s="416"/>
      <c r="Z47" s="416"/>
      <c r="AA47" s="416"/>
      <c r="AB47" s="416"/>
      <c r="AC47" s="416"/>
      <c r="AD47" s="416"/>
      <c r="AE47" s="416"/>
      <c r="AF47" s="416"/>
      <c r="AG47" s="416"/>
      <c r="AH47" s="416"/>
      <c r="AI47" s="416"/>
      <c r="AJ47" s="416"/>
      <c r="AK47" s="416"/>
      <c r="AL47" s="416"/>
      <c r="AM47" s="416"/>
      <c r="AN47" s="416"/>
      <c r="AO47" s="416"/>
      <c r="AP47" s="416"/>
      <c r="AQ47" s="416"/>
      <c r="AR47" s="416"/>
      <c r="AS47" s="416"/>
      <c r="AT47" s="416"/>
      <c r="AU47" s="416"/>
      <c r="AV47" s="416"/>
      <c r="AW47" s="416"/>
      <c r="AX47" s="416"/>
      <c r="AY47" s="416"/>
      <c r="AZ47" s="416"/>
      <c r="BA47" s="416"/>
      <c r="BB47" s="416"/>
      <c r="BC47" s="416"/>
      <c r="BD47" s="416"/>
      <c r="BE47" s="416"/>
      <c r="BF47" s="416"/>
      <c r="BG47" s="416"/>
      <c r="BH47" s="416"/>
      <c r="BI47" s="416"/>
      <c r="BJ47" s="416"/>
      <c r="BK47" s="416"/>
      <c r="BL47" s="416"/>
      <c r="BM47" s="416"/>
      <c r="BN47" s="416"/>
      <c r="BO47" s="416"/>
      <c r="BP47" s="416"/>
      <c r="BQ47" s="416"/>
      <c r="BR47" s="416"/>
      <c r="BS47" s="416"/>
      <c r="BT47" s="416"/>
      <c r="BU47" s="416"/>
      <c r="BV47" s="416"/>
      <c r="BW47" s="416"/>
      <c r="BX47" s="416"/>
      <c r="BY47" s="416"/>
      <c r="BZ47" s="416"/>
      <c r="CA47" s="416"/>
      <c r="CB47" s="416"/>
      <c r="CC47" s="416"/>
      <c r="CD47" s="416"/>
      <c r="CE47" s="416"/>
      <c r="CF47" s="416"/>
      <c r="CG47" s="416"/>
      <c r="CH47" s="416"/>
      <c r="CI47" s="416"/>
      <c r="CJ47" s="416"/>
      <c r="CK47" s="416"/>
      <c r="CL47" s="416"/>
      <c r="CM47" s="416"/>
      <c r="CN47" s="416"/>
      <c r="CO47" s="416"/>
      <c r="CP47" s="416"/>
      <c r="CQ47" s="416"/>
      <c r="CR47" s="416"/>
      <c r="CS47" s="416"/>
      <c r="CT47" s="416"/>
      <c r="CU47" s="416"/>
      <c r="CV47" s="416"/>
      <c r="CW47" s="416"/>
      <c r="CX47" s="416"/>
      <c r="CY47" s="416"/>
      <c r="CZ47" s="416"/>
      <c r="DA47" s="416"/>
      <c r="DB47" s="416"/>
      <c r="DC47" s="416"/>
      <c r="DD47" s="416"/>
      <c r="DE47" s="416"/>
      <c r="DF47" s="416"/>
      <c r="DG47" s="416"/>
      <c r="DH47" s="416"/>
      <c r="DI47" s="416"/>
      <c r="DJ47" s="416"/>
      <c r="DK47" s="416"/>
      <c r="DL47" s="416"/>
      <c r="DM47" s="416"/>
      <c r="DN47" s="416"/>
      <c r="DO47" s="416"/>
      <c r="DP47" s="416"/>
      <c r="DQ47" s="416"/>
      <c r="DR47" s="416"/>
      <c r="DS47" s="416"/>
      <c r="DT47" s="416"/>
      <c r="DU47" s="416"/>
      <c r="DV47" s="416"/>
      <c r="DW47" s="416"/>
      <c r="DX47" s="416"/>
      <c r="DY47" s="416"/>
      <c r="DZ47" s="416"/>
      <c r="EA47" s="416"/>
      <c r="EB47" s="416"/>
      <c r="EC47" s="416"/>
      <c r="ED47" s="416"/>
      <c r="EE47" s="416"/>
      <c r="EF47" s="416"/>
      <c r="EG47" s="416"/>
      <c r="EH47" s="416"/>
      <c r="EI47" s="416"/>
      <c r="EJ47" s="416"/>
      <c r="EK47" s="416"/>
      <c r="EL47" s="416"/>
      <c r="EM47" s="416"/>
      <c r="EN47" s="416"/>
      <c r="EO47" s="416"/>
      <c r="EP47" s="416"/>
      <c r="EQ47" s="416"/>
      <c r="ER47" s="416"/>
      <c r="ES47" s="416"/>
      <c r="ET47" s="416"/>
      <c r="EU47" s="416"/>
      <c r="EV47" s="416"/>
      <c r="EW47" s="416"/>
      <c r="EX47" s="416"/>
      <c r="EY47" s="416"/>
      <c r="EZ47" s="416"/>
      <c r="FA47" s="416"/>
      <c r="FB47" s="416"/>
      <c r="FC47" s="416"/>
      <c r="FD47" s="416"/>
      <c r="FE47" s="416"/>
      <c r="FF47" s="416"/>
      <c r="FG47" s="416"/>
      <c r="FH47" s="416"/>
      <c r="FI47" s="416"/>
      <c r="FJ47" s="416"/>
      <c r="FK47" s="416"/>
      <c r="FL47" s="416"/>
      <c r="FM47" s="416"/>
      <c r="FN47" s="416"/>
      <c r="FO47" s="416"/>
      <c r="FP47" s="416"/>
      <c r="FQ47" s="416"/>
      <c r="FR47" s="416"/>
      <c r="FS47" s="416"/>
      <c r="FT47" s="416"/>
      <c r="FU47" s="416"/>
      <c r="FV47" s="416"/>
      <c r="FW47" s="416"/>
      <c r="FX47" s="416"/>
      <c r="FY47" s="416"/>
      <c r="FZ47" s="416"/>
      <c r="GA47" s="416"/>
      <c r="GB47" s="416"/>
      <c r="GC47" s="416"/>
      <c r="GD47" s="416"/>
      <c r="GE47" s="416"/>
      <c r="GF47" s="416"/>
      <c r="GG47" s="416"/>
      <c r="GH47" s="416"/>
      <c r="GI47" s="416"/>
      <c r="GJ47" s="416"/>
      <c r="GK47" s="416"/>
      <c r="GL47" s="416"/>
      <c r="GM47" s="416"/>
      <c r="GN47" s="416"/>
      <c r="GO47" s="416"/>
      <c r="GP47" s="416"/>
      <c r="GQ47" s="416"/>
      <c r="GR47" s="416"/>
      <c r="GS47" s="416"/>
      <c r="GT47" s="416"/>
      <c r="GU47" s="416"/>
      <c r="GV47" s="416"/>
      <c r="GW47" s="416"/>
      <c r="GX47" s="416"/>
      <c r="GY47" s="416"/>
      <c r="GZ47" s="416"/>
      <c r="HA47" s="416"/>
      <c r="HB47" s="416"/>
      <c r="HC47" s="416"/>
      <c r="HD47" s="416"/>
      <c r="HE47" s="416"/>
      <c r="HF47" s="416"/>
      <c r="HG47" s="416"/>
      <c r="HH47" s="416"/>
      <c r="HI47" s="416"/>
      <c r="HJ47" s="416"/>
      <c r="HK47" s="416"/>
      <c r="HL47" s="416"/>
      <c r="HM47" s="416"/>
      <c r="HN47" s="416"/>
      <c r="HO47" s="416"/>
      <c r="HP47" s="416"/>
      <c r="HQ47" s="416"/>
      <c r="HR47" s="416"/>
      <c r="HS47" s="416"/>
      <c r="HT47" s="416"/>
      <c r="HU47" s="416"/>
      <c r="HV47" s="416"/>
      <c r="HW47" s="416"/>
      <c r="HX47" s="416"/>
      <c r="HY47" s="416"/>
      <c r="HZ47" s="416"/>
      <c r="IA47" s="416"/>
      <c r="IB47" s="416"/>
      <c r="IC47" s="416"/>
      <c r="ID47" s="416"/>
      <c r="IE47" s="416"/>
      <c r="IF47" s="416"/>
      <c r="IG47" s="416"/>
      <c r="IH47" s="416"/>
      <c r="II47" s="416"/>
      <c r="IJ47" s="416"/>
      <c r="IK47" s="416"/>
      <c r="IL47" s="416"/>
      <c r="IM47" s="416"/>
      <c r="IN47" s="416"/>
      <c r="IO47" s="416"/>
      <c r="IP47" s="416"/>
      <c r="IQ47" s="416"/>
      <c r="IR47" s="416"/>
      <c r="IS47" s="416"/>
      <c r="IT47" s="416"/>
      <c r="IU47" s="416"/>
      <c r="IV47" s="416"/>
      <c r="IW47" s="416"/>
      <c r="IX47" s="416"/>
      <c r="IY47" s="416"/>
      <c r="IZ47" s="416"/>
      <c r="JA47" s="416"/>
      <c r="JB47" s="416"/>
      <c r="JC47" s="416"/>
      <c r="JD47" s="416"/>
      <c r="JE47" s="416"/>
      <c r="JF47" s="416"/>
      <c r="JG47" s="416"/>
      <c r="JH47" s="416"/>
      <c r="JI47" s="416"/>
      <c r="JJ47" s="416"/>
      <c r="JK47" s="416"/>
      <c r="JL47" s="416"/>
      <c r="JM47" s="416"/>
      <c r="JN47" s="416"/>
      <c r="JO47" s="416"/>
      <c r="JP47" s="416"/>
      <c r="JQ47" s="416"/>
      <c r="JR47" s="416"/>
      <c r="JS47" s="416"/>
      <c r="JT47" s="416"/>
      <c r="JU47" s="416"/>
      <c r="JV47" s="416"/>
      <c r="JW47" s="416"/>
      <c r="JX47" s="416"/>
      <c r="JY47" s="416"/>
      <c r="JZ47" s="416"/>
      <c r="KA47" s="416"/>
      <c r="KB47" s="416"/>
      <c r="KC47" s="416"/>
      <c r="KD47" s="416"/>
      <c r="KE47" s="416"/>
      <c r="KF47" s="416"/>
      <c r="KG47" s="416"/>
      <c r="KH47" s="416"/>
      <c r="KI47" s="416"/>
      <c r="KJ47" s="416"/>
      <c r="KK47" s="416"/>
      <c r="KL47" s="416"/>
      <c r="KM47" s="416"/>
      <c r="KN47" s="416"/>
      <c r="KO47" s="416"/>
      <c r="KP47" s="416"/>
      <c r="KQ47" s="416"/>
      <c r="KR47" s="416"/>
      <c r="KS47" s="416"/>
      <c r="KT47" s="416"/>
      <c r="KU47" s="416"/>
      <c r="KV47" s="416"/>
      <c r="KW47" s="416"/>
      <c r="KX47" s="416"/>
      <c r="KY47" s="416"/>
      <c r="KZ47" s="416"/>
      <c r="LA47" s="416"/>
      <c r="LB47" s="416"/>
      <c r="LC47" s="416"/>
      <c r="LD47" s="416"/>
      <c r="LE47" s="416"/>
      <c r="LF47" s="416"/>
      <c r="LG47" s="416"/>
      <c r="LH47" s="416"/>
      <c r="LI47" s="416"/>
      <c r="LJ47" s="416"/>
      <c r="LK47" s="416"/>
      <c r="LL47" s="416"/>
      <c r="LM47" s="416"/>
      <c r="LN47" s="416"/>
      <c r="LO47" s="416"/>
      <c r="LP47" s="416"/>
      <c r="LQ47" s="416"/>
      <c r="LR47" s="416"/>
      <c r="LS47" s="416"/>
      <c r="LT47" s="416"/>
      <c r="LU47" s="416"/>
      <c r="LV47" s="416"/>
      <c r="LW47" s="416"/>
      <c r="LX47" s="416"/>
      <c r="LY47" s="416"/>
      <c r="LZ47" s="416"/>
      <c r="MA47" s="416"/>
      <c r="MB47" s="416"/>
      <c r="MC47" s="416"/>
      <c r="MD47" s="416"/>
      <c r="ME47" s="416"/>
      <c r="MF47" s="416"/>
      <c r="MG47" s="416"/>
      <c r="MH47" s="416"/>
      <c r="MI47" s="416"/>
      <c r="MJ47" s="416"/>
      <c r="MK47" s="416"/>
      <c r="ML47" s="416"/>
      <c r="MM47" s="416"/>
      <c r="MN47" s="416"/>
      <c r="MO47" s="416"/>
      <c r="MP47" s="416"/>
      <c r="MQ47" s="416"/>
      <c r="MR47" s="416"/>
      <c r="MS47" s="416"/>
      <c r="MT47" s="416"/>
      <c r="MU47" s="416"/>
      <c r="MV47" s="416"/>
      <c r="MW47" s="416"/>
      <c r="MX47" s="416"/>
      <c r="MY47" s="416"/>
      <c r="MZ47" s="416"/>
      <c r="NA47" s="416"/>
      <c r="NB47" s="416"/>
      <c r="NC47" s="416"/>
      <c r="ND47" s="416"/>
      <c r="NE47" s="416"/>
      <c r="NF47" s="416"/>
      <c r="NG47" s="416"/>
      <c r="NH47" s="416"/>
      <c r="NI47" s="416"/>
      <c r="NJ47" s="416"/>
      <c r="NK47" s="416"/>
      <c r="NL47" s="416"/>
      <c r="NM47" s="416"/>
      <c r="NN47" s="416"/>
      <c r="NO47" s="416"/>
      <c r="NP47" s="416"/>
      <c r="NQ47" s="416"/>
      <c r="NR47" s="416"/>
      <c r="NS47" s="416"/>
      <c r="NT47" s="416"/>
      <c r="NU47" s="416"/>
      <c r="NV47" s="416"/>
      <c r="NW47" s="416"/>
      <c r="NX47" s="416"/>
      <c r="NY47" s="416"/>
      <c r="NZ47" s="416"/>
      <c r="OA47" s="416"/>
      <c r="OB47" s="416"/>
      <c r="OC47" s="416"/>
      <c r="OD47" s="416"/>
      <c r="OE47" s="416"/>
      <c r="OF47" s="416"/>
      <c r="OG47" s="416"/>
      <c r="OH47" s="416"/>
      <c r="OI47" s="416"/>
      <c r="OJ47" s="416"/>
      <c r="OK47" s="416"/>
      <c r="OL47" s="416"/>
      <c r="OM47" s="416"/>
      <c r="ON47" s="416"/>
      <c r="OO47" s="416"/>
      <c r="OP47" s="416"/>
      <c r="OQ47" s="416"/>
      <c r="OR47" s="416"/>
      <c r="OS47" s="416"/>
      <c r="OT47" s="416"/>
      <c r="OU47" s="416"/>
      <c r="OV47" s="416"/>
      <c r="OW47" s="416"/>
      <c r="OX47" s="416"/>
      <c r="OY47" s="416"/>
      <c r="OZ47" s="416"/>
      <c r="PA47" s="416"/>
      <c r="PB47" s="416"/>
      <c r="PC47" s="416"/>
      <c r="PD47" s="416"/>
      <c r="PE47" s="416"/>
      <c r="PF47" s="416"/>
      <c r="PG47" s="416"/>
      <c r="PH47" s="416"/>
      <c r="PI47" s="416"/>
      <c r="PJ47" s="416"/>
      <c r="PK47" s="416"/>
      <c r="PL47" s="416"/>
      <c r="PM47" s="416"/>
      <c r="PN47" s="416"/>
      <c r="PO47" s="416"/>
      <c r="PP47" s="416"/>
      <c r="PQ47" s="416"/>
      <c r="PR47" s="416"/>
      <c r="PS47" s="416"/>
      <c r="PT47" s="416"/>
      <c r="PU47" s="416"/>
      <c r="PV47" s="416"/>
      <c r="PW47" s="416"/>
      <c r="PX47" s="416"/>
      <c r="PY47" s="416"/>
      <c r="PZ47" s="416"/>
      <c r="QA47" s="416"/>
      <c r="QB47" s="416"/>
      <c r="QC47" s="416"/>
      <c r="QD47" s="416"/>
      <c r="QE47" s="416"/>
      <c r="QF47" s="416"/>
      <c r="QG47" s="416"/>
      <c r="QH47" s="416"/>
      <c r="QI47" s="416"/>
      <c r="QJ47" s="416"/>
      <c r="QK47" s="416"/>
      <c r="QL47" s="416"/>
      <c r="QM47" s="416"/>
      <c r="QN47" s="416"/>
      <c r="QO47" s="416"/>
      <c r="QP47" s="416"/>
      <c r="QQ47" s="416"/>
      <c r="QR47" s="416"/>
      <c r="QS47" s="416"/>
      <c r="QT47" s="416"/>
      <c r="QU47" s="416"/>
      <c r="QV47" s="416"/>
      <c r="QW47" s="416"/>
      <c r="QX47" s="416"/>
      <c r="QY47" s="416"/>
      <c r="QZ47" s="416"/>
      <c r="RA47" s="416"/>
      <c r="RB47" s="416"/>
      <c r="RC47" s="416"/>
      <c r="RD47" s="416"/>
      <c r="RE47" s="416"/>
      <c r="RF47" s="416"/>
      <c r="RG47" s="416"/>
      <c r="RH47" s="416"/>
      <c r="RI47" s="416"/>
      <c r="RJ47" s="416"/>
      <c r="RK47" s="416"/>
      <c r="RL47" s="416"/>
      <c r="RM47" s="416"/>
      <c r="RN47" s="416"/>
      <c r="RO47" s="416"/>
      <c r="RP47" s="416"/>
      <c r="RQ47" s="416"/>
      <c r="RR47" s="416"/>
      <c r="RS47" s="416"/>
      <c r="RT47" s="416"/>
      <c r="RU47" s="416"/>
      <c r="RV47" s="416"/>
      <c r="RW47" s="416"/>
      <c r="RX47" s="416"/>
      <c r="RY47" s="416"/>
      <c r="RZ47" s="416"/>
      <c r="SA47" s="416"/>
      <c r="SB47" s="416"/>
      <c r="SC47" s="416"/>
      <c r="SD47" s="416"/>
      <c r="SE47" s="416"/>
      <c r="SF47" s="416"/>
      <c r="SG47" s="416"/>
      <c r="SH47" s="416"/>
      <c r="SI47" s="416"/>
      <c r="SJ47" s="416"/>
      <c r="SK47" s="416"/>
      <c r="SL47" s="416"/>
      <c r="SM47" s="416"/>
      <c r="SN47" s="416"/>
      <c r="SO47" s="416"/>
      <c r="SP47" s="416"/>
      <c r="SQ47" s="416"/>
      <c r="SR47" s="416"/>
      <c r="SS47" s="416"/>
      <c r="ST47" s="416"/>
      <c r="SU47" s="416"/>
      <c r="SV47" s="416"/>
      <c r="SW47" s="416"/>
      <c r="SX47" s="416"/>
      <c r="SY47" s="416"/>
      <c r="SZ47" s="416"/>
      <c r="TA47" s="416"/>
      <c r="TB47" s="416"/>
      <c r="TC47" s="416"/>
      <c r="TD47" s="416"/>
      <c r="TE47" s="416"/>
      <c r="TF47" s="416"/>
      <c r="TG47" s="416"/>
      <c r="TH47" s="416"/>
      <c r="TI47" s="416"/>
      <c r="TJ47" s="416"/>
      <c r="TK47" s="416"/>
      <c r="TL47" s="416"/>
      <c r="TM47" s="416"/>
      <c r="TN47" s="416"/>
      <c r="TO47" s="416"/>
      <c r="TP47" s="416"/>
      <c r="TQ47" s="416"/>
      <c r="TR47" s="416"/>
      <c r="TS47" s="416"/>
      <c r="TT47" s="416"/>
      <c r="TU47" s="416"/>
      <c r="TV47" s="416"/>
      <c r="TW47" s="416"/>
      <c r="TX47" s="416"/>
      <c r="TY47" s="416"/>
      <c r="TZ47" s="416"/>
      <c r="UA47" s="416"/>
      <c r="UB47" s="416"/>
      <c r="UC47" s="416"/>
      <c r="UD47" s="416"/>
      <c r="UE47" s="416"/>
      <c r="UF47" s="416"/>
      <c r="UG47" s="416"/>
      <c r="UH47" s="416"/>
      <c r="UI47" s="416"/>
      <c r="UJ47" s="416"/>
      <c r="UK47" s="416"/>
      <c r="UL47" s="416"/>
      <c r="UM47" s="416"/>
      <c r="UN47" s="416"/>
      <c r="UO47" s="416"/>
      <c r="UP47" s="416"/>
      <c r="UQ47" s="416"/>
      <c r="UR47" s="416"/>
      <c r="US47" s="416"/>
      <c r="UT47" s="416"/>
      <c r="UU47" s="416"/>
      <c r="UV47" s="416"/>
      <c r="UW47" s="416"/>
      <c r="UX47" s="416"/>
      <c r="UY47" s="416"/>
      <c r="UZ47" s="416"/>
      <c r="VA47" s="416"/>
      <c r="VB47" s="416"/>
      <c r="VC47" s="416"/>
      <c r="VD47" s="416"/>
      <c r="VE47" s="416"/>
      <c r="VF47" s="416"/>
      <c r="VG47" s="416"/>
      <c r="VH47" s="416"/>
      <c r="VI47" s="416"/>
      <c r="VJ47" s="416"/>
      <c r="VK47" s="416"/>
      <c r="VL47" s="416"/>
      <c r="VM47" s="416"/>
      <c r="VN47" s="416"/>
      <c r="VO47" s="416"/>
      <c r="VP47" s="416"/>
      <c r="VQ47" s="416"/>
      <c r="VR47" s="416"/>
      <c r="VS47" s="416"/>
      <c r="VT47" s="416"/>
      <c r="VU47" s="416"/>
      <c r="VV47" s="416"/>
      <c r="VW47" s="416"/>
      <c r="VX47" s="416"/>
      <c r="VY47" s="416"/>
      <c r="VZ47" s="416"/>
      <c r="WA47" s="416"/>
      <c r="WB47" s="416"/>
      <c r="WC47" s="416"/>
      <c r="WD47" s="416"/>
      <c r="WE47" s="416"/>
      <c r="WF47" s="416"/>
      <c r="WG47" s="416"/>
      <c r="WH47" s="416"/>
      <c r="WI47" s="416"/>
      <c r="WJ47" s="416"/>
      <c r="WK47" s="416"/>
      <c r="WL47" s="416"/>
      <c r="WM47" s="416"/>
      <c r="WN47" s="416"/>
      <c r="WO47" s="416"/>
      <c r="WP47" s="416"/>
      <c r="WQ47" s="416"/>
      <c r="WR47" s="416"/>
      <c r="WS47" s="416"/>
      <c r="WT47" s="416"/>
      <c r="WU47" s="416"/>
      <c r="WV47" s="416"/>
      <c r="WW47" s="416"/>
      <c r="WX47" s="416"/>
      <c r="WY47" s="416"/>
      <c r="WZ47" s="416"/>
      <c r="XA47" s="416"/>
      <c r="XB47" s="416"/>
      <c r="XC47" s="416"/>
      <c r="XD47" s="416"/>
      <c r="XE47" s="416"/>
      <c r="XF47" s="416"/>
      <c r="XG47" s="416"/>
      <c r="XH47" s="416"/>
      <c r="XI47" s="416"/>
      <c r="XJ47" s="416"/>
      <c r="XK47" s="416"/>
      <c r="XL47" s="416"/>
      <c r="XM47" s="416"/>
      <c r="XN47" s="416"/>
      <c r="XO47" s="416"/>
      <c r="XP47" s="416"/>
      <c r="XQ47" s="416"/>
      <c r="XR47" s="417"/>
      <c r="XS47" s="417"/>
      <c r="XT47" s="417"/>
      <c r="XU47" s="417"/>
      <c r="XV47" s="417"/>
      <c r="XW47" s="417"/>
      <c r="XX47" s="417"/>
      <c r="XY47" s="417"/>
      <c r="XZ47" s="417"/>
      <c r="YA47" s="417"/>
      <c r="YB47" s="417"/>
      <c r="YC47" s="417"/>
      <c r="YD47" s="417"/>
      <c r="YE47" s="417"/>
      <c r="YF47" s="417"/>
      <c r="YG47" s="417"/>
      <c r="YH47" s="417"/>
      <c r="YI47" s="417"/>
      <c r="YJ47" s="417"/>
      <c r="YK47" s="417"/>
      <c r="YL47" s="417"/>
      <c r="YM47" s="417"/>
      <c r="YN47" s="417"/>
      <c r="YO47" s="417"/>
      <c r="YP47" s="417"/>
      <c r="YQ47" s="417"/>
      <c r="YR47" s="417"/>
      <c r="YS47" s="417"/>
      <c r="YT47" s="417"/>
      <c r="YU47" s="417"/>
      <c r="YV47" s="417"/>
      <c r="YW47" s="417"/>
      <c r="YX47" s="417"/>
      <c r="YY47" s="417"/>
      <c r="YZ47" s="417"/>
      <c r="ZA47" s="417"/>
      <c r="ZB47" s="417"/>
      <c r="ZC47" s="417"/>
      <c r="ZD47" s="417"/>
      <c r="ZE47" s="417"/>
      <c r="ZF47" s="417"/>
      <c r="ZG47" s="417"/>
      <c r="ZH47" s="417"/>
      <c r="ZI47" s="417"/>
      <c r="ZJ47" s="417"/>
      <c r="ZK47" s="417"/>
      <c r="ZL47" s="417"/>
      <c r="ZM47" s="417"/>
      <c r="ZN47" s="417"/>
      <c r="ZO47" s="417"/>
      <c r="ZP47" s="417"/>
      <c r="ZQ47" s="417"/>
      <c r="ZR47" s="417"/>
      <c r="ZS47" s="417"/>
      <c r="ZT47" s="417"/>
      <c r="ZU47" s="417"/>
      <c r="ZV47" s="417"/>
      <c r="ZW47" s="417"/>
      <c r="ZX47" s="417"/>
      <c r="ZY47" s="417"/>
      <c r="ZZ47" s="417"/>
      <c r="AAA47" s="417"/>
      <c r="AAB47" s="417"/>
      <c r="AAC47" s="417"/>
      <c r="AAD47" s="417"/>
      <c r="AAE47" s="417"/>
      <c r="AAF47" s="417"/>
      <c r="AAG47" s="417"/>
      <c r="AAH47" s="417"/>
      <c r="AAI47" s="417"/>
      <c r="AAJ47" s="417"/>
      <c r="AAK47" s="417"/>
      <c r="AAL47" s="417"/>
      <c r="AAM47" s="417"/>
      <c r="AAN47" s="417"/>
      <c r="AAO47" s="417"/>
      <c r="AAP47" s="417"/>
      <c r="AAQ47" s="417"/>
      <c r="AAR47" s="417"/>
      <c r="AAS47" s="417"/>
      <c r="AAT47" s="417"/>
      <c r="AAU47" s="417"/>
      <c r="AAV47" s="417"/>
      <c r="AAW47" s="417"/>
      <c r="AAX47" s="417"/>
      <c r="AAY47" s="417"/>
      <c r="AAZ47" s="417"/>
      <c r="ABA47" s="417"/>
      <c r="ABB47" s="417"/>
      <c r="ABC47" s="417"/>
      <c r="ABD47" s="417"/>
      <c r="ABE47" s="417"/>
      <c r="ABF47" s="417"/>
      <c r="ABG47" s="417"/>
      <c r="ABH47" s="417"/>
      <c r="ABI47" s="417"/>
      <c r="ABJ47" s="417"/>
      <c r="ABK47" s="417"/>
      <c r="ABL47" s="417"/>
      <c r="ABM47" s="417"/>
      <c r="ABN47" s="417"/>
      <c r="ABO47" s="417"/>
      <c r="ABP47" s="417"/>
      <c r="ABQ47" s="417"/>
      <c r="ABR47" s="417"/>
      <c r="ABS47" s="417"/>
      <c r="ABT47" s="417"/>
      <c r="ABU47" s="417"/>
      <c r="ABV47" s="417"/>
      <c r="ABW47" s="417"/>
      <c r="ABX47" s="417"/>
      <c r="ABY47" s="417"/>
      <c r="ABZ47" s="417"/>
      <c r="ACA47" s="417"/>
      <c r="ACB47" s="417"/>
      <c r="ACC47" s="417"/>
      <c r="ACD47" s="417"/>
      <c r="ACE47" s="417"/>
      <c r="ACF47" s="417"/>
      <c r="ACG47" s="417"/>
      <c r="ACH47" s="417"/>
      <c r="ACI47" s="417"/>
      <c r="ACJ47" s="417"/>
      <c r="ACK47" s="417"/>
      <c r="ACL47" s="417"/>
      <c r="ACM47" s="417"/>
      <c r="ACN47" s="417"/>
      <c r="ACO47" s="417"/>
      <c r="ACP47" s="417"/>
      <c r="ACQ47" s="417"/>
      <c r="ACR47" s="417"/>
      <c r="ACS47" s="417"/>
      <c r="ACT47" s="417"/>
      <c r="ACU47" s="417"/>
      <c r="ACV47" s="417"/>
      <c r="ACW47" s="417"/>
      <c r="ACX47" s="417"/>
      <c r="ACY47" s="417"/>
      <c r="ACZ47" s="417"/>
      <c r="ADA47" s="417"/>
      <c r="ADB47" s="417"/>
      <c r="ADC47" s="417"/>
      <c r="ADD47" s="417"/>
      <c r="ADE47" s="417"/>
      <c r="ADF47" s="417"/>
      <c r="ADG47" s="417"/>
      <c r="ADH47" s="417"/>
      <c r="ADI47" s="417"/>
      <c r="ADJ47" s="417"/>
      <c r="ADK47" s="417"/>
      <c r="ADL47" s="417"/>
      <c r="ADM47" s="417"/>
      <c r="ADN47" s="417"/>
      <c r="ADO47" s="417"/>
      <c r="ADP47" s="417"/>
      <c r="ADQ47" s="417"/>
      <c r="ADR47" s="417"/>
      <c r="ADS47" s="417"/>
      <c r="ADT47" s="417"/>
      <c r="ADU47" s="417"/>
      <c r="ADV47" s="417"/>
      <c r="ADW47" s="417"/>
      <c r="ADX47" s="417"/>
      <c r="ADY47" s="417"/>
      <c r="ADZ47" s="417"/>
      <c r="AEA47" s="417"/>
      <c r="AEB47" s="417"/>
      <c r="AEC47" s="417"/>
      <c r="AED47" s="417"/>
      <c r="AEE47" s="417"/>
      <c r="AEF47" s="417"/>
      <c r="AEG47" s="417"/>
      <c r="AEH47" s="417"/>
      <c r="AEI47" s="417"/>
      <c r="AEJ47" s="417"/>
      <c r="AEK47" s="417"/>
      <c r="AEL47" s="417"/>
      <c r="AEM47" s="417"/>
      <c r="AEN47" s="417"/>
      <c r="AEO47" s="417"/>
      <c r="AEP47" s="417"/>
      <c r="AEQ47" s="417"/>
      <c r="AER47" s="417"/>
      <c r="AES47" s="417"/>
      <c r="AET47" s="417"/>
      <c r="AEU47" s="417"/>
      <c r="AEV47" s="417"/>
      <c r="AEW47" s="417"/>
      <c r="AEX47" s="417"/>
      <c r="AEY47" s="417"/>
      <c r="AEZ47" s="417"/>
      <c r="AFA47" s="417"/>
      <c r="AFB47" s="417"/>
      <c r="AFC47" s="417"/>
      <c r="AFD47" s="417"/>
      <c r="AFE47" s="417"/>
      <c r="AFF47" s="417"/>
      <c r="AFG47" s="417"/>
      <c r="AFH47" s="417"/>
      <c r="AFI47" s="417"/>
      <c r="AFJ47" s="417"/>
      <c r="AFK47" s="417"/>
      <c r="AFL47" s="417"/>
      <c r="AFM47" s="417"/>
      <c r="AFN47" s="417"/>
      <c r="AFO47" s="417"/>
      <c r="AFP47" s="417"/>
      <c r="AFQ47" s="417"/>
      <c r="AFR47" s="417"/>
      <c r="AFS47" s="417"/>
      <c r="AFT47" s="417"/>
      <c r="AFU47" s="417"/>
      <c r="AFV47" s="417"/>
      <c r="AFW47" s="417"/>
      <c r="AFX47" s="417"/>
      <c r="AFY47" s="417"/>
      <c r="AFZ47" s="417"/>
      <c r="AGA47" s="417"/>
      <c r="AGB47" s="417"/>
      <c r="AGC47" s="417"/>
      <c r="AGD47" s="417"/>
      <c r="AGE47" s="417"/>
      <c r="AGF47" s="417"/>
      <c r="AGG47" s="417"/>
      <c r="AGH47" s="417"/>
      <c r="AGI47" s="417"/>
      <c r="AGJ47" s="417"/>
      <c r="AGK47" s="417"/>
      <c r="AGL47" s="417"/>
      <c r="AGM47" s="417"/>
      <c r="AGN47" s="417"/>
      <c r="AGO47" s="417"/>
      <c r="AGP47" s="417"/>
      <c r="AGQ47" s="417"/>
      <c r="AGR47" s="417"/>
      <c r="AGS47" s="417"/>
      <c r="AGT47" s="417"/>
      <c r="AGU47" s="417"/>
      <c r="AGV47" s="417"/>
      <c r="AGW47" s="417"/>
      <c r="AGX47" s="417"/>
      <c r="AGY47" s="417"/>
      <c r="AGZ47" s="417"/>
      <c r="AHA47" s="417"/>
      <c r="AHB47" s="417"/>
      <c r="AHC47" s="417"/>
      <c r="AHD47" s="417"/>
      <c r="AHE47" s="417"/>
      <c r="AHF47" s="417"/>
      <c r="AHG47" s="417"/>
      <c r="AHH47" s="417"/>
      <c r="AHI47" s="417"/>
      <c r="AHJ47" s="417"/>
      <c r="AHK47" s="417"/>
      <c r="AHL47" s="417"/>
      <c r="AHM47" s="417"/>
      <c r="AHN47" s="417"/>
      <c r="AHO47" s="417"/>
      <c r="AHP47" s="417"/>
      <c r="AHQ47" s="417"/>
      <c r="AHR47" s="417"/>
      <c r="AHS47" s="417"/>
      <c r="AHT47" s="417"/>
      <c r="AHU47" s="417"/>
      <c r="AHV47" s="417"/>
      <c r="AHW47" s="417"/>
      <c r="AHX47" s="417"/>
      <c r="AHY47" s="417"/>
      <c r="AHZ47" s="417"/>
      <c r="AIA47" s="417"/>
      <c r="AIB47" s="417"/>
      <c r="AIC47" s="417"/>
      <c r="AID47" s="417"/>
      <c r="AIE47" s="417"/>
      <c r="AIF47" s="417"/>
      <c r="AIG47" s="417"/>
      <c r="AIH47" s="417"/>
      <c r="AII47" s="417"/>
      <c r="AIJ47" s="417"/>
      <c r="AIK47" s="417"/>
      <c r="AIL47" s="417"/>
      <c r="AIM47" s="417"/>
      <c r="AIN47" s="417"/>
      <c r="AIO47" s="417"/>
      <c r="AIP47" s="417"/>
      <c r="AIQ47" s="417"/>
      <c r="AIR47" s="417"/>
      <c r="AIS47" s="417"/>
      <c r="AIT47" s="417"/>
      <c r="AIU47" s="417"/>
      <c r="AIV47" s="417"/>
      <c r="AIW47" s="417"/>
      <c r="AIX47" s="417"/>
      <c r="AIY47" s="417"/>
      <c r="AIZ47" s="417"/>
      <c r="AJA47" s="417"/>
      <c r="AJB47" s="417"/>
      <c r="AJC47" s="417"/>
      <c r="AJD47" s="417"/>
      <c r="AJE47" s="417"/>
      <c r="AJF47" s="417"/>
      <c r="AJG47" s="417"/>
      <c r="AJH47" s="417"/>
      <c r="AJI47" s="417"/>
      <c r="AJJ47" s="417"/>
      <c r="AJK47" s="417"/>
      <c r="AJL47" s="417"/>
      <c r="AJM47" s="417"/>
      <c r="AJN47" s="417"/>
      <c r="AJO47" s="417"/>
      <c r="AJP47" s="417"/>
      <c r="AJQ47" s="417"/>
      <c r="AJR47" s="417"/>
      <c r="AJS47" s="417"/>
      <c r="AJT47" s="417"/>
      <c r="AJU47" s="417"/>
      <c r="AJV47" s="417"/>
      <c r="AJW47" s="417"/>
      <c r="AJX47" s="417"/>
      <c r="AJY47" s="417"/>
      <c r="AJZ47" s="417"/>
      <c r="AKA47" s="417"/>
      <c r="AKB47" s="417"/>
      <c r="AKC47" s="417"/>
      <c r="AKD47" s="417"/>
      <c r="AKE47" s="417"/>
      <c r="AKF47" s="417"/>
      <c r="AKG47" s="417"/>
      <c r="AKH47" s="417"/>
      <c r="AKI47" s="417"/>
      <c r="AKJ47" s="417"/>
      <c r="AKK47" s="417"/>
      <c r="AKL47" s="417"/>
      <c r="AKM47" s="417"/>
      <c r="AKN47" s="417"/>
      <c r="AKO47" s="417"/>
      <c r="AKP47" s="417"/>
      <c r="AKQ47" s="417"/>
      <c r="AKR47" s="417"/>
      <c r="AKS47" s="417"/>
      <c r="AKT47" s="417"/>
      <c r="AKU47" s="417"/>
      <c r="AKV47" s="417"/>
      <c r="AKW47" s="417"/>
      <c r="AKX47" s="417"/>
      <c r="AKY47" s="417"/>
      <c r="AKZ47" s="417"/>
      <c r="ALA47" s="417"/>
      <c r="ALB47" s="417"/>
      <c r="ALC47" s="417"/>
      <c r="ALD47" s="417"/>
      <c r="ALE47" s="417"/>
      <c r="ALF47" s="417"/>
      <c r="ALG47" s="417"/>
      <c r="ALH47" s="417"/>
      <c r="ALI47" s="417"/>
      <c r="ALJ47" s="417"/>
      <c r="ALK47" s="417"/>
      <c r="ALL47" s="417"/>
      <c r="ALM47" s="417"/>
      <c r="ALN47" s="417"/>
      <c r="ALO47" s="417"/>
      <c r="ALP47" s="417"/>
      <c r="ALQ47" s="417"/>
      <c r="ALR47" s="417"/>
      <c r="ALS47" s="417"/>
      <c r="ALT47" s="417"/>
      <c r="ALU47" s="417"/>
      <c r="ALV47" s="417"/>
      <c r="ALW47" s="417"/>
      <c r="ALX47" s="417"/>
      <c r="ALY47" s="417"/>
      <c r="ALZ47" s="417"/>
      <c r="AMA47" s="417"/>
      <c r="AMB47" s="417"/>
      <c r="AMC47" s="417"/>
      <c r="AMD47" s="417"/>
      <c r="AME47" s="417"/>
      <c r="AMF47" s="417"/>
      <c r="AMG47" s="417"/>
      <c r="AMH47" s="417"/>
      <c r="AMI47" s="417"/>
      <c r="AMJ47" s="417"/>
      <c r="AMK47" s="417"/>
      <c r="AML47" s="417"/>
      <c r="AMM47" s="417"/>
      <c r="AMN47" s="417"/>
      <c r="AMO47" s="417"/>
      <c r="AMP47" s="417"/>
      <c r="AMQ47" s="417"/>
      <c r="AMR47" s="417"/>
      <c r="AMS47" s="417"/>
      <c r="AMT47" s="417"/>
      <c r="AMU47" s="417"/>
      <c r="AMV47" s="417"/>
      <c r="AMW47" s="417"/>
      <c r="AMX47" s="417"/>
      <c r="AMY47" s="417"/>
      <c r="AMZ47" s="417"/>
      <c r="ANA47" s="417"/>
      <c r="ANB47" s="417"/>
      <c r="ANC47" s="417"/>
      <c r="AND47" s="417"/>
      <c r="ANE47" s="417"/>
      <c r="ANF47" s="417"/>
      <c r="ANG47" s="417"/>
      <c r="ANH47" s="417"/>
      <c r="ANI47" s="417"/>
      <c r="ANJ47" s="417"/>
      <c r="ANK47" s="417"/>
      <c r="ANL47" s="417"/>
      <c r="ANM47" s="417"/>
      <c r="ANN47" s="417"/>
      <c r="ANO47" s="417"/>
      <c r="ANP47" s="417"/>
      <c r="ANQ47" s="417"/>
      <c r="ANR47" s="417"/>
      <c r="ANS47" s="417"/>
      <c r="ANT47" s="417"/>
      <c r="ANU47" s="417"/>
      <c r="ANV47" s="417"/>
      <c r="ANW47" s="417"/>
      <c r="ANX47" s="417"/>
      <c r="ANY47" s="417"/>
      <c r="ANZ47" s="417"/>
      <c r="AOA47" s="417"/>
      <c r="AOB47" s="417"/>
      <c r="AOC47" s="417"/>
      <c r="AOD47" s="417"/>
      <c r="AOE47" s="417"/>
      <c r="AOF47" s="417"/>
      <c r="AOG47" s="417"/>
      <c r="AOH47" s="417"/>
      <c r="AOI47" s="417"/>
      <c r="AOJ47" s="417"/>
      <c r="AOK47" s="417"/>
      <c r="AOL47" s="417"/>
      <c r="AOM47" s="417"/>
      <c r="AON47" s="417"/>
      <c r="AOO47" s="417"/>
      <c r="AOP47" s="417"/>
      <c r="AOQ47" s="417"/>
      <c r="AOR47" s="417"/>
      <c r="AOS47" s="417"/>
      <c r="AOT47" s="417"/>
      <c r="AOU47" s="417"/>
      <c r="AOV47" s="417"/>
      <c r="AOW47" s="417"/>
      <c r="AOX47" s="417"/>
      <c r="AOY47" s="417"/>
      <c r="AOZ47" s="417"/>
      <c r="APA47" s="417"/>
      <c r="APB47" s="417"/>
      <c r="APC47" s="417"/>
      <c r="APD47" s="417"/>
      <c r="APE47" s="417"/>
      <c r="APF47" s="417"/>
      <c r="APG47" s="417"/>
      <c r="APH47" s="417"/>
      <c r="API47" s="417"/>
      <c r="APJ47" s="417"/>
      <c r="APK47" s="417"/>
      <c r="APL47" s="417"/>
      <c r="APM47" s="417"/>
      <c r="APN47" s="417"/>
      <c r="APO47" s="417"/>
      <c r="APP47" s="417"/>
      <c r="APQ47" s="417"/>
      <c r="APR47" s="417"/>
      <c r="APS47" s="417"/>
      <c r="APT47" s="417"/>
      <c r="APU47" s="417"/>
      <c r="APV47" s="417"/>
      <c r="APW47" s="417"/>
      <c r="APX47" s="417"/>
      <c r="APY47" s="417"/>
      <c r="APZ47" s="417"/>
      <c r="AQA47" s="417"/>
      <c r="AQB47" s="417"/>
      <c r="AQC47" s="417"/>
      <c r="AQD47" s="417"/>
      <c r="AQE47" s="417"/>
      <c r="AQF47" s="417"/>
      <c r="AQG47" s="417"/>
      <c r="AQH47" s="417"/>
      <c r="AQI47" s="417"/>
      <c r="AQJ47" s="417"/>
      <c r="AQK47" s="417"/>
      <c r="AQL47" s="417"/>
      <c r="AQM47" s="417"/>
      <c r="AQN47" s="417"/>
      <c r="AQO47" s="417"/>
      <c r="AQP47" s="417"/>
      <c r="AQQ47" s="417"/>
      <c r="AQR47" s="417"/>
      <c r="AQS47" s="417"/>
      <c r="AQT47" s="417"/>
      <c r="AQU47" s="417"/>
      <c r="AQV47" s="417"/>
      <c r="AQW47" s="417"/>
      <c r="AQX47" s="417"/>
      <c r="AQY47" s="417"/>
      <c r="AQZ47" s="417"/>
      <c r="ARA47" s="417"/>
      <c r="ARB47" s="417"/>
      <c r="ARC47" s="417"/>
      <c r="ARD47" s="417"/>
      <c r="ARE47" s="417"/>
      <c r="ARF47" s="417"/>
      <c r="ARG47" s="417"/>
      <c r="ARH47" s="417"/>
      <c r="ARI47" s="417"/>
      <c r="ARJ47" s="417"/>
      <c r="ARK47" s="417"/>
      <c r="ARL47" s="417"/>
      <c r="ARM47" s="417"/>
      <c r="ARN47" s="417"/>
      <c r="ARO47" s="417"/>
      <c r="ARP47" s="417"/>
      <c r="ARQ47" s="417"/>
      <c r="ARR47" s="417"/>
      <c r="ARS47" s="417"/>
      <c r="ART47" s="417"/>
      <c r="ARU47" s="417"/>
      <c r="ARV47" s="417"/>
      <c r="ARW47" s="417"/>
      <c r="ARX47" s="417"/>
      <c r="ARY47" s="417"/>
      <c r="ARZ47" s="417"/>
      <c r="ASA47" s="417"/>
      <c r="ASB47" s="417"/>
      <c r="ASC47" s="417"/>
      <c r="ASD47" s="417"/>
      <c r="ASE47" s="417"/>
      <c r="ASF47" s="417"/>
      <c r="ASG47" s="417"/>
      <c r="ASH47" s="417"/>
      <c r="ASI47" s="417"/>
      <c r="ASJ47" s="417"/>
      <c r="ASK47" s="417"/>
      <c r="ASL47" s="417"/>
      <c r="ASM47" s="417"/>
      <c r="ASN47" s="417"/>
      <c r="ASO47" s="417"/>
      <c r="ASP47" s="417"/>
      <c r="ASQ47" s="417"/>
      <c r="ASR47" s="417"/>
      <c r="ASS47" s="417"/>
      <c r="AST47" s="417"/>
      <c r="ASU47" s="417"/>
      <c r="ASV47" s="417"/>
      <c r="ASW47" s="417"/>
      <c r="ASX47" s="417"/>
      <c r="ASY47" s="417"/>
      <c r="ASZ47" s="417"/>
      <c r="ATA47" s="417"/>
      <c r="ATB47" s="417"/>
      <c r="ATC47" s="417"/>
      <c r="ATD47" s="417"/>
      <c r="ATE47" s="417"/>
      <c r="ATF47" s="417"/>
      <c r="ATG47" s="417"/>
      <c r="ATH47" s="417"/>
      <c r="ATI47" s="417"/>
      <c r="ATJ47" s="417"/>
      <c r="ATK47" s="417"/>
      <c r="ATL47" s="417"/>
      <c r="ATM47" s="417"/>
      <c r="ATN47" s="417"/>
      <c r="ATO47" s="417"/>
      <c r="ATP47" s="417"/>
      <c r="ATQ47" s="417"/>
      <c r="ATR47" s="417"/>
      <c r="ATS47" s="417"/>
      <c r="ATT47" s="417"/>
      <c r="ATU47" s="417"/>
      <c r="ATV47" s="417"/>
      <c r="ATW47" s="417"/>
      <c r="ATX47" s="417"/>
      <c r="ATY47" s="417"/>
      <c r="ATZ47" s="417"/>
      <c r="AUA47" s="417"/>
      <c r="AUB47" s="417"/>
      <c r="AUC47" s="417"/>
      <c r="AUD47" s="417"/>
      <c r="AUE47" s="417"/>
      <c r="AUF47" s="417"/>
      <c r="AUG47" s="417"/>
      <c r="AUH47" s="417"/>
      <c r="AUI47" s="417"/>
      <c r="AUJ47" s="417"/>
      <c r="AUK47" s="417"/>
      <c r="AUL47" s="417"/>
      <c r="AUM47" s="417"/>
      <c r="AUN47" s="417"/>
      <c r="AUO47" s="417"/>
      <c r="AUP47" s="417"/>
      <c r="AUQ47" s="417"/>
      <c r="AUR47" s="417"/>
      <c r="AUS47" s="417"/>
      <c r="AUT47" s="417"/>
      <c r="AUU47" s="417"/>
      <c r="AUV47" s="417"/>
      <c r="AUW47" s="417"/>
      <c r="AUX47" s="417"/>
      <c r="AUY47" s="417"/>
      <c r="AUZ47" s="417"/>
      <c r="AVA47" s="417"/>
      <c r="AVB47" s="417"/>
      <c r="AVC47" s="417"/>
      <c r="AVD47" s="417"/>
      <c r="AVE47" s="417"/>
      <c r="AVF47" s="417"/>
      <c r="AVG47" s="417"/>
      <c r="AVH47" s="417"/>
      <c r="AVI47" s="417"/>
      <c r="AVJ47" s="417"/>
      <c r="AVK47" s="417"/>
      <c r="AVL47" s="417"/>
      <c r="AVM47" s="417"/>
      <c r="AVN47" s="417"/>
      <c r="AVO47" s="417"/>
      <c r="AVP47" s="417"/>
      <c r="AVQ47" s="417"/>
      <c r="AVR47" s="417"/>
      <c r="AVS47" s="417"/>
      <c r="AVT47" s="417"/>
      <c r="AVU47" s="417"/>
      <c r="AVV47" s="417"/>
      <c r="AVW47" s="417"/>
      <c r="AVX47" s="417"/>
      <c r="AVY47" s="417"/>
      <c r="AVZ47" s="417"/>
      <c r="AWA47" s="417"/>
      <c r="AWB47" s="417"/>
      <c r="AWC47" s="417"/>
      <c r="AWD47" s="417"/>
      <c r="AWE47" s="417"/>
      <c r="AWF47" s="417"/>
      <c r="AWG47" s="417"/>
      <c r="AWH47" s="417"/>
      <c r="AWI47" s="417"/>
      <c r="AWJ47" s="417"/>
      <c r="AWK47" s="417"/>
      <c r="AWL47" s="417"/>
      <c r="AWM47" s="417"/>
      <c r="AWN47" s="417"/>
      <c r="AWO47" s="417"/>
      <c r="AWP47" s="417"/>
      <c r="AWQ47" s="417"/>
      <c r="AWR47" s="417"/>
      <c r="AWS47" s="417"/>
      <c r="AWT47" s="417"/>
      <c r="AWU47" s="417"/>
      <c r="AWV47" s="417"/>
      <c r="AWW47" s="417"/>
      <c r="AWX47" s="417"/>
      <c r="AWY47" s="417"/>
      <c r="AWZ47" s="417"/>
      <c r="AXA47" s="417"/>
      <c r="AXB47" s="417"/>
      <c r="AXC47" s="417"/>
      <c r="AXD47" s="417"/>
      <c r="AXE47" s="417"/>
      <c r="AXF47" s="417"/>
      <c r="AXG47" s="417"/>
      <c r="AXH47" s="417"/>
      <c r="AXI47" s="417"/>
      <c r="AXJ47" s="417"/>
      <c r="AXK47" s="417"/>
      <c r="AXL47" s="417"/>
      <c r="AXM47" s="417"/>
      <c r="AXN47" s="417"/>
      <c r="AXO47" s="417"/>
      <c r="AXP47" s="417"/>
      <c r="AXQ47" s="417"/>
      <c r="AXR47" s="417"/>
      <c r="AXS47" s="417"/>
      <c r="AXT47" s="417"/>
      <c r="AXU47" s="417"/>
      <c r="AXV47" s="417"/>
      <c r="AXW47" s="417"/>
      <c r="AXX47" s="417"/>
      <c r="AXY47" s="417"/>
      <c r="AXZ47" s="417"/>
      <c r="AYA47" s="417"/>
      <c r="AYB47" s="417"/>
      <c r="AYC47" s="417"/>
      <c r="AYD47" s="417"/>
      <c r="AYE47" s="417"/>
      <c r="AYF47" s="417"/>
      <c r="AYG47" s="417"/>
      <c r="AYH47" s="417"/>
      <c r="AYI47" s="417"/>
      <c r="AYJ47" s="417"/>
      <c r="AYK47" s="417"/>
      <c r="AYL47" s="417"/>
      <c r="AYM47" s="417"/>
      <c r="AYN47" s="417"/>
      <c r="AYO47" s="417"/>
      <c r="AYP47" s="417"/>
      <c r="AYQ47" s="417"/>
      <c r="AYR47" s="417"/>
      <c r="AYS47" s="417"/>
      <c r="AYT47" s="417"/>
      <c r="AYU47" s="417"/>
      <c r="AYV47" s="417"/>
      <c r="AYW47" s="417"/>
      <c r="AYX47" s="417"/>
      <c r="AYY47" s="417"/>
      <c r="AYZ47" s="417"/>
      <c r="AZA47" s="417"/>
      <c r="AZB47" s="417"/>
      <c r="AZC47" s="417"/>
      <c r="AZD47" s="417"/>
      <c r="AZE47" s="417"/>
      <c r="AZF47" s="417"/>
      <c r="AZG47" s="417"/>
      <c r="AZH47" s="417"/>
      <c r="AZI47" s="417"/>
      <c r="AZJ47" s="417"/>
      <c r="AZK47" s="417"/>
      <c r="AZL47" s="417"/>
      <c r="AZM47" s="417"/>
      <c r="AZN47" s="417"/>
      <c r="AZO47" s="417"/>
      <c r="AZP47" s="417"/>
      <c r="AZQ47" s="417"/>
      <c r="AZR47" s="417"/>
      <c r="AZS47" s="417"/>
      <c r="AZT47" s="417"/>
      <c r="AZU47" s="417"/>
      <c r="AZV47" s="417"/>
      <c r="AZW47" s="417"/>
      <c r="AZX47" s="417"/>
      <c r="AZY47" s="417"/>
      <c r="AZZ47" s="417"/>
      <c r="BAA47" s="417"/>
      <c r="BAB47" s="417"/>
      <c r="BAC47" s="417"/>
      <c r="BAD47" s="417"/>
      <c r="BAE47" s="417"/>
      <c r="BAF47" s="417"/>
      <c r="BAG47" s="417"/>
      <c r="BAH47" s="417"/>
      <c r="BAI47" s="417"/>
      <c r="BAJ47" s="417"/>
      <c r="BAK47" s="417"/>
      <c r="BAL47" s="417"/>
      <c r="BAM47" s="417"/>
      <c r="BAN47" s="417"/>
      <c r="BAO47" s="417"/>
      <c r="BAP47" s="417"/>
      <c r="BAQ47" s="417"/>
      <c r="BAR47" s="417"/>
      <c r="BAS47" s="417"/>
      <c r="BAT47" s="417"/>
      <c r="BAU47" s="417"/>
      <c r="BAV47" s="417"/>
      <c r="BAW47" s="417"/>
      <c r="BAX47" s="417"/>
      <c r="BAY47" s="417"/>
      <c r="BAZ47" s="417"/>
      <c r="BBA47" s="417"/>
      <c r="BBB47" s="417"/>
      <c r="BBC47" s="417"/>
      <c r="BBD47" s="417"/>
      <c r="BBE47" s="417"/>
      <c r="BBF47" s="417"/>
      <c r="BBG47" s="417"/>
      <c r="BBH47" s="417"/>
      <c r="BBI47" s="417"/>
      <c r="BBJ47" s="417"/>
      <c r="BBK47" s="417"/>
      <c r="BBL47" s="417"/>
      <c r="BBM47" s="417"/>
      <c r="BBN47" s="417"/>
      <c r="BBO47" s="417"/>
      <c r="BBP47" s="417"/>
      <c r="BBQ47" s="417"/>
      <c r="BBR47" s="417"/>
      <c r="BBS47" s="417"/>
      <c r="BBT47" s="417"/>
      <c r="BBU47" s="417"/>
      <c r="BBV47" s="417"/>
      <c r="BBW47" s="417"/>
      <c r="BBX47" s="417"/>
      <c r="BBY47" s="417"/>
      <c r="BBZ47" s="417"/>
      <c r="BCA47" s="417"/>
      <c r="BCB47" s="417"/>
      <c r="BCC47" s="417"/>
      <c r="BCD47" s="417"/>
      <c r="BCE47" s="417"/>
      <c r="BCF47" s="417"/>
      <c r="BCG47" s="417"/>
      <c r="BCH47" s="417"/>
      <c r="BCI47" s="417"/>
      <c r="BCJ47" s="417"/>
      <c r="BCK47" s="417"/>
      <c r="BCL47" s="417"/>
      <c r="BCM47" s="417"/>
      <c r="BCN47" s="417"/>
      <c r="BCO47" s="417"/>
      <c r="BCP47" s="417"/>
      <c r="BCQ47" s="417"/>
      <c r="BCR47" s="417"/>
      <c r="BCS47" s="417"/>
      <c r="BCT47" s="417"/>
      <c r="BCU47" s="417"/>
      <c r="BCV47" s="417"/>
      <c r="BCW47" s="417"/>
      <c r="BCX47" s="417"/>
      <c r="BCY47" s="417"/>
      <c r="BCZ47" s="417"/>
      <c r="BDA47" s="417"/>
      <c r="BDB47" s="417"/>
      <c r="BDC47" s="417"/>
      <c r="BDD47" s="417"/>
      <c r="BDE47" s="417"/>
      <c r="BDF47" s="417"/>
      <c r="BDG47" s="417"/>
      <c r="BDH47" s="417"/>
      <c r="BDI47" s="417"/>
      <c r="BDJ47" s="417"/>
      <c r="BDK47" s="417"/>
      <c r="BDL47" s="417"/>
      <c r="BDM47" s="417"/>
      <c r="BDN47" s="417"/>
      <c r="BDO47" s="417"/>
      <c r="BDP47" s="417"/>
      <c r="BDQ47" s="417"/>
      <c r="BDR47" s="417"/>
      <c r="BDS47" s="417"/>
      <c r="BDT47" s="417"/>
      <c r="BDU47" s="417"/>
      <c r="BDV47" s="417"/>
      <c r="BDW47" s="417"/>
      <c r="BDX47" s="417"/>
      <c r="BDY47" s="417"/>
      <c r="BDZ47" s="417"/>
      <c r="BEA47" s="417"/>
      <c r="BEB47" s="417"/>
      <c r="BEC47" s="417"/>
      <c r="BED47" s="417"/>
      <c r="BEE47" s="417"/>
      <c r="BEF47" s="417"/>
      <c r="BEG47" s="417"/>
      <c r="BEH47" s="417"/>
      <c r="BEI47" s="417"/>
      <c r="BEJ47" s="417"/>
      <c r="BEK47" s="417"/>
      <c r="BEL47" s="417"/>
      <c r="BEM47" s="417"/>
      <c r="BEN47" s="417"/>
      <c r="BEO47" s="417"/>
      <c r="BEP47" s="417"/>
      <c r="BEQ47" s="417"/>
      <c r="BER47" s="417"/>
      <c r="BES47" s="417"/>
      <c r="BET47" s="417"/>
      <c r="BEU47" s="417"/>
      <c r="BEV47" s="417"/>
      <c r="BEW47" s="417"/>
      <c r="BEX47" s="417"/>
      <c r="BEY47" s="417"/>
      <c r="BEZ47" s="417"/>
      <c r="BFA47" s="417"/>
      <c r="BFB47" s="417"/>
      <c r="BFC47" s="417"/>
      <c r="BFD47" s="417"/>
      <c r="BFE47" s="417"/>
      <c r="BFF47" s="417"/>
      <c r="BFG47" s="417"/>
      <c r="BFH47" s="417"/>
      <c r="BFI47" s="417"/>
      <c r="BFJ47" s="417"/>
      <c r="BFK47" s="417"/>
      <c r="BFL47" s="417"/>
      <c r="BFM47" s="417"/>
      <c r="BFN47" s="417"/>
      <c r="BFO47" s="417"/>
      <c r="BFP47" s="417"/>
      <c r="BFQ47" s="417"/>
      <c r="BFR47" s="417"/>
      <c r="BFS47" s="417"/>
      <c r="BFT47" s="417"/>
      <c r="BFU47" s="417"/>
      <c r="BFV47" s="417"/>
      <c r="BFW47" s="417"/>
      <c r="BFX47" s="417"/>
      <c r="BFY47" s="417"/>
      <c r="BFZ47" s="417"/>
      <c r="BGA47" s="417"/>
      <c r="BGB47" s="417"/>
      <c r="BGC47" s="417"/>
      <c r="BGD47" s="417"/>
      <c r="BGE47" s="417"/>
      <c r="BGF47" s="417"/>
      <c r="BGG47" s="417"/>
      <c r="BGH47" s="417"/>
      <c r="BGI47" s="417"/>
      <c r="BGJ47" s="417"/>
      <c r="BGK47" s="417"/>
      <c r="BGL47" s="417"/>
      <c r="BGM47" s="417"/>
      <c r="BGN47" s="417"/>
      <c r="BGO47" s="417"/>
      <c r="BGP47" s="417"/>
      <c r="BGQ47" s="417"/>
      <c r="BGR47" s="417"/>
      <c r="BGS47" s="417"/>
      <c r="BGT47" s="417"/>
      <c r="BGU47" s="417"/>
      <c r="BGV47" s="417"/>
      <c r="BGW47" s="417"/>
      <c r="BGX47" s="417"/>
      <c r="BGY47" s="417"/>
      <c r="BGZ47" s="417"/>
      <c r="BHA47" s="417"/>
      <c r="BHB47" s="417"/>
      <c r="BHC47" s="417"/>
      <c r="BHD47" s="417"/>
      <c r="BHE47" s="417"/>
      <c r="BHF47" s="417"/>
      <c r="BHG47" s="417"/>
      <c r="BHH47" s="417"/>
      <c r="BHI47" s="417"/>
      <c r="BHJ47" s="417"/>
      <c r="BHK47" s="417"/>
      <c r="BHL47" s="417"/>
      <c r="BHM47" s="417"/>
      <c r="BHN47" s="417"/>
      <c r="BHO47" s="417"/>
      <c r="BHP47" s="417"/>
      <c r="BHQ47" s="417"/>
      <c r="BHR47" s="417"/>
      <c r="BHS47" s="417"/>
      <c r="BHT47" s="417"/>
      <c r="BHU47" s="417"/>
      <c r="BHV47" s="417"/>
      <c r="BHW47" s="417"/>
      <c r="BHX47" s="417"/>
      <c r="BHY47" s="417"/>
      <c r="BHZ47" s="417"/>
      <c r="BIA47" s="417"/>
      <c r="BIB47" s="417"/>
      <c r="BIC47" s="417"/>
      <c r="BID47" s="417"/>
      <c r="BIE47" s="417"/>
      <c r="BIF47" s="417"/>
      <c r="BIG47" s="417"/>
      <c r="BIH47" s="417"/>
      <c r="BII47" s="417"/>
      <c r="BIJ47" s="417"/>
      <c r="BIK47" s="417"/>
      <c r="BIL47" s="417"/>
      <c r="BIM47" s="417"/>
      <c r="BIN47" s="417"/>
      <c r="BIO47" s="417"/>
      <c r="BIP47" s="417"/>
      <c r="BIQ47" s="417"/>
      <c r="BIR47" s="417"/>
      <c r="BIS47" s="417"/>
      <c r="BIT47" s="417"/>
      <c r="BIU47" s="417"/>
      <c r="BIV47" s="417"/>
      <c r="BIW47" s="417"/>
      <c r="BIX47" s="417"/>
      <c r="BIY47" s="417"/>
      <c r="BIZ47" s="417"/>
      <c r="BJA47" s="417"/>
      <c r="BJB47" s="417"/>
      <c r="BJC47" s="417"/>
      <c r="BJD47" s="417"/>
      <c r="BJE47" s="417"/>
      <c r="BJF47" s="417"/>
      <c r="BJG47" s="417"/>
      <c r="BJH47" s="417"/>
      <c r="BJI47" s="417"/>
      <c r="BJJ47" s="417"/>
      <c r="BJK47" s="417"/>
      <c r="BJL47" s="417"/>
      <c r="BJM47" s="417"/>
      <c r="BJN47" s="417"/>
      <c r="BJO47" s="417"/>
      <c r="BJP47" s="417"/>
      <c r="BJQ47" s="417"/>
      <c r="BJR47" s="417"/>
      <c r="BJS47" s="417"/>
      <c r="BJT47" s="417"/>
      <c r="BJU47" s="417"/>
      <c r="BJV47" s="417"/>
      <c r="BJW47" s="417"/>
      <c r="BJX47" s="417"/>
      <c r="BJY47" s="417"/>
      <c r="BJZ47" s="417"/>
      <c r="BKA47" s="417"/>
      <c r="BKB47" s="417"/>
      <c r="BKC47" s="417"/>
      <c r="BKD47" s="417"/>
      <c r="BKE47" s="417"/>
      <c r="BKF47" s="417"/>
      <c r="BKG47" s="417"/>
      <c r="BKH47" s="417"/>
      <c r="BKI47" s="417"/>
      <c r="BKJ47" s="417"/>
      <c r="BKK47" s="417"/>
      <c r="BKL47" s="417"/>
      <c r="BKM47" s="417"/>
      <c r="BKN47" s="417"/>
      <c r="BKO47" s="417"/>
      <c r="BKP47" s="417"/>
      <c r="BKQ47" s="417"/>
      <c r="BKR47" s="417"/>
      <c r="BKS47" s="417"/>
      <c r="BKT47" s="417"/>
      <c r="BKU47" s="417"/>
      <c r="BKV47" s="417"/>
      <c r="BKW47" s="417"/>
      <c r="BKX47" s="417"/>
      <c r="BKY47" s="417"/>
      <c r="BKZ47" s="417"/>
      <c r="BLA47" s="417"/>
      <c r="BLB47" s="417"/>
      <c r="BLC47" s="417"/>
      <c r="BLD47" s="417"/>
      <c r="BLE47" s="417"/>
      <c r="BLF47" s="417"/>
      <c r="BLG47" s="417"/>
      <c r="BLH47" s="417"/>
      <c r="BLI47" s="417"/>
      <c r="BLJ47" s="417"/>
      <c r="BLK47" s="417"/>
      <c r="BLL47" s="417"/>
      <c r="BLM47" s="417"/>
      <c r="BLN47" s="417"/>
      <c r="BLO47" s="417"/>
      <c r="BLP47" s="417"/>
      <c r="BLQ47" s="417"/>
      <c r="BLR47" s="417"/>
      <c r="BLS47" s="417"/>
      <c r="BLT47" s="417"/>
      <c r="BLU47" s="417"/>
      <c r="BLV47" s="417"/>
      <c r="BLW47" s="417"/>
      <c r="BLX47" s="417"/>
      <c r="BLY47" s="417"/>
      <c r="BLZ47" s="417"/>
      <c r="BMA47" s="417"/>
      <c r="BMB47" s="417"/>
      <c r="BMC47" s="417"/>
      <c r="BMD47" s="417"/>
      <c r="BME47" s="417"/>
      <c r="BMF47" s="417"/>
      <c r="BMG47" s="417"/>
      <c r="BMH47" s="417"/>
      <c r="BMI47" s="417"/>
      <c r="BMJ47" s="417"/>
      <c r="BMK47" s="417"/>
      <c r="BML47" s="417"/>
      <c r="BMM47" s="417"/>
      <c r="BMN47" s="417"/>
      <c r="BMO47" s="417"/>
      <c r="BMP47" s="417"/>
      <c r="BMQ47" s="417"/>
      <c r="BMR47" s="417"/>
      <c r="BMS47" s="417"/>
      <c r="BMT47" s="417"/>
      <c r="BMU47" s="417"/>
      <c r="BMV47" s="417"/>
      <c r="BMW47" s="417"/>
      <c r="BMX47" s="417"/>
      <c r="BMY47" s="417"/>
      <c r="BMZ47" s="417"/>
      <c r="BNA47" s="417"/>
      <c r="BNB47" s="417"/>
      <c r="BNC47" s="417"/>
      <c r="BND47" s="417"/>
      <c r="BNE47" s="417"/>
      <c r="BNF47" s="417"/>
      <c r="BNG47" s="417"/>
      <c r="BNH47" s="417"/>
      <c r="BNI47" s="417"/>
      <c r="BNJ47" s="417"/>
      <c r="BNK47" s="417"/>
      <c r="BNL47" s="417"/>
      <c r="BNM47" s="417"/>
      <c r="BNN47" s="417"/>
      <c r="BNO47" s="417"/>
      <c r="BNP47" s="417"/>
      <c r="BNQ47" s="417"/>
      <c r="BNR47" s="417"/>
      <c r="BNS47" s="417"/>
      <c r="BNT47" s="417"/>
      <c r="BNU47" s="417"/>
      <c r="BNV47" s="417"/>
      <c r="BNW47" s="417"/>
      <c r="BNX47" s="417"/>
      <c r="BNY47" s="417"/>
      <c r="BNZ47" s="417"/>
      <c r="BOA47" s="417"/>
      <c r="BOB47" s="417"/>
      <c r="BOC47" s="417"/>
      <c r="BOD47" s="417"/>
      <c r="BOE47" s="417"/>
      <c r="BOF47" s="417"/>
      <c r="BOG47" s="417"/>
      <c r="BOH47" s="417"/>
      <c r="BOI47" s="417"/>
      <c r="BOJ47" s="417"/>
      <c r="BOK47" s="417"/>
      <c r="BOL47" s="417"/>
      <c r="BOM47" s="417"/>
      <c r="BON47" s="417"/>
      <c r="BOO47" s="417"/>
      <c r="BOP47" s="417"/>
      <c r="BOQ47" s="417"/>
      <c r="BOR47" s="417"/>
      <c r="BOS47" s="417"/>
      <c r="BOT47" s="417"/>
      <c r="BOU47" s="417"/>
      <c r="BOV47" s="417"/>
      <c r="BOW47" s="417"/>
      <c r="BOX47" s="417"/>
      <c r="BOY47" s="417"/>
      <c r="BOZ47" s="417"/>
      <c r="BPA47" s="417"/>
      <c r="BPB47" s="417"/>
      <c r="BPC47" s="417"/>
      <c r="BPD47" s="417"/>
      <c r="BPE47" s="417"/>
      <c r="BPF47" s="417"/>
      <c r="BPG47" s="417"/>
      <c r="BPH47" s="417"/>
      <c r="BPI47" s="417"/>
      <c r="BPJ47" s="417"/>
      <c r="BPK47" s="417"/>
      <c r="BPL47" s="417"/>
      <c r="BPM47" s="417"/>
      <c r="BPN47" s="417"/>
      <c r="BPO47" s="417"/>
      <c r="BPP47" s="417"/>
      <c r="BPQ47" s="417"/>
      <c r="BPR47" s="417"/>
      <c r="BPS47" s="417"/>
      <c r="BPT47" s="417"/>
      <c r="BPU47" s="417"/>
      <c r="BPV47" s="417"/>
      <c r="BPW47" s="417"/>
      <c r="BPX47" s="417"/>
      <c r="BPY47" s="417"/>
      <c r="BPZ47" s="417"/>
      <c r="BQA47" s="417"/>
      <c r="BQB47" s="417"/>
      <c r="BQC47" s="417"/>
      <c r="BQD47" s="417"/>
      <c r="BQE47" s="417"/>
      <c r="BQF47" s="417"/>
      <c r="BQG47" s="417"/>
      <c r="BQH47" s="417"/>
      <c r="BQI47" s="417"/>
      <c r="BQJ47" s="417"/>
      <c r="BQK47" s="417"/>
      <c r="BQL47" s="417"/>
      <c r="BQM47" s="417"/>
      <c r="BQN47" s="417"/>
      <c r="BQO47" s="417"/>
      <c r="BQP47" s="417"/>
      <c r="BQQ47" s="417"/>
      <c r="BQR47" s="417"/>
      <c r="BQS47" s="417"/>
      <c r="BQT47" s="417"/>
      <c r="BQU47" s="417"/>
      <c r="BQV47" s="417"/>
      <c r="BQW47" s="417"/>
      <c r="BQX47" s="417"/>
      <c r="BQY47" s="417"/>
      <c r="BQZ47" s="417"/>
      <c r="BRA47" s="417"/>
      <c r="BRB47" s="417"/>
      <c r="BRC47" s="417"/>
      <c r="BRD47" s="417"/>
      <c r="BRE47" s="417"/>
      <c r="BRF47" s="417"/>
      <c r="BRG47" s="417"/>
      <c r="BRH47" s="417"/>
      <c r="BRI47" s="417"/>
      <c r="BRJ47" s="417"/>
      <c r="BRK47" s="417"/>
      <c r="BRL47" s="417"/>
      <c r="BRM47" s="417"/>
      <c r="BRN47" s="417"/>
      <c r="BRO47" s="417"/>
      <c r="BRP47" s="417"/>
      <c r="BRQ47" s="417"/>
      <c r="BRR47" s="417"/>
      <c r="BRS47" s="417"/>
      <c r="BRT47" s="417"/>
      <c r="BRU47" s="417"/>
      <c r="BRV47" s="417"/>
      <c r="BRW47" s="417"/>
      <c r="BRX47" s="417"/>
      <c r="BRY47" s="417"/>
      <c r="BRZ47" s="417"/>
      <c r="BSA47" s="417"/>
      <c r="BSB47" s="417"/>
      <c r="BSC47" s="417"/>
      <c r="BSD47" s="417"/>
      <c r="BSE47" s="417"/>
      <c r="BSF47" s="417"/>
      <c r="BSG47" s="417"/>
      <c r="BSH47" s="417"/>
      <c r="BSI47" s="417"/>
      <c r="BSJ47" s="417"/>
      <c r="BSK47" s="417"/>
      <c r="BSL47" s="417"/>
      <c r="BSM47" s="417"/>
      <c r="BSN47" s="417"/>
      <c r="BSO47" s="417"/>
      <c r="BSP47" s="417"/>
      <c r="BSQ47" s="417"/>
      <c r="BSR47" s="417"/>
      <c r="BSS47" s="417"/>
      <c r="BST47" s="417"/>
      <c r="BSU47" s="417"/>
      <c r="BSV47" s="417"/>
      <c r="BSW47" s="417"/>
      <c r="BSX47" s="417"/>
      <c r="BSY47" s="417"/>
      <c r="BSZ47" s="417"/>
      <c r="BTA47" s="417"/>
      <c r="BTB47" s="417"/>
      <c r="BTC47" s="417"/>
      <c r="BTD47" s="417"/>
      <c r="BTE47" s="417"/>
      <c r="BTF47" s="417"/>
      <c r="BTG47" s="417"/>
      <c r="BTH47" s="417"/>
      <c r="BTI47" s="417"/>
      <c r="BTJ47" s="417"/>
      <c r="BTK47" s="417"/>
      <c r="BTL47" s="417"/>
      <c r="BTM47" s="417"/>
      <c r="BTN47" s="417"/>
      <c r="BTO47" s="417"/>
      <c r="BTP47" s="417"/>
      <c r="BTQ47" s="417"/>
      <c r="BTR47" s="417"/>
      <c r="BTS47" s="417"/>
      <c r="BTT47" s="417"/>
      <c r="BTU47" s="417"/>
      <c r="BTV47" s="417"/>
      <c r="BTW47" s="417"/>
      <c r="BTX47" s="417"/>
      <c r="BTY47" s="417"/>
      <c r="BTZ47" s="417"/>
      <c r="BUA47" s="417"/>
      <c r="BUB47" s="417"/>
      <c r="BUC47" s="417"/>
      <c r="BUD47" s="417"/>
      <c r="BUE47" s="417"/>
      <c r="BUF47" s="417"/>
      <c r="BUG47" s="417"/>
      <c r="BUH47" s="417"/>
      <c r="BUI47" s="417"/>
      <c r="BUJ47" s="417"/>
      <c r="BUK47" s="417"/>
      <c r="BUL47" s="417"/>
      <c r="BUM47" s="417"/>
      <c r="BUN47" s="417"/>
      <c r="BUO47" s="417"/>
      <c r="BUP47" s="417"/>
      <c r="BUQ47" s="417"/>
      <c r="BUR47" s="417"/>
      <c r="BUS47" s="417"/>
      <c r="BUT47" s="417"/>
      <c r="BUU47" s="417"/>
      <c r="BUV47" s="417"/>
      <c r="BUW47" s="417"/>
      <c r="BUX47" s="417"/>
      <c r="BUY47" s="417"/>
      <c r="BUZ47" s="417"/>
      <c r="BVA47" s="417"/>
      <c r="BVB47" s="417"/>
      <c r="BVC47" s="417"/>
      <c r="BVD47" s="417"/>
      <c r="BVE47" s="417"/>
      <c r="BVF47" s="417"/>
      <c r="BVG47" s="417"/>
      <c r="BVH47" s="417"/>
      <c r="BVI47" s="417"/>
      <c r="BVJ47" s="417"/>
      <c r="BVK47" s="417"/>
      <c r="BVL47" s="417"/>
      <c r="BVM47" s="417"/>
      <c r="BVN47" s="417"/>
      <c r="BVO47" s="417"/>
      <c r="BVP47" s="417"/>
      <c r="BVQ47" s="417"/>
      <c r="BVR47" s="417"/>
      <c r="BVS47" s="417"/>
      <c r="BVT47" s="417"/>
      <c r="BVU47" s="417"/>
      <c r="BVV47" s="417"/>
      <c r="BVW47" s="417"/>
      <c r="BVX47" s="417"/>
      <c r="BVY47" s="417"/>
      <c r="BVZ47" s="417"/>
      <c r="BWA47" s="417"/>
      <c r="BWB47" s="417"/>
      <c r="BWC47" s="417"/>
      <c r="BWD47" s="417"/>
      <c r="BWE47" s="417"/>
      <c r="BWF47" s="417"/>
      <c r="BWG47" s="417"/>
      <c r="BWH47" s="417"/>
      <c r="BWI47" s="417"/>
      <c r="BWJ47" s="417"/>
      <c r="BWK47" s="417"/>
      <c r="BWL47" s="417"/>
      <c r="BWM47" s="417"/>
      <c r="BWN47" s="417"/>
      <c r="BWO47" s="417"/>
      <c r="BWP47" s="417"/>
      <c r="BWQ47" s="417"/>
      <c r="BWR47" s="417"/>
      <c r="BWS47" s="417"/>
      <c r="BWT47" s="417"/>
      <c r="BWU47" s="417"/>
      <c r="BWV47" s="417"/>
      <c r="BWW47" s="417"/>
      <c r="BWX47" s="417"/>
      <c r="BWY47" s="417"/>
      <c r="BWZ47" s="417"/>
      <c r="BXA47" s="417"/>
      <c r="BXB47" s="417"/>
      <c r="BXC47" s="417"/>
      <c r="BXD47" s="417"/>
      <c r="BXE47" s="417"/>
      <c r="BXF47" s="417"/>
      <c r="BXG47" s="417"/>
      <c r="BXH47" s="417"/>
      <c r="BXI47" s="417"/>
      <c r="BXJ47" s="417"/>
      <c r="BXK47" s="417"/>
      <c r="BXL47" s="417"/>
      <c r="BXM47" s="417"/>
      <c r="BXN47" s="417"/>
      <c r="BXO47" s="417"/>
      <c r="BXP47" s="417"/>
      <c r="BXQ47" s="417"/>
      <c r="BXR47" s="417"/>
      <c r="BXS47" s="417"/>
      <c r="BXT47" s="417"/>
      <c r="BXU47" s="417"/>
      <c r="BXV47" s="417"/>
      <c r="BXW47" s="417"/>
      <c r="BXX47" s="417"/>
      <c r="BXY47" s="417"/>
      <c r="BXZ47" s="417"/>
      <c r="BYA47" s="417"/>
      <c r="BYB47" s="417"/>
      <c r="BYC47" s="417"/>
      <c r="BYD47" s="417"/>
      <c r="BYE47" s="417"/>
      <c r="BYF47" s="417"/>
      <c r="BYG47" s="417"/>
      <c r="BYH47" s="417"/>
      <c r="BYI47" s="417"/>
      <c r="BYJ47" s="417"/>
      <c r="BYK47" s="417"/>
      <c r="BYL47" s="417"/>
      <c r="BYM47" s="417"/>
      <c r="BYN47" s="417"/>
      <c r="BYO47" s="417"/>
      <c r="BYP47" s="417"/>
      <c r="BYQ47" s="417"/>
      <c r="BYR47" s="417"/>
      <c r="BYS47" s="417"/>
      <c r="BYT47" s="417"/>
      <c r="BYU47" s="417"/>
      <c r="BYV47" s="417"/>
      <c r="BYW47" s="417"/>
      <c r="BYX47" s="417"/>
      <c r="BYY47" s="417"/>
      <c r="BYZ47" s="417"/>
      <c r="BZA47" s="417"/>
      <c r="BZB47" s="417"/>
      <c r="BZC47" s="417"/>
      <c r="BZD47" s="417"/>
      <c r="BZE47" s="417"/>
      <c r="BZF47" s="417"/>
      <c r="BZG47" s="417"/>
      <c r="BZH47" s="417"/>
      <c r="BZI47" s="417"/>
      <c r="BZJ47" s="417"/>
      <c r="BZK47" s="417"/>
      <c r="BZL47" s="417"/>
      <c r="BZM47" s="417"/>
      <c r="BZN47" s="417"/>
      <c r="BZO47" s="417"/>
      <c r="BZP47" s="417"/>
      <c r="BZQ47" s="417"/>
      <c r="BZR47" s="417"/>
      <c r="BZS47" s="417"/>
      <c r="BZT47" s="417"/>
      <c r="BZU47" s="417"/>
      <c r="BZV47" s="417"/>
      <c r="BZW47" s="417"/>
      <c r="BZX47" s="417"/>
      <c r="BZY47" s="417"/>
      <c r="BZZ47" s="417"/>
      <c r="CAA47" s="417"/>
      <c r="CAB47" s="417"/>
      <c r="CAC47" s="417"/>
      <c r="CAD47" s="417"/>
      <c r="CAE47" s="417"/>
      <c r="CAF47" s="417"/>
      <c r="CAG47" s="417"/>
      <c r="CAH47" s="417"/>
      <c r="CAI47" s="417"/>
      <c r="CAJ47" s="417"/>
      <c r="CAK47" s="417"/>
      <c r="CAL47" s="417"/>
      <c r="CAM47" s="417"/>
      <c r="CAN47" s="417"/>
      <c r="CAO47" s="417"/>
      <c r="CAP47" s="417"/>
      <c r="CAQ47" s="417"/>
      <c r="CAR47" s="417"/>
      <c r="CAS47" s="417"/>
      <c r="CAT47" s="417"/>
      <c r="CAU47" s="417"/>
      <c r="CAV47" s="417"/>
      <c r="CAW47" s="417"/>
      <c r="CAX47" s="417"/>
      <c r="CAY47" s="417"/>
      <c r="CAZ47" s="417"/>
      <c r="CBA47" s="417"/>
      <c r="CBB47" s="417"/>
      <c r="CBC47" s="417"/>
      <c r="CBD47" s="417"/>
      <c r="CBE47" s="417"/>
      <c r="CBF47" s="417"/>
      <c r="CBG47" s="417"/>
      <c r="CBH47" s="417"/>
      <c r="CBI47" s="417"/>
      <c r="CBJ47" s="417"/>
      <c r="CBK47" s="417"/>
      <c r="CBL47" s="417"/>
      <c r="CBM47" s="417"/>
      <c r="CBN47" s="417"/>
      <c r="CBO47" s="417"/>
      <c r="CBP47" s="417"/>
      <c r="CBQ47" s="417"/>
      <c r="CBR47" s="417"/>
      <c r="CBS47" s="417"/>
      <c r="CBT47" s="417"/>
      <c r="CBU47" s="417"/>
      <c r="CBV47" s="417"/>
      <c r="CBW47" s="417"/>
      <c r="CBX47" s="417"/>
      <c r="CBY47" s="417"/>
      <c r="CBZ47" s="417"/>
      <c r="CCA47" s="417"/>
      <c r="CCB47" s="417"/>
      <c r="CCC47" s="417"/>
      <c r="CCD47" s="417"/>
      <c r="CCE47" s="417"/>
      <c r="CCF47" s="417"/>
      <c r="CCG47" s="417"/>
      <c r="CCH47" s="417"/>
      <c r="CCI47" s="417"/>
      <c r="CCJ47" s="417"/>
      <c r="CCK47" s="417"/>
      <c r="CCL47" s="417"/>
      <c r="CCM47" s="417"/>
      <c r="CCN47" s="417"/>
      <c r="CCO47" s="417"/>
      <c r="CCP47" s="417"/>
      <c r="CCQ47" s="417"/>
      <c r="CCR47" s="417"/>
      <c r="CCS47" s="417"/>
      <c r="CCT47" s="417"/>
      <c r="CCU47" s="417"/>
      <c r="CCV47" s="417"/>
      <c r="CCW47" s="417"/>
      <c r="CCX47" s="417"/>
      <c r="CCY47" s="417"/>
      <c r="CCZ47" s="417"/>
      <c r="CDA47" s="417"/>
      <c r="CDB47" s="417"/>
      <c r="CDC47" s="417"/>
      <c r="CDD47" s="417"/>
      <c r="CDE47" s="417"/>
      <c r="CDF47" s="417"/>
      <c r="CDG47" s="417"/>
      <c r="CDH47" s="417"/>
      <c r="CDI47" s="417"/>
      <c r="CDJ47" s="417"/>
      <c r="CDK47" s="417"/>
      <c r="CDL47" s="417"/>
      <c r="CDM47" s="417"/>
      <c r="CDN47" s="417"/>
      <c r="CDO47" s="417"/>
      <c r="CDP47" s="417"/>
      <c r="CDQ47" s="417"/>
      <c r="CDR47" s="417"/>
      <c r="CDS47" s="417"/>
      <c r="CDT47" s="417"/>
      <c r="CDU47" s="417"/>
      <c r="CDV47" s="417"/>
      <c r="CDW47" s="417"/>
      <c r="CDX47" s="417"/>
      <c r="CDY47" s="417"/>
      <c r="CDZ47" s="417"/>
      <c r="CEA47" s="417"/>
      <c r="CEB47" s="417"/>
      <c r="CEC47" s="417"/>
      <c r="CED47" s="417"/>
      <c r="CEE47" s="417"/>
      <c r="CEF47" s="417"/>
      <c r="CEG47" s="417"/>
      <c r="CEH47" s="417"/>
      <c r="CEI47" s="417"/>
      <c r="CEJ47" s="417"/>
      <c r="CEK47" s="417"/>
      <c r="CEL47" s="417"/>
      <c r="CEM47" s="417"/>
      <c r="CEN47" s="417"/>
      <c r="CEO47" s="417"/>
      <c r="CEP47" s="417"/>
      <c r="CEQ47" s="417"/>
      <c r="CER47" s="417"/>
      <c r="CES47" s="417"/>
      <c r="CET47" s="417"/>
      <c r="CEU47" s="417"/>
      <c r="CEV47" s="417"/>
      <c r="CEW47" s="417"/>
      <c r="CEX47" s="417"/>
      <c r="CEY47" s="417"/>
      <c r="CEZ47" s="417"/>
      <c r="CFA47" s="417"/>
      <c r="CFB47" s="417"/>
      <c r="CFC47" s="417"/>
      <c r="CFD47" s="417"/>
      <c r="CFE47" s="417"/>
      <c r="CFF47" s="417"/>
      <c r="CFG47" s="417"/>
      <c r="CFH47" s="417"/>
      <c r="CFI47" s="417"/>
      <c r="CFJ47" s="417"/>
      <c r="CFK47" s="417"/>
      <c r="CFL47" s="417"/>
      <c r="CFM47" s="417"/>
      <c r="CFN47" s="417"/>
      <c r="CFO47" s="417"/>
      <c r="CFP47" s="417"/>
      <c r="CFQ47" s="417"/>
      <c r="CFR47" s="417"/>
      <c r="CFS47" s="417"/>
      <c r="CFT47" s="417"/>
      <c r="CFU47" s="417"/>
      <c r="CFV47" s="417"/>
      <c r="CFW47" s="417"/>
      <c r="CFX47" s="417"/>
      <c r="CFY47" s="417"/>
      <c r="CFZ47" s="417"/>
      <c r="CGA47" s="417"/>
      <c r="CGB47" s="417"/>
      <c r="CGC47" s="417"/>
      <c r="CGD47" s="417"/>
      <c r="CGE47" s="417"/>
      <c r="CGF47" s="417"/>
      <c r="CGG47" s="417"/>
      <c r="CGH47" s="417"/>
      <c r="CGI47" s="417"/>
      <c r="CGJ47" s="417"/>
      <c r="CGK47" s="417"/>
      <c r="CGL47" s="417"/>
      <c r="CGM47" s="417"/>
      <c r="CGN47" s="417"/>
      <c r="CGO47" s="417"/>
      <c r="CGP47" s="417"/>
      <c r="CGQ47" s="417"/>
      <c r="CGR47" s="417"/>
      <c r="CGS47" s="417"/>
      <c r="CGT47" s="417"/>
      <c r="CGU47" s="417"/>
      <c r="CGV47" s="417"/>
      <c r="CGW47" s="417"/>
      <c r="CGX47" s="417"/>
      <c r="CGY47" s="417"/>
      <c r="CGZ47" s="417"/>
      <c r="CHA47" s="417"/>
      <c r="CHB47" s="417"/>
      <c r="CHC47" s="417"/>
      <c r="CHD47" s="417"/>
      <c r="CHE47" s="417"/>
      <c r="CHF47" s="417"/>
      <c r="CHG47" s="417"/>
      <c r="CHH47" s="417"/>
      <c r="CHI47" s="417"/>
      <c r="CHJ47" s="417"/>
      <c r="CHK47" s="417"/>
      <c r="CHL47" s="417"/>
      <c r="CHM47" s="417"/>
      <c r="CHN47" s="417"/>
      <c r="CHO47" s="417"/>
      <c r="CHP47" s="417"/>
      <c r="CHQ47" s="417"/>
      <c r="CHR47" s="417"/>
      <c r="CHS47" s="417"/>
      <c r="CHT47" s="417"/>
      <c r="CHU47" s="417"/>
      <c r="CHV47" s="417"/>
      <c r="CHW47" s="417"/>
      <c r="CHX47" s="417"/>
      <c r="CHY47" s="417"/>
      <c r="CHZ47" s="417"/>
      <c r="CIA47" s="417"/>
      <c r="CIB47" s="417"/>
      <c r="CIC47" s="417"/>
      <c r="CID47" s="417"/>
      <c r="CIE47" s="417"/>
      <c r="CIF47" s="417"/>
      <c r="CIG47" s="417"/>
      <c r="CIH47" s="417"/>
      <c r="CII47" s="417"/>
      <c r="CIJ47" s="417"/>
      <c r="CIK47" s="417"/>
      <c r="CIL47" s="417"/>
      <c r="CIM47" s="417"/>
      <c r="CIN47" s="417"/>
      <c r="CIO47" s="417"/>
      <c r="CIP47" s="417"/>
      <c r="CIQ47" s="417"/>
      <c r="CIR47" s="417"/>
      <c r="CIS47" s="417"/>
      <c r="CIT47" s="417"/>
      <c r="CIU47" s="417"/>
      <c r="CIV47" s="417"/>
      <c r="CIW47" s="417"/>
      <c r="CIX47" s="417"/>
      <c r="CIY47" s="417"/>
      <c r="CIZ47" s="417"/>
      <c r="CJA47" s="417"/>
      <c r="CJB47" s="417"/>
      <c r="CJC47" s="417"/>
      <c r="CJD47" s="417"/>
      <c r="CJE47" s="417"/>
      <c r="CJF47" s="417"/>
      <c r="CJG47" s="417"/>
      <c r="CJH47" s="417"/>
      <c r="CJI47" s="417"/>
      <c r="CJJ47" s="417"/>
      <c r="CJK47" s="417"/>
      <c r="CJL47" s="417"/>
      <c r="CJM47" s="417"/>
      <c r="CJN47" s="417"/>
      <c r="CJO47" s="417"/>
      <c r="CJP47" s="417"/>
      <c r="CJQ47" s="417"/>
      <c r="CJR47" s="417"/>
      <c r="CJS47" s="417"/>
      <c r="CJT47" s="417"/>
      <c r="CJU47" s="417"/>
      <c r="CJV47" s="417"/>
      <c r="CJW47" s="417"/>
      <c r="CJX47" s="417"/>
      <c r="CJY47" s="417"/>
      <c r="CJZ47" s="417"/>
      <c r="CKA47" s="417"/>
      <c r="CKB47" s="417"/>
      <c r="CKC47" s="417"/>
      <c r="CKD47" s="417"/>
      <c r="CKE47" s="417"/>
      <c r="CKF47" s="417"/>
      <c r="CKG47" s="417"/>
      <c r="CKH47" s="417"/>
      <c r="CKI47" s="417"/>
      <c r="CKJ47" s="417"/>
      <c r="CKK47" s="417"/>
      <c r="CKL47" s="417"/>
      <c r="CKM47" s="417"/>
      <c r="CKN47" s="417"/>
      <c r="CKO47" s="417"/>
      <c r="CKP47" s="417"/>
      <c r="CKQ47" s="417"/>
      <c r="CKR47" s="417"/>
      <c r="CKS47" s="417"/>
      <c r="CKT47" s="417"/>
      <c r="CKU47" s="417"/>
      <c r="CKV47" s="417"/>
      <c r="CKW47" s="417"/>
      <c r="CKX47" s="417"/>
      <c r="CKY47" s="417"/>
      <c r="CKZ47" s="417"/>
      <c r="CLA47" s="417"/>
      <c r="CLB47" s="417"/>
      <c r="CLC47" s="417"/>
      <c r="CLD47" s="417"/>
      <c r="CLE47" s="417"/>
      <c r="CLF47" s="417"/>
      <c r="CLG47" s="417"/>
      <c r="CLH47" s="417"/>
      <c r="CLI47" s="417"/>
      <c r="CLJ47" s="417"/>
      <c r="CLK47" s="417"/>
      <c r="CLL47" s="417"/>
      <c r="CLM47" s="417"/>
      <c r="CLN47" s="417"/>
      <c r="CLO47" s="417"/>
      <c r="CLP47" s="417"/>
      <c r="CLQ47" s="417"/>
      <c r="CLR47" s="417"/>
      <c r="CLS47" s="417"/>
      <c r="CLT47" s="417"/>
      <c r="CLU47" s="417"/>
      <c r="CLV47" s="417"/>
      <c r="CLW47" s="417"/>
      <c r="CLX47" s="417"/>
      <c r="CLY47" s="417"/>
      <c r="CLZ47" s="417"/>
      <c r="CMA47" s="417"/>
      <c r="CMB47" s="417"/>
      <c r="CMC47" s="417"/>
      <c r="CMD47" s="417"/>
      <c r="CME47" s="417"/>
      <c r="CMF47" s="417"/>
      <c r="CMG47" s="417"/>
      <c r="CMH47" s="417"/>
      <c r="CMI47" s="417"/>
      <c r="CMJ47" s="417"/>
      <c r="CMK47" s="417"/>
      <c r="CML47" s="417"/>
      <c r="CMM47" s="417"/>
      <c r="CMN47" s="417"/>
      <c r="CMO47" s="417"/>
      <c r="CMP47" s="417"/>
      <c r="CMQ47" s="417"/>
      <c r="CMR47" s="417"/>
      <c r="CMS47" s="417"/>
      <c r="CMT47" s="417"/>
      <c r="CMU47" s="417"/>
      <c r="CMV47" s="417"/>
      <c r="CMW47" s="417"/>
      <c r="CMX47" s="417"/>
      <c r="CMY47" s="417"/>
      <c r="CMZ47" s="417"/>
      <c r="CNA47" s="417"/>
      <c r="CNB47" s="417"/>
      <c r="CNC47" s="417"/>
      <c r="CND47" s="417"/>
      <c r="CNE47" s="417"/>
      <c r="CNF47" s="417"/>
      <c r="CNG47" s="417"/>
      <c r="CNH47" s="417"/>
      <c r="CNI47" s="417"/>
      <c r="CNJ47" s="417"/>
      <c r="CNK47" s="417"/>
      <c r="CNL47" s="417"/>
      <c r="CNM47" s="417"/>
      <c r="CNN47" s="417"/>
      <c r="CNO47" s="417"/>
      <c r="CNP47" s="417"/>
      <c r="CNQ47" s="417"/>
      <c r="CNR47" s="417"/>
      <c r="CNS47" s="417"/>
      <c r="CNT47" s="417"/>
      <c r="CNU47" s="417"/>
      <c r="CNV47" s="417"/>
      <c r="CNW47" s="417"/>
      <c r="CNX47" s="417"/>
      <c r="CNY47" s="417"/>
      <c r="CNZ47" s="417"/>
      <c r="COA47" s="417"/>
      <c r="COB47" s="417"/>
      <c r="COC47" s="417"/>
      <c r="COD47" s="417"/>
      <c r="COE47" s="417"/>
      <c r="COF47" s="417"/>
      <c r="COG47" s="417"/>
      <c r="COH47" s="417"/>
      <c r="COI47" s="417"/>
      <c r="COJ47" s="417"/>
      <c r="COK47" s="417"/>
      <c r="COL47" s="417"/>
      <c r="COM47" s="417"/>
      <c r="CON47" s="417"/>
      <c r="COO47" s="417"/>
      <c r="COP47" s="417"/>
      <c r="COQ47" s="417"/>
      <c r="COR47" s="417"/>
      <c r="COS47" s="417"/>
      <c r="COT47" s="417"/>
      <c r="COU47" s="417"/>
      <c r="COV47" s="417"/>
      <c r="COW47" s="417"/>
      <c r="COX47" s="417"/>
      <c r="COY47" s="417"/>
    </row>
    <row r="48" spans="1:2443" s="436" customFormat="1" ht="15" customHeight="1" x14ac:dyDescent="0.35">
      <c r="A48" s="307" t="s">
        <v>585</v>
      </c>
      <c r="B48" s="435" t="s">
        <v>90</v>
      </c>
      <c r="C48" s="435">
        <v>2008</v>
      </c>
      <c r="D48" s="435" t="s">
        <v>403</v>
      </c>
      <c r="E48" s="307">
        <f>277+1160</f>
        <v>1437</v>
      </c>
      <c r="F48" s="331" t="s">
        <v>348</v>
      </c>
      <c r="G48" s="471">
        <f t="shared" si="2"/>
        <v>1437</v>
      </c>
      <c r="H48" s="331" t="s">
        <v>352</v>
      </c>
      <c r="I48" s="416"/>
      <c r="J48" s="416"/>
      <c r="K48" s="416"/>
      <c r="L48" s="416"/>
      <c r="M48" s="416"/>
      <c r="N48" s="416"/>
      <c r="O48" s="416"/>
      <c r="P48" s="416"/>
      <c r="Q48" s="416"/>
      <c r="R48" s="425"/>
      <c r="S48" s="416"/>
      <c r="T48" s="416"/>
      <c r="U48" s="416"/>
      <c r="V48" s="416"/>
      <c r="W48" s="416"/>
      <c r="X48" s="416"/>
      <c r="Y48" s="416"/>
      <c r="Z48" s="416"/>
      <c r="AA48" s="416"/>
      <c r="AB48" s="416"/>
      <c r="AC48" s="416"/>
      <c r="AD48" s="416"/>
      <c r="AE48" s="416"/>
      <c r="AF48" s="416"/>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c r="BP48" s="416"/>
      <c r="BQ48" s="416"/>
      <c r="BR48" s="416"/>
      <c r="BS48" s="416"/>
      <c r="BT48" s="416"/>
      <c r="BU48" s="416"/>
      <c r="BV48" s="416"/>
      <c r="BW48" s="416"/>
      <c r="BX48" s="416"/>
      <c r="BY48" s="416"/>
      <c r="BZ48" s="416"/>
      <c r="CA48" s="416"/>
      <c r="CB48" s="416"/>
      <c r="CC48" s="416"/>
      <c r="CD48" s="416"/>
      <c r="CE48" s="416"/>
      <c r="CF48" s="416"/>
      <c r="CG48" s="416"/>
      <c r="CH48" s="416"/>
      <c r="CI48" s="416"/>
      <c r="CJ48" s="416"/>
      <c r="CK48" s="416"/>
      <c r="CL48" s="416"/>
      <c r="CM48" s="416"/>
      <c r="CN48" s="416"/>
      <c r="CO48" s="416"/>
      <c r="CP48" s="416"/>
      <c r="CQ48" s="416"/>
      <c r="CR48" s="416"/>
      <c r="CS48" s="416"/>
      <c r="CT48" s="416"/>
      <c r="CU48" s="416"/>
      <c r="CV48" s="416"/>
      <c r="CW48" s="416"/>
      <c r="CX48" s="416"/>
      <c r="CY48" s="416"/>
      <c r="CZ48" s="416"/>
      <c r="DA48" s="416"/>
      <c r="DB48" s="416"/>
      <c r="DC48" s="416"/>
      <c r="DD48" s="416"/>
      <c r="DE48" s="416"/>
      <c r="DF48" s="416"/>
      <c r="DG48" s="416"/>
      <c r="DH48" s="416"/>
      <c r="DI48" s="416"/>
      <c r="DJ48" s="416"/>
      <c r="DK48" s="416"/>
      <c r="DL48" s="416"/>
      <c r="DM48" s="416"/>
      <c r="DN48" s="416"/>
      <c r="DO48" s="416"/>
      <c r="DP48" s="416"/>
      <c r="DQ48" s="416"/>
      <c r="DR48" s="416"/>
      <c r="DS48" s="416"/>
      <c r="DT48" s="416"/>
      <c r="DU48" s="416"/>
      <c r="DV48" s="416"/>
      <c r="DW48" s="416"/>
      <c r="DX48" s="416"/>
      <c r="DY48" s="416"/>
      <c r="DZ48" s="416"/>
      <c r="EA48" s="416"/>
      <c r="EB48" s="416"/>
      <c r="EC48" s="416"/>
      <c r="ED48" s="416"/>
      <c r="EE48" s="416"/>
      <c r="EF48" s="416"/>
      <c r="EG48" s="416"/>
      <c r="EH48" s="416"/>
      <c r="EI48" s="416"/>
      <c r="EJ48" s="416"/>
      <c r="EK48" s="416"/>
      <c r="EL48" s="416"/>
      <c r="EM48" s="416"/>
      <c r="EN48" s="416"/>
      <c r="EO48" s="416"/>
      <c r="EP48" s="416"/>
      <c r="EQ48" s="416"/>
      <c r="ER48" s="416"/>
      <c r="ES48" s="416"/>
      <c r="ET48" s="416"/>
      <c r="EU48" s="416"/>
      <c r="EV48" s="416"/>
      <c r="EW48" s="416"/>
      <c r="EX48" s="416"/>
      <c r="EY48" s="416"/>
      <c r="EZ48" s="416"/>
      <c r="FA48" s="416"/>
      <c r="FB48" s="416"/>
      <c r="FC48" s="416"/>
      <c r="FD48" s="416"/>
      <c r="FE48" s="416"/>
      <c r="FF48" s="416"/>
      <c r="FG48" s="416"/>
      <c r="FH48" s="416"/>
      <c r="FI48" s="416"/>
      <c r="FJ48" s="416"/>
      <c r="FK48" s="416"/>
      <c r="FL48" s="416"/>
      <c r="FM48" s="416"/>
      <c r="FN48" s="416"/>
      <c r="FO48" s="416"/>
      <c r="FP48" s="416"/>
      <c r="FQ48" s="416"/>
      <c r="FR48" s="416"/>
      <c r="FS48" s="416"/>
      <c r="FT48" s="416"/>
      <c r="FU48" s="416"/>
      <c r="FV48" s="416"/>
      <c r="FW48" s="416"/>
      <c r="FX48" s="416"/>
      <c r="FY48" s="416"/>
      <c r="FZ48" s="416"/>
      <c r="GA48" s="416"/>
      <c r="GB48" s="416"/>
      <c r="GC48" s="416"/>
      <c r="GD48" s="416"/>
      <c r="GE48" s="416"/>
      <c r="GF48" s="416"/>
      <c r="GG48" s="416"/>
      <c r="GH48" s="416"/>
      <c r="GI48" s="416"/>
      <c r="GJ48" s="416"/>
      <c r="GK48" s="416"/>
      <c r="GL48" s="416"/>
      <c r="GM48" s="416"/>
      <c r="GN48" s="416"/>
      <c r="GO48" s="416"/>
      <c r="GP48" s="416"/>
      <c r="GQ48" s="416"/>
      <c r="GR48" s="416"/>
      <c r="GS48" s="416"/>
      <c r="GT48" s="416"/>
      <c r="GU48" s="416"/>
      <c r="GV48" s="416"/>
      <c r="GW48" s="416"/>
      <c r="GX48" s="416"/>
      <c r="GY48" s="416"/>
      <c r="GZ48" s="416"/>
      <c r="HA48" s="416"/>
      <c r="HB48" s="416"/>
      <c r="HC48" s="416"/>
      <c r="HD48" s="416"/>
      <c r="HE48" s="416"/>
      <c r="HF48" s="416"/>
      <c r="HG48" s="416"/>
      <c r="HH48" s="416"/>
      <c r="HI48" s="416"/>
      <c r="HJ48" s="416"/>
      <c r="HK48" s="416"/>
      <c r="HL48" s="416"/>
      <c r="HM48" s="416"/>
      <c r="HN48" s="416"/>
      <c r="HO48" s="416"/>
      <c r="HP48" s="416"/>
      <c r="HQ48" s="416"/>
      <c r="HR48" s="416"/>
      <c r="HS48" s="416"/>
      <c r="HT48" s="416"/>
      <c r="HU48" s="416"/>
      <c r="HV48" s="416"/>
      <c r="HW48" s="416"/>
      <c r="HX48" s="416"/>
      <c r="HY48" s="416"/>
      <c r="HZ48" s="416"/>
      <c r="IA48" s="416"/>
      <c r="IB48" s="416"/>
      <c r="IC48" s="416"/>
      <c r="ID48" s="416"/>
      <c r="IE48" s="416"/>
      <c r="IF48" s="416"/>
      <c r="IG48" s="416"/>
      <c r="IH48" s="416"/>
      <c r="II48" s="416"/>
      <c r="IJ48" s="416"/>
      <c r="IK48" s="416"/>
      <c r="IL48" s="416"/>
      <c r="IM48" s="416"/>
      <c r="IN48" s="416"/>
      <c r="IO48" s="416"/>
      <c r="IP48" s="416"/>
      <c r="IQ48" s="416"/>
      <c r="IR48" s="416"/>
      <c r="IS48" s="416"/>
      <c r="IT48" s="416"/>
      <c r="IU48" s="416"/>
      <c r="IV48" s="416"/>
      <c r="IW48" s="416"/>
      <c r="IX48" s="416"/>
      <c r="IY48" s="416"/>
      <c r="IZ48" s="416"/>
      <c r="JA48" s="416"/>
      <c r="JB48" s="416"/>
      <c r="JC48" s="416"/>
      <c r="JD48" s="416"/>
      <c r="JE48" s="416"/>
      <c r="JF48" s="416"/>
      <c r="JG48" s="416"/>
      <c r="JH48" s="416"/>
      <c r="JI48" s="416"/>
      <c r="JJ48" s="416"/>
      <c r="JK48" s="416"/>
      <c r="JL48" s="416"/>
      <c r="JM48" s="416"/>
      <c r="JN48" s="416"/>
      <c r="JO48" s="416"/>
      <c r="JP48" s="416"/>
      <c r="JQ48" s="416"/>
      <c r="JR48" s="416"/>
      <c r="JS48" s="416"/>
      <c r="JT48" s="416"/>
      <c r="JU48" s="416"/>
      <c r="JV48" s="416"/>
      <c r="JW48" s="416"/>
      <c r="JX48" s="416"/>
      <c r="JY48" s="416"/>
      <c r="JZ48" s="416"/>
      <c r="KA48" s="416"/>
      <c r="KB48" s="416"/>
      <c r="KC48" s="416"/>
      <c r="KD48" s="416"/>
      <c r="KE48" s="416"/>
      <c r="KF48" s="416"/>
      <c r="KG48" s="416"/>
      <c r="KH48" s="416"/>
      <c r="KI48" s="416"/>
      <c r="KJ48" s="416"/>
      <c r="KK48" s="416"/>
      <c r="KL48" s="416"/>
      <c r="KM48" s="416"/>
      <c r="KN48" s="416"/>
      <c r="KO48" s="416"/>
      <c r="KP48" s="416"/>
      <c r="KQ48" s="416"/>
      <c r="KR48" s="416"/>
      <c r="KS48" s="416"/>
      <c r="KT48" s="416"/>
      <c r="KU48" s="416"/>
      <c r="KV48" s="416"/>
      <c r="KW48" s="416"/>
      <c r="KX48" s="416"/>
      <c r="KY48" s="416"/>
      <c r="KZ48" s="416"/>
      <c r="LA48" s="416"/>
      <c r="LB48" s="416"/>
      <c r="LC48" s="416"/>
      <c r="LD48" s="416"/>
      <c r="LE48" s="416"/>
      <c r="LF48" s="416"/>
      <c r="LG48" s="416"/>
      <c r="LH48" s="416"/>
      <c r="LI48" s="416"/>
      <c r="LJ48" s="416"/>
      <c r="LK48" s="416"/>
      <c r="LL48" s="416"/>
      <c r="LM48" s="416"/>
      <c r="LN48" s="416"/>
      <c r="LO48" s="416"/>
      <c r="LP48" s="416"/>
      <c r="LQ48" s="416"/>
      <c r="LR48" s="416"/>
      <c r="LS48" s="416"/>
      <c r="LT48" s="416"/>
      <c r="LU48" s="416"/>
      <c r="LV48" s="416"/>
      <c r="LW48" s="416"/>
      <c r="LX48" s="416"/>
      <c r="LY48" s="416"/>
      <c r="LZ48" s="416"/>
      <c r="MA48" s="416"/>
      <c r="MB48" s="416"/>
      <c r="MC48" s="416"/>
      <c r="MD48" s="416"/>
      <c r="ME48" s="416"/>
      <c r="MF48" s="416"/>
      <c r="MG48" s="416"/>
      <c r="MH48" s="416"/>
      <c r="MI48" s="416"/>
      <c r="MJ48" s="416"/>
      <c r="MK48" s="416"/>
      <c r="ML48" s="416"/>
      <c r="MM48" s="416"/>
      <c r="MN48" s="416"/>
      <c r="MO48" s="416"/>
      <c r="MP48" s="416"/>
      <c r="MQ48" s="416"/>
      <c r="MR48" s="416"/>
      <c r="MS48" s="416"/>
      <c r="MT48" s="416"/>
      <c r="MU48" s="416"/>
      <c r="MV48" s="416"/>
      <c r="MW48" s="416"/>
      <c r="MX48" s="416"/>
      <c r="MY48" s="416"/>
      <c r="MZ48" s="416"/>
      <c r="NA48" s="416"/>
      <c r="NB48" s="416"/>
      <c r="NC48" s="416"/>
      <c r="ND48" s="416"/>
      <c r="NE48" s="416"/>
      <c r="NF48" s="416"/>
      <c r="NG48" s="416"/>
      <c r="NH48" s="416"/>
      <c r="NI48" s="416"/>
      <c r="NJ48" s="416"/>
      <c r="NK48" s="416"/>
      <c r="NL48" s="416"/>
      <c r="NM48" s="416"/>
      <c r="NN48" s="416"/>
      <c r="NO48" s="416"/>
      <c r="NP48" s="416"/>
      <c r="NQ48" s="416"/>
      <c r="NR48" s="416"/>
      <c r="NS48" s="416"/>
      <c r="NT48" s="416"/>
      <c r="NU48" s="416"/>
      <c r="NV48" s="416"/>
      <c r="NW48" s="416"/>
      <c r="NX48" s="416"/>
      <c r="NY48" s="416"/>
      <c r="NZ48" s="416"/>
      <c r="OA48" s="416"/>
      <c r="OB48" s="416"/>
      <c r="OC48" s="416"/>
      <c r="OD48" s="416"/>
      <c r="OE48" s="416"/>
      <c r="OF48" s="416"/>
      <c r="OG48" s="416"/>
      <c r="OH48" s="416"/>
      <c r="OI48" s="416"/>
      <c r="OJ48" s="416"/>
      <c r="OK48" s="416"/>
      <c r="OL48" s="416"/>
      <c r="OM48" s="416"/>
      <c r="ON48" s="416"/>
      <c r="OO48" s="416"/>
      <c r="OP48" s="416"/>
      <c r="OQ48" s="416"/>
      <c r="OR48" s="416"/>
      <c r="OS48" s="416"/>
      <c r="OT48" s="416"/>
      <c r="OU48" s="416"/>
      <c r="OV48" s="416"/>
      <c r="OW48" s="416"/>
      <c r="OX48" s="416"/>
      <c r="OY48" s="416"/>
      <c r="OZ48" s="416"/>
      <c r="PA48" s="416"/>
      <c r="PB48" s="416"/>
      <c r="PC48" s="416"/>
      <c r="PD48" s="416"/>
      <c r="PE48" s="416"/>
      <c r="PF48" s="416"/>
      <c r="PG48" s="416"/>
      <c r="PH48" s="416"/>
      <c r="PI48" s="416"/>
      <c r="PJ48" s="416"/>
      <c r="PK48" s="416"/>
      <c r="PL48" s="416"/>
      <c r="PM48" s="416"/>
      <c r="PN48" s="416"/>
      <c r="PO48" s="416"/>
      <c r="PP48" s="416"/>
      <c r="PQ48" s="416"/>
      <c r="PR48" s="416"/>
      <c r="PS48" s="416"/>
      <c r="PT48" s="416"/>
      <c r="PU48" s="416"/>
      <c r="PV48" s="416"/>
      <c r="PW48" s="416"/>
      <c r="PX48" s="416"/>
      <c r="PY48" s="416"/>
      <c r="PZ48" s="416"/>
      <c r="QA48" s="416"/>
      <c r="QB48" s="416"/>
      <c r="QC48" s="416"/>
      <c r="QD48" s="416"/>
      <c r="QE48" s="416"/>
      <c r="QF48" s="416"/>
      <c r="QG48" s="416"/>
      <c r="QH48" s="416"/>
      <c r="QI48" s="416"/>
      <c r="QJ48" s="416"/>
      <c r="QK48" s="416"/>
      <c r="QL48" s="416"/>
      <c r="QM48" s="416"/>
      <c r="QN48" s="416"/>
      <c r="QO48" s="416"/>
      <c r="QP48" s="416"/>
      <c r="QQ48" s="416"/>
      <c r="QR48" s="416"/>
      <c r="QS48" s="416"/>
      <c r="QT48" s="416"/>
      <c r="QU48" s="416"/>
      <c r="QV48" s="416"/>
      <c r="QW48" s="416"/>
      <c r="QX48" s="416"/>
      <c r="QY48" s="416"/>
      <c r="QZ48" s="416"/>
      <c r="RA48" s="416"/>
      <c r="RB48" s="416"/>
      <c r="RC48" s="416"/>
      <c r="RD48" s="416"/>
      <c r="RE48" s="416"/>
      <c r="RF48" s="416"/>
      <c r="RG48" s="416"/>
      <c r="RH48" s="416"/>
      <c r="RI48" s="416"/>
      <c r="RJ48" s="416"/>
      <c r="RK48" s="416"/>
      <c r="RL48" s="416"/>
      <c r="RM48" s="416"/>
      <c r="RN48" s="416"/>
      <c r="RO48" s="416"/>
      <c r="RP48" s="416"/>
      <c r="RQ48" s="416"/>
      <c r="RR48" s="416"/>
      <c r="RS48" s="416"/>
      <c r="RT48" s="416"/>
      <c r="RU48" s="416"/>
      <c r="RV48" s="416"/>
      <c r="RW48" s="416"/>
      <c r="RX48" s="416"/>
      <c r="RY48" s="416"/>
      <c r="RZ48" s="416"/>
      <c r="SA48" s="416"/>
      <c r="SB48" s="416"/>
      <c r="SC48" s="416"/>
      <c r="SD48" s="416"/>
      <c r="SE48" s="416"/>
      <c r="SF48" s="416"/>
      <c r="SG48" s="416"/>
      <c r="SH48" s="416"/>
      <c r="SI48" s="416"/>
      <c r="SJ48" s="416"/>
      <c r="SK48" s="416"/>
      <c r="SL48" s="416"/>
      <c r="SM48" s="416"/>
      <c r="SN48" s="416"/>
      <c r="SO48" s="416"/>
      <c r="SP48" s="416"/>
      <c r="SQ48" s="416"/>
      <c r="SR48" s="416"/>
      <c r="SS48" s="416"/>
      <c r="ST48" s="416"/>
      <c r="SU48" s="416"/>
      <c r="SV48" s="416"/>
      <c r="SW48" s="416"/>
      <c r="SX48" s="416"/>
      <c r="SY48" s="416"/>
      <c r="SZ48" s="416"/>
      <c r="TA48" s="416"/>
      <c r="TB48" s="416"/>
      <c r="TC48" s="416"/>
      <c r="TD48" s="416"/>
      <c r="TE48" s="416"/>
      <c r="TF48" s="416"/>
      <c r="TG48" s="416"/>
      <c r="TH48" s="416"/>
      <c r="TI48" s="416"/>
      <c r="TJ48" s="416"/>
      <c r="TK48" s="416"/>
      <c r="TL48" s="416"/>
      <c r="TM48" s="416"/>
      <c r="TN48" s="416"/>
      <c r="TO48" s="416"/>
      <c r="TP48" s="416"/>
      <c r="TQ48" s="416"/>
      <c r="TR48" s="416"/>
      <c r="TS48" s="416"/>
      <c r="TT48" s="416"/>
      <c r="TU48" s="416"/>
      <c r="TV48" s="416"/>
      <c r="TW48" s="416"/>
      <c r="TX48" s="416"/>
      <c r="TY48" s="416"/>
      <c r="TZ48" s="416"/>
      <c r="UA48" s="416"/>
      <c r="UB48" s="416"/>
      <c r="UC48" s="416"/>
      <c r="UD48" s="416"/>
      <c r="UE48" s="416"/>
      <c r="UF48" s="416"/>
      <c r="UG48" s="416"/>
      <c r="UH48" s="416"/>
      <c r="UI48" s="416"/>
      <c r="UJ48" s="416"/>
      <c r="UK48" s="416"/>
      <c r="UL48" s="416"/>
      <c r="UM48" s="416"/>
      <c r="UN48" s="416"/>
      <c r="UO48" s="416"/>
      <c r="UP48" s="416"/>
      <c r="UQ48" s="416"/>
      <c r="UR48" s="416"/>
      <c r="US48" s="416"/>
      <c r="UT48" s="416"/>
      <c r="UU48" s="416"/>
      <c r="UV48" s="416"/>
      <c r="UW48" s="416"/>
      <c r="UX48" s="416"/>
      <c r="UY48" s="416"/>
      <c r="UZ48" s="416"/>
      <c r="VA48" s="416"/>
      <c r="VB48" s="416"/>
      <c r="VC48" s="416"/>
      <c r="VD48" s="416"/>
      <c r="VE48" s="416"/>
      <c r="VF48" s="416"/>
      <c r="VG48" s="416"/>
      <c r="VH48" s="416"/>
      <c r="VI48" s="416"/>
      <c r="VJ48" s="416"/>
      <c r="VK48" s="416"/>
      <c r="VL48" s="416"/>
      <c r="VM48" s="416"/>
      <c r="VN48" s="416"/>
      <c r="VO48" s="416"/>
      <c r="VP48" s="416"/>
      <c r="VQ48" s="416"/>
      <c r="VR48" s="416"/>
      <c r="VS48" s="416"/>
      <c r="VT48" s="416"/>
      <c r="VU48" s="416"/>
      <c r="VV48" s="416"/>
      <c r="VW48" s="416"/>
      <c r="VX48" s="416"/>
      <c r="VY48" s="416"/>
      <c r="VZ48" s="416"/>
      <c r="WA48" s="416"/>
      <c r="WB48" s="416"/>
      <c r="WC48" s="416"/>
      <c r="WD48" s="416"/>
      <c r="WE48" s="416"/>
      <c r="WF48" s="416"/>
      <c r="WG48" s="416"/>
      <c r="WH48" s="416"/>
      <c r="WI48" s="416"/>
      <c r="WJ48" s="416"/>
      <c r="WK48" s="416"/>
      <c r="WL48" s="416"/>
      <c r="WM48" s="416"/>
      <c r="WN48" s="416"/>
      <c r="WO48" s="416"/>
      <c r="WP48" s="416"/>
      <c r="WQ48" s="416"/>
      <c r="WR48" s="416"/>
      <c r="WS48" s="416"/>
      <c r="WT48" s="416"/>
      <c r="WU48" s="416"/>
      <c r="WV48" s="416"/>
      <c r="WW48" s="416"/>
      <c r="WX48" s="416"/>
      <c r="WY48" s="416"/>
      <c r="WZ48" s="416"/>
      <c r="XA48" s="416"/>
      <c r="XB48" s="416"/>
      <c r="XC48" s="416"/>
      <c r="XD48" s="416"/>
      <c r="XE48" s="416"/>
      <c r="XF48" s="416"/>
      <c r="XG48" s="416"/>
      <c r="XH48" s="416"/>
      <c r="XI48" s="416"/>
      <c r="XJ48" s="416"/>
      <c r="XK48" s="416"/>
      <c r="XL48" s="416"/>
      <c r="XM48" s="416"/>
      <c r="XN48" s="416"/>
      <c r="XO48" s="416"/>
      <c r="XP48" s="416"/>
      <c r="XQ48" s="416"/>
      <c r="XR48" s="417"/>
      <c r="XS48" s="417"/>
      <c r="XT48" s="417"/>
      <c r="XU48" s="417"/>
      <c r="XV48" s="417"/>
      <c r="XW48" s="417"/>
      <c r="XX48" s="417"/>
      <c r="XY48" s="417"/>
      <c r="XZ48" s="417"/>
      <c r="YA48" s="417"/>
      <c r="YB48" s="417"/>
      <c r="YC48" s="417"/>
      <c r="YD48" s="417"/>
      <c r="YE48" s="417"/>
      <c r="YF48" s="417"/>
      <c r="YG48" s="417"/>
      <c r="YH48" s="417"/>
      <c r="YI48" s="417"/>
      <c r="YJ48" s="417"/>
      <c r="YK48" s="417"/>
      <c r="YL48" s="417"/>
      <c r="YM48" s="417"/>
      <c r="YN48" s="417"/>
      <c r="YO48" s="417"/>
      <c r="YP48" s="417"/>
      <c r="YQ48" s="417"/>
      <c r="YR48" s="417"/>
      <c r="YS48" s="417"/>
      <c r="YT48" s="417"/>
      <c r="YU48" s="417"/>
      <c r="YV48" s="417"/>
      <c r="YW48" s="417"/>
      <c r="YX48" s="417"/>
      <c r="YY48" s="417"/>
      <c r="YZ48" s="417"/>
      <c r="ZA48" s="417"/>
      <c r="ZB48" s="417"/>
      <c r="ZC48" s="417"/>
      <c r="ZD48" s="417"/>
      <c r="ZE48" s="417"/>
      <c r="ZF48" s="417"/>
      <c r="ZG48" s="417"/>
      <c r="ZH48" s="417"/>
      <c r="ZI48" s="417"/>
      <c r="ZJ48" s="417"/>
      <c r="ZK48" s="417"/>
      <c r="ZL48" s="417"/>
      <c r="ZM48" s="417"/>
      <c r="ZN48" s="417"/>
      <c r="ZO48" s="417"/>
      <c r="ZP48" s="417"/>
      <c r="ZQ48" s="417"/>
      <c r="ZR48" s="417"/>
      <c r="ZS48" s="417"/>
      <c r="ZT48" s="417"/>
      <c r="ZU48" s="417"/>
      <c r="ZV48" s="417"/>
      <c r="ZW48" s="417"/>
      <c r="ZX48" s="417"/>
      <c r="ZY48" s="417"/>
      <c r="ZZ48" s="417"/>
      <c r="AAA48" s="417"/>
      <c r="AAB48" s="417"/>
      <c r="AAC48" s="417"/>
      <c r="AAD48" s="417"/>
      <c r="AAE48" s="417"/>
      <c r="AAF48" s="417"/>
      <c r="AAG48" s="417"/>
      <c r="AAH48" s="417"/>
      <c r="AAI48" s="417"/>
      <c r="AAJ48" s="417"/>
      <c r="AAK48" s="417"/>
      <c r="AAL48" s="417"/>
      <c r="AAM48" s="417"/>
      <c r="AAN48" s="417"/>
      <c r="AAO48" s="417"/>
      <c r="AAP48" s="417"/>
      <c r="AAQ48" s="417"/>
      <c r="AAR48" s="417"/>
      <c r="AAS48" s="417"/>
      <c r="AAT48" s="417"/>
      <c r="AAU48" s="417"/>
      <c r="AAV48" s="417"/>
      <c r="AAW48" s="417"/>
      <c r="AAX48" s="417"/>
      <c r="AAY48" s="417"/>
      <c r="AAZ48" s="417"/>
      <c r="ABA48" s="417"/>
      <c r="ABB48" s="417"/>
      <c r="ABC48" s="417"/>
      <c r="ABD48" s="417"/>
      <c r="ABE48" s="417"/>
      <c r="ABF48" s="417"/>
      <c r="ABG48" s="417"/>
      <c r="ABH48" s="417"/>
      <c r="ABI48" s="417"/>
      <c r="ABJ48" s="417"/>
      <c r="ABK48" s="417"/>
      <c r="ABL48" s="417"/>
      <c r="ABM48" s="417"/>
      <c r="ABN48" s="417"/>
      <c r="ABO48" s="417"/>
      <c r="ABP48" s="417"/>
      <c r="ABQ48" s="417"/>
      <c r="ABR48" s="417"/>
      <c r="ABS48" s="417"/>
      <c r="ABT48" s="417"/>
      <c r="ABU48" s="417"/>
      <c r="ABV48" s="417"/>
      <c r="ABW48" s="417"/>
      <c r="ABX48" s="417"/>
      <c r="ABY48" s="417"/>
      <c r="ABZ48" s="417"/>
      <c r="ACA48" s="417"/>
      <c r="ACB48" s="417"/>
      <c r="ACC48" s="417"/>
      <c r="ACD48" s="417"/>
      <c r="ACE48" s="417"/>
      <c r="ACF48" s="417"/>
      <c r="ACG48" s="417"/>
      <c r="ACH48" s="417"/>
      <c r="ACI48" s="417"/>
      <c r="ACJ48" s="417"/>
      <c r="ACK48" s="417"/>
      <c r="ACL48" s="417"/>
      <c r="ACM48" s="417"/>
      <c r="ACN48" s="417"/>
      <c r="ACO48" s="417"/>
      <c r="ACP48" s="417"/>
      <c r="ACQ48" s="417"/>
      <c r="ACR48" s="417"/>
      <c r="ACS48" s="417"/>
      <c r="ACT48" s="417"/>
      <c r="ACU48" s="417"/>
      <c r="ACV48" s="417"/>
      <c r="ACW48" s="417"/>
      <c r="ACX48" s="417"/>
      <c r="ACY48" s="417"/>
      <c r="ACZ48" s="417"/>
      <c r="ADA48" s="417"/>
      <c r="ADB48" s="417"/>
      <c r="ADC48" s="417"/>
      <c r="ADD48" s="417"/>
      <c r="ADE48" s="417"/>
      <c r="ADF48" s="417"/>
      <c r="ADG48" s="417"/>
      <c r="ADH48" s="417"/>
      <c r="ADI48" s="417"/>
      <c r="ADJ48" s="417"/>
      <c r="ADK48" s="417"/>
      <c r="ADL48" s="417"/>
      <c r="ADM48" s="417"/>
      <c r="ADN48" s="417"/>
      <c r="ADO48" s="417"/>
      <c r="ADP48" s="417"/>
      <c r="ADQ48" s="417"/>
      <c r="ADR48" s="417"/>
      <c r="ADS48" s="417"/>
      <c r="ADT48" s="417"/>
      <c r="ADU48" s="417"/>
      <c r="ADV48" s="417"/>
      <c r="ADW48" s="417"/>
      <c r="ADX48" s="417"/>
      <c r="ADY48" s="417"/>
      <c r="ADZ48" s="417"/>
      <c r="AEA48" s="417"/>
      <c r="AEB48" s="417"/>
      <c r="AEC48" s="417"/>
      <c r="AED48" s="417"/>
      <c r="AEE48" s="417"/>
      <c r="AEF48" s="417"/>
      <c r="AEG48" s="417"/>
      <c r="AEH48" s="417"/>
      <c r="AEI48" s="417"/>
      <c r="AEJ48" s="417"/>
      <c r="AEK48" s="417"/>
      <c r="AEL48" s="417"/>
      <c r="AEM48" s="417"/>
      <c r="AEN48" s="417"/>
      <c r="AEO48" s="417"/>
      <c r="AEP48" s="417"/>
      <c r="AEQ48" s="417"/>
      <c r="AER48" s="417"/>
      <c r="AES48" s="417"/>
      <c r="AET48" s="417"/>
      <c r="AEU48" s="417"/>
      <c r="AEV48" s="417"/>
      <c r="AEW48" s="417"/>
      <c r="AEX48" s="417"/>
      <c r="AEY48" s="417"/>
      <c r="AEZ48" s="417"/>
      <c r="AFA48" s="417"/>
      <c r="AFB48" s="417"/>
      <c r="AFC48" s="417"/>
      <c r="AFD48" s="417"/>
      <c r="AFE48" s="417"/>
      <c r="AFF48" s="417"/>
      <c r="AFG48" s="417"/>
      <c r="AFH48" s="417"/>
      <c r="AFI48" s="417"/>
      <c r="AFJ48" s="417"/>
      <c r="AFK48" s="417"/>
      <c r="AFL48" s="417"/>
      <c r="AFM48" s="417"/>
      <c r="AFN48" s="417"/>
      <c r="AFO48" s="417"/>
      <c r="AFP48" s="417"/>
      <c r="AFQ48" s="417"/>
      <c r="AFR48" s="417"/>
      <c r="AFS48" s="417"/>
      <c r="AFT48" s="417"/>
      <c r="AFU48" s="417"/>
      <c r="AFV48" s="417"/>
      <c r="AFW48" s="417"/>
      <c r="AFX48" s="417"/>
      <c r="AFY48" s="417"/>
      <c r="AFZ48" s="417"/>
      <c r="AGA48" s="417"/>
      <c r="AGB48" s="417"/>
      <c r="AGC48" s="417"/>
      <c r="AGD48" s="417"/>
      <c r="AGE48" s="417"/>
      <c r="AGF48" s="417"/>
      <c r="AGG48" s="417"/>
      <c r="AGH48" s="417"/>
      <c r="AGI48" s="417"/>
      <c r="AGJ48" s="417"/>
      <c r="AGK48" s="417"/>
      <c r="AGL48" s="417"/>
      <c r="AGM48" s="417"/>
      <c r="AGN48" s="417"/>
      <c r="AGO48" s="417"/>
      <c r="AGP48" s="417"/>
      <c r="AGQ48" s="417"/>
      <c r="AGR48" s="417"/>
      <c r="AGS48" s="417"/>
      <c r="AGT48" s="417"/>
      <c r="AGU48" s="417"/>
      <c r="AGV48" s="417"/>
      <c r="AGW48" s="417"/>
      <c r="AGX48" s="417"/>
      <c r="AGY48" s="417"/>
      <c r="AGZ48" s="417"/>
      <c r="AHA48" s="417"/>
      <c r="AHB48" s="417"/>
      <c r="AHC48" s="417"/>
      <c r="AHD48" s="417"/>
      <c r="AHE48" s="417"/>
      <c r="AHF48" s="417"/>
      <c r="AHG48" s="417"/>
      <c r="AHH48" s="417"/>
      <c r="AHI48" s="417"/>
      <c r="AHJ48" s="417"/>
      <c r="AHK48" s="417"/>
      <c r="AHL48" s="417"/>
      <c r="AHM48" s="417"/>
      <c r="AHN48" s="417"/>
      <c r="AHO48" s="417"/>
      <c r="AHP48" s="417"/>
      <c r="AHQ48" s="417"/>
      <c r="AHR48" s="417"/>
      <c r="AHS48" s="417"/>
      <c r="AHT48" s="417"/>
      <c r="AHU48" s="417"/>
      <c r="AHV48" s="417"/>
      <c r="AHW48" s="417"/>
      <c r="AHX48" s="417"/>
      <c r="AHY48" s="417"/>
      <c r="AHZ48" s="417"/>
      <c r="AIA48" s="417"/>
      <c r="AIB48" s="417"/>
      <c r="AIC48" s="417"/>
      <c r="AID48" s="417"/>
      <c r="AIE48" s="417"/>
      <c r="AIF48" s="417"/>
      <c r="AIG48" s="417"/>
      <c r="AIH48" s="417"/>
      <c r="AII48" s="417"/>
      <c r="AIJ48" s="417"/>
      <c r="AIK48" s="417"/>
      <c r="AIL48" s="417"/>
      <c r="AIM48" s="417"/>
      <c r="AIN48" s="417"/>
      <c r="AIO48" s="417"/>
      <c r="AIP48" s="417"/>
      <c r="AIQ48" s="417"/>
      <c r="AIR48" s="417"/>
      <c r="AIS48" s="417"/>
      <c r="AIT48" s="417"/>
      <c r="AIU48" s="417"/>
      <c r="AIV48" s="417"/>
      <c r="AIW48" s="417"/>
      <c r="AIX48" s="417"/>
      <c r="AIY48" s="417"/>
      <c r="AIZ48" s="417"/>
      <c r="AJA48" s="417"/>
      <c r="AJB48" s="417"/>
      <c r="AJC48" s="417"/>
      <c r="AJD48" s="417"/>
      <c r="AJE48" s="417"/>
      <c r="AJF48" s="417"/>
      <c r="AJG48" s="417"/>
      <c r="AJH48" s="417"/>
      <c r="AJI48" s="417"/>
      <c r="AJJ48" s="417"/>
      <c r="AJK48" s="417"/>
      <c r="AJL48" s="417"/>
      <c r="AJM48" s="417"/>
      <c r="AJN48" s="417"/>
      <c r="AJO48" s="417"/>
      <c r="AJP48" s="417"/>
      <c r="AJQ48" s="417"/>
      <c r="AJR48" s="417"/>
      <c r="AJS48" s="417"/>
      <c r="AJT48" s="417"/>
      <c r="AJU48" s="417"/>
      <c r="AJV48" s="417"/>
      <c r="AJW48" s="417"/>
      <c r="AJX48" s="417"/>
      <c r="AJY48" s="417"/>
      <c r="AJZ48" s="417"/>
      <c r="AKA48" s="417"/>
      <c r="AKB48" s="417"/>
      <c r="AKC48" s="417"/>
      <c r="AKD48" s="417"/>
      <c r="AKE48" s="417"/>
      <c r="AKF48" s="417"/>
      <c r="AKG48" s="417"/>
      <c r="AKH48" s="417"/>
      <c r="AKI48" s="417"/>
      <c r="AKJ48" s="417"/>
      <c r="AKK48" s="417"/>
      <c r="AKL48" s="417"/>
      <c r="AKM48" s="417"/>
      <c r="AKN48" s="417"/>
      <c r="AKO48" s="417"/>
      <c r="AKP48" s="417"/>
      <c r="AKQ48" s="417"/>
      <c r="AKR48" s="417"/>
      <c r="AKS48" s="417"/>
      <c r="AKT48" s="417"/>
      <c r="AKU48" s="417"/>
      <c r="AKV48" s="417"/>
      <c r="AKW48" s="417"/>
      <c r="AKX48" s="417"/>
      <c r="AKY48" s="417"/>
      <c r="AKZ48" s="417"/>
      <c r="ALA48" s="417"/>
      <c r="ALB48" s="417"/>
      <c r="ALC48" s="417"/>
      <c r="ALD48" s="417"/>
      <c r="ALE48" s="417"/>
      <c r="ALF48" s="417"/>
      <c r="ALG48" s="417"/>
      <c r="ALH48" s="417"/>
      <c r="ALI48" s="417"/>
      <c r="ALJ48" s="417"/>
      <c r="ALK48" s="417"/>
      <c r="ALL48" s="417"/>
      <c r="ALM48" s="417"/>
      <c r="ALN48" s="417"/>
      <c r="ALO48" s="417"/>
      <c r="ALP48" s="417"/>
      <c r="ALQ48" s="417"/>
      <c r="ALR48" s="417"/>
      <c r="ALS48" s="417"/>
      <c r="ALT48" s="417"/>
      <c r="ALU48" s="417"/>
      <c r="ALV48" s="417"/>
      <c r="ALW48" s="417"/>
      <c r="ALX48" s="417"/>
      <c r="ALY48" s="417"/>
      <c r="ALZ48" s="417"/>
      <c r="AMA48" s="417"/>
      <c r="AMB48" s="417"/>
      <c r="AMC48" s="417"/>
      <c r="AMD48" s="417"/>
      <c r="AME48" s="417"/>
      <c r="AMF48" s="417"/>
      <c r="AMG48" s="417"/>
      <c r="AMH48" s="417"/>
      <c r="AMI48" s="417"/>
      <c r="AMJ48" s="417"/>
      <c r="AMK48" s="417"/>
      <c r="AML48" s="417"/>
      <c r="AMM48" s="417"/>
      <c r="AMN48" s="417"/>
      <c r="AMO48" s="417"/>
      <c r="AMP48" s="417"/>
      <c r="AMQ48" s="417"/>
      <c r="AMR48" s="417"/>
      <c r="AMS48" s="417"/>
      <c r="AMT48" s="417"/>
      <c r="AMU48" s="417"/>
      <c r="AMV48" s="417"/>
      <c r="AMW48" s="417"/>
      <c r="AMX48" s="417"/>
      <c r="AMY48" s="417"/>
      <c r="AMZ48" s="417"/>
      <c r="ANA48" s="417"/>
      <c r="ANB48" s="417"/>
      <c r="ANC48" s="417"/>
      <c r="AND48" s="417"/>
      <c r="ANE48" s="417"/>
      <c r="ANF48" s="417"/>
      <c r="ANG48" s="417"/>
      <c r="ANH48" s="417"/>
      <c r="ANI48" s="417"/>
      <c r="ANJ48" s="417"/>
      <c r="ANK48" s="417"/>
      <c r="ANL48" s="417"/>
      <c r="ANM48" s="417"/>
      <c r="ANN48" s="417"/>
      <c r="ANO48" s="417"/>
      <c r="ANP48" s="417"/>
      <c r="ANQ48" s="417"/>
      <c r="ANR48" s="417"/>
      <c r="ANS48" s="417"/>
      <c r="ANT48" s="417"/>
      <c r="ANU48" s="417"/>
      <c r="ANV48" s="417"/>
      <c r="ANW48" s="417"/>
      <c r="ANX48" s="417"/>
      <c r="ANY48" s="417"/>
      <c r="ANZ48" s="417"/>
      <c r="AOA48" s="417"/>
      <c r="AOB48" s="417"/>
      <c r="AOC48" s="417"/>
      <c r="AOD48" s="417"/>
      <c r="AOE48" s="417"/>
      <c r="AOF48" s="417"/>
      <c r="AOG48" s="417"/>
      <c r="AOH48" s="417"/>
      <c r="AOI48" s="417"/>
      <c r="AOJ48" s="417"/>
      <c r="AOK48" s="417"/>
      <c r="AOL48" s="417"/>
      <c r="AOM48" s="417"/>
      <c r="AON48" s="417"/>
      <c r="AOO48" s="417"/>
      <c r="AOP48" s="417"/>
      <c r="AOQ48" s="417"/>
      <c r="AOR48" s="417"/>
      <c r="AOS48" s="417"/>
      <c r="AOT48" s="417"/>
      <c r="AOU48" s="417"/>
      <c r="AOV48" s="417"/>
      <c r="AOW48" s="417"/>
      <c r="AOX48" s="417"/>
      <c r="AOY48" s="417"/>
      <c r="AOZ48" s="417"/>
      <c r="APA48" s="417"/>
      <c r="APB48" s="417"/>
      <c r="APC48" s="417"/>
      <c r="APD48" s="417"/>
      <c r="APE48" s="417"/>
      <c r="APF48" s="417"/>
      <c r="APG48" s="417"/>
      <c r="APH48" s="417"/>
      <c r="API48" s="417"/>
      <c r="APJ48" s="417"/>
      <c r="APK48" s="417"/>
      <c r="APL48" s="417"/>
      <c r="APM48" s="417"/>
      <c r="APN48" s="417"/>
      <c r="APO48" s="417"/>
      <c r="APP48" s="417"/>
      <c r="APQ48" s="417"/>
      <c r="APR48" s="417"/>
      <c r="APS48" s="417"/>
      <c r="APT48" s="417"/>
      <c r="APU48" s="417"/>
      <c r="APV48" s="417"/>
      <c r="APW48" s="417"/>
      <c r="APX48" s="417"/>
      <c r="APY48" s="417"/>
      <c r="APZ48" s="417"/>
      <c r="AQA48" s="417"/>
      <c r="AQB48" s="417"/>
      <c r="AQC48" s="417"/>
      <c r="AQD48" s="417"/>
      <c r="AQE48" s="417"/>
      <c r="AQF48" s="417"/>
      <c r="AQG48" s="417"/>
      <c r="AQH48" s="417"/>
      <c r="AQI48" s="417"/>
      <c r="AQJ48" s="417"/>
      <c r="AQK48" s="417"/>
      <c r="AQL48" s="417"/>
      <c r="AQM48" s="417"/>
      <c r="AQN48" s="417"/>
      <c r="AQO48" s="417"/>
      <c r="AQP48" s="417"/>
      <c r="AQQ48" s="417"/>
      <c r="AQR48" s="417"/>
      <c r="AQS48" s="417"/>
      <c r="AQT48" s="417"/>
      <c r="AQU48" s="417"/>
      <c r="AQV48" s="417"/>
      <c r="AQW48" s="417"/>
      <c r="AQX48" s="417"/>
      <c r="AQY48" s="417"/>
      <c r="AQZ48" s="417"/>
      <c r="ARA48" s="417"/>
      <c r="ARB48" s="417"/>
      <c r="ARC48" s="417"/>
      <c r="ARD48" s="417"/>
      <c r="ARE48" s="417"/>
      <c r="ARF48" s="417"/>
      <c r="ARG48" s="417"/>
      <c r="ARH48" s="417"/>
      <c r="ARI48" s="417"/>
      <c r="ARJ48" s="417"/>
      <c r="ARK48" s="417"/>
      <c r="ARL48" s="417"/>
      <c r="ARM48" s="417"/>
      <c r="ARN48" s="417"/>
      <c r="ARO48" s="417"/>
      <c r="ARP48" s="417"/>
      <c r="ARQ48" s="417"/>
      <c r="ARR48" s="417"/>
      <c r="ARS48" s="417"/>
      <c r="ART48" s="417"/>
      <c r="ARU48" s="417"/>
      <c r="ARV48" s="417"/>
      <c r="ARW48" s="417"/>
      <c r="ARX48" s="417"/>
      <c r="ARY48" s="417"/>
      <c r="ARZ48" s="417"/>
      <c r="ASA48" s="417"/>
      <c r="ASB48" s="417"/>
      <c r="ASC48" s="417"/>
      <c r="ASD48" s="417"/>
      <c r="ASE48" s="417"/>
      <c r="ASF48" s="417"/>
      <c r="ASG48" s="417"/>
      <c r="ASH48" s="417"/>
      <c r="ASI48" s="417"/>
      <c r="ASJ48" s="417"/>
      <c r="ASK48" s="417"/>
      <c r="ASL48" s="417"/>
      <c r="ASM48" s="417"/>
      <c r="ASN48" s="417"/>
      <c r="ASO48" s="417"/>
      <c r="ASP48" s="417"/>
      <c r="ASQ48" s="417"/>
      <c r="ASR48" s="417"/>
      <c r="ASS48" s="417"/>
      <c r="AST48" s="417"/>
      <c r="ASU48" s="417"/>
      <c r="ASV48" s="417"/>
      <c r="ASW48" s="417"/>
      <c r="ASX48" s="417"/>
      <c r="ASY48" s="417"/>
      <c r="ASZ48" s="417"/>
      <c r="ATA48" s="417"/>
      <c r="ATB48" s="417"/>
      <c r="ATC48" s="417"/>
      <c r="ATD48" s="417"/>
      <c r="ATE48" s="417"/>
      <c r="ATF48" s="417"/>
      <c r="ATG48" s="417"/>
      <c r="ATH48" s="417"/>
      <c r="ATI48" s="417"/>
      <c r="ATJ48" s="417"/>
      <c r="ATK48" s="417"/>
      <c r="ATL48" s="417"/>
      <c r="ATM48" s="417"/>
      <c r="ATN48" s="417"/>
      <c r="ATO48" s="417"/>
      <c r="ATP48" s="417"/>
      <c r="ATQ48" s="417"/>
      <c r="ATR48" s="417"/>
      <c r="ATS48" s="417"/>
      <c r="ATT48" s="417"/>
      <c r="ATU48" s="417"/>
      <c r="ATV48" s="417"/>
      <c r="ATW48" s="417"/>
      <c r="ATX48" s="417"/>
      <c r="ATY48" s="417"/>
      <c r="ATZ48" s="417"/>
      <c r="AUA48" s="417"/>
      <c r="AUB48" s="417"/>
      <c r="AUC48" s="417"/>
      <c r="AUD48" s="417"/>
      <c r="AUE48" s="417"/>
      <c r="AUF48" s="417"/>
      <c r="AUG48" s="417"/>
      <c r="AUH48" s="417"/>
      <c r="AUI48" s="417"/>
      <c r="AUJ48" s="417"/>
      <c r="AUK48" s="417"/>
      <c r="AUL48" s="417"/>
      <c r="AUM48" s="417"/>
      <c r="AUN48" s="417"/>
      <c r="AUO48" s="417"/>
      <c r="AUP48" s="417"/>
      <c r="AUQ48" s="417"/>
      <c r="AUR48" s="417"/>
      <c r="AUS48" s="417"/>
      <c r="AUT48" s="417"/>
      <c r="AUU48" s="417"/>
      <c r="AUV48" s="417"/>
      <c r="AUW48" s="417"/>
      <c r="AUX48" s="417"/>
      <c r="AUY48" s="417"/>
      <c r="AUZ48" s="417"/>
      <c r="AVA48" s="417"/>
      <c r="AVB48" s="417"/>
      <c r="AVC48" s="417"/>
      <c r="AVD48" s="417"/>
      <c r="AVE48" s="417"/>
      <c r="AVF48" s="417"/>
      <c r="AVG48" s="417"/>
      <c r="AVH48" s="417"/>
      <c r="AVI48" s="417"/>
      <c r="AVJ48" s="417"/>
      <c r="AVK48" s="417"/>
      <c r="AVL48" s="417"/>
      <c r="AVM48" s="417"/>
      <c r="AVN48" s="417"/>
      <c r="AVO48" s="417"/>
      <c r="AVP48" s="417"/>
      <c r="AVQ48" s="417"/>
      <c r="AVR48" s="417"/>
      <c r="AVS48" s="417"/>
      <c r="AVT48" s="417"/>
      <c r="AVU48" s="417"/>
      <c r="AVV48" s="417"/>
      <c r="AVW48" s="417"/>
      <c r="AVX48" s="417"/>
      <c r="AVY48" s="417"/>
      <c r="AVZ48" s="417"/>
      <c r="AWA48" s="417"/>
      <c r="AWB48" s="417"/>
      <c r="AWC48" s="417"/>
      <c r="AWD48" s="417"/>
      <c r="AWE48" s="417"/>
      <c r="AWF48" s="417"/>
      <c r="AWG48" s="417"/>
      <c r="AWH48" s="417"/>
      <c r="AWI48" s="417"/>
      <c r="AWJ48" s="417"/>
      <c r="AWK48" s="417"/>
      <c r="AWL48" s="417"/>
      <c r="AWM48" s="417"/>
      <c r="AWN48" s="417"/>
      <c r="AWO48" s="417"/>
      <c r="AWP48" s="417"/>
      <c r="AWQ48" s="417"/>
      <c r="AWR48" s="417"/>
      <c r="AWS48" s="417"/>
      <c r="AWT48" s="417"/>
      <c r="AWU48" s="417"/>
      <c r="AWV48" s="417"/>
      <c r="AWW48" s="417"/>
      <c r="AWX48" s="417"/>
      <c r="AWY48" s="417"/>
      <c r="AWZ48" s="417"/>
      <c r="AXA48" s="417"/>
      <c r="AXB48" s="417"/>
      <c r="AXC48" s="417"/>
      <c r="AXD48" s="417"/>
      <c r="AXE48" s="417"/>
      <c r="AXF48" s="417"/>
      <c r="AXG48" s="417"/>
      <c r="AXH48" s="417"/>
      <c r="AXI48" s="417"/>
      <c r="AXJ48" s="417"/>
      <c r="AXK48" s="417"/>
      <c r="AXL48" s="417"/>
      <c r="AXM48" s="417"/>
      <c r="AXN48" s="417"/>
      <c r="AXO48" s="417"/>
      <c r="AXP48" s="417"/>
      <c r="AXQ48" s="417"/>
      <c r="AXR48" s="417"/>
      <c r="AXS48" s="417"/>
      <c r="AXT48" s="417"/>
      <c r="AXU48" s="417"/>
      <c r="AXV48" s="417"/>
      <c r="AXW48" s="417"/>
      <c r="AXX48" s="417"/>
      <c r="AXY48" s="417"/>
      <c r="AXZ48" s="417"/>
      <c r="AYA48" s="417"/>
      <c r="AYB48" s="417"/>
      <c r="AYC48" s="417"/>
      <c r="AYD48" s="417"/>
      <c r="AYE48" s="417"/>
      <c r="AYF48" s="417"/>
      <c r="AYG48" s="417"/>
      <c r="AYH48" s="417"/>
      <c r="AYI48" s="417"/>
      <c r="AYJ48" s="417"/>
      <c r="AYK48" s="417"/>
      <c r="AYL48" s="417"/>
      <c r="AYM48" s="417"/>
      <c r="AYN48" s="417"/>
      <c r="AYO48" s="417"/>
      <c r="AYP48" s="417"/>
      <c r="AYQ48" s="417"/>
      <c r="AYR48" s="417"/>
      <c r="AYS48" s="417"/>
      <c r="AYT48" s="417"/>
      <c r="AYU48" s="417"/>
      <c r="AYV48" s="417"/>
      <c r="AYW48" s="417"/>
      <c r="AYX48" s="417"/>
      <c r="AYY48" s="417"/>
      <c r="AYZ48" s="417"/>
      <c r="AZA48" s="417"/>
      <c r="AZB48" s="417"/>
      <c r="AZC48" s="417"/>
      <c r="AZD48" s="417"/>
      <c r="AZE48" s="417"/>
      <c r="AZF48" s="417"/>
      <c r="AZG48" s="417"/>
      <c r="AZH48" s="417"/>
      <c r="AZI48" s="417"/>
      <c r="AZJ48" s="417"/>
      <c r="AZK48" s="417"/>
      <c r="AZL48" s="417"/>
      <c r="AZM48" s="417"/>
      <c r="AZN48" s="417"/>
      <c r="AZO48" s="417"/>
      <c r="AZP48" s="417"/>
      <c r="AZQ48" s="417"/>
      <c r="AZR48" s="417"/>
      <c r="AZS48" s="417"/>
      <c r="AZT48" s="417"/>
      <c r="AZU48" s="417"/>
      <c r="AZV48" s="417"/>
      <c r="AZW48" s="417"/>
      <c r="AZX48" s="417"/>
      <c r="AZY48" s="417"/>
      <c r="AZZ48" s="417"/>
      <c r="BAA48" s="417"/>
      <c r="BAB48" s="417"/>
      <c r="BAC48" s="417"/>
      <c r="BAD48" s="417"/>
      <c r="BAE48" s="417"/>
      <c r="BAF48" s="417"/>
      <c r="BAG48" s="417"/>
      <c r="BAH48" s="417"/>
      <c r="BAI48" s="417"/>
      <c r="BAJ48" s="417"/>
      <c r="BAK48" s="417"/>
      <c r="BAL48" s="417"/>
      <c r="BAM48" s="417"/>
      <c r="BAN48" s="417"/>
      <c r="BAO48" s="417"/>
      <c r="BAP48" s="417"/>
      <c r="BAQ48" s="417"/>
      <c r="BAR48" s="417"/>
      <c r="BAS48" s="417"/>
      <c r="BAT48" s="417"/>
      <c r="BAU48" s="417"/>
      <c r="BAV48" s="417"/>
      <c r="BAW48" s="417"/>
      <c r="BAX48" s="417"/>
      <c r="BAY48" s="417"/>
      <c r="BAZ48" s="417"/>
      <c r="BBA48" s="417"/>
      <c r="BBB48" s="417"/>
      <c r="BBC48" s="417"/>
      <c r="BBD48" s="417"/>
      <c r="BBE48" s="417"/>
      <c r="BBF48" s="417"/>
      <c r="BBG48" s="417"/>
      <c r="BBH48" s="417"/>
      <c r="BBI48" s="417"/>
      <c r="BBJ48" s="417"/>
      <c r="BBK48" s="417"/>
      <c r="BBL48" s="417"/>
      <c r="BBM48" s="417"/>
      <c r="BBN48" s="417"/>
      <c r="BBO48" s="417"/>
      <c r="BBP48" s="417"/>
      <c r="BBQ48" s="417"/>
      <c r="BBR48" s="417"/>
      <c r="BBS48" s="417"/>
      <c r="BBT48" s="417"/>
      <c r="BBU48" s="417"/>
      <c r="BBV48" s="417"/>
      <c r="BBW48" s="417"/>
      <c r="BBX48" s="417"/>
      <c r="BBY48" s="417"/>
      <c r="BBZ48" s="417"/>
      <c r="BCA48" s="417"/>
      <c r="BCB48" s="417"/>
      <c r="BCC48" s="417"/>
      <c r="BCD48" s="417"/>
      <c r="BCE48" s="417"/>
      <c r="BCF48" s="417"/>
      <c r="BCG48" s="417"/>
      <c r="BCH48" s="417"/>
      <c r="BCI48" s="417"/>
      <c r="BCJ48" s="417"/>
      <c r="BCK48" s="417"/>
      <c r="BCL48" s="417"/>
      <c r="BCM48" s="417"/>
      <c r="BCN48" s="417"/>
      <c r="BCO48" s="417"/>
      <c r="BCP48" s="417"/>
      <c r="BCQ48" s="417"/>
      <c r="BCR48" s="417"/>
      <c r="BCS48" s="417"/>
      <c r="BCT48" s="417"/>
      <c r="BCU48" s="417"/>
      <c r="BCV48" s="417"/>
      <c r="BCW48" s="417"/>
      <c r="BCX48" s="417"/>
      <c r="BCY48" s="417"/>
      <c r="BCZ48" s="417"/>
      <c r="BDA48" s="417"/>
      <c r="BDB48" s="417"/>
      <c r="BDC48" s="417"/>
      <c r="BDD48" s="417"/>
      <c r="BDE48" s="417"/>
      <c r="BDF48" s="417"/>
      <c r="BDG48" s="417"/>
      <c r="BDH48" s="417"/>
      <c r="BDI48" s="417"/>
      <c r="BDJ48" s="417"/>
      <c r="BDK48" s="417"/>
      <c r="BDL48" s="417"/>
      <c r="BDM48" s="417"/>
      <c r="BDN48" s="417"/>
      <c r="BDO48" s="417"/>
      <c r="BDP48" s="417"/>
      <c r="BDQ48" s="417"/>
      <c r="BDR48" s="417"/>
      <c r="BDS48" s="417"/>
      <c r="BDT48" s="417"/>
      <c r="BDU48" s="417"/>
      <c r="BDV48" s="417"/>
      <c r="BDW48" s="417"/>
      <c r="BDX48" s="417"/>
      <c r="BDY48" s="417"/>
      <c r="BDZ48" s="417"/>
      <c r="BEA48" s="417"/>
      <c r="BEB48" s="417"/>
      <c r="BEC48" s="417"/>
      <c r="BED48" s="417"/>
      <c r="BEE48" s="417"/>
      <c r="BEF48" s="417"/>
      <c r="BEG48" s="417"/>
      <c r="BEH48" s="417"/>
      <c r="BEI48" s="417"/>
      <c r="BEJ48" s="417"/>
      <c r="BEK48" s="417"/>
      <c r="BEL48" s="417"/>
      <c r="BEM48" s="417"/>
      <c r="BEN48" s="417"/>
      <c r="BEO48" s="417"/>
      <c r="BEP48" s="417"/>
      <c r="BEQ48" s="417"/>
      <c r="BER48" s="417"/>
      <c r="BES48" s="417"/>
      <c r="BET48" s="417"/>
      <c r="BEU48" s="417"/>
      <c r="BEV48" s="417"/>
      <c r="BEW48" s="417"/>
      <c r="BEX48" s="417"/>
      <c r="BEY48" s="417"/>
      <c r="BEZ48" s="417"/>
      <c r="BFA48" s="417"/>
      <c r="BFB48" s="417"/>
      <c r="BFC48" s="417"/>
      <c r="BFD48" s="417"/>
      <c r="BFE48" s="417"/>
      <c r="BFF48" s="417"/>
      <c r="BFG48" s="417"/>
      <c r="BFH48" s="417"/>
      <c r="BFI48" s="417"/>
      <c r="BFJ48" s="417"/>
      <c r="BFK48" s="417"/>
      <c r="BFL48" s="417"/>
      <c r="BFM48" s="417"/>
      <c r="BFN48" s="417"/>
      <c r="BFO48" s="417"/>
      <c r="BFP48" s="417"/>
      <c r="BFQ48" s="417"/>
      <c r="BFR48" s="417"/>
      <c r="BFS48" s="417"/>
      <c r="BFT48" s="417"/>
      <c r="BFU48" s="417"/>
      <c r="BFV48" s="417"/>
      <c r="BFW48" s="417"/>
      <c r="BFX48" s="417"/>
      <c r="BFY48" s="417"/>
      <c r="BFZ48" s="417"/>
      <c r="BGA48" s="417"/>
      <c r="BGB48" s="417"/>
      <c r="BGC48" s="417"/>
      <c r="BGD48" s="417"/>
      <c r="BGE48" s="417"/>
      <c r="BGF48" s="417"/>
      <c r="BGG48" s="417"/>
      <c r="BGH48" s="417"/>
      <c r="BGI48" s="417"/>
      <c r="BGJ48" s="417"/>
      <c r="BGK48" s="417"/>
      <c r="BGL48" s="417"/>
      <c r="BGM48" s="417"/>
      <c r="BGN48" s="417"/>
      <c r="BGO48" s="417"/>
      <c r="BGP48" s="417"/>
      <c r="BGQ48" s="417"/>
      <c r="BGR48" s="417"/>
      <c r="BGS48" s="417"/>
      <c r="BGT48" s="417"/>
      <c r="BGU48" s="417"/>
      <c r="BGV48" s="417"/>
      <c r="BGW48" s="417"/>
      <c r="BGX48" s="417"/>
      <c r="BGY48" s="417"/>
      <c r="BGZ48" s="417"/>
      <c r="BHA48" s="417"/>
      <c r="BHB48" s="417"/>
      <c r="BHC48" s="417"/>
      <c r="BHD48" s="417"/>
      <c r="BHE48" s="417"/>
      <c r="BHF48" s="417"/>
      <c r="BHG48" s="417"/>
      <c r="BHH48" s="417"/>
      <c r="BHI48" s="417"/>
      <c r="BHJ48" s="417"/>
      <c r="BHK48" s="417"/>
      <c r="BHL48" s="417"/>
      <c r="BHM48" s="417"/>
      <c r="BHN48" s="417"/>
      <c r="BHO48" s="417"/>
      <c r="BHP48" s="417"/>
      <c r="BHQ48" s="417"/>
      <c r="BHR48" s="417"/>
      <c r="BHS48" s="417"/>
      <c r="BHT48" s="417"/>
      <c r="BHU48" s="417"/>
      <c r="BHV48" s="417"/>
      <c r="BHW48" s="417"/>
      <c r="BHX48" s="417"/>
      <c r="BHY48" s="417"/>
      <c r="BHZ48" s="417"/>
      <c r="BIA48" s="417"/>
      <c r="BIB48" s="417"/>
      <c r="BIC48" s="417"/>
      <c r="BID48" s="417"/>
      <c r="BIE48" s="417"/>
      <c r="BIF48" s="417"/>
      <c r="BIG48" s="417"/>
      <c r="BIH48" s="417"/>
      <c r="BII48" s="417"/>
      <c r="BIJ48" s="417"/>
      <c r="BIK48" s="417"/>
      <c r="BIL48" s="417"/>
      <c r="BIM48" s="417"/>
      <c r="BIN48" s="417"/>
      <c r="BIO48" s="417"/>
      <c r="BIP48" s="417"/>
      <c r="BIQ48" s="417"/>
      <c r="BIR48" s="417"/>
      <c r="BIS48" s="417"/>
      <c r="BIT48" s="417"/>
      <c r="BIU48" s="417"/>
      <c r="BIV48" s="417"/>
      <c r="BIW48" s="417"/>
      <c r="BIX48" s="417"/>
      <c r="BIY48" s="417"/>
      <c r="BIZ48" s="417"/>
      <c r="BJA48" s="417"/>
      <c r="BJB48" s="417"/>
      <c r="BJC48" s="417"/>
      <c r="BJD48" s="417"/>
      <c r="BJE48" s="417"/>
      <c r="BJF48" s="417"/>
      <c r="BJG48" s="417"/>
      <c r="BJH48" s="417"/>
      <c r="BJI48" s="417"/>
      <c r="BJJ48" s="417"/>
      <c r="BJK48" s="417"/>
      <c r="BJL48" s="417"/>
      <c r="BJM48" s="417"/>
      <c r="BJN48" s="417"/>
      <c r="BJO48" s="417"/>
      <c r="BJP48" s="417"/>
      <c r="BJQ48" s="417"/>
      <c r="BJR48" s="417"/>
      <c r="BJS48" s="417"/>
      <c r="BJT48" s="417"/>
      <c r="BJU48" s="417"/>
      <c r="BJV48" s="417"/>
      <c r="BJW48" s="417"/>
      <c r="BJX48" s="417"/>
      <c r="BJY48" s="417"/>
      <c r="BJZ48" s="417"/>
      <c r="BKA48" s="417"/>
      <c r="BKB48" s="417"/>
      <c r="BKC48" s="417"/>
      <c r="BKD48" s="417"/>
      <c r="BKE48" s="417"/>
      <c r="BKF48" s="417"/>
      <c r="BKG48" s="417"/>
      <c r="BKH48" s="417"/>
      <c r="BKI48" s="417"/>
      <c r="BKJ48" s="417"/>
      <c r="BKK48" s="417"/>
      <c r="BKL48" s="417"/>
      <c r="BKM48" s="417"/>
      <c r="BKN48" s="417"/>
      <c r="BKO48" s="417"/>
      <c r="BKP48" s="417"/>
      <c r="BKQ48" s="417"/>
      <c r="BKR48" s="417"/>
      <c r="BKS48" s="417"/>
      <c r="BKT48" s="417"/>
      <c r="BKU48" s="417"/>
      <c r="BKV48" s="417"/>
      <c r="BKW48" s="417"/>
      <c r="BKX48" s="417"/>
      <c r="BKY48" s="417"/>
      <c r="BKZ48" s="417"/>
      <c r="BLA48" s="417"/>
      <c r="BLB48" s="417"/>
      <c r="BLC48" s="417"/>
      <c r="BLD48" s="417"/>
      <c r="BLE48" s="417"/>
      <c r="BLF48" s="417"/>
      <c r="BLG48" s="417"/>
      <c r="BLH48" s="417"/>
      <c r="BLI48" s="417"/>
      <c r="BLJ48" s="417"/>
      <c r="BLK48" s="417"/>
      <c r="BLL48" s="417"/>
      <c r="BLM48" s="417"/>
      <c r="BLN48" s="417"/>
      <c r="BLO48" s="417"/>
      <c r="BLP48" s="417"/>
      <c r="BLQ48" s="417"/>
      <c r="BLR48" s="417"/>
      <c r="BLS48" s="417"/>
      <c r="BLT48" s="417"/>
      <c r="BLU48" s="417"/>
      <c r="BLV48" s="417"/>
      <c r="BLW48" s="417"/>
      <c r="BLX48" s="417"/>
      <c r="BLY48" s="417"/>
      <c r="BLZ48" s="417"/>
      <c r="BMA48" s="417"/>
      <c r="BMB48" s="417"/>
      <c r="BMC48" s="417"/>
      <c r="BMD48" s="417"/>
      <c r="BME48" s="417"/>
      <c r="BMF48" s="417"/>
      <c r="BMG48" s="417"/>
      <c r="BMH48" s="417"/>
      <c r="BMI48" s="417"/>
      <c r="BMJ48" s="417"/>
      <c r="BMK48" s="417"/>
      <c r="BML48" s="417"/>
      <c r="BMM48" s="417"/>
      <c r="BMN48" s="417"/>
      <c r="BMO48" s="417"/>
      <c r="BMP48" s="417"/>
      <c r="BMQ48" s="417"/>
      <c r="BMR48" s="417"/>
      <c r="BMS48" s="417"/>
      <c r="BMT48" s="417"/>
      <c r="BMU48" s="417"/>
      <c r="BMV48" s="417"/>
      <c r="BMW48" s="417"/>
      <c r="BMX48" s="417"/>
      <c r="BMY48" s="417"/>
      <c r="BMZ48" s="417"/>
      <c r="BNA48" s="417"/>
      <c r="BNB48" s="417"/>
      <c r="BNC48" s="417"/>
      <c r="BND48" s="417"/>
      <c r="BNE48" s="417"/>
      <c r="BNF48" s="417"/>
      <c r="BNG48" s="417"/>
      <c r="BNH48" s="417"/>
      <c r="BNI48" s="417"/>
      <c r="BNJ48" s="417"/>
      <c r="BNK48" s="417"/>
      <c r="BNL48" s="417"/>
      <c r="BNM48" s="417"/>
      <c r="BNN48" s="417"/>
      <c r="BNO48" s="417"/>
      <c r="BNP48" s="417"/>
      <c r="BNQ48" s="417"/>
      <c r="BNR48" s="417"/>
      <c r="BNS48" s="417"/>
      <c r="BNT48" s="417"/>
      <c r="BNU48" s="417"/>
      <c r="BNV48" s="417"/>
      <c r="BNW48" s="417"/>
      <c r="BNX48" s="417"/>
      <c r="BNY48" s="417"/>
      <c r="BNZ48" s="417"/>
      <c r="BOA48" s="417"/>
      <c r="BOB48" s="417"/>
      <c r="BOC48" s="417"/>
      <c r="BOD48" s="417"/>
      <c r="BOE48" s="417"/>
      <c r="BOF48" s="417"/>
      <c r="BOG48" s="417"/>
      <c r="BOH48" s="417"/>
      <c r="BOI48" s="417"/>
      <c r="BOJ48" s="417"/>
      <c r="BOK48" s="417"/>
      <c r="BOL48" s="417"/>
      <c r="BOM48" s="417"/>
      <c r="BON48" s="417"/>
      <c r="BOO48" s="417"/>
      <c r="BOP48" s="417"/>
      <c r="BOQ48" s="417"/>
      <c r="BOR48" s="417"/>
      <c r="BOS48" s="417"/>
      <c r="BOT48" s="417"/>
      <c r="BOU48" s="417"/>
      <c r="BOV48" s="417"/>
      <c r="BOW48" s="417"/>
      <c r="BOX48" s="417"/>
      <c r="BOY48" s="417"/>
      <c r="BOZ48" s="417"/>
      <c r="BPA48" s="417"/>
      <c r="BPB48" s="417"/>
      <c r="BPC48" s="417"/>
      <c r="BPD48" s="417"/>
      <c r="BPE48" s="417"/>
      <c r="BPF48" s="417"/>
      <c r="BPG48" s="417"/>
      <c r="BPH48" s="417"/>
      <c r="BPI48" s="417"/>
      <c r="BPJ48" s="417"/>
      <c r="BPK48" s="417"/>
      <c r="BPL48" s="417"/>
      <c r="BPM48" s="417"/>
      <c r="BPN48" s="417"/>
      <c r="BPO48" s="417"/>
      <c r="BPP48" s="417"/>
      <c r="BPQ48" s="417"/>
      <c r="BPR48" s="417"/>
      <c r="BPS48" s="417"/>
      <c r="BPT48" s="417"/>
      <c r="BPU48" s="417"/>
      <c r="BPV48" s="417"/>
      <c r="BPW48" s="417"/>
      <c r="BPX48" s="417"/>
      <c r="BPY48" s="417"/>
      <c r="BPZ48" s="417"/>
      <c r="BQA48" s="417"/>
      <c r="BQB48" s="417"/>
      <c r="BQC48" s="417"/>
      <c r="BQD48" s="417"/>
      <c r="BQE48" s="417"/>
      <c r="BQF48" s="417"/>
      <c r="BQG48" s="417"/>
      <c r="BQH48" s="417"/>
      <c r="BQI48" s="417"/>
      <c r="BQJ48" s="417"/>
      <c r="BQK48" s="417"/>
      <c r="BQL48" s="417"/>
      <c r="BQM48" s="417"/>
      <c r="BQN48" s="417"/>
      <c r="BQO48" s="417"/>
      <c r="BQP48" s="417"/>
      <c r="BQQ48" s="417"/>
      <c r="BQR48" s="417"/>
      <c r="BQS48" s="417"/>
      <c r="BQT48" s="417"/>
      <c r="BQU48" s="417"/>
      <c r="BQV48" s="417"/>
      <c r="BQW48" s="417"/>
      <c r="BQX48" s="417"/>
      <c r="BQY48" s="417"/>
      <c r="BQZ48" s="417"/>
      <c r="BRA48" s="417"/>
      <c r="BRB48" s="417"/>
      <c r="BRC48" s="417"/>
      <c r="BRD48" s="417"/>
      <c r="BRE48" s="417"/>
      <c r="BRF48" s="417"/>
      <c r="BRG48" s="417"/>
      <c r="BRH48" s="417"/>
      <c r="BRI48" s="417"/>
      <c r="BRJ48" s="417"/>
      <c r="BRK48" s="417"/>
      <c r="BRL48" s="417"/>
      <c r="BRM48" s="417"/>
      <c r="BRN48" s="417"/>
      <c r="BRO48" s="417"/>
      <c r="BRP48" s="417"/>
      <c r="BRQ48" s="417"/>
      <c r="BRR48" s="417"/>
      <c r="BRS48" s="417"/>
      <c r="BRT48" s="417"/>
      <c r="BRU48" s="417"/>
      <c r="BRV48" s="417"/>
      <c r="BRW48" s="417"/>
      <c r="BRX48" s="417"/>
      <c r="BRY48" s="417"/>
      <c r="BRZ48" s="417"/>
      <c r="BSA48" s="417"/>
      <c r="BSB48" s="417"/>
      <c r="BSC48" s="417"/>
      <c r="BSD48" s="417"/>
      <c r="BSE48" s="417"/>
      <c r="BSF48" s="417"/>
      <c r="BSG48" s="417"/>
      <c r="BSH48" s="417"/>
      <c r="BSI48" s="417"/>
      <c r="BSJ48" s="417"/>
      <c r="BSK48" s="417"/>
      <c r="BSL48" s="417"/>
      <c r="BSM48" s="417"/>
      <c r="BSN48" s="417"/>
      <c r="BSO48" s="417"/>
      <c r="BSP48" s="417"/>
      <c r="BSQ48" s="417"/>
      <c r="BSR48" s="417"/>
      <c r="BSS48" s="417"/>
      <c r="BST48" s="417"/>
      <c r="BSU48" s="417"/>
      <c r="BSV48" s="417"/>
      <c r="BSW48" s="417"/>
      <c r="BSX48" s="417"/>
      <c r="BSY48" s="417"/>
      <c r="BSZ48" s="417"/>
      <c r="BTA48" s="417"/>
      <c r="BTB48" s="417"/>
      <c r="BTC48" s="417"/>
      <c r="BTD48" s="417"/>
      <c r="BTE48" s="417"/>
      <c r="BTF48" s="417"/>
      <c r="BTG48" s="417"/>
      <c r="BTH48" s="417"/>
      <c r="BTI48" s="417"/>
      <c r="BTJ48" s="417"/>
      <c r="BTK48" s="417"/>
      <c r="BTL48" s="417"/>
      <c r="BTM48" s="417"/>
      <c r="BTN48" s="417"/>
      <c r="BTO48" s="417"/>
      <c r="BTP48" s="417"/>
      <c r="BTQ48" s="417"/>
      <c r="BTR48" s="417"/>
      <c r="BTS48" s="417"/>
      <c r="BTT48" s="417"/>
      <c r="BTU48" s="417"/>
      <c r="BTV48" s="417"/>
      <c r="BTW48" s="417"/>
      <c r="BTX48" s="417"/>
      <c r="BTY48" s="417"/>
      <c r="BTZ48" s="417"/>
      <c r="BUA48" s="417"/>
      <c r="BUB48" s="417"/>
      <c r="BUC48" s="417"/>
      <c r="BUD48" s="417"/>
      <c r="BUE48" s="417"/>
      <c r="BUF48" s="417"/>
      <c r="BUG48" s="417"/>
      <c r="BUH48" s="417"/>
      <c r="BUI48" s="417"/>
      <c r="BUJ48" s="417"/>
      <c r="BUK48" s="417"/>
      <c r="BUL48" s="417"/>
      <c r="BUM48" s="417"/>
      <c r="BUN48" s="417"/>
      <c r="BUO48" s="417"/>
      <c r="BUP48" s="417"/>
      <c r="BUQ48" s="417"/>
      <c r="BUR48" s="417"/>
      <c r="BUS48" s="417"/>
      <c r="BUT48" s="417"/>
      <c r="BUU48" s="417"/>
      <c r="BUV48" s="417"/>
      <c r="BUW48" s="417"/>
      <c r="BUX48" s="417"/>
      <c r="BUY48" s="417"/>
      <c r="BUZ48" s="417"/>
      <c r="BVA48" s="417"/>
      <c r="BVB48" s="417"/>
      <c r="BVC48" s="417"/>
      <c r="BVD48" s="417"/>
      <c r="BVE48" s="417"/>
      <c r="BVF48" s="417"/>
      <c r="BVG48" s="417"/>
      <c r="BVH48" s="417"/>
      <c r="BVI48" s="417"/>
      <c r="BVJ48" s="417"/>
      <c r="BVK48" s="417"/>
      <c r="BVL48" s="417"/>
      <c r="BVM48" s="417"/>
      <c r="BVN48" s="417"/>
      <c r="BVO48" s="417"/>
      <c r="BVP48" s="417"/>
      <c r="BVQ48" s="417"/>
      <c r="BVR48" s="417"/>
      <c r="BVS48" s="417"/>
      <c r="BVT48" s="417"/>
      <c r="BVU48" s="417"/>
      <c r="BVV48" s="417"/>
      <c r="BVW48" s="417"/>
      <c r="BVX48" s="417"/>
      <c r="BVY48" s="417"/>
      <c r="BVZ48" s="417"/>
      <c r="BWA48" s="417"/>
      <c r="BWB48" s="417"/>
      <c r="BWC48" s="417"/>
      <c r="BWD48" s="417"/>
      <c r="BWE48" s="417"/>
      <c r="BWF48" s="417"/>
      <c r="BWG48" s="417"/>
      <c r="BWH48" s="417"/>
      <c r="BWI48" s="417"/>
      <c r="BWJ48" s="417"/>
      <c r="BWK48" s="417"/>
      <c r="BWL48" s="417"/>
      <c r="BWM48" s="417"/>
      <c r="BWN48" s="417"/>
      <c r="BWO48" s="417"/>
      <c r="BWP48" s="417"/>
      <c r="BWQ48" s="417"/>
      <c r="BWR48" s="417"/>
      <c r="BWS48" s="417"/>
      <c r="BWT48" s="417"/>
      <c r="BWU48" s="417"/>
      <c r="BWV48" s="417"/>
      <c r="BWW48" s="417"/>
      <c r="BWX48" s="417"/>
      <c r="BWY48" s="417"/>
      <c r="BWZ48" s="417"/>
      <c r="BXA48" s="417"/>
      <c r="BXB48" s="417"/>
      <c r="BXC48" s="417"/>
      <c r="BXD48" s="417"/>
      <c r="BXE48" s="417"/>
      <c r="BXF48" s="417"/>
      <c r="BXG48" s="417"/>
      <c r="BXH48" s="417"/>
      <c r="BXI48" s="417"/>
      <c r="BXJ48" s="417"/>
      <c r="BXK48" s="417"/>
      <c r="BXL48" s="417"/>
      <c r="BXM48" s="417"/>
      <c r="BXN48" s="417"/>
      <c r="BXO48" s="417"/>
      <c r="BXP48" s="417"/>
      <c r="BXQ48" s="417"/>
      <c r="BXR48" s="417"/>
      <c r="BXS48" s="417"/>
      <c r="BXT48" s="417"/>
      <c r="BXU48" s="417"/>
      <c r="BXV48" s="417"/>
      <c r="BXW48" s="417"/>
      <c r="BXX48" s="417"/>
      <c r="BXY48" s="417"/>
      <c r="BXZ48" s="417"/>
      <c r="BYA48" s="417"/>
      <c r="BYB48" s="417"/>
      <c r="BYC48" s="417"/>
      <c r="BYD48" s="417"/>
      <c r="BYE48" s="417"/>
      <c r="BYF48" s="417"/>
      <c r="BYG48" s="417"/>
      <c r="BYH48" s="417"/>
      <c r="BYI48" s="417"/>
      <c r="BYJ48" s="417"/>
      <c r="BYK48" s="417"/>
      <c r="BYL48" s="417"/>
      <c r="BYM48" s="417"/>
      <c r="BYN48" s="417"/>
      <c r="BYO48" s="417"/>
      <c r="BYP48" s="417"/>
      <c r="BYQ48" s="417"/>
      <c r="BYR48" s="417"/>
      <c r="BYS48" s="417"/>
      <c r="BYT48" s="417"/>
      <c r="BYU48" s="417"/>
      <c r="BYV48" s="417"/>
      <c r="BYW48" s="417"/>
      <c r="BYX48" s="417"/>
      <c r="BYY48" s="417"/>
      <c r="BYZ48" s="417"/>
      <c r="BZA48" s="417"/>
      <c r="BZB48" s="417"/>
      <c r="BZC48" s="417"/>
      <c r="BZD48" s="417"/>
      <c r="BZE48" s="417"/>
      <c r="BZF48" s="417"/>
      <c r="BZG48" s="417"/>
      <c r="BZH48" s="417"/>
      <c r="BZI48" s="417"/>
      <c r="BZJ48" s="417"/>
      <c r="BZK48" s="417"/>
      <c r="BZL48" s="417"/>
      <c r="BZM48" s="417"/>
      <c r="BZN48" s="417"/>
      <c r="BZO48" s="417"/>
      <c r="BZP48" s="417"/>
      <c r="BZQ48" s="417"/>
      <c r="BZR48" s="417"/>
      <c r="BZS48" s="417"/>
      <c r="BZT48" s="417"/>
      <c r="BZU48" s="417"/>
      <c r="BZV48" s="417"/>
      <c r="BZW48" s="417"/>
      <c r="BZX48" s="417"/>
      <c r="BZY48" s="417"/>
      <c r="BZZ48" s="417"/>
      <c r="CAA48" s="417"/>
      <c r="CAB48" s="417"/>
      <c r="CAC48" s="417"/>
      <c r="CAD48" s="417"/>
      <c r="CAE48" s="417"/>
      <c r="CAF48" s="417"/>
      <c r="CAG48" s="417"/>
      <c r="CAH48" s="417"/>
      <c r="CAI48" s="417"/>
      <c r="CAJ48" s="417"/>
      <c r="CAK48" s="417"/>
      <c r="CAL48" s="417"/>
      <c r="CAM48" s="417"/>
      <c r="CAN48" s="417"/>
      <c r="CAO48" s="417"/>
      <c r="CAP48" s="417"/>
      <c r="CAQ48" s="417"/>
      <c r="CAR48" s="417"/>
      <c r="CAS48" s="417"/>
      <c r="CAT48" s="417"/>
      <c r="CAU48" s="417"/>
      <c r="CAV48" s="417"/>
      <c r="CAW48" s="417"/>
      <c r="CAX48" s="417"/>
      <c r="CAY48" s="417"/>
      <c r="CAZ48" s="417"/>
      <c r="CBA48" s="417"/>
      <c r="CBB48" s="417"/>
      <c r="CBC48" s="417"/>
      <c r="CBD48" s="417"/>
      <c r="CBE48" s="417"/>
      <c r="CBF48" s="417"/>
      <c r="CBG48" s="417"/>
      <c r="CBH48" s="417"/>
      <c r="CBI48" s="417"/>
      <c r="CBJ48" s="417"/>
      <c r="CBK48" s="417"/>
      <c r="CBL48" s="417"/>
      <c r="CBM48" s="417"/>
      <c r="CBN48" s="417"/>
      <c r="CBO48" s="417"/>
      <c r="CBP48" s="417"/>
      <c r="CBQ48" s="417"/>
      <c r="CBR48" s="417"/>
      <c r="CBS48" s="417"/>
      <c r="CBT48" s="417"/>
      <c r="CBU48" s="417"/>
      <c r="CBV48" s="417"/>
      <c r="CBW48" s="417"/>
      <c r="CBX48" s="417"/>
      <c r="CBY48" s="417"/>
      <c r="CBZ48" s="417"/>
      <c r="CCA48" s="417"/>
      <c r="CCB48" s="417"/>
      <c r="CCC48" s="417"/>
      <c r="CCD48" s="417"/>
      <c r="CCE48" s="417"/>
      <c r="CCF48" s="417"/>
      <c r="CCG48" s="417"/>
      <c r="CCH48" s="417"/>
      <c r="CCI48" s="417"/>
      <c r="CCJ48" s="417"/>
      <c r="CCK48" s="417"/>
      <c r="CCL48" s="417"/>
      <c r="CCM48" s="417"/>
      <c r="CCN48" s="417"/>
      <c r="CCO48" s="417"/>
      <c r="CCP48" s="417"/>
      <c r="CCQ48" s="417"/>
      <c r="CCR48" s="417"/>
      <c r="CCS48" s="417"/>
      <c r="CCT48" s="417"/>
      <c r="CCU48" s="417"/>
      <c r="CCV48" s="417"/>
      <c r="CCW48" s="417"/>
      <c r="CCX48" s="417"/>
      <c r="CCY48" s="417"/>
      <c r="CCZ48" s="417"/>
      <c r="CDA48" s="417"/>
      <c r="CDB48" s="417"/>
      <c r="CDC48" s="417"/>
      <c r="CDD48" s="417"/>
      <c r="CDE48" s="417"/>
      <c r="CDF48" s="417"/>
      <c r="CDG48" s="417"/>
      <c r="CDH48" s="417"/>
      <c r="CDI48" s="417"/>
      <c r="CDJ48" s="417"/>
      <c r="CDK48" s="417"/>
      <c r="CDL48" s="417"/>
      <c r="CDM48" s="417"/>
      <c r="CDN48" s="417"/>
      <c r="CDO48" s="417"/>
      <c r="CDP48" s="417"/>
      <c r="CDQ48" s="417"/>
      <c r="CDR48" s="417"/>
      <c r="CDS48" s="417"/>
      <c r="CDT48" s="417"/>
      <c r="CDU48" s="417"/>
      <c r="CDV48" s="417"/>
      <c r="CDW48" s="417"/>
      <c r="CDX48" s="417"/>
      <c r="CDY48" s="417"/>
      <c r="CDZ48" s="417"/>
      <c r="CEA48" s="417"/>
      <c r="CEB48" s="417"/>
      <c r="CEC48" s="417"/>
      <c r="CED48" s="417"/>
      <c r="CEE48" s="417"/>
      <c r="CEF48" s="417"/>
      <c r="CEG48" s="417"/>
      <c r="CEH48" s="417"/>
      <c r="CEI48" s="417"/>
      <c r="CEJ48" s="417"/>
      <c r="CEK48" s="417"/>
      <c r="CEL48" s="417"/>
      <c r="CEM48" s="417"/>
      <c r="CEN48" s="417"/>
      <c r="CEO48" s="417"/>
      <c r="CEP48" s="417"/>
      <c r="CEQ48" s="417"/>
      <c r="CER48" s="417"/>
      <c r="CES48" s="417"/>
      <c r="CET48" s="417"/>
      <c r="CEU48" s="417"/>
      <c r="CEV48" s="417"/>
      <c r="CEW48" s="417"/>
      <c r="CEX48" s="417"/>
      <c r="CEY48" s="417"/>
      <c r="CEZ48" s="417"/>
      <c r="CFA48" s="417"/>
      <c r="CFB48" s="417"/>
      <c r="CFC48" s="417"/>
      <c r="CFD48" s="417"/>
      <c r="CFE48" s="417"/>
      <c r="CFF48" s="417"/>
      <c r="CFG48" s="417"/>
      <c r="CFH48" s="417"/>
      <c r="CFI48" s="417"/>
      <c r="CFJ48" s="417"/>
      <c r="CFK48" s="417"/>
      <c r="CFL48" s="417"/>
      <c r="CFM48" s="417"/>
      <c r="CFN48" s="417"/>
      <c r="CFO48" s="417"/>
      <c r="CFP48" s="417"/>
      <c r="CFQ48" s="417"/>
      <c r="CFR48" s="417"/>
      <c r="CFS48" s="417"/>
      <c r="CFT48" s="417"/>
      <c r="CFU48" s="417"/>
      <c r="CFV48" s="417"/>
      <c r="CFW48" s="417"/>
      <c r="CFX48" s="417"/>
      <c r="CFY48" s="417"/>
      <c r="CFZ48" s="417"/>
      <c r="CGA48" s="417"/>
      <c r="CGB48" s="417"/>
      <c r="CGC48" s="417"/>
      <c r="CGD48" s="417"/>
      <c r="CGE48" s="417"/>
      <c r="CGF48" s="417"/>
      <c r="CGG48" s="417"/>
      <c r="CGH48" s="417"/>
      <c r="CGI48" s="417"/>
      <c r="CGJ48" s="417"/>
      <c r="CGK48" s="417"/>
      <c r="CGL48" s="417"/>
      <c r="CGM48" s="417"/>
      <c r="CGN48" s="417"/>
      <c r="CGO48" s="417"/>
      <c r="CGP48" s="417"/>
      <c r="CGQ48" s="417"/>
      <c r="CGR48" s="417"/>
      <c r="CGS48" s="417"/>
      <c r="CGT48" s="417"/>
      <c r="CGU48" s="417"/>
      <c r="CGV48" s="417"/>
      <c r="CGW48" s="417"/>
      <c r="CGX48" s="417"/>
      <c r="CGY48" s="417"/>
      <c r="CGZ48" s="417"/>
      <c r="CHA48" s="417"/>
      <c r="CHB48" s="417"/>
      <c r="CHC48" s="417"/>
      <c r="CHD48" s="417"/>
      <c r="CHE48" s="417"/>
      <c r="CHF48" s="417"/>
      <c r="CHG48" s="417"/>
      <c r="CHH48" s="417"/>
      <c r="CHI48" s="417"/>
      <c r="CHJ48" s="417"/>
      <c r="CHK48" s="417"/>
      <c r="CHL48" s="417"/>
      <c r="CHM48" s="417"/>
      <c r="CHN48" s="417"/>
      <c r="CHO48" s="417"/>
      <c r="CHP48" s="417"/>
      <c r="CHQ48" s="417"/>
      <c r="CHR48" s="417"/>
      <c r="CHS48" s="417"/>
      <c r="CHT48" s="417"/>
      <c r="CHU48" s="417"/>
      <c r="CHV48" s="417"/>
      <c r="CHW48" s="417"/>
      <c r="CHX48" s="417"/>
      <c r="CHY48" s="417"/>
      <c r="CHZ48" s="417"/>
      <c r="CIA48" s="417"/>
      <c r="CIB48" s="417"/>
      <c r="CIC48" s="417"/>
      <c r="CID48" s="417"/>
      <c r="CIE48" s="417"/>
      <c r="CIF48" s="417"/>
      <c r="CIG48" s="417"/>
      <c r="CIH48" s="417"/>
      <c r="CII48" s="417"/>
      <c r="CIJ48" s="417"/>
      <c r="CIK48" s="417"/>
      <c r="CIL48" s="417"/>
      <c r="CIM48" s="417"/>
      <c r="CIN48" s="417"/>
      <c r="CIO48" s="417"/>
      <c r="CIP48" s="417"/>
      <c r="CIQ48" s="417"/>
      <c r="CIR48" s="417"/>
      <c r="CIS48" s="417"/>
      <c r="CIT48" s="417"/>
      <c r="CIU48" s="417"/>
      <c r="CIV48" s="417"/>
      <c r="CIW48" s="417"/>
      <c r="CIX48" s="417"/>
      <c r="CIY48" s="417"/>
      <c r="CIZ48" s="417"/>
      <c r="CJA48" s="417"/>
      <c r="CJB48" s="417"/>
      <c r="CJC48" s="417"/>
      <c r="CJD48" s="417"/>
      <c r="CJE48" s="417"/>
      <c r="CJF48" s="417"/>
      <c r="CJG48" s="417"/>
      <c r="CJH48" s="417"/>
      <c r="CJI48" s="417"/>
      <c r="CJJ48" s="417"/>
      <c r="CJK48" s="417"/>
      <c r="CJL48" s="417"/>
      <c r="CJM48" s="417"/>
      <c r="CJN48" s="417"/>
      <c r="CJO48" s="417"/>
      <c r="CJP48" s="417"/>
      <c r="CJQ48" s="417"/>
      <c r="CJR48" s="417"/>
      <c r="CJS48" s="417"/>
      <c r="CJT48" s="417"/>
      <c r="CJU48" s="417"/>
      <c r="CJV48" s="417"/>
      <c r="CJW48" s="417"/>
      <c r="CJX48" s="417"/>
      <c r="CJY48" s="417"/>
      <c r="CJZ48" s="417"/>
      <c r="CKA48" s="417"/>
      <c r="CKB48" s="417"/>
      <c r="CKC48" s="417"/>
      <c r="CKD48" s="417"/>
      <c r="CKE48" s="417"/>
      <c r="CKF48" s="417"/>
      <c r="CKG48" s="417"/>
      <c r="CKH48" s="417"/>
      <c r="CKI48" s="417"/>
      <c r="CKJ48" s="417"/>
      <c r="CKK48" s="417"/>
      <c r="CKL48" s="417"/>
      <c r="CKM48" s="417"/>
      <c r="CKN48" s="417"/>
      <c r="CKO48" s="417"/>
      <c r="CKP48" s="417"/>
      <c r="CKQ48" s="417"/>
      <c r="CKR48" s="417"/>
      <c r="CKS48" s="417"/>
      <c r="CKT48" s="417"/>
      <c r="CKU48" s="417"/>
      <c r="CKV48" s="417"/>
      <c r="CKW48" s="417"/>
      <c r="CKX48" s="417"/>
      <c r="CKY48" s="417"/>
      <c r="CKZ48" s="417"/>
      <c r="CLA48" s="417"/>
      <c r="CLB48" s="417"/>
      <c r="CLC48" s="417"/>
      <c r="CLD48" s="417"/>
      <c r="CLE48" s="417"/>
      <c r="CLF48" s="417"/>
      <c r="CLG48" s="417"/>
      <c r="CLH48" s="417"/>
      <c r="CLI48" s="417"/>
      <c r="CLJ48" s="417"/>
      <c r="CLK48" s="417"/>
      <c r="CLL48" s="417"/>
      <c r="CLM48" s="417"/>
      <c r="CLN48" s="417"/>
      <c r="CLO48" s="417"/>
      <c r="CLP48" s="417"/>
      <c r="CLQ48" s="417"/>
      <c r="CLR48" s="417"/>
      <c r="CLS48" s="417"/>
      <c r="CLT48" s="417"/>
      <c r="CLU48" s="417"/>
      <c r="CLV48" s="417"/>
      <c r="CLW48" s="417"/>
      <c r="CLX48" s="417"/>
      <c r="CLY48" s="417"/>
      <c r="CLZ48" s="417"/>
      <c r="CMA48" s="417"/>
      <c r="CMB48" s="417"/>
      <c r="CMC48" s="417"/>
      <c r="CMD48" s="417"/>
      <c r="CME48" s="417"/>
      <c r="CMF48" s="417"/>
      <c r="CMG48" s="417"/>
      <c r="CMH48" s="417"/>
      <c r="CMI48" s="417"/>
      <c r="CMJ48" s="417"/>
      <c r="CMK48" s="417"/>
      <c r="CML48" s="417"/>
      <c r="CMM48" s="417"/>
      <c r="CMN48" s="417"/>
      <c r="CMO48" s="417"/>
      <c r="CMP48" s="417"/>
      <c r="CMQ48" s="417"/>
      <c r="CMR48" s="417"/>
      <c r="CMS48" s="417"/>
      <c r="CMT48" s="417"/>
      <c r="CMU48" s="417"/>
      <c r="CMV48" s="417"/>
      <c r="CMW48" s="417"/>
      <c r="CMX48" s="417"/>
      <c r="CMY48" s="417"/>
      <c r="CMZ48" s="417"/>
      <c r="CNA48" s="417"/>
      <c r="CNB48" s="417"/>
      <c r="CNC48" s="417"/>
      <c r="CND48" s="417"/>
      <c r="CNE48" s="417"/>
      <c r="CNF48" s="417"/>
      <c r="CNG48" s="417"/>
      <c r="CNH48" s="417"/>
      <c r="CNI48" s="417"/>
      <c r="CNJ48" s="417"/>
      <c r="CNK48" s="417"/>
      <c r="CNL48" s="417"/>
      <c r="CNM48" s="417"/>
      <c r="CNN48" s="417"/>
      <c r="CNO48" s="417"/>
      <c r="CNP48" s="417"/>
      <c r="CNQ48" s="417"/>
      <c r="CNR48" s="417"/>
      <c r="CNS48" s="417"/>
      <c r="CNT48" s="417"/>
      <c r="CNU48" s="417"/>
      <c r="CNV48" s="417"/>
      <c r="CNW48" s="417"/>
      <c r="CNX48" s="417"/>
      <c r="CNY48" s="417"/>
      <c r="CNZ48" s="417"/>
      <c r="COA48" s="417"/>
      <c r="COB48" s="417"/>
      <c r="COC48" s="417"/>
      <c r="COD48" s="417"/>
      <c r="COE48" s="417"/>
      <c r="COF48" s="417"/>
      <c r="COG48" s="417"/>
      <c r="COH48" s="417"/>
      <c r="COI48" s="417"/>
      <c r="COJ48" s="417"/>
      <c r="COK48" s="417"/>
      <c r="COL48" s="417"/>
      <c r="COM48" s="417"/>
      <c r="CON48" s="417"/>
      <c r="COO48" s="417"/>
      <c r="COP48" s="417"/>
      <c r="COQ48" s="417"/>
      <c r="COR48" s="417"/>
      <c r="COS48" s="417"/>
      <c r="COT48" s="417"/>
      <c r="COU48" s="417"/>
      <c r="COV48" s="417"/>
      <c r="COW48" s="417"/>
      <c r="COX48" s="417"/>
      <c r="COY48" s="417"/>
    </row>
    <row r="49" spans="1:2443" s="436" customFormat="1" ht="15" customHeight="1" x14ac:dyDescent="0.35">
      <c r="A49" s="307" t="s">
        <v>585</v>
      </c>
      <c r="B49" s="435" t="s">
        <v>90</v>
      </c>
      <c r="C49" s="435">
        <v>2007</v>
      </c>
      <c r="D49" s="435" t="s">
        <v>403</v>
      </c>
      <c r="E49" s="307">
        <v>1566</v>
      </c>
      <c r="F49" s="331" t="s">
        <v>348</v>
      </c>
      <c r="G49" s="471">
        <f t="shared" si="2"/>
        <v>1566</v>
      </c>
      <c r="H49" s="331" t="s">
        <v>352</v>
      </c>
      <c r="I49" s="416"/>
      <c r="J49" s="416"/>
      <c r="K49" s="416"/>
      <c r="L49" s="416"/>
      <c r="M49" s="416"/>
      <c r="N49" s="416"/>
      <c r="O49" s="416"/>
      <c r="P49" s="416"/>
      <c r="Q49" s="416"/>
      <c r="R49" s="425"/>
      <c r="S49" s="416"/>
      <c r="T49" s="416"/>
      <c r="U49" s="416"/>
      <c r="V49" s="416"/>
      <c r="W49" s="416"/>
      <c r="X49" s="416"/>
      <c r="Y49" s="416"/>
      <c r="Z49" s="416"/>
      <c r="AA49" s="416"/>
      <c r="AB49" s="416"/>
      <c r="AC49" s="416"/>
      <c r="AD49" s="416"/>
      <c r="AE49" s="416"/>
      <c r="AF49" s="416"/>
      <c r="AG49" s="416"/>
      <c r="AH49" s="416"/>
      <c r="AI49" s="416"/>
      <c r="AJ49" s="416"/>
      <c r="AK49" s="416"/>
      <c r="AL49" s="416"/>
      <c r="AM49" s="416"/>
      <c r="AN49" s="416"/>
      <c r="AO49" s="416"/>
      <c r="AP49" s="416"/>
      <c r="AQ49" s="416"/>
      <c r="AR49" s="416"/>
      <c r="AS49" s="416"/>
      <c r="AT49" s="416"/>
      <c r="AU49" s="416"/>
      <c r="AV49" s="416"/>
      <c r="AW49" s="416"/>
      <c r="AX49" s="416"/>
      <c r="AY49" s="416"/>
      <c r="AZ49" s="416"/>
      <c r="BA49" s="416"/>
      <c r="BB49" s="416"/>
      <c r="BC49" s="416"/>
      <c r="BD49" s="416"/>
      <c r="BE49" s="416"/>
      <c r="BF49" s="416"/>
      <c r="BG49" s="416"/>
      <c r="BH49" s="416"/>
      <c r="BI49" s="416"/>
      <c r="BJ49" s="416"/>
      <c r="BK49" s="416"/>
      <c r="BL49" s="416"/>
      <c r="BM49" s="416"/>
      <c r="BN49" s="416"/>
      <c r="BO49" s="416"/>
      <c r="BP49" s="416"/>
      <c r="BQ49" s="416"/>
      <c r="BR49" s="416"/>
      <c r="BS49" s="416"/>
      <c r="BT49" s="416"/>
      <c r="BU49" s="416"/>
      <c r="BV49" s="416"/>
      <c r="BW49" s="416"/>
      <c r="BX49" s="416"/>
      <c r="BY49" s="416"/>
      <c r="BZ49" s="416"/>
      <c r="CA49" s="416"/>
      <c r="CB49" s="416"/>
      <c r="CC49" s="416"/>
      <c r="CD49" s="416"/>
      <c r="CE49" s="416"/>
      <c r="CF49" s="416"/>
      <c r="CG49" s="416"/>
      <c r="CH49" s="416"/>
      <c r="CI49" s="416"/>
      <c r="CJ49" s="416"/>
      <c r="CK49" s="416"/>
      <c r="CL49" s="416"/>
      <c r="CM49" s="416"/>
      <c r="CN49" s="416"/>
      <c r="CO49" s="416"/>
      <c r="CP49" s="416"/>
      <c r="CQ49" s="416"/>
      <c r="CR49" s="416"/>
      <c r="CS49" s="416"/>
      <c r="CT49" s="416"/>
      <c r="CU49" s="416"/>
      <c r="CV49" s="416"/>
      <c r="CW49" s="416"/>
      <c r="CX49" s="416"/>
      <c r="CY49" s="416"/>
      <c r="CZ49" s="416"/>
      <c r="DA49" s="416"/>
      <c r="DB49" s="416"/>
      <c r="DC49" s="416"/>
      <c r="DD49" s="416"/>
      <c r="DE49" s="416"/>
      <c r="DF49" s="416"/>
      <c r="DG49" s="416"/>
      <c r="DH49" s="416"/>
      <c r="DI49" s="416"/>
      <c r="DJ49" s="416"/>
      <c r="DK49" s="416"/>
      <c r="DL49" s="416"/>
      <c r="DM49" s="416"/>
      <c r="DN49" s="416"/>
      <c r="DO49" s="416"/>
      <c r="DP49" s="416"/>
      <c r="DQ49" s="416"/>
      <c r="DR49" s="416"/>
      <c r="DS49" s="416"/>
      <c r="DT49" s="416"/>
      <c r="DU49" s="416"/>
      <c r="DV49" s="416"/>
      <c r="DW49" s="416"/>
      <c r="DX49" s="416"/>
      <c r="DY49" s="416"/>
      <c r="DZ49" s="416"/>
      <c r="EA49" s="416"/>
      <c r="EB49" s="416"/>
      <c r="EC49" s="416"/>
      <c r="ED49" s="416"/>
      <c r="EE49" s="416"/>
      <c r="EF49" s="416"/>
      <c r="EG49" s="416"/>
      <c r="EH49" s="416"/>
      <c r="EI49" s="416"/>
      <c r="EJ49" s="416"/>
      <c r="EK49" s="416"/>
      <c r="EL49" s="416"/>
      <c r="EM49" s="416"/>
      <c r="EN49" s="416"/>
      <c r="EO49" s="416"/>
      <c r="EP49" s="416"/>
      <c r="EQ49" s="416"/>
      <c r="ER49" s="416"/>
      <c r="ES49" s="416"/>
      <c r="ET49" s="416"/>
      <c r="EU49" s="416"/>
      <c r="EV49" s="416"/>
      <c r="EW49" s="416"/>
      <c r="EX49" s="416"/>
      <c r="EY49" s="416"/>
      <c r="EZ49" s="416"/>
      <c r="FA49" s="416"/>
      <c r="FB49" s="416"/>
      <c r="FC49" s="416"/>
      <c r="FD49" s="416"/>
      <c r="FE49" s="416"/>
      <c r="FF49" s="416"/>
      <c r="FG49" s="416"/>
      <c r="FH49" s="416"/>
      <c r="FI49" s="416"/>
      <c r="FJ49" s="416"/>
      <c r="FK49" s="416"/>
      <c r="FL49" s="416"/>
      <c r="FM49" s="416"/>
      <c r="FN49" s="416"/>
      <c r="FO49" s="416"/>
      <c r="FP49" s="416"/>
      <c r="FQ49" s="416"/>
      <c r="FR49" s="416"/>
      <c r="FS49" s="416"/>
      <c r="FT49" s="416"/>
      <c r="FU49" s="416"/>
      <c r="FV49" s="416"/>
      <c r="FW49" s="416"/>
      <c r="FX49" s="416"/>
      <c r="FY49" s="416"/>
      <c r="FZ49" s="416"/>
      <c r="GA49" s="416"/>
      <c r="GB49" s="416"/>
      <c r="GC49" s="416"/>
      <c r="GD49" s="416"/>
      <c r="GE49" s="416"/>
      <c r="GF49" s="416"/>
      <c r="GG49" s="416"/>
      <c r="GH49" s="416"/>
      <c r="GI49" s="416"/>
      <c r="GJ49" s="416"/>
      <c r="GK49" s="416"/>
      <c r="GL49" s="416"/>
      <c r="GM49" s="416"/>
      <c r="GN49" s="416"/>
      <c r="GO49" s="416"/>
      <c r="GP49" s="416"/>
      <c r="GQ49" s="416"/>
      <c r="GR49" s="416"/>
      <c r="GS49" s="416"/>
      <c r="GT49" s="416"/>
      <c r="GU49" s="416"/>
      <c r="GV49" s="416"/>
      <c r="GW49" s="416"/>
      <c r="GX49" s="416"/>
      <c r="GY49" s="416"/>
      <c r="GZ49" s="416"/>
      <c r="HA49" s="416"/>
      <c r="HB49" s="416"/>
      <c r="HC49" s="416"/>
      <c r="HD49" s="416"/>
      <c r="HE49" s="416"/>
      <c r="HF49" s="416"/>
      <c r="HG49" s="416"/>
      <c r="HH49" s="416"/>
      <c r="HI49" s="416"/>
      <c r="HJ49" s="416"/>
      <c r="HK49" s="416"/>
      <c r="HL49" s="416"/>
      <c r="HM49" s="416"/>
      <c r="HN49" s="416"/>
      <c r="HO49" s="416"/>
      <c r="HP49" s="416"/>
      <c r="HQ49" s="416"/>
      <c r="HR49" s="416"/>
      <c r="HS49" s="416"/>
      <c r="HT49" s="416"/>
      <c r="HU49" s="416"/>
      <c r="HV49" s="416"/>
      <c r="HW49" s="416"/>
      <c r="HX49" s="416"/>
      <c r="HY49" s="416"/>
      <c r="HZ49" s="416"/>
      <c r="IA49" s="416"/>
      <c r="IB49" s="416"/>
      <c r="IC49" s="416"/>
      <c r="ID49" s="416"/>
      <c r="IE49" s="416"/>
      <c r="IF49" s="416"/>
      <c r="IG49" s="416"/>
      <c r="IH49" s="416"/>
      <c r="II49" s="416"/>
      <c r="IJ49" s="416"/>
      <c r="IK49" s="416"/>
      <c r="IL49" s="416"/>
      <c r="IM49" s="416"/>
      <c r="IN49" s="416"/>
      <c r="IO49" s="416"/>
      <c r="IP49" s="416"/>
      <c r="IQ49" s="416"/>
      <c r="IR49" s="416"/>
      <c r="IS49" s="416"/>
      <c r="IT49" s="416"/>
      <c r="IU49" s="416"/>
      <c r="IV49" s="416"/>
      <c r="IW49" s="416"/>
      <c r="IX49" s="416"/>
      <c r="IY49" s="416"/>
      <c r="IZ49" s="416"/>
      <c r="JA49" s="416"/>
      <c r="JB49" s="416"/>
      <c r="JC49" s="416"/>
      <c r="JD49" s="416"/>
      <c r="JE49" s="416"/>
      <c r="JF49" s="416"/>
      <c r="JG49" s="416"/>
      <c r="JH49" s="416"/>
      <c r="JI49" s="416"/>
      <c r="JJ49" s="416"/>
      <c r="JK49" s="416"/>
      <c r="JL49" s="416"/>
      <c r="JM49" s="416"/>
      <c r="JN49" s="416"/>
      <c r="JO49" s="416"/>
      <c r="JP49" s="416"/>
      <c r="JQ49" s="416"/>
      <c r="JR49" s="416"/>
      <c r="JS49" s="416"/>
      <c r="JT49" s="416"/>
      <c r="JU49" s="416"/>
      <c r="JV49" s="416"/>
      <c r="JW49" s="416"/>
      <c r="JX49" s="416"/>
      <c r="JY49" s="416"/>
      <c r="JZ49" s="416"/>
      <c r="KA49" s="416"/>
      <c r="KB49" s="416"/>
      <c r="KC49" s="416"/>
      <c r="KD49" s="416"/>
      <c r="KE49" s="416"/>
      <c r="KF49" s="416"/>
      <c r="KG49" s="416"/>
      <c r="KH49" s="416"/>
      <c r="KI49" s="416"/>
      <c r="KJ49" s="416"/>
      <c r="KK49" s="416"/>
      <c r="KL49" s="416"/>
      <c r="KM49" s="416"/>
      <c r="KN49" s="416"/>
      <c r="KO49" s="416"/>
      <c r="KP49" s="416"/>
      <c r="KQ49" s="416"/>
      <c r="KR49" s="416"/>
      <c r="KS49" s="416"/>
      <c r="KT49" s="416"/>
      <c r="KU49" s="416"/>
      <c r="KV49" s="416"/>
      <c r="KW49" s="416"/>
      <c r="KX49" s="416"/>
      <c r="KY49" s="416"/>
      <c r="KZ49" s="416"/>
      <c r="LA49" s="416"/>
      <c r="LB49" s="416"/>
      <c r="LC49" s="416"/>
      <c r="LD49" s="416"/>
      <c r="LE49" s="416"/>
      <c r="LF49" s="416"/>
      <c r="LG49" s="416"/>
      <c r="LH49" s="416"/>
      <c r="LI49" s="416"/>
      <c r="LJ49" s="416"/>
      <c r="LK49" s="416"/>
      <c r="LL49" s="416"/>
      <c r="LM49" s="416"/>
      <c r="LN49" s="416"/>
      <c r="LO49" s="416"/>
      <c r="LP49" s="416"/>
      <c r="LQ49" s="416"/>
      <c r="LR49" s="416"/>
      <c r="LS49" s="416"/>
      <c r="LT49" s="416"/>
      <c r="LU49" s="416"/>
      <c r="LV49" s="416"/>
      <c r="LW49" s="416"/>
      <c r="LX49" s="416"/>
      <c r="LY49" s="416"/>
      <c r="LZ49" s="416"/>
      <c r="MA49" s="416"/>
      <c r="MB49" s="416"/>
      <c r="MC49" s="416"/>
      <c r="MD49" s="416"/>
      <c r="ME49" s="416"/>
      <c r="MF49" s="416"/>
      <c r="MG49" s="416"/>
      <c r="MH49" s="416"/>
      <c r="MI49" s="416"/>
      <c r="MJ49" s="416"/>
      <c r="MK49" s="416"/>
      <c r="ML49" s="416"/>
      <c r="MM49" s="416"/>
      <c r="MN49" s="416"/>
      <c r="MO49" s="416"/>
      <c r="MP49" s="416"/>
      <c r="MQ49" s="416"/>
      <c r="MR49" s="416"/>
      <c r="MS49" s="416"/>
      <c r="MT49" s="416"/>
      <c r="MU49" s="416"/>
      <c r="MV49" s="416"/>
      <c r="MW49" s="416"/>
      <c r="MX49" s="416"/>
      <c r="MY49" s="416"/>
      <c r="MZ49" s="416"/>
      <c r="NA49" s="416"/>
      <c r="NB49" s="416"/>
      <c r="NC49" s="416"/>
      <c r="ND49" s="416"/>
      <c r="NE49" s="416"/>
      <c r="NF49" s="416"/>
      <c r="NG49" s="416"/>
      <c r="NH49" s="416"/>
      <c r="NI49" s="416"/>
      <c r="NJ49" s="416"/>
      <c r="NK49" s="416"/>
      <c r="NL49" s="416"/>
      <c r="NM49" s="416"/>
      <c r="NN49" s="416"/>
      <c r="NO49" s="416"/>
      <c r="NP49" s="416"/>
      <c r="NQ49" s="416"/>
      <c r="NR49" s="416"/>
      <c r="NS49" s="416"/>
      <c r="NT49" s="416"/>
      <c r="NU49" s="416"/>
      <c r="NV49" s="416"/>
      <c r="NW49" s="416"/>
      <c r="NX49" s="416"/>
      <c r="NY49" s="416"/>
      <c r="NZ49" s="416"/>
      <c r="OA49" s="416"/>
      <c r="OB49" s="416"/>
      <c r="OC49" s="416"/>
      <c r="OD49" s="416"/>
      <c r="OE49" s="416"/>
      <c r="OF49" s="416"/>
      <c r="OG49" s="416"/>
      <c r="OH49" s="416"/>
      <c r="OI49" s="416"/>
      <c r="OJ49" s="416"/>
      <c r="OK49" s="416"/>
      <c r="OL49" s="416"/>
      <c r="OM49" s="416"/>
      <c r="ON49" s="416"/>
      <c r="OO49" s="416"/>
      <c r="OP49" s="416"/>
      <c r="OQ49" s="416"/>
      <c r="OR49" s="416"/>
      <c r="OS49" s="416"/>
      <c r="OT49" s="416"/>
      <c r="OU49" s="416"/>
      <c r="OV49" s="416"/>
      <c r="OW49" s="416"/>
      <c r="OX49" s="416"/>
      <c r="OY49" s="416"/>
      <c r="OZ49" s="416"/>
      <c r="PA49" s="416"/>
      <c r="PB49" s="416"/>
      <c r="PC49" s="416"/>
      <c r="PD49" s="416"/>
      <c r="PE49" s="416"/>
      <c r="PF49" s="416"/>
      <c r="PG49" s="416"/>
      <c r="PH49" s="416"/>
      <c r="PI49" s="416"/>
      <c r="PJ49" s="416"/>
      <c r="PK49" s="416"/>
      <c r="PL49" s="416"/>
      <c r="PM49" s="416"/>
      <c r="PN49" s="416"/>
      <c r="PO49" s="416"/>
      <c r="PP49" s="416"/>
      <c r="PQ49" s="416"/>
      <c r="PR49" s="416"/>
      <c r="PS49" s="416"/>
      <c r="PT49" s="416"/>
      <c r="PU49" s="416"/>
      <c r="PV49" s="416"/>
      <c r="PW49" s="416"/>
      <c r="PX49" s="416"/>
      <c r="PY49" s="416"/>
      <c r="PZ49" s="416"/>
      <c r="QA49" s="416"/>
      <c r="QB49" s="416"/>
      <c r="QC49" s="416"/>
      <c r="QD49" s="416"/>
      <c r="QE49" s="416"/>
      <c r="QF49" s="416"/>
      <c r="QG49" s="416"/>
      <c r="QH49" s="416"/>
      <c r="QI49" s="416"/>
      <c r="QJ49" s="416"/>
      <c r="QK49" s="416"/>
      <c r="QL49" s="416"/>
      <c r="QM49" s="416"/>
      <c r="QN49" s="416"/>
      <c r="QO49" s="416"/>
      <c r="QP49" s="416"/>
      <c r="QQ49" s="416"/>
      <c r="QR49" s="416"/>
      <c r="QS49" s="416"/>
      <c r="QT49" s="416"/>
      <c r="QU49" s="416"/>
      <c r="QV49" s="416"/>
      <c r="QW49" s="416"/>
      <c r="QX49" s="416"/>
      <c r="QY49" s="416"/>
      <c r="QZ49" s="416"/>
      <c r="RA49" s="416"/>
      <c r="RB49" s="416"/>
      <c r="RC49" s="416"/>
      <c r="RD49" s="416"/>
      <c r="RE49" s="416"/>
      <c r="RF49" s="416"/>
      <c r="RG49" s="416"/>
      <c r="RH49" s="416"/>
      <c r="RI49" s="416"/>
      <c r="RJ49" s="416"/>
      <c r="RK49" s="416"/>
      <c r="RL49" s="416"/>
      <c r="RM49" s="416"/>
      <c r="RN49" s="416"/>
      <c r="RO49" s="416"/>
      <c r="RP49" s="416"/>
      <c r="RQ49" s="416"/>
      <c r="RR49" s="416"/>
      <c r="RS49" s="416"/>
      <c r="RT49" s="416"/>
      <c r="RU49" s="416"/>
      <c r="RV49" s="416"/>
      <c r="RW49" s="416"/>
      <c r="RX49" s="416"/>
      <c r="RY49" s="416"/>
      <c r="RZ49" s="416"/>
      <c r="SA49" s="416"/>
      <c r="SB49" s="416"/>
      <c r="SC49" s="416"/>
      <c r="SD49" s="416"/>
      <c r="SE49" s="416"/>
      <c r="SF49" s="416"/>
      <c r="SG49" s="416"/>
      <c r="SH49" s="416"/>
      <c r="SI49" s="416"/>
      <c r="SJ49" s="416"/>
      <c r="SK49" s="416"/>
      <c r="SL49" s="416"/>
      <c r="SM49" s="416"/>
      <c r="SN49" s="416"/>
      <c r="SO49" s="416"/>
      <c r="SP49" s="416"/>
      <c r="SQ49" s="416"/>
      <c r="SR49" s="416"/>
      <c r="SS49" s="416"/>
      <c r="ST49" s="416"/>
      <c r="SU49" s="416"/>
      <c r="SV49" s="416"/>
      <c r="SW49" s="416"/>
      <c r="SX49" s="416"/>
      <c r="SY49" s="416"/>
      <c r="SZ49" s="416"/>
      <c r="TA49" s="416"/>
      <c r="TB49" s="416"/>
      <c r="TC49" s="416"/>
      <c r="TD49" s="416"/>
      <c r="TE49" s="416"/>
      <c r="TF49" s="416"/>
      <c r="TG49" s="416"/>
      <c r="TH49" s="416"/>
      <c r="TI49" s="416"/>
      <c r="TJ49" s="416"/>
      <c r="TK49" s="416"/>
      <c r="TL49" s="416"/>
      <c r="TM49" s="416"/>
      <c r="TN49" s="416"/>
      <c r="TO49" s="416"/>
      <c r="TP49" s="416"/>
      <c r="TQ49" s="416"/>
      <c r="TR49" s="416"/>
      <c r="TS49" s="416"/>
      <c r="TT49" s="416"/>
      <c r="TU49" s="416"/>
      <c r="TV49" s="416"/>
      <c r="TW49" s="416"/>
      <c r="TX49" s="416"/>
      <c r="TY49" s="416"/>
      <c r="TZ49" s="416"/>
      <c r="UA49" s="416"/>
      <c r="UB49" s="416"/>
      <c r="UC49" s="416"/>
      <c r="UD49" s="416"/>
      <c r="UE49" s="416"/>
      <c r="UF49" s="416"/>
      <c r="UG49" s="416"/>
      <c r="UH49" s="416"/>
      <c r="UI49" s="416"/>
      <c r="UJ49" s="416"/>
      <c r="UK49" s="416"/>
      <c r="UL49" s="416"/>
      <c r="UM49" s="416"/>
      <c r="UN49" s="416"/>
      <c r="UO49" s="416"/>
      <c r="UP49" s="416"/>
      <c r="UQ49" s="416"/>
      <c r="UR49" s="416"/>
      <c r="US49" s="416"/>
      <c r="UT49" s="416"/>
      <c r="UU49" s="416"/>
      <c r="UV49" s="416"/>
      <c r="UW49" s="416"/>
      <c r="UX49" s="416"/>
      <c r="UY49" s="416"/>
      <c r="UZ49" s="416"/>
      <c r="VA49" s="416"/>
      <c r="VB49" s="416"/>
      <c r="VC49" s="416"/>
      <c r="VD49" s="416"/>
      <c r="VE49" s="416"/>
      <c r="VF49" s="416"/>
      <c r="VG49" s="416"/>
      <c r="VH49" s="416"/>
      <c r="VI49" s="416"/>
      <c r="VJ49" s="416"/>
      <c r="VK49" s="416"/>
      <c r="VL49" s="416"/>
      <c r="VM49" s="416"/>
      <c r="VN49" s="416"/>
      <c r="VO49" s="416"/>
      <c r="VP49" s="416"/>
      <c r="VQ49" s="416"/>
      <c r="VR49" s="416"/>
      <c r="VS49" s="416"/>
      <c r="VT49" s="416"/>
      <c r="VU49" s="416"/>
      <c r="VV49" s="416"/>
      <c r="VW49" s="416"/>
      <c r="VX49" s="416"/>
      <c r="VY49" s="416"/>
      <c r="VZ49" s="416"/>
      <c r="WA49" s="416"/>
      <c r="WB49" s="416"/>
      <c r="WC49" s="416"/>
      <c r="WD49" s="416"/>
      <c r="WE49" s="416"/>
      <c r="WF49" s="416"/>
      <c r="WG49" s="416"/>
      <c r="WH49" s="416"/>
      <c r="WI49" s="416"/>
      <c r="WJ49" s="416"/>
      <c r="WK49" s="416"/>
      <c r="WL49" s="416"/>
      <c r="WM49" s="416"/>
      <c r="WN49" s="416"/>
      <c r="WO49" s="416"/>
      <c r="WP49" s="416"/>
      <c r="WQ49" s="416"/>
      <c r="WR49" s="416"/>
      <c r="WS49" s="416"/>
      <c r="WT49" s="416"/>
      <c r="WU49" s="416"/>
      <c r="WV49" s="416"/>
      <c r="WW49" s="416"/>
      <c r="WX49" s="416"/>
      <c r="WY49" s="416"/>
      <c r="WZ49" s="416"/>
      <c r="XA49" s="416"/>
      <c r="XB49" s="416"/>
      <c r="XC49" s="416"/>
      <c r="XD49" s="416"/>
      <c r="XE49" s="416"/>
      <c r="XF49" s="416"/>
      <c r="XG49" s="416"/>
      <c r="XH49" s="416"/>
      <c r="XI49" s="416"/>
      <c r="XJ49" s="416"/>
      <c r="XK49" s="416"/>
      <c r="XL49" s="416"/>
      <c r="XM49" s="416"/>
      <c r="XN49" s="416"/>
      <c r="XO49" s="416"/>
      <c r="XP49" s="416"/>
      <c r="XQ49" s="416"/>
      <c r="XR49" s="417"/>
      <c r="XS49" s="417"/>
      <c r="XT49" s="417"/>
      <c r="XU49" s="417"/>
      <c r="XV49" s="417"/>
      <c r="XW49" s="417"/>
      <c r="XX49" s="417"/>
      <c r="XY49" s="417"/>
      <c r="XZ49" s="417"/>
      <c r="YA49" s="417"/>
      <c r="YB49" s="417"/>
      <c r="YC49" s="417"/>
      <c r="YD49" s="417"/>
      <c r="YE49" s="417"/>
      <c r="YF49" s="417"/>
      <c r="YG49" s="417"/>
      <c r="YH49" s="417"/>
      <c r="YI49" s="417"/>
      <c r="YJ49" s="417"/>
      <c r="YK49" s="417"/>
      <c r="YL49" s="417"/>
      <c r="YM49" s="417"/>
      <c r="YN49" s="417"/>
      <c r="YO49" s="417"/>
      <c r="YP49" s="417"/>
      <c r="YQ49" s="417"/>
      <c r="YR49" s="417"/>
      <c r="YS49" s="417"/>
      <c r="YT49" s="417"/>
      <c r="YU49" s="417"/>
      <c r="YV49" s="417"/>
      <c r="YW49" s="417"/>
      <c r="YX49" s="417"/>
      <c r="YY49" s="417"/>
      <c r="YZ49" s="417"/>
      <c r="ZA49" s="417"/>
      <c r="ZB49" s="417"/>
      <c r="ZC49" s="417"/>
      <c r="ZD49" s="417"/>
      <c r="ZE49" s="417"/>
      <c r="ZF49" s="417"/>
      <c r="ZG49" s="417"/>
      <c r="ZH49" s="417"/>
      <c r="ZI49" s="417"/>
      <c r="ZJ49" s="417"/>
      <c r="ZK49" s="417"/>
      <c r="ZL49" s="417"/>
      <c r="ZM49" s="417"/>
      <c r="ZN49" s="417"/>
      <c r="ZO49" s="417"/>
      <c r="ZP49" s="417"/>
      <c r="ZQ49" s="417"/>
      <c r="ZR49" s="417"/>
      <c r="ZS49" s="417"/>
      <c r="ZT49" s="417"/>
      <c r="ZU49" s="417"/>
      <c r="ZV49" s="417"/>
      <c r="ZW49" s="417"/>
      <c r="ZX49" s="417"/>
      <c r="ZY49" s="417"/>
      <c r="ZZ49" s="417"/>
      <c r="AAA49" s="417"/>
      <c r="AAB49" s="417"/>
      <c r="AAC49" s="417"/>
      <c r="AAD49" s="417"/>
      <c r="AAE49" s="417"/>
      <c r="AAF49" s="417"/>
      <c r="AAG49" s="417"/>
      <c r="AAH49" s="417"/>
      <c r="AAI49" s="417"/>
      <c r="AAJ49" s="417"/>
      <c r="AAK49" s="417"/>
      <c r="AAL49" s="417"/>
      <c r="AAM49" s="417"/>
      <c r="AAN49" s="417"/>
      <c r="AAO49" s="417"/>
      <c r="AAP49" s="417"/>
      <c r="AAQ49" s="417"/>
      <c r="AAR49" s="417"/>
      <c r="AAS49" s="417"/>
      <c r="AAT49" s="417"/>
      <c r="AAU49" s="417"/>
      <c r="AAV49" s="417"/>
      <c r="AAW49" s="417"/>
      <c r="AAX49" s="417"/>
      <c r="AAY49" s="417"/>
      <c r="AAZ49" s="417"/>
      <c r="ABA49" s="417"/>
      <c r="ABB49" s="417"/>
      <c r="ABC49" s="417"/>
      <c r="ABD49" s="417"/>
      <c r="ABE49" s="417"/>
      <c r="ABF49" s="417"/>
      <c r="ABG49" s="417"/>
      <c r="ABH49" s="417"/>
      <c r="ABI49" s="417"/>
      <c r="ABJ49" s="417"/>
      <c r="ABK49" s="417"/>
      <c r="ABL49" s="417"/>
      <c r="ABM49" s="417"/>
      <c r="ABN49" s="417"/>
      <c r="ABO49" s="417"/>
      <c r="ABP49" s="417"/>
      <c r="ABQ49" s="417"/>
      <c r="ABR49" s="417"/>
      <c r="ABS49" s="417"/>
      <c r="ABT49" s="417"/>
      <c r="ABU49" s="417"/>
      <c r="ABV49" s="417"/>
      <c r="ABW49" s="417"/>
      <c r="ABX49" s="417"/>
      <c r="ABY49" s="417"/>
      <c r="ABZ49" s="417"/>
      <c r="ACA49" s="417"/>
      <c r="ACB49" s="417"/>
      <c r="ACC49" s="417"/>
      <c r="ACD49" s="417"/>
      <c r="ACE49" s="417"/>
      <c r="ACF49" s="417"/>
      <c r="ACG49" s="417"/>
      <c r="ACH49" s="417"/>
      <c r="ACI49" s="417"/>
      <c r="ACJ49" s="417"/>
      <c r="ACK49" s="417"/>
      <c r="ACL49" s="417"/>
      <c r="ACM49" s="417"/>
      <c r="ACN49" s="417"/>
      <c r="ACO49" s="417"/>
      <c r="ACP49" s="417"/>
      <c r="ACQ49" s="417"/>
      <c r="ACR49" s="417"/>
      <c r="ACS49" s="417"/>
      <c r="ACT49" s="417"/>
      <c r="ACU49" s="417"/>
      <c r="ACV49" s="417"/>
      <c r="ACW49" s="417"/>
      <c r="ACX49" s="417"/>
      <c r="ACY49" s="417"/>
      <c r="ACZ49" s="417"/>
      <c r="ADA49" s="417"/>
      <c r="ADB49" s="417"/>
      <c r="ADC49" s="417"/>
      <c r="ADD49" s="417"/>
      <c r="ADE49" s="417"/>
      <c r="ADF49" s="417"/>
      <c r="ADG49" s="417"/>
      <c r="ADH49" s="417"/>
      <c r="ADI49" s="417"/>
      <c r="ADJ49" s="417"/>
      <c r="ADK49" s="417"/>
      <c r="ADL49" s="417"/>
      <c r="ADM49" s="417"/>
      <c r="ADN49" s="417"/>
      <c r="ADO49" s="417"/>
      <c r="ADP49" s="417"/>
      <c r="ADQ49" s="417"/>
      <c r="ADR49" s="417"/>
      <c r="ADS49" s="417"/>
      <c r="ADT49" s="417"/>
      <c r="ADU49" s="417"/>
      <c r="ADV49" s="417"/>
      <c r="ADW49" s="417"/>
      <c r="ADX49" s="417"/>
      <c r="ADY49" s="417"/>
      <c r="ADZ49" s="417"/>
      <c r="AEA49" s="417"/>
      <c r="AEB49" s="417"/>
      <c r="AEC49" s="417"/>
      <c r="AED49" s="417"/>
      <c r="AEE49" s="417"/>
      <c r="AEF49" s="417"/>
      <c r="AEG49" s="417"/>
      <c r="AEH49" s="417"/>
      <c r="AEI49" s="417"/>
      <c r="AEJ49" s="417"/>
      <c r="AEK49" s="417"/>
      <c r="AEL49" s="417"/>
      <c r="AEM49" s="417"/>
      <c r="AEN49" s="417"/>
      <c r="AEO49" s="417"/>
      <c r="AEP49" s="417"/>
      <c r="AEQ49" s="417"/>
      <c r="AER49" s="417"/>
      <c r="AES49" s="417"/>
      <c r="AET49" s="417"/>
      <c r="AEU49" s="417"/>
      <c r="AEV49" s="417"/>
      <c r="AEW49" s="417"/>
      <c r="AEX49" s="417"/>
      <c r="AEY49" s="417"/>
      <c r="AEZ49" s="417"/>
      <c r="AFA49" s="417"/>
      <c r="AFB49" s="417"/>
      <c r="AFC49" s="417"/>
      <c r="AFD49" s="417"/>
      <c r="AFE49" s="417"/>
      <c r="AFF49" s="417"/>
      <c r="AFG49" s="417"/>
      <c r="AFH49" s="417"/>
      <c r="AFI49" s="417"/>
      <c r="AFJ49" s="417"/>
      <c r="AFK49" s="417"/>
      <c r="AFL49" s="417"/>
      <c r="AFM49" s="417"/>
      <c r="AFN49" s="417"/>
      <c r="AFO49" s="417"/>
      <c r="AFP49" s="417"/>
      <c r="AFQ49" s="417"/>
      <c r="AFR49" s="417"/>
      <c r="AFS49" s="417"/>
      <c r="AFT49" s="417"/>
      <c r="AFU49" s="417"/>
      <c r="AFV49" s="417"/>
      <c r="AFW49" s="417"/>
      <c r="AFX49" s="417"/>
      <c r="AFY49" s="417"/>
      <c r="AFZ49" s="417"/>
      <c r="AGA49" s="417"/>
      <c r="AGB49" s="417"/>
      <c r="AGC49" s="417"/>
      <c r="AGD49" s="417"/>
      <c r="AGE49" s="417"/>
      <c r="AGF49" s="417"/>
      <c r="AGG49" s="417"/>
      <c r="AGH49" s="417"/>
      <c r="AGI49" s="417"/>
      <c r="AGJ49" s="417"/>
      <c r="AGK49" s="417"/>
      <c r="AGL49" s="417"/>
      <c r="AGM49" s="417"/>
      <c r="AGN49" s="417"/>
      <c r="AGO49" s="417"/>
      <c r="AGP49" s="417"/>
      <c r="AGQ49" s="417"/>
      <c r="AGR49" s="417"/>
      <c r="AGS49" s="417"/>
      <c r="AGT49" s="417"/>
      <c r="AGU49" s="417"/>
      <c r="AGV49" s="417"/>
      <c r="AGW49" s="417"/>
      <c r="AGX49" s="417"/>
      <c r="AGY49" s="417"/>
      <c r="AGZ49" s="417"/>
      <c r="AHA49" s="417"/>
      <c r="AHB49" s="417"/>
      <c r="AHC49" s="417"/>
      <c r="AHD49" s="417"/>
      <c r="AHE49" s="417"/>
      <c r="AHF49" s="417"/>
      <c r="AHG49" s="417"/>
      <c r="AHH49" s="417"/>
      <c r="AHI49" s="417"/>
      <c r="AHJ49" s="417"/>
      <c r="AHK49" s="417"/>
      <c r="AHL49" s="417"/>
      <c r="AHM49" s="417"/>
      <c r="AHN49" s="417"/>
      <c r="AHO49" s="417"/>
      <c r="AHP49" s="417"/>
      <c r="AHQ49" s="417"/>
      <c r="AHR49" s="417"/>
      <c r="AHS49" s="417"/>
      <c r="AHT49" s="417"/>
      <c r="AHU49" s="417"/>
      <c r="AHV49" s="417"/>
      <c r="AHW49" s="417"/>
      <c r="AHX49" s="417"/>
      <c r="AHY49" s="417"/>
      <c r="AHZ49" s="417"/>
      <c r="AIA49" s="417"/>
      <c r="AIB49" s="417"/>
      <c r="AIC49" s="417"/>
      <c r="AID49" s="417"/>
      <c r="AIE49" s="417"/>
      <c r="AIF49" s="417"/>
      <c r="AIG49" s="417"/>
      <c r="AIH49" s="417"/>
      <c r="AII49" s="417"/>
      <c r="AIJ49" s="417"/>
      <c r="AIK49" s="417"/>
      <c r="AIL49" s="417"/>
      <c r="AIM49" s="417"/>
      <c r="AIN49" s="417"/>
      <c r="AIO49" s="417"/>
      <c r="AIP49" s="417"/>
      <c r="AIQ49" s="417"/>
      <c r="AIR49" s="417"/>
      <c r="AIS49" s="417"/>
      <c r="AIT49" s="417"/>
      <c r="AIU49" s="417"/>
      <c r="AIV49" s="417"/>
      <c r="AIW49" s="417"/>
      <c r="AIX49" s="417"/>
      <c r="AIY49" s="417"/>
      <c r="AIZ49" s="417"/>
      <c r="AJA49" s="417"/>
      <c r="AJB49" s="417"/>
      <c r="AJC49" s="417"/>
      <c r="AJD49" s="417"/>
      <c r="AJE49" s="417"/>
      <c r="AJF49" s="417"/>
      <c r="AJG49" s="417"/>
      <c r="AJH49" s="417"/>
      <c r="AJI49" s="417"/>
      <c r="AJJ49" s="417"/>
      <c r="AJK49" s="417"/>
      <c r="AJL49" s="417"/>
      <c r="AJM49" s="417"/>
      <c r="AJN49" s="417"/>
      <c r="AJO49" s="417"/>
      <c r="AJP49" s="417"/>
      <c r="AJQ49" s="417"/>
      <c r="AJR49" s="417"/>
      <c r="AJS49" s="417"/>
      <c r="AJT49" s="417"/>
      <c r="AJU49" s="417"/>
      <c r="AJV49" s="417"/>
      <c r="AJW49" s="417"/>
      <c r="AJX49" s="417"/>
      <c r="AJY49" s="417"/>
      <c r="AJZ49" s="417"/>
      <c r="AKA49" s="417"/>
      <c r="AKB49" s="417"/>
      <c r="AKC49" s="417"/>
      <c r="AKD49" s="417"/>
      <c r="AKE49" s="417"/>
      <c r="AKF49" s="417"/>
      <c r="AKG49" s="417"/>
      <c r="AKH49" s="417"/>
      <c r="AKI49" s="417"/>
      <c r="AKJ49" s="417"/>
      <c r="AKK49" s="417"/>
      <c r="AKL49" s="417"/>
      <c r="AKM49" s="417"/>
      <c r="AKN49" s="417"/>
      <c r="AKO49" s="417"/>
      <c r="AKP49" s="417"/>
      <c r="AKQ49" s="417"/>
      <c r="AKR49" s="417"/>
      <c r="AKS49" s="417"/>
      <c r="AKT49" s="417"/>
      <c r="AKU49" s="417"/>
      <c r="AKV49" s="417"/>
      <c r="AKW49" s="417"/>
      <c r="AKX49" s="417"/>
      <c r="AKY49" s="417"/>
      <c r="AKZ49" s="417"/>
      <c r="ALA49" s="417"/>
      <c r="ALB49" s="417"/>
      <c r="ALC49" s="417"/>
      <c r="ALD49" s="417"/>
      <c r="ALE49" s="417"/>
      <c r="ALF49" s="417"/>
      <c r="ALG49" s="417"/>
      <c r="ALH49" s="417"/>
      <c r="ALI49" s="417"/>
      <c r="ALJ49" s="417"/>
      <c r="ALK49" s="417"/>
      <c r="ALL49" s="417"/>
      <c r="ALM49" s="417"/>
      <c r="ALN49" s="417"/>
      <c r="ALO49" s="417"/>
      <c r="ALP49" s="417"/>
      <c r="ALQ49" s="417"/>
      <c r="ALR49" s="417"/>
      <c r="ALS49" s="417"/>
      <c r="ALT49" s="417"/>
      <c r="ALU49" s="417"/>
      <c r="ALV49" s="417"/>
      <c r="ALW49" s="417"/>
      <c r="ALX49" s="417"/>
      <c r="ALY49" s="417"/>
      <c r="ALZ49" s="417"/>
      <c r="AMA49" s="417"/>
      <c r="AMB49" s="417"/>
      <c r="AMC49" s="417"/>
      <c r="AMD49" s="417"/>
      <c r="AME49" s="417"/>
      <c r="AMF49" s="417"/>
      <c r="AMG49" s="417"/>
      <c r="AMH49" s="417"/>
      <c r="AMI49" s="417"/>
      <c r="AMJ49" s="417"/>
      <c r="AMK49" s="417"/>
      <c r="AML49" s="417"/>
      <c r="AMM49" s="417"/>
      <c r="AMN49" s="417"/>
      <c r="AMO49" s="417"/>
      <c r="AMP49" s="417"/>
      <c r="AMQ49" s="417"/>
      <c r="AMR49" s="417"/>
      <c r="AMS49" s="417"/>
      <c r="AMT49" s="417"/>
      <c r="AMU49" s="417"/>
      <c r="AMV49" s="417"/>
      <c r="AMW49" s="417"/>
      <c r="AMX49" s="417"/>
      <c r="AMY49" s="417"/>
      <c r="AMZ49" s="417"/>
      <c r="ANA49" s="417"/>
      <c r="ANB49" s="417"/>
      <c r="ANC49" s="417"/>
      <c r="AND49" s="417"/>
      <c r="ANE49" s="417"/>
      <c r="ANF49" s="417"/>
      <c r="ANG49" s="417"/>
      <c r="ANH49" s="417"/>
      <c r="ANI49" s="417"/>
      <c r="ANJ49" s="417"/>
      <c r="ANK49" s="417"/>
      <c r="ANL49" s="417"/>
      <c r="ANM49" s="417"/>
      <c r="ANN49" s="417"/>
      <c r="ANO49" s="417"/>
      <c r="ANP49" s="417"/>
      <c r="ANQ49" s="417"/>
      <c r="ANR49" s="417"/>
      <c r="ANS49" s="417"/>
      <c r="ANT49" s="417"/>
      <c r="ANU49" s="417"/>
      <c r="ANV49" s="417"/>
      <c r="ANW49" s="417"/>
      <c r="ANX49" s="417"/>
      <c r="ANY49" s="417"/>
      <c r="ANZ49" s="417"/>
      <c r="AOA49" s="417"/>
      <c r="AOB49" s="417"/>
      <c r="AOC49" s="417"/>
      <c r="AOD49" s="417"/>
      <c r="AOE49" s="417"/>
      <c r="AOF49" s="417"/>
      <c r="AOG49" s="417"/>
      <c r="AOH49" s="417"/>
      <c r="AOI49" s="417"/>
      <c r="AOJ49" s="417"/>
      <c r="AOK49" s="417"/>
      <c r="AOL49" s="417"/>
      <c r="AOM49" s="417"/>
      <c r="AON49" s="417"/>
      <c r="AOO49" s="417"/>
      <c r="AOP49" s="417"/>
      <c r="AOQ49" s="417"/>
      <c r="AOR49" s="417"/>
      <c r="AOS49" s="417"/>
      <c r="AOT49" s="417"/>
      <c r="AOU49" s="417"/>
      <c r="AOV49" s="417"/>
      <c r="AOW49" s="417"/>
      <c r="AOX49" s="417"/>
      <c r="AOY49" s="417"/>
      <c r="AOZ49" s="417"/>
      <c r="APA49" s="417"/>
      <c r="APB49" s="417"/>
      <c r="APC49" s="417"/>
      <c r="APD49" s="417"/>
      <c r="APE49" s="417"/>
      <c r="APF49" s="417"/>
      <c r="APG49" s="417"/>
      <c r="APH49" s="417"/>
      <c r="API49" s="417"/>
      <c r="APJ49" s="417"/>
      <c r="APK49" s="417"/>
      <c r="APL49" s="417"/>
      <c r="APM49" s="417"/>
      <c r="APN49" s="417"/>
      <c r="APO49" s="417"/>
      <c r="APP49" s="417"/>
      <c r="APQ49" s="417"/>
      <c r="APR49" s="417"/>
      <c r="APS49" s="417"/>
      <c r="APT49" s="417"/>
      <c r="APU49" s="417"/>
      <c r="APV49" s="417"/>
      <c r="APW49" s="417"/>
      <c r="APX49" s="417"/>
      <c r="APY49" s="417"/>
      <c r="APZ49" s="417"/>
      <c r="AQA49" s="417"/>
      <c r="AQB49" s="417"/>
      <c r="AQC49" s="417"/>
      <c r="AQD49" s="417"/>
      <c r="AQE49" s="417"/>
      <c r="AQF49" s="417"/>
      <c r="AQG49" s="417"/>
      <c r="AQH49" s="417"/>
      <c r="AQI49" s="417"/>
      <c r="AQJ49" s="417"/>
      <c r="AQK49" s="417"/>
      <c r="AQL49" s="417"/>
      <c r="AQM49" s="417"/>
      <c r="AQN49" s="417"/>
      <c r="AQO49" s="417"/>
      <c r="AQP49" s="417"/>
      <c r="AQQ49" s="417"/>
      <c r="AQR49" s="417"/>
      <c r="AQS49" s="417"/>
      <c r="AQT49" s="417"/>
      <c r="AQU49" s="417"/>
      <c r="AQV49" s="417"/>
      <c r="AQW49" s="417"/>
      <c r="AQX49" s="417"/>
      <c r="AQY49" s="417"/>
      <c r="AQZ49" s="417"/>
      <c r="ARA49" s="417"/>
      <c r="ARB49" s="417"/>
      <c r="ARC49" s="417"/>
      <c r="ARD49" s="417"/>
      <c r="ARE49" s="417"/>
      <c r="ARF49" s="417"/>
      <c r="ARG49" s="417"/>
      <c r="ARH49" s="417"/>
      <c r="ARI49" s="417"/>
      <c r="ARJ49" s="417"/>
      <c r="ARK49" s="417"/>
      <c r="ARL49" s="417"/>
      <c r="ARM49" s="417"/>
      <c r="ARN49" s="417"/>
      <c r="ARO49" s="417"/>
      <c r="ARP49" s="417"/>
      <c r="ARQ49" s="417"/>
      <c r="ARR49" s="417"/>
      <c r="ARS49" s="417"/>
      <c r="ART49" s="417"/>
      <c r="ARU49" s="417"/>
      <c r="ARV49" s="417"/>
      <c r="ARW49" s="417"/>
      <c r="ARX49" s="417"/>
      <c r="ARY49" s="417"/>
      <c r="ARZ49" s="417"/>
      <c r="ASA49" s="417"/>
      <c r="ASB49" s="417"/>
      <c r="ASC49" s="417"/>
      <c r="ASD49" s="417"/>
      <c r="ASE49" s="417"/>
      <c r="ASF49" s="417"/>
      <c r="ASG49" s="417"/>
      <c r="ASH49" s="417"/>
      <c r="ASI49" s="417"/>
      <c r="ASJ49" s="417"/>
      <c r="ASK49" s="417"/>
      <c r="ASL49" s="417"/>
      <c r="ASM49" s="417"/>
      <c r="ASN49" s="417"/>
      <c r="ASO49" s="417"/>
      <c r="ASP49" s="417"/>
      <c r="ASQ49" s="417"/>
      <c r="ASR49" s="417"/>
      <c r="ASS49" s="417"/>
      <c r="AST49" s="417"/>
      <c r="ASU49" s="417"/>
      <c r="ASV49" s="417"/>
      <c r="ASW49" s="417"/>
      <c r="ASX49" s="417"/>
      <c r="ASY49" s="417"/>
      <c r="ASZ49" s="417"/>
      <c r="ATA49" s="417"/>
      <c r="ATB49" s="417"/>
      <c r="ATC49" s="417"/>
      <c r="ATD49" s="417"/>
      <c r="ATE49" s="417"/>
      <c r="ATF49" s="417"/>
      <c r="ATG49" s="417"/>
      <c r="ATH49" s="417"/>
      <c r="ATI49" s="417"/>
      <c r="ATJ49" s="417"/>
      <c r="ATK49" s="417"/>
      <c r="ATL49" s="417"/>
      <c r="ATM49" s="417"/>
      <c r="ATN49" s="417"/>
      <c r="ATO49" s="417"/>
      <c r="ATP49" s="417"/>
      <c r="ATQ49" s="417"/>
      <c r="ATR49" s="417"/>
      <c r="ATS49" s="417"/>
      <c r="ATT49" s="417"/>
      <c r="ATU49" s="417"/>
      <c r="ATV49" s="417"/>
      <c r="ATW49" s="417"/>
      <c r="ATX49" s="417"/>
      <c r="ATY49" s="417"/>
      <c r="ATZ49" s="417"/>
      <c r="AUA49" s="417"/>
      <c r="AUB49" s="417"/>
      <c r="AUC49" s="417"/>
      <c r="AUD49" s="417"/>
      <c r="AUE49" s="417"/>
      <c r="AUF49" s="417"/>
      <c r="AUG49" s="417"/>
      <c r="AUH49" s="417"/>
      <c r="AUI49" s="417"/>
      <c r="AUJ49" s="417"/>
      <c r="AUK49" s="417"/>
      <c r="AUL49" s="417"/>
      <c r="AUM49" s="417"/>
      <c r="AUN49" s="417"/>
      <c r="AUO49" s="417"/>
      <c r="AUP49" s="417"/>
      <c r="AUQ49" s="417"/>
      <c r="AUR49" s="417"/>
      <c r="AUS49" s="417"/>
      <c r="AUT49" s="417"/>
      <c r="AUU49" s="417"/>
      <c r="AUV49" s="417"/>
      <c r="AUW49" s="417"/>
      <c r="AUX49" s="417"/>
      <c r="AUY49" s="417"/>
      <c r="AUZ49" s="417"/>
      <c r="AVA49" s="417"/>
      <c r="AVB49" s="417"/>
      <c r="AVC49" s="417"/>
      <c r="AVD49" s="417"/>
      <c r="AVE49" s="417"/>
      <c r="AVF49" s="417"/>
      <c r="AVG49" s="417"/>
      <c r="AVH49" s="417"/>
      <c r="AVI49" s="417"/>
      <c r="AVJ49" s="417"/>
      <c r="AVK49" s="417"/>
      <c r="AVL49" s="417"/>
      <c r="AVM49" s="417"/>
      <c r="AVN49" s="417"/>
      <c r="AVO49" s="417"/>
      <c r="AVP49" s="417"/>
      <c r="AVQ49" s="417"/>
      <c r="AVR49" s="417"/>
      <c r="AVS49" s="417"/>
      <c r="AVT49" s="417"/>
      <c r="AVU49" s="417"/>
      <c r="AVV49" s="417"/>
      <c r="AVW49" s="417"/>
      <c r="AVX49" s="417"/>
      <c r="AVY49" s="417"/>
      <c r="AVZ49" s="417"/>
      <c r="AWA49" s="417"/>
      <c r="AWB49" s="417"/>
      <c r="AWC49" s="417"/>
      <c r="AWD49" s="417"/>
      <c r="AWE49" s="417"/>
      <c r="AWF49" s="417"/>
      <c r="AWG49" s="417"/>
      <c r="AWH49" s="417"/>
      <c r="AWI49" s="417"/>
      <c r="AWJ49" s="417"/>
      <c r="AWK49" s="417"/>
      <c r="AWL49" s="417"/>
      <c r="AWM49" s="417"/>
      <c r="AWN49" s="417"/>
      <c r="AWO49" s="417"/>
      <c r="AWP49" s="417"/>
      <c r="AWQ49" s="417"/>
      <c r="AWR49" s="417"/>
      <c r="AWS49" s="417"/>
      <c r="AWT49" s="417"/>
      <c r="AWU49" s="417"/>
      <c r="AWV49" s="417"/>
      <c r="AWW49" s="417"/>
      <c r="AWX49" s="417"/>
      <c r="AWY49" s="417"/>
      <c r="AWZ49" s="417"/>
      <c r="AXA49" s="417"/>
      <c r="AXB49" s="417"/>
      <c r="AXC49" s="417"/>
      <c r="AXD49" s="417"/>
      <c r="AXE49" s="417"/>
      <c r="AXF49" s="417"/>
      <c r="AXG49" s="417"/>
      <c r="AXH49" s="417"/>
      <c r="AXI49" s="417"/>
      <c r="AXJ49" s="417"/>
      <c r="AXK49" s="417"/>
      <c r="AXL49" s="417"/>
      <c r="AXM49" s="417"/>
      <c r="AXN49" s="417"/>
      <c r="AXO49" s="417"/>
      <c r="AXP49" s="417"/>
      <c r="AXQ49" s="417"/>
      <c r="AXR49" s="417"/>
      <c r="AXS49" s="417"/>
      <c r="AXT49" s="417"/>
      <c r="AXU49" s="417"/>
      <c r="AXV49" s="417"/>
      <c r="AXW49" s="417"/>
      <c r="AXX49" s="417"/>
      <c r="AXY49" s="417"/>
      <c r="AXZ49" s="417"/>
      <c r="AYA49" s="417"/>
      <c r="AYB49" s="417"/>
      <c r="AYC49" s="417"/>
      <c r="AYD49" s="417"/>
      <c r="AYE49" s="417"/>
      <c r="AYF49" s="417"/>
      <c r="AYG49" s="417"/>
      <c r="AYH49" s="417"/>
      <c r="AYI49" s="417"/>
      <c r="AYJ49" s="417"/>
      <c r="AYK49" s="417"/>
      <c r="AYL49" s="417"/>
      <c r="AYM49" s="417"/>
      <c r="AYN49" s="417"/>
      <c r="AYO49" s="417"/>
      <c r="AYP49" s="417"/>
      <c r="AYQ49" s="417"/>
      <c r="AYR49" s="417"/>
      <c r="AYS49" s="417"/>
      <c r="AYT49" s="417"/>
      <c r="AYU49" s="417"/>
      <c r="AYV49" s="417"/>
      <c r="AYW49" s="417"/>
      <c r="AYX49" s="417"/>
      <c r="AYY49" s="417"/>
      <c r="AYZ49" s="417"/>
      <c r="AZA49" s="417"/>
      <c r="AZB49" s="417"/>
      <c r="AZC49" s="417"/>
      <c r="AZD49" s="417"/>
      <c r="AZE49" s="417"/>
      <c r="AZF49" s="417"/>
      <c r="AZG49" s="417"/>
      <c r="AZH49" s="417"/>
      <c r="AZI49" s="417"/>
      <c r="AZJ49" s="417"/>
      <c r="AZK49" s="417"/>
      <c r="AZL49" s="417"/>
      <c r="AZM49" s="417"/>
      <c r="AZN49" s="417"/>
      <c r="AZO49" s="417"/>
      <c r="AZP49" s="417"/>
      <c r="AZQ49" s="417"/>
      <c r="AZR49" s="417"/>
      <c r="AZS49" s="417"/>
      <c r="AZT49" s="417"/>
      <c r="AZU49" s="417"/>
      <c r="AZV49" s="417"/>
      <c r="AZW49" s="417"/>
      <c r="AZX49" s="417"/>
      <c r="AZY49" s="417"/>
      <c r="AZZ49" s="417"/>
      <c r="BAA49" s="417"/>
      <c r="BAB49" s="417"/>
      <c r="BAC49" s="417"/>
      <c r="BAD49" s="417"/>
      <c r="BAE49" s="417"/>
      <c r="BAF49" s="417"/>
      <c r="BAG49" s="417"/>
      <c r="BAH49" s="417"/>
      <c r="BAI49" s="417"/>
      <c r="BAJ49" s="417"/>
      <c r="BAK49" s="417"/>
      <c r="BAL49" s="417"/>
      <c r="BAM49" s="417"/>
      <c r="BAN49" s="417"/>
      <c r="BAO49" s="417"/>
      <c r="BAP49" s="417"/>
      <c r="BAQ49" s="417"/>
      <c r="BAR49" s="417"/>
      <c r="BAS49" s="417"/>
      <c r="BAT49" s="417"/>
      <c r="BAU49" s="417"/>
      <c r="BAV49" s="417"/>
      <c r="BAW49" s="417"/>
      <c r="BAX49" s="417"/>
      <c r="BAY49" s="417"/>
      <c r="BAZ49" s="417"/>
      <c r="BBA49" s="417"/>
      <c r="BBB49" s="417"/>
      <c r="BBC49" s="417"/>
      <c r="BBD49" s="417"/>
      <c r="BBE49" s="417"/>
      <c r="BBF49" s="417"/>
      <c r="BBG49" s="417"/>
      <c r="BBH49" s="417"/>
      <c r="BBI49" s="417"/>
      <c r="BBJ49" s="417"/>
      <c r="BBK49" s="417"/>
      <c r="BBL49" s="417"/>
      <c r="BBM49" s="417"/>
      <c r="BBN49" s="417"/>
      <c r="BBO49" s="417"/>
      <c r="BBP49" s="417"/>
      <c r="BBQ49" s="417"/>
      <c r="BBR49" s="417"/>
      <c r="BBS49" s="417"/>
      <c r="BBT49" s="417"/>
      <c r="BBU49" s="417"/>
      <c r="BBV49" s="417"/>
      <c r="BBW49" s="417"/>
      <c r="BBX49" s="417"/>
      <c r="BBY49" s="417"/>
      <c r="BBZ49" s="417"/>
      <c r="BCA49" s="417"/>
      <c r="BCB49" s="417"/>
      <c r="BCC49" s="417"/>
      <c r="BCD49" s="417"/>
      <c r="BCE49" s="417"/>
      <c r="BCF49" s="417"/>
      <c r="BCG49" s="417"/>
      <c r="BCH49" s="417"/>
      <c r="BCI49" s="417"/>
      <c r="BCJ49" s="417"/>
      <c r="BCK49" s="417"/>
      <c r="BCL49" s="417"/>
      <c r="BCM49" s="417"/>
      <c r="BCN49" s="417"/>
      <c r="BCO49" s="417"/>
      <c r="BCP49" s="417"/>
      <c r="BCQ49" s="417"/>
      <c r="BCR49" s="417"/>
      <c r="BCS49" s="417"/>
      <c r="BCT49" s="417"/>
      <c r="BCU49" s="417"/>
      <c r="BCV49" s="417"/>
      <c r="BCW49" s="417"/>
      <c r="BCX49" s="417"/>
      <c r="BCY49" s="417"/>
      <c r="BCZ49" s="417"/>
      <c r="BDA49" s="417"/>
      <c r="BDB49" s="417"/>
      <c r="BDC49" s="417"/>
      <c r="BDD49" s="417"/>
      <c r="BDE49" s="417"/>
      <c r="BDF49" s="417"/>
      <c r="BDG49" s="417"/>
      <c r="BDH49" s="417"/>
      <c r="BDI49" s="417"/>
      <c r="BDJ49" s="417"/>
      <c r="BDK49" s="417"/>
      <c r="BDL49" s="417"/>
      <c r="BDM49" s="417"/>
      <c r="BDN49" s="417"/>
      <c r="BDO49" s="417"/>
      <c r="BDP49" s="417"/>
      <c r="BDQ49" s="417"/>
      <c r="BDR49" s="417"/>
      <c r="BDS49" s="417"/>
      <c r="BDT49" s="417"/>
      <c r="BDU49" s="417"/>
      <c r="BDV49" s="417"/>
      <c r="BDW49" s="417"/>
      <c r="BDX49" s="417"/>
      <c r="BDY49" s="417"/>
      <c r="BDZ49" s="417"/>
      <c r="BEA49" s="417"/>
      <c r="BEB49" s="417"/>
      <c r="BEC49" s="417"/>
      <c r="BED49" s="417"/>
      <c r="BEE49" s="417"/>
      <c r="BEF49" s="417"/>
      <c r="BEG49" s="417"/>
      <c r="BEH49" s="417"/>
      <c r="BEI49" s="417"/>
      <c r="BEJ49" s="417"/>
      <c r="BEK49" s="417"/>
      <c r="BEL49" s="417"/>
      <c r="BEM49" s="417"/>
      <c r="BEN49" s="417"/>
      <c r="BEO49" s="417"/>
      <c r="BEP49" s="417"/>
      <c r="BEQ49" s="417"/>
      <c r="BER49" s="417"/>
      <c r="BES49" s="417"/>
      <c r="BET49" s="417"/>
      <c r="BEU49" s="417"/>
      <c r="BEV49" s="417"/>
      <c r="BEW49" s="417"/>
      <c r="BEX49" s="417"/>
      <c r="BEY49" s="417"/>
      <c r="BEZ49" s="417"/>
      <c r="BFA49" s="417"/>
      <c r="BFB49" s="417"/>
      <c r="BFC49" s="417"/>
      <c r="BFD49" s="417"/>
      <c r="BFE49" s="417"/>
      <c r="BFF49" s="417"/>
      <c r="BFG49" s="417"/>
      <c r="BFH49" s="417"/>
      <c r="BFI49" s="417"/>
      <c r="BFJ49" s="417"/>
      <c r="BFK49" s="417"/>
      <c r="BFL49" s="417"/>
      <c r="BFM49" s="417"/>
      <c r="BFN49" s="417"/>
      <c r="BFO49" s="417"/>
      <c r="BFP49" s="417"/>
      <c r="BFQ49" s="417"/>
      <c r="BFR49" s="417"/>
      <c r="BFS49" s="417"/>
      <c r="BFT49" s="417"/>
      <c r="BFU49" s="417"/>
      <c r="BFV49" s="417"/>
      <c r="BFW49" s="417"/>
      <c r="BFX49" s="417"/>
      <c r="BFY49" s="417"/>
      <c r="BFZ49" s="417"/>
      <c r="BGA49" s="417"/>
      <c r="BGB49" s="417"/>
      <c r="BGC49" s="417"/>
      <c r="BGD49" s="417"/>
      <c r="BGE49" s="417"/>
      <c r="BGF49" s="417"/>
      <c r="BGG49" s="417"/>
      <c r="BGH49" s="417"/>
      <c r="BGI49" s="417"/>
      <c r="BGJ49" s="417"/>
      <c r="BGK49" s="417"/>
      <c r="BGL49" s="417"/>
      <c r="BGM49" s="417"/>
      <c r="BGN49" s="417"/>
      <c r="BGO49" s="417"/>
      <c r="BGP49" s="417"/>
      <c r="BGQ49" s="417"/>
      <c r="BGR49" s="417"/>
      <c r="BGS49" s="417"/>
      <c r="BGT49" s="417"/>
      <c r="BGU49" s="417"/>
      <c r="BGV49" s="417"/>
      <c r="BGW49" s="417"/>
      <c r="BGX49" s="417"/>
      <c r="BGY49" s="417"/>
      <c r="BGZ49" s="417"/>
      <c r="BHA49" s="417"/>
      <c r="BHB49" s="417"/>
      <c r="BHC49" s="417"/>
      <c r="BHD49" s="417"/>
      <c r="BHE49" s="417"/>
      <c r="BHF49" s="417"/>
      <c r="BHG49" s="417"/>
      <c r="BHH49" s="417"/>
      <c r="BHI49" s="417"/>
      <c r="BHJ49" s="417"/>
      <c r="BHK49" s="417"/>
      <c r="BHL49" s="417"/>
      <c r="BHM49" s="417"/>
      <c r="BHN49" s="417"/>
      <c r="BHO49" s="417"/>
      <c r="BHP49" s="417"/>
      <c r="BHQ49" s="417"/>
      <c r="BHR49" s="417"/>
      <c r="BHS49" s="417"/>
      <c r="BHT49" s="417"/>
      <c r="BHU49" s="417"/>
      <c r="BHV49" s="417"/>
      <c r="BHW49" s="417"/>
      <c r="BHX49" s="417"/>
      <c r="BHY49" s="417"/>
      <c r="BHZ49" s="417"/>
      <c r="BIA49" s="417"/>
      <c r="BIB49" s="417"/>
      <c r="BIC49" s="417"/>
      <c r="BID49" s="417"/>
      <c r="BIE49" s="417"/>
      <c r="BIF49" s="417"/>
      <c r="BIG49" s="417"/>
      <c r="BIH49" s="417"/>
      <c r="BII49" s="417"/>
      <c r="BIJ49" s="417"/>
      <c r="BIK49" s="417"/>
      <c r="BIL49" s="417"/>
      <c r="BIM49" s="417"/>
      <c r="BIN49" s="417"/>
      <c r="BIO49" s="417"/>
      <c r="BIP49" s="417"/>
      <c r="BIQ49" s="417"/>
      <c r="BIR49" s="417"/>
      <c r="BIS49" s="417"/>
      <c r="BIT49" s="417"/>
      <c r="BIU49" s="417"/>
      <c r="BIV49" s="417"/>
      <c r="BIW49" s="417"/>
      <c r="BIX49" s="417"/>
      <c r="BIY49" s="417"/>
      <c r="BIZ49" s="417"/>
      <c r="BJA49" s="417"/>
      <c r="BJB49" s="417"/>
      <c r="BJC49" s="417"/>
      <c r="BJD49" s="417"/>
      <c r="BJE49" s="417"/>
      <c r="BJF49" s="417"/>
      <c r="BJG49" s="417"/>
      <c r="BJH49" s="417"/>
      <c r="BJI49" s="417"/>
      <c r="BJJ49" s="417"/>
      <c r="BJK49" s="417"/>
      <c r="BJL49" s="417"/>
      <c r="BJM49" s="417"/>
      <c r="BJN49" s="417"/>
      <c r="BJO49" s="417"/>
      <c r="BJP49" s="417"/>
      <c r="BJQ49" s="417"/>
      <c r="BJR49" s="417"/>
      <c r="BJS49" s="417"/>
      <c r="BJT49" s="417"/>
      <c r="BJU49" s="417"/>
      <c r="BJV49" s="417"/>
      <c r="BJW49" s="417"/>
      <c r="BJX49" s="417"/>
      <c r="BJY49" s="417"/>
      <c r="BJZ49" s="417"/>
      <c r="BKA49" s="417"/>
      <c r="BKB49" s="417"/>
      <c r="BKC49" s="417"/>
      <c r="BKD49" s="417"/>
      <c r="BKE49" s="417"/>
      <c r="BKF49" s="417"/>
      <c r="BKG49" s="417"/>
      <c r="BKH49" s="417"/>
      <c r="BKI49" s="417"/>
      <c r="BKJ49" s="417"/>
      <c r="BKK49" s="417"/>
      <c r="BKL49" s="417"/>
      <c r="BKM49" s="417"/>
      <c r="BKN49" s="417"/>
      <c r="BKO49" s="417"/>
      <c r="BKP49" s="417"/>
      <c r="BKQ49" s="417"/>
      <c r="BKR49" s="417"/>
      <c r="BKS49" s="417"/>
      <c r="BKT49" s="417"/>
      <c r="BKU49" s="417"/>
      <c r="BKV49" s="417"/>
      <c r="BKW49" s="417"/>
      <c r="BKX49" s="417"/>
      <c r="BKY49" s="417"/>
      <c r="BKZ49" s="417"/>
      <c r="BLA49" s="417"/>
      <c r="BLB49" s="417"/>
      <c r="BLC49" s="417"/>
      <c r="BLD49" s="417"/>
      <c r="BLE49" s="417"/>
      <c r="BLF49" s="417"/>
      <c r="BLG49" s="417"/>
      <c r="BLH49" s="417"/>
      <c r="BLI49" s="417"/>
      <c r="BLJ49" s="417"/>
      <c r="BLK49" s="417"/>
      <c r="BLL49" s="417"/>
      <c r="BLM49" s="417"/>
      <c r="BLN49" s="417"/>
      <c r="BLO49" s="417"/>
      <c r="BLP49" s="417"/>
      <c r="BLQ49" s="417"/>
      <c r="BLR49" s="417"/>
      <c r="BLS49" s="417"/>
      <c r="BLT49" s="417"/>
      <c r="BLU49" s="417"/>
      <c r="BLV49" s="417"/>
      <c r="BLW49" s="417"/>
      <c r="BLX49" s="417"/>
      <c r="BLY49" s="417"/>
      <c r="BLZ49" s="417"/>
      <c r="BMA49" s="417"/>
      <c r="BMB49" s="417"/>
      <c r="BMC49" s="417"/>
      <c r="BMD49" s="417"/>
      <c r="BME49" s="417"/>
      <c r="BMF49" s="417"/>
      <c r="BMG49" s="417"/>
      <c r="BMH49" s="417"/>
      <c r="BMI49" s="417"/>
      <c r="BMJ49" s="417"/>
      <c r="BMK49" s="417"/>
      <c r="BML49" s="417"/>
      <c r="BMM49" s="417"/>
      <c r="BMN49" s="417"/>
      <c r="BMO49" s="417"/>
      <c r="BMP49" s="417"/>
      <c r="BMQ49" s="417"/>
      <c r="BMR49" s="417"/>
      <c r="BMS49" s="417"/>
      <c r="BMT49" s="417"/>
      <c r="BMU49" s="417"/>
      <c r="BMV49" s="417"/>
      <c r="BMW49" s="417"/>
      <c r="BMX49" s="417"/>
      <c r="BMY49" s="417"/>
      <c r="BMZ49" s="417"/>
      <c r="BNA49" s="417"/>
      <c r="BNB49" s="417"/>
      <c r="BNC49" s="417"/>
      <c r="BND49" s="417"/>
      <c r="BNE49" s="417"/>
      <c r="BNF49" s="417"/>
      <c r="BNG49" s="417"/>
      <c r="BNH49" s="417"/>
      <c r="BNI49" s="417"/>
      <c r="BNJ49" s="417"/>
      <c r="BNK49" s="417"/>
      <c r="BNL49" s="417"/>
      <c r="BNM49" s="417"/>
      <c r="BNN49" s="417"/>
      <c r="BNO49" s="417"/>
      <c r="BNP49" s="417"/>
      <c r="BNQ49" s="417"/>
      <c r="BNR49" s="417"/>
      <c r="BNS49" s="417"/>
      <c r="BNT49" s="417"/>
      <c r="BNU49" s="417"/>
      <c r="BNV49" s="417"/>
      <c r="BNW49" s="417"/>
      <c r="BNX49" s="417"/>
      <c r="BNY49" s="417"/>
      <c r="BNZ49" s="417"/>
      <c r="BOA49" s="417"/>
      <c r="BOB49" s="417"/>
      <c r="BOC49" s="417"/>
      <c r="BOD49" s="417"/>
      <c r="BOE49" s="417"/>
      <c r="BOF49" s="417"/>
      <c r="BOG49" s="417"/>
      <c r="BOH49" s="417"/>
      <c r="BOI49" s="417"/>
      <c r="BOJ49" s="417"/>
      <c r="BOK49" s="417"/>
      <c r="BOL49" s="417"/>
      <c r="BOM49" s="417"/>
      <c r="BON49" s="417"/>
      <c r="BOO49" s="417"/>
      <c r="BOP49" s="417"/>
      <c r="BOQ49" s="417"/>
      <c r="BOR49" s="417"/>
      <c r="BOS49" s="417"/>
      <c r="BOT49" s="417"/>
      <c r="BOU49" s="417"/>
      <c r="BOV49" s="417"/>
      <c r="BOW49" s="417"/>
      <c r="BOX49" s="417"/>
      <c r="BOY49" s="417"/>
      <c r="BOZ49" s="417"/>
      <c r="BPA49" s="417"/>
      <c r="BPB49" s="417"/>
      <c r="BPC49" s="417"/>
      <c r="BPD49" s="417"/>
      <c r="BPE49" s="417"/>
      <c r="BPF49" s="417"/>
      <c r="BPG49" s="417"/>
      <c r="BPH49" s="417"/>
      <c r="BPI49" s="417"/>
      <c r="BPJ49" s="417"/>
      <c r="BPK49" s="417"/>
      <c r="BPL49" s="417"/>
      <c r="BPM49" s="417"/>
      <c r="BPN49" s="417"/>
      <c r="BPO49" s="417"/>
      <c r="BPP49" s="417"/>
      <c r="BPQ49" s="417"/>
      <c r="BPR49" s="417"/>
      <c r="BPS49" s="417"/>
      <c r="BPT49" s="417"/>
      <c r="BPU49" s="417"/>
      <c r="BPV49" s="417"/>
      <c r="BPW49" s="417"/>
      <c r="BPX49" s="417"/>
      <c r="BPY49" s="417"/>
      <c r="BPZ49" s="417"/>
      <c r="BQA49" s="417"/>
      <c r="BQB49" s="417"/>
      <c r="BQC49" s="417"/>
      <c r="BQD49" s="417"/>
      <c r="BQE49" s="417"/>
      <c r="BQF49" s="417"/>
      <c r="BQG49" s="417"/>
      <c r="BQH49" s="417"/>
      <c r="BQI49" s="417"/>
      <c r="BQJ49" s="417"/>
      <c r="BQK49" s="417"/>
      <c r="BQL49" s="417"/>
      <c r="BQM49" s="417"/>
      <c r="BQN49" s="417"/>
      <c r="BQO49" s="417"/>
      <c r="BQP49" s="417"/>
      <c r="BQQ49" s="417"/>
      <c r="BQR49" s="417"/>
      <c r="BQS49" s="417"/>
      <c r="BQT49" s="417"/>
      <c r="BQU49" s="417"/>
      <c r="BQV49" s="417"/>
      <c r="BQW49" s="417"/>
      <c r="BQX49" s="417"/>
      <c r="BQY49" s="417"/>
      <c r="BQZ49" s="417"/>
      <c r="BRA49" s="417"/>
      <c r="BRB49" s="417"/>
      <c r="BRC49" s="417"/>
      <c r="BRD49" s="417"/>
      <c r="BRE49" s="417"/>
      <c r="BRF49" s="417"/>
      <c r="BRG49" s="417"/>
      <c r="BRH49" s="417"/>
      <c r="BRI49" s="417"/>
      <c r="BRJ49" s="417"/>
      <c r="BRK49" s="417"/>
      <c r="BRL49" s="417"/>
      <c r="BRM49" s="417"/>
      <c r="BRN49" s="417"/>
      <c r="BRO49" s="417"/>
      <c r="BRP49" s="417"/>
      <c r="BRQ49" s="417"/>
      <c r="BRR49" s="417"/>
      <c r="BRS49" s="417"/>
      <c r="BRT49" s="417"/>
      <c r="BRU49" s="417"/>
      <c r="BRV49" s="417"/>
      <c r="BRW49" s="417"/>
      <c r="BRX49" s="417"/>
      <c r="BRY49" s="417"/>
      <c r="BRZ49" s="417"/>
      <c r="BSA49" s="417"/>
      <c r="BSB49" s="417"/>
      <c r="BSC49" s="417"/>
      <c r="BSD49" s="417"/>
      <c r="BSE49" s="417"/>
      <c r="BSF49" s="417"/>
      <c r="BSG49" s="417"/>
      <c r="BSH49" s="417"/>
      <c r="BSI49" s="417"/>
      <c r="BSJ49" s="417"/>
      <c r="BSK49" s="417"/>
      <c r="BSL49" s="417"/>
      <c r="BSM49" s="417"/>
      <c r="BSN49" s="417"/>
      <c r="BSO49" s="417"/>
      <c r="BSP49" s="417"/>
      <c r="BSQ49" s="417"/>
      <c r="BSR49" s="417"/>
      <c r="BSS49" s="417"/>
      <c r="BST49" s="417"/>
      <c r="BSU49" s="417"/>
      <c r="BSV49" s="417"/>
      <c r="BSW49" s="417"/>
      <c r="BSX49" s="417"/>
      <c r="BSY49" s="417"/>
      <c r="BSZ49" s="417"/>
      <c r="BTA49" s="417"/>
      <c r="BTB49" s="417"/>
      <c r="BTC49" s="417"/>
      <c r="BTD49" s="417"/>
      <c r="BTE49" s="417"/>
      <c r="BTF49" s="417"/>
      <c r="BTG49" s="417"/>
      <c r="BTH49" s="417"/>
      <c r="BTI49" s="417"/>
      <c r="BTJ49" s="417"/>
      <c r="BTK49" s="417"/>
      <c r="BTL49" s="417"/>
      <c r="BTM49" s="417"/>
      <c r="BTN49" s="417"/>
      <c r="BTO49" s="417"/>
      <c r="BTP49" s="417"/>
      <c r="BTQ49" s="417"/>
      <c r="BTR49" s="417"/>
      <c r="BTS49" s="417"/>
      <c r="BTT49" s="417"/>
      <c r="BTU49" s="417"/>
      <c r="BTV49" s="417"/>
      <c r="BTW49" s="417"/>
      <c r="BTX49" s="417"/>
      <c r="BTY49" s="417"/>
      <c r="BTZ49" s="417"/>
      <c r="BUA49" s="417"/>
      <c r="BUB49" s="417"/>
      <c r="BUC49" s="417"/>
      <c r="BUD49" s="417"/>
      <c r="BUE49" s="417"/>
      <c r="BUF49" s="417"/>
      <c r="BUG49" s="417"/>
      <c r="BUH49" s="417"/>
      <c r="BUI49" s="417"/>
      <c r="BUJ49" s="417"/>
      <c r="BUK49" s="417"/>
      <c r="BUL49" s="417"/>
      <c r="BUM49" s="417"/>
      <c r="BUN49" s="417"/>
      <c r="BUO49" s="417"/>
      <c r="BUP49" s="417"/>
      <c r="BUQ49" s="417"/>
      <c r="BUR49" s="417"/>
      <c r="BUS49" s="417"/>
      <c r="BUT49" s="417"/>
      <c r="BUU49" s="417"/>
      <c r="BUV49" s="417"/>
      <c r="BUW49" s="417"/>
      <c r="BUX49" s="417"/>
      <c r="BUY49" s="417"/>
      <c r="BUZ49" s="417"/>
      <c r="BVA49" s="417"/>
      <c r="BVB49" s="417"/>
      <c r="BVC49" s="417"/>
      <c r="BVD49" s="417"/>
      <c r="BVE49" s="417"/>
      <c r="BVF49" s="417"/>
      <c r="BVG49" s="417"/>
      <c r="BVH49" s="417"/>
      <c r="BVI49" s="417"/>
      <c r="BVJ49" s="417"/>
      <c r="BVK49" s="417"/>
      <c r="BVL49" s="417"/>
      <c r="BVM49" s="417"/>
      <c r="BVN49" s="417"/>
      <c r="BVO49" s="417"/>
      <c r="BVP49" s="417"/>
      <c r="BVQ49" s="417"/>
      <c r="BVR49" s="417"/>
      <c r="BVS49" s="417"/>
      <c r="BVT49" s="417"/>
      <c r="BVU49" s="417"/>
      <c r="BVV49" s="417"/>
      <c r="BVW49" s="417"/>
      <c r="BVX49" s="417"/>
      <c r="BVY49" s="417"/>
      <c r="BVZ49" s="417"/>
      <c r="BWA49" s="417"/>
      <c r="BWB49" s="417"/>
      <c r="BWC49" s="417"/>
      <c r="BWD49" s="417"/>
      <c r="BWE49" s="417"/>
      <c r="BWF49" s="417"/>
      <c r="BWG49" s="417"/>
      <c r="BWH49" s="417"/>
      <c r="BWI49" s="417"/>
      <c r="BWJ49" s="417"/>
      <c r="BWK49" s="417"/>
      <c r="BWL49" s="417"/>
      <c r="BWM49" s="417"/>
      <c r="BWN49" s="417"/>
      <c r="BWO49" s="417"/>
      <c r="BWP49" s="417"/>
      <c r="BWQ49" s="417"/>
      <c r="BWR49" s="417"/>
      <c r="BWS49" s="417"/>
      <c r="BWT49" s="417"/>
      <c r="BWU49" s="417"/>
      <c r="BWV49" s="417"/>
      <c r="BWW49" s="417"/>
      <c r="BWX49" s="417"/>
      <c r="BWY49" s="417"/>
      <c r="BWZ49" s="417"/>
      <c r="BXA49" s="417"/>
      <c r="BXB49" s="417"/>
      <c r="BXC49" s="417"/>
      <c r="BXD49" s="417"/>
      <c r="BXE49" s="417"/>
      <c r="BXF49" s="417"/>
      <c r="BXG49" s="417"/>
      <c r="BXH49" s="417"/>
      <c r="BXI49" s="417"/>
      <c r="BXJ49" s="417"/>
      <c r="BXK49" s="417"/>
      <c r="BXL49" s="417"/>
      <c r="BXM49" s="417"/>
      <c r="BXN49" s="417"/>
      <c r="BXO49" s="417"/>
      <c r="BXP49" s="417"/>
      <c r="BXQ49" s="417"/>
      <c r="BXR49" s="417"/>
      <c r="BXS49" s="417"/>
      <c r="BXT49" s="417"/>
      <c r="BXU49" s="417"/>
      <c r="BXV49" s="417"/>
      <c r="BXW49" s="417"/>
      <c r="BXX49" s="417"/>
      <c r="BXY49" s="417"/>
      <c r="BXZ49" s="417"/>
      <c r="BYA49" s="417"/>
      <c r="BYB49" s="417"/>
      <c r="BYC49" s="417"/>
      <c r="BYD49" s="417"/>
      <c r="BYE49" s="417"/>
      <c r="BYF49" s="417"/>
      <c r="BYG49" s="417"/>
      <c r="BYH49" s="417"/>
      <c r="BYI49" s="417"/>
      <c r="BYJ49" s="417"/>
      <c r="BYK49" s="417"/>
      <c r="BYL49" s="417"/>
      <c r="BYM49" s="417"/>
      <c r="BYN49" s="417"/>
      <c r="BYO49" s="417"/>
      <c r="BYP49" s="417"/>
      <c r="BYQ49" s="417"/>
      <c r="BYR49" s="417"/>
      <c r="BYS49" s="417"/>
      <c r="BYT49" s="417"/>
      <c r="BYU49" s="417"/>
      <c r="BYV49" s="417"/>
      <c r="BYW49" s="417"/>
      <c r="BYX49" s="417"/>
      <c r="BYY49" s="417"/>
      <c r="BYZ49" s="417"/>
      <c r="BZA49" s="417"/>
      <c r="BZB49" s="417"/>
      <c r="BZC49" s="417"/>
      <c r="BZD49" s="417"/>
      <c r="BZE49" s="417"/>
      <c r="BZF49" s="417"/>
      <c r="BZG49" s="417"/>
      <c r="BZH49" s="417"/>
      <c r="BZI49" s="417"/>
      <c r="BZJ49" s="417"/>
      <c r="BZK49" s="417"/>
      <c r="BZL49" s="417"/>
      <c r="BZM49" s="417"/>
      <c r="BZN49" s="417"/>
      <c r="BZO49" s="417"/>
      <c r="BZP49" s="417"/>
      <c r="BZQ49" s="417"/>
      <c r="BZR49" s="417"/>
      <c r="BZS49" s="417"/>
      <c r="BZT49" s="417"/>
      <c r="BZU49" s="417"/>
      <c r="BZV49" s="417"/>
      <c r="BZW49" s="417"/>
      <c r="BZX49" s="417"/>
      <c r="BZY49" s="417"/>
      <c r="BZZ49" s="417"/>
      <c r="CAA49" s="417"/>
      <c r="CAB49" s="417"/>
      <c r="CAC49" s="417"/>
      <c r="CAD49" s="417"/>
      <c r="CAE49" s="417"/>
      <c r="CAF49" s="417"/>
      <c r="CAG49" s="417"/>
      <c r="CAH49" s="417"/>
      <c r="CAI49" s="417"/>
      <c r="CAJ49" s="417"/>
      <c r="CAK49" s="417"/>
      <c r="CAL49" s="417"/>
      <c r="CAM49" s="417"/>
      <c r="CAN49" s="417"/>
      <c r="CAO49" s="417"/>
      <c r="CAP49" s="417"/>
      <c r="CAQ49" s="417"/>
      <c r="CAR49" s="417"/>
      <c r="CAS49" s="417"/>
      <c r="CAT49" s="417"/>
      <c r="CAU49" s="417"/>
      <c r="CAV49" s="417"/>
      <c r="CAW49" s="417"/>
      <c r="CAX49" s="417"/>
      <c r="CAY49" s="417"/>
      <c r="CAZ49" s="417"/>
      <c r="CBA49" s="417"/>
      <c r="CBB49" s="417"/>
      <c r="CBC49" s="417"/>
      <c r="CBD49" s="417"/>
      <c r="CBE49" s="417"/>
      <c r="CBF49" s="417"/>
      <c r="CBG49" s="417"/>
      <c r="CBH49" s="417"/>
      <c r="CBI49" s="417"/>
      <c r="CBJ49" s="417"/>
      <c r="CBK49" s="417"/>
      <c r="CBL49" s="417"/>
      <c r="CBM49" s="417"/>
      <c r="CBN49" s="417"/>
      <c r="CBO49" s="417"/>
      <c r="CBP49" s="417"/>
      <c r="CBQ49" s="417"/>
      <c r="CBR49" s="417"/>
      <c r="CBS49" s="417"/>
      <c r="CBT49" s="417"/>
      <c r="CBU49" s="417"/>
      <c r="CBV49" s="417"/>
      <c r="CBW49" s="417"/>
      <c r="CBX49" s="417"/>
      <c r="CBY49" s="417"/>
      <c r="CBZ49" s="417"/>
      <c r="CCA49" s="417"/>
      <c r="CCB49" s="417"/>
      <c r="CCC49" s="417"/>
      <c r="CCD49" s="417"/>
      <c r="CCE49" s="417"/>
      <c r="CCF49" s="417"/>
      <c r="CCG49" s="417"/>
      <c r="CCH49" s="417"/>
      <c r="CCI49" s="417"/>
      <c r="CCJ49" s="417"/>
      <c r="CCK49" s="417"/>
      <c r="CCL49" s="417"/>
      <c r="CCM49" s="417"/>
      <c r="CCN49" s="417"/>
      <c r="CCO49" s="417"/>
      <c r="CCP49" s="417"/>
      <c r="CCQ49" s="417"/>
      <c r="CCR49" s="417"/>
      <c r="CCS49" s="417"/>
      <c r="CCT49" s="417"/>
      <c r="CCU49" s="417"/>
      <c r="CCV49" s="417"/>
      <c r="CCW49" s="417"/>
      <c r="CCX49" s="417"/>
      <c r="CCY49" s="417"/>
      <c r="CCZ49" s="417"/>
      <c r="CDA49" s="417"/>
      <c r="CDB49" s="417"/>
      <c r="CDC49" s="417"/>
      <c r="CDD49" s="417"/>
      <c r="CDE49" s="417"/>
      <c r="CDF49" s="417"/>
      <c r="CDG49" s="417"/>
      <c r="CDH49" s="417"/>
      <c r="CDI49" s="417"/>
      <c r="CDJ49" s="417"/>
      <c r="CDK49" s="417"/>
      <c r="CDL49" s="417"/>
      <c r="CDM49" s="417"/>
      <c r="CDN49" s="417"/>
      <c r="CDO49" s="417"/>
      <c r="CDP49" s="417"/>
      <c r="CDQ49" s="417"/>
      <c r="CDR49" s="417"/>
      <c r="CDS49" s="417"/>
      <c r="CDT49" s="417"/>
      <c r="CDU49" s="417"/>
      <c r="CDV49" s="417"/>
      <c r="CDW49" s="417"/>
      <c r="CDX49" s="417"/>
      <c r="CDY49" s="417"/>
      <c r="CDZ49" s="417"/>
      <c r="CEA49" s="417"/>
      <c r="CEB49" s="417"/>
      <c r="CEC49" s="417"/>
      <c r="CED49" s="417"/>
      <c r="CEE49" s="417"/>
      <c r="CEF49" s="417"/>
      <c r="CEG49" s="417"/>
      <c r="CEH49" s="417"/>
      <c r="CEI49" s="417"/>
      <c r="CEJ49" s="417"/>
      <c r="CEK49" s="417"/>
      <c r="CEL49" s="417"/>
      <c r="CEM49" s="417"/>
      <c r="CEN49" s="417"/>
      <c r="CEO49" s="417"/>
      <c r="CEP49" s="417"/>
      <c r="CEQ49" s="417"/>
      <c r="CER49" s="417"/>
      <c r="CES49" s="417"/>
      <c r="CET49" s="417"/>
      <c r="CEU49" s="417"/>
      <c r="CEV49" s="417"/>
      <c r="CEW49" s="417"/>
      <c r="CEX49" s="417"/>
      <c r="CEY49" s="417"/>
      <c r="CEZ49" s="417"/>
      <c r="CFA49" s="417"/>
      <c r="CFB49" s="417"/>
      <c r="CFC49" s="417"/>
      <c r="CFD49" s="417"/>
      <c r="CFE49" s="417"/>
      <c r="CFF49" s="417"/>
      <c r="CFG49" s="417"/>
      <c r="CFH49" s="417"/>
      <c r="CFI49" s="417"/>
      <c r="CFJ49" s="417"/>
      <c r="CFK49" s="417"/>
      <c r="CFL49" s="417"/>
      <c r="CFM49" s="417"/>
      <c r="CFN49" s="417"/>
      <c r="CFO49" s="417"/>
      <c r="CFP49" s="417"/>
      <c r="CFQ49" s="417"/>
      <c r="CFR49" s="417"/>
      <c r="CFS49" s="417"/>
      <c r="CFT49" s="417"/>
      <c r="CFU49" s="417"/>
      <c r="CFV49" s="417"/>
      <c r="CFW49" s="417"/>
      <c r="CFX49" s="417"/>
      <c r="CFY49" s="417"/>
      <c r="CFZ49" s="417"/>
      <c r="CGA49" s="417"/>
      <c r="CGB49" s="417"/>
      <c r="CGC49" s="417"/>
      <c r="CGD49" s="417"/>
      <c r="CGE49" s="417"/>
      <c r="CGF49" s="417"/>
      <c r="CGG49" s="417"/>
      <c r="CGH49" s="417"/>
      <c r="CGI49" s="417"/>
      <c r="CGJ49" s="417"/>
      <c r="CGK49" s="417"/>
      <c r="CGL49" s="417"/>
      <c r="CGM49" s="417"/>
      <c r="CGN49" s="417"/>
      <c r="CGO49" s="417"/>
      <c r="CGP49" s="417"/>
      <c r="CGQ49" s="417"/>
      <c r="CGR49" s="417"/>
      <c r="CGS49" s="417"/>
      <c r="CGT49" s="417"/>
      <c r="CGU49" s="417"/>
      <c r="CGV49" s="417"/>
      <c r="CGW49" s="417"/>
      <c r="CGX49" s="417"/>
      <c r="CGY49" s="417"/>
      <c r="CGZ49" s="417"/>
      <c r="CHA49" s="417"/>
      <c r="CHB49" s="417"/>
      <c r="CHC49" s="417"/>
      <c r="CHD49" s="417"/>
      <c r="CHE49" s="417"/>
      <c r="CHF49" s="417"/>
      <c r="CHG49" s="417"/>
      <c r="CHH49" s="417"/>
      <c r="CHI49" s="417"/>
      <c r="CHJ49" s="417"/>
      <c r="CHK49" s="417"/>
      <c r="CHL49" s="417"/>
      <c r="CHM49" s="417"/>
      <c r="CHN49" s="417"/>
      <c r="CHO49" s="417"/>
      <c r="CHP49" s="417"/>
      <c r="CHQ49" s="417"/>
      <c r="CHR49" s="417"/>
      <c r="CHS49" s="417"/>
      <c r="CHT49" s="417"/>
      <c r="CHU49" s="417"/>
      <c r="CHV49" s="417"/>
      <c r="CHW49" s="417"/>
      <c r="CHX49" s="417"/>
      <c r="CHY49" s="417"/>
      <c r="CHZ49" s="417"/>
      <c r="CIA49" s="417"/>
      <c r="CIB49" s="417"/>
      <c r="CIC49" s="417"/>
      <c r="CID49" s="417"/>
      <c r="CIE49" s="417"/>
      <c r="CIF49" s="417"/>
      <c r="CIG49" s="417"/>
      <c r="CIH49" s="417"/>
      <c r="CII49" s="417"/>
      <c r="CIJ49" s="417"/>
      <c r="CIK49" s="417"/>
      <c r="CIL49" s="417"/>
      <c r="CIM49" s="417"/>
      <c r="CIN49" s="417"/>
      <c r="CIO49" s="417"/>
      <c r="CIP49" s="417"/>
      <c r="CIQ49" s="417"/>
      <c r="CIR49" s="417"/>
      <c r="CIS49" s="417"/>
      <c r="CIT49" s="417"/>
      <c r="CIU49" s="417"/>
      <c r="CIV49" s="417"/>
      <c r="CIW49" s="417"/>
      <c r="CIX49" s="417"/>
      <c r="CIY49" s="417"/>
      <c r="CIZ49" s="417"/>
      <c r="CJA49" s="417"/>
      <c r="CJB49" s="417"/>
      <c r="CJC49" s="417"/>
      <c r="CJD49" s="417"/>
      <c r="CJE49" s="417"/>
      <c r="CJF49" s="417"/>
      <c r="CJG49" s="417"/>
      <c r="CJH49" s="417"/>
      <c r="CJI49" s="417"/>
      <c r="CJJ49" s="417"/>
      <c r="CJK49" s="417"/>
      <c r="CJL49" s="417"/>
      <c r="CJM49" s="417"/>
      <c r="CJN49" s="417"/>
      <c r="CJO49" s="417"/>
      <c r="CJP49" s="417"/>
      <c r="CJQ49" s="417"/>
      <c r="CJR49" s="417"/>
      <c r="CJS49" s="417"/>
      <c r="CJT49" s="417"/>
      <c r="CJU49" s="417"/>
      <c r="CJV49" s="417"/>
      <c r="CJW49" s="417"/>
      <c r="CJX49" s="417"/>
      <c r="CJY49" s="417"/>
      <c r="CJZ49" s="417"/>
      <c r="CKA49" s="417"/>
      <c r="CKB49" s="417"/>
      <c r="CKC49" s="417"/>
      <c r="CKD49" s="417"/>
      <c r="CKE49" s="417"/>
      <c r="CKF49" s="417"/>
      <c r="CKG49" s="417"/>
      <c r="CKH49" s="417"/>
      <c r="CKI49" s="417"/>
      <c r="CKJ49" s="417"/>
      <c r="CKK49" s="417"/>
      <c r="CKL49" s="417"/>
      <c r="CKM49" s="417"/>
      <c r="CKN49" s="417"/>
      <c r="CKO49" s="417"/>
      <c r="CKP49" s="417"/>
      <c r="CKQ49" s="417"/>
      <c r="CKR49" s="417"/>
      <c r="CKS49" s="417"/>
      <c r="CKT49" s="417"/>
      <c r="CKU49" s="417"/>
      <c r="CKV49" s="417"/>
      <c r="CKW49" s="417"/>
      <c r="CKX49" s="417"/>
      <c r="CKY49" s="417"/>
      <c r="CKZ49" s="417"/>
      <c r="CLA49" s="417"/>
      <c r="CLB49" s="417"/>
      <c r="CLC49" s="417"/>
      <c r="CLD49" s="417"/>
      <c r="CLE49" s="417"/>
      <c r="CLF49" s="417"/>
      <c r="CLG49" s="417"/>
      <c r="CLH49" s="417"/>
      <c r="CLI49" s="417"/>
      <c r="CLJ49" s="417"/>
      <c r="CLK49" s="417"/>
      <c r="CLL49" s="417"/>
      <c r="CLM49" s="417"/>
      <c r="CLN49" s="417"/>
      <c r="CLO49" s="417"/>
      <c r="CLP49" s="417"/>
      <c r="CLQ49" s="417"/>
      <c r="CLR49" s="417"/>
      <c r="CLS49" s="417"/>
      <c r="CLT49" s="417"/>
      <c r="CLU49" s="417"/>
      <c r="CLV49" s="417"/>
      <c r="CLW49" s="417"/>
      <c r="CLX49" s="417"/>
      <c r="CLY49" s="417"/>
      <c r="CLZ49" s="417"/>
      <c r="CMA49" s="417"/>
      <c r="CMB49" s="417"/>
      <c r="CMC49" s="417"/>
      <c r="CMD49" s="417"/>
      <c r="CME49" s="417"/>
      <c r="CMF49" s="417"/>
      <c r="CMG49" s="417"/>
      <c r="CMH49" s="417"/>
      <c r="CMI49" s="417"/>
      <c r="CMJ49" s="417"/>
      <c r="CMK49" s="417"/>
      <c r="CML49" s="417"/>
      <c r="CMM49" s="417"/>
      <c r="CMN49" s="417"/>
      <c r="CMO49" s="417"/>
      <c r="CMP49" s="417"/>
      <c r="CMQ49" s="417"/>
      <c r="CMR49" s="417"/>
      <c r="CMS49" s="417"/>
      <c r="CMT49" s="417"/>
      <c r="CMU49" s="417"/>
      <c r="CMV49" s="417"/>
      <c r="CMW49" s="417"/>
      <c r="CMX49" s="417"/>
      <c r="CMY49" s="417"/>
      <c r="CMZ49" s="417"/>
      <c r="CNA49" s="417"/>
      <c r="CNB49" s="417"/>
      <c r="CNC49" s="417"/>
      <c r="CND49" s="417"/>
      <c r="CNE49" s="417"/>
      <c r="CNF49" s="417"/>
      <c r="CNG49" s="417"/>
      <c r="CNH49" s="417"/>
      <c r="CNI49" s="417"/>
      <c r="CNJ49" s="417"/>
      <c r="CNK49" s="417"/>
      <c r="CNL49" s="417"/>
      <c r="CNM49" s="417"/>
      <c r="CNN49" s="417"/>
      <c r="CNO49" s="417"/>
      <c r="CNP49" s="417"/>
      <c r="CNQ49" s="417"/>
      <c r="CNR49" s="417"/>
      <c r="CNS49" s="417"/>
      <c r="CNT49" s="417"/>
      <c r="CNU49" s="417"/>
      <c r="CNV49" s="417"/>
      <c r="CNW49" s="417"/>
      <c r="CNX49" s="417"/>
      <c r="CNY49" s="417"/>
      <c r="CNZ49" s="417"/>
      <c r="COA49" s="417"/>
      <c r="COB49" s="417"/>
      <c r="COC49" s="417"/>
      <c r="COD49" s="417"/>
      <c r="COE49" s="417"/>
      <c r="COF49" s="417"/>
      <c r="COG49" s="417"/>
      <c r="COH49" s="417"/>
      <c r="COI49" s="417"/>
      <c r="COJ49" s="417"/>
      <c r="COK49" s="417"/>
      <c r="COL49" s="417"/>
      <c r="COM49" s="417"/>
      <c r="CON49" s="417"/>
      <c r="COO49" s="417"/>
      <c r="COP49" s="417"/>
      <c r="COQ49" s="417"/>
      <c r="COR49" s="417"/>
      <c r="COS49" s="417"/>
      <c r="COT49" s="417"/>
      <c r="COU49" s="417"/>
      <c r="COV49" s="417"/>
      <c r="COW49" s="417"/>
      <c r="COX49" s="417"/>
      <c r="COY49" s="417"/>
    </row>
    <row r="50" spans="1:2443" s="436" customFormat="1" ht="15" customHeight="1" x14ac:dyDescent="0.35">
      <c r="A50" s="307" t="s">
        <v>585</v>
      </c>
      <c r="B50" s="435" t="s">
        <v>90</v>
      </c>
      <c r="C50" s="435">
        <v>2006</v>
      </c>
      <c r="D50" s="435" t="s">
        <v>403</v>
      </c>
      <c r="E50" s="307">
        <v>1773</v>
      </c>
      <c r="F50" s="331" t="s">
        <v>348</v>
      </c>
      <c r="G50" s="471">
        <f t="shared" si="2"/>
        <v>1773</v>
      </c>
      <c r="H50" s="331" t="s">
        <v>352</v>
      </c>
      <c r="I50" s="416"/>
      <c r="J50" s="416"/>
      <c r="K50" s="416"/>
      <c r="L50" s="416"/>
      <c r="M50" s="416"/>
      <c r="N50" s="416"/>
      <c r="O50" s="416"/>
      <c r="P50" s="416"/>
      <c r="Q50" s="416"/>
      <c r="R50" s="425"/>
      <c r="S50" s="416"/>
      <c r="T50" s="416"/>
      <c r="U50" s="416"/>
      <c r="V50" s="416"/>
      <c r="W50" s="416"/>
      <c r="X50" s="416"/>
      <c r="Y50" s="416"/>
      <c r="Z50" s="416"/>
      <c r="AA50" s="416"/>
      <c r="AB50" s="416"/>
      <c r="AC50" s="416"/>
      <c r="AD50" s="416"/>
      <c r="AE50" s="416"/>
      <c r="AF50" s="416"/>
      <c r="AG50" s="416"/>
      <c r="AH50" s="416"/>
      <c r="AI50" s="416"/>
      <c r="AJ50" s="416"/>
      <c r="AK50" s="416"/>
      <c r="AL50" s="416"/>
      <c r="AM50" s="416"/>
      <c r="AN50" s="416"/>
      <c r="AO50" s="416"/>
      <c r="AP50" s="416"/>
      <c r="AQ50" s="416"/>
      <c r="AR50" s="416"/>
      <c r="AS50" s="416"/>
      <c r="AT50" s="416"/>
      <c r="AU50" s="416"/>
      <c r="AV50" s="416"/>
      <c r="AW50" s="416"/>
      <c r="AX50" s="416"/>
      <c r="AY50" s="416"/>
      <c r="AZ50" s="416"/>
      <c r="BA50" s="416"/>
      <c r="BB50" s="416"/>
      <c r="BC50" s="416"/>
      <c r="BD50" s="416"/>
      <c r="BE50" s="416"/>
      <c r="BF50" s="416"/>
      <c r="BG50" s="416"/>
      <c r="BH50" s="416"/>
      <c r="BI50" s="416"/>
      <c r="BJ50" s="416"/>
      <c r="BK50" s="416"/>
      <c r="BL50" s="416"/>
      <c r="BM50" s="416"/>
      <c r="BN50" s="416"/>
      <c r="BO50" s="416"/>
      <c r="BP50" s="416"/>
      <c r="BQ50" s="416"/>
      <c r="BR50" s="416"/>
      <c r="BS50" s="416"/>
      <c r="BT50" s="416"/>
      <c r="BU50" s="416"/>
      <c r="BV50" s="416"/>
      <c r="BW50" s="416"/>
      <c r="BX50" s="416"/>
      <c r="BY50" s="416"/>
      <c r="BZ50" s="416"/>
      <c r="CA50" s="416"/>
      <c r="CB50" s="416"/>
      <c r="CC50" s="416"/>
      <c r="CD50" s="416"/>
      <c r="CE50" s="416"/>
      <c r="CF50" s="416"/>
      <c r="CG50" s="416"/>
      <c r="CH50" s="416"/>
      <c r="CI50" s="416"/>
      <c r="CJ50" s="416"/>
      <c r="CK50" s="416"/>
      <c r="CL50" s="416"/>
      <c r="CM50" s="416"/>
      <c r="CN50" s="416"/>
      <c r="CO50" s="416"/>
      <c r="CP50" s="416"/>
      <c r="CQ50" s="416"/>
      <c r="CR50" s="416"/>
      <c r="CS50" s="416"/>
      <c r="CT50" s="416"/>
      <c r="CU50" s="416"/>
      <c r="CV50" s="416"/>
      <c r="CW50" s="416"/>
      <c r="CX50" s="416"/>
      <c r="CY50" s="416"/>
      <c r="CZ50" s="416"/>
      <c r="DA50" s="416"/>
      <c r="DB50" s="416"/>
      <c r="DC50" s="416"/>
      <c r="DD50" s="416"/>
      <c r="DE50" s="416"/>
      <c r="DF50" s="416"/>
      <c r="DG50" s="416"/>
      <c r="DH50" s="416"/>
      <c r="DI50" s="416"/>
      <c r="DJ50" s="416"/>
      <c r="DK50" s="416"/>
      <c r="DL50" s="416"/>
      <c r="DM50" s="416"/>
      <c r="DN50" s="416"/>
      <c r="DO50" s="416"/>
      <c r="DP50" s="416"/>
      <c r="DQ50" s="416"/>
      <c r="DR50" s="416"/>
      <c r="DS50" s="416"/>
      <c r="DT50" s="416"/>
      <c r="DU50" s="416"/>
      <c r="DV50" s="416"/>
      <c r="DW50" s="416"/>
      <c r="DX50" s="416"/>
      <c r="DY50" s="416"/>
      <c r="DZ50" s="416"/>
      <c r="EA50" s="416"/>
      <c r="EB50" s="416"/>
      <c r="EC50" s="416"/>
      <c r="ED50" s="416"/>
      <c r="EE50" s="416"/>
      <c r="EF50" s="416"/>
      <c r="EG50" s="416"/>
      <c r="EH50" s="416"/>
      <c r="EI50" s="416"/>
      <c r="EJ50" s="416"/>
      <c r="EK50" s="416"/>
      <c r="EL50" s="416"/>
      <c r="EM50" s="416"/>
      <c r="EN50" s="416"/>
      <c r="EO50" s="416"/>
      <c r="EP50" s="416"/>
      <c r="EQ50" s="416"/>
      <c r="ER50" s="416"/>
      <c r="ES50" s="416"/>
      <c r="ET50" s="416"/>
      <c r="EU50" s="416"/>
      <c r="EV50" s="416"/>
      <c r="EW50" s="416"/>
      <c r="EX50" s="416"/>
      <c r="EY50" s="416"/>
      <c r="EZ50" s="416"/>
      <c r="FA50" s="416"/>
      <c r="FB50" s="416"/>
      <c r="FC50" s="416"/>
      <c r="FD50" s="416"/>
      <c r="FE50" s="416"/>
      <c r="FF50" s="416"/>
      <c r="FG50" s="416"/>
      <c r="FH50" s="416"/>
      <c r="FI50" s="416"/>
      <c r="FJ50" s="416"/>
      <c r="FK50" s="416"/>
      <c r="FL50" s="416"/>
      <c r="FM50" s="416"/>
      <c r="FN50" s="416"/>
      <c r="FO50" s="416"/>
      <c r="FP50" s="416"/>
      <c r="FQ50" s="416"/>
      <c r="FR50" s="416"/>
      <c r="FS50" s="416"/>
      <c r="FT50" s="416"/>
      <c r="FU50" s="416"/>
      <c r="FV50" s="416"/>
      <c r="FW50" s="416"/>
      <c r="FX50" s="416"/>
      <c r="FY50" s="416"/>
      <c r="FZ50" s="416"/>
      <c r="GA50" s="416"/>
      <c r="GB50" s="416"/>
      <c r="GC50" s="416"/>
      <c r="GD50" s="416"/>
      <c r="GE50" s="416"/>
      <c r="GF50" s="416"/>
      <c r="GG50" s="416"/>
      <c r="GH50" s="416"/>
      <c r="GI50" s="416"/>
      <c r="GJ50" s="416"/>
      <c r="GK50" s="416"/>
      <c r="GL50" s="416"/>
      <c r="GM50" s="416"/>
      <c r="GN50" s="416"/>
      <c r="GO50" s="416"/>
      <c r="GP50" s="416"/>
      <c r="GQ50" s="416"/>
      <c r="GR50" s="416"/>
      <c r="GS50" s="416"/>
      <c r="GT50" s="416"/>
      <c r="GU50" s="416"/>
      <c r="GV50" s="416"/>
      <c r="GW50" s="416"/>
      <c r="GX50" s="416"/>
      <c r="GY50" s="416"/>
      <c r="GZ50" s="416"/>
      <c r="HA50" s="416"/>
      <c r="HB50" s="416"/>
      <c r="HC50" s="416"/>
      <c r="HD50" s="416"/>
      <c r="HE50" s="416"/>
      <c r="HF50" s="416"/>
      <c r="HG50" s="416"/>
      <c r="HH50" s="416"/>
      <c r="HI50" s="416"/>
      <c r="HJ50" s="416"/>
      <c r="HK50" s="416"/>
      <c r="HL50" s="416"/>
      <c r="HM50" s="416"/>
      <c r="HN50" s="416"/>
      <c r="HO50" s="416"/>
      <c r="HP50" s="416"/>
      <c r="HQ50" s="416"/>
      <c r="HR50" s="416"/>
      <c r="HS50" s="416"/>
      <c r="HT50" s="416"/>
      <c r="HU50" s="416"/>
      <c r="HV50" s="416"/>
      <c r="HW50" s="416"/>
      <c r="HX50" s="416"/>
      <c r="HY50" s="416"/>
      <c r="HZ50" s="416"/>
      <c r="IA50" s="416"/>
      <c r="IB50" s="416"/>
      <c r="IC50" s="416"/>
      <c r="ID50" s="416"/>
      <c r="IE50" s="416"/>
      <c r="IF50" s="416"/>
      <c r="IG50" s="416"/>
      <c r="IH50" s="416"/>
      <c r="II50" s="416"/>
      <c r="IJ50" s="416"/>
      <c r="IK50" s="416"/>
      <c r="IL50" s="416"/>
      <c r="IM50" s="416"/>
      <c r="IN50" s="416"/>
      <c r="IO50" s="416"/>
      <c r="IP50" s="416"/>
      <c r="IQ50" s="416"/>
      <c r="IR50" s="416"/>
      <c r="IS50" s="416"/>
      <c r="IT50" s="416"/>
      <c r="IU50" s="416"/>
      <c r="IV50" s="416"/>
      <c r="IW50" s="416"/>
      <c r="IX50" s="416"/>
      <c r="IY50" s="416"/>
      <c r="IZ50" s="416"/>
      <c r="JA50" s="416"/>
      <c r="JB50" s="416"/>
      <c r="JC50" s="416"/>
      <c r="JD50" s="416"/>
      <c r="JE50" s="416"/>
      <c r="JF50" s="416"/>
      <c r="JG50" s="416"/>
      <c r="JH50" s="416"/>
      <c r="JI50" s="416"/>
      <c r="JJ50" s="416"/>
      <c r="JK50" s="416"/>
      <c r="JL50" s="416"/>
      <c r="JM50" s="416"/>
      <c r="JN50" s="416"/>
      <c r="JO50" s="416"/>
      <c r="JP50" s="416"/>
      <c r="JQ50" s="416"/>
      <c r="JR50" s="416"/>
      <c r="JS50" s="416"/>
      <c r="JT50" s="416"/>
      <c r="JU50" s="416"/>
      <c r="JV50" s="416"/>
      <c r="JW50" s="416"/>
      <c r="JX50" s="416"/>
      <c r="JY50" s="416"/>
      <c r="JZ50" s="416"/>
      <c r="KA50" s="416"/>
      <c r="KB50" s="416"/>
      <c r="KC50" s="416"/>
      <c r="KD50" s="416"/>
      <c r="KE50" s="416"/>
      <c r="KF50" s="416"/>
      <c r="KG50" s="416"/>
      <c r="KH50" s="416"/>
      <c r="KI50" s="416"/>
      <c r="KJ50" s="416"/>
      <c r="KK50" s="416"/>
      <c r="KL50" s="416"/>
      <c r="KM50" s="416"/>
      <c r="KN50" s="416"/>
      <c r="KO50" s="416"/>
      <c r="KP50" s="416"/>
      <c r="KQ50" s="416"/>
      <c r="KR50" s="416"/>
      <c r="KS50" s="416"/>
      <c r="KT50" s="416"/>
      <c r="KU50" s="416"/>
      <c r="KV50" s="416"/>
      <c r="KW50" s="416"/>
      <c r="KX50" s="416"/>
      <c r="KY50" s="416"/>
      <c r="KZ50" s="416"/>
      <c r="LA50" s="416"/>
      <c r="LB50" s="416"/>
      <c r="LC50" s="416"/>
      <c r="LD50" s="416"/>
      <c r="LE50" s="416"/>
      <c r="LF50" s="416"/>
      <c r="LG50" s="416"/>
      <c r="LH50" s="416"/>
      <c r="LI50" s="416"/>
      <c r="LJ50" s="416"/>
      <c r="LK50" s="416"/>
      <c r="LL50" s="416"/>
      <c r="LM50" s="416"/>
      <c r="LN50" s="416"/>
      <c r="LO50" s="416"/>
      <c r="LP50" s="416"/>
      <c r="LQ50" s="416"/>
      <c r="LR50" s="416"/>
      <c r="LS50" s="416"/>
      <c r="LT50" s="416"/>
      <c r="LU50" s="416"/>
      <c r="LV50" s="416"/>
      <c r="LW50" s="416"/>
      <c r="LX50" s="416"/>
      <c r="LY50" s="416"/>
      <c r="LZ50" s="416"/>
      <c r="MA50" s="416"/>
      <c r="MB50" s="416"/>
      <c r="MC50" s="416"/>
      <c r="MD50" s="416"/>
      <c r="ME50" s="416"/>
      <c r="MF50" s="416"/>
      <c r="MG50" s="416"/>
      <c r="MH50" s="416"/>
      <c r="MI50" s="416"/>
      <c r="MJ50" s="416"/>
      <c r="MK50" s="416"/>
      <c r="ML50" s="416"/>
      <c r="MM50" s="416"/>
      <c r="MN50" s="416"/>
      <c r="MO50" s="416"/>
      <c r="MP50" s="416"/>
      <c r="MQ50" s="416"/>
      <c r="MR50" s="416"/>
      <c r="MS50" s="416"/>
      <c r="MT50" s="416"/>
      <c r="MU50" s="416"/>
      <c r="MV50" s="416"/>
      <c r="MW50" s="416"/>
      <c r="MX50" s="416"/>
      <c r="MY50" s="416"/>
      <c r="MZ50" s="416"/>
      <c r="NA50" s="416"/>
      <c r="NB50" s="416"/>
      <c r="NC50" s="416"/>
      <c r="ND50" s="416"/>
      <c r="NE50" s="416"/>
      <c r="NF50" s="416"/>
      <c r="NG50" s="416"/>
      <c r="NH50" s="416"/>
      <c r="NI50" s="416"/>
      <c r="NJ50" s="416"/>
      <c r="NK50" s="416"/>
      <c r="NL50" s="416"/>
      <c r="NM50" s="416"/>
      <c r="NN50" s="416"/>
      <c r="NO50" s="416"/>
      <c r="NP50" s="416"/>
      <c r="NQ50" s="416"/>
      <c r="NR50" s="416"/>
      <c r="NS50" s="416"/>
      <c r="NT50" s="416"/>
      <c r="NU50" s="416"/>
      <c r="NV50" s="416"/>
      <c r="NW50" s="416"/>
      <c r="NX50" s="416"/>
      <c r="NY50" s="416"/>
      <c r="NZ50" s="416"/>
      <c r="OA50" s="416"/>
      <c r="OB50" s="416"/>
      <c r="OC50" s="416"/>
      <c r="OD50" s="416"/>
      <c r="OE50" s="416"/>
      <c r="OF50" s="416"/>
      <c r="OG50" s="416"/>
      <c r="OH50" s="416"/>
      <c r="OI50" s="416"/>
      <c r="OJ50" s="416"/>
      <c r="OK50" s="416"/>
      <c r="OL50" s="416"/>
      <c r="OM50" s="416"/>
      <c r="ON50" s="416"/>
      <c r="OO50" s="416"/>
      <c r="OP50" s="416"/>
      <c r="OQ50" s="416"/>
      <c r="OR50" s="416"/>
      <c r="OS50" s="416"/>
      <c r="OT50" s="416"/>
      <c r="OU50" s="416"/>
      <c r="OV50" s="416"/>
      <c r="OW50" s="416"/>
      <c r="OX50" s="416"/>
      <c r="OY50" s="416"/>
      <c r="OZ50" s="416"/>
      <c r="PA50" s="416"/>
      <c r="PB50" s="416"/>
      <c r="PC50" s="416"/>
      <c r="PD50" s="416"/>
      <c r="PE50" s="416"/>
      <c r="PF50" s="416"/>
      <c r="PG50" s="416"/>
      <c r="PH50" s="416"/>
      <c r="PI50" s="416"/>
      <c r="PJ50" s="416"/>
      <c r="PK50" s="416"/>
      <c r="PL50" s="416"/>
      <c r="PM50" s="416"/>
      <c r="PN50" s="416"/>
      <c r="PO50" s="416"/>
      <c r="PP50" s="416"/>
      <c r="PQ50" s="416"/>
      <c r="PR50" s="416"/>
      <c r="PS50" s="416"/>
      <c r="PT50" s="416"/>
      <c r="PU50" s="416"/>
      <c r="PV50" s="416"/>
      <c r="PW50" s="416"/>
      <c r="PX50" s="416"/>
      <c r="PY50" s="416"/>
      <c r="PZ50" s="416"/>
      <c r="QA50" s="416"/>
      <c r="QB50" s="416"/>
      <c r="QC50" s="416"/>
      <c r="QD50" s="416"/>
      <c r="QE50" s="416"/>
      <c r="QF50" s="416"/>
      <c r="QG50" s="416"/>
      <c r="QH50" s="416"/>
      <c r="QI50" s="416"/>
      <c r="QJ50" s="416"/>
      <c r="QK50" s="416"/>
      <c r="QL50" s="416"/>
      <c r="QM50" s="416"/>
      <c r="QN50" s="416"/>
      <c r="QO50" s="416"/>
      <c r="QP50" s="416"/>
      <c r="QQ50" s="416"/>
      <c r="QR50" s="416"/>
      <c r="QS50" s="416"/>
      <c r="QT50" s="416"/>
      <c r="QU50" s="416"/>
      <c r="QV50" s="416"/>
      <c r="QW50" s="416"/>
      <c r="QX50" s="416"/>
      <c r="QY50" s="416"/>
      <c r="QZ50" s="416"/>
      <c r="RA50" s="416"/>
      <c r="RB50" s="416"/>
      <c r="RC50" s="416"/>
      <c r="RD50" s="416"/>
      <c r="RE50" s="416"/>
      <c r="RF50" s="416"/>
      <c r="RG50" s="416"/>
      <c r="RH50" s="416"/>
      <c r="RI50" s="416"/>
      <c r="RJ50" s="416"/>
      <c r="RK50" s="416"/>
      <c r="RL50" s="416"/>
      <c r="RM50" s="416"/>
      <c r="RN50" s="416"/>
      <c r="RO50" s="416"/>
      <c r="RP50" s="416"/>
      <c r="RQ50" s="416"/>
      <c r="RR50" s="416"/>
      <c r="RS50" s="416"/>
      <c r="RT50" s="416"/>
      <c r="RU50" s="416"/>
      <c r="RV50" s="416"/>
      <c r="RW50" s="416"/>
      <c r="RX50" s="416"/>
      <c r="RY50" s="416"/>
      <c r="RZ50" s="416"/>
      <c r="SA50" s="416"/>
      <c r="SB50" s="416"/>
      <c r="SC50" s="416"/>
      <c r="SD50" s="416"/>
      <c r="SE50" s="416"/>
      <c r="SF50" s="416"/>
      <c r="SG50" s="416"/>
      <c r="SH50" s="416"/>
      <c r="SI50" s="416"/>
      <c r="SJ50" s="416"/>
      <c r="SK50" s="416"/>
      <c r="SL50" s="416"/>
      <c r="SM50" s="416"/>
      <c r="SN50" s="416"/>
      <c r="SO50" s="416"/>
      <c r="SP50" s="416"/>
      <c r="SQ50" s="416"/>
      <c r="SR50" s="416"/>
      <c r="SS50" s="416"/>
      <c r="ST50" s="416"/>
      <c r="SU50" s="416"/>
      <c r="SV50" s="416"/>
      <c r="SW50" s="416"/>
      <c r="SX50" s="416"/>
      <c r="SY50" s="416"/>
      <c r="SZ50" s="416"/>
      <c r="TA50" s="416"/>
      <c r="TB50" s="416"/>
      <c r="TC50" s="416"/>
      <c r="TD50" s="416"/>
      <c r="TE50" s="416"/>
      <c r="TF50" s="416"/>
      <c r="TG50" s="416"/>
      <c r="TH50" s="416"/>
      <c r="TI50" s="416"/>
      <c r="TJ50" s="416"/>
      <c r="TK50" s="416"/>
      <c r="TL50" s="416"/>
      <c r="TM50" s="416"/>
      <c r="TN50" s="416"/>
      <c r="TO50" s="416"/>
      <c r="TP50" s="416"/>
      <c r="TQ50" s="416"/>
      <c r="TR50" s="416"/>
      <c r="TS50" s="416"/>
      <c r="TT50" s="416"/>
      <c r="TU50" s="416"/>
      <c r="TV50" s="416"/>
      <c r="TW50" s="416"/>
      <c r="TX50" s="416"/>
      <c r="TY50" s="416"/>
      <c r="TZ50" s="416"/>
      <c r="UA50" s="416"/>
      <c r="UB50" s="416"/>
      <c r="UC50" s="416"/>
      <c r="UD50" s="416"/>
      <c r="UE50" s="416"/>
      <c r="UF50" s="416"/>
      <c r="UG50" s="416"/>
      <c r="UH50" s="416"/>
      <c r="UI50" s="416"/>
      <c r="UJ50" s="416"/>
      <c r="UK50" s="416"/>
      <c r="UL50" s="416"/>
      <c r="UM50" s="416"/>
      <c r="UN50" s="416"/>
      <c r="UO50" s="416"/>
      <c r="UP50" s="416"/>
      <c r="UQ50" s="416"/>
      <c r="UR50" s="416"/>
      <c r="US50" s="416"/>
      <c r="UT50" s="416"/>
      <c r="UU50" s="416"/>
      <c r="UV50" s="416"/>
      <c r="UW50" s="416"/>
      <c r="UX50" s="416"/>
      <c r="UY50" s="416"/>
      <c r="UZ50" s="416"/>
      <c r="VA50" s="416"/>
      <c r="VB50" s="416"/>
      <c r="VC50" s="416"/>
      <c r="VD50" s="416"/>
      <c r="VE50" s="416"/>
      <c r="VF50" s="416"/>
      <c r="VG50" s="416"/>
      <c r="VH50" s="416"/>
      <c r="VI50" s="416"/>
      <c r="VJ50" s="416"/>
      <c r="VK50" s="416"/>
      <c r="VL50" s="416"/>
      <c r="VM50" s="416"/>
      <c r="VN50" s="416"/>
      <c r="VO50" s="416"/>
      <c r="VP50" s="416"/>
      <c r="VQ50" s="416"/>
      <c r="VR50" s="416"/>
      <c r="VS50" s="416"/>
      <c r="VT50" s="416"/>
      <c r="VU50" s="416"/>
      <c r="VV50" s="416"/>
      <c r="VW50" s="416"/>
      <c r="VX50" s="416"/>
      <c r="VY50" s="416"/>
      <c r="VZ50" s="416"/>
      <c r="WA50" s="416"/>
      <c r="WB50" s="416"/>
      <c r="WC50" s="416"/>
      <c r="WD50" s="416"/>
      <c r="WE50" s="416"/>
      <c r="WF50" s="416"/>
      <c r="WG50" s="416"/>
      <c r="WH50" s="416"/>
      <c r="WI50" s="416"/>
      <c r="WJ50" s="416"/>
      <c r="WK50" s="416"/>
      <c r="WL50" s="416"/>
      <c r="WM50" s="416"/>
      <c r="WN50" s="416"/>
      <c r="WO50" s="416"/>
      <c r="WP50" s="416"/>
      <c r="WQ50" s="416"/>
      <c r="WR50" s="416"/>
      <c r="WS50" s="416"/>
      <c r="WT50" s="416"/>
      <c r="WU50" s="416"/>
      <c r="WV50" s="416"/>
      <c r="WW50" s="416"/>
      <c r="WX50" s="416"/>
      <c r="WY50" s="416"/>
      <c r="WZ50" s="416"/>
      <c r="XA50" s="416"/>
      <c r="XB50" s="416"/>
      <c r="XC50" s="416"/>
      <c r="XD50" s="416"/>
      <c r="XE50" s="416"/>
      <c r="XF50" s="416"/>
      <c r="XG50" s="416"/>
      <c r="XH50" s="416"/>
      <c r="XI50" s="416"/>
      <c r="XJ50" s="416"/>
      <c r="XK50" s="416"/>
      <c r="XL50" s="416"/>
      <c r="XM50" s="416"/>
      <c r="XN50" s="416"/>
      <c r="XO50" s="416"/>
      <c r="XP50" s="416"/>
      <c r="XQ50" s="416"/>
      <c r="XR50" s="417"/>
      <c r="XS50" s="417"/>
      <c r="XT50" s="417"/>
      <c r="XU50" s="417"/>
      <c r="XV50" s="417"/>
      <c r="XW50" s="417"/>
      <c r="XX50" s="417"/>
      <c r="XY50" s="417"/>
      <c r="XZ50" s="417"/>
      <c r="YA50" s="417"/>
      <c r="YB50" s="417"/>
      <c r="YC50" s="417"/>
      <c r="YD50" s="417"/>
      <c r="YE50" s="417"/>
      <c r="YF50" s="417"/>
      <c r="YG50" s="417"/>
      <c r="YH50" s="417"/>
      <c r="YI50" s="417"/>
      <c r="YJ50" s="417"/>
      <c r="YK50" s="417"/>
      <c r="YL50" s="417"/>
      <c r="YM50" s="417"/>
      <c r="YN50" s="417"/>
      <c r="YO50" s="417"/>
      <c r="YP50" s="417"/>
      <c r="YQ50" s="417"/>
      <c r="YR50" s="417"/>
      <c r="YS50" s="417"/>
      <c r="YT50" s="417"/>
      <c r="YU50" s="417"/>
      <c r="YV50" s="417"/>
      <c r="YW50" s="417"/>
      <c r="YX50" s="417"/>
      <c r="YY50" s="417"/>
      <c r="YZ50" s="417"/>
      <c r="ZA50" s="417"/>
      <c r="ZB50" s="417"/>
      <c r="ZC50" s="417"/>
      <c r="ZD50" s="417"/>
      <c r="ZE50" s="417"/>
      <c r="ZF50" s="417"/>
      <c r="ZG50" s="417"/>
      <c r="ZH50" s="417"/>
      <c r="ZI50" s="417"/>
      <c r="ZJ50" s="417"/>
      <c r="ZK50" s="417"/>
      <c r="ZL50" s="417"/>
      <c r="ZM50" s="417"/>
      <c r="ZN50" s="417"/>
      <c r="ZO50" s="417"/>
      <c r="ZP50" s="417"/>
      <c r="ZQ50" s="417"/>
      <c r="ZR50" s="417"/>
      <c r="ZS50" s="417"/>
      <c r="ZT50" s="417"/>
      <c r="ZU50" s="417"/>
      <c r="ZV50" s="417"/>
      <c r="ZW50" s="417"/>
      <c r="ZX50" s="417"/>
      <c r="ZY50" s="417"/>
      <c r="ZZ50" s="417"/>
      <c r="AAA50" s="417"/>
      <c r="AAB50" s="417"/>
      <c r="AAC50" s="417"/>
      <c r="AAD50" s="417"/>
      <c r="AAE50" s="417"/>
      <c r="AAF50" s="417"/>
      <c r="AAG50" s="417"/>
      <c r="AAH50" s="417"/>
      <c r="AAI50" s="417"/>
      <c r="AAJ50" s="417"/>
      <c r="AAK50" s="417"/>
      <c r="AAL50" s="417"/>
      <c r="AAM50" s="417"/>
      <c r="AAN50" s="417"/>
      <c r="AAO50" s="417"/>
      <c r="AAP50" s="417"/>
      <c r="AAQ50" s="417"/>
      <c r="AAR50" s="417"/>
      <c r="AAS50" s="417"/>
      <c r="AAT50" s="417"/>
      <c r="AAU50" s="417"/>
      <c r="AAV50" s="417"/>
      <c r="AAW50" s="417"/>
      <c r="AAX50" s="417"/>
      <c r="AAY50" s="417"/>
      <c r="AAZ50" s="417"/>
      <c r="ABA50" s="417"/>
      <c r="ABB50" s="417"/>
      <c r="ABC50" s="417"/>
      <c r="ABD50" s="417"/>
      <c r="ABE50" s="417"/>
      <c r="ABF50" s="417"/>
      <c r="ABG50" s="417"/>
      <c r="ABH50" s="417"/>
      <c r="ABI50" s="417"/>
      <c r="ABJ50" s="417"/>
      <c r="ABK50" s="417"/>
      <c r="ABL50" s="417"/>
      <c r="ABM50" s="417"/>
      <c r="ABN50" s="417"/>
      <c r="ABO50" s="417"/>
      <c r="ABP50" s="417"/>
      <c r="ABQ50" s="417"/>
      <c r="ABR50" s="417"/>
      <c r="ABS50" s="417"/>
      <c r="ABT50" s="417"/>
      <c r="ABU50" s="417"/>
      <c r="ABV50" s="417"/>
      <c r="ABW50" s="417"/>
      <c r="ABX50" s="417"/>
      <c r="ABY50" s="417"/>
      <c r="ABZ50" s="417"/>
      <c r="ACA50" s="417"/>
      <c r="ACB50" s="417"/>
      <c r="ACC50" s="417"/>
      <c r="ACD50" s="417"/>
      <c r="ACE50" s="417"/>
      <c r="ACF50" s="417"/>
      <c r="ACG50" s="417"/>
      <c r="ACH50" s="417"/>
      <c r="ACI50" s="417"/>
      <c r="ACJ50" s="417"/>
      <c r="ACK50" s="417"/>
      <c r="ACL50" s="417"/>
      <c r="ACM50" s="417"/>
      <c r="ACN50" s="417"/>
      <c r="ACO50" s="417"/>
      <c r="ACP50" s="417"/>
      <c r="ACQ50" s="417"/>
      <c r="ACR50" s="417"/>
      <c r="ACS50" s="417"/>
      <c r="ACT50" s="417"/>
      <c r="ACU50" s="417"/>
      <c r="ACV50" s="417"/>
      <c r="ACW50" s="417"/>
      <c r="ACX50" s="417"/>
      <c r="ACY50" s="417"/>
      <c r="ACZ50" s="417"/>
      <c r="ADA50" s="417"/>
      <c r="ADB50" s="417"/>
      <c r="ADC50" s="417"/>
      <c r="ADD50" s="417"/>
      <c r="ADE50" s="417"/>
      <c r="ADF50" s="417"/>
      <c r="ADG50" s="417"/>
      <c r="ADH50" s="417"/>
      <c r="ADI50" s="417"/>
      <c r="ADJ50" s="417"/>
      <c r="ADK50" s="417"/>
      <c r="ADL50" s="417"/>
      <c r="ADM50" s="417"/>
      <c r="ADN50" s="417"/>
      <c r="ADO50" s="417"/>
      <c r="ADP50" s="417"/>
      <c r="ADQ50" s="417"/>
      <c r="ADR50" s="417"/>
      <c r="ADS50" s="417"/>
      <c r="ADT50" s="417"/>
      <c r="ADU50" s="417"/>
      <c r="ADV50" s="417"/>
      <c r="ADW50" s="417"/>
      <c r="ADX50" s="417"/>
      <c r="ADY50" s="417"/>
      <c r="ADZ50" s="417"/>
      <c r="AEA50" s="417"/>
      <c r="AEB50" s="417"/>
      <c r="AEC50" s="417"/>
      <c r="AED50" s="417"/>
      <c r="AEE50" s="417"/>
      <c r="AEF50" s="417"/>
      <c r="AEG50" s="417"/>
      <c r="AEH50" s="417"/>
      <c r="AEI50" s="417"/>
      <c r="AEJ50" s="417"/>
      <c r="AEK50" s="417"/>
      <c r="AEL50" s="417"/>
      <c r="AEM50" s="417"/>
      <c r="AEN50" s="417"/>
      <c r="AEO50" s="417"/>
      <c r="AEP50" s="417"/>
      <c r="AEQ50" s="417"/>
      <c r="AER50" s="417"/>
      <c r="AES50" s="417"/>
      <c r="AET50" s="417"/>
      <c r="AEU50" s="417"/>
      <c r="AEV50" s="417"/>
      <c r="AEW50" s="417"/>
      <c r="AEX50" s="417"/>
      <c r="AEY50" s="417"/>
      <c r="AEZ50" s="417"/>
      <c r="AFA50" s="417"/>
      <c r="AFB50" s="417"/>
      <c r="AFC50" s="417"/>
      <c r="AFD50" s="417"/>
      <c r="AFE50" s="417"/>
      <c r="AFF50" s="417"/>
      <c r="AFG50" s="417"/>
      <c r="AFH50" s="417"/>
      <c r="AFI50" s="417"/>
      <c r="AFJ50" s="417"/>
      <c r="AFK50" s="417"/>
      <c r="AFL50" s="417"/>
      <c r="AFM50" s="417"/>
      <c r="AFN50" s="417"/>
      <c r="AFO50" s="417"/>
      <c r="AFP50" s="417"/>
      <c r="AFQ50" s="417"/>
      <c r="AFR50" s="417"/>
      <c r="AFS50" s="417"/>
      <c r="AFT50" s="417"/>
      <c r="AFU50" s="417"/>
      <c r="AFV50" s="417"/>
      <c r="AFW50" s="417"/>
      <c r="AFX50" s="417"/>
      <c r="AFY50" s="417"/>
      <c r="AFZ50" s="417"/>
      <c r="AGA50" s="417"/>
      <c r="AGB50" s="417"/>
      <c r="AGC50" s="417"/>
      <c r="AGD50" s="417"/>
      <c r="AGE50" s="417"/>
      <c r="AGF50" s="417"/>
      <c r="AGG50" s="417"/>
      <c r="AGH50" s="417"/>
      <c r="AGI50" s="417"/>
      <c r="AGJ50" s="417"/>
      <c r="AGK50" s="417"/>
      <c r="AGL50" s="417"/>
      <c r="AGM50" s="417"/>
      <c r="AGN50" s="417"/>
      <c r="AGO50" s="417"/>
      <c r="AGP50" s="417"/>
      <c r="AGQ50" s="417"/>
      <c r="AGR50" s="417"/>
      <c r="AGS50" s="417"/>
      <c r="AGT50" s="417"/>
      <c r="AGU50" s="417"/>
      <c r="AGV50" s="417"/>
      <c r="AGW50" s="417"/>
      <c r="AGX50" s="417"/>
      <c r="AGY50" s="417"/>
      <c r="AGZ50" s="417"/>
      <c r="AHA50" s="417"/>
      <c r="AHB50" s="417"/>
      <c r="AHC50" s="417"/>
      <c r="AHD50" s="417"/>
      <c r="AHE50" s="417"/>
      <c r="AHF50" s="417"/>
      <c r="AHG50" s="417"/>
      <c r="AHH50" s="417"/>
      <c r="AHI50" s="417"/>
      <c r="AHJ50" s="417"/>
      <c r="AHK50" s="417"/>
      <c r="AHL50" s="417"/>
      <c r="AHM50" s="417"/>
      <c r="AHN50" s="417"/>
      <c r="AHO50" s="417"/>
      <c r="AHP50" s="417"/>
      <c r="AHQ50" s="417"/>
      <c r="AHR50" s="417"/>
      <c r="AHS50" s="417"/>
      <c r="AHT50" s="417"/>
      <c r="AHU50" s="417"/>
      <c r="AHV50" s="417"/>
      <c r="AHW50" s="417"/>
      <c r="AHX50" s="417"/>
      <c r="AHY50" s="417"/>
      <c r="AHZ50" s="417"/>
      <c r="AIA50" s="417"/>
      <c r="AIB50" s="417"/>
      <c r="AIC50" s="417"/>
      <c r="AID50" s="417"/>
      <c r="AIE50" s="417"/>
      <c r="AIF50" s="417"/>
      <c r="AIG50" s="417"/>
      <c r="AIH50" s="417"/>
      <c r="AII50" s="417"/>
      <c r="AIJ50" s="417"/>
      <c r="AIK50" s="417"/>
      <c r="AIL50" s="417"/>
      <c r="AIM50" s="417"/>
      <c r="AIN50" s="417"/>
      <c r="AIO50" s="417"/>
      <c r="AIP50" s="417"/>
      <c r="AIQ50" s="417"/>
      <c r="AIR50" s="417"/>
      <c r="AIS50" s="417"/>
      <c r="AIT50" s="417"/>
      <c r="AIU50" s="417"/>
      <c r="AIV50" s="417"/>
      <c r="AIW50" s="417"/>
      <c r="AIX50" s="417"/>
      <c r="AIY50" s="417"/>
      <c r="AIZ50" s="417"/>
      <c r="AJA50" s="417"/>
      <c r="AJB50" s="417"/>
      <c r="AJC50" s="417"/>
      <c r="AJD50" s="417"/>
      <c r="AJE50" s="417"/>
      <c r="AJF50" s="417"/>
      <c r="AJG50" s="417"/>
      <c r="AJH50" s="417"/>
      <c r="AJI50" s="417"/>
      <c r="AJJ50" s="417"/>
      <c r="AJK50" s="417"/>
      <c r="AJL50" s="417"/>
      <c r="AJM50" s="417"/>
      <c r="AJN50" s="417"/>
      <c r="AJO50" s="417"/>
      <c r="AJP50" s="417"/>
      <c r="AJQ50" s="417"/>
      <c r="AJR50" s="417"/>
      <c r="AJS50" s="417"/>
      <c r="AJT50" s="417"/>
      <c r="AJU50" s="417"/>
      <c r="AJV50" s="417"/>
      <c r="AJW50" s="417"/>
      <c r="AJX50" s="417"/>
      <c r="AJY50" s="417"/>
      <c r="AJZ50" s="417"/>
      <c r="AKA50" s="417"/>
      <c r="AKB50" s="417"/>
      <c r="AKC50" s="417"/>
      <c r="AKD50" s="417"/>
      <c r="AKE50" s="417"/>
      <c r="AKF50" s="417"/>
      <c r="AKG50" s="417"/>
      <c r="AKH50" s="417"/>
      <c r="AKI50" s="417"/>
      <c r="AKJ50" s="417"/>
      <c r="AKK50" s="417"/>
      <c r="AKL50" s="417"/>
      <c r="AKM50" s="417"/>
      <c r="AKN50" s="417"/>
      <c r="AKO50" s="417"/>
      <c r="AKP50" s="417"/>
      <c r="AKQ50" s="417"/>
      <c r="AKR50" s="417"/>
      <c r="AKS50" s="417"/>
      <c r="AKT50" s="417"/>
      <c r="AKU50" s="417"/>
      <c r="AKV50" s="417"/>
      <c r="AKW50" s="417"/>
      <c r="AKX50" s="417"/>
      <c r="AKY50" s="417"/>
      <c r="AKZ50" s="417"/>
      <c r="ALA50" s="417"/>
      <c r="ALB50" s="417"/>
      <c r="ALC50" s="417"/>
      <c r="ALD50" s="417"/>
      <c r="ALE50" s="417"/>
      <c r="ALF50" s="417"/>
      <c r="ALG50" s="417"/>
      <c r="ALH50" s="417"/>
      <c r="ALI50" s="417"/>
      <c r="ALJ50" s="417"/>
      <c r="ALK50" s="417"/>
      <c r="ALL50" s="417"/>
      <c r="ALM50" s="417"/>
      <c r="ALN50" s="417"/>
      <c r="ALO50" s="417"/>
      <c r="ALP50" s="417"/>
      <c r="ALQ50" s="417"/>
      <c r="ALR50" s="417"/>
      <c r="ALS50" s="417"/>
      <c r="ALT50" s="417"/>
      <c r="ALU50" s="417"/>
      <c r="ALV50" s="417"/>
      <c r="ALW50" s="417"/>
      <c r="ALX50" s="417"/>
      <c r="ALY50" s="417"/>
      <c r="ALZ50" s="417"/>
      <c r="AMA50" s="417"/>
      <c r="AMB50" s="417"/>
      <c r="AMC50" s="417"/>
      <c r="AMD50" s="417"/>
      <c r="AME50" s="417"/>
      <c r="AMF50" s="417"/>
      <c r="AMG50" s="417"/>
      <c r="AMH50" s="417"/>
      <c r="AMI50" s="417"/>
      <c r="AMJ50" s="417"/>
      <c r="AMK50" s="417"/>
      <c r="AML50" s="417"/>
      <c r="AMM50" s="417"/>
      <c r="AMN50" s="417"/>
      <c r="AMO50" s="417"/>
      <c r="AMP50" s="417"/>
      <c r="AMQ50" s="417"/>
      <c r="AMR50" s="417"/>
      <c r="AMS50" s="417"/>
      <c r="AMT50" s="417"/>
      <c r="AMU50" s="417"/>
      <c r="AMV50" s="417"/>
      <c r="AMW50" s="417"/>
      <c r="AMX50" s="417"/>
      <c r="AMY50" s="417"/>
      <c r="AMZ50" s="417"/>
      <c r="ANA50" s="417"/>
      <c r="ANB50" s="417"/>
      <c r="ANC50" s="417"/>
      <c r="AND50" s="417"/>
      <c r="ANE50" s="417"/>
      <c r="ANF50" s="417"/>
      <c r="ANG50" s="417"/>
      <c r="ANH50" s="417"/>
      <c r="ANI50" s="417"/>
      <c r="ANJ50" s="417"/>
      <c r="ANK50" s="417"/>
      <c r="ANL50" s="417"/>
      <c r="ANM50" s="417"/>
      <c r="ANN50" s="417"/>
      <c r="ANO50" s="417"/>
      <c r="ANP50" s="417"/>
      <c r="ANQ50" s="417"/>
      <c r="ANR50" s="417"/>
      <c r="ANS50" s="417"/>
      <c r="ANT50" s="417"/>
      <c r="ANU50" s="417"/>
      <c r="ANV50" s="417"/>
      <c r="ANW50" s="417"/>
      <c r="ANX50" s="417"/>
      <c r="ANY50" s="417"/>
      <c r="ANZ50" s="417"/>
      <c r="AOA50" s="417"/>
      <c r="AOB50" s="417"/>
      <c r="AOC50" s="417"/>
      <c r="AOD50" s="417"/>
      <c r="AOE50" s="417"/>
      <c r="AOF50" s="417"/>
      <c r="AOG50" s="417"/>
      <c r="AOH50" s="417"/>
      <c r="AOI50" s="417"/>
      <c r="AOJ50" s="417"/>
      <c r="AOK50" s="417"/>
      <c r="AOL50" s="417"/>
      <c r="AOM50" s="417"/>
      <c r="AON50" s="417"/>
      <c r="AOO50" s="417"/>
      <c r="AOP50" s="417"/>
      <c r="AOQ50" s="417"/>
      <c r="AOR50" s="417"/>
      <c r="AOS50" s="417"/>
      <c r="AOT50" s="417"/>
      <c r="AOU50" s="417"/>
      <c r="AOV50" s="417"/>
      <c r="AOW50" s="417"/>
      <c r="AOX50" s="417"/>
      <c r="AOY50" s="417"/>
      <c r="AOZ50" s="417"/>
      <c r="APA50" s="417"/>
      <c r="APB50" s="417"/>
      <c r="APC50" s="417"/>
      <c r="APD50" s="417"/>
      <c r="APE50" s="417"/>
      <c r="APF50" s="417"/>
      <c r="APG50" s="417"/>
      <c r="APH50" s="417"/>
      <c r="API50" s="417"/>
      <c r="APJ50" s="417"/>
      <c r="APK50" s="417"/>
      <c r="APL50" s="417"/>
      <c r="APM50" s="417"/>
      <c r="APN50" s="417"/>
      <c r="APO50" s="417"/>
      <c r="APP50" s="417"/>
      <c r="APQ50" s="417"/>
      <c r="APR50" s="417"/>
      <c r="APS50" s="417"/>
      <c r="APT50" s="417"/>
      <c r="APU50" s="417"/>
      <c r="APV50" s="417"/>
      <c r="APW50" s="417"/>
      <c r="APX50" s="417"/>
      <c r="APY50" s="417"/>
      <c r="APZ50" s="417"/>
      <c r="AQA50" s="417"/>
      <c r="AQB50" s="417"/>
      <c r="AQC50" s="417"/>
      <c r="AQD50" s="417"/>
      <c r="AQE50" s="417"/>
      <c r="AQF50" s="417"/>
      <c r="AQG50" s="417"/>
      <c r="AQH50" s="417"/>
      <c r="AQI50" s="417"/>
      <c r="AQJ50" s="417"/>
      <c r="AQK50" s="417"/>
      <c r="AQL50" s="417"/>
      <c r="AQM50" s="417"/>
      <c r="AQN50" s="417"/>
      <c r="AQO50" s="417"/>
      <c r="AQP50" s="417"/>
      <c r="AQQ50" s="417"/>
      <c r="AQR50" s="417"/>
      <c r="AQS50" s="417"/>
      <c r="AQT50" s="417"/>
      <c r="AQU50" s="417"/>
      <c r="AQV50" s="417"/>
      <c r="AQW50" s="417"/>
      <c r="AQX50" s="417"/>
      <c r="AQY50" s="417"/>
      <c r="AQZ50" s="417"/>
      <c r="ARA50" s="417"/>
      <c r="ARB50" s="417"/>
      <c r="ARC50" s="417"/>
      <c r="ARD50" s="417"/>
      <c r="ARE50" s="417"/>
      <c r="ARF50" s="417"/>
      <c r="ARG50" s="417"/>
      <c r="ARH50" s="417"/>
      <c r="ARI50" s="417"/>
      <c r="ARJ50" s="417"/>
      <c r="ARK50" s="417"/>
      <c r="ARL50" s="417"/>
      <c r="ARM50" s="417"/>
      <c r="ARN50" s="417"/>
      <c r="ARO50" s="417"/>
      <c r="ARP50" s="417"/>
      <c r="ARQ50" s="417"/>
      <c r="ARR50" s="417"/>
      <c r="ARS50" s="417"/>
      <c r="ART50" s="417"/>
      <c r="ARU50" s="417"/>
      <c r="ARV50" s="417"/>
      <c r="ARW50" s="417"/>
      <c r="ARX50" s="417"/>
      <c r="ARY50" s="417"/>
      <c r="ARZ50" s="417"/>
      <c r="ASA50" s="417"/>
      <c r="ASB50" s="417"/>
      <c r="ASC50" s="417"/>
      <c r="ASD50" s="417"/>
      <c r="ASE50" s="417"/>
      <c r="ASF50" s="417"/>
      <c r="ASG50" s="417"/>
      <c r="ASH50" s="417"/>
      <c r="ASI50" s="417"/>
      <c r="ASJ50" s="417"/>
      <c r="ASK50" s="417"/>
      <c r="ASL50" s="417"/>
      <c r="ASM50" s="417"/>
      <c r="ASN50" s="417"/>
      <c r="ASO50" s="417"/>
      <c r="ASP50" s="417"/>
      <c r="ASQ50" s="417"/>
      <c r="ASR50" s="417"/>
      <c r="ASS50" s="417"/>
      <c r="AST50" s="417"/>
      <c r="ASU50" s="417"/>
      <c r="ASV50" s="417"/>
      <c r="ASW50" s="417"/>
      <c r="ASX50" s="417"/>
      <c r="ASY50" s="417"/>
      <c r="ASZ50" s="417"/>
      <c r="ATA50" s="417"/>
      <c r="ATB50" s="417"/>
      <c r="ATC50" s="417"/>
      <c r="ATD50" s="417"/>
      <c r="ATE50" s="417"/>
      <c r="ATF50" s="417"/>
      <c r="ATG50" s="417"/>
      <c r="ATH50" s="417"/>
      <c r="ATI50" s="417"/>
      <c r="ATJ50" s="417"/>
      <c r="ATK50" s="417"/>
      <c r="ATL50" s="417"/>
      <c r="ATM50" s="417"/>
      <c r="ATN50" s="417"/>
      <c r="ATO50" s="417"/>
      <c r="ATP50" s="417"/>
      <c r="ATQ50" s="417"/>
      <c r="ATR50" s="417"/>
      <c r="ATS50" s="417"/>
      <c r="ATT50" s="417"/>
      <c r="ATU50" s="417"/>
      <c r="ATV50" s="417"/>
      <c r="ATW50" s="417"/>
      <c r="ATX50" s="417"/>
      <c r="ATY50" s="417"/>
      <c r="ATZ50" s="417"/>
      <c r="AUA50" s="417"/>
      <c r="AUB50" s="417"/>
      <c r="AUC50" s="417"/>
      <c r="AUD50" s="417"/>
      <c r="AUE50" s="417"/>
      <c r="AUF50" s="417"/>
      <c r="AUG50" s="417"/>
      <c r="AUH50" s="417"/>
      <c r="AUI50" s="417"/>
      <c r="AUJ50" s="417"/>
      <c r="AUK50" s="417"/>
      <c r="AUL50" s="417"/>
      <c r="AUM50" s="417"/>
      <c r="AUN50" s="417"/>
      <c r="AUO50" s="417"/>
      <c r="AUP50" s="417"/>
      <c r="AUQ50" s="417"/>
      <c r="AUR50" s="417"/>
      <c r="AUS50" s="417"/>
      <c r="AUT50" s="417"/>
      <c r="AUU50" s="417"/>
      <c r="AUV50" s="417"/>
      <c r="AUW50" s="417"/>
      <c r="AUX50" s="417"/>
      <c r="AUY50" s="417"/>
      <c r="AUZ50" s="417"/>
      <c r="AVA50" s="417"/>
      <c r="AVB50" s="417"/>
      <c r="AVC50" s="417"/>
      <c r="AVD50" s="417"/>
      <c r="AVE50" s="417"/>
      <c r="AVF50" s="417"/>
      <c r="AVG50" s="417"/>
      <c r="AVH50" s="417"/>
      <c r="AVI50" s="417"/>
      <c r="AVJ50" s="417"/>
      <c r="AVK50" s="417"/>
      <c r="AVL50" s="417"/>
      <c r="AVM50" s="417"/>
      <c r="AVN50" s="417"/>
      <c r="AVO50" s="417"/>
      <c r="AVP50" s="417"/>
      <c r="AVQ50" s="417"/>
      <c r="AVR50" s="417"/>
      <c r="AVS50" s="417"/>
      <c r="AVT50" s="417"/>
      <c r="AVU50" s="417"/>
      <c r="AVV50" s="417"/>
      <c r="AVW50" s="417"/>
      <c r="AVX50" s="417"/>
      <c r="AVY50" s="417"/>
      <c r="AVZ50" s="417"/>
      <c r="AWA50" s="417"/>
      <c r="AWB50" s="417"/>
      <c r="AWC50" s="417"/>
      <c r="AWD50" s="417"/>
      <c r="AWE50" s="417"/>
      <c r="AWF50" s="417"/>
      <c r="AWG50" s="417"/>
      <c r="AWH50" s="417"/>
      <c r="AWI50" s="417"/>
      <c r="AWJ50" s="417"/>
      <c r="AWK50" s="417"/>
      <c r="AWL50" s="417"/>
      <c r="AWM50" s="417"/>
      <c r="AWN50" s="417"/>
      <c r="AWO50" s="417"/>
      <c r="AWP50" s="417"/>
      <c r="AWQ50" s="417"/>
      <c r="AWR50" s="417"/>
      <c r="AWS50" s="417"/>
      <c r="AWT50" s="417"/>
      <c r="AWU50" s="417"/>
      <c r="AWV50" s="417"/>
      <c r="AWW50" s="417"/>
      <c r="AWX50" s="417"/>
      <c r="AWY50" s="417"/>
      <c r="AWZ50" s="417"/>
      <c r="AXA50" s="417"/>
      <c r="AXB50" s="417"/>
      <c r="AXC50" s="417"/>
      <c r="AXD50" s="417"/>
      <c r="AXE50" s="417"/>
      <c r="AXF50" s="417"/>
      <c r="AXG50" s="417"/>
      <c r="AXH50" s="417"/>
      <c r="AXI50" s="417"/>
      <c r="AXJ50" s="417"/>
      <c r="AXK50" s="417"/>
      <c r="AXL50" s="417"/>
      <c r="AXM50" s="417"/>
      <c r="AXN50" s="417"/>
      <c r="AXO50" s="417"/>
      <c r="AXP50" s="417"/>
      <c r="AXQ50" s="417"/>
      <c r="AXR50" s="417"/>
      <c r="AXS50" s="417"/>
      <c r="AXT50" s="417"/>
      <c r="AXU50" s="417"/>
      <c r="AXV50" s="417"/>
      <c r="AXW50" s="417"/>
      <c r="AXX50" s="417"/>
      <c r="AXY50" s="417"/>
      <c r="AXZ50" s="417"/>
      <c r="AYA50" s="417"/>
      <c r="AYB50" s="417"/>
      <c r="AYC50" s="417"/>
      <c r="AYD50" s="417"/>
      <c r="AYE50" s="417"/>
      <c r="AYF50" s="417"/>
      <c r="AYG50" s="417"/>
      <c r="AYH50" s="417"/>
      <c r="AYI50" s="417"/>
      <c r="AYJ50" s="417"/>
      <c r="AYK50" s="417"/>
      <c r="AYL50" s="417"/>
      <c r="AYM50" s="417"/>
      <c r="AYN50" s="417"/>
      <c r="AYO50" s="417"/>
      <c r="AYP50" s="417"/>
      <c r="AYQ50" s="417"/>
      <c r="AYR50" s="417"/>
      <c r="AYS50" s="417"/>
      <c r="AYT50" s="417"/>
      <c r="AYU50" s="417"/>
      <c r="AYV50" s="417"/>
      <c r="AYW50" s="417"/>
      <c r="AYX50" s="417"/>
      <c r="AYY50" s="417"/>
      <c r="AYZ50" s="417"/>
      <c r="AZA50" s="417"/>
      <c r="AZB50" s="417"/>
      <c r="AZC50" s="417"/>
      <c r="AZD50" s="417"/>
      <c r="AZE50" s="417"/>
      <c r="AZF50" s="417"/>
      <c r="AZG50" s="417"/>
      <c r="AZH50" s="417"/>
      <c r="AZI50" s="417"/>
      <c r="AZJ50" s="417"/>
      <c r="AZK50" s="417"/>
      <c r="AZL50" s="417"/>
      <c r="AZM50" s="417"/>
      <c r="AZN50" s="417"/>
      <c r="AZO50" s="417"/>
      <c r="AZP50" s="417"/>
      <c r="AZQ50" s="417"/>
      <c r="AZR50" s="417"/>
      <c r="AZS50" s="417"/>
      <c r="AZT50" s="417"/>
      <c r="AZU50" s="417"/>
      <c r="AZV50" s="417"/>
      <c r="AZW50" s="417"/>
      <c r="AZX50" s="417"/>
      <c r="AZY50" s="417"/>
      <c r="AZZ50" s="417"/>
      <c r="BAA50" s="417"/>
      <c r="BAB50" s="417"/>
      <c r="BAC50" s="417"/>
      <c r="BAD50" s="417"/>
      <c r="BAE50" s="417"/>
      <c r="BAF50" s="417"/>
      <c r="BAG50" s="417"/>
      <c r="BAH50" s="417"/>
      <c r="BAI50" s="417"/>
      <c r="BAJ50" s="417"/>
      <c r="BAK50" s="417"/>
      <c r="BAL50" s="417"/>
      <c r="BAM50" s="417"/>
      <c r="BAN50" s="417"/>
      <c r="BAO50" s="417"/>
      <c r="BAP50" s="417"/>
      <c r="BAQ50" s="417"/>
      <c r="BAR50" s="417"/>
      <c r="BAS50" s="417"/>
      <c r="BAT50" s="417"/>
      <c r="BAU50" s="417"/>
      <c r="BAV50" s="417"/>
      <c r="BAW50" s="417"/>
      <c r="BAX50" s="417"/>
      <c r="BAY50" s="417"/>
      <c r="BAZ50" s="417"/>
      <c r="BBA50" s="417"/>
      <c r="BBB50" s="417"/>
      <c r="BBC50" s="417"/>
      <c r="BBD50" s="417"/>
      <c r="BBE50" s="417"/>
      <c r="BBF50" s="417"/>
      <c r="BBG50" s="417"/>
      <c r="BBH50" s="417"/>
      <c r="BBI50" s="417"/>
      <c r="BBJ50" s="417"/>
      <c r="BBK50" s="417"/>
      <c r="BBL50" s="417"/>
      <c r="BBM50" s="417"/>
      <c r="BBN50" s="417"/>
      <c r="BBO50" s="417"/>
      <c r="BBP50" s="417"/>
      <c r="BBQ50" s="417"/>
      <c r="BBR50" s="417"/>
      <c r="BBS50" s="417"/>
      <c r="BBT50" s="417"/>
      <c r="BBU50" s="417"/>
      <c r="BBV50" s="417"/>
      <c r="BBW50" s="417"/>
      <c r="BBX50" s="417"/>
      <c r="BBY50" s="417"/>
      <c r="BBZ50" s="417"/>
      <c r="BCA50" s="417"/>
      <c r="BCB50" s="417"/>
      <c r="BCC50" s="417"/>
      <c r="BCD50" s="417"/>
      <c r="BCE50" s="417"/>
      <c r="BCF50" s="417"/>
      <c r="BCG50" s="417"/>
      <c r="BCH50" s="417"/>
      <c r="BCI50" s="417"/>
      <c r="BCJ50" s="417"/>
      <c r="BCK50" s="417"/>
      <c r="BCL50" s="417"/>
      <c r="BCM50" s="417"/>
      <c r="BCN50" s="417"/>
      <c r="BCO50" s="417"/>
      <c r="BCP50" s="417"/>
      <c r="BCQ50" s="417"/>
      <c r="BCR50" s="417"/>
      <c r="BCS50" s="417"/>
      <c r="BCT50" s="417"/>
      <c r="BCU50" s="417"/>
      <c r="BCV50" s="417"/>
      <c r="BCW50" s="417"/>
      <c r="BCX50" s="417"/>
      <c r="BCY50" s="417"/>
      <c r="BCZ50" s="417"/>
      <c r="BDA50" s="417"/>
      <c r="BDB50" s="417"/>
      <c r="BDC50" s="417"/>
      <c r="BDD50" s="417"/>
      <c r="BDE50" s="417"/>
      <c r="BDF50" s="417"/>
      <c r="BDG50" s="417"/>
      <c r="BDH50" s="417"/>
      <c r="BDI50" s="417"/>
      <c r="BDJ50" s="417"/>
      <c r="BDK50" s="417"/>
      <c r="BDL50" s="417"/>
      <c r="BDM50" s="417"/>
      <c r="BDN50" s="417"/>
      <c r="BDO50" s="417"/>
      <c r="BDP50" s="417"/>
      <c r="BDQ50" s="417"/>
      <c r="BDR50" s="417"/>
      <c r="BDS50" s="417"/>
      <c r="BDT50" s="417"/>
      <c r="BDU50" s="417"/>
      <c r="BDV50" s="417"/>
      <c r="BDW50" s="417"/>
      <c r="BDX50" s="417"/>
      <c r="BDY50" s="417"/>
      <c r="BDZ50" s="417"/>
      <c r="BEA50" s="417"/>
      <c r="BEB50" s="417"/>
      <c r="BEC50" s="417"/>
      <c r="BED50" s="417"/>
      <c r="BEE50" s="417"/>
      <c r="BEF50" s="417"/>
      <c r="BEG50" s="417"/>
      <c r="BEH50" s="417"/>
      <c r="BEI50" s="417"/>
      <c r="BEJ50" s="417"/>
      <c r="BEK50" s="417"/>
      <c r="BEL50" s="417"/>
      <c r="BEM50" s="417"/>
      <c r="BEN50" s="417"/>
      <c r="BEO50" s="417"/>
      <c r="BEP50" s="417"/>
      <c r="BEQ50" s="417"/>
      <c r="BER50" s="417"/>
      <c r="BES50" s="417"/>
      <c r="BET50" s="417"/>
      <c r="BEU50" s="417"/>
      <c r="BEV50" s="417"/>
      <c r="BEW50" s="417"/>
      <c r="BEX50" s="417"/>
      <c r="BEY50" s="417"/>
      <c r="BEZ50" s="417"/>
      <c r="BFA50" s="417"/>
      <c r="BFB50" s="417"/>
      <c r="BFC50" s="417"/>
      <c r="BFD50" s="417"/>
      <c r="BFE50" s="417"/>
      <c r="BFF50" s="417"/>
      <c r="BFG50" s="417"/>
      <c r="BFH50" s="417"/>
      <c r="BFI50" s="417"/>
      <c r="BFJ50" s="417"/>
      <c r="BFK50" s="417"/>
      <c r="BFL50" s="417"/>
      <c r="BFM50" s="417"/>
      <c r="BFN50" s="417"/>
      <c r="BFO50" s="417"/>
      <c r="BFP50" s="417"/>
      <c r="BFQ50" s="417"/>
      <c r="BFR50" s="417"/>
      <c r="BFS50" s="417"/>
      <c r="BFT50" s="417"/>
      <c r="BFU50" s="417"/>
      <c r="BFV50" s="417"/>
      <c r="BFW50" s="417"/>
      <c r="BFX50" s="417"/>
      <c r="BFY50" s="417"/>
      <c r="BFZ50" s="417"/>
      <c r="BGA50" s="417"/>
      <c r="BGB50" s="417"/>
      <c r="BGC50" s="417"/>
      <c r="BGD50" s="417"/>
      <c r="BGE50" s="417"/>
      <c r="BGF50" s="417"/>
      <c r="BGG50" s="417"/>
      <c r="BGH50" s="417"/>
      <c r="BGI50" s="417"/>
      <c r="BGJ50" s="417"/>
      <c r="BGK50" s="417"/>
      <c r="BGL50" s="417"/>
      <c r="BGM50" s="417"/>
      <c r="BGN50" s="417"/>
      <c r="BGO50" s="417"/>
      <c r="BGP50" s="417"/>
      <c r="BGQ50" s="417"/>
      <c r="BGR50" s="417"/>
      <c r="BGS50" s="417"/>
      <c r="BGT50" s="417"/>
      <c r="BGU50" s="417"/>
      <c r="BGV50" s="417"/>
      <c r="BGW50" s="417"/>
      <c r="BGX50" s="417"/>
      <c r="BGY50" s="417"/>
      <c r="BGZ50" s="417"/>
      <c r="BHA50" s="417"/>
      <c r="BHB50" s="417"/>
      <c r="BHC50" s="417"/>
      <c r="BHD50" s="417"/>
      <c r="BHE50" s="417"/>
      <c r="BHF50" s="417"/>
      <c r="BHG50" s="417"/>
      <c r="BHH50" s="417"/>
      <c r="BHI50" s="417"/>
      <c r="BHJ50" s="417"/>
      <c r="BHK50" s="417"/>
      <c r="BHL50" s="417"/>
      <c r="BHM50" s="417"/>
      <c r="BHN50" s="417"/>
      <c r="BHO50" s="417"/>
      <c r="BHP50" s="417"/>
      <c r="BHQ50" s="417"/>
      <c r="BHR50" s="417"/>
      <c r="BHS50" s="417"/>
      <c r="BHT50" s="417"/>
      <c r="BHU50" s="417"/>
      <c r="BHV50" s="417"/>
      <c r="BHW50" s="417"/>
      <c r="BHX50" s="417"/>
      <c r="BHY50" s="417"/>
      <c r="BHZ50" s="417"/>
      <c r="BIA50" s="417"/>
      <c r="BIB50" s="417"/>
      <c r="BIC50" s="417"/>
      <c r="BID50" s="417"/>
      <c r="BIE50" s="417"/>
      <c r="BIF50" s="417"/>
      <c r="BIG50" s="417"/>
      <c r="BIH50" s="417"/>
      <c r="BII50" s="417"/>
      <c r="BIJ50" s="417"/>
      <c r="BIK50" s="417"/>
      <c r="BIL50" s="417"/>
      <c r="BIM50" s="417"/>
      <c r="BIN50" s="417"/>
      <c r="BIO50" s="417"/>
      <c r="BIP50" s="417"/>
      <c r="BIQ50" s="417"/>
      <c r="BIR50" s="417"/>
      <c r="BIS50" s="417"/>
      <c r="BIT50" s="417"/>
      <c r="BIU50" s="417"/>
      <c r="BIV50" s="417"/>
      <c r="BIW50" s="417"/>
      <c r="BIX50" s="417"/>
      <c r="BIY50" s="417"/>
      <c r="BIZ50" s="417"/>
      <c r="BJA50" s="417"/>
      <c r="BJB50" s="417"/>
      <c r="BJC50" s="417"/>
      <c r="BJD50" s="417"/>
      <c r="BJE50" s="417"/>
      <c r="BJF50" s="417"/>
      <c r="BJG50" s="417"/>
      <c r="BJH50" s="417"/>
      <c r="BJI50" s="417"/>
      <c r="BJJ50" s="417"/>
      <c r="BJK50" s="417"/>
      <c r="BJL50" s="417"/>
      <c r="BJM50" s="417"/>
      <c r="BJN50" s="417"/>
      <c r="BJO50" s="417"/>
      <c r="BJP50" s="417"/>
      <c r="BJQ50" s="417"/>
      <c r="BJR50" s="417"/>
      <c r="BJS50" s="417"/>
      <c r="BJT50" s="417"/>
      <c r="BJU50" s="417"/>
      <c r="BJV50" s="417"/>
      <c r="BJW50" s="417"/>
      <c r="BJX50" s="417"/>
      <c r="BJY50" s="417"/>
      <c r="BJZ50" s="417"/>
      <c r="BKA50" s="417"/>
      <c r="BKB50" s="417"/>
      <c r="BKC50" s="417"/>
      <c r="BKD50" s="417"/>
      <c r="BKE50" s="417"/>
      <c r="BKF50" s="417"/>
      <c r="BKG50" s="417"/>
      <c r="BKH50" s="417"/>
      <c r="BKI50" s="417"/>
      <c r="BKJ50" s="417"/>
      <c r="BKK50" s="417"/>
      <c r="BKL50" s="417"/>
      <c r="BKM50" s="417"/>
      <c r="BKN50" s="417"/>
      <c r="BKO50" s="417"/>
      <c r="BKP50" s="417"/>
      <c r="BKQ50" s="417"/>
      <c r="BKR50" s="417"/>
      <c r="BKS50" s="417"/>
      <c r="BKT50" s="417"/>
      <c r="BKU50" s="417"/>
      <c r="BKV50" s="417"/>
      <c r="BKW50" s="417"/>
      <c r="BKX50" s="417"/>
      <c r="BKY50" s="417"/>
      <c r="BKZ50" s="417"/>
      <c r="BLA50" s="417"/>
      <c r="BLB50" s="417"/>
      <c r="BLC50" s="417"/>
      <c r="BLD50" s="417"/>
      <c r="BLE50" s="417"/>
      <c r="BLF50" s="417"/>
      <c r="BLG50" s="417"/>
      <c r="BLH50" s="417"/>
      <c r="BLI50" s="417"/>
      <c r="BLJ50" s="417"/>
      <c r="BLK50" s="417"/>
      <c r="BLL50" s="417"/>
      <c r="BLM50" s="417"/>
      <c r="BLN50" s="417"/>
      <c r="BLO50" s="417"/>
      <c r="BLP50" s="417"/>
      <c r="BLQ50" s="417"/>
      <c r="BLR50" s="417"/>
      <c r="BLS50" s="417"/>
      <c r="BLT50" s="417"/>
      <c r="BLU50" s="417"/>
      <c r="BLV50" s="417"/>
      <c r="BLW50" s="417"/>
      <c r="BLX50" s="417"/>
      <c r="BLY50" s="417"/>
      <c r="BLZ50" s="417"/>
      <c r="BMA50" s="417"/>
      <c r="BMB50" s="417"/>
      <c r="BMC50" s="417"/>
      <c r="BMD50" s="417"/>
      <c r="BME50" s="417"/>
      <c r="BMF50" s="417"/>
      <c r="BMG50" s="417"/>
      <c r="BMH50" s="417"/>
      <c r="BMI50" s="417"/>
      <c r="BMJ50" s="417"/>
      <c r="BMK50" s="417"/>
      <c r="BML50" s="417"/>
      <c r="BMM50" s="417"/>
      <c r="BMN50" s="417"/>
      <c r="BMO50" s="417"/>
      <c r="BMP50" s="417"/>
      <c r="BMQ50" s="417"/>
      <c r="BMR50" s="417"/>
      <c r="BMS50" s="417"/>
      <c r="BMT50" s="417"/>
      <c r="BMU50" s="417"/>
      <c r="BMV50" s="417"/>
      <c r="BMW50" s="417"/>
      <c r="BMX50" s="417"/>
      <c r="BMY50" s="417"/>
      <c r="BMZ50" s="417"/>
      <c r="BNA50" s="417"/>
      <c r="BNB50" s="417"/>
      <c r="BNC50" s="417"/>
      <c r="BND50" s="417"/>
      <c r="BNE50" s="417"/>
      <c r="BNF50" s="417"/>
      <c r="BNG50" s="417"/>
      <c r="BNH50" s="417"/>
      <c r="BNI50" s="417"/>
      <c r="BNJ50" s="417"/>
      <c r="BNK50" s="417"/>
      <c r="BNL50" s="417"/>
      <c r="BNM50" s="417"/>
      <c r="BNN50" s="417"/>
      <c r="BNO50" s="417"/>
      <c r="BNP50" s="417"/>
      <c r="BNQ50" s="417"/>
      <c r="BNR50" s="417"/>
      <c r="BNS50" s="417"/>
      <c r="BNT50" s="417"/>
      <c r="BNU50" s="417"/>
      <c r="BNV50" s="417"/>
      <c r="BNW50" s="417"/>
      <c r="BNX50" s="417"/>
      <c r="BNY50" s="417"/>
      <c r="BNZ50" s="417"/>
      <c r="BOA50" s="417"/>
      <c r="BOB50" s="417"/>
      <c r="BOC50" s="417"/>
      <c r="BOD50" s="417"/>
      <c r="BOE50" s="417"/>
      <c r="BOF50" s="417"/>
      <c r="BOG50" s="417"/>
      <c r="BOH50" s="417"/>
      <c r="BOI50" s="417"/>
      <c r="BOJ50" s="417"/>
      <c r="BOK50" s="417"/>
      <c r="BOL50" s="417"/>
      <c r="BOM50" s="417"/>
      <c r="BON50" s="417"/>
      <c r="BOO50" s="417"/>
      <c r="BOP50" s="417"/>
      <c r="BOQ50" s="417"/>
      <c r="BOR50" s="417"/>
      <c r="BOS50" s="417"/>
      <c r="BOT50" s="417"/>
      <c r="BOU50" s="417"/>
      <c r="BOV50" s="417"/>
      <c r="BOW50" s="417"/>
      <c r="BOX50" s="417"/>
      <c r="BOY50" s="417"/>
      <c r="BOZ50" s="417"/>
      <c r="BPA50" s="417"/>
      <c r="BPB50" s="417"/>
      <c r="BPC50" s="417"/>
      <c r="BPD50" s="417"/>
      <c r="BPE50" s="417"/>
      <c r="BPF50" s="417"/>
      <c r="BPG50" s="417"/>
      <c r="BPH50" s="417"/>
      <c r="BPI50" s="417"/>
      <c r="BPJ50" s="417"/>
      <c r="BPK50" s="417"/>
      <c r="BPL50" s="417"/>
      <c r="BPM50" s="417"/>
      <c r="BPN50" s="417"/>
      <c r="BPO50" s="417"/>
      <c r="BPP50" s="417"/>
      <c r="BPQ50" s="417"/>
      <c r="BPR50" s="417"/>
      <c r="BPS50" s="417"/>
      <c r="BPT50" s="417"/>
      <c r="BPU50" s="417"/>
      <c r="BPV50" s="417"/>
      <c r="BPW50" s="417"/>
      <c r="BPX50" s="417"/>
      <c r="BPY50" s="417"/>
      <c r="BPZ50" s="417"/>
      <c r="BQA50" s="417"/>
      <c r="BQB50" s="417"/>
      <c r="BQC50" s="417"/>
      <c r="BQD50" s="417"/>
      <c r="BQE50" s="417"/>
      <c r="BQF50" s="417"/>
      <c r="BQG50" s="417"/>
      <c r="BQH50" s="417"/>
      <c r="BQI50" s="417"/>
      <c r="BQJ50" s="417"/>
      <c r="BQK50" s="417"/>
      <c r="BQL50" s="417"/>
      <c r="BQM50" s="417"/>
      <c r="BQN50" s="417"/>
      <c r="BQO50" s="417"/>
      <c r="BQP50" s="417"/>
      <c r="BQQ50" s="417"/>
      <c r="BQR50" s="417"/>
      <c r="BQS50" s="417"/>
      <c r="BQT50" s="417"/>
      <c r="BQU50" s="417"/>
      <c r="BQV50" s="417"/>
      <c r="BQW50" s="417"/>
      <c r="BQX50" s="417"/>
      <c r="BQY50" s="417"/>
      <c r="BQZ50" s="417"/>
      <c r="BRA50" s="417"/>
      <c r="BRB50" s="417"/>
      <c r="BRC50" s="417"/>
      <c r="BRD50" s="417"/>
      <c r="BRE50" s="417"/>
      <c r="BRF50" s="417"/>
      <c r="BRG50" s="417"/>
      <c r="BRH50" s="417"/>
      <c r="BRI50" s="417"/>
      <c r="BRJ50" s="417"/>
      <c r="BRK50" s="417"/>
      <c r="BRL50" s="417"/>
      <c r="BRM50" s="417"/>
      <c r="BRN50" s="417"/>
      <c r="BRO50" s="417"/>
      <c r="BRP50" s="417"/>
      <c r="BRQ50" s="417"/>
      <c r="BRR50" s="417"/>
      <c r="BRS50" s="417"/>
      <c r="BRT50" s="417"/>
      <c r="BRU50" s="417"/>
      <c r="BRV50" s="417"/>
      <c r="BRW50" s="417"/>
      <c r="BRX50" s="417"/>
      <c r="BRY50" s="417"/>
      <c r="BRZ50" s="417"/>
      <c r="BSA50" s="417"/>
      <c r="BSB50" s="417"/>
      <c r="BSC50" s="417"/>
      <c r="BSD50" s="417"/>
      <c r="BSE50" s="417"/>
      <c r="BSF50" s="417"/>
      <c r="BSG50" s="417"/>
      <c r="BSH50" s="417"/>
      <c r="BSI50" s="417"/>
      <c r="BSJ50" s="417"/>
      <c r="BSK50" s="417"/>
      <c r="BSL50" s="417"/>
      <c r="BSM50" s="417"/>
      <c r="BSN50" s="417"/>
      <c r="BSO50" s="417"/>
      <c r="BSP50" s="417"/>
      <c r="BSQ50" s="417"/>
      <c r="BSR50" s="417"/>
      <c r="BSS50" s="417"/>
      <c r="BST50" s="417"/>
      <c r="BSU50" s="417"/>
      <c r="BSV50" s="417"/>
      <c r="BSW50" s="417"/>
      <c r="BSX50" s="417"/>
      <c r="BSY50" s="417"/>
      <c r="BSZ50" s="417"/>
      <c r="BTA50" s="417"/>
      <c r="BTB50" s="417"/>
      <c r="BTC50" s="417"/>
      <c r="BTD50" s="417"/>
      <c r="BTE50" s="417"/>
      <c r="BTF50" s="417"/>
      <c r="BTG50" s="417"/>
      <c r="BTH50" s="417"/>
      <c r="BTI50" s="417"/>
      <c r="BTJ50" s="417"/>
      <c r="BTK50" s="417"/>
      <c r="BTL50" s="417"/>
      <c r="BTM50" s="417"/>
      <c r="BTN50" s="417"/>
      <c r="BTO50" s="417"/>
      <c r="BTP50" s="417"/>
      <c r="BTQ50" s="417"/>
      <c r="BTR50" s="417"/>
      <c r="BTS50" s="417"/>
      <c r="BTT50" s="417"/>
      <c r="BTU50" s="417"/>
      <c r="BTV50" s="417"/>
      <c r="BTW50" s="417"/>
      <c r="BTX50" s="417"/>
      <c r="BTY50" s="417"/>
      <c r="BTZ50" s="417"/>
      <c r="BUA50" s="417"/>
      <c r="BUB50" s="417"/>
      <c r="BUC50" s="417"/>
      <c r="BUD50" s="417"/>
      <c r="BUE50" s="417"/>
      <c r="BUF50" s="417"/>
      <c r="BUG50" s="417"/>
      <c r="BUH50" s="417"/>
      <c r="BUI50" s="417"/>
      <c r="BUJ50" s="417"/>
      <c r="BUK50" s="417"/>
      <c r="BUL50" s="417"/>
      <c r="BUM50" s="417"/>
      <c r="BUN50" s="417"/>
      <c r="BUO50" s="417"/>
      <c r="BUP50" s="417"/>
      <c r="BUQ50" s="417"/>
      <c r="BUR50" s="417"/>
      <c r="BUS50" s="417"/>
      <c r="BUT50" s="417"/>
      <c r="BUU50" s="417"/>
      <c r="BUV50" s="417"/>
      <c r="BUW50" s="417"/>
      <c r="BUX50" s="417"/>
      <c r="BUY50" s="417"/>
      <c r="BUZ50" s="417"/>
      <c r="BVA50" s="417"/>
      <c r="BVB50" s="417"/>
      <c r="BVC50" s="417"/>
      <c r="BVD50" s="417"/>
      <c r="BVE50" s="417"/>
      <c r="BVF50" s="417"/>
      <c r="BVG50" s="417"/>
      <c r="BVH50" s="417"/>
      <c r="BVI50" s="417"/>
      <c r="BVJ50" s="417"/>
      <c r="BVK50" s="417"/>
      <c r="BVL50" s="417"/>
      <c r="BVM50" s="417"/>
      <c r="BVN50" s="417"/>
      <c r="BVO50" s="417"/>
      <c r="BVP50" s="417"/>
      <c r="BVQ50" s="417"/>
      <c r="BVR50" s="417"/>
      <c r="BVS50" s="417"/>
      <c r="BVT50" s="417"/>
      <c r="BVU50" s="417"/>
      <c r="BVV50" s="417"/>
      <c r="BVW50" s="417"/>
      <c r="BVX50" s="417"/>
      <c r="BVY50" s="417"/>
      <c r="BVZ50" s="417"/>
      <c r="BWA50" s="417"/>
      <c r="BWB50" s="417"/>
      <c r="BWC50" s="417"/>
      <c r="BWD50" s="417"/>
      <c r="BWE50" s="417"/>
      <c r="BWF50" s="417"/>
      <c r="BWG50" s="417"/>
      <c r="BWH50" s="417"/>
      <c r="BWI50" s="417"/>
      <c r="BWJ50" s="417"/>
      <c r="BWK50" s="417"/>
      <c r="BWL50" s="417"/>
      <c r="BWM50" s="417"/>
      <c r="BWN50" s="417"/>
      <c r="BWO50" s="417"/>
      <c r="BWP50" s="417"/>
      <c r="BWQ50" s="417"/>
      <c r="BWR50" s="417"/>
      <c r="BWS50" s="417"/>
      <c r="BWT50" s="417"/>
      <c r="BWU50" s="417"/>
      <c r="BWV50" s="417"/>
      <c r="BWW50" s="417"/>
      <c r="BWX50" s="417"/>
      <c r="BWY50" s="417"/>
      <c r="BWZ50" s="417"/>
      <c r="BXA50" s="417"/>
      <c r="BXB50" s="417"/>
      <c r="BXC50" s="417"/>
      <c r="BXD50" s="417"/>
      <c r="BXE50" s="417"/>
      <c r="BXF50" s="417"/>
      <c r="BXG50" s="417"/>
      <c r="BXH50" s="417"/>
      <c r="BXI50" s="417"/>
      <c r="BXJ50" s="417"/>
      <c r="BXK50" s="417"/>
      <c r="BXL50" s="417"/>
      <c r="BXM50" s="417"/>
      <c r="BXN50" s="417"/>
      <c r="BXO50" s="417"/>
      <c r="BXP50" s="417"/>
      <c r="BXQ50" s="417"/>
      <c r="BXR50" s="417"/>
      <c r="BXS50" s="417"/>
      <c r="BXT50" s="417"/>
      <c r="BXU50" s="417"/>
      <c r="BXV50" s="417"/>
      <c r="BXW50" s="417"/>
      <c r="BXX50" s="417"/>
      <c r="BXY50" s="417"/>
      <c r="BXZ50" s="417"/>
      <c r="BYA50" s="417"/>
      <c r="BYB50" s="417"/>
      <c r="BYC50" s="417"/>
      <c r="BYD50" s="417"/>
      <c r="BYE50" s="417"/>
      <c r="BYF50" s="417"/>
      <c r="BYG50" s="417"/>
      <c r="BYH50" s="417"/>
      <c r="BYI50" s="417"/>
      <c r="BYJ50" s="417"/>
      <c r="BYK50" s="417"/>
      <c r="BYL50" s="417"/>
      <c r="BYM50" s="417"/>
      <c r="BYN50" s="417"/>
      <c r="BYO50" s="417"/>
      <c r="BYP50" s="417"/>
      <c r="BYQ50" s="417"/>
      <c r="BYR50" s="417"/>
      <c r="BYS50" s="417"/>
      <c r="BYT50" s="417"/>
      <c r="BYU50" s="417"/>
      <c r="BYV50" s="417"/>
      <c r="BYW50" s="417"/>
      <c r="BYX50" s="417"/>
      <c r="BYY50" s="417"/>
      <c r="BYZ50" s="417"/>
      <c r="BZA50" s="417"/>
      <c r="BZB50" s="417"/>
      <c r="BZC50" s="417"/>
      <c r="BZD50" s="417"/>
      <c r="BZE50" s="417"/>
      <c r="BZF50" s="417"/>
      <c r="BZG50" s="417"/>
      <c r="BZH50" s="417"/>
      <c r="BZI50" s="417"/>
      <c r="BZJ50" s="417"/>
      <c r="BZK50" s="417"/>
      <c r="BZL50" s="417"/>
      <c r="BZM50" s="417"/>
      <c r="BZN50" s="417"/>
      <c r="BZO50" s="417"/>
      <c r="BZP50" s="417"/>
      <c r="BZQ50" s="417"/>
      <c r="BZR50" s="417"/>
      <c r="BZS50" s="417"/>
      <c r="BZT50" s="417"/>
      <c r="BZU50" s="417"/>
      <c r="BZV50" s="417"/>
      <c r="BZW50" s="417"/>
      <c r="BZX50" s="417"/>
      <c r="BZY50" s="417"/>
      <c r="BZZ50" s="417"/>
      <c r="CAA50" s="417"/>
      <c r="CAB50" s="417"/>
      <c r="CAC50" s="417"/>
      <c r="CAD50" s="417"/>
      <c r="CAE50" s="417"/>
      <c r="CAF50" s="417"/>
      <c r="CAG50" s="417"/>
      <c r="CAH50" s="417"/>
      <c r="CAI50" s="417"/>
      <c r="CAJ50" s="417"/>
      <c r="CAK50" s="417"/>
      <c r="CAL50" s="417"/>
      <c r="CAM50" s="417"/>
      <c r="CAN50" s="417"/>
      <c r="CAO50" s="417"/>
      <c r="CAP50" s="417"/>
      <c r="CAQ50" s="417"/>
      <c r="CAR50" s="417"/>
      <c r="CAS50" s="417"/>
      <c r="CAT50" s="417"/>
      <c r="CAU50" s="417"/>
      <c r="CAV50" s="417"/>
      <c r="CAW50" s="417"/>
      <c r="CAX50" s="417"/>
      <c r="CAY50" s="417"/>
      <c r="CAZ50" s="417"/>
      <c r="CBA50" s="417"/>
      <c r="CBB50" s="417"/>
      <c r="CBC50" s="417"/>
      <c r="CBD50" s="417"/>
      <c r="CBE50" s="417"/>
      <c r="CBF50" s="417"/>
      <c r="CBG50" s="417"/>
      <c r="CBH50" s="417"/>
      <c r="CBI50" s="417"/>
      <c r="CBJ50" s="417"/>
      <c r="CBK50" s="417"/>
      <c r="CBL50" s="417"/>
      <c r="CBM50" s="417"/>
      <c r="CBN50" s="417"/>
      <c r="CBO50" s="417"/>
      <c r="CBP50" s="417"/>
      <c r="CBQ50" s="417"/>
      <c r="CBR50" s="417"/>
      <c r="CBS50" s="417"/>
      <c r="CBT50" s="417"/>
      <c r="CBU50" s="417"/>
      <c r="CBV50" s="417"/>
      <c r="CBW50" s="417"/>
      <c r="CBX50" s="417"/>
      <c r="CBY50" s="417"/>
      <c r="CBZ50" s="417"/>
      <c r="CCA50" s="417"/>
      <c r="CCB50" s="417"/>
      <c r="CCC50" s="417"/>
      <c r="CCD50" s="417"/>
      <c r="CCE50" s="417"/>
      <c r="CCF50" s="417"/>
      <c r="CCG50" s="417"/>
      <c r="CCH50" s="417"/>
      <c r="CCI50" s="417"/>
      <c r="CCJ50" s="417"/>
      <c r="CCK50" s="417"/>
      <c r="CCL50" s="417"/>
      <c r="CCM50" s="417"/>
      <c r="CCN50" s="417"/>
      <c r="CCO50" s="417"/>
      <c r="CCP50" s="417"/>
      <c r="CCQ50" s="417"/>
      <c r="CCR50" s="417"/>
      <c r="CCS50" s="417"/>
      <c r="CCT50" s="417"/>
      <c r="CCU50" s="417"/>
      <c r="CCV50" s="417"/>
      <c r="CCW50" s="417"/>
      <c r="CCX50" s="417"/>
      <c r="CCY50" s="417"/>
      <c r="CCZ50" s="417"/>
      <c r="CDA50" s="417"/>
      <c r="CDB50" s="417"/>
      <c r="CDC50" s="417"/>
      <c r="CDD50" s="417"/>
      <c r="CDE50" s="417"/>
      <c r="CDF50" s="417"/>
      <c r="CDG50" s="417"/>
      <c r="CDH50" s="417"/>
      <c r="CDI50" s="417"/>
      <c r="CDJ50" s="417"/>
      <c r="CDK50" s="417"/>
      <c r="CDL50" s="417"/>
      <c r="CDM50" s="417"/>
      <c r="CDN50" s="417"/>
      <c r="CDO50" s="417"/>
      <c r="CDP50" s="417"/>
      <c r="CDQ50" s="417"/>
      <c r="CDR50" s="417"/>
      <c r="CDS50" s="417"/>
      <c r="CDT50" s="417"/>
      <c r="CDU50" s="417"/>
      <c r="CDV50" s="417"/>
      <c r="CDW50" s="417"/>
      <c r="CDX50" s="417"/>
      <c r="CDY50" s="417"/>
      <c r="CDZ50" s="417"/>
      <c r="CEA50" s="417"/>
      <c r="CEB50" s="417"/>
      <c r="CEC50" s="417"/>
      <c r="CED50" s="417"/>
      <c r="CEE50" s="417"/>
      <c r="CEF50" s="417"/>
      <c r="CEG50" s="417"/>
      <c r="CEH50" s="417"/>
      <c r="CEI50" s="417"/>
      <c r="CEJ50" s="417"/>
      <c r="CEK50" s="417"/>
      <c r="CEL50" s="417"/>
      <c r="CEM50" s="417"/>
      <c r="CEN50" s="417"/>
      <c r="CEO50" s="417"/>
      <c r="CEP50" s="417"/>
      <c r="CEQ50" s="417"/>
      <c r="CER50" s="417"/>
      <c r="CES50" s="417"/>
      <c r="CET50" s="417"/>
      <c r="CEU50" s="417"/>
      <c r="CEV50" s="417"/>
      <c r="CEW50" s="417"/>
      <c r="CEX50" s="417"/>
      <c r="CEY50" s="417"/>
      <c r="CEZ50" s="417"/>
      <c r="CFA50" s="417"/>
      <c r="CFB50" s="417"/>
      <c r="CFC50" s="417"/>
      <c r="CFD50" s="417"/>
      <c r="CFE50" s="417"/>
      <c r="CFF50" s="417"/>
      <c r="CFG50" s="417"/>
      <c r="CFH50" s="417"/>
      <c r="CFI50" s="417"/>
      <c r="CFJ50" s="417"/>
      <c r="CFK50" s="417"/>
      <c r="CFL50" s="417"/>
      <c r="CFM50" s="417"/>
      <c r="CFN50" s="417"/>
      <c r="CFO50" s="417"/>
      <c r="CFP50" s="417"/>
      <c r="CFQ50" s="417"/>
      <c r="CFR50" s="417"/>
      <c r="CFS50" s="417"/>
      <c r="CFT50" s="417"/>
      <c r="CFU50" s="417"/>
      <c r="CFV50" s="417"/>
      <c r="CFW50" s="417"/>
      <c r="CFX50" s="417"/>
      <c r="CFY50" s="417"/>
      <c r="CFZ50" s="417"/>
      <c r="CGA50" s="417"/>
      <c r="CGB50" s="417"/>
      <c r="CGC50" s="417"/>
      <c r="CGD50" s="417"/>
      <c r="CGE50" s="417"/>
      <c r="CGF50" s="417"/>
      <c r="CGG50" s="417"/>
      <c r="CGH50" s="417"/>
      <c r="CGI50" s="417"/>
      <c r="CGJ50" s="417"/>
      <c r="CGK50" s="417"/>
      <c r="CGL50" s="417"/>
      <c r="CGM50" s="417"/>
      <c r="CGN50" s="417"/>
      <c r="CGO50" s="417"/>
      <c r="CGP50" s="417"/>
      <c r="CGQ50" s="417"/>
      <c r="CGR50" s="417"/>
      <c r="CGS50" s="417"/>
      <c r="CGT50" s="417"/>
      <c r="CGU50" s="417"/>
      <c r="CGV50" s="417"/>
      <c r="CGW50" s="417"/>
      <c r="CGX50" s="417"/>
      <c r="CGY50" s="417"/>
      <c r="CGZ50" s="417"/>
      <c r="CHA50" s="417"/>
      <c r="CHB50" s="417"/>
      <c r="CHC50" s="417"/>
      <c r="CHD50" s="417"/>
      <c r="CHE50" s="417"/>
      <c r="CHF50" s="417"/>
      <c r="CHG50" s="417"/>
      <c r="CHH50" s="417"/>
      <c r="CHI50" s="417"/>
      <c r="CHJ50" s="417"/>
      <c r="CHK50" s="417"/>
      <c r="CHL50" s="417"/>
      <c r="CHM50" s="417"/>
      <c r="CHN50" s="417"/>
      <c r="CHO50" s="417"/>
      <c r="CHP50" s="417"/>
      <c r="CHQ50" s="417"/>
      <c r="CHR50" s="417"/>
      <c r="CHS50" s="417"/>
      <c r="CHT50" s="417"/>
      <c r="CHU50" s="417"/>
      <c r="CHV50" s="417"/>
      <c r="CHW50" s="417"/>
      <c r="CHX50" s="417"/>
      <c r="CHY50" s="417"/>
      <c r="CHZ50" s="417"/>
      <c r="CIA50" s="417"/>
      <c r="CIB50" s="417"/>
      <c r="CIC50" s="417"/>
      <c r="CID50" s="417"/>
      <c r="CIE50" s="417"/>
      <c r="CIF50" s="417"/>
      <c r="CIG50" s="417"/>
      <c r="CIH50" s="417"/>
      <c r="CII50" s="417"/>
      <c r="CIJ50" s="417"/>
      <c r="CIK50" s="417"/>
      <c r="CIL50" s="417"/>
      <c r="CIM50" s="417"/>
      <c r="CIN50" s="417"/>
      <c r="CIO50" s="417"/>
      <c r="CIP50" s="417"/>
      <c r="CIQ50" s="417"/>
      <c r="CIR50" s="417"/>
      <c r="CIS50" s="417"/>
      <c r="CIT50" s="417"/>
      <c r="CIU50" s="417"/>
      <c r="CIV50" s="417"/>
      <c r="CIW50" s="417"/>
      <c r="CIX50" s="417"/>
      <c r="CIY50" s="417"/>
      <c r="CIZ50" s="417"/>
      <c r="CJA50" s="417"/>
      <c r="CJB50" s="417"/>
      <c r="CJC50" s="417"/>
      <c r="CJD50" s="417"/>
      <c r="CJE50" s="417"/>
      <c r="CJF50" s="417"/>
      <c r="CJG50" s="417"/>
      <c r="CJH50" s="417"/>
      <c r="CJI50" s="417"/>
      <c r="CJJ50" s="417"/>
      <c r="CJK50" s="417"/>
      <c r="CJL50" s="417"/>
      <c r="CJM50" s="417"/>
      <c r="CJN50" s="417"/>
      <c r="CJO50" s="417"/>
      <c r="CJP50" s="417"/>
      <c r="CJQ50" s="417"/>
      <c r="CJR50" s="417"/>
      <c r="CJS50" s="417"/>
      <c r="CJT50" s="417"/>
      <c r="CJU50" s="417"/>
      <c r="CJV50" s="417"/>
      <c r="CJW50" s="417"/>
      <c r="CJX50" s="417"/>
      <c r="CJY50" s="417"/>
      <c r="CJZ50" s="417"/>
      <c r="CKA50" s="417"/>
      <c r="CKB50" s="417"/>
      <c r="CKC50" s="417"/>
      <c r="CKD50" s="417"/>
      <c r="CKE50" s="417"/>
      <c r="CKF50" s="417"/>
      <c r="CKG50" s="417"/>
      <c r="CKH50" s="417"/>
      <c r="CKI50" s="417"/>
      <c r="CKJ50" s="417"/>
      <c r="CKK50" s="417"/>
      <c r="CKL50" s="417"/>
      <c r="CKM50" s="417"/>
      <c r="CKN50" s="417"/>
      <c r="CKO50" s="417"/>
      <c r="CKP50" s="417"/>
      <c r="CKQ50" s="417"/>
      <c r="CKR50" s="417"/>
      <c r="CKS50" s="417"/>
      <c r="CKT50" s="417"/>
      <c r="CKU50" s="417"/>
      <c r="CKV50" s="417"/>
      <c r="CKW50" s="417"/>
      <c r="CKX50" s="417"/>
      <c r="CKY50" s="417"/>
      <c r="CKZ50" s="417"/>
      <c r="CLA50" s="417"/>
      <c r="CLB50" s="417"/>
      <c r="CLC50" s="417"/>
      <c r="CLD50" s="417"/>
      <c r="CLE50" s="417"/>
      <c r="CLF50" s="417"/>
      <c r="CLG50" s="417"/>
      <c r="CLH50" s="417"/>
      <c r="CLI50" s="417"/>
      <c r="CLJ50" s="417"/>
      <c r="CLK50" s="417"/>
      <c r="CLL50" s="417"/>
      <c r="CLM50" s="417"/>
      <c r="CLN50" s="417"/>
      <c r="CLO50" s="417"/>
      <c r="CLP50" s="417"/>
      <c r="CLQ50" s="417"/>
      <c r="CLR50" s="417"/>
      <c r="CLS50" s="417"/>
      <c r="CLT50" s="417"/>
      <c r="CLU50" s="417"/>
      <c r="CLV50" s="417"/>
      <c r="CLW50" s="417"/>
      <c r="CLX50" s="417"/>
      <c r="CLY50" s="417"/>
      <c r="CLZ50" s="417"/>
      <c r="CMA50" s="417"/>
      <c r="CMB50" s="417"/>
      <c r="CMC50" s="417"/>
      <c r="CMD50" s="417"/>
      <c r="CME50" s="417"/>
      <c r="CMF50" s="417"/>
      <c r="CMG50" s="417"/>
      <c r="CMH50" s="417"/>
      <c r="CMI50" s="417"/>
      <c r="CMJ50" s="417"/>
      <c r="CMK50" s="417"/>
      <c r="CML50" s="417"/>
      <c r="CMM50" s="417"/>
      <c r="CMN50" s="417"/>
      <c r="CMO50" s="417"/>
      <c r="CMP50" s="417"/>
      <c r="CMQ50" s="417"/>
      <c r="CMR50" s="417"/>
      <c r="CMS50" s="417"/>
      <c r="CMT50" s="417"/>
      <c r="CMU50" s="417"/>
      <c r="CMV50" s="417"/>
      <c r="CMW50" s="417"/>
      <c r="CMX50" s="417"/>
      <c r="CMY50" s="417"/>
      <c r="CMZ50" s="417"/>
      <c r="CNA50" s="417"/>
      <c r="CNB50" s="417"/>
      <c r="CNC50" s="417"/>
      <c r="CND50" s="417"/>
      <c r="CNE50" s="417"/>
      <c r="CNF50" s="417"/>
      <c r="CNG50" s="417"/>
      <c r="CNH50" s="417"/>
      <c r="CNI50" s="417"/>
      <c r="CNJ50" s="417"/>
      <c r="CNK50" s="417"/>
      <c r="CNL50" s="417"/>
      <c r="CNM50" s="417"/>
      <c r="CNN50" s="417"/>
      <c r="CNO50" s="417"/>
      <c r="CNP50" s="417"/>
      <c r="CNQ50" s="417"/>
      <c r="CNR50" s="417"/>
      <c r="CNS50" s="417"/>
      <c r="CNT50" s="417"/>
      <c r="CNU50" s="417"/>
      <c r="CNV50" s="417"/>
      <c r="CNW50" s="417"/>
      <c r="CNX50" s="417"/>
      <c r="CNY50" s="417"/>
      <c r="CNZ50" s="417"/>
      <c r="COA50" s="417"/>
      <c r="COB50" s="417"/>
      <c r="COC50" s="417"/>
      <c r="COD50" s="417"/>
      <c r="COE50" s="417"/>
      <c r="COF50" s="417"/>
      <c r="COG50" s="417"/>
      <c r="COH50" s="417"/>
      <c r="COI50" s="417"/>
      <c r="COJ50" s="417"/>
      <c r="COK50" s="417"/>
      <c r="COL50" s="417"/>
      <c r="COM50" s="417"/>
      <c r="CON50" s="417"/>
      <c r="COO50" s="417"/>
      <c r="COP50" s="417"/>
      <c r="COQ50" s="417"/>
      <c r="COR50" s="417"/>
      <c r="COS50" s="417"/>
      <c r="COT50" s="417"/>
      <c r="COU50" s="417"/>
      <c r="COV50" s="417"/>
      <c r="COW50" s="417"/>
      <c r="COX50" s="417"/>
      <c r="COY50" s="417"/>
    </row>
    <row r="51" spans="1:2443" s="437" customFormat="1" ht="15" customHeight="1" x14ac:dyDescent="0.35">
      <c r="A51" s="307" t="s">
        <v>585</v>
      </c>
      <c r="B51" s="435" t="s">
        <v>90</v>
      </c>
      <c r="C51" s="435">
        <v>2005</v>
      </c>
      <c r="D51" s="435" t="s">
        <v>403</v>
      </c>
      <c r="E51" s="307">
        <v>1454</v>
      </c>
      <c r="F51" s="331" t="s">
        <v>348</v>
      </c>
      <c r="G51" s="471">
        <f t="shared" si="2"/>
        <v>1454</v>
      </c>
      <c r="H51" s="331" t="s">
        <v>352</v>
      </c>
      <c r="I51" s="416"/>
      <c r="J51" s="416"/>
      <c r="K51" s="416"/>
      <c r="L51" s="416"/>
      <c r="M51" s="416"/>
      <c r="N51" s="416"/>
      <c r="O51" s="416"/>
      <c r="P51" s="416"/>
      <c r="Q51" s="416"/>
      <c r="R51" s="425"/>
      <c r="S51" s="416"/>
      <c r="T51" s="416"/>
      <c r="U51" s="416"/>
      <c r="V51" s="416"/>
      <c r="W51" s="416"/>
      <c r="X51" s="416"/>
      <c r="Y51" s="416"/>
      <c r="Z51" s="416"/>
      <c r="AA51" s="416"/>
      <c r="AB51" s="416"/>
      <c r="AC51" s="416"/>
      <c r="AD51" s="416"/>
      <c r="AE51" s="416"/>
      <c r="AF51" s="416"/>
      <c r="AG51" s="416"/>
      <c r="AH51" s="416"/>
      <c r="AI51" s="416"/>
      <c r="AJ51" s="416"/>
      <c r="AK51" s="416"/>
      <c r="AL51" s="416"/>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c r="BQ51" s="416"/>
      <c r="BR51" s="416"/>
      <c r="BS51" s="416"/>
      <c r="BT51" s="416"/>
      <c r="BU51" s="416"/>
      <c r="BV51" s="416"/>
      <c r="BW51" s="416"/>
      <c r="BX51" s="416"/>
      <c r="BY51" s="416"/>
      <c r="BZ51" s="416"/>
      <c r="CA51" s="416"/>
      <c r="CB51" s="416"/>
      <c r="CC51" s="416"/>
      <c r="CD51" s="416"/>
      <c r="CE51" s="416"/>
      <c r="CF51" s="416"/>
      <c r="CG51" s="416"/>
      <c r="CH51" s="416"/>
      <c r="CI51" s="416"/>
      <c r="CJ51" s="416"/>
      <c r="CK51" s="416"/>
      <c r="CL51" s="416"/>
      <c r="CM51" s="416"/>
      <c r="CN51" s="416"/>
      <c r="CO51" s="416"/>
      <c r="CP51" s="416"/>
      <c r="CQ51" s="416"/>
      <c r="CR51" s="416"/>
      <c r="CS51" s="416"/>
      <c r="CT51" s="416"/>
      <c r="CU51" s="416"/>
      <c r="CV51" s="416"/>
      <c r="CW51" s="416"/>
      <c r="CX51" s="416"/>
      <c r="CY51" s="416"/>
      <c r="CZ51" s="416"/>
      <c r="DA51" s="416"/>
      <c r="DB51" s="416"/>
      <c r="DC51" s="416"/>
      <c r="DD51" s="416"/>
      <c r="DE51" s="416"/>
      <c r="DF51" s="416"/>
      <c r="DG51" s="416"/>
      <c r="DH51" s="416"/>
      <c r="DI51" s="416"/>
      <c r="DJ51" s="416"/>
      <c r="DK51" s="416"/>
      <c r="DL51" s="416"/>
      <c r="DM51" s="416"/>
      <c r="DN51" s="416"/>
      <c r="DO51" s="416"/>
      <c r="DP51" s="416"/>
      <c r="DQ51" s="416"/>
      <c r="DR51" s="416"/>
      <c r="DS51" s="416"/>
      <c r="DT51" s="416"/>
      <c r="DU51" s="416"/>
      <c r="DV51" s="416"/>
      <c r="DW51" s="416"/>
      <c r="DX51" s="416"/>
      <c r="DY51" s="416"/>
      <c r="DZ51" s="416"/>
      <c r="EA51" s="416"/>
      <c r="EB51" s="416"/>
      <c r="EC51" s="416"/>
      <c r="ED51" s="416"/>
      <c r="EE51" s="416"/>
      <c r="EF51" s="416"/>
      <c r="EG51" s="416"/>
      <c r="EH51" s="416"/>
      <c r="EI51" s="416"/>
      <c r="EJ51" s="416"/>
      <c r="EK51" s="416"/>
      <c r="EL51" s="416"/>
      <c r="EM51" s="416"/>
      <c r="EN51" s="416"/>
      <c r="EO51" s="416"/>
      <c r="EP51" s="416"/>
      <c r="EQ51" s="416"/>
      <c r="ER51" s="416"/>
      <c r="ES51" s="416"/>
      <c r="ET51" s="416"/>
      <c r="EU51" s="416"/>
      <c r="EV51" s="416"/>
      <c r="EW51" s="416"/>
      <c r="EX51" s="416"/>
      <c r="EY51" s="416"/>
      <c r="EZ51" s="416"/>
      <c r="FA51" s="416"/>
      <c r="FB51" s="416"/>
      <c r="FC51" s="416"/>
      <c r="FD51" s="416"/>
      <c r="FE51" s="416"/>
      <c r="FF51" s="416"/>
      <c r="FG51" s="416"/>
      <c r="FH51" s="416"/>
      <c r="FI51" s="416"/>
      <c r="FJ51" s="416"/>
      <c r="FK51" s="416"/>
      <c r="FL51" s="416"/>
      <c r="FM51" s="416"/>
      <c r="FN51" s="416"/>
      <c r="FO51" s="416"/>
      <c r="FP51" s="416"/>
      <c r="FQ51" s="416"/>
      <c r="FR51" s="416"/>
      <c r="FS51" s="416"/>
      <c r="FT51" s="416"/>
      <c r="FU51" s="416"/>
      <c r="FV51" s="416"/>
      <c r="FW51" s="416"/>
      <c r="FX51" s="416"/>
      <c r="FY51" s="416"/>
      <c r="FZ51" s="416"/>
      <c r="GA51" s="416"/>
      <c r="GB51" s="416"/>
      <c r="GC51" s="416"/>
      <c r="GD51" s="416"/>
      <c r="GE51" s="416"/>
      <c r="GF51" s="416"/>
      <c r="GG51" s="416"/>
      <c r="GH51" s="416"/>
      <c r="GI51" s="416"/>
      <c r="GJ51" s="416"/>
      <c r="GK51" s="416"/>
      <c r="GL51" s="416"/>
      <c r="GM51" s="416"/>
      <c r="GN51" s="416"/>
      <c r="GO51" s="416"/>
      <c r="GP51" s="416"/>
      <c r="GQ51" s="416"/>
      <c r="GR51" s="416"/>
      <c r="GS51" s="416"/>
      <c r="GT51" s="416"/>
      <c r="GU51" s="416"/>
      <c r="GV51" s="416"/>
      <c r="GW51" s="416"/>
      <c r="GX51" s="416"/>
      <c r="GY51" s="416"/>
      <c r="GZ51" s="416"/>
      <c r="HA51" s="416"/>
      <c r="HB51" s="416"/>
      <c r="HC51" s="416"/>
      <c r="HD51" s="416"/>
      <c r="HE51" s="416"/>
      <c r="HF51" s="416"/>
      <c r="HG51" s="416"/>
      <c r="HH51" s="416"/>
      <c r="HI51" s="416"/>
      <c r="HJ51" s="416"/>
      <c r="HK51" s="416"/>
      <c r="HL51" s="416"/>
      <c r="HM51" s="416"/>
      <c r="HN51" s="416"/>
      <c r="HO51" s="416"/>
      <c r="HP51" s="416"/>
      <c r="HQ51" s="416"/>
      <c r="HR51" s="416"/>
      <c r="HS51" s="416"/>
      <c r="HT51" s="416"/>
      <c r="HU51" s="416"/>
      <c r="HV51" s="416"/>
      <c r="HW51" s="416"/>
      <c r="HX51" s="416"/>
      <c r="HY51" s="416"/>
      <c r="HZ51" s="416"/>
      <c r="IA51" s="416"/>
      <c r="IB51" s="416"/>
      <c r="IC51" s="416"/>
      <c r="ID51" s="416"/>
      <c r="IE51" s="416"/>
      <c r="IF51" s="416"/>
      <c r="IG51" s="416"/>
      <c r="IH51" s="416"/>
      <c r="II51" s="416"/>
      <c r="IJ51" s="416"/>
      <c r="IK51" s="416"/>
      <c r="IL51" s="416"/>
      <c r="IM51" s="416"/>
      <c r="IN51" s="416"/>
      <c r="IO51" s="416"/>
      <c r="IP51" s="416"/>
      <c r="IQ51" s="416"/>
      <c r="IR51" s="416"/>
      <c r="IS51" s="416"/>
      <c r="IT51" s="416"/>
      <c r="IU51" s="416"/>
      <c r="IV51" s="416"/>
      <c r="IW51" s="416"/>
      <c r="IX51" s="416"/>
      <c r="IY51" s="416"/>
      <c r="IZ51" s="416"/>
      <c r="JA51" s="416"/>
      <c r="JB51" s="416"/>
      <c r="JC51" s="416"/>
      <c r="JD51" s="416"/>
      <c r="JE51" s="416"/>
      <c r="JF51" s="416"/>
      <c r="JG51" s="416"/>
      <c r="JH51" s="416"/>
      <c r="JI51" s="416"/>
      <c r="JJ51" s="416"/>
      <c r="JK51" s="416"/>
      <c r="JL51" s="416"/>
      <c r="JM51" s="416"/>
      <c r="JN51" s="416"/>
      <c r="JO51" s="416"/>
      <c r="JP51" s="416"/>
      <c r="JQ51" s="416"/>
      <c r="JR51" s="416"/>
      <c r="JS51" s="416"/>
      <c r="JT51" s="416"/>
      <c r="JU51" s="416"/>
      <c r="JV51" s="416"/>
      <c r="JW51" s="416"/>
      <c r="JX51" s="416"/>
      <c r="JY51" s="416"/>
      <c r="JZ51" s="416"/>
      <c r="KA51" s="416"/>
      <c r="KB51" s="416"/>
      <c r="KC51" s="416"/>
      <c r="KD51" s="416"/>
      <c r="KE51" s="416"/>
      <c r="KF51" s="416"/>
      <c r="KG51" s="416"/>
      <c r="KH51" s="416"/>
      <c r="KI51" s="416"/>
      <c r="KJ51" s="416"/>
      <c r="KK51" s="416"/>
      <c r="KL51" s="416"/>
      <c r="KM51" s="416"/>
      <c r="KN51" s="416"/>
      <c r="KO51" s="416"/>
      <c r="KP51" s="416"/>
      <c r="KQ51" s="416"/>
      <c r="KR51" s="416"/>
      <c r="KS51" s="416"/>
      <c r="KT51" s="416"/>
      <c r="KU51" s="416"/>
      <c r="KV51" s="416"/>
      <c r="KW51" s="416"/>
      <c r="KX51" s="416"/>
      <c r="KY51" s="416"/>
      <c r="KZ51" s="416"/>
      <c r="LA51" s="416"/>
      <c r="LB51" s="416"/>
      <c r="LC51" s="416"/>
      <c r="LD51" s="416"/>
      <c r="LE51" s="416"/>
      <c r="LF51" s="416"/>
      <c r="LG51" s="416"/>
      <c r="LH51" s="416"/>
      <c r="LI51" s="416"/>
      <c r="LJ51" s="416"/>
      <c r="LK51" s="416"/>
      <c r="LL51" s="416"/>
      <c r="LM51" s="416"/>
      <c r="LN51" s="416"/>
      <c r="LO51" s="416"/>
      <c r="LP51" s="416"/>
      <c r="LQ51" s="416"/>
      <c r="LR51" s="416"/>
      <c r="LS51" s="416"/>
      <c r="LT51" s="416"/>
      <c r="LU51" s="416"/>
      <c r="LV51" s="416"/>
      <c r="LW51" s="416"/>
      <c r="LX51" s="416"/>
      <c r="LY51" s="416"/>
      <c r="LZ51" s="416"/>
      <c r="MA51" s="416"/>
      <c r="MB51" s="416"/>
      <c r="MC51" s="416"/>
      <c r="MD51" s="416"/>
      <c r="ME51" s="416"/>
      <c r="MF51" s="416"/>
      <c r="MG51" s="416"/>
      <c r="MH51" s="416"/>
      <c r="MI51" s="416"/>
      <c r="MJ51" s="416"/>
      <c r="MK51" s="416"/>
      <c r="ML51" s="416"/>
      <c r="MM51" s="416"/>
      <c r="MN51" s="416"/>
      <c r="MO51" s="416"/>
      <c r="MP51" s="416"/>
      <c r="MQ51" s="416"/>
      <c r="MR51" s="416"/>
      <c r="MS51" s="416"/>
      <c r="MT51" s="416"/>
      <c r="MU51" s="416"/>
      <c r="MV51" s="416"/>
      <c r="MW51" s="416"/>
      <c r="MX51" s="416"/>
      <c r="MY51" s="416"/>
      <c r="MZ51" s="416"/>
      <c r="NA51" s="416"/>
      <c r="NB51" s="416"/>
      <c r="NC51" s="416"/>
      <c r="ND51" s="416"/>
      <c r="NE51" s="416"/>
      <c r="NF51" s="416"/>
      <c r="NG51" s="416"/>
      <c r="NH51" s="416"/>
      <c r="NI51" s="416"/>
      <c r="NJ51" s="416"/>
      <c r="NK51" s="416"/>
      <c r="NL51" s="416"/>
      <c r="NM51" s="416"/>
      <c r="NN51" s="416"/>
      <c r="NO51" s="416"/>
      <c r="NP51" s="416"/>
      <c r="NQ51" s="416"/>
      <c r="NR51" s="416"/>
      <c r="NS51" s="416"/>
      <c r="NT51" s="416"/>
      <c r="NU51" s="416"/>
      <c r="NV51" s="416"/>
      <c r="NW51" s="416"/>
      <c r="NX51" s="416"/>
      <c r="NY51" s="416"/>
      <c r="NZ51" s="416"/>
      <c r="OA51" s="416"/>
      <c r="OB51" s="416"/>
      <c r="OC51" s="416"/>
      <c r="OD51" s="416"/>
      <c r="OE51" s="416"/>
      <c r="OF51" s="416"/>
      <c r="OG51" s="416"/>
      <c r="OH51" s="416"/>
      <c r="OI51" s="416"/>
      <c r="OJ51" s="416"/>
      <c r="OK51" s="416"/>
      <c r="OL51" s="416"/>
      <c r="OM51" s="416"/>
      <c r="ON51" s="416"/>
      <c r="OO51" s="416"/>
      <c r="OP51" s="416"/>
      <c r="OQ51" s="416"/>
      <c r="OR51" s="416"/>
      <c r="OS51" s="416"/>
      <c r="OT51" s="416"/>
      <c r="OU51" s="416"/>
      <c r="OV51" s="416"/>
      <c r="OW51" s="416"/>
      <c r="OX51" s="416"/>
      <c r="OY51" s="416"/>
      <c r="OZ51" s="416"/>
      <c r="PA51" s="416"/>
      <c r="PB51" s="416"/>
      <c r="PC51" s="416"/>
      <c r="PD51" s="416"/>
      <c r="PE51" s="416"/>
      <c r="PF51" s="416"/>
      <c r="PG51" s="416"/>
      <c r="PH51" s="416"/>
      <c r="PI51" s="416"/>
      <c r="PJ51" s="416"/>
      <c r="PK51" s="416"/>
      <c r="PL51" s="416"/>
      <c r="PM51" s="416"/>
      <c r="PN51" s="416"/>
      <c r="PO51" s="416"/>
      <c r="PP51" s="416"/>
      <c r="PQ51" s="416"/>
      <c r="PR51" s="416"/>
      <c r="PS51" s="416"/>
      <c r="PT51" s="416"/>
      <c r="PU51" s="416"/>
      <c r="PV51" s="416"/>
      <c r="PW51" s="416"/>
      <c r="PX51" s="416"/>
      <c r="PY51" s="416"/>
      <c r="PZ51" s="416"/>
      <c r="QA51" s="416"/>
      <c r="QB51" s="416"/>
      <c r="QC51" s="416"/>
      <c r="QD51" s="416"/>
      <c r="QE51" s="416"/>
      <c r="QF51" s="416"/>
      <c r="QG51" s="416"/>
      <c r="QH51" s="416"/>
      <c r="QI51" s="416"/>
      <c r="QJ51" s="416"/>
      <c r="QK51" s="416"/>
      <c r="QL51" s="416"/>
      <c r="QM51" s="416"/>
      <c r="QN51" s="416"/>
      <c r="QO51" s="416"/>
      <c r="QP51" s="416"/>
      <c r="QQ51" s="416"/>
      <c r="QR51" s="416"/>
      <c r="QS51" s="416"/>
      <c r="QT51" s="416"/>
      <c r="QU51" s="416"/>
      <c r="QV51" s="416"/>
      <c r="QW51" s="416"/>
      <c r="QX51" s="416"/>
      <c r="QY51" s="416"/>
      <c r="QZ51" s="416"/>
      <c r="RA51" s="416"/>
      <c r="RB51" s="416"/>
      <c r="RC51" s="416"/>
      <c r="RD51" s="416"/>
      <c r="RE51" s="416"/>
      <c r="RF51" s="416"/>
      <c r="RG51" s="416"/>
      <c r="RH51" s="416"/>
      <c r="RI51" s="416"/>
      <c r="RJ51" s="416"/>
      <c r="RK51" s="416"/>
      <c r="RL51" s="416"/>
      <c r="RM51" s="416"/>
      <c r="RN51" s="416"/>
      <c r="RO51" s="416"/>
      <c r="RP51" s="416"/>
      <c r="RQ51" s="416"/>
      <c r="RR51" s="416"/>
      <c r="RS51" s="416"/>
      <c r="RT51" s="416"/>
      <c r="RU51" s="416"/>
      <c r="RV51" s="416"/>
      <c r="RW51" s="416"/>
      <c r="RX51" s="416"/>
      <c r="RY51" s="416"/>
      <c r="RZ51" s="416"/>
      <c r="SA51" s="416"/>
      <c r="SB51" s="416"/>
      <c r="SC51" s="416"/>
      <c r="SD51" s="416"/>
      <c r="SE51" s="416"/>
      <c r="SF51" s="416"/>
      <c r="SG51" s="416"/>
      <c r="SH51" s="416"/>
      <c r="SI51" s="416"/>
      <c r="SJ51" s="416"/>
      <c r="SK51" s="416"/>
      <c r="SL51" s="416"/>
      <c r="SM51" s="416"/>
      <c r="SN51" s="416"/>
      <c r="SO51" s="416"/>
      <c r="SP51" s="416"/>
      <c r="SQ51" s="416"/>
      <c r="SR51" s="416"/>
      <c r="SS51" s="416"/>
      <c r="ST51" s="416"/>
      <c r="SU51" s="416"/>
      <c r="SV51" s="416"/>
      <c r="SW51" s="416"/>
      <c r="SX51" s="416"/>
      <c r="SY51" s="416"/>
      <c r="SZ51" s="416"/>
      <c r="TA51" s="416"/>
      <c r="TB51" s="416"/>
      <c r="TC51" s="416"/>
      <c r="TD51" s="416"/>
      <c r="TE51" s="416"/>
      <c r="TF51" s="416"/>
      <c r="TG51" s="416"/>
      <c r="TH51" s="416"/>
      <c r="TI51" s="416"/>
      <c r="TJ51" s="416"/>
      <c r="TK51" s="416"/>
      <c r="TL51" s="416"/>
      <c r="TM51" s="416"/>
      <c r="TN51" s="416"/>
      <c r="TO51" s="416"/>
      <c r="TP51" s="416"/>
      <c r="TQ51" s="416"/>
      <c r="TR51" s="416"/>
      <c r="TS51" s="416"/>
      <c r="TT51" s="416"/>
      <c r="TU51" s="416"/>
      <c r="TV51" s="416"/>
      <c r="TW51" s="416"/>
      <c r="TX51" s="416"/>
      <c r="TY51" s="416"/>
      <c r="TZ51" s="416"/>
      <c r="UA51" s="416"/>
      <c r="UB51" s="416"/>
      <c r="UC51" s="416"/>
      <c r="UD51" s="416"/>
      <c r="UE51" s="416"/>
      <c r="UF51" s="416"/>
      <c r="UG51" s="416"/>
      <c r="UH51" s="416"/>
      <c r="UI51" s="416"/>
      <c r="UJ51" s="416"/>
      <c r="UK51" s="416"/>
      <c r="UL51" s="416"/>
      <c r="UM51" s="416"/>
      <c r="UN51" s="416"/>
      <c r="UO51" s="416"/>
      <c r="UP51" s="416"/>
      <c r="UQ51" s="416"/>
      <c r="UR51" s="416"/>
      <c r="US51" s="416"/>
      <c r="UT51" s="416"/>
      <c r="UU51" s="416"/>
      <c r="UV51" s="416"/>
      <c r="UW51" s="416"/>
      <c r="UX51" s="416"/>
      <c r="UY51" s="416"/>
      <c r="UZ51" s="416"/>
      <c r="VA51" s="416"/>
      <c r="VB51" s="416"/>
      <c r="VC51" s="416"/>
      <c r="VD51" s="416"/>
      <c r="VE51" s="416"/>
      <c r="VF51" s="416"/>
      <c r="VG51" s="416"/>
      <c r="VH51" s="416"/>
      <c r="VI51" s="416"/>
      <c r="VJ51" s="416"/>
      <c r="VK51" s="416"/>
      <c r="VL51" s="416"/>
      <c r="VM51" s="416"/>
      <c r="VN51" s="416"/>
      <c r="VO51" s="416"/>
      <c r="VP51" s="416"/>
      <c r="VQ51" s="416"/>
      <c r="VR51" s="416"/>
      <c r="VS51" s="416"/>
      <c r="VT51" s="416"/>
      <c r="VU51" s="416"/>
      <c r="VV51" s="416"/>
      <c r="VW51" s="416"/>
      <c r="VX51" s="416"/>
      <c r="VY51" s="416"/>
      <c r="VZ51" s="416"/>
      <c r="WA51" s="416"/>
      <c r="WB51" s="416"/>
      <c r="WC51" s="416"/>
      <c r="WD51" s="416"/>
      <c r="WE51" s="416"/>
      <c r="WF51" s="416"/>
      <c r="WG51" s="416"/>
      <c r="WH51" s="416"/>
      <c r="WI51" s="416"/>
      <c r="WJ51" s="416"/>
      <c r="WK51" s="416"/>
      <c r="WL51" s="416"/>
      <c r="WM51" s="416"/>
      <c r="WN51" s="416"/>
      <c r="WO51" s="416"/>
      <c r="WP51" s="416"/>
      <c r="WQ51" s="416"/>
      <c r="WR51" s="416"/>
      <c r="WS51" s="416"/>
      <c r="WT51" s="416"/>
      <c r="WU51" s="416"/>
      <c r="WV51" s="416"/>
      <c r="WW51" s="416"/>
      <c r="WX51" s="416"/>
      <c r="WY51" s="416"/>
      <c r="WZ51" s="416"/>
      <c r="XA51" s="416"/>
      <c r="XB51" s="416"/>
      <c r="XC51" s="416"/>
      <c r="XD51" s="416"/>
      <c r="XE51" s="416"/>
      <c r="XF51" s="416"/>
      <c r="XG51" s="416"/>
      <c r="XH51" s="416"/>
      <c r="XI51" s="416"/>
      <c r="XJ51" s="416"/>
      <c r="XK51" s="416"/>
      <c r="XL51" s="416"/>
      <c r="XM51" s="416"/>
      <c r="XN51" s="416"/>
      <c r="XO51" s="416"/>
      <c r="XP51" s="416"/>
      <c r="XQ51" s="416"/>
      <c r="XR51" s="417"/>
      <c r="XS51" s="417"/>
      <c r="XT51" s="417"/>
      <c r="XU51" s="417"/>
      <c r="XV51" s="417"/>
      <c r="XW51" s="417"/>
      <c r="XX51" s="417"/>
      <c r="XY51" s="417"/>
      <c r="XZ51" s="417"/>
      <c r="YA51" s="417"/>
      <c r="YB51" s="417"/>
      <c r="YC51" s="417"/>
      <c r="YD51" s="417"/>
      <c r="YE51" s="417"/>
      <c r="YF51" s="417"/>
      <c r="YG51" s="417"/>
      <c r="YH51" s="417"/>
      <c r="YI51" s="417"/>
      <c r="YJ51" s="417"/>
      <c r="YK51" s="417"/>
      <c r="YL51" s="417"/>
      <c r="YM51" s="417"/>
      <c r="YN51" s="417"/>
      <c r="YO51" s="417"/>
      <c r="YP51" s="417"/>
      <c r="YQ51" s="417"/>
      <c r="YR51" s="417"/>
      <c r="YS51" s="417"/>
      <c r="YT51" s="417"/>
      <c r="YU51" s="417"/>
      <c r="YV51" s="417"/>
      <c r="YW51" s="417"/>
      <c r="YX51" s="417"/>
      <c r="YY51" s="417"/>
      <c r="YZ51" s="417"/>
      <c r="ZA51" s="417"/>
      <c r="ZB51" s="417"/>
      <c r="ZC51" s="417"/>
      <c r="ZD51" s="417"/>
      <c r="ZE51" s="417"/>
      <c r="ZF51" s="417"/>
      <c r="ZG51" s="417"/>
      <c r="ZH51" s="417"/>
      <c r="ZI51" s="417"/>
      <c r="ZJ51" s="417"/>
      <c r="ZK51" s="417"/>
      <c r="ZL51" s="417"/>
      <c r="ZM51" s="417"/>
      <c r="ZN51" s="417"/>
      <c r="ZO51" s="417"/>
      <c r="ZP51" s="417"/>
      <c r="ZQ51" s="417"/>
      <c r="ZR51" s="417"/>
      <c r="ZS51" s="417"/>
      <c r="ZT51" s="417"/>
      <c r="ZU51" s="417"/>
      <c r="ZV51" s="417"/>
      <c r="ZW51" s="417"/>
      <c r="ZX51" s="417"/>
      <c r="ZY51" s="417"/>
      <c r="ZZ51" s="417"/>
      <c r="AAA51" s="417"/>
      <c r="AAB51" s="417"/>
      <c r="AAC51" s="417"/>
      <c r="AAD51" s="417"/>
      <c r="AAE51" s="417"/>
      <c r="AAF51" s="417"/>
      <c r="AAG51" s="417"/>
      <c r="AAH51" s="417"/>
      <c r="AAI51" s="417"/>
      <c r="AAJ51" s="417"/>
      <c r="AAK51" s="417"/>
      <c r="AAL51" s="417"/>
      <c r="AAM51" s="417"/>
      <c r="AAN51" s="417"/>
      <c r="AAO51" s="417"/>
      <c r="AAP51" s="417"/>
      <c r="AAQ51" s="417"/>
      <c r="AAR51" s="417"/>
      <c r="AAS51" s="417"/>
      <c r="AAT51" s="417"/>
      <c r="AAU51" s="417"/>
      <c r="AAV51" s="417"/>
      <c r="AAW51" s="417"/>
      <c r="AAX51" s="417"/>
      <c r="AAY51" s="417"/>
      <c r="AAZ51" s="417"/>
      <c r="ABA51" s="417"/>
      <c r="ABB51" s="417"/>
      <c r="ABC51" s="417"/>
      <c r="ABD51" s="417"/>
      <c r="ABE51" s="417"/>
      <c r="ABF51" s="417"/>
      <c r="ABG51" s="417"/>
      <c r="ABH51" s="417"/>
      <c r="ABI51" s="417"/>
      <c r="ABJ51" s="417"/>
      <c r="ABK51" s="417"/>
      <c r="ABL51" s="417"/>
      <c r="ABM51" s="417"/>
      <c r="ABN51" s="417"/>
      <c r="ABO51" s="417"/>
      <c r="ABP51" s="417"/>
      <c r="ABQ51" s="417"/>
      <c r="ABR51" s="417"/>
      <c r="ABS51" s="417"/>
      <c r="ABT51" s="417"/>
      <c r="ABU51" s="417"/>
      <c r="ABV51" s="417"/>
      <c r="ABW51" s="417"/>
      <c r="ABX51" s="417"/>
      <c r="ABY51" s="417"/>
      <c r="ABZ51" s="417"/>
      <c r="ACA51" s="417"/>
      <c r="ACB51" s="417"/>
      <c r="ACC51" s="417"/>
      <c r="ACD51" s="417"/>
      <c r="ACE51" s="417"/>
      <c r="ACF51" s="417"/>
      <c r="ACG51" s="417"/>
      <c r="ACH51" s="417"/>
      <c r="ACI51" s="417"/>
      <c r="ACJ51" s="417"/>
      <c r="ACK51" s="417"/>
      <c r="ACL51" s="417"/>
      <c r="ACM51" s="417"/>
      <c r="ACN51" s="417"/>
      <c r="ACO51" s="417"/>
      <c r="ACP51" s="417"/>
      <c r="ACQ51" s="417"/>
      <c r="ACR51" s="417"/>
      <c r="ACS51" s="417"/>
      <c r="ACT51" s="417"/>
      <c r="ACU51" s="417"/>
      <c r="ACV51" s="417"/>
      <c r="ACW51" s="417"/>
      <c r="ACX51" s="417"/>
      <c r="ACY51" s="417"/>
      <c r="ACZ51" s="417"/>
      <c r="ADA51" s="417"/>
      <c r="ADB51" s="417"/>
      <c r="ADC51" s="417"/>
      <c r="ADD51" s="417"/>
      <c r="ADE51" s="417"/>
      <c r="ADF51" s="417"/>
      <c r="ADG51" s="417"/>
      <c r="ADH51" s="417"/>
      <c r="ADI51" s="417"/>
      <c r="ADJ51" s="417"/>
      <c r="ADK51" s="417"/>
      <c r="ADL51" s="417"/>
      <c r="ADM51" s="417"/>
      <c r="ADN51" s="417"/>
      <c r="ADO51" s="417"/>
      <c r="ADP51" s="417"/>
      <c r="ADQ51" s="417"/>
      <c r="ADR51" s="417"/>
      <c r="ADS51" s="417"/>
      <c r="ADT51" s="417"/>
      <c r="ADU51" s="417"/>
      <c r="ADV51" s="417"/>
      <c r="ADW51" s="417"/>
      <c r="ADX51" s="417"/>
      <c r="ADY51" s="417"/>
      <c r="ADZ51" s="417"/>
      <c r="AEA51" s="417"/>
      <c r="AEB51" s="417"/>
      <c r="AEC51" s="417"/>
      <c r="AED51" s="417"/>
      <c r="AEE51" s="417"/>
      <c r="AEF51" s="417"/>
      <c r="AEG51" s="417"/>
      <c r="AEH51" s="417"/>
      <c r="AEI51" s="417"/>
      <c r="AEJ51" s="417"/>
      <c r="AEK51" s="417"/>
      <c r="AEL51" s="417"/>
      <c r="AEM51" s="417"/>
      <c r="AEN51" s="417"/>
      <c r="AEO51" s="417"/>
      <c r="AEP51" s="417"/>
      <c r="AEQ51" s="417"/>
      <c r="AER51" s="417"/>
      <c r="AES51" s="417"/>
      <c r="AET51" s="417"/>
      <c r="AEU51" s="417"/>
      <c r="AEV51" s="417"/>
      <c r="AEW51" s="417"/>
      <c r="AEX51" s="417"/>
      <c r="AEY51" s="417"/>
      <c r="AEZ51" s="417"/>
      <c r="AFA51" s="417"/>
      <c r="AFB51" s="417"/>
      <c r="AFC51" s="417"/>
      <c r="AFD51" s="417"/>
      <c r="AFE51" s="417"/>
      <c r="AFF51" s="417"/>
      <c r="AFG51" s="417"/>
      <c r="AFH51" s="417"/>
      <c r="AFI51" s="417"/>
      <c r="AFJ51" s="417"/>
      <c r="AFK51" s="417"/>
      <c r="AFL51" s="417"/>
      <c r="AFM51" s="417"/>
      <c r="AFN51" s="417"/>
      <c r="AFO51" s="417"/>
      <c r="AFP51" s="417"/>
      <c r="AFQ51" s="417"/>
      <c r="AFR51" s="417"/>
      <c r="AFS51" s="417"/>
      <c r="AFT51" s="417"/>
      <c r="AFU51" s="417"/>
      <c r="AFV51" s="417"/>
      <c r="AFW51" s="417"/>
      <c r="AFX51" s="417"/>
      <c r="AFY51" s="417"/>
      <c r="AFZ51" s="417"/>
      <c r="AGA51" s="417"/>
      <c r="AGB51" s="417"/>
      <c r="AGC51" s="417"/>
      <c r="AGD51" s="417"/>
      <c r="AGE51" s="417"/>
      <c r="AGF51" s="417"/>
      <c r="AGG51" s="417"/>
      <c r="AGH51" s="417"/>
      <c r="AGI51" s="417"/>
      <c r="AGJ51" s="417"/>
      <c r="AGK51" s="417"/>
      <c r="AGL51" s="417"/>
      <c r="AGM51" s="417"/>
      <c r="AGN51" s="417"/>
      <c r="AGO51" s="417"/>
      <c r="AGP51" s="417"/>
      <c r="AGQ51" s="417"/>
      <c r="AGR51" s="417"/>
      <c r="AGS51" s="417"/>
      <c r="AGT51" s="417"/>
      <c r="AGU51" s="417"/>
      <c r="AGV51" s="417"/>
      <c r="AGW51" s="417"/>
      <c r="AGX51" s="417"/>
      <c r="AGY51" s="417"/>
      <c r="AGZ51" s="417"/>
      <c r="AHA51" s="417"/>
      <c r="AHB51" s="417"/>
      <c r="AHC51" s="417"/>
      <c r="AHD51" s="417"/>
      <c r="AHE51" s="417"/>
      <c r="AHF51" s="417"/>
      <c r="AHG51" s="417"/>
      <c r="AHH51" s="417"/>
      <c r="AHI51" s="417"/>
      <c r="AHJ51" s="417"/>
      <c r="AHK51" s="417"/>
      <c r="AHL51" s="417"/>
      <c r="AHM51" s="417"/>
      <c r="AHN51" s="417"/>
      <c r="AHO51" s="417"/>
      <c r="AHP51" s="417"/>
      <c r="AHQ51" s="417"/>
      <c r="AHR51" s="417"/>
      <c r="AHS51" s="417"/>
      <c r="AHT51" s="417"/>
      <c r="AHU51" s="417"/>
      <c r="AHV51" s="417"/>
      <c r="AHW51" s="417"/>
      <c r="AHX51" s="417"/>
      <c r="AHY51" s="417"/>
      <c r="AHZ51" s="417"/>
      <c r="AIA51" s="417"/>
      <c r="AIB51" s="417"/>
      <c r="AIC51" s="417"/>
      <c r="AID51" s="417"/>
      <c r="AIE51" s="417"/>
      <c r="AIF51" s="417"/>
      <c r="AIG51" s="417"/>
      <c r="AIH51" s="417"/>
      <c r="AII51" s="417"/>
      <c r="AIJ51" s="417"/>
      <c r="AIK51" s="417"/>
      <c r="AIL51" s="417"/>
      <c r="AIM51" s="417"/>
      <c r="AIN51" s="417"/>
      <c r="AIO51" s="417"/>
      <c r="AIP51" s="417"/>
      <c r="AIQ51" s="417"/>
      <c r="AIR51" s="417"/>
      <c r="AIS51" s="417"/>
      <c r="AIT51" s="417"/>
      <c r="AIU51" s="417"/>
      <c r="AIV51" s="417"/>
      <c r="AIW51" s="417"/>
      <c r="AIX51" s="417"/>
      <c r="AIY51" s="417"/>
      <c r="AIZ51" s="417"/>
      <c r="AJA51" s="417"/>
      <c r="AJB51" s="417"/>
      <c r="AJC51" s="417"/>
      <c r="AJD51" s="417"/>
      <c r="AJE51" s="417"/>
      <c r="AJF51" s="417"/>
      <c r="AJG51" s="417"/>
      <c r="AJH51" s="417"/>
      <c r="AJI51" s="417"/>
      <c r="AJJ51" s="417"/>
      <c r="AJK51" s="417"/>
      <c r="AJL51" s="417"/>
      <c r="AJM51" s="417"/>
      <c r="AJN51" s="417"/>
      <c r="AJO51" s="417"/>
      <c r="AJP51" s="417"/>
      <c r="AJQ51" s="417"/>
      <c r="AJR51" s="417"/>
      <c r="AJS51" s="417"/>
      <c r="AJT51" s="417"/>
      <c r="AJU51" s="417"/>
      <c r="AJV51" s="417"/>
      <c r="AJW51" s="417"/>
      <c r="AJX51" s="417"/>
      <c r="AJY51" s="417"/>
      <c r="AJZ51" s="417"/>
      <c r="AKA51" s="417"/>
      <c r="AKB51" s="417"/>
      <c r="AKC51" s="417"/>
      <c r="AKD51" s="417"/>
      <c r="AKE51" s="417"/>
      <c r="AKF51" s="417"/>
      <c r="AKG51" s="417"/>
      <c r="AKH51" s="417"/>
      <c r="AKI51" s="417"/>
      <c r="AKJ51" s="417"/>
      <c r="AKK51" s="417"/>
      <c r="AKL51" s="417"/>
      <c r="AKM51" s="417"/>
      <c r="AKN51" s="417"/>
      <c r="AKO51" s="417"/>
      <c r="AKP51" s="417"/>
      <c r="AKQ51" s="417"/>
      <c r="AKR51" s="417"/>
      <c r="AKS51" s="417"/>
      <c r="AKT51" s="417"/>
      <c r="AKU51" s="417"/>
      <c r="AKV51" s="417"/>
      <c r="AKW51" s="417"/>
      <c r="AKX51" s="417"/>
      <c r="AKY51" s="417"/>
      <c r="AKZ51" s="417"/>
      <c r="ALA51" s="417"/>
      <c r="ALB51" s="417"/>
      <c r="ALC51" s="417"/>
      <c r="ALD51" s="417"/>
      <c r="ALE51" s="417"/>
      <c r="ALF51" s="417"/>
      <c r="ALG51" s="417"/>
      <c r="ALH51" s="417"/>
      <c r="ALI51" s="417"/>
      <c r="ALJ51" s="417"/>
      <c r="ALK51" s="417"/>
      <c r="ALL51" s="417"/>
      <c r="ALM51" s="417"/>
      <c r="ALN51" s="417"/>
      <c r="ALO51" s="417"/>
      <c r="ALP51" s="417"/>
      <c r="ALQ51" s="417"/>
      <c r="ALR51" s="417"/>
      <c r="ALS51" s="417"/>
      <c r="ALT51" s="417"/>
      <c r="ALU51" s="417"/>
      <c r="ALV51" s="417"/>
      <c r="ALW51" s="417"/>
      <c r="ALX51" s="417"/>
      <c r="ALY51" s="417"/>
      <c r="ALZ51" s="417"/>
      <c r="AMA51" s="417"/>
      <c r="AMB51" s="417"/>
      <c r="AMC51" s="417"/>
      <c r="AMD51" s="417"/>
      <c r="AME51" s="417"/>
      <c r="AMF51" s="417"/>
      <c r="AMG51" s="417"/>
      <c r="AMH51" s="417"/>
      <c r="AMI51" s="417"/>
      <c r="AMJ51" s="417"/>
      <c r="AMK51" s="417"/>
      <c r="AML51" s="417"/>
      <c r="AMM51" s="417"/>
      <c r="AMN51" s="417"/>
      <c r="AMO51" s="417"/>
      <c r="AMP51" s="417"/>
      <c r="AMQ51" s="417"/>
      <c r="AMR51" s="417"/>
      <c r="AMS51" s="417"/>
      <c r="AMT51" s="417"/>
      <c r="AMU51" s="417"/>
      <c r="AMV51" s="417"/>
      <c r="AMW51" s="417"/>
      <c r="AMX51" s="417"/>
      <c r="AMY51" s="417"/>
      <c r="AMZ51" s="417"/>
      <c r="ANA51" s="417"/>
      <c r="ANB51" s="417"/>
      <c r="ANC51" s="417"/>
      <c r="AND51" s="417"/>
      <c r="ANE51" s="417"/>
      <c r="ANF51" s="417"/>
      <c r="ANG51" s="417"/>
      <c r="ANH51" s="417"/>
      <c r="ANI51" s="417"/>
      <c r="ANJ51" s="417"/>
      <c r="ANK51" s="417"/>
      <c r="ANL51" s="417"/>
      <c r="ANM51" s="417"/>
      <c r="ANN51" s="417"/>
      <c r="ANO51" s="417"/>
      <c r="ANP51" s="417"/>
      <c r="ANQ51" s="417"/>
      <c r="ANR51" s="417"/>
      <c r="ANS51" s="417"/>
      <c r="ANT51" s="417"/>
      <c r="ANU51" s="417"/>
      <c r="ANV51" s="417"/>
      <c r="ANW51" s="417"/>
      <c r="ANX51" s="417"/>
      <c r="ANY51" s="417"/>
      <c r="ANZ51" s="417"/>
      <c r="AOA51" s="417"/>
      <c r="AOB51" s="417"/>
      <c r="AOC51" s="417"/>
      <c r="AOD51" s="417"/>
      <c r="AOE51" s="417"/>
      <c r="AOF51" s="417"/>
      <c r="AOG51" s="417"/>
      <c r="AOH51" s="417"/>
      <c r="AOI51" s="417"/>
      <c r="AOJ51" s="417"/>
      <c r="AOK51" s="417"/>
      <c r="AOL51" s="417"/>
      <c r="AOM51" s="417"/>
      <c r="AON51" s="417"/>
      <c r="AOO51" s="417"/>
      <c r="AOP51" s="417"/>
      <c r="AOQ51" s="417"/>
      <c r="AOR51" s="417"/>
      <c r="AOS51" s="417"/>
      <c r="AOT51" s="417"/>
      <c r="AOU51" s="417"/>
      <c r="AOV51" s="417"/>
      <c r="AOW51" s="417"/>
      <c r="AOX51" s="417"/>
      <c r="AOY51" s="417"/>
      <c r="AOZ51" s="417"/>
      <c r="APA51" s="417"/>
      <c r="APB51" s="417"/>
      <c r="APC51" s="417"/>
      <c r="APD51" s="417"/>
      <c r="APE51" s="417"/>
      <c r="APF51" s="417"/>
      <c r="APG51" s="417"/>
      <c r="APH51" s="417"/>
      <c r="API51" s="417"/>
      <c r="APJ51" s="417"/>
      <c r="APK51" s="417"/>
      <c r="APL51" s="417"/>
      <c r="APM51" s="417"/>
      <c r="APN51" s="417"/>
      <c r="APO51" s="417"/>
      <c r="APP51" s="417"/>
      <c r="APQ51" s="417"/>
      <c r="APR51" s="417"/>
      <c r="APS51" s="417"/>
      <c r="APT51" s="417"/>
      <c r="APU51" s="417"/>
      <c r="APV51" s="417"/>
      <c r="APW51" s="417"/>
      <c r="APX51" s="417"/>
      <c r="APY51" s="417"/>
      <c r="APZ51" s="417"/>
      <c r="AQA51" s="417"/>
      <c r="AQB51" s="417"/>
      <c r="AQC51" s="417"/>
      <c r="AQD51" s="417"/>
      <c r="AQE51" s="417"/>
      <c r="AQF51" s="417"/>
      <c r="AQG51" s="417"/>
      <c r="AQH51" s="417"/>
      <c r="AQI51" s="417"/>
      <c r="AQJ51" s="417"/>
      <c r="AQK51" s="417"/>
      <c r="AQL51" s="417"/>
      <c r="AQM51" s="417"/>
      <c r="AQN51" s="417"/>
      <c r="AQO51" s="417"/>
      <c r="AQP51" s="417"/>
      <c r="AQQ51" s="417"/>
      <c r="AQR51" s="417"/>
      <c r="AQS51" s="417"/>
      <c r="AQT51" s="417"/>
      <c r="AQU51" s="417"/>
      <c r="AQV51" s="417"/>
      <c r="AQW51" s="417"/>
      <c r="AQX51" s="417"/>
      <c r="AQY51" s="417"/>
      <c r="AQZ51" s="417"/>
      <c r="ARA51" s="417"/>
      <c r="ARB51" s="417"/>
      <c r="ARC51" s="417"/>
      <c r="ARD51" s="417"/>
      <c r="ARE51" s="417"/>
      <c r="ARF51" s="417"/>
      <c r="ARG51" s="417"/>
      <c r="ARH51" s="417"/>
      <c r="ARI51" s="417"/>
      <c r="ARJ51" s="417"/>
      <c r="ARK51" s="417"/>
      <c r="ARL51" s="417"/>
      <c r="ARM51" s="417"/>
      <c r="ARN51" s="417"/>
      <c r="ARO51" s="417"/>
      <c r="ARP51" s="417"/>
      <c r="ARQ51" s="417"/>
      <c r="ARR51" s="417"/>
      <c r="ARS51" s="417"/>
      <c r="ART51" s="417"/>
      <c r="ARU51" s="417"/>
      <c r="ARV51" s="417"/>
      <c r="ARW51" s="417"/>
      <c r="ARX51" s="417"/>
      <c r="ARY51" s="417"/>
      <c r="ARZ51" s="417"/>
      <c r="ASA51" s="417"/>
      <c r="ASB51" s="417"/>
      <c r="ASC51" s="417"/>
      <c r="ASD51" s="417"/>
      <c r="ASE51" s="417"/>
      <c r="ASF51" s="417"/>
      <c r="ASG51" s="417"/>
      <c r="ASH51" s="417"/>
      <c r="ASI51" s="417"/>
      <c r="ASJ51" s="417"/>
      <c r="ASK51" s="417"/>
      <c r="ASL51" s="417"/>
      <c r="ASM51" s="417"/>
      <c r="ASN51" s="417"/>
      <c r="ASO51" s="417"/>
      <c r="ASP51" s="417"/>
      <c r="ASQ51" s="417"/>
      <c r="ASR51" s="417"/>
      <c r="ASS51" s="417"/>
      <c r="AST51" s="417"/>
      <c r="ASU51" s="417"/>
      <c r="ASV51" s="417"/>
      <c r="ASW51" s="417"/>
      <c r="ASX51" s="417"/>
      <c r="ASY51" s="417"/>
      <c r="ASZ51" s="417"/>
      <c r="ATA51" s="417"/>
      <c r="ATB51" s="417"/>
      <c r="ATC51" s="417"/>
      <c r="ATD51" s="417"/>
      <c r="ATE51" s="417"/>
      <c r="ATF51" s="417"/>
      <c r="ATG51" s="417"/>
      <c r="ATH51" s="417"/>
      <c r="ATI51" s="417"/>
      <c r="ATJ51" s="417"/>
      <c r="ATK51" s="417"/>
      <c r="ATL51" s="417"/>
      <c r="ATM51" s="417"/>
      <c r="ATN51" s="417"/>
      <c r="ATO51" s="417"/>
      <c r="ATP51" s="417"/>
      <c r="ATQ51" s="417"/>
      <c r="ATR51" s="417"/>
      <c r="ATS51" s="417"/>
      <c r="ATT51" s="417"/>
      <c r="ATU51" s="417"/>
      <c r="ATV51" s="417"/>
      <c r="ATW51" s="417"/>
      <c r="ATX51" s="417"/>
      <c r="ATY51" s="417"/>
      <c r="ATZ51" s="417"/>
      <c r="AUA51" s="417"/>
      <c r="AUB51" s="417"/>
      <c r="AUC51" s="417"/>
      <c r="AUD51" s="417"/>
      <c r="AUE51" s="417"/>
      <c r="AUF51" s="417"/>
      <c r="AUG51" s="417"/>
      <c r="AUH51" s="417"/>
      <c r="AUI51" s="417"/>
      <c r="AUJ51" s="417"/>
      <c r="AUK51" s="417"/>
      <c r="AUL51" s="417"/>
      <c r="AUM51" s="417"/>
      <c r="AUN51" s="417"/>
      <c r="AUO51" s="417"/>
      <c r="AUP51" s="417"/>
      <c r="AUQ51" s="417"/>
      <c r="AUR51" s="417"/>
      <c r="AUS51" s="417"/>
      <c r="AUT51" s="417"/>
      <c r="AUU51" s="417"/>
      <c r="AUV51" s="417"/>
      <c r="AUW51" s="417"/>
      <c r="AUX51" s="417"/>
      <c r="AUY51" s="417"/>
      <c r="AUZ51" s="417"/>
      <c r="AVA51" s="417"/>
      <c r="AVB51" s="417"/>
      <c r="AVC51" s="417"/>
      <c r="AVD51" s="417"/>
      <c r="AVE51" s="417"/>
      <c r="AVF51" s="417"/>
      <c r="AVG51" s="417"/>
      <c r="AVH51" s="417"/>
      <c r="AVI51" s="417"/>
      <c r="AVJ51" s="417"/>
      <c r="AVK51" s="417"/>
      <c r="AVL51" s="417"/>
      <c r="AVM51" s="417"/>
      <c r="AVN51" s="417"/>
      <c r="AVO51" s="417"/>
      <c r="AVP51" s="417"/>
      <c r="AVQ51" s="417"/>
      <c r="AVR51" s="417"/>
      <c r="AVS51" s="417"/>
      <c r="AVT51" s="417"/>
      <c r="AVU51" s="417"/>
      <c r="AVV51" s="417"/>
      <c r="AVW51" s="417"/>
      <c r="AVX51" s="417"/>
      <c r="AVY51" s="417"/>
      <c r="AVZ51" s="417"/>
      <c r="AWA51" s="417"/>
      <c r="AWB51" s="417"/>
      <c r="AWC51" s="417"/>
      <c r="AWD51" s="417"/>
      <c r="AWE51" s="417"/>
      <c r="AWF51" s="417"/>
      <c r="AWG51" s="417"/>
      <c r="AWH51" s="417"/>
      <c r="AWI51" s="417"/>
      <c r="AWJ51" s="417"/>
      <c r="AWK51" s="417"/>
      <c r="AWL51" s="417"/>
      <c r="AWM51" s="417"/>
      <c r="AWN51" s="417"/>
      <c r="AWO51" s="417"/>
      <c r="AWP51" s="417"/>
      <c r="AWQ51" s="417"/>
      <c r="AWR51" s="417"/>
      <c r="AWS51" s="417"/>
      <c r="AWT51" s="417"/>
      <c r="AWU51" s="417"/>
      <c r="AWV51" s="417"/>
      <c r="AWW51" s="417"/>
      <c r="AWX51" s="417"/>
      <c r="AWY51" s="417"/>
      <c r="AWZ51" s="417"/>
      <c r="AXA51" s="417"/>
      <c r="AXB51" s="417"/>
      <c r="AXC51" s="417"/>
      <c r="AXD51" s="417"/>
      <c r="AXE51" s="417"/>
      <c r="AXF51" s="417"/>
      <c r="AXG51" s="417"/>
      <c r="AXH51" s="417"/>
      <c r="AXI51" s="417"/>
      <c r="AXJ51" s="417"/>
      <c r="AXK51" s="417"/>
      <c r="AXL51" s="417"/>
      <c r="AXM51" s="417"/>
      <c r="AXN51" s="417"/>
      <c r="AXO51" s="417"/>
      <c r="AXP51" s="417"/>
      <c r="AXQ51" s="417"/>
      <c r="AXR51" s="417"/>
      <c r="AXS51" s="417"/>
      <c r="AXT51" s="417"/>
      <c r="AXU51" s="417"/>
      <c r="AXV51" s="417"/>
      <c r="AXW51" s="417"/>
      <c r="AXX51" s="417"/>
      <c r="AXY51" s="417"/>
      <c r="AXZ51" s="417"/>
      <c r="AYA51" s="417"/>
      <c r="AYB51" s="417"/>
      <c r="AYC51" s="417"/>
      <c r="AYD51" s="417"/>
      <c r="AYE51" s="417"/>
      <c r="AYF51" s="417"/>
      <c r="AYG51" s="417"/>
      <c r="AYH51" s="417"/>
      <c r="AYI51" s="417"/>
      <c r="AYJ51" s="417"/>
      <c r="AYK51" s="417"/>
      <c r="AYL51" s="417"/>
      <c r="AYM51" s="417"/>
      <c r="AYN51" s="417"/>
      <c r="AYO51" s="417"/>
      <c r="AYP51" s="417"/>
      <c r="AYQ51" s="417"/>
      <c r="AYR51" s="417"/>
      <c r="AYS51" s="417"/>
      <c r="AYT51" s="417"/>
      <c r="AYU51" s="417"/>
      <c r="AYV51" s="417"/>
      <c r="AYW51" s="417"/>
      <c r="AYX51" s="417"/>
      <c r="AYY51" s="417"/>
      <c r="AYZ51" s="417"/>
      <c r="AZA51" s="417"/>
      <c r="AZB51" s="417"/>
      <c r="AZC51" s="417"/>
      <c r="AZD51" s="417"/>
      <c r="AZE51" s="417"/>
      <c r="AZF51" s="417"/>
      <c r="AZG51" s="417"/>
      <c r="AZH51" s="417"/>
      <c r="AZI51" s="417"/>
      <c r="AZJ51" s="417"/>
      <c r="AZK51" s="417"/>
      <c r="AZL51" s="417"/>
      <c r="AZM51" s="417"/>
      <c r="AZN51" s="417"/>
      <c r="AZO51" s="417"/>
      <c r="AZP51" s="417"/>
      <c r="AZQ51" s="417"/>
      <c r="AZR51" s="417"/>
      <c r="AZS51" s="417"/>
      <c r="AZT51" s="417"/>
      <c r="AZU51" s="417"/>
      <c r="AZV51" s="417"/>
      <c r="AZW51" s="417"/>
      <c r="AZX51" s="417"/>
      <c r="AZY51" s="417"/>
      <c r="AZZ51" s="417"/>
      <c r="BAA51" s="417"/>
      <c r="BAB51" s="417"/>
      <c r="BAC51" s="417"/>
      <c r="BAD51" s="417"/>
      <c r="BAE51" s="417"/>
      <c r="BAF51" s="417"/>
      <c r="BAG51" s="417"/>
      <c r="BAH51" s="417"/>
      <c r="BAI51" s="417"/>
      <c r="BAJ51" s="417"/>
      <c r="BAK51" s="417"/>
      <c r="BAL51" s="417"/>
      <c r="BAM51" s="417"/>
      <c r="BAN51" s="417"/>
      <c r="BAO51" s="417"/>
      <c r="BAP51" s="417"/>
      <c r="BAQ51" s="417"/>
      <c r="BAR51" s="417"/>
      <c r="BAS51" s="417"/>
      <c r="BAT51" s="417"/>
      <c r="BAU51" s="417"/>
      <c r="BAV51" s="417"/>
      <c r="BAW51" s="417"/>
      <c r="BAX51" s="417"/>
      <c r="BAY51" s="417"/>
      <c r="BAZ51" s="417"/>
      <c r="BBA51" s="417"/>
      <c r="BBB51" s="417"/>
      <c r="BBC51" s="417"/>
      <c r="BBD51" s="417"/>
      <c r="BBE51" s="417"/>
      <c r="BBF51" s="417"/>
      <c r="BBG51" s="417"/>
      <c r="BBH51" s="417"/>
      <c r="BBI51" s="417"/>
      <c r="BBJ51" s="417"/>
      <c r="BBK51" s="417"/>
      <c r="BBL51" s="417"/>
      <c r="BBM51" s="417"/>
      <c r="BBN51" s="417"/>
      <c r="BBO51" s="417"/>
      <c r="BBP51" s="417"/>
      <c r="BBQ51" s="417"/>
      <c r="BBR51" s="417"/>
      <c r="BBS51" s="417"/>
      <c r="BBT51" s="417"/>
      <c r="BBU51" s="417"/>
      <c r="BBV51" s="417"/>
      <c r="BBW51" s="417"/>
      <c r="BBX51" s="417"/>
      <c r="BBY51" s="417"/>
      <c r="BBZ51" s="417"/>
      <c r="BCA51" s="417"/>
      <c r="BCB51" s="417"/>
      <c r="BCC51" s="417"/>
      <c r="BCD51" s="417"/>
      <c r="BCE51" s="417"/>
      <c r="BCF51" s="417"/>
      <c r="BCG51" s="417"/>
      <c r="BCH51" s="417"/>
      <c r="BCI51" s="417"/>
      <c r="BCJ51" s="417"/>
      <c r="BCK51" s="417"/>
      <c r="BCL51" s="417"/>
      <c r="BCM51" s="417"/>
      <c r="BCN51" s="417"/>
      <c r="BCO51" s="417"/>
      <c r="BCP51" s="417"/>
      <c r="BCQ51" s="417"/>
      <c r="BCR51" s="417"/>
      <c r="BCS51" s="417"/>
      <c r="BCT51" s="417"/>
      <c r="BCU51" s="417"/>
      <c r="BCV51" s="417"/>
      <c r="BCW51" s="417"/>
      <c r="BCX51" s="417"/>
      <c r="BCY51" s="417"/>
      <c r="BCZ51" s="417"/>
      <c r="BDA51" s="417"/>
      <c r="BDB51" s="417"/>
      <c r="BDC51" s="417"/>
      <c r="BDD51" s="417"/>
      <c r="BDE51" s="417"/>
      <c r="BDF51" s="417"/>
      <c r="BDG51" s="417"/>
      <c r="BDH51" s="417"/>
      <c r="BDI51" s="417"/>
      <c r="BDJ51" s="417"/>
      <c r="BDK51" s="417"/>
      <c r="BDL51" s="417"/>
      <c r="BDM51" s="417"/>
      <c r="BDN51" s="417"/>
      <c r="BDO51" s="417"/>
      <c r="BDP51" s="417"/>
      <c r="BDQ51" s="417"/>
      <c r="BDR51" s="417"/>
      <c r="BDS51" s="417"/>
      <c r="BDT51" s="417"/>
      <c r="BDU51" s="417"/>
      <c r="BDV51" s="417"/>
      <c r="BDW51" s="417"/>
      <c r="BDX51" s="417"/>
      <c r="BDY51" s="417"/>
      <c r="BDZ51" s="417"/>
      <c r="BEA51" s="417"/>
      <c r="BEB51" s="417"/>
      <c r="BEC51" s="417"/>
      <c r="BED51" s="417"/>
      <c r="BEE51" s="417"/>
      <c r="BEF51" s="417"/>
      <c r="BEG51" s="417"/>
      <c r="BEH51" s="417"/>
      <c r="BEI51" s="417"/>
      <c r="BEJ51" s="417"/>
      <c r="BEK51" s="417"/>
      <c r="BEL51" s="417"/>
      <c r="BEM51" s="417"/>
      <c r="BEN51" s="417"/>
      <c r="BEO51" s="417"/>
      <c r="BEP51" s="417"/>
      <c r="BEQ51" s="417"/>
      <c r="BER51" s="417"/>
      <c r="BES51" s="417"/>
      <c r="BET51" s="417"/>
      <c r="BEU51" s="417"/>
      <c r="BEV51" s="417"/>
      <c r="BEW51" s="417"/>
      <c r="BEX51" s="417"/>
      <c r="BEY51" s="417"/>
      <c r="BEZ51" s="417"/>
      <c r="BFA51" s="417"/>
      <c r="BFB51" s="417"/>
      <c r="BFC51" s="417"/>
      <c r="BFD51" s="417"/>
      <c r="BFE51" s="417"/>
      <c r="BFF51" s="417"/>
      <c r="BFG51" s="417"/>
      <c r="BFH51" s="417"/>
      <c r="BFI51" s="417"/>
      <c r="BFJ51" s="417"/>
      <c r="BFK51" s="417"/>
      <c r="BFL51" s="417"/>
      <c r="BFM51" s="417"/>
      <c r="BFN51" s="417"/>
      <c r="BFO51" s="417"/>
      <c r="BFP51" s="417"/>
      <c r="BFQ51" s="417"/>
      <c r="BFR51" s="417"/>
      <c r="BFS51" s="417"/>
      <c r="BFT51" s="417"/>
      <c r="BFU51" s="417"/>
      <c r="BFV51" s="417"/>
      <c r="BFW51" s="417"/>
      <c r="BFX51" s="417"/>
      <c r="BFY51" s="417"/>
      <c r="BFZ51" s="417"/>
      <c r="BGA51" s="417"/>
      <c r="BGB51" s="417"/>
      <c r="BGC51" s="417"/>
      <c r="BGD51" s="417"/>
      <c r="BGE51" s="417"/>
      <c r="BGF51" s="417"/>
      <c r="BGG51" s="417"/>
      <c r="BGH51" s="417"/>
      <c r="BGI51" s="417"/>
      <c r="BGJ51" s="417"/>
      <c r="BGK51" s="417"/>
      <c r="BGL51" s="417"/>
      <c r="BGM51" s="417"/>
      <c r="BGN51" s="417"/>
      <c r="BGO51" s="417"/>
      <c r="BGP51" s="417"/>
      <c r="BGQ51" s="417"/>
      <c r="BGR51" s="417"/>
      <c r="BGS51" s="417"/>
      <c r="BGT51" s="417"/>
      <c r="BGU51" s="417"/>
      <c r="BGV51" s="417"/>
      <c r="BGW51" s="417"/>
      <c r="BGX51" s="417"/>
      <c r="BGY51" s="417"/>
      <c r="BGZ51" s="417"/>
      <c r="BHA51" s="417"/>
      <c r="BHB51" s="417"/>
      <c r="BHC51" s="417"/>
      <c r="BHD51" s="417"/>
      <c r="BHE51" s="417"/>
      <c r="BHF51" s="417"/>
      <c r="BHG51" s="417"/>
      <c r="BHH51" s="417"/>
      <c r="BHI51" s="417"/>
      <c r="BHJ51" s="417"/>
      <c r="BHK51" s="417"/>
      <c r="BHL51" s="417"/>
      <c r="BHM51" s="417"/>
      <c r="BHN51" s="417"/>
      <c r="BHO51" s="417"/>
      <c r="BHP51" s="417"/>
      <c r="BHQ51" s="417"/>
      <c r="BHR51" s="417"/>
      <c r="BHS51" s="417"/>
      <c r="BHT51" s="417"/>
      <c r="BHU51" s="417"/>
      <c r="BHV51" s="417"/>
      <c r="BHW51" s="417"/>
      <c r="BHX51" s="417"/>
      <c r="BHY51" s="417"/>
      <c r="BHZ51" s="417"/>
      <c r="BIA51" s="417"/>
      <c r="BIB51" s="417"/>
      <c r="BIC51" s="417"/>
      <c r="BID51" s="417"/>
      <c r="BIE51" s="417"/>
      <c r="BIF51" s="417"/>
      <c r="BIG51" s="417"/>
      <c r="BIH51" s="417"/>
      <c r="BII51" s="417"/>
      <c r="BIJ51" s="417"/>
      <c r="BIK51" s="417"/>
      <c r="BIL51" s="417"/>
      <c r="BIM51" s="417"/>
      <c r="BIN51" s="417"/>
      <c r="BIO51" s="417"/>
      <c r="BIP51" s="417"/>
      <c r="BIQ51" s="417"/>
      <c r="BIR51" s="417"/>
      <c r="BIS51" s="417"/>
      <c r="BIT51" s="417"/>
      <c r="BIU51" s="417"/>
      <c r="BIV51" s="417"/>
      <c r="BIW51" s="417"/>
      <c r="BIX51" s="417"/>
      <c r="BIY51" s="417"/>
      <c r="BIZ51" s="417"/>
      <c r="BJA51" s="417"/>
      <c r="BJB51" s="417"/>
      <c r="BJC51" s="417"/>
      <c r="BJD51" s="417"/>
      <c r="BJE51" s="417"/>
      <c r="BJF51" s="417"/>
      <c r="BJG51" s="417"/>
      <c r="BJH51" s="417"/>
      <c r="BJI51" s="417"/>
      <c r="BJJ51" s="417"/>
      <c r="BJK51" s="417"/>
      <c r="BJL51" s="417"/>
      <c r="BJM51" s="417"/>
      <c r="BJN51" s="417"/>
      <c r="BJO51" s="417"/>
      <c r="BJP51" s="417"/>
      <c r="BJQ51" s="417"/>
      <c r="BJR51" s="417"/>
      <c r="BJS51" s="417"/>
      <c r="BJT51" s="417"/>
      <c r="BJU51" s="417"/>
      <c r="BJV51" s="417"/>
      <c r="BJW51" s="417"/>
      <c r="BJX51" s="417"/>
      <c r="BJY51" s="417"/>
      <c r="BJZ51" s="417"/>
      <c r="BKA51" s="417"/>
      <c r="BKB51" s="417"/>
      <c r="BKC51" s="417"/>
      <c r="BKD51" s="417"/>
      <c r="BKE51" s="417"/>
      <c r="BKF51" s="417"/>
      <c r="BKG51" s="417"/>
      <c r="BKH51" s="417"/>
      <c r="BKI51" s="417"/>
      <c r="BKJ51" s="417"/>
      <c r="BKK51" s="417"/>
      <c r="BKL51" s="417"/>
      <c r="BKM51" s="417"/>
      <c r="BKN51" s="417"/>
      <c r="BKO51" s="417"/>
      <c r="BKP51" s="417"/>
      <c r="BKQ51" s="417"/>
      <c r="BKR51" s="417"/>
      <c r="BKS51" s="417"/>
      <c r="BKT51" s="417"/>
      <c r="BKU51" s="417"/>
      <c r="BKV51" s="417"/>
      <c r="BKW51" s="417"/>
      <c r="BKX51" s="417"/>
      <c r="BKY51" s="417"/>
      <c r="BKZ51" s="417"/>
      <c r="BLA51" s="417"/>
      <c r="BLB51" s="417"/>
      <c r="BLC51" s="417"/>
      <c r="BLD51" s="417"/>
      <c r="BLE51" s="417"/>
      <c r="BLF51" s="417"/>
      <c r="BLG51" s="417"/>
      <c r="BLH51" s="417"/>
      <c r="BLI51" s="417"/>
      <c r="BLJ51" s="417"/>
      <c r="BLK51" s="417"/>
      <c r="BLL51" s="417"/>
      <c r="BLM51" s="417"/>
      <c r="BLN51" s="417"/>
      <c r="BLO51" s="417"/>
      <c r="BLP51" s="417"/>
      <c r="BLQ51" s="417"/>
      <c r="BLR51" s="417"/>
      <c r="BLS51" s="417"/>
      <c r="BLT51" s="417"/>
      <c r="BLU51" s="417"/>
      <c r="BLV51" s="417"/>
      <c r="BLW51" s="417"/>
      <c r="BLX51" s="417"/>
      <c r="BLY51" s="417"/>
      <c r="BLZ51" s="417"/>
      <c r="BMA51" s="417"/>
      <c r="BMB51" s="417"/>
      <c r="BMC51" s="417"/>
      <c r="BMD51" s="417"/>
      <c r="BME51" s="417"/>
      <c r="BMF51" s="417"/>
      <c r="BMG51" s="417"/>
      <c r="BMH51" s="417"/>
      <c r="BMI51" s="417"/>
      <c r="BMJ51" s="417"/>
      <c r="BMK51" s="417"/>
      <c r="BML51" s="417"/>
      <c r="BMM51" s="417"/>
      <c r="BMN51" s="417"/>
      <c r="BMO51" s="417"/>
      <c r="BMP51" s="417"/>
      <c r="BMQ51" s="417"/>
      <c r="BMR51" s="417"/>
      <c r="BMS51" s="417"/>
      <c r="BMT51" s="417"/>
      <c r="BMU51" s="417"/>
      <c r="BMV51" s="417"/>
      <c r="BMW51" s="417"/>
      <c r="BMX51" s="417"/>
      <c r="BMY51" s="417"/>
      <c r="BMZ51" s="417"/>
      <c r="BNA51" s="417"/>
      <c r="BNB51" s="417"/>
      <c r="BNC51" s="417"/>
      <c r="BND51" s="417"/>
      <c r="BNE51" s="417"/>
      <c r="BNF51" s="417"/>
      <c r="BNG51" s="417"/>
      <c r="BNH51" s="417"/>
      <c r="BNI51" s="417"/>
      <c r="BNJ51" s="417"/>
      <c r="BNK51" s="417"/>
      <c r="BNL51" s="417"/>
      <c r="BNM51" s="417"/>
      <c r="BNN51" s="417"/>
      <c r="BNO51" s="417"/>
      <c r="BNP51" s="417"/>
      <c r="BNQ51" s="417"/>
      <c r="BNR51" s="417"/>
      <c r="BNS51" s="417"/>
      <c r="BNT51" s="417"/>
      <c r="BNU51" s="417"/>
      <c r="BNV51" s="417"/>
      <c r="BNW51" s="417"/>
      <c r="BNX51" s="417"/>
      <c r="BNY51" s="417"/>
      <c r="BNZ51" s="417"/>
      <c r="BOA51" s="417"/>
      <c r="BOB51" s="417"/>
      <c r="BOC51" s="417"/>
      <c r="BOD51" s="417"/>
      <c r="BOE51" s="417"/>
      <c r="BOF51" s="417"/>
      <c r="BOG51" s="417"/>
      <c r="BOH51" s="417"/>
      <c r="BOI51" s="417"/>
      <c r="BOJ51" s="417"/>
      <c r="BOK51" s="417"/>
      <c r="BOL51" s="417"/>
      <c r="BOM51" s="417"/>
      <c r="BON51" s="417"/>
      <c r="BOO51" s="417"/>
      <c r="BOP51" s="417"/>
      <c r="BOQ51" s="417"/>
      <c r="BOR51" s="417"/>
      <c r="BOS51" s="417"/>
      <c r="BOT51" s="417"/>
      <c r="BOU51" s="417"/>
      <c r="BOV51" s="417"/>
      <c r="BOW51" s="417"/>
      <c r="BOX51" s="417"/>
      <c r="BOY51" s="417"/>
      <c r="BOZ51" s="417"/>
      <c r="BPA51" s="417"/>
      <c r="BPB51" s="417"/>
      <c r="BPC51" s="417"/>
      <c r="BPD51" s="417"/>
      <c r="BPE51" s="417"/>
      <c r="BPF51" s="417"/>
      <c r="BPG51" s="417"/>
      <c r="BPH51" s="417"/>
      <c r="BPI51" s="417"/>
      <c r="BPJ51" s="417"/>
      <c r="BPK51" s="417"/>
      <c r="BPL51" s="417"/>
      <c r="BPM51" s="417"/>
      <c r="BPN51" s="417"/>
      <c r="BPO51" s="417"/>
      <c r="BPP51" s="417"/>
      <c r="BPQ51" s="417"/>
      <c r="BPR51" s="417"/>
      <c r="BPS51" s="417"/>
      <c r="BPT51" s="417"/>
      <c r="BPU51" s="417"/>
      <c r="BPV51" s="417"/>
      <c r="BPW51" s="417"/>
      <c r="BPX51" s="417"/>
      <c r="BPY51" s="417"/>
      <c r="BPZ51" s="417"/>
      <c r="BQA51" s="417"/>
      <c r="BQB51" s="417"/>
      <c r="BQC51" s="417"/>
      <c r="BQD51" s="417"/>
      <c r="BQE51" s="417"/>
      <c r="BQF51" s="417"/>
      <c r="BQG51" s="417"/>
      <c r="BQH51" s="417"/>
      <c r="BQI51" s="417"/>
      <c r="BQJ51" s="417"/>
      <c r="BQK51" s="417"/>
      <c r="BQL51" s="417"/>
      <c r="BQM51" s="417"/>
      <c r="BQN51" s="417"/>
      <c r="BQO51" s="417"/>
      <c r="BQP51" s="417"/>
      <c r="BQQ51" s="417"/>
      <c r="BQR51" s="417"/>
      <c r="BQS51" s="417"/>
      <c r="BQT51" s="417"/>
      <c r="BQU51" s="417"/>
      <c r="BQV51" s="417"/>
      <c r="BQW51" s="417"/>
      <c r="BQX51" s="417"/>
      <c r="BQY51" s="417"/>
      <c r="BQZ51" s="417"/>
      <c r="BRA51" s="417"/>
      <c r="BRB51" s="417"/>
      <c r="BRC51" s="417"/>
      <c r="BRD51" s="417"/>
      <c r="BRE51" s="417"/>
      <c r="BRF51" s="417"/>
      <c r="BRG51" s="417"/>
      <c r="BRH51" s="417"/>
      <c r="BRI51" s="417"/>
      <c r="BRJ51" s="417"/>
      <c r="BRK51" s="417"/>
      <c r="BRL51" s="417"/>
      <c r="BRM51" s="417"/>
      <c r="BRN51" s="417"/>
      <c r="BRO51" s="417"/>
      <c r="BRP51" s="417"/>
      <c r="BRQ51" s="417"/>
      <c r="BRR51" s="417"/>
      <c r="BRS51" s="417"/>
      <c r="BRT51" s="417"/>
      <c r="BRU51" s="417"/>
      <c r="BRV51" s="417"/>
      <c r="BRW51" s="417"/>
      <c r="BRX51" s="417"/>
      <c r="BRY51" s="417"/>
      <c r="BRZ51" s="417"/>
      <c r="BSA51" s="417"/>
      <c r="BSB51" s="417"/>
      <c r="BSC51" s="417"/>
      <c r="BSD51" s="417"/>
      <c r="BSE51" s="417"/>
      <c r="BSF51" s="417"/>
      <c r="BSG51" s="417"/>
      <c r="BSH51" s="417"/>
      <c r="BSI51" s="417"/>
      <c r="BSJ51" s="417"/>
      <c r="BSK51" s="417"/>
      <c r="BSL51" s="417"/>
      <c r="BSM51" s="417"/>
      <c r="BSN51" s="417"/>
      <c r="BSO51" s="417"/>
      <c r="BSP51" s="417"/>
      <c r="BSQ51" s="417"/>
      <c r="BSR51" s="417"/>
      <c r="BSS51" s="417"/>
      <c r="BST51" s="417"/>
      <c r="BSU51" s="417"/>
      <c r="BSV51" s="417"/>
      <c r="BSW51" s="417"/>
      <c r="BSX51" s="417"/>
      <c r="BSY51" s="417"/>
      <c r="BSZ51" s="417"/>
      <c r="BTA51" s="417"/>
      <c r="BTB51" s="417"/>
      <c r="BTC51" s="417"/>
      <c r="BTD51" s="417"/>
      <c r="BTE51" s="417"/>
      <c r="BTF51" s="417"/>
      <c r="BTG51" s="417"/>
      <c r="BTH51" s="417"/>
      <c r="BTI51" s="417"/>
      <c r="BTJ51" s="417"/>
      <c r="BTK51" s="417"/>
      <c r="BTL51" s="417"/>
      <c r="BTM51" s="417"/>
      <c r="BTN51" s="417"/>
      <c r="BTO51" s="417"/>
      <c r="BTP51" s="417"/>
      <c r="BTQ51" s="417"/>
      <c r="BTR51" s="417"/>
      <c r="BTS51" s="417"/>
      <c r="BTT51" s="417"/>
      <c r="BTU51" s="417"/>
      <c r="BTV51" s="417"/>
      <c r="BTW51" s="417"/>
      <c r="BTX51" s="417"/>
      <c r="BTY51" s="417"/>
      <c r="BTZ51" s="417"/>
      <c r="BUA51" s="417"/>
      <c r="BUB51" s="417"/>
      <c r="BUC51" s="417"/>
      <c r="BUD51" s="417"/>
      <c r="BUE51" s="417"/>
      <c r="BUF51" s="417"/>
      <c r="BUG51" s="417"/>
      <c r="BUH51" s="417"/>
      <c r="BUI51" s="417"/>
      <c r="BUJ51" s="417"/>
      <c r="BUK51" s="417"/>
      <c r="BUL51" s="417"/>
      <c r="BUM51" s="417"/>
      <c r="BUN51" s="417"/>
      <c r="BUO51" s="417"/>
      <c r="BUP51" s="417"/>
      <c r="BUQ51" s="417"/>
      <c r="BUR51" s="417"/>
      <c r="BUS51" s="417"/>
      <c r="BUT51" s="417"/>
      <c r="BUU51" s="417"/>
      <c r="BUV51" s="417"/>
      <c r="BUW51" s="417"/>
      <c r="BUX51" s="417"/>
      <c r="BUY51" s="417"/>
      <c r="BUZ51" s="417"/>
      <c r="BVA51" s="417"/>
      <c r="BVB51" s="417"/>
      <c r="BVC51" s="417"/>
      <c r="BVD51" s="417"/>
      <c r="BVE51" s="417"/>
      <c r="BVF51" s="417"/>
      <c r="BVG51" s="417"/>
      <c r="BVH51" s="417"/>
      <c r="BVI51" s="417"/>
      <c r="BVJ51" s="417"/>
      <c r="BVK51" s="417"/>
      <c r="BVL51" s="417"/>
      <c r="BVM51" s="417"/>
      <c r="BVN51" s="417"/>
      <c r="BVO51" s="417"/>
      <c r="BVP51" s="417"/>
      <c r="BVQ51" s="417"/>
      <c r="BVR51" s="417"/>
      <c r="BVS51" s="417"/>
      <c r="BVT51" s="417"/>
      <c r="BVU51" s="417"/>
      <c r="BVV51" s="417"/>
      <c r="BVW51" s="417"/>
      <c r="BVX51" s="417"/>
      <c r="BVY51" s="417"/>
      <c r="BVZ51" s="417"/>
      <c r="BWA51" s="417"/>
      <c r="BWB51" s="417"/>
      <c r="BWC51" s="417"/>
      <c r="BWD51" s="417"/>
      <c r="BWE51" s="417"/>
      <c r="BWF51" s="417"/>
      <c r="BWG51" s="417"/>
      <c r="BWH51" s="417"/>
      <c r="BWI51" s="417"/>
      <c r="BWJ51" s="417"/>
      <c r="BWK51" s="417"/>
      <c r="BWL51" s="417"/>
      <c r="BWM51" s="417"/>
      <c r="BWN51" s="417"/>
      <c r="BWO51" s="417"/>
      <c r="BWP51" s="417"/>
      <c r="BWQ51" s="417"/>
      <c r="BWR51" s="417"/>
      <c r="BWS51" s="417"/>
      <c r="BWT51" s="417"/>
      <c r="BWU51" s="417"/>
      <c r="BWV51" s="417"/>
      <c r="BWW51" s="417"/>
      <c r="BWX51" s="417"/>
      <c r="BWY51" s="417"/>
      <c r="BWZ51" s="417"/>
      <c r="BXA51" s="417"/>
      <c r="BXB51" s="417"/>
      <c r="BXC51" s="417"/>
      <c r="BXD51" s="417"/>
      <c r="BXE51" s="417"/>
      <c r="BXF51" s="417"/>
      <c r="BXG51" s="417"/>
      <c r="BXH51" s="417"/>
      <c r="BXI51" s="417"/>
      <c r="BXJ51" s="417"/>
      <c r="BXK51" s="417"/>
      <c r="BXL51" s="417"/>
      <c r="BXM51" s="417"/>
      <c r="BXN51" s="417"/>
      <c r="BXO51" s="417"/>
      <c r="BXP51" s="417"/>
      <c r="BXQ51" s="417"/>
      <c r="BXR51" s="417"/>
      <c r="BXS51" s="417"/>
      <c r="BXT51" s="417"/>
      <c r="BXU51" s="417"/>
      <c r="BXV51" s="417"/>
      <c r="BXW51" s="417"/>
      <c r="BXX51" s="417"/>
      <c r="BXY51" s="417"/>
      <c r="BXZ51" s="417"/>
      <c r="BYA51" s="417"/>
      <c r="BYB51" s="417"/>
      <c r="BYC51" s="417"/>
      <c r="BYD51" s="417"/>
      <c r="BYE51" s="417"/>
      <c r="BYF51" s="417"/>
      <c r="BYG51" s="417"/>
      <c r="BYH51" s="417"/>
      <c r="BYI51" s="417"/>
      <c r="BYJ51" s="417"/>
      <c r="BYK51" s="417"/>
      <c r="BYL51" s="417"/>
      <c r="BYM51" s="417"/>
      <c r="BYN51" s="417"/>
      <c r="BYO51" s="417"/>
      <c r="BYP51" s="417"/>
      <c r="BYQ51" s="417"/>
      <c r="BYR51" s="417"/>
      <c r="BYS51" s="417"/>
      <c r="BYT51" s="417"/>
      <c r="BYU51" s="417"/>
      <c r="BYV51" s="417"/>
      <c r="BYW51" s="417"/>
      <c r="BYX51" s="417"/>
      <c r="BYY51" s="417"/>
      <c r="BYZ51" s="417"/>
      <c r="BZA51" s="417"/>
      <c r="BZB51" s="417"/>
      <c r="BZC51" s="417"/>
      <c r="BZD51" s="417"/>
      <c r="BZE51" s="417"/>
      <c r="BZF51" s="417"/>
      <c r="BZG51" s="417"/>
      <c r="BZH51" s="417"/>
      <c r="BZI51" s="417"/>
      <c r="BZJ51" s="417"/>
      <c r="BZK51" s="417"/>
      <c r="BZL51" s="417"/>
      <c r="BZM51" s="417"/>
      <c r="BZN51" s="417"/>
      <c r="BZO51" s="417"/>
      <c r="BZP51" s="417"/>
      <c r="BZQ51" s="417"/>
      <c r="BZR51" s="417"/>
      <c r="BZS51" s="417"/>
      <c r="BZT51" s="417"/>
      <c r="BZU51" s="417"/>
      <c r="BZV51" s="417"/>
      <c r="BZW51" s="417"/>
      <c r="BZX51" s="417"/>
      <c r="BZY51" s="417"/>
      <c r="BZZ51" s="417"/>
      <c r="CAA51" s="417"/>
      <c r="CAB51" s="417"/>
      <c r="CAC51" s="417"/>
      <c r="CAD51" s="417"/>
      <c r="CAE51" s="417"/>
      <c r="CAF51" s="417"/>
      <c r="CAG51" s="417"/>
      <c r="CAH51" s="417"/>
      <c r="CAI51" s="417"/>
      <c r="CAJ51" s="417"/>
      <c r="CAK51" s="417"/>
      <c r="CAL51" s="417"/>
      <c r="CAM51" s="417"/>
      <c r="CAN51" s="417"/>
      <c r="CAO51" s="417"/>
      <c r="CAP51" s="417"/>
      <c r="CAQ51" s="417"/>
      <c r="CAR51" s="417"/>
      <c r="CAS51" s="417"/>
      <c r="CAT51" s="417"/>
      <c r="CAU51" s="417"/>
      <c r="CAV51" s="417"/>
      <c r="CAW51" s="417"/>
      <c r="CAX51" s="417"/>
      <c r="CAY51" s="417"/>
      <c r="CAZ51" s="417"/>
      <c r="CBA51" s="417"/>
      <c r="CBB51" s="417"/>
      <c r="CBC51" s="417"/>
      <c r="CBD51" s="417"/>
      <c r="CBE51" s="417"/>
      <c r="CBF51" s="417"/>
      <c r="CBG51" s="417"/>
      <c r="CBH51" s="417"/>
      <c r="CBI51" s="417"/>
      <c r="CBJ51" s="417"/>
      <c r="CBK51" s="417"/>
      <c r="CBL51" s="417"/>
      <c r="CBM51" s="417"/>
      <c r="CBN51" s="417"/>
      <c r="CBO51" s="417"/>
      <c r="CBP51" s="417"/>
      <c r="CBQ51" s="417"/>
      <c r="CBR51" s="417"/>
      <c r="CBS51" s="417"/>
      <c r="CBT51" s="417"/>
      <c r="CBU51" s="417"/>
      <c r="CBV51" s="417"/>
      <c r="CBW51" s="417"/>
      <c r="CBX51" s="417"/>
      <c r="CBY51" s="417"/>
      <c r="CBZ51" s="417"/>
      <c r="CCA51" s="417"/>
      <c r="CCB51" s="417"/>
      <c r="CCC51" s="417"/>
      <c r="CCD51" s="417"/>
      <c r="CCE51" s="417"/>
      <c r="CCF51" s="417"/>
      <c r="CCG51" s="417"/>
      <c r="CCH51" s="417"/>
      <c r="CCI51" s="417"/>
      <c r="CCJ51" s="417"/>
      <c r="CCK51" s="417"/>
      <c r="CCL51" s="417"/>
      <c r="CCM51" s="417"/>
      <c r="CCN51" s="417"/>
      <c r="CCO51" s="417"/>
      <c r="CCP51" s="417"/>
      <c r="CCQ51" s="417"/>
      <c r="CCR51" s="417"/>
      <c r="CCS51" s="417"/>
      <c r="CCT51" s="417"/>
      <c r="CCU51" s="417"/>
      <c r="CCV51" s="417"/>
      <c r="CCW51" s="417"/>
      <c r="CCX51" s="417"/>
      <c r="CCY51" s="417"/>
      <c r="CCZ51" s="417"/>
      <c r="CDA51" s="417"/>
      <c r="CDB51" s="417"/>
      <c r="CDC51" s="417"/>
      <c r="CDD51" s="417"/>
      <c r="CDE51" s="417"/>
      <c r="CDF51" s="417"/>
      <c r="CDG51" s="417"/>
      <c r="CDH51" s="417"/>
      <c r="CDI51" s="417"/>
      <c r="CDJ51" s="417"/>
      <c r="CDK51" s="417"/>
      <c r="CDL51" s="417"/>
      <c r="CDM51" s="417"/>
      <c r="CDN51" s="417"/>
      <c r="CDO51" s="417"/>
      <c r="CDP51" s="417"/>
      <c r="CDQ51" s="417"/>
      <c r="CDR51" s="417"/>
      <c r="CDS51" s="417"/>
      <c r="CDT51" s="417"/>
      <c r="CDU51" s="417"/>
      <c r="CDV51" s="417"/>
      <c r="CDW51" s="417"/>
      <c r="CDX51" s="417"/>
      <c r="CDY51" s="417"/>
      <c r="CDZ51" s="417"/>
      <c r="CEA51" s="417"/>
      <c r="CEB51" s="417"/>
      <c r="CEC51" s="417"/>
      <c r="CED51" s="417"/>
      <c r="CEE51" s="417"/>
      <c r="CEF51" s="417"/>
      <c r="CEG51" s="417"/>
      <c r="CEH51" s="417"/>
      <c r="CEI51" s="417"/>
      <c r="CEJ51" s="417"/>
      <c r="CEK51" s="417"/>
      <c r="CEL51" s="417"/>
      <c r="CEM51" s="417"/>
      <c r="CEN51" s="417"/>
      <c r="CEO51" s="417"/>
      <c r="CEP51" s="417"/>
      <c r="CEQ51" s="417"/>
      <c r="CER51" s="417"/>
      <c r="CES51" s="417"/>
      <c r="CET51" s="417"/>
      <c r="CEU51" s="417"/>
      <c r="CEV51" s="417"/>
      <c r="CEW51" s="417"/>
      <c r="CEX51" s="417"/>
      <c r="CEY51" s="417"/>
      <c r="CEZ51" s="417"/>
      <c r="CFA51" s="417"/>
      <c r="CFB51" s="417"/>
      <c r="CFC51" s="417"/>
      <c r="CFD51" s="417"/>
      <c r="CFE51" s="417"/>
      <c r="CFF51" s="417"/>
      <c r="CFG51" s="417"/>
      <c r="CFH51" s="417"/>
      <c r="CFI51" s="417"/>
      <c r="CFJ51" s="417"/>
      <c r="CFK51" s="417"/>
      <c r="CFL51" s="417"/>
      <c r="CFM51" s="417"/>
      <c r="CFN51" s="417"/>
      <c r="CFO51" s="417"/>
      <c r="CFP51" s="417"/>
      <c r="CFQ51" s="417"/>
      <c r="CFR51" s="417"/>
      <c r="CFS51" s="417"/>
      <c r="CFT51" s="417"/>
      <c r="CFU51" s="417"/>
      <c r="CFV51" s="417"/>
      <c r="CFW51" s="417"/>
      <c r="CFX51" s="417"/>
      <c r="CFY51" s="417"/>
      <c r="CFZ51" s="417"/>
      <c r="CGA51" s="417"/>
      <c r="CGB51" s="417"/>
      <c r="CGC51" s="417"/>
      <c r="CGD51" s="417"/>
      <c r="CGE51" s="417"/>
      <c r="CGF51" s="417"/>
      <c r="CGG51" s="417"/>
      <c r="CGH51" s="417"/>
      <c r="CGI51" s="417"/>
      <c r="CGJ51" s="417"/>
      <c r="CGK51" s="417"/>
      <c r="CGL51" s="417"/>
      <c r="CGM51" s="417"/>
      <c r="CGN51" s="417"/>
      <c r="CGO51" s="417"/>
      <c r="CGP51" s="417"/>
      <c r="CGQ51" s="417"/>
      <c r="CGR51" s="417"/>
      <c r="CGS51" s="417"/>
      <c r="CGT51" s="417"/>
      <c r="CGU51" s="417"/>
      <c r="CGV51" s="417"/>
      <c r="CGW51" s="417"/>
      <c r="CGX51" s="417"/>
      <c r="CGY51" s="417"/>
      <c r="CGZ51" s="417"/>
      <c r="CHA51" s="417"/>
      <c r="CHB51" s="417"/>
      <c r="CHC51" s="417"/>
      <c r="CHD51" s="417"/>
      <c r="CHE51" s="417"/>
      <c r="CHF51" s="417"/>
      <c r="CHG51" s="417"/>
      <c r="CHH51" s="417"/>
      <c r="CHI51" s="417"/>
      <c r="CHJ51" s="417"/>
      <c r="CHK51" s="417"/>
      <c r="CHL51" s="417"/>
      <c r="CHM51" s="417"/>
      <c r="CHN51" s="417"/>
      <c r="CHO51" s="417"/>
      <c r="CHP51" s="417"/>
      <c r="CHQ51" s="417"/>
      <c r="CHR51" s="417"/>
      <c r="CHS51" s="417"/>
      <c r="CHT51" s="417"/>
      <c r="CHU51" s="417"/>
      <c r="CHV51" s="417"/>
      <c r="CHW51" s="417"/>
      <c r="CHX51" s="417"/>
      <c r="CHY51" s="417"/>
      <c r="CHZ51" s="417"/>
      <c r="CIA51" s="417"/>
      <c r="CIB51" s="417"/>
      <c r="CIC51" s="417"/>
      <c r="CID51" s="417"/>
      <c r="CIE51" s="417"/>
      <c r="CIF51" s="417"/>
      <c r="CIG51" s="417"/>
      <c r="CIH51" s="417"/>
      <c r="CII51" s="417"/>
      <c r="CIJ51" s="417"/>
      <c r="CIK51" s="417"/>
      <c r="CIL51" s="417"/>
      <c r="CIM51" s="417"/>
      <c r="CIN51" s="417"/>
      <c r="CIO51" s="417"/>
      <c r="CIP51" s="417"/>
      <c r="CIQ51" s="417"/>
      <c r="CIR51" s="417"/>
      <c r="CIS51" s="417"/>
      <c r="CIT51" s="417"/>
      <c r="CIU51" s="417"/>
      <c r="CIV51" s="417"/>
      <c r="CIW51" s="417"/>
      <c r="CIX51" s="417"/>
      <c r="CIY51" s="417"/>
      <c r="CIZ51" s="417"/>
      <c r="CJA51" s="417"/>
      <c r="CJB51" s="417"/>
      <c r="CJC51" s="417"/>
      <c r="CJD51" s="417"/>
      <c r="CJE51" s="417"/>
      <c r="CJF51" s="417"/>
      <c r="CJG51" s="417"/>
      <c r="CJH51" s="417"/>
      <c r="CJI51" s="417"/>
      <c r="CJJ51" s="417"/>
      <c r="CJK51" s="417"/>
      <c r="CJL51" s="417"/>
      <c r="CJM51" s="417"/>
      <c r="CJN51" s="417"/>
      <c r="CJO51" s="417"/>
      <c r="CJP51" s="417"/>
      <c r="CJQ51" s="417"/>
      <c r="CJR51" s="417"/>
      <c r="CJS51" s="417"/>
      <c r="CJT51" s="417"/>
      <c r="CJU51" s="417"/>
      <c r="CJV51" s="417"/>
      <c r="CJW51" s="417"/>
      <c r="CJX51" s="417"/>
      <c r="CJY51" s="417"/>
      <c r="CJZ51" s="417"/>
      <c r="CKA51" s="417"/>
      <c r="CKB51" s="417"/>
      <c r="CKC51" s="417"/>
      <c r="CKD51" s="417"/>
      <c r="CKE51" s="417"/>
      <c r="CKF51" s="417"/>
      <c r="CKG51" s="417"/>
      <c r="CKH51" s="417"/>
      <c r="CKI51" s="417"/>
      <c r="CKJ51" s="417"/>
      <c r="CKK51" s="417"/>
      <c r="CKL51" s="417"/>
      <c r="CKM51" s="417"/>
      <c r="CKN51" s="417"/>
      <c r="CKO51" s="417"/>
      <c r="CKP51" s="417"/>
      <c r="CKQ51" s="417"/>
      <c r="CKR51" s="417"/>
      <c r="CKS51" s="417"/>
      <c r="CKT51" s="417"/>
      <c r="CKU51" s="417"/>
      <c r="CKV51" s="417"/>
      <c r="CKW51" s="417"/>
      <c r="CKX51" s="417"/>
      <c r="CKY51" s="417"/>
      <c r="CKZ51" s="417"/>
      <c r="CLA51" s="417"/>
      <c r="CLB51" s="417"/>
      <c r="CLC51" s="417"/>
      <c r="CLD51" s="417"/>
      <c r="CLE51" s="417"/>
      <c r="CLF51" s="417"/>
      <c r="CLG51" s="417"/>
      <c r="CLH51" s="417"/>
      <c r="CLI51" s="417"/>
      <c r="CLJ51" s="417"/>
      <c r="CLK51" s="417"/>
      <c r="CLL51" s="417"/>
      <c r="CLM51" s="417"/>
      <c r="CLN51" s="417"/>
      <c r="CLO51" s="417"/>
      <c r="CLP51" s="417"/>
      <c r="CLQ51" s="417"/>
      <c r="CLR51" s="417"/>
      <c r="CLS51" s="417"/>
      <c r="CLT51" s="417"/>
      <c r="CLU51" s="417"/>
      <c r="CLV51" s="417"/>
      <c r="CLW51" s="417"/>
      <c r="CLX51" s="417"/>
      <c r="CLY51" s="417"/>
      <c r="CLZ51" s="417"/>
      <c r="CMA51" s="417"/>
      <c r="CMB51" s="417"/>
      <c r="CMC51" s="417"/>
      <c r="CMD51" s="417"/>
      <c r="CME51" s="417"/>
      <c r="CMF51" s="417"/>
      <c r="CMG51" s="417"/>
      <c r="CMH51" s="417"/>
      <c r="CMI51" s="417"/>
      <c r="CMJ51" s="417"/>
      <c r="CMK51" s="417"/>
      <c r="CML51" s="417"/>
      <c r="CMM51" s="417"/>
      <c r="CMN51" s="417"/>
      <c r="CMO51" s="417"/>
      <c r="CMP51" s="417"/>
      <c r="CMQ51" s="417"/>
      <c r="CMR51" s="417"/>
      <c r="CMS51" s="417"/>
      <c r="CMT51" s="417"/>
      <c r="CMU51" s="417"/>
      <c r="CMV51" s="417"/>
      <c r="CMW51" s="417"/>
      <c r="CMX51" s="417"/>
      <c r="CMY51" s="417"/>
      <c r="CMZ51" s="417"/>
      <c r="CNA51" s="417"/>
      <c r="CNB51" s="417"/>
      <c r="CNC51" s="417"/>
      <c r="CND51" s="417"/>
      <c r="CNE51" s="417"/>
      <c r="CNF51" s="417"/>
      <c r="CNG51" s="417"/>
      <c r="CNH51" s="417"/>
      <c r="CNI51" s="417"/>
      <c r="CNJ51" s="417"/>
      <c r="CNK51" s="417"/>
      <c r="CNL51" s="417"/>
      <c r="CNM51" s="417"/>
      <c r="CNN51" s="417"/>
      <c r="CNO51" s="417"/>
      <c r="CNP51" s="417"/>
      <c r="CNQ51" s="417"/>
      <c r="CNR51" s="417"/>
      <c r="CNS51" s="417"/>
      <c r="CNT51" s="417"/>
      <c r="CNU51" s="417"/>
      <c r="CNV51" s="417"/>
      <c r="CNW51" s="417"/>
      <c r="CNX51" s="417"/>
      <c r="CNY51" s="417"/>
      <c r="CNZ51" s="417"/>
      <c r="COA51" s="417"/>
      <c r="COB51" s="417"/>
      <c r="COC51" s="417"/>
      <c r="COD51" s="417"/>
      <c r="COE51" s="417"/>
      <c r="COF51" s="417"/>
      <c r="COG51" s="417"/>
      <c r="COH51" s="417"/>
      <c r="COI51" s="417"/>
      <c r="COJ51" s="417"/>
      <c r="COK51" s="417"/>
      <c r="COL51" s="417"/>
      <c r="COM51" s="417"/>
      <c r="CON51" s="417"/>
      <c r="COO51" s="417"/>
      <c r="COP51" s="417"/>
      <c r="COQ51" s="417"/>
      <c r="COR51" s="417"/>
      <c r="COS51" s="417"/>
      <c r="COT51" s="417"/>
      <c r="COU51" s="417"/>
      <c r="COV51" s="417"/>
      <c r="COW51" s="417"/>
      <c r="COX51" s="417"/>
      <c r="COY51" s="417"/>
    </row>
    <row r="52" spans="1:2443" s="437" customFormat="1" ht="15" customHeight="1" x14ac:dyDescent="0.35">
      <c r="A52" s="307" t="s">
        <v>585</v>
      </c>
      <c r="B52" s="435" t="s">
        <v>90</v>
      </c>
      <c r="C52" s="435">
        <v>2004</v>
      </c>
      <c r="D52" s="435" t="s">
        <v>403</v>
      </c>
      <c r="E52" s="307">
        <v>1362</v>
      </c>
      <c r="F52" s="331" t="s">
        <v>348</v>
      </c>
      <c r="G52" s="471">
        <f t="shared" si="2"/>
        <v>1362</v>
      </c>
      <c r="H52" s="331" t="s">
        <v>352</v>
      </c>
      <c r="I52" s="416"/>
      <c r="J52" s="416"/>
      <c r="K52" s="416"/>
      <c r="L52" s="416"/>
      <c r="M52" s="416"/>
      <c r="N52" s="416"/>
      <c r="O52" s="416"/>
      <c r="P52" s="416"/>
      <c r="Q52" s="416"/>
      <c r="R52" s="425"/>
      <c r="S52" s="416"/>
      <c r="T52" s="416"/>
      <c r="U52" s="416"/>
      <c r="V52" s="416"/>
      <c r="W52" s="416"/>
      <c r="X52" s="416"/>
      <c r="Y52" s="416"/>
      <c r="Z52" s="416"/>
      <c r="AA52" s="416"/>
      <c r="AB52" s="416"/>
      <c r="AC52" s="416"/>
      <c r="AD52" s="416"/>
      <c r="AE52" s="416"/>
      <c r="AF52" s="416"/>
      <c r="AG52" s="416"/>
      <c r="AH52" s="416"/>
      <c r="AI52" s="416"/>
      <c r="AJ52" s="416"/>
      <c r="AK52" s="416"/>
      <c r="AL52" s="416"/>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c r="BP52" s="416"/>
      <c r="BQ52" s="416"/>
      <c r="BR52" s="416"/>
      <c r="BS52" s="416"/>
      <c r="BT52" s="416"/>
      <c r="BU52" s="416"/>
      <c r="BV52" s="416"/>
      <c r="BW52" s="416"/>
      <c r="BX52" s="416"/>
      <c r="BY52" s="416"/>
      <c r="BZ52" s="416"/>
      <c r="CA52" s="416"/>
      <c r="CB52" s="416"/>
      <c r="CC52" s="416"/>
      <c r="CD52" s="416"/>
      <c r="CE52" s="416"/>
      <c r="CF52" s="416"/>
      <c r="CG52" s="416"/>
      <c r="CH52" s="416"/>
      <c r="CI52" s="416"/>
      <c r="CJ52" s="416"/>
      <c r="CK52" s="416"/>
      <c r="CL52" s="416"/>
      <c r="CM52" s="416"/>
      <c r="CN52" s="416"/>
      <c r="CO52" s="416"/>
      <c r="CP52" s="416"/>
      <c r="CQ52" s="416"/>
      <c r="CR52" s="416"/>
      <c r="CS52" s="416"/>
      <c r="CT52" s="416"/>
      <c r="CU52" s="416"/>
      <c r="CV52" s="416"/>
      <c r="CW52" s="416"/>
      <c r="CX52" s="416"/>
      <c r="CY52" s="416"/>
      <c r="CZ52" s="416"/>
      <c r="DA52" s="416"/>
      <c r="DB52" s="416"/>
      <c r="DC52" s="416"/>
      <c r="DD52" s="416"/>
      <c r="DE52" s="416"/>
      <c r="DF52" s="416"/>
      <c r="DG52" s="416"/>
      <c r="DH52" s="416"/>
      <c r="DI52" s="416"/>
      <c r="DJ52" s="416"/>
      <c r="DK52" s="416"/>
      <c r="DL52" s="416"/>
      <c r="DM52" s="416"/>
      <c r="DN52" s="416"/>
      <c r="DO52" s="416"/>
      <c r="DP52" s="416"/>
      <c r="DQ52" s="416"/>
      <c r="DR52" s="416"/>
      <c r="DS52" s="416"/>
      <c r="DT52" s="416"/>
      <c r="DU52" s="416"/>
      <c r="DV52" s="416"/>
      <c r="DW52" s="416"/>
      <c r="DX52" s="416"/>
      <c r="DY52" s="416"/>
      <c r="DZ52" s="416"/>
      <c r="EA52" s="416"/>
      <c r="EB52" s="416"/>
      <c r="EC52" s="416"/>
      <c r="ED52" s="416"/>
      <c r="EE52" s="416"/>
      <c r="EF52" s="416"/>
      <c r="EG52" s="416"/>
      <c r="EH52" s="416"/>
      <c r="EI52" s="416"/>
      <c r="EJ52" s="416"/>
      <c r="EK52" s="416"/>
      <c r="EL52" s="416"/>
      <c r="EM52" s="416"/>
      <c r="EN52" s="416"/>
      <c r="EO52" s="416"/>
      <c r="EP52" s="416"/>
      <c r="EQ52" s="416"/>
      <c r="ER52" s="416"/>
      <c r="ES52" s="416"/>
      <c r="ET52" s="416"/>
      <c r="EU52" s="416"/>
      <c r="EV52" s="416"/>
      <c r="EW52" s="416"/>
      <c r="EX52" s="416"/>
      <c r="EY52" s="416"/>
      <c r="EZ52" s="416"/>
      <c r="FA52" s="416"/>
      <c r="FB52" s="416"/>
      <c r="FC52" s="416"/>
      <c r="FD52" s="416"/>
      <c r="FE52" s="416"/>
      <c r="FF52" s="416"/>
      <c r="FG52" s="416"/>
      <c r="FH52" s="416"/>
      <c r="FI52" s="416"/>
      <c r="FJ52" s="416"/>
      <c r="FK52" s="416"/>
      <c r="FL52" s="416"/>
      <c r="FM52" s="416"/>
      <c r="FN52" s="416"/>
      <c r="FO52" s="416"/>
      <c r="FP52" s="416"/>
      <c r="FQ52" s="416"/>
      <c r="FR52" s="416"/>
      <c r="FS52" s="416"/>
      <c r="FT52" s="416"/>
      <c r="FU52" s="416"/>
      <c r="FV52" s="416"/>
      <c r="FW52" s="416"/>
      <c r="FX52" s="416"/>
      <c r="FY52" s="416"/>
      <c r="FZ52" s="416"/>
      <c r="GA52" s="416"/>
      <c r="GB52" s="416"/>
      <c r="GC52" s="416"/>
      <c r="GD52" s="416"/>
      <c r="GE52" s="416"/>
      <c r="GF52" s="416"/>
      <c r="GG52" s="416"/>
      <c r="GH52" s="416"/>
      <c r="GI52" s="416"/>
      <c r="GJ52" s="416"/>
      <c r="GK52" s="416"/>
      <c r="GL52" s="416"/>
      <c r="GM52" s="416"/>
      <c r="GN52" s="416"/>
      <c r="GO52" s="416"/>
      <c r="GP52" s="416"/>
      <c r="GQ52" s="416"/>
      <c r="GR52" s="416"/>
      <c r="GS52" s="416"/>
      <c r="GT52" s="416"/>
      <c r="GU52" s="416"/>
      <c r="GV52" s="416"/>
      <c r="GW52" s="416"/>
      <c r="GX52" s="416"/>
      <c r="GY52" s="416"/>
      <c r="GZ52" s="416"/>
      <c r="HA52" s="416"/>
      <c r="HB52" s="416"/>
      <c r="HC52" s="416"/>
      <c r="HD52" s="416"/>
      <c r="HE52" s="416"/>
      <c r="HF52" s="416"/>
      <c r="HG52" s="416"/>
      <c r="HH52" s="416"/>
      <c r="HI52" s="416"/>
      <c r="HJ52" s="416"/>
      <c r="HK52" s="416"/>
      <c r="HL52" s="416"/>
      <c r="HM52" s="416"/>
      <c r="HN52" s="416"/>
      <c r="HO52" s="416"/>
      <c r="HP52" s="416"/>
      <c r="HQ52" s="416"/>
      <c r="HR52" s="416"/>
      <c r="HS52" s="416"/>
      <c r="HT52" s="416"/>
      <c r="HU52" s="416"/>
      <c r="HV52" s="416"/>
      <c r="HW52" s="416"/>
      <c r="HX52" s="416"/>
      <c r="HY52" s="416"/>
      <c r="HZ52" s="416"/>
      <c r="IA52" s="416"/>
      <c r="IB52" s="416"/>
      <c r="IC52" s="416"/>
      <c r="ID52" s="416"/>
      <c r="IE52" s="416"/>
      <c r="IF52" s="416"/>
      <c r="IG52" s="416"/>
      <c r="IH52" s="416"/>
      <c r="II52" s="416"/>
      <c r="IJ52" s="416"/>
      <c r="IK52" s="416"/>
      <c r="IL52" s="416"/>
      <c r="IM52" s="416"/>
      <c r="IN52" s="416"/>
      <c r="IO52" s="416"/>
      <c r="IP52" s="416"/>
      <c r="IQ52" s="416"/>
      <c r="IR52" s="416"/>
      <c r="IS52" s="416"/>
      <c r="IT52" s="416"/>
      <c r="IU52" s="416"/>
      <c r="IV52" s="416"/>
      <c r="IW52" s="416"/>
      <c r="IX52" s="416"/>
      <c r="IY52" s="416"/>
      <c r="IZ52" s="416"/>
      <c r="JA52" s="416"/>
      <c r="JB52" s="416"/>
      <c r="JC52" s="416"/>
      <c r="JD52" s="416"/>
      <c r="JE52" s="416"/>
      <c r="JF52" s="416"/>
      <c r="JG52" s="416"/>
      <c r="JH52" s="416"/>
      <c r="JI52" s="416"/>
      <c r="JJ52" s="416"/>
      <c r="JK52" s="416"/>
      <c r="JL52" s="416"/>
      <c r="JM52" s="416"/>
      <c r="JN52" s="416"/>
      <c r="JO52" s="416"/>
      <c r="JP52" s="416"/>
      <c r="JQ52" s="416"/>
      <c r="JR52" s="416"/>
      <c r="JS52" s="416"/>
      <c r="JT52" s="416"/>
      <c r="JU52" s="416"/>
      <c r="JV52" s="416"/>
      <c r="JW52" s="416"/>
      <c r="JX52" s="416"/>
      <c r="JY52" s="416"/>
      <c r="JZ52" s="416"/>
      <c r="KA52" s="416"/>
      <c r="KB52" s="416"/>
      <c r="KC52" s="416"/>
      <c r="KD52" s="416"/>
      <c r="KE52" s="416"/>
      <c r="KF52" s="416"/>
      <c r="KG52" s="416"/>
      <c r="KH52" s="416"/>
      <c r="KI52" s="416"/>
      <c r="KJ52" s="416"/>
      <c r="KK52" s="416"/>
      <c r="KL52" s="416"/>
      <c r="KM52" s="416"/>
      <c r="KN52" s="416"/>
      <c r="KO52" s="416"/>
      <c r="KP52" s="416"/>
      <c r="KQ52" s="416"/>
      <c r="KR52" s="416"/>
      <c r="KS52" s="416"/>
      <c r="KT52" s="416"/>
      <c r="KU52" s="416"/>
      <c r="KV52" s="416"/>
      <c r="KW52" s="416"/>
      <c r="KX52" s="416"/>
      <c r="KY52" s="416"/>
      <c r="KZ52" s="416"/>
      <c r="LA52" s="416"/>
      <c r="LB52" s="416"/>
      <c r="LC52" s="416"/>
      <c r="LD52" s="416"/>
      <c r="LE52" s="416"/>
      <c r="LF52" s="416"/>
      <c r="LG52" s="416"/>
      <c r="LH52" s="416"/>
      <c r="LI52" s="416"/>
      <c r="LJ52" s="416"/>
      <c r="LK52" s="416"/>
      <c r="LL52" s="416"/>
      <c r="LM52" s="416"/>
      <c r="LN52" s="416"/>
      <c r="LO52" s="416"/>
      <c r="LP52" s="416"/>
      <c r="LQ52" s="416"/>
      <c r="LR52" s="416"/>
      <c r="LS52" s="416"/>
      <c r="LT52" s="416"/>
      <c r="LU52" s="416"/>
      <c r="LV52" s="416"/>
      <c r="LW52" s="416"/>
      <c r="LX52" s="416"/>
      <c r="LY52" s="416"/>
      <c r="LZ52" s="416"/>
      <c r="MA52" s="416"/>
      <c r="MB52" s="416"/>
      <c r="MC52" s="416"/>
      <c r="MD52" s="416"/>
      <c r="ME52" s="416"/>
      <c r="MF52" s="416"/>
      <c r="MG52" s="416"/>
      <c r="MH52" s="416"/>
      <c r="MI52" s="416"/>
      <c r="MJ52" s="416"/>
      <c r="MK52" s="416"/>
      <c r="ML52" s="416"/>
      <c r="MM52" s="416"/>
      <c r="MN52" s="416"/>
      <c r="MO52" s="416"/>
      <c r="MP52" s="416"/>
      <c r="MQ52" s="416"/>
      <c r="MR52" s="416"/>
      <c r="MS52" s="416"/>
      <c r="MT52" s="416"/>
      <c r="MU52" s="416"/>
      <c r="MV52" s="416"/>
      <c r="MW52" s="416"/>
      <c r="MX52" s="416"/>
      <c r="MY52" s="416"/>
      <c r="MZ52" s="416"/>
      <c r="NA52" s="416"/>
      <c r="NB52" s="416"/>
      <c r="NC52" s="416"/>
      <c r="ND52" s="416"/>
      <c r="NE52" s="416"/>
      <c r="NF52" s="416"/>
      <c r="NG52" s="416"/>
      <c r="NH52" s="416"/>
      <c r="NI52" s="416"/>
      <c r="NJ52" s="416"/>
      <c r="NK52" s="416"/>
      <c r="NL52" s="416"/>
      <c r="NM52" s="416"/>
      <c r="NN52" s="416"/>
      <c r="NO52" s="416"/>
      <c r="NP52" s="416"/>
      <c r="NQ52" s="416"/>
      <c r="NR52" s="416"/>
      <c r="NS52" s="416"/>
      <c r="NT52" s="416"/>
      <c r="NU52" s="416"/>
      <c r="NV52" s="416"/>
      <c r="NW52" s="416"/>
      <c r="NX52" s="416"/>
      <c r="NY52" s="416"/>
      <c r="NZ52" s="416"/>
      <c r="OA52" s="416"/>
      <c r="OB52" s="416"/>
      <c r="OC52" s="416"/>
      <c r="OD52" s="416"/>
      <c r="OE52" s="416"/>
      <c r="OF52" s="416"/>
      <c r="OG52" s="416"/>
      <c r="OH52" s="416"/>
      <c r="OI52" s="416"/>
      <c r="OJ52" s="416"/>
      <c r="OK52" s="416"/>
      <c r="OL52" s="416"/>
      <c r="OM52" s="416"/>
      <c r="ON52" s="416"/>
      <c r="OO52" s="416"/>
      <c r="OP52" s="416"/>
      <c r="OQ52" s="416"/>
      <c r="OR52" s="416"/>
      <c r="OS52" s="416"/>
      <c r="OT52" s="416"/>
      <c r="OU52" s="416"/>
      <c r="OV52" s="416"/>
      <c r="OW52" s="416"/>
      <c r="OX52" s="416"/>
      <c r="OY52" s="416"/>
      <c r="OZ52" s="416"/>
      <c r="PA52" s="416"/>
      <c r="PB52" s="416"/>
      <c r="PC52" s="416"/>
      <c r="PD52" s="416"/>
      <c r="PE52" s="416"/>
      <c r="PF52" s="416"/>
      <c r="PG52" s="416"/>
      <c r="PH52" s="416"/>
      <c r="PI52" s="416"/>
      <c r="PJ52" s="416"/>
      <c r="PK52" s="416"/>
      <c r="PL52" s="416"/>
      <c r="PM52" s="416"/>
      <c r="PN52" s="416"/>
      <c r="PO52" s="416"/>
      <c r="PP52" s="416"/>
      <c r="PQ52" s="416"/>
      <c r="PR52" s="416"/>
      <c r="PS52" s="416"/>
      <c r="PT52" s="416"/>
      <c r="PU52" s="416"/>
      <c r="PV52" s="416"/>
      <c r="PW52" s="416"/>
      <c r="PX52" s="416"/>
      <c r="PY52" s="416"/>
      <c r="PZ52" s="416"/>
      <c r="QA52" s="416"/>
      <c r="QB52" s="416"/>
      <c r="QC52" s="416"/>
      <c r="QD52" s="416"/>
      <c r="QE52" s="416"/>
      <c r="QF52" s="416"/>
      <c r="QG52" s="416"/>
      <c r="QH52" s="416"/>
      <c r="QI52" s="416"/>
      <c r="QJ52" s="416"/>
      <c r="QK52" s="416"/>
      <c r="QL52" s="416"/>
      <c r="QM52" s="416"/>
      <c r="QN52" s="416"/>
      <c r="QO52" s="416"/>
      <c r="QP52" s="416"/>
      <c r="QQ52" s="416"/>
      <c r="QR52" s="416"/>
      <c r="QS52" s="416"/>
      <c r="QT52" s="416"/>
      <c r="QU52" s="416"/>
      <c r="QV52" s="416"/>
      <c r="QW52" s="416"/>
      <c r="QX52" s="416"/>
      <c r="QY52" s="416"/>
      <c r="QZ52" s="416"/>
      <c r="RA52" s="416"/>
      <c r="RB52" s="416"/>
      <c r="RC52" s="416"/>
      <c r="RD52" s="416"/>
      <c r="RE52" s="416"/>
      <c r="RF52" s="416"/>
      <c r="RG52" s="416"/>
      <c r="RH52" s="416"/>
      <c r="RI52" s="416"/>
      <c r="RJ52" s="416"/>
      <c r="RK52" s="416"/>
      <c r="RL52" s="416"/>
      <c r="RM52" s="416"/>
      <c r="RN52" s="416"/>
      <c r="RO52" s="416"/>
      <c r="RP52" s="416"/>
      <c r="RQ52" s="416"/>
      <c r="RR52" s="416"/>
      <c r="RS52" s="416"/>
      <c r="RT52" s="416"/>
      <c r="RU52" s="416"/>
      <c r="RV52" s="416"/>
      <c r="RW52" s="416"/>
      <c r="RX52" s="416"/>
      <c r="RY52" s="416"/>
      <c r="RZ52" s="416"/>
      <c r="SA52" s="416"/>
      <c r="SB52" s="416"/>
      <c r="SC52" s="416"/>
      <c r="SD52" s="416"/>
      <c r="SE52" s="416"/>
      <c r="SF52" s="416"/>
      <c r="SG52" s="416"/>
      <c r="SH52" s="416"/>
      <c r="SI52" s="416"/>
      <c r="SJ52" s="416"/>
      <c r="SK52" s="416"/>
      <c r="SL52" s="416"/>
      <c r="SM52" s="416"/>
      <c r="SN52" s="416"/>
      <c r="SO52" s="416"/>
      <c r="SP52" s="416"/>
      <c r="SQ52" s="416"/>
      <c r="SR52" s="416"/>
      <c r="SS52" s="416"/>
      <c r="ST52" s="416"/>
      <c r="SU52" s="416"/>
      <c r="SV52" s="416"/>
      <c r="SW52" s="416"/>
      <c r="SX52" s="416"/>
      <c r="SY52" s="416"/>
      <c r="SZ52" s="416"/>
      <c r="TA52" s="416"/>
      <c r="TB52" s="416"/>
      <c r="TC52" s="416"/>
      <c r="TD52" s="416"/>
      <c r="TE52" s="416"/>
      <c r="TF52" s="416"/>
      <c r="TG52" s="416"/>
      <c r="TH52" s="416"/>
      <c r="TI52" s="416"/>
      <c r="TJ52" s="416"/>
      <c r="TK52" s="416"/>
      <c r="TL52" s="416"/>
      <c r="TM52" s="416"/>
      <c r="TN52" s="416"/>
      <c r="TO52" s="416"/>
      <c r="TP52" s="416"/>
      <c r="TQ52" s="416"/>
      <c r="TR52" s="416"/>
      <c r="TS52" s="416"/>
      <c r="TT52" s="416"/>
      <c r="TU52" s="416"/>
      <c r="TV52" s="416"/>
      <c r="TW52" s="416"/>
      <c r="TX52" s="416"/>
      <c r="TY52" s="416"/>
      <c r="TZ52" s="416"/>
      <c r="UA52" s="416"/>
      <c r="UB52" s="416"/>
      <c r="UC52" s="416"/>
      <c r="UD52" s="416"/>
      <c r="UE52" s="416"/>
      <c r="UF52" s="416"/>
      <c r="UG52" s="416"/>
      <c r="UH52" s="416"/>
      <c r="UI52" s="416"/>
      <c r="UJ52" s="416"/>
      <c r="UK52" s="416"/>
      <c r="UL52" s="416"/>
      <c r="UM52" s="416"/>
      <c r="UN52" s="416"/>
      <c r="UO52" s="416"/>
      <c r="UP52" s="416"/>
      <c r="UQ52" s="416"/>
      <c r="UR52" s="416"/>
      <c r="US52" s="416"/>
      <c r="UT52" s="416"/>
      <c r="UU52" s="416"/>
      <c r="UV52" s="416"/>
      <c r="UW52" s="416"/>
      <c r="UX52" s="416"/>
      <c r="UY52" s="416"/>
      <c r="UZ52" s="416"/>
      <c r="VA52" s="416"/>
      <c r="VB52" s="416"/>
      <c r="VC52" s="416"/>
      <c r="VD52" s="416"/>
      <c r="VE52" s="416"/>
      <c r="VF52" s="416"/>
      <c r="VG52" s="416"/>
      <c r="VH52" s="416"/>
      <c r="VI52" s="416"/>
      <c r="VJ52" s="416"/>
      <c r="VK52" s="416"/>
      <c r="VL52" s="416"/>
      <c r="VM52" s="416"/>
      <c r="VN52" s="416"/>
      <c r="VO52" s="416"/>
      <c r="VP52" s="416"/>
      <c r="VQ52" s="416"/>
      <c r="VR52" s="416"/>
      <c r="VS52" s="416"/>
      <c r="VT52" s="416"/>
      <c r="VU52" s="416"/>
      <c r="VV52" s="416"/>
      <c r="VW52" s="416"/>
      <c r="VX52" s="416"/>
      <c r="VY52" s="416"/>
      <c r="VZ52" s="416"/>
      <c r="WA52" s="416"/>
      <c r="WB52" s="416"/>
      <c r="WC52" s="416"/>
      <c r="WD52" s="416"/>
      <c r="WE52" s="416"/>
      <c r="WF52" s="416"/>
      <c r="WG52" s="416"/>
      <c r="WH52" s="416"/>
      <c r="WI52" s="416"/>
      <c r="WJ52" s="416"/>
      <c r="WK52" s="416"/>
      <c r="WL52" s="416"/>
      <c r="WM52" s="416"/>
      <c r="WN52" s="416"/>
      <c r="WO52" s="416"/>
      <c r="WP52" s="416"/>
      <c r="WQ52" s="416"/>
      <c r="WR52" s="416"/>
      <c r="WS52" s="416"/>
      <c r="WT52" s="416"/>
      <c r="WU52" s="416"/>
      <c r="WV52" s="416"/>
      <c r="WW52" s="416"/>
      <c r="WX52" s="416"/>
      <c r="WY52" s="416"/>
      <c r="WZ52" s="416"/>
      <c r="XA52" s="416"/>
      <c r="XB52" s="416"/>
      <c r="XC52" s="416"/>
      <c r="XD52" s="416"/>
      <c r="XE52" s="416"/>
      <c r="XF52" s="416"/>
      <c r="XG52" s="416"/>
      <c r="XH52" s="416"/>
      <c r="XI52" s="416"/>
      <c r="XJ52" s="416"/>
      <c r="XK52" s="416"/>
      <c r="XL52" s="416"/>
      <c r="XM52" s="416"/>
      <c r="XN52" s="416"/>
      <c r="XO52" s="416"/>
      <c r="XP52" s="416"/>
      <c r="XQ52" s="416"/>
      <c r="XR52" s="417"/>
      <c r="XS52" s="417"/>
      <c r="XT52" s="417"/>
      <c r="XU52" s="417"/>
      <c r="XV52" s="417"/>
      <c r="XW52" s="417"/>
      <c r="XX52" s="417"/>
      <c r="XY52" s="417"/>
      <c r="XZ52" s="417"/>
      <c r="YA52" s="417"/>
      <c r="YB52" s="417"/>
      <c r="YC52" s="417"/>
      <c r="YD52" s="417"/>
      <c r="YE52" s="417"/>
      <c r="YF52" s="417"/>
      <c r="YG52" s="417"/>
      <c r="YH52" s="417"/>
      <c r="YI52" s="417"/>
      <c r="YJ52" s="417"/>
      <c r="YK52" s="417"/>
      <c r="YL52" s="417"/>
      <c r="YM52" s="417"/>
      <c r="YN52" s="417"/>
      <c r="YO52" s="417"/>
      <c r="YP52" s="417"/>
      <c r="YQ52" s="417"/>
      <c r="YR52" s="417"/>
      <c r="YS52" s="417"/>
      <c r="YT52" s="417"/>
      <c r="YU52" s="417"/>
      <c r="YV52" s="417"/>
      <c r="YW52" s="417"/>
      <c r="YX52" s="417"/>
      <c r="YY52" s="417"/>
      <c r="YZ52" s="417"/>
      <c r="ZA52" s="417"/>
      <c r="ZB52" s="417"/>
      <c r="ZC52" s="417"/>
      <c r="ZD52" s="417"/>
      <c r="ZE52" s="417"/>
      <c r="ZF52" s="417"/>
      <c r="ZG52" s="417"/>
      <c r="ZH52" s="417"/>
      <c r="ZI52" s="417"/>
      <c r="ZJ52" s="417"/>
      <c r="ZK52" s="417"/>
      <c r="ZL52" s="417"/>
      <c r="ZM52" s="417"/>
      <c r="ZN52" s="417"/>
      <c r="ZO52" s="417"/>
      <c r="ZP52" s="417"/>
      <c r="ZQ52" s="417"/>
      <c r="ZR52" s="417"/>
      <c r="ZS52" s="417"/>
      <c r="ZT52" s="417"/>
      <c r="ZU52" s="417"/>
      <c r="ZV52" s="417"/>
      <c r="ZW52" s="417"/>
      <c r="ZX52" s="417"/>
      <c r="ZY52" s="417"/>
      <c r="ZZ52" s="417"/>
      <c r="AAA52" s="417"/>
      <c r="AAB52" s="417"/>
      <c r="AAC52" s="417"/>
      <c r="AAD52" s="417"/>
      <c r="AAE52" s="417"/>
      <c r="AAF52" s="417"/>
      <c r="AAG52" s="417"/>
      <c r="AAH52" s="417"/>
      <c r="AAI52" s="417"/>
      <c r="AAJ52" s="417"/>
      <c r="AAK52" s="417"/>
      <c r="AAL52" s="417"/>
      <c r="AAM52" s="417"/>
      <c r="AAN52" s="417"/>
      <c r="AAO52" s="417"/>
      <c r="AAP52" s="417"/>
      <c r="AAQ52" s="417"/>
      <c r="AAR52" s="417"/>
      <c r="AAS52" s="417"/>
      <c r="AAT52" s="417"/>
      <c r="AAU52" s="417"/>
      <c r="AAV52" s="417"/>
      <c r="AAW52" s="417"/>
      <c r="AAX52" s="417"/>
      <c r="AAY52" s="417"/>
      <c r="AAZ52" s="417"/>
      <c r="ABA52" s="417"/>
      <c r="ABB52" s="417"/>
      <c r="ABC52" s="417"/>
      <c r="ABD52" s="417"/>
      <c r="ABE52" s="417"/>
      <c r="ABF52" s="417"/>
      <c r="ABG52" s="417"/>
      <c r="ABH52" s="417"/>
      <c r="ABI52" s="417"/>
      <c r="ABJ52" s="417"/>
      <c r="ABK52" s="417"/>
      <c r="ABL52" s="417"/>
      <c r="ABM52" s="417"/>
      <c r="ABN52" s="417"/>
      <c r="ABO52" s="417"/>
      <c r="ABP52" s="417"/>
      <c r="ABQ52" s="417"/>
      <c r="ABR52" s="417"/>
      <c r="ABS52" s="417"/>
      <c r="ABT52" s="417"/>
      <c r="ABU52" s="417"/>
      <c r="ABV52" s="417"/>
      <c r="ABW52" s="417"/>
      <c r="ABX52" s="417"/>
      <c r="ABY52" s="417"/>
      <c r="ABZ52" s="417"/>
      <c r="ACA52" s="417"/>
      <c r="ACB52" s="417"/>
      <c r="ACC52" s="417"/>
      <c r="ACD52" s="417"/>
      <c r="ACE52" s="417"/>
      <c r="ACF52" s="417"/>
      <c r="ACG52" s="417"/>
      <c r="ACH52" s="417"/>
      <c r="ACI52" s="417"/>
      <c r="ACJ52" s="417"/>
      <c r="ACK52" s="417"/>
      <c r="ACL52" s="417"/>
      <c r="ACM52" s="417"/>
      <c r="ACN52" s="417"/>
      <c r="ACO52" s="417"/>
      <c r="ACP52" s="417"/>
      <c r="ACQ52" s="417"/>
      <c r="ACR52" s="417"/>
      <c r="ACS52" s="417"/>
      <c r="ACT52" s="417"/>
      <c r="ACU52" s="417"/>
      <c r="ACV52" s="417"/>
      <c r="ACW52" s="417"/>
      <c r="ACX52" s="417"/>
      <c r="ACY52" s="417"/>
      <c r="ACZ52" s="417"/>
      <c r="ADA52" s="417"/>
      <c r="ADB52" s="417"/>
      <c r="ADC52" s="417"/>
      <c r="ADD52" s="417"/>
      <c r="ADE52" s="417"/>
      <c r="ADF52" s="417"/>
      <c r="ADG52" s="417"/>
      <c r="ADH52" s="417"/>
      <c r="ADI52" s="417"/>
      <c r="ADJ52" s="417"/>
      <c r="ADK52" s="417"/>
      <c r="ADL52" s="417"/>
      <c r="ADM52" s="417"/>
      <c r="ADN52" s="417"/>
      <c r="ADO52" s="417"/>
      <c r="ADP52" s="417"/>
      <c r="ADQ52" s="417"/>
      <c r="ADR52" s="417"/>
      <c r="ADS52" s="417"/>
      <c r="ADT52" s="417"/>
      <c r="ADU52" s="417"/>
      <c r="ADV52" s="417"/>
      <c r="ADW52" s="417"/>
      <c r="ADX52" s="417"/>
      <c r="ADY52" s="417"/>
      <c r="ADZ52" s="417"/>
      <c r="AEA52" s="417"/>
      <c r="AEB52" s="417"/>
      <c r="AEC52" s="417"/>
      <c r="AED52" s="417"/>
      <c r="AEE52" s="417"/>
      <c r="AEF52" s="417"/>
      <c r="AEG52" s="417"/>
      <c r="AEH52" s="417"/>
      <c r="AEI52" s="417"/>
      <c r="AEJ52" s="417"/>
      <c r="AEK52" s="417"/>
      <c r="AEL52" s="417"/>
      <c r="AEM52" s="417"/>
      <c r="AEN52" s="417"/>
      <c r="AEO52" s="417"/>
      <c r="AEP52" s="417"/>
      <c r="AEQ52" s="417"/>
      <c r="AER52" s="417"/>
      <c r="AES52" s="417"/>
      <c r="AET52" s="417"/>
      <c r="AEU52" s="417"/>
      <c r="AEV52" s="417"/>
      <c r="AEW52" s="417"/>
      <c r="AEX52" s="417"/>
      <c r="AEY52" s="417"/>
      <c r="AEZ52" s="417"/>
      <c r="AFA52" s="417"/>
      <c r="AFB52" s="417"/>
      <c r="AFC52" s="417"/>
      <c r="AFD52" s="417"/>
      <c r="AFE52" s="417"/>
      <c r="AFF52" s="417"/>
      <c r="AFG52" s="417"/>
      <c r="AFH52" s="417"/>
      <c r="AFI52" s="417"/>
      <c r="AFJ52" s="417"/>
      <c r="AFK52" s="417"/>
      <c r="AFL52" s="417"/>
      <c r="AFM52" s="417"/>
      <c r="AFN52" s="417"/>
      <c r="AFO52" s="417"/>
      <c r="AFP52" s="417"/>
      <c r="AFQ52" s="417"/>
      <c r="AFR52" s="417"/>
      <c r="AFS52" s="417"/>
      <c r="AFT52" s="417"/>
      <c r="AFU52" s="417"/>
      <c r="AFV52" s="417"/>
      <c r="AFW52" s="417"/>
      <c r="AFX52" s="417"/>
      <c r="AFY52" s="417"/>
      <c r="AFZ52" s="417"/>
      <c r="AGA52" s="417"/>
      <c r="AGB52" s="417"/>
      <c r="AGC52" s="417"/>
      <c r="AGD52" s="417"/>
      <c r="AGE52" s="417"/>
      <c r="AGF52" s="417"/>
      <c r="AGG52" s="417"/>
      <c r="AGH52" s="417"/>
      <c r="AGI52" s="417"/>
      <c r="AGJ52" s="417"/>
      <c r="AGK52" s="417"/>
      <c r="AGL52" s="417"/>
      <c r="AGM52" s="417"/>
      <c r="AGN52" s="417"/>
      <c r="AGO52" s="417"/>
      <c r="AGP52" s="417"/>
      <c r="AGQ52" s="417"/>
      <c r="AGR52" s="417"/>
      <c r="AGS52" s="417"/>
      <c r="AGT52" s="417"/>
      <c r="AGU52" s="417"/>
      <c r="AGV52" s="417"/>
      <c r="AGW52" s="417"/>
      <c r="AGX52" s="417"/>
      <c r="AGY52" s="417"/>
      <c r="AGZ52" s="417"/>
      <c r="AHA52" s="417"/>
      <c r="AHB52" s="417"/>
      <c r="AHC52" s="417"/>
      <c r="AHD52" s="417"/>
      <c r="AHE52" s="417"/>
      <c r="AHF52" s="417"/>
      <c r="AHG52" s="417"/>
      <c r="AHH52" s="417"/>
      <c r="AHI52" s="417"/>
      <c r="AHJ52" s="417"/>
      <c r="AHK52" s="417"/>
      <c r="AHL52" s="417"/>
      <c r="AHM52" s="417"/>
      <c r="AHN52" s="417"/>
      <c r="AHO52" s="417"/>
      <c r="AHP52" s="417"/>
      <c r="AHQ52" s="417"/>
      <c r="AHR52" s="417"/>
      <c r="AHS52" s="417"/>
      <c r="AHT52" s="417"/>
      <c r="AHU52" s="417"/>
      <c r="AHV52" s="417"/>
      <c r="AHW52" s="417"/>
      <c r="AHX52" s="417"/>
      <c r="AHY52" s="417"/>
      <c r="AHZ52" s="417"/>
      <c r="AIA52" s="417"/>
      <c r="AIB52" s="417"/>
      <c r="AIC52" s="417"/>
      <c r="AID52" s="417"/>
      <c r="AIE52" s="417"/>
      <c r="AIF52" s="417"/>
      <c r="AIG52" s="417"/>
      <c r="AIH52" s="417"/>
      <c r="AII52" s="417"/>
      <c r="AIJ52" s="417"/>
      <c r="AIK52" s="417"/>
      <c r="AIL52" s="417"/>
      <c r="AIM52" s="417"/>
      <c r="AIN52" s="417"/>
      <c r="AIO52" s="417"/>
      <c r="AIP52" s="417"/>
      <c r="AIQ52" s="417"/>
      <c r="AIR52" s="417"/>
      <c r="AIS52" s="417"/>
      <c r="AIT52" s="417"/>
      <c r="AIU52" s="417"/>
      <c r="AIV52" s="417"/>
      <c r="AIW52" s="417"/>
      <c r="AIX52" s="417"/>
      <c r="AIY52" s="417"/>
      <c r="AIZ52" s="417"/>
      <c r="AJA52" s="417"/>
      <c r="AJB52" s="417"/>
      <c r="AJC52" s="417"/>
      <c r="AJD52" s="417"/>
      <c r="AJE52" s="417"/>
      <c r="AJF52" s="417"/>
      <c r="AJG52" s="417"/>
      <c r="AJH52" s="417"/>
      <c r="AJI52" s="417"/>
      <c r="AJJ52" s="417"/>
      <c r="AJK52" s="417"/>
      <c r="AJL52" s="417"/>
      <c r="AJM52" s="417"/>
      <c r="AJN52" s="417"/>
      <c r="AJO52" s="417"/>
      <c r="AJP52" s="417"/>
      <c r="AJQ52" s="417"/>
      <c r="AJR52" s="417"/>
      <c r="AJS52" s="417"/>
      <c r="AJT52" s="417"/>
      <c r="AJU52" s="417"/>
      <c r="AJV52" s="417"/>
      <c r="AJW52" s="417"/>
      <c r="AJX52" s="417"/>
      <c r="AJY52" s="417"/>
      <c r="AJZ52" s="417"/>
      <c r="AKA52" s="417"/>
      <c r="AKB52" s="417"/>
      <c r="AKC52" s="417"/>
      <c r="AKD52" s="417"/>
      <c r="AKE52" s="417"/>
      <c r="AKF52" s="417"/>
      <c r="AKG52" s="417"/>
      <c r="AKH52" s="417"/>
      <c r="AKI52" s="417"/>
      <c r="AKJ52" s="417"/>
      <c r="AKK52" s="417"/>
      <c r="AKL52" s="417"/>
      <c r="AKM52" s="417"/>
      <c r="AKN52" s="417"/>
      <c r="AKO52" s="417"/>
      <c r="AKP52" s="417"/>
      <c r="AKQ52" s="417"/>
      <c r="AKR52" s="417"/>
      <c r="AKS52" s="417"/>
      <c r="AKT52" s="417"/>
      <c r="AKU52" s="417"/>
      <c r="AKV52" s="417"/>
      <c r="AKW52" s="417"/>
      <c r="AKX52" s="417"/>
      <c r="AKY52" s="417"/>
      <c r="AKZ52" s="417"/>
      <c r="ALA52" s="417"/>
      <c r="ALB52" s="417"/>
      <c r="ALC52" s="417"/>
      <c r="ALD52" s="417"/>
      <c r="ALE52" s="417"/>
      <c r="ALF52" s="417"/>
      <c r="ALG52" s="417"/>
      <c r="ALH52" s="417"/>
      <c r="ALI52" s="417"/>
      <c r="ALJ52" s="417"/>
      <c r="ALK52" s="417"/>
      <c r="ALL52" s="417"/>
      <c r="ALM52" s="417"/>
      <c r="ALN52" s="417"/>
      <c r="ALO52" s="417"/>
      <c r="ALP52" s="417"/>
      <c r="ALQ52" s="417"/>
      <c r="ALR52" s="417"/>
      <c r="ALS52" s="417"/>
      <c r="ALT52" s="417"/>
      <c r="ALU52" s="417"/>
      <c r="ALV52" s="417"/>
      <c r="ALW52" s="417"/>
      <c r="ALX52" s="417"/>
      <c r="ALY52" s="417"/>
      <c r="ALZ52" s="417"/>
      <c r="AMA52" s="417"/>
      <c r="AMB52" s="417"/>
      <c r="AMC52" s="417"/>
      <c r="AMD52" s="417"/>
      <c r="AME52" s="417"/>
      <c r="AMF52" s="417"/>
      <c r="AMG52" s="417"/>
      <c r="AMH52" s="417"/>
      <c r="AMI52" s="417"/>
      <c r="AMJ52" s="417"/>
      <c r="AMK52" s="417"/>
      <c r="AML52" s="417"/>
      <c r="AMM52" s="417"/>
      <c r="AMN52" s="417"/>
      <c r="AMO52" s="417"/>
      <c r="AMP52" s="417"/>
      <c r="AMQ52" s="417"/>
      <c r="AMR52" s="417"/>
      <c r="AMS52" s="417"/>
      <c r="AMT52" s="417"/>
      <c r="AMU52" s="417"/>
      <c r="AMV52" s="417"/>
      <c r="AMW52" s="417"/>
      <c r="AMX52" s="417"/>
      <c r="AMY52" s="417"/>
      <c r="AMZ52" s="417"/>
      <c r="ANA52" s="417"/>
      <c r="ANB52" s="417"/>
      <c r="ANC52" s="417"/>
      <c r="AND52" s="417"/>
      <c r="ANE52" s="417"/>
      <c r="ANF52" s="417"/>
      <c r="ANG52" s="417"/>
      <c r="ANH52" s="417"/>
      <c r="ANI52" s="417"/>
      <c r="ANJ52" s="417"/>
      <c r="ANK52" s="417"/>
      <c r="ANL52" s="417"/>
      <c r="ANM52" s="417"/>
      <c r="ANN52" s="417"/>
      <c r="ANO52" s="417"/>
      <c r="ANP52" s="417"/>
      <c r="ANQ52" s="417"/>
      <c r="ANR52" s="417"/>
      <c r="ANS52" s="417"/>
      <c r="ANT52" s="417"/>
      <c r="ANU52" s="417"/>
      <c r="ANV52" s="417"/>
      <c r="ANW52" s="417"/>
      <c r="ANX52" s="417"/>
      <c r="ANY52" s="417"/>
      <c r="ANZ52" s="417"/>
      <c r="AOA52" s="417"/>
      <c r="AOB52" s="417"/>
      <c r="AOC52" s="417"/>
      <c r="AOD52" s="417"/>
      <c r="AOE52" s="417"/>
      <c r="AOF52" s="417"/>
      <c r="AOG52" s="417"/>
      <c r="AOH52" s="417"/>
      <c r="AOI52" s="417"/>
      <c r="AOJ52" s="417"/>
      <c r="AOK52" s="417"/>
      <c r="AOL52" s="417"/>
      <c r="AOM52" s="417"/>
      <c r="AON52" s="417"/>
      <c r="AOO52" s="417"/>
      <c r="AOP52" s="417"/>
      <c r="AOQ52" s="417"/>
      <c r="AOR52" s="417"/>
      <c r="AOS52" s="417"/>
      <c r="AOT52" s="417"/>
      <c r="AOU52" s="417"/>
      <c r="AOV52" s="417"/>
      <c r="AOW52" s="417"/>
      <c r="AOX52" s="417"/>
      <c r="AOY52" s="417"/>
      <c r="AOZ52" s="417"/>
      <c r="APA52" s="417"/>
      <c r="APB52" s="417"/>
      <c r="APC52" s="417"/>
      <c r="APD52" s="417"/>
      <c r="APE52" s="417"/>
      <c r="APF52" s="417"/>
      <c r="APG52" s="417"/>
      <c r="APH52" s="417"/>
      <c r="API52" s="417"/>
      <c r="APJ52" s="417"/>
      <c r="APK52" s="417"/>
      <c r="APL52" s="417"/>
      <c r="APM52" s="417"/>
      <c r="APN52" s="417"/>
      <c r="APO52" s="417"/>
      <c r="APP52" s="417"/>
      <c r="APQ52" s="417"/>
      <c r="APR52" s="417"/>
      <c r="APS52" s="417"/>
      <c r="APT52" s="417"/>
      <c r="APU52" s="417"/>
      <c r="APV52" s="417"/>
      <c r="APW52" s="417"/>
      <c r="APX52" s="417"/>
      <c r="APY52" s="417"/>
      <c r="APZ52" s="417"/>
      <c r="AQA52" s="417"/>
      <c r="AQB52" s="417"/>
      <c r="AQC52" s="417"/>
      <c r="AQD52" s="417"/>
      <c r="AQE52" s="417"/>
      <c r="AQF52" s="417"/>
      <c r="AQG52" s="417"/>
      <c r="AQH52" s="417"/>
      <c r="AQI52" s="417"/>
      <c r="AQJ52" s="417"/>
      <c r="AQK52" s="417"/>
      <c r="AQL52" s="417"/>
      <c r="AQM52" s="417"/>
      <c r="AQN52" s="417"/>
      <c r="AQO52" s="417"/>
      <c r="AQP52" s="417"/>
      <c r="AQQ52" s="417"/>
      <c r="AQR52" s="417"/>
      <c r="AQS52" s="417"/>
      <c r="AQT52" s="417"/>
      <c r="AQU52" s="417"/>
      <c r="AQV52" s="417"/>
      <c r="AQW52" s="417"/>
      <c r="AQX52" s="417"/>
      <c r="AQY52" s="417"/>
      <c r="AQZ52" s="417"/>
      <c r="ARA52" s="417"/>
      <c r="ARB52" s="417"/>
      <c r="ARC52" s="417"/>
      <c r="ARD52" s="417"/>
      <c r="ARE52" s="417"/>
      <c r="ARF52" s="417"/>
      <c r="ARG52" s="417"/>
      <c r="ARH52" s="417"/>
      <c r="ARI52" s="417"/>
      <c r="ARJ52" s="417"/>
      <c r="ARK52" s="417"/>
      <c r="ARL52" s="417"/>
      <c r="ARM52" s="417"/>
      <c r="ARN52" s="417"/>
      <c r="ARO52" s="417"/>
      <c r="ARP52" s="417"/>
      <c r="ARQ52" s="417"/>
      <c r="ARR52" s="417"/>
      <c r="ARS52" s="417"/>
      <c r="ART52" s="417"/>
      <c r="ARU52" s="417"/>
      <c r="ARV52" s="417"/>
      <c r="ARW52" s="417"/>
      <c r="ARX52" s="417"/>
      <c r="ARY52" s="417"/>
      <c r="ARZ52" s="417"/>
      <c r="ASA52" s="417"/>
      <c r="ASB52" s="417"/>
      <c r="ASC52" s="417"/>
      <c r="ASD52" s="417"/>
      <c r="ASE52" s="417"/>
      <c r="ASF52" s="417"/>
      <c r="ASG52" s="417"/>
      <c r="ASH52" s="417"/>
      <c r="ASI52" s="417"/>
      <c r="ASJ52" s="417"/>
      <c r="ASK52" s="417"/>
      <c r="ASL52" s="417"/>
      <c r="ASM52" s="417"/>
      <c r="ASN52" s="417"/>
      <c r="ASO52" s="417"/>
      <c r="ASP52" s="417"/>
      <c r="ASQ52" s="417"/>
      <c r="ASR52" s="417"/>
      <c r="ASS52" s="417"/>
      <c r="AST52" s="417"/>
      <c r="ASU52" s="417"/>
      <c r="ASV52" s="417"/>
      <c r="ASW52" s="417"/>
      <c r="ASX52" s="417"/>
      <c r="ASY52" s="417"/>
      <c r="ASZ52" s="417"/>
      <c r="ATA52" s="417"/>
      <c r="ATB52" s="417"/>
      <c r="ATC52" s="417"/>
      <c r="ATD52" s="417"/>
      <c r="ATE52" s="417"/>
      <c r="ATF52" s="417"/>
      <c r="ATG52" s="417"/>
      <c r="ATH52" s="417"/>
      <c r="ATI52" s="417"/>
      <c r="ATJ52" s="417"/>
      <c r="ATK52" s="417"/>
      <c r="ATL52" s="417"/>
      <c r="ATM52" s="417"/>
      <c r="ATN52" s="417"/>
      <c r="ATO52" s="417"/>
      <c r="ATP52" s="417"/>
      <c r="ATQ52" s="417"/>
      <c r="ATR52" s="417"/>
      <c r="ATS52" s="417"/>
      <c r="ATT52" s="417"/>
      <c r="ATU52" s="417"/>
      <c r="ATV52" s="417"/>
      <c r="ATW52" s="417"/>
      <c r="ATX52" s="417"/>
      <c r="ATY52" s="417"/>
      <c r="ATZ52" s="417"/>
      <c r="AUA52" s="417"/>
      <c r="AUB52" s="417"/>
      <c r="AUC52" s="417"/>
      <c r="AUD52" s="417"/>
      <c r="AUE52" s="417"/>
      <c r="AUF52" s="417"/>
      <c r="AUG52" s="417"/>
      <c r="AUH52" s="417"/>
      <c r="AUI52" s="417"/>
      <c r="AUJ52" s="417"/>
      <c r="AUK52" s="417"/>
      <c r="AUL52" s="417"/>
      <c r="AUM52" s="417"/>
      <c r="AUN52" s="417"/>
      <c r="AUO52" s="417"/>
      <c r="AUP52" s="417"/>
      <c r="AUQ52" s="417"/>
      <c r="AUR52" s="417"/>
      <c r="AUS52" s="417"/>
      <c r="AUT52" s="417"/>
      <c r="AUU52" s="417"/>
      <c r="AUV52" s="417"/>
      <c r="AUW52" s="417"/>
      <c r="AUX52" s="417"/>
      <c r="AUY52" s="417"/>
      <c r="AUZ52" s="417"/>
      <c r="AVA52" s="417"/>
      <c r="AVB52" s="417"/>
      <c r="AVC52" s="417"/>
      <c r="AVD52" s="417"/>
      <c r="AVE52" s="417"/>
      <c r="AVF52" s="417"/>
      <c r="AVG52" s="417"/>
      <c r="AVH52" s="417"/>
      <c r="AVI52" s="417"/>
      <c r="AVJ52" s="417"/>
      <c r="AVK52" s="417"/>
      <c r="AVL52" s="417"/>
      <c r="AVM52" s="417"/>
      <c r="AVN52" s="417"/>
      <c r="AVO52" s="417"/>
      <c r="AVP52" s="417"/>
      <c r="AVQ52" s="417"/>
      <c r="AVR52" s="417"/>
      <c r="AVS52" s="417"/>
      <c r="AVT52" s="417"/>
      <c r="AVU52" s="417"/>
      <c r="AVV52" s="417"/>
      <c r="AVW52" s="417"/>
      <c r="AVX52" s="417"/>
      <c r="AVY52" s="417"/>
      <c r="AVZ52" s="417"/>
      <c r="AWA52" s="417"/>
      <c r="AWB52" s="417"/>
      <c r="AWC52" s="417"/>
      <c r="AWD52" s="417"/>
      <c r="AWE52" s="417"/>
      <c r="AWF52" s="417"/>
      <c r="AWG52" s="417"/>
      <c r="AWH52" s="417"/>
      <c r="AWI52" s="417"/>
      <c r="AWJ52" s="417"/>
      <c r="AWK52" s="417"/>
      <c r="AWL52" s="417"/>
      <c r="AWM52" s="417"/>
      <c r="AWN52" s="417"/>
      <c r="AWO52" s="417"/>
      <c r="AWP52" s="417"/>
      <c r="AWQ52" s="417"/>
      <c r="AWR52" s="417"/>
      <c r="AWS52" s="417"/>
      <c r="AWT52" s="417"/>
      <c r="AWU52" s="417"/>
      <c r="AWV52" s="417"/>
      <c r="AWW52" s="417"/>
      <c r="AWX52" s="417"/>
      <c r="AWY52" s="417"/>
      <c r="AWZ52" s="417"/>
      <c r="AXA52" s="417"/>
      <c r="AXB52" s="417"/>
      <c r="AXC52" s="417"/>
      <c r="AXD52" s="417"/>
      <c r="AXE52" s="417"/>
      <c r="AXF52" s="417"/>
      <c r="AXG52" s="417"/>
      <c r="AXH52" s="417"/>
      <c r="AXI52" s="417"/>
      <c r="AXJ52" s="417"/>
      <c r="AXK52" s="417"/>
      <c r="AXL52" s="417"/>
      <c r="AXM52" s="417"/>
      <c r="AXN52" s="417"/>
      <c r="AXO52" s="417"/>
      <c r="AXP52" s="417"/>
      <c r="AXQ52" s="417"/>
      <c r="AXR52" s="417"/>
      <c r="AXS52" s="417"/>
      <c r="AXT52" s="417"/>
      <c r="AXU52" s="417"/>
      <c r="AXV52" s="417"/>
      <c r="AXW52" s="417"/>
      <c r="AXX52" s="417"/>
      <c r="AXY52" s="417"/>
      <c r="AXZ52" s="417"/>
      <c r="AYA52" s="417"/>
      <c r="AYB52" s="417"/>
      <c r="AYC52" s="417"/>
      <c r="AYD52" s="417"/>
      <c r="AYE52" s="417"/>
      <c r="AYF52" s="417"/>
      <c r="AYG52" s="417"/>
      <c r="AYH52" s="417"/>
      <c r="AYI52" s="417"/>
      <c r="AYJ52" s="417"/>
      <c r="AYK52" s="417"/>
      <c r="AYL52" s="417"/>
      <c r="AYM52" s="417"/>
      <c r="AYN52" s="417"/>
      <c r="AYO52" s="417"/>
      <c r="AYP52" s="417"/>
      <c r="AYQ52" s="417"/>
      <c r="AYR52" s="417"/>
      <c r="AYS52" s="417"/>
      <c r="AYT52" s="417"/>
      <c r="AYU52" s="417"/>
      <c r="AYV52" s="417"/>
      <c r="AYW52" s="417"/>
      <c r="AYX52" s="417"/>
      <c r="AYY52" s="417"/>
      <c r="AYZ52" s="417"/>
      <c r="AZA52" s="417"/>
      <c r="AZB52" s="417"/>
      <c r="AZC52" s="417"/>
      <c r="AZD52" s="417"/>
      <c r="AZE52" s="417"/>
      <c r="AZF52" s="417"/>
      <c r="AZG52" s="417"/>
      <c r="AZH52" s="417"/>
      <c r="AZI52" s="417"/>
      <c r="AZJ52" s="417"/>
      <c r="AZK52" s="417"/>
      <c r="AZL52" s="417"/>
      <c r="AZM52" s="417"/>
      <c r="AZN52" s="417"/>
      <c r="AZO52" s="417"/>
      <c r="AZP52" s="417"/>
      <c r="AZQ52" s="417"/>
      <c r="AZR52" s="417"/>
      <c r="AZS52" s="417"/>
      <c r="AZT52" s="417"/>
      <c r="AZU52" s="417"/>
      <c r="AZV52" s="417"/>
      <c r="AZW52" s="417"/>
      <c r="AZX52" s="417"/>
      <c r="AZY52" s="417"/>
      <c r="AZZ52" s="417"/>
      <c r="BAA52" s="417"/>
      <c r="BAB52" s="417"/>
      <c r="BAC52" s="417"/>
      <c r="BAD52" s="417"/>
      <c r="BAE52" s="417"/>
      <c r="BAF52" s="417"/>
      <c r="BAG52" s="417"/>
      <c r="BAH52" s="417"/>
      <c r="BAI52" s="417"/>
      <c r="BAJ52" s="417"/>
      <c r="BAK52" s="417"/>
      <c r="BAL52" s="417"/>
      <c r="BAM52" s="417"/>
      <c r="BAN52" s="417"/>
      <c r="BAO52" s="417"/>
      <c r="BAP52" s="417"/>
      <c r="BAQ52" s="417"/>
      <c r="BAR52" s="417"/>
      <c r="BAS52" s="417"/>
      <c r="BAT52" s="417"/>
      <c r="BAU52" s="417"/>
      <c r="BAV52" s="417"/>
      <c r="BAW52" s="417"/>
      <c r="BAX52" s="417"/>
      <c r="BAY52" s="417"/>
      <c r="BAZ52" s="417"/>
      <c r="BBA52" s="417"/>
      <c r="BBB52" s="417"/>
      <c r="BBC52" s="417"/>
      <c r="BBD52" s="417"/>
      <c r="BBE52" s="417"/>
      <c r="BBF52" s="417"/>
      <c r="BBG52" s="417"/>
      <c r="BBH52" s="417"/>
      <c r="BBI52" s="417"/>
      <c r="BBJ52" s="417"/>
      <c r="BBK52" s="417"/>
      <c r="BBL52" s="417"/>
      <c r="BBM52" s="417"/>
      <c r="BBN52" s="417"/>
      <c r="BBO52" s="417"/>
      <c r="BBP52" s="417"/>
      <c r="BBQ52" s="417"/>
      <c r="BBR52" s="417"/>
      <c r="BBS52" s="417"/>
      <c r="BBT52" s="417"/>
      <c r="BBU52" s="417"/>
      <c r="BBV52" s="417"/>
      <c r="BBW52" s="417"/>
      <c r="BBX52" s="417"/>
      <c r="BBY52" s="417"/>
      <c r="BBZ52" s="417"/>
      <c r="BCA52" s="417"/>
      <c r="BCB52" s="417"/>
      <c r="BCC52" s="417"/>
      <c r="BCD52" s="417"/>
      <c r="BCE52" s="417"/>
      <c r="BCF52" s="417"/>
      <c r="BCG52" s="417"/>
      <c r="BCH52" s="417"/>
      <c r="BCI52" s="417"/>
      <c r="BCJ52" s="417"/>
      <c r="BCK52" s="417"/>
      <c r="BCL52" s="417"/>
      <c r="BCM52" s="417"/>
      <c r="BCN52" s="417"/>
      <c r="BCO52" s="417"/>
      <c r="BCP52" s="417"/>
      <c r="BCQ52" s="417"/>
      <c r="BCR52" s="417"/>
      <c r="BCS52" s="417"/>
      <c r="BCT52" s="417"/>
      <c r="BCU52" s="417"/>
      <c r="BCV52" s="417"/>
      <c r="BCW52" s="417"/>
      <c r="BCX52" s="417"/>
      <c r="BCY52" s="417"/>
      <c r="BCZ52" s="417"/>
      <c r="BDA52" s="417"/>
      <c r="BDB52" s="417"/>
      <c r="BDC52" s="417"/>
      <c r="BDD52" s="417"/>
      <c r="BDE52" s="417"/>
      <c r="BDF52" s="417"/>
      <c r="BDG52" s="417"/>
      <c r="BDH52" s="417"/>
      <c r="BDI52" s="417"/>
      <c r="BDJ52" s="417"/>
      <c r="BDK52" s="417"/>
      <c r="BDL52" s="417"/>
      <c r="BDM52" s="417"/>
      <c r="BDN52" s="417"/>
      <c r="BDO52" s="417"/>
      <c r="BDP52" s="417"/>
      <c r="BDQ52" s="417"/>
      <c r="BDR52" s="417"/>
      <c r="BDS52" s="417"/>
      <c r="BDT52" s="417"/>
      <c r="BDU52" s="417"/>
      <c r="BDV52" s="417"/>
      <c r="BDW52" s="417"/>
      <c r="BDX52" s="417"/>
      <c r="BDY52" s="417"/>
      <c r="BDZ52" s="417"/>
      <c r="BEA52" s="417"/>
      <c r="BEB52" s="417"/>
      <c r="BEC52" s="417"/>
      <c r="BED52" s="417"/>
      <c r="BEE52" s="417"/>
      <c r="BEF52" s="417"/>
      <c r="BEG52" s="417"/>
      <c r="BEH52" s="417"/>
      <c r="BEI52" s="417"/>
      <c r="BEJ52" s="417"/>
      <c r="BEK52" s="417"/>
      <c r="BEL52" s="417"/>
      <c r="BEM52" s="417"/>
      <c r="BEN52" s="417"/>
      <c r="BEO52" s="417"/>
      <c r="BEP52" s="417"/>
      <c r="BEQ52" s="417"/>
      <c r="BER52" s="417"/>
      <c r="BES52" s="417"/>
      <c r="BET52" s="417"/>
      <c r="BEU52" s="417"/>
      <c r="BEV52" s="417"/>
      <c r="BEW52" s="417"/>
      <c r="BEX52" s="417"/>
      <c r="BEY52" s="417"/>
      <c r="BEZ52" s="417"/>
      <c r="BFA52" s="417"/>
      <c r="BFB52" s="417"/>
      <c r="BFC52" s="417"/>
      <c r="BFD52" s="417"/>
      <c r="BFE52" s="417"/>
      <c r="BFF52" s="417"/>
      <c r="BFG52" s="417"/>
      <c r="BFH52" s="417"/>
      <c r="BFI52" s="417"/>
      <c r="BFJ52" s="417"/>
      <c r="BFK52" s="417"/>
      <c r="BFL52" s="417"/>
      <c r="BFM52" s="417"/>
      <c r="BFN52" s="417"/>
      <c r="BFO52" s="417"/>
      <c r="BFP52" s="417"/>
      <c r="BFQ52" s="417"/>
      <c r="BFR52" s="417"/>
      <c r="BFS52" s="417"/>
      <c r="BFT52" s="417"/>
      <c r="BFU52" s="417"/>
      <c r="BFV52" s="417"/>
      <c r="BFW52" s="417"/>
      <c r="BFX52" s="417"/>
      <c r="BFY52" s="417"/>
      <c r="BFZ52" s="417"/>
      <c r="BGA52" s="417"/>
      <c r="BGB52" s="417"/>
      <c r="BGC52" s="417"/>
      <c r="BGD52" s="417"/>
      <c r="BGE52" s="417"/>
      <c r="BGF52" s="417"/>
      <c r="BGG52" s="417"/>
      <c r="BGH52" s="417"/>
      <c r="BGI52" s="417"/>
      <c r="BGJ52" s="417"/>
      <c r="BGK52" s="417"/>
      <c r="BGL52" s="417"/>
      <c r="BGM52" s="417"/>
      <c r="BGN52" s="417"/>
      <c r="BGO52" s="417"/>
      <c r="BGP52" s="417"/>
      <c r="BGQ52" s="417"/>
      <c r="BGR52" s="417"/>
      <c r="BGS52" s="417"/>
      <c r="BGT52" s="417"/>
      <c r="BGU52" s="417"/>
      <c r="BGV52" s="417"/>
      <c r="BGW52" s="417"/>
      <c r="BGX52" s="417"/>
      <c r="BGY52" s="417"/>
      <c r="BGZ52" s="417"/>
      <c r="BHA52" s="417"/>
      <c r="BHB52" s="417"/>
      <c r="BHC52" s="417"/>
      <c r="BHD52" s="417"/>
      <c r="BHE52" s="417"/>
      <c r="BHF52" s="417"/>
      <c r="BHG52" s="417"/>
      <c r="BHH52" s="417"/>
      <c r="BHI52" s="417"/>
      <c r="BHJ52" s="417"/>
      <c r="BHK52" s="417"/>
      <c r="BHL52" s="417"/>
      <c r="BHM52" s="417"/>
      <c r="BHN52" s="417"/>
      <c r="BHO52" s="417"/>
      <c r="BHP52" s="417"/>
      <c r="BHQ52" s="417"/>
      <c r="BHR52" s="417"/>
      <c r="BHS52" s="417"/>
      <c r="BHT52" s="417"/>
      <c r="BHU52" s="417"/>
      <c r="BHV52" s="417"/>
      <c r="BHW52" s="417"/>
      <c r="BHX52" s="417"/>
      <c r="BHY52" s="417"/>
      <c r="BHZ52" s="417"/>
      <c r="BIA52" s="417"/>
      <c r="BIB52" s="417"/>
      <c r="BIC52" s="417"/>
      <c r="BID52" s="417"/>
      <c r="BIE52" s="417"/>
      <c r="BIF52" s="417"/>
      <c r="BIG52" s="417"/>
      <c r="BIH52" s="417"/>
      <c r="BII52" s="417"/>
      <c r="BIJ52" s="417"/>
      <c r="BIK52" s="417"/>
      <c r="BIL52" s="417"/>
      <c r="BIM52" s="417"/>
      <c r="BIN52" s="417"/>
      <c r="BIO52" s="417"/>
      <c r="BIP52" s="417"/>
      <c r="BIQ52" s="417"/>
      <c r="BIR52" s="417"/>
      <c r="BIS52" s="417"/>
      <c r="BIT52" s="417"/>
      <c r="BIU52" s="417"/>
      <c r="BIV52" s="417"/>
      <c r="BIW52" s="417"/>
      <c r="BIX52" s="417"/>
      <c r="BIY52" s="417"/>
      <c r="BIZ52" s="417"/>
      <c r="BJA52" s="417"/>
      <c r="BJB52" s="417"/>
      <c r="BJC52" s="417"/>
      <c r="BJD52" s="417"/>
      <c r="BJE52" s="417"/>
      <c r="BJF52" s="417"/>
      <c r="BJG52" s="417"/>
      <c r="BJH52" s="417"/>
      <c r="BJI52" s="417"/>
      <c r="BJJ52" s="417"/>
      <c r="BJK52" s="417"/>
      <c r="BJL52" s="417"/>
      <c r="BJM52" s="417"/>
      <c r="BJN52" s="417"/>
      <c r="BJO52" s="417"/>
      <c r="BJP52" s="417"/>
      <c r="BJQ52" s="417"/>
      <c r="BJR52" s="417"/>
      <c r="BJS52" s="417"/>
      <c r="BJT52" s="417"/>
      <c r="BJU52" s="417"/>
      <c r="BJV52" s="417"/>
      <c r="BJW52" s="417"/>
      <c r="BJX52" s="417"/>
      <c r="BJY52" s="417"/>
      <c r="BJZ52" s="417"/>
      <c r="BKA52" s="417"/>
      <c r="BKB52" s="417"/>
      <c r="BKC52" s="417"/>
      <c r="BKD52" s="417"/>
      <c r="BKE52" s="417"/>
      <c r="BKF52" s="417"/>
      <c r="BKG52" s="417"/>
      <c r="BKH52" s="417"/>
      <c r="BKI52" s="417"/>
      <c r="BKJ52" s="417"/>
      <c r="BKK52" s="417"/>
      <c r="BKL52" s="417"/>
      <c r="BKM52" s="417"/>
      <c r="BKN52" s="417"/>
      <c r="BKO52" s="417"/>
      <c r="BKP52" s="417"/>
      <c r="BKQ52" s="417"/>
      <c r="BKR52" s="417"/>
      <c r="BKS52" s="417"/>
      <c r="BKT52" s="417"/>
      <c r="BKU52" s="417"/>
      <c r="BKV52" s="417"/>
      <c r="BKW52" s="417"/>
      <c r="BKX52" s="417"/>
      <c r="BKY52" s="417"/>
      <c r="BKZ52" s="417"/>
      <c r="BLA52" s="417"/>
      <c r="BLB52" s="417"/>
      <c r="BLC52" s="417"/>
      <c r="BLD52" s="417"/>
      <c r="BLE52" s="417"/>
      <c r="BLF52" s="417"/>
      <c r="BLG52" s="417"/>
      <c r="BLH52" s="417"/>
      <c r="BLI52" s="417"/>
      <c r="BLJ52" s="417"/>
      <c r="BLK52" s="417"/>
      <c r="BLL52" s="417"/>
      <c r="BLM52" s="417"/>
      <c r="BLN52" s="417"/>
      <c r="BLO52" s="417"/>
      <c r="BLP52" s="417"/>
      <c r="BLQ52" s="417"/>
      <c r="BLR52" s="417"/>
      <c r="BLS52" s="417"/>
      <c r="BLT52" s="417"/>
      <c r="BLU52" s="417"/>
      <c r="BLV52" s="417"/>
      <c r="BLW52" s="417"/>
      <c r="BLX52" s="417"/>
      <c r="BLY52" s="417"/>
      <c r="BLZ52" s="417"/>
      <c r="BMA52" s="417"/>
      <c r="BMB52" s="417"/>
      <c r="BMC52" s="417"/>
      <c r="BMD52" s="417"/>
      <c r="BME52" s="417"/>
      <c r="BMF52" s="417"/>
      <c r="BMG52" s="417"/>
      <c r="BMH52" s="417"/>
      <c r="BMI52" s="417"/>
      <c r="BMJ52" s="417"/>
      <c r="BMK52" s="417"/>
      <c r="BML52" s="417"/>
      <c r="BMM52" s="417"/>
      <c r="BMN52" s="417"/>
      <c r="BMO52" s="417"/>
      <c r="BMP52" s="417"/>
      <c r="BMQ52" s="417"/>
      <c r="BMR52" s="417"/>
      <c r="BMS52" s="417"/>
      <c r="BMT52" s="417"/>
      <c r="BMU52" s="417"/>
      <c r="BMV52" s="417"/>
      <c r="BMW52" s="417"/>
      <c r="BMX52" s="417"/>
      <c r="BMY52" s="417"/>
      <c r="BMZ52" s="417"/>
      <c r="BNA52" s="417"/>
      <c r="BNB52" s="417"/>
      <c r="BNC52" s="417"/>
      <c r="BND52" s="417"/>
      <c r="BNE52" s="417"/>
      <c r="BNF52" s="417"/>
      <c r="BNG52" s="417"/>
      <c r="BNH52" s="417"/>
      <c r="BNI52" s="417"/>
      <c r="BNJ52" s="417"/>
      <c r="BNK52" s="417"/>
      <c r="BNL52" s="417"/>
      <c r="BNM52" s="417"/>
      <c r="BNN52" s="417"/>
      <c r="BNO52" s="417"/>
      <c r="BNP52" s="417"/>
      <c r="BNQ52" s="417"/>
      <c r="BNR52" s="417"/>
      <c r="BNS52" s="417"/>
      <c r="BNT52" s="417"/>
      <c r="BNU52" s="417"/>
      <c r="BNV52" s="417"/>
      <c r="BNW52" s="417"/>
      <c r="BNX52" s="417"/>
      <c r="BNY52" s="417"/>
      <c r="BNZ52" s="417"/>
      <c r="BOA52" s="417"/>
      <c r="BOB52" s="417"/>
      <c r="BOC52" s="417"/>
      <c r="BOD52" s="417"/>
      <c r="BOE52" s="417"/>
      <c r="BOF52" s="417"/>
      <c r="BOG52" s="417"/>
      <c r="BOH52" s="417"/>
      <c r="BOI52" s="417"/>
      <c r="BOJ52" s="417"/>
      <c r="BOK52" s="417"/>
      <c r="BOL52" s="417"/>
      <c r="BOM52" s="417"/>
      <c r="BON52" s="417"/>
      <c r="BOO52" s="417"/>
      <c r="BOP52" s="417"/>
      <c r="BOQ52" s="417"/>
      <c r="BOR52" s="417"/>
      <c r="BOS52" s="417"/>
      <c r="BOT52" s="417"/>
      <c r="BOU52" s="417"/>
      <c r="BOV52" s="417"/>
      <c r="BOW52" s="417"/>
      <c r="BOX52" s="417"/>
      <c r="BOY52" s="417"/>
      <c r="BOZ52" s="417"/>
      <c r="BPA52" s="417"/>
      <c r="BPB52" s="417"/>
      <c r="BPC52" s="417"/>
      <c r="BPD52" s="417"/>
      <c r="BPE52" s="417"/>
      <c r="BPF52" s="417"/>
      <c r="BPG52" s="417"/>
      <c r="BPH52" s="417"/>
      <c r="BPI52" s="417"/>
      <c r="BPJ52" s="417"/>
      <c r="BPK52" s="417"/>
      <c r="BPL52" s="417"/>
      <c r="BPM52" s="417"/>
      <c r="BPN52" s="417"/>
      <c r="BPO52" s="417"/>
      <c r="BPP52" s="417"/>
      <c r="BPQ52" s="417"/>
      <c r="BPR52" s="417"/>
      <c r="BPS52" s="417"/>
      <c r="BPT52" s="417"/>
      <c r="BPU52" s="417"/>
      <c r="BPV52" s="417"/>
      <c r="BPW52" s="417"/>
      <c r="BPX52" s="417"/>
      <c r="BPY52" s="417"/>
      <c r="BPZ52" s="417"/>
      <c r="BQA52" s="417"/>
      <c r="BQB52" s="417"/>
      <c r="BQC52" s="417"/>
      <c r="BQD52" s="417"/>
      <c r="BQE52" s="417"/>
      <c r="BQF52" s="417"/>
      <c r="BQG52" s="417"/>
      <c r="BQH52" s="417"/>
      <c r="BQI52" s="417"/>
      <c r="BQJ52" s="417"/>
      <c r="BQK52" s="417"/>
      <c r="BQL52" s="417"/>
      <c r="BQM52" s="417"/>
      <c r="BQN52" s="417"/>
      <c r="BQO52" s="417"/>
      <c r="BQP52" s="417"/>
      <c r="BQQ52" s="417"/>
      <c r="BQR52" s="417"/>
      <c r="BQS52" s="417"/>
      <c r="BQT52" s="417"/>
      <c r="BQU52" s="417"/>
      <c r="BQV52" s="417"/>
      <c r="BQW52" s="417"/>
      <c r="BQX52" s="417"/>
      <c r="BQY52" s="417"/>
      <c r="BQZ52" s="417"/>
      <c r="BRA52" s="417"/>
      <c r="BRB52" s="417"/>
      <c r="BRC52" s="417"/>
      <c r="BRD52" s="417"/>
      <c r="BRE52" s="417"/>
      <c r="BRF52" s="417"/>
      <c r="BRG52" s="417"/>
      <c r="BRH52" s="417"/>
      <c r="BRI52" s="417"/>
      <c r="BRJ52" s="417"/>
      <c r="BRK52" s="417"/>
      <c r="BRL52" s="417"/>
      <c r="BRM52" s="417"/>
      <c r="BRN52" s="417"/>
      <c r="BRO52" s="417"/>
      <c r="BRP52" s="417"/>
      <c r="BRQ52" s="417"/>
      <c r="BRR52" s="417"/>
      <c r="BRS52" s="417"/>
      <c r="BRT52" s="417"/>
      <c r="BRU52" s="417"/>
      <c r="BRV52" s="417"/>
      <c r="BRW52" s="417"/>
      <c r="BRX52" s="417"/>
      <c r="BRY52" s="417"/>
      <c r="BRZ52" s="417"/>
      <c r="BSA52" s="417"/>
      <c r="BSB52" s="417"/>
      <c r="BSC52" s="417"/>
      <c r="BSD52" s="417"/>
      <c r="BSE52" s="417"/>
      <c r="BSF52" s="417"/>
      <c r="BSG52" s="417"/>
      <c r="BSH52" s="417"/>
      <c r="BSI52" s="417"/>
      <c r="BSJ52" s="417"/>
      <c r="BSK52" s="417"/>
      <c r="BSL52" s="417"/>
      <c r="BSM52" s="417"/>
      <c r="BSN52" s="417"/>
      <c r="BSO52" s="417"/>
      <c r="BSP52" s="417"/>
      <c r="BSQ52" s="417"/>
      <c r="BSR52" s="417"/>
      <c r="BSS52" s="417"/>
      <c r="BST52" s="417"/>
      <c r="BSU52" s="417"/>
      <c r="BSV52" s="417"/>
      <c r="BSW52" s="417"/>
      <c r="BSX52" s="417"/>
      <c r="BSY52" s="417"/>
      <c r="BSZ52" s="417"/>
      <c r="BTA52" s="417"/>
      <c r="BTB52" s="417"/>
      <c r="BTC52" s="417"/>
      <c r="BTD52" s="417"/>
      <c r="BTE52" s="417"/>
      <c r="BTF52" s="417"/>
      <c r="BTG52" s="417"/>
      <c r="BTH52" s="417"/>
      <c r="BTI52" s="417"/>
      <c r="BTJ52" s="417"/>
      <c r="BTK52" s="417"/>
      <c r="BTL52" s="417"/>
      <c r="BTM52" s="417"/>
      <c r="BTN52" s="417"/>
      <c r="BTO52" s="417"/>
      <c r="BTP52" s="417"/>
      <c r="BTQ52" s="417"/>
      <c r="BTR52" s="417"/>
      <c r="BTS52" s="417"/>
      <c r="BTT52" s="417"/>
      <c r="BTU52" s="417"/>
      <c r="BTV52" s="417"/>
      <c r="BTW52" s="417"/>
      <c r="BTX52" s="417"/>
      <c r="BTY52" s="417"/>
      <c r="BTZ52" s="417"/>
      <c r="BUA52" s="417"/>
      <c r="BUB52" s="417"/>
      <c r="BUC52" s="417"/>
      <c r="BUD52" s="417"/>
      <c r="BUE52" s="417"/>
      <c r="BUF52" s="417"/>
      <c r="BUG52" s="417"/>
      <c r="BUH52" s="417"/>
      <c r="BUI52" s="417"/>
      <c r="BUJ52" s="417"/>
      <c r="BUK52" s="417"/>
      <c r="BUL52" s="417"/>
      <c r="BUM52" s="417"/>
      <c r="BUN52" s="417"/>
      <c r="BUO52" s="417"/>
      <c r="BUP52" s="417"/>
      <c r="BUQ52" s="417"/>
      <c r="BUR52" s="417"/>
      <c r="BUS52" s="417"/>
      <c r="BUT52" s="417"/>
      <c r="BUU52" s="417"/>
      <c r="BUV52" s="417"/>
      <c r="BUW52" s="417"/>
      <c r="BUX52" s="417"/>
      <c r="BUY52" s="417"/>
      <c r="BUZ52" s="417"/>
      <c r="BVA52" s="417"/>
      <c r="BVB52" s="417"/>
      <c r="BVC52" s="417"/>
      <c r="BVD52" s="417"/>
      <c r="BVE52" s="417"/>
      <c r="BVF52" s="417"/>
      <c r="BVG52" s="417"/>
      <c r="BVH52" s="417"/>
      <c r="BVI52" s="417"/>
      <c r="BVJ52" s="417"/>
      <c r="BVK52" s="417"/>
      <c r="BVL52" s="417"/>
      <c r="BVM52" s="417"/>
      <c r="BVN52" s="417"/>
      <c r="BVO52" s="417"/>
      <c r="BVP52" s="417"/>
      <c r="BVQ52" s="417"/>
      <c r="BVR52" s="417"/>
      <c r="BVS52" s="417"/>
      <c r="BVT52" s="417"/>
      <c r="BVU52" s="417"/>
      <c r="BVV52" s="417"/>
      <c r="BVW52" s="417"/>
      <c r="BVX52" s="417"/>
      <c r="BVY52" s="417"/>
      <c r="BVZ52" s="417"/>
      <c r="BWA52" s="417"/>
      <c r="BWB52" s="417"/>
      <c r="BWC52" s="417"/>
      <c r="BWD52" s="417"/>
      <c r="BWE52" s="417"/>
      <c r="BWF52" s="417"/>
      <c r="BWG52" s="417"/>
      <c r="BWH52" s="417"/>
      <c r="BWI52" s="417"/>
      <c r="BWJ52" s="417"/>
      <c r="BWK52" s="417"/>
      <c r="BWL52" s="417"/>
      <c r="BWM52" s="417"/>
      <c r="BWN52" s="417"/>
      <c r="BWO52" s="417"/>
      <c r="BWP52" s="417"/>
      <c r="BWQ52" s="417"/>
      <c r="BWR52" s="417"/>
      <c r="BWS52" s="417"/>
      <c r="BWT52" s="417"/>
      <c r="BWU52" s="417"/>
      <c r="BWV52" s="417"/>
      <c r="BWW52" s="417"/>
      <c r="BWX52" s="417"/>
      <c r="BWY52" s="417"/>
      <c r="BWZ52" s="417"/>
      <c r="BXA52" s="417"/>
      <c r="BXB52" s="417"/>
      <c r="BXC52" s="417"/>
      <c r="BXD52" s="417"/>
      <c r="BXE52" s="417"/>
      <c r="BXF52" s="417"/>
      <c r="BXG52" s="417"/>
      <c r="BXH52" s="417"/>
      <c r="BXI52" s="417"/>
      <c r="BXJ52" s="417"/>
      <c r="BXK52" s="417"/>
      <c r="BXL52" s="417"/>
      <c r="BXM52" s="417"/>
      <c r="BXN52" s="417"/>
      <c r="BXO52" s="417"/>
      <c r="BXP52" s="417"/>
      <c r="BXQ52" s="417"/>
      <c r="BXR52" s="417"/>
      <c r="BXS52" s="417"/>
      <c r="BXT52" s="417"/>
      <c r="BXU52" s="417"/>
      <c r="BXV52" s="417"/>
      <c r="BXW52" s="417"/>
      <c r="BXX52" s="417"/>
      <c r="BXY52" s="417"/>
      <c r="BXZ52" s="417"/>
      <c r="BYA52" s="417"/>
      <c r="BYB52" s="417"/>
      <c r="BYC52" s="417"/>
      <c r="BYD52" s="417"/>
      <c r="BYE52" s="417"/>
      <c r="BYF52" s="417"/>
      <c r="BYG52" s="417"/>
      <c r="BYH52" s="417"/>
      <c r="BYI52" s="417"/>
      <c r="BYJ52" s="417"/>
      <c r="BYK52" s="417"/>
      <c r="BYL52" s="417"/>
      <c r="BYM52" s="417"/>
      <c r="BYN52" s="417"/>
      <c r="BYO52" s="417"/>
      <c r="BYP52" s="417"/>
      <c r="BYQ52" s="417"/>
      <c r="BYR52" s="417"/>
      <c r="BYS52" s="417"/>
      <c r="BYT52" s="417"/>
      <c r="BYU52" s="417"/>
      <c r="BYV52" s="417"/>
      <c r="BYW52" s="417"/>
      <c r="BYX52" s="417"/>
      <c r="BYY52" s="417"/>
      <c r="BYZ52" s="417"/>
      <c r="BZA52" s="417"/>
      <c r="BZB52" s="417"/>
      <c r="BZC52" s="417"/>
      <c r="BZD52" s="417"/>
      <c r="BZE52" s="417"/>
      <c r="BZF52" s="417"/>
      <c r="BZG52" s="417"/>
      <c r="BZH52" s="417"/>
      <c r="BZI52" s="417"/>
      <c r="BZJ52" s="417"/>
      <c r="BZK52" s="417"/>
      <c r="BZL52" s="417"/>
      <c r="BZM52" s="417"/>
      <c r="BZN52" s="417"/>
      <c r="BZO52" s="417"/>
      <c r="BZP52" s="417"/>
      <c r="BZQ52" s="417"/>
      <c r="BZR52" s="417"/>
      <c r="BZS52" s="417"/>
      <c r="BZT52" s="417"/>
      <c r="BZU52" s="417"/>
      <c r="BZV52" s="417"/>
      <c r="BZW52" s="417"/>
      <c r="BZX52" s="417"/>
      <c r="BZY52" s="417"/>
      <c r="BZZ52" s="417"/>
      <c r="CAA52" s="417"/>
      <c r="CAB52" s="417"/>
      <c r="CAC52" s="417"/>
      <c r="CAD52" s="417"/>
      <c r="CAE52" s="417"/>
      <c r="CAF52" s="417"/>
      <c r="CAG52" s="417"/>
      <c r="CAH52" s="417"/>
      <c r="CAI52" s="417"/>
      <c r="CAJ52" s="417"/>
      <c r="CAK52" s="417"/>
      <c r="CAL52" s="417"/>
      <c r="CAM52" s="417"/>
      <c r="CAN52" s="417"/>
      <c r="CAO52" s="417"/>
      <c r="CAP52" s="417"/>
      <c r="CAQ52" s="417"/>
      <c r="CAR52" s="417"/>
      <c r="CAS52" s="417"/>
      <c r="CAT52" s="417"/>
      <c r="CAU52" s="417"/>
      <c r="CAV52" s="417"/>
      <c r="CAW52" s="417"/>
      <c r="CAX52" s="417"/>
      <c r="CAY52" s="417"/>
      <c r="CAZ52" s="417"/>
      <c r="CBA52" s="417"/>
      <c r="CBB52" s="417"/>
      <c r="CBC52" s="417"/>
      <c r="CBD52" s="417"/>
      <c r="CBE52" s="417"/>
      <c r="CBF52" s="417"/>
      <c r="CBG52" s="417"/>
      <c r="CBH52" s="417"/>
      <c r="CBI52" s="417"/>
      <c r="CBJ52" s="417"/>
      <c r="CBK52" s="417"/>
      <c r="CBL52" s="417"/>
      <c r="CBM52" s="417"/>
      <c r="CBN52" s="417"/>
      <c r="CBO52" s="417"/>
      <c r="CBP52" s="417"/>
      <c r="CBQ52" s="417"/>
      <c r="CBR52" s="417"/>
      <c r="CBS52" s="417"/>
      <c r="CBT52" s="417"/>
      <c r="CBU52" s="417"/>
      <c r="CBV52" s="417"/>
      <c r="CBW52" s="417"/>
      <c r="CBX52" s="417"/>
      <c r="CBY52" s="417"/>
      <c r="CBZ52" s="417"/>
      <c r="CCA52" s="417"/>
      <c r="CCB52" s="417"/>
      <c r="CCC52" s="417"/>
      <c r="CCD52" s="417"/>
      <c r="CCE52" s="417"/>
      <c r="CCF52" s="417"/>
      <c r="CCG52" s="417"/>
      <c r="CCH52" s="417"/>
      <c r="CCI52" s="417"/>
      <c r="CCJ52" s="417"/>
      <c r="CCK52" s="417"/>
      <c r="CCL52" s="417"/>
      <c r="CCM52" s="417"/>
      <c r="CCN52" s="417"/>
      <c r="CCO52" s="417"/>
      <c r="CCP52" s="417"/>
      <c r="CCQ52" s="417"/>
      <c r="CCR52" s="417"/>
      <c r="CCS52" s="417"/>
      <c r="CCT52" s="417"/>
      <c r="CCU52" s="417"/>
      <c r="CCV52" s="417"/>
      <c r="CCW52" s="417"/>
      <c r="CCX52" s="417"/>
      <c r="CCY52" s="417"/>
      <c r="CCZ52" s="417"/>
      <c r="CDA52" s="417"/>
      <c r="CDB52" s="417"/>
      <c r="CDC52" s="417"/>
      <c r="CDD52" s="417"/>
      <c r="CDE52" s="417"/>
      <c r="CDF52" s="417"/>
      <c r="CDG52" s="417"/>
      <c r="CDH52" s="417"/>
      <c r="CDI52" s="417"/>
      <c r="CDJ52" s="417"/>
      <c r="CDK52" s="417"/>
      <c r="CDL52" s="417"/>
      <c r="CDM52" s="417"/>
      <c r="CDN52" s="417"/>
      <c r="CDO52" s="417"/>
      <c r="CDP52" s="417"/>
      <c r="CDQ52" s="417"/>
      <c r="CDR52" s="417"/>
      <c r="CDS52" s="417"/>
      <c r="CDT52" s="417"/>
      <c r="CDU52" s="417"/>
      <c r="CDV52" s="417"/>
      <c r="CDW52" s="417"/>
      <c r="CDX52" s="417"/>
      <c r="CDY52" s="417"/>
      <c r="CDZ52" s="417"/>
      <c r="CEA52" s="417"/>
      <c r="CEB52" s="417"/>
      <c r="CEC52" s="417"/>
      <c r="CED52" s="417"/>
      <c r="CEE52" s="417"/>
      <c r="CEF52" s="417"/>
      <c r="CEG52" s="417"/>
      <c r="CEH52" s="417"/>
      <c r="CEI52" s="417"/>
      <c r="CEJ52" s="417"/>
      <c r="CEK52" s="417"/>
      <c r="CEL52" s="417"/>
      <c r="CEM52" s="417"/>
      <c r="CEN52" s="417"/>
      <c r="CEO52" s="417"/>
      <c r="CEP52" s="417"/>
      <c r="CEQ52" s="417"/>
      <c r="CER52" s="417"/>
      <c r="CES52" s="417"/>
      <c r="CET52" s="417"/>
      <c r="CEU52" s="417"/>
      <c r="CEV52" s="417"/>
      <c r="CEW52" s="417"/>
      <c r="CEX52" s="417"/>
      <c r="CEY52" s="417"/>
      <c r="CEZ52" s="417"/>
      <c r="CFA52" s="417"/>
      <c r="CFB52" s="417"/>
      <c r="CFC52" s="417"/>
      <c r="CFD52" s="417"/>
      <c r="CFE52" s="417"/>
      <c r="CFF52" s="417"/>
      <c r="CFG52" s="417"/>
      <c r="CFH52" s="417"/>
      <c r="CFI52" s="417"/>
      <c r="CFJ52" s="417"/>
      <c r="CFK52" s="417"/>
      <c r="CFL52" s="417"/>
      <c r="CFM52" s="417"/>
      <c r="CFN52" s="417"/>
      <c r="CFO52" s="417"/>
      <c r="CFP52" s="417"/>
      <c r="CFQ52" s="417"/>
      <c r="CFR52" s="417"/>
      <c r="CFS52" s="417"/>
      <c r="CFT52" s="417"/>
      <c r="CFU52" s="417"/>
      <c r="CFV52" s="417"/>
      <c r="CFW52" s="417"/>
      <c r="CFX52" s="417"/>
      <c r="CFY52" s="417"/>
      <c r="CFZ52" s="417"/>
      <c r="CGA52" s="417"/>
      <c r="CGB52" s="417"/>
      <c r="CGC52" s="417"/>
      <c r="CGD52" s="417"/>
      <c r="CGE52" s="417"/>
      <c r="CGF52" s="417"/>
      <c r="CGG52" s="417"/>
      <c r="CGH52" s="417"/>
      <c r="CGI52" s="417"/>
      <c r="CGJ52" s="417"/>
      <c r="CGK52" s="417"/>
      <c r="CGL52" s="417"/>
      <c r="CGM52" s="417"/>
      <c r="CGN52" s="417"/>
      <c r="CGO52" s="417"/>
      <c r="CGP52" s="417"/>
      <c r="CGQ52" s="417"/>
      <c r="CGR52" s="417"/>
      <c r="CGS52" s="417"/>
      <c r="CGT52" s="417"/>
      <c r="CGU52" s="417"/>
      <c r="CGV52" s="417"/>
      <c r="CGW52" s="417"/>
      <c r="CGX52" s="417"/>
      <c r="CGY52" s="417"/>
      <c r="CGZ52" s="417"/>
      <c r="CHA52" s="417"/>
      <c r="CHB52" s="417"/>
      <c r="CHC52" s="417"/>
      <c r="CHD52" s="417"/>
      <c r="CHE52" s="417"/>
      <c r="CHF52" s="417"/>
      <c r="CHG52" s="417"/>
      <c r="CHH52" s="417"/>
      <c r="CHI52" s="417"/>
      <c r="CHJ52" s="417"/>
      <c r="CHK52" s="417"/>
      <c r="CHL52" s="417"/>
      <c r="CHM52" s="417"/>
      <c r="CHN52" s="417"/>
      <c r="CHO52" s="417"/>
      <c r="CHP52" s="417"/>
      <c r="CHQ52" s="417"/>
      <c r="CHR52" s="417"/>
      <c r="CHS52" s="417"/>
      <c r="CHT52" s="417"/>
      <c r="CHU52" s="417"/>
      <c r="CHV52" s="417"/>
      <c r="CHW52" s="417"/>
      <c r="CHX52" s="417"/>
      <c r="CHY52" s="417"/>
      <c r="CHZ52" s="417"/>
      <c r="CIA52" s="417"/>
      <c r="CIB52" s="417"/>
      <c r="CIC52" s="417"/>
      <c r="CID52" s="417"/>
      <c r="CIE52" s="417"/>
      <c r="CIF52" s="417"/>
      <c r="CIG52" s="417"/>
      <c r="CIH52" s="417"/>
      <c r="CII52" s="417"/>
      <c r="CIJ52" s="417"/>
      <c r="CIK52" s="417"/>
      <c r="CIL52" s="417"/>
      <c r="CIM52" s="417"/>
      <c r="CIN52" s="417"/>
      <c r="CIO52" s="417"/>
      <c r="CIP52" s="417"/>
      <c r="CIQ52" s="417"/>
      <c r="CIR52" s="417"/>
      <c r="CIS52" s="417"/>
      <c r="CIT52" s="417"/>
      <c r="CIU52" s="417"/>
      <c r="CIV52" s="417"/>
      <c r="CIW52" s="417"/>
      <c r="CIX52" s="417"/>
      <c r="CIY52" s="417"/>
      <c r="CIZ52" s="417"/>
      <c r="CJA52" s="417"/>
      <c r="CJB52" s="417"/>
      <c r="CJC52" s="417"/>
      <c r="CJD52" s="417"/>
      <c r="CJE52" s="417"/>
      <c r="CJF52" s="417"/>
      <c r="CJG52" s="417"/>
      <c r="CJH52" s="417"/>
      <c r="CJI52" s="417"/>
      <c r="CJJ52" s="417"/>
      <c r="CJK52" s="417"/>
      <c r="CJL52" s="417"/>
      <c r="CJM52" s="417"/>
      <c r="CJN52" s="417"/>
      <c r="CJO52" s="417"/>
      <c r="CJP52" s="417"/>
      <c r="CJQ52" s="417"/>
      <c r="CJR52" s="417"/>
      <c r="CJS52" s="417"/>
      <c r="CJT52" s="417"/>
      <c r="CJU52" s="417"/>
      <c r="CJV52" s="417"/>
      <c r="CJW52" s="417"/>
      <c r="CJX52" s="417"/>
      <c r="CJY52" s="417"/>
      <c r="CJZ52" s="417"/>
      <c r="CKA52" s="417"/>
      <c r="CKB52" s="417"/>
      <c r="CKC52" s="417"/>
      <c r="CKD52" s="417"/>
      <c r="CKE52" s="417"/>
      <c r="CKF52" s="417"/>
      <c r="CKG52" s="417"/>
      <c r="CKH52" s="417"/>
      <c r="CKI52" s="417"/>
      <c r="CKJ52" s="417"/>
      <c r="CKK52" s="417"/>
      <c r="CKL52" s="417"/>
      <c r="CKM52" s="417"/>
      <c r="CKN52" s="417"/>
      <c r="CKO52" s="417"/>
      <c r="CKP52" s="417"/>
      <c r="CKQ52" s="417"/>
      <c r="CKR52" s="417"/>
      <c r="CKS52" s="417"/>
      <c r="CKT52" s="417"/>
      <c r="CKU52" s="417"/>
      <c r="CKV52" s="417"/>
      <c r="CKW52" s="417"/>
      <c r="CKX52" s="417"/>
      <c r="CKY52" s="417"/>
      <c r="CKZ52" s="417"/>
      <c r="CLA52" s="417"/>
      <c r="CLB52" s="417"/>
      <c r="CLC52" s="417"/>
      <c r="CLD52" s="417"/>
      <c r="CLE52" s="417"/>
      <c r="CLF52" s="417"/>
      <c r="CLG52" s="417"/>
      <c r="CLH52" s="417"/>
      <c r="CLI52" s="417"/>
      <c r="CLJ52" s="417"/>
      <c r="CLK52" s="417"/>
      <c r="CLL52" s="417"/>
      <c r="CLM52" s="417"/>
      <c r="CLN52" s="417"/>
      <c r="CLO52" s="417"/>
      <c r="CLP52" s="417"/>
      <c r="CLQ52" s="417"/>
      <c r="CLR52" s="417"/>
      <c r="CLS52" s="417"/>
      <c r="CLT52" s="417"/>
      <c r="CLU52" s="417"/>
      <c r="CLV52" s="417"/>
      <c r="CLW52" s="417"/>
      <c r="CLX52" s="417"/>
      <c r="CLY52" s="417"/>
      <c r="CLZ52" s="417"/>
      <c r="CMA52" s="417"/>
      <c r="CMB52" s="417"/>
      <c r="CMC52" s="417"/>
      <c r="CMD52" s="417"/>
      <c r="CME52" s="417"/>
      <c r="CMF52" s="417"/>
      <c r="CMG52" s="417"/>
      <c r="CMH52" s="417"/>
      <c r="CMI52" s="417"/>
      <c r="CMJ52" s="417"/>
      <c r="CMK52" s="417"/>
      <c r="CML52" s="417"/>
      <c r="CMM52" s="417"/>
      <c r="CMN52" s="417"/>
      <c r="CMO52" s="417"/>
      <c r="CMP52" s="417"/>
      <c r="CMQ52" s="417"/>
      <c r="CMR52" s="417"/>
      <c r="CMS52" s="417"/>
      <c r="CMT52" s="417"/>
      <c r="CMU52" s="417"/>
      <c r="CMV52" s="417"/>
      <c r="CMW52" s="417"/>
      <c r="CMX52" s="417"/>
      <c r="CMY52" s="417"/>
      <c r="CMZ52" s="417"/>
      <c r="CNA52" s="417"/>
      <c r="CNB52" s="417"/>
      <c r="CNC52" s="417"/>
      <c r="CND52" s="417"/>
      <c r="CNE52" s="417"/>
      <c r="CNF52" s="417"/>
      <c r="CNG52" s="417"/>
      <c r="CNH52" s="417"/>
      <c r="CNI52" s="417"/>
      <c r="CNJ52" s="417"/>
      <c r="CNK52" s="417"/>
      <c r="CNL52" s="417"/>
      <c r="CNM52" s="417"/>
      <c r="CNN52" s="417"/>
      <c r="CNO52" s="417"/>
      <c r="CNP52" s="417"/>
      <c r="CNQ52" s="417"/>
      <c r="CNR52" s="417"/>
      <c r="CNS52" s="417"/>
      <c r="CNT52" s="417"/>
      <c r="CNU52" s="417"/>
      <c r="CNV52" s="417"/>
      <c r="CNW52" s="417"/>
      <c r="CNX52" s="417"/>
      <c r="CNY52" s="417"/>
      <c r="CNZ52" s="417"/>
      <c r="COA52" s="417"/>
      <c r="COB52" s="417"/>
      <c r="COC52" s="417"/>
      <c r="COD52" s="417"/>
      <c r="COE52" s="417"/>
      <c r="COF52" s="417"/>
      <c r="COG52" s="417"/>
      <c r="COH52" s="417"/>
      <c r="COI52" s="417"/>
      <c r="COJ52" s="417"/>
      <c r="COK52" s="417"/>
      <c r="COL52" s="417"/>
      <c r="COM52" s="417"/>
      <c r="CON52" s="417"/>
      <c r="COO52" s="417"/>
      <c r="COP52" s="417"/>
      <c r="COQ52" s="417"/>
      <c r="COR52" s="417"/>
      <c r="COS52" s="417"/>
      <c r="COT52" s="417"/>
      <c r="COU52" s="417"/>
      <c r="COV52" s="417"/>
      <c r="COW52" s="417"/>
      <c r="COX52" s="417"/>
      <c r="COY52" s="417"/>
    </row>
    <row r="53" spans="1:2443" s="437" customFormat="1" ht="15" customHeight="1" x14ac:dyDescent="0.35">
      <c r="A53" s="307" t="s">
        <v>585</v>
      </c>
      <c r="B53" s="435" t="s">
        <v>90</v>
      </c>
      <c r="C53" s="435">
        <v>2003</v>
      </c>
      <c r="D53" s="435" t="s">
        <v>403</v>
      </c>
      <c r="E53" s="307">
        <v>1708</v>
      </c>
      <c r="F53" s="331" t="s">
        <v>348</v>
      </c>
      <c r="G53" s="471">
        <f t="shared" si="2"/>
        <v>1708</v>
      </c>
      <c r="H53" s="331" t="s">
        <v>352</v>
      </c>
      <c r="I53" s="416"/>
      <c r="J53" s="416"/>
      <c r="K53" s="416"/>
      <c r="L53" s="416"/>
      <c r="M53" s="416"/>
      <c r="N53" s="416"/>
      <c r="O53" s="416"/>
      <c r="P53" s="416"/>
      <c r="Q53" s="416"/>
      <c r="R53" s="425"/>
      <c r="S53" s="416"/>
      <c r="T53" s="416"/>
      <c r="U53" s="416"/>
      <c r="V53" s="416"/>
      <c r="W53" s="416"/>
      <c r="X53" s="416"/>
      <c r="Y53" s="416"/>
      <c r="Z53" s="416"/>
      <c r="AA53" s="416"/>
      <c r="AB53" s="416"/>
      <c r="AC53" s="416"/>
      <c r="AD53" s="416"/>
      <c r="AE53" s="416"/>
      <c r="AF53" s="416"/>
      <c r="AG53" s="416"/>
      <c r="AH53" s="416"/>
      <c r="AI53" s="416"/>
      <c r="AJ53" s="416"/>
      <c r="AK53" s="416"/>
      <c r="AL53" s="416"/>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c r="BP53" s="416"/>
      <c r="BQ53" s="416"/>
      <c r="BR53" s="416"/>
      <c r="BS53" s="416"/>
      <c r="BT53" s="416"/>
      <c r="BU53" s="416"/>
      <c r="BV53" s="416"/>
      <c r="BW53" s="416"/>
      <c r="BX53" s="416"/>
      <c r="BY53" s="416"/>
      <c r="BZ53" s="416"/>
      <c r="CA53" s="416"/>
      <c r="CB53" s="416"/>
      <c r="CC53" s="416"/>
      <c r="CD53" s="416"/>
      <c r="CE53" s="416"/>
      <c r="CF53" s="416"/>
      <c r="CG53" s="416"/>
      <c r="CH53" s="416"/>
      <c r="CI53" s="416"/>
      <c r="CJ53" s="416"/>
      <c r="CK53" s="416"/>
      <c r="CL53" s="416"/>
      <c r="CM53" s="416"/>
      <c r="CN53" s="416"/>
      <c r="CO53" s="416"/>
      <c r="CP53" s="416"/>
      <c r="CQ53" s="416"/>
      <c r="CR53" s="416"/>
      <c r="CS53" s="416"/>
      <c r="CT53" s="416"/>
      <c r="CU53" s="416"/>
      <c r="CV53" s="416"/>
      <c r="CW53" s="416"/>
      <c r="CX53" s="416"/>
      <c r="CY53" s="416"/>
      <c r="CZ53" s="416"/>
      <c r="DA53" s="416"/>
      <c r="DB53" s="416"/>
      <c r="DC53" s="416"/>
      <c r="DD53" s="416"/>
      <c r="DE53" s="416"/>
      <c r="DF53" s="416"/>
      <c r="DG53" s="416"/>
      <c r="DH53" s="416"/>
      <c r="DI53" s="416"/>
      <c r="DJ53" s="416"/>
      <c r="DK53" s="416"/>
      <c r="DL53" s="416"/>
      <c r="DM53" s="416"/>
      <c r="DN53" s="416"/>
      <c r="DO53" s="416"/>
      <c r="DP53" s="416"/>
      <c r="DQ53" s="416"/>
      <c r="DR53" s="416"/>
      <c r="DS53" s="416"/>
      <c r="DT53" s="416"/>
      <c r="DU53" s="416"/>
      <c r="DV53" s="416"/>
      <c r="DW53" s="416"/>
      <c r="DX53" s="416"/>
      <c r="DY53" s="416"/>
      <c r="DZ53" s="416"/>
      <c r="EA53" s="416"/>
      <c r="EB53" s="416"/>
      <c r="EC53" s="416"/>
      <c r="ED53" s="416"/>
      <c r="EE53" s="416"/>
      <c r="EF53" s="416"/>
      <c r="EG53" s="416"/>
      <c r="EH53" s="416"/>
      <c r="EI53" s="416"/>
      <c r="EJ53" s="416"/>
      <c r="EK53" s="416"/>
      <c r="EL53" s="416"/>
      <c r="EM53" s="416"/>
      <c r="EN53" s="416"/>
      <c r="EO53" s="416"/>
      <c r="EP53" s="416"/>
      <c r="EQ53" s="416"/>
      <c r="ER53" s="416"/>
      <c r="ES53" s="416"/>
      <c r="ET53" s="416"/>
      <c r="EU53" s="416"/>
      <c r="EV53" s="416"/>
      <c r="EW53" s="416"/>
      <c r="EX53" s="416"/>
      <c r="EY53" s="416"/>
      <c r="EZ53" s="416"/>
      <c r="FA53" s="416"/>
      <c r="FB53" s="416"/>
      <c r="FC53" s="416"/>
      <c r="FD53" s="416"/>
      <c r="FE53" s="416"/>
      <c r="FF53" s="416"/>
      <c r="FG53" s="416"/>
      <c r="FH53" s="416"/>
      <c r="FI53" s="416"/>
      <c r="FJ53" s="416"/>
      <c r="FK53" s="416"/>
      <c r="FL53" s="416"/>
      <c r="FM53" s="416"/>
      <c r="FN53" s="416"/>
      <c r="FO53" s="416"/>
      <c r="FP53" s="416"/>
      <c r="FQ53" s="416"/>
      <c r="FR53" s="416"/>
      <c r="FS53" s="416"/>
      <c r="FT53" s="416"/>
      <c r="FU53" s="416"/>
      <c r="FV53" s="416"/>
      <c r="FW53" s="416"/>
      <c r="FX53" s="416"/>
      <c r="FY53" s="416"/>
      <c r="FZ53" s="416"/>
      <c r="GA53" s="416"/>
      <c r="GB53" s="416"/>
      <c r="GC53" s="416"/>
      <c r="GD53" s="416"/>
      <c r="GE53" s="416"/>
      <c r="GF53" s="416"/>
      <c r="GG53" s="416"/>
      <c r="GH53" s="416"/>
      <c r="GI53" s="416"/>
      <c r="GJ53" s="416"/>
      <c r="GK53" s="416"/>
      <c r="GL53" s="416"/>
      <c r="GM53" s="416"/>
      <c r="GN53" s="416"/>
      <c r="GO53" s="416"/>
      <c r="GP53" s="416"/>
      <c r="GQ53" s="416"/>
      <c r="GR53" s="416"/>
      <c r="GS53" s="416"/>
      <c r="GT53" s="416"/>
      <c r="GU53" s="416"/>
      <c r="GV53" s="416"/>
      <c r="GW53" s="416"/>
      <c r="GX53" s="416"/>
      <c r="GY53" s="416"/>
      <c r="GZ53" s="416"/>
      <c r="HA53" s="416"/>
      <c r="HB53" s="416"/>
      <c r="HC53" s="416"/>
      <c r="HD53" s="416"/>
      <c r="HE53" s="416"/>
      <c r="HF53" s="416"/>
      <c r="HG53" s="416"/>
      <c r="HH53" s="416"/>
      <c r="HI53" s="416"/>
      <c r="HJ53" s="416"/>
      <c r="HK53" s="416"/>
      <c r="HL53" s="416"/>
      <c r="HM53" s="416"/>
      <c r="HN53" s="416"/>
      <c r="HO53" s="416"/>
      <c r="HP53" s="416"/>
      <c r="HQ53" s="416"/>
      <c r="HR53" s="416"/>
      <c r="HS53" s="416"/>
      <c r="HT53" s="416"/>
      <c r="HU53" s="416"/>
      <c r="HV53" s="416"/>
      <c r="HW53" s="416"/>
      <c r="HX53" s="416"/>
      <c r="HY53" s="416"/>
      <c r="HZ53" s="416"/>
      <c r="IA53" s="416"/>
      <c r="IB53" s="416"/>
      <c r="IC53" s="416"/>
      <c r="ID53" s="416"/>
      <c r="IE53" s="416"/>
      <c r="IF53" s="416"/>
      <c r="IG53" s="416"/>
      <c r="IH53" s="416"/>
      <c r="II53" s="416"/>
      <c r="IJ53" s="416"/>
      <c r="IK53" s="416"/>
      <c r="IL53" s="416"/>
      <c r="IM53" s="416"/>
      <c r="IN53" s="416"/>
      <c r="IO53" s="416"/>
      <c r="IP53" s="416"/>
      <c r="IQ53" s="416"/>
      <c r="IR53" s="416"/>
      <c r="IS53" s="416"/>
      <c r="IT53" s="416"/>
      <c r="IU53" s="416"/>
      <c r="IV53" s="416"/>
      <c r="IW53" s="416"/>
      <c r="IX53" s="416"/>
      <c r="IY53" s="416"/>
      <c r="IZ53" s="416"/>
      <c r="JA53" s="416"/>
      <c r="JB53" s="416"/>
      <c r="JC53" s="416"/>
      <c r="JD53" s="416"/>
      <c r="JE53" s="416"/>
      <c r="JF53" s="416"/>
      <c r="JG53" s="416"/>
      <c r="JH53" s="416"/>
      <c r="JI53" s="416"/>
      <c r="JJ53" s="416"/>
      <c r="JK53" s="416"/>
      <c r="JL53" s="416"/>
      <c r="JM53" s="416"/>
      <c r="JN53" s="416"/>
      <c r="JO53" s="416"/>
      <c r="JP53" s="416"/>
      <c r="JQ53" s="416"/>
      <c r="JR53" s="416"/>
      <c r="JS53" s="416"/>
      <c r="JT53" s="416"/>
      <c r="JU53" s="416"/>
      <c r="JV53" s="416"/>
      <c r="JW53" s="416"/>
      <c r="JX53" s="416"/>
      <c r="JY53" s="416"/>
      <c r="JZ53" s="416"/>
      <c r="KA53" s="416"/>
      <c r="KB53" s="416"/>
      <c r="KC53" s="416"/>
      <c r="KD53" s="416"/>
      <c r="KE53" s="416"/>
      <c r="KF53" s="416"/>
      <c r="KG53" s="416"/>
      <c r="KH53" s="416"/>
      <c r="KI53" s="416"/>
      <c r="KJ53" s="416"/>
      <c r="KK53" s="416"/>
      <c r="KL53" s="416"/>
      <c r="KM53" s="416"/>
      <c r="KN53" s="416"/>
      <c r="KO53" s="416"/>
      <c r="KP53" s="416"/>
      <c r="KQ53" s="416"/>
      <c r="KR53" s="416"/>
      <c r="KS53" s="416"/>
      <c r="KT53" s="416"/>
      <c r="KU53" s="416"/>
      <c r="KV53" s="416"/>
      <c r="KW53" s="416"/>
      <c r="KX53" s="416"/>
      <c r="KY53" s="416"/>
      <c r="KZ53" s="416"/>
      <c r="LA53" s="416"/>
      <c r="LB53" s="416"/>
      <c r="LC53" s="416"/>
      <c r="LD53" s="416"/>
      <c r="LE53" s="416"/>
      <c r="LF53" s="416"/>
      <c r="LG53" s="416"/>
      <c r="LH53" s="416"/>
      <c r="LI53" s="416"/>
      <c r="LJ53" s="416"/>
      <c r="LK53" s="416"/>
      <c r="LL53" s="416"/>
      <c r="LM53" s="416"/>
      <c r="LN53" s="416"/>
      <c r="LO53" s="416"/>
      <c r="LP53" s="416"/>
      <c r="LQ53" s="416"/>
      <c r="LR53" s="416"/>
      <c r="LS53" s="416"/>
      <c r="LT53" s="416"/>
      <c r="LU53" s="416"/>
      <c r="LV53" s="416"/>
      <c r="LW53" s="416"/>
      <c r="LX53" s="416"/>
      <c r="LY53" s="416"/>
      <c r="LZ53" s="416"/>
      <c r="MA53" s="416"/>
      <c r="MB53" s="416"/>
      <c r="MC53" s="416"/>
      <c r="MD53" s="416"/>
      <c r="ME53" s="416"/>
      <c r="MF53" s="416"/>
      <c r="MG53" s="416"/>
      <c r="MH53" s="416"/>
      <c r="MI53" s="416"/>
      <c r="MJ53" s="416"/>
      <c r="MK53" s="416"/>
      <c r="ML53" s="416"/>
      <c r="MM53" s="416"/>
      <c r="MN53" s="416"/>
      <c r="MO53" s="416"/>
      <c r="MP53" s="416"/>
      <c r="MQ53" s="416"/>
      <c r="MR53" s="416"/>
      <c r="MS53" s="416"/>
      <c r="MT53" s="416"/>
      <c r="MU53" s="416"/>
      <c r="MV53" s="416"/>
      <c r="MW53" s="416"/>
      <c r="MX53" s="416"/>
      <c r="MY53" s="416"/>
      <c r="MZ53" s="416"/>
      <c r="NA53" s="416"/>
      <c r="NB53" s="416"/>
      <c r="NC53" s="416"/>
      <c r="ND53" s="416"/>
      <c r="NE53" s="416"/>
      <c r="NF53" s="416"/>
      <c r="NG53" s="416"/>
      <c r="NH53" s="416"/>
      <c r="NI53" s="416"/>
      <c r="NJ53" s="416"/>
      <c r="NK53" s="416"/>
      <c r="NL53" s="416"/>
      <c r="NM53" s="416"/>
      <c r="NN53" s="416"/>
      <c r="NO53" s="416"/>
      <c r="NP53" s="416"/>
      <c r="NQ53" s="416"/>
      <c r="NR53" s="416"/>
      <c r="NS53" s="416"/>
      <c r="NT53" s="416"/>
      <c r="NU53" s="416"/>
      <c r="NV53" s="416"/>
      <c r="NW53" s="416"/>
      <c r="NX53" s="416"/>
      <c r="NY53" s="416"/>
      <c r="NZ53" s="416"/>
      <c r="OA53" s="416"/>
      <c r="OB53" s="416"/>
      <c r="OC53" s="416"/>
      <c r="OD53" s="416"/>
      <c r="OE53" s="416"/>
      <c r="OF53" s="416"/>
      <c r="OG53" s="416"/>
      <c r="OH53" s="416"/>
      <c r="OI53" s="416"/>
      <c r="OJ53" s="416"/>
      <c r="OK53" s="416"/>
      <c r="OL53" s="416"/>
      <c r="OM53" s="416"/>
      <c r="ON53" s="416"/>
      <c r="OO53" s="416"/>
      <c r="OP53" s="416"/>
      <c r="OQ53" s="416"/>
      <c r="OR53" s="416"/>
      <c r="OS53" s="416"/>
      <c r="OT53" s="416"/>
      <c r="OU53" s="416"/>
      <c r="OV53" s="416"/>
      <c r="OW53" s="416"/>
      <c r="OX53" s="416"/>
      <c r="OY53" s="416"/>
      <c r="OZ53" s="416"/>
      <c r="PA53" s="416"/>
      <c r="PB53" s="416"/>
      <c r="PC53" s="416"/>
      <c r="PD53" s="416"/>
      <c r="PE53" s="416"/>
      <c r="PF53" s="416"/>
      <c r="PG53" s="416"/>
      <c r="PH53" s="416"/>
      <c r="PI53" s="416"/>
      <c r="PJ53" s="416"/>
      <c r="PK53" s="416"/>
      <c r="PL53" s="416"/>
      <c r="PM53" s="416"/>
      <c r="PN53" s="416"/>
      <c r="PO53" s="416"/>
      <c r="PP53" s="416"/>
      <c r="PQ53" s="416"/>
      <c r="PR53" s="416"/>
      <c r="PS53" s="416"/>
      <c r="PT53" s="416"/>
      <c r="PU53" s="416"/>
      <c r="PV53" s="416"/>
      <c r="PW53" s="416"/>
      <c r="PX53" s="416"/>
      <c r="PY53" s="416"/>
      <c r="PZ53" s="416"/>
      <c r="QA53" s="416"/>
      <c r="QB53" s="416"/>
      <c r="QC53" s="416"/>
      <c r="QD53" s="416"/>
      <c r="QE53" s="416"/>
      <c r="QF53" s="416"/>
      <c r="QG53" s="416"/>
      <c r="QH53" s="416"/>
      <c r="QI53" s="416"/>
      <c r="QJ53" s="416"/>
      <c r="QK53" s="416"/>
      <c r="QL53" s="416"/>
      <c r="QM53" s="416"/>
      <c r="QN53" s="416"/>
      <c r="QO53" s="416"/>
      <c r="QP53" s="416"/>
      <c r="QQ53" s="416"/>
      <c r="QR53" s="416"/>
      <c r="QS53" s="416"/>
      <c r="QT53" s="416"/>
      <c r="QU53" s="416"/>
      <c r="QV53" s="416"/>
      <c r="QW53" s="416"/>
      <c r="QX53" s="416"/>
      <c r="QY53" s="416"/>
      <c r="QZ53" s="416"/>
      <c r="RA53" s="416"/>
      <c r="RB53" s="416"/>
      <c r="RC53" s="416"/>
      <c r="RD53" s="416"/>
      <c r="RE53" s="416"/>
      <c r="RF53" s="416"/>
      <c r="RG53" s="416"/>
      <c r="RH53" s="416"/>
      <c r="RI53" s="416"/>
      <c r="RJ53" s="416"/>
      <c r="RK53" s="416"/>
      <c r="RL53" s="416"/>
      <c r="RM53" s="416"/>
      <c r="RN53" s="416"/>
      <c r="RO53" s="416"/>
      <c r="RP53" s="416"/>
      <c r="RQ53" s="416"/>
      <c r="RR53" s="416"/>
      <c r="RS53" s="416"/>
      <c r="RT53" s="416"/>
      <c r="RU53" s="416"/>
      <c r="RV53" s="416"/>
      <c r="RW53" s="416"/>
      <c r="RX53" s="416"/>
      <c r="RY53" s="416"/>
      <c r="RZ53" s="416"/>
      <c r="SA53" s="416"/>
      <c r="SB53" s="416"/>
      <c r="SC53" s="416"/>
      <c r="SD53" s="416"/>
      <c r="SE53" s="416"/>
      <c r="SF53" s="416"/>
      <c r="SG53" s="416"/>
      <c r="SH53" s="416"/>
      <c r="SI53" s="416"/>
      <c r="SJ53" s="416"/>
      <c r="SK53" s="416"/>
      <c r="SL53" s="416"/>
      <c r="SM53" s="416"/>
      <c r="SN53" s="416"/>
      <c r="SO53" s="416"/>
      <c r="SP53" s="416"/>
      <c r="SQ53" s="416"/>
      <c r="SR53" s="416"/>
      <c r="SS53" s="416"/>
      <c r="ST53" s="416"/>
      <c r="SU53" s="416"/>
      <c r="SV53" s="416"/>
      <c r="SW53" s="416"/>
      <c r="SX53" s="416"/>
      <c r="SY53" s="416"/>
      <c r="SZ53" s="416"/>
      <c r="TA53" s="416"/>
      <c r="TB53" s="416"/>
      <c r="TC53" s="416"/>
      <c r="TD53" s="416"/>
      <c r="TE53" s="416"/>
      <c r="TF53" s="416"/>
      <c r="TG53" s="416"/>
      <c r="TH53" s="416"/>
      <c r="TI53" s="416"/>
      <c r="TJ53" s="416"/>
      <c r="TK53" s="416"/>
      <c r="TL53" s="416"/>
      <c r="TM53" s="416"/>
      <c r="TN53" s="416"/>
      <c r="TO53" s="416"/>
      <c r="TP53" s="416"/>
      <c r="TQ53" s="416"/>
      <c r="TR53" s="416"/>
      <c r="TS53" s="416"/>
      <c r="TT53" s="416"/>
      <c r="TU53" s="416"/>
      <c r="TV53" s="416"/>
      <c r="TW53" s="416"/>
      <c r="TX53" s="416"/>
      <c r="TY53" s="416"/>
      <c r="TZ53" s="416"/>
      <c r="UA53" s="416"/>
      <c r="UB53" s="416"/>
      <c r="UC53" s="416"/>
      <c r="UD53" s="416"/>
      <c r="UE53" s="416"/>
      <c r="UF53" s="416"/>
      <c r="UG53" s="416"/>
      <c r="UH53" s="416"/>
      <c r="UI53" s="416"/>
      <c r="UJ53" s="416"/>
      <c r="UK53" s="416"/>
      <c r="UL53" s="416"/>
      <c r="UM53" s="416"/>
      <c r="UN53" s="416"/>
      <c r="UO53" s="416"/>
      <c r="UP53" s="416"/>
      <c r="UQ53" s="416"/>
      <c r="UR53" s="416"/>
      <c r="US53" s="416"/>
      <c r="UT53" s="416"/>
      <c r="UU53" s="416"/>
      <c r="UV53" s="416"/>
      <c r="UW53" s="416"/>
      <c r="UX53" s="416"/>
      <c r="UY53" s="416"/>
      <c r="UZ53" s="416"/>
      <c r="VA53" s="416"/>
      <c r="VB53" s="416"/>
      <c r="VC53" s="416"/>
      <c r="VD53" s="416"/>
      <c r="VE53" s="416"/>
      <c r="VF53" s="416"/>
      <c r="VG53" s="416"/>
      <c r="VH53" s="416"/>
      <c r="VI53" s="416"/>
      <c r="VJ53" s="416"/>
      <c r="VK53" s="416"/>
      <c r="VL53" s="416"/>
      <c r="VM53" s="416"/>
      <c r="VN53" s="416"/>
      <c r="VO53" s="416"/>
      <c r="VP53" s="416"/>
      <c r="VQ53" s="416"/>
      <c r="VR53" s="416"/>
      <c r="VS53" s="416"/>
      <c r="VT53" s="416"/>
      <c r="VU53" s="416"/>
      <c r="VV53" s="416"/>
      <c r="VW53" s="416"/>
      <c r="VX53" s="416"/>
      <c r="VY53" s="416"/>
      <c r="VZ53" s="416"/>
      <c r="WA53" s="416"/>
      <c r="WB53" s="416"/>
      <c r="WC53" s="416"/>
      <c r="WD53" s="416"/>
      <c r="WE53" s="416"/>
      <c r="WF53" s="416"/>
      <c r="WG53" s="416"/>
      <c r="WH53" s="416"/>
      <c r="WI53" s="416"/>
      <c r="WJ53" s="416"/>
      <c r="WK53" s="416"/>
      <c r="WL53" s="416"/>
      <c r="WM53" s="416"/>
      <c r="WN53" s="416"/>
      <c r="WO53" s="416"/>
      <c r="WP53" s="416"/>
      <c r="WQ53" s="416"/>
      <c r="WR53" s="416"/>
      <c r="WS53" s="416"/>
      <c r="WT53" s="416"/>
      <c r="WU53" s="416"/>
      <c r="WV53" s="416"/>
      <c r="WW53" s="416"/>
      <c r="WX53" s="416"/>
      <c r="WY53" s="416"/>
      <c r="WZ53" s="416"/>
      <c r="XA53" s="416"/>
      <c r="XB53" s="416"/>
      <c r="XC53" s="416"/>
      <c r="XD53" s="416"/>
      <c r="XE53" s="416"/>
      <c r="XF53" s="416"/>
      <c r="XG53" s="416"/>
      <c r="XH53" s="416"/>
      <c r="XI53" s="416"/>
      <c r="XJ53" s="416"/>
      <c r="XK53" s="416"/>
      <c r="XL53" s="416"/>
      <c r="XM53" s="416"/>
      <c r="XN53" s="416"/>
      <c r="XO53" s="416"/>
      <c r="XP53" s="416"/>
      <c r="XQ53" s="416"/>
      <c r="XR53" s="417"/>
      <c r="XS53" s="417"/>
      <c r="XT53" s="417"/>
      <c r="XU53" s="417"/>
      <c r="XV53" s="417"/>
      <c r="XW53" s="417"/>
      <c r="XX53" s="417"/>
      <c r="XY53" s="417"/>
      <c r="XZ53" s="417"/>
      <c r="YA53" s="417"/>
      <c r="YB53" s="417"/>
      <c r="YC53" s="417"/>
      <c r="YD53" s="417"/>
      <c r="YE53" s="417"/>
      <c r="YF53" s="417"/>
      <c r="YG53" s="417"/>
      <c r="YH53" s="417"/>
      <c r="YI53" s="417"/>
      <c r="YJ53" s="417"/>
      <c r="YK53" s="417"/>
      <c r="YL53" s="417"/>
      <c r="YM53" s="417"/>
      <c r="YN53" s="417"/>
      <c r="YO53" s="417"/>
      <c r="YP53" s="417"/>
      <c r="YQ53" s="417"/>
      <c r="YR53" s="417"/>
      <c r="YS53" s="417"/>
      <c r="YT53" s="417"/>
      <c r="YU53" s="417"/>
      <c r="YV53" s="417"/>
      <c r="YW53" s="417"/>
      <c r="YX53" s="417"/>
      <c r="YY53" s="417"/>
      <c r="YZ53" s="417"/>
      <c r="ZA53" s="417"/>
      <c r="ZB53" s="417"/>
      <c r="ZC53" s="417"/>
      <c r="ZD53" s="417"/>
      <c r="ZE53" s="417"/>
      <c r="ZF53" s="417"/>
      <c r="ZG53" s="417"/>
      <c r="ZH53" s="417"/>
      <c r="ZI53" s="417"/>
      <c r="ZJ53" s="417"/>
      <c r="ZK53" s="417"/>
      <c r="ZL53" s="417"/>
      <c r="ZM53" s="417"/>
      <c r="ZN53" s="417"/>
      <c r="ZO53" s="417"/>
      <c r="ZP53" s="417"/>
      <c r="ZQ53" s="417"/>
      <c r="ZR53" s="417"/>
      <c r="ZS53" s="417"/>
      <c r="ZT53" s="417"/>
      <c r="ZU53" s="417"/>
      <c r="ZV53" s="417"/>
      <c r="ZW53" s="417"/>
      <c r="ZX53" s="417"/>
      <c r="ZY53" s="417"/>
      <c r="ZZ53" s="417"/>
      <c r="AAA53" s="417"/>
      <c r="AAB53" s="417"/>
      <c r="AAC53" s="417"/>
      <c r="AAD53" s="417"/>
      <c r="AAE53" s="417"/>
      <c r="AAF53" s="417"/>
      <c r="AAG53" s="417"/>
      <c r="AAH53" s="417"/>
      <c r="AAI53" s="417"/>
      <c r="AAJ53" s="417"/>
      <c r="AAK53" s="417"/>
      <c r="AAL53" s="417"/>
      <c r="AAM53" s="417"/>
      <c r="AAN53" s="417"/>
      <c r="AAO53" s="417"/>
      <c r="AAP53" s="417"/>
      <c r="AAQ53" s="417"/>
      <c r="AAR53" s="417"/>
      <c r="AAS53" s="417"/>
      <c r="AAT53" s="417"/>
      <c r="AAU53" s="417"/>
      <c r="AAV53" s="417"/>
      <c r="AAW53" s="417"/>
      <c r="AAX53" s="417"/>
      <c r="AAY53" s="417"/>
      <c r="AAZ53" s="417"/>
      <c r="ABA53" s="417"/>
      <c r="ABB53" s="417"/>
      <c r="ABC53" s="417"/>
      <c r="ABD53" s="417"/>
      <c r="ABE53" s="417"/>
      <c r="ABF53" s="417"/>
      <c r="ABG53" s="417"/>
      <c r="ABH53" s="417"/>
      <c r="ABI53" s="417"/>
      <c r="ABJ53" s="417"/>
      <c r="ABK53" s="417"/>
      <c r="ABL53" s="417"/>
      <c r="ABM53" s="417"/>
      <c r="ABN53" s="417"/>
      <c r="ABO53" s="417"/>
      <c r="ABP53" s="417"/>
      <c r="ABQ53" s="417"/>
      <c r="ABR53" s="417"/>
      <c r="ABS53" s="417"/>
      <c r="ABT53" s="417"/>
      <c r="ABU53" s="417"/>
      <c r="ABV53" s="417"/>
      <c r="ABW53" s="417"/>
      <c r="ABX53" s="417"/>
      <c r="ABY53" s="417"/>
      <c r="ABZ53" s="417"/>
      <c r="ACA53" s="417"/>
      <c r="ACB53" s="417"/>
      <c r="ACC53" s="417"/>
      <c r="ACD53" s="417"/>
      <c r="ACE53" s="417"/>
      <c r="ACF53" s="417"/>
      <c r="ACG53" s="417"/>
      <c r="ACH53" s="417"/>
      <c r="ACI53" s="417"/>
      <c r="ACJ53" s="417"/>
      <c r="ACK53" s="417"/>
      <c r="ACL53" s="417"/>
      <c r="ACM53" s="417"/>
      <c r="ACN53" s="417"/>
      <c r="ACO53" s="417"/>
      <c r="ACP53" s="417"/>
      <c r="ACQ53" s="417"/>
      <c r="ACR53" s="417"/>
      <c r="ACS53" s="417"/>
      <c r="ACT53" s="417"/>
      <c r="ACU53" s="417"/>
      <c r="ACV53" s="417"/>
      <c r="ACW53" s="417"/>
      <c r="ACX53" s="417"/>
      <c r="ACY53" s="417"/>
      <c r="ACZ53" s="417"/>
      <c r="ADA53" s="417"/>
      <c r="ADB53" s="417"/>
      <c r="ADC53" s="417"/>
      <c r="ADD53" s="417"/>
      <c r="ADE53" s="417"/>
      <c r="ADF53" s="417"/>
      <c r="ADG53" s="417"/>
      <c r="ADH53" s="417"/>
      <c r="ADI53" s="417"/>
      <c r="ADJ53" s="417"/>
      <c r="ADK53" s="417"/>
      <c r="ADL53" s="417"/>
      <c r="ADM53" s="417"/>
      <c r="ADN53" s="417"/>
      <c r="ADO53" s="417"/>
      <c r="ADP53" s="417"/>
      <c r="ADQ53" s="417"/>
      <c r="ADR53" s="417"/>
      <c r="ADS53" s="417"/>
      <c r="ADT53" s="417"/>
      <c r="ADU53" s="417"/>
      <c r="ADV53" s="417"/>
      <c r="ADW53" s="417"/>
      <c r="ADX53" s="417"/>
      <c r="ADY53" s="417"/>
      <c r="ADZ53" s="417"/>
      <c r="AEA53" s="417"/>
      <c r="AEB53" s="417"/>
      <c r="AEC53" s="417"/>
      <c r="AED53" s="417"/>
      <c r="AEE53" s="417"/>
      <c r="AEF53" s="417"/>
      <c r="AEG53" s="417"/>
      <c r="AEH53" s="417"/>
      <c r="AEI53" s="417"/>
      <c r="AEJ53" s="417"/>
      <c r="AEK53" s="417"/>
      <c r="AEL53" s="417"/>
      <c r="AEM53" s="417"/>
      <c r="AEN53" s="417"/>
      <c r="AEO53" s="417"/>
      <c r="AEP53" s="417"/>
      <c r="AEQ53" s="417"/>
      <c r="AER53" s="417"/>
      <c r="AES53" s="417"/>
      <c r="AET53" s="417"/>
      <c r="AEU53" s="417"/>
      <c r="AEV53" s="417"/>
      <c r="AEW53" s="417"/>
      <c r="AEX53" s="417"/>
      <c r="AEY53" s="417"/>
      <c r="AEZ53" s="417"/>
      <c r="AFA53" s="417"/>
      <c r="AFB53" s="417"/>
      <c r="AFC53" s="417"/>
      <c r="AFD53" s="417"/>
      <c r="AFE53" s="417"/>
      <c r="AFF53" s="417"/>
      <c r="AFG53" s="417"/>
      <c r="AFH53" s="417"/>
      <c r="AFI53" s="417"/>
      <c r="AFJ53" s="417"/>
      <c r="AFK53" s="417"/>
      <c r="AFL53" s="417"/>
      <c r="AFM53" s="417"/>
      <c r="AFN53" s="417"/>
      <c r="AFO53" s="417"/>
      <c r="AFP53" s="417"/>
      <c r="AFQ53" s="417"/>
      <c r="AFR53" s="417"/>
      <c r="AFS53" s="417"/>
      <c r="AFT53" s="417"/>
      <c r="AFU53" s="417"/>
      <c r="AFV53" s="417"/>
      <c r="AFW53" s="417"/>
      <c r="AFX53" s="417"/>
      <c r="AFY53" s="417"/>
      <c r="AFZ53" s="417"/>
      <c r="AGA53" s="417"/>
      <c r="AGB53" s="417"/>
      <c r="AGC53" s="417"/>
      <c r="AGD53" s="417"/>
      <c r="AGE53" s="417"/>
      <c r="AGF53" s="417"/>
      <c r="AGG53" s="417"/>
      <c r="AGH53" s="417"/>
      <c r="AGI53" s="417"/>
      <c r="AGJ53" s="417"/>
      <c r="AGK53" s="417"/>
      <c r="AGL53" s="417"/>
      <c r="AGM53" s="417"/>
      <c r="AGN53" s="417"/>
      <c r="AGO53" s="417"/>
      <c r="AGP53" s="417"/>
      <c r="AGQ53" s="417"/>
      <c r="AGR53" s="417"/>
      <c r="AGS53" s="417"/>
      <c r="AGT53" s="417"/>
      <c r="AGU53" s="417"/>
      <c r="AGV53" s="417"/>
      <c r="AGW53" s="417"/>
      <c r="AGX53" s="417"/>
      <c r="AGY53" s="417"/>
      <c r="AGZ53" s="417"/>
      <c r="AHA53" s="417"/>
      <c r="AHB53" s="417"/>
      <c r="AHC53" s="417"/>
      <c r="AHD53" s="417"/>
      <c r="AHE53" s="417"/>
      <c r="AHF53" s="417"/>
      <c r="AHG53" s="417"/>
      <c r="AHH53" s="417"/>
      <c r="AHI53" s="417"/>
      <c r="AHJ53" s="417"/>
      <c r="AHK53" s="417"/>
      <c r="AHL53" s="417"/>
      <c r="AHM53" s="417"/>
      <c r="AHN53" s="417"/>
      <c r="AHO53" s="417"/>
      <c r="AHP53" s="417"/>
      <c r="AHQ53" s="417"/>
      <c r="AHR53" s="417"/>
      <c r="AHS53" s="417"/>
      <c r="AHT53" s="417"/>
      <c r="AHU53" s="417"/>
      <c r="AHV53" s="417"/>
      <c r="AHW53" s="417"/>
      <c r="AHX53" s="417"/>
      <c r="AHY53" s="417"/>
      <c r="AHZ53" s="417"/>
      <c r="AIA53" s="417"/>
      <c r="AIB53" s="417"/>
      <c r="AIC53" s="417"/>
      <c r="AID53" s="417"/>
      <c r="AIE53" s="417"/>
      <c r="AIF53" s="417"/>
      <c r="AIG53" s="417"/>
      <c r="AIH53" s="417"/>
      <c r="AII53" s="417"/>
      <c r="AIJ53" s="417"/>
      <c r="AIK53" s="417"/>
      <c r="AIL53" s="417"/>
      <c r="AIM53" s="417"/>
      <c r="AIN53" s="417"/>
      <c r="AIO53" s="417"/>
      <c r="AIP53" s="417"/>
      <c r="AIQ53" s="417"/>
      <c r="AIR53" s="417"/>
      <c r="AIS53" s="417"/>
      <c r="AIT53" s="417"/>
      <c r="AIU53" s="417"/>
      <c r="AIV53" s="417"/>
      <c r="AIW53" s="417"/>
      <c r="AIX53" s="417"/>
      <c r="AIY53" s="417"/>
      <c r="AIZ53" s="417"/>
      <c r="AJA53" s="417"/>
      <c r="AJB53" s="417"/>
      <c r="AJC53" s="417"/>
      <c r="AJD53" s="417"/>
      <c r="AJE53" s="417"/>
      <c r="AJF53" s="417"/>
      <c r="AJG53" s="417"/>
      <c r="AJH53" s="417"/>
      <c r="AJI53" s="417"/>
      <c r="AJJ53" s="417"/>
      <c r="AJK53" s="417"/>
      <c r="AJL53" s="417"/>
      <c r="AJM53" s="417"/>
      <c r="AJN53" s="417"/>
      <c r="AJO53" s="417"/>
      <c r="AJP53" s="417"/>
      <c r="AJQ53" s="417"/>
      <c r="AJR53" s="417"/>
      <c r="AJS53" s="417"/>
      <c r="AJT53" s="417"/>
      <c r="AJU53" s="417"/>
      <c r="AJV53" s="417"/>
      <c r="AJW53" s="417"/>
      <c r="AJX53" s="417"/>
      <c r="AJY53" s="417"/>
      <c r="AJZ53" s="417"/>
      <c r="AKA53" s="417"/>
      <c r="AKB53" s="417"/>
      <c r="AKC53" s="417"/>
      <c r="AKD53" s="417"/>
      <c r="AKE53" s="417"/>
      <c r="AKF53" s="417"/>
      <c r="AKG53" s="417"/>
      <c r="AKH53" s="417"/>
      <c r="AKI53" s="417"/>
      <c r="AKJ53" s="417"/>
      <c r="AKK53" s="417"/>
      <c r="AKL53" s="417"/>
      <c r="AKM53" s="417"/>
      <c r="AKN53" s="417"/>
      <c r="AKO53" s="417"/>
      <c r="AKP53" s="417"/>
      <c r="AKQ53" s="417"/>
      <c r="AKR53" s="417"/>
      <c r="AKS53" s="417"/>
      <c r="AKT53" s="417"/>
      <c r="AKU53" s="417"/>
      <c r="AKV53" s="417"/>
      <c r="AKW53" s="417"/>
      <c r="AKX53" s="417"/>
      <c r="AKY53" s="417"/>
      <c r="AKZ53" s="417"/>
      <c r="ALA53" s="417"/>
      <c r="ALB53" s="417"/>
      <c r="ALC53" s="417"/>
      <c r="ALD53" s="417"/>
      <c r="ALE53" s="417"/>
      <c r="ALF53" s="417"/>
      <c r="ALG53" s="417"/>
      <c r="ALH53" s="417"/>
      <c r="ALI53" s="417"/>
      <c r="ALJ53" s="417"/>
      <c r="ALK53" s="417"/>
      <c r="ALL53" s="417"/>
      <c r="ALM53" s="417"/>
      <c r="ALN53" s="417"/>
      <c r="ALO53" s="417"/>
      <c r="ALP53" s="417"/>
      <c r="ALQ53" s="417"/>
      <c r="ALR53" s="417"/>
      <c r="ALS53" s="417"/>
      <c r="ALT53" s="417"/>
      <c r="ALU53" s="417"/>
      <c r="ALV53" s="417"/>
      <c r="ALW53" s="417"/>
      <c r="ALX53" s="417"/>
      <c r="ALY53" s="417"/>
      <c r="ALZ53" s="417"/>
      <c r="AMA53" s="417"/>
      <c r="AMB53" s="417"/>
      <c r="AMC53" s="417"/>
      <c r="AMD53" s="417"/>
      <c r="AME53" s="417"/>
      <c r="AMF53" s="417"/>
      <c r="AMG53" s="417"/>
      <c r="AMH53" s="417"/>
      <c r="AMI53" s="417"/>
      <c r="AMJ53" s="417"/>
      <c r="AMK53" s="417"/>
      <c r="AML53" s="417"/>
      <c r="AMM53" s="417"/>
      <c r="AMN53" s="417"/>
      <c r="AMO53" s="417"/>
      <c r="AMP53" s="417"/>
      <c r="AMQ53" s="417"/>
      <c r="AMR53" s="417"/>
      <c r="AMS53" s="417"/>
      <c r="AMT53" s="417"/>
      <c r="AMU53" s="417"/>
      <c r="AMV53" s="417"/>
      <c r="AMW53" s="417"/>
      <c r="AMX53" s="417"/>
      <c r="AMY53" s="417"/>
      <c r="AMZ53" s="417"/>
      <c r="ANA53" s="417"/>
      <c r="ANB53" s="417"/>
      <c r="ANC53" s="417"/>
      <c r="AND53" s="417"/>
      <c r="ANE53" s="417"/>
      <c r="ANF53" s="417"/>
      <c r="ANG53" s="417"/>
      <c r="ANH53" s="417"/>
      <c r="ANI53" s="417"/>
      <c r="ANJ53" s="417"/>
      <c r="ANK53" s="417"/>
      <c r="ANL53" s="417"/>
      <c r="ANM53" s="417"/>
      <c r="ANN53" s="417"/>
      <c r="ANO53" s="417"/>
      <c r="ANP53" s="417"/>
      <c r="ANQ53" s="417"/>
      <c r="ANR53" s="417"/>
      <c r="ANS53" s="417"/>
      <c r="ANT53" s="417"/>
      <c r="ANU53" s="417"/>
      <c r="ANV53" s="417"/>
      <c r="ANW53" s="417"/>
      <c r="ANX53" s="417"/>
      <c r="ANY53" s="417"/>
      <c r="ANZ53" s="417"/>
      <c r="AOA53" s="417"/>
      <c r="AOB53" s="417"/>
      <c r="AOC53" s="417"/>
      <c r="AOD53" s="417"/>
      <c r="AOE53" s="417"/>
      <c r="AOF53" s="417"/>
      <c r="AOG53" s="417"/>
      <c r="AOH53" s="417"/>
      <c r="AOI53" s="417"/>
      <c r="AOJ53" s="417"/>
      <c r="AOK53" s="417"/>
      <c r="AOL53" s="417"/>
      <c r="AOM53" s="417"/>
      <c r="AON53" s="417"/>
      <c r="AOO53" s="417"/>
      <c r="AOP53" s="417"/>
      <c r="AOQ53" s="417"/>
      <c r="AOR53" s="417"/>
      <c r="AOS53" s="417"/>
      <c r="AOT53" s="417"/>
      <c r="AOU53" s="417"/>
      <c r="AOV53" s="417"/>
      <c r="AOW53" s="417"/>
      <c r="AOX53" s="417"/>
      <c r="AOY53" s="417"/>
      <c r="AOZ53" s="417"/>
      <c r="APA53" s="417"/>
      <c r="APB53" s="417"/>
      <c r="APC53" s="417"/>
      <c r="APD53" s="417"/>
      <c r="APE53" s="417"/>
      <c r="APF53" s="417"/>
      <c r="APG53" s="417"/>
      <c r="APH53" s="417"/>
      <c r="API53" s="417"/>
      <c r="APJ53" s="417"/>
      <c r="APK53" s="417"/>
      <c r="APL53" s="417"/>
      <c r="APM53" s="417"/>
      <c r="APN53" s="417"/>
      <c r="APO53" s="417"/>
      <c r="APP53" s="417"/>
      <c r="APQ53" s="417"/>
      <c r="APR53" s="417"/>
      <c r="APS53" s="417"/>
      <c r="APT53" s="417"/>
      <c r="APU53" s="417"/>
      <c r="APV53" s="417"/>
      <c r="APW53" s="417"/>
      <c r="APX53" s="417"/>
      <c r="APY53" s="417"/>
      <c r="APZ53" s="417"/>
      <c r="AQA53" s="417"/>
      <c r="AQB53" s="417"/>
      <c r="AQC53" s="417"/>
      <c r="AQD53" s="417"/>
      <c r="AQE53" s="417"/>
      <c r="AQF53" s="417"/>
      <c r="AQG53" s="417"/>
      <c r="AQH53" s="417"/>
      <c r="AQI53" s="417"/>
      <c r="AQJ53" s="417"/>
      <c r="AQK53" s="417"/>
      <c r="AQL53" s="417"/>
      <c r="AQM53" s="417"/>
      <c r="AQN53" s="417"/>
      <c r="AQO53" s="417"/>
      <c r="AQP53" s="417"/>
      <c r="AQQ53" s="417"/>
      <c r="AQR53" s="417"/>
      <c r="AQS53" s="417"/>
      <c r="AQT53" s="417"/>
      <c r="AQU53" s="417"/>
      <c r="AQV53" s="417"/>
      <c r="AQW53" s="417"/>
      <c r="AQX53" s="417"/>
      <c r="AQY53" s="417"/>
      <c r="AQZ53" s="417"/>
      <c r="ARA53" s="417"/>
      <c r="ARB53" s="417"/>
      <c r="ARC53" s="417"/>
      <c r="ARD53" s="417"/>
      <c r="ARE53" s="417"/>
      <c r="ARF53" s="417"/>
      <c r="ARG53" s="417"/>
      <c r="ARH53" s="417"/>
      <c r="ARI53" s="417"/>
      <c r="ARJ53" s="417"/>
      <c r="ARK53" s="417"/>
      <c r="ARL53" s="417"/>
      <c r="ARM53" s="417"/>
      <c r="ARN53" s="417"/>
      <c r="ARO53" s="417"/>
      <c r="ARP53" s="417"/>
      <c r="ARQ53" s="417"/>
      <c r="ARR53" s="417"/>
      <c r="ARS53" s="417"/>
      <c r="ART53" s="417"/>
      <c r="ARU53" s="417"/>
      <c r="ARV53" s="417"/>
      <c r="ARW53" s="417"/>
      <c r="ARX53" s="417"/>
      <c r="ARY53" s="417"/>
      <c r="ARZ53" s="417"/>
      <c r="ASA53" s="417"/>
      <c r="ASB53" s="417"/>
      <c r="ASC53" s="417"/>
      <c r="ASD53" s="417"/>
      <c r="ASE53" s="417"/>
      <c r="ASF53" s="417"/>
      <c r="ASG53" s="417"/>
      <c r="ASH53" s="417"/>
      <c r="ASI53" s="417"/>
      <c r="ASJ53" s="417"/>
      <c r="ASK53" s="417"/>
      <c r="ASL53" s="417"/>
      <c r="ASM53" s="417"/>
      <c r="ASN53" s="417"/>
      <c r="ASO53" s="417"/>
      <c r="ASP53" s="417"/>
      <c r="ASQ53" s="417"/>
      <c r="ASR53" s="417"/>
      <c r="ASS53" s="417"/>
      <c r="AST53" s="417"/>
      <c r="ASU53" s="417"/>
      <c r="ASV53" s="417"/>
      <c r="ASW53" s="417"/>
      <c r="ASX53" s="417"/>
      <c r="ASY53" s="417"/>
      <c r="ASZ53" s="417"/>
      <c r="ATA53" s="417"/>
      <c r="ATB53" s="417"/>
      <c r="ATC53" s="417"/>
      <c r="ATD53" s="417"/>
      <c r="ATE53" s="417"/>
      <c r="ATF53" s="417"/>
      <c r="ATG53" s="417"/>
      <c r="ATH53" s="417"/>
      <c r="ATI53" s="417"/>
      <c r="ATJ53" s="417"/>
      <c r="ATK53" s="417"/>
      <c r="ATL53" s="417"/>
      <c r="ATM53" s="417"/>
      <c r="ATN53" s="417"/>
      <c r="ATO53" s="417"/>
      <c r="ATP53" s="417"/>
      <c r="ATQ53" s="417"/>
      <c r="ATR53" s="417"/>
      <c r="ATS53" s="417"/>
      <c r="ATT53" s="417"/>
      <c r="ATU53" s="417"/>
      <c r="ATV53" s="417"/>
      <c r="ATW53" s="417"/>
      <c r="ATX53" s="417"/>
      <c r="ATY53" s="417"/>
      <c r="ATZ53" s="417"/>
      <c r="AUA53" s="417"/>
      <c r="AUB53" s="417"/>
      <c r="AUC53" s="417"/>
      <c r="AUD53" s="417"/>
      <c r="AUE53" s="417"/>
      <c r="AUF53" s="417"/>
      <c r="AUG53" s="417"/>
      <c r="AUH53" s="417"/>
      <c r="AUI53" s="417"/>
      <c r="AUJ53" s="417"/>
      <c r="AUK53" s="417"/>
      <c r="AUL53" s="417"/>
      <c r="AUM53" s="417"/>
      <c r="AUN53" s="417"/>
      <c r="AUO53" s="417"/>
      <c r="AUP53" s="417"/>
      <c r="AUQ53" s="417"/>
      <c r="AUR53" s="417"/>
      <c r="AUS53" s="417"/>
      <c r="AUT53" s="417"/>
      <c r="AUU53" s="417"/>
      <c r="AUV53" s="417"/>
      <c r="AUW53" s="417"/>
      <c r="AUX53" s="417"/>
      <c r="AUY53" s="417"/>
      <c r="AUZ53" s="417"/>
      <c r="AVA53" s="417"/>
      <c r="AVB53" s="417"/>
      <c r="AVC53" s="417"/>
      <c r="AVD53" s="417"/>
      <c r="AVE53" s="417"/>
      <c r="AVF53" s="417"/>
      <c r="AVG53" s="417"/>
      <c r="AVH53" s="417"/>
      <c r="AVI53" s="417"/>
      <c r="AVJ53" s="417"/>
      <c r="AVK53" s="417"/>
      <c r="AVL53" s="417"/>
      <c r="AVM53" s="417"/>
      <c r="AVN53" s="417"/>
      <c r="AVO53" s="417"/>
      <c r="AVP53" s="417"/>
      <c r="AVQ53" s="417"/>
      <c r="AVR53" s="417"/>
      <c r="AVS53" s="417"/>
      <c r="AVT53" s="417"/>
      <c r="AVU53" s="417"/>
      <c r="AVV53" s="417"/>
      <c r="AVW53" s="417"/>
      <c r="AVX53" s="417"/>
      <c r="AVY53" s="417"/>
      <c r="AVZ53" s="417"/>
      <c r="AWA53" s="417"/>
      <c r="AWB53" s="417"/>
      <c r="AWC53" s="417"/>
      <c r="AWD53" s="417"/>
      <c r="AWE53" s="417"/>
      <c r="AWF53" s="417"/>
      <c r="AWG53" s="417"/>
      <c r="AWH53" s="417"/>
      <c r="AWI53" s="417"/>
      <c r="AWJ53" s="417"/>
      <c r="AWK53" s="417"/>
      <c r="AWL53" s="417"/>
      <c r="AWM53" s="417"/>
      <c r="AWN53" s="417"/>
      <c r="AWO53" s="417"/>
      <c r="AWP53" s="417"/>
      <c r="AWQ53" s="417"/>
      <c r="AWR53" s="417"/>
      <c r="AWS53" s="417"/>
      <c r="AWT53" s="417"/>
      <c r="AWU53" s="417"/>
      <c r="AWV53" s="417"/>
      <c r="AWW53" s="417"/>
      <c r="AWX53" s="417"/>
      <c r="AWY53" s="417"/>
      <c r="AWZ53" s="417"/>
      <c r="AXA53" s="417"/>
      <c r="AXB53" s="417"/>
      <c r="AXC53" s="417"/>
      <c r="AXD53" s="417"/>
      <c r="AXE53" s="417"/>
      <c r="AXF53" s="417"/>
      <c r="AXG53" s="417"/>
      <c r="AXH53" s="417"/>
      <c r="AXI53" s="417"/>
      <c r="AXJ53" s="417"/>
      <c r="AXK53" s="417"/>
      <c r="AXL53" s="417"/>
      <c r="AXM53" s="417"/>
      <c r="AXN53" s="417"/>
      <c r="AXO53" s="417"/>
      <c r="AXP53" s="417"/>
      <c r="AXQ53" s="417"/>
      <c r="AXR53" s="417"/>
      <c r="AXS53" s="417"/>
      <c r="AXT53" s="417"/>
      <c r="AXU53" s="417"/>
      <c r="AXV53" s="417"/>
      <c r="AXW53" s="417"/>
      <c r="AXX53" s="417"/>
      <c r="AXY53" s="417"/>
      <c r="AXZ53" s="417"/>
      <c r="AYA53" s="417"/>
      <c r="AYB53" s="417"/>
      <c r="AYC53" s="417"/>
      <c r="AYD53" s="417"/>
      <c r="AYE53" s="417"/>
      <c r="AYF53" s="417"/>
      <c r="AYG53" s="417"/>
      <c r="AYH53" s="417"/>
      <c r="AYI53" s="417"/>
      <c r="AYJ53" s="417"/>
      <c r="AYK53" s="417"/>
      <c r="AYL53" s="417"/>
      <c r="AYM53" s="417"/>
      <c r="AYN53" s="417"/>
      <c r="AYO53" s="417"/>
      <c r="AYP53" s="417"/>
      <c r="AYQ53" s="417"/>
      <c r="AYR53" s="417"/>
      <c r="AYS53" s="417"/>
      <c r="AYT53" s="417"/>
      <c r="AYU53" s="417"/>
      <c r="AYV53" s="417"/>
      <c r="AYW53" s="417"/>
      <c r="AYX53" s="417"/>
      <c r="AYY53" s="417"/>
      <c r="AYZ53" s="417"/>
      <c r="AZA53" s="417"/>
      <c r="AZB53" s="417"/>
      <c r="AZC53" s="417"/>
      <c r="AZD53" s="417"/>
      <c r="AZE53" s="417"/>
      <c r="AZF53" s="417"/>
      <c r="AZG53" s="417"/>
      <c r="AZH53" s="417"/>
      <c r="AZI53" s="417"/>
      <c r="AZJ53" s="417"/>
      <c r="AZK53" s="417"/>
      <c r="AZL53" s="417"/>
      <c r="AZM53" s="417"/>
      <c r="AZN53" s="417"/>
      <c r="AZO53" s="417"/>
      <c r="AZP53" s="417"/>
      <c r="AZQ53" s="417"/>
      <c r="AZR53" s="417"/>
      <c r="AZS53" s="417"/>
      <c r="AZT53" s="417"/>
      <c r="AZU53" s="417"/>
      <c r="AZV53" s="417"/>
      <c r="AZW53" s="417"/>
      <c r="AZX53" s="417"/>
      <c r="AZY53" s="417"/>
      <c r="AZZ53" s="417"/>
      <c r="BAA53" s="417"/>
      <c r="BAB53" s="417"/>
      <c r="BAC53" s="417"/>
      <c r="BAD53" s="417"/>
      <c r="BAE53" s="417"/>
      <c r="BAF53" s="417"/>
      <c r="BAG53" s="417"/>
      <c r="BAH53" s="417"/>
      <c r="BAI53" s="417"/>
      <c r="BAJ53" s="417"/>
      <c r="BAK53" s="417"/>
      <c r="BAL53" s="417"/>
      <c r="BAM53" s="417"/>
      <c r="BAN53" s="417"/>
      <c r="BAO53" s="417"/>
      <c r="BAP53" s="417"/>
      <c r="BAQ53" s="417"/>
      <c r="BAR53" s="417"/>
      <c r="BAS53" s="417"/>
      <c r="BAT53" s="417"/>
      <c r="BAU53" s="417"/>
      <c r="BAV53" s="417"/>
      <c r="BAW53" s="417"/>
      <c r="BAX53" s="417"/>
      <c r="BAY53" s="417"/>
      <c r="BAZ53" s="417"/>
      <c r="BBA53" s="417"/>
      <c r="BBB53" s="417"/>
      <c r="BBC53" s="417"/>
      <c r="BBD53" s="417"/>
      <c r="BBE53" s="417"/>
      <c r="BBF53" s="417"/>
      <c r="BBG53" s="417"/>
      <c r="BBH53" s="417"/>
      <c r="BBI53" s="417"/>
      <c r="BBJ53" s="417"/>
      <c r="BBK53" s="417"/>
      <c r="BBL53" s="417"/>
      <c r="BBM53" s="417"/>
      <c r="BBN53" s="417"/>
      <c r="BBO53" s="417"/>
      <c r="BBP53" s="417"/>
      <c r="BBQ53" s="417"/>
      <c r="BBR53" s="417"/>
      <c r="BBS53" s="417"/>
      <c r="BBT53" s="417"/>
      <c r="BBU53" s="417"/>
      <c r="BBV53" s="417"/>
      <c r="BBW53" s="417"/>
      <c r="BBX53" s="417"/>
      <c r="BBY53" s="417"/>
      <c r="BBZ53" s="417"/>
      <c r="BCA53" s="417"/>
      <c r="BCB53" s="417"/>
      <c r="BCC53" s="417"/>
      <c r="BCD53" s="417"/>
      <c r="BCE53" s="417"/>
      <c r="BCF53" s="417"/>
      <c r="BCG53" s="417"/>
      <c r="BCH53" s="417"/>
      <c r="BCI53" s="417"/>
      <c r="BCJ53" s="417"/>
      <c r="BCK53" s="417"/>
      <c r="BCL53" s="417"/>
      <c r="BCM53" s="417"/>
      <c r="BCN53" s="417"/>
      <c r="BCO53" s="417"/>
      <c r="BCP53" s="417"/>
      <c r="BCQ53" s="417"/>
      <c r="BCR53" s="417"/>
      <c r="BCS53" s="417"/>
      <c r="BCT53" s="417"/>
      <c r="BCU53" s="417"/>
      <c r="BCV53" s="417"/>
      <c r="BCW53" s="417"/>
      <c r="BCX53" s="417"/>
      <c r="BCY53" s="417"/>
      <c r="BCZ53" s="417"/>
      <c r="BDA53" s="417"/>
      <c r="BDB53" s="417"/>
      <c r="BDC53" s="417"/>
      <c r="BDD53" s="417"/>
      <c r="BDE53" s="417"/>
      <c r="BDF53" s="417"/>
      <c r="BDG53" s="417"/>
      <c r="BDH53" s="417"/>
      <c r="BDI53" s="417"/>
      <c r="BDJ53" s="417"/>
      <c r="BDK53" s="417"/>
      <c r="BDL53" s="417"/>
      <c r="BDM53" s="417"/>
      <c r="BDN53" s="417"/>
      <c r="BDO53" s="417"/>
      <c r="BDP53" s="417"/>
      <c r="BDQ53" s="417"/>
      <c r="BDR53" s="417"/>
      <c r="BDS53" s="417"/>
      <c r="BDT53" s="417"/>
      <c r="BDU53" s="417"/>
      <c r="BDV53" s="417"/>
      <c r="BDW53" s="417"/>
      <c r="BDX53" s="417"/>
      <c r="BDY53" s="417"/>
      <c r="BDZ53" s="417"/>
      <c r="BEA53" s="417"/>
      <c r="BEB53" s="417"/>
      <c r="BEC53" s="417"/>
      <c r="BED53" s="417"/>
      <c r="BEE53" s="417"/>
      <c r="BEF53" s="417"/>
      <c r="BEG53" s="417"/>
      <c r="BEH53" s="417"/>
      <c r="BEI53" s="417"/>
      <c r="BEJ53" s="417"/>
      <c r="BEK53" s="417"/>
      <c r="BEL53" s="417"/>
      <c r="BEM53" s="417"/>
      <c r="BEN53" s="417"/>
      <c r="BEO53" s="417"/>
      <c r="BEP53" s="417"/>
      <c r="BEQ53" s="417"/>
      <c r="BER53" s="417"/>
      <c r="BES53" s="417"/>
      <c r="BET53" s="417"/>
      <c r="BEU53" s="417"/>
      <c r="BEV53" s="417"/>
      <c r="BEW53" s="417"/>
      <c r="BEX53" s="417"/>
      <c r="BEY53" s="417"/>
      <c r="BEZ53" s="417"/>
      <c r="BFA53" s="417"/>
      <c r="BFB53" s="417"/>
      <c r="BFC53" s="417"/>
      <c r="BFD53" s="417"/>
      <c r="BFE53" s="417"/>
      <c r="BFF53" s="417"/>
      <c r="BFG53" s="417"/>
      <c r="BFH53" s="417"/>
      <c r="BFI53" s="417"/>
      <c r="BFJ53" s="417"/>
      <c r="BFK53" s="417"/>
      <c r="BFL53" s="417"/>
      <c r="BFM53" s="417"/>
      <c r="BFN53" s="417"/>
      <c r="BFO53" s="417"/>
      <c r="BFP53" s="417"/>
      <c r="BFQ53" s="417"/>
      <c r="BFR53" s="417"/>
      <c r="BFS53" s="417"/>
      <c r="BFT53" s="417"/>
      <c r="BFU53" s="417"/>
      <c r="BFV53" s="417"/>
      <c r="BFW53" s="417"/>
      <c r="BFX53" s="417"/>
      <c r="BFY53" s="417"/>
      <c r="BFZ53" s="417"/>
      <c r="BGA53" s="417"/>
      <c r="BGB53" s="417"/>
      <c r="BGC53" s="417"/>
      <c r="BGD53" s="417"/>
      <c r="BGE53" s="417"/>
      <c r="BGF53" s="417"/>
      <c r="BGG53" s="417"/>
      <c r="BGH53" s="417"/>
      <c r="BGI53" s="417"/>
      <c r="BGJ53" s="417"/>
      <c r="BGK53" s="417"/>
      <c r="BGL53" s="417"/>
      <c r="BGM53" s="417"/>
      <c r="BGN53" s="417"/>
      <c r="BGO53" s="417"/>
      <c r="BGP53" s="417"/>
      <c r="BGQ53" s="417"/>
      <c r="BGR53" s="417"/>
      <c r="BGS53" s="417"/>
      <c r="BGT53" s="417"/>
      <c r="BGU53" s="417"/>
      <c r="BGV53" s="417"/>
      <c r="BGW53" s="417"/>
      <c r="BGX53" s="417"/>
      <c r="BGY53" s="417"/>
      <c r="BGZ53" s="417"/>
      <c r="BHA53" s="417"/>
      <c r="BHB53" s="417"/>
      <c r="BHC53" s="417"/>
      <c r="BHD53" s="417"/>
      <c r="BHE53" s="417"/>
      <c r="BHF53" s="417"/>
      <c r="BHG53" s="417"/>
      <c r="BHH53" s="417"/>
      <c r="BHI53" s="417"/>
      <c r="BHJ53" s="417"/>
      <c r="BHK53" s="417"/>
      <c r="BHL53" s="417"/>
      <c r="BHM53" s="417"/>
      <c r="BHN53" s="417"/>
      <c r="BHO53" s="417"/>
      <c r="BHP53" s="417"/>
      <c r="BHQ53" s="417"/>
      <c r="BHR53" s="417"/>
      <c r="BHS53" s="417"/>
      <c r="BHT53" s="417"/>
      <c r="BHU53" s="417"/>
      <c r="BHV53" s="417"/>
      <c r="BHW53" s="417"/>
      <c r="BHX53" s="417"/>
      <c r="BHY53" s="417"/>
      <c r="BHZ53" s="417"/>
      <c r="BIA53" s="417"/>
      <c r="BIB53" s="417"/>
      <c r="BIC53" s="417"/>
      <c r="BID53" s="417"/>
      <c r="BIE53" s="417"/>
      <c r="BIF53" s="417"/>
      <c r="BIG53" s="417"/>
      <c r="BIH53" s="417"/>
      <c r="BII53" s="417"/>
      <c r="BIJ53" s="417"/>
      <c r="BIK53" s="417"/>
      <c r="BIL53" s="417"/>
      <c r="BIM53" s="417"/>
      <c r="BIN53" s="417"/>
      <c r="BIO53" s="417"/>
      <c r="BIP53" s="417"/>
      <c r="BIQ53" s="417"/>
      <c r="BIR53" s="417"/>
      <c r="BIS53" s="417"/>
      <c r="BIT53" s="417"/>
      <c r="BIU53" s="417"/>
      <c r="BIV53" s="417"/>
      <c r="BIW53" s="417"/>
      <c r="BIX53" s="417"/>
      <c r="BIY53" s="417"/>
      <c r="BIZ53" s="417"/>
      <c r="BJA53" s="417"/>
      <c r="BJB53" s="417"/>
      <c r="BJC53" s="417"/>
      <c r="BJD53" s="417"/>
      <c r="BJE53" s="417"/>
      <c r="BJF53" s="417"/>
      <c r="BJG53" s="417"/>
      <c r="BJH53" s="417"/>
      <c r="BJI53" s="417"/>
      <c r="BJJ53" s="417"/>
      <c r="BJK53" s="417"/>
      <c r="BJL53" s="417"/>
      <c r="BJM53" s="417"/>
      <c r="BJN53" s="417"/>
      <c r="BJO53" s="417"/>
      <c r="BJP53" s="417"/>
      <c r="BJQ53" s="417"/>
      <c r="BJR53" s="417"/>
      <c r="BJS53" s="417"/>
      <c r="BJT53" s="417"/>
      <c r="BJU53" s="417"/>
      <c r="BJV53" s="417"/>
      <c r="BJW53" s="417"/>
      <c r="BJX53" s="417"/>
      <c r="BJY53" s="417"/>
      <c r="BJZ53" s="417"/>
      <c r="BKA53" s="417"/>
      <c r="BKB53" s="417"/>
      <c r="BKC53" s="417"/>
      <c r="BKD53" s="417"/>
      <c r="BKE53" s="417"/>
      <c r="BKF53" s="417"/>
      <c r="BKG53" s="417"/>
      <c r="BKH53" s="417"/>
      <c r="BKI53" s="417"/>
      <c r="BKJ53" s="417"/>
      <c r="BKK53" s="417"/>
      <c r="BKL53" s="417"/>
      <c r="BKM53" s="417"/>
      <c r="BKN53" s="417"/>
      <c r="BKO53" s="417"/>
      <c r="BKP53" s="417"/>
      <c r="BKQ53" s="417"/>
      <c r="BKR53" s="417"/>
      <c r="BKS53" s="417"/>
      <c r="BKT53" s="417"/>
      <c r="BKU53" s="417"/>
      <c r="BKV53" s="417"/>
      <c r="BKW53" s="417"/>
      <c r="BKX53" s="417"/>
      <c r="BKY53" s="417"/>
      <c r="BKZ53" s="417"/>
      <c r="BLA53" s="417"/>
      <c r="BLB53" s="417"/>
      <c r="BLC53" s="417"/>
      <c r="BLD53" s="417"/>
      <c r="BLE53" s="417"/>
      <c r="BLF53" s="417"/>
      <c r="BLG53" s="417"/>
      <c r="BLH53" s="417"/>
      <c r="BLI53" s="417"/>
      <c r="BLJ53" s="417"/>
      <c r="BLK53" s="417"/>
      <c r="BLL53" s="417"/>
      <c r="BLM53" s="417"/>
      <c r="BLN53" s="417"/>
      <c r="BLO53" s="417"/>
      <c r="BLP53" s="417"/>
      <c r="BLQ53" s="417"/>
      <c r="BLR53" s="417"/>
      <c r="BLS53" s="417"/>
      <c r="BLT53" s="417"/>
      <c r="BLU53" s="417"/>
      <c r="BLV53" s="417"/>
      <c r="BLW53" s="417"/>
      <c r="BLX53" s="417"/>
      <c r="BLY53" s="417"/>
      <c r="BLZ53" s="417"/>
      <c r="BMA53" s="417"/>
      <c r="BMB53" s="417"/>
      <c r="BMC53" s="417"/>
      <c r="BMD53" s="417"/>
      <c r="BME53" s="417"/>
      <c r="BMF53" s="417"/>
      <c r="BMG53" s="417"/>
      <c r="BMH53" s="417"/>
      <c r="BMI53" s="417"/>
      <c r="BMJ53" s="417"/>
      <c r="BMK53" s="417"/>
      <c r="BML53" s="417"/>
      <c r="BMM53" s="417"/>
      <c r="BMN53" s="417"/>
      <c r="BMO53" s="417"/>
      <c r="BMP53" s="417"/>
      <c r="BMQ53" s="417"/>
      <c r="BMR53" s="417"/>
      <c r="BMS53" s="417"/>
      <c r="BMT53" s="417"/>
      <c r="BMU53" s="417"/>
      <c r="BMV53" s="417"/>
      <c r="BMW53" s="417"/>
      <c r="BMX53" s="417"/>
      <c r="BMY53" s="417"/>
      <c r="BMZ53" s="417"/>
      <c r="BNA53" s="417"/>
      <c r="BNB53" s="417"/>
      <c r="BNC53" s="417"/>
      <c r="BND53" s="417"/>
      <c r="BNE53" s="417"/>
      <c r="BNF53" s="417"/>
      <c r="BNG53" s="417"/>
      <c r="BNH53" s="417"/>
      <c r="BNI53" s="417"/>
      <c r="BNJ53" s="417"/>
      <c r="BNK53" s="417"/>
      <c r="BNL53" s="417"/>
      <c r="BNM53" s="417"/>
      <c r="BNN53" s="417"/>
      <c r="BNO53" s="417"/>
      <c r="BNP53" s="417"/>
      <c r="BNQ53" s="417"/>
      <c r="BNR53" s="417"/>
      <c r="BNS53" s="417"/>
      <c r="BNT53" s="417"/>
      <c r="BNU53" s="417"/>
      <c r="BNV53" s="417"/>
      <c r="BNW53" s="417"/>
      <c r="BNX53" s="417"/>
      <c r="BNY53" s="417"/>
      <c r="BNZ53" s="417"/>
      <c r="BOA53" s="417"/>
      <c r="BOB53" s="417"/>
      <c r="BOC53" s="417"/>
      <c r="BOD53" s="417"/>
      <c r="BOE53" s="417"/>
      <c r="BOF53" s="417"/>
      <c r="BOG53" s="417"/>
      <c r="BOH53" s="417"/>
      <c r="BOI53" s="417"/>
      <c r="BOJ53" s="417"/>
      <c r="BOK53" s="417"/>
      <c r="BOL53" s="417"/>
      <c r="BOM53" s="417"/>
      <c r="BON53" s="417"/>
      <c r="BOO53" s="417"/>
      <c r="BOP53" s="417"/>
      <c r="BOQ53" s="417"/>
      <c r="BOR53" s="417"/>
      <c r="BOS53" s="417"/>
      <c r="BOT53" s="417"/>
      <c r="BOU53" s="417"/>
      <c r="BOV53" s="417"/>
      <c r="BOW53" s="417"/>
      <c r="BOX53" s="417"/>
      <c r="BOY53" s="417"/>
      <c r="BOZ53" s="417"/>
      <c r="BPA53" s="417"/>
      <c r="BPB53" s="417"/>
      <c r="BPC53" s="417"/>
      <c r="BPD53" s="417"/>
      <c r="BPE53" s="417"/>
      <c r="BPF53" s="417"/>
      <c r="BPG53" s="417"/>
      <c r="BPH53" s="417"/>
      <c r="BPI53" s="417"/>
      <c r="BPJ53" s="417"/>
      <c r="BPK53" s="417"/>
      <c r="BPL53" s="417"/>
      <c r="BPM53" s="417"/>
      <c r="BPN53" s="417"/>
      <c r="BPO53" s="417"/>
      <c r="BPP53" s="417"/>
      <c r="BPQ53" s="417"/>
      <c r="BPR53" s="417"/>
      <c r="BPS53" s="417"/>
      <c r="BPT53" s="417"/>
      <c r="BPU53" s="417"/>
      <c r="BPV53" s="417"/>
      <c r="BPW53" s="417"/>
      <c r="BPX53" s="417"/>
      <c r="BPY53" s="417"/>
      <c r="BPZ53" s="417"/>
      <c r="BQA53" s="417"/>
      <c r="BQB53" s="417"/>
      <c r="BQC53" s="417"/>
      <c r="BQD53" s="417"/>
      <c r="BQE53" s="417"/>
      <c r="BQF53" s="417"/>
      <c r="BQG53" s="417"/>
      <c r="BQH53" s="417"/>
      <c r="BQI53" s="417"/>
      <c r="BQJ53" s="417"/>
      <c r="BQK53" s="417"/>
      <c r="BQL53" s="417"/>
      <c r="BQM53" s="417"/>
      <c r="BQN53" s="417"/>
      <c r="BQO53" s="417"/>
      <c r="BQP53" s="417"/>
      <c r="BQQ53" s="417"/>
      <c r="BQR53" s="417"/>
      <c r="BQS53" s="417"/>
      <c r="BQT53" s="417"/>
      <c r="BQU53" s="417"/>
      <c r="BQV53" s="417"/>
      <c r="BQW53" s="417"/>
      <c r="BQX53" s="417"/>
      <c r="BQY53" s="417"/>
      <c r="BQZ53" s="417"/>
      <c r="BRA53" s="417"/>
      <c r="BRB53" s="417"/>
      <c r="BRC53" s="417"/>
      <c r="BRD53" s="417"/>
      <c r="BRE53" s="417"/>
      <c r="BRF53" s="417"/>
      <c r="BRG53" s="417"/>
      <c r="BRH53" s="417"/>
      <c r="BRI53" s="417"/>
      <c r="BRJ53" s="417"/>
      <c r="BRK53" s="417"/>
      <c r="BRL53" s="417"/>
      <c r="BRM53" s="417"/>
      <c r="BRN53" s="417"/>
      <c r="BRO53" s="417"/>
      <c r="BRP53" s="417"/>
      <c r="BRQ53" s="417"/>
      <c r="BRR53" s="417"/>
      <c r="BRS53" s="417"/>
      <c r="BRT53" s="417"/>
      <c r="BRU53" s="417"/>
      <c r="BRV53" s="417"/>
      <c r="BRW53" s="417"/>
      <c r="BRX53" s="417"/>
      <c r="BRY53" s="417"/>
      <c r="BRZ53" s="417"/>
      <c r="BSA53" s="417"/>
      <c r="BSB53" s="417"/>
      <c r="BSC53" s="417"/>
      <c r="BSD53" s="417"/>
      <c r="BSE53" s="417"/>
      <c r="BSF53" s="417"/>
      <c r="BSG53" s="417"/>
      <c r="BSH53" s="417"/>
      <c r="BSI53" s="417"/>
      <c r="BSJ53" s="417"/>
      <c r="BSK53" s="417"/>
      <c r="BSL53" s="417"/>
      <c r="BSM53" s="417"/>
      <c r="BSN53" s="417"/>
      <c r="BSO53" s="417"/>
      <c r="BSP53" s="417"/>
      <c r="BSQ53" s="417"/>
      <c r="BSR53" s="417"/>
      <c r="BSS53" s="417"/>
      <c r="BST53" s="417"/>
      <c r="BSU53" s="417"/>
      <c r="BSV53" s="417"/>
      <c r="BSW53" s="417"/>
      <c r="BSX53" s="417"/>
      <c r="BSY53" s="417"/>
      <c r="BSZ53" s="417"/>
      <c r="BTA53" s="417"/>
      <c r="BTB53" s="417"/>
      <c r="BTC53" s="417"/>
      <c r="BTD53" s="417"/>
      <c r="BTE53" s="417"/>
      <c r="BTF53" s="417"/>
      <c r="BTG53" s="417"/>
      <c r="BTH53" s="417"/>
      <c r="BTI53" s="417"/>
      <c r="BTJ53" s="417"/>
      <c r="BTK53" s="417"/>
      <c r="BTL53" s="417"/>
      <c r="BTM53" s="417"/>
      <c r="BTN53" s="417"/>
      <c r="BTO53" s="417"/>
      <c r="BTP53" s="417"/>
      <c r="BTQ53" s="417"/>
      <c r="BTR53" s="417"/>
      <c r="BTS53" s="417"/>
      <c r="BTT53" s="417"/>
      <c r="BTU53" s="417"/>
      <c r="BTV53" s="417"/>
      <c r="BTW53" s="417"/>
      <c r="BTX53" s="417"/>
      <c r="BTY53" s="417"/>
      <c r="BTZ53" s="417"/>
      <c r="BUA53" s="417"/>
      <c r="BUB53" s="417"/>
      <c r="BUC53" s="417"/>
      <c r="BUD53" s="417"/>
      <c r="BUE53" s="417"/>
      <c r="BUF53" s="417"/>
      <c r="BUG53" s="417"/>
      <c r="BUH53" s="417"/>
      <c r="BUI53" s="417"/>
      <c r="BUJ53" s="417"/>
      <c r="BUK53" s="417"/>
      <c r="BUL53" s="417"/>
      <c r="BUM53" s="417"/>
      <c r="BUN53" s="417"/>
      <c r="BUO53" s="417"/>
      <c r="BUP53" s="417"/>
      <c r="BUQ53" s="417"/>
      <c r="BUR53" s="417"/>
      <c r="BUS53" s="417"/>
      <c r="BUT53" s="417"/>
      <c r="BUU53" s="417"/>
      <c r="BUV53" s="417"/>
      <c r="BUW53" s="417"/>
      <c r="BUX53" s="417"/>
      <c r="BUY53" s="417"/>
      <c r="BUZ53" s="417"/>
      <c r="BVA53" s="417"/>
      <c r="BVB53" s="417"/>
      <c r="BVC53" s="417"/>
      <c r="BVD53" s="417"/>
      <c r="BVE53" s="417"/>
      <c r="BVF53" s="417"/>
      <c r="BVG53" s="417"/>
      <c r="BVH53" s="417"/>
      <c r="BVI53" s="417"/>
      <c r="BVJ53" s="417"/>
      <c r="BVK53" s="417"/>
      <c r="BVL53" s="417"/>
      <c r="BVM53" s="417"/>
      <c r="BVN53" s="417"/>
      <c r="BVO53" s="417"/>
      <c r="BVP53" s="417"/>
      <c r="BVQ53" s="417"/>
      <c r="BVR53" s="417"/>
      <c r="BVS53" s="417"/>
      <c r="BVT53" s="417"/>
      <c r="BVU53" s="417"/>
      <c r="BVV53" s="417"/>
      <c r="BVW53" s="417"/>
      <c r="BVX53" s="417"/>
      <c r="BVY53" s="417"/>
      <c r="BVZ53" s="417"/>
      <c r="BWA53" s="417"/>
      <c r="BWB53" s="417"/>
      <c r="BWC53" s="417"/>
      <c r="BWD53" s="417"/>
      <c r="BWE53" s="417"/>
      <c r="BWF53" s="417"/>
      <c r="BWG53" s="417"/>
      <c r="BWH53" s="417"/>
      <c r="BWI53" s="417"/>
      <c r="BWJ53" s="417"/>
      <c r="BWK53" s="417"/>
      <c r="BWL53" s="417"/>
      <c r="BWM53" s="417"/>
      <c r="BWN53" s="417"/>
      <c r="BWO53" s="417"/>
      <c r="BWP53" s="417"/>
      <c r="BWQ53" s="417"/>
      <c r="BWR53" s="417"/>
      <c r="BWS53" s="417"/>
      <c r="BWT53" s="417"/>
      <c r="BWU53" s="417"/>
      <c r="BWV53" s="417"/>
      <c r="BWW53" s="417"/>
      <c r="BWX53" s="417"/>
      <c r="BWY53" s="417"/>
      <c r="BWZ53" s="417"/>
      <c r="BXA53" s="417"/>
      <c r="BXB53" s="417"/>
      <c r="BXC53" s="417"/>
      <c r="BXD53" s="417"/>
      <c r="BXE53" s="417"/>
      <c r="BXF53" s="417"/>
      <c r="BXG53" s="417"/>
      <c r="BXH53" s="417"/>
      <c r="BXI53" s="417"/>
      <c r="BXJ53" s="417"/>
      <c r="BXK53" s="417"/>
      <c r="BXL53" s="417"/>
      <c r="BXM53" s="417"/>
      <c r="BXN53" s="417"/>
      <c r="BXO53" s="417"/>
      <c r="BXP53" s="417"/>
      <c r="BXQ53" s="417"/>
      <c r="BXR53" s="417"/>
      <c r="BXS53" s="417"/>
      <c r="BXT53" s="417"/>
      <c r="BXU53" s="417"/>
      <c r="BXV53" s="417"/>
      <c r="BXW53" s="417"/>
      <c r="BXX53" s="417"/>
      <c r="BXY53" s="417"/>
      <c r="BXZ53" s="417"/>
      <c r="BYA53" s="417"/>
      <c r="BYB53" s="417"/>
      <c r="BYC53" s="417"/>
      <c r="BYD53" s="417"/>
      <c r="BYE53" s="417"/>
      <c r="BYF53" s="417"/>
      <c r="BYG53" s="417"/>
      <c r="BYH53" s="417"/>
      <c r="BYI53" s="417"/>
      <c r="BYJ53" s="417"/>
      <c r="BYK53" s="417"/>
      <c r="BYL53" s="417"/>
      <c r="BYM53" s="417"/>
      <c r="BYN53" s="417"/>
      <c r="BYO53" s="417"/>
      <c r="BYP53" s="417"/>
      <c r="BYQ53" s="417"/>
      <c r="BYR53" s="417"/>
      <c r="BYS53" s="417"/>
      <c r="BYT53" s="417"/>
      <c r="BYU53" s="417"/>
      <c r="BYV53" s="417"/>
      <c r="BYW53" s="417"/>
      <c r="BYX53" s="417"/>
      <c r="BYY53" s="417"/>
      <c r="BYZ53" s="417"/>
      <c r="BZA53" s="417"/>
      <c r="BZB53" s="417"/>
      <c r="BZC53" s="417"/>
      <c r="BZD53" s="417"/>
      <c r="BZE53" s="417"/>
      <c r="BZF53" s="417"/>
      <c r="BZG53" s="417"/>
      <c r="BZH53" s="417"/>
      <c r="BZI53" s="417"/>
      <c r="BZJ53" s="417"/>
      <c r="BZK53" s="417"/>
      <c r="BZL53" s="417"/>
      <c r="BZM53" s="417"/>
      <c r="BZN53" s="417"/>
      <c r="BZO53" s="417"/>
      <c r="BZP53" s="417"/>
      <c r="BZQ53" s="417"/>
      <c r="BZR53" s="417"/>
      <c r="BZS53" s="417"/>
      <c r="BZT53" s="417"/>
      <c r="BZU53" s="417"/>
      <c r="BZV53" s="417"/>
      <c r="BZW53" s="417"/>
      <c r="BZX53" s="417"/>
      <c r="BZY53" s="417"/>
      <c r="BZZ53" s="417"/>
      <c r="CAA53" s="417"/>
      <c r="CAB53" s="417"/>
      <c r="CAC53" s="417"/>
      <c r="CAD53" s="417"/>
      <c r="CAE53" s="417"/>
      <c r="CAF53" s="417"/>
      <c r="CAG53" s="417"/>
      <c r="CAH53" s="417"/>
      <c r="CAI53" s="417"/>
      <c r="CAJ53" s="417"/>
      <c r="CAK53" s="417"/>
      <c r="CAL53" s="417"/>
      <c r="CAM53" s="417"/>
      <c r="CAN53" s="417"/>
      <c r="CAO53" s="417"/>
      <c r="CAP53" s="417"/>
      <c r="CAQ53" s="417"/>
      <c r="CAR53" s="417"/>
      <c r="CAS53" s="417"/>
      <c r="CAT53" s="417"/>
      <c r="CAU53" s="417"/>
      <c r="CAV53" s="417"/>
      <c r="CAW53" s="417"/>
      <c r="CAX53" s="417"/>
      <c r="CAY53" s="417"/>
      <c r="CAZ53" s="417"/>
      <c r="CBA53" s="417"/>
      <c r="CBB53" s="417"/>
      <c r="CBC53" s="417"/>
      <c r="CBD53" s="417"/>
      <c r="CBE53" s="417"/>
      <c r="CBF53" s="417"/>
      <c r="CBG53" s="417"/>
      <c r="CBH53" s="417"/>
      <c r="CBI53" s="417"/>
      <c r="CBJ53" s="417"/>
      <c r="CBK53" s="417"/>
      <c r="CBL53" s="417"/>
      <c r="CBM53" s="417"/>
      <c r="CBN53" s="417"/>
      <c r="CBO53" s="417"/>
      <c r="CBP53" s="417"/>
      <c r="CBQ53" s="417"/>
      <c r="CBR53" s="417"/>
      <c r="CBS53" s="417"/>
      <c r="CBT53" s="417"/>
      <c r="CBU53" s="417"/>
      <c r="CBV53" s="417"/>
      <c r="CBW53" s="417"/>
      <c r="CBX53" s="417"/>
      <c r="CBY53" s="417"/>
      <c r="CBZ53" s="417"/>
      <c r="CCA53" s="417"/>
      <c r="CCB53" s="417"/>
      <c r="CCC53" s="417"/>
      <c r="CCD53" s="417"/>
      <c r="CCE53" s="417"/>
      <c r="CCF53" s="417"/>
      <c r="CCG53" s="417"/>
      <c r="CCH53" s="417"/>
      <c r="CCI53" s="417"/>
      <c r="CCJ53" s="417"/>
      <c r="CCK53" s="417"/>
      <c r="CCL53" s="417"/>
      <c r="CCM53" s="417"/>
      <c r="CCN53" s="417"/>
      <c r="CCO53" s="417"/>
      <c r="CCP53" s="417"/>
      <c r="CCQ53" s="417"/>
      <c r="CCR53" s="417"/>
      <c r="CCS53" s="417"/>
      <c r="CCT53" s="417"/>
      <c r="CCU53" s="417"/>
      <c r="CCV53" s="417"/>
      <c r="CCW53" s="417"/>
      <c r="CCX53" s="417"/>
      <c r="CCY53" s="417"/>
      <c r="CCZ53" s="417"/>
      <c r="CDA53" s="417"/>
      <c r="CDB53" s="417"/>
      <c r="CDC53" s="417"/>
      <c r="CDD53" s="417"/>
      <c r="CDE53" s="417"/>
      <c r="CDF53" s="417"/>
      <c r="CDG53" s="417"/>
      <c r="CDH53" s="417"/>
      <c r="CDI53" s="417"/>
      <c r="CDJ53" s="417"/>
      <c r="CDK53" s="417"/>
      <c r="CDL53" s="417"/>
      <c r="CDM53" s="417"/>
      <c r="CDN53" s="417"/>
      <c r="CDO53" s="417"/>
      <c r="CDP53" s="417"/>
      <c r="CDQ53" s="417"/>
      <c r="CDR53" s="417"/>
      <c r="CDS53" s="417"/>
      <c r="CDT53" s="417"/>
      <c r="CDU53" s="417"/>
      <c r="CDV53" s="417"/>
      <c r="CDW53" s="417"/>
      <c r="CDX53" s="417"/>
      <c r="CDY53" s="417"/>
      <c r="CDZ53" s="417"/>
      <c r="CEA53" s="417"/>
      <c r="CEB53" s="417"/>
      <c r="CEC53" s="417"/>
      <c r="CED53" s="417"/>
      <c r="CEE53" s="417"/>
      <c r="CEF53" s="417"/>
      <c r="CEG53" s="417"/>
      <c r="CEH53" s="417"/>
      <c r="CEI53" s="417"/>
      <c r="CEJ53" s="417"/>
      <c r="CEK53" s="417"/>
      <c r="CEL53" s="417"/>
      <c r="CEM53" s="417"/>
      <c r="CEN53" s="417"/>
      <c r="CEO53" s="417"/>
      <c r="CEP53" s="417"/>
      <c r="CEQ53" s="417"/>
      <c r="CER53" s="417"/>
      <c r="CES53" s="417"/>
      <c r="CET53" s="417"/>
      <c r="CEU53" s="417"/>
      <c r="CEV53" s="417"/>
      <c r="CEW53" s="417"/>
      <c r="CEX53" s="417"/>
      <c r="CEY53" s="417"/>
      <c r="CEZ53" s="417"/>
      <c r="CFA53" s="417"/>
      <c r="CFB53" s="417"/>
      <c r="CFC53" s="417"/>
      <c r="CFD53" s="417"/>
      <c r="CFE53" s="417"/>
      <c r="CFF53" s="417"/>
      <c r="CFG53" s="417"/>
      <c r="CFH53" s="417"/>
      <c r="CFI53" s="417"/>
      <c r="CFJ53" s="417"/>
      <c r="CFK53" s="417"/>
      <c r="CFL53" s="417"/>
      <c r="CFM53" s="417"/>
      <c r="CFN53" s="417"/>
      <c r="CFO53" s="417"/>
      <c r="CFP53" s="417"/>
      <c r="CFQ53" s="417"/>
      <c r="CFR53" s="417"/>
      <c r="CFS53" s="417"/>
      <c r="CFT53" s="417"/>
      <c r="CFU53" s="417"/>
      <c r="CFV53" s="417"/>
      <c r="CFW53" s="417"/>
      <c r="CFX53" s="417"/>
      <c r="CFY53" s="417"/>
      <c r="CFZ53" s="417"/>
      <c r="CGA53" s="417"/>
      <c r="CGB53" s="417"/>
      <c r="CGC53" s="417"/>
      <c r="CGD53" s="417"/>
      <c r="CGE53" s="417"/>
      <c r="CGF53" s="417"/>
      <c r="CGG53" s="417"/>
      <c r="CGH53" s="417"/>
      <c r="CGI53" s="417"/>
      <c r="CGJ53" s="417"/>
      <c r="CGK53" s="417"/>
      <c r="CGL53" s="417"/>
      <c r="CGM53" s="417"/>
      <c r="CGN53" s="417"/>
      <c r="CGO53" s="417"/>
      <c r="CGP53" s="417"/>
      <c r="CGQ53" s="417"/>
      <c r="CGR53" s="417"/>
      <c r="CGS53" s="417"/>
      <c r="CGT53" s="417"/>
      <c r="CGU53" s="417"/>
      <c r="CGV53" s="417"/>
      <c r="CGW53" s="417"/>
      <c r="CGX53" s="417"/>
      <c r="CGY53" s="417"/>
      <c r="CGZ53" s="417"/>
      <c r="CHA53" s="417"/>
      <c r="CHB53" s="417"/>
      <c r="CHC53" s="417"/>
      <c r="CHD53" s="417"/>
      <c r="CHE53" s="417"/>
      <c r="CHF53" s="417"/>
      <c r="CHG53" s="417"/>
      <c r="CHH53" s="417"/>
      <c r="CHI53" s="417"/>
      <c r="CHJ53" s="417"/>
      <c r="CHK53" s="417"/>
      <c r="CHL53" s="417"/>
      <c r="CHM53" s="417"/>
      <c r="CHN53" s="417"/>
      <c r="CHO53" s="417"/>
      <c r="CHP53" s="417"/>
      <c r="CHQ53" s="417"/>
      <c r="CHR53" s="417"/>
      <c r="CHS53" s="417"/>
      <c r="CHT53" s="417"/>
      <c r="CHU53" s="417"/>
      <c r="CHV53" s="417"/>
      <c r="CHW53" s="417"/>
      <c r="CHX53" s="417"/>
      <c r="CHY53" s="417"/>
      <c r="CHZ53" s="417"/>
      <c r="CIA53" s="417"/>
      <c r="CIB53" s="417"/>
      <c r="CIC53" s="417"/>
      <c r="CID53" s="417"/>
      <c r="CIE53" s="417"/>
      <c r="CIF53" s="417"/>
      <c r="CIG53" s="417"/>
      <c r="CIH53" s="417"/>
      <c r="CII53" s="417"/>
      <c r="CIJ53" s="417"/>
      <c r="CIK53" s="417"/>
      <c r="CIL53" s="417"/>
      <c r="CIM53" s="417"/>
      <c r="CIN53" s="417"/>
      <c r="CIO53" s="417"/>
      <c r="CIP53" s="417"/>
      <c r="CIQ53" s="417"/>
      <c r="CIR53" s="417"/>
      <c r="CIS53" s="417"/>
      <c r="CIT53" s="417"/>
      <c r="CIU53" s="417"/>
      <c r="CIV53" s="417"/>
      <c r="CIW53" s="417"/>
      <c r="CIX53" s="417"/>
      <c r="CIY53" s="417"/>
      <c r="CIZ53" s="417"/>
      <c r="CJA53" s="417"/>
      <c r="CJB53" s="417"/>
      <c r="CJC53" s="417"/>
      <c r="CJD53" s="417"/>
      <c r="CJE53" s="417"/>
      <c r="CJF53" s="417"/>
      <c r="CJG53" s="417"/>
      <c r="CJH53" s="417"/>
      <c r="CJI53" s="417"/>
      <c r="CJJ53" s="417"/>
      <c r="CJK53" s="417"/>
      <c r="CJL53" s="417"/>
      <c r="CJM53" s="417"/>
      <c r="CJN53" s="417"/>
      <c r="CJO53" s="417"/>
      <c r="CJP53" s="417"/>
      <c r="CJQ53" s="417"/>
      <c r="CJR53" s="417"/>
      <c r="CJS53" s="417"/>
      <c r="CJT53" s="417"/>
      <c r="CJU53" s="417"/>
      <c r="CJV53" s="417"/>
      <c r="CJW53" s="417"/>
      <c r="CJX53" s="417"/>
      <c r="CJY53" s="417"/>
      <c r="CJZ53" s="417"/>
      <c r="CKA53" s="417"/>
      <c r="CKB53" s="417"/>
      <c r="CKC53" s="417"/>
      <c r="CKD53" s="417"/>
      <c r="CKE53" s="417"/>
      <c r="CKF53" s="417"/>
      <c r="CKG53" s="417"/>
      <c r="CKH53" s="417"/>
      <c r="CKI53" s="417"/>
      <c r="CKJ53" s="417"/>
      <c r="CKK53" s="417"/>
      <c r="CKL53" s="417"/>
      <c r="CKM53" s="417"/>
      <c r="CKN53" s="417"/>
      <c r="CKO53" s="417"/>
      <c r="CKP53" s="417"/>
      <c r="CKQ53" s="417"/>
      <c r="CKR53" s="417"/>
      <c r="CKS53" s="417"/>
      <c r="CKT53" s="417"/>
      <c r="CKU53" s="417"/>
      <c r="CKV53" s="417"/>
      <c r="CKW53" s="417"/>
      <c r="CKX53" s="417"/>
      <c r="CKY53" s="417"/>
      <c r="CKZ53" s="417"/>
      <c r="CLA53" s="417"/>
      <c r="CLB53" s="417"/>
      <c r="CLC53" s="417"/>
      <c r="CLD53" s="417"/>
      <c r="CLE53" s="417"/>
      <c r="CLF53" s="417"/>
      <c r="CLG53" s="417"/>
      <c r="CLH53" s="417"/>
      <c r="CLI53" s="417"/>
      <c r="CLJ53" s="417"/>
      <c r="CLK53" s="417"/>
      <c r="CLL53" s="417"/>
      <c r="CLM53" s="417"/>
      <c r="CLN53" s="417"/>
      <c r="CLO53" s="417"/>
      <c r="CLP53" s="417"/>
      <c r="CLQ53" s="417"/>
      <c r="CLR53" s="417"/>
      <c r="CLS53" s="417"/>
      <c r="CLT53" s="417"/>
      <c r="CLU53" s="417"/>
      <c r="CLV53" s="417"/>
      <c r="CLW53" s="417"/>
      <c r="CLX53" s="417"/>
      <c r="CLY53" s="417"/>
      <c r="CLZ53" s="417"/>
      <c r="CMA53" s="417"/>
      <c r="CMB53" s="417"/>
      <c r="CMC53" s="417"/>
      <c r="CMD53" s="417"/>
      <c r="CME53" s="417"/>
      <c r="CMF53" s="417"/>
      <c r="CMG53" s="417"/>
      <c r="CMH53" s="417"/>
      <c r="CMI53" s="417"/>
      <c r="CMJ53" s="417"/>
      <c r="CMK53" s="417"/>
      <c r="CML53" s="417"/>
      <c r="CMM53" s="417"/>
      <c r="CMN53" s="417"/>
      <c r="CMO53" s="417"/>
      <c r="CMP53" s="417"/>
      <c r="CMQ53" s="417"/>
      <c r="CMR53" s="417"/>
      <c r="CMS53" s="417"/>
      <c r="CMT53" s="417"/>
      <c r="CMU53" s="417"/>
      <c r="CMV53" s="417"/>
      <c r="CMW53" s="417"/>
      <c r="CMX53" s="417"/>
      <c r="CMY53" s="417"/>
      <c r="CMZ53" s="417"/>
      <c r="CNA53" s="417"/>
      <c r="CNB53" s="417"/>
      <c r="CNC53" s="417"/>
      <c r="CND53" s="417"/>
      <c r="CNE53" s="417"/>
      <c r="CNF53" s="417"/>
      <c r="CNG53" s="417"/>
      <c r="CNH53" s="417"/>
      <c r="CNI53" s="417"/>
      <c r="CNJ53" s="417"/>
      <c r="CNK53" s="417"/>
      <c r="CNL53" s="417"/>
      <c r="CNM53" s="417"/>
      <c r="CNN53" s="417"/>
      <c r="CNO53" s="417"/>
      <c r="CNP53" s="417"/>
      <c r="CNQ53" s="417"/>
      <c r="CNR53" s="417"/>
      <c r="CNS53" s="417"/>
      <c r="CNT53" s="417"/>
      <c r="CNU53" s="417"/>
      <c r="CNV53" s="417"/>
      <c r="CNW53" s="417"/>
      <c r="CNX53" s="417"/>
      <c r="CNY53" s="417"/>
      <c r="CNZ53" s="417"/>
      <c r="COA53" s="417"/>
      <c r="COB53" s="417"/>
      <c r="COC53" s="417"/>
      <c r="COD53" s="417"/>
      <c r="COE53" s="417"/>
      <c r="COF53" s="417"/>
      <c r="COG53" s="417"/>
      <c r="COH53" s="417"/>
      <c r="COI53" s="417"/>
      <c r="COJ53" s="417"/>
      <c r="COK53" s="417"/>
      <c r="COL53" s="417"/>
      <c r="COM53" s="417"/>
      <c r="CON53" s="417"/>
      <c r="COO53" s="417"/>
      <c r="COP53" s="417"/>
      <c r="COQ53" s="417"/>
      <c r="COR53" s="417"/>
      <c r="COS53" s="417"/>
      <c r="COT53" s="417"/>
      <c r="COU53" s="417"/>
      <c r="COV53" s="417"/>
      <c r="COW53" s="417"/>
      <c r="COX53" s="417"/>
      <c r="COY53" s="417"/>
    </row>
    <row r="54" spans="1:2443" s="437" customFormat="1" ht="15" customHeight="1" x14ac:dyDescent="0.35">
      <c r="A54" s="307" t="s">
        <v>585</v>
      </c>
      <c r="B54" s="435" t="s">
        <v>90</v>
      </c>
      <c r="C54" s="435">
        <v>2002</v>
      </c>
      <c r="D54" s="435" t="s">
        <v>403</v>
      </c>
      <c r="E54" s="307">
        <v>1394</v>
      </c>
      <c r="F54" s="331" t="s">
        <v>348</v>
      </c>
      <c r="G54" s="471">
        <f t="shared" si="2"/>
        <v>1394</v>
      </c>
      <c r="H54" s="331" t="s">
        <v>352</v>
      </c>
      <c r="I54" s="416"/>
      <c r="J54" s="416"/>
      <c r="K54" s="416"/>
      <c r="L54" s="416"/>
      <c r="M54" s="416"/>
      <c r="N54" s="416"/>
      <c r="O54" s="416"/>
      <c r="P54" s="416"/>
      <c r="Q54" s="416"/>
      <c r="R54" s="425"/>
      <c r="S54" s="416"/>
      <c r="T54" s="416"/>
      <c r="U54" s="416"/>
      <c r="V54" s="416"/>
      <c r="W54" s="416"/>
      <c r="X54" s="416"/>
      <c r="Y54" s="416"/>
      <c r="Z54" s="416"/>
      <c r="AA54" s="416"/>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c r="BT54" s="416"/>
      <c r="BU54" s="416"/>
      <c r="BV54" s="416"/>
      <c r="BW54" s="416"/>
      <c r="BX54" s="416"/>
      <c r="BY54" s="416"/>
      <c r="BZ54" s="416"/>
      <c r="CA54" s="416"/>
      <c r="CB54" s="416"/>
      <c r="CC54" s="416"/>
      <c r="CD54" s="416"/>
      <c r="CE54" s="416"/>
      <c r="CF54" s="416"/>
      <c r="CG54" s="416"/>
      <c r="CH54" s="416"/>
      <c r="CI54" s="416"/>
      <c r="CJ54" s="416"/>
      <c r="CK54" s="416"/>
      <c r="CL54" s="416"/>
      <c r="CM54" s="416"/>
      <c r="CN54" s="416"/>
      <c r="CO54" s="416"/>
      <c r="CP54" s="416"/>
      <c r="CQ54" s="416"/>
      <c r="CR54" s="416"/>
      <c r="CS54" s="416"/>
      <c r="CT54" s="416"/>
      <c r="CU54" s="416"/>
      <c r="CV54" s="416"/>
      <c r="CW54" s="416"/>
      <c r="CX54" s="416"/>
      <c r="CY54" s="416"/>
      <c r="CZ54" s="416"/>
      <c r="DA54" s="416"/>
      <c r="DB54" s="416"/>
      <c r="DC54" s="416"/>
      <c r="DD54" s="416"/>
      <c r="DE54" s="416"/>
      <c r="DF54" s="416"/>
      <c r="DG54" s="416"/>
      <c r="DH54" s="416"/>
      <c r="DI54" s="416"/>
      <c r="DJ54" s="416"/>
      <c r="DK54" s="416"/>
      <c r="DL54" s="416"/>
      <c r="DM54" s="416"/>
      <c r="DN54" s="416"/>
      <c r="DO54" s="416"/>
      <c r="DP54" s="416"/>
      <c r="DQ54" s="416"/>
      <c r="DR54" s="416"/>
      <c r="DS54" s="416"/>
      <c r="DT54" s="416"/>
      <c r="DU54" s="416"/>
      <c r="DV54" s="416"/>
      <c r="DW54" s="416"/>
      <c r="DX54" s="416"/>
      <c r="DY54" s="416"/>
      <c r="DZ54" s="416"/>
      <c r="EA54" s="416"/>
      <c r="EB54" s="416"/>
      <c r="EC54" s="416"/>
      <c r="ED54" s="416"/>
      <c r="EE54" s="416"/>
      <c r="EF54" s="416"/>
      <c r="EG54" s="416"/>
      <c r="EH54" s="416"/>
      <c r="EI54" s="416"/>
      <c r="EJ54" s="416"/>
      <c r="EK54" s="416"/>
      <c r="EL54" s="416"/>
      <c r="EM54" s="416"/>
      <c r="EN54" s="416"/>
      <c r="EO54" s="416"/>
      <c r="EP54" s="416"/>
      <c r="EQ54" s="416"/>
      <c r="ER54" s="416"/>
      <c r="ES54" s="416"/>
      <c r="ET54" s="416"/>
      <c r="EU54" s="416"/>
      <c r="EV54" s="416"/>
      <c r="EW54" s="416"/>
      <c r="EX54" s="416"/>
      <c r="EY54" s="416"/>
      <c r="EZ54" s="416"/>
      <c r="FA54" s="416"/>
      <c r="FB54" s="416"/>
      <c r="FC54" s="416"/>
      <c r="FD54" s="416"/>
      <c r="FE54" s="416"/>
      <c r="FF54" s="416"/>
      <c r="FG54" s="416"/>
      <c r="FH54" s="416"/>
      <c r="FI54" s="416"/>
      <c r="FJ54" s="416"/>
      <c r="FK54" s="416"/>
      <c r="FL54" s="416"/>
      <c r="FM54" s="416"/>
      <c r="FN54" s="416"/>
      <c r="FO54" s="416"/>
      <c r="FP54" s="416"/>
      <c r="FQ54" s="416"/>
      <c r="FR54" s="416"/>
      <c r="FS54" s="416"/>
      <c r="FT54" s="416"/>
      <c r="FU54" s="416"/>
      <c r="FV54" s="416"/>
      <c r="FW54" s="416"/>
      <c r="FX54" s="416"/>
      <c r="FY54" s="416"/>
      <c r="FZ54" s="416"/>
      <c r="GA54" s="416"/>
      <c r="GB54" s="416"/>
      <c r="GC54" s="416"/>
      <c r="GD54" s="416"/>
      <c r="GE54" s="416"/>
      <c r="GF54" s="416"/>
      <c r="GG54" s="416"/>
      <c r="GH54" s="416"/>
      <c r="GI54" s="416"/>
      <c r="GJ54" s="416"/>
      <c r="GK54" s="416"/>
      <c r="GL54" s="416"/>
      <c r="GM54" s="416"/>
      <c r="GN54" s="416"/>
      <c r="GO54" s="416"/>
      <c r="GP54" s="416"/>
      <c r="GQ54" s="416"/>
      <c r="GR54" s="416"/>
      <c r="GS54" s="416"/>
      <c r="GT54" s="416"/>
      <c r="GU54" s="416"/>
      <c r="GV54" s="416"/>
      <c r="GW54" s="416"/>
      <c r="GX54" s="416"/>
      <c r="GY54" s="416"/>
      <c r="GZ54" s="416"/>
      <c r="HA54" s="416"/>
      <c r="HB54" s="416"/>
      <c r="HC54" s="416"/>
      <c r="HD54" s="416"/>
      <c r="HE54" s="416"/>
      <c r="HF54" s="416"/>
      <c r="HG54" s="416"/>
      <c r="HH54" s="416"/>
      <c r="HI54" s="416"/>
      <c r="HJ54" s="416"/>
      <c r="HK54" s="416"/>
      <c r="HL54" s="416"/>
      <c r="HM54" s="416"/>
      <c r="HN54" s="416"/>
      <c r="HO54" s="416"/>
      <c r="HP54" s="416"/>
      <c r="HQ54" s="416"/>
      <c r="HR54" s="416"/>
      <c r="HS54" s="416"/>
      <c r="HT54" s="416"/>
      <c r="HU54" s="416"/>
      <c r="HV54" s="416"/>
      <c r="HW54" s="416"/>
      <c r="HX54" s="416"/>
      <c r="HY54" s="416"/>
      <c r="HZ54" s="416"/>
      <c r="IA54" s="416"/>
      <c r="IB54" s="416"/>
      <c r="IC54" s="416"/>
      <c r="ID54" s="416"/>
      <c r="IE54" s="416"/>
      <c r="IF54" s="416"/>
      <c r="IG54" s="416"/>
      <c r="IH54" s="416"/>
      <c r="II54" s="416"/>
      <c r="IJ54" s="416"/>
      <c r="IK54" s="416"/>
      <c r="IL54" s="416"/>
      <c r="IM54" s="416"/>
      <c r="IN54" s="416"/>
      <c r="IO54" s="416"/>
      <c r="IP54" s="416"/>
      <c r="IQ54" s="416"/>
      <c r="IR54" s="416"/>
      <c r="IS54" s="416"/>
      <c r="IT54" s="416"/>
      <c r="IU54" s="416"/>
      <c r="IV54" s="416"/>
      <c r="IW54" s="416"/>
      <c r="IX54" s="416"/>
      <c r="IY54" s="416"/>
      <c r="IZ54" s="416"/>
      <c r="JA54" s="416"/>
      <c r="JB54" s="416"/>
      <c r="JC54" s="416"/>
      <c r="JD54" s="416"/>
      <c r="JE54" s="416"/>
      <c r="JF54" s="416"/>
      <c r="JG54" s="416"/>
      <c r="JH54" s="416"/>
      <c r="JI54" s="416"/>
      <c r="JJ54" s="416"/>
      <c r="JK54" s="416"/>
      <c r="JL54" s="416"/>
      <c r="JM54" s="416"/>
      <c r="JN54" s="416"/>
      <c r="JO54" s="416"/>
      <c r="JP54" s="416"/>
      <c r="JQ54" s="416"/>
      <c r="JR54" s="416"/>
      <c r="JS54" s="416"/>
      <c r="JT54" s="416"/>
      <c r="JU54" s="416"/>
      <c r="JV54" s="416"/>
      <c r="JW54" s="416"/>
      <c r="JX54" s="416"/>
      <c r="JY54" s="416"/>
      <c r="JZ54" s="416"/>
      <c r="KA54" s="416"/>
      <c r="KB54" s="416"/>
      <c r="KC54" s="416"/>
      <c r="KD54" s="416"/>
      <c r="KE54" s="416"/>
      <c r="KF54" s="416"/>
      <c r="KG54" s="416"/>
      <c r="KH54" s="416"/>
      <c r="KI54" s="416"/>
      <c r="KJ54" s="416"/>
      <c r="KK54" s="416"/>
      <c r="KL54" s="416"/>
      <c r="KM54" s="416"/>
      <c r="KN54" s="416"/>
      <c r="KO54" s="416"/>
      <c r="KP54" s="416"/>
      <c r="KQ54" s="416"/>
      <c r="KR54" s="416"/>
      <c r="KS54" s="416"/>
      <c r="KT54" s="416"/>
      <c r="KU54" s="416"/>
      <c r="KV54" s="416"/>
      <c r="KW54" s="416"/>
      <c r="KX54" s="416"/>
      <c r="KY54" s="416"/>
      <c r="KZ54" s="416"/>
      <c r="LA54" s="416"/>
      <c r="LB54" s="416"/>
      <c r="LC54" s="416"/>
      <c r="LD54" s="416"/>
      <c r="LE54" s="416"/>
      <c r="LF54" s="416"/>
      <c r="LG54" s="416"/>
      <c r="LH54" s="416"/>
      <c r="LI54" s="416"/>
      <c r="LJ54" s="416"/>
      <c r="LK54" s="416"/>
      <c r="LL54" s="416"/>
      <c r="LM54" s="416"/>
      <c r="LN54" s="416"/>
      <c r="LO54" s="416"/>
      <c r="LP54" s="416"/>
      <c r="LQ54" s="416"/>
      <c r="LR54" s="416"/>
      <c r="LS54" s="416"/>
      <c r="LT54" s="416"/>
      <c r="LU54" s="416"/>
      <c r="LV54" s="416"/>
      <c r="LW54" s="416"/>
      <c r="LX54" s="416"/>
      <c r="LY54" s="416"/>
      <c r="LZ54" s="416"/>
      <c r="MA54" s="416"/>
      <c r="MB54" s="416"/>
      <c r="MC54" s="416"/>
      <c r="MD54" s="416"/>
      <c r="ME54" s="416"/>
      <c r="MF54" s="416"/>
      <c r="MG54" s="416"/>
      <c r="MH54" s="416"/>
      <c r="MI54" s="416"/>
      <c r="MJ54" s="416"/>
      <c r="MK54" s="416"/>
      <c r="ML54" s="416"/>
      <c r="MM54" s="416"/>
      <c r="MN54" s="416"/>
      <c r="MO54" s="416"/>
      <c r="MP54" s="416"/>
      <c r="MQ54" s="416"/>
      <c r="MR54" s="416"/>
      <c r="MS54" s="416"/>
      <c r="MT54" s="416"/>
      <c r="MU54" s="416"/>
      <c r="MV54" s="416"/>
      <c r="MW54" s="416"/>
      <c r="MX54" s="416"/>
      <c r="MY54" s="416"/>
      <c r="MZ54" s="416"/>
      <c r="NA54" s="416"/>
      <c r="NB54" s="416"/>
      <c r="NC54" s="416"/>
      <c r="ND54" s="416"/>
      <c r="NE54" s="416"/>
      <c r="NF54" s="416"/>
      <c r="NG54" s="416"/>
      <c r="NH54" s="416"/>
      <c r="NI54" s="416"/>
      <c r="NJ54" s="416"/>
      <c r="NK54" s="416"/>
      <c r="NL54" s="416"/>
      <c r="NM54" s="416"/>
      <c r="NN54" s="416"/>
      <c r="NO54" s="416"/>
      <c r="NP54" s="416"/>
      <c r="NQ54" s="416"/>
      <c r="NR54" s="416"/>
      <c r="NS54" s="416"/>
      <c r="NT54" s="416"/>
      <c r="NU54" s="416"/>
      <c r="NV54" s="416"/>
      <c r="NW54" s="416"/>
      <c r="NX54" s="416"/>
      <c r="NY54" s="416"/>
      <c r="NZ54" s="416"/>
      <c r="OA54" s="416"/>
      <c r="OB54" s="416"/>
      <c r="OC54" s="416"/>
      <c r="OD54" s="416"/>
      <c r="OE54" s="416"/>
      <c r="OF54" s="416"/>
      <c r="OG54" s="416"/>
      <c r="OH54" s="416"/>
      <c r="OI54" s="416"/>
      <c r="OJ54" s="416"/>
      <c r="OK54" s="416"/>
      <c r="OL54" s="416"/>
      <c r="OM54" s="416"/>
      <c r="ON54" s="416"/>
      <c r="OO54" s="416"/>
      <c r="OP54" s="416"/>
      <c r="OQ54" s="416"/>
      <c r="OR54" s="416"/>
      <c r="OS54" s="416"/>
      <c r="OT54" s="416"/>
      <c r="OU54" s="416"/>
      <c r="OV54" s="416"/>
      <c r="OW54" s="416"/>
      <c r="OX54" s="416"/>
      <c r="OY54" s="416"/>
      <c r="OZ54" s="416"/>
      <c r="PA54" s="416"/>
      <c r="PB54" s="416"/>
      <c r="PC54" s="416"/>
      <c r="PD54" s="416"/>
      <c r="PE54" s="416"/>
      <c r="PF54" s="416"/>
      <c r="PG54" s="416"/>
      <c r="PH54" s="416"/>
      <c r="PI54" s="416"/>
      <c r="PJ54" s="416"/>
      <c r="PK54" s="416"/>
      <c r="PL54" s="416"/>
      <c r="PM54" s="416"/>
      <c r="PN54" s="416"/>
      <c r="PO54" s="416"/>
      <c r="PP54" s="416"/>
      <c r="PQ54" s="416"/>
      <c r="PR54" s="416"/>
      <c r="PS54" s="416"/>
      <c r="PT54" s="416"/>
      <c r="PU54" s="416"/>
      <c r="PV54" s="416"/>
      <c r="PW54" s="416"/>
      <c r="PX54" s="416"/>
      <c r="PY54" s="416"/>
      <c r="PZ54" s="416"/>
      <c r="QA54" s="416"/>
      <c r="QB54" s="416"/>
      <c r="QC54" s="416"/>
      <c r="QD54" s="416"/>
      <c r="QE54" s="416"/>
      <c r="QF54" s="416"/>
      <c r="QG54" s="416"/>
      <c r="QH54" s="416"/>
      <c r="QI54" s="416"/>
      <c r="QJ54" s="416"/>
      <c r="QK54" s="416"/>
      <c r="QL54" s="416"/>
      <c r="QM54" s="416"/>
      <c r="QN54" s="416"/>
      <c r="QO54" s="416"/>
      <c r="QP54" s="416"/>
      <c r="QQ54" s="416"/>
      <c r="QR54" s="416"/>
      <c r="QS54" s="416"/>
      <c r="QT54" s="416"/>
      <c r="QU54" s="416"/>
      <c r="QV54" s="416"/>
      <c r="QW54" s="416"/>
      <c r="QX54" s="416"/>
      <c r="QY54" s="416"/>
      <c r="QZ54" s="416"/>
      <c r="RA54" s="416"/>
      <c r="RB54" s="416"/>
      <c r="RC54" s="416"/>
      <c r="RD54" s="416"/>
      <c r="RE54" s="416"/>
      <c r="RF54" s="416"/>
      <c r="RG54" s="416"/>
      <c r="RH54" s="416"/>
      <c r="RI54" s="416"/>
      <c r="RJ54" s="416"/>
      <c r="RK54" s="416"/>
      <c r="RL54" s="416"/>
      <c r="RM54" s="416"/>
      <c r="RN54" s="416"/>
      <c r="RO54" s="416"/>
      <c r="RP54" s="416"/>
      <c r="RQ54" s="416"/>
      <c r="RR54" s="416"/>
      <c r="RS54" s="416"/>
      <c r="RT54" s="416"/>
      <c r="RU54" s="416"/>
      <c r="RV54" s="416"/>
      <c r="RW54" s="416"/>
      <c r="RX54" s="416"/>
      <c r="RY54" s="416"/>
      <c r="RZ54" s="416"/>
      <c r="SA54" s="416"/>
      <c r="SB54" s="416"/>
      <c r="SC54" s="416"/>
      <c r="SD54" s="416"/>
      <c r="SE54" s="416"/>
      <c r="SF54" s="416"/>
      <c r="SG54" s="416"/>
      <c r="SH54" s="416"/>
      <c r="SI54" s="416"/>
      <c r="SJ54" s="416"/>
      <c r="SK54" s="416"/>
      <c r="SL54" s="416"/>
      <c r="SM54" s="416"/>
      <c r="SN54" s="416"/>
      <c r="SO54" s="416"/>
      <c r="SP54" s="416"/>
      <c r="SQ54" s="416"/>
      <c r="SR54" s="416"/>
      <c r="SS54" s="416"/>
      <c r="ST54" s="416"/>
      <c r="SU54" s="416"/>
      <c r="SV54" s="416"/>
      <c r="SW54" s="416"/>
      <c r="SX54" s="416"/>
      <c r="SY54" s="416"/>
      <c r="SZ54" s="416"/>
      <c r="TA54" s="416"/>
      <c r="TB54" s="416"/>
      <c r="TC54" s="416"/>
      <c r="TD54" s="416"/>
      <c r="TE54" s="416"/>
      <c r="TF54" s="416"/>
      <c r="TG54" s="416"/>
      <c r="TH54" s="416"/>
      <c r="TI54" s="416"/>
      <c r="TJ54" s="416"/>
      <c r="TK54" s="416"/>
      <c r="TL54" s="416"/>
      <c r="TM54" s="416"/>
      <c r="TN54" s="416"/>
      <c r="TO54" s="416"/>
      <c r="TP54" s="416"/>
      <c r="TQ54" s="416"/>
      <c r="TR54" s="416"/>
      <c r="TS54" s="416"/>
      <c r="TT54" s="416"/>
      <c r="TU54" s="416"/>
      <c r="TV54" s="416"/>
      <c r="TW54" s="416"/>
      <c r="TX54" s="416"/>
      <c r="TY54" s="416"/>
      <c r="TZ54" s="416"/>
      <c r="UA54" s="416"/>
      <c r="UB54" s="416"/>
      <c r="UC54" s="416"/>
      <c r="UD54" s="416"/>
      <c r="UE54" s="416"/>
      <c r="UF54" s="416"/>
      <c r="UG54" s="416"/>
      <c r="UH54" s="416"/>
      <c r="UI54" s="416"/>
      <c r="UJ54" s="416"/>
      <c r="UK54" s="416"/>
      <c r="UL54" s="416"/>
      <c r="UM54" s="416"/>
      <c r="UN54" s="416"/>
      <c r="UO54" s="416"/>
      <c r="UP54" s="416"/>
      <c r="UQ54" s="416"/>
      <c r="UR54" s="416"/>
      <c r="US54" s="416"/>
      <c r="UT54" s="416"/>
      <c r="UU54" s="416"/>
      <c r="UV54" s="416"/>
      <c r="UW54" s="416"/>
      <c r="UX54" s="416"/>
      <c r="UY54" s="416"/>
      <c r="UZ54" s="416"/>
      <c r="VA54" s="416"/>
      <c r="VB54" s="416"/>
      <c r="VC54" s="416"/>
      <c r="VD54" s="416"/>
      <c r="VE54" s="416"/>
      <c r="VF54" s="416"/>
      <c r="VG54" s="416"/>
      <c r="VH54" s="416"/>
      <c r="VI54" s="416"/>
      <c r="VJ54" s="416"/>
      <c r="VK54" s="416"/>
      <c r="VL54" s="416"/>
      <c r="VM54" s="416"/>
      <c r="VN54" s="416"/>
      <c r="VO54" s="416"/>
      <c r="VP54" s="416"/>
      <c r="VQ54" s="416"/>
      <c r="VR54" s="416"/>
      <c r="VS54" s="416"/>
      <c r="VT54" s="416"/>
      <c r="VU54" s="416"/>
      <c r="VV54" s="416"/>
      <c r="VW54" s="416"/>
      <c r="VX54" s="416"/>
      <c r="VY54" s="416"/>
      <c r="VZ54" s="416"/>
      <c r="WA54" s="416"/>
      <c r="WB54" s="416"/>
      <c r="WC54" s="416"/>
      <c r="WD54" s="416"/>
      <c r="WE54" s="416"/>
      <c r="WF54" s="416"/>
      <c r="WG54" s="416"/>
      <c r="WH54" s="416"/>
      <c r="WI54" s="416"/>
      <c r="WJ54" s="416"/>
      <c r="WK54" s="416"/>
      <c r="WL54" s="416"/>
      <c r="WM54" s="416"/>
      <c r="WN54" s="416"/>
      <c r="WO54" s="416"/>
      <c r="WP54" s="416"/>
      <c r="WQ54" s="416"/>
      <c r="WR54" s="416"/>
      <c r="WS54" s="416"/>
      <c r="WT54" s="416"/>
      <c r="WU54" s="416"/>
      <c r="WV54" s="416"/>
      <c r="WW54" s="416"/>
      <c r="WX54" s="416"/>
      <c r="WY54" s="416"/>
      <c r="WZ54" s="416"/>
      <c r="XA54" s="416"/>
      <c r="XB54" s="416"/>
      <c r="XC54" s="416"/>
      <c r="XD54" s="416"/>
      <c r="XE54" s="416"/>
      <c r="XF54" s="416"/>
      <c r="XG54" s="416"/>
      <c r="XH54" s="416"/>
      <c r="XI54" s="416"/>
      <c r="XJ54" s="416"/>
      <c r="XK54" s="416"/>
      <c r="XL54" s="416"/>
      <c r="XM54" s="416"/>
      <c r="XN54" s="416"/>
      <c r="XO54" s="416"/>
      <c r="XP54" s="416"/>
      <c r="XQ54" s="416"/>
      <c r="XR54" s="417"/>
      <c r="XS54" s="417"/>
      <c r="XT54" s="417"/>
      <c r="XU54" s="417"/>
      <c r="XV54" s="417"/>
      <c r="XW54" s="417"/>
      <c r="XX54" s="417"/>
      <c r="XY54" s="417"/>
      <c r="XZ54" s="417"/>
      <c r="YA54" s="417"/>
      <c r="YB54" s="417"/>
      <c r="YC54" s="417"/>
      <c r="YD54" s="417"/>
      <c r="YE54" s="417"/>
      <c r="YF54" s="417"/>
      <c r="YG54" s="417"/>
      <c r="YH54" s="417"/>
      <c r="YI54" s="417"/>
      <c r="YJ54" s="417"/>
      <c r="YK54" s="417"/>
      <c r="YL54" s="417"/>
      <c r="YM54" s="417"/>
      <c r="YN54" s="417"/>
      <c r="YO54" s="417"/>
      <c r="YP54" s="417"/>
      <c r="YQ54" s="417"/>
      <c r="YR54" s="417"/>
      <c r="YS54" s="417"/>
      <c r="YT54" s="417"/>
      <c r="YU54" s="417"/>
      <c r="YV54" s="417"/>
      <c r="YW54" s="417"/>
      <c r="YX54" s="417"/>
      <c r="YY54" s="417"/>
      <c r="YZ54" s="417"/>
      <c r="ZA54" s="417"/>
      <c r="ZB54" s="417"/>
      <c r="ZC54" s="417"/>
      <c r="ZD54" s="417"/>
      <c r="ZE54" s="417"/>
      <c r="ZF54" s="417"/>
      <c r="ZG54" s="417"/>
      <c r="ZH54" s="417"/>
      <c r="ZI54" s="417"/>
      <c r="ZJ54" s="417"/>
      <c r="ZK54" s="417"/>
      <c r="ZL54" s="417"/>
      <c r="ZM54" s="417"/>
      <c r="ZN54" s="417"/>
      <c r="ZO54" s="417"/>
      <c r="ZP54" s="417"/>
      <c r="ZQ54" s="417"/>
      <c r="ZR54" s="417"/>
      <c r="ZS54" s="417"/>
      <c r="ZT54" s="417"/>
      <c r="ZU54" s="417"/>
      <c r="ZV54" s="417"/>
      <c r="ZW54" s="417"/>
      <c r="ZX54" s="417"/>
      <c r="ZY54" s="417"/>
      <c r="ZZ54" s="417"/>
      <c r="AAA54" s="417"/>
      <c r="AAB54" s="417"/>
      <c r="AAC54" s="417"/>
      <c r="AAD54" s="417"/>
      <c r="AAE54" s="417"/>
      <c r="AAF54" s="417"/>
      <c r="AAG54" s="417"/>
      <c r="AAH54" s="417"/>
      <c r="AAI54" s="417"/>
      <c r="AAJ54" s="417"/>
      <c r="AAK54" s="417"/>
      <c r="AAL54" s="417"/>
      <c r="AAM54" s="417"/>
      <c r="AAN54" s="417"/>
      <c r="AAO54" s="417"/>
      <c r="AAP54" s="417"/>
      <c r="AAQ54" s="417"/>
      <c r="AAR54" s="417"/>
      <c r="AAS54" s="417"/>
      <c r="AAT54" s="417"/>
      <c r="AAU54" s="417"/>
      <c r="AAV54" s="417"/>
      <c r="AAW54" s="417"/>
      <c r="AAX54" s="417"/>
      <c r="AAY54" s="417"/>
      <c r="AAZ54" s="417"/>
      <c r="ABA54" s="417"/>
      <c r="ABB54" s="417"/>
      <c r="ABC54" s="417"/>
      <c r="ABD54" s="417"/>
      <c r="ABE54" s="417"/>
      <c r="ABF54" s="417"/>
      <c r="ABG54" s="417"/>
      <c r="ABH54" s="417"/>
      <c r="ABI54" s="417"/>
      <c r="ABJ54" s="417"/>
      <c r="ABK54" s="417"/>
      <c r="ABL54" s="417"/>
      <c r="ABM54" s="417"/>
      <c r="ABN54" s="417"/>
      <c r="ABO54" s="417"/>
      <c r="ABP54" s="417"/>
      <c r="ABQ54" s="417"/>
      <c r="ABR54" s="417"/>
      <c r="ABS54" s="417"/>
      <c r="ABT54" s="417"/>
      <c r="ABU54" s="417"/>
      <c r="ABV54" s="417"/>
      <c r="ABW54" s="417"/>
      <c r="ABX54" s="417"/>
      <c r="ABY54" s="417"/>
      <c r="ABZ54" s="417"/>
      <c r="ACA54" s="417"/>
      <c r="ACB54" s="417"/>
      <c r="ACC54" s="417"/>
      <c r="ACD54" s="417"/>
      <c r="ACE54" s="417"/>
      <c r="ACF54" s="417"/>
      <c r="ACG54" s="417"/>
      <c r="ACH54" s="417"/>
      <c r="ACI54" s="417"/>
      <c r="ACJ54" s="417"/>
      <c r="ACK54" s="417"/>
      <c r="ACL54" s="417"/>
      <c r="ACM54" s="417"/>
      <c r="ACN54" s="417"/>
      <c r="ACO54" s="417"/>
      <c r="ACP54" s="417"/>
      <c r="ACQ54" s="417"/>
      <c r="ACR54" s="417"/>
      <c r="ACS54" s="417"/>
      <c r="ACT54" s="417"/>
      <c r="ACU54" s="417"/>
      <c r="ACV54" s="417"/>
      <c r="ACW54" s="417"/>
      <c r="ACX54" s="417"/>
      <c r="ACY54" s="417"/>
      <c r="ACZ54" s="417"/>
      <c r="ADA54" s="417"/>
      <c r="ADB54" s="417"/>
      <c r="ADC54" s="417"/>
      <c r="ADD54" s="417"/>
      <c r="ADE54" s="417"/>
      <c r="ADF54" s="417"/>
      <c r="ADG54" s="417"/>
      <c r="ADH54" s="417"/>
      <c r="ADI54" s="417"/>
      <c r="ADJ54" s="417"/>
      <c r="ADK54" s="417"/>
      <c r="ADL54" s="417"/>
      <c r="ADM54" s="417"/>
      <c r="ADN54" s="417"/>
      <c r="ADO54" s="417"/>
      <c r="ADP54" s="417"/>
      <c r="ADQ54" s="417"/>
      <c r="ADR54" s="417"/>
      <c r="ADS54" s="417"/>
      <c r="ADT54" s="417"/>
      <c r="ADU54" s="417"/>
      <c r="ADV54" s="417"/>
      <c r="ADW54" s="417"/>
      <c r="ADX54" s="417"/>
      <c r="ADY54" s="417"/>
      <c r="ADZ54" s="417"/>
      <c r="AEA54" s="417"/>
      <c r="AEB54" s="417"/>
      <c r="AEC54" s="417"/>
      <c r="AED54" s="417"/>
      <c r="AEE54" s="417"/>
      <c r="AEF54" s="417"/>
      <c r="AEG54" s="417"/>
      <c r="AEH54" s="417"/>
      <c r="AEI54" s="417"/>
      <c r="AEJ54" s="417"/>
      <c r="AEK54" s="417"/>
      <c r="AEL54" s="417"/>
      <c r="AEM54" s="417"/>
      <c r="AEN54" s="417"/>
      <c r="AEO54" s="417"/>
      <c r="AEP54" s="417"/>
      <c r="AEQ54" s="417"/>
      <c r="AER54" s="417"/>
      <c r="AES54" s="417"/>
      <c r="AET54" s="417"/>
      <c r="AEU54" s="417"/>
      <c r="AEV54" s="417"/>
      <c r="AEW54" s="417"/>
      <c r="AEX54" s="417"/>
      <c r="AEY54" s="417"/>
      <c r="AEZ54" s="417"/>
      <c r="AFA54" s="417"/>
      <c r="AFB54" s="417"/>
      <c r="AFC54" s="417"/>
      <c r="AFD54" s="417"/>
      <c r="AFE54" s="417"/>
      <c r="AFF54" s="417"/>
      <c r="AFG54" s="417"/>
      <c r="AFH54" s="417"/>
      <c r="AFI54" s="417"/>
      <c r="AFJ54" s="417"/>
      <c r="AFK54" s="417"/>
      <c r="AFL54" s="417"/>
      <c r="AFM54" s="417"/>
      <c r="AFN54" s="417"/>
      <c r="AFO54" s="417"/>
      <c r="AFP54" s="417"/>
      <c r="AFQ54" s="417"/>
      <c r="AFR54" s="417"/>
      <c r="AFS54" s="417"/>
      <c r="AFT54" s="417"/>
      <c r="AFU54" s="417"/>
      <c r="AFV54" s="417"/>
      <c r="AFW54" s="417"/>
      <c r="AFX54" s="417"/>
      <c r="AFY54" s="417"/>
      <c r="AFZ54" s="417"/>
      <c r="AGA54" s="417"/>
      <c r="AGB54" s="417"/>
      <c r="AGC54" s="417"/>
      <c r="AGD54" s="417"/>
      <c r="AGE54" s="417"/>
      <c r="AGF54" s="417"/>
      <c r="AGG54" s="417"/>
      <c r="AGH54" s="417"/>
      <c r="AGI54" s="417"/>
      <c r="AGJ54" s="417"/>
      <c r="AGK54" s="417"/>
      <c r="AGL54" s="417"/>
      <c r="AGM54" s="417"/>
      <c r="AGN54" s="417"/>
      <c r="AGO54" s="417"/>
      <c r="AGP54" s="417"/>
      <c r="AGQ54" s="417"/>
      <c r="AGR54" s="417"/>
      <c r="AGS54" s="417"/>
      <c r="AGT54" s="417"/>
      <c r="AGU54" s="417"/>
      <c r="AGV54" s="417"/>
      <c r="AGW54" s="417"/>
      <c r="AGX54" s="417"/>
      <c r="AGY54" s="417"/>
      <c r="AGZ54" s="417"/>
      <c r="AHA54" s="417"/>
      <c r="AHB54" s="417"/>
      <c r="AHC54" s="417"/>
      <c r="AHD54" s="417"/>
      <c r="AHE54" s="417"/>
      <c r="AHF54" s="417"/>
      <c r="AHG54" s="417"/>
      <c r="AHH54" s="417"/>
      <c r="AHI54" s="417"/>
      <c r="AHJ54" s="417"/>
      <c r="AHK54" s="417"/>
      <c r="AHL54" s="417"/>
      <c r="AHM54" s="417"/>
      <c r="AHN54" s="417"/>
      <c r="AHO54" s="417"/>
      <c r="AHP54" s="417"/>
      <c r="AHQ54" s="417"/>
      <c r="AHR54" s="417"/>
      <c r="AHS54" s="417"/>
      <c r="AHT54" s="417"/>
      <c r="AHU54" s="417"/>
      <c r="AHV54" s="417"/>
      <c r="AHW54" s="417"/>
      <c r="AHX54" s="417"/>
      <c r="AHY54" s="417"/>
      <c r="AHZ54" s="417"/>
      <c r="AIA54" s="417"/>
      <c r="AIB54" s="417"/>
      <c r="AIC54" s="417"/>
      <c r="AID54" s="417"/>
      <c r="AIE54" s="417"/>
      <c r="AIF54" s="417"/>
      <c r="AIG54" s="417"/>
      <c r="AIH54" s="417"/>
      <c r="AII54" s="417"/>
      <c r="AIJ54" s="417"/>
      <c r="AIK54" s="417"/>
      <c r="AIL54" s="417"/>
      <c r="AIM54" s="417"/>
      <c r="AIN54" s="417"/>
      <c r="AIO54" s="417"/>
      <c r="AIP54" s="417"/>
      <c r="AIQ54" s="417"/>
      <c r="AIR54" s="417"/>
      <c r="AIS54" s="417"/>
      <c r="AIT54" s="417"/>
      <c r="AIU54" s="417"/>
      <c r="AIV54" s="417"/>
      <c r="AIW54" s="417"/>
      <c r="AIX54" s="417"/>
      <c r="AIY54" s="417"/>
      <c r="AIZ54" s="417"/>
      <c r="AJA54" s="417"/>
      <c r="AJB54" s="417"/>
      <c r="AJC54" s="417"/>
      <c r="AJD54" s="417"/>
      <c r="AJE54" s="417"/>
      <c r="AJF54" s="417"/>
      <c r="AJG54" s="417"/>
      <c r="AJH54" s="417"/>
      <c r="AJI54" s="417"/>
      <c r="AJJ54" s="417"/>
      <c r="AJK54" s="417"/>
      <c r="AJL54" s="417"/>
      <c r="AJM54" s="417"/>
      <c r="AJN54" s="417"/>
      <c r="AJO54" s="417"/>
      <c r="AJP54" s="417"/>
      <c r="AJQ54" s="417"/>
      <c r="AJR54" s="417"/>
      <c r="AJS54" s="417"/>
      <c r="AJT54" s="417"/>
      <c r="AJU54" s="417"/>
      <c r="AJV54" s="417"/>
      <c r="AJW54" s="417"/>
      <c r="AJX54" s="417"/>
      <c r="AJY54" s="417"/>
      <c r="AJZ54" s="417"/>
      <c r="AKA54" s="417"/>
      <c r="AKB54" s="417"/>
      <c r="AKC54" s="417"/>
      <c r="AKD54" s="417"/>
      <c r="AKE54" s="417"/>
      <c r="AKF54" s="417"/>
      <c r="AKG54" s="417"/>
      <c r="AKH54" s="417"/>
      <c r="AKI54" s="417"/>
      <c r="AKJ54" s="417"/>
      <c r="AKK54" s="417"/>
      <c r="AKL54" s="417"/>
      <c r="AKM54" s="417"/>
      <c r="AKN54" s="417"/>
      <c r="AKO54" s="417"/>
      <c r="AKP54" s="417"/>
      <c r="AKQ54" s="417"/>
      <c r="AKR54" s="417"/>
      <c r="AKS54" s="417"/>
      <c r="AKT54" s="417"/>
      <c r="AKU54" s="417"/>
      <c r="AKV54" s="417"/>
      <c r="AKW54" s="417"/>
      <c r="AKX54" s="417"/>
      <c r="AKY54" s="417"/>
      <c r="AKZ54" s="417"/>
      <c r="ALA54" s="417"/>
      <c r="ALB54" s="417"/>
      <c r="ALC54" s="417"/>
      <c r="ALD54" s="417"/>
      <c r="ALE54" s="417"/>
      <c r="ALF54" s="417"/>
      <c r="ALG54" s="417"/>
      <c r="ALH54" s="417"/>
      <c r="ALI54" s="417"/>
      <c r="ALJ54" s="417"/>
      <c r="ALK54" s="417"/>
      <c r="ALL54" s="417"/>
      <c r="ALM54" s="417"/>
      <c r="ALN54" s="417"/>
      <c r="ALO54" s="417"/>
      <c r="ALP54" s="417"/>
      <c r="ALQ54" s="417"/>
      <c r="ALR54" s="417"/>
      <c r="ALS54" s="417"/>
      <c r="ALT54" s="417"/>
      <c r="ALU54" s="417"/>
      <c r="ALV54" s="417"/>
      <c r="ALW54" s="417"/>
      <c r="ALX54" s="417"/>
      <c r="ALY54" s="417"/>
      <c r="ALZ54" s="417"/>
      <c r="AMA54" s="417"/>
      <c r="AMB54" s="417"/>
      <c r="AMC54" s="417"/>
      <c r="AMD54" s="417"/>
      <c r="AME54" s="417"/>
      <c r="AMF54" s="417"/>
      <c r="AMG54" s="417"/>
      <c r="AMH54" s="417"/>
      <c r="AMI54" s="417"/>
      <c r="AMJ54" s="417"/>
      <c r="AMK54" s="417"/>
      <c r="AML54" s="417"/>
      <c r="AMM54" s="417"/>
      <c r="AMN54" s="417"/>
      <c r="AMO54" s="417"/>
      <c r="AMP54" s="417"/>
      <c r="AMQ54" s="417"/>
      <c r="AMR54" s="417"/>
      <c r="AMS54" s="417"/>
      <c r="AMT54" s="417"/>
      <c r="AMU54" s="417"/>
      <c r="AMV54" s="417"/>
      <c r="AMW54" s="417"/>
      <c r="AMX54" s="417"/>
      <c r="AMY54" s="417"/>
      <c r="AMZ54" s="417"/>
      <c r="ANA54" s="417"/>
      <c r="ANB54" s="417"/>
      <c r="ANC54" s="417"/>
      <c r="AND54" s="417"/>
      <c r="ANE54" s="417"/>
      <c r="ANF54" s="417"/>
      <c r="ANG54" s="417"/>
      <c r="ANH54" s="417"/>
      <c r="ANI54" s="417"/>
      <c r="ANJ54" s="417"/>
      <c r="ANK54" s="417"/>
      <c r="ANL54" s="417"/>
      <c r="ANM54" s="417"/>
      <c r="ANN54" s="417"/>
      <c r="ANO54" s="417"/>
      <c r="ANP54" s="417"/>
      <c r="ANQ54" s="417"/>
      <c r="ANR54" s="417"/>
      <c r="ANS54" s="417"/>
      <c r="ANT54" s="417"/>
      <c r="ANU54" s="417"/>
      <c r="ANV54" s="417"/>
      <c r="ANW54" s="417"/>
      <c r="ANX54" s="417"/>
      <c r="ANY54" s="417"/>
      <c r="ANZ54" s="417"/>
      <c r="AOA54" s="417"/>
      <c r="AOB54" s="417"/>
      <c r="AOC54" s="417"/>
      <c r="AOD54" s="417"/>
      <c r="AOE54" s="417"/>
      <c r="AOF54" s="417"/>
      <c r="AOG54" s="417"/>
      <c r="AOH54" s="417"/>
      <c r="AOI54" s="417"/>
      <c r="AOJ54" s="417"/>
      <c r="AOK54" s="417"/>
      <c r="AOL54" s="417"/>
      <c r="AOM54" s="417"/>
      <c r="AON54" s="417"/>
      <c r="AOO54" s="417"/>
      <c r="AOP54" s="417"/>
      <c r="AOQ54" s="417"/>
      <c r="AOR54" s="417"/>
      <c r="AOS54" s="417"/>
      <c r="AOT54" s="417"/>
      <c r="AOU54" s="417"/>
      <c r="AOV54" s="417"/>
      <c r="AOW54" s="417"/>
      <c r="AOX54" s="417"/>
      <c r="AOY54" s="417"/>
      <c r="AOZ54" s="417"/>
      <c r="APA54" s="417"/>
      <c r="APB54" s="417"/>
      <c r="APC54" s="417"/>
      <c r="APD54" s="417"/>
      <c r="APE54" s="417"/>
      <c r="APF54" s="417"/>
      <c r="APG54" s="417"/>
      <c r="APH54" s="417"/>
      <c r="API54" s="417"/>
      <c r="APJ54" s="417"/>
      <c r="APK54" s="417"/>
      <c r="APL54" s="417"/>
      <c r="APM54" s="417"/>
      <c r="APN54" s="417"/>
      <c r="APO54" s="417"/>
      <c r="APP54" s="417"/>
      <c r="APQ54" s="417"/>
      <c r="APR54" s="417"/>
      <c r="APS54" s="417"/>
      <c r="APT54" s="417"/>
      <c r="APU54" s="417"/>
      <c r="APV54" s="417"/>
      <c r="APW54" s="417"/>
      <c r="APX54" s="417"/>
      <c r="APY54" s="417"/>
      <c r="APZ54" s="417"/>
      <c r="AQA54" s="417"/>
      <c r="AQB54" s="417"/>
      <c r="AQC54" s="417"/>
      <c r="AQD54" s="417"/>
      <c r="AQE54" s="417"/>
      <c r="AQF54" s="417"/>
      <c r="AQG54" s="417"/>
      <c r="AQH54" s="417"/>
      <c r="AQI54" s="417"/>
      <c r="AQJ54" s="417"/>
      <c r="AQK54" s="417"/>
      <c r="AQL54" s="417"/>
      <c r="AQM54" s="417"/>
      <c r="AQN54" s="417"/>
      <c r="AQO54" s="417"/>
      <c r="AQP54" s="417"/>
      <c r="AQQ54" s="417"/>
      <c r="AQR54" s="417"/>
      <c r="AQS54" s="417"/>
      <c r="AQT54" s="417"/>
      <c r="AQU54" s="417"/>
      <c r="AQV54" s="417"/>
      <c r="AQW54" s="417"/>
      <c r="AQX54" s="417"/>
      <c r="AQY54" s="417"/>
      <c r="AQZ54" s="417"/>
      <c r="ARA54" s="417"/>
      <c r="ARB54" s="417"/>
      <c r="ARC54" s="417"/>
      <c r="ARD54" s="417"/>
      <c r="ARE54" s="417"/>
      <c r="ARF54" s="417"/>
      <c r="ARG54" s="417"/>
      <c r="ARH54" s="417"/>
      <c r="ARI54" s="417"/>
      <c r="ARJ54" s="417"/>
      <c r="ARK54" s="417"/>
      <c r="ARL54" s="417"/>
      <c r="ARM54" s="417"/>
      <c r="ARN54" s="417"/>
      <c r="ARO54" s="417"/>
      <c r="ARP54" s="417"/>
      <c r="ARQ54" s="417"/>
      <c r="ARR54" s="417"/>
      <c r="ARS54" s="417"/>
      <c r="ART54" s="417"/>
      <c r="ARU54" s="417"/>
      <c r="ARV54" s="417"/>
      <c r="ARW54" s="417"/>
      <c r="ARX54" s="417"/>
      <c r="ARY54" s="417"/>
      <c r="ARZ54" s="417"/>
      <c r="ASA54" s="417"/>
      <c r="ASB54" s="417"/>
      <c r="ASC54" s="417"/>
      <c r="ASD54" s="417"/>
      <c r="ASE54" s="417"/>
      <c r="ASF54" s="417"/>
      <c r="ASG54" s="417"/>
      <c r="ASH54" s="417"/>
      <c r="ASI54" s="417"/>
      <c r="ASJ54" s="417"/>
      <c r="ASK54" s="417"/>
      <c r="ASL54" s="417"/>
      <c r="ASM54" s="417"/>
      <c r="ASN54" s="417"/>
      <c r="ASO54" s="417"/>
      <c r="ASP54" s="417"/>
      <c r="ASQ54" s="417"/>
      <c r="ASR54" s="417"/>
      <c r="ASS54" s="417"/>
      <c r="AST54" s="417"/>
      <c r="ASU54" s="417"/>
      <c r="ASV54" s="417"/>
      <c r="ASW54" s="417"/>
      <c r="ASX54" s="417"/>
      <c r="ASY54" s="417"/>
      <c r="ASZ54" s="417"/>
      <c r="ATA54" s="417"/>
      <c r="ATB54" s="417"/>
      <c r="ATC54" s="417"/>
      <c r="ATD54" s="417"/>
      <c r="ATE54" s="417"/>
      <c r="ATF54" s="417"/>
      <c r="ATG54" s="417"/>
      <c r="ATH54" s="417"/>
      <c r="ATI54" s="417"/>
      <c r="ATJ54" s="417"/>
      <c r="ATK54" s="417"/>
      <c r="ATL54" s="417"/>
      <c r="ATM54" s="417"/>
      <c r="ATN54" s="417"/>
      <c r="ATO54" s="417"/>
      <c r="ATP54" s="417"/>
      <c r="ATQ54" s="417"/>
      <c r="ATR54" s="417"/>
      <c r="ATS54" s="417"/>
      <c r="ATT54" s="417"/>
      <c r="ATU54" s="417"/>
      <c r="ATV54" s="417"/>
      <c r="ATW54" s="417"/>
      <c r="ATX54" s="417"/>
      <c r="ATY54" s="417"/>
      <c r="ATZ54" s="417"/>
      <c r="AUA54" s="417"/>
      <c r="AUB54" s="417"/>
      <c r="AUC54" s="417"/>
      <c r="AUD54" s="417"/>
      <c r="AUE54" s="417"/>
      <c r="AUF54" s="417"/>
      <c r="AUG54" s="417"/>
      <c r="AUH54" s="417"/>
      <c r="AUI54" s="417"/>
      <c r="AUJ54" s="417"/>
      <c r="AUK54" s="417"/>
      <c r="AUL54" s="417"/>
      <c r="AUM54" s="417"/>
      <c r="AUN54" s="417"/>
      <c r="AUO54" s="417"/>
      <c r="AUP54" s="417"/>
      <c r="AUQ54" s="417"/>
      <c r="AUR54" s="417"/>
      <c r="AUS54" s="417"/>
      <c r="AUT54" s="417"/>
      <c r="AUU54" s="417"/>
      <c r="AUV54" s="417"/>
      <c r="AUW54" s="417"/>
      <c r="AUX54" s="417"/>
      <c r="AUY54" s="417"/>
      <c r="AUZ54" s="417"/>
      <c r="AVA54" s="417"/>
      <c r="AVB54" s="417"/>
      <c r="AVC54" s="417"/>
      <c r="AVD54" s="417"/>
      <c r="AVE54" s="417"/>
      <c r="AVF54" s="417"/>
      <c r="AVG54" s="417"/>
      <c r="AVH54" s="417"/>
      <c r="AVI54" s="417"/>
      <c r="AVJ54" s="417"/>
      <c r="AVK54" s="417"/>
      <c r="AVL54" s="417"/>
      <c r="AVM54" s="417"/>
      <c r="AVN54" s="417"/>
      <c r="AVO54" s="417"/>
      <c r="AVP54" s="417"/>
      <c r="AVQ54" s="417"/>
      <c r="AVR54" s="417"/>
      <c r="AVS54" s="417"/>
      <c r="AVT54" s="417"/>
      <c r="AVU54" s="417"/>
      <c r="AVV54" s="417"/>
      <c r="AVW54" s="417"/>
      <c r="AVX54" s="417"/>
      <c r="AVY54" s="417"/>
      <c r="AVZ54" s="417"/>
      <c r="AWA54" s="417"/>
      <c r="AWB54" s="417"/>
      <c r="AWC54" s="417"/>
      <c r="AWD54" s="417"/>
      <c r="AWE54" s="417"/>
      <c r="AWF54" s="417"/>
      <c r="AWG54" s="417"/>
      <c r="AWH54" s="417"/>
      <c r="AWI54" s="417"/>
      <c r="AWJ54" s="417"/>
      <c r="AWK54" s="417"/>
      <c r="AWL54" s="417"/>
      <c r="AWM54" s="417"/>
      <c r="AWN54" s="417"/>
      <c r="AWO54" s="417"/>
      <c r="AWP54" s="417"/>
      <c r="AWQ54" s="417"/>
      <c r="AWR54" s="417"/>
      <c r="AWS54" s="417"/>
      <c r="AWT54" s="417"/>
      <c r="AWU54" s="417"/>
      <c r="AWV54" s="417"/>
      <c r="AWW54" s="417"/>
      <c r="AWX54" s="417"/>
      <c r="AWY54" s="417"/>
      <c r="AWZ54" s="417"/>
      <c r="AXA54" s="417"/>
      <c r="AXB54" s="417"/>
      <c r="AXC54" s="417"/>
      <c r="AXD54" s="417"/>
      <c r="AXE54" s="417"/>
      <c r="AXF54" s="417"/>
      <c r="AXG54" s="417"/>
      <c r="AXH54" s="417"/>
      <c r="AXI54" s="417"/>
      <c r="AXJ54" s="417"/>
      <c r="AXK54" s="417"/>
      <c r="AXL54" s="417"/>
      <c r="AXM54" s="417"/>
      <c r="AXN54" s="417"/>
      <c r="AXO54" s="417"/>
      <c r="AXP54" s="417"/>
      <c r="AXQ54" s="417"/>
      <c r="AXR54" s="417"/>
      <c r="AXS54" s="417"/>
      <c r="AXT54" s="417"/>
      <c r="AXU54" s="417"/>
      <c r="AXV54" s="417"/>
      <c r="AXW54" s="417"/>
      <c r="AXX54" s="417"/>
      <c r="AXY54" s="417"/>
      <c r="AXZ54" s="417"/>
      <c r="AYA54" s="417"/>
      <c r="AYB54" s="417"/>
      <c r="AYC54" s="417"/>
      <c r="AYD54" s="417"/>
      <c r="AYE54" s="417"/>
      <c r="AYF54" s="417"/>
      <c r="AYG54" s="417"/>
      <c r="AYH54" s="417"/>
      <c r="AYI54" s="417"/>
      <c r="AYJ54" s="417"/>
      <c r="AYK54" s="417"/>
      <c r="AYL54" s="417"/>
      <c r="AYM54" s="417"/>
      <c r="AYN54" s="417"/>
      <c r="AYO54" s="417"/>
      <c r="AYP54" s="417"/>
      <c r="AYQ54" s="417"/>
      <c r="AYR54" s="417"/>
      <c r="AYS54" s="417"/>
      <c r="AYT54" s="417"/>
      <c r="AYU54" s="417"/>
      <c r="AYV54" s="417"/>
      <c r="AYW54" s="417"/>
      <c r="AYX54" s="417"/>
      <c r="AYY54" s="417"/>
      <c r="AYZ54" s="417"/>
      <c r="AZA54" s="417"/>
      <c r="AZB54" s="417"/>
      <c r="AZC54" s="417"/>
      <c r="AZD54" s="417"/>
      <c r="AZE54" s="417"/>
      <c r="AZF54" s="417"/>
      <c r="AZG54" s="417"/>
      <c r="AZH54" s="417"/>
      <c r="AZI54" s="417"/>
      <c r="AZJ54" s="417"/>
      <c r="AZK54" s="417"/>
      <c r="AZL54" s="417"/>
      <c r="AZM54" s="417"/>
      <c r="AZN54" s="417"/>
      <c r="AZO54" s="417"/>
      <c r="AZP54" s="417"/>
      <c r="AZQ54" s="417"/>
      <c r="AZR54" s="417"/>
      <c r="AZS54" s="417"/>
      <c r="AZT54" s="417"/>
      <c r="AZU54" s="417"/>
      <c r="AZV54" s="417"/>
      <c r="AZW54" s="417"/>
      <c r="AZX54" s="417"/>
      <c r="AZY54" s="417"/>
      <c r="AZZ54" s="417"/>
      <c r="BAA54" s="417"/>
      <c r="BAB54" s="417"/>
      <c r="BAC54" s="417"/>
      <c r="BAD54" s="417"/>
      <c r="BAE54" s="417"/>
      <c r="BAF54" s="417"/>
      <c r="BAG54" s="417"/>
      <c r="BAH54" s="417"/>
      <c r="BAI54" s="417"/>
      <c r="BAJ54" s="417"/>
      <c r="BAK54" s="417"/>
      <c r="BAL54" s="417"/>
      <c r="BAM54" s="417"/>
      <c r="BAN54" s="417"/>
      <c r="BAO54" s="417"/>
      <c r="BAP54" s="417"/>
      <c r="BAQ54" s="417"/>
      <c r="BAR54" s="417"/>
      <c r="BAS54" s="417"/>
      <c r="BAT54" s="417"/>
      <c r="BAU54" s="417"/>
      <c r="BAV54" s="417"/>
      <c r="BAW54" s="417"/>
      <c r="BAX54" s="417"/>
      <c r="BAY54" s="417"/>
      <c r="BAZ54" s="417"/>
      <c r="BBA54" s="417"/>
      <c r="BBB54" s="417"/>
      <c r="BBC54" s="417"/>
      <c r="BBD54" s="417"/>
      <c r="BBE54" s="417"/>
      <c r="BBF54" s="417"/>
      <c r="BBG54" s="417"/>
      <c r="BBH54" s="417"/>
      <c r="BBI54" s="417"/>
      <c r="BBJ54" s="417"/>
      <c r="BBK54" s="417"/>
      <c r="BBL54" s="417"/>
      <c r="BBM54" s="417"/>
      <c r="BBN54" s="417"/>
      <c r="BBO54" s="417"/>
      <c r="BBP54" s="417"/>
      <c r="BBQ54" s="417"/>
      <c r="BBR54" s="417"/>
      <c r="BBS54" s="417"/>
      <c r="BBT54" s="417"/>
      <c r="BBU54" s="417"/>
      <c r="BBV54" s="417"/>
      <c r="BBW54" s="417"/>
      <c r="BBX54" s="417"/>
      <c r="BBY54" s="417"/>
      <c r="BBZ54" s="417"/>
      <c r="BCA54" s="417"/>
      <c r="BCB54" s="417"/>
      <c r="BCC54" s="417"/>
      <c r="BCD54" s="417"/>
      <c r="BCE54" s="417"/>
      <c r="BCF54" s="417"/>
      <c r="BCG54" s="417"/>
      <c r="BCH54" s="417"/>
      <c r="BCI54" s="417"/>
      <c r="BCJ54" s="417"/>
      <c r="BCK54" s="417"/>
      <c r="BCL54" s="417"/>
      <c r="BCM54" s="417"/>
      <c r="BCN54" s="417"/>
      <c r="BCO54" s="417"/>
      <c r="BCP54" s="417"/>
      <c r="BCQ54" s="417"/>
      <c r="BCR54" s="417"/>
      <c r="BCS54" s="417"/>
      <c r="BCT54" s="417"/>
      <c r="BCU54" s="417"/>
      <c r="BCV54" s="417"/>
      <c r="BCW54" s="417"/>
      <c r="BCX54" s="417"/>
      <c r="BCY54" s="417"/>
      <c r="BCZ54" s="417"/>
      <c r="BDA54" s="417"/>
      <c r="BDB54" s="417"/>
      <c r="BDC54" s="417"/>
      <c r="BDD54" s="417"/>
      <c r="BDE54" s="417"/>
      <c r="BDF54" s="417"/>
      <c r="BDG54" s="417"/>
      <c r="BDH54" s="417"/>
      <c r="BDI54" s="417"/>
      <c r="BDJ54" s="417"/>
      <c r="BDK54" s="417"/>
      <c r="BDL54" s="417"/>
      <c r="BDM54" s="417"/>
      <c r="BDN54" s="417"/>
      <c r="BDO54" s="417"/>
      <c r="BDP54" s="417"/>
      <c r="BDQ54" s="417"/>
      <c r="BDR54" s="417"/>
      <c r="BDS54" s="417"/>
      <c r="BDT54" s="417"/>
      <c r="BDU54" s="417"/>
      <c r="BDV54" s="417"/>
      <c r="BDW54" s="417"/>
      <c r="BDX54" s="417"/>
      <c r="BDY54" s="417"/>
      <c r="BDZ54" s="417"/>
      <c r="BEA54" s="417"/>
      <c r="BEB54" s="417"/>
      <c r="BEC54" s="417"/>
      <c r="BED54" s="417"/>
      <c r="BEE54" s="417"/>
      <c r="BEF54" s="417"/>
      <c r="BEG54" s="417"/>
      <c r="BEH54" s="417"/>
      <c r="BEI54" s="417"/>
      <c r="BEJ54" s="417"/>
      <c r="BEK54" s="417"/>
      <c r="BEL54" s="417"/>
      <c r="BEM54" s="417"/>
      <c r="BEN54" s="417"/>
      <c r="BEO54" s="417"/>
      <c r="BEP54" s="417"/>
      <c r="BEQ54" s="417"/>
      <c r="BER54" s="417"/>
      <c r="BES54" s="417"/>
      <c r="BET54" s="417"/>
      <c r="BEU54" s="417"/>
      <c r="BEV54" s="417"/>
      <c r="BEW54" s="417"/>
      <c r="BEX54" s="417"/>
      <c r="BEY54" s="417"/>
      <c r="BEZ54" s="417"/>
      <c r="BFA54" s="417"/>
      <c r="BFB54" s="417"/>
      <c r="BFC54" s="417"/>
      <c r="BFD54" s="417"/>
      <c r="BFE54" s="417"/>
      <c r="BFF54" s="417"/>
      <c r="BFG54" s="417"/>
      <c r="BFH54" s="417"/>
      <c r="BFI54" s="417"/>
      <c r="BFJ54" s="417"/>
      <c r="BFK54" s="417"/>
      <c r="BFL54" s="417"/>
      <c r="BFM54" s="417"/>
      <c r="BFN54" s="417"/>
      <c r="BFO54" s="417"/>
      <c r="BFP54" s="417"/>
      <c r="BFQ54" s="417"/>
      <c r="BFR54" s="417"/>
      <c r="BFS54" s="417"/>
      <c r="BFT54" s="417"/>
      <c r="BFU54" s="417"/>
      <c r="BFV54" s="417"/>
      <c r="BFW54" s="417"/>
      <c r="BFX54" s="417"/>
      <c r="BFY54" s="417"/>
      <c r="BFZ54" s="417"/>
      <c r="BGA54" s="417"/>
      <c r="BGB54" s="417"/>
      <c r="BGC54" s="417"/>
      <c r="BGD54" s="417"/>
      <c r="BGE54" s="417"/>
      <c r="BGF54" s="417"/>
      <c r="BGG54" s="417"/>
      <c r="BGH54" s="417"/>
      <c r="BGI54" s="417"/>
      <c r="BGJ54" s="417"/>
      <c r="BGK54" s="417"/>
      <c r="BGL54" s="417"/>
      <c r="BGM54" s="417"/>
      <c r="BGN54" s="417"/>
      <c r="BGO54" s="417"/>
      <c r="BGP54" s="417"/>
      <c r="BGQ54" s="417"/>
      <c r="BGR54" s="417"/>
      <c r="BGS54" s="417"/>
      <c r="BGT54" s="417"/>
      <c r="BGU54" s="417"/>
      <c r="BGV54" s="417"/>
      <c r="BGW54" s="417"/>
      <c r="BGX54" s="417"/>
      <c r="BGY54" s="417"/>
      <c r="BGZ54" s="417"/>
      <c r="BHA54" s="417"/>
      <c r="BHB54" s="417"/>
      <c r="BHC54" s="417"/>
      <c r="BHD54" s="417"/>
      <c r="BHE54" s="417"/>
      <c r="BHF54" s="417"/>
      <c r="BHG54" s="417"/>
      <c r="BHH54" s="417"/>
      <c r="BHI54" s="417"/>
      <c r="BHJ54" s="417"/>
      <c r="BHK54" s="417"/>
      <c r="BHL54" s="417"/>
      <c r="BHM54" s="417"/>
      <c r="BHN54" s="417"/>
      <c r="BHO54" s="417"/>
      <c r="BHP54" s="417"/>
      <c r="BHQ54" s="417"/>
      <c r="BHR54" s="417"/>
      <c r="BHS54" s="417"/>
      <c r="BHT54" s="417"/>
      <c r="BHU54" s="417"/>
      <c r="BHV54" s="417"/>
      <c r="BHW54" s="417"/>
      <c r="BHX54" s="417"/>
      <c r="BHY54" s="417"/>
      <c r="BHZ54" s="417"/>
      <c r="BIA54" s="417"/>
      <c r="BIB54" s="417"/>
      <c r="BIC54" s="417"/>
      <c r="BID54" s="417"/>
      <c r="BIE54" s="417"/>
      <c r="BIF54" s="417"/>
      <c r="BIG54" s="417"/>
      <c r="BIH54" s="417"/>
      <c r="BII54" s="417"/>
      <c r="BIJ54" s="417"/>
      <c r="BIK54" s="417"/>
      <c r="BIL54" s="417"/>
      <c r="BIM54" s="417"/>
      <c r="BIN54" s="417"/>
      <c r="BIO54" s="417"/>
      <c r="BIP54" s="417"/>
      <c r="BIQ54" s="417"/>
      <c r="BIR54" s="417"/>
      <c r="BIS54" s="417"/>
      <c r="BIT54" s="417"/>
      <c r="BIU54" s="417"/>
      <c r="BIV54" s="417"/>
      <c r="BIW54" s="417"/>
      <c r="BIX54" s="417"/>
      <c r="BIY54" s="417"/>
      <c r="BIZ54" s="417"/>
      <c r="BJA54" s="417"/>
      <c r="BJB54" s="417"/>
      <c r="BJC54" s="417"/>
      <c r="BJD54" s="417"/>
      <c r="BJE54" s="417"/>
      <c r="BJF54" s="417"/>
      <c r="BJG54" s="417"/>
      <c r="BJH54" s="417"/>
      <c r="BJI54" s="417"/>
      <c r="BJJ54" s="417"/>
      <c r="BJK54" s="417"/>
      <c r="BJL54" s="417"/>
      <c r="BJM54" s="417"/>
      <c r="BJN54" s="417"/>
      <c r="BJO54" s="417"/>
      <c r="BJP54" s="417"/>
      <c r="BJQ54" s="417"/>
      <c r="BJR54" s="417"/>
      <c r="BJS54" s="417"/>
      <c r="BJT54" s="417"/>
      <c r="BJU54" s="417"/>
      <c r="BJV54" s="417"/>
      <c r="BJW54" s="417"/>
      <c r="BJX54" s="417"/>
      <c r="BJY54" s="417"/>
      <c r="BJZ54" s="417"/>
      <c r="BKA54" s="417"/>
      <c r="BKB54" s="417"/>
      <c r="BKC54" s="417"/>
      <c r="BKD54" s="417"/>
      <c r="BKE54" s="417"/>
      <c r="BKF54" s="417"/>
      <c r="BKG54" s="417"/>
      <c r="BKH54" s="417"/>
      <c r="BKI54" s="417"/>
      <c r="BKJ54" s="417"/>
      <c r="BKK54" s="417"/>
      <c r="BKL54" s="417"/>
      <c r="BKM54" s="417"/>
      <c r="BKN54" s="417"/>
      <c r="BKO54" s="417"/>
      <c r="BKP54" s="417"/>
      <c r="BKQ54" s="417"/>
      <c r="BKR54" s="417"/>
      <c r="BKS54" s="417"/>
      <c r="BKT54" s="417"/>
      <c r="BKU54" s="417"/>
      <c r="BKV54" s="417"/>
      <c r="BKW54" s="417"/>
      <c r="BKX54" s="417"/>
      <c r="BKY54" s="417"/>
      <c r="BKZ54" s="417"/>
      <c r="BLA54" s="417"/>
      <c r="BLB54" s="417"/>
      <c r="BLC54" s="417"/>
      <c r="BLD54" s="417"/>
      <c r="BLE54" s="417"/>
      <c r="BLF54" s="417"/>
      <c r="BLG54" s="417"/>
      <c r="BLH54" s="417"/>
      <c r="BLI54" s="417"/>
      <c r="BLJ54" s="417"/>
      <c r="BLK54" s="417"/>
      <c r="BLL54" s="417"/>
      <c r="BLM54" s="417"/>
      <c r="BLN54" s="417"/>
      <c r="BLO54" s="417"/>
      <c r="BLP54" s="417"/>
      <c r="BLQ54" s="417"/>
      <c r="BLR54" s="417"/>
      <c r="BLS54" s="417"/>
      <c r="BLT54" s="417"/>
      <c r="BLU54" s="417"/>
      <c r="BLV54" s="417"/>
      <c r="BLW54" s="417"/>
      <c r="BLX54" s="417"/>
      <c r="BLY54" s="417"/>
      <c r="BLZ54" s="417"/>
      <c r="BMA54" s="417"/>
      <c r="BMB54" s="417"/>
      <c r="BMC54" s="417"/>
      <c r="BMD54" s="417"/>
      <c r="BME54" s="417"/>
      <c r="BMF54" s="417"/>
      <c r="BMG54" s="417"/>
      <c r="BMH54" s="417"/>
      <c r="BMI54" s="417"/>
      <c r="BMJ54" s="417"/>
      <c r="BMK54" s="417"/>
      <c r="BML54" s="417"/>
      <c r="BMM54" s="417"/>
      <c r="BMN54" s="417"/>
      <c r="BMO54" s="417"/>
      <c r="BMP54" s="417"/>
      <c r="BMQ54" s="417"/>
      <c r="BMR54" s="417"/>
      <c r="BMS54" s="417"/>
      <c r="BMT54" s="417"/>
      <c r="BMU54" s="417"/>
      <c r="BMV54" s="417"/>
      <c r="BMW54" s="417"/>
      <c r="BMX54" s="417"/>
      <c r="BMY54" s="417"/>
      <c r="BMZ54" s="417"/>
      <c r="BNA54" s="417"/>
      <c r="BNB54" s="417"/>
      <c r="BNC54" s="417"/>
      <c r="BND54" s="417"/>
      <c r="BNE54" s="417"/>
      <c r="BNF54" s="417"/>
      <c r="BNG54" s="417"/>
      <c r="BNH54" s="417"/>
      <c r="BNI54" s="417"/>
      <c r="BNJ54" s="417"/>
      <c r="BNK54" s="417"/>
      <c r="BNL54" s="417"/>
      <c r="BNM54" s="417"/>
      <c r="BNN54" s="417"/>
      <c r="BNO54" s="417"/>
      <c r="BNP54" s="417"/>
      <c r="BNQ54" s="417"/>
      <c r="BNR54" s="417"/>
      <c r="BNS54" s="417"/>
      <c r="BNT54" s="417"/>
      <c r="BNU54" s="417"/>
      <c r="BNV54" s="417"/>
      <c r="BNW54" s="417"/>
      <c r="BNX54" s="417"/>
      <c r="BNY54" s="417"/>
      <c r="BNZ54" s="417"/>
      <c r="BOA54" s="417"/>
      <c r="BOB54" s="417"/>
      <c r="BOC54" s="417"/>
      <c r="BOD54" s="417"/>
      <c r="BOE54" s="417"/>
      <c r="BOF54" s="417"/>
      <c r="BOG54" s="417"/>
      <c r="BOH54" s="417"/>
      <c r="BOI54" s="417"/>
      <c r="BOJ54" s="417"/>
      <c r="BOK54" s="417"/>
      <c r="BOL54" s="417"/>
      <c r="BOM54" s="417"/>
      <c r="BON54" s="417"/>
      <c r="BOO54" s="417"/>
      <c r="BOP54" s="417"/>
      <c r="BOQ54" s="417"/>
      <c r="BOR54" s="417"/>
      <c r="BOS54" s="417"/>
      <c r="BOT54" s="417"/>
      <c r="BOU54" s="417"/>
      <c r="BOV54" s="417"/>
      <c r="BOW54" s="417"/>
      <c r="BOX54" s="417"/>
      <c r="BOY54" s="417"/>
      <c r="BOZ54" s="417"/>
      <c r="BPA54" s="417"/>
      <c r="BPB54" s="417"/>
      <c r="BPC54" s="417"/>
      <c r="BPD54" s="417"/>
      <c r="BPE54" s="417"/>
      <c r="BPF54" s="417"/>
      <c r="BPG54" s="417"/>
      <c r="BPH54" s="417"/>
      <c r="BPI54" s="417"/>
      <c r="BPJ54" s="417"/>
      <c r="BPK54" s="417"/>
      <c r="BPL54" s="417"/>
      <c r="BPM54" s="417"/>
      <c r="BPN54" s="417"/>
      <c r="BPO54" s="417"/>
      <c r="BPP54" s="417"/>
      <c r="BPQ54" s="417"/>
      <c r="BPR54" s="417"/>
      <c r="BPS54" s="417"/>
      <c r="BPT54" s="417"/>
      <c r="BPU54" s="417"/>
      <c r="BPV54" s="417"/>
      <c r="BPW54" s="417"/>
      <c r="BPX54" s="417"/>
      <c r="BPY54" s="417"/>
      <c r="BPZ54" s="417"/>
      <c r="BQA54" s="417"/>
      <c r="BQB54" s="417"/>
      <c r="BQC54" s="417"/>
      <c r="BQD54" s="417"/>
      <c r="BQE54" s="417"/>
      <c r="BQF54" s="417"/>
      <c r="BQG54" s="417"/>
      <c r="BQH54" s="417"/>
      <c r="BQI54" s="417"/>
      <c r="BQJ54" s="417"/>
      <c r="BQK54" s="417"/>
      <c r="BQL54" s="417"/>
      <c r="BQM54" s="417"/>
      <c r="BQN54" s="417"/>
      <c r="BQO54" s="417"/>
      <c r="BQP54" s="417"/>
      <c r="BQQ54" s="417"/>
      <c r="BQR54" s="417"/>
      <c r="BQS54" s="417"/>
      <c r="BQT54" s="417"/>
      <c r="BQU54" s="417"/>
      <c r="BQV54" s="417"/>
      <c r="BQW54" s="417"/>
      <c r="BQX54" s="417"/>
      <c r="BQY54" s="417"/>
      <c r="BQZ54" s="417"/>
      <c r="BRA54" s="417"/>
      <c r="BRB54" s="417"/>
      <c r="BRC54" s="417"/>
      <c r="BRD54" s="417"/>
      <c r="BRE54" s="417"/>
      <c r="BRF54" s="417"/>
      <c r="BRG54" s="417"/>
      <c r="BRH54" s="417"/>
      <c r="BRI54" s="417"/>
      <c r="BRJ54" s="417"/>
      <c r="BRK54" s="417"/>
      <c r="BRL54" s="417"/>
      <c r="BRM54" s="417"/>
      <c r="BRN54" s="417"/>
      <c r="BRO54" s="417"/>
      <c r="BRP54" s="417"/>
      <c r="BRQ54" s="417"/>
      <c r="BRR54" s="417"/>
      <c r="BRS54" s="417"/>
      <c r="BRT54" s="417"/>
      <c r="BRU54" s="417"/>
      <c r="BRV54" s="417"/>
      <c r="BRW54" s="417"/>
      <c r="BRX54" s="417"/>
      <c r="BRY54" s="417"/>
      <c r="BRZ54" s="417"/>
      <c r="BSA54" s="417"/>
      <c r="BSB54" s="417"/>
      <c r="BSC54" s="417"/>
      <c r="BSD54" s="417"/>
      <c r="BSE54" s="417"/>
      <c r="BSF54" s="417"/>
      <c r="BSG54" s="417"/>
      <c r="BSH54" s="417"/>
      <c r="BSI54" s="417"/>
      <c r="BSJ54" s="417"/>
      <c r="BSK54" s="417"/>
      <c r="BSL54" s="417"/>
      <c r="BSM54" s="417"/>
      <c r="BSN54" s="417"/>
      <c r="BSO54" s="417"/>
      <c r="BSP54" s="417"/>
      <c r="BSQ54" s="417"/>
      <c r="BSR54" s="417"/>
      <c r="BSS54" s="417"/>
      <c r="BST54" s="417"/>
      <c r="BSU54" s="417"/>
      <c r="BSV54" s="417"/>
      <c r="BSW54" s="417"/>
      <c r="BSX54" s="417"/>
      <c r="BSY54" s="417"/>
      <c r="BSZ54" s="417"/>
      <c r="BTA54" s="417"/>
      <c r="BTB54" s="417"/>
      <c r="BTC54" s="417"/>
      <c r="BTD54" s="417"/>
      <c r="BTE54" s="417"/>
      <c r="BTF54" s="417"/>
      <c r="BTG54" s="417"/>
      <c r="BTH54" s="417"/>
      <c r="BTI54" s="417"/>
      <c r="BTJ54" s="417"/>
      <c r="BTK54" s="417"/>
      <c r="BTL54" s="417"/>
      <c r="BTM54" s="417"/>
      <c r="BTN54" s="417"/>
      <c r="BTO54" s="417"/>
      <c r="BTP54" s="417"/>
      <c r="BTQ54" s="417"/>
      <c r="BTR54" s="417"/>
      <c r="BTS54" s="417"/>
      <c r="BTT54" s="417"/>
      <c r="BTU54" s="417"/>
      <c r="BTV54" s="417"/>
      <c r="BTW54" s="417"/>
      <c r="BTX54" s="417"/>
      <c r="BTY54" s="417"/>
      <c r="BTZ54" s="417"/>
      <c r="BUA54" s="417"/>
      <c r="BUB54" s="417"/>
      <c r="BUC54" s="417"/>
      <c r="BUD54" s="417"/>
      <c r="BUE54" s="417"/>
      <c r="BUF54" s="417"/>
      <c r="BUG54" s="417"/>
      <c r="BUH54" s="417"/>
      <c r="BUI54" s="417"/>
      <c r="BUJ54" s="417"/>
      <c r="BUK54" s="417"/>
      <c r="BUL54" s="417"/>
      <c r="BUM54" s="417"/>
      <c r="BUN54" s="417"/>
      <c r="BUO54" s="417"/>
      <c r="BUP54" s="417"/>
      <c r="BUQ54" s="417"/>
      <c r="BUR54" s="417"/>
      <c r="BUS54" s="417"/>
      <c r="BUT54" s="417"/>
      <c r="BUU54" s="417"/>
      <c r="BUV54" s="417"/>
      <c r="BUW54" s="417"/>
      <c r="BUX54" s="417"/>
      <c r="BUY54" s="417"/>
      <c r="BUZ54" s="417"/>
      <c r="BVA54" s="417"/>
      <c r="BVB54" s="417"/>
      <c r="BVC54" s="417"/>
      <c r="BVD54" s="417"/>
      <c r="BVE54" s="417"/>
      <c r="BVF54" s="417"/>
      <c r="BVG54" s="417"/>
      <c r="BVH54" s="417"/>
      <c r="BVI54" s="417"/>
      <c r="BVJ54" s="417"/>
      <c r="BVK54" s="417"/>
      <c r="BVL54" s="417"/>
      <c r="BVM54" s="417"/>
      <c r="BVN54" s="417"/>
      <c r="BVO54" s="417"/>
      <c r="BVP54" s="417"/>
      <c r="BVQ54" s="417"/>
      <c r="BVR54" s="417"/>
      <c r="BVS54" s="417"/>
      <c r="BVT54" s="417"/>
      <c r="BVU54" s="417"/>
      <c r="BVV54" s="417"/>
      <c r="BVW54" s="417"/>
      <c r="BVX54" s="417"/>
      <c r="BVY54" s="417"/>
      <c r="BVZ54" s="417"/>
      <c r="BWA54" s="417"/>
      <c r="BWB54" s="417"/>
      <c r="BWC54" s="417"/>
      <c r="BWD54" s="417"/>
      <c r="BWE54" s="417"/>
      <c r="BWF54" s="417"/>
      <c r="BWG54" s="417"/>
      <c r="BWH54" s="417"/>
      <c r="BWI54" s="417"/>
      <c r="BWJ54" s="417"/>
      <c r="BWK54" s="417"/>
      <c r="BWL54" s="417"/>
      <c r="BWM54" s="417"/>
      <c r="BWN54" s="417"/>
      <c r="BWO54" s="417"/>
      <c r="BWP54" s="417"/>
      <c r="BWQ54" s="417"/>
      <c r="BWR54" s="417"/>
      <c r="BWS54" s="417"/>
      <c r="BWT54" s="417"/>
      <c r="BWU54" s="417"/>
      <c r="BWV54" s="417"/>
      <c r="BWW54" s="417"/>
      <c r="BWX54" s="417"/>
      <c r="BWY54" s="417"/>
      <c r="BWZ54" s="417"/>
      <c r="BXA54" s="417"/>
      <c r="BXB54" s="417"/>
      <c r="BXC54" s="417"/>
      <c r="BXD54" s="417"/>
      <c r="BXE54" s="417"/>
      <c r="BXF54" s="417"/>
      <c r="BXG54" s="417"/>
      <c r="BXH54" s="417"/>
      <c r="BXI54" s="417"/>
      <c r="BXJ54" s="417"/>
      <c r="BXK54" s="417"/>
      <c r="BXL54" s="417"/>
      <c r="BXM54" s="417"/>
      <c r="BXN54" s="417"/>
      <c r="BXO54" s="417"/>
      <c r="BXP54" s="417"/>
      <c r="BXQ54" s="417"/>
      <c r="BXR54" s="417"/>
      <c r="BXS54" s="417"/>
      <c r="BXT54" s="417"/>
      <c r="BXU54" s="417"/>
      <c r="BXV54" s="417"/>
      <c r="BXW54" s="417"/>
      <c r="BXX54" s="417"/>
      <c r="BXY54" s="417"/>
      <c r="BXZ54" s="417"/>
      <c r="BYA54" s="417"/>
      <c r="BYB54" s="417"/>
      <c r="BYC54" s="417"/>
      <c r="BYD54" s="417"/>
      <c r="BYE54" s="417"/>
      <c r="BYF54" s="417"/>
      <c r="BYG54" s="417"/>
      <c r="BYH54" s="417"/>
      <c r="BYI54" s="417"/>
      <c r="BYJ54" s="417"/>
      <c r="BYK54" s="417"/>
      <c r="BYL54" s="417"/>
      <c r="BYM54" s="417"/>
      <c r="BYN54" s="417"/>
      <c r="BYO54" s="417"/>
      <c r="BYP54" s="417"/>
      <c r="BYQ54" s="417"/>
      <c r="BYR54" s="417"/>
      <c r="BYS54" s="417"/>
      <c r="BYT54" s="417"/>
      <c r="BYU54" s="417"/>
      <c r="BYV54" s="417"/>
      <c r="BYW54" s="417"/>
      <c r="BYX54" s="417"/>
      <c r="BYY54" s="417"/>
      <c r="BYZ54" s="417"/>
      <c r="BZA54" s="417"/>
      <c r="BZB54" s="417"/>
      <c r="BZC54" s="417"/>
      <c r="BZD54" s="417"/>
      <c r="BZE54" s="417"/>
      <c r="BZF54" s="417"/>
      <c r="BZG54" s="417"/>
      <c r="BZH54" s="417"/>
      <c r="BZI54" s="417"/>
      <c r="BZJ54" s="417"/>
      <c r="BZK54" s="417"/>
      <c r="BZL54" s="417"/>
      <c r="BZM54" s="417"/>
      <c r="BZN54" s="417"/>
      <c r="BZO54" s="417"/>
      <c r="BZP54" s="417"/>
      <c r="BZQ54" s="417"/>
      <c r="BZR54" s="417"/>
      <c r="BZS54" s="417"/>
      <c r="BZT54" s="417"/>
      <c r="BZU54" s="417"/>
      <c r="BZV54" s="417"/>
      <c r="BZW54" s="417"/>
      <c r="BZX54" s="417"/>
      <c r="BZY54" s="417"/>
      <c r="BZZ54" s="417"/>
      <c r="CAA54" s="417"/>
      <c r="CAB54" s="417"/>
      <c r="CAC54" s="417"/>
      <c r="CAD54" s="417"/>
      <c r="CAE54" s="417"/>
      <c r="CAF54" s="417"/>
      <c r="CAG54" s="417"/>
      <c r="CAH54" s="417"/>
      <c r="CAI54" s="417"/>
      <c r="CAJ54" s="417"/>
      <c r="CAK54" s="417"/>
      <c r="CAL54" s="417"/>
      <c r="CAM54" s="417"/>
      <c r="CAN54" s="417"/>
      <c r="CAO54" s="417"/>
      <c r="CAP54" s="417"/>
      <c r="CAQ54" s="417"/>
      <c r="CAR54" s="417"/>
      <c r="CAS54" s="417"/>
      <c r="CAT54" s="417"/>
      <c r="CAU54" s="417"/>
      <c r="CAV54" s="417"/>
      <c r="CAW54" s="417"/>
      <c r="CAX54" s="417"/>
      <c r="CAY54" s="417"/>
      <c r="CAZ54" s="417"/>
      <c r="CBA54" s="417"/>
      <c r="CBB54" s="417"/>
      <c r="CBC54" s="417"/>
      <c r="CBD54" s="417"/>
      <c r="CBE54" s="417"/>
      <c r="CBF54" s="417"/>
      <c r="CBG54" s="417"/>
      <c r="CBH54" s="417"/>
      <c r="CBI54" s="417"/>
      <c r="CBJ54" s="417"/>
      <c r="CBK54" s="417"/>
      <c r="CBL54" s="417"/>
      <c r="CBM54" s="417"/>
      <c r="CBN54" s="417"/>
      <c r="CBO54" s="417"/>
      <c r="CBP54" s="417"/>
      <c r="CBQ54" s="417"/>
      <c r="CBR54" s="417"/>
      <c r="CBS54" s="417"/>
      <c r="CBT54" s="417"/>
      <c r="CBU54" s="417"/>
      <c r="CBV54" s="417"/>
      <c r="CBW54" s="417"/>
      <c r="CBX54" s="417"/>
      <c r="CBY54" s="417"/>
      <c r="CBZ54" s="417"/>
      <c r="CCA54" s="417"/>
      <c r="CCB54" s="417"/>
      <c r="CCC54" s="417"/>
      <c r="CCD54" s="417"/>
      <c r="CCE54" s="417"/>
      <c r="CCF54" s="417"/>
      <c r="CCG54" s="417"/>
      <c r="CCH54" s="417"/>
      <c r="CCI54" s="417"/>
      <c r="CCJ54" s="417"/>
      <c r="CCK54" s="417"/>
      <c r="CCL54" s="417"/>
      <c r="CCM54" s="417"/>
      <c r="CCN54" s="417"/>
      <c r="CCO54" s="417"/>
      <c r="CCP54" s="417"/>
      <c r="CCQ54" s="417"/>
      <c r="CCR54" s="417"/>
      <c r="CCS54" s="417"/>
      <c r="CCT54" s="417"/>
      <c r="CCU54" s="417"/>
      <c r="CCV54" s="417"/>
      <c r="CCW54" s="417"/>
      <c r="CCX54" s="417"/>
      <c r="CCY54" s="417"/>
      <c r="CCZ54" s="417"/>
      <c r="CDA54" s="417"/>
      <c r="CDB54" s="417"/>
      <c r="CDC54" s="417"/>
      <c r="CDD54" s="417"/>
      <c r="CDE54" s="417"/>
      <c r="CDF54" s="417"/>
      <c r="CDG54" s="417"/>
      <c r="CDH54" s="417"/>
      <c r="CDI54" s="417"/>
      <c r="CDJ54" s="417"/>
      <c r="CDK54" s="417"/>
      <c r="CDL54" s="417"/>
      <c r="CDM54" s="417"/>
      <c r="CDN54" s="417"/>
      <c r="CDO54" s="417"/>
      <c r="CDP54" s="417"/>
      <c r="CDQ54" s="417"/>
      <c r="CDR54" s="417"/>
      <c r="CDS54" s="417"/>
      <c r="CDT54" s="417"/>
      <c r="CDU54" s="417"/>
      <c r="CDV54" s="417"/>
      <c r="CDW54" s="417"/>
      <c r="CDX54" s="417"/>
      <c r="CDY54" s="417"/>
      <c r="CDZ54" s="417"/>
      <c r="CEA54" s="417"/>
      <c r="CEB54" s="417"/>
      <c r="CEC54" s="417"/>
      <c r="CED54" s="417"/>
      <c r="CEE54" s="417"/>
      <c r="CEF54" s="417"/>
      <c r="CEG54" s="417"/>
      <c r="CEH54" s="417"/>
      <c r="CEI54" s="417"/>
      <c r="CEJ54" s="417"/>
      <c r="CEK54" s="417"/>
      <c r="CEL54" s="417"/>
      <c r="CEM54" s="417"/>
      <c r="CEN54" s="417"/>
      <c r="CEO54" s="417"/>
      <c r="CEP54" s="417"/>
      <c r="CEQ54" s="417"/>
      <c r="CER54" s="417"/>
      <c r="CES54" s="417"/>
      <c r="CET54" s="417"/>
      <c r="CEU54" s="417"/>
      <c r="CEV54" s="417"/>
      <c r="CEW54" s="417"/>
      <c r="CEX54" s="417"/>
      <c r="CEY54" s="417"/>
      <c r="CEZ54" s="417"/>
      <c r="CFA54" s="417"/>
      <c r="CFB54" s="417"/>
      <c r="CFC54" s="417"/>
      <c r="CFD54" s="417"/>
      <c r="CFE54" s="417"/>
      <c r="CFF54" s="417"/>
      <c r="CFG54" s="417"/>
      <c r="CFH54" s="417"/>
      <c r="CFI54" s="417"/>
      <c r="CFJ54" s="417"/>
      <c r="CFK54" s="417"/>
      <c r="CFL54" s="417"/>
      <c r="CFM54" s="417"/>
      <c r="CFN54" s="417"/>
      <c r="CFO54" s="417"/>
      <c r="CFP54" s="417"/>
      <c r="CFQ54" s="417"/>
      <c r="CFR54" s="417"/>
      <c r="CFS54" s="417"/>
      <c r="CFT54" s="417"/>
      <c r="CFU54" s="417"/>
      <c r="CFV54" s="417"/>
      <c r="CFW54" s="417"/>
      <c r="CFX54" s="417"/>
      <c r="CFY54" s="417"/>
      <c r="CFZ54" s="417"/>
      <c r="CGA54" s="417"/>
      <c r="CGB54" s="417"/>
      <c r="CGC54" s="417"/>
      <c r="CGD54" s="417"/>
      <c r="CGE54" s="417"/>
      <c r="CGF54" s="417"/>
      <c r="CGG54" s="417"/>
      <c r="CGH54" s="417"/>
      <c r="CGI54" s="417"/>
      <c r="CGJ54" s="417"/>
      <c r="CGK54" s="417"/>
      <c r="CGL54" s="417"/>
      <c r="CGM54" s="417"/>
      <c r="CGN54" s="417"/>
      <c r="CGO54" s="417"/>
      <c r="CGP54" s="417"/>
      <c r="CGQ54" s="417"/>
      <c r="CGR54" s="417"/>
      <c r="CGS54" s="417"/>
      <c r="CGT54" s="417"/>
      <c r="CGU54" s="417"/>
      <c r="CGV54" s="417"/>
      <c r="CGW54" s="417"/>
      <c r="CGX54" s="417"/>
      <c r="CGY54" s="417"/>
      <c r="CGZ54" s="417"/>
      <c r="CHA54" s="417"/>
      <c r="CHB54" s="417"/>
      <c r="CHC54" s="417"/>
      <c r="CHD54" s="417"/>
      <c r="CHE54" s="417"/>
      <c r="CHF54" s="417"/>
      <c r="CHG54" s="417"/>
      <c r="CHH54" s="417"/>
      <c r="CHI54" s="417"/>
      <c r="CHJ54" s="417"/>
      <c r="CHK54" s="417"/>
      <c r="CHL54" s="417"/>
      <c r="CHM54" s="417"/>
      <c r="CHN54" s="417"/>
      <c r="CHO54" s="417"/>
      <c r="CHP54" s="417"/>
      <c r="CHQ54" s="417"/>
      <c r="CHR54" s="417"/>
      <c r="CHS54" s="417"/>
      <c r="CHT54" s="417"/>
      <c r="CHU54" s="417"/>
      <c r="CHV54" s="417"/>
      <c r="CHW54" s="417"/>
      <c r="CHX54" s="417"/>
      <c r="CHY54" s="417"/>
      <c r="CHZ54" s="417"/>
      <c r="CIA54" s="417"/>
      <c r="CIB54" s="417"/>
      <c r="CIC54" s="417"/>
      <c r="CID54" s="417"/>
      <c r="CIE54" s="417"/>
      <c r="CIF54" s="417"/>
      <c r="CIG54" s="417"/>
      <c r="CIH54" s="417"/>
      <c r="CII54" s="417"/>
      <c r="CIJ54" s="417"/>
      <c r="CIK54" s="417"/>
      <c r="CIL54" s="417"/>
      <c r="CIM54" s="417"/>
      <c r="CIN54" s="417"/>
      <c r="CIO54" s="417"/>
      <c r="CIP54" s="417"/>
      <c r="CIQ54" s="417"/>
      <c r="CIR54" s="417"/>
      <c r="CIS54" s="417"/>
      <c r="CIT54" s="417"/>
      <c r="CIU54" s="417"/>
      <c r="CIV54" s="417"/>
      <c r="CIW54" s="417"/>
      <c r="CIX54" s="417"/>
      <c r="CIY54" s="417"/>
      <c r="CIZ54" s="417"/>
      <c r="CJA54" s="417"/>
      <c r="CJB54" s="417"/>
      <c r="CJC54" s="417"/>
      <c r="CJD54" s="417"/>
      <c r="CJE54" s="417"/>
      <c r="CJF54" s="417"/>
      <c r="CJG54" s="417"/>
      <c r="CJH54" s="417"/>
      <c r="CJI54" s="417"/>
      <c r="CJJ54" s="417"/>
      <c r="CJK54" s="417"/>
      <c r="CJL54" s="417"/>
      <c r="CJM54" s="417"/>
      <c r="CJN54" s="417"/>
      <c r="CJO54" s="417"/>
      <c r="CJP54" s="417"/>
      <c r="CJQ54" s="417"/>
      <c r="CJR54" s="417"/>
      <c r="CJS54" s="417"/>
      <c r="CJT54" s="417"/>
      <c r="CJU54" s="417"/>
      <c r="CJV54" s="417"/>
      <c r="CJW54" s="417"/>
      <c r="CJX54" s="417"/>
      <c r="CJY54" s="417"/>
      <c r="CJZ54" s="417"/>
      <c r="CKA54" s="417"/>
      <c r="CKB54" s="417"/>
      <c r="CKC54" s="417"/>
      <c r="CKD54" s="417"/>
      <c r="CKE54" s="417"/>
      <c r="CKF54" s="417"/>
      <c r="CKG54" s="417"/>
      <c r="CKH54" s="417"/>
      <c r="CKI54" s="417"/>
      <c r="CKJ54" s="417"/>
      <c r="CKK54" s="417"/>
      <c r="CKL54" s="417"/>
      <c r="CKM54" s="417"/>
      <c r="CKN54" s="417"/>
      <c r="CKO54" s="417"/>
      <c r="CKP54" s="417"/>
      <c r="CKQ54" s="417"/>
      <c r="CKR54" s="417"/>
      <c r="CKS54" s="417"/>
      <c r="CKT54" s="417"/>
      <c r="CKU54" s="417"/>
      <c r="CKV54" s="417"/>
      <c r="CKW54" s="417"/>
      <c r="CKX54" s="417"/>
      <c r="CKY54" s="417"/>
      <c r="CKZ54" s="417"/>
      <c r="CLA54" s="417"/>
      <c r="CLB54" s="417"/>
      <c r="CLC54" s="417"/>
      <c r="CLD54" s="417"/>
      <c r="CLE54" s="417"/>
      <c r="CLF54" s="417"/>
      <c r="CLG54" s="417"/>
      <c r="CLH54" s="417"/>
      <c r="CLI54" s="417"/>
      <c r="CLJ54" s="417"/>
      <c r="CLK54" s="417"/>
      <c r="CLL54" s="417"/>
      <c r="CLM54" s="417"/>
      <c r="CLN54" s="417"/>
      <c r="CLO54" s="417"/>
      <c r="CLP54" s="417"/>
      <c r="CLQ54" s="417"/>
      <c r="CLR54" s="417"/>
      <c r="CLS54" s="417"/>
      <c r="CLT54" s="417"/>
      <c r="CLU54" s="417"/>
      <c r="CLV54" s="417"/>
      <c r="CLW54" s="417"/>
      <c r="CLX54" s="417"/>
      <c r="CLY54" s="417"/>
      <c r="CLZ54" s="417"/>
      <c r="CMA54" s="417"/>
      <c r="CMB54" s="417"/>
      <c r="CMC54" s="417"/>
      <c r="CMD54" s="417"/>
      <c r="CME54" s="417"/>
      <c r="CMF54" s="417"/>
      <c r="CMG54" s="417"/>
      <c r="CMH54" s="417"/>
      <c r="CMI54" s="417"/>
      <c r="CMJ54" s="417"/>
      <c r="CMK54" s="417"/>
      <c r="CML54" s="417"/>
      <c r="CMM54" s="417"/>
      <c r="CMN54" s="417"/>
      <c r="CMO54" s="417"/>
      <c r="CMP54" s="417"/>
      <c r="CMQ54" s="417"/>
      <c r="CMR54" s="417"/>
      <c r="CMS54" s="417"/>
      <c r="CMT54" s="417"/>
      <c r="CMU54" s="417"/>
      <c r="CMV54" s="417"/>
      <c r="CMW54" s="417"/>
      <c r="CMX54" s="417"/>
      <c r="CMY54" s="417"/>
      <c r="CMZ54" s="417"/>
      <c r="CNA54" s="417"/>
      <c r="CNB54" s="417"/>
      <c r="CNC54" s="417"/>
      <c r="CND54" s="417"/>
      <c r="CNE54" s="417"/>
      <c r="CNF54" s="417"/>
      <c r="CNG54" s="417"/>
      <c r="CNH54" s="417"/>
      <c r="CNI54" s="417"/>
      <c r="CNJ54" s="417"/>
      <c r="CNK54" s="417"/>
      <c r="CNL54" s="417"/>
      <c r="CNM54" s="417"/>
      <c r="CNN54" s="417"/>
      <c r="CNO54" s="417"/>
      <c r="CNP54" s="417"/>
      <c r="CNQ54" s="417"/>
      <c r="CNR54" s="417"/>
      <c r="CNS54" s="417"/>
      <c r="CNT54" s="417"/>
      <c r="CNU54" s="417"/>
      <c r="CNV54" s="417"/>
      <c r="CNW54" s="417"/>
      <c r="CNX54" s="417"/>
      <c r="CNY54" s="417"/>
      <c r="CNZ54" s="417"/>
      <c r="COA54" s="417"/>
      <c r="COB54" s="417"/>
      <c r="COC54" s="417"/>
      <c r="COD54" s="417"/>
      <c r="COE54" s="417"/>
      <c r="COF54" s="417"/>
      <c r="COG54" s="417"/>
      <c r="COH54" s="417"/>
      <c r="COI54" s="417"/>
      <c r="COJ54" s="417"/>
      <c r="COK54" s="417"/>
      <c r="COL54" s="417"/>
      <c r="COM54" s="417"/>
      <c r="CON54" s="417"/>
      <c r="COO54" s="417"/>
      <c r="COP54" s="417"/>
      <c r="COQ54" s="417"/>
      <c r="COR54" s="417"/>
      <c r="COS54" s="417"/>
      <c r="COT54" s="417"/>
      <c r="COU54" s="417"/>
      <c r="COV54" s="417"/>
      <c r="COW54" s="417"/>
      <c r="COX54" s="417"/>
      <c r="COY54" s="417"/>
    </row>
    <row r="55" spans="1:2443" s="436" customFormat="1" ht="15" customHeight="1" x14ac:dyDescent="0.35">
      <c r="A55" s="307" t="s">
        <v>585</v>
      </c>
      <c r="B55" s="435" t="s">
        <v>90</v>
      </c>
      <c r="C55" s="435">
        <v>2001</v>
      </c>
      <c r="D55" s="435" t="s">
        <v>403</v>
      </c>
      <c r="E55" s="307">
        <v>2205</v>
      </c>
      <c r="F55" s="331" t="s">
        <v>348</v>
      </c>
      <c r="G55" s="471">
        <f t="shared" si="2"/>
        <v>2205</v>
      </c>
      <c r="H55" s="331" t="s">
        <v>352</v>
      </c>
      <c r="I55" s="416"/>
      <c r="J55" s="416"/>
      <c r="K55" s="416"/>
      <c r="L55" s="416"/>
      <c r="M55" s="416"/>
      <c r="N55" s="416"/>
      <c r="O55" s="416"/>
      <c r="P55" s="416"/>
      <c r="Q55" s="416"/>
      <c r="R55" s="425"/>
      <c r="S55" s="416"/>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c r="BP55" s="416"/>
      <c r="BQ55" s="416"/>
      <c r="BR55" s="416"/>
      <c r="BS55" s="416"/>
      <c r="BT55" s="416"/>
      <c r="BU55" s="416"/>
      <c r="BV55" s="416"/>
      <c r="BW55" s="416"/>
      <c r="BX55" s="416"/>
      <c r="BY55" s="416"/>
      <c r="BZ55" s="416"/>
      <c r="CA55" s="416"/>
      <c r="CB55" s="416"/>
      <c r="CC55" s="416"/>
      <c r="CD55" s="416"/>
      <c r="CE55" s="416"/>
      <c r="CF55" s="416"/>
      <c r="CG55" s="416"/>
      <c r="CH55" s="416"/>
      <c r="CI55" s="416"/>
      <c r="CJ55" s="416"/>
      <c r="CK55" s="416"/>
      <c r="CL55" s="416"/>
      <c r="CM55" s="416"/>
      <c r="CN55" s="416"/>
      <c r="CO55" s="416"/>
      <c r="CP55" s="416"/>
      <c r="CQ55" s="416"/>
      <c r="CR55" s="416"/>
      <c r="CS55" s="416"/>
      <c r="CT55" s="416"/>
      <c r="CU55" s="416"/>
      <c r="CV55" s="416"/>
      <c r="CW55" s="416"/>
      <c r="CX55" s="416"/>
      <c r="CY55" s="416"/>
      <c r="CZ55" s="416"/>
      <c r="DA55" s="416"/>
      <c r="DB55" s="416"/>
      <c r="DC55" s="416"/>
      <c r="DD55" s="416"/>
      <c r="DE55" s="416"/>
      <c r="DF55" s="416"/>
      <c r="DG55" s="416"/>
      <c r="DH55" s="416"/>
      <c r="DI55" s="416"/>
      <c r="DJ55" s="416"/>
      <c r="DK55" s="416"/>
      <c r="DL55" s="416"/>
      <c r="DM55" s="416"/>
      <c r="DN55" s="416"/>
      <c r="DO55" s="416"/>
      <c r="DP55" s="416"/>
      <c r="DQ55" s="416"/>
      <c r="DR55" s="416"/>
      <c r="DS55" s="416"/>
      <c r="DT55" s="416"/>
      <c r="DU55" s="416"/>
      <c r="DV55" s="416"/>
      <c r="DW55" s="416"/>
      <c r="DX55" s="416"/>
      <c r="DY55" s="416"/>
      <c r="DZ55" s="416"/>
      <c r="EA55" s="416"/>
      <c r="EB55" s="416"/>
      <c r="EC55" s="416"/>
      <c r="ED55" s="416"/>
      <c r="EE55" s="416"/>
      <c r="EF55" s="416"/>
      <c r="EG55" s="416"/>
      <c r="EH55" s="416"/>
      <c r="EI55" s="416"/>
      <c r="EJ55" s="416"/>
      <c r="EK55" s="416"/>
      <c r="EL55" s="416"/>
      <c r="EM55" s="416"/>
      <c r="EN55" s="416"/>
      <c r="EO55" s="416"/>
      <c r="EP55" s="416"/>
      <c r="EQ55" s="416"/>
      <c r="ER55" s="416"/>
      <c r="ES55" s="416"/>
      <c r="ET55" s="416"/>
      <c r="EU55" s="416"/>
      <c r="EV55" s="416"/>
      <c r="EW55" s="416"/>
      <c r="EX55" s="416"/>
      <c r="EY55" s="416"/>
      <c r="EZ55" s="416"/>
      <c r="FA55" s="416"/>
      <c r="FB55" s="416"/>
      <c r="FC55" s="416"/>
      <c r="FD55" s="416"/>
      <c r="FE55" s="416"/>
      <c r="FF55" s="416"/>
      <c r="FG55" s="416"/>
      <c r="FH55" s="416"/>
      <c r="FI55" s="416"/>
      <c r="FJ55" s="416"/>
      <c r="FK55" s="416"/>
      <c r="FL55" s="416"/>
      <c r="FM55" s="416"/>
      <c r="FN55" s="416"/>
      <c r="FO55" s="416"/>
      <c r="FP55" s="416"/>
      <c r="FQ55" s="416"/>
      <c r="FR55" s="416"/>
      <c r="FS55" s="416"/>
      <c r="FT55" s="416"/>
      <c r="FU55" s="416"/>
      <c r="FV55" s="416"/>
      <c r="FW55" s="416"/>
      <c r="FX55" s="416"/>
      <c r="FY55" s="416"/>
      <c r="FZ55" s="416"/>
      <c r="GA55" s="416"/>
      <c r="GB55" s="416"/>
      <c r="GC55" s="416"/>
      <c r="GD55" s="416"/>
      <c r="GE55" s="416"/>
      <c r="GF55" s="416"/>
      <c r="GG55" s="416"/>
      <c r="GH55" s="416"/>
      <c r="GI55" s="416"/>
      <c r="GJ55" s="416"/>
      <c r="GK55" s="416"/>
      <c r="GL55" s="416"/>
      <c r="GM55" s="416"/>
      <c r="GN55" s="416"/>
      <c r="GO55" s="416"/>
      <c r="GP55" s="416"/>
      <c r="GQ55" s="416"/>
      <c r="GR55" s="416"/>
      <c r="GS55" s="416"/>
      <c r="GT55" s="416"/>
      <c r="GU55" s="416"/>
      <c r="GV55" s="416"/>
      <c r="GW55" s="416"/>
      <c r="GX55" s="416"/>
      <c r="GY55" s="416"/>
      <c r="GZ55" s="416"/>
      <c r="HA55" s="416"/>
      <c r="HB55" s="416"/>
      <c r="HC55" s="416"/>
      <c r="HD55" s="416"/>
      <c r="HE55" s="416"/>
      <c r="HF55" s="416"/>
      <c r="HG55" s="416"/>
      <c r="HH55" s="416"/>
      <c r="HI55" s="416"/>
      <c r="HJ55" s="416"/>
      <c r="HK55" s="416"/>
      <c r="HL55" s="416"/>
      <c r="HM55" s="416"/>
      <c r="HN55" s="416"/>
      <c r="HO55" s="416"/>
      <c r="HP55" s="416"/>
      <c r="HQ55" s="416"/>
      <c r="HR55" s="416"/>
      <c r="HS55" s="416"/>
      <c r="HT55" s="416"/>
      <c r="HU55" s="416"/>
      <c r="HV55" s="416"/>
      <c r="HW55" s="416"/>
      <c r="HX55" s="416"/>
      <c r="HY55" s="416"/>
      <c r="HZ55" s="416"/>
      <c r="IA55" s="416"/>
      <c r="IB55" s="416"/>
      <c r="IC55" s="416"/>
      <c r="ID55" s="416"/>
      <c r="IE55" s="416"/>
      <c r="IF55" s="416"/>
      <c r="IG55" s="416"/>
      <c r="IH55" s="416"/>
      <c r="II55" s="416"/>
      <c r="IJ55" s="416"/>
      <c r="IK55" s="416"/>
      <c r="IL55" s="416"/>
      <c r="IM55" s="416"/>
      <c r="IN55" s="416"/>
      <c r="IO55" s="416"/>
      <c r="IP55" s="416"/>
      <c r="IQ55" s="416"/>
      <c r="IR55" s="416"/>
      <c r="IS55" s="416"/>
      <c r="IT55" s="416"/>
      <c r="IU55" s="416"/>
      <c r="IV55" s="416"/>
      <c r="IW55" s="416"/>
      <c r="IX55" s="416"/>
      <c r="IY55" s="416"/>
      <c r="IZ55" s="416"/>
      <c r="JA55" s="416"/>
      <c r="JB55" s="416"/>
      <c r="JC55" s="416"/>
      <c r="JD55" s="416"/>
      <c r="JE55" s="416"/>
      <c r="JF55" s="416"/>
      <c r="JG55" s="416"/>
      <c r="JH55" s="416"/>
      <c r="JI55" s="416"/>
      <c r="JJ55" s="416"/>
      <c r="JK55" s="416"/>
      <c r="JL55" s="416"/>
      <c r="JM55" s="416"/>
      <c r="JN55" s="416"/>
      <c r="JO55" s="416"/>
      <c r="JP55" s="416"/>
      <c r="JQ55" s="416"/>
      <c r="JR55" s="416"/>
      <c r="JS55" s="416"/>
      <c r="JT55" s="416"/>
      <c r="JU55" s="416"/>
      <c r="JV55" s="416"/>
      <c r="JW55" s="416"/>
      <c r="JX55" s="416"/>
      <c r="JY55" s="416"/>
      <c r="JZ55" s="416"/>
      <c r="KA55" s="416"/>
      <c r="KB55" s="416"/>
      <c r="KC55" s="416"/>
      <c r="KD55" s="416"/>
      <c r="KE55" s="416"/>
      <c r="KF55" s="416"/>
      <c r="KG55" s="416"/>
      <c r="KH55" s="416"/>
      <c r="KI55" s="416"/>
      <c r="KJ55" s="416"/>
      <c r="KK55" s="416"/>
      <c r="KL55" s="416"/>
      <c r="KM55" s="416"/>
      <c r="KN55" s="416"/>
      <c r="KO55" s="416"/>
      <c r="KP55" s="416"/>
      <c r="KQ55" s="416"/>
      <c r="KR55" s="416"/>
      <c r="KS55" s="416"/>
      <c r="KT55" s="416"/>
      <c r="KU55" s="416"/>
      <c r="KV55" s="416"/>
      <c r="KW55" s="416"/>
      <c r="KX55" s="416"/>
      <c r="KY55" s="416"/>
      <c r="KZ55" s="416"/>
      <c r="LA55" s="416"/>
      <c r="LB55" s="416"/>
      <c r="LC55" s="416"/>
      <c r="LD55" s="416"/>
      <c r="LE55" s="416"/>
      <c r="LF55" s="416"/>
      <c r="LG55" s="416"/>
      <c r="LH55" s="416"/>
      <c r="LI55" s="416"/>
      <c r="LJ55" s="416"/>
      <c r="LK55" s="416"/>
      <c r="LL55" s="416"/>
      <c r="LM55" s="416"/>
      <c r="LN55" s="416"/>
      <c r="LO55" s="416"/>
      <c r="LP55" s="416"/>
      <c r="LQ55" s="416"/>
      <c r="LR55" s="416"/>
      <c r="LS55" s="416"/>
      <c r="LT55" s="416"/>
      <c r="LU55" s="416"/>
      <c r="LV55" s="416"/>
      <c r="LW55" s="416"/>
      <c r="LX55" s="416"/>
      <c r="LY55" s="416"/>
      <c r="LZ55" s="416"/>
      <c r="MA55" s="416"/>
      <c r="MB55" s="416"/>
      <c r="MC55" s="416"/>
      <c r="MD55" s="416"/>
      <c r="ME55" s="416"/>
      <c r="MF55" s="416"/>
      <c r="MG55" s="416"/>
      <c r="MH55" s="416"/>
      <c r="MI55" s="416"/>
      <c r="MJ55" s="416"/>
      <c r="MK55" s="416"/>
      <c r="ML55" s="416"/>
      <c r="MM55" s="416"/>
      <c r="MN55" s="416"/>
      <c r="MO55" s="416"/>
      <c r="MP55" s="416"/>
      <c r="MQ55" s="416"/>
      <c r="MR55" s="416"/>
      <c r="MS55" s="416"/>
      <c r="MT55" s="416"/>
      <c r="MU55" s="416"/>
      <c r="MV55" s="416"/>
      <c r="MW55" s="416"/>
      <c r="MX55" s="416"/>
      <c r="MY55" s="416"/>
      <c r="MZ55" s="416"/>
      <c r="NA55" s="416"/>
      <c r="NB55" s="416"/>
      <c r="NC55" s="416"/>
      <c r="ND55" s="416"/>
      <c r="NE55" s="416"/>
      <c r="NF55" s="416"/>
      <c r="NG55" s="416"/>
      <c r="NH55" s="416"/>
      <c r="NI55" s="416"/>
      <c r="NJ55" s="416"/>
      <c r="NK55" s="416"/>
      <c r="NL55" s="416"/>
      <c r="NM55" s="416"/>
      <c r="NN55" s="416"/>
      <c r="NO55" s="416"/>
      <c r="NP55" s="416"/>
      <c r="NQ55" s="416"/>
      <c r="NR55" s="416"/>
      <c r="NS55" s="416"/>
      <c r="NT55" s="416"/>
      <c r="NU55" s="416"/>
      <c r="NV55" s="416"/>
      <c r="NW55" s="416"/>
      <c r="NX55" s="416"/>
      <c r="NY55" s="416"/>
      <c r="NZ55" s="416"/>
      <c r="OA55" s="416"/>
      <c r="OB55" s="416"/>
      <c r="OC55" s="416"/>
      <c r="OD55" s="416"/>
      <c r="OE55" s="416"/>
      <c r="OF55" s="416"/>
      <c r="OG55" s="416"/>
      <c r="OH55" s="416"/>
      <c r="OI55" s="416"/>
      <c r="OJ55" s="416"/>
      <c r="OK55" s="416"/>
      <c r="OL55" s="416"/>
      <c r="OM55" s="416"/>
      <c r="ON55" s="416"/>
      <c r="OO55" s="416"/>
      <c r="OP55" s="416"/>
      <c r="OQ55" s="416"/>
      <c r="OR55" s="416"/>
      <c r="OS55" s="416"/>
      <c r="OT55" s="416"/>
      <c r="OU55" s="416"/>
      <c r="OV55" s="416"/>
      <c r="OW55" s="416"/>
      <c r="OX55" s="416"/>
      <c r="OY55" s="416"/>
      <c r="OZ55" s="416"/>
      <c r="PA55" s="416"/>
      <c r="PB55" s="416"/>
      <c r="PC55" s="416"/>
      <c r="PD55" s="416"/>
      <c r="PE55" s="416"/>
      <c r="PF55" s="416"/>
      <c r="PG55" s="416"/>
      <c r="PH55" s="416"/>
      <c r="PI55" s="416"/>
      <c r="PJ55" s="416"/>
      <c r="PK55" s="416"/>
      <c r="PL55" s="416"/>
      <c r="PM55" s="416"/>
      <c r="PN55" s="416"/>
      <c r="PO55" s="416"/>
      <c r="PP55" s="416"/>
      <c r="PQ55" s="416"/>
      <c r="PR55" s="416"/>
      <c r="PS55" s="416"/>
      <c r="PT55" s="416"/>
      <c r="PU55" s="416"/>
      <c r="PV55" s="416"/>
      <c r="PW55" s="416"/>
      <c r="PX55" s="416"/>
      <c r="PY55" s="416"/>
      <c r="PZ55" s="416"/>
      <c r="QA55" s="416"/>
      <c r="QB55" s="416"/>
      <c r="QC55" s="416"/>
      <c r="QD55" s="416"/>
      <c r="QE55" s="416"/>
      <c r="QF55" s="416"/>
      <c r="QG55" s="416"/>
      <c r="QH55" s="416"/>
      <c r="QI55" s="416"/>
      <c r="QJ55" s="416"/>
      <c r="QK55" s="416"/>
      <c r="QL55" s="416"/>
      <c r="QM55" s="416"/>
      <c r="QN55" s="416"/>
      <c r="QO55" s="416"/>
      <c r="QP55" s="416"/>
      <c r="QQ55" s="416"/>
      <c r="QR55" s="416"/>
      <c r="QS55" s="416"/>
      <c r="QT55" s="416"/>
      <c r="QU55" s="416"/>
      <c r="QV55" s="416"/>
      <c r="QW55" s="416"/>
      <c r="QX55" s="416"/>
      <c r="QY55" s="416"/>
      <c r="QZ55" s="416"/>
      <c r="RA55" s="416"/>
      <c r="RB55" s="416"/>
      <c r="RC55" s="416"/>
      <c r="RD55" s="416"/>
      <c r="RE55" s="416"/>
      <c r="RF55" s="416"/>
      <c r="RG55" s="416"/>
      <c r="RH55" s="416"/>
      <c r="RI55" s="416"/>
      <c r="RJ55" s="416"/>
      <c r="RK55" s="416"/>
      <c r="RL55" s="416"/>
      <c r="RM55" s="416"/>
      <c r="RN55" s="416"/>
      <c r="RO55" s="416"/>
      <c r="RP55" s="416"/>
      <c r="RQ55" s="416"/>
      <c r="RR55" s="416"/>
      <c r="RS55" s="416"/>
      <c r="RT55" s="416"/>
      <c r="RU55" s="416"/>
      <c r="RV55" s="416"/>
      <c r="RW55" s="416"/>
      <c r="RX55" s="416"/>
      <c r="RY55" s="416"/>
      <c r="RZ55" s="416"/>
      <c r="SA55" s="416"/>
      <c r="SB55" s="416"/>
      <c r="SC55" s="416"/>
      <c r="SD55" s="416"/>
      <c r="SE55" s="416"/>
      <c r="SF55" s="416"/>
      <c r="SG55" s="416"/>
      <c r="SH55" s="416"/>
      <c r="SI55" s="416"/>
      <c r="SJ55" s="416"/>
      <c r="SK55" s="416"/>
      <c r="SL55" s="416"/>
      <c r="SM55" s="416"/>
      <c r="SN55" s="416"/>
      <c r="SO55" s="416"/>
      <c r="SP55" s="416"/>
      <c r="SQ55" s="416"/>
      <c r="SR55" s="416"/>
      <c r="SS55" s="416"/>
      <c r="ST55" s="416"/>
      <c r="SU55" s="416"/>
      <c r="SV55" s="416"/>
      <c r="SW55" s="416"/>
      <c r="SX55" s="416"/>
      <c r="SY55" s="416"/>
      <c r="SZ55" s="416"/>
      <c r="TA55" s="416"/>
      <c r="TB55" s="416"/>
      <c r="TC55" s="416"/>
      <c r="TD55" s="416"/>
      <c r="TE55" s="416"/>
      <c r="TF55" s="416"/>
      <c r="TG55" s="416"/>
      <c r="TH55" s="416"/>
      <c r="TI55" s="416"/>
      <c r="TJ55" s="416"/>
      <c r="TK55" s="416"/>
      <c r="TL55" s="416"/>
      <c r="TM55" s="416"/>
      <c r="TN55" s="416"/>
      <c r="TO55" s="416"/>
      <c r="TP55" s="416"/>
      <c r="TQ55" s="416"/>
      <c r="TR55" s="416"/>
      <c r="TS55" s="416"/>
      <c r="TT55" s="416"/>
      <c r="TU55" s="416"/>
      <c r="TV55" s="416"/>
      <c r="TW55" s="416"/>
      <c r="TX55" s="416"/>
      <c r="TY55" s="416"/>
      <c r="TZ55" s="416"/>
      <c r="UA55" s="416"/>
      <c r="UB55" s="416"/>
      <c r="UC55" s="416"/>
      <c r="UD55" s="416"/>
      <c r="UE55" s="416"/>
      <c r="UF55" s="416"/>
      <c r="UG55" s="416"/>
      <c r="UH55" s="416"/>
      <c r="UI55" s="416"/>
      <c r="UJ55" s="416"/>
      <c r="UK55" s="416"/>
      <c r="UL55" s="416"/>
      <c r="UM55" s="416"/>
      <c r="UN55" s="416"/>
      <c r="UO55" s="416"/>
      <c r="UP55" s="416"/>
      <c r="UQ55" s="416"/>
      <c r="UR55" s="416"/>
      <c r="US55" s="416"/>
      <c r="UT55" s="416"/>
      <c r="UU55" s="416"/>
      <c r="UV55" s="416"/>
      <c r="UW55" s="416"/>
      <c r="UX55" s="416"/>
      <c r="UY55" s="416"/>
      <c r="UZ55" s="416"/>
      <c r="VA55" s="416"/>
      <c r="VB55" s="416"/>
      <c r="VC55" s="416"/>
      <c r="VD55" s="416"/>
      <c r="VE55" s="416"/>
      <c r="VF55" s="416"/>
      <c r="VG55" s="416"/>
      <c r="VH55" s="416"/>
      <c r="VI55" s="416"/>
      <c r="VJ55" s="416"/>
      <c r="VK55" s="416"/>
      <c r="VL55" s="416"/>
      <c r="VM55" s="416"/>
      <c r="VN55" s="416"/>
      <c r="VO55" s="416"/>
      <c r="VP55" s="416"/>
      <c r="VQ55" s="416"/>
      <c r="VR55" s="416"/>
      <c r="VS55" s="416"/>
      <c r="VT55" s="416"/>
      <c r="VU55" s="416"/>
      <c r="VV55" s="416"/>
      <c r="VW55" s="416"/>
      <c r="VX55" s="416"/>
      <c r="VY55" s="416"/>
      <c r="VZ55" s="416"/>
      <c r="WA55" s="416"/>
      <c r="WB55" s="416"/>
      <c r="WC55" s="416"/>
      <c r="WD55" s="416"/>
      <c r="WE55" s="416"/>
      <c r="WF55" s="416"/>
      <c r="WG55" s="416"/>
      <c r="WH55" s="416"/>
      <c r="WI55" s="416"/>
      <c r="WJ55" s="416"/>
      <c r="WK55" s="416"/>
      <c r="WL55" s="416"/>
      <c r="WM55" s="416"/>
      <c r="WN55" s="416"/>
      <c r="WO55" s="416"/>
      <c r="WP55" s="416"/>
      <c r="WQ55" s="416"/>
      <c r="WR55" s="416"/>
      <c r="WS55" s="416"/>
      <c r="WT55" s="416"/>
      <c r="WU55" s="416"/>
      <c r="WV55" s="416"/>
      <c r="WW55" s="416"/>
      <c r="WX55" s="416"/>
      <c r="WY55" s="416"/>
      <c r="WZ55" s="416"/>
      <c r="XA55" s="416"/>
      <c r="XB55" s="416"/>
      <c r="XC55" s="416"/>
      <c r="XD55" s="416"/>
      <c r="XE55" s="416"/>
      <c r="XF55" s="416"/>
      <c r="XG55" s="416"/>
      <c r="XH55" s="416"/>
      <c r="XI55" s="416"/>
      <c r="XJ55" s="416"/>
      <c r="XK55" s="416"/>
      <c r="XL55" s="416"/>
      <c r="XM55" s="416"/>
      <c r="XN55" s="416"/>
      <c r="XO55" s="416"/>
      <c r="XP55" s="416"/>
      <c r="XQ55" s="416"/>
      <c r="XR55" s="417"/>
      <c r="XS55" s="417"/>
      <c r="XT55" s="417"/>
      <c r="XU55" s="417"/>
      <c r="XV55" s="417"/>
      <c r="XW55" s="417"/>
      <c r="XX55" s="417"/>
      <c r="XY55" s="417"/>
      <c r="XZ55" s="417"/>
      <c r="YA55" s="417"/>
      <c r="YB55" s="417"/>
      <c r="YC55" s="417"/>
      <c r="YD55" s="417"/>
      <c r="YE55" s="417"/>
      <c r="YF55" s="417"/>
      <c r="YG55" s="417"/>
      <c r="YH55" s="417"/>
      <c r="YI55" s="417"/>
      <c r="YJ55" s="417"/>
      <c r="YK55" s="417"/>
      <c r="YL55" s="417"/>
      <c r="YM55" s="417"/>
      <c r="YN55" s="417"/>
      <c r="YO55" s="417"/>
      <c r="YP55" s="417"/>
      <c r="YQ55" s="417"/>
      <c r="YR55" s="417"/>
      <c r="YS55" s="417"/>
      <c r="YT55" s="417"/>
      <c r="YU55" s="417"/>
      <c r="YV55" s="417"/>
      <c r="YW55" s="417"/>
      <c r="YX55" s="417"/>
      <c r="YY55" s="417"/>
      <c r="YZ55" s="417"/>
      <c r="ZA55" s="417"/>
      <c r="ZB55" s="417"/>
      <c r="ZC55" s="417"/>
      <c r="ZD55" s="417"/>
      <c r="ZE55" s="417"/>
      <c r="ZF55" s="417"/>
      <c r="ZG55" s="417"/>
      <c r="ZH55" s="417"/>
      <c r="ZI55" s="417"/>
      <c r="ZJ55" s="417"/>
      <c r="ZK55" s="417"/>
      <c r="ZL55" s="417"/>
      <c r="ZM55" s="417"/>
      <c r="ZN55" s="417"/>
      <c r="ZO55" s="417"/>
      <c r="ZP55" s="417"/>
      <c r="ZQ55" s="417"/>
      <c r="ZR55" s="417"/>
      <c r="ZS55" s="417"/>
      <c r="ZT55" s="417"/>
      <c r="ZU55" s="417"/>
      <c r="ZV55" s="417"/>
      <c r="ZW55" s="417"/>
      <c r="ZX55" s="417"/>
      <c r="ZY55" s="417"/>
      <c r="ZZ55" s="417"/>
      <c r="AAA55" s="417"/>
      <c r="AAB55" s="417"/>
      <c r="AAC55" s="417"/>
      <c r="AAD55" s="417"/>
      <c r="AAE55" s="417"/>
      <c r="AAF55" s="417"/>
      <c r="AAG55" s="417"/>
      <c r="AAH55" s="417"/>
      <c r="AAI55" s="417"/>
      <c r="AAJ55" s="417"/>
      <c r="AAK55" s="417"/>
      <c r="AAL55" s="417"/>
      <c r="AAM55" s="417"/>
      <c r="AAN55" s="417"/>
      <c r="AAO55" s="417"/>
      <c r="AAP55" s="417"/>
      <c r="AAQ55" s="417"/>
      <c r="AAR55" s="417"/>
      <c r="AAS55" s="417"/>
      <c r="AAT55" s="417"/>
      <c r="AAU55" s="417"/>
      <c r="AAV55" s="417"/>
      <c r="AAW55" s="417"/>
      <c r="AAX55" s="417"/>
      <c r="AAY55" s="417"/>
      <c r="AAZ55" s="417"/>
      <c r="ABA55" s="417"/>
      <c r="ABB55" s="417"/>
      <c r="ABC55" s="417"/>
      <c r="ABD55" s="417"/>
      <c r="ABE55" s="417"/>
      <c r="ABF55" s="417"/>
      <c r="ABG55" s="417"/>
      <c r="ABH55" s="417"/>
      <c r="ABI55" s="417"/>
      <c r="ABJ55" s="417"/>
      <c r="ABK55" s="417"/>
      <c r="ABL55" s="417"/>
      <c r="ABM55" s="417"/>
      <c r="ABN55" s="417"/>
      <c r="ABO55" s="417"/>
      <c r="ABP55" s="417"/>
      <c r="ABQ55" s="417"/>
      <c r="ABR55" s="417"/>
      <c r="ABS55" s="417"/>
      <c r="ABT55" s="417"/>
      <c r="ABU55" s="417"/>
      <c r="ABV55" s="417"/>
      <c r="ABW55" s="417"/>
      <c r="ABX55" s="417"/>
      <c r="ABY55" s="417"/>
      <c r="ABZ55" s="417"/>
      <c r="ACA55" s="417"/>
      <c r="ACB55" s="417"/>
      <c r="ACC55" s="417"/>
      <c r="ACD55" s="417"/>
      <c r="ACE55" s="417"/>
      <c r="ACF55" s="417"/>
      <c r="ACG55" s="417"/>
      <c r="ACH55" s="417"/>
      <c r="ACI55" s="417"/>
      <c r="ACJ55" s="417"/>
      <c r="ACK55" s="417"/>
      <c r="ACL55" s="417"/>
      <c r="ACM55" s="417"/>
      <c r="ACN55" s="417"/>
      <c r="ACO55" s="417"/>
      <c r="ACP55" s="417"/>
      <c r="ACQ55" s="417"/>
      <c r="ACR55" s="417"/>
      <c r="ACS55" s="417"/>
      <c r="ACT55" s="417"/>
      <c r="ACU55" s="417"/>
      <c r="ACV55" s="417"/>
      <c r="ACW55" s="417"/>
      <c r="ACX55" s="417"/>
      <c r="ACY55" s="417"/>
      <c r="ACZ55" s="417"/>
      <c r="ADA55" s="417"/>
      <c r="ADB55" s="417"/>
      <c r="ADC55" s="417"/>
      <c r="ADD55" s="417"/>
      <c r="ADE55" s="417"/>
      <c r="ADF55" s="417"/>
      <c r="ADG55" s="417"/>
      <c r="ADH55" s="417"/>
      <c r="ADI55" s="417"/>
      <c r="ADJ55" s="417"/>
      <c r="ADK55" s="417"/>
      <c r="ADL55" s="417"/>
      <c r="ADM55" s="417"/>
      <c r="ADN55" s="417"/>
      <c r="ADO55" s="417"/>
      <c r="ADP55" s="417"/>
      <c r="ADQ55" s="417"/>
      <c r="ADR55" s="417"/>
      <c r="ADS55" s="417"/>
      <c r="ADT55" s="417"/>
      <c r="ADU55" s="417"/>
      <c r="ADV55" s="417"/>
      <c r="ADW55" s="417"/>
      <c r="ADX55" s="417"/>
      <c r="ADY55" s="417"/>
      <c r="ADZ55" s="417"/>
      <c r="AEA55" s="417"/>
      <c r="AEB55" s="417"/>
      <c r="AEC55" s="417"/>
      <c r="AED55" s="417"/>
      <c r="AEE55" s="417"/>
      <c r="AEF55" s="417"/>
      <c r="AEG55" s="417"/>
      <c r="AEH55" s="417"/>
      <c r="AEI55" s="417"/>
      <c r="AEJ55" s="417"/>
      <c r="AEK55" s="417"/>
      <c r="AEL55" s="417"/>
      <c r="AEM55" s="417"/>
      <c r="AEN55" s="417"/>
      <c r="AEO55" s="417"/>
      <c r="AEP55" s="417"/>
      <c r="AEQ55" s="417"/>
      <c r="AER55" s="417"/>
      <c r="AES55" s="417"/>
      <c r="AET55" s="417"/>
      <c r="AEU55" s="417"/>
      <c r="AEV55" s="417"/>
      <c r="AEW55" s="417"/>
      <c r="AEX55" s="417"/>
      <c r="AEY55" s="417"/>
      <c r="AEZ55" s="417"/>
      <c r="AFA55" s="417"/>
      <c r="AFB55" s="417"/>
      <c r="AFC55" s="417"/>
      <c r="AFD55" s="417"/>
      <c r="AFE55" s="417"/>
      <c r="AFF55" s="417"/>
      <c r="AFG55" s="417"/>
      <c r="AFH55" s="417"/>
      <c r="AFI55" s="417"/>
      <c r="AFJ55" s="417"/>
      <c r="AFK55" s="417"/>
      <c r="AFL55" s="417"/>
      <c r="AFM55" s="417"/>
      <c r="AFN55" s="417"/>
      <c r="AFO55" s="417"/>
      <c r="AFP55" s="417"/>
      <c r="AFQ55" s="417"/>
      <c r="AFR55" s="417"/>
      <c r="AFS55" s="417"/>
      <c r="AFT55" s="417"/>
      <c r="AFU55" s="417"/>
      <c r="AFV55" s="417"/>
      <c r="AFW55" s="417"/>
      <c r="AFX55" s="417"/>
      <c r="AFY55" s="417"/>
      <c r="AFZ55" s="417"/>
      <c r="AGA55" s="417"/>
      <c r="AGB55" s="417"/>
      <c r="AGC55" s="417"/>
      <c r="AGD55" s="417"/>
      <c r="AGE55" s="417"/>
      <c r="AGF55" s="417"/>
      <c r="AGG55" s="417"/>
      <c r="AGH55" s="417"/>
      <c r="AGI55" s="417"/>
      <c r="AGJ55" s="417"/>
      <c r="AGK55" s="417"/>
      <c r="AGL55" s="417"/>
      <c r="AGM55" s="417"/>
      <c r="AGN55" s="417"/>
      <c r="AGO55" s="417"/>
      <c r="AGP55" s="417"/>
      <c r="AGQ55" s="417"/>
      <c r="AGR55" s="417"/>
      <c r="AGS55" s="417"/>
      <c r="AGT55" s="417"/>
      <c r="AGU55" s="417"/>
      <c r="AGV55" s="417"/>
      <c r="AGW55" s="417"/>
      <c r="AGX55" s="417"/>
      <c r="AGY55" s="417"/>
      <c r="AGZ55" s="417"/>
      <c r="AHA55" s="417"/>
      <c r="AHB55" s="417"/>
      <c r="AHC55" s="417"/>
      <c r="AHD55" s="417"/>
      <c r="AHE55" s="417"/>
      <c r="AHF55" s="417"/>
      <c r="AHG55" s="417"/>
      <c r="AHH55" s="417"/>
      <c r="AHI55" s="417"/>
      <c r="AHJ55" s="417"/>
      <c r="AHK55" s="417"/>
      <c r="AHL55" s="417"/>
      <c r="AHM55" s="417"/>
      <c r="AHN55" s="417"/>
      <c r="AHO55" s="417"/>
      <c r="AHP55" s="417"/>
      <c r="AHQ55" s="417"/>
      <c r="AHR55" s="417"/>
      <c r="AHS55" s="417"/>
      <c r="AHT55" s="417"/>
      <c r="AHU55" s="417"/>
      <c r="AHV55" s="417"/>
      <c r="AHW55" s="417"/>
      <c r="AHX55" s="417"/>
      <c r="AHY55" s="417"/>
      <c r="AHZ55" s="417"/>
      <c r="AIA55" s="417"/>
      <c r="AIB55" s="417"/>
      <c r="AIC55" s="417"/>
      <c r="AID55" s="417"/>
      <c r="AIE55" s="417"/>
      <c r="AIF55" s="417"/>
      <c r="AIG55" s="417"/>
      <c r="AIH55" s="417"/>
      <c r="AII55" s="417"/>
      <c r="AIJ55" s="417"/>
      <c r="AIK55" s="417"/>
      <c r="AIL55" s="417"/>
      <c r="AIM55" s="417"/>
      <c r="AIN55" s="417"/>
      <c r="AIO55" s="417"/>
      <c r="AIP55" s="417"/>
      <c r="AIQ55" s="417"/>
      <c r="AIR55" s="417"/>
      <c r="AIS55" s="417"/>
      <c r="AIT55" s="417"/>
      <c r="AIU55" s="417"/>
      <c r="AIV55" s="417"/>
      <c r="AIW55" s="417"/>
      <c r="AIX55" s="417"/>
      <c r="AIY55" s="417"/>
      <c r="AIZ55" s="417"/>
      <c r="AJA55" s="417"/>
      <c r="AJB55" s="417"/>
      <c r="AJC55" s="417"/>
      <c r="AJD55" s="417"/>
      <c r="AJE55" s="417"/>
      <c r="AJF55" s="417"/>
      <c r="AJG55" s="417"/>
      <c r="AJH55" s="417"/>
      <c r="AJI55" s="417"/>
      <c r="AJJ55" s="417"/>
      <c r="AJK55" s="417"/>
      <c r="AJL55" s="417"/>
      <c r="AJM55" s="417"/>
      <c r="AJN55" s="417"/>
      <c r="AJO55" s="417"/>
      <c r="AJP55" s="417"/>
      <c r="AJQ55" s="417"/>
      <c r="AJR55" s="417"/>
      <c r="AJS55" s="417"/>
      <c r="AJT55" s="417"/>
      <c r="AJU55" s="417"/>
      <c r="AJV55" s="417"/>
      <c r="AJW55" s="417"/>
      <c r="AJX55" s="417"/>
      <c r="AJY55" s="417"/>
      <c r="AJZ55" s="417"/>
      <c r="AKA55" s="417"/>
      <c r="AKB55" s="417"/>
      <c r="AKC55" s="417"/>
      <c r="AKD55" s="417"/>
      <c r="AKE55" s="417"/>
      <c r="AKF55" s="417"/>
      <c r="AKG55" s="417"/>
      <c r="AKH55" s="417"/>
      <c r="AKI55" s="417"/>
      <c r="AKJ55" s="417"/>
      <c r="AKK55" s="417"/>
      <c r="AKL55" s="417"/>
      <c r="AKM55" s="417"/>
      <c r="AKN55" s="417"/>
      <c r="AKO55" s="417"/>
      <c r="AKP55" s="417"/>
      <c r="AKQ55" s="417"/>
      <c r="AKR55" s="417"/>
      <c r="AKS55" s="417"/>
      <c r="AKT55" s="417"/>
      <c r="AKU55" s="417"/>
      <c r="AKV55" s="417"/>
      <c r="AKW55" s="417"/>
      <c r="AKX55" s="417"/>
      <c r="AKY55" s="417"/>
      <c r="AKZ55" s="417"/>
      <c r="ALA55" s="417"/>
      <c r="ALB55" s="417"/>
      <c r="ALC55" s="417"/>
      <c r="ALD55" s="417"/>
      <c r="ALE55" s="417"/>
      <c r="ALF55" s="417"/>
      <c r="ALG55" s="417"/>
      <c r="ALH55" s="417"/>
      <c r="ALI55" s="417"/>
      <c r="ALJ55" s="417"/>
      <c r="ALK55" s="417"/>
      <c r="ALL55" s="417"/>
      <c r="ALM55" s="417"/>
      <c r="ALN55" s="417"/>
      <c r="ALO55" s="417"/>
      <c r="ALP55" s="417"/>
      <c r="ALQ55" s="417"/>
      <c r="ALR55" s="417"/>
      <c r="ALS55" s="417"/>
      <c r="ALT55" s="417"/>
      <c r="ALU55" s="417"/>
      <c r="ALV55" s="417"/>
      <c r="ALW55" s="417"/>
      <c r="ALX55" s="417"/>
      <c r="ALY55" s="417"/>
      <c r="ALZ55" s="417"/>
      <c r="AMA55" s="417"/>
      <c r="AMB55" s="417"/>
      <c r="AMC55" s="417"/>
      <c r="AMD55" s="417"/>
      <c r="AME55" s="417"/>
      <c r="AMF55" s="417"/>
      <c r="AMG55" s="417"/>
      <c r="AMH55" s="417"/>
      <c r="AMI55" s="417"/>
      <c r="AMJ55" s="417"/>
      <c r="AMK55" s="417"/>
      <c r="AML55" s="417"/>
      <c r="AMM55" s="417"/>
      <c r="AMN55" s="417"/>
      <c r="AMO55" s="417"/>
      <c r="AMP55" s="417"/>
      <c r="AMQ55" s="417"/>
      <c r="AMR55" s="417"/>
      <c r="AMS55" s="417"/>
      <c r="AMT55" s="417"/>
      <c r="AMU55" s="417"/>
      <c r="AMV55" s="417"/>
      <c r="AMW55" s="417"/>
      <c r="AMX55" s="417"/>
      <c r="AMY55" s="417"/>
      <c r="AMZ55" s="417"/>
      <c r="ANA55" s="417"/>
      <c r="ANB55" s="417"/>
      <c r="ANC55" s="417"/>
      <c r="AND55" s="417"/>
      <c r="ANE55" s="417"/>
      <c r="ANF55" s="417"/>
      <c r="ANG55" s="417"/>
      <c r="ANH55" s="417"/>
      <c r="ANI55" s="417"/>
      <c r="ANJ55" s="417"/>
      <c r="ANK55" s="417"/>
      <c r="ANL55" s="417"/>
      <c r="ANM55" s="417"/>
      <c r="ANN55" s="417"/>
      <c r="ANO55" s="417"/>
      <c r="ANP55" s="417"/>
      <c r="ANQ55" s="417"/>
      <c r="ANR55" s="417"/>
      <c r="ANS55" s="417"/>
      <c r="ANT55" s="417"/>
      <c r="ANU55" s="417"/>
      <c r="ANV55" s="417"/>
      <c r="ANW55" s="417"/>
      <c r="ANX55" s="417"/>
      <c r="ANY55" s="417"/>
      <c r="ANZ55" s="417"/>
      <c r="AOA55" s="417"/>
      <c r="AOB55" s="417"/>
      <c r="AOC55" s="417"/>
      <c r="AOD55" s="417"/>
      <c r="AOE55" s="417"/>
      <c r="AOF55" s="417"/>
      <c r="AOG55" s="417"/>
      <c r="AOH55" s="417"/>
      <c r="AOI55" s="417"/>
      <c r="AOJ55" s="417"/>
      <c r="AOK55" s="417"/>
      <c r="AOL55" s="417"/>
      <c r="AOM55" s="417"/>
      <c r="AON55" s="417"/>
      <c r="AOO55" s="417"/>
      <c r="AOP55" s="417"/>
      <c r="AOQ55" s="417"/>
      <c r="AOR55" s="417"/>
      <c r="AOS55" s="417"/>
      <c r="AOT55" s="417"/>
      <c r="AOU55" s="417"/>
      <c r="AOV55" s="417"/>
      <c r="AOW55" s="417"/>
      <c r="AOX55" s="417"/>
      <c r="AOY55" s="417"/>
      <c r="AOZ55" s="417"/>
      <c r="APA55" s="417"/>
      <c r="APB55" s="417"/>
      <c r="APC55" s="417"/>
      <c r="APD55" s="417"/>
      <c r="APE55" s="417"/>
      <c r="APF55" s="417"/>
      <c r="APG55" s="417"/>
      <c r="APH55" s="417"/>
      <c r="API55" s="417"/>
      <c r="APJ55" s="417"/>
      <c r="APK55" s="417"/>
      <c r="APL55" s="417"/>
      <c r="APM55" s="417"/>
      <c r="APN55" s="417"/>
      <c r="APO55" s="417"/>
      <c r="APP55" s="417"/>
      <c r="APQ55" s="417"/>
      <c r="APR55" s="417"/>
      <c r="APS55" s="417"/>
      <c r="APT55" s="417"/>
      <c r="APU55" s="417"/>
      <c r="APV55" s="417"/>
      <c r="APW55" s="417"/>
      <c r="APX55" s="417"/>
      <c r="APY55" s="417"/>
      <c r="APZ55" s="417"/>
      <c r="AQA55" s="417"/>
      <c r="AQB55" s="417"/>
      <c r="AQC55" s="417"/>
      <c r="AQD55" s="417"/>
      <c r="AQE55" s="417"/>
      <c r="AQF55" s="417"/>
      <c r="AQG55" s="417"/>
      <c r="AQH55" s="417"/>
      <c r="AQI55" s="417"/>
      <c r="AQJ55" s="417"/>
      <c r="AQK55" s="417"/>
      <c r="AQL55" s="417"/>
      <c r="AQM55" s="417"/>
      <c r="AQN55" s="417"/>
      <c r="AQO55" s="417"/>
      <c r="AQP55" s="417"/>
      <c r="AQQ55" s="417"/>
      <c r="AQR55" s="417"/>
      <c r="AQS55" s="417"/>
      <c r="AQT55" s="417"/>
      <c r="AQU55" s="417"/>
      <c r="AQV55" s="417"/>
      <c r="AQW55" s="417"/>
      <c r="AQX55" s="417"/>
      <c r="AQY55" s="417"/>
      <c r="AQZ55" s="417"/>
      <c r="ARA55" s="417"/>
      <c r="ARB55" s="417"/>
      <c r="ARC55" s="417"/>
      <c r="ARD55" s="417"/>
      <c r="ARE55" s="417"/>
      <c r="ARF55" s="417"/>
      <c r="ARG55" s="417"/>
      <c r="ARH55" s="417"/>
      <c r="ARI55" s="417"/>
      <c r="ARJ55" s="417"/>
      <c r="ARK55" s="417"/>
      <c r="ARL55" s="417"/>
      <c r="ARM55" s="417"/>
      <c r="ARN55" s="417"/>
      <c r="ARO55" s="417"/>
      <c r="ARP55" s="417"/>
      <c r="ARQ55" s="417"/>
      <c r="ARR55" s="417"/>
      <c r="ARS55" s="417"/>
      <c r="ART55" s="417"/>
      <c r="ARU55" s="417"/>
      <c r="ARV55" s="417"/>
      <c r="ARW55" s="417"/>
      <c r="ARX55" s="417"/>
      <c r="ARY55" s="417"/>
      <c r="ARZ55" s="417"/>
      <c r="ASA55" s="417"/>
      <c r="ASB55" s="417"/>
      <c r="ASC55" s="417"/>
      <c r="ASD55" s="417"/>
      <c r="ASE55" s="417"/>
      <c r="ASF55" s="417"/>
      <c r="ASG55" s="417"/>
      <c r="ASH55" s="417"/>
      <c r="ASI55" s="417"/>
      <c r="ASJ55" s="417"/>
      <c r="ASK55" s="417"/>
      <c r="ASL55" s="417"/>
      <c r="ASM55" s="417"/>
      <c r="ASN55" s="417"/>
      <c r="ASO55" s="417"/>
      <c r="ASP55" s="417"/>
      <c r="ASQ55" s="417"/>
      <c r="ASR55" s="417"/>
      <c r="ASS55" s="417"/>
      <c r="AST55" s="417"/>
      <c r="ASU55" s="417"/>
      <c r="ASV55" s="417"/>
      <c r="ASW55" s="417"/>
      <c r="ASX55" s="417"/>
      <c r="ASY55" s="417"/>
      <c r="ASZ55" s="417"/>
      <c r="ATA55" s="417"/>
      <c r="ATB55" s="417"/>
      <c r="ATC55" s="417"/>
      <c r="ATD55" s="417"/>
      <c r="ATE55" s="417"/>
      <c r="ATF55" s="417"/>
      <c r="ATG55" s="417"/>
      <c r="ATH55" s="417"/>
      <c r="ATI55" s="417"/>
      <c r="ATJ55" s="417"/>
      <c r="ATK55" s="417"/>
      <c r="ATL55" s="417"/>
      <c r="ATM55" s="417"/>
      <c r="ATN55" s="417"/>
      <c r="ATO55" s="417"/>
      <c r="ATP55" s="417"/>
      <c r="ATQ55" s="417"/>
      <c r="ATR55" s="417"/>
      <c r="ATS55" s="417"/>
      <c r="ATT55" s="417"/>
      <c r="ATU55" s="417"/>
      <c r="ATV55" s="417"/>
      <c r="ATW55" s="417"/>
      <c r="ATX55" s="417"/>
      <c r="ATY55" s="417"/>
      <c r="ATZ55" s="417"/>
      <c r="AUA55" s="417"/>
      <c r="AUB55" s="417"/>
      <c r="AUC55" s="417"/>
      <c r="AUD55" s="417"/>
      <c r="AUE55" s="417"/>
      <c r="AUF55" s="417"/>
      <c r="AUG55" s="417"/>
      <c r="AUH55" s="417"/>
      <c r="AUI55" s="417"/>
      <c r="AUJ55" s="417"/>
      <c r="AUK55" s="417"/>
      <c r="AUL55" s="417"/>
      <c r="AUM55" s="417"/>
      <c r="AUN55" s="417"/>
      <c r="AUO55" s="417"/>
      <c r="AUP55" s="417"/>
      <c r="AUQ55" s="417"/>
      <c r="AUR55" s="417"/>
      <c r="AUS55" s="417"/>
      <c r="AUT55" s="417"/>
      <c r="AUU55" s="417"/>
      <c r="AUV55" s="417"/>
      <c r="AUW55" s="417"/>
      <c r="AUX55" s="417"/>
      <c r="AUY55" s="417"/>
      <c r="AUZ55" s="417"/>
      <c r="AVA55" s="417"/>
      <c r="AVB55" s="417"/>
      <c r="AVC55" s="417"/>
      <c r="AVD55" s="417"/>
      <c r="AVE55" s="417"/>
      <c r="AVF55" s="417"/>
      <c r="AVG55" s="417"/>
      <c r="AVH55" s="417"/>
      <c r="AVI55" s="417"/>
      <c r="AVJ55" s="417"/>
      <c r="AVK55" s="417"/>
      <c r="AVL55" s="417"/>
      <c r="AVM55" s="417"/>
      <c r="AVN55" s="417"/>
      <c r="AVO55" s="417"/>
      <c r="AVP55" s="417"/>
      <c r="AVQ55" s="417"/>
      <c r="AVR55" s="417"/>
      <c r="AVS55" s="417"/>
      <c r="AVT55" s="417"/>
      <c r="AVU55" s="417"/>
      <c r="AVV55" s="417"/>
      <c r="AVW55" s="417"/>
      <c r="AVX55" s="417"/>
      <c r="AVY55" s="417"/>
      <c r="AVZ55" s="417"/>
      <c r="AWA55" s="417"/>
      <c r="AWB55" s="417"/>
      <c r="AWC55" s="417"/>
      <c r="AWD55" s="417"/>
      <c r="AWE55" s="417"/>
      <c r="AWF55" s="417"/>
      <c r="AWG55" s="417"/>
      <c r="AWH55" s="417"/>
      <c r="AWI55" s="417"/>
      <c r="AWJ55" s="417"/>
      <c r="AWK55" s="417"/>
      <c r="AWL55" s="417"/>
      <c r="AWM55" s="417"/>
      <c r="AWN55" s="417"/>
      <c r="AWO55" s="417"/>
      <c r="AWP55" s="417"/>
      <c r="AWQ55" s="417"/>
      <c r="AWR55" s="417"/>
      <c r="AWS55" s="417"/>
      <c r="AWT55" s="417"/>
      <c r="AWU55" s="417"/>
      <c r="AWV55" s="417"/>
      <c r="AWW55" s="417"/>
      <c r="AWX55" s="417"/>
      <c r="AWY55" s="417"/>
      <c r="AWZ55" s="417"/>
      <c r="AXA55" s="417"/>
      <c r="AXB55" s="417"/>
      <c r="AXC55" s="417"/>
      <c r="AXD55" s="417"/>
      <c r="AXE55" s="417"/>
      <c r="AXF55" s="417"/>
      <c r="AXG55" s="417"/>
      <c r="AXH55" s="417"/>
      <c r="AXI55" s="417"/>
      <c r="AXJ55" s="417"/>
      <c r="AXK55" s="417"/>
      <c r="AXL55" s="417"/>
      <c r="AXM55" s="417"/>
      <c r="AXN55" s="417"/>
      <c r="AXO55" s="417"/>
      <c r="AXP55" s="417"/>
      <c r="AXQ55" s="417"/>
      <c r="AXR55" s="417"/>
      <c r="AXS55" s="417"/>
      <c r="AXT55" s="417"/>
      <c r="AXU55" s="417"/>
      <c r="AXV55" s="417"/>
      <c r="AXW55" s="417"/>
      <c r="AXX55" s="417"/>
      <c r="AXY55" s="417"/>
      <c r="AXZ55" s="417"/>
      <c r="AYA55" s="417"/>
      <c r="AYB55" s="417"/>
      <c r="AYC55" s="417"/>
      <c r="AYD55" s="417"/>
      <c r="AYE55" s="417"/>
      <c r="AYF55" s="417"/>
      <c r="AYG55" s="417"/>
      <c r="AYH55" s="417"/>
      <c r="AYI55" s="417"/>
      <c r="AYJ55" s="417"/>
      <c r="AYK55" s="417"/>
      <c r="AYL55" s="417"/>
      <c r="AYM55" s="417"/>
      <c r="AYN55" s="417"/>
      <c r="AYO55" s="417"/>
      <c r="AYP55" s="417"/>
      <c r="AYQ55" s="417"/>
      <c r="AYR55" s="417"/>
      <c r="AYS55" s="417"/>
      <c r="AYT55" s="417"/>
      <c r="AYU55" s="417"/>
      <c r="AYV55" s="417"/>
      <c r="AYW55" s="417"/>
      <c r="AYX55" s="417"/>
      <c r="AYY55" s="417"/>
      <c r="AYZ55" s="417"/>
      <c r="AZA55" s="417"/>
      <c r="AZB55" s="417"/>
      <c r="AZC55" s="417"/>
      <c r="AZD55" s="417"/>
      <c r="AZE55" s="417"/>
      <c r="AZF55" s="417"/>
      <c r="AZG55" s="417"/>
      <c r="AZH55" s="417"/>
      <c r="AZI55" s="417"/>
      <c r="AZJ55" s="417"/>
      <c r="AZK55" s="417"/>
      <c r="AZL55" s="417"/>
      <c r="AZM55" s="417"/>
      <c r="AZN55" s="417"/>
      <c r="AZO55" s="417"/>
      <c r="AZP55" s="417"/>
      <c r="AZQ55" s="417"/>
      <c r="AZR55" s="417"/>
      <c r="AZS55" s="417"/>
      <c r="AZT55" s="417"/>
      <c r="AZU55" s="417"/>
      <c r="AZV55" s="417"/>
      <c r="AZW55" s="417"/>
      <c r="AZX55" s="417"/>
      <c r="AZY55" s="417"/>
      <c r="AZZ55" s="417"/>
      <c r="BAA55" s="417"/>
      <c r="BAB55" s="417"/>
      <c r="BAC55" s="417"/>
      <c r="BAD55" s="417"/>
      <c r="BAE55" s="417"/>
      <c r="BAF55" s="417"/>
      <c r="BAG55" s="417"/>
      <c r="BAH55" s="417"/>
      <c r="BAI55" s="417"/>
      <c r="BAJ55" s="417"/>
      <c r="BAK55" s="417"/>
      <c r="BAL55" s="417"/>
      <c r="BAM55" s="417"/>
      <c r="BAN55" s="417"/>
      <c r="BAO55" s="417"/>
      <c r="BAP55" s="417"/>
      <c r="BAQ55" s="417"/>
      <c r="BAR55" s="417"/>
      <c r="BAS55" s="417"/>
      <c r="BAT55" s="417"/>
      <c r="BAU55" s="417"/>
      <c r="BAV55" s="417"/>
      <c r="BAW55" s="417"/>
      <c r="BAX55" s="417"/>
      <c r="BAY55" s="417"/>
      <c r="BAZ55" s="417"/>
      <c r="BBA55" s="417"/>
      <c r="BBB55" s="417"/>
      <c r="BBC55" s="417"/>
      <c r="BBD55" s="417"/>
      <c r="BBE55" s="417"/>
      <c r="BBF55" s="417"/>
      <c r="BBG55" s="417"/>
      <c r="BBH55" s="417"/>
      <c r="BBI55" s="417"/>
      <c r="BBJ55" s="417"/>
      <c r="BBK55" s="417"/>
      <c r="BBL55" s="417"/>
      <c r="BBM55" s="417"/>
      <c r="BBN55" s="417"/>
      <c r="BBO55" s="417"/>
      <c r="BBP55" s="417"/>
      <c r="BBQ55" s="417"/>
      <c r="BBR55" s="417"/>
      <c r="BBS55" s="417"/>
      <c r="BBT55" s="417"/>
      <c r="BBU55" s="417"/>
      <c r="BBV55" s="417"/>
      <c r="BBW55" s="417"/>
      <c r="BBX55" s="417"/>
      <c r="BBY55" s="417"/>
      <c r="BBZ55" s="417"/>
      <c r="BCA55" s="417"/>
      <c r="BCB55" s="417"/>
      <c r="BCC55" s="417"/>
      <c r="BCD55" s="417"/>
      <c r="BCE55" s="417"/>
      <c r="BCF55" s="417"/>
      <c r="BCG55" s="417"/>
      <c r="BCH55" s="417"/>
      <c r="BCI55" s="417"/>
      <c r="BCJ55" s="417"/>
      <c r="BCK55" s="417"/>
      <c r="BCL55" s="417"/>
      <c r="BCM55" s="417"/>
      <c r="BCN55" s="417"/>
      <c r="BCO55" s="417"/>
      <c r="BCP55" s="417"/>
      <c r="BCQ55" s="417"/>
      <c r="BCR55" s="417"/>
      <c r="BCS55" s="417"/>
      <c r="BCT55" s="417"/>
      <c r="BCU55" s="417"/>
      <c r="BCV55" s="417"/>
      <c r="BCW55" s="417"/>
      <c r="BCX55" s="417"/>
      <c r="BCY55" s="417"/>
      <c r="BCZ55" s="417"/>
      <c r="BDA55" s="417"/>
      <c r="BDB55" s="417"/>
      <c r="BDC55" s="417"/>
      <c r="BDD55" s="417"/>
      <c r="BDE55" s="417"/>
      <c r="BDF55" s="417"/>
      <c r="BDG55" s="417"/>
      <c r="BDH55" s="417"/>
      <c r="BDI55" s="417"/>
      <c r="BDJ55" s="417"/>
      <c r="BDK55" s="417"/>
      <c r="BDL55" s="417"/>
      <c r="BDM55" s="417"/>
      <c r="BDN55" s="417"/>
      <c r="BDO55" s="417"/>
      <c r="BDP55" s="417"/>
      <c r="BDQ55" s="417"/>
      <c r="BDR55" s="417"/>
      <c r="BDS55" s="417"/>
      <c r="BDT55" s="417"/>
      <c r="BDU55" s="417"/>
      <c r="BDV55" s="417"/>
      <c r="BDW55" s="417"/>
      <c r="BDX55" s="417"/>
      <c r="BDY55" s="417"/>
      <c r="BDZ55" s="417"/>
      <c r="BEA55" s="417"/>
      <c r="BEB55" s="417"/>
      <c r="BEC55" s="417"/>
      <c r="BED55" s="417"/>
      <c r="BEE55" s="417"/>
      <c r="BEF55" s="417"/>
      <c r="BEG55" s="417"/>
      <c r="BEH55" s="417"/>
      <c r="BEI55" s="417"/>
      <c r="BEJ55" s="417"/>
      <c r="BEK55" s="417"/>
      <c r="BEL55" s="417"/>
      <c r="BEM55" s="417"/>
      <c r="BEN55" s="417"/>
      <c r="BEO55" s="417"/>
      <c r="BEP55" s="417"/>
      <c r="BEQ55" s="417"/>
      <c r="BER55" s="417"/>
      <c r="BES55" s="417"/>
      <c r="BET55" s="417"/>
      <c r="BEU55" s="417"/>
      <c r="BEV55" s="417"/>
      <c r="BEW55" s="417"/>
      <c r="BEX55" s="417"/>
      <c r="BEY55" s="417"/>
      <c r="BEZ55" s="417"/>
      <c r="BFA55" s="417"/>
      <c r="BFB55" s="417"/>
      <c r="BFC55" s="417"/>
      <c r="BFD55" s="417"/>
      <c r="BFE55" s="417"/>
      <c r="BFF55" s="417"/>
      <c r="BFG55" s="417"/>
      <c r="BFH55" s="417"/>
      <c r="BFI55" s="417"/>
      <c r="BFJ55" s="417"/>
      <c r="BFK55" s="417"/>
      <c r="BFL55" s="417"/>
      <c r="BFM55" s="417"/>
      <c r="BFN55" s="417"/>
      <c r="BFO55" s="417"/>
      <c r="BFP55" s="417"/>
      <c r="BFQ55" s="417"/>
      <c r="BFR55" s="417"/>
      <c r="BFS55" s="417"/>
      <c r="BFT55" s="417"/>
      <c r="BFU55" s="417"/>
      <c r="BFV55" s="417"/>
      <c r="BFW55" s="417"/>
      <c r="BFX55" s="417"/>
      <c r="BFY55" s="417"/>
      <c r="BFZ55" s="417"/>
      <c r="BGA55" s="417"/>
      <c r="BGB55" s="417"/>
      <c r="BGC55" s="417"/>
      <c r="BGD55" s="417"/>
      <c r="BGE55" s="417"/>
      <c r="BGF55" s="417"/>
      <c r="BGG55" s="417"/>
      <c r="BGH55" s="417"/>
      <c r="BGI55" s="417"/>
      <c r="BGJ55" s="417"/>
      <c r="BGK55" s="417"/>
      <c r="BGL55" s="417"/>
      <c r="BGM55" s="417"/>
      <c r="BGN55" s="417"/>
      <c r="BGO55" s="417"/>
      <c r="BGP55" s="417"/>
      <c r="BGQ55" s="417"/>
      <c r="BGR55" s="417"/>
      <c r="BGS55" s="417"/>
      <c r="BGT55" s="417"/>
      <c r="BGU55" s="417"/>
      <c r="BGV55" s="417"/>
      <c r="BGW55" s="417"/>
      <c r="BGX55" s="417"/>
      <c r="BGY55" s="417"/>
      <c r="BGZ55" s="417"/>
      <c r="BHA55" s="417"/>
      <c r="BHB55" s="417"/>
      <c r="BHC55" s="417"/>
      <c r="BHD55" s="417"/>
      <c r="BHE55" s="417"/>
      <c r="BHF55" s="417"/>
      <c r="BHG55" s="417"/>
      <c r="BHH55" s="417"/>
      <c r="BHI55" s="417"/>
      <c r="BHJ55" s="417"/>
      <c r="BHK55" s="417"/>
      <c r="BHL55" s="417"/>
      <c r="BHM55" s="417"/>
      <c r="BHN55" s="417"/>
      <c r="BHO55" s="417"/>
      <c r="BHP55" s="417"/>
      <c r="BHQ55" s="417"/>
      <c r="BHR55" s="417"/>
      <c r="BHS55" s="417"/>
      <c r="BHT55" s="417"/>
      <c r="BHU55" s="417"/>
      <c r="BHV55" s="417"/>
      <c r="BHW55" s="417"/>
      <c r="BHX55" s="417"/>
      <c r="BHY55" s="417"/>
      <c r="BHZ55" s="417"/>
      <c r="BIA55" s="417"/>
      <c r="BIB55" s="417"/>
      <c r="BIC55" s="417"/>
      <c r="BID55" s="417"/>
      <c r="BIE55" s="417"/>
      <c r="BIF55" s="417"/>
      <c r="BIG55" s="417"/>
      <c r="BIH55" s="417"/>
      <c r="BII55" s="417"/>
      <c r="BIJ55" s="417"/>
      <c r="BIK55" s="417"/>
      <c r="BIL55" s="417"/>
      <c r="BIM55" s="417"/>
      <c r="BIN55" s="417"/>
      <c r="BIO55" s="417"/>
      <c r="BIP55" s="417"/>
      <c r="BIQ55" s="417"/>
      <c r="BIR55" s="417"/>
      <c r="BIS55" s="417"/>
      <c r="BIT55" s="417"/>
      <c r="BIU55" s="417"/>
      <c r="BIV55" s="417"/>
      <c r="BIW55" s="417"/>
      <c r="BIX55" s="417"/>
      <c r="BIY55" s="417"/>
      <c r="BIZ55" s="417"/>
      <c r="BJA55" s="417"/>
      <c r="BJB55" s="417"/>
      <c r="BJC55" s="417"/>
      <c r="BJD55" s="417"/>
      <c r="BJE55" s="417"/>
      <c r="BJF55" s="417"/>
      <c r="BJG55" s="417"/>
      <c r="BJH55" s="417"/>
      <c r="BJI55" s="417"/>
      <c r="BJJ55" s="417"/>
      <c r="BJK55" s="417"/>
      <c r="BJL55" s="417"/>
      <c r="BJM55" s="417"/>
      <c r="BJN55" s="417"/>
      <c r="BJO55" s="417"/>
      <c r="BJP55" s="417"/>
      <c r="BJQ55" s="417"/>
      <c r="BJR55" s="417"/>
      <c r="BJS55" s="417"/>
      <c r="BJT55" s="417"/>
      <c r="BJU55" s="417"/>
      <c r="BJV55" s="417"/>
      <c r="BJW55" s="417"/>
      <c r="BJX55" s="417"/>
      <c r="BJY55" s="417"/>
      <c r="BJZ55" s="417"/>
      <c r="BKA55" s="417"/>
      <c r="BKB55" s="417"/>
      <c r="BKC55" s="417"/>
      <c r="BKD55" s="417"/>
      <c r="BKE55" s="417"/>
      <c r="BKF55" s="417"/>
      <c r="BKG55" s="417"/>
      <c r="BKH55" s="417"/>
      <c r="BKI55" s="417"/>
      <c r="BKJ55" s="417"/>
      <c r="BKK55" s="417"/>
      <c r="BKL55" s="417"/>
      <c r="BKM55" s="417"/>
      <c r="BKN55" s="417"/>
      <c r="BKO55" s="417"/>
      <c r="BKP55" s="417"/>
      <c r="BKQ55" s="417"/>
      <c r="BKR55" s="417"/>
      <c r="BKS55" s="417"/>
      <c r="BKT55" s="417"/>
      <c r="BKU55" s="417"/>
      <c r="BKV55" s="417"/>
      <c r="BKW55" s="417"/>
      <c r="BKX55" s="417"/>
      <c r="BKY55" s="417"/>
      <c r="BKZ55" s="417"/>
      <c r="BLA55" s="417"/>
      <c r="BLB55" s="417"/>
      <c r="BLC55" s="417"/>
      <c r="BLD55" s="417"/>
      <c r="BLE55" s="417"/>
      <c r="BLF55" s="417"/>
      <c r="BLG55" s="417"/>
      <c r="BLH55" s="417"/>
      <c r="BLI55" s="417"/>
      <c r="BLJ55" s="417"/>
      <c r="BLK55" s="417"/>
      <c r="BLL55" s="417"/>
      <c r="BLM55" s="417"/>
      <c r="BLN55" s="417"/>
      <c r="BLO55" s="417"/>
      <c r="BLP55" s="417"/>
      <c r="BLQ55" s="417"/>
      <c r="BLR55" s="417"/>
      <c r="BLS55" s="417"/>
      <c r="BLT55" s="417"/>
      <c r="BLU55" s="417"/>
      <c r="BLV55" s="417"/>
      <c r="BLW55" s="417"/>
      <c r="BLX55" s="417"/>
      <c r="BLY55" s="417"/>
      <c r="BLZ55" s="417"/>
      <c r="BMA55" s="417"/>
      <c r="BMB55" s="417"/>
      <c r="BMC55" s="417"/>
      <c r="BMD55" s="417"/>
      <c r="BME55" s="417"/>
      <c r="BMF55" s="417"/>
      <c r="BMG55" s="417"/>
      <c r="BMH55" s="417"/>
      <c r="BMI55" s="417"/>
      <c r="BMJ55" s="417"/>
      <c r="BMK55" s="417"/>
      <c r="BML55" s="417"/>
      <c r="BMM55" s="417"/>
      <c r="BMN55" s="417"/>
      <c r="BMO55" s="417"/>
      <c r="BMP55" s="417"/>
      <c r="BMQ55" s="417"/>
      <c r="BMR55" s="417"/>
      <c r="BMS55" s="417"/>
      <c r="BMT55" s="417"/>
      <c r="BMU55" s="417"/>
      <c r="BMV55" s="417"/>
      <c r="BMW55" s="417"/>
      <c r="BMX55" s="417"/>
      <c r="BMY55" s="417"/>
      <c r="BMZ55" s="417"/>
      <c r="BNA55" s="417"/>
      <c r="BNB55" s="417"/>
      <c r="BNC55" s="417"/>
      <c r="BND55" s="417"/>
      <c r="BNE55" s="417"/>
      <c r="BNF55" s="417"/>
      <c r="BNG55" s="417"/>
      <c r="BNH55" s="417"/>
      <c r="BNI55" s="417"/>
      <c r="BNJ55" s="417"/>
      <c r="BNK55" s="417"/>
      <c r="BNL55" s="417"/>
      <c r="BNM55" s="417"/>
      <c r="BNN55" s="417"/>
      <c r="BNO55" s="417"/>
      <c r="BNP55" s="417"/>
      <c r="BNQ55" s="417"/>
      <c r="BNR55" s="417"/>
      <c r="BNS55" s="417"/>
      <c r="BNT55" s="417"/>
      <c r="BNU55" s="417"/>
      <c r="BNV55" s="417"/>
      <c r="BNW55" s="417"/>
      <c r="BNX55" s="417"/>
      <c r="BNY55" s="417"/>
      <c r="BNZ55" s="417"/>
      <c r="BOA55" s="417"/>
      <c r="BOB55" s="417"/>
      <c r="BOC55" s="417"/>
      <c r="BOD55" s="417"/>
      <c r="BOE55" s="417"/>
      <c r="BOF55" s="417"/>
      <c r="BOG55" s="417"/>
      <c r="BOH55" s="417"/>
      <c r="BOI55" s="417"/>
      <c r="BOJ55" s="417"/>
      <c r="BOK55" s="417"/>
      <c r="BOL55" s="417"/>
      <c r="BOM55" s="417"/>
      <c r="BON55" s="417"/>
      <c r="BOO55" s="417"/>
      <c r="BOP55" s="417"/>
      <c r="BOQ55" s="417"/>
      <c r="BOR55" s="417"/>
      <c r="BOS55" s="417"/>
      <c r="BOT55" s="417"/>
      <c r="BOU55" s="417"/>
      <c r="BOV55" s="417"/>
      <c r="BOW55" s="417"/>
      <c r="BOX55" s="417"/>
      <c r="BOY55" s="417"/>
      <c r="BOZ55" s="417"/>
      <c r="BPA55" s="417"/>
      <c r="BPB55" s="417"/>
      <c r="BPC55" s="417"/>
      <c r="BPD55" s="417"/>
      <c r="BPE55" s="417"/>
      <c r="BPF55" s="417"/>
      <c r="BPG55" s="417"/>
      <c r="BPH55" s="417"/>
      <c r="BPI55" s="417"/>
      <c r="BPJ55" s="417"/>
      <c r="BPK55" s="417"/>
      <c r="BPL55" s="417"/>
      <c r="BPM55" s="417"/>
      <c r="BPN55" s="417"/>
      <c r="BPO55" s="417"/>
      <c r="BPP55" s="417"/>
      <c r="BPQ55" s="417"/>
      <c r="BPR55" s="417"/>
      <c r="BPS55" s="417"/>
      <c r="BPT55" s="417"/>
      <c r="BPU55" s="417"/>
      <c r="BPV55" s="417"/>
      <c r="BPW55" s="417"/>
      <c r="BPX55" s="417"/>
      <c r="BPY55" s="417"/>
      <c r="BPZ55" s="417"/>
      <c r="BQA55" s="417"/>
      <c r="BQB55" s="417"/>
      <c r="BQC55" s="417"/>
      <c r="BQD55" s="417"/>
      <c r="BQE55" s="417"/>
      <c r="BQF55" s="417"/>
      <c r="BQG55" s="417"/>
      <c r="BQH55" s="417"/>
      <c r="BQI55" s="417"/>
      <c r="BQJ55" s="417"/>
      <c r="BQK55" s="417"/>
      <c r="BQL55" s="417"/>
      <c r="BQM55" s="417"/>
      <c r="BQN55" s="417"/>
      <c r="BQO55" s="417"/>
      <c r="BQP55" s="417"/>
      <c r="BQQ55" s="417"/>
      <c r="BQR55" s="417"/>
      <c r="BQS55" s="417"/>
      <c r="BQT55" s="417"/>
      <c r="BQU55" s="417"/>
      <c r="BQV55" s="417"/>
      <c r="BQW55" s="417"/>
      <c r="BQX55" s="417"/>
      <c r="BQY55" s="417"/>
      <c r="BQZ55" s="417"/>
      <c r="BRA55" s="417"/>
      <c r="BRB55" s="417"/>
      <c r="BRC55" s="417"/>
      <c r="BRD55" s="417"/>
      <c r="BRE55" s="417"/>
      <c r="BRF55" s="417"/>
      <c r="BRG55" s="417"/>
      <c r="BRH55" s="417"/>
      <c r="BRI55" s="417"/>
      <c r="BRJ55" s="417"/>
      <c r="BRK55" s="417"/>
      <c r="BRL55" s="417"/>
      <c r="BRM55" s="417"/>
      <c r="BRN55" s="417"/>
      <c r="BRO55" s="417"/>
      <c r="BRP55" s="417"/>
      <c r="BRQ55" s="417"/>
      <c r="BRR55" s="417"/>
      <c r="BRS55" s="417"/>
      <c r="BRT55" s="417"/>
      <c r="BRU55" s="417"/>
      <c r="BRV55" s="417"/>
      <c r="BRW55" s="417"/>
      <c r="BRX55" s="417"/>
      <c r="BRY55" s="417"/>
      <c r="BRZ55" s="417"/>
      <c r="BSA55" s="417"/>
      <c r="BSB55" s="417"/>
      <c r="BSC55" s="417"/>
      <c r="BSD55" s="417"/>
      <c r="BSE55" s="417"/>
      <c r="BSF55" s="417"/>
      <c r="BSG55" s="417"/>
      <c r="BSH55" s="417"/>
      <c r="BSI55" s="417"/>
      <c r="BSJ55" s="417"/>
      <c r="BSK55" s="417"/>
      <c r="BSL55" s="417"/>
      <c r="BSM55" s="417"/>
      <c r="BSN55" s="417"/>
      <c r="BSO55" s="417"/>
      <c r="BSP55" s="417"/>
      <c r="BSQ55" s="417"/>
      <c r="BSR55" s="417"/>
      <c r="BSS55" s="417"/>
      <c r="BST55" s="417"/>
      <c r="BSU55" s="417"/>
      <c r="BSV55" s="417"/>
      <c r="BSW55" s="417"/>
      <c r="BSX55" s="417"/>
      <c r="BSY55" s="417"/>
      <c r="BSZ55" s="417"/>
      <c r="BTA55" s="417"/>
      <c r="BTB55" s="417"/>
      <c r="BTC55" s="417"/>
      <c r="BTD55" s="417"/>
      <c r="BTE55" s="417"/>
      <c r="BTF55" s="417"/>
      <c r="BTG55" s="417"/>
      <c r="BTH55" s="417"/>
      <c r="BTI55" s="417"/>
      <c r="BTJ55" s="417"/>
      <c r="BTK55" s="417"/>
      <c r="BTL55" s="417"/>
      <c r="BTM55" s="417"/>
      <c r="BTN55" s="417"/>
      <c r="BTO55" s="417"/>
      <c r="BTP55" s="417"/>
      <c r="BTQ55" s="417"/>
      <c r="BTR55" s="417"/>
      <c r="BTS55" s="417"/>
      <c r="BTT55" s="417"/>
      <c r="BTU55" s="417"/>
      <c r="BTV55" s="417"/>
      <c r="BTW55" s="417"/>
      <c r="BTX55" s="417"/>
      <c r="BTY55" s="417"/>
      <c r="BTZ55" s="417"/>
      <c r="BUA55" s="417"/>
      <c r="BUB55" s="417"/>
      <c r="BUC55" s="417"/>
      <c r="BUD55" s="417"/>
      <c r="BUE55" s="417"/>
      <c r="BUF55" s="417"/>
      <c r="BUG55" s="417"/>
      <c r="BUH55" s="417"/>
      <c r="BUI55" s="417"/>
      <c r="BUJ55" s="417"/>
      <c r="BUK55" s="417"/>
      <c r="BUL55" s="417"/>
      <c r="BUM55" s="417"/>
      <c r="BUN55" s="417"/>
      <c r="BUO55" s="417"/>
      <c r="BUP55" s="417"/>
      <c r="BUQ55" s="417"/>
      <c r="BUR55" s="417"/>
      <c r="BUS55" s="417"/>
      <c r="BUT55" s="417"/>
      <c r="BUU55" s="417"/>
      <c r="BUV55" s="417"/>
      <c r="BUW55" s="417"/>
      <c r="BUX55" s="417"/>
      <c r="BUY55" s="417"/>
      <c r="BUZ55" s="417"/>
      <c r="BVA55" s="417"/>
      <c r="BVB55" s="417"/>
      <c r="BVC55" s="417"/>
      <c r="BVD55" s="417"/>
      <c r="BVE55" s="417"/>
      <c r="BVF55" s="417"/>
      <c r="BVG55" s="417"/>
      <c r="BVH55" s="417"/>
      <c r="BVI55" s="417"/>
      <c r="BVJ55" s="417"/>
      <c r="BVK55" s="417"/>
      <c r="BVL55" s="417"/>
      <c r="BVM55" s="417"/>
      <c r="BVN55" s="417"/>
      <c r="BVO55" s="417"/>
      <c r="BVP55" s="417"/>
      <c r="BVQ55" s="417"/>
      <c r="BVR55" s="417"/>
      <c r="BVS55" s="417"/>
      <c r="BVT55" s="417"/>
      <c r="BVU55" s="417"/>
      <c r="BVV55" s="417"/>
      <c r="BVW55" s="417"/>
      <c r="BVX55" s="417"/>
      <c r="BVY55" s="417"/>
      <c r="BVZ55" s="417"/>
      <c r="BWA55" s="417"/>
      <c r="BWB55" s="417"/>
      <c r="BWC55" s="417"/>
      <c r="BWD55" s="417"/>
      <c r="BWE55" s="417"/>
      <c r="BWF55" s="417"/>
      <c r="BWG55" s="417"/>
      <c r="BWH55" s="417"/>
      <c r="BWI55" s="417"/>
      <c r="BWJ55" s="417"/>
      <c r="BWK55" s="417"/>
      <c r="BWL55" s="417"/>
      <c r="BWM55" s="417"/>
      <c r="BWN55" s="417"/>
      <c r="BWO55" s="417"/>
      <c r="BWP55" s="417"/>
      <c r="BWQ55" s="417"/>
      <c r="BWR55" s="417"/>
      <c r="BWS55" s="417"/>
      <c r="BWT55" s="417"/>
      <c r="BWU55" s="417"/>
      <c r="BWV55" s="417"/>
      <c r="BWW55" s="417"/>
      <c r="BWX55" s="417"/>
      <c r="BWY55" s="417"/>
      <c r="BWZ55" s="417"/>
      <c r="BXA55" s="417"/>
      <c r="BXB55" s="417"/>
      <c r="BXC55" s="417"/>
      <c r="BXD55" s="417"/>
      <c r="BXE55" s="417"/>
      <c r="BXF55" s="417"/>
      <c r="BXG55" s="417"/>
      <c r="BXH55" s="417"/>
      <c r="BXI55" s="417"/>
      <c r="BXJ55" s="417"/>
      <c r="BXK55" s="417"/>
      <c r="BXL55" s="417"/>
      <c r="BXM55" s="417"/>
      <c r="BXN55" s="417"/>
      <c r="BXO55" s="417"/>
      <c r="BXP55" s="417"/>
      <c r="BXQ55" s="417"/>
      <c r="BXR55" s="417"/>
      <c r="BXS55" s="417"/>
      <c r="BXT55" s="417"/>
      <c r="BXU55" s="417"/>
      <c r="BXV55" s="417"/>
      <c r="BXW55" s="417"/>
      <c r="BXX55" s="417"/>
      <c r="BXY55" s="417"/>
      <c r="BXZ55" s="417"/>
      <c r="BYA55" s="417"/>
      <c r="BYB55" s="417"/>
      <c r="BYC55" s="417"/>
      <c r="BYD55" s="417"/>
      <c r="BYE55" s="417"/>
      <c r="BYF55" s="417"/>
      <c r="BYG55" s="417"/>
      <c r="BYH55" s="417"/>
      <c r="BYI55" s="417"/>
      <c r="BYJ55" s="417"/>
      <c r="BYK55" s="417"/>
      <c r="BYL55" s="417"/>
      <c r="BYM55" s="417"/>
      <c r="BYN55" s="417"/>
      <c r="BYO55" s="417"/>
      <c r="BYP55" s="417"/>
      <c r="BYQ55" s="417"/>
      <c r="BYR55" s="417"/>
      <c r="BYS55" s="417"/>
      <c r="BYT55" s="417"/>
      <c r="BYU55" s="417"/>
      <c r="BYV55" s="417"/>
      <c r="BYW55" s="417"/>
      <c r="BYX55" s="417"/>
      <c r="BYY55" s="417"/>
      <c r="BYZ55" s="417"/>
      <c r="BZA55" s="417"/>
      <c r="BZB55" s="417"/>
      <c r="BZC55" s="417"/>
      <c r="BZD55" s="417"/>
      <c r="BZE55" s="417"/>
      <c r="BZF55" s="417"/>
      <c r="BZG55" s="417"/>
      <c r="BZH55" s="417"/>
      <c r="BZI55" s="417"/>
      <c r="BZJ55" s="417"/>
      <c r="BZK55" s="417"/>
      <c r="BZL55" s="417"/>
      <c r="BZM55" s="417"/>
      <c r="BZN55" s="417"/>
      <c r="BZO55" s="417"/>
      <c r="BZP55" s="417"/>
      <c r="BZQ55" s="417"/>
      <c r="BZR55" s="417"/>
      <c r="BZS55" s="417"/>
      <c r="BZT55" s="417"/>
      <c r="BZU55" s="417"/>
      <c r="BZV55" s="417"/>
      <c r="BZW55" s="417"/>
      <c r="BZX55" s="417"/>
      <c r="BZY55" s="417"/>
      <c r="BZZ55" s="417"/>
      <c r="CAA55" s="417"/>
      <c r="CAB55" s="417"/>
      <c r="CAC55" s="417"/>
      <c r="CAD55" s="417"/>
      <c r="CAE55" s="417"/>
      <c r="CAF55" s="417"/>
      <c r="CAG55" s="417"/>
      <c r="CAH55" s="417"/>
      <c r="CAI55" s="417"/>
      <c r="CAJ55" s="417"/>
      <c r="CAK55" s="417"/>
      <c r="CAL55" s="417"/>
      <c r="CAM55" s="417"/>
      <c r="CAN55" s="417"/>
      <c r="CAO55" s="417"/>
      <c r="CAP55" s="417"/>
      <c r="CAQ55" s="417"/>
      <c r="CAR55" s="417"/>
      <c r="CAS55" s="417"/>
      <c r="CAT55" s="417"/>
      <c r="CAU55" s="417"/>
      <c r="CAV55" s="417"/>
      <c r="CAW55" s="417"/>
      <c r="CAX55" s="417"/>
      <c r="CAY55" s="417"/>
      <c r="CAZ55" s="417"/>
      <c r="CBA55" s="417"/>
      <c r="CBB55" s="417"/>
      <c r="CBC55" s="417"/>
      <c r="CBD55" s="417"/>
      <c r="CBE55" s="417"/>
      <c r="CBF55" s="417"/>
      <c r="CBG55" s="417"/>
      <c r="CBH55" s="417"/>
      <c r="CBI55" s="417"/>
      <c r="CBJ55" s="417"/>
      <c r="CBK55" s="417"/>
      <c r="CBL55" s="417"/>
      <c r="CBM55" s="417"/>
      <c r="CBN55" s="417"/>
      <c r="CBO55" s="417"/>
      <c r="CBP55" s="417"/>
      <c r="CBQ55" s="417"/>
      <c r="CBR55" s="417"/>
      <c r="CBS55" s="417"/>
      <c r="CBT55" s="417"/>
      <c r="CBU55" s="417"/>
      <c r="CBV55" s="417"/>
      <c r="CBW55" s="417"/>
      <c r="CBX55" s="417"/>
      <c r="CBY55" s="417"/>
      <c r="CBZ55" s="417"/>
      <c r="CCA55" s="417"/>
      <c r="CCB55" s="417"/>
      <c r="CCC55" s="417"/>
      <c r="CCD55" s="417"/>
      <c r="CCE55" s="417"/>
      <c r="CCF55" s="417"/>
      <c r="CCG55" s="417"/>
      <c r="CCH55" s="417"/>
      <c r="CCI55" s="417"/>
      <c r="CCJ55" s="417"/>
      <c r="CCK55" s="417"/>
      <c r="CCL55" s="417"/>
      <c r="CCM55" s="417"/>
      <c r="CCN55" s="417"/>
      <c r="CCO55" s="417"/>
      <c r="CCP55" s="417"/>
      <c r="CCQ55" s="417"/>
      <c r="CCR55" s="417"/>
      <c r="CCS55" s="417"/>
      <c r="CCT55" s="417"/>
      <c r="CCU55" s="417"/>
      <c r="CCV55" s="417"/>
      <c r="CCW55" s="417"/>
      <c r="CCX55" s="417"/>
      <c r="CCY55" s="417"/>
      <c r="CCZ55" s="417"/>
      <c r="CDA55" s="417"/>
      <c r="CDB55" s="417"/>
      <c r="CDC55" s="417"/>
      <c r="CDD55" s="417"/>
      <c r="CDE55" s="417"/>
      <c r="CDF55" s="417"/>
      <c r="CDG55" s="417"/>
      <c r="CDH55" s="417"/>
      <c r="CDI55" s="417"/>
      <c r="CDJ55" s="417"/>
      <c r="CDK55" s="417"/>
      <c r="CDL55" s="417"/>
      <c r="CDM55" s="417"/>
      <c r="CDN55" s="417"/>
      <c r="CDO55" s="417"/>
      <c r="CDP55" s="417"/>
      <c r="CDQ55" s="417"/>
      <c r="CDR55" s="417"/>
      <c r="CDS55" s="417"/>
      <c r="CDT55" s="417"/>
      <c r="CDU55" s="417"/>
      <c r="CDV55" s="417"/>
      <c r="CDW55" s="417"/>
      <c r="CDX55" s="417"/>
      <c r="CDY55" s="417"/>
      <c r="CDZ55" s="417"/>
      <c r="CEA55" s="417"/>
      <c r="CEB55" s="417"/>
      <c r="CEC55" s="417"/>
      <c r="CED55" s="417"/>
      <c r="CEE55" s="417"/>
      <c r="CEF55" s="417"/>
      <c r="CEG55" s="417"/>
      <c r="CEH55" s="417"/>
      <c r="CEI55" s="417"/>
      <c r="CEJ55" s="417"/>
      <c r="CEK55" s="417"/>
      <c r="CEL55" s="417"/>
      <c r="CEM55" s="417"/>
      <c r="CEN55" s="417"/>
      <c r="CEO55" s="417"/>
      <c r="CEP55" s="417"/>
      <c r="CEQ55" s="417"/>
      <c r="CER55" s="417"/>
      <c r="CES55" s="417"/>
      <c r="CET55" s="417"/>
      <c r="CEU55" s="417"/>
      <c r="CEV55" s="417"/>
      <c r="CEW55" s="417"/>
      <c r="CEX55" s="417"/>
      <c r="CEY55" s="417"/>
      <c r="CEZ55" s="417"/>
      <c r="CFA55" s="417"/>
      <c r="CFB55" s="417"/>
      <c r="CFC55" s="417"/>
      <c r="CFD55" s="417"/>
      <c r="CFE55" s="417"/>
      <c r="CFF55" s="417"/>
      <c r="CFG55" s="417"/>
      <c r="CFH55" s="417"/>
      <c r="CFI55" s="417"/>
      <c r="CFJ55" s="417"/>
      <c r="CFK55" s="417"/>
      <c r="CFL55" s="417"/>
      <c r="CFM55" s="417"/>
      <c r="CFN55" s="417"/>
      <c r="CFO55" s="417"/>
      <c r="CFP55" s="417"/>
      <c r="CFQ55" s="417"/>
      <c r="CFR55" s="417"/>
      <c r="CFS55" s="417"/>
      <c r="CFT55" s="417"/>
      <c r="CFU55" s="417"/>
      <c r="CFV55" s="417"/>
      <c r="CFW55" s="417"/>
      <c r="CFX55" s="417"/>
      <c r="CFY55" s="417"/>
      <c r="CFZ55" s="417"/>
      <c r="CGA55" s="417"/>
      <c r="CGB55" s="417"/>
      <c r="CGC55" s="417"/>
      <c r="CGD55" s="417"/>
      <c r="CGE55" s="417"/>
      <c r="CGF55" s="417"/>
      <c r="CGG55" s="417"/>
      <c r="CGH55" s="417"/>
      <c r="CGI55" s="417"/>
      <c r="CGJ55" s="417"/>
      <c r="CGK55" s="417"/>
      <c r="CGL55" s="417"/>
      <c r="CGM55" s="417"/>
      <c r="CGN55" s="417"/>
      <c r="CGO55" s="417"/>
      <c r="CGP55" s="417"/>
      <c r="CGQ55" s="417"/>
      <c r="CGR55" s="417"/>
      <c r="CGS55" s="417"/>
      <c r="CGT55" s="417"/>
      <c r="CGU55" s="417"/>
      <c r="CGV55" s="417"/>
      <c r="CGW55" s="417"/>
      <c r="CGX55" s="417"/>
      <c r="CGY55" s="417"/>
      <c r="CGZ55" s="417"/>
      <c r="CHA55" s="417"/>
      <c r="CHB55" s="417"/>
      <c r="CHC55" s="417"/>
      <c r="CHD55" s="417"/>
      <c r="CHE55" s="417"/>
      <c r="CHF55" s="417"/>
      <c r="CHG55" s="417"/>
      <c r="CHH55" s="417"/>
      <c r="CHI55" s="417"/>
      <c r="CHJ55" s="417"/>
      <c r="CHK55" s="417"/>
      <c r="CHL55" s="417"/>
      <c r="CHM55" s="417"/>
      <c r="CHN55" s="417"/>
      <c r="CHO55" s="417"/>
      <c r="CHP55" s="417"/>
      <c r="CHQ55" s="417"/>
      <c r="CHR55" s="417"/>
      <c r="CHS55" s="417"/>
      <c r="CHT55" s="417"/>
      <c r="CHU55" s="417"/>
      <c r="CHV55" s="417"/>
      <c r="CHW55" s="417"/>
      <c r="CHX55" s="417"/>
      <c r="CHY55" s="417"/>
      <c r="CHZ55" s="417"/>
      <c r="CIA55" s="417"/>
      <c r="CIB55" s="417"/>
      <c r="CIC55" s="417"/>
      <c r="CID55" s="417"/>
      <c r="CIE55" s="417"/>
      <c r="CIF55" s="417"/>
      <c r="CIG55" s="417"/>
      <c r="CIH55" s="417"/>
      <c r="CII55" s="417"/>
      <c r="CIJ55" s="417"/>
      <c r="CIK55" s="417"/>
      <c r="CIL55" s="417"/>
      <c r="CIM55" s="417"/>
      <c r="CIN55" s="417"/>
      <c r="CIO55" s="417"/>
      <c r="CIP55" s="417"/>
      <c r="CIQ55" s="417"/>
      <c r="CIR55" s="417"/>
      <c r="CIS55" s="417"/>
      <c r="CIT55" s="417"/>
      <c r="CIU55" s="417"/>
      <c r="CIV55" s="417"/>
      <c r="CIW55" s="417"/>
      <c r="CIX55" s="417"/>
      <c r="CIY55" s="417"/>
      <c r="CIZ55" s="417"/>
      <c r="CJA55" s="417"/>
      <c r="CJB55" s="417"/>
      <c r="CJC55" s="417"/>
      <c r="CJD55" s="417"/>
      <c r="CJE55" s="417"/>
      <c r="CJF55" s="417"/>
      <c r="CJG55" s="417"/>
      <c r="CJH55" s="417"/>
      <c r="CJI55" s="417"/>
      <c r="CJJ55" s="417"/>
      <c r="CJK55" s="417"/>
      <c r="CJL55" s="417"/>
      <c r="CJM55" s="417"/>
      <c r="CJN55" s="417"/>
      <c r="CJO55" s="417"/>
      <c r="CJP55" s="417"/>
      <c r="CJQ55" s="417"/>
      <c r="CJR55" s="417"/>
      <c r="CJS55" s="417"/>
      <c r="CJT55" s="417"/>
      <c r="CJU55" s="417"/>
      <c r="CJV55" s="417"/>
      <c r="CJW55" s="417"/>
      <c r="CJX55" s="417"/>
      <c r="CJY55" s="417"/>
      <c r="CJZ55" s="417"/>
      <c r="CKA55" s="417"/>
      <c r="CKB55" s="417"/>
      <c r="CKC55" s="417"/>
      <c r="CKD55" s="417"/>
      <c r="CKE55" s="417"/>
      <c r="CKF55" s="417"/>
      <c r="CKG55" s="417"/>
      <c r="CKH55" s="417"/>
      <c r="CKI55" s="417"/>
      <c r="CKJ55" s="417"/>
      <c r="CKK55" s="417"/>
      <c r="CKL55" s="417"/>
      <c r="CKM55" s="417"/>
      <c r="CKN55" s="417"/>
      <c r="CKO55" s="417"/>
      <c r="CKP55" s="417"/>
      <c r="CKQ55" s="417"/>
      <c r="CKR55" s="417"/>
      <c r="CKS55" s="417"/>
      <c r="CKT55" s="417"/>
      <c r="CKU55" s="417"/>
      <c r="CKV55" s="417"/>
      <c r="CKW55" s="417"/>
      <c r="CKX55" s="417"/>
      <c r="CKY55" s="417"/>
      <c r="CKZ55" s="417"/>
      <c r="CLA55" s="417"/>
      <c r="CLB55" s="417"/>
      <c r="CLC55" s="417"/>
      <c r="CLD55" s="417"/>
      <c r="CLE55" s="417"/>
      <c r="CLF55" s="417"/>
      <c r="CLG55" s="417"/>
      <c r="CLH55" s="417"/>
      <c r="CLI55" s="417"/>
      <c r="CLJ55" s="417"/>
      <c r="CLK55" s="417"/>
      <c r="CLL55" s="417"/>
      <c r="CLM55" s="417"/>
      <c r="CLN55" s="417"/>
      <c r="CLO55" s="417"/>
      <c r="CLP55" s="417"/>
      <c r="CLQ55" s="417"/>
      <c r="CLR55" s="417"/>
      <c r="CLS55" s="417"/>
      <c r="CLT55" s="417"/>
      <c r="CLU55" s="417"/>
      <c r="CLV55" s="417"/>
      <c r="CLW55" s="417"/>
      <c r="CLX55" s="417"/>
      <c r="CLY55" s="417"/>
      <c r="CLZ55" s="417"/>
      <c r="CMA55" s="417"/>
      <c r="CMB55" s="417"/>
      <c r="CMC55" s="417"/>
      <c r="CMD55" s="417"/>
      <c r="CME55" s="417"/>
      <c r="CMF55" s="417"/>
      <c r="CMG55" s="417"/>
      <c r="CMH55" s="417"/>
      <c r="CMI55" s="417"/>
      <c r="CMJ55" s="417"/>
      <c r="CMK55" s="417"/>
      <c r="CML55" s="417"/>
      <c r="CMM55" s="417"/>
      <c r="CMN55" s="417"/>
      <c r="CMO55" s="417"/>
      <c r="CMP55" s="417"/>
      <c r="CMQ55" s="417"/>
      <c r="CMR55" s="417"/>
      <c r="CMS55" s="417"/>
      <c r="CMT55" s="417"/>
      <c r="CMU55" s="417"/>
      <c r="CMV55" s="417"/>
      <c r="CMW55" s="417"/>
      <c r="CMX55" s="417"/>
      <c r="CMY55" s="417"/>
      <c r="CMZ55" s="417"/>
      <c r="CNA55" s="417"/>
      <c r="CNB55" s="417"/>
      <c r="CNC55" s="417"/>
      <c r="CND55" s="417"/>
      <c r="CNE55" s="417"/>
      <c r="CNF55" s="417"/>
      <c r="CNG55" s="417"/>
      <c r="CNH55" s="417"/>
      <c r="CNI55" s="417"/>
      <c r="CNJ55" s="417"/>
      <c r="CNK55" s="417"/>
      <c r="CNL55" s="417"/>
      <c r="CNM55" s="417"/>
      <c r="CNN55" s="417"/>
      <c r="CNO55" s="417"/>
      <c r="CNP55" s="417"/>
      <c r="CNQ55" s="417"/>
      <c r="CNR55" s="417"/>
      <c r="CNS55" s="417"/>
      <c r="CNT55" s="417"/>
      <c r="CNU55" s="417"/>
      <c r="CNV55" s="417"/>
      <c r="CNW55" s="417"/>
      <c r="CNX55" s="417"/>
      <c r="CNY55" s="417"/>
      <c r="CNZ55" s="417"/>
      <c r="COA55" s="417"/>
      <c r="COB55" s="417"/>
      <c r="COC55" s="417"/>
      <c r="COD55" s="417"/>
      <c r="COE55" s="417"/>
      <c r="COF55" s="417"/>
      <c r="COG55" s="417"/>
      <c r="COH55" s="417"/>
      <c r="COI55" s="417"/>
      <c r="COJ55" s="417"/>
      <c r="COK55" s="417"/>
      <c r="COL55" s="417"/>
      <c r="COM55" s="417"/>
      <c r="CON55" s="417"/>
      <c r="COO55" s="417"/>
      <c r="COP55" s="417"/>
      <c r="COQ55" s="417"/>
      <c r="COR55" s="417"/>
      <c r="COS55" s="417"/>
      <c r="COT55" s="417"/>
      <c r="COU55" s="417"/>
      <c r="COV55" s="417"/>
      <c r="COW55" s="417"/>
      <c r="COX55" s="417"/>
      <c r="COY55" s="417"/>
    </row>
    <row r="56" spans="1:2443" s="437" customFormat="1" ht="15" customHeight="1" x14ac:dyDescent="0.35">
      <c r="A56" s="307" t="s">
        <v>585</v>
      </c>
      <c r="B56" s="435" t="s">
        <v>90</v>
      </c>
      <c r="C56" s="435">
        <v>2000</v>
      </c>
      <c r="D56" s="435" t="s">
        <v>403</v>
      </c>
      <c r="E56" s="307">
        <v>2695</v>
      </c>
      <c r="F56" s="331" t="s">
        <v>348</v>
      </c>
      <c r="G56" s="471">
        <f t="shared" si="2"/>
        <v>2695</v>
      </c>
      <c r="H56" s="331" t="s">
        <v>352</v>
      </c>
      <c r="I56" s="416"/>
      <c r="J56" s="416"/>
      <c r="K56" s="416"/>
      <c r="L56" s="416"/>
      <c r="M56" s="416"/>
      <c r="N56" s="416"/>
      <c r="O56" s="416"/>
      <c r="P56" s="416"/>
      <c r="Q56" s="416"/>
      <c r="R56" s="425"/>
      <c r="S56" s="416"/>
      <c r="T56" s="416"/>
      <c r="U56" s="416"/>
      <c r="V56" s="416"/>
      <c r="W56" s="416"/>
      <c r="X56" s="416"/>
      <c r="Y56" s="416"/>
      <c r="Z56" s="416"/>
      <c r="AA56" s="416"/>
      <c r="AB56" s="416"/>
      <c r="AC56" s="416"/>
      <c r="AD56" s="416"/>
      <c r="AE56" s="416"/>
      <c r="AF56" s="416"/>
      <c r="AG56" s="416"/>
      <c r="AH56" s="416"/>
      <c r="AI56" s="416"/>
      <c r="AJ56" s="416"/>
      <c r="AK56" s="416"/>
      <c r="AL56" s="416"/>
      <c r="AM56" s="416"/>
      <c r="AN56" s="416"/>
      <c r="AO56" s="416"/>
      <c r="AP56" s="416"/>
      <c r="AQ56" s="416"/>
      <c r="AR56" s="416"/>
      <c r="AS56" s="416"/>
      <c r="AT56" s="416"/>
      <c r="AU56" s="416"/>
      <c r="AV56" s="416"/>
      <c r="AW56" s="416"/>
      <c r="AX56" s="416"/>
      <c r="AY56" s="416"/>
      <c r="AZ56" s="416"/>
      <c r="BA56" s="416"/>
      <c r="BB56" s="416"/>
      <c r="BC56" s="416"/>
      <c r="BD56" s="416"/>
      <c r="BE56" s="416"/>
      <c r="BF56" s="416"/>
      <c r="BG56" s="416"/>
      <c r="BH56" s="416"/>
      <c r="BI56" s="416"/>
      <c r="BJ56" s="416"/>
      <c r="BK56" s="416"/>
      <c r="BL56" s="416"/>
      <c r="BM56" s="416"/>
      <c r="BN56" s="416"/>
      <c r="BO56" s="416"/>
      <c r="BP56" s="416"/>
      <c r="BQ56" s="416"/>
      <c r="BR56" s="416"/>
      <c r="BS56" s="416"/>
      <c r="BT56" s="416"/>
      <c r="BU56" s="416"/>
      <c r="BV56" s="416"/>
      <c r="BW56" s="416"/>
      <c r="BX56" s="416"/>
      <c r="BY56" s="416"/>
      <c r="BZ56" s="416"/>
      <c r="CA56" s="416"/>
      <c r="CB56" s="416"/>
      <c r="CC56" s="416"/>
      <c r="CD56" s="416"/>
      <c r="CE56" s="416"/>
      <c r="CF56" s="416"/>
      <c r="CG56" s="416"/>
      <c r="CH56" s="416"/>
      <c r="CI56" s="416"/>
      <c r="CJ56" s="416"/>
      <c r="CK56" s="416"/>
      <c r="CL56" s="416"/>
      <c r="CM56" s="416"/>
      <c r="CN56" s="416"/>
      <c r="CO56" s="416"/>
      <c r="CP56" s="416"/>
      <c r="CQ56" s="416"/>
      <c r="CR56" s="416"/>
      <c r="CS56" s="416"/>
      <c r="CT56" s="416"/>
      <c r="CU56" s="416"/>
      <c r="CV56" s="416"/>
      <c r="CW56" s="416"/>
      <c r="CX56" s="416"/>
      <c r="CY56" s="416"/>
      <c r="CZ56" s="416"/>
      <c r="DA56" s="416"/>
      <c r="DB56" s="416"/>
      <c r="DC56" s="416"/>
      <c r="DD56" s="416"/>
      <c r="DE56" s="416"/>
      <c r="DF56" s="416"/>
      <c r="DG56" s="416"/>
      <c r="DH56" s="416"/>
      <c r="DI56" s="416"/>
      <c r="DJ56" s="416"/>
      <c r="DK56" s="416"/>
      <c r="DL56" s="416"/>
      <c r="DM56" s="416"/>
      <c r="DN56" s="416"/>
      <c r="DO56" s="416"/>
      <c r="DP56" s="416"/>
      <c r="DQ56" s="416"/>
      <c r="DR56" s="416"/>
      <c r="DS56" s="416"/>
      <c r="DT56" s="416"/>
      <c r="DU56" s="416"/>
      <c r="DV56" s="416"/>
      <c r="DW56" s="416"/>
      <c r="DX56" s="416"/>
      <c r="DY56" s="416"/>
      <c r="DZ56" s="416"/>
      <c r="EA56" s="416"/>
      <c r="EB56" s="416"/>
      <c r="EC56" s="416"/>
      <c r="ED56" s="416"/>
      <c r="EE56" s="416"/>
      <c r="EF56" s="416"/>
      <c r="EG56" s="416"/>
      <c r="EH56" s="416"/>
      <c r="EI56" s="416"/>
      <c r="EJ56" s="416"/>
      <c r="EK56" s="416"/>
      <c r="EL56" s="416"/>
      <c r="EM56" s="416"/>
      <c r="EN56" s="416"/>
      <c r="EO56" s="416"/>
      <c r="EP56" s="416"/>
      <c r="EQ56" s="416"/>
      <c r="ER56" s="416"/>
      <c r="ES56" s="416"/>
      <c r="ET56" s="416"/>
      <c r="EU56" s="416"/>
      <c r="EV56" s="416"/>
      <c r="EW56" s="416"/>
      <c r="EX56" s="416"/>
      <c r="EY56" s="416"/>
      <c r="EZ56" s="416"/>
      <c r="FA56" s="416"/>
      <c r="FB56" s="416"/>
      <c r="FC56" s="416"/>
      <c r="FD56" s="416"/>
      <c r="FE56" s="416"/>
      <c r="FF56" s="416"/>
      <c r="FG56" s="416"/>
      <c r="FH56" s="416"/>
      <c r="FI56" s="416"/>
      <c r="FJ56" s="416"/>
      <c r="FK56" s="416"/>
      <c r="FL56" s="416"/>
      <c r="FM56" s="416"/>
      <c r="FN56" s="416"/>
      <c r="FO56" s="416"/>
      <c r="FP56" s="416"/>
      <c r="FQ56" s="416"/>
      <c r="FR56" s="416"/>
      <c r="FS56" s="416"/>
      <c r="FT56" s="416"/>
      <c r="FU56" s="416"/>
      <c r="FV56" s="416"/>
      <c r="FW56" s="416"/>
      <c r="FX56" s="416"/>
      <c r="FY56" s="416"/>
      <c r="FZ56" s="416"/>
      <c r="GA56" s="416"/>
      <c r="GB56" s="416"/>
      <c r="GC56" s="416"/>
      <c r="GD56" s="416"/>
      <c r="GE56" s="416"/>
      <c r="GF56" s="416"/>
      <c r="GG56" s="416"/>
      <c r="GH56" s="416"/>
      <c r="GI56" s="416"/>
      <c r="GJ56" s="416"/>
      <c r="GK56" s="416"/>
      <c r="GL56" s="416"/>
      <c r="GM56" s="416"/>
      <c r="GN56" s="416"/>
      <c r="GO56" s="416"/>
      <c r="GP56" s="416"/>
      <c r="GQ56" s="416"/>
      <c r="GR56" s="416"/>
      <c r="GS56" s="416"/>
      <c r="GT56" s="416"/>
      <c r="GU56" s="416"/>
      <c r="GV56" s="416"/>
      <c r="GW56" s="416"/>
      <c r="GX56" s="416"/>
      <c r="GY56" s="416"/>
      <c r="GZ56" s="416"/>
      <c r="HA56" s="416"/>
      <c r="HB56" s="416"/>
      <c r="HC56" s="416"/>
      <c r="HD56" s="416"/>
      <c r="HE56" s="416"/>
      <c r="HF56" s="416"/>
      <c r="HG56" s="416"/>
      <c r="HH56" s="416"/>
      <c r="HI56" s="416"/>
      <c r="HJ56" s="416"/>
      <c r="HK56" s="416"/>
      <c r="HL56" s="416"/>
      <c r="HM56" s="416"/>
      <c r="HN56" s="416"/>
      <c r="HO56" s="416"/>
      <c r="HP56" s="416"/>
      <c r="HQ56" s="416"/>
      <c r="HR56" s="416"/>
      <c r="HS56" s="416"/>
      <c r="HT56" s="416"/>
      <c r="HU56" s="416"/>
      <c r="HV56" s="416"/>
      <c r="HW56" s="416"/>
      <c r="HX56" s="416"/>
      <c r="HY56" s="416"/>
      <c r="HZ56" s="416"/>
      <c r="IA56" s="416"/>
      <c r="IB56" s="416"/>
      <c r="IC56" s="416"/>
      <c r="ID56" s="416"/>
      <c r="IE56" s="416"/>
      <c r="IF56" s="416"/>
      <c r="IG56" s="416"/>
      <c r="IH56" s="416"/>
      <c r="II56" s="416"/>
      <c r="IJ56" s="416"/>
      <c r="IK56" s="416"/>
      <c r="IL56" s="416"/>
      <c r="IM56" s="416"/>
      <c r="IN56" s="416"/>
      <c r="IO56" s="416"/>
      <c r="IP56" s="416"/>
      <c r="IQ56" s="416"/>
      <c r="IR56" s="416"/>
      <c r="IS56" s="416"/>
      <c r="IT56" s="416"/>
      <c r="IU56" s="416"/>
      <c r="IV56" s="416"/>
      <c r="IW56" s="416"/>
      <c r="IX56" s="416"/>
      <c r="IY56" s="416"/>
      <c r="IZ56" s="416"/>
      <c r="JA56" s="416"/>
      <c r="JB56" s="416"/>
      <c r="JC56" s="416"/>
      <c r="JD56" s="416"/>
      <c r="JE56" s="416"/>
      <c r="JF56" s="416"/>
      <c r="JG56" s="416"/>
      <c r="JH56" s="416"/>
      <c r="JI56" s="416"/>
      <c r="JJ56" s="416"/>
      <c r="JK56" s="416"/>
      <c r="JL56" s="416"/>
      <c r="JM56" s="416"/>
      <c r="JN56" s="416"/>
      <c r="JO56" s="416"/>
      <c r="JP56" s="416"/>
      <c r="JQ56" s="416"/>
      <c r="JR56" s="416"/>
      <c r="JS56" s="416"/>
      <c r="JT56" s="416"/>
      <c r="JU56" s="416"/>
      <c r="JV56" s="416"/>
      <c r="JW56" s="416"/>
      <c r="JX56" s="416"/>
      <c r="JY56" s="416"/>
      <c r="JZ56" s="416"/>
      <c r="KA56" s="416"/>
      <c r="KB56" s="416"/>
      <c r="KC56" s="416"/>
      <c r="KD56" s="416"/>
      <c r="KE56" s="416"/>
      <c r="KF56" s="416"/>
      <c r="KG56" s="416"/>
      <c r="KH56" s="416"/>
      <c r="KI56" s="416"/>
      <c r="KJ56" s="416"/>
      <c r="KK56" s="416"/>
      <c r="KL56" s="416"/>
      <c r="KM56" s="416"/>
      <c r="KN56" s="416"/>
      <c r="KO56" s="416"/>
      <c r="KP56" s="416"/>
      <c r="KQ56" s="416"/>
      <c r="KR56" s="416"/>
      <c r="KS56" s="416"/>
      <c r="KT56" s="416"/>
      <c r="KU56" s="416"/>
      <c r="KV56" s="416"/>
      <c r="KW56" s="416"/>
      <c r="KX56" s="416"/>
      <c r="KY56" s="416"/>
      <c r="KZ56" s="416"/>
      <c r="LA56" s="416"/>
      <c r="LB56" s="416"/>
      <c r="LC56" s="416"/>
      <c r="LD56" s="416"/>
      <c r="LE56" s="416"/>
      <c r="LF56" s="416"/>
      <c r="LG56" s="416"/>
      <c r="LH56" s="416"/>
      <c r="LI56" s="416"/>
      <c r="LJ56" s="416"/>
      <c r="LK56" s="416"/>
      <c r="LL56" s="416"/>
      <c r="LM56" s="416"/>
      <c r="LN56" s="416"/>
      <c r="LO56" s="416"/>
      <c r="LP56" s="416"/>
      <c r="LQ56" s="416"/>
      <c r="LR56" s="416"/>
      <c r="LS56" s="416"/>
      <c r="LT56" s="416"/>
      <c r="LU56" s="416"/>
      <c r="LV56" s="416"/>
      <c r="LW56" s="416"/>
      <c r="LX56" s="416"/>
      <c r="LY56" s="416"/>
      <c r="LZ56" s="416"/>
      <c r="MA56" s="416"/>
      <c r="MB56" s="416"/>
      <c r="MC56" s="416"/>
      <c r="MD56" s="416"/>
      <c r="ME56" s="416"/>
      <c r="MF56" s="416"/>
      <c r="MG56" s="416"/>
      <c r="MH56" s="416"/>
      <c r="MI56" s="416"/>
      <c r="MJ56" s="416"/>
      <c r="MK56" s="416"/>
      <c r="ML56" s="416"/>
      <c r="MM56" s="416"/>
      <c r="MN56" s="416"/>
      <c r="MO56" s="416"/>
      <c r="MP56" s="416"/>
      <c r="MQ56" s="416"/>
      <c r="MR56" s="416"/>
      <c r="MS56" s="416"/>
      <c r="MT56" s="416"/>
      <c r="MU56" s="416"/>
      <c r="MV56" s="416"/>
      <c r="MW56" s="416"/>
      <c r="MX56" s="416"/>
      <c r="MY56" s="416"/>
      <c r="MZ56" s="416"/>
      <c r="NA56" s="416"/>
      <c r="NB56" s="416"/>
      <c r="NC56" s="416"/>
      <c r="ND56" s="416"/>
      <c r="NE56" s="416"/>
      <c r="NF56" s="416"/>
      <c r="NG56" s="416"/>
      <c r="NH56" s="416"/>
      <c r="NI56" s="416"/>
      <c r="NJ56" s="416"/>
      <c r="NK56" s="416"/>
      <c r="NL56" s="416"/>
      <c r="NM56" s="416"/>
      <c r="NN56" s="416"/>
      <c r="NO56" s="416"/>
      <c r="NP56" s="416"/>
      <c r="NQ56" s="416"/>
      <c r="NR56" s="416"/>
      <c r="NS56" s="416"/>
      <c r="NT56" s="416"/>
      <c r="NU56" s="416"/>
      <c r="NV56" s="416"/>
      <c r="NW56" s="416"/>
      <c r="NX56" s="416"/>
      <c r="NY56" s="416"/>
      <c r="NZ56" s="416"/>
      <c r="OA56" s="416"/>
      <c r="OB56" s="416"/>
      <c r="OC56" s="416"/>
      <c r="OD56" s="416"/>
      <c r="OE56" s="416"/>
      <c r="OF56" s="416"/>
      <c r="OG56" s="416"/>
      <c r="OH56" s="416"/>
      <c r="OI56" s="416"/>
      <c r="OJ56" s="416"/>
      <c r="OK56" s="416"/>
      <c r="OL56" s="416"/>
      <c r="OM56" s="416"/>
      <c r="ON56" s="416"/>
      <c r="OO56" s="416"/>
      <c r="OP56" s="416"/>
      <c r="OQ56" s="416"/>
      <c r="OR56" s="416"/>
      <c r="OS56" s="416"/>
      <c r="OT56" s="416"/>
      <c r="OU56" s="416"/>
      <c r="OV56" s="416"/>
      <c r="OW56" s="416"/>
      <c r="OX56" s="416"/>
      <c r="OY56" s="416"/>
      <c r="OZ56" s="416"/>
      <c r="PA56" s="416"/>
      <c r="PB56" s="416"/>
      <c r="PC56" s="416"/>
      <c r="PD56" s="416"/>
      <c r="PE56" s="416"/>
      <c r="PF56" s="416"/>
      <c r="PG56" s="416"/>
      <c r="PH56" s="416"/>
      <c r="PI56" s="416"/>
      <c r="PJ56" s="416"/>
      <c r="PK56" s="416"/>
      <c r="PL56" s="416"/>
      <c r="PM56" s="416"/>
      <c r="PN56" s="416"/>
      <c r="PO56" s="416"/>
      <c r="PP56" s="416"/>
      <c r="PQ56" s="416"/>
      <c r="PR56" s="416"/>
      <c r="PS56" s="416"/>
      <c r="PT56" s="416"/>
      <c r="PU56" s="416"/>
      <c r="PV56" s="416"/>
      <c r="PW56" s="416"/>
      <c r="PX56" s="416"/>
      <c r="PY56" s="416"/>
      <c r="PZ56" s="416"/>
      <c r="QA56" s="416"/>
      <c r="QB56" s="416"/>
      <c r="QC56" s="416"/>
      <c r="QD56" s="416"/>
      <c r="QE56" s="416"/>
      <c r="QF56" s="416"/>
      <c r="QG56" s="416"/>
      <c r="QH56" s="416"/>
      <c r="QI56" s="416"/>
      <c r="QJ56" s="416"/>
      <c r="QK56" s="416"/>
      <c r="QL56" s="416"/>
      <c r="QM56" s="416"/>
      <c r="QN56" s="416"/>
      <c r="QO56" s="416"/>
      <c r="QP56" s="416"/>
      <c r="QQ56" s="416"/>
      <c r="QR56" s="416"/>
      <c r="QS56" s="416"/>
      <c r="QT56" s="416"/>
      <c r="QU56" s="416"/>
      <c r="QV56" s="416"/>
      <c r="QW56" s="416"/>
      <c r="QX56" s="416"/>
      <c r="QY56" s="416"/>
      <c r="QZ56" s="416"/>
      <c r="RA56" s="416"/>
      <c r="RB56" s="416"/>
      <c r="RC56" s="416"/>
      <c r="RD56" s="416"/>
      <c r="RE56" s="416"/>
      <c r="RF56" s="416"/>
      <c r="RG56" s="416"/>
      <c r="RH56" s="416"/>
      <c r="RI56" s="416"/>
      <c r="RJ56" s="416"/>
      <c r="RK56" s="416"/>
      <c r="RL56" s="416"/>
      <c r="RM56" s="416"/>
      <c r="RN56" s="416"/>
      <c r="RO56" s="416"/>
      <c r="RP56" s="416"/>
      <c r="RQ56" s="416"/>
      <c r="RR56" s="416"/>
      <c r="RS56" s="416"/>
      <c r="RT56" s="416"/>
      <c r="RU56" s="416"/>
      <c r="RV56" s="416"/>
      <c r="RW56" s="416"/>
      <c r="RX56" s="416"/>
      <c r="RY56" s="416"/>
      <c r="RZ56" s="416"/>
      <c r="SA56" s="416"/>
      <c r="SB56" s="416"/>
      <c r="SC56" s="416"/>
      <c r="SD56" s="416"/>
      <c r="SE56" s="416"/>
      <c r="SF56" s="416"/>
      <c r="SG56" s="416"/>
      <c r="SH56" s="416"/>
      <c r="SI56" s="416"/>
      <c r="SJ56" s="416"/>
      <c r="SK56" s="416"/>
      <c r="SL56" s="416"/>
      <c r="SM56" s="416"/>
      <c r="SN56" s="416"/>
      <c r="SO56" s="416"/>
      <c r="SP56" s="416"/>
      <c r="SQ56" s="416"/>
      <c r="SR56" s="416"/>
      <c r="SS56" s="416"/>
      <c r="ST56" s="416"/>
      <c r="SU56" s="416"/>
      <c r="SV56" s="416"/>
      <c r="SW56" s="416"/>
      <c r="SX56" s="416"/>
      <c r="SY56" s="416"/>
      <c r="SZ56" s="416"/>
      <c r="TA56" s="416"/>
      <c r="TB56" s="416"/>
      <c r="TC56" s="416"/>
      <c r="TD56" s="416"/>
      <c r="TE56" s="416"/>
      <c r="TF56" s="416"/>
      <c r="TG56" s="416"/>
      <c r="TH56" s="416"/>
      <c r="TI56" s="416"/>
      <c r="TJ56" s="416"/>
      <c r="TK56" s="416"/>
      <c r="TL56" s="416"/>
      <c r="TM56" s="416"/>
      <c r="TN56" s="416"/>
      <c r="TO56" s="416"/>
      <c r="TP56" s="416"/>
      <c r="TQ56" s="416"/>
      <c r="TR56" s="416"/>
      <c r="TS56" s="416"/>
      <c r="TT56" s="416"/>
      <c r="TU56" s="416"/>
      <c r="TV56" s="416"/>
      <c r="TW56" s="416"/>
      <c r="TX56" s="416"/>
      <c r="TY56" s="416"/>
      <c r="TZ56" s="416"/>
      <c r="UA56" s="416"/>
      <c r="UB56" s="416"/>
      <c r="UC56" s="416"/>
      <c r="UD56" s="416"/>
      <c r="UE56" s="416"/>
      <c r="UF56" s="416"/>
      <c r="UG56" s="416"/>
      <c r="UH56" s="416"/>
      <c r="UI56" s="416"/>
      <c r="UJ56" s="416"/>
      <c r="UK56" s="416"/>
      <c r="UL56" s="416"/>
      <c r="UM56" s="416"/>
      <c r="UN56" s="416"/>
      <c r="UO56" s="416"/>
      <c r="UP56" s="416"/>
      <c r="UQ56" s="416"/>
      <c r="UR56" s="416"/>
      <c r="US56" s="416"/>
      <c r="UT56" s="416"/>
      <c r="UU56" s="416"/>
      <c r="UV56" s="416"/>
      <c r="UW56" s="416"/>
      <c r="UX56" s="416"/>
      <c r="UY56" s="416"/>
      <c r="UZ56" s="416"/>
      <c r="VA56" s="416"/>
      <c r="VB56" s="416"/>
      <c r="VC56" s="416"/>
      <c r="VD56" s="416"/>
      <c r="VE56" s="416"/>
      <c r="VF56" s="416"/>
      <c r="VG56" s="416"/>
      <c r="VH56" s="416"/>
      <c r="VI56" s="416"/>
      <c r="VJ56" s="416"/>
      <c r="VK56" s="416"/>
      <c r="VL56" s="416"/>
      <c r="VM56" s="416"/>
      <c r="VN56" s="416"/>
      <c r="VO56" s="416"/>
      <c r="VP56" s="416"/>
      <c r="VQ56" s="416"/>
      <c r="VR56" s="416"/>
      <c r="VS56" s="416"/>
      <c r="VT56" s="416"/>
      <c r="VU56" s="416"/>
      <c r="VV56" s="416"/>
      <c r="VW56" s="416"/>
      <c r="VX56" s="416"/>
      <c r="VY56" s="416"/>
      <c r="VZ56" s="416"/>
      <c r="WA56" s="416"/>
      <c r="WB56" s="416"/>
      <c r="WC56" s="416"/>
      <c r="WD56" s="416"/>
      <c r="WE56" s="416"/>
      <c r="WF56" s="416"/>
      <c r="WG56" s="416"/>
      <c r="WH56" s="416"/>
      <c r="WI56" s="416"/>
      <c r="WJ56" s="416"/>
      <c r="WK56" s="416"/>
      <c r="WL56" s="416"/>
      <c r="WM56" s="416"/>
      <c r="WN56" s="416"/>
      <c r="WO56" s="416"/>
      <c r="WP56" s="416"/>
      <c r="WQ56" s="416"/>
      <c r="WR56" s="416"/>
      <c r="WS56" s="416"/>
      <c r="WT56" s="416"/>
      <c r="WU56" s="416"/>
      <c r="WV56" s="416"/>
      <c r="WW56" s="416"/>
      <c r="WX56" s="416"/>
      <c r="WY56" s="416"/>
      <c r="WZ56" s="416"/>
      <c r="XA56" s="416"/>
      <c r="XB56" s="416"/>
      <c r="XC56" s="416"/>
      <c r="XD56" s="416"/>
      <c r="XE56" s="416"/>
      <c r="XF56" s="416"/>
      <c r="XG56" s="416"/>
      <c r="XH56" s="416"/>
      <c r="XI56" s="416"/>
      <c r="XJ56" s="416"/>
      <c r="XK56" s="416"/>
      <c r="XL56" s="416"/>
      <c r="XM56" s="416"/>
      <c r="XN56" s="416"/>
      <c r="XO56" s="416"/>
      <c r="XP56" s="416"/>
      <c r="XQ56" s="416"/>
      <c r="XR56" s="417"/>
      <c r="XS56" s="417"/>
      <c r="XT56" s="417"/>
      <c r="XU56" s="417"/>
      <c r="XV56" s="417"/>
      <c r="XW56" s="417"/>
      <c r="XX56" s="417"/>
      <c r="XY56" s="417"/>
      <c r="XZ56" s="417"/>
      <c r="YA56" s="417"/>
      <c r="YB56" s="417"/>
      <c r="YC56" s="417"/>
      <c r="YD56" s="417"/>
      <c r="YE56" s="417"/>
      <c r="YF56" s="417"/>
      <c r="YG56" s="417"/>
      <c r="YH56" s="417"/>
      <c r="YI56" s="417"/>
      <c r="YJ56" s="417"/>
      <c r="YK56" s="417"/>
      <c r="YL56" s="417"/>
      <c r="YM56" s="417"/>
      <c r="YN56" s="417"/>
      <c r="YO56" s="417"/>
      <c r="YP56" s="417"/>
      <c r="YQ56" s="417"/>
      <c r="YR56" s="417"/>
      <c r="YS56" s="417"/>
      <c r="YT56" s="417"/>
      <c r="YU56" s="417"/>
      <c r="YV56" s="417"/>
      <c r="YW56" s="417"/>
      <c r="YX56" s="417"/>
      <c r="YY56" s="417"/>
      <c r="YZ56" s="417"/>
      <c r="ZA56" s="417"/>
      <c r="ZB56" s="417"/>
      <c r="ZC56" s="417"/>
      <c r="ZD56" s="417"/>
      <c r="ZE56" s="417"/>
      <c r="ZF56" s="417"/>
      <c r="ZG56" s="417"/>
      <c r="ZH56" s="417"/>
      <c r="ZI56" s="417"/>
      <c r="ZJ56" s="417"/>
      <c r="ZK56" s="417"/>
      <c r="ZL56" s="417"/>
      <c r="ZM56" s="417"/>
      <c r="ZN56" s="417"/>
      <c r="ZO56" s="417"/>
      <c r="ZP56" s="417"/>
      <c r="ZQ56" s="417"/>
      <c r="ZR56" s="417"/>
      <c r="ZS56" s="417"/>
      <c r="ZT56" s="417"/>
      <c r="ZU56" s="417"/>
      <c r="ZV56" s="417"/>
      <c r="ZW56" s="417"/>
      <c r="ZX56" s="417"/>
      <c r="ZY56" s="417"/>
      <c r="ZZ56" s="417"/>
      <c r="AAA56" s="417"/>
      <c r="AAB56" s="417"/>
      <c r="AAC56" s="417"/>
      <c r="AAD56" s="417"/>
      <c r="AAE56" s="417"/>
      <c r="AAF56" s="417"/>
      <c r="AAG56" s="417"/>
      <c r="AAH56" s="417"/>
      <c r="AAI56" s="417"/>
      <c r="AAJ56" s="417"/>
      <c r="AAK56" s="417"/>
      <c r="AAL56" s="417"/>
      <c r="AAM56" s="417"/>
      <c r="AAN56" s="417"/>
      <c r="AAO56" s="417"/>
      <c r="AAP56" s="417"/>
      <c r="AAQ56" s="417"/>
      <c r="AAR56" s="417"/>
      <c r="AAS56" s="417"/>
      <c r="AAT56" s="417"/>
      <c r="AAU56" s="417"/>
      <c r="AAV56" s="417"/>
      <c r="AAW56" s="417"/>
      <c r="AAX56" s="417"/>
      <c r="AAY56" s="417"/>
      <c r="AAZ56" s="417"/>
      <c r="ABA56" s="417"/>
      <c r="ABB56" s="417"/>
      <c r="ABC56" s="417"/>
      <c r="ABD56" s="417"/>
      <c r="ABE56" s="417"/>
      <c r="ABF56" s="417"/>
      <c r="ABG56" s="417"/>
      <c r="ABH56" s="417"/>
      <c r="ABI56" s="417"/>
      <c r="ABJ56" s="417"/>
      <c r="ABK56" s="417"/>
      <c r="ABL56" s="417"/>
      <c r="ABM56" s="417"/>
      <c r="ABN56" s="417"/>
      <c r="ABO56" s="417"/>
      <c r="ABP56" s="417"/>
      <c r="ABQ56" s="417"/>
      <c r="ABR56" s="417"/>
      <c r="ABS56" s="417"/>
      <c r="ABT56" s="417"/>
      <c r="ABU56" s="417"/>
      <c r="ABV56" s="417"/>
      <c r="ABW56" s="417"/>
      <c r="ABX56" s="417"/>
      <c r="ABY56" s="417"/>
      <c r="ABZ56" s="417"/>
      <c r="ACA56" s="417"/>
      <c r="ACB56" s="417"/>
      <c r="ACC56" s="417"/>
      <c r="ACD56" s="417"/>
      <c r="ACE56" s="417"/>
      <c r="ACF56" s="417"/>
      <c r="ACG56" s="417"/>
      <c r="ACH56" s="417"/>
      <c r="ACI56" s="417"/>
      <c r="ACJ56" s="417"/>
      <c r="ACK56" s="417"/>
      <c r="ACL56" s="417"/>
      <c r="ACM56" s="417"/>
      <c r="ACN56" s="417"/>
      <c r="ACO56" s="417"/>
      <c r="ACP56" s="417"/>
      <c r="ACQ56" s="417"/>
      <c r="ACR56" s="417"/>
      <c r="ACS56" s="417"/>
      <c r="ACT56" s="417"/>
      <c r="ACU56" s="417"/>
      <c r="ACV56" s="417"/>
      <c r="ACW56" s="417"/>
      <c r="ACX56" s="417"/>
      <c r="ACY56" s="417"/>
      <c r="ACZ56" s="417"/>
      <c r="ADA56" s="417"/>
      <c r="ADB56" s="417"/>
      <c r="ADC56" s="417"/>
      <c r="ADD56" s="417"/>
      <c r="ADE56" s="417"/>
      <c r="ADF56" s="417"/>
      <c r="ADG56" s="417"/>
      <c r="ADH56" s="417"/>
      <c r="ADI56" s="417"/>
      <c r="ADJ56" s="417"/>
      <c r="ADK56" s="417"/>
      <c r="ADL56" s="417"/>
      <c r="ADM56" s="417"/>
      <c r="ADN56" s="417"/>
      <c r="ADO56" s="417"/>
      <c r="ADP56" s="417"/>
      <c r="ADQ56" s="417"/>
      <c r="ADR56" s="417"/>
      <c r="ADS56" s="417"/>
      <c r="ADT56" s="417"/>
      <c r="ADU56" s="417"/>
      <c r="ADV56" s="417"/>
      <c r="ADW56" s="417"/>
      <c r="ADX56" s="417"/>
      <c r="ADY56" s="417"/>
      <c r="ADZ56" s="417"/>
      <c r="AEA56" s="417"/>
      <c r="AEB56" s="417"/>
      <c r="AEC56" s="417"/>
      <c r="AED56" s="417"/>
      <c r="AEE56" s="417"/>
      <c r="AEF56" s="417"/>
      <c r="AEG56" s="417"/>
      <c r="AEH56" s="417"/>
      <c r="AEI56" s="417"/>
      <c r="AEJ56" s="417"/>
      <c r="AEK56" s="417"/>
      <c r="AEL56" s="417"/>
      <c r="AEM56" s="417"/>
      <c r="AEN56" s="417"/>
      <c r="AEO56" s="417"/>
      <c r="AEP56" s="417"/>
      <c r="AEQ56" s="417"/>
      <c r="AER56" s="417"/>
      <c r="AES56" s="417"/>
      <c r="AET56" s="417"/>
      <c r="AEU56" s="417"/>
      <c r="AEV56" s="417"/>
      <c r="AEW56" s="417"/>
      <c r="AEX56" s="417"/>
      <c r="AEY56" s="417"/>
      <c r="AEZ56" s="417"/>
      <c r="AFA56" s="417"/>
      <c r="AFB56" s="417"/>
      <c r="AFC56" s="417"/>
      <c r="AFD56" s="417"/>
      <c r="AFE56" s="417"/>
      <c r="AFF56" s="417"/>
      <c r="AFG56" s="417"/>
      <c r="AFH56" s="417"/>
      <c r="AFI56" s="417"/>
      <c r="AFJ56" s="417"/>
      <c r="AFK56" s="417"/>
      <c r="AFL56" s="417"/>
      <c r="AFM56" s="417"/>
      <c r="AFN56" s="417"/>
      <c r="AFO56" s="417"/>
      <c r="AFP56" s="417"/>
      <c r="AFQ56" s="417"/>
      <c r="AFR56" s="417"/>
      <c r="AFS56" s="417"/>
      <c r="AFT56" s="417"/>
      <c r="AFU56" s="417"/>
      <c r="AFV56" s="417"/>
      <c r="AFW56" s="417"/>
      <c r="AFX56" s="417"/>
      <c r="AFY56" s="417"/>
      <c r="AFZ56" s="417"/>
      <c r="AGA56" s="417"/>
      <c r="AGB56" s="417"/>
      <c r="AGC56" s="417"/>
      <c r="AGD56" s="417"/>
      <c r="AGE56" s="417"/>
      <c r="AGF56" s="417"/>
      <c r="AGG56" s="417"/>
      <c r="AGH56" s="417"/>
      <c r="AGI56" s="417"/>
      <c r="AGJ56" s="417"/>
      <c r="AGK56" s="417"/>
      <c r="AGL56" s="417"/>
      <c r="AGM56" s="417"/>
      <c r="AGN56" s="417"/>
      <c r="AGO56" s="417"/>
      <c r="AGP56" s="417"/>
      <c r="AGQ56" s="417"/>
      <c r="AGR56" s="417"/>
      <c r="AGS56" s="417"/>
      <c r="AGT56" s="417"/>
      <c r="AGU56" s="417"/>
      <c r="AGV56" s="417"/>
      <c r="AGW56" s="417"/>
      <c r="AGX56" s="417"/>
      <c r="AGY56" s="417"/>
      <c r="AGZ56" s="417"/>
      <c r="AHA56" s="417"/>
      <c r="AHB56" s="417"/>
      <c r="AHC56" s="417"/>
      <c r="AHD56" s="417"/>
      <c r="AHE56" s="417"/>
      <c r="AHF56" s="417"/>
      <c r="AHG56" s="417"/>
      <c r="AHH56" s="417"/>
      <c r="AHI56" s="417"/>
      <c r="AHJ56" s="417"/>
      <c r="AHK56" s="417"/>
      <c r="AHL56" s="417"/>
      <c r="AHM56" s="417"/>
      <c r="AHN56" s="417"/>
      <c r="AHO56" s="417"/>
      <c r="AHP56" s="417"/>
      <c r="AHQ56" s="417"/>
      <c r="AHR56" s="417"/>
      <c r="AHS56" s="417"/>
      <c r="AHT56" s="417"/>
      <c r="AHU56" s="417"/>
      <c r="AHV56" s="417"/>
      <c r="AHW56" s="417"/>
      <c r="AHX56" s="417"/>
      <c r="AHY56" s="417"/>
      <c r="AHZ56" s="417"/>
      <c r="AIA56" s="417"/>
      <c r="AIB56" s="417"/>
      <c r="AIC56" s="417"/>
      <c r="AID56" s="417"/>
      <c r="AIE56" s="417"/>
      <c r="AIF56" s="417"/>
      <c r="AIG56" s="417"/>
      <c r="AIH56" s="417"/>
      <c r="AII56" s="417"/>
      <c r="AIJ56" s="417"/>
      <c r="AIK56" s="417"/>
      <c r="AIL56" s="417"/>
      <c r="AIM56" s="417"/>
      <c r="AIN56" s="417"/>
      <c r="AIO56" s="417"/>
      <c r="AIP56" s="417"/>
      <c r="AIQ56" s="417"/>
      <c r="AIR56" s="417"/>
      <c r="AIS56" s="417"/>
      <c r="AIT56" s="417"/>
      <c r="AIU56" s="417"/>
      <c r="AIV56" s="417"/>
      <c r="AIW56" s="417"/>
      <c r="AIX56" s="417"/>
      <c r="AIY56" s="417"/>
      <c r="AIZ56" s="417"/>
      <c r="AJA56" s="417"/>
      <c r="AJB56" s="417"/>
      <c r="AJC56" s="417"/>
      <c r="AJD56" s="417"/>
      <c r="AJE56" s="417"/>
      <c r="AJF56" s="417"/>
      <c r="AJG56" s="417"/>
      <c r="AJH56" s="417"/>
      <c r="AJI56" s="417"/>
      <c r="AJJ56" s="417"/>
      <c r="AJK56" s="417"/>
      <c r="AJL56" s="417"/>
      <c r="AJM56" s="417"/>
      <c r="AJN56" s="417"/>
      <c r="AJO56" s="417"/>
      <c r="AJP56" s="417"/>
      <c r="AJQ56" s="417"/>
      <c r="AJR56" s="417"/>
      <c r="AJS56" s="417"/>
      <c r="AJT56" s="417"/>
      <c r="AJU56" s="417"/>
      <c r="AJV56" s="417"/>
      <c r="AJW56" s="417"/>
      <c r="AJX56" s="417"/>
      <c r="AJY56" s="417"/>
      <c r="AJZ56" s="417"/>
      <c r="AKA56" s="417"/>
      <c r="AKB56" s="417"/>
      <c r="AKC56" s="417"/>
      <c r="AKD56" s="417"/>
      <c r="AKE56" s="417"/>
      <c r="AKF56" s="417"/>
      <c r="AKG56" s="417"/>
      <c r="AKH56" s="417"/>
      <c r="AKI56" s="417"/>
      <c r="AKJ56" s="417"/>
      <c r="AKK56" s="417"/>
      <c r="AKL56" s="417"/>
      <c r="AKM56" s="417"/>
      <c r="AKN56" s="417"/>
      <c r="AKO56" s="417"/>
      <c r="AKP56" s="417"/>
      <c r="AKQ56" s="417"/>
      <c r="AKR56" s="417"/>
      <c r="AKS56" s="417"/>
      <c r="AKT56" s="417"/>
      <c r="AKU56" s="417"/>
      <c r="AKV56" s="417"/>
      <c r="AKW56" s="417"/>
      <c r="AKX56" s="417"/>
      <c r="AKY56" s="417"/>
      <c r="AKZ56" s="417"/>
      <c r="ALA56" s="417"/>
      <c r="ALB56" s="417"/>
      <c r="ALC56" s="417"/>
      <c r="ALD56" s="417"/>
      <c r="ALE56" s="417"/>
      <c r="ALF56" s="417"/>
      <c r="ALG56" s="417"/>
      <c r="ALH56" s="417"/>
      <c r="ALI56" s="417"/>
      <c r="ALJ56" s="417"/>
      <c r="ALK56" s="417"/>
      <c r="ALL56" s="417"/>
      <c r="ALM56" s="417"/>
      <c r="ALN56" s="417"/>
      <c r="ALO56" s="417"/>
      <c r="ALP56" s="417"/>
      <c r="ALQ56" s="417"/>
      <c r="ALR56" s="417"/>
      <c r="ALS56" s="417"/>
      <c r="ALT56" s="417"/>
      <c r="ALU56" s="417"/>
      <c r="ALV56" s="417"/>
      <c r="ALW56" s="417"/>
      <c r="ALX56" s="417"/>
      <c r="ALY56" s="417"/>
      <c r="ALZ56" s="417"/>
      <c r="AMA56" s="417"/>
      <c r="AMB56" s="417"/>
      <c r="AMC56" s="417"/>
      <c r="AMD56" s="417"/>
      <c r="AME56" s="417"/>
      <c r="AMF56" s="417"/>
      <c r="AMG56" s="417"/>
      <c r="AMH56" s="417"/>
      <c r="AMI56" s="417"/>
      <c r="AMJ56" s="417"/>
      <c r="AMK56" s="417"/>
      <c r="AML56" s="417"/>
      <c r="AMM56" s="417"/>
      <c r="AMN56" s="417"/>
      <c r="AMO56" s="417"/>
      <c r="AMP56" s="417"/>
      <c r="AMQ56" s="417"/>
      <c r="AMR56" s="417"/>
      <c r="AMS56" s="417"/>
      <c r="AMT56" s="417"/>
      <c r="AMU56" s="417"/>
      <c r="AMV56" s="417"/>
      <c r="AMW56" s="417"/>
      <c r="AMX56" s="417"/>
      <c r="AMY56" s="417"/>
      <c r="AMZ56" s="417"/>
      <c r="ANA56" s="417"/>
      <c r="ANB56" s="417"/>
      <c r="ANC56" s="417"/>
      <c r="AND56" s="417"/>
      <c r="ANE56" s="417"/>
      <c r="ANF56" s="417"/>
      <c r="ANG56" s="417"/>
      <c r="ANH56" s="417"/>
      <c r="ANI56" s="417"/>
      <c r="ANJ56" s="417"/>
      <c r="ANK56" s="417"/>
      <c r="ANL56" s="417"/>
      <c r="ANM56" s="417"/>
      <c r="ANN56" s="417"/>
      <c r="ANO56" s="417"/>
      <c r="ANP56" s="417"/>
      <c r="ANQ56" s="417"/>
      <c r="ANR56" s="417"/>
      <c r="ANS56" s="417"/>
      <c r="ANT56" s="417"/>
      <c r="ANU56" s="417"/>
      <c r="ANV56" s="417"/>
      <c r="ANW56" s="417"/>
      <c r="ANX56" s="417"/>
      <c r="ANY56" s="417"/>
      <c r="ANZ56" s="417"/>
      <c r="AOA56" s="417"/>
      <c r="AOB56" s="417"/>
      <c r="AOC56" s="417"/>
      <c r="AOD56" s="417"/>
      <c r="AOE56" s="417"/>
      <c r="AOF56" s="417"/>
      <c r="AOG56" s="417"/>
      <c r="AOH56" s="417"/>
      <c r="AOI56" s="417"/>
      <c r="AOJ56" s="417"/>
      <c r="AOK56" s="417"/>
      <c r="AOL56" s="417"/>
      <c r="AOM56" s="417"/>
      <c r="AON56" s="417"/>
      <c r="AOO56" s="417"/>
      <c r="AOP56" s="417"/>
      <c r="AOQ56" s="417"/>
      <c r="AOR56" s="417"/>
      <c r="AOS56" s="417"/>
      <c r="AOT56" s="417"/>
      <c r="AOU56" s="417"/>
      <c r="AOV56" s="417"/>
      <c r="AOW56" s="417"/>
      <c r="AOX56" s="417"/>
      <c r="AOY56" s="417"/>
      <c r="AOZ56" s="417"/>
      <c r="APA56" s="417"/>
      <c r="APB56" s="417"/>
      <c r="APC56" s="417"/>
      <c r="APD56" s="417"/>
      <c r="APE56" s="417"/>
      <c r="APF56" s="417"/>
      <c r="APG56" s="417"/>
      <c r="APH56" s="417"/>
      <c r="API56" s="417"/>
      <c r="APJ56" s="417"/>
      <c r="APK56" s="417"/>
      <c r="APL56" s="417"/>
      <c r="APM56" s="417"/>
      <c r="APN56" s="417"/>
      <c r="APO56" s="417"/>
      <c r="APP56" s="417"/>
      <c r="APQ56" s="417"/>
      <c r="APR56" s="417"/>
      <c r="APS56" s="417"/>
      <c r="APT56" s="417"/>
      <c r="APU56" s="417"/>
      <c r="APV56" s="417"/>
      <c r="APW56" s="417"/>
      <c r="APX56" s="417"/>
      <c r="APY56" s="417"/>
      <c r="APZ56" s="417"/>
      <c r="AQA56" s="417"/>
      <c r="AQB56" s="417"/>
      <c r="AQC56" s="417"/>
      <c r="AQD56" s="417"/>
      <c r="AQE56" s="417"/>
      <c r="AQF56" s="417"/>
      <c r="AQG56" s="417"/>
      <c r="AQH56" s="417"/>
      <c r="AQI56" s="417"/>
      <c r="AQJ56" s="417"/>
      <c r="AQK56" s="417"/>
      <c r="AQL56" s="417"/>
      <c r="AQM56" s="417"/>
      <c r="AQN56" s="417"/>
      <c r="AQO56" s="417"/>
      <c r="AQP56" s="417"/>
      <c r="AQQ56" s="417"/>
      <c r="AQR56" s="417"/>
      <c r="AQS56" s="417"/>
      <c r="AQT56" s="417"/>
      <c r="AQU56" s="417"/>
      <c r="AQV56" s="417"/>
      <c r="AQW56" s="417"/>
      <c r="AQX56" s="417"/>
      <c r="AQY56" s="417"/>
      <c r="AQZ56" s="417"/>
      <c r="ARA56" s="417"/>
      <c r="ARB56" s="417"/>
      <c r="ARC56" s="417"/>
      <c r="ARD56" s="417"/>
      <c r="ARE56" s="417"/>
      <c r="ARF56" s="417"/>
      <c r="ARG56" s="417"/>
      <c r="ARH56" s="417"/>
      <c r="ARI56" s="417"/>
      <c r="ARJ56" s="417"/>
      <c r="ARK56" s="417"/>
      <c r="ARL56" s="417"/>
      <c r="ARM56" s="417"/>
      <c r="ARN56" s="417"/>
      <c r="ARO56" s="417"/>
      <c r="ARP56" s="417"/>
      <c r="ARQ56" s="417"/>
      <c r="ARR56" s="417"/>
      <c r="ARS56" s="417"/>
      <c r="ART56" s="417"/>
      <c r="ARU56" s="417"/>
      <c r="ARV56" s="417"/>
      <c r="ARW56" s="417"/>
      <c r="ARX56" s="417"/>
      <c r="ARY56" s="417"/>
      <c r="ARZ56" s="417"/>
      <c r="ASA56" s="417"/>
      <c r="ASB56" s="417"/>
      <c r="ASC56" s="417"/>
      <c r="ASD56" s="417"/>
      <c r="ASE56" s="417"/>
      <c r="ASF56" s="417"/>
      <c r="ASG56" s="417"/>
      <c r="ASH56" s="417"/>
      <c r="ASI56" s="417"/>
      <c r="ASJ56" s="417"/>
      <c r="ASK56" s="417"/>
      <c r="ASL56" s="417"/>
      <c r="ASM56" s="417"/>
      <c r="ASN56" s="417"/>
      <c r="ASO56" s="417"/>
      <c r="ASP56" s="417"/>
      <c r="ASQ56" s="417"/>
      <c r="ASR56" s="417"/>
      <c r="ASS56" s="417"/>
      <c r="AST56" s="417"/>
      <c r="ASU56" s="417"/>
      <c r="ASV56" s="417"/>
      <c r="ASW56" s="417"/>
      <c r="ASX56" s="417"/>
      <c r="ASY56" s="417"/>
      <c r="ASZ56" s="417"/>
      <c r="ATA56" s="417"/>
      <c r="ATB56" s="417"/>
      <c r="ATC56" s="417"/>
      <c r="ATD56" s="417"/>
      <c r="ATE56" s="417"/>
      <c r="ATF56" s="417"/>
      <c r="ATG56" s="417"/>
      <c r="ATH56" s="417"/>
      <c r="ATI56" s="417"/>
      <c r="ATJ56" s="417"/>
      <c r="ATK56" s="417"/>
      <c r="ATL56" s="417"/>
      <c r="ATM56" s="417"/>
      <c r="ATN56" s="417"/>
      <c r="ATO56" s="417"/>
      <c r="ATP56" s="417"/>
      <c r="ATQ56" s="417"/>
      <c r="ATR56" s="417"/>
      <c r="ATS56" s="417"/>
      <c r="ATT56" s="417"/>
      <c r="ATU56" s="417"/>
      <c r="ATV56" s="417"/>
      <c r="ATW56" s="417"/>
      <c r="ATX56" s="417"/>
      <c r="ATY56" s="417"/>
      <c r="ATZ56" s="417"/>
      <c r="AUA56" s="417"/>
      <c r="AUB56" s="417"/>
      <c r="AUC56" s="417"/>
      <c r="AUD56" s="417"/>
      <c r="AUE56" s="417"/>
      <c r="AUF56" s="417"/>
      <c r="AUG56" s="417"/>
      <c r="AUH56" s="417"/>
      <c r="AUI56" s="417"/>
      <c r="AUJ56" s="417"/>
      <c r="AUK56" s="417"/>
      <c r="AUL56" s="417"/>
      <c r="AUM56" s="417"/>
      <c r="AUN56" s="417"/>
      <c r="AUO56" s="417"/>
      <c r="AUP56" s="417"/>
      <c r="AUQ56" s="417"/>
      <c r="AUR56" s="417"/>
      <c r="AUS56" s="417"/>
      <c r="AUT56" s="417"/>
      <c r="AUU56" s="417"/>
      <c r="AUV56" s="417"/>
      <c r="AUW56" s="417"/>
      <c r="AUX56" s="417"/>
      <c r="AUY56" s="417"/>
      <c r="AUZ56" s="417"/>
      <c r="AVA56" s="417"/>
      <c r="AVB56" s="417"/>
      <c r="AVC56" s="417"/>
      <c r="AVD56" s="417"/>
      <c r="AVE56" s="417"/>
      <c r="AVF56" s="417"/>
      <c r="AVG56" s="417"/>
      <c r="AVH56" s="417"/>
      <c r="AVI56" s="417"/>
      <c r="AVJ56" s="417"/>
      <c r="AVK56" s="417"/>
      <c r="AVL56" s="417"/>
      <c r="AVM56" s="417"/>
      <c r="AVN56" s="417"/>
      <c r="AVO56" s="417"/>
      <c r="AVP56" s="417"/>
      <c r="AVQ56" s="417"/>
      <c r="AVR56" s="417"/>
      <c r="AVS56" s="417"/>
      <c r="AVT56" s="417"/>
      <c r="AVU56" s="417"/>
      <c r="AVV56" s="417"/>
      <c r="AVW56" s="417"/>
      <c r="AVX56" s="417"/>
      <c r="AVY56" s="417"/>
      <c r="AVZ56" s="417"/>
      <c r="AWA56" s="417"/>
      <c r="AWB56" s="417"/>
      <c r="AWC56" s="417"/>
      <c r="AWD56" s="417"/>
      <c r="AWE56" s="417"/>
      <c r="AWF56" s="417"/>
      <c r="AWG56" s="417"/>
      <c r="AWH56" s="417"/>
      <c r="AWI56" s="417"/>
      <c r="AWJ56" s="417"/>
      <c r="AWK56" s="417"/>
      <c r="AWL56" s="417"/>
      <c r="AWM56" s="417"/>
      <c r="AWN56" s="417"/>
      <c r="AWO56" s="417"/>
      <c r="AWP56" s="417"/>
      <c r="AWQ56" s="417"/>
      <c r="AWR56" s="417"/>
      <c r="AWS56" s="417"/>
      <c r="AWT56" s="417"/>
      <c r="AWU56" s="417"/>
      <c r="AWV56" s="417"/>
      <c r="AWW56" s="417"/>
      <c r="AWX56" s="417"/>
      <c r="AWY56" s="417"/>
      <c r="AWZ56" s="417"/>
      <c r="AXA56" s="417"/>
      <c r="AXB56" s="417"/>
      <c r="AXC56" s="417"/>
      <c r="AXD56" s="417"/>
      <c r="AXE56" s="417"/>
      <c r="AXF56" s="417"/>
      <c r="AXG56" s="417"/>
      <c r="AXH56" s="417"/>
      <c r="AXI56" s="417"/>
      <c r="AXJ56" s="417"/>
      <c r="AXK56" s="417"/>
      <c r="AXL56" s="417"/>
      <c r="AXM56" s="417"/>
      <c r="AXN56" s="417"/>
      <c r="AXO56" s="417"/>
      <c r="AXP56" s="417"/>
      <c r="AXQ56" s="417"/>
      <c r="AXR56" s="417"/>
      <c r="AXS56" s="417"/>
      <c r="AXT56" s="417"/>
      <c r="AXU56" s="417"/>
      <c r="AXV56" s="417"/>
      <c r="AXW56" s="417"/>
      <c r="AXX56" s="417"/>
      <c r="AXY56" s="417"/>
      <c r="AXZ56" s="417"/>
      <c r="AYA56" s="417"/>
      <c r="AYB56" s="417"/>
      <c r="AYC56" s="417"/>
      <c r="AYD56" s="417"/>
      <c r="AYE56" s="417"/>
      <c r="AYF56" s="417"/>
      <c r="AYG56" s="417"/>
      <c r="AYH56" s="417"/>
      <c r="AYI56" s="417"/>
      <c r="AYJ56" s="417"/>
      <c r="AYK56" s="417"/>
      <c r="AYL56" s="417"/>
      <c r="AYM56" s="417"/>
      <c r="AYN56" s="417"/>
      <c r="AYO56" s="417"/>
      <c r="AYP56" s="417"/>
      <c r="AYQ56" s="417"/>
      <c r="AYR56" s="417"/>
      <c r="AYS56" s="417"/>
      <c r="AYT56" s="417"/>
      <c r="AYU56" s="417"/>
      <c r="AYV56" s="417"/>
      <c r="AYW56" s="417"/>
      <c r="AYX56" s="417"/>
      <c r="AYY56" s="417"/>
      <c r="AYZ56" s="417"/>
      <c r="AZA56" s="417"/>
      <c r="AZB56" s="417"/>
      <c r="AZC56" s="417"/>
      <c r="AZD56" s="417"/>
      <c r="AZE56" s="417"/>
      <c r="AZF56" s="417"/>
      <c r="AZG56" s="417"/>
      <c r="AZH56" s="417"/>
      <c r="AZI56" s="417"/>
      <c r="AZJ56" s="417"/>
      <c r="AZK56" s="417"/>
      <c r="AZL56" s="417"/>
      <c r="AZM56" s="417"/>
      <c r="AZN56" s="417"/>
      <c r="AZO56" s="417"/>
      <c r="AZP56" s="417"/>
      <c r="AZQ56" s="417"/>
      <c r="AZR56" s="417"/>
      <c r="AZS56" s="417"/>
      <c r="AZT56" s="417"/>
      <c r="AZU56" s="417"/>
      <c r="AZV56" s="417"/>
      <c r="AZW56" s="417"/>
      <c r="AZX56" s="417"/>
      <c r="AZY56" s="417"/>
      <c r="AZZ56" s="417"/>
      <c r="BAA56" s="417"/>
      <c r="BAB56" s="417"/>
      <c r="BAC56" s="417"/>
      <c r="BAD56" s="417"/>
      <c r="BAE56" s="417"/>
      <c r="BAF56" s="417"/>
      <c r="BAG56" s="417"/>
      <c r="BAH56" s="417"/>
      <c r="BAI56" s="417"/>
      <c r="BAJ56" s="417"/>
      <c r="BAK56" s="417"/>
      <c r="BAL56" s="417"/>
      <c r="BAM56" s="417"/>
      <c r="BAN56" s="417"/>
      <c r="BAO56" s="417"/>
      <c r="BAP56" s="417"/>
      <c r="BAQ56" s="417"/>
      <c r="BAR56" s="417"/>
      <c r="BAS56" s="417"/>
      <c r="BAT56" s="417"/>
      <c r="BAU56" s="417"/>
      <c r="BAV56" s="417"/>
      <c r="BAW56" s="417"/>
      <c r="BAX56" s="417"/>
      <c r="BAY56" s="417"/>
      <c r="BAZ56" s="417"/>
      <c r="BBA56" s="417"/>
      <c r="BBB56" s="417"/>
      <c r="BBC56" s="417"/>
      <c r="BBD56" s="417"/>
      <c r="BBE56" s="417"/>
      <c r="BBF56" s="417"/>
      <c r="BBG56" s="417"/>
      <c r="BBH56" s="417"/>
      <c r="BBI56" s="417"/>
      <c r="BBJ56" s="417"/>
      <c r="BBK56" s="417"/>
      <c r="BBL56" s="417"/>
      <c r="BBM56" s="417"/>
      <c r="BBN56" s="417"/>
      <c r="BBO56" s="417"/>
      <c r="BBP56" s="417"/>
      <c r="BBQ56" s="417"/>
      <c r="BBR56" s="417"/>
      <c r="BBS56" s="417"/>
      <c r="BBT56" s="417"/>
      <c r="BBU56" s="417"/>
      <c r="BBV56" s="417"/>
      <c r="BBW56" s="417"/>
      <c r="BBX56" s="417"/>
      <c r="BBY56" s="417"/>
      <c r="BBZ56" s="417"/>
      <c r="BCA56" s="417"/>
      <c r="BCB56" s="417"/>
      <c r="BCC56" s="417"/>
      <c r="BCD56" s="417"/>
      <c r="BCE56" s="417"/>
      <c r="BCF56" s="417"/>
      <c r="BCG56" s="417"/>
      <c r="BCH56" s="417"/>
      <c r="BCI56" s="417"/>
      <c r="BCJ56" s="417"/>
      <c r="BCK56" s="417"/>
      <c r="BCL56" s="417"/>
      <c r="BCM56" s="417"/>
      <c r="BCN56" s="417"/>
      <c r="BCO56" s="417"/>
      <c r="BCP56" s="417"/>
      <c r="BCQ56" s="417"/>
      <c r="BCR56" s="417"/>
      <c r="BCS56" s="417"/>
      <c r="BCT56" s="417"/>
      <c r="BCU56" s="417"/>
      <c r="BCV56" s="417"/>
      <c r="BCW56" s="417"/>
      <c r="BCX56" s="417"/>
      <c r="BCY56" s="417"/>
      <c r="BCZ56" s="417"/>
      <c r="BDA56" s="417"/>
      <c r="BDB56" s="417"/>
      <c r="BDC56" s="417"/>
      <c r="BDD56" s="417"/>
      <c r="BDE56" s="417"/>
      <c r="BDF56" s="417"/>
      <c r="BDG56" s="417"/>
      <c r="BDH56" s="417"/>
      <c r="BDI56" s="417"/>
      <c r="BDJ56" s="417"/>
      <c r="BDK56" s="417"/>
      <c r="BDL56" s="417"/>
      <c r="BDM56" s="417"/>
      <c r="BDN56" s="417"/>
      <c r="BDO56" s="417"/>
      <c r="BDP56" s="417"/>
      <c r="BDQ56" s="417"/>
      <c r="BDR56" s="417"/>
      <c r="BDS56" s="417"/>
      <c r="BDT56" s="417"/>
      <c r="BDU56" s="417"/>
      <c r="BDV56" s="417"/>
      <c r="BDW56" s="417"/>
      <c r="BDX56" s="417"/>
      <c r="BDY56" s="417"/>
      <c r="BDZ56" s="417"/>
      <c r="BEA56" s="417"/>
      <c r="BEB56" s="417"/>
      <c r="BEC56" s="417"/>
      <c r="BED56" s="417"/>
      <c r="BEE56" s="417"/>
      <c r="BEF56" s="417"/>
      <c r="BEG56" s="417"/>
      <c r="BEH56" s="417"/>
      <c r="BEI56" s="417"/>
      <c r="BEJ56" s="417"/>
      <c r="BEK56" s="417"/>
      <c r="BEL56" s="417"/>
      <c r="BEM56" s="417"/>
      <c r="BEN56" s="417"/>
      <c r="BEO56" s="417"/>
      <c r="BEP56" s="417"/>
      <c r="BEQ56" s="417"/>
      <c r="BER56" s="417"/>
      <c r="BES56" s="417"/>
      <c r="BET56" s="417"/>
      <c r="BEU56" s="417"/>
      <c r="BEV56" s="417"/>
      <c r="BEW56" s="417"/>
      <c r="BEX56" s="417"/>
      <c r="BEY56" s="417"/>
      <c r="BEZ56" s="417"/>
      <c r="BFA56" s="417"/>
      <c r="BFB56" s="417"/>
      <c r="BFC56" s="417"/>
      <c r="BFD56" s="417"/>
      <c r="BFE56" s="417"/>
      <c r="BFF56" s="417"/>
      <c r="BFG56" s="417"/>
      <c r="BFH56" s="417"/>
      <c r="BFI56" s="417"/>
      <c r="BFJ56" s="417"/>
      <c r="BFK56" s="417"/>
      <c r="BFL56" s="417"/>
      <c r="BFM56" s="417"/>
      <c r="BFN56" s="417"/>
      <c r="BFO56" s="417"/>
      <c r="BFP56" s="417"/>
      <c r="BFQ56" s="417"/>
      <c r="BFR56" s="417"/>
      <c r="BFS56" s="417"/>
      <c r="BFT56" s="417"/>
      <c r="BFU56" s="417"/>
      <c r="BFV56" s="417"/>
      <c r="BFW56" s="417"/>
      <c r="BFX56" s="417"/>
      <c r="BFY56" s="417"/>
      <c r="BFZ56" s="417"/>
      <c r="BGA56" s="417"/>
      <c r="BGB56" s="417"/>
      <c r="BGC56" s="417"/>
      <c r="BGD56" s="417"/>
      <c r="BGE56" s="417"/>
      <c r="BGF56" s="417"/>
      <c r="BGG56" s="417"/>
      <c r="BGH56" s="417"/>
      <c r="BGI56" s="417"/>
      <c r="BGJ56" s="417"/>
      <c r="BGK56" s="417"/>
      <c r="BGL56" s="417"/>
      <c r="BGM56" s="417"/>
      <c r="BGN56" s="417"/>
      <c r="BGO56" s="417"/>
      <c r="BGP56" s="417"/>
      <c r="BGQ56" s="417"/>
      <c r="BGR56" s="417"/>
      <c r="BGS56" s="417"/>
      <c r="BGT56" s="417"/>
      <c r="BGU56" s="417"/>
      <c r="BGV56" s="417"/>
      <c r="BGW56" s="417"/>
      <c r="BGX56" s="417"/>
      <c r="BGY56" s="417"/>
      <c r="BGZ56" s="417"/>
      <c r="BHA56" s="417"/>
      <c r="BHB56" s="417"/>
      <c r="BHC56" s="417"/>
      <c r="BHD56" s="417"/>
      <c r="BHE56" s="417"/>
      <c r="BHF56" s="417"/>
      <c r="BHG56" s="417"/>
      <c r="BHH56" s="417"/>
      <c r="BHI56" s="417"/>
      <c r="BHJ56" s="417"/>
      <c r="BHK56" s="417"/>
      <c r="BHL56" s="417"/>
      <c r="BHM56" s="417"/>
      <c r="BHN56" s="417"/>
      <c r="BHO56" s="417"/>
      <c r="BHP56" s="417"/>
      <c r="BHQ56" s="417"/>
      <c r="BHR56" s="417"/>
      <c r="BHS56" s="417"/>
      <c r="BHT56" s="417"/>
      <c r="BHU56" s="417"/>
      <c r="BHV56" s="417"/>
      <c r="BHW56" s="417"/>
      <c r="BHX56" s="417"/>
      <c r="BHY56" s="417"/>
      <c r="BHZ56" s="417"/>
      <c r="BIA56" s="417"/>
      <c r="BIB56" s="417"/>
      <c r="BIC56" s="417"/>
      <c r="BID56" s="417"/>
      <c r="BIE56" s="417"/>
      <c r="BIF56" s="417"/>
      <c r="BIG56" s="417"/>
      <c r="BIH56" s="417"/>
      <c r="BII56" s="417"/>
      <c r="BIJ56" s="417"/>
      <c r="BIK56" s="417"/>
      <c r="BIL56" s="417"/>
      <c r="BIM56" s="417"/>
      <c r="BIN56" s="417"/>
      <c r="BIO56" s="417"/>
      <c r="BIP56" s="417"/>
      <c r="BIQ56" s="417"/>
      <c r="BIR56" s="417"/>
      <c r="BIS56" s="417"/>
      <c r="BIT56" s="417"/>
      <c r="BIU56" s="417"/>
      <c r="BIV56" s="417"/>
      <c r="BIW56" s="417"/>
      <c r="BIX56" s="417"/>
      <c r="BIY56" s="417"/>
      <c r="BIZ56" s="417"/>
      <c r="BJA56" s="417"/>
      <c r="BJB56" s="417"/>
      <c r="BJC56" s="417"/>
      <c r="BJD56" s="417"/>
      <c r="BJE56" s="417"/>
      <c r="BJF56" s="417"/>
      <c r="BJG56" s="417"/>
      <c r="BJH56" s="417"/>
      <c r="BJI56" s="417"/>
      <c r="BJJ56" s="417"/>
      <c r="BJK56" s="417"/>
      <c r="BJL56" s="417"/>
      <c r="BJM56" s="417"/>
      <c r="BJN56" s="417"/>
      <c r="BJO56" s="417"/>
      <c r="BJP56" s="417"/>
      <c r="BJQ56" s="417"/>
      <c r="BJR56" s="417"/>
      <c r="BJS56" s="417"/>
      <c r="BJT56" s="417"/>
      <c r="BJU56" s="417"/>
      <c r="BJV56" s="417"/>
      <c r="BJW56" s="417"/>
      <c r="BJX56" s="417"/>
      <c r="BJY56" s="417"/>
      <c r="BJZ56" s="417"/>
      <c r="BKA56" s="417"/>
      <c r="BKB56" s="417"/>
      <c r="BKC56" s="417"/>
      <c r="BKD56" s="417"/>
      <c r="BKE56" s="417"/>
      <c r="BKF56" s="417"/>
      <c r="BKG56" s="417"/>
      <c r="BKH56" s="417"/>
      <c r="BKI56" s="417"/>
      <c r="BKJ56" s="417"/>
      <c r="BKK56" s="417"/>
      <c r="BKL56" s="417"/>
      <c r="BKM56" s="417"/>
      <c r="BKN56" s="417"/>
      <c r="BKO56" s="417"/>
      <c r="BKP56" s="417"/>
      <c r="BKQ56" s="417"/>
      <c r="BKR56" s="417"/>
      <c r="BKS56" s="417"/>
      <c r="BKT56" s="417"/>
      <c r="BKU56" s="417"/>
      <c r="BKV56" s="417"/>
      <c r="BKW56" s="417"/>
      <c r="BKX56" s="417"/>
      <c r="BKY56" s="417"/>
      <c r="BKZ56" s="417"/>
      <c r="BLA56" s="417"/>
      <c r="BLB56" s="417"/>
      <c r="BLC56" s="417"/>
      <c r="BLD56" s="417"/>
      <c r="BLE56" s="417"/>
      <c r="BLF56" s="417"/>
      <c r="BLG56" s="417"/>
      <c r="BLH56" s="417"/>
      <c r="BLI56" s="417"/>
      <c r="BLJ56" s="417"/>
      <c r="BLK56" s="417"/>
      <c r="BLL56" s="417"/>
      <c r="BLM56" s="417"/>
      <c r="BLN56" s="417"/>
      <c r="BLO56" s="417"/>
      <c r="BLP56" s="417"/>
      <c r="BLQ56" s="417"/>
      <c r="BLR56" s="417"/>
      <c r="BLS56" s="417"/>
      <c r="BLT56" s="417"/>
      <c r="BLU56" s="417"/>
      <c r="BLV56" s="417"/>
      <c r="BLW56" s="417"/>
      <c r="BLX56" s="417"/>
      <c r="BLY56" s="417"/>
      <c r="BLZ56" s="417"/>
      <c r="BMA56" s="417"/>
      <c r="BMB56" s="417"/>
      <c r="BMC56" s="417"/>
      <c r="BMD56" s="417"/>
      <c r="BME56" s="417"/>
      <c r="BMF56" s="417"/>
      <c r="BMG56" s="417"/>
      <c r="BMH56" s="417"/>
      <c r="BMI56" s="417"/>
      <c r="BMJ56" s="417"/>
      <c r="BMK56" s="417"/>
      <c r="BML56" s="417"/>
      <c r="BMM56" s="417"/>
      <c r="BMN56" s="417"/>
      <c r="BMO56" s="417"/>
      <c r="BMP56" s="417"/>
      <c r="BMQ56" s="417"/>
      <c r="BMR56" s="417"/>
      <c r="BMS56" s="417"/>
      <c r="BMT56" s="417"/>
      <c r="BMU56" s="417"/>
      <c r="BMV56" s="417"/>
      <c r="BMW56" s="417"/>
      <c r="BMX56" s="417"/>
      <c r="BMY56" s="417"/>
      <c r="BMZ56" s="417"/>
      <c r="BNA56" s="417"/>
      <c r="BNB56" s="417"/>
      <c r="BNC56" s="417"/>
      <c r="BND56" s="417"/>
      <c r="BNE56" s="417"/>
      <c r="BNF56" s="417"/>
      <c r="BNG56" s="417"/>
      <c r="BNH56" s="417"/>
      <c r="BNI56" s="417"/>
      <c r="BNJ56" s="417"/>
      <c r="BNK56" s="417"/>
      <c r="BNL56" s="417"/>
      <c r="BNM56" s="417"/>
      <c r="BNN56" s="417"/>
      <c r="BNO56" s="417"/>
      <c r="BNP56" s="417"/>
      <c r="BNQ56" s="417"/>
      <c r="BNR56" s="417"/>
      <c r="BNS56" s="417"/>
      <c r="BNT56" s="417"/>
      <c r="BNU56" s="417"/>
      <c r="BNV56" s="417"/>
      <c r="BNW56" s="417"/>
      <c r="BNX56" s="417"/>
      <c r="BNY56" s="417"/>
      <c r="BNZ56" s="417"/>
      <c r="BOA56" s="417"/>
      <c r="BOB56" s="417"/>
      <c r="BOC56" s="417"/>
      <c r="BOD56" s="417"/>
      <c r="BOE56" s="417"/>
      <c r="BOF56" s="417"/>
      <c r="BOG56" s="417"/>
      <c r="BOH56" s="417"/>
      <c r="BOI56" s="417"/>
      <c r="BOJ56" s="417"/>
      <c r="BOK56" s="417"/>
      <c r="BOL56" s="417"/>
      <c r="BOM56" s="417"/>
      <c r="BON56" s="417"/>
      <c r="BOO56" s="417"/>
      <c r="BOP56" s="417"/>
      <c r="BOQ56" s="417"/>
      <c r="BOR56" s="417"/>
      <c r="BOS56" s="417"/>
      <c r="BOT56" s="417"/>
      <c r="BOU56" s="417"/>
      <c r="BOV56" s="417"/>
      <c r="BOW56" s="417"/>
      <c r="BOX56" s="417"/>
      <c r="BOY56" s="417"/>
      <c r="BOZ56" s="417"/>
      <c r="BPA56" s="417"/>
      <c r="BPB56" s="417"/>
      <c r="BPC56" s="417"/>
      <c r="BPD56" s="417"/>
      <c r="BPE56" s="417"/>
      <c r="BPF56" s="417"/>
      <c r="BPG56" s="417"/>
      <c r="BPH56" s="417"/>
      <c r="BPI56" s="417"/>
      <c r="BPJ56" s="417"/>
      <c r="BPK56" s="417"/>
      <c r="BPL56" s="417"/>
      <c r="BPM56" s="417"/>
      <c r="BPN56" s="417"/>
      <c r="BPO56" s="417"/>
      <c r="BPP56" s="417"/>
      <c r="BPQ56" s="417"/>
      <c r="BPR56" s="417"/>
      <c r="BPS56" s="417"/>
      <c r="BPT56" s="417"/>
      <c r="BPU56" s="417"/>
      <c r="BPV56" s="417"/>
      <c r="BPW56" s="417"/>
      <c r="BPX56" s="417"/>
      <c r="BPY56" s="417"/>
      <c r="BPZ56" s="417"/>
      <c r="BQA56" s="417"/>
      <c r="BQB56" s="417"/>
      <c r="BQC56" s="417"/>
      <c r="BQD56" s="417"/>
      <c r="BQE56" s="417"/>
      <c r="BQF56" s="417"/>
      <c r="BQG56" s="417"/>
      <c r="BQH56" s="417"/>
      <c r="BQI56" s="417"/>
      <c r="BQJ56" s="417"/>
      <c r="BQK56" s="417"/>
      <c r="BQL56" s="417"/>
      <c r="BQM56" s="417"/>
      <c r="BQN56" s="417"/>
      <c r="BQO56" s="417"/>
      <c r="BQP56" s="417"/>
      <c r="BQQ56" s="417"/>
      <c r="BQR56" s="417"/>
      <c r="BQS56" s="417"/>
      <c r="BQT56" s="417"/>
      <c r="BQU56" s="417"/>
      <c r="BQV56" s="417"/>
      <c r="BQW56" s="417"/>
      <c r="BQX56" s="417"/>
      <c r="BQY56" s="417"/>
      <c r="BQZ56" s="417"/>
      <c r="BRA56" s="417"/>
      <c r="BRB56" s="417"/>
      <c r="BRC56" s="417"/>
      <c r="BRD56" s="417"/>
      <c r="BRE56" s="417"/>
      <c r="BRF56" s="417"/>
      <c r="BRG56" s="417"/>
      <c r="BRH56" s="417"/>
      <c r="BRI56" s="417"/>
      <c r="BRJ56" s="417"/>
      <c r="BRK56" s="417"/>
      <c r="BRL56" s="417"/>
      <c r="BRM56" s="417"/>
      <c r="BRN56" s="417"/>
      <c r="BRO56" s="417"/>
      <c r="BRP56" s="417"/>
      <c r="BRQ56" s="417"/>
      <c r="BRR56" s="417"/>
      <c r="BRS56" s="417"/>
      <c r="BRT56" s="417"/>
      <c r="BRU56" s="417"/>
      <c r="BRV56" s="417"/>
      <c r="BRW56" s="417"/>
      <c r="BRX56" s="417"/>
      <c r="BRY56" s="417"/>
      <c r="BRZ56" s="417"/>
      <c r="BSA56" s="417"/>
      <c r="BSB56" s="417"/>
      <c r="BSC56" s="417"/>
      <c r="BSD56" s="417"/>
      <c r="BSE56" s="417"/>
      <c r="BSF56" s="417"/>
      <c r="BSG56" s="417"/>
      <c r="BSH56" s="417"/>
      <c r="BSI56" s="417"/>
      <c r="BSJ56" s="417"/>
      <c r="BSK56" s="417"/>
      <c r="BSL56" s="417"/>
      <c r="BSM56" s="417"/>
      <c r="BSN56" s="417"/>
      <c r="BSO56" s="417"/>
      <c r="BSP56" s="417"/>
      <c r="BSQ56" s="417"/>
      <c r="BSR56" s="417"/>
      <c r="BSS56" s="417"/>
      <c r="BST56" s="417"/>
      <c r="BSU56" s="417"/>
      <c r="BSV56" s="417"/>
      <c r="BSW56" s="417"/>
      <c r="BSX56" s="417"/>
      <c r="BSY56" s="417"/>
      <c r="BSZ56" s="417"/>
      <c r="BTA56" s="417"/>
      <c r="BTB56" s="417"/>
      <c r="BTC56" s="417"/>
      <c r="BTD56" s="417"/>
      <c r="BTE56" s="417"/>
      <c r="BTF56" s="417"/>
      <c r="BTG56" s="417"/>
      <c r="BTH56" s="417"/>
      <c r="BTI56" s="417"/>
      <c r="BTJ56" s="417"/>
      <c r="BTK56" s="417"/>
      <c r="BTL56" s="417"/>
      <c r="BTM56" s="417"/>
      <c r="BTN56" s="417"/>
      <c r="BTO56" s="417"/>
      <c r="BTP56" s="417"/>
      <c r="BTQ56" s="417"/>
      <c r="BTR56" s="417"/>
      <c r="BTS56" s="417"/>
      <c r="BTT56" s="417"/>
      <c r="BTU56" s="417"/>
      <c r="BTV56" s="417"/>
      <c r="BTW56" s="417"/>
      <c r="BTX56" s="417"/>
      <c r="BTY56" s="417"/>
      <c r="BTZ56" s="417"/>
      <c r="BUA56" s="417"/>
      <c r="BUB56" s="417"/>
      <c r="BUC56" s="417"/>
      <c r="BUD56" s="417"/>
      <c r="BUE56" s="417"/>
      <c r="BUF56" s="417"/>
      <c r="BUG56" s="417"/>
      <c r="BUH56" s="417"/>
      <c r="BUI56" s="417"/>
      <c r="BUJ56" s="417"/>
      <c r="BUK56" s="417"/>
      <c r="BUL56" s="417"/>
      <c r="BUM56" s="417"/>
      <c r="BUN56" s="417"/>
      <c r="BUO56" s="417"/>
      <c r="BUP56" s="417"/>
      <c r="BUQ56" s="417"/>
      <c r="BUR56" s="417"/>
      <c r="BUS56" s="417"/>
      <c r="BUT56" s="417"/>
      <c r="BUU56" s="417"/>
      <c r="BUV56" s="417"/>
      <c r="BUW56" s="417"/>
      <c r="BUX56" s="417"/>
      <c r="BUY56" s="417"/>
      <c r="BUZ56" s="417"/>
      <c r="BVA56" s="417"/>
      <c r="BVB56" s="417"/>
      <c r="BVC56" s="417"/>
      <c r="BVD56" s="417"/>
      <c r="BVE56" s="417"/>
      <c r="BVF56" s="417"/>
      <c r="BVG56" s="417"/>
      <c r="BVH56" s="417"/>
      <c r="BVI56" s="417"/>
      <c r="BVJ56" s="417"/>
      <c r="BVK56" s="417"/>
      <c r="BVL56" s="417"/>
      <c r="BVM56" s="417"/>
      <c r="BVN56" s="417"/>
      <c r="BVO56" s="417"/>
      <c r="BVP56" s="417"/>
      <c r="BVQ56" s="417"/>
      <c r="BVR56" s="417"/>
      <c r="BVS56" s="417"/>
      <c r="BVT56" s="417"/>
      <c r="BVU56" s="417"/>
      <c r="BVV56" s="417"/>
      <c r="BVW56" s="417"/>
      <c r="BVX56" s="417"/>
      <c r="BVY56" s="417"/>
      <c r="BVZ56" s="417"/>
      <c r="BWA56" s="417"/>
      <c r="BWB56" s="417"/>
      <c r="BWC56" s="417"/>
      <c r="BWD56" s="417"/>
      <c r="BWE56" s="417"/>
      <c r="BWF56" s="417"/>
      <c r="BWG56" s="417"/>
      <c r="BWH56" s="417"/>
      <c r="BWI56" s="417"/>
      <c r="BWJ56" s="417"/>
      <c r="BWK56" s="417"/>
      <c r="BWL56" s="417"/>
      <c r="BWM56" s="417"/>
      <c r="BWN56" s="417"/>
      <c r="BWO56" s="417"/>
      <c r="BWP56" s="417"/>
      <c r="BWQ56" s="417"/>
      <c r="BWR56" s="417"/>
      <c r="BWS56" s="417"/>
      <c r="BWT56" s="417"/>
      <c r="BWU56" s="417"/>
      <c r="BWV56" s="417"/>
      <c r="BWW56" s="417"/>
      <c r="BWX56" s="417"/>
      <c r="BWY56" s="417"/>
      <c r="BWZ56" s="417"/>
      <c r="BXA56" s="417"/>
      <c r="BXB56" s="417"/>
      <c r="BXC56" s="417"/>
      <c r="BXD56" s="417"/>
      <c r="BXE56" s="417"/>
      <c r="BXF56" s="417"/>
      <c r="BXG56" s="417"/>
      <c r="BXH56" s="417"/>
      <c r="BXI56" s="417"/>
      <c r="BXJ56" s="417"/>
      <c r="BXK56" s="417"/>
      <c r="BXL56" s="417"/>
      <c r="BXM56" s="417"/>
      <c r="BXN56" s="417"/>
      <c r="BXO56" s="417"/>
      <c r="BXP56" s="417"/>
      <c r="BXQ56" s="417"/>
      <c r="BXR56" s="417"/>
      <c r="BXS56" s="417"/>
      <c r="BXT56" s="417"/>
      <c r="BXU56" s="417"/>
      <c r="BXV56" s="417"/>
      <c r="BXW56" s="417"/>
      <c r="BXX56" s="417"/>
      <c r="BXY56" s="417"/>
      <c r="BXZ56" s="417"/>
      <c r="BYA56" s="417"/>
      <c r="BYB56" s="417"/>
      <c r="BYC56" s="417"/>
      <c r="BYD56" s="417"/>
      <c r="BYE56" s="417"/>
      <c r="BYF56" s="417"/>
      <c r="BYG56" s="417"/>
      <c r="BYH56" s="417"/>
      <c r="BYI56" s="417"/>
      <c r="BYJ56" s="417"/>
      <c r="BYK56" s="417"/>
      <c r="BYL56" s="417"/>
      <c r="BYM56" s="417"/>
      <c r="BYN56" s="417"/>
      <c r="BYO56" s="417"/>
      <c r="BYP56" s="417"/>
      <c r="BYQ56" s="417"/>
      <c r="BYR56" s="417"/>
      <c r="BYS56" s="417"/>
      <c r="BYT56" s="417"/>
      <c r="BYU56" s="417"/>
      <c r="BYV56" s="417"/>
      <c r="BYW56" s="417"/>
      <c r="BYX56" s="417"/>
      <c r="BYY56" s="417"/>
      <c r="BYZ56" s="417"/>
      <c r="BZA56" s="417"/>
      <c r="BZB56" s="417"/>
      <c r="BZC56" s="417"/>
      <c r="BZD56" s="417"/>
      <c r="BZE56" s="417"/>
      <c r="BZF56" s="417"/>
      <c r="BZG56" s="417"/>
      <c r="BZH56" s="417"/>
      <c r="BZI56" s="417"/>
      <c r="BZJ56" s="417"/>
      <c r="BZK56" s="417"/>
      <c r="BZL56" s="417"/>
      <c r="BZM56" s="417"/>
      <c r="BZN56" s="417"/>
      <c r="BZO56" s="417"/>
      <c r="BZP56" s="417"/>
      <c r="BZQ56" s="417"/>
      <c r="BZR56" s="417"/>
      <c r="BZS56" s="417"/>
      <c r="BZT56" s="417"/>
      <c r="BZU56" s="417"/>
      <c r="BZV56" s="417"/>
      <c r="BZW56" s="417"/>
      <c r="BZX56" s="417"/>
      <c r="BZY56" s="417"/>
      <c r="BZZ56" s="417"/>
      <c r="CAA56" s="417"/>
      <c r="CAB56" s="417"/>
      <c r="CAC56" s="417"/>
      <c r="CAD56" s="417"/>
      <c r="CAE56" s="417"/>
      <c r="CAF56" s="417"/>
      <c r="CAG56" s="417"/>
      <c r="CAH56" s="417"/>
      <c r="CAI56" s="417"/>
      <c r="CAJ56" s="417"/>
      <c r="CAK56" s="417"/>
      <c r="CAL56" s="417"/>
      <c r="CAM56" s="417"/>
      <c r="CAN56" s="417"/>
      <c r="CAO56" s="417"/>
      <c r="CAP56" s="417"/>
      <c r="CAQ56" s="417"/>
      <c r="CAR56" s="417"/>
      <c r="CAS56" s="417"/>
      <c r="CAT56" s="417"/>
      <c r="CAU56" s="417"/>
      <c r="CAV56" s="417"/>
      <c r="CAW56" s="417"/>
      <c r="CAX56" s="417"/>
      <c r="CAY56" s="417"/>
      <c r="CAZ56" s="417"/>
      <c r="CBA56" s="417"/>
      <c r="CBB56" s="417"/>
      <c r="CBC56" s="417"/>
      <c r="CBD56" s="417"/>
      <c r="CBE56" s="417"/>
      <c r="CBF56" s="417"/>
      <c r="CBG56" s="417"/>
      <c r="CBH56" s="417"/>
      <c r="CBI56" s="417"/>
      <c r="CBJ56" s="417"/>
      <c r="CBK56" s="417"/>
      <c r="CBL56" s="417"/>
      <c r="CBM56" s="417"/>
      <c r="CBN56" s="417"/>
      <c r="CBO56" s="417"/>
      <c r="CBP56" s="417"/>
      <c r="CBQ56" s="417"/>
      <c r="CBR56" s="417"/>
      <c r="CBS56" s="417"/>
      <c r="CBT56" s="417"/>
      <c r="CBU56" s="417"/>
      <c r="CBV56" s="417"/>
      <c r="CBW56" s="417"/>
      <c r="CBX56" s="417"/>
      <c r="CBY56" s="417"/>
      <c r="CBZ56" s="417"/>
      <c r="CCA56" s="417"/>
      <c r="CCB56" s="417"/>
      <c r="CCC56" s="417"/>
      <c r="CCD56" s="417"/>
      <c r="CCE56" s="417"/>
      <c r="CCF56" s="417"/>
      <c r="CCG56" s="417"/>
      <c r="CCH56" s="417"/>
      <c r="CCI56" s="417"/>
      <c r="CCJ56" s="417"/>
      <c r="CCK56" s="417"/>
      <c r="CCL56" s="417"/>
      <c r="CCM56" s="417"/>
      <c r="CCN56" s="417"/>
      <c r="CCO56" s="417"/>
      <c r="CCP56" s="417"/>
      <c r="CCQ56" s="417"/>
      <c r="CCR56" s="417"/>
      <c r="CCS56" s="417"/>
      <c r="CCT56" s="417"/>
      <c r="CCU56" s="417"/>
      <c r="CCV56" s="417"/>
      <c r="CCW56" s="417"/>
      <c r="CCX56" s="417"/>
      <c r="CCY56" s="417"/>
      <c r="CCZ56" s="417"/>
      <c r="CDA56" s="417"/>
      <c r="CDB56" s="417"/>
      <c r="CDC56" s="417"/>
      <c r="CDD56" s="417"/>
      <c r="CDE56" s="417"/>
      <c r="CDF56" s="417"/>
      <c r="CDG56" s="417"/>
      <c r="CDH56" s="417"/>
      <c r="CDI56" s="417"/>
      <c r="CDJ56" s="417"/>
      <c r="CDK56" s="417"/>
      <c r="CDL56" s="417"/>
      <c r="CDM56" s="417"/>
      <c r="CDN56" s="417"/>
      <c r="CDO56" s="417"/>
      <c r="CDP56" s="417"/>
      <c r="CDQ56" s="417"/>
      <c r="CDR56" s="417"/>
      <c r="CDS56" s="417"/>
      <c r="CDT56" s="417"/>
      <c r="CDU56" s="417"/>
      <c r="CDV56" s="417"/>
      <c r="CDW56" s="417"/>
      <c r="CDX56" s="417"/>
      <c r="CDY56" s="417"/>
      <c r="CDZ56" s="417"/>
      <c r="CEA56" s="417"/>
      <c r="CEB56" s="417"/>
      <c r="CEC56" s="417"/>
      <c r="CED56" s="417"/>
      <c r="CEE56" s="417"/>
      <c r="CEF56" s="417"/>
      <c r="CEG56" s="417"/>
      <c r="CEH56" s="417"/>
      <c r="CEI56" s="417"/>
      <c r="CEJ56" s="417"/>
      <c r="CEK56" s="417"/>
      <c r="CEL56" s="417"/>
      <c r="CEM56" s="417"/>
      <c r="CEN56" s="417"/>
      <c r="CEO56" s="417"/>
      <c r="CEP56" s="417"/>
      <c r="CEQ56" s="417"/>
      <c r="CER56" s="417"/>
      <c r="CES56" s="417"/>
      <c r="CET56" s="417"/>
      <c r="CEU56" s="417"/>
      <c r="CEV56" s="417"/>
      <c r="CEW56" s="417"/>
      <c r="CEX56" s="417"/>
      <c r="CEY56" s="417"/>
      <c r="CEZ56" s="417"/>
      <c r="CFA56" s="417"/>
      <c r="CFB56" s="417"/>
      <c r="CFC56" s="417"/>
      <c r="CFD56" s="417"/>
      <c r="CFE56" s="417"/>
      <c r="CFF56" s="417"/>
      <c r="CFG56" s="417"/>
      <c r="CFH56" s="417"/>
      <c r="CFI56" s="417"/>
      <c r="CFJ56" s="417"/>
      <c r="CFK56" s="417"/>
      <c r="CFL56" s="417"/>
      <c r="CFM56" s="417"/>
      <c r="CFN56" s="417"/>
      <c r="CFO56" s="417"/>
      <c r="CFP56" s="417"/>
      <c r="CFQ56" s="417"/>
      <c r="CFR56" s="417"/>
      <c r="CFS56" s="417"/>
      <c r="CFT56" s="417"/>
      <c r="CFU56" s="417"/>
      <c r="CFV56" s="417"/>
      <c r="CFW56" s="417"/>
      <c r="CFX56" s="417"/>
      <c r="CFY56" s="417"/>
      <c r="CFZ56" s="417"/>
      <c r="CGA56" s="417"/>
      <c r="CGB56" s="417"/>
      <c r="CGC56" s="417"/>
      <c r="CGD56" s="417"/>
      <c r="CGE56" s="417"/>
      <c r="CGF56" s="417"/>
      <c r="CGG56" s="417"/>
      <c r="CGH56" s="417"/>
      <c r="CGI56" s="417"/>
      <c r="CGJ56" s="417"/>
      <c r="CGK56" s="417"/>
      <c r="CGL56" s="417"/>
      <c r="CGM56" s="417"/>
      <c r="CGN56" s="417"/>
      <c r="CGO56" s="417"/>
      <c r="CGP56" s="417"/>
      <c r="CGQ56" s="417"/>
      <c r="CGR56" s="417"/>
      <c r="CGS56" s="417"/>
      <c r="CGT56" s="417"/>
      <c r="CGU56" s="417"/>
      <c r="CGV56" s="417"/>
      <c r="CGW56" s="417"/>
      <c r="CGX56" s="417"/>
      <c r="CGY56" s="417"/>
      <c r="CGZ56" s="417"/>
      <c r="CHA56" s="417"/>
      <c r="CHB56" s="417"/>
      <c r="CHC56" s="417"/>
      <c r="CHD56" s="417"/>
      <c r="CHE56" s="417"/>
      <c r="CHF56" s="417"/>
      <c r="CHG56" s="417"/>
      <c r="CHH56" s="417"/>
      <c r="CHI56" s="417"/>
      <c r="CHJ56" s="417"/>
      <c r="CHK56" s="417"/>
      <c r="CHL56" s="417"/>
      <c r="CHM56" s="417"/>
      <c r="CHN56" s="417"/>
      <c r="CHO56" s="417"/>
      <c r="CHP56" s="417"/>
      <c r="CHQ56" s="417"/>
      <c r="CHR56" s="417"/>
      <c r="CHS56" s="417"/>
      <c r="CHT56" s="417"/>
      <c r="CHU56" s="417"/>
      <c r="CHV56" s="417"/>
      <c r="CHW56" s="417"/>
      <c r="CHX56" s="417"/>
      <c r="CHY56" s="417"/>
      <c r="CHZ56" s="417"/>
      <c r="CIA56" s="417"/>
      <c r="CIB56" s="417"/>
      <c r="CIC56" s="417"/>
      <c r="CID56" s="417"/>
      <c r="CIE56" s="417"/>
      <c r="CIF56" s="417"/>
      <c r="CIG56" s="417"/>
      <c r="CIH56" s="417"/>
      <c r="CII56" s="417"/>
      <c r="CIJ56" s="417"/>
      <c r="CIK56" s="417"/>
      <c r="CIL56" s="417"/>
      <c r="CIM56" s="417"/>
      <c r="CIN56" s="417"/>
      <c r="CIO56" s="417"/>
      <c r="CIP56" s="417"/>
      <c r="CIQ56" s="417"/>
      <c r="CIR56" s="417"/>
      <c r="CIS56" s="417"/>
      <c r="CIT56" s="417"/>
      <c r="CIU56" s="417"/>
      <c r="CIV56" s="417"/>
      <c r="CIW56" s="417"/>
      <c r="CIX56" s="417"/>
      <c r="CIY56" s="417"/>
      <c r="CIZ56" s="417"/>
      <c r="CJA56" s="417"/>
      <c r="CJB56" s="417"/>
      <c r="CJC56" s="417"/>
      <c r="CJD56" s="417"/>
      <c r="CJE56" s="417"/>
      <c r="CJF56" s="417"/>
      <c r="CJG56" s="417"/>
      <c r="CJH56" s="417"/>
      <c r="CJI56" s="417"/>
      <c r="CJJ56" s="417"/>
      <c r="CJK56" s="417"/>
      <c r="CJL56" s="417"/>
      <c r="CJM56" s="417"/>
      <c r="CJN56" s="417"/>
      <c r="CJO56" s="417"/>
      <c r="CJP56" s="417"/>
      <c r="CJQ56" s="417"/>
      <c r="CJR56" s="417"/>
      <c r="CJS56" s="417"/>
      <c r="CJT56" s="417"/>
      <c r="CJU56" s="417"/>
      <c r="CJV56" s="417"/>
      <c r="CJW56" s="417"/>
      <c r="CJX56" s="417"/>
      <c r="CJY56" s="417"/>
      <c r="CJZ56" s="417"/>
      <c r="CKA56" s="417"/>
      <c r="CKB56" s="417"/>
      <c r="CKC56" s="417"/>
      <c r="CKD56" s="417"/>
      <c r="CKE56" s="417"/>
      <c r="CKF56" s="417"/>
      <c r="CKG56" s="417"/>
      <c r="CKH56" s="417"/>
      <c r="CKI56" s="417"/>
      <c r="CKJ56" s="417"/>
      <c r="CKK56" s="417"/>
      <c r="CKL56" s="417"/>
      <c r="CKM56" s="417"/>
      <c r="CKN56" s="417"/>
      <c r="CKO56" s="417"/>
      <c r="CKP56" s="417"/>
      <c r="CKQ56" s="417"/>
      <c r="CKR56" s="417"/>
      <c r="CKS56" s="417"/>
      <c r="CKT56" s="417"/>
      <c r="CKU56" s="417"/>
      <c r="CKV56" s="417"/>
      <c r="CKW56" s="417"/>
      <c r="CKX56" s="417"/>
      <c r="CKY56" s="417"/>
      <c r="CKZ56" s="417"/>
      <c r="CLA56" s="417"/>
      <c r="CLB56" s="417"/>
      <c r="CLC56" s="417"/>
      <c r="CLD56" s="417"/>
      <c r="CLE56" s="417"/>
      <c r="CLF56" s="417"/>
      <c r="CLG56" s="417"/>
      <c r="CLH56" s="417"/>
      <c r="CLI56" s="417"/>
      <c r="CLJ56" s="417"/>
      <c r="CLK56" s="417"/>
      <c r="CLL56" s="417"/>
      <c r="CLM56" s="417"/>
      <c r="CLN56" s="417"/>
      <c r="CLO56" s="417"/>
      <c r="CLP56" s="417"/>
      <c r="CLQ56" s="417"/>
      <c r="CLR56" s="417"/>
      <c r="CLS56" s="417"/>
      <c r="CLT56" s="417"/>
      <c r="CLU56" s="417"/>
      <c r="CLV56" s="417"/>
      <c r="CLW56" s="417"/>
      <c r="CLX56" s="417"/>
      <c r="CLY56" s="417"/>
      <c r="CLZ56" s="417"/>
      <c r="CMA56" s="417"/>
      <c r="CMB56" s="417"/>
      <c r="CMC56" s="417"/>
      <c r="CMD56" s="417"/>
      <c r="CME56" s="417"/>
      <c r="CMF56" s="417"/>
      <c r="CMG56" s="417"/>
      <c r="CMH56" s="417"/>
      <c r="CMI56" s="417"/>
      <c r="CMJ56" s="417"/>
      <c r="CMK56" s="417"/>
      <c r="CML56" s="417"/>
      <c r="CMM56" s="417"/>
      <c r="CMN56" s="417"/>
      <c r="CMO56" s="417"/>
      <c r="CMP56" s="417"/>
      <c r="CMQ56" s="417"/>
      <c r="CMR56" s="417"/>
      <c r="CMS56" s="417"/>
      <c r="CMT56" s="417"/>
      <c r="CMU56" s="417"/>
      <c r="CMV56" s="417"/>
      <c r="CMW56" s="417"/>
      <c r="CMX56" s="417"/>
      <c r="CMY56" s="417"/>
      <c r="CMZ56" s="417"/>
      <c r="CNA56" s="417"/>
      <c r="CNB56" s="417"/>
      <c r="CNC56" s="417"/>
      <c r="CND56" s="417"/>
      <c r="CNE56" s="417"/>
      <c r="CNF56" s="417"/>
      <c r="CNG56" s="417"/>
      <c r="CNH56" s="417"/>
      <c r="CNI56" s="417"/>
      <c r="CNJ56" s="417"/>
      <c r="CNK56" s="417"/>
      <c r="CNL56" s="417"/>
      <c r="CNM56" s="417"/>
      <c r="CNN56" s="417"/>
      <c r="CNO56" s="417"/>
      <c r="CNP56" s="417"/>
      <c r="CNQ56" s="417"/>
      <c r="CNR56" s="417"/>
      <c r="CNS56" s="417"/>
      <c r="CNT56" s="417"/>
      <c r="CNU56" s="417"/>
      <c r="CNV56" s="417"/>
      <c r="CNW56" s="417"/>
      <c r="CNX56" s="417"/>
      <c r="CNY56" s="417"/>
      <c r="CNZ56" s="417"/>
      <c r="COA56" s="417"/>
      <c r="COB56" s="417"/>
      <c r="COC56" s="417"/>
      <c r="COD56" s="417"/>
      <c r="COE56" s="417"/>
      <c r="COF56" s="417"/>
      <c r="COG56" s="417"/>
      <c r="COH56" s="417"/>
      <c r="COI56" s="417"/>
      <c r="COJ56" s="417"/>
      <c r="COK56" s="417"/>
      <c r="COL56" s="417"/>
      <c r="COM56" s="417"/>
      <c r="CON56" s="417"/>
      <c r="COO56" s="417"/>
      <c r="COP56" s="417"/>
      <c r="COQ56" s="417"/>
      <c r="COR56" s="417"/>
      <c r="COS56" s="417"/>
      <c r="COT56" s="417"/>
      <c r="COU56" s="417"/>
      <c r="COV56" s="417"/>
      <c r="COW56" s="417"/>
      <c r="COX56" s="417"/>
      <c r="COY56" s="417"/>
    </row>
    <row r="57" spans="1:2443" s="437" customFormat="1" ht="15" customHeight="1" x14ac:dyDescent="0.35">
      <c r="A57" s="307" t="s">
        <v>585</v>
      </c>
      <c r="B57" s="435" t="s">
        <v>90</v>
      </c>
      <c r="C57" s="435">
        <v>1999</v>
      </c>
      <c r="D57" s="435" t="s">
        <v>403</v>
      </c>
      <c r="E57" s="307">
        <v>2336</v>
      </c>
      <c r="F57" s="331" t="s">
        <v>348</v>
      </c>
      <c r="G57" s="471">
        <f t="shared" si="2"/>
        <v>2336</v>
      </c>
      <c r="H57" s="331" t="s">
        <v>352</v>
      </c>
      <c r="I57" s="416"/>
      <c r="J57" s="416"/>
      <c r="K57" s="416"/>
      <c r="L57" s="416"/>
      <c r="M57" s="416"/>
      <c r="N57" s="416"/>
      <c r="O57" s="416"/>
      <c r="P57" s="416"/>
      <c r="Q57" s="416"/>
      <c r="R57" s="425"/>
      <c r="S57" s="416"/>
      <c r="T57" s="416"/>
      <c r="U57" s="416"/>
      <c r="V57" s="416"/>
      <c r="W57" s="416"/>
      <c r="X57" s="416"/>
      <c r="Y57" s="416"/>
      <c r="Z57" s="416"/>
      <c r="AA57" s="416"/>
      <c r="AB57" s="416"/>
      <c r="AC57" s="416"/>
      <c r="AD57" s="416"/>
      <c r="AE57" s="416"/>
      <c r="AF57" s="416"/>
      <c r="AG57" s="416"/>
      <c r="AH57" s="416"/>
      <c r="AI57" s="416"/>
      <c r="AJ57" s="416"/>
      <c r="AK57" s="416"/>
      <c r="AL57" s="416"/>
      <c r="AM57" s="416"/>
      <c r="AN57" s="416"/>
      <c r="AO57" s="416"/>
      <c r="AP57" s="416"/>
      <c r="AQ57" s="416"/>
      <c r="AR57" s="416"/>
      <c r="AS57" s="416"/>
      <c r="AT57" s="416"/>
      <c r="AU57" s="416"/>
      <c r="AV57" s="416"/>
      <c r="AW57" s="416"/>
      <c r="AX57" s="416"/>
      <c r="AY57" s="416"/>
      <c r="AZ57" s="416"/>
      <c r="BA57" s="416"/>
      <c r="BB57" s="416"/>
      <c r="BC57" s="416"/>
      <c r="BD57" s="416"/>
      <c r="BE57" s="416"/>
      <c r="BF57" s="416"/>
      <c r="BG57" s="416"/>
      <c r="BH57" s="416"/>
      <c r="BI57" s="416"/>
      <c r="BJ57" s="416"/>
      <c r="BK57" s="416"/>
      <c r="BL57" s="416"/>
      <c r="BM57" s="416"/>
      <c r="BN57" s="416"/>
      <c r="BO57" s="416"/>
      <c r="BP57" s="416"/>
      <c r="BQ57" s="416"/>
      <c r="BR57" s="416"/>
      <c r="BS57" s="416"/>
      <c r="BT57" s="416"/>
      <c r="BU57" s="416"/>
      <c r="BV57" s="416"/>
      <c r="BW57" s="416"/>
      <c r="BX57" s="416"/>
      <c r="BY57" s="416"/>
      <c r="BZ57" s="416"/>
      <c r="CA57" s="416"/>
      <c r="CB57" s="416"/>
      <c r="CC57" s="416"/>
      <c r="CD57" s="416"/>
      <c r="CE57" s="416"/>
      <c r="CF57" s="416"/>
      <c r="CG57" s="416"/>
      <c r="CH57" s="416"/>
      <c r="CI57" s="416"/>
      <c r="CJ57" s="416"/>
      <c r="CK57" s="416"/>
      <c r="CL57" s="416"/>
      <c r="CM57" s="416"/>
      <c r="CN57" s="416"/>
      <c r="CO57" s="416"/>
      <c r="CP57" s="416"/>
      <c r="CQ57" s="416"/>
      <c r="CR57" s="416"/>
      <c r="CS57" s="416"/>
      <c r="CT57" s="416"/>
      <c r="CU57" s="416"/>
      <c r="CV57" s="416"/>
      <c r="CW57" s="416"/>
      <c r="CX57" s="416"/>
      <c r="CY57" s="416"/>
      <c r="CZ57" s="416"/>
      <c r="DA57" s="416"/>
      <c r="DB57" s="416"/>
      <c r="DC57" s="416"/>
      <c r="DD57" s="416"/>
      <c r="DE57" s="416"/>
      <c r="DF57" s="416"/>
      <c r="DG57" s="416"/>
      <c r="DH57" s="416"/>
      <c r="DI57" s="416"/>
      <c r="DJ57" s="416"/>
      <c r="DK57" s="416"/>
      <c r="DL57" s="416"/>
      <c r="DM57" s="416"/>
      <c r="DN57" s="416"/>
      <c r="DO57" s="416"/>
      <c r="DP57" s="416"/>
      <c r="DQ57" s="416"/>
      <c r="DR57" s="416"/>
      <c r="DS57" s="416"/>
      <c r="DT57" s="416"/>
      <c r="DU57" s="416"/>
      <c r="DV57" s="416"/>
      <c r="DW57" s="416"/>
      <c r="DX57" s="416"/>
      <c r="DY57" s="416"/>
      <c r="DZ57" s="416"/>
      <c r="EA57" s="416"/>
      <c r="EB57" s="416"/>
      <c r="EC57" s="416"/>
      <c r="ED57" s="416"/>
      <c r="EE57" s="416"/>
      <c r="EF57" s="416"/>
      <c r="EG57" s="416"/>
      <c r="EH57" s="416"/>
      <c r="EI57" s="416"/>
      <c r="EJ57" s="416"/>
      <c r="EK57" s="416"/>
      <c r="EL57" s="416"/>
      <c r="EM57" s="416"/>
      <c r="EN57" s="416"/>
      <c r="EO57" s="416"/>
      <c r="EP57" s="416"/>
      <c r="EQ57" s="416"/>
      <c r="ER57" s="416"/>
      <c r="ES57" s="416"/>
      <c r="ET57" s="416"/>
      <c r="EU57" s="416"/>
      <c r="EV57" s="416"/>
      <c r="EW57" s="416"/>
      <c r="EX57" s="416"/>
      <c r="EY57" s="416"/>
      <c r="EZ57" s="416"/>
      <c r="FA57" s="416"/>
      <c r="FB57" s="416"/>
      <c r="FC57" s="416"/>
      <c r="FD57" s="416"/>
      <c r="FE57" s="416"/>
      <c r="FF57" s="416"/>
      <c r="FG57" s="416"/>
      <c r="FH57" s="416"/>
      <c r="FI57" s="416"/>
      <c r="FJ57" s="416"/>
      <c r="FK57" s="416"/>
      <c r="FL57" s="416"/>
      <c r="FM57" s="416"/>
      <c r="FN57" s="416"/>
      <c r="FO57" s="416"/>
      <c r="FP57" s="416"/>
      <c r="FQ57" s="416"/>
      <c r="FR57" s="416"/>
      <c r="FS57" s="416"/>
      <c r="FT57" s="416"/>
      <c r="FU57" s="416"/>
      <c r="FV57" s="416"/>
      <c r="FW57" s="416"/>
      <c r="FX57" s="416"/>
      <c r="FY57" s="416"/>
      <c r="FZ57" s="416"/>
      <c r="GA57" s="416"/>
      <c r="GB57" s="416"/>
      <c r="GC57" s="416"/>
      <c r="GD57" s="416"/>
      <c r="GE57" s="416"/>
      <c r="GF57" s="416"/>
      <c r="GG57" s="416"/>
      <c r="GH57" s="416"/>
      <c r="GI57" s="416"/>
      <c r="GJ57" s="416"/>
      <c r="GK57" s="416"/>
      <c r="GL57" s="416"/>
      <c r="GM57" s="416"/>
      <c r="GN57" s="416"/>
      <c r="GO57" s="416"/>
      <c r="GP57" s="416"/>
      <c r="GQ57" s="416"/>
      <c r="GR57" s="416"/>
      <c r="GS57" s="416"/>
      <c r="GT57" s="416"/>
      <c r="GU57" s="416"/>
      <c r="GV57" s="416"/>
      <c r="GW57" s="416"/>
      <c r="GX57" s="416"/>
      <c r="GY57" s="416"/>
      <c r="GZ57" s="416"/>
      <c r="HA57" s="416"/>
      <c r="HB57" s="416"/>
      <c r="HC57" s="416"/>
      <c r="HD57" s="416"/>
      <c r="HE57" s="416"/>
      <c r="HF57" s="416"/>
      <c r="HG57" s="416"/>
      <c r="HH57" s="416"/>
      <c r="HI57" s="416"/>
      <c r="HJ57" s="416"/>
      <c r="HK57" s="416"/>
      <c r="HL57" s="416"/>
      <c r="HM57" s="416"/>
      <c r="HN57" s="416"/>
      <c r="HO57" s="416"/>
      <c r="HP57" s="416"/>
      <c r="HQ57" s="416"/>
      <c r="HR57" s="416"/>
      <c r="HS57" s="416"/>
      <c r="HT57" s="416"/>
      <c r="HU57" s="416"/>
      <c r="HV57" s="416"/>
      <c r="HW57" s="416"/>
      <c r="HX57" s="416"/>
      <c r="HY57" s="416"/>
      <c r="HZ57" s="416"/>
      <c r="IA57" s="416"/>
      <c r="IB57" s="416"/>
      <c r="IC57" s="416"/>
      <c r="ID57" s="416"/>
      <c r="IE57" s="416"/>
      <c r="IF57" s="416"/>
      <c r="IG57" s="416"/>
      <c r="IH57" s="416"/>
      <c r="II57" s="416"/>
      <c r="IJ57" s="416"/>
      <c r="IK57" s="416"/>
      <c r="IL57" s="416"/>
      <c r="IM57" s="416"/>
      <c r="IN57" s="416"/>
      <c r="IO57" s="416"/>
      <c r="IP57" s="416"/>
      <c r="IQ57" s="416"/>
      <c r="IR57" s="416"/>
      <c r="IS57" s="416"/>
      <c r="IT57" s="416"/>
      <c r="IU57" s="416"/>
      <c r="IV57" s="416"/>
      <c r="IW57" s="416"/>
      <c r="IX57" s="416"/>
      <c r="IY57" s="416"/>
      <c r="IZ57" s="416"/>
      <c r="JA57" s="416"/>
      <c r="JB57" s="416"/>
      <c r="JC57" s="416"/>
      <c r="JD57" s="416"/>
      <c r="JE57" s="416"/>
      <c r="JF57" s="416"/>
      <c r="JG57" s="416"/>
      <c r="JH57" s="416"/>
      <c r="JI57" s="416"/>
      <c r="JJ57" s="416"/>
      <c r="JK57" s="416"/>
      <c r="JL57" s="416"/>
      <c r="JM57" s="416"/>
      <c r="JN57" s="416"/>
      <c r="JO57" s="416"/>
      <c r="JP57" s="416"/>
      <c r="JQ57" s="416"/>
      <c r="JR57" s="416"/>
      <c r="JS57" s="416"/>
      <c r="JT57" s="416"/>
      <c r="JU57" s="416"/>
      <c r="JV57" s="416"/>
      <c r="JW57" s="416"/>
      <c r="JX57" s="416"/>
      <c r="JY57" s="416"/>
      <c r="JZ57" s="416"/>
      <c r="KA57" s="416"/>
      <c r="KB57" s="416"/>
      <c r="KC57" s="416"/>
      <c r="KD57" s="416"/>
      <c r="KE57" s="416"/>
      <c r="KF57" s="416"/>
      <c r="KG57" s="416"/>
      <c r="KH57" s="416"/>
      <c r="KI57" s="416"/>
      <c r="KJ57" s="416"/>
      <c r="KK57" s="416"/>
      <c r="KL57" s="416"/>
      <c r="KM57" s="416"/>
      <c r="KN57" s="416"/>
      <c r="KO57" s="416"/>
      <c r="KP57" s="416"/>
      <c r="KQ57" s="416"/>
      <c r="KR57" s="416"/>
      <c r="KS57" s="416"/>
      <c r="KT57" s="416"/>
      <c r="KU57" s="416"/>
      <c r="KV57" s="416"/>
      <c r="KW57" s="416"/>
      <c r="KX57" s="416"/>
      <c r="KY57" s="416"/>
      <c r="KZ57" s="416"/>
      <c r="LA57" s="416"/>
      <c r="LB57" s="416"/>
      <c r="LC57" s="416"/>
      <c r="LD57" s="416"/>
      <c r="LE57" s="416"/>
      <c r="LF57" s="416"/>
      <c r="LG57" s="416"/>
      <c r="LH57" s="416"/>
      <c r="LI57" s="416"/>
      <c r="LJ57" s="416"/>
      <c r="LK57" s="416"/>
      <c r="LL57" s="416"/>
      <c r="LM57" s="416"/>
      <c r="LN57" s="416"/>
      <c r="LO57" s="416"/>
      <c r="LP57" s="416"/>
      <c r="LQ57" s="416"/>
      <c r="LR57" s="416"/>
      <c r="LS57" s="416"/>
      <c r="LT57" s="416"/>
      <c r="LU57" s="416"/>
      <c r="LV57" s="416"/>
      <c r="LW57" s="416"/>
      <c r="LX57" s="416"/>
      <c r="LY57" s="416"/>
      <c r="LZ57" s="416"/>
      <c r="MA57" s="416"/>
      <c r="MB57" s="416"/>
      <c r="MC57" s="416"/>
      <c r="MD57" s="416"/>
      <c r="ME57" s="416"/>
      <c r="MF57" s="416"/>
      <c r="MG57" s="416"/>
      <c r="MH57" s="416"/>
      <c r="MI57" s="416"/>
      <c r="MJ57" s="416"/>
      <c r="MK57" s="416"/>
      <c r="ML57" s="416"/>
      <c r="MM57" s="416"/>
      <c r="MN57" s="416"/>
      <c r="MO57" s="416"/>
      <c r="MP57" s="416"/>
      <c r="MQ57" s="416"/>
      <c r="MR57" s="416"/>
      <c r="MS57" s="416"/>
      <c r="MT57" s="416"/>
      <c r="MU57" s="416"/>
      <c r="MV57" s="416"/>
      <c r="MW57" s="416"/>
      <c r="MX57" s="416"/>
      <c r="MY57" s="416"/>
      <c r="MZ57" s="416"/>
      <c r="NA57" s="416"/>
      <c r="NB57" s="416"/>
      <c r="NC57" s="416"/>
      <c r="ND57" s="416"/>
      <c r="NE57" s="416"/>
      <c r="NF57" s="416"/>
      <c r="NG57" s="416"/>
      <c r="NH57" s="416"/>
      <c r="NI57" s="416"/>
      <c r="NJ57" s="416"/>
      <c r="NK57" s="416"/>
      <c r="NL57" s="416"/>
      <c r="NM57" s="416"/>
      <c r="NN57" s="416"/>
      <c r="NO57" s="416"/>
      <c r="NP57" s="416"/>
      <c r="NQ57" s="416"/>
      <c r="NR57" s="416"/>
      <c r="NS57" s="416"/>
      <c r="NT57" s="416"/>
      <c r="NU57" s="416"/>
      <c r="NV57" s="416"/>
      <c r="NW57" s="416"/>
      <c r="NX57" s="416"/>
      <c r="NY57" s="416"/>
      <c r="NZ57" s="416"/>
      <c r="OA57" s="416"/>
      <c r="OB57" s="416"/>
      <c r="OC57" s="416"/>
      <c r="OD57" s="416"/>
      <c r="OE57" s="416"/>
      <c r="OF57" s="416"/>
      <c r="OG57" s="416"/>
      <c r="OH57" s="416"/>
      <c r="OI57" s="416"/>
      <c r="OJ57" s="416"/>
      <c r="OK57" s="416"/>
      <c r="OL57" s="416"/>
      <c r="OM57" s="416"/>
      <c r="ON57" s="416"/>
      <c r="OO57" s="416"/>
      <c r="OP57" s="416"/>
      <c r="OQ57" s="416"/>
      <c r="OR57" s="416"/>
      <c r="OS57" s="416"/>
      <c r="OT57" s="416"/>
      <c r="OU57" s="416"/>
      <c r="OV57" s="416"/>
      <c r="OW57" s="416"/>
      <c r="OX57" s="416"/>
      <c r="OY57" s="416"/>
      <c r="OZ57" s="416"/>
      <c r="PA57" s="416"/>
      <c r="PB57" s="416"/>
      <c r="PC57" s="416"/>
      <c r="PD57" s="416"/>
      <c r="PE57" s="416"/>
      <c r="PF57" s="416"/>
      <c r="PG57" s="416"/>
      <c r="PH57" s="416"/>
      <c r="PI57" s="416"/>
      <c r="PJ57" s="416"/>
      <c r="PK57" s="416"/>
      <c r="PL57" s="416"/>
      <c r="PM57" s="416"/>
      <c r="PN57" s="416"/>
      <c r="PO57" s="416"/>
      <c r="PP57" s="416"/>
      <c r="PQ57" s="416"/>
      <c r="PR57" s="416"/>
      <c r="PS57" s="416"/>
      <c r="PT57" s="416"/>
      <c r="PU57" s="416"/>
      <c r="PV57" s="416"/>
      <c r="PW57" s="416"/>
      <c r="PX57" s="416"/>
      <c r="PY57" s="416"/>
      <c r="PZ57" s="416"/>
      <c r="QA57" s="416"/>
      <c r="QB57" s="416"/>
      <c r="QC57" s="416"/>
      <c r="QD57" s="416"/>
      <c r="QE57" s="416"/>
      <c r="QF57" s="416"/>
      <c r="QG57" s="416"/>
      <c r="QH57" s="416"/>
      <c r="QI57" s="416"/>
      <c r="QJ57" s="416"/>
      <c r="QK57" s="416"/>
      <c r="QL57" s="416"/>
      <c r="QM57" s="416"/>
      <c r="QN57" s="416"/>
      <c r="QO57" s="416"/>
      <c r="QP57" s="416"/>
      <c r="QQ57" s="416"/>
      <c r="QR57" s="416"/>
      <c r="QS57" s="416"/>
      <c r="QT57" s="416"/>
      <c r="QU57" s="416"/>
      <c r="QV57" s="416"/>
      <c r="QW57" s="416"/>
      <c r="QX57" s="416"/>
      <c r="QY57" s="416"/>
      <c r="QZ57" s="416"/>
      <c r="RA57" s="416"/>
      <c r="RB57" s="416"/>
      <c r="RC57" s="416"/>
      <c r="RD57" s="416"/>
      <c r="RE57" s="416"/>
      <c r="RF57" s="416"/>
      <c r="RG57" s="416"/>
      <c r="RH57" s="416"/>
      <c r="RI57" s="416"/>
      <c r="RJ57" s="416"/>
      <c r="RK57" s="416"/>
      <c r="RL57" s="416"/>
      <c r="RM57" s="416"/>
      <c r="RN57" s="416"/>
      <c r="RO57" s="416"/>
      <c r="RP57" s="416"/>
      <c r="RQ57" s="416"/>
      <c r="RR57" s="416"/>
      <c r="RS57" s="416"/>
      <c r="RT57" s="416"/>
      <c r="RU57" s="416"/>
      <c r="RV57" s="416"/>
      <c r="RW57" s="416"/>
      <c r="RX57" s="416"/>
      <c r="RY57" s="416"/>
      <c r="RZ57" s="416"/>
      <c r="SA57" s="416"/>
      <c r="SB57" s="416"/>
      <c r="SC57" s="416"/>
      <c r="SD57" s="416"/>
      <c r="SE57" s="416"/>
      <c r="SF57" s="416"/>
      <c r="SG57" s="416"/>
      <c r="SH57" s="416"/>
      <c r="SI57" s="416"/>
      <c r="SJ57" s="416"/>
      <c r="SK57" s="416"/>
      <c r="SL57" s="416"/>
      <c r="SM57" s="416"/>
      <c r="SN57" s="416"/>
      <c r="SO57" s="416"/>
      <c r="SP57" s="416"/>
      <c r="SQ57" s="416"/>
      <c r="SR57" s="416"/>
      <c r="SS57" s="416"/>
      <c r="ST57" s="416"/>
      <c r="SU57" s="416"/>
      <c r="SV57" s="416"/>
      <c r="SW57" s="416"/>
      <c r="SX57" s="416"/>
      <c r="SY57" s="416"/>
      <c r="SZ57" s="416"/>
      <c r="TA57" s="416"/>
      <c r="TB57" s="416"/>
      <c r="TC57" s="416"/>
      <c r="TD57" s="416"/>
      <c r="TE57" s="416"/>
      <c r="TF57" s="416"/>
      <c r="TG57" s="416"/>
      <c r="TH57" s="416"/>
      <c r="TI57" s="416"/>
      <c r="TJ57" s="416"/>
      <c r="TK57" s="416"/>
      <c r="TL57" s="416"/>
      <c r="TM57" s="416"/>
      <c r="TN57" s="416"/>
      <c r="TO57" s="416"/>
      <c r="TP57" s="416"/>
      <c r="TQ57" s="416"/>
      <c r="TR57" s="416"/>
      <c r="TS57" s="416"/>
      <c r="TT57" s="416"/>
      <c r="TU57" s="416"/>
      <c r="TV57" s="416"/>
      <c r="TW57" s="416"/>
      <c r="TX57" s="416"/>
      <c r="TY57" s="416"/>
      <c r="TZ57" s="416"/>
      <c r="UA57" s="416"/>
      <c r="UB57" s="416"/>
      <c r="UC57" s="416"/>
      <c r="UD57" s="416"/>
      <c r="UE57" s="416"/>
      <c r="UF57" s="416"/>
      <c r="UG57" s="416"/>
      <c r="UH57" s="416"/>
      <c r="UI57" s="416"/>
      <c r="UJ57" s="416"/>
      <c r="UK57" s="416"/>
      <c r="UL57" s="416"/>
      <c r="UM57" s="416"/>
      <c r="UN57" s="416"/>
      <c r="UO57" s="416"/>
      <c r="UP57" s="416"/>
      <c r="UQ57" s="416"/>
      <c r="UR57" s="416"/>
      <c r="US57" s="416"/>
      <c r="UT57" s="416"/>
      <c r="UU57" s="416"/>
      <c r="UV57" s="416"/>
      <c r="UW57" s="416"/>
      <c r="UX57" s="416"/>
      <c r="UY57" s="416"/>
      <c r="UZ57" s="416"/>
      <c r="VA57" s="416"/>
      <c r="VB57" s="416"/>
      <c r="VC57" s="416"/>
      <c r="VD57" s="416"/>
      <c r="VE57" s="416"/>
      <c r="VF57" s="416"/>
      <c r="VG57" s="416"/>
      <c r="VH57" s="416"/>
      <c r="VI57" s="416"/>
      <c r="VJ57" s="416"/>
      <c r="VK57" s="416"/>
      <c r="VL57" s="416"/>
      <c r="VM57" s="416"/>
      <c r="VN57" s="416"/>
      <c r="VO57" s="416"/>
      <c r="VP57" s="416"/>
      <c r="VQ57" s="416"/>
      <c r="VR57" s="416"/>
      <c r="VS57" s="416"/>
      <c r="VT57" s="416"/>
      <c r="VU57" s="416"/>
      <c r="VV57" s="416"/>
      <c r="VW57" s="416"/>
      <c r="VX57" s="416"/>
      <c r="VY57" s="416"/>
      <c r="VZ57" s="416"/>
      <c r="WA57" s="416"/>
      <c r="WB57" s="416"/>
      <c r="WC57" s="416"/>
      <c r="WD57" s="416"/>
      <c r="WE57" s="416"/>
      <c r="WF57" s="416"/>
      <c r="WG57" s="416"/>
      <c r="WH57" s="416"/>
      <c r="WI57" s="416"/>
      <c r="WJ57" s="416"/>
      <c r="WK57" s="416"/>
      <c r="WL57" s="416"/>
      <c r="WM57" s="416"/>
      <c r="WN57" s="416"/>
      <c r="WO57" s="416"/>
      <c r="WP57" s="416"/>
      <c r="WQ57" s="416"/>
      <c r="WR57" s="416"/>
      <c r="WS57" s="416"/>
      <c r="WT57" s="416"/>
      <c r="WU57" s="416"/>
      <c r="WV57" s="416"/>
      <c r="WW57" s="416"/>
      <c r="WX57" s="416"/>
      <c r="WY57" s="416"/>
      <c r="WZ57" s="416"/>
      <c r="XA57" s="416"/>
      <c r="XB57" s="416"/>
      <c r="XC57" s="416"/>
      <c r="XD57" s="416"/>
      <c r="XE57" s="416"/>
      <c r="XF57" s="416"/>
      <c r="XG57" s="416"/>
      <c r="XH57" s="416"/>
      <c r="XI57" s="416"/>
      <c r="XJ57" s="416"/>
      <c r="XK57" s="416"/>
      <c r="XL57" s="416"/>
      <c r="XM57" s="416"/>
      <c r="XN57" s="416"/>
      <c r="XO57" s="416"/>
      <c r="XP57" s="416"/>
      <c r="XQ57" s="416"/>
      <c r="XR57" s="417"/>
      <c r="XS57" s="417"/>
      <c r="XT57" s="417"/>
      <c r="XU57" s="417"/>
      <c r="XV57" s="417"/>
      <c r="XW57" s="417"/>
      <c r="XX57" s="417"/>
      <c r="XY57" s="417"/>
      <c r="XZ57" s="417"/>
      <c r="YA57" s="417"/>
      <c r="YB57" s="417"/>
      <c r="YC57" s="417"/>
      <c r="YD57" s="417"/>
      <c r="YE57" s="417"/>
      <c r="YF57" s="417"/>
      <c r="YG57" s="417"/>
      <c r="YH57" s="417"/>
      <c r="YI57" s="417"/>
      <c r="YJ57" s="417"/>
      <c r="YK57" s="417"/>
      <c r="YL57" s="417"/>
      <c r="YM57" s="417"/>
      <c r="YN57" s="417"/>
      <c r="YO57" s="417"/>
      <c r="YP57" s="417"/>
      <c r="YQ57" s="417"/>
      <c r="YR57" s="417"/>
      <c r="YS57" s="417"/>
      <c r="YT57" s="417"/>
      <c r="YU57" s="417"/>
      <c r="YV57" s="417"/>
      <c r="YW57" s="417"/>
      <c r="YX57" s="417"/>
      <c r="YY57" s="417"/>
      <c r="YZ57" s="417"/>
      <c r="ZA57" s="417"/>
      <c r="ZB57" s="417"/>
      <c r="ZC57" s="417"/>
      <c r="ZD57" s="417"/>
      <c r="ZE57" s="417"/>
      <c r="ZF57" s="417"/>
      <c r="ZG57" s="417"/>
      <c r="ZH57" s="417"/>
      <c r="ZI57" s="417"/>
      <c r="ZJ57" s="417"/>
      <c r="ZK57" s="417"/>
      <c r="ZL57" s="417"/>
      <c r="ZM57" s="417"/>
      <c r="ZN57" s="417"/>
      <c r="ZO57" s="417"/>
      <c r="ZP57" s="417"/>
      <c r="ZQ57" s="417"/>
      <c r="ZR57" s="417"/>
      <c r="ZS57" s="417"/>
      <c r="ZT57" s="417"/>
      <c r="ZU57" s="417"/>
      <c r="ZV57" s="417"/>
      <c r="ZW57" s="417"/>
      <c r="ZX57" s="417"/>
      <c r="ZY57" s="417"/>
      <c r="ZZ57" s="417"/>
      <c r="AAA57" s="417"/>
      <c r="AAB57" s="417"/>
      <c r="AAC57" s="417"/>
      <c r="AAD57" s="417"/>
      <c r="AAE57" s="417"/>
      <c r="AAF57" s="417"/>
      <c r="AAG57" s="417"/>
      <c r="AAH57" s="417"/>
      <c r="AAI57" s="417"/>
      <c r="AAJ57" s="417"/>
      <c r="AAK57" s="417"/>
      <c r="AAL57" s="417"/>
      <c r="AAM57" s="417"/>
      <c r="AAN57" s="417"/>
      <c r="AAO57" s="417"/>
      <c r="AAP57" s="417"/>
      <c r="AAQ57" s="417"/>
      <c r="AAR57" s="417"/>
      <c r="AAS57" s="417"/>
      <c r="AAT57" s="417"/>
      <c r="AAU57" s="417"/>
      <c r="AAV57" s="417"/>
      <c r="AAW57" s="417"/>
      <c r="AAX57" s="417"/>
      <c r="AAY57" s="417"/>
      <c r="AAZ57" s="417"/>
      <c r="ABA57" s="417"/>
      <c r="ABB57" s="417"/>
      <c r="ABC57" s="417"/>
      <c r="ABD57" s="417"/>
      <c r="ABE57" s="417"/>
      <c r="ABF57" s="417"/>
      <c r="ABG57" s="417"/>
      <c r="ABH57" s="417"/>
      <c r="ABI57" s="417"/>
      <c r="ABJ57" s="417"/>
      <c r="ABK57" s="417"/>
      <c r="ABL57" s="417"/>
      <c r="ABM57" s="417"/>
      <c r="ABN57" s="417"/>
      <c r="ABO57" s="417"/>
      <c r="ABP57" s="417"/>
      <c r="ABQ57" s="417"/>
      <c r="ABR57" s="417"/>
      <c r="ABS57" s="417"/>
      <c r="ABT57" s="417"/>
      <c r="ABU57" s="417"/>
      <c r="ABV57" s="417"/>
      <c r="ABW57" s="417"/>
      <c r="ABX57" s="417"/>
      <c r="ABY57" s="417"/>
      <c r="ABZ57" s="417"/>
      <c r="ACA57" s="417"/>
      <c r="ACB57" s="417"/>
      <c r="ACC57" s="417"/>
      <c r="ACD57" s="417"/>
      <c r="ACE57" s="417"/>
      <c r="ACF57" s="417"/>
      <c r="ACG57" s="417"/>
      <c r="ACH57" s="417"/>
      <c r="ACI57" s="417"/>
      <c r="ACJ57" s="417"/>
      <c r="ACK57" s="417"/>
      <c r="ACL57" s="417"/>
      <c r="ACM57" s="417"/>
      <c r="ACN57" s="417"/>
      <c r="ACO57" s="417"/>
      <c r="ACP57" s="417"/>
      <c r="ACQ57" s="417"/>
      <c r="ACR57" s="417"/>
      <c r="ACS57" s="417"/>
      <c r="ACT57" s="417"/>
      <c r="ACU57" s="417"/>
      <c r="ACV57" s="417"/>
      <c r="ACW57" s="417"/>
      <c r="ACX57" s="417"/>
      <c r="ACY57" s="417"/>
      <c r="ACZ57" s="417"/>
      <c r="ADA57" s="417"/>
      <c r="ADB57" s="417"/>
      <c r="ADC57" s="417"/>
      <c r="ADD57" s="417"/>
      <c r="ADE57" s="417"/>
      <c r="ADF57" s="417"/>
      <c r="ADG57" s="417"/>
      <c r="ADH57" s="417"/>
      <c r="ADI57" s="417"/>
      <c r="ADJ57" s="417"/>
      <c r="ADK57" s="417"/>
      <c r="ADL57" s="417"/>
      <c r="ADM57" s="417"/>
      <c r="ADN57" s="417"/>
      <c r="ADO57" s="417"/>
      <c r="ADP57" s="417"/>
      <c r="ADQ57" s="417"/>
      <c r="ADR57" s="417"/>
      <c r="ADS57" s="417"/>
      <c r="ADT57" s="417"/>
      <c r="ADU57" s="417"/>
      <c r="ADV57" s="417"/>
      <c r="ADW57" s="417"/>
      <c r="ADX57" s="417"/>
      <c r="ADY57" s="417"/>
      <c r="ADZ57" s="417"/>
      <c r="AEA57" s="417"/>
      <c r="AEB57" s="417"/>
      <c r="AEC57" s="417"/>
      <c r="AED57" s="417"/>
      <c r="AEE57" s="417"/>
      <c r="AEF57" s="417"/>
      <c r="AEG57" s="417"/>
      <c r="AEH57" s="417"/>
      <c r="AEI57" s="417"/>
      <c r="AEJ57" s="417"/>
      <c r="AEK57" s="417"/>
      <c r="AEL57" s="417"/>
      <c r="AEM57" s="417"/>
      <c r="AEN57" s="417"/>
      <c r="AEO57" s="417"/>
      <c r="AEP57" s="417"/>
      <c r="AEQ57" s="417"/>
      <c r="AER57" s="417"/>
      <c r="AES57" s="417"/>
      <c r="AET57" s="417"/>
      <c r="AEU57" s="417"/>
      <c r="AEV57" s="417"/>
      <c r="AEW57" s="417"/>
      <c r="AEX57" s="417"/>
      <c r="AEY57" s="417"/>
      <c r="AEZ57" s="417"/>
      <c r="AFA57" s="417"/>
      <c r="AFB57" s="417"/>
      <c r="AFC57" s="417"/>
      <c r="AFD57" s="417"/>
      <c r="AFE57" s="417"/>
      <c r="AFF57" s="417"/>
      <c r="AFG57" s="417"/>
      <c r="AFH57" s="417"/>
      <c r="AFI57" s="417"/>
      <c r="AFJ57" s="417"/>
      <c r="AFK57" s="417"/>
      <c r="AFL57" s="417"/>
      <c r="AFM57" s="417"/>
      <c r="AFN57" s="417"/>
      <c r="AFO57" s="417"/>
      <c r="AFP57" s="417"/>
      <c r="AFQ57" s="417"/>
      <c r="AFR57" s="417"/>
      <c r="AFS57" s="417"/>
      <c r="AFT57" s="417"/>
      <c r="AFU57" s="417"/>
      <c r="AFV57" s="417"/>
      <c r="AFW57" s="417"/>
      <c r="AFX57" s="417"/>
      <c r="AFY57" s="417"/>
      <c r="AFZ57" s="417"/>
      <c r="AGA57" s="417"/>
      <c r="AGB57" s="417"/>
      <c r="AGC57" s="417"/>
      <c r="AGD57" s="417"/>
      <c r="AGE57" s="417"/>
      <c r="AGF57" s="417"/>
      <c r="AGG57" s="417"/>
      <c r="AGH57" s="417"/>
      <c r="AGI57" s="417"/>
      <c r="AGJ57" s="417"/>
      <c r="AGK57" s="417"/>
      <c r="AGL57" s="417"/>
      <c r="AGM57" s="417"/>
      <c r="AGN57" s="417"/>
      <c r="AGO57" s="417"/>
      <c r="AGP57" s="417"/>
      <c r="AGQ57" s="417"/>
      <c r="AGR57" s="417"/>
      <c r="AGS57" s="417"/>
      <c r="AGT57" s="417"/>
      <c r="AGU57" s="417"/>
      <c r="AGV57" s="417"/>
      <c r="AGW57" s="417"/>
      <c r="AGX57" s="417"/>
      <c r="AGY57" s="417"/>
      <c r="AGZ57" s="417"/>
      <c r="AHA57" s="417"/>
      <c r="AHB57" s="417"/>
      <c r="AHC57" s="417"/>
      <c r="AHD57" s="417"/>
      <c r="AHE57" s="417"/>
      <c r="AHF57" s="417"/>
      <c r="AHG57" s="417"/>
      <c r="AHH57" s="417"/>
      <c r="AHI57" s="417"/>
      <c r="AHJ57" s="417"/>
      <c r="AHK57" s="417"/>
      <c r="AHL57" s="417"/>
      <c r="AHM57" s="417"/>
      <c r="AHN57" s="417"/>
      <c r="AHO57" s="417"/>
      <c r="AHP57" s="417"/>
      <c r="AHQ57" s="417"/>
      <c r="AHR57" s="417"/>
      <c r="AHS57" s="417"/>
      <c r="AHT57" s="417"/>
      <c r="AHU57" s="417"/>
      <c r="AHV57" s="417"/>
      <c r="AHW57" s="417"/>
      <c r="AHX57" s="417"/>
      <c r="AHY57" s="417"/>
      <c r="AHZ57" s="417"/>
      <c r="AIA57" s="417"/>
      <c r="AIB57" s="417"/>
      <c r="AIC57" s="417"/>
      <c r="AID57" s="417"/>
      <c r="AIE57" s="417"/>
      <c r="AIF57" s="417"/>
      <c r="AIG57" s="417"/>
      <c r="AIH57" s="417"/>
      <c r="AII57" s="417"/>
      <c r="AIJ57" s="417"/>
      <c r="AIK57" s="417"/>
      <c r="AIL57" s="417"/>
      <c r="AIM57" s="417"/>
      <c r="AIN57" s="417"/>
      <c r="AIO57" s="417"/>
      <c r="AIP57" s="417"/>
      <c r="AIQ57" s="417"/>
      <c r="AIR57" s="417"/>
      <c r="AIS57" s="417"/>
      <c r="AIT57" s="417"/>
      <c r="AIU57" s="417"/>
      <c r="AIV57" s="417"/>
      <c r="AIW57" s="417"/>
      <c r="AIX57" s="417"/>
      <c r="AIY57" s="417"/>
      <c r="AIZ57" s="417"/>
      <c r="AJA57" s="417"/>
      <c r="AJB57" s="417"/>
      <c r="AJC57" s="417"/>
      <c r="AJD57" s="417"/>
      <c r="AJE57" s="417"/>
      <c r="AJF57" s="417"/>
      <c r="AJG57" s="417"/>
      <c r="AJH57" s="417"/>
      <c r="AJI57" s="417"/>
      <c r="AJJ57" s="417"/>
      <c r="AJK57" s="417"/>
      <c r="AJL57" s="417"/>
      <c r="AJM57" s="417"/>
      <c r="AJN57" s="417"/>
      <c r="AJO57" s="417"/>
      <c r="AJP57" s="417"/>
      <c r="AJQ57" s="417"/>
      <c r="AJR57" s="417"/>
      <c r="AJS57" s="417"/>
      <c r="AJT57" s="417"/>
      <c r="AJU57" s="417"/>
      <c r="AJV57" s="417"/>
      <c r="AJW57" s="417"/>
      <c r="AJX57" s="417"/>
      <c r="AJY57" s="417"/>
      <c r="AJZ57" s="417"/>
      <c r="AKA57" s="417"/>
      <c r="AKB57" s="417"/>
      <c r="AKC57" s="417"/>
      <c r="AKD57" s="417"/>
      <c r="AKE57" s="417"/>
      <c r="AKF57" s="417"/>
      <c r="AKG57" s="417"/>
      <c r="AKH57" s="417"/>
      <c r="AKI57" s="417"/>
      <c r="AKJ57" s="417"/>
      <c r="AKK57" s="417"/>
      <c r="AKL57" s="417"/>
      <c r="AKM57" s="417"/>
      <c r="AKN57" s="417"/>
      <c r="AKO57" s="417"/>
      <c r="AKP57" s="417"/>
      <c r="AKQ57" s="417"/>
      <c r="AKR57" s="417"/>
      <c r="AKS57" s="417"/>
      <c r="AKT57" s="417"/>
      <c r="AKU57" s="417"/>
      <c r="AKV57" s="417"/>
      <c r="AKW57" s="417"/>
      <c r="AKX57" s="417"/>
      <c r="AKY57" s="417"/>
      <c r="AKZ57" s="417"/>
      <c r="ALA57" s="417"/>
      <c r="ALB57" s="417"/>
      <c r="ALC57" s="417"/>
      <c r="ALD57" s="417"/>
      <c r="ALE57" s="417"/>
      <c r="ALF57" s="417"/>
      <c r="ALG57" s="417"/>
      <c r="ALH57" s="417"/>
      <c r="ALI57" s="417"/>
      <c r="ALJ57" s="417"/>
      <c r="ALK57" s="417"/>
      <c r="ALL57" s="417"/>
      <c r="ALM57" s="417"/>
      <c r="ALN57" s="417"/>
      <c r="ALO57" s="417"/>
      <c r="ALP57" s="417"/>
      <c r="ALQ57" s="417"/>
      <c r="ALR57" s="417"/>
      <c r="ALS57" s="417"/>
      <c r="ALT57" s="417"/>
      <c r="ALU57" s="417"/>
      <c r="ALV57" s="417"/>
      <c r="ALW57" s="417"/>
      <c r="ALX57" s="417"/>
      <c r="ALY57" s="417"/>
      <c r="ALZ57" s="417"/>
      <c r="AMA57" s="417"/>
      <c r="AMB57" s="417"/>
      <c r="AMC57" s="417"/>
      <c r="AMD57" s="417"/>
      <c r="AME57" s="417"/>
      <c r="AMF57" s="417"/>
      <c r="AMG57" s="417"/>
      <c r="AMH57" s="417"/>
      <c r="AMI57" s="417"/>
      <c r="AMJ57" s="417"/>
      <c r="AMK57" s="417"/>
      <c r="AML57" s="417"/>
      <c r="AMM57" s="417"/>
      <c r="AMN57" s="417"/>
      <c r="AMO57" s="417"/>
      <c r="AMP57" s="417"/>
      <c r="AMQ57" s="417"/>
      <c r="AMR57" s="417"/>
      <c r="AMS57" s="417"/>
      <c r="AMT57" s="417"/>
      <c r="AMU57" s="417"/>
      <c r="AMV57" s="417"/>
      <c r="AMW57" s="417"/>
      <c r="AMX57" s="417"/>
      <c r="AMY57" s="417"/>
      <c r="AMZ57" s="417"/>
      <c r="ANA57" s="417"/>
      <c r="ANB57" s="417"/>
      <c r="ANC57" s="417"/>
      <c r="AND57" s="417"/>
      <c r="ANE57" s="417"/>
      <c r="ANF57" s="417"/>
      <c r="ANG57" s="417"/>
      <c r="ANH57" s="417"/>
      <c r="ANI57" s="417"/>
      <c r="ANJ57" s="417"/>
      <c r="ANK57" s="417"/>
      <c r="ANL57" s="417"/>
      <c r="ANM57" s="417"/>
      <c r="ANN57" s="417"/>
      <c r="ANO57" s="417"/>
      <c r="ANP57" s="417"/>
      <c r="ANQ57" s="417"/>
      <c r="ANR57" s="417"/>
      <c r="ANS57" s="417"/>
      <c r="ANT57" s="417"/>
      <c r="ANU57" s="417"/>
      <c r="ANV57" s="417"/>
      <c r="ANW57" s="417"/>
      <c r="ANX57" s="417"/>
      <c r="ANY57" s="417"/>
      <c r="ANZ57" s="417"/>
      <c r="AOA57" s="417"/>
      <c r="AOB57" s="417"/>
      <c r="AOC57" s="417"/>
      <c r="AOD57" s="417"/>
      <c r="AOE57" s="417"/>
      <c r="AOF57" s="417"/>
      <c r="AOG57" s="417"/>
      <c r="AOH57" s="417"/>
      <c r="AOI57" s="417"/>
      <c r="AOJ57" s="417"/>
      <c r="AOK57" s="417"/>
      <c r="AOL57" s="417"/>
      <c r="AOM57" s="417"/>
      <c r="AON57" s="417"/>
      <c r="AOO57" s="417"/>
      <c r="AOP57" s="417"/>
      <c r="AOQ57" s="417"/>
      <c r="AOR57" s="417"/>
      <c r="AOS57" s="417"/>
      <c r="AOT57" s="417"/>
      <c r="AOU57" s="417"/>
      <c r="AOV57" s="417"/>
      <c r="AOW57" s="417"/>
      <c r="AOX57" s="417"/>
      <c r="AOY57" s="417"/>
      <c r="AOZ57" s="417"/>
      <c r="APA57" s="417"/>
      <c r="APB57" s="417"/>
      <c r="APC57" s="417"/>
      <c r="APD57" s="417"/>
      <c r="APE57" s="417"/>
      <c r="APF57" s="417"/>
      <c r="APG57" s="417"/>
      <c r="APH57" s="417"/>
      <c r="API57" s="417"/>
      <c r="APJ57" s="417"/>
      <c r="APK57" s="417"/>
      <c r="APL57" s="417"/>
      <c r="APM57" s="417"/>
      <c r="APN57" s="417"/>
      <c r="APO57" s="417"/>
      <c r="APP57" s="417"/>
      <c r="APQ57" s="417"/>
      <c r="APR57" s="417"/>
      <c r="APS57" s="417"/>
      <c r="APT57" s="417"/>
      <c r="APU57" s="417"/>
      <c r="APV57" s="417"/>
      <c r="APW57" s="417"/>
      <c r="APX57" s="417"/>
      <c r="APY57" s="417"/>
      <c r="APZ57" s="417"/>
      <c r="AQA57" s="417"/>
      <c r="AQB57" s="417"/>
      <c r="AQC57" s="417"/>
      <c r="AQD57" s="417"/>
      <c r="AQE57" s="417"/>
      <c r="AQF57" s="417"/>
      <c r="AQG57" s="417"/>
      <c r="AQH57" s="417"/>
      <c r="AQI57" s="417"/>
      <c r="AQJ57" s="417"/>
      <c r="AQK57" s="417"/>
      <c r="AQL57" s="417"/>
      <c r="AQM57" s="417"/>
      <c r="AQN57" s="417"/>
      <c r="AQO57" s="417"/>
      <c r="AQP57" s="417"/>
      <c r="AQQ57" s="417"/>
      <c r="AQR57" s="417"/>
      <c r="AQS57" s="417"/>
      <c r="AQT57" s="417"/>
      <c r="AQU57" s="417"/>
      <c r="AQV57" s="417"/>
      <c r="AQW57" s="417"/>
      <c r="AQX57" s="417"/>
      <c r="AQY57" s="417"/>
      <c r="AQZ57" s="417"/>
      <c r="ARA57" s="417"/>
      <c r="ARB57" s="417"/>
      <c r="ARC57" s="417"/>
      <c r="ARD57" s="417"/>
      <c r="ARE57" s="417"/>
      <c r="ARF57" s="417"/>
      <c r="ARG57" s="417"/>
      <c r="ARH57" s="417"/>
      <c r="ARI57" s="417"/>
      <c r="ARJ57" s="417"/>
      <c r="ARK57" s="417"/>
      <c r="ARL57" s="417"/>
      <c r="ARM57" s="417"/>
      <c r="ARN57" s="417"/>
      <c r="ARO57" s="417"/>
      <c r="ARP57" s="417"/>
      <c r="ARQ57" s="417"/>
      <c r="ARR57" s="417"/>
      <c r="ARS57" s="417"/>
      <c r="ART57" s="417"/>
      <c r="ARU57" s="417"/>
      <c r="ARV57" s="417"/>
      <c r="ARW57" s="417"/>
      <c r="ARX57" s="417"/>
      <c r="ARY57" s="417"/>
      <c r="ARZ57" s="417"/>
      <c r="ASA57" s="417"/>
      <c r="ASB57" s="417"/>
      <c r="ASC57" s="417"/>
      <c r="ASD57" s="417"/>
      <c r="ASE57" s="417"/>
      <c r="ASF57" s="417"/>
      <c r="ASG57" s="417"/>
      <c r="ASH57" s="417"/>
      <c r="ASI57" s="417"/>
      <c r="ASJ57" s="417"/>
      <c r="ASK57" s="417"/>
      <c r="ASL57" s="417"/>
      <c r="ASM57" s="417"/>
      <c r="ASN57" s="417"/>
      <c r="ASO57" s="417"/>
      <c r="ASP57" s="417"/>
      <c r="ASQ57" s="417"/>
      <c r="ASR57" s="417"/>
      <c r="ASS57" s="417"/>
      <c r="AST57" s="417"/>
      <c r="ASU57" s="417"/>
      <c r="ASV57" s="417"/>
      <c r="ASW57" s="417"/>
      <c r="ASX57" s="417"/>
      <c r="ASY57" s="417"/>
      <c r="ASZ57" s="417"/>
      <c r="ATA57" s="417"/>
      <c r="ATB57" s="417"/>
      <c r="ATC57" s="417"/>
      <c r="ATD57" s="417"/>
      <c r="ATE57" s="417"/>
      <c r="ATF57" s="417"/>
      <c r="ATG57" s="417"/>
      <c r="ATH57" s="417"/>
      <c r="ATI57" s="417"/>
      <c r="ATJ57" s="417"/>
      <c r="ATK57" s="417"/>
      <c r="ATL57" s="417"/>
      <c r="ATM57" s="417"/>
      <c r="ATN57" s="417"/>
      <c r="ATO57" s="417"/>
      <c r="ATP57" s="417"/>
      <c r="ATQ57" s="417"/>
      <c r="ATR57" s="417"/>
      <c r="ATS57" s="417"/>
      <c r="ATT57" s="417"/>
      <c r="ATU57" s="417"/>
      <c r="ATV57" s="417"/>
      <c r="ATW57" s="417"/>
      <c r="ATX57" s="417"/>
      <c r="ATY57" s="417"/>
      <c r="ATZ57" s="417"/>
      <c r="AUA57" s="417"/>
      <c r="AUB57" s="417"/>
      <c r="AUC57" s="417"/>
      <c r="AUD57" s="417"/>
      <c r="AUE57" s="417"/>
      <c r="AUF57" s="417"/>
      <c r="AUG57" s="417"/>
      <c r="AUH57" s="417"/>
      <c r="AUI57" s="417"/>
      <c r="AUJ57" s="417"/>
      <c r="AUK57" s="417"/>
      <c r="AUL57" s="417"/>
      <c r="AUM57" s="417"/>
      <c r="AUN57" s="417"/>
      <c r="AUO57" s="417"/>
      <c r="AUP57" s="417"/>
      <c r="AUQ57" s="417"/>
      <c r="AUR57" s="417"/>
      <c r="AUS57" s="417"/>
      <c r="AUT57" s="417"/>
      <c r="AUU57" s="417"/>
      <c r="AUV57" s="417"/>
      <c r="AUW57" s="417"/>
      <c r="AUX57" s="417"/>
      <c r="AUY57" s="417"/>
      <c r="AUZ57" s="417"/>
      <c r="AVA57" s="417"/>
      <c r="AVB57" s="417"/>
      <c r="AVC57" s="417"/>
      <c r="AVD57" s="417"/>
      <c r="AVE57" s="417"/>
      <c r="AVF57" s="417"/>
      <c r="AVG57" s="417"/>
      <c r="AVH57" s="417"/>
      <c r="AVI57" s="417"/>
      <c r="AVJ57" s="417"/>
      <c r="AVK57" s="417"/>
      <c r="AVL57" s="417"/>
      <c r="AVM57" s="417"/>
      <c r="AVN57" s="417"/>
      <c r="AVO57" s="417"/>
      <c r="AVP57" s="417"/>
      <c r="AVQ57" s="417"/>
      <c r="AVR57" s="417"/>
      <c r="AVS57" s="417"/>
      <c r="AVT57" s="417"/>
      <c r="AVU57" s="417"/>
      <c r="AVV57" s="417"/>
      <c r="AVW57" s="417"/>
      <c r="AVX57" s="417"/>
      <c r="AVY57" s="417"/>
      <c r="AVZ57" s="417"/>
      <c r="AWA57" s="417"/>
      <c r="AWB57" s="417"/>
      <c r="AWC57" s="417"/>
      <c r="AWD57" s="417"/>
      <c r="AWE57" s="417"/>
      <c r="AWF57" s="417"/>
      <c r="AWG57" s="417"/>
      <c r="AWH57" s="417"/>
      <c r="AWI57" s="417"/>
      <c r="AWJ57" s="417"/>
      <c r="AWK57" s="417"/>
      <c r="AWL57" s="417"/>
      <c r="AWM57" s="417"/>
      <c r="AWN57" s="417"/>
      <c r="AWO57" s="417"/>
      <c r="AWP57" s="417"/>
      <c r="AWQ57" s="417"/>
      <c r="AWR57" s="417"/>
      <c r="AWS57" s="417"/>
      <c r="AWT57" s="417"/>
      <c r="AWU57" s="417"/>
      <c r="AWV57" s="417"/>
      <c r="AWW57" s="417"/>
      <c r="AWX57" s="417"/>
      <c r="AWY57" s="417"/>
      <c r="AWZ57" s="417"/>
      <c r="AXA57" s="417"/>
      <c r="AXB57" s="417"/>
      <c r="AXC57" s="417"/>
      <c r="AXD57" s="417"/>
      <c r="AXE57" s="417"/>
      <c r="AXF57" s="417"/>
      <c r="AXG57" s="417"/>
      <c r="AXH57" s="417"/>
      <c r="AXI57" s="417"/>
      <c r="AXJ57" s="417"/>
      <c r="AXK57" s="417"/>
      <c r="AXL57" s="417"/>
      <c r="AXM57" s="417"/>
      <c r="AXN57" s="417"/>
      <c r="AXO57" s="417"/>
      <c r="AXP57" s="417"/>
      <c r="AXQ57" s="417"/>
      <c r="AXR57" s="417"/>
      <c r="AXS57" s="417"/>
      <c r="AXT57" s="417"/>
      <c r="AXU57" s="417"/>
      <c r="AXV57" s="417"/>
      <c r="AXW57" s="417"/>
      <c r="AXX57" s="417"/>
      <c r="AXY57" s="417"/>
      <c r="AXZ57" s="417"/>
      <c r="AYA57" s="417"/>
      <c r="AYB57" s="417"/>
      <c r="AYC57" s="417"/>
      <c r="AYD57" s="417"/>
      <c r="AYE57" s="417"/>
      <c r="AYF57" s="417"/>
      <c r="AYG57" s="417"/>
      <c r="AYH57" s="417"/>
      <c r="AYI57" s="417"/>
      <c r="AYJ57" s="417"/>
      <c r="AYK57" s="417"/>
      <c r="AYL57" s="417"/>
      <c r="AYM57" s="417"/>
      <c r="AYN57" s="417"/>
      <c r="AYO57" s="417"/>
      <c r="AYP57" s="417"/>
      <c r="AYQ57" s="417"/>
      <c r="AYR57" s="417"/>
      <c r="AYS57" s="417"/>
      <c r="AYT57" s="417"/>
      <c r="AYU57" s="417"/>
      <c r="AYV57" s="417"/>
      <c r="AYW57" s="417"/>
      <c r="AYX57" s="417"/>
      <c r="AYY57" s="417"/>
      <c r="AYZ57" s="417"/>
      <c r="AZA57" s="417"/>
      <c r="AZB57" s="417"/>
      <c r="AZC57" s="417"/>
      <c r="AZD57" s="417"/>
      <c r="AZE57" s="417"/>
      <c r="AZF57" s="417"/>
      <c r="AZG57" s="417"/>
      <c r="AZH57" s="417"/>
      <c r="AZI57" s="417"/>
      <c r="AZJ57" s="417"/>
      <c r="AZK57" s="417"/>
      <c r="AZL57" s="417"/>
      <c r="AZM57" s="417"/>
      <c r="AZN57" s="417"/>
      <c r="AZO57" s="417"/>
      <c r="AZP57" s="417"/>
      <c r="AZQ57" s="417"/>
      <c r="AZR57" s="417"/>
      <c r="AZS57" s="417"/>
      <c r="AZT57" s="417"/>
      <c r="AZU57" s="417"/>
      <c r="AZV57" s="417"/>
      <c r="AZW57" s="417"/>
      <c r="AZX57" s="417"/>
      <c r="AZY57" s="417"/>
      <c r="AZZ57" s="417"/>
      <c r="BAA57" s="417"/>
      <c r="BAB57" s="417"/>
      <c r="BAC57" s="417"/>
      <c r="BAD57" s="417"/>
      <c r="BAE57" s="417"/>
      <c r="BAF57" s="417"/>
      <c r="BAG57" s="417"/>
      <c r="BAH57" s="417"/>
      <c r="BAI57" s="417"/>
      <c r="BAJ57" s="417"/>
      <c r="BAK57" s="417"/>
      <c r="BAL57" s="417"/>
      <c r="BAM57" s="417"/>
      <c r="BAN57" s="417"/>
      <c r="BAO57" s="417"/>
      <c r="BAP57" s="417"/>
      <c r="BAQ57" s="417"/>
      <c r="BAR57" s="417"/>
      <c r="BAS57" s="417"/>
      <c r="BAT57" s="417"/>
      <c r="BAU57" s="417"/>
      <c r="BAV57" s="417"/>
      <c r="BAW57" s="417"/>
      <c r="BAX57" s="417"/>
      <c r="BAY57" s="417"/>
      <c r="BAZ57" s="417"/>
      <c r="BBA57" s="417"/>
      <c r="BBB57" s="417"/>
      <c r="BBC57" s="417"/>
      <c r="BBD57" s="417"/>
      <c r="BBE57" s="417"/>
      <c r="BBF57" s="417"/>
      <c r="BBG57" s="417"/>
      <c r="BBH57" s="417"/>
      <c r="BBI57" s="417"/>
      <c r="BBJ57" s="417"/>
      <c r="BBK57" s="417"/>
      <c r="BBL57" s="417"/>
      <c r="BBM57" s="417"/>
      <c r="BBN57" s="417"/>
      <c r="BBO57" s="417"/>
      <c r="BBP57" s="417"/>
      <c r="BBQ57" s="417"/>
      <c r="BBR57" s="417"/>
      <c r="BBS57" s="417"/>
      <c r="BBT57" s="417"/>
      <c r="BBU57" s="417"/>
      <c r="BBV57" s="417"/>
      <c r="BBW57" s="417"/>
      <c r="BBX57" s="417"/>
      <c r="BBY57" s="417"/>
      <c r="BBZ57" s="417"/>
      <c r="BCA57" s="417"/>
      <c r="BCB57" s="417"/>
      <c r="BCC57" s="417"/>
      <c r="BCD57" s="417"/>
      <c r="BCE57" s="417"/>
      <c r="BCF57" s="417"/>
      <c r="BCG57" s="417"/>
      <c r="BCH57" s="417"/>
      <c r="BCI57" s="417"/>
      <c r="BCJ57" s="417"/>
      <c r="BCK57" s="417"/>
      <c r="BCL57" s="417"/>
      <c r="BCM57" s="417"/>
      <c r="BCN57" s="417"/>
      <c r="BCO57" s="417"/>
      <c r="BCP57" s="417"/>
      <c r="BCQ57" s="417"/>
      <c r="BCR57" s="417"/>
      <c r="BCS57" s="417"/>
      <c r="BCT57" s="417"/>
      <c r="BCU57" s="417"/>
      <c r="BCV57" s="417"/>
      <c r="BCW57" s="417"/>
      <c r="BCX57" s="417"/>
      <c r="BCY57" s="417"/>
      <c r="BCZ57" s="417"/>
      <c r="BDA57" s="417"/>
      <c r="BDB57" s="417"/>
      <c r="BDC57" s="417"/>
      <c r="BDD57" s="417"/>
      <c r="BDE57" s="417"/>
      <c r="BDF57" s="417"/>
      <c r="BDG57" s="417"/>
      <c r="BDH57" s="417"/>
      <c r="BDI57" s="417"/>
      <c r="BDJ57" s="417"/>
      <c r="BDK57" s="417"/>
      <c r="BDL57" s="417"/>
      <c r="BDM57" s="417"/>
      <c r="BDN57" s="417"/>
      <c r="BDO57" s="417"/>
      <c r="BDP57" s="417"/>
      <c r="BDQ57" s="417"/>
      <c r="BDR57" s="417"/>
      <c r="BDS57" s="417"/>
      <c r="BDT57" s="417"/>
      <c r="BDU57" s="417"/>
      <c r="BDV57" s="417"/>
      <c r="BDW57" s="417"/>
      <c r="BDX57" s="417"/>
      <c r="BDY57" s="417"/>
      <c r="BDZ57" s="417"/>
      <c r="BEA57" s="417"/>
      <c r="BEB57" s="417"/>
      <c r="BEC57" s="417"/>
      <c r="BED57" s="417"/>
      <c r="BEE57" s="417"/>
      <c r="BEF57" s="417"/>
      <c r="BEG57" s="417"/>
      <c r="BEH57" s="417"/>
      <c r="BEI57" s="417"/>
      <c r="BEJ57" s="417"/>
      <c r="BEK57" s="417"/>
      <c r="BEL57" s="417"/>
      <c r="BEM57" s="417"/>
      <c r="BEN57" s="417"/>
      <c r="BEO57" s="417"/>
      <c r="BEP57" s="417"/>
      <c r="BEQ57" s="417"/>
      <c r="BER57" s="417"/>
      <c r="BES57" s="417"/>
      <c r="BET57" s="417"/>
      <c r="BEU57" s="417"/>
      <c r="BEV57" s="417"/>
      <c r="BEW57" s="417"/>
      <c r="BEX57" s="417"/>
      <c r="BEY57" s="417"/>
      <c r="BEZ57" s="417"/>
      <c r="BFA57" s="417"/>
      <c r="BFB57" s="417"/>
      <c r="BFC57" s="417"/>
      <c r="BFD57" s="417"/>
      <c r="BFE57" s="417"/>
      <c r="BFF57" s="417"/>
      <c r="BFG57" s="417"/>
      <c r="BFH57" s="417"/>
      <c r="BFI57" s="417"/>
      <c r="BFJ57" s="417"/>
      <c r="BFK57" s="417"/>
      <c r="BFL57" s="417"/>
      <c r="BFM57" s="417"/>
      <c r="BFN57" s="417"/>
      <c r="BFO57" s="417"/>
      <c r="BFP57" s="417"/>
      <c r="BFQ57" s="417"/>
      <c r="BFR57" s="417"/>
      <c r="BFS57" s="417"/>
      <c r="BFT57" s="417"/>
      <c r="BFU57" s="417"/>
      <c r="BFV57" s="417"/>
      <c r="BFW57" s="417"/>
      <c r="BFX57" s="417"/>
      <c r="BFY57" s="417"/>
      <c r="BFZ57" s="417"/>
      <c r="BGA57" s="417"/>
      <c r="BGB57" s="417"/>
      <c r="BGC57" s="417"/>
      <c r="BGD57" s="417"/>
      <c r="BGE57" s="417"/>
      <c r="BGF57" s="417"/>
      <c r="BGG57" s="417"/>
      <c r="BGH57" s="417"/>
      <c r="BGI57" s="417"/>
      <c r="BGJ57" s="417"/>
      <c r="BGK57" s="417"/>
      <c r="BGL57" s="417"/>
      <c r="BGM57" s="417"/>
      <c r="BGN57" s="417"/>
      <c r="BGO57" s="417"/>
      <c r="BGP57" s="417"/>
      <c r="BGQ57" s="417"/>
      <c r="BGR57" s="417"/>
      <c r="BGS57" s="417"/>
      <c r="BGT57" s="417"/>
      <c r="BGU57" s="417"/>
      <c r="BGV57" s="417"/>
      <c r="BGW57" s="417"/>
      <c r="BGX57" s="417"/>
      <c r="BGY57" s="417"/>
      <c r="BGZ57" s="417"/>
      <c r="BHA57" s="417"/>
      <c r="BHB57" s="417"/>
      <c r="BHC57" s="417"/>
      <c r="BHD57" s="417"/>
      <c r="BHE57" s="417"/>
      <c r="BHF57" s="417"/>
      <c r="BHG57" s="417"/>
      <c r="BHH57" s="417"/>
      <c r="BHI57" s="417"/>
      <c r="BHJ57" s="417"/>
      <c r="BHK57" s="417"/>
      <c r="BHL57" s="417"/>
      <c r="BHM57" s="417"/>
      <c r="BHN57" s="417"/>
      <c r="BHO57" s="417"/>
      <c r="BHP57" s="417"/>
      <c r="BHQ57" s="417"/>
      <c r="BHR57" s="417"/>
      <c r="BHS57" s="417"/>
      <c r="BHT57" s="417"/>
      <c r="BHU57" s="417"/>
      <c r="BHV57" s="417"/>
      <c r="BHW57" s="417"/>
      <c r="BHX57" s="417"/>
      <c r="BHY57" s="417"/>
      <c r="BHZ57" s="417"/>
      <c r="BIA57" s="417"/>
      <c r="BIB57" s="417"/>
      <c r="BIC57" s="417"/>
      <c r="BID57" s="417"/>
      <c r="BIE57" s="417"/>
      <c r="BIF57" s="417"/>
      <c r="BIG57" s="417"/>
      <c r="BIH57" s="417"/>
      <c r="BII57" s="417"/>
      <c r="BIJ57" s="417"/>
      <c r="BIK57" s="417"/>
      <c r="BIL57" s="417"/>
      <c r="BIM57" s="417"/>
      <c r="BIN57" s="417"/>
      <c r="BIO57" s="417"/>
      <c r="BIP57" s="417"/>
      <c r="BIQ57" s="417"/>
      <c r="BIR57" s="417"/>
      <c r="BIS57" s="417"/>
      <c r="BIT57" s="417"/>
      <c r="BIU57" s="417"/>
      <c r="BIV57" s="417"/>
      <c r="BIW57" s="417"/>
      <c r="BIX57" s="417"/>
      <c r="BIY57" s="417"/>
      <c r="BIZ57" s="417"/>
      <c r="BJA57" s="417"/>
      <c r="BJB57" s="417"/>
      <c r="BJC57" s="417"/>
      <c r="BJD57" s="417"/>
      <c r="BJE57" s="417"/>
      <c r="BJF57" s="417"/>
      <c r="BJG57" s="417"/>
      <c r="BJH57" s="417"/>
      <c r="BJI57" s="417"/>
      <c r="BJJ57" s="417"/>
      <c r="BJK57" s="417"/>
      <c r="BJL57" s="417"/>
      <c r="BJM57" s="417"/>
      <c r="BJN57" s="417"/>
      <c r="BJO57" s="417"/>
      <c r="BJP57" s="417"/>
      <c r="BJQ57" s="417"/>
      <c r="BJR57" s="417"/>
      <c r="BJS57" s="417"/>
      <c r="BJT57" s="417"/>
      <c r="BJU57" s="417"/>
      <c r="BJV57" s="417"/>
      <c r="BJW57" s="417"/>
      <c r="BJX57" s="417"/>
      <c r="BJY57" s="417"/>
      <c r="BJZ57" s="417"/>
      <c r="BKA57" s="417"/>
      <c r="BKB57" s="417"/>
      <c r="BKC57" s="417"/>
      <c r="BKD57" s="417"/>
      <c r="BKE57" s="417"/>
      <c r="BKF57" s="417"/>
      <c r="BKG57" s="417"/>
      <c r="BKH57" s="417"/>
      <c r="BKI57" s="417"/>
      <c r="BKJ57" s="417"/>
      <c r="BKK57" s="417"/>
      <c r="BKL57" s="417"/>
      <c r="BKM57" s="417"/>
      <c r="BKN57" s="417"/>
      <c r="BKO57" s="417"/>
      <c r="BKP57" s="417"/>
      <c r="BKQ57" s="417"/>
      <c r="BKR57" s="417"/>
      <c r="BKS57" s="417"/>
      <c r="BKT57" s="417"/>
      <c r="BKU57" s="417"/>
      <c r="BKV57" s="417"/>
      <c r="BKW57" s="417"/>
      <c r="BKX57" s="417"/>
      <c r="BKY57" s="417"/>
      <c r="BKZ57" s="417"/>
      <c r="BLA57" s="417"/>
      <c r="BLB57" s="417"/>
      <c r="BLC57" s="417"/>
      <c r="BLD57" s="417"/>
      <c r="BLE57" s="417"/>
      <c r="BLF57" s="417"/>
      <c r="BLG57" s="417"/>
      <c r="BLH57" s="417"/>
      <c r="BLI57" s="417"/>
      <c r="BLJ57" s="417"/>
      <c r="BLK57" s="417"/>
      <c r="BLL57" s="417"/>
      <c r="BLM57" s="417"/>
      <c r="BLN57" s="417"/>
      <c r="BLO57" s="417"/>
      <c r="BLP57" s="417"/>
      <c r="BLQ57" s="417"/>
      <c r="BLR57" s="417"/>
      <c r="BLS57" s="417"/>
      <c r="BLT57" s="417"/>
      <c r="BLU57" s="417"/>
      <c r="BLV57" s="417"/>
      <c r="BLW57" s="417"/>
      <c r="BLX57" s="417"/>
      <c r="BLY57" s="417"/>
      <c r="BLZ57" s="417"/>
      <c r="BMA57" s="417"/>
      <c r="BMB57" s="417"/>
      <c r="BMC57" s="417"/>
      <c r="BMD57" s="417"/>
      <c r="BME57" s="417"/>
      <c r="BMF57" s="417"/>
      <c r="BMG57" s="417"/>
      <c r="BMH57" s="417"/>
      <c r="BMI57" s="417"/>
      <c r="BMJ57" s="417"/>
      <c r="BMK57" s="417"/>
      <c r="BML57" s="417"/>
      <c r="BMM57" s="417"/>
      <c r="BMN57" s="417"/>
      <c r="BMO57" s="417"/>
      <c r="BMP57" s="417"/>
      <c r="BMQ57" s="417"/>
      <c r="BMR57" s="417"/>
      <c r="BMS57" s="417"/>
      <c r="BMT57" s="417"/>
      <c r="BMU57" s="417"/>
      <c r="BMV57" s="417"/>
      <c r="BMW57" s="417"/>
      <c r="BMX57" s="417"/>
      <c r="BMY57" s="417"/>
      <c r="BMZ57" s="417"/>
      <c r="BNA57" s="417"/>
      <c r="BNB57" s="417"/>
      <c r="BNC57" s="417"/>
      <c r="BND57" s="417"/>
      <c r="BNE57" s="417"/>
      <c r="BNF57" s="417"/>
      <c r="BNG57" s="417"/>
      <c r="BNH57" s="417"/>
      <c r="BNI57" s="417"/>
      <c r="BNJ57" s="417"/>
      <c r="BNK57" s="417"/>
      <c r="BNL57" s="417"/>
      <c r="BNM57" s="417"/>
      <c r="BNN57" s="417"/>
      <c r="BNO57" s="417"/>
      <c r="BNP57" s="417"/>
      <c r="BNQ57" s="417"/>
      <c r="BNR57" s="417"/>
      <c r="BNS57" s="417"/>
      <c r="BNT57" s="417"/>
      <c r="BNU57" s="417"/>
      <c r="BNV57" s="417"/>
      <c r="BNW57" s="417"/>
      <c r="BNX57" s="417"/>
      <c r="BNY57" s="417"/>
      <c r="BNZ57" s="417"/>
      <c r="BOA57" s="417"/>
      <c r="BOB57" s="417"/>
      <c r="BOC57" s="417"/>
      <c r="BOD57" s="417"/>
      <c r="BOE57" s="417"/>
      <c r="BOF57" s="417"/>
      <c r="BOG57" s="417"/>
      <c r="BOH57" s="417"/>
      <c r="BOI57" s="417"/>
      <c r="BOJ57" s="417"/>
      <c r="BOK57" s="417"/>
      <c r="BOL57" s="417"/>
      <c r="BOM57" s="417"/>
      <c r="BON57" s="417"/>
      <c r="BOO57" s="417"/>
      <c r="BOP57" s="417"/>
      <c r="BOQ57" s="417"/>
      <c r="BOR57" s="417"/>
      <c r="BOS57" s="417"/>
      <c r="BOT57" s="417"/>
      <c r="BOU57" s="417"/>
      <c r="BOV57" s="417"/>
      <c r="BOW57" s="417"/>
      <c r="BOX57" s="417"/>
      <c r="BOY57" s="417"/>
      <c r="BOZ57" s="417"/>
      <c r="BPA57" s="417"/>
      <c r="BPB57" s="417"/>
      <c r="BPC57" s="417"/>
      <c r="BPD57" s="417"/>
      <c r="BPE57" s="417"/>
      <c r="BPF57" s="417"/>
      <c r="BPG57" s="417"/>
      <c r="BPH57" s="417"/>
      <c r="BPI57" s="417"/>
      <c r="BPJ57" s="417"/>
      <c r="BPK57" s="417"/>
      <c r="BPL57" s="417"/>
      <c r="BPM57" s="417"/>
      <c r="BPN57" s="417"/>
      <c r="BPO57" s="417"/>
      <c r="BPP57" s="417"/>
      <c r="BPQ57" s="417"/>
      <c r="BPR57" s="417"/>
      <c r="BPS57" s="417"/>
      <c r="BPT57" s="417"/>
      <c r="BPU57" s="417"/>
      <c r="BPV57" s="417"/>
      <c r="BPW57" s="417"/>
      <c r="BPX57" s="417"/>
      <c r="BPY57" s="417"/>
      <c r="BPZ57" s="417"/>
      <c r="BQA57" s="417"/>
      <c r="BQB57" s="417"/>
      <c r="BQC57" s="417"/>
      <c r="BQD57" s="417"/>
      <c r="BQE57" s="417"/>
      <c r="BQF57" s="417"/>
      <c r="BQG57" s="417"/>
      <c r="BQH57" s="417"/>
      <c r="BQI57" s="417"/>
      <c r="BQJ57" s="417"/>
      <c r="BQK57" s="417"/>
      <c r="BQL57" s="417"/>
      <c r="BQM57" s="417"/>
      <c r="BQN57" s="417"/>
      <c r="BQO57" s="417"/>
      <c r="BQP57" s="417"/>
      <c r="BQQ57" s="417"/>
      <c r="BQR57" s="417"/>
      <c r="BQS57" s="417"/>
      <c r="BQT57" s="417"/>
      <c r="BQU57" s="417"/>
      <c r="BQV57" s="417"/>
      <c r="BQW57" s="417"/>
      <c r="BQX57" s="417"/>
      <c r="BQY57" s="417"/>
      <c r="BQZ57" s="417"/>
      <c r="BRA57" s="417"/>
      <c r="BRB57" s="417"/>
      <c r="BRC57" s="417"/>
      <c r="BRD57" s="417"/>
      <c r="BRE57" s="417"/>
      <c r="BRF57" s="417"/>
      <c r="BRG57" s="417"/>
      <c r="BRH57" s="417"/>
      <c r="BRI57" s="417"/>
      <c r="BRJ57" s="417"/>
      <c r="BRK57" s="417"/>
      <c r="BRL57" s="417"/>
      <c r="BRM57" s="417"/>
      <c r="BRN57" s="417"/>
      <c r="BRO57" s="417"/>
      <c r="BRP57" s="417"/>
      <c r="BRQ57" s="417"/>
      <c r="BRR57" s="417"/>
      <c r="BRS57" s="417"/>
      <c r="BRT57" s="417"/>
      <c r="BRU57" s="417"/>
      <c r="BRV57" s="417"/>
      <c r="BRW57" s="417"/>
      <c r="BRX57" s="417"/>
      <c r="BRY57" s="417"/>
      <c r="BRZ57" s="417"/>
      <c r="BSA57" s="417"/>
      <c r="BSB57" s="417"/>
      <c r="BSC57" s="417"/>
      <c r="BSD57" s="417"/>
      <c r="BSE57" s="417"/>
      <c r="BSF57" s="417"/>
      <c r="BSG57" s="417"/>
      <c r="BSH57" s="417"/>
      <c r="BSI57" s="417"/>
      <c r="BSJ57" s="417"/>
      <c r="BSK57" s="417"/>
      <c r="BSL57" s="417"/>
      <c r="BSM57" s="417"/>
      <c r="BSN57" s="417"/>
      <c r="BSO57" s="417"/>
      <c r="BSP57" s="417"/>
      <c r="BSQ57" s="417"/>
      <c r="BSR57" s="417"/>
      <c r="BSS57" s="417"/>
      <c r="BST57" s="417"/>
      <c r="BSU57" s="417"/>
      <c r="BSV57" s="417"/>
      <c r="BSW57" s="417"/>
      <c r="BSX57" s="417"/>
      <c r="BSY57" s="417"/>
      <c r="BSZ57" s="417"/>
      <c r="BTA57" s="417"/>
      <c r="BTB57" s="417"/>
      <c r="BTC57" s="417"/>
      <c r="BTD57" s="417"/>
      <c r="BTE57" s="417"/>
      <c r="BTF57" s="417"/>
      <c r="BTG57" s="417"/>
      <c r="BTH57" s="417"/>
      <c r="BTI57" s="417"/>
      <c r="BTJ57" s="417"/>
      <c r="BTK57" s="417"/>
      <c r="BTL57" s="417"/>
      <c r="BTM57" s="417"/>
      <c r="BTN57" s="417"/>
      <c r="BTO57" s="417"/>
      <c r="BTP57" s="417"/>
      <c r="BTQ57" s="417"/>
      <c r="BTR57" s="417"/>
      <c r="BTS57" s="417"/>
      <c r="BTT57" s="417"/>
      <c r="BTU57" s="417"/>
      <c r="BTV57" s="417"/>
      <c r="BTW57" s="417"/>
      <c r="BTX57" s="417"/>
      <c r="BTY57" s="417"/>
      <c r="BTZ57" s="417"/>
      <c r="BUA57" s="417"/>
      <c r="BUB57" s="417"/>
      <c r="BUC57" s="417"/>
      <c r="BUD57" s="417"/>
      <c r="BUE57" s="417"/>
      <c r="BUF57" s="417"/>
      <c r="BUG57" s="417"/>
      <c r="BUH57" s="417"/>
      <c r="BUI57" s="417"/>
      <c r="BUJ57" s="417"/>
      <c r="BUK57" s="417"/>
      <c r="BUL57" s="417"/>
      <c r="BUM57" s="417"/>
      <c r="BUN57" s="417"/>
      <c r="BUO57" s="417"/>
      <c r="BUP57" s="417"/>
      <c r="BUQ57" s="417"/>
      <c r="BUR57" s="417"/>
      <c r="BUS57" s="417"/>
      <c r="BUT57" s="417"/>
      <c r="BUU57" s="417"/>
      <c r="BUV57" s="417"/>
      <c r="BUW57" s="417"/>
      <c r="BUX57" s="417"/>
      <c r="BUY57" s="417"/>
      <c r="BUZ57" s="417"/>
      <c r="BVA57" s="417"/>
      <c r="BVB57" s="417"/>
      <c r="BVC57" s="417"/>
      <c r="BVD57" s="417"/>
      <c r="BVE57" s="417"/>
      <c r="BVF57" s="417"/>
      <c r="BVG57" s="417"/>
      <c r="BVH57" s="417"/>
      <c r="BVI57" s="417"/>
      <c r="BVJ57" s="417"/>
      <c r="BVK57" s="417"/>
      <c r="BVL57" s="417"/>
      <c r="BVM57" s="417"/>
      <c r="BVN57" s="417"/>
      <c r="BVO57" s="417"/>
      <c r="BVP57" s="417"/>
      <c r="BVQ57" s="417"/>
      <c r="BVR57" s="417"/>
      <c r="BVS57" s="417"/>
      <c r="BVT57" s="417"/>
      <c r="BVU57" s="417"/>
      <c r="BVV57" s="417"/>
      <c r="BVW57" s="417"/>
      <c r="BVX57" s="417"/>
      <c r="BVY57" s="417"/>
      <c r="BVZ57" s="417"/>
      <c r="BWA57" s="417"/>
      <c r="BWB57" s="417"/>
      <c r="BWC57" s="417"/>
      <c r="BWD57" s="417"/>
      <c r="BWE57" s="417"/>
      <c r="BWF57" s="417"/>
      <c r="BWG57" s="417"/>
      <c r="BWH57" s="417"/>
      <c r="BWI57" s="417"/>
      <c r="BWJ57" s="417"/>
      <c r="BWK57" s="417"/>
      <c r="BWL57" s="417"/>
      <c r="BWM57" s="417"/>
      <c r="BWN57" s="417"/>
      <c r="BWO57" s="417"/>
      <c r="BWP57" s="417"/>
      <c r="BWQ57" s="417"/>
      <c r="BWR57" s="417"/>
      <c r="BWS57" s="417"/>
      <c r="BWT57" s="417"/>
      <c r="BWU57" s="417"/>
      <c r="BWV57" s="417"/>
      <c r="BWW57" s="417"/>
      <c r="BWX57" s="417"/>
      <c r="BWY57" s="417"/>
      <c r="BWZ57" s="417"/>
      <c r="BXA57" s="417"/>
      <c r="BXB57" s="417"/>
      <c r="BXC57" s="417"/>
      <c r="BXD57" s="417"/>
      <c r="BXE57" s="417"/>
      <c r="BXF57" s="417"/>
      <c r="BXG57" s="417"/>
      <c r="BXH57" s="417"/>
      <c r="BXI57" s="417"/>
      <c r="BXJ57" s="417"/>
      <c r="BXK57" s="417"/>
      <c r="BXL57" s="417"/>
      <c r="BXM57" s="417"/>
      <c r="BXN57" s="417"/>
      <c r="BXO57" s="417"/>
      <c r="BXP57" s="417"/>
      <c r="BXQ57" s="417"/>
      <c r="BXR57" s="417"/>
      <c r="BXS57" s="417"/>
      <c r="BXT57" s="417"/>
      <c r="BXU57" s="417"/>
      <c r="BXV57" s="417"/>
      <c r="BXW57" s="417"/>
      <c r="BXX57" s="417"/>
      <c r="BXY57" s="417"/>
      <c r="BXZ57" s="417"/>
      <c r="BYA57" s="417"/>
      <c r="BYB57" s="417"/>
      <c r="BYC57" s="417"/>
      <c r="BYD57" s="417"/>
      <c r="BYE57" s="417"/>
      <c r="BYF57" s="417"/>
      <c r="BYG57" s="417"/>
      <c r="BYH57" s="417"/>
      <c r="BYI57" s="417"/>
      <c r="BYJ57" s="417"/>
      <c r="BYK57" s="417"/>
      <c r="BYL57" s="417"/>
      <c r="BYM57" s="417"/>
      <c r="BYN57" s="417"/>
      <c r="BYO57" s="417"/>
      <c r="BYP57" s="417"/>
      <c r="BYQ57" s="417"/>
      <c r="BYR57" s="417"/>
      <c r="BYS57" s="417"/>
      <c r="BYT57" s="417"/>
      <c r="BYU57" s="417"/>
      <c r="BYV57" s="417"/>
      <c r="BYW57" s="417"/>
      <c r="BYX57" s="417"/>
      <c r="BYY57" s="417"/>
      <c r="BYZ57" s="417"/>
      <c r="BZA57" s="417"/>
      <c r="BZB57" s="417"/>
      <c r="BZC57" s="417"/>
      <c r="BZD57" s="417"/>
      <c r="BZE57" s="417"/>
      <c r="BZF57" s="417"/>
      <c r="BZG57" s="417"/>
      <c r="BZH57" s="417"/>
      <c r="BZI57" s="417"/>
      <c r="BZJ57" s="417"/>
      <c r="BZK57" s="417"/>
      <c r="BZL57" s="417"/>
      <c r="BZM57" s="417"/>
      <c r="BZN57" s="417"/>
      <c r="BZO57" s="417"/>
      <c r="BZP57" s="417"/>
      <c r="BZQ57" s="417"/>
      <c r="BZR57" s="417"/>
      <c r="BZS57" s="417"/>
      <c r="BZT57" s="417"/>
      <c r="BZU57" s="417"/>
      <c r="BZV57" s="417"/>
      <c r="BZW57" s="417"/>
      <c r="BZX57" s="417"/>
      <c r="BZY57" s="417"/>
      <c r="BZZ57" s="417"/>
      <c r="CAA57" s="417"/>
      <c r="CAB57" s="417"/>
      <c r="CAC57" s="417"/>
      <c r="CAD57" s="417"/>
      <c r="CAE57" s="417"/>
      <c r="CAF57" s="417"/>
      <c r="CAG57" s="417"/>
      <c r="CAH57" s="417"/>
      <c r="CAI57" s="417"/>
      <c r="CAJ57" s="417"/>
      <c r="CAK57" s="417"/>
      <c r="CAL57" s="417"/>
      <c r="CAM57" s="417"/>
      <c r="CAN57" s="417"/>
      <c r="CAO57" s="417"/>
      <c r="CAP57" s="417"/>
      <c r="CAQ57" s="417"/>
      <c r="CAR57" s="417"/>
      <c r="CAS57" s="417"/>
      <c r="CAT57" s="417"/>
      <c r="CAU57" s="417"/>
      <c r="CAV57" s="417"/>
      <c r="CAW57" s="417"/>
      <c r="CAX57" s="417"/>
      <c r="CAY57" s="417"/>
      <c r="CAZ57" s="417"/>
      <c r="CBA57" s="417"/>
      <c r="CBB57" s="417"/>
      <c r="CBC57" s="417"/>
      <c r="CBD57" s="417"/>
      <c r="CBE57" s="417"/>
      <c r="CBF57" s="417"/>
      <c r="CBG57" s="417"/>
      <c r="CBH57" s="417"/>
      <c r="CBI57" s="417"/>
      <c r="CBJ57" s="417"/>
      <c r="CBK57" s="417"/>
      <c r="CBL57" s="417"/>
      <c r="CBM57" s="417"/>
      <c r="CBN57" s="417"/>
      <c r="CBO57" s="417"/>
      <c r="CBP57" s="417"/>
      <c r="CBQ57" s="417"/>
      <c r="CBR57" s="417"/>
      <c r="CBS57" s="417"/>
      <c r="CBT57" s="417"/>
      <c r="CBU57" s="417"/>
      <c r="CBV57" s="417"/>
      <c r="CBW57" s="417"/>
      <c r="CBX57" s="417"/>
      <c r="CBY57" s="417"/>
      <c r="CBZ57" s="417"/>
      <c r="CCA57" s="417"/>
      <c r="CCB57" s="417"/>
      <c r="CCC57" s="417"/>
      <c r="CCD57" s="417"/>
      <c r="CCE57" s="417"/>
      <c r="CCF57" s="417"/>
      <c r="CCG57" s="417"/>
      <c r="CCH57" s="417"/>
      <c r="CCI57" s="417"/>
      <c r="CCJ57" s="417"/>
      <c r="CCK57" s="417"/>
      <c r="CCL57" s="417"/>
      <c r="CCM57" s="417"/>
      <c r="CCN57" s="417"/>
      <c r="CCO57" s="417"/>
      <c r="CCP57" s="417"/>
      <c r="CCQ57" s="417"/>
      <c r="CCR57" s="417"/>
      <c r="CCS57" s="417"/>
      <c r="CCT57" s="417"/>
      <c r="CCU57" s="417"/>
      <c r="CCV57" s="417"/>
      <c r="CCW57" s="417"/>
      <c r="CCX57" s="417"/>
      <c r="CCY57" s="417"/>
      <c r="CCZ57" s="417"/>
      <c r="CDA57" s="417"/>
      <c r="CDB57" s="417"/>
      <c r="CDC57" s="417"/>
      <c r="CDD57" s="417"/>
      <c r="CDE57" s="417"/>
      <c r="CDF57" s="417"/>
      <c r="CDG57" s="417"/>
      <c r="CDH57" s="417"/>
      <c r="CDI57" s="417"/>
      <c r="CDJ57" s="417"/>
      <c r="CDK57" s="417"/>
      <c r="CDL57" s="417"/>
      <c r="CDM57" s="417"/>
      <c r="CDN57" s="417"/>
      <c r="CDO57" s="417"/>
      <c r="CDP57" s="417"/>
      <c r="CDQ57" s="417"/>
      <c r="CDR57" s="417"/>
      <c r="CDS57" s="417"/>
      <c r="CDT57" s="417"/>
      <c r="CDU57" s="417"/>
      <c r="CDV57" s="417"/>
      <c r="CDW57" s="417"/>
      <c r="CDX57" s="417"/>
      <c r="CDY57" s="417"/>
      <c r="CDZ57" s="417"/>
      <c r="CEA57" s="417"/>
      <c r="CEB57" s="417"/>
      <c r="CEC57" s="417"/>
      <c r="CED57" s="417"/>
      <c r="CEE57" s="417"/>
      <c r="CEF57" s="417"/>
      <c r="CEG57" s="417"/>
      <c r="CEH57" s="417"/>
      <c r="CEI57" s="417"/>
      <c r="CEJ57" s="417"/>
      <c r="CEK57" s="417"/>
      <c r="CEL57" s="417"/>
      <c r="CEM57" s="417"/>
      <c r="CEN57" s="417"/>
      <c r="CEO57" s="417"/>
      <c r="CEP57" s="417"/>
      <c r="CEQ57" s="417"/>
      <c r="CER57" s="417"/>
      <c r="CES57" s="417"/>
      <c r="CET57" s="417"/>
      <c r="CEU57" s="417"/>
      <c r="CEV57" s="417"/>
      <c r="CEW57" s="417"/>
      <c r="CEX57" s="417"/>
      <c r="CEY57" s="417"/>
      <c r="CEZ57" s="417"/>
      <c r="CFA57" s="417"/>
      <c r="CFB57" s="417"/>
      <c r="CFC57" s="417"/>
      <c r="CFD57" s="417"/>
      <c r="CFE57" s="417"/>
      <c r="CFF57" s="417"/>
      <c r="CFG57" s="417"/>
      <c r="CFH57" s="417"/>
      <c r="CFI57" s="417"/>
      <c r="CFJ57" s="417"/>
      <c r="CFK57" s="417"/>
      <c r="CFL57" s="417"/>
      <c r="CFM57" s="417"/>
      <c r="CFN57" s="417"/>
      <c r="CFO57" s="417"/>
      <c r="CFP57" s="417"/>
      <c r="CFQ57" s="417"/>
      <c r="CFR57" s="417"/>
      <c r="CFS57" s="417"/>
      <c r="CFT57" s="417"/>
      <c r="CFU57" s="417"/>
      <c r="CFV57" s="417"/>
      <c r="CFW57" s="417"/>
      <c r="CFX57" s="417"/>
      <c r="CFY57" s="417"/>
      <c r="CFZ57" s="417"/>
      <c r="CGA57" s="417"/>
      <c r="CGB57" s="417"/>
      <c r="CGC57" s="417"/>
      <c r="CGD57" s="417"/>
      <c r="CGE57" s="417"/>
      <c r="CGF57" s="417"/>
      <c r="CGG57" s="417"/>
      <c r="CGH57" s="417"/>
      <c r="CGI57" s="417"/>
      <c r="CGJ57" s="417"/>
      <c r="CGK57" s="417"/>
      <c r="CGL57" s="417"/>
      <c r="CGM57" s="417"/>
      <c r="CGN57" s="417"/>
      <c r="CGO57" s="417"/>
      <c r="CGP57" s="417"/>
      <c r="CGQ57" s="417"/>
      <c r="CGR57" s="417"/>
      <c r="CGS57" s="417"/>
      <c r="CGT57" s="417"/>
      <c r="CGU57" s="417"/>
      <c r="CGV57" s="417"/>
      <c r="CGW57" s="417"/>
      <c r="CGX57" s="417"/>
      <c r="CGY57" s="417"/>
      <c r="CGZ57" s="417"/>
      <c r="CHA57" s="417"/>
      <c r="CHB57" s="417"/>
      <c r="CHC57" s="417"/>
      <c r="CHD57" s="417"/>
      <c r="CHE57" s="417"/>
      <c r="CHF57" s="417"/>
      <c r="CHG57" s="417"/>
      <c r="CHH57" s="417"/>
      <c r="CHI57" s="417"/>
      <c r="CHJ57" s="417"/>
      <c r="CHK57" s="417"/>
      <c r="CHL57" s="417"/>
      <c r="CHM57" s="417"/>
      <c r="CHN57" s="417"/>
      <c r="CHO57" s="417"/>
      <c r="CHP57" s="417"/>
      <c r="CHQ57" s="417"/>
      <c r="CHR57" s="417"/>
      <c r="CHS57" s="417"/>
      <c r="CHT57" s="417"/>
      <c r="CHU57" s="417"/>
      <c r="CHV57" s="417"/>
      <c r="CHW57" s="417"/>
      <c r="CHX57" s="417"/>
      <c r="CHY57" s="417"/>
      <c r="CHZ57" s="417"/>
      <c r="CIA57" s="417"/>
      <c r="CIB57" s="417"/>
      <c r="CIC57" s="417"/>
      <c r="CID57" s="417"/>
      <c r="CIE57" s="417"/>
      <c r="CIF57" s="417"/>
      <c r="CIG57" s="417"/>
      <c r="CIH57" s="417"/>
      <c r="CII57" s="417"/>
      <c r="CIJ57" s="417"/>
      <c r="CIK57" s="417"/>
      <c r="CIL57" s="417"/>
      <c r="CIM57" s="417"/>
      <c r="CIN57" s="417"/>
      <c r="CIO57" s="417"/>
      <c r="CIP57" s="417"/>
      <c r="CIQ57" s="417"/>
      <c r="CIR57" s="417"/>
      <c r="CIS57" s="417"/>
      <c r="CIT57" s="417"/>
      <c r="CIU57" s="417"/>
      <c r="CIV57" s="417"/>
      <c r="CIW57" s="417"/>
      <c r="CIX57" s="417"/>
      <c r="CIY57" s="417"/>
      <c r="CIZ57" s="417"/>
      <c r="CJA57" s="417"/>
      <c r="CJB57" s="417"/>
      <c r="CJC57" s="417"/>
      <c r="CJD57" s="417"/>
      <c r="CJE57" s="417"/>
      <c r="CJF57" s="417"/>
      <c r="CJG57" s="417"/>
      <c r="CJH57" s="417"/>
      <c r="CJI57" s="417"/>
      <c r="CJJ57" s="417"/>
      <c r="CJK57" s="417"/>
      <c r="CJL57" s="417"/>
      <c r="CJM57" s="417"/>
      <c r="CJN57" s="417"/>
      <c r="CJO57" s="417"/>
      <c r="CJP57" s="417"/>
      <c r="CJQ57" s="417"/>
      <c r="CJR57" s="417"/>
      <c r="CJS57" s="417"/>
      <c r="CJT57" s="417"/>
      <c r="CJU57" s="417"/>
      <c r="CJV57" s="417"/>
      <c r="CJW57" s="417"/>
      <c r="CJX57" s="417"/>
      <c r="CJY57" s="417"/>
      <c r="CJZ57" s="417"/>
      <c r="CKA57" s="417"/>
      <c r="CKB57" s="417"/>
      <c r="CKC57" s="417"/>
      <c r="CKD57" s="417"/>
      <c r="CKE57" s="417"/>
      <c r="CKF57" s="417"/>
      <c r="CKG57" s="417"/>
      <c r="CKH57" s="417"/>
      <c r="CKI57" s="417"/>
      <c r="CKJ57" s="417"/>
      <c r="CKK57" s="417"/>
      <c r="CKL57" s="417"/>
      <c r="CKM57" s="417"/>
      <c r="CKN57" s="417"/>
      <c r="CKO57" s="417"/>
      <c r="CKP57" s="417"/>
      <c r="CKQ57" s="417"/>
      <c r="CKR57" s="417"/>
      <c r="CKS57" s="417"/>
      <c r="CKT57" s="417"/>
      <c r="CKU57" s="417"/>
      <c r="CKV57" s="417"/>
      <c r="CKW57" s="417"/>
      <c r="CKX57" s="417"/>
      <c r="CKY57" s="417"/>
      <c r="CKZ57" s="417"/>
      <c r="CLA57" s="417"/>
      <c r="CLB57" s="417"/>
      <c r="CLC57" s="417"/>
      <c r="CLD57" s="417"/>
      <c r="CLE57" s="417"/>
      <c r="CLF57" s="417"/>
      <c r="CLG57" s="417"/>
      <c r="CLH57" s="417"/>
      <c r="CLI57" s="417"/>
      <c r="CLJ57" s="417"/>
      <c r="CLK57" s="417"/>
      <c r="CLL57" s="417"/>
      <c r="CLM57" s="417"/>
      <c r="CLN57" s="417"/>
      <c r="CLO57" s="417"/>
      <c r="CLP57" s="417"/>
      <c r="CLQ57" s="417"/>
      <c r="CLR57" s="417"/>
      <c r="CLS57" s="417"/>
      <c r="CLT57" s="417"/>
      <c r="CLU57" s="417"/>
      <c r="CLV57" s="417"/>
      <c r="CLW57" s="417"/>
      <c r="CLX57" s="417"/>
      <c r="CLY57" s="417"/>
      <c r="CLZ57" s="417"/>
      <c r="CMA57" s="417"/>
      <c r="CMB57" s="417"/>
      <c r="CMC57" s="417"/>
      <c r="CMD57" s="417"/>
      <c r="CME57" s="417"/>
      <c r="CMF57" s="417"/>
      <c r="CMG57" s="417"/>
      <c r="CMH57" s="417"/>
      <c r="CMI57" s="417"/>
      <c r="CMJ57" s="417"/>
      <c r="CMK57" s="417"/>
      <c r="CML57" s="417"/>
      <c r="CMM57" s="417"/>
      <c r="CMN57" s="417"/>
      <c r="CMO57" s="417"/>
      <c r="CMP57" s="417"/>
      <c r="CMQ57" s="417"/>
      <c r="CMR57" s="417"/>
      <c r="CMS57" s="417"/>
      <c r="CMT57" s="417"/>
      <c r="CMU57" s="417"/>
      <c r="CMV57" s="417"/>
      <c r="CMW57" s="417"/>
      <c r="CMX57" s="417"/>
      <c r="CMY57" s="417"/>
      <c r="CMZ57" s="417"/>
      <c r="CNA57" s="417"/>
      <c r="CNB57" s="417"/>
      <c r="CNC57" s="417"/>
      <c r="CND57" s="417"/>
      <c r="CNE57" s="417"/>
      <c r="CNF57" s="417"/>
      <c r="CNG57" s="417"/>
      <c r="CNH57" s="417"/>
      <c r="CNI57" s="417"/>
      <c r="CNJ57" s="417"/>
      <c r="CNK57" s="417"/>
      <c r="CNL57" s="417"/>
      <c r="CNM57" s="417"/>
      <c r="CNN57" s="417"/>
      <c r="CNO57" s="417"/>
      <c r="CNP57" s="417"/>
      <c r="CNQ57" s="417"/>
      <c r="CNR57" s="417"/>
      <c r="CNS57" s="417"/>
      <c r="CNT57" s="417"/>
      <c r="CNU57" s="417"/>
      <c r="CNV57" s="417"/>
      <c r="CNW57" s="417"/>
      <c r="CNX57" s="417"/>
      <c r="CNY57" s="417"/>
      <c r="CNZ57" s="417"/>
      <c r="COA57" s="417"/>
      <c r="COB57" s="417"/>
      <c r="COC57" s="417"/>
      <c r="COD57" s="417"/>
      <c r="COE57" s="417"/>
      <c r="COF57" s="417"/>
      <c r="COG57" s="417"/>
      <c r="COH57" s="417"/>
      <c r="COI57" s="417"/>
      <c r="COJ57" s="417"/>
      <c r="COK57" s="417"/>
      <c r="COL57" s="417"/>
      <c r="COM57" s="417"/>
      <c r="CON57" s="417"/>
      <c r="COO57" s="417"/>
      <c r="COP57" s="417"/>
      <c r="COQ57" s="417"/>
      <c r="COR57" s="417"/>
      <c r="COS57" s="417"/>
      <c r="COT57" s="417"/>
      <c r="COU57" s="417"/>
      <c r="COV57" s="417"/>
      <c r="COW57" s="417"/>
      <c r="COX57" s="417"/>
      <c r="COY57" s="417"/>
    </row>
    <row r="58" spans="1:2443" s="437" customFormat="1" ht="15" customHeight="1" x14ac:dyDescent="0.35">
      <c r="A58" s="307" t="s">
        <v>585</v>
      </c>
      <c r="B58" s="435" t="s">
        <v>90</v>
      </c>
      <c r="C58" s="435">
        <v>1998</v>
      </c>
      <c r="D58" s="435" t="s">
        <v>403</v>
      </c>
      <c r="E58" s="307">
        <v>2354</v>
      </c>
      <c r="F58" s="331" t="s">
        <v>348</v>
      </c>
      <c r="G58" s="471">
        <f t="shared" si="2"/>
        <v>2354</v>
      </c>
      <c r="H58" s="331" t="s">
        <v>352</v>
      </c>
      <c r="I58" s="416"/>
      <c r="J58" s="416"/>
      <c r="K58" s="416"/>
      <c r="L58" s="416"/>
      <c r="M58" s="416"/>
      <c r="N58" s="416"/>
      <c r="O58" s="416"/>
      <c r="P58" s="416"/>
      <c r="Q58" s="416"/>
      <c r="R58" s="425"/>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6"/>
      <c r="BP58" s="416"/>
      <c r="BQ58" s="416"/>
      <c r="BR58" s="416"/>
      <c r="BS58" s="416"/>
      <c r="BT58" s="416"/>
      <c r="BU58" s="416"/>
      <c r="BV58" s="416"/>
      <c r="BW58" s="416"/>
      <c r="BX58" s="416"/>
      <c r="BY58" s="416"/>
      <c r="BZ58" s="416"/>
      <c r="CA58" s="416"/>
      <c r="CB58" s="416"/>
      <c r="CC58" s="416"/>
      <c r="CD58" s="416"/>
      <c r="CE58" s="416"/>
      <c r="CF58" s="416"/>
      <c r="CG58" s="416"/>
      <c r="CH58" s="416"/>
      <c r="CI58" s="416"/>
      <c r="CJ58" s="416"/>
      <c r="CK58" s="416"/>
      <c r="CL58" s="416"/>
      <c r="CM58" s="416"/>
      <c r="CN58" s="416"/>
      <c r="CO58" s="416"/>
      <c r="CP58" s="416"/>
      <c r="CQ58" s="416"/>
      <c r="CR58" s="416"/>
      <c r="CS58" s="416"/>
      <c r="CT58" s="416"/>
      <c r="CU58" s="416"/>
      <c r="CV58" s="416"/>
      <c r="CW58" s="416"/>
      <c r="CX58" s="416"/>
      <c r="CY58" s="416"/>
      <c r="CZ58" s="416"/>
      <c r="DA58" s="416"/>
      <c r="DB58" s="416"/>
      <c r="DC58" s="416"/>
      <c r="DD58" s="416"/>
      <c r="DE58" s="416"/>
      <c r="DF58" s="416"/>
      <c r="DG58" s="416"/>
      <c r="DH58" s="416"/>
      <c r="DI58" s="416"/>
      <c r="DJ58" s="416"/>
      <c r="DK58" s="416"/>
      <c r="DL58" s="416"/>
      <c r="DM58" s="416"/>
      <c r="DN58" s="416"/>
      <c r="DO58" s="416"/>
      <c r="DP58" s="416"/>
      <c r="DQ58" s="416"/>
      <c r="DR58" s="416"/>
      <c r="DS58" s="416"/>
      <c r="DT58" s="416"/>
      <c r="DU58" s="416"/>
      <c r="DV58" s="416"/>
      <c r="DW58" s="416"/>
      <c r="DX58" s="416"/>
      <c r="DY58" s="416"/>
      <c r="DZ58" s="416"/>
      <c r="EA58" s="416"/>
      <c r="EB58" s="416"/>
      <c r="EC58" s="416"/>
      <c r="ED58" s="416"/>
      <c r="EE58" s="416"/>
      <c r="EF58" s="416"/>
      <c r="EG58" s="416"/>
      <c r="EH58" s="416"/>
      <c r="EI58" s="416"/>
      <c r="EJ58" s="416"/>
      <c r="EK58" s="416"/>
      <c r="EL58" s="416"/>
      <c r="EM58" s="416"/>
      <c r="EN58" s="416"/>
      <c r="EO58" s="416"/>
      <c r="EP58" s="416"/>
      <c r="EQ58" s="416"/>
      <c r="ER58" s="416"/>
      <c r="ES58" s="416"/>
      <c r="ET58" s="416"/>
      <c r="EU58" s="416"/>
      <c r="EV58" s="416"/>
      <c r="EW58" s="416"/>
      <c r="EX58" s="416"/>
      <c r="EY58" s="416"/>
      <c r="EZ58" s="416"/>
      <c r="FA58" s="416"/>
      <c r="FB58" s="416"/>
      <c r="FC58" s="416"/>
      <c r="FD58" s="416"/>
      <c r="FE58" s="416"/>
      <c r="FF58" s="416"/>
      <c r="FG58" s="416"/>
      <c r="FH58" s="416"/>
      <c r="FI58" s="416"/>
      <c r="FJ58" s="416"/>
      <c r="FK58" s="416"/>
      <c r="FL58" s="416"/>
      <c r="FM58" s="416"/>
      <c r="FN58" s="416"/>
      <c r="FO58" s="416"/>
      <c r="FP58" s="416"/>
      <c r="FQ58" s="416"/>
      <c r="FR58" s="416"/>
      <c r="FS58" s="416"/>
      <c r="FT58" s="416"/>
      <c r="FU58" s="416"/>
      <c r="FV58" s="416"/>
      <c r="FW58" s="416"/>
      <c r="FX58" s="416"/>
      <c r="FY58" s="416"/>
      <c r="FZ58" s="416"/>
      <c r="GA58" s="416"/>
      <c r="GB58" s="416"/>
      <c r="GC58" s="416"/>
      <c r="GD58" s="416"/>
      <c r="GE58" s="416"/>
      <c r="GF58" s="416"/>
      <c r="GG58" s="416"/>
      <c r="GH58" s="416"/>
      <c r="GI58" s="416"/>
      <c r="GJ58" s="416"/>
      <c r="GK58" s="416"/>
      <c r="GL58" s="416"/>
      <c r="GM58" s="416"/>
      <c r="GN58" s="416"/>
      <c r="GO58" s="416"/>
      <c r="GP58" s="416"/>
      <c r="GQ58" s="416"/>
      <c r="GR58" s="416"/>
      <c r="GS58" s="416"/>
      <c r="GT58" s="416"/>
      <c r="GU58" s="416"/>
      <c r="GV58" s="416"/>
      <c r="GW58" s="416"/>
      <c r="GX58" s="416"/>
      <c r="GY58" s="416"/>
      <c r="GZ58" s="416"/>
      <c r="HA58" s="416"/>
      <c r="HB58" s="416"/>
      <c r="HC58" s="416"/>
      <c r="HD58" s="416"/>
      <c r="HE58" s="416"/>
      <c r="HF58" s="416"/>
      <c r="HG58" s="416"/>
      <c r="HH58" s="416"/>
      <c r="HI58" s="416"/>
      <c r="HJ58" s="416"/>
      <c r="HK58" s="416"/>
      <c r="HL58" s="416"/>
      <c r="HM58" s="416"/>
      <c r="HN58" s="416"/>
      <c r="HO58" s="416"/>
      <c r="HP58" s="416"/>
      <c r="HQ58" s="416"/>
      <c r="HR58" s="416"/>
      <c r="HS58" s="416"/>
      <c r="HT58" s="416"/>
      <c r="HU58" s="416"/>
      <c r="HV58" s="416"/>
      <c r="HW58" s="416"/>
      <c r="HX58" s="416"/>
      <c r="HY58" s="416"/>
      <c r="HZ58" s="416"/>
      <c r="IA58" s="416"/>
      <c r="IB58" s="416"/>
      <c r="IC58" s="416"/>
      <c r="ID58" s="416"/>
      <c r="IE58" s="416"/>
      <c r="IF58" s="416"/>
      <c r="IG58" s="416"/>
      <c r="IH58" s="416"/>
      <c r="II58" s="416"/>
      <c r="IJ58" s="416"/>
      <c r="IK58" s="416"/>
      <c r="IL58" s="416"/>
      <c r="IM58" s="416"/>
      <c r="IN58" s="416"/>
      <c r="IO58" s="416"/>
      <c r="IP58" s="416"/>
      <c r="IQ58" s="416"/>
      <c r="IR58" s="416"/>
      <c r="IS58" s="416"/>
      <c r="IT58" s="416"/>
      <c r="IU58" s="416"/>
      <c r="IV58" s="416"/>
      <c r="IW58" s="416"/>
      <c r="IX58" s="416"/>
      <c r="IY58" s="416"/>
      <c r="IZ58" s="416"/>
      <c r="JA58" s="416"/>
      <c r="JB58" s="416"/>
      <c r="JC58" s="416"/>
      <c r="JD58" s="416"/>
      <c r="JE58" s="416"/>
      <c r="JF58" s="416"/>
      <c r="JG58" s="416"/>
      <c r="JH58" s="416"/>
      <c r="JI58" s="416"/>
      <c r="JJ58" s="416"/>
      <c r="JK58" s="416"/>
      <c r="JL58" s="416"/>
      <c r="JM58" s="416"/>
      <c r="JN58" s="416"/>
      <c r="JO58" s="416"/>
      <c r="JP58" s="416"/>
      <c r="JQ58" s="416"/>
      <c r="JR58" s="416"/>
      <c r="JS58" s="416"/>
      <c r="JT58" s="416"/>
      <c r="JU58" s="416"/>
      <c r="JV58" s="416"/>
      <c r="JW58" s="416"/>
      <c r="JX58" s="416"/>
      <c r="JY58" s="416"/>
      <c r="JZ58" s="416"/>
      <c r="KA58" s="416"/>
      <c r="KB58" s="416"/>
      <c r="KC58" s="416"/>
      <c r="KD58" s="416"/>
      <c r="KE58" s="416"/>
      <c r="KF58" s="416"/>
      <c r="KG58" s="416"/>
      <c r="KH58" s="416"/>
      <c r="KI58" s="416"/>
      <c r="KJ58" s="416"/>
      <c r="KK58" s="416"/>
      <c r="KL58" s="416"/>
      <c r="KM58" s="416"/>
      <c r="KN58" s="416"/>
      <c r="KO58" s="416"/>
      <c r="KP58" s="416"/>
      <c r="KQ58" s="416"/>
      <c r="KR58" s="416"/>
      <c r="KS58" s="416"/>
      <c r="KT58" s="416"/>
      <c r="KU58" s="416"/>
      <c r="KV58" s="416"/>
      <c r="KW58" s="416"/>
      <c r="KX58" s="416"/>
      <c r="KY58" s="416"/>
      <c r="KZ58" s="416"/>
      <c r="LA58" s="416"/>
      <c r="LB58" s="416"/>
      <c r="LC58" s="416"/>
      <c r="LD58" s="416"/>
      <c r="LE58" s="416"/>
      <c r="LF58" s="416"/>
      <c r="LG58" s="416"/>
      <c r="LH58" s="416"/>
      <c r="LI58" s="416"/>
      <c r="LJ58" s="416"/>
      <c r="LK58" s="416"/>
      <c r="LL58" s="416"/>
      <c r="LM58" s="416"/>
      <c r="LN58" s="416"/>
      <c r="LO58" s="416"/>
      <c r="LP58" s="416"/>
      <c r="LQ58" s="416"/>
      <c r="LR58" s="416"/>
      <c r="LS58" s="416"/>
      <c r="LT58" s="416"/>
      <c r="LU58" s="416"/>
      <c r="LV58" s="416"/>
      <c r="LW58" s="416"/>
      <c r="LX58" s="416"/>
      <c r="LY58" s="416"/>
      <c r="LZ58" s="416"/>
      <c r="MA58" s="416"/>
      <c r="MB58" s="416"/>
      <c r="MC58" s="416"/>
      <c r="MD58" s="416"/>
      <c r="ME58" s="416"/>
      <c r="MF58" s="416"/>
      <c r="MG58" s="416"/>
      <c r="MH58" s="416"/>
      <c r="MI58" s="416"/>
      <c r="MJ58" s="416"/>
      <c r="MK58" s="416"/>
      <c r="ML58" s="416"/>
      <c r="MM58" s="416"/>
      <c r="MN58" s="416"/>
      <c r="MO58" s="416"/>
      <c r="MP58" s="416"/>
      <c r="MQ58" s="416"/>
      <c r="MR58" s="416"/>
      <c r="MS58" s="416"/>
      <c r="MT58" s="416"/>
      <c r="MU58" s="416"/>
      <c r="MV58" s="416"/>
      <c r="MW58" s="416"/>
      <c r="MX58" s="416"/>
      <c r="MY58" s="416"/>
      <c r="MZ58" s="416"/>
      <c r="NA58" s="416"/>
      <c r="NB58" s="416"/>
      <c r="NC58" s="416"/>
      <c r="ND58" s="416"/>
      <c r="NE58" s="416"/>
      <c r="NF58" s="416"/>
      <c r="NG58" s="416"/>
      <c r="NH58" s="416"/>
      <c r="NI58" s="416"/>
      <c r="NJ58" s="416"/>
      <c r="NK58" s="416"/>
      <c r="NL58" s="416"/>
      <c r="NM58" s="416"/>
      <c r="NN58" s="416"/>
      <c r="NO58" s="416"/>
      <c r="NP58" s="416"/>
      <c r="NQ58" s="416"/>
      <c r="NR58" s="416"/>
      <c r="NS58" s="416"/>
      <c r="NT58" s="416"/>
      <c r="NU58" s="416"/>
      <c r="NV58" s="416"/>
      <c r="NW58" s="416"/>
      <c r="NX58" s="416"/>
      <c r="NY58" s="416"/>
      <c r="NZ58" s="416"/>
      <c r="OA58" s="416"/>
      <c r="OB58" s="416"/>
      <c r="OC58" s="416"/>
      <c r="OD58" s="416"/>
      <c r="OE58" s="416"/>
      <c r="OF58" s="416"/>
      <c r="OG58" s="416"/>
      <c r="OH58" s="416"/>
      <c r="OI58" s="416"/>
      <c r="OJ58" s="416"/>
      <c r="OK58" s="416"/>
      <c r="OL58" s="416"/>
      <c r="OM58" s="416"/>
      <c r="ON58" s="416"/>
      <c r="OO58" s="416"/>
      <c r="OP58" s="416"/>
      <c r="OQ58" s="416"/>
      <c r="OR58" s="416"/>
      <c r="OS58" s="416"/>
      <c r="OT58" s="416"/>
      <c r="OU58" s="416"/>
      <c r="OV58" s="416"/>
      <c r="OW58" s="416"/>
      <c r="OX58" s="416"/>
      <c r="OY58" s="416"/>
      <c r="OZ58" s="416"/>
      <c r="PA58" s="416"/>
      <c r="PB58" s="416"/>
      <c r="PC58" s="416"/>
      <c r="PD58" s="416"/>
      <c r="PE58" s="416"/>
      <c r="PF58" s="416"/>
      <c r="PG58" s="416"/>
      <c r="PH58" s="416"/>
      <c r="PI58" s="416"/>
      <c r="PJ58" s="416"/>
      <c r="PK58" s="416"/>
      <c r="PL58" s="416"/>
      <c r="PM58" s="416"/>
      <c r="PN58" s="416"/>
      <c r="PO58" s="416"/>
      <c r="PP58" s="416"/>
      <c r="PQ58" s="416"/>
      <c r="PR58" s="416"/>
      <c r="PS58" s="416"/>
      <c r="PT58" s="416"/>
      <c r="PU58" s="416"/>
      <c r="PV58" s="416"/>
      <c r="PW58" s="416"/>
      <c r="PX58" s="416"/>
      <c r="PY58" s="416"/>
      <c r="PZ58" s="416"/>
      <c r="QA58" s="416"/>
      <c r="QB58" s="416"/>
      <c r="QC58" s="416"/>
      <c r="QD58" s="416"/>
      <c r="QE58" s="416"/>
      <c r="QF58" s="416"/>
      <c r="QG58" s="416"/>
      <c r="QH58" s="416"/>
      <c r="QI58" s="416"/>
      <c r="QJ58" s="416"/>
      <c r="QK58" s="416"/>
      <c r="QL58" s="416"/>
      <c r="QM58" s="416"/>
      <c r="QN58" s="416"/>
      <c r="QO58" s="416"/>
      <c r="QP58" s="416"/>
      <c r="QQ58" s="416"/>
      <c r="QR58" s="416"/>
      <c r="QS58" s="416"/>
      <c r="QT58" s="416"/>
      <c r="QU58" s="416"/>
      <c r="QV58" s="416"/>
      <c r="QW58" s="416"/>
      <c r="QX58" s="416"/>
      <c r="QY58" s="416"/>
      <c r="QZ58" s="416"/>
      <c r="RA58" s="416"/>
      <c r="RB58" s="416"/>
      <c r="RC58" s="416"/>
      <c r="RD58" s="416"/>
      <c r="RE58" s="416"/>
      <c r="RF58" s="416"/>
      <c r="RG58" s="416"/>
      <c r="RH58" s="416"/>
      <c r="RI58" s="416"/>
      <c r="RJ58" s="416"/>
      <c r="RK58" s="416"/>
      <c r="RL58" s="416"/>
      <c r="RM58" s="416"/>
      <c r="RN58" s="416"/>
      <c r="RO58" s="416"/>
      <c r="RP58" s="416"/>
      <c r="RQ58" s="416"/>
      <c r="RR58" s="416"/>
      <c r="RS58" s="416"/>
      <c r="RT58" s="416"/>
      <c r="RU58" s="416"/>
      <c r="RV58" s="416"/>
      <c r="RW58" s="416"/>
      <c r="RX58" s="416"/>
      <c r="RY58" s="416"/>
      <c r="RZ58" s="416"/>
      <c r="SA58" s="416"/>
      <c r="SB58" s="416"/>
      <c r="SC58" s="416"/>
      <c r="SD58" s="416"/>
      <c r="SE58" s="416"/>
      <c r="SF58" s="416"/>
      <c r="SG58" s="416"/>
      <c r="SH58" s="416"/>
      <c r="SI58" s="416"/>
      <c r="SJ58" s="416"/>
      <c r="SK58" s="416"/>
      <c r="SL58" s="416"/>
      <c r="SM58" s="416"/>
      <c r="SN58" s="416"/>
      <c r="SO58" s="416"/>
      <c r="SP58" s="416"/>
      <c r="SQ58" s="416"/>
      <c r="SR58" s="416"/>
      <c r="SS58" s="416"/>
      <c r="ST58" s="416"/>
      <c r="SU58" s="416"/>
      <c r="SV58" s="416"/>
      <c r="SW58" s="416"/>
      <c r="SX58" s="416"/>
      <c r="SY58" s="416"/>
      <c r="SZ58" s="416"/>
      <c r="TA58" s="416"/>
      <c r="TB58" s="416"/>
      <c r="TC58" s="416"/>
      <c r="TD58" s="416"/>
      <c r="TE58" s="416"/>
      <c r="TF58" s="416"/>
      <c r="TG58" s="416"/>
      <c r="TH58" s="416"/>
      <c r="TI58" s="416"/>
      <c r="TJ58" s="416"/>
      <c r="TK58" s="416"/>
      <c r="TL58" s="416"/>
      <c r="TM58" s="416"/>
      <c r="TN58" s="416"/>
      <c r="TO58" s="416"/>
      <c r="TP58" s="416"/>
      <c r="TQ58" s="416"/>
      <c r="TR58" s="416"/>
      <c r="TS58" s="416"/>
      <c r="TT58" s="416"/>
      <c r="TU58" s="416"/>
      <c r="TV58" s="416"/>
      <c r="TW58" s="416"/>
      <c r="TX58" s="416"/>
      <c r="TY58" s="416"/>
      <c r="TZ58" s="416"/>
      <c r="UA58" s="416"/>
      <c r="UB58" s="416"/>
      <c r="UC58" s="416"/>
      <c r="UD58" s="416"/>
      <c r="UE58" s="416"/>
      <c r="UF58" s="416"/>
      <c r="UG58" s="416"/>
      <c r="UH58" s="416"/>
      <c r="UI58" s="416"/>
      <c r="UJ58" s="416"/>
      <c r="UK58" s="416"/>
      <c r="UL58" s="416"/>
      <c r="UM58" s="416"/>
      <c r="UN58" s="416"/>
      <c r="UO58" s="416"/>
      <c r="UP58" s="416"/>
      <c r="UQ58" s="416"/>
      <c r="UR58" s="416"/>
      <c r="US58" s="416"/>
      <c r="UT58" s="416"/>
      <c r="UU58" s="416"/>
      <c r="UV58" s="416"/>
      <c r="UW58" s="416"/>
      <c r="UX58" s="416"/>
      <c r="UY58" s="416"/>
      <c r="UZ58" s="416"/>
      <c r="VA58" s="416"/>
      <c r="VB58" s="416"/>
      <c r="VC58" s="416"/>
      <c r="VD58" s="416"/>
      <c r="VE58" s="416"/>
      <c r="VF58" s="416"/>
      <c r="VG58" s="416"/>
      <c r="VH58" s="416"/>
      <c r="VI58" s="416"/>
      <c r="VJ58" s="416"/>
      <c r="VK58" s="416"/>
      <c r="VL58" s="416"/>
      <c r="VM58" s="416"/>
      <c r="VN58" s="416"/>
      <c r="VO58" s="416"/>
      <c r="VP58" s="416"/>
      <c r="VQ58" s="416"/>
      <c r="VR58" s="416"/>
      <c r="VS58" s="416"/>
      <c r="VT58" s="416"/>
      <c r="VU58" s="416"/>
      <c r="VV58" s="416"/>
      <c r="VW58" s="416"/>
      <c r="VX58" s="416"/>
      <c r="VY58" s="416"/>
      <c r="VZ58" s="416"/>
      <c r="WA58" s="416"/>
      <c r="WB58" s="416"/>
      <c r="WC58" s="416"/>
      <c r="WD58" s="416"/>
      <c r="WE58" s="416"/>
      <c r="WF58" s="416"/>
      <c r="WG58" s="416"/>
      <c r="WH58" s="416"/>
      <c r="WI58" s="416"/>
      <c r="WJ58" s="416"/>
      <c r="WK58" s="416"/>
      <c r="WL58" s="416"/>
      <c r="WM58" s="416"/>
      <c r="WN58" s="416"/>
      <c r="WO58" s="416"/>
      <c r="WP58" s="416"/>
      <c r="WQ58" s="416"/>
      <c r="WR58" s="416"/>
      <c r="WS58" s="416"/>
      <c r="WT58" s="416"/>
      <c r="WU58" s="416"/>
      <c r="WV58" s="416"/>
      <c r="WW58" s="416"/>
      <c r="WX58" s="416"/>
      <c r="WY58" s="416"/>
      <c r="WZ58" s="416"/>
      <c r="XA58" s="416"/>
      <c r="XB58" s="416"/>
      <c r="XC58" s="416"/>
      <c r="XD58" s="416"/>
      <c r="XE58" s="416"/>
      <c r="XF58" s="416"/>
      <c r="XG58" s="416"/>
      <c r="XH58" s="416"/>
      <c r="XI58" s="416"/>
      <c r="XJ58" s="416"/>
      <c r="XK58" s="416"/>
      <c r="XL58" s="416"/>
      <c r="XM58" s="416"/>
      <c r="XN58" s="416"/>
      <c r="XO58" s="416"/>
      <c r="XP58" s="416"/>
      <c r="XQ58" s="416"/>
      <c r="XR58" s="417"/>
      <c r="XS58" s="417"/>
      <c r="XT58" s="417"/>
      <c r="XU58" s="417"/>
      <c r="XV58" s="417"/>
      <c r="XW58" s="417"/>
      <c r="XX58" s="417"/>
      <c r="XY58" s="417"/>
      <c r="XZ58" s="417"/>
      <c r="YA58" s="417"/>
      <c r="YB58" s="417"/>
      <c r="YC58" s="417"/>
      <c r="YD58" s="417"/>
      <c r="YE58" s="417"/>
      <c r="YF58" s="417"/>
      <c r="YG58" s="417"/>
      <c r="YH58" s="417"/>
      <c r="YI58" s="417"/>
      <c r="YJ58" s="417"/>
      <c r="YK58" s="417"/>
      <c r="YL58" s="417"/>
      <c r="YM58" s="417"/>
      <c r="YN58" s="417"/>
      <c r="YO58" s="417"/>
      <c r="YP58" s="417"/>
      <c r="YQ58" s="417"/>
      <c r="YR58" s="417"/>
      <c r="YS58" s="417"/>
      <c r="YT58" s="417"/>
      <c r="YU58" s="417"/>
      <c r="YV58" s="417"/>
      <c r="YW58" s="417"/>
      <c r="YX58" s="417"/>
      <c r="YY58" s="417"/>
      <c r="YZ58" s="417"/>
      <c r="ZA58" s="417"/>
      <c r="ZB58" s="417"/>
      <c r="ZC58" s="417"/>
      <c r="ZD58" s="417"/>
      <c r="ZE58" s="417"/>
      <c r="ZF58" s="417"/>
      <c r="ZG58" s="417"/>
      <c r="ZH58" s="417"/>
      <c r="ZI58" s="417"/>
      <c r="ZJ58" s="417"/>
      <c r="ZK58" s="417"/>
      <c r="ZL58" s="417"/>
      <c r="ZM58" s="417"/>
      <c r="ZN58" s="417"/>
      <c r="ZO58" s="417"/>
      <c r="ZP58" s="417"/>
      <c r="ZQ58" s="417"/>
      <c r="ZR58" s="417"/>
      <c r="ZS58" s="417"/>
      <c r="ZT58" s="417"/>
      <c r="ZU58" s="417"/>
      <c r="ZV58" s="417"/>
      <c r="ZW58" s="417"/>
      <c r="ZX58" s="417"/>
      <c r="ZY58" s="417"/>
      <c r="ZZ58" s="417"/>
      <c r="AAA58" s="417"/>
      <c r="AAB58" s="417"/>
      <c r="AAC58" s="417"/>
      <c r="AAD58" s="417"/>
      <c r="AAE58" s="417"/>
      <c r="AAF58" s="417"/>
      <c r="AAG58" s="417"/>
      <c r="AAH58" s="417"/>
      <c r="AAI58" s="417"/>
      <c r="AAJ58" s="417"/>
      <c r="AAK58" s="417"/>
      <c r="AAL58" s="417"/>
      <c r="AAM58" s="417"/>
      <c r="AAN58" s="417"/>
      <c r="AAO58" s="417"/>
      <c r="AAP58" s="417"/>
      <c r="AAQ58" s="417"/>
      <c r="AAR58" s="417"/>
      <c r="AAS58" s="417"/>
      <c r="AAT58" s="417"/>
      <c r="AAU58" s="417"/>
      <c r="AAV58" s="417"/>
      <c r="AAW58" s="417"/>
      <c r="AAX58" s="417"/>
      <c r="AAY58" s="417"/>
      <c r="AAZ58" s="417"/>
      <c r="ABA58" s="417"/>
      <c r="ABB58" s="417"/>
      <c r="ABC58" s="417"/>
      <c r="ABD58" s="417"/>
      <c r="ABE58" s="417"/>
      <c r="ABF58" s="417"/>
      <c r="ABG58" s="417"/>
      <c r="ABH58" s="417"/>
      <c r="ABI58" s="417"/>
      <c r="ABJ58" s="417"/>
      <c r="ABK58" s="417"/>
      <c r="ABL58" s="417"/>
      <c r="ABM58" s="417"/>
      <c r="ABN58" s="417"/>
      <c r="ABO58" s="417"/>
      <c r="ABP58" s="417"/>
      <c r="ABQ58" s="417"/>
      <c r="ABR58" s="417"/>
      <c r="ABS58" s="417"/>
      <c r="ABT58" s="417"/>
      <c r="ABU58" s="417"/>
      <c r="ABV58" s="417"/>
      <c r="ABW58" s="417"/>
      <c r="ABX58" s="417"/>
      <c r="ABY58" s="417"/>
      <c r="ABZ58" s="417"/>
      <c r="ACA58" s="417"/>
      <c r="ACB58" s="417"/>
      <c r="ACC58" s="417"/>
      <c r="ACD58" s="417"/>
      <c r="ACE58" s="417"/>
      <c r="ACF58" s="417"/>
      <c r="ACG58" s="417"/>
      <c r="ACH58" s="417"/>
      <c r="ACI58" s="417"/>
      <c r="ACJ58" s="417"/>
      <c r="ACK58" s="417"/>
      <c r="ACL58" s="417"/>
      <c r="ACM58" s="417"/>
      <c r="ACN58" s="417"/>
      <c r="ACO58" s="417"/>
      <c r="ACP58" s="417"/>
      <c r="ACQ58" s="417"/>
      <c r="ACR58" s="417"/>
      <c r="ACS58" s="417"/>
      <c r="ACT58" s="417"/>
      <c r="ACU58" s="417"/>
      <c r="ACV58" s="417"/>
      <c r="ACW58" s="417"/>
      <c r="ACX58" s="417"/>
      <c r="ACY58" s="417"/>
      <c r="ACZ58" s="417"/>
      <c r="ADA58" s="417"/>
      <c r="ADB58" s="417"/>
      <c r="ADC58" s="417"/>
      <c r="ADD58" s="417"/>
      <c r="ADE58" s="417"/>
      <c r="ADF58" s="417"/>
      <c r="ADG58" s="417"/>
      <c r="ADH58" s="417"/>
      <c r="ADI58" s="417"/>
      <c r="ADJ58" s="417"/>
      <c r="ADK58" s="417"/>
      <c r="ADL58" s="417"/>
      <c r="ADM58" s="417"/>
      <c r="ADN58" s="417"/>
      <c r="ADO58" s="417"/>
      <c r="ADP58" s="417"/>
      <c r="ADQ58" s="417"/>
      <c r="ADR58" s="417"/>
      <c r="ADS58" s="417"/>
      <c r="ADT58" s="417"/>
      <c r="ADU58" s="417"/>
      <c r="ADV58" s="417"/>
      <c r="ADW58" s="417"/>
      <c r="ADX58" s="417"/>
      <c r="ADY58" s="417"/>
      <c r="ADZ58" s="417"/>
      <c r="AEA58" s="417"/>
      <c r="AEB58" s="417"/>
      <c r="AEC58" s="417"/>
      <c r="AED58" s="417"/>
      <c r="AEE58" s="417"/>
      <c r="AEF58" s="417"/>
      <c r="AEG58" s="417"/>
      <c r="AEH58" s="417"/>
      <c r="AEI58" s="417"/>
      <c r="AEJ58" s="417"/>
      <c r="AEK58" s="417"/>
      <c r="AEL58" s="417"/>
      <c r="AEM58" s="417"/>
      <c r="AEN58" s="417"/>
      <c r="AEO58" s="417"/>
      <c r="AEP58" s="417"/>
      <c r="AEQ58" s="417"/>
      <c r="AER58" s="417"/>
      <c r="AES58" s="417"/>
      <c r="AET58" s="417"/>
      <c r="AEU58" s="417"/>
      <c r="AEV58" s="417"/>
      <c r="AEW58" s="417"/>
      <c r="AEX58" s="417"/>
      <c r="AEY58" s="417"/>
      <c r="AEZ58" s="417"/>
      <c r="AFA58" s="417"/>
      <c r="AFB58" s="417"/>
      <c r="AFC58" s="417"/>
      <c r="AFD58" s="417"/>
      <c r="AFE58" s="417"/>
      <c r="AFF58" s="417"/>
      <c r="AFG58" s="417"/>
      <c r="AFH58" s="417"/>
      <c r="AFI58" s="417"/>
      <c r="AFJ58" s="417"/>
      <c r="AFK58" s="417"/>
      <c r="AFL58" s="417"/>
      <c r="AFM58" s="417"/>
      <c r="AFN58" s="417"/>
      <c r="AFO58" s="417"/>
      <c r="AFP58" s="417"/>
      <c r="AFQ58" s="417"/>
      <c r="AFR58" s="417"/>
      <c r="AFS58" s="417"/>
      <c r="AFT58" s="417"/>
      <c r="AFU58" s="417"/>
      <c r="AFV58" s="417"/>
      <c r="AFW58" s="417"/>
      <c r="AFX58" s="417"/>
      <c r="AFY58" s="417"/>
      <c r="AFZ58" s="417"/>
      <c r="AGA58" s="417"/>
      <c r="AGB58" s="417"/>
      <c r="AGC58" s="417"/>
      <c r="AGD58" s="417"/>
      <c r="AGE58" s="417"/>
      <c r="AGF58" s="417"/>
      <c r="AGG58" s="417"/>
      <c r="AGH58" s="417"/>
      <c r="AGI58" s="417"/>
      <c r="AGJ58" s="417"/>
      <c r="AGK58" s="417"/>
      <c r="AGL58" s="417"/>
      <c r="AGM58" s="417"/>
      <c r="AGN58" s="417"/>
      <c r="AGO58" s="417"/>
      <c r="AGP58" s="417"/>
      <c r="AGQ58" s="417"/>
      <c r="AGR58" s="417"/>
      <c r="AGS58" s="417"/>
      <c r="AGT58" s="417"/>
      <c r="AGU58" s="417"/>
      <c r="AGV58" s="417"/>
      <c r="AGW58" s="417"/>
      <c r="AGX58" s="417"/>
      <c r="AGY58" s="417"/>
      <c r="AGZ58" s="417"/>
      <c r="AHA58" s="417"/>
      <c r="AHB58" s="417"/>
      <c r="AHC58" s="417"/>
      <c r="AHD58" s="417"/>
      <c r="AHE58" s="417"/>
      <c r="AHF58" s="417"/>
      <c r="AHG58" s="417"/>
      <c r="AHH58" s="417"/>
      <c r="AHI58" s="417"/>
      <c r="AHJ58" s="417"/>
      <c r="AHK58" s="417"/>
      <c r="AHL58" s="417"/>
      <c r="AHM58" s="417"/>
      <c r="AHN58" s="417"/>
      <c r="AHO58" s="417"/>
      <c r="AHP58" s="417"/>
      <c r="AHQ58" s="417"/>
      <c r="AHR58" s="417"/>
      <c r="AHS58" s="417"/>
      <c r="AHT58" s="417"/>
      <c r="AHU58" s="417"/>
      <c r="AHV58" s="417"/>
      <c r="AHW58" s="417"/>
      <c r="AHX58" s="417"/>
      <c r="AHY58" s="417"/>
      <c r="AHZ58" s="417"/>
      <c r="AIA58" s="417"/>
      <c r="AIB58" s="417"/>
      <c r="AIC58" s="417"/>
      <c r="AID58" s="417"/>
      <c r="AIE58" s="417"/>
      <c r="AIF58" s="417"/>
      <c r="AIG58" s="417"/>
      <c r="AIH58" s="417"/>
      <c r="AII58" s="417"/>
      <c r="AIJ58" s="417"/>
      <c r="AIK58" s="417"/>
      <c r="AIL58" s="417"/>
      <c r="AIM58" s="417"/>
      <c r="AIN58" s="417"/>
      <c r="AIO58" s="417"/>
      <c r="AIP58" s="417"/>
      <c r="AIQ58" s="417"/>
      <c r="AIR58" s="417"/>
      <c r="AIS58" s="417"/>
      <c r="AIT58" s="417"/>
      <c r="AIU58" s="417"/>
      <c r="AIV58" s="417"/>
      <c r="AIW58" s="417"/>
      <c r="AIX58" s="417"/>
      <c r="AIY58" s="417"/>
      <c r="AIZ58" s="417"/>
      <c r="AJA58" s="417"/>
      <c r="AJB58" s="417"/>
      <c r="AJC58" s="417"/>
      <c r="AJD58" s="417"/>
      <c r="AJE58" s="417"/>
      <c r="AJF58" s="417"/>
      <c r="AJG58" s="417"/>
      <c r="AJH58" s="417"/>
      <c r="AJI58" s="417"/>
      <c r="AJJ58" s="417"/>
      <c r="AJK58" s="417"/>
      <c r="AJL58" s="417"/>
      <c r="AJM58" s="417"/>
      <c r="AJN58" s="417"/>
      <c r="AJO58" s="417"/>
      <c r="AJP58" s="417"/>
      <c r="AJQ58" s="417"/>
      <c r="AJR58" s="417"/>
      <c r="AJS58" s="417"/>
      <c r="AJT58" s="417"/>
      <c r="AJU58" s="417"/>
      <c r="AJV58" s="417"/>
      <c r="AJW58" s="417"/>
      <c r="AJX58" s="417"/>
      <c r="AJY58" s="417"/>
      <c r="AJZ58" s="417"/>
      <c r="AKA58" s="417"/>
      <c r="AKB58" s="417"/>
      <c r="AKC58" s="417"/>
      <c r="AKD58" s="417"/>
      <c r="AKE58" s="417"/>
      <c r="AKF58" s="417"/>
      <c r="AKG58" s="417"/>
      <c r="AKH58" s="417"/>
      <c r="AKI58" s="417"/>
      <c r="AKJ58" s="417"/>
      <c r="AKK58" s="417"/>
      <c r="AKL58" s="417"/>
      <c r="AKM58" s="417"/>
      <c r="AKN58" s="417"/>
      <c r="AKO58" s="417"/>
      <c r="AKP58" s="417"/>
      <c r="AKQ58" s="417"/>
      <c r="AKR58" s="417"/>
      <c r="AKS58" s="417"/>
      <c r="AKT58" s="417"/>
      <c r="AKU58" s="417"/>
      <c r="AKV58" s="417"/>
      <c r="AKW58" s="417"/>
      <c r="AKX58" s="417"/>
      <c r="AKY58" s="417"/>
      <c r="AKZ58" s="417"/>
      <c r="ALA58" s="417"/>
      <c r="ALB58" s="417"/>
      <c r="ALC58" s="417"/>
      <c r="ALD58" s="417"/>
      <c r="ALE58" s="417"/>
      <c r="ALF58" s="417"/>
      <c r="ALG58" s="417"/>
      <c r="ALH58" s="417"/>
      <c r="ALI58" s="417"/>
      <c r="ALJ58" s="417"/>
      <c r="ALK58" s="417"/>
      <c r="ALL58" s="417"/>
      <c r="ALM58" s="417"/>
      <c r="ALN58" s="417"/>
      <c r="ALO58" s="417"/>
      <c r="ALP58" s="417"/>
      <c r="ALQ58" s="417"/>
      <c r="ALR58" s="417"/>
      <c r="ALS58" s="417"/>
      <c r="ALT58" s="417"/>
      <c r="ALU58" s="417"/>
      <c r="ALV58" s="417"/>
      <c r="ALW58" s="417"/>
      <c r="ALX58" s="417"/>
      <c r="ALY58" s="417"/>
      <c r="ALZ58" s="417"/>
      <c r="AMA58" s="417"/>
      <c r="AMB58" s="417"/>
      <c r="AMC58" s="417"/>
      <c r="AMD58" s="417"/>
      <c r="AME58" s="417"/>
      <c r="AMF58" s="417"/>
      <c r="AMG58" s="417"/>
      <c r="AMH58" s="417"/>
      <c r="AMI58" s="417"/>
      <c r="AMJ58" s="417"/>
      <c r="AMK58" s="417"/>
      <c r="AML58" s="417"/>
      <c r="AMM58" s="417"/>
      <c r="AMN58" s="417"/>
      <c r="AMO58" s="417"/>
      <c r="AMP58" s="417"/>
      <c r="AMQ58" s="417"/>
      <c r="AMR58" s="417"/>
      <c r="AMS58" s="417"/>
      <c r="AMT58" s="417"/>
      <c r="AMU58" s="417"/>
      <c r="AMV58" s="417"/>
      <c r="AMW58" s="417"/>
      <c r="AMX58" s="417"/>
      <c r="AMY58" s="417"/>
      <c r="AMZ58" s="417"/>
      <c r="ANA58" s="417"/>
      <c r="ANB58" s="417"/>
      <c r="ANC58" s="417"/>
      <c r="AND58" s="417"/>
      <c r="ANE58" s="417"/>
      <c r="ANF58" s="417"/>
      <c r="ANG58" s="417"/>
      <c r="ANH58" s="417"/>
      <c r="ANI58" s="417"/>
      <c r="ANJ58" s="417"/>
      <c r="ANK58" s="417"/>
      <c r="ANL58" s="417"/>
      <c r="ANM58" s="417"/>
      <c r="ANN58" s="417"/>
      <c r="ANO58" s="417"/>
      <c r="ANP58" s="417"/>
      <c r="ANQ58" s="417"/>
      <c r="ANR58" s="417"/>
      <c r="ANS58" s="417"/>
      <c r="ANT58" s="417"/>
      <c r="ANU58" s="417"/>
      <c r="ANV58" s="417"/>
      <c r="ANW58" s="417"/>
      <c r="ANX58" s="417"/>
      <c r="ANY58" s="417"/>
      <c r="ANZ58" s="417"/>
      <c r="AOA58" s="417"/>
      <c r="AOB58" s="417"/>
      <c r="AOC58" s="417"/>
      <c r="AOD58" s="417"/>
      <c r="AOE58" s="417"/>
      <c r="AOF58" s="417"/>
      <c r="AOG58" s="417"/>
      <c r="AOH58" s="417"/>
      <c r="AOI58" s="417"/>
      <c r="AOJ58" s="417"/>
      <c r="AOK58" s="417"/>
      <c r="AOL58" s="417"/>
      <c r="AOM58" s="417"/>
      <c r="AON58" s="417"/>
      <c r="AOO58" s="417"/>
      <c r="AOP58" s="417"/>
      <c r="AOQ58" s="417"/>
      <c r="AOR58" s="417"/>
      <c r="AOS58" s="417"/>
      <c r="AOT58" s="417"/>
      <c r="AOU58" s="417"/>
      <c r="AOV58" s="417"/>
      <c r="AOW58" s="417"/>
      <c r="AOX58" s="417"/>
      <c r="AOY58" s="417"/>
      <c r="AOZ58" s="417"/>
      <c r="APA58" s="417"/>
      <c r="APB58" s="417"/>
      <c r="APC58" s="417"/>
      <c r="APD58" s="417"/>
      <c r="APE58" s="417"/>
      <c r="APF58" s="417"/>
      <c r="APG58" s="417"/>
      <c r="APH58" s="417"/>
      <c r="API58" s="417"/>
      <c r="APJ58" s="417"/>
      <c r="APK58" s="417"/>
      <c r="APL58" s="417"/>
      <c r="APM58" s="417"/>
      <c r="APN58" s="417"/>
      <c r="APO58" s="417"/>
      <c r="APP58" s="417"/>
      <c r="APQ58" s="417"/>
      <c r="APR58" s="417"/>
      <c r="APS58" s="417"/>
      <c r="APT58" s="417"/>
      <c r="APU58" s="417"/>
      <c r="APV58" s="417"/>
      <c r="APW58" s="417"/>
      <c r="APX58" s="417"/>
      <c r="APY58" s="417"/>
      <c r="APZ58" s="417"/>
      <c r="AQA58" s="417"/>
      <c r="AQB58" s="417"/>
      <c r="AQC58" s="417"/>
      <c r="AQD58" s="417"/>
      <c r="AQE58" s="417"/>
      <c r="AQF58" s="417"/>
      <c r="AQG58" s="417"/>
      <c r="AQH58" s="417"/>
      <c r="AQI58" s="417"/>
      <c r="AQJ58" s="417"/>
      <c r="AQK58" s="417"/>
      <c r="AQL58" s="417"/>
      <c r="AQM58" s="417"/>
      <c r="AQN58" s="417"/>
      <c r="AQO58" s="417"/>
      <c r="AQP58" s="417"/>
      <c r="AQQ58" s="417"/>
      <c r="AQR58" s="417"/>
      <c r="AQS58" s="417"/>
      <c r="AQT58" s="417"/>
      <c r="AQU58" s="417"/>
      <c r="AQV58" s="417"/>
      <c r="AQW58" s="417"/>
      <c r="AQX58" s="417"/>
      <c r="AQY58" s="417"/>
      <c r="AQZ58" s="417"/>
      <c r="ARA58" s="417"/>
      <c r="ARB58" s="417"/>
      <c r="ARC58" s="417"/>
      <c r="ARD58" s="417"/>
      <c r="ARE58" s="417"/>
      <c r="ARF58" s="417"/>
      <c r="ARG58" s="417"/>
      <c r="ARH58" s="417"/>
      <c r="ARI58" s="417"/>
      <c r="ARJ58" s="417"/>
      <c r="ARK58" s="417"/>
      <c r="ARL58" s="417"/>
      <c r="ARM58" s="417"/>
      <c r="ARN58" s="417"/>
      <c r="ARO58" s="417"/>
      <c r="ARP58" s="417"/>
      <c r="ARQ58" s="417"/>
      <c r="ARR58" s="417"/>
      <c r="ARS58" s="417"/>
      <c r="ART58" s="417"/>
      <c r="ARU58" s="417"/>
      <c r="ARV58" s="417"/>
      <c r="ARW58" s="417"/>
      <c r="ARX58" s="417"/>
      <c r="ARY58" s="417"/>
      <c r="ARZ58" s="417"/>
      <c r="ASA58" s="417"/>
      <c r="ASB58" s="417"/>
      <c r="ASC58" s="417"/>
      <c r="ASD58" s="417"/>
      <c r="ASE58" s="417"/>
      <c r="ASF58" s="417"/>
      <c r="ASG58" s="417"/>
      <c r="ASH58" s="417"/>
      <c r="ASI58" s="417"/>
      <c r="ASJ58" s="417"/>
      <c r="ASK58" s="417"/>
      <c r="ASL58" s="417"/>
      <c r="ASM58" s="417"/>
      <c r="ASN58" s="417"/>
      <c r="ASO58" s="417"/>
      <c r="ASP58" s="417"/>
      <c r="ASQ58" s="417"/>
      <c r="ASR58" s="417"/>
      <c r="ASS58" s="417"/>
      <c r="AST58" s="417"/>
      <c r="ASU58" s="417"/>
      <c r="ASV58" s="417"/>
      <c r="ASW58" s="417"/>
      <c r="ASX58" s="417"/>
      <c r="ASY58" s="417"/>
      <c r="ASZ58" s="417"/>
      <c r="ATA58" s="417"/>
      <c r="ATB58" s="417"/>
      <c r="ATC58" s="417"/>
      <c r="ATD58" s="417"/>
      <c r="ATE58" s="417"/>
      <c r="ATF58" s="417"/>
      <c r="ATG58" s="417"/>
      <c r="ATH58" s="417"/>
      <c r="ATI58" s="417"/>
      <c r="ATJ58" s="417"/>
      <c r="ATK58" s="417"/>
      <c r="ATL58" s="417"/>
      <c r="ATM58" s="417"/>
      <c r="ATN58" s="417"/>
      <c r="ATO58" s="417"/>
      <c r="ATP58" s="417"/>
      <c r="ATQ58" s="417"/>
      <c r="ATR58" s="417"/>
      <c r="ATS58" s="417"/>
      <c r="ATT58" s="417"/>
      <c r="ATU58" s="417"/>
      <c r="ATV58" s="417"/>
      <c r="ATW58" s="417"/>
      <c r="ATX58" s="417"/>
      <c r="ATY58" s="417"/>
      <c r="ATZ58" s="417"/>
      <c r="AUA58" s="417"/>
      <c r="AUB58" s="417"/>
      <c r="AUC58" s="417"/>
      <c r="AUD58" s="417"/>
      <c r="AUE58" s="417"/>
      <c r="AUF58" s="417"/>
      <c r="AUG58" s="417"/>
      <c r="AUH58" s="417"/>
      <c r="AUI58" s="417"/>
      <c r="AUJ58" s="417"/>
      <c r="AUK58" s="417"/>
      <c r="AUL58" s="417"/>
      <c r="AUM58" s="417"/>
      <c r="AUN58" s="417"/>
      <c r="AUO58" s="417"/>
      <c r="AUP58" s="417"/>
      <c r="AUQ58" s="417"/>
      <c r="AUR58" s="417"/>
      <c r="AUS58" s="417"/>
      <c r="AUT58" s="417"/>
      <c r="AUU58" s="417"/>
      <c r="AUV58" s="417"/>
      <c r="AUW58" s="417"/>
      <c r="AUX58" s="417"/>
      <c r="AUY58" s="417"/>
      <c r="AUZ58" s="417"/>
      <c r="AVA58" s="417"/>
      <c r="AVB58" s="417"/>
      <c r="AVC58" s="417"/>
      <c r="AVD58" s="417"/>
      <c r="AVE58" s="417"/>
      <c r="AVF58" s="417"/>
      <c r="AVG58" s="417"/>
      <c r="AVH58" s="417"/>
      <c r="AVI58" s="417"/>
      <c r="AVJ58" s="417"/>
      <c r="AVK58" s="417"/>
      <c r="AVL58" s="417"/>
      <c r="AVM58" s="417"/>
      <c r="AVN58" s="417"/>
      <c r="AVO58" s="417"/>
      <c r="AVP58" s="417"/>
      <c r="AVQ58" s="417"/>
      <c r="AVR58" s="417"/>
      <c r="AVS58" s="417"/>
      <c r="AVT58" s="417"/>
      <c r="AVU58" s="417"/>
      <c r="AVV58" s="417"/>
      <c r="AVW58" s="417"/>
      <c r="AVX58" s="417"/>
      <c r="AVY58" s="417"/>
      <c r="AVZ58" s="417"/>
      <c r="AWA58" s="417"/>
      <c r="AWB58" s="417"/>
      <c r="AWC58" s="417"/>
      <c r="AWD58" s="417"/>
      <c r="AWE58" s="417"/>
      <c r="AWF58" s="417"/>
      <c r="AWG58" s="417"/>
      <c r="AWH58" s="417"/>
      <c r="AWI58" s="417"/>
      <c r="AWJ58" s="417"/>
      <c r="AWK58" s="417"/>
      <c r="AWL58" s="417"/>
      <c r="AWM58" s="417"/>
      <c r="AWN58" s="417"/>
      <c r="AWO58" s="417"/>
      <c r="AWP58" s="417"/>
      <c r="AWQ58" s="417"/>
      <c r="AWR58" s="417"/>
      <c r="AWS58" s="417"/>
      <c r="AWT58" s="417"/>
      <c r="AWU58" s="417"/>
      <c r="AWV58" s="417"/>
      <c r="AWW58" s="417"/>
      <c r="AWX58" s="417"/>
      <c r="AWY58" s="417"/>
      <c r="AWZ58" s="417"/>
      <c r="AXA58" s="417"/>
      <c r="AXB58" s="417"/>
      <c r="AXC58" s="417"/>
      <c r="AXD58" s="417"/>
      <c r="AXE58" s="417"/>
      <c r="AXF58" s="417"/>
      <c r="AXG58" s="417"/>
      <c r="AXH58" s="417"/>
      <c r="AXI58" s="417"/>
      <c r="AXJ58" s="417"/>
      <c r="AXK58" s="417"/>
      <c r="AXL58" s="417"/>
      <c r="AXM58" s="417"/>
      <c r="AXN58" s="417"/>
      <c r="AXO58" s="417"/>
      <c r="AXP58" s="417"/>
      <c r="AXQ58" s="417"/>
      <c r="AXR58" s="417"/>
      <c r="AXS58" s="417"/>
      <c r="AXT58" s="417"/>
      <c r="AXU58" s="417"/>
      <c r="AXV58" s="417"/>
      <c r="AXW58" s="417"/>
      <c r="AXX58" s="417"/>
      <c r="AXY58" s="417"/>
      <c r="AXZ58" s="417"/>
      <c r="AYA58" s="417"/>
      <c r="AYB58" s="417"/>
      <c r="AYC58" s="417"/>
      <c r="AYD58" s="417"/>
      <c r="AYE58" s="417"/>
      <c r="AYF58" s="417"/>
      <c r="AYG58" s="417"/>
      <c r="AYH58" s="417"/>
      <c r="AYI58" s="417"/>
      <c r="AYJ58" s="417"/>
      <c r="AYK58" s="417"/>
      <c r="AYL58" s="417"/>
      <c r="AYM58" s="417"/>
      <c r="AYN58" s="417"/>
      <c r="AYO58" s="417"/>
      <c r="AYP58" s="417"/>
      <c r="AYQ58" s="417"/>
      <c r="AYR58" s="417"/>
      <c r="AYS58" s="417"/>
      <c r="AYT58" s="417"/>
      <c r="AYU58" s="417"/>
      <c r="AYV58" s="417"/>
      <c r="AYW58" s="417"/>
      <c r="AYX58" s="417"/>
      <c r="AYY58" s="417"/>
      <c r="AYZ58" s="417"/>
      <c r="AZA58" s="417"/>
      <c r="AZB58" s="417"/>
      <c r="AZC58" s="417"/>
      <c r="AZD58" s="417"/>
      <c r="AZE58" s="417"/>
      <c r="AZF58" s="417"/>
      <c r="AZG58" s="417"/>
      <c r="AZH58" s="417"/>
      <c r="AZI58" s="417"/>
      <c r="AZJ58" s="417"/>
      <c r="AZK58" s="417"/>
      <c r="AZL58" s="417"/>
      <c r="AZM58" s="417"/>
      <c r="AZN58" s="417"/>
      <c r="AZO58" s="417"/>
      <c r="AZP58" s="417"/>
      <c r="AZQ58" s="417"/>
      <c r="AZR58" s="417"/>
      <c r="AZS58" s="417"/>
      <c r="AZT58" s="417"/>
      <c r="AZU58" s="417"/>
      <c r="AZV58" s="417"/>
      <c r="AZW58" s="417"/>
      <c r="AZX58" s="417"/>
      <c r="AZY58" s="417"/>
      <c r="AZZ58" s="417"/>
      <c r="BAA58" s="417"/>
      <c r="BAB58" s="417"/>
      <c r="BAC58" s="417"/>
      <c r="BAD58" s="417"/>
      <c r="BAE58" s="417"/>
      <c r="BAF58" s="417"/>
      <c r="BAG58" s="417"/>
      <c r="BAH58" s="417"/>
      <c r="BAI58" s="417"/>
      <c r="BAJ58" s="417"/>
      <c r="BAK58" s="417"/>
      <c r="BAL58" s="417"/>
      <c r="BAM58" s="417"/>
      <c r="BAN58" s="417"/>
      <c r="BAO58" s="417"/>
      <c r="BAP58" s="417"/>
      <c r="BAQ58" s="417"/>
      <c r="BAR58" s="417"/>
      <c r="BAS58" s="417"/>
      <c r="BAT58" s="417"/>
      <c r="BAU58" s="417"/>
      <c r="BAV58" s="417"/>
      <c r="BAW58" s="417"/>
      <c r="BAX58" s="417"/>
      <c r="BAY58" s="417"/>
      <c r="BAZ58" s="417"/>
      <c r="BBA58" s="417"/>
      <c r="BBB58" s="417"/>
      <c r="BBC58" s="417"/>
      <c r="BBD58" s="417"/>
      <c r="BBE58" s="417"/>
      <c r="BBF58" s="417"/>
      <c r="BBG58" s="417"/>
      <c r="BBH58" s="417"/>
      <c r="BBI58" s="417"/>
      <c r="BBJ58" s="417"/>
      <c r="BBK58" s="417"/>
      <c r="BBL58" s="417"/>
      <c r="BBM58" s="417"/>
      <c r="BBN58" s="417"/>
      <c r="BBO58" s="417"/>
      <c r="BBP58" s="417"/>
      <c r="BBQ58" s="417"/>
      <c r="BBR58" s="417"/>
      <c r="BBS58" s="417"/>
      <c r="BBT58" s="417"/>
      <c r="BBU58" s="417"/>
      <c r="BBV58" s="417"/>
      <c r="BBW58" s="417"/>
      <c r="BBX58" s="417"/>
      <c r="BBY58" s="417"/>
      <c r="BBZ58" s="417"/>
      <c r="BCA58" s="417"/>
      <c r="BCB58" s="417"/>
      <c r="BCC58" s="417"/>
      <c r="BCD58" s="417"/>
      <c r="BCE58" s="417"/>
      <c r="BCF58" s="417"/>
      <c r="BCG58" s="417"/>
      <c r="BCH58" s="417"/>
      <c r="BCI58" s="417"/>
      <c r="BCJ58" s="417"/>
      <c r="BCK58" s="417"/>
      <c r="BCL58" s="417"/>
      <c r="BCM58" s="417"/>
      <c r="BCN58" s="417"/>
      <c r="BCO58" s="417"/>
      <c r="BCP58" s="417"/>
      <c r="BCQ58" s="417"/>
      <c r="BCR58" s="417"/>
      <c r="BCS58" s="417"/>
      <c r="BCT58" s="417"/>
      <c r="BCU58" s="417"/>
      <c r="BCV58" s="417"/>
      <c r="BCW58" s="417"/>
      <c r="BCX58" s="417"/>
      <c r="BCY58" s="417"/>
      <c r="BCZ58" s="417"/>
      <c r="BDA58" s="417"/>
      <c r="BDB58" s="417"/>
      <c r="BDC58" s="417"/>
      <c r="BDD58" s="417"/>
      <c r="BDE58" s="417"/>
      <c r="BDF58" s="417"/>
      <c r="BDG58" s="417"/>
      <c r="BDH58" s="417"/>
      <c r="BDI58" s="417"/>
      <c r="BDJ58" s="417"/>
      <c r="BDK58" s="417"/>
      <c r="BDL58" s="417"/>
      <c r="BDM58" s="417"/>
      <c r="BDN58" s="417"/>
      <c r="BDO58" s="417"/>
      <c r="BDP58" s="417"/>
      <c r="BDQ58" s="417"/>
      <c r="BDR58" s="417"/>
      <c r="BDS58" s="417"/>
      <c r="BDT58" s="417"/>
      <c r="BDU58" s="417"/>
      <c r="BDV58" s="417"/>
      <c r="BDW58" s="417"/>
      <c r="BDX58" s="417"/>
      <c r="BDY58" s="417"/>
      <c r="BDZ58" s="417"/>
      <c r="BEA58" s="417"/>
      <c r="BEB58" s="417"/>
      <c r="BEC58" s="417"/>
      <c r="BED58" s="417"/>
      <c r="BEE58" s="417"/>
      <c r="BEF58" s="417"/>
      <c r="BEG58" s="417"/>
      <c r="BEH58" s="417"/>
      <c r="BEI58" s="417"/>
      <c r="BEJ58" s="417"/>
      <c r="BEK58" s="417"/>
      <c r="BEL58" s="417"/>
      <c r="BEM58" s="417"/>
      <c r="BEN58" s="417"/>
      <c r="BEO58" s="417"/>
      <c r="BEP58" s="417"/>
      <c r="BEQ58" s="417"/>
      <c r="BER58" s="417"/>
      <c r="BES58" s="417"/>
      <c r="BET58" s="417"/>
      <c r="BEU58" s="417"/>
      <c r="BEV58" s="417"/>
      <c r="BEW58" s="417"/>
      <c r="BEX58" s="417"/>
      <c r="BEY58" s="417"/>
      <c r="BEZ58" s="417"/>
      <c r="BFA58" s="417"/>
      <c r="BFB58" s="417"/>
      <c r="BFC58" s="417"/>
      <c r="BFD58" s="417"/>
      <c r="BFE58" s="417"/>
      <c r="BFF58" s="417"/>
      <c r="BFG58" s="417"/>
      <c r="BFH58" s="417"/>
      <c r="BFI58" s="417"/>
      <c r="BFJ58" s="417"/>
      <c r="BFK58" s="417"/>
      <c r="BFL58" s="417"/>
      <c r="BFM58" s="417"/>
      <c r="BFN58" s="417"/>
      <c r="BFO58" s="417"/>
      <c r="BFP58" s="417"/>
      <c r="BFQ58" s="417"/>
      <c r="BFR58" s="417"/>
      <c r="BFS58" s="417"/>
      <c r="BFT58" s="417"/>
      <c r="BFU58" s="417"/>
      <c r="BFV58" s="417"/>
      <c r="BFW58" s="417"/>
      <c r="BFX58" s="417"/>
      <c r="BFY58" s="417"/>
      <c r="BFZ58" s="417"/>
      <c r="BGA58" s="417"/>
      <c r="BGB58" s="417"/>
      <c r="BGC58" s="417"/>
      <c r="BGD58" s="417"/>
      <c r="BGE58" s="417"/>
      <c r="BGF58" s="417"/>
      <c r="BGG58" s="417"/>
      <c r="BGH58" s="417"/>
      <c r="BGI58" s="417"/>
      <c r="BGJ58" s="417"/>
      <c r="BGK58" s="417"/>
      <c r="BGL58" s="417"/>
      <c r="BGM58" s="417"/>
      <c r="BGN58" s="417"/>
      <c r="BGO58" s="417"/>
      <c r="BGP58" s="417"/>
      <c r="BGQ58" s="417"/>
      <c r="BGR58" s="417"/>
      <c r="BGS58" s="417"/>
      <c r="BGT58" s="417"/>
      <c r="BGU58" s="417"/>
      <c r="BGV58" s="417"/>
      <c r="BGW58" s="417"/>
      <c r="BGX58" s="417"/>
      <c r="BGY58" s="417"/>
      <c r="BGZ58" s="417"/>
      <c r="BHA58" s="417"/>
      <c r="BHB58" s="417"/>
      <c r="BHC58" s="417"/>
      <c r="BHD58" s="417"/>
      <c r="BHE58" s="417"/>
      <c r="BHF58" s="417"/>
      <c r="BHG58" s="417"/>
      <c r="BHH58" s="417"/>
      <c r="BHI58" s="417"/>
      <c r="BHJ58" s="417"/>
      <c r="BHK58" s="417"/>
      <c r="BHL58" s="417"/>
      <c r="BHM58" s="417"/>
      <c r="BHN58" s="417"/>
      <c r="BHO58" s="417"/>
      <c r="BHP58" s="417"/>
      <c r="BHQ58" s="417"/>
      <c r="BHR58" s="417"/>
      <c r="BHS58" s="417"/>
      <c r="BHT58" s="417"/>
      <c r="BHU58" s="417"/>
      <c r="BHV58" s="417"/>
      <c r="BHW58" s="417"/>
      <c r="BHX58" s="417"/>
      <c r="BHY58" s="417"/>
      <c r="BHZ58" s="417"/>
      <c r="BIA58" s="417"/>
      <c r="BIB58" s="417"/>
      <c r="BIC58" s="417"/>
      <c r="BID58" s="417"/>
      <c r="BIE58" s="417"/>
      <c r="BIF58" s="417"/>
      <c r="BIG58" s="417"/>
      <c r="BIH58" s="417"/>
      <c r="BII58" s="417"/>
      <c r="BIJ58" s="417"/>
      <c r="BIK58" s="417"/>
      <c r="BIL58" s="417"/>
      <c r="BIM58" s="417"/>
      <c r="BIN58" s="417"/>
      <c r="BIO58" s="417"/>
      <c r="BIP58" s="417"/>
      <c r="BIQ58" s="417"/>
      <c r="BIR58" s="417"/>
      <c r="BIS58" s="417"/>
      <c r="BIT58" s="417"/>
      <c r="BIU58" s="417"/>
      <c r="BIV58" s="417"/>
      <c r="BIW58" s="417"/>
      <c r="BIX58" s="417"/>
      <c r="BIY58" s="417"/>
      <c r="BIZ58" s="417"/>
      <c r="BJA58" s="417"/>
      <c r="BJB58" s="417"/>
      <c r="BJC58" s="417"/>
      <c r="BJD58" s="417"/>
      <c r="BJE58" s="417"/>
      <c r="BJF58" s="417"/>
      <c r="BJG58" s="417"/>
      <c r="BJH58" s="417"/>
      <c r="BJI58" s="417"/>
      <c r="BJJ58" s="417"/>
      <c r="BJK58" s="417"/>
      <c r="BJL58" s="417"/>
      <c r="BJM58" s="417"/>
      <c r="BJN58" s="417"/>
      <c r="BJO58" s="417"/>
      <c r="BJP58" s="417"/>
      <c r="BJQ58" s="417"/>
      <c r="BJR58" s="417"/>
      <c r="BJS58" s="417"/>
      <c r="BJT58" s="417"/>
      <c r="BJU58" s="417"/>
      <c r="BJV58" s="417"/>
      <c r="BJW58" s="417"/>
      <c r="BJX58" s="417"/>
      <c r="BJY58" s="417"/>
      <c r="BJZ58" s="417"/>
      <c r="BKA58" s="417"/>
      <c r="BKB58" s="417"/>
      <c r="BKC58" s="417"/>
      <c r="BKD58" s="417"/>
      <c r="BKE58" s="417"/>
      <c r="BKF58" s="417"/>
      <c r="BKG58" s="417"/>
      <c r="BKH58" s="417"/>
      <c r="BKI58" s="417"/>
      <c r="BKJ58" s="417"/>
      <c r="BKK58" s="417"/>
      <c r="BKL58" s="417"/>
      <c r="BKM58" s="417"/>
      <c r="BKN58" s="417"/>
      <c r="BKO58" s="417"/>
      <c r="BKP58" s="417"/>
      <c r="BKQ58" s="417"/>
      <c r="BKR58" s="417"/>
      <c r="BKS58" s="417"/>
      <c r="BKT58" s="417"/>
      <c r="BKU58" s="417"/>
      <c r="BKV58" s="417"/>
      <c r="BKW58" s="417"/>
      <c r="BKX58" s="417"/>
      <c r="BKY58" s="417"/>
      <c r="BKZ58" s="417"/>
      <c r="BLA58" s="417"/>
      <c r="BLB58" s="417"/>
      <c r="BLC58" s="417"/>
      <c r="BLD58" s="417"/>
      <c r="BLE58" s="417"/>
      <c r="BLF58" s="417"/>
      <c r="BLG58" s="417"/>
      <c r="BLH58" s="417"/>
      <c r="BLI58" s="417"/>
      <c r="BLJ58" s="417"/>
      <c r="BLK58" s="417"/>
      <c r="BLL58" s="417"/>
      <c r="BLM58" s="417"/>
      <c r="BLN58" s="417"/>
      <c r="BLO58" s="417"/>
      <c r="BLP58" s="417"/>
      <c r="BLQ58" s="417"/>
      <c r="BLR58" s="417"/>
      <c r="BLS58" s="417"/>
      <c r="BLT58" s="417"/>
      <c r="BLU58" s="417"/>
      <c r="BLV58" s="417"/>
      <c r="BLW58" s="417"/>
      <c r="BLX58" s="417"/>
      <c r="BLY58" s="417"/>
      <c r="BLZ58" s="417"/>
      <c r="BMA58" s="417"/>
      <c r="BMB58" s="417"/>
      <c r="BMC58" s="417"/>
      <c r="BMD58" s="417"/>
      <c r="BME58" s="417"/>
      <c r="BMF58" s="417"/>
      <c r="BMG58" s="417"/>
      <c r="BMH58" s="417"/>
      <c r="BMI58" s="417"/>
      <c r="BMJ58" s="417"/>
      <c r="BMK58" s="417"/>
      <c r="BML58" s="417"/>
      <c r="BMM58" s="417"/>
      <c r="BMN58" s="417"/>
      <c r="BMO58" s="417"/>
      <c r="BMP58" s="417"/>
      <c r="BMQ58" s="417"/>
      <c r="BMR58" s="417"/>
      <c r="BMS58" s="417"/>
      <c r="BMT58" s="417"/>
      <c r="BMU58" s="417"/>
      <c r="BMV58" s="417"/>
      <c r="BMW58" s="417"/>
      <c r="BMX58" s="417"/>
      <c r="BMY58" s="417"/>
      <c r="BMZ58" s="417"/>
      <c r="BNA58" s="417"/>
      <c r="BNB58" s="417"/>
      <c r="BNC58" s="417"/>
      <c r="BND58" s="417"/>
      <c r="BNE58" s="417"/>
      <c r="BNF58" s="417"/>
      <c r="BNG58" s="417"/>
      <c r="BNH58" s="417"/>
      <c r="BNI58" s="417"/>
      <c r="BNJ58" s="417"/>
      <c r="BNK58" s="417"/>
      <c r="BNL58" s="417"/>
      <c r="BNM58" s="417"/>
      <c r="BNN58" s="417"/>
      <c r="BNO58" s="417"/>
      <c r="BNP58" s="417"/>
      <c r="BNQ58" s="417"/>
      <c r="BNR58" s="417"/>
      <c r="BNS58" s="417"/>
      <c r="BNT58" s="417"/>
      <c r="BNU58" s="417"/>
      <c r="BNV58" s="417"/>
      <c r="BNW58" s="417"/>
      <c r="BNX58" s="417"/>
      <c r="BNY58" s="417"/>
      <c r="BNZ58" s="417"/>
      <c r="BOA58" s="417"/>
      <c r="BOB58" s="417"/>
      <c r="BOC58" s="417"/>
      <c r="BOD58" s="417"/>
      <c r="BOE58" s="417"/>
      <c r="BOF58" s="417"/>
      <c r="BOG58" s="417"/>
      <c r="BOH58" s="417"/>
      <c r="BOI58" s="417"/>
      <c r="BOJ58" s="417"/>
      <c r="BOK58" s="417"/>
      <c r="BOL58" s="417"/>
      <c r="BOM58" s="417"/>
      <c r="BON58" s="417"/>
      <c r="BOO58" s="417"/>
      <c r="BOP58" s="417"/>
      <c r="BOQ58" s="417"/>
      <c r="BOR58" s="417"/>
      <c r="BOS58" s="417"/>
      <c r="BOT58" s="417"/>
      <c r="BOU58" s="417"/>
      <c r="BOV58" s="417"/>
      <c r="BOW58" s="417"/>
      <c r="BOX58" s="417"/>
      <c r="BOY58" s="417"/>
      <c r="BOZ58" s="417"/>
      <c r="BPA58" s="417"/>
      <c r="BPB58" s="417"/>
      <c r="BPC58" s="417"/>
      <c r="BPD58" s="417"/>
      <c r="BPE58" s="417"/>
      <c r="BPF58" s="417"/>
      <c r="BPG58" s="417"/>
      <c r="BPH58" s="417"/>
      <c r="BPI58" s="417"/>
      <c r="BPJ58" s="417"/>
      <c r="BPK58" s="417"/>
      <c r="BPL58" s="417"/>
      <c r="BPM58" s="417"/>
      <c r="BPN58" s="417"/>
      <c r="BPO58" s="417"/>
      <c r="BPP58" s="417"/>
      <c r="BPQ58" s="417"/>
      <c r="BPR58" s="417"/>
      <c r="BPS58" s="417"/>
      <c r="BPT58" s="417"/>
      <c r="BPU58" s="417"/>
      <c r="BPV58" s="417"/>
      <c r="BPW58" s="417"/>
      <c r="BPX58" s="417"/>
      <c r="BPY58" s="417"/>
      <c r="BPZ58" s="417"/>
      <c r="BQA58" s="417"/>
      <c r="BQB58" s="417"/>
      <c r="BQC58" s="417"/>
      <c r="BQD58" s="417"/>
      <c r="BQE58" s="417"/>
      <c r="BQF58" s="417"/>
      <c r="BQG58" s="417"/>
      <c r="BQH58" s="417"/>
      <c r="BQI58" s="417"/>
      <c r="BQJ58" s="417"/>
      <c r="BQK58" s="417"/>
      <c r="BQL58" s="417"/>
      <c r="BQM58" s="417"/>
      <c r="BQN58" s="417"/>
      <c r="BQO58" s="417"/>
      <c r="BQP58" s="417"/>
      <c r="BQQ58" s="417"/>
      <c r="BQR58" s="417"/>
      <c r="BQS58" s="417"/>
      <c r="BQT58" s="417"/>
      <c r="BQU58" s="417"/>
      <c r="BQV58" s="417"/>
      <c r="BQW58" s="417"/>
      <c r="BQX58" s="417"/>
      <c r="BQY58" s="417"/>
      <c r="BQZ58" s="417"/>
      <c r="BRA58" s="417"/>
      <c r="BRB58" s="417"/>
      <c r="BRC58" s="417"/>
      <c r="BRD58" s="417"/>
      <c r="BRE58" s="417"/>
      <c r="BRF58" s="417"/>
      <c r="BRG58" s="417"/>
      <c r="BRH58" s="417"/>
      <c r="BRI58" s="417"/>
      <c r="BRJ58" s="417"/>
      <c r="BRK58" s="417"/>
      <c r="BRL58" s="417"/>
      <c r="BRM58" s="417"/>
      <c r="BRN58" s="417"/>
      <c r="BRO58" s="417"/>
      <c r="BRP58" s="417"/>
      <c r="BRQ58" s="417"/>
      <c r="BRR58" s="417"/>
      <c r="BRS58" s="417"/>
      <c r="BRT58" s="417"/>
      <c r="BRU58" s="417"/>
      <c r="BRV58" s="417"/>
      <c r="BRW58" s="417"/>
      <c r="BRX58" s="417"/>
      <c r="BRY58" s="417"/>
      <c r="BRZ58" s="417"/>
      <c r="BSA58" s="417"/>
      <c r="BSB58" s="417"/>
      <c r="BSC58" s="417"/>
      <c r="BSD58" s="417"/>
      <c r="BSE58" s="417"/>
      <c r="BSF58" s="417"/>
      <c r="BSG58" s="417"/>
      <c r="BSH58" s="417"/>
      <c r="BSI58" s="417"/>
      <c r="BSJ58" s="417"/>
      <c r="BSK58" s="417"/>
      <c r="BSL58" s="417"/>
      <c r="BSM58" s="417"/>
      <c r="BSN58" s="417"/>
      <c r="BSO58" s="417"/>
      <c r="BSP58" s="417"/>
      <c r="BSQ58" s="417"/>
      <c r="BSR58" s="417"/>
      <c r="BSS58" s="417"/>
      <c r="BST58" s="417"/>
      <c r="BSU58" s="417"/>
      <c r="BSV58" s="417"/>
      <c r="BSW58" s="417"/>
      <c r="BSX58" s="417"/>
      <c r="BSY58" s="417"/>
      <c r="BSZ58" s="417"/>
      <c r="BTA58" s="417"/>
      <c r="BTB58" s="417"/>
      <c r="BTC58" s="417"/>
      <c r="BTD58" s="417"/>
      <c r="BTE58" s="417"/>
      <c r="BTF58" s="417"/>
      <c r="BTG58" s="417"/>
      <c r="BTH58" s="417"/>
      <c r="BTI58" s="417"/>
      <c r="BTJ58" s="417"/>
      <c r="BTK58" s="417"/>
      <c r="BTL58" s="417"/>
      <c r="BTM58" s="417"/>
      <c r="BTN58" s="417"/>
      <c r="BTO58" s="417"/>
      <c r="BTP58" s="417"/>
      <c r="BTQ58" s="417"/>
      <c r="BTR58" s="417"/>
      <c r="BTS58" s="417"/>
      <c r="BTT58" s="417"/>
      <c r="BTU58" s="417"/>
      <c r="BTV58" s="417"/>
      <c r="BTW58" s="417"/>
      <c r="BTX58" s="417"/>
      <c r="BTY58" s="417"/>
      <c r="BTZ58" s="417"/>
      <c r="BUA58" s="417"/>
      <c r="BUB58" s="417"/>
      <c r="BUC58" s="417"/>
      <c r="BUD58" s="417"/>
      <c r="BUE58" s="417"/>
      <c r="BUF58" s="417"/>
      <c r="BUG58" s="417"/>
      <c r="BUH58" s="417"/>
      <c r="BUI58" s="417"/>
      <c r="BUJ58" s="417"/>
      <c r="BUK58" s="417"/>
      <c r="BUL58" s="417"/>
      <c r="BUM58" s="417"/>
      <c r="BUN58" s="417"/>
      <c r="BUO58" s="417"/>
      <c r="BUP58" s="417"/>
      <c r="BUQ58" s="417"/>
      <c r="BUR58" s="417"/>
      <c r="BUS58" s="417"/>
      <c r="BUT58" s="417"/>
      <c r="BUU58" s="417"/>
      <c r="BUV58" s="417"/>
      <c r="BUW58" s="417"/>
      <c r="BUX58" s="417"/>
      <c r="BUY58" s="417"/>
      <c r="BUZ58" s="417"/>
      <c r="BVA58" s="417"/>
      <c r="BVB58" s="417"/>
      <c r="BVC58" s="417"/>
      <c r="BVD58" s="417"/>
      <c r="BVE58" s="417"/>
      <c r="BVF58" s="417"/>
      <c r="BVG58" s="417"/>
      <c r="BVH58" s="417"/>
      <c r="BVI58" s="417"/>
      <c r="BVJ58" s="417"/>
      <c r="BVK58" s="417"/>
      <c r="BVL58" s="417"/>
      <c r="BVM58" s="417"/>
      <c r="BVN58" s="417"/>
      <c r="BVO58" s="417"/>
      <c r="BVP58" s="417"/>
      <c r="BVQ58" s="417"/>
      <c r="BVR58" s="417"/>
      <c r="BVS58" s="417"/>
      <c r="BVT58" s="417"/>
      <c r="BVU58" s="417"/>
      <c r="BVV58" s="417"/>
      <c r="BVW58" s="417"/>
      <c r="BVX58" s="417"/>
      <c r="BVY58" s="417"/>
      <c r="BVZ58" s="417"/>
      <c r="BWA58" s="417"/>
      <c r="BWB58" s="417"/>
      <c r="BWC58" s="417"/>
      <c r="BWD58" s="417"/>
      <c r="BWE58" s="417"/>
      <c r="BWF58" s="417"/>
      <c r="BWG58" s="417"/>
      <c r="BWH58" s="417"/>
      <c r="BWI58" s="417"/>
      <c r="BWJ58" s="417"/>
      <c r="BWK58" s="417"/>
      <c r="BWL58" s="417"/>
      <c r="BWM58" s="417"/>
      <c r="BWN58" s="417"/>
      <c r="BWO58" s="417"/>
      <c r="BWP58" s="417"/>
      <c r="BWQ58" s="417"/>
      <c r="BWR58" s="417"/>
      <c r="BWS58" s="417"/>
      <c r="BWT58" s="417"/>
      <c r="BWU58" s="417"/>
      <c r="BWV58" s="417"/>
      <c r="BWW58" s="417"/>
      <c r="BWX58" s="417"/>
      <c r="BWY58" s="417"/>
      <c r="BWZ58" s="417"/>
      <c r="BXA58" s="417"/>
      <c r="BXB58" s="417"/>
      <c r="BXC58" s="417"/>
      <c r="BXD58" s="417"/>
      <c r="BXE58" s="417"/>
      <c r="BXF58" s="417"/>
      <c r="BXG58" s="417"/>
      <c r="BXH58" s="417"/>
      <c r="BXI58" s="417"/>
      <c r="BXJ58" s="417"/>
      <c r="BXK58" s="417"/>
      <c r="BXL58" s="417"/>
      <c r="BXM58" s="417"/>
      <c r="BXN58" s="417"/>
      <c r="BXO58" s="417"/>
      <c r="BXP58" s="417"/>
      <c r="BXQ58" s="417"/>
      <c r="BXR58" s="417"/>
      <c r="BXS58" s="417"/>
      <c r="BXT58" s="417"/>
      <c r="BXU58" s="417"/>
      <c r="BXV58" s="417"/>
      <c r="BXW58" s="417"/>
      <c r="BXX58" s="417"/>
      <c r="BXY58" s="417"/>
      <c r="BXZ58" s="417"/>
      <c r="BYA58" s="417"/>
      <c r="BYB58" s="417"/>
      <c r="BYC58" s="417"/>
      <c r="BYD58" s="417"/>
      <c r="BYE58" s="417"/>
      <c r="BYF58" s="417"/>
      <c r="BYG58" s="417"/>
      <c r="BYH58" s="417"/>
      <c r="BYI58" s="417"/>
      <c r="BYJ58" s="417"/>
      <c r="BYK58" s="417"/>
      <c r="BYL58" s="417"/>
      <c r="BYM58" s="417"/>
      <c r="BYN58" s="417"/>
      <c r="BYO58" s="417"/>
      <c r="BYP58" s="417"/>
      <c r="BYQ58" s="417"/>
      <c r="BYR58" s="417"/>
      <c r="BYS58" s="417"/>
      <c r="BYT58" s="417"/>
      <c r="BYU58" s="417"/>
      <c r="BYV58" s="417"/>
      <c r="BYW58" s="417"/>
      <c r="BYX58" s="417"/>
      <c r="BYY58" s="417"/>
      <c r="BYZ58" s="417"/>
      <c r="BZA58" s="417"/>
      <c r="BZB58" s="417"/>
      <c r="BZC58" s="417"/>
      <c r="BZD58" s="417"/>
      <c r="BZE58" s="417"/>
      <c r="BZF58" s="417"/>
      <c r="BZG58" s="417"/>
      <c r="BZH58" s="417"/>
      <c r="BZI58" s="417"/>
      <c r="BZJ58" s="417"/>
      <c r="BZK58" s="417"/>
      <c r="BZL58" s="417"/>
      <c r="BZM58" s="417"/>
      <c r="BZN58" s="417"/>
      <c r="BZO58" s="417"/>
      <c r="BZP58" s="417"/>
      <c r="BZQ58" s="417"/>
      <c r="BZR58" s="417"/>
      <c r="BZS58" s="417"/>
      <c r="BZT58" s="417"/>
      <c r="BZU58" s="417"/>
      <c r="BZV58" s="417"/>
      <c r="BZW58" s="417"/>
      <c r="BZX58" s="417"/>
      <c r="BZY58" s="417"/>
      <c r="BZZ58" s="417"/>
      <c r="CAA58" s="417"/>
      <c r="CAB58" s="417"/>
      <c r="CAC58" s="417"/>
      <c r="CAD58" s="417"/>
      <c r="CAE58" s="417"/>
      <c r="CAF58" s="417"/>
      <c r="CAG58" s="417"/>
      <c r="CAH58" s="417"/>
      <c r="CAI58" s="417"/>
      <c r="CAJ58" s="417"/>
      <c r="CAK58" s="417"/>
      <c r="CAL58" s="417"/>
      <c r="CAM58" s="417"/>
      <c r="CAN58" s="417"/>
      <c r="CAO58" s="417"/>
      <c r="CAP58" s="417"/>
      <c r="CAQ58" s="417"/>
      <c r="CAR58" s="417"/>
      <c r="CAS58" s="417"/>
      <c r="CAT58" s="417"/>
      <c r="CAU58" s="417"/>
      <c r="CAV58" s="417"/>
      <c r="CAW58" s="417"/>
      <c r="CAX58" s="417"/>
      <c r="CAY58" s="417"/>
      <c r="CAZ58" s="417"/>
      <c r="CBA58" s="417"/>
      <c r="CBB58" s="417"/>
      <c r="CBC58" s="417"/>
      <c r="CBD58" s="417"/>
      <c r="CBE58" s="417"/>
      <c r="CBF58" s="417"/>
      <c r="CBG58" s="417"/>
      <c r="CBH58" s="417"/>
      <c r="CBI58" s="417"/>
      <c r="CBJ58" s="417"/>
      <c r="CBK58" s="417"/>
      <c r="CBL58" s="417"/>
      <c r="CBM58" s="417"/>
      <c r="CBN58" s="417"/>
      <c r="CBO58" s="417"/>
      <c r="CBP58" s="417"/>
      <c r="CBQ58" s="417"/>
      <c r="CBR58" s="417"/>
      <c r="CBS58" s="417"/>
      <c r="CBT58" s="417"/>
      <c r="CBU58" s="417"/>
      <c r="CBV58" s="417"/>
      <c r="CBW58" s="417"/>
      <c r="CBX58" s="417"/>
      <c r="CBY58" s="417"/>
      <c r="CBZ58" s="417"/>
      <c r="CCA58" s="417"/>
      <c r="CCB58" s="417"/>
      <c r="CCC58" s="417"/>
      <c r="CCD58" s="417"/>
      <c r="CCE58" s="417"/>
      <c r="CCF58" s="417"/>
      <c r="CCG58" s="417"/>
      <c r="CCH58" s="417"/>
      <c r="CCI58" s="417"/>
      <c r="CCJ58" s="417"/>
      <c r="CCK58" s="417"/>
      <c r="CCL58" s="417"/>
      <c r="CCM58" s="417"/>
      <c r="CCN58" s="417"/>
      <c r="CCO58" s="417"/>
      <c r="CCP58" s="417"/>
      <c r="CCQ58" s="417"/>
      <c r="CCR58" s="417"/>
      <c r="CCS58" s="417"/>
      <c r="CCT58" s="417"/>
      <c r="CCU58" s="417"/>
      <c r="CCV58" s="417"/>
      <c r="CCW58" s="417"/>
      <c r="CCX58" s="417"/>
      <c r="CCY58" s="417"/>
      <c r="CCZ58" s="417"/>
      <c r="CDA58" s="417"/>
      <c r="CDB58" s="417"/>
      <c r="CDC58" s="417"/>
      <c r="CDD58" s="417"/>
      <c r="CDE58" s="417"/>
      <c r="CDF58" s="417"/>
      <c r="CDG58" s="417"/>
      <c r="CDH58" s="417"/>
      <c r="CDI58" s="417"/>
      <c r="CDJ58" s="417"/>
      <c r="CDK58" s="417"/>
      <c r="CDL58" s="417"/>
      <c r="CDM58" s="417"/>
      <c r="CDN58" s="417"/>
      <c r="CDO58" s="417"/>
      <c r="CDP58" s="417"/>
      <c r="CDQ58" s="417"/>
      <c r="CDR58" s="417"/>
      <c r="CDS58" s="417"/>
      <c r="CDT58" s="417"/>
      <c r="CDU58" s="417"/>
      <c r="CDV58" s="417"/>
      <c r="CDW58" s="417"/>
      <c r="CDX58" s="417"/>
      <c r="CDY58" s="417"/>
      <c r="CDZ58" s="417"/>
      <c r="CEA58" s="417"/>
      <c r="CEB58" s="417"/>
      <c r="CEC58" s="417"/>
      <c r="CED58" s="417"/>
      <c r="CEE58" s="417"/>
      <c r="CEF58" s="417"/>
      <c r="CEG58" s="417"/>
      <c r="CEH58" s="417"/>
      <c r="CEI58" s="417"/>
      <c r="CEJ58" s="417"/>
      <c r="CEK58" s="417"/>
      <c r="CEL58" s="417"/>
      <c r="CEM58" s="417"/>
      <c r="CEN58" s="417"/>
      <c r="CEO58" s="417"/>
      <c r="CEP58" s="417"/>
      <c r="CEQ58" s="417"/>
      <c r="CER58" s="417"/>
      <c r="CES58" s="417"/>
      <c r="CET58" s="417"/>
      <c r="CEU58" s="417"/>
      <c r="CEV58" s="417"/>
      <c r="CEW58" s="417"/>
      <c r="CEX58" s="417"/>
      <c r="CEY58" s="417"/>
      <c r="CEZ58" s="417"/>
      <c r="CFA58" s="417"/>
      <c r="CFB58" s="417"/>
      <c r="CFC58" s="417"/>
      <c r="CFD58" s="417"/>
      <c r="CFE58" s="417"/>
      <c r="CFF58" s="417"/>
      <c r="CFG58" s="417"/>
      <c r="CFH58" s="417"/>
      <c r="CFI58" s="417"/>
      <c r="CFJ58" s="417"/>
      <c r="CFK58" s="417"/>
      <c r="CFL58" s="417"/>
      <c r="CFM58" s="417"/>
      <c r="CFN58" s="417"/>
      <c r="CFO58" s="417"/>
      <c r="CFP58" s="417"/>
      <c r="CFQ58" s="417"/>
      <c r="CFR58" s="417"/>
      <c r="CFS58" s="417"/>
      <c r="CFT58" s="417"/>
      <c r="CFU58" s="417"/>
      <c r="CFV58" s="417"/>
      <c r="CFW58" s="417"/>
      <c r="CFX58" s="417"/>
      <c r="CFY58" s="417"/>
      <c r="CFZ58" s="417"/>
      <c r="CGA58" s="417"/>
      <c r="CGB58" s="417"/>
      <c r="CGC58" s="417"/>
      <c r="CGD58" s="417"/>
      <c r="CGE58" s="417"/>
      <c r="CGF58" s="417"/>
      <c r="CGG58" s="417"/>
      <c r="CGH58" s="417"/>
      <c r="CGI58" s="417"/>
      <c r="CGJ58" s="417"/>
      <c r="CGK58" s="417"/>
      <c r="CGL58" s="417"/>
      <c r="CGM58" s="417"/>
      <c r="CGN58" s="417"/>
      <c r="CGO58" s="417"/>
      <c r="CGP58" s="417"/>
      <c r="CGQ58" s="417"/>
      <c r="CGR58" s="417"/>
      <c r="CGS58" s="417"/>
      <c r="CGT58" s="417"/>
      <c r="CGU58" s="417"/>
      <c r="CGV58" s="417"/>
      <c r="CGW58" s="417"/>
      <c r="CGX58" s="417"/>
      <c r="CGY58" s="417"/>
      <c r="CGZ58" s="417"/>
      <c r="CHA58" s="417"/>
      <c r="CHB58" s="417"/>
      <c r="CHC58" s="417"/>
      <c r="CHD58" s="417"/>
      <c r="CHE58" s="417"/>
      <c r="CHF58" s="417"/>
      <c r="CHG58" s="417"/>
      <c r="CHH58" s="417"/>
      <c r="CHI58" s="417"/>
      <c r="CHJ58" s="417"/>
      <c r="CHK58" s="417"/>
      <c r="CHL58" s="417"/>
      <c r="CHM58" s="417"/>
      <c r="CHN58" s="417"/>
      <c r="CHO58" s="417"/>
      <c r="CHP58" s="417"/>
      <c r="CHQ58" s="417"/>
      <c r="CHR58" s="417"/>
      <c r="CHS58" s="417"/>
      <c r="CHT58" s="417"/>
      <c r="CHU58" s="417"/>
      <c r="CHV58" s="417"/>
      <c r="CHW58" s="417"/>
      <c r="CHX58" s="417"/>
      <c r="CHY58" s="417"/>
      <c r="CHZ58" s="417"/>
      <c r="CIA58" s="417"/>
      <c r="CIB58" s="417"/>
      <c r="CIC58" s="417"/>
      <c r="CID58" s="417"/>
      <c r="CIE58" s="417"/>
      <c r="CIF58" s="417"/>
      <c r="CIG58" s="417"/>
      <c r="CIH58" s="417"/>
      <c r="CII58" s="417"/>
      <c r="CIJ58" s="417"/>
      <c r="CIK58" s="417"/>
      <c r="CIL58" s="417"/>
      <c r="CIM58" s="417"/>
      <c r="CIN58" s="417"/>
      <c r="CIO58" s="417"/>
      <c r="CIP58" s="417"/>
      <c r="CIQ58" s="417"/>
      <c r="CIR58" s="417"/>
      <c r="CIS58" s="417"/>
      <c r="CIT58" s="417"/>
      <c r="CIU58" s="417"/>
      <c r="CIV58" s="417"/>
      <c r="CIW58" s="417"/>
      <c r="CIX58" s="417"/>
      <c r="CIY58" s="417"/>
      <c r="CIZ58" s="417"/>
      <c r="CJA58" s="417"/>
      <c r="CJB58" s="417"/>
      <c r="CJC58" s="417"/>
      <c r="CJD58" s="417"/>
      <c r="CJE58" s="417"/>
      <c r="CJF58" s="417"/>
      <c r="CJG58" s="417"/>
      <c r="CJH58" s="417"/>
      <c r="CJI58" s="417"/>
      <c r="CJJ58" s="417"/>
      <c r="CJK58" s="417"/>
      <c r="CJL58" s="417"/>
      <c r="CJM58" s="417"/>
      <c r="CJN58" s="417"/>
      <c r="CJO58" s="417"/>
      <c r="CJP58" s="417"/>
      <c r="CJQ58" s="417"/>
      <c r="CJR58" s="417"/>
      <c r="CJS58" s="417"/>
      <c r="CJT58" s="417"/>
      <c r="CJU58" s="417"/>
      <c r="CJV58" s="417"/>
      <c r="CJW58" s="417"/>
      <c r="CJX58" s="417"/>
      <c r="CJY58" s="417"/>
      <c r="CJZ58" s="417"/>
      <c r="CKA58" s="417"/>
      <c r="CKB58" s="417"/>
      <c r="CKC58" s="417"/>
      <c r="CKD58" s="417"/>
      <c r="CKE58" s="417"/>
      <c r="CKF58" s="417"/>
      <c r="CKG58" s="417"/>
      <c r="CKH58" s="417"/>
      <c r="CKI58" s="417"/>
      <c r="CKJ58" s="417"/>
      <c r="CKK58" s="417"/>
      <c r="CKL58" s="417"/>
      <c r="CKM58" s="417"/>
      <c r="CKN58" s="417"/>
      <c r="CKO58" s="417"/>
      <c r="CKP58" s="417"/>
      <c r="CKQ58" s="417"/>
      <c r="CKR58" s="417"/>
      <c r="CKS58" s="417"/>
      <c r="CKT58" s="417"/>
      <c r="CKU58" s="417"/>
      <c r="CKV58" s="417"/>
      <c r="CKW58" s="417"/>
      <c r="CKX58" s="417"/>
      <c r="CKY58" s="417"/>
      <c r="CKZ58" s="417"/>
      <c r="CLA58" s="417"/>
      <c r="CLB58" s="417"/>
      <c r="CLC58" s="417"/>
      <c r="CLD58" s="417"/>
      <c r="CLE58" s="417"/>
      <c r="CLF58" s="417"/>
      <c r="CLG58" s="417"/>
      <c r="CLH58" s="417"/>
      <c r="CLI58" s="417"/>
      <c r="CLJ58" s="417"/>
      <c r="CLK58" s="417"/>
      <c r="CLL58" s="417"/>
      <c r="CLM58" s="417"/>
      <c r="CLN58" s="417"/>
      <c r="CLO58" s="417"/>
      <c r="CLP58" s="417"/>
      <c r="CLQ58" s="417"/>
      <c r="CLR58" s="417"/>
      <c r="CLS58" s="417"/>
      <c r="CLT58" s="417"/>
      <c r="CLU58" s="417"/>
      <c r="CLV58" s="417"/>
      <c r="CLW58" s="417"/>
      <c r="CLX58" s="417"/>
      <c r="CLY58" s="417"/>
      <c r="CLZ58" s="417"/>
      <c r="CMA58" s="417"/>
      <c r="CMB58" s="417"/>
      <c r="CMC58" s="417"/>
      <c r="CMD58" s="417"/>
      <c r="CME58" s="417"/>
      <c r="CMF58" s="417"/>
      <c r="CMG58" s="417"/>
      <c r="CMH58" s="417"/>
      <c r="CMI58" s="417"/>
      <c r="CMJ58" s="417"/>
      <c r="CMK58" s="417"/>
      <c r="CML58" s="417"/>
      <c r="CMM58" s="417"/>
      <c r="CMN58" s="417"/>
      <c r="CMO58" s="417"/>
      <c r="CMP58" s="417"/>
      <c r="CMQ58" s="417"/>
      <c r="CMR58" s="417"/>
      <c r="CMS58" s="417"/>
      <c r="CMT58" s="417"/>
      <c r="CMU58" s="417"/>
      <c r="CMV58" s="417"/>
      <c r="CMW58" s="417"/>
      <c r="CMX58" s="417"/>
      <c r="CMY58" s="417"/>
      <c r="CMZ58" s="417"/>
      <c r="CNA58" s="417"/>
      <c r="CNB58" s="417"/>
      <c r="CNC58" s="417"/>
      <c r="CND58" s="417"/>
      <c r="CNE58" s="417"/>
      <c r="CNF58" s="417"/>
      <c r="CNG58" s="417"/>
      <c r="CNH58" s="417"/>
      <c r="CNI58" s="417"/>
      <c r="CNJ58" s="417"/>
      <c r="CNK58" s="417"/>
      <c r="CNL58" s="417"/>
      <c r="CNM58" s="417"/>
      <c r="CNN58" s="417"/>
      <c r="CNO58" s="417"/>
      <c r="CNP58" s="417"/>
      <c r="CNQ58" s="417"/>
      <c r="CNR58" s="417"/>
      <c r="CNS58" s="417"/>
      <c r="CNT58" s="417"/>
      <c r="CNU58" s="417"/>
      <c r="CNV58" s="417"/>
      <c r="CNW58" s="417"/>
      <c r="CNX58" s="417"/>
      <c r="CNY58" s="417"/>
      <c r="CNZ58" s="417"/>
      <c r="COA58" s="417"/>
      <c r="COB58" s="417"/>
      <c r="COC58" s="417"/>
      <c r="COD58" s="417"/>
      <c r="COE58" s="417"/>
      <c r="COF58" s="417"/>
      <c r="COG58" s="417"/>
      <c r="COH58" s="417"/>
      <c r="COI58" s="417"/>
      <c r="COJ58" s="417"/>
      <c r="COK58" s="417"/>
      <c r="COL58" s="417"/>
      <c r="COM58" s="417"/>
      <c r="CON58" s="417"/>
      <c r="COO58" s="417"/>
      <c r="COP58" s="417"/>
      <c r="COQ58" s="417"/>
      <c r="COR58" s="417"/>
      <c r="COS58" s="417"/>
      <c r="COT58" s="417"/>
      <c r="COU58" s="417"/>
      <c r="COV58" s="417"/>
      <c r="COW58" s="417"/>
      <c r="COX58" s="417"/>
      <c r="COY58" s="417"/>
    </row>
    <row r="59" spans="1:2443" s="437" customFormat="1" ht="15" customHeight="1" x14ac:dyDescent="0.35">
      <c r="A59" s="307" t="s">
        <v>585</v>
      </c>
      <c r="B59" s="435" t="s">
        <v>90</v>
      </c>
      <c r="C59" s="435">
        <v>1997</v>
      </c>
      <c r="D59" s="435" t="s">
        <v>403</v>
      </c>
      <c r="E59" s="307">
        <v>2349</v>
      </c>
      <c r="F59" s="331" t="s">
        <v>348</v>
      </c>
      <c r="G59" s="471">
        <f t="shared" si="2"/>
        <v>2349</v>
      </c>
      <c r="H59" s="331" t="s">
        <v>352</v>
      </c>
      <c r="I59" s="416"/>
      <c r="J59" s="416"/>
      <c r="K59" s="416"/>
      <c r="L59" s="416"/>
      <c r="M59" s="416"/>
      <c r="N59" s="416"/>
      <c r="O59" s="416"/>
      <c r="P59" s="416"/>
      <c r="Q59" s="416"/>
      <c r="R59" s="425"/>
      <c r="S59" s="416"/>
      <c r="T59" s="416"/>
      <c r="U59" s="416"/>
      <c r="V59" s="416"/>
      <c r="W59" s="416"/>
      <c r="X59" s="416"/>
      <c r="Y59" s="416"/>
      <c r="Z59" s="416"/>
      <c r="AA59" s="416"/>
      <c r="AB59" s="416"/>
      <c r="AC59" s="416"/>
      <c r="AD59" s="416"/>
      <c r="AE59" s="416"/>
      <c r="AF59" s="416"/>
      <c r="AG59" s="416"/>
      <c r="AH59" s="416"/>
      <c r="AI59" s="416"/>
      <c r="AJ59" s="416"/>
      <c r="AK59" s="416"/>
      <c r="AL59" s="416"/>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c r="BP59" s="416"/>
      <c r="BQ59" s="416"/>
      <c r="BR59" s="416"/>
      <c r="BS59" s="416"/>
      <c r="BT59" s="416"/>
      <c r="BU59" s="416"/>
      <c r="BV59" s="416"/>
      <c r="BW59" s="416"/>
      <c r="BX59" s="416"/>
      <c r="BY59" s="416"/>
      <c r="BZ59" s="416"/>
      <c r="CA59" s="416"/>
      <c r="CB59" s="416"/>
      <c r="CC59" s="416"/>
      <c r="CD59" s="416"/>
      <c r="CE59" s="416"/>
      <c r="CF59" s="416"/>
      <c r="CG59" s="416"/>
      <c r="CH59" s="416"/>
      <c r="CI59" s="416"/>
      <c r="CJ59" s="416"/>
      <c r="CK59" s="416"/>
      <c r="CL59" s="416"/>
      <c r="CM59" s="416"/>
      <c r="CN59" s="416"/>
      <c r="CO59" s="416"/>
      <c r="CP59" s="416"/>
      <c r="CQ59" s="416"/>
      <c r="CR59" s="416"/>
      <c r="CS59" s="416"/>
      <c r="CT59" s="416"/>
      <c r="CU59" s="416"/>
      <c r="CV59" s="416"/>
      <c r="CW59" s="416"/>
      <c r="CX59" s="416"/>
      <c r="CY59" s="416"/>
      <c r="CZ59" s="416"/>
      <c r="DA59" s="416"/>
      <c r="DB59" s="416"/>
      <c r="DC59" s="416"/>
      <c r="DD59" s="416"/>
      <c r="DE59" s="416"/>
      <c r="DF59" s="416"/>
      <c r="DG59" s="416"/>
      <c r="DH59" s="416"/>
      <c r="DI59" s="416"/>
      <c r="DJ59" s="416"/>
      <c r="DK59" s="416"/>
      <c r="DL59" s="416"/>
      <c r="DM59" s="416"/>
      <c r="DN59" s="416"/>
      <c r="DO59" s="416"/>
      <c r="DP59" s="416"/>
      <c r="DQ59" s="416"/>
      <c r="DR59" s="416"/>
      <c r="DS59" s="416"/>
      <c r="DT59" s="416"/>
      <c r="DU59" s="416"/>
      <c r="DV59" s="416"/>
      <c r="DW59" s="416"/>
      <c r="DX59" s="416"/>
      <c r="DY59" s="416"/>
      <c r="DZ59" s="416"/>
      <c r="EA59" s="416"/>
      <c r="EB59" s="416"/>
      <c r="EC59" s="416"/>
      <c r="ED59" s="416"/>
      <c r="EE59" s="416"/>
      <c r="EF59" s="416"/>
      <c r="EG59" s="416"/>
      <c r="EH59" s="416"/>
      <c r="EI59" s="416"/>
      <c r="EJ59" s="416"/>
      <c r="EK59" s="416"/>
      <c r="EL59" s="416"/>
      <c r="EM59" s="416"/>
      <c r="EN59" s="416"/>
      <c r="EO59" s="416"/>
      <c r="EP59" s="416"/>
      <c r="EQ59" s="416"/>
      <c r="ER59" s="416"/>
      <c r="ES59" s="416"/>
      <c r="ET59" s="416"/>
      <c r="EU59" s="416"/>
      <c r="EV59" s="416"/>
      <c r="EW59" s="416"/>
      <c r="EX59" s="416"/>
      <c r="EY59" s="416"/>
      <c r="EZ59" s="416"/>
      <c r="FA59" s="416"/>
      <c r="FB59" s="416"/>
      <c r="FC59" s="416"/>
      <c r="FD59" s="416"/>
      <c r="FE59" s="416"/>
      <c r="FF59" s="416"/>
      <c r="FG59" s="416"/>
      <c r="FH59" s="416"/>
      <c r="FI59" s="416"/>
      <c r="FJ59" s="416"/>
      <c r="FK59" s="416"/>
      <c r="FL59" s="416"/>
      <c r="FM59" s="416"/>
      <c r="FN59" s="416"/>
      <c r="FO59" s="416"/>
      <c r="FP59" s="416"/>
      <c r="FQ59" s="416"/>
      <c r="FR59" s="416"/>
      <c r="FS59" s="416"/>
      <c r="FT59" s="416"/>
      <c r="FU59" s="416"/>
      <c r="FV59" s="416"/>
      <c r="FW59" s="416"/>
      <c r="FX59" s="416"/>
      <c r="FY59" s="416"/>
      <c r="FZ59" s="416"/>
      <c r="GA59" s="416"/>
      <c r="GB59" s="416"/>
      <c r="GC59" s="416"/>
      <c r="GD59" s="416"/>
      <c r="GE59" s="416"/>
      <c r="GF59" s="416"/>
      <c r="GG59" s="416"/>
      <c r="GH59" s="416"/>
      <c r="GI59" s="416"/>
      <c r="GJ59" s="416"/>
      <c r="GK59" s="416"/>
      <c r="GL59" s="416"/>
      <c r="GM59" s="416"/>
      <c r="GN59" s="416"/>
      <c r="GO59" s="416"/>
      <c r="GP59" s="416"/>
      <c r="GQ59" s="416"/>
      <c r="GR59" s="416"/>
      <c r="GS59" s="416"/>
      <c r="GT59" s="416"/>
      <c r="GU59" s="416"/>
      <c r="GV59" s="416"/>
      <c r="GW59" s="416"/>
      <c r="GX59" s="416"/>
      <c r="GY59" s="416"/>
      <c r="GZ59" s="416"/>
      <c r="HA59" s="416"/>
      <c r="HB59" s="416"/>
      <c r="HC59" s="416"/>
      <c r="HD59" s="416"/>
      <c r="HE59" s="416"/>
      <c r="HF59" s="416"/>
      <c r="HG59" s="416"/>
      <c r="HH59" s="416"/>
      <c r="HI59" s="416"/>
      <c r="HJ59" s="416"/>
      <c r="HK59" s="416"/>
      <c r="HL59" s="416"/>
      <c r="HM59" s="416"/>
      <c r="HN59" s="416"/>
      <c r="HO59" s="416"/>
      <c r="HP59" s="416"/>
      <c r="HQ59" s="416"/>
      <c r="HR59" s="416"/>
      <c r="HS59" s="416"/>
      <c r="HT59" s="416"/>
      <c r="HU59" s="416"/>
      <c r="HV59" s="416"/>
      <c r="HW59" s="416"/>
      <c r="HX59" s="416"/>
      <c r="HY59" s="416"/>
      <c r="HZ59" s="416"/>
      <c r="IA59" s="416"/>
      <c r="IB59" s="416"/>
      <c r="IC59" s="416"/>
      <c r="ID59" s="416"/>
      <c r="IE59" s="416"/>
      <c r="IF59" s="416"/>
      <c r="IG59" s="416"/>
      <c r="IH59" s="416"/>
      <c r="II59" s="416"/>
      <c r="IJ59" s="416"/>
      <c r="IK59" s="416"/>
      <c r="IL59" s="416"/>
      <c r="IM59" s="416"/>
      <c r="IN59" s="416"/>
      <c r="IO59" s="416"/>
      <c r="IP59" s="416"/>
      <c r="IQ59" s="416"/>
      <c r="IR59" s="416"/>
      <c r="IS59" s="416"/>
      <c r="IT59" s="416"/>
      <c r="IU59" s="416"/>
      <c r="IV59" s="416"/>
      <c r="IW59" s="416"/>
      <c r="IX59" s="416"/>
      <c r="IY59" s="416"/>
      <c r="IZ59" s="416"/>
      <c r="JA59" s="416"/>
      <c r="JB59" s="416"/>
      <c r="JC59" s="416"/>
      <c r="JD59" s="416"/>
      <c r="JE59" s="416"/>
      <c r="JF59" s="416"/>
      <c r="JG59" s="416"/>
      <c r="JH59" s="416"/>
      <c r="JI59" s="416"/>
      <c r="JJ59" s="416"/>
      <c r="JK59" s="416"/>
      <c r="JL59" s="416"/>
      <c r="JM59" s="416"/>
      <c r="JN59" s="416"/>
      <c r="JO59" s="416"/>
      <c r="JP59" s="416"/>
      <c r="JQ59" s="416"/>
      <c r="JR59" s="416"/>
      <c r="JS59" s="416"/>
      <c r="JT59" s="416"/>
      <c r="JU59" s="416"/>
      <c r="JV59" s="416"/>
      <c r="JW59" s="416"/>
      <c r="JX59" s="416"/>
      <c r="JY59" s="416"/>
      <c r="JZ59" s="416"/>
      <c r="KA59" s="416"/>
      <c r="KB59" s="416"/>
      <c r="KC59" s="416"/>
      <c r="KD59" s="416"/>
      <c r="KE59" s="416"/>
      <c r="KF59" s="416"/>
      <c r="KG59" s="416"/>
      <c r="KH59" s="416"/>
      <c r="KI59" s="416"/>
      <c r="KJ59" s="416"/>
      <c r="KK59" s="416"/>
      <c r="KL59" s="416"/>
      <c r="KM59" s="416"/>
      <c r="KN59" s="416"/>
      <c r="KO59" s="416"/>
      <c r="KP59" s="416"/>
      <c r="KQ59" s="416"/>
      <c r="KR59" s="416"/>
      <c r="KS59" s="416"/>
      <c r="KT59" s="416"/>
      <c r="KU59" s="416"/>
      <c r="KV59" s="416"/>
      <c r="KW59" s="416"/>
      <c r="KX59" s="416"/>
      <c r="KY59" s="416"/>
      <c r="KZ59" s="416"/>
      <c r="LA59" s="416"/>
      <c r="LB59" s="416"/>
      <c r="LC59" s="416"/>
      <c r="LD59" s="416"/>
      <c r="LE59" s="416"/>
      <c r="LF59" s="416"/>
      <c r="LG59" s="416"/>
      <c r="LH59" s="416"/>
      <c r="LI59" s="416"/>
      <c r="LJ59" s="416"/>
      <c r="LK59" s="416"/>
      <c r="LL59" s="416"/>
      <c r="LM59" s="416"/>
      <c r="LN59" s="416"/>
      <c r="LO59" s="416"/>
      <c r="LP59" s="416"/>
      <c r="LQ59" s="416"/>
      <c r="LR59" s="416"/>
      <c r="LS59" s="416"/>
      <c r="LT59" s="416"/>
      <c r="LU59" s="416"/>
      <c r="LV59" s="416"/>
      <c r="LW59" s="416"/>
      <c r="LX59" s="416"/>
      <c r="LY59" s="416"/>
      <c r="LZ59" s="416"/>
      <c r="MA59" s="416"/>
      <c r="MB59" s="416"/>
      <c r="MC59" s="416"/>
      <c r="MD59" s="416"/>
      <c r="ME59" s="416"/>
      <c r="MF59" s="416"/>
      <c r="MG59" s="416"/>
      <c r="MH59" s="416"/>
      <c r="MI59" s="416"/>
      <c r="MJ59" s="416"/>
      <c r="MK59" s="416"/>
      <c r="ML59" s="416"/>
      <c r="MM59" s="416"/>
      <c r="MN59" s="416"/>
      <c r="MO59" s="416"/>
      <c r="MP59" s="416"/>
      <c r="MQ59" s="416"/>
      <c r="MR59" s="416"/>
      <c r="MS59" s="416"/>
      <c r="MT59" s="416"/>
      <c r="MU59" s="416"/>
      <c r="MV59" s="416"/>
      <c r="MW59" s="416"/>
      <c r="MX59" s="416"/>
      <c r="MY59" s="416"/>
      <c r="MZ59" s="416"/>
      <c r="NA59" s="416"/>
      <c r="NB59" s="416"/>
      <c r="NC59" s="416"/>
      <c r="ND59" s="416"/>
      <c r="NE59" s="416"/>
      <c r="NF59" s="416"/>
      <c r="NG59" s="416"/>
      <c r="NH59" s="416"/>
      <c r="NI59" s="416"/>
      <c r="NJ59" s="416"/>
      <c r="NK59" s="416"/>
      <c r="NL59" s="416"/>
      <c r="NM59" s="416"/>
      <c r="NN59" s="416"/>
      <c r="NO59" s="416"/>
      <c r="NP59" s="416"/>
      <c r="NQ59" s="416"/>
      <c r="NR59" s="416"/>
      <c r="NS59" s="416"/>
      <c r="NT59" s="416"/>
      <c r="NU59" s="416"/>
      <c r="NV59" s="416"/>
      <c r="NW59" s="416"/>
      <c r="NX59" s="416"/>
      <c r="NY59" s="416"/>
      <c r="NZ59" s="416"/>
      <c r="OA59" s="416"/>
      <c r="OB59" s="416"/>
      <c r="OC59" s="416"/>
      <c r="OD59" s="416"/>
      <c r="OE59" s="416"/>
      <c r="OF59" s="416"/>
      <c r="OG59" s="416"/>
      <c r="OH59" s="416"/>
      <c r="OI59" s="416"/>
      <c r="OJ59" s="416"/>
      <c r="OK59" s="416"/>
      <c r="OL59" s="416"/>
      <c r="OM59" s="416"/>
      <c r="ON59" s="416"/>
      <c r="OO59" s="416"/>
      <c r="OP59" s="416"/>
      <c r="OQ59" s="416"/>
      <c r="OR59" s="416"/>
      <c r="OS59" s="416"/>
      <c r="OT59" s="416"/>
      <c r="OU59" s="416"/>
      <c r="OV59" s="416"/>
      <c r="OW59" s="416"/>
      <c r="OX59" s="416"/>
      <c r="OY59" s="416"/>
      <c r="OZ59" s="416"/>
      <c r="PA59" s="416"/>
      <c r="PB59" s="416"/>
      <c r="PC59" s="416"/>
      <c r="PD59" s="416"/>
      <c r="PE59" s="416"/>
      <c r="PF59" s="416"/>
      <c r="PG59" s="416"/>
      <c r="PH59" s="416"/>
      <c r="PI59" s="416"/>
      <c r="PJ59" s="416"/>
      <c r="PK59" s="416"/>
      <c r="PL59" s="416"/>
      <c r="PM59" s="416"/>
      <c r="PN59" s="416"/>
      <c r="PO59" s="416"/>
      <c r="PP59" s="416"/>
      <c r="PQ59" s="416"/>
      <c r="PR59" s="416"/>
      <c r="PS59" s="416"/>
      <c r="PT59" s="416"/>
      <c r="PU59" s="416"/>
      <c r="PV59" s="416"/>
      <c r="PW59" s="416"/>
      <c r="PX59" s="416"/>
      <c r="PY59" s="416"/>
      <c r="PZ59" s="416"/>
      <c r="QA59" s="416"/>
      <c r="QB59" s="416"/>
      <c r="QC59" s="416"/>
      <c r="QD59" s="416"/>
      <c r="QE59" s="416"/>
      <c r="QF59" s="416"/>
      <c r="QG59" s="416"/>
      <c r="QH59" s="416"/>
      <c r="QI59" s="416"/>
      <c r="QJ59" s="416"/>
      <c r="QK59" s="416"/>
      <c r="QL59" s="416"/>
      <c r="QM59" s="416"/>
      <c r="QN59" s="416"/>
      <c r="QO59" s="416"/>
      <c r="QP59" s="416"/>
      <c r="QQ59" s="416"/>
      <c r="QR59" s="416"/>
      <c r="QS59" s="416"/>
      <c r="QT59" s="416"/>
      <c r="QU59" s="416"/>
      <c r="QV59" s="416"/>
      <c r="QW59" s="416"/>
      <c r="QX59" s="416"/>
      <c r="QY59" s="416"/>
      <c r="QZ59" s="416"/>
      <c r="RA59" s="416"/>
      <c r="RB59" s="416"/>
      <c r="RC59" s="416"/>
      <c r="RD59" s="416"/>
      <c r="RE59" s="416"/>
      <c r="RF59" s="416"/>
      <c r="RG59" s="416"/>
      <c r="RH59" s="416"/>
      <c r="RI59" s="416"/>
      <c r="RJ59" s="416"/>
      <c r="RK59" s="416"/>
      <c r="RL59" s="416"/>
      <c r="RM59" s="416"/>
      <c r="RN59" s="416"/>
      <c r="RO59" s="416"/>
      <c r="RP59" s="416"/>
      <c r="RQ59" s="416"/>
      <c r="RR59" s="416"/>
      <c r="RS59" s="416"/>
      <c r="RT59" s="416"/>
      <c r="RU59" s="416"/>
      <c r="RV59" s="416"/>
      <c r="RW59" s="416"/>
      <c r="RX59" s="416"/>
      <c r="RY59" s="416"/>
      <c r="RZ59" s="416"/>
      <c r="SA59" s="416"/>
      <c r="SB59" s="416"/>
      <c r="SC59" s="416"/>
      <c r="SD59" s="416"/>
      <c r="SE59" s="416"/>
      <c r="SF59" s="416"/>
      <c r="SG59" s="416"/>
      <c r="SH59" s="416"/>
      <c r="SI59" s="416"/>
      <c r="SJ59" s="416"/>
      <c r="SK59" s="416"/>
      <c r="SL59" s="416"/>
      <c r="SM59" s="416"/>
      <c r="SN59" s="416"/>
      <c r="SO59" s="416"/>
      <c r="SP59" s="416"/>
      <c r="SQ59" s="416"/>
      <c r="SR59" s="416"/>
      <c r="SS59" s="416"/>
      <c r="ST59" s="416"/>
      <c r="SU59" s="416"/>
      <c r="SV59" s="416"/>
      <c r="SW59" s="416"/>
      <c r="SX59" s="416"/>
      <c r="SY59" s="416"/>
      <c r="SZ59" s="416"/>
      <c r="TA59" s="416"/>
      <c r="TB59" s="416"/>
      <c r="TC59" s="416"/>
      <c r="TD59" s="416"/>
      <c r="TE59" s="416"/>
      <c r="TF59" s="416"/>
      <c r="TG59" s="416"/>
      <c r="TH59" s="416"/>
      <c r="TI59" s="416"/>
      <c r="TJ59" s="416"/>
      <c r="TK59" s="416"/>
      <c r="TL59" s="416"/>
      <c r="TM59" s="416"/>
      <c r="TN59" s="416"/>
      <c r="TO59" s="416"/>
      <c r="TP59" s="416"/>
      <c r="TQ59" s="416"/>
      <c r="TR59" s="416"/>
      <c r="TS59" s="416"/>
      <c r="TT59" s="416"/>
      <c r="TU59" s="416"/>
      <c r="TV59" s="416"/>
      <c r="TW59" s="416"/>
      <c r="TX59" s="416"/>
      <c r="TY59" s="416"/>
      <c r="TZ59" s="416"/>
      <c r="UA59" s="416"/>
      <c r="UB59" s="416"/>
      <c r="UC59" s="416"/>
      <c r="UD59" s="416"/>
      <c r="UE59" s="416"/>
      <c r="UF59" s="416"/>
      <c r="UG59" s="416"/>
      <c r="UH59" s="416"/>
      <c r="UI59" s="416"/>
      <c r="UJ59" s="416"/>
      <c r="UK59" s="416"/>
      <c r="UL59" s="416"/>
      <c r="UM59" s="416"/>
      <c r="UN59" s="416"/>
      <c r="UO59" s="416"/>
      <c r="UP59" s="416"/>
      <c r="UQ59" s="416"/>
      <c r="UR59" s="416"/>
      <c r="US59" s="416"/>
      <c r="UT59" s="416"/>
      <c r="UU59" s="416"/>
      <c r="UV59" s="416"/>
      <c r="UW59" s="416"/>
      <c r="UX59" s="416"/>
      <c r="UY59" s="416"/>
      <c r="UZ59" s="416"/>
      <c r="VA59" s="416"/>
      <c r="VB59" s="416"/>
      <c r="VC59" s="416"/>
      <c r="VD59" s="416"/>
      <c r="VE59" s="416"/>
      <c r="VF59" s="416"/>
      <c r="VG59" s="416"/>
      <c r="VH59" s="416"/>
      <c r="VI59" s="416"/>
      <c r="VJ59" s="416"/>
      <c r="VK59" s="416"/>
      <c r="VL59" s="416"/>
      <c r="VM59" s="416"/>
      <c r="VN59" s="416"/>
      <c r="VO59" s="416"/>
      <c r="VP59" s="416"/>
      <c r="VQ59" s="416"/>
      <c r="VR59" s="416"/>
      <c r="VS59" s="416"/>
      <c r="VT59" s="416"/>
      <c r="VU59" s="416"/>
      <c r="VV59" s="416"/>
      <c r="VW59" s="416"/>
      <c r="VX59" s="416"/>
      <c r="VY59" s="416"/>
      <c r="VZ59" s="416"/>
      <c r="WA59" s="416"/>
      <c r="WB59" s="416"/>
      <c r="WC59" s="416"/>
      <c r="WD59" s="416"/>
      <c r="WE59" s="416"/>
      <c r="WF59" s="416"/>
      <c r="WG59" s="416"/>
      <c r="WH59" s="416"/>
      <c r="WI59" s="416"/>
      <c r="WJ59" s="416"/>
      <c r="WK59" s="416"/>
      <c r="WL59" s="416"/>
      <c r="WM59" s="416"/>
      <c r="WN59" s="416"/>
      <c r="WO59" s="416"/>
      <c r="WP59" s="416"/>
      <c r="WQ59" s="416"/>
      <c r="WR59" s="416"/>
      <c r="WS59" s="416"/>
      <c r="WT59" s="416"/>
      <c r="WU59" s="416"/>
      <c r="WV59" s="416"/>
      <c r="WW59" s="416"/>
      <c r="WX59" s="416"/>
      <c r="WY59" s="416"/>
      <c r="WZ59" s="416"/>
      <c r="XA59" s="416"/>
      <c r="XB59" s="416"/>
      <c r="XC59" s="416"/>
      <c r="XD59" s="416"/>
      <c r="XE59" s="416"/>
      <c r="XF59" s="416"/>
      <c r="XG59" s="416"/>
      <c r="XH59" s="416"/>
      <c r="XI59" s="416"/>
      <c r="XJ59" s="416"/>
      <c r="XK59" s="416"/>
      <c r="XL59" s="416"/>
      <c r="XM59" s="416"/>
      <c r="XN59" s="416"/>
      <c r="XO59" s="416"/>
      <c r="XP59" s="416"/>
      <c r="XQ59" s="416"/>
      <c r="XR59" s="417"/>
      <c r="XS59" s="417"/>
      <c r="XT59" s="417"/>
      <c r="XU59" s="417"/>
      <c r="XV59" s="417"/>
      <c r="XW59" s="417"/>
      <c r="XX59" s="417"/>
      <c r="XY59" s="417"/>
      <c r="XZ59" s="417"/>
      <c r="YA59" s="417"/>
      <c r="YB59" s="417"/>
      <c r="YC59" s="417"/>
      <c r="YD59" s="417"/>
      <c r="YE59" s="417"/>
      <c r="YF59" s="417"/>
      <c r="YG59" s="417"/>
      <c r="YH59" s="417"/>
      <c r="YI59" s="417"/>
      <c r="YJ59" s="417"/>
      <c r="YK59" s="417"/>
      <c r="YL59" s="417"/>
      <c r="YM59" s="417"/>
      <c r="YN59" s="417"/>
      <c r="YO59" s="417"/>
      <c r="YP59" s="417"/>
      <c r="YQ59" s="417"/>
      <c r="YR59" s="417"/>
      <c r="YS59" s="417"/>
      <c r="YT59" s="417"/>
      <c r="YU59" s="417"/>
      <c r="YV59" s="417"/>
      <c r="YW59" s="417"/>
      <c r="YX59" s="417"/>
      <c r="YY59" s="417"/>
      <c r="YZ59" s="417"/>
      <c r="ZA59" s="417"/>
      <c r="ZB59" s="417"/>
      <c r="ZC59" s="417"/>
      <c r="ZD59" s="417"/>
      <c r="ZE59" s="417"/>
      <c r="ZF59" s="417"/>
      <c r="ZG59" s="417"/>
      <c r="ZH59" s="417"/>
      <c r="ZI59" s="417"/>
      <c r="ZJ59" s="417"/>
      <c r="ZK59" s="417"/>
      <c r="ZL59" s="417"/>
      <c r="ZM59" s="417"/>
      <c r="ZN59" s="417"/>
      <c r="ZO59" s="417"/>
      <c r="ZP59" s="417"/>
      <c r="ZQ59" s="417"/>
      <c r="ZR59" s="417"/>
      <c r="ZS59" s="417"/>
      <c r="ZT59" s="417"/>
      <c r="ZU59" s="417"/>
      <c r="ZV59" s="417"/>
      <c r="ZW59" s="417"/>
      <c r="ZX59" s="417"/>
      <c r="ZY59" s="417"/>
      <c r="ZZ59" s="417"/>
      <c r="AAA59" s="417"/>
      <c r="AAB59" s="417"/>
      <c r="AAC59" s="417"/>
      <c r="AAD59" s="417"/>
      <c r="AAE59" s="417"/>
      <c r="AAF59" s="417"/>
      <c r="AAG59" s="417"/>
      <c r="AAH59" s="417"/>
      <c r="AAI59" s="417"/>
      <c r="AAJ59" s="417"/>
      <c r="AAK59" s="417"/>
      <c r="AAL59" s="417"/>
      <c r="AAM59" s="417"/>
      <c r="AAN59" s="417"/>
      <c r="AAO59" s="417"/>
      <c r="AAP59" s="417"/>
      <c r="AAQ59" s="417"/>
      <c r="AAR59" s="417"/>
      <c r="AAS59" s="417"/>
      <c r="AAT59" s="417"/>
      <c r="AAU59" s="417"/>
      <c r="AAV59" s="417"/>
      <c r="AAW59" s="417"/>
      <c r="AAX59" s="417"/>
      <c r="AAY59" s="417"/>
      <c r="AAZ59" s="417"/>
      <c r="ABA59" s="417"/>
      <c r="ABB59" s="417"/>
      <c r="ABC59" s="417"/>
      <c r="ABD59" s="417"/>
      <c r="ABE59" s="417"/>
      <c r="ABF59" s="417"/>
      <c r="ABG59" s="417"/>
      <c r="ABH59" s="417"/>
      <c r="ABI59" s="417"/>
      <c r="ABJ59" s="417"/>
      <c r="ABK59" s="417"/>
      <c r="ABL59" s="417"/>
      <c r="ABM59" s="417"/>
      <c r="ABN59" s="417"/>
      <c r="ABO59" s="417"/>
      <c r="ABP59" s="417"/>
      <c r="ABQ59" s="417"/>
      <c r="ABR59" s="417"/>
      <c r="ABS59" s="417"/>
      <c r="ABT59" s="417"/>
      <c r="ABU59" s="417"/>
      <c r="ABV59" s="417"/>
      <c r="ABW59" s="417"/>
      <c r="ABX59" s="417"/>
      <c r="ABY59" s="417"/>
      <c r="ABZ59" s="417"/>
      <c r="ACA59" s="417"/>
      <c r="ACB59" s="417"/>
      <c r="ACC59" s="417"/>
      <c r="ACD59" s="417"/>
      <c r="ACE59" s="417"/>
      <c r="ACF59" s="417"/>
      <c r="ACG59" s="417"/>
      <c r="ACH59" s="417"/>
      <c r="ACI59" s="417"/>
      <c r="ACJ59" s="417"/>
      <c r="ACK59" s="417"/>
      <c r="ACL59" s="417"/>
      <c r="ACM59" s="417"/>
      <c r="ACN59" s="417"/>
      <c r="ACO59" s="417"/>
      <c r="ACP59" s="417"/>
      <c r="ACQ59" s="417"/>
      <c r="ACR59" s="417"/>
      <c r="ACS59" s="417"/>
      <c r="ACT59" s="417"/>
      <c r="ACU59" s="417"/>
      <c r="ACV59" s="417"/>
      <c r="ACW59" s="417"/>
      <c r="ACX59" s="417"/>
      <c r="ACY59" s="417"/>
      <c r="ACZ59" s="417"/>
      <c r="ADA59" s="417"/>
      <c r="ADB59" s="417"/>
      <c r="ADC59" s="417"/>
      <c r="ADD59" s="417"/>
      <c r="ADE59" s="417"/>
      <c r="ADF59" s="417"/>
      <c r="ADG59" s="417"/>
      <c r="ADH59" s="417"/>
      <c r="ADI59" s="417"/>
      <c r="ADJ59" s="417"/>
      <c r="ADK59" s="417"/>
      <c r="ADL59" s="417"/>
      <c r="ADM59" s="417"/>
      <c r="ADN59" s="417"/>
      <c r="ADO59" s="417"/>
      <c r="ADP59" s="417"/>
      <c r="ADQ59" s="417"/>
      <c r="ADR59" s="417"/>
      <c r="ADS59" s="417"/>
      <c r="ADT59" s="417"/>
      <c r="ADU59" s="417"/>
      <c r="ADV59" s="417"/>
      <c r="ADW59" s="417"/>
      <c r="ADX59" s="417"/>
      <c r="ADY59" s="417"/>
      <c r="ADZ59" s="417"/>
      <c r="AEA59" s="417"/>
      <c r="AEB59" s="417"/>
      <c r="AEC59" s="417"/>
      <c r="AED59" s="417"/>
      <c r="AEE59" s="417"/>
      <c r="AEF59" s="417"/>
      <c r="AEG59" s="417"/>
      <c r="AEH59" s="417"/>
      <c r="AEI59" s="417"/>
      <c r="AEJ59" s="417"/>
      <c r="AEK59" s="417"/>
      <c r="AEL59" s="417"/>
      <c r="AEM59" s="417"/>
      <c r="AEN59" s="417"/>
      <c r="AEO59" s="417"/>
      <c r="AEP59" s="417"/>
      <c r="AEQ59" s="417"/>
      <c r="AER59" s="417"/>
      <c r="AES59" s="417"/>
      <c r="AET59" s="417"/>
      <c r="AEU59" s="417"/>
      <c r="AEV59" s="417"/>
      <c r="AEW59" s="417"/>
      <c r="AEX59" s="417"/>
      <c r="AEY59" s="417"/>
      <c r="AEZ59" s="417"/>
      <c r="AFA59" s="417"/>
      <c r="AFB59" s="417"/>
      <c r="AFC59" s="417"/>
      <c r="AFD59" s="417"/>
      <c r="AFE59" s="417"/>
      <c r="AFF59" s="417"/>
      <c r="AFG59" s="417"/>
      <c r="AFH59" s="417"/>
      <c r="AFI59" s="417"/>
      <c r="AFJ59" s="417"/>
      <c r="AFK59" s="417"/>
      <c r="AFL59" s="417"/>
      <c r="AFM59" s="417"/>
      <c r="AFN59" s="417"/>
      <c r="AFO59" s="417"/>
      <c r="AFP59" s="417"/>
      <c r="AFQ59" s="417"/>
      <c r="AFR59" s="417"/>
      <c r="AFS59" s="417"/>
      <c r="AFT59" s="417"/>
      <c r="AFU59" s="417"/>
      <c r="AFV59" s="417"/>
      <c r="AFW59" s="417"/>
      <c r="AFX59" s="417"/>
      <c r="AFY59" s="417"/>
      <c r="AFZ59" s="417"/>
      <c r="AGA59" s="417"/>
      <c r="AGB59" s="417"/>
      <c r="AGC59" s="417"/>
      <c r="AGD59" s="417"/>
      <c r="AGE59" s="417"/>
      <c r="AGF59" s="417"/>
      <c r="AGG59" s="417"/>
      <c r="AGH59" s="417"/>
      <c r="AGI59" s="417"/>
      <c r="AGJ59" s="417"/>
      <c r="AGK59" s="417"/>
      <c r="AGL59" s="417"/>
      <c r="AGM59" s="417"/>
      <c r="AGN59" s="417"/>
      <c r="AGO59" s="417"/>
      <c r="AGP59" s="417"/>
      <c r="AGQ59" s="417"/>
      <c r="AGR59" s="417"/>
      <c r="AGS59" s="417"/>
      <c r="AGT59" s="417"/>
      <c r="AGU59" s="417"/>
      <c r="AGV59" s="417"/>
      <c r="AGW59" s="417"/>
      <c r="AGX59" s="417"/>
      <c r="AGY59" s="417"/>
      <c r="AGZ59" s="417"/>
      <c r="AHA59" s="417"/>
      <c r="AHB59" s="417"/>
      <c r="AHC59" s="417"/>
      <c r="AHD59" s="417"/>
      <c r="AHE59" s="417"/>
      <c r="AHF59" s="417"/>
      <c r="AHG59" s="417"/>
      <c r="AHH59" s="417"/>
      <c r="AHI59" s="417"/>
      <c r="AHJ59" s="417"/>
      <c r="AHK59" s="417"/>
      <c r="AHL59" s="417"/>
      <c r="AHM59" s="417"/>
      <c r="AHN59" s="417"/>
      <c r="AHO59" s="417"/>
      <c r="AHP59" s="417"/>
      <c r="AHQ59" s="417"/>
      <c r="AHR59" s="417"/>
      <c r="AHS59" s="417"/>
      <c r="AHT59" s="417"/>
      <c r="AHU59" s="417"/>
      <c r="AHV59" s="417"/>
      <c r="AHW59" s="417"/>
      <c r="AHX59" s="417"/>
      <c r="AHY59" s="417"/>
      <c r="AHZ59" s="417"/>
      <c r="AIA59" s="417"/>
      <c r="AIB59" s="417"/>
      <c r="AIC59" s="417"/>
      <c r="AID59" s="417"/>
      <c r="AIE59" s="417"/>
      <c r="AIF59" s="417"/>
      <c r="AIG59" s="417"/>
      <c r="AIH59" s="417"/>
      <c r="AII59" s="417"/>
      <c r="AIJ59" s="417"/>
      <c r="AIK59" s="417"/>
      <c r="AIL59" s="417"/>
      <c r="AIM59" s="417"/>
      <c r="AIN59" s="417"/>
      <c r="AIO59" s="417"/>
      <c r="AIP59" s="417"/>
      <c r="AIQ59" s="417"/>
      <c r="AIR59" s="417"/>
      <c r="AIS59" s="417"/>
      <c r="AIT59" s="417"/>
      <c r="AIU59" s="417"/>
      <c r="AIV59" s="417"/>
      <c r="AIW59" s="417"/>
      <c r="AIX59" s="417"/>
      <c r="AIY59" s="417"/>
      <c r="AIZ59" s="417"/>
      <c r="AJA59" s="417"/>
      <c r="AJB59" s="417"/>
      <c r="AJC59" s="417"/>
      <c r="AJD59" s="417"/>
      <c r="AJE59" s="417"/>
      <c r="AJF59" s="417"/>
      <c r="AJG59" s="417"/>
      <c r="AJH59" s="417"/>
      <c r="AJI59" s="417"/>
      <c r="AJJ59" s="417"/>
      <c r="AJK59" s="417"/>
      <c r="AJL59" s="417"/>
      <c r="AJM59" s="417"/>
      <c r="AJN59" s="417"/>
      <c r="AJO59" s="417"/>
      <c r="AJP59" s="417"/>
      <c r="AJQ59" s="417"/>
      <c r="AJR59" s="417"/>
      <c r="AJS59" s="417"/>
      <c r="AJT59" s="417"/>
      <c r="AJU59" s="417"/>
      <c r="AJV59" s="417"/>
      <c r="AJW59" s="417"/>
      <c r="AJX59" s="417"/>
      <c r="AJY59" s="417"/>
      <c r="AJZ59" s="417"/>
      <c r="AKA59" s="417"/>
      <c r="AKB59" s="417"/>
      <c r="AKC59" s="417"/>
      <c r="AKD59" s="417"/>
      <c r="AKE59" s="417"/>
      <c r="AKF59" s="417"/>
      <c r="AKG59" s="417"/>
      <c r="AKH59" s="417"/>
      <c r="AKI59" s="417"/>
      <c r="AKJ59" s="417"/>
      <c r="AKK59" s="417"/>
      <c r="AKL59" s="417"/>
      <c r="AKM59" s="417"/>
      <c r="AKN59" s="417"/>
      <c r="AKO59" s="417"/>
      <c r="AKP59" s="417"/>
      <c r="AKQ59" s="417"/>
      <c r="AKR59" s="417"/>
      <c r="AKS59" s="417"/>
      <c r="AKT59" s="417"/>
      <c r="AKU59" s="417"/>
      <c r="AKV59" s="417"/>
      <c r="AKW59" s="417"/>
      <c r="AKX59" s="417"/>
      <c r="AKY59" s="417"/>
      <c r="AKZ59" s="417"/>
      <c r="ALA59" s="417"/>
      <c r="ALB59" s="417"/>
      <c r="ALC59" s="417"/>
      <c r="ALD59" s="417"/>
      <c r="ALE59" s="417"/>
      <c r="ALF59" s="417"/>
      <c r="ALG59" s="417"/>
      <c r="ALH59" s="417"/>
      <c r="ALI59" s="417"/>
      <c r="ALJ59" s="417"/>
      <c r="ALK59" s="417"/>
      <c r="ALL59" s="417"/>
      <c r="ALM59" s="417"/>
      <c r="ALN59" s="417"/>
      <c r="ALO59" s="417"/>
      <c r="ALP59" s="417"/>
      <c r="ALQ59" s="417"/>
      <c r="ALR59" s="417"/>
      <c r="ALS59" s="417"/>
      <c r="ALT59" s="417"/>
      <c r="ALU59" s="417"/>
      <c r="ALV59" s="417"/>
      <c r="ALW59" s="417"/>
      <c r="ALX59" s="417"/>
      <c r="ALY59" s="417"/>
      <c r="ALZ59" s="417"/>
      <c r="AMA59" s="417"/>
      <c r="AMB59" s="417"/>
      <c r="AMC59" s="417"/>
      <c r="AMD59" s="417"/>
      <c r="AME59" s="417"/>
      <c r="AMF59" s="417"/>
      <c r="AMG59" s="417"/>
      <c r="AMH59" s="417"/>
      <c r="AMI59" s="417"/>
      <c r="AMJ59" s="417"/>
      <c r="AMK59" s="417"/>
      <c r="AML59" s="417"/>
      <c r="AMM59" s="417"/>
      <c r="AMN59" s="417"/>
      <c r="AMO59" s="417"/>
      <c r="AMP59" s="417"/>
      <c r="AMQ59" s="417"/>
      <c r="AMR59" s="417"/>
      <c r="AMS59" s="417"/>
      <c r="AMT59" s="417"/>
      <c r="AMU59" s="417"/>
      <c r="AMV59" s="417"/>
      <c r="AMW59" s="417"/>
      <c r="AMX59" s="417"/>
      <c r="AMY59" s="417"/>
      <c r="AMZ59" s="417"/>
      <c r="ANA59" s="417"/>
      <c r="ANB59" s="417"/>
      <c r="ANC59" s="417"/>
      <c r="AND59" s="417"/>
      <c r="ANE59" s="417"/>
      <c r="ANF59" s="417"/>
      <c r="ANG59" s="417"/>
      <c r="ANH59" s="417"/>
      <c r="ANI59" s="417"/>
      <c r="ANJ59" s="417"/>
      <c r="ANK59" s="417"/>
      <c r="ANL59" s="417"/>
      <c r="ANM59" s="417"/>
      <c r="ANN59" s="417"/>
      <c r="ANO59" s="417"/>
      <c r="ANP59" s="417"/>
      <c r="ANQ59" s="417"/>
      <c r="ANR59" s="417"/>
      <c r="ANS59" s="417"/>
      <c r="ANT59" s="417"/>
      <c r="ANU59" s="417"/>
      <c r="ANV59" s="417"/>
      <c r="ANW59" s="417"/>
      <c r="ANX59" s="417"/>
      <c r="ANY59" s="417"/>
      <c r="ANZ59" s="417"/>
      <c r="AOA59" s="417"/>
      <c r="AOB59" s="417"/>
      <c r="AOC59" s="417"/>
      <c r="AOD59" s="417"/>
      <c r="AOE59" s="417"/>
      <c r="AOF59" s="417"/>
      <c r="AOG59" s="417"/>
      <c r="AOH59" s="417"/>
      <c r="AOI59" s="417"/>
      <c r="AOJ59" s="417"/>
      <c r="AOK59" s="417"/>
      <c r="AOL59" s="417"/>
      <c r="AOM59" s="417"/>
      <c r="AON59" s="417"/>
      <c r="AOO59" s="417"/>
      <c r="AOP59" s="417"/>
      <c r="AOQ59" s="417"/>
      <c r="AOR59" s="417"/>
      <c r="AOS59" s="417"/>
      <c r="AOT59" s="417"/>
      <c r="AOU59" s="417"/>
      <c r="AOV59" s="417"/>
      <c r="AOW59" s="417"/>
      <c r="AOX59" s="417"/>
      <c r="AOY59" s="417"/>
      <c r="AOZ59" s="417"/>
      <c r="APA59" s="417"/>
      <c r="APB59" s="417"/>
      <c r="APC59" s="417"/>
      <c r="APD59" s="417"/>
      <c r="APE59" s="417"/>
      <c r="APF59" s="417"/>
      <c r="APG59" s="417"/>
      <c r="APH59" s="417"/>
      <c r="API59" s="417"/>
      <c r="APJ59" s="417"/>
      <c r="APK59" s="417"/>
      <c r="APL59" s="417"/>
      <c r="APM59" s="417"/>
      <c r="APN59" s="417"/>
      <c r="APO59" s="417"/>
      <c r="APP59" s="417"/>
      <c r="APQ59" s="417"/>
      <c r="APR59" s="417"/>
      <c r="APS59" s="417"/>
      <c r="APT59" s="417"/>
      <c r="APU59" s="417"/>
      <c r="APV59" s="417"/>
      <c r="APW59" s="417"/>
      <c r="APX59" s="417"/>
      <c r="APY59" s="417"/>
      <c r="APZ59" s="417"/>
      <c r="AQA59" s="417"/>
      <c r="AQB59" s="417"/>
      <c r="AQC59" s="417"/>
      <c r="AQD59" s="417"/>
      <c r="AQE59" s="417"/>
      <c r="AQF59" s="417"/>
      <c r="AQG59" s="417"/>
      <c r="AQH59" s="417"/>
      <c r="AQI59" s="417"/>
      <c r="AQJ59" s="417"/>
      <c r="AQK59" s="417"/>
      <c r="AQL59" s="417"/>
      <c r="AQM59" s="417"/>
      <c r="AQN59" s="417"/>
      <c r="AQO59" s="417"/>
      <c r="AQP59" s="417"/>
      <c r="AQQ59" s="417"/>
      <c r="AQR59" s="417"/>
      <c r="AQS59" s="417"/>
      <c r="AQT59" s="417"/>
      <c r="AQU59" s="417"/>
      <c r="AQV59" s="417"/>
      <c r="AQW59" s="417"/>
      <c r="AQX59" s="417"/>
      <c r="AQY59" s="417"/>
      <c r="AQZ59" s="417"/>
      <c r="ARA59" s="417"/>
      <c r="ARB59" s="417"/>
      <c r="ARC59" s="417"/>
      <c r="ARD59" s="417"/>
      <c r="ARE59" s="417"/>
      <c r="ARF59" s="417"/>
      <c r="ARG59" s="417"/>
      <c r="ARH59" s="417"/>
      <c r="ARI59" s="417"/>
      <c r="ARJ59" s="417"/>
      <c r="ARK59" s="417"/>
      <c r="ARL59" s="417"/>
      <c r="ARM59" s="417"/>
      <c r="ARN59" s="417"/>
      <c r="ARO59" s="417"/>
      <c r="ARP59" s="417"/>
      <c r="ARQ59" s="417"/>
      <c r="ARR59" s="417"/>
      <c r="ARS59" s="417"/>
      <c r="ART59" s="417"/>
      <c r="ARU59" s="417"/>
      <c r="ARV59" s="417"/>
      <c r="ARW59" s="417"/>
      <c r="ARX59" s="417"/>
      <c r="ARY59" s="417"/>
      <c r="ARZ59" s="417"/>
      <c r="ASA59" s="417"/>
      <c r="ASB59" s="417"/>
      <c r="ASC59" s="417"/>
      <c r="ASD59" s="417"/>
      <c r="ASE59" s="417"/>
      <c r="ASF59" s="417"/>
      <c r="ASG59" s="417"/>
      <c r="ASH59" s="417"/>
      <c r="ASI59" s="417"/>
      <c r="ASJ59" s="417"/>
      <c r="ASK59" s="417"/>
      <c r="ASL59" s="417"/>
      <c r="ASM59" s="417"/>
      <c r="ASN59" s="417"/>
      <c r="ASO59" s="417"/>
      <c r="ASP59" s="417"/>
      <c r="ASQ59" s="417"/>
      <c r="ASR59" s="417"/>
      <c r="ASS59" s="417"/>
      <c r="AST59" s="417"/>
      <c r="ASU59" s="417"/>
      <c r="ASV59" s="417"/>
      <c r="ASW59" s="417"/>
      <c r="ASX59" s="417"/>
      <c r="ASY59" s="417"/>
      <c r="ASZ59" s="417"/>
      <c r="ATA59" s="417"/>
      <c r="ATB59" s="417"/>
      <c r="ATC59" s="417"/>
      <c r="ATD59" s="417"/>
      <c r="ATE59" s="417"/>
      <c r="ATF59" s="417"/>
      <c r="ATG59" s="417"/>
      <c r="ATH59" s="417"/>
      <c r="ATI59" s="417"/>
      <c r="ATJ59" s="417"/>
      <c r="ATK59" s="417"/>
      <c r="ATL59" s="417"/>
      <c r="ATM59" s="417"/>
      <c r="ATN59" s="417"/>
      <c r="ATO59" s="417"/>
      <c r="ATP59" s="417"/>
      <c r="ATQ59" s="417"/>
      <c r="ATR59" s="417"/>
      <c r="ATS59" s="417"/>
      <c r="ATT59" s="417"/>
      <c r="ATU59" s="417"/>
      <c r="ATV59" s="417"/>
      <c r="ATW59" s="417"/>
      <c r="ATX59" s="417"/>
      <c r="ATY59" s="417"/>
      <c r="ATZ59" s="417"/>
      <c r="AUA59" s="417"/>
      <c r="AUB59" s="417"/>
      <c r="AUC59" s="417"/>
      <c r="AUD59" s="417"/>
      <c r="AUE59" s="417"/>
      <c r="AUF59" s="417"/>
      <c r="AUG59" s="417"/>
      <c r="AUH59" s="417"/>
      <c r="AUI59" s="417"/>
      <c r="AUJ59" s="417"/>
      <c r="AUK59" s="417"/>
      <c r="AUL59" s="417"/>
      <c r="AUM59" s="417"/>
      <c r="AUN59" s="417"/>
      <c r="AUO59" s="417"/>
      <c r="AUP59" s="417"/>
      <c r="AUQ59" s="417"/>
      <c r="AUR59" s="417"/>
      <c r="AUS59" s="417"/>
      <c r="AUT59" s="417"/>
      <c r="AUU59" s="417"/>
      <c r="AUV59" s="417"/>
      <c r="AUW59" s="417"/>
      <c r="AUX59" s="417"/>
      <c r="AUY59" s="417"/>
      <c r="AUZ59" s="417"/>
      <c r="AVA59" s="417"/>
      <c r="AVB59" s="417"/>
      <c r="AVC59" s="417"/>
      <c r="AVD59" s="417"/>
      <c r="AVE59" s="417"/>
      <c r="AVF59" s="417"/>
      <c r="AVG59" s="417"/>
      <c r="AVH59" s="417"/>
      <c r="AVI59" s="417"/>
      <c r="AVJ59" s="417"/>
      <c r="AVK59" s="417"/>
      <c r="AVL59" s="417"/>
      <c r="AVM59" s="417"/>
      <c r="AVN59" s="417"/>
      <c r="AVO59" s="417"/>
      <c r="AVP59" s="417"/>
      <c r="AVQ59" s="417"/>
      <c r="AVR59" s="417"/>
      <c r="AVS59" s="417"/>
      <c r="AVT59" s="417"/>
      <c r="AVU59" s="417"/>
      <c r="AVV59" s="417"/>
      <c r="AVW59" s="417"/>
      <c r="AVX59" s="417"/>
      <c r="AVY59" s="417"/>
      <c r="AVZ59" s="417"/>
      <c r="AWA59" s="417"/>
      <c r="AWB59" s="417"/>
      <c r="AWC59" s="417"/>
      <c r="AWD59" s="417"/>
      <c r="AWE59" s="417"/>
      <c r="AWF59" s="417"/>
      <c r="AWG59" s="417"/>
      <c r="AWH59" s="417"/>
      <c r="AWI59" s="417"/>
      <c r="AWJ59" s="417"/>
      <c r="AWK59" s="417"/>
      <c r="AWL59" s="417"/>
      <c r="AWM59" s="417"/>
      <c r="AWN59" s="417"/>
      <c r="AWO59" s="417"/>
      <c r="AWP59" s="417"/>
      <c r="AWQ59" s="417"/>
      <c r="AWR59" s="417"/>
      <c r="AWS59" s="417"/>
      <c r="AWT59" s="417"/>
      <c r="AWU59" s="417"/>
      <c r="AWV59" s="417"/>
      <c r="AWW59" s="417"/>
      <c r="AWX59" s="417"/>
      <c r="AWY59" s="417"/>
      <c r="AWZ59" s="417"/>
      <c r="AXA59" s="417"/>
      <c r="AXB59" s="417"/>
      <c r="AXC59" s="417"/>
      <c r="AXD59" s="417"/>
      <c r="AXE59" s="417"/>
      <c r="AXF59" s="417"/>
      <c r="AXG59" s="417"/>
      <c r="AXH59" s="417"/>
      <c r="AXI59" s="417"/>
      <c r="AXJ59" s="417"/>
      <c r="AXK59" s="417"/>
      <c r="AXL59" s="417"/>
      <c r="AXM59" s="417"/>
      <c r="AXN59" s="417"/>
      <c r="AXO59" s="417"/>
      <c r="AXP59" s="417"/>
      <c r="AXQ59" s="417"/>
      <c r="AXR59" s="417"/>
      <c r="AXS59" s="417"/>
      <c r="AXT59" s="417"/>
      <c r="AXU59" s="417"/>
      <c r="AXV59" s="417"/>
      <c r="AXW59" s="417"/>
      <c r="AXX59" s="417"/>
      <c r="AXY59" s="417"/>
      <c r="AXZ59" s="417"/>
      <c r="AYA59" s="417"/>
      <c r="AYB59" s="417"/>
      <c r="AYC59" s="417"/>
      <c r="AYD59" s="417"/>
      <c r="AYE59" s="417"/>
      <c r="AYF59" s="417"/>
      <c r="AYG59" s="417"/>
      <c r="AYH59" s="417"/>
      <c r="AYI59" s="417"/>
      <c r="AYJ59" s="417"/>
      <c r="AYK59" s="417"/>
      <c r="AYL59" s="417"/>
      <c r="AYM59" s="417"/>
      <c r="AYN59" s="417"/>
      <c r="AYO59" s="417"/>
      <c r="AYP59" s="417"/>
      <c r="AYQ59" s="417"/>
      <c r="AYR59" s="417"/>
      <c r="AYS59" s="417"/>
      <c r="AYT59" s="417"/>
      <c r="AYU59" s="417"/>
      <c r="AYV59" s="417"/>
      <c r="AYW59" s="417"/>
      <c r="AYX59" s="417"/>
      <c r="AYY59" s="417"/>
      <c r="AYZ59" s="417"/>
      <c r="AZA59" s="417"/>
      <c r="AZB59" s="417"/>
      <c r="AZC59" s="417"/>
      <c r="AZD59" s="417"/>
      <c r="AZE59" s="417"/>
      <c r="AZF59" s="417"/>
      <c r="AZG59" s="417"/>
      <c r="AZH59" s="417"/>
      <c r="AZI59" s="417"/>
      <c r="AZJ59" s="417"/>
      <c r="AZK59" s="417"/>
      <c r="AZL59" s="417"/>
      <c r="AZM59" s="417"/>
      <c r="AZN59" s="417"/>
      <c r="AZO59" s="417"/>
      <c r="AZP59" s="417"/>
      <c r="AZQ59" s="417"/>
      <c r="AZR59" s="417"/>
      <c r="AZS59" s="417"/>
      <c r="AZT59" s="417"/>
      <c r="AZU59" s="417"/>
      <c r="AZV59" s="417"/>
      <c r="AZW59" s="417"/>
      <c r="AZX59" s="417"/>
      <c r="AZY59" s="417"/>
      <c r="AZZ59" s="417"/>
      <c r="BAA59" s="417"/>
      <c r="BAB59" s="417"/>
      <c r="BAC59" s="417"/>
      <c r="BAD59" s="417"/>
      <c r="BAE59" s="417"/>
      <c r="BAF59" s="417"/>
      <c r="BAG59" s="417"/>
      <c r="BAH59" s="417"/>
      <c r="BAI59" s="417"/>
      <c r="BAJ59" s="417"/>
      <c r="BAK59" s="417"/>
      <c r="BAL59" s="417"/>
      <c r="BAM59" s="417"/>
      <c r="BAN59" s="417"/>
      <c r="BAO59" s="417"/>
      <c r="BAP59" s="417"/>
      <c r="BAQ59" s="417"/>
      <c r="BAR59" s="417"/>
      <c r="BAS59" s="417"/>
      <c r="BAT59" s="417"/>
      <c r="BAU59" s="417"/>
      <c r="BAV59" s="417"/>
      <c r="BAW59" s="417"/>
      <c r="BAX59" s="417"/>
      <c r="BAY59" s="417"/>
      <c r="BAZ59" s="417"/>
      <c r="BBA59" s="417"/>
      <c r="BBB59" s="417"/>
      <c r="BBC59" s="417"/>
      <c r="BBD59" s="417"/>
      <c r="BBE59" s="417"/>
      <c r="BBF59" s="417"/>
      <c r="BBG59" s="417"/>
      <c r="BBH59" s="417"/>
      <c r="BBI59" s="417"/>
      <c r="BBJ59" s="417"/>
      <c r="BBK59" s="417"/>
      <c r="BBL59" s="417"/>
      <c r="BBM59" s="417"/>
      <c r="BBN59" s="417"/>
      <c r="BBO59" s="417"/>
      <c r="BBP59" s="417"/>
      <c r="BBQ59" s="417"/>
      <c r="BBR59" s="417"/>
      <c r="BBS59" s="417"/>
      <c r="BBT59" s="417"/>
      <c r="BBU59" s="417"/>
      <c r="BBV59" s="417"/>
      <c r="BBW59" s="417"/>
      <c r="BBX59" s="417"/>
      <c r="BBY59" s="417"/>
      <c r="BBZ59" s="417"/>
      <c r="BCA59" s="417"/>
      <c r="BCB59" s="417"/>
      <c r="BCC59" s="417"/>
      <c r="BCD59" s="417"/>
      <c r="BCE59" s="417"/>
      <c r="BCF59" s="417"/>
      <c r="BCG59" s="417"/>
      <c r="BCH59" s="417"/>
      <c r="BCI59" s="417"/>
      <c r="BCJ59" s="417"/>
      <c r="BCK59" s="417"/>
      <c r="BCL59" s="417"/>
      <c r="BCM59" s="417"/>
      <c r="BCN59" s="417"/>
      <c r="BCO59" s="417"/>
      <c r="BCP59" s="417"/>
      <c r="BCQ59" s="417"/>
      <c r="BCR59" s="417"/>
      <c r="BCS59" s="417"/>
      <c r="BCT59" s="417"/>
      <c r="BCU59" s="417"/>
      <c r="BCV59" s="417"/>
      <c r="BCW59" s="417"/>
      <c r="BCX59" s="417"/>
      <c r="BCY59" s="417"/>
      <c r="BCZ59" s="417"/>
      <c r="BDA59" s="417"/>
      <c r="BDB59" s="417"/>
      <c r="BDC59" s="417"/>
      <c r="BDD59" s="417"/>
      <c r="BDE59" s="417"/>
      <c r="BDF59" s="417"/>
      <c r="BDG59" s="417"/>
      <c r="BDH59" s="417"/>
      <c r="BDI59" s="417"/>
      <c r="BDJ59" s="417"/>
      <c r="BDK59" s="417"/>
      <c r="BDL59" s="417"/>
      <c r="BDM59" s="417"/>
      <c r="BDN59" s="417"/>
      <c r="BDO59" s="417"/>
      <c r="BDP59" s="417"/>
      <c r="BDQ59" s="417"/>
      <c r="BDR59" s="417"/>
      <c r="BDS59" s="417"/>
      <c r="BDT59" s="417"/>
      <c r="BDU59" s="417"/>
      <c r="BDV59" s="417"/>
      <c r="BDW59" s="417"/>
      <c r="BDX59" s="417"/>
      <c r="BDY59" s="417"/>
      <c r="BDZ59" s="417"/>
      <c r="BEA59" s="417"/>
      <c r="BEB59" s="417"/>
      <c r="BEC59" s="417"/>
      <c r="BED59" s="417"/>
      <c r="BEE59" s="417"/>
      <c r="BEF59" s="417"/>
      <c r="BEG59" s="417"/>
      <c r="BEH59" s="417"/>
      <c r="BEI59" s="417"/>
      <c r="BEJ59" s="417"/>
      <c r="BEK59" s="417"/>
      <c r="BEL59" s="417"/>
      <c r="BEM59" s="417"/>
      <c r="BEN59" s="417"/>
      <c r="BEO59" s="417"/>
      <c r="BEP59" s="417"/>
      <c r="BEQ59" s="417"/>
      <c r="BER59" s="417"/>
      <c r="BES59" s="417"/>
      <c r="BET59" s="417"/>
      <c r="BEU59" s="417"/>
      <c r="BEV59" s="417"/>
      <c r="BEW59" s="417"/>
      <c r="BEX59" s="417"/>
      <c r="BEY59" s="417"/>
      <c r="BEZ59" s="417"/>
      <c r="BFA59" s="417"/>
      <c r="BFB59" s="417"/>
      <c r="BFC59" s="417"/>
      <c r="BFD59" s="417"/>
      <c r="BFE59" s="417"/>
      <c r="BFF59" s="417"/>
      <c r="BFG59" s="417"/>
      <c r="BFH59" s="417"/>
      <c r="BFI59" s="417"/>
      <c r="BFJ59" s="417"/>
      <c r="BFK59" s="417"/>
      <c r="BFL59" s="417"/>
      <c r="BFM59" s="417"/>
      <c r="BFN59" s="417"/>
      <c r="BFO59" s="417"/>
      <c r="BFP59" s="417"/>
      <c r="BFQ59" s="417"/>
      <c r="BFR59" s="417"/>
      <c r="BFS59" s="417"/>
      <c r="BFT59" s="417"/>
      <c r="BFU59" s="417"/>
      <c r="BFV59" s="417"/>
      <c r="BFW59" s="417"/>
      <c r="BFX59" s="417"/>
      <c r="BFY59" s="417"/>
      <c r="BFZ59" s="417"/>
      <c r="BGA59" s="417"/>
      <c r="BGB59" s="417"/>
      <c r="BGC59" s="417"/>
      <c r="BGD59" s="417"/>
      <c r="BGE59" s="417"/>
      <c r="BGF59" s="417"/>
      <c r="BGG59" s="417"/>
      <c r="BGH59" s="417"/>
      <c r="BGI59" s="417"/>
      <c r="BGJ59" s="417"/>
      <c r="BGK59" s="417"/>
      <c r="BGL59" s="417"/>
      <c r="BGM59" s="417"/>
      <c r="BGN59" s="417"/>
      <c r="BGO59" s="417"/>
      <c r="BGP59" s="417"/>
      <c r="BGQ59" s="417"/>
      <c r="BGR59" s="417"/>
      <c r="BGS59" s="417"/>
      <c r="BGT59" s="417"/>
      <c r="BGU59" s="417"/>
      <c r="BGV59" s="417"/>
      <c r="BGW59" s="417"/>
      <c r="BGX59" s="417"/>
      <c r="BGY59" s="417"/>
      <c r="BGZ59" s="417"/>
      <c r="BHA59" s="417"/>
      <c r="BHB59" s="417"/>
      <c r="BHC59" s="417"/>
      <c r="BHD59" s="417"/>
      <c r="BHE59" s="417"/>
      <c r="BHF59" s="417"/>
      <c r="BHG59" s="417"/>
      <c r="BHH59" s="417"/>
      <c r="BHI59" s="417"/>
      <c r="BHJ59" s="417"/>
      <c r="BHK59" s="417"/>
      <c r="BHL59" s="417"/>
      <c r="BHM59" s="417"/>
      <c r="BHN59" s="417"/>
      <c r="BHO59" s="417"/>
      <c r="BHP59" s="417"/>
      <c r="BHQ59" s="417"/>
      <c r="BHR59" s="417"/>
      <c r="BHS59" s="417"/>
      <c r="BHT59" s="417"/>
      <c r="BHU59" s="417"/>
      <c r="BHV59" s="417"/>
      <c r="BHW59" s="417"/>
      <c r="BHX59" s="417"/>
      <c r="BHY59" s="417"/>
      <c r="BHZ59" s="417"/>
      <c r="BIA59" s="417"/>
      <c r="BIB59" s="417"/>
      <c r="BIC59" s="417"/>
      <c r="BID59" s="417"/>
      <c r="BIE59" s="417"/>
      <c r="BIF59" s="417"/>
      <c r="BIG59" s="417"/>
      <c r="BIH59" s="417"/>
      <c r="BII59" s="417"/>
      <c r="BIJ59" s="417"/>
      <c r="BIK59" s="417"/>
      <c r="BIL59" s="417"/>
      <c r="BIM59" s="417"/>
      <c r="BIN59" s="417"/>
      <c r="BIO59" s="417"/>
      <c r="BIP59" s="417"/>
      <c r="BIQ59" s="417"/>
      <c r="BIR59" s="417"/>
      <c r="BIS59" s="417"/>
      <c r="BIT59" s="417"/>
      <c r="BIU59" s="417"/>
      <c r="BIV59" s="417"/>
      <c r="BIW59" s="417"/>
      <c r="BIX59" s="417"/>
      <c r="BIY59" s="417"/>
      <c r="BIZ59" s="417"/>
      <c r="BJA59" s="417"/>
      <c r="BJB59" s="417"/>
      <c r="BJC59" s="417"/>
      <c r="BJD59" s="417"/>
      <c r="BJE59" s="417"/>
      <c r="BJF59" s="417"/>
      <c r="BJG59" s="417"/>
      <c r="BJH59" s="417"/>
      <c r="BJI59" s="417"/>
      <c r="BJJ59" s="417"/>
      <c r="BJK59" s="417"/>
      <c r="BJL59" s="417"/>
      <c r="BJM59" s="417"/>
      <c r="BJN59" s="417"/>
      <c r="BJO59" s="417"/>
      <c r="BJP59" s="417"/>
      <c r="BJQ59" s="417"/>
      <c r="BJR59" s="417"/>
      <c r="BJS59" s="417"/>
      <c r="BJT59" s="417"/>
      <c r="BJU59" s="417"/>
      <c r="BJV59" s="417"/>
      <c r="BJW59" s="417"/>
      <c r="BJX59" s="417"/>
      <c r="BJY59" s="417"/>
      <c r="BJZ59" s="417"/>
      <c r="BKA59" s="417"/>
      <c r="BKB59" s="417"/>
      <c r="BKC59" s="417"/>
      <c r="BKD59" s="417"/>
      <c r="BKE59" s="417"/>
      <c r="BKF59" s="417"/>
      <c r="BKG59" s="417"/>
      <c r="BKH59" s="417"/>
      <c r="BKI59" s="417"/>
      <c r="BKJ59" s="417"/>
      <c r="BKK59" s="417"/>
      <c r="BKL59" s="417"/>
      <c r="BKM59" s="417"/>
      <c r="BKN59" s="417"/>
      <c r="BKO59" s="417"/>
      <c r="BKP59" s="417"/>
      <c r="BKQ59" s="417"/>
      <c r="BKR59" s="417"/>
      <c r="BKS59" s="417"/>
      <c r="BKT59" s="417"/>
      <c r="BKU59" s="417"/>
      <c r="BKV59" s="417"/>
      <c r="BKW59" s="417"/>
      <c r="BKX59" s="417"/>
      <c r="BKY59" s="417"/>
      <c r="BKZ59" s="417"/>
      <c r="BLA59" s="417"/>
      <c r="BLB59" s="417"/>
      <c r="BLC59" s="417"/>
      <c r="BLD59" s="417"/>
      <c r="BLE59" s="417"/>
      <c r="BLF59" s="417"/>
      <c r="BLG59" s="417"/>
      <c r="BLH59" s="417"/>
      <c r="BLI59" s="417"/>
      <c r="BLJ59" s="417"/>
      <c r="BLK59" s="417"/>
      <c r="BLL59" s="417"/>
      <c r="BLM59" s="417"/>
      <c r="BLN59" s="417"/>
      <c r="BLO59" s="417"/>
      <c r="BLP59" s="417"/>
      <c r="BLQ59" s="417"/>
      <c r="BLR59" s="417"/>
      <c r="BLS59" s="417"/>
      <c r="BLT59" s="417"/>
      <c r="BLU59" s="417"/>
      <c r="BLV59" s="417"/>
      <c r="BLW59" s="417"/>
      <c r="BLX59" s="417"/>
      <c r="BLY59" s="417"/>
      <c r="BLZ59" s="417"/>
      <c r="BMA59" s="417"/>
      <c r="BMB59" s="417"/>
      <c r="BMC59" s="417"/>
      <c r="BMD59" s="417"/>
      <c r="BME59" s="417"/>
      <c r="BMF59" s="417"/>
      <c r="BMG59" s="417"/>
      <c r="BMH59" s="417"/>
      <c r="BMI59" s="417"/>
      <c r="BMJ59" s="417"/>
      <c r="BMK59" s="417"/>
      <c r="BML59" s="417"/>
      <c r="BMM59" s="417"/>
      <c r="BMN59" s="417"/>
      <c r="BMO59" s="417"/>
      <c r="BMP59" s="417"/>
      <c r="BMQ59" s="417"/>
      <c r="BMR59" s="417"/>
      <c r="BMS59" s="417"/>
      <c r="BMT59" s="417"/>
      <c r="BMU59" s="417"/>
      <c r="BMV59" s="417"/>
      <c r="BMW59" s="417"/>
      <c r="BMX59" s="417"/>
      <c r="BMY59" s="417"/>
      <c r="BMZ59" s="417"/>
      <c r="BNA59" s="417"/>
      <c r="BNB59" s="417"/>
      <c r="BNC59" s="417"/>
      <c r="BND59" s="417"/>
      <c r="BNE59" s="417"/>
      <c r="BNF59" s="417"/>
      <c r="BNG59" s="417"/>
      <c r="BNH59" s="417"/>
      <c r="BNI59" s="417"/>
      <c r="BNJ59" s="417"/>
      <c r="BNK59" s="417"/>
      <c r="BNL59" s="417"/>
      <c r="BNM59" s="417"/>
      <c r="BNN59" s="417"/>
      <c r="BNO59" s="417"/>
      <c r="BNP59" s="417"/>
      <c r="BNQ59" s="417"/>
      <c r="BNR59" s="417"/>
      <c r="BNS59" s="417"/>
      <c r="BNT59" s="417"/>
      <c r="BNU59" s="417"/>
      <c r="BNV59" s="417"/>
      <c r="BNW59" s="417"/>
      <c r="BNX59" s="417"/>
      <c r="BNY59" s="417"/>
      <c r="BNZ59" s="417"/>
      <c r="BOA59" s="417"/>
      <c r="BOB59" s="417"/>
      <c r="BOC59" s="417"/>
      <c r="BOD59" s="417"/>
      <c r="BOE59" s="417"/>
      <c r="BOF59" s="417"/>
      <c r="BOG59" s="417"/>
      <c r="BOH59" s="417"/>
      <c r="BOI59" s="417"/>
      <c r="BOJ59" s="417"/>
      <c r="BOK59" s="417"/>
      <c r="BOL59" s="417"/>
      <c r="BOM59" s="417"/>
      <c r="BON59" s="417"/>
      <c r="BOO59" s="417"/>
      <c r="BOP59" s="417"/>
      <c r="BOQ59" s="417"/>
      <c r="BOR59" s="417"/>
      <c r="BOS59" s="417"/>
      <c r="BOT59" s="417"/>
      <c r="BOU59" s="417"/>
      <c r="BOV59" s="417"/>
      <c r="BOW59" s="417"/>
      <c r="BOX59" s="417"/>
      <c r="BOY59" s="417"/>
      <c r="BOZ59" s="417"/>
      <c r="BPA59" s="417"/>
      <c r="BPB59" s="417"/>
      <c r="BPC59" s="417"/>
      <c r="BPD59" s="417"/>
      <c r="BPE59" s="417"/>
      <c r="BPF59" s="417"/>
      <c r="BPG59" s="417"/>
      <c r="BPH59" s="417"/>
      <c r="BPI59" s="417"/>
      <c r="BPJ59" s="417"/>
      <c r="BPK59" s="417"/>
      <c r="BPL59" s="417"/>
      <c r="BPM59" s="417"/>
      <c r="BPN59" s="417"/>
      <c r="BPO59" s="417"/>
      <c r="BPP59" s="417"/>
      <c r="BPQ59" s="417"/>
      <c r="BPR59" s="417"/>
      <c r="BPS59" s="417"/>
      <c r="BPT59" s="417"/>
      <c r="BPU59" s="417"/>
      <c r="BPV59" s="417"/>
      <c r="BPW59" s="417"/>
      <c r="BPX59" s="417"/>
      <c r="BPY59" s="417"/>
      <c r="BPZ59" s="417"/>
      <c r="BQA59" s="417"/>
      <c r="BQB59" s="417"/>
      <c r="BQC59" s="417"/>
      <c r="BQD59" s="417"/>
      <c r="BQE59" s="417"/>
      <c r="BQF59" s="417"/>
      <c r="BQG59" s="417"/>
      <c r="BQH59" s="417"/>
      <c r="BQI59" s="417"/>
      <c r="BQJ59" s="417"/>
      <c r="BQK59" s="417"/>
      <c r="BQL59" s="417"/>
      <c r="BQM59" s="417"/>
      <c r="BQN59" s="417"/>
      <c r="BQO59" s="417"/>
      <c r="BQP59" s="417"/>
      <c r="BQQ59" s="417"/>
      <c r="BQR59" s="417"/>
      <c r="BQS59" s="417"/>
      <c r="BQT59" s="417"/>
      <c r="BQU59" s="417"/>
      <c r="BQV59" s="417"/>
      <c r="BQW59" s="417"/>
      <c r="BQX59" s="417"/>
      <c r="BQY59" s="417"/>
      <c r="BQZ59" s="417"/>
      <c r="BRA59" s="417"/>
      <c r="BRB59" s="417"/>
      <c r="BRC59" s="417"/>
      <c r="BRD59" s="417"/>
      <c r="BRE59" s="417"/>
      <c r="BRF59" s="417"/>
      <c r="BRG59" s="417"/>
      <c r="BRH59" s="417"/>
      <c r="BRI59" s="417"/>
      <c r="BRJ59" s="417"/>
      <c r="BRK59" s="417"/>
      <c r="BRL59" s="417"/>
      <c r="BRM59" s="417"/>
      <c r="BRN59" s="417"/>
      <c r="BRO59" s="417"/>
      <c r="BRP59" s="417"/>
      <c r="BRQ59" s="417"/>
      <c r="BRR59" s="417"/>
      <c r="BRS59" s="417"/>
      <c r="BRT59" s="417"/>
      <c r="BRU59" s="417"/>
      <c r="BRV59" s="417"/>
      <c r="BRW59" s="417"/>
      <c r="BRX59" s="417"/>
      <c r="BRY59" s="417"/>
      <c r="BRZ59" s="417"/>
      <c r="BSA59" s="417"/>
      <c r="BSB59" s="417"/>
      <c r="BSC59" s="417"/>
      <c r="BSD59" s="417"/>
      <c r="BSE59" s="417"/>
      <c r="BSF59" s="417"/>
      <c r="BSG59" s="417"/>
      <c r="BSH59" s="417"/>
      <c r="BSI59" s="417"/>
      <c r="BSJ59" s="417"/>
      <c r="BSK59" s="417"/>
      <c r="BSL59" s="417"/>
      <c r="BSM59" s="417"/>
      <c r="BSN59" s="417"/>
      <c r="BSO59" s="417"/>
      <c r="BSP59" s="417"/>
      <c r="BSQ59" s="417"/>
      <c r="BSR59" s="417"/>
      <c r="BSS59" s="417"/>
      <c r="BST59" s="417"/>
      <c r="BSU59" s="417"/>
      <c r="BSV59" s="417"/>
      <c r="BSW59" s="417"/>
      <c r="BSX59" s="417"/>
      <c r="BSY59" s="417"/>
      <c r="BSZ59" s="417"/>
      <c r="BTA59" s="417"/>
      <c r="BTB59" s="417"/>
      <c r="BTC59" s="417"/>
      <c r="BTD59" s="417"/>
      <c r="BTE59" s="417"/>
      <c r="BTF59" s="417"/>
      <c r="BTG59" s="417"/>
      <c r="BTH59" s="417"/>
      <c r="BTI59" s="417"/>
      <c r="BTJ59" s="417"/>
      <c r="BTK59" s="417"/>
      <c r="BTL59" s="417"/>
      <c r="BTM59" s="417"/>
      <c r="BTN59" s="417"/>
      <c r="BTO59" s="417"/>
      <c r="BTP59" s="417"/>
      <c r="BTQ59" s="417"/>
      <c r="BTR59" s="417"/>
      <c r="BTS59" s="417"/>
      <c r="BTT59" s="417"/>
      <c r="BTU59" s="417"/>
      <c r="BTV59" s="417"/>
      <c r="BTW59" s="417"/>
      <c r="BTX59" s="417"/>
      <c r="BTY59" s="417"/>
      <c r="BTZ59" s="417"/>
      <c r="BUA59" s="417"/>
      <c r="BUB59" s="417"/>
      <c r="BUC59" s="417"/>
      <c r="BUD59" s="417"/>
      <c r="BUE59" s="417"/>
      <c r="BUF59" s="417"/>
      <c r="BUG59" s="417"/>
      <c r="BUH59" s="417"/>
      <c r="BUI59" s="417"/>
      <c r="BUJ59" s="417"/>
      <c r="BUK59" s="417"/>
      <c r="BUL59" s="417"/>
      <c r="BUM59" s="417"/>
      <c r="BUN59" s="417"/>
      <c r="BUO59" s="417"/>
      <c r="BUP59" s="417"/>
      <c r="BUQ59" s="417"/>
      <c r="BUR59" s="417"/>
      <c r="BUS59" s="417"/>
      <c r="BUT59" s="417"/>
      <c r="BUU59" s="417"/>
      <c r="BUV59" s="417"/>
      <c r="BUW59" s="417"/>
      <c r="BUX59" s="417"/>
      <c r="BUY59" s="417"/>
      <c r="BUZ59" s="417"/>
      <c r="BVA59" s="417"/>
      <c r="BVB59" s="417"/>
      <c r="BVC59" s="417"/>
      <c r="BVD59" s="417"/>
      <c r="BVE59" s="417"/>
      <c r="BVF59" s="417"/>
      <c r="BVG59" s="417"/>
      <c r="BVH59" s="417"/>
      <c r="BVI59" s="417"/>
      <c r="BVJ59" s="417"/>
      <c r="BVK59" s="417"/>
      <c r="BVL59" s="417"/>
      <c r="BVM59" s="417"/>
      <c r="BVN59" s="417"/>
      <c r="BVO59" s="417"/>
      <c r="BVP59" s="417"/>
      <c r="BVQ59" s="417"/>
      <c r="BVR59" s="417"/>
      <c r="BVS59" s="417"/>
      <c r="BVT59" s="417"/>
      <c r="BVU59" s="417"/>
      <c r="BVV59" s="417"/>
      <c r="BVW59" s="417"/>
      <c r="BVX59" s="417"/>
      <c r="BVY59" s="417"/>
      <c r="BVZ59" s="417"/>
      <c r="BWA59" s="417"/>
      <c r="BWB59" s="417"/>
      <c r="BWC59" s="417"/>
      <c r="BWD59" s="417"/>
      <c r="BWE59" s="417"/>
      <c r="BWF59" s="417"/>
      <c r="BWG59" s="417"/>
      <c r="BWH59" s="417"/>
      <c r="BWI59" s="417"/>
      <c r="BWJ59" s="417"/>
      <c r="BWK59" s="417"/>
      <c r="BWL59" s="417"/>
      <c r="BWM59" s="417"/>
      <c r="BWN59" s="417"/>
      <c r="BWO59" s="417"/>
      <c r="BWP59" s="417"/>
      <c r="BWQ59" s="417"/>
      <c r="BWR59" s="417"/>
      <c r="BWS59" s="417"/>
      <c r="BWT59" s="417"/>
      <c r="BWU59" s="417"/>
      <c r="BWV59" s="417"/>
      <c r="BWW59" s="417"/>
      <c r="BWX59" s="417"/>
      <c r="BWY59" s="417"/>
      <c r="BWZ59" s="417"/>
      <c r="BXA59" s="417"/>
      <c r="BXB59" s="417"/>
      <c r="BXC59" s="417"/>
      <c r="BXD59" s="417"/>
      <c r="BXE59" s="417"/>
      <c r="BXF59" s="417"/>
      <c r="BXG59" s="417"/>
      <c r="BXH59" s="417"/>
      <c r="BXI59" s="417"/>
      <c r="BXJ59" s="417"/>
      <c r="BXK59" s="417"/>
      <c r="BXL59" s="417"/>
      <c r="BXM59" s="417"/>
      <c r="BXN59" s="417"/>
      <c r="BXO59" s="417"/>
      <c r="BXP59" s="417"/>
      <c r="BXQ59" s="417"/>
      <c r="BXR59" s="417"/>
      <c r="BXS59" s="417"/>
      <c r="BXT59" s="417"/>
      <c r="BXU59" s="417"/>
      <c r="BXV59" s="417"/>
      <c r="BXW59" s="417"/>
      <c r="BXX59" s="417"/>
      <c r="BXY59" s="417"/>
      <c r="BXZ59" s="417"/>
      <c r="BYA59" s="417"/>
      <c r="BYB59" s="417"/>
      <c r="BYC59" s="417"/>
      <c r="BYD59" s="417"/>
      <c r="BYE59" s="417"/>
      <c r="BYF59" s="417"/>
      <c r="BYG59" s="417"/>
      <c r="BYH59" s="417"/>
      <c r="BYI59" s="417"/>
      <c r="BYJ59" s="417"/>
      <c r="BYK59" s="417"/>
      <c r="BYL59" s="417"/>
      <c r="BYM59" s="417"/>
      <c r="BYN59" s="417"/>
      <c r="BYO59" s="417"/>
      <c r="BYP59" s="417"/>
      <c r="BYQ59" s="417"/>
      <c r="BYR59" s="417"/>
      <c r="BYS59" s="417"/>
      <c r="BYT59" s="417"/>
      <c r="BYU59" s="417"/>
      <c r="BYV59" s="417"/>
      <c r="BYW59" s="417"/>
      <c r="BYX59" s="417"/>
      <c r="BYY59" s="417"/>
      <c r="BYZ59" s="417"/>
      <c r="BZA59" s="417"/>
      <c r="BZB59" s="417"/>
      <c r="BZC59" s="417"/>
      <c r="BZD59" s="417"/>
      <c r="BZE59" s="417"/>
      <c r="BZF59" s="417"/>
      <c r="BZG59" s="417"/>
      <c r="BZH59" s="417"/>
      <c r="BZI59" s="417"/>
      <c r="BZJ59" s="417"/>
      <c r="BZK59" s="417"/>
      <c r="BZL59" s="417"/>
      <c r="BZM59" s="417"/>
      <c r="BZN59" s="417"/>
      <c r="BZO59" s="417"/>
      <c r="BZP59" s="417"/>
      <c r="BZQ59" s="417"/>
      <c r="BZR59" s="417"/>
      <c r="BZS59" s="417"/>
      <c r="BZT59" s="417"/>
      <c r="BZU59" s="417"/>
      <c r="BZV59" s="417"/>
      <c r="BZW59" s="417"/>
      <c r="BZX59" s="417"/>
      <c r="BZY59" s="417"/>
      <c r="BZZ59" s="417"/>
      <c r="CAA59" s="417"/>
      <c r="CAB59" s="417"/>
      <c r="CAC59" s="417"/>
      <c r="CAD59" s="417"/>
      <c r="CAE59" s="417"/>
      <c r="CAF59" s="417"/>
      <c r="CAG59" s="417"/>
      <c r="CAH59" s="417"/>
      <c r="CAI59" s="417"/>
      <c r="CAJ59" s="417"/>
      <c r="CAK59" s="417"/>
      <c r="CAL59" s="417"/>
      <c r="CAM59" s="417"/>
      <c r="CAN59" s="417"/>
      <c r="CAO59" s="417"/>
      <c r="CAP59" s="417"/>
      <c r="CAQ59" s="417"/>
      <c r="CAR59" s="417"/>
      <c r="CAS59" s="417"/>
      <c r="CAT59" s="417"/>
      <c r="CAU59" s="417"/>
      <c r="CAV59" s="417"/>
      <c r="CAW59" s="417"/>
      <c r="CAX59" s="417"/>
      <c r="CAY59" s="417"/>
      <c r="CAZ59" s="417"/>
      <c r="CBA59" s="417"/>
      <c r="CBB59" s="417"/>
      <c r="CBC59" s="417"/>
      <c r="CBD59" s="417"/>
      <c r="CBE59" s="417"/>
      <c r="CBF59" s="417"/>
      <c r="CBG59" s="417"/>
      <c r="CBH59" s="417"/>
      <c r="CBI59" s="417"/>
      <c r="CBJ59" s="417"/>
      <c r="CBK59" s="417"/>
      <c r="CBL59" s="417"/>
      <c r="CBM59" s="417"/>
      <c r="CBN59" s="417"/>
      <c r="CBO59" s="417"/>
      <c r="CBP59" s="417"/>
      <c r="CBQ59" s="417"/>
      <c r="CBR59" s="417"/>
      <c r="CBS59" s="417"/>
      <c r="CBT59" s="417"/>
      <c r="CBU59" s="417"/>
      <c r="CBV59" s="417"/>
      <c r="CBW59" s="417"/>
      <c r="CBX59" s="417"/>
      <c r="CBY59" s="417"/>
      <c r="CBZ59" s="417"/>
      <c r="CCA59" s="417"/>
      <c r="CCB59" s="417"/>
      <c r="CCC59" s="417"/>
      <c r="CCD59" s="417"/>
      <c r="CCE59" s="417"/>
      <c r="CCF59" s="417"/>
      <c r="CCG59" s="417"/>
      <c r="CCH59" s="417"/>
      <c r="CCI59" s="417"/>
      <c r="CCJ59" s="417"/>
      <c r="CCK59" s="417"/>
      <c r="CCL59" s="417"/>
      <c r="CCM59" s="417"/>
      <c r="CCN59" s="417"/>
      <c r="CCO59" s="417"/>
      <c r="CCP59" s="417"/>
      <c r="CCQ59" s="417"/>
      <c r="CCR59" s="417"/>
      <c r="CCS59" s="417"/>
      <c r="CCT59" s="417"/>
      <c r="CCU59" s="417"/>
      <c r="CCV59" s="417"/>
      <c r="CCW59" s="417"/>
      <c r="CCX59" s="417"/>
      <c r="CCY59" s="417"/>
      <c r="CCZ59" s="417"/>
      <c r="CDA59" s="417"/>
      <c r="CDB59" s="417"/>
      <c r="CDC59" s="417"/>
      <c r="CDD59" s="417"/>
      <c r="CDE59" s="417"/>
      <c r="CDF59" s="417"/>
      <c r="CDG59" s="417"/>
      <c r="CDH59" s="417"/>
      <c r="CDI59" s="417"/>
      <c r="CDJ59" s="417"/>
      <c r="CDK59" s="417"/>
      <c r="CDL59" s="417"/>
      <c r="CDM59" s="417"/>
      <c r="CDN59" s="417"/>
      <c r="CDO59" s="417"/>
      <c r="CDP59" s="417"/>
      <c r="CDQ59" s="417"/>
      <c r="CDR59" s="417"/>
      <c r="CDS59" s="417"/>
      <c r="CDT59" s="417"/>
      <c r="CDU59" s="417"/>
      <c r="CDV59" s="417"/>
      <c r="CDW59" s="417"/>
      <c r="CDX59" s="417"/>
      <c r="CDY59" s="417"/>
      <c r="CDZ59" s="417"/>
      <c r="CEA59" s="417"/>
      <c r="CEB59" s="417"/>
      <c r="CEC59" s="417"/>
      <c r="CED59" s="417"/>
      <c r="CEE59" s="417"/>
      <c r="CEF59" s="417"/>
      <c r="CEG59" s="417"/>
      <c r="CEH59" s="417"/>
      <c r="CEI59" s="417"/>
      <c r="CEJ59" s="417"/>
      <c r="CEK59" s="417"/>
      <c r="CEL59" s="417"/>
      <c r="CEM59" s="417"/>
      <c r="CEN59" s="417"/>
      <c r="CEO59" s="417"/>
      <c r="CEP59" s="417"/>
      <c r="CEQ59" s="417"/>
      <c r="CER59" s="417"/>
      <c r="CES59" s="417"/>
      <c r="CET59" s="417"/>
      <c r="CEU59" s="417"/>
      <c r="CEV59" s="417"/>
      <c r="CEW59" s="417"/>
      <c r="CEX59" s="417"/>
      <c r="CEY59" s="417"/>
      <c r="CEZ59" s="417"/>
      <c r="CFA59" s="417"/>
      <c r="CFB59" s="417"/>
      <c r="CFC59" s="417"/>
      <c r="CFD59" s="417"/>
      <c r="CFE59" s="417"/>
      <c r="CFF59" s="417"/>
      <c r="CFG59" s="417"/>
      <c r="CFH59" s="417"/>
      <c r="CFI59" s="417"/>
      <c r="CFJ59" s="417"/>
      <c r="CFK59" s="417"/>
      <c r="CFL59" s="417"/>
      <c r="CFM59" s="417"/>
      <c r="CFN59" s="417"/>
      <c r="CFO59" s="417"/>
      <c r="CFP59" s="417"/>
      <c r="CFQ59" s="417"/>
      <c r="CFR59" s="417"/>
      <c r="CFS59" s="417"/>
      <c r="CFT59" s="417"/>
      <c r="CFU59" s="417"/>
      <c r="CFV59" s="417"/>
      <c r="CFW59" s="417"/>
      <c r="CFX59" s="417"/>
      <c r="CFY59" s="417"/>
      <c r="CFZ59" s="417"/>
      <c r="CGA59" s="417"/>
      <c r="CGB59" s="417"/>
      <c r="CGC59" s="417"/>
      <c r="CGD59" s="417"/>
      <c r="CGE59" s="417"/>
      <c r="CGF59" s="417"/>
      <c r="CGG59" s="417"/>
      <c r="CGH59" s="417"/>
      <c r="CGI59" s="417"/>
      <c r="CGJ59" s="417"/>
      <c r="CGK59" s="417"/>
      <c r="CGL59" s="417"/>
      <c r="CGM59" s="417"/>
      <c r="CGN59" s="417"/>
      <c r="CGO59" s="417"/>
      <c r="CGP59" s="417"/>
      <c r="CGQ59" s="417"/>
      <c r="CGR59" s="417"/>
      <c r="CGS59" s="417"/>
      <c r="CGT59" s="417"/>
      <c r="CGU59" s="417"/>
      <c r="CGV59" s="417"/>
      <c r="CGW59" s="417"/>
      <c r="CGX59" s="417"/>
      <c r="CGY59" s="417"/>
      <c r="CGZ59" s="417"/>
      <c r="CHA59" s="417"/>
      <c r="CHB59" s="417"/>
      <c r="CHC59" s="417"/>
      <c r="CHD59" s="417"/>
      <c r="CHE59" s="417"/>
      <c r="CHF59" s="417"/>
      <c r="CHG59" s="417"/>
      <c r="CHH59" s="417"/>
      <c r="CHI59" s="417"/>
      <c r="CHJ59" s="417"/>
      <c r="CHK59" s="417"/>
      <c r="CHL59" s="417"/>
      <c r="CHM59" s="417"/>
      <c r="CHN59" s="417"/>
      <c r="CHO59" s="417"/>
      <c r="CHP59" s="417"/>
      <c r="CHQ59" s="417"/>
      <c r="CHR59" s="417"/>
      <c r="CHS59" s="417"/>
      <c r="CHT59" s="417"/>
      <c r="CHU59" s="417"/>
      <c r="CHV59" s="417"/>
      <c r="CHW59" s="417"/>
      <c r="CHX59" s="417"/>
      <c r="CHY59" s="417"/>
      <c r="CHZ59" s="417"/>
      <c r="CIA59" s="417"/>
      <c r="CIB59" s="417"/>
      <c r="CIC59" s="417"/>
      <c r="CID59" s="417"/>
      <c r="CIE59" s="417"/>
      <c r="CIF59" s="417"/>
      <c r="CIG59" s="417"/>
      <c r="CIH59" s="417"/>
      <c r="CII59" s="417"/>
      <c r="CIJ59" s="417"/>
      <c r="CIK59" s="417"/>
      <c r="CIL59" s="417"/>
      <c r="CIM59" s="417"/>
      <c r="CIN59" s="417"/>
      <c r="CIO59" s="417"/>
      <c r="CIP59" s="417"/>
      <c r="CIQ59" s="417"/>
      <c r="CIR59" s="417"/>
      <c r="CIS59" s="417"/>
      <c r="CIT59" s="417"/>
      <c r="CIU59" s="417"/>
      <c r="CIV59" s="417"/>
      <c r="CIW59" s="417"/>
      <c r="CIX59" s="417"/>
      <c r="CIY59" s="417"/>
      <c r="CIZ59" s="417"/>
      <c r="CJA59" s="417"/>
      <c r="CJB59" s="417"/>
      <c r="CJC59" s="417"/>
      <c r="CJD59" s="417"/>
      <c r="CJE59" s="417"/>
      <c r="CJF59" s="417"/>
      <c r="CJG59" s="417"/>
      <c r="CJH59" s="417"/>
      <c r="CJI59" s="417"/>
      <c r="CJJ59" s="417"/>
      <c r="CJK59" s="417"/>
      <c r="CJL59" s="417"/>
      <c r="CJM59" s="417"/>
      <c r="CJN59" s="417"/>
      <c r="CJO59" s="417"/>
      <c r="CJP59" s="417"/>
      <c r="CJQ59" s="417"/>
      <c r="CJR59" s="417"/>
      <c r="CJS59" s="417"/>
      <c r="CJT59" s="417"/>
      <c r="CJU59" s="417"/>
      <c r="CJV59" s="417"/>
      <c r="CJW59" s="417"/>
      <c r="CJX59" s="417"/>
      <c r="CJY59" s="417"/>
      <c r="CJZ59" s="417"/>
      <c r="CKA59" s="417"/>
      <c r="CKB59" s="417"/>
      <c r="CKC59" s="417"/>
      <c r="CKD59" s="417"/>
      <c r="CKE59" s="417"/>
      <c r="CKF59" s="417"/>
      <c r="CKG59" s="417"/>
      <c r="CKH59" s="417"/>
      <c r="CKI59" s="417"/>
      <c r="CKJ59" s="417"/>
      <c r="CKK59" s="417"/>
      <c r="CKL59" s="417"/>
      <c r="CKM59" s="417"/>
      <c r="CKN59" s="417"/>
      <c r="CKO59" s="417"/>
      <c r="CKP59" s="417"/>
      <c r="CKQ59" s="417"/>
      <c r="CKR59" s="417"/>
      <c r="CKS59" s="417"/>
      <c r="CKT59" s="417"/>
      <c r="CKU59" s="417"/>
      <c r="CKV59" s="417"/>
      <c r="CKW59" s="417"/>
      <c r="CKX59" s="417"/>
      <c r="CKY59" s="417"/>
      <c r="CKZ59" s="417"/>
      <c r="CLA59" s="417"/>
      <c r="CLB59" s="417"/>
      <c r="CLC59" s="417"/>
      <c r="CLD59" s="417"/>
      <c r="CLE59" s="417"/>
      <c r="CLF59" s="417"/>
      <c r="CLG59" s="417"/>
      <c r="CLH59" s="417"/>
      <c r="CLI59" s="417"/>
      <c r="CLJ59" s="417"/>
      <c r="CLK59" s="417"/>
      <c r="CLL59" s="417"/>
      <c r="CLM59" s="417"/>
      <c r="CLN59" s="417"/>
      <c r="CLO59" s="417"/>
      <c r="CLP59" s="417"/>
      <c r="CLQ59" s="417"/>
      <c r="CLR59" s="417"/>
      <c r="CLS59" s="417"/>
      <c r="CLT59" s="417"/>
      <c r="CLU59" s="417"/>
      <c r="CLV59" s="417"/>
      <c r="CLW59" s="417"/>
      <c r="CLX59" s="417"/>
      <c r="CLY59" s="417"/>
      <c r="CLZ59" s="417"/>
      <c r="CMA59" s="417"/>
      <c r="CMB59" s="417"/>
      <c r="CMC59" s="417"/>
      <c r="CMD59" s="417"/>
      <c r="CME59" s="417"/>
      <c r="CMF59" s="417"/>
      <c r="CMG59" s="417"/>
      <c r="CMH59" s="417"/>
      <c r="CMI59" s="417"/>
      <c r="CMJ59" s="417"/>
      <c r="CMK59" s="417"/>
      <c r="CML59" s="417"/>
      <c r="CMM59" s="417"/>
      <c r="CMN59" s="417"/>
      <c r="CMO59" s="417"/>
      <c r="CMP59" s="417"/>
      <c r="CMQ59" s="417"/>
      <c r="CMR59" s="417"/>
      <c r="CMS59" s="417"/>
      <c r="CMT59" s="417"/>
      <c r="CMU59" s="417"/>
      <c r="CMV59" s="417"/>
      <c r="CMW59" s="417"/>
      <c r="CMX59" s="417"/>
      <c r="CMY59" s="417"/>
      <c r="CMZ59" s="417"/>
      <c r="CNA59" s="417"/>
      <c r="CNB59" s="417"/>
      <c r="CNC59" s="417"/>
      <c r="CND59" s="417"/>
      <c r="CNE59" s="417"/>
      <c r="CNF59" s="417"/>
      <c r="CNG59" s="417"/>
      <c r="CNH59" s="417"/>
      <c r="CNI59" s="417"/>
      <c r="CNJ59" s="417"/>
      <c r="CNK59" s="417"/>
      <c r="CNL59" s="417"/>
      <c r="CNM59" s="417"/>
      <c r="CNN59" s="417"/>
      <c r="CNO59" s="417"/>
      <c r="CNP59" s="417"/>
      <c r="CNQ59" s="417"/>
      <c r="CNR59" s="417"/>
      <c r="CNS59" s="417"/>
      <c r="CNT59" s="417"/>
      <c r="CNU59" s="417"/>
      <c r="CNV59" s="417"/>
      <c r="CNW59" s="417"/>
      <c r="CNX59" s="417"/>
      <c r="CNY59" s="417"/>
      <c r="CNZ59" s="417"/>
      <c r="COA59" s="417"/>
      <c r="COB59" s="417"/>
      <c r="COC59" s="417"/>
      <c r="COD59" s="417"/>
      <c r="COE59" s="417"/>
      <c r="COF59" s="417"/>
      <c r="COG59" s="417"/>
      <c r="COH59" s="417"/>
      <c r="COI59" s="417"/>
      <c r="COJ59" s="417"/>
      <c r="COK59" s="417"/>
      <c r="COL59" s="417"/>
      <c r="COM59" s="417"/>
      <c r="CON59" s="417"/>
      <c r="COO59" s="417"/>
      <c r="COP59" s="417"/>
      <c r="COQ59" s="417"/>
      <c r="COR59" s="417"/>
      <c r="COS59" s="417"/>
      <c r="COT59" s="417"/>
      <c r="COU59" s="417"/>
      <c r="COV59" s="417"/>
      <c r="COW59" s="417"/>
      <c r="COX59" s="417"/>
      <c r="COY59" s="417"/>
    </row>
    <row r="60" spans="1:2443" s="436" customFormat="1" ht="15" customHeight="1" x14ac:dyDescent="0.35">
      <c r="A60" s="307" t="s">
        <v>585</v>
      </c>
      <c r="B60" s="435" t="s">
        <v>90</v>
      </c>
      <c r="C60" s="435">
        <v>1996</v>
      </c>
      <c r="D60" s="435" t="s">
        <v>403</v>
      </c>
      <c r="E60" s="307">
        <v>2123</v>
      </c>
      <c r="F60" s="331" t="s">
        <v>348</v>
      </c>
      <c r="G60" s="471">
        <f t="shared" si="2"/>
        <v>2123</v>
      </c>
      <c r="H60" s="331" t="s">
        <v>352</v>
      </c>
      <c r="I60" s="416"/>
      <c r="J60" s="416"/>
      <c r="K60" s="416"/>
      <c r="L60" s="416"/>
      <c r="M60" s="416"/>
      <c r="N60" s="416"/>
      <c r="O60" s="416"/>
      <c r="P60" s="416"/>
      <c r="Q60" s="416"/>
      <c r="R60" s="425"/>
      <c r="S60" s="416"/>
      <c r="T60" s="416"/>
      <c r="U60" s="416"/>
      <c r="V60" s="416"/>
      <c r="W60" s="416"/>
      <c r="X60" s="416"/>
      <c r="Y60" s="416"/>
      <c r="Z60" s="416"/>
      <c r="AA60" s="416"/>
      <c r="AB60" s="416"/>
      <c r="AC60" s="416"/>
      <c r="AD60" s="416"/>
      <c r="AE60" s="416"/>
      <c r="AF60" s="416"/>
      <c r="AG60" s="416"/>
      <c r="AH60" s="416"/>
      <c r="AI60" s="416"/>
      <c r="AJ60" s="416"/>
      <c r="AK60" s="416"/>
      <c r="AL60" s="416"/>
      <c r="AM60" s="416"/>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c r="BM60" s="416"/>
      <c r="BN60" s="416"/>
      <c r="BO60" s="416"/>
      <c r="BP60" s="416"/>
      <c r="BQ60" s="416"/>
      <c r="BR60" s="416"/>
      <c r="BS60" s="416"/>
      <c r="BT60" s="416"/>
      <c r="BU60" s="416"/>
      <c r="BV60" s="416"/>
      <c r="BW60" s="416"/>
      <c r="BX60" s="416"/>
      <c r="BY60" s="416"/>
      <c r="BZ60" s="416"/>
      <c r="CA60" s="416"/>
      <c r="CB60" s="416"/>
      <c r="CC60" s="416"/>
      <c r="CD60" s="416"/>
      <c r="CE60" s="416"/>
      <c r="CF60" s="416"/>
      <c r="CG60" s="416"/>
      <c r="CH60" s="416"/>
      <c r="CI60" s="416"/>
      <c r="CJ60" s="416"/>
      <c r="CK60" s="416"/>
      <c r="CL60" s="416"/>
      <c r="CM60" s="416"/>
      <c r="CN60" s="416"/>
      <c r="CO60" s="416"/>
      <c r="CP60" s="416"/>
      <c r="CQ60" s="416"/>
      <c r="CR60" s="416"/>
      <c r="CS60" s="416"/>
      <c r="CT60" s="416"/>
      <c r="CU60" s="416"/>
      <c r="CV60" s="416"/>
      <c r="CW60" s="416"/>
      <c r="CX60" s="416"/>
      <c r="CY60" s="416"/>
      <c r="CZ60" s="416"/>
      <c r="DA60" s="416"/>
      <c r="DB60" s="416"/>
      <c r="DC60" s="416"/>
      <c r="DD60" s="416"/>
      <c r="DE60" s="416"/>
      <c r="DF60" s="416"/>
      <c r="DG60" s="416"/>
      <c r="DH60" s="416"/>
      <c r="DI60" s="416"/>
      <c r="DJ60" s="416"/>
      <c r="DK60" s="416"/>
      <c r="DL60" s="416"/>
      <c r="DM60" s="416"/>
      <c r="DN60" s="416"/>
      <c r="DO60" s="416"/>
      <c r="DP60" s="416"/>
      <c r="DQ60" s="416"/>
      <c r="DR60" s="416"/>
      <c r="DS60" s="416"/>
      <c r="DT60" s="416"/>
      <c r="DU60" s="416"/>
      <c r="DV60" s="416"/>
      <c r="DW60" s="416"/>
      <c r="DX60" s="416"/>
      <c r="DY60" s="416"/>
      <c r="DZ60" s="416"/>
      <c r="EA60" s="416"/>
      <c r="EB60" s="416"/>
      <c r="EC60" s="416"/>
      <c r="ED60" s="416"/>
      <c r="EE60" s="416"/>
      <c r="EF60" s="416"/>
      <c r="EG60" s="416"/>
      <c r="EH60" s="416"/>
      <c r="EI60" s="416"/>
      <c r="EJ60" s="416"/>
      <c r="EK60" s="416"/>
      <c r="EL60" s="416"/>
      <c r="EM60" s="416"/>
      <c r="EN60" s="416"/>
      <c r="EO60" s="416"/>
      <c r="EP60" s="416"/>
      <c r="EQ60" s="416"/>
      <c r="ER60" s="416"/>
      <c r="ES60" s="416"/>
      <c r="ET60" s="416"/>
      <c r="EU60" s="416"/>
      <c r="EV60" s="416"/>
      <c r="EW60" s="416"/>
      <c r="EX60" s="416"/>
      <c r="EY60" s="416"/>
      <c r="EZ60" s="416"/>
      <c r="FA60" s="416"/>
      <c r="FB60" s="416"/>
      <c r="FC60" s="416"/>
      <c r="FD60" s="416"/>
      <c r="FE60" s="416"/>
      <c r="FF60" s="416"/>
      <c r="FG60" s="416"/>
      <c r="FH60" s="416"/>
      <c r="FI60" s="416"/>
      <c r="FJ60" s="416"/>
      <c r="FK60" s="416"/>
      <c r="FL60" s="416"/>
      <c r="FM60" s="416"/>
      <c r="FN60" s="416"/>
      <c r="FO60" s="416"/>
      <c r="FP60" s="416"/>
      <c r="FQ60" s="416"/>
      <c r="FR60" s="416"/>
      <c r="FS60" s="416"/>
      <c r="FT60" s="416"/>
      <c r="FU60" s="416"/>
      <c r="FV60" s="416"/>
      <c r="FW60" s="416"/>
      <c r="FX60" s="416"/>
      <c r="FY60" s="416"/>
      <c r="FZ60" s="416"/>
      <c r="GA60" s="416"/>
      <c r="GB60" s="416"/>
      <c r="GC60" s="416"/>
      <c r="GD60" s="416"/>
      <c r="GE60" s="416"/>
      <c r="GF60" s="416"/>
      <c r="GG60" s="416"/>
      <c r="GH60" s="416"/>
      <c r="GI60" s="416"/>
      <c r="GJ60" s="416"/>
      <c r="GK60" s="416"/>
      <c r="GL60" s="416"/>
      <c r="GM60" s="416"/>
      <c r="GN60" s="416"/>
      <c r="GO60" s="416"/>
      <c r="GP60" s="416"/>
      <c r="GQ60" s="416"/>
      <c r="GR60" s="416"/>
      <c r="GS60" s="416"/>
      <c r="GT60" s="416"/>
      <c r="GU60" s="416"/>
      <c r="GV60" s="416"/>
      <c r="GW60" s="416"/>
      <c r="GX60" s="416"/>
      <c r="GY60" s="416"/>
      <c r="GZ60" s="416"/>
      <c r="HA60" s="416"/>
      <c r="HB60" s="416"/>
      <c r="HC60" s="416"/>
      <c r="HD60" s="416"/>
      <c r="HE60" s="416"/>
      <c r="HF60" s="416"/>
      <c r="HG60" s="416"/>
      <c r="HH60" s="416"/>
      <c r="HI60" s="416"/>
      <c r="HJ60" s="416"/>
      <c r="HK60" s="416"/>
      <c r="HL60" s="416"/>
      <c r="HM60" s="416"/>
      <c r="HN60" s="416"/>
      <c r="HO60" s="416"/>
      <c r="HP60" s="416"/>
      <c r="HQ60" s="416"/>
      <c r="HR60" s="416"/>
      <c r="HS60" s="416"/>
      <c r="HT60" s="416"/>
      <c r="HU60" s="416"/>
      <c r="HV60" s="416"/>
      <c r="HW60" s="416"/>
      <c r="HX60" s="416"/>
      <c r="HY60" s="416"/>
      <c r="HZ60" s="416"/>
      <c r="IA60" s="416"/>
      <c r="IB60" s="416"/>
      <c r="IC60" s="416"/>
      <c r="ID60" s="416"/>
      <c r="IE60" s="416"/>
      <c r="IF60" s="416"/>
      <c r="IG60" s="416"/>
      <c r="IH60" s="416"/>
      <c r="II60" s="416"/>
      <c r="IJ60" s="416"/>
      <c r="IK60" s="416"/>
      <c r="IL60" s="416"/>
      <c r="IM60" s="416"/>
      <c r="IN60" s="416"/>
      <c r="IO60" s="416"/>
      <c r="IP60" s="416"/>
      <c r="IQ60" s="416"/>
      <c r="IR60" s="416"/>
      <c r="IS60" s="416"/>
      <c r="IT60" s="416"/>
      <c r="IU60" s="416"/>
      <c r="IV60" s="416"/>
      <c r="IW60" s="416"/>
      <c r="IX60" s="416"/>
      <c r="IY60" s="416"/>
      <c r="IZ60" s="416"/>
      <c r="JA60" s="416"/>
      <c r="JB60" s="416"/>
      <c r="JC60" s="416"/>
      <c r="JD60" s="416"/>
      <c r="JE60" s="416"/>
      <c r="JF60" s="416"/>
      <c r="JG60" s="416"/>
      <c r="JH60" s="416"/>
      <c r="JI60" s="416"/>
      <c r="JJ60" s="416"/>
      <c r="JK60" s="416"/>
      <c r="JL60" s="416"/>
      <c r="JM60" s="416"/>
      <c r="JN60" s="416"/>
      <c r="JO60" s="416"/>
      <c r="JP60" s="416"/>
      <c r="JQ60" s="416"/>
      <c r="JR60" s="416"/>
      <c r="JS60" s="416"/>
      <c r="JT60" s="416"/>
      <c r="JU60" s="416"/>
      <c r="JV60" s="416"/>
      <c r="JW60" s="416"/>
      <c r="JX60" s="416"/>
      <c r="JY60" s="416"/>
      <c r="JZ60" s="416"/>
      <c r="KA60" s="416"/>
      <c r="KB60" s="416"/>
      <c r="KC60" s="416"/>
      <c r="KD60" s="416"/>
      <c r="KE60" s="416"/>
      <c r="KF60" s="416"/>
      <c r="KG60" s="416"/>
      <c r="KH60" s="416"/>
      <c r="KI60" s="416"/>
      <c r="KJ60" s="416"/>
      <c r="KK60" s="416"/>
      <c r="KL60" s="416"/>
      <c r="KM60" s="416"/>
      <c r="KN60" s="416"/>
      <c r="KO60" s="416"/>
      <c r="KP60" s="416"/>
      <c r="KQ60" s="416"/>
      <c r="KR60" s="416"/>
      <c r="KS60" s="416"/>
      <c r="KT60" s="416"/>
      <c r="KU60" s="416"/>
      <c r="KV60" s="416"/>
      <c r="KW60" s="416"/>
      <c r="KX60" s="416"/>
      <c r="KY60" s="416"/>
      <c r="KZ60" s="416"/>
      <c r="LA60" s="416"/>
      <c r="LB60" s="416"/>
      <c r="LC60" s="416"/>
      <c r="LD60" s="416"/>
      <c r="LE60" s="416"/>
      <c r="LF60" s="416"/>
      <c r="LG60" s="416"/>
      <c r="LH60" s="416"/>
      <c r="LI60" s="416"/>
      <c r="LJ60" s="416"/>
      <c r="LK60" s="416"/>
      <c r="LL60" s="416"/>
      <c r="LM60" s="416"/>
      <c r="LN60" s="416"/>
      <c r="LO60" s="416"/>
      <c r="LP60" s="416"/>
      <c r="LQ60" s="416"/>
      <c r="LR60" s="416"/>
      <c r="LS60" s="416"/>
      <c r="LT60" s="416"/>
      <c r="LU60" s="416"/>
      <c r="LV60" s="416"/>
      <c r="LW60" s="416"/>
      <c r="LX60" s="416"/>
      <c r="LY60" s="416"/>
      <c r="LZ60" s="416"/>
      <c r="MA60" s="416"/>
      <c r="MB60" s="416"/>
      <c r="MC60" s="416"/>
      <c r="MD60" s="416"/>
      <c r="ME60" s="416"/>
      <c r="MF60" s="416"/>
      <c r="MG60" s="416"/>
      <c r="MH60" s="416"/>
      <c r="MI60" s="416"/>
      <c r="MJ60" s="416"/>
      <c r="MK60" s="416"/>
      <c r="ML60" s="416"/>
      <c r="MM60" s="416"/>
      <c r="MN60" s="416"/>
      <c r="MO60" s="416"/>
      <c r="MP60" s="416"/>
      <c r="MQ60" s="416"/>
      <c r="MR60" s="416"/>
      <c r="MS60" s="416"/>
      <c r="MT60" s="416"/>
      <c r="MU60" s="416"/>
      <c r="MV60" s="416"/>
      <c r="MW60" s="416"/>
      <c r="MX60" s="416"/>
      <c r="MY60" s="416"/>
      <c r="MZ60" s="416"/>
      <c r="NA60" s="416"/>
      <c r="NB60" s="416"/>
      <c r="NC60" s="416"/>
      <c r="ND60" s="416"/>
      <c r="NE60" s="416"/>
      <c r="NF60" s="416"/>
      <c r="NG60" s="416"/>
      <c r="NH60" s="416"/>
      <c r="NI60" s="416"/>
      <c r="NJ60" s="416"/>
      <c r="NK60" s="416"/>
      <c r="NL60" s="416"/>
      <c r="NM60" s="416"/>
      <c r="NN60" s="416"/>
      <c r="NO60" s="416"/>
      <c r="NP60" s="416"/>
      <c r="NQ60" s="416"/>
      <c r="NR60" s="416"/>
      <c r="NS60" s="416"/>
      <c r="NT60" s="416"/>
      <c r="NU60" s="416"/>
      <c r="NV60" s="416"/>
      <c r="NW60" s="416"/>
      <c r="NX60" s="416"/>
      <c r="NY60" s="416"/>
      <c r="NZ60" s="416"/>
      <c r="OA60" s="416"/>
      <c r="OB60" s="416"/>
      <c r="OC60" s="416"/>
      <c r="OD60" s="416"/>
      <c r="OE60" s="416"/>
      <c r="OF60" s="416"/>
      <c r="OG60" s="416"/>
      <c r="OH60" s="416"/>
      <c r="OI60" s="416"/>
      <c r="OJ60" s="416"/>
      <c r="OK60" s="416"/>
      <c r="OL60" s="416"/>
      <c r="OM60" s="416"/>
      <c r="ON60" s="416"/>
      <c r="OO60" s="416"/>
      <c r="OP60" s="416"/>
      <c r="OQ60" s="416"/>
      <c r="OR60" s="416"/>
      <c r="OS60" s="416"/>
      <c r="OT60" s="416"/>
      <c r="OU60" s="416"/>
      <c r="OV60" s="416"/>
      <c r="OW60" s="416"/>
      <c r="OX60" s="416"/>
      <c r="OY60" s="416"/>
      <c r="OZ60" s="416"/>
      <c r="PA60" s="416"/>
      <c r="PB60" s="416"/>
      <c r="PC60" s="416"/>
      <c r="PD60" s="416"/>
      <c r="PE60" s="416"/>
      <c r="PF60" s="416"/>
      <c r="PG60" s="416"/>
      <c r="PH60" s="416"/>
      <c r="PI60" s="416"/>
      <c r="PJ60" s="416"/>
      <c r="PK60" s="416"/>
      <c r="PL60" s="416"/>
      <c r="PM60" s="416"/>
      <c r="PN60" s="416"/>
      <c r="PO60" s="416"/>
      <c r="PP60" s="416"/>
      <c r="PQ60" s="416"/>
      <c r="PR60" s="416"/>
      <c r="PS60" s="416"/>
      <c r="PT60" s="416"/>
      <c r="PU60" s="416"/>
      <c r="PV60" s="416"/>
      <c r="PW60" s="416"/>
      <c r="PX60" s="416"/>
      <c r="PY60" s="416"/>
      <c r="PZ60" s="416"/>
      <c r="QA60" s="416"/>
      <c r="QB60" s="416"/>
      <c r="QC60" s="416"/>
      <c r="QD60" s="416"/>
      <c r="QE60" s="416"/>
      <c r="QF60" s="416"/>
      <c r="QG60" s="416"/>
      <c r="QH60" s="416"/>
      <c r="QI60" s="416"/>
      <c r="QJ60" s="416"/>
      <c r="QK60" s="416"/>
      <c r="QL60" s="416"/>
      <c r="QM60" s="416"/>
      <c r="QN60" s="416"/>
      <c r="QO60" s="416"/>
      <c r="QP60" s="416"/>
      <c r="QQ60" s="416"/>
      <c r="QR60" s="416"/>
      <c r="QS60" s="416"/>
      <c r="QT60" s="416"/>
      <c r="QU60" s="416"/>
      <c r="QV60" s="416"/>
      <c r="QW60" s="416"/>
      <c r="QX60" s="416"/>
      <c r="QY60" s="416"/>
      <c r="QZ60" s="416"/>
      <c r="RA60" s="416"/>
      <c r="RB60" s="416"/>
      <c r="RC60" s="416"/>
      <c r="RD60" s="416"/>
      <c r="RE60" s="416"/>
      <c r="RF60" s="416"/>
      <c r="RG60" s="416"/>
      <c r="RH60" s="416"/>
      <c r="RI60" s="416"/>
      <c r="RJ60" s="416"/>
      <c r="RK60" s="416"/>
      <c r="RL60" s="416"/>
      <c r="RM60" s="416"/>
      <c r="RN60" s="416"/>
      <c r="RO60" s="416"/>
      <c r="RP60" s="416"/>
      <c r="RQ60" s="416"/>
      <c r="RR60" s="416"/>
      <c r="RS60" s="416"/>
      <c r="RT60" s="416"/>
      <c r="RU60" s="416"/>
      <c r="RV60" s="416"/>
      <c r="RW60" s="416"/>
      <c r="RX60" s="416"/>
      <c r="RY60" s="416"/>
      <c r="RZ60" s="416"/>
      <c r="SA60" s="416"/>
      <c r="SB60" s="416"/>
      <c r="SC60" s="416"/>
      <c r="SD60" s="416"/>
      <c r="SE60" s="416"/>
      <c r="SF60" s="416"/>
      <c r="SG60" s="416"/>
      <c r="SH60" s="416"/>
      <c r="SI60" s="416"/>
      <c r="SJ60" s="416"/>
      <c r="SK60" s="416"/>
      <c r="SL60" s="416"/>
      <c r="SM60" s="416"/>
      <c r="SN60" s="416"/>
      <c r="SO60" s="416"/>
      <c r="SP60" s="416"/>
      <c r="SQ60" s="416"/>
      <c r="SR60" s="416"/>
      <c r="SS60" s="416"/>
      <c r="ST60" s="416"/>
      <c r="SU60" s="416"/>
      <c r="SV60" s="416"/>
      <c r="SW60" s="416"/>
      <c r="SX60" s="416"/>
      <c r="SY60" s="416"/>
      <c r="SZ60" s="416"/>
      <c r="TA60" s="416"/>
      <c r="TB60" s="416"/>
      <c r="TC60" s="416"/>
      <c r="TD60" s="416"/>
      <c r="TE60" s="416"/>
      <c r="TF60" s="416"/>
      <c r="TG60" s="416"/>
      <c r="TH60" s="416"/>
      <c r="TI60" s="416"/>
      <c r="TJ60" s="416"/>
      <c r="TK60" s="416"/>
      <c r="TL60" s="416"/>
      <c r="TM60" s="416"/>
      <c r="TN60" s="416"/>
      <c r="TO60" s="416"/>
      <c r="TP60" s="416"/>
      <c r="TQ60" s="416"/>
      <c r="TR60" s="416"/>
      <c r="TS60" s="416"/>
      <c r="TT60" s="416"/>
      <c r="TU60" s="416"/>
      <c r="TV60" s="416"/>
      <c r="TW60" s="416"/>
      <c r="TX60" s="416"/>
      <c r="TY60" s="416"/>
      <c r="TZ60" s="416"/>
      <c r="UA60" s="416"/>
      <c r="UB60" s="416"/>
      <c r="UC60" s="416"/>
      <c r="UD60" s="416"/>
      <c r="UE60" s="416"/>
      <c r="UF60" s="416"/>
      <c r="UG60" s="416"/>
      <c r="UH60" s="416"/>
      <c r="UI60" s="416"/>
      <c r="UJ60" s="416"/>
      <c r="UK60" s="416"/>
      <c r="UL60" s="416"/>
      <c r="UM60" s="416"/>
      <c r="UN60" s="416"/>
      <c r="UO60" s="416"/>
      <c r="UP60" s="416"/>
      <c r="UQ60" s="416"/>
      <c r="UR60" s="416"/>
      <c r="US60" s="416"/>
      <c r="UT60" s="416"/>
      <c r="UU60" s="416"/>
      <c r="UV60" s="416"/>
      <c r="UW60" s="416"/>
      <c r="UX60" s="416"/>
      <c r="UY60" s="416"/>
      <c r="UZ60" s="416"/>
      <c r="VA60" s="416"/>
      <c r="VB60" s="416"/>
      <c r="VC60" s="416"/>
      <c r="VD60" s="416"/>
      <c r="VE60" s="416"/>
      <c r="VF60" s="416"/>
      <c r="VG60" s="416"/>
      <c r="VH60" s="416"/>
      <c r="VI60" s="416"/>
      <c r="VJ60" s="416"/>
      <c r="VK60" s="416"/>
      <c r="VL60" s="416"/>
      <c r="VM60" s="416"/>
      <c r="VN60" s="416"/>
      <c r="VO60" s="416"/>
      <c r="VP60" s="416"/>
      <c r="VQ60" s="416"/>
      <c r="VR60" s="416"/>
      <c r="VS60" s="416"/>
      <c r="VT60" s="416"/>
      <c r="VU60" s="416"/>
      <c r="VV60" s="416"/>
      <c r="VW60" s="416"/>
      <c r="VX60" s="416"/>
      <c r="VY60" s="416"/>
      <c r="VZ60" s="416"/>
      <c r="WA60" s="416"/>
      <c r="WB60" s="416"/>
      <c r="WC60" s="416"/>
      <c r="WD60" s="416"/>
      <c r="WE60" s="416"/>
      <c r="WF60" s="416"/>
      <c r="WG60" s="416"/>
      <c r="WH60" s="416"/>
      <c r="WI60" s="416"/>
      <c r="WJ60" s="416"/>
      <c r="WK60" s="416"/>
      <c r="WL60" s="416"/>
      <c r="WM60" s="416"/>
      <c r="WN60" s="416"/>
      <c r="WO60" s="416"/>
      <c r="WP60" s="416"/>
      <c r="WQ60" s="416"/>
      <c r="WR60" s="416"/>
      <c r="WS60" s="416"/>
      <c r="WT60" s="416"/>
      <c r="WU60" s="416"/>
      <c r="WV60" s="416"/>
      <c r="WW60" s="416"/>
      <c r="WX60" s="416"/>
      <c r="WY60" s="416"/>
      <c r="WZ60" s="416"/>
      <c r="XA60" s="416"/>
      <c r="XB60" s="416"/>
      <c r="XC60" s="416"/>
      <c r="XD60" s="416"/>
      <c r="XE60" s="416"/>
      <c r="XF60" s="416"/>
      <c r="XG60" s="416"/>
      <c r="XH60" s="416"/>
      <c r="XI60" s="416"/>
      <c r="XJ60" s="416"/>
      <c r="XK60" s="416"/>
      <c r="XL60" s="416"/>
      <c r="XM60" s="416"/>
      <c r="XN60" s="416"/>
      <c r="XO60" s="416"/>
      <c r="XP60" s="416"/>
      <c r="XQ60" s="416"/>
      <c r="XR60" s="417"/>
      <c r="XS60" s="417"/>
      <c r="XT60" s="417"/>
      <c r="XU60" s="417"/>
      <c r="XV60" s="417"/>
      <c r="XW60" s="417"/>
      <c r="XX60" s="417"/>
      <c r="XY60" s="417"/>
      <c r="XZ60" s="417"/>
      <c r="YA60" s="417"/>
      <c r="YB60" s="417"/>
      <c r="YC60" s="417"/>
      <c r="YD60" s="417"/>
      <c r="YE60" s="417"/>
      <c r="YF60" s="417"/>
      <c r="YG60" s="417"/>
      <c r="YH60" s="417"/>
      <c r="YI60" s="417"/>
      <c r="YJ60" s="417"/>
      <c r="YK60" s="417"/>
      <c r="YL60" s="417"/>
      <c r="YM60" s="417"/>
      <c r="YN60" s="417"/>
      <c r="YO60" s="417"/>
      <c r="YP60" s="417"/>
      <c r="YQ60" s="417"/>
      <c r="YR60" s="417"/>
      <c r="YS60" s="417"/>
      <c r="YT60" s="417"/>
      <c r="YU60" s="417"/>
      <c r="YV60" s="417"/>
      <c r="YW60" s="417"/>
      <c r="YX60" s="417"/>
      <c r="YY60" s="417"/>
      <c r="YZ60" s="417"/>
      <c r="ZA60" s="417"/>
      <c r="ZB60" s="417"/>
      <c r="ZC60" s="417"/>
      <c r="ZD60" s="417"/>
      <c r="ZE60" s="417"/>
      <c r="ZF60" s="417"/>
      <c r="ZG60" s="417"/>
      <c r="ZH60" s="417"/>
      <c r="ZI60" s="417"/>
      <c r="ZJ60" s="417"/>
      <c r="ZK60" s="417"/>
      <c r="ZL60" s="417"/>
      <c r="ZM60" s="417"/>
      <c r="ZN60" s="417"/>
      <c r="ZO60" s="417"/>
      <c r="ZP60" s="417"/>
      <c r="ZQ60" s="417"/>
      <c r="ZR60" s="417"/>
      <c r="ZS60" s="417"/>
      <c r="ZT60" s="417"/>
      <c r="ZU60" s="417"/>
      <c r="ZV60" s="417"/>
      <c r="ZW60" s="417"/>
      <c r="ZX60" s="417"/>
      <c r="ZY60" s="417"/>
      <c r="ZZ60" s="417"/>
      <c r="AAA60" s="417"/>
      <c r="AAB60" s="417"/>
      <c r="AAC60" s="417"/>
      <c r="AAD60" s="417"/>
      <c r="AAE60" s="417"/>
      <c r="AAF60" s="417"/>
      <c r="AAG60" s="417"/>
      <c r="AAH60" s="417"/>
      <c r="AAI60" s="417"/>
      <c r="AAJ60" s="417"/>
      <c r="AAK60" s="417"/>
      <c r="AAL60" s="417"/>
      <c r="AAM60" s="417"/>
      <c r="AAN60" s="417"/>
      <c r="AAO60" s="417"/>
      <c r="AAP60" s="417"/>
      <c r="AAQ60" s="417"/>
      <c r="AAR60" s="417"/>
      <c r="AAS60" s="417"/>
      <c r="AAT60" s="417"/>
      <c r="AAU60" s="417"/>
      <c r="AAV60" s="417"/>
      <c r="AAW60" s="417"/>
      <c r="AAX60" s="417"/>
      <c r="AAY60" s="417"/>
      <c r="AAZ60" s="417"/>
      <c r="ABA60" s="417"/>
      <c r="ABB60" s="417"/>
      <c r="ABC60" s="417"/>
      <c r="ABD60" s="417"/>
      <c r="ABE60" s="417"/>
      <c r="ABF60" s="417"/>
      <c r="ABG60" s="417"/>
      <c r="ABH60" s="417"/>
      <c r="ABI60" s="417"/>
      <c r="ABJ60" s="417"/>
      <c r="ABK60" s="417"/>
      <c r="ABL60" s="417"/>
      <c r="ABM60" s="417"/>
      <c r="ABN60" s="417"/>
      <c r="ABO60" s="417"/>
      <c r="ABP60" s="417"/>
      <c r="ABQ60" s="417"/>
      <c r="ABR60" s="417"/>
      <c r="ABS60" s="417"/>
      <c r="ABT60" s="417"/>
      <c r="ABU60" s="417"/>
      <c r="ABV60" s="417"/>
      <c r="ABW60" s="417"/>
      <c r="ABX60" s="417"/>
      <c r="ABY60" s="417"/>
      <c r="ABZ60" s="417"/>
      <c r="ACA60" s="417"/>
      <c r="ACB60" s="417"/>
      <c r="ACC60" s="417"/>
      <c r="ACD60" s="417"/>
      <c r="ACE60" s="417"/>
      <c r="ACF60" s="417"/>
      <c r="ACG60" s="417"/>
      <c r="ACH60" s="417"/>
      <c r="ACI60" s="417"/>
      <c r="ACJ60" s="417"/>
      <c r="ACK60" s="417"/>
      <c r="ACL60" s="417"/>
      <c r="ACM60" s="417"/>
      <c r="ACN60" s="417"/>
      <c r="ACO60" s="417"/>
      <c r="ACP60" s="417"/>
      <c r="ACQ60" s="417"/>
      <c r="ACR60" s="417"/>
      <c r="ACS60" s="417"/>
      <c r="ACT60" s="417"/>
      <c r="ACU60" s="417"/>
      <c r="ACV60" s="417"/>
      <c r="ACW60" s="417"/>
      <c r="ACX60" s="417"/>
      <c r="ACY60" s="417"/>
      <c r="ACZ60" s="417"/>
      <c r="ADA60" s="417"/>
      <c r="ADB60" s="417"/>
      <c r="ADC60" s="417"/>
      <c r="ADD60" s="417"/>
      <c r="ADE60" s="417"/>
      <c r="ADF60" s="417"/>
      <c r="ADG60" s="417"/>
      <c r="ADH60" s="417"/>
      <c r="ADI60" s="417"/>
      <c r="ADJ60" s="417"/>
      <c r="ADK60" s="417"/>
      <c r="ADL60" s="417"/>
      <c r="ADM60" s="417"/>
      <c r="ADN60" s="417"/>
      <c r="ADO60" s="417"/>
      <c r="ADP60" s="417"/>
      <c r="ADQ60" s="417"/>
      <c r="ADR60" s="417"/>
      <c r="ADS60" s="417"/>
      <c r="ADT60" s="417"/>
      <c r="ADU60" s="417"/>
      <c r="ADV60" s="417"/>
      <c r="ADW60" s="417"/>
      <c r="ADX60" s="417"/>
      <c r="ADY60" s="417"/>
      <c r="ADZ60" s="417"/>
      <c r="AEA60" s="417"/>
      <c r="AEB60" s="417"/>
      <c r="AEC60" s="417"/>
      <c r="AED60" s="417"/>
      <c r="AEE60" s="417"/>
      <c r="AEF60" s="417"/>
      <c r="AEG60" s="417"/>
      <c r="AEH60" s="417"/>
      <c r="AEI60" s="417"/>
      <c r="AEJ60" s="417"/>
      <c r="AEK60" s="417"/>
      <c r="AEL60" s="417"/>
      <c r="AEM60" s="417"/>
      <c r="AEN60" s="417"/>
      <c r="AEO60" s="417"/>
      <c r="AEP60" s="417"/>
      <c r="AEQ60" s="417"/>
      <c r="AER60" s="417"/>
      <c r="AES60" s="417"/>
      <c r="AET60" s="417"/>
      <c r="AEU60" s="417"/>
      <c r="AEV60" s="417"/>
      <c r="AEW60" s="417"/>
      <c r="AEX60" s="417"/>
      <c r="AEY60" s="417"/>
      <c r="AEZ60" s="417"/>
      <c r="AFA60" s="417"/>
      <c r="AFB60" s="417"/>
      <c r="AFC60" s="417"/>
      <c r="AFD60" s="417"/>
      <c r="AFE60" s="417"/>
      <c r="AFF60" s="417"/>
      <c r="AFG60" s="417"/>
      <c r="AFH60" s="417"/>
      <c r="AFI60" s="417"/>
      <c r="AFJ60" s="417"/>
      <c r="AFK60" s="417"/>
      <c r="AFL60" s="417"/>
      <c r="AFM60" s="417"/>
      <c r="AFN60" s="417"/>
      <c r="AFO60" s="417"/>
      <c r="AFP60" s="417"/>
      <c r="AFQ60" s="417"/>
      <c r="AFR60" s="417"/>
      <c r="AFS60" s="417"/>
      <c r="AFT60" s="417"/>
      <c r="AFU60" s="417"/>
      <c r="AFV60" s="417"/>
      <c r="AFW60" s="417"/>
      <c r="AFX60" s="417"/>
      <c r="AFY60" s="417"/>
      <c r="AFZ60" s="417"/>
      <c r="AGA60" s="417"/>
      <c r="AGB60" s="417"/>
      <c r="AGC60" s="417"/>
      <c r="AGD60" s="417"/>
      <c r="AGE60" s="417"/>
      <c r="AGF60" s="417"/>
      <c r="AGG60" s="417"/>
      <c r="AGH60" s="417"/>
      <c r="AGI60" s="417"/>
      <c r="AGJ60" s="417"/>
      <c r="AGK60" s="417"/>
      <c r="AGL60" s="417"/>
      <c r="AGM60" s="417"/>
      <c r="AGN60" s="417"/>
      <c r="AGO60" s="417"/>
      <c r="AGP60" s="417"/>
      <c r="AGQ60" s="417"/>
      <c r="AGR60" s="417"/>
      <c r="AGS60" s="417"/>
      <c r="AGT60" s="417"/>
      <c r="AGU60" s="417"/>
      <c r="AGV60" s="417"/>
      <c r="AGW60" s="417"/>
      <c r="AGX60" s="417"/>
      <c r="AGY60" s="417"/>
      <c r="AGZ60" s="417"/>
      <c r="AHA60" s="417"/>
      <c r="AHB60" s="417"/>
      <c r="AHC60" s="417"/>
      <c r="AHD60" s="417"/>
      <c r="AHE60" s="417"/>
      <c r="AHF60" s="417"/>
      <c r="AHG60" s="417"/>
      <c r="AHH60" s="417"/>
      <c r="AHI60" s="417"/>
      <c r="AHJ60" s="417"/>
      <c r="AHK60" s="417"/>
      <c r="AHL60" s="417"/>
      <c r="AHM60" s="417"/>
      <c r="AHN60" s="417"/>
      <c r="AHO60" s="417"/>
      <c r="AHP60" s="417"/>
      <c r="AHQ60" s="417"/>
      <c r="AHR60" s="417"/>
      <c r="AHS60" s="417"/>
      <c r="AHT60" s="417"/>
      <c r="AHU60" s="417"/>
      <c r="AHV60" s="417"/>
      <c r="AHW60" s="417"/>
      <c r="AHX60" s="417"/>
      <c r="AHY60" s="417"/>
      <c r="AHZ60" s="417"/>
      <c r="AIA60" s="417"/>
      <c r="AIB60" s="417"/>
      <c r="AIC60" s="417"/>
      <c r="AID60" s="417"/>
      <c r="AIE60" s="417"/>
      <c r="AIF60" s="417"/>
      <c r="AIG60" s="417"/>
      <c r="AIH60" s="417"/>
      <c r="AII60" s="417"/>
      <c r="AIJ60" s="417"/>
      <c r="AIK60" s="417"/>
      <c r="AIL60" s="417"/>
      <c r="AIM60" s="417"/>
      <c r="AIN60" s="417"/>
      <c r="AIO60" s="417"/>
      <c r="AIP60" s="417"/>
      <c r="AIQ60" s="417"/>
      <c r="AIR60" s="417"/>
      <c r="AIS60" s="417"/>
      <c r="AIT60" s="417"/>
      <c r="AIU60" s="417"/>
      <c r="AIV60" s="417"/>
      <c r="AIW60" s="417"/>
      <c r="AIX60" s="417"/>
      <c r="AIY60" s="417"/>
      <c r="AIZ60" s="417"/>
      <c r="AJA60" s="417"/>
      <c r="AJB60" s="417"/>
      <c r="AJC60" s="417"/>
      <c r="AJD60" s="417"/>
      <c r="AJE60" s="417"/>
      <c r="AJF60" s="417"/>
      <c r="AJG60" s="417"/>
      <c r="AJH60" s="417"/>
      <c r="AJI60" s="417"/>
      <c r="AJJ60" s="417"/>
      <c r="AJK60" s="417"/>
      <c r="AJL60" s="417"/>
      <c r="AJM60" s="417"/>
      <c r="AJN60" s="417"/>
      <c r="AJO60" s="417"/>
      <c r="AJP60" s="417"/>
      <c r="AJQ60" s="417"/>
      <c r="AJR60" s="417"/>
      <c r="AJS60" s="417"/>
      <c r="AJT60" s="417"/>
      <c r="AJU60" s="417"/>
      <c r="AJV60" s="417"/>
      <c r="AJW60" s="417"/>
      <c r="AJX60" s="417"/>
      <c r="AJY60" s="417"/>
      <c r="AJZ60" s="417"/>
      <c r="AKA60" s="417"/>
      <c r="AKB60" s="417"/>
      <c r="AKC60" s="417"/>
      <c r="AKD60" s="417"/>
      <c r="AKE60" s="417"/>
      <c r="AKF60" s="417"/>
      <c r="AKG60" s="417"/>
      <c r="AKH60" s="417"/>
      <c r="AKI60" s="417"/>
      <c r="AKJ60" s="417"/>
      <c r="AKK60" s="417"/>
      <c r="AKL60" s="417"/>
      <c r="AKM60" s="417"/>
      <c r="AKN60" s="417"/>
      <c r="AKO60" s="417"/>
      <c r="AKP60" s="417"/>
      <c r="AKQ60" s="417"/>
      <c r="AKR60" s="417"/>
      <c r="AKS60" s="417"/>
      <c r="AKT60" s="417"/>
      <c r="AKU60" s="417"/>
      <c r="AKV60" s="417"/>
      <c r="AKW60" s="417"/>
      <c r="AKX60" s="417"/>
      <c r="AKY60" s="417"/>
      <c r="AKZ60" s="417"/>
      <c r="ALA60" s="417"/>
      <c r="ALB60" s="417"/>
      <c r="ALC60" s="417"/>
      <c r="ALD60" s="417"/>
      <c r="ALE60" s="417"/>
      <c r="ALF60" s="417"/>
      <c r="ALG60" s="417"/>
      <c r="ALH60" s="417"/>
      <c r="ALI60" s="417"/>
      <c r="ALJ60" s="417"/>
      <c r="ALK60" s="417"/>
      <c r="ALL60" s="417"/>
      <c r="ALM60" s="417"/>
      <c r="ALN60" s="417"/>
      <c r="ALO60" s="417"/>
      <c r="ALP60" s="417"/>
      <c r="ALQ60" s="417"/>
      <c r="ALR60" s="417"/>
      <c r="ALS60" s="417"/>
      <c r="ALT60" s="417"/>
      <c r="ALU60" s="417"/>
      <c r="ALV60" s="417"/>
      <c r="ALW60" s="417"/>
      <c r="ALX60" s="417"/>
      <c r="ALY60" s="417"/>
      <c r="ALZ60" s="417"/>
      <c r="AMA60" s="417"/>
      <c r="AMB60" s="417"/>
      <c r="AMC60" s="417"/>
      <c r="AMD60" s="417"/>
      <c r="AME60" s="417"/>
      <c r="AMF60" s="417"/>
      <c r="AMG60" s="417"/>
      <c r="AMH60" s="417"/>
      <c r="AMI60" s="417"/>
      <c r="AMJ60" s="417"/>
      <c r="AMK60" s="417"/>
      <c r="AML60" s="417"/>
      <c r="AMM60" s="417"/>
      <c r="AMN60" s="417"/>
      <c r="AMO60" s="417"/>
      <c r="AMP60" s="417"/>
      <c r="AMQ60" s="417"/>
      <c r="AMR60" s="417"/>
      <c r="AMS60" s="417"/>
      <c r="AMT60" s="417"/>
      <c r="AMU60" s="417"/>
      <c r="AMV60" s="417"/>
      <c r="AMW60" s="417"/>
      <c r="AMX60" s="417"/>
      <c r="AMY60" s="417"/>
      <c r="AMZ60" s="417"/>
      <c r="ANA60" s="417"/>
      <c r="ANB60" s="417"/>
      <c r="ANC60" s="417"/>
      <c r="AND60" s="417"/>
      <c r="ANE60" s="417"/>
      <c r="ANF60" s="417"/>
      <c r="ANG60" s="417"/>
      <c r="ANH60" s="417"/>
      <c r="ANI60" s="417"/>
      <c r="ANJ60" s="417"/>
      <c r="ANK60" s="417"/>
      <c r="ANL60" s="417"/>
      <c r="ANM60" s="417"/>
      <c r="ANN60" s="417"/>
      <c r="ANO60" s="417"/>
      <c r="ANP60" s="417"/>
      <c r="ANQ60" s="417"/>
      <c r="ANR60" s="417"/>
      <c r="ANS60" s="417"/>
      <c r="ANT60" s="417"/>
      <c r="ANU60" s="417"/>
      <c r="ANV60" s="417"/>
      <c r="ANW60" s="417"/>
      <c r="ANX60" s="417"/>
      <c r="ANY60" s="417"/>
      <c r="ANZ60" s="417"/>
      <c r="AOA60" s="417"/>
      <c r="AOB60" s="417"/>
      <c r="AOC60" s="417"/>
      <c r="AOD60" s="417"/>
      <c r="AOE60" s="417"/>
      <c r="AOF60" s="417"/>
      <c r="AOG60" s="417"/>
      <c r="AOH60" s="417"/>
      <c r="AOI60" s="417"/>
      <c r="AOJ60" s="417"/>
      <c r="AOK60" s="417"/>
      <c r="AOL60" s="417"/>
      <c r="AOM60" s="417"/>
      <c r="AON60" s="417"/>
      <c r="AOO60" s="417"/>
      <c r="AOP60" s="417"/>
      <c r="AOQ60" s="417"/>
      <c r="AOR60" s="417"/>
      <c r="AOS60" s="417"/>
      <c r="AOT60" s="417"/>
      <c r="AOU60" s="417"/>
      <c r="AOV60" s="417"/>
      <c r="AOW60" s="417"/>
      <c r="AOX60" s="417"/>
      <c r="AOY60" s="417"/>
      <c r="AOZ60" s="417"/>
      <c r="APA60" s="417"/>
      <c r="APB60" s="417"/>
      <c r="APC60" s="417"/>
      <c r="APD60" s="417"/>
      <c r="APE60" s="417"/>
      <c r="APF60" s="417"/>
      <c r="APG60" s="417"/>
      <c r="APH60" s="417"/>
      <c r="API60" s="417"/>
      <c r="APJ60" s="417"/>
      <c r="APK60" s="417"/>
      <c r="APL60" s="417"/>
      <c r="APM60" s="417"/>
      <c r="APN60" s="417"/>
      <c r="APO60" s="417"/>
      <c r="APP60" s="417"/>
      <c r="APQ60" s="417"/>
      <c r="APR60" s="417"/>
      <c r="APS60" s="417"/>
      <c r="APT60" s="417"/>
      <c r="APU60" s="417"/>
      <c r="APV60" s="417"/>
      <c r="APW60" s="417"/>
      <c r="APX60" s="417"/>
      <c r="APY60" s="417"/>
      <c r="APZ60" s="417"/>
      <c r="AQA60" s="417"/>
      <c r="AQB60" s="417"/>
      <c r="AQC60" s="417"/>
      <c r="AQD60" s="417"/>
      <c r="AQE60" s="417"/>
      <c r="AQF60" s="417"/>
      <c r="AQG60" s="417"/>
      <c r="AQH60" s="417"/>
      <c r="AQI60" s="417"/>
      <c r="AQJ60" s="417"/>
      <c r="AQK60" s="417"/>
      <c r="AQL60" s="417"/>
      <c r="AQM60" s="417"/>
      <c r="AQN60" s="417"/>
      <c r="AQO60" s="417"/>
      <c r="AQP60" s="417"/>
      <c r="AQQ60" s="417"/>
      <c r="AQR60" s="417"/>
      <c r="AQS60" s="417"/>
      <c r="AQT60" s="417"/>
      <c r="AQU60" s="417"/>
      <c r="AQV60" s="417"/>
      <c r="AQW60" s="417"/>
      <c r="AQX60" s="417"/>
      <c r="AQY60" s="417"/>
      <c r="AQZ60" s="417"/>
      <c r="ARA60" s="417"/>
      <c r="ARB60" s="417"/>
      <c r="ARC60" s="417"/>
      <c r="ARD60" s="417"/>
      <c r="ARE60" s="417"/>
      <c r="ARF60" s="417"/>
      <c r="ARG60" s="417"/>
      <c r="ARH60" s="417"/>
      <c r="ARI60" s="417"/>
      <c r="ARJ60" s="417"/>
      <c r="ARK60" s="417"/>
      <c r="ARL60" s="417"/>
      <c r="ARM60" s="417"/>
      <c r="ARN60" s="417"/>
      <c r="ARO60" s="417"/>
      <c r="ARP60" s="417"/>
      <c r="ARQ60" s="417"/>
      <c r="ARR60" s="417"/>
      <c r="ARS60" s="417"/>
      <c r="ART60" s="417"/>
      <c r="ARU60" s="417"/>
      <c r="ARV60" s="417"/>
      <c r="ARW60" s="417"/>
      <c r="ARX60" s="417"/>
      <c r="ARY60" s="417"/>
      <c r="ARZ60" s="417"/>
      <c r="ASA60" s="417"/>
      <c r="ASB60" s="417"/>
      <c r="ASC60" s="417"/>
      <c r="ASD60" s="417"/>
      <c r="ASE60" s="417"/>
      <c r="ASF60" s="417"/>
      <c r="ASG60" s="417"/>
      <c r="ASH60" s="417"/>
      <c r="ASI60" s="417"/>
      <c r="ASJ60" s="417"/>
      <c r="ASK60" s="417"/>
      <c r="ASL60" s="417"/>
      <c r="ASM60" s="417"/>
      <c r="ASN60" s="417"/>
      <c r="ASO60" s="417"/>
      <c r="ASP60" s="417"/>
      <c r="ASQ60" s="417"/>
      <c r="ASR60" s="417"/>
      <c r="ASS60" s="417"/>
      <c r="AST60" s="417"/>
      <c r="ASU60" s="417"/>
      <c r="ASV60" s="417"/>
      <c r="ASW60" s="417"/>
      <c r="ASX60" s="417"/>
      <c r="ASY60" s="417"/>
      <c r="ASZ60" s="417"/>
      <c r="ATA60" s="417"/>
      <c r="ATB60" s="417"/>
      <c r="ATC60" s="417"/>
      <c r="ATD60" s="417"/>
      <c r="ATE60" s="417"/>
      <c r="ATF60" s="417"/>
      <c r="ATG60" s="417"/>
      <c r="ATH60" s="417"/>
      <c r="ATI60" s="417"/>
      <c r="ATJ60" s="417"/>
      <c r="ATK60" s="417"/>
      <c r="ATL60" s="417"/>
      <c r="ATM60" s="417"/>
      <c r="ATN60" s="417"/>
      <c r="ATO60" s="417"/>
      <c r="ATP60" s="417"/>
      <c r="ATQ60" s="417"/>
      <c r="ATR60" s="417"/>
      <c r="ATS60" s="417"/>
      <c r="ATT60" s="417"/>
      <c r="ATU60" s="417"/>
      <c r="ATV60" s="417"/>
      <c r="ATW60" s="417"/>
      <c r="ATX60" s="417"/>
      <c r="ATY60" s="417"/>
      <c r="ATZ60" s="417"/>
      <c r="AUA60" s="417"/>
      <c r="AUB60" s="417"/>
      <c r="AUC60" s="417"/>
      <c r="AUD60" s="417"/>
      <c r="AUE60" s="417"/>
      <c r="AUF60" s="417"/>
      <c r="AUG60" s="417"/>
      <c r="AUH60" s="417"/>
      <c r="AUI60" s="417"/>
      <c r="AUJ60" s="417"/>
      <c r="AUK60" s="417"/>
      <c r="AUL60" s="417"/>
      <c r="AUM60" s="417"/>
      <c r="AUN60" s="417"/>
      <c r="AUO60" s="417"/>
      <c r="AUP60" s="417"/>
      <c r="AUQ60" s="417"/>
      <c r="AUR60" s="417"/>
      <c r="AUS60" s="417"/>
      <c r="AUT60" s="417"/>
      <c r="AUU60" s="417"/>
      <c r="AUV60" s="417"/>
      <c r="AUW60" s="417"/>
      <c r="AUX60" s="417"/>
      <c r="AUY60" s="417"/>
      <c r="AUZ60" s="417"/>
      <c r="AVA60" s="417"/>
      <c r="AVB60" s="417"/>
      <c r="AVC60" s="417"/>
      <c r="AVD60" s="417"/>
      <c r="AVE60" s="417"/>
      <c r="AVF60" s="417"/>
      <c r="AVG60" s="417"/>
      <c r="AVH60" s="417"/>
      <c r="AVI60" s="417"/>
      <c r="AVJ60" s="417"/>
      <c r="AVK60" s="417"/>
      <c r="AVL60" s="417"/>
      <c r="AVM60" s="417"/>
      <c r="AVN60" s="417"/>
      <c r="AVO60" s="417"/>
      <c r="AVP60" s="417"/>
      <c r="AVQ60" s="417"/>
      <c r="AVR60" s="417"/>
      <c r="AVS60" s="417"/>
      <c r="AVT60" s="417"/>
      <c r="AVU60" s="417"/>
      <c r="AVV60" s="417"/>
      <c r="AVW60" s="417"/>
      <c r="AVX60" s="417"/>
      <c r="AVY60" s="417"/>
      <c r="AVZ60" s="417"/>
      <c r="AWA60" s="417"/>
      <c r="AWB60" s="417"/>
      <c r="AWC60" s="417"/>
      <c r="AWD60" s="417"/>
      <c r="AWE60" s="417"/>
      <c r="AWF60" s="417"/>
      <c r="AWG60" s="417"/>
      <c r="AWH60" s="417"/>
      <c r="AWI60" s="417"/>
      <c r="AWJ60" s="417"/>
      <c r="AWK60" s="417"/>
      <c r="AWL60" s="417"/>
      <c r="AWM60" s="417"/>
      <c r="AWN60" s="417"/>
      <c r="AWO60" s="417"/>
      <c r="AWP60" s="417"/>
      <c r="AWQ60" s="417"/>
      <c r="AWR60" s="417"/>
      <c r="AWS60" s="417"/>
      <c r="AWT60" s="417"/>
      <c r="AWU60" s="417"/>
      <c r="AWV60" s="417"/>
      <c r="AWW60" s="417"/>
      <c r="AWX60" s="417"/>
      <c r="AWY60" s="417"/>
      <c r="AWZ60" s="417"/>
      <c r="AXA60" s="417"/>
      <c r="AXB60" s="417"/>
      <c r="AXC60" s="417"/>
      <c r="AXD60" s="417"/>
      <c r="AXE60" s="417"/>
      <c r="AXF60" s="417"/>
      <c r="AXG60" s="417"/>
      <c r="AXH60" s="417"/>
      <c r="AXI60" s="417"/>
      <c r="AXJ60" s="417"/>
      <c r="AXK60" s="417"/>
      <c r="AXL60" s="417"/>
      <c r="AXM60" s="417"/>
      <c r="AXN60" s="417"/>
      <c r="AXO60" s="417"/>
      <c r="AXP60" s="417"/>
      <c r="AXQ60" s="417"/>
      <c r="AXR60" s="417"/>
      <c r="AXS60" s="417"/>
      <c r="AXT60" s="417"/>
      <c r="AXU60" s="417"/>
      <c r="AXV60" s="417"/>
      <c r="AXW60" s="417"/>
      <c r="AXX60" s="417"/>
      <c r="AXY60" s="417"/>
      <c r="AXZ60" s="417"/>
      <c r="AYA60" s="417"/>
      <c r="AYB60" s="417"/>
      <c r="AYC60" s="417"/>
      <c r="AYD60" s="417"/>
      <c r="AYE60" s="417"/>
      <c r="AYF60" s="417"/>
      <c r="AYG60" s="417"/>
      <c r="AYH60" s="417"/>
      <c r="AYI60" s="417"/>
      <c r="AYJ60" s="417"/>
      <c r="AYK60" s="417"/>
      <c r="AYL60" s="417"/>
      <c r="AYM60" s="417"/>
      <c r="AYN60" s="417"/>
      <c r="AYO60" s="417"/>
      <c r="AYP60" s="417"/>
      <c r="AYQ60" s="417"/>
      <c r="AYR60" s="417"/>
      <c r="AYS60" s="417"/>
      <c r="AYT60" s="417"/>
      <c r="AYU60" s="417"/>
      <c r="AYV60" s="417"/>
      <c r="AYW60" s="417"/>
      <c r="AYX60" s="417"/>
      <c r="AYY60" s="417"/>
      <c r="AYZ60" s="417"/>
      <c r="AZA60" s="417"/>
      <c r="AZB60" s="417"/>
      <c r="AZC60" s="417"/>
      <c r="AZD60" s="417"/>
      <c r="AZE60" s="417"/>
      <c r="AZF60" s="417"/>
      <c r="AZG60" s="417"/>
      <c r="AZH60" s="417"/>
      <c r="AZI60" s="417"/>
      <c r="AZJ60" s="417"/>
      <c r="AZK60" s="417"/>
      <c r="AZL60" s="417"/>
      <c r="AZM60" s="417"/>
      <c r="AZN60" s="417"/>
      <c r="AZO60" s="417"/>
      <c r="AZP60" s="417"/>
      <c r="AZQ60" s="417"/>
      <c r="AZR60" s="417"/>
      <c r="AZS60" s="417"/>
      <c r="AZT60" s="417"/>
      <c r="AZU60" s="417"/>
      <c r="AZV60" s="417"/>
      <c r="AZW60" s="417"/>
      <c r="AZX60" s="417"/>
      <c r="AZY60" s="417"/>
      <c r="AZZ60" s="417"/>
      <c r="BAA60" s="417"/>
      <c r="BAB60" s="417"/>
      <c r="BAC60" s="417"/>
      <c r="BAD60" s="417"/>
      <c r="BAE60" s="417"/>
      <c r="BAF60" s="417"/>
      <c r="BAG60" s="417"/>
      <c r="BAH60" s="417"/>
      <c r="BAI60" s="417"/>
      <c r="BAJ60" s="417"/>
      <c r="BAK60" s="417"/>
      <c r="BAL60" s="417"/>
      <c r="BAM60" s="417"/>
      <c r="BAN60" s="417"/>
      <c r="BAO60" s="417"/>
      <c r="BAP60" s="417"/>
      <c r="BAQ60" s="417"/>
      <c r="BAR60" s="417"/>
      <c r="BAS60" s="417"/>
      <c r="BAT60" s="417"/>
      <c r="BAU60" s="417"/>
      <c r="BAV60" s="417"/>
      <c r="BAW60" s="417"/>
      <c r="BAX60" s="417"/>
      <c r="BAY60" s="417"/>
      <c r="BAZ60" s="417"/>
      <c r="BBA60" s="417"/>
      <c r="BBB60" s="417"/>
      <c r="BBC60" s="417"/>
      <c r="BBD60" s="417"/>
      <c r="BBE60" s="417"/>
      <c r="BBF60" s="417"/>
      <c r="BBG60" s="417"/>
      <c r="BBH60" s="417"/>
      <c r="BBI60" s="417"/>
      <c r="BBJ60" s="417"/>
      <c r="BBK60" s="417"/>
      <c r="BBL60" s="417"/>
      <c r="BBM60" s="417"/>
      <c r="BBN60" s="417"/>
      <c r="BBO60" s="417"/>
      <c r="BBP60" s="417"/>
      <c r="BBQ60" s="417"/>
      <c r="BBR60" s="417"/>
      <c r="BBS60" s="417"/>
      <c r="BBT60" s="417"/>
      <c r="BBU60" s="417"/>
      <c r="BBV60" s="417"/>
      <c r="BBW60" s="417"/>
      <c r="BBX60" s="417"/>
      <c r="BBY60" s="417"/>
      <c r="BBZ60" s="417"/>
      <c r="BCA60" s="417"/>
      <c r="BCB60" s="417"/>
      <c r="BCC60" s="417"/>
      <c r="BCD60" s="417"/>
      <c r="BCE60" s="417"/>
      <c r="BCF60" s="417"/>
      <c r="BCG60" s="417"/>
      <c r="BCH60" s="417"/>
      <c r="BCI60" s="417"/>
      <c r="BCJ60" s="417"/>
      <c r="BCK60" s="417"/>
      <c r="BCL60" s="417"/>
      <c r="BCM60" s="417"/>
      <c r="BCN60" s="417"/>
      <c r="BCO60" s="417"/>
      <c r="BCP60" s="417"/>
      <c r="BCQ60" s="417"/>
      <c r="BCR60" s="417"/>
      <c r="BCS60" s="417"/>
      <c r="BCT60" s="417"/>
      <c r="BCU60" s="417"/>
      <c r="BCV60" s="417"/>
      <c r="BCW60" s="417"/>
      <c r="BCX60" s="417"/>
      <c r="BCY60" s="417"/>
      <c r="BCZ60" s="417"/>
      <c r="BDA60" s="417"/>
      <c r="BDB60" s="417"/>
      <c r="BDC60" s="417"/>
      <c r="BDD60" s="417"/>
      <c r="BDE60" s="417"/>
      <c r="BDF60" s="417"/>
      <c r="BDG60" s="417"/>
      <c r="BDH60" s="417"/>
      <c r="BDI60" s="417"/>
      <c r="BDJ60" s="417"/>
      <c r="BDK60" s="417"/>
      <c r="BDL60" s="417"/>
      <c r="BDM60" s="417"/>
      <c r="BDN60" s="417"/>
      <c r="BDO60" s="417"/>
      <c r="BDP60" s="417"/>
      <c r="BDQ60" s="417"/>
      <c r="BDR60" s="417"/>
      <c r="BDS60" s="417"/>
      <c r="BDT60" s="417"/>
      <c r="BDU60" s="417"/>
      <c r="BDV60" s="417"/>
      <c r="BDW60" s="417"/>
      <c r="BDX60" s="417"/>
      <c r="BDY60" s="417"/>
      <c r="BDZ60" s="417"/>
      <c r="BEA60" s="417"/>
      <c r="BEB60" s="417"/>
      <c r="BEC60" s="417"/>
      <c r="BED60" s="417"/>
      <c r="BEE60" s="417"/>
      <c r="BEF60" s="417"/>
      <c r="BEG60" s="417"/>
      <c r="BEH60" s="417"/>
      <c r="BEI60" s="417"/>
      <c r="BEJ60" s="417"/>
      <c r="BEK60" s="417"/>
      <c r="BEL60" s="417"/>
      <c r="BEM60" s="417"/>
      <c r="BEN60" s="417"/>
      <c r="BEO60" s="417"/>
      <c r="BEP60" s="417"/>
      <c r="BEQ60" s="417"/>
      <c r="BER60" s="417"/>
      <c r="BES60" s="417"/>
      <c r="BET60" s="417"/>
      <c r="BEU60" s="417"/>
      <c r="BEV60" s="417"/>
      <c r="BEW60" s="417"/>
      <c r="BEX60" s="417"/>
      <c r="BEY60" s="417"/>
      <c r="BEZ60" s="417"/>
      <c r="BFA60" s="417"/>
      <c r="BFB60" s="417"/>
      <c r="BFC60" s="417"/>
      <c r="BFD60" s="417"/>
      <c r="BFE60" s="417"/>
      <c r="BFF60" s="417"/>
      <c r="BFG60" s="417"/>
      <c r="BFH60" s="417"/>
      <c r="BFI60" s="417"/>
      <c r="BFJ60" s="417"/>
      <c r="BFK60" s="417"/>
      <c r="BFL60" s="417"/>
      <c r="BFM60" s="417"/>
      <c r="BFN60" s="417"/>
      <c r="BFO60" s="417"/>
      <c r="BFP60" s="417"/>
      <c r="BFQ60" s="417"/>
      <c r="BFR60" s="417"/>
      <c r="BFS60" s="417"/>
      <c r="BFT60" s="417"/>
      <c r="BFU60" s="417"/>
      <c r="BFV60" s="417"/>
      <c r="BFW60" s="417"/>
      <c r="BFX60" s="417"/>
      <c r="BFY60" s="417"/>
      <c r="BFZ60" s="417"/>
      <c r="BGA60" s="417"/>
      <c r="BGB60" s="417"/>
      <c r="BGC60" s="417"/>
      <c r="BGD60" s="417"/>
      <c r="BGE60" s="417"/>
      <c r="BGF60" s="417"/>
      <c r="BGG60" s="417"/>
      <c r="BGH60" s="417"/>
      <c r="BGI60" s="417"/>
      <c r="BGJ60" s="417"/>
      <c r="BGK60" s="417"/>
      <c r="BGL60" s="417"/>
      <c r="BGM60" s="417"/>
      <c r="BGN60" s="417"/>
      <c r="BGO60" s="417"/>
      <c r="BGP60" s="417"/>
      <c r="BGQ60" s="417"/>
      <c r="BGR60" s="417"/>
      <c r="BGS60" s="417"/>
      <c r="BGT60" s="417"/>
      <c r="BGU60" s="417"/>
      <c r="BGV60" s="417"/>
      <c r="BGW60" s="417"/>
      <c r="BGX60" s="417"/>
      <c r="BGY60" s="417"/>
      <c r="BGZ60" s="417"/>
      <c r="BHA60" s="417"/>
      <c r="BHB60" s="417"/>
      <c r="BHC60" s="417"/>
      <c r="BHD60" s="417"/>
      <c r="BHE60" s="417"/>
      <c r="BHF60" s="417"/>
      <c r="BHG60" s="417"/>
      <c r="BHH60" s="417"/>
      <c r="BHI60" s="417"/>
      <c r="BHJ60" s="417"/>
      <c r="BHK60" s="417"/>
      <c r="BHL60" s="417"/>
      <c r="BHM60" s="417"/>
      <c r="BHN60" s="417"/>
      <c r="BHO60" s="417"/>
      <c r="BHP60" s="417"/>
      <c r="BHQ60" s="417"/>
      <c r="BHR60" s="417"/>
      <c r="BHS60" s="417"/>
      <c r="BHT60" s="417"/>
      <c r="BHU60" s="417"/>
      <c r="BHV60" s="417"/>
      <c r="BHW60" s="417"/>
      <c r="BHX60" s="417"/>
      <c r="BHY60" s="417"/>
      <c r="BHZ60" s="417"/>
      <c r="BIA60" s="417"/>
      <c r="BIB60" s="417"/>
      <c r="BIC60" s="417"/>
      <c r="BID60" s="417"/>
      <c r="BIE60" s="417"/>
      <c r="BIF60" s="417"/>
      <c r="BIG60" s="417"/>
      <c r="BIH60" s="417"/>
      <c r="BII60" s="417"/>
      <c r="BIJ60" s="417"/>
      <c r="BIK60" s="417"/>
      <c r="BIL60" s="417"/>
      <c r="BIM60" s="417"/>
      <c r="BIN60" s="417"/>
      <c r="BIO60" s="417"/>
      <c r="BIP60" s="417"/>
      <c r="BIQ60" s="417"/>
      <c r="BIR60" s="417"/>
      <c r="BIS60" s="417"/>
      <c r="BIT60" s="417"/>
      <c r="BIU60" s="417"/>
      <c r="BIV60" s="417"/>
      <c r="BIW60" s="417"/>
      <c r="BIX60" s="417"/>
      <c r="BIY60" s="417"/>
      <c r="BIZ60" s="417"/>
      <c r="BJA60" s="417"/>
      <c r="BJB60" s="417"/>
      <c r="BJC60" s="417"/>
      <c r="BJD60" s="417"/>
      <c r="BJE60" s="417"/>
      <c r="BJF60" s="417"/>
      <c r="BJG60" s="417"/>
      <c r="BJH60" s="417"/>
      <c r="BJI60" s="417"/>
      <c r="BJJ60" s="417"/>
      <c r="BJK60" s="417"/>
      <c r="BJL60" s="417"/>
      <c r="BJM60" s="417"/>
      <c r="BJN60" s="417"/>
      <c r="BJO60" s="417"/>
      <c r="BJP60" s="417"/>
      <c r="BJQ60" s="417"/>
      <c r="BJR60" s="417"/>
      <c r="BJS60" s="417"/>
      <c r="BJT60" s="417"/>
      <c r="BJU60" s="417"/>
      <c r="BJV60" s="417"/>
      <c r="BJW60" s="417"/>
      <c r="BJX60" s="417"/>
      <c r="BJY60" s="417"/>
      <c r="BJZ60" s="417"/>
      <c r="BKA60" s="417"/>
      <c r="BKB60" s="417"/>
      <c r="BKC60" s="417"/>
      <c r="BKD60" s="417"/>
      <c r="BKE60" s="417"/>
      <c r="BKF60" s="417"/>
      <c r="BKG60" s="417"/>
      <c r="BKH60" s="417"/>
      <c r="BKI60" s="417"/>
      <c r="BKJ60" s="417"/>
      <c r="BKK60" s="417"/>
      <c r="BKL60" s="417"/>
      <c r="BKM60" s="417"/>
      <c r="BKN60" s="417"/>
      <c r="BKO60" s="417"/>
      <c r="BKP60" s="417"/>
      <c r="BKQ60" s="417"/>
      <c r="BKR60" s="417"/>
      <c r="BKS60" s="417"/>
      <c r="BKT60" s="417"/>
      <c r="BKU60" s="417"/>
      <c r="BKV60" s="417"/>
      <c r="BKW60" s="417"/>
      <c r="BKX60" s="417"/>
      <c r="BKY60" s="417"/>
      <c r="BKZ60" s="417"/>
      <c r="BLA60" s="417"/>
      <c r="BLB60" s="417"/>
      <c r="BLC60" s="417"/>
      <c r="BLD60" s="417"/>
      <c r="BLE60" s="417"/>
      <c r="BLF60" s="417"/>
      <c r="BLG60" s="417"/>
      <c r="BLH60" s="417"/>
      <c r="BLI60" s="417"/>
      <c r="BLJ60" s="417"/>
      <c r="BLK60" s="417"/>
      <c r="BLL60" s="417"/>
      <c r="BLM60" s="417"/>
      <c r="BLN60" s="417"/>
      <c r="BLO60" s="417"/>
      <c r="BLP60" s="417"/>
      <c r="BLQ60" s="417"/>
      <c r="BLR60" s="417"/>
      <c r="BLS60" s="417"/>
      <c r="BLT60" s="417"/>
      <c r="BLU60" s="417"/>
      <c r="BLV60" s="417"/>
      <c r="BLW60" s="417"/>
      <c r="BLX60" s="417"/>
      <c r="BLY60" s="417"/>
      <c r="BLZ60" s="417"/>
      <c r="BMA60" s="417"/>
      <c r="BMB60" s="417"/>
      <c r="BMC60" s="417"/>
      <c r="BMD60" s="417"/>
      <c r="BME60" s="417"/>
      <c r="BMF60" s="417"/>
      <c r="BMG60" s="417"/>
      <c r="BMH60" s="417"/>
      <c r="BMI60" s="417"/>
      <c r="BMJ60" s="417"/>
      <c r="BMK60" s="417"/>
      <c r="BML60" s="417"/>
      <c r="BMM60" s="417"/>
      <c r="BMN60" s="417"/>
      <c r="BMO60" s="417"/>
      <c r="BMP60" s="417"/>
      <c r="BMQ60" s="417"/>
      <c r="BMR60" s="417"/>
      <c r="BMS60" s="417"/>
      <c r="BMT60" s="417"/>
      <c r="BMU60" s="417"/>
      <c r="BMV60" s="417"/>
      <c r="BMW60" s="417"/>
      <c r="BMX60" s="417"/>
      <c r="BMY60" s="417"/>
      <c r="BMZ60" s="417"/>
      <c r="BNA60" s="417"/>
      <c r="BNB60" s="417"/>
      <c r="BNC60" s="417"/>
      <c r="BND60" s="417"/>
      <c r="BNE60" s="417"/>
      <c r="BNF60" s="417"/>
      <c r="BNG60" s="417"/>
      <c r="BNH60" s="417"/>
      <c r="BNI60" s="417"/>
      <c r="BNJ60" s="417"/>
      <c r="BNK60" s="417"/>
      <c r="BNL60" s="417"/>
      <c r="BNM60" s="417"/>
      <c r="BNN60" s="417"/>
      <c r="BNO60" s="417"/>
      <c r="BNP60" s="417"/>
      <c r="BNQ60" s="417"/>
      <c r="BNR60" s="417"/>
      <c r="BNS60" s="417"/>
      <c r="BNT60" s="417"/>
      <c r="BNU60" s="417"/>
      <c r="BNV60" s="417"/>
      <c r="BNW60" s="417"/>
      <c r="BNX60" s="417"/>
      <c r="BNY60" s="417"/>
      <c r="BNZ60" s="417"/>
      <c r="BOA60" s="417"/>
      <c r="BOB60" s="417"/>
      <c r="BOC60" s="417"/>
      <c r="BOD60" s="417"/>
      <c r="BOE60" s="417"/>
      <c r="BOF60" s="417"/>
      <c r="BOG60" s="417"/>
      <c r="BOH60" s="417"/>
      <c r="BOI60" s="417"/>
      <c r="BOJ60" s="417"/>
      <c r="BOK60" s="417"/>
      <c r="BOL60" s="417"/>
      <c r="BOM60" s="417"/>
      <c r="BON60" s="417"/>
      <c r="BOO60" s="417"/>
      <c r="BOP60" s="417"/>
      <c r="BOQ60" s="417"/>
      <c r="BOR60" s="417"/>
      <c r="BOS60" s="417"/>
      <c r="BOT60" s="417"/>
      <c r="BOU60" s="417"/>
      <c r="BOV60" s="417"/>
      <c r="BOW60" s="417"/>
      <c r="BOX60" s="417"/>
      <c r="BOY60" s="417"/>
      <c r="BOZ60" s="417"/>
      <c r="BPA60" s="417"/>
      <c r="BPB60" s="417"/>
      <c r="BPC60" s="417"/>
      <c r="BPD60" s="417"/>
      <c r="BPE60" s="417"/>
      <c r="BPF60" s="417"/>
      <c r="BPG60" s="417"/>
      <c r="BPH60" s="417"/>
      <c r="BPI60" s="417"/>
      <c r="BPJ60" s="417"/>
      <c r="BPK60" s="417"/>
      <c r="BPL60" s="417"/>
      <c r="BPM60" s="417"/>
      <c r="BPN60" s="417"/>
      <c r="BPO60" s="417"/>
      <c r="BPP60" s="417"/>
      <c r="BPQ60" s="417"/>
      <c r="BPR60" s="417"/>
      <c r="BPS60" s="417"/>
      <c r="BPT60" s="417"/>
      <c r="BPU60" s="417"/>
      <c r="BPV60" s="417"/>
      <c r="BPW60" s="417"/>
      <c r="BPX60" s="417"/>
      <c r="BPY60" s="417"/>
      <c r="BPZ60" s="417"/>
      <c r="BQA60" s="417"/>
      <c r="BQB60" s="417"/>
      <c r="BQC60" s="417"/>
      <c r="BQD60" s="417"/>
      <c r="BQE60" s="417"/>
      <c r="BQF60" s="417"/>
      <c r="BQG60" s="417"/>
      <c r="BQH60" s="417"/>
      <c r="BQI60" s="417"/>
      <c r="BQJ60" s="417"/>
      <c r="BQK60" s="417"/>
      <c r="BQL60" s="417"/>
      <c r="BQM60" s="417"/>
      <c r="BQN60" s="417"/>
      <c r="BQO60" s="417"/>
      <c r="BQP60" s="417"/>
      <c r="BQQ60" s="417"/>
      <c r="BQR60" s="417"/>
      <c r="BQS60" s="417"/>
      <c r="BQT60" s="417"/>
      <c r="BQU60" s="417"/>
      <c r="BQV60" s="417"/>
      <c r="BQW60" s="417"/>
      <c r="BQX60" s="417"/>
      <c r="BQY60" s="417"/>
      <c r="BQZ60" s="417"/>
      <c r="BRA60" s="417"/>
      <c r="BRB60" s="417"/>
      <c r="BRC60" s="417"/>
      <c r="BRD60" s="417"/>
      <c r="BRE60" s="417"/>
      <c r="BRF60" s="417"/>
      <c r="BRG60" s="417"/>
      <c r="BRH60" s="417"/>
      <c r="BRI60" s="417"/>
      <c r="BRJ60" s="417"/>
      <c r="BRK60" s="417"/>
      <c r="BRL60" s="417"/>
      <c r="BRM60" s="417"/>
      <c r="BRN60" s="417"/>
      <c r="BRO60" s="417"/>
      <c r="BRP60" s="417"/>
      <c r="BRQ60" s="417"/>
      <c r="BRR60" s="417"/>
      <c r="BRS60" s="417"/>
      <c r="BRT60" s="417"/>
      <c r="BRU60" s="417"/>
      <c r="BRV60" s="417"/>
      <c r="BRW60" s="417"/>
      <c r="BRX60" s="417"/>
      <c r="BRY60" s="417"/>
      <c r="BRZ60" s="417"/>
      <c r="BSA60" s="417"/>
      <c r="BSB60" s="417"/>
      <c r="BSC60" s="417"/>
      <c r="BSD60" s="417"/>
      <c r="BSE60" s="417"/>
      <c r="BSF60" s="417"/>
      <c r="BSG60" s="417"/>
      <c r="BSH60" s="417"/>
      <c r="BSI60" s="417"/>
      <c r="BSJ60" s="417"/>
      <c r="BSK60" s="417"/>
      <c r="BSL60" s="417"/>
      <c r="BSM60" s="417"/>
      <c r="BSN60" s="417"/>
      <c r="BSO60" s="417"/>
      <c r="BSP60" s="417"/>
      <c r="BSQ60" s="417"/>
      <c r="BSR60" s="417"/>
      <c r="BSS60" s="417"/>
      <c r="BST60" s="417"/>
      <c r="BSU60" s="417"/>
      <c r="BSV60" s="417"/>
      <c r="BSW60" s="417"/>
      <c r="BSX60" s="417"/>
      <c r="BSY60" s="417"/>
      <c r="BSZ60" s="417"/>
      <c r="BTA60" s="417"/>
      <c r="BTB60" s="417"/>
      <c r="BTC60" s="417"/>
      <c r="BTD60" s="417"/>
      <c r="BTE60" s="417"/>
      <c r="BTF60" s="417"/>
      <c r="BTG60" s="417"/>
      <c r="BTH60" s="417"/>
      <c r="BTI60" s="417"/>
      <c r="BTJ60" s="417"/>
      <c r="BTK60" s="417"/>
      <c r="BTL60" s="417"/>
      <c r="BTM60" s="417"/>
      <c r="BTN60" s="417"/>
      <c r="BTO60" s="417"/>
      <c r="BTP60" s="417"/>
      <c r="BTQ60" s="417"/>
      <c r="BTR60" s="417"/>
      <c r="BTS60" s="417"/>
      <c r="BTT60" s="417"/>
      <c r="BTU60" s="417"/>
      <c r="BTV60" s="417"/>
      <c r="BTW60" s="417"/>
      <c r="BTX60" s="417"/>
      <c r="BTY60" s="417"/>
      <c r="BTZ60" s="417"/>
      <c r="BUA60" s="417"/>
      <c r="BUB60" s="417"/>
      <c r="BUC60" s="417"/>
      <c r="BUD60" s="417"/>
      <c r="BUE60" s="417"/>
      <c r="BUF60" s="417"/>
      <c r="BUG60" s="417"/>
      <c r="BUH60" s="417"/>
      <c r="BUI60" s="417"/>
      <c r="BUJ60" s="417"/>
      <c r="BUK60" s="417"/>
      <c r="BUL60" s="417"/>
      <c r="BUM60" s="417"/>
      <c r="BUN60" s="417"/>
      <c r="BUO60" s="417"/>
      <c r="BUP60" s="417"/>
      <c r="BUQ60" s="417"/>
      <c r="BUR60" s="417"/>
      <c r="BUS60" s="417"/>
      <c r="BUT60" s="417"/>
      <c r="BUU60" s="417"/>
      <c r="BUV60" s="417"/>
      <c r="BUW60" s="417"/>
      <c r="BUX60" s="417"/>
      <c r="BUY60" s="417"/>
      <c r="BUZ60" s="417"/>
      <c r="BVA60" s="417"/>
      <c r="BVB60" s="417"/>
      <c r="BVC60" s="417"/>
      <c r="BVD60" s="417"/>
      <c r="BVE60" s="417"/>
      <c r="BVF60" s="417"/>
      <c r="BVG60" s="417"/>
      <c r="BVH60" s="417"/>
      <c r="BVI60" s="417"/>
      <c r="BVJ60" s="417"/>
      <c r="BVK60" s="417"/>
      <c r="BVL60" s="417"/>
      <c r="BVM60" s="417"/>
      <c r="BVN60" s="417"/>
      <c r="BVO60" s="417"/>
      <c r="BVP60" s="417"/>
      <c r="BVQ60" s="417"/>
      <c r="BVR60" s="417"/>
      <c r="BVS60" s="417"/>
      <c r="BVT60" s="417"/>
      <c r="BVU60" s="417"/>
      <c r="BVV60" s="417"/>
      <c r="BVW60" s="417"/>
      <c r="BVX60" s="417"/>
      <c r="BVY60" s="417"/>
      <c r="BVZ60" s="417"/>
      <c r="BWA60" s="417"/>
      <c r="BWB60" s="417"/>
      <c r="BWC60" s="417"/>
      <c r="BWD60" s="417"/>
      <c r="BWE60" s="417"/>
      <c r="BWF60" s="417"/>
      <c r="BWG60" s="417"/>
      <c r="BWH60" s="417"/>
      <c r="BWI60" s="417"/>
      <c r="BWJ60" s="417"/>
      <c r="BWK60" s="417"/>
      <c r="BWL60" s="417"/>
      <c r="BWM60" s="417"/>
      <c r="BWN60" s="417"/>
      <c r="BWO60" s="417"/>
      <c r="BWP60" s="417"/>
      <c r="BWQ60" s="417"/>
      <c r="BWR60" s="417"/>
      <c r="BWS60" s="417"/>
      <c r="BWT60" s="417"/>
      <c r="BWU60" s="417"/>
      <c r="BWV60" s="417"/>
      <c r="BWW60" s="417"/>
      <c r="BWX60" s="417"/>
      <c r="BWY60" s="417"/>
      <c r="BWZ60" s="417"/>
      <c r="BXA60" s="417"/>
      <c r="BXB60" s="417"/>
      <c r="BXC60" s="417"/>
      <c r="BXD60" s="417"/>
      <c r="BXE60" s="417"/>
      <c r="BXF60" s="417"/>
      <c r="BXG60" s="417"/>
      <c r="BXH60" s="417"/>
      <c r="BXI60" s="417"/>
      <c r="BXJ60" s="417"/>
      <c r="BXK60" s="417"/>
      <c r="BXL60" s="417"/>
      <c r="BXM60" s="417"/>
      <c r="BXN60" s="417"/>
      <c r="BXO60" s="417"/>
      <c r="BXP60" s="417"/>
      <c r="BXQ60" s="417"/>
      <c r="BXR60" s="417"/>
      <c r="BXS60" s="417"/>
      <c r="BXT60" s="417"/>
      <c r="BXU60" s="417"/>
      <c r="BXV60" s="417"/>
      <c r="BXW60" s="417"/>
      <c r="BXX60" s="417"/>
      <c r="BXY60" s="417"/>
      <c r="BXZ60" s="417"/>
      <c r="BYA60" s="417"/>
      <c r="BYB60" s="417"/>
      <c r="BYC60" s="417"/>
      <c r="BYD60" s="417"/>
      <c r="BYE60" s="417"/>
      <c r="BYF60" s="417"/>
      <c r="BYG60" s="417"/>
      <c r="BYH60" s="417"/>
      <c r="BYI60" s="417"/>
      <c r="BYJ60" s="417"/>
      <c r="BYK60" s="417"/>
      <c r="BYL60" s="417"/>
      <c r="BYM60" s="417"/>
      <c r="BYN60" s="417"/>
      <c r="BYO60" s="417"/>
      <c r="BYP60" s="417"/>
      <c r="BYQ60" s="417"/>
      <c r="BYR60" s="417"/>
      <c r="BYS60" s="417"/>
      <c r="BYT60" s="417"/>
      <c r="BYU60" s="417"/>
      <c r="BYV60" s="417"/>
      <c r="BYW60" s="417"/>
      <c r="BYX60" s="417"/>
      <c r="BYY60" s="417"/>
      <c r="BYZ60" s="417"/>
      <c r="BZA60" s="417"/>
      <c r="BZB60" s="417"/>
      <c r="BZC60" s="417"/>
      <c r="BZD60" s="417"/>
      <c r="BZE60" s="417"/>
      <c r="BZF60" s="417"/>
      <c r="BZG60" s="417"/>
      <c r="BZH60" s="417"/>
      <c r="BZI60" s="417"/>
      <c r="BZJ60" s="417"/>
      <c r="BZK60" s="417"/>
      <c r="BZL60" s="417"/>
      <c r="BZM60" s="417"/>
      <c r="BZN60" s="417"/>
      <c r="BZO60" s="417"/>
      <c r="BZP60" s="417"/>
      <c r="BZQ60" s="417"/>
      <c r="BZR60" s="417"/>
      <c r="BZS60" s="417"/>
      <c r="BZT60" s="417"/>
      <c r="BZU60" s="417"/>
      <c r="BZV60" s="417"/>
      <c r="BZW60" s="417"/>
      <c r="BZX60" s="417"/>
      <c r="BZY60" s="417"/>
      <c r="BZZ60" s="417"/>
      <c r="CAA60" s="417"/>
      <c r="CAB60" s="417"/>
      <c r="CAC60" s="417"/>
      <c r="CAD60" s="417"/>
      <c r="CAE60" s="417"/>
      <c r="CAF60" s="417"/>
      <c r="CAG60" s="417"/>
      <c r="CAH60" s="417"/>
      <c r="CAI60" s="417"/>
      <c r="CAJ60" s="417"/>
      <c r="CAK60" s="417"/>
      <c r="CAL60" s="417"/>
      <c r="CAM60" s="417"/>
      <c r="CAN60" s="417"/>
      <c r="CAO60" s="417"/>
      <c r="CAP60" s="417"/>
      <c r="CAQ60" s="417"/>
      <c r="CAR60" s="417"/>
      <c r="CAS60" s="417"/>
      <c r="CAT60" s="417"/>
      <c r="CAU60" s="417"/>
      <c r="CAV60" s="417"/>
      <c r="CAW60" s="417"/>
      <c r="CAX60" s="417"/>
      <c r="CAY60" s="417"/>
      <c r="CAZ60" s="417"/>
      <c r="CBA60" s="417"/>
      <c r="CBB60" s="417"/>
      <c r="CBC60" s="417"/>
      <c r="CBD60" s="417"/>
      <c r="CBE60" s="417"/>
      <c r="CBF60" s="417"/>
      <c r="CBG60" s="417"/>
      <c r="CBH60" s="417"/>
      <c r="CBI60" s="417"/>
      <c r="CBJ60" s="417"/>
      <c r="CBK60" s="417"/>
      <c r="CBL60" s="417"/>
      <c r="CBM60" s="417"/>
      <c r="CBN60" s="417"/>
      <c r="CBO60" s="417"/>
      <c r="CBP60" s="417"/>
      <c r="CBQ60" s="417"/>
      <c r="CBR60" s="417"/>
      <c r="CBS60" s="417"/>
      <c r="CBT60" s="417"/>
      <c r="CBU60" s="417"/>
      <c r="CBV60" s="417"/>
      <c r="CBW60" s="417"/>
      <c r="CBX60" s="417"/>
      <c r="CBY60" s="417"/>
      <c r="CBZ60" s="417"/>
      <c r="CCA60" s="417"/>
      <c r="CCB60" s="417"/>
      <c r="CCC60" s="417"/>
      <c r="CCD60" s="417"/>
      <c r="CCE60" s="417"/>
      <c r="CCF60" s="417"/>
      <c r="CCG60" s="417"/>
      <c r="CCH60" s="417"/>
      <c r="CCI60" s="417"/>
      <c r="CCJ60" s="417"/>
      <c r="CCK60" s="417"/>
      <c r="CCL60" s="417"/>
      <c r="CCM60" s="417"/>
      <c r="CCN60" s="417"/>
      <c r="CCO60" s="417"/>
      <c r="CCP60" s="417"/>
      <c r="CCQ60" s="417"/>
      <c r="CCR60" s="417"/>
      <c r="CCS60" s="417"/>
      <c r="CCT60" s="417"/>
      <c r="CCU60" s="417"/>
      <c r="CCV60" s="417"/>
      <c r="CCW60" s="417"/>
      <c r="CCX60" s="417"/>
      <c r="CCY60" s="417"/>
      <c r="CCZ60" s="417"/>
      <c r="CDA60" s="417"/>
      <c r="CDB60" s="417"/>
      <c r="CDC60" s="417"/>
      <c r="CDD60" s="417"/>
      <c r="CDE60" s="417"/>
      <c r="CDF60" s="417"/>
      <c r="CDG60" s="417"/>
      <c r="CDH60" s="417"/>
      <c r="CDI60" s="417"/>
      <c r="CDJ60" s="417"/>
      <c r="CDK60" s="417"/>
      <c r="CDL60" s="417"/>
      <c r="CDM60" s="417"/>
      <c r="CDN60" s="417"/>
      <c r="CDO60" s="417"/>
      <c r="CDP60" s="417"/>
      <c r="CDQ60" s="417"/>
      <c r="CDR60" s="417"/>
      <c r="CDS60" s="417"/>
      <c r="CDT60" s="417"/>
      <c r="CDU60" s="417"/>
      <c r="CDV60" s="417"/>
      <c r="CDW60" s="417"/>
      <c r="CDX60" s="417"/>
      <c r="CDY60" s="417"/>
      <c r="CDZ60" s="417"/>
      <c r="CEA60" s="417"/>
      <c r="CEB60" s="417"/>
      <c r="CEC60" s="417"/>
      <c r="CED60" s="417"/>
      <c r="CEE60" s="417"/>
      <c r="CEF60" s="417"/>
      <c r="CEG60" s="417"/>
      <c r="CEH60" s="417"/>
      <c r="CEI60" s="417"/>
      <c r="CEJ60" s="417"/>
      <c r="CEK60" s="417"/>
      <c r="CEL60" s="417"/>
      <c r="CEM60" s="417"/>
      <c r="CEN60" s="417"/>
      <c r="CEO60" s="417"/>
      <c r="CEP60" s="417"/>
      <c r="CEQ60" s="417"/>
      <c r="CER60" s="417"/>
      <c r="CES60" s="417"/>
      <c r="CET60" s="417"/>
      <c r="CEU60" s="417"/>
      <c r="CEV60" s="417"/>
      <c r="CEW60" s="417"/>
      <c r="CEX60" s="417"/>
      <c r="CEY60" s="417"/>
      <c r="CEZ60" s="417"/>
      <c r="CFA60" s="417"/>
      <c r="CFB60" s="417"/>
      <c r="CFC60" s="417"/>
      <c r="CFD60" s="417"/>
      <c r="CFE60" s="417"/>
      <c r="CFF60" s="417"/>
      <c r="CFG60" s="417"/>
      <c r="CFH60" s="417"/>
      <c r="CFI60" s="417"/>
      <c r="CFJ60" s="417"/>
      <c r="CFK60" s="417"/>
      <c r="CFL60" s="417"/>
      <c r="CFM60" s="417"/>
      <c r="CFN60" s="417"/>
      <c r="CFO60" s="417"/>
      <c r="CFP60" s="417"/>
      <c r="CFQ60" s="417"/>
      <c r="CFR60" s="417"/>
      <c r="CFS60" s="417"/>
      <c r="CFT60" s="417"/>
      <c r="CFU60" s="417"/>
      <c r="CFV60" s="417"/>
      <c r="CFW60" s="417"/>
      <c r="CFX60" s="417"/>
      <c r="CFY60" s="417"/>
      <c r="CFZ60" s="417"/>
      <c r="CGA60" s="417"/>
      <c r="CGB60" s="417"/>
      <c r="CGC60" s="417"/>
      <c r="CGD60" s="417"/>
      <c r="CGE60" s="417"/>
      <c r="CGF60" s="417"/>
      <c r="CGG60" s="417"/>
      <c r="CGH60" s="417"/>
      <c r="CGI60" s="417"/>
      <c r="CGJ60" s="417"/>
      <c r="CGK60" s="417"/>
      <c r="CGL60" s="417"/>
      <c r="CGM60" s="417"/>
      <c r="CGN60" s="417"/>
      <c r="CGO60" s="417"/>
      <c r="CGP60" s="417"/>
      <c r="CGQ60" s="417"/>
      <c r="CGR60" s="417"/>
      <c r="CGS60" s="417"/>
      <c r="CGT60" s="417"/>
      <c r="CGU60" s="417"/>
      <c r="CGV60" s="417"/>
      <c r="CGW60" s="417"/>
      <c r="CGX60" s="417"/>
      <c r="CGY60" s="417"/>
      <c r="CGZ60" s="417"/>
      <c r="CHA60" s="417"/>
      <c r="CHB60" s="417"/>
      <c r="CHC60" s="417"/>
      <c r="CHD60" s="417"/>
      <c r="CHE60" s="417"/>
      <c r="CHF60" s="417"/>
      <c r="CHG60" s="417"/>
      <c r="CHH60" s="417"/>
      <c r="CHI60" s="417"/>
      <c r="CHJ60" s="417"/>
      <c r="CHK60" s="417"/>
      <c r="CHL60" s="417"/>
      <c r="CHM60" s="417"/>
      <c r="CHN60" s="417"/>
      <c r="CHO60" s="417"/>
      <c r="CHP60" s="417"/>
      <c r="CHQ60" s="417"/>
      <c r="CHR60" s="417"/>
      <c r="CHS60" s="417"/>
      <c r="CHT60" s="417"/>
      <c r="CHU60" s="417"/>
      <c r="CHV60" s="417"/>
      <c r="CHW60" s="417"/>
      <c r="CHX60" s="417"/>
      <c r="CHY60" s="417"/>
      <c r="CHZ60" s="417"/>
      <c r="CIA60" s="417"/>
      <c r="CIB60" s="417"/>
      <c r="CIC60" s="417"/>
      <c r="CID60" s="417"/>
      <c r="CIE60" s="417"/>
      <c r="CIF60" s="417"/>
      <c r="CIG60" s="417"/>
      <c r="CIH60" s="417"/>
      <c r="CII60" s="417"/>
      <c r="CIJ60" s="417"/>
      <c r="CIK60" s="417"/>
      <c r="CIL60" s="417"/>
      <c r="CIM60" s="417"/>
      <c r="CIN60" s="417"/>
      <c r="CIO60" s="417"/>
      <c r="CIP60" s="417"/>
      <c r="CIQ60" s="417"/>
      <c r="CIR60" s="417"/>
      <c r="CIS60" s="417"/>
      <c r="CIT60" s="417"/>
      <c r="CIU60" s="417"/>
      <c r="CIV60" s="417"/>
      <c r="CIW60" s="417"/>
      <c r="CIX60" s="417"/>
      <c r="CIY60" s="417"/>
      <c r="CIZ60" s="417"/>
      <c r="CJA60" s="417"/>
      <c r="CJB60" s="417"/>
      <c r="CJC60" s="417"/>
      <c r="CJD60" s="417"/>
      <c r="CJE60" s="417"/>
      <c r="CJF60" s="417"/>
      <c r="CJG60" s="417"/>
      <c r="CJH60" s="417"/>
      <c r="CJI60" s="417"/>
      <c r="CJJ60" s="417"/>
      <c r="CJK60" s="417"/>
      <c r="CJL60" s="417"/>
      <c r="CJM60" s="417"/>
      <c r="CJN60" s="417"/>
      <c r="CJO60" s="417"/>
      <c r="CJP60" s="417"/>
      <c r="CJQ60" s="417"/>
      <c r="CJR60" s="417"/>
      <c r="CJS60" s="417"/>
      <c r="CJT60" s="417"/>
      <c r="CJU60" s="417"/>
      <c r="CJV60" s="417"/>
      <c r="CJW60" s="417"/>
      <c r="CJX60" s="417"/>
      <c r="CJY60" s="417"/>
      <c r="CJZ60" s="417"/>
      <c r="CKA60" s="417"/>
      <c r="CKB60" s="417"/>
      <c r="CKC60" s="417"/>
      <c r="CKD60" s="417"/>
      <c r="CKE60" s="417"/>
      <c r="CKF60" s="417"/>
      <c r="CKG60" s="417"/>
      <c r="CKH60" s="417"/>
      <c r="CKI60" s="417"/>
      <c r="CKJ60" s="417"/>
      <c r="CKK60" s="417"/>
      <c r="CKL60" s="417"/>
      <c r="CKM60" s="417"/>
      <c r="CKN60" s="417"/>
      <c r="CKO60" s="417"/>
      <c r="CKP60" s="417"/>
      <c r="CKQ60" s="417"/>
      <c r="CKR60" s="417"/>
      <c r="CKS60" s="417"/>
      <c r="CKT60" s="417"/>
      <c r="CKU60" s="417"/>
      <c r="CKV60" s="417"/>
      <c r="CKW60" s="417"/>
      <c r="CKX60" s="417"/>
      <c r="CKY60" s="417"/>
      <c r="CKZ60" s="417"/>
      <c r="CLA60" s="417"/>
      <c r="CLB60" s="417"/>
      <c r="CLC60" s="417"/>
      <c r="CLD60" s="417"/>
      <c r="CLE60" s="417"/>
      <c r="CLF60" s="417"/>
      <c r="CLG60" s="417"/>
      <c r="CLH60" s="417"/>
      <c r="CLI60" s="417"/>
      <c r="CLJ60" s="417"/>
      <c r="CLK60" s="417"/>
      <c r="CLL60" s="417"/>
      <c r="CLM60" s="417"/>
      <c r="CLN60" s="417"/>
      <c r="CLO60" s="417"/>
      <c r="CLP60" s="417"/>
      <c r="CLQ60" s="417"/>
      <c r="CLR60" s="417"/>
      <c r="CLS60" s="417"/>
      <c r="CLT60" s="417"/>
      <c r="CLU60" s="417"/>
      <c r="CLV60" s="417"/>
      <c r="CLW60" s="417"/>
      <c r="CLX60" s="417"/>
      <c r="CLY60" s="417"/>
      <c r="CLZ60" s="417"/>
      <c r="CMA60" s="417"/>
      <c r="CMB60" s="417"/>
      <c r="CMC60" s="417"/>
      <c r="CMD60" s="417"/>
      <c r="CME60" s="417"/>
      <c r="CMF60" s="417"/>
      <c r="CMG60" s="417"/>
      <c r="CMH60" s="417"/>
      <c r="CMI60" s="417"/>
      <c r="CMJ60" s="417"/>
      <c r="CMK60" s="417"/>
      <c r="CML60" s="417"/>
      <c r="CMM60" s="417"/>
      <c r="CMN60" s="417"/>
      <c r="CMO60" s="417"/>
      <c r="CMP60" s="417"/>
      <c r="CMQ60" s="417"/>
      <c r="CMR60" s="417"/>
      <c r="CMS60" s="417"/>
      <c r="CMT60" s="417"/>
      <c r="CMU60" s="417"/>
      <c r="CMV60" s="417"/>
      <c r="CMW60" s="417"/>
      <c r="CMX60" s="417"/>
      <c r="CMY60" s="417"/>
      <c r="CMZ60" s="417"/>
      <c r="CNA60" s="417"/>
      <c r="CNB60" s="417"/>
      <c r="CNC60" s="417"/>
      <c r="CND60" s="417"/>
      <c r="CNE60" s="417"/>
      <c r="CNF60" s="417"/>
      <c r="CNG60" s="417"/>
      <c r="CNH60" s="417"/>
      <c r="CNI60" s="417"/>
      <c r="CNJ60" s="417"/>
      <c r="CNK60" s="417"/>
      <c r="CNL60" s="417"/>
      <c r="CNM60" s="417"/>
      <c r="CNN60" s="417"/>
      <c r="CNO60" s="417"/>
      <c r="CNP60" s="417"/>
      <c r="CNQ60" s="417"/>
      <c r="CNR60" s="417"/>
      <c r="CNS60" s="417"/>
      <c r="CNT60" s="417"/>
      <c r="CNU60" s="417"/>
      <c r="CNV60" s="417"/>
      <c r="CNW60" s="417"/>
      <c r="CNX60" s="417"/>
      <c r="CNY60" s="417"/>
      <c r="CNZ60" s="417"/>
      <c r="COA60" s="417"/>
      <c r="COB60" s="417"/>
      <c r="COC60" s="417"/>
      <c r="COD60" s="417"/>
      <c r="COE60" s="417"/>
      <c r="COF60" s="417"/>
      <c r="COG60" s="417"/>
      <c r="COH60" s="417"/>
      <c r="COI60" s="417"/>
      <c r="COJ60" s="417"/>
      <c r="COK60" s="417"/>
      <c r="COL60" s="417"/>
      <c r="COM60" s="417"/>
      <c r="CON60" s="417"/>
      <c r="COO60" s="417"/>
      <c r="COP60" s="417"/>
      <c r="COQ60" s="417"/>
      <c r="COR60" s="417"/>
      <c r="COS60" s="417"/>
      <c r="COT60" s="417"/>
      <c r="COU60" s="417"/>
      <c r="COV60" s="417"/>
      <c r="COW60" s="417"/>
      <c r="COX60" s="417"/>
      <c r="COY60" s="417"/>
    </row>
    <row r="61" spans="1:2443" s="437" customFormat="1" ht="15" customHeight="1" x14ac:dyDescent="0.35">
      <c r="A61" s="307" t="s">
        <v>585</v>
      </c>
      <c r="B61" s="435" t="s">
        <v>90</v>
      </c>
      <c r="C61" s="435">
        <v>1995</v>
      </c>
      <c r="D61" s="435" t="s">
        <v>403</v>
      </c>
      <c r="E61" s="307">
        <v>1900</v>
      </c>
      <c r="F61" s="331" t="s">
        <v>348</v>
      </c>
      <c r="G61" s="471">
        <f t="shared" si="2"/>
        <v>1900</v>
      </c>
      <c r="H61" s="331" t="s">
        <v>352</v>
      </c>
      <c r="I61" s="416"/>
      <c r="J61" s="416"/>
      <c r="K61" s="416"/>
      <c r="L61" s="416"/>
      <c r="M61" s="416"/>
      <c r="N61" s="416"/>
      <c r="O61" s="416"/>
      <c r="P61" s="416"/>
      <c r="Q61" s="416"/>
      <c r="R61" s="425"/>
      <c r="S61" s="416"/>
      <c r="T61" s="416"/>
      <c r="U61" s="416"/>
      <c r="V61" s="416"/>
      <c r="W61" s="416"/>
      <c r="X61" s="416"/>
      <c r="Y61" s="416"/>
      <c r="Z61" s="416"/>
      <c r="AA61" s="416"/>
      <c r="AB61" s="416"/>
      <c r="AC61" s="416"/>
      <c r="AD61" s="416"/>
      <c r="AE61" s="416"/>
      <c r="AF61" s="416"/>
      <c r="AG61" s="416"/>
      <c r="AH61" s="416"/>
      <c r="AI61" s="416"/>
      <c r="AJ61" s="416"/>
      <c r="AK61" s="416"/>
      <c r="AL61" s="416"/>
      <c r="AM61" s="416"/>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c r="BM61" s="416"/>
      <c r="BN61" s="416"/>
      <c r="BO61" s="416"/>
      <c r="BP61" s="416"/>
      <c r="BQ61" s="416"/>
      <c r="BR61" s="416"/>
      <c r="BS61" s="416"/>
      <c r="BT61" s="416"/>
      <c r="BU61" s="416"/>
      <c r="BV61" s="416"/>
      <c r="BW61" s="416"/>
      <c r="BX61" s="416"/>
      <c r="BY61" s="416"/>
      <c r="BZ61" s="416"/>
      <c r="CA61" s="416"/>
      <c r="CB61" s="416"/>
      <c r="CC61" s="416"/>
      <c r="CD61" s="416"/>
      <c r="CE61" s="416"/>
      <c r="CF61" s="416"/>
      <c r="CG61" s="416"/>
      <c r="CH61" s="416"/>
      <c r="CI61" s="416"/>
      <c r="CJ61" s="416"/>
      <c r="CK61" s="416"/>
      <c r="CL61" s="416"/>
      <c r="CM61" s="416"/>
      <c r="CN61" s="416"/>
      <c r="CO61" s="416"/>
      <c r="CP61" s="416"/>
      <c r="CQ61" s="416"/>
      <c r="CR61" s="416"/>
      <c r="CS61" s="416"/>
      <c r="CT61" s="416"/>
      <c r="CU61" s="416"/>
      <c r="CV61" s="416"/>
      <c r="CW61" s="416"/>
      <c r="CX61" s="416"/>
      <c r="CY61" s="416"/>
      <c r="CZ61" s="416"/>
      <c r="DA61" s="416"/>
      <c r="DB61" s="416"/>
      <c r="DC61" s="416"/>
      <c r="DD61" s="416"/>
      <c r="DE61" s="416"/>
      <c r="DF61" s="416"/>
      <c r="DG61" s="416"/>
      <c r="DH61" s="416"/>
      <c r="DI61" s="416"/>
      <c r="DJ61" s="416"/>
      <c r="DK61" s="416"/>
      <c r="DL61" s="416"/>
      <c r="DM61" s="416"/>
      <c r="DN61" s="416"/>
      <c r="DO61" s="416"/>
      <c r="DP61" s="416"/>
      <c r="DQ61" s="416"/>
      <c r="DR61" s="416"/>
      <c r="DS61" s="416"/>
      <c r="DT61" s="416"/>
      <c r="DU61" s="416"/>
      <c r="DV61" s="416"/>
      <c r="DW61" s="416"/>
      <c r="DX61" s="416"/>
      <c r="DY61" s="416"/>
      <c r="DZ61" s="416"/>
      <c r="EA61" s="416"/>
      <c r="EB61" s="416"/>
      <c r="EC61" s="416"/>
      <c r="ED61" s="416"/>
      <c r="EE61" s="416"/>
      <c r="EF61" s="416"/>
      <c r="EG61" s="416"/>
      <c r="EH61" s="416"/>
      <c r="EI61" s="416"/>
      <c r="EJ61" s="416"/>
      <c r="EK61" s="416"/>
      <c r="EL61" s="416"/>
      <c r="EM61" s="416"/>
      <c r="EN61" s="416"/>
      <c r="EO61" s="416"/>
      <c r="EP61" s="416"/>
      <c r="EQ61" s="416"/>
      <c r="ER61" s="416"/>
      <c r="ES61" s="416"/>
      <c r="ET61" s="416"/>
      <c r="EU61" s="416"/>
      <c r="EV61" s="416"/>
      <c r="EW61" s="416"/>
      <c r="EX61" s="416"/>
      <c r="EY61" s="416"/>
      <c r="EZ61" s="416"/>
      <c r="FA61" s="416"/>
      <c r="FB61" s="416"/>
      <c r="FC61" s="416"/>
      <c r="FD61" s="416"/>
      <c r="FE61" s="416"/>
      <c r="FF61" s="416"/>
      <c r="FG61" s="416"/>
      <c r="FH61" s="416"/>
      <c r="FI61" s="416"/>
      <c r="FJ61" s="416"/>
      <c r="FK61" s="416"/>
      <c r="FL61" s="416"/>
      <c r="FM61" s="416"/>
      <c r="FN61" s="416"/>
      <c r="FO61" s="416"/>
      <c r="FP61" s="416"/>
      <c r="FQ61" s="416"/>
      <c r="FR61" s="416"/>
      <c r="FS61" s="416"/>
      <c r="FT61" s="416"/>
      <c r="FU61" s="416"/>
      <c r="FV61" s="416"/>
      <c r="FW61" s="416"/>
      <c r="FX61" s="416"/>
      <c r="FY61" s="416"/>
      <c r="FZ61" s="416"/>
      <c r="GA61" s="416"/>
      <c r="GB61" s="416"/>
      <c r="GC61" s="416"/>
      <c r="GD61" s="416"/>
      <c r="GE61" s="416"/>
      <c r="GF61" s="416"/>
      <c r="GG61" s="416"/>
      <c r="GH61" s="416"/>
      <c r="GI61" s="416"/>
      <c r="GJ61" s="416"/>
      <c r="GK61" s="416"/>
      <c r="GL61" s="416"/>
      <c r="GM61" s="416"/>
      <c r="GN61" s="416"/>
      <c r="GO61" s="416"/>
      <c r="GP61" s="416"/>
      <c r="GQ61" s="416"/>
      <c r="GR61" s="416"/>
      <c r="GS61" s="416"/>
      <c r="GT61" s="416"/>
      <c r="GU61" s="416"/>
      <c r="GV61" s="416"/>
      <c r="GW61" s="416"/>
      <c r="GX61" s="416"/>
      <c r="GY61" s="416"/>
      <c r="GZ61" s="416"/>
      <c r="HA61" s="416"/>
      <c r="HB61" s="416"/>
      <c r="HC61" s="416"/>
      <c r="HD61" s="416"/>
      <c r="HE61" s="416"/>
      <c r="HF61" s="416"/>
      <c r="HG61" s="416"/>
      <c r="HH61" s="416"/>
      <c r="HI61" s="416"/>
      <c r="HJ61" s="416"/>
      <c r="HK61" s="416"/>
      <c r="HL61" s="416"/>
      <c r="HM61" s="416"/>
      <c r="HN61" s="416"/>
      <c r="HO61" s="416"/>
      <c r="HP61" s="416"/>
      <c r="HQ61" s="416"/>
      <c r="HR61" s="416"/>
      <c r="HS61" s="416"/>
      <c r="HT61" s="416"/>
      <c r="HU61" s="416"/>
      <c r="HV61" s="416"/>
      <c r="HW61" s="416"/>
      <c r="HX61" s="416"/>
      <c r="HY61" s="416"/>
      <c r="HZ61" s="416"/>
      <c r="IA61" s="416"/>
      <c r="IB61" s="416"/>
      <c r="IC61" s="416"/>
      <c r="ID61" s="416"/>
      <c r="IE61" s="416"/>
      <c r="IF61" s="416"/>
      <c r="IG61" s="416"/>
      <c r="IH61" s="416"/>
      <c r="II61" s="416"/>
      <c r="IJ61" s="416"/>
      <c r="IK61" s="416"/>
      <c r="IL61" s="416"/>
      <c r="IM61" s="416"/>
      <c r="IN61" s="416"/>
      <c r="IO61" s="416"/>
      <c r="IP61" s="416"/>
      <c r="IQ61" s="416"/>
      <c r="IR61" s="416"/>
      <c r="IS61" s="416"/>
      <c r="IT61" s="416"/>
      <c r="IU61" s="416"/>
      <c r="IV61" s="416"/>
      <c r="IW61" s="416"/>
      <c r="IX61" s="416"/>
      <c r="IY61" s="416"/>
      <c r="IZ61" s="416"/>
      <c r="JA61" s="416"/>
      <c r="JB61" s="416"/>
      <c r="JC61" s="416"/>
      <c r="JD61" s="416"/>
      <c r="JE61" s="416"/>
      <c r="JF61" s="416"/>
      <c r="JG61" s="416"/>
      <c r="JH61" s="416"/>
      <c r="JI61" s="416"/>
      <c r="JJ61" s="416"/>
      <c r="JK61" s="416"/>
      <c r="JL61" s="416"/>
      <c r="JM61" s="416"/>
      <c r="JN61" s="416"/>
      <c r="JO61" s="416"/>
      <c r="JP61" s="416"/>
      <c r="JQ61" s="416"/>
      <c r="JR61" s="416"/>
      <c r="JS61" s="416"/>
      <c r="JT61" s="416"/>
      <c r="JU61" s="416"/>
      <c r="JV61" s="416"/>
      <c r="JW61" s="416"/>
      <c r="JX61" s="416"/>
      <c r="JY61" s="416"/>
      <c r="JZ61" s="416"/>
      <c r="KA61" s="416"/>
      <c r="KB61" s="416"/>
      <c r="KC61" s="416"/>
      <c r="KD61" s="416"/>
      <c r="KE61" s="416"/>
      <c r="KF61" s="416"/>
      <c r="KG61" s="416"/>
      <c r="KH61" s="416"/>
      <c r="KI61" s="416"/>
      <c r="KJ61" s="416"/>
      <c r="KK61" s="416"/>
      <c r="KL61" s="416"/>
      <c r="KM61" s="416"/>
      <c r="KN61" s="416"/>
      <c r="KO61" s="416"/>
      <c r="KP61" s="416"/>
      <c r="KQ61" s="416"/>
      <c r="KR61" s="416"/>
      <c r="KS61" s="416"/>
      <c r="KT61" s="416"/>
      <c r="KU61" s="416"/>
      <c r="KV61" s="416"/>
      <c r="KW61" s="416"/>
      <c r="KX61" s="416"/>
      <c r="KY61" s="416"/>
      <c r="KZ61" s="416"/>
      <c r="LA61" s="416"/>
      <c r="LB61" s="416"/>
      <c r="LC61" s="416"/>
      <c r="LD61" s="416"/>
      <c r="LE61" s="416"/>
      <c r="LF61" s="416"/>
      <c r="LG61" s="416"/>
      <c r="LH61" s="416"/>
      <c r="LI61" s="416"/>
      <c r="LJ61" s="416"/>
      <c r="LK61" s="416"/>
      <c r="LL61" s="416"/>
      <c r="LM61" s="416"/>
      <c r="LN61" s="416"/>
      <c r="LO61" s="416"/>
      <c r="LP61" s="416"/>
      <c r="LQ61" s="416"/>
      <c r="LR61" s="416"/>
      <c r="LS61" s="416"/>
      <c r="LT61" s="416"/>
      <c r="LU61" s="416"/>
      <c r="LV61" s="416"/>
      <c r="LW61" s="416"/>
      <c r="LX61" s="416"/>
      <c r="LY61" s="416"/>
      <c r="LZ61" s="416"/>
      <c r="MA61" s="416"/>
      <c r="MB61" s="416"/>
      <c r="MC61" s="416"/>
      <c r="MD61" s="416"/>
      <c r="ME61" s="416"/>
      <c r="MF61" s="416"/>
      <c r="MG61" s="416"/>
      <c r="MH61" s="416"/>
      <c r="MI61" s="416"/>
      <c r="MJ61" s="416"/>
      <c r="MK61" s="416"/>
      <c r="ML61" s="416"/>
      <c r="MM61" s="416"/>
      <c r="MN61" s="416"/>
      <c r="MO61" s="416"/>
      <c r="MP61" s="416"/>
      <c r="MQ61" s="416"/>
      <c r="MR61" s="416"/>
      <c r="MS61" s="416"/>
      <c r="MT61" s="416"/>
      <c r="MU61" s="416"/>
      <c r="MV61" s="416"/>
      <c r="MW61" s="416"/>
      <c r="MX61" s="416"/>
      <c r="MY61" s="416"/>
      <c r="MZ61" s="416"/>
      <c r="NA61" s="416"/>
      <c r="NB61" s="416"/>
      <c r="NC61" s="416"/>
      <c r="ND61" s="416"/>
      <c r="NE61" s="416"/>
      <c r="NF61" s="416"/>
      <c r="NG61" s="416"/>
      <c r="NH61" s="416"/>
      <c r="NI61" s="416"/>
      <c r="NJ61" s="416"/>
      <c r="NK61" s="416"/>
      <c r="NL61" s="416"/>
      <c r="NM61" s="416"/>
      <c r="NN61" s="416"/>
      <c r="NO61" s="416"/>
      <c r="NP61" s="416"/>
      <c r="NQ61" s="416"/>
      <c r="NR61" s="416"/>
      <c r="NS61" s="416"/>
      <c r="NT61" s="416"/>
      <c r="NU61" s="416"/>
      <c r="NV61" s="416"/>
      <c r="NW61" s="416"/>
      <c r="NX61" s="416"/>
      <c r="NY61" s="416"/>
      <c r="NZ61" s="416"/>
      <c r="OA61" s="416"/>
      <c r="OB61" s="416"/>
      <c r="OC61" s="416"/>
      <c r="OD61" s="416"/>
      <c r="OE61" s="416"/>
      <c r="OF61" s="416"/>
      <c r="OG61" s="416"/>
      <c r="OH61" s="416"/>
      <c r="OI61" s="416"/>
      <c r="OJ61" s="416"/>
      <c r="OK61" s="416"/>
      <c r="OL61" s="416"/>
      <c r="OM61" s="416"/>
      <c r="ON61" s="416"/>
      <c r="OO61" s="416"/>
      <c r="OP61" s="416"/>
      <c r="OQ61" s="416"/>
      <c r="OR61" s="416"/>
      <c r="OS61" s="416"/>
      <c r="OT61" s="416"/>
      <c r="OU61" s="416"/>
      <c r="OV61" s="416"/>
      <c r="OW61" s="416"/>
      <c r="OX61" s="416"/>
      <c r="OY61" s="416"/>
      <c r="OZ61" s="416"/>
      <c r="PA61" s="416"/>
      <c r="PB61" s="416"/>
      <c r="PC61" s="416"/>
      <c r="PD61" s="416"/>
      <c r="PE61" s="416"/>
      <c r="PF61" s="416"/>
      <c r="PG61" s="416"/>
      <c r="PH61" s="416"/>
      <c r="PI61" s="416"/>
      <c r="PJ61" s="416"/>
      <c r="PK61" s="416"/>
      <c r="PL61" s="416"/>
      <c r="PM61" s="416"/>
      <c r="PN61" s="416"/>
      <c r="PO61" s="416"/>
      <c r="PP61" s="416"/>
      <c r="PQ61" s="416"/>
      <c r="PR61" s="416"/>
      <c r="PS61" s="416"/>
      <c r="PT61" s="416"/>
      <c r="PU61" s="416"/>
      <c r="PV61" s="416"/>
      <c r="PW61" s="416"/>
      <c r="PX61" s="416"/>
      <c r="PY61" s="416"/>
      <c r="PZ61" s="416"/>
      <c r="QA61" s="416"/>
      <c r="QB61" s="416"/>
      <c r="QC61" s="416"/>
      <c r="QD61" s="416"/>
      <c r="QE61" s="416"/>
      <c r="QF61" s="416"/>
      <c r="QG61" s="416"/>
      <c r="QH61" s="416"/>
      <c r="QI61" s="416"/>
      <c r="QJ61" s="416"/>
      <c r="QK61" s="416"/>
      <c r="QL61" s="416"/>
      <c r="QM61" s="416"/>
      <c r="QN61" s="416"/>
      <c r="QO61" s="416"/>
      <c r="QP61" s="416"/>
      <c r="QQ61" s="416"/>
      <c r="QR61" s="416"/>
      <c r="QS61" s="416"/>
      <c r="QT61" s="416"/>
      <c r="QU61" s="416"/>
      <c r="QV61" s="416"/>
      <c r="QW61" s="416"/>
      <c r="QX61" s="416"/>
      <c r="QY61" s="416"/>
      <c r="QZ61" s="416"/>
      <c r="RA61" s="416"/>
      <c r="RB61" s="416"/>
      <c r="RC61" s="416"/>
      <c r="RD61" s="416"/>
      <c r="RE61" s="416"/>
      <c r="RF61" s="416"/>
      <c r="RG61" s="416"/>
      <c r="RH61" s="416"/>
      <c r="RI61" s="416"/>
      <c r="RJ61" s="416"/>
      <c r="RK61" s="416"/>
      <c r="RL61" s="416"/>
      <c r="RM61" s="416"/>
      <c r="RN61" s="416"/>
      <c r="RO61" s="416"/>
      <c r="RP61" s="416"/>
      <c r="RQ61" s="416"/>
      <c r="RR61" s="416"/>
      <c r="RS61" s="416"/>
      <c r="RT61" s="416"/>
      <c r="RU61" s="416"/>
      <c r="RV61" s="416"/>
      <c r="RW61" s="416"/>
      <c r="RX61" s="416"/>
      <c r="RY61" s="416"/>
      <c r="RZ61" s="416"/>
      <c r="SA61" s="416"/>
      <c r="SB61" s="416"/>
      <c r="SC61" s="416"/>
      <c r="SD61" s="416"/>
      <c r="SE61" s="416"/>
      <c r="SF61" s="416"/>
      <c r="SG61" s="416"/>
      <c r="SH61" s="416"/>
      <c r="SI61" s="416"/>
      <c r="SJ61" s="416"/>
      <c r="SK61" s="416"/>
      <c r="SL61" s="416"/>
      <c r="SM61" s="416"/>
      <c r="SN61" s="416"/>
      <c r="SO61" s="416"/>
      <c r="SP61" s="416"/>
      <c r="SQ61" s="416"/>
      <c r="SR61" s="416"/>
      <c r="SS61" s="416"/>
      <c r="ST61" s="416"/>
      <c r="SU61" s="416"/>
      <c r="SV61" s="416"/>
      <c r="SW61" s="416"/>
      <c r="SX61" s="416"/>
      <c r="SY61" s="416"/>
      <c r="SZ61" s="416"/>
      <c r="TA61" s="416"/>
      <c r="TB61" s="416"/>
      <c r="TC61" s="416"/>
      <c r="TD61" s="416"/>
      <c r="TE61" s="416"/>
      <c r="TF61" s="416"/>
      <c r="TG61" s="416"/>
      <c r="TH61" s="416"/>
      <c r="TI61" s="416"/>
      <c r="TJ61" s="416"/>
      <c r="TK61" s="416"/>
      <c r="TL61" s="416"/>
      <c r="TM61" s="416"/>
      <c r="TN61" s="416"/>
      <c r="TO61" s="416"/>
      <c r="TP61" s="416"/>
      <c r="TQ61" s="416"/>
      <c r="TR61" s="416"/>
      <c r="TS61" s="416"/>
      <c r="TT61" s="416"/>
      <c r="TU61" s="416"/>
      <c r="TV61" s="416"/>
      <c r="TW61" s="416"/>
      <c r="TX61" s="416"/>
      <c r="TY61" s="416"/>
      <c r="TZ61" s="416"/>
      <c r="UA61" s="416"/>
      <c r="UB61" s="416"/>
      <c r="UC61" s="416"/>
      <c r="UD61" s="416"/>
      <c r="UE61" s="416"/>
      <c r="UF61" s="416"/>
      <c r="UG61" s="416"/>
      <c r="UH61" s="416"/>
      <c r="UI61" s="416"/>
      <c r="UJ61" s="416"/>
      <c r="UK61" s="416"/>
      <c r="UL61" s="416"/>
      <c r="UM61" s="416"/>
      <c r="UN61" s="416"/>
      <c r="UO61" s="416"/>
      <c r="UP61" s="416"/>
      <c r="UQ61" s="416"/>
      <c r="UR61" s="416"/>
      <c r="US61" s="416"/>
      <c r="UT61" s="416"/>
      <c r="UU61" s="416"/>
      <c r="UV61" s="416"/>
      <c r="UW61" s="416"/>
      <c r="UX61" s="416"/>
      <c r="UY61" s="416"/>
      <c r="UZ61" s="416"/>
      <c r="VA61" s="416"/>
      <c r="VB61" s="416"/>
      <c r="VC61" s="416"/>
      <c r="VD61" s="416"/>
      <c r="VE61" s="416"/>
      <c r="VF61" s="416"/>
      <c r="VG61" s="416"/>
      <c r="VH61" s="416"/>
      <c r="VI61" s="416"/>
      <c r="VJ61" s="416"/>
      <c r="VK61" s="416"/>
      <c r="VL61" s="416"/>
      <c r="VM61" s="416"/>
      <c r="VN61" s="416"/>
      <c r="VO61" s="416"/>
      <c r="VP61" s="416"/>
      <c r="VQ61" s="416"/>
      <c r="VR61" s="416"/>
      <c r="VS61" s="416"/>
      <c r="VT61" s="416"/>
      <c r="VU61" s="416"/>
      <c r="VV61" s="416"/>
      <c r="VW61" s="416"/>
      <c r="VX61" s="416"/>
      <c r="VY61" s="416"/>
      <c r="VZ61" s="416"/>
      <c r="WA61" s="416"/>
      <c r="WB61" s="416"/>
      <c r="WC61" s="416"/>
      <c r="WD61" s="416"/>
      <c r="WE61" s="416"/>
      <c r="WF61" s="416"/>
      <c r="WG61" s="416"/>
      <c r="WH61" s="416"/>
      <c r="WI61" s="416"/>
      <c r="WJ61" s="416"/>
      <c r="WK61" s="416"/>
      <c r="WL61" s="416"/>
      <c r="WM61" s="416"/>
      <c r="WN61" s="416"/>
      <c r="WO61" s="416"/>
      <c r="WP61" s="416"/>
      <c r="WQ61" s="416"/>
      <c r="WR61" s="416"/>
      <c r="WS61" s="416"/>
      <c r="WT61" s="416"/>
      <c r="WU61" s="416"/>
      <c r="WV61" s="416"/>
      <c r="WW61" s="416"/>
      <c r="WX61" s="416"/>
      <c r="WY61" s="416"/>
      <c r="WZ61" s="416"/>
      <c r="XA61" s="416"/>
      <c r="XB61" s="416"/>
      <c r="XC61" s="416"/>
      <c r="XD61" s="416"/>
      <c r="XE61" s="416"/>
      <c r="XF61" s="416"/>
      <c r="XG61" s="416"/>
      <c r="XH61" s="416"/>
      <c r="XI61" s="416"/>
      <c r="XJ61" s="416"/>
      <c r="XK61" s="416"/>
      <c r="XL61" s="416"/>
      <c r="XM61" s="416"/>
      <c r="XN61" s="416"/>
      <c r="XO61" s="416"/>
      <c r="XP61" s="416"/>
      <c r="XQ61" s="416"/>
      <c r="XR61" s="417"/>
      <c r="XS61" s="417"/>
      <c r="XT61" s="417"/>
      <c r="XU61" s="417"/>
      <c r="XV61" s="417"/>
      <c r="XW61" s="417"/>
      <c r="XX61" s="417"/>
      <c r="XY61" s="417"/>
      <c r="XZ61" s="417"/>
      <c r="YA61" s="417"/>
      <c r="YB61" s="417"/>
      <c r="YC61" s="417"/>
      <c r="YD61" s="417"/>
      <c r="YE61" s="417"/>
      <c r="YF61" s="417"/>
      <c r="YG61" s="417"/>
      <c r="YH61" s="417"/>
      <c r="YI61" s="417"/>
      <c r="YJ61" s="417"/>
      <c r="YK61" s="417"/>
      <c r="YL61" s="417"/>
      <c r="YM61" s="417"/>
      <c r="YN61" s="417"/>
      <c r="YO61" s="417"/>
      <c r="YP61" s="417"/>
      <c r="YQ61" s="417"/>
      <c r="YR61" s="417"/>
      <c r="YS61" s="417"/>
      <c r="YT61" s="417"/>
      <c r="YU61" s="417"/>
      <c r="YV61" s="417"/>
      <c r="YW61" s="417"/>
      <c r="YX61" s="417"/>
      <c r="YY61" s="417"/>
      <c r="YZ61" s="417"/>
      <c r="ZA61" s="417"/>
      <c r="ZB61" s="417"/>
      <c r="ZC61" s="417"/>
      <c r="ZD61" s="417"/>
      <c r="ZE61" s="417"/>
      <c r="ZF61" s="417"/>
      <c r="ZG61" s="417"/>
      <c r="ZH61" s="417"/>
      <c r="ZI61" s="417"/>
      <c r="ZJ61" s="417"/>
      <c r="ZK61" s="417"/>
      <c r="ZL61" s="417"/>
      <c r="ZM61" s="417"/>
      <c r="ZN61" s="417"/>
      <c r="ZO61" s="417"/>
      <c r="ZP61" s="417"/>
      <c r="ZQ61" s="417"/>
      <c r="ZR61" s="417"/>
      <c r="ZS61" s="417"/>
      <c r="ZT61" s="417"/>
      <c r="ZU61" s="417"/>
      <c r="ZV61" s="417"/>
      <c r="ZW61" s="417"/>
      <c r="ZX61" s="417"/>
      <c r="ZY61" s="417"/>
      <c r="ZZ61" s="417"/>
      <c r="AAA61" s="417"/>
      <c r="AAB61" s="417"/>
      <c r="AAC61" s="417"/>
      <c r="AAD61" s="417"/>
      <c r="AAE61" s="417"/>
      <c r="AAF61" s="417"/>
      <c r="AAG61" s="417"/>
      <c r="AAH61" s="417"/>
      <c r="AAI61" s="417"/>
      <c r="AAJ61" s="417"/>
      <c r="AAK61" s="417"/>
      <c r="AAL61" s="417"/>
      <c r="AAM61" s="417"/>
      <c r="AAN61" s="417"/>
      <c r="AAO61" s="417"/>
      <c r="AAP61" s="417"/>
      <c r="AAQ61" s="417"/>
      <c r="AAR61" s="417"/>
      <c r="AAS61" s="417"/>
      <c r="AAT61" s="417"/>
      <c r="AAU61" s="417"/>
      <c r="AAV61" s="417"/>
      <c r="AAW61" s="417"/>
      <c r="AAX61" s="417"/>
      <c r="AAY61" s="417"/>
      <c r="AAZ61" s="417"/>
      <c r="ABA61" s="417"/>
      <c r="ABB61" s="417"/>
      <c r="ABC61" s="417"/>
      <c r="ABD61" s="417"/>
      <c r="ABE61" s="417"/>
      <c r="ABF61" s="417"/>
      <c r="ABG61" s="417"/>
      <c r="ABH61" s="417"/>
      <c r="ABI61" s="417"/>
      <c r="ABJ61" s="417"/>
      <c r="ABK61" s="417"/>
      <c r="ABL61" s="417"/>
      <c r="ABM61" s="417"/>
      <c r="ABN61" s="417"/>
      <c r="ABO61" s="417"/>
      <c r="ABP61" s="417"/>
      <c r="ABQ61" s="417"/>
      <c r="ABR61" s="417"/>
      <c r="ABS61" s="417"/>
      <c r="ABT61" s="417"/>
      <c r="ABU61" s="417"/>
      <c r="ABV61" s="417"/>
      <c r="ABW61" s="417"/>
      <c r="ABX61" s="417"/>
      <c r="ABY61" s="417"/>
      <c r="ABZ61" s="417"/>
      <c r="ACA61" s="417"/>
      <c r="ACB61" s="417"/>
      <c r="ACC61" s="417"/>
      <c r="ACD61" s="417"/>
      <c r="ACE61" s="417"/>
      <c r="ACF61" s="417"/>
      <c r="ACG61" s="417"/>
      <c r="ACH61" s="417"/>
      <c r="ACI61" s="417"/>
      <c r="ACJ61" s="417"/>
      <c r="ACK61" s="417"/>
      <c r="ACL61" s="417"/>
      <c r="ACM61" s="417"/>
      <c r="ACN61" s="417"/>
      <c r="ACO61" s="417"/>
      <c r="ACP61" s="417"/>
      <c r="ACQ61" s="417"/>
      <c r="ACR61" s="417"/>
      <c r="ACS61" s="417"/>
      <c r="ACT61" s="417"/>
      <c r="ACU61" s="417"/>
      <c r="ACV61" s="417"/>
      <c r="ACW61" s="417"/>
      <c r="ACX61" s="417"/>
      <c r="ACY61" s="417"/>
      <c r="ACZ61" s="417"/>
      <c r="ADA61" s="417"/>
      <c r="ADB61" s="417"/>
      <c r="ADC61" s="417"/>
      <c r="ADD61" s="417"/>
      <c r="ADE61" s="417"/>
      <c r="ADF61" s="417"/>
      <c r="ADG61" s="417"/>
      <c r="ADH61" s="417"/>
      <c r="ADI61" s="417"/>
      <c r="ADJ61" s="417"/>
      <c r="ADK61" s="417"/>
      <c r="ADL61" s="417"/>
      <c r="ADM61" s="417"/>
      <c r="ADN61" s="417"/>
      <c r="ADO61" s="417"/>
      <c r="ADP61" s="417"/>
      <c r="ADQ61" s="417"/>
      <c r="ADR61" s="417"/>
      <c r="ADS61" s="417"/>
      <c r="ADT61" s="417"/>
      <c r="ADU61" s="417"/>
      <c r="ADV61" s="417"/>
      <c r="ADW61" s="417"/>
      <c r="ADX61" s="417"/>
      <c r="ADY61" s="417"/>
      <c r="ADZ61" s="417"/>
      <c r="AEA61" s="417"/>
      <c r="AEB61" s="417"/>
      <c r="AEC61" s="417"/>
      <c r="AED61" s="417"/>
      <c r="AEE61" s="417"/>
      <c r="AEF61" s="417"/>
      <c r="AEG61" s="417"/>
      <c r="AEH61" s="417"/>
      <c r="AEI61" s="417"/>
      <c r="AEJ61" s="417"/>
      <c r="AEK61" s="417"/>
      <c r="AEL61" s="417"/>
      <c r="AEM61" s="417"/>
      <c r="AEN61" s="417"/>
      <c r="AEO61" s="417"/>
      <c r="AEP61" s="417"/>
      <c r="AEQ61" s="417"/>
      <c r="AER61" s="417"/>
      <c r="AES61" s="417"/>
      <c r="AET61" s="417"/>
      <c r="AEU61" s="417"/>
      <c r="AEV61" s="417"/>
      <c r="AEW61" s="417"/>
      <c r="AEX61" s="417"/>
      <c r="AEY61" s="417"/>
      <c r="AEZ61" s="417"/>
      <c r="AFA61" s="417"/>
      <c r="AFB61" s="417"/>
      <c r="AFC61" s="417"/>
      <c r="AFD61" s="417"/>
      <c r="AFE61" s="417"/>
      <c r="AFF61" s="417"/>
      <c r="AFG61" s="417"/>
      <c r="AFH61" s="417"/>
      <c r="AFI61" s="417"/>
      <c r="AFJ61" s="417"/>
      <c r="AFK61" s="417"/>
      <c r="AFL61" s="417"/>
      <c r="AFM61" s="417"/>
      <c r="AFN61" s="417"/>
      <c r="AFO61" s="417"/>
      <c r="AFP61" s="417"/>
      <c r="AFQ61" s="417"/>
      <c r="AFR61" s="417"/>
      <c r="AFS61" s="417"/>
      <c r="AFT61" s="417"/>
      <c r="AFU61" s="417"/>
      <c r="AFV61" s="417"/>
      <c r="AFW61" s="417"/>
      <c r="AFX61" s="417"/>
      <c r="AFY61" s="417"/>
      <c r="AFZ61" s="417"/>
      <c r="AGA61" s="417"/>
      <c r="AGB61" s="417"/>
      <c r="AGC61" s="417"/>
      <c r="AGD61" s="417"/>
      <c r="AGE61" s="417"/>
      <c r="AGF61" s="417"/>
      <c r="AGG61" s="417"/>
      <c r="AGH61" s="417"/>
      <c r="AGI61" s="417"/>
      <c r="AGJ61" s="417"/>
      <c r="AGK61" s="417"/>
      <c r="AGL61" s="417"/>
      <c r="AGM61" s="417"/>
      <c r="AGN61" s="417"/>
      <c r="AGO61" s="417"/>
      <c r="AGP61" s="417"/>
      <c r="AGQ61" s="417"/>
      <c r="AGR61" s="417"/>
      <c r="AGS61" s="417"/>
      <c r="AGT61" s="417"/>
      <c r="AGU61" s="417"/>
      <c r="AGV61" s="417"/>
      <c r="AGW61" s="417"/>
      <c r="AGX61" s="417"/>
      <c r="AGY61" s="417"/>
      <c r="AGZ61" s="417"/>
      <c r="AHA61" s="417"/>
      <c r="AHB61" s="417"/>
      <c r="AHC61" s="417"/>
      <c r="AHD61" s="417"/>
      <c r="AHE61" s="417"/>
      <c r="AHF61" s="417"/>
      <c r="AHG61" s="417"/>
      <c r="AHH61" s="417"/>
      <c r="AHI61" s="417"/>
      <c r="AHJ61" s="417"/>
      <c r="AHK61" s="417"/>
      <c r="AHL61" s="417"/>
      <c r="AHM61" s="417"/>
      <c r="AHN61" s="417"/>
      <c r="AHO61" s="417"/>
      <c r="AHP61" s="417"/>
      <c r="AHQ61" s="417"/>
      <c r="AHR61" s="417"/>
      <c r="AHS61" s="417"/>
      <c r="AHT61" s="417"/>
      <c r="AHU61" s="417"/>
      <c r="AHV61" s="417"/>
      <c r="AHW61" s="417"/>
      <c r="AHX61" s="417"/>
      <c r="AHY61" s="417"/>
      <c r="AHZ61" s="417"/>
      <c r="AIA61" s="417"/>
      <c r="AIB61" s="417"/>
      <c r="AIC61" s="417"/>
      <c r="AID61" s="417"/>
      <c r="AIE61" s="417"/>
      <c r="AIF61" s="417"/>
      <c r="AIG61" s="417"/>
      <c r="AIH61" s="417"/>
      <c r="AII61" s="417"/>
      <c r="AIJ61" s="417"/>
      <c r="AIK61" s="417"/>
      <c r="AIL61" s="417"/>
      <c r="AIM61" s="417"/>
      <c r="AIN61" s="417"/>
      <c r="AIO61" s="417"/>
      <c r="AIP61" s="417"/>
      <c r="AIQ61" s="417"/>
      <c r="AIR61" s="417"/>
      <c r="AIS61" s="417"/>
      <c r="AIT61" s="417"/>
      <c r="AIU61" s="417"/>
      <c r="AIV61" s="417"/>
      <c r="AIW61" s="417"/>
      <c r="AIX61" s="417"/>
      <c r="AIY61" s="417"/>
      <c r="AIZ61" s="417"/>
      <c r="AJA61" s="417"/>
      <c r="AJB61" s="417"/>
      <c r="AJC61" s="417"/>
      <c r="AJD61" s="417"/>
      <c r="AJE61" s="417"/>
      <c r="AJF61" s="417"/>
      <c r="AJG61" s="417"/>
      <c r="AJH61" s="417"/>
      <c r="AJI61" s="417"/>
      <c r="AJJ61" s="417"/>
      <c r="AJK61" s="417"/>
      <c r="AJL61" s="417"/>
      <c r="AJM61" s="417"/>
      <c r="AJN61" s="417"/>
      <c r="AJO61" s="417"/>
      <c r="AJP61" s="417"/>
      <c r="AJQ61" s="417"/>
      <c r="AJR61" s="417"/>
      <c r="AJS61" s="417"/>
      <c r="AJT61" s="417"/>
      <c r="AJU61" s="417"/>
      <c r="AJV61" s="417"/>
      <c r="AJW61" s="417"/>
      <c r="AJX61" s="417"/>
      <c r="AJY61" s="417"/>
      <c r="AJZ61" s="417"/>
      <c r="AKA61" s="417"/>
      <c r="AKB61" s="417"/>
      <c r="AKC61" s="417"/>
      <c r="AKD61" s="417"/>
      <c r="AKE61" s="417"/>
      <c r="AKF61" s="417"/>
      <c r="AKG61" s="417"/>
      <c r="AKH61" s="417"/>
      <c r="AKI61" s="417"/>
      <c r="AKJ61" s="417"/>
      <c r="AKK61" s="417"/>
      <c r="AKL61" s="417"/>
      <c r="AKM61" s="417"/>
      <c r="AKN61" s="417"/>
      <c r="AKO61" s="417"/>
      <c r="AKP61" s="417"/>
      <c r="AKQ61" s="417"/>
      <c r="AKR61" s="417"/>
      <c r="AKS61" s="417"/>
      <c r="AKT61" s="417"/>
      <c r="AKU61" s="417"/>
      <c r="AKV61" s="417"/>
      <c r="AKW61" s="417"/>
      <c r="AKX61" s="417"/>
      <c r="AKY61" s="417"/>
      <c r="AKZ61" s="417"/>
      <c r="ALA61" s="417"/>
      <c r="ALB61" s="417"/>
      <c r="ALC61" s="417"/>
      <c r="ALD61" s="417"/>
      <c r="ALE61" s="417"/>
      <c r="ALF61" s="417"/>
      <c r="ALG61" s="417"/>
      <c r="ALH61" s="417"/>
      <c r="ALI61" s="417"/>
      <c r="ALJ61" s="417"/>
      <c r="ALK61" s="417"/>
      <c r="ALL61" s="417"/>
      <c r="ALM61" s="417"/>
      <c r="ALN61" s="417"/>
      <c r="ALO61" s="417"/>
      <c r="ALP61" s="417"/>
      <c r="ALQ61" s="417"/>
      <c r="ALR61" s="417"/>
      <c r="ALS61" s="417"/>
      <c r="ALT61" s="417"/>
      <c r="ALU61" s="417"/>
      <c r="ALV61" s="417"/>
      <c r="ALW61" s="417"/>
      <c r="ALX61" s="417"/>
      <c r="ALY61" s="417"/>
      <c r="ALZ61" s="417"/>
      <c r="AMA61" s="417"/>
      <c r="AMB61" s="417"/>
      <c r="AMC61" s="417"/>
      <c r="AMD61" s="417"/>
      <c r="AME61" s="417"/>
      <c r="AMF61" s="417"/>
      <c r="AMG61" s="417"/>
      <c r="AMH61" s="417"/>
      <c r="AMI61" s="417"/>
      <c r="AMJ61" s="417"/>
      <c r="AMK61" s="417"/>
      <c r="AML61" s="417"/>
      <c r="AMM61" s="417"/>
      <c r="AMN61" s="417"/>
      <c r="AMO61" s="417"/>
      <c r="AMP61" s="417"/>
      <c r="AMQ61" s="417"/>
      <c r="AMR61" s="417"/>
      <c r="AMS61" s="417"/>
      <c r="AMT61" s="417"/>
      <c r="AMU61" s="417"/>
      <c r="AMV61" s="417"/>
      <c r="AMW61" s="417"/>
      <c r="AMX61" s="417"/>
      <c r="AMY61" s="417"/>
      <c r="AMZ61" s="417"/>
      <c r="ANA61" s="417"/>
      <c r="ANB61" s="417"/>
      <c r="ANC61" s="417"/>
      <c r="AND61" s="417"/>
      <c r="ANE61" s="417"/>
      <c r="ANF61" s="417"/>
      <c r="ANG61" s="417"/>
      <c r="ANH61" s="417"/>
      <c r="ANI61" s="417"/>
      <c r="ANJ61" s="417"/>
      <c r="ANK61" s="417"/>
      <c r="ANL61" s="417"/>
      <c r="ANM61" s="417"/>
      <c r="ANN61" s="417"/>
      <c r="ANO61" s="417"/>
      <c r="ANP61" s="417"/>
      <c r="ANQ61" s="417"/>
      <c r="ANR61" s="417"/>
      <c r="ANS61" s="417"/>
      <c r="ANT61" s="417"/>
      <c r="ANU61" s="417"/>
      <c r="ANV61" s="417"/>
      <c r="ANW61" s="417"/>
      <c r="ANX61" s="417"/>
      <c r="ANY61" s="417"/>
      <c r="ANZ61" s="417"/>
      <c r="AOA61" s="417"/>
      <c r="AOB61" s="417"/>
      <c r="AOC61" s="417"/>
      <c r="AOD61" s="417"/>
      <c r="AOE61" s="417"/>
      <c r="AOF61" s="417"/>
      <c r="AOG61" s="417"/>
      <c r="AOH61" s="417"/>
      <c r="AOI61" s="417"/>
      <c r="AOJ61" s="417"/>
      <c r="AOK61" s="417"/>
      <c r="AOL61" s="417"/>
      <c r="AOM61" s="417"/>
      <c r="AON61" s="417"/>
      <c r="AOO61" s="417"/>
      <c r="AOP61" s="417"/>
      <c r="AOQ61" s="417"/>
      <c r="AOR61" s="417"/>
      <c r="AOS61" s="417"/>
      <c r="AOT61" s="417"/>
      <c r="AOU61" s="417"/>
      <c r="AOV61" s="417"/>
      <c r="AOW61" s="417"/>
      <c r="AOX61" s="417"/>
      <c r="AOY61" s="417"/>
      <c r="AOZ61" s="417"/>
      <c r="APA61" s="417"/>
      <c r="APB61" s="417"/>
      <c r="APC61" s="417"/>
      <c r="APD61" s="417"/>
      <c r="APE61" s="417"/>
      <c r="APF61" s="417"/>
      <c r="APG61" s="417"/>
      <c r="APH61" s="417"/>
      <c r="API61" s="417"/>
      <c r="APJ61" s="417"/>
      <c r="APK61" s="417"/>
      <c r="APL61" s="417"/>
      <c r="APM61" s="417"/>
      <c r="APN61" s="417"/>
      <c r="APO61" s="417"/>
      <c r="APP61" s="417"/>
      <c r="APQ61" s="417"/>
      <c r="APR61" s="417"/>
      <c r="APS61" s="417"/>
      <c r="APT61" s="417"/>
      <c r="APU61" s="417"/>
      <c r="APV61" s="417"/>
      <c r="APW61" s="417"/>
      <c r="APX61" s="417"/>
      <c r="APY61" s="417"/>
      <c r="APZ61" s="417"/>
      <c r="AQA61" s="417"/>
      <c r="AQB61" s="417"/>
      <c r="AQC61" s="417"/>
      <c r="AQD61" s="417"/>
      <c r="AQE61" s="417"/>
      <c r="AQF61" s="417"/>
      <c r="AQG61" s="417"/>
      <c r="AQH61" s="417"/>
      <c r="AQI61" s="417"/>
      <c r="AQJ61" s="417"/>
      <c r="AQK61" s="417"/>
      <c r="AQL61" s="417"/>
      <c r="AQM61" s="417"/>
      <c r="AQN61" s="417"/>
      <c r="AQO61" s="417"/>
      <c r="AQP61" s="417"/>
      <c r="AQQ61" s="417"/>
      <c r="AQR61" s="417"/>
      <c r="AQS61" s="417"/>
      <c r="AQT61" s="417"/>
      <c r="AQU61" s="417"/>
      <c r="AQV61" s="417"/>
      <c r="AQW61" s="417"/>
      <c r="AQX61" s="417"/>
      <c r="AQY61" s="417"/>
      <c r="AQZ61" s="417"/>
      <c r="ARA61" s="417"/>
      <c r="ARB61" s="417"/>
      <c r="ARC61" s="417"/>
      <c r="ARD61" s="417"/>
      <c r="ARE61" s="417"/>
      <c r="ARF61" s="417"/>
      <c r="ARG61" s="417"/>
      <c r="ARH61" s="417"/>
      <c r="ARI61" s="417"/>
      <c r="ARJ61" s="417"/>
      <c r="ARK61" s="417"/>
      <c r="ARL61" s="417"/>
      <c r="ARM61" s="417"/>
      <c r="ARN61" s="417"/>
      <c r="ARO61" s="417"/>
      <c r="ARP61" s="417"/>
      <c r="ARQ61" s="417"/>
      <c r="ARR61" s="417"/>
      <c r="ARS61" s="417"/>
      <c r="ART61" s="417"/>
      <c r="ARU61" s="417"/>
      <c r="ARV61" s="417"/>
      <c r="ARW61" s="417"/>
      <c r="ARX61" s="417"/>
      <c r="ARY61" s="417"/>
      <c r="ARZ61" s="417"/>
      <c r="ASA61" s="417"/>
      <c r="ASB61" s="417"/>
      <c r="ASC61" s="417"/>
      <c r="ASD61" s="417"/>
      <c r="ASE61" s="417"/>
      <c r="ASF61" s="417"/>
      <c r="ASG61" s="417"/>
      <c r="ASH61" s="417"/>
      <c r="ASI61" s="417"/>
      <c r="ASJ61" s="417"/>
      <c r="ASK61" s="417"/>
      <c r="ASL61" s="417"/>
      <c r="ASM61" s="417"/>
      <c r="ASN61" s="417"/>
      <c r="ASO61" s="417"/>
      <c r="ASP61" s="417"/>
      <c r="ASQ61" s="417"/>
      <c r="ASR61" s="417"/>
      <c r="ASS61" s="417"/>
      <c r="AST61" s="417"/>
      <c r="ASU61" s="417"/>
      <c r="ASV61" s="417"/>
      <c r="ASW61" s="417"/>
      <c r="ASX61" s="417"/>
      <c r="ASY61" s="417"/>
      <c r="ASZ61" s="417"/>
      <c r="ATA61" s="417"/>
      <c r="ATB61" s="417"/>
      <c r="ATC61" s="417"/>
      <c r="ATD61" s="417"/>
      <c r="ATE61" s="417"/>
      <c r="ATF61" s="417"/>
      <c r="ATG61" s="417"/>
      <c r="ATH61" s="417"/>
      <c r="ATI61" s="417"/>
      <c r="ATJ61" s="417"/>
      <c r="ATK61" s="417"/>
      <c r="ATL61" s="417"/>
      <c r="ATM61" s="417"/>
      <c r="ATN61" s="417"/>
      <c r="ATO61" s="417"/>
      <c r="ATP61" s="417"/>
      <c r="ATQ61" s="417"/>
      <c r="ATR61" s="417"/>
      <c r="ATS61" s="417"/>
      <c r="ATT61" s="417"/>
      <c r="ATU61" s="417"/>
      <c r="ATV61" s="417"/>
      <c r="ATW61" s="417"/>
      <c r="ATX61" s="417"/>
      <c r="ATY61" s="417"/>
      <c r="ATZ61" s="417"/>
      <c r="AUA61" s="417"/>
      <c r="AUB61" s="417"/>
      <c r="AUC61" s="417"/>
      <c r="AUD61" s="417"/>
      <c r="AUE61" s="417"/>
      <c r="AUF61" s="417"/>
      <c r="AUG61" s="417"/>
      <c r="AUH61" s="417"/>
      <c r="AUI61" s="417"/>
      <c r="AUJ61" s="417"/>
      <c r="AUK61" s="417"/>
      <c r="AUL61" s="417"/>
      <c r="AUM61" s="417"/>
      <c r="AUN61" s="417"/>
      <c r="AUO61" s="417"/>
      <c r="AUP61" s="417"/>
      <c r="AUQ61" s="417"/>
      <c r="AUR61" s="417"/>
      <c r="AUS61" s="417"/>
      <c r="AUT61" s="417"/>
      <c r="AUU61" s="417"/>
      <c r="AUV61" s="417"/>
      <c r="AUW61" s="417"/>
      <c r="AUX61" s="417"/>
      <c r="AUY61" s="417"/>
      <c r="AUZ61" s="417"/>
      <c r="AVA61" s="417"/>
      <c r="AVB61" s="417"/>
      <c r="AVC61" s="417"/>
      <c r="AVD61" s="417"/>
      <c r="AVE61" s="417"/>
      <c r="AVF61" s="417"/>
      <c r="AVG61" s="417"/>
      <c r="AVH61" s="417"/>
      <c r="AVI61" s="417"/>
      <c r="AVJ61" s="417"/>
      <c r="AVK61" s="417"/>
      <c r="AVL61" s="417"/>
      <c r="AVM61" s="417"/>
      <c r="AVN61" s="417"/>
      <c r="AVO61" s="417"/>
      <c r="AVP61" s="417"/>
      <c r="AVQ61" s="417"/>
      <c r="AVR61" s="417"/>
      <c r="AVS61" s="417"/>
      <c r="AVT61" s="417"/>
      <c r="AVU61" s="417"/>
      <c r="AVV61" s="417"/>
      <c r="AVW61" s="417"/>
      <c r="AVX61" s="417"/>
      <c r="AVY61" s="417"/>
      <c r="AVZ61" s="417"/>
      <c r="AWA61" s="417"/>
      <c r="AWB61" s="417"/>
      <c r="AWC61" s="417"/>
      <c r="AWD61" s="417"/>
      <c r="AWE61" s="417"/>
      <c r="AWF61" s="417"/>
      <c r="AWG61" s="417"/>
      <c r="AWH61" s="417"/>
      <c r="AWI61" s="417"/>
      <c r="AWJ61" s="417"/>
      <c r="AWK61" s="417"/>
      <c r="AWL61" s="417"/>
      <c r="AWM61" s="417"/>
      <c r="AWN61" s="417"/>
      <c r="AWO61" s="417"/>
      <c r="AWP61" s="417"/>
      <c r="AWQ61" s="417"/>
      <c r="AWR61" s="417"/>
      <c r="AWS61" s="417"/>
      <c r="AWT61" s="417"/>
      <c r="AWU61" s="417"/>
      <c r="AWV61" s="417"/>
      <c r="AWW61" s="417"/>
      <c r="AWX61" s="417"/>
      <c r="AWY61" s="417"/>
      <c r="AWZ61" s="417"/>
      <c r="AXA61" s="417"/>
      <c r="AXB61" s="417"/>
      <c r="AXC61" s="417"/>
      <c r="AXD61" s="417"/>
      <c r="AXE61" s="417"/>
      <c r="AXF61" s="417"/>
      <c r="AXG61" s="417"/>
      <c r="AXH61" s="417"/>
      <c r="AXI61" s="417"/>
      <c r="AXJ61" s="417"/>
      <c r="AXK61" s="417"/>
      <c r="AXL61" s="417"/>
      <c r="AXM61" s="417"/>
      <c r="AXN61" s="417"/>
      <c r="AXO61" s="417"/>
      <c r="AXP61" s="417"/>
      <c r="AXQ61" s="417"/>
      <c r="AXR61" s="417"/>
      <c r="AXS61" s="417"/>
      <c r="AXT61" s="417"/>
      <c r="AXU61" s="417"/>
      <c r="AXV61" s="417"/>
      <c r="AXW61" s="417"/>
      <c r="AXX61" s="417"/>
      <c r="AXY61" s="417"/>
      <c r="AXZ61" s="417"/>
      <c r="AYA61" s="417"/>
      <c r="AYB61" s="417"/>
      <c r="AYC61" s="417"/>
      <c r="AYD61" s="417"/>
      <c r="AYE61" s="417"/>
      <c r="AYF61" s="417"/>
      <c r="AYG61" s="417"/>
      <c r="AYH61" s="417"/>
      <c r="AYI61" s="417"/>
      <c r="AYJ61" s="417"/>
      <c r="AYK61" s="417"/>
      <c r="AYL61" s="417"/>
      <c r="AYM61" s="417"/>
      <c r="AYN61" s="417"/>
      <c r="AYO61" s="417"/>
      <c r="AYP61" s="417"/>
      <c r="AYQ61" s="417"/>
      <c r="AYR61" s="417"/>
      <c r="AYS61" s="417"/>
      <c r="AYT61" s="417"/>
      <c r="AYU61" s="417"/>
      <c r="AYV61" s="417"/>
      <c r="AYW61" s="417"/>
      <c r="AYX61" s="417"/>
      <c r="AYY61" s="417"/>
      <c r="AYZ61" s="417"/>
      <c r="AZA61" s="417"/>
      <c r="AZB61" s="417"/>
      <c r="AZC61" s="417"/>
      <c r="AZD61" s="417"/>
      <c r="AZE61" s="417"/>
      <c r="AZF61" s="417"/>
      <c r="AZG61" s="417"/>
      <c r="AZH61" s="417"/>
      <c r="AZI61" s="417"/>
      <c r="AZJ61" s="417"/>
      <c r="AZK61" s="417"/>
      <c r="AZL61" s="417"/>
      <c r="AZM61" s="417"/>
      <c r="AZN61" s="417"/>
      <c r="AZO61" s="417"/>
      <c r="AZP61" s="417"/>
      <c r="AZQ61" s="417"/>
      <c r="AZR61" s="417"/>
      <c r="AZS61" s="417"/>
      <c r="AZT61" s="417"/>
      <c r="AZU61" s="417"/>
      <c r="AZV61" s="417"/>
      <c r="AZW61" s="417"/>
      <c r="AZX61" s="417"/>
      <c r="AZY61" s="417"/>
      <c r="AZZ61" s="417"/>
      <c r="BAA61" s="417"/>
      <c r="BAB61" s="417"/>
      <c r="BAC61" s="417"/>
      <c r="BAD61" s="417"/>
      <c r="BAE61" s="417"/>
      <c r="BAF61" s="417"/>
      <c r="BAG61" s="417"/>
      <c r="BAH61" s="417"/>
      <c r="BAI61" s="417"/>
      <c r="BAJ61" s="417"/>
      <c r="BAK61" s="417"/>
      <c r="BAL61" s="417"/>
      <c r="BAM61" s="417"/>
      <c r="BAN61" s="417"/>
      <c r="BAO61" s="417"/>
      <c r="BAP61" s="417"/>
      <c r="BAQ61" s="417"/>
      <c r="BAR61" s="417"/>
      <c r="BAS61" s="417"/>
      <c r="BAT61" s="417"/>
      <c r="BAU61" s="417"/>
      <c r="BAV61" s="417"/>
      <c r="BAW61" s="417"/>
      <c r="BAX61" s="417"/>
      <c r="BAY61" s="417"/>
      <c r="BAZ61" s="417"/>
      <c r="BBA61" s="417"/>
      <c r="BBB61" s="417"/>
      <c r="BBC61" s="417"/>
      <c r="BBD61" s="417"/>
      <c r="BBE61" s="417"/>
      <c r="BBF61" s="417"/>
      <c r="BBG61" s="417"/>
      <c r="BBH61" s="417"/>
      <c r="BBI61" s="417"/>
      <c r="BBJ61" s="417"/>
      <c r="BBK61" s="417"/>
      <c r="BBL61" s="417"/>
      <c r="BBM61" s="417"/>
      <c r="BBN61" s="417"/>
      <c r="BBO61" s="417"/>
      <c r="BBP61" s="417"/>
      <c r="BBQ61" s="417"/>
      <c r="BBR61" s="417"/>
      <c r="BBS61" s="417"/>
      <c r="BBT61" s="417"/>
      <c r="BBU61" s="417"/>
      <c r="BBV61" s="417"/>
      <c r="BBW61" s="417"/>
      <c r="BBX61" s="417"/>
      <c r="BBY61" s="417"/>
      <c r="BBZ61" s="417"/>
      <c r="BCA61" s="417"/>
      <c r="BCB61" s="417"/>
      <c r="BCC61" s="417"/>
      <c r="BCD61" s="417"/>
      <c r="BCE61" s="417"/>
      <c r="BCF61" s="417"/>
      <c r="BCG61" s="417"/>
      <c r="BCH61" s="417"/>
      <c r="BCI61" s="417"/>
      <c r="BCJ61" s="417"/>
      <c r="BCK61" s="417"/>
      <c r="BCL61" s="417"/>
      <c r="BCM61" s="417"/>
      <c r="BCN61" s="417"/>
      <c r="BCO61" s="417"/>
      <c r="BCP61" s="417"/>
      <c r="BCQ61" s="417"/>
      <c r="BCR61" s="417"/>
      <c r="BCS61" s="417"/>
      <c r="BCT61" s="417"/>
      <c r="BCU61" s="417"/>
      <c r="BCV61" s="417"/>
      <c r="BCW61" s="417"/>
      <c r="BCX61" s="417"/>
      <c r="BCY61" s="417"/>
      <c r="BCZ61" s="417"/>
      <c r="BDA61" s="417"/>
      <c r="BDB61" s="417"/>
      <c r="BDC61" s="417"/>
      <c r="BDD61" s="417"/>
      <c r="BDE61" s="417"/>
      <c r="BDF61" s="417"/>
      <c r="BDG61" s="417"/>
      <c r="BDH61" s="417"/>
      <c r="BDI61" s="417"/>
      <c r="BDJ61" s="417"/>
      <c r="BDK61" s="417"/>
      <c r="BDL61" s="417"/>
      <c r="BDM61" s="417"/>
      <c r="BDN61" s="417"/>
      <c r="BDO61" s="417"/>
      <c r="BDP61" s="417"/>
      <c r="BDQ61" s="417"/>
      <c r="BDR61" s="417"/>
      <c r="BDS61" s="417"/>
      <c r="BDT61" s="417"/>
      <c r="BDU61" s="417"/>
      <c r="BDV61" s="417"/>
      <c r="BDW61" s="417"/>
      <c r="BDX61" s="417"/>
      <c r="BDY61" s="417"/>
      <c r="BDZ61" s="417"/>
      <c r="BEA61" s="417"/>
      <c r="BEB61" s="417"/>
      <c r="BEC61" s="417"/>
      <c r="BED61" s="417"/>
      <c r="BEE61" s="417"/>
      <c r="BEF61" s="417"/>
      <c r="BEG61" s="417"/>
      <c r="BEH61" s="417"/>
      <c r="BEI61" s="417"/>
      <c r="BEJ61" s="417"/>
      <c r="BEK61" s="417"/>
      <c r="BEL61" s="417"/>
      <c r="BEM61" s="417"/>
      <c r="BEN61" s="417"/>
      <c r="BEO61" s="417"/>
      <c r="BEP61" s="417"/>
      <c r="BEQ61" s="417"/>
      <c r="BER61" s="417"/>
      <c r="BES61" s="417"/>
      <c r="BET61" s="417"/>
      <c r="BEU61" s="417"/>
      <c r="BEV61" s="417"/>
      <c r="BEW61" s="417"/>
      <c r="BEX61" s="417"/>
      <c r="BEY61" s="417"/>
      <c r="BEZ61" s="417"/>
      <c r="BFA61" s="417"/>
      <c r="BFB61" s="417"/>
      <c r="BFC61" s="417"/>
      <c r="BFD61" s="417"/>
      <c r="BFE61" s="417"/>
      <c r="BFF61" s="417"/>
      <c r="BFG61" s="417"/>
      <c r="BFH61" s="417"/>
      <c r="BFI61" s="417"/>
      <c r="BFJ61" s="417"/>
      <c r="BFK61" s="417"/>
      <c r="BFL61" s="417"/>
      <c r="BFM61" s="417"/>
      <c r="BFN61" s="417"/>
      <c r="BFO61" s="417"/>
      <c r="BFP61" s="417"/>
      <c r="BFQ61" s="417"/>
      <c r="BFR61" s="417"/>
      <c r="BFS61" s="417"/>
      <c r="BFT61" s="417"/>
      <c r="BFU61" s="417"/>
      <c r="BFV61" s="417"/>
      <c r="BFW61" s="417"/>
      <c r="BFX61" s="417"/>
      <c r="BFY61" s="417"/>
      <c r="BFZ61" s="417"/>
      <c r="BGA61" s="417"/>
      <c r="BGB61" s="417"/>
      <c r="BGC61" s="417"/>
      <c r="BGD61" s="417"/>
      <c r="BGE61" s="417"/>
      <c r="BGF61" s="417"/>
      <c r="BGG61" s="417"/>
      <c r="BGH61" s="417"/>
      <c r="BGI61" s="417"/>
      <c r="BGJ61" s="417"/>
      <c r="BGK61" s="417"/>
      <c r="BGL61" s="417"/>
      <c r="BGM61" s="417"/>
      <c r="BGN61" s="417"/>
      <c r="BGO61" s="417"/>
      <c r="BGP61" s="417"/>
      <c r="BGQ61" s="417"/>
      <c r="BGR61" s="417"/>
      <c r="BGS61" s="417"/>
      <c r="BGT61" s="417"/>
      <c r="BGU61" s="417"/>
      <c r="BGV61" s="417"/>
      <c r="BGW61" s="417"/>
      <c r="BGX61" s="417"/>
      <c r="BGY61" s="417"/>
      <c r="BGZ61" s="417"/>
      <c r="BHA61" s="417"/>
      <c r="BHB61" s="417"/>
      <c r="BHC61" s="417"/>
      <c r="BHD61" s="417"/>
      <c r="BHE61" s="417"/>
      <c r="BHF61" s="417"/>
      <c r="BHG61" s="417"/>
      <c r="BHH61" s="417"/>
      <c r="BHI61" s="417"/>
      <c r="BHJ61" s="417"/>
      <c r="BHK61" s="417"/>
      <c r="BHL61" s="417"/>
      <c r="BHM61" s="417"/>
      <c r="BHN61" s="417"/>
      <c r="BHO61" s="417"/>
      <c r="BHP61" s="417"/>
      <c r="BHQ61" s="417"/>
      <c r="BHR61" s="417"/>
      <c r="BHS61" s="417"/>
      <c r="BHT61" s="417"/>
      <c r="BHU61" s="417"/>
      <c r="BHV61" s="417"/>
      <c r="BHW61" s="417"/>
      <c r="BHX61" s="417"/>
      <c r="BHY61" s="417"/>
      <c r="BHZ61" s="417"/>
      <c r="BIA61" s="417"/>
      <c r="BIB61" s="417"/>
      <c r="BIC61" s="417"/>
      <c r="BID61" s="417"/>
      <c r="BIE61" s="417"/>
      <c r="BIF61" s="417"/>
      <c r="BIG61" s="417"/>
      <c r="BIH61" s="417"/>
      <c r="BII61" s="417"/>
      <c r="BIJ61" s="417"/>
      <c r="BIK61" s="417"/>
      <c r="BIL61" s="417"/>
      <c r="BIM61" s="417"/>
      <c r="BIN61" s="417"/>
      <c r="BIO61" s="417"/>
      <c r="BIP61" s="417"/>
      <c r="BIQ61" s="417"/>
      <c r="BIR61" s="417"/>
      <c r="BIS61" s="417"/>
      <c r="BIT61" s="417"/>
      <c r="BIU61" s="417"/>
      <c r="BIV61" s="417"/>
      <c r="BIW61" s="417"/>
      <c r="BIX61" s="417"/>
      <c r="BIY61" s="417"/>
      <c r="BIZ61" s="417"/>
      <c r="BJA61" s="417"/>
      <c r="BJB61" s="417"/>
      <c r="BJC61" s="417"/>
      <c r="BJD61" s="417"/>
      <c r="BJE61" s="417"/>
      <c r="BJF61" s="417"/>
      <c r="BJG61" s="417"/>
      <c r="BJH61" s="417"/>
      <c r="BJI61" s="417"/>
      <c r="BJJ61" s="417"/>
      <c r="BJK61" s="417"/>
      <c r="BJL61" s="417"/>
      <c r="BJM61" s="417"/>
      <c r="BJN61" s="417"/>
      <c r="BJO61" s="417"/>
      <c r="BJP61" s="417"/>
      <c r="BJQ61" s="417"/>
      <c r="BJR61" s="417"/>
      <c r="BJS61" s="417"/>
      <c r="BJT61" s="417"/>
      <c r="BJU61" s="417"/>
      <c r="BJV61" s="417"/>
      <c r="BJW61" s="417"/>
      <c r="BJX61" s="417"/>
      <c r="BJY61" s="417"/>
      <c r="BJZ61" s="417"/>
      <c r="BKA61" s="417"/>
      <c r="BKB61" s="417"/>
      <c r="BKC61" s="417"/>
      <c r="BKD61" s="417"/>
      <c r="BKE61" s="417"/>
      <c r="BKF61" s="417"/>
      <c r="BKG61" s="417"/>
      <c r="BKH61" s="417"/>
      <c r="BKI61" s="417"/>
      <c r="BKJ61" s="417"/>
      <c r="BKK61" s="417"/>
      <c r="BKL61" s="417"/>
      <c r="BKM61" s="417"/>
      <c r="BKN61" s="417"/>
      <c r="BKO61" s="417"/>
      <c r="BKP61" s="417"/>
      <c r="BKQ61" s="417"/>
      <c r="BKR61" s="417"/>
      <c r="BKS61" s="417"/>
      <c r="BKT61" s="417"/>
      <c r="BKU61" s="417"/>
      <c r="BKV61" s="417"/>
      <c r="BKW61" s="417"/>
      <c r="BKX61" s="417"/>
      <c r="BKY61" s="417"/>
      <c r="BKZ61" s="417"/>
      <c r="BLA61" s="417"/>
      <c r="BLB61" s="417"/>
      <c r="BLC61" s="417"/>
      <c r="BLD61" s="417"/>
      <c r="BLE61" s="417"/>
      <c r="BLF61" s="417"/>
      <c r="BLG61" s="417"/>
      <c r="BLH61" s="417"/>
      <c r="BLI61" s="417"/>
      <c r="BLJ61" s="417"/>
      <c r="BLK61" s="417"/>
      <c r="BLL61" s="417"/>
      <c r="BLM61" s="417"/>
      <c r="BLN61" s="417"/>
      <c r="BLO61" s="417"/>
      <c r="BLP61" s="417"/>
      <c r="BLQ61" s="417"/>
      <c r="BLR61" s="417"/>
      <c r="BLS61" s="417"/>
      <c r="BLT61" s="417"/>
      <c r="BLU61" s="417"/>
      <c r="BLV61" s="417"/>
      <c r="BLW61" s="417"/>
      <c r="BLX61" s="417"/>
      <c r="BLY61" s="417"/>
      <c r="BLZ61" s="417"/>
      <c r="BMA61" s="417"/>
      <c r="BMB61" s="417"/>
      <c r="BMC61" s="417"/>
      <c r="BMD61" s="417"/>
      <c r="BME61" s="417"/>
      <c r="BMF61" s="417"/>
      <c r="BMG61" s="417"/>
      <c r="BMH61" s="417"/>
      <c r="BMI61" s="417"/>
      <c r="BMJ61" s="417"/>
      <c r="BMK61" s="417"/>
      <c r="BML61" s="417"/>
      <c r="BMM61" s="417"/>
      <c r="BMN61" s="417"/>
      <c r="BMO61" s="417"/>
      <c r="BMP61" s="417"/>
      <c r="BMQ61" s="417"/>
      <c r="BMR61" s="417"/>
      <c r="BMS61" s="417"/>
      <c r="BMT61" s="417"/>
      <c r="BMU61" s="417"/>
      <c r="BMV61" s="417"/>
      <c r="BMW61" s="417"/>
      <c r="BMX61" s="417"/>
      <c r="BMY61" s="417"/>
      <c r="BMZ61" s="417"/>
      <c r="BNA61" s="417"/>
      <c r="BNB61" s="417"/>
      <c r="BNC61" s="417"/>
      <c r="BND61" s="417"/>
      <c r="BNE61" s="417"/>
      <c r="BNF61" s="417"/>
      <c r="BNG61" s="417"/>
      <c r="BNH61" s="417"/>
      <c r="BNI61" s="417"/>
      <c r="BNJ61" s="417"/>
      <c r="BNK61" s="417"/>
      <c r="BNL61" s="417"/>
      <c r="BNM61" s="417"/>
      <c r="BNN61" s="417"/>
      <c r="BNO61" s="417"/>
      <c r="BNP61" s="417"/>
      <c r="BNQ61" s="417"/>
      <c r="BNR61" s="417"/>
      <c r="BNS61" s="417"/>
      <c r="BNT61" s="417"/>
      <c r="BNU61" s="417"/>
      <c r="BNV61" s="417"/>
      <c r="BNW61" s="417"/>
      <c r="BNX61" s="417"/>
      <c r="BNY61" s="417"/>
      <c r="BNZ61" s="417"/>
      <c r="BOA61" s="417"/>
      <c r="BOB61" s="417"/>
      <c r="BOC61" s="417"/>
      <c r="BOD61" s="417"/>
      <c r="BOE61" s="417"/>
      <c r="BOF61" s="417"/>
      <c r="BOG61" s="417"/>
      <c r="BOH61" s="417"/>
      <c r="BOI61" s="417"/>
      <c r="BOJ61" s="417"/>
      <c r="BOK61" s="417"/>
      <c r="BOL61" s="417"/>
      <c r="BOM61" s="417"/>
      <c r="BON61" s="417"/>
      <c r="BOO61" s="417"/>
      <c r="BOP61" s="417"/>
      <c r="BOQ61" s="417"/>
      <c r="BOR61" s="417"/>
      <c r="BOS61" s="417"/>
      <c r="BOT61" s="417"/>
      <c r="BOU61" s="417"/>
      <c r="BOV61" s="417"/>
      <c r="BOW61" s="417"/>
      <c r="BOX61" s="417"/>
      <c r="BOY61" s="417"/>
      <c r="BOZ61" s="417"/>
      <c r="BPA61" s="417"/>
      <c r="BPB61" s="417"/>
      <c r="BPC61" s="417"/>
      <c r="BPD61" s="417"/>
      <c r="BPE61" s="417"/>
      <c r="BPF61" s="417"/>
      <c r="BPG61" s="417"/>
      <c r="BPH61" s="417"/>
      <c r="BPI61" s="417"/>
      <c r="BPJ61" s="417"/>
      <c r="BPK61" s="417"/>
      <c r="BPL61" s="417"/>
      <c r="BPM61" s="417"/>
      <c r="BPN61" s="417"/>
      <c r="BPO61" s="417"/>
      <c r="BPP61" s="417"/>
      <c r="BPQ61" s="417"/>
      <c r="BPR61" s="417"/>
      <c r="BPS61" s="417"/>
      <c r="BPT61" s="417"/>
      <c r="BPU61" s="417"/>
      <c r="BPV61" s="417"/>
      <c r="BPW61" s="417"/>
      <c r="BPX61" s="417"/>
      <c r="BPY61" s="417"/>
      <c r="BPZ61" s="417"/>
      <c r="BQA61" s="417"/>
      <c r="BQB61" s="417"/>
      <c r="BQC61" s="417"/>
      <c r="BQD61" s="417"/>
      <c r="BQE61" s="417"/>
      <c r="BQF61" s="417"/>
      <c r="BQG61" s="417"/>
      <c r="BQH61" s="417"/>
      <c r="BQI61" s="417"/>
      <c r="BQJ61" s="417"/>
      <c r="BQK61" s="417"/>
      <c r="BQL61" s="417"/>
      <c r="BQM61" s="417"/>
      <c r="BQN61" s="417"/>
      <c r="BQO61" s="417"/>
      <c r="BQP61" s="417"/>
      <c r="BQQ61" s="417"/>
      <c r="BQR61" s="417"/>
      <c r="BQS61" s="417"/>
      <c r="BQT61" s="417"/>
      <c r="BQU61" s="417"/>
      <c r="BQV61" s="417"/>
      <c r="BQW61" s="417"/>
      <c r="BQX61" s="417"/>
      <c r="BQY61" s="417"/>
      <c r="BQZ61" s="417"/>
      <c r="BRA61" s="417"/>
      <c r="BRB61" s="417"/>
      <c r="BRC61" s="417"/>
      <c r="BRD61" s="417"/>
      <c r="BRE61" s="417"/>
      <c r="BRF61" s="417"/>
      <c r="BRG61" s="417"/>
      <c r="BRH61" s="417"/>
      <c r="BRI61" s="417"/>
      <c r="BRJ61" s="417"/>
      <c r="BRK61" s="417"/>
      <c r="BRL61" s="417"/>
      <c r="BRM61" s="417"/>
      <c r="BRN61" s="417"/>
      <c r="BRO61" s="417"/>
      <c r="BRP61" s="417"/>
      <c r="BRQ61" s="417"/>
      <c r="BRR61" s="417"/>
      <c r="BRS61" s="417"/>
      <c r="BRT61" s="417"/>
      <c r="BRU61" s="417"/>
      <c r="BRV61" s="417"/>
      <c r="BRW61" s="417"/>
      <c r="BRX61" s="417"/>
      <c r="BRY61" s="417"/>
      <c r="BRZ61" s="417"/>
      <c r="BSA61" s="417"/>
      <c r="BSB61" s="417"/>
      <c r="BSC61" s="417"/>
      <c r="BSD61" s="417"/>
      <c r="BSE61" s="417"/>
      <c r="BSF61" s="417"/>
      <c r="BSG61" s="417"/>
      <c r="BSH61" s="417"/>
      <c r="BSI61" s="417"/>
      <c r="BSJ61" s="417"/>
      <c r="BSK61" s="417"/>
      <c r="BSL61" s="417"/>
      <c r="BSM61" s="417"/>
      <c r="BSN61" s="417"/>
      <c r="BSO61" s="417"/>
      <c r="BSP61" s="417"/>
      <c r="BSQ61" s="417"/>
      <c r="BSR61" s="417"/>
      <c r="BSS61" s="417"/>
      <c r="BST61" s="417"/>
      <c r="BSU61" s="417"/>
      <c r="BSV61" s="417"/>
      <c r="BSW61" s="417"/>
      <c r="BSX61" s="417"/>
      <c r="BSY61" s="417"/>
      <c r="BSZ61" s="417"/>
      <c r="BTA61" s="417"/>
      <c r="BTB61" s="417"/>
      <c r="BTC61" s="417"/>
      <c r="BTD61" s="417"/>
      <c r="BTE61" s="417"/>
      <c r="BTF61" s="417"/>
      <c r="BTG61" s="417"/>
      <c r="BTH61" s="417"/>
      <c r="BTI61" s="417"/>
      <c r="BTJ61" s="417"/>
      <c r="BTK61" s="417"/>
      <c r="BTL61" s="417"/>
      <c r="BTM61" s="417"/>
      <c r="BTN61" s="417"/>
      <c r="BTO61" s="417"/>
      <c r="BTP61" s="417"/>
      <c r="BTQ61" s="417"/>
      <c r="BTR61" s="417"/>
      <c r="BTS61" s="417"/>
      <c r="BTT61" s="417"/>
      <c r="BTU61" s="417"/>
      <c r="BTV61" s="417"/>
      <c r="BTW61" s="417"/>
      <c r="BTX61" s="417"/>
      <c r="BTY61" s="417"/>
      <c r="BTZ61" s="417"/>
      <c r="BUA61" s="417"/>
      <c r="BUB61" s="417"/>
      <c r="BUC61" s="417"/>
      <c r="BUD61" s="417"/>
      <c r="BUE61" s="417"/>
      <c r="BUF61" s="417"/>
      <c r="BUG61" s="417"/>
      <c r="BUH61" s="417"/>
      <c r="BUI61" s="417"/>
      <c r="BUJ61" s="417"/>
      <c r="BUK61" s="417"/>
      <c r="BUL61" s="417"/>
      <c r="BUM61" s="417"/>
      <c r="BUN61" s="417"/>
      <c r="BUO61" s="417"/>
      <c r="BUP61" s="417"/>
      <c r="BUQ61" s="417"/>
      <c r="BUR61" s="417"/>
      <c r="BUS61" s="417"/>
      <c r="BUT61" s="417"/>
      <c r="BUU61" s="417"/>
      <c r="BUV61" s="417"/>
      <c r="BUW61" s="417"/>
      <c r="BUX61" s="417"/>
      <c r="BUY61" s="417"/>
      <c r="BUZ61" s="417"/>
      <c r="BVA61" s="417"/>
      <c r="BVB61" s="417"/>
      <c r="BVC61" s="417"/>
      <c r="BVD61" s="417"/>
      <c r="BVE61" s="417"/>
      <c r="BVF61" s="417"/>
      <c r="BVG61" s="417"/>
      <c r="BVH61" s="417"/>
      <c r="BVI61" s="417"/>
      <c r="BVJ61" s="417"/>
      <c r="BVK61" s="417"/>
      <c r="BVL61" s="417"/>
      <c r="BVM61" s="417"/>
      <c r="BVN61" s="417"/>
      <c r="BVO61" s="417"/>
      <c r="BVP61" s="417"/>
      <c r="BVQ61" s="417"/>
      <c r="BVR61" s="417"/>
      <c r="BVS61" s="417"/>
      <c r="BVT61" s="417"/>
      <c r="BVU61" s="417"/>
      <c r="BVV61" s="417"/>
      <c r="BVW61" s="417"/>
      <c r="BVX61" s="417"/>
      <c r="BVY61" s="417"/>
      <c r="BVZ61" s="417"/>
      <c r="BWA61" s="417"/>
      <c r="BWB61" s="417"/>
      <c r="BWC61" s="417"/>
      <c r="BWD61" s="417"/>
      <c r="BWE61" s="417"/>
      <c r="BWF61" s="417"/>
      <c r="BWG61" s="417"/>
      <c r="BWH61" s="417"/>
      <c r="BWI61" s="417"/>
      <c r="BWJ61" s="417"/>
      <c r="BWK61" s="417"/>
      <c r="BWL61" s="417"/>
      <c r="BWM61" s="417"/>
      <c r="BWN61" s="417"/>
      <c r="BWO61" s="417"/>
      <c r="BWP61" s="417"/>
      <c r="BWQ61" s="417"/>
      <c r="BWR61" s="417"/>
      <c r="BWS61" s="417"/>
      <c r="BWT61" s="417"/>
      <c r="BWU61" s="417"/>
      <c r="BWV61" s="417"/>
      <c r="BWW61" s="417"/>
      <c r="BWX61" s="417"/>
      <c r="BWY61" s="417"/>
      <c r="BWZ61" s="417"/>
      <c r="BXA61" s="417"/>
      <c r="BXB61" s="417"/>
      <c r="BXC61" s="417"/>
      <c r="BXD61" s="417"/>
      <c r="BXE61" s="417"/>
      <c r="BXF61" s="417"/>
      <c r="BXG61" s="417"/>
      <c r="BXH61" s="417"/>
      <c r="BXI61" s="417"/>
      <c r="BXJ61" s="417"/>
      <c r="BXK61" s="417"/>
      <c r="BXL61" s="417"/>
      <c r="BXM61" s="417"/>
      <c r="BXN61" s="417"/>
      <c r="BXO61" s="417"/>
      <c r="BXP61" s="417"/>
      <c r="BXQ61" s="417"/>
      <c r="BXR61" s="417"/>
      <c r="BXS61" s="417"/>
      <c r="BXT61" s="417"/>
      <c r="BXU61" s="417"/>
      <c r="BXV61" s="417"/>
      <c r="BXW61" s="417"/>
      <c r="BXX61" s="417"/>
      <c r="BXY61" s="417"/>
      <c r="BXZ61" s="417"/>
      <c r="BYA61" s="417"/>
      <c r="BYB61" s="417"/>
      <c r="BYC61" s="417"/>
      <c r="BYD61" s="417"/>
      <c r="BYE61" s="417"/>
      <c r="BYF61" s="417"/>
      <c r="BYG61" s="417"/>
      <c r="BYH61" s="417"/>
      <c r="BYI61" s="417"/>
      <c r="BYJ61" s="417"/>
      <c r="BYK61" s="417"/>
      <c r="BYL61" s="417"/>
      <c r="BYM61" s="417"/>
      <c r="BYN61" s="417"/>
      <c r="BYO61" s="417"/>
      <c r="BYP61" s="417"/>
      <c r="BYQ61" s="417"/>
      <c r="BYR61" s="417"/>
      <c r="BYS61" s="417"/>
      <c r="BYT61" s="417"/>
      <c r="BYU61" s="417"/>
      <c r="BYV61" s="417"/>
      <c r="BYW61" s="417"/>
      <c r="BYX61" s="417"/>
      <c r="BYY61" s="417"/>
      <c r="BYZ61" s="417"/>
      <c r="BZA61" s="417"/>
      <c r="BZB61" s="417"/>
      <c r="BZC61" s="417"/>
      <c r="BZD61" s="417"/>
      <c r="BZE61" s="417"/>
      <c r="BZF61" s="417"/>
      <c r="BZG61" s="417"/>
      <c r="BZH61" s="417"/>
      <c r="BZI61" s="417"/>
      <c r="BZJ61" s="417"/>
      <c r="BZK61" s="417"/>
      <c r="BZL61" s="417"/>
      <c r="BZM61" s="417"/>
      <c r="BZN61" s="417"/>
      <c r="BZO61" s="417"/>
      <c r="BZP61" s="417"/>
      <c r="BZQ61" s="417"/>
      <c r="BZR61" s="417"/>
      <c r="BZS61" s="417"/>
      <c r="BZT61" s="417"/>
      <c r="BZU61" s="417"/>
      <c r="BZV61" s="417"/>
      <c r="BZW61" s="417"/>
      <c r="BZX61" s="417"/>
      <c r="BZY61" s="417"/>
      <c r="BZZ61" s="417"/>
      <c r="CAA61" s="417"/>
      <c r="CAB61" s="417"/>
      <c r="CAC61" s="417"/>
      <c r="CAD61" s="417"/>
      <c r="CAE61" s="417"/>
      <c r="CAF61" s="417"/>
      <c r="CAG61" s="417"/>
      <c r="CAH61" s="417"/>
      <c r="CAI61" s="417"/>
      <c r="CAJ61" s="417"/>
      <c r="CAK61" s="417"/>
      <c r="CAL61" s="417"/>
      <c r="CAM61" s="417"/>
      <c r="CAN61" s="417"/>
      <c r="CAO61" s="417"/>
      <c r="CAP61" s="417"/>
      <c r="CAQ61" s="417"/>
      <c r="CAR61" s="417"/>
      <c r="CAS61" s="417"/>
      <c r="CAT61" s="417"/>
      <c r="CAU61" s="417"/>
      <c r="CAV61" s="417"/>
      <c r="CAW61" s="417"/>
      <c r="CAX61" s="417"/>
      <c r="CAY61" s="417"/>
      <c r="CAZ61" s="417"/>
      <c r="CBA61" s="417"/>
      <c r="CBB61" s="417"/>
      <c r="CBC61" s="417"/>
      <c r="CBD61" s="417"/>
      <c r="CBE61" s="417"/>
      <c r="CBF61" s="417"/>
      <c r="CBG61" s="417"/>
      <c r="CBH61" s="417"/>
      <c r="CBI61" s="417"/>
      <c r="CBJ61" s="417"/>
      <c r="CBK61" s="417"/>
      <c r="CBL61" s="417"/>
      <c r="CBM61" s="417"/>
      <c r="CBN61" s="417"/>
      <c r="CBO61" s="417"/>
      <c r="CBP61" s="417"/>
      <c r="CBQ61" s="417"/>
      <c r="CBR61" s="417"/>
      <c r="CBS61" s="417"/>
      <c r="CBT61" s="417"/>
      <c r="CBU61" s="417"/>
      <c r="CBV61" s="417"/>
      <c r="CBW61" s="417"/>
      <c r="CBX61" s="417"/>
      <c r="CBY61" s="417"/>
      <c r="CBZ61" s="417"/>
      <c r="CCA61" s="417"/>
      <c r="CCB61" s="417"/>
      <c r="CCC61" s="417"/>
      <c r="CCD61" s="417"/>
      <c r="CCE61" s="417"/>
      <c r="CCF61" s="417"/>
      <c r="CCG61" s="417"/>
      <c r="CCH61" s="417"/>
      <c r="CCI61" s="417"/>
      <c r="CCJ61" s="417"/>
      <c r="CCK61" s="417"/>
      <c r="CCL61" s="417"/>
      <c r="CCM61" s="417"/>
      <c r="CCN61" s="417"/>
      <c r="CCO61" s="417"/>
      <c r="CCP61" s="417"/>
      <c r="CCQ61" s="417"/>
      <c r="CCR61" s="417"/>
      <c r="CCS61" s="417"/>
      <c r="CCT61" s="417"/>
      <c r="CCU61" s="417"/>
      <c r="CCV61" s="417"/>
      <c r="CCW61" s="417"/>
      <c r="CCX61" s="417"/>
      <c r="CCY61" s="417"/>
      <c r="CCZ61" s="417"/>
      <c r="CDA61" s="417"/>
      <c r="CDB61" s="417"/>
      <c r="CDC61" s="417"/>
      <c r="CDD61" s="417"/>
      <c r="CDE61" s="417"/>
      <c r="CDF61" s="417"/>
      <c r="CDG61" s="417"/>
      <c r="CDH61" s="417"/>
      <c r="CDI61" s="417"/>
      <c r="CDJ61" s="417"/>
      <c r="CDK61" s="417"/>
      <c r="CDL61" s="417"/>
      <c r="CDM61" s="417"/>
      <c r="CDN61" s="417"/>
      <c r="CDO61" s="417"/>
      <c r="CDP61" s="417"/>
      <c r="CDQ61" s="417"/>
      <c r="CDR61" s="417"/>
      <c r="CDS61" s="417"/>
      <c r="CDT61" s="417"/>
      <c r="CDU61" s="417"/>
      <c r="CDV61" s="417"/>
      <c r="CDW61" s="417"/>
      <c r="CDX61" s="417"/>
      <c r="CDY61" s="417"/>
      <c r="CDZ61" s="417"/>
      <c r="CEA61" s="417"/>
      <c r="CEB61" s="417"/>
      <c r="CEC61" s="417"/>
      <c r="CED61" s="417"/>
      <c r="CEE61" s="417"/>
      <c r="CEF61" s="417"/>
      <c r="CEG61" s="417"/>
      <c r="CEH61" s="417"/>
      <c r="CEI61" s="417"/>
      <c r="CEJ61" s="417"/>
      <c r="CEK61" s="417"/>
      <c r="CEL61" s="417"/>
      <c r="CEM61" s="417"/>
      <c r="CEN61" s="417"/>
      <c r="CEO61" s="417"/>
      <c r="CEP61" s="417"/>
      <c r="CEQ61" s="417"/>
      <c r="CER61" s="417"/>
      <c r="CES61" s="417"/>
      <c r="CET61" s="417"/>
      <c r="CEU61" s="417"/>
      <c r="CEV61" s="417"/>
      <c r="CEW61" s="417"/>
      <c r="CEX61" s="417"/>
      <c r="CEY61" s="417"/>
      <c r="CEZ61" s="417"/>
      <c r="CFA61" s="417"/>
      <c r="CFB61" s="417"/>
      <c r="CFC61" s="417"/>
      <c r="CFD61" s="417"/>
      <c r="CFE61" s="417"/>
      <c r="CFF61" s="417"/>
      <c r="CFG61" s="417"/>
      <c r="CFH61" s="417"/>
      <c r="CFI61" s="417"/>
      <c r="CFJ61" s="417"/>
      <c r="CFK61" s="417"/>
      <c r="CFL61" s="417"/>
      <c r="CFM61" s="417"/>
      <c r="CFN61" s="417"/>
      <c r="CFO61" s="417"/>
      <c r="CFP61" s="417"/>
      <c r="CFQ61" s="417"/>
      <c r="CFR61" s="417"/>
      <c r="CFS61" s="417"/>
      <c r="CFT61" s="417"/>
      <c r="CFU61" s="417"/>
      <c r="CFV61" s="417"/>
      <c r="CFW61" s="417"/>
      <c r="CFX61" s="417"/>
      <c r="CFY61" s="417"/>
      <c r="CFZ61" s="417"/>
      <c r="CGA61" s="417"/>
      <c r="CGB61" s="417"/>
      <c r="CGC61" s="417"/>
      <c r="CGD61" s="417"/>
      <c r="CGE61" s="417"/>
      <c r="CGF61" s="417"/>
      <c r="CGG61" s="417"/>
      <c r="CGH61" s="417"/>
      <c r="CGI61" s="417"/>
      <c r="CGJ61" s="417"/>
      <c r="CGK61" s="417"/>
      <c r="CGL61" s="417"/>
      <c r="CGM61" s="417"/>
      <c r="CGN61" s="417"/>
      <c r="CGO61" s="417"/>
      <c r="CGP61" s="417"/>
      <c r="CGQ61" s="417"/>
      <c r="CGR61" s="417"/>
      <c r="CGS61" s="417"/>
      <c r="CGT61" s="417"/>
      <c r="CGU61" s="417"/>
      <c r="CGV61" s="417"/>
      <c r="CGW61" s="417"/>
      <c r="CGX61" s="417"/>
      <c r="CGY61" s="417"/>
      <c r="CGZ61" s="417"/>
      <c r="CHA61" s="417"/>
      <c r="CHB61" s="417"/>
      <c r="CHC61" s="417"/>
      <c r="CHD61" s="417"/>
      <c r="CHE61" s="417"/>
      <c r="CHF61" s="417"/>
      <c r="CHG61" s="417"/>
      <c r="CHH61" s="417"/>
      <c r="CHI61" s="417"/>
      <c r="CHJ61" s="417"/>
      <c r="CHK61" s="417"/>
      <c r="CHL61" s="417"/>
      <c r="CHM61" s="417"/>
      <c r="CHN61" s="417"/>
      <c r="CHO61" s="417"/>
      <c r="CHP61" s="417"/>
      <c r="CHQ61" s="417"/>
      <c r="CHR61" s="417"/>
      <c r="CHS61" s="417"/>
      <c r="CHT61" s="417"/>
      <c r="CHU61" s="417"/>
      <c r="CHV61" s="417"/>
      <c r="CHW61" s="417"/>
      <c r="CHX61" s="417"/>
      <c r="CHY61" s="417"/>
      <c r="CHZ61" s="417"/>
      <c r="CIA61" s="417"/>
      <c r="CIB61" s="417"/>
      <c r="CIC61" s="417"/>
      <c r="CID61" s="417"/>
      <c r="CIE61" s="417"/>
      <c r="CIF61" s="417"/>
      <c r="CIG61" s="417"/>
      <c r="CIH61" s="417"/>
      <c r="CII61" s="417"/>
      <c r="CIJ61" s="417"/>
      <c r="CIK61" s="417"/>
      <c r="CIL61" s="417"/>
      <c r="CIM61" s="417"/>
      <c r="CIN61" s="417"/>
      <c r="CIO61" s="417"/>
      <c r="CIP61" s="417"/>
      <c r="CIQ61" s="417"/>
      <c r="CIR61" s="417"/>
      <c r="CIS61" s="417"/>
      <c r="CIT61" s="417"/>
      <c r="CIU61" s="417"/>
      <c r="CIV61" s="417"/>
      <c r="CIW61" s="417"/>
      <c r="CIX61" s="417"/>
      <c r="CIY61" s="417"/>
      <c r="CIZ61" s="417"/>
      <c r="CJA61" s="417"/>
      <c r="CJB61" s="417"/>
      <c r="CJC61" s="417"/>
      <c r="CJD61" s="417"/>
      <c r="CJE61" s="417"/>
      <c r="CJF61" s="417"/>
      <c r="CJG61" s="417"/>
      <c r="CJH61" s="417"/>
      <c r="CJI61" s="417"/>
      <c r="CJJ61" s="417"/>
      <c r="CJK61" s="417"/>
      <c r="CJL61" s="417"/>
      <c r="CJM61" s="417"/>
      <c r="CJN61" s="417"/>
      <c r="CJO61" s="417"/>
      <c r="CJP61" s="417"/>
      <c r="CJQ61" s="417"/>
      <c r="CJR61" s="417"/>
      <c r="CJS61" s="417"/>
      <c r="CJT61" s="417"/>
      <c r="CJU61" s="417"/>
      <c r="CJV61" s="417"/>
      <c r="CJW61" s="417"/>
      <c r="CJX61" s="417"/>
      <c r="CJY61" s="417"/>
      <c r="CJZ61" s="417"/>
      <c r="CKA61" s="417"/>
      <c r="CKB61" s="417"/>
      <c r="CKC61" s="417"/>
      <c r="CKD61" s="417"/>
      <c r="CKE61" s="417"/>
      <c r="CKF61" s="417"/>
      <c r="CKG61" s="417"/>
      <c r="CKH61" s="417"/>
      <c r="CKI61" s="417"/>
      <c r="CKJ61" s="417"/>
      <c r="CKK61" s="417"/>
      <c r="CKL61" s="417"/>
      <c r="CKM61" s="417"/>
      <c r="CKN61" s="417"/>
      <c r="CKO61" s="417"/>
      <c r="CKP61" s="417"/>
      <c r="CKQ61" s="417"/>
      <c r="CKR61" s="417"/>
      <c r="CKS61" s="417"/>
      <c r="CKT61" s="417"/>
      <c r="CKU61" s="417"/>
      <c r="CKV61" s="417"/>
      <c r="CKW61" s="417"/>
      <c r="CKX61" s="417"/>
      <c r="CKY61" s="417"/>
      <c r="CKZ61" s="417"/>
      <c r="CLA61" s="417"/>
      <c r="CLB61" s="417"/>
      <c r="CLC61" s="417"/>
      <c r="CLD61" s="417"/>
      <c r="CLE61" s="417"/>
      <c r="CLF61" s="417"/>
      <c r="CLG61" s="417"/>
      <c r="CLH61" s="417"/>
      <c r="CLI61" s="417"/>
      <c r="CLJ61" s="417"/>
      <c r="CLK61" s="417"/>
      <c r="CLL61" s="417"/>
      <c r="CLM61" s="417"/>
      <c r="CLN61" s="417"/>
      <c r="CLO61" s="417"/>
      <c r="CLP61" s="417"/>
      <c r="CLQ61" s="417"/>
      <c r="CLR61" s="417"/>
      <c r="CLS61" s="417"/>
      <c r="CLT61" s="417"/>
      <c r="CLU61" s="417"/>
      <c r="CLV61" s="417"/>
      <c r="CLW61" s="417"/>
      <c r="CLX61" s="417"/>
      <c r="CLY61" s="417"/>
      <c r="CLZ61" s="417"/>
      <c r="CMA61" s="417"/>
      <c r="CMB61" s="417"/>
      <c r="CMC61" s="417"/>
      <c r="CMD61" s="417"/>
      <c r="CME61" s="417"/>
      <c r="CMF61" s="417"/>
      <c r="CMG61" s="417"/>
      <c r="CMH61" s="417"/>
      <c r="CMI61" s="417"/>
      <c r="CMJ61" s="417"/>
      <c r="CMK61" s="417"/>
      <c r="CML61" s="417"/>
      <c r="CMM61" s="417"/>
      <c r="CMN61" s="417"/>
      <c r="CMO61" s="417"/>
      <c r="CMP61" s="417"/>
      <c r="CMQ61" s="417"/>
      <c r="CMR61" s="417"/>
      <c r="CMS61" s="417"/>
      <c r="CMT61" s="417"/>
      <c r="CMU61" s="417"/>
      <c r="CMV61" s="417"/>
      <c r="CMW61" s="417"/>
      <c r="CMX61" s="417"/>
      <c r="CMY61" s="417"/>
      <c r="CMZ61" s="417"/>
      <c r="CNA61" s="417"/>
      <c r="CNB61" s="417"/>
      <c r="CNC61" s="417"/>
      <c r="CND61" s="417"/>
      <c r="CNE61" s="417"/>
      <c r="CNF61" s="417"/>
      <c r="CNG61" s="417"/>
      <c r="CNH61" s="417"/>
      <c r="CNI61" s="417"/>
      <c r="CNJ61" s="417"/>
      <c r="CNK61" s="417"/>
      <c r="CNL61" s="417"/>
      <c r="CNM61" s="417"/>
      <c r="CNN61" s="417"/>
      <c r="CNO61" s="417"/>
      <c r="CNP61" s="417"/>
      <c r="CNQ61" s="417"/>
      <c r="CNR61" s="417"/>
      <c r="CNS61" s="417"/>
      <c r="CNT61" s="417"/>
      <c r="CNU61" s="417"/>
      <c r="CNV61" s="417"/>
      <c r="CNW61" s="417"/>
      <c r="CNX61" s="417"/>
      <c r="CNY61" s="417"/>
      <c r="CNZ61" s="417"/>
      <c r="COA61" s="417"/>
      <c r="COB61" s="417"/>
      <c r="COC61" s="417"/>
      <c r="COD61" s="417"/>
      <c r="COE61" s="417"/>
      <c r="COF61" s="417"/>
      <c r="COG61" s="417"/>
      <c r="COH61" s="417"/>
      <c r="COI61" s="417"/>
      <c r="COJ61" s="417"/>
      <c r="COK61" s="417"/>
      <c r="COL61" s="417"/>
      <c r="COM61" s="417"/>
      <c r="CON61" s="417"/>
      <c r="COO61" s="417"/>
      <c r="COP61" s="417"/>
      <c r="COQ61" s="417"/>
      <c r="COR61" s="417"/>
      <c r="COS61" s="417"/>
      <c r="COT61" s="417"/>
      <c r="COU61" s="417"/>
      <c r="COV61" s="417"/>
      <c r="COW61" s="417"/>
      <c r="COX61" s="417"/>
      <c r="COY61" s="417"/>
    </row>
    <row r="62" spans="1:2443" s="437" customFormat="1" ht="15" customHeight="1" thickBot="1" x14ac:dyDescent="0.4">
      <c r="A62" s="307" t="s">
        <v>585</v>
      </c>
      <c r="B62" s="435" t="s">
        <v>90</v>
      </c>
      <c r="C62" s="435">
        <v>1994</v>
      </c>
      <c r="D62" s="435" t="s">
        <v>403</v>
      </c>
      <c r="E62" s="307">
        <v>1927</v>
      </c>
      <c r="F62" s="331" t="s">
        <v>348</v>
      </c>
      <c r="G62" s="471">
        <f t="shared" si="2"/>
        <v>1927</v>
      </c>
      <c r="H62" s="331" t="s">
        <v>352</v>
      </c>
      <c r="I62" s="416"/>
      <c r="J62" s="416"/>
      <c r="K62" s="416"/>
      <c r="L62" s="416"/>
      <c r="M62" s="416"/>
      <c r="N62" s="416"/>
      <c r="O62" s="416"/>
      <c r="P62" s="416"/>
      <c r="Q62" s="416"/>
      <c r="R62" s="425"/>
      <c r="S62" s="416"/>
      <c r="T62" s="416"/>
      <c r="U62" s="416"/>
      <c r="V62" s="416"/>
      <c r="W62" s="416"/>
      <c r="X62" s="416"/>
      <c r="Y62" s="416"/>
      <c r="Z62" s="416"/>
      <c r="AA62" s="416"/>
      <c r="AB62" s="416"/>
      <c r="AC62" s="416"/>
      <c r="AD62" s="416"/>
      <c r="AE62" s="416"/>
      <c r="AF62" s="416"/>
      <c r="AG62" s="416"/>
      <c r="AH62" s="416"/>
      <c r="AI62" s="416"/>
      <c r="AJ62" s="416"/>
      <c r="AK62" s="416"/>
      <c r="AL62" s="416"/>
      <c r="AM62" s="416"/>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c r="BM62" s="416"/>
      <c r="BN62" s="416"/>
      <c r="BO62" s="416"/>
      <c r="BP62" s="416"/>
      <c r="BQ62" s="416"/>
      <c r="BR62" s="416"/>
      <c r="BS62" s="416"/>
      <c r="BT62" s="416"/>
      <c r="BU62" s="416"/>
      <c r="BV62" s="416"/>
      <c r="BW62" s="416"/>
      <c r="BX62" s="416"/>
      <c r="BY62" s="416"/>
      <c r="BZ62" s="416"/>
      <c r="CA62" s="416"/>
      <c r="CB62" s="416"/>
      <c r="CC62" s="416"/>
      <c r="CD62" s="416"/>
      <c r="CE62" s="416"/>
      <c r="CF62" s="416"/>
      <c r="CG62" s="416"/>
      <c r="CH62" s="416"/>
      <c r="CI62" s="416"/>
      <c r="CJ62" s="416"/>
      <c r="CK62" s="416"/>
      <c r="CL62" s="416"/>
      <c r="CM62" s="416"/>
      <c r="CN62" s="416"/>
      <c r="CO62" s="416"/>
      <c r="CP62" s="416"/>
      <c r="CQ62" s="416"/>
      <c r="CR62" s="416"/>
      <c r="CS62" s="416"/>
      <c r="CT62" s="416"/>
      <c r="CU62" s="416"/>
      <c r="CV62" s="416"/>
      <c r="CW62" s="416"/>
      <c r="CX62" s="416"/>
      <c r="CY62" s="416"/>
      <c r="CZ62" s="416"/>
      <c r="DA62" s="416"/>
      <c r="DB62" s="416"/>
      <c r="DC62" s="416"/>
      <c r="DD62" s="416"/>
      <c r="DE62" s="416"/>
      <c r="DF62" s="416"/>
      <c r="DG62" s="416"/>
      <c r="DH62" s="416"/>
      <c r="DI62" s="416"/>
      <c r="DJ62" s="416"/>
      <c r="DK62" s="416"/>
      <c r="DL62" s="416"/>
      <c r="DM62" s="416"/>
      <c r="DN62" s="416"/>
      <c r="DO62" s="416"/>
      <c r="DP62" s="416"/>
      <c r="DQ62" s="416"/>
      <c r="DR62" s="416"/>
      <c r="DS62" s="416"/>
      <c r="DT62" s="416"/>
      <c r="DU62" s="416"/>
      <c r="DV62" s="416"/>
      <c r="DW62" s="416"/>
      <c r="DX62" s="416"/>
      <c r="DY62" s="416"/>
      <c r="DZ62" s="416"/>
      <c r="EA62" s="416"/>
      <c r="EB62" s="416"/>
      <c r="EC62" s="416"/>
      <c r="ED62" s="416"/>
      <c r="EE62" s="416"/>
      <c r="EF62" s="416"/>
      <c r="EG62" s="416"/>
      <c r="EH62" s="416"/>
      <c r="EI62" s="416"/>
      <c r="EJ62" s="416"/>
      <c r="EK62" s="416"/>
      <c r="EL62" s="416"/>
      <c r="EM62" s="416"/>
      <c r="EN62" s="416"/>
      <c r="EO62" s="416"/>
      <c r="EP62" s="416"/>
      <c r="EQ62" s="416"/>
      <c r="ER62" s="416"/>
      <c r="ES62" s="416"/>
      <c r="ET62" s="416"/>
      <c r="EU62" s="416"/>
      <c r="EV62" s="416"/>
      <c r="EW62" s="416"/>
      <c r="EX62" s="416"/>
      <c r="EY62" s="416"/>
      <c r="EZ62" s="416"/>
      <c r="FA62" s="416"/>
      <c r="FB62" s="416"/>
      <c r="FC62" s="416"/>
      <c r="FD62" s="416"/>
      <c r="FE62" s="416"/>
      <c r="FF62" s="416"/>
      <c r="FG62" s="416"/>
      <c r="FH62" s="416"/>
      <c r="FI62" s="416"/>
      <c r="FJ62" s="416"/>
      <c r="FK62" s="416"/>
      <c r="FL62" s="416"/>
      <c r="FM62" s="416"/>
      <c r="FN62" s="416"/>
      <c r="FO62" s="416"/>
      <c r="FP62" s="416"/>
      <c r="FQ62" s="416"/>
      <c r="FR62" s="416"/>
      <c r="FS62" s="416"/>
      <c r="FT62" s="416"/>
      <c r="FU62" s="416"/>
      <c r="FV62" s="416"/>
      <c r="FW62" s="416"/>
      <c r="FX62" s="416"/>
      <c r="FY62" s="416"/>
      <c r="FZ62" s="416"/>
      <c r="GA62" s="416"/>
      <c r="GB62" s="416"/>
      <c r="GC62" s="416"/>
      <c r="GD62" s="416"/>
      <c r="GE62" s="416"/>
      <c r="GF62" s="416"/>
      <c r="GG62" s="416"/>
      <c r="GH62" s="416"/>
      <c r="GI62" s="416"/>
      <c r="GJ62" s="416"/>
      <c r="GK62" s="416"/>
      <c r="GL62" s="416"/>
      <c r="GM62" s="416"/>
      <c r="GN62" s="416"/>
      <c r="GO62" s="416"/>
      <c r="GP62" s="416"/>
      <c r="GQ62" s="416"/>
      <c r="GR62" s="416"/>
      <c r="GS62" s="416"/>
      <c r="GT62" s="416"/>
      <c r="GU62" s="416"/>
      <c r="GV62" s="416"/>
      <c r="GW62" s="416"/>
      <c r="GX62" s="416"/>
      <c r="GY62" s="416"/>
      <c r="GZ62" s="416"/>
      <c r="HA62" s="416"/>
      <c r="HB62" s="416"/>
      <c r="HC62" s="416"/>
      <c r="HD62" s="416"/>
      <c r="HE62" s="416"/>
      <c r="HF62" s="416"/>
      <c r="HG62" s="416"/>
      <c r="HH62" s="416"/>
      <c r="HI62" s="416"/>
      <c r="HJ62" s="416"/>
      <c r="HK62" s="416"/>
      <c r="HL62" s="416"/>
      <c r="HM62" s="416"/>
      <c r="HN62" s="416"/>
      <c r="HO62" s="416"/>
      <c r="HP62" s="416"/>
      <c r="HQ62" s="416"/>
      <c r="HR62" s="416"/>
      <c r="HS62" s="416"/>
      <c r="HT62" s="416"/>
      <c r="HU62" s="416"/>
      <c r="HV62" s="416"/>
      <c r="HW62" s="416"/>
      <c r="HX62" s="416"/>
      <c r="HY62" s="416"/>
      <c r="HZ62" s="416"/>
      <c r="IA62" s="416"/>
      <c r="IB62" s="416"/>
      <c r="IC62" s="416"/>
      <c r="ID62" s="416"/>
      <c r="IE62" s="416"/>
      <c r="IF62" s="416"/>
      <c r="IG62" s="416"/>
      <c r="IH62" s="416"/>
      <c r="II62" s="416"/>
      <c r="IJ62" s="416"/>
      <c r="IK62" s="416"/>
      <c r="IL62" s="416"/>
      <c r="IM62" s="416"/>
      <c r="IN62" s="416"/>
      <c r="IO62" s="416"/>
      <c r="IP62" s="416"/>
      <c r="IQ62" s="416"/>
      <c r="IR62" s="416"/>
      <c r="IS62" s="416"/>
      <c r="IT62" s="416"/>
      <c r="IU62" s="416"/>
      <c r="IV62" s="416"/>
      <c r="IW62" s="416"/>
      <c r="IX62" s="416"/>
      <c r="IY62" s="416"/>
      <c r="IZ62" s="416"/>
      <c r="JA62" s="416"/>
      <c r="JB62" s="416"/>
      <c r="JC62" s="416"/>
      <c r="JD62" s="416"/>
      <c r="JE62" s="416"/>
      <c r="JF62" s="416"/>
      <c r="JG62" s="416"/>
      <c r="JH62" s="416"/>
      <c r="JI62" s="416"/>
      <c r="JJ62" s="416"/>
      <c r="JK62" s="416"/>
      <c r="JL62" s="416"/>
      <c r="JM62" s="416"/>
      <c r="JN62" s="416"/>
      <c r="JO62" s="416"/>
      <c r="JP62" s="416"/>
      <c r="JQ62" s="416"/>
      <c r="JR62" s="416"/>
      <c r="JS62" s="416"/>
      <c r="JT62" s="416"/>
      <c r="JU62" s="416"/>
      <c r="JV62" s="416"/>
      <c r="JW62" s="416"/>
      <c r="JX62" s="416"/>
      <c r="JY62" s="416"/>
      <c r="JZ62" s="416"/>
      <c r="KA62" s="416"/>
      <c r="KB62" s="416"/>
      <c r="KC62" s="416"/>
      <c r="KD62" s="416"/>
      <c r="KE62" s="416"/>
      <c r="KF62" s="416"/>
      <c r="KG62" s="416"/>
      <c r="KH62" s="416"/>
      <c r="KI62" s="416"/>
      <c r="KJ62" s="416"/>
      <c r="KK62" s="416"/>
      <c r="KL62" s="416"/>
      <c r="KM62" s="416"/>
      <c r="KN62" s="416"/>
      <c r="KO62" s="416"/>
      <c r="KP62" s="416"/>
      <c r="KQ62" s="416"/>
      <c r="KR62" s="416"/>
      <c r="KS62" s="416"/>
      <c r="KT62" s="416"/>
      <c r="KU62" s="416"/>
      <c r="KV62" s="416"/>
      <c r="KW62" s="416"/>
      <c r="KX62" s="416"/>
      <c r="KY62" s="416"/>
      <c r="KZ62" s="416"/>
      <c r="LA62" s="416"/>
      <c r="LB62" s="416"/>
      <c r="LC62" s="416"/>
      <c r="LD62" s="416"/>
      <c r="LE62" s="416"/>
      <c r="LF62" s="416"/>
      <c r="LG62" s="416"/>
      <c r="LH62" s="416"/>
      <c r="LI62" s="416"/>
      <c r="LJ62" s="416"/>
      <c r="LK62" s="416"/>
      <c r="LL62" s="416"/>
      <c r="LM62" s="416"/>
      <c r="LN62" s="416"/>
      <c r="LO62" s="416"/>
      <c r="LP62" s="416"/>
      <c r="LQ62" s="416"/>
      <c r="LR62" s="416"/>
      <c r="LS62" s="416"/>
      <c r="LT62" s="416"/>
      <c r="LU62" s="416"/>
      <c r="LV62" s="416"/>
      <c r="LW62" s="416"/>
      <c r="LX62" s="416"/>
      <c r="LY62" s="416"/>
      <c r="LZ62" s="416"/>
      <c r="MA62" s="416"/>
      <c r="MB62" s="416"/>
      <c r="MC62" s="416"/>
      <c r="MD62" s="416"/>
      <c r="ME62" s="416"/>
      <c r="MF62" s="416"/>
      <c r="MG62" s="416"/>
      <c r="MH62" s="416"/>
      <c r="MI62" s="416"/>
      <c r="MJ62" s="416"/>
      <c r="MK62" s="416"/>
      <c r="ML62" s="416"/>
      <c r="MM62" s="416"/>
      <c r="MN62" s="416"/>
      <c r="MO62" s="416"/>
      <c r="MP62" s="416"/>
      <c r="MQ62" s="416"/>
      <c r="MR62" s="416"/>
      <c r="MS62" s="416"/>
      <c r="MT62" s="416"/>
      <c r="MU62" s="416"/>
      <c r="MV62" s="416"/>
      <c r="MW62" s="416"/>
      <c r="MX62" s="416"/>
      <c r="MY62" s="416"/>
      <c r="MZ62" s="416"/>
      <c r="NA62" s="416"/>
      <c r="NB62" s="416"/>
      <c r="NC62" s="416"/>
      <c r="ND62" s="416"/>
      <c r="NE62" s="416"/>
      <c r="NF62" s="416"/>
      <c r="NG62" s="416"/>
      <c r="NH62" s="416"/>
      <c r="NI62" s="416"/>
      <c r="NJ62" s="416"/>
      <c r="NK62" s="416"/>
      <c r="NL62" s="416"/>
      <c r="NM62" s="416"/>
      <c r="NN62" s="416"/>
      <c r="NO62" s="416"/>
      <c r="NP62" s="416"/>
      <c r="NQ62" s="416"/>
      <c r="NR62" s="416"/>
      <c r="NS62" s="416"/>
      <c r="NT62" s="416"/>
      <c r="NU62" s="416"/>
      <c r="NV62" s="416"/>
      <c r="NW62" s="416"/>
      <c r="NX62" s="416"/>
      <c r="NY62" s="416"/>
      <c r="NZ62" s="416"/>
      <c r="OA62" s="416"/>
      <c r="OB62" s="416"/>
      <c r="OC62" s="416"/>
      <c r="OD62" s="416"/>
      <c r="OE62" s="416"/>
      <c r="OF62" s="416"/>
      <c r="OG62" s="416"/>
      <c r="OH62" s="416"/>
      <c r="OI62" s="416"/>
      <c r="OJ62" s="416"/>
      <c r="OK62" s="416"/>
      <c r="OL62" s="416"/>
      <c r="OM62" s="416"/>
      <c r="ON62" s="416"/>
      <c r="OO62" s="416"/>
      <c r="OP62" s="416"/>
      <c r="OQ62" s="416"/>
      <c r="OR62" s="416"/>
      <c r="OS62" s="416"/>
      <c r="OT62" s="416"/>
      <c r="OU62" s="416"/>
      <c r="OV62" s="416"/>
      <c r="OW62" s="416"/>
      <c r="OX62" s="416"/>
      <c r="OY62" s="416"/>
      <c r="OZ62" s="416"/>
      <c r="PA62" s="416"/>
      <c r="PB62" s="416"/>
      <c r="PC62" s="416"/>
      <c r="PD62" s="416"/>
      <c r="PE62" s="416"/>
      <c r="PF62" s="416"/>
      <c r="PG62" s="416"/>
      <c r="PH62" s="416"/>
      <c r="PI62" s="416"/>
      <c r="PJ62" s="416"/>
      <c r="PK62" s="416"/>
      <c r="PL62" s="416"/>
      <c r="PM62" s="416"/>
      <c r="PN62" s="416"/>
      <c r="PO62" s="416"/>
      <c r="PP62" s="416"/>
      <c r="PQ62" s="416"/>
      <c r="PR62" s="416"/>
      <c r="PS62" s="416"/>
      <c r="PT62" s="416"/>
      <c r="PU62" s="416"/>
      <c r="PV62" s="416"/>
      <c r="PW62" s="416"/>
      <c r="PX62" s="416"/>
      <c r="PY62" s="416"/>
      <c r="PZ62" s="416"/>
      <c r="QA62" s="416"/>
      <c r="QB62" s="416"/>
      <c r="QC62" s="416"/>
      <c r="QD62" s="416"/>
      <c r="QE62" s="416"/>
      <c r="QF62" s="416"/>
      <c r="QG62" s="416"/>
      <c r="QH62" s="416"/>
      <c r="QI62" s="416"/>
      <c r="QJ62" s="416"/>
      <c r="QK62" s="416"/>
      <c r="QL62" s="416"/>
      <c r="QM62" s="416"/>
      <c r="QN62" s="416"/>
      <c r="QO62" s="416"/>
      <c r="QP62" s="416"/>
      <c r="QQ62" s="416"/>
      <c r="QR62" s="416"/>
      <c r="QS62" s="416"/>
      <c r="QT62" s="416"/>
      <c r="QU62" s="416"/>
      <c r="QV62" s="416"/>
      <c r="QW62" s="416"/>
      <c r="QX62" s="416"/>
      <c r="QY62" s="416"/>
      <c r="QZ62" s="416"/>
      <c r="RA62" s="416"/>
      <c r="RB62" s="416"/>
      <c r="RC62" s="416"/>
      <c r="RD62" s="416"/>
      <c r="RE62" s="416"/>
      <c r="RF62" s="416"/>
      <c r="RG62" s="416"/>
      <c r="RH62" s="416"/>
      <c r="RI62" s="416"/>
      <c r="RJ62" s="416"/>
      <c r="RK62" s="416"/>
      <c r="RL62" s="416"/>
      <c r="RM62" s="416"/>
      <c r="RN62" s="416"/>
      <c r="RO62" s="416"/>
      <c r="RP62" s="416"/>
      <c r="RQ62" s="416"/>
      <c r="RR62" s="416"/>
      <c r="RS62" s="416"/>
      <c r="RT62" s="416"/>
      <c r="RU62" s="416"/>
      <c r="RV62" s="416"/>
      <c r="RW62" s="416"/>
      <c r="RX62" s="416"/>
      <c r="RY62" s="416"/>
      <c r="RZ62" s="416"/>
      <c r="SA62" s="416"/>
      <c r="SB62" s="416"/>
      <c r="SC62" s="416"/>
      <c r="SD62" s="416"/>
      <c r="SE62" s="416"/>
      <c r="SF62" s="416"/>
      <c r="SG62" s="416"/>
      <c r="SH62" s="416"/>
      <c r="SI62" s="416"/>
      <c r="SJ62" s="416"/>
      <c r="SK62" s="416"/>
      <c r="SL62" s="416"/>
      <c r="SM62" s="416"/>
      <c r="SN62" s="416"/>
      <c r="SO62" s="416"/>
      <c r="SP62" s="416"/>
      <c r="SQ62" s="416"/>
      <c r="SR62" s="416"/>
      <c r="SS62" s="416"/>
      <c r="ST62" s="416"/>
      <c r="SU62" s="416"/>
      <c r="SV62" s="416"/>
      <c r="SW62" s="416"/>
      <c r="SX62" s="416"/>
      <c r="SY62" s="416"/>
      <c r="SZ62" s="416"/>
      <c r="TA62" s="416"/>
      <c r="TB62" s="416"/>
      <c r="TC62" s="416"/>
      <c r="TD62" s="416"/>
      <c r="TE62" s="416"/>
      <c r="TF62" s="416"/>
      <c r="TG62" s="416"/>
      <c r="TH62" s="416"/>
      <c r="TI62" s="416"/>
      <c r="TJ62" s="416"/>
      <c r="TK62" s="416"/>
      <c r="TL62" s="416"/>
      <c r="TM62" s="416"/>
      <c r="TN62" s="416"/>
      <c r="TO62" s="416"/>
      <c r="TP62" s="416"/>
      <c r="TQ62" s="416"/>
      <c r="TR62" s="416"/>
      <c r="TS62" s="416"/>
      <c r="TT62" s="416"/>
      <c r="TU62" s="416"/>
      <c r="TV62" s="416"/>
      <c r="TW62" s="416"/>
      <c r="TX62" s="416"/>
      <c r="TY62" s="416"/>
      <c r="TZ62" s="416"/>
      <c r="UA62" s="416"/>
      <c r="UB62" s="416"/>
      <c r="UC62" s="416"/>
      <c r="UD62" s="416"/>
      <c r="UE62" s="416"/>
      <c r="UF62" s="416"/>
      <c r="UG62" s="416"/>
      <c r="UH62" s="416"/>
      <c r="UI62" s="416"/>
      <c r="UJ62" s="416"/>
      <c r="UK62" s="416"/>
      <c r="UL62" s="416"/>
      <c r="UM62" s="416"/>
      <c r="UN62" s="416"/>
      <c r="UO62" s="416"/>
      <c r="UP62" s="416"/>
      <c r="UQ62" s="416"/>
      <c r="UR62" s="416"/>
      <c r="US62" s="416"/>
      <c r="UT62" s="416"/>
      <c r="UU62" s="416"/>
      <c r="UV62" s="416"/>
      <c r="UW62" s="416"/>
      <c r="UX62" s="416"/>
      <c r="UY62" s="416"/>
      <c r="UZ62" s="416"/>
      <c r="VA62" s="416"/>
      <c r="VB62" s="416"/>
      <c r="VC62" s="416"/>
      <c r="VD62" s="416"/>
      <c r="VE62" s="416"/>
      <c r="VF62" s="416"/>
      <c r="VG62" s="416"/>
      <c r="VH62" s="416"/>
      <c r="VI62" s="416"/>
      <c r="VJ62" s="416"/>
      <c r="VK62" s="416"/>
      <c r="VL62" s="416"/>
      <c r="VM62" s="416"/>
      <c r="VN62" s="416"/>
      <c r="VO62" s="416"/>
      <c r="VP62" s="416"/>
      <c r="VQ62" s="416"/>
      <c r="VR62" s="416"/>
      <c r="VS62" s="416"/>
      <c r="VT62" s="416"/>
      <c r="VU62" s="416"/>
      <c r="VV62" s="416"/>
      <c r="VW62" s="416"/>
      <c r="VX62" s="416"/>
      <c r="VY62" s="416"/>
      <c r="VZ62" s="416"/>
      <c r="WA62" s="416"/>
      <c r="WB62" s="416"/>
      <c r="WC62" s="416"/>
      <c r="WD62" s="416"/>
      <c r="WE62" s="416"/>
      <c r="WF62" s="416"/>
      <c r="WG62" s="416"/>
      <c r="WH62" s="416"/>
      <c r="WI62" s="416"/>
      <c r="WJ62" s="416"/>
      <c r="WK62" s="416"/>
      <c r="WL62" s="416"/>
      <c r="WM62" s="416"/>
      <c r="WN62" s="416"/>
      <c r="WO62" s="416"/>
      <c r="WP62" s="416"/>
      <c r="WQ62" s="416"/>
      <c r="WR62" s="416"/>
      <c r="WS62" s="416"/>
      <c r="WT62" s="416"/>
      <c r="WU62" s="416"/>
      <c r="WV62" s="416"/>
      <c r="WW62" s="416"/>
      <c r="WX62" s="416"/>
      <c r="WY62" s="416"/>
      <c r="WZ62" s="416"/>
      <c r="XA62" s="416"/>
      <c r="XB62" s="416"/>
      <c r="XC62" s="416"/>
      <c r="XD62" s="416"/>
      <c r="XE62" s="416"/>
      <c r="XF62" s="416"/>
      <c r="XG62" s="416"/>
      <c r="XH62" s="416"/>
      <c r="XI62" s="416"/>
      <c r="XJ62" s="416"/>
      <c r="XK62" s="416"/>
      <c r="XL62" s="416"/>
      <c r="XM62" s="416"/>
      <c r="XN62" s="416"/>
      <c r="XO62" s="416"/>
      <c r="XP62" s="416"/>
      <c r="XQ62" s="416"/>
      <c r="XR62" s="417"/>
      <c r="XS62" s="417"/>
      <c r="XT62" s="417"/>
      <c r="XU62" s="417"/>
      <c r="XV62" s="417"/>
      <c r="XW62" s="417"/>
      <c r="XX62" s="417"/>
      <c r="XY62" s="417"/>
      <c r="XZ62" s="417"/>
      <c r="YA62" s="417"/>
      <c r="YB62" s="417"/>
      <c r="YC62" s="417"/>
      <c r="YD62" s="417"/>
      <c r="YE62" s="417"/>
      <c r="YF62" s="417"/>
      <c r="YG62" s="417"/>
      <c r="YH62" s="417"/>
      <c r="YI62" s="417"/>
      <c r="YJ62" s="417"/>
      <c r="YK62" s="417"/>
      <c r="YL62" s="417"/>
      <c r="YM62" s="417"/>
      <c r="YN62" s="417"/>
      <c r="YO62" s="417"/>
      <c r="YP62" s="417"/>
      <c r="YQ62" s="417"/>
      <c r="YR62" s="417"/>
      <c r="YS62" s="417"/>
      <c r="YT62" s="417"/>
      <c r="YU62" s="417"/>
      <c r="YV62" s="417"/>
      <c r="YW62" s="417"/>
      <c r="YX62" s="417"/>
      <c r="YY62" s="417"/>
      <c r="YZ62" s="417"/>
      <c r="ZA62" s="417"/>
      <c r="ZB62" s="417"/>
      <c r="ZC62" s="417"/>
      <c r="ZD62" s="417"/>
      <c r="ZE62" s="417"/>
      <c r="ZF62" s="417"/>
      <c r="ZG62" s="417"/>
      <c r="ZH62" s="417"/>
      <c r="ZI62" s="417"/>
      <c r="ZJ62" s="417"/>
      <c r="ZK62" s="417"/>
      <c r="ZL62" s="417"/>
      <c r="ZM62" s="417"/>
      <c r="ZN62" s="417"/>
      <c r="ZO62" s="417"/>
      <c r="ZP62" s="417"/>
      <c r="ZQ62" s="417"/>
      <c r="ZR62" s="417"/>
      <c r="ZS62" s="417"/>
      <c r="ZT62" s="417"/>
      <c r="ZU62" s="417"/>
      <c r="ZV62" s="417"/>
      <c r="ZW62" s="417"/>
      <c r="ZX62" s="417"/>
      <c r="ZY62" s="417"/>
      <c r="ZZ62" s="417"/>
      <c r="AAA62" s="417"/>
      <c r="AAB62" s="417"/>
      <c r="AAC62" s="417"/>
      <c r="AAD62" s="417"/>
      <c r="AAE62" s="417"/>
      <c r="AAF62" s="417"/>
      <c r="AAG62" s="417"/>
      <c r="AAH62" s="417"/>
      <c r="AAI62" s="417"/>
      <c r="AAJ62" s="417"/>
      <c r="AAK62" s="417"/>
      <c r="AAL62" s="417"/>
      <c r="AAM62" s="417"/>
      <c r="AAN62" s="417"/>
      <c r="AAO62" s="417"/>
      <c r="AAP62" s="417"/>
      <c r="AAQ62" s="417"/>
      <c r="AAR62" s="417"/>
      <c r="AAS62" s="417"/>
      <c r="AAT62" s="417"/>
      <c r="AAU62" s="417"/>
      <c r="AAV62" s="417"/>
      <c r="AAW62" s="417"/>
      <c r="AAX62" s="417"/>
      <c r="AAY62" s="417"/>
      <c r="AAZ62" s="417"/>
      <c r="ABA62" s="417"/>
      <c r="ABB62" s="417"/>
      <c r="ABC62" s="417"/>
      <c r="ABD62" s="417"/>
      <c r="ABE62" s="417"/>
      <c r="ABF62" s="417"/>
      <c r="ABG62" s="417"/>
      <c r="ABH62" s="417"/>
      <c r="ABI62" s="417"/>
      <c r="ABJ62" s="417"/>
      <c r="ABK62" s="417"/>
      <c r="ABL62" s="417"/>
      <c r="ABM62" s="417"/>
      <c r="ABN62" s="417"/>
      <c r="ABO62" s="417"/>
      <c r="ABP62" s="417"/>
      <c r="ABQ62" s="417"/>
      <c r="ABR62" s="417"/>
      <c r="ABS62" s="417"/>
      <c r="ABT62" s="417"/>
      <c r="ABU62" s="417"/>
      <c r="ABV62" s="417"/>
      <c r="ABW62" s="417"/>
      <c r="ABX62" s="417"/>
      <c r="ABY62" s="417"/>
      <c r="ABZ62" s="417"/>
      <c r="ACA62" s="417"/>
      <c r="ACB62" s="417"/>
      <c r="ACC62" s="417"/>
      <c r="ACD62" s="417"/>
      <c r="ACE62" s="417"/>
      <c r="ACF62" s="417"/>
      <c r="ACG62" s="417"/>
      <c r="ACH62" s="417"/>
      <c r="ACI62" s="417"/>
      <c r="ACJ62" s="417"/>
      <c r="ACK62" s="417"/>
      <c r="ACL62" s="417"/>
      <c r="ACM62" s="417"/>
      <c r="ACN62" s="417"/>
      <c r="ACO62" s="417"/>
      <c r="ACP62" s="417"/>
      <c r="ACQ62" s="417"/>
      <c r="ACR62" s="417"/>
      <c r="ACS62" s="417"/>
      <c r="ACT62" s="417"/>
      <c r="ACU62" s="417"/>
      <c r="ACV62" s="417"/>
      <c r="ACW62" s="417"/>
      <c r="ACX62" s="417"/>
      <c r="ACY62" s="417"/>
      <c r="ACZ62" s="417"/>
      <c r="ADA62" s="417"/>
      <c r="ADB62" s="417"/>
      <c r="ADC62" s="417"/>
      <c r="ADD62" s="417"/>
      <c r="ADE62" s="417"/>
      <c r="ADF62" s="417"/>
      <c r="ADG62" s="417"/>
      <c r="ADH62" s="417"/>
      <c r="ADI62" s="417"/>
      <c r="ADJ62" s="417"/>
      <c r="ADK62" s="417"/>
      <c r="ADL62" s="417"/>
      <c r="ADM62" s="417"/>
      <c r="ADN62" s="417"/>
      <c r="ADO62" s="417"/>
      <c r="ADP62" s="417"/>
      <c r="ADQ62" s="417"/>
      <c r="ADR62" s="417"/>
      <c r="ADS62" s="417"/>
      <c r="ADT62" s="417"/>
      <c r="ADU62" s="417"/>
      <c r="ADV62" s="417"/>
      <c r="ADW62" s="417"/>
      <c r="ADX62" s="417"/>
      <c r="ADY62" s="417"/>
      <c r="ADZ62" s="417"/>
      <c r="AEA62" s="417"/>
      <c r="AEB62" s="417"/>
      <c r="AEC62" s="417"/>
      <c r="AED62" s="417"/>
      <c r="AEE62" s="417"/>
      <c r="AEF62" s="417"/>
      <c r="AEG62" s="417"/>
      <c r="AEH62" s="417"/>
      <c r="AEI62" s="417"/>
      <c r="AEJ62" s="417"/>
      <c r="AEK62" s="417"/>
      <c r="AEL62" s="417"/>
      <c r="AEM62" s="417"/>
      <c r="AEN62" s="417"/>
      <c r="AEO62" s="417"/>
      <c r="AEP62" s="417"/>
      <c r="AEQ62" s="417"/>
      <c r="AER62" s="417"/>
      <c r="AES62" s="417"/>
      <c r="AET62" s="417"/>
      <c r="AEU62" s="417"/>
      <c r="AEV62" s="417"/>
      <c r="AEW62" s="417"/>
      <c r="AEX62" s="417"/>
      <c r="AEY62" s="417"/>
      <c r="AEZ62" s="417"/>
      <c r="AFA62" s="417"/>
      <c r="AFB62" s="417"/>
      <c r="AFC62" s="417"/>
      <c r="AFD62" s="417"/>
      <c r="AFE62" s="417"/>
      <c r="AFF62" s="417"/>
      <c r="AFG62" s="417"/>
      <c r="AFH62" s="417"/>
      <c r="AFI62" s="417"/>
      <c r="AFJ62" s="417"/>
      <c r="AFK62" s="417"/>
      <c r="AFL62" s="417"/>
      <c r="AFM62" s="417"/>
      <c r="AFN62" s="417"/>
      <c r="AFO62" s="417"/>
      <c r="AFP62" s="417"/>
      <c r="AFQ62" s="417"/>
      <c r="AFR62" s="417"/>
      <c r="AFS62" s="417"/>
      <c r="AFT62" s="417"/>
      <c r="AFU62" s="417"/>
      <c r="AFV62" s="417"/>
      <c r="AFW62" s="417"/>
      <c r="AFX62" s="417"/>
      <c r="AFY62" s="417"/>
      <c r="AFZ62" s="417"/>
      <c r="AGA62" s="417"/>
      <c r="AGB62" s="417"/>
      <c r="AGC62" s="417"/>
      <c r="AGD62" s="417"/>
      <c r="AGE62" s="417"/>
      <c r="AGF62" s="417"/>
      <c r="AGG62" s="417"/>
      <c r="AGH62" s="417"/>
      <c r="AGI62" s="417"/>
      <c r="AGJ62" s="417"/>
      <c r="AGK62" s="417"/>
      <c r="AGL62" s="417"/>
      <c r="AGM62" s="417"/>
      <c r="AGN62" s="417"/>
      <c r="AGO62" s="417"/>
      <c r="AGP62" s="417"/>
      <c r="AGQ62" s="417"/>
      <c r="AGR62" s="417"/>
      <c r="AGS62" s="417"/>
      <c r="AGT62" s="417"/>
      <c r="AGU62" s="417"/>
      <c r="AGV62" s="417"/>
      <c r="AGW62" s="417"/>
      <c r="AGX62" s="417"/>
      <c r="AGY62" s="417"/>
      <c r="AGZ62" s="417"/>
      <c r="AHA62" s="417"/>
      <c r="AHB62" s="417"/>
      <c r="AHC62" s="417"/>
      <c r="AHD62" s="417"/>
      <c r="AHE62" s="417"/>
      <c r="AHF62" s="417"/>
      <c r="AHG62" s="417"/>
      <c r="AHH62" s="417"/>
      <c r="AHI62" s="417"/>
      <c r="AHJ62" s="417"/>
      <c r="AHK62" s="417"/>
      <c r="AHL62" s="417"/>
      <c r="AHM62" s="417"/>
      <c r="AHN62" s="417"/>
      <c r="AHO62" s="417"/>
      <c r="AHP62" s="417"/>
      <c r="AHQ62" s="417"/>
      <c r="AHR62" s="417"/>
      <c r="AHS62" s="417"/>
      <c r="AHT62" s="417"/>
      <c r="AHU62" s="417"/>
      <c r="AHV62" s="417"/>
      <c r="AHW62" s="417"/>
      <c r="AHX62" s="417"/>
      <c r="AHY62" s="417"/>
      <c r="AHZ62" s="417"/>
      <c r="AIA62" s="417"/>
      <c r="AIB62" s="417"/>
      <c r="AIC62" s="417"/>
      <c r="AID62" s="417"/>
      <c r="AIE62" s="417"/>
      <c r="AIF62" s="417"/>
      <c r="AIG62" s="417"/>
      <c r="AIH62" s="417"/>
      <c r="AII62" s="417"/>
      <c r="AIJ62" s="417"/>
      <c r="AIK62" s="417"/>
      <c r="AIL62" s="417"/>
      <c r="AIM62" s="417"/>
      <c r="AIN62" s="417"/>
      <c r="AIO62" s="417"/>
      <c r="AIP62" s="417"/>
      <c r="AIQ62" s="417"/>
      <c r="AIR62" s="417"/>
      <c r="AIS62" s="417"/>
      <c r="AIT62" s="417"/>
      <c r="AIU62" s="417"/>
      <c r="AIV62" s="417"/>
      <c r="AIW62" s="417"/>
      <c r="AIX62" s="417"/>
      <c r="AIY62" s="417"/>
      <c r="AIZ62" s="417"/>
      <c r="AJA62" s="417"/>
      <c r="AJB62" s="417"/>
      <c r="AJC62" s="417"/>
      <c r="AJD62" s="417"/>
      <c r="AJE62" s="417"/>
      <c r="AJF62" s="417"/>
      <c r="AJG62" s="417"/>
      <c r="AJH62" s="417"/>
      <c r="AJI62" s="417"/>
      <c r="AJJ62" s="417"/>
      <c r="AJK62" s="417"/>
      <c r="AJL62" s="417"/>
      <c r="AJM62" s="417"/>
      <c r="AJN62" s="417"/>
      <c r="AJO62" s="417"/>
      <c r="AJP62" s="417"/>
      <c r="AJQ62" s="417"/>
      <c r="AJR62" s="417"/>
      <c r="AJS62" s="417"/>
      <c r="AJT62" s="417"/>
      <c r="AJU62" s="417"/>
      <c r="AJV62" s="417"/>
      <c r="AJW62" s="417"/>
      <c r="AJX62" s="417"/>
      <c r="AJY62" s="417"/>
      <c r="AJZ62" s="417"/>
      <c r="AKA62" s="417"/>
      <c r="AKB62" s="417"/>
      <c r="AKC62" s="417"/>
      <c r="AKD62" s="417"/>
      <c r="AKE62" s="417"/>
      <c r="AKF62" s="417"/>
      <c r="AKG62" s="417"/>
      <c r="AKH62" s="417"/>
      <c r="AKI62" s="417"/>
      <c r="AKJ62" s="417"/>
      <c r="AKK62" s="417"/>
      <c r="AKL62" s="417"/>
      <c r="AKM62" s="417"/>
      <c r="AKN62" s="417"/>
      <c r="AKO62" s="417"/>
      <c r="AKP62" s="417"/>
      <c r="AKQ62" s="417"/>
      <c r="AKR62" s="417"/>
      <c r="AKS62" s="417"/>
      <c r="AKT62" s="417"/>
      <c r="AKU62" s="417"/>
      <c r="AKV62" s="417"/>
      <c r="AKW62" s="417"/>
      <c r="AKX62" s="417"/>
      <c r="AKY62" s="417"/>
      <c r="AKZ62" s="417"/>
      <c r="ALA62" s="417"/>
      <c r="ALB62" s="417"/>
      <c r="ALC62" s="417"/>
      <c r="ALD62" s="417"/>
      <c r="ALE62" s="417"/>
      <c r="ALF62" s="417"/>
      <c r="ALG62" s="417"/>
      <c r="ALH62" s="417"/>
      <c r="ALI62" s="417"/>
      <c r="ALJ62" s="417"/>
      <c r="ALK62" s="417"/>
      <c r="ALL62" s="417"/>
      <c r="ALM62" s="417"/>
      <c r="ALN62" s="417"/>
      <c r="ALO62" s="417"/>
      <c r="ALP62" s="417"/>
      <c r="ALQ62" s="417"/>
      <c r="ALR62" s="417"/>
      <c r="ALS62" s="417"/>
      <c r="ALT62" s="417"/>
      <c r="ALU62" s="417"/>
      <c r="ALV62" s="417"/>
      <c r="ALW62" s="417"/>
      <c r="ALX62" s="417"/>
      <c r="ALY62" s="417"/>
      <c r="ALZ62" s="417"/>
      <c r="AMA62" s="417"/>
      <c r="AMB62" s="417"/>
      <c r="AMC62" s="417"/>
      <c r="AMD62" s="417"/>
      <c r="AME62" s="417"/>
      <c r="AMF62" s="417"/>
      <c r="AMG62" s="417"/>
      <c r="AMH62" s="417"/>
      <c r="AMI62" s="417"/>
      <c r="AMJ62" s="417"/>
      <c r="AMK62" s="417"/>
      <c r="AML62" s="417"/>
      <c r="AMM62" s="417"/>
      <c r="AMN62" s="417"/>
      <c r="AMO62" s="417"/>
      <c r="AMP62" s="417"/>
      <c r="AMQ62" s="417"/>
      <c r="AMR62" s="417"/>
      <c r="AMS62" s="417"/>
      <c r="AMT62" s="417"/>
      <c r="AMU62" s="417"/>
      <c r="AMV62" s="417"/>
      <c r="AMW62" s="417"/>
      <c r="AMX62" s="417"/>
      <c r="AMY62" s="417"/>
      <c r="AMZ62" s="417"/>
      <c r="ANA62" s="417"/>
      <c r="ANB62" s="417"/>
      <c r="ANC62" s="417"/>
      <c r="AND62" s="417"/>
      <c r="ANE62" s="417"/>
      <c r="ANF62" s="417"/>
      <c r="ANG62" s="417"/>
      <c r="ANH62" s="417"/>
      <c r="ANI62" s="417"/>
      <c r="ANJ62" s="417"/>
      <c r="ANK62" s="417"/>
      <c r="ANL62" s="417"/>
      <c r="ANM62" s="417"/>
      <c r="ANN62" s="417"/>
      <c r="ANO62" s="417"/>
      <c r="ANP62" s="417"/>
      <c r="ANQ62" s="417"/>
      <c r="ANR62" s="417"/>
      <c r="ANS62" s="417"/>
      <c r="ANT62" s="417"/>
      <c r="ANU62" s="417"/>
      <c r="ANV62" s="417"/>
      <c r="ANW62" s="417"/>
      <c r="ANX62" s="417"/>
      <c r="ANY62" s="417"/>
      <c r="ANZ62" s="417"/>
      <c r="AOA62" s="417"/>
      <c r="AOB62" s="417"/>
      <c r="AOC62" s="417"/>
      <c r="AOD62" s="417"/>
      <c r="AOE62" s="417"/>
      <c r="AOF62" s="417"/>
      <c r="AOG62" s="417"/>
      <c r="AOH62" s="417"/>
      <c r="AOI62" s="417"/>
      <c r="AOJ62" s="417"/>
      <c r="AOK62" s="417"/>
      <c r="AOL62" s="417"/>
      <c r="AOM62" s="417"/>
      <c r="AON62" s="417"/>
      <c r="AOO62" s="417"/>
      <c r="AOP62" s="417"/>
      <c r="AOQ62" s="417"/>
      <c r="AOR62" s="417"/>
      <c r="AOS62" s="417"/>
      <c r="AOT62" s="417"/>
      <c r="AOU62" s="417"/>
      <c r="AOV62" s="417"/>
      <c r="AOW62" s="417"/>
      <c r="AOX62" s="417"/>
      <c r="AOY62" s="417"/>
      <c r="AOZ62" s="417"/>
      <c r="APA62" s="417"/>
      <c r="APB62" s="417"/>
      <c r="APC62" s="417"/>
      <c r="APD62" s="417"/>
      <c r="APE62" s="417"/>
      <c r="APF62" s="417"/>
      <c r="APG62" s="417"/>
      <c r="APH62" s="417"/>
      <c r="API62" s="417"/>
      <c r="APJ62" s="417"/>
      <c r="APK62" s="417"/>
      <c r="APL62" s="417"/>
      <c r="APM62" s="417"/>
      <c r="APN62" s="417"/>
      <c r="APO62" s="417"/>
      <c r="APP62" s="417"/>
      <c r="APQ62" s="417"/>
      <c r="APR62" s="417"/>
      <c r="APS62" s="417"/>
      <c r="APT62" s="417"/>
      <c r="APU62" s="417"/>
      <c r="APV62" s="417"/>
      <c r="APW62" s="417"/>
      <c r="APX62" s="417"/>
      <c r="APY62" s="417"/>
      <c r="APZ62" s="417"/>
      <c r="AQA62" s="417"/>
      <c r="AQB62" s="417"/>
      <c r="AQC62" s="417"/>
      <c r="AQD62" s="417"/>
      <c r="AQE62" s="417"/>
      <c r="AQF62" s="417"/>
      <c r="AQG62" s="417"/>
      <c r="AQH62" s="417"/>
      <c r="AQI62" s="417"/>
      <c r="AQJ62" s="417"/>
      <c r="AQK62" s="417"/>
      <c r="AQL62" s="417"/>
      <c r="AQM62" s="417"/>
      <c r="AQN62" s="417"/>
      <c r="AQO62" s="417"/>
      <c r="AQP62" s="417"/>
      <c r="AQQ62" s="417"/>
      <c r="AQR62" s="417"/>
      <c r="AQS62" s="417"/>
      <c r="AQT62" s="417"/>
      <c r="AQU62" s="417"/>
      <c r="AQV62" s="417"/>
      <c r="AQW62" s="417"/>
      <c r="AQX62" s="417"/>
      <c r="AQY62" s="417"/>
      <c r="AQZ62" s="417"/>
      <c r="ARA62" s="417"/>
      <c r="ARB62" s="417"/>
      <c r="ARC62" s="417"/>
      <c r="ARD62" s="417"/>
      <c r="ARE62" s="417"/>
      <c r="ARF62" s="417"/>
      <c r="ARG62" s="417"/>
      <c r="ARH62" s="417"/>
      <c r="ARI62" s="417"/>
      <c r="ARJ62" s="417"/>
      <c r="ARK62" s="417"/>
      <c r="ARL62" s="417"/>
      <c r="ARM62" s="417"/>
      <c r="ARN62" s="417"/>
      <c r="ARO62" s="417"/>
      <c r="ARP62" s="417"/>
      <c r="ARQ62" s="417"/>
      <c r="ARR62" s="417"/>
      <c r="ARS62" s="417"/>
      <c r="ART62" s="417"/>
      <c r="ARU62" s="417"/>
      <c r="ARV62" s="417"/>
      <c r="ARW62" s="417"/>
      <c r="ARX62" s="417"/>
      <c r="ARY62" s="417"/>
      <c r="ARZ62" s="417"/>
      <c r="ASA62" s="417"/>
      <c r="ASB62" s="417"/>
      <c r="ASC62" s="417"/>
      <c r="ASD62" s="417"/>
      <c r="ASE62" s="417"/>
      <c r="ASF62" s="417"/>
      <c r="ASG62" s="417"/>
      <c r="ASH62" s="417"/>
      <c r="ASI62" s="417"/>
      <c r="ASJ62" s="417"/>
      <c r="ASK62" s="417"/>
      <c r="ASL62" s="417"/>
      <c r="ASM62" s="417"/>
      <c r="ASN62" s="417"/>
      <c r="ASO62" s="417"/>
      <c r="ASP62" s="417"/>
      <c r="ASQ62" s="417"/>
      <c r="ASR62" s="417"/>
      <c r="ASS62" s="417"/>
      <c r="AST62" s="417"/>
      <c r="ASU62" s="417"/>
      <c r="ASV62" s="417"/>
      <c r="ASW62" s="417"/>
      <c r="ASX62" s="417"/>
      <c r="ASY62" s="417"/>
      <c r="ASZ62" s="417"/>
      <c r="ATA62" s="417"/>
      <c r="ATB62" s="417"/>
      <c r="ATC62" s="417"/>
      <c r="ATD62" s="417"/>
      <c r="ATE62" s="417"/>
      <c r="ATF62" s="417"/>
      <c r="ATG62" s="417"/>
      <c r="ATH62" s="417"/>
      <c r="ATI62" s="417"/>
      <c r="ATJ62" s="417"/>
      <c r="ATK62" s="417"/>
      <c r="ATL62" s="417"/>
      <c r="ATM62" s="417"/>
      <c r="ATN62" s="417"/>
      <c r="ATO62" s="417"/>
      <c r="ATP62" s="417"/>
      <c r="ATQ62" s="417"/>
      <c r="ATR62" s="417"/>
      <c r="ATS62" s="417"/>
      <c r="ATT62" s="417"/>
      <c r="ATU62" s="417"/>
      <c r="ATV62" s="417"/>
      <c r="ATW62" s="417"/>
      <c r="ATX62" s="417"/>
      <c r="ATY62" s="417"/>
      <c r="ATZ62" s="417"/>
      <c r="AUA62" s="417"/>
      <c r="AUB62" s="417"/>
      <c r="AUC62" s="417"/>
      <c r="AUD62" s="417"/>
      <c r="AUE62" s="417"/>
      <c r="AUF62" s="417"/>
      <c r="AUG62" s="417"/>
      <c r="AUH62" s="417"/>
      <c r="AUI62" s="417"/>
      <c r="AUJ62" s="417"/>
      <c r="AUK62" s="417"/>
      <c r="AUL62" s="417"/>
      <c r="AUM62" s="417"/>
      <c r="AUN62" s="417"/>
      <c r="AUO62" s="417"/>
      <c r="AUP62" s="417"/>
      <c r="AUQ62" s="417"/>
      <c r="AUR62" s="417"/>
      <c r="AUS62" s="417"/>
      <c r="AUT62" s="417"/>
      <c r="AUU62" s="417"/>
      <c r="AUV62" s="417"/>
      <c r="AUW62" s="417"/>
      <c r="AUX62" s="417"/>
      <c r="AUY62" s="417"/>
      <c r="AUZ62" s="417"/>
      <c r="AVA62" s="417"/>
      <c r="AVB62" s="417"/>
      <c r="AVC62" s="417"/>
      <c r="AVD62" s="417"/>
      <c r="AVE62" s="417"/>
      <c r="AVF62" s="417"/>
      <c r="AVG62" s="417"/>
      <c r="AVH62" s="417"/>
      <c r="AVI62" s="417"/>
      <c r="AVJ62" s="417"/>
      <c r="AVK62" s="417"/>
      <c r="AVL62" s="417"/>
      <c r="AVM62" s="417"/>
      <c r="AVN62" s="417"/>
      <c r="AVO62" s="417"/>
      <c r="AVP62" s="417"/>
      <c r="AVQ62" s="417"/>
      <c r="AVR62" s="417"/>
      <c r="AVS62" s="417"/>
      <c r="AVT62" s="417"/>
      <c r="AVU62" s="417"/>
      <c r="AVV62" s="417"/>
      <c r="AVW62" s="417"/>
      <c r="AVX62" s="417"/>
      <c r="AVY62" s="417"/>
      <c r="AVZ62" s="417"/>
      <c r="AWA62" s="417"/>
      <c r="AWB62" s="417"/>
      <c r="AWC62" s="417"/>
      <c r="AWD62" s="417"/>
      <c r="AWE62" s="417"/>
      <c r="AWF62" s="417"/>
      <c r="AWG62" s="417"/>
      <c r="AWH62" s="417"/>
      <c r="AWI62" s="417"/>
      <c r="AWJ62" s="417"/>
      <c r="AWK62" s="417"/>
      <c r="AWL62" s="417"/>
      <c r="AWM62" s="417"/>
      <c r="AWN62" s="417"/>
      <c r="AWO62" s="417"/>
      <c r="AWP62" s="417"/>
      <c r="AWQ62" s="417"/>
      <c r="AWR62" s="417"/>
      <c r="AWS62" s="417"/>
      <c r="AWT62" s="417"/>
      <c r="AWU62" s="417"/>
      <c r="AWV62" s="417"/>
      <c r="AWW62" s="417"/>
      <c r="AWX62" s="417"/>
      <c r="AWY62" s="417"/>
      <c r="AWZ62" s="417"/>
      <c r="AXA62" s="417"/>
      <c r="AXB62" s="417"/>
      <c r="AXC62" s="417"/>
      <c r="AXD62" s="417"/>
      <c r="AXE62" s="417"/>
      <c r="AXF62" s="417"/>
      <c r="AXG62" s="417"/>
      <c r="AXH62" s="417"/>
      <c r="AXI62" s="417"/>
      <c r="AXJ62" s="417"/>
      <c r="AXK62" s="417"/>
      <c r="AXL62" s="417"/>
      <c r="AXM62" s="417"/>
      <c r="AXN62" s="417"/>
      <c r="AXO62" s="417"/>
      <c r="AXP62" s="417"/>
      <c r="AXQ62" s="417"/>
      <c r="AXR62" s="417"/>
      <c r="AXS62" s="417"/>
      <c r="AXT62" s="417"/>
      <c r="AXU62" s="417"/>
      <c r="AXV62" s="417"/>
      <c r="AXW62" s="417"/>
      <c r="AXX62" s="417"/>
      <c r="AXY62" s="417"/>
      <c r="AXZ62" s="417"/>
      <c r="AYA62" s="417"/>
      <c r="AYB62" s="417"/>
      <c r="AYC62" s="417"/>
      <c r="AYD62" s="417"/>
      <c r="AYE62" s="417"/>
      <c r="AYF62" s="417"/>
      <c r="AYG62" s="417"/>
      <c r="AYH62" s="417"/>
      <c r="AYI62" s="417"/>
      <c r="AYJ62" s="417"/>
      <c r="AYK62" s="417"/>
      <c r="AYL62" s="417"/>
      <c r="AYM62" s="417"/>
      <c r="AYN62" s="417"/>
      <c r="AYO62" s="417"/>
      <c r="AYP62" s="417"/>
      <c r="AYQ62" s="417"/>
      <c r="AYR62" s="417"/>
      <c r="AYS62" s="417"/>
      <c r="AYT62" s="417"/>
      <c r="AYU62" s="417"/>
      <c r="AYV62" s="417"/>
      <c r="AYW62" s="417"/>
      <c r="AYX62" s="417"/>
      <c r="AYY62" s="417"/>
      <c r="AYZ62" s="417"/>
      <c r="AZA62" s="417"/>
      <c r="AZB62" s="417"/>
      <c r="AZC62" s="417"/>
      <c r="AZD62" s="417"/>
      <c r="AZE62" s="417"/>
      <c r="AZF62" s="417"/>
      <c r="AZG62" s="417"/>
      <c r="AZH62" s="417"/>
      <c r="AZI62" s="417"/>
      <c r="AZJ62" s="417"/>
      <c r="AZK62" s="417"/>
      <c r="AZL62" s="417"/>
      <c r="AZM62" s="417"/>
      <c r="AZN62" s="417"/>
      <c r="AZO62" s="417"/>
      <c r="AZP62" s="417"/>
      <c r="AZQ62" s="417"/>
      <c r="AZR62" s="417"/>
      <c r="AZS62" s="417"/>
      <c r="AZT62" s="417"/>
      <c r="AZU62" s="417"/>
      <c r="AZV62" s="417"/>
      <c r="AZW62" s="417"/>
      <c r="AZX62" s="417"/>
      <c r="AZY62" s="417"/>
      <c r="AZZ62" s="417"/>
      <c r="BAA62" s="417"/>
      <c r="BAB62" s="417"/>
      <c r="BAC62" s="417"/>
      <c r="BAD62" s="417"/>
      <c r="BAE62" s="417"/>
      <c r="BAF62" s="417"/>
      <c r="BAG62" s="417"/>
      <c r="BAH62" s="417"/>
      <c r="BAI62" s="417"/>
      <c r="BAJ62" s="417"/>
      <c r="BAK62" s="417"/>
      <c r="BAL62" s="417"/>
      <c r="BAM62" s="417"/>
      <c r="BAN62" s="417"/>
      <c r="BAO62" s="417"/>
      <c r="BAP62" s="417"/>
      <c r="BAQ62" s="417"/>
      <c r="BAR62" s="417"/>
      <c r="BAS62" s="417"/>
      <c r="BAT62" s="417"/>
      <c r="BAU62" s="417"/>
      <c r="BAV62" s="417"/>
      <c r="BAW62" s="417"/>
      <c r="BAX62" s="417"/>
      <c r="BAY62" s="417"/>
      <c r="BAZ62" s="417"/>
      <c r="BBA62" s="417"/>
      <c r="BBB62" s="417"/>
      <c r="BBC62" s="417"/>
      <c r="BBD62" s="417"/>
      <c r="BBE62" s="417"/>
      <c r="BBF62" s="417"/>
      <c r="BBG62" s="417"/>
      <c r="BBH62" s="417"/>
      <c r="BBI62" s="417"/>
      <c r="BBJ62" s="417"/>
      <c r="BBK62" s="417"/>
      <c r="BBL62" s="417"/>
      <c r="BBM62" s="417"/>
      <c r="BBN62" s="417"/>
      <c r="BBO62" s="417"/>
      <c r="BBP62" s="417"/>
      <c r="BBQ62" s="417"/>
      <c r="BBR62" s="417"/>
      <c r="BBS62" s="417"/>
      <c r="BBT62" s="417"/>
      <c r="BBU62" s="417"/>
      <c r="BBV62" s="417"/>
      <c r="BBW62" s="417"/>
      <c r="BBX62" s="417"/>
      <c r="BBY62" s="417"/>
      <c r="BBZ62" s="417"/>
      <c r="BCA62" s="417"/>
      <c r="BCB62" s="417"/>
      <c r="BCC62" s="417"/>
      <c r="BCD62" s="417"/>
      <c r="BCE62" s="417"/>
      <c r="BCF62" s="417"/>
      <c r="BCG62" s="417"/>
      <c r="BCH62" s="417"/>
      <c r="BCI62" s="417"/>
      <c r="BCJ62" s="417"/>
      <c r="BCK62" s="417"/>
      <c r="BCL62" s="417"/>
      <c r="BCM62" s="417"/>
      <c r="BCN62" s="417"/>
      <c r="BCO62" s="417"/>
      <c r="BCP62" s="417"/>
      <c r="BCQ62" s="417"/>
      <c r="BCR62" s="417"/>
      <c r="BCS62" s="417"/>
      <c r="BCT62" s="417"/>
      <c r="BCU62" s="417"/>
      <c r="BCV62" s="417"/>
      <c r="BCW62" s="417"/>
      <c r="BCX62" s="417"/>
      <c r="BCY62" s="417"/>
      <c r="BCZ62" s="417"/>
      <c r="BDA62" s="417"/>
      <c r="BDB62" s="417"/>
      <c r="BDC62" s="417"/>
      <c r="BDD62" s="417"/>
      <c r="BDE62" s="417"/>
      <c r="BDF62" s="417"/>
      <c r="BDG62" s="417"/>
      <c r="BDH62" s="417"/>
      <c r="BDI62" s="417"/>
      <c r="BDJ62" s="417"/>
      <c r="BDK62" s="417"/>
      <c r="BDL62" s="417"/>
      <c r="BDM62" s="417"/>
      <c r="BDN62" s="417"/>
      <c r="BDO62" s="417"/>
      <c r="BDP62" s="417"/>
      <c r="BDQ62" s="417"/>
      <c r="BDR62" s="417"/>
      <c r="BDS62" s="417"/>
      <c r="BDT62" s="417"/>
      <c r="BDU62" s="417"/>
      <c r="BDV62" s="417"/>
      <c r="BDW62" s="417"/>
      <c r="BDX62" s="417"/>
      <c r="BDY62" s="417"/>
      <c r="BDZ62" s="417"/>
      <c r="BEA62" s="417"/>
      <c r="BEB62" s="417"/>
      <c r="BEC62" s="417"/>
      <c r="BED62" s="417"/>
      <c r="BEE62" s="417"/>
      <c r="BEF62" s="417"/>
      <c r="BEG62" s="417"/>
      <c r="BEH62" s="417"/>
      <c r="BEI62" s="417"/>
      <c r="BEJ62" s="417"/>
      <c r="BEK62" s="417"/>
      <c r="BEL62" s="417"/>
      <c r="BEM62" s="417"/>
      <c r="BEN62" s="417"/>
      <c r="BEO62" s="417"/>
      <c r="BEP62" s="417"/>
      <c r="BEQ62" s="417"/>
      <c r="BER62" s="417"/>
      <c r="BES62" s="417"/>
      <c r="BET62" s="417"/>
      <c r="BEU62" s="417"/>
      <c r="BEV62" s="417"/>
      <c r="BEW62" s="417"/>
      <c r="BEX62" s="417"/>
      <c r="BEY62" s="417"/>
      <c r="BEZ62" s="417"/>
      <c r="BFA62" s="417"/>
      <c r="BFB62" s="417"/>
      <c r="BFC62" s="417"/>
      <c r="BFD62" s="417"/>
      <c r="BFE62" s="417"/>
      <c r="BFF62" s="417"/>
      <c r="BFG62" s="417"/>
      <c r="BFH62" s="417"/>
      <c r="BFI62" s="417"/>
      <c r="BFJ62" s="417"/>
      <c r="BFK62" s="417"/>
      <c r="BFL62" s="417"/>
      <c r="BFM62" s="417"/>
      <c r="BFN62" s="417"/>
      <c r="BFO62" s="417"/>
      <c r="BFP62" s="417"/>
      <c r="BFQ62" s="417"/>
      <c r="BFR62" s="417"/>
      <c r="BFS62" s="417"/>
      <c r="BFT62" s="417"/>
      <c r="BFU62" s="417"/>
      <c r="BFV62" s="417"/>
      <c r="BFW62" s="417"/>
      <c r="BFX62" s="417"/>
      <c r="BFY62" s="417"/>
      <c r="BFZ62" s="417"/>
      <c r="BGA62" s="417"/>
      <c r="BGB62" s="417"/>
      <c r="BGC62" s="417"/>
      <c r="BGD62" s="417"/>
      <c r="BGE62" s="417"/>
      <c r="BGF62" s="417"/>
      <c r="BGG62" s="417"/>
      <c r="BGH62" s="417"/>
      <c r="BGI62" s="417"/>
      <c r="BGJ62" s="417"/>
      <c r="BGK62" s="417"/>
      <c r="BGL62" s="417"/>
      <c r="BGM62" s="417"/>
      <c r="BGN62" s="417"/>
      <c r="BGO62" s="417"/>
      <c r="BGP62" s="417"/>
      <c r="BGQ62" s="417"/>
      <c r="BGR62" s="417"/>
      <c r="BGS62" s="417"/>
      <c r="BGT62" s="417"/>
      <c r="BGU62" s="417"/>
      <c r="BGV62" s="417"/>
      <c r="BGW62" s="417"/>
      <c r="BGX62" s="417"/>
      <c r="BGY62" s="417"/>
      <c r="BGZ62" s="417"/>
      <c r="BHA62" s="417"/>
      <c r="BHB62" s="417"/>
      <c r="BHC62" s="417"/>
      <c r="BHD62" s="417"/>
      <c r="BHE62" s="417"/>
      <c r="BHF62" s="417"/>
      <c r="BHG62" s="417"/>
      <c r="BHH62" s="417"/>
      <c r="BHI62" s="417"/>
      <c r="BHJ62" s="417"/>
      <c r="BHK62" s="417"/>
      <c r="BHL62" s="417"/>
      <c r="BHM62" s="417"/>
      <c r="BHN62" s="417"/>
      <c r="BHO62" s="417"/>
      <c r="BHP62" s="417"/>
      <c r="BHQ62" s="417"/>
      <c r="BHR62" s="417"/>
      <c r="BHS62" s="417"/>
      <c r="BHT62" s="417"/>
      <c r="BHU62" s="417"/>
      <c r="BHV62" s="417"/>
      <c r="BHW62" s="417"/>
      <c r="BHX62" s="417"/>
      <c r="BHY62" s="417"/>
      <c r="BHZ62" s="417"/>
      <c r="BIA62" s="417"/>
      <c r="BIB62" s="417"/>
      <c r="BIC62" s="417"/>
      <c r="BID62" s="417"/>
      <c r="BIE62" s="417"/>
      <c r="BIF62" s="417"/>
      <c r="BIG62" s="417"/>
      <c r="BIH62" s="417"/>
      <c r="BII62" s="417"/>
      <c r="BIJ62" s="417"/>
      <c r="BIK62" s="417"/>
      <c r="BIL62" s="417"/>
      <c r="BIM62" s="417"/>
      <c r="BIN62" s="417"/>
      <c r="BIO62" s="417"/>
      <c r="BIP62" s="417"/>
      <c r="BIQ62" s="417"/>
      <c r="BIR62" s="417"/>
      <c r="BIS62" s="417"/>
      <c r="BIT62" s="417"/>
      <c r="BIU62" s="417"/>
      <c r="BIV62" s="417"/>
      <c r="BIW62" s="417"/>
      <c r="BIX62" s="417"/>
      <c r="BIY62" s="417"/>
      <c r="BIZ62" s="417"/>
      <c r="BJA62" s="417"/>
      <c r="BJB62" s="417"/>
      <c r="BJC62" s="417"/>
      <c r="BJD62" s="417"/>
      <c r="BJE62" s="417"/>
      <c r="BJF62" s="417"/>
      <c r="BJG62" s="417"/>
      <c r="BJH62" s="417"/>
      <c r="BJI62" s="417"/>
      <c r="BJJ62" s="417"/>
      <c r="BJK62" s="417"/>
      <c r="BJL62" s="417"/>
      <c r="BJM62" s="417"/>
      <c r="BJN62" s="417"/>
      <c r="BJO62" s="417"/>
      <c r="BJP62" s="417"/>
      <c r="BJQ62" s="417"/>
      <c r="BJR62" s="417"/>
      <c r="BJS62" s="417"/>
      <c r="BJT62" s="417"/>
      <c r="BJU62" s="417"/>
      <c r="BJV62" s="417"/>
      <c r="BJW62" s="417"/>
      <c r="BJX62" s="417"/>
      <c r="BJY62" s="417"/>
      <c r="BJZ62" s="417"/>
      <c r="BKA62" s="417"/>
      <c r="BKB62" s="417"/>
      <c r="BKC62" s="417"/>
      <c r="BKD62" s="417"/>
      <c r="BKE62" s="417"/>
      <c r="BKF62" s="417"/>
      <c r="BKG62" s="417"/>
      <c r="BKH62" s="417"/>
      <c r="BKI62" s="417"/>
      <c r="BKJ62" s="417"/>
      <c r="BKK62" s="417"/>
      <c r="BKL62" s="417"/>
      <c r="BKM62" s="417"/>
      <c r="BKN62" s="417"/>
      <c r="BKO62" s="417"/>
      <c r="BKP62" s="417"/>
      <c r="BKQ62" s="417"/>
      <c r="BKR62" s="417"/>
      <c r="BKS62" s="417"/>
      <c r="BKT62" s="417"/>
      <c r="BKU62" s="417"/>
      <c r="BKV62" s="417"/>
      <c r="BKW62" s="417"/>
      <c r="BKX62" s="417"/>
      <c r="BKY62" s="417"/>
      <c r="BKZ62" s="417"/>
      <c r="BLA62" s="417"/>
      <c r="BLB62" s="417"/>
      <c r="BLC62" s="417"/>
      <c r="BLD62" s="417"/>
      <c r="BLE62" s="417"/>
      <c r="BLF62" s="417"/>
      <c r="BLG62" s="417"/>
      <c r="BLH62" s="417"/>
      <c r="BLI62" s="417"/>
      <c r="BLJ62" s="417"/>
      <c r="BLK62" s="417"/>
      <c r="BLL62" s="417"/>
      <c r="BLM62" s="417"/>
      <c r="BLN62" s="417"/>
      <c r="BLO62" s="417"/>
      <c r="BLP62" s="417"/>
      <c r="BLQ62" s="417"/>
      <c r="BLR62" s="417"/>
      <c r="BLS62" s="417"/>
      <c r="BLT62" s="417"/>
      <c r="BLU62" s="417"/>
      <c r="BLV62" s="417"/>
      <c r="BLW62" s="417"/>
      <c r="BLX62" s="417"/>
      <c r="BLY62" s="417"/>
      <c r="BLZ62" s="417"/>
      <c r="BMA62" s="417"/>
      <c r="BMB62" s="417"/>
      <c r="BMC62" s="417"/>
      <c r="BMD62" s="417"/>
      <c r="BME62" s="417"/>
      <c r="BMF62" s="417"/>
      <c r="BMG62" s="417"/>
      <c r="BMH62" s="417"/>
      <c r="BMI62" s="417"/>
      <c r="BMJ62" s="417"/>
      <c r="BMK62" s="417"/>
      <c r="BML62" s="417"/>
      <c r="BMM62" s="417"/>
      <c r="BMN62" s="417"/>
      <c r="BMO62" s="417"/>
      <c r="BMP62" s="417"/>
      <c r="BMQ62" s="417"/>
      <c r="BMR62" s="417"/>
      <c r="BMS62" s="417"/>
      <c r="BMT62" s="417"/>
      <c r="BMU62" s="417"/>
      <c r="BMV62" s="417"/>
      <c r="BMW62" s="417"/>
      <c r="BMX62" s="417"/>
      <c r="BMY62" s="417"/>
      <c r="BMZ62" s="417"/>
      <c r="BNA62" s="417"/>
      <c r="BNB62" s="417"/>
      <c r="BNC62" s="417"/>
      <c r="BND62" s="417"/>
      <c r="BNE62" s="417"/>
      <c r="BNF62" s="417"/>
      <c r="BNG62" s="417"/>
      <c r="BNH62" s="417"/>
      <c r="BNI62" s="417"/>
      <c r="BNJ62" s="417"/>
      <c r="BNK62" s="417"/>
      <c r="BNL62" s="417"/>
      <c r="BNM62" s="417"/>
      <c r="BNN62" s="417"/>
      <c r="BNO62" s="417"/>
      <c r="BNP62" s="417"/>
      <c r="BNQ62" s="417"/>
      <c r="BNR62" s="417"/>
      <c r="BNS62" s="417"/>
      <c r="BNT62" s="417"/>
      <c r="BNU62" s="417"/>
      <c r="BNV62" s="417"/>
      <c r="BNW62" s="417"/>
      <c r="BNX62" s="417"/>
      <c r="BNY62" s="417"/>
      <c r="BNZ62" s="417"/>
      <c r="BOA62" s="417"/>
      <c r="BOB62" s="417"/>
      <c r="BOC62" s="417"/>
      <c r="BOD62" s="417"/>
      <c r="BOE62" s="417"/>
      <c r="BOF62" s="417"/>
      <c r="BOG62" s="417"/>
      <c r="BOH62" s="417"/>
      <c r="BOI62" s="417"/>
      <c r="BOJ62" s="417"/>
      <c r="BOK62" s="417"/>
      <c r="BOL62" s="417"/>
      <c r="BOM62" s="417"/>
      <c r="BON62" s="417"/>
      <c r="BOO62" s="417"/>
      <c r="BOP62" s="417"/>
      <c r="BOQ62" s="417"/>
      <c r="BOR62" s="417"/>
      <c r="BOS62" s="417"/>
      <c r="BOT62" s="417"/>
      <c r="BOU62" s="417"/>
      <c r="BOV62" s="417"/>
      <c r="BOW62" s="417"/>
      <c r="BOX62" s="417"/>
      <c r="BOY62" s="417"/>
      <c r="BOZ62" s="417"/>
      <c r="BPA62" s="417"/>
      <c r="BPB62" s="417"/>
      <c r="BPC62" s="417"/>
      <c r="BPD62" s="417"/>
      <c r="BPE62" s="417"/>
      <c r="BPF62" s="417"/>
      <c r="BPG62" s="417"/>
      <c r="BPH62" s="417"/>
      <c r="BPI62" s="417"/>
      <c r="BPJ62" s="417"/>
      <c r="BPK62" s="417"/>
      <c r="BPL62" s="417"/>
      <c r="BPM62" s="417"/>
      <c r="BPN62" s="417"/>
      <c r="BPO62" s="417"/>
      <c r="BPP62" s="417"/>
      <c r="BPQ62" s="417"/>
      <c r="BPR62" s="417"/>
      <c r="BPS62" s="417"/>
      <c r="BPT62" s="417"/>
      <c r="BPU62" s="417"/>
      <c r="BPV62" s="417"/>
      <c r="BPW62" s="417"/>
      <c r="BPX62" s="417"/>
      <c r="BPY62" s="417"/>
      <c r="BPZ62" s="417"/>
      <c r="BQA62" s="417"/>
      <c r="BQB62" s="417"/>
      <c r="BQC62" s="417"/>
      <c r="BQD62" s="417"/>
      <c r="BQE62" s="417"/>
      <c r="BQF62" s="417"/>
      <c r="BQG62" s="417"/>
      <c r="BQH62" s="417"/>
      <c r="BQI62" s="417"/>
      <c r="BQJ62" s="417"/>
      <c r="BQK62" s="417"/>
      <c r="BQL62" s="417"/>
      <c r="BQM62" s="417"/>
      <c r="BQN62" s="417"/>
      <c r="BQO62" s="417"/>
      <c r="BQP62" s="417"/>
      <c r="BQQ62" s="417"/>
      <c r="BQR62" s="417"/>
      <c r="BQS62" s="417"/>
      <c r="BQT62" s="417"/>
      <c r="BQU62" s="417"/>
      <c r="BQV62" s="417"/>
      <c r="BQW62" s="417"/>
      <c r="BQX62" s="417"/>
      <c r="BQY62" s="417"/>
      <c r="BQZ62" s="417"/>
      <c r="BRA62" s="417"/>
      <c r="BRB62" s="417"/>
      <c r="BRC62" s="417"/>
      <c r="BRD62" s="417"/>
      <c r="BRE62" s="417"/>
      <c r="BRF62" s="417"/>
      <c r="BRG62" s="417"/>
      <c r="BRH62" s="417"/>
      <c r="BRI62" s="417"/>
      <c r="BRJ62" s="417"/>
      <c r="BRK62" s="417"/>
      <c r="BRL62" s="417"/>
      <c r="BRM62" s="417"/>
      <c r="BRN62" s="417"/>
      <c r="BRO62" s="417"/>
      <c r="BRP62" s="417"/>
      <c r="BRQ62" s="417"/>
      <c r="BRR62" s="417"/>
      <c r="BRS62" s="417"/>
      <c r="BRT62" s="417"/>
      <c r="BRU62" s="417"/>
      <c r="BRV62" s="417"/>
      <c r="BRW62" s="417"/>
      <c r="BRX62" s="417"/>
      <c r="BRY62" s="417"/>
      <c r="BRZ62" s="417"/>
      <c r="BSA62" s="417"/>
      <c r="BSB62" s="417"/>
      <c r="BSC62" s="417"/>
      <c r="BSD62" s="417"/>
      <c r="BSE62" s="417"/>
      <c r="BSF62" s="417"/>
      <c r="BSG62" s="417"/>
      <c r="BSH62" s="417"/>
      <c r="BSI62" s="417"/>
      <c r="BSJ62" s="417"/>
      <c r="BSK62" s="417"/>
      <c r="BSL62" s="417"/>
      <c r="BSM62" s="417"/>
      <c r="BSN62" s="417"/>
      <c r="BSO62" s="417"/>
      <c r="BSP62" s="417"/>
      <c r="BSQ62" s="417"/>
      <c r="BSR62" s="417"/>
      <c r="BSS62" s="417"/>
      <c r="BST62" s="417"/>
      <c r="BSU62" s="417"/>
      <c r="BSV62" s="417"/>
      <c r="BSW62" s="417"/>
      <c r="BSX62" s="417"/>
      <c r="BSY62" s="417"/>
      <c r="BSZ62" s="417"/>
      <c r="BTA62" s="417"/>
      <c r="BTB62" s="417"/>
      <c r="BTC62" s="417"/>
      <c r="BTD62" s="417"/>
      <c r="BTE62" s="417"/>
      <c r="BTF62" s="417"/>
      <c r="BTG62" s="417"/>
      <c r="BTH62" s="417"/>
      <c r="BTI62" s="417"/>
      <c r="BTJ62" s="417"/>
      <c r="BTK62" s="417"/>
      <c r="BTL62" s="417"/>
      <c r="BTM62" s="417"/>
      <c r="BTN62" s="417"/>
      <c r="BTO62" s="417"/>
      <c r="BTP62" s="417"/>
      <c r="BTQ62" s="417"/>
      <c r="BTR62" s="417"/>
      <c r="BTS62" s="417"/>
      <c r="BTT62" s="417"/>
      <c r="BTU62" s="417"/>
      <c r="BTV62" s="417"/>
      <c r="BTW62" s="417"/>
      <c r="BTX62" s="417"/>
      <c r="BTY62" s="417"/>
      <c r="BTZ62" s="417"/>
      <c r="BUA62" s="417"/>
      <c r="BUB62" s="417"/>
      <c r="BUC62" s="417"/>
      <c r="BUD62" s="417"/>
      <c r="BUE62" s="417"/>
      <c r="BUF62" s="417"/>
      <c r="BUG62" s="417"/>
      <c r="BUH62" s="417"/>
      <c r="BUI62" s="417"/>
      <c r="BUJ62" s="417"/>
      <c r="BUK62" s="417"/>
      <c r="BUL62" s="417"/>
      <c r="BUM62" s="417"/>
      <c r="BUN62" s="417"/>
      <c r="BUO62" s="417"/>
      <c r="BUP62" s="417"/>
      <c r="BUQ62" s="417"/>
      <c r="BUR62" s="417"/>
      <c r="BUS62" s="417"/>
      <c r="BUT62" s="417"/>
      <c r="BUU62" s="417"/>
      <c r="BUV62" s="417"/>
      <c r="BUW62" s="417"/>
      <c r="BUX62" s="417"/>
      <c r="BUY62" s="417"/>
      <c r="BUZ62" s="417"/>
      <c r="BVA62" s="417"/>
      <c r="BVB62" s="417"/>
      <c r="BVC62" s="417"/>
      <c r="BVD62" s="417"/>
      <c r="BVE62" s="417"/>
      <c r="BVF62" s="417"/>
      <c r="BVG62" s="417"/>
      <c r="BVH62" s="417"/>
      <c r="BVI62" s="417"/>
      <c r="BVJ62" s="417"/>
      <c r="BVK62" s="417"/>
      <c r="BVL62" s="417"/>
      <c r="BVM62" s="417"/>
      <c r="BVN62" s="417"/>
      <c r="BVO62" s="417"/>
      <c r="BVP62" s="417"/>
      <c r="BVQ62" s="417"/>
      <c r="BVR62" s="417"/>
      <c r="BVS62" s="417"/>
      <c r="BVT62" s="417"/>
      <c r="BVU62" s="417"/>
      <c r="BVV62" s="417"/>
      <c r="BVW62" s="417"/>
      <c r="BVX62" s="417"/>
      <c r="BVY62" s="417"/>
      <c r="BVZ62" s="417"/>
      <c r="BWA62" s="417"/>
      <c r="BWB62" s="417"/>
      <c r="BWC62" s="417"/>
      <c r="BWD62" s="417"/>
      <c r="BWE62" s="417"/>
      <c r="BWF62" s="417"/>
      <c r="BWG62" s="417"/>
      <c r="BWH62" s="417"/>
      <c r="BWI62" s="417"/>
      <c r="BWJ62" s="417"/>
      <c r="BWK62" s="417"/>
      <c r="BWL62" s="417"/>
      <c r="BWM62" s="417"/>
      <c r="BWN62" s="417"/>
      <c r="BWO62" s="417"/>
      <c r="BWP62" s="417"/>
      <c r="BWQ62" s="417"/>
      <c r="BWR62" s="417"/>
      <c r="BWS62" s="417"/>
      <c r="BWT62" s="417"/>
      <c r="BWU62" s="417"/>
      <c r="BWV62" s="417"/>
      <c r="BWW62" s="417"/>
      <c r="BWX62" s="417"/>
      <c r="BWY62" s="417"/>
      <c r="BWZ62" s="417"/>
      <c r="BXA62" s="417"/>
      <c r="BXB62" s="417"/>
      <c r="BXC62" s="417"/>
      <c r="BXD62" s="417"/>
      <c r="BXE62" s="417"/>
      <c r="BXF62" s="417"/>
      <c r="BXG62" s="417"/>
      <c r="BXH62" s="417"/>
      <c r="BXI62" s="417"/>
      <c r="BXJ62" s="417"/>
      <c r="BXK62" s="417"/>
      <c r="BXL62" s="417"/>
      <c r="BXM62" s="417"/>
      <c r="BXN62" s="417"/>
      <c r="BXO62" s="417"/>
      <c r="BXP62" s="417"/>
      <c r="BXQ62" s="417"/>
      <c r="BXR62" s="417"/>
      <c r="BXS62" s="417"/>
      <c r="BXT62" s="417"/>
      <c r="BXU62" s="417"/>
      <c r="BXV62" s="417"/>
      <c r="BXW62" s="417"/>
      <c r="BXX62" s="417"/>
      <c r="BXY62" s="417"/>
      <c r="BXZ62" s="417"/>
      <c r="BYA62" s="417"/>
      <c r="BYB62" s="417"/>
      <c r="BYC62" s="417"/>
      <c r="BYD62" s="417"/>
      <c r="BYE62" s="417"/>
      <c r="BYF62" s="417"/>
      <c r="BYG62" s="417"/>
      <c r="BYH62" s="417"/>
      <c r="BYI62" s="417"/>
      <c r="BYJ62" s="417"/>
      <c r="BYK62" s="417"/>
      <c r="BYL62" s="417"/>
      <c r="BYM62" s="417"/>
      <c r="BYN62" s="417"/>
      <c r="BYO62" s="417"/>
      <c r="BYP62" s="417"/>
      <c r="BYQ62" s="417"/>
      <c r="BYR62" s="417"/>
      <c r="BYS62" s="417"/>
      <c r="BYT62" s="417"/>
      <c r="BYU62" s="417"/>
      <c r="BYV62" s="417"/>
      <c r="BYW62" s="417"/>
      <c r="BYX62" s="417"/>
      <c r="BYY62" s="417"/>
      <c r="BYZ62" s="417"/>
      <c r="BZA62" s="417"/>
      <c r="BZB62" s="417"/>
      <c r="BZC62" s="417"/>
      <c r="BZD62" s="417"/>
      <c r="BZE62" s="417"/>
      <c r="BZF62" s="417"/>
      <c r="BZG62" s="417"/>
      <c r="BZH62" s="417"/>
      <c r="BZI62" s="417"/>
      <c r="BZJ62" s="417"/>
      <c r="BZK62" s="417"/>
      <c r="BZL62" s="417"/>
      <c r="BZM62" s="417"/>
      <c r="BZN62" s="417"/>
      <c r="BZO62" s="417"/>
      <c r="BZP62" s="417"/>
      <c r="BZQ62" s="417"/>
      <c r="BZR62" s="417"/>
      <c r="BZS62" s="417"/>
      <c r="BZT62" s="417"/>
      <c r="BZU62" s="417"/>
      <c r="BZV62" s="417"/>
      <c r="BZW62" s="417"/>
      <c r="BZX62" s="417"/>
      <c r="BZY62" s="417"/>
      <c r="BZZ62" s="417"/>
      <c r="CAA62" s="417"/>
      <c r="CAB62" s="417"/>
      <c r="CAC62" s="417"/>
      <c r="CAD62" s="417"/>
      <c r="CAE62" s="417"/>
      <c r="CAF62" s="417"/>
      <c r="CAG62" s="417"/>
      <c r="CAH62" s="417"/>
      <c r="CAI62" s="417"/>
      <c r="CAJ62" s="417"/>
      <c r="CAK62" s="417"/>
      <c r="CAL62" s="417"/>
      <c r="CAM62" s="417"/>
      <c r="CAN62" s="417"/>
      <c r="CAO62" s="417"/>
      <c r="CAP62" s="417"/>
      <c r="CAQ62" s="417"/>
      <c r="CAR62" s="417"/>
      <c r="CAS62" s="417"/>
      <c r="CAT62" s="417"/>
      <c r="CAU62" s="417"/>
      <c r="CAV62" s="417"/>
      <c r="CAW62" s="417"/>
      <c r="CAX62" s="417"/>
      <c r="CAY62" s="417"/>
      <c r="CAZ62" s="417"/>
      <c r="CBA62" s="417"/>
      <c r="CBB62" s="417"/>
      <c r="CBC62" s="417"/>
      <c r="CBD62" s="417"/>
      <c r="CBE62" s="417"/>
      <c r="CBF62" s="417"/>
      <c r="CBG62" s="417"/>
      <c r="CBH62" s="417"/>
      <c r="CBI62" s="417"/>
      <c r="CBJ62" s="417"/>
      <c r="CBK62" s="417"/>
      <c r="CBL62" s="417"/>
      <c r="CBM62" s="417"/>
      <c r="CBN62" s="417"/>
      <c r="CBO62" s="417"/>
      <c r="CBP62" s="417"/>
      <c r="CBQ62" s="417"/>
      <c r="CBR62" s="417"/>
      <c r="CBS62" s="417"/>
      <c r="CBT62" s="417"/>
      <c r="CBU62" s="417"/>
      <c r="CBV62" s="417"/>
      <c r="CBW62" s="417"/>
      <c r="CBX62" s="417"/>
      <c r="CBY62" s="417"/>
      <c r="CBZ62" s="417"/>
      <c r="CCA62" s="417"/>
      <c r="CCB62" s="417"/>
      <c r="CCC62" s="417"/>
      <c r="CCD62" s="417"/>
      <c r="CCE62" s="417"/>
      <c r="CCF62" s="417"/>
      <c r="CCG62" s="417"/>
      <c r="CCH62" s="417"/>
      <c r="CCI62" s="417"/>
      <c r="CCJ62" s="417"/>
      <c r="CCK62" s="417"/>
      <c r="CCL62" s="417"/>
      <c r="CCM62" s="417"/>
      <c r="CCN62" s="417"/>
      <c r="CCO62" s="417"/>
      <c r="CCP62" s="417"/>
      <c r="CCQ62" s="417"/>
      <c r="CCR62" s="417"/>
      <c r="CCS62" s="417"/>
      <c r="CCT62" s="417"/>
      <c r="CCU62" s="417"/>
      <c r="CCV62" s="417"/>
      <c r="CCW62" s="417"/>
      <c r="CCX62" s="417"/>
      <c r="CCY62" s="417"/>
      <c r="CCZ62" s="417"/>
      <c r="CDA62" s="417"/>
      <c r="CDB62" s="417"/>
      <c r="CDC62" s="417"/>
      <c r="CDD62" s="417"/>
      <c r="CDE62" s="417"/>
      <c r="CDF62" s="417"/>
      <c r="CDG62" s="417"/>
      <c r="CDH62" s="417"/>
      <c r="CDI62" s="417"/>
      <c r="CDJ62" s="417"/>
      <c r="CDK62" s="417"/>
      <c r="CDL62" s="417"/>
      <c r="CDM62" s="417"/>
      <c r="CDN62" s="417"/>
      <c r="CDO62" s="417"/>
      <c r="CDP62" s="417"/>
      <c r="CDQ62" s="417"/>
      <c r="CDR62" s="417"/>
      <c r="CDS62" s="417"/>
      <c r="CDT62" s="417"/>
      <c r="CDU62" s="417"/>
      <c r="CDV62" s="417"/>
      <c r="CDW62" s="417"/>
      <c r="CDX62" s="417"/>
      <c r="CDY62" s="417"/>
      <c r="CDZ62" s="417"/>
      <c r="CEA62" s="417"/>
      <c r="CEB62" s="417"/>
      <c r="CEC62" s="417"/>
      <c r="CED62" s="417"/>
      <c r="CEE62" s="417"/>
      <c r="CEF62" s="417"/>
      <c r="CEG62" s="417"/>
      <c r="CEH62" s="417"/>
      <c r="CEI62" s="417"/>
      <c r="CEJ62" s="417"/>
      <c r="CEK62" s="417"/>
      <c r="CEL62" s="417"/>
      <c r="CEM62" s="417"/>
      <c r="CEN62" s="417"/>
      <c r="CEO62" s="417"/>
      <c r="CEP62" s="417"/>
      <c r="CEQ62" s="417"/>
      <c r="CER62" s="417"/>
      <c r="CES62" s="417"/>
      <c r="CET62" s="417"/>
      <c r="CEU62" s="417"/>
      <c r="CEV62" s="417"/>
      <c r="CEW62" s="417"/>
      <c r="CEX62" s="417"/>
      <c r="CEY62" s="417"/>
      <c r="CEZ62" s="417"/>
      <c r="CFA62" s="417"/>
      <c r="CFB62" s="417"/>
      <c r="CFC62" s="417"/>
      <c r="CFD62" s="417"/>
      <c r="CFE62" s="417"/>
      <c r="CFF62" s="417"/>
      <c r="CFG62" s="417"/>
      <c r="CFH62" s="417"/>
      <c r="CFI62" s="417"/>
      <c r="CFJ62" s="417"/>
      <c r="CFK62" s="417"/>
      <c r="CFL62" s="417"/>
      <c r="CFM62" s="417"/>
      <c r="CFN62" s="417"/>
      <c r="CFO62" s="417"/>
      <c r="CFP62" s="417"/>
      <c r="CFQ62" s="417"/>
      <c r="CFR62" s="417"/>
      <c r="CFS62" s="417"/>
      <c r="CFT62" s="417"/>
      <c r="CFU62" s="417"/>
      <c r="CFV62" s="417"/>
      <c r="CFW62" s="417"/>
      <c r="CFX62" s="417"/>
      <c r="CFY62" s="417"/>
      <c r="CFZ62" s="417"/>
      <c r="CGA62" s="417"/>
      <c r="CGB62" s="417"/>
      <c r="CGC62" s="417"/>
      <c r="CGD62" s="417"/>
      <c r="CGE62" s="417"/>
      <c r="CGF62" s="417"/>
      <c r="CGG62" s="417"/>
      <c r="CGH62" s="417"/>
      <c r="CGI62" s="417"/>
      <c r="CGJ62" s="417"/>
      <c r="CGK62" s="417"/>
      <c r="CGL62" s="417"/>
      <c r="CGM62" s="417"/>
      <c r="CGN62" s="417"/>
      <c r="CGO62" s="417"/>
      <c r="CGP62" s="417"/>
      <c r="CGQ62" s="417"/>
      <c r="CGR62" s="417"/>
      <c r="CGS62" s="417"/>
      <c r="CGT62" s="417"/>
      <c r="CGU62" s="417"/>
      <c r="CGV62" s="417"/>
      <c r="CGW62" s="417"/>
      <c r="CGX62" s="417"/>
      <c r="CGY62" s="417"/>
      <c r="CGZ62" s="417"/>
      <c r="CHA62" s="417"/>
      <c r="CHB62" s="417"/>
      <c r="CHC62" s="417"/>
      <c r="CHD62" s="417"/>
      <c r="CHE62" s="417"/>
      <c r="CHF62" s="417"/>
      <c r="CHG62" s="417"/>
      <c r="CHH62" s="417"/>
      <c r="CHI62" s="417"/>
      <c r="CHJ62" s="417"/>
      <c r="CHK62" s="417"/>
      <c r="CHL62" s="417"/>
      <c r="CHM62" s="417"/>
      <c r="CHN62" s="417"/>
      <c r="CHO62" s="417"/>
      <c r="CHP62" s="417"/>
      <c r="CHQ62" s="417"/>
      <c r="CHR62" s="417"/>
      <c r="CHS62" s="417"/>
      <c r="CHT62" s="417"/>
      <c r="CHU62" s="417"/>
      <c r="CHV62" s="417"/>
      <c r="CHW62" s="417"/>
      <c r="CHX62" s="417"/>
      <c r="CHY62" s="417"/>
      <c r="CHZ62" s="417"/>
      <c r="CIA62" s="417"/>
      <c r="CIB62" s="417"/>
      <c r="CIC62" s="417"/>
      <c r="CID62" s="417"/>
      <c r="CIE62" s="417"/>
      <c r="CIF62" s="417"/>
      <c r="CIG62" s="417"/>
      <c r="CIH62" s="417"/>
      <c r="CII62" s="417"/>
      <c r="CIJ62" s="417"/>
      <c r="CIK62" s="417"/>
      <c r="CIL62" s="417"/>
      <c r="CIM62" s="417"/>
      <c r="CIN62" s="417"/>
      <c r="CIO62" s="417"/>
      <c r="CIP62" s="417"/>
      <c r="CIQ62" s="417"/>
      <c r="CIR62" s="417"/>
      <c r="CIS62" s="417"/>
      <c r="CIT62" s="417"/>
      <c r="CIU62" s="417"/>
      <c r="CIV62" s="417"/>
      <c r="CIW62" s="417"/>
      <c r="CIX62" s="417"/>
      <c r="CIY62" s="417"/>
      <c r="CIZ62" s="417"/>
      <c r="CJA62" s="417"/>
      <c r="CJB62" s="417"/>
      <c r="CJC62" s="417"/>
      <c r="CJD62" s="417"/>
      <c r="CJE62" s="417"/>
      <c r="CJF62" s="417"/>
      <c r="CJG62" s="417"/>
      <c r="CJH62" s="417"/>
      <c r="CJI62" s="417"/>
      <c r="CJJ62" s="417"/>
      <c r="CJK62" s="417"/>
      <c r="CJL62" s="417"/>
      <c r="CJM62" s="417"/>
      <c r="CJN62" s="417"/>
      <c r="CJO62" s="417"/>
      <c r="CJP62" s="417"/>
      <c r="CJQ62" s="417"/>
      <c r="CJR62" s="417"/>
      <c r="CJS62" s="417"/>
      <c r="CJT62" s="417"/>
      <c r="CJU62" s="417"/>
      <c r="CJV62" s="417"/>
      <c r="CJW62" s="417"/>
      <c r="CJX62" s="417"/>
      <c r="CJY62" s="417"/>
      <c r="CJZ62" s="417"/>
      <c r="CKA62" s="417"/>
      <c r="CKB62" s="417"/>
      <c r="CKC62" s="417"/>
      <c r="CKD62" s="417"/>
      <c r="CKE62" s="417"/>
      <c r="CKF62" s="417"/>
      <c r="CKG62" s="417"/>
      <c r="CKH62" s="417"/>
      <c r="CKI62" s="417"/>
      <c r="CKJ62" s="417"/>
      <c r="CKK62" s="417"/>
      <c r="CKL62" s="417"/>
      <c r="CKM62" s="417"/>
      <c r="CKN62" s="417"/>
      <c r="CKO62" s="417"/>
      <c r="CKP62" s="417"/>
      <c r="CKQ62" s="417"/>
      <c r="CKR62" s="417"/>
      <c r="CKS62" s="417"/>
      <c r="CKT62" s="417"/>
      <c r="CKU62" s="417"/>
      <c r="CKV62" s="417"/>
      <c r="CKW62" s="417"/>
      <c r="CKX62" s="417"/>
      <c r="CKY62" s="417"/>
      <c r="CKZ62" s="417"/>
      <c r="CLA62" s="417"/>
      <c r="CLB62" s="417"/>
      <c r="CLC62" s="417"/>
      <c r="CLD62" s="417"/>
      <c r="CLE62" s="417"/>
      <c r="CLF62" s="417"/>
      <c r="CLG62" s="417"/>
      <c r="CLH62" s="417"/>
      <c r="CLI62" s="417"/>
      <c r="CLJ62" s="417"/>
      <c r="CLK62" s="417"/>
      <c r="CLL62" s="417"/>
      <c r="CLM62" s="417"/>
      <c r="CLN62" s="417"/>
      <c r="CLO62" s="417"/>
      <c r="CLP62" s="417"/>
      <c r="CLQ62" s="417"/>
      <c r="CLR62" s="417"/>
      <c r="CLS62" s="417"/>
      <c r="CLT62" s="417"/>
      <c r="CLU62" s="417"/>
      <c r="CLV62" s="417"/>
      <c r="CLW62" s="417"/>
      <c r="CLX62" s="417"/>
      <c r="CLY62" s="417"/>
      <c r="CLZ62" s="417"/>
      <c r="CMA62" s="417"/>
      <c r="CMB62" s="417"/>
      <c r="CMC62" s="417"/>
      <c r="CMD62" s="417"/>
      <c r="CME62" s="417"/>
      <c r="CMF62" s="417"/>
      <c r="CMG62" s="417"/>
      <c r="CMH62" s="417"/>
      <c r="CMI62" s="417"/>
      <c r="CMJ62" s="417"/>
      <c r="CMK62" s="417"/>
      <c r="CML62" s="417"/>
      <c r="CMM62" s="417"/>
      <c r="CMN62" s="417"/>
      <c r="CMO62" s="417"/>
      <c r="CMP62" s="417"/>
      <c r="CMQ62" s="417"/>
      <c r="CMR62" s="417"/>
      <c r="CMS62" s="417"/>
      <c r="CMT62" s="417"/>
      <c r="CMU62" s="417"/>
      <c r="CMV62" s="417"/>
      <c r="CMW62" s="417"/>
      <c r="CMX62" s="417"/>
      <c r="CMY62" s="417"/>
      <c r="CMZ62" s="417"/>
      <c r="CNA62" s="417"/>
      <c r="CNB62" s="417"/>
      <c r="CNC62" s="417"/>
      <c r="CND62" s="417"/>
      <c r="CNE62" s="417"/>
      <c r="CNF62" s="417"/>
      <c r="CNG62" s="417"/>
      <c r="CNH62" s="417"/>
      <c r="CNI62" s="417"/>
      <c r="CNJ62" s="417"/>
      <c r="CNK62" s="417"/>
      <c r="CNL62" s="417"/>
      <c r="CNM62" s="417"/>
      <c r="CNN62" s="417"/>
      <c r="CNO62" s="417"/>
      <c r="CNP62" s="417"/>
      <c r="CNQ62" s="417"/>
      <c r="CNR62" s="417"/>
      <c r="CNS62" s="417"/>
      <c r="CNT62" s="417"/>
      <c r="CNU62" s="417"/>
      <c r="CNV62" s="417"/>
      <c r="CNW62" s="417"/>
      <c r="CNX62" s="417"/>
      <c r="CNY62" s="417"/>
      <c r="CNZ62" s="417"/>
      <c r="COA62" s="417"/>
      <c r="COB62" s="417"/>
      <c r="COC62" s="417"/>
      <c r="COD62" s="417"/>
      <c r="COE62" s="417"/>
      <c r="COF62" s="417"/>
      <c r="COG62" s="417"/>
      <c r="COH62" s="417"/>
      <c r="COI62" s="417"/>
      <c r="COJ62" s="417"/>
      <c r="COK62" s="417"/>
      <c r="COL62" s="417"/>
      <c r="COM62" s="417"/>
      <c r="CON62" s="417"/>
      <c r="COO62" s="417"/>
      <c r="COP62" s="417"/>
      <c r="COQ62" s="417"/>
      <c r="COR62" s="417"/>
      <c r="COS62" s="417"/>
      <c r="COT62" s="417"/>
      <c r="COU62" s="417"/>
      <c r="COV62" s="417"/>
      <c r="COW62" s="417"/>
      <c r="COX62" s="417"/>
      <c r="COY62" s="417"/>
    </row>
    <row r="63" spans="1:2443" s="418" customFormat="1" ht="15.5" thickTop="1" thickBot="1" x14ac:dyDescent="0.4">
      <c r="A63" s="368" t="s">
        <v>595</v>
      </c>
      <c r="B63" s="369"/>
      <c r="C63" s="369"/>
      <c r="D63" s="369"/>
      <c r="E63" s="369"/>
      <c r="F63" s="369"/>
      <c r="G63" s="397"/>
      <c r="H63" s="369" t="s">
        <v>525</v>
      </c>
      <c r="I63" s="438"/>
      <c r="J63" s="438"/>
      <c r="K63" s="438"/>
      <c r="L63" s="438"/>
      <c r="M63" s="438"/>
      <c r="N63" s="438"/>
      <c r="O63" s="438"/>
      <c r="P63" s="438"/>
      <c r="Q63" s="438"/>
      <c r="R63" s="439"/>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c r="BQ63" s="416"/>
      <c r="BR63" s="416"/>
      <c r="BS63" s="416"/>
      <c r="BT63" s="416"/>
      <c r="BU63" s="416"/>
      <c r="BV63" s="416"/>
      <c r="BW63" s="416"/>
      <c r="BX63" s="416"/>
      <c r="BY63" s="416"/>
      <c r="BZ63" s="416"/>
      <c r="CA63" s="416"/>
      <c r="CB63" s="416"/>
      <c r="CC63" s="416"/>
      <c r="CD63" s="416"/>
      <c r="CE63" s="416"/>
      <c r="CF63" s="416"/>
      <c r="CG63" s="416"/>
      <c r="CH63" s="416"/>
      <c r="CI63" s="416"/>
      <c r="CJ63" s="416"/>
      <c r="CK63" s="416"/>
      <c r="CL63" s="416"/>
      <c r="CM63" s="416"/>
      <c r="CN63" s="416"/>
      <c r="CO63" s="416"/>
      <c r="CP63" s="416"/>
      <c r="CQ63" s="416"/>
      <c r="CR63" s="416"/>
      <c r="CS63" s="416"/>
      <c r="CT63" s="416"/>
      <c r="CU63" s="416"/>
      <c r="CV63" s="416"/>
      <c r="CW63" s="416"/>
      <c r="CX63" s="416"/>
      <c r="CY63" s="416"/>
      <c r="CZ63" s="416"/>
      <c r="DA63" s="416"/>
      <c r="DB63" s="416"/>
      <c r="DC63" s="416"/>
      <c r="DD63" s="416"/>
      <c r="DE63" s="416"/>
      <c r="DF63" s="416"/>
      <c r="DG63" s="416"/>
      <c r="DH63" s="416"/>
      <c r="DI63" s="416"/>
      <c r="DJ63" s="416"/>
      <c r="DK63" s="416"/>
      <c r="DL63" s="416"/>
      <c r="DM63" s="416"/>
      <c r="DN63" s="416"/>
      <c r="DO63" s="416"/>
      <c r="DP63" s="416"/>
      <c r="DQ63" s="416"/>
      <c r="DR63" s="416"/>
      <c r="DS63" s="416"/>
      <c r="DT63" s="416"/>
      <c r="DU63" s="416"/>
      <c r="DV63" s="416"/>
      <c r="DW63" s="416"/>
      <c r="DX63" s="416"/>
      <c r="DY63" s="416"/>
      <c r="DZ63" s="416"/>
      <c r="EA63" s="416"/>
      <c r="EB63" s="416"/>
      <c r="EC63" s="416"/>
      <c r="ED63" s="416"/>
      <c r="EE63" s="416"/>
      <c r="EF63" s="416"/>
      <c r="EG63" s="416"/>
      <c r="EH63" s="416"/>
      <c r="EI63" s="416"/>
      <c r="EJ63" s="416"/>
      <c r="EK63" s="416"/>
      <c r="EL63" s="416"/>
      <c r="EM63" s="416"/>
      <c r="EN63" s="416"/>
      <c r="EO63" s="416"/>
      <c r="EP63" s="416"/>
      <c r="EQ63" s="416"/>
      <c r="ER63" s="416"/>
      <c r="ES63" s="416"/>
      <c r="ET63" s="416"/>
      <c r="EU63" s="416"/>
      <c r="EV63" s="416"/>
      <c r="EW63" s="416"/>
      <c r="EX63" s="416"/>
      <c r="EY63" s="416"/>
      <c r="EZ63" s="416"/>
      <c r="FA63" s="416"/>
      <c r="FB63" s="416"/>
      <c r="FC63" s="416"/>
      <c r="FD63" s="416"/>
      <c r="FE63" s="416"/>
      <c r="FF63" s="416"/>
      <c r="FG63" s="416"/>
      <c r="FH63" s="416"/>
      <c r="FI63" s="416"/>
      <c r="FJ63" s="416"/>
      <c r="FK63" s="416"/>
      <c r="FL63" s="416"/>
      <c r="FM63" s="416"/>
      <c r="FN63" s="416"/>
      <c r="FO63" s="416"/>
      <c r="FP63" s="416"/>
      <c r="FQ63" s="416"/>
      <c r="FR63" s="416"/>
      <c r="FS63" s="416"/>
      <c r="FT63" s="416"/>
      <c r="FU63" s="416"/>
      <c r="FV63" s="416"/>
      <c r="FW63" s="416"/>
      <c r="FX63" s="416"/>
      <c r="FY63" s="416"/>
      <c r="FZ63" s="416"/>
      <c r="GA63" s="416"/>
      <c r="GB63" s="416"/>
      <c r="GC63" s="416"/>
      <c r="GD63" s="416"/>
      <c r="GE63" s="416"/>
      <c r="GF63" s="416"/>
      <c r="GG63" s="416"/>
      <c r="GH63" s="416"/>
      <c r="GI63" s="416"/>
      <c r="GJ63" s="416"/>
      <c r="GK63" s="416"/>
      <c r="GL63" s="416"/>
      <c r="GM63" s="416"/>
      <c r="GN63" s="416"/>
      <c r="GO63" s="416"/>
      <c r="GP63" s="416"/>
      <c r="GQ63" s="416"/>
      <c r="GR63" s="416"/>
      <c r="GS63" s="416"/>
      <c r="GT63" s="416"/>
      <c r="GU63" s="416"/>
      <c r="GV63" s="416"/>
      <c r="GW63" s="416"/>
      <c r="GX63" s="416"/>
      <c r="GY63" s="416"/>
      <c r="GZ63" s="416"/>
      <c r="HA63" s="416"/>
      <c r="HB63" s="416"/>
      <c r="HC63" s="416"/>
      <c r="HD63" s="416"/>
      <c r="HE63" s="416"/>
      <c r="HF63" s="416"/>
      <c r="HG63" s="416"/>
      <c r="HH63" s="416"/>
      <c r="HI63" s="416"/>
      <c r="HJ63" s="416"/>
      <c r="HK63" s="416"/>
      <c r="HL63" s="416"/>
      <c r="HM63" s="416"/>
      <c r="HN63" s="416"/>
      <c r="HO63" s="416"/>
      <c r="HP63" s="416"/>
      <c r="HQ63" s="416"/>
      <c r="HR63" s="416"/>
      <c r="HS63" s="416"/>
      <c r="HT63" s="416"/>
      <c r="HU63" s="416"/>
      <c r="HV63" s="416"/>
      <c r="HW63" s="416"/>
      <c r="HX63" s="416"/>
      <c r="HY63" s="416"/>
      <c r="HZ63" s="416"/>
      <c r="IA63" s="416"/>
      <c r="IB63" s="416"/>
      <c r="IC63" s="416"/>
      <c r="ID63" s="416"/>
      <c r="IE63" s="416"/>
      <c r="IF63" s="416"/>
      <c r="IG63" s="416"/>
      <c r="IH63" s="416"/>
      <c r="II63" s="416"/>
      <c r="IJ63" s="416"/>
      <c r="IK63" s="416"/>
      <c r="IL63" s="416"/>
      <c r="IM63" s="416"/>
      <c r="IN63" s="416"/>
      <c r="IO63" s="416"/>
      <c r="IP63" s="416"/>
      <c r="IQ63" s="416"/>
      <c r="IR63" s="416"/>
      <c r="IS63" s="416"/>
      <c r="IT63" s="416"/>
      <c r="IU63" s="416"/>
      <c r="IV63" s="416"/>
      <c r="IW63" s="416"/>
      <c r="IX63" s="416"/>
      <c r="IY63" s="416"/>
      <c r="IZ63" s="416"/>
      <c r="JA63" s="416"/>
      <c r="JB63" s="416"/>
      <c r="JC63" s="416"/>
      <c r="JD63" s="416"/>
      <c r="JE63" s="416"/>
      <c r="JF63" s="416"/>
      <c r="JG63" s="416"/>
      <c r="JH63" s="416"/>
      <c r="JI63" s="416"/>
      <c r="JJ63" s="416"/>
      <c r="JK63" s="416"/>
      <c r="JL63" s="416"/>
      <c r="JM63" s="416"/>
      <c r="JN63" s="416"/>
      <c r="JO63" s="416"/>
      <c r="JP63" s="416"/>
      <c r="JQ63" s="416"/>
      <c r="JR63" s="416"/>
      <c r="JS63" s="416"/>
      <c r="JT63" s="416"/>
      <c r="JU63" s="416"/>
      <c r="JV63" s="416"/>
      <c r="JW63" s="416"/>
      <c r="JX63" s="416"/>
      <c r="JY63" s="416"/>
      <c r="JZ63" s="416"/>
      <c r="KA63" s="416"/>
      <c r="KB63" s="416"/>
      <c r="KC63" s="416"/>
      <c r="KD63" s="416"/>
      <c r="KE63" s="416"/>
      <c r="KF63" s="416"/>
      <c r="KG63" s="416"/>
      <c r="KH63" s="416"/>
      <c r="KI63" s="416"/>
      <c r="KJ63" s="416"/>
      <c r="KK63" s="416"/>
      <c r="KL63" s="416"/>
      <c r="KM63" s="416"/>
      <c r="KN63" s="416"/>
      <c r="KO63" s="416"/>
      <c r="KP63" s="416"/>
      <c r="KQ63" s="416"/>
      <c r="KR63" s="416"/>
      <c r="KS63" s="416"/>
      <c r="KT63" s="416"/>
      <c r="KU63" s="416"/>
      <c r="KV63" s="416"/>
      <c r="KW63" s="416"/>
      <c r="KX63" s="416"/>
      <c r="KY63" s="416"/>
      <c r="KZ63" s="416"/>
      <c r="LA63" s="416"/>
      <c r="LB63" s="416"/>
      <c r="LC63" s="416"/>
      <c r="LD63" s="416"/>
      <c r="LE63" s="416"/>
      <c r="LF63" s="416"/>
      <c r="LG63" s="416"/>
      <c r="LH63" s="416"/>
      <c r="LI63" s="416"/>
      <c r="LJ63" s="416"/>
      <c r="LK63" s="416"/>
      <c r="LL63" s="416"/>
      <c r="LM63" s="416"/>
      <c r="LN63" s="416"/>
      <c r="LO63" s="416"/>
      <c r="LP63" s="416"/>
      <c r="LQ63" s="416"/>
      <c r="LR63" s="416"/>
      <c r="LS63" s="416"/>
      <c r="LT63" s="416"/>
      <c r="LU63" s="416"/>
      <c r="LV63" s="416"/>
      <c r="LW63" s="416"/>
      <c r="LX63" s="416"/>
      <c r="LY63" s="416"/>
      <c r="LZ63" s="416"/>
      <c r="MA63" s="416"/>
      <c r="MB63" s="416"/>
      <c r="MC63" s="416"/>
      <c r="MD63" s="416"/>
      <c r="ME63" s="416"/>
      <c r="MF63" s="416"/>
      <c r="MG63" s="416"/>
      <c r="MH63" s="416"/>
      <c r="MI63" s="416"/>
      <c r="MJ63" s="416"/>
      <c r="MK63" s="416"/>
      <c r="ML63" s="416"/>
      <c r="MM63" s="416"/>
      <c r="MN63" s="416"/>
      <c r="MO63" s="416"/>
      <c r="MP63" s="416"/>
      <c r="MQ63" s="416"/>
      <c r="MR63" s="416"/>
      <c r="MS63" s="416"/>
      <c r="MT63" s="416"/>
      <c r="MU63" s="416"/>
      <c r="MV63" s="416"/>
      <c r="MW63" s="416"/>
      <c r="MX63" s="416"/>
      <c r="MY63" s="416"/>
      <c r="MZ63" s="416"/>
      <c r="NA63" s="416"/>
      <c r="NB63" s="416"/>
      <c r="NC63" s="416"/>
      <c r="ND63" s="416"/>
      <c r="NE63" s="416"/>
      <c r="NF63" s="416"/>
      <c r="NG63" s="416"/>
      <c r="NH63" s="416"/>
      <c r="NI63" s="416"/>
      <c r="NJ63" s="416"/>
      <c r="NK63" s="416"/>
      <c r="NL63" s="416"/>
      <c r="NM63" s="416"/>
      <c r="NN63" s="416"/>
      <c r="NO63" s="416"/>
      <c r="NP63" s="416"/>
      <c r="NQ63" s="416"/>
      <c r="NR63" s="416"/>
      <c r="NS63" s="416"/>
      <c r="NT63" s="416"/>
      <c r="NU63" s="416"/>
      <c r="NV63" s="416"/>
      <c r="NW63" s="416"/>
      <c r="NX63" s="416"/>
      <c r="NY63" s="416"/>
      <c r="NZ63" s="416"/>
      <c r="OA63" s="416"/>
      <c r="OB63" s="416"/>
      <c r="OC63" s="416"/>
      <c r="OD63" s="416"/>
      <c r="OE63" s="416"/>
      <c r="OF63" s="416"/>
      <c r="OG63" s="416"/>
      <c r="OH63" s="416"/>
      <c r="OI63" s="416"/>
      <c r="OJ63" s="416"/>
      <c r="OK63" s="416"/>
      <c r="OL63" s="416"/>
      <c r="OM63" s="416"/>
      <c r="ON63" s="416"/>
      <c r="OO63" s="416"/>
      <c r="OP63" s="416"/>
      <c r="OQ63" s="416"/>
      <c r="OR63" s="416"/>
      <c r="OS63" s="416"/>
      <c r="OT63" s="416"/>
      <c r="OU63" s="416"/>
      <c r="OV63" s="416"/>
      <c r="OW63" s="416"/>
      <c r="OX63" s="416"/>
      <c r="OY63" s="416"/>
      <c r="OZ63" s="416"/>
      <c r="PA63" s="416"/>
      <c r="PB63" s="416"/>
      <c r="PC63" s="416"/>
      <c r="PD63" s="416"/>
      <c r="PE63" s="416"/>
      <c r="PF63" s="416"/>
      <c r="PG63" s="416"/>
      <c r="PH63" s="416"/>
      <c r="PI63" s="416"/>
      <c r="PJ63" s="416"/>
      <c r="PK63" s="416"/>
      <c r="PL63" s="416"/>
      <c r="PM63" s="416"/>
      <c r="PN63" s="416"/>
      <c r="PO63" s="416"/>
      <c r="PP63" s="416"/>
      <c r="PQ63" s="416"/>
      <c r="PR63" s="416"/>
      <c r="PS63" s="416"/>
      <c r="PT63" s="416"/>
      <c r="PU63" s="416"/>
      <c r="PV63" s="416"/>
      <c r="PW63" s="416"/>
      <c r="PX63" s="416"/>
      <c r="PY63" s="416"/>
      <c r="PZ63" s="416"/>
      <c r="QA63" s="416"/>
      <c r="QB63" s="416"/>
      <c r="QC63" s="416"/>
      <c r="QD63" s="416"/>
      <c r="QE63" s="416"/>
      <c r="QF63" s="416"/>
      <c r="QG63" s="416"/>
      <c r="QH63" s="416"/>
      <c r="QI63" s="416"/>
      <c r="QJ63" s="416"/>
      <c r="QK63" s="416"/>
      <c r="QL63" s="416"/>
      <c r="QM63" s="416"/>
      <c r="QN63" s="416"/>
      <c r="QO63" s="416"/>
      <c r="QP63" s="416"/>
      <c r="QQ63" s="416"/>
      <c r="QR63" s="416"/>
      <c r="QS63" s="416"/>
      <c r="QT63" s="416"/>
      <c r="QU63" s="416"/>
      <c r="QV63" s="416"/>
      <c r="QW63" s="416"/>
      <c r="QX63" s="416"/>
      <c r="QY63" s="416"/>
      <c r="QZ63" s="416"/>
      <c r="RA63" s="416"/>
      <c r="RB63" s="416"/>
      <c r="RC63" s="416"/>
      <c r="RD63" s="416"/>
      <c r="RE63" s="416"/>
      <c r="RF63" s="416"/>
      <c r="RG63" s="416"/>
      <c r="RH63" s="416"/>
      <c r="RI63" s="416"/>
      <c r="RJ63" s="416"/>
      <c r="RK63" s="416"/>
      <c r="RL63" s="416"/>
      <c r="RM63" s="416"/>
      <c r="RN63" s="416"/>
      <c r="RO63" s="416"/>
      <c r="RP63" s="416"/>
      <c r="RQ63" s="416"/>
      <c r="RR63" s="416"/>
      <c r="RS63" s="416"/>
      <c r="RT63" s="416"/>
      <c r="RU63" s="416"/>
      <c r="RV63" s="416"/>
      <c r="RW63" s="416"/>
      <c r="RX63" s="416"/>
      <c r="RY63" s="416"/>
      <c r="RZ63" s="416"/>
      <c r="SA63" s="416"/>
      <c r="SB63" s="416"/>
      <c r="SC63" s="416"/>
      <c r="SD63" s="416"/>
      <c r="SE63" s="416"/>
      <c r="SF63" s="416"/>
      <c r="SG63" s="416"/>
      <c r="SH63" s="416"/>
      <c r="SI63" s="416"/>
      <c r="SJ63" s="416"/>
      <c r="SK63" s="416"/>
      <c r="SL63" s="416"/>
      <c r="SM63" s="416"/>
      <c r="SN63" s="416"/>
      <c r="SO63" s="416"/>
      <c r="SP63" s="416"/>
      <c r="SQ63" s="416"/>
      <c r="SR63" s="416"/>
      <c r="SS63" s="416"/>
      <c r="ST63" s="416"/>
      <c r="SU63" s="416"/>
      <c r="SV63" s="416"/>
      <c r="SW63" s="416"/>
      <c r="SX63" s="416"/>
      <c r="SY63" s="416"/>
      <c r="SZ63" s="416"/>
      <c r="TA63" s="416"/>
      <c r="TB63" s="416"/>
      <c r="TC63" s="416"/>
      <c r="TD63" s="416"/>
      <c r="TE63" s="416"/>
      <c r="TF63" s="416"/>
      <c r="TG63" s="416"/>
      <c r="TH63" s="416"/>
      <c r="TI63" s="416"/>
      <c r="TJ63" s="416"/>
      <c r="TK63" s="416"/>
      <c r="TL63" s="416"/>
      <c r="TM63" s="416"/>
      <c r="TN63" s="416"/>
      <c r="TO63" s="416"/>
      <c r="TP63" s="416"/>
      <c r="TQ63" s="416"/>
      <c r="TR63" s="416"/>
      <c r="TS63" s="416"/>
      <c r="TT63" s="416"/>
      <c r="TU63" s="416"/>
      <c r="TV63" s="416"/>
      <c r="TW63" s="416"/>
      <c r="TX63" s="416"/>
      <c r="TY63" s="416"/>
      <c r="TZ63" s="416"/>
      <c r="UA63" s="416"/>
      <c r="UB63" s="416"/>
      <c r="UC63" s="416"/>
      <c r="UD63" s="416"/>
      <c r="UE63" s="416"/>
      <c r="UF63" s="416"/>
      <c r="UG63" s="416"/>
      <c r="UH63" s="416"/>
      <c r="UI63" s="416"/>
      <c r="UJ63" s="416"/>
      <c r="UK63" s="416"/>
      <c r="UL63" s="416"/>
      <c r="UM63" s="416"/>
      <c r="UN63" s="416"/>
      <c r="UO63" s="416"/>
      <c r="UP63" s="416"/>
      <c r="UQ63" s="416"/>
      <c r="UR63" s="416"/>
      <c r="US63" s="416"/>
      <c r="UT63" s="416"/>
      <c r="UU63" s="416"/>
      <c r="UV63" s="416"/>
      <c r="UW63" s="416"/>
      <c r="UX63" s="416"/>
      <c r="UY63" s="416"/>
      <c r="UZ63" s="416"/>
      <c r="VA63" s="416"/>
      <c r="VB63" s="416"/>
      <c r="VC63" s="416"/>
      <c r="VD63" s="416"/>
      <c r="VE63" s="416"/>
      <c r="VF63" s="416"/>
      <c r="VG63" s="416"/>
      <c r="VH63" s="416"/>
      <c r="VI63" s="416"/>
      <c r="VJ63" s="416"/>
      <c r="VK63" s="416"/>
      <c r="VL63" s="416"/>
      <c r="VM63" s="416"/>
      <c r="VN63" s="416"/>
      <c r="VO63" s="416"/>
      <c r="VP63" s="416"/>
      <c r="VQ63" s="416"/>
      <c r="VR63" s="416"/>
      <c r="VS63" s="416"/>
      <c r="VT63" s="416"/>
      <c r="VU63" s="416"/>
      <c r="VV63" s="416"/>
      <c r="VW63" s="416"/>
      <c r="VX63" s="416"/>
      <c r="VY63" s="416"/>
      <c r="VZ63" s="416"/>
      <c r="WA63" s="416"/>
      <c r="WB63" s="416"/>
      <c r="WC63" s="416"/>
      <c r="WD63" s="416"/>
      <c r="WE63" s="416"/>
      <c r="WF63" s="416"/>
      <c r="WG63" s="416"/>
      <c r="WH63" s="416"/>
      <c r="WI63" s="416"/>
      <c r="WJ63" s="416"/>
      <c r="WK63" s="416"/>
      <c r="WL63" s="416"/>
      <c r="WM63" s="416"/>
      <c r="WN63" s="416"/>
      <c r="WO63" s="416"/>
      <c r="WP63" s="416"/>
      <c r="WQ63" s="416"/>
      <c r="WR63" s="416"/>
      <c r="WS63" s="416"/>
      <c r="WT63" s="416"/>
      <c r="WU63" s="416"/>
      <c r="WV63" s="416"/>
      <c r="WW63" s="416"/>
      <c r="WX63" s="416"/>
      <c r="WY63" s="416"/>
      <c r="WZ63" s="416"/>
      <c r="XA63" s="416"/>
      <c r="XB63" s="416"/>
      <c r="XC63" s="416"/>
      <c r="XD63" s="416"/>
      <c r="XE63" s="416"/>
      <c r="XF63" s="416"/>
      <c r="XG63" s="416"/>
      <c r="XH63" s="416"/>
      <c r="XI63" s="416"/>
      <c r="XJ63" s="416"/>
      <c r="XK63" s="416"/>
      <c r="XL63" s="416"/>
      <c r="XM63" s="416"/>
      <c r="XN63" s="416"/>
      <c r="XO63" s="416"/>
      <c r="XP63" s="416"/>
      <c r="XQ63" s="416"/>
      <c r="XR63" s="417"/>
      <c r="XS63" s="417"/>
      <c r="XT63" s="417"/>
      <c r="XU63" s="417"/>
      <c r="XV63" s="417"/>
      <c r="XW63" s="417"/>
      <c r="XX63" s="417"/>
      <c r="XY63" s="417"/>
      <c r="XZ63" s="417"/>
      <c r="YA63" s="417"/>
      <c r="YB63" s="417"/>
      <c r="YC63" s="417"/>
      <c r="YD63" s="417"/>
      <c r="YE63" s="417"/>
      <c r="YF63" s="417"/>
      <c r="YG63" s="417"/>
      <c r="YH63" s="417"/>
      <c r="YI63" s="417"/>
      <c r="YJ63" s="417"/>
      <c r="YK63" s="417"/>
      <c r="YL63" s="417"/>
      <c r="YM63" s="417"/>
      <c r="YN63" s="417"/>
      <c r="YO63" s="417"/>
      <c r="YP63" s="417"/>
      <c r="YQ63" s="417"/>
      <c r="YR63" s="417"/>
      <c r="YS63" s="417"/>
      <c r="YT63" s="417"/>
      <c r="YU63" s="417"/>
      <c r="YV63" s="417"/>
      <c r="YW63" s="417"/>
      <c r="YX63" s="417"/>
      <c r="YY63" s="417"/>
      <c r="YZ63" s="417"/>
      <c r="ZA63" s="417"/>
      <c r="ZB63" s="417"/>
      <c r="ZC63" s="417"/>
      <c r="ZD63" s="417"/>
      <c r="ZE63" s="417"/>
      <c r="ZF63" s="417"/>
      <c r="ZG63" s="417"/>
      <c r="ZH63" s="417"/>
      <c r="ZI63" s="417"/>
      <c r="ZJ63" s="417"/>
      <c r="ZK63" s="417"/>
      <c r="ZL63" s="417"/>
      <c r="ZM63" s="417"/>
      <c r="ZN63" s="417"/>
      <c r="ZO63" s="417"/>
      <c r="ZP63" s="417"/>
      <c r="ZQ63" s="417"/>
      <c r="ZR63" s="417"/>
      <c r="ZS63" s="417"/>
      <c r="ZT63" s="417"/>
      <c r="ZU63" s="417"/>
      <c r="ZV63" s="417"/>
      <c r="ZW63" s="417"/>
      <c r="ZX63" s="417"/>
      <c r="ZY63" s="417"/>
      <c r="ZZ63" s="417"/>
      <c r="AAA63" s="417"/>
      <c r="AAB63" s="417"/>
      <c r="AAC63" s="417"/>
      <c r="AAD63" s="417"/>
      <c r="AAE63" s="417"/>
      <c r="AAF63" s="417"/>
      <c r="AAG63" s="417"/>
      <c r="AAH63" s="417"/>
      <c r="AAI63" s="417"/>
      <c r="AAJ63" s="417"/>
      <c r="AAK63" s="417"/>
      <c r="AAL63" s="417"/>
      <c r="AAM63" s="417"/>
      <c r="AAN63" s="417"/>
      <c r="AAO63" s="417"/>
      <c r="AAP63" s="417"/>
      <c r="AAQ63" s="417"/>
      <c r="AAR63" s="417"/>
      <c r="AAS63" s="417"/>
      <c r="AAT63" s="417"/>
      <c r="AAU63" s="417"/>
      <c r="AAV63" s="417"/>
      <c r="AAW63" s="417"/>
      <c r="AAX63" s="417"/>
      <c r="AAY63" s="417"/>
      <c r="AAZ63" s="417"/>
      <c r="ABA63" s="417"/>
      <c r="ABB63" s="417"/>
      <c r="ABC63" s="417"/>
      <c r="ABD63" s="417"/>
      <c r="ABE63" s="417"/>
      <c r="ABF63" s="417"/>
      <c r="ABG63" s="417"/>
      <c r="ABH63" s="417"/>
      <c r="ABI63" s="417"/>
      <c r="ABJ63" s="417"/>
      <c r="ABK63" s="417"/>
      <c r="ABL63" s="417"/>
      <c r="ABM63" s="417"/>
      <c r="ABN63" s="417"/>
      <c r="ABO63" s="417"/>
      <c r="ABP63" s="417"/>
      <c r="ABQ63" s="417"/>
      <c r="ABR63" s="417"/>
      <c r="ABS63" s="417"/>
      <c r="ABT63" s="417"/>
      <c r="ABU63" s="417"/>
      <c r="ABV63" s="417"/>
      <c r="ABW63" s="417"/>
      <c r="ABX63" s="417"/>
      <c r="ABY63" s="417"/>
      <c r="ABZ63" s="417"/>
      <c r="ACA63" s="417"/>
      <c r="ACB63" s="417"/>
      <c r="ACC63" s="417"/>
      <c r="ACD63" s="417"/>
      <c r="ACE63" s="417"/>
      <c r="ACF63" s="417"/>
      <c r="ACG63" s="417"/>
      <c r="ACH63" s="417"/>
      <c r="ACI63" s="417"/>
      <c r="ACJ63" s="417"/>
      <c r="ACK63" s="417"/>
      <c r="ACL63" s="417"/>
      <c r="ACM63" s="417"/>
      <c r="ACN63" s="417"/>
      <c r="ACO63" s="417"/>
      <c r="ACP63" s="417"/>
      <c r="ACQ63" s="417"/>
      <c r="ACR63" s="417"/>
      <c r="ACS63" s="417"/>
      <c r="ACT63" s="417"/>
      <c r="ACU63" s="417"/>
      <c r="ACV63" s="417"/>
      <c r="ACW63" s="417"/>
      <c r="ACX63" s="417"/>
      <c r="ACY63" s="417"/>
      <c r="ACZ63" s="417"/>
      <c r="ADA63" s="417"/>
      <c r="ADB63" s="417"/>
      <c r="ADC63" s="417"/>
      <c r="ADD63" s="417"/>
      <c r="ADE63" s="417"/>
      <c r="ADF63" s="417"/>
      <c r="ADG63" s="417"/>
      <c r="ADH63" s="417"/>
      <c r="ADI63" s="417"/>
      <c r="ADJ63" s="417"/>
      <c r="ADK63" s="417"/>
      <c r="ADL63" s="417"/>
      <c r="ADM63" s="417"/>
      <c r="ADN63" s="417"/>
      <c r="ADO63" s="417"/>
      <c r="ADP63" s="417"/>
      <c r="ADQ63" s="417"/>
      <c r="ADR63" s="417"/>
      <c r="ADS63" s="417"/>
      <c r="ADT63" s="417"/>
      <c r="ADU63" s="417"/>
      <c r="ADV63" s="417"/>
      <c r="ADW63" s="417"/>
      <c r="ADX63" s="417"/>
      <c r="ADY63" s="417"/>
      <c r="ADZ63" s="417"/>
      <c r="AEA63" s="417"/>
      <c r="AEB63" s="417"/>
      <c r="AEC63" s="417"/>
      <c r="AED63" s="417"/>
      <c r="AEE63" s="417"/>
      <c r="AEF63" s="417"/>
      <c r="AEG63" s="417"/>
      <c r="AEH63" s="417"/>
      <c r="AEI63" s="417"/>
      <c r="AEJ63" s="417"/>
      <c r="AEK63" s="417"/>
      <c r="AEL63" s="417"/>
      <c r="AEM63" s="417"/>
      <c r="AEN63" s="417"/>
      <c r="AEO63" s="417"/>
      <c r="AEP63" s="417"/>
      <c r="AEQ63" s="417"/>
      <c r="AER63" s="417"/>
      <c r="AES63" s="417"/>
      <c r="AET63" s="417"/>
      <c r="AEU63" s="417"/>
      <c r="AEV63" s="417"/>
      <c r="AEW63" s="417"/>
      <c r="AEX63" s="417"/>
      <c r="AEY63" s="417"/>
      <c r="AEZ63" s="417"/>
      <c r="AFA63" s="417"/>
      <c r="AFB63" s="417"/>
      <c r="AFC63" s="417"/>
      <c r="AFD63" s="417"/>
      <c r="AFE63" s="417"/>
      <c r="AFF63" s="417"/>
      <c r="AFG63" s="417"/>
      <c r="AFH63" s="417"/>
      <c r="AFI63" s="417"/>
      <c r="AFJ63" s="417"/>
      <c r="AFK63" s="417"/>
      <c r="AFL63" s="417"/>
      <c r="AFM63" s="417"/>
      <c r="AFN63" s="417"/>
      <c r="AFO63" s="417"/>
      <c r="AFP63" s="417"/>
      <c r="AFQ63" s="417"/>
      <c r="AFR63" s="417"/>
      <c r="AFS63" s="417"/>
      <c r="AFT63" s="417"/>
      <c r="AFU63" s="417"/>
      <c r="AFV63" s="417"/>
      <c r="AFW63" s="417"/>
      <c r="AFX63" s="417"/>
      <c r="AFY63" s="417"/>
      <c r="AFZ63" s="417"/>
      <c r="AGA63" s="417"/>
      <c r="AGB63" s="417"/>
      <c r="AGC63" s="417"/>
      <c r="AGD63" s="417"/>
      <c r="AGE63" s="417"/>
      <c r="AGF63" s="417"/>
      <c r="AGG63" s="417"/>
      <c r="AGH63" s="417"/>
      <c r="AGI63" s="417"/>
      <c r="AGJ63" s="417"/>
      <c r="AGK63" s="417"/>
      <c r="AGL63" s="417"/>
      <c r="AGM63" s="417"/>
      <c r="AGN63" s="417"/>
      <c r="AGO63" s="417"/>
      <c r="AGP63" s="417"/>
      <c r="AGQ63" s="417"/>
      <c r="AGR63" s="417"/>
      <c r="AGS63" s="417"/>
      <c r="AGT63" s="417"/>
      <c r="AGU63" s="417"/>
      <c r="AGV63" s="417"/>
      <c r="AGW63" s="417"/>
      <c r="AGX63" s="417"/>
      <c r="AGY63" s="417"/>
      <c r="AGZ63" s="417"/>
      <c r="AHA63" s="417"/>
      <c r="AHB63" s="417"/>
      <c r="AHC63" s="417"/>
      <c r="AHD63" s="417"/>
      <c r="AHE63" s="417"/>
      <c r="AHF63" s="417"/>
      <c r="AHG63" s="417"/>
      <c r="AHH63" s="417"/>
      <c r="AHI63" s="417"/>
      <c r="AHJ63" s="417"/>
      <c r="AHK63" s="417"/>
      <c r="AHL63" s="417"/>
      <c r="AHM63" s="417"/>
      <c r="AHN63" s="417"/>
      <c r="AHO63" s="417"/>
      <c r="AHP63" s="417"/>
      <c r="AHQ63" s="417"/>
      <c r="AHR63" s="417"/>
      <c r="AHS63" s="417"/>
      <c r="AHT63" s="417"/>
      <c r="AHU63" s="417"/>
      <c r="AHV63" s="417"/>
      <c r="AHW63" s="417"/>
      <c r="AHX63" s="417"/>
      <c r="AHY63" s="417"/>
      <c r="AHZ63" s="417"/>
      <c r="AIA63" s="417"/>
      <c r="AIB63" s="417"/>
      <c r="AIC63" s="417"/>
      <c r="AID63" s="417"/>
      <c r="AIE63" s="417"/>
      <c r="AIF63" s="417"/>
      <c r="AIG63" s="417"/>
      <c r="AIH63" s="417"/>
      <c r="AII63" s="417"/>
      <c r="AIJ63" s="417"/>
      <c r="AIK63" s="417"/>
      <c r="AIL63" s="417"/>
      <c r="AIM63" s="417"/>
      <c r="AIN63" s="417"/>
      <c r="AIO63" s="417"/>
      <c r="AIP63" s="417"/>
      <c r="AIQ63" s="417"/>
      <c r="AIR63" s="417"/>
      <c r="AIS63" s="417"/>
      <c r="AIT63" s="417"/>
      <c r="AIU63" s="417"/>
      <c r="AIV63" s="417"/>
      <c r="AIW63" s="417"/>
      <c r="AIX63" s="417"/>
      <c r="AIY63" s="417"/>
      <c r="AIZ63" s="417"/>
      <c r="AJA63" s="417"/>
      <c r="AJB63" s="417"/>
      <c r="AJC63" s="417"/>
      <c r="AJD63" s="417"/>
      <c r="AJE63" s="417"/>
      <c r="AJF63" s="417"/>
      <c r="AJG63" s="417"/>
      <c r="AJH63" s="417"/>
      <c r="AJI63" s="417"/>
      <c r="AJJ63" s="417"/>
      <c r="AJK63" s="417"/>
      <c r="AJL63" s="417"/>
      <c r="AJM63" s="417"/>
      <c r="AJN63" s="417"/>
      <c r="AJO63" s="417"/>
      <c r="AJP63" s="417"/>
      <c r="AJQ63" s="417"/>
      <c r="AJR63" s="417"/>
      <c r="AJS63" s="417"/>
      <c r="AJT63" s="417"/>
      <c r="AJU63" s="417"/>
      <c r="AJV63" s="417"/>
      <c r="AJW63" s="417"/>
      <c r="AJX63" s="417"/>
      <c r="AJY63" s="417"/>
      <c r="AJZ63" s="417"/>
      <c r="AKA63" s="417"/>
      <c r="AKB63" s="417"/>
      <c r="AKC63" s="417"/>
      <c r="AKD63" s="417"/>
      <c r="AKE63" s="417"/>
      <c r="AKF63" s="417"/>
      <c r="AKG63" s="417"/>
      <c r="AKH63" s="417"/>
      <c r="AKI63" s="417"/>
      <c r="AKJ63" s="417"/>
      <c r="AKK63" s="417"/>
      <c r="AKL63" s="417"/>
      <c r="AKM63" s="417"/>
      <c r="AKN63" s="417"/>
      <c r="AKO63" s="417"/>
      <c r="AKP63" s="417"/>
      <c r="AKQ63" s="417"/>
      <c r="AKR63" s="417"/>
      <c r="AKS63" s="417"/>
      <c r="AKT63" s="417"/>
      <c r="AKU63" s="417"/>
      <c r="AKV63" s="417"/>
      <c r="AKW63" s="417"/>
      <c r="AKX63" s="417"/>
      <c r="AKY63" s="417"/>
      <c r="AKZ63" s="417"/>
      <c r="ALA63" s="417"/>
      <c r="ALB63" s="417"/>
      <c r="ALC63" s="417"/>
      <c r="ALD63" s="417"/>
      <c r="ALE63" s="417"/>
      <c r="ALF63" s="417"/>
      <c r="ALG63" s="417"/>
      <c r="ALH63" s="417"/>
      <c r="ALI63" s="417"/>
      <c r="ALJ63" s="417"/>
      <c r="ALK63" s="417"/>
      <c r="ALL63" s="417"/>
      <c r="ALM63" s="417"/>
      <c r="ALN63" s="417"/>
      <c r="ALO63" s="417"/>
      <c r="ALP63" s="417"/>
      <c r="ALQ63" s="417"/>
      <c r="ALR63" s="417"/>
      <c r="ALS63" s="417"/>
      <c r="ALT63" s="417"/>
      <c r="ALU63" s="417"/>
      <c r="ALV63" s="417"/>
      <c r="ALW63" s="417"/>
      <c r="ALX63" s="417"/>
      <c r="ALY63" s="417"/>
      <c r="ALZ63" s="417"/>
      <c r="AMA63" s="417"/>
      <c r="AMB63" s="417"/>
      <c r="AMC63" s="417"/>
      <c r="AMD63" s="417"/>
      <c r="AME63" s="417"/>
      <c r="AMF63" s="417"/>
      <c r="AMG63" s="417"/>
      <c r="AMH63" s="417"/>
      <c r="AMI63" s="417"/>
      <c r="AMJ63" s="417"/>
      <c r="AMK63" s="417"/>
      <c r="AML63" s="417"/>
      <c r="AMM63" s="417"/>
      <c r="AMN63" s="417"/>
      <c r="AMO63" s="417"/>
      <c r="AMP63" s="417"/>
      <c r="AMQ63" s="417"/>
      <c r="AMR63" s="417"/>
      <c r="AMS63" s="417"/>
      <c r="AMT63" s="417"/>
      <c r="AMU63" s="417"/>
      <c r="AMV63" s="417"/>
      <c r="AMW63" s="417"/>
      <c r="AMX63" s="417"/>
      <c r="AMY63" s="417"/>
      <c r="AMZ63" s="417"/>
      <c r="ANA63" s="417"/>
      <c r="ANB63" s="417"/>
      <c r="ANC63" s="417"/>
      <c r="AND63" s="417"/>
      <c r="ANE63" s="417"/>
      <c r="ANF63" s="417"/>
      <c r="ANG63" s="417"/>
      <c r="ANH63" s="417"/>
      <c r="ANI63" s="417"/>
      <c r="ANJ63" s="417"/>
      <c r="ANK63" s="417"/>
      <c r="ANL63" s="417"/>
      <c r="ANM63" s="417"/>
      <c r="ANN63" s="417"/>
      <c r="ANO63" s="417"/>
      <c r="ANP63" s="417"/>
      <c r="ANQ63" s="417"/>
      <c r="ANR63" s="417"/>
      <c r="ANS63" s="417"/>
      <c r="ANT63" s="417"/>
      <c r="ANU63" s="417"/>
      <c r="ANV63" s="417"/>
      <c r="ANW63" s="417"/>
      <c r="ANX63" s="417"/>
      <c r="ANY63" s="417"/>
      <c r="ANZ63" s="417"/>
      <c r="AOA63" s="417"/>
      <c r="AOB63" s="417"/>
      <c r="AOC63" s="417"/>
      <c r="AOD63" s="417"/>
      <c r="AOE63" s="417"/>
      <c r="AOF63" s="417"/>
      <c r="AOG63" s="417"/>
      <c r="AOH63" s="417"/>
      <c r="AOI63" s="417"/>
      <c r="AOJ63" s="417"/>
      <c r="AOK63" s="417"/>
      <c r="AOL63" s="417"/>
      <c r="AOM63" s="417"/>
      <c r="AON63" s="417"/>
      <c r="AOO63" s="417"/>
      <c r="AOP63" s="417"/>
      <c r="AOQ63" s="417"/>
      <c r="AOR63" s="417"/>
      <c r="AOS63" s="417"/>
      <c r="AOT63" s="417"/>
      <c r="AOU63" s="417"/>
      <c r="AOV63" s="417"/>
      <c r="AOW63" s="417"/>
      <c r="AOX63" s="417"/>
      <c r="AOY63" s="417"/>
      <c r="AOZ63" s="417"/>
      <c r="APA63" s="417"/>
      <c r="APB63" s="417"/>
      <c r="APC63" s="417"/>
      <c r="APD63" s="417"/>
      <c r="APE63" s="417"/>
      <c r="APF63" s="417"/>
      <c r="APG63" s="417"/>
      <c r="APH63" s="417"/>
      <c r="API63" s="417"/>
      <c r="APJ63" s="417"/>
      <c r="APK63" s="417"/>
      <c r="APL63" s="417"/>
      <c r="APM63" s="417"/>
      <c r="APN63" s="417"/>
      <c r="APO63" s="417"/>
      <c r="APP63" s="417"/>
      <c r="APQ63" s="417"/>
      <c r="APR63" s="417"/>
      <c r="APS63" s="417"/>
      <c r="APT63" s="417"/>
      <c r="APU63" s="417"/>
      <c r="APV63" s="417"/>
      <c r="APW63" s="417"/>
      <c r="APX63" s="417"/>
      <c r="APY63" s="417"/>
      <c r="APZ63" s="417"/>
      <c r="AQA63" s="417"/>
      <c r="AQB63" s="417"/>
      <c r="AQC63" s="417"/>
      <c r="AQD63" s="417"/>
      <c r="AQE63" s="417"/>
      <c r="AQF63" s="417"/>
      <c r="AQG63" s="417"/>
      <c r="AQH63" s="417"/>
      <c r="AQI63" s="417"/>
      <c r="AQJ63" s="417"/>
      <c r="AQK63" s="417"/>
      <c r="AQL63" s="417"/>
      <c r="AQM63" s="417"/>
      <c r="AQN63" s="417"/>
      <c r="AQO63" s="417"/>
      <c r="AQP63" s="417"/>
      <c r="AQQ63" s="417"/>
      <c r="AQR63" s="417"/>
      <c r="AQS63" s="417"/>
      <c r="AQT63" s="417"/>
      <c r="AQU63" s="417"/>
      <c r="AQV63" s="417"/>
      <c r="AQW63" s="417"/>
      <c r="AQX63" s="417"/>
      <c r="AQY63" s="417"/>
      <c r="AQZ63" s="417"/>
      <c r="ARA63" s="417"/>
      <c r="ARB63" s="417"/>
      <c r="ARC63" s="417"/>
      <c r="ARD63" s="417"/>
      <c r="ARE63" s="417"/>
      <c r="ARF63" s="417"/>
      <c r="ARG63" s="417"/>
      <c r="ARH63" s="417"/>
      <c r="ARI63" s="417"/>
      <c r="ARJ63" s="417"/>
      <c r="ARK63" s="417"/>
      <c r="ARL63" s="417"/>
      <c r="ARM63" s="417"/>
      <c r="ARN63" s="417"/>
      <c r="ARO63" s="417"/>
      <c r="ARP63" s="417"/>
      <c r="ARQ63" s="417"/>
      <c r="ARR63" s="417"/>
      <c r="ARS63" s="417"/>
      <c r="ART63" s="417"/>
      <c r="ARU63" s="417"/>
      <c r="ARV63" s="417"/>
      <c r="ARW63" s="417"/>
      <c r="ARX63" s="417"/>
      <c r="ARY63" s="417"/>
      <c r="ARZ63" s="417"/>
      <c r="ASA63" s="417"/>
      <c r="ASB63" s="417"/>
      <c r="ASC63" s="417"/>
      <c r="ASD63" s="417"/>
      <c r="ASE63" s="417"/>
      <c r="ASF63" s="417"/>
      <c r="ASG63" s="417"/>
      <c r="ASH63" s="417"/>
      <c r="ASI63" s="417"/>
      <c r="ASJ63" s="417"/>
      <c r="ASK63" s="417"/>
      <c r="ASL63" s="417"/>
      <c r="ASM63" s="417"/>
      <c r="ASN63" s="417"/>
      <c r="ASO63" s="417"/>
      <c r="ASP63" s="417"/>
      <c r="ASQ63" s="417"/>
      <c r="ASR63" s="417"/>
      <c r="ASS63" s="417"/>
      <c r="AST63" s="417"/>
      <c r="ASU63" s="417"/>
      <c r="ASV63" s="417"/>
      <c r="ASW63" s="417"/>
      <c r="ASX63" s="417"/>
      <c r="ASY63" s="417"/>
      <c r="ASZ63" s="417"/>
      <c r="ATA63" s="417"/>
      <c r="ATB63" s="417"/>
      <c r="ATC63" s="417"/>
      <c r="ATD63" s="417"/>
      <c r="ATE63" s="417"/>
      <c r="ATF63" s="417"/>
      <c r="ATG63" s="417"/>
      <c r="ATH63" s="417"/>
      <c r="ATI63" s="417"/>
      <c r="ATJ63" s="417"/>
      <c r="ATK63" s="417"/>
      <c r="ATL63" s="417"/>
      <c r="ATM63" s="417"/>
      <c r="ATN63" s="417"/>
      <c r="ATO63" s="417"/>
      <c r="ATP63" s="417"/>
      <c r="ATQ63" s="417"/>
      <c r="ATR63" s="417"/>
      <c r="ATS63" s="417"/>
      <c r="ATT63" s="417"/>
      <c r="ATU63" s="417"/>
      <c r="ATV63" s="417"/>
      <c r="ATW63" s="417"/>
      <c r="ATX63" s="417"/>
      <c r="ATY63" s="417"/>
      <c r="ATZ63" s="417"/>
      <c r="AUA63" s="417"/>
      <c r="AUB63" s="417"/>
      <c r="AUC63" s="417"/>
      <c r="AUD63" s="417"/>
      <c r="AUE63" s="417"/>
      <c r="AUF63" s="417"/>
      <c r="AUG63" s="417"/>
      <c r="AUH63" s="417"/>
      <c r="AUI63" s="417"/>
      <c r="AUJ63" s="417"/>
      <c r="AUK63" s="417"/>
      <c r="AUL63" s="417"/>
      <c r="AUM63" s="417"/>
      <c r="AUN63" s="417"/>
      <c r="AUO63" s="417"/>
      <c r="AUP63" s="417"/>
      <c r="AUQ63" s="417"/>
      <c r="AUR63" s="417"/>
      <c r="AUS63" s="417"/>
      <c r="AUT63" s="417"/>
      <c r="AUU63" s="417"/>
      <c r="AUV63" s="417"/>
      <c r="AUW63" s="417"/>
      <c r="AUX63" s="417"/>
      <c r="AUY63" s="417"/>
      <c r="AUZ63" s="417"/>
      <c r="AVA63" s="417"/>
      <c r="AVB63" s="417"/>
      <c r="AVC63" s="417"/>
      <c r="AVD63" s="417"/>
      <c r="AVE63" s="417"/>
      <c r="AVF63" s="417"/>
      <c r="AVG63" s="417"/>
      <c r="AVH63" s="417"/>
      <c r="AVI63" s="417"/>
      <c r="AVJ63" s="417"/>
      <c r="AVK63" s="417"/>
      <c r="AVL63" s="417"/>
      <c r="AVM63" s="417"/>
      <c r="AVN63" s="417"/>
      <c r="AVO63" s="417"/>
      <c r="AVP63" s="417"/>
      <c r="AVQ63" s="417"/>
      <c r="AVR63" s="417"/>
      <c r="AVS63" s="417"/>
      <c r="AVT63" s="417"/>
      <c r="AVU63" s="417"/>
      <c r="AVV63" s="417"/>
      <c r="AVW63" s="417"/>
      <c r="AVX63" s="417"/>
      <c r="AVY63" s="417"/>
      <c r="AVZ63" s="417"/>
      <c r="AWA63" s="417"/>
      <c r="AWB63" s="417"/>
      <c r="AWC63" s="417"/>
      <c r="AWD63" s="417"/>
      <c r="AWE63" s="417"/>
      <c r="AWF63" s="417"/>
      <c r="AWG63" s="417"/>
      <c r="AWH63" s="417"/>
      <c r="AWI63" s="417"/>
      <c r="AWJ63" s="417"/>
      <c r="AWK63" s="417"/>
      <c r="AWL63" s="417"/>
      <c r="AWM63" s="417"/>
      <c r="AWN63" s="417"/>
      <c r="AWO63" s="417"/>
      <c r="AWP63" s="417"/>
      <c r="AWQ63" s="417"/>
      <c r="AWR63" s="417"/>
      <c r="AWS63" s="417"/>
      <c r="AWT63" s="417"/>
      <c r="AWU63" s="417"/>
      <c r="AWV63" s="417"/>
      <c r="AWW63" s="417"/>
      <c r="AWX63" s="417"/>
      <c r="AWY63" s="417"/>
      <c r="AWZ63" s="417"/>
      <c r="AXA63" s="417"/>
      <c r="AXB63" s="417"/>
      <c r="AXC63" s="417"/>
      <c r="AXD63" s="417"/>
      <c r="AXE63" s="417"/>
      <c r="AXF63" s="417"/>
      <c r="AXG63" s="417"/>
      <c r="AXH63" s="417"/>
      <c r="AXI63" s="417"/>
      <c r="AXJ63" s="417"/>
      <c r="AXK63" s="417"/>
      <c r="AXL63" s="417"/>
      <c r="AXM63" s="417"/>
      <c r="AXN63" s="417"/>
      <c r="AXO63" s="417"/>
      <c r="AXP63" s="417"/>
      <c r="AXQ63" s="417"/>
      <c r="AXR63" s="417"/>
      <c r="AXS63" s="417"/>
      <c r="AXT63" s="417"/>
      <c r="AXU63" s="417"/>
      <c r="AXV63" s="417"/>
      <c r="AXW63" s="417"/>
      <c r="AXX63" s="417"/>
      <c r="AXY63" s="417"/>
      <c r="AXZ63" s="417"/>
      <c r="AYA63" s="417"/>
      <c r="AYB63" s="417"/>
      <c r="AYC63" s="417"/>
      <c r="AYD63" s="417"/>
      <c r="AYE63" s="417"/>
      <c r="AYF63" s="417"/>
      <c r="AYG63" s="417"/>
      <c r="AYH63" s="417"/>
      <c r="AYI63" s="417"/>
      <c r="AYJ63" s="417"/>
      <c r="AYK63" s="417"/>
      <c r="AYL63" s="417"/>
      <c r="AYM63" s="417"/>
      <c r="AYN63" s="417"/>
      <c r="AYO63" s="417"/>
      <c r="AYP63" s="417"/>
      <c r="AYQ63" s="417"/>
      <c r="AYR63" s="417"/>
      <c r="AYS63" s="417"/>
      <c r="AYT63" s="417"/>
      <c r="AYU63" s="417"/>
      <c r="AYV63" s="417"/>
      <c r="AYW63" s="417"/>
      <c r="AYX63" s="417"/>
      <c r="AYY63" s="417"/>
      <c r="AYZ63" s="417"/>
      <c r="AZA63" s="417"/>
      <c r="AZB63" s="417"/>
      <c r="AZC63" s="417"/>
      <c r="AZD63" s="417"/>
      <c r="AZE63" s="417"/>
      <c r="AZF63" s="417"/>
      <c r="AZG63" s="417"/>
      <c r="AZH63" s="417"/>
      <c r="AZI63" s="417"/>
      <c r="AZJ63" s="417"/>
      <c r="AZK63" s="417"/>
      <c r="AZL63" s="417"/>
      <c r="AZM63" s="417"/>
      <c r="AZN63" s="417"/>
      <c r="AZO63" s="417"/>
      <c r="AZP63" s="417"/>
      <c r="AZQ63" s="417"/>
      <c r="AZR63" s="417"/>
      <c r="AZS63" s="417"/>
      <c r="AZT63" s="417"/>
      <c r="AZU63" s="417"/>
      <c r="AZV63" s="417"/>
      <c r="AZW63" s="417"/>
      <c r="AZX63" s="417"/>
      <c r="AZY63" s="417"/>
      <c r="AZZ63" s="417"/>
      <c r="BAA63" s="417"/>
      <c r="BAB63" s="417"/>
      <c r="BAC63" s="417"/>
      <c r="BAD63" s="417"/>
      <c r="BAE63" s="417"/>
      <c r="BAF63" s="417"/>
      <c r="BAG63" s="417"/>
      <c r="BAH63" s="417"/>
      <c r="BAI63" s="417"/>
      <c r="BAJ63" s="417"/>
      <c r="BAK63" s="417"/>
      <c r="BAL63" s="417"/>
      <c r="BAM63" s="417"/>
      <c r="BAN63" s="417"/>
      <c r="BAO63" s="417"/>
      <c r="BAP63" s="417"/>
      <c r="BAQ63" s="417"/>
      <c r="BAR63" s="417"/>
      <c r="BAS63" s="417"/>
      <c r="BAT63" s="417"/>
      <c r="BAU63" s="417"/>
      <c r="BAV63" s="417"/>
      <c r="BAW63" s="417"/>
      <c r="BAX63" s="417"/>
      <c r="BAY63" s="417"/>
      <c r="BAZ63" s="417"/>
      <c r="BBA63" s="417"/>
      <c r="BBB63" s="417"/>
      <c r="BBC63" s="417"/>
      <c r="BBD63" s="417"/>
      <c r="BBE63" s="417"/>
      <c r="BBF63" s="417"/>
      <c r="BBG63" s="417"/>
      <c r="BBH63" s="417"/>
      <c r="BBI63" s="417"/>
      <c r="BBJ63" s="417"/>
      <c r="BBK63" s="417"/>
      <c r="BBL63" s="417"/>
      <c r="BBM63" s="417"/>
      <c r="BBN63" s="417"/>
      <c r="BBO63" s="417"/>
      <c r="BBP63" s="417"/>
      <c r="BBQ63" s="417"/>
      <c r="BBR63" s="417"/>
      <c r="BBS63" s="417"/>
      <c r="BBT63" s="417"/>
      <c r="BBU63" s="417"/>
      <c r="BBV63" s="417"/>
      <c r="BBW63" s="417"/>
      <c r="BBX63" s="417"/>
      <c r="BBY63" s="417"/>
      <c r="BBZ63" s="417"/>
      <c r="BCA63" s="417"/>
      <c r="BCB63" s="417"/>
      <c r="BCC63" s="417"/>
      <c r="BCD63" s="417"/>
      <c r="BCE63" s="417"/>
      <c r="BCF63" s="417"/>
      <c r="BCG63" s="417"/>
      <c r="BCH63" s="417"/>
      <c r="BCI63" s="417"/>
      <c r="BCJ63" s="417"/>
      <c r="BCK63" s="417"/>
      <c r="BCL63" s="417"/>
      <c r="BCM63" s="417"/>
      <c r="BCN63" s="417"/>
      <c r="BCO63" s="417"/>
      <c r="BCP63" s="417"/>
      <c r="BCQ63" s="417"/>
      <c r="BCR63" s="417"/>
      <c r="BCS63" s="417"/>
      <c r="BCT63" s="417"/>
      <c r="BCU63" s="417"/>
      <c r="BCV63" s="417"/>
      <c r="BCW63" s="417"/>
      <c r="BCX63" s="417"/>
      <c r="BCY63" s="417"/>
      <c r="BCZ63" s="417"/>
      <c r="BDA63" s="417"/>
      <c r="BDB63" s="417"/>
      <c r="BDC63" s="417"/>
      <c r="BDD63" s="417"/>
      <c r="BDE63" s="417"/>
      <c r="BDF63" s="417"/>
      <c r="BDG63" s="417"/>
      <c r="BDH63" s="417"/>
      <c r="BDI63" s="417"/>
      <c r="BDJ63" s="417"/>
      <c r="BDK63" s="417"/>
      <c r="BDL63" s="417"/>
      <c r="BDM63" s="417"/>
      <c r="BDN63" s="417"/>
      <c r="BDO63" s="417"/>
      <c r="BDP63" s="417"/>
      <c r="BDQ63" s="417"/>
      <c r="BDR63" s="417"/>
      <c r="BDS63" s="417"/>
      <c r="BDT63" s="417"/>
      <c r="BDU63" s="417"/>
      <c r="BDV63" s="417"/>
      <c r="BDW63" s="417"/>
      <c r="BDX63" s="417"/>
      <c r="BDY63" s="417"/>
      <c r="BDZ63" s="417"/>
      <c r="BEA63" s="417"/>
      <c r="BEB63" s="417"/>
      <c r="BEC63" s="417"/>
      <c r="BED63" s="417"/>
      <c r="BEE63" s="417"/>
      <c r="BEF63" s="417"/>
      <c r="BEG63" s="417"/>
      <c r="BEH63" s="417"/>
      <c r="BEI63" s="417"/>
      <c r="BEJ63" s="417"/>
      <c r="BEK63" s="417"/>
      <c r="BEL63" s="417"/>
      <c r="BEM63" s="417"/>
      <c r="BEN63" s="417"/>
      <c r="BEO63" s="417"/>
      <c r="BEP63" s="417"/>
      <c r="BEQ63" s="417"/>
      <c r="BER63" s="417"/>
      <c r="BES63" s="417"/>
      <c r="BET63" s="417"/>
      <c r="BEU63" s="417"/>
      <c r="BEV63" s="417"/>
      <c r="BEW63" s="417"/>
      <c r="BEX63" s="417"/>
      <c r="BEY63" s="417"/>
      <c r="BEZ63" s="417"/>
      <c r="BFA63" s="417"/>
      <c r="BFB63" s="417"/>
      <c r="BFC63" s="417"/>
      <c r="BFD63" s="417"/>
      <c r="BFE63" s="417"/>
      <c r="BFF63" s="417"/>
      <c r="BFG63" s="417"/>
      <c r="BFH63" s="417"/>
      <c r="BFI63" s="417"/>
      <c r="BFJ63" s="417"/>
      <c r="BFK63" s="417"/>
      <c r="BFL63" s="417"/>
      <c r="BFM63" s="417"/>
      <c r="BFN63" s="417"/>
      <c r="BFO63" s="417"/>
      <c r="BFP63" s="417"/>
      <c r="BFQ63" s="417"/>
      <c r="BFR63" s="417"/>
      <c r="BFS63" s="417"/>
      <c r="BFT63" s="417"/>
      <c r="BFU63" s="417"/>
      <c r="BFV63" s="417"/>
      <c r="BFW63" s="417"/>
      <c r="BFX63" s="417"/>
      <c r="BFY63" s="417"/>
      <c r="BFZ63" s="417"/>
      <c r="BGA63" s="417"/>
      <c r="BGB63" s="417"/>
      <c r="BGC63" s="417"/>
      <c r="BGD63" s="417"/>
      <c r="BGE63" s="417"/>
      <c r="BGF63" s="417"/>
      <c r="BGG63" s="417"/>
      <c r="BGH63" s="417"/>
      <c r="BGI63" s="417"/>
      <c r="BGJ63" s="417"/>
      <c r="BGK63" s="417"/>
      <c r="BGL63" s="417"/>
      <c r="BGM63" s="417"/>
      <c r="BGN63" s="417"/>
      <c r="BGO63" s="417"/>
      <c r="BGP63" s="417"/>
      <c r="BGQ63" s="417"/>
      <c r="BGR63" s="417"/>
      <c r="BGS63" s="417"/>
      <c r="BGT63" s="417"/>
      <c r="BGU63" s="417"/>
      <c r="BGV63" s="417"/>
      <c r="BGW63" s="417"/>
      <c r="BGX63" s="417"/>
      <c r="BGY63" s="417"/>
      <c r="BGZ63" s="417"/>
      <c r="BHA63" s="417"/>
      <c r="BHB63" s="417"/>
      <c r="BHC63" s="417"/>
      <c r="BHD63" s="417"/>
      <c r="BHE63" s="417"/>
      <c r="BHF63" s="417"/>
      <c r="BHG63" s="417"/>
      <c r="BHH63" s="417"/>
      <c r="BHI63" s="417"/>
      <c r="BHJ63" s="417"/>
      <c r="BHK63" s="417"/>
      <c r="BHL63" s="417"/>
      <c r="BHM63" s="417"/>
      <c r="BHN63" s="417"/>
      <c r="BHO63" s="417"/>
      <c r="BHP63" s="417"/>
      <c r="BHQ63" s="417"/>
      <c r="BHR63" s="417"/>
      <c r="BHS63" s="417"/>
      <c r="BHT63" s="417"/>
      <c r="BHU63" s="417"/>
      <c r="BHV63" s="417"/>
      <c r="BHW63" s="417"/>
      <c r="BHX63" s="417"/>
      <c r="BHY63" s="417"/>
      <c r="BHZ63" s="417"/>
      <c r="BIA63" s="417"/>
      <c r="BIB63" s="417"/>
      <c r="BIC63" s="417"/>
      <c r="BID63" s="417"/>
      <c r="BIE63" s="417"/>
      <c r="BIF63" s="417"/>
      <c r="BIG63" s="417"/>
      <c r="BIH63" s="417"/>
      <c r="BII63" s="417"/>
      <c r="BIJ63" s="417"/>
      <c r="BIK63" s="417"/>
      <c r="BIL63" s="417"/>
      <c r="BIM63" s="417"/>
      <c r="BIN63" s="417"/>
      <c r="BIO63" s="417"/>
      <c r="BIP63" s="417"/>
      <c r="BIQ63" s="417"/>
      <c r="BIR63" s="417"/>
      <c r="BIS63" s="417"/>
      <c r="BIT63" s="417"/>
      <c r="BIU63" s="417"/>
      <c r="BIV63" s="417"/>
      <c r="BIW63" s="417"/>
      <c r="BIX63" s="417"/>
      <c r="BIY63" s="417"/>
      <c r="BIZ63" s="417"/>
      <c r="BJA63" s="417"/>
      <c r="BJB63" s="417"/>
      <c r="BJC63" s="417"/>
      <c r="BJD63" s="417"/>
      <c r="BJE63" s="417"/>
      <c r="BJF63" s="417"/>
      <c r="BJG63" s="417"/>
      <c r="BJH63" s="417"/>
      <c r="BJI63" s="417"/>
      <c r="BJJ63" s="417"/>
      <c r="BJK63" s="417"/>
      <c r="BJL63" s="417"/>
      <c r="BJM63" s="417"/>
      <c r="BJN63" s="417"/>
      <c r="BJO63" s="417"/>
      <c r="BJP63" s="417"/>
      <c r="BJQ63" s="417"/>
      <c r="BJR63" s="417"/>
      <c r="BJS63" s="417"/>
      <c r="BJT63" s="417"/>
      <c r="BJU63" s="417"/>
      <c r="BJV63" s="417"/>
      <c r="BJW63" s="417"/>
      <c r="BJX63" s="417"/>
      <c r="BJY63" s="417"/>
      <c r="BJZ63" s="417"/>
      <c r="BKA63" s="417"/>
      <c r="BKB63" s="417"/>
      <c r="BKC63" s="417"/>
      <c r="BKD63" s="417"/>
      <c r="BKE63" s="417"/>
      <c r="BKF63" s="417"/>
      <c r="BKG63" s="417"/>
      <c r="BKH63" s="417"/>
      <c r="BKI63" s="417"/>
      <c r="BKJ63" s="417"/>
      <c r="BKK63" s="417"/>
      <c r="BKL63" s="417"/>
      <c r="BKM63" s="417"/>
      <c r="BKN63" s="417"/>
      <c r="BKO63" s="417"/>
      <c r="BKP63" s="417"/>
      <c r="BKQ63" s="417"/>
      <c r="BKR63" s="417"/>
      <c r="BKS63" s="417"/>
      <c r="BKT63" s="417"/>
      <c r="BKU63" s="417"/>
      <c r="BKV63" s="417"/>
      <c r="BKW63" s="417"/>
      <c r="BKX63" s="417"/>
      <c r="BKY63" s="417"/>
      <c r="BKZ63" s="417"/>
      <c r="BLA63" s="417"/>
      <c r="BLB63" s="417"/>
      <c r="BLC63" s="417"/>
      <c r="BLD63" s="417"/>
      <c r="BLE63" s="417"/>
      <c r="BLF63" s="417"/>
      <c r="BLG63" s="417"/>
      <c r="BLH63" s="417"/>
      <c r="BLI63" s="417"/>
      <c r="BLJ63" s="417"/>
      <c r="BLK63" s="417"/>
      <c r="BLL63" s="417"/>
      <c r="BLM63" s="417"/>
      <c r="BLN63" s="417"/>
      <c r="BLO63" s="417"/>
      <c r="BLP63" s="417"/>
      <c r="BLQ63" s="417"/>
      <c r="BLR63" s="417"/>
      <c r="BLS63" s="417"/>
      <c r="BLT63" s="417"/>
      <c r="BLU63" s="417"/>
      <c r="BLV63" s="417"/>
      <c r="BLW63" s="417"/>
      <c r="BLX63" s="417"/>
      <c r="BLY63" s="417"/>
      <c r="BLZ63" s="417"/>
      <c r="BMA63" s="417"/>
      <c r="BMB63" s="417"/>
      <c r="BMC63" s="417"/>
      <c r="BMD63" s="417"/>
      <c r="BME63" s="417"/>
      <c r="BMF63" s="417"/>
      <c r="BMG63" s="417"/>
      <c r="BMH63" s="417"/>
      <c r="BMI63" s="417"/>
      <c r="BMJ63" s="417"/>
      <c r="BMK63" s="417"/>
      <c r="BML63" s="417"/>
      <c r="BMM63" s="417"/>
      <c r="BMN63" s="417"/>
      <c r="BMO63" s="417"/>
      <c r="BMP63" s="417"/>
      <c r="BMQ63" s="417"/>
      <c r="BMR63" s="417"/>
      <c r="BMS63" s="417"/>
      <c r="BMT63" s="417"/>
      <c r="BMU63" s="417"/>
      <c r="BMV63" s="417"/>
      <c r="BMW63" s="417"/>
      <c r="BMX63" s="417"/>
      <c r="BMY63" s="417"/>
      <c r="BMZ63" s="417"/>
      <c r="BNA63" s="417"/>
      <c r="BNB63" s="417"/>
      <c r="BNC63" s="417"/>
      <c r="BND63" s="417"/>
      <c r="BNE63" s="417"/>
      <c r="BNF63" s="417"/>
      <c r="BNG63" s="417"/>
      <c r="BNH63" s="417"/>
      <c r="BNI63" s="417"/>
      <c r="BNJ63" s="417"/>
      <c r="BNK63" s="417"/>
      <c r="BNL63" s="417"/>
      <c r="BNM63" s="417"/>
      <c r="BNN63" s="417"/>
      <c r="BNO63" s="417"/>
      <c r="BNP63" s="417"/>
      <c r="BNQ63" s="417"/>
      <c r="BNR63" s="417"/>
      <c r="BNS63" s="417"/>
      <c r="BNT63" s="417"/>
      <c r="BNU63" s="417"/>
      <c r="BNV63" s="417"/>
      <c r="BNW63" s="417"/>
      <c r="BNX63" s="417"/>
      <c r="BNY63" s="417"/>
      <c r="BNZ63" s="417"/>
      <c r="BOA63" s="417"/>
      <c r="BOB63" s="417"/>
      <c r="BOC63" s="417"/>
      <c r="BOD63" s="417"/>
      <c r="BOE63" s="417"/>
      <c r="BOF63" s="417"/>
      <c r="BOG63" s="417"/>
      <c r="BOH63" s="417"/>
      <c r="BOI63" s="417"/>
      <c r="BOJ63" s="417"/>
      <c r="BOK63" s="417"/>
      <c r="BOL63" s="417"/>
      <c r="BOM63" s="417"/>
      <c r="BON63" s="417"/>
      <c r="BOO63" s="417"/>
      <c r="BOP63" s="417"/>
      <c r="BOQ63" s="417"/>
      <c r="BOR63" s="417"/>
      <c r="BOS63" s="417"/>
      <c r="BOT63" s="417"/>
      <c r="BOU63" s="417"/>
      <c r="BOV63" s="417"/>
      <c r="BOW63" s="417"/>
      <c r="BOX63" s="417"/>
      <c r="BOY63" s="417"/>
      <c r="BOZ63" s="417"/>
      <c r="BPA63" s="417"/>
      <c r="BPB63" s="417"/>
      <c r="BPC63" s="417"/>
      <c r="BPD63" s="417"/>
      <c r="BPE63" s="417"/>
      <c r="BPF63" s="417"/>
      <c r="BPG63" s="417"/>
      <c r="BPH63" s="417"/>
      <c r="BPI63" s="417"/>
      <c r="BPJ63" s="417"/>
      <c r="BPK63" s="417"/>
      <c r="BPL63" s="417"/>
      <c r="BPM63" s="417"/>
      <c r="BPN63" s="417"/>
      <c r="BPO63" s="417"/>
      <c r="BPP63" s="417"/>
      <c r="BPQ63" s="417"/>
      <c r="BPR63" s="417"/>
      <c r="BPS63" s="417"/>
      <c r="BPT63" s="417"/>
      <c r="BPU63" s="417"/>
      <c r="BPV63" s="417"/>
      <c r="BPW63" s="417"/>
      <c r="BPX63" s="417"/>
      <c r="BPY63" s="417"/>
      <c r="BPZ63" s="417"/>
      <c r="BQA63" s="417"/>
      <c r="BQB63" s="417"/>
      <c r="BQC63" s="417"/>
      <c r="BQD63" s="417"/>
      <c r="BQE63" s="417"/>
      <c r="BQF63" s="417"/>
      <c r="BQG63" s="417"/>
      <c r="BQH63" s="417"/>
      <c r="BQI63" s="417"/>
      <c r="BQJ63" s="417"/>
      <c r="BQK63" s="417"/>
      <c r="BQL63" s="417"/>
      <c r="BQM63" s="417"/>
      <c r="BQN63" s="417"/>
      <c r="BQO63" s="417"/>
      <c r="BQP63" s="417"/>
      <c r="BQQ63" s="417"/>
      <c r="BQR63" s="417"/>
      <c r="BQS63" s="417"/>
      <c r="BQT63" s="417"/>
      <c r="BQU63" s="417"/>
      <c r="BQV63" s="417"/>
      <c r="BQW63" s="417"/>
      <c r="BQX63" s="417"/>
      <c r="BQY63" s="417"/>
      <c r="BQZ63" s="417"/>
      <c r="BRA63" s="417"/>
      <c r="BRB63" s="417"/>
      <c r="BRC63" s="417"/>
      <c r="BRD63" s="417"/>
      <c r="BRE63" s="417"/>
      <c r="BRF63" s="417"/>
      <c r="BRG63" s="417"/>
      <c r="BRH63" s="417"/>
      <c r="BRI63" s="417"/>
      <c r="BRJ63" s="417"/>
      <c r="BRK63" s="417"/>
      <c r="BRL63" s="417"/>
      <c r="BRM63" s="417"/>
      <c r="BRN63" s="417"/>
      <c r="BRO63" s="417"/>
      <c r="BRP63" s="417"/>
      <c r="BRQ63" s="417"/>
      <c r="BRR63" s="417"/>
      <c r="BRS63" s="417"/>
      <c r="BRT63" s="417"/>
      <c r="BRU63" s="417"/>
      <c r="BRV63" s="417"/>
      <c r="BRW63" s="417"/>
      <c r="BRX63" s="417"/>
      <c r="BRY63" s="417"/>
      <c r="BRZ63" s="417"/>
      <c r="BSA63" s="417"/>
      <c r="BSB63" s="417"/>
      <c r="BSC63" s="417"/>
      <c r="BSD63" s="417"/>
      <c r="BSE63" s="417"/>
      <c r="BSF63" s="417"/>
      <c r="BSG63" s="417"/>
      <c r="BSH63" s="417"/>
      <c r="BSI63" s="417"/>
      <c r="BSJ63" s="417"/>
      <c r="BSK63" s="417"/>
      <c r="BSL63" s="417"/>
      <c r="BSM63" s="417"/>
      <c r="BSN63" s="417"/>
      <c r="BSO63" s="417"/>
      <c r="BSP63" s="417"/>
      <c r="BSQ63" s="417"/>
      <c r="BSR63" s="417"/>
      <c r="BSS63" s="417"/>
      <c r="BST63" s="417"/>
      <c r="BSU63" s="417"/>
      <c r="BSV63" s="417"/>
      <c r="BSW63" s="417"/>
      <c r="BSX63" s="417"/>
      <c r="BSY63" s="417"/>
      <c r="BSZ63" s="417"/>
      <c r="BTA63" s="417"/>
      <c r="BTB63" s="417"/>
      <c r="BTC63" s="417"/>
      <c r="BTD63" s="417"/>
      <c r="BTE63" s="417"/>
      <c r="BTF63" s="417"/>
      <c r="BTG63" s="417"/>
      <c r="BTH63" s="417"/>
      <c r="BTI63" s="417"/>
      <c r="BTJ63" s="417"/>
      <c r="BTK63" s="417"/>
      <c r="BTL63" s="417"/>
      <c r="BTM63" s="417"/>
      <c r="BTN63" s="417"/>
      <c r="BTO63" s="417"/>
      <c r="BTP63" s="417"/>
      <c r="BTQ63" s="417"/>
      <c r="BTR63" s="417"/>
      <c r="BTS63" s="417"/>
      <c r="BTT63" s="417"/>
      <c r="BTU63" s="417"/>
      <c r="BTV63" s="417"/>
      <c r="BTW63" s="417"/>
      <c r="BTX63" s="417"/>
      <c r="BTY63" s="417"/>
      <c r="BTZ63" s="417"/>
      <c r="BUA63" s="417"/>
      <c r="BUB63" s="417"/>
      <c r="BUC63" s="417"/>
      <c r="BUD63" s="417"/>
      <c r="BUE63" s="417"/>
      <c r="BUF63" s="417"/>
      <c r="BUG63" s="417"/>
      <c r="BUH63" s="417"/>
      <c r="BUI63" s="417"/>
      <c r="BUJ63" s="417"/>
      <c r="BUK63" s="417"/>
      <c r="BUL63" s="417"/>
      <c r="BUM63" s="417"/>
      <c r="BUN63" s="417"/>
      <c r="BUO63" s="417"/>
      <c r="BUP63" s="417"/>
      <c r="BUQ63" s="417"/>
      <c r="BUR63" s="417"/>
      <c r="BUS63" s="417"/>
      <c r="BUT63" s="417"/>
      <c r="BUU63" s="417"/>
      <c r="BUV63" s="417"/>
      <c r="BUW63" s="417"/>
      <c r="BUX63" s="417"/>
      <c r="BUY63" s="417"/>
      <c r="BUZ63" s="417"/>
      <c r="BVA63" s="417"/>
      <c r="BVB63" s="417"/>
      <c r="BVC63" s="417"/>
      <c r="BVD63" s="417"/>
      <c r="BVE63" s="417"/>
      <c r="BVF63" s="417"/>
      <c r="BVG63" s="417"/>
      <c r="BVH63" s="417"/>
      <c r="BVI63" s="417"/>
      <c r="BVJ63" s="417"/>
      <c r="BVK63" s="417"/>
      <c r="BVL63" s="417"/>
      <c r="BVM63" s="417"/>
      <c r="BVN63" s="417"/>
      <c r="BVO63" s="417"/>
      <c r="BVP63" s="417"/>
      <c r="BVQ63" s="417"/>
      <c r="BVR63" s="417"/>
      <c r="BVS63" s="417"/>
      <c r="BVT63" s="417"/>
      <c r="BVU63" s="417"/>
      <c r="BVV63" s="417"/>
      <c r="BVW63" s="417"/>
      <c r="BVX63" s="417"/>
      <c r="BVY63" s="417"/>
      <c r="BVZ63" s="417"/>
      <c r="BWA63" s="417"/>
      <c r="BWB63" s="417"/>
      <c r="BWC63" s="417"/>
      <c r="BWD63" s="417"/>
      <c r="BWE63" s="417"/>
      <c r="BWF63" s="417"/>
      <c r="BWG63" s="417"/>
      <c r="BWH63" s="417"/>
      <c r="BWI63" s="417"/>
      <c r="BWJ63" s="417"/>
      <c r="BWK63" s="417"/>
      <c r="BWL63" s="417"/>
      <c r="BWM63" s="417"/>
      <c r="BWN63" s="417"/>
      <c r="BWO63" s="417"/>
      <c r="BWP63" s="417"/>
      <c r="BWQ63" s="417"/>
      <c r="BWR63" s="417"/>
      <c r="BWS63" s="417"/>
      <c r="BWT63" s="417"/>
      <c r="BWU63" s="417"/>
      <c r="BWV63" s="417"/>
      <c r="BWW63" s="417"/>
      <c r="BWX63" s="417"/>
      <c r="BWY63" s="417"/>
      <c r="BWZ63" s="417"/>
      <c r="BXA63" s="417"/>
      <c r="BXB63" s="417"/>
      <c r="BXC63" s="417"/>
      <c r="BXD63" s="417"/>
      <c r="BXE63" s="417"/>
      <c r="BXF63" s="417"/>
      <c r="BXG63" s="417"/>
      <c r="BXH63" s="417"/>
      <c r="BXI63" s="417"/>
      <c r="BXJ63" s="417"/>
      <c r="BXK63" s="417"/>
      <c r="BXL63" s="417"/>
      <c r="BXM63" s="417"/>
      <c r="BXN63" s="417"/>
      <c r="BXO63" s="417"/>
      <c r="BXP63" s="417"/>
      <c r="BXQ63" s="417"/>
      <c r="BXR63" s="417"/>
      <c r="BXS63" s="417"/>
      <c r="BXT63" s="417"/>
      <c r="BXU63" s="417"/>
      <c r="BXV63" s="417"/>
      <c r="BXW63" s="417"/>
      <c r="BXX63" s="417"/>
      <c r="BXY63" s="417"/>
      <c r="BXZ63" s="417"/>
      <c r="BYA63" s="417"/>
      <c r="BYB63" s="417"/>
      <c r="BYC63" s="417"/>
      <c r="BYD63" s="417"/>
      <c r="BYE63" s="417"/>
      <c r="BYF63" s="417"/>
      <c r="BYG63" s="417"/>
      <c r="BYH63" s="417"/>
      <c r="BYI63" s="417"/>
      <c r="BYJ63" s="417"/>
      <c r="BYK63" s="417"/>
      <c r="BYL63" s="417"/>
      <c r="BYM63" s="417"/>
      <c r="BYN63" s="417"/>
      <c r="BYO63" s="417"/>
      <c r="BYP63" s="417"/>
      <c r="BYQ63" s="417"/>
      <c r="BYR63" s="417"/>
      <c r="BYS63" s="417"/>
      <c r="BYT63" s="417"/>
      <c r="BYU63" s="417"/>
      <c r="BYV63" s="417"/>
      <c r="BYW63" s="417"/>
      <c r="BYX63" s="417"/>
      <c r="BYY63" s="417"/>
      <c r="BYZ63" s="417"/>
      <c r="BZA63" s="417"/>
      <c r="BZB63" s="417"/>
      <c r="BZC63" s="417"/>
      <c r="BZD63" s="417"/>
      <c r="BZE63" s="417"/>
      <c r="BZF63" s="417"/>
      <c r="BZG63" s="417"/>
      <c r="BZH63" s="417"/>
      <c r="BZI63" s="417"/>
      <c r="BZJ63" s="417"/>
      <c r="BZK63" s="417"/>
      <c r="BZL63" s="417"/>
      <c r="BZM63" s="417"/>
      <c r="BZN63" s="417"/>
      <c r="BZO63" s="417"/>
      <c r="BZP63" s="417"/>
      <c r="BZQ63" s="417"/>
      <c r="BZR63" s="417"/>
      <c r="BZS63" s="417"/>
      <c r="BZT63" s="417"/>
      <c r="BZU63" s="417"/>
      <c r="BZV63" s="417"/>
      <c r="BZW63" s="417"/>
      <c r="BZX63" s="417"/>
      <c r="BZY63" s="417"/>
      <c r="BZZ63" s="417"/>
      <c r="CAA63" s="417"/>
      <c r="CAB63" s="417"/>
      <c r="CAC63" s="417"/>
      <c r="CAD63" s="417"/>
      <c r="CAE63" s="417"/>
      <c r="CAF63" s="417"/>
      <c r="CAG63" s="417"/>
      <c r="CAH63" s="417"/>
      <c r="CAI63" s="417"/>
      <c r="CAJ63" s="417"/>
      <c r="CAK63" s="417"/>
      <c r="CAL63" s="417"/>
      <c r="CAM63" s="417"/>
      <c r="CAN63" s="417"/>
      <c r="CAO63" s="417"/>
      <c r="CAP63" s="417"/>
      <c r="CAQ63" s="417"/>
      <c r="CAR63" s="417"/>
      <c r="CAS63" s="417"/>
      <c r="CAT63" s="417"/>
      <c r="CAU63" s="417"/>
      <c r="CAV63" s="417"/>
      <c r="CAW63" s="417"/>
      <c r="CAX63" s="417"/>
      <c r="CAY63" s="417"/>
      <c r="CAZ63" s="417"/>
      <c r="CBA63" s="417"/>
      <c r="CBB63" s="417"/>
      <c r="CBC63" s="417"/>
      <c r="CBD63" s="417"/>
      <c r="CBE63" s="417"/>
      <c r="CBF63" s="417"/>
      <c r="CBG63" s="417"/>
      <c r="CBH63" s="417"/>
      <c r="CBI63" s="417"/>
      <c r="CBJ63" s="417"/>
      <c r="CBK63" s="417"/>
      <c r="CBL63" s="417"/>
      <c r="CBM63" s="417"/>
      <c r="CBN63" s="417"/>
      <c r="CBO63" s="417"/>
      <c r="CBP63" s="417"/>
      <c r="CBQ63" s="417"/>
      <c r="CBR63" s="417"/>
      <c r="CBS63" s="417"/>
      <c r="CBT63" s="417"/>
      <c r="CBU63" s="417"/>
      <c r="CBV63" s="417"/>
      <c r="CBW63" s="417"/>
      <c r="CBX63" s="417"/>
      <c r="CBY63" s="417"/>
      <c r="CBZ63" s="417"/>
      <c r="CCA63" s="417"/>
      <c r="CCB63" s="417"/>
      <c r="CCC63" s="417"/>
      <c r="CCD63" s="417"/>
      <c r="CCE63" s="417"/>
      <c r="CCF63" s="417"/>
      <c r="CCG63" s="417"/>
      <c r="CCH63" s="417"/>
      <c r="CCI63" s="417"/>
      <c r="CCJ63" s="417"/>
      <c r="CCK63" s="417"/>
      <c r="CCL63" s="417"/>
      <c r="CCM63" s="417"/>
      <c r="CCN63" s="417"/>
      <c r="CCO63" s="417"/>
      <c r="CCP63" s="417"/>
      <c r="CCQ63" s="417"/>
      <c r="CCR63" s="417"/>
      <c r="CCS63" s="417"/>
      <c r="CCT63" s="417"/>
      <c r="CCU63" s="417"/>
      <c r="CCV63" s="417"/>
      <c r="CCW63" s="417"/>
      <c r="CCX63" s="417"/>
      <c r="CCY63" s="417"/>
      <c r="CCZ63" s="417"/>
      <c r="CDA63" s="417"/>
      <c r="CDB63" s="417"/>
      <c r="CDC63" s="417"/>
      <c r="CDD63" s="417"/>
      <c r="CDE63" s="417"/>
      <c r="CDF63" s="417"/>
      <c r="CDG63" s="417"/>
      <c r="CDH63" s="417"/>
      <c r="CDI63" s="417"/>
      <c r="CDJ63" s="417"/>
      <c r="CDK63" s="417"/>
      <c r="CDL63" s="417"/>
      <c r="CDM63" s="417"/>
      <c r="CDN63" s="417"/>
      <c r="CDO63" s="417"/>
      <c r="CDP63" s="417"/>
      <c r="CDQ63" s="417"/>
      <c r="CDR63" s="417"/>
      <c r="CDS63" s="417"/>
      <c r="CDT63" s="417"/>
      <c r="CDU63" s="417"/>
      <c r="CDV63" s="417"/>
      <c r="CDW63" s="417"/>
      <c r="CDX63" s="417"/>
      <c r="CDY63" s="417"/>
      <c r="CDZ63" s="417"/>
      <c r="CEA63" s="417"/>
      <c r="CEB63" s="417"/>
      <c r="CEC63" s="417"/>
      <c r="CED63" s="417"/>
      <c r="CEE63" s="417"/>
      <c r="CEF63" s="417"/>
      <c r="CEG63" s="417"/>
      <c r="CEH63" s="417"/>
      <c r="CEI63" s="417"/>
      <c r="CEJ63" s="417"/>
      <c r="CEK63" s="417"/>
      <c r="CEL63" s="417"/>
      <c r="CEM63" s="417"/>
      <c r="CEN63" s="417"/>
      <c r="CEO63" s="417"/>
      <c r="CEP63" s="417"/>
      <c r="CEQ63" s="417"/>
      <c r="CER63" s="417"/>
      <c r="CES63" s="417"/>
      <c r="CET63" s="417"/>
      <c r="CEU63" s="417"/>
      <c r="CEV63" s="417"/>
      <c r="CEW63" s="417"/>
      <c r="CEX63" s="417"/>
      <c r="CEY63" s="417"/>
      <c r="CEZ63" s="417"/>
      <c r="CFA63" s="417"/>
      <c r="CFB63" s="417"/>
      <c r="CFC63" s="417"/>
      <c r="CFD63" s="417"/>
      <c r="CFE63" s="417"/>
      <c r="CFF63" s="417"/>
      <c r="CFG63" s="417"/>
      <c r="CFH63" s="417"/>
      <c r="CFI63" s="417"/>
      <c r="CFJ63" s="417"/>
      <c r="CFK63" s="417"/>
      <c r="CFL63" s="417"/>
      <c r="CFM63" s="417"/>
      <c r="CFN63" s="417"/>
      <c r="CFO63" s="417"/>
      <c r="CFP63" s="417"/>
      <c r="CFQ63" s="417"/>
      <c r="CFR63" s="417"/>
      <c r="CFS63" s="417"/>
      <c r="CFT63" s="417"/>
      <c r="CFU63" s="417"/>
      <c r="CFV63" s="417"/>
      <c r="CFW63" s="417"/>
      <c r="CFX63" s="417"/>
      <c r="CFY63" s="417"/>
      <c r="CFZ63" s="417"/>
      <c r="CGA63" s="417"/>
      <c r="CGB63" s="417"/>
      <c r="CGC63" s="417"/>
      <c r="CGD63" s="417"/>
      <c r="CGE63" s="417"/>
      <c r="CGF63" s="417"/>
      <c r="CGG63" s="417"/>
      <c r="CGH63" s="417"/>
      <c r="CGI63" s="417"/>
      <c r="CGJ63" s="417"/>
      <c r="CGK63" s="417"/>
      <c r="CGL63" s="417"/>
      <c r="CGM63" s="417"/>
      <c r="CGN63" s="417"/>
      <c r="CGO63" s="417"/>
      <c r="CGP63" s="417"/>
      <c r="CGQ63" s="417"/>
      <c r="CGR63" s="417"/>
      <c r="CGS63" s="417"/>
      <c r="CGT63" s="417"/>
      <c r="CGU63" s="417"/>
      <c r="CGV63" s="417"/>
      <c r="CGW63" s="417"/>
      <c r="CGX63" s="417"/>
      <c r="CGY63" s="417"/>
      <c r="CGZ63" s="417"/>
      <c r="CHA63" s="417"/>
      <c r="CHB63" s="417"/>
      <c r="CHC63" s="417"/>
      <c r="CHD63" s="417"/>
      <c r="CHE63" s="417"/>
      <c r="CHF63" s="417"/>
      <c r="CHG63" s="417"/>
      <c r="CHH63" s="417"/>
      <c r="CHI63" s="417"/>
      <c r="CHJ63" s="417"/>
      <c r="CHK63" s="417"/>
      <c r="CHL63" s="417"/>
      <c r="CHM63" s="417"/>
      <c r="CHN63" s="417"/>
      <c r="CHO63" s="417"/>
      <c r="CHP63" s="417"/>
      <c r="CHQ63" s="417"/>
      <c r="CHR63" s="417"/>
      <c r="CHS63" s="417"/>
      <c r="CHT63" s="417"/>
      <c r="CHU63" s="417"/>
      <c r="CHV63" s="417"/>
      <c r="CHW63" s="417"/>
      <c r="CHX63" s="417"/>
      <c r="CHY63" s="417"/>
      <c r="CHZ63" s="417"/>
      <c r="CIA63" s="417"/>
      <c r="CIB63" s="417"/>
      <c r="CIC63" s="417"/>
      <c r="CID63" s="417"/>
      <c r="CIE63" s="417"/>
      <c r="CIF63" s="417"/>
      <c r="CIG63" s="417"/>
      <c r="CIH63" s="417"/>
      <c r="CII63" s="417"/>
      <c r="CIJ63" s="417"/>
      <c r="CIK63" s="417"/>
      <c r="CIL63" s="417"/>
      <c r="CIM63" s="417"/>
      <c r="CIN63" s="417"/>
      <c r="CIO63" s="417"/>
      <c r="CIP63" s="417"/>
      <c r="CIQ63" s="417"/>
      <c r="CIR63" s="417"/>
      <c r="CIS63" s="417"/>
      <c r="CIT63" s="417"/>
      <c r="CIU63" s="417"/>
      <c r="CIV63" s="417"/>
      <c r="CIW63" s="417"/>
      <c r="CIX63" s="417"/>
      <c r="CIY63" s="417"/>
      <c r="CIZ63" s="417"/>
      <c r="CJA63" s="417"/>
      <c r="CJB63" s="417"/>
      <c r="CJC63" s="417"/>
      <c r="CJD63" s="417"/>
      <c r="CJE63" s="417"/>
      <c r="CJF63" s="417"/>
      <c r="CJG63" s="417"/>
      <c r="CJH63" s="417"/>
      <c r="CJI63" s="417"/>
      <c r="CJJ63" s="417"/>
      <c r="CJK63" s="417"/>
      <c r="CJL63" s="417"/>
      <c r="CJM63" s="417"/>
      <c r="CJN63" s="417"/>
      <c r="CJO63" s="417"/>
      <c r="CJP63" s="417"/>
      <c r="CJQ63" s="417"/>
      <c r="CJR63" s="417"/>
      <c r="CJS63" s="417"/>
      <c r="CJT63" s="417"/>
      <c r="CJU63" s="417"/>
      <c r="CJV63" s="417"/>
      <c r="CJW63" s="417"/>
      <c r="CJX63" s="417"/>
      <c r="CJY63" s="417"/>
      <c r="CJZ63" s="417"/>
      <c r="CKA63" s="417"/>
      <c r="CKB63" s="417"/>
      <c r="CKC63" s="417"/>
      <c r="CKD63" s="417"/>
      <c r="CKE63" s="417"/>
      <c r="CKF63" s="417"/>
      <c r="CKG63" s="417"/>
      <c r="CKH63" s="417"/>
      <c r="CKI63" s="417"/>
      <c r="CKJ63" s="417"/>
      <c r="CKK63" s="417"/>
      <c r="CKL63" s="417"/>
      <c r="CKM63" s="417"/>
      <c r="CKN63" s="417"/>
      <c r="CKO63" s="417"/>
      <c r="CKP63" s="417"/>
      <c r="CKQ63" s="417"/>
      <c r="CKR63" s="417"/>
      <c r="CKS63" s="417"/>
      <c r="CKT63" s="417"/>
      <c r="CKU63" s="417"/>
      <c r="CKV63" s="417"/>
      <c r="CKW63" s="417"/>
      <c r="CKX63" s="417"/>
      <c r="CKY63" s="417"/>
      <c r="CKZ63" s="417"/>
      <c r="CLA63" s="417"/>
      <c r="CLB63" s="417"/>
      <c r="CLC63" s="417"/>
      <c r="CLD63" s="417"/>
      <c r="CLE63" s="417"/>
      <c r="CLF63" s="417"/>
      <c r="CLG63" s="417"/>
      <c r="CLH63" s="417"/>
      <c r="CLI63" s="417"/>
      <c r="CLJ63" s="417"/>
      <c r="CLK63" s="417"/>
      <c r="CLL63" s="417"/>
      <c r="CLM63" s="417"/>
      <c r="CLN63" s="417"/>
      <c r="CLO63" s="417"/>
      <c r="CLP63" s="417"/>
      <c r="CLQ63" s="417"/>
      <c r="CLR63" s="417"/>
      <c r="CLS63" s="417"/>
      <c r="CLT63" s="417"/>
      <c r="CLU63" s="417"/>
      <c r="CLV63" s="417"/>
      <c r="CLW63" s="417"/>
      <c r="CLX63" s="417"/>
      <c r="CLY63" s="417"/>
      <c r="CLZ63" s="417"/>
      <c r="CMA63" s="417"/>
      <c r="CMB63" s="417"/>
      <c r="CMC63" s="417"/>
      <c r="CMD63" s="417"/>
      <c r="CME63" s="417"/>
      <c r="CMF63" s="417"/>
      <c r="CMG63" s="417"/>
      <c r="CMH63" s="417"/>
      <c r="CMI63" s="417"/>
      <c r="CMJ63" s="417"/>
      <c r="CMK63" s="417"/>
      <c r="CML63" s="417"/>
      <c r="CMM63" s="417"/>
      <c r="CMN63" s="417"/>
      <c r="CMO63" s="417"/>
      <c r="CMP63" s="417"/>
      <c r="CMQ63" s="417"/>
      <c r="CMR63" s="417"/>
      <c r="CMS63" s="417"/>
      <c r="CMT63" s="417"/>
      <c r="CMU63" s="417"/>
      <c r="CMV63" s="417"/>
      <c r="CMW63" s="417"/>
      <c r="CMX63" s="417"/>
      <c r="CMY63" s="417"/>
      <c r="CMZ63" s="417"/>
      <c r="CNA63" s="417"/>
      <c r="CNB63" s="417"/>
      <c r="CNC63" s="417"/>
      <c r="CND63" s="417"/>
      <c r="CNE63" s="417"/>
      <c r="CNF63" s="417"/>
      <c r="CNG63" s="417"/>
      <c r="CNH63" s="417"/>
      <c r="CNI63" s="417"/>
      <c r="CNJ63" s="417"/>
      <c r="CNK63" s="417"/>
      <c r="CNL63" s="417"/>
      <c r="CNM63" s="417"/>
      <c r="CNN63" s="417"/>
      <c r="CNO63" s="417"/>
      <c r="CNP63" s="417"/>
      <c r="CNQ63" s="417"/>
      <c r="CNR63" s="417"/>
      <c r="CNS63" s="417"/>
      <c r="CNT63" s="417"/>
      <c r="CNU63" s="417"/>
      <c r="CNV63" s="417"/>
      <c r="CNW63" s="417"/>
      <c r="CNX63" s="417"/>
      <c r="CNY63" s="417"/>
      <c r="CNZ63" s="417"/>
      <c r="COA63" s="417"/>
      <c r="COB63" s="417"/>
      <c r="COC63" s="417"/>
      <c r="COD63" s="417"/>
      <c r="COE63" s="417"/>
      <c r="COF63" s="417"/>
      <c r="COG63" s="417"/>
      <c r="COH63" s="417"/>
      <c r="COI63" s="417"/>
      <c r="COJ63" s="417"/>
      <c r="COK63" s="417"/>
      <c r="COL63" s="417"/>
      <c r="COM63" s="417"/>
      <c r="CON63" s="417"/>
      <c r="COO63" s="417"/>
      <c r="COP63" s="417"/>
      <c r="COQ63" s="417"/>
      <c r="COR63" s="417"/>
      <c r="COS63" s="417"/>
      <c r="COT63" s="417"/>
      <c r="COU63" s="417"/>
      <c r="COV63" s="417"/>
      <c r="COW63" s="417"/>
      <c r="COX63" s="417"/>
      <c r="COY63" s="417"/>
    </row>
    <row r="64" spans="1:2443" ht="15" thickTop="1" x14ac:dyDescent="0.35">
      <c r="A64" s="307" t="s">
        <v>585</v>
      </c>
      <c r="B64" s="307" t="s">
        <v>84</v>
      </c>
      <c r="C64" s="307">
        <v>2025</v>
      </c>
      <c r="D64" s="307" t="s">
        <v>272</v>
      </c>
      <c r="E64" s="378">
        <v>6</v>
      </c>
      <c r="F64" s="331" t="s">
        <v>348</v>
      </c>
      <c r="G64" s="469">
        <f>SUM(E64:F64)</f>
        <v>6</v>
      </c>
      <c r="H64" s="378" t="s">
        <v>2467</v>
      </c>
      <c r="I64" s="307" t="s">
        <v>350</v>
      </c>
      <c r="J64" s="307" t="s">
        <v>350</v>
      </c>
      <c r="K64" s="331" t="s">
        <v>348</v>
      </c>
      <c r="L64" s="331" t="s">
        <v>348</v>
      </c>
      <c r="M64" s="331" t="s">
        <v>350</v>
      </c>
      <c r="N64" s="331" t="s">
        <v>350</v>
      </c>
      <c r="O64" s="307" t="s">
        <v>587</v>
      </c>
      <c r="P64" s="307" t="s">
        <v>350</v>
      </c>
      <c r="Q64" s="422" t="s">
        <v>588</v>
      </c>
      <c r="R64" s="603" t="s">
        <v>589</v>
      </c>
    </row>
    <row r="65" spans="1:2443" s="442" customFormat="1" ht="29" x14ac:dyDescent="0.35">
      <c r="A65" s="307" t="s">
        <v>585</v>
      </c>
      <c r="B65" s="307" t="s">
        <v>84</v>
      </c>
      <c r="C65" s="307">
        <v>2024</v>
      </c>
      <c r="D65" s="307" t="s">
        <v>272</v>
      </c>
      <c r="E65" s="307">
        <v>6</v>
      </c>
      <c r="F65" s="331" t="s">
        <v>348</v>
      </c>
      <c r="G65" s="469">
        <f t="shared" si="2"/>
        <v>6</v>
      </c>
      <c r="H65" s="307" t="s">
        <v>349</v>
      </c>
      <c r="I65" s="307" t="s">
        <v>350</v>
      </c>
      <c r="J65" s="307" t="s">
        <v>350</v>
      </c>
      <c r="K65" s="331" t="s">
        <v>348</v>
      </c>
      <c r="L65" s="331" t="s">
        <v>348</v>
      </c>
      <c r="M65" s="331" t="s">
        <v>350</v>
      </c>
      <c r="N65" s="331" t="s">
        <v>350</v>
      </c>
      <c r="O65" s="307" t="s">
        <v>587</v>
      </c>
      <c r="P65" s="307" t="s">
        <v>350</v>
      </c>
      <c r="Q65" s="422" t="s">
        <v>588</v>
      </c>
      <c r="R65" s="603" t="s">
        <v>2481</v>
      </c>
      <c r="S65" s="440"/>
      <c r="T65" s="440"/>
      <c r="U65" s="440"/>
      <c r="V65" s="440"/>
      <c r="W65" s="440"/>
      <c r="X65" s="440"/>
      <c r="Y65" s="440"/>
      <c r="Z65" s="440"/>
      <c r="AA65" s="440"/>
      <c r="AB65" s="440"/>
      <c r="AC65" s="440"/>
      <c r="AD65" s="440"/>
      <c r="AE65" s="440"/>
      <c r="AF65" s="440"/>
      <c r="AG65" s="440"/>
      <c r="AH65" s="440"/>
      <c r="AI65" s="440"/>
      <c r="AJ65" s="440"/>
      <c r="AK65" s="440"/>
      <c r="AL65" s="440"/>
      <c r="AM65" s="440"/>
      <c r="AN65" s="440"/>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c r="CU65" s="440"/>
      <c r="CV65" s="440"/>
      <c r="CW65" s="440"/>
      <c r="CX65" s="440"/>
      <c r="CY65" s="440"/>
      <c r="CZ65" s="440"/>
      <c r="DA65" s="440"/>
      <c r="DB65" s="440"/>
      <c r="DC65" s="440"/>
      <c r="DD65" s="440"/>
      <c r="DE65" s="440"/>
      <c r="DF65" s="440"/>
      <c r="DG65" s="440"/>
      <c r="DH65" s="440"/>
      <c r="DI65" s="440"/>
      <c r="DJ65" s="440"/>
      <c r="DK65" s="440"/>
      <c r="DL65" s="440"/>
      <c r="DM65" s="440"/>
      <c r="DN65" s="440"/>
      <c r="DO65" s="440"/>
      <c r="DP65" s="440"/>
      <c r="DQ65" s="440"/>
      <c r="DR65" s="440"/>
      <c r="DS65" s="440"/>
      <c r="DT65" s="440"/>
      <c r="DU65" s="440"/>
      <c r="DV65" s="440"/>
      <c r="DW65" s="440"/>
      <c r="DX65" s="440"/>
      <c r="DY65" s="440"/>
      <c r="DZ65" s="440"/>
      <c r="EA65" s="440"/>
      <c r="EB65" s="440"/>
      <c r="EC65" s="440"/>
      <c r="ED65" s="440"/>
      <c r="EE65" s="440"/>
      <c r="EF65" s="440"/>
      <c r="EG65" s="440"/>
      <c r="EH65" s="440"/>
      <c r="EI65" s="440"/>
      <c r="EJ65" s="440"/>
      <c r="EK65" s="440"/>
      <c r="EL65" s="440"/>
      <c r="EM65" s="440"/>
      <c r="EN65" s="440"/>
      <c r="EO65" s="440"/>
      <c r="EP65" s="440"/>
      <c r="EQ65" s="440"/>
      <c r="ER65" s="440"/>
      <c r="ES65" s="440"/>
      <c r="ET65" s="440"/>
      <c r="EU65" s="440"/>
      <c r="EV65" s="440"/>
      <c r="EW65" s="440"/>
      <c r="EX65" s="440"/>
      <c r="EY65" s="440"/>
      <c r="EZ65" s="440"/>
      <c r="FA65" s="440"/>
      <c r="FB65" s="440"/>
      <c r="FC65" s="440"/>
      <c r="FD65" s="440"/>
      <c r="FE65" s="440"/>
      <c r="FF65" s="440"/>
      <c r="FG65" s="440"/>
      <c r="FH65" s="440"/>
      <c r="FI65" s="440"/>
      <c r="FJ65" s="440"/>
      <c r="FK65" s="440"/>
      <c r="FL65" s="440"/>
      <c r="FM65" s="440"/>
      <c r="FN65" s="440"/>
      <c r="FO65" s="440"/>
      <c r="FP65" s="440"/>
      <c r="FQ65" s="440"/>
      <c r="FR65" s="440"/>
      <c r="FS65" s="440"/>
      <c r="FT65" s="440"/>
      <c r="FU65" s="440"/>
      <c r="FV65" s="440"/>
      <c r="FW65" s="440"/>
      <c r="FX65" s="440"/>
      <c r="FY65" s="440"/>
      <c r="FZ65" s="440"/>
      <c r="GA65" s="440"/>
      <c r="GB65" s="440"/>
      <c r="GC65" s="440"/>
      <c r="GD65" s="440"/>
      <c r="GE65" s="440"/>
      <c r="GF65" s="440"/>
      <c r="GG65" s="440"/>
      <c r="GH65" s="440"/>
      <c r="GI65" s="440"/>
      <c r="GJ65" s="440"/>
      <c r="GK65" s="440"/>
      <c r="GL65" s="440"/>
      <c r="GM65" s="440"/>
      <c r="GN65" s="440"/>
      <c r="GO65" s="440"/>
      <c r="GP65" s="440"/>
      <c r="GQ65" s="440"/>
      <c r="GR65" s="440"/>
      <c r="GS65" s="440"/>
      <c r="GT65" s="440"/>
      <c r="GU65" s="440"/>
      <c r="GV65" s="440"/>
      <c r="GW65" s="440"/>
      <c r="GX65" s="440"/>
      <c r="GY65" s="440"/>
      <c r="GZ65" s="440"/>
      <c r="HA65" s="440"/>
      <c r="HB65" s="440"/>
      <c r="HC65" s="440"/>
      <c r="HD65" s="440"/>
      <c r="HE65" s="440"/>
      <c r="HF65" s="440"/>
      <c r="HG65" s="440"/>
      <c r="HH65" s="440"/>
      <c r="HI65" s="440"/>
      <c r="HJ65" s="440"/>
      <c r="HK65" s="440"/>
      <c r="HL65" s="440"/>
      <c r="HM65" s="440"/>
      <c r="HN65" s="440"/>
      <c r="HO65" s="440"/>
      <c r="HP65" s="440"/>
      <c r="HQ65" s="440"/>
      <c r="HR65" s="440"/>
      <c r="HS65" s="440"/>
      <c r="HT65" s="440"/>
      <c r="HU65" s="440"/>
      <c r="HV65" s="440"/>
      <c r="HW65" s="440"/>
      <c r="HX65" s="440"/>
      <c r="HY65" s="440"/>
      <c r="HZ65" s="440"/>
      <c r="IA65" s="440"/>
      <c r="IB65" s="440"/>
      <c r="IC65" s="440"/>
      <c r="ID65" s="440"/>
      <c r="IE65" s="440"/>
      <c r="IF65" s="440"/>
      <c r="IG65" s="440"/>
      <c r="IH65" s="440"/>
      <c r="II65" s="440"/>
      <c r="IJ65" s="440"/>
      <c r="IK65" s="440"/>
      <c r="IL65" s="440"/>
      <c r="IM65" s="440"/>
      <c r="IN65" s="440"/>
      <c r="IO65" s="440"/>
      <c r="IP65" s="440"/>
      <c r="IQ65" s="440"/>
      <c r="IR65" s="440"/>
      <c r="IS65" s="440"/>
      <c r="IT65" s="440"/>
      <c r="IU65" s="440"/>
      <c r="IV65" s="440"/>
      <c r="IW65" s="440"/>
      <c r="IX65" s="440"/>
      <c r="IY65" s="440"/>
      <c r="IZ65" s="440"/>
      <c r="JA65" s="440"/>
      <c r="JB65" s="440"/>
      <c r="JC65" s="440"/>
      <c r="JD65" s="440"/>
      <c r="JE65" s="440"/>
      <c r="JF65" s="440"/>
      <c r="JG65" s="440"/>
      <c r="JH65" s="440"/>
      <c r="JI65" s="440"/>
      <c r="JJ65" s="440"/>
      <c r="JK65" s="440"/>
      <c r="JL65" s="440"/>
      <c r="JM65" s="440"/>
      <c r="JN65" s="440"/>
      <c r="JO65" s="440"/>
      <c r="JP65" s="440"/>
      <c r="JQ65" s="440"/>
      <c r="JR65" s="440"/>
      <c r="JS65" s="440"/>
      <c r="JT65" s="440"/>
      <c r="JU65" s="440"/>
      <c r="JV65" s="440"/>
      <c r="JW65" s="440"/>
      <c r="JX65" s="440"/>
      <c r="JY65" s="440"/>
      <c r="JZ65" s="440"/>
      <c r="KA65" s="440"/>
      <c r="KB65" s="440"/>
      <c r="KC65" s="440"/>
      <c r="KD65" s="440"/>
      <c r="KE65" s="440"/>
      <c r="KF65" s="440"/>
      <c r="KG65" s="440"/>
      <c r="KH65" s="440"/>
      <c r="KI65" s="440"/>
      <c r="KJ65" s="440"/>
      <c r="KK65" s="440"/>
      <c r="KL65" s="440"/>
      <c r="KM65" s="440"/>
      <c r="KN65" s="440"/>
      <c r="KO65" s="440"/>
      <c r="KP65" s="440"/>
      <c r="KQ65" s="440"/>
      <c r="KR65" s="440"/>
      <c r="KS65" s="440"/>
      <c r="KT65" s="440"/>
      <c r="KU65" s="440"/>
      <c r="KV65" s="440"/>
      <c r="KW65" s="440"/>
      <c r="KX65" s="440"/>
      <c r="KY65" s="440"/>
      <c r="KZ65" s="440"/>
      <c r="LA65" s="440"/>
      <c r="LB65" s="440"/>
      <c r="LC65" s="440"/>
      <c r="LD65" s="440"/>
      <c r="LE65" s="440"/>
      <c r="LF65" s="440"/>
      <c r="LG65" s="440"/>
      <c r="LH65" s="440"/>
      <c r="LI65" s="440"/>
      <c r="LJ65" s="440"/>
      <c r="LK65" s="440"/>
      <c r="LL65" s="440"/>
      <c r="LM65" s="440"/>
      <c r="LN65" s="440"/>
      <c r="LO65" s="440"/>
      <c r="LP65" s="440"/>
      <c r="LQ65" s="440"/>
      <c r="LR65" s="440"/>
      <c r="LS65" s="440"/>
      <c r="LT65" s="440"/>
      <c r="LU65" s="440"/>
      <c r="LV65" s="440"/>
      <c r="LW65" s="440"/>
      <c r="LX65" s="440"/>
      <c r="LY65" s="440"/>
      <c r="LZ65" s="440"/>
      <c r="MA65" s="440"/>
      <c r="MB65" s="440"/>
      <c r="MC65" s="440"/>
      <c r="MD65" s="440"/>
      <c r="ME65" s="440"/>
      <c r="MF65" s="440"/>
      <c r="MG65" s="440"/>
      <c r="MH65" s="440"/>
      <c r="MI65" s="440"/>
      <c r="MJ65" s="440"/>
      <c r="MK65" s="440"/>
      <c r="ML65" s="440"/>
      <c r="MM65" s="440"/>
      <c r="MN65" s="440"/>
      <c r="MO65" s="440"/>
      <c r="MP65" s="440"/>
      <c r="MQ65" s="440"/>
      <c r="MR65" s="440"/>
      <c r="MS65" s="440"/>
      <c r="MT65" s="440"/>
      <c r="MU65" s="440"/>
      <c r="MV65" s="440"/>
      <c r="MW65" s="440"/>
      <c r="MX65" s="440"/>
      <c r="MY65" s="440"/>
      <c r="MZ65" s="440"/>
      <c r="NA65" s="440"/>
      <c r="NB65" s="440"/>
      <c r="NC65" s="440"/>
      <c r="ND65" s="440"/>
      <c r="NE65" s="440"/>
      <c r="NF65" s="440"/>
      <c r="NG65" s="440"/>
      <c r="NH65" s="440"/>
      <c r="NI65" s="440"/>
      <c r="NJ65" s="440"/>
      <c r="NK65" s="440"/>
      <c r="NL65" s="440"/>
      <c r="NM65" s="440"/>
      <c r="NN65" s="440"/>
      <c r="NO65" s="440"/>
      <c r="NP65" s="440"/>
      <c r="NQ65" s="440"/>
      <c r="NR65" s="440"/>
      <c r="NS65" s="440"/>
      <c r="NT65" s="440"/>
      <c r="NU65" s="440"/>
      <c r="NV65" s="440"/>
      <c r="NW65" s="440"/>
      <c r="NX65" s="440"/>
      <c r="NY65" s="440"/>
      <c r="NZ65" s="440"/>
      <c r="OA65" s="440"/>
      <c r="OB65" s="440"/>
      <c r="OC65" s="440"/>
      <c r="OD65" s="440"/>
      <c r="OE65" s="440"/>
      <c r="OF65" s="440"/>
      <c r="OG65" s="440"/>
      <c r="OH65" s="440"/>
      <c r="OI65" s="440"/>
      <c r="OJ65" s="440"/>
      <c r="OK65" s="440"/>
      <c r="OL65" s="440"/>
      <c r="OM65" s="440"/>
      <c r="ON65" s="440"/>
      <c r="OO65" s="440"/>
      <c r="OP65" s="440"/>
      <c r="OQ65" s="440"/>
      <c r="OR65" s="440"/>
      <c r="OS65" s="440"/>
      <c r="OT65" s="440"/>
      <c r="OU65" s="440"/>
      <c r="OV65" s="440"/>
      <c r="OW65" s="440"/>
      <c r="OX65" s="440"/>
      <c r="OY65" s="440"/>
      <c r="OZ65" s="440"/>
      <c r="PA65" s="440"/>
      <c r="PB65" s="440"/>
      <c r="PC65" s="440"/>
      <c r="PD65" s="440"/>
      <c r="PE65" s="440"/>
      <c r="PF65" s="440"/>
      <c r="PG65" s="440"/>
      <c r="PH65" s="440"/>
      <c r="PI65" s="440"/>
      <c r="PJ65" s="440"/>
      <c r="PK65" s="440"/>
      <c r="PL65" s="440"/>
      <c r="PM65" s="440"/>
      <c r="PN65" s="440"/>
      <c r="PO65" s="440"/>
      <c r="PP65" s="440"/>
      <c r="PQ65" s="440"/>
      <c r="PR65" s="440"/>
      <c r="PS65" s="440"/>
      <c r="PT65" s="440"/>
      <c r="PU65" s="440"/>
      <c r="PV65" s="440"/>
      <c r="PW65" s="440"/>
      <c r="PX65" s="440"/>
      <c r="PY65" s="440"/>
      <c r="PZ65" s="440"/>
      <c r="QA65" s="440"/>
      <c r="QB65" s="440"/>
      <c r="QC65" s="440"/>
      <c r="QD65" s="440"/>
      <c r="QE65" s="440"/>
      <c r="QF65" s="440"/>
      <c r="QG65" s="440"/>
      <c r="QH65" s="440"/>
      <c r="QI65" s="440"/>
      <c r="QJ65" s="440"/>
      <c r="QK65" s="440"/>
      <c r="QL65" s="440"/>
      <c r="QM65" s="440"/>
      <c r="QN65" s="440"/>
      <c r="QO65" s="440"/>
      <c r="QP65" s="440"/>
      <c r="QQ65" s="440"/>
      <c r="QR65" s="440"/>
      <c r="QS65" s="440"/>
      <c r="QT65" s="440"/>
      <c r="QU65" s="440"/>
      <c r="QV65" s="440"/>
      <c r="QW65" s="440"/>
      <c r="QX65" s="440"/>
      <c r="QY65" s="440"/>
      <c r="QZ65" s="440"/>
      <c r="RA65" s="440"/>
      <c r="RB65" s="440"/>
      <c r="RC65" s="440"/>
      <c r="RD65" s="440"/>
      <c r="RE65" s="440"/>
      <c r="RF65" s="440"/>
      <c r="RG65" s="440"/>
      <c r="RH65" s="440"/>
      <c r="RI65" s="440"/>
      <c r="RJ65" s="440"/>
      <c r="RK65" s="440"/>
      <c r="RL65" s="440"/>
      <c r="RM65" s="440"/>
      <c r="RN65" s="440"/>
      <c r="RO65" s="440"/>
      <c r="RP65" s="440"/>
      <c r="RQ65" s="440"/>
      <c r="RR65" s="440"/>
      <c r="RS65" s="440"/>
      <c r="RT65" s="440"/>
      <c r="RU65" s="440"/>
      <c r="RV65" s="440"/>
      <c r="RW65" s="440"/>
      <c r="RX65" s="440"/>
      <c r="RY65" s="440"/>
      <c r="RZ65" s="440"/>
      <c r="SA65" s="440"/>
      <c r="SB65" s="440"/>
      <c r="SC65" s="440"/>
      <c r="SD65" s="440"/>
      <c r="SE65" s="440"/>
      <c r="SF65" s="440"/>
      <c r="SG65" s="440"/>
      <c r="SH65" s="440"/>
      <c r="SI65" s="440"/>
      <c r="SJ65" s="440"/>
      <c r="SK65" s="440"/>
      <c r="SL65" s="440"/>
      <c r="SM65" s="440"/>
      <c r="SN65" s="440"/>
      <c r="SO65" s="440"/>
      <c r="SP65" s="440"/>
      <c r="SQ65" s="440"/>
      <c r="SR65" s="440"/>
      <c r="SS65" s="440"/>
      <c r="ST65" s="440"/>
      <c r="SU65" s="440"/>
      <c r="SV65" s="440"/>
      <c r="SW65" s="440"/>
      <c r="SX65" s="440"/>
      <c r="SY65" s="440"/>
      <c r="SZ65" s="440"/>
      <c r="TA65" s="440"/>
      <c r="TB65" s="440"/>
      <c r="TC65" s="440"/>
      <c r="TD65" s="440"/>
      <c r="TE65" s="440"/>
      <c r="TF65" s="440"/>
      <c r="TG65" s="440"/>
      <c r="TH65" s="440"/>
      <c r="TI65" s="440"/>
      <c r="TJ65" s="440"/>
      <c r="TK65" s="440"/>
      <c r="TL65" s="440"/>
      <c r="TM65" s="440"/>
      <c r="TN65" s="440"/>
      <c r="TO65" s="440"/>
      <c r="TP65" s="440"/>
      <c r="TQ65" s="440"/>
      <c r="TR65" s="440"/>
      <c r="TS65" s="440"/>
      <c r="TT65" s="440"/>
      <c r="TU65" s="440"/>
      <c r="TV65" s="440"/>
      <c r="TW65" s="440"/>
      <c r="TX65" s="440"/>
      <c r="TY65" s="440"/>
      <c r="TZ65" s="440"/>
      <c r="UA65" s="440"/>
      <c r="UB65" s="440"/>
      <c r="UC65" s="440"/>
      <c r="UD65" s="440"/>
      <c r="UE65" s="440"/>
      <c r="UF65" s="440"/>
      <c r="UG65" s="440"/>
      <c r="UH65" s="440"/>
      <c r="UI65" s="440"/>
      <c r="UJ65" s="440"/>
      <c r="UK65" s="440"/>
      <c r="UL65" s="440"/>
      <c r="UM65" s="440"/>
      <c r="UN65" s="440"/>
      <c r="UO65" s="440"/>
      <c r="UP65" s="440"/>
      <c r="UQ65" s="440"/>
      <c r="UR65" s="440"/>
      <c r="US65" s="440"/>
      <c r="UT65" s="440"/>
      <c r="UU65" s="440"/>
      <c r="UV65" s="440"/>
      <c r="UW65" s="440"/>
      <c r="UX65" s="440"/>
      <c r="UY65" s="440"/>
      <c r="UZ65" s="440"/>
      <c r="VA65" s="440"/>
      <c r="VB65" s="440"/>
      <c r="VC65" s="440"/>
      <c r="VD65" s="440"/>
      <c r="VE65" s="440"/>
      <c r="VF65" s="440"/>
      <c r="VG65" s="440"/>
      <c r="VH65" s="440"/>
      <c r="VI65" s="440"/>
      <c r="VJ65" s="440"/>
      <c r="VK65" s="440"/>
      <c r="VL65" s="440"/>
      <c r="VM65" s="440"/>
      <c r="VN65" s="440"/>
      <c r="VO65" s="440"/>
      <c r="VP65" s="440"/>
      <c r="VQ65" s="440"/>
      <c r="VR65" s="440"/>
      <c r="VS65" s="440"/>
      <c r="VT65" s="440"/>
      <c r="VU65" s="440"/>
      <c r="VV65" s="440"/>
      <c r="VW65" s="440"/>
      <c r="VX65" s="440"/>
      <c r="VY65" s="440"/>
      <c r="VZ65" s="440"/>
      <c r="WA65" s="440"/>
      <c r="WB65" s="440"/>
      <c r="WC65" s="440"/>
      <c r="WD65" s="440"/>
      <c r="WE65" s="440"/>
      <c r="WF65" s="440"/>
      <c r="WG65" s="440"/>
      <c r="WH65" s="440"/>
      <c r="WI65" s="440"/>
      <c r="WJ65" s="440"/>
      <c r="WK65" s="440"/>
      <c r="WL65" s="440"/>
      <c r="WM65" s="440"/>
      <c r="WN65" s="440"/>
      <c r="WO65" s="440"/>
      <c r="WP65" s="440"/>
      <c r="WQ65" s="440"/>
      <c r="WR65" s="440"/>
      <c r="WS65" s="440"/>
      <c r="WT65" s="440"/>
      <c r="WU65" s="440"/>
      <c r="WV65" s="440"/>
      <c r="WW65" s="440"/>
      <c r="WX65" s="440"/>
      <c r="WY65" s="440"/>
      <c r="WZ65" s="440"/>
      <c r="XA65" s="440"/>
      <c r="XB65" s="440"/>
      <c r="XC65" s="440"/>
      <c r="XD65" s="440"/>
      <c r="XE65" s="440"/>
      <c r="XF65" s="440"/>
      <c r="XG65" s="440"/>
      <c r="XH65" s="440"/>
      <c r="XI65" s="440"/>
      <c r="XJ65" s="440"/>
      <c r="XK65" s="440"/>
      <c r="XL65" s="440"/>
      <c r="XM65" s="440"/>
      <c r="XN65" s="440"/>
      <c r="XO65" s="440"/>
      <c r="XP65" s="440"/>
      <c r="XQ65" s="440"/>
      <c r="XR65" s="441"/>
      <c r="XS65" s="441"/>
      <c r="XT65" s="441"/>
      <c r="XU65" s="441"/>
      <c r="XV65" s="441"/>
      <c r="XW65" s="441"/>
      <c r="XX65" s="441"/>
      <c r="XY65" s="441"/>
      <c r="XZ65" s="441"/>
      <c r="YA65" s="441"/>
      <c r="YB65" s="441"/>
      <c r="YC65" s="441"/>
      <c r="YD65" s="441"/>
      <c r="YE65" s="441"/>
      <c r="YF65" s="441"/>
      <c r="YG65" s="441"/>
      <c r="YH65" s="441"/>
      <c r="YI65" s="441"/>
      <c r="YJ65" s="441"/>
      <c r="YK65" s="441"/>
      <c r="YL65" s="441"/>
      <c r="YM65" s="441"/>
      <c r="YN65" s="441"/>
      <c r="YO65" s="441"/>
      <c r="YP65" s="441"/>
      <c r="YQ65" s="441"/>
      <c r="YR65" s="441"/>
      <c r="YS65" s="441"/>
      <c r="YT65" s="441"/>
      <c r="YU65" s="441"/>
      <c r="YV65" s="441"/>
      <c r="YW65" s="441"/>
      <c r="YX65" s="441"/>
      <c r="YY65" s="441"/>
      <c r="YZ65" s="441"/>
      <c r="ZA65" s="441"/>
      <c r="ZB65" s="441"/>
      <c r="ZC65" s="441"/>
      <c r="ZD65" s="441"/>
      <c r="ZE65" s="441"/>
      <c r="ZF65" s="441"/>
      <c r="ZG65" s="441"/>
      <c r="ZH65" s="441"/>
      <c r="ZI65" s="441"/>
      <c r="ZJ65" s="441"/>
      <c r="ZK65" s="441"/>
      <c r="ZL65" s="441"/>
      <c r="ZM65" s="441"/>
      <c r="ZN65" s="441"/>
      <c r="ZO65" s="441"/>
      <c r="ZP65" s="441"/>
      <c r="ZQ65" s="441"/>
      <c r="ZR65" s="441"/>
      <c r="ZS65" s="441"/>
      <c r="ZT65" s="441"/>
      <c r="ZU65" s="441"/>
      <c r="ZV65" s="441"/>
      <c r="ZW65" s="441"/>
      <c r="ZX65" s="441"/>
      <c r="ZY65" s="441"/>
      <c r="ZZ65" s="441"/>
      <c r="AAA65" s="441"/>
      <c r="AAB65" s="441"/>
      <c r="AAC65" s="441"/>
      <c r="AAD65" s="441"/>
      <c r="AAE65" s="441"/>
      <c r="AAF65" s="441"/>
      <c r="AAG65" s="441"/>
      <c r="AAH65" s="441"/>
      <c r="AAI65" s="441"/>
      <c r="AAJ65" s="441"/>
      <c r="AAK65" s="441"/>
      <c r="AAL65" s="441"/>
      <c r="AAM65" s="441"/>
      <c r="AAN65" s="441"/>
      <c r="AAO65" s="441"/>
      <c r="AAP65" s="441"/>
      <c r="AAQ65" s="441"/>
      <c r="AAR65" s="441"/>
      <c r="AAS65" s="441"/>
      <c r="AAT65" s="441"/>
      <c r="AAU65" s="441"/>
      <c r="AAV65" s="441"/>
      <c r="AAW65" s="441"/>
      <c r="AAX65" s="441"/>
      <c r="AAY65" s="441"/>
      <c r="AAZ65" s="441"/>
      <c r="ABA65" s="441"/>
      <c r="ABB65" s="441"/>
      <c r="ABC65" s="441"/>
      <c r="ABD65" s="441"/>
      <c r="ABE65" s="441"/>
      <c r="ABF65" s="441"/>
      <c r="ABG65" s="441"/>
      <c r="ABH65" s="441"/>
      <c r="ABI65" s="441"/>
      <c r="ABJ65" s="441"/>
      <c r="ABK65" s="441"/>
      <c r="ABL65" s="441"/>
      <c r="ABM65" s="441"/>
      <c r="ABN65" s="441"/>
      <c r="ABO65" s="441"/>
      <c r="ABP65" s="441"/>
      <c r="ABQ65" s="441"/>
      <c r="ABR65" s="441"/>
      <c r="ABS65" s="441"/>
      <c r="ABT65" s="441"/>
      <c r="ABU65" s="441"/>
      <c r="ABV65" s="441"/>
      <c r="ABW65" s="441"/>
      <c r="ABX65" s="441"/>
      <c r="ABY65" s="441"/>
      <c r="ABZ65" s="441"/>
      <c r="ACA65" s="441"/>
      <c r="ACB65" s="441"/>
      <c r="ACC65" s="441"/>
      <c r="ACD65" s="441"/>
      <c r="ACE65" s="441"/>
      <c r="ACF65" s="441"/>
      <c r="ACG65" s="441"/>
      <c r="ACH65" s="441"/>
      <c r="ACI65" s="441"/>
      <c r="ACJ65" s="441"/>
      <c r="ACK65" s="441"/>
      <c r="ACL65" s="441"/>
      <c r="ACM65" s="441"/>
      <c r="ACN65" s="441"/>
      <c r="ACO65" s="441"/>
      <c r="ACP65" s="441"/>
      <c r="ACQ65" s="441"/>
      <c r="ACR65" s="441"/>
      <c r="ACS65" s="441"/>
      <c r="ACT65" s="441"/>
      <c r="ACU65" s="441"/>
      <c r="ACV65" s="441"/>
      <c r="ACW65" s="441"/>
      <c r="ACX65" s="441"/>
      <c r="ACY65" s="441"/>
      <c r="ACZ65" s="441"/>
      <c r="ADA65" s="441"/>
      <c r="ADB65" s="441"/>
      <c r="ADC65" s="441"/>
      <c r="ADD65" s="441"/>
      <c r="ADE65" s="441"/>
      <c r="ADF65" s="441"/>
      <c r="ADG65" s="441"/>
      <c r="ADH65" s="441"/>
      <c r="ADI65" s="441"/>
      <c r="ADJ65" s="441"/>
      <c r="ADK65" s="441"/>
      <c r="ADL65" s="441"/>
      <c r="ADM65" s="441"/>
      <c r="ADN65" s="441"/>
      <c r="ADO65" s="441"/>
      <c r="ADP65" s="441"/>
      <c r="ADQ65" s="441"/>
      <c r="ADR65" s="441"/>
      <c r="ADS65" s="441"/>
      <c r="ADT65" s="441"/>
      <c r="ADU65" s="441"/>
      <c r="ADV65" s="441"/>
      <c r="ADW65" s="441"/>
      <c r="ADX65" s="441"/>
      <c r="ADY65" s="441"/>
      <c r="ADZ65" s="441"/>
      <c r="AEA65" s="441"/>
      <c r="AEB65" s="441"/>
      <c r="AEC65" s="441"/>
      <c r="AED65" s="441"/>
      <c r="AEE65" s="441"/>
      <c r="AEF65" s="441"/>
      <c r="AEG65" s="441"/>
      <c r="AEH65" s="441"/>
      <c r="AEI65" s="441"/>
      <c r="AEJ65" s="441"/>
      <c r="AEK65" s="441"/>
      <c r="AEL65" s="441"/>
      <c r="AEM65" s="441"/>
      <c r="AEN65" s="441"/>
      <c r="AEO65" s="441"/>
      <c r="AEP65" s="441"/>
      <c r="AEQ65" s="441"/>
      <c r="AER65" s="441"/>
      <c r="AES65" s="441"/>
      <c r="AET65" s="441"/>
      <c r="AEU65" s="441"/>
      <c r="AEV65" s="441"/>
      <c r="AEW65" s="441"/>
      <c r="AEX65" s="441"/>
      <c r="AEY65" s="441"/>
      <c r="AEZ65" s="441"/>
      <c r="AFA65" s="441"/>
      <c r="AFB65" s="441"/>
      <c r="AFC65" s="441"/>
      <c r="AFD65" s="441"/>
      <c r="AFE65" s="441"/>
      <c r="AFF65" s="441"/>
      <c r="AFG65" s="441"/>
      <c r="AFH65" s="441"/>
      <c r="AFI65" s="441"/>
      <c r="AFJ65" s="441"/>
      <c r="AFK65" s="441"/>
      <c r="AFL65" s="441"/>
      <c r="AFM65" s="441"/>
      <c r="AFN65" s="441"/>
      <c r="AFO65" s="441"/>
      <c r="AFP65" s="441"/>
      <c r="AFQ65" s="441"/>
      <c r="AFR65" s="441"/>
      <c r="AFS65" s="441"/>
      <c r="AFT65" s="441"/>
      <c r="AFU65" s="441"/>
      <c r="AFV65" s="441"/>
      <c r="AFW65" s="441"/>
      <c r="AFX65" s="441"/>
      <c r="AFY65" s="441"/>
      <c r="AFZ65" s="441"/>
      <c r="AGA65" s="441"/>
      <c r="AGB65" s="441"/>
      <c r="AGC65" s="441"/>
      <c r="AGD65" s="441"/>
      <c r="AGE65" s="441"/>
      <c r="AGF65" s="441"/>
      <c r="AGG65" s="441"/>
      <c r="AGH65" s="441"/>
      <c r="AGI65" s="441"/>
      <c r="AGJ65" s="441"/>
      <c r="AGK65" s="441"/>
      <c r="AGL65" s="441"/>
      <c r="AGM65" s="441"/>
      <c r="AGN65" s="441"/>
      <c r="AGO65" s="441"/>
      <c r="AGP65" s="441"/>
      <c r="AGQ65" s="441"/>
      <c r="AGR65" s="441"/>
      <c r="AGS65" s="441"/>
      <c r="AGT65" s="441"/>
      <c r="AGU65" s="441"/>
      <c r="AGV65" s="441"/>
      <c r="AGW65" s="441"/>
      <c r="AGX65" s="441"/>
      <c r="AGY65" s="441"/>
      <c r="AGZ65" s="441"/>
      <c r="AHA65" s="441"/>
      <c r="AHB65" s="441"/>
      <c r="AHC65" s="441"/>
      <c r="AHD65" s="441"/>
      <c r="AHE65" s="441"/>
      <c r="AHF65" s="441"/>
      <c r="AHG65" s="441"/>
      <c r="AHH65" s="441"/>
      <c r="AHI65" s="441"/>
      <c r="AHJ65" s="441"/>
      <c r="AHK65" s="441"/>
      <c r="AHL65" s="441"/>
      <c r="AHM65" s="441"/>
      <c r="AHN65" s="441"/>
      <c r="AHO65" s="441"/>
      <c r="AHP65" s="441"/>
      <c r="AHQ65" s="441"/>
      <c r="AHR65" s="441"/>
      <c r="AHS65" s="441"/>
      <c r="AHT65" s="441"/>
      <c r="AHU65" s="441"/>
      <c r="AHV65" s="441"/>
      <c r="AHW65" s="441"/>
      <c r="AHX65" s="441"/>
      <c r="AHY65" s="441"/>
      <c r="AHZ65" s="441"/>
      <c r="AIA65" s="441"/>
      <c r="AIB65" s="441"/>
      <c r="AIC65" s="441"/>
      <c r="AID65" s="441"/>
      <c r="AIE65" s="441"/>
      <c r="AIF65" s="441"/>
      <c r="AIG65" s="441"/>
      <c r="AIH65" s="441"/>
      <c r="AII65" s="441"/>
      <c r="AIJ65" s="441"/>
      <c r="AIK65" s="441"/>
      <c r="AIL65" s="441"/>
      <c r="AIM65" s="441"/>
      <c r="AIN65" s="441"/>
      <c r="AIO65" s="441"/>
      <c r="AIP65" s="441"/>
      <c r="AIQ65" s="441"/>
      <c r="AIR65" s="441"/>
      <c r="AIS65" s="441"/>
      <c r="AIT65" s="441"/>
      <c r="AIU65" s="441"/>
      <c r="AIV65" s="441"/>
      <c r="AIW65" s="441"/>
      <c r="AIX65" s="441"/>
      <c r="AIY65" s="441"/>
      <c r="AIZ65" s="441"/>
      <c r="AJA65" s="441"/>
      <c r="AJB65" s="441"/>
      <c r="AJC65" s="441"/>
      <c r="AJD65" s="441"/>
      <c r="AJE65" s="441"/>
      <c r="AJF65" s="441"/>
      <c r="AJG65" s="441"/>
      <c r="AJH65" s="441"/>
      <c r="AJI65" s="441"/>
      <c r="AJJ65" s="441"/>
      <c r="AJK65" s="441"/>
      <c r="AJL65" s="441"/>
      <c r="AJM65" s="441"/>
      <c r="AJN65" s="441"/>
      <c r="AJO65" s="441"/>
      <c r="AJP65" s="441"/>
      <c r="AJQ65" s="441"/>
      <c r="AJR65" s="441"/>
      <c r="AJS65" s="441"/>
      <c r="AJT65" s="441"/>
      <c r="AJU65" s="441"/>
      <c r="AJV65" s="441"/>
      <c r="AJW65" s="441"/>
      <c r="AJX65" s="441"/>
      <c r="AJY65" s="441"/>
      <c r="AJZ65" s="441"/>
      <c r="AKA65" s="441"/>
      <c r="AKB65" s="441"/>
      <c r="AKC65" s="441"/>
      <c r="AKD65" s="441"/>
      <c r="AKE65" s="441"/>
      <c r="AKF65" s="441"/>
      <c r="AKG65" s="441"/>
      <c r="AKH65" s="441"/>
      <c r="AKI65" s="441"/>
      <c r="AKJ65" s="441"/>
      <c r="AKK65" s="441"/>
      <c r="AKL65" s="441"/>
      <c r="AKM65" s="441"/>
      <c r="AKN65" s="441"/>
      <c r="AKO65" s="441"/>
      <c r="AKP65" s="441"/>
      <c r="AKQ65" s="441"/>
      <c r="AKR65" s="441"/>
      <c r="AKS65" s="441"/>
      <c r="AKT65" s="441"/>
      <c r="AKU65" s="441"/>
      <c r="AKV65" s="441"/>
      <c r="AKW65" s="441"/>
      <c r="AKX65" s="441"/>
      <c r="AKY65" s="441"/>
      <c r="AKZ65" s="441"/>
      <c r="ALA65" s="441"/>
      <c r="ALB65" s="441"/>
      <c r="ALC65" s="441"/>
      <c r="ALD65" s="441"/>
      <c r="ALE65" s="441"/>
      <c r="ALF65" s="441"/>
      <c r="ALG65" s="441"/>
      <c r="ALH65" s="441"/>
      <c r="ALI65" s="441"/>
      <c r="ALJ65" s="441"/>
      <c r="ALK65" s="441"/>
      <c r="ALL65" s="441"/>
      <c r="ALM65" s="441"/>
      <c r="ALN65" s="441"/>
      <c r="ALO65" s="441"/>
      <c r="ALP65" s="441"/>
      <c r="ALQ65" s="441"/>
      <c r="ALR65" s="441"/>
      <c r="ALS65" s="441"/>
      <c r="ALT65" s="441"/>
      <c r="ALU65" s="441"/>
      <c r="ALV65" s="441"/>
      <c r="ALW65" s="441"/>
      <c r="ALX65" s="441"/>
      <c r="ALY65" s="441"/>
      <c r="ALZ65" s="441"/>
      <c r="AMA65" s="441"/>
      <c r="AMB65" s="441"/>
      <c r="AMC65" s="441"/>
      <c r="AMD65" s="441"/>
      <c r="AME65" s="441"/>
      <c r="AMF65" s="441"/>
      <c r="AMG65" s="441"/>
      <c r="AMH65" s="441"/>
      <c r="AMI65" s="441"/>
      <c r="AMJ65" s="441"/>
      <c r="AMK65" s="441"/>
      <c r="AML65" s="441"/>
      <c r="AMM65" s="441"/>
      <c r="AMN65" s="441"/>
      <c r="AMO65" s="441"/>
      <c r="AMP65" s="441"/>
      <c r="AMQ65" s="441"/>
      <c r="AMR65" s="441"/>
      <c r="AMS65" s="441"/>
      <c r="AMT65" s="441"/>
      <c r="AMU65" s="441"/>
      <c r="AMV65" s="441"/>
      <c r="AMW65" s="441"/>
      <c r="AMX65" s="441"/>
      <c r="AMY65" s="441"/>
      <c r="AMZ65" s="441"/>
      <c r="ANA65" s="441"/>
      <c r="ANB65" s="441"/>
      <c r="ANC65" s="441"/>
      <c r="AND65" s="441"/>
      <c r="ANE65" s="441"/>
      <c r="ANF65" s="441"/>
      <c r="ANG65" s="441"/>
      <c r="ANH65" s="441"/>
      <c r="ANI65" s="441"/>
      <c r="ANJ65" s="441"/>
      <c r="ANK65" s="441"/>
      <c r="ANL65" s="441"/>
      <c r="ANM65" s="441"/>
      <c r="ANN65" s="441"/>
      <c r="ANO65" s="441"/>
      <c r="ANP65" s="441"/>
      <c r="ANQ65" s="441"/>
      <c r="ANR65" s="441"/>
      <c r="ANS65" s="441"/>
      <c r="ANT65" s="441"/>
      <c r="ANU65" s="441"/>
      <c r="ANV65" s="441"/>
      <c r="ANW65" s="441"/>
      <c r="ANX65" s="441"/>
      <c r="ANY65" s="441"/>
      <c r="ANZ65" s="441"/>
      <c r="AOA65" s="441"/>
      <c r="AOB65" s="441"/>
      <c r="AOC65" s="441"/>
      <c r="AOD65" s="441"/>
      <c r="AOE65" s="441"/>
      <c r="AOF65" s="441"/>
      <c r="AOG65" s="441"/>
      <c r="AOH65" s="441"/>
      <c r="AOI65" s="441"/>
      <c r="AOJ65" s="441"/>
      <c r="AOK65" s="441"/>
      <c r="AOL65" s="441"/>
      <c r="AOM65" s="441"/>
      <c r="AON65" s="441"/>
      <c r="AOO65" s="441"/>
      <c r="AOP65" s="441"/>
      <c r="AOQ65" s="441"/>
      <c r="AOR65" s="441"/>
      <c r="AOS65" s="441"/>
      <c r="AOT65" s="441"/>
      <c r="AOU65" s="441"/>
      <c r="AOV65" s="441"/>
      <c r="AOW65" s="441"/>
      <c r="AOX65" s="441"/>
      <c r="AOY65" s="441"/>
      <c r="AOZ65" s="441"/>
      <c r="APA65" s="441"/>
      <c r="APB65" s="441"/>
      <c r="APC65" s="441"/>
      <c r="APD65" s="441"/>
      <c r="APE65" s="441"/>
      <c r="APF65" s="441"/>
      <c r="APG65" s="441"/>
      <c r="APH65" s="441"/>
      <c r="API65" s="441"/>
      <c r="APJ65" s="441"/>
      <c r="APK65" s="441"/>
      <c r="APL65" s="441"/>
      <c r="APM65" s="441"/>
      <c r="APN65" s="441"/>
      <c r="APO65" s="441"/>
      <c r="APP65" s="441"/>
      <c r="APQ65" s="441"/>
      <c r="APR65" s="441"/>
      <c r="APS65" s="441"/>
      <c r="APT65" s="441"/>
      <c r="APU65" s="441"/>
      <c r="APV65" s="441"/>
      <c r="APW65" s="441"/>
      <c r="APX65" s="441"/>
      <c r="APY65" s="441"/>
      <c r="APZ65" s="441"/>
      <c r="AQA65" s="441"/>
      <c r="AQB65" s="441"/>
      <c r="AQC65" s="441"/>
      <c r="AQD65" s="441"/>
      <c r="AQE65" s="441"/>
      <c r="AQF65" s="441"/>
      <c r="AQG65" s="441"/>
      <c r="AQH65" s="441"/>
      <c r="AQI65" s="441"/>
      <c r="AQJ65" s="441"/>
      <c r="AQK65" s="441"/>
      <c r="AQL65" s="441"/>
      <c r="AQM65" s="441"/>
      <c r="AQN65" s="441"/>
      <c r="AQO65" s="441"/>
      <c r="AQP65" s="441"/>
      <c r="AQQ65" s="441"/>
      <c r="AQR65" s="441"/>
      <c r="AQS65" s="441"/>
      <c r="AQT65" s="441"/>
      <c r="AQU65" s="441"/>
      <c r="AQV65" s="441"/>
      <c r="AQW65" s="441"/>
      <c r="AQX65" s="441"/>
      <c r="AQY65" s="441"/>
      <c r="AQZ65" s="441"/>
      <c r="ARA65" s="441"/>
      <c r="ARB65" s="441"/>
      <c r="ARC65" s="441"/>
      <c r="ARD65" s="441"/>
      <c r="ARE65" s="441"/>
      <c r="ARF65" s="441"/>
      <c r="ARG65" s="441"/>
      <c r="ARH65" s="441"/>
      <c r="ARI65" s="441"/>
      <c r="ARJ65" s="441"/>
      <c r="ARK65" s="441"/>
      <c r="ARL65" s="441"/>
      <c r="ARM65" s="441"/>
      <c r="ARN65" s="441"/>
      <c r="ARO65" s="441"/>
      <c r="ARP65" s="441"/>
      <c r="ARQ65" s="441"/>
      <c r="ARR65" s="441"/>
      <c r="ARS65" s="441"/>
      <c r="ART65" s="441"/>
      <c r="ARU65" s="441"/>
      <c r="ARV65" s="441"/>
      <c r="ARW65" s="441"/>
      <c r="ARX65" s="441"/>
      <c r="ARY65" s="441"/>
      <c r="ARZ65" s="441"/>
      <c r="ASA65" s="441"/>
      <c r="ASB65" s="441"/>
      <c r="ASC65" s="441"/>
      <c r="ASD65" s="441"/>
      <c r="ASE65" s="441"/>
      <c r="ASF65" s="441"/>
      <c r="ASG65" s="441"/>
      <c r="ASH65" s="441"/>
      <c r="ASI65" s="441"/>
      <c r="ASJ65" s="441"/>
      <c r="ASK65" s="441"/>
      <c r="ASL65" s="441"/>
      <c r="ASM65" s="441"/>
      <c r="ASN65" s="441"/>
      <c r="ASO65" s="441"/>
      <c r="ASP65" s="441"/>
      <c r="ASQ65" s="441"/>
      <c r="ASR65" s="441"/>
      <c r="ASS65" s="441"/>
      <c r="AST65" s="441"/>
      <c r="ASU65" s="441"/>
      <c r="ASV65" s="441"/>
      <c r="ASW65" s="441"/>
      <c r="ASX65" s="441"/>
      <c r="ASY65" s="441"/>
      <c r="ASZ65" s="441"/>
      <c r="ATA65" s="441"/>
      <c r="ATB65" s="441"/>
      <c r="ATC65" s="441"/>
      <c r="ATD65" s="441"/>
      <c r="ATE65" s="441"/>
      <c r="ATF65" s="441"/>
      <c r="ATG65" s="441"/>
      <c r="ATH65" s="441"/>
      <c r="ATI65" s="441"/>
      <c r="ATJ65" s="441"/>
      <c r="ATK65" s="441"/>
      <c r="ATL65" s="441"/>
      <c r="ATM65" s="441"/>
      <c r="ATN65" s="441"/>
      <c r="ATO65" s="441"/>
      <c r="ATP65" s="441"/>
      <c r="ATQ65" s="441"/>
      <c r="ATR65" s="441"/>
      <c r="ATS65" s="441"/>
      <c r="ATT65" s="441"/>
      <c r="ATU65" s="441"/>
      <c r="ATV65" s="441"/>
      <c r="ATW65" s="441"/>
      <c r="ATX65" s="441"/>
      <c r="ATY65" s="441"/>
      <c r="ATZ65" s="441"/>
      <c r="AUA65" s="441"/>
      <c r="AUB65" s="441"/>
      <c r="AUC65" s="441"/>
      <c r="AUD65" s="441"/>
      <c r="AUE65" s="441"/>
      <c r="AUF65" s="441"/>
      <c r="AUG65" s="441"/>
      <c r="AUH65" s="441"/>
      <c r="AUI65" s="441"/>
      <c r="AUJ65" s="441"/>
      <c r="AUK65" s="441"/>
      <c r="AUL65" s="441"/>
      <c r="AUM65" s="441"/>
      <c r="AUN65" s="441"/>
      <c r="AUO65" s="441"/>
      <c r="AUP65" s="441"/>
      <c r="AUQ65" s="441"/>
      <c r="AUR65" s="441"/>
      <c r="AUS65" s="441"/>
      <c r="AUT65" s="441"/>
      <c r="AUU65" s="441"/>
      <c r="AUV65" s="441"/>
      <c r="AUW65" s="441"/>
      <c r="AUX65" s="441"/>
      <c r="AUY65" s="441"/>
      <c r="AUZ65" s="441"/>
      <c r="AVA65" s="441"/>
      <c r="AVB65" s="441"/>
      <c r="AVC65" s="441"/>
      <c r="AVD65" s="441"/>
      <c r="AVE65" s="441"/>
      <c r="AVF65" s="441"/>
      <c r="AVG65" s="441"/>
      <c r="AVH65" s="441"/>
      <c r="AVI65" s="441"/>
      <c r="AVJ65" s="441"/>
      <c r="AVK65" s="441"/>
      <c r="AVL65" s="441"/>
      <c r="AVM65" s="441"/>
      <c r="AVN65" s="441"/>
      <c r="AVO65" s="441"/>
      <c r="AVP65" s="441"/>
      <c r="AVQ65" s="441"/>
      <c r="AVR65" s="441"/>
      <c r="AVS65" s="441"/>
      <c r="AVT65" s="441"/>
      <c r="AVU65" s="441"/>
      <c r="AVV65" s="441"/>
      <c r="AVW65" s="441"/>
      <c r="AVX65" s="441"/>
      <c r="AVY65" s="441"/>
      <c r="AVZ65" s="441"/>
      <c r="AWA65" s="441"/>
      <c r="AWB65" s="441"/>
      <c r="AWC65" s="441"/>
      <c r="AWD65" s="441"/>
      <c r="AWE65" s="441"/>
      <c r="AWF65" s="441"/>
      <c r="AWG65" s="441"/>
      <c r="AWH65" s="441"/>
      <c r="AWI65" s="441"/>
      <c r="AWJ65" s="441"/>
      <c r="AWK65" s="441"/>
      <c r="AWL65" s="441"/>
      <c r="AWM65" s="441"/>
      <c r="AWN65" s="441"/>
      <c r="AWO65" s="441"/>
      <c r="AWP65" s="441"/>
      <c r="AWQ65" s="441"/>
      <c r="AWR65" s="441"/>
      <c r="AWS65" s="441"/>
      <c r="AWT65" s="441"/>
      <c r="AWU65" s="441"/>
      <c r="AWV65" s="441"/>
      <c r="AWW65" s="441"/>
      <c r="AWX65" s="441"/>
      <c r="AWY65" s="441"/>
      <c r="AWZ65" s="441"/>
      <c r="AXA65" s="441"/>
      <c r="AXB65" s="441"/>
      <c r="AXC65" s="441"/>
      <c r="AXD65" s="441"/>
      <c r="AXE65" s="441"/>
      <c r="AXF65" s="441"/>
      <c r="AXG65" s="441"/>
      <c r="AXH65" s="441"/>
      <c r="AXI65" s="441"/>
      <c r="AXJ65" s="441"/>
      <c r="AXK65" s="441"/>
      <c r="AXL65" s="441"/>
      <c r="AXM65" s="441"/>
      <c r="AXN65" s="441"/>
      <c r="AXO65" s="441"/>
      <c r="AXP65" s="441"/>
      <c r="AXQ65" s="441"/>
      <c r="AXR65" s="441"/>
      <c r="AXS65" s="441"/>
      <c r="AXT65" s="441"/>
      <c r="AXU65" s="441"/>
      <c r="AXV65" s="441"/>
      <c r="AXW65" s="441"/>
      <c r="AXX65" s="441"/>
      <c r="AXY65" s="441"/>
      <c r="AXZ65" s="441"/>
      <c r="AYA65" s="441"/>
      <c r="AYB65" s="441"/>
      <c r="AYC65" s="441"/>
      <c r="AYD65" s="441"/>
      <c r="AYE65" s="441"/>
      <c r="AYF65" s="441"/>
      <c r="AYG65" s="441"/>
      <c r="AYH65" s="441"/>
      <c r="AYI65" s="441"/>
      <c r="AYJ65" s="441"/>
      <c r="AYK65" s="441"/>
      <c r="AYL65" s="441"/>
      <c r="AYM65" s="441"/>
      <c r="AYN65" s="441"/>
      <c r="AYO65" s="441"/>
      <c r="AYP65" s="441"/>
      <c r="AYQ65" s="441"/>
      <c r="AYR65" s="441"/>
      <c r="AYS65" s="441"/>
      <c r="AYT65" s="441"/>
      <c r="AYU65" s="441"/>
      <c r="AYV65" s="441"/>
      <c r="AYW65" s="441"/>
      <c r="AYX65" s="441"/>
      <c r="AYY65" s="441"/>
      <c r="AYZ65" s="441"/>
      <c r="AZA65" s="441"/>
      <c r="AZB65" s="441"/>
      <c r="AZC65" s="441"/>
      <c r="AZD65" s="441"/>
      <c r="AZE65" s="441"/>
      <c r="AZF65" s="441"/>
      <c r="AZG65" s="441"/>
      <c r="AZH65" s="441"/>
      <c r="AZI65" s="441"/>
      <c r="AZJ65" s="441"/>
      <c r="AZK65" s="441"/>
      <c r="AZL65" s="441"/>
      <c r="AZM65" s="441"/>
      <c r="AZN65" s="441"/>
      <c r="AZO65" s="441"/>
      <c r="AZP65" s="441"/>
      <c r="AZQ65" s="441"/>
      <c r="AZR65" s="441"/>
      <c r="AZS65" s="441"/>
      <c r="AZT65" s="441"/>
      <c r="AZU65" s="441"/>
      <c r="AZV65" s="441"/>
      <c r="AZW65" s="441"/>
      <c r="AZX65" s="441"/>
      <c r="AZY65" s="441"/>
      <c r="AZZ65" s="441"/>
      <c r="BAA65" s="441"/>
      <c r="BAB65" s="441"/>
      <c r="BAC65" s="441"/>
      <c r="BAD65" s="441"/>
      <c r="BAE65" s="441"/>
      <c r="BAF65" s="441"/>
      <c r="BAG65" s="441"/>
      <c r="BAH65" s="441"/>
      <c r="BAI65" s="441"/>
      <c r="BAJ65" s="441"/>
      <c r="BAK65" s="441"/>
      <c r="BAL65" s="441"/>
      <c r="BAM65" s="441"/>
      <c r="BAN65" s="441"/>
      <c r="BAO65" s="441"/>
      <c r="BAP65" s="441"/>
      <c r="BAQ65" s="441"/>
      <c r="BAR65" s="441"/>
      <c r="BAS65" s="441"/>
      <c r="BAT65" s="441"/>
      <c r="BAU65" s="441"/>
      <c r="BAV65" s="441"/>
      <c r="BAW65" s="441"/>
      <c r="BAX65" s="441"/>
      <c r="BAY65" s="441"/>
      <c r="BAZ65" s="441"/>
      <c r="BBA65" s="441"/>
      <c r="BBB65" s="441"/>
      <c r="BBC65" s="441"/>
      <c r="BBD65" s="441"/>
      <c r="BBE65" s="441"/>
      <c r="BBF65" s="441"/>
      <c r="BBG65" s="441"/>
      <c r="BBH65" s="441"/>
      <c r="BBI65" s="441"/>
      <c r="BBJ65" s="441"/>
      <c r="BBK65" s="441"/>
      <c r="BBL65" s="441"/>
      <c r="BBM65" s="441"/>
      <c r="BBN65" s="441"/>
      <c r="BBO65" s="441"/>
      <c r="BBP65" s="441"/>
      <c r="BBQ65" s="441"/>
      <c r="BBR65" s="441"/>
      <c r="BBS65" s="441"/>
      <c r="BBT65" s="441"/>
      <c r="BBU65" s="441"/>
      <c r="BBV65" s="441"/>
      <c r="BBW65" s="441"/>
      <c r="BBX65" s="441"/>
      <c r="BBY65" s="441"/>
      <c r="BBZ65" s="441"/>
      <c r="BCA65" s="441"/>
      <c r="BCB65" s="441"/>
      <c r="BCC65" s="441"/>
      <c r="BCD65" s="441"/>
      <c r="BCE65" s="441"/>
      <c r="BCF65" s="441"/>
      <c r="BCG65" s="441"/>
      <c r="BCH65" s="441"/>
      <c r="BCI65" s="441"/>
      <c r="BCJ65" s="441"/>
      <c r="BCK65" s="441"/>
      <c r="BCL65" s="441"/>
      <c r="BCM65" s="441"/>
      <c r="BCN65" s="441"/>
      <c r="BCO65" s="441"/>
      <c r="BCP65" s="441"/>
      <c r="BCQ65" s="441"/>
      <c r="BCR65" s="441"/>
      <c r="BCS65" s="441"/>
      <c r="BCT65" s="441"/>
      <c r="BCU65" s="441"/>
      <c r="BCV65" s="441"/>
      <c r="BCW65" s="441"/>
      <c r="BCX65" s="441"/>
      <c r="BCY65" s="441"/>
      <c r="BCZ65" s="441"/>
      <c r="BDA65" s="441"/>
      <c r="BDB65" s="441"/>
      <c r="BDC65" s="441"/>
      <c r="BDD65" s="441"/>
      <c r="BDE65" s="441"/>
      <c r="BDF65" s="441"/>
      <c r="BDG65" s="441"/>
      <c r="BDH65" s="441"/>
      <c r="BDI65" s="441"/>
      <c r="BDJ65" s="441"/>
      <c r="BDK65" s="441"/>
      <c r="BDL65" s="441"/>
      <c r="BDM65" s="441"/>
      <c r="BDN65" s="441"/>
      <c r="BDO65" s="441"/>
      <c r="BDP65" s="441"/>
      <c r="BDQ65" s="441"/>
      <c r="BDR65" s="441"/>
      <c r="BDS65" s="441"/>
      <c r="BDT65" s="441"/>
      <c r="BDU65" s="441"/>
      <c r="BDV65" s="441"/>
      <c r="BDW65" s="441"/>
      <c r="BDX65" s="441"/>
      <c r="BDY65" s="441"/>
      <c r="BDZ65" s="441"/>
      <c r="BEA65" s="441"/>
      <c r="BEB65" s="441"/>
      <c r="BEC65" s="441"/>
      <c r="BED65" s="441"/>
      <c r="BEE65" s="441"/>
      <c r="BEF65" s="441"/>
      <c r="BEG65" s="441"/>
      <c r="BEH65" s="441"/>
      <c r="BEI65" s="441"/>
      <c r="BEJ65" s="441"/>
      <c r="BEK65" s="441"/>
      <c r="BEL65" s="441"/>
      <c r="BEM65" s="441"/>
      <c r="BEN65" s="441"/>
      <c r="BEO65" s="441"/>
      <c r="BEP65" s="441"/>
      <c r="BEQ65" s="441"/>
      <c r="BER65" s="441"/>
      <c r="BES65" s="441"/>
      <c r="BET65" s="441"/>
      <c r="BEU65" s="441"/>
      <c r="BEV65" s="441"/>
      <c r="BEW65" s="441"/>
      <c r="BEX65" s="441"/>
      <c r="BEY65" s="441"/>
      <c r="BEZ65" s="441"/>
      <c r="BFA65" s="441"/>
      <c r="BFB65" s="441"/>
      <c r="BFC65" s="441"/>
      <c r="BFD65" s="441"/>
      <c r="BFE65" s="441"/>
      <c r="BFF65" s="441"/>
      <c r="BFG65" s="441"/>
      <c r="BFH65" s="441"/>
      <c r="BFI65" s="441"/>
      <c r="BFJ65" s="441"/>
      <c r="BFK65" s="441"/>
      <c r="BFL65" s="441"/>
      <c r="BFM65" s="441"/>
      <c r="BFN65" s="441"/>
      <c r="BFO65" s="441"/>
      <c r="BFP65" s="441"/>
      <c r="BFQ65" s="441"/>
      <c r="BFR65" s="441"/>
      <c r="BFS65" s="441"/>
      <c r="BFT65" s="441"/>
      <c r="BFU65" s="441"/>
      <c r="BFV65" s="441"/>
      <c r="BFW65" s="441"/>
      <c r="BFX65" s="441"/>
      <c r="BFY65" s="441"/>
      <c r="BFZ65" s="441"/>
      <c r="BGA65" s="441"/>
      <c r="BGB65" s="441"/>
      <c r="BGC65" s="441"/>
      <c r="BGD65" s="441"/>
      <c r="BGE65" s="441"/>
      <c r="BGF65" s="441"/>
      <c r="BGG65" s="441"/>
      <c r="BGH65" s="441"/>
      <c r="BGI65" s="441"/>
      <c r="BGJ65" s="441"/>
      <c r="BGK65" s="441"/>
      <c r="BGL65" s="441"/>
      <c r="BGM65" s="441"/>
      <c r="BGN65" s="441"/>
      <c r="BGO65" s="441"/>
      <c r="BGP65" s="441"/>
      <c r="BGQ65" s="441"/>
      <c r="BGR65" s="441"/>
      <c r="BGS65" s="441"/>
      <c r="BGT65" s="441"/>
      <c r="BGU65" s="441"/>
      <c r="BGV65" s="441"/>
      <c r="BGW65" s="441"/>
      <c r="BGX65" s="441"/>
      <c r="BGY65" s="441"/>
      <c r="BGZ65" s="441"/>
      <c r="BHA65" s="441"/>
      <c r="BHB65" s="441"/>
      <c r="BHC65" s="441"/>
      <c r="BHD65" s="441"/>
      <c r="BHE65" s="441"/>
      <c r="BHF65" s="441"/>
      <c r="BHG65" s="441"/>
      <c r="BHH65" s="441"/>
      <c r="BHI65" s="441"/>
      <c r="BHJ65" s="441"/>
      <c r="BHK65" s="441"/>
      <c r="BHL65" s="441"/>
      <c r="BHM65" s="441"/>
      <c r="BHN65" s="441"/>
      <c r="BHO65" s="441"/>
      <c r="BHP65" s="441"/>
      <c r="BHQ65" s="441"/>
      <c r="BHR65" s="441"/>
      <c r="BHS65" s="441"/>
      <c r="BHT65" s="441"/>
      <c r="BHU65" s="441"/>
      <c r="BHV65" s="441"/>
      <c r="BHW65" s="441"/>
      <c r="BHX65" s="441"/>
      <c r="BHY65" s="441"/>
      <c r="BHZ65" s="441"/>
      <c r="BIA65" s="441"/>
      <c r="BIB65" s="441"/>
      <c r="BIC65" s="441"/>
      <c r="BID65" s="441"/>
      <c r="BIE65" s="441"/>
      <c r="BIF65" s="441"/>
      <c r="BIG65" s="441"/>
      <c r="BIH65" s="441"/>
      <c r="BII65" s="441"/>
      <c r="BIJ65" s="441"/>
      <c r="BIK65" s="441"/>
      <c r="BIL65" s="441"/>
      <c r="BIM65" s="441"/>
      <c r="BIN65" s="441"/>
      <c r="BIO65" s="441"/>
      <c r="BIP65" s="441"/>
      <c r="BIQ65" s="441"/>
      <c r="BIR65" s="441"/>
      <c r="BIS65" s="441"/>
      <c r="BIT65" s="441"/>
      <c r="BIU65" s="441"/>
      <c r="BIV65" s="441"/>
      <c r="BIW65" s="441"/>
      <c r="BIX65" s="441"/>
      <c r="BIY65" s="441"/>
      <c r="BIZ65" s="441"/>
      <c r="BJA65" s="441"/>
      <c r="BJB65" s="441"/>
      <c r="BJC65" s="441"/>
      <c r="BJD65" s="441"/>
      <c r="BJE65" s="441"/>
      <c r="BJF65" s="441"/>
      <c r="BJG65" s="441"/>
      <c r="BJH65" s="441"/>
      <c r="BJI65" s="441"/>
      <c r="BJJ65" s="441"/>
      <c r="BJK65" s="441"/>
      <c r="BJL65" s="441"/>
      <c r="BJM65" s="441"/>
      <c r="BJN65" s="441"/>
      <c r="BJO65" s="441"/>
      <c r="BJP65" s="441"/>
      <c r="BJQ65" s="441"/>
      <c r="BJR65" s="441"/>
      <c r="BJS65" s="441"/>
      <c r="BJT65" s="441"/>
      <c r="BJU65" s="441"/>
      <c r="BJV65" s="441"/>
      <c r="BJW65" s="441"/>
      <c r="BJX65" s="441"/>
      <c r="BJY65" s="441"/>
      <c r="BJZ65" s="441"/>
      <c r="BKA65" s="441"/>
      <c r="BKB65" s="441"/>
      <c r="BKC65" s="441"/>
      <c r="BKD65" s="441"/>
      <c r="BKE65" s="441"/>
      <c r="BKF65" s="441"/>
      <c r="BKG65" s="441"/>
      <c r="BKH65" s="441"/>
      <c r="BKI65" s="441"/>
      <c r="BKJ65" s="441"/>
      <c r="BKK65" s="441"/>
      <c r="BKL65" s="441"/>
      <c r="BKM65" s="441"/>
      <c r="BKN65" s="441"/>
      <c r="BKO65" s="441"/>
      <c r="BKP65" s="441"/>
      <c r="BKQ65" s="441"/>
      <c r="BKR65" s="441"/>
      <c r="BKS65" s="441"/>
      <c r="BKT65" s="441"/>
      <c r="BKU65" s="441"/>
      <c r="BKV65" s="441"/>
      <c r="BKW65" s="441"/>
      <c r="BKX65" s="441"/>
      <c r="BKY65" s="441"/>
      <c r="BKZ65" s="441"/>
      <c r="BLA65" s="441"/>
      <c r="BLB65" s="441"/>
      <c r="BLC65" s="441"/>
      <c r="BLD65" s="441"/>
      <c r="BLE65" s="441"/>
      <c r="BLF65" s="441"/>
      <c r="BLG65" s="441"/>
      <c r="BLH65" s="441"/>
      <c r="BLI65" s="441"/>
      <c r="BLJ65" s="441"/>
      <c r="BLK65" s="441"/>
      <c r="BLL65" s="441"/>
      <c r="BLM65" s="441"/>
      <c r="BLN65" s="441"/>
      <c r="BLO65" s="441"/>
      <c r="BLP65" s="441"/>
      <c r="BLQ65" s="441"/>
      <c r="BLR65" s="441"/>
      <c r="BLS65" s="441"/>
      <c r="BLT65" s="441"/>
      <c r="BLU65" s="441"/>
      <c r="BLV65" s="441"/>
      <c r="BLW65" s="441"/>
      <c r="BLX65" s="441"/>
      <c r="BLY65" s="441"/>
      <c r="BLZ65" s="441"/>
      <c r="BMA65" s="441"/>
      <c r="BMB65" s="441"/>
      <c r="BMC65" s="441"/>
      <c r="BMD65" s="441"/>
      <c r="BME65" s="441"/>
      <c r="BMF65" s="441"/>
      <c r="BMG65" s="441"/>
      <c r="BMH65" s="441"/>
      <c r="BMI65" s="441"/>
      <c r="BMJ65" s="441"/>
      <c r="BMK65" s="441"/>
      <c r="BML65" s="441"/>
      <c r="BMM65" s="441"/>
      <c r="BMN65" s="441"/>
      <c r="BMO65" s="441"/>
      <c r="BMP65" s="441"/>
      <c r="BMQ65" s="441"/>
      <c r="BMR65" s="441"/>
      <c r="BMS65" s="441"/>
      <c r="BMT65" s="441"/>
      <c r="BMU65" s="441"/>
      <c r="BMV65" s="441"/>
      <c r="BMW65" s="441"/>
      <c r="BMX65" s="441"/>
      <c r="BMY65" s="441"/>
      <c r="BMZ65" s="441"/>
      <c r="BNA65" s="441"/>
      <c r="BNB65" s="441"/>
      <c r="BNC65" s="441"/>
      <c r="BND65" s="441"/>
      <c r="BNE65" s="441"/>
      <c r="BNF65" s="441"/>
      <c r="BNG65" s="441"/>
      <c r="BNH65" s="441"/>
      <c r="BNI65" s="441"/>
      <c r="BNJ65" s="441"/>
      <c r="BNK65" s="441"/>
      <c r="BNL65" s="441"/>
      <c r="BNM65" s="441"/>
      <c r="BNN65" s="441"/>
      <c r="BNO65" s="441"/>
      <c r="BNP65" s="441"/>
      <c r="BNQ65" s="441"/>
      <c r="BNR65" s="441"/>
      <c r="BNS65" s="441"/>
      <c r="BNT65" s="441"/>
      <c r="BNU65" s="441"/>
      <c r="BNV65" s="441"/>
      <c r="BNW65" s="441"/>
      <c r="BNX65" s="441"/>
      <c r="BNY65" s="441"/>
      <c r="BNZ65" s="441"/>
      <c r="BOA65" s="441"/>
      <c r="BOB65" s="441"/>
      <c r="BOC65" s="441"/>
      <c r="BOD65" s="441"/>
      <c r="BOE65" s="441"/>
      <c r="BOF65" s="441"/>
      <c r="BOG65" s="441"/>
      <c r="BOH65" s="441"/>
      <c r="BOI65" s="441"/>
      <c r="BOJ65" s="441"/>
      <c r="BOK65" s="441"/>
      <c r="BOL65" s="441"/>
      <c r="BOM65" s="441"/>
      <c r="BON65" s="441"/>
      <c r="BOO65" s="441"/>
      <c r="BOP65" s="441"/>
      <c r="BOQ65" s="441"/>
      <c r="BOR65" s="441"/>
      <c r="BOS65" s="441"/>
      <c r="BOT65" s="441"/>
      <c r="BOU65" s="441"/>
      <c r="BOV65" s="441"/>
      <c r="BOW65" s="441"/>
      <c r="BOX65" s="441"/>
      <c r="BOY65" s="441"/>
      <c r="BOZ65" s="441"/>
      <c r="BPA65" s="441"/>
      <c r="BPB65" s="441"/>
      <c r="BPC65" s="441"/>
      <c r="BPD65" s="441"/>
      <c r="BPE65" s="441"/>
      <c r="BPF65" s="441"/>
      <c r="BPG65" s="441"/>
      <c r="BPH65" s="441"/>
      <c r="BPI65" s="441"/>
      <c r="BPJ65" s="441"/>
      <c r="BPK65" s="441"/>
      <c r="BPL65" s="441"/>
      <c r="BPM65" s="441"/>
      <c r="BPN65" s="441"/>
      <c r="BPO65" s="441"/>
      <c r="BPP65" s="441"/>
      <c r="BPQ65" s="441"/>
      <c r="BPR65" s="441"/>
      <c r="BPS65" s="441"/>
      <c r="BPT65" s="441"/>
      <c r="BPU65" s="441"/>
      <c r="BPV65" s="441"/>
      <c r="BPW65" s="441"/>
      <c r="BPX65" s="441"/>
      <c r="BPY65" s="441"/>
      <c r="BPZ65" s="441"/>
      <c r="BQA65" s="441"/>
      <c r="BQB65" s="441"/>
      <c r="BQC65" s="441"/>
      <c r="BQD65" s="441"/>
      <c r="BQE65" s="441"/>
      <c r="BQF65" s="441"/>
      <c r="BQG65" s="441"/>
      <c r="BQH65" s="441"/>
      <c r="BQI65" s="441"/>
      <c r="BQJ65" s="441"/>
      <c r="BQK65" s="441"/>
      <c r="BQL65" s="441"/>
      <c r="BQM65" s="441"/>
      <c r="BQN65" s="441"/>
      <c r="BQO65" s="441"/>
      <c r="BQP65" s="441"/>
      <c r="BQQ65" s="441"/>
      <c r="BQR65" s="441"/>
      <c r="BQS65" s="441"/>
      <c r="BQT65" s="441"/>
      <c r="BQU65" s="441"/>
      <c r="BQV65" s="441"/>
      <c r="BQW65" s="441"/>
      <c r="BQX65" s="441"/>
      <c r="BQY65" s="441"/>
      <c r="BQZ65" s="441"/>
      <c r="BRA65" s="441"/>
      <c r="BRB65" s="441"/>
      <c r="BRC65" s="441"/>
      <c r="BRD65" s="441"/>
      <c r="BRE65" s="441"/>
      <c r="BRF65" s="441"/>
      <c r="BRG65" s="441"/>
      <c r="BRH65" s="441"/>
      <c r="BRI65" s="441"/>
      <c r="BRJ65" s="441"/>
      <c r="BRK65" s="441"/>
      <c r="BRL65" s="441"/>
      <c r="BRM65" s="441"/>
      <c r="BRN65" s="441"/>
      <c r="BRO65" s="441"/>
      <c r="BRP65" s="441"/>
      <c r="BRQ65" s="441"/>
      <c r="BRR65" s="441"/>
      <c r="BRS65" s="441"/>
      <c r="BRT65" s="441"/>
      <c r="BRU65" s="441"/>
      <c r="BRV65" s="441"/>
      <c r="BRW65" s="441"/>
      <c r="BRX65" s="441"/>
      <c r="BRY65" s="441"/>
      <c r="BRZ65" s="441"/>
      <c r="BSA65" s="441"/>
      <c r="BSB65" s="441"/>
      <c r="BSC65" s="441"/>
      <c r="BSD65" s="441"/>
      <c r="BSE65" s="441"/>
      <c r="BSF65" s="441"/>
      <c r="BSG65" s="441"/>
      <c r="BSH65" s="441"/>
      <c r="BSI65" s="441"/>
      <c r="BSJ65" s="441"/>
      <c r="BSK65" s="441"/>
      <c r="BSL65" s="441"/>
      <c r="BSM65" s="441"/>
      <c r="BSN65" s="441"/>
      <c r="BSO65" s="441"/>
      <c r="BSP65" s="441"/>
      <c r="BSQ65" s="441"/>
      <c r="BSR65" s="441"/>
      <c r="BSS65" s="441"/>
      <c r="BST65" s="441"/>
      <c r="BSU65" s="441"/>
      <c r="BSV65" s="441"/>
      <c r="BSW65" s="441"/>
      <c r="BSX65" s="441"/>
      <c r="BSY65" s="441"/>
      <c r="BSZ65" s="441"/>
      <c r="BTA65" s="441"/>
      <c r="BTB65" s="441"/>
      <c r="BTC65" s="441"/>
      <c r="BTD65" s="441"/>
      <c r="BTE65" s="441"/>
      <c r="BTF65" s="441"/>
      <c r="BTG65" s="441"/>
      <c r="BTH65" s="441"/>
      <c r="BTI65" s="441"/>
      <c r="BTJ65" s="441"/>
      <c r="BTK65" s="441"/>
      <c r="BTL65" s="441"/>
      <c r="BTM65" s="441"/>
      <c r="BTN65" s="441"/>
      <c r="BTO65" s="441"/>
      <c r="BTP65" s="441"/>
      <c r="BTQ65" s="441"/>
      <c r="BTR65" s="441"/>
      <c r="BTS65" s="441"/>
      <c r="BTT65" s="441"/>
      <c r="BTU65" s="441"/>
      <c r="BTV65" s="441"/>
      <c r="BTW65" s="441"/>
      <c r="BTX65" s="441"/>
      <c r="BTY65" s="441"/>
      <c r="BTZ65" s="441"/>
      <c r="BUA65" s="441"/>
      <c r="BUB65" s="441"/>
      <c r="BUC65" s="441"/>
      <c r="BUD65" s="441"/>
      <c r="BUE65" s="441"/>
      <c r="BUF65" s="441"/>
      <c r="BUG65" s="441"/>
      <c r="BUH65" s="441"/>
      <c r="BUI65" s="441"/>
      <c r="BUJ65" s="441"/>
      <c r="BUK65" s="441"/>
      <c r="BUL65" s="441"/>
      <c r="BUM65" s="441"/>
      <c r="BUN65" s="441"/>
      <c r="BUO65" s="441"/>
      <c r="BUP65" s="441"/>
      <c r="BUQ65" s="441"/>
      <c r="BUR65" s="441"/>
      <c r="BUS65" s="441"/>
      <c r="BUT65" s="441"/>
      <c r="BUU65" s="441"/>
      <c r="BUV65" s="441"/>
      <c r="BUW65" s="441"/>
      <c r="BUX65" s="441"/>
      <c r="BUY65" s="441"/>
      <c r="BUZ65" s="441"/>
      <c r="BVA65" s="441"/>
      <c r="BVB65" s="441"/>
      <c r="BVC65" s="441"/>
      <c r="BVD65" s="441"/>
      <c r="BVE65" s="441"/>
      <c r="BVF65" s="441"/>
      <c r="BVG65" s="441"/>
      <c r="BVH65" s="441"/>
      <c r="BVI65" s="441"/>
      <c r="BVJ65" s="441"/>
      <c r="BVK65" s="441"/>
      <c r="BVL65" s="441"/>
      <c r="BVM65" s="441"/>
      <c r="BVN65" s="441"/>
      <c r="BVO65" s="441"/>
      <c r="BVP65" s="441"/>
      <c r="BVQ65" s="441"/>
      <c r="BVR65" s="441"/>
      <c r="BVS65" s="441"/>
      <c r="BVT65" s="441"/>
      <c r="BVU65" s="441"/>
      <c r="BVV65" s="441"/>
      <c r="BVW65" s="441"/>
      <c r="BVX65" s="441"/>
      <c r="BVY65" s="441"/>
      <c r="BVZ65" s="441"/>
      <c r="BWA65" s="441"/>
      <c r="BWB65" s="441"/>
      <c r="BWC65" s="441"/>
      <c r="BWD65" s="441"/>
      <c r="BWE65" s="441"/>
      <c r="BWF65" s="441"/>
      <c r="BWG65" s="441"/>
      <c r="BWH65" s="441"/>
      <c r="BWI65" s="441"/>
      <c r="BWJ65" s="441"/>
      <c r="BWK65" s="441"/>
      <c r="BWL65" s="441"/>
      <c r="BWM65" s="441"/>
      <c r="BWN65" s="441"/>
      <c r="BWO65" s="441"/>
      <c r="BWP65" s="441"/>
      <c r="BWQ65" s="441"/>
      <c r="BWR65" s="441"/>
      <c r="BWS65" s="441"/>
      <c r="BWT65" s="441"/>
      <c r="BWU65" s="441"/>
      <c r="BWV65" s="441"/>
      <c r="BWW65" s="441"/>
      <c r="BWX65" s="441"/>
      <c r="BWY65" s="441"/>
      <c r="BWZ65" s="441"/>
      <c r="BXA65" s="441"/>
      <c r="BXB65" s="441"/>
      <c r="BXC65" s="441"/>
      <c r="BXD65" s="441"/>
      <c r="BXE65" s="441"/>
      <c r="BXF65" s="441"/>
      <c r="BXG65" s="441"/>
      <c r="BXH65" s="441"/>
      <c r="BXI65" s="441"/>
      <c r="BXJ65" s="441"/>
      <c r="BXK65" s="441"/>
      <c r="BXL65" s="441"/>
      <c r="BXM65" s="441"/>
      <c r="BXN65" s="441"/>
      <c r="BXO65" s="441"/>
      <c r="BXP65" s="441"/>
      <c r="BXQ65" s="441"/>
      <c r="BXR65" s="441"/>
      <c r="BXS65" s="441"/>
      <c r="BXT65" s="441"/>
      <c r="BXU65" s="441"/>
      <c r="BXV65" s="441"/>
      <c r="BXW65" s="441"/>
      <c r="BXX65" s="441"/>
      <c r="BXY65" s="441"/>
      <c r="BXZ65" s="441"/>
      <c r="BYA65" s="441"/>
      <c r="BYB65" s="441"/>
      <c r="BYC65" s="441"/>
      <c r="BYD65" s="441"/>
      <c r="BYE65" s="441"/>
      <c r="BYF65" s="441"/>
      <c r="BYG65" s="441"/>
      <c r="BYH65" s="441"/>
      <c r="BYI65" s="441"/>
      <c r="BYJ65" s="441"/>
      <c r="BYK65" s="441"/>
      <c r="BYL65" s="441"/>
      <c r="BYM65" s="441"/>
      <c r="BYN65" s="441"/>
      <c r="BYO65" s="441"/>
      <c r="BYP65" s="441"/>
      <c r="BYQ65" s="441"/>
      <c r="BYR65" s="441"/>
      <c r="BYS65" s="441"/>
      <c r="BYT65" s="441"/>
      <c r="BYU65" s="441"/>
      <c r="BYV65" s="441"/>
      <c r="BYW65" s="441"/>
      <c r="BYX65" s="441"/>
      <c r="BYY65" s="441"/>
      <c r="BYZ65" s="441"/>
      <c r="BZA65" s="441"/>
      <c r="BZB65" s="441"/>
      <c r="BZC65" s="441"/>
      <c r="BZD65" s="441"/>
      <c r="BZE65" s="441"/>
      <c r="BZF65" s="441"/>
      <c r="BZG65" s="441"/>
      <c r="BZH65" s="441"/>
      <c r="BZI65" s="441"/>
      <c r="BZJ65" s="441"/>
      <c r="BZK65" s="441"/>
      <c r="BZL65" s="441"/>
      <c r="BZM65" s="441"/>
      <c r="BZN65" s="441"/>
      <c r="BZO65" s="441"/>
      <c r="BZP65" s="441"/>
      <c r="BZQ65" s="441"/>
      <c r="BZR65" s="441"/>
      <c r="BZS65" s="441"/>
      <c r="BZT65" s="441"/>
      <c r="BZU65" s="441"/>
      <c r="BZV65" s="441"/>
      <c r="BZW65" s="441"/>
      <c r="BZX65" s="441"/>
      <c r="BZY65" s="441"/>
      <c r="BZZ65" s="441"/>
      <c r="CAA65" s="441"/>
      <c r="CAB65" s="441"/>
      <c r="CAC65" s="441"/>
      <c r="CAD65" s="441"/>
      <c r="CAE65" s="441"/>
      <c r="CAF65" s="441"/>
      <c r="CAG65" s="441"/>
      <c r="CAH65" s="441"/>
      <c r="CAI65" s="441"/>
      <c r="CAJ65" s="441"/>
      <c r="CAK65" s="441"/>
      <c r="CAL65" s="441"/>
      <c r="CAM65" s="441"/>
      <c r="CAN65" s="441"/>
      <c r="CAO65" s="441"/>
      <c r="CAP65" s="441"/>
      <c r="CAQ65" s="441"/>
      <c r="CAR65" s="441"/>
      <c r="CAS65" s="441"/>
      <c r="CAT65" s="441"/>
      <c r="CAU65" s="441"/>
      <c r="CAV65" s="441"/>
      <c r="CAW65" s="441"/>
      <c r="CAX65" s="441"/>
      <c r="CAY65" s="441"/>
      <c r="CAZ65" s="441"/>
      <c r="CBA65" s="441"/>
      <c r="CBB65" s="441"/>
      <c r="CBC65" s="441"/>
      <c r="CBD65" s="441"/>
      <c r="CBE65" s="441"/>
      <c r="CBF65" s="441"/>
      <c r="CBG65" s="441"/>
      <c r="CBH65" s="441"/>
      <c r="CBI65" s="441"/>
      <c r="CBJ65" s="441"/>
      <c r="CBK65" s="441"/>
      <c r="CBL65" s="441"/>
      <c r="CBM65" s="441"/>
      <c r="CBN65" s="441"/>
      <c r="CBO65" s="441"/>
      <c r="CBP65" s="441"/>
      <c r="CBQ65" s="441"/>
      <c r="CBR65" s="441"/>
      <c r="CBS65" s="441"/>
      <c r="CBT65" s="441"/>
      <c r="CBU65" s="441"/>
      <c r="CBV65" s="441"/>
      <c r="CBW65" s="441"/>
      <c r="CBX65" s="441"/>
      <c r="CBY65" s="441"/>
      <c r="CBZ65" s="441"/>
      <c r="CCA65" s="441"/>
      <c r="CCB65" s="441"/>
      <c r="CCC65" s="441"/>
      <c r="CCD65" s="441"/>
      <c r="CCE65" s="441"/>
      <c r="CCF65" s="441"/>
      <c r="CCG65" s="441"/>
      <c r="CCH65" s="441"/>
      <c r="CCI65" s="441"/>
      <c r="CCJ65" s="441"/>
      <c r="CCK65" s="441"/>
      <c r="CCL65" s="441"/>
      <c r="CCM65" s="441"/>
      <c r="CCN65" s="441"/>
      <c r="CCO65" s="441"/>
      <c r="CCP65" s="441"/>
      <c r="CCQ65" s="441"/>
      <c r="CCR65" s="441"/>
      <c r="CCS65" s="441"/>
      <c r="CCT65" s="441"/>
      <c r="CCU65" s="441"/>
      <c r="CCV65" s="441"/>
      <c r="CCW65" s="441"/>
      <c r="CCX65" s="441"/>
      <c r="CCY65" s="441"/>
      <c r="CCZ65" s="441"/>
      <c r="CDA65" s="441"/>
      <c r="CDB65" s="441"/>
      <c r="CDC65" s="441"/>
      <c r="CDD65" s="441"/>
      <c r="CDE65" s="441"/>
      <c r="CDF65" s="441"/>
      <c r="CDG65" s="441"/>
      <c r="CDH65" s="441"/>
      <c r="CDI65" s="441"/>
      <c r="CDJ65" s="441"/>
      <c r="CDK65" s="441"/>
      <c r="CDL65" s="441"/>
      <c r="CDM65" s="441"/>
      <c r="CDN65" s="441"/>
      <c r="CDO65" s="441"/>
      <c r="CDP65" s="441"/>
      <c r="CDQ65" s="441"/>
      <c r="CDR65" s="441"/>
      <c r="CDS65" s="441"/>
      <c r="CDT65" s="441"/>
      <c r="CDU65" s="441"/>
      <c r="CDV65" s="441"/>
      <c r="CDW65" s="441"/>
      <c r="CDX65" s="441"/>
      <c r="CDY65" s="441"/>
      <c r="CDZ65" s="441"/>
      <c r="CEA65" s="441"/>
      <c r="CEB65" s="441"/>
      <c r="CEC65" s="441"/>
      <c r="CED65" s="441"/>
      <c r="CEE65" s="441"/>
      <c r="CEF65" s="441"/>
      <c r="CEG65" s="441"/>
      <c r="CEH65" s="441"/>
      <c r="CEI65" s="441"/>
      <c r="CEJ65" s="441"/>
      <c r="CEK65" s="441"/>
      <c r="CEL65" s="441"/>
      <c r="CEM65" s="441"/>
      <c r="CEN65" s="441"/>
      <c r="CEO65" s="441"/>
      <c r="CEP65" s="441"/>
      <c r="CEQ65" s="441"/>
      <c r="CER65" s="441"/>
      <c r="CES65" s="441"/>
      <c r="CET65" s="441"/>
      <c r="CEU65" s="441"/>
      <c r="CEV65" s="441"/>
      <c r="CEW65" s="441"/>
      <c r="CEX65" s="441"/>
      <c r="CEY65" s="441"/>
      <c r="CEZ65" s="441"/>
      <c r="CFA65" s="441"/>
      <c r="CFB65" s="441"/>
      <c r="CFC65" s="441"/>
      <c r="CFD65" s="441"/>
      <c r="CFE65" s="441"/>
      <c r="CFF65" s="441"/>
      <c r="CFG65" s="441"/>
      <c r="CFH65" s="441"/>
      <c r="CFI65" s="441"/>
      <c r="CFJ65" s="441"/>
      <c r="CFK65" s="441"/>
      <c r="CFL65" s="441"/>
      <c r="CFM65" s="441"/>
      <c r="CFN65" s="441"/>
      <c r="CFO65" s="441"/>
      <c r="CFP65" s="441"/>
      <c r="CFQ65" s="441"/>
      <c r="CFR65" s="441"/>
      <c r="CFS65" s="441"/>
      <c r="CFT65" s="441"/>
      <c r="CFU65" s="441"/>
      <c r="CFV65" s="441"/>
      <c r="CFW65" s="441"/>
      <c r="CFX65" s="441"/>
      <c r="CFY65" s="441"/>
      <c r="CFZ65" s="441"/>
      <c r="CGA65" s="441"/>
      <c r="CGB65" s="441"/>
      <c r="CGC65" s="441"/>
      <c r="CGD65" s="441"/>
      <c r="CGE65" s="441"/>
      <c r="CGF65" s="441"/>
      <c r="CGG65" s="441"/>
      <c r="CGH65" s="441"/>
      <c r="CGI65" s="441"/>
      <c r="CGJ65" s="441"/>
      <c r="CGK65" s="441"/>
      <c r="CGL65" s="441"/>
      <c r="CGM65" s="441"/>
      <c r="CGN65" s="441"/>
      <c r="CGO65" s="441"/>
      <c r="CGP65" s="441"/>
      <c r="CGQ65" s="441"/>
      <c r="CGR65" s="441"/>
      <c r="CGS65" s="441"/>
      <c r="CGT65" s="441"/>
      <c r="CGU65" s="441"/>
      <c r="CGV65" s="441"/>
      <c r="CGW65" s="441"/>
      <c r="CGX65" s="441"/>
      <c r="CGY65" s="441"/>
      <c r="CGZ65" s="441"/>
      <c r="CHA65" s="441"/>
      <c r="CHB65" s="441"/>
      <c r="CHC65" s="441"/>
      <c r="CHD65" s="441"/>
      <c r="CHE65" s="441"/>
      <c r="CHF65" s="441"/>
      <c r="CHG65" s="441"/>
      <c r="CHH65" s="441"/>
      <c r="CHI65" s="441"/>
      <c r="CHJ65" s="441"/>
      <c r="CHK65" s="441"/>
      <c r="CHL65" s="441"/>
      <c r="CHM65" s="441"/>
      <c r="CHN65" s="441"/>
      <c r="CHO65" s="441"/>
      <c r="CHP65" s="441"/>
      <c r="CHQ65" s="441"/>
      <c r="CHR65" s="441"/>
      <c r="CHS65" s="441"/>
      <c r="CHT65" s="441"/>
      <c r="CHU65" s="441"/>
      <c r="CHV65" s="441"/>
      <c r="CHW65" s="441"/>
      <c r="CHX65" s="441"/>
      <c r="CHY65" s="441"/>
      <c r="CHZ65" s="441"/>
      <c r="CIA65" s="441"/>
      <c r="CIB65" s="441"/>
      <c r="CIC65" s="441"/>
      <c r="CID65" s="441"/>
      <c r="CIE65" s="441"/>
      <c r="CIF65" s="441"/>
      <c r="CIG65" s="441"/>
      <c r="CIH65" s="441"/>
      <c r="CII65" s="441"/>
      <c r="CIJ65" s="441"/>
      <c r="CIK65" s="441"/>
      <c r="CIL65" s="441"/>
      <c r="CIM65" s="441"/>
      <c r="CIN65" s="441"/>
      <c r="CIO65" s="441"/>
      <c r="CIP65" s="441"/>
      <c r="CIQ65" s="441"/>
      <c r="CIR65" s="441"/>
      <c r="CIS65" s="441"/>
      <c r="CIT65" s="441"/>
      <c r="CIU65" s="441"/>
      <c r="CIV65" s="441"/>
      <c r="CIW65" s="441"/>
      <c r="CIX65" s="441"/>
      <c r="CIY65" s="441"/>
      <c r="CIZ65" s="441"/>
      <c r="CJA65" s="441"/>
      <c r="CJB65" s="441"/>
      <c r="CJC65" s="441"/>
      <c r="CJD65" s="441"/>
      <c r="CJE65" s="441"/>
      <c r="CJF65" s="441"/>
      <c r="CJG65" s="441"/>
      <c r="CJH65" s="441"/>
      <c r="CJI65" s="441"/>
      <c r="CJJ65" s="441"/>
      <c r="CJK65" s="441"/>
      <c r="CJL65" s="441"/>
      <c r="CJM65" s="441"/>
      <c r="CJN65" s="441"/>
      <c r="CJO65" s="441"/>
      <c r="CJP65" s="441"/>
      <c r="CJQ65" s="441"/>
      <c r="CJR65" s="441"/>
      <c r="CJS65" s="441"/>
      <c r="CJT65" s="441"/>
      <c r="CJU65" s="441"/>
      <c r="CJV65" s="441"/>
      <c r="CJW65" s="441"/>
      <c r="CJX65" s="441"/>
      <c r="CJY65" s="441"/>
      <c r="CJZ65" s="441"/>
      <c r="CKA65" s="441"/>
      <c r="CKB65" s="441"/>
      <c r="CKC65" s="441"/>
      <c r="CKD65" s="441"/>
      <c r="CKE65" s="441"/>
      <c r="CKF65" s="441"/>
      <c r="CKG65" s="441"/>
      <c r="CKH65" s="441"/>
      <c r="CKI65" s="441"/>
      <c r="CKJ65" s="441"/>
      <c r="CKK65" s="441"/>
      <c r="CKL65" s="441"/>
      <c r="CKM65" s="441"/>
      <c r="CKN65" s="441"/>
      <c r="CKO65" s="441"/>
      <c r="CKP65" s="441"/>
      <c r="CKQ65" s="441"/>
      <c r="CKR65" s="441"/>
      <c r="CKS65" s="441"/>
      <c r="CKT65" s="441"/>
      <c r="CKU65" s="441"/>
      <c r="CKV65" s="441"/>
      <c r="CKW65" s="441"/>
      <c r="CKX65" s="441"/>
      <c r="CKY65" s="441"/>
      <c r="CKZ65" s="441"/>
      <c r="CLA65" s="441"/>
      <c r="CLB65" s="441"/>
      <c r="CLC65" s="441"/>
      <c r="CLD65" s="441"/>
      <c r="CLE65" s="441"/>
      <c r="CLF65" s="441"/>
      <c r="CLG65" s="441"/>
      <c r="CLH65" s="441"/>
      <c r="CLI65" s="441"/>
      <c r="CLJ65" s="441"/>
      <c r="CLK65" s="441"/>
      <c r="CLL65" s="441"/>
      <c r="CLM65" s="441"/>
      <c r="CLN65" s="441"/>
      <c r="CLO65" s="441"/>
      <c r="CLP65" s="441"/>
      <c r="CLQ65" s="441"/>
      <c r="CLR65" s="441"/>
      <c r="CLS65" s="441"/>
      <c r="CLT65" s="441"/>
      <c r="CLU65" s="441"/>
      <c r="CLV65" s="441"/>
      <c r="CLW65" s="441"/>
      <c r="CLX65" s="441"/>
      <c r="CLY65" s="441"/>
      <c r="CLZ65" s="441"/>
      <c r="CMA65" s="441"/>
      <c r="CMB65" s="441"/>
      <c r="CMC65" s="441"/>
      <c r="CMD65" s="441"/>
      <c r="CME65" s="441"/>
      <c r="CMF65" s="441"/>
      <c r="CMG65" s="441"/>
      <c r="CMH65" s="441"/>
      <c r="CMI65" s="441"/>
      <c r="CMJ65" s="441"/>
      <c r="CMK65" s="441"/>
      <c r="CML65" s="441"/>
      <c r="CMM65" s="441"/>
      <c r="CMN65" s="441"/>
      <c r="CMO65" s="441"/>
      <c r="CMP65" s="441"/>
      <c r="CMQ65" s="441"/>
      <c r="CMR65" s="441"/>
      <c r="CMS65" s="441"/>
      <c r="CMT65" s="441"/>
      <c r="CMU65" s="441"/>
      <c r="CMV65" s="441"/>
      <c r="CMW65" s="441"/>
      <c r="CMX65" s="441"/>
      <c r="CMY65" s="441"/>
      <c r="CMZ65" s="441"/>
      <c r="CNA65" s="441"/>
      <c r="CNB65" s="441"/>
      <c r="CNC65" s="441"/>
      <c r="CND65" s="441"/>
      <c r="CNE65" s="441"/>
      <c r="CNF65" s="441"/>
      <c r="CNG65" s="441"/>
      <c r="CNH65" s="441"/>
      <c r="CNI65" s="441"/>
      <c r="CNJ65" s="441"/>
      <c r="CNK65" s="441"/>
      <c r="CNL65" s="441"/>
      <c r="CNM65" s="441"/>
      <c r="CNN65" s="441"/>
      <c r="CNO65" s="441"/>
      <c r="CNP65" s="441"/>
      <c r="CNQ65" s="441"/>
      <c r="CNR65" s="441"/>
      <c r="CNS65" s="441"/>
      <c r="CNT65" s="441"/>
      <c r="CNU65" s="441"/>
      <c r="CNV65" s="441"/>
      <c r="CNW65" s="441"/>
      <c r="CNX65" s="441"/>
      <c r="CNY65" s="441"/>
      <c r="CNZ65" s="441"/>
      <c r="COA65" s="441"/>
      <c r="COB65" s="441"/>
      <c r="COC65" s="441"/>
      <c r="COD65" s="441"/>
      <c r="COE65" s="441"/>
      <c r="COF65" s="441"/>
      <c r="COG65" s="441"/>
      <c r="COH65" s="441"/>
      <c r="COI65" s="441"/>
      <c r="COJ65" s="441"/>
      <c r="COK65" s="441"/>
      <c r="COL65" s="441"/>
      <c r="COM65" s="441"/>
      <c r="CON65" s="441"/>
      <c r="COO65" s="441"/>
      <c r="COP65" s="441"/>
      <c r="COQ65" s="441"/>
      <c r="COR65" s="441"/>
      <c r="COS65" s="441"/>
      <c r="COT65" s="441"/>
      <c r="COU65" s="441"/>
      <c r="COV65" s="441"/>
      <c r="COW65" s="441"/>
      <c r="COX65" s="441"/>
      <c r="COY65" s="441"/>
    </row>
    <row r="66" spans="1:2443" s="307" customFormat="1" x14ac:dyDescent="0.35">
      <c r="A66" s="307" t="s">
        <v>585</v>
      </c>
      <c r="B66" s="307" t="s">
        <v>84</v>
      </c>
      <c r="C66" s="307">
        <v>2023</v>
      </c>
      <c r="D66" s="307" t="s">
        <v>272</v>
      </c>
      <c r="E66" s="331">
        <v>5</v>
      </c>
      <c r="F66" s="331" t="s">
        <v>348</v>
      </c>
      <c r="G66" s="469">
        <f t="shared" si="2"/>
        <v>5</v>
      </c>
      <c r="H66" s="307" t="s">
        <v>349</v>
      </c>
      <c r="I66" s="307" t="s">
        <v>350</v>
      </c>
      <c r="J66" s="307" t="s">
        <v>350</v>
      </c>
      <c r="K66" s="331" t="s">
        <v>348</v>
      </c>
      <c r="L66" s="331" t="s">
        <v>348</v>
      </c>
      <c r="M66" s="331" t="s">
        <v>350</v>
      </c>
      <c r="N66" s="331" t="s">
        <v>350</v>
      </c>
      <c r="O66" s="307" t="s">
        <v>587</v>
      </c>
      <c r="P66" s="307" t="s">
        <v>350</v>
      </c>
      <c r="Q66" s="422" t="s">
        <v>588</v>
      </c>
      <c r="R66" s="423" t="s">
        <v>589</v>
      </c>
    </row>
    <row r="67" spans="1:2443" s="307" customFormat="1" x14ac:dyDescent="0.35">
      <c r="A67" s="307" t="s">
        <v>585</v>
      </c>
      <c r="B67" s="307" t="s">
        <v>84</v>
      </c>
      <c r="C67" s="307">
        <v>2022</v>
      </c>
      <c r="D67" s="307" t="s">
        <v>272</v>
      </c>
      <c r="E67" s="307" t="s">
        <v>350</v>
      </c>
      <c r="F67" s="331" t="s">
        <v>348</v>
      </c>
      <c r="G67" s="469" t="s">
        <v>350</v>
      </c>
      <c r="H67" s="307" t="s">
        <v>349</v>
      </c>
      <c r="I67" s="307" t="s">
        <v>350</v>
      </c>
      <c r="J67" s="307" t="s">
        <v>350</v>
      </c>
      <c r="K67" s="331" t="s">
        <v>348</v>
      </c>
      <c r="L67" s="331" t="s">
        <v>348</v>
      </c>
      <c r="M67" s="307" t="s">
        <v>350</v>
      </c>
      <c r="N67" s="307" t="s">
        <v>350</v>
      </c>
      <c r="O67" s="307" t="s">
        <v>350</v>
      </c>
      <c r="P67" s="307" t="s">
        <v>350</v>
      </c>
      <c r="Q67" s="422" t="s">
        <v>588</v>
      </c>
      <c r="R67" s="423" t="s">
        <v>589</v>
      </c>
    </row>
    <row r="68" spans="1:2443" s="307" customFormat="1" x14ac:dyDescent="0.35">
      <c r="A68" s="307" t="s">
        <v>585</v>
      </c>
      <c r="B68" s="307" t="s">
        <v>84</v>
      </c>
      <c r="C68" s="307">
        <v>2021</v>
      </c>
      <c r="D68" s="307" t="s">
        <v>272</v>
      </c>
      <c r="E68" s="307" t="s">
        <v>350</v>
      </c>
      <c r="F68" s="331" t="s">
        <v>348</v>
      </c>
      <c r="G68" s="469" t="s">
        <v>350</v>
      </c>
      <c r="H68" s="307" t="s">
        <v>349</v>
      </c>
      <c r="I68" s="307" t="s">
        <v>350</v>
      </c>
      <c r="J68" s="307" t="s">
        <v>350</v>
      </c>
      <c r="K68" s="331" t="s">
        <v>348</v>
      </c>
      <c r="L68" s="331" t="s">
        <v>348</v>
      </c>
      <c r="M68" s="307" t="s">
        <v>350</v>
      </c>
      <c r="N68" s="307" t="s">
        <v>350</v>
      </c>
      <c r="O68" s="307" t="s">
        <v>350</v>
      </c>
      <c r="P68" s="307" t="s">
        <v>350</v>
      </c>
      <c r="Q68" s="422" t="s">
        <v>588</v>
      </c>
      <c r="R68" s="423" t="s">
        <v>589</v>
      </c>
    </row>
    <row r="69" spans="1:2443" s="307" customFormat="1" x14ac:dyDescent="0.35">
      <c r="A69" s="307" t="s">
        <v>585</v>
      </c>
      <c r="B69" s="360" t="s">
        <v>84</v>
      </c>
      <c r="C69" s="306">
        <v>2020</v>
      </c>
      <c r="D69" s="306" t="s">
        <v>593</v>
      </c>
      <c r="E69" s="307">
        <v>0</v>
      </c>
      <c r="F69" s="331" t="s">
        <v>348</v>
      </c>
      <c r="G69" s="469">
        <f t="shared" ref="G69:G97" si="3">SUM(E69:F69)</f>
        <v>0</v>
      </c>
      <c r="H69" s="307" t="s">
        <v>349</v>
      </c>
      <c r="I69" s="307" t="s">
        <v>350</v>
      </c>
      <c r="J69" s="307" t="s">
        <v>350</v>
      </c>
      <c r="K69" s="331" t="s">
        <v>348</v>
      </c>
      <c r="L69" s="331" t="s">
        <v>348</v>
      </c>
      <c r="M69" s="307" t="s">
        <v>350</v>
      </c>
      <c r="N69" s="307" t="s">
        <v>350</v>
      </c>
      <c r="O69" s="307" t="s">
        <v>350</v>
      </c>
      <c r="P69" s="307" t="s">
        <v>350</v>
      </c>
      <c r="Q69" s="422" t="s">
        <v>588</v>
      </c>
      <c r="R69" s="423" t="s">
        <v>589</v>
      </c>
    </row>
    <row r="70" spans="1:2443" s="307" customFormat="1" x14ac:dyDescent="0.35">
      <c r="A70" s="307" t="s">
        <v>585</v>
      </c>
      <c r="B70" s="360" t="s">
        <v>84</v>
      </c>
      <c r="C70" s="306">
        <v>2020</v>
      </c>
      <c r="D70" s="306" t="s">
        <v>594</v>
      </c>
      <c r="E70" s="307">
        <v>1</v>
      </c>
      <c r="F70" s="331" t="s">
        <v>348</v>
      </c>
      <c r="G70" s="469">
        <f t="shared" si="3"/>
        <v>1</v>
      </c>
      <c r="H70" s="307" t="s">
        <v>349</v>
      </c>
      <c r="I70" s="307" t="s">
        <v>350</v>
      </c>
      <c r="J70" s="307" t="s">
        <v>350</v>
      </c>
      <c r="K70" s="331" t="s">
        <v>348</v>
      </c>
      <c r="L70" s="331" t="s">
        <v>348</v>
      </c>
      <c r="M70" s="331" t="s">
        <v>350</v>
      </c>
      <c r="N70" s="331" t="s">
        <v>350</v>
      </c>
      <c r="O70" s="331" t="s">
        <v>350</v>
      </c>
      <c r="P70" s="307" t="s">
        <v>350</v>
      </c>
      <c r="Q70" s="422" t="s">
        <v>588</v>
      </c>
      <c r="R70" s="423" t="s">
        <v>589</v>
      </c>
    </row>
    <row r="71" spans="1:2443" s="436" customFormat="1" ht="14.25" customHeight="1" x14ac:dyDescent="0.35">
      <c r="A71" s="307" t="s">
        <v>585</v>
      </c>
      <c r="B71" s="419" t="s">
        <v>84</v>
      </c>
      <c r="C71" s="420">
        <v>2020</v>
      </c>
      <c r="D71" s="421" t="s">
        <v>403</v>
      </c>
      <c r="E71" s="420">
        <f>SUM(E69:E70)</f>
        <v>1</v>
      </c>
      <c r="F71" s="579" t="s">
        <v>348</v>
      </c>
      <c r="G71" s="470">
        <f t="shared" si="3"/>
        <v>1</v>
      </c>
      <c r="H71" s="330"/>
      <c r="I71" s="305"/>
      <c r="J71" s="305"/>
      <c r="K71" s="305"/>
      <c r="L71" s="305"/>
      <c r="M71" s="305"/>
      <c r="N71" s="305"/>
      <c r="O71" s="305"/>
      <c r="P71" s="305"/>
      <c r="Q71" s="444"/>
      <c r="R71" s="425"/>
      <c r="S71" s="416"/>
      <c r="T71" s="416"/>
      <c r="U71" s="416"/>
      <c r="V71" s="416"/>
      <c r="W71" s="416"/>
      <c r="X71" s="416"/>
      <c r="Y71" s="416"/>
      <c r="Z71" s="416"/>
      <c r="AA71" s="416"/>
      <c r="AB71" s="416"/>
      <c r="AC71" s="416"/>
      <c r="AD71" s="416"/>
      <c r="AE71" s="416"/>
      <c r="AF71" s="416"/>
      <c r="AG71" s="416"/>
      <c r="AH71" s="416"/>
      <c r="AI71" s="416"/>
      <c r="AJ71" s="416"/>
      <c r="AK71" s="416"/>
      <c r="AL71" s="416"/>
      <c r="AM71" s="416"/>
      <c r="AN71" s="416"/>
      <c r="AO71" s="416"/>
      <c r="AP71" s="416"/>
      <c r="AQ71" s="416"/>
      <c r="AR71" s="416"/>
      <c r="AS71" s="416"/>
      <c r="AT71" s="416"/>
      <c r="AU71" s="416"/>
      <c r="AV71" s="416"/>
      <c r="AW71" s="416"/>
      <c r="AX71" s="416"/>
      <c r="AY71" s="416"/>
      <c r="AZ71" s="416"/>
      <c r="BA71" s="416"/>
      <c r="BB71" s="416"/>
      <c r="BC71" s="416"/>
      <c r="BD71" s="416"/>
      <c r="BE71" s="416"/>
      <c r="BF71" s="416"/>
      <c r="BG71" s="416"/>
      <c r="BH71" s="416"/>
      <c r="BI71" s="416"/>
      <c r="BJ71" s="416"/>
      <c r="BK71" s="416"/>
      <c r="BL71" s="416"/>
      <c r="BM71" s="416"/>
      <c r="BN71" s="416"/>
      <c r="BO71" s="416"/>
      <c r="BP71" s="416"/>
      <c r="BQ71" s="416"/>
      <c r="BR71" s="416"/>
      <c r="BS71" s="416"/>
      <c r="BT71" s="416"/>
      <c r="BU71" s="416"/>
      <c r="BV71" s="416"/>
      <c r="BW71" s="416"/>
      <c r="BX71" s="416"/>
      <c r="BY71" s="416"/>
      <c r="BZ71" s="416"/>
      <c r="CA71" s="416"/>
      <c r="CB71" s="416"/>
      <c r="CC71" s="416"/>
      <c r="CD71" s="416"/>
      <c r="CE71" s="416"/>
      <c r="CF71" s="416"/>
      <c r="CG71" s="416"/>
      <c r="CH71" s="416"/>
      <c r="CI71" s="416"/>
      <c r="CJ71" s="416"/>
      <c r="CK71" s="416"/>
      <c r="CL71" s="416"/>
      <c r="CM71" s="416"/>
      <c r="CN71" s="416"/>
      <c r="CO71" s="416"/>
      <c r="CP71" s="416"/>
      <c r="CQ71" s="416"/>
      <c r="CR71" s="416"/>
      <c r="CS71" s="416"/>
      <c r="CT71" s="416"/>
      <c r="CU71" s="416"/>
      <c r="CV71" s="416"/>
      <c r="CW71" s="416"/>
      <c r="CX71" s="416"/>
      <c r="CY71" s="416"/>
      <c r="CZ71" s="416"/>
      <c r="DA71" s="416"/>
      <c r="DB71" s="416"/>
      <c r="DC71" s="416"/>
      <c r="DD71" s="416"/>
      <c r="DE71" s="416"/>
      <c r="DF71" s="416"/>
      <c r="DG71" s="416"/>
      <c r="DH71" s="416"/>
      <c r="DI71" s="416"/>
      <c r="DJ71" s="416"/>
      <c r="DK71" s="416"/>
      <c r="DL71" s="416"/>
      <c r="DM71" s="416"/>
      <c r="DN71" s="416"/>
      <c r="DO71" s="416"/>
      <c r="DP71" s="416"/>
      <c r="DQ71" s="416"/>
      <c r="DR71" s="416"/>
      <c r="DS71" s="416"/>
      <c r="DT71" s="416"/>
      <c r="DU71" s="416"/>
      <c r="DV71" s="416"/>
      <c r="DW71" s="416"/>
      <c r="DX71" s="416"/>
      <c r="DY71" s="416"/>
      <c r="DZ71" s="416"/>
      <c r="EA71" s="416"/>
      <c r="EB71" s="416"/>
      <c r="EC71" s="416"/>
      <c r="ED71" s="416"/>
      <c r="EE71" s="416"/>
      <c r="EF71" s="416"/>
      <c r="EG71" s="416"/>
      <c r="EH71" s="416"/>
      <c r="EI71" s="416"/>
      <c r="EJ71" s="416"/>
      <c r="EK71" s="416"/>
      <c r="EL71" s="416"/>
      <c r="EM71" s="416"/>
      <c r="EN71" s="416"/>
      <c r="EO71" s="416"/>
      <c r="EP71" s="416"/>
      <c r="EQ71" s="416"/>
      <c r="ER71" s="416"/>
      <c r="ES71" s="416"/>
      <c r="ET71" s="416"/>
      <c r="EU71" s="416"/>
      <c r="EV71" s="416"/>
      <c r="EW71" s="416"/>
      <c r="EX71" s="416"/>
      <c r="EY71" s="416"/>
      <c r="EZ71" s="416"/>
      <c r="FA71" s="416"/>
      <c r="FB71" s="416"/>
      <c r="FC71" s="416"/>
      <c r="FD71" s="416"/>
      <c r="FE71" s="416"/>
      <c r="FF71" s="416"/>
      <c r="FG71" s="416"/>
      <c r="FH71" s="416"/>
      <c r="FI71" s="416"/>
      <c r="FJ71" s="416"/>
      <c r="FK71" s="416"/>
      <c r="FL71" s="416"/>
      <c r="FM71" s="416"/>
      <c r="FN71" s="416"/>
      <c r="FO71" s="416"/>
      <c r="FP71" s="416"/>
      <c r="FQ71" s="416"/>
      <c r="FR71" s="416"/>
      <c r="FS71" s="416"/>
      <c r="FT71" s="416"/>
      <c r="FU71" s="416"/>
      <c r="FV71" s="416"/>
      <c r="FW71" s="416"/>
      <c r="FX71" s="416"/>
      <c r="FY71" s="416"/>
      <c r="FZ71" s="416"/>
      <c r="GA71" s="416"/>
      <c r="GB71" s="416"/>
      <c r="GC71" s="416"/>
      <c r="GD71" s="416"/>
      <c r="GE71" s="416"/>
      <c r="GF71" s="416"/>
      <c r="GG71" s="416"/>
      <c r="GH71" s="416"/>
      <c r="GI71" s="416"/>
      <c r="GJ71" s="416"/>
      <c r="GK71" s="416"/>
      <c r="GL71" s="416"/>
      <c r="GM71" s="416"/>
      <c r="GN71" s="416"/>
      <c r="GO71" s="416"/>
      <c r="GP71" s="416"/>
      <c r="GQ71" s="416"/>
      <c r="GR71" s="416"/>
      <c r="GS71" s="416"/>
      <c r="GT71" s="416"/>
      <c r="GU71" s="416"/>
      <c r="GV71" s="416"/>
      <c r="GW71" s="416"/>
      <c r="GX71" s="416"/>
      <c r="GY71" s="416"/>
      <c r="GZ71" s="416"/>
      <c r="HA71" s="416"/>
      <c r="HB71" s="416"/>
      <c r="HC71" s="416"/>
      <c r="HD71" s="416"/>
      <c r="HE71" s="416"/>
      <c r="HF71" s="416"/>
      <c r="HG71" s="416"/>
      <c r="HH71" s="416"/>
      <c r="HI71" s="416"/>
      <c r="HJ71" s="416"/>
      <c r="HK71" s="416"/>
      <c r="HL71" s="416"/>
      <c r="HM71" s="416"/>
      <c r="HN71" s="416"/>
      <c r="HO71" s="416"/>
      <c r="HP71" s="416"/>
      <c r="HQ71" s="416"/>
      <c r="HR71" s="416"/>
      <c r="HS71" s="416"/>
      <c r="HT71" s="416"/>
      <c r="HU71" s="416"/>
      <c r="HV71" s="416"/>
      <c r="HW71" s="416"/>
      <c r="HX71" s="416"/>
      <c r="HY71" s="416"/>
      <c r="HZ71" s="416"/>
      <c r="IA71" s="416"/>
      <c r="IB71" s="416"/>
      <c r="IC71" s="416"/>
      <c r="ID71" s="416"/>
      <c r="IE71" s="416"/>
      <c r="IF71" s="416"/>
      <c r="IG71" s="416"/>
      <c r="IH71" s="416"/>
      <c r="II71" s="416"/>
      <c r="IJ71" s="416"/>
      <c r="IK71" s="416"/>
      <c r="IL71" s="416"/>
      <c r="IM71" s="416"/>
      <c r="IN71" s="416"/>
      <c r="IO71" s="416"/>
      <c r="IP71" s="416"/>
      <c r="IQ71" s="416"/>
      <c r="IR71" s="416"/>
      <c r="IS71" s="416"/>
      <c r="IT71" s="416"/>
      <c r="IU71" s="416"/>
      <c r="IV71" s="416"/>
      <c r="IW71" s="416"/>
      <c r="IX71" s="416"/>
      <c r="IY71" s="416"/>
      <c r="IZ71" s="416"/>
      <c r="JA71" s="416"/>
      <c r="JB71" s="416"/>
      <c r="JC71" s="416"/>
      <c r="JD71" s="416"/>
      <c r="JE71" s="416"/>
      <c r="JF71" s="416"/>
      <c r="JG71" s="416"/>
      <c r="JH71" s="416"/>
      <c r="JI71" s="416"/>
      <c r="JJ71" s="416"/>
      <c r="JK71" s="416"/>
      <c r="JL71" s="416"/>
      <c r="JM71" s="416"/>
      <c r="JN71" s="416"/>
      <c r="JO71" s="416"/>
      <c r="JP71" s="416"/>
      <c r="JQ71" s="416"/>
      <c r="JR71" s="416"/>
      <c r="JS71" s="416"/>
      <c r="JT71" s="416"/>
      <c r="JU71" s="416"/>
      <c r="JV71" s="416"/>
      <c r="JW71" s="416"/>
      <c r="JX71" s="416"/>
      <c r="JY71" s="416"/>
      <c r="JZ71" s="416"/>
      <c r="KA71" s="416"/>
      <c r="KB71" s="416"/>
      <c r="KC71" s="416"/>
      <c r="KD71" s="416"/>
      <c r="KE71" s="416"/>
      <c r="KF71" s="416"/>
      <c r="KG71" s="416"/>
      <c r="KH71" s="416"/>
      <c r="KI71" s="416"/>
      <c r="KJ71" s="416"/>
      <c r="KK71" s="416"/>
      <c r="KL71" s="416"/>
      <c r="KM71" s="416"/>
      <c r="KN71" s="416"/>
      <c r="KO71" s="416"/>
      <c r="KP71" s="416"/>
      <c r="KQ71" s="416"/>
      <c r="KR71" s="416"/>
      <c r="KS71" s="416"/>
      <c r="KT71" s="416"/>
      <c r="KU71" s="416"/>
      <c r="KV71" s="416"/>
      <c r="KW71" s="416"/>
      <c r="KX71" s="416"/>
      <c r="KY71" s="416"/>
      <c r="KZ71" s="416"/>
      <c r="LA71" s="416"/>
      <c r="LB71" s="416"/>
      <c r="LC71" s="416"/>
      <c r="LD71" s="416"/>
      <c r="LE71" s="416"/>
      <c r="LF71" s="416"/>
      <c r="LG71" s="416"/>
      <c r="LH71" s="416"/>
      <c r="LI71" s="416"/>
      <c r="LJ71" s="416"/>
      <c r="LK71" s="416"/>
      <c r="LL71" s="416"/>
      <c r="LM71" s="416"/>
      <c r="LN71" s="416"/>
      <c r="LO71" s="416"/>
      <c r="LP71" s="416"/>
      <c r="LQ71" s="416"/>
      <c r="LR71" s="416"/>
      <c r="LS71" s="416"/>
      <c r="LT71" s="416"/>
      <c r="LU71" s="416"/>
      <c r="LV71" s="416"/>
      <c r="LW71" s="416"/>
      <c r="LX71" s="416"/>
      <c r="LY71" s="416"/>
      <c r="LZ71" s="416"/>
      <c r="MA71" s="416"/>
      <c r="MB71" s="416"/>
      <c r="MC71" s="416"/>
      <c r="MD71" s="416"/>
      <c r="ME71" s="416"/>
      <c r="MF71" s="416"/>
      <c r="MG71" s="416"/>
      <c r="MH71" s="416"/>
      <c r="MI71" s="416"/>
      <c r="MJ71" s="416"/>
      <c r="MK71" s="416"/>
      <c r="ML71" s="416"/>
      <c r="MM71" s="416"/>
      <c r="MN71" s="416"/>
      <c r="MO71" s="416"/>
      <c r="MP71" s="416"/>
      <c r="MQ71" s="416"/>
      <c r="MR71" s="416"/>
      <c r="MS71" s="416"/>
      <c r="MT71" s="416"/>
      <c r="MU71" s="416"/>
      <c r="MV71" s="416"/>
      <c r="MW71" s="416"/>
      <c r="MX71" s="416"/>
      <c r="MY71" s="416"/>
      <c r="MZ71" s="416"/>
      <c r="NA71" s="416"/>
      <c r="NB71" s="416"/>
      <c r="NC71" s="416"/>
      <c r="ND71" s="416"/>
      <c r="NE71" s="416"/>
      <c r="NF71" s="416"/>
      <c r="NG71" s="416"/>
      <c r="NH71" s="416"/>
      <c r="NI71" s="416"/>
      <c r="NJ71" s="416"/>
      <c r="NK71" s="416"/>
      <c r="NL71" s="416"/>
      <c r="NM71" s="416"/>
      <c r="NN71" s="416"/>
      <c r="NO71" s="416"/>
      <c r="NP71" s="416"/>
      <c r="NQ71" s="416"/>
      <c r="NR71" s="416"/>
      <c r="NS71" s="416"/>
      <c r="NT71" s="416"/>
      <c r="NU71" s="416"/>
      <c r="NV71" s="416"/>
      <c r="NW71" s="416"/>
      <c r="NX71" s="416"/>
      <c r="NY71" s="416"/>
      <c r="NZ71" s="416"/>
      <c r="OA71" s="416"/>
      <c r="OB71" s="416"/>
      <c r="OC71" s="416"/>
      <c r="OD71" s="416"/>
      <c r="OE71" s="416"/>
      <c r="OF71" s="416"/>
      <c r="OG71" s="416"/>
      <c r="OH71" s="416"/>
      <c r="OI71" s="416"/>
      <c r="OJ71" s="416"/>
      <c r="OK71" s="416"/>
      <c r="OL71" s="416"/>
      <c r="OM71" s="416"/>
      <c r="ON71" s="416"/>
      <c r="OO71" s="416"/>
      <c r="OP71" s="416"/>
      <c r="OQ71" s="416"/>
      <c r="OR71" s="416"/>
      <c r="OS71" s="416"/>
      <c r="OT71" s="416"/>
      <c r="OU71" s="416"/>
      <c r="OV71" s="416"/>
      <c r="OW71" s="416"/>
      <c r="OX71" s="416"/>
      <c r="OY71" s="416"/>
      <c r="OZ71" s="416"/>
      <c r="PA71" s="416"/>
      <c r="PB71" s="416"/>
      <c r="PC71" s="416"/>
      <c r="PD71" s="416"/>
      <c r="PE71" s="416"/>
      <c r="PF71" s="416"/>
      <c r="PG71" s="416"/>
      <c r="PH71" s="416"/>
      <c r="PI71" s="416"/>
      <c r="PJ71" s="416"/>
      <c r="PK71" s="416"/>
      <c r="PL71" s="416"/>
      <c r="PM71" s="416"/>
      <c r="PN71" s="416"/>
      <c r="PO71" s="416"/>
      <c r="PP71" s="416"/>
      <c r="PQ71" s="416"/>
      <c r="PR71" s="416"/>
      <c r="PS71" s="416"/>
      <c r="PT71" s="416"/>
      <c r="PU71" s="416"/>
      <c r="PV71" s="416"/>
      <c r="PW71" s="416"/>
      <c r="PX71" s="416"/>
      <c r="PY71" s="416"/>
      <c r="PZ71" s="416"/>
      <c r="QA71" s="416"/>
      <c r="QB71" s="416"/>
      <c r="QC71" s="416"/>
      <c r="QD71" s="416"/>
      <c r="QE71" s="416"/>
      <c r="QF71" s="416"/>
      <c r="QG71" s="416"/>
      <c r="QH71" s="416"/>
      <c r="QI71" s="416"/>
      <c r="QJ71" s="416"/>
      <c r="QK71" s="416"/>
      <c r="QL71" s="416"/>
      <c r="QM71" s="416"/>
      <c r="QN71" s="416"/>
      <c r="QO71" s="416"/>
      <c r="QP71" s="416"/>
      <c r="QQ71" s="416"/>
      <c r="QR71" s="416"/>
      <c r="QS71" s="416"/>
      <c r="QT71" s="416"/>
      <c r="QU71" s="416"/>
      <c r="QV71" s="416"/>
      <c r="QW71" s="416"/>
      <c r="QX71" s="416"/>
      <c r="QY71" s="416"/>
      <c r="QZ71" s="416"/>
      <c r="RA71" s="416"/>
      <c r="RB71" s="416"/>
      <c r="RC71" s="416"/>
      <c r="RD71" s="416"/>
      <c r="RE71" s="416"/>
      <c r="RF71" s="416"/>
      <c r="RG71" s="416"/>
      <c r="RH71" s="416"/>
      <c r="RI71" s="416"/>
      <c r="RJ71" s="416"/>
      <c r="RK71" s="416"/>
      <c r="RL71" s="416"/>
      <c r="RM71" s="416"/>
      <c r="RN71" s="416"/>
      <c r="RO71" s="416"/>
      <c r="RP71" s="416"/>
      <c r="RQ71" s="416"/>
      <c r="RR71" s="416"/>
      <c r="RS71" s="416"/>
      <c r="RT71" s="416"/>
      <c r="RU71" s="416"/>
      <c r="RV71" s="416"/>
      <c r="RW71" s="416"/>
      <c r="RX71" s="416"/>
      <c r="RY71" s="416"/>
      <c r="RZ71" s="416"/>
      <c r="SA71" s="416"/>
      <c r="SB71" s="416"/>
      <c r="SC71" s="416"/>
      <c r="SD71" s="416"/>
      <c r="SE71" s="416"/>
      <c r="SF71" s="416"/>
      <c r="SG71" s="416"/>
      <c r="SH71" s="416"/>
      <c r="SI71" s="416"/>
      <c r="SJ71" s="416"/>
      <c r="SK71" s="416"/>
      <c r="SL71" s="416"/>
      <c r="SM71" s="416"/>
      <c r="SN71" s="416"/>
      <c r="SO71" s="416"/>
      <c r="SP71" s="416"/>
      <c r="SQ71" s="416"/>
      <c r="SR71" s="416"/>
      <c r="SS71" s="416"/>
      <c r="ST71" s="416"/>
      <c r="SU71" s="416"/>
      <c r="SV71" s="416"/>
      <c r="SW71" s="416"/>
      <c r="SX71" s="416"/>
      <c r="SY71" s="416"/>
      <c r="SZ71" s="416"/>
      <c r="TA71" s="416"/>
      <c r="TB71" s="416"/>
      <c r="TC71" s="416"/>
      <c r="TD71" s="416"/>
      <c r="TE71" s="416"/>
      <c r="TF71" s="416"/>
      <c r="TG71" s="416"/>
      <c r="TH71" s="416"/>
      <c r="TI71" s="416"/>
      <c r="TJ71" s="416"/>
      <c r="TK71" s="416"/>
      <c r="TL71" s="416"/>
      <c r="TM71" s="416"/>
      <c r="TN71" s="416"/>
      <c r="TO71" s="416"/>
      <c r="TP71" s="416"/>
      <c r="TQ71" s="416"/>
      <c r="TR71" s="416"/>
      <c r="TS71" s="416"/>
      <c r="TT71" s="416"/>
      <c r="TU71" s="416"/>
      <c r="TV71" s="416"/>
      <c r="TW71" s="416"/>
      <c r="TX71" s="416"/>
      <c r="TY71" s="416"/>
      <c r="TZ71" s="416"/>
      <c r="UA71" s="416"/>
      <c r="UB71" s="416"/>
      <c r="UC71" s="416"/>
      <c r="UD71" s="416"/>
      <c r="UE71" s="416"/>
      <c r="UF71" s="416"/>
      <c r="UG71" s="416"/>
      <c r="UH71" s="416"/>
      <c r="UI71" s="416"/>
      <c r="UJ71" s="416"/>
      <c r="UK71" s="416"/>
      <c r="UL71" s="416"/>
      <c r="UM71" s="416"/>
      <c r="UN71" s="416"/>
      <c r="UO71" s="416"/>
      <c r="UP71" s="416"/>
      <c r="UQ71" s="416"/>
      <c r="UR71" s="416"/>
      <c r="US71" s="416"/>
      <c r="UT71" s="416"/>
      <c r="UU71" s="416"/>
      <c r="UV71" s="416"/>
      <c r="UW71" s="416"/>
      <c r="UX71" s="416"/>
      <c r="UY71" s="416"/>
      <c r="UZ71" s="416"/>
      <c r="VA71" s="416"/>
      <c r="VB71" s="416"/>
      <c r="VC71" s="416"/>
      <c r="VD71" s="416"/>
      <c r="VE71" s="416"/>
      <c r="VF71" s="416"/>
      <c r="VG71" s="416"/>
      <c r="VH71" s="416"/>
      <c r="VI71" s="416"/>
      <c r="VJ71" s="416"/>
      <c r="VK71" s="416"/>
      <c r="VL71" s="416"/>
      <c r="VM71" s="416"/>
      <c r="VN71" s="416"/>
      <c r="VO71" s="416"/>
      <c r="VP71" s="416"/>
      <c r="VQ71" s="416"/>
      <c r="VR71" s="416"/>
      <c r="VS71" s="416"/>
      <c r="VT71" s="416"/>
      <c r="VU71" s="416"/>
      <c r="VV71" s="416"/>
      <c r="VW71" s="416"/>
      <c r="VX71" s="416"/>
      <c r="VY71" s="416"/>
      <c r="VZ71" s="416"/>
      <c r="WA71" s="416"/>
      <c r="WB71" s="416"/>
      <c r="WC71" s="416"/>
      <c r="WD71" s="416"/>
      <c r="WE71" s="416"/>
      <c r="WF71" s="416"/>
      <c r="WG71" s="416"/>
      <c r="WH71" s="416"/>
      <c r="WI71" s="416"/>
      <c r="WJ71" s="416"/>
      <c r="WK71" s="416"/>
      <c r="WL71" s="416"/>
      <c r="WM71" s="416"/>
      <c r="WN71" s="416"/>
      <c r="WO71" s="416"/>
      <c r="WP71" s="416"/>
      <c r="WQ71" s="416"/>
      <c r="WR71" s="416"/>
      <c r="WS71" s="416"/>
      <c r="WT71" s="416"/>
      <c r="WU71" s="416"/>
      <c r="WV71" s="416"/>
      <c r="WW71" s="416"/>
      <c r="WX71" s="416"/>
      <c r="WY71" s="416"/>
      <c r="WZ71" s="416"/>
      <c r="XA71" s="416"/>
      <c r="XB71" s="416"/>
      <c r="XC71" s="416"/>
      <c r="XD71" s="416"/>
      <c r="XE71" s="416"/>
      <c r="XF71" s="416"/>
      <c r="XG71" s="416"/>
      <c r="XH71" s="416"/>
      <c r="XI71" s="416"/>
      <c r="XJ71" s="416"/>
      <c r="XK71" s="416"/>
      <c r="XL71" s="416"/>
      <c r="XM71" s="416"/>
      <c r="XN71" s="416"/>
      <c r="XO71" s="416"/>
      <c r="XP71" s="416"/>
      <c r="XQ71" s="416"/>
      <c r="XR71" s="417"/>
      <c r="XS71" s="417"/>
      <c r="XT71" s="417"/>
      <c r="XU71" s="417"/>
      <c r="XV71" s="417"/>
      <c r="XW71" s="417"/>
      <c r="XX71" s="417"/>
      <c r="XY71" s="417"/>
      <c r="XZ71" s="417"/>
      <c r="YA71" s="417"/>
      <c r="YB71" s="417"/>
      <c r="YC71" s="417"/>
      <c r="YD71" s="417"/>
      <c r="YE71" s="417"/>
      <c r="YF71" s="417"/>
      <c r="YG71" s="417"/>
      <c r="YH71" s="417"/>
      <c r="YI71" s="417"/>
      <c r="YJ71" s="417"/>
      <c r="YK71" s="417"/>
      <c r="YL71" s="417"/>
      <c r="YM71" s="417"/>
      <c r="YN71" s="417"/>
      <c r="YO71" s="417"/>
      <c r="YP71" s="417"/>
      <c r="YQ71" s="417"/>
      <c r="YR71" s="417"/>
      <c r="YS71" s="417"/>
      <c r="YT71" s="417"/>
      <c r="YU71" s="417"/>
      <c r="YV71" s="417"/>
      <c r="YW71" s="417"/>
      <c r="YX71" s="417"/>
      <c r="YY71" s="417"/>
      <c r="YZ71" s="417"/>
      <c r="ZA71" s="417"/>
      <c r="ZB71" s="417"/>
      <c r="ZC71" s="417"/>
      <c r="ZD71" s="417"/>
      <c r="ZE71" s="417"/>
      <c r="ZF71" s="417"/>
      <c r="ZG71" s="417"/>
      <c r="ZH71" s="417"/>
      <c r="ZI71" s="417"/>
      <c r="ZJ71" s="417"/>
      <c r="ZK71" s="417"/>
      <c r="ZL71" s="417"/>
      <c r="ZM71" s="417"/>
      <c r="ZN71" s="417"/>
      <c r="ZO71" s="417"/>
      <c r="ZP71" s="417"/>
      <c r="ZQ71" s="417"/>
      <c r="ZR71" s="417"/>
      <c r="ZS71" s="417"/>
      <c r="ZT71" s="417"/>
      <c r="ZU71" s="417"/>
      <c r="ZV71" s="417"/>
      <c r="ZW71" s="417"/>
      <c r="ZX71" s="417"/>
      <c r="ZY71" s="417"/>
      <c r="ZZ71" s="417"/>
      <c r="AAA71" s="417"/>
      <c r="AAB71" s="417"/>
      <c r="AAC71" s="417"/>
      <c r="AAD71" s="417"/>
      <c r="AAE71" s="417"/>
      <c r="AAF71" s="417"/>
      <c r="AAG71" s="417"/>
      <c r="AAH71" s="417"/>
      <c r="AAI71" s="417"/>
      <c r="AAJ71" s="417"/>
      <c r="AAK71" s="417"/>
      <c r="AAL71" s="417"/>
      <c r="AAM71" s="417"/>
      <c r="AAN71" s="417"/>
      <c r="AAO71" s="417"/>
      <c r="AAP71" s="417"/>
      <c r="AAQ71" s="417"/>
      <c r="AAR71" s="417"/>
      <c r="AAS71" s="417"/>
      <c r="AAT71" s="417"/>
      <c r="AAU71" s="417"/>
      <c r="AAV71" s="417"/>
      <c r="AAW71" s="417"/>
      <c r="AAX71" s="417"/>
      <c r="AAY71" s="417"/>
      <c r="AAZ71" s="417"/>
      <c r="ABA71" s="417"/>
      <c r="ABB71" s="417"/>
      <c r="ABC71" s="417"/>
      <c r="ABD71" s="417"/>
      <c r="ABE71" s="417"/>
      <c r="ABF71" s="417"/>
      <c r="ABG71" s="417"/>
      <c r="ABH71" s="417"/>
      <c r="ABI71" s="417"/>
      <c r="ABJ71" s="417"/>
      <c r="ABK71" s="417"/>
      <c r="ABL71" s="417"/>
      <c r="ABM71" s="417"/>
      <c r="ABN71" s="417"/>
      <c r="ABO71" s="417"/>
      <c r="ABP71" s="417"/>
      <c r="ABQ71" s="417"/>
      <c r="ABR71" s="417"/>
      <c r="ABS71" s="417"/>
      <c r="ABT71" s="417"/>
      <c r="ABU71" s="417"/>
      <c r="ABV71" s="417"/>
      <c r="ABW71" s="417"/>
      <c r="ABX71" s="417"/>
      <c r="ABY71" s="417"/>
      <c r="ABZ71" s="417"/>
      <c r="ACA71" s="417"/>
      <c r="ACB71" s="417"/>
      <c r="ACC71" s="417"/>
      <c r="ACD71" s="417"/>
      <c r="ACE71" s="417"/>
      <c r="ACF71" s="417"/>
      <c r="ACG71" s="417"/>
      <c r="ACH71" s="417"/>
      <c r="ACI71" s="417"/>
      <c r="ACJ71" s="417"/>
      <c r="ACK71" s="417"/>
      <c r="ACL71" s="417"/>
      <c r="ACM71" s="417"/>
      <c r="ACN71" s="417"/>
      <c r="ACO71" s="417"/>
      <c r="ACP71" s="417"/>
      <c r="ACQ71" s="417"/>
      <c r="ACR71" s="417"/>
      <c r="ACS71" s="417"/>
      <c r="ACT71" s="417"/>
      <c r="ACU71" s="417"/>
      <c r="ACV71" s="417"/>
      <c r="ACW71" s="417"/>
      <c r="ACX71" s="417"/>
      <c r="ACY71" s="417"/>
      <c r="ACZ71" s="417"/>
      <c r="ADA71" s="417"/>
      <c r="ADB71" s="417"/>
      <c r="ADC71" s="417"/>
      <c r="ADD71" s="417"/>
      <c r="ADE71" s="417"/>
      <c r="ADF71" s="417"/>
      <c r="ADG71" s="417"/>
      <c r="ADH71" s="417"/>
      <c r="ADI71" s="417"/>
      <c r="ADJ71" s="417"/>
      <c r="ADK71" s="417"/>
      <c r="ADL71" s="417"/>
      <c r="ADM71" s="417"/>
      <c r="ADN71" s="417"/>
      <c r="ADO71" s="417"/>
      <c r="ADP71" s="417"/>
      <c r="ADQ71" s="417"/>
      <c r="ADR71" s="417"/>
      <c r="ADS71" s="417"/>
      <c r="ADT71" s="417"/>
      <c r="ADU71" s="417"/>
      <c r="ADV71" s="417"/>
      <c r="ADW71" s="417"/>
      <c r="ADX71" s="417"/>
      <c r="ADY71" s="417"/>
      <c r="ADZ71" s="417"/>
      <c r="AEA71" s="417"/>
      <c r="AEB71" s="417"/>
      <c r="AEC71" s="417"/>
      <c r="AED71" s="417"/>
      <c r="AEE71" s="417"/>
      <c r="AEF71" s="417"/>
      <c r="AEG71" s="417"/>
      <c r="AEH71" s="417"/>
      <c r="AEI71" s="417"/>
      <c r="AEJ71" s="417"/>
      <c r="AEK71" s="417"/>
      <c r="AEL71" s="417"/>
      <c r="AEM71" s="417"/>
      <c r="AEN71" s="417"/>
      <c r="AEO71" s="417"/>
      <c r="AEP71" s="417"/>
      <c r="AEQ71" s="417"/>
      <c r="AER71" s="417"/>
      <c r="AES71" s="417"/>
      <c r="AET71" s="417"/>
      <c r="AEU71" s="417"/>
      <c r="AEV71" s="417"/>
      <c r="AEW71" s="417"/>
      <c r="AEX71" s="417"/>
      <c r="AEY71" s="417"/>
      <c r="AEZ71" s="417"/>
      <c r="AFA71" s="417"/>
      <c r="AFB71" s="417"/>
      <c r="AFC71" s="417"/>
      <c r="AFD71" s="417"/>
      <c r="AFE71" s="417"/>
      <c r="AFF71" s="417"/>
      <c r="AFG71" s="417"/>
      <c r="AFH71" s="417"/>
      <c r="AFI71" s="417"/>
      <c r="AFJ71" s="417"/>
      <c r="AFK71" s="417"/>
      <c r="AFL71" s="417"/>
      <c r="AFM71" s="417"/>
      <c r="AFN71" s="417"/>
      <c r="AFO71" s="417"/>
      <c r="AFP71" s="417"/>
      <c r="AFQ71" s="417"/>
      <c r="AFR71" s="417"/>
      <c r="AFS71" s="417"/>
      <c r="AFT71" s="417"/>
      <c r="AFU71" s="417"/>
      <c r="AFV71" s="417"/>
      <c r="AFW71" s="417"/>
      <c r="AFX71" s="417"/>
      <c r="AFY71" s="417"/>
      <c r="AFZ71" s="417"/>
      <c r="AGA71" s="417"/>
      <c r="AGB71" s="417"/>
      <c r="AGC71" s="417"/>
      <c r="AGD71" s="417"/>
      <c r="AGE71" s="417"/>
      <c r="AGF71" s="417"/>
      <c r="AGG71" s="417"/>
      <c r="AGH71" s="417"/>
      <c r="AGI71" s="417"/>
      <c r="AGJ71" s="417"/>
      <c r="AGK71" s="417"/>
      <c r="AGL71" s="417"/>
      <c r="AGM71" s="417"/>
      <c r="AGN71" s="417"/>
      <c r="AGO71" s="417"/>
      <c r="AGP71" s="417"/>
      <c r="AGQ71" s="417"/>
      <c r="AGR71" s="417"/>
      <c r="AGS71" s="417"/>
      <c r="AGT71" s="417"/>
      <c r="AGU71" s="417"/>
      <c r="AGV71" s="417"/>
      <c r="AGW71" s="417"/>
      <c r="AGX71" s="417"/>
      <c r="AGY71" s="417"/>
      <c r="AGZ71" s="417"/>
      <c r="AHA71" s="417"/>
      <c r="AHB71" s="417"/>
      <c r="AHC71" s="417"/>
      <c r="AHD71" s="417"/>
      <c r="AHE71" s="417"/>
      <c r="AHF71" s="417"/>
      <c r="AHG71" s="417"/>
      <c r="AHH71" s="417"/>
      <c r="AHI71" s="417"/>
      <c r="AHJ71" s="417"/>
      <c r="AHK71" s="417"/>
      <c r="AHL71" s="417"/>
      <c r="AHM71" s="417"/>
      <c r="AHN71" s="417"/>
      <c r="AHO71" s="417"/>
      <c r="AHP71" s="417"/>
      <c r="AHQ71" s="417"/>
      <c r="AHR71" s="417"/>
      <c r="AHS71" s="417"/>
      <c r="AHT71" s="417"/>
      <c r="AHU71" s="417"/>
      <c r="AHV71" s="417"/>
      <c r="AHW71" s="417"/>
      <c r="AHX71" s="417"/>
      <c r="AHY71" s="417"/>
      <c r="AHZ71" s="417"/>
      <c r="AIA71" s="417"/>
      <c r="AIB71" s="417"/>
      <c r="AIC71" s="417"/>
      <c r="AID71" s="417"/>
      <c r="AIE71" s="417"/>
      <c r="AIF71" s="417"/>
      <c r="AIG71" s="417"/>
      <c r="AIH71" s="417"/>
      <c r="AII71" s="417"/>
      <c r="AIJ71" s="417"/>
      <c r="AIK71" s="417"/>
      <c r="AIL71" s="417"/>
      <c r="AIM71" s="417"/>
      <c r="AIN71" s="417"/>
      <c r="AIO71" s="417"/>
      <c r="AIP71" s="417"/>
      <c r="AIQ71" s="417"/>
      <c r="AIR71" s="417"/>
      <c r="AIS71" s="417"/>
      <c r="AIT71" s="417"/>
      <c r="AIU71" s="417"/>
      <c r="AIV71" s="417"/>
      <c r="AIW71" s="417"/>
      <c r="AIX71" s="417"/>
      <c r="AIY71" s="417"/>
      <c r="AIZ71" s="417"/>
      <c r="AJA71" s="417"/>
      <c r="AJB71" s="417"/>
      <c r="AJC71" s="417"/>
      <c r="AJD71" s="417"/>
      <c r="AJE71" s="417"/>
      <c r="AJF71" s="417"/>
      <c r="AJG71" s="417"/>
      <c r="AJH71" s="417"/>
      <c r="AJI71" s="417"/>
      <c r="AJJ71" s="417"/>
      <c r="AJK71" s="417"/>
      <c r="AJL71" s="417"/>
      <c r="AJM71" s="417"/>
      <c r="AJN71" s="417"/>
      <c r="AJO71" s="417"/>
      <c r="AJP71" s="417"/>
      <c r="AJQ71" s="417"/>
      <c r="AJR71" s="417"/>
      <c r="AJS71" s="417"/>
      <c r="AJT71" s="417"/>
      <c r="AJU71" s="417"/>
      <c r="AJV71" s="417"/>
      <c r="AJW71" s="417"/>
      <c r="AJX71" s="417"/>
      <c r="AJY71" s="417"/>
      <c r="AJZ71" s="417"/>
      <c r="AKA71" s="417"/>
      <c r="AKB71" s="417"/>
      <c r="AKC71" s="417"/>
      <c r="AKD71" s="417"/>
      <c r="AKE71" s="417"/>
      <c r="AKF71" s="417"/>
      <c r="AKG71" s="417"/>
      <c r="AKH71" s="417"/>
      <c r="AKI71" s="417"/>
      <c r="AKJ71" s="417"/>
      <c r="AKK71" s="417"/>
      <c r="AKL71" s="417"/>
      <c r="AKM71" s="417"/>
      <c r="AKN71" s="417"/>
      <c r="AKO71" s="417"/>
      <c r="AKP71" s="417"/>
      <c r="AKQ71" s="417"/>
      <c r="AKR71" s="417"/>
      <c r="AKS71" s="417"/>
      <c r="AKT71" s="417"/>
      <c r="AKU71" s="417"/>
      <c r="AKV71" s="417"/>
      <c r="AKW71" s="417"/>
      <c r="AKX71" s="417"/>
      <c r="AKY71" s="417"/>
      <c r="AKZ71" s="417"/>
      <c r="ALA71" s="417"/>
      <c r="ALB71" s="417"/>
      <c r="ALC71" s="417"/>
      <c r="ALD71" s="417"/>
      <c r="ALE71" s="417"/>
      <c r="ALF71" s="417"/>
      <c r="ALG71" s="417"/>
      <c r="ALH71" s="417"/>
      <c r="ALI71" s="417"/>
      <c r="ALJ71" s="417"/>
      <c r="ALK71" s="417"/>
      <c r="ALL71" s="417"/>
      <c r="ALM71" s="417"/>
      <c r="ALN71" s="417"/>
      <c r="ALO71" s="417"/>
      <c r="ALP71" s="417"/>
      <c r="ALQ71" s="417"/>
      <c r="ALR71" s="417"/>
      <c r="ALS71" s="417"/>
      <c r="ALT71" s="417"/>
      <c r="ALU71" s="417"/>
      <c r="ALV71" s="417"/>
      <c r="ALW71" s="417"/>
      <c r="ALX71" s="417"/>
      <c r="ALY71" s="417"/>
      <c r="ALZ71" s="417"/>
      <c r="AMA71" s="417"/>
      <c r="AMB71" s="417"/>
      <c r="AMC71" s="417"/>
      <c r="AMD71" s="417"/>
      <c r="AME71" s="417"/>
      <c r="AMF71" s="417"/>
      <c r="AMG71" s="417"/>
      <c r="AMH71" s="417"/>
      <c r="AMI71" s="417"/>
      <c r="AMJ71" s="417"/>
      <c r="AMK71" s="417"/>
      <c r="AML71" s="417"/>
      <c r="AMM71" s="417"/>
      <c r="AMN71" s="417"/>
      <c r="AMO71" s="417"/>
      <c r="AMP71" s="417"/>
      <c r="AMQ71" s="417"/>
      <c r="AMR71" s="417"/>
      <c r="AMS71" s="417"/>
      <c r="AMT71" s="417"/>
      <c r="AMU71" s="417"/>
      <c r="AMV71" s="417"/>
      <c r="AMW71" s="417"/>
      <c r="AMX71" s="417"/>
      <c r="AMY71" s="417"/>
      <c r="AMZ71" s="417"/>
      <c r="ANA71" s="417"/>
      <c r="ANB71" s="417"/>
      <c r="ANC71" s="417"/>
      <c r="AND71" s="417"/>
      <c r="ANE71" s="417"/>
      <c r="ANF71" s="417"/>
      <c r="ANG71" s="417"/>
      <c r="ANH71" s="417"/>
      <c r="ANI71" s="417"/>
      <c r="ANJ71" s="417"/>
      <c r="ANK71" s="417"/>
      <c r="ANL71" s="417"/>
      <c r="ANM71" s="417"/>
      <c r="ANN71" s="417"/>
      <c r="ANO71" s="417"/>
      <c r="ANP71" s="417"/>
      <c r="ANQ71" s="417"/>
      <c r="ANR71" s="417"/>
      <c r="ANS71" s="417"/>
      <c r="ANT71" s="417"/>
      <c r="ANU71" s="417"/>
      <c r="ANV71" s="417"/>
      <c r="ANW71" s="417"/>
      <c r="ANX71" s="417"/>
      <c r="ANY71" s="417"/>
      <c r="ANZ71" s="417"/>
      <c r="AOA71" s="417"/>
      <c r="AOB71" s="417"/>
      <c r="AOC71" s="417"/>
      <c r="AOD71" s="417"/>
      <c r="AOE71" s="417"/>
      <c r="AOF71" s="417"/>
      <c r="AOG71" s="417"/>
      <c r="AOH71" s="417"/>
      <c r="AOI71" s="417"/>
      <c r="AOJ71" s="417"/>
      <c r="AOK71" s="417"/>
      <c r="AOL71" s="417"/>
      <c r="AOM71" s="417"/>
      <c r="AON71" s="417"/>
      <c r="AOO71" s="417"/>
      <c r="AOP71" s="417"/>
      <c r="AOQ71" s="417"/>
      <c r="AOR71" s="417"/>
      <c r="AOS71" s="417"/>
      <c r="AOT71" s="417"/>
      <c r="AOU71" s="417"/>
      <c r="AOV71" s="417"/>
      <c r="AOW71" s="417"/>
      <c r="AOX71" s="417"/>
      <c r="AOY71" s="417"/>
      <c r="AOZ71" s="417"/>
      <c r="APA71" s="417"/>
      <c r="APB71" s="417"/>
      <c r="APC71" s="417"/>
      <c r="APD71" s="417"/>
      <c r="APE71" s="417"/>
      <c r="APF71" s="417"/>
      <c r="APG71" s="417"/>
      <c r="APH71" s="417"/>
      <c r="API71" s="417"/>
      <c r="APJ71" s="417"/>
      <c r="APK71" s="417"/>
      <c r="APL71" s="417"/>
      <c r="APM71" s="417"/>
      <c r="APN71" s="417"/>
      <c r="APO71" s="417"/>
      <c r="APP71" s="417"/>
      <c r="APQ71" s="417"/>
      <c r="APR71" s="417"/>
      <c r="APS71" s="417"/>
      <c r="APT71" s="417"/>
      <c r="APU71" s="417"/>
      <c r="APV71" s="417"/>
      <c r="APW71" s="417"/>
      <c r="APX71" s="417"/>
      <c r="APY71" s="417"/>
      <c r="APZ71" s="417"/>
      <c r="AQA71" s="417"/>
      <c r="AQB71" s="417"/>
      <c r="AQC71" s="417"/>
      <c r="AQD71" s="417"/>
      <c r="AQE71" s="417"/>
      <c r="AQF71" s="417"/>
      <c r="AQG71" s="417"/>
      <c r="AQH71" s="417"/>
      <c r="AQI71" s="417"/>
      <c r="AQJ71" s="417"/>
      <c r="AQK71" s="417"/>
      <c r="AQL71" s="417"/>
      <c r="AQM71" s="417"/>
      <c r="AQN71" s="417"/>
      <c r="AQO71" s="417"/>
      <c r="AQP71" s="417"/>
      <c r="AQQ71" s="417"/>
      <c r="AQR71" s="417"/>
      <c r="AQS71" s="417"/>
      <c r="AQT71" s="417"/>
      <c r="AQU71" s="417"/>
      <c r="AQV71" s="417"/>
      <c r="AQW71" s="417"/>
      <c r="AQX71" s="417"/>
      <c r="AQY71" s="417"/>
      <c r="AQZ71" s="417"/>
      <c r="ARA71" s="417"/>
      <c r="ARB71" s="417"/>
      <c r="ARC71" s="417"/>
      <c r="ARD71" s="417"/>
      <c r="ARE71" s="417"/>
      <c r="ARF71" s="417"/>
      <c r="ARG71" s="417"/>
      <c r="ARH71" s="417"/>
      <c r="ARI71" s="417"/>
      <c r="ARJ71" s="417"/>
      <c r="ARK71" s="417"/>
      <c r="ARL71" s="417"/>
      <c r="ARM71" s="417"/>
      <c r="ARN71" s="417"/>
      <c r="ARO71" s="417"/>
      <c r="ARP71" s="417"/>
      <c r="ARQ71" s="417"/>
      <c r="ARR71" s="417"/>
      <c r="ARS71" s="417"/>
      <c r="ART71" s="417"/>
      <c r="ARU71" s="417"/>
      <c r="ARV71" s="417"/>
      <c r="ARW71" s="417"/>
      <c r="ARX71" s="417"/>
      <c r="ARY71" s="417"/>
      <c r="ARZ71" s="417"/>
      <c r="ASA71" s="417"/>
      <c r="ASB71" s="417"/>
      <c r="ASC71" s="417"/>
      <c r="ASD71" s="417"/>
      <c r="ASE71" s="417"/>
      <c r="ASF71" s="417"/>
      <c r="ASG71" s="417"/>
      <c r="ASH71" s="417"/>
      <c r="ASI71" s="417"/>
      <c r="ASJ71" s="417"/>
      <c r="ASK71" s="417"/>
      <c r="ASL71" s="417"/>
      <c r="ASM71" s="417"/>
      <c r="ASN71" s="417"/>
      <c r="ASO71" s="417"/>
      <c r="ASP71" s="417"/>
      <c r="ASQ71" s="417"/>
      <c r="ASR71" s="417"/>
      <c r="ASS71" s="417"/>
      <c r="AST71" s="417"/>
      <c r="ASU71" s="417"/>
      <c r="ASV71" s="417"/>
      <c r="ASW71" s="417"/>
      <c r="ASX71" s="417"/>
      <c r="ASY71" s="417"/>
      <c r="ASZ71" s="417"/>
      <c r="ATA71" s="417"/>
      <c r="ATB71" s="417"/>
      <c r="ATC71" s="417"/>
      <c r="ATD71" s="417"/>
      <c r="ATE71" s="417"/>
      <c r="ATF71" s="417"/>
      <c r="ATG71" s="417"/>
      <c r="ATH71" s="417"/>
      <c r="ATI71" s="417"/>
      <c r="ATJ71" s="417"/>
      <c r="ATK71" s="417"/>
      <c r="ATL71" s="417"/>
      <c r="ATM71" s="417"/>
      <c r="ATN71" s="417"/>
      <c r="ATO71" s="417"/>
      <c r="ATP71" s="417"/>
      <c r="ATQ71" s="417"/>
      <c r="ATR71" s="417"/>
      <c r="ATS71" s="417"/>
      <c r="ATT71" s="417"/>
      <c r="ATU71" s="417"/>
      <c r="ATV71" s="417"/>
      <c r="ATW71" s="417"/>
      <c r="ATX71" s="417"/>
      <c r="ATY71" s="417"/>
      <c r="ATZ71" s="417"/>
      <c r="AUA71" s="417"/>
      <c r="AUB71" s="417"/>
      <c r="AUC71" s="417"/>
      <c r="AUD71" s="417"/>
      <c r="AUE71" s="417"/>
      <c r="AUF71" s="417"/>
      <c r="AUG71" s="417"/>
      <c r="AUH71" s="417"/>
      <c r="AUI71" s="417"/>
      <c r="AUJ71" s="417"/>
      <c r="AUK71" s="417"/>
      <c r="AUL71" s="417"/>
      <c r="AUM71" s="417"/>
      <c r="AUN71" s="417"/>
      <c r="AUO71" s="417"/>
      <c r="AUP71" s="417"/>
      <c r="AUQ71" s="417"/>
      <c r="AUR71" s="417"/>
      <c r="AUS71" s="417"/>
      <c r="AUT71" s="417"/>
      <c r="AUU71" s="417"/>
      <c r="AUV71" s="417"/>
      <c r="AUW71" s="417"/>
      <c r="AUX71" s="417"/>
      <c r="AUY71" s="417"/>
      <c r="AUZ71" s="417"/>
      <c r="AVA71" s="417"/>
      <c r="AVB71" s="417"/>
      <c r="AVC71" s="417"/>
      <c r="AVD71" s="417"/>
      <c r="AVE71" s="417"/>
      <c r="AVF71" s="417"/>
      <c r="AVG71" s="417"/>
      <c r="AVH71" s="417"/>
      <c r="AVI71" s="417"/>
      <c r="AVJ71" s="417"/>
      <c r="AVK71" s="417"/>
      <c r="AVL71" s="417"/>
      <c r="AVM71" s="417"/>
      <c r="AVN71" s="417"/>
      <c r="AVO71" s="417"/>
      <c r="AVP71" s="417"/>
      <c r="AVQ71" s="417"/>
      <c r="AVR71" s="417"/>
      <c r="AVS71" s="417"/>
      <c r="AVT71" s="417"/>
      <c r="AVU71" s="417"/>
      <c r="AVV71" s="417"/>
      <c r="AVW71" s="417"/>
      <c r="AVX71" s="417"/>
      <c r="AVY71" s="417"/>
      <c r="AVZ71" s="417"/>
      <c r="AWA71" s="417"/>
      <c r="AWB71" s="417"/>
      <c r="AWC71" s="417"/>
      <c r="AWD71" s="417"/>
      <c r="AWE71" s="417"/>
      <c r="AWF71" s="417"/>
      <c r="AWG71" s="417"/>
      <c r="AWH71" s="417"/>
      <c r="AWI71" s="417"/>
      <c r="AWJ71" s="417"/>
      <c r="AWK71" s="417"/>
      <c r="AWL71" s="417"/>
      <c r="AWM71" s="417"/>
      <c r="AWN71" s="417"/>
      <c r="AWO71" s="417"/>
      <c r="AWP71" s="417"/>
      <c r="AWQ71" s="417"/>
      <c r="AWR71" s="417"/>
      <c r="AWS71" s="417"/>
      <c r="AWT71" s="417"/>
      <c r="AWU71" s="417"/>
      <c r="AWV71" s="417"/>
      <c r="AWW71" s="417"/>
      <c r="AWX71" s="417"/>
      <c r="AWY71" s="417"/>
      <c r="AWZ71" s="417"/>
      <c r="AXA71" s="417"/>
      <c r="AXB71" s="417"/>
      <c r="AXC71" s="417"/>
      <c r="AXD71" s="417"/>
      <c r="AXE71" s="417"/>
      <c r="AXF71" s="417"/>
      <c r="AXG71" s="417"/>
      <c r="AXH71" s="417"/>
      <c r="AXI71" s="417"/>
      <c r="AXJ71" s="417"/>
      <c r="AXK71" s="417"/>
      <c r="AXL71" s="417"/>
      <c r="AXM71" s="417"/>
      <c r="AXN71" s="417"/>
      <c r="AXO71" s="417"/>
      <c r="AXP71" s="417"/>
      <c r="AXQ71" s="417"/>
      <c r="AXR71" s="417"/>
      <c r="AXS71" s="417"/>
      <c r="AXT71" s="417"/>
      <c r="AXU71" s="417"/>
      <c r="AXV71" s="417"/>
      <c r="AXW71" s="417"/>
      <c r="AXX71" s="417"/>
      <c r="AXY71" s="417"/>
      <c r="AXZ71" s="417"/>
      <c r="AYA71" s="417"/>
      <c r="AYB71" s="417"/>
      <c r="AYC71" s="417"/>
      <c r="AYD71" s="417"/>
      <c r="AYE71" s="417"/>
      <c r="AYF71" s="417"/>
      <c r="AYG71" s="417"/>
      <c r="AYH71" s="417"/>
      <c r="AYI71" s="417"/>
      <c r="AYJ71" s="417"/>
      <c r="AYK71" s="417"/>
      <c r="AYL71" s="417"/>
      <c r="AYM71" s="417"/>
      <c r="AYN71" s="417"/>
      <c r="AYO71" s="417"/>
      <c r="AYP71" s="417"/>
      <c r="AYQ71" s="417"/>
      <c r="AYR71" s="417"/>
      <c r="AYS71" s="417"/>
      <c r="AYT71" s="417"/>
      <c r="AYU71" s="417"/>
      <c r="AYV71" s="417"/>
      <c r="AYW71" s="417"/>
      <c r="AYX71" s="417"/>
      <c r="AYY71" s="417"/>
      <c r="AYZ71" s="417"/>
      <c r="AZA71" s="417"/>
      <c r="AZB71" s="417"/>
      <c r="AZC71" s="417"/>
      <c r="AZD71" s="417"/>
      <c r="AZE71" s="417"/>
      <c r="AZF71" s="417"/>
      <c r="AZG71" s="417"/>
      <c r="AZH71" s="417"/>
      <c r="AZI71" s="417"/>
      <c r="AZJ71" s="417"/>
      <c r="AZK71" s="417"/>
      <c r="AZL71" s="417"/>
      <c r="AZM71" s="417"/>
      <c r="AZN71" s="417"/>
      <c r="AZO71" s="417"/>
      <c r="AZP71" s="417"/>
      <c r="AZQ71" s="417"/>
      <c r="AZR71" s="417"/>
      <c r="AZS71" s="417"/>
      <c r="AZT71" s="417"/>
      <c r="AZU71" s="417"/>
      <c r="AZV71" s="417"/>
      <c r="AZW71" s="417"/>
      <c r="AZX71" s="417"/>
      <c r="AZY71" s="417"/>
      <c r="AZZ71" s="417"/>
      <c r="BAA71" s="417"/>
      <c r="BAB71" s="417"/>
      <c r="BAC71" s="417"/>
      <c r="BAD71" s="417"/>
      <c r="BAE71" s="417"/>
      <c r="BAF71" s="417"/>
      <c r="BAG71" s="417"/>
      <c r="BAH71" s="417"/>
      <c r="BAI71" s="417"/>
      <c r="BAJ71" s="417"/>
      <c r="BAK71" s="417"/>
      <c r="BAL71" s="417"/>
      <c r="BAM71" s="417"/>
      <c r="BAN71" s="417"/>
      <c r="BAO71" s="417"/>
      <c r="BAP71" s="417"/>
      <c r="BAQ71" s="417"/>
      <c r="BAR71" s="417"/>
      <c r="BAS71" s="417"/>
      <c r="BAT71" s="417"/>
      <c r="BAU71" s="417"/>
      <c r="BAV71" s="417"/>
      <c r="BAW71" s="417"/>
      <c r="BAX71" s="417"/>
      <c r="BAY71" s="417"/>
      <c r="BAZ71" s="417"/>
      <c r="BBA71" s="417"/>
      <c r="BBB71" s="417"/>
      <c r="BBC71" s="417"/>
      <c r="BBD71" s="417"/>
      <c r="BBE71" s="417"/>
      <c r="BBF71" s="417"/>
      <c r="BBG71" s="417"/>
      <c r="BBH71" s="417"/>
      <c r="BBI71" s="417"/>
      <c r="BBJ71" s="417"/>
      <c r="BBK71" s="417"/>
      <c r="BBL71" s="417"/>
      <c r="BBM71" s="417"/>
      <c r="BBN71" s="417"/>
      <c r="BBO71" s="417"/>
      <c r="BBP71" s="417"/>
      <c r="BBQ71" s="417"/>
      <c r="BBR71" s="417"/>
      <c r="BBS71" s="417"/>
      <c r="BBT71" s="417"/>
      <c r="BBU71" s="417"/>
      <c r="BBV71" s="417"/>
      <c r="BBW71" s="417"/>
      <c r="BBX71" s="417"/>
      <c r="BBY71" s="417"/>
      <c r="BBZ71" s="417"/>
      <c r="BCA71" s="417"/>
      <c r="BCB71" s="417"/>
      <c r="BCC71" s="417"/>
      <c r="BCD71" s="417"/>
      <c r="BCE71" s="417"/>
      <c r="BCF71" s="417"/>
      <c r="BCG71" s="417"/>
      <c r="BCH71" s="417"/>
      <c r="BCI71" s="417"/>
      <c r="BCJ71" s="417"/>
      <c r="BCK71" s="417"/>
      <c r="BCL71" s="417"/>
      <c r="BCM71" s="417"/>
      <c r="BCN71" s="417"/>
      <c r="BCO71" s="417"/>
      <c r="BCP71" s="417"/>
      <c r="BCQ71" s="417"/>
      <c r="BCR71" s="417"/>
      <c r="BCS71" s="417"/>
      <c r="BCT71" s="417"/>
      <c r="BCU71" s="417"/>
      <c r="BCV71" s="417"/>
      <c r="BCW71" s="417"/>
      <c r="BCX71" s="417"/>
      <c r="BCY71" s="417"/>
      <c r="BCZ71" s="417"/>
      <c r="BDA71" s="417"/>
      <c r="BDB71" s="417"/>
      <c r="BDC71" s="417"/>
      <c r="BDD71" s="417"/>
      <c r="BDE71" s="417"/>
      <c r="BDF71" s="417"/>
      <c r="BDG71" s="417"/>
      <c r="BDH71" s="417"/>
      <c r="BDI71" s="417"/>
      <c r="BDJ71" s="417"/>
      <c r="BDK71" s="417"/>
      <c r="BDL71" s="417"/>
      <c r="BDM71" s="417"/>
      <c r="BDN71" s="417"/>
      <c r="BDO71" s="417"/>
      <c r="BDP71" s="417"/>
      <c r="BDQ71" s="417"/>
      <c r="BDR71" s="417"/>
      <c r="BDS71" s="417"/>
      <c r="BDT71" s="417"/>
      <c r="BDU71" s="417"/>
      <c r="BDV71" s="417"/>
      <c r="BDW71" s="417"/>
      <c r="BDX71" s="417"/>
      <c r="BDY71" s="417"/>
      <c r="BDZ71" s="417"/>
      <c r="BEA71" s="417"/>
      <c r="BEB71" s="417"/>
      <c r="BEC71" s="417"/>
      <c r="BED71" s="417"/>
      <c r="BEE71" s="417"/>
      <c r="BEF71" s="417"/>
      <c r="BEG71" s="417"/>
      <c r="BEH71" s="417"/>
      <c r="BEI71" s="417"/>
      <c r="BEJ71" s="417"/>
      <c r="BEK71" s="417"/>
      <c r="BEL71" s="417"/>
      <c r="BEM71" s="417"/>
      <c r="BEN71" s="417"/>
      <c r="BEO71" s="417"/>
      <c r="BEP71" s="417"/>
      <c r="BEQ71" s="417"/>
      <c r="BER71" s="417"/>
      <c r="BES71" s="417"/>
      <c r="BET71" s="417"/>
      <c r="BEU71" s="417"/>
      <c r="BEV71" s="417"/>
      <c r="BEW71" s="417"/>
      <c r="BEX71" s="417"/>
      <c r="BEY71" s="417"/>
      <c r="BEZ71" s="417"/>
      <c r="BFA71" s="417"/>
      <c r="BFB71" s="417"/>
      <c r="BFC71" s="417"/>
      <c r="BFD71" s="417"/>
      <c r="BFE71" s="417"/>
      <c r="BFF71" s="417"/>
      <c r="BFG71" s="417"/>
      <c r="BFH71" s="417"/>
      <c r="BFI71" s="417"/>
      <c r="BFJ71" s="417"/>
      <c r="BFK71" s="417"/>
      <c r="BFL71" s="417"/>
      <c r="BFM71" s="417"/>
      <c r="BFN71" s="417"/>
      <c r="BFO71" s="417"/>
      <c r="BFP71" s="417"/>
      <c r="BFQ71" s="417"/>
      <c r="BFR71" s="417"/>
      <c r="BFS71" s="417"/>
      <c r="BFT71" s="417"/>
      <c r="BFU71" s="417"/>
      <c r="BFV71" s="417"/>
      <c r="BFW71" s="417"/>
      <c r="BFX71" s="417"/>
      <c r="BFY71" s="417"/>
      <c r="BFZ71" s="417"/>
      <c r="BGA71" s="417"/>
      <c r="BGB71" s="417"/>
      <c r="BGC71" s="417"/>
      <c r="BGD71" s="417"/>
      <c r="BGE71" s="417"/>
      <c r="BGF71" s="417"/>
      <c r="BGG71" s="417"/>
      <c r="BGH71" s="417"/>
      <c r="BGI71" s="417"/>
      <c r="BGJ71" s="417"/>
      <c r="BGK71" s="417"/>
      <c r="BGL71" s="417"/>
      <c r="BGM71" s="417"/>
      <c r="BGN71" s="417"/>
      <c r="BGO71" s="417"/>
      <c r="BGP71" s="417"/>
      <c r="BGQ71" s="417"/>
      <c r="BGR71" s="417"/>
      <c r="BGS71" s="417"/>
      <c r="BGT71" s="417"/>
      <c r="BGU71" s="417"/>
      <c r="BGV71" s="417"/>
      <c r="BGW71" s="417"/>
      <c r="BGX71" s="417"/>
      <c r="BGY71" s="417"/>
      <c r="BGZ71" s="417"/>
      <c r="BHA71" s="417"/>
      <c r="BHB71" s="417"/>
      <c r="BHC71" s="417"/>
      <c r="BHD71" s="417"/>
      <c r="BHE71" s="417"/>
      <c r="BHF71" s="417"/>
      <c r="BHG71" s="417"/>
      <c r="BHH71" s="417"/>
      <c r="BHI71" s="417"/>
      <c r="BHJ71" s="417"/>
      <c r="BHK71" s="417"/>
      <c r="BHL71" s="417"/>
      <c r="BHM71" s="417"/>
      <c r="BHN71" s="417"/>
      <c r="BHO71" s="417"/>
      <c r="BHP71" s="417"/>
      <c r="BHQ71" s="417"/>
      <c r="BHR71" s="417"/>
      <c r="BHS71" s="417"/>
      <c r="BHT71" s="417"/>
      <c r="BHU71" s="417"/>
      <c r="BHV71" s="417"/>
      <c r="BHW71" s="417"/>
      <c r="BHX71" s="417"/>
      <c r="BHY71" s="417"/>
      <c r="BHZ71" s="417"/>
      <c r="BIA71" s="417"/>
      <c r="BIB71" s="417"/>
      <c r="BIC71" s="417"/>
      <c r="BID71" s="417"/>
      <c r="BIE71" s="417"/>
      <c r="BIF71" s="417"/>
      <c r="BIG71" s="417"/>
      <c r="BIH71" s="417"/>
      <c r="BII71" s="417"/>
      <c r="BIJ71" s="417"/>
      <c r="BIK71" s="417"/>
      <c r="BIL71" s="417"/>
      <c r="BIM71" s="417"/>
      <c r="BIN71" s="417"/>
      <c r="BIO71" s="417"/>
      <c r="BIP71" s="417"/>
      <c r="BIQ71" s="417"/>
      <c r="BIR71" s="417"/>
      <c r="BIS71" s="417"/>
      <c r="BIT71" s="417"/>
      <c r="BIU71" s="417"/>
      <c r="BIV71" s="417"/>
      <c r="BIW71" s="417"/>
      <c r="BIX71" s="417"/>
      <c r="BIY71" s="417"/>
      <c r="BIZ71" s="417"/>
      <c r="BJA71" s="417"/>
      <c r="BJB71" s="417"/>
      <c r="BJC71" s="417"/>
      <c r="BJD71" s="417"/>
      <c r="BJE71" s="417"/>
      <c r="BJF71" s="417"/>
      <c r="BJG71" s="417"/>
      <c r="BJH71" s="417"/>
      <c r="BJI71" s="417"/>
      <c r="BJJ71" s="417"/>
      <c r="BJK71" s="417"/>
      <c r="BJL71" s="417"/>
      <c r="BJM71" s="417"/>
      <c r="BJN71" s="417"/>
      <c r="BJO71" s="417"/>
      <c r="BJP71" s="417"/>
      <c r="BJQ71" s="417"/>
      <c r="BJR71" s="417"/>
      <c r="BJS71" s="417"/>
      <c r="BJT71" s="417"/>
      <c r="BJU71" s="417"/>
      <c r="BJV71" s="417"/>
      <c r="BJW71" s="417"/>
      <c r="BJX71" s="417"/>
      <c r="BJY71" s="417"/>
      <c r="BJZ71" s="417"/>
      <c r="BKA71" s="417"/>
      <c r="BKB71" s="417"/>
      <c r="BKC71" s="417"/>
      <c r="BKD71" s="417"/>
      <c r="BKE71" s="417"/>
      <c r="BKF71" s="417"/>
      <c r="BKG71" s="417"/>
      <c r="BKH71" s="417"/>
      <c r="BKI71" s="417"/>
      <c r="BKJ71" s="417"/>
      <c r="BKK71" s="417"/>
      <c r="BKL71" s="417"/>
      <c r="BKM71" s="417"/>
      <c r="BKN71" s="417"/>
      <c r="BKO71" s="417"/>
      <c r="BKP71" s="417"/>
      <c r="BKQ71" s="417"/>
      <c r="BKR71" s="417"/>
      <c r="BKS71" s="417"/>
      <c r="BKT71" s="417"/>
      <c r="BKU71" s="417"/>
      <c r="BKV71" s="417"/>
      <c r="BKW71" s="417"/>
      <c r="BKX71" s="417"/>
      <c r="BKY71" s="417"/>
      <c r="BKZ71" s="417"/>
      <c r="BLA71" s="417"/>
      <c r="BLB71" s="417"/>
      <c r="BLC71" s="417"/>
      <c r="BLD71" s="417"/>
      <c r="BLE71" s="417"/>
      <c r="BLF71" s="417"/>
      <c r="BLG71" s="417"/>
      <c r="BLH71" s="417"/>
      <c r="BLI71" s="417"/>
      <c r="BLJ71" s="417"/>
      <c r="BLK71" s="417"/>
      <c r="BLL71" s="417"/>
      <c r="BLM71" s="417"/>
      <c r="BLN71" s="417"/>
      <c r="BLO71" s="417"/>
      <c r="BLP71" s="417"/>
      <c r="BLQ71" s="417"/>
      <c r="BLR71" s="417"/>
      <c r="BLS71" s="417"/>
      <c r="BLT71" s="417"/>
      <c r="BLU71" s="417"/>
      <c r="BLV71" s="417"/>
      <c r="BLW71" s="417"/>
      <c r="BLX71" s="417"/>
      <c r="BLY71" s="417"/>
      <c r="BLZ71" s="417"/>
      <c r="BMA71" s="417"/>
      <c r="BMB71" s="417"/>
      <c r="BMC71" s="417"/>
      <c r="BMD71" s="417"/>
      <c r="BME71" s="417"/>
      <c r="BMF71" s="417"/>
      <c r="BMG71" s="417"/>
      <c r="BMH71" s="417"/>
      <c r="BMI71" s="417"/>
      <c r="BMJ71" s="417"/>
      <c r="BMK71" s="417"/>
      <c r="BML71" s="417"/>
      <c r="BMM71" s="417"/>
      <c r="BMN71" s="417"/>
      <c r="BMO71" s="417"/>
      <c r="BMP71" s="417"/>
      <c r="BMQ71" s="417"/>
      <c r="BMR71" s="417"/>
      <c r="BMS71" s="417"/>
      <c r="BMT71" s="417"/>
      <c r="BMU71" s="417"/>
      <c r="BMV71" s="417"/>
      <c r="BMW71" s="417"/>
      <c r="BMX71" s="417"/>
      <c r="BMY71" s="417"/>
      <c r="BMZ71" s="417"/>
      <c r="BNA71" s="417"/>
      <c r="BNB71" s="417"/>
      <c r="BNC71" s="417"/>
      <c r="BND71" s="417"/>
      <c r="BNE71" s="417"/>
      <c r="BNF71" s="417"/>
      <c r="BNG71" s="417"/>
      <c r="BNH71" s="417"/>
      <c r="BNI71" s="417"/>
      <c r="BNJ71" s="417"/>
      <c r="BNK71" s="417"/>
      <c r="BNL71" s="417"/>
      <c r="BNM71" s="417"/>
      <c r="BNN71" s="417"/>
      <c r="BNO71" s="417"/>
      <c r="BNP71" s="417"/>
      <c r="BNQ71" s="417"/>
      <c r="BNR71" s="417"/>
      <c r="BNS71" s="417"/>
      <c r="BNT71" s="417"/>
      <c r="BNU71" s="417"/>
      <c r="BNV71" s="417"/>
      <c r="BNW71" s="417"/>
      <c r="BNX71" s="417"/>
      <c r="BNY71" s="417"/>
      <c r="BNZ71" s="417"/>
      <c r="BOA71" s="417"/>
      <c r="BOB71" s="417"/>
      <c r="BOC71" s="417"/>
      <c r="BOD71" s="417"/>
      <c r="BOE71" s="417"/>
      <c r="BOF71" s="417"/>
      <c r="BOG71" s="417"/>
      <c r="BOH71" s="417"/>
      <c r="BOI71" s="417"/>
      <c r="BOJ71" s="417"/>
      <c r="BOK71" s="417"/>
      <c r="BOL71" s="417"/>
      <c r="BOM71" s="417"/>
      <c r="BON71" s="417"/>
      <c r="BOO71" s="417"/>
      <c r="BOP71" s="417"/>
      <c r="BOQ71" s="417"/>
      <c r="BOR71" s="417"/>
      <c r="BOS71" s="417"/>
      <c r="BOT71" s="417"/>
      <c r="BOU71" s="417"/>
      <c r="BOV71" s="417"/>
      <c r="BOW71" s="417"/>
      <c r="BOX71" s="417"/>
      <c r="BOY71" s="417"/>
      <c r="BOZ71" s="417"/>
      <c r="BPA71" s="417"/>
      <c r="BPB71" s="417"/>
      <c r="BPC71" s="417"/>
      <c r="BPD71" s="417"/>
      <c r="BPE71" s="417"/>
      <c r="BPF71" s="417"/>
      <c r="BPG71" s="417"/>
      <c r="BPH71" s="417"/>
      <c r="BPI71" s="417"/>
      <c r="BPJ71" s="417"/>
      <c r="BPK71" s="417"/>
      <c r="BPL71" s="417"/>
      <c r="BPM71" s="417"/>
      <c r="BPN71" s="417"/>
      <c r="BPO71" s="417"/>
      <c r="BPP71" s="417"/>
      <c r="BPQ71" s="417"/>
      <c r="BPR71" s="417"/>
      <c r="BPS71" s="417"/>
      <c r="BPT71" s="417"/>
      <c r="BPU71" s="417"/>
      <c r="BPV71" s="417"/>
      <c r="BPW71" s="417"/>
      <c r="BPX71" s="417"/>
      <c r="BPY71" s="417"/>
      <c r="BPZ71" s="417"/>
      <c r="BQA71" s="417"/>
      <c r="BQB71" s="417"/>
      <c r="BQC71" s="417"/>
      <c r="BQD71" s="417"/>
      <c r="BQE71" s="417"/>
      <c r="BQF71" s="417"/>
      <c r="BQG71" s="417"/>
      <c r="BQH71" s="417"/>
      <c r="BQI71" s="417"/>
      <c r="BQJ71" s="417"/>
      <c r="BQK71" s="417"/>
      <c r="BQL71" s="417"/>
      <c r="BQM71" s="417"/>
      <c r="BQN71" s="417"/>
      <c r="BQO71" s="417"/>
      <c r="BQP71" s="417"/>
      <c r="BQQ71" s="417"/>
      <c r="BQR71" s="417"/>
      <c r="BQS71" s="417"/>
      <c r="BQT71" s="417"/>
      <c r="BQU71" s="417"/>
      <c r="BQV71" s="417"/>
      <c r="BQW71" s="417"/>
      <c r="BQX71" s="417"/>
      <c r="BQY71" s="417"/>
      <c r="BQZ71" s="417"/>
      <c r="BRA71" s="417"/>
      <c r="BRB71" s="417"/>
      <c r="BRC71" s="417"/>
      <c r="BRD71" s="417"/>
      <c r="BRE71" s="417"/>
      <c r="BRF71" s="417"/>
      <c r="BRG71" s="417"/>
      <c r="BRH71" s="417"/>
      <c r="BRI71" s="417"/>
      <c r="BRJ71" s="417"/>
      <c r="BRK71" s="417"/>
      <c r="BRL71" s="417"/>
      <c r="BRM71" s="417"/>
      <c r="BRN71" s="417"/>
      <c r="BRO71" s="417"/>
      <c r="BRP71" s="417"/>
      <c r="BRQ71" s="417"/>
      <c r="BRR71" s="417"/>
      <c r="BRS71" s="417"/>
      <c r="BRT71" s="417"/>
      <c r="BRU71" s="417"/>
      <c r="BRV71" s="417"/>
      <c r="BRW71" s="417"/>
      <c r="BRX71" s="417"/>
      <c r="BRY71" s="417"/>
      <c r="BRZ71" s="417"/>
      <c r="BSA71" s="417"/>
      <c r="BSB71" s="417"/>
      <c r="BSC71" s="417"/>
      <c r="BSD71" s="417"/>
      <c r="BSE71" s="417"/>
      <c r="BSF71" s="417"/>
      <c r="BSG71" s="417"/>
      <c r="BSH71" s="417"/>
      <c r="BSI71" s="417"/>
      <c r="BSJ71" s="417"/>
      <c r="BSK71" s="417"/>
      <c r="BSL71" s="417"/>
      <c r="BSM71" s="417"/>
      <c r="BSN71" s="417"/>
      <c r="BSO71" s="417"/>
      <c r="BSP71" s="417"/>
      <c r="BSQ71" s="417"/>
      <c r="BSR71" s="417"/>
      <c r="BSS71" s="417"/>
      <c r="BST71" s="417"/>
      <c r="BSU71" s="417"/>
      <c r="BSV71" s="417"/>
      <c r="BSW71" s="417"/>
      <c r="BSX71" s="417"/>
      <c r="BSY71" s="417"/>
      <c r="BSZ71" s="417"/>
      <c r="BTA71" s="417"/>
      <c r="BTB71" s="417"/>
      <c r="BTC71" s="417"/>
      <c r="BTD71" s="417"/>
      <c r="BTE71" s="417"/>
      <c r="BTF71" s="417"/>
      <c r="BTG71" s="417"/>
      <c r="BTH71" s="417"/>
      <c r="BTI71" s="417"/>
      <c r="BTJ71" s="417"/>
      <c r="BTK71" s="417"/>
      <c r="BTL71" s="417"/>
      <c r="BTM71" s="417"/>
      <c r="BTN71" s="417"/>
      <c r="BTO71" s="417"/>
      <c r="BTP71" s="417"/>
      <c r="BTQ71" s="417"/>
      <c r="BTR71" s="417"/>
      <c r="BTS71" s="417"/>
      <c r="BTT71" s="417"/>
      <c r="BTU71" s="417"/>
      <c r="BTV71" s="417"/>
      <c r="BTW71" s="417"/>
      <c r="BTX71" s="417"/>
      <c r="BTY71" s="417"/>
      <c r="BTZ71" s="417"/>
      <c r="BUA71" s="417"/>
      <c r="BUB71" s="417"/>
      <c r="BUC71" s="417"/>
      <c r="BUD71" s="417"/>
      <c r="BUE71" s="417"/>
      <c r="BUF71" s="417"/>
      <c r="BUG71" s="417"/>
      <c r="BUH71" s="417"/>
      <c r="BUI71" s="417"/>
      <c r="BUJ71" s="417"/>
      <c r="BUK71" s="417"/>
      <c r="BUL71" s="417"/>
      <c r="BUM71" s="417"/>
      <c r="BUN71" s="417"/>
      <c r="BUO71" s="417"/>
      <c r="BUP71" s="417"/>
      <c r="BUQ71" s="417"/>
      <c r="BUR71" s="417"/>
      <c r="BUS71" s="417"/>
      <c r="BUT71" s="417"/>
      <c r="BUU71" s="417"/>
      <c r="BUV71" s="417"/>
      <c r="BUW71" s="417"/>
      <c r="BUX71" s="417"/>
      <c r="BUY71" s="417"/>
      <c r="BUZ71" s="417"/>
      <c r="BVA71" s="417"/>
      <c r="BVB71" s="417"/>
      <c r="BVC71" s="417"/>
      <c r="BVD71" s="417"/>
      <c r="BVE71" s="417"/>
      <c r="BVF71" s="417"/>
      <c r="BVG71" s="417"/>
      <c r="BVH71" s="417"/>
      <c r="BVI71" s="417"/>
      <c r="BVJ71" s="417"/>
      <c r="BVK71" s="417"/>
      <c r="BVL71" s="417"/>
      <c r="BVM71" s="417"/>
      <c r="BVN71" s="417"/>
      <c r="BVO71" s="417"/>
      <c r="BVP71" s="417"/>
      <c r="BVQ71" s="417"/>
      <c r="BVR71" s="417"/>
      <c r="BVS71" s="417"/>
      <c r="BVT71" s="417"/>
      <c r="BVU71" s="417"/>
      <c r="BVV71" s="417"/>
      <c r="BVW71" s="417"/>
      <c r="BVX71" s="417"/>
      <c r="BVY71" s="417"/>
      <c r="BVZ71" s="417"/>
      <c r="BWA71" s="417"/>
      <c r="BWB71" s="417"/>
      <c r="BWC71" s="417"/>
      <c r="BWD71" s="417"/>
      <c r="BWE71" s="417"/>
      <c r="BWF71" s="417"/>
      <c r="BWG71" s="417"/>
      <c r="BWH71" s="417"/>
      <c r="BWI71" s="417"/>
      <c r="BWJ71" s="417"/>
      <c r="BWK71" s="417"/>
      <c r="BWL71" s="417"/>
      <c r="BWM71" s="417"/>
      <c r="BWN71" s="417"/>
      <c r="BWO71" s="417"/>
      <c r="BWP71" s="417"/>
      <c r="BWQ71" s="417"/>
      <c r="BWR71" s="417"/>
      <c r="BWS71" s="417"/>
      <c r="BWT71" s="417"/>
      <c r="BWU71" s="417"/>
      <c r="BWV71" s="417"/>
      <c r="BWW71" s="417"/>
      <c r="BWX71" s="417"/>
      <c r="BWY71" s="417"/>
      <c r="BWZ71" s="417"/>
      <c r="BXA71" s="417"/>
      <c r="BXB71" s="417"/>
      <c r="BXC71" s="417"/>
      <c r="BXD71" s="417"/>
      <c r="BXE71" s="417"/>
      <c r="BXF71" s="417"/>
      <c r="BXG71" s="417"/>
      <c r="BXH71" s="417"/>
      <c r="BXI71" s="417"/>
      <c r="BXJ71" s="417"/>
      <c r="BXK71" s="417"/>
      <c r="BXL71" s="417"/>
      <c r="BXM71" s="417"/>
      <c r="BXN71" s="417"/>
      <c r="BXO71" s="417"/>
      <c r="BXP71" s="417"/>
      <c r="BXQ71" s="417"/>
      <c r="BXR71" s="417"/>
      <c r="BXS71" s="417"/>
      <c r="BXT71" s="417"/>
      <c r="BXU71" s="417"/>
      <c r="BXV71" s="417"/>
      <c r="BXW71" s="417"/>
      <c r="BXX71" s="417"/>
      <c r="BXY71" s="417"/>
      <c r="BXZ71" s="417"/>
      <c r="BYA71" s="417"/>
      <c r="BYB71" s="417"/>
      <c r="BYC71" s="417"/>
      <c r="BYD71" s="417"/>
      <c r="BYE71" s="417"/>
      <c r="BYF71" s="417"/>
      <c r="BYG71" s="417"/>
      <c r="BYH71" s="417"/>
      <c r="BYI71" s="417"/>
      <c r="BYJ71" s="417"/>
      <c r="BYK71" s="417"/>
      <c r="BYL71" s="417"/>
      <c r="BYM71" s="417"/>
      <c r="BYN71" s="417"/>
      <c r="BYO71" s="417"/>
      <c r="BYP71" s="417"/>
      <c r="BYQ71" s="417"/>
      <c r="BYR71" s="417"/>
      <c r="BYS71" s="417"/>
      <c r="BYT71" s="417"/>
      <c r="BYU71" s="417"/>
      <c r="BYV71" s="417"/>
      <c r="BYW71" s="417"/>
      <c r="BYX71" s="417"/>
      <c r="BYY71" s="417"/>
      <c r="BYZ71" s="417"/>
      <c r="BZA71" s="417"/>
      <c r="BZB71" s="417"/>
      <c r="BZC71" s="417"/>
      <c r="BZD71" s="417"/>
      <c r="BZE71" s="417"/>
      <c r="BZF71" s="417"/>
      <c r="BZG71" s="417"/>
      <c r="BZH71" s="417"/>
      <c r="BZI71" s="417"/>
      <c r="BZJ71" s="417"/>
      <c r="BZK71" s="417"/>
      <c r="BZL71" s="417"/>
      <c r="BZM71" s="417"/>
      <c r="BZN71" s="417"/>
      <c r="BZO71" s="417"/>
      <c r="BZP71" s="417"/>
      <c r="BZQ71" s="417"/>
      <c r="BZR71" s="417"/>
      <c r="BZS71" s="417"/>
      <c r="BZT71" s="417"/>
      <c r="BZU71" s="417"/>
      <c r="BZV71" s="417"/>
      <c r="BZW71" s="417"/>
      <c r="BZX71" s="417"/>
      <c r="BZY71" s="417"/>
      <c r="BZZ71" s="417"/>
      <c r="CAA71" s="417"/>
      <c r="CAB71" s="417"/>
      <c r="CAC71" s="417"/>
      <c r="CAD71" s="417"/>
      <c r="CAE71" s="417"/>
      <c r="CAF71" s="417"/>
      <c r="CAG71" s="417"/>
      <c r="CAH71" s="417"/>
      <c r="CAI71" s="417"/>
      <c r="CAJ71" s="417"/>
      <c r="CAK71" s="417"/>
      <c r="CAL71" s="417"/>
      <c r="CAM71" s="417"/>
      <c r="CAN71" s="417"/>
      <c r="CAO71" s="417"/>
      <c r="CAP71" s="417"/>
      <c r="CAQ71" s="417"/>
      <c r="CAR71" s="417"/>
      <c r="CAS71" s="417"/>
      <c r="CAT71" s="417"/>
      <c r="CAU71" s="417"/>
      <c r="CAV71" s="417"/>
      <c r="CAW71" s="417"/>
      <c r="CAX71" s="417"/>
      <c r="CAY71" s="417"/>
      <c r="CAZ71" s="417"/>
      <c r="CBA71" s="417"/>
      <c r="CBB71" s="417"/>
      <c r="CBC71" s="417"/>
      <c r="CBD71" s="417"/>
      <c r="CBE71" s="417"/>
      <c r="CBF71" s="417"/>
      <c r="CBG71" s="417"/>
      <c r="CBH71" s="417"/>
      <c r="CBI71" s="417"/>
      <c r="CBJ71" s="417"/>
      <c r="CBK71" s="417"/>
      <c r="CBL71" s="417"/>
      <c r="CBM71" s="417"/>
      <c r="CBN71" s="417"/>
      <c r="CBO71" s="417"/>
      <c r="CBP71" s="417"/>
      <c r="CBQ71" s="417"/>
      <c r="CBR71" s="417"/>
      <c r="CBS71" s="417"/>
      <c r="CBT71" s="417"/>
      <c r="CBU71" s="417"/>
      <c r="CBV71" s="417"/>
      <c r="CBW71" s="417"/>
      <c r="CBX71" s="417"/>
      <c r="CBY71" s="417"/>
      <c r="CBZ71" s="417"/>
      <c r="CCA71" s="417"/>
      <c r="CCB71" s="417"/>
      <c r="CCC71" s="417"/>
      <c r="CCD71" s="417"/>
      <c r="CCE71" s="417"/>
      <c r="CCF71" s="417"/>
      <c r="CCG71" s="417"/>
      <c r="CCH71" s="417"/>
      <c r="CCI71" s="417"/>
      <c r="CCJ71" s="417"/>
      <c r="CCK71" s="417"/>
      <c r="CCL71" s="417"/>
      <c r="CCM71" s="417"/>
      <c r="CCN71" s="417"/>
      <c r="CCO71" s="417"/>
      <c r="CCP71" s="417"/>
      <c r="CCQ71" s="417"/>
      <c r="CCR71" s="417"/>
      <c r="CCS71" s="417"/>
      <c r="CCT71" s="417"/>
      <c r="CCU71" s="417"/>
      <c r="CCV71" s="417"/>
      <c r="CCW71" s="417"/>
      <c r="CCX71" s="417"/>
      <c r="CCY71" s="417"/>
      <c r="CCZ71" s="417"/>
      <c r="CDA71" s="417"/>
      <c r="CDB71" s="417"/>
      <c r="CDC71" s="417"/>
      <c r="CDD71" s="417"/>
      <c r="CDE71" s="417"/>
      <c r="CDF71" s="417"/>
      <c r="CDG71" s="417"/>
      <c r="CDH71" s="417"/>
      <c r="CDI71" s="417"/>
      <c r="CDJ71" s="417"/>
      <c r="CDK71" s="417"/>
      <c r="CDL71" s="417"/>
      <c r="CDM71" s="417"/>
      <c r="CDN71" s="417"/>
      <c r="CDO71" s="417"/>
      <c r="CDP71" s="417"/>
      <c r="CDQ71" s="417"/>
      <c r="CDR71" s="417"/>
      <c r="CDS71" s="417"/>
      <c r="CDT71" s="417"/>
      <c r="CDU71" s="417"/>
      <c r="CDV71" s="417"/>
      <c r="CDW71" s="417"/>
      <c r="CDX71" s="417"/>
      <c r="CDY71" s="417"/>
      <c r="CDZ71" s="417"/>
      <c r="CEA71" s="417"/>
      <c r="CEB71" s="417"/>
      <c r="CEC71" s="417"/>
      <c r="CED71" s="417"/>
      <c r="CEE71" s="417"/>
      <c r="CEF71" s="417"/>
      <c r="CEG71" s="417"/>
      <c r="CEH71" s="417"/>
      <c r="CEI71" s="417"/>
      <c r="CEJ71" s="417"/>
      <c r="CEK71" s="417"/>
      <c r="CEL71" s="417"/>
      <c r="CEM71" s="417"/>
      <c r="CEN71" s="417"/>
      <c r="CEO71" s="417"/>
      <c r="CEP71" s="417"/>
      <c r="CEQ71" s="417"/>
      <c r="CER71" s="417"/>
      <c r="CES71" s="417"/>
      <c r="CET71" s="417"/>
      <c r="CEU71" s="417"/>
      <c r="CEV71" s="417"/>
      <c r="CEW71" s="417"/>
      <c r="CEX71" s="417"/>
      <c r="CEY71" s="417"/>
      <c r="CEZ71" s="417"/>
      <c r="CFA71" s="417"/>
      <c r="CFB71" s="417"/>
      <c r="CFC71" s="417"/>
      <c r="CFD71" s="417"/>
      <c r="CFE71" s="417"/>
      <c r="CFF71" s="417"/>
      <c r="CFG71" s="417"/>
      <c r="CFH71" s="417"/>
      <c r="CFI71" s="417"/>
      <c r="CFJ71" s="417"/>
      <c r="CFK71" s="417"/>
      <c r="CFL71" s="417"/>
      <c r="CFM71" s="417"/>
      <c r="CFN71" s="417"/>
      <c r="CFO71" s="417"/>
      <c r="CFP71" s="417"/>
      <c r="CFQ71" s="417"/>
      <c r="CFR71" s="417"/>
      <c r="CFS71" s="417"/>
      <c r="CFT71" s="417"/>
      <c r="CFU71" s="417"/>
      <c r="CFV71" s="417"/>
      <c r="CFW71" s="417"/>
      <c r="CFX71" s="417"/>
      <c r="CFY71" s="417"/>
      <c r="CFZ71" s="417"/>
      <c r="CGA71" s="417"/>
      <c r="CGB71" s="417"/>
      <c r="CGC71" s="417"/>
      <c r="CGD71" s="417"/>
      <c r="CGE71" s="417"/>
      <c r="CGF71" s="417"/>
      <c r="CGG71" s="417"/>
      <c r="CGH71" s="417"/>
      <c r="CGI71" s="417"/>
      <c r="CGJ71" s="417"/>
      <c r="CGK71" s="417"/>
      <c r="CGL71" s="417"/>
      <c r="CGM71" s="417"/>
      <c r="CGN71" s="417"/>
      <c r="CGO71" s="417"/>
      <c r="CGP71" s="417"/>
      <c r="CGQ71" s="417"/>
      <c r="CGR71" s="417"/>
      <c r="CGS71" s="417"/>
      <c r="CGT71" s="417"/>
      <c r="CGU71" s="417"/>
      <c r="CGV71" s="417"/>
      <c r="CGW71" s="417"/>
      <c r="CGX71" s="417"/>
      <c r="CGY71" s="417"/>
      <c r="CGZ71" s="417"/>
      <c r="CHA71" s="417"/>
      <c r="CHB71" s="417"/>
      <c r="CHC71" s="417"/>
      <c r="CHD71" s="417"/>
      <c r="CHE71" s="417"/>
      <c r="CHF71" s="417"/>
      <c r="CHG71" s="417"/>
      <c r="CHH71" s="417"/>
      <c r="CHI71" s="417"/>
      <c r="CHJ71" s="417"/>
      <c r="CHK71" s="417"/>
      <c r="CHL71" s="417"/>
      <c r="CHM71" s="417"/>
      <c r="CHN71" s="417"/>
      <c r="CHO71" s="417"/>
      <c r="CHP71" s="417"/>
      <c r="CHQ71" s="417"/>
      <c r="CHR71" s="417"/>
      <c r="CHS71" s="417"/>
      <c r="CHT71" s="417"/>
      <c r="CHU71" s="417"/>
      <c r="CHV71" s="417"/>
      <c r="CHW71" s="417"/>
      <c r="CHX71" s="417"/>
      <c r="CHY71" s="417"/>
      <c r="CHZ71" s="417"/>
      <c r="CIA71" s="417"/>
      <c r="CIB71" s="417"/>
      <c r="CIC71" s="417"/>
      <c r="CID71" s="417"/>
      <c r="CIE71" s="417"/>
      <c r="CIF71" s="417"/>
      <c r="CIG71" s="417"/>
      <c r="CIH71" s="417"/>
      <c r="CII71" s="417"/>
      <c r="CIJ71" s="417"/>
      <c r="CIK71" s="417"/>
      <c r="CIL71" s="417"/>
      <c r="CIM71" s="417"/>
      <c r="CIN71" s="417"/>
      <c r="CIO71" s="417"/>
      <c r="CIP71" s="417"/>
      <c r="CIQ71" s="417"/>
      <c r="CIR71" s="417"/>
      <c r="CIS71" s="417"/>
      <c r="CIT71" s="417"/>
      <c r="CIU71" s="417"/>
      <c r="CIV71" s="417"/>
      <c r="CIW71" s="417"/>
      <c r="CIX71" s="417"/>
      <c r="CIY71" s="417"/>
      <c r="CIZ71" s="417"/>
      <c r="CJA71" s="417"/>
      <c r="CJB71" s="417"/>
      <c r="CJC71" s="417"/>
      <c r="CJD71" s="417"/>
      <c r="CJE71" s="417"/>
      <c r="CJF71" s="417"/>
      <c r="CJG71" s="417"/>
      <c r="CJH71" s="417"/>
      <c r="CJI71" s="417"/>
      <c r="CJJ71" s="417"/>
      <c r="CJK71" s="417"/>
      <c r="CJL71" s="417"/>
      <c r="CJM71" s="417"/>
      <c r="CJN71" s="417"/>
      <c r="CJO71" s="417"/>
      <c r="CJP71" s="417"/>
      <c r="CJQ71" s="417"/>
      <c r="CJR71" s="417"/>
      <c r="CJS71" s="417"/>
      <c r="CJT71" s="417"/>
      <c r="CJU71" s="417"/>
      <c r="CJV71" s="417"/>
      <c r="CJW71" s="417"/>
      <c r="CJX71" s="417"/>
      <c r="CJY71" s="417"/>
      <c r="CJZ71" s="417"/>
      <c r="CKA71" s="417"/>
      <c r="CKB71" s="417"/>
      <c r="CKC71" s="417"/>
      <c r="CKD71" s="417"/>
      <c r="CKE71" s="417"/>
      <c r="CKF71" s="417"/>
      <c r="CKG71" s="417"/>
      <c r="CKH71" s="417"/>
      <c r="CKI71" s="417"/>
      <c r="CKJ71" s="417"/>
      <c r="CKK71" s="417"/>
      <c r="CKL71" s="417"/>
      <c r="CKM71" s="417"/>
      <c r="CKN71" s="417"/>
      <c r="CKO71" s="417"/>
      <c r="CKP71" s="417"/>
      <c r="CKQ71" s="417"/>
      <c r="CKR71" s="417"/>
      <c r="CKS71" s="417"/>
      <c r="CKT71" s="417"/>
      <c r="CKU71" s="417"/>
      <c r="CKV71" s="417"/>
      <c r="CKW71" s="417"/>
      <c r="CKX71" s="417"/>
      <c r="CKY71" s="417"/>
      <c r="CKZ71" s="417"/>
      <c r="CLA71" s="417"/>
      <c r="CLB71" s="417"/>
      <c r="CLC71" s="417"/>
      <c r="CLD71" s="417"/>
      <c r="CLE71" s="417"/>
      <c r="CLF71" s="417"/>
      <c r="CLG71" s="417"/>
      <c r="CLH71" s="417"/>
      <c r="CLI71" s="417"/>
      <c r="CLJ71" s="417"/>
      <c r="CLK71" s="417"/>
      <c r="CLL71" s="417"/>
      <c r="CLM71" s="417"/>
      <c r="CLN71" s="417"/>
      <c r="CLO71" s="417"/>
      <c r="CLP71" s="417"/>
      <c r="CLQ71" s="417"/>
      <c r="CLR71" s="417"/>
      <c r="CLS71" s="417"/>
      <c r="CLT71" s="417"/>
      <c r="CLU71" s="417"/>
      <c r="CLV71" s="417"/>
      <c r="CLW71" s="417"/>
      <c r="CLX71" s="417"/>
      <c r="CLY71" s="417"/>
      <c r="CLZ71" s="417"/>
      <c r="CMA71" s="417"/>
      <c r="CMB71" s="417"/>
      <c r="CMC71" s="417"/>
      <c r="CMD71" s="417"/>
      <c r="CME71" s="417"/>
      <c r="CMF71" s="417"/>
      <c r="CMG71" s="417"/>
      <c r="CMH71" s="417"/>
      <c r="CMI71" s="417"/>
      <c r="CMJ71" s="417"/>
      <c r="CMK71" s="417"/>
      <c r="CML71" s="417"/>
      <c r="CMM71" s="417"/>
      <c r="CMN71" s="417"/>
      <c r="CMO71" s="417"/>
      <c r="CMP71" s="417"/>
      <c r="CMQ71" s="417"/>
      <c r="CMR71" s="417"/>
      <c r="CMS71" s="417"/>
      <c r="CMT71" s="417"/>
      <c r="CMU71" s="417"/>
      <c r="CMV71" s="417"/>
      <c r="CMW71" s="417"/>
      <c r="CMX71" s="417"/>
      <c r="CMY71" s="417"/>
      <c r="CMZ71" s="417"/>
      <c r="CNA71" s="417"/>
      <c r="CNB71" s="417"/>
      <c r="CNC71" s="417"/>
      <c r="CND71" s="417"/>
      <c r="CNE71" s="417"/>
      <c r="CNF71" s="417"/>
      <c r="CNG71" s="417"/>
      <c r="CNH71" s="417"/>
      <c r="CNI71" s="417"/>
      <c r="CNJ71" s="417"/>
      <c r="CNK71" s="417"/>
      <c r="CNL71" s="417"/>
      <c r="CNM71" s="417"/>
      <c r="CNN71" s="417"/>
      <c r="CNO71" s="417"/>
      <c r="CNP71" s="417"/>
      <c r="CNQ71" s="417"/>
      <c r="CNR71" s="417"/>
      <c r="CNS71" s="417"/>
      <c r="CNT71" s="417"/>
      <c r="CNU71" s="417"/>
      <c r="CNV71" s="417"/>
      <c r="CNW71" s="417"/>
      <c r="CNX71" s="417"/>
      <c r="CNY71" s="417"/>
      <c r="CNZ71" s="417"/>
      <c r="COA71" s="417"/>
      <c r="COB71" s="417"/>
      <c r="COC71" s="417"/>
      <c r="COD71" s="417"/>
      <c r="COE71" s="417"/>
      <c r="COF71" s="417"/>
      <c r="COG71" s="417"/>
      <c r="COH71" s="417"/>
      <c r="COI71" s="417"/>
      <c r="COJ71" s="417"/>
      <c r="COK71" s="417"/>
      <c r="COL71" s="417"/>
      <c r="COM71" s="417"/>
      <c r="CON71" s="417"/>
      <c r="COO71" s="417"/>
      <c r="COP71" s="417"/>
      <c r="COQ71" s="417"/>
      <c r="COR71" s="417"/>
      <c r="COS71" s="417"/>
      <c r="COT71" s="417"/>
      <c r="COU71" s="417"/>
      <c r="COV71" s="417"/>
      <c r="COW71" s="417"/>
      <c r="COX71" s="417"/>
      <c r="COY71" s="417"/>
    </row>
    <row r="72" spans="1:2443" s="445" customFormat="1" ht="14.25" customHeight="1" x14ac:dyDescent="0.35">
      <c r="A72" s="307" t="s">
        <v>585</v>
      </c>
      <c r="B72" s="360" t="s">
        <v>84</v>
      </c>
      <c r="C72" s="306">
        <v>2019</v>
      </c>
      <c r="D72" s="306" t="s">
        <v>593</v>
      </c>
      <c r="E72" s="305">
        <v>0</v>
      </c>
      <c r="F72" s="331" t="s">
        <v>348</v>
      </c>
      <c r="G72" s="469">
        <f t="shared" si="3"/>
        <v>0</v>
      </c>
      <c r="H72" s="307" t="s">
        <v>349</v>
      </c>
      <c r="I72" s="307" t="s">
        <v>350</v>
      </c>
      <c r="J72" s="307" t="s">
        <v>350</v>
      </c>
      <c r="K72" s="331" t="s">
        <v>348</v>
      </c>
      <c r="L72" s="331" t="s">
        <v>348</v>
      </c>
      <c r="M72" s="307" t="s">
        <v>350</v>
      </c>
      <c r="N72" s="307" t="s">
        <v>350</v>
      </c>
      <c r="O72" s="307" t="s">
        <v>350</v>
      </c>
      <c r="P72" s="307" t="s">
        <v>350</v>
      </c>
      <c r="Q72" s="416"/>
      <c r="R72" s="363"/>
      <c r="S72" s="416"/>
      <c r="T72" s="416"/>
      <c r="U72" s="416"/>
      <c r="V72" s="416"/>
      <c r="W72" s="416"/>
      <c r="X72" s="416"/>
      <c r="Y72" s="416"/>
      <c r="Z72" s="416"/>
      <c r="AA72" s="416"/>
      <c r="AB72" s="416"/>
      <c r="AC72" s="416"/>
      <c r="AD72" s="416"/>
      <c r="AE72" s="416"/>
      <c r="AF72" s="416"/>
      <c r="AG72" s="416"/>
      <c r="AH72" s="416"/>
      <c r="AI72" s="416"/>
      <c r="AJ72" s="416"/>
      <c r="AK72" s="416"/>
      <c r="AL72" s="416"/>
      <c r="AM72" s="416"/>
      <c r="AN72" s="416"/>
      <c r="AO72" s="416"/>
      <c r="AP72" s="416"/>
      <c r="AQ72" s="416"/>
      <c r="AR72" s="416"/>
      <c r="AS72" s="416"/>
      <c r="AT72" s="416"/>
      <c r="AU72" s="416"/>
      <c r="AV72" s="416"/>
      <c r="AW72" s="416"/>
      <c r="AX72" s="416"/>
      <c r="AY72" s="416"/>
      <c r="AZ72" s="416"/>
      <c r="BA72" s="416"/>
      <c r="BB72" s="416"/>
      <c r="BC72" s="416"/>
      <c r="BD72" s="416"/>
      <c r="BE72" s="416"/>
      <c r="BF72" s="416"/>
      <c r="BG72" s="416"/>
      <c r="BH72" s="416"/>
      <c r="BI72" s="416"/>
      <c r="BJ72" s="416"/>
      <c r="BK72" s="416"/>
      <c r="BL72" s="416"/>
      <c r="BM72" s="416"/>
      <c r="BN72" s="416"/>
      <c r="BO72" s="416"/>
      <c r="BP72" s="416"/>
      <c r="BQ72" s="416"/>
      <c r="BR72" s="416"/>
      <c r="BS72" s="416"/>
      <c r="BT72" s="416"/>
      <c r="BU72" s="416"/>
      <c r="BV72" s="416"/>
      <c r="BW72" s="416"/>
      <c r="BX72" s="416"/>
      <c r="BY72" s="416"/>
      <c r="BZ72" s="416"/>
      <c r="CA72" s="416"/>
      <c r="CB72" s="416"/>
      <c r="CC72" s="416"/>
      <c r="CD72" s="416"/>
      <c r="CE72" s="416"/>
      <c r="CF72" s="416"/>
      <c r="CG72" s="416"/>
      <c r="CH72" s="416"/>
      <c r="CI72" s="416"/>
      <c r="CJ72" s="416"/>
      <c r="CK72" s="416"/>
      <c r="CL72" s="416"/>
      <c r="CM72" s="416"/>
      <c r="CN72" s="416"/>
      <c r="CO72" s="416"/>
      <c r="CP72" s="416"/>
      <c r="CQ72" s="416"/>
      <c r="CR72" s="416"/>
      <c r="CS72" s="416"/>
      <c r="CT72" s="416"/>
      <c r="CU72" s="416"/>
      <c r="CV72" s="416"/>
      <c r="CW72" s="416"/>
      <c r="CX72" s="416"/>
      <c r="CY72" s="416"/>
      <c r="CZ72" s="416"/>
      <c r="DA72" s="416"/>
      <c r="DB72" s="416"/>
      <c r="DC72" s="416"/>
      <c r="DD72" s="416"/>
      <c r="DE72" s="416"/>
      <c r="DF72" s="416"/>
      <c r="DG72" s="416"/>
      <c r="DH72" s="416"/>
      <c r="DI72" s="416"/>
      <c r="DJ72" s="416"/>
      <c r="DK72" s="416"/>
      <c r="DL72" s="416"/>
      <c r="DM72" s="416"/>
      <c r="DN72" s="416"/>
      <c r="DO72" s="416"/>
      <c r="DP72" s="416"/>
      <c r="DQ72" s="416"/>
      <c r="DR72" s="416"/>
      <c r="DS72" s="416"/>
      <c r="DT72" s="416"/>
      <c r="DU72" s="416"/>
      <c r="DV72" s="416"/>
      <c r="DW72" s="416"/>
      <c r="DX72" s="416"/>
      <c r="DY72" s="416"/>
      <c r="DZ72" s="416"/>
      <c r="EA72" s="416"/>
      <c r="EB72" s="416"/>
      <c r="EC72" s="416"/>
      <c r="ED72" s="416"/>
      <c r="EE72" s="416"/>
      <c r="EF72" s="416"/>
      <c r="EG72" s="416"/>
      <c r="EH72" s="416"/>
      <c r="EI72" s="416"/>
      <c r="EJ72" s="416"/>
      <c r="EK72" s="416"/>
      <c r="EL72" s="416"/>
      <c r="EM72" s="416"/>
      <c r="EN72" s="416"/>
      <c r="EO72" s="416"/>
      <c r="EP72" s="416"/>
      <c r="EQ72" s="416"/>
      <c r="ER72" s="416"/>
      <c r="ES72" s="416"/>
      <c r="ET72" s="416"/>
      <c r="EU72" s="416"/>
      <c r="EV72" s="416"/>
      <c r="EW72" s="416"/>
      <c r="EX72" s="416"/>
      <c r="EY72" s="416"/>
      <c r="EZ72" s="416"/>
      <c r="FA72" s="416"/>
      <c r="FB72" s="416"/>
      <c r="FC72" s="416"/>
      <c r="FD72" s="416"/>
      <c r="FE72" s="416"/>
      <c r="FF72" s="416"/>
      <c r="FG72" s="416"/>
      <c r="FH72" s="416"/>
      <c r="FI72" s="416"/>
      <c r="FJ72" s="416"/>
      <c r="FK72" s="416"/>
      <c r="FL72" s="416"/>
      <c r="FM72" s="416"/>
      <c r="FN72" s="416"/>
      <c r="FO72" s="416"/>
      <c r="FP72" s="416"/>
      <c r="FQ72" s="416"/>
      <c r="FR72" s="416"/>
      <c r="FS72" s="416"/>
      <c r="FT72" s="416"/>
      <c r="FU72" s="416"/>
      <c r="FV72" s="416"/>
      <c r="FW72" s="416"/>
      <c r="FX72" s="416"/>
      <c r="FY72" s="416"/>
      <c r="FZ72" s="416"/>
      <c r="GA72" s="416"/>
      <c r="GB72" s="416"/>
      <c r="GC72" s="416"/>
      <c r="GD72" s="416"/>
      <c r="GE72" s="416"/>
      <c r="GF72" s="416"/>
      <c r="GG72" s="416"/>
      <c r="GH72" s="416"/>
      <c r="GI72" s="416"/>
      <c r="GJ72" s="416"/>
      <c r="GK72" s="416"/>
      <c r="GL72" s="416"/>
      <c r="GM72" s="416"/>
      <c r="GN72" s="416"/>
      <c r="GO72" s="416"/>
      <c r="GP72" s="416"/>
      <c r="GQ72" s="416"/>
      <c r="GR72" s="416"/>
      <c r="GS72" s="416"/>
      <c r="GT72" s="416"/>
      <c r="GU72" s="416"/>
      <c r="GV72" s="416"/>
      <c r="GW72" s="416"/>
      <c r="GX72" s="416"/>
      <c r="GY72" s="416"/>
      <c r="GZ72" s="416"/>
      <c r="HA72" s="416"/>
      <c r="HB72" s="416"/>
      <c r="HC72" s="416"/>
      <c r="HD72" s="416"/>
      <c r="HE72" s="416"/>
      <c r="HF72" s="416"/>
      <c r="HG72" s="416"/>
      <c r="HH72" s="416"/>
      <c r="HI72" s="416"/>
      <c r="HJ72" s="416"/>
      <c r="HK72" s="416"/>
      <c r="HL72" s="416"/>
      <c r="HM72" s="416"/>
      <c r="HN72" s="416"/>
      <c r="HO72" s="416"/>
      <c r="HP72" s="416"/>
      <c r="HQ72" s="416"/>
      <c r="HR72" s="416"/>
      <c r="HS72" s="416"/>
      <c r="HT72" s="416"/>
      <c r="HU72" s="416"/>
      <c r="HV72" s="416"/>
      <c r="HW72" s="416"/>
      <c r="HX72" s="416"/>
      <c r="HY72" s="416"/>
      <c r="HZ72" s="416"/>
      <c r="IA72" s="416"/>
      <c r="IB72" s="416"/>
      <c r="IC72" s="416"/>
      <c r="ID72" s="416"/>
      <c r="IE72" s="416"/>
      <c r="IF72" s="416"/>
      <c r="IG72" s="416"/>
      <c r="IH72" s="416"/>
      <c r="II72" s="416"/>
      <c r="IJ72" s="416"/>
      <c r="IK72" s="416"/>
      <c r="IL72" s="416"/>
      <c r="IM72" s="416"/>
      <c r="IN72" s="416"/>
      <c r="IO72" s="416"/>
      <c r="IP72" s="416"/>
      <c r="IQ72" s="416"/>
      <c r="IR72" s="416"/>
      <c r="IS72" s="416"/>
      <c r="IT72" s="416"/>
      <c r="IU72" s="416"/>
      <c r="IV72" s="416"/>
      <c r="IW72" s="416"/>
      <c r="IX72" s="416"/>
      <c r="IY72" s="416"/>
      <c r="IZ72" s="416"/>
      <c r="JA72" s="416"/>
      <c r="JB72" s="416"/>
      <c r="JC72" s="416"/>
      <c r="JD72" s="416"/>
      <c r="JE72" s="416"/>
      <c r="JF72" s="416"/>
      <c r="JG72" s="416"/>
      <c r="JH72" s="416"/>
      <c r="JI72" s="416"/>
      <c r="JJ72" s="416"/>
      <c r="JK72" s="416"/>
      <c r="JL72" s="416"/>
      <c r="JM72" s="416"/>
      <c r="JN72" s="416"/>
      <c r="JO72" s="416"/>
      <c r="JP72" s="416"/>
      <c r="JQ72" s="416"/>
      <c r="JR72" s="416"/>
      <c r="JS72" s="416"/>
      <c r="JT72" s="416"/>
      <c r="JU72" s="416"/>
      <c r="JV72" s="416"/>
      <c r="JW72" s="416"/>
      <c r="JX72" s="416"/>
      <c r="JY72" s="416"/>
      <c r="JZ72" s="416"/>
      <c r="KA72" s="416"/>
      <c r="KB72" s="416"/>
      <c r="KC72" s="416"/>
      <c r="KD72" s="416"/>
      <c r="KE72" s="416"/>
      <c r="KF72" s="416"/>
      <c r="KG72" s="416"/>
      <c r="KH72" s="416"/>
      <c r="KI72" s="416"/>
      <c r="KJ72" s="416"/>
      <c r="KK72" s="416"/>
      <c r="KL72" s="416"/>
      <c r="KM72" s="416"/>
      <c r="KN72" s="416"/>
      <c r="KO72" s="416"/>
      <c r="KP72" s="416"/>
      <c r="KQ72" s="416"/>
      <c r="KR72" s="416"/>
      <c r="KS72" s="416"/>
      <c r="KT72" s="416"/>
      <c r="KU72" s="416"/>
      <c r="KV72" s="416"/>
      <c r="KW72" s="416"/>
      <c r="KX72" s="416"/>
      <c r="KY72" s="416"/>
      <c r="KZ72" s="416"/>
      <c r="LA72" s="416"/>
      <c r="LB72" s="416"/>
      <c r="LC72" s="416"/>
      <c r="LD72" s="416"/>
      <c r="LE72" s="416"/>
      <c r="LF72" s="416"/>
      <c r="LG72" s="416"/>
      <c r="LH72" s="416"/>
      <c r="LI72" s="416"/>
      <c r="LJ72" s="416"/>
      <c r="LK72" s="416"/>
      <c r="LL72" s="416"/>
      <c r="LM72" s="416"/>
      <c r="LN72" s="416"/>
      <c r="LO72" s="416"/>
      <c r="LP72" s="416"/>
      <c r="LQ72" s="416"/>
      <c r="LR72" s="416"/>
      <c r="LS72" s="416"/>
      <c r="LT72" s="416"/>
      <c r="LU72" s="416"/>
      <c r="LV72" s="416"/>
      <c r="LW72" s="416"/>
      <c r="LX72" s="416"/>
      <c r="LY72" s="416"/>
      <c r="LZ72" s="416"/>
      <c r="MA72" s="416"/>
      <c r="MB72" s="416"/>
      <c r="MC72" s="416"/>
      <c r="MD72" s="416"/>
      <c r="ME72" s="416"/>
      <c r="MF72" s="416"/>
      <c r="MG72" s="416"/>
      <c r="MH72" s="416"/>
      <c r="MI72" s="416"/>
      <c r="MJ72" s="416"/>
      <c r="MK72" s="416"/>
      <c r="ML72" s="416"/>
      <c r="MM72" s="416"/>
      <c r="MN72" s="416"/>
      <c r="MO72" s="416"/>
      <c r="MP72" s="416"/>
      <c r="MQ72" s="416"/>
      <c r="MR72" s="416"/>
      <c r="MS72" s="416"/>
      <c r="MT72" s="416"/>
      <c r="MU72" s="416"/>
      <c r="MV72" s="416"/>
      <c r="MW72" s="416"/>
      <c r="MX72" s="416"/>
      <c r="MY72" s="416"/>
      <c r="MZ72" s="416"/>
      <c r="NA72" s="416"/>
      <c r="NB72" s="416"/>
      <c r="NC72" s="416"/>
      <c r="ND72" s="416"/>
      <c r="NE72" s="416"/>
      <c r="NF72" s="416"/>
      <c r="NG72" s="416"/>
      <c r="NH72" s="416"/>
      <c r="NI72" s="416"/>
      <c r="NJ72" s="416"/>
      <c r="NK72" s="416"/>
      <c r="NL72" s="416"/>
      <c r="NM72" s="416"/>
      <c r="NN72" s="416"/>
      <c r="NO72" s="416"/>
      <c r="NP72" s="416"/>
      <c r="NQ72" s="416"/>
      <c r="NR72" s="416"/>
      <c r="NS72" s="416"/>
      <c r="NT72" s="416"/>
      <c r="NU72" s="416"/>
      <c r="NV72" s="416"/>
      <c r="NW72" s="416"/>
      <c r="NX72" s="416"/>
      <c r="NY72" s="416"/>
      <c r="NZ72" s="416"/>
      <c r="OA72" s="416"/>
      <c r="OB72" s="416"/>
      <c r="OC72" s="416"/>
      <c r="OD72" s="416"/>
      <c r="OE72" s="416"/>
      <c r="OF72" s="416"/>
      <c r="OG72" s="416"/>
      <c r="OH72" s="416"/>
      <c r="OI72" s="416"/>
      <c r="OJ72" s="416"/>
      <c r="OK72" s="416"/>
      <c r="OL72" s="416"/>
      <c r="OM72" s="416"/>
      <c r="ON72" s="416"/>
      <c r="OO72" s="416"/>
      <c r="OP72" s="416"/>
      <c r="OQ72" s="416"/>
      <c r="OR72" s="416"/>
      <c r="OS72" s="416"/>
      <c r="OT72" s="416"/>
      <c r="OU72" s="416"/>
      <c r="OV72" s="416"/>
      <c r="OW72" s="416"/>
      <c r="OX72" s="416"/>
      <c r="OY72" s="416"/>
      <c r="OZ72" s="416"/>
      <c r="PA72" s="416"/>
      <c r="PB72" s="416"/>
      <c r="PC72" s="416"/>
      <c r="PD72" s="416"/>
      <c r="PE72" s="416"/>
      <c r="PF72" s="416"/>
      <c r="PG72" s="416"/>
      <c r="PH72" s="416"/>
      <c r="PI72" s="416"/>
      <c r="PJ72" s="416"/>
      <c r="PK72" s="416"/>
      <c r="PL72" s="416"/>
      <c r="PM72" s="416"/>
      <c r="PN72" s="416"/>
      <c r="PO72" s="416"/>
      <c r="PP72" s="416"/>
      <c r="PQ72" s="416"/>
      <c r="PR72" s="416"/>
      <c r="PS72" s="416"/>
      <c r="PT72" s="416"/>
      <c r="PU72" s="416"/>
      <c r="PV72" s="416"/>
      <c r="PW72" s="416"/>
      <c r="PX72" s="416"/>
      <c r="PY72" s="416"/>
      <c r="PZ72" s="416"/>
      <c r="QA72" s="416"/>
      <c r="QB72" s="416"/>
      <c r="QC72" s="416"/>
      <c r="QD72" s="416"/>
      <c r="QE72" s="416"/>
      <c r="QF72" s="416"/>
      <c r="QG72" s="416"/>
      <c r="QH72" s="416"/>
      <c r="QI72" s="416"/>
      <c r="QJ72" s="416"/>
      <c r="QK72" s="416"/>
      <c r="QL72" s="416"/>
      <c r="QM72" s="416"/>
      <c r="QN72" s="416"/>
      <c r="QO72" s="416"/>
      <c r="QP72" s="416"/>
      <c r="QQ72" s="416"/>
      <c r="QR72" s="416"/>
      <c r="QS72" s="416"/>
      <c r="QT72" s="416"/>
      <c r="QU72" s="416"/>
      <c r="QV72" s="416"/>
      <c r="QW72" s="416"/>
      <c r="QX72" s="416"/>
      <c r="QY72" s="416"/>
      <c r="QZ72" s="416"/>
      <c r="RA72" s="416"/>
      <c r="RB72" s="416"/>
      <c r="RC72" s="416"/>
      <c r="RD72" s="416"/>
      <c r="RE72" s="416"/>
      <c r="RF72" s="416"/>
      <c r="RG72" s="416"/>
      <c r="RH72" s="416"/>
      <c r="RI72" s="416"/>
      <c r="RJ72" s="416"/>
      <c r="RK72" s="416"/>
      <c r="RL72" s="416"/>
      <c r="RM72" s="416"/>
      <c r="RN72" s="416"/>
      <c r="RO72" s="416"/>
      <c r="RP72" s="416"/>
      <c r="RQ72" s="416"/>
      <c r="RR72" s="416"/>
      <c r="RS72" s="416"/>
      <c r="RT72" s="416"/>
      <c r="RU72" s="416"/>
      <c r="RV72" s="416"/>
      <c r="RW72" s="416"/>
      <c r="RX72" s="416"/>
      <c r="RY72" s="416"/>
      <c r="RZ72" s="416"/>
      <c r="SA72" s="416"/>
      <c r="SB72" s="416"/>
      <c r="SC72" s="416"/>
      <c r="SD72" s="416"/>
      <c r="SE72" s="416"/>
      <c r="SF72" s="416"/>
      <c r="SG72" s="416"/>
      <c r="SH72" s="416"/>
      <c r="SI72" s="416"/>
      <c r="SJ72" s="416"/>
      <c r="SK72" s="416"/>
      <c r="SL72" s="416"/>
      <c r="SM72" s="416"/>
      <c r="SN72" s="416"/>
      <c r="SO72" s="416"/>
      <c r="SP72" s="416"/>
      <c r="SQ72" s="416"/>
      <c r="SR72" s="416"/>
      <c r="SS72" s="416"/>
      <c r="ST72" s="416"/>
      <c r="SU72" s="416"/>
      <c r="SV72" s="416"/>
      <c r="SW72" s="416"/>
      <c r="SX72" s="416"/>
      <c r="SY72" s="416"/>
      <c r="SZ72" s="416"/>
      <c r="TA72" s="416"/>
      <c r="TB72" s="416"/>
      <c r="TC72" s="416"/>
      <c r="TD72" s="416"/>
      <c r="TE72" s="416"/>
      <c r="TF72" s="416"/>
      <c r="TG72" s="416"/>
      <c r="TH72" s="416"/>
      <c r="TI72" s="416"/>
      <c r="TJ72" s="416"/>
      <c r="TK72" s="416"/>
      <c r="TL72" s="416"/>
      <c r="TM72" s="416"/>
      <c r="TN72" s="416"/>
      <c r="TO72" s="416"/>
      <c r="TP72" s="416"/>
      <c r="TQ72" s="416"/>
      <c r="TR72" s="416"/>
      <c r="TS72" s="416"/>
      <c r="TT72" s="416"/>
      <c r="TU72" s="416"/>
      <c r="TV72" s="416"/>
      <c r="TW72" s="416"/>
      <c r="TX72" s="416"/>
      <c r="TY72" s="416"/>
      <c r="TZ72" s="416"/>
      <c r="UA72" s="416"/>
      <c r="UB72" s="416"/>
      <c r="UC72" s="416"/>
      <c r="UD72" s="416"/>
      <c r="UE72" s="416"/>
      <c r="UF72" s="416"/>
      <c r="UG72" s="416"/>
      <c r="UH72" s="416"/>
      <c r="UI72" s="416"/>
      <c r="UJ72" s="416"/>
      <c r="UK72" s="416"/>
      <c r="UL72" s="416"/>
      <c r="UM72" s="416"/>
      <c r="UN72" s="416"/>
      <c r="UO72" s="416"/>
      <c r="UP72" s="416"/>
      <c r="UQ72" s="416"/>
      <c r="UR72" s="416"/>
      <c r="US72" s="416"/>
      <c r="UT72" s="416"/>
      <c r="UU72" s="416"/>
      <c r="UV72" s="416"/>
      <c r="UW72" s="416"/>
      <c r="UX72" s="416"/>
      <c r="UY72" s="416"/>
      <c r="UZ72" s="416"/>
      <c r="VA72" s="416"/>
      <c r="VB72" s="416"/>
      <c r="VC72" s="416"/>
      <c r="VD72" s="416"/>
      <c r="VE72" s="416"/>
      <c r="VF72" s="416"/>
      <c r="VG72" s="416"/>
      <c r="VH72" s="416"/>
      <c r="VI72" s="416"/>
      <c r="VJ72" s="416"/>
      <c r="VK72" s="416"/>
      <c r="VL72" s="416"/>
      <c r="VM72" s="416"/>
      <c r="VN72" s="416"/>
      <c r="VO72" s="416"/>
      <c r="VP72" s="416"/>
      <c r="VQ72" s="416"/>
      <c r="VR72" s="416"/>
      <c r="VS72" s="416"/>
      <c r="VT72" s="416"/>
      <c r="VU72" s="416"/>
      <c r="VV72" s="416"/>
      <c r="VW72" s="416"/>
      <c r="VX72" s="416"/>
      <c r="VY72" s="416"/>
      <c r="VZ72" s="416"/>
      <c r="WA72" s="416"/>
      <c r="WB72" s="416"/>
      <c r="WC72" s="416"/>
      <c r="WD72" s="416"/>
      <c r="WE72" s="416"/>
      <c r="WF72" s="416"/>
      <c r="WG72" s="416"/>
      <c r="WH72" s="416"/>
      <c r="WI72" s="416"/>
      <c r="WJ72" s="416"/>
      <c r="WK72" s="416"/>
      <c r="WL72" s="416"/>
      <c r="WM72" s="416"/>
      <c r="WN72" s="416"/>
      <c r="WO72" s="416"/>
      <c r="WP72" s="416"/>
      <c r="WQ72" s="416"/>
      <c r="WR72" s="416"/>
      <c r="WS72" s="416"/>
      <c r="WT72" s="416"/>
      <c r="WU72" s="416"/>
      <c r="WV72" s="416"/>
      <c r="WW72" s="416"/>
      <c r="WX72" s="416"/>
      <c r="WY72" s="416"/>
      <c r="WZ72" s="416"/>
      <c r="XA72" s="416"/>
      <c r="XB72" s="416"/>
      <c r="XC72" s="416"/>
      <c r="XD72" s="416"/>
      <c r="XE72" s="416"/>
      <c r="XF72" s="416"/>
      <c r="XG72" s="416"/>
      <c r="XH72" s="416"/>
      <c r="XI72" s="416"/>
      <c r="XJ72" s="416"/>
      <c r="XK72" s="416"/>
      <c r="XL72" s="416"/>
      <c r="XM72" s="416"/>
      <c r="XN72" s="416"/>
      <c r="XO72" s="416"/>
      <c r="XP72" s="416"/>
      <c r="XQ72" s="416"/>
      <c r="XR72" s="417"/>
      <c r="XS72" s="417"/>
      <c r="XT72" s="417"/>
      <c r="XU72" s="417"/>
      <c r="XV72" s="417"/>
      <c r="XW72" s="417"/>
      <c r="XX72" s="417"/>
      <c r="XY72" s="417"/>
      <c r="XZ72" s="417"/>
      <c r="YA72" s="417"/>
      <c r="YB72" s="417"/>
      <c r="YC72" s="417"/>
      <c r="YD72" s="417"/>
      <c r="YE72" s="417"/>
      <c r="YF72" s="417"/>
      <c r="YG72" s="417"/>
      <c r="YH72" s="417"/>
      <c r="YI72" s="417"/>
      <c r="YJ72" s="417"/>
      <c r="YK72" s="417"/>
      <c r="YL72" s="417"/>
      <c r="YM72" s="417"/>
      <c r="YN72" s="417"/>
      <c r="YO72" s="417"/>
      <c r="YP72" s="417"/>
      <c r="YQ72" s="417"/>
      <c r="YR72" s="417"/>
      <c r="YS72" s="417"/>
      <c r="YT72" s="417"/>
      <c r="YU72" s="417"/>
      <c r="YV72" s="417"/>
      <c r="YW72" s="417"/>
      <c r="YX72" s="417"/>
      <c r="YY72" s="417"/>
      <c r="YZ72" s="417"/>
      <c r="ZA72" s="417"/>
      <c r="ZB72" s="417"/>
      <c r="ZC72" s="417"/>
      <c r="ZD72" s="417"/>
      <c r="ZE72" s="417"/>
      <c r="ZF72" s="417"/>
      <c r="ZG72" s="417"/>
      <c r="ZH72" s="417"/>
      <c r="ZI72" s="417"/>
      <c r="ZJ72" s="417"/>
      <c r="ZK72" s="417"/>
      <c r="ZL72" s="417"/>
      <c r="ZM72" s="417"/>
      <c r="ZN72" s="417"/>
      <c r="ZO72" s="417"/>
      <c r="ZP72" s="417"/>
      <c r="ZQ72" s="417"/>
      <c r="ZR72" s="417"/>
      <c r="ZS72" s="417"/>
      <c r="ZT72" s="417"/>
      <c r="ZU72" s="417"/>
      <c r="ZV72" s="417"/>
      <c r="ZW72" s="417"/>
      <c r="ZX72" s="417"/>
      <c r="ZY72" s="417"/>
      <c r="ZZ72" s="417"/>
      <c r="AAA72" s="417"/>
      <c r="AAB72" s="417"/>
      <c r="AAC72" s="417"/>
      <c r="AAD72" s="417"/>
      <c r="AAE72" s="417"/>
      <c r="AAF72" s="417"/>
      <c r="AAG72" s="417"/>
      <c r="AAH72" s="417"/>
      <c r="AAI72" s="417"/>
      <c r="AAJ72" s="417"/>
      <c r="AAK72" s="417"/>
      <c r="AAL72" s="417"/>
      <c r="AAM72" s="417"/>
      <c r="AAN72" s="417"/>
      <c r="AAO72" s="417"/>
      <c r="AAP72" s="417"/>
      <c r="AAQ72" s="417"/>
      <c r="AAR72" s="417"/>
      <c r="AAS72" s="417"/>
      <c r="AAT72" s="417"/>
      <c r="AAU72" s="417"/>
      <c r="AAV72" s="417"/>
      <c r="AAW72" s="417"/>
      <c r="AAX72" s="417"/>
      <c r="AAY72" s="417"/>
      <c r="AAZ72" s="417"/>
      <c r="ABA72" s="417"/>
      <c r="ABB72" s="417"/>
      <c r="ABC72" s="417"/>
      <c r="ABD72" s="417"/>
      <c r="ABE72" s="417"/>
      <c r="ABF72" s="417"/>
      <c r="ABG72" s="417"/>
      <c r="ABH72" s="417"/>
      <c r="ABI72" s="417"/>
      <c r="ABJ72" s="417"/>
      <c r="ABK72" s="417"/>
      <c r="ABL72" s="417"/>
      <c r="ABM72" s="417"/>
      <c r="ABN72" s="417"/>
      <c r="ABO72" s="417"/>
      <c r="ABP72" s="417"/>
      <c r="ABQ72" s="417"/>
      <c r="ABR72" s="417"/>
      <c r="ABS72" s="417"/>
      <c r="ABT72" s="417"/>
      <c r="ABU72" s="417"/>
      <c r="ABV72" s="417"/>
      <c r="ABW72" s="417"/>
      <c r="ABX72" s="417"/>
      <c r="ABY72" s="417"/>
      <c r="ABZ72" s="417"/>
      <c r="ACA72" s="417"/>
      <c r="ACB72" s="417"/>
      <c r="ACC72" s="417"/>
      <c r="ACD72" s="417"/>
      <c r="ACE72" s="417"/>
      <c r="ACF72" s="417"/>
      <c r="ACG72" s="417"/>
      <c r="ACH72" s="417"/>
      <c r="ACI72" s="417"/>
      <c r="ACJ72" s="417"/>
      <c r="ACK72" s="417"/>
      <c r="ACL72" s="417"/>
      <c r="ACM72" s="417"/>
      <c r="ACN72" s="417"/>
      <c r="ACO72" s="417"/>
      <c r="ACP72" s="417"/>
      <c r="ACQ72" s="417"/>
      <c r="ACR72" s="417"/>
      <c r="ACS72" s="417"/>
      <c r="ACT72" s="417"/>
      <c r="ACU72" s="417"/>
      <c r="ACV72" s="417"/>
      <c r="ACW72" s="417"/>
      <c r="ACX72" s="417"/>
      <c r="ACY72" s="417"/>
      <c r="ACZ72" s="417"/>
      <c r="ADA72" s="417"/>
      <c r="ADB72" s="417"/>
      <c r="ADC72" s="417"/>
      <c r="ADD72" s="417"/>
      <c r="ADE72" s="417"/>
      <c r="ADF72" s="417"/>
      <c r="ADG72" s="417"/>
      <c r="ADH72" s="417"/>
      <c r="ADI72" s="417"/>
      <c r="ADJ72" s="417"/>
      <c r="ADK72" s="417"/>
      <c r="ADL72" s="417"/>
      <c r="ADM72" s="417"/>
      <c r="ADN72" s="417"/>
      <c r="ADO72" s="417"/>
      <c r="ADP72" s="417"/>
      <c r="ADQ72" s="417"/>
      <c r="ADR72" s="417"/>
      <c r="ADS72" s="417"/>
      <c r="ADT72" s="417"/>
      <c r="ADU72" s="417"/>
      <c r="ADV72" s="417"/>
      <c r="ADW72" s="417"/>
      <c r="ADX72" s="417"/>
      <c r="ADY72" s="417"/>
      <c r="ADZ72" s="417"/>
      <c r="AEA72" s="417"/>
      <c r="AEB72" s="417"/>
      <c r="AEC72" s="417"/>
      <c r="AED72" s="417"/>
      <c r="AEE72" s="417"/>
      <c r="AEF72" s="417"/>
      <c r="AEG72" s="417"/>
      <c r="AEH72" s="417"/>
      <c r="AEI72" s="417"/>
      <c r="AEJ72" s="417"/>
      <c r="AEK72" s="417"/>
      <c r="AEL72" s="417"/>
      <c r="AEM72" s="417"/>
      <c r="AEN72" s="417"/>
      <c r="AEO72" s="417"/>
      <c r="AEP72" s="417"/>
      <c r="AEQ72" s="417"/>
      <c r="AER72" s="417"/>
      <c r="AES72" s="417"/>
      <c r="AET72" s="417"/>
      <c r="AEU72" s="417"/>
      <c r="AEV72" s="417"/>
      <c r="AEW72" s="417"/>
      <c r="AEX72" s="417"/>
      <c r="AEY72" s="417"/>
      <c r="AEZ72" s="417"/>
      <c r="AFA72" s="417"/>
      <c r="AFB72" s="417"/>
      <c r="AFC72" s="417"/>
      <c r="AFD72" s="417"/>
      <c r="AFE72" s="417"/>
      <c r="AFF72" s="417"/>
      <c r="AFG72" s="417"/>
      <c r="AFH72" s="417"/>
      <c r="AFI72" s="417"/>
      <c r="AFJ72" s="417"/>
      <c r="AFK72" s="417"/>
      <c r="AFL72" s="417"/>
      <c r="AFM72" s="417"/>
      <c r="AFN72" s="417"/>
      <c r="AFO72" s="417"/>
      <c r="AFP72" s="417"/>
      <c r="AFQ72" s="417"/>
      <c r="AFR72" s="417"/>
      <c r="AFS72" s="417"/>
      <c r="AFT72" s="417"/>
      <c r="AFU72" s="417"/>
      <c r="AFV72" s="417"/>
      <c r="AFW72" s="417"/>
      <c r="AFX72" s="417"/>
      <c r="AFY72" s="417"/>
      <c r="AFZ72" s="417"/>
      <c r="AGA72" s="417"/>
      <c r="AGB72" s="417"/>
      <c r="AGC72" s="417"/>
      <c r="AGD72" s="417"/>
      <c r="AGE72" s="417"/>
      <c r="AGF72" s="417"/>
      <c r="AGG72" s="417"/>
      <c r="AGH72" s="417"/>
      <c r="AGI72" s="417"/>
      <c r="AGJ72" s="417"/>
      <c r="AGK72" s="417"/>
      <c r="AGL72" s="417"/>
      <c r="AGM72" s="417"/>
      <c r="AGN72" s="417"/>
      <c r="AGO72" s="417"/>
      <c r="AGP72" s="417"/>
      <c r="AGQ72" s="417"/>
      <c r="AGR72" s="417"/>
      <c r="AGS72" s="417"/>
      <c r="AGT72" s="417"/>
      <c r="AGU72" s="417"/>
      <c r="AGV72" s="417"/>
      <c r="AGW72" s="417"/>
      <c r="AGX72" s="417"/>
      <c r="AGY72" s="417"/>
      <c r="AGZ72" s="417"/>
      <c r="AHA72" s="417"/>
      <c r="AHB72" s="417"/>
      <c r="AHC72" s="417"/>
      <c r="AHD72" s="417"/>
      <c r="AHE72" s="417"/>
      <c r="AHF72" s="417"/>
      <c r="AHG72" s="417"/>
      <c r="AHH72" s="417"/>
      <c r="AHI72" s="417"/>
      <c r="AHJ72" s="417"/>
      <c r="AHK72" s="417"/>
      <c r="AHL72" s="417"/>
      <c r="AHM72" s="417"/>
      <c r="AHN72" s="417"/>
      <c r="AHO72" s="417"/>
      <c r="AHP72" s="417"/>
      <c r="AHQ72" s="417"/>
      <c r="AHR72" s="417"/>
      <c r="AHS72" s="417"/>
      <c r="AHT72" s="417"/>
      <c r="AHU72" s="417"/>
      <c r="AHV72" s="417"/>
      <c r="AHW72" s="417"/>
      <c r="AHX72" s="417"/>
      <c r="AHY72" s="417"/>
      <c r="AHZ72" s="417"/>
      <c r="AIA72" s="417"/>
      <c r="AIB72" s="417"/>
      <c r="AIC72" s="417"/>
      <c r="AID72" s="417"/>
      <c r="AIE72" s="417"/>
      <c r="AIF72" s="417"/>
      <c r="AIG72" s="417"/>
      <c r="AIH72" s="417"/>
      <c r="AII72" s="417"/>
      <c r="AIJ72" s="417"/>
      <c r="AIK72" s="417"/>
      <c r="AIL72" s="417"/>
      <c r="AIM72" s="417"/>
      <c r="AIN72" s="417"/>
      <c r="AIO72" s="417"/>
      <c r="AIP72" s="417"/>
      <c r="AIQ72" s="417"/>
      <c r="AIR72" s="417"/>
      <c r="AIS72" s="417"/>
      <c r="AIT72" s="417"/>
      <c r="AIU72" s="417"/>
      <c r="AIV72" s="417"/>
      <c r="AIW72" s="417"/>
      <c r="AIX72" s="417"/>
      <c r="AIY72" s="417"/>
      <c r="AIZ72" s="417"/>
      <c r="AJA72" s="417"/>
      <c r="AJB72" s="417"/>
      <c r="AJC72" s="417"/>
      <c r="AJD72" s="417"/>
      <c r="AJE72" s="417"/>
      <c r="AJF72" s="417"/>
      <c r="AJG72" s="417"/>
      <c r="AJH72" s="417"/>
      <c r="AJI72" s="417"/>
      <c r="AJJ72" s="417"/>
      <c r="AJK72" s="417"/>
      <c r="AJL72" s="417"/>
      <c r="AJM72" s="417"/>
      <c r="AJN72" s="417"/>
      <c r="AJO72" s="417"/>
      <c r="AJP72" s="417"/>
      <c r="AJQ72" s="417"/>
      <c r="AJR72" s="417"/>
      <c r="AJS72" s="417"/>
      <c r="AJT72" s="417"/>
      <c r="AJU72" s="417"/>
      <c r="AJV72" s="417"/>
      <c r="AJW72" s="417"/>
      <c r="AJX72" s="417"/>
      <c r="AJY72" s="417"/>
      <c r="AJZ72" s="417"/>
      <c r="AKA72" s="417"/>
      <c r="AKB72" s="417"/>
      <c r="AKC72" s="417"/>
      <c r="AKD72" s="417"/>
      <c r="AKE72" s="417"/>
      <c r="AKF72" s="417"/>
      <c r="AKG72" s="417"/>
      <c r="AKH72" s="417"/>
      <c r="AKI72" s="417"/>
      <c r="AKJ72" s="417"/>
      <c r="AKK72" s="417"/>
      <c r="AKL72" s="417"/>
      <c r="AKM72" s="417"/>
      <c r="AKN72" s="417"/>
      <c r="AKO72" s="417"/>
      <c r="AKP72" s="417"/>
      <c r="AKQ72" s="417"/>
      <c r="AKR72" s="417"/>
      <c r="AKS72" s="417"/>
      <c r="AKT72" s="417"/>
      <c r="AKU72" s="417"/>
      <c r="AKV72" s="417"/>
      <c r="AKW72" s="417"/>
      <c r="AKX72" s="417"/>
      <c r="AKY72" s="417"/>
      <c r="AKZ72" s="417"/>
      <c r="ALA72" s="417"/>
      <c r="ALB72" s="417"/>
      <c r="ALC72" s="417"/>
      <c r="ALD72" s="417"/>
      <c r="ALE72" s="417"/>
      <c r="ALF72" s="417"/>
      <c r="ALG72" s="417"/>
      <c r="ALH72" s="417"/>
      <c r="ALI72" s="417"/>
      <c r="ALJ72" s="417"/>
      <c r="ALK72" s="417"/>
      <c r="ALL72" s="417"/>
      <c r="ALM72" s="417"/>
      <c r="ALN72" s="417"/>
      <c r="ALO72" s="417"/>
      <c r="ALP72" s="417"/>
      <c r="ALQ72" s="417"/>
      <c r="ALR72" s="417"/>
      <c r="ALS72" s="417"/>
      <c r="ALT72" s="417"/>
      <c r="ALU72" s="417"/>
      <c r="ALV72" s="417"/>
      <c r="ALW72" s="417"/>
      <c r="ALX72" s="417"/>
      <c r="ALY72" s="417"/>
      <c r="ALZ72" s="417"/>
      <c r="AMA72" s="417"/>
      <c r="AMB72" s="417"/>
      <c r="AMC72" s="417"/>
      <c r="AMD72" s="417"/>
      <c r="AME72" s="417"/>
      <c r="AMF72" s="417"/>
      <c r="AMG72" s="417"/>
      <c r="AMH72" s="417"/>
      <c r="AMI72" s="417"/>
      <c r="AMJ72" s="417"/>
      <c r="AMK72" s="417"/>
      <c r="AML72" s="417"/>
      <c r="AMM72" s="417"/>
      <c r="AMN72" s="417"/>
      <c r="AMO72" s="417"/>
      <c r="AMP72" s="417"/>
      <c r="AMQ72" s="417"/>
      <c r="AMR72" s="417"/>
      <c r="AMS72" s="417"/>
      <c r="AMT72" s="417"/>
      <c r="AMU72" s="417"/>
      <c r="AMV72" s="417"/>
      <c r="AMW72" s="417"/>
      <c r="AMX72" s="417"/>
      <c r="AMY72" s="417"/>
      <c r="AMZ72" s="417"/>
      <c r="ANA72" s="417"/>
      <c r="ANB72" s="417"/>
      <c r="ANC72" s="417"/>
      <c r="AND72" s="417"/>
      <c r="ANE72" s="417"/>
      <c r="ANF72" s="417"/>
      <c r="ANG72" s="417"/>
      <c r="ANH72" s="417"/>
      <c r="ANI72" s="417"/>
      <c r="ANJ72" s="417"/>
      <c r="ANK72" s="417"/>
      <c r="ANL72" s="417"/>
      <c r="ANM72" s="417"/>
      <c r="ANN72" s="417"/>
      <c r="ANO72" s="417"/>
      <c r="ANP72" s="417"/>
      <c r="ANQ72" s="417"/>
      <c r="ANR72" s="417"/>
      <c r="ANS72" s="417"/>
      <c r="ANT72" s="417"/>
      <c r="ANU72" s="417"/>
      <c r="ANV72" s="417"/>
      <c r="ANW72" s="417"/>
      <c r="ANX72" s="417"/>
      <c r="ANY72" s="417"/>
      <c r="ANZ72" s="417"/>
      <c r="AOA72" s="417"/>
      <c r="AOB72" s="417"/>
      <c r="AOC72" s="417"/>
      <c r="AOD72" s="417"/>
      <c r="AOE72" s="417"/>
      <c r="AOF72" s="417"/>
      <c r="AOG72" s="417"/>
      <c r="AOH72" s="417"/>
      <c r="AOI72" s="417"/>
      <c r="AOJ72" s="417"/>
      <c r="AOK72" s="417"/>
      <c r="AOL72" s="417"/>
      <c r="AOM72" s="417"/>
      <c r="AON72" s="417"/>
      <c r="AOO72" s="417"/>
      <c r="AOP72" s="417"/>
      <c r="AOQ72" s="417"/>
      <c r="AOR72" s="417"/>
      <c r="AOS72" s="417"/>
      <c r="AOT72" s="417"/>
      <c r="AOU72" s="417"/>
      <c r="AOV72" s="417"/>
      <c r="AOW72" s="417"/>
      <c r="AOX72" s="417"/>
      <c r="AOY72" s="417"/>
      <c r="AOZ72" s="417"/>
      <c r="APA72" s="417"/>
      <c r="APB72" s="417"/>
      <c r="APC72" s="417"/>
      <c r="APD72" s="417"/>
      <c r="APE72" s="417"/>
      <c r="APF72" s="417"/>
      <c r="APG72" s="417"/>
      <c r="APH72" s="417"/>
      <c r="API72" s="417"/>
      <c r="APJ72" s="417"/>
      <c r="APK72" s="417"/>
      <c r="APL72" s="417"/>
      <c r="APM72" s="417"/>
      <c r="APN72" s="417"/>
      <c r="APO72" s="417"/>
      <c r="APP72" s="417"/>
      <c r="APQ72" s="417"/>
      <c r="APR72" s="417"/>
      <c r="APS72" s="417"/>
      <c r="APT72" s="417"/>
      <c r="APU72" s="417"/>
      <c r="APV72" s="417"/>
      <c r="APW72" s="417"/>
      <c r="APX72" s="417"/>
      <c r="APY72" s="417"/>
      <c r="APZ72" s="417"/>
      <c r="AQA72" s="417"/>
      <c r="AQB72" s="417"/>
      <c r="AQC72" s="417"/>
      <c r="AQD72" s="417"/>
      <c r="AQE72" s="417"/>
      <c r="AQF72" s="417"/>
      <c r="AQG72" s="417"/>
      <c r="AQH72" s="417"/>
      <c r="AQI72" s="417"/>
      <c r="AQJ72" s="417"/>
      <c r="AQK72" s="417"/>
      <c r="AQL72" s="417"/>
      <c r="AQM72" s="417"/>
      <c r="AQN72" s="417"/>
      <c r="AQO72" s="417"/>
      <c r="AQP72" s="417"/>
      <c r="AQQ72" s="417"/>
      <c r="AQR72" s="417"/>
      <c r="AQS72" s="417"/>
      <c r="AQT72" s="417"/>
      <c r="AQU72" s="417"/>
      <c r="AQV72" s="417"/>
      <c r="AQW72" s="417"/>
      <c r="AQX72" s="417"/>
      <c r="AQY72" s="417"/>
      <c r="AQZ72" s="417"/>
      <c r="ARA72" s="417"/>
      <c r="ARB72" s="417"/>
      <c r="ARC72" s="417"/>
      <c r="ARD72" s="417"/>
      <c r="ARE72" s="417"/>
      <c r="ARF72" s="417"/>
      <c r="ARG72" s="417"/>
      <c r="ARH72" s="417"/>
      <c r="ARI72" s="417"/>
      <c r="ARJ72" s="417"/>
      <c r="ARK72" s="417"/>
      <c r="ARL72" s="417"/>
      <c r="ARM72" s="417"/>
      <c r="ARN72" s="417"/>
      <c r="ARO72" s="417"/>
      <c r="ARP72" s="417"/>
      <c r="ARQ72" s="417"/>
      <c r="ARR72" s="417"/>
      <c r="ARS72" s="417"/>
      <c r="ART72" s="417"/>
      <c r="ARU72" s="417"/>
      <c r="ARV72" s="417"/>
      <c r="ARW72" s="417"/>
      <c r="ARX72" s="417"/>
      <c r="ARY72" s="417"/>
      <c r="ARZ72" s="417"/>
      <c r="ASA72" s="417"/>
      <c r="ASB72" s="417"/>
      <c r="ASC72" s="417"/>
      <c r="ASD72" s="417"/>
      <c r="ASE72" s="417"/>
      <c r="ASF72" s="417"/>
      <c r="ASG72" s="417"/>
      <c r="ASH72" s="417"/>
      <c r="ASI72" s="417"/>
      <c r="ASJ72" s="417"/>
      <c r="ASK72" s="417"/>
      <c r="ASL72" s="417"/>
      <c r="ASM72" s="417"/>
      <c r="ASN72" s="417"/>
      <c r="ASO72" s="417"/>
      <c r="ASP72" s="417"/>
      <c r="ASQ72" s="417"/>
      <c r="ASR72" s="417"/>
      <c r="ASS72" s="417"/>
      <c r="AST72" s="417"/>
      <c r="ASU72" s="417"/>
      <c r="ASV72" s="417"/>
      <c r="ASW72" s="417"/>
      <c r="ASX72" s="417"/>
      <c r="ASY72" s="417"/>
      <c r="ASZ72" s="417"/>
      <c r="ATA72" s="417"/>
      <c r="ATB72" s="417"/>
      <c r="ATC72" s="417"/>
      <c r="ATD72" s="417"/>
      <c r="ATE72" s="417"/>
      <c r="ATF72" s="417"/>
      <c r="ATG72" s="417"/>
      <c r="ATH72" s="417"/>
      <c r="ATI72" s="417"/>
      <c r="ATJ72" s="417"/>
      <c r="ATK72" s="417"/>
      <c r="ATL72" s="417"/>
      <c r="ATM72" s="417"/>
      <c r="ATN72" s="417"/>
      <c r="ATO72" s="417"/>
      <c r="ATP72" s="417"/>
      <c r="ATQ72" s="417"/>
      <c r="ATR72" s="417"/>
      <c r="ATS72" s="417"/>
      <c r="ATT72" s="417"/>
      <c r="ATU72" s="417"/>
      <c r="ATV72" s="417"/>
      <c r="ATW72" s="417"/>
      <c r="ATX72" s="417"/>
      <c r="ATY72" s="417"/>
      <c r="ATZ72" s="417"/>
      <c r="AUA72" s="417"/>
      <c r="AUB72" s="417"/>
      <c r="AUC72" s="417"/>
      <c r="AUD72" s="417"/>
      <c r="AUE72" s="417"/>
      <c r="AUF72" s="417"/>
      <c r="AUG72" s="417"/>
      <c r="AUH72" s="417"/>
      <c r="AUI72" s="417"/>
      <c r="AUJ72" s="417"/>
      <c r="AUK72" s="417"/>
      <c r="AUL72" s="417"/>
      <c r="AUM72" s="417"/>
      <c r="AUN72" s="417"/>
      <c r="AUO72" s="417"/>
      <c r="AUP72" s="417"/>
      <c r="AUQ72" s="417"/>
      <c r="AUR72" s="417"/>
      <c r="AUS72" s="417"/>
      <c r="AUT72" s="417"/>
      <c r="AUU72" s="417"/>
      <c r="AUV72" s="417"/>
      <c r="AUW72" s="417"/>
      <c r="AUX72" s="417"/>
      <c r="AUY72" s="417"/>
      <c r="AUZ72" s="417"/>
      <c r="AVA72" s="417"/>
      <c r="AVB72" s="417"/>
      <c r="AVC72" s="417"/>
      <c r="AVD72" s="417"/>
      <c r="AVE72" s="417"/>
      <c r="AVF72" s="417"/>
      <c r="AVG72" s="417"/>
      <c r="AVH72" s="417"/>
      <c r="AVI72" s="417"/>
      <c r="AVJ72" s="417"/>
      <c r="AVK72" s="417"/>
      <c r="AVL72" s="417"/>
      <c r="AVM72" s="417"/>
      <c r="AVN72" s="417"/>
      <c r="AVO72" s="417"/>
      <c r="AVP72" s="417"/>
      <c r="AVQ72" s="417"/>
      <c r="AVR72" s="417"/>
      <c r="AVS72" s="417"/>
      <c r="AVT72" s="417"/>
      <c r="AVU72" s="417"/>
      <c r="AVV72" s="417"/>
      <c r="AVW72" s="417"/>
      <c r="AVX72" s="417"/>
      <c r="AVY72" s="417"/>
      <c r="AVZ72" s="417"/>
      <c r="AWA72" s="417"/>
      <c r="AWB72" s="417"/>
      <c r="AWC72" s="417"/>
      <c r="AWD72" s="417"/>
      <c r="AWE72" s="417"/>
      <c r="AWF72" s="417"/>
      <c r="AWG72" s="417"/>
      <c r="AWH72" s="417"/>
      <c r="AWI72" s="417"/>
      <c r="AWJ72" s="417"/>
      <c r="AWK72" s="417"/>
      <c r="AWL72" s="417"/>
      <c r="AWM72" s="417"/>
      <c r="AWN72" s="417"/>
      <c r="AWO72" s="417"/>
      <c r="AWP72" s="417"/>
      <c r="AWQ72" s="417"/>
      <c r="AWR72" s="417"/>
      <c r="AWS72" s="417"/>
      <c r="AWT72" s="417"/>
      <c r="AWU72" s="417"/>
      <c r="AWV72" s="417"/>
      <c r="AWW72" s="417"/>
      <c r="AWX72" s="417"/>
      <c r="AWY72" s="417"/>
      <c r="AWZ72" s="417"/>
      <c r="AXA72" s="417"/>
      <c r="AXB72" s="417"/>
      <c r="AXC72" s="417"/>
      <c r="AXD72" s="417"/>
      <c r="AXE72" s="417"/>
      <c r="AXF72" s="417"/>
      <c r="AXG72" s="417"/>
      <c r="AXH72" s="417"/>
      <c r="AXI72" s="417"/>
      <c r="AXJ72" s="417"/>
      <c r="AXK72" s="417"/>
      <c r="AXL72" s="417"/>
      <c r="AXM72" s="417"/>
      <c r="AXN72" s="417"/>
      <c r="AXO72" s="417"/>
      <c r="AXP72" s="417"/>
      <c r="AXQ72" s="417"/>
      <c r="AXR72" s="417"/>
      <c r="AXS72" s="417"/>
      <c r="AXT72" s="417"/>
      <c r="AXU72" s="417"/>
      <c r="AXV72" s="417"/>
      <c r="AXW72" s="417"/>
      <c r="AXX72" s="417"/>
      <c r="AXY72" s="417"/>
      <c r="AXZ72" s="417"/>
      <c r="AYA72" s="417"/>
      <c r="AYB72" s="417"/>
      <c r="AYC72" s="417"/>
      <c r="AYD72" s="417"/>
      <c r="AYE72" s="417"/>
      <c r="AYF72" s="417"/>
      <c r="AYG72" s="417"/>
      <c r="AYH72" s="417"/>
      <c r="AYI72" s="417"/>
      <c r="AYJ72" s="417"/>
      <c r="AYK72" s="417"/>
      <c r="AYL72" s="417"/>
      <c r="AYM72" s="417"/>
      <c r="AYN72" s="417"/>
      <c r="AYO72" s="417"/>
      <c r="AYP72" s="417"/>
      <c r="AYQ72" s="417"/>
      <c r="AYR72" s="417"/>
      <c r="AYS72" s="417"/>
      <c r="AYT72" s="417"/>
      <c r="AYU72" s="417"/>
      <c r="AYV72" s="417"/>
      <c r="AYW72" s="417"/>
      <c r="AYX72" s="417"/>
      <c r="AYY72" s="417"/>
      <c r="AYZ72" s="417"/>
      <c r="AZA72" s="417"/>
      <c r="AZB72" s="417"/>
      <c r="AZC72" s="417"/>
      <c r="AZD72" s="417"/>
      <c r="AZE72" s="417"/>
      <c r="AZF72" s="417"/>
      <c r="AZG72" s="417"/>
      <c r="AZH72" s="417"/>
      <c r="AZI72" s="417"/>
      <c r="AZJ72" s="417"/>
      <c r="AZK72" s="417"/>
      <c r="AZL72" s="417"/>
      <c r="AZM72" s="417"/>
      <c r="AZN72" s="417"/>
      <c r="AZO72" s="417"/>
      <c r="AZP72" s="417"/>
      <c r="AZQ72" s="417"/>
      <c r="AZR72" s="417"/>
      <c r="AZS72" s="417"/>
      <c r="AZT72" s="417"/>
      <c r="AZU72" s="417"/>
      <c r="AZV72" s="417"/>
      <c r="AZW72" s="417"/>
      <c r="AZX72" s="417"/>
      <c r="AZY72" s="417"/>
      <c r="AZZ72" s="417"/>
      <c r="BAA72" s="417"/>
      <c r="BAB72" s="417"/>
      <c r="BAC72" s="417"/>
      <c r="BAD72" s="417"/>
      <c r="BAE72" s="417"/>
      <c r="BAF72" s="417"/>
      <c r="BAG72" s="417"/>
      <c r="BAH72" s="417"/>
      <c r="BAI72" s="417"/>
      <c r="BAJ72" s="417"/>
      <c r="BAK72" s="417"/>
      <c r="BAL72" s="417"/>
      <c r="BAM72" s="417"/>
      <c r="BAN72" s="417"/>
      <c r="BAO72" s="417"/>
      <c r="BAP72" s="417"/>
      <c r="BAQ72" s="417"/>
      <c r="BAR72" s="417"/>
      <c r="BAS72" s="417"/>
      <c r="BAT72" s="417"/>
      <c r="BAU72" s="417"/>
      <c r="BAV72" s="417"/>
      <c r="BAW72" s="417"/>
      <c r="BAX72" s="417"/>
      <c r="BAY72" s="417"/>
      <c r="BAZ72" s="417"/>
      <c r="BBA72" s="417"/>
      <c r="BBB72" s="417"/>
      <c r="BBC72" s="417"/>
      <c r="BBD72" s="417"/>
      <c r="BBE72" s="417"/>
      <c r="BBF72" s="417"/>
      <c r="BBG72" s="417"/>
      <c r="BBH72" s="417"/>
      <c r="BBI72" s="417"/>
      <c r="BBJ72" s="417"/>
      <c r="BBK72" s="417"/>
      <c r="BBL72" s="417"/>
      <c r="BBM72" s="417"/>
      <c r="BBN72" s="417"/>
      <c r="BBO72" s="417"/>
      <c r="BBP72" s="417"/>
      <c r="BBQ72" s="417"/>
      <c r="BBR72" s="417"/>
      <c r="BBS72" s="417"/>
      <c r="BBT72" s="417"/>
      <c r="BBU72" s="417"/>
      <c r="BBV72" s="417"/>
      <c r="BBW72" s="417"/>
      <c r="BBX72" s="417"/>
      <c r="BBY72" s="417"/>
      <c r="BBZ72" s="417"/>
      <c r="BCA72" s="417"/>
      <c r="BCB72" s="417"/>
      <c r="BCC72" s="417"/>
      <c r="BCD72" s="417"/>
      <c r="BCE72" s="417"/>
      <c r="BCF72" s="417"/>
      <c r="BCG72" s="417"/>
      <c r="BCH72" s="417"/>
      <c r="BCI72" s="417"/>
      <c r="BCJ72" s="417"/>
      <c r="BCK72" s="417"/>
      <c r="BCL72" s="417"/>
      <c r="BCM72" s="417"/>
      <c r="BCN72" s="417"/>
      <c r="BCO72" s="417"/>
      <c r="BCP72" s="417"/>
      <c r="BCQ72" s="417"/>
      <c r="BCR72" s="417"/>
      <c r="BCS72" s="417"/>
      <c r="BCT72" s="417"/>
      <c r="BCU72" s="417"/>
      <c r="BCV72" s="417"/>
      <c r="BCW72" s="417"/>
      <c r="BCX72" s="417"/>
      <c r="BCY72" s="417"/>
      <c r="BCZ72" s="417"/>
      <c r="BDA72" s="417"/>
      <c r="BDB72" s="417"/>
      <c r="BDC72" s="417"/>
      <c r="BDD72" s="417"/>
      <c r="BDE72" s="417"/>
      <c r="BDF72" s="417"/>
      <c r="BDG72" s="417"/>
      <c r="BDH72" s="417"/>
      <c r="BDI72" s="417"/>
      <c r="BDJ72" s="417"/>
      <c r="BDK72" s="417"/>
      <c r="BDL72" s="417"/>
      <c r="BDM72" s="417"/>
      <c r="BDN72" s="417"/>
      <c r="BDO72" s="417"/>
      <c r="BDP72" s="417"/>
      <c r="BDQ72" s="417"/>
      <c r="BDR72" s="417"/>
      <c r="BDS72" s="417"/>
      <c r="BDT72" s="417"/>
      <c r="BDU72" s="417"/>
      <c r="BDV72" s="417"/>
      <c r="BDW72" s="417"/>
      <c r="BDX72" s="417"/>
      <c r="BDY72" s="417"/>
      <c r="BDZ72" s="417"/>
      <c r="BEA72" s="417"/>
      <c r="BEB72" s="417"/>
      <c r="BEC72" s="417"/>
      <c r="BED72" s="417"/>
      <c r="BEE72" s="417"/>
      <c r="BEF72" s="417"/>
      <c r="BEG72" s="417"/>
      <c r="BEH72" s="417"/>
      <c r="BEI72" s="417"/>
      <c r="BEJ72" s="417"/>
      <c r="BEK72" s="417"/>
      <c r="BEL72" s="417"/>
      <c r="BEM72" s="417"/>
      <c r="BEN72" s="417"/>
      <c r="BEO72" s="417"/>
      <c r="BEP72" s="417"/>
      <c r="BEQ72" s="417"/>
      <c r="BER72" s="417"/>
      <c r="BES72" s="417"/>
      <c r="BET72" s="417"/>
      <c r="BEU72" s="417"/>
      <c r="BEV72" s="417"/>
      <c r="BEW72" s="417"/>
      <c r="BEX72" s="417"/>
      <c r="BEY72" s="417"/>
      <c r="BEZ72" s="417"/>
      <c r="BFA72" s="417"/>
      <c r="BFB72" s="417"/>
      <c r="BFC72" s="417"/>
      <c r="BFD72" s="417"/>
      <c r="BFE72" s="417"/>
      <c r="BFF72" s="417"/>
      <c r="BFG72" s="417"/>
      <c r="BFH72" s="417"/>
      <c r="BFI72" s="417"/>
      <c r="BFJ72" s="417"/>
      <c r="BFK72" s="417"/>
      <c r="BFL72" s="417"/>
      <c r="BFM72" s="417"/>
      <c r="BFN72" s="417"/>
      <c r="BFO72" s="417"/>
      <c r="BFP72" s="417"/>
      <c r="BFQ72" s="417"/>
      <c r="BFR72" s="417"/>
      <c r="BFS72" s="417"/>
      <c r="BFT72" s="417"/>
      <c r="BFU72" s="417"/>
      <c r="BFV72" s="417"/>
      <c r="BFW72" s="417"/>
      <c r="BFX72" s="417"/>
      <c r="BFY72" s="417"/>
      <c r="BFZ72" s="417"/>
      <c r="BGA72" s="417"/>
      <c r="BGB72" s="417"/>
      <c r="BGC72" s="417"/>
      <c r="BGD72" s="417"/>
      <c r="BGE72" s="417"/>
      <c r="BGF72" s="417"/>
      <c r="BGG72" s="417"/>
      <c r="BGH72" s="417"/>
      <c r="BGI72" s="417"/>
      <c r="BGJ72" s="417"/>
      <c r="BGK72" s="417"/>
      <c r="BGL72" s="417"/>
      <c r="BGM72" s="417"/>
      <c r="BGN72" s="417"/>
      <c r="BGO72" s="417"/>
      <c r="BGP72" s="417"/>
      <c r="BGQ72" s="417"/>
      <c r="BGR72" s="417"/>
      <c r="BGS72" s="417"/>
      <c r="BGT72" s="417"/>
      <c r="BGU72" s="417"/>
      <c r="BGV72" s="417"/>
      <c r="BGW72" s="417"/>
      <c r="BGX72" s="417"/>
      <c r="BGY72" s="417"/>
      <c r="BGZ72" s="417"/>
      <c r="BHA72" s="417"/>
      <c r="BHB72" s="417"/>
      <c r="BHC72" s="417"/>
      <c r="BHD72" s="417"/>
      <c r="BHE72" s="417"/>
      <c r="BHF72" s="417"/>
      <c r="BHG72" s="417"/>
      <c r="BHH72" s="417"/>
      <c r="BHI72" s="417"/>
      <c r="BHJ72" s="417"/>
      <c r="BHK72" s="417"/>
      <c r="BHL72" s="417"/>
      <c r="BHM72" s="417"/>
      <c r="BHN72" s="417"/>
      <c r="BHO72" s="417"/>
      <c r="BHP72" s="417"/>
      <c r="BHQ72" s="417"/>
      <c r="BHR72" s="417"/>
      <c r="BHS72" s="417"/>
      <c r="BHT72" s="417"/>
      <c r="BHU72" s="417"/>
      <c r="BHV72" s="417"/>
      <c r="BHW72" s="417"/>
      <c r="BHX72" s="417"/>
      <c r="BHY72" s="417"/>
      <c r="BHZ72" s="417"/>
      <c r="BIA72" s="417"/>
      <c r="BIB72" s="417"/>
      <c r="BIC72" s="417"/>
      <c r="BID72" s="417"/>
      <c r="BIE72" s="417"/>
      <c r="BIF72" s="417"/>
      <c r="BIG72" s="417"/>
      <c r="BIH72" s="417"/>
      <c r="BII72" s="417"/>
      <c r="BIJ72" s="417"/>
      <c r="BIK72" s="417"/>
      <c r="BIL72" s="417"/>
      <c r="BIM72" s="417"/>
      <c r="BIN72" s="417"/>
      <c r="BIO72" s="417"/>
      <c r="BIP72" s="417"/>
      <c r="BIQ72" s="417"/>
      <c r="BIR72" s="417"/>
      <c r="BIS72" s="417"/>
      <c r="BIT72" s="417"/>
      <c r="BIU72" s="417"/>
      <c r="BIV72" s="417"/>
      <c r="BIW72" s="417"/>
      <c r="BIX72" s="417"/>
      <c r="BIY72" s="417"/>
      <c r="BIZ72" s="417"/>
      <c r="BJA72" s="417"/>
      <c r="BJB72" s="417"/>
      <c r="BJC72" s="417"/>
      <c r="BJD72" s="417"/>
      <c r="BJE72" s="417"/>
      <c r="BJF72" s="417"/>
      <c r="BJG72" s="417"/>
      <c r="BJH72" s="417"/>
      <c r="BJI72" s="417"/>
      <c r="BJJ72" s="417"/>
      <c r="BJK72" s="417"/>
      <c r="BJL72" s="417"/>
      <c r="BJM72" s="417"/>
      <c r="BJN72" s="417"/>
      <c r="BJO72" s="417"/>
      <c r="BJP72" s="417"/>
      <c r="BJQ72" s="417"/>
      <c r="BJR72" s="417"/>
      <c r="BJS72" s="417"/>
      <c r="BJT72" s="417"/>
      <c r="BJU72" s="417"/>
      <c r="BJV72" s="417"/>
      <c r="BJW72" s="417"/>
      <c r="BJX72" s="417"/>
      <c r="BJY72" s="417"/>
      <c r="BJZ72" s="417"/>
      <c r="BKA72" s="417"/>
      <c r="BKB72" s="417"/>
      <c r="BKC72" s="417"/>
      <c r="BKD72" s="417"/>
      <c r="BKE72" s="417"/>
      <c r="BKF72" s="417"/>
      <c r="BKG72" s="417"/>
      <c r="BKH72" s="417"/>
      <c r="BKI72" s="417"/>
      <c r="BKJ72" s="417"/>
      <c r="BKK72" s="417"/>
      <c r="BKL72" s="417"/>
      <c r="BKM72" s="417"/>
      <c r="BKN72" s="417"/>
      <c r="BKO72" s="417"/>
      <c r="BKP72" s="417"/>
      <c r="BKQ72" s="417"/>
      <c r="BKR72" s="417"/>
      <c r="BKS72" s="417"/>
      <c r="BKT72" s="417"/>
      <c r="BKU72" s="417"/>
      <c r="BKV72" s="417"/>
      <c r="BKW72" s="417"/>
      <c r="BKX72" s="417"/>
      <c r="BKY72" s="417"/>
      <c r="BKZ72" s="417"/>
      <c r="BLA72" s="417"/>
      <c r="BLB72" s="417"/>
      <c r="BLC72" s="417"/>
      <c r="BLD72" s="417"/>
      <c r="BLE72" s="417"/>
      <c r="BLF72" s="417"/>
      <c r="BLG72" s="417"/>
      <c r="BLH72" s="417"/>
      <c r="BLI72" s="417"/>
      <c r="BLJ72" s="417"/>
      <c r="BLK72" s="417"/>
      <c r="BLL72" s="417"/>
      <c r="BLM72" s="417"/>
      <c r="BLN72" s="417"/>
      <c r="BLO72" s="417"/>
      <c r="BLP72" s="417"/>
      <c r="BLQ72" s="417"/>
      <c r="BLR72" s="417"/>
      <c r="BLS72" s="417"/>
      <c r="BLT72" s="417"/>
      <c r="BLU72" s="417"/>
      <c r="BLV72" s="417"/>
      <c r="BLW72" s="417"/>
      <c r="BLX72" s="417"/>
      <c r="BLY72" s="417"/>
      <c r="BLZ72" s="417"/>
      <c r="BMA72" s="417"/>
      <c r="BMB72" s="417"/>
      <c r="BMC72" s="417"/>
      <c r="BMD72" s="417"/>
      <c r="BME72" s="417"/>
      <c r="BMF72" s="417"/>
      <c r="BMG72" s="417"/>
      <c r="BMH72" s="417"/>
      <c r="BMI72" s="417"/>
      <c r="BMJ72" s="417"/>
      <c r="BMK72" s="417"/>
      <c r="BML72" s="417"/>
      <c r="BMM72" s="417"/>
      <c r="BMN72" s="417"/>
      <c r="BMO72" s="417"/>
      <c r="BMP72" s="417"/>
      <c r="BMQ72" s="417"/>
      <c r="BMR72" s="417"/>
      <c r="BMS72" s="417"/>
      <c r="BMT72" s="417"/>
      <c r="BMU72" s="417"/>
      <c r="BMV72" s="417"/>
      <c r="BMW72" s="417"/>
      <c r="BMX72" s="417"/>
      <c r="BMY72" s="417"/>
      <c r="BMZ72" s="417"/>
      <c r="BNA72" s="417"/>
      <c r="BNB72" s="417"/>
      <c r="BNC72" s="417"/>
      <c r="BND72" s="417"/>
      <c r="BNE72" s="417"/>
      <c r="BNF72" s="417"/>
      <c r="BNG72" s="417"/>
      <c r="BNH72" s="417"/>
      <c r="BNI72" s="417"/>
      <c r="BNJ72" s="417"/>
      <c r="BNK72" s="417"/>
      <c r="BNL72" s="417"/>
      <c r="BNM72" s="417"/>
      <c r="BNN72" s="417"/>
      <c r="BNO72" s="417"/>
      <c r="BNP72" s="417"/>
      <c r="BNQ72" s="417"/>
      <c r="BNR72" s="417"/>
      <c r="BNS72" s="417"/>
      <c r="BNT72" s="417"/>
      <c r="BNU72" s="417"/>
      <c r="BNV72" s="417"/>
      <c r="BNW72" s="417"/>
      <c r="BNX72" s="417"/>
      <c r="BNY72" s="417"/>
      <c r="BNZ72" s="417"/>
      <c r="BOA72" s="417"/>
      <c r="BOB72" s="417"/>
      <c r="BOC72" s="417"/>
      <c r="BOD72" s="417"/>
      <c r="BOE72" s="417"/>
      <c r="BOF72" s="417"/>
      <c r="BOG72" s="417"/>
      <c r="BOH72" s="417"/>
      <c r="BOI72" s="417"/>
      <c r="BOJ72" s="417"/>
      <c r="BOK72" s="417"/>
      <c r="BOL72" s="417"/>
      <c r="BOM72" s="417"/>
      <c r="BON72" s="417"/>
      <c r="BOO72" s="417"/>
      <c r="BOP72" s="417"/>
      <c r="BOQ72" s="417"/>
      <c r="BOR72" s="417"/>
      <c r="BOS72" s="417"/>
      <c r="BOT72" s="417"/>
      <c r="BOU72" s="417"/>
      <c r="BOV72" s="417"/>
      <c r="BOW72" s="417"/>
      <c r="BOX72" s="417"/>
      <c r="BOY72" s="417"/>
      <c r="BOZ72" s="417"/>
      <c r="BPA72" s="417"/>
      <c r="BPB72" s="417"/>
      <c r="BPC72" s="417"/>
      <c r="BPD72" s="417"/>
      <c r="BPE72" s="417"/>
      <c r="BPF72" s="417"/>
      <c r="BPG72" s="417"/>
      <c r="BPH72" s="417"/>
      <c r="BPI72" s="417"/>
      <c r="BPJ72" s="417"/>
      <c r="BPK72" s="417"/>
      <c r="BPL72" s="417"/>
      <c r="BPM72" s="417"/>
      <c r="BPN72" s="417"/>
      <c r="BPO72" s="417"/>
      <c r="BPP72" s="417"/>
      <c r="BPQ72" s="417"/>
      <c r="BPR72" s="417"/>
      <c r="BPS72" s="417"/>
      <c r="BPT72" s="417"/>
      <c r="BPU72" s="417"/>
      <c r="BPV72" s="417"/>
      <c r="BPW72" s="417"/>
      <c r="BPX72" s="417"/>
      <c r="BPY72" s="417"/>
      <c r="BPZ72" s="417"/>
      <c r="BQA72" s="417"/>
      <c r="BQB72" s="417"/>
      <c r="BQC72" s="417"/>
      <c r="BQD72" s="417"/>
      <c r="BQE72" s="417"/>
      <c r="BQF72" s="417"/>
      <c r="BQG72" s="417"/>
      <c r="BQH72" s="417"/>
      <c r="BQI72" s="417"/>
      <c r="BQJ72" s="417"/>
      <c r="BQK72" s="417"/>
      <c r="BQL72" s="417"/>
      <c r="BQM72" s="417"/>
      <c r="BQN72" s="417"/>
      <c r="BQO72" s="417"/>
      <c r="BQP72" s="417"/>
      <c r="BQQ72" s="417"/>
      <c r="BQR72" s="417"/>
      <c r="BQS72" s="417"/>
      <c r="BQT72" s="417"/>
      <c r="BQU72" s="417"/>
      <c r="BQV72" s="417"/>
      <c r="BQW72" s="417"/>
      <c r="BQX72" s="417"/>
      <c r="BQY72" s="417"/>
      <c r="BQZ72" s="417"/>
      <c r="BRA72" s="417"/>
      <c r="BRB72" s="417"/>
      <c r="BRC72" s="417"/>
      <c r="BRD72" s="417"/>
      <c r="BRE72" s="417"/>
      <c r="BRF72" s="417"/>
      <c r="BRG72" s="417"/>
      <c r="BRH72" s="417"/>
      <c r="BRI72" s="417"/>
      <c r="BRJ72" s="417"/>
      <c r="BRK72" s="417"/>
      <c r="BRL72" s="417"/>
      <c r="BRM72" s="417"/>
      <c r="BRN72" s="417"/>
      <c r="BRO72" s="417"/>
      <c r="BRP72" s="417"/>
      <c r="BRQ72" s="417"/>
      <c r="BRR72" s="417"/>
      <c r="BRS72" s="417"/>
      <c r="BRT72" s="417"/>
      <c r="BRU72" s="417"/>
      <c r="BRV72" s="417"/>
      <c r="BRW72" s="417"/>
      <c r="BRX72" s="417"/>
      <c r="BRY72" s="417"/>
      <c r="BRZ72" s="417"/>
      <c r="BSA72" s="417"/>
      <c r="BSB72" s="417"/>
      <c r="BSC72" s="417"/>
      <c r="BSD72" s="417"/>
      <c r="BSE72" s="417"/>
      <c r="BSF72" s="417"/>
      <c r="BSG72" s="417"/>
      <c r="BSH72" s="417"/>
      <c r="BSI72" s="417"/>
      <c r="BSJ72" s="417"/>
      <c r="BSK72" s="417"/>
      <c r="BSL72" s="417"/>
      <c r="BSM72" s="417"/>
      <c r="BSN72" s="417"/>
      <c r="BSO72" s="417"/>
      <c r="BSP72" s="417"/>
      <c r="BSQ72" s="417"/>
      <c r="BSR72" s="417"/>
      <c r="BSS72" s="417"/>
      <c r="BST72" s="417"/>
      <c r="BSU72" s="417"/>
      <c r="BSV72" s="417"/>
      <c r="BSW72" s="417"/>
      <c r="BSX72" s="417"/>
      <c r="BSY72" s="417"/>
      <c r="BSZ72" s="417"/>
      <c r="BTA72" s="417"/>
      <c r="BTB72" s="417"/>
      <c r="BTC72" s="417"/>
      <c r="BTD72" s="417"/>
      <c r="BTE72" s="417"/>
      <c r="BTF72" s="417"/>
      <c r="BTG72" s="417"/>
      <c r="BTH72" s="417"/>
      <c r="BTI72" s="417"/>
      <c r="BTJ72" s="417"/>
      <c r="BTK72" s="417"/>
      <c r="BTL72" s="417"/>
      <c r="BTM72" s="417"/>
      <c r="BTN72" s="417"/>
      <c r="BTO72" s="417"/>
      <c r="BTP72" s="417"/>
      <c r="BTQ72" s="417"/>
      <c r="BTR72" s="417"/>
      <c r="BTS72" s="417"/>
      <c r="BTT72" s="417"/>
      <c r="BTU72" s="417"/>
      <c r="BTV72" s="417"/>
      <c r="BTW72" s="417"/>
      <c r="BTX72" s="417"/>
      <c r="BTY72" s="417"/>
      <c r="BTZ72" s="417"/>
      <c r="BUA72" s="417"/>
      <c r="BUB72" s="417"/>
      <c r="BUC72" s="417"/>
      <c r="BUD72" s="417"/>
      <c r="BUE72" s="417"/>
      <c r="BUF72" s="417"/>
      <c r="BUG72" s="417"/>
      <c r="BUH72" s="417"/>
      <c r="BUI72" s="417"/>
      <c r="BUJ72" s="417"/>
      <c r="BUK72" s="417"/>
      <c r="BUL72" s="417"/>
      <c r="BUM72" s="417"/>
      <c r="BUN72" s="417"/>
      <c r="BUO72" s="417"/>
      <c r="BUP72" s="417"/>
      <c r="BUQ72" s="417"/>
      <c r="BUR72" s="417"/>
      <c r="BUS72" s="417"/>
      <c r="BUT72" s="417"/>
      <c r="BUU72" s="417"/>
      <c r="BUV72" s="417"/>
      <c r="BUW72" s="417"/>
      <c r="BUX72" s="417"/>
      <c r="BUY72" s="417"/>
      <c r="BUZ72" s="417"/>
      <c r="BVA72" s="417"/>
      <c r="BVB72" s="417"/>
      <c r="BVC72" s="417"/>
      <c r="BVD72" s="417"/>
      <c r="BVE72" s="417"/>
      <c r="BVF72" s="417"/>
      <c r="BVG72" s="417"/>
      <c r="BVH72" s="417"/>
      <c r="BVI72" s="417"/>
      <c r="BVJ72" s="417"/>
      <c r="BVK72" s="417"/>
      <c r="BVL72" s="417"/>
      <c r="BVM72" s="417"/>
      <c r="BVN72" s="417"/>
      <c r="BVO72" s="417"/>
      <c r="BVP72" s="417"/>
      <c r="BVQ72" s="417"/>
      <c r="BVR72" s="417"/>
      <c r="BVS72" s="417"/>
      <c r="BVT72" s="417"/>
      <c r="BVU72" s="417"/>
      <c r="BVV72" s="417"/>
      <c r="BVW72" s="417"/>
      <c r="BVX72" s="417"/>
      <c r="BVY72" s="417"/>
      <c r="BVZ72" s="417"/>
      <c r="BWA72" s="417"/>
      <c r="BWB72" s="417"/>
      <c r="BWC72" s="417"/>
      <c r="BWD72" s="417"/>
      <c r="BWE72" s="417"/>
      <c r="BWF72" s="417"/>
      <c r="BWG72" s="417"/>
      <c r="BWH72" s="417"/>
      <c r="BWI72" s="417"/>
      <c r="BWJ72" s="417"/>
      <c r="BWK72" s="417"/>
      <c r="BWL72" s="417"/>
      <c r="BWM72" s="417"/>
      <c r="BWN72" s="417"/>
      <c r="BWO72" s="417"/>
      <c r="BWP72" s="417"/>
      <c r="BWQ72" s="417"/>
      <c r="BWR72" s="417"/>
      <c r="BWS72" s="417"/>
      <c r="BWT72" s="417"/>
      <c r="BWU72" s="417"/>
      <c r="BWV72" s="417"/>
      <c r="BWW72" s="417"/>
      <c r="BWX72" s="417"/>
      <c r="BWY72" s="417"/>
      <c r="BWZ72" s="417"/>
      <c r="BXA72" s="417"/>
      <c r="BXB72" s="417"/>
      <c r="BXC72" s="417"/>
      <c r="BXD72" s="417"/>
      <c r="BXE72" s="417"/>
      <c r="BXF72" s="417"/>
      <c r="BXG72" s="417"/>
      <c r="BXH72" s="417"/>
      <c r="BXI72" s="417"/>
      <c r="BXJ72" s="417"/>
      <c r="BXK72" s="417"/>
      <c r="BXL72" s="417"/>
      <c r="BXM72" s="417"/>
      <c r="BXN72" s="417"/>
      <c r="BXO72" s="417"/>
      <c r="BXP72" s="417"/>
      <c r="BXQ72" s="417"/>
      <c r="BXR72" s="417"/>
      <c r="BXS72" s="417"/>
      <c r="BXT72" s="417"/>
      <c r="BXU72" s="417"/>
      <c r="BXV72" s="417"/>
      <c r="BXW72" s="417"/>
      <c r="BXX72" s="417"/>
      <c r="BXY72" s="417"/>
      <c r="BXZ72" s="417"/>
      <c r="BYA72" s="417"/>
      <c r="BYB72" s="417"/>
      <c r="BYC72" s="417"/>
      <c r="BYD72" s="417"/>
      <c r="BYE72" s="417"/>
      <c r="BYF72" s="417"/>
      <c r="BYG72" s="417"/>
      <c r="BYH72" s="417"/>
      <c r="BYI72" s="417"/>
      <c r="BYJ72" s="417"/>
      <c r="BYK72" s="417"/>
      <c r="BYL72" s="417"/>
      <c r="BYM72" s="417"/>
      <c r="BYN72" s="417"/>
      <c r="BYO72" s="417"/>
      <c r="BYP72" s="417"/>
      <c r="BYQ72" s="417"/>
      <c r="BYR72" s="417"/>
      <c r="BYS72" s="417"/>
      <c r="BYT72" s="417"/>
      <c r="BYU72" s="417"/>
      <c r="BYV72" s="417"/>
      <c r="BYW72" s="417"/>
      <c r="BYX72" s="417"/>
      <c r="BYY72" s="417"/>
      <c r="BYZ72" s="417"/>
      <c r="BZA72" s="417"/>
      <c r="BZB72" s="417"/>
      <c r="BZC72" s="417"/>
      <c r="BZD72" s="417"/>
      <c r="BZE72" s="417"/>
      <c r="BZF72" s="417"/>
      <c r="BZG72" s="417"/>
      <c r="BZH72" s="417"/>
      <c r="BZI72" s="417"/>
      <c r="BZJ72" s="417"/>
      <c r="BZK72" s="417"/>
      <c r="BZL72" s="417"/>
      <c r="BZM72" s="417"/>
      <c r="BZN72" s="417"/>
      <c r="BZO72" s="417"/>
      <c r="BZP72" s="417"/>
      <c r="BZQ72" s="417"/>
      <c r="BZR72" s="417"/>
      <c r="BZS72" s="417"/>
      <c r="BZT72" s="417"/>
      <c r="BZU72" s="417"/>
      <c r="BZV72" s="417"/>
      <c r="BZW72" s="417"/>
      <c r="BZX72" s="417"/>
      <c r="BZY72" s="417"/>
      <c r="BZZ72" s="417"/>
      <c r="CAA72" s="417"/>
      <c r="CAB72" s="417"/>
      <c r="CAC72" s="417"/>
      <c r="CAD72" s="417"/>
      <c r="CAE72" s="417"/>
      <c r="CAF72" s="417"/>
      <c r="CAG72" s="417"/>
      <c r="CAH72" s="417"/>
      <c r="CAI72" s="417"/>
      <c r="CAJ72" s="417"/>
      <c r="CAK72" s="417"/>
      <c r="CAL72" s="417"/>
      <c r="CAM72" s="417"/>
      <c r="CAN72" s="417"/>
      <c r="CAO72" s="417"/>
      <c r="CAP72" s="417"/>
      <c r="CAQ72" s="417"/>
      <c r="CAR72" s="417"/>
      <c r="CAS72" s="417"/>
      <c r="CAT72" s="417"/>
      <c r="CAU72" s="417"/>
      <c r="CAV72" s="417"/>
      <c r="CAW72" s="417"/>
      <c r="CAX72" s="417"/>
      <c r="CAY72" s="417"/>
      <c r="CAZ72" s="417"/>
      <c r="CBA72" s="417"/>
      <c r="CBB72" s="417"/>
      <c r="CBC72" s="417"/>
      <c r="CBD72" s="417"/>
      <c r="CBE72" s="417"/>
      <c r="CBF72" s="417"/>
      <c r="CBG72" s="417"/>
      <c r="CBH72" s="417"/>
      <c r="CBI72" s="417"/>
      <c r="CBJ72" s="417"/>
      <c r="CBK72" s="417"/>
      <c r="CBL72" s="417"/>
      <c r="CBM72" s="417"/>
      <c r="CBN72" s="417"/>
      <c r="CBO72" s="417"/>
      <c r="CBP72" s="417"/>
      <c r="CBQ72" s="417"/>
      <c r="CBR72" s="417"/>
      <c r="CBS72" s="417"/>
      <c r="CBT72" s="417"/>
      <c r="CBU72" s="417"/>
      <c r="CBV72" s="417"/>
      <c r="CBW72" s="417"/>
      <c r="CBX72" s="417"/>
      <c r="CBY72" s="417"/>
      <c r="CBZ72" s="417"/>
      <c r="CCA72" s="417"/>
      <c r="CCB72" s="417"/>
      <c r="CCC72" s="417"/>
      <c r="CCD72" s="417"/>
      <c r="CCE72" s="417"/>
      <c r="CCF72" s="417"/>
      <c r="CCG72" s="417"/>
      <c r="CCH72" s="417"/>
      <c r="CCI72" s="417"/>
      <c r="CCJ72" s="417"/>
      <c r="CCK72" s="417"/>
      <c r="CCL72" s="417"/>
      <c r="CCM72" s="417"/>
      <c r="CCN72" s="417"/>
      <c r="CCO72" s="417"/>
      <c r="CCP72" s="417"/>
      <c r="CCQ72" s="417"/>
      <c r="CCR72" s="417"/>
      <c r="CCS72" s="417"/>
      <c r="CCT72" s="417"/>
      <c r="CCU72" s="417"/>
      <c r="CCV72" s="417"/>
      <c r="CCW72" s="417"/>
      <c r="CCX72" s="417"/>
      <c r="CCY72" s="417"/>
      <c r="CCZ72" s="417"/>
      <c r="CDA72" s="417"/>
      <c r="CDB72" s="417"/>
      <c r="CDC72" s="417"/>
      <c r="CDD72" s="417"/>
      <c r="CDE72" s="417"/>
      <c r="CDF72" s="417"/>
      <c r="CDG72" s="417"/>
      <c r="CDH72" s="417"/>
      <c r="CDI72" s="417"/>
      <c r="CDJ72" s="417"/>
      <c r="CDK72" s="417"/>
      <c r="CDL72" s="417"/>
      <c r="CDM72" s="417"/>
      <c r="CDN72" s="417"/>
      <c r="CDO72" s="417"/>
      <c r="CDP72" s="417"/>
      <c r="CDQ72" s="417"/>
      <c r="CDR72" s="417"/>
      <c r="CDS72" s="417"/>
      <c r="CDT72" s="417"/>
      <c r="CDU72" s="417"/>
      <c r="CDV72" s="417"/>
      <c r="CDW72" s="417"/>
      <c r="CDX72" s="417"/>
      <c r="CDY72" s="417"/>
      <c r="CDZ72" s="417"/>
      <c r="CEA72" s="417"/>
      <c r="CEB72" s="417"/>
      <c r="CEC72" s="417"/>
      <c r="CED72" s="417"/>
      <c r="CEE72" s="417"/>
      <c r="CEF72" s="417"/>
      <c r="CEG72" s="417"/>
      <c r="CEH72" s="417"/>
      <c r="CEI72" s="417"/>
      <c r="CEJ72" s="417"/>
      <c r="CEK72" s="417"/>
      <c r="CEL72" s="417"/>
      <c r="CEM72" s="417"/>
      <c r="CEN72" s="417"/>
      <c r="CEO72" s="417"/>
      <c r="CEP72" s="417"/>
      <c r="CEQ72" s="417"/>
      <c r="CER72" s="417"/>
      <c r="CES72" s="417"/>
      <c r="CET72" s="417"/>
      <c r="CEU72" s="417"/>
      <c r="CEV72" s="417"/>
      <c r="CEW72" s="417"/>
      <c r="CEX72" s="417"/>
      <c r="CEY72" s="417"/>
      <c r="CEZ72" s="417"/>
      <c r="CFA72" s="417"/>
      <c r="CFB72" s="417"/>
      <c r="CFC72" s="417"/>
      <c r="CFD72" s="417"/>
      <c r="CFE72" s="417"/>
      <c r="CFF72" s="417"/>
      <c r="CFG72" s="417"/>
      <c r="CFH72" s="417"/>
      <c r="CFI72" s="417"/>
      <c r="CFJ72" s="417"/>
      <c r="CFK72" s="417"/>
      <c r="CFL72" s="417"/>
      <c r="CFM72" s="417"/>
      <c r="CFN72" s="417"/>
      <c r="CFO72" s="417"/>
      <c r="CFP72" s="417"/>
      <c r="CFQ72" s="417"/>
      <c r="CFR72" s="417"/>
      <c r="CFS72" s="417"/>
      <c r="CFT72" s="417"/>
      <c r="CFU72" s="417"/>
      <c r="CFV72" s="417"/>
      <c r="CFW72" s="417"/>
      <c r="CFX72" s="417"/>
      <c r="CFY72" s="417"/>
      <c r="CFZ72" s="417"/>
      <c r="CGA72" s="417"/>
      <c r="CGB72" s="417"/>
      <c r="CGC72" s="417"/>
      <c r="CGD72" s="417"/>
      <c r="CGE72" s="417"/>
      <c r="CGF72" s="417"/>
      <c r="CGG72" s="417"/>
      <c r="CGH72" s="417"/>
      <c r="CGI72" s="417"/>
      <c r="CGJ72" s="417"/>
      <c r="CGK72" s="417"/>
      <c r="CGL72" s="417"/>
      <c r="CGM72" s="417"/>
      <c r="CGN72" s="417"/>
      <c r="CGO72" s="417"/>
      <c r="CGP72" s="417"/>
      <c r="CGQ72" s="417"/>
      <c r="CGR72" s="417"/>
      <c r="CGS72" s="417"/>
      <c r="CGT72" s="417"/>
      <c r="CGU72" s="417"/>
      <c r="CGV72" s="417"/>
      <c r="CGW72" s="417"/>
      <c r="CGX72" s="417"/>
      <c r="CGY72" s="417"/>
      <c r="CGZ72" s="417"/>
      <c r="CHA72" s="417"/>
      <c r="CHB72" s="417"/>
      <c r="CHC72" s="417"/>
      <c r="CHD72" s="417"/>
      <c r="CHE72" s="417"/>
      <c r="CHF72" s="417"/>
      <c r="CHG72" s="417"/>
      <c r="CHH72" s="417"/>
      <c r="CHI72" s="417"/>
      <c r="CHJ72" s="417"/>
      <c r="CHK72" s="417"/>
      <c r="CHL72" s="417"/>
      <c r="CHM72" s="417"/>
      <c r="CHN72" s="417"/>
      <c r="CHO72" s="417"/>
      <c r="CHP72" s="417"/>
      <c r="CHQ72" s="417"/>
      <c r="CHR72" s="417"/>
      <c r="CHS72" s="417"/>
      <c r="CHT72" s="417"/>
      <c r="CHU72" s="417"/>
      <c r="CHV72" s="417"/>
      <c r="CHW72" s="417"/>
      <c r="CHX72" s="417"/>
      <c r="CHY72" s="417"/>
      <c r="CHZ72" s="417"/>
      <c r="CIA72" s="417"/>
      <c r="CIB72" s="417"/>
      <c r="CIC72" s="417"/>
      <c r="CID72" s="417"/>
      <c r="CIE72" s="417"/>
      <c r="CIF72" s="417"/>
      <c r="CIG72" s="417"/>
      <c r="CIH72" s="417"/>
      <c r="CII72" s="417"/>
      <c r="CIJ72" s="417"/>
      <c r="CIK72" s="417"/>
      <c r="CIL72" s="417"/>
      <c r="CIM72" s="417"/>
      <c r="CIN72" s="417"/>
      <c r="CIO72" s="417"/>
      <c r="CIP72" s="417"/>
      <c r="CIQ72" s="417"/>
      <c r="CIR72" s="417"/>
      <c r="CIS72" s="417"/>
      <c r="CIT72" s="417"/>
      <c r="CIU72" s="417"/>
      <c r="CIV72" s="417"/>
      <c r="CIW72" s="417"/>
      <c r="CIX72" s="417"/>
      <c r="CIY72" s="417"/>
      <c r="CIZ72" s="417"/>
      <c r="CJA72" s="417"/>
      <c r="CJB72" s="417"/>
      <c r="CJC72" s="417"/>
      <c r="CJD72" s="417"/>
      <c r="CJE72" s="417"/>
      <c r="CJF72" s="417"/>
      <c r="CJG72" s="417"/>
      <c r="CJH72" s="417"/>
      <c r="CJI72" s="417"/>
      <c r="CJJ72" s="417"/>
      <c r="CJK72" s="417"/>
      <c r="CJL72" s="417"/>
      <c r="CJM72" s="417"/>
      <c r="CJN72" s="417"/>
      <c r="CJO72" s="417"/>
      <c r="CJP72" s="417"/>
      <c r="CJQ72" s="417"/>
      <c r="CJR72" s="417"/>
      <c r="CJS72" s="417"/>
      <c r="CJT72" s="417"/>
      <c r="CJU72" s="417"/>
      <c r="CJV72" s="417"/>
      <c r="CJW72" s="417"/>
      <c r="CJX72" s="417"/>
      <c r="CJY72" s="417"/>
      <c r="CJZ72" s="417"/>
      <c r="CKA72" s="417"/>
      <c r="CKB72" s="417"/>
      <c r="CKC72" s="417"/>
      <c r="CKD72" s="417"/>
      <c r="CKE72" s="417"/>
      <c r="CKF72" s="417"/>
      <c r="CKG72" s="417"/>
      <c r="CKH72" s="417"/>
      <c r="CKI72" s="417"/>
      <c r="CKJ72" s="417"/>
      <c r="CKK72" s="417"/>
      <c r="CKL72" s="417"/>
      <c r="CKM72" s="417"/>
      <c r="CKN72" s="417"/>
      <c r="CKO72" s="417"/>
      <c r="CKP72" s="417"/>
      <c r="CKQ72" s="417"/>
      <c r="CKR72" s="417"/>
      <c r="CKS72" s="417"/>
      <c r="CKT72" s="417"/>
      <c r="CKU72" s="417"/>
      <c r="CKV72" s="417"/>
      <c r="CKW72" s="417"/>
      <c r="CKX72" s="417"/>
      <c r="CKY72" s="417"/>
      <c r="CKZ72" s="417"/>
      <c r="CLA72" s="417"/>
      <c r="CLB72" s="417"/>
      <c r="CLC72" s="417"/>
      <c r="CLD72" s="417"/>
      <c r="CLE72" s="417"/>
      <c r="CLF72" s="417"/>
      <c r="CLG72" s="417"/>
      <c r="CLH72" s="417"/>
      <c r="CLI72" s="417"/>
      <c r="CLJ72" s="417"/>
      <c r="CLK72" s="417"/>
      <c r="CLL72" s="417"/>
      <c r="CLM72" s="417"/>
      <c r="CLN72" s="417"/>
      <c r="CLO72" s="417"/>
      <c r="CLP72" s="417"/>
      <c r="CLQ72" s="417"/>
      <c r="CLR72" s="417"/>
      <c r="CLS72" s="417"/>
      <c r="CLT72" s="417"/>
      <c r="CLU72" s="417"/>
      <c r="CLV72" s="417"/>
      <c r="CLW72" s="417"/>
      <c r="CLX72" s="417"/>
      <c r="CLY72" s="417"/>
      <c r="CLZ72" s="417"/>
      <c r="CMA72" s="417"/>
      <c r="CMB72" s="417"/>
      <c r="CMC72" s="417"/>
      <c r="CMD72" s="417"/>
      <c r="CME72" s="417"/>
      <c r="CMF72" s="417"/>
      <c r="CMG72" s="417"/>
      <c r="CMH72" s="417"/>
      <c r="CMI72" s="417"/>
      <c r="CMJ72" s="417"/>
      <c r="CMK72" s="417"/>
      <c r="CML72" s="417"/>
      <c r="CMM72" s="417"/>
      <c r="CMN72" s="417"/>
      <c r="CMO72" s="417"/>
      <c r="CMP72" s="417"/>
      <c r="CMQ72" s="417"/>
      <c r="CMR72" s="417"/>
      <c r="CMS72" s="417"/>
      <c r="CMT72" s="417"/>
      <c r="CMU72" s="417"/>
      <c r="CMV72" s="417"/>
      <c r="CMW72" s="417"/>
      <c r="CMX72" s="417"/>
      <c r="CMY72" s="417"/>
      <c r="CMZ72" s="417"/>
      <c r="CNA72" s="417"/>
      <c r="CNB72" s="417"/>
      <c r="CNC72" s="417"/>
      <c r="CND72" s="417"/>
      <c r="CNE72" s="417"/>
      <c r="CNF72" s="417"/>
      <c r="CNG72" s="417"/>
      <c r="CNH72" s="417"/>
      <c r="CNI72" s="417"/>
      <c r="CNJ72" s="417"/>
      <c r="CNK72" s="417"/>
      <c r="CNL72" s="417"/>
      <c r="CNM72" s="417"/>
      <c r="CNN72" s="417"/>
      <c r="CNO72" s="417"/>
      <c r="CNP72" s="417"/>
      <c r="CNQ72" s="417"/>
      <c r="CNR72" s="417"/>
      <c r="CNS72" s="417"/>
      <c r="CNT72" s="417"/>
      <c r="CNU72" s="417"/>
      <c r="CNV72" s="417"/>
      <c r="CNW72" s="417"/>
      <c r="CNX72" s="417"/>
      <c r="CNY72" s="417"/>
      <c r="CNZ72" s="417"/>
      <c r="COA72" s="417"/>
      <c r="COB72" s="417"/>
      <c r="COC72" s="417"/>
      <c r="COD72" s="417"/>
      <c r="COE72" s="417"/>
      <c r="COF72" s="417"/>
      <c r="COG72" s="417"/>
      <c r="COH72" s="417"/>
      <c r="COI72" s="417"/>
      <c r="COJ72" s="417"/>
      <c r="COK72" s="417"/>
      <c r="COL72" s="417"/>
      <c r="COM72" s="417"/>
      <c r="CON72" s="417"/>
      <c r="COO72" s="417"/>
      <c r="COP72" s="417"/>
      <c r="COQ72" s="417"/>
      <c r="COR72" s="417"/>
      <c r="COS72" s="417"/>
      <c r="COT72" s="417"/>
      <c r="COU72" s="417"/>
      <c r="COV72" s="417"/>
      <c r="COW72" s="417"/>
      <c r="COX72" s="417"/>
      <c r="COY72" s="417"/>
    </row>
    <row r="73" spans="1:2443" s="445" customFormat="1" ht="14.25" customHeight="1" x14ac:dyDescent="0.35">
      <c r="A73" s="307" t="s">
        <v>585</v>
      </c>
      <c r="B73" s="360" t="s">
        <v>84</v>
      </c>
      <c r="C73" s="306">
        <v>2019</v>
      </c>
      <c r="D73" s="306" t="s">
        <v>594</v>
      </c>
      <c r="E73" s="305">
        <v>0</v>
      </c>
      <c r="F73" s="331" t="s">
        <v>348</v>
      </c>
      <c r="G73" s="469">
        <f t="shared" si="3"/>
        <v>0</v>
      </c>
      <c r="H73" s="307" t="s">
        <v>349</v>
      </c>
      <c r="I73" s="307" t="s">
        <v>350</v>
      </c>
      <c r="J73" s="307" t="s">
        <v>350</v>
      </c>
      <c r="K73" s="331" t="s">
        <v>348</v>
      </c>
      <c r="L73" s="331" t="s">
        <v>348</v>
      </c>
      <c r="M73" s="307" t="s">
        <v>350</v>
      </c>
      <c r="N73" s="307" t="s">
        <v>350</v>
      </c>
      <c r="O73" s="307" t="s">
        <v>350</v>
      </c>
      <c r="P73" s="307" t="s">
        <v>350</v>
      </c>
      <c r="Q73" s="416"/>
      <c r="R73" s="363"/>
      <c r="S73" s="416"/>
      <c r="T73" s="416"/>
      <c r="U73" s="416"/>
      <c r="V73" s="416"/>
      <c r="W73" s="416"/>
      <c r="X73" s="416"/>
      <c r="Y73" s="416"/>
      <c r="Z73" s="416"/>
      <c r="AA73" s="416"/>
      <c r="AB73" s="416"/>
      <c r="AC73" s="416"/>
      <c r="AD73" s="416"/>
      <c r="AE73" s="416"/>
      <c r="AF73" s="416"/>
      <c r="AG73" s="416"/>
      <c r="AH73" s="416"/>
      <c r="AI73" s="416"/>
      <c r="AJ73" s="416"/>
      <c r="AK73" s="416"/>
      <c r="AL73" s="416"/>
      <c r="AM73" s="416"/>
      <c r="AN73" s="416"/>
      <c r="AO73" s="416"/>
      <c r="AP73" s="416"/>
      <c r="AQ73" s="416"/>
      <c r="AR73" s="416"/>
      <c r="AS73" s="416"/>
      <c r="AT73" s="416"/>
      <c r="AU73" s="416"/>
      <c r="AV73" s="416"/>
      <c r="AW73" s="416"/>
      <c r="AX73" s="416"/>
      <c r="AY73" s="416"/>
      <c r="AZ73" s="416"/>
      <c r="BA73" s="416"/>
      <c r="BB73" s="416"/>
      <c r="BC73" s="416"/>
      <c r="BD73" s="416"/>
      <c r="BE73" s="416"/>
      <c r="BF73" s="416"/>
      <c r="BG73" s="416"/>
      <c r="BH73" s="416"/>
      <c r="BI73" s="416"/>
      <c r="BJ73" s="416"/>
      <c r="BK73" s="416"/>
      <c r="BL73" s="416"/>
      <c r="BM73" s="416"/>
      <c r="BN73" s="416"/>
      <c r="BO73" s="416"/>
      <c r="BP73" s="416"/>
      <c r="BQ73" s="416"/>
      <c r="BR73" s="416"/>
      <c r="BS73" s="416"/>
      <c r="BT73" s="416"/>
      <c r="BU73" s="416"/>
      <c r="BV73" s="416"/>
      <c r="BW73" s="416"/>
      <c r="BX73" s="416"/>
      <c r="BY73" s="416"/>
      <c r="BZ73" s="416"/>
      <c r="CA73" s="416"/>
      <c r="CB73" s="416"/>
      <c r="CC73" s="416"/>
      <c r="CD73" s="416"/>
      <c r="CE73" s="416"/>
      <c r="CF73" s="416"/>
      <c r="CG73" s="416"/>
      <c r="CH73" s="416"/>
      <c r="CI73" s="416"/>
      <c r="CJ73" s="416"/>
      <c r="CK73" s="416"/>
      <c r="CL73" s="416"/>
      <c r="CM73" s="416"/>
      <c r="CN73" s="416"/>
      <c r="CO73" s="416"/>
      <c r="CP73" s="416"/>
      <c r="CQ73" s="416"/>
      <c r="CR73" s="416"/>
      <c r="CS73" s="416"/>
      <c r="CT73" s="416"/>
      <c r="CU73" s="416"/>
      <c r="CV73" s="416"/>
      <c r="CW73" s="416"/>
      <c r="CX73" s="416"/>
      <c r="CY73" s="416"/>
      <c r="CZ73" s="416"/>
      <c r="DA73" s="416"/>
      <c r="DB73" s="416"/>
      <c r="DC73" s="416"/>
      <c r="DD73" s="416"/>
      <c r="DE73" s="416"/>
      <c r="DF73" s="416"/>
      <c r="DG73" s="416"/>
      <c r="DH73" s="416"/>
      <c r="DI73" s="416"/>
      <c r="DJ73" s="416"/>
      <c r="DK73" s="416"/>
      <c r="DL73" s="416"/>
      <c r="DM73" s="416"/>
      <c r="DN73" s="416"/>
      <c r="DO73" s="416"/>
      <c r="DP73" s="416"/>
      <c r="DQ73" s="416"/>
      <c r="DR73" s="416"/>
      <c r="DS73" s="416"/>
      <c r="DT73" s="416"/>
      <c r="DU73" s="416"/>
      <c r="DV73" s="416"/>
      <c r="DW73" s="416"/>
      <c r="DX73" s="416"/>
      <c r="DY73" s="416"/>
      <c r="DZ73" s="416"/>
      <c r="EA73" s="416"/>
      <c r="EB73" s="416"/>
      <c r="EC73" s="416"/>
      <c r="ED73" s="416"/>
      <c r="EE73" s="416"/>
      <c r="EF73" s="416"/>
      <c r="EG73" s="416"/>
      <c r="EH73" s="416"/>
      <c r="EI73" s="416"/>
      <c r="EJ73" s="416"/>
      <c r="EK73" s="416"/>
      <c r="EL73" s="416"/>
      <c r="EM73" s="416"/>
      <c r="EN73" s="416"/>
      <c r="EO73" s="416"/>
      <c r="EP73" s="416"/>
      <c r="EQ73" s="416"/>
      <c r="ER73" s="416"/>
      <c r="ES73" s="416"/>
      <c r="ET73" s="416"/>
      <c r="EU73" s="416"/>
      <c r="EV73" s="416"/>
      <c r="EW73" s="416"/>
      <c r="EX73" s="416"/>
      <c r="EY73" s="416"/>
      <c r="EZ73" s="416"/>
      <c r="FA73" s="416"/>
      <c r="FB73" s="416"/>
      <c r="FC73" s="416"/>
      <c r="FD73" s="416"/>
      <c r="FE73" s="416"/>
      <c r="FF73" s="416"/>
      <c r="FG73" s="416"/>
      <c r="FH73" s="416"/>
      <c r="FI73" s="416"/>
      <c r="FJ73" s="416"/>
      <c r="FK73" s="416"/>
      <c r="FL73" s="416"/>
      <c r="FM73" s="416"/>
      <c r="FN73" s="416"/>
      <c r="FO73" s="416"/>
      <c r="FP73" s="416"/>
      <c r="FQ73" s="416"/>
      <c r="FR73" s="416"/>
      <c r="FS73" s="416"/>
      <c r="FT73" s="416"/>
      <c r="FU73" s="416"/>
      <c r="FV73" s="416"/>
      <c r="FW73" s="416"/>
      <c r="FX73" s="416"/>
      <c r="FY73" s="416"/>
      <c r="FZ73" s="416"/>
      <c r="GA73" s="416"/>
      <c r="GB73" s="416"/>
      <c r="GC73" s="416"/>
      <c r="GD73" s="416"/>
      <c r="GE73" s="416"/>
      <c r="GF73" s="416"/>
      <c r="GG73" s="416"/>
      <c r="GH73" s="416"/>
      <c r="GI73" s="416"/>
      <c r="GJ73" s="416"/>
      <c r="GK73" s="416"/>
      <c r="GL73" s="416"/>
      <c r="GM73" s="416"/>
      <c r="GN73" s="416"/>
      <c r="GO73" s="416"/>
      <c r="GP73" s="416"/>
      <c r="GQ73" s="416"/>
      <c r="GR73" s="416"/>
      <c r="GS73" s="416"/>
      <c r="GT73" s="416"/>
      <c r="GU73" s="416"/>
      <c r="GV73" s="416"/>
      <c r="GW73" s="416"/>
      <c r="GX73" s="416"/>
      <c r="GY73" s="416"/>
      <c r="GZ73" s="416"/>
      <c r="HA73" s="416"/>
      <c r="HB73" s="416"/>
      <c r="HC73" s="416"/>
      <c r="HD73" s="416"/>
      <c r="HE73" s="416"/>
      <c r="HF73" s="416"/>
      <c r="HG73" s="416"/>
      <c r="HH73" s="416"/>
      <c r="HI73" s="416"/>
      <c r="HJ73" s="416"/>
      <c r="HK73" s="416"/>
      <c r="HL73" s="416"/>
      <c r="HM73" s="416"/>
      <c r="HN73" s="416"/>
      <c r="HO73" s="416"/>
      <c r="HP73" s="416"/>
      <c r="HQ73" s="416"/>
      <c r="HR73" s="416"/>
      <c r="HS73" s="416"/>
      <c r="HT73" s="416"/>
      <c r="HU73" s="416"/>
      <c r="HV73" s="416"/>
      <c r="HW73" s="416"/>
      <c r="HX73" s="416"/>
      <c r="HY73" s="416"/>
      <c r="HZ73" s="416"/>
      <c r="IA73" s="416"/>
      <c r="IB73" s="416"/>
      <c r="IC73" s="416"/>
      <c r="ID73" s="416"/>
      <c r="IE73" s="416"/>
      <c r="IF73" s="416"/>
      <c r="IG73" s="416"/>
      <c r="IH73" s="416"/>
      <c r="II73" s="416"/>
      <c r="IJ73" s="416"/>
      <c r="IK73" s="416"/>
      <c r="IL73" s="416"/>
      <c r="IM73" s="416"/>
      <c r="IN73" s="416"/>
      <c r="IO73" s="416"/>
      <c r="IP73" s="416"/>
      <c r="IQ73" s="416"/>
      <c r="IR73" s="416"/>
      <c r="IS73" s="416"/>
      <c r="IT73" s="416"/>
      <c r="IU73" s="416"/>
      <c r="IV73" s="416"/>
      <c r="IW73" s="416"/>
      <c r="IX73" s="416"/>
      <c r="IY73" s="416"/>
      <c r="IZ73" s="416"/>
      <c r="JA73" s="416"/>
      <c r="JB73" s="416"/>
      <c r="JC73" s="416"/>
      <c r="JD73" s="416"/>
      <c r="JE73" s="416"/>
      <c r="JF73" s="416"/>
      <c r="JG73" s="416"/>
      <c r="JH73" s="416"/>
      <c r="JI73" s="416"/>
      <c r="JJ73" s="416"/>
      <c r="JK73" s="416"/>
      <c r="JL73" s="416"/>
      <c r="JM73" s="416"/>
      <c r="JN73" s="416"/>
      <c r="JO73" s="416"/>
      <c r="JP73" s="416"/>
      <c r="JQ73" s="416"/>
      <c r="JR73" s="416"/>
      <c r="JS73" s="416"/>
      <c r="JT73" s="416"/>
      <c r="JU73" s="416"/>
      <c r="JV73" s="416"/>
      <c r="JW73" s="416"/>
      <c r="JX73" s="416"/>
      <c r="JY73" s="416"/>
      <c r="JZ73" s="416"/>
      <c r="KA73" s="416"/>
      <c r="KB73" s="416"/>
      <c r="KC73" s="416"/>
      <c r="KD73" s="416"/>
      <c r="KE73" s="416"/>
      <c r="KF73" s="416"/>
      <c r="KG73" s="416"/>
      <c r="KH73" s="416"/>
      <c r="KI73" s="416"/>
      <c r="KJ73" s="416"/>
      <c r="KK73" s="416"/>
      <c r="KL73" s="416"/>
      <c r="KM73" s="416"/>
      <c r="KN73" s="416"/>
      <c r="KO73" s="416"/>
      <c r="KP73" s="416"/>
      <c r="KQ73" s="416"/>
      <c r="KR73" s="416"/>
      <c r="KS73" s="416"/>
      <c r="KT73" s="416"/>
      <c r="KU73" s="416"/>
      <c r="KV73" s="416"/>
      <c r="KW73" s="416"/>
      <c r="KX73" s="416"/>
      <c r="KY73" s="416"/>
      <c r="KZ73" s="416"/>
      <c r="LA73" s="416"/>
      <c r="LB73" s="416"/>
      <c r="LC73" s="416"/>
      <c r="LD73" s="416"/>
      <c r="LE73" s="416"/>
      <c r="LF73" s="416"/>
      <c r="LG73" s="416"/>
      <c r="LH73" s="416"/>
      <c r="LI73" s="416"/>
      <c r="LJ73" s="416"/>
      <c r="LK73" s="416"/>
      <c r="LL73" s="416"/>
      <c r="LM73" s="416"/>
      <c r="LN73" s="416"/>
      <c r="LO73" s="416"/>
      <c r="LP73" s="416"/>
      <c r="LQ73" s="416"/>
      <c r="LR73" s="416"/>
      <c r="LS73" s="416"/>
      <c r="LT73" s="416"/>
      <c r="LU73" s="416"/>
      <c r="LV73" s="416"/>
      <c r="LW73" s="416"/>
      <c r="LX73" s="416"/>
      <c r="LY73" s="416"/>
      <c r="LZ73" s="416"/>
      <c r="MA73" s="416"/>
      <c r="MB73" s="416"/>
      <c r="MC73" s="416"/>
      <c r="MD73" s="416"/>
      <c r="ME73" s="416"/>
      <c r="MF73" s="416"/>
      <c r="MG73" s="416"/>
      <c r="MH73" s="416"/>
      <c r="MI73" s="416"/>
      <c r="MJ73" s="416"/>
      <c r="MK73" s="416"/>
      <c r="ML73" s="416"/>
      <c r="MM73" s="416"/>
      <c r="MN73" s="416"/>
      <c r="MO73" s="416"/>
      <c r="MP73" s="416"/>
      <c r="MQ73" s="416"/>
      <c r="MR73" s="416"/>
      <c r="MS73" s="416"/>
      <c r="MT73" s="416"/>
      <c r="MU73" s="416"/>
      <c r="MV73" s="416"/>
      <c r="MW73" s="416"/>
      <c r="MX73" s="416"/>
      <c r="MY73" s="416"/>
      <c r="MZ73" s="416"/>
      <c r="NA73" s="416"/>
      <c r="NB73" s="416"/>
      <c r="NC73" s="416"/>
      <c r="ND73" s="416"/>
      <c r="NE73" s="416"/>
      <c r="NF73" s="416"/>
      <c r="NG73" s="416"/>
      <c r="NH73" s="416"/>
      <c r="NI73" s="416"/>
      <c r="NJ73" s="416"/>
      <c r="NK73" s="416"/>
      <c r="NL73" s="416"/>
      <c r="NM73" s="416"/>
      <c r="NN73" s="416"/>
      <c r="NO73" s="416"/>
      <c r="NP73" s="416"/>
      <c r="NQ73" s="416"/>
      <c r="NR73" s="416"/>
      <c r="NS73" s="416"/>
      <c r="NT73" s="416"/>
      <c r="NU73" s="416"/>
      <c r="NV73" s="416"/>
      <c r="NW73" s="416"/>
      <c r="NX73" s="416"/>
      <c r="NY73" s="416"/>
      <c r="NZ73" s="416"/>
      <c r="OA73" s="416"/>
      <c r="OB73" s="416"/>
      <c r="OC73" s="416"/>
      <c r="OD73" s="416"/>
      <c r="OE73" s="416"/>
      <c r="OF73" s="416"/>
      <c r="OG73" s="416"/>
      <c r="OH73" s="416"/>
      <c r="OI73" s="416"/>
      <c r="OJ73" s="416"/>
      <c r="OK73" s="416"/>
      <c r="OL73" s="416"/>
      <c r="OM73" s="416"/>
      <c r="ON73" s="416"/>
      <c r="OO73" s="416"/>
      <c r="OP73" s="416"/>
      <c r="OQ73" s="416"/>
      <c r="OR73" s="416"/>
      <c r="OS73" s="416"/>
      <c r="OT73" s="416"/>
      <c r="OU73" s="416"/>
      <c r="OV73" s="416"/>
      <c r="OW73" s="416"/>
      <c r="OX73" s="416"/>
      <c r="OY73" s="416"/>
      <c r="OZ73" s="416"/>
      <c r="PA73" s="416"/>
      <c r="PB73" s="416"/>
      <c r="PC73" s="416"/>
      <c r="PD73" s="416"/>
      <c r="PE73" s="416"/>
      <c r="PF73" s="416"/>
      <c r="PG73" s="416"/>
      <c r="PH73" s="416"/>
      <c r="PI73" s="416"/>
      <c r="PJ73" s="416"/>
      <c r="PK73" s="416"/>
      <c r="PL73" s="416"/>
      <c r="PM73" s="416"/>
      <c r="PN73" s="416"/>
      <c r="PO73" s="416"/>
      <c r="PP73" s="416"/>
      <c r="PQ73" s="416"/>
      <c r="PR73" s="416"/>
      <c r="PS73" s="416"/>
      <c r="PT73" s="416"/>
      <c r="PU73" s="416"/>
      <c r="PV73" s="416"/>
      <c r="PW73" s="416"/>
      <c r="PX73" s="416"/>
      <c r="PY73" s="416"/>
      <c r="PZ73" s="416"/>
      <c r="QA73" s="416"/>
      <c r="QB73" s="416"/>
      <c r="QC73" s="416"/>
      <c r="QD73" s="416"/>
      <c r="QE73" s="416"/>
      <c r="QF73" s="416"/>
      <c r="QG73" s="416"/>
      <c r="QH73" s="416"/>
      <c r="QI73" s="416"/>
      <c r="QJ73" s="416"/>
      <c r="QK73" s="416"/>
      <c r="QL73" s="416"/>
      <c r="QM73" s="416"/>
      <c r="QN73" s="416"/>
      <c r="QO73" s="416"/>
      <c r="QP73" s="416"/>
      <c r="QQ73" s="416"/>
      <c r="QR73" s="416"/>
      <c r="QS73" s="416"/>
      <c r="QT73" s="416"/>
      <c r="QU73" s="416"/>
      <c r="QV73" s="416"/>
      <c r="QW73" s="416"/>
      <c r="QX73" s="416"/>
      <c r="QY73" s="416"/>
      <c r="QZ73" s="416"/>
      <c r="RA73" s="416"/>
      <c r="RB73" s="416"/>
      <c r="RC73" s="416"/>
      <c r="RD73" s="416"/>
      <c r="RE73" s="416"/>
      <c r="RF73" s="416"/>
      <c r="RG73" s="416"/>
      <c r="RH73" s="416"/>
      <c r="RI73" s="416"/>
      <c r="RJ73" s="416"/>
      <c r="RK73" s="416"/>
      <c r="RL73" s="416"/>
      <c r="RM73" s="416"/>
      <c r="RN73" s="416"/>
      <c r="RO73" s="416"/>
      <c r="RP73" s="416"/>
      <c r="RQ73" s="416"/>
      <c r="RR73" s="416"/>
      <c r="RS73" s="416"/>
      <c r="RT73" s="416"/>
      <c r="RU73" s="416"/>
      <c r="RV73" s="416"/>
      <c r="RW73" s="416"/>
      <c r="RX73" s="416"/>
      <c r="RY73" s="416"/>
      <c r="RZ73" s="416"/>
      <c r="SA73" s="416"/>
      <c r="SB73" s="416"/>
      <c r="SC73" s="416"/>
      <c r="SD73" s="416"/>
      <c r="SE73" s="416"/>
      <c r="SF73" s="416"/>
      <c r="SG73" s="416"/>
      <c r="SH73" s="416"/>
      <c r="SI73" s="416"/>
      <c r="SJ73" s="416"/>
      <c r="SK73" s="416"/>
      <c r="SL73" s="416"/>
      <c r="SM73" s="416"/>
      <c r="SN73" s="416"/>
      <c r="SO73" s="416"/>
      <c r="SP73" s="416"/>
      <c r="SQ73" s="416"/>
      <c r="SR73" s="416"/>
      <c r="SS73" s="416"/>
      <c r="ST73" s="416"/>
      <c r="SU73" s="416"/>
      <c r="SV73" s="416"/>
      <c r="SW73" s="416"/>
      <c r="SX73" s="416"/>
      <c r="SY73" s="416"/>
      <c r="SZ73" s="416"/>
      <c r="TA73" s="416"/>
      <c r="TB73" s="416"/>
      <c r="TC73" s="416"/>
      <c r="TD73" s="416"/>
      <c r="TE73" s="416"/>
      <c r="TF73" s="416"/>
      <c r="TG73" s="416"/>
      <c r="TH73" s="416"/>
      <c r="TI73" s="416"/>
      <c r="TJ73" s="416"/>
      <c r="TK73" s="416"/>
      <c r="TL73" s="416"/>
      <c r="TM73" s="416"/>
      <c r="TN73" s="416"/>
      <c r="TO73" s="416"/>
      <c r="TP73" s="416"/>
      <c r="TQ73" s="416"/>
      <c r="TR73" s="416"/>
      <c r="TS73" s="416"/>
      <c r="TT73" s="416"/>
      <c r="TU73" s="416"/>
      <c r="TV73" s="416"/>
      <c r="TW73" s="416"/>
      <c r="TX73" s="416"/>
      <c r="TY73" s="416"/>
      <c r="TZ73" s="416"/>
      <c r="UA73" s="416"/>
      <c r="UB73" s="416"/>
      <c r="UC73" s="416"/>
      <c r="UD73" s="416"/>
      <c r="UE73" s="416"/>
      <c r="UF73" s="416"/>
      <c r="UG73" s="416"/>
      <c r="UH73" s="416"/>
      <c r="UI73" s="416"/>
      <c r="UJ73" s="416"/>
      <c r="UK73" s="416"/>
      <c r="UL73" s="416"/>
      <c r="UM73" s="416"/>
      <c r="UN73" s="416"/>
      <c r="UO73" s="416"/>
      <c r="UP73" s="416"/>
      <c r="UQ73" s="416"/>
      <c r="UR73" s="416"/>
      <c r="US73" s="416"/>
      <c r="UT73" s="416"/>
      <c r="UU73" s="416"/>
      <c r="UV73" s="416"/>
      <c r="UW73" s="416"/>
      <c r="UX73" s="416"/>
      <c r="UY73" s="416"/>
      <c r="UZ73" s="416"/>
      <c r="VA73" s="416"/>
      <c r="VB73" s="416"/>
      <c r="VC73" s="416"/>
      <c r="VD73" s="416"/>
      <c r="VE73" s="416"/>
      <c r="VF73" s="416"/>
      <c r="VG73" s="416"/>
      <c r="VH73" s="416"/>
      <c r="VI73" s="416"/>
      <c r="VJ73" s="416"/>
      <c r="VK73" s="416"/>
      <c r="VL73" s="416"/>
      <c r="VM73" s="416"/>
      <c r="VN73" s="416"/>
      <c r="VO73" s="416"/>
      <c r="VP73" s="416"/>
      <c r="VQ73" s="416"/>
      <c r="VR73" s="416"/>
      <c r="VS73" s="416"/>
      <c r="VT73" s="416"/>
      <c r="VU73" s="416"/>
      <c r="VV73" s="416"/>
      <c r="VW73" s="416"/>
      <c r="VX73" s="416"/>
      <c r="VY73" s="416"/>
      <c r="VZ73" s="416"/>
      <c r="WA73" s="416"/>
      <c r="WB73" s="416"/>
      <c r="WC73" s="416"/>
      <c r="WD73" s="416"/>
      <c r="WE73" s="416"/>
      <c r="WF73" s="416"/>
      <c r="WG73" s="416"/>
      <c r="WH73" s="416"/>
      <c r="WI73" s="416"/>
      <c r="WJ73" s="416"/>
      <c r="WK73" s="416"/>
      <c r="WL73" s="416"/>
      <c r="WM73" s="416"/>
      <c r="WN73" s="416"/>
      <c r="WO73" s="416"/>
      <c r="WP73" s="416"/>
      <c r="WQ73" s="416"/>
      <c r="WR73" s="416"/>
      <c r="WS73" s="416"/>
      <c r="WT73" s="416"/>
      <c r="WU73" s="416"/>
      <c r="WV73" s="416"/>
      <c r="WW73" s="416"/>
      <c r="WX73" s="416"/>
      <c r="WY73" s="416"/>
      <c r="WZ73" s="416"/>
      <c r="XA73" s="416"/>
      <c r="XB73" s="416"/>
      <c r="XC73" s="416"/>
      <c r="XD73" s="416"/>
      <c r="XE73" s="416"/>
      <c r="XF73" s="416"/>
      <c r="XG73" s="416"/>
      <c r="XH73" s="416"/>
      <c r="XI73" s="416"/>
      <c r="XJ73" s="416"/>
      <c r="XK73" s="416"/>
      <c r="XL73" s="416"/>
      <c r="XM73" s="416"/>
      <c r="XN73" s="416"/>
      <c r="XO73" s="416"/>
      <c r="XP73" s="416"/>
      <c r="XQ73" s="416"/>
      <c r="XR73" s="417"/>
      <c r="XS73" s="417"/>
      <c r="XT73" s="417"/>
      <c r="XU73" s="417"/>
      <c r="XV73" s="417"/>
      <c r="XW73" s="417"/>
      <c r="XX73" s="417"/>
      <c r="XY73" s="417"/>
      <c r="XZ73" s="417"/>
      <c r="YA73" s="417"/>
      <c r="YB73" s="417"/>
      <c r="YC73" s="417"/>
      <c r="YD73" s="417"/>
      <c r="YE73" s="417"/>
      <c r="YF73" s="417"/>
      <c r="YG73" s="417"/>
      <c r="YH73" s="417"/>
      <c r="YI73" s="417"/>
      <c r="YJ73" s="417"/>
      <c r="YK73" s="417"/>
      <c r="YL73" s="417"/>
      <c r="YM73" s="417"/>
      <c r="YN73" s="417"/>
      <c r="YO73" s="417"/>
      <c r="YP73" s="417"/>
      <c r="YQ73" s="417"/>
      <c r="YR73" s="417"/>
      <c r="YS73" s="417"/>
      <c r="YT73" s="417"/>
      <c r="YU73" s="417"/>
      <c r="YV73" s="417"/>
      <c r="YW73" s="417"/>
      <c r="YX73" s="417"/>
      <c r="YY73" s="417"/>
      <c r="YZ73" s="417"/>
      <c r="ZA73" s="417"/>
      <c r="ZB73" s="417"/>
      <c r="ZC73" s="417"/>
      <c r="ZD73" s="417"/>
      <c r="ZE73" s="417"/>
      <c r="ZF73" s="417"/>
      <c r="ZG73" s="417"/>
      <c r="ZH73" s="417"/>
      <c r="ZI73" s="417"/>
      <c r="ZJ73" s="417"/>
      <c r="ZK73" s="417"/>
      <c r="ZL73" s="417"/>
      <c r="ZM73" s="417"/>
      <c r="ZN73" s="417"/>
      <c r="ZO73" s="417"/>
      <c r="ZP73" s="417"/>
      <c r="ZQ73" s="417"/>
      <c r="ZR73" s="417"/>
      <c r="ZS73" s="417"/>
      <c r="ZT73" s="417"/>
      <c r="ZU73" s="417"/>
      <c r="ZV73" s="417"/>
      <c r="ZW73" s="417"/>
      <c r="ZX73" s="417"/>
      <c r="ZY73" s="417"/>
      <c r="ZZ73" s="417"/>
      <c r="AAA73" s="417"/>
      <c r="AAB73" s="417"/>
      <c r="AAC73" s="417"/>
      <c r="AAD73" s="417"/>
      <c r="AAE73" s="417"/>
      <c r="AAF73" s="417"/>
      <c r="AAG73" s="417"/>
      <c r="AAH73" s="417"/>
      <c r="AAI73" s="417"/>
      <c r="AAJ73" s="417"/>
      <c r="AAK73" s="417"/>
      <c r="AAL73" s="417"/>
      <c r="AAM73" s="417"/>
      <c r="AAN73" s="417"/>
      <c r="AAO73" s="417"/>
      <c r="AAP73" s="417"/>
      <c r="AAQ73" s="417"/>
      <c r="AAR73" s="417"/>
      <c r="AAS73" s="417"/>
      <c r="AAT73" s="417"/>
      <c r="AAU73" s="417"/>
      <c r="AAV73" s="417"/>
      <c r="AAW73" s="417"/>
      <c r="AAX73" s="417"/>
      <c r="AAY73" s="417"/>
      <c r="AAZ73" s="417"/>
      <c r="ABA73" s="417"/>
      <c r="ABB73" s="417"/>
      <c r="ABC73" s="417"/>
      <c r="ABD73" s="417"/>
      <c r="ABE73" s="417"/>
      <c r="ABF73" s="417"/>
      <c r="ABG73" s="417"/>
      <c r="ABH73" s="417"/>
      <c r="ABI73" s="417"/>
      <c r="ABJ73" s="417"/>
      <c r="ABK73" s="417"/>
      <c r="ABL73" s="417"/>
      <c r="ABM73" s="417"/>
      <c r="ABN73" s="417"/>
      <c r="ABO73" s="417"/>
      <c r="ABP73" s="417"/>
      <c r="ABQ73" s="417"/>
      <c r="ABR73" s="417"/>
      <c r="ABS73" s="417"/>
      <c r="ABT73" s="417"/>
      <c r="ABU73" s="417"/>
      <c r="ABV73" s="417"/>
      <c r="ABW73" s="417"/>
      <c r="ABX73" s="417"/>
      <c r="ABY73" s="417"/>
      <c r="ABZ73" s="417"/>
      <c r="ACA73" s="417"/>
      <c r="ACB73" s="417"/>
      <c r="ACC73" s="417"/>
      <c r="ACD73" s="417"/>
      <c r="ACE73" s="417"/>
      <c r="ACF73" s="417"/>
      <c r="ACG73" s="417"/>
      <c r="ACH73" s="417"/>
      <c r="ACI73" s="417"/>
      <c r="ACJ73" s="417"/>
      <c r="ACK73" s="417"/>
      <c r="ACL73" s="417"/>
      <c r="ACM73" s="417"/>
      <c r="ACN73" s="417"/>
      <c r="ACO73" s="417"/>
      <c r="ACP73" s="417"/>
      <c r="ACQ73" s="417"/>
      <c r="ACR73" s="417"/>
      <c r="ACS73" s="417"/>
      <c r="ACT73" s="417"/>
      <c r="ACU73" s="417"/>
      <c r="ACV73" s="417"/>
      <c r="ACW73" s="417"/>
      <c r="ACX73" s="417"/>
      <c r="ACY73" s="417"/>
      <c r="ACZ73" s="417"/>
      <c r="ADA73" s="417"/>
      <c r="ADB73" s="417"/>
      <c r="ADC73" s="417"/>
      <c r="ADD73" s="417"/>
      <c r="ADE73" s="417"/>
      <c r="ADF73" s="417"/>
      <c r="ADG73" s="417"/>
      <c r="ADH73" s="417"/>
      <c r="ADI73" s="417"/>
      <c r="ADJ73" s="417"/>
      <c r="ADK73" s="417"/>
      <c r="ADL73" s="417"/>
      <c r="ADM73" s="417"/>
      <c r="ADN73" s="417"/>
      <c r="ADO73" s="417"/>
      <c r="ADP73" s="417"/>
      <c r="ADQ73" s="417"/>
      <c r="ADR73" s="417"/>
      <c r="ADS73" s="417"/>
      <c r="ADT73" s="417"/>
      <c r="ADU73" s="417"/>
      <c r="ADV73" s="417"/>
      <c r="ADW73" s="417"/>
      <c r="ADX73" s="417"/>
      <c r="ADY73" s="417"/>
      <c r="ADZ73" s="417"/>
      <c r="AEA73" s="417"/>
      <c r="AEB73" s="417"/>
      <c r="AEC73" s="417"/>
      <c r="AED73" s="417"/>
      <c r="AEE73" s="417"/>
      <c r="AEF73" s="417"/>
      <c r="AEG73" s="417"/>
      <c r="AEH73" s="417"/>
      <c r="AEI73" s="417"/>
      <c r="AEJ73" s="417"/>
      <c r="AEK73" s="417"/>
      <c r="AEL73" s="417"/>
      <c r="AEM73" s="417"/>
      <c r="AEN73" s="417"/>
      <c r="AEO73" s="417"/>
      <c r="AEP73" s="417"/>
      <c r="AEQ73" s="417"/>
      <c r="AER73" s="417"/>
      <c r="AES73" s="417"/>
      <c r="AET73" s="417"/>
      <c r="AEU73" s="417"/>
      <c r="AEV73" s="417"/>
      <c r="AEW73" s="417"/>
      <c r="AEX73" s="417"/>
      <c r="AEY73" s="417"/>
      <c r="AEZ73" s="417"/>
      <c r="AFA73" s="417"/>
      <c r="AFB73" s="417"/>
      <c r="AFC73" s="417"/>
      <c r="AFD73" s="417"/>
      <c r="AFE73" s="417"/>
      <c r="AFF73" s="417"/>
      <c r="AFG73" s="417"/>
      <c r="AFH73" s="417"/>
      <c r="AFI73" s="417"/>
      <c r="AFJ73" s="417"/>
      <c r="AFK73" s="417"/>
      <c r="AFL73" s="417"/>
      <c r="AFM73" s="417"/>
      <c r="AFN73" s="417"/>
      <c r="AFO73" s="417"/>
      <c r="AFP73" s="417"/>
      <c r="AFQ73" s="417"/>
      <c r="AFR73" s="417"/>
      <c r="AFS73" s="417"/>
      <c r="AFT73" s="417"/>
      <c r="AFU73" s="417"/>
      <c r="AFV73" s="417"/>
      <c r="AFW73" s="417"/>
      <c r="AFX73" s="417"/>
      <c r="AFY73" s="417"/>
      <c r="AFZ73" s="417"/>
      <c r="AGA73" s="417"/>
      <c r="AGB73" s="417"/>
      <c r="AGC73" s="417"/>
      <c r="AGD73" s="417"/>
      <c r="AGE73" s="417"/>
      <c r="AGF73" s="417"/>
      <c r="AGG73" s="417"/>
      <c r="AGH73" s="417"/>
      <c r="AGI73" s="417"/>
      <c r="AGJ73" s="417"/>
      <c r="AGK73" s="417"/>
      <c r="AGL73" s="417"/>
      <c r="AGM73" s="417"/>
      <c r="AGN73" s="417"/>
      <c r="AGO73" s="417"/>
      <c r="AGP73" s="417"/>
      <c r="AGQ73" s="417"/>
      <c r="AGR73" s="417"/>
      <c r="AGS73" s="417"/>
      <c r="AGT73" s="417"/>
      <c r="AGU73" s="417"/>
      <c r="AGV73" s="417"/>
      <c r="AGW73" s="417"/>
      <c r="AGX73" s="417"/>
      <c r="AGY73" s="417"/>
      <c r="AGZ73" s="417"/>
      <c r="AHA73" s="417"/>
      <c r="AHB73" s="417"/>
      <c r="AHC73" s="417"/>
      <c r="AHD73" s="417"/>
      <c r="AHE73" s="417"/>
      <c r="AHF73" s="417"/>
      <c r="AHG73" s="417"/>
      <c r="AHH73" s="417"/>
      <c r="AHI73" s="417"/>
      <c r="AHJ73" s="417"/>
      <c r="AHK73" s="417"/>
      <c r="AHL73" s="417"/>
      <c r="AHM73" s="417"/>
      <c r="AHN73" s="417"/>
      <c r="AHO73" s="417"/>
      <c r="AHP73" s="417"/>
      <c r="AHQ73" s="417"/>
      <c r="AHR73" s="417"/>
      <c r="AHS73" s="417"/>
      <c r="AHT73" s="417"/>
      <c r="AHU73" s="417"/>
      <c r="AHV73" s="417"/>
      <c r="AHW73" s="417"/>
      <c r="AHX73" s="417"/>
      <c r="AHY73" s="417"/>
      <c r="AHZ73" s="417"/>
      <c r="AIA73" s="417"/>
      <c r="AIB73" s="417"/>
      <c r="AIC73" s="417"/>
      <c r="AID73" s="417"/>
      <c r="AIE73" s="417"/>
      <c r="AIF73" s="417"/>
      <c r="AIG73" s="417"/>
      <c r="AIH73" s="417"/>
      <c r="AII73" s="417"/>
      <c r="AIJ73" s="417"/>
      <c r="AIK73" s="417"/>
      <c r="AIL73" s="417"/>
      <c r="AIM73" s="417"/>
      <c r="AIN73" s="417"/>
      <c r="AIO73" s="417"/>
      <c r="AIP73" s="417"/>
      <c r="AIQ73" s="417"/>
      <c r="AIR73" s="417"/>
      <c r="AIS73" s="417"/>
      <c r="AIT73" s="417"/>
      <c r="AIU73" s="417"/>
      <c r="AIV73" s="417"/>
      <c r="AIW73" s="417"/>
      <c r="AIX73" s="417"/>
      <c r="AIY73" s="417"/>
      <c r="AIZ73" s="417"/>
      <c r="AJA73" s="417"/>
      <c r="AJB73" s="417"/>
      <c r="AJC73" s="417"/>
      <c r="AJD73" s="417"/>
      <c r="AJE73" s="417"/>
      <c r="AJF73" s="417"/>
      <c r="AJG73" s="417"/>
      <c r="AJH73" s="417"/>
      <c r="AJI73" s="417"/>
      <c r="AJJ73" s="417"/>
      <c r="AJK73" s="417"/>
      <c r="AJL73" s="417"/>
      <c r="AJM73" s="417"/>
      <c r="AJN73" s="417"/>
      <c r="AJO73" s="417"/>
      <c r="AJP73" s="417"/>
      <c r="AJQ73" s="417"/>
      <c r="AJR73" s="417"/>
      <c r="AJS73" s="417"/>
      <c r="AJT73" s="417"/>
      <c r="AJU73" s="417"/>
      <c r="AJV73" s="417"/>
      <c r="AJW73" s="417"/>
      <c r="AJX73" s="417"/>
      <c r="AJY73" s="417"/>
      <c r="AJZ73" s="417"/>
      <c r="AKA73" s="417"/>
      <c r="AKB73" s="417"/>
      <c r="AKC73" s="417"/>
      <c r="AKD73" s="417"/>
      <c r="AKE73" s="417"/>
      <c r="AKF73" s="417"/>
      <c r="AKG73" s="417"/>
      <c r="AKH73" s="417"/>
      <c r="AKI73" s="417"/>
      <c r="AKJ73" s="417"/>
      <c r="AKK73" s="417"/>
      <c r="AKL73" s="417"/>
      <c r="AKM73" s="417"/>
      <c r="AKN73" s="417"/>
      <c r="AKO73" s="417"/>
      <c r="AKP73" s="417"/>
      <c r="AKQ73" s="417"/>
      <c r="AKR73" s="417"/>
      <c r="AKS73" s="417"/>
      <c r="AKT73" s="417"/>
      <c r="AKU73" s="417"/>
      <c r="AKV73" s="417"/>
      <c r="AKW73" s="417"/>
      <c r="AKX73" s="417"/>
      <c r="AKY73" s="417"/>
      <c r="AKZ73" s="417"/>
      <c r="ALA73" s="417"/>
      <c r="ALB73" s="417"/>
      <c r="ALC73" s="417"/>
      <c r="ALD73" s="417"/>
      <c r="ALE73" s="417"/>
      <c r="ALF73" s="417"/>
      <c r="ALG73" s="417"/>
      <c r="ALH73" s="417"/>
      <c r="ALI73" s="417"/>
      <c r="ALJ73" s="417"/>
      <c r="ALK73" s="417"/>
      <c r="ALL73" s="417"/>
      <c r="ALM73" s="417"/>
      <c r="ALN73" s="417"/>
      <c r="ALO73" s="417"/>
      <c r="ALP73" s="417"/>
      <c r="ALQ73" s="417"/>
      <c r="ALR73" s="417"/>
      <c r="ALS73" s="417"/>
      <c r="ALT73" s="417"/>
      <c r="ALU73" s="417"/>
      <c r="ALV73" s="417"/>
      <c r="ALW73" s="417"/>
      <c r="ALX73" s="417"/>
      <c r="ALY73" s="417"/>
      <c r="ALZ73" s="417"/>
      <c r="AMA73" s="417"/>
      <c r="AMB73" s="417"/>
      <c r="AMC73" s="417"/>
      <c r="AMD73" s="417"/>
      <c r="AME73" s="417"/>
      <c r="AMF73" s="417"/>
      <c r="AMG73" s="417"/>
      <c r="AMH73" s="417"/>
      <c r="AMI73" s="417"/>
      <c r="AMJ73" s="417"/>
      <c r="AMK73" s="417"/>
      <c r="AML73" s="417"/>
      <c r="AMM73" s="417"/>
      <c r="AMN73" s="417"/>
      <c r="AMO73" s="417"/>
      <c r="AMP73" s="417"/>
      <c r="AMQ73" s="417"/>
      <c r="AMR73" s="417"/>
      <c r="AMS73" s="417"/>
      <c r="AMT73" s="417"/>
      <c r="AMU73" s="417"/>
      <c r="AMV73" s="417"/>
      <c r="AMW73" s="417"/>
      <c r="AMX73" s="417"/>
      <c r="AMY73" s="417"/>
      <c r="AMZ73" s="417"/>
      <c r="ANA73" s="417"/>
      <c r="ANB73" s="417"/>
      <c r="ANC73" s="417"/>
      <c r="AND73" s="417"/>
      <c r="ANE73" s="417"/>
      <c r="ANF73" s="417"/>
      <c r="ANG73" s="417"/>
      <c r="ANH73" s="417"/>
      <c r="ANI73" s="417"/>
      <c r="ANJ73" s="417"/>
      <c r="ANK73" s="417"/>
      <c r="ANL73" s="417"/>
      <c r="ANM73" s="417"/>
      <c r="ANN73" s="417"/>
      <c r="ANO73" s="417"/>
      <c r="ANP73" s="417"/>
      <c r="ANQ73" s="417"/>
      <c r="ANR73" s="417"/>
      <c r="ANS73" s="417"/>
      <c r="ANT73" s="417"/>
      <c r="ANU73" s="417"/>
      <c r="ANV73" s="417"/>
      <c r="ANW73" s="417"/>
      <c r="ANX73" s="417"/>
      <c r="ANY73" s="417"/>
      <c r="ANZ73" s="417"/>
      <c r="AOA73" s="417"/>
      <c r="AOB73" s="417"/>
      <c r="AOC73" s="417"/>
      <c r="AOD73" s="417"/>
      <c r="AOE73" s="417"/>
      <c r="AOF73" s="417"/>
      <c r="AOG73" s="417"/>
      <c r="AOH73" s="417"/>
      <c r="AOI73" s="417"/>
      <c r="AOJ73" s="417"/>
      <c r="AOK73" s="417"/>
      <c r="AOL73" s="417"/>
      <c r="AOM73" s="417"/>
      <c r="AON73" s="417"/>
      <c r="AOO73" s="417"/>
      <c r="AOP73" s="417"/>
      <c r="AOQ73" s="417"/>
      <c r="AOR73" s="417"/>
      <c r="AOS73" s="417"/>
      <c r="AOT73" s="417"/>
      <c r="AOU73" s="417"/>
      <c r="AOV73" s="417"/>
      <c r="AOW73" s="417"/>
      <c r="AOX73" s="417"/>
      <c r="AOY73" s="417"/>
      <c r="AOZ73" s="417"/>
      <c r="APA73" s="417"/>
      <c r="APB73" s="417"/>
      <c r="APC73" s="417"/>
      <c r="APD73" s="417"/>
      <c r="APE73" s="417"/>
      <c r="APF73" s="417"/>
      <c r="APG73" s="417"/>
      <c r="APH73" s="417"/>
      <c r="API73" s="417"/>
      <c r="APJ73" s="417"/>
      <c r="APK73" s="417"/>
      <c r="APL73" s="417"/>
      <c r="APM73" s="417"/>
      <c r="APN73" s="417"/>
      <c r="APO73" s="417"/>
      <c r="APP73" s="417"/>
      <c r="APQ73" s="417"/>
      <c r="APR73" s="417"/>
      <c r="APS73" s="417"/>
      <c r="APT73" s="417"/>
      <c r="APU73" s="417"/>
      <c r="APV73" s="417"/>
      <c r="APW73" s="417"/>
      <c r="APX73" s="417"/>
      <c r="APY73" s="417"/>
      <c r="APZ73" s="417"/>
      <c r="AQA73" s="417"/>
      <c r="AQB73" s="417"/>
      <c r="AQC73" s="417"/>
      <c r="AQD73" s="417"/>
      <c r="AQE73" s="417"/>
      <c r="AQF73" s="417"/>
      <c r="AQG73" s="417"/>
      <c r="AQH73" s="417"/>
      <c r="AQI73" s="417"/>
      <c r="AQJ73" s="417"/>
      <c r="AQK73" s="417"/>
      <c r="AQL73" s="417"/>
      <c r="AQM73" s="417"/>
      <c r="AQN73" s="417"/>
      <c r="AQO73" s="417"/>
      <c r="AQP73" s="417"/>
      <c r="AQQ73" s="417"/>
      <c r="AQR73" s="417"/>
      <c r="AQS73" s="417"/>
      <c r="AQT73" s="417"/>
      <c r="AQU73" s="417"/>
      <c r="AQV73" s="417"/>
      <c r="AQW73" s="417"/>
      <c r="AQX73" s="417"/>
      <c r="AQY73" s="417"/>
      <c r="AQZ73" s="417"/>
      <c r="ARA73" s="417"/>
      <c r="ARB73" s="417"/>
      <c r="ARC73" s="417"/>
      <c r="ARD73" s="417"/>
      <c r="ARE73" s="417"/>
      <c r="ARF73" s="417"/>
      <c r="ARG73" s="417"/>
      <c r="ARH73" s="417"/>
      <c r="ARI73" s="417"/>
      <c r="ARJ73" s="417"/>
      <c r="ARK73" s="417"/>
      <c r="ARL73" s="417"/>
      <c r="ARM73" s="417"/>
      <c r="ARN73" s="417"/>
      <c r="ARO73" s="417"/>
      <c r="ARP73" s="417"/>
      <c r="ARQ73" s="417"/>
      <c r="ARR73" s="417"/>
      <c r="ARS73" s="417"/>
      <c r="ART73" s="417"/>
      <c r="ARU73" s="417"/>
      <c r="ARV73" s="417"/>
      <c r="ARW73" s="417"/>
      <c r="ARX73" s="417"/>
      <c r="ARY73" s="417"/>
      <c r="ARZ73" s="417"/>
      <c r="ASA73" s="417"/>
      <c r="ASB73" s="417"/>
      <c r="ASC73" s="417"/>
      <c r="ASD73" s="417"/>
      <c r="ASE73" s="417"/>
      <c r="ASF73" s="417"/>
      <c r="ASG73" s="417"/>
      <c r="ASH73" s="417"/>
      <c r="ASI73" s="417"/>
      <c r="ASJ73" s="417"/>
      <c r="ASK73" s="417"/>
      <c r="ASL73" s="417"/>
      <c r="ASM73" s="417"/>
      <c r="ASN73" s="417"/>
      <c r="ASO73" s="417"/>
      <c r="ASP73" s="417"/>
      <c r="ASQ73" s="417"/>
      <c r="ASR73" s="417"/>
      <c r="ASS73" s="417"/>
      <c r="AST73" s="417"/>
      <c r="ASU73" s="417"/>
      <c r="ASV73" s="417"/>
      <c r="ASW73" s="417"/>
      <c r="ASX73" s="417"/>
      <c r="ASY73" s="417"/>
      <c r="ASZ73" s="417"/>
      <c r="ATA73" s="417"/>
      <c r="ATB73" s="417"/>
      <c r="ATC73" s="417"/>
      <c r="ATD73" s="417"/>
      <c r="ATE73" s="417"/>
      <c r="ATF73" s="417"/>
      <c r="ATG73" s="417"/>
      <c r="ATH73" s="417"/>
      <c r="ATI73" s="417"/>
      <c r="ATJ73" s="417"/>
      <c r="ATK73" s="417"/>
      <c r="ATL73" s="417"/>
      <c r="ATM73" s="417"/>
      <c r="ATN73" s="417"/>
      <c r="ATO73" s="417"/>
      <c r="ATP73" s="417"/>
      <c r="ATQ73" s="417"/>
      <c r="ATR73" s="417"/>
      <c r="ATS73" s="417"/>
      <c r="ATT73" s="417"/>
      <c r="ATU73" s="417"/>
      <c r="ATV73" s="417"/>
      <c r="ATW73" s="417"/>
      <c r="ATX73" s="417"/>
      <c r="ATY73" s="417"/>
      <c r="ATZ73" s="417"/>
      <c r="AUA73" s="417"/>
      <c r="AUB73" s="417"/>
      <c r="AUC73" s="417"/>
      <c r="AUD73" s="417"/>
      <c r="AUE73" s="417"/>
      <c r="AUF73" s="417"/>
      <c r="AUG73" s="417"/>
      <c r="AUH73" s="417"/>
      <c r="AUI73" s="417"/>
      <c r="AUJ73" s="417"/>
      <c r="AUK73" s="417"/>
      <c r="AUL73" s="417"/>
      <c r="AUM73" s="417"/>
      <c r="AUN73" s="417"/>
      <c r="AUO73" s="417"/>
      <c r="AUP73" s="417"/>
      <c r="AUQ73" s="417"/>
      <c r="AUR73" s="417"/>
      <c r="AUS73" s="417"/>
      <c r="AUT73" s="417"/>
      <c r="AUU73" s="417"/>
      <c r="AUV73" s="417"/>
      <c r="AUW73" s="417"/>
      <c r="AUX73" s="417"/>
      <c r="AUY73" s="417"/>
      <c r="AUZ73" s="417"/>
      <c r="AVA73" s="417"/>
      <c r="AVB73" s="417"/>
      <c r="AVC73" s="417"/>
      <c r="AVD73" s="417"/>
      <c r="AVE73" s="417"/>
      <c r="AVF73" s="417"/>
      <c r="AVG73" s="417"/>
      <c r="AVH73" s="417"/>
      <c r="AVI73" s="417"/>
      <c r="AVJ73" s="417"/>
      <c r="AVK73" s="417"/>
      <c r="AVL73" s="417"/>
      <c r="AVM73" s="417"/>
      <c r="AVN73" s="417"/>
      <c r="AVO73" s="417"/>
      <c r="AVP73" s="417"/>
      <c r="AVQ73" s="417"/>
      <c r="AVR73" s="417"/>
      <c r="AVS73" s="417"/>
      <c r="AVT73" s="417"/>
      <c r="AVU73" s="417"/>
      <c r="AVV73" s="417"/>
      <c r="AVW73" s="417"/>
      <c r="AVX73" s="417"/>
      <c r="AVY73" s="417"/>
      <c r="AVZ73" s="417"/>
      <c r="AWA73" s="417"/>
      <c r="AWB73" s="417"/>
      <c r="AWC73" s="417"/>
      <c r="AWD73" s="417"/>
      <c r="AWE73" s="417"/>
      <c r="AWF73" s="417"/>
      <c r="AWG73" s="417"/>
      <c r="AWH73" s="417"/>
      <c r="AWI73" s="417"/>
      <c r="AWJ73" s="417"/>
      <c r="AWK73" s="417"/>
      <c r="AWL73" s="417"/>
      <c r="AWM73" s="417"/>
      <c r="AWN73" s="417"/>
      <c r="AWO73" s="417"/>
      <c r="AWP73" s="417"/>
      <c r="AWQ73" s="417"/>
      <c r="AWR73" s="417"/>
      <c r="AWS73" s="417"/>
      <c r="AWT73" s="417"/>
      <c r="AWU73" s="417"/>
      <c r="AWV73" s="417"/>
      <c r="AWW73" s="417"/>
      <c r="AWX73" s="417"/>
      <c r="AWY73" s="417"/>
      <c r="AWZ73" s="417"/>
      <c r="AXA73" s="417"/>
      <c r="AXB73" s="417"/>
      <c r="AXC73" s="417"/>
      <c r="AXD73" s="417"/>
      <c r="AXE73" s="417"/>
      <c r="AXF73" s="417"/>
      <c r="AXG73" s="417"/>
      <c r="AXH73" s="417"/>
      <c r="AXI73" s="417"/>
      <c r="AXJ73" s="417"/>
      <c r="AXK73" s="417"/>
      <c r="AXL73" s="417"/>
      <c r="AXM73" s="417"/>
      <c r="AXN73" s="417"/>
      <c r="AXO73" s="417"/>
      <c r="AXP73" s="417"/>
      <c r="AXQ73" s="417"/>
      <c r="AXR73" s="417"/>
      <c r="AXS73" s="417"/>
      <c r="AXT73" s="417"/>
      <c r="AXU73" s="417"/>
      <c r="AXV73" s="417"/>
      <c r="AXW73" s="417"/>
      <c r="AXX73" s="417"/>
      <c r="AXY73" s="417"/>
      <c r="AXZ73" s="417"/>
      <c r="AYA73" s="417"/>
      <c r="AYB73" s="417"/>
      <c r="AYC73" s="417"/>
      <c r="AYD73" s="417"/>
      <c r="AYE73" s="417"/>
      <c r="AYF73" s="417"/>
      <c r="AYG73" s="417"/>
      <c r="AYH73" s="417"/>
      <c r="AYI73" s="417"/>
      <c r="AYJ73" s="417"/>
      <c r="AYK73" s="417"/>
      <c r="AYL73" s="417"/>
      <c r="AYM73" s="417"/>
      <c r="AYN73" s="417"/>
      <c r="AYO73" s="417"/>
      <c r="AYP73" s="417"/>
      <c r="AYQ73" s="417"/>
      <c r="AYR73" s="417"/>
      <c r="AYS73" s="417"/>
      <c r="AYT73" s="417"/>
      <c r="AYU73" s="417"/>
      <c r="AYV73" s="417"/>
      <c r="AYW73" s="417"/>
      <c r="AYX73" s="417"/>
      <c r="AYY73" s="417"/>
      <c r="AYZ73" s="417"/>
      <c r="AZA73" s="417"/>
      <c r="AZB73" s="417"/>
      <c r="AZC73" s="417"/>
      <c r="AZD73" s="417"/>
      <c r="AZE73" s="417"/>
      <c r="AZF73" s="417"/>
      <c r="AZG73" s="417"/>
      <c r="AZH73" s="417"/>
      <c r="AZI73" s="417"/>
      <c r="AZJ73" s="417"/>
      <c r="AZK73" s="417"/>
      <c r="AZL73" s="417"/>
      <c r="AZM73" s="417"/>
      <c r="AZN73" s="417"/>
      <c r="AZO73" s="417"/>
      <c r="AZP73" s="417"/>
      <c r="AZQ73" s="417"/>
      <c r="AZR73" s="417"/>
      <c r="AZS73" s="417"/>
      <c r="AZT73" s="417"/>
      <c r="AZU73" s="417"/>
      <c r="AZV73" s="417"/>
      <c r="AZW73" s="417"/>
      <c r="AZX73" s="417"/>
      <c r="AZY73" s="417"/>
      <c r="AZZ73" s="417"/>
      <c r="BAA73" s="417"/>
      <c r="BAB73" s="417"/>
      <c r="BAC73" s="417"/>
      <c r="BAD73" s="417"/>
      <c r="BAE73" s="417"/>
      <c r="BAF73" s="417"/>
      <c r="BAG73" s="417"/>
      <c r="BAH73" s="417"/>
      <c r="BAI73" s="417"/>
      <c r="BAJ73" s="417"/>
      <c r="BAK73" s="417"/>
      <c r="BAL73" s="417"/>
      <c r="BAM73" s="417"/>
      <c r="BAN73" s="417"/>
      <c r="BAO73" s="417"/>
      <c r="BAP73" s="417"/>
      <c r="BAQ73" s="417"/>
      <c r="BAR73" s="417"/>
      <c r="BAS73" s="417"/>
      <c r="BAT73" s="417"/>
      <c r="BAU73" s="417"/>
      <c r="BAV73" s="417"/>
      <c r="BAW73" s="417"/>
      <c r="BAX73" s="417"/>
      <c r="BAY73" s="417"/>
      <c r="BAZ73" s="417"/>
      <c r="BBA73" s="417"/>
      <c r="BBB73" s="417"/>
      <c r="BBC73" s="417"/>
      <c r="BBD73" s="417"/>
      <c r="BBE73" s="417"/>
      <c r="BBF73" s="417"/>
      <c r="BBG73" s="417"/>
      <c r="BBH73" s="417"/>
      <c r="BBI73" s="417"/>
      <c r="BBJ73" s="417"/>
      <c r="BBK73" s="417"/>
      <c r="BBL73" s="417"/>
      <c r="BBM73" s="417"/>
      <c r="BBN73" s="417"/>
      <c r="BBO73" s="417"/>
      <c r="BBP73" s="417"/>
      <c r="BBQ73" s="417"/>
      <c r="BBR73" s="417"/>
      <c r="BBS73" s="417"/>
      <c r="BBT73" s="417"/>
      <c r="BBU73" s="417"/>
      <c r="BBV73" s="417"/>
      <c r="BBW73" s="417"/>
      <c r="BBX73" s="417"/>
      <c r="BBY73" s="417"/>
      <c r="BBZ73" s="417"/>
      <c r="BCA73" s="417"/>
      <c r="BCB73" s="417"/>
      <c r="BCC73" s="417"/>
      <c r="BCD73" s="417"/>
      <c r="BCE73" s="417"/>
      <c r="BCF73" s="417"/>
      <c r="BCG73" s="417"/>
      <c r="BCH73" s="417"/>
      <c r="BCI73" s="417"/>
      <c r="BCJ73" s="417"/>
      <c r="BCK73" s="417"/>
      <c r="BCL73" s="417"/>
      <c r="BCM73" s="417"/>
      <c r="BCN73" s="417"/>
      <c r="BCO73" s="417"/>
      <c r="BCP73" s="417"/>
      <c r="BCQ73" s="417"/>
      <c r="BCR73" s="417"/>
      <c r="BCS73" s="417"/>
      <c r="BCT73" s="417"/>
      <c r="BCU73" s="417"/>
      <c r="BCV73" s="417"/>
      <c r="BCW73" s="417"/>
      <c r="BCX73" s="417"/>
      <c r="BCY73" s="417"/>
      <c r="BCZ73" s="417"/>
      <c r="BDA73" s="417"/>
      <c r="BDB73" s="417"/>
      <c r="BDC73" s="417"/>
      <c r="BDD73" s="417"/>
      <c r="BDE73" s="417"/>
      <c r="BDF73" s="417"/>
      <c r="BDG73" s="417"/>
      <c r="BDH73" s="417"/>
      <c r="BDI73" s="417"/>
      <c r="BDJ73" s="417"/>
      <c r="BDK73" s="417"/>
      <c r="BDL73" s="417"/>
      <c r="BDM73" s="417"/>
      <c r="BDN73" s="417"/>
      <c r="BDO73" s="417"/>
      <c r="BDP73" s="417"/>
      <c r="BDQ73" s="417"/>
      <c r="BDR73" s="417"/>
      <c r="BDS73" s="417"/>
      <c r="BDT73" s="417"/>
      <c r="BDU73" s="417"/>
      <c r="BDV73" s="417"/>
      <c r="BDW73" s="417"/>
      <c r="BDX73" s="417"/>
      <c r="BDY73" s="417"/>
      <c r="BDZ73" s="417"/>
      <c r="BEA73" s="417"/>
      <c r="BEB73" s="417"/>
      <c r="BEC73" s="417"/>
      <c r="BED73" s="417"/>
      <c r="BEE73" s="417"/>
      <c r="BEF73" s="417"/>
      <c r="BEG73" s="417"/>
      <c r="BEH73" s="417"/>
      <c r="BEI73" s="417"/>
      <c r="BEJ73" s="417"/>
      <c r="BEK73" s="417"/>
      <c r="BEL73" s="417"/>
      <c r="BEM73" s="417"/>
      <c r="BEN73" s="417"/>
      <c r="BEO73" s="417"/>
      <c r="BEP73" s="417"/>
      <c r="BEQ73" s="417"/>
      <c r="BER73" s="417"/>
      <c r="BES73" s="417"/>
      <c r="BET73" s="417"/>
      <c r="BEU73" s="417"/>
      <c r="BEV73" s="417"/>
      <c r="BEW73" s="417"/>
      <c r="BEX73" s="417"/>
      <c r="BEY73" s="417"/>
      <c r="BEZ73" s="417"/>
      <c r="BFA73" s="417"/>
      <c r="BFB73" s="417"/>
      <c r="BFC73" s="417"/>
      <c r="BFD73" s="417"/>
      <c r="BFE73" s="417"/>
      <c r="BFF73" s="417"/>
      <c r="BFG73" s="417"/>
      <c r="BFH73" s="417"/>
      <c r="BFI73" s="417"/>
      <c r="BFJ73" s="417"/>
      <c r="BFK73" s="417"/>
      <c r="BFL73" s="417"/>
      <c r="BFM73" s="417"/>
      <c r="BFN73" s="417"/>
      <c r="BFO73" s="417"/>
      <c r="BFP73" s="417"/>
      <c r="BFQ73" s="417"/>
      <c r="BFR73" s="417"/>
      <c r="BFS73" s="417"/>
      <c r="BFT73" s="417"/>
      <c r="BFU73" s="417"/>
      <c r="BFV73" s="417"/>
      <c r="BFW73" s="417"/>
      <c r="BFX73" s="417"/>
      <c r="BFY73" s="417"/>
      <c r="BFZ73" s="417"/>
      <c r="BGA73" s="417"/>
      <c r="BGB73" s="417"/>
      <c r="BGC73" s="417"/>
      <c r="BGD73" s="417"/>
      <c r="BGE73" s="417"/>
      <c r="BGF73" s="417"/>
      <c r="BGG73" s="417"/>
      <c r="BGH73" s="417"/>
      <c r="BGI73" s="417"/>
      <c r="BGJ73" s="417"/>
      <c r="BGK73" s="417"/>
      <c r="BGL73" s="417"/>
      <c r="BGM73" s="417"/>
      <c r="BGN73" s="417"/>
      <c r="BGO73" s="417"/>
      <c r="BGP73" s="417"/>
      <c r="BGQ73" s="417"/>
      <c r="BGR73" s="417"/>
      <c r="BGS73" s="417"/>
      <c r="BGT73" s="417"/>
      <c r="BGU73" s="417"/>
      <c r="BGV73" s="417"/>
      <c r="BGW73" s="417"/>
      <c r="BGX73" s="417"/>
      <c r="BGY73" s="417"/>
      <c r="BGZ73" s="417"/>
      <c r="BHA73" s="417"/>
      <c r="BHB73" s="417"/>
      <c r="BHC73" s="417"/>
      <c r="BHD73" s="417"/>
      <c r="BHE73" s="417"/>
      <c r="BHF73" s="417"/>
      <c r="BHG73" s="417"/>
      <c r="BHH73" s="417"/>
      <c r="BHI73" s="417"/>
      <c r="BHJ73" s="417"/>
      <c r="BHK73" s="417"/>
      <c r="BHL73" s="417"/>
      <c r="BHM73" s="417"/>
      <c r="BHN73" s="417"/>
      <c r="BHO73" s="417"/>
      <c r="BHP73" s="417"/>
      <c r="BHQ73" s="417"/>
      <c r="BHR73" s="417"/>
      <c r="BHS73" s="417"/>
      <c r="BHT73" s="417"/>
      <c r="BHU73" s="417"/>
      <c r="BHV73" s="417"/>
      <c r="BHW73" s="417"/>
      <c r="BHX73" s="417"/>
      <c r="BHY73" s="417"/>
      <c r="BHZ73" s="417"/>
      <c r="BIA73" s="417"/>
      <c r="BIB73" s="417"/>
      <c r="BIC73" s="417"/>
      <c r="BID73" s="417"/>
      <c r="BIE73" s="417"/>
      <c r="BIF73" s="417"/>
      <c r="BIG73" s="417"/>
      <c r="BIH73" s="417"/>
      <c r="BII73" s="417"/>
      <c r="BIJ73" s="417"/>
      <c r="BIK73" s="417"/>
      <c r="BIL73" s="417"/>
      <c r="BIM73" s="417"/>
      <c r="BIN73" s="417"/>
      <c r="BIO73" s="417"/>
      <c r="BIP73" s="417"/>
      <c r="BIQ73" s="417"/>
      <c r="BIR73" s="417"/>
      <c r="BIS73" s="417"/>
      <c r="BIT73" s="417"/>
      <c r="BIU73" s="417"/>
      <c r="BIV73" s="417"/>
      <c r="BIW73" s="417"/>
      <c r="BIX73" s="417"/>
      <c r="BIY73" s="417"/>
      <c r="BIZ73" s="417"/>
      <c r="BJA73" s="417"/>
      <c r="BJB73" s="417"/>
      <c r="BJC73" s="417"/>
      <c r="BJD73" s="417"/>
      <c r="BJE73" s="417"/>
      <c r="BJF73" s="417"/>
      <c r="BJG73" s="417"/>
      <c r="BJH73" s="417"/>
      <c r="BJI73" s="417"/>
      <c r="BJJ73" s="417"/>
      <c r="BJK73" s="417"/>
      <c r="BJL73" s="417"/>
      <c r="BJM73" s="417"/>
      <c r="BJN73" s="417"/>
      <c r="BJO73" s="417"/>
      <c r="BJP73" s="417"/>
      <c r="BJQ73" s="417"/>
      <c r="BJR73" s="417"/>
      <c r="BJS73" s="417"/>
      <c r="BJT73" s="417"/>
      <c r="BJU73" s="417"/>
      <c r="BJV73" s="417"/>
      <c r="BJW73" s="417"/>
      <c r="BJX73" s="417"/>
      <c r="BJY73" s="417"/>
      <c r="BJZ73" s="417"/>
      <c r="BKA73" s="417"/>
      <c r="BKB73" s="417"/>
      <c r="BKC73" s="417"/>
      <c r="BKD73" s="417"/>
      <c r="BKE73" s="417"/>
      <c r="BKF73" s="417"/>
      <c r="BKG73" s="417"/>
      <c r="BKH73" s="417"/>
      <c r="BKI73" s="417"/>
      <c r="BKJ73" s="417"/>
      <c r="BKK73" s="417"/>
      <c r="BKL73" s="417"/>
      <c r="BKM73" s="417"/>
      <c r="BKN73" s="417"/>
      <c r="BKO73" s="417"/>
      <c r="BKP73" s="417"/>
      <c r="BKQ73" s="417"/>
      <c r="BKR73" s="417"/>
      <c r="BKS73" s="417"/>
      <c r="BKT73" s="417"/>
      <c r="BKU73" s="417"/>
      <c r="BKV73" s="417"/>
      <c r="BKW73" s="417"/>
      <c r="BKX73" s="417"/>
      <c r="BKY73" s="417"/>
      <c r="BKZ73" s="417"/>
      <c r="BLA73" s="417"/>
      <c r="BLB73" s="417"/>
      <c r="BLC73" s="417"/>
      <c r="BLD73" s="417"/>
      <c r="BLE73" s="417"/>
      <c r="BLF73" s="417"/>
      <c r="BLG73" s="417"/>
      <c r="BLH73" s="417"/>
      <c r="BLI73" s="417"/>
      <c r="BLJ73" s="417"/>
      <c r="BLK73" s="417"/>
      <c r="BLL73" s="417"/>
      <c r="BLM73" s="417"/>
      <c r="BLN73" s="417"/>
      <c r="BLO73" s="417"/>
      <c r="BLP73" s="417"/>
      <c r="BLQ73" s="417"/>
      <c r="BLR73" s="417"/>
      <c r="BLS73" s="417"/>
      <c r="BLT73" s="417"/>
      <c r="BLU73" s="417"/>
      <c r="BLV73" s="417"/>
      <c r="BLW73" s="417"/>
      <c r="BLX73" s="417"/>
      <c r="BLY73" s="417"/>
      <c r="BLZ73" s="417"/>
      <c r="BMA73" s="417"/>
      <c r="BMB73" s="417"/>
      <c r="BMC73" s="417"/>
      <c r="BMD73" s="417"/>
      <c r="BME73" s="417"/>
      <c r="BMF73" s="417"/>
      <c r="BMG73" s="417"/>
      <c r="BMH73" s="417"/>
      <c r="BMI73" s="417"/>
      <c r="BMJ73" s="417"/>
      <c r="BMK73" s="417"/>
      <c r="BML73" s="417"/>
      <c r="BMM73" s="417"/>
      <c r="BMN73" s="417"/>
      <c r="BMO73" s="417"/>
      <c r="BMP73" s="417"/>
      <c r="BMQ73" s="417"/>
      <c r="BMR73" s="417"/>
      <c r="BMS73" s="417"/>
      <c r="BMT73" s="417"/>
      <c r="BMU73" s="417"/>
      <c r="BMV73" s="417"/>
      <c r="BMW73" s="417"/>
      <c r="BMX73" s="417"/>
      <c r="BMY73" s="417"/>
      <c r="BMZ73" s="417"/>
      <c r="BNA73" s="417"/>
      <c r="BNB73" s="417"/>
      <c r="BNC73" s="417"/>
      <c r="BND73" s="417"/>
      <c r="BNE73" s="417"/>
      <c r="BNF73" s="417"/>
      <c r="BNG73" s="417"/>
      <c r="BNH73" s="417"/>
      <c r="BNI73" s="417"/>
      <c r="BNJ73" s="417"/>
      <c r="BNK73" s="417"/>
      <c r="BNL73" s="417"/>
      <c r="BNM73" s="417"/>
      <c r="BNN73" s="417"/>
      <c r="BNO73" s="417"/>
      <c r="BNP73" s="417"/>
      <c r="BNQ73" s="417"/>
      <c r="BNR73" s="417"/>
      <c r="BNS73" s="417"/>
      <c r="BNT73" s="417"/>
      <c r="BNU73" s="417"/>
      <c r="BNV73" s="417"/>
      <c r="BNW73" s="417"/>
      <c r="BNX73" s="417"/>
      <c r="BNY73" s="417"/>
      <c r="BNZ73" s="417"/>
      <c r="BOA73" s="417"/>
      <c r="BOB73" s="417"/>
      <c r="BOC73" s="417"/>
      <c r="BOD73" s="417"/>
      <c r="BOE73" s="417"/>
      <c r="BOF73" s="417"/>
      <c r="BOG73" s="417"/>
      <c r="BOH73" s="417"/>
      <c r="BOI73" s="417"/>
      <c r="BOJ73" s="417"/>
      <c r="BOK73" s="417"/>
      <c r="BOL73" s="417"/>
      <c r="BOM73" s="417"/>
      <c r="BON73" s="417"/>
      <c r="BOO73" s="417"/>
      <c r="BOP73" s="417"/>
      <c r="BOQ73" s="417"/>
      <c r="BOR73" s="417"/>
      <c r="BOS73" s="417"/>
      <c r="BOT73" s="417"/>
      <c r="BOU73" s="417"/>
      <c r="BOV73" s="417"/>
      <c r="BOW73" s="417"/>
      <c r="BOX73" s="417"/>
      <c r="BOY73" s="417"/>
      <c r="BOZ73" s="417"/>
      <c r="BPA73" s="417"/>
      <c r="BPB73" s="417"/>
      <c r="BPC73" s="417"/>
      <c r="BPD73" s="417"/>
      <c r="BPE73" s="417"/>
      <c r="BPF73" s="417"/>
      <c r="BPG73" s="417"/>
      <c r="BPH73" s="417"/>
      <c r="BPI73" s="417"/>
      <c r="BPJ73" s="417"/>
      <c r="BPK73" s="417"/>
      <c r="BPL73" s="417"/>
      <c r="BPM73" s="417"/>
      <c r="BPN73" s="417"/>
      <c r="BPO73" s="417"/>
      <c r="BPP73" s="417"/>
      <c r="BPQ73" s="417"/>
      <c r="BPR73" s="417"/>
      <c r="BPS73" s="417"/>
      <c r="BPT73" s="417"/>
      <c r="BPU73" s="417"/>
      <c r="BPV73" s="417"/>
      <c r="BPW73" s="417"/>
      <c r="BPX73" s="417"/>
      <c r="BPY73" s="417"/>
      <c r="BPZ73" s="417"/>
      <c r="BQA73" s="417"/>
      <c r="BQB73" s="417"/>
      <c r="BQC73" s="417"/>
      <c r="BQD73" s="417"/>
      <c r="BQE73" s="417"/>
      <c r="BQF73" s="417"/>
      <c r="BQG73" s="417"/>
      <c r="BQH73" s="417"/>
      <c r="BQI73" s="417"/>
      <c r="BQJ73" s="417"/>
      <c r="BQK73" s="417"/>
      <c r="BQL73" s="417"/>
      <c r="BQM73" s="417"/>
      <c r="BQN73" s="417"/>
      <c r="BQO73" s="417"/>
      <c r="BQP73" s="417"/>
      <c r="BQQ73" s="417"/>
      <c r="BQR73" s="417"/>
      <c r="BQS73" s="417"/>
      <c r="BQT73" s="417"/>
      <c r="BQU73" s="417"/>
      <c r="BQV73" s="417"/>
      <c r="BQW73" s="417"/>
      <c r="BQX73" s="417"/>
      <c r="BQY73" s="417"/>
      <c r="BQZ73" s="417"/>
      <c r="BRA73" s="417"/>
      <c r="BRB73" s="417"/>
      <c r="BRC73" s="417"/>
      <c r="BRD73" s="417"/>
      <c r="BRE73" s="417"/>
      <c r="BRF73" s="417"/>
      <c r="BRG73" s="417"/>
      <c r="BRH73" s="417"/>
      <c r="BRI73" s="417"/>
      <c r="BRJ73" s="417"/>
      <c r="BRK73" s="417"/>
      <c r="BRL73" s="417"/>
      <c r="BRM73" s="417"/>
      <c r="BRN73" s="417"/>
      <c r="BRO73" s="417"/>
      <c r="BRP73" s="417"/>
      <c r="BRQ73" s="417"/>
      <c r="BRR73" s="417"/>
      <c r="BRS73" s="417"/>
      <c r="BRT73" s="417"/>
      <c r="BRU73" s="417"/>
      <c r="BRV73" s="417"/>
      <c r="BRW73" s="417"/>
      <c r="BRX73" s="417"/>
      <c r="BRY73" s="417"/>
      <c r="BRZ73" s="417"/>
      <c r="BSA73" s="417"/>
      <c r="BSB73" s="417"/>
      <c r="BSC73" s="417"/>
      <c r="BSD73" s="417"/>
      <c r="BSE73" s="417"/>
      <c r="BSF73" s="417"/>
      <c r="BSG73" s="417"/>
      <c r="BSH73" s="417"/>
      <c r="BSI73" s="417"/>
      <c r="BSJ73" s="417"/>
      <c r="BSK73" s="417"/>
      <c r="BSL73" s="417"/>
      <c r="BSM73" s="417"/>
      <c r="BSN73" s="417"/>
      <c r="BSO73" s="417"/>
      <c r="BSP73" s="417"/>
      <c r="BSQ73" s="417"/>
      <c r="BSR73" s="417"/>
      <c r="BSS73" s="417"/>
      <c r="BST73" s="417"/>
      <c r="BSU73" s="417"/>
      <c r="BSV73" s="417"/>
      <c r="BSW73" s="417"/>
      <c r="BSX73" s="417"/>
      <c r="BSY73" s="417"/>
      <c r="BSZ73" s="417"/>
      <c r="BTA73" s="417"/>
      <c r="BTB73" s="417"/>
      <c r="BTC73" s="417"/>
      <c r="BTD73" s="417"/>
      <c r="BTE73" s="417"/>
      <c r="BTF73" s="417"/>
      <c r="BTG73" s="417"/>
      <c r="BTH73" s="417"/>
      <c r="BTI73" s="417"/>
      <c r="BTJ73" s="417"/>
      <c r="BTK73" s="417"/>
      <c r="BTL73" s="417"/>
      <c r="BTM73" s="417"/>
      <c r="BTN73" s="417"/>
      <c r="BTO73" s="417"/>
      <c r="BTP73" s="417"/>
      <c r="BTQ73" s="417"/>
      <c r="BTR73" s="417"/>
      <c r="BTS73" s="417"/>
      <c r="BTT73" s="417"/>
      <c r="BTU73" s="417"/>
      <c r="BTV73" s="417"/>
      <c r="BTW73" s="417"/>
      <c r="BTX73" s="417"/>
      <c r="BTY73" s="417"/>
      <c r="BTZ73" s="417"/>
      <c r="BUA73" s="417"/>
      <c r="BUB73" s="417"/>
      <c r="BUC73" s="417"/>
      <c r="BUD73" s="417"/>
      <c r="BUE73" s="417"/>
      <c r="BUF73" s="417"/>
      <c r="BUG73" s="417"/>
      <c r="BUH73" s="417"/>
      <c r="BUI73" s="417"/>
      <c r="BUJ73" s="417"/>
      <c r="BUK73" s="417"/>
      <c r="BUL73" s="417"/>
      <c r="BUM73" s="417"/>
      <c r="BUN73" s="417"/>
      <c r="BUO73" s="417"/>
      <c r="BUP73" s="417"/>
      <c r="BUQ73" s="417"/>
      <c r="BUR73" s="417"/>
      <c r="BUS73" s="417"/>
      <c r="BUT73" s="417"/>
      <c r="BUU73" s="417"/>
      <c r="BUV73" s="417"/>
      <c r="BUW73" s="417"/>
      <c r="BUX73" s="417"/>
      <c r="BUY73" s="417"/>
      <c r="BUZ73" s="417"/>
      <c r="BVA73" s="417"/>
      <c r="BVB73" s="417"/>
      <c r="BVC73" s="417"/>
      <c r="BVD73" s="417"/>
      <c r="BVE73" s="417"/>
      <c r="BVF73" s="417"/>
      <c r="BVG73" s="417"/>
      <c r="BVH73" s="417"/>
      <c r="BVI73" s="417"/>
      <c r="BVJ73" s="417"/>
      <c r="BVK73" s="417"/>
      <c r="BVL73" s="417"/>
      <c r="BVM73" s="417"/>
      <c r="BVN73" s="417"/>
      <c r="BVO73" s="417"/>
      <c r="BVP73" s="417"/>
      <c r="BVQ73" s="417"/>
      <c r="BVR73" s="417"/>
      <c r="BVS73" s="417"/>
      <c r="BVT73" s="417"/>
      <c r="BVU73" s="417"/>
      <c r="BVV73" s="417"/>
      <c r="BVW73" s="417"/>
      <c r="BVX73" s="417"/>
      <c r="BVY73" s="417"/>
      <c r="BVZ73" s="417"/>
      <c r="BWA73" s="417"/>
      <c r="BWB73" s="417"/>
      <c r="BWC73" s="417"/>
      <c r="BWD73" s="417"/>
      <c r="BWE73" s="417"/>
      <c r="BWF73" s="417"/>
      <c r="BWG73" s="417"/>
      <c r="BWH73" s="417"/>
      <c r="BWI73" s="417"/>
      <c r="BWJ73" s="417"/>
      <c r="BWK73" s="417"/>
      <c r="BWL73" s="417"/>
      <c r="BWM73" s="417"/>
      <c r="BWN73" s="417"/>
      <c r="BWO73" s="417"/>
      <c r="BWP73" s="417"/>
      <c r="BWQ73" s="417"/>
      <c r="BWR73" s="417"/>
      <c r="BWS73" s="417"/>
      <c r="BWT73" s="417"/>
      <c r="BWU73" s="417"/>
      <c r="BWV73" s="417"/>
      <c r="BWW73" s="417"/>
      <c r="BWX73" s="417"/>
      <c r="BWY73" s="417"/>
      <c r="BWZ73" s="417"/>
      <c r="BXA73" s="417"/>
      <c r="BXB73" s="417"/>
      <c r="BXC73" s="417"/>
      <c r="BXD73" s="417"/>
      <c r="BXE73" s="417"/>
      <c r="BXF73" s="417"/>
      <c r="BXG73" s="417"/>
      <c r="BXH73" s="417"/>
      <c r="BXI73" s="417"/>
      <c r="BXJ73" s="417"/>
      <c r="BXK73" s="417"/>
      <c r="BXL73" s="417"/>
      <c r="BXM73" s="417"/>
      <c r="BXN73" s="417"/>
      <c r="BXO73" s="417"/>
      <c r="BXP73" s="417"/>
      <c r="BXQ73" s="417"/>
      <c r="BXR73" s="417"/>
      <c r="BXS73" s="417"/>
      <c r="BXT73" s="417"/>
      <c r="BXU73" s="417"/>
      <c r="BXV73" s="417"/>
      <c r="BXW73" s="417"/>
      <c r="BXX73" s="417"/>
      <c r="BXY73" s="417"/>
      <c r="BXZ73" s="417"/>
      <c r="BYA73" s="417"/>
      <c r="BYB73" s="417"/>
      <c r="BYC73" s="417"/>
      <c r="BYD73" s="417"/>
      <c r="BYE73" s="417"/>
      <c r="BYF73" s="417"/>
      <c r="BYG73" s="417"/>
      <c r="BYH73" s="417"/>
      <c r="BYI73" s="417"/>
      <c r="BYJ73" s="417"/>
      <c r="BYK73" s="417"/>
      <c r="BYL73" s="417"/>
      <c r="BYM73" s="417"/>
      <c r="BYN73" s="417"/>
      <c r="BYO73" s="417"/>
      <c r="BYP73" s="417"/>
      <c r="BYQ73" s="417"/>
      <c r="BYR73" s="417"/>
      <c r="BYS73" s="417"/>
      <c r="BYT73" s="417"/>
      <c r="BYU73" s="417"/>
      <c r="BYV73" s="417"/>
      <c r="BYW73" s="417"/>
      <c r="BYX73" s="417"/>
      <c r="BYY73" s="417"/>
      <c r="BYZ73" s="417"/>
      <c r="BZA73" s="417"/>
      <c r="BZB73" s="417"/>
      <c r="BZC73" s="417"/>
      <c r="BZD73" s="417"/>
      <c r="BZE73" s="417"/>
      <c r="BZF73" s="417"/>
      <c r="BZG73" s="417"/>
      <c r="BZH73" s="417"/>
      <c r="BZI73" s="417"/>
      <c r="BZJ73" s="417"/>
      <c r="BZK73" s="417"/>
      <c r="BZL73" s="417"/>
      <c r="BZM73" s="417"/>
      <c r="BZN73" s="417"/>
      <c r="BZO73" s="417"/>
      <c r="BZP73" s="417"/>
      <c r="BZQ73" s="417"/>
      <c r="BZR73" s="417"/>
      <c r="BZS73" s="417"/>
      <c r="BZT73" s="417"/>
      <c r="BZU73" s="417"/>
      <c r="BZV73" s="417"/>
      <c r="BZW73" s="417"/>
      <c r="BZX73" s="417"/>
      <c r="BZY73" s="417"/>
      <c r="BZZ73" s="417"/>
      <c r="CAA73" s="417"/>
      <c r="CAB73" s="417"/>
      <c r="CAC73" s="417"/>
      <c r="CAD73" s="417"/>
      <c r="CAE73" s="417"/>
      <c r="CAF73" s="417"/>
      <c r="CAG73" s="417"/>
      <c r="CAH73" s="417"/>
      <c r="CAI73" s="417"/>
      <c r="CAJ73" s="417"/>
      <c r="CAK73" s="417"/>
      <c r="CAL73" s="417"/>
      <c r="CAM73" s="417"/>
      <c r="CAN73" s="417"/>
      <c r="CAO73" s="417"/>
      <c r="CAP73" s="417"/>
      <c r="CAQ73" s="417"/>
      <c r="CAR73" s="417"/>
      <c r="CAS73" s="417"/>
      <c r="CAT73" s="417"/>
      <c r="CAU73" s="417"/>
      <c r="CAV73" s="417"/>
      <c r="CAW73" s="417"/>
      <c r="CAX73" s="417"/>
      <c r="CAY73" s="417"/>
      <c r="CAZ73" s="417"/>
      <c r="CBA73" s="417"/>
      <c r="CBB73" s="417"/>
      <c r="CBC73" s="417"/>
      <c r="CBD73" s="417"/>
      <c r="CBE73" s="417"/>
      <c r="CBF73" s="417"/>
      <c r="CBG73" s="417"/>
      <c r="CBH73" s="417"/>
      <c r="CBI73" s="417"/>
      <c r="CBJ73" s="417"/>
      <c r="CBK73" s="417"/>
      <c r="CBL73" s="417"/>
      <c r="CBM73" s="417"/>
      <c r="CBN73" s="417"/>
      <c r="CBO73" s="417"/>
      <c r="CBP73" s="417"/>
      <c r="CBQ73" s="417"/>
      <c r="CBR73" s="417"/>
      <c r="CBS73" s="417"/>
      <c r="CBT73" s="417"/>
      <c r="CBU73" s="417"/>
      <c r="CBV73" s="417"/>
      <c r="CBW73" s="417"/>
      <c r="CBX73" s="417"/>
      <c r="CBY73" s="417"/>
      <c r="CBZ73" s="417"/>
      <c r="CCA73" s="417"/>
      <c r="CCB73" s="417"/>
      <c r="CCC73" s="417"/>
      <c r="CCD73" s="417"/>
      <c r="CCE73" s="417"/>
      <c r="CCF73" s="417"/>
      <c r="CCG73" s="417"/>
      <c r="CCH73" s="417"/>
      <c r="CCI73" s="417"/>
      <c r="CCJ73" s="417"/>
      <c r="CCK73" s="417"/>
      <c r="CCL73" s="417"/>
      <c r="CCM73" s="417"/>
      <c r="CCN73" s="417"/>
      <c r="CCO73" s="417"/>
      <c r="CCP73" s="417"/>
      <c r="CCQ73" s="417"/>
      <c r="CCR73" s="417"/>
      <c r="CCS73" s="417"/>
      <c r="CCT73" s="417"/>
      <c r="CCU73" s="417"/>
      <c r="CCV73" s="417"/>
      <c r="CCW73" s="417"/>
      <c r="CCX73" s="417"/>
      <c r="CCY73" s="417"/>
      <c r="CCZ73" s="417"/>
      <c r="CDA73" s="417"/>
      <c r="CDB73" s="417"/>
      <c r="CDC73" s="417"/>
      <c r="CDD73" s="417"/>
      <c r="CDE73" s="417"/>
      <c r="CDF73" s="417"/>
      <c r="CDG73" s="417"/>
      <c r="CDH73" s="417"/>
      <c r="CDI73" s="417"/>
      <c r="CDJ73" s="417"/>
      <c r="CDK73" s="417"/>
      <c r="CDL73" s="417"/>
      <c r="CDM73" s="417"/>
      <c r="CDN73" s="417"/>
      <c r="CDO73" s="417"/>
      <c r="CDP73" s="417"/>
      <c r="CDQ73" s="417"/>
      <c r="CDR73" s="417"/>
      <c r="CDS73" s="417"/>
      <c r="CDT73" s="417"/>
      <c r="CDU73" s="417"/>
      <c r="CDV73" s="417"/>
      <c r="CDW73" s="417"/>
      <c r="CDX73" s="417"/>
      <c r="CDY73" s="417"/>
      <c r="CDZ73" s="417"/>
      <c r="CEA73" s="417"/>
      <c r="CEB73" s="417"/>
      <c r="CEC73" s="417"/>
      <c r="CED73" s="417"/>
      <c r="CEE73" s="417"/>
      <c r="CEF73" s="417"/>
      <c r="CEG73" s="417"/>
      <c r="CEH73" s="417"/>
      <c r="CEI73" s="417"/>
      <c r="CEJ73" s="417"/>
      <c r="CEK73" s="417"/>
      <c r="CEL73" s="417"/>
      <c r="CEM73" s="417"/>
      <c r="CEN73" s="417"/>
      <c r="CEO73" s="417"/>
      <c r="CEP73" s="417"/>
      <c r="CEQ73" s="417"/>
      <c r="CER73" s="417"/>
      <c r="CES73" s="417"/>
      <c r="CET73" s="417"/>
      <c r="CEU73" s="417"/>
      <c r="CEV73" s="417"/>
      <c r="CEW73" s="417"/>
      <c r="CEX73" s="417"/>
      <c r="CEY73" s="417"/>
      <c r="CEZ73" s="417"/>
      <c r="CFA73" s="417"/>
      <c r="CFB73" s="417"/>
      <c r="CFC73" s="417"/>
      <c r="CFD73" s="417"/>
      <c r="CFE73" s="417"/>
      <c r="CFF73" s="417"/>
      <c r="CFG73" s="417"/>
      <c r="CFH73" s="417"/>
      <c r="CFI73" s="417"/>
      <c r="CFJ73" s="417"/>
      <c r="CFK73" s="417"/>
      <c r="CFL73" s="417"/>
      <c r="CFM73" s="417"/>
      <c r="CFN73" s="417"/>
      <c r="CFO73" s="417"/>
      <c r="CFP73" s="417"/>
      <c r="CFQ73" s="417"/>
      <c r="CFR73" s="417"/>
      <c r="CFS73" s="417"/>
      <c r="CFT73" s="417"/>
      <c r="CFU73" s="417"/>
      <c r="CFV73" s="417"/>
      <c r="CFW73" s="417"/>
      <c r="CFX73" s="417"/>
      <c r="CFY73" s="417"/>
      <c r="CFZ73" s="417"/>
      <c r="CGA73" s="417"/>
      <c r="CGB73" s="417"/>
      <c r="CGC73" s="417"/>
      <c r="CGD73" s="417"/>
      <c r="CGE73" s="417"/>
      <c r="CGF73" s="417"/>
      <c r="CGG73" s="417"/>
      <c r="CGH73" s="417"/>
      <c r="CGI73" s="417"/>
      <c r="CGJ73" s="417"/>
      <c r="CGK73" s="417"/>
      <c r="CGL73" s="417"/>
      <c r="CGM73" s="417"/>
      <c r="CGN73" s="417"/>
      <c r="CGO73" s="417"/>
      <c r="CGP73" s="417"/>
      <c r="CGQ73" s="417"/>
      <c r="CGR73" s="417"/>
      <c r="CGS73" s="417"/>
      <c r="CGT73" s="417"/>
      <c r="CGU73" s="417"/>
      <c r="CGV73" s="417"/>
      <c r="CGW73" s="417"/>
      <c r="CGX73" s="417"/>
      <c r="CGY73" s="417"/>
      <c r="CGZ73" s="417"/>
      <c r="CHA73" s="417"/>
      <c r="CHB73" s="417"/>
      <c r="CHC73" s="417"/>
      <c r="CHD73" s="417"/>
      <c r="CHE73" s="417"/>
      <c r="CHF73" s="417"/>
      <c r="CHG73" s="417"/>
      <c r="CHH73" s="417"/>
      <c r="CHI73" s="417"/>
      <c r="CHJ73" s="417"/>
      <c r="CHK73" s="417"/>
      <c r="CHL73" s="417"/>
      <c r="CHM73" s="417"/>
      <c r="CHN73" s="417"/>
      <c r="CHO73" s="417"/>
      <c r="CHP73" s="417"/>
      <c r="CHQ73" s="417"/>
      <c r="CHR73" s="417"/>
      <c r="CHS73" s="417"/>
      <c r="CHT73" s="417"/>
      <c r="CHU73" s="417"/>
      <c r="CHV73" s="417"/>
      <c r="CHW73" s="417"/>
      <c r="CHX73" s="417"/>
      <c r="CHY73" s="417"/>
      <c r="CHZ73" s="417"/>
      <c r="CIA73" s="417"/>
      <c r="CIB73" s="417"/>
      <c r="CIC73" s="417"/>
      <c r="CID73" s="417"/>
      <c r="CIE73" s="417"/>
      <c r="CIF73" s="417"/>
      <c r="CIG73" s="417"/>
      <c r="CIH73" s="417"/>
      <c r="CII73" s="417"/>
      <c r="CIJ73" s="417"/>
      <c r="CIK73" s="417"/>
      <c r="CIL73" s="417"/>
      <c r="CIM73" s="417"/>
      <c r="CIN73" s="417"/>
      <c r="CIO73" s="417"/>
      <c r="CIP73" s="417"/>
      <c r="CIQ73" s="417"/>
      <c r="CIR73" s="417"/>
      <c r="CIS73" s="417"/>
      <c r="CIT73" s="417"/>
      <c r="CIU73" s="417"/>
      <c r="CIV73" s="417"/>
      <c r="CIW73" s="417"/>
      <c r="CIX73" s="417"/>
      <c r="CIY73" s="417"/>
      <c r="CIZ73" s="417"/>
      <c r="CJA73" s="417"/>
      <c r="CJB73" s="417"/>
      <c r="CJC73" s="417"/>
      <c r="CJD73" s="417"/>
      <c r="CJE73" s="417"/>
      <c r="CJF73" s="417"/>
      <c r="CJG73" s="417"/>
      <c r="CJH73" s="417"/>
      <c r="CJI73" s="417"/>
      <c r="CJJ73" s="417"/>
      <c r="CJK73" s="417"/>
      <c r="CJL73" s="417"/>
      <c r="CJM73" s="417"/>
      <c r="CJN73" s="417"/>
      <c r="CJO73" s="417"/>
      <c r="CJP73" s="417"/>
      <c r="CJQ73" s="417"/>
      <c r="CJR73" s="417"/>
      <c r="CJS73" s="417"/>
      <c r="CJT73" s="417"/>
      <c r="CJU73" s="417"/>
      <c r="CJV73" s="417"/>
      <c r="CJW73" s="417"/>
      <c r="CJX73" s="417"/>
      <c r="CJY73" s="417"/>
      <c r="CJZ73" s="417"/>
      <c r="CKA73" s="417"/>
      <c r="CKB73" s="417"/>
      <c r="CKC73" s="417"/>
      <c r="CKD73" s="417"/>
      <c r="CKE73" s="417"/>
      <c r="CKF73" s="417"/>
      <c r="CKG73" s="417"/>
      <c r="CKH73" s="417"/>
      <c r="CKI73" s="417"/>
      <c r="CKJ73" s="417"/>
      <c r="CKK73" s="417"/>
      <c r="CKL73" s="417"/>
      <c r="CKM73" s="417"/>
      <c r="CKN73" s="417"/>
      <c r="CKO73" s="417"/>
      <c r="CKP73" s="417"/>
      <c r="CKQ73" s="417"/>
      <c r="CKR73" s="417"/>
      <c r="CKS73" s="417"/>
      <c r="CKT73" s="417"/>
      <c r="CKU73" s="417"/>
      <c r="CKV73" s="417"/>
      <c r="CKW73" s="417"/>
      <c r="CKX73" s="417"/>
      <c r="CKY73" s="417"/>
      <c r="CKZ73" s="417"/>
      <c r="CLA73" s="417"/>
      <c r="CLB73" s="417"/>
      <c r="CLC73" s="417"/>
      <c r="CLD73" s="417"/>
      <c r="CLE73" s="417"/>
      <c r="CLF73" s="417"/>
      <c r="CLG73" s="417"/>
      <c r="CLH73" s="417"/>
      <c r="CLI73" s="417"/>
      <c r="CLJ73" s="417"/>
      <c r="CLK73" s="417"/>
      <c r="CLL73" s="417"/>
      <c r="CLM73" s="417"/>
      <c r="CLN73" s="417"/>
      <c r="CLO73" s="417"/>
      <c r="CLP73" s="417"/>
      <c r="CLQ73" s="417"/>
      <c r="CLR73" s="417"/>
      <c r="CLS73" s="417"/>
      <c r="CLT73" s="417"/>
      <c r="CLU73" s="417"/>
      <c r="CLV73" s="417"/>
      <c r="CLW73" s="417"/>
      <c r="CLX73" s="417"/>
      <c r="CLY73" s="417"/>
      <c r="CLZ73" s="417"/>
      <c r="CMA73" s="417"/>
      <c r="CMB73" s="417"/>
      <c r="CMC73" s="417"/>
      <c r="CMD73" s="417"/>
      <c r="CME73" s="417"/>
      <c r="CMF73" s="417"/>
      <c r="CMG73" s="417"/>
      <c r="CMH73" s="417"/>
      <c r="CMI73" s="417"/>
      <c r="CMJ73" s="417"/>
      <c r="CMK73" s="417"/>
      <c r="CML73" s="417"/>
      <c r="CMM73" s="417"/>
      <c r="CMN73" s="417"/>
      <c r="CMO73" s="417"/>
      <c r="CMP73" s="417"/>
      <c r="CMQ73" s="417"/>
      <c r="CMR73" s="417"/>
      <c r="CMS73" s="417"/>
      <c r="CMT73" s="417"/>
      <c r="CMU73" s="417"/>
      <c r="CMV73" s="417"/>
      <c r="CMW73" s="417"/>
      <c r="CMX73" s="417"/>
      <c r="CMY73" s="417"/>
      <c r="CMZ73" s="417"/>
      <c r="CNA73" s="417"/>
      <c r="CNB73" s="417"/>
      <c r="CNC73" s="417"/>
      <c r="CND73" s="417"/>
      <c r="CNE73" s="417"/>
      <c r="CNF73" s="417"/>
      <c r="CNG73" s="417"/>
      <c r="CNH73" s="417"/>
      <c r="CNI73" s="417"/>
      <c r="CNJ73" s="417"/>
      <c r="CNK73" s="417"/>
      <c r="CNL73" s="417"/>
      <c r="CNM73" s="417"/>
      <c r="CNN73" s="417"/>
      <c r="CNO73" s="417"/>
      <c r="CNP73" s="417"/>
      <c r="CNQ73" s="417"/>
      <c r="CNR73" s="417"/>
      <c r="CNS73" s="417"/>
      <c r="CNT73" s="417"/>
      <c r="CNU73" s="417"/>
      <c r="CNV73" s="417"/>
      <c r="CNW73" s="417"/>
      <c r="CNX73" s="417"/>
      <c r="CNY73" s="417"/>
      <c r="CNZ73" s="417"/>
      <c r="COA73" s="417"/>
      <c r="COB73" s="417"/>
      <c r="COC73" s="417"/>
      <c r="COD73" s="417"/>
      <c r="COE73" s="417"/>
      <c r="COF73" s="417"/>
      <c r="COG73" s="417"/>
      <c r="COH73" s="417"/>
      <c r="COI73" s="417"/>
      <c r="COJ73" s="417"/>
      <c r="COK73" s="417"/>
      <c r="COL73" s="417"/>
      <c r="COM73" s="417"/>
      <c r="CON73" s="417"/>
      <c r="COO73" s="417"/>
      <c r="COP73" s="417"/>
      <c r="COQ73" s="417"/>
      <c r="COR73" s="417"/>
      <c r="COS73" s="417"/>
      <c r="COT73" s="417"/>
      <c r="COU73" s="417"/>
      <c r="COV73" s="417"/>
      <c r="COW73" s="417"/>
      <c r="COX73" s="417"/>
      <c r="COY73" s="417"/>
    </row>
    <row r="74" spans="1:2443" s="436" customFormat="1" ht="14.25" customHeight="1" x14ac:dyDescent="0.35">
      <c r="A74" s="307" t="s">
        <v>585</v>
      </c>
      <c r="B74" s="419" t="s">
        <v>84</v>
      </c>
      <c r="C74" s="420">
        <v>2019</v>
      </c>
      <c r="D74" s="421" t="s">
        <v>403</v>
      </c>
      <c r="E74" s="420">
        <f>SUM(E72:E73)</f>
        <v>0</v>
      </c>
      <c r="F74" s="579" t="s">
        <v>348</v>
      </c>
      <c r="G74" s="470">
        <f t="shared" si="3"/>
        <v>0</v>
      </c>
      <c r="H74" s="330"/>
      <c r="I74" s="305"/>
      <c r="J74" s="305"/>
      <c r="K74" s="305"/>
      <c r="L74" s="305"/>
      <c r="M74" s="305"/>
      <c r="N74" s="305"/>
      <c r="O74" s="305"/>
      <c r="P74" s="305"/>
      <c r="Q74" s="444"/>
      <c r="R74" s="425"/>
      <c r="S74" s="416"/>
      <c r="T74" s="416"/>
      <c r="U74" s="416"/>
      <c r="V74" s="416"/>
      <c r="W74" s="416"/>
      <c r="X74" s="416"/>
      <c r="Y74" s="416"/>
      <c r="Z74" s="416"/>
      <c r="AA74" s="416"/>
      <c r="AB74" s="416"/>
      <c r="AC74" s="416"/>
      <c r="AD74" s="416"/>
      <c r="AE74" s="416"/>
      <c r="AF74" s="416"/>
      <c r="AG74" s="416"/>
      <c r="AH74" s="416"/>
      <c r="AI74" s="416"/>
      <c r="AJ74" s="416"/>
      <c r="AK74" s="416"/>
      <c r="AL74" s="416"/>
      <c r="AM74" s="416"/>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c r="BM74" s="416"/>
      <c r="BN74" s="416"/>
      <c r="BO74" s="416"/>
      <c r="BP74" s="416"/>
      <c r="BQ74" s="416"/>
      <c r="BR74" s="416"/>
      <c r="BS74" s="416"/>
      <c r="BT74" s="416"/>
      <c r="BU74" s="416"/>
      <c r="BV74" s="416"/>
      <c r="BW74" s="416"/>
      <c r="BX74" s="416"/>
      <c r="BY74" s="416"/>
      <c r="BZ74" s="416"/>
      <c r="CA74" s="416"/>
      <c r="CB74" s="416"/>
      <c r="CC74" s="416"/>
      <c r="CD74" s="416"/>
      <c r="CE74" s="416"/>
      <c r="CF74" s="416"/>
      <c r="CG74" s="416"/>
      <c r="CH74" s="416"/>
      <c r="CI74" s="416"/>
      <c r="CJ74" s="416"/>
      <c r="CK74" s="416"/>
      <c r="CL74" s="416"/>
      <c r="CM74" s="416"/>
      <c r="CN74" s="416"/>
      <c r="CO74" s="416"/>
      <c r="CP74" s="416"/>
      <c r="CQ74" s="416"/>
      <c r="CR74" s="416"/>
      <c r="CS74" s="416"/>
      <c r="CT74" s="416"/>
      <c r="CU74" s="416"/>
      <c r="CV74" s="416"/>
      <c r="CW74" s="416"/>
      <c r="CX74" s="416"/>
      <c r="CY74" s="416"/>
      <c r="CZ74" s="416"/>
      <c r="DA74" s="416"/>
      <c r="DB74" s="416"/>
      <c r="DC74" s="416"/>
      <c r="DD74" s="416"/>
      <c r="DE74" s="416"/>
      <c r="DF74" s="416"/>
      <c r="DG74" s="416"/>
      <c r="DH74" s="416"/>
      <c r="DI74" s="416"/>
      <c r="DJ74" s="416"/>
      <c r="DK74" s="416"/>
      <c r="DL74" s="416"/>
      <c r="DM74" s="416"/>
      <c r="DN74" s="416"/>
      <c r="DO74" s="416"/>
      <c r="DP74" s="416"/>
      <c r="DQ74" s="416"/>
      <c r="DR74" s="416"/>
      <c r="DS74" s="416"/>
      <c r="DT74" s="416"/>
      <c r="DU74" s="416"/>
      <c r="DV74" s="416"/>
      <c r="DW74" s="416"/>
      <c r="DX74" s="416"/>
      <c r="DY74" s="416"/>
      <c r="DZ74" s="416"/>
      <c r="EA74" s="416"/>
      <c r="EB74" s="416"/>
      <c r="EC74" s="416"/>
      <c r="ED74" s="416"/>
      <c r="EE74" s="416"/>
      <c r="EF74" s="416"/>
      <c r="EG74" s="416"/>
      <c r="EH74" s="416"/>
      <c r="EI74" s="416"/>
      <c r="EJ74" s="416"/>
      <c r="EK74" s="416"/>
      <c r="EL74" s="416"/>
      <c r="EM74" s="416"/>
      <c r="EN74" s="416"/>
      <c r="EO74" s="416"/>
      <c r="EP74" s="416"/>
      <c r="EQ74" s="416"/>
      <c r="ER74" s="416"/>
      <c r="ES74" s="416"/>
      <c r="ET74" s="416"/>
      <c r="EU74" s="416"/>
      <c r="EV74" s="416"/>
      <c r="EW74" s="416"/>
      <c r="EX74" s="416"/>
      <c r="EY74" s="416"/>
      <c r="EZ74" s="416"/>
      <c r="FA74" s="416"/>
      <c r="FB74" s="416"/>
      <c r="FC74" s="416"/>
      <c r="FD74" s="416"/>
      <c r="FE74" s="416"/>
      <c r="FF74" s="416"/>
      <c r="FG74" s="416"/>
      <c r="FH74" s="416"/>
      <c r="FI74" s="416"/>
      <c r="FJ74" s="416"/>
      <c r="FK74" s="416"/>
      <c r="FL74" s="416"/>
      <c r="FM74" s="416"/>
      <c r="FN74" s="416"/>
      <c r="FO74" s="416"/>
      <c r="FP74" s="416"/>
      <c r="FQ74" s="416"/>
      <c r="FR74" s="416"/>
      <c r="FS74" s="416"/>
      <c r="FT74" s="416"/>
      <c r="FU74" s="416"/>
      <c r="FV74" s="416"/>
      <c r="FW74" s="416"/>
      <c r="FX74" s="416"/>
      <c r="FY74" s="416"/>
      <c r="FZ74" s="416"/>
      <c r="GA74" s="416"/>
      <c r="GB74" s="416"/>
      <c r="GC74" s="416"/>
      <c r="GD74" s="416"/>
      <c r="GE74" s="416"/>
      <c r="GF74" s="416"/>
      <c r="GG74" s="416"/>
      <c r="GH74" s="416"/>
      <c r="GI74" s="416"/>
      <c r="GJ74" s="416"/>
      <c r="GK74" s="416"/>
      <c r="GL74" s="416"/>
      <c r="GM74" s="416"/>
      <c r="GN74" s="416"/>
      <c r="GO74" s="416"/>
      <c r="GP74" s="416"/>
      <c r="GQ74" s="416"/>
      <c r="GR74" s="416"/>
      <c r="GS74" s="416"/>
      <c r="GT74" s="416"/>
      <c r="GU74" s="416"/>
      <c r="GV74" s="416"/>
      <c r="GW74" s="416"/>
      <c r="GX74" s="416"/>
      <c r="GY74" s="416"/>
      <c r="GZ74" s="416"/>
      <c r="HA74" s="416"/>
      <c r="HB74" s="416"/>
      <c r="HC74" s="416"/>
      <c r="HD74" s="416"/>
      <c r="HE74" s="416"/>
      <c r="HF74" s="416"/>
      <c r="HG74" s="416"/>
      <c r="HH74" s="416"/>
      <c r="HI74" s="416"/>
      <c r="HJ74" s="416"/>
      <c r="HK74" s="416"/>
      <c r="HL74" s="416"/>
      <c r="HM74" s="416"/>
      <c r="HN74" s="416"/>
      <c r="HO74" s="416"/>
      <c r="HP74" s="416"/>
      <c r="HQ74" s="416"/>
      <c r="HR74" s="416"/>
      <c r="HS74" s="416"/>
      <c r="HT74" s="416"/>
      <c r="HU74" s="416"/>
      <c r="HV74" s="416"/>
      <c r="HW74" s="416"/>
      <c r="HX74" s="416"/>
      <c r="HY74" s="416"/>
      <c r="HZ74" s="416"/>
      <c r="IA74" s="416"/>
      <c r="IB74" s="416"/>
      <c r="IC74" s="416"/>
      <c r="ID74" s="416"/>
      <c r="IE74" s="416"/>
      <c r="IF74" s="416"/>
      <c r="IG74" s="416"/>
      <c r="IH74" s="416"/>
      <c r="II74" s="416"/>
      <c r="IJ74" s="416"/>
      <c r="IK74" s="416"/>
      <c r="IL74" s="416"/>
      <c r="IM74" s="416"/>
      <c r="IN74" s="416"/>
      <c r="IO74" s="416"/>
      <c r="IP74" s="416"/>
      <c r="IQ74" s="416"/>
      <c r="IR74" s="416"/>
      <c r="IS74" s="416"/>
      <c r="IT74" s="416"/>
      <c r="IU74" s="416"/>
      <c r="IV74" s="416"/>
      <c r="IW74" s="416"/>
      <c r="IX74" s="416"/>
      <c r="IY74" s="416"/>
      <c r="IZ74" s="416"/>
      <c r="JA74" s="416"/>
      <c r="JB74" s="416"/>
      <c r="JC74" s="416"/>
      <c r="JD74" s="416"/>
      <c r="JE74" s="416"/>
      <c r="JF74" s="416"/>
      <c r="JG74" s="416"/>
      <c r="JH74" s="416"/>
      <c r="JI74" s="416"/>
      <c r="JJ74" s="416"/>
      <c r="JK74" s="416"/>
      <c r="JL74" s="416"/>
      <c r="JM74" s="416"/>
      <c r="JN74" s="416"/>
      <c r="JO74" s="416"/>
      <c r="JP74" s="416"/>
      <c r="JQ74" s="416"/>
      <c r="JR74" s="416"/>
      <c r="JS74" s="416"/>
      <c r="JT74" s="416"/>
      <c r="JU74" s="416"/>
      <c r="JV74" s="416"/>
      <c r="JW74" s="416"/>
      <c r="JX74" s="416"/>
      <c r="JY74" s="416"/>
      <c r="JZ74" s="416"/>
      <c r="KA74" s="416"/>
      <c r="KB74" s="416"/>
      <c r="KC74" s="416"/>
      <c r="KD74" s="416"/>
      <c r="KE74" s="416"/>
      <c r="KF74" s="416"/>
      <c r="KG74" s="416"/>
      <c r="KH74" s="416"/>
      <c r="KI74" s="416"/>
      <c r="KJ74" s="416"/>
      <c r="KK74" s="416"/>
      <c r="KL74" s="416"/>
      <c r="KM74" s="416"/>
      <c r="KN74" s="416"/>
      <c r="KO74" s="416"/>
      <c r="KP74" s="416"/>
      <c r="KQ74" s="416"/>
      <c r="KR74" s="416"/>
      <c r="KS74" s="416"/>
      <c r="KT74" s="416"/>
      <c r="KU74" s="416"/>
      <c r="KV74" s="416"/>
      <c r="KW74" s="416"/>
      <c r="KX74" s="416"/>
      <c r="KY74" s="416"/>
      <c r="KZ74" s="416"/>
      <c r="LA74" s="416"/>
      <c r="LB74" s="416"/>
      <c r="LC74" s="416"/>
      <c r="LD74" s="416"/>
      <c r="LE74" s="416"/>
      <c r="LF74" s="416"/>
      <c r="LG74" s="416"/>
      <c r="LH74" s="416"/>
      <c r="LI74" s="416"/>
      <c r="LJ74" s="416"/>
      <c r="LK74" s="416"/>
      <c r="LL74" s="416"/>
      <c r="LM74" s="416"/>
      <c r="LN74" s="416"/>
      <c r="LO74" s="416"/>
      <c r="LP74" s="416"/>
      <c r="LQ74" s="416"/>
      <c r="LR74" s="416"/>
      <c r="LS74" s="416"/>
      <c r="LT74" s="416"/>
      <c r="LU74" s="416"/>
      <c r="LV74" s="416"/>
      <c r="LW74" s="416"/>
      <c r="LX74" s="416"/>
      <c r="LY74" s="416"/>
      <c r="LZ74" s="416"/>
      <c r="MA74" s="416"/>
      <c r="MB74" s="416"/>
      <c r="MC74" s="416"/>
      <c r="MD74" s="416"/>
      <c r="ME74" s="416"/>
      <c r="MF74" s="416"/>
      <c r="MG74" s="416"/>
      <c r="MH74" s="416"/>
      <c r="MI74" s="416"/>
      <c r="MJ74" s="416"/>
      <c r="MK74" s="416"/>
      <c r="ML74" s="416"/>
      <c r="MM74" s="416"/>
      <c r="MN74" s="416"/>
      <c r="MO74" s="416"/>
      <c r="MP74" s="416"/>
      <c r="MQ74" s="416"/>
      <c r="MR74" s="416"/>
      <c r="MS74" s="416"/>
      <c r="MT74" s="416"/>
      <c r="MU74" s="416"/>
      <c r="MV74" s="416"/>
      <c r="MW74" s="416"/>
      <c r="MX74" s="416"/>
      <c r="MY74" s="416"/>
      <c r="MZ74" s="416"/>
      <c r="NA74" s="416"/>
      <c r="NB74" s="416"/>
      <c r="NC74" s="416"/>
      <c r="ND74" s="416"/>
      <c r="NE74" s="416"/>
      <c r="NF74" s="416"/>
      <c r="NG74" s="416"/>
      <c r="NH74" s="416"/>
      <c r="NI74" s="416"/>
      <c r="NJ74" s="416"/>
      <c r="NK74" s="416"/>
      <c r="NL74" s="416"/>
      <c r="NM74" s="416"/>
      <c r="NN74" s="416"/>
      <c r="NO74" s="416"/>
      <c r="NP74" s="416"/>
      <c r="NQ74" s="416"/>
      <c r="NR74" s="416"/>
      <c r="NS74" s="416"/>
      <c r="NT74" s="416"/>
      <c r="NU74" s="416"/>
      <c r="NV74" s="416"/>
      <c r="NW74" s="416"/>
      <c r="NX74" s="416"/>
      <c r="NY74" s="416"/>
      <c r="NZ74" s="416"/>
      <c r="OA74" s="416"/>
      <c r="OB74" s="416"/>
      <c r="OC74" s="416"/>
      <c r="OD74" s="416"/>
      <c r="OE74" s="416"/>
      <c r="OF74" s="416"/>
      <c r="OG74" s="416"/>
      <c r="OH74" s="416"/>
      <c r="OI74" s="416"/>
      <c r="OJ74" s="416"/>
      <c r="OK74" s="416"/>
      <c r="OL74" s="416"/>
      <c r="OM74" s="416"/>
      <c r="ON74" s="416"/>
      <c r="OO74" s="416"/>
      <c r="OP74" s="416"/>
      <c r="OQ74" s="416"/>
      <c r="OR74" s="416"/>
      <c r="OS74" s="416"/>
      <c r="OT74" s="416"/>
      <c r="OU74" s="416"/>
      <c r="OV74" s="416"/>
      <c r="OW74" s="416"/>
      <c r="OX74" s="416"/>
      <c r="OY74" s="416"/>
      <c r="OZ74" s="416"/>
      <c r="PA74" s="416"/>
      <c r="PB74" s="416"/>
      <c r="PC74" s="416"/>
      <c r="PD74" s="416"/>
      <c r="PE74" s="416"/>
      <c r="PF74" s="416"/>
      <c r="PG74" s="416"/>
      <c r="PH74" s="416"/>
      <c r="PI74" s="416"/>
      <c r="PJ74" s="416"/>
      <c r="PK74" s="416"/>
      <c r="PL74" s="416"/>
      <c r="PM74" s="416"/>
      <c r="PN74" s="416"/>
      <c r="PO74" s="416"/>
      <c r="PP74" s="416"/>
      <c r="PQ74" s="416"/>
      <c r="PR74" s="416"/>
      <c r="PS74" s="416"/>
      <c r="PT74" s="416"/>
      <c r="PU74" s="416"/>
      <c r="PV74" s="416"/>
      <c r="PW74" s="416"/>
      <c r="PX74" s="416"/>
      <c r="PY74" s="416"/>
      <c r="PZ74" s="416"/>
      <c r="QA74" s="416"/>
      <c r="QB74" s="416"/>
      <c r="QC74" s="416"/>
      <c r="QD74" s="416"/>
      <c r="QE74" s="416"/>
      <c r="QF74" s="416"/>
      <c r="QG74" s="416"/>
      <c r="QH74" s="416"/>
      <c r="QI74" s="416"/>
      <c r="QJ74" s="416"/>
      <c r="QK74" s="416"/>
      <c r="QL74" s="416"/>
      <c r="QM74" s="416"/>
      <c r="QN74" s="416"/>
      <c r="QO74" s="416"/>
      <c r="QP74" s="416"/>
      <c r="QQ74" s="416"/>
      <c r="QR74" s="416"/>
      <c r="QS74" s="416"/>
      <c r="QT74" s="416"/>
      <c r="QU74" s="416"/>
      <c r="QV74" s="416"/>
      <c r="QW74" s="416"/>
      <c r="QX74" s="416"/>
      <c r="QY74" s="416"/>
      <c r="QZ74" s="416"/>
      <c r="RA74" s="416"/>
      <c r="RB74" s="416"/>
      <c r="RC74" s="416"/>
      <c r="RD74" s="416"/>
      <c r="RE74" s="416"/>
      <c r="RF74" s="416"/>
      <c r="RG74" s="416"/>
      <c r="RH74" s="416"/>
      <c r="RI74" s="416"/>
      <c r="RJ74" s="416"/>
      <c r="RK74" s="416"/>
      <c r="RL74" s="416"/>
      <c r="RM74" s="416"/>
      <c r="RN74" s="416"/>
      <c r="RO74" s="416"/>
      <c r="RP74" s="416"/>
      <c r="RQ74" s="416"/>
      <c r="RR74" s="416"/>
      <c r="RS74" s="416"/>
      <c r="RT74" s="416"/>
      <c r="RU74" s="416"/>
      <c r="RV74" s="416"/>
      <c r="RW74" s="416"/>
      <c r="RX74" s="416"/>
      <c r="RY74" s="416"/>
      <c r="RZ74" s="416"/>
      <c r="SA74" s="416"/>
      <c r="SB74" s="416"/>
      <c r="SC74" s="416"/>
      <c r="SD74" s="416"/>
      <c r="SE74" s="416"/>
      <c r="SF74" s="416"/>
      <c r="SG74" s="416"/>
      <c r="SH74" s="416"/>
      <c r="SI74" s="416"/>
      <c r="SJ74" s="416"/>
      <c r="SK74" s="416"/>
      <c r="SL74" s="416"/>
      <c r="SM74" s="416"/>
      <c r="SN74" s="416"/>
      <c r="SO74" s="416"/>
      <c r="SP74" s="416"/>
      <c r="SQ74" s="416"/>
      <c r="SR74" s="416"/>
      <c r="SS74" s="416"/>
      <c r="ST74" s="416"/>
      <c r="SU74" s="416"/>
      <c r="SV74" s="416"/>
      <c r="SW74" s="416"/>
      <c r="SX74" s="416"/>
      <c r="SY74" s="416"/>
      <c r="SZ74" s="416"/>
      <c r="TA74" s="416"/>
      <c r="TB74" s="416"/>
      <c r="TC74" s="416"/>
      <c r="TD74" s="416"/>
      <c r="TE74" s="416"/>
      <c r="TF74" s="416"/>
      <c r="TG74" s="416"/>
      <c r="TH74" s="416"/>
      <c r="TI74" s="416"/>
      <c r="TJ74" s="416"/>
      <c r="TK74" s="416"/>
      <c r="TL74" s="416"/>
      <c r="TM74" s="416"/>
      <c r="TN74" s="416"/>
      <c r="TO74" s="416"/>
      <c r="TP74" s="416"/>
      <c r="TQ74" s="416"/>
      <c r="TR74" s="416"/>
      <c r="TS74" s="416"/>
      <c r="TT74" s="416"/>
      <c r="TU74" s="416"/>
      <c r="TV74" s="416"/>
      <c r="TW74" s="416"/>
      <c r="TX74" s="416"/>
      <c r="TY74" s="416"/>
      <c r="TZ74" s="416"/>
      <c r="UA74" s="416"/>
      <c r="UB74" s="416"/>
      <c r="UC74" s="416"/>
      <c r="UD74" s="416"/>
      <c r="UE74" s="416"/>
      <c r="UF74" s="416"/>
      <c r="UG74" s="416"/>
      <c r="UH74" s="416"/>
      <c r="UI74" s="416"/>
      <c r="UJ74" s="416"/>
      <c r="UK74" s="416"/>
      <c r="UL74" s="416"/>
      <c r="UM74" s="416"/>
      <c r="UN74" s="416"/>
      <c r="UO74" s="416"/>
      <c r="UP74" s="416"/>
      <c r="UQ74" s="416"/>
      <c r="UR74" s="416"/>
      <c r="US74" s="416"/>
      <c r="UT74" s="416"/>
      <c r="UU74" s="416"/>
      <c r="UV74" s="416"/>
      <c r="UW74" s="416"/>
      <c r="UX74" s="416"/>
      <c r="UY74" s="416"/>
      <c r="UZ74" s="416"/>
      <c r="VA74" s="416"/>
      <c r="VB74" s="416"/>
      <c r="VC74" s="416"/>
      <c r="VD74" s="416"/>
      <c r="VE74" s="416"/>
      <c r="VF74" s="416"/>
      <c r="VG74" s="416"/>
      <c r="VH74" s="416"/>
      <c r="VI74" s="416"/>
      <c r="VJ74" s="416"/>
      <c r="VK74" s="416"/>
      <c r="VL74" s="416"/>
      <c r="VM74" s="416"/>
      <c r="VN74" s="416"/>
      <c r="VO74" s="416"/>
      <c r="VP74" s="416"/>
      <c r="VQ74" s="416"/>
      <c r="VR74" s="416"/>
      <c r="VS74" s="416"/>
      <c r="VT74" s="416"/>
      <c r="VU74" s="416"/>
      <c r="VV74" s="416"/>
      <c r="VW74" s="416"/>
      <c r="VX74" s="416"/>
      <c r="VY74" s="416"/>
      <c r="VZ74" s="416"/>
      <c r="WA74" s="416"/>
      <c r="WB74" s="416"/>
      <c r="WC74" s="416"/>
      <c r="WD74" s="416"/>
      <c r="WE74" s="416"/>
      <c r="WF74" s="416"/>
      <c r="WG74" s="416"/>
      <c r="WH74" s="416"/>
      <c r="WI74" s="416"/>
      <c r="WJ74" s="416"/>
      <c r="WK74" s="416"/>
      <c r="WL74" s="416"/>
      <c r="WM74" s="416"/>
      <c r="WN74" s="416"/>
      <c r="WO74" s="416"/>
      <c r="WP74" s="416"/>
      <c r="WQ74" s="416"/>
      <c r="WR74" s="416"/>
      <c r="WS74" s="416"/>
      <c r="WT74" s="416"/>
      <c r="WU74" s="416"/>
      <c r="WV74" s="416"/>
      <c r="WW74" s="416"/>
      <c r="WX74" s="416"/>
      <c r="WY74" s="416"/>
      <c r="WZ74" s="416"/>
      <c r="XA74" s="416"/>
      <c r="XB74" s="416"/>
      <c r="XC74" s="416"/>
      <c r="XD74" s="416"/>
      <c r="XE74" s="416"/>
      <c r="XF74" s="416"/>
      <c r="XG74" s="416"/>
      <c r="XH74" s="416"/>
      <c r="XI74" s="416"/>
      <c r="XJ74" s="416"/>
      <c r="XK74" s="416"/>
      <c r="XL74" s="416"/>
      <c r="XM74" s="416"/>
      <c r="XN74" s="416"/>
      <c r="XO74" s="416"/>
      <c r="XP74" s="416"/>
      <c r="XQ74" s="416"/>
      <c r="XR74" s="417"/>
      <c r="XS74" s="417"/>
      <c r="XT74" s="417"/>
      <c r="XU74" s="417"/>
      <c r="XV74" s="417"/>
      <c r="XW74" s="417"/>
      <c r="XX74" s="417"/>
      <c r="XY74" s="417"/>
      <c r="XZ74" s="417"/>
      <c r="YA74" s="417"/>
      <c r="YB74" s="417"/>
      <c r="YC74" s="417"/>
      <c r="YD74" s="417"/>
      <c r="YE74" s="417"/>
      <c r="YF74" s="417"/>
      <c r="YG74" s="417"/>
      <c r="YH74" s="417"/>
      <c r="YI74" s="417"/>
      <c r="YJ74" s="417"/>
      <c r="YK74" s="417"/>
      <c r="YL74" s="417"/>
      <c r="YM74" s="417"/>
      <c r="YN74" s="417"/>
      <c r="YO74" s="417"/>
      <c r="YP74" s="417"/>
      <c r="YQ74" s="417"/>
      <c r="YR74" s="417"/>
      <c r="YS74" s="417"/>
      <c r="YT74" s="417"/>
      <c r="YU74" s="417"/>
      <c r="YV74" s="417"/>
      <c r="YW74" s="417"/>
      <c r="YX74" s="417"/>
      <c r="YY74" s="417"/>
      <c r="YZ74" s="417"/>
      <c r="ZA74" s="417"/>
      <c r="ZB74" s="417"/>
      <c r="ZC74" s="417"/>
      <c r="ZD74" s="417"/>
      <c r="ZE74" s="417"/>
      <c r="ZF74" s="417"/>
      <c r="ZG74" s="417"/>
      <c r="ZH74" s="417"/>
      <c r="ZI74" s="417"/>
      <c r="ZJ74" s="417"/>
      <c r="ZK74" s="417"/>
      <c r="ZL74" s="417"/>
      <c r="ZM74" s="417"/>
      <c r="ZN74" s="417"/>
      <c r="ZO74" s="417"/>
      <c r="ZP74" s="417"/>
      <c r="ZQ74" s="417"/>
      <c r="ZR74" s="417"/>
      <c r="ZS74" s="417"/>
      <c r="ZT74" s="417"/>
      <c r="ZU74" s="417"/>
      <c r="ZV74" s="417"/>
      <c r="ZW74" s="417"/>
      <c r="ZX74" s="417"/>
      <c r="ZY74" s="417"/>
      <c r="ZZ74" s="417"/>
      <c r="AAA74" s="417"/>
      <c r="AAB74" s="417"/>
      <c r="AAC74" s="417"/>
      <c r="AAD74" s="417"/>
      <c r="AAE74" s="417"/>
      <c r="AAF74" s="417"/>
      <c r="AAG74" s="417"/>
      <c r="AAH74" s="417"/>
      <c r="AAI74" s="417"/>
      <c r="AAJ74" s="417"/>
      <c r="AAK74" s="417"/>
      <c r="AAL74" s="417"/>
      <c r="AAM74" s="417"/>
      <c r="AAN74" s="417"/>
      <c r="AAO74" s="417"/>
      <c r="AAP74" s="417"/>
      <c r="AAQ74" s="417"/>
      <c r="AAR74" s="417"/>
      <c r="AAS74" s="417"/>
      <c r="AAT74" s="417"/>
      <c r="AAU74" s="417"/>
      <c r="AAV74" s="417"/>
      <c r="AAW74" s="417"/>
      <c r="AAX74" s="417"/>
      <c r="AAY74" s="417"/>
      <c r="AAZ74" s="417"/>
      <c r="ABA74" s="417"/>
      <c r="ABB74" s="417"/>
      <c r="ABC74" s="417"/>
      <c r="ABD74" s="417"/>
      <c r="ABE74" s="417"/>
      <c r="ABF74" s="417"/>
      <c r="ABG74" s="417"/>
      <c r="ABH74" s="417"/>
      <c r="ABI74" s="417"/>
      <c r="ABJ74" s="417"/>
      <c r="ABK74" s="417"/>
      <c r="ABL74" s="417"/>
      <c r="ABM74" s="417"/>
      <c r="ABN74" s="417"/>
      <c r="ABO74" s="417"/>
      <c r="ABP74" s="417"/>
      <c r="ABQ74" s="417"/>
      <c r="ABR74" s="417"/>
      <c r="ABS74" s="417"/>
      <c r="ABT74" s="417"/>
      <c r="ABU74" s="417"/>
      <c r="ABV74" s="417"/>
      <c r="ABW74" s="417"/>
      <c r="ABX74" s="417"/>
      <c r="ABY74" s="417"/>
      <c r="ABZ74" s="417"/>
      <c r="ACA74" s="417"/>
      <c r="ACB74" s="417"/>
      <c r="ACC74" s="417"/>
      <c r="ACD74" s="417"/>
      <c r="ACE74" s="417"/>
      <c r="ACF74" s="417"/>
      <c r="ACG74" s="417"/>
      <c r="ACH74" s="417"/>
      <c r="ACI74" s="417"/>
      <c r="ACJ74" s="417"/>
      <c r="ACK74" s="417"/>
      <c r="ACL74" s="417"/>
      <c r="ACM74" s="417"/>
      <c r="ACN74" s="417"/>
      <c r="ACO74" s="417"/>
      <c r="ACP74" s="417"/>
      <c r="ACQ74" s="417"/>
      <c r="ACR74" s="417"/>
      <c r="ACS74" s="417"/>
      <c r="ACT74" s="417"/>
      <c r="ACU74" s="417"/>
      <c r="ACV74" s="417"/>
      <c r="ACW74" s="417"/>
      <c r="ACX74" s="417"/>
      <c r="ACY74" s="417"/>
      <c r="ACZ74" s="417"/>
      <c r="ADA74" s="417"/>
      <c r="ADB74" s="417"/>
      <c r="ADC74" s="417"/>
      <c r="ADD74" s="417"/>
      <c r="ADE74" s="417"/>
      <c r="ADF74" s="417"/>
      <c r="ADG74" s="417"/>
      <c r="ADH74" s="417"/>
      <c r="ADI74" s="417"/>
      <c r="ADJ74" s="417"/>
      <c r="ADK74" s="417"/>
      <c r="ADL74" s="417"/>
      <c r="ADM74" s="417"/>
      <c r="ADN74" s="417"/>
      <c r="ADO74" s="417"/>
      <c r="ADP74" s="417"/>
      <c r="ADQ74" s="417"/>
      <c r="ADR74" s="417"/>
      <c r="ADS74" s="417"/>
      <c r="ADT74" s="417"/>
      <c r="ADU74" s="417"/>
      <c r="ADV74" s="417"/>
      <c r="ADW74" s="417"/>
      <c r="ADX74" s="417"/>
      <c r="ADY74" s="417"/>
      <c r="ADZ74" s="417"/>
      <c r="AEA74" s="417"/>
      <c r="AEB74" s="417"/>
      <c r="AEC74" s="417"/>
      <c r="AED74" s="417"/>
      <c r="AEE74" s="417"/>
      <c r="AEF74" s="417"/>
      <c r="AEG74" s="417"/>
      <c r="AEH74" s="417"/>
      <c r="AEI74" s="417"/>
      <c r="AEJ74" s="417"/>
      <c r="AEK74" s="417"/>
      <c r="AEL74" s="417"/>
      <c r="AEM74" s="417"/>
      <c r="AEN74" s="417"/>
      <c r="AEO74" s="417"/>
      <c r="AEP74" s="417"/>
      <c r="AEQ74" s="417"/>
      <c r="AER74" s="417"/>
      <c r="AES74" s="417"/>
      <c r="AET74" s="417"/>
      <c r="AEU74" s="417"/>
      <c r="AEV74" s="417"/>
      <c r="AEW74" s="417"/>
      <c r="AEX74" s="417"/>
      <c r="AEY74" s="417"/>
      <c r="AEZ74" s="417"/>
      <c r="AFA74" s="417"/>
      <c r="AFB74" s="417"/>
      <c r="AFC74" s="417"/>
      <c r="AFD74" s="417"/>
      <c r="AFE74" s="417"/>
      <c r="AFF74" s="417"/>
      <c r="AFG74" s="417"/>
      <c r="AFH74" s="417"/>
      <c r="AFI74" s="417"/>
      <c r="AFJ74" s="417"/>
      <c r="AFK74" s="417"/>
      <c r="AFL74" s="417"/>
      <c r="AFM74" s="417"/>
      <c r="AFN74" s="417"/>
      <c r="AFO74" s="417"/>
      <c r="AFP74" s="417"/>
      <c r="AFQ74" s="417"/>
      <c r="AFR74" s="417"/>
      <c r="AFS74" s="417"/>
      <c r="AFT74" s="417"/>
      <c r="AFU74" s="417"/>
      <c r="AFV74" s="417"/>
      <c r="AFW74" s="417"/>
      <c r="AFX74" s="417"/>
      <c r="AFY74" s="417"/>
      <c r="AFZ74" s="417"/>
      <c r="AGA74" s="417"/>
      <c r="AGB74" s="417"/>
      <c r="AGC74" s="417"/>
      <c r="AGD74" s="417"/>
      <c r="AGE74" s="417"/>
      <c r="AGF74" s="417"/>
      <c r="AGG74" s="417"/>
      <c r="AGH74" s="417"/>
      <c r="AGI74" s="417"/>
      <c r="AGJ74" s="417"/>
      <c r="AGK74" s="417"/>
      <c r="AGL74" s="417"/>
      <c r="AGM74" s="417"/>
      <c r="AGN74" s="417"/>
      <c r="AGO74" s="417"/>
      <c r="AGP74" s="417"/>
      <c r="AGQ74" s="417"/>
      <c r="AGR74" s="417"/>
      <c r="AGS74" s="417"/>
      <c r="AGT74" s="417"/>
      <c r="AGU74" s="417"/>
      <c r="AGV74" s="417"/>
      <c r="AGW74" s="417"/>
      <c r="AGX74" s="417"/>
      <c r="AGY74" s="417"/>
      <c r="AGZ74" s="417"/>
      <c r="AHA74" s="417"/>
      <c r="AHB74" s="417"/>
      <c r="AHC74" s="417"/>
      <c r="AHD74" s="417"/>
      <c r="AHE74" s="417"/>
      <c r="AHF74" s="417"/>
      <c r="AHG74" s="417"/>
      <c r="AHH74" s="417"/>
      <c r="AHI74" s="417"/>
      <c r="AHJ74" s="417"/>
      <c r="AHK74" s="417"/>
      <c r="AHL74" s="417"/>
      <c r="AHM74" s="417"/>
      <c r="AHN74" s="417"/>
      <c r="AHO74" s="417"/>
      <c r="AHP74" s="417"/>
      <c r="AHQ74" s="417"/>
      <c r="AHR74" s="417"/>
      <c r="AHS74" s="417"/>
      <c r="AHT74" s="417"/>
      <c r="AHU74" s="417"/>
      <c r="AHV74" s="417"/>
      <c r="AHW74" s="417"/>
      <c r="AHX74" s="417"/>
      <c r="AHY74" s="417"/>
      <c r="AHZ74" s="417"/>
      <c r="AIA74" s="417"/>
      <c r="AIB74" s="417"/>
      <c r="AIC74" s="417"/>
      <c r="AID74" s="417"/>
      <c r="AIE74" s="417"/>
      <c r="AIF74" s="417"/>
      <c r="AIG74" s="417"/>
      <c r="AIH74" s="417"/>
      <c r="AII74" s="417"/>
      <c r="AIJ74" s="417"/>
      <c r="AIK74" s="417"/>
      <c r="AIL74" s="417"/>
      <c r="AIM74" s="417"/>
      <c r="AIN74" s="417"/>
      <c r="AIO74" s="417"/>
      <c r="AIP74" s="417"/>
      <c r="AIQ74" s="417"/>
      <c r="AIR74" s="417"/>
      <c r="AIS74" s="417"/>
      <c r="AIT74" s="417"/>
      <c r="AIU74" s="417"/>
      <c r="AIV74" s="417"/>
      <c r="AIW74" s="417"/>
      <c r="AIX74" s="417"/>
      <c r="AIY74" s="417"/>
      <c r="AIZ74" s="417"/>
      <c r="AJA74" s="417"/>
      <c r="AJB74" s="417"/>
      <c r="AJC74" s="417"/>
      <c r="AJD74" s="417"/>
      <c r="AJE74" s="417"/>
      <c r="AJF74" s="417"/>
      <c r="AJG74" s="417"/>
      <c r="AJH74" s="417"/>
      <c r="AJI74" s="417"/>
      <c r="AJJ74" s="417"/>
      <c r="AJK74" s="417"/>
      <c r="AJL74" s="417"/>
      <c r="AJM74" s="417"/>
      <c r="AJN74" s="417"/>
      <c r="AJO74" s="417"/>
      <c r="AJP74" s="417"/>
      <c r="AJQ74" s="417"/>
      <c r="AJR74" s="417"/>
      <c r="AJS74" s="417"/>
      <c r="AJT74" s="417"/>
      <c r="AJU74" s="417"/>
      <c r="AJV74" s="417"/>
      <c r="AJW74" s="417"/>
      <c r="AJX74" s="417"/>
      <c r="AJY74" s="417"/>
      <c r="AJZ74" s="417"/>
      <c r="AKA74" s="417"/>
      <c r="AKB74" s="417"/>
      <c r="AKC74" s="417"/>
      <c r="AKD74" s="417"/>
      <c r="AKE74" s="417"/>
      <c r="AKF74" s="417"/>
      <c r="AKG74" s="417"/>
      <c r="AKH74" s="417"/>
      <c r="AKI74" s="417"/>
      <c r="AKJ74" s="417"/>
      <c r="AKK74" s="417"/>
      <c r="AKL74" s="417"/>
      <c r="AKM74" s="417"/>
      <c r="AKN74" s="417"/>
      <c r="AKO74" s="417"/>
      <c r="AKP74" s="417"/>
      <c r="AKQ74" s="417"/>
      <c r="AKR74" s="417"/>
      <c r="AKS74" s="417"/>
      <c r="AKT74" s="417"/>
      <c r="AKU74" s="417"/>
      <c r="AKV74" s="417"/>
      <c r="AKW74" s="417"/>
      <c r="AKX74" s="417"/>
      <c r="AKY74" s="417"/>
      <c r="AKZ74" s="417"/>
      <c r="ALA74" s="417"/>
      <c r="ALB74" s="417"/>
      <c r="ALC74" s="417"/>
      <c r="ALD74" s="417"/>
      <c r="ALE74" s="417"/>
      <c r="ALF74" s="417"/>
      <c r="ALG74" s="417"/>
      <c r="ALH74" s="417"/>
      <c r="ALI74" s="417"/>
      <c r="ALJ74" s="417"/>
      <c r="ALK74" s="417"/>
      <c r="ALL74" s="417"/>
      <c r="ALM74" s="417"/>
      <c r="ALN74" s="417"/>
      <c r="ALO74" s="417"/>
      <c r="ALP74" s="417"/>
      <c r="ALQ74" s="417"/>
      <c r="ALR74" s="417"/>
      <c r="ALS74" s="417"/>
      <c r="ALT74" s="417"/>
      <c r="ALU74" s="417"/>
      <c r="ALV74" s="417"/>
      <c r="ALW74" s="417"/>
      <c r="ALX74" s="417"/>
      <c r="ALY74" s="417"/>
      <c r="ALZ74" s="417"/>
      <c r="AMA74" s="417"/>
      <c r="AMB74" s="417"/>
      <c r="AMC74" s="417"/>
      <c r="AMD74" s="417"/>
      <c r="AME74" s="417"/>
      <c r="AMF74" s="417"/>
      <c r="AMG74" s="417"/>
      <c r="AMH74" s="417"/>
      <c r="AMI74" s="417"/>
      <c r="AMJ74" s="417"/>
      <c r="AMK74" s="417"/>
      <c r="AML74" s="417"/>
      <c r="AMM74" s="417"/>
      <c r="AMN74" s="417"/>
      <c r="AMO74" s="417"/>
      <c r="AMP74" s="417"/>
      <c r="AMQ74" s="417"/>
      <c r="AMR74" s="417"/>
      <c r="AMS74" s="417"/>
      <c r="AMT74" s="417"/>
      <c r="AMU74" s="417"/>
      <c r="AMV74" s="417"/>
      <c r="AMW74" s="417"/>
      <c r="AMX74" s="417"/>
      <c r="AMY74" s="417"/>
      <c r="AMZ74" s="417"/>
      <c r="ANA74" s="417"/>
      <c r="ANB74" s="417"/>
      <c r="ANC74" s="417"/>
      <c r="AND74" s="417"/>
      <c r="ANE74" s="417"/>
      <c r="ANF74" s="417"/>
      <c r="ANG74" s="417"/>
      <c r="ANH74" s="417"/>
      <c r="ANI74" s="417"/>
      <c r="ANJ74" s="417"/>
      <c r="ANK74" s="417"/>
      <c r="ANL74" s="417"/>
      <c r="ANM74" s="417"/>
      <c r="ANN74" s="417"/>
      <c r="ANO74" s="417"/>
      <c r="ANP74" s="417"/>
      <c r="ANQ74" s="417"/>
      <c r="ANR74" s="417"/>
      <c r="ANS74" s="417"/>
      <c r="ANT74" s="417"/>
      <c r="ANU74" s="417"/>
      <c r="ANV74" s="417"/>
      <c r="ANW74" s="417"/>
      <c r="ANX74" s="417"/>
      <c r="ANY74" s="417"/>
      <c r="ANZ74" s="417"/>
      <c r="AOA74" s="417"/>
      <c r="AOB74" s="417"/>
      <c r="AOC74" s="417"/>
      <c r="AOD74" s="417"/>
      <c r="AOE74" s="417"/>
      <c r="AOF74" s="417"/>
      <c r="AOG74" s="417"/>
      <c r="AOH74" s="417"/>
      <c r="AOI74" s="417"/>
      <c r="AOJ74" s="417"/>
      <c r="AOK74" s="417"/>
      <c r="AOL74" s="417"/>
      <c r="AOM74" s="417"/>
      <c r="AON74" s="417"/>
      <c r="AOO74" s="417"/>
      <c r="AOP74" s="417"/>
      <c r="AOQ74" s="417"/>
      <c r="AOR74" s="417"/>
      <c r="AOS74" s="417"/>
      <c r="AOT74" s="417"/>
      <c r="AOU74" s="417"/>
      <c r="AOV74" s="417"/>
      <c r="AOW74" s="417"/>
      <c r="AOX74" s="417"/>
      <c r="AOY74" s="417"/>
      <c r="AOZ74" s="417"/>
      <c r="APA74" s="417"/>
      <c r="APB74" s="417"/>
      <c r="APC74" s="417"/>
      <c r="APD74" s="417"/>
      <c r="APE74" s="417"/>
      <c r="APF74" s="417"/>
      <c r="APG74" s="417"/>
      <c r="APH74" s="417"/>
      <c r="API74" s="417"/>
      <c r="APJ74" s="417"/>
      <c r="APK74" s="417"/>
      <c r="APL74" s="417"/>
      <c r="APM74" s="417"/>
      <c r="APN74" s="417"/>
      <c r="APO74" s="417"/>
      <c r="APP74" s="417"/>
      <c r="APQ74" s="417"/>
      <c r="APR74" s="417"/>
      <c r="APS74" s="417"/>
      <c r="APT74" s="417"/>
      <c r="APU74" s="417"/>
      <c r="APV74" s="417"/>
      <c r="APW74" s="417"/>
      <c r="APX74" s="417"/>
      <c r="APY74" s="417"/>
      <c r="APZ74" s="417"/>
      <c r="AQA74" s="417"/>
      <c r="AQB74" s="417"/>
      <c r="AQC74" s="417"/>
      <c r="AQD74" s="417"/>
      <c r="AQE74" s="417"/>
      <c r="AQF74" s="417"/>
      <c r="AQG74" s="417"/>
      <c r="AQH74" s="417"/>
      <c r="AQI74" s="417"/>
      <c r="AQJ74" s="417"/>
      <c r="AQK74" s="417"/>
      <c r="AQL74" s="417"/>
      <c r="AQM74" s="417"/>
      <c r="AQN74" s="417"/>
      <c r="AQO74" s="417"/>
      <c r="AQP74" s="417"/>
      <c r="AQQ74" s="417"/>
      <c r="AQR74" s="417"/>
      <c r="AQS74" s="417"/>
      <c r="AQT74" s="417"/>
      <c r="AQU74" s="417"/>
      <c r="AQV74" s="417"/>
      <c r="AQW74" s="417"/>
      <c r="AQX74" s="417"/>
      <c r="AQY74" s="417"/>
      <c r="AQZ74" s="417"/>
      <c r="ARA74" s="417"/>
      <c r="ARB74" s="417"/>
      <c r="ARC74" s="417"/>
      <c r="ARD74" s="417"/>
      <c r="ARE74" s="417"/>
      <c r="ARF74" s="417"/>
      <c r="ARG74" s="417"/>
      <c r="ARH74" s="417"/>
      <c r="ARI74" s="417"/>
      <c r="ARJ74" s="417"/>
      <c r="ARK74" s="417"/>
      <c r="ARL74" s="417"/>
      <c r="ARM74" s="417"/>
      <c r="ARN74" s="417"/>
      <c r="ARO74" s="417"/>
      <c r="ARP74" s="417"/>
      <c r="ARQ74" s="417"/>
      <c r="ARR74" s="417"/>
      <c r="ARS74" s="417"/>
      <c r="ART74" s="417"/>
      <c r="ARU74" s="417"/>
      <c r="ARV74" s="417"/>
      <c r="ARW74" s="417"/>
      <c r="ARX74" s="417"/>
      <c r="ARY74" s="417"/>
      <c r="ARZ74" s="417"/>
      <c r="ASA74" s="417"/>
      <c r="ASB74" s="417"/>
      <c r="ASC74" s="417"/>
      <c r="ASD74" s="417"/>
      <c r="ASE74" s="417"/>
      <c r="ASF74" s="417"/>
      <c r="ASG74" s="417"/>
      <c r="ASH74" s="417"/>
      <c r="ASI74" s="417"/>
      <c r="ASJ74" s="417"/>
      <c r="ASK74" s="417"/>
      <c r="ASL74" s="417"/>
      <c r="ASM74" s="417"/>
      <c r="ASN74" s="417"/>
      <c r="ASO74" s="417"/>
      <c r="ASP74" s="417"/>
      <c r="ASQ74" s="417"/>
      <c r="ASR74" s="417"/>
      <c r="ASS74" s="417"/>
      <c r="AST74" s="417"/>
      <c r="ASU74" s="417"/>
      <c r="ASV74" s="417"/>
      <c r="ASW74" s="417"/>
      <c r="ASX74" s="417"/>
      <c r="ASY74" s="417"/>
      <c r="ASZ74" s="417"/>
      <c r="ATA74" s="417"/>
      <c r="ATB74" s="417"/>
      <c r="ATC74" s="417"/>
      <c r="ATD74" s="417"/>
      <c r="ATE74" s="417"/>
      <c r="ATF74" s="417"/>
      <c r="ATG74" s="417"/>
      <c r="ATH74" s="417"/>
      <c r="ATI74" s="417"/>
      <c r="ATJ74" s="417"/>
      <c r="ATK74" s="417"/>
      <c r="ATL74" s="417"/>
      <c r="ATM74" s="417"/>
      <c r="ATN74" s="417"/>
      <c r="ATO74" s="417"/>
      <c r="ATP74" s="417"/>
      <c r="ATQ74" s="417"/>
      <c r="ATR74" s="417"/>
      <c r="ATS74" s="417"/>
      <c r="ATT74" s="417"/>
      <c r="ATU74" s="417"/>
      <c r="ATV74" s="417"/>
      <c r="ATW74" s="417"/>
      <c r="ATX74" s="417"/>
      <c r="ATY74" s="417"/>
      <c r="ATZ74" s="417"/>
      <c r="AUA74" s="417"/>
      <c r="AUB74" s="417"/>
      <c r="AUC74" s="417"/>
      <c r="AUD74" s="417"/>
      <c r="AUE74" s="417"/>
      <c r="AUF74" s="417"/>
      <c r="AUG74" s="417"/>
      <c r="AUH74" s="417"/>
      <c r="AUI74" s="417"/>
      <c r="AUJ74" s="417"/>
      <c r="AUK74" s="417"/>
      <c r="AUL74" s="417"/>
      <c r="AUM74" s="417"/>
      <c r="AUN74" s="417"/>
      <c r="AUO74" s="417"/>
      <c r="AUP74" s="417"/>
      <c r="AUQ74" s="417"/>
      <c r="AUR74" s="417"/>
      <c r="AUS74" s="417"/>
      <c r="AUT74" s="417"/>
      <c r="AUU74" s="417"/>
      <c r="AUV74" s="417"/>
      <c r="AUW74" s="417"/>
      <c r="AUX74" s="417"/>
      <c r="AUY74" s="417"/>
      <c r="AUZ74" s="417"/>
      <c r="AVA74" s="417"/>
      <c r="AVB74" s="417"/>
      <c r="AVC74" s="417"/>
      <c r="AVD74" s="417"/>
      <c r="AVE74" s="417"/>
      <c r="AVF74" s="417"/>
      <c r="AVG74" s="417"/>
      <c r="AVH74" s="417"/>
      <c r="AVI74" s="417"/>
      <c r="AVJ74" s="417"/>
      <c r="AVK74" s="417"/>
      <c r="AVL74" s="417"/>
      <c r="AVM74" s="417"/>
      <c r="AVN74" s="417"/>
      <c r="AVO74" s="417"/>
      <c r="AVP74" s="417"/>
      <c r="AVQ74" s="417"/>
      <c r="AVR74" s="417"/>
      <c r="AVS74" s="417"/>
      <c r="AVT74" s="417"/>
      <c r="AVU74" s="417"/>
      <c r="AVV74" s="417"/>
      <c r="AVW74" s="417"/>
      <c r="AVX74" s="417"/>
      <c r="AVY74" s="417"/>
      <c r="AVZ74" s="417"/>
      <c r="AWA74" s="417"/>
      <c r="AWB74" s="417"/>
      <c r="AWC74" s="417"/>
      <c r="AWD74" s="417"/>
      <c r="AWE74" s="417"/>
      <c r="AWF74" s="417"/>
      <c r="AWG74" s="417"/>
      <c r="AWH74" s="417"/>
      <c r="AWI74" s="417"/>
      <c r="AWJ74" s="417"/>
      <c r="AWK74" s="417"/>
      <c r="AWL74" s="417"/>
      <c r="AWM74" s="417"/>
      <c r="AWN74" s="417"/>
      <c r="AWO74" s="417"/>
      <c r="AWP74" s="417"/>
      <c r="AWQ74" s="417"/>
      <c r="AWR74" s="417"/>
      <c r="AWS74" s="417"/>
      <c r="AWT74" s="417"/>
      <c r="AWU74" s="417"/>
      <c r="AWV74" s="417"/>
      <c r="AWW74" s="417"/>
      <c r="AWX74" s="417"/>
      <c r="AWY74" s="417"/>
      <c r="AWZ74" s="417"/>
      <c r="AXA74" s="417"/>
      <c r="AXB74" s="417"/>
      <c r="AXC74" s="417"/>
      <c r="AXD74" s="417"/>
      <c r="AXE74" s="417"/>
      <c r="AXF74" s="417"/>
      <c r="AXG74" s="417"/>
      <c r="AXH74" s="417"/>
      <c r="AXI74" s="417"/>
      <c r="AXJ74" s="417"/>
      <c r="AXK74" s="417"/>
      <c r="AXL74" s="417"/>
      <c r="AXM74" s="417"/>
      <c r="AXN74" s="417"/>
      <c r="AXO74" s="417"/>
      <c r="AXP74" s="417"/>
      <c r="AXQ74" s="417"/>
      <c r="AXR74" s="417"/>
      <c r="AXS74" s="417"/>
      <c r="AXT74" s="417"/>
      <c r="AXU74" s="417"/>
      <c r="AXV74" s="417"/>
      <c r="AXW74" s="417"/>
      <c r="AXX74" s="417"/>
      <c r="AXY74" s="417"/>
      <c r="AXZ74" s="417"/>
      <c r="AYA74" s="417"/>
      <c r="AYB74" s="417"/>
      <c r="AYC74" s="417"/>
      <c r="AYD74" s="417"/>
      <c r="AYE74" s="417"/>
      <c r="AYF74" s="417"/>
      <c r="AYG74" s="417"/>
      <c r="AYH74" s="417"/>
      <c r="AYI74" s="417"/>
      <c r="AYJ74" s="417"/>
      <c r="AYK74" s="417"/>
      <c r="AYL74" s="417"/>
      <c r="AYM74" s="417"/>
      <c r="AYN74" s="417"/>
      <c r="AYO74" s="417"/>
      <c r="AYP74" s="417"/>
      <c r="AYQ74" s="417"/>
      <c r="AYR74" s="417"/>
      <c r="AYS74" s="417"/>
      <c r="AYT74" s="417"/>
      <c r="AYU74" s="417"/>
      <c r="AYV74" s="417"/>
      <c r="AYW74" s="417"/>
      <c r="AYX74" s="417"/>
      <c r="AYY74" s="417"/>
      <c r="AYZ74" s="417"/>
      <c r="AZA74" s="417"/>
      <c r="AZB74" s="417"/>
      <c r="AZC74" s="417"/>
      <c r="AZD74" s="417"/>
      <c r="AZE74" s="417"/>
      <c r="AZF74" s="417"/>
      <c r="AZG74" s="417"/>
      <c r="AZH74" s="417"/>
      <c r="AZI74" s="417"/>
      <c r="AZJ74" s="417"/>
      <c r="AZK74" s="417"/>
      <c r="AZL74" s="417"/>
      <c r="AZM74" s="417"/>
      <c r="AZN74" s="417"/>
      <c r="AZO74" s="417"/>
      <c r="AZP74" s="417"/>
      <c r="AZQ74" s="417"/>
      <c r="AZR74" s="417"/>
      <c r="AZS74" s="417"/>
      <c r="AZT74" s="417"/>
      <c r="AZU74" s="417"/>
      <c r="AZV74" s="417"/>
      <c r="AZW74" s="417"/>
      <c r="AZX74" s="417"/>
      <c r="AZY74" s="417"/>
      <c r="AZZ74" s="417"/>
      <c r="BAA74" s="417"/>
      <c r="BAB74" s="417"/>
      <c r="BAC74" s="417"/>
      <c r="BAD74" s="417"/>
      <c r="BAE74" s="417"/>
      <c r="BAF74" s="417"/>
      <c r="BAG74" s="417"/>
      <c r="BAH74" s="417"/>
      <c r="BAI74" s="417"/>
      <c r="BAJ74" s="417"/>
      <c r="BAK74" s="417"/>
      <c r="BAL74" s="417"/>
      <c r="BAM74" s="417"/>
      <c r="BAN74" s="417"/>
      <c r="BAO74" s="417"/>
      <c r="BAP74" s="417"/>
      <c r="BAQ74" s="417"/>
      <c r="BAR74" s="417"/>
      <c r="BAS74" s="417"/>
      <c r="BAT74" s="417"/>
      <c r="BAU74" s="417"/>
      <c r="BAV74" s="417"/>
      <c r="BAW74" s="417"/>
      <c r="BAX74" s="417"/>
      <c r="BAY74" s="417"/>
      <c r="BAZ74" s="417"/>
      <c r="BBA74" s="417"/>
      <c r="BBB74" s="417"/>
      <c r="BBC74" s="417"/>
      <c r="BBD74" s="417"/>
      <c r="BBE74" s="417"/>
      <c r="BBF74" s="417"/>
      <c r="BBG74" s="417"/>
      <c r="BBH74" s="417"/>
      <c r="BBI74" s="417"/>
      <c r="BBJ74" s="417"/>
      <c r="BBK74" s="417"/>
      <c r="BBL74" s="417"/>
      <c r="BBM74" s="417"/>
      <c r="BBN74" s="417"/>
      <c r="BBO74" s="417"/>
      <c r="BBP74" s="417"/>
      <c r="BBQ74" s="417"/>
      <c r="BBR74" s="417"/>
      <c r="BBS74" s="417"/>
      <c r="BBT74" s="417"/>
      <c r="BBU74" s="417"/>
      <c r="BBV74" s="417"/>
      <c r="BBW74" s="417"/>
      <c r="BBX74" s="417"/>
      <c r="BBY74" s="417"/>
      <c r="BBZ74" s="417"/>
      <c r="BCA74" s="417"/>
      <c r="BCB74" s="417"/>
      <c r="BCC74" s="417"/>
      <c r="BCD74" s="417"/>
      <c r="BCE74" s="417"/>
      <c r="BCF74" s="417"/>
      <c r="BCG74" s="417"/>
      <c r="BCH74" s="417"/>
      <c r="BCI74" s="417"/>
      <c r="BCJ74" s="417"/>
      <c r="BCK74" s="417"/>
      <c r="BCL74" s="417"/>
      <c r="BCM74" s="417"/>
      <c r="BCN74" s="417"/>
      <c r="BCO74" s="417"/>
      <c r="BCP74" s="417"/>
      <c r="BCQ74" s="417"/>
      <c r="BCR74" s="417"/>
      <c r="BCS74" s="417"/>
      <c r="BCT74" s="417"/>
      <c r="BCU74" s="417"/>
      <c r="BCV74" s="417"/>
      <c r="BCW74" s="417"/>
      <c r="BCX74" s="417"/>
      <c r="BCY74" s="417"/>
      <c r="BCZ74" s="417"/>
      <c r="BDA74" s="417"/>
      <c r="BDB74" s="417"/>
      <c r="BDC74" s="417"/>
      <c r="BDD74" s="417"/>
      <c r="BDE74" s="417"/>
      <c r="BDF74" s="417"/>
      <c r="BDG74" s="417"/>
      <c r="BDH74" s="417"/>
      <c r="BDI74" s="417"/>
      <c r="BDJ74" s="417"/>
      <c r="BDK74" s="417"/>
      <c r="BDL74" s="417"/>
      <c r="BDM74" s="417"/>
      <c r="BDN74" s="417"/>
      <c r="BDO74" s="417"/>
      <c r="BDP74" s="417"/>
      <c r="BDQ74" s="417"/>
      <c r="BDR74" s="417"/>
      <c r="BDS74" s="417"/>
      <c r="BDT74" s="417"/>
      <c r="BDU74" s="417"/>
      <c r="BDV74" s="417"/>
      <c r="BDW74" s="417"/>
      <c r="BDX74" s="417"/>
      <c r="BDY74" s="417"/>
      <c r="BDZ74" s="417"/>
      <c r="BEA74" s="417"/>
      <c r="BEB74" s="417"/>
      <c r="BEC74" s="417"/>
      <c r="BED74" s="417"/>
      <c r="BEE74" s="417"/>
      <c r="BEF74" s="417"/>
      <c r="BEG74" s="417"/>
      <c r="BEH74" s="417"/>
      <c r="BEI74" s="417"/>
      <c r="BEJ74" s="417"/>
      <c r="BEK74" s="417"/>
      <c r="BEL74" s="417"/>
      <c r="BEM74" s="417"/>
      <c r="BEN74" s="417"/>
      <c r="BEO74" s="417"/>
      <c r="BEP74" s="417"/>
      <c r="BEQ74" s="417"/>
      <c r="BER74" s="417"/>
      <c r="BES74" s="417"/>
      <c r="BET74" s="417"/>
      <c r="BEU74" s="417"/>
      <c r="BEV74" s="417"/>
      <c r="BEW74" s="417"/>
      <c r="BEX74" s="417"/>
      <c r="BEY74" s="417"/>
      <c r="BEZ74" s="417"/>
      <c r="BFA74" s="417"/>
      <c r="BFB74" s="417"/>
      <c r="BFC74" s="417"/>
      <c r="BFD74" s="417"/>
      <c r="BFE74" s="417"/>
      <c r="BFF74" s="417"/>
      <c r="BFG74" s="417"/>
      <c r="BFH74" s="417"/>
      <c r="BFI74" s="417"/>
      <c r="BFJ74" s="417"/>
      <c r="BFK74" s="417"/>
      <c r="BFL74" s="417"/>
      <c r="BFM74" s="417"/>
      <c r="BFN74" s="417"/>
      <c r="BFO74" s="417"/>
      <c r="BFP74" s="417"/>
      <c r="BFQ74" s="417"/>
      <c r="BFR74" s="417"/>
      <c r="BFS74" s="417"/>
      <c r="BFT74" s="417"/>
      <c r="BFU74" s="417"/>
      <c r="BFV74" s="417"/>
      <c r="BFW74" s="417"/>
      <c r="BFX74" s="417"/>
      <c r="BFY74" s="417"/>
      <c r="BFZ74" s="417"/>
      <c r="BGA74" s="417"/>
      <c r="BGB74" s="417"/>
      <c r="BGC74" s="417"/>
      <c r="BGD74" s="417"/>
      <c r="BGE74" s="417"/>
      <c r="BGF74" s="417"/>
      <c r="BGG74" s="417"/>
      <c r="BGH74" s="417"/>
      <c r="BGI74" s="417"/>
      <c r="BGJ74" s="417"/>
      <c r="BGK74" s="417"/>
      <c r="BGL74" s="417"/>
      <c r="BGM74" s="417"/>
      <c r="BGN74" s="417"/>
      <c r="BGO74" s="417"/>
      <c r="BGP74" s="417"/>
      <c r="BGQ74" s="417"/>
      <c r="BGR74" s="417"/>
      <c r="BGS74" s="417"/>
      <c r="BGT74" s="417"/>
      <c r="BGU74" s="417"/>
      <c r="BGV74" s="417"/>
      <c r="BGW74" s="417"/>
      <c r="BGX74" s="417"/>
      <c r="BGY74" s="417"/>
      <c r="BGZ74" s="417"/>
      <c r="BHA74" s="417"/>
      <c r="BHB74" s="417"/>
      <c r="BHC74" s="417"/>
      <c r="BHD74" s="417"/>
      <c r="BHE74" s="417"/>
      <c r="BHF74" s="417"/>
      <c r="BHG74" s="417"/>
      <c r="BHH74" s="417"/>
      <c r="BHI74" s="417"/>
      <c r="BHJ74" s="417"/>
      <c r="BHK74" s="417"/>
      <c r="BHL74" s="417"/>
      <c r="BHM74" s="417"/>
      <c r="BHN74" s="417"/>
      <c r="BHO74" s="417"/>
      <c r="BHP74" s="417"/>
      <c r="BHQ74" s="417"/>
      <c r="BHR74" s="417"/>
      <c r="BHS74" s="417"/>
      <c r="BHT74" s="417"/>
      <c r="BHU74" s="417"/>
      <c r="BHV74" s="417"/>
      <c r="BHW74" s="417"/>
      <c r="BHX74" s="417"/>
      <c r="BHY74" s="417"/>
      <c r="BHZ74" s="417"/>
      <c r="BIA74" s="417"/>
      <c r="BIB74" s="417"/>
      <c r="BIC74" s="417"/>
      <c r="BID74" s="417"/>
      <c r="BIE74" s="417"/>
      <c r="BIF74" s="417"/>
      <c r="BIG74" s="417"/>
      <c r="BIH74" s="417"/>
      <c r="BII74" s="417"/>
      <c r="BIJ74" s="417"/>
      <c r="BIK74" s="417"/>
      <c r="BIL74" s="417"/>
      <c r="BIM74" s="417"/>
      <c r="BIN74" s="417"/>
      <c r="BIO74" s="417"/>
      <c r="BIP74" s="417"/>
      <c r="BIQ74" s="417"/>
      <c r="BIR74" s="417"/>
      <c r="BIS74" s="417"/>
      <c r="BIT74" s="417"/>
      <c r="BIU74" s="417"/>
      <c r="BIV74" s="417"/>
      <c r="BIW74" s="417"/>
      <c r="BIX74" s="417"/>
      <c r="BIY74" s="417"/>
      <c r="BIZ74" s="417"/>
      <c r="BJA74" s="417"/>
      <c r="BJB74" s="417"/>
      <c r="BJC74" s="417"/>
      <c r="BJD74" s="417"/>
      <c r="BJE74" s="417"/>
      <c r="BJF74" s="417"/>
      <c r="BJG74" s="417"/>
      <c r="BJH74" s="417"/>
      <c r="BJI74" s="417"/>
      <c r="BJJ74" s="417"/>
      <c r="BJK74" s="417"/>
      <c r="BJL74" s="417"/>
      <c r="BJM74" s="417"/>
      <c r="BJN74" s="417"/>
      <c r="BJO74" s="417"/>
      <c r="BJP74" s="417"/>
      <c r="BJQ74" s="417"/>
      <c r="BJR74" s="417"/>
      <c r="BJS74" s="417"/>
      <c r="BJT74" s="417"/>
      <c r="BJU74" s="417"/>
      <c r="BJV74" s="417"/>
      <c r="BJW74" s="417"/>
      <c r="BJX74" s="417"/>
      <c r="BJY74" s="417"/>
      <c r="BJZ74" s="417"/>
      <c r="BKA74" s="417"/>
      <c r="BKB74" s="417"/>
      <c r="BKC74" s="417"/>
      <c r="BKD74" s="417"/>
      <c r="BKE74" s="417"/>
      <c r="BKF74" s="417"/>
      <c r="BKG74" s="417"/>
      <c r="BKH74" s="417"/>
      <c r="BKI74" s="417"/>
      <c r="BKJ74" s="417"/>
      <c r="BKK74" s="417"/>
      <c r="BKL74" s="417"/>
      <c r="BKM74" s="417"/>
      <c r="BKN74" s="417"/>
      <c r="BKO74" s="417"/>
      <c r="BKP74" s="417"/>
      <c r="BKQ74" s="417"/>
      <c r="BKR74" s="417"/>
      <c r="BKS74" s="417"/>
      <c r="BKT74" s="417"/>
      <c r="BKU74" s="417"/>
      <c r="BKV74" s="417"/>
      <c r="BKW74" s="417"/>
      <c r="BKX74" s="417"/>
      <c r="BKY74" s="417"/>
      <c r="BKZ74" s="417"/>
      <c r="BLA74" s="417"/>
      <c r="BLB74" s="417"/>
      <c r="BLC74" s="417"/>
      <c r="BLD74" s="417"/>
      <c r="BLE74" s="417"/>
      <c r="BLF74" s="417"/>
      <c r="BLG74" s="417"/>
      <c r="BLH74" s="417"/>
      <c r="BLI74" s="417"/>
      <c r="BLJ74" s="417"/>
      <c r="BLK74" s="417"/>
      <c r="BLL74" s="417"/>
      <c r="BLM74" s="417"/>
      <c r="BLN74" s="417"/>
      <c r="BLO74" s="417"/>
      <c r="BLP74" s="417"/>
      <c r="BLQ74" s="417"/>
      <c r="BLR74" s="417"/>
      <c r="BLS74" s="417"/>
      <c r="BLT74" s="417"/>
      <c r="BLU74" s="417"/>
      <c r="BLV74" s="417"/>
      <c r="BLW74" s="417"/>
      <c r="BLX74" s="417"/>
      <c r="BLY74" s="417"/>
      <c r="BLZ74" s="417"/>
      <c r="BMA74" s="417"/>
      <c r="BMB74" s="417"/>
      <c r="BMC74" s="417"/>
      <c r="BMD74" s="417"/>
      <c r="BME74" s="417"/>
      <c r="BMF74" s="417"/>
      <c r="BMG74" s="417"/>
      <c r="BMH74" s="417"/>
      <c r="BMI74" s="417"/>
      <c r="BMJ74" s="417"/>
      <c r="BMK74" s="417"/>
      <c r="BML74" s="417"/>
      <c r="BMM74" s="417"/>
      <c r="BMN74" s="417"/>
      <c r="BMO74" s="417"/>
      <c r="BMP74" s="417"/>
      <c r="BMQ74" s="417"/>
      <c r="BMR74" s="417"/>
      <c r="BMS74" s="417"/>
      <c r="BMT74" s="417"/>
      <c r="BMU74" s="417"/>
      <c r="BMV74" s="417"/>
      <c r="BMW74" s="417"/>
      <c r="BMX74" s="417"/>
      <c r="BMY74" s="417"/>
      <c r="BMZ74" s="417"/>
      <c r="BNA74" s="417"/>
      <c r="BNB74" s="417"/>
      <c r="BNC74" s="417"/>
      <c r="BND74" s="417"/>
      <c r="BNE74" s="417"/>
      <c r="BNF74" s="417"/>
      <c r="BNG74" s="417"/>
      <c r="BNH74" s="417"/>
      <c r="BNI74" s="417"/>
      <c r="BNJ74" s="417"/>
      <c r="BNK74" s="417"/>
      <c r="BNL74" s="417"/>
      <c r="BNM74" s="417"/>
      <c r="BNN74" s="417"/>
      <c r="BNO74" s="417"/>
      <c r="BNP74" s="417"/>
      <c r="BNQ74" s="417"/>
      <c r="BNR74" s="417"/>
      <c r="BNS74" s="417"/>
      <c r="BNT74" s="417"/>
      <c r="BNU74" s="417"/>
      <c r="BNV74" s="417"/>
      <c r="BNW74" s="417"/>
      <c r="BNX74" s="417"/>
      <c r="BNY74" s="417"/>
      <c r="BNZ74" s="417"/>
      <c r="BOA74" s="417"/>
      <c r="BOB74" s="417"/>
      <c r="BOC74" s="417"/>
      <c r="BOD74" s="417"/>
      <c r="BOE74" s="417"/>
      <c r="BOF74" s="417"/>
      <c r="BOG74" s="417"/>
      <c r="BOH74" s="417"/>
      <c r="BOI74" s="417"/>
      <c r="BOJ74" s="417"/>
      <c r="BOK74" s="417"/>
      <c r="BOL74" s="417"/>
      <c r="BOM74" s="417"/>
      <c r="BON74" s="417"/>
      <c r="BOO74" s="417"/>
      <c r="BOP74" s="417"/>
      <c r="BOQ74" s="417"/>
      <c r="BOR74" s="417"/>
      <c r="BOS74" s="417"/>
      <c r="BOT74" s="417"/>
      <c r="BOU74" s="417"/>
      <c r="BOV74" s="417"/>
      <c r="BOW74" s="417"/>
      <c r="BOX74" s="417"/>
      <c r="BOY74" s="417"/>
      <c r="BOZ74" s="417"/>
      <c r="BPA74" s="417"/>
      <c r="BPB74" s="417"/>
      <c r="BPC74" s="417"/>
      <c r="BPD74" s="417"/>
      <c r="BPE74" s="417"/>
      <c r="BPF74" s="417"/>
      <c r="BPG74" s="417"/>
      <c r="BPH74" s="417"/>
      <c r="BPI74" s="417"/>
      <c r="BPJ74" s="417"/>
      <c r="BPK74" s="417"/>
      <c r="BPL74" s="417"/>
      <c r="BPM74" s="417"/>
      <c r="BPN74" s="417"/>
      <c r="BPO74" s="417"/>
      <c r="BPP74" s="417"/>
      <c r="BPQ74" s="417"/>
      <c r="BPR74" s="417"/>
      <c r="BPS74" s="417"/>
      <c r="BPT74" s="417"/>
      <c r="BPU74" s="417"/>
      <c r="BPV74" s="417"/>
      <c r="BPW74" s="417"/>
      <c r="BPX74" s="417"/>
      <c r="BPY74" s="417"/>
      <c r="BPZ74" s="417"/>
      <c r="BQA74" s="417"/>
      <c r="BQB74" s="417"/>
      <c r="BQC74" s="417"/>
      <c r="BQD74" s="417"/>
      <c r="BQE74" s="417"/>
      <c r="BQF74" s="417"/>
      <c r="BQG74" s="417"/>
      <c r="BQH74" s="417"/>
      <c r="BQI74" s="417"/>
      <c r="BQJ74" s="417"/>
      <c r="BQK74" s="417"/>
      <c r="BQL74" s="417"/>
      <c r="BQM74" s="417"/>
      <c r="BQN74" s="417"/>
      <c r="BQO74" s="417"/>
      <c r="BQP74" s="417"/>
      <c r="BQQ74" s="417"/>
      <c r="BQR74" s="417"/>
      <c r="BQS74" s="417"/>
      <c r="BQT74" s="417"/>
      <c r="BQU74" s="417"/>
      <c r="BQV74" s="417"/>
      <c r="BQW74" s="417"/>
      <c r="BQX74" s="417"/>
      <c r="BQY74" s="417"/>
      <c r="BQZ74" s="417"/>
      <c r="BRA74" s="417"/>
      <c r="BRB74" s="417"/>
      <c r="BRC74" s="417"/>
      <c r="BRD74" s="417"/>
      <c r="BRE74" s="417"/>
      <c r="BRF74" s="417"/>
      <c r="BRG74" s="417"/>
      <c r="BRH74" s="417"/>
      <c r="BRI74" s="417"/>
      <c r="BRJ74" s="417"/>
      <c r="BRK74" s="417"/>
      <c r="BRL74" s="417"/>
      <c r="BRM74" s="417"/>
      <c r="BRN74" s="417"/>
      <c r="BRO74" s="417"/>
      <c r="BRP74" s="417"/>
      <c r="BRQ74" s="417"/>
      <c r="BRR74" s="417"/>
      <c r="BRS74" s="417"/>
      <c r="BRT74" s="417"/>
      <c r="BRU74" s="417"/>
      <c r="BRV74" s="417"/>
      <c r="BRW74" s="417"/>
      <c r="BRX74" s="417"/>
      <c r="BRY74" s="417"/>
      <c r="BRZ74" s="417"/>
      <c r="BSA74" s="417"/>
      <c r="BSB74" s="417"/>
      <c r="BSC74" s="417"/>
      <c r="BSD74" s="417"/>
      <c r="BSE74" s="417"/>
      <c r="BSF74" s="417"/>
      <c r="BSG74" s="417"/>
      <c r="BSH74" s="417"/>
      <c r="BSI74" s="417"/>
      <c r="BSJ74" s="417"/>
      <c r="BSK74" s="417"/>
      <c r="BSL74" s="417"/>
      <c r="BSM74" s="417"/>
      <c r="BSN74" s="417"/>
      <c r="BSO74" s="417"/>
      <c r="BSP74" s="417"/>
      <c r="BSQ74" s="417"/>
      <c r="BSR74" s="417"/>
      <c r="BSS74" s="417"/>
      <c r="BST74" s="417"/>
      <c r="BSU74" s="417"/>
      <c r="BSV74" s="417"/>
      <c r="BSW74" s="417"/>
      <c r="BSX74" s="417"/>
      <c r="BSY74" s="417"/>
      <c r="BSZ74" s="417"/>
      <c r="BTA74" s="417"/>
      <c r="BTB74" s="417"/>
      <c r="BTC74" s="417"/>
      <c r="BTD74" s="417"/>
      <c r="BTE74" s="417"/>
      <c r="BTF74" s="417"/>
      <c r="BTG74" s="417"/>
      <c r="BTH74" s="417"/>
      <c r="BTI74" s="417"/>
      <c r="BTJ74" s="417"/>
      <c r="BTK74" s="417"/>
      <c r="BTL74" s="417"/>
      <c r="BTM74" s="417"/>
      <c r="BTN74" s="417"/>
      <c r="BTO74" s="417"/>
      <c r="BTP74" s="417"/>
      <c r="BTQ74" s="417"/>
      <c r="BTR74" s="417"/>
      <c r="BTS74" s="417"/>
      <c r="BTT74" s="417"/>
      <c r="BTU74" s="417"/>
      <c r="BTV74" s="417"/>
      <c r="BTW74" s="417"/>
      <c r="BTX74" s="417"/>
      <c r="BTY74" s="417"/>
      <c r="BTZ74" s="417"/>
      <c r="BUA74" s="417"/>
      <c r="BUB74" s="417"/>
      <c r="BUC74" s="417"/>
      <c r="BUD74" s="417"/>
      <c r="BUE74" s="417"/>
      <c r="BUF74" s="417"/>
      <c r="BUG74" s="417"/>
      <c r="BUH74" s="417"/>
      <c r="BUI74" s="417"/>
      <c r="BUJ74" s="417"/>
      <c r="BUK74" s="417"/>
      <c r="BUL74" s="417"/>
      <c r="BUM74" s="417"/>
      <c r="BUN74" s="417"/>
      <c r="BUO74" s="417"/>
      <c r="BUP74" s="417"/>
      <c r="BUQ74" s="417"/>
      <c r="BUR74" s="417"/>
      <c r="BUS74" s="417"/>
      <c r="BUT74" s="417"/>
      <c r="BUU74" s="417"/>
      <c r="BUV74" s="417"/>
      <c r="BUW74" s="417"/>
      <c r="BUX74" s="417"/>
      <c r="BUY74" s="417"/>
      <c r="BUZ74" s="417"/>
      <c r="BVA74" s="417"/>
      <c r="BVB74" s="417"/>
      <c r="BVC74" s="417"/>
      <c r="BVD74" s="417"/>
      <c r="BVE74" s="417"/>
      <c r="BVF74" s="417"/>
      <c r="BVG74" s="417"/>
      <c r="BVH74" s="417"/>
      <c r="BVI74" s="417"/>
      <c r="BVJ74" s="417"/>
      <c r="BVK74" s="417"/>
      <c r="BVL74" s="417"/>
      <c r="BVM74" s="417"/>
      <c r="BVN74" s="417"/>
      <c r="BVO74" s="417"/>
      <c r="BVP74" s="417"/>
      <c r="BVQ74" s="417"/>
      <c r="BVR74" s="417"/>
      <c r="BVS74" s="417"/>
      <c r="BVT74" s="417"/>
      <c r="BVU74" s="417"/>
      <c r="BVV74" s="417"/>
      <c r="BVW74" s="417"/>
      <c r="BVX74" s="417"/>
      <c r="BVY74" s="417"/>
      <c r="BVZ74" s="417"/>
      <c r="BWA74" s="417"/>
      <c r="BWB74" s="417"/>
      <c r="BWC74" s="417"/>
      <c r="BWD74" s="417"/>
      <c r="BWE74" s="417"/>
      <c r="BWF74" s="417"/>
      <c r="BWG74" s="417"/>
      <c r="BWH74" s="417"/>
      <c r="BWI74" s="417"/>
      <c r="BWJ74" s="417"/>
      <c r="BWK74" s="417"/>
      <c r="BWL74" s="417"/>
      <c r="BWM74" s="417"/>
      <c r="BWN74" s="417"/>
      <c r="BWO74" s="417"/>
      <c r="BWP74" s="417"/>
      <c r="BWQ74" s="417"/>
      <c r="BWR74" s="417"/>
      <c r="BWS74" s="417"/>
      <c r="BWT74" s="417"/>
      <c r="BWU74" s="417"/>
      <c r="BWV74" s="417"/>
      <c r="BWW74" s="417"/>
      <c r="BWX74" s="417"/>
      <c r="BWY74" s="417"/>
      <c r="BWZ74" s="417"/>
      <c r="BXA74" s="417"/>
      <c r="BXB74" s="417"/>
      <c r="BXC74" s="417"/>
      <c r="BXD74" s="417"/>
      <c r="BXE74" s="417"/>
      <c r="BXF74" s="417"/>
      <c r="BXG74" s="417"/>
      <c r="BXH74" s="417"/>
      <c r="BXI74" s="417"/>
      <c r="BXJ74" s="417"/>
      <c r="BXK74" s="417"/>
      <c r="BXL74" s="417"/>
      <c r="BXM74" s="417"/>
      <c r="BXN74" s="417"/>
      <c r="BXO74" s="417"/>
      <c r="BXP74" s="417"/>
      <c r="BXQ74" s="417"/>
      <c r="BXR74" s="417"/>
      <c r="BXS74" s="417"/>
      <c r="BXT74" s="417"/>
      <c r="BXU74" s="417"/>
      <c r="BXV74" s="417"/>
      <c r="BXW74" s="417"/>
      <c r="BXX74" s="417"/>
      <c r="BXY74" s="417"/>
      <c r="BXZ74" s="417"/>
      <c r="BYA74" s="417"/>
      <c r="BYB74" s="417"/>
      <c r="BYC74" s="417"/>
      <c r="BYD74" s="417"/>
      <c r="BYE74" s="417"/>
      <c r="BYF74" s="417"/>
      <c r="BYG74" s="417"/>
      <c r="BYH74" s="417"/>
      <c r="BYI74" s="417"/>
      <c r="BYJ74" s="417"/>
      <c r="BYK74" s="417"/>
      <c r="BYL74" s="417"/>
      <c r="BYM74" s="417"/>
      <c r="BYN74" s="417"/>
      <c r="BYO74" s="417"/>
      <c r="BYP74" s="417"/>
      <c r="BYQ74" s="417"/>
      <c r="BYR74" s="417"/>
      <c r="BYS74" s="417"/>
      <c r="BYT74" s="417"/>
      <c r="BYU74" s="417"/>
      <c r="BYV74" s="417"/>
      <c r="BYW74" s="417"/>
      <c r="BYX74" s="417"/>
      <c r="BYY74" s="417"/>
      <c r="BYZ74" s="417"/>
      <c r="BZA74" s="417"/>
      <c r="BZB74" s="417"/>
      <c r="BZC74" s="417"/>
      <c r="BZD74" s="417"/>
      <c r="BZE74" s="417"/>
      <c r="BZF74" s="417"/>
      <c r="BZG74" s="417"/>
      <c r="BZH74" s="417"/>
      <c r="BZI74" s="417"/>
      <c r="BZJ74" s="417"/>
      <c r="BZK74" s="417"/>
      <c r="BZL74" s="417"/>
      <c r="BZM74" s="417"/>
      <c r="BZN74" s="417"/>
      <c r="BZO74" s="417"/>
      <c r="BZP74" s="417"/>
      <c r="BZQ74" s="417"/>
      <c r="BZR74" s="417"/>
      <c r="BZS74" s="417"/>
      <c r="BZT74" s="417"/>
      <c r="BZU74" s="417"/>
      <c r="BZV74" s="417"/>
      <c r="BZW74" s="417"/>
      <c r="BZX74" s="417"/>
      <c r="BZY74" s="417"/>
      <c r="BZZ74" s="417"/>
      <c r="CAA74" s="417"/>
      <c r="CAB74" s="417"/>
      <c r="CAC74" s="417"/>
      <c r="CAD74" s="417"/>
      <c r="CAE74" s="417"/>
      <c r="CAF74" s="417"/>
      <c r="CAG74" s="417"/>
      <c r="CAH74" s="417"/>
      <c r="CAI74" s="417"/>
      <c r="CAJ74" s="417"/>
      <c r="CAK74" s="417"/>
      <c r="CAL74" s="417"/>
      <c r="CAM74" s="417"/>
      <c r="CAN74" s="417"/>
      <c r="CAO74" s="417"/>
      <c r="CAP74" s="417"/>
      <c r="CAQ74" s="417"/>
      <c r="CAR74" s="417"/>
      <c r="CAS74" s="417"/>
      <c r="CAT74" s="417"/>
      <c r="CAU74" s="417"/>
      <c r="CAV74" s="417"/>
      <c r="CAW74" s="417"/>
      <c r="CAX74" s="417"/>
      <c r="CAY74" s="417"/>
      <c r="CAZ74" s="417"/>
      <c r="CBA74" s="417"/>
      <c r="CBB74" s="417"/>
      <c r="CBC74" s="417"/>
      <c r="CBD74" s="417"/>
      <c r="CBE74" s="417"/>
      <c r="CBF74" s="417"/>
      <c r="CBG74" s="417"/>
      <c r="CBH74" s="417"/>
      <c r="CBI74" s="417"/>
      <c r="CBJ74" s="417"/>
      <c r="CBK74" s="417"/>
      <c r="CBL74" s="417"/>
      <c r="CBM74" s="417"/>
      <c r="CBN74" s="417"/>
      <c r="CBO74" s="417"/>
      <c r="CBP74" s="417"/>
      <c r="CBQ74" s="417"/>
      <c r="CBR74" s="417"/>
      <c r="CBS74" s="417"/>
      <c r="CBT74" s="417"/>
      <c r="CBU74" s="417"/>
      <c r="CBV74" s="417"/>
      <c r="CBW74" s="417"/>
      <c r="CBX74" s="417"/>
      <c r="CBY74" s="417"/>
      <c r="CBZ74" s="417"/>
      <c r="CCA74" s="417"/>
      <c r="CCB74" s="417"/>
      <c r="CCC74" s="417"/>
      <c r="CCD74" s="417"/>
      <c r="CCE74" s="417"/>
      <c r="CCF74" s="417"/>
      <c r="CCG74" s="417"/>
      <c r="CCH74" s="417"/>
      <c r="CCI74" s="417"/>
      <c r="CCJ74" s="417"/>
      <c r="CCK74" s="417"/>
      <c r="CCL74" s="417"/>
      <c r="CCM74" s="417"/>
      <c r="CCN74" s="417"/>
      <c r="CCO74" s="417"/>
      <c r="CCP74" s="417"/>
      <c r="CCQ74" s="417"/>
      <c r="CCR74" s="417"/>
      <c r="CCS74" s="417"/>
      <c r="CCT74" s="417"/>
      <c r="CCU74" s="417"/>
      <c r="CCV74" s="417"/>
      <c r="CCW74" s="417"/>
      <c r="CCX74" s="417"/>
      <c r="CCY74" s="417"/>
      <c r="CCZ74" s="417"/>
      <c r="CDA74" s="417"/>
      <c r="CDB74" s="417"/>
      <c r="CDC74" s="417"/>
      <c r="CDD74" s="417"/>
      <c r="CDE74" s="417"/>
      <c r="CDF74" s="417"/>
      <c r="CDG74" s="417"/>
      <c r="CDH74" s="417"/>
      <c r="CDI74" s="417"/>
      <c r="CDJ74" s="417"/>
      <c r="CDK74" s="417"/>
      <c r="CDL74" s="417"/>
      <c r="CDM74" s="417"/>
      <c r="CDN74" s="417"/>
      <c r="CDO74" s="417"/>
      <c r="CDP74" s="417"/>
      <c r="CDQ74" s="417"/>
      <c r="CDR74" s="417"/>
      <c r="CDS74" s="417"/>
      <c r="CDT74" s="417"/>
      <c r="CDU74" s="417"/>
      <c r="CDV74" s="417"/>
      <c r="CDW74" s="417"/>
      <c r="CDX74" s="417"/>
      <c r="CDY74" s="417"/>
      <c r="CDZ74" s="417"/>
      <c r="CEA74" s="417"/>
      <c r="CEB74" s="417"/>
      <c r="CEC74" s="417"/>
      <c r="CED74" s="417"/>
      <c r="CEE74" s="417"/>
      <c r="CEF74" s="417"/>
      <c r="CEG74" s="417"/>
      <c r="CEH74" s="417"/>
      <c r="CEI74" s="417"/>
      <c r="CEJ74" s="417"/>
      <c r="CEK74" s="417"/>
      <c r="CEL74" s="417"/>
      <c r="CEM74" s="417"/>
      <c r="CEN74" s="417"/>
      <c r="CEO74" s="417"/>
      <c r="CEP74" s="417"/>
      <c r="CEQ74" s="417"/>
      <c r="CER74" s="417"/>
      <c r="CES74" s="417"/>
      <c r="CET74" s="417"/>
      <c r="CEU74" s="417"/>
      <c r="CEV74" s="417"/>
      <c r="CEW74" s="417"/>
      <c r="CEX74" s="417"/>
      <c r="CEY74" s="417"/>
      <c r="CEZ74" s="417"/>
      <c r="CFA74" s="417"/>
      <c r="CFB74" s="417"/>
      <c r="CFC74" s="417"/>
      <c r="CFD74" s="417"/>
      <c r="CFE74" s="417"/>
      <c r="CFF74" s="417"/>
      <c r="CFG74" s="417"/>
      <c r="CFH74" s="417"/>
      <c r="CFI74" s="417"/>
      <c r="CFJ74" s="417"/>
      <c r="CFK74" s="417"/>
      <c r="CFL74" s="417"/>
      <c r="CFM74" s="417"/>
      <c r="CFN74" s="417"/>
      <c r="CFO74" s="417"/>
      <c r="CFP74" s="417"/>
      <c r="CFQ74" s="417"/>
      <c r="CFR74" s="417"/>
      <c r="CFS74" s="417"/>
      <c r="CFT74" s="417"/>
      <c r="CFU74" s="417"/>
      <c r="CFV74" s="417"/>
      <c r="CFW74" s="417"/>
      <c r="CFX74" s="417"/>
      <c r="CFY74" s="417"/>
      <c r="CFZ74" s="417"/>
      <c r="CGA74" s="417"/>
      <c r="CGB74" s="417"/>
      <c r="CGC74" s="417"/>
      <c r="CGD74" s="417"/>
      <c r="CGE74" s="417"/>
      <c r="CGF74" s="417"/>
      <c r="CGG74" s="417"/>
      <c r="CGH74" s="417"/>
      <c r="CGI74" s="417"/>
      <c r="CGJ74" s="417"/>
      <c r="CGK74" s="417"/>
      <c r="CGL74" s="417"/>
      <c r="CGM74" s="417"/>
      <c r="CGN74" s="417"/>
      <c r="CGO74" s="417"/>
      <c r="CGP74" s="417"/>
      <c r="CGQ74" s="417"/>
      <c r="CGR74" s="417"/>
      <c r="CGS74" s="417"/>
      <c r="CGT74" s="417"/>
      <c r="CGU74" s="417"/>
      <c r="CGV74" s="417"/>
      <c r="CGW74" s="417"/>
      <c r="CGX74" s="417"/>
      <c r="CGY74" s="417"/>
      <c r="CGZ74" s="417"/>
      <c r="CHA74" s="417"/>
      <c r="CHB74" s="417"/>
      <c r="CHC74" s="417"/>
      <c r="CHD74" s="417"/>
      <c r="CHE74" s="417"/>
      <c r="CHF74" s="417"/>
      <c r="CHG74" s="417"/>
      <c r="CHH74" s="417"/>
      <c r="CHI74" s="417"/>
      <c r="CHJ74" s="417"/>
      <c r="CHK74" s="417"/>
      <c r="CHL74" s="417"/>
      <c r="CHM74" s="417"/>
      <c r="CHN74" s="417"/>
      <c r="CHO74" s="417"/>
      <c r="CHP74" s="417"/>
      <c r="CHQ74" s="417"/>
      <c r="CHR74" s="417"/>
      <c r="CHS74" s="417"/>
      <c r="CHT74" s="417"/>
      <c r="CHU74" s="417"/>
      <c r="CHV74" s="417"/>
      <c r="CHW74" s="417"/>
      <c r="CHX74" s="417"/>
      <c r="CHY74" s="417"/>
      <c r="CHZ74" s="417"/>
      <c r="CIA74" s="417"/>
      <c r="CIB74" s="417"/>
      <c r="CIC74" s="417"/>
      <c r="CID74" s="417"/>
      <c r="CIE74" s="417"/>
      <c r="CIF74" s="417"/>
      <c r="CIG74" s="417"/>
      <c r="CIH74" s="417"/>
      <c r="CII74" s="417"/>
      <c r="CIJ74" s="417"/>
      <c r="CIK74" s="417"/>
      <c r="CIL74" s="417"/>
      <c r="CIM74" s="417"/>
      <c r="CIN74" s="417"/>
      <c r="CIO74" s="417"/>
      <c r="CIP74" s="417"/>
      <c r="CIQ74" s="417"/>
      <c r="CIR74" s="417"/>
      <c r="CIS74" s="417"/>
      <c r="CIT74" s="417"/>
      <c r="CIU74" s="417"/>
      <c r="CIV74" s="417"/>
      <c r="CIW74" s="417"/>
      <c r="CIX74" s="417"/>
      <c r="CIY74" s="417"/>
      <c r="CIZ74" s="417"/>
      <c r="CJA74" s="417"/>
      <c r="CJB74" s="417"/>
      <c r="CJC74" s="417"/>
      <c r="CJD74" s="417"/>
      <c r="CJE74" s="417"/>
      <c r="CJF74" s="417"/>
      <c r="CJG74" s="417"/>
      <c r="CJH74" s="417"/>
      <c r="CJI74" s="417"/>
      <c r="CJJ74" s="417"/>
      <c r="CJK74" s="417"/>
      <c r="CJL74" s="417"/>
      <c r="CJM74" s="417"/>
      <c r="CJN74" s="417"/>
      <c r="CJO74" s="417"/>
      <c r="CJP74" s="417"/>
      <c r="CJQ74" s="417"/>
      <c r="CJR74" s="417"/>
      <c r="CJS74" s="417"/>
      <c r="CJT74" s="417"/>
      <c r="CJU74" s="417"/>
      <c r="CJV74" s="417"/>
      <c r="CJW74" s="417"/>
      <c r="CJX74" s="417"/>
      <c r="CJY74" s="417"/>
      <c r="CJZ74" s="417"/>
      <c r="CKA74" s="417"/>
      <c r="CKB74" s="417"/>
      <c r="CKC74" s="417"/>
      <c r="CKD74" s="417"/>
      <c r="CKE74" s="417"/>
      <c r="CKF74" s="417"/>
      <c r="CKG74" s="417"/>
      <c r="CKH74" s="417"/>
      <c r="CKI74" s="417"/>
      <c r="CKJ74" s="417"/>
      <c r="CKK74" s="417"/>
      <c r="CKL74" s="417"/>
      <c r="CKM74" s="417"/>
      <c r="CKN74" s="417"/>
      <c r="CKO74" s="417"/>
      <c r="CKP74" s="417"/>
      <c r="CKQ74" s="417"/>
      <c r="CKR74" s="417"/>
      <c r="CKS74" s="417"/>
      <c r="CKT74" s="417"/>
      <c r="CKU74" s="417"/>
      <c r="CKV74" s="417"/>
      <c r="CKW74" s="417"/>
      <c r="CKX74" s="417"/>
      <c r="CKY74" s="417"/>
      <c r="CKZ74" s="417"/>
      <c r="CLA74" s="417"/>
      <c r="CLB74" s="417"/>
      <c r="CLC74" s="417"/>
      <c r="CLD74" s="417"/>
      <c r="CLE74" s="417"/>
      <c r="CLF74" s="417"/>
      <c r="CLG74" s="417"/>
      <c r="CLH74" s="417"/>
      <c r="CLI74" s="417"/>
      <c r="CLJ74" s="417"/>
      <c r="CLK74" s="417"/>
      <c r="CLL74" s="417"/>
      <c r="CLM74" s="417"/>
      <c r="CLN74" s="417"/>
      <c r="CLO74" s="417"/>
      <c r="CLP74" s="417"/>
      <c r="CLQ74" s="417"/>
      <c r="CLR74" s="417"/>
      <c r="CLS74" s="417"/>
      <c r="CLT74" s="417"/>
      <c r="CLU74" s="417"/>
      <c r="CLV74" s="417"/>
      <c r="CLW74" s="417"/>
      <c r="CLX74" s="417"/>
      <c r="CLY74" s="417"/>
      <c r="CLZ74" s="417"/>
      <c r="CMA74" s="417"/>
      <c r="CMB74" s="417"/>
      <c r="CMC74" s="417"/>
      <c r="CMD74" s="417"/>
      <c r="CME74" s="417"/>
      <c r="CMF74" s="417"/>
      <c r="CMG74" s="417"/>
      <c r="CMH74" s="417"/>
      <c r="CMI74" s="417"/>
      <c r="CMJ74" s="417"/>
      <c r="CMK74" s="417"/>
      <c r="CML74" s="417"/>
      <c r="CMM74" s="417"/>
      <c r="CMN74" s="417"/>
      <c r="CMO74" s="417"/>
      <c r="CMP74" s="417"/>
      <c r="CMQ74" s="417"/>
      <c r="CMR74" s="417"/>
      <c r="CMS74" s="417"/>
      <c r="CMT74" s="417"/>
      <c r="CMU74" s="417"/>
      <c r="CMV74" s="417"/>
      <c r="CMW74" s="417"/>
      <c r="CMX74" s="417"/>
      <c r="CMY74" s="417"/>
      <c r="CMZ74" s="417"/>
      <c r="CNA74" s="417"/>
      <c r="CNB74" s="417"/>
      <c r="CNC74" s="417"/>
      <c r="CND74" s="417"/>
      <c r="CNE74" s="417"/>
      <c r="CNF74" s="417"/>
      <c r="CNG74" s="417"/>
      <c r="CNH74" s="417"/>
      <c r="CNI74" s="417"/>
      <c r="CNJ74" s="417"/>
      <c r="CNK74" s="417"/>
      <c r="CNL74" s="417"/>
      <c r="CNM74" s="417"/>
      <c r="CNN74" s="417"/>
      <c r="CNO74" s="417"/>
      <c r="CNP74" s="417"/>
      <c r="CNQ74" s="417"/>
      <c r="CNR74" s="417"/>
      <c r="CNS74" s="417"/>
      <c r="CNT74" s="417"/>
      <c r="CNU74" s="417"/>
      <c r="CNV74" s="417"/>
      <c r="CNW74" s="417"/>
      <c r="CNX74" s="417"/>
      <c r="CNY74" s="417"/>
      <c r="CNZ74" s="417"/>
      <c r="COA74" s="417"/>
      <c r="COB74" s="417"/>
      <c r="COC74" s="417"/>
      <c r="COD74" s="417"/>
      <c r="COE74" s="417"/>
      <c r="COF74" s="417"/>
      <c r="COG74" s="417"/>
      <c r="COH74" s="417"/>
      <c r="COI74" s="417"/>
      <c r="COJ74" s="417"/>
      <c r="COK74" s="417"/>
      <c r="COL74" s="417"/>
      <c r="COM74" s="417"/>
      <c r="CON74" s="417"/>
      <c r="COO74" s="417"/>
      <c r="COP74" s="417"/>
      <c r="COQ74" s="417"/>
      <c r="COR74" s="417"/>
      <c r="COS74" s="417"/>
      <c r="COT74" s="417"/>
      <c r="COU74" s="417"/>
      <c r="COV74" s="417"/>
      <c r="COW74" s="417"/>
      <c r="COX74" s="417"/>
      <c r="COY74" s="417"/>
    </row>
    <row r="75" spans="1:2443" s="445" customFormat="1" ht="14.25" customHeight="1" x14ac:dyDescent="0.35">
      <c r="A75" s="307" t="s">
        <v>585</v>
      </c>
      <c r="B75" s="360" t="s">
        <v>84</v>
      </c>
      <c r="C75" s="306">
        <v>2018</v>
      </c>
      <c r="D75" s="306" t="s">
        <v>593</v>
      </c>
      <c r="E75" s="305">
        <v>0</v>
      </c>
      <c r="F75" s="331" t="s">
        <v>348</v>
      </c>
      <c r="G75" s="469">
        <f t="shared" si="3"/>
        <v>0</v>
      </c>
      <c r="H75" s="331" t="s">
        <v>349</v>
      </c>
      <c r="I75" s="331" t="s">
        <v>350</v>
      </c>
      <c r="J75" s="331" t="s">
        <v>350</v>
      </c>
      <c r="K75" s="331" t="s">
        <v>350</v>
      </c>
      <c r="L75" s="331" t="s">
        <v>350</v>
      </c>
      <c r="M75" s="331" t="s">
        <v>350</v>
      </c>
      <c r="N75" s="331" t="s">
        <v>350</v>
      </c>
      <c r="O75" s="331" t="s">
        <v>350</v>
      </c>
      <c r="P75" s="331" t="s">
        <v>350</v>
      </c>
      <c r="Q75" s="416"/>
      <c r="R75" s="363"/>
      <c r="S75" s="416"/>
      <c r="T75" s="416"/>
      <c r="U75" s="416"/>
      <c r="V75" s="416"/>
      <c r="W75" s="416"/>
      <c r="X75" s="416"/>
      <c r="Y75" s="416"/>
      <c r="Z75" s="416"/>
      <c r="AA75" s="416"/>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6"/>
      <c r="AZ75" s="416"/>
      <c r="BA75" s="416"/>
      <c r="BB75" s="416"/>
      <c r="BC75" s="416"/>
      <c r="BD75" s="416"/>
      <c r="BE75" s="416"/>
      <c r="BF75" s="416"/>
      <c r="BG75" s="416"/>
      <c r="BH75" s="416"/>
      <c r="BI75" s="416"/>
      <c r="BJ75" s="416"/>
      <c r="BK75" s="416"/>
      <c r="BL75" s="416"/>
      <c r="BM75" s="416"/>
      <c r="BN75" s="416"/>
      <c r="BO75" s="416"/>
      <c r="BP75" s="416"/>
      <c r="BQ75" s="416"/>
      <c r="BR75" s="416"/>
      <c r="BS75" s="416"/>
      <c r="BT75" s="416"/>
      <c r="BU75" s="416"/>
      <c r="BV75" s="416"/>
      <c r="BW75" s="416"/>
      <c r="BX75" s="416"/>
      <c r="BY75" s="416"/>
      <c r="BZ75" s="416"/>
      <c r="CA75" s="416"/>
      <c r="CB75" s="416"/>
      <c r="CC75" s="416"/>
      <c r="CD75" s="416"/>
      <c r="CE75" s="416"/>
      <c r="CF75" s="416"/>
      <c r="CG75" s="416"/>
      <c r="CH75" s="416"/>
      <c r="CI75" s="416"/>
      <c r="CJ75" s="416"/>
      <c r="CK75" s="416"/>
      <c r="CL75" s="416"/>
      <c r="CM75" s="416"/>
      <c r="CN75" s="416"/>
      <c r="CO75" s="416"/>
      <c r="CP75" s="416"/>
      <c r="CQ75" s="416"/>
      <c r="CR75" s="416"/>
      <c r="CS75" s="416"/>
      <c r="CT75" s="416"/>
      <c r="CU75" s="416"/>
      <c r="CV75" s="416"/>
      <c r="CW75" s="416"/>
      <c r="CX75" s="416"/>
      <c r="CY75" s="416"/>
      <c r="CZ75" s="416"/>
      <c r="DA75" s="416"/>
      <c r="DB75" s="416"/>
      <c r="DC75" s="416"/>
      <c r="DD75" s="416"/>
      <c r="DE75" s="416"/>
      <c r="DF75" s="416"/>
      <c r="DG75" s="416"/>
      <c r="DH75" s="416"/>
      <c r="DI75" s="416"/>
      <c r="DJ75" s="416"/>
      <c r="DK75" s="416"/>
      <c r="DL75" s="416"/>
      <c r="DM75" s="416"/>
      <c r="DN75" s="416"/>
      <c r="DO75" s="416"/>
      <c r="DP75" s="416"/>
      <c r="DQ75" s="416"/>
      <c r="DR75" s="416"/>
      <c r="DS75" s="416"/>
      <c r="DT75" s="416"/>
      <c r="DU75" s="416"/>
      <c r="DV75" s="416"/>
      <c r="DW75" s="416"/>
      <c r="DX75" s="416"/>
      <c r="DY75" s="416"/>
      <c r="DZ75" s="416"/>
      <c r="EA75" s="416"/>
      <c r="EB75" s="416"/>
      <c r="EC75" s="416"/>
      <c r="ED75" s="416"/>
      <c r="EE75" s="416"/>
      <c r="EF75" s="416"/>
      <c r="EG75" s="416"/>
      <c r="EH75" s="416"/>
      <c r="EI75" s="416"/>
      <c r="EJ75" s="416"/>
      <c r="EK75" s="416"/>
      <c r="EL75" s="416"/>
      <c r="EM75" s="416"/>
      <c r="EN75" s="416"/>
      <c r="EO75" s="416"/>
      <c r="EP75" s="416"/>
      <c r="EQ75" s="416"/>
      <c r="ER75" s="416"/>
      <c r="ES75" s="416"/>
      <c r="ET75" s="416"/>
      <c r="EU75" s="416"/>
      <c r="EV75" s="416"/>
      <c r="EW75" s="416"/>
      <c r="EX75" s="416"/>
      <c r="EY75" s="416"/>
      <c r="EZ75" s="416"/>
      <c r="FA75" s="416"/>
      <c r="FB75" s="416"/>
      <c r="FC75" s="416"/>
      <c r="FD75" s="416"/>
      <c r="FE75" s="416"/>
      <c r="FF75" s="416"/>
      <c r="FG75" s="416"/>
      <c r="FH75" s="416"/>
      <c r="FI75" s="416"/>
      <c r="FJ75" s="416"/>
      <c r="FK75" s="416"/>
      <c r="FL75" s="416"/>
      <c r="FM75" s="416"/>
      <c r="FN75" s="416"/>
      <c r="FO75" s="416"/>
      <c r="FP75" s="416"/>
      <c r="FQ75" s="416"/>
      <c r="FR75" s="416"/>
      <c r="FS75" s="416"/>
      <c r="FT75" s="416"/>
      <c r="FU75" s="416"/>
      <c r="FV75" s="416"/>
      <c r="FW75" s="416"/>
      <c r="FX75" s="416"/>
      <c r="FY75" s="416"/>
      <c r="FZ75" s="416"/>
      <c r="GA75" s="416"/>
      <c r="GB75" s="416"/>
      <c r="GC75" s="416"/>
      <c r="GD75" s="416"/>
      <c r="GE75" s="416"/>
      <c r="GF75" s="416"/>
      <c r="GG75" s="416"/>
      <c r="GH75" s="416"/>
      <c r="GI75" s="416"/>
      <c r="GJ75" s="416"/>
      <c r="GK75" s="416"/>
      <c r="GL75" s="416"/>
      <c r="GM75" s="416"/>
      <c r="GN75" s="416"/>
      <c r="GO75" s="416"/>
      <c r="GP75" s="416"/>
      <c r="GQ75" s="416"/>
      <c r="GR75" s="416"/>
      <c r="GS75" s="416"/>
      <c r="GT75" s="416"/>
      <c r="GU75" s="416"/>
      <c r="GV75" s="416"/>
      <c r="GW75" s="416"/>
      <c r="GX75" s="416"/>
      <c r="GY75" s="416"/>
      <c r="GZ75" s="416"/>
      <c r="HA75" s="416"/>
      <c r="HB75" s="416"/>
      <c r="HC75" s="416"/>
      <c r="HD75" s="416"/>
      <c r="HE75" s="416"/>
      <c r="HF75" s="416"/>
      <c r="HG75" s="416"/>
      <c r="HH75" s="416"/>
      <c r="HI75" s="416"/>
      <c r="HJ75" s="416"/>
      <c r="HK75" s="416"/>
      <c r="HL75" s="416"/>
      <c r="HM75" s="416"/>
      <c r="HN75" s="416"/>
      <c r="HO75" s="416"/>
      <c r="HP75" s="416"/>
      <c r="HQ75" s="416"/>
      <c r="HR75" s="416"/>
      <c r="HS75" s="416"/>
      <c r="HT75" s="416"/>
      <c r="HU75" s="416"/>
      <c r="HV75" s="416"/>
      <c r="HW75" s="416"/>
      <c r="HX75" s="416"/>
      <c r="HY75" s="416"/>
      <c r="HZ75" s="416"/>
      <c r="IA75" s="416"/>
      <c r="IB75" s="416"/>
      <c r="IC75" s="416"/>
      <c r="ID75" s="416"/>
      <c r="IE75" s="416"/>
      <c r="IF75" s="416"/>
      <c r="IG75" s="416"/>
      <c r="IH75" s="416"/>
      <c r="II75" s="416"/>
      <c r="IJ75" s="416"/>
      <c r="IK75" s="416"/>
      <c r="IL75" s="416"/>
      <c r="IM75" s="416"/>
      <c r="IN75" s="416"/>
      <c r="IO75" s="416"/>
      <c r="IP75" s="416"/>
      <c r="IQ75" s="416"/>
      <c r="IR75" s="416"/>
      <c r="IS75" s="416"/>
      <c r="IT75" s="416"/>
      <c r="IU75" s="416"/>
      <c r="IV75" s="416"/>
      <c r="IW75" s="416"/>
      <c r="IX75" s="416"/>
      <c r="IY75" s="416"/>
      <c r="IZ75" s="416"/>
      <c r="JA75" s="416"/>
      <c r="JB75" s="416"/>
      <c r="JC75" s="416"/>
      <c r="JD75" s="416"/>
      <c r="JE75" s="416"/>
      <c r="JF75" s="416"/>
      <c r="JG75" s="416"/>
      <c r="JH75" s="416"/>
      <c r="JI75" s="416"/>
      <c r="JJ75" s="416"/>
      <c r="JK75" s="416"/>
      <c r="JL75" s="416"/>
      <c r="JM75" s="416"/>
      <c r="JN75" s="416"/>
      <c r="JO75" s="416"/>
      <c r="JP75" s="416"/>
      <c r="JQ75" s="416"/>
      <c r="JR75" s="416"/>
      <c r="JS75" s="416"/>
      <c r="JT75" s="416"/>
      <c r="JU75" s="416"/>
      <c r="JV75" s="416"/>
      <c r="JW75" s="416"/>
      <c r="JX75" s="416"/>
      <c r="JY75" s="416"/>
      <c r="JZ75" s="416"/>
      <c r="KA75" s="416"/>
      <c r="KB75" s="416"/>
      <c r="KC75" s="416"/>
      <c r="KD75" s="416"/>
      <c r="KE75" s="416"/>
      <c r="KF75" s="416"/>
      <c r="KG75" s="416"/>
      <c r="KH75" s="416"/>
      <c r="KI75" s="416"/>
      <c r="KJ75" s="416"/>
      <c r="KK75" s="416"/>
      <c r="KL75" s="416"/>
      <c r="KM75" s="416"/>
      <c r="KN75" s="416"/>
      <c r="KO75" s="416"/>
      <c r="KP75" s="416"/>
      <c r="KQ75" s="416"/>
      <c r="KR75" s="416"/>
      <c r="KS75" s="416"/>
      <c r="KT75" s="416"/>
      <c r="KU75" s="416"/>
      <c r="KV75" s="416"/>
      <c r="KW75" s="416"/>
      <c r="KX75" s="416"/>
      <c r="KY75" s="416"/>
      <c r="KZ75" s="416"/>
      <c r="LA75" s="416"/>
      <c r="LB75" s="416"/>
      <c r="LC75" s="416"/>
      <c r="LD75" s="416"/>
      <c r="LE75" s="416"/>
      <c r="LF75" s="416"/>
      <c r="LG75" s="416"/>
      <c r="LH75" s="416"/>
      <c r="LI75" s="416"/>
      <c r="LJ75" s="416"/>
      <c r="LK75" s="416"/>
      <c r="LL75" s="416"/>
      <c r="LM75" s="416"/>
      <c r="LN75" s="416"/>
      <c r="LO75" s="416"/>
      <c r="LP75" s="416"/>
      <c r="LQ75" s="416"/>
      <c r="LR75" s="416"/>
      <c r="LS75" s="416"/>
      <c r="LT75" s="416"/>
      <c r="LU75" s="416"/>
      <c r="LV75" s="416"/>
      <c r="LW75" s="416"/>
      <c r="LX75" s="416"/>
      <c r="LY75" s="416"/>
      <c r="LZ75" s="416"/>
      <c r="MA75" s="416"/>
      <c r="MB75" s="416"/>
      <c r="MC75" s="416"/>
      <c r="MD75" s="416"/>
      <c r="ME75" s="416"/>
      <c r="MF75" s="416"/>
      <c r="MG75" s="416"/>
      <c r="MH75" s="416"/>
      <c r="MI75" s="416"/>
      <c r="MJ75" s="416"/>
      <c r="MK75" s="416"/>
      <c r="ML75" s="416"/>
      <c r="MM75" s="416"/>
      <c r="MN75" s="416"/>
      <c r="MO75" s="416"/>
      <c r="MP75" s="416"/>
      <c r="MQ75" s="416"/>
      <c r="MR75" s="416"/>
      <c r="MS75" s="416"/>
      <c r="MT75" s="416"/>
      <c r="MU75" s="416"/>
      <c r="MV75" s="416"/>
      <c r="MW75" s="416"/>
      <c r="MX75" s="416"/>
      <c r="MY75" s="416"/>
      <c r="MZ75" s="416"/>
      <c r="NA75" s="416"/>
      <c r="NB75" s="416"/>
      <c r="NC75" s="416"/>
      <c r="ND75" s="416"/>
      <c r="NE75" s="416"/>
      <c r="NF75" s="416"/>
      <c r="NG75" s="416"/>
      <c r="NH75" s="416"/>
      <c r="NI75" s="416"/>
      <c r="NJ75" s="416"/>
      <c r="NK75" s="416"/>
      <c r="NL75" s="416"/>
      <c r="NM75" s="416"/>
      <c r="NN75" s="416"/>
      <c r="NO75" s="416"/>
      <c r="NP75" s="416"/>
      <c r="NQ75" s="416"/>
      <c r="NR75" s="416"/>
      <c r="NS75" s="416"/>
      <c r="NT75" s="416"/>
      <c r="NU75" s="416"/>
      <c r="NV75" s="416"/>
      <c r="NW75" s="416"/>
      <c r="NX75" s="416"/>
      <c r="NY75" s="416"/>
      <c r="NZ75" s="416"/>
      <c r="OA75" s="416"/>
      <c r="OB75" s="416"/>
      <c r="OC75" s="416"/>
      <c r="OD75" s="416"/>
      <c r="OE75" s="416"/>
      <c r="OF75" s="416"/>
      <c r="OG75" s="416"/>
      <c r="OH75" s="416"/>
      <c r="OI75" s="416"/>
      <c r="OJ75" s="416"/>
      <c r="OK75" s="416"/>
      <c r="OL75" s="416"/>
      <c r="OM75" s="416"/>
      <c r="ON75" s="416"/>
      <c r="OO75" s="416"/>
      <c r="OP75" s="416"/>
      <c r="OQ75" s="416"/>
      <c r="OR75" s="416"/>
      <c r="OS75" s="416"/>
      <c r="OT75" s="416"/>
      <c r="OU75" s="416"/>
      <c r="OV75" s="416"/>
      <c r="OW75" s="416"/>
      <c r="OX75" s="416"/>
      <c r="OY75" s="416"/>
      <c r="OZ75" s="416"/>
      <c r="PA75" s="416"/>
      <c r="PB75" s="416"/>
      <c r="PC75" s="416"/>
      <c r="PD75" s="416"/>
      <c r="PE75" s="416"/>
      <c r="PF75" s="416"/>
      <c r="PG75" s="416"/>
      <c r="PH75" s="416"/>
      <c r="PI75" s="416"/>
      <c r="PJ75" s="416"/>
      <c r="PK75" s="416"/>
      <c r="PL75" s="416"/>
      <c r="PM75" s="416"/>
      <c r="PN75" s="416"/>
      <c r="PO75" s="416"/>
      <c r="PP75" s="416"/>
      <c r="PQ75" s="416"/>
      <c r="PR75" s="416"/>
      <c r="PS75" s="416"/>
      <c r="PT75" s="416"/>
      <c r="PU75" s="416"/>
      <c r="PV75" s="416"/>
      <c r="PW75" s="416"/>
      <c r="PX75" s="416"/>
      <c r="PY75" s="416"/>
      <c r="PZ75" s="416"/>
      <c r="QA75" s="416"/>
      <c r="QB75" s="416"/>
      <c r="QC75" s="416"/>
      <c r="QD75" s="416"/>
      <c r="QE75" s="416"/>
      <c r="QF75" s="416"/>
      <c r="QG75" s="416"/>
      <c r="QH75" s="416"/>
      <c r="QI75" s="416"/>
      <c r="QJ75" s="416"/>
      <c r="QK75" s="416"/>
      <c r="QL75" s="416"/>
      <c r="QM75" s="416"/>
      <c r="QN75" s="416"/>
      <c r="QO75" s="416"/>
      <c r="QP75" s="416"/>
      <c r="QQ75" s="416"/>
      <c r="QR75" s="416"/>
      <c r="QS75" s="416"/>
      <c r="QT75" s="416"/>
      <c r="QU75" s="416"/>
      <c r="QV75" s="416"/>
      <c r="QW75" s="416"/>
      <c r="QX75" s="416"/>
      <c r="QY75" s="416"/>
      <c r="QZ75" s="416"/>
      <c r="RA75" s="416"/>
      <c r="RB75" s="416"/>
      <c r="RC75" s="416"/>
      <c r="RD75" s="416"/>
      <c r="RE75" s="416"/>
      <c r="RF75" s="416"/>
      <c r="RG75" s="416"/>
      <c r="RH75" s="416"/>
      <c r="RI75" s="416"/>
      <c r="RJ75" s="416"/>
      <c r="RK75" s="416"/>
      <c r="RL75" s="416"/>
      <c r="RM75" s="416"/>
      <c r="RN75" s="416"/>
      <c r="RO75" s="416"/>
      <c r="RP75" s="416"/>
      <c r="RQ75" s="416"/>
      <c r="RR75" s="416"/>
      <c r="RS75" s="416"/>
      <c r="RT75" s="416"/>
      <c r="RU75" s="416"/>
      <c r="RV75" s="416"/>
      <c r="RW75" s="416"/>
      <c r="RX75" s="416"/>
      <c r="RY75" s="416"/>
      <c r="RZ75" s="416"/>
      <c r="SA75" s="416"/>
      <c r="SB75" s="416"/>
      <c r="SC75" s="416"/>
      <c r="SD75" s="416"/>
      <c r="SE75" s="416"/>
      <c r="SF75" s="416"/>
      <c r="SG75" s="416"/>
      <c r="SH75" s="416"/>
      <c r="SI75" s="416"/>
      <c r="SJ75" s="416"/>
      <c r="SK75" s="416"/>
      <c r="SL75" s="416"/>
      <c r="SM75" s="416"/>
      <c r="SN75" s="416"/>
      <c r="SO75" s="416"/>
      <c r="SP75" s="416"/>
      <c r="SQ75" s="416"/>
      <c r="SR75" s="416"/>
      <c r="SS75" s="416"/>
      <c r="ST75" s="416"/>
      <c r="SU75" s="416"/>
      <c r="SV75" s="416"/>
      <c r="SW75" s="416"/>
      <c r="SX75" s="416"/>
      <c r="SY75" s="416"/>
      <c r="SZ75" s="416"/>
      <c r="TA75" s="416"/>
      <c r="TB75" s="416"/>
      <c r="TC75" s="416"/>
      <c r="TD75" s="416"/>
      <c r="TE75" s="416"/>
      <c r="TF75" s="416"/>
      <c r="TG75" s="416"/>
      <c r="TH75" s="416"/>
      <c r="TI75" s="416"/>
      <c r="TJ75" s="416"/>
      <c r="TK75" s="416"/>
      <c r="TL75" s="416"/>
      <c r="TM75" s="416"/>
      <c r="TN75" s="416"/>
      <c r="TO75" s="416"/>
      <c r="TP75" s="416"/>
      <c r="TQ75" s="416"/>
      <c r="TR75" s="416"/>
      <c r="TS75" s="416"/>
      <c r="TT75" s="416"/>
      <c r="TU75" s="416"/>
      <c r="TV75" s="416"/>
      <c r="TW75" s="416"/>
      <c r="TX75" s="416"/>
      <c r="TY75" s="416"/>
      <c r="TZ75" s="416"/>
      <c r="UA75" s="416"/>
      <c r="UB75" s="416"/>
      <c r="UC75" s="416"/>
      <c r="UD75" s="416"/>
      <c r="UE75" s="416"/>
      <c r="UF75" s="416"/>
      <c r="UG75" s="416"/>
      <c r="UH75" s="416"/>
      <c r="UI75" s="416"/>
      <c r="UJ75" s="416"/>
      <c r="UK75" s="416"/>
      <c r="UL75" s="416"/>
      <c r="UM75" s="416"/>
      <c r="UN75" s="416"/>
      <c r="UO75" s="416"/>
      <c r="UP75" s="416"/>
      <c r="UQ75" s="416"/>
      <c r="UR75" s="416"/>
      <c r="US75" s="416"/>
      <c r="UT75" s="416"/>
      <c r="UU75" s="416"/>
      <c r="UV75" s="416"/>
      <c r="UW75" s="416"/>
      <c r="UX75" s="416"/>
      <c r="UY75" s="416"/>
      <c r="UZ75" s="416"/>
      <c r="VA75" s="416"/>
      <c r="VB75" s="416"/>
      <c r="VC75" s="416"/>
      <c r="VD75" s="416"/>
      <c r="VE75" s="416"/>
      <c r="VF75" s="416"/>
      <c r="VG75" s="416"/>
      <c r="VH75" s="416"/>
      <c r="VI75" s="416"/>
      <c r="VJ75" s="416"/>
      <c r="VK75" s="416"/>
      <c r="VL75" s="416"/>
      <c r="VM75" s="416"/>
      <c r="VN75" s="416"/>
      <c r="VO75" s="416"/>
      <c r="VP75" s="416"/>
      <c r="VQ75" s="416"/>
      <c r="VR75" s="416"/>
      <c r="VS75" s="416"/>
      <c r="VT75" s="416"/>
      <c r="VU75" s="416"/>
      <c r="VV75" s="416"/>
      <c r="VW75" s="416"/>
      <c r="VX75" s="416"/>
      <c r="VY75" s="416"/>
      <c r="VZ75" s="416"/>
      <c r="WA75" s="416"/>
      <c r="WB75" s="416"/>
      <c r="WC75" s="416"/>
      <c r="WD75" s="416"/>
      <c r="WE75" s="416"/>
      <c r="WF75" s="416"/>
      <c r="WG75" s="416"/>
      <c r="WH75" s="416"/>
      <c r="WI75" s="416"/>
      <c r="WJ75" s="416"/>
      <c r="WK75" s="416"/>
      <c r="WL75" s="416"/>
      <c r="WM75" s="416"/>
      <c r="WN75" s="416"/>
      <c r="WO75" s="416"/>
      <c r="WP75" s="416"/>
      <c r="WQ75" s="416"/>
      <c r="WR75" s="416"/>
      <c r="WS75" s="416"/>
      <c r="WT75" s="416"/>
      <c r="WU75" s="416"/>
      <c r="WV75" s="416"/>
      <c r="WW75" s="416"/>
      <c r="WX75" s="416"/>
      <c r="WY75" s="416"/>
      <c r="WZ75" s="416"/>
      <c r="XA75" s="416"/>
      <c r="XB75" s="416"/>
      <c r="XC75" s="416"/>
      <c r="XD75" s="416"/>
      <c r="XE75" s="416"/>
      <c r="XF75" s="416"/>
      <c r="XG75" s="416"/>
      <c r="XH75" s="416"/>
      <c r="XI75" s="416"/>
      <c r="XJ75" s="416"/>
      <c r="XK75" s="416"/>
      <c r="XL75" s="416"/>
      <c r="XM75" s="416"/>
      <c r="XN75" s="416"/>
      <c r="XO75" s="416"/>
      <c r="XP75" s="416"/>
      <c r="XQ75" s="416"/>
      <c r="XR75" s="417"/>
      <c r="XS75" s="417"/>
      <c r="XT75" s="417"/>
      <c r="XU75" s="417"/>
      <c r="XV75" s="417"/>
      <c r="XW75" s="417"/>
      <c r="XX75" s="417"/>
      <c r="XY75" s="417"/>
      <c r="XZ75" s="417"/>
      <c r="YA75" s="417"/>
      <c r="YB75" s="417"/>
      <c r="YC75" s="417"/>
      <c r="YD75" s="417"/>
      <c r="YE75" s="417"/>
      <c r="YF75" s="417"/>
      <c r="YG75" s="417"/>
      <c r="YH75" s="417"/>
      <c r="YI75" s="417"/>
      <c r="YJ75" s="417"/>
      <c r="YK75" s="417"/>
      <c r="YL75" s="417"/>
      <c r="YM75" s="417"/>
      <c r="YN75" s="417"/>
      <c r="YO75" s="417"/>
      <c r="YP75" s="417"/>
      <c r="YQ75" s="417"/>
      <c r="YR75" s="417"/>
      <c r="YS75" s="417"/>
      <c r="YT75" s="417"/>
      <c r="YU75" s="417"/>
      <c r="YV75" s="417"/>
      <c r="YW75" s="417"/>
      <c r="YX75" s="417"/>
      <c r="YY75" s="417"/>
      <c r="YZ75" s="417"/>
      <c r="ZA75" s="417"/>
      <c r="ZB75" s="417"/>
      <c r="ZC75" s="417"/>
      <c r="ZD75" s="417"/>
      <c r="ZE75" s="417"/>
      <c r="ZF75" s="417"/>
      <c r="ZG75" s="417"/>
      <c r="ZH75" s="417"/>
      <c r="ZI75" s="417"/>
      <c r="ZJ75" s="417"/>
      <c r="ZK75" s="417"/>
      <c r="ZL75" s="417"/>
      <c r="ZM75" s="417"/>
      <c r="ZN75" s="417"/>
      <c r="ZO75" s="417"/>
      <c r="ZP75" s="417"/>
      <c r="ZQ75" s="417"/>
      <c r="ZR75" s="417"/>
      <c r="ZS75" s="417"/>
      <c r="ZT75" s="417"/>
      <c r="ZU75" s="417"/>
      <c r="ZV75" s="417"/>
      <c r="ZW75" s="417"/>
      <c r="ZX75" s="417"/>
      <c r="ZY75" s="417"/>
      <c r="ZZ75" s="417"/>
      <c r="AAA75" s="417"/>
      <c r="AAB75" s="417"/>
      <c r="AAC75" s="417"/>
      <c r="AAD75" s="417"/>
      <c r="AAE75" s="417"/>
      <c r="AAF75" s="417"/>
      <c r="AAG75" s="417"/>
      <c r="AAH75" s="417"/>
      <c r="AAI75" s="417"/>
      <c r="AAJ75" s="417"/>
      <c r="AAK75" s="417"/>
      <c r="AAL75" s="417"/>
      <c r="AAM75" s="417"/>
      <c r="AAN75" s="417"/>
      <c r="AAO75" s="417"/>
      <c r="AAP75" s="417"/>
      <c r="AAQ75" s="417"/>
      <c r="AAR75" s="417"/>
      <c r="AAS75" s="417"/>
      <c r="AAT75" s="417"/>
      <c r="AAU75" s="417"/>
      <c r="AAV75" s="417"/>
      <c r="AAW75" s="417"/>
      <c r="AAX75" s="417"/>
      <c r="AAY75" s="417"/>
      <c r="AAZ75" s="417"/>
      <c r="ABA75" s="417"/>
      <c r="ABB75" s="417"/>
      <c r="ABC75" s="417"/>
      <c r="ABD75" s="417"/>
      <c r="ABE75" s="417"/>
      <c r="ABF75" s="417"/>
      <c r="ABG75" s="417"/>
      <c r="ABH75" s="417"/>
      <c r="ABI75" s="417"/>
      <c r="ABJ75" s="417"/>
      <c r="ABK75" s="417"/>
      <c r="ABL75" s="417"/>
      <c r="ABM75" s="417"/>
      <c r="ABN75" s="417"/>
      <c r="ABO75" s="417"/>
      <c r="ABP75" s="417"/>
      <c r="ABQ75" s="417"/>
      <c r="ABR75" s="417"/>
      <c r="ABS75" s="417"/>
      <c r="ABT75" s="417"/>
      <c r="ABU75" s="417"/>
      <c r="ABV75" s="417"/>
      <c r="ABW75" s="417"/>
      <c r="ABX75" s="417"/>
      <c r="ABY75" s="417"/>
      <c r="ABZ75" s="417"/>
      <c r="ACA75" s="417"/>
      <c r="ACB75" s="417"/>
      <c r="ACC75" s="417"/>
      <c r="ACD75" s="417"/>
      <c r="ACE75" s="417"/>
      <c r="ACF75" s="417"/>
      <c r="ACG75" s="417"/>
      <c r="ACH75" s="417"/>
      <c r="ACI75" s="417"/>
      <c r="ACJ75" s="417"/>
      <c r="ACK75" s="417"/>
      <c r="ACL75" s="417"/>
      <c r="ACM75" s="417"/>
      <c r="ACN75" s="417"/>
      <c r="ACO75" s="417"/>
      <c r="ACP75" s="417"/>
      <c r="ACQ75" s="417"/>
      <c r="ACR75" s="417"/>
      <c r="ACS75" s="417"/>
      <c r="ACT75" s="417"/>
      <c r="ACU75" s="417"/>
      <c r="ACV75" s="417"/>
      <c r="ACW75" s="417"/>
      <c r="ACX75" s="417"/>
      <c r="ACY75" s="417"/>
      <c r="ACZ75" s="417"/>
      <c r="ADA75" s="417"/>
      <c r="ADB75" s="417"/>
      <c r="ADC75" s="417"/>
      <c r="ADD75" s="417"/>
      <c r="ADE75" s="417"/>
      <c r="ADF75" s="417"/>
      <c r="ADG75" s="417"/>
      <c r="ADH75" s="417"/>
      <c r="ADI75" s="417"/>
      <c r="ADJ75" s="417"/>
      <c r="ADK75" s="417"/>
      <c r="ADL75" s="417"/>
      <c r="ADM75" s="417"/>
      <c r="ADN75" s="417"/>
      <c r="ADO75" s="417"/>
      <c r="ADP75" s="417"/>
      <c r="ADQ75" s="417"/>
      <c r="ADR75" s="417"/>
      <c r="ADS75" s="417"/>
      <c r="ADT75" s="417"/>
      <c r="ADU75" s="417"/>
      <c r="ADV75" s="417"/>
      <c r="ADW75" s="417"/>
      <c r="ADX75" s="417"/>
      <c r="ADY75" s="417"/>
      <c r="ADZ75" s="417"/>
      <c r="AEA75" s="417"/>
      <c r="AEB75" s="417"/>
      <c r="AEC75" s="417"/>
      <c r="AED75" s="417"/>
      <c r="AEE75" s="417"/>
      <c r="AEF75" s="417"/>
      <c r="AEG75" s="417"/>
      <c r="AEH75" s="417"/>
      <c r="AEI75" s="417"/>
      <c r="AEJ75" s="417"/>
      <c r="AEK75" s="417"/>
      <c r="AEL75" s="417"/>
      <c r="AEM75" s="417"/>
      <c r="AEN75" s="417"/>
      <c r="AEO75" s="417"/>
      <c r="AEP75" s="417"/>
      <c r="AEQ75" s="417"/>
      <c r="AER75" s="417"/>
      <c r="AES75" s="417"/>
      <c r="AET75" s="417"/>
      <c r="AEU75" s="417"/>
      <c r="AEV75" s="417"/>
      <c r="AEW75" s="417"/>
      <c r="AEX75" s="417"/>
      <c r="AEY75" s="417"/>
      <c r="AEZ75" s="417"/>
      <c r="AFA75" s="417"/>
      <c r="AFB75" s="417"/>
      <c r="AFC75" s="417"/>
      <c r="AFD75" s="417"/>
      <c r="AFE75" s="417"/>
      <c r="AFF75" s="417"/>
      <c r="AFG75" s="417"/>
      <c r="AFH75" s="417"/>
      <c r="AFI75" s="417"/>
      <c r="AFJ75" s="417"/>
      <c r="AFK75" s="417"/>
      <c r="AFL75" s="417"/>
      <c r="AFM75" s="417"/>
      <c r="AFN75" s="417"/>
      <c r="AFO75" s="417"/>
      <c r="AFP75" s="417"/>
      <c r="AFQ75" s="417"/>
      <c r="AFR75" s="417"/>
      <c r="AFS75" s="417"/>
      <c r="AFT75" s="417"/>
      <c r="AFU75" s="417"/>
      <c r="AFV75" s="417"/>
      <c r="AFW75" s="417"/>
      <c r="AFX75" s="417"/>
      <c r="AFY75" s="417"/>
      <c r="AFZ75" s="417"/>
      <c r="AGA75" s="417"/>
      <c r="AGB75" s="417"/>
      <c r="AGC75" s="417"/>
      <c r="AGD75" s="417"/>
      <c r="AGE75" s="417"/>
      <c r="AGF75" s="417"/>
      <c r="AGG75" s="417"/>
      <c r="AGH75" s="417"/>
      <c r="AGI75" s="417"/>
      <c r="AGJ75" s="417"/>
      <c r="AGK75" s="417"/>
      <c r="AGL75" s="417"/>
      <c r="AGM75" s="417"/>
      <c r="AGN75" s="417"/>
      <c r="AGO75" s="417"/>
      <c r="AGP75" s="417"/>
      <c r="AGQ75" s="417"/>
      <c r="AGR75" s="417"/>
      <c r="AGS75" s="417"/>
      <c r="AGT75" s="417"/>
      <c r="AGU75" s="417"/>
      <c r="AGV75" s="417"/>
      <c r="AGW75" s="417"/>
      <c r="AGX75" s="417"/>
      <c r="AGY75" s="417"/>
      <c r="AGZ75" s="417"/>
      <c r="AHA75" s="417"/>
      <c r="AHB75" s="417"/>
      <c r="AHC75" s="417"/>
      <c r="AHD75" s="417"/>
      <c r="AHE75" s="417"/>
      <c r="AHF75" s="417"/>
      <c r="AHG75" s="417"/>
      <c r="AHH75" s="417"/>
      <c r="AHI75" s="417"/>
      <c r="AHJ75" s="417"/>
      <c r="AHK75" s="417"/>
      <c r="AHL75" s="417"/>
      <c r="AHM75" s="417"/>
      <c r="AHN75" s="417"/>
      <c r="AHO75" s="417"/>
      <c r="AHP75" s="417"/>
      <c r="AHQ75" s="417"/>
      <c r="AHR75" s="417"/>
      <c r="AHS75" s="417"/>
      <c r="AHT75" s="417"/>
      <c r="AHU75" s="417"/>
      <c r="AHV75" s="417"/>
      <c r="AHW75" s="417"/>
      <c r="AHX75" s="417"/>
      <c r="AHY75" s="417"/>
      <c r="AHZ75" s="417"/>
      <c r="AIA75" s="417"/>
      <c r="AIB75" s="417"/>
      <c r="AIC75" s="417"/>
      <c r="AID75" s="417"/>
      <c r="AIE75" s="417"/>
      <c r="AIF75" s="417"/>
      <c r="AIG75" s="417"/>
      <c r="AIH75" s="417"/>
      <c r="AII75" s="417"/>
      <c r="AIJ75" s="417"/>
      <c r="AIK75" s="417"/>
      <c r="AIL75" s="417"/>
      <c r="AIM75" s="417"/>
      <c r="AIN75" s="417"/>
      <c r="AIO75" s="417"/>
      <c r="AIP75" s="417"/>
      <c r="AIQ75" s="417"/>
      <c r="AIR75" s="417"/>
      <c r="AIS75" s="417"/>
      <c r="AIT75" s="417"/>
      <c r="AIU75" s="417"/>
      <c r="AIV75" s="417"/>
      <c r="AIW75" s="417"/>
      <c r="AIX75" s="417"/>
      <c r="AIY75" s="417"/>
      <c r="AIZ75" s="417"/>
      <c r="AJA75" s="417"/>
      <c r="AJB75" s="417"/>
      <c r="AJC75" s="417"/>
      <c r="AJD75" s="417"/>
      <c r="AJE75" s="417"/>
      <c r="AJF75" s="417"/>
      <c r="AJG75" s="417"/>
      <c r="AJH75" s="417"/>
      <c r="AJI75" s="417"/>
      <c r="AJJ75" s="417"/>
      <c r="AJK75" s="417"/>
      <c r="AJL75" s="417"/>
      <c r="AJM75" s="417"/>
      <c r="AJN75" s="417"/>
      <c r="AJO75" s="417"/>
      <c r="AJP75" s="417"/>
      <c r="AJQ75" s="417"/>
      <c r="AJR75" s="417"/>
      <c r="AJS75" s="417"/>
      <c r="AJT75" s="417"/>
      <c r="AJU75" s="417"/>
      <c r="AJV75" s="417"/>
      <c r="AJW75" s="417"/>
      <c r="AJX75" s="417"/>
      <c r="AJY75" s="417"/>
      <c r="AJZ75" s="417"/>
      <c r="AKA75" s="417"/>
      <c r="AKB75" s="417"/>
      <c r="AKC75" s="417"/>
      <c r="AKD75" s="417"/>
      <c r="AKE75" s="417"/>
      <c r="AKF75" s="417"/>
      <c r="AKG75" s="417"/>
      <c r="AKH75" s="417"/>
      <c r="AKI75" s="417"/>
      <c r="AKJ75" s="417"/>
      <c r="AKK75" s="417"/>
      <c r="AKL75" s="417"/>
      <c r="AKM75" s="417"/>
      <c r="AKN75" s="417"/>
      <c r="AKO75" s="417"/>
      <c r="AKP75" s="417"/>
      <c r="AKQ75" s="417"/>
      <c r="AKR75" s="417"/>
      <c r="AKS75" s="417"/>
      <c r="AKT75" s="417"/>
      <c r="AKU75" s="417"/>
      <c r="AKV75" s="417"/>
      <c r="AKW75" s="417"/>
      <c r="AKX75" s="417"/>
      <c r="AKY75" s="417"/>
      <c r="AKZ75" s="417"/>
      <c r="ALA75" s="417"/>
      <c r="ALB75" s="417"/>
      <c r="ALC75" s="417"/>
      <c r="ALD75" s="417"/>
      <c r="ALE75" s="417"/>
      <c r="ALF75" s="417"/>
      <c r="ALG75" s="417"/>
      <c r="ALH75" s="417"/>
      <c r="ALI75" s="417"/>
      <c r="ALJ75" s="417"/>
      <c r="ALK75" s="417"/>
      <c r="ALL75" s="417"/>
      <c r="ALM75" s="417"/>
      <c r="ALN75" s="417"/>
      <c r="ALO75" s="417"/>
      <c r="ALP75" s="417"/>
      <c r="ALQ75" s="417"/>
      <c r="ALR75" s="417"/>
      <c r="ALS75" s="417"/>
      <c r="ALT75" s="417"/>
      <c r="ALU75" s="417"/>
      <c r="ALV75" s="417"/>
      <c r="ALW75" s="417"/>
      <c r="ALX75" s="417"/>
      <c r="ALY75" s="417"/>
      <c r="ALZ75" s="417"/>
      <c r="AMA75" s="417"/>
      <c r="AMB75" s="417"/>
      <c r="AMC75" s="417"/>
      <c r="AMD75" s="417"/>
      <c r="AME75" s="417"/>
      <c r="AMF75" s="417"/>
      <c r="AMG75" s="417"/>
      <c r="AMH75" s="417"/>
      <c r="AMI75" s="417"/>
      <c r="AMJ75" s="417"/>
      <c r="AMK75" s="417"/>
      <c r="AML75" s="417"/>
      <c r="AMM75" s="417"/>
      <c r="AMN75" s="417"/>
      <c r="AMO75" s="417"/>
      <c r="AMP75" s="417"/>
      <c r="AMQ75" s="417"/>
      <c r="AMR75" s="417"/>
      <c r="AMS75" s="417"/>
      <c r="AMT75" s="417"/>
      <c r="AMU75" s="417"/>
      <c r="AMV75" s="417"/>
      <c r="AMW75" s="417"/>
      <c r="AMX75" s="417"/>
      <c r="AMY75" s="417"/>
      <c r="AMZ75" s="417"/>
      <c r="ANA75" s="417"/>
      <c r="ANB75" s="417"/>
      <c r="ANC75" s="417"/>
      <c r="AND75" s="417"/>
      <c r="ANE75" s="417"/>
      <c r="ANF75" s="417"/>
      <c r="ANG75" s="417"/>
      <c r="ANH75" s="417"/>
      <c r="ANI75" s="417"/>
      <c r="ANJ75" s="417"/>
      <c r="ANK75" s="417"/>
      <c r="ANL75" s="417"/>
      <c r="ANM75" s="417"/>
      <c r="ANN75" s="417"/>
      <c r="ANO75" s="417"/>
      <c r="ANP75" s="417"/>
      <c r="ANQ75" s="417"/>
      <c r="ANR75" s="417"/>
      <c r="ANS75" s="417"/>
      <c r="ANT75" s="417"/>
      <c r="ANU75" s="417"/>
      <c r="ANV75" s="417"/>
      <c r="ANW75" s="417"/>
      <c r="ANX75" s="417"/>
      <c r="ANY75" s="417"/>
      <c r="ANZ75" s="417"/>
      <c r="AOA75" s="417"/>
      <c r="AOB75" s="417"/>
      <c r="AOC75" s="417"/>
      <c r="AOD75" s="417"/>
      <c r="AOE75" s="417"/>
      <c r="AOF75" s="417"/>
      <c r="AOG75" s="417"/>
      <c r="AOH75" s="417"/>
      <c r="AOI75" s="417"/>
      <c r="AOJ75" s="417"/>
      <c r="AOK75" s="417"/>
      <c r="AOL75" s="417"/>
      <c r="AOM75" s="417"/>
      <c r="AON75" s="417"/>
      <c r="AOO75" s="417"/>
      <c r="AOP75" s="417"/>
      <c r="AOQ75" s="417"/>
      <c r="AOR75" s="417"/>
      <c r="AOS75" s="417"/>
      <c r="AOT75" s="417"/>
      <c r="AOU75" s="417"/>
      <c r="AOV75" s="417"/>
      <c r="AOW75" s="417"/>
      <c r="AOX75" s="417"/>
      <c r="AOY75" s="417"/>
      <c r="AOZ75" s="417"/>
      <c r="APA75" s="417"/>
      <c r="APB75" s="417"/>
      <c r="APC75" s="417"/>
      <c r="APD75" s="417"/>
      <c r="APE75" s="417"/>
      <c r="APF75" s="417"/>
      <c r="APG75" s="417"/>
      <c r="APH75" s="417"/>
      <c r="API75" s="417"/>
      <c r="APJ75" s="417"/>
      <c r="APK75" s="417"/>
      <c r="APL75" s="417"/>
      <c r="APM75" s="417"/>
      <c r="APN75" s="417"/>
      <c r="APO75" s="417"/>
      <c r="APP75" s="417"/>
      <c r="APQ75" s="417"/>
      <c r="APR75" s="417"/>
      <c r="APS75" s="417"/>
      <c r="APT75" s="417"/>
      <c r="APU75" s="417"/>
      <c r="APV75" s="417"/>
      <c r="APW75" s="417"/>
      <c r="APX75" s="417"/>
      <c r="APY75" s="417"/>
      <c r="APZ75" s="417"/>
      <c r="AQA75" s="417"/>
      <c r="AQB75" s="417"/>
      <c r="AQC75" s="417"/>
      <c r="AQD75" s="417"/>
      <c r="AQE75" s="417"/>
      <c r="AQF75" s="417"/>
      <c r="AQG75" s="417"/>
      <c r="AQH75" s="417"/>
      <c r="AQI75" s="417"/>
      <c r="AQJ75" s="417"/>
      <c r="AQK75" s="417"/>
      <c r="AQL75" s="417"/>
      <c r="AQM75" s="417"/>
      <c r="AQN75" s="417"/>
      <c r="AQO75" s="417"/>
      <c r="AQP75" s="417"/>
      <c r="AQQ75" s="417"/>
      <c r="AQR75" s="417"/>
      <c r="AQS75" s="417"/>
      <c r="AQT75" s="417"/>
      <c r="AQU75" s="417"/>
      <c r="AQV75" s="417"/>
      <c r="AQW75" s="417"/>
      <c r="AQX75" s="417"/>
      <c r="AQY75" s="417"/>
      <c r="AQZ75" s="417"/>
      <c r="ARA75" s="417"/>
      <c r="ARB75" s="417"/>
      <c r="ARC75" s="417"/>
      <c r="ARD75" s="417"/>
      <c r="ARE75" s="417"/>
      <c r="ARF75" s="417"/>
      <c r="ARG75" s="417"/>
      <c r="ARH75" s="417"/>
      <c r="ARI75" s="417"/>
      <c r="ARJ75" s="417"/>
      <c r="ARK75" s="417"/>
      <c r="ARL75" s="417"/>
      <c r="ARM75" s="417"/>
      <c r="ARN75" s="417"/>
      <c r="ARO75" s="417"/>
      <c r="ARP75" s="417"/>
      <c r="ARQ75" s="417"/>
      <c r="ARR75" s="417"/>
      <c r="ARS75" s="417"/>
      <c r="ART75" s="417"/>
      <c r="ARU75" s="417"/>
      <c r="ARV75" s="417"/>
      <c r="ARW75" s="417"/>
      <c r="ARX75" s="417"/>
      <c r="ARY75" s="417"/>
      <c r="ARZ75" s="417"/>
      <c r="ASA75" s="417"/>
      <c r="ASB75" s="417"/>
      <c r="ASC75" s="417"/>
      <c r="ASD75" s="417"/>
      <c r="ASE75" s="417"/>
      <c r="ASF75" s="417"/>
      <c r="ASG75" s="417"/>
      <c r="ASH75" s="417"/>
      <c r="ASI75" s="417"/>
      <c r="ASJ75" s="417"/>
      <c r="ASK75" s="417"/>
      <c r="ASL75" s="417"/>
      <c r="ASM75" s="417"/>
      <c r="ASN75" s="417"/>
      <c r="ASO75" s="417"/>
      <c r="ASP75" s="417"/>
      <c r="ASQ75" s="417"/>
      <c r="ASR75" s="417"/>
      <c r="ASS75" s="417"/>
      <c r="AST75" s="417"/>
      <c r="ASU75" s="417"/>
      <c r="ASV75" s="417"/>
      <c r="ASW75" s="417"/>
      <c r="ASX75" s="417"/>
      <c r="ASY75" s="417"/>
      <c r="ASZ75" s="417"/>
      <c r="ATA75" s="417"/>
      <c r="ATB75" s="417"/>
      <c r="ATC75" s="417"/>
      <c r="ATD75" s="417"/>
      <c r="ATE75" s="417"/>
      <c r="ATF75" s="417"/>
      <c r="ATG75" s="417"/>
      <c r="ATH75" s="417"/>
      <c r="ATI75" s="417"/>
      <c r="ATJ75" s="417"/>
      <c r="ATK75" s="417"/>
      <c r="ATL75" s="417"/>
      <c r="ATM75" s="417"/>
      <c r="ATN75" s="417"/>
      <c r="ATO75" s="417"/>
      <c r="ATP75" s="417"/>
      <c r="ATQ75" s="417"/>
      <c r="ATR75" s="417"/>
      <c r="ATS75" s="417"/>
      <c r="ATT75" s="417"/>
      <c r="ATU75" s="417"/>
      <c r="ATV75" s="417"/>
      <c r="ATW75" s="417"/>
      <c r="ATX75" s="417"/>
      <c r="ATY75" s="417"/>
      <c r="ATZ75" s="417"/>
      <c r="AUA75" s="417"/>
      <c r="AUB75" s="417"/>
      <c r="AUC75" s="417"/>
      <c r="AUD75" s="417"/>
      <c r="AUE75" s="417"/>
      <c r="AUF75" s="417"/>
      <c r="AUG75" s="417"/>
      <c r="AUH75" s="417"/>
      <c r="AUI75" s="417"/>
      <c r="AUJ75" s="417"/>
      <c r="AUK75" s="417"/>
      <c r="AUL75" s="417"/>
      <c r="AUM75" s="417"/>
      <c r="AUN75" s="417"/>
      <c r="AUO75" s="417"/>
      <c r="AUP75" s="417"/>
      <c r="AUQ75" s="417"/>
      <c r="AUR75" s="417"/>
      <c r="AUS75" s="417"/>
      <c r="AUT75" s="417"/>
      <c r="AUU75" s="417"/>
      <c r="AUV75" s="417"/>
      <c r="AUW75" s="417"/>
      <c r="AUX75" s="417"/>
      <c r="AUY75" s="417"/>
      <c r="AUZ75" s="417"/>
      <c r="AVA75" s="417"/>
      <c r="AVB75" s="417"/>
      <c r="AVC75" s="417"/>
      <c r="AVD75" s="417"/>
      <c r="AVE75" s="417"/>
      <c r="AVF75" s="417"/>
      <c r="AVG75" s="417"/>
      <c r="AVH75" s="417"/>
      <c r="AVI75" s="417"/>
      <c r="AVJ75" s="417"/>
      <c r="AVK75" s="417"/>
      <c r="AVL75" s="417"/>
      <c r="AVM75" s="417"/>
      <c r="AVN75" s="417"/>
      <c r="AVO75" s="417"/>
      <c r="AVP75" s="417"/>
      <c r="AVQ75" s="417"/>
      <c r="AVR75" s="417"/>
      <c r="AVS75" s="417"/>
      <c r="AVT75" s="417"/>
      <c r="AVU75" s="417"/>
      <c r="AVV75" s="417"/>
      <c r="AVW75" s="417"/>
      <c r="AVX75" s="417"/>
      <c r="AVY75" s="417"/>
      <c r="AVZ75" s="417"/>
      <c r="AWA75" s="417"/>
      <c r="AWB75" s="417"/>
      <c r="AWC75" s="417"/>
      <c r="AWD75" s="417"/>
      <c r="AWE75" s="417"/>
      <c r="AWF75" s="417"/>
      <c r="AWG75" s="417"/>
      <c r="AWH75" s="417"/>
      <c r="AWI75" s="417"/>
      <c r="AWJ75" s="417"/>
      <c r="AWK75" s="417"/>
      <c r="AWL75" s="417"/>
      <c r="AWM75" s="417"/>
      <c r="AWN75" s="417"/>
      <c r="AWO75" s="417"/>
      <c r="AWP75" s="417"/>
      <c r="AWQ75" s="417"/>
      <c r="AWR75" s="417"/>
      <c r="AWS75" s="417"/>
      <c r="AWT75" s="417"/>
      <c r="AWU75" s="417"/>
      <c r="AWV75" s="417"/>
      <c r="AWW75" s="417"/>
      <c r="AWX75" s="417"/>
      <c r="AWY75" s="417"/>
      <c r="AWZ75" s="417"/>
      <c r="AXA75" s="417"/>
      <c r="AXB75" s="417"/>
      <c r="AXC75" s="417"/>
      <c r="AXD75" s="417"/>
      <c r="AXE75" s="417"/>
      <c r="AXF75" s="417"/>
      <c r="AXG75" s="417"/>
      <c r="AXH75" s="417"/>
      <c r="AXI75" s="417"/>
      <c r="AXJ75" s="417"/>
      <c r="AXK75" s="417"/>
      <c r="AXL75" s="417"/>
      <c r="AXM75" s="417"/>
      <c r="AXN75" s="417"/>
      <c r="AXO75" s="417"/>
      <c r="AXP75" s="417"/>
      <c r="AXQ75" s="417"/>
      <c r="AXR75" s="417"/>
      <c r="AXS75" s="417"/>
      <c r="AXT75" s="417"/>
      <c r="AXU75" s="417"/>
      <c r="AXV75" s="417"/>
      <c r="AXW75" s="417"/>
      <c r="AXX75" s="417"/>
      <c r="AXY75" s="417"/>
      <c r="AXZ75" s="417"/>
      <c r="AYA75" s="417"/>
      <c r="AYB75" s="417"/>
      <c r="AYC75" s="417"/>
      <c r="AYD75" s="417"/>
      <c r="AYE75" s="417"/>
      <c r="AYF75" s="417"/>
      <c r="AYG75" s="417"/>
      <c r="AYH75" s="417"/>
      <c r="AYI75" s="417"/>
      <c r="AYJ75" s="417"/>
      <c r="AYK75" s="417"/>
      <c r="AYL75" s="417"/>
      <c r="AYM75" s="417"/>
      <c r="AYN75" s="417"/>
      <c r="AYO75" s="417"/>
      <c r="AYP75" s="417"/>
      <c r="AYQ75" s="417"/>
      <c r="AYR75" s="417"/>
      <c r="AYS75" s="417"/>
      <c r="AYT75" s="417"/>
      <c r="AYU75" s="417"/>
      <c r="AYV75" s="417"/>
      <c r="AYW75" s="417"/>
      <c r="AYX75" s="417"/>
      <c r="AYY75" s="417"/>
      <c r="AYZ75" s="417"/>
      <c r="AZA75" s="417"/>
      <c r="AZB75" s="417"/>
      <c r="AZC75" s="417"/>
      <c r="AZD75" s="417"/>
      <c r="AZE75" s="417"/>
      <c r="AZF75" s="417"/>
      <c r="AZG75" s="417"/>
      <c r="AZH75" s="417"/>
      <c r="AZI75" s="417"/>
      <c r="AZJ75" s="417"/>
      <c r="AZK75" s="417"/>
      <c r="AZL75" s="417"/>
      <c r="AZM75" s="417"/>
      <c r="AZN75" s="417"/>
      <c r="AZO75" s="417"/>
      <c r="AZP75" s="417"/>
      <c r="AZQ75" s="417"/>
      <c r="AZR75" s="417"/>
      <c r="AZS75" s="417"/>
      <c r="AZT75" s="417"/>
      <c r="AZU75" s="417"/>
      <c r="AZV75" s="417"/>
      <c r="AZW75" s="417"/>
      <c r="AZX75" s="417"/>
      <c r="AZY75" s="417"/>
      <c r="AZZ75" s="417"/>
      <c r="BAA75" s="417"/>
      <c r="BAB75" s="417"/>
      <c r="BAC75" s="417"/>
      <c r="BAD75" s="417"/>
      <c r="BAE75" s="417"/>
      <c r="BAF75" s="417"/>
      <c r="BAG75" s="417"/>
      <c r="BAH75" s="417"/>
      <c r="BAI75" s="417"/>
      <c r="BAJ75" s="417"/>
      <c r="BAK75" s="417"/>
      <c r="BAL75" s="417"/>
      <c r="BAM75" s="417"/>
      <c r="BAN75" s="417"/>
      <c r="BAO75" s="417"/>
      <c r="BAP75" s="417"/>
      <c r="BAQ75" s="417"/>
      <c r="BAR75" s="417"/>
      <c r="BAS75" s="417"/>
      <c r="BAT75" s="417"/>
      <c r="BAU75" s="417"/>
      <c r="BAV75" s="417"/>
      <c r="BAW75" s="417"/>
      <c r="BAX75" s="417"/>
      <c r="BAY75" s="417"/>
      <c r="BAZ75" s="417"/>
      <c r="BBA75" s="417"/>
      <c r="BBB75" s="417"/>
      <c r="BBC75" s="417"/>
      <c r="BBD75" s="417"/>
      <c r="BBE75" s="417"/>
      <c r="BBF75" s="417"/>
      <c r="BBG75" s="417"/>
      <c r="BBH75" s="417"/>
      <c r="BBI75" s="417"/>
      <c r="BBJ75" s="417"/>
      <c r="BBK75" s="417"/>
      <c r="BBL75" s="417"/>
      <c r="BBM75" s="417"/>
      <c r="BBN75" s="417"/>
      <c r="BBO75" s="417"/>
      <c r="BBP75" s="417"/>
      <c r="BBQ75" s="417"/>
      <c r="BBR75" s="417"/>
      <c r="BBS75" s="417"/>
      <c r="BBT75" s="417"/>
      <c r="BBU75" s="417"/>
      <c r="BBV75" s="417"/>
      <c r="BBW75" s="417"/>
      <c r="BBX75" s="417"/>
      <c r="BBY75" s="417"/>
      <c r="BBZ75" s="417"/>
      <c r="BCA75" s="417"/>
      <c r="BCB75" s="417"/>
      <c r="BCC75" s="417"/>
      <c r="BCD75" s="417"/>
      <c r="BCE75" s="417"/>
      <c r="BCF75" s="417"/>
      <c r="BCG75" s="417"/>
      <c r="BCH75" s="417"/>
      <c r="BCI75" s="417"/>
      <c r="BCJ75" s="417"/>
      <c r="BCK75" s="417"/>
      <c r="BCL75" s="417"/>
      <c r="BCM75" s="417"/>
      <c r="BCN75" s="417"/>
      <c r="BCO75" s="417"/>
      <c r="BCP75" s="417"/>
      <c r="BCQ75" s="417"/>
      <c r="BCR75" s="417"/>
      <c r="BCS75" s="417"/>
      <c r="BCT75" s="417"/>
      <c r="BCU75" s="417"/>
      <c r="BCV75" s="417"/>
      <c r="BCW75" s="417"/>
      <c r="BCX75" s="417"/>
      <c r="BCY75" s="417"/>
      <c r="BCZ75" s="417"/>
      <c r="BDA75" s="417"/>
      <c r="BDB75" s="417"/>
      <c r="BDC75" s="417"/>
      <c r="BDD75" s="417"/>
      <c r="BDE75" s="417"/>
      <c r="BDF75" s="417"/>
      <c r="BDG75" s="417"/>
      <c r="BDH75" s="417"/>
      <c r="BDI75" s="417"/>
      <c r="BDJ75" s="417"/>
      <c r="BDK75" s="417"/>
      <c r="BDL75" s="417"/>
      <c r="BDM75" s="417"/>
      <c r="BDN75" s="417"/>
      <c r="BDO75" s="417"/>
      <c r="BDP75" s="417"/>
      <c r="BDQ75" s="417"/>
      <c r="BDR75" s="417"/>
      <c r="BDS75" s="417"/>
      <c r="BDT75" s="417"/>
      <c r="BDU75" s="417"/>
      <c r="BDV75" s="417"/>
      <c r="BDW75" s="417"/>
      <c r="BDX75" s="417"/>
      <c r="BDY75" s="417"/>
      <c r="BDZ75" s="417"/>
      <c r="BEA75" s="417"/>
      <c r="BEB75" s="417"/>
      <c r="BEC75" s="417"/>
      <c r="BED75" s="417"/>
      <c r="BEE75" s="417"/>
      <c r="BEF75" s="417"/>
      <c r="BEG75" s="417"/>
      <c r="BEH75" s="417"/>
      <c r="BEI75" s="417"/>
      <c r="BEJ75" s="417"/>
      <c r="BEK75" s="417"/>
      <c r="BEL75" s="417"/>
      <c r="BEM75" s="417"/>
      <c r="BEN75" s="417"/>
      <c r="BEO75" s="417"/>
      <c r="BEP75" s="417"/>
      <c r="BEQ75" s="417"/>
      <c r="BER75" s="417"/>
      <c r="BES75" s="417"/>
      <c r="BET75" s="417"/>
      <c r="BEU75" s="417"/>
      <c r="BEV75" s="417"/>
      <c r="BEW75" s="417"/>
      <c r="BEX75" s="417"/>
      <c r="BEY75" s="417"/>
      <c r="BEZ75" s="417"/>
      <c r="BFA75" s="417"/>
      <c r="BFB75" s="417"/>
      <c r="BFC75" s="417"/>
      <c r="BFD75" s="417"/>
      <c r="BFE75" s="417"/>
      <c r="BFF75" s="417"/>
      <c r="BFG75" s="417"/>
      <c r="BFH75" s="417"/>
      <c r="BFI75" s="417"/>
      <c r="BFJ75" s="417"/>
      <c r="BFK75" s="417"/>
      <c r="BFL75" s="417"/>
      <c r="BFM75" s="417"/>
      <c r="BFN75" s="417"/>
      <c r="BFO75" s="417"/>
      <c r="BFP75" s="417"/>
      <c r="BFQ75" s="417"/>
      <c r="BFR75" s="417"/>
      <c r="BFS75" s="417"/>
      <c r="BFT75" s="417"/>
      <c r="BFU75" s="417"/>
      <c r="BFV75" s="417"/>
      <c r="BFW75" s="417"/>
      <c r="BFX75" s="417"/>
      <c r="BFY75" s="417"/>
      <c r="BFZ75" s="417"/>
      <c r="BGA75" s="417"/>
      <c r="BGB75" s="417"/>
      <c r="BGC75" s="417"/>
      <c r="BGD75" s="417"/>
      <c r="BGE75" s="417"/>
      <c r="BGF75" s="417"/>
      <c r="BGG75" s="417"/>
      <c r="BGH75" s="417"/>
      <c r="BGI75" s="417"/>
      <c r="BGJ75" s="417"/>
      <c r="BGK75" s="417"/>
      <c r="BGL75" s="417"/>
      <c r="BGM75" s="417"/>
      <c r="BGN75" s="417"/>
      <c r="BGO75" s="417"/>
      <c r="BGP75" s="417"/>
      <c r="BGQ75" s="417"/>
      <c r="BGR75" s="417"/>
      <c r="BGS75" s="417"/>
      <c r="BGT75" s="417"/>
      <c r="BGU75" s="417"/>
      <c r="BGV75" s="417"/>
      <c r="BGW75" s="417"/>
      <c r="BGX75" s="417"/>
      <c r="BGY75" s="417"/>
      <c r="BGZ75" s="417"/>
      <c r="BHA75" s="417"/>
      <c r="BHB75" s="417"/>
      <c r="BHC75" s="417"/>
      <c r="BHD75" s="417"/>
      <c r="BHE75" s="417"/>
      <c r="BHF75" s="417"/>
      <c r="BHG75" s="417"/>
      <c r="BHH75" s="417"/>
      <c r="BHI75" s="417"/>
      <c r="BHJ75" s="417"/>
      <c r="BHK75" s="417"/>
      <c r="BHL75" s="417"/>
      <c r="BHM75" s="417"/>
      <c r="BHN75" s="417"/>
      <c r="BHO75" s="417"/>
      <c r="BHP75" s="417"/>
      <c r="BHQ75" s="417"/>
      <c r="BHR75" s="417"/>
      <c r="BHS75" s="417"/>
      <c r="BHT75" s="417"/>
      <c r="BHU75" s="417"/>
      <c r="BHV75" s="417"/>
      <c r="BHW75" s="417"/>
      <c r="BHX75" s="417"/>
      <c r="BHY75" s="417"/>
      <c r="BHZ75" s="417"/>
      <c r="BIA75" s="417"/>
      <c r="BIB75" s="417"/>
      <c r="BIC75" s="417"/>
      <c r="BID75" s="417"/>
      <c r="BIE75" s="417"/>
      <c r="BIF75" s="417"/>
      <c r="BIG75" s="417"/>
      <c r="BIH75" s="417"/>
      <c r="BII75" s="417"/>
      <c r="BIJ75" s="417"/>
      <c r="BIK75" s="417"/>
      <c r="BIL75" s="417"/>
      <c r="BIM75" s="417"/>
      <c r="BIN75" s="417"/>
      <c r="BIO75" s="417"/>
      <c r="BIP75" s="417"/>
      <c r="BIQ75" s="417"/>
      <c r="BIR75" s="417"/>
      <c r="BIS75" s="417"/>
      <c r="BIT75" s="417"/>
      <c r="BIU75" s="417"/>
      <c r="BIV75" s="417"/>
      <c r="BIW75" s="417"/>
      <c r="BIX75" s="417"/>
      <c r="BIY75" s="417"/>
      <c r="BIZ75" s="417"/>
      <c r="BJA75" s="417"/>
      <c r="BJB75" s="417"/>
      <c r="BJC75" s="417"/>
      <c r="BJD75" s="417"/>
      <c r="BJE75" s="417"/>
      <c r="BJF75" s="417"/>
      <c r="BJG75" s="417"/>
      <c r="BJH75" s="417"/>
      <c r="BJI75" s="417"/>
      <c r="BJJ75" s="417"/>
      <c r="BJK75" s="417"/>
      <c r="BJL75" s="417"/>
      <c r="BJM75" s="417"/>
      <c r="BJN75" s="417"/>
      <c r="BJO75" s="417"/>
      <c r="BJP75" s="417"/>
      <c r="BJQ75" s="417"/>
      <c r="BJR75" s="417"/>
      <c r="BJS75" s="417"/>
      <c r="BJT75" s="417"/>
      <c r="BJU75" s="417"/>
      <c r="BJV75" s="417"/>
      <c r="BJW75" s="417"/>
      <c r="BJX75" s="417"/>
      <c r="BJY75" s="417"/>
      <c r="BJZ75" s="417"/>
      <c r="BKA75" s="417"/>
      <c r="BKB75" s="417"/>
      <c r="BKC75" s="417"/>
      <c r="BKD75" s="417"/>
      <c r="BKE75" s="417"/>
      <c r="BKF75" s="417"/>
      <c r="BKG75" s="417"/>
      <c r="BKH75" s="417"/>
      <c r="BKI75" s="417"/>
      <c r="BKJ75" s="417"/>
      <c r="BKK75" s="417"/>
      <c r="BKL75" s="417"/>
      <c r="BKM75" s="417"/>
      <c r="BKN75" s="417"/>
      <c r="BKO75" s="417"/>
      <c r="BKP75" s="417"/>
      <c r="BKQ75" s="417"/>
      <c r="BKR75" s="417"/>
      <c r="BKS75" s="417"/>
      <c r="BKT75" s="417"/>
      <c r="BKU75" s="417"/>
      <c r="BKV75" s="417"/>
      <c r="BKW75" s="417"/>
      <c r="BKX75" s="417"/>
      <c r="BKY75" s="417"/>
      <c r="BKZ75" s="417"/>
      <c r="BLA75" s="417"/>
      <c r="BLB75" s="417"/>
      <c r="BLC75" s="417"/>
      <c r="BLD75" s="417"/>
      <c r="BLE75" s="417"/>
      <c r="BLF75" s="417"/>
      <c r="BLG75" s="417"/>
      <c r="BLH75" s="417"/>
      <c r="BLI75" s="417"/>
      <c r="BLJ75" s="417"/>
      <c r="BLK75" s="417"/>
      <c r="BLL75" s="417"/>
      <c r="BLM75" s="417"/>
      <c r="BLN75" s="417"/>
      <c r="BLO75" s="417"/>
      <c r="BLP75" s="417"/>
      <c r="BLQ75" s="417"/>
      <c r="BLR75" s="417"/>
      <c r="BLS75" s="417"/>
      <c r="BLT75" s="417"/>
      <c r="BLU75" s="417"/>
      <c r="BLV75" s="417"/>
      <c r="BLW75" s="417"/>
      <c r="BLX75" s="417"/>
      <c r="BLY75" s="417"/>
      <c r="BLZ75" s="417"/>
      <c r="BMA75" s="417"/>
      <c r="BMB75" s="417"/>
      <c r="BMC75" s="417"/>
      <c r="BMD75" s="417"/>
      <c r="BME75" s="417"/>
      <c r="BMF75" s="417"/>
      <c r="BMG75" s="417"/>
      <c r="BMH75" s="417"/>
      <c r="BMI75" s="417"/>
      <c r="BMJ75" s="417"/>
      <c r="BMK75" s="417"/>
      <c r="BML75" s="417"/>
      <c r="BMM75" s="417"/>
      <c r="BMN75" s="417"/>
      <c r="BMO75" s="417"/>
      <c r="BMP75" s="417"/>
      <c r="BMQ75" s="417"/>
      <c r="BMR75" s="417"/>
      <c r="BMS75" s="417"/>
      <c r="BMT75" s="417"/>
      <c r="BMU75" s="417"/>
      <c r="BMV75" s="417"/>
      <c r="BMW75" s="417"/>
      <c r="BMX75" s="417"/>
      <c r="BMY75" s="417"/>
      <c r="BMZ75" s="417"/>
      <c r="BNA75" s="417"/>
      <c r="BNB75" s="417"/>
      <c r="BNC75" s="417"/>
      <c r="BND75" s="417"/>
      <c r="BNE75" s="417"/>
      <c r="BNF75" s="417"/>
      <c r="BNG75" s="417"/>
      <c r="BNH75" s="417"/>
      <c r="BNI75" s="417"/>
      <c r="BNJ75" s="417"/>
      <c r="BNK75" s="417"/>
      <c r="BNL75" s="417"/>
      <c r="BNM75" s="417"/>
      <c r="BNN75" s="417"/>
      <c r="BNO75" s="417"/>
      <c r="BNP75" s="417"/>
      <c r="BNQ75" s="417"/>
      <c r="BNR75" s="417"/>
      <c r="BNS75" s="417"/>
      <c r="BNT75" s="417"/>
      <c r="BNU75" s="417"/>
      <c r="BNV75" s="417"/>
      <c r="BNW75" s="417"/>
      <c r="BNX75" s="417"/>
      <c r="BNY75" s="417"/>
      <c r="BNZ75" s="417"/>
      <c r="BOA75" s="417"/>
      <c r="BOB75" s="417"/>
      <c r="BOC75" s="417"/>
      <c r="BOD75" s="417"/>
      <c r="BOE75" s="417"/>
      <c r="BOF75" s="417"/>
      <c r="BOG75" s="417"/>
      <c r="BOH75" s="417"/>
      <c r="BOI75" s="417"/>
      <c r="BOJ75" s="417"/>
      <c r="BOK75" s="417"/>
      <c r="BOL75" s="417"/>
      <c r="BOM75" s="417"/>
      <c r="BON75" s="417"/>
      <c r="BOO75" s="417"/>
      <c r="BOP75" s="417"/>
      <c r="BOQ75" s="417"/>
      <c r="BOR75" s="417"/>
      <c r="BOS75" s="417"/>
      <c r="BOT75" s="417"/>
      <c r="BOU75" s="417"/>
      <c r="BOV75" s="417"/>
      <c r="BOW75" s="417"/>
      <c r="BOX75" s="417"/>
      <c r="BOY75" s="417"/>
      <c r="BOZ75" s="417"/>
      <c r="BPA75" s="417"/>
      <c r="BPB75" s="417"/>
      <c r="BPC75" s="417"/>
      <c r="BPD75" s="417"/>
      <c r="BPE75" s="417"/>
      <c r="BPF75" s="417"/>
      <c r="BPG75" s="417"/>
      <c r="BPH75" s="417"/>
      <c r="BPI75" s="417"/>
      <c r="BPJ75" s="417"/>
      <c r="BPK75" s="417"/>
      <c r="BPL75" s="417"/>
      <c r="BPM75" s="417"/>
      <c r="BPN75" s="417"/>
      <c r="BPO75" s="417"/>
      <c r="BPP75" s="417"/>
      <c r="BPQ75" s="417"/>
      <c r="BPR75" s="417"/>
      <c r="BPS75" s="417"/>
      <c r="BPT75" s="417"/>
      <c r="BPU75" s="417"/>
      <c r="BPV75" s="417"/>
      <c r="BPW75" s="417"/>
      <c r="BPX75" s="417"/>
      <c r="BPY75" s="417"/>
      <c r="BPZ75" s="417"/>
      <c r="BQA75" s="417"/>
      <c r="BQB75" s="417"/>
      <c r="BQC75" s="417"/>
      <c r="BQD75" s="417"/>
      <c r="BQE75" s="417"/>
      <c r="BQF75" s="417"/>
      <c r="BQG75" s="417"/>
      <c r="BQH75" s="417"/>
      <c r="BQI75" s="417"/>
      <c r="BQJ75" s="417"/>
      <c r="BQK75" s="417"/>
      <c r="BQL75" s="417"/>
      <c r="BQM75" s="417"/>
      <c r="BQN75" s="417"/>
      <c r="BQO75" s="417"/>
      <c r="BQP75" s="417"/>
      <c r="BQQ75" s="417"/>
      <c r="BQR75" s="417"/>
      <c r="BQS75" s="417"/>
      <c r="BQT75" s="417"/>
      <c r="BQU75" s="417"/>
      <c r="BQV75" s="417"/>
      <c r="BQW75" s="417"/>
      <c r="BQX75" s="417"/>
      <c r="BQY75" s="417"/>
      <c r="BQZ75" s="417"/>
      <c r="BRA75" s="417"/>
      <c r="BRB75" s="417"/>
      <c r="BRC75" s="417"/>
      <c r="BRD75" s="417"/>
      <c r="BRE75" s="417"/>
      <c r="BRF75" s="417"/>
      <c r="BRG75" s="417"/>
      <c r="BRH75" s="417"/>
      <c r="BRI75" s="417"/>
      <c r="BRJ75" s="417"/>
      <c r="BRK75" s="417"/>
      <c r="BRL75" s="417"/>
      <c r="BRM75" s="417"/>
      <c r="BRN75" s="417"/>
      <c r="BRO75" s="417"/>
      <c r="BRP75" s="417"/>
      <c r="BRQ75" s="417"/>
      <c r="BRR75" s="417"/>
      <c r="BRS75" s="417"/>
      <c r="BRT75" s="417"/>
      <c r="BRU75" s="417"/>
      <c r="BRV75" s="417"/>
      <c r="BRW75" s="417"/>
      <c r="BRX75" s="417"/>
      <c r="BRY75" s="417"/>
      <c r="BRZ75" s="417"/>
      <c r="BSA75" s="417"/>
      <c r="BSB75" s="417"/>
      <c r="BSC75" s="417"/>
      <c r="BSD75" s="417"/>
      <c r="BSE75" s="417"/>
      <c r="BSF75" s="417"/>
      <c r="BSG75" s="417"/>
      <c r="BSH75" s="417"/>
      <c r="BSI75" s="417"/>
      <c r="BSJ75" s="417"/>
      <c r="BSK75" s="417"/>
      <c r="BSL75" s="417"/>
      <c r="BSM75" s="417"/>
      <c r="BSN75" s="417"/>
      <c r="BSO75" s="417"/>
      <c r="BSP75" s="417"/>
      <c r="BSQ75" s="417"/>
      <c r="BSR75" s="417"/>
      <c r="BSS75" s="417"/>
      <c r="BST75" s="417"/>
      <c r="BSU75" s="417"/>
      <c r="BSV75" s="417"/>
      <c r="BSW75" s="417"/>
      <c r="BSX75" s="417"/>
      <c r="BSY75" s="417"/>
      <c r="BSZ75" s="417"/>
      <c r="BTA75" s="417"/>
      <c r="BTB75" s="417"/>
      <c r="BTC75" s="417"/>
      <c r="BTD75" s="417"/>
      <c r="BTE75" s="417"/>
      <c r="BTF75" s="417"/>
      <c r="BTG75" s="417"/>
      <c r="BTH75" s="417"/>
      <c r="BTI75" s="417"/>
      <c r="BTJ75" s="417"/>
      <c r="BTK75" s="417"/>
      <c r="BTL75" s="417"/>
      <c r="BTM75" s="417"/>
      <c r="BTN75" s="417"/>
      <c r="BTO75" s="417"/>
      <c r="BTP75" s="417"/>
      <c r="BTQ75" s="417"/>
      <c r="BTR75" s="417"/>
      <c r="BTS75" s="417"/>
      <c r="BTT75" s="417"/>
      <c r="BTU75" s="417"/>
      <c r="BTV75" s="417"/>
      <c r="BTW75" s="417"/>
      <c r="BTX75" s="417"/>
      <c r="BTY75" s="417"/>
      <c r="BTZ75" s="417"/>
      <c r="BUA75" s="417"/>
      <c r="BUB75" s="417"/>
      <c r="BUC75" s="417"/>
      <c r="BUD75" s="417"/>
      <c r="BUE75" s="417"/>
      <c r="BUF75" s="417"/>
      <c r="BUG75" s="417"/>
      <c r="BUH75" s="417"/>
      <c r="BUI75" s="417"/>
      <c r="BUJ75" s="417"/>
      <c r="BUK75" s="417"/>
      <c r="BUL75" s="417"/>
      <c r="BUM75" s="417"/>
      <c r="BUN75" s="417"/>
      <c r="BUO75" s="417"/>
      <c r="BUP75" s="417"/>
      <c r="BUQ75" s="417"/>
      <c r="BUR75" s="417"/>
      <c r="BUS75" s="417"/>
      <c r="BUT75" s="417"/>
      <c r="BUU75" s="417"/>
      <c r="BUV75" s="417"/>
      <c r="BUW75" s="417"/>
      <c r="BUX75" s="417"/>
      <c r="BUY75" s="417"/>
      <c r="BUZ75" s="417"/>
      <c r="BVA75" s="417"/>
      <c r="BVB75" s="417"/>
      <c r="BVC75" s="417"/>
      <c r="BVD75" s="417"/>
      <c r="BVE75" s="417"/>
      <c r="BVF75" s="417"/>
      <c r="BVG75" s="417"/>
      <c r="BVH75" s="417"/>
      <c r="BVI75" s="417"/>
      <c r="BVJ75" s="417"/>
      <c r="BVK75" s="417"/>
      <c r="BVL75" s="417"/>
      <c r="BVM75" s="417"/>
      <c r="BVN75" s="417"/>
      <c r="BVO75" s="417"/>
      <c r="BVP75" s="417"/>
      <c r="BVQ75" s="417"/>
      <c r="BVR75" s="417"/>
      <c r="BVS75" s="417"/>
      <c r="BVT75" s="417"/>
      <c r="BVU75" s="417"/>
      <c r="BVV75" s="417"/>
      <c r="BVW75" s="417"/>
      <c r="BVX75" s="417"/>
      <c r="BVY75" s="417"/>
      <c r="BVZ75" s="417"/>
      <c r="BWA75" s="417"/>
      <c r="BWB75" s="417"/>
      <c r="BWC75" s="417"/>
      <c r="BWD75" s="417"/>
      <c r="BWE75" s="417"/>
      <c r="BWF75" s="417"/>
      <c r="BWG75" s="417"/>
      <c r="BWH75" s="417"/>
      <c r="BWI75" s="417"/>
      <c r="BWJ75" s="417"/>
      <c r="BWK75" s="417"/>
      <c r="BWL75" s="417"/>
      <c r="BWM75" s="417"/>
      <c r="BWN75" s="417"/>
      <c r="BWO75" s="417"/>
      <c r="BWP75" s="417"/>
      <c r="BWQ75" s="417"/>
      <c r="BWR75" s="417"/>
      <c r="BWS75" s="417"/>
      <c r="BWT75" s="417"/>
      <c r="BWU75" s="417"/>
      <c r="BWV75" s="417"/>
      <c r="BWW75" s="417"/>
      <c r="BWX75" s="417"/>
      <c r="BWY75" s="417"/>
      <c r="BWZ75" s="417"/>
      <c r="BXA75" s="417"/>
      <c r="BXB75" s="417"/>
      <c r="BXC75" s="417"/>
      <c r="BXD75" s="417"/>
      <c r="BXE75" s="417"/>
      <c r="BXF75" s="417"/>
      <c r="BXG75" s="417"/>
      <c r="BXH75" s="417"/>
      <c r="BXI75" s="417"/>
      <c r="BXJ75" s="417"/>
      <c r="BXK75" s="417"/>
      <c r="BXL75" s="417"/>
      <c r="BXM75" s="417"/>
      <c r="BXN75" s="417"/>
      <c r="BXO75" s="417"/>
      <c r="BXP75" s="417"/>
      <c r="BXQ75" s="417"/>
      <c r="BXR75" s="417"/>
      <c r="BXS75" s="417"/>
      <c r="BXT75" s="417"/>
      <c r="BXU75" s="417"/>
      <c r="BXV75" s="417"/>
      <c r="BXW75" s="417"/>
      <c r="BXX75" s="417"/>
      <c r="BXY75" s="417"/>
      <c r="BXZ75" s="417"/>
      <c r="BYA75" s="417"/>
      <c r="BYB75" s="417"/>
      <c r="BYC75" s="417"/>
      <c r="BYD75" s="417"/>
      <c r="BYE75" s="417"/>
      <c r="BYF75" s="417"/>
      <c r="BYG75" s="417"/>
      <c r="BYH75" s="417"/>
      <c r="BYI75" s="417"/>
      <c r="BYJ75" s="417"/>
      <c r="BYK75" s="417"/>
      <c r="BYL75" s="417"/>
      <c r="BYM75" s="417"/>
      <c r="BYN75" s="417"/>
      <c r="BYO75" s="417"/>
      <c r="BYP75" s="417"/>
      <c r="BYQ75" s="417"/>
      <c r="BYR75" s="417"/>
      <c r="BYS75" s="417"/>
      <c r="BYT75" s="417"/>
      <c r="BYU75" s="417"/>
      <c r="BYV75" s="417"/>
      <c r="BYW75" s="417"/>
      <c r="BYX75" s="417"/>
      <c r="BYY75" s="417"/>
      <c r="BYZ75" s="417"/>
      <c r="BZA75" s="417"/>
      <c r="BZB75" s="417"/>
      <c r="BZC75" s="417"/>
      <c r="BZD75" s="417"/>
      <c r="BZE75" s="417"/>
      <c r="BZF75" s="417"/>
      <c r="BZG75" s="417"/>
      <c r="BZH75" s="417"/>
      <c r="BZI75" s="417"/>
      <c r="BZJ75" s="417"/>
      <c r="BZK75" s="417"/>
      <c r="BZL75" s="417"/>
      <c r="BZM75" s="417"/>
      <c r="BZN75" s="417"/>
      <c r="BZO75" s="417"/>
      <c r="BZP75" s="417"/>
      <c r="BZQ75" s="417"/>
      <c r="BZR75" s="417"/>
      <c r="BZS75" s="417"/>
      <c r="BZT75" s="417"/>
      <c r="BZU75" s="417"/>
      <c r="BZV75" s="417"/>
      <c r="BZW75" s="417"/>
      <c r="BZX75" s="417"/>
      <c r="BZY75" s="417"/>
      <c r="BZZ75" s="417"/>
      <c r="CAA75" s="417"/>
      <c r="CAB75" s="417"/>
      <c r="CAC75" s="417"/>
      <c r="CAD75" s="417"/>
      <c r="CAE75" s="417"/>
      <c r="CAF75" s="417"/>
      <c r="CAG75" s="417"/>
      <c r="CAH75" s="417"/>
      <c r="CAI75" s="417"/>
      <c r="CAJ75" s="417"/>
      <c r="CAK75" s="417"/>
      <c r="CAL75" s="417"/>
      <c r="CAM75" s="417"/>
      <c r="CAN75" s="417"/>
      <c r="CAO75" s="417"/>
      <c r="CAP75" s="417"/>
      <c r="CAQ75" s="417"/>
      <c r="CAR75" s="417"/>
      <c r="CAS75" s="417"/>
      <c r="CAT75" s="417"/>
      <c r="CAU75" s="417"/>
      <c r="CAV75" s="417"/>
      <c r="CAW75" s="417"/>
      <c r="CAX75" s="417"/>
      <c r="CAY75" s="417"/>
      <c r="CAZ75" s="417"/>
      <c r="CBA75" s="417"/>
      <c r="CBB75" s="417"/>
      <c r="CBC75" s="417"/>
      <c r="CBD75" s="417"/>
      <c r="CBE75" s="417"/>
      <c r="CBF75" s="417"/>
      <c r="CBG75" s="417"/>
      <c r="CBH75" s="417"/>
      <c r="CBI75" s="417"/>
      <c r="CBJ75" s="417"/>
      <c r="CBK75" s="417"/>
      <c r="CBL75" s="417"/>
      <c r="CBM75" s="417"/>
      <c r="CBN75" s="417"/>
      <c r="CBO75" s="417"/>
      <c r="CBP75" s="417"/>
      <c r="CBQ75" s="417"/>
      <c r="CBR75" s="417"/>
      <c r="CBS75" s="417"/>
      <c r="CBT75" s="417"/>
      <c r="CBU75" s="417"/>
      <c r="CBV75" s="417"/>
      <c r="CBW75" s="417"/>
      <c r="CBX75" s="417"/>
      <c r="CBY75" s="417"/>
      <c r="CBZ75" s="417"/>
      <c r="CCA75" s="417"/>
      <c r="CCB75" s="417"/>
      <c r="CCC75" s="417"/>
      <c r="CCD75" s="417"/>
      <c r="CCE75" s="417"/>
      <c r="CCF75" s="417"/>
      <c r="CCG75" s="417"/>
      <c r="CCH75" s="417"/>
      <c r="CCI75" s="417"/>
      <c r="CCJ75" s="417"/>
      <c r="CCK75" s="417"/>
      <c r="CCL75" s="417"/>
      <c r="CCM75" s="417"/>
      <c r="CCN75" s="417"/>
      <c r="CCO75" s="417"/>
      <c r="CCP75" s="417"/>
      <c r="CCQ75" s="417"/>
      <c r="CCR75" s="417"/>
      <c r="CCS75" s="417"/>
      <c r="CCT75" s="417"/>
      <c r="CCU75" s="417"/>
      <c r="CCV75" s="417"/>
      <c r="CCW75" s="417"/>
      <c r="CCX75" s="417"/>
      <c r="CCY75" s="417"/>
      <c r="CCZ75" s="417"/>
      <c r="CDA75" s="417"/>
      <c r="CDB75" s="417"/>
      <c r="CDC75" s="417"/>
      <c r="CDD75" s="417"/>
      <c r="CDE75" s="417"/>
      <c r="CDF75" s="417"/>
      <c r="CDG75" s="417"/>
      <c r="CDH75" s="417"/>
      <c r="CDI75" s="417"/>
      <c r="CDJ75" s="417"/>
      <c r="CDK75" s="417"/>
      <c r="CDL75" s="417"/>
      <c r="CDM75" s="417"/>
      <c r="CDN75" s="417"/>
      <c r="CDO75" s="417"/>
      <c r="CDP75" s="417"/>
      <c r="CDQ75" s="417"/>
      <c r="CDR75" s="417"/>
      <c r="CDS75" s="417"/>
      <c r="CDT75" s="417"/>
      <c r="CDU75" s="417"/>
      <c r="CDV75" s="417"/>
      <c r="CDW75" s="417"/>
      <c r="CDX75" s="417"/>
      <c r="CDY75" s="417"/>
      <c r="CDZ75" s="417"/>
      <c r="CEA75" s="417"/>
      <c r="CEB75" s="417"/>
      <c r="CEC75" s="417"/>
      <c r="CED75" s="417"/>
      <c r="CEE75" s="417"/>
      <c r="CEF75" s="417"/>
      <c r="CEG75" s="417"/>
      <c r="CEH75" s="417"/>
      <c r="CEI75" s="417"/>
      <c r="CEJ75" s="417"/>
      <c r="CEK75" s="417"/>
      <c r="CEL75" s="417"/>
      <c r="CEM75" s="417"/>
      <c r="CEN75" s="417"/>
      <c r="CEO75" s="417"/>
      <c r="CEP75" s="417"/>
      <c r="CEQ75" s="417"/>
      <c r="CER75" s="417"/>
      <c r="CES75" s="417"/>
      <c r="CET75" s="417"/>
      <c r="CEU75" s="417"/>
      <c r="CEV75" s="417"/>
      <c r="CEW75" s="417"/>
      <c r="CEX75" s="417"/>
      <c r="CEY75" s="417"/>
      <c r="CEZ75" s="417"/>
      <c r="CFA75" s="417"/>
      <c r="CFB75" s="417"/>
      <c r="CFC75" s="417"/>
      <c r="CFD75" s="417"/>
      <c r="CFE75" s="417"/>
      <c r="CFF75" s="417"/>
      <c r="CFG75" s="417"/>
      <c r="CFH75" s="417"/>
      <c r="CFI75" s="417"/>
      <c r="CFJ75" s="417"/>
      <c r="CFK75" s="417"/>
      <c r="CFL75" s="417"/>
      <c r="CFM75" s="417"/>
      <c r="CFN75" s="417"/>
      <c r="CFO75" s="417"/>
      <c r="CFP75" s="417"/>
      <c r="CFQ75" s="417"/>
      <c r="CFR75" s="417"/>
      <c r="CFS75" s="417"/>
      <c r="CFT75" s="417"/>
      <c r="CFU75" s="417"/>
      <c r="CFV75" s="417"/>
      <c r="CFW75" s="417"/>
      <c r="CFX75" s="417"/>
      <c r="CFY75" s="417"/>
      <c r="CFZ75" s="417"/>
      <c r="CGA75" s="417"/>
      <c r="CGB75" s="417"/>
      <c r="CGC75" s="417"/>
      <c r="CGD75" s="417"/>
      <c r="CGE75" s="417"/>
      <c r="CGF75" s="417"/>
      <c r="CGG75" s="417"/>
      <c r="CGH75" s="417"/>
      <c r="CGI75" s="417"/>
      <c r="CGJ75" s="417"/>
      <c r="CGK75" s="417"/>
      <c r="CGL75" s="417"/>
      <c r="CGM75" s="417"/>
      <c r="CGN75" s="417"/>
      <c r="CGO75" s="417"/>
      <c r="CGP75" s="417"/>
      <c r="CGQ75" s="417"/>
      <c r="CGR75" s="417"/>
      <c r="CGS75" s="417"/>
      <c r="CGT75" s="417"/>
      <c r="CGU75" s="417"/>
      <c r="CGV75" s="417"/>
      <c r="CGW75" s="417"/>
      <c r="CGX75" s="417"/>
      <c r="CGY75" s="417"/>
      <c r="CGZ75" s="417"/>
      <c r="CHA75" s="417"/>
      <c r="CHB75" s="417"/>
      <c r="CHC75" s="417"/>
      <c r="CHD75" s="417"/>
      <c r="CHE75" s="417"/>
      <c r="CHF75" s="417"/>
      <c r="CHG75" s="417"/>
      <c r="CHH75" s="417"/>
      <c r="CHI75" s="417"/>
      <c r="CHJ75" s="417"/>
      <c r="CHK75" s="417"/>
      <c r="CHL75" s="417"/>
      <c r="CHM75" s="417"/>
      <c r="CHN75" s="417"/>
      <c r="CHO75" s="417"/>
      <c r="CHP75" s="417"/>
      <c r="CHQ75" s="417"/>
      <c r="CHR75" s="417"/>
      <c r="CHS75" s="417"/>
      <c r="CHT75" s="417"/>
      <c r="CHU75" s="417"/>
      <c r="CHV75" s="417"/>
      <c r="CHW75" s="417"/>
      <c r="CHX75" s="417"/>
      <c r="CHY75" s="417"/>
      <c r="CHZ75" s="417"/>
      <c r="CIA75" s="417"/>
      <c r="CIB75" s="417"/>
      <c r="CIC75" s="417"/>
      <c r="CID75" s="417"/>
      <c r="CIE75" s="417"/>
      <c r="CIF75" s="417"/>
      <c r="CIG75" s="417"/>
      <c r="CIH75" s="417"/>
      <c r="CII75" s="417"/>
      <c r="CIJ75" s="417"/>
      <c r="CIK75" s="417"/>
      <c r="CIL75" s="417"/>
      <c r="CIM75" s="417"/>
      <c r="CIN75" s="417"/>
      <c r="CIO75" s="417"/>
      <c r="CIP75" s="417"/>
      <c r="CIQ75" s="417"/>
      <c r="CIR75" s="417"/>
      <c r="CIS75" s="417"/>
      <c r="CIT75" s="417"/>
      <c r="CIU75" s="417"/>
      <c r="CIV75" s="417"/>
      <c r="CIW75" s="417"/>
      <c r="CIX75" s="417"/>
      <c r="CIY75" s="417"/>
      <c r="CIZ75" s="417"/>
      <c r="CJA75" s="417"/>
      <c r="CJB75" s="417"/>
      <c r="CJC75" s="417"/>
      <c r="CJD75" s="417"/>
      <c r="CJE75" s="417"/>
      <c r="CJF75" s="417"/>
      <c r="CJG75" s="417"/>
      <c r="CJH75" s="417"/>
      <c r="CJI75" s="417"/>
      <c r="CJJ75" s="417"/>
      <c r="CJK75" s="417"/>
      <c r="CJL75" s="417"/>
      <c r="CJM75" s="417"/>
      <c r="CJN75" s="417"/>
      <c r="CJO75" s="417"/>
      <c r="CJP75" s="417"/>
      <c r="CJQ75" s="417"/>
      <c r="CJR75" s="417"/>
      <c r="CJS75" s="417"/>
      <c r="CJT75" s="417"/>
      <c r="CJU75" s="417"/>
      <c r="CJV75" s="417"/>
      <c r="CJW75" s="417"/>
      <c r="CJX75" s="417"/>
      <c r="CJY75" s="417"/>
      <c r="CJZ75" s="417"/>
      <c r="CKA75" s="417"/>
      <c r="CKB75" s="417"/>
      <c r="CKC75" s="417"/>
      <c r="CKD75" s="417"/>
      <c r="CKE75" s="417"/>
      <c r="CKF75" s="417"/>
      <c r="CKG75" s="417"/>
      <c r="CKH75" s="417"/>
      <c r="CKI75" s="417"/>
      <c r="CKJ75" s="417"/>
      <c r="CKK75" s="417"/>
      <c r="CKL75" s="417"/>
      <c r="CKM75" s="417"/>
      <c r="CKN75" s="417"/>
      <c r="CKO75" s="417"/>
      <c r="CKP75" s="417"/>
      <c r="CKQ75" s="417"/>
      <c r="CKR75" s="417"/>
      <c r="CKS75" s="417"/>
      <c r="CKT75" s="417"/>
      <c r="CKU75" s="417"/>
      <c r="CKV75" s="417"/>
      <c r="CKW75" s="417"/>
      <c r="CKX75" s="417"/>
      <c r="CKY75" s="417"/>
      <c r="CKZ75" s="417"/>
      <c r="CLA75" s="417"/>
      <c r="CLB75" s="417"/>
      <c r="CLC75" s="417"/>
      <c r="CLD75" s="417"/>
      <c r="CLE75" s="417"/>
      <c r="CLF75" s="417"/>
      <c r="CLG75" s="417"/>
      <c r="CLH75" s="417"/>
      <c r="CLI75" s="417"/>
      <c r="CLJ75" s="417"/>
      <c r="CLK75" s="417"/>
      <c r="CLL75" s="417"/>
      <c r="CLM75" s="417"/>
      <c r="CLN75" s="417"/>
      <c r="CLO75" s="417"/>
      <c r="CLP75" s="417"/>
      <c r="CLQ75" s="417"/>
      <c r="CLR75" s="417"/>
      <c r="CLS75" s="417"/>
      <c r="CLT75" s="417"/>
      <c r="CLU75" s="417"/>
      <c r="CLV75" s="417"/>
      <c r="CLW75" s="417"/>
      <c r="CLX75" s="417"/>
      <c r="CLY75" s="417"/>
      <c r="CLZ75" s="417"/>
      <c r="CMA75" s="417"/>
      <c r="CMB75" s="417"/>
      <c r="CMC75" s="417"/>
      <c r="CMD75" s="417"/>
      <c r="CME75" s="417"/>
      <c r="CMF75" s="417"/>
      <c r="CMG75" s="417"/>
      <c r="CMH75" s="417"/>
      <c r="CMI75" s="417"/>
      <c r="CMJ75" s="417"/>
      <c r="CMK75" s="417"/>
      <c r="CML75" s="417"/>
      <c r="CMM75" s="417"/>
      <c r="CMN75" s="417"/>
      <c r="CMO75" s="417"/>
      <c r="CMP75" s="417"/>
      <c r="CMQ75" s="417"/>
      <c r="CMR75" s="417"/>
      <c r="CMS75" s="417"/>
      <c r="CMT75" s="417"/>
      <c r="CMU75" s="417"/>
      <c r="CMV75" s="417"/>
      <c r="CMW75" s="417"/>
      <c r="CMX75" s="417"/>
      <c r="CMY75" s="417"/>
      <c r="CMZ75" s="417"/>
      <c r="CNA75" s="417"/>
      <c r="CNB75" s="417"/>
      <c r="CNC75" s="417"/>
      <c r="CND75" s="417"/>
      <c r="CNE75" s="417"/>
      <c r="CNF75" s="417"/>
      <c r="CNG75" s="417"/>
      <c r="CNH75" s="417"/>
      <c r="CNI75" s="417"/>
      <c r="CNJ75" s="417"/>
      <c r="CNK75" s="417"/>
      <c r="CNL75" s="417"/>
      <c r="CNM75" s="417"/>
      <c r="CNN75" s="417"/>
      <c r="CNO75" s="417"/>
      <c r="CNP75" s="417"/>
      <c r="CNQ75" s="417"/>
      <c r="CNR75" s="417"/>
      <c r="CNS75" s="417"/>
      <c r="CNT75" s="417"/>
      <c r="CNU75" s="417"/>
      <c r="CNV75" s="417"/>
      <c r="CNW75" s="417"/>
      <c r="CNX75" s="417"/>
      <c r="CNY75" s="417"/>
      <c r="CNZ75" s="417"/>
      <c r="COA75" s="417"/>
      <c r="COB75" s="417"/>
      <c r="COC75" s="417"/>
      <c r="COD75" s="417"/>
      <c r="COE75" s="417"/>
      <c r="COF75" s="417"/>
      <c r="COG75" s="417"/>
      <c r="COH75" s="417"/>
      <c r="COI75" s="417"/>
      <c r="COJ75" s="417"/>
      <c r="COK75" s="417"/>
      <c r="COL75" s="417"/>
      <c r="COM75" s="417"/>
      <c r="CON75" s="417"/>
      <c r="COO75" s="417"/>
      <c r="COP75" s="417"/>
      <c r="COQ75" s="417"/>
      <c r="COR75" s="417"/>
      <c r="COS75" s="417"/>
      <c r="COT75" s="417"/>
      <c r="COU75" s="417"/>
      <c r="COV75" s="417"/>
      <c r="COW75" s="417"/>
      <c r="COX75" s="417"/>
      <c r="COY75" s="417"/>
    </row>
    <row r="76" spans="1:2443" s="445" customFormat="1" ht="14.15" customHeight="1" x14ac:dyDescent="0.35">
      <c r="A76" s="307" t="s">
        <v>585</v>
      </c>
      <c r="B76" s="360" t="s">
        <v>84</v>
      </c>
      <c r="C76" s="306">
        <v>2018</v>
      </c>
      <c r="D76" s="306" t="s">
        <v>594</v>
      </c>
      <c r="E76" s="305">
        <v>0</v>
      </c>
      <c r="F76" s="331" t="s">
        <v>348</v>
      </c>
      <c r="G76" s="469">
        <f t="shared" si="3"/>
        <v>0</v>
      </c>
      <c r="H76" s="331" t="s">
        <v>349</v>
      </c>
      <c r="I76" s="331" t="s">
        <v>350</v>
      </c>
      <c r="J76" s="331" t="s">
        <v>350</v>
      </c>
      <c r="K76" s="331" t="s">
        <v>350</v>
      </c>
      <c r="L76" s="331" t="s">
        <v>350</v>
      </c>
      <c r="M76" s="331" t="s">
        <v>350</v>
      </c>
      <c r="N76" s="331" t="s">
        <v>350</v>
      </c>
      <c r="O76" s="331" t="s">
        <v>350</v>
      </c>
      <c r="P76" s="331" t="s">
        <v>350</v>
      </c>
      <c r="Q76" s="416"/>
      <c r="R76" s="363"/>
      <c r="S76" s="416"/>
      <c r="T76" s="416"/>
      <c r="U76" s="416"/>
      <c r="V76" s="416"/>
      <c r="W76" s="416"/>
      <c r="X76" s="416"/>
      <c r="Y76" s="416"/>
      <c r="Z76" s="416"/>
      <c r="AA76" s="416"/>
      <c r="AB76" s="416"/>
      <c r="AC76" s="416"/>
      <c r="AD76" s="416"/>
      <c r="AE76" s="416"/>
      <c r="AF76" s="416"/>
      <c r="AG76" s="416"/>
      <c r="AH76" s="416"/>
      <c r="AI76" s="416"/>
      <c r="AJ76" s="416"/>
      <c r="AK76" s="416"/>
      <c r="AL76" s="416"/>
      <c r="AM76" s="416"/>
      <c r="AN76" s="416"/>
      <c r="AO76" s="416"/>
      <c r="AP76" s="416"/>
      <c r="AQ76" s="416"/>
      <c r="AR76" s="416"/>
      <c r="AS76" s="416"/>
      <c r="AT76" s="416"/>
      <c r="AU76" s="416"/>
      <c r="AV76" s="416"/>
      <c r="AW76" s="416"/>
      <c r="AX76" s="416"/>
      <c r="AY76" s="416"/>
      <c r="AZ76" s="416"/>
      <c r="BA76" s="416"/>
      <c r="BB76" s="416"/>
      <c r="BC76" s="416"/>
      <c r="BD76" s="416"/>
      <c r="BE76" s="416"/>
      <c r="BF76" s="416"/>
      <c r="BG76" s="416"/>
      <c r="BH76" s="416"/>
      <c r="BI76" s="416"/>
      <c r="BJ76" s="416"/>
      <c r="BK76" s="416"/>
      <c r="BL76" s="416"/>
      <c r="BM76" s="416"/>
      <c r="BN76" s="416"/>
      <c r="BO76" s="416"/>
      <c r="BP76" s="416"/>
      <c r="BQ76" s="416"/>
      <c r="BR76" s="416"/>
      <c r="BS76" s="416"/>
      <c r="BT76" s="416"/>
      <c r="BU76" s="416"/>
      <c r="BV76" s="416"/>
      <c r="BW76" s="416"/>
      <c r="BX76" s="416"/>
      <c r="BY76" s="416"/>
      <c r="BZ76" s="416"/>
      <c r="CA76" s="416"/>
      <c r="CB76" s="416"/>
      <c r="CC76" s="416"/>
      <c r="CD76" s="416"/>
      <c r="CE76" s="416"/>
      <c r="CF76" s="416"/>
      <c r="CG76" s="416"/>
      <c r="CH76" s="416"/>
      <c r="CI76" s="416"/>
      <c r="CJ76" s="416"/>
      <c r="CK76" s="416"/>
      <c r="CL76" s="416"/>
      <c r="CM76" s="416"/>
      <c r="CN76" s="416"/>
      <c r="CO76" s="416"/>
      <c r="CP76" s="416"/>
      <c r="CQ76" s="416"/>
      <c r="CR76" s="416"/>
      <c r="CS76" s="416"/>
      <c r="CT76" s="416"/>
      <c r="CU76" s="416"/>
      <c r="CV76" s="416"/>
      <c r="CW76" s="416"/>
      <c r="CX76" s="416"/>
      <c r="CY76" s="416"/>
      <c r="CZ76" s="416"/>
      <c r="DA76" s="416"/>
      <c r="DB76" s="416"/>
      <c r="DC76" s="416"/>
      <c r="DD76" s="416"/>
      <c r="DE76" s="416"/>
      <c r="DF76" s="416"/>
      <c r="DG76" s="416"/>
      <c r="DH76" s="416"/>
      <c r="DI76" s="416"/>
      <c r="DJ76" s="416"/>
      <c r="DK76" s="416"/>
      <c r="DL76" s="416"/>
      <c r="DM76" s="416"/>
      <c r="DN76" s="416"/>
      <c r="DO76" s="416"/>
      <c r="DP76" s="416"/>
      <c r="DQ76" s="416"/>
      <c r="DR76" s="416"/>
      <c r="DS76" s="416"/>
      <c r="DT76" s="416"/>
      <c r="DU76" s="416"/>
      <c r="DV76" s="416"/>
      <c r="DW76" s="416"/>
      <c r="DX76" s="416"/>
      <c r="DY76" s="416"/>
      <c r="DZ76" s="416"/>
      <c r="EA76" s="416"/>
      <c r="EB76" s="416"/>
      <c r="EC76" s="416"/>
      <c r="ED76" s="416"/>
      <c r="EE76" s="416"/>
      <c r="EF76" s="416"/>
      <c r="EG76" s="416"/>
      <c r="EH76" s="416"/>
      <c r="EI76" s="416"/>
      <c r="EJ76" s="416"/>
      <c r="EK76" s="416"/>
      <c r="EL76" s="416"/>
      <c r="EM76" s="416"/>
      <c r="EN76" s="416"/>
      <c r="EO76" s="416"/>
      <c r="EP76" s="416"/>
      <c r="EQ76" s="416"/>
      <c r="ER76" s="416"/>
      <c r="ES76" s="416"/>
      <c r="ET76" s="416"/>
      <c r="EU76" s="416"/>
      <c r="EV76" s="416"/>
      <c r="EW76" s="416"/>
      <c r="EX76" s="416"/>
      <c r="EY76" s="416"/>
      <c r="EZ76" s="416"/>
      <c r="FA76" s="416"/>
      <c r="FB76" s="416"/>
      <c r="FC76" s="416"/>
      <c r="FD76" s="416"/>
      <c r="FE76" s="416"/>
      <c r="FF76" s="416"/>
      <c r="FG76" s="416"/>
      <c r="FH76" s="416"/>
      <c r="FI76" s="416"/>
      <c r="FJ76" s="416"/>
      <c r="FK76" s="416"/>
      <c r="FL76" s="416"/>
      <c r="FM76" s="416"/>
      <c r="FN76" s="416"/>
      <c r="FO76" s="416"/>
      <c r="FP76" s="416"/>
      <c r="FQ76" s="416"/>
      <c r="FR76" s="416"/>
      <c r="FS76" s="416"/>
      <c r="FT76" s="416"/>
      <c r="FU76" s="416"/>
      <c r="FV76" s="416"/>
      <c r="FW76" s="416"/>
      <c r="FX76" s="416"/>
      <c r="FY76" s="416"/>
      <c r="FZ76" s="416"/>
      <c r="GA76" s="416"/>
      <c r="GB76" s="416"/>
      <c r="GC76" s="416"/>
      <c r="GD76" s="416"/>
      <c r="GE76" s="416"/>
      <c r="GF76" s="416"/>
      <c r="GG76" s="416"/>
      <c r="GH76" s="416"/>
      <c r="GI76" s="416"/>
      <c r="GJ76" s="416"/>
      <c r="GK76" s="416"/>
      <c r="GL76" s="416"/>
      <c r="GM76" s="416"/>
      <c r="GN76" s="416"/>
      <c r="GO76" s="416"/>
      <c r="GP76" s="416"/>
      <c r="GQ76" s="416"/>
      <c r="GR76" s="416"/>
      <c r="GS76" s="416"/>
      <c r="GT76" s="416"/>
      <c r="GU76" s="416"/>
      <c r="GV76" s="416"/>
      <c r="GW76" s="416"/>
      <c r="GX76" s="416"/>
      <c r="GY76" s="416"/>
      <c r="GZ76" s="416"/>
      <c r="HA76" s="416"/>
      <c r="HB76" s="416"/>
      <c r="HC76" s="416"/>
      <c r="HD76" s="416"/>
      <c r="HE76" s="416"/>
      <c r="HF76" s="416"/>
      <c r="HG76" s="416"/>
      <c r="HH76" s="416"/>
      <c r="HI76" s="416"/>
      <c r="HJ76" s="416"/>
      <c r="HK76" s="416"/>
      <c r="HL76" s="416"/>
      <c r="HM76" s="416"/>
      <c r="HN76" s="416"/>
      <c r="HO76" s="416"/>
      <c r="HP76" s="416"/>
      <c r="HQ76" s="416"/>
      <c r="HR76" s="416"/>
      <c r="HS76" s="416"/>
      <c r="HT76" s="416"/>
      <c r="HU76" s="416"/>
      <c r="HV76" s="416"/>
      <c r="HW76" s="416"/>
      <c r="HX76" s="416"/>
      <c r="HY76" s="416"/>
      <c r="HZ76" s="416"/>
      <c r="IA76" s="416"/>
      <c r="IB76" s="416"/>
      <c r="IC76" s="416"/>
      <c r="ID76" s="416"/>
      <c r="IE76" s="416"/>
      <c r="IF76" s="416"/>
      <c r="IG76" s="416"/>
      <c r="IH76" s="416"/>
      <c r="II76" s="416"/>
      <c r="IJ76" s="416"/>
      <c r="IK76" s="416"/>
      <c r="IL76" s="416"/>
      <c r="IM76" s="416"/>
      <c r="IN76" s="416"/>
      <c r="IO76" s="416"/>
      <c r="IP76" s="416"/>
      <c r="IQ76" s="416"/>
      <c r="IR76" s="416"/>
      <c r="IS76" s="416"/>
      <c r="IT76" s="416"/>
      <c r="IU76" s="416"/>
      <c r="IV76" s="416"/>
      <c r="IW76" s="416"/>
      <c r="IX76" s="416"/>
      <c r="IY76" s="416"/>
      <c r="IZ76" s="416"/>
      <c r="JA76" s="416"/>
      <c r="JB76" s="416"/>
      <c r="JC76" s="416"/>
      <c r="JD76" s="416"/>
      <c r="JE76" s="416"/>
      <c r="JF76" s="416"/>
      <c r="JG76" s="416"/>
      <c r="JH76" s="416"/>
      <c r="JI76" s="416"/>
      <c r="JJ76" s="416"/>
      <c r="JK76" s="416"/>
      <c r="JL76" s="416"/>
      <c r="JM76" s="416"/>
      <c r="JN76" s="416"/>
      <c r="JO76" s="416"/>
      <c r="JP76" s="416"/>
      <c r="JQ76" s="416"/>
      <c r="JR76" s="416"/>
      <c r="JS76" s="416"/>
      <c r="JT76" s="416"/>
      <c r="JU76" s="416"/>
      <c r="JV76" s="416"/>
      <c r="JW76" s="416"/>
      <c r="JX76" s="416"/>
      <c r="JY76" s="416"/>
      <c r="JZ76" s="416"/>
      <c r="KA76" s="416"/>
      <c r="KB76" s="416"/>
      <c r="KC76" s="416"/>
      <c r="KD76" s="416"/>
      <c r="KE76" s="416"/>
      <c r="KF76" s="416"/>
      <c r="KG76" s="416"/>
      <c r="KH76" s="416"/>
      <c r="KI76" s="416"/>
      <c r="KJ76" s="416"/>
      <c r="KK76" s="416"/>
      <c r="KL76" s="416"/>
      <c r="KM76" s="416"/>
      <c r="KN76" s="416"/>
      <c r="KO76" s="416"/>
      <c r="KP76" s="416"/>
      <c r="KQ76" s="416"/>
      <c r="KR76" s="416"/>
      <c r="KS76" s="416"/>
      <c r="KT76" s="416"/>
      <c r="KU76" s="416"/>
      <c r="KV76" s="416"/>
      <c r="KW76" s="416"/>
      <c r="KX76" s="416"/>
      <c r="KY76" s="416"/>
      <c r="KZ76" s="416"/>
      <c r="LA76" s="416"/>
      <c r="LB76" s="416"/>
      <c r="LC76" s="416"/>
      <c r="LD76" s="416"/>
      <c r="LE76" s="416"/>
      <c r="LF76" s="416"/>
      <c r="LG76" s="416"/>
      <c r="LH76" s="416"/>
      <c r="LI76" s="416"/>
      <c r="LJ76" s="416"/>
      <c r="LK76" s="416"/>
      <c r="LL76" s="416"/>
      <c r="LM76" s="416"/>
      <c r="LN76" s="416"/>
      <c r="LO76" s="416"/>
      <c r="LP76" s="416"/>
      <c r="LQ76" s="416"/>
      <c r="LR76" s="416"/>
      <c r="LS76" s="416"/>
      <c r="LT76" s="416"/>
      <c r="LU76" s="416"/>
      <c r="LV76" s="416"/>
      <c r="LW76" s="416"/>
      <c r="LX76" s="416"/>
      <c r="LY76" s="416"/>
      <c r="LZ76" s="416"/>
      <c r="MA76" s="416"/>
      <c r="MB76" s="416"/>
      <c r="MC76" s="416"/>
      <c r="MD76" s="416"/>
      <c r="ME76" s="416"/>
      <c r="MF76" s="416"/>
      <c r="MG76" s="416"/>
      <c r="MH76" s="416"/>
      <c r="MI76" s="416"/>
      <c r="MJ76" s="416"/>
      <c r="MK76" s="416"/>
      <c r="ML76" s="416"/>
      <c r="MM76" s="416"/>
      <c r="MN76" s="416"/>
      <c r="MO76" s="416"/>
      <c r="MP76" s="416"/>
      <c r="MQ76" s="416"/>
      <c r="MR76" s="416"/>
      <c r="MS76" s="416"/>
      <c r="MT76" s="416"/>
      <c r="MU76" s="416"/>
      <c r="MV76" s="416"/>
      <c r="MW76" s="416"/>
      <c r="MX76" s="416"/>
      <c r="MY76" s="416"/>
      <c r="MZ76" s="416"/>
      <c r="NA76" s="416"/>
      <c r="NB76" s="416"/>
      <c r="NC76" s="416"/>
      <c r="ND76" s="416"/>
      <c r="NE76" s="416"/>
      <c r="NF76" s="416"/>
      <c r="NG76" s="416"/>
      <c r="NH76" s="416"/>
      <c r="NI76" s="416"/>
      <c r="NJ76" s="416"/>
      <c r="NK76" s="416"/>
      <c r="NL76" s="416"/>
      <c r="NM76" s="416"/>
      <c r="NN76" s="416"/>
      <c r="NO76" s="416"/>
      <c r="NP76" s="416"/>
      <c r="NQ76" s="416"/>
      <c r="NR76" s="416"/>
      <c r="NS76" s="416"/>
      <c r="NT76" s="416"/>
      <c r="NU76" s="416"/>
      <c r="NV76" s="416"/>
      <c r="NW76" s="416"/>
      <c r="NX76" s="416"/>
      <c r="NY76" s="416"/>
      <c r="NZ76" s="416"/>
      <c r="OA76" s="416"/>
      <c r="OB76" s="416"/>
      <c r="OC76" s="416"/>
      <c r="OD76" s="416"/>
      <c r="OE76" s="416"/>
      <c r="OF76" s="416"/>
      <c r="OG76" s="416"/>
      <c r="OH76" s="416"/>
      <c r="OI76" s="416"/>
      <c r="OJ76" s="416"/>
      <c r="OK76" s="416"/>
      <c r="OL76" s="416"/>
      <c r="OM76" s="416"/>
      <c r="ON76" s="416"/>
      <c r="OO76" s="416"/>
      <c r="OP76" s="416"/>
      <c r="OQ76" s="416"/>
      <c r="OR76" s="416"/>
      <c r="OS76" s="416"/>
      <c r="OT76" s="416"/>
      <c r="OU76" s="416"/>
      <c r="OV76" s="416"/>
      <c r="OW76" s="416"/>
      <c r="OX76" s="416"/>
      <c r="OY76" s="416"/>
      <c r="OZ76" s="416"/>
      <c r="PA76" s="416"/>
      <c r="PB76" s="416"/>
      <c r="PC76" s="416"/>
      <c r="PD76" s="416"/>
      <c r="PE76" s="416"/>
      <c r="PF76" s="416"/>
      <c r="PG76" s="416"/>
      <c r="PH76" s="416"/>
      <c r="PI76" s="416"/>
      <c r="PJ76" s="416"/>
      <c r="PK76" s="416"/>
      <c r="PL76" s="416"/>
      <c r="PM76" s="416"/>
      <c r="PN76" s="416"/>
      <c r="PO76" s="416"/>
      <c r="PP76" s="416"/>
      <c r="PQ76" s="416"/>
      <c r="PR76" s="416"/>
      <c r="PS76" s="416"/>
      <c r="PT76" s="416"/>
      <c r="PU76" s="416"/>
      <c r="PV76" s="416"/>
      <c r="PW76" s="416"/>
      <c r="PX76" s="416"/>
      <c r="PY76" s="416"/>
      <c r="PZ76" s="416"/>
      <c r="QA76" s="416"/>
      <c r="QB76" s="416"/>
      <c r="QC76" s="416"/>
      <c r="QD76" s="416"/>
      <c r="QE76" s="416"/>
      <c r="QF76" s="416"/>
      <c r="QG76" s="416"/>
      <c r="QH76" s="416"/>
      <c r="QI76" s="416"/>
      <c r="QJ76" s="416"/>
      <c r="QK76" s="416"/>
      <c r="QL76" s="416"/>
      <c r="QM76" s="416"/>
      <c r="QN76" s="416"/>
      <c r="QO76" s="416"/>
      <c r="QP76" s="416"/>
      <c r="QQ76" s="416"/>
      <c r="QR76" s="416"/>
      <c r="QS76" s="416"/>
      <c r="QT76" s="416"/>
      <c r="QU76" s="416"/>
      <c r="QV76" s="416"/>
      <c r="QW76" s="416"/>
      <c r="QX76" s="416"/>
      <c r="QY76" s="416"/>
      <c r="QZ76" s="416"/>
      <c r="RA76" s="416"/>
      <c r="RB76" s="416"/>
      <c r="RC76" s="416"/>
      <c r="RD76" s="416"/>
      <c r="RE76" s="416"/>
      <c r="RF76" s="416"/>
      <c r="RG76" s="416"/>
      <c r="RH76" s="416"/>
      <c r="RI76" s="416"/>
      <c r="RJ76" s="416"/>
      <c r="RK76" s="416"/>
      <c r="RL76" s="416"/>
      <c r="RM76" s="416"/>
      <c r="RN76" s="416"/>
      <c r="RO76" s="416"/>
      <c r="RP76" s="416"/>
      <c r="RQ76" s="416"/>
      <c r="RR76" s="416"/>
      <c r="RS76" s="416"/>
      <c r="RT76" s="416"/>
      <c r="RU76" s="416"/>
      <c r="RV76" s="416"/>
      <c r="RW76" s="416"/>
      <c r="RX76" s="416"/>
      <c r="RY76" s="416"/>
      <c r="RZ76" s="416"/>
      <c r="SA76" s="416"/>
      <c r="SB76" s="416"/>
      <c r="SC76" s="416"/>
      <c r="SD76" s="416"/>
      <c r="SE76" s="416"/>
      <c r="SF76" s="416"/>
      <c r="SG76" s="416"/>
      <c r="SH76" s="416"/>
      <c r="SI76" s="416"/>
      <c r="SJ76" s="416"/>
      <c r="SK76" s="416"/>
      <c r="SL76" s="416"/>
      <c r="SM76" s="416"/>
      <c r="SN76" s="416"/>
      <c r="SO76" s="416"/>
      <c r="SP76" s="416"/>
      <c r="SQ76" s="416"/>
      <c r="SR76" s="416"/>
      <c r="SS76" s="416"/>
      <c r="ST76" s="416"/>
      <c r="SU76" s="416"/>
      <c r="SV76" s="416"/>
      <c r="SW76" s="416"/>
      <c r="SX76" s="416"/>
      <c r="SY76" s="416"/>
      <c r="SZ76" s="416"/>
      <c r="TA76" s="416"/>
      <c r="TB76" s="416"/>
      <c r="TC76" s="416"/>
      <c r="TD76" s="416"/>
      <c r="TE76" s="416"/>
      <c r="TF76" s="416"/>
      <c r="TG76" s="416"/>
      <c r="TH76" s="416"/>
      <c r="TI76" s="416"/>
      <c r="TJ76" s="416"/>
      <c r="TK76" s="416"/>
      <c r="TL76" s="416"/>
      <c r="TM76" s="416"/>
      <c r="TN76" s="416"/>
      <c r="TO76" s="416"/>
      <c r="TP76" s="416"/>
      <c r="TQ76" s="416"/>
      <c r="TR76" s="416"/>
      <c r="TS76" s="416"/>
      <c r="TT76" s="416"/>
      <c r="TU76" s="416"/>
      <c r="TV76" s="416"/>
      <c r="TW76" s="416"/>
      <c r="TX76" s="416"/>
      <c r="TY76" s="416"/>
      <c r="TZ76" s="416"/>
      <c r="UA76" s="416"/>
      <c r="UB76" s="416"/>
      <c r="UC76" s="416"/>
      <c r="UD76" s="416"/>
      <c r="UE76" s="416"/>
      <c r="UF76" s="416"/>
      <c r="UG76" s="416"/>
      <c r="UH76" s="416"/>
      <c r="UI76" s="416"/>
      <c r="UJ76" s="416"/>
      <c r="UK76" s="416"/>
      <c r="UL76" s="416"/>
      <c r="UM76" s="416"/>
      <c r="UN76" s="416"/>
      <c r="UO76" s="416"/>
      <c r="UP76" s="416"/>
      <c r="UQ76" s="416"/>
      <c r="UR76" s="416"/>
      <c r="US76" s="416"/>
      <c r="UT76" s="416"/>
      <c r="UU76" s="416"/>
      <c r="UV76" s="416"/>
      <c r="UW76" s="416"/>
      <c r="UX76" s="416"/>
      <c r="UY76" s="416"/>
      <c r="UZ76" s="416"/>
      <c r="VA76" s="416"/>
      <c r="VB76" s="416"/>
      <c r="VC76" s="416"/>
      <c r="VD76" s="416"/>
      <c r="VE76" s="416"/>
      <c r="VF76" s="416"/>
      <c r="VG76" s="416"/>
      <c r="VH76" s="416"/>
      <c r="VI76" s="416"/>
      <c r="VJ76" s="416"/>
      <c r="VK76" s="416"/>
      <c r="VL76" s="416"/>
      <c r="VM76" s="416"/>
      <c r="VN76" s="416"/>
      <c r="VO76" s="416"/>
      <c r="VP76" s="416"/>
      <c r="VQ76" s="416"/>
      <c r="VR76" s="416"/>
      <c r="VS76" s="416"/>
      <c r="VT76" s="416"/>
      <c r="VU76" s="416"/>
      <c r="VV76" s="416"/>
      <c r="VW76" s="416"/>
      <c r="VX76" s="416"/>
      <c r="VY76" s="416"/>
      <c r="VZ76" s="416"/>
      <c r="WA76" s="416"/>
      <c r="WB76" s="416"/>
      <c r="WC76" s="416"/>
      <c r="WD76" s="416"/>
      <c r="WE76" s="416"/>
      <c r="WF76" s="416"/>
      <c r="WG76" s="416"/>
      <c r="WH76" s="416"/>
      <c r="WI76" s="416"/>
      <c r="WJ76" s="416"/>
      <c r="WK76" s="416"/>
      <c r="WL76" s="416"/>
      <c r="WM76" s="416"/>
      <c r="WN76" s="416"/>
      <c r="WO76" s="416"/>
      <c r="WP76" s="416"/>
      <c r="WQ76" s="416"/>
      <c r="WR76" s="416"/>
      <c r="WS76" s="416"/>
      <c r="WT76" s="416"/>
      <c r="WU76" s="416"/>
      <c r="WV76" s="416"/>
      <c r="WW76" s="416"/>
      <c r="WX76" s="416"/>
      <c r="WY76" s="416"/>
      <c r="WZ76" s="416"/>
      <c r="XA76" s="416"/>
      <c r="XB76" s="416"/>
      <c r="XC76" s="416"/>
      <c r="XD76" s="416"/>
      <c r="XE76" s="416"/>
      <c r="XF76" s="416"/>
      <c r="XG76" s="416"/>
      <c r="XH76" s="416"/>
      <c r="XI76" s="416"/>
      <c r="XJ76" s="416"/>
      <c r="XK76" s="416"/>
      <c r="XL76" s="416"/>
      <c r="XM76" s="416"/>
      <c r="XN76" s="416"/>
      <c r="XO76" s="416"/>
      <c r="XP76" s="416"/>
      <c r="XQ76" s="416"/>
      <c r="XR76" s="417"/>
      <c r="XS76" s="417"/>
      <c r="XT76" s="417"/>
      <c r="XU76" s="417"/>
      <c r="XV76" s="417"/>
      <c r="XW76" s="417"/>
      <c r="XX76" s="417"/>
      <c r="XY76" s="417"/>
      <c r="XZ76" s="417"/>
      <c r="YA76" s="417"/>
      <c r="YB76" s="417"/>
      <c r="YC76" s="417"/>
      <c r="YD76" s="417"/>
      <c r="YE76" s="417"/>
      <c r="YF76" s="417"/>
      <c r="YG76" s="417"/>
      <c r="YH76" s="417"/>
      <c r="YI76" s="417"/>
      <c r="YJ76" s="417"/>
      <c r="YK76" s="417"/>
      <c r="YL76" s="417"/>
      <c r="YM76" s="417"/>
      <c r="YN76" s="417"/>
      <c r="YO76" s="417"/>
      <c r="YP76" s="417"/>
      <c r="YQ76" s="417"/>
      <c r="YR76" s="417"/>
      <c r="YS76" s="417"/>
      <c r="YT76" s="417"/>
      <c r="YU76" s="417"/>
      <c r="YV76" s="417"/>
      <c r="YW76" s="417"/>
      <c r="YX76" s="417"/>
      <c r="YY76" s="417"/>
      <c r="YZ76" s="417"/>
      <c r="ZA76" s="417"/>
      <c r="ZB76" s="417"/>
      <c r="ZC76" s="417"/>
      <c r="ZD76" s="417"/>
      <c r="ZE76" s="417"/>
      <c r="ZF76" s="417"/>
      <c r="ZG76" s="417"/>
      <c r="ZH76" s="417"/>
      <c r="ZI76" s="417"/>
      <c r="ZJ76" s="417"/>
      <c r="ZK76" s="417"/>
      <c r="ZL76" s="417"/>
      <c r="ZM76" s="417"/>
      <c r="ZN76" s="417"/>
      <c r="ZO76" s="417"/>
      <c r="ZP76" s="417"/>
      <c r="ZQ76" s="417"/>
      <c r="ZR76" s="417"/>
      <c r="ZS76" s="417"/>
      <c r="ZT76" s="417"/>
      <c r="ZU76" s="417"/>
      <c r="ZV76" s="417"/>
      <c r="ZW76" s="417"/>
      <c r="ZX76" s="417"/>
      <c r="ZY76" s="417"/>
      <c r="ZZ76" s="417"/>
      <c r="AAA76" s="417"/>
      <c r="AAB76" s="417"/>
      <c r="AAC76" s="417"/>
      <c r="AAD76" s="417"/>
      <c r="AAE76" s="417"/>
      <c r="AAF76" s="417"/>
      <c r="AAG76" s="417"/>
      <c r="AAH76" s="417"/>
      <c r="AAI76" s="417"/>
      <c r="AAJ76" s="417"/>
      <c r="AAK76" s="417"/>
      <c r="AAL76" s="417"/>
      <c r="AAM76" s="417"/>
      <c r="AAN76" s="417"/>
      <c r="AAO76" s="417"/>
      <c r="AAP76" s="417"/>
      <c r="AAQ76" s="417"/>
      <c r="AAR76" s="417"/>
      <c r="AAS76" s="417"/>
      <c r="AAT76" s="417"/>
      <c r="AAU76" s="417"/>
      <c r="AAV76" s="417"/>
      <c r="AAW76" s="417"/>
      <c r="AAX76" s="417"/>
      <c r="AAY76" s="417"/>
      <c r="AAZ76" s="417"/>
      <c r="ABA76" s="417"/>
      <c r="ABB76" s="417"/>
      <c r="ABC76" s="417"/>
      <c r="ABD76" s="417"/>
      <c r="ABE76" s="417"/>
      <c r="ABF76" s="417"/>
      <c r="ABG76" s="417"/>
      <c r="ABH76" s="417"/>
      <c r="ABI76" s="417"/>
      <c r="ABJ76" s="417"/>
      <c r="ABK76" s="417"/>
      <c r="ABL76" s="417"/>
      <c r="ABM76" s="417"/>
      <c r="ABN76" s="417"/>
      <c r="ABO76" s="417"/>
      <c r="ABP76" s="417"/>
      <c r="ABQ76" s="417"/>
      <c r="ABR76" s="417"/>
      <c r="ABS76" s="417"/>
      <c r="ABT76" s="417"/>
      <c r="ABU76" s="417"/>
      <c r="ABV76" s="417"/>
      <c r="ABW76" s="417"/>
      <c r="ABX76" s="417"/>
      <c r="ABY76" s="417"/>
      <c r="ABZ76" s="417"/>
      <c r="ACA76" s="417"/>
      <c r="ACB76" s="417"/>
      <c r="ACC76" s="417"/>
      <c r="ACD76" s="417"/>
      <c r="ACE76" s="417"/>
      <c r="ACF76" s="417"/>
      <c r="ACG76" s="417"/>
      <c r="ACH76" s="417"/>
      <c r="ACI76" s="417"/>
      <c r="ACJ76" s="417"/>
      <c r="ACK76" s="417"/>
      <c r="ACL76" s="417"/>
      <c r="ACM76" s="417"/>
      <c r="ACN76" s="417"/>
      <c r="ACO76" s="417"/>
      <c r="ACP76" s="417"/>
      <c r="ACQ76" s="417"/>
      <c r="ACR76" s="417"/>
      <c r="ACS76" s="417"/>
      <c r="ACT76" s="417"/>
      <c r="ACU76" s="417"/>
      <c r="ACV76" s="417"/>
      <c r="ACW76" s="417"/>
      <c r="ACX76" s="417"/>
      <c r="ACY76" s="417"/>
      <c r="ACZ76" s="417"/>
      <c r="ADA76" s="417"/>
      <c r="ADB76" s="417"/>
      <c r="ADC76" s="417"/>
      <c r="ADD76" s="417"/>
      <c r="ADE76" s="417"/>
      <c r="ADF76" s="417"/>
      <c r="ADG76" s="417"/>
      <c r="ADH76" s="417"/>
      <c r="ADI76" s="417"/>
      <c r="ADJ76" s="417"/>
      <c r="ADK76" s="417"/>
      <c r="ADL76" s="417"/>
      <c r="ADM76" s="417"/>
      <c r="ADN76" s="417"/>
      <c r="ADO76" s="417"/>
      <c r="ADP76" s="417"/>
      <c r="ADQ76" s="417"/>
      <c r="ADR76" s="417"/>
      <c r="ADS76" s="417"/>
      <c r="ADT76" s="417"/>
      <c r="ADU76" s="417"/>
      <c r="ADV76" s="417"/>
      <c r="ADW76" s="417"/>
      <c r="ADX76" s="417"/>
      <c r="ADY76" s="417"/>
      <c r="ADZ76" s="417"/>
      <c r="AEA76" s="417"/>
      <c r="AEB76" s="417"/>
      <c r="AEC76" s="417"/>
      <c r="AED76" s="417"/>
      <c r="AEE76" s="417"/>
      <c r="AEF76" s="417"/>
      <c r="AEG76" s="417"/>
      <c r="AEH76" s="417"/>
      <c r="AEI76" s="417"/>
      <c r="AEJ76" s="417"/>
      <c r="AEK76" s="417"/>
      <c r="AEL76" s="417"/>
      <c r="AEM76" s="417"/>
      <c r="AEN76" s="417"/>
      <c r="AEO76" s="417"/>
      <c r="AEP76" s="417"/>
      <c r="AEQ76" s="417"/>
      <c r="AER76" s="417"/>
      <c r="AES76" s="417"/>
      <c r="AET76" s="417"/>
      <c r="AEU76" s="417"/>
      <c r="AEV76" s="417"/>
      <c r="AEW76" s="417"/>
      <c r="AEX76" s="417"/>
      <c r="AEY76" s="417"/>
      <c r="AEZ76" s="417"/>
      <c r="AFA76" s="417"/>
      <c r="AFB76" s="417"/>
      <c r="AFC76" s="417"/>
      <c r="AFD76" s="417"/>
      <c r="AFE76" s="417"/>
      <c r="AFF76" s="417"/>
      <c r="AFG76" s="417"/>
      <c r="AFH76" s="417"/>
      <c r="AFI76" s="417"/>
      <c r="AFJ76" s="417"/>
      <c r="AFK76" s="417"/>
      <c r="AFL76" s="417"/>
      <c r="AFM76" s="417"/>
      <c r="AFN76" s="417"/>
      <c r="AFO76" s="417"/>
      <c r="AFP76" s="417"/>
      <c r="AFQ76" s="417"/>
      <c r="AFR76" s="417"/>
      <c r="AFS76" s="417"/>
      <c r="AFT76" s="417"/>
      <c r="AFU76" s="417"/>
      <c r="AFV76" s="417"/>
      <c r="AFW76" s="417"/>
      <c r="AFX76" s="417"/>
      <c r="AFY76" s="417"/>
      <c r="AFZ76" s="417"/>
      <c r="AGA76" s="417"/>
      <c r="AGB76" s="417"/>
      <c r="AGC76" s="417"/>
      <c r="AGD76" s="417"/>
      <c r="AGE76" s="417"/>
      <c r="AGF76" s="417"/>
      <c r="AGG76" s="417"/>
      <c r="AGH76" s="417"/>
      <c r="AGI76" s="417"/>
      <c r="AGJ76" s="417"/>
      <c r="AGK76" s="417"/>
      <c r="AGL76" s="417"/>
      <c r="AGM76" s="417"/>
      <c r="AGN76" s="417"/>
      <c r="AGO76" s="417"/>
      <c r="AGP76" s="417"/>
      <c r="AGQ76" s="417"/>
      <c r="AGR76" s="417"/>
      <c r="AGS76" s="417"/>
      <c r="AGT76" s="417"/>
      <c r="AGU76" s="417"/>
      <c r="AGV76" s="417"/>
      <c r="AGW76" s="417"/>
      <c r="AGX76" s="417"/>
      <c r="AGY76" s="417"/>
      <c r="AGZ76" s="417"/>
      <c r="AHA76" s="417"/>
      <c r="AHB76" s="417"/>
      <c r="AHC76" s="417"/>
      <c r="AHD76" s="417"/>
      <c r="AHE76" s="417"/>
      <c r="AHF76" s="417"/>
      <c r="AHG76" s="417"/>
      <c r="AHH76" s="417"/>
      <c r="AHI76" s="417"/>
      <c r="AHJ76" s="417"/>
      <c r="AHK76" s="417"/>
      <c r="AHL76" s="417"/>
      <c r="AHM76" s="417"/>
      <c r="AHN76" s="417"/>
      <c r="AHO76" s="417"/>
      <c r="AHP76" s="417"/>
      <c r="AHQ76" s="417"/>
      <c r="AHR76" s="417"/>
      <c r="AHS76" s="417"/>
      <c r="AHT76" s="417"/>
      <c r="AHU76" s="417"/>
      <c r="AHV76" s="417"/>
      <c r="AHW76" s="417"/>
      <c r="AHX76" s="417"/>
      <c r="AHY76" s="417"/>
      <c r="AHZ76" s="417"/>
      <c r="AIA76" s="417"/>
      <c r="AIB76" s="417"/>
      <c r="AIC76" s="417"/>
      <c r="AID76" s="417"/>
      <c r="AIE76" s="417"/>
      <c r="AIF76" s="417"/>
      <c r="AIG76" s="417"/>
      <c r="AIH76" s="417"/>
      <c r="AII76" s="417"/>
      <c r="AIJ76" s="417"/>
      <c r="AIK76" s="417"/>
      <c r="AIL76" s="417"/>
      <c r="AIM76" s="417"/>
      <c r="AIN76" s="417"/>
      <c r="AIO76" s="417"/>
      <c r="AIP76" s="417"/>
      <c r="AIQ76" s="417"/>
      <c r="AIR76" s="417"/>
      <c r="AIS76" s="417"/>
      <c r="AIT76" s="417"/>
      <c r="AIU76" s="417"/>
      <c r="AIV76" s="417"/>
      <c r="AIW76" s="417"/>
      <c r="AIX76" s="417"/>
      <c r="AIY76" s="417"/>
      <c r="AIZ76" s="417"/>
      <c r="AJA76" s="417"/>
      <c r="AJB76" s="417"/>
      <c r="AJC76" s="417"/>
      <c r="AJD76" s="417"/>
      <c r="AJE76" s="417"/>
      <c r="AJF76" s="417"/>
      <c r="AJG76" s="417"/>
      <c r="AJH76" s="417"/>
      <c r="AJI76" s="417"/>
      <c r="AJJ76" s="417"/>
      <c r="AJK76" s="417"/>
      <c r="AJL76" s="417"/>
      <c r="AJM76" s="417"/>
      <c r="AJN76" s="417"/>
      <c r="AJO76" s="417"/>
      <c r="AJP76" s="417"/>
      <c r="AJQ76" s="417"/>
      <c r="AJR76" s="417"/>
      <c r="AJS76" s="417"/>
      <c r="AJT76" s="417"/>
      <c r="AJU76" s="417"/>
      <c r="AJV76" s="417"/>
      <c r="AJW76" s="417"/>
      <c r="AJX76" s="417"/>
      <c r="AJY76" s="417"/>
      <c r="AJZ76" s="417"/>
      <c r="AKA76" s="417"/>
      <c r="AKB76" s="417"/>
      <c r="AKC76" s="417"/>
      <c r="AKD76" s="417"/>
      <c r="AKE76" s="417"/>
      <c r="AKF76" s="417"/>
      <c r="AKG76" s="417"/>
      <c r="AKH76" s="417"/>
      <c r="AKI76" s="417"/>
      <c r="AKJ76" s="417"/>
      <c r="AKK76" s="417"/>
      <c r="AKL76" s="417"/>
      <c r="AKM76" s="417"/>
      <c r="AKN76" s="417"/>
      <c r="AKO76" s="417"/>
      <c r="AKP76" s="417"/>
      <c r="AKQ76" s="417"/>
      <c r="AKR76" s="417"/>
      <c r="AKS76" s="417"/>
      <c r="AKT76" s="417"/>
      <c r="AKU76" s="417"/>
      <c r="AKV76" s="417"/>
      <c r="AKW76" s="417"/>
      <c r="AKX76" s="417"/>
      <c r="AKY76" s="417"/>
      <c r="AKZ76" s="417"/>
      <c r="ALA76" s="417"/>
      <c r="ALB76" s="417"/>
      <c r="ALC76" s="417"/>
      <c r="ALD76" s="417"/>
      <c r="ALE76" s="417"/>
      <c r="ALF76" s="417"/>
      <c r="ALG76" s="417"/>
      <c r="ALH76" s="417"/>
      <c r="ALI76" s="417"/>
      <c r="ALJ76" s="417"/>
      <c r="ALK76" s="417"/>
      <c r="ALL76" s="417"/>
      <c r="ALM76" s="417"/>
      <c r="ALN76" s="417"/>
      <c r="ALO76" s="417"/>
      <c r="ALP76" s="417"/>
      <c r="ALQ76" s="417"/>
      <c r="ALR76" s="417"/>
      <c r="ALS76" s="417"/>
      <c r="ALT76" s="417"/>
      <c r="ALU76" s="417"/>
      <c r="ALV76" s="417"/>
      <c r="ALW76" s="417"/>
      <c r="ALX76" s="417"/>
      <c r="ALY76" s="417"/>
      <c r="ALZ76" s="417"/>
      <c r="AMA76" s="417"/>
      <c r="AMB76" s="417"/>
      <c r="AMC76" s="417"/>
      <c r="AMD76" s="417"/>
      <c r="AME76" s="417"/>
      <c r="AMF76" s="417"/>
      <c r="AMG76" s="417"/>
      <c r="AMH76" s="417"/>
      <c r="AMI76" s="417"/>
      <c r="AMJ76" s="417"/>
      <c r="AMK76" s="417"/>
      <c r="AML76" s="417"/>
      <c r="AMM76" s="417"/>
      <c r="AMN76" s="417"/>
      <c r="AMO76" s="417"/>
      <c r="AMP76" s="417"/>
      <c r="AMQ76" s="417"/>
      <c r="AMR76" s="417"/>
      <c r="AMS76" s="417"/>
      <c r="AMT76" s="417"/>
      <c r="AMU76" s="417"/>
      <c r="AMV76" s="417"/>
      <c r="AMW76" s="417"/>
      <c r="AMX76" s="417"/>
      <c r="AMY76" s="417"/>
      <c r="AMZ76" s="417"/>
      <c r="ANA76" s="417"/>
      <c r="ANB76" s="417"/>
      <c r="ANC76" s="417"/>
      <c r="AND76" s="417"/>
      <c r="ANE76" s="417"/>
      <c r="ANF76" s="417"/>
      <c r="ANG76" s="417"/>
      <c r="ANH76" s="417"/>
      <c r="ANI76" s="417"/>
      <c r="ANJ76" s="417"/>
      <c r="ANK76" s="417"/>
      <c r="ANL76" s="417"/>
      <c r="ANM76" s="417"/>
      <c r="ANN76" s="417"/>
      <c r="ANO76" s="417"/>
      <c r="ANP76" s="417"/>
      <c r="ANQ76" s="417"/>
      <c r="ANR76" s="417"/>
      <c r="ANS76" s="417"/>
      <c r="ANT76" s="417"/>
      <c r="ANU76" s="417"/>
      <c r="ANV76" s="417"/>
      <c r="ANW76" s="417"/>
      <c r="ANX76" s="417"/>
      <c r="ANY76" s="417"/>
      <c r="ANZ76" s="417"/>
      <c r="AOA76" s="417"/>
      <c r="AOB76" s="417"/>
      <c r="AOC76" s="417"/>
      <c r="AOD76" s="417"/>
      <c r="AOE76" s="417"/>
      <c r="AOF76" s="417"/>
      <c r="AOG76" s="417"/>
      <c r="AOH76" s="417"/>
      <c r="AOI76" s="417"/>
      <c r="AOJ76" s="417"/>
      <c r="AOK76" s="417"/>
      <c r="AOL76" s="417"/>
      <c r="AOM76" s="417"/>
      <c r="AON76" s="417"/>
      <c r="AOO76" s="417"/>
      <c r="AOP76" s="417"/>
      <c r="AOQ76" s="417"/>
      <c r="AOR76" s="417"/>
      <c r="AOS76" s="417"/>
      <c r="AOT76" s="417"/>
      <c r="AOU76" s="417"/>
      <c r="AOV76" s="417"/>
      <c r="AOW76" s="417"/>
      <c r="AOX76" s="417"/>
      <c r="AOY76" s="417"/>
      <c r="AOZ76" s="417"/>
      <c r="APA76" s="417"/>
      <c r="APB76" s="417"/>
      <c r="APC76" s="417"/>
      <c r="APD76" s="417"/>
      <c r="APE76" s="417"/>
      <c r="APF76" s="417"/>
      <c r="APG76" s="417"/>
      <c r="APH76" s="417"/>
      <c r="API76" s="417"/>
      <c r="APJ76" s="417"/>
      <c r="APK76" s="417"/>
      <c r="APL76" s="417"/>
      <c r="APM76" s="417"/>
      <c r="APN76" s="417"/>
      <c r="APO76" s="417"/>
      <c r="APP76" s="417"/>
      <c r="APQ76" s="417"/>
      <c r="APR76" s="417"/>
      <c r="APS76" s="417"/>
      <c r="APT76" s="417"/>
      <c r="APU76" s="417"/>
      <c r="APV76" s="417"/>
      <c r="APW76" s="417"/>
      <c r="APX76" s="417"/>
      <c r="APY76" s="417"/>
      <c r="APZ76" s="417"/>
      <c r="AQA76" s="417"/>
      <c r="AQB76" s="417"/>
      <c r="AQC76" s="417"/>
      <c r="AQD76" s="417"/>
      <c r="AQE76" s="417"/>
      <c r="AQF76" s="417"/>
      <c r="AQG76" s="417"/>
      <c r="AQH76" s="417"/>
      <c r="AQI76" s="417"/>
      <c r="AQJ76" s="417"/>
      <c r="AQK76" s="417"/>
      <c r="AQL76" s="417"/>
      <c r="AQM76" s="417"/>
      <c r="AQN76" s="417"/>
      <c r="AQO76" s="417"/>
      <c r="AQP76" s="417"/>
      <c r="AQQ76" s="417"/>
      <c r="AQR76" s="417"/>
      <c r="AQS76" s="417"/>
      <c r="AQT76" s="417"/>
      <c r="AQU76" s="417"/>
      <c r="AQV76" s="417"/>
      <c r="AQW76" s="417"/>
      <c r="AQX76" s="417"/>
      <c r="AQY76" s="417"/>
      <c r="AQZ76" s="417"/>
      <c r="ARA76" s="417"/>
      <c r="ARB76" s="417"/>
      <c r="ARC76" s="417"/>
      <c r="ARD76" s="417"/>
      <c r="ARE76" s="417"/>
      <c r="ARF76" s="417"/>
      <c r="ARG76" s="417"/>
      <c r="ARH76" s="417"/>
      <c r="ARI76" s="417"/>
      <c r="ARJ76" s="417"/>
      <c r="ARK76" s="417"/>
      <c r="ARL76" s="417"/>
      <c r="ARM76" s="417"/>
      <c r="ARN76" s="417"/>
      <c r="ARO76" s="417"/>
      <c r="ARP76" s="417"/>
      <c r="ARQ76" s="417"/>
      <c r="ARR76" s="417"/>
      <c r="ARS76" s="417"/>
      <c r="ART76" s="417"/>
      <c r="ARU76" s="417"/>
      <c r="ARV76" s="417"/>
      <c r="ARW76" s="417"/>
      <c r="ARX76" s="417"/>
      <c r="ARY76" s="417"/>
      <c r="ARZ76" s="417"/>
      <c r="ASA76" s="417"/>
      <c r="ASB76" s="417"/>
      <c r="ASC76" s="417"/>
      <c r="ASD76" s="417"/>
      <c r="ASE76" s="417"/>
      <c r="ASF76" s="417"/>
      <c r="ASG76" s="417"/>
      <c r="ASH76" s="417"/>
      <c r="ASI76" s="417"/>
      <c r="ASJ76" s="417"/>
      <c r="ASK76" s="417"/>
      <c r="ASL76" s="417"/>
      <c r="ASM76" s="417"/>
      <c r="ASN76" s="417"/>
      <c r="ASO76" s="417"/>
      <c r="ASP76" s="417"/>
      <c r="ASQ76" s="417"/>
      <c r="ASR76" s="417"/>
      <c r="ASS76" s="417"/>
      <c r="AST76" s="417"/>
      <c r="ASU76" s="417"/>
      <c r="ASV76" s="417"/>
      <c r="ASW76" s="417"/>
      <c r="ASX76" s="417"/>
      <c r="ASY76" s="417"/>
      <c r="ASZ76" s="417"/>
      <c r="ATA76" s="417"/>
      <c r="ATB76" s="417"/>
      <c r="ATC76" s="417"/>
      <c r="ATD76" s="417"/>
      <c r="ATE76" s="417"/>
      <c r="ATF76" s="417"/>
      <c r="ATG76" s="417"/>
      <c r="ATH76" s="417"/>
      <c r="ATI76" s="417"/>
      <c r="ATJ76" s="417"/>
      <c r="ATK76" s="417"/>
      <c r="ATL76" s="417"/>
      <c r="ATM76" s="417"/>
      <c r="ATN76" s="417"/>
      <c r="ATO76" s="417"/>
      <c r="ATP76" s="417"/>
      <c r="ATQ76" s="417"/>
      <c r="ATR76" s="417"/>
      <c r="ATS76" s="417"/>
      <c r="ATT76" s="417"/>
      <c r="ATU76" s="417"/>
      <c r="ATV76" s="417"/>
      <c r="ATW76" s="417"/>
      <c r="ATX76" s="417"/>
      <c r="ATY76" s="417"/>
      <c r="ATZ76" s="417"/>
      <c r="AUA76" s="417"/>
      <c r="AUB76" s="417"/>
      <c r="AUC76" s="417"/>
      <c r="AUD76" s="417"/>
      <c r="AUE76" s="417"/>
      <c r="AUF76" s="417"/>
      <c r="AUG76" s="417"/>
      <c r="AUH76" s="417"/>
      <c r="AUI76" s="417"/>
      <c r="AUJ76" s="417"/>
      <c r="AUK76" s="417"/>
      <c r="AUL76" s="417"/>
      <c r="AUM76" s="417"/>
      <c r="AUN76" s="417"/>
      <c r="AUO76" s="417"/>
      <c r="AUP76" s="417"/>
      <c r="AUQ76" s="417"/>
      <c r="AUR76" s="417"/>
      <c r="AUS76" s="417"/>
      <c r="AUT76" s="417"/>
      <c r="AUU76" s="417"/>
      <c r="AUV76" s="417"/>
      <c r="AUW76" s="417"/>
      <c r="AUX76" s="417"/>
      <c r="AUY76" s="417"/>
      <c r="AUZ76" s="417"/>
      <c r="AVA76" s="417"/>
      <c r="AVB76" s="417"/>
      <c r="AVC76" s="417"/>
      <c r="AVD76" s="417"/>
      <c r="AVE76" s="417"/>
      <c r="AVF76" s="417"/>
      <c r="AVG76" s="417"/>
      <c r="AVH76" s="417"/>
      <c r="AVI76" s="417"/>
      <c r="AVJ76" s="417"/>
      <c r="AVK76" s="417"/>
      <c r="AVL76" s="417"/>
      <c r="AVM76" s="417"/>
      <c r="AVN76" s="417"/>
      <c r="AVO76" s="417"/>
      <c r="AVP76" s="417"/>
      <c r="AVQ76" s="417"/>
      <c r="AVR76" s="417"/>
      <c r="AVS76" s="417"/>
      <c r="AVT76" s="417"/>
      <c r="AVU76" s="417"/>
      <c r="AVV76" s="417"/>
      <c r="AVW76" s="417"/>
      <c r="AVX76" s="417"/>
      <c r="AVY76" s="417"/>
      <c r="AVZ76" s="417"/>
      <c r="AWA76" s="417"/>
      <c r="AWB76" s="417"/>
      <c r="AWC76" s="417"/>
      <c r="AWD76" s="417"/>
      <c r="AWE76" s="417"/>
      <c r="AWF76" s="417"/>
      <c r="AWG76" s="417"/>
      <c r="AWH76" s="417"/>
      <c r="AWI76" s="417"/>
      <c r="AWJ76" s="417"/>
      <c r="AWK76" s="417"/>
      <c r="AWL76" s="417"/>
      <c r="AWM76" s="417"/>
      <c r="AWN76" s="417"/>
      <c r="AWO76" s="417"/>
      <c r="AWP76" s="417"/>
      <c r="AWQ76" s="417"/>
      <c r="AWR76" s="417"/>
      <c r="AWS76" s="417"/>
      <c r="AWT76" s="417"/>
      <c r="AWU76" s="417"/>
      <c r="AWV76" s="417"/>
      <c r="AWW76" s="417"/>
      <c r="AWX76" s="417"/>
      <c r="AWY76" s="417"/>
      <c r="AWZ76" s="417"/>
      <c r="AXA76" s="417"/>
      <c r="AXB76" s="417"/>
      <c r="AXC76" s="417"/>
      <c r="AXD76" s="417"/>
      <c r="AXE76" s="417"/>
      <c r="AXF76" s="417"/>
      <c r="AXG76" s="417"/>
      <c r="AXH76" s="417"/>
      <c r="AXI76" s="417"/>
      <c r="AXJ76" s="417"/>
      <c r="AXK76" s="417"/>
      <c r="AXL76" s="417"/>
      <c r="AXM76" s="417"/>
      <c r="AXN76" s="417"/>
      <c r="AXO76" s="417"/>
      <c r="AXP76" s="417"/>
      <c r="AXQ76" s="417"/>
      <c r="AXR76" s="417"/>
      <c r="AXS76" s="417"/>
      <c r="AXT76" s="417"/>
      <c r="AXU76" s="417"/>
      <c r="AXV76" s="417"/>
      <c r="AXW76" s="417"/>
      <c r="AXX76" s="417"/>
      <c r="AXY76" s="417"/>
      <c r="AXZ76" s="417"/>
      <c r="AYA76" s="417"/>
      <c r="AYB76" s="417"/>
      <c r="AYC76" s="417"/>
      <c r="AYD76" s="417"/>
      <c r="AYE76" s="417"/>
      <c r="AYF76" s="417"/>
      <c r="AYG76" s="417"/>
      <c r="AYH76" s="417"/>
      <c r="AYI76" s="417"/>
      <c r="AYJ76" s="417"/>
      <c r="AYK76" s="417"/>
      <c r="AYL76" s="417"/>
      <c r="AYM76" s="417"/>
      <c r="AYN76" s="417"/>
      <c r="AYO76" s="417"/>
      <c r="AYP76" s="417"/>
      <c r="AYQ76" s="417"/>
      <c r="AYR76" s="417"/>
      <c r="AYS76" s="417"/>
      <c r="AYT76" s="417"/>
      <c r="AYU76" s="417"/>
      <c r="AYV76" s="417"/>
      <c r="AYW76" s="417"/>
      <c r="AYX76" s="417"/>
      <c r="AYY76" s="417"/>
      <c r="AYZ76" s="417"/>
      <c r="AZA76" s="417"/>
      <c r="AZB76" s="417"/>
      <c r="AZC76" s="417"/>
      <c r="AZD76" s="417"/>
      <c r="AZE76" s="417"/>
      <c r="AZF76" s="417"/>
      <c r="AZG76" s="417"/>
      <c r="AZH76" s="417"/>
      <c r="AZI76" s="417"/>
      <c r="AZJ76" s="417"/>
      <c r="AZK76" s="417"/>
      <c r="AZL76" s="417"/>
      <c r="AZM76" s="417"/>
      <c r="AZN76" s="417"/>
      <c r="AZO76" s="417"/>
      <c r="AZP76" s="417"/>
      <c r="AZQ76" s="417"/>
      <c r="AZR76" s="417"/>
      <c r="AZS76" s="417"/>
      <c r="AZT76" s="417"/>
      <c r="AZU76" s="417"/>
      <c r="AZV76" s="417"/>
      <c r="AZW76" s="417"/>
      <c r="AZX76" s="417"/>
      <c r="AZY76" s="417"/>
      <c r="AZZ76" s="417"/>
      <c r="BAA76" s="417"/>
      <c r="BAB76" s="417"/>
      <c r="BAC76" s="417"/>
      <c r="BAD76" s="417"/>
      <c r="BAE76" s="417"/>
      <c r="BAF76" s="417"/>
      <c r="BAG76" s="417"/>
      <c r="BAH76" s="417"/>
      <c r="BAI76" s="417"/>
      <c r="BAJ76" s="417"/>
      <c r="BAK76" s="417"/>
      <c r="BAL76" s="417"/>
      <c r="BAM76" s="417"/>
      <c r="BAN76" s="417"/>
      <c r="BAO76" s="417"/>
      <c r="BAP76" s="417"/>
      <c r="BAQ76" s="417"/>
      <c r="BAR76" s="417"/>
      <c r="BAS76" s="417"/>
      <c r="BAT76" s="417"/>
      <c r="BAU76" s="417"/>
      <c r="BAV76" s="417"/>
      <c r="BAW76" s="417"/>
      <c r="BAX76" s="417"/>
      <c r="BAY76" s="417"/>
      <c r="BAZ76" s="417"/>
      <c r="BBA76" s="417"/>
      <c r="BBB76" s="417"/>
      <c r="BBC76" s="417"/>
      <c r="BBD76" s="417"/>
      <c r="BBE76" s="417"/>
      <c r="BBF76" s="417"/>
      <c r="BBG76" s="417"/>
      <c r="BBH76" s="417"/>
      <c r="BBI76" s="417"/>
      <c r="BBJ76" s="417"/>
      <c r="BBK76" s="417"/>
      <c r="BBL76" s="417"/>
      <c r="BBM76" s="417"/>
      <c r="BBN76" s="417"/>
      <c r="BBO76" s="417"/>
      <c r="BBP76" s="417"/>
      <c r="BBQ76" s="417"/>
      <c r="BBR76" s="417"/>
      <c r="BBS76" s="417"/>
      <c r="BBT76" s="417"/>
      <c r="BBU76" s="417"/>
      <c r="BBV76" s="417"/>
      <c r="BBW76" s="417"/>
      <c r="BBX76" s="417"/>
      <c r="BBY76" s="417"/>
      <c r="BBZ76" s="417"/>
      <c r="BCA76" s="417"/>
      <c r="BCB76" s="417"/>
      <c r="BCC76" s="417"/>
      <c r="BCD76" s="417"/>
      <c r="BCE76" s="417"/>
      <c r="BCF76" s="417"/>
      <c r="BCG76" s="417"/>
      <c r="BCH76" s="417"/>
      <c r="BCI76" s="417"/>
      <c r="BCJ76" s="417"/>
      <c r="BCK76" s="417"/>
      <c r="BCL76" s="417"/>
      <c r="BCM76" s="417"/>
      <c r="BCN76" s="417"/>
      <c r="BCO76" s="417"/>
      <c r="BCP76" s="417"/>
      <c r="BCQ76" s="417"/>
      <c r="BCR76" s="417"/>
      <c r="BCS76" s="417"/>
      <c r="BCT76" s="417"/>
      <c r="BCU76" s="417"/>
      <c r="BCV76" s="417"/>
      <c r="BCW76" s="417"/>
      <c r="BCX76" s="417"/>
      <c r="BCY76" s="417"/>
      <c r="BCZ76" s="417"/>
      <c r="BDA76" s="417"/>
      <c r="BDB76" s="417"/>
      <c r="BDC76" s="417"/>
      <c r="BDD76" s="417"/>
      <c r="BDE76" s="417"/>
      <c r="BDF76" s="417"/>
      <c r="BDG76" s="417"/>
      <c r="BDH76" s="417"/>
      <c r="BDI76" s="417"/>
      <c r="BDJ76" s="417"/>
      <c r="BDK76" s="417"/>
      <c r="BDL76" s="417"/>
      <c r="BDM76" s="417"/>
      <c r="BDN76" s="417"/>
      <c r="BDO76" s="417"/>
      <c r="BDP76" s="417"/>
      <c r="BDQ76" s="417"/>
      <c r="BDR76" s="417"/>
      <c r="BDS76" s="417"/>
      <c r="BDT76" s="417"/>
      <c r="BDU76" s="417"/>
      <c r="BDV76" s="417"/>
      <c r="BDW76" s="417"/>
      <c r="BDX76" s="417"/>
      <c r="BDY76" s="417"/>
      <c r="BDZ76" s="417"/>
      <c r="BEA76" s="417"/>
      <c r="BEB76" s="417"/>
      <c r="BEC76" s="417"/>
      <c r="BED76" s="417"/>
      <c r="BEE76" s="417"/>
      <c r="BEF76" s="417"/>
      <c r="BEG76" s="417"/>
      <c r="BEH76" s="417"/>
      <c r="BEI76" s="417"/>
      <c r="BEJ76" s="417"/>
      <c r="BEK76" s="417"/>
      <c r="BEL76" s="417"/>
      <c r="BEM76" s="417"/>
      <c r="BEN76" s="417"/>
      <c r="BEO76" s="417"/>
      <c r="BEP76" s="417"/>
      <c r="BEQ76" s="417"/>
      <c r="BER76" s="417"/>
      <c r="BES76" s="417"/>
      <c r="BET76" s="417"/>
      <c r="BEU76" s="417"/>
      <c r="BEV76" s="417"/>
      <c r="BEW76" s="417"/>
      <c r="BEX76" s="417"/>
      <c r="BEY76" s="417"/>
      <c r="BEZ76" s="417"/>
      <c r="BFA76" s="417"/>
      <c r="BFB76" s="417"/>
      <c r="BFC76" s="417"/>
      <c r="BFD76" s="417"/>
      <c r="BFE76" s="417"/>
      <c r="BFF76" s="417"/>
      <c r="BFG76" s="417"/>
      <c r="BFH76" s="417"/>
      <c r="BFI76" s="417"/>
      <c r="BFJ76" s="417"/>
      <c r="BFK76" s="417"/>
      <c r="BFL76" s="417"/>
      <c r="BFM76" s="417"/>
      <c r="BFN76" s="417"/>
      <c r="BFO76" s="417"/>
      <c r="BFP76" s="417"/>
      <c r="BFQ76" s="417"/>
      <c r="BFR76" s="417"/>
      <c r="BFS76" s="417"/>
      <c r="BFT76" s="417"/>
      <c r="BFU76" s="417"/>
      <c r="BFV76" s="417"/>
      <c r="BFW76" s="417"/>
      <c r="BFX76" s="417"/>
      <c r="BFY76" s="417"/>
      <c r="BFZ76" s="417"/>
      <c r="BGA76" s="417"/>
      <c r="BGB76" s="417"/>
      <c r="BGC76" s="417"/>
      <c r="BGD76" s="417"/>
      <c r="BGE76" s="417"/>
      <c r="BGF76" s="417"/>
      <c r="BGG76" s="417"/>
      <c r="BGH76" s="417"/>
      <c r="BGI76" s="417"/>
      <c r="BGJ76" s="417"/>
      <c r="BGK76" s="417"/>
      <c r="BGL76" s="417"/>
      <c r="BGM76" s="417"/>
      <c r="BGN76" s="417"/>
      <c r="BGO76" s="417"/>
      <c r="BGP76" s="417"/>
      <c r="BGQ76" s="417"/>
      <c r="BGR76" s="417"/>
      <c r="BGS76" s="417"/>
      <c r="BGT76" s="417"/>
      <c r="BGU76" s="417"/>
      <c r="BGV76" s="417"/>
      <c r="BGW76" s="417"/>
      <c r="BGX76" s="417"/>
      <c r="BGY76" s="417"/>
      <c r="BGZ76" s="417"/>
      <c r="BHA76" s="417"/>
      <c r="BHB76" s="417"/>
      <c r="BHC76" s="417"/>
      <c r="BHD76" s="417"/>
      <c r="BHE76" s="417"/>
      <c r="BHF76" s="417"/>
      <c r="BHG76" s="417"/>
      <c r="BHH76" s="417"/>
      <c r="BHI76" s="417"/>
      <c r="BHJ76" s="417"/>
      <c r="BHK76" s="417"/>
      <c r="BHL76" s="417"/>
      <c r="BHM76" s="417"/>
      <c r="BHN76" s="417"/>
      <c r="BHO76" s="417"/>
      <c r="BHP76" s="417"/>
      <c r="BHQ76" s="417"/>
      <c r="BHR76" s="417"/>
      <c r="BHS76" s="417"/>
      <c r="BHT76" s="417"/>
      <c r="BHU76" s="417"/>
      <c r="BHV76" s="417"/>
      <c r="BHW76" s="417"/>
      <c r="BHX76" s="417"/>
      <c r="BHY76" s="417"/>
      <c r="BHZ76" s="417"/>
      <c r="BIA76" s="417"/>
      <c r="BIB76" s="417"/>
      <c r="BIC76" s="417"/>
      <c r="BID76" s="417"/>
      <c r="BIE76" s="417"/>
      <c r="BIF76" s="417"/>
      <c r="BIG76" s="417"/>
      <c r="BIH76" s="417"/>
      <c r="BII76" s="417"/>
      <c r="BIJ76" s="417"/>
      <c r="BIK76" s="417"/>
      <c r="BIL76" s="417"/>
      <c r="BIM76" s="417"/>
      <c r="BIN76" s="417"/>
      <c r="BIO76" s="417"/>
      <c r="BIP76" s="417"/>
      <c r="BIQ76" s="417"/>
      <c r="BIR76" s="417"/>
      <c r="BIS76" s="417"/>
      <c r="BIT76" s="417"/>
      <c r="BIU76" s="417"/>
      <c r="BIV76" s="417"/>
      <c r="BIW76" s="417"/>
      <c r="BIX76" s="417"/>
      <c r="BIY76" s="417"/>
      <c r="BIZ76" s="417"/>
      <c r="BJA76" s="417"/>
      <c r="BJB76" s="417"/>
      <c r="BJC76" s="417"/>
      <c r="BJD76" s="417"/>
      <c r="BJE76" s="417"/>
      <c r="BJF76" s="417"/>
      <c r="BJG76" s="417"/>
      <c r="BJH76" s="417"/>
      <c r="BJI76" s="417"/>
      <c r="BJJ76" s="417"/>
      <c r="BJK76" s="417"/>
      <c r="BJL76" s="417"/>
      <c r="BJM76" s="417"/>
      <c r="BJN76" s="417"/>
      <c r="BJO76" s="417"/>
      <c r="BJP76" s="417"/>
      <c r="BJQ76" s="417"/>
      <c r="BJR76" s="417"/>
      <c r="BJS76" s="417"/>
      <c r="BJT76" s="417"/>
      <c r="BJU76" s="417"/>
      <c r="BJV76" s="417"/>
      <c r="BJW76" s="417"/>
      <c r="BJX76" s="417"/>
      <c r="BJY76" s="417"/>
      <c r="BJZ76" s="417"/>
      <c r="BKA76" s="417"/>
      <c r="BKB76" s="417"/>
      <c r="BKC76" s="417"/>
      <c r="BKD76" s="417"/>
      <c r="BKE76" s="417"/>
      <c r="BKF76" s="417"/>
      <c r="BKG76" s="417"/>
      <c r="BKH76" s="417"/>
      <c r="BKI76" s="417"/>
      <c r="BKJ76" s="417"/>
      <c r="BKK76" s="417"/>
      <c r="BKL76" s="417"/>
      <c r="BKM76" s="417"/>
      <c r="BKN76" s="417"/>
      <c r="BKO76" s="417"/>
      <c r="BKP76" s="417"/>
      <c r="BKQ76" s="417"/>
      <c r="BKR76" s="417"/>
      <c r="BKS76" s="417"/>
      <c r="BKT76" s="417"/>
      <c r="BKU76" s="417"/>
      <c r="BKV76" s="417"/>
      <c r="BKW76" s="417"/>
      <c r="BKX76" s="417"/>
      <c r="BKY76" s="417"/>
      <c r="BKZ76" s="417"/>
      <c r="BLA76" s="417"/>
      <c r="BLB76" s="417"/>
      <c r="BLC76" s="417"/>
      <c r="BLD76" s="417"/>
      <c r="BLE76" s="417"/>
      <c r="BLF76" s="417"/>
      <c r="BLG76" s="417"/>
      <c r="BLH76" s="417"/>
      <c r="BLI76" s="417"/>
      <c r="BLJ76" s="417"/>
      <c r="BLK76" s="417"/>
      <c r="BLL76" s="417"/>
      <c r="BLM76" s="417"/>
      <c r="BLN76" s="417"/>
      <c r="BLO76" s="417"/>
      <c r="BLP76" s="417"/>
      <c r="BLQ76" s="417"/>
      <c r="BLR76" s="417"/>
      <c r="BLS76" s="417"/>
      <c r="BLT76" s="417"/>
      <c r="BLU76" s="417"/>
      <c r="BLV76" s="417"/>
      <c r="BLW76" s="417"/>
      <c r="BLX76" s="417"/>
      <c r="BLY76" s="417"/>
      <c r="BLZ76" s="417"/>
      <c r="BMA76" s="417"/>
      <c r="BMB76" s="417"/>
      <c r="BMC76" s="417"/>
      <c r="BMD76" s="417"/>
      <c r="BME76" s="417"/>
      <c r="BMF76" s="417"/>
      <c r="BMG76" s="417"/>
      <c r="BMH76" s="417"/>
      <c r="BMI76" s="417"/>
      <c r="BMJ76" s="417"/>
      <c r="BMK76" s="417"/>
      <c r="BML76" s="417"/>
      <c r="BMM76" s="417"/>
      <c r="BMN76" s="417"/>
      <c r="BMO76" s="417"/>
      <c r="BMP76" s="417"/>
      <c r="BMQ76" s="417"/>
      <c r="BMR76" s="417"/>
      <c r="BMS76" s="417"/>
      <c r="BMT76" s="417"/>
      <c r="BMU76" s="417"/>
      <c r="BMV76" s="417"/>
      <c r="BMW76" s="417"/>
      <c r="BMX76" s="417"/>
      <c r="BMY76" s="417"/>
      <c r="BMZ76" s="417"/>
      <c r="BNA76" s="417"/>
      <c r="BNB76" s="417"/>
      <c r="BNC76" s="417"/>
      <c r="BND76" s="417"/>
      <c r="BNE76" s="417"/>
      <c r="BNF76" s="417"/>
      <c r="BNG76" s="417"/>
      <c r="BNH76" s="417"/>
      <c r="BNI76" s="417"/>
      <c r="BNJ76" s="417"/>
      <c r="BNK76" s="417"/>
      <c r="BNL76" s="417"/>
      <c r="BNM76" s="417"/>
      <c r="BNN76" s="417"/>
      <c r="BNO76" s="417"/>
      <c r="BNP76" s="417"/>
      <c r="BNQ76" s="417"/>
      <c r="BNR76" s="417"/>
      <c r="BNS76" s="417"/>
      <c r="BNT76" s="417"/>
      <c r="BNU76" s="417"/>
      <c r="BNV76" s="417"/>
      <c r="BNW76" s="417"/>
      <c r="BNX76" s="417"/>
      <c r="BNY76" s="417"/>
      <c r="BNZ76" s="417"/>
      <c r="BOA76" s="417"/>
      <c r="BOB76" s="417"/>
      <c r="BOC76" s="417"/>
      <c r="BOD76" s="417"/>
      <c r="BOE76" s="417"/>
      <c r="BOF76" s="417"/>
      <c r="BOG76" s="417"/>
      <c r="BOH76" s="417"/>
      <c r="BOI76" s="417"/>
      <c r="BOJ76" s="417"/>
      <c r="BOK76" s="417"/>
      <c r="BOL76" s="417"/>
      <c r="BOM76" s="417"/>
      <c r="BON76" s="417"/>
      <c r="BOO76" s="417"/>
      <c r="BOP76" s="417"/>
      <c r="BOQ76" s="417"/>
      <c r="BOR76" s="417"/>
      <c r="BOS76" s="417"/>
      <c r="BOT76" s="417"/>
      <c r="BOU76" s="417"/>
      <c r="BOV76" s="417"/>
      <c r="BOW76" s="417"/>
      <c r="BOX76" s="417"/>
      <c r="BOY76" s="417"/>
      <c r="BOZ76" s="417"/>
      <c r="BPA76" s="417"/>
      <c r="BPB76" s="417"/>
      <c r="BPC76" s="417"/>
      <c r="BPD76" s="417"/>
      <c r="BPE76" s="417"/>
      <c r="BPF76" s="417"/>
      <c r="BPG76" s="417"/>
      <c r="BPH76" s="417"/>
      <c r="BPI76" s="417"/>
      <c r="BPJ76" s="417"/>
      <c r="BPK76" s="417"/>
      <c r="BPL76" s="417"/>
      <c r="BPM76" s="417"/>
      <c r="BPN76" s="417"/>
      <c r="BPO76" s="417"/>
      <c r="BPP76" s="417"/>
      <c r="BPQ76" s="417"/>
      <c r="BPR76" s="417"/>
      <c r="BPS76" s="417"/>
      <c r="BPT76" s="417"/>
      <c r="BPU76" s="417"/>
      <c r="BPV76" s="417"/>
      <c r="BPW76" s="417"/>
      <c r="BPX76" s="417"/>
      <c r="BPY76" s="417"/>
      <c r="BPZ76" s="417"/>
      <c r="BQA76" s="417"/>
      <c r="BQB76" s="417"/>
      <c r="BQC76" s="417"/>
      <c r="BQD76" s="417"/>
      <c r="BQE76" s="417"/>
      <c r="BQF76" s="417"/>
      <c r="BQG76" s="417"/>
      <c r="BQH76" s="417"/>
      <c r="BQI76" s="417"/>
      <c r="BQJ76" s="417"/>
      <c r="BQK76" s="417"/>
      <c r="BQL76" s="417"/>
      <c r="BQM76" s="417"/>
      <c r="BQN76" s="417"/>
      <c r="BQO76" s="417"/>
      <c r="BQP76" s="417"/>
      <c r="BQQ76" s="417"/>
      <c r="BQR76" s="417"/>
      <c r="BQS76" s="417"/>
      <c r="BQT76" s="417"/>
      <c r="BQU76" s="417"/>
      <c r="BQV76" s="417"/>
      <c r="BQW76" s="417"/>
      <c r="BQX76" s="417"/>
      <c r="BQY76" s="417"/>
      <c r="BQZ76" s="417"/>
      <c r="BRA76" s="417"/>
      <c r="BRB76" s="417"/>
      <c r="BRC76" s="417"/>
      <c r="BRD76" s="417"/>
      <c r="BRE76" s="417"/>
      <c r="BRF76" s="417"/>
      <c r="BRG76" s="417"/>
      <c r="BRH76" s="417"/>
      <c r="BRI76" s="417"/>
      <c r="BRJ76" s="417"/>
      <c r="BRK76" s="417"/>
      <c r="BRL76" s="417"/>
      <c r="BRM76" s="417"/>
      <c r="BRN76" s="417"/>
      <c r="BRO76" s="417"/>
      <c r="BRP76" s="417"/>
      <c r="BRQ76" s="417"/>
      <c r="BRR76" s="417"/>
      <c r="BRS76" s="417"/>
      <c r="BRT76" s="417"/>
      <c r="BRU76" s="417"/>
      <c r="BRV76" s="417"/>
      <c r="BRW76" s="417"/>
      <c r="BRX76" s="417"/>
      <c r="BRY76" s="417"/>
      <c r="BRZ76" s="417"/>
      <c r="BSA76" s="417"/>
      <c r="BSB76" s="417"/>
      <c r="BSC76" s="417"/>
      <c r="BSD76" s="417"/>
      <c r="BSE76" s="417"/>
      <c r="BSF76" s="417"/>
      <c r="BSG76" s="417"/>
      <c r="BSH76" s="417"/>
      <c r="BSI76" s="417"/>
      <c r="BSJ76" s="417"/>
      <c r="BSK76" s="417"/>
      <c r="BSL76" s="417"/>
      <c r="BSM76" s="417"/>
      <c r="BSN76" s="417"/>
      <c r="BSO76" s="417"/>
      <c r="BSP76" s="417"/>
      <c r="BSQ76" s="417"/>
      <c r="BSR76" s="417"/>
      <c r="BSS76" s="417"/>
      <c r="BST76" s="417"/>
      <c r="BSU76" s="417"/>
      <c r="BSV76" s="417"/>
      <c r="BSW76" s="417"/>
      <c r="BSX76" s="417"/>
      <c r="BSY76" s="417"/>
      <c r="BSZ76" s="417"/>
      <c r="BTA76" s="417"/>
      <c r="BTB76" s="417"/>
      <c r="BTC76" s="417"/>
      <c r="BTD76" s="417"/>
      <c r="BTE76" s="417"/>
      <c r="BTF76" s="417"/>
      <c r="BTG76" s="417"/>
      <c r="BTH76" s="417"/>
      <c r="BTI76" s="417"/>
      <c r="BTJ76" s="417"/>
      <c r="BTK76" s="417"/>
      <c r="BTL76" s="417"/>
      <c r="BTM76" s="417"/>
      <c r="BTN76" s="417"/>
      <c r="BTO76" s="417"/>
      <c r="BTP76" s="417"/>
      <c r="BTQ76" s="417"/>
      <c r="BTR76" s="417"/>
      <c r="BTS76" s="417"/>
      <c r="BTT76" s="417"/>
      <c r="BTU76" s="417"/>
      <c r="BTV76" s="417"/>
      <c r="BTW76" s="417"/>
      <c r="BTX76" s="417"/>
      <c r="BTY76" s="417"/>
      <c r="BTZ76" s="417"/>
      <c r="BUA76" s="417"/>
      <c r="BUB76" s="417"/>
      <c r="BUC76" s="417"/>
      <c r="BUD76" s="417"/>
      <c r="BUE76" s="417"/>
      <c r="BUF76" s="417"/>
      <c r="BUG76" s="417"/>
      <c r="BUH76" s="417"/>
      <c r="BUI76" s="417"/>
      <c r="BUJ76" s="417"/>
      <c r="BUK76" s="417"/>
      <c r="BUL76" s="417"/>
      <c r="BUM76" s="417"/>
      <c r="BUN76" s="417"/>
      <c r="BUO76" s="417"/>
      <c r="BUP76" s="417"/>
      <c r="BUQ76" s="417"/>
      <c r="BUR76" s="417"/>
      <c r="BUS76" s="417"/>
      <c r="BUT76" s="417"/>
      <c r="BUU76" s="417"/>
      <c r="BUV76" s="417"/>
      <c r="BUW76" s="417"/>
      <c r="BUX76" s="417"/>
      <c r="BUY76" s="417"/>
      <c r="BUZ76" s="417"/>
      <c r="BVA76" s="417"/>
      <c r="BVB76" s="417"/>
      <c r="BVC76" s="417"/>
      <c r="BVD76" s="417"/>
      <c r="BVE76" s="417"/>
      <c r="BVF76" s="417"/>
      <c r="BVG76" s="417"/>
      <c r="BVH76" s="417"/>
      <c r="BVI76" s="417"/>
      <c r="BVJ76" s="417"/>
      <c r="BVK76" s="417"/>
      <c r="BVL76" s="417"/>
      <c r="BVM76" s="417"/>
      <c r="BVN76" s="417"/>
      <c r="BVO76" s="417"/>
      <c r="BVP76" s="417"/>
      <c r="BVQ76" s="417"/>
      <c r="BVR76" s="417"/>
      <c r="BVS76" s="417"/>
      <c r="BVT76" s="417"/>
      <c r="BVU76" s="417"/>
      <c r="BVV76" s="417"/>
      <c r="BVW76" s="417"/>
      <c r="BVX76" s="417"/>
      <c r="BVY76" s="417"/>
      <c r="BVZ76" s="417"/>
      <c r="BWA76" s="417"/>
      <c r="BWB76" s="417"/>
      <c r="BWC76" s="417"/>
      <c r="BWD76" s="417"/>
      <c r="BWE76" s="417"/>
      <c r="BWF76" s="417"/>
      <c r="BWG76" s="417"/>
      <c r="BWH76" s="417"/>
      <c r="BWI76" s="417"/>
      <c r="BWJ76" s="417"/>
      <c r="BWK76" s="417"/>
      <c r="BWL76" s="417"/>
      <c r="BWM76" s="417"/>
      <c r="BWN76" s="417"/>
      <c r="BWO76" s="417"/>
      <c r="BWP76" s="417"/>
      <c r="BWQ76" s="417"/>
      <c r="BWR76" s="417"/>
      <c r="BWS76" s="417"/>
      <c r="BWT76" s="417"/>
      <c r="BWU76" s="417"/>
      <c r="BWV76" s="417"/>
      <c r="BWW76" s="417"/>
      <c r="BWX76" s="417"/>
      <c r="BWY76" s="417"/>
      <c r="BWZ76" s="417"/>
      <c r="BXA76" s="417"/>
      <c r="BXB76" s="417"/>
      <c r="BXC76" s="417"/>
      <c r="BXD76" s="417"/>
      <c r="BXE76" s="417"/>
      <c r="BXF76" s="417"/>
      <c r="BXG76" s="417"/>
      <c r="BXH76" s="417"/>
      <c r="BXI76" s="417"/>
      <c r="BXJ76" s="417"/>
      <c r="BXK76" s="417"/>
      <c r="BXL76" s="417"/>
      <c r="BXM76" s="417"/>
      <c r="BXN76" s="417"/>
      <c r="BXO76" s="417"/>
      <c r="BXP76" s="417"/>
      <c r="BXQ76" s="417"/>
      <c r="BXR76" s="417"/>
      <c r="BXS76" s="417"/>
      <c r="BXT76" s="417"/>
      <c r="BXU76" s="417"/>
      <c r="BXV76" s="417"/>
      <c r="BXW76" s="417"/>
      <c r="BXX76" s="417"/>
      <c r="BXY76" s="417"/>
      <c r="BXZ76" s="417"/>
      <c r="BYA76" s="417"/>
      <c r="BYB76" s="417"/>
      <c r="BYC76" s="417"/>
      <c r="BYD76" s="417"/>
      <c r="BYE76" s="417"/>
      <c r="BYF76" s="417"/>
      <c r="BYG76" s="417"/>
      <c r="BYH76" s="417"/>
      <c r="BYI76" s="417"/>
      <c r="BYJ76" s="417"/>
      <c r="BYK76" s="417"/>
      <c r="BYL76" s="417"/>
      <c r="BYM76" s="417"/>
      <c r="BYN76" s="417"/>
      <c r="BYO76" s="417"/>
      <c r="BYP76" s="417"/>
      <c r="BYQ76" s="417"/>
      <c r="BYR76" s="417"/>
      <c r="BYS76" s="417"/>
      <c r="BYT76" s="417"/>
      <c r="BYU76" s="417"/>
      <c r="BYV76" s="417"/>
      <c r="BYW76" s="417"/>
      <c r="BYX76" s="417"/>
      <c r="BYY76" s="417"/>
      <c r="BYZ76" s="417"/>
      <c r="BZA76" s="417"/>
      <c r="BZB76" s="417"/>
      <c r="BZC76" s="417"/>
      <c r="BZD76" s="417"/>
      <c r="BZE76" s="417"/>
      <c r="BZF76" s="417"/>
      <c r="BZG76" s="417"/>
      <c r="BZH76" s="417"/>
      <c r="BZI76" s="417"/>
      <c r="BZJ76" s="417"/>
      <c r="BZK76" s="417"/>
      <c r="BZL76" s="417"/>
      <c r="BZM76" s="417"/>
      <c r="BZN76" s="417"/>
      <c r="BZO76" s="417"/>
      <c r="BZP76" s="417"/>
      <c r="BZQ76" s="417"/>
      <c r="BZR76" s="417"/>
      <c r="BZS76" s="417"/>
      <c r="BZT76" s="417"/>
      <c r="BZU76" s="417"/>
      <c r="BZV76" s="417"/>
      <c r="BZW76" s="417"/>
      <c r="BZX76" s="417"/>
      <c r="BZY76" s="417"/>
      <c r="BZZ76" s="417"/>
      <c r="CAA76" s="417"/>
      <c r="CAB76" s="417"/>
      <c r="CAC76" s="417"/>
      <c r="CAD76" s="417"/>
      <c r="CAE76" s="417"/>
      <c r="CAF76" s="417"/>
      <c r="CAG76" s="417"/>
      <c r="CAH76" s="417"/>
      <c r="CAI76" s="417"/>
      <c r="CAJ76" s="417"/>
      <c r="CAK76" s="417"/>
      <c r="CAL76" s="417"/>
      <c r="CAM76" s="417"/>
      <c r="CAN76" s="417"/>
      <c r="CAO76" s="417"/>
      <c r="CAP76" s="417"/>
      <c r="CAQ76" s="417"/>
      <c r="CAR76" s="417"/>
      <c r="CAS76" s="417"/>
      <c r="CAT76" s="417"/>
      <c r="CAU76" s="417"/>
      <c r="CAV76" s="417"/>
      <c r="CAW76" s="417"/>
      <c r="CAX76" s="417"/>
      <c r="CAY76" s="417"/>
      <c r="CAZ76" s="417"/>
      <c r="CBA76" s="417"/>
      <c r="CBB76" s="417"/>
      <c r="CBC76" s="417"/>
      <c r="CBD76" s="417"/>
      <c r="CBE76" s="417"/>
      <c r="CBF76" s="417"/>
      <c r="CBG76" s="417"/>
      <c r="CBH76" s="417"/>
      <c r="CBI76" s="417"/>
      <c r="CBJ76" s="417"/>
      <c r="CBK76" s="417"/>
      <c r="CBL76" s="417"/>
      <c r="CBM76" s="417"/>
      <c r="CBN76" s="417"/>
      <c r="CBO76" s="417"/>
      <c r="CBP76" s="417"/>
      <c r="CBQ76" s="417"/>
      <c r="CBR76" s="417"/>
      <c r="CBS76" s="417"/>
      <c r="CBT76" s="417"/>
      <c r="CBU76" s="417"/>
      <c r="CBV76" s="417"/>
      <c r="CBW76" s="417"/>
      <c r="CBX76" s="417"/>
      <c r="CBY76" s="417"/>
      <c r="CBZ76" s="417"/>
      <c r="CCA76" s="417"/>
      <c r="CCB76" s="417"/>
      <c r="CCC76" s="417"/>
      <c r="CCD76" s="417"/>
      <c r="CCE76" s="417"/>
      <c r="CCF76" s="417"/>
      <c r="CCG76" s="417"/>
      <c r="CCH76" s="417"/>
      <c r="CCI76" s="417"/>
      <c r="CCJ76" s="417"/>
      <c r="CCK76" s="417"/>
      <c r="CCL76" s="417"/>
      <c r="CCM76" s="417"/>
      <c r="CCN76" s="417"/>
      <c r="CCO76" s="417"/>
      <c r="CCP76" s="417"/>
      <c r="CCQ76" s="417"/>
      <c r="CCR76" s="417"/>
      <c r="CCS76" s="417"/>
      <c r="CCT76" s="417"/>
      <c r="CCU76" s="417"/>
      <c r="CCV76" s="417"/>
      <c r="CCW76" s="417"/>
      <c r="CCX76" s="417"/>
      <c r="CCY76" s="417"/>
      <c r="CCZ76" s="417"/>
      <c r="CDA76" s="417"/>
      <c r="CDB76" s="417"/>
      <c r="CDC76" s="417"/>
      <c r="CDD76" s="417"/>
      <c r="CDE76" s="417"/>
      <c r="CDF76" s="417"/>
      <c r="CDG76" s="417"/>
      <c r="CDH76" s="417"/>
      <c r="CDI76" s="417"/>
      <c r="CDJ76" s="417"/>
      <c r="CDK76" s="417"/>
      <c r="CDL76" s="417"/>
      <c r="CDM76" s="417"/>
      <c r="CDN76" s="417"/>
      <c r="CDO76" s="417"/>
      <c r="CDP76" s="417"/>
      <c r="CDQ76" s="417"/>
      <c r="CDR76" s="417"/>
      <c r="CDS76" s="417"/>
      <c r="CDT76" s="417"/>
      <c r="CDU76" s="417"/>
      <c r="CDV76" s="417"/>
      <c r="CDW76" s="417"/>
      <c r="CDX76" s="417"/>
      <c r="CDY76" s="417"/>
      <c r="CDZ76" s="417"/>
      <c r="CEA76" s="417"/>
      <c r="CEB76" s="417"/>
      <c r="CEC76" s="417"/>
      <c r="CED76" s="417"/>
      <c r="CEE76" s="417"/>
      <c r="CEF76" s="417"/>
      <c r="CEG76" s="417"/>
      <c r="CEH76" s="417"/>
      <c r="CEI76" s="417"/>
      <c r="CEJ76" s="417"/>
      <c r="CEK76" s="417"/>
      <c r="CEL76" s="417"/>
      <c r="CEM76" s="417"/>
      <c r="CEN76" s="417"/>
      <c r="CEO76" s="417"/>
      <c r="CEP76" s="417"/>
      <c r="CEQ76" s="417"/>
      <c r="CER76" s="417"/>
      <c r="CES76" s="417"/>
      <c r="CET76" s="417"/>
      <c r="CEU76" s="417"/>
      <c r="CEV76" s="417"/>
      <c r="CEW76" s="417"/>
      <c r="CEX76" s="417"/>
      <c r="CEY76" s="417"/>
      <c r="CEZ76" s="417"/>
      <c r="CFA76" s="417"/>
      <c r="CFB76" s="417"/>
      <c r="CFC76" s="417"/>
      <c r="CFD76" s="417"/>
      <c r="CFE76" s="417"/>
      <c r="CFF76" s="417"/>
      <c r="CFG76" s="417"/>
      <c r="CFH76" s="417"/>
      <c r="CFI76" s="417"/>
      <c r="CFJ76" s="417"/>
      <c r="CFK76" s="417"/>
      <c r="CFL76" s="417"/>
      <c r="CFM76" s="417"/>
      <c r="CFN76" s="417"/>
      <c r="CFO76" s="417"/>
      <c r="CFP76" s="417"/>
      <c r="CFQ76" s="417"/>
      <c r="CFR76" s="417"/>
      <c r="CFS76" s="417"/>
      <c r="CFT76" s="417"/>
      <c r="CFU76" s="417"/>
      <c r="CFV76" s="417"/>
      <c r="CFW76" s="417"/>
      <c r="CFX76" s="417"/>
      <c r="CFY76" s="417"/>
      <c r="CFZ76" s="417"/>
      <c r="CGA76" s="417"/>
      <c r="CGB76" s="417"/>
      <c r="CGC76" s="417"/>
      <c r="CGD76" s="417"/>
      <c r="CGE76" s="417"/>
      <c r="CGF76" s="417"/>
      <c r="CGG76" s="417"/>
      <c r="CGH76" s="417"/>
      <c r="CGI76" s="417"/>
      <c r="CGJ76" s="417"/>
      <c r="CGK76" s="417"/>
      <c r="CGL76" s="417"/>
      <c r="CGM76" s="417"/>
      <c r="CGN76" s="417"/>
      <c r="CGO76" s="417"/>
      <c r="CGP76" s="417"/>
      <c r="CGQ76" s="417"/>
      <c r="CGR76" s="417"/>
      <c r="CGS76" s="417"/>
      <c r="CGT76" s="417"/>
      <c r="CGU76" s="417"/>
      <c r="CGV76" s="417"/>
      <c r="CGW76" s="417"/>
      <c r="CGX76" s="417"/>
      <c r="CGY76" s="417"/>
      <c r="CGZ76" s="417"/>
      <c r="CHA76" s="417"/>
      <c r="CHB76" s="417"/>
      <c r="CHC76" s="417"/>
      <c r="CHD76" s="417"/>
      <c r="CHE76" s="417"/>
      <c r="CHF76" s="417"/>
      <c r="CHG76" s="417"/>
      <c r="CHH76" s="417"/>
      <c r="CHI76" s="417"/>
      <c r="CHJ76" s="417"/>
      <c r="CHK76" s="417"/>
      <c r="CHL76" s="417"/>
      <c r="CHM76" s="417"/>
      <c r="CHN76" s="417"/>
      <c r="CHO76" s="417"/>
      <c r="CHP76" s="417"/>
      <c r="CHQ76" s="417"/>
      <c r="CHR76" s="417"/>
      <c r="CHS76" s="417"/>
      <c r="CHT76" s="417"/>
      <c r="CHU76" s="417"/>
      <c r="CHV76" s="417"/>
      <c r="CHW76" s="417"/>
      <c r="CHX76" s="417"/>
      <c r="CHY76" s="417"/>
      <c r="CHZ76" s="417"/>
      <c r="CIA76" s="417"/>
      <c r="CIB76" s="417"/>
      <c r="CIC76" s="417"/>
      <c r="CID76" s="417"/>
      <c r="CIE76" s="417"/>
      <c r="CIF76" s="417"/>
      <c r="CIG76" s="417"/>
      <c r="CIH76" s="417"/>
      <c r="CII76" s="417"/>
      <c r="CIJ76" s="417"/>
      <c r="CIK76" s="417"/>
      <c r="CIL76" s="417"/>
      <c r="CIM76" s="417"/>
      <c r="CIN76" s="417"/>
      <c r="CIO76" s="417"/>
      <c r="CIP76" s="417"/>
      <c r="CIQ76" s="417"/>
      <c r="CIR76" s="417"/>
      <c r="CIS76" s="417"/>
      <c r="CIT76" s="417"/>
      <c r="CIU76" s="417"/>
      <c r="CIV76" s="417"/>
      <c r="CIW76" s="417"/>
      <c r="CIX76" s="417"/>
      <c r="CIY76" s="417"/>
      <c r="CIZ76" s="417"/>
      <c r="CJA76" s="417"/>
      <c r="CJB76" s="417"/>
      <c r="CJC76" s="417"/>
      <c r="CJD76" s="417"/>
      <c r="CJE76" s="417"/>
      <c r="CJF76" s="417"/>
      <c r="CJG76" s="417"/>
      <c r="CJH76" s="417"/>
      <c r="CJI76" s="417"/>
      <c r="CJJ76" s="417"/>
      <c r="CJK76" s="417"/>
      <c r="CJL76" s="417"/>
      <c r="CJM76" s="417"/>
      <c r="CJN76" s="417"/>
      <c r="CJO76" s="417"/>
      <c r="CJP76" s="417"/>
      <c r="CJQ76" s="417"/>
      <c r="CJR76" s="417"/>
      <c r="CJS76" s="417"/>
      <c r="CJT76" s="417"/>
      <c r="CJU76" s="417"/>
      <c r="CJV76" s="417"/>
      <c r="CJW76" s="417"/>
      <c r="CJX76" s="417"/>
      <c r="CJY76" s="417"/>
      <c r="CJZ76" s="417"/>
      <c r="CKA76" s="417"/>
      <c r="CKB76" s="417"/>
      <c r="CKC76" s="417"/>
      <c r="CKD76" s="417"/>
      <c r="CKE76" s="417"/>
      <c r="CKF76" s="417"/>
      <c r="CKG76" s="417"/>
      <c r="CKH76" s="417"/>
      <c r="CKI76" s="417"/>
      <c r="CKJ76" s="417"/>
      <c r="CKK76" s="417"/>
      <c r="CKL76" s="417"/>
      <c r="CKM76" s="417"/>
      <c r="CKN76" s="417"/>
      <c r="CKO76" s="417"/>
      <c r="CKP76" s="417"/>
      <c r="CKQ76" s="417"/>
      <c r="CKR76" s="417"/>
      <c r="CKS76" s="417"/>
      <c r="CKT76" s="417"/>
      <c r="CKU76" s="417"/>
      <c r="CKV76" s="417"/>
      <c r="CKW76" s="417"/>
      <c r="CKX76" s="417"/>
      <c r="CKY76" s="417"/>
      <c r="CKZ76" s="417"/>
      <c r="CLA76" s="417"/>
      <c r="CLB76" s="417"/>
      <c r="CLC76" s="417"/>
      <c r="CLD76" s="417"/>
      <c r="CLE76" s="417"/>
      <c r="CLF76" s="417"/>
      <c r="CLG76" s="417"/>
      <c r="CLH76" s="417"/>
      <c r="CLI76" s="417"/>
      <c r="CLJ76" s="417"/>
      <c r="CLK76" s="417"/>
      <c r="CLL76" s="417"/>
      <c r="CLM76" s="417"/>
      <c r="CLN76" s="417"/>
      <c r="CLO76" s="417"/>
      <c r="CLP76" s="417"/>
      <c r="CLQ76" s="417"/>
      <c r="CLR76" s="417"/>
      <c r="CLS76" s="417"/>
      <c r="CLT76" s="417"/>
      <c r="CLU76" s="417"/>
      <c r="CLV76" s="417"/>
      <c r="CLW76" s="417"/>
      <c r="CLX76" s="417"/>
      <c r="CLY76" s="417"/>
      <c r="CLZ76" s="417"/>
      <c r="CMA76" s="417"/>
      <c r="CMB76" s="417"/>
      <c r="CMC76" s="417"/>
      <c r="CMD76" s="417"/>
      <c r="CME76" s="417"/>
      <c r="CMF76" s="417"/>
      <c r="CMG76" s="417"/>
      <c r="CMH76" s="417"/>
      <c r="CMI76" s="417"/>
      <c r="CMJ76" s="417"/>
      <c r="CMK76" s="417"/>
      <c r="CML76" s="417"/>
      <c r="CMM76" s="417"/>
      <c r="CMN76" s="417"/>
      <c r="CMO76" s="417"/>
      <c r="CMP76" s="417"/>
      <c r="CMQ76" s="417"/>
      <c r="CMR76" s="417"/>
      <c r="CMS76" s="417"/>
      <c r="CMT76" s="417"/>
      <c r="CMU76" s="417"/>
      <c r="CMV76" s="417"/>
      <c r="CMW76" s="417"/>
      <c r="CMX76" s="417"/>
      <c r="CMY76" s="417"/>
      <c r="CMZ76" s="417"/>
      <c r="CNA76" s="417"/>
      <c r="CNB76" s="417"/>
      <c r="CNC76" s="417"/>
      <c r="CND76" s="417"/>
      <c r="CNE76" s="417"/>
      <c r="CNF76" s="417"/>
      <c r="CNG76" s="417"/>
      <c r="CNH76" s="417"/>
      <c r="CNI76" s="417"/>
      <c r="CNJ76" s="417"/>
      <c r="CNK76" s="417"/>
      <c r="CNL76" s="417"/>
      <c r="CNM76" s="417"/>
      <c r="CNN76" s="417"/>
      <c r="CNO76" s="417"/>
      <c r="CNP76" s="417"/>
      <c r="CNQ76" s="417"/>
      <c r="CNR76" s="417"/>
      <c r="CNS76" s="417"/>
      <c r="CNT76" s="417"/>
      <c r="CNU76" s="417"/>
      <c r="CNV76" s="417"/>
      <c r="CNW76" s="417"/>
      <c r="CNX76" s="417"/>
      <c r="CNY76" s="417"/>
      <c r="CNZ76" s="417"/>
      <c r="COA76" s="417"/>
      <c r="COB76" s="417"/>
      <c r="COC76" s="417"/>
      <c r="COD76" s="417"/>
      <c r="COE76" s="417"/>
      <c r="COF76" s="417"/>
      <c r="COG76" s="417"/>
      <c r="COH76" s="417"/>
      <c r="COI76" s="417"/>
      <c r="COJ76" s="417"/>
      <c r="COK76" s="417"/>
      <c r="COL76" s="417"/>
      <c r="COM76" s="417"/>
      <c r="CON76" s="417"/>
      <c r="COO76" s="417"/>
      <c r="COP76" s="417"/>
      <c r="COQ76" s="417"/>
      <c r="COR76" s="417"/>
      <c r="COS76" s="417"/>
      <c r="COT76" s="417"/>
      <c r="COU76" s="417"/>
      <c r="COV76" s="417"/>
      <c r="COW76" s="417"/>
      <c r="COX76" s="417"/>
      <c r="COY76" s="417"/>
    </row>
    <row r="77" spans="1:2443" s="436" customFormat="1" ht="14.25" customHeight="1" x14ac:dyDescent="0.35">
      <c r="A77" s="307" t="s">
        <v>585</v>
      </c>
      <c r="B77" s="419" t="s">
        <v>84</v>
      </c>
      <c r="C77" s="420">
        <v>2018</v>
      </c>
      <c r="D77" s="421" t="s">
        <v>403</v>
      </c>
      <c r="E77" s="420">
        <f>SUM(E75:E76)</f>
        <v>0</v>
      </c>
      <c r="F77" s="579" t="s">
        <v>348</v>
      </c>
      <c r="G77" s="470">
        <f t="shared" si="3"/>
        <v>0</v>
      </c>
      <c r="H77" s="331"/>
      <c r="I77" s="306"/>
      <c r="J77" s="306"/>
      <c r="K77" s="306"/>
      <c r="L77" s="306"/>
      <c r="M77" s="306"/>
      <c r="N77" s="306"/>
      <c r="O77" s="306"/>
      <c r="P77" s="306"/>
      <c r="Q77" s="444"/>
      <c r="R77" s="425"/>
      <c r="S77" s="416"/>
      <c r="T77" s="416"/>
      <c r="U77" s="416"/>
      <c r="V77" s="416"/>
      <c r="W77" s="416"/>
      <c r="X77" s="416"/>
      <c r="Y77" s="416"/>
      <c r="Z77" s="416"/>
      <c r="AA77" s="416"/>
      <c r="AB77" s="416"/>
      <c r="AC77" s="416"/>
      <c r="AD77" s="416"/>
      <c r="AE77" s="416"/>
      <c r="AF77" s="416"/>
      <c r="AG77" s="416"/>
      <c r="AH77" s="416"/>
      <c r="AI77" s="416"/>
      <c r="AJ77" s="416"/>
      <c r="AK77" s="416"/>
      <c r="AL77" s="416"/>
      <c r="AM77" s="416"/>
      <c r="AN77" s="416"/>
      <c r="AO77" s="416"/>
      <c r="AP77" s="416"/>
      <c r="AQ77" s="416"/>
      <c r="AR77" s="416"/>
      <c r="AS77" s="416"/>
      <c r="AT77" s="416"/>
      <c r="AU77" s="416"/>
      <c r="AV77" s="416"/>
      <c r="AW77" s="416"/>
      <c r="AX77" s="416"/>
      <c r="AY77" s="416"/>
      <c r="AZ77" s="416"/>
      <c r="BA77" s="416"/>
      <c r="BB77" s="416"/>
      <c r="BC77" s="416"/>
      <c r="BD77" s="416"/>
      <c r="BE77" s="416"/>
      <c r="BF77" s="416"/>
      <c r="BG77" s="416"/>
      <c r="BH77" s="416"/>
      <c r="BI77" s="416"/>
      <c r="BJ77" s="416"/>
      <c r="BK77" s="416"/>
      <c r="BL77" s="416"/>
      <c r="BM77" s="416"/>
      <c r="BN77" s="416"/>
      <c r="BO77" s="416"/>
      <c r="BP77" s="416"/>
      <c r="BQ77" s="416"/>
      <c r="BR77" s="416"/>
      <c r="BS77" s="416"/>
      <c r="BT77" s="416"/>
      <c r="BU77" s="416"/>
      <c r="BV77" s="416"/>
      <c r="BW77" s="416"/>
      <c r="BX77" s="416"/>
      <c r="BY77" s="416"/>
      <c r="BZ77" s="416"/>
      <c r="CA77" s="416"/>
      <c r="CB77" s="416"/>
      <c r="CC77" s="416"/>
      <c r="CD77" s="416"/>
      <c r="CE77" s="416"/>
      <c r="CF77" s="416"/>
      <c r="CG77" s="416"/>
      <c r="CH77" s="416"/>
      <c r="CI77" s="416"/>
      <c r="CJ77" s="416"/>
      <c r="CK77" s="416"/>
      <c r="CL77" s="416"/>
      <c r="CM77" s="416"/>
      <c r="CN77" s="416"/>
      <c r="CO77" s="416"/>
      <c r="CP77" s="416"/>
      <c r="CQ77" s="416"/>
      <c r="CR77" s="416"/>
      <c r="CS77" s="416"/>
      <c r="CT77" s="416"/>
      <c r="CU77" s="416"/>
      <c r="CV77" s="416"/>
      <c r="CW77" s="416"/>
      <c r="CX77" s="416"/>
      <c r="CY77" s="416"/>
      <c r="CZ77" s="416"/>
      <c r="DA77" s="416"/>
      <c r="DB77" s="416"/>
      <c r="DC77" s="416"/>
      <c r="DD77" s="416"/>
      <c r="DE77" s="416"/>
      <c r="DF77" s="416"/>
      <c r="DG77" s="416"/>
      <c r="DH77" s="416"/>
      <c r="DI77" s="416"/>
      <c r="DJ77" s="416"/>
      <c r="DK77" s="416"/>
      <c r="DL77" s="416"/>
      <c r="DM77" s="416"/>
      <c r="DN77" s="416"/>
      <c r="DO77" s="416"/>
      <c r="DP77" s="416"/>
      <c r="DQ77" s="416"/>
      <c r="DR77" s="416"/>
      <c r="DS77" s="416"/>
      <c r="DT77" s="416"/>
      <c r="DU77" s="416"/>
      <c r="DV77" s="416"/>
      <c r="DW77" s="416"/>
      <c r="DX77" s="416"/>
      <c r="DY77" s="416"/>
      <c r="DZ77" s="416"/>
      <c r="EA77" s="416"/>
      <c r="EB77" s="416"/>
      <c r="EC77" s="416"/>
      <c r="ED77" s="416"/>
      <c r="EE77" s="416"/>
      <c r="EF77" s="416"/>
      <c r="EG77" s="416"/>
      <c r="EH77" s="416"/>
      <c r="EI77" s="416"/>
      <c r="EJ77" s="416"/>
      <c r="EK77" s="416"/>
      <c r="EL77" s="416"/>
      <c r="EM77" s="416"/>
      <c r="EN77" s="416"/>
      <c r="EO77" s="416"/>
      <c r="EP77" s="416"/>
      <c r="EQ77" s="416"/>
      <c r="ER77" s="416"/>
      <c r="ES77" s="416"/>
      <c r="ET77" s="416"/>
      <c r="EU77" s="416"/>
      <c r="EV77" s="416"/>
      <c r="EW77" s="416"/>
      <c r="EX77" s="416"/>
      <c r="EY77" s="416"/>
      <c r="EZ77" s="416"/>
      <c r="FA77" s="416"/>
      <c r="FB77" s="416"/>
      <c r="FC77" s="416"/>
      <c r="FD77" s="416"/>
      <c r="FE77" s="416"/>
      <c r="FF77" s="416"/>
      <c r="FG77" s="416"/>
      <c r="FH77" s="416"/>
      <c r="FI77" s="416"/>
      <c r="FJ77" s="416"/>
      <c r="FK77" s="416"/>
      <c r="FL77" s="416"/>
      <c r="FM77" s="416"/>
      <c r="FN77" s="416"/>
      <c r="FO77" s="416"/>
      <c r="FP77" s="416"/>
      <c r="FQ77" s="416"/>
      <c r="FR77" s="416"/>
      <c r="FS77" s="416"/>
      <c r="FT77" s="416"/>
      <c r="FU77" s="416"/>
      <c r="FV77" s="416"/>
      <c r="FW77" s="416"/>
      <c r="FX77" s="416"/>
      <c r="FY77" s="416"/>
      <c r="FZ77" s="416"/>
      <c r="GA77" s="416"/>
      <c r="GB77" s="416"/>
      <c r="GC77" s="416"/>
      <c r="GD77" s="416"/>
      <c r="GE77" s="416"/>
      <c r="GF77" s="416"/>
      <c r="GG77" s="416"/>
      <c r="GH77" s="416"/>
      <c r="GI77" s="416"/>
      <c r="GJ77" s="416"/>
      <c r="GK77" s="416"/>
      <c r="GL77" s="416"/>
      <c r="GM77" s="416"/>
      <c r="GN77" s="416"/>
      <c r="GO77" s="416"/>
      <c r="GP77" s="416"/>
      <c r="GQ77" s="416"/>
      <c r="GR77" s="416"/>
      <c r="GS77" s="416"/>
      <c r="GT77" s="416"/>
      <c r="GU77" s="416"/>
      <c r="GV77" s="416"/>
      <c r="GW77" s="416"/>
      <c r="GX77" s="416"/>
      <c r="GY77" s="416"/>
      <c r="GZ77" s="416"/>
      <c r="HA77" s="416"/>
      <c r="HB77" s="416"/>
      <c r="HC77" s="416"/>
      <c r="HD77" s="416"/>
      <c r="HE77" s="416"/>
      <c r="HF77" s="416"/>
      <c r="HG77" s="416"/>
      <c r="HH77" s="416"/>
      <c r="HI77" s="416"/>
      <c r="HJ77" s="416"/>
      <c r="HK77" s="416"/>
      <c r="HL77" s="416"/>
      <c r="HM77" s="416"/>
      <c r="HN77" s="416"/>
      <c r="HO77" s="416"/>
      <c r="HP77" s="416"/>
      <c r="HQ77" s="416"/>
      <c r="HR77" s="416"/>
      <c r="HS77" s="416"/>
      <c r="HT77" s="416"/>
      <c r="HU77" s="416"/>
      <c r="HV77" s="416"/>
      <c r="HW77" s="416"/>
      <c r="HX77" s="416"/>
      <c r="HY77" s="416"/>
      <c r="HZ77" s="416"/>
      <c r="IA77" s="416"/>
      <c r="IB77" s="416"/>
      <c r="IC77" s="416"/>
      <c r="ID77" s="416"/>
      <c r="IE77" s="416"/>
      <c r="IF77" s="416"/>
      <c r="IG77" s="416"/>
      <c r="IH77" s="416"/>
      <c r="II77" s="416"/>
      <c r="IJ77" s="416"/>
      <c r="IK77" s="416"/>
      <c r="IL77" s="416"/>
      <c r="IM77" s="416"/>
      <c r="IN77" s="416"/>
      <c r="IO77" s="416"/>
      <c r="IP77" s="416"/>
      <c r="IQ77" s="416"/>
      <c r="IR77" s="416"/>
      <c r="IS77" s="416"/>
      <c r="IT77" s="416"/>
      <c r="IU77" s="416"/>
      <c r="IV77" s="416"/>
      <c r="IW77" s="416"/>
      <c r="IX77" s="416"/>
      <c r="IY77" s="416"/>
      <c r="IZ77" s="416"/>
      <c r="JA77" s="416"/>
      <c r="JB77" s="416"/>
      <c r="JC77" s="416"/>
      <c r="JD77" s="416"/>
      <c r="JE77" s="416"/>
      <c r="JF77" s="416"/>
      <c r="JG77" s="416"/>
      <c r="JH77" s="416"/>
      <c r="JI77" s="416"/>
      <c r="JJ77" s="416"/>
      <c r="JK77" s="416"/>
      <c r="JL77" s="416"/>
      <c r="JM77" s="416"/>
      <c r="JN77" s="416"/>
      <c r="JO77" s="416"/>
      <c r="JP77" s="416"/>
      <c r="JQ77" s="416"/>
      <c r="JR77" s="416"/>
      <c r="JS77" s="416"/>
      <c r="JT77" s="416"/>
      <c r="JU77" s="416"/>
      <c r="JV77" s="416"/>
      <c r="JW77" s="416"/>
      <c r="JX77" s="416"/>
      <c r="JY77" s="416"/>
      <c r="JZ77" s="416"/>
      <c r="KA77" s="416"/>
      <c r="KB77" s="416"/>
      <c r="KC77" s="416"/>
      <c r="KD77" s="416"/>
      <c r="KE77" s="416"/>
      <c r="KF77" s="416"/>
      <c r="KG77" s="416"/>
      <c r="KH77" s="416"/>
      <c r="KI77" s="416"/>
      <c r="KJ77" s="416"/>
      <c r="KK77" s="416"/>
      <c r="KL77" s="416"/>
      <c r="KM77" s="416"/>
      <c r="KN77" s="416"/>
      <c r="KO77" s="416"/>
      <c r="KP77" s="416"/>
      <c r="KQ77" s="416"/>
      <c r="KR77" s="416"/>
      <c r="KS77" s="416"/>
      <c r="KT77" s="416"/>
      <c r="KU77" s="416"/>
      <c r="KV77" s="416"/>
      <c r="KW77" s="416"/>
      <c r="KX77" s="416"/>
      <c r="KY77" s="416"/>
      <c r="KZ77" s="416"/>
      <c r="LA77" s="416"/>
      <c r="LB77" s="416"/>
      <c r="LC77" s="416"/>
      <c r="LD77" s="416"/>
      <c r="LE77" s="416"/>
      <c r="LF77" s="416"/>
      <c r="LG77" s="416"/>
      <c r="LH77" s="416"/>
      <c r="LI77" s="416"/>
      <c r="LJ77" s="416"/>
      <c r="LK77" s="416"/>
      <c r="LL77" s="416"/>
      <c r="LM77" s="416"/>
      <c r="LN77" s="416"/>
      <c r="LO77" s="416"/>
      <c r="LP77" s="416"/>
      <c r="LQ77" s="416"/>
      <c r="LR77" s="416"/>
      <c r="LS77" s="416"/>
      <c r="LT77" s="416"/>
      <c r="LU77" s="416"/>
      <c r="LV77" s="416"/>
      <c r="LW77" s="416"/>
      <c r="LX77" s="416"/>
      <c r="LY77" s="416"/>
      <c r="LZ77" s="416"/>
      <c r="MA77" s="416"/>
      <c r="MB77" s="416"/>
      <c r="MC77" s="416"/>
      <c r="MD77" s="416"/>
      <c r="ME77" s="416"/>
      <c r="MF77" s="416"/>
      <c r="MG77" s="416"/>
      <c r="MH77" s="416"/>
      <c r="MI77" s="416"/>
      <c r="MJ77" s="416"/>
      <c r="MK77" s="416"/>
      <c r="ML77" s="416"/>
      <c r="MM77" s="416"/>
      <c r="MN77" s="416"/>
      <c r="MO77" s="416"/>
      <c r="MP77" s="416"/>
      <c r="MQ77" s="416"/>
      <c r="MR77" s="416"/>
      <c r="MS77" s="416"/>
      <c r="MT77" s="416"/>
      <c r="MU77" s="416"/>
      <c r="MV77" s="416"/>
      <c r="MW77" s="416"/>
      <c r="MX77" s="416"/>
      <c r="MY77" s="416"/>
      <c r="MZ77" s="416"/>
      <c r="NA77" s="416"/>
      <c r="NB77" s="416"/>
      <c r="NC77" s="416"/>
      <c r="ND77" s="416"/>
      <c r="NE77" s="416"/>
      <c r="NF77" s="416"/>
      <c r="NG77" s="416"/>
      <c r="NH77" s="416"/>
      <c r="NI77" s="416"/>
      <c r="NJ77" s="416"/>
      <c r="NK77" s="416"/>
      <c r="NL77" s="416"/>
      <c r="NM77" s="416"/>
      <c r="NN77" s="416"/>
      <c r="NO77" s="416"/>
      <c r="NP77" s="416"/>
      <c r="NQ77" s="416"/>
      <c r="NR77" s="416"/>
      <c r="NS77" s="416"/>
      <c r="NT77" s="416"/>
      <c r="NU77" s="416"/>
      <c r="NV77" s="416"/>
      <c r="NW77" s="416"/>
      <c r="NX77" s="416"/>
      <c r="NY77" s="416"/>
      <c r="NZ77" s="416"/>
      <c r="OA77" s="416"/>
      <c r="OB77" s="416"/>
      <c r="OC77" s="416"/>
      <c r="OD77" s="416"/>
      <c r="OE77" s="416"/>
      <c r="OF77" s="416"/>
      <c r="OG77" s="416"/>
      <c r="OH77" s="416"/>
      <c r="OI77" s="416"/>
      <c r="OJ77" s="416"/>
      <c r="OK77" s="416"/>
      <c r="OL77" s="416"/>
      <c r="OM77" s="416"/>
      <c r="ON77" s="416"/>
      <c r="OO77" s="416"/>
      <c r="OP77" s="416"/>
      <c r="OQ77" s="416"/>
      <c r="OR77" s="416"/>
      <c r="OS77" s="416"/>
      <c r="OT77" s="416"/>
      <c r="OU77" s="416"/>
      <c r="OV77" s="416"/>
      <c r="OW77" s="416"/>
      <c r="OX77" s="416"/>
      <c r="OY77" s="416"/>
      <c r="OZ77" s="416"/>
      <c r="PA77" s="416"/>
      <c r="PB77" s="416"/>
      <c r="PC77" s="416"/>
      <c r="PD77" s="416"/>
      <c r="PE77" s="416"/>
      <c r="PF77" s="416"/>
      <c r="PG77" s="416"/>
      <c r="PH77" s="416"/>
      <c r="PI77" s="416"/>
      <c r="PJ77" s="416"/>
      <c r="PK77" s="416"/>
      <c r="PL77" s="416"/>
      <c r="PM77" s="416"/>
      <c r="PN77" s="416"/>
      <c r="PO77" s="416"/>
      <c r="PP77" s="416"/>
      <c r="PQ77" s="416"/>
      <c r="PR77" s="416"/>
      <c r="PS77" s="416"/>
      <c r="PT77" s="416"/>
      <c r="PU77" s="416"/>
      <c r="PV77" s="416"/>
      <c r="PW77" s="416"/>
      <c r="PX77" s="416"/>
      <c r="PY77" s="416"/>
      <c r="PZ77" s="416"/>
      <c r="QA77" s="416"/>
      <c r="QB77" s="416"/>
      <c r="QC77" s="416"/>
      <c r="QD77" s="416"/>
      <c r="QE77" s="416"/>
      <c r="QF77" s="416"/>
      <c r="QG77" s="416"/>
      <c r="QH77" s="416"/>
      <c r="QI77" s="416"/>
      <c r="QJ77" s="416"/>
      <c r="QK77" s="416"/>
      <c r="QL77" s="416"/>
      <c r="QM77" s="416"/>
      <c r="QN77" s="416"/>
      <c r="QO77" s="416"/>
      <c r="QP77" s="416"/>
      <c r="QQ77" s="416"/>
      <c r="QR77" s="416"/>
      <c r="QS77" s="416"/>
      <c r="QT77" s="416"/>
      <c r="QU77" s="416"/>
      <c r="QV77" s="416"/>
      <c r="QW77" s="416"/>
      <c r="QX77" s="416"/>
      <c r="QY77" s="416"/>
      <c r="QZ77" s="416"/>
      <c r="RA77" s="416"/>
      <c r="RB77" s="416"/>
      <c r="RC77" s="416"/>
      <c r="RD77" s="416"/>
      <c r="RE77" s="416"/>
      <c r="RF77" s="416"/>
      <c r="RG77" s="416"/>
      <c r="RH77" s="416"/>
      <c r="RI77" s="416"/>
      <c r="RJ77" s="416"/>
      <c r="RK77" s="416"/>
      <c r="RL77" s="416"/>
      <c r="RM77" s="416"/>
      <c r="RN77" s="416"/>
      <c r="RO77" s="416"/>
      <c r="RP77" s="416"/>
      <c r="RQ77" s="416"/>
      <c r="RR77" s="416"/>
      <c r="RS77" s="416"/>
      <c r="RT77" s="416"/>
      <c r="RU77" s="416"/>
      <c r="RV77" s="416"/>
      <c r="RW77" s="416"/>
      <c r="RX77" s="416"/>
      <c r="RY77" s="416"/>
      <c r="RZ77" s="416"/>
      <c r="SA77" s="416"/>
      <c r="SB77" s="416"/>
      <c r="SC77" s="416"/>
      <c r="SD77" s="416"/>
      <c r="SE77" s="416"/>
      <c r="SF77" s="416"/>
      <c r="SG77" s="416"/>
      <c r="SH77" s="416"/>
      <c r="SI77" s="416"/>
      <c r="SJ77" s="416"/>
      <c r="SK77" s="416"/>
      <c r="SL77" s="416"/>
      <c r="SM77" s="416"/>
      <c r="SN77" s="416"/>
      <c r="SO77" s="416"/>
      <c r="SP77" s="416"/>
      <c r="SQ77" s="416"/>
      <c r="SR77" s="416"/>
      <c r="SS77" s="416"/>
      <c r="ST77" s="416"/>
      <c r="SU77" s="416"/>
      <c r="SV77" s="416"/>
      <c r="SW77" s="416"/>
      <c r="SX77" s="416"/>
      <c r="SY77" s="416"/>
      <c r="SZ77" s="416"/>
      <c r="TA77" s="416"/>
      <c r="TB77" s="416"/>
      <c r="TC77" s="416"/>
      <c r="TD77" s="416"/>
      <c r="TE77" s="416"/>
      <c r="TF77" s="416"/>
      <c r="TG77" s="416"/>
      <c r="TH77" s="416"/>
      <c r="TI77" s="416"/>
      <c r="TJ77" s="416"/>
      <c r="TK77" s="416"/>
      <c r="TL77" s="416"/>
      <c r="TM77" s="416"/>
      <c r="TN77" s="416"/>
      <c r="TO77" s="416"/>
      <c r="TP77" s="416"/>
      <c r="TQ77" s="416"/>
      <c r="TR77" s="416"/>
      <c r="TS77" s="416"/>
      <c r="TT77" s="416"/>
      <c r="TU77" s="416"/>
      <c r="TV77" s="416"/>
      <c r="TW77" s="416"/>
      <c r="TX77" s="416"/>
      <c r="TY77" s="416"/>
      <c r="TZ77" s="416"/>
      <c r="UA77" s="416"/>
      <c r="UB77" s="416"/>
      <c r="UC77" s="416"/>
      <c r="UD77" s="416"/>
      <c r="UE77" s="416"/>
      <c r="UF77" s="416"/>
      <c r="UG77" s="416"/>
      <c r="UH77" s="416"/>
      <c r="UI77" s="416"/>
      <c r="UJ77" s="416"/>
      <c r="UK77" s="416"/>
      <c r="UL77" s="416"/>
      <c r="UM77" s="416"/>
      <c r="UN77" s="416"/>
      <c r="UO77" s="416"/>
      <c r="UP77" s="416"/>
      <c r="UQ77" s="416"/>
      <c r="UR77" s="416"/>
      <c r="US77" s="416"/>
      <c r="UT77" s="416"/>
      <c r="UU77" s="416"/>
      <c r="UV77" s="416"/>
      <c r="UW77" s="416"/>
      <c r="UX77" s="416"/>
      <c r="UY77" s="416"/>
      <c r="UZ77" s="416"/>
      <c r="VA77" s="416"/>
      <c r="VB77" s="416"/>
      <c r="VC77" s="416"/>
      <c r="VD77" s="416"/>
      <c r="VE77" s="416"/>
      <c r="VF77" s="416"/>
      <c r="VG77" s="416"/>
      <c r="VH77" s="416"/>
      <c r="VI77" s="416"/>
      <c r="VJ77" s="416"/>
      <c r="VK77" s="416"/>
      <c r="VL77" s="416"/>
      <c r="VM77" s="416"/>
      <c r="VN77" s="416"/>
      <c r="VO77" s="416"/>
      <c r="VP77" s="416"/>
      <c r="VQ77" s="416"/>
      <c r="VR77" s="416"/>
      <c r="VS77" s="416"/>
      <c r="VT77" s="416"/>
      <c r="VU77" s="416"/>
      <c r="VV77" s="416"/>
      <c r="VW77" s="416"/>
      <c r="VX77" s="416"/>
      <c r="VY77" s="416"/>
      <c r="VZ77" s="416"/>
      <c r="WA77" s="416"/>
      <c r="WB77" s="416"/>
      <c r="WC77" s="416"/>
      <c r="WD77" s="416"/>
      <c r="WE77" s="416"/>
      <c r="WF77" s="416"/>
      <c r="WG77" s="416"/>
      <c r="WH77" s="416"/>
      <c r="WI77" s="416"/>
      <c r="WJ77" s="416"/>
      <c r="WK77" s="416"/>
      <c r="WL77" s="416"/>
      <c r="WM77" s="416"/>
      <c r="WN77" s="416"/>
      <c r="WO77" s="416"/>
      <c r="WP77" s="416"/>
      <c r="WQ77" s="416"/>
      <c r="WR77" s="416"/>
      <c r="WS77" s="416"/>
      <c r="WT77" s="416"/>
      <c r="WU77" s="416"/>
      <c r="WV77" s="416"/>
      <c r="WW77" s="416"/>
      <c r="WX77" s="416"/>
      <c r="WY77" s="416"/>
      <c r="WZ77" s="416"/>
      <c r="XA77" s="416"/>
      <c r="XB77" s="416"/>
      <c r="XC77" s="416"/>
      <c r="XD77" s="416"/>
      <c r="XE77" s="416"/>
      <c r="XF77" s="416"/>
      <c r="XG77" s="416"/>
      <c r="XH77" s="416"/>
      <c r="XI77" s="416"/>
      <c r="XJ77" s="416"/>
      <c r="XK77" s="416"/>
      <c r="XL77" s="416"/>
      <c r="XM77" s="416"/>
      <c r="XN77" s="416"/>
      <c r="XO77" s="416"/>
      <c r="XP77" s="416"/>
      <c r="XQ77" s="416"/>
      <c r="XR77" s="417"/>
      <c r="XS77" s="417"/>
      <c r="XT77" s="417"/>
      <c r="XU77" s="417"/>
      <c r="XV77" s="417"/>
      <c r="XW77" s="417"/>
      <c r="XX77" s="417"/>
      <c r="XY77" s="417"/>
      <c r="XZ77" s="417"/>
      <c r="YA77" s="417"/>
      <c r="YB77" s="417"/>
      <c r="YC77" s="417"/>
      <c r="YD77" s="417"/>
      <c r="YE77" s="417"/>
      <c r="YF77" s="417"/>
      <c r="YG77" s="417"/>
      <c r="YH77" s="417"/>
      <c r="YI77" s="417"/>
      <c r="YJ77" s="417"/>
      <c r="YK77" s="417"/>
      <c r="YL77" s="417"/>
      <c r="YM77" s="417"/>
      <c r="YN77" s="417"/>
      <c r="YO77" s="417"/>
      <c r="YP77" s="417"/>
      <c r="YQ77" s="417"/>
      <c r="YR77" s="417"/>
      <c r="YS77" s="417"/>
      <c r="YT77" s="417"/>
      <c r="YU77" s="417"/>
      <c r="YV77" s="417"/>
      <c r="YW77" s="417"/>
      <c r="YX77" s="417"/>
      <c r="YY77" s="417"/>
      <c r="YZ77" s="417"/>
      <c r="ZA77" s="417"/>
      <c r="ZB77" s="417"/>
      <c r="ZC77" s="417"/>
      <c r="ZD77" s="417"/>
      <c r="ZE77" s="417"/>
      <c r="ZF77" s="417"/>
      <c r="ZG77" s="417"/>
      <c r="ZH77" s="417"/>
      <c r="ZI77" s="417"/>
      <c r="ZJ77" s="417"/>
      <c r="ZK77" s="417"/>
      <c r="ZL77" s="417"/>
      <c r="ZM77" s="417"/>
      <c r="ZN77" s="417"/>
      <c r="ZO77" s="417"/>
      <c r="ZP77" s="417"/>
      <c r="ZQ77" s="417"/>
      <c r="ZR77" s="417"/>
      <c r="ZS77" s="417"/>
      <c r="ZT77" s="417"/>
      <c r="ZU77" s="417"/>
      <c r="ZV77" s="417"/>
      <c r="ZW77" s="417"/>
      <c r="ZX77" s="417"/>
      <c r="ZY77" s="417"/>
      <c r="ZZ77" s="417"/>
      <c r="AAA77" s="417"/>
      <c r="AAB77" s="417"/>
      <c r="AAC77" s="417"/>
      <c r="AAD77" s="417"/>
      <c r="AAE77" s="417"/>
      <c r="AAF77" s="417"/>
      <c r="AAG77" s="417"/>
      <c r="AAH77" s="417"/>
      <c r="AAI77" s="417"/>
      <c r="AAJ77" s="417"/>
      <c r="AAK77" s="417"/>
      <c r="AAL77" s="417"/>
      <c r="AAM77" s="417"/>
      <c r="AAN77" s="417"/>
      <c r="AAO77" s="417"/>
      <c r="AAP77" s="417"/>
      <c r="AAQ77" s="417"/>
      <c r="AAR77" s="417"/>
      <c r="AAS77" s="417"/>
      <c r="AAT77" s="417"/>
      <c r="AAU77" s="417"/>
      <c r="AAV77" s="417"/>
      <c r="AAW77" s="417"/>
      <c r="AAX77" s="417"/>
      <c r="AAY77" s="417"/>
      <c r="AAZ77" s="417"/>
      <c r="ABA77" s="417"/>
      <c r="ABB77" s="417"/>
      <c r="ABC77" s="417"/>
      <c r="ABD77" s="417"/>
      <c r="ABE77" s="417"/>
      <c r="ABF77" s="417"/>
      <c r="ABG77" s="417"/>
      <c r="ABH77" s="417"/>
      <c r="ABI77" s="417"/>
      <c r="ABJ77" s="417"/>
      <c r="ABK77" s="417"/>
      <c r="ABL77" s="417"/>
      <c r="ABM77" s="417"/>
      <c r="ABN77" s="417"/>
      <c r="ABO77" s="417"/>
      <c r="ABP77" s="417"/>
      <c r="ABQ77" s="417"/>
      <c r="ABR77" s="417"/>
      <c r="ABS77" s="417"/>
      <c r="ABT77" s="417"/>
      <c r="ABU77" s="417"/>
      <c r="ABV77" s="417"/>
      <c r="ABW77" s="417"/>
      <c r="ABX77" s="417"/>
      <c r="ABY77" s="417"/>
      <c r="ABZ77" s="417"/>
      <c r="ACA77" s="417"/>
      <c r="ACB77" s="417"/>
      <c r="ACC77" s="417"/>
      <c r="ACD77" s="417"/>
      <c r="ACE77" s="417"/>
      <c r="ACF77" s="417"/>
      <c r="ACG77" s="417"/>
      <c r="ACH77" s="417"/>
      <c r="ACI77" s="417"/>
      <c r="ACJ77" s="417"/>
      <c r="ACK77" s="417"/>
      <c r="ACL77" s="417"/>
      <c r="ACM77" s="417"/>
      <c r="ACN77" s="417"/>
      <c r="ACO77" s="417"/>
      <c r="ACP77" s="417"/>
      <c r="ACQ77" s="417"/>
      <c r="ACR77" s="417"/>
      <c r="ACS77" s="417"/>
      <c r="ACT77" s="417"/>
      <c r="ACU77" s="417"/>
      <c r="ACV77" s="417"/>
      <c r="ACW77" s="417"/>
      <c r="ACX77" s="417"/>
      <c r="ACY77" s="417"/>
      <c r="ACZ77" s="417"/>
      <c r="ADA77" s="417"/>
      <c r="ADB77" s="417"/>
      <c r="ADC77" s="417"/>
      <c r="ADD77" s="417"/>
      <c r="ADE77" s="417"/>
      <c r="ADF77" s="417"/>
      <c r="ADG77" s="417"/>
      <c r="ADH77" s="417"/>
      <c r="ADI77" s="417"/>
      <c r="ADJ77" s="417"/>
      <c r="ADK77" s="417"/>
      <c r="ADL77" s="417"/>
      <c r="ADM77" s="417"/>
      <c r="ADN77" s="417"/>
      <c r="ADO77" s="417"/>
      <c r="ADP77" s="417"/>
      <c r="ADQ77" s="417"/>
      <c r="ADR77" s="417"/>
      <c r="ADS77" s="417"/>
      <c r="ADT77" s="417"/>
      <c r="ADU77" s="417"/>
      <c r="ADV77" s="417"/>
      <c r="ADW77" s="417"/>
      <c r="ADX77" s="417"/>
      <c r="ADY77" s="417"/>
      <c r="ADZ77" s="417"/>
      <c r="AEA77" s="417"/>
      <c r="AEB77" s="417"/>
      <c r="AEC77" s="417"/>
      <c r="AED77" s="417"/>
      <c r="AEE77" s="417"/>
      <c r="AEF77" s="417"/>
      <c r="AEG77" s="417"/>
      <c r="AEH77" s="417"/>
      <c r="AEI77" s="417"/>
      <c r="AEJ77" s="417"/>
      <c r="AEK77" s="417"/>
      <c r="AEL77" s="417"/>
      <c r="AEM77" s="417"/>
      <c r="AEN77" s="417"/>
      <c r="AEO77" s="417"/>
      <c r="AEP77" s="417"/>
      <c r="AEQ77" s="417"/>
      <c r="AER77" s="417"/>
      <c r="AES77" s="417"/>
      <c r="AET77" s="417"/>
      <c r="AEU77" s="417"/>
      <c r="AEV77" s="417"/>
      <c r="AEW77" s="417"/>
      <c r="AEX77" s="417"/>
      <c r="AEY77" s="417"/>
      <c r="AEZ77" s="417"/>
      <c r="AFA77" s="417"/>
      <c r="AFB77" s="417"/>
      <c r="AFC77" s="417"/>
      <c r="AFD77" s="417"/>
      <c r="AFE77" s="417"/>
      <c r="AFF77" s="417"/>
      <c r="AFG77" s="417"/>
      <c r="AFH77" s="417"/>
      <c r="AFI77" s="417"/>
      <c r="AFJ77" s="417"/>
      <c r="AFK77" s="417"/>
      <c r="AFL77" s="417"/>
      <c r="AFM77" s="417"/>
      <c r="AFN77" s="417"/>
      <c r="AFO77" s="417"/>
      <c r="AFP77" s="417"/>
      <c r="AFQ77" s="417"/>
      <c r="AFR77" s="417"/>
      <c r="AFS77" s="417"/>
      <c r="AFT77" s="417"/>
      <c r="AFU77" s="417"/>
      <c r="AFV77" s="417"/>
      <c r="AFW77" s="417"/>
      <c r="AFX77" s="417"/>
      <c r="AFY77" s="417"/>
      <c r="AFZ77" s="417"/>
      <c r="AGA77" s="417"/>
      <c r="AGB77" s="417"/>
      <c r="AGC77" s="417"/>
      <c r="AGD77" s="417"/>
      <c r="AGE77" s="417"/>
      <c r="AGF77" s="417"/>
      <c r="AGG77" s="417"/>
      <c r="AGH77" s="417"/>
      <c r="AGI77" s="417"/>
      <c r="AGJ77" s="417"/>
      <c r="AGK77" s="417"/>
      <c r="AGL77" s="417"/>
      <c r="AGM77" s="417"/>
      <c r="AGN77" s="417"/>
      <c r="AGO77" s="417"/>
      <c r="AGP77" s="417"/>
      <c r="AGQ77" s="417"/>
      <c r="AGR77" s="417"/>
      <c r="AGS77" s="417"/>
      <c r="AGT77" s="417"/>
      <c r="AGU77" s="417"/>
      <c r="AGV77" s="417"/>
      <c r="AGW77" s="417"/>
      <c r="AGX77" s="417"/>
      <c r="AGY77" s="417"/>
      <c r="AGZ77" s="417"/>
      <c r="AHA77" s="417"/>
      <c r="AHB77" s="417"/>
      <c r="AHC77" s="417"/>
      <c r="AHD77" s="417"/>
      <c r="AHE77" s="417"/>
      <c r="AHF77" s="417"/>
      <c r="AHG77" s="417"/>
      <c r="AHH77" s="417"/>
      <c r="AHI77" s="417"/>
      <c r="AHJ77" s="417"/>
      <c r="AHK77" s="417"/>
      <c r="AHL77" s="417"/>
      <c r="AHM77" s="417"/>
      <c r="AHN77" s="417"/>
      <c r="AHO77" s="417"/>
      <c r="AHP77" s="417"/>
      <c r="AHQ77" s="417"/>
      <c r="AHR77" s="417"/>
      <c r="AHS77" s="417"/>
      <c r="AHT77" s="417"/>
      <c r="AHU77" s="417"/>
      <c r="AHV77" s="417"/>
      <c r="AHW77" s="417"/>
      <c r="AHX77" s="417"/>
      <c r="AHY77" s="417"/>
      <c r="AHZ77" s="417"/>
      <c r="AIA77" s="417"/>
      <c r="AIB77" s="417"/>
      <c r="AIC77" s="417"/>
      <c r="AID77" s="417"/>
      <c r="AIE77" s="417"/>
      <c r="AIF77" s="417"/>
      <c r="AIG77" s="417"/>
      <c r="AIH77" s="417"/>
      <c r="AII77" s="417"/>
      <c r="AIJ77" s="417"/>
      <c r="AIK77" s="417"/>
      <c r="AIL77" s="417"/>
      <c r="AIM77" s="417"/>
      <c r="AIN77" s="417"/>
      <c r="AIO77" s="417"/>
      <c r="AIP77" s="417"/>
      <c r="AIQ77" s="417"/>
      <c r="AIR77" s="417"/>
      <c r="AIS77" s="417"/>
      <c r="AIT77" s="417"/>
      <c r="AIU77" s="417"/>
      <c r="AIV77" s="417"/>
      <c r="AIW77" s="417"/>
      <c r="AIX77" s="417"/>
      <c r="AIY77" s="417"/>
      <c r="AIZ77" s="417"/>
      <c r="AJA77" s="417"/>
      <c r="AJB77" s="417"/>
      <c r="AJC77" s="417"/>
      <c r="AJD77" s="417"/>
      <c r="AJE77" s="417"/>
      <c r="AJF77" s="417"/>
      <c r="AJG77" s="417"/>
      <c r="AJH77" s="417"/>
      <c r="AJI77" s="417"/>
      <c r="AJJ77" s="417"/>
      <c r="AJK77" s="417"/>
      <c r="AJL77" s="417"/>
      <c r="AJM77" s="417"/>
      <c r="AJN77" s="417"/>
      <c r="AJO77" s="417"/>
      <c r="AJP77" s="417"/>
      <c r="AJQ77" s="417"/>
      <c r="AJR77" s="417"/>
      <c r="AJS77" s="417"/>
      <c r="AJT77" s="417"/>
      <c r="AJU77" s="417"/>
      <c r="AJV77" s="417"/>
      <c r="AJW77" s="417"/>
      <c r="AJX77" s="417"/>
      <c r="AJY77" s="417"/>
      <c r="AJZ77" s="417"/>
      <c r="AKA77" s="417"/>
      <c r="AKB77" s="417"/>
      <c r="AKC77" s="417"/>
      <c r="AKD77" s="417"/>
      <c r="AKE77" s="417"/>
      <c r="AKF77" s="417"/>
      <c r="AKG77" s="417"/>
      <c r="AKH77" s="417"/>
      <c r="AKI77" s="417"/>
      <c r="AKJ77" s="417"/>
      <c r="AKK77" s="417"/>
      <c r="AKL77" s="417"/>
      <c r="AKM77" s="417"/>
      <c r="AKN77" s="417"/>
      <c r="AKO77" s="417"/>
      <c r="AKP77" s="417"/>
      <c r="AKQ77" s="417"/>
      <c r="AKR77" s="417"/>
      <c r="AKS77" s="417"/>
      <c r="AKT77" s="417"/>
      <c r="AKU77" s="417"/>
      <c r="AKV77" s="417"/>
      <c r="AKW77" s="417"/>
      <c r="AKX77" s="417"/>
      <c r="AKY77" s="417"/>
      <c r="AKZ77" s="417"/>
      <c r="ALA77" s="417"/>
      <c r="ALB77" s="417"/>
      <c r="ALC77" s="417"/>
      <c r="ALD77" s="417"/>
      <c r="ALE77" s="417"/>
      <c r="ALF77" s="417"/>
      <c r="ALG77" s="417"/>
      <c r="ALH77" s="417"/>
      <c r="ALI77" s="417"/>
      <c r="ALJ77" s="417"/>
      <c r="ALK77" s="417"/>
      <c r="ALL77" s="417"/>
      <c r="ALM77" s="417"/>
      <c r="ALN77" s="417"/>
      <c r="ALO77" s="417"/>
      <c r="ALP77" s="417"/>
      <c r="ALQ77" s="417"/>
      <c r="ALR77" s="417"/>
      <c r="ALS77" s="417"/>
      <c r="ALT77" s="417"/>
      <c r="ALU77" s="417"/>
      <c r="ALV77" s="417"/>
      <c r="ALW77" s="417"/>
      <c r="ALX77" s="417"/>
      <c r="ALY77" s="417"/>
      <c r="ALZ77" s="417"/>
      <c r="AMA77" s="417"/>
      <c r="AMB77" s="417"/>
      <c r="AMC77" s="417"/>
      <c r="AMD77" s="417"/>
      <c r="AME77" s="417"/>
      <c r="AMF77" s="417"/>
      <c r="AMG77" s="417"/>
      <c r="AMH77" s="417"/>
      <c r="AMI77" s="417"/>
      <c r="AMJ77" s="417"/>
      <c r="AMK77" s="417"/>
      <c r="AML77" s="417"/>
      <c r="AMM77" s="417"/>
      <c r="AMN77" s="417"/>
      <c r="AMO77" s="417"/>
      <c r="AMP77" s="417"/>
      <c r="AMQ77" s="417"/>
      <c r="AMR77" s="417"/>
      <c r="AMS77" s="417"/>
      <c r="AMT77" s="417"/>
      <c r="AMU77" s="417"/>
      <c r="AMV77" s="417"/>
      <c r="AMW77" s="417"/>
      <c r="AMX77" s="417"/>
      <c r="AMY77" s="417"/>
      <c r="AMZ77" s="417"/>
      <c r="ANA77" s="417"/>
      <c r="ANB77" s="417"/>
      <c r="ANC77" s="417"/>
      <c r="AND77" s="417"/>
      <c r="ANE77" s="417"/>
      <c r="ANF77" s="417"/>
      <c r="ANG77" s="417"/>
      <c r="ANH77" s="417"/>
      <c r="ANI77" s="417"/>
      <c r="ANJ77" s="417"/>
      <c r="ANK77" s="417"/>
      <c r="ANL77" s="417"/>
      <c r="ANM77" s="417"/>
      <c r="ANN77" s="417"/>
      <c r="ANO77" s="417"/>
      <c r="ANP77" s="417"/>
      <c r="ANQ77" s="417"/>
      <c r="ANR77" s="417"/>
      <c r="ANS77" s="417"/>
      <c r="ANT77" s="417"/>
      <c r="ANU77" s="417"/>
      <c r="ANV77" s="417"/>
      <c r="ANW77" s="417"/>
      <c r="ANX77" s="417"/>
      <c r="ANY77" s="417"/>
      <c r="ANZ77" s="417"/>
      <c r="AOA77" s="417"/>
      <c r="AOB77" s="417"/>
      <c r="AOC77" s="417"/>
      <c r="AOD77" s="417"/>
      <c r="AOE77" s="417"/>
      <c r="AOF77" s="417"/>
      <c r="AOG77" s="417"/>
      <c r="AOH77" s="417"/>
      <c r="AOI77" s="417"/>
      <c r="AOJ77" s="417"/>
      <c r="AOK77" s="417"/>
      <c r="AOL77" s="417"/>
      <c r="AOM77" s="417"/>
      <c r="AON77" s="417"/>
      <c r="AOO77" s="417"/>
      <c r="AOP77" s="417"/>
      <c r="AOQ77" s="417"/>
      <c r="AOR77" s="417"/>
      <c r="AOS77" s="417"/>
      <c r="AOT77" s="417"/>
      <c r="AOU77" s="417"/>
      <c r="AOV77" s="417"/>
      <c r="AOW77" s="417"/>
      <c r="AOX77" s="417"/>
      <c r="AOY77" s="417"/>
      <c r="AOZ77" s="417"/>
      <c r="APA77" s="417"/>
      <c r="APB77" s="417"/>
      <c r="APC77" s="417"/>
      <c r="APD77" s="417"/>
      <c r="APE77" s="417"/>
      <c r="APF77" s="417"/>
      <c r="APG77" s="417"/>
      <c r="APH77" s="417"/>
      <c r="API77" s="417"/>
      <c r="APJ77" s="417"/>
      <c r="APK77" s="417"/>
      <c r="APL77" s="417"/>
      <c r="APM77" s="417"/>
      <c r="APN77" s="417"/>
      <c r="APO77" s="417"/>
      <c r="APP77" s="417"/>
      <c r="APQ77" s="417"/>
      <c r="APR77" s="417"/>
      <c r="APS77" s="417"/>
      <c r="APT77" s="417"/>
      <c r="APU77" s="417"/>
      <c r="APV77" s="417"/>
      <c r="APW77" s="417"/>
      <c r="APX77" s="417"/>
      <c r="APY77" s="417"/>
      <c r="APZ77" s="417"/>
      <c r="AQA77" s="417"/>
      <c r="AQB77" s="417"/>
      <c r="AQC77" s="417"/>
      <c r="AQD77" s="417"/>
      <c r="AQE77" s="417"/>
      <c r="AQF77" s="417"/>
      <c r="AQG77" s="417"/>
      <c r="AQH77" s="417"/>
      <c r="AQI77" s="417"/>
      <c r="AQJ77" s="417"/>
      <c r="AQK77" s="417"/>
      <c r="AQL77" s="417"/>
      <c r="AQM77" s="417"/>
      <c r="AQN77" s="417"/>
      <c r="AQO77" s="417"/>
      <c r="AQP77" s="417"/>
      <c r="AQQ77" s="417"/>
      <c r="AQR77" s="417"/>
      <c r="AQS77" s="417"/>
      <c r="AQT77" s="417"/>
      <c r="AQU77" s="417"/>
      <c r="AQV77" s="417"/>
      <c r="AQW77" s="417"/>
      <c r="AQX77" s="417"/>
      <c r="AQY77" s="417"/>
      <c r="AQZ77" s="417"/>
      <c r="ARA77" s="417"/>
      <c r="ARB77" s="417"/>
      <c r="ARC77" s="417"/>
      <c r="ARD77" s="417"/>
      <c r="ARE77" s="417"/>
      <c r="ARF77" s="417"/>
      <c r="ARG77" s="417"/>
      <c r="ARH77" s="417"/>
      <c r="ARI77" s="417"/>
      <c r="ARJ77" s="417"/>
      <c r="ARK77" s="417"/>
      <c r="ARL77" s="417"/>
      <c r="ARM77" s="417"/>
      <c r="ARN77" s="417"/>
      <c r="ARO77" s="417"/>
      <c r="ARP77" s="417"/>
      <c r="ARQ77" s="417"/>
      <c r="ARR77" s="417"/>
      <c r="ARS77" s="417"/>
      <c r="ART77" s="417"/>
      <c r="ARU77" s="417"/>
      <c r="ARV77" s="417"/>
      <c r="ARW77" s="417"/>
      <c r="ARX77" s="417"/>
      <c r="ARY77" s="417"/>
      <c r="ARZ77" s="417"/>
      <c r="ASA77" s="417"/>
      <c r="ASB77" s="417"/>
      <c r="ASC77" s="417"/>
      <c r="ASD77" s="417"/>
      <c r="ASE77" s="417"/>
      <c r="ASF77" s="417"/>
      <c r="ASG77" s="417"/>
      <c r="ASH77" s="417"/>
      <c r="ASI77" s="417"/>
      <c r="ASJ77" s="417"/>
      <c r="ASK77" s="417"/>
      <c r="ASL77" s="417"/>
      <c r="ASM77" s="417"/>
      <c r="ASN77" s="417"/>
      <c r="ASO77" s="417"/>
      <c r="ASP77" s="417"/>
      <c r="ASQ77" s="417"/>
      <c r="ASR77" s="417"/>
      <c r="ASS77" s="417"/>
      <c r="AST77" s="417"/>
      <c r="ASU77" s="417"/>
      <c r="ASV77" s="417"/>
      <c r="ASW77" s="417"/>
      <c r="ASX77" s="417"/>
      <c r="ASY77" s="417"/>
      <c r="ASZ77" s="417"/>
      <c r="ATA77" s="417"/>
      <c r="ATB77" s="417"/>
      <c r="ATC77" s="417"/>
      <c r="ATD77" s="417"/>
      <c r="ATE77" s="417"/>
      <c r="ATF77" s="417"/>
      <c r="ATG77" s="417"/>
      <c r="ATH77" s="417"/>
      <c r="ATI77" s="417"/>
      <c r="ATJ77" s="417"/>
      <c r="ATK77" s="417"/>
      <c r="ATL77" s="417"/>
      <c r="ATM77" s="417"/>
      <c r="ATN77" s="417"/>
      <c r="ATO77" s="417"/>
      <c r="ATP77" s="417"/>
      <c r="ATQ77" s="417"/>
      <c r="ATR77" s="417"/>
      <c r="ATS77" s="417"/>
      <c r="ATT77" s="417"/>
      <c r="ATU77" s="417"/>
      <c r="ATV77" s="417"/>
      <c r="ATW77" s="417"/>
      <c r="ATX77" s="417"/>
      <c r="ATY77" s="417"/>
      <c r="ATZ77" s="417"/>
      <c r="AUA77" s="417"/>
      <c r="AUB77" s="417"/>
      <c r="AUC77" s="417"/>
      <c r="AUD77" s="417"/>
      <c r="AUE77" s="417"/>
      <c r="AUF77" s="417"/>
      <c r="AUG77" s="417"/>
      <c r="AUH77" s="417"/>
      <c r="AUI77" s="417"/>
      <c r="AUJ77" s="417"/>
      <c r="AUK77" s="417"/>
      <c r="AUL77" s="417"/>
      <c r="AUM77" s="417"/>
      <c r="AUN77" s="417"/>
      <c r="AUO77" s="417"/>
      <c r="AUP77" s="417"/>
      <c r="AUQ77" s="417"/>
      <c r="AUR77" s="417"/>
      <c r="AUS77" s="417"/>
      <c r="AUT77" s="417"/>
      <c r="AUU77" s="417"/>
      <c r="AUV77" s="417"/>
      <c r="AUW77" s="417"/>
      <c r="AUX77" s="417"/>
      <c r="AUY77" s="417"/>
      <c r="AUZ77" s="417"/>
      <c r="AVA77" s="417"/>
      <c r="AVB77" s="417"/>
      <c r="AVC77" s="417"/>
      <c r="AVD77" s="417"/>
      <c r="AVE77" s="417"/>
      <c r="AVF77" s="417"/>
      <c r="AVG77" s="417"/>
      <c r="AVH77" s="417"/>
      <c r="AVI77" s="417"/>
      <c r="AVJ77" s="417"/>
      <c r="AVK77" s="417"/>
      <c r="AVL77" s="417"/>
      <c r="AVM77" s="417"/>
      <c r="AVN77" s="417"/>
      <c r="AVO77" s="417"/>
      <c r="AVP77" s="417"/>
      <c r="AVQ77" s="417"/>
      <c r="AVR77" s="417"/>
      <c r="AVS77" s="417"/>
      <c r="AVT77" s="417"/>
      <c r="AVU77" s="417"/>
      <c r="AVV77" s="417"/>
      <c r="AVW77" s="417"/>
      <c r="AVX77" s="417"/>
      <c r="AVY77" s="417"/>
      <c r="AVZ77" s="417"/>
      <c r="AWA77" s="417"/>
      <c r="AWB77" s="417"/>
      <c r="AWC77" s="417"/>
      <c r="AWD77" s="417"/>
      <c r="AWE77" s="417"/>
      <c r="AWF77" s="417"/>
      <c r="AWG77" s="417"/>
      <c r="AWH77" s="417"/>
      <c r="AWI77" s="417"/>
      <c r="AWJ77" s="417"/>
      <c r="AWK77" s="417"/>
      <c r="AWL77" s="417"/>
      <c r="AWM77" s="417"/>
      <c r="AWN77" s="417"/>
      <c r="AWO77" s="417"/>
      <c r="AWP77" s="417"/>
      <c r="AWQ77" s="417"/>
      <c r="AWR77" s="417"/>
      <c r="AWS77" s="417"/>
      <c r="AWT77" s="417"/>
      <c r="AWU77" s="417"/>
      <c r="AWV77" s="417"/>
      <c r="AWW77" s="417"/>
      <c r="AWX77" s="417"/>
      <c r="AWY77" s="417"/>
      <c r="AWZ77" s="417"/>
      <c r="AXA77" s="417"/>
      <c r="AXB77" s="417"/>
      <c r="AXC77" s="417"/>
      <c r="AXD77" s="417"/>
      <c r="AXE77" s="417"/>
      <c r="AXF77" s="417"/>
      <c r="AXG77" s="417"/>
      <c r="AXH77" s="417"/>
      <c r="AXI77" s="417"/>
      <c r="AXJ77" s="417"/>
      <c r="AXK77" s="417"/>
      <c r="AXL77" s="417"/>
      <c r="AXM77" s="417"/>
      <c r="AXN77" s="417"/>
      <c r="AXO77" s="417"/>
      <c r="AXP77" s="417"/>
      <c r="AXQ77" s="417"/>
      <c r="AXR77" s="417"/>
      <c r="AXS77" s="417"/>
      <c r="AXT77" s="417"/>
      <c r="AXU77" s="417"/>
      <c r="AXV77" s="417"/>
      <c r="AXW77" s="417"/>
      <c r="AXX77" s="417"/>
      <c r="AXY77" s="417"/>
      <c r="AXZ77" s="417"/>
      <c r="AYA77" s="417"/>
      <c r="AYB77" s="417"/>
      <c r="AYC77" s="417"/>
      <c r="AYD77" s="417"/>
      <c r="AYE77" s="417"/>
      <c r="AYF77" s="417"/>
      <c r="AYG77" s="417"/>
      <c r="AYH77" s="417"/>
      <c r="AYI77" s="417"/>
      <c r="AYJ77" s="417"/>
      <c r="AYK77" s="417"/>
      <c r="AYL77" s="417"/>
      <c r="AYM77" s="417"/>
      <c r="AYN77" s="417"/>
      <c r="AYO77" s="417"/>
      <c r="AYP77" s="417"/>
      <c r="AYQ77" s="417"/>
      <c r="AYR77" s="417"/>
      <c r="AYS77" s="417"/>
      <c r="AYT77" s="417"/>
      <c r="AYU77" s="417"/>
      <c r="AYV77" s="417"/>
      <c r="AYW77" s="417"/>
      <c r="AYX77" s="417"/>
      <c r="AYY77" s="417"/>
      <c r="AYZ77" s="417"/>
      <c r="AZA77" s="417"/>
      <c r="AZB77" s="417"/>
      <c r="AZC77" s="417"/>
      <c r="AZD77" s="417"/>
      <c r="AZE77" s="417"/>
      <c r="AZF77" s="417"/>
      <c r="AZG77" s="417"/>
      <c r="AZH77" s="417"/>
      <c r="AZI77" s="417"/>
      <c r="AZJ77" s="417"/>
      <c r="AZK77" s="417"/>
      <c r="AZL77" s="417"/>
      <c r="AZM77" s="417"/>
      <c r="AZN77" s="417"/>
      <c r="AZO77" s="417"/>
      <c r="AZP77" s="417"/>
      <c r="AZQ77" s="417"/>
      <c r="AZR77" s="417"/>
      <c r="AZS77" s="417"/>
      <c r="AZT77" s="417"/>
      <c r="AZU77" s="417"/>
      <c r="AZV77" s="417"/>
      <c r="AZW77" s="417"/>
      <c r="AZX77" s="417"/>
      <c r="AZY77" s="417"/>
      <c r="AZZ77" s="417"/>
      <c r="BAA77" s="417"/>
      <c r="BAB77" s="417"/>
      <c r="BAC77" s="417"/>
      <c r="BAD77" s="417"/>
      <c r="BAE77" s="417"/>
      <c r="BAF77" s="417"/>
      <c r="BAG77" s="417"/>
      <c r="BAH77" s="417"/>
      <c r="BAI77" s="417"/>
      <c r="BAJ77" s="417"/>
      <c r="BAK77" s="417"/>
      <c r="BAL77" s="417"/>
      <c r="BAM77" s="417"/>
      <c r="BAN77" s="417"/>
      <c r="BAO77" s="417"/>
      <c r="BAP77" s="417"/>
      <c r="BAQ77" s="417"/>
      <c r="BAR77" s="417"/>
      <c r="BAS77" s="417"/>
      <c r="BAT77" s="417"/>
      <c r="BAU77" s="417"/>
      <c r="BAV77" s="417"/>
      <c r="BAW77" s="417"/>
      <c r="BAX77" s="417"/>
      <c r="BAY77" s="417"/>
      <c r="BAZ77" s="417"/>
      <c r="BBA77" s="417"/>
      <c r="BBB77" s="417"/>
      <c r="BBC77" s="417"/>
      <c r="BBD77" s="417"/>
      <c r="BBE77" s="417"/>
      <c r="BBF77" s="417"/>
      <c r="BBG77" s="417"/>
      <c r="BBH77" s="417"/>
      <c r="BBI77" s="417"/>
      <c r="BBJ77" s="417"/>
      <c r="BBK77" s="417"/>
      <c r="BBL77" s="417"/>
      <c r="BBM77" s="417"/>
      <c r="BBN77" s="417"/>
      <c r="BBO77" s="417"/>
      <c r="BBP77" s="417"/>
      <c r="BBQ77" s="417"/>
      <c r="BBR77" s="417"/>
      <c r="BBS77" s="417"/>
      <c r="BBT77" s="417"/>
      <c r="BBU77" s="417"/>
      <c r="BBV77" s="417"/>
      <c r="BBW77" s="417"/>
      <c r="BBX77" s="417"/>
      <c r="BBY77" s="417"/>
      <c r="BBZ77" s="417"/>
      <c r="BCA77" s="417"/>
      <c r="BCB77" s="417"/>
      <c r="BCC77" s="417"/>
      <c r="BCD77" s="417"/>
      <c r="BCE77" s="417"/>
      <c r="BCF77" s="417"/>
      <c r="BCG77" s="417"/>
      <c r="BCH77" s="417"/>
      <c r="BCI77" s="417"/>
      <c r="BCJ77" s="417"/>
      <c r="BCK77" s="417"/>
      <c r="BCL77" s="417"/>
      <c r="BCM77" s="417"/>
      <c r="BCN77" s="417"/>
      <c r="BCO77" s="417"/>
      <c r="BCP77" s="417"/>
      <c r="BCQ77" s="417"/>
      <c r="BCR77" s="417"/>
      <c r="BCS77" s="417"/>
      <c r="BCT77" s="417"/>
      <c r="BCU77" s="417"/>
      <c r="BCV77" s="417"/>
      <c r="BCW77" s="417"/>
      <c r="BCX77" s="417"/>
      <c r="BCY77" s="417"/>
      <c r="BCZ77" s="417"/>
      <c r="BDA77" s="417"/>
      <c r="BDB77" s="417"/>
      <c r="BDC77" s="417"/>
      <c r="BDD77" s="417"/>
      <c r="BDE77" s="417"/>
      <c r="BDF77" s="417"/>
      <c r="BDG77" s="417"/>
      <c r="BDH77" s="417"/>
      <c r="BDI77" s="417"/>
      <c r="BDJ77" s="417"/>
      <c r="BDK77" s="417"/>
      <c r="BDL77" s="417"/>
      <c r="BDM77" s="417"/>
      <c r="BDN77" s="417"/>
      <c r="BDO77" s="417"/>
      <c r="BDP77" s="417"/>
      <c r="BDQ77" s="417"/>
      <c r="BDR77" s="417"/>
      <c r="BDS77" s="417"/>
      <c r="BDT77" s="417"/>
      <c r="BDU77" s="417"/>
      <c r="BDV77" s="417"/>
      <c r="BDW77" s="417"/>
      <c r="BDX77" s="417"/>
      <c r="BDY77" s="417"/>
      <c r="BDZ77" s="417"/>
      <c r="BEA77" s="417"/>
      <c r="BEB77" s="417"/>
      <c r="BEC77" s="417"/>
      <c r="BED77" s="417"/>
      <c r="BEE77" s="417"/>
      <c r="BEF77" s="417"/>
      <c r="BEG77" s="417"/>
      <c r="BEH77" s="417"/>
      <c r="BEI77" s="417"/>
      <c r="BEJ77" s="417"/>
      <c r="BEK77" s="417"/>
      <c r="BEL77" s="417"/>
      <c r="BEM77" s="417"/>
      <c r="BEN77" s="417"/>
      <c r="BEO77" s="417"/>
      <c r="BEP77" s="417"/>
      <c r="BEQ77" s="417"/>
      <c r="BER77" s="417"/>
      <c r="BES77" s="417"/>
      <c r="BET77" s="417"/>
      <c r="BEU77" s="417"/>
      <c r="BEV77" s="417"/>
      <c r="BEW77" s="417"/>
      <c r="BEX77" s="417"/>
      <c r="BEY77" s="417"/>
      <c r="BEZ77" s="417"/>
      <c r="BFA77" s="417"/>
      <c r="BFB77" s="417"/>
      <c r="BFC77" s="417"/>
      <c r="BFD77" s="417"/>
      <c r="BFE77" s="417"/>
      <c r="BFF77" s="417"/>
      <c r="BFG77" s="417"/>
      <c r="BFH77" s="417"/>
      <c r="BFI77" s="417"/>
      <c r="BFJ77" s="417"/>
      <c r="BFK77" s="417"/>
      <c r="BFL77" s="417"/>
      <c r="BFM77" s="417"/>
      <c r="BFN77" s="417"/>
      <c r="BFO77" s="417"/>
      <c r="BFP77" s="417"/>
      <c r="BFQ77" s="417"/>
      <c r="BFR77" s="417"/>
      <c r="BFS77" s="417"/>
      <c r="BFT77" s="417"/>
      <c r="BFU77" s="417"/>
      <c r="BFV77" s="417"/>
      <c r="BFW77" s="417"/>
      <c r="BFX77" s="417"/>
      <c r="BFY77" s="417"/>
      <c r="BFZ77" s="417"/>
      <c r="BGA77" s="417"/>
      <c r="BGB77" s="417"/>
      <c r="BGC77" s="417"/>
      <c r="BGD77" s="417"/>
      <c r="BGE77" s="417"/>
      <c r="BGF77" s="417"/>
      <c r="BGG77" s="417"/>
      <c r="BGH77" s="417"/>
      <c r="BGI77" s="417"/>
      <c r="BGJ77" s="417"/>
      <c r="BGK77" s="417"/>
      <c r="BGL77" s="417"/>
      <c r="BGM77" s="417"/>
      <c r="BGN77" s="417"/>
      <c r="BGO77" s="417"/>
      <c r="BGP77" s="417"/>
      <c r="BGQ77" s="417"/>
      <c r="BGR77" s="417"/>
      <c r="BGS77" s="417"/>
      <c r="BGT77" s="417"/>
      <c r="BGU77" s="417"/>
      <c r="BGV77" s="417"/>
      <c r="BGW77" s="417"/>
      <c r="BGX77" s="417"/>
      <c r="BGY77" s="417"/>
      <c r="BGZ77" s="417"/>
      <c r="BHA77" s="417"/>
      <c r="BHB77" s="417"/>
      <c r="BHC77" s="417"/>
      <c r="BHD77" s="417"/>
      <c r="BHE77" s="417"/>
      <c r="BHF77" s="417"/>
      <c r="BHG77" s="417"/>
      <c r="BHH77" s="417"/>
      <c r="BHI77" s="417"/>
      <c r="BHJ77" s="417"/>
      <c r="BHK77" s="417"/>
      <c r="BHL77" s="417"/>
      <c r="BHM77" s="417"/>
      <c r="BHN77" s="417"/>
      <c r="BHO77" s="417"/>
      <c r="BHP77" s="417"/>
      <c r="BHQ77" s="417"/>
      <c r="BHR77" s="417"/>
      <c r="BHS77" s="417"/>
      <c r="BHT77" s="417"/>
      <c r="BHU77" s="417"/>
      <c r="BHV77" s="417"/>
      <c r="BHW77" s="417"/>
      <c r="BHX77" s="417"/>
      <c r="BHY77" s="417"/>
      <c r="BHZ77" s="417"/>
      <c r="BIA77" s="417"/>
      <c r="BIB77" s="417"/>
      <c r="BIC77" s="417"/>
      <c r="BID77" s="417"/>
      <c r="BIE77" s="417"/>
      <c r="BIF77" s="417"/>
      <c r="BIG77" s="417"/>
      <c r="BIH77" s="417"/>
      <c r="BII77" s="417"/>
      <c r="BIJ77" s="417"/>
      <c r="BIK77" s="417"/>
      <c r="BIL77" s="417"/>
      <c r="BIM77" s="417"/>
      <c r="BIN77" s="417"/>
      <c r="BIO77" s="417"/>
      <c r="BIP77" s="417"/>
      <c r="BIQ77" s="417"/>
      <c r="BIR77" s="417"/>
      <c r="BIS77" s="417"/>
      <c r="BIT77" s="417"/>
      <c r="BIU77" s="417"/>
      <c r="BIV77" s="417"/>
      <c r="BIW77" s="417"/>
      <c r="BIX77" s="417"/>
      <c r="BIY77" s="417"/>
      <c r="BIZ77" s="417"/>
      <c r="BJA77" s="417"/>
      <c r="BJB77" s="417"/>
      <c r="BJC77" s="417"/>
      <c r="BJD77" s="417"/>
      <c r="BJE77" s="417"/>
      <c r="BJF77" s="417"/>
      <c r="BJG77" s="417"/>
      <c r="BJH77" s="417"/>
      <c r="BJI77" s="417"/>
      <c r="BJJ77" s="417"/>
      <c r="BJK77" s="417"/>
      <c r="BJL77" s="417"/>
      <c r="BJM77" s="417"/>
      <c r="BJN77" s="417"/>
      <c r="BJO77" s="417"/>
      <c r="BJP77" s="417"/>
      <c r="BJQ77" s="417"/>
      <c r="BJR77" s="417"/>
      <c r="BJS77" s="417"/>
      <c r="BJT77" s="417"/>
      <c r="BJU77" s="417"/>
      <c r="BJV77" s="417"/>
      <c r="BJW77" s="417"/>
      <c r="BJX77" s="417"/>
      <c r="BJY77" s="417"/>
      <c r="BJZ77" s="417"/>
      <c r="BKA77" s="417"/>
      <c r="BKB77" s="417"/>
      <c r="BKC77" s="417"/>
      <c r="BKD77" s="417"/>
      <c r="BKE77" s="417"/>
      <c r="BKF77" s="417"/>
      <c r="BKG77" s="417"/>
      <c r="BKH77" s="417"/>
      <c r="BKI77" s="417"/>
      <c r="BKJ77" s="417"/>
      <c r="BKK77" s="417"/>
      <c r="BKL77" s="417"/>
      <c r="BKM77" s="417"/>
      <c r="BKN77" s="417"/>
      <c r="BKO77" s="417"/>
      <c r="BKP77" s="417"/>
      <c r="BKQ77" s="417"/>
      <c r="BKR77" s="417"/>
      <c r="BKS77" s="417"/>
      <c r="BKT77" s="417"/>
      <c r="BKU77" s="417"/>
      <c r="BKV77" s="417"/>
      <c r="BKW77" s="417"/>
      <c r="BKX77" s="417"/>
      <c r="BKY77" s="417"/>
      <c r="BKZ77" s="417"/>
      <c r="BLA77" s="417"/>
      <c r="BLB77" s="417"/>
      <c r="BLC77" s="417"/>
      <c r="BLD77" s="417"/>
      <c r="BLE77" s="417"/>
      <c r="BLF77" s="417"/>
      <c r="BLG77" s="417"/>
      <c r="BLH77" s="417"/>
      <c r="BLI77" s="417"/>
      <c r="BLJ77" s="417"/>
      <c r="BLK77" s="417"/>
      <c r="BLL77" s="417"/>
      <c r="BLM77" s="417"/>
      <c r="BLN77" s="417"/>
      <c r="BLO77" s="417"/>
      <c r="BLP77" s="417"/>
      <c r="BLQ77" s="417"/>
      <c r="BLR77" s="417"/>
      <c r="BLS77" s="417"/>
      <c r="BLT77" s="417"/>
      <c r="BLU77" s="417"/>
      <c r="BLV77" s="417"/>
      <c r="BLW77" s="417"/>
      <c r="BLX77" s="417"/>
      <c r="BLY77" s="417"/>
      <c r="BLZ77" s="417"/>
      <c r="BMA77" s="417"/>
      <c r="BMB77" s="417"/>
      <c r="BMC77" s="417"/>
      <c r="BMD77" s="417"/>
      <c r="BME77" s="417"/>
      <c r="BMF77" s="417"/>
      <c r="BMG77" s="417"/>
      <c r="BMH77" s="417"/>
      <c r="BMI77" s="417"/>
      <c r="BMJ77" s="417"/>
      <c r="BMK77" s="417"/>
      <c r="BML77" s="417"/>
      <c r="BMM77" s="417"/>
      <c r="BMN77" s="417"/>
      <c r="BMO77" s="417"/>
      <c r="BMP77" s="417"/>
      <c r="BMQ77" s="417"/>
      <c r="BMR77" s="417"/>
      <c r="BMS77" s="417"/>
      <c r="BMT77" s="417"/>
      <c r="BMU77" s="417"/>
      <c r="BMV77" s="417"/>
      <c r="BMW77" s="417"/>
      <c r="BMX77" s="417"/>
      <c r="BMY77" s="417"/>
      <c r="BMZ77" s="417"/>
      <c r="BNA77" s="417"/>
      <c r="BNB77" s="417"/>
      <c r="BNC77" s="417"/>
      <c r="BND77" s="417"/>
      <c r="BNE77" s="417"/>
      <c r="BNF77" s="417"/>
      <c r="BNG77" s="417"/>
      <c r="BNH77" s="417"/>
      <c r="BNI77" s="417"/>
      <c r="BNJ77" s="417"/>
      <c r="BNK77" s="417"/>
      <c r="BNL77" s="417"/>
      <c r="BNM77" s="417"/>
      <c r="BNN77" s="417"/>
      <c r="BNO77" s="417"/>
      <c r="BNP77" s="417"/>
      <c r="BNQ77" s="417"/>
      <c r="BNR77" s="417"/>
      <c r="BNS77" s="417"/>
      <c r="BNT77" s="417"/>
      <c r="BNU77" s="417"/>
      <c r="BNV77" s="417"/>
      <c r="BNW77" s="417"/>
      <c r="BNX77" s="417"/>
      <c r="BNY77" s="417"/>
      <c r="BNZ77" s="417"/>
      <c r="BOA77" s="417"/>
      <c r="BOB77" s="417"/>
      <c r="BOC77" s="417"/>
      <c r="BOD77" s="417"/>
      <c r="BOE77" s="417"/>
      <c r="BOF77" s="417"/>
      <c r="BOG77" s="417"/>
      <c r="BOH77" s="417"/>
      <c r="BOI77" s="417"/>
      <c r="BOJ77" s="417"/>
      <c r="BOK77" s="417"/>
      <c r="BOL77" s="417"/>
      <c r="BOM77" s="417"/>
      <c r="BON77" s="417"/>
      <c r="BOO77" s="417"/>
      <c r="BOP77" s="417"/>
      <c r="BOQ77" s="417"/>
      <c r="BOR77" s="417"/>
      <c r="BOS77" s="417"/>
      <c r="BOT77" s="417"/>
      <c r="BOU77" s="417"/>
      <c r="BOV77" s="417"/>
      <c r="BOW77" s="417"/>
      <c r="BOX77" s="417"/>
      <c r="BOY77" s="417"/>
      <c r="BOZ77" s="417"/>
      <c r="BPA77" s="417"/>
      <c r="BPB77" s="417"/>
      <c r="BPC77" s="417"/>
      <c r="BPD77" s="417"/>
      <c r="BPE77" s="417"/>
      <c r="BPF77" s="417"/>
      <c r="BPG77" s="417"/>
      <c r="BPH77" s="417"/>
      <c r="BPI77" s="417"/>
      <c r="BPJ77" s="417"/>
      <c r="BPK77" s="417"/>
      <c r="BPL77" s="417"/>
      <c r="BPM77" s="417"/>
      <c r="BPN77" s="417"/>
      <c r="BPO77" s="417"/>
      <c r="BPP77" s="417"/>
      <c r="BPQ77" s="417"/>
      <c r="BPR77" s="417"/>
      <c r="BPS77" s="417"/>
      <c r="BPT77" s="417"/>
      <c r="BPU77" s="417"/>
      <c r="BPV77" s="417"/>
      <c r="BPW77" s="417"/>
      <c r="BPX77" s="417"/>
      <c r="BPY77" s="417"/>
      <c r="BPZ77" s="417"/>
      <c r="BQA77" s="417"/>
      <c r="BQB77" s="417"/>
      <c r="BQC77" s="417"/>
      <c r="BQD77" s="417"/>
      <c r="BQE77" s="417"/>
      <c r="BQF77" s="417"/>
      <c r="BQG77" s="417"/>
      <c r="BQH77" s="417"/>
      <c r="BQI77" s="417"/>
      <c r="BQJ77" s="417"/>
      <c r="BQK77" s="417"/>
      <c r="BQL77" s="417"/>
      <c r="BQM77" s="417"/>
      <c r="BQN77" s="417"/>
      <c r="BQO77" s="417"/>
      <c r="BQP77" s="417"/>
      <c r="BQQ77" s="417"/>
      <c r="BQR77" s="417"/>
      <c r="BQS77" s="417"/>
      <c r="BQT77" s="417"/>
      <c r="BQU77" s="417"/>
      <c r="BQV77" s="417"/>
      <c r="BQW77" s="417"/>
      <c r="BQX77" s="417"/>
      <c r="BQY77" s="417"/>
      <c r="BQZ77" s="417"/>
      <c r="BRA77" s="417"/>
      <c r="BRB77" s="417"/>
      <c r="BRC77" s="417"/>
      <c r="BRD77" s="417"/>
      <c r="BRE77" s="417"/>
      <c r="BRF77" s="417"/>
      <c r="BRG77" s="417"/>
      <c r="BRH77" s="417"/>
      <c r="BRI77" s="417"/>
      <c r="BRJ77" s="417"/>
      <c r="BRK77" s="417"/>
      <c r="BRL77" s="417"/>
      <c r="BRM77" s="417"/>
      <c r="BRN77" s="417"/>
      <c r="BRO77" s="417"/>
      <c r="BRP77" s="417"/>
      <c r="BRQ77" s="417"/>
      <c r="BRR77" s="417"/>
      <c r="BRS77" s="417"/>
      <c r="BRT77" s="417"/>
      <c r="BRU77" s="417"/>
      <c r="BRV77" s="417"/>
      <c r="BRW77" s="417"/>
      <c r="BRX77" s="417"/>
      <c r="BRY77" s="417"/>
      <c r="BRZ77" s="417"/>
      <c r="BSA77" s="417"/>
      <c r="BSB77" s="417"/>
      <c r="BSC77" s="417"/>
      <c r="BSD77" s="417"/>
      <c r="BSE77" s="417"/>
      <c r="BSF77" s="417"/>
      <c r="BSG77" s="417"/>
      <c r="BSH77" s="417"/>
      <c r="BSI77" s="417"/>
      <c r="BSJ77" s="417"/>
      <c r="BSK77" s="417"/>
      <c r="BSL77" s="417"/>
      <c r="BSM77" s="417"/>
      <c r="BSN77" s="417"/>
      <c r="BSO77" s="417"/>
      <c r="BSP77" s="417"/>
      <c r="BSQ77" s="417"/>
      <c r="BSR77" s="417"/>
      <c r="BSS77" s="417"/>
      <c r="BST77" s="417"/>
      <c r="BSU77" s="417"/>
      <c r="BSV77" s="417"/>
      <c r="BSW77" s="417"/>
      <c r="BSX77" s="417"/>
      <c r="BSY77" s="417"/>
      <c r="BSZ77" s="417"/>
      <c r="BTA77" s="417"/>
      <c r="BTB77" s="417"/>
      <c r="BTC77" s="417"/>
      <c r="BTD77" s="417"/>
      <c r="BTE77" s="417"/>
      <c r="BTF77" s="417"/>
      <c r="BTG77" s="417"/>
      <c r="BTH77" s="417"/>
      <c r="BTI77" s="417"/>
      <c r="BTJ77" s="417"/>
      <c r="BTK77" s="417"/>
      <c r="BTL77" s="417"/>
      <c r="BTM77" s="417"/>
      <c r="BTN77" s="417"/>
      <c r="BTO77" s="417"/>
      <c r="BTP77" s="417"/>
      <c r="BTQ77" s="417"/>
      <c r="BTR77" s="417"/>
      <c r="BTS77" s="417"/>
      <c r="BTT77" s="417"/>
      <c r="BTU77" s="417"/>
      <c r="BTV77" s="417"/>
      <c r="BTW77" s="417"/>
      <c r="BTX77" s="417"/>
      <c r="BTY77" s="417"/>
      <c r="BTZ77" s="417"/>
      <c r="BUA77" s="417"/>
      <c r="BUB77" s="417"/>
      <c r="BUC77" s="417"/>
      <c r="BUD77" s="417"/>
      <c r="BUE77" s="417"/>
      <c r="BUF77" s="417"/>
      <c r="BUG77" s="417"/>
      <c r="BUH77" s="417"/>
      <c r="BUI77" s="417"/>
      <c r="BUJ77" s="417"/>
      <c r="BUK77" s="417"/>
      <c r="BUL77" s="417"/>
      <c r="BUM77" s="417"/>
      <c r="BUN77" s="417"/>
      <c r="BUO77" s="417"/>
      <c r="BUP77" s="417"/>
      <c r="BUQ77" s="417"/>
      <c r="BUR77" s="417"/>
      <c r="BUS77" s="417"/>
      <c r="BUT77" s="417"/>
      <c r="BUU77" s="417"/>
      <c r="BUV77" s="417"/>
      <c r="BUW77" s="417"/>
      <c r="BUX77" s="417"/>
      <c r="BUY77" s="417"/>
      <c r="BUZ77" s="417"/>
      <c r="BVA77" s="417"/>
      <c r="BVB77" s="417"/>
      <c r="BVC77" s="417"/>
      <c r="BVD77" s="417"/>
      <c r="BVE77" s="417"/>
      <c r="BVF77" s="417"/>
      <c r="BVG77" s="417"/>
      <c r="BVH77" s="417"/>
      <c r="BVI77" s="417"/>
      <c r="BVJ77" s="417"/>
      <c r="BVK77" s="417"/>
      <c r="BVL77" s="417"/>
      <c r="BVM77" s="417"/>
      <c r="BVN77" s="417"/>
      <c r="BVO77" s="417"/>
      <c r="BVP77" s="417"/>
      <c r="BVQ77" s="417"/>
      <c r="BVR77" s="417"/>
      <c r="BVS77" s="417"/>
      <c r="BVT77" s="417"/>
      <c r="BVU77" s="417"/>
      <c r="BVV77" s="417"/>
      <c r="BVW77" s="417"/>
      <c r="BVX77" s="417"/>
      <c r="BVY77" s="417"/>
      <c r="BVZ77" s="417"/>
      <c r="BWA77" s="417"/>
      <c r="BWB77" s="417"/>
      <c r="BWC77" s="417"/>
      <c r="BWD77" s="417"/>
      <c r="BWE77" s="417"/>
      <c r="BWF77" s="417"/>
      <c r="BWG77" s="417"/>
      <c r="BWH77" s="417"/>
      <c r="BWI77" s="417"/>
      <c r="BWJ77" s="417"/>
      <c r="BWK77" s="417"/>
      <c r="BWL77" s="417"/>
      <c r="BWM77" s="417"/>
      <c r="BWN77" s="417"/>
      <c r="BWO77" s="417"/>
      <c r="BWP77" s="417"/>
      <c r="BWQ77" s="417"/>
      <c r="BWR77" s="417"/>
      <c r="BWS77" s="417"/>
      <c r="BWT77" s="417"/>
      <c r="BWU77" s="417"/>
      <c r="BWV77" s="417"/>
      <c r="BWW77" s="417"/>
      <c r="BWX77" s="417"/>
      <c r="BWY77" s="417"/>
      <c r="BWZ77" s="417"/>
      <c r="BXA77" s="417"/>
      <c r="BXB77" s="417"/>
      <c r="BXC77" s="417"/>
      <c r="BXD77" s="417"/>
      <c r="BXE77" s="417"/>
      <c r="BXF77" s="417"/>
      <c r="BXG77" s="417"/>
      <c r="BXH77" s="417"/>
      <c r="BXI77" s="417"/>
      <c r="BXJ77" s="417"/>
      <c r="BXK77" s="417"/>
      <c r="BXL77" s="417"/>
      <c r="BXM77" s="417"/>
      <c r="BXN77" s="417"/>
      <c r="BXO77" s="417"/>
      <c r="BXP77" s="417"/>
      <c r="BXQ77" s="417"/>
      <c r="BXR77" s="417"/>
      <c r="BXS77" s="417"/>
      <c r="BXT77" s="417"/>
      <c r="BXU77" s="417"/>
      <c r="BXV77" s="417"/>
      <c r="BXW77" s="417"/>
      <c r="BXX77" s="417"/>
      <c r="BXY77" s="417"/>
      <c r="BXZ77" s="417"/>
      <c r="BYA77" s="417"/>
      <c r="BYB77" s="417"/>
      <c r="BYC77" s="417"/>
      <c r="BYD77" s="417"/>
      <c r="BYE77" s="417"/>
      <c r="BYF77" s="417"/>
      <c r="BYG77" s="417"/>
      <c r="BYH77" s="417"/>
      <c r="BYI77" s="417"/>
      <c r="BYJ77" s="417"/>
      <c r="BYK77" s="417"/>
      <c r="BYL77" s="417"/>
      <c r="BYM77" s="417"/>
      <c r="BYN77" s="417"/>
      <c r="BYO77" s="417"/>
      <c r="BYP77" s="417"/>
      <c r="BYQ77" s="417"/>
      <c r="BYR77" s="417"/>
      <c r="BYS77" s="417"/>
      <c r="BYT77" s="417"/>
      <c r="BYU77" s="417"/>
      <c r="BYV77" s="417"/>
      <c r="BYW77" s="417"/>
      <c r="BYX77" s="417"/>
      <c r="BYY77" s="417"/>
      <c r="BYZ77" s="417"/>
      <c r="BZA77" s="417"/>
      <c r="BZB77" s="417"/>
      <c r="BZC77" s="417"/>
      <c r="BZD77" s="417"/>
      <c r="BZE77" s="417"/>
      <c r="BZF77" s="417"/>
      <c r="BZG77" s="417"/>
      <c r="BZH77" s="417"/>
      <c r="BZI77" s="417"/>
      <c r="BZJ77" s="417"/>
      <c r="BZK77" s="417"/>
      <c r="BZL77" s="417"/>
      <c r="BZM77" s="417"/>
      <c r="BZN77" s="417"/>
      <c r="BZO77" s="417"/>
      <c r="BZP77" s="417"/>
      <c r="BZQ77" s="417"/>
      <c r="BZR77" s="417"/>
      <c r="BZS77" s="417"/>
      <c r="BZT77" s="417"/>
      <c r="BZU77" s="417"/>
      <c r="BZV77" s="417"/>
      <c r="BZW77" s="417"/>
      <c r="BZX77" s="417"/>
      <c r="BZY77" s="417"/>
      <c r="BZZ77" s="417"/>
      <c r="CAA77" s="417"/>
      <c r="CAB77" s="417"/>
      <c r="CAC77" s="417"/>
      <c r="CAD77" s="417"/>
      <c r="CAE77" s="417"/>
      <c r="CAF77" s="417"/>
      <c r="CAG77" s="417"/>
      <c r="CAH77" s="417"/>
      <c r="CAI77" s="417"/>
      <c r="CAJ77" s="417"/>
      <c r="CAK77" s="417"/>
      <c r="CAL77" s="417"/>
      <c r="CAM77" s="417"/>
      <c r="CAN77" s="417"/>
      <c r="CAO77" s="417"/>
      <c r="CAP77" s="417"/>
      <c r="CAQ77" s="417"/>
      <c r="CAR77" s="417"/>
      <c r="CAS77" s="417"/>
      <c r="CAT77" s="417"/>
      <c r="CAU77" s="417"/>
      <c r="CAV77" s="417"/>
      <c r="CAW77" s="417"/>
      <c r="CAX77" s="417"/>
      <c r="CAY77" s="417"/>
      <c r="CAZ77" s="417"/>
      <c r="CBA77" s="417"/>
      <c r="CBB77" s="417"/>
      <c r="CBC77" s="417"/>
      <c r="CBD77" s="417"/>
      <c r="CBE77" s="417"/>
      <c r="CBF77" s="417"/>
      <c r="CBG77" s="417"/>
      <c r="CBH77" s="417"/>
      <c r="CBI77" s="417"/>
      <c r="CBJ77" s="417"/>
      <c r="CBK77" s="417"/>
      <c r="CBL77" s="417"/>
      <c r="CBM77" s="417"/>
      <c r="CBN77" s="417"/>
      <c r="CBO77" s="417"/>
      <c r="CBP77" s="417"/>
      <c r="CBQ77" s="417"/>
      <c r="CBR77" s="417"/>
      <c r="CBS77" s="417"/>
      <c r="CBT77" s="417"/>
      <c r="CBU77" s="417"/>
      <c r="CBV77" s="417"/>
      <c r="CBW77" s="417"/>
      <c r="CBX77" s="417"/>
      <c r="CBY77" s="417"/>
      <c r="CBZ77" s="417"/>
      <c r="CCA77" s="417"/>
      <c r="CCB77" s="417"/>
      <c r="CCC77" s="417"/>
      <c r="CCD77" s="417"/>
      <c r="CCE77" s="417"/>
      <c r="CCF77" s="417"/>
      <c r="CCG77" s="417"/>
      <c r="CCH77" s="417"/>
      <c r="CCI77" s="417"/>
      <c r="CCJ77" s="417"/>
      <c r="CCK77" s="417"/>
      <c r="CCL77" s="417"/>
      <c r="CCM77" s="417"/>
      <c r="CCN77" s="417"/>
      <c r="CCO77" s="417"/>
      <c r="CCP77" s="417"/>
      <c r="CCQ77" s="417"/>
      <c r="CCR77" s="417"/>
      <c r="CCS77" s="417"/>
      <c r="CCT77" s="417"/>
      <c r="CCU77" s="417"/>
      <c r="CCV77" s="417"/>
      <c r="CCW77" s="417"/>
      <c r="CCX77" s="417"/>
      <c r="CCY77" s="417"/>
      <c r="CCZ77" s="417"/>
      <c r="CDA77" s="417"/>
      <c r="CDB77" s="417"/>
      <c r="CDC77" s="417"/>
      <c r="CDD77" s="417"/>
      <c r="CDE77" s="417"/>
      <c r="CDF77" s="417"/>
      <c r="CDG77" s="417"/>
      <c r="CDH77" s="417"/>
      <c r="CDI77" s="417"/>
      <c r="CDJ77" s="417"/>
      <c r="CDK77" s="417"/>
      <c r="CDL77" s="417"/>
      <c r="CDM77" s="417"/>
      <c r="CDN77" s="417"/>
      <c r="CDO77" s="417"/>
      <c r="CDP77" s="417"/>
      <c r="CDQ77" s="417"/>
      <c r="CDR77" s="417"/>
      <c r="CDS77" s="417"/>
      <c r="CDT77" s="417"/>
      <c r="CDU77" s="417"/>
      <c r="CDV77" s="417"/>
      <c r="CDW77" s="417"/>
      <c r="CDX77" s="417"/>
      <c r="CDY77" s="417"/>
      <c r="CDZ77" s="417"/>
      <c r="CEA77" s="417"/>
      <c r="CEB77" s="417"/>
      <c r="CEC77" s="417"/>
      <c r="CED77" s="417"/>
      <c r="CEE77" s="417"/>
      <c r="CEF77" s="417"/>
      <c r="CEG77" s="417"/>
      <c r="CEH77" s="417"/>
      <c r="CEI77" s="417"/>
      <c r="CEJ77" s="417"/>
      <c r="CEK77" s="417"/>
      <c r="CEL77" s="417"/>
      <c r="CEM77" s="417"/>
      <c r="CEN77" s="417"/>
      <c r="CEO77" s="417"/>
      <c r="CEP77" s="417"/>
      <c r="CEQ77" s="417"/>
      <c r="CER77" s="417"/>
      <c r="CES77" s="417"/>
      <c r="CET77" s="417"/>
      <c r="CEU77" s="417"/>
      <c r="CEV77" s="417"/>
      <c r="CEW77" s="417"/>
      <c r="CEX77" s="417"/>
      <c r="CEY77" s="417"/>
      <c r="CEZ77" s="417"/>
      <c r="CFA77" s="417"/>
      <c r="CFB77" s="417"/>
      <c r="CFC77" s="417"/>
      <c r="CFD77" s="417"/>
      <c r="CFE77" s="417"/>
      <c r="CFF77" s="417"/>
      <c r="CFG77" s="417"/>
      <c r="CFH77" s="417"/>
      <c r="CFI77" s="417"/>
      <c r="CFJ77" s="417"/>
      <c r="CFK77" s="417"/>
      <c r="CFL77" s="417"/>
      <c r="CFM77" s="417"/>
      <c r="CFN77" s="417"/>
      <c r="CFO77" s="417"/>
      <c r="CFP77" s="417"/>
      <c r="CFQ77" s="417"/>
      <c r="CFR77" s="417"/>
      <c r="CFS77" s="417"/>
      <c r="CFT77" s="417"/>
      <c r="CFU77" s="417"/>
      <c r="CFV77" s="417"/>
      <c r="CFW77" s="417"/>
      <c r="CFX77" s="417"/>
      <c r="CFY77" s="417"/>
      <c r="CFZ77" s="417"/>
      <c r="CGA77" s="417"/>
      <c r="CGB77" s="417"/>
      <c r="CGC77" s="417"/>
      <c r="CGD77" s="417"/>
      <c r="CGE77" s="417"/>
      <c r="CGF77" s="417"/>
      <c r="CGG77" s="417"/>
      <c r="CGH77" s="417"/>
      <c r="CGI77" s="417"/>
      <c r="CGJ77" s="417"/>
      <c r="CGK77" s="417"/>
      <c r="CGL77" s="417"/>
      <c r="CGM77" s="417"/>
      <c r="CGN77" s="417"/>
      <c r="CGO77" s="417"/>
      <c r="CGP77" s="417"/>
      <c r="CGQ77" s="417"/>
      <c r="CGR77" s="417"/>
      <c r="CGS77" s="417"/>
      <c r="CGT77" s="417"/>
      <c r="CGU77" s="417"/>
      <c r="CGV77" s="417"/>
      <c r="CGW77" s="417"/>
      <c r="CGX77" s="417"/>
      <c r="CGY77" s="417"/>
      <c r="CGZ77" s="417"/>
      <c r="CHA77" s="417"/>
      <c r="CHB77" s="417"/>
      <c r="CHC77" s="417"/>
      <c r="CHD77" s="417"/>
      <c r="CHE77" s="417"/>
      <c r="CHF77" s="417"/>
      <c r="CHG77" s="417"/>
      <c r="CHH77" s="417"/>
      <c r="CHI77" s="417"/>
      <c r="CHJ77" s="417"/>
      <c r="CHK77" s="417"/>
      <c r="CHL77" s="417"/>
      <c r="CHM77" s="417"/>
      <c r="CHN77" s="417"/>
      <c r="CHO77" s="417"/>
      <c r="CHP77" s="417"/>
      <c r="CHQ77" s="417"/>
      <c r="CHR77" s="417"/>
      <c r="CHS77" s="417"/>
      <c r="CHT77" s="417"/>
      <c r="CHU77" s="417"/>
      <c r="CHV77" s="417"/>
      <c r="CHW77" s="417"/>
      <c r="CHX77" s="417"/>
      <c r="CHY77" s="417"/>
      <c r="CHZ77" s="417"/>
      <c r="CIA77" s="417"/>
      <c r="CIB77" s="417"/>
      <c r="CIC77" s="417"/>
      <c r="CID77" s="417"/>
      <c r="CIE77" s="417"/>
      <c r="CIF77" s="417"/>
      <c r="CIG77" s="417"/>
      <c r="CIH77" s="417"/>
      <c r="CII77" s="417"/>
      <c r="CIJ77" s="417"/>
      <c r="CIK77" s="417"/>
      <c r="CIL77" s="417"/>
      <c r="CIM77" s="417"/>
      <c r="CIN77" s="417"/>
      <c r="CIO77" s="417"/>
      <c r="CIP77" s="417"/>
      <c r="CIQ77" s="417"/>
      <c r="CIR77" s="417"/>
      <c r="CIS77" s="417"/>
      <c r="CIT77" s="417"/>
      <c r="CIU77" s="417"/>
      <c r="CIV77" s="417"/>
      <c r="CIW77" s="417"/>
      <c r="CIX77" s="417"/>
      <c r="CIY77" s="417"/>
      <c r="CIZ77" s="417"/>
      <c r="CJA77" s="417"/>
      <c r="CJB77" s="417"/>
      <c r="CJC77" s="417"/>
      <c r="CJD77" s="417"/>
      <c r="CJE77" s="417"/>
      <c r="CJF77" s="417"/>
      <c r="CJG77" s="417"/>
      <c r="CJH77" s="417"/>
      <c r="CJI77" s="417"/>
      <c r="CJJ77" s="417"/>
      <c r="CJK77" s="417"/>
      <c r="CJL77" s="417"/>
      <c r="CJM77" s="417"/>
      <c r="CJN77" s="417"/>
      <c r="CJO77" s="417"/>
      <c r="CJP77" s="417"/>
      <c r="CJQ77" s="417"/>
      <c r="CJR77" s="417"/>
      <c r="CJS77" s="417"/>
      <c r="CJT77" s="417"/>
      <c r="CJU77" s="417"/>
      <c r="CJV77" s="417"/>
      <c r="CJW77" s="417"/>
      <c r="CJX77" s="417"/>
      <c r="CJY77" s="417"/>
      <c r="CJZ77" s="417"/>
      <c r="CKA77" s="417"/>
      <c r="CKB77" s="417"/>
      <c r="CKC77" s="417"/>
      <c r="CKD77" s="417"/>
      <c r="CKE77" s="417"/>
      <c r="CKF77" s="417"/>
      <c r="CKG77" s="417"/>
      <c r="CKH77" s="417"/>
      <c r="CKI77" s="417"/>
      <c r="CKJ77" s="417"/>
      <c r="CKK77" s="417"/>
      <c r="CKL77" s="417"/>
      <c r="CKM77" s="417"/>
      <c r="CKN77" s="417"/>
      <c r="CKO77" s="417"/>
      <c r="CKP77" s="417"/>
      <c r="CKQ77" s="417"/>
      <c r="CKR77" s="417"/>
      <c r="CKS77" s="417"/>
      <c r="CKT77" s="417"/>
      <c r="CKU77" s="417"/>
      <c r="CKV77" s="417"/>
      <c r="CKW77" s="417"/>
      <c r="CKX77" s="417"/>
      <c r="CKY77" s="417"/>
      <c r="CKZ77" s="417"/>
      <c r="CLA77" s="417"/>
      <c r="CLB77" s="417"/>
      <c r="CLC77" s="417"/>
      <c r="CLD77" s="417"/>
      <c r="CLE77" s="417"/>
      <c r="CLF77" s="417"/>
      <c r="CLG77" s="417"/>
      <c r="CLH77" s="417"/>
      <c r="CLI77" s="417"/>
      <c r="CLJ77" s="417"/>
      <c r="CLK77" s="417"/>
      <c r="CLL77" s="417"/>
      <c r="CLM77" s="417"/>
      <c r="CLN77" s="417"/>
      <c r="CLO77" s="417"/>
      <c r="CLP77" s="417"/>
      <c r="CLQ77" s="417"/>
      <c r="CLR77" s="417"/>
      <c r="CLS77" s="417"/>
      <c r="CLT77" s="417"/>
      <c r="CLU77" s="417"/>
      <c r="CLV77" s="417"/>
      <c r="CLW77" s="417"/>
      <c r="CLX77" s="417"/>
      <c r="CLY77" s="417"/>
      <c r="CLZ77" s="417"/>
      <c r="CMA77" s="417"/>
      <c r="CMB77" s="417"/>
      <c r="CMC77" s="417"/>
      <c r="CMD77" s="417"/>
      <c r="CME77" s="417"/>
      <c r="CMF77" s="417"/>
      <c r="CMG77" s="417"/>
      <c r="CMH77" s="417"/>
      <c r="CMI77" s="417"/>
      <c r="CMJ77" s="417"/>
      <c r="CMK77" s="417"/>
      <c r="CML77" s="417"/>
      <c r="CMM77" s="417"/>
      <c r="CMN77" s="417"/>
      <c r="CMO77" s="417"/>
      <c r="CMP77" s="417"/>
      <c r="CMQ77" s="417"/>
      <c r="CMR77" s="417"/>
      <c r="CMS77" s="417"/>
      <c r="CMT77" s="417"/>
      <c r="CMU77" s="417"/>
      <c r="CMV77" s="417"/>
      <c r="CMW77" s="417"/>
      <c r="CMX77" s="417"/>
      <c r="CMY77" s="417"/>
      <c r="CMZ77" s="417"/>
      <c r="CNA77" s="417"/>
      <c r="CNB77" s="417"/>
      <c r="CNC77" s="417"/>
      <c r="CND77" s="417"/>
      <c r="CNE77" s="417"/>
      <c r="CNF77" s="417"/>
      <c r="CNG77" s="417"/>
      <c r="CNH77" s="417"/>
      <c r="CNI77" s="417"/>
      <c r="CNJ77" s="417"/>
      <c r="CNK77" s="417"/>
      <c r="CNL77" s="417"/>
      <c r="CNM77" s="417"/>
      <c r="CNN77" s="417"/>
      <c r="CNO77" s="417"/>
      <c r="CNP77" s="417"/>
      <c r="CNQ77" s="417"/>
      <c r="CNR77" s="417"/>
      <c r="CNS77" s="417"/>
      <c r="CNT77" s="417"/>
      <c r="CNU77" s="417"/>
      <c r="CNV77" s="417"/>
      <c r="CNW77" s="417"/>
      <c r="CNX77" s="417"/>
      <c r="CNY77" s="417"/>
      <c r="CNZ77" s="417"/>
      <c r="COA77" s="417"/>
      <c r="COB77" s="417"/>
      <c r="COC77" s="417"/>
      <c r="COD77" s="417"/>
      <c r="COE77" s="417"/>
      <c r="COF77" s="417"/>
      <c r="COG77" s="417"/>
      <c r="COH77" s="417"/>
      <c r="COI77" s="417"/>
      <c r="COJ77" s="417"/>
      <c r="COK77" s="417"/>
      <c r="COL77" s="417"/>
      <c r="COM77" s="417"/>
      <c r="CON77" s="417"/>
      <c r="COO77" s="417"/>
      <c r="COP77" s="417"/>
      <c r="COQ77" s="417"/>
      <c r="COR77" s="417"/>
      <c r="COS77" s="417"/>
      <c r="COT77" s="417"/>
      <c r="COU77" s="417"/>
      <c r="COV77" s="417"/>
      <c r="COW77" s="417"/>
      <c r="COX77" s="417"/>
      <c r="COY77" s="417"/>
    </row>
    <row r="78" spans="1:2443" s="378" customFormat="1" ht="14.25" customHeight="1" x14ac:dyDescent="0.35">
      <c r="A78" s="307" t="s">
        <v>585</v>
      </c>
      <c r="B78" s="360" t="s">
        <v>84</v>
      </c>
      <c r="C78" s="306">
        <v>2017</v>
      </c>
      <c r="D78" s="306" t="s">
        <v>593</v>
      </c>
      <c r="E78" s="430">
        <v>0</v>
      </c>
      <c r="F78" s="331" t="s">
        <v>348</v>
      </c>
      <c r="G78" s="469">
        <f t="shared" si="3"/>
        <v>0</v>
      </c>
      <c r="H78" s="331" t="s">
        <v>349</v>
      </c>
      <c r="I78" s="331" t="s">
        <v>350</v>
      </c>
      <c r="J78" s="331" t="s">
        <v>350</v>
      </c>
      <c r="K78" s="331" t="s">
        <v>350</v>
      </c>
      <c r="L78" s="331" t="s">
        <v>350</v>
      </c>
      <c r="M78" s="331" t="s">
        <v>350</v>
      </c>
      <c r="N78" s="331" t="s">
        <v>350</v>
      </c>
      <c r="O78" s="331" t="s">
        <v>350</v>
      </c>
      <c r="P78" s="331" t="s">
        <v>350</v>
      </c>
      <c r="Q78" s="416"/>
      <c r="R78" s="332"/>
      <c r="S78" s="416"/>
      <c r="T78" s="416"/>
      <c r="U78" s="416"/>
      <c r="V78" s="416"/>
      <c r="W78" s="416"/>
      <c r="X78" s="416"/>
      <c r="Y78" s="416"/>
      <c r="Z78" s="416"/>
      <c r="AA78" s="416"/>
      <c r="AB78" s="416"/>
      <c r="AC78" s="416"/>
      <c r="AD78" s="416"/>
      <c r="AE78" s="416"/>
      <c r="AF78" s="416"/>
      <c r="AG78" s="416"/>
      <c r="AH78" s="416"/>
      <c r="AI78" s="416"/>
      <c r="AJ78" s="416"/>
      <c r="AK78" s="416"/>
      <c r="AL78" s="416"/>
      <c r="AM78" s="416"/>
      <c r="AN78" s="416"/>
      <c r="AO78" s="416"/>
      <c r="AP78" s="416"/>
      <c r="AQ78" s="416"/>
      <c r="AR78" s="416"/>
      <c r="AS78" s="416"/>
      <c r="AT78" s="416"/>
      <c r="AU78" s="416"/>
      <c r="AV78" s="416"/>
      <c r="AW78" s="416"/>
      <c r="AX78" s="416"/>
      <c r="AY78" s="416"/>
      <c r="AZ78" s="416"/>
      <c r="BA78" s="416"/>
      <c r="BB78" s="416"/>
      <c r="BC78" s="416"/>
      <c r="BD78" s="416"/>
      <c r="BE78" s="416"/>
      <c r="BF78" s="416"/>
      <c r="BG78" s="416"/>
      <c r="BH78" s="416"/>
      <c r="BI78" s="416"/>
      <c r="BJ78" s="416"/>
      <c r="BK78" s="416"/>
      <c r="BL78" s="416"/>
      <c r="BM78" s="416"/>
      <c r="BN78" s="416"/>
      <c r="BO78" s="416"/>
      <c r="BP78" s="416"/>
      <c r="BQ78" s="416"/>
      <c r="BR78" s="416"/>
      <c r="BS78" s="416"/>
      <c r="BT78" s="416"/>
      <c r="BU78" s="416"/>
      <c r="BV78" s="416"/>
      <c r="BW78" s="416"/>
      <c r="BX78" s="416"/>
      <c r="BY78" s="416"/>
      <c r="BZ78" s="416"/>
      <c r="CA78" s="416"/>
      <c r="CB78" s="416"/>
      <c r="CC78" s="416"/>
      <c r="CD78" s="416"/>
      <c r="CE78" s="416"/>
      <c r="CF78" s="416"/>
      <c r="CG78" s="416"/>
      <c r="CH78" s="416"/>
      <c r="CI78" s="416"/>
      <c r="CJ78" s="416"/>
      <c r="CK78" s="416"/>
      <c r="CL78" s="416"/>
      <c r="CM78" s="416"/>
      <c r="CN78" s="416"/>
      <c r="CO78" s="416"/>
      <c r="CP78" s="416"/>
      <c r="CQ78" s="416"/>
      <c r="CR78" s="416"/>
      <c r="CS78" s="416"/>
      <c r="CT78" s="416"/>
      <c r="CU78" s="416"/>
      <c r="CV78" s="416"/>
      <c r="CW78" s="416"/>
      <c r="CX78" s="416"/>
      <c r="CY78" s="416"/>
      <c r="CZ78" s="416"/>
      <c r="DA78" s="416"/>
      <c r="DB78" s="416"/>
      <c r="DC78" s="416"/>
      <c r="DD78" s="416"/>
      <c r="DE78" s="416"/>
      <c r="DF78" s="416"/>
      <c r="DG78" s="416"/>
      <c r="DH78" s="416"/>
      <c r="DI78" s="416"/>
      <c r="DJ78" s="416"/>
      <c r="DK78" s="416"/>
      <c r="DL78" s="416"/>
      <c r="DM78" s="416"/>
      <c r="DN78" s="416"/>
      <c r="DO78" s="416"/>
      <c r="DP78" s="416"/>
      <c r="DQ78" s="416"/>
      <c r="DR78" s="416"/>
      <c r="DS78" s="416"/>
      <c r="DT78" s="416"/>
      <c r="DU78" s="416"/>
      <c r="DV78" s="416"/>
      <c r="DW78" s="416"/>
      <c r="DX78" s="416"/>
      <c r="DY78" s="416"/>
      <c r="DZ78" s="416"/>
      <c r="EA78" s="416"/>
      <c r="EB78" s="416"/>
      <c r="EC78" s="416"/>
      <c r="ED78" s="416"/>
      <c r="EE78" s="416"/>
      <c r="EF78" s="416"/>
      <c r="EG78" s="416"/>
      <c r="EH78" s="416"/>
      <c r="EI78" s="416"/>
      <c r="EJ78" s="416"/>
      <c r="EK78" s="416"/>
      <c r="EL78" s="416"/>
      <c r="EM78" s="416"/>
      <c r="EN78" s="416"/>
      <c r="EO78" s="416"/>
      <c r="EP78" s="416"/>
      <c r="EQ78" s="416"/>
      <c r="ER78" s="416"/>
      <c r="ES78" s="416"/>
      <c r="ET78" s="416"/>
      <c r="EU78" s="416"/>
      <c r="EV78" s="416"/>
      <c r="EW78" s="416"/>
      <c r="EX78" s="416"/>
      <c r="EY78" s="416"/>
      <c r="EZ78" s="416"/>
      <c r="FA78" s="416"/>
      <c r="FB78" s="416"/>
      <c r="FC78" s="416"/>
      <c r="FD78" s="416"/>
      <c r="FE78" s="416"/>
      <c r="FF78" s="416"/>
      <c r="FG78" s="416"/>
      <c r="FH78" s="416"/>
      <c r="FI78" s="416"/>
      <c r="FJ78" s="416"/>
      <c r="FK78" s="416"/>
      <c r="FL78" s="416"/>
      <c r="FM78" s="416"/>
      <c r="FN78" s="416"/>
      <c r="FO78" s="416"/>
      <c r="FP78" s="416"/>
      <c r="FQ78" s="416"/>
      <c r="FR78" s="416"/>
      <c r="FS78" s="416"/>
      <c r="FT78" s="416"/>
      <c r="FU78" s="416"/>
      <c r="FV78" s="416"/>
      <c r="FW78" s="416"/>
      <c r="FX78" s="416"/>
      <c r="FY78" s="416"/>
      <c r="FZ78" s="416"/>
      <c r="GA78" s="416"/>
      <c r="GB78" s="416"/>
      <c r="GC78" s="416"/>
      <c r="GD78" s="416"/>
      <c r="GE78" s="416"/>
      <c r="GF78" s="416"/>
      <c r="GG78" s="416"/>
      <c r="GH78" s="416"/>
      <c r="GI78" s="416"/>
      <c r="GJ78" s="416"/>
      <c r="GK78" s="416"/>
      <c r="GL78" s="416"/>
      <c r="GM78" s="416"/>
      <c r="GN78" s="416"/>
      <c r="GO78" s="416"/>
      <c r="GP78" s="416"/>
      <c r="GQ78" s="416"/>
      <c r="GR78" s="416"/>
      <c r="GS78" s="416"/>
      <c r="GT78" s="416"/>
      <c r="GU78" s="416"/>
      <c r="GV78" s="416"/>
      <c r="GW78" s="416"/>
      <c r="GX78" s="416"/>
      <c r="GY78" s="416"/>
      <c r="GZ78" s="416"/>
      <c r="HA78" s="416"/>
      <c r="HB78" s="416"/>
      <c r="HC78" s="416"/>
      <c r="HD78" s="416"/>
      <c r="HE78" s="416"/>
      <c r="HF78" s="416"/>
      <c r="HG78" s="416"/>
      <c r="HH78" s="416"/>
      <c r="HI78" s="416"/>
      <c r="HJ78" s="416"/>
      <c r="HK78" s="416"/>
      <c r="HL78" s="416"/>
      <c r="HM78" s="416"/>
      <c r="HN78" s="416"/>
      <c r="HO78" s="416"/>
      <c r="HP78" s="416"/>
      <c r="HQ78" s="416"/>
      <c r="HR78" s="416"/>
      <c r="HS78" s="416"/>
      <c r="HT78" s="416"/>
      <c r="HU78" s="416"/>
      <c r="HV78" s="416"/>
      <c r="HW78" s="416"/>
      <c r="HX78" s="416"/>
      <c r="HY78" s="416"/>
      <c r="HZ78" s="416"/>
      <c r="IA78" s="416"/>
      <c r="IB78" s="416"/>
      <c r="IC78" s="416"/>
      <c r="ID78" s="416"/>
      <c r="IE78" s="416"/>
      <c r="IF78" s="416"/>
      <c r="IG78" s="416"/>
      <c r="IH78" s="416"/>
      <c r="II78" s="416"/>
      <c r="IJ78" s="416"/>
      <c r="IK78" s="416"/>
      <c r="IL78" s="416"/>
      <c r="IM78" s="416"/>
      <c r="IN78" s="416"/>
      <c r="IO78" s="416"/>
      <c r="IP78" s="416"/>
      <c r="IQ78" s="416"/>
      <c r="IR78" s="416"/>
      <c r="IS78" s="416"/>
      <c r="IT78" s="416"/>
      <c r="IU78" s="416"/>
      <c r="IV78" s="416"/>
      <c r="IW78" s="416"/>
      <c r="IX78" s="416"/>
      <c r="IY78" s="416"/>
      <c r="IZ78" s="416"/>
      <c r="JA78" s="416"/>
      <c r="JB78" s="416"/>
      <c r="JC78" s="416"/>
      <c r="JD78" s="416"/>
      <c r="JE78" s="416"/>
      <c r="JF78" s="416"/>
      <c r="JG78" s="416"/>
      <c r="JH78" s="416"/>
      <c r="JI78" s="416"/>
      <c r="JJ78" s="416"/>
      <c r="JK78" s="416"/>
      <c r="JL78" s="416"/>
      <c r="JM78" s="416"/>
      <c r="JN78" s="416"/>
      <c r="JO78" s="416"/>
      <c r="JP78" s="416"/>
      <c r="JQ78" s="416"/>
      <c r="JR78" s="416"/>
      <c r="JS78" s="416"/>
      <c r="JT78" s="416"/>
      <c r="JU78" s="416"/>
      <c r="JV78" s="416"/>
      <c r="JW78" s="416"/>
      <c r="JX78" s="416"/>
      <c r="JY78" s="416"/>
      <c r="JZ78" s="416"/>
      <c r="KA78" s="416"/>
      <c r="KB78" s="416"/>
      <c r="KC78" s="416"/>
      <c r="KD78" s="416"/>
      <c r="KE78" s="416"/>
      <c r="KF78" s="416"/>
      <c r="KG78" s="416"/>
      <c r="KH78" s="416"/>
      <c r="KI78" s="416"/>
      <c r="KJ78" s="416"/>
      <c r="KK78" s="416"/>
      <c r="KL78" s="416"/>
      <c r="KM78" s="416"/>
      <c r="KN78" s="416"/>
      <c r="KO78" s="416"/>
      <c r="KP78" s="416"/>
      <c r="KQ78" s="416"/>
      <c r="KR78" s="416"/>
      <c r="KS78" s="416"/>
      <c r="KT78" s="416"/>
      <c r="KU78" s="416"/>
      <c r="KV78" s="416"/>
      <c r="KW78" s="416"/>
      <c r="KX78" s="416"/>
      <c r="KY78" s="416"/>
      <c r="KZ78" s="416"/>
      <c r="LA78" s="416"/>
      <c r="LB78" s="416"/>
      <c r="LC78" s="416"/>
      <c r="LD78" s="416"/>
      <c r="LE78" s="416"/>
      <c r="LF78" s="416"/>
      <c r="LG78" s="416"/>
      <c r="LH78" s="416"/>
      <c r="LI78" s="416"/>
      <c r="LJ78" s="416"/>
      <c r="LK78" s="416"/>
      <c r="LL78" s="416"/>
      <c r="LM78" s="416"/>
      <c r="LN78" s="416"/>
      <c r="LO78" s="416"/>
      <c r="LP78" s="416"/>
      <c r="LQ78" s="416"/>
      <c r="LR78" s="416"/>
      <c r="LS78" s="416"/>
      <c r="LT78" s="416"/>
      <c r="LU78" s="416"/>
      <c r="LV78" s="416"/>
      <c r="LW78" s="416"/>
      <c r="LX78" s="416"/>
      <c r="LY78" s="416"/>
      <c r="LZ78" s="416"/>
      <c r="MA78" s="416"/>
      <c r="MB78" s="416"/>
      <c r="MC78" s="416"/>
      <c r="MD78" s="416"/>
      <c r="ME78" s="416"/>
      <c r="MF78" s="416"/>
      <c r="MG78" s="416"/>
      <c r="MH78" s="416"/>
      <c r="MI78" s="416"/>
      <c r="MJ78" s="416"/>
      <c r="MK78" s="416"/>
      <c r="ML78" s="416"/>
      <c r="MM78" s="416"/>
      <c r="MN78" s="416"/>
      <c r="MO78" s="416"/>
      <c r="MP78" s="416"/>
      <c r="MQ78" s="416"/>
      <c r="MR78" s="416"/>
      <c r="MS78" s="416"/>
      <c r="MT78" s="416"/>
      <c r="MU78" s="416"/>
      <c r="MV78" s="416"/>
      <c r="MW78" s="416"/>
      <c r="MX78" s="416"/>
      <c r="MY78" s="416"/>
      <c r="MZ78" s="416"/>
      <c r="NA78" s="416"/>
      <c r="NB78" s="416"/>
      <c r="NC78" s="416"/>
      <c r="ND78" s="416"/>
      <c r="NE78" s="416"/>
      <c r="NF78" s="416"/>
      <c r="NG78" s="416"/>
      <c r="NH78" s="416"/>
      <c r="NI78" s="416"/>
      <c r="NJ78" s="416"/>
      <c r="NK78" s="416"/>
      <c r="NL78" s="416"/>
      <c r="NM78" s="416"/>
      <c r="NN78" s="416"/>
      <c r="NO78" s="416"/>
      <c r="NP78" s="416"/>
      <c r="NQ78" s="416"/>
      <c r="NR78" s="416"/>
      <c r="NS78" s="416"/>
      <c r="NT78" s="416"/>
      <c r="NU78" s="416"/>
      <c r="NV78" s="416"/>
      <c r="NW78" s="416"/>
      <c r="NX78" s="416"/>
      <c r="NY78" s="416"/>
      <c r="NZ78" s="416"/>
      <c r="OA78" s="416"/>
      <c r="OB78" s="416"/>
      <c r="OC78" s="416"/>
      <c r="OD78" s="416"/>
      <c r="OE78" s="416"/>
      <c r="OF78" s="416"/>
      <c r="OG78" s="416"/>
      <c r="OH78" s="416"/>
      <c r="OI78" s="416"/>
      <c r="OJ78" s="416"/>
      <c r="OK78" s="416"/>
      <c r="OL78" s="416"/>
      <c r="OM78" s="416"/>
      <c r="ON78" s="416"/>
      <c r="OO78" s="416"/>
      <c r="OP78" s="416"/>
      <c r="OQ78" s="416"/>
      <c r="OR78" s="416"/>
      <c r="OS78" s="416"/>
      <c r="OT78" s="416"/>
      <c r="OU78" s="416"/>
      <c r="OV78" s="416"/>
      <c r="OW78" s="416"/>
      <c r="OX78" s="416"/>
      <c r="OY78" s="416"/>
      <c r="OZ78" s="416"/>
      <c r="PA78" s="416"/>
      <c r="PB78" s="416"/>
      <c r="PC78" s="416"/>
      <c r="PD78" s="416"/>
      <c r="PE78" s="416"/>
      <c r="PF78" s="416"/>
      <c r="PG78" s="416"/>
      <c r="PH78" s="416"/>
      <c r="PI78" s="416"/>
      <c r="PJ78" s="416"/>
      <c r="PK78" s="416"/>
      <c r="PL78" s="416"/>
      <c r="PM78" s="416"/>
      <c r="PN78" s="416"/>
      <c r="PO78" s="416"/>
      <c r="PP78" s="416"/>
      <c r="PQ78" s="416"/>
      <c r="PR78" s="416"/>
      <c r="PS78" s="416"/>
      <c r="PT78" s="416"/>
      <c r="PU78" s="416"/>
      <c r="PV78" s="416"/>
      <c r="PW78" s="416"/>
      <c r="PX78" s="416"/>
      <c r="PY78" s="416"/>
      <c r="PZ78" s="416"/>
      <c r="QA78" s="416"/>
      <c r="QB78" s="416"/>
      <c r="QC78" s="416"/>
      <c r="QD78" s="416"/>
      <c r="QE78" s="416"/>
      <c r="QF78" s="416"/>
      <c r="QG78" s="416"/>
      <c r="QH78" s="416"/>
      <c r="QI78" s="416"/>
      <c r="QJ78" s="416"/>
      <c r="QK78" s="416"/>
      <c r="QL78" s="416"/>
      <c r="QM78" s="416"/>
      <c r="QN78" s="416"/>
      <c r="QO78" s="416"/>
      <c r="QP78" s="416"/>
      <c r="QQ78" s="416"/>
      <c r="QR78" s="416"/>
      <c r="QS78" s="416"/>
      <c r="QT78" s="416"/>
      <c r="QU78" s="416"/>
      <c r="QV78" s="416"/>
      <c r="QW78" s="416"/>
      <c r="QX78" s="416"/>
      <c r="QY78" s="416"/>
      <c r="QZ78" s="416"/>
      <c r="RA78" s="416"/>
      <c r="RB78" s="416"/>
      <c r="RC78" s="416"/>
      <c r="RD78" s="416"/>
      <c r="RE78" s="416"/>
      <c r="RF78" s="416"/>
      <c r="RG78" s="416"/>
      <c r="RH78" s="416"/>
      <c r="RI78" s="416"/>
      <c r="RJ78" s="416"/>
      <c r="RK78" s="416"/>
      <c r="RL78" s="416"/>
      <c r="RM78" s="416"/>
      <c r="RN78" s="416"/>
      <c r="RO78" s="416"/>
      <c r="RP78" s="416"/>
      <c r="RQ78" s="416"/>
      <c r="RR78" s="416"/>
      <c r="RS78" s="416"/>
      <c r="RT78" s="416"/>
      <c r="RU78" s="416"/>
      <c r="RV78" s="416"/>
      <c r="RW78" s="416"/>
      <c r="RX78" s="416"/>
      <c r="RY78" s="416"/>
      <c r="RZ78" s="416"/>
      <c r="SA78" s="416"/>
      <c r="SB78" s="416"/>
      <c r="SC78" s="416"/>
      <c r="SD78" s="416"/>
      <c r="SE78" s="416"/>
      <c r="SF78" s="416"/>
      <c r="SG78" s="416"/>
      <c r="SH78" s="416"/>
      <c r="SI78" s="416"/>
      <c r="SJ78" s="416"/>
      <c r="SK78" s="416"/>
      <c r="SL78" s="416"/>
      <c r="SM78" s="416"/>
      <c r="SN78" s="416"/>
      <c r="SO78" s="416"/>
      <c r="SP78" s="416"/>
      <c r="SQ78" s="416"/>
      <c r="SR78" s="416"/>
      <c r="SS78" s="416"/>
      <c r="ST78" s="416"/>
      <c r="SU78" s="416"/>
      <c r="SV78" s="416"/>
      <c r="SW78" s="416"/>
      <c r="SX78" s="416"/>
      <c r="SY78" s="416"/>
      <c r="SZ78" s="416"/>
      <c r="TA78" s="416"/>
      <c r="TB78" s="416"/>
      <c r="TC78" s="416"/>
      <c r="TD78" s="416"/>
      <c r="TE78" s="416"/>
      <c r="TF78" s="416"/>
      <c r="TG78" s="416"/>
      <c r="TH78" s="416"/>
      <c r="TI78" s="416"/>
      <c r="TJ78" s="416"/>
      <c r="TK78" s="416"/>
      <c r="TL78" s="416"/>
      <c r="TM78" s="416"/>
      <c r="TN78" s="416"/>
      <c r="TO78" s="416"/>
      <c r="TP78" s="416"/>
      <c r="TQ78" s="416"/>
      <c r="TR78" s="416"/>
      <c r="TS78" s="416"/>
      <c r="TT78" s="416"/>
      <c r="TU78" s="416"/>
      <c r="TV78" s="416"/>
      <c r="TW78" s="416"/>
      <c r="TX78" s="416"/>
      <c r="TY78" s="416"/>
      <c r="TZ78" s="416"/>
      <c r="UA78" s="416"/>
      <c r="UB78" s="416"/>
      <c r="UC78" s="416"/>
      <c r="UD78" s="416"/>
      <c r="UE78" s="416"/>
      <c r="UF78" s="416"/>
      <c r="UG78" s="416"/>
      <c r="UH78" s="416"/>
      <c r="UI78" s="416"/>
      <c r="UJ78" s="416"/>
      <c r="UK78" s="416"/>
      <c r="UL78" s="416"/>
      <c r="UM78" s="416"/>
      <c r="UN78" s="416"/>
      <c r="UO78" s="416"/>
      <c r="UP78" s="416"/>
      <c r="UQ78" s="416"/>
      <c r="UR78" s="416"/>
      <c r="US78" s="416"/>
      <c r="UT78" s="416"/>
      <c r="UU78" s="416"/>
      <c r="UV78" s="416"/>
      <c r="UW78" s="416"/>
      <c r="UX78" s="416"/>
      <c r="UY78" s="416"/>
      <c r="UZ78" s="416"/>
      <c r="VA78" s="416"/>
      <c r="VB78" s="416"/>
      <c r="VC78" s="416"/>
      <c r="VD78" s="416"/>
      <c r="VE78" s="416"/>
      <c r="VF78" s="416"/>
      <c r="VG78" s="416"/>
      <c r="VH78" s="416"/>
      <c r="VI78" s="416"/>
      <c r="VJ78" s="416"/>
      <c r="VK78" s="416"/>
      <c r="VL78" s="416"/>
      <c r="VM78" s="416"/>
      <c r="VN78" s="416"/>
      <c r="VO78" s="416"/>
      <c r="VP78" s="416"/>
      <c r="VQ78" s="416"/>
      <c r="VR78" s="416"/>
      <c r="VS78" s="416"/>
      <c r="VT78" s="416"/>
      <c r="VU78" s="416"/>
      <c r="VV78" s="416"/>
      <c r="VW78" s="416"/>
      <c r="VX78" s="416"/>
      <c r="VY78" s="416"/>
      <c r="VZ78" s="416"/>
      <c r="WA78" s="416"/>
      <c r="WB78" s="416"/>
      <c r="WC78" s="416"/>
      <c r="WD78" s="416"/>
      <c r="WE78" s="416"/>
      <c r="WF78" s="416"/>
      <c r="WG78" s="416"/>
      <c r="WH78" s="416"/>
      <c r="WI78" s="416"/>
      <c r="WJ78" s="416"/>
      <c r="WK78" s="416"/>
      <c r="WL78" s="416"/>
      <c r="WM78" s="416"/>
      <c r="WN78" s="416"/>
      <c r="WO78" s="416"/>
      <c r="WP78" s="416"/>
      <c r="WQ78" s="416"/>
      <c r="WR78" s="416"/>
      <c r="WS78" s="416"/>
      <c r="WT78" s="416"/>
      <c r="WU78" s="416"/>
      <c r="WV78" s="416"/>
      <c r="WW78" s="416"/>
      <c r="WX78" s="416"/>
      <c r="WY78" s="416"/>
      <c r="WZ78" s="416"/>
      <c r="XA78" s="416"/>
      <c r="XB78" s="416"/>
      <c r="XC78" s="416"/>
      <c r="XD78" s="416"/>
      <c r="XE78" s="416"/>
      <c r="XF78" s="416"/>
      <c r="XG78" s="416"/>
      <c r="XH78" s="416"/>
      <c r="XI78" s="416"/>
      <c r="XJ78" s="416"/>
      <c r="XK78" s="416"/>
      <c r="XL78" s="416"/>
      <c r="XM78" s="416"/>
      <c r="XN78" s="416"/>
      <c r="XO78" s="416"/>
      <c r="XP78" s="416"/>
      <c r="XQ78" s="416"/>
      <c r="XR78" s="417"/>
      <c r="XS78" s="417"/>
      <c r="XT78" s="417"/>
      <c r="XU78" s="417"/>
      <c r="XV78" s="417"/>
      <c r="XW78" s="417"/>
      <c r="XX78" s="417"/>
      <c r="XY78" s="417"/>
      <c r="XZ78" s="417"/>
      <c r="YA78" s="417"/>
      <c r="YB78" s="417"/>
      <c r="YC78" s="417"/>
      <c r="YD78" s="417"/>
      <c r="YE78" s="417"/>
      <c r="YF78" s="417"/>
      <c r="YG78" s="417"/>
      <c r="YH78" s="417"/>
      <c r="YI78" s="417"/>
      <c r="YJ78" s="417"/>
      <c r="YK78" s="417"/>
      <c r="YL78" s="417"/>
      <c r="YM78" s="417"/>
      <c r="YN78" s="417"/>
      <c r="YO78" s="417"/>
      <c r="YP78" s="417"/>
      <c r="YQ78" s="417"/>
      <c r="YR78" s="417"/>
      <c r="YS78" s="417"/>
      <c r="YT78" s="417"/>
      <c r="YU78" s="417"/>
      <c r="YV78" s="417"/>
      <c r="YW78" s="417"/>
      <c r="YX78" s="417"/>
      <c r="YY78" s="417"/>
      <c r="YZ78" s="417"/>
      <c r="ZA78" s="417"/>
      <c r="ZB78" s="417"/>
      <c r="ZC78" s="417"/>
      <c r="ZD78" s="417"/>
      <c r="ZE78" s="417"/>
      <c r="ZF78" s="417"/>
      <c r="ZG78" s="417"/>
      <c r="ZH78" s="417"/>
      <c r="ZI78" s="417"/>
      <c r="ZJ78" s="417"/>
      <c r="ZK78" s="417"/>
      <c r="ZL78" s="417"/>
      <c r="ZM78" s="417"/>
      <c r="ZN78" s="417"/>
      <c r="ZO78" s="417"/>
      <c r="ZP78" s="417"/>
      <c r="ZQ78" s="417"/>
      <c r="ZR78" s="417"/>
      <c r="ZS78" s="417"/>
      <c r="ZT78" s="417"/>
      <c r="ZU78" s="417"/>
      <c r="ZV78" s="417"/>
      <c r="ZW78" s="417"/>
      <c r="ZX78" s="417"/>
      <c r="ZY78" s="417"/>
      <c r="ZZ78" s="417"/>
      <c r="AAA78" s="417"/>
      <c r="AAB78" s="417"/>
      <c r="AAC78" s="417"/>
      <c r="AAD78" s="417"/>
      <c r="AAE78" s="417"/>
      <c r="AAF78" s="417"/>
      <c r="AAG78" s="417"/>
      <c r="AAH78" s="417"/>
      <c r="AAI78" s="417"/>
      <c r="AAJ78" s="417"/>
      <c r="AAK78" s="417"/>
      <c r="AAL78" s="417"/>
      <c r="AAM78" s="417"/>
      <c r="AAN78" s="417"/>
      <c r="AAO78" s="417"/>
      <c r="AAP78" s="417"/>
      <c r="AAQ78" s="417"/>
      <c r="AAR78" s="417"/>
      <c r="AAS78" s="417"/>
      <c r="AAT78" s="417"/>
      <c r="AAU78" s="417"/>
      <c r="AAV78" s="417"/>
      <c r="AAW78" s="417"/>
      <c r="AAX78" s="417"/>
      <c r="AAY78" s="417"/>
      <c r="AAZ78" s="417"/>
      <c r="ABA78" s="417"/>
      <c r="ABB78" s="417"/>
      <c r="ABC78" s="417"/>
      <c r="ABD78" s="417"/>
      <c r="ABE78" s="417"/>
      <c r="ABF78" s="417"/>
      <c r="ABG78" s="417"/>
      <c r="ABH78" s="417"/>
      <c r="ABI78" s="417"/>
      <c r="ABJ78" s="417"/>
      <c r="ABK78" s="417"/>
      <c r="ABL78" s="417"/>
      <c r="ABM78" s="417"/>
      <c r="ABN78" s="417"/>
      <c r="ABO78" s="417"/>
      <c r="ABP78" s="417"/>
      <c r="ABQ78" s="417"/>
      <c r="ABR78" s="417"/>
      <c r="ABS78" s="417"/>
      <c r="ABT78" s="417"/>
      <c r="ABU78" s="417"/>
      <c r="ABV78" s="417"/>
      <c r="ABW78" s="417"/>
      <c r="ABX78" s="417"/>
      <c r="ABY78" s="417"/>
      <c r="ABZ78" s="417"/>
      <c r="ACA78" s="417"/>
      <c r="ACB78" s="417"/>
      <c r="ACC78" s="417"/>
      <c r="ACD78" s="417"/>
      <c r="ACE78" s="417"/>
      <c r="ACF78" s="417"/>
      <c r="ACG78" s="417"/>
      <c r="ACH78" s="417"/>
      <c r="ACI78" s="417"/>
      <c r="ACJ78" s="417"/>
      <c r="ACK78" s="417"/>
      <c r="ACL78" s="417"/>
      <c r="ACM78" s="417"/>
      <c r="ACN78" s="417"/>
      <c r="ACO78" s="417"/>
      <c r="ACP78" s="417"/>
      <c r="ACQ78" s="417"/>
      <c r="ACR78" s="417"/>
      <c r="ACS78" s="417"/>
      <c r="ACT78" s="417"/>
      <c r="ACU78" s="417"/>
      <c r="ACV78" s="417"/>
      <c r="ACW78" s="417"/>
      <c r="ACX78" s="417"/>
      <c r="ACY78" s="417"/>
      <c r="ACZ78" s="417"/>
      <c r="ADA78" s="417"/>
      <c r="ADB78" s="417"/>
      <c r="ADC78" s="417"/>
      <c r="ADD78" s="417"/>
      <c r="ADE78" s="417"/>
      <c r="ADF78" s="417"/>
      <c r="ADG78" s="417"/>
      <c r="ADH78" s="417"/>
      <c r="ADI78" s="417"/>
      <c r="ADJ78" s="417"/>
      <c r="ADK78" s="417"/>
      <c r="ADL78" s="417"/>
      <c r="ADM78" s="417"/>
      <c r="ADN78" s="417"/>
      <c r="ADO78" s="417"/>
      <c r="ADP78" s="417"/>
      <c r="ADQ78" s="417"/>
      <c r="ADR78" s="417"/>
      <c r="ADS78" s="417"/>
      <c r="ADT78" s="417"/>
      <c r="ADU78" s="417"/>
      <c r="ADV78" s="417"/>
      <c r="ADW78" s="417"/>
      <c r="ADX78" s="417"/>
      <c r="ADY78" s="417"/>
      <c r="ADZ78" s="417"/>
      <c r="AEA78" s="417"/>
      <c r="AEB78" s="417"/>
      <c r="AEC78" s="417"/>
      <c r="AED78" s="417"/>
      <c r="AEE78" s="417"/>
      <c r="AEF78" s="417"/>
      <c r="AEG78" s="417"/>
      <c r="AEH78" s="417"/>
      <c r="AEI78" s="417"/>
      <c r="AEJ78" s="417"/>
      <c r="AEK78" s="417"/>
      <c r="AEL78" s="417"/>
      <c r="AEM78" s="417"/>
      <c r="AEN78" s="417"/>
      <c r="AEO78" s="417"/>
      <c r="AEP78" s="417"/>
      <c r="AEQ78" s="417"/>
      <c r="AER78" s="417"/>
      <c r="AES78" s="417"/>
      <c r="AET78" s="417"/>
      <c r="AEU78" s="417"/>
      <c r="AEV78" s="417"/>
      <c r="AEW78" s="417"/>
      <c r="AEX78" s="417"/>
      <c r="AEY78" s="417"/>
      <c r="AEZ78" s="417"/>
      <c r="AFA78" s="417"/>
      <c r="AFB78" s="417"/>
      <c r="AFC78" s="417"/>
      <c r="AFD78" s="417"/>
      <c r="AFE78" s="417"/>
      <c r="AFF78" s="417"/>
      <c r="AFG78" s="417"/>
      <c r="AFH78" s="417"/>
      <c r="AFI78" s="417"/>
      <c r="AFJ78" s="417"/>
      <c r="AFK78" s="417"/>
      <c r="AFL78" s="417"/>
      <c r="AFM78" s="417"/>
      <c r="AFN78" s="417"/>
      <c r="AFO78" s="417"/>
      <c r="AFP78" s="417"/>
      <c r="AFQ78" s="417"/>
      <c r="AFR78" s="417"/>
      <c r="AFS78" s="417"/>
      <c r="AFT78" s="417"/>
      <c r="AFU78" s="417"/>
      <c r="AFV78" s="417"/>
      <c r="AFW78" s="417"/>
      <c r="AFX78" s="417"/>
      <c r="AFY78" s="417"/>
      <c r="AFZ78" s="417"/>
      <c r="AGA78" s="417"/>
      <c r="AGB78" s="417"/>
      <c r="AGC78" s="417"/>
      <c r="AGD78" s="417"/>
      <c r="AGE78" s="417"/>
      <c r="AGF78" s="417"/>
      <c r="AGG78" s="417"/>
      <c r="AGH78" s="417"/>
      <c r="AGI78" s="417"/>
      <c r="AGJ78" s="417"/>
      <c r="AGK78" s="417"/>
      <c r="AGL78" s="417"/>
      <c r="AGM78" s="417"/>
      <c r="AGN78" s="417"/>
      <c r="AGO78" s="417"/>
      <c r="AGP78" s="417"/>
      <c r="AGQ78" s="417"/>
      <c r="AGR78" s="417"/>
      <c r="AGS78" s="417"/>
      <c r="AGT78" s="417"/>
      <c r="AGU78" s="417"/>
      <c r="AGV78" s="417"/>
      <c r="AGW78" s="417"/>
      <c r="AGX78" s="417"/>
      <c r="AGY78" s="417"/>
      <c r="AGZ78" s="417"/>
      <c r="AHA78" s="417"/>
      <c r="AHB78" s="417"/>
      <c r="AHC78" s="417"/>
      <c r="AHD78" s="417"/>
      <c r="AHE78" s="417"/>
      <c r="AHF78" s="417"/>
      <c r="AHG78" s="417"/>
      <c r="AHH78" s="417"/>
      <c r="AHI78" s="417"/>
      <c r="AHJ78" s="417"/>
      <c r="AHK78" s="417"/>
      <c r="AHL78" s="417"/>
      <c r="AHM78" s="417"/>
      <c r="AHN78" s="417"/>
      <c r="AHO78" s="417"/>
      <c r="AHP78" s="417"/>
      <c r="AHQ78" s="417"/>
      <c r="AHR78" s="417"/>
      <c r="AHS78" s="417"/>
      <c r="AHT78" s="417"/>
      <c r="AHU78" s="417"/>
      <c r="AHV78" s="417"/>
      <c r="AHW78" s="417"/>
      <c r="AHX78" s="417"/>
      <c r="AHY78" s="417"/>
      <c r="AHZ78" s="417"/>
      <c r="AIA78" s="417"/>
      <c r="AIB78" s="417"/>
      <c r="AIC78" s="417"/>
      <c r="AID78" s="417"/>
      <c r="AIE78" s="417"/>
      <c r="AIF78" s="417"/>
      <c r="AIG78" s="417"/>
      <c r="AIH78" s="417"/>
      <c r="AII78" s="417"/>
      <c r="AIJ78" s="417"/>
      <c r="AIK78" s="417"/>
      <c r="AIL78" s="417"/>
      <c r="AIM78" s="417"/>
      <c r="AIN78" s="417"/>
      <c r="AIO78" s="417"/>
      <c r="AIP78" s="417"/>
      <c r="AIQ78" s="417"/>
      <c r="AIR78" s="417"/>
      <c r="AIS78" s="417"/>
      <c r="AIT78" s="417"/>
      <c r="AIU78" s="417"/>
      <c r="AIV78" s="417"/>
      <c r="AIW78" s="417"/>
      <c r="AIX78" s="417"/>
      <c r="AIY78" s="417"/>
      <c r="AIZ78" s="417"/>
      <c r="AJA78" s="417"/>
      <c r="AJB78" s="417"/>
      <c r="AJC78" s="417"/>
      <c r="AJD78" s="417"/>
      <c r="AJE78" s="417"/>
      <c r="AJF78" s="417"/>
      <c r="AJG78" s="417"/>
      <c r="AJH78" s="417"/>
      <c r="AJI78" s="417"/>
      <c r="AJJ78" s="417"/>
      <c r="AJK78" s="417"/>
      <c r="AJL78" s="417"/>
      <c r="AJM78" s="417"/>
      <c r="AJN78" s="417"/>
      <c r="AJO78" s="417"/>
      <c r="AJP78" s="417"/>
      <c r="AJQ78" s="417"/>
      <c r="AJR78" s="417"/>
      <c r="AJS78" s="417"/>
      <c r="AJT78" s="417"/>
      <c r="AJU78" s="417"/>
      <c r="AJV78" s="417"/>
      <c r="AJW78" s="417"/>
      <c r="AJX78" s="417"/>
      <c r="AJY78" s="417"/>
      <c r="AJZ78" s="417"/>
      <c r="AKA78" s="417"/>
      <c r="AKB78" s="417"/>
      <c r="AKC78" s="417"/>
      <c r="AKD78" s="417"/>
      <c r="AKE78" s="417"/>
      <c r="AKF78" s="417"/>
      <c r="AKG78" s="417"/>
      <c r="AKH78" s="417"/>
      <c r="AKI78" s="417"/>
      <c r="AKJ78" s="417"/>
      <c r="AKK78" s="417"/>
      <c r="AKL78" s="417"/>
      <c r="AKM78" s="417"/>
      <c r="AKN78" s="417"/>
      <c r="AKO78" s="417"/>
      <c r="AKP78" s="417"/>
      <c r="AKQ78" s="417"/>
      <c r="AKR78" s="417"/>
      <c r="AKS78" s="417"/>
      <c r="AKT78" s="417"/>
      <c r="AKU78" s="417"/>
      <c r="AKV78" s="417"/>
      <c r="AKW78" s="417"/>
      <c r="AKX78" s="417"/>
      <c r="AKY78" s="417"/>
      <c r="AKZ78" s="417"/>
      <c r="ALA78" s="417"/>
      <c r="ALB78" s="417"/>
      <c r="ALC78" s="417"/>
      <c r="ALD78" s="417"/>
      <c r="ALE78" s="417"/>
      <c r="ALF78" s="417"/>
      <c r="ALG78" s="417"/>
      <c r="ALH78" s="417"/>
      <c r="ALI78" s="417"/>
      <c r="ALJ78" s="417"/>
      <c r="ALK78" s="417"/>
      <c r="ALL78" s="417"/>
      <c r="ALM78" s="417"/>
      <c r="ALN78" s="417"/>
      <c r="ALO78" s="417"/>
      <c r="ALP78" s="417"/>
      <c r="ALQ78" s="417"/>
      <c r="ALR78" s="417"/>
      <c r="ALS78" s="417"/>
      <c r="ALT78" s="417"/>
      <c r="ALU78" s="417"/>
      <c r="ALV78" s="417"/>
      <c r="ALW78" s="417"/>
      <c r="ALX78" s="417"/>
      <c r="ALY78" s="417"/>
      <c r="ALZ78" s="417"/>
      <c r="AMA78" s="417"/>
      <c r="AMB78" s="417"/>
      <c r="AMC78" s="417"/>
      <c r="AMD78" s="417"/>
      <c r="AME78" s="417"/>
      <c r="AMF78" s="417"/>
      <c r="AMG78" s="417"/>
      <c r="AMH78" s="417"/>
      <c r="AMI78" s="417"/>
      <c r="AMJ78" s="417"/>
      <c r="AMK78" s="417"/>
      <c r="AML78" s="417"/>
      <c r="AMM78" s="417"/>
      <c r="AMN78" s="417"/>
      <c r="AMO78" s="417"/>
      <c r="AMP78" s="417"/>
      <c r="AMQ78" s="417"/>
      <c r="AMR78" s="417"/>
      <c r="AMS78" s="417"/>
      <c r="AMT78" s="417"/>
      <c r="AMU78" s="417"/>
      <c r="AMV78" s="417"/>
      <c r="AMW78" s="417"/>
      <c r="AMX78" s="417"/>
      <c r="AMY78" s="417"/>
      <c r="AMZ78" s="417"/>
      <c r="ANA78" s="417"/>
      <c r="ANB78" s="417"/>
      <c r="ANC78" s="417"/>
      <c r="AND78" s="417"/>
      <c r="ANE78" s="417"/>
      <c r="ANF78" s="417"/>
      <c r="ANG78" s="417"/>
      <c r="ANH78" s="417"/>
      <c r="ANI78" s="417"/>
      <c r="ANJ78" s="417"/>
      <c r="ANK78" s="417"/>
      <c r="ANL78" s="417"/>
      <c r="ANM78" s="417"/>
      <c r="ANN78" s="417"/>
      <c r="ANO78" s="417"/>
      <c r="ANP78" s="417"/>
      <c r="ANQ78" s="417"/>
      <c r="ANR78" s="417"/>
      <c r="ANS78" s="417"/>
      <c r="ANT78" s="417"/>
      <c r="ANU78" s="417"/>
      <c r="ANV78" s="417"/>
      <c r="ANW78" s="417"/>
      <c r="ANX78" s="417"/>
      <c r="ANY78" s="417"/>
      <c r="ANZ78" s="417"/>
      <c r="AOA78" s="417"/>
      <c r="AOB78" s="417"/>
      <c r="AOC78" s="417"/>
      <c r="AOD78" s="417"/>
      <c r="AOE78" s="417"/>
      <c r="AOF78" s="417"/>
      <c r="AOG78" s="417"/>
      <c r="AOH78" s="417"/>
      <c r="AOI78" s="417"/>
      <c r="AOJ78" s="417"/>
      <c r="AOK78" s="417"/>
      <c r="AOL78" s="417"/>
      <c r="AOM78" s="417"/>
      <c r="AON78" s="417"/>
      <c r="AOO78" s="417"/>
      <c r="AOP78" s="417"/>
      <c r="AOQ78" s="417"/>
      <c r="AOR78" s="417"/>
      <c r="AOS78" s="417"/>
      <c r="AOT78" s="417"/>
      <c r="AOU78" s="417"/>
      <c r="AOV78" s="417"/>
      <c r="AOW78" s="417"/>
      <c r="AOX78" s="417"/>
      <c r="AOY78" s="417"/>
      <c r="AOZ78" s="417"/>
      <c r="APA78" s="417"/>
      <c r="APB78" s="417"/>
      <c r="APC78" s="417"/>
      <c r="APD78" s="417"/>
      <c r="APE78" s="417"/>
      <c r="APF78" s="417"/>
      <c r="APG78" s="417"/>
      <c r="APH78" s="417"/>
      <c r="API78" s="417"/>
      <c r="APJ78" s="417"/>
      <c r="APK78" s="417"/>
      <c r="APL78" s="417"/>
      <c r="APM78" s="417"/>
      <c r="APN78" s="417"/>
      <c r="APO78" s="417"/>
      <c r="APP78" s="417"/>
      <c r="APQ78" s="417"/>
      <c r="APR78" s="417"/>
      <c r="APS78" s="417"/>
      <c r="APT78" s="417"/>
      <c r="APU78" s="417"/>
      <c r="APV78" s="417"/>
      <c r="APW78" s="417"/>
      <c r="APX78" s="417"/>
      <c r="APY78" s="417"/>
      <c r="APZ78" s="417"/>
      <c r="AQA78" s="417"/>
      <c r="AQB78" s="417"/>
      <c r="AQC78" s="417"/>
      <c r="AQD78" s="417"/>
      <c r="AQE78" s="417"/>
      <c r="AQF78" s="417"/>
      <c r="AQG78" s="417"/>
      <c r="AQH78" s="417"/>
      <c r="AQI78" s="417"/>
      <c r="AQJ78" s="417"/>
      <c r="AQK78" s="417"/>
      <c r="AQL78" s="417"/>
      <c r="AQM78" s="417"/>
      <c r="AQN78" s="417"/>
      <c r="AQO78" s="417"/>
      <c r="AQP78" s="417"/>
      <c r="AQQ78" s="417"/>
      <c r="AQR78" s="417"/>
      <c r="AQS78" s="417"/>
      <c r="AQT78" s="417"/>
      <c r="AQU78" s="417"/>
      <c r="AQV78" s="417"/>
      <c r="AQW78" s="417"/>
      <c r="AQX78" s="417"/>
      <c r="AQY78" s="417"/>
      <c r="AQZ78" s="417"/>
      <c r="ARA78" s="417"/>
      <c r="ARB78" s="417"/>
      <c r="ARC78" s="417"/>
      <c r="ARD78" s="417"/>
      <c r="ARE78" s="417"/>
      <c r="ARF78" s="417"/>
      <c r="ARG78" s="417"/>
      <c r="ARH78" s="417"/>
      <c r="ARI78" s="417"/>
      <c r="ARJ78" s="417"/>
      <c r="ARK78" s="417"/>
      <c r="ARL78" s="417"/>
      <c r="ARM78" s="417"/>
      <c r="ARN78" s="417"/>
      <c r="ARO78" s="417"/>
      <c r="ARP78" s="417"/>
      <c r="ARQ78" s="417"/>
      <c r="ARR78" s="417"/>
      <c r="ARS78" s="417"/>
      <c r="ART78" s="417"/>
      <c r="ARU78" s="417"/>
      <c r="ARV78" s="417"/>
      <c r="ARW78" s="417"/>
      <c r="ARX78" s="417"/>
      <c r="ARY78" s="417"/>
      <c r="ARZ78" s="417"/>
      <c r="ASA78" s="417"/>
      <c r="ASB78" s="417"/>
      <c r="ASC78" s="417"/>
      <c r="ASD78" s="417"/>
      <c r="ASE78" s="417"/>
      <c r="ASF78" s="417"/>
      <c r="ASG78" s="417"/>
      <c r="ASH78" s="417"/>
      <c r="ASI78" s="417"/>
      <c r="ASJ78" s="417"/>
      <c r="ASK78" s="417"/>
      <c r="ASL78" s="417"/>
      <c r="ASM78" s="417"/>
      <c r="ASN78" s="417"/>
      <c r="ASO78" s="417"/>
      <c r="ASP78" s="417"/>
      <c r="ASQ78" s="417"/>
      <c r="ASR78" s="417"/>
      <c r="ASS78" s="417"/>
      <c r="AST78" s="417"/>
      <c r="ASU78" s="417"/>
      <c r="ASV78" s="417"/>
      <c r="ASW78" s="417"/>
      <c r="ASX78" s="417"/>
      <c r="ASY78" s="417"/>
      <c r="ASZ78" s="417"/>
      <c r="ATA78" s="417"/>
      <c r="ATB78" s="417"/>
      <c r="ATC78" s="417"/>
      <c r="ATD78" s="417"/>
      <c r="ATE78" s="417"/>
      <c r="ATF78" s="417"/>
      <c r="ATG78" s="417"/>
      <c r="ATH78" s="417"/>
      <c r="ATI78" s="417"/>
      <c r="ATJ78" s="417"/>
      <c r="ATK78" s="417"/>
      <c r="ATL78" s="417"/>
      <c r="ATM78" s="417"/>
      <c r="ATN78" s="417"/>
      <c r="ATO78" s="417"/>
      <c r="ATP78" s="417"/>
      <c r="ATQ78" s="417"/>
      <c r="ATR78" s="417"/>
      <c r="ATS78" s="417"/>
      <c r="ATT78" s="417"/>
      <c r="ATU78" s="417"/>
      <c r="ATV78" s="417"/>
      <c r="ATW78" s="417"/>
      <c r="ATX78" s="417"/>
      <c r="ATY78" s="417"/>
      <c r="ATZ78" s="417"/>
      <c r="AUA78" s="417"/>
      <c r="AUB78" s="417"/>
      <c r="AUC78" s="417"/>
      <c r="AUD78" s="417"/>
      <c r="AUE78" s="417"/>
      <c r="AUF78" s="417"/>
      <c r="AUG78" s="417"/>
      <c r="AUH78" s="417"/>
      <c r="AUI78" s="417"/>
      <c r="AUJ78" s="417"/>
      <c r="AUK78" s="417"/>
      <c r="AUL78" s="417"/>
      <c r="AUM78" s="417"/>
      <c r="AUN78" s="417"/>
      <c r="AUO78" s="417"/>
      <c r="AUP78" s="417"/>
      <c r="AUQ78" s="417"/>
      <c r="AUR78" s="417"/>
      <c r="AUS78" s="417"/>
      <c r="AUT78" s="417"/>
      <c r="AUU78" s="417"/>
      <c r="AUV78" s="417"/>
      <c r="AUW78" s="417"/>
      <c r="AUX78" s="417"/>
      <c r="AUY78" s="417"/>
      <c r="AUZ78" s="417"/>
      <c r="AVA78" s="417"/>
      <c r="AVB78" s="417"/>
      <c r="AVC78" s="417"/>
      <c r="AVD78" s="417"/>
      <c r="AVE78" s="417"/>
      <c r="AVF78" s="417"/>
      <c r="AVG78" s="417"/>
      <c r="AVH78" s="417"/>
      <c r="AVI78" s="417"/>
      <c r="AVJ78" s="417"/>
      <c r="AVK78" s="417"/>
      <c r="AVL78" s="417"/>
      <c r="AVM78" s="417"/>
      <c r="AVN78" s="417"/>
      <c r="AVO78" s="417"/>
      <c r="AVP78" s="417"/>
      <c r="AVQ78" s="417"/>
      <c r="AVR78" s="417"/>
      <c r="AVS78" s="417"/>
      <c r="AVT78" s="417"/>
      <c r="AVU78" s="417"/>
      <c r="AVV78" s="417"/>
      <c r="AVW78" s="417"/>
      <c r="AVX78" s="417"/>
      <c r="AVY78" s="417"/>
      <c r="AVZ78" s="417"/>
      <c r="AWA78" s="417"/>
      <c r="AWB78" s="417"/>
      <c r="AWC78" s="417"/>
      <c r="AWD78" s="417"/>
      <c r="AWE78" s="417"/>
      <c r="AWF78" s="417"/>
      <c r="AWG78" s="417"/>
      <c r="AWH78" s="417"/>
      <c r="AWI78" s="417"/>
      <c r="AWJ78" s="417"/>
      <c r="AWK78" s="417"/>
      <c r="AWL78" s="417"/>
      <c r="AWM78" s="417"/>
      <c r="AWN78" s="417"/>
      <c r="AWO78" s="417"/>
      <c r="AWP78" s="417"/>
      <c r="AWQ78" s="417"/>
      <c r="AWR78" s="417"/>
      <c r="AWS78" s="417"/>
      <c r="AWT78" s="417"/>
      <c r="AWU78" s="417"/>
      <c r="AWV78" s="417"/>
      <c r="AWW78" s="417"/>
      <c r="AWX78" s="417"/>
      <c r="AWY78" s="417"/>
      <c r="AWZ78" s="417"/>
      <c r="AXA78" s="417"/>
      <c r="AXB78" s="417"/>
      <c r="AXC78" s="417"/>
      <c r="AXD78" s="417"/>
      <c r="AXE78" s="417"/>
      <c r="AXF78" s="417"/>
      <c r="AXG78" s="417"/>
      <c r="AXH78" s="417"/>
      <c r="AXI78" s="417"/>
      <c r="AXJ78" s="417"/>
      <c r="AXK78" s="417"/>
      <c r="AXL78" s="417"/>
      <c r="AXM78" s="417"/>
      <c r="AXN78" s="417"/>
      <c r="AXO78" s="417"/>
      <c r="AXP78" s="417"/>
      <c r="AXQ78" s="417"/>
      <c r="AXR78" s="417"/>
      <c r="AXS78" s="417"/>
      <c r="AXT78" s="417"/>
      <c r="AXU78" s="417"/>
      <c r="AXV78" s="417"/>
      <c r="AXW78" s="417"/>
      <c r="AXX78" s="417"/>
      <c r="AXY78" s="417"/>
      <c r="AXZ78" s="417"/>
      <c r="AYA78" s="417"/>
      <c r="AYB78" s="417"/>
      <c r="AYC78" s="417"/>
      <c r="AYD78" s="417"/>
      <c r="AYE78" s="417"/>
      <c r="AYF78" s="417"/>
      <c r="AYG78" s="417"/>
      <c r="AYH78" s="417"/>
      <c r="AYI78" s="417"/>
      <c r="AYJ78" s="417"/>
      <c r="AYK78" s="417"/>
      <c r="AYL78" s="417"/>
      <c r="AYM78" s="417"/>
      <c r="AYN78" s="417"/>
      <c r="AYO78" s="417"/>
      <c r="AYP78" s="417"/>
      <c r="AYQ78" s="417"/>
      <c r="AYR78" s="417"/>
      <c r="AYS78" s="417"/>
      <c r="AYT78" s="417"/>
      <c r="AYU78" s="417"/>
      <c r="AYV78" s="417"/>
      <c r="AYW78" s="417"/>
      <c r="AYX78" s="417"/>
      <c r="AYY78" s="417"/>
      <c r="AYZ78" s="417"/>
      <c r="AZA78" s="417"/>
      <c r="AZB78" s="417"/>
      <c r="AZC78" s="417"/>
      <c r="AZD78" s="417"/>
      <c r="AZE78" s="417"/>
      <c r="AZF78" s="417"/>
      <c r="AZG78" s="417"/>
      <c r="AZH78" s="417"/>
      <c r="AZI78" s="417"/>
      <c r="AZJ78" s="417"/>
      <c r="AZK78" s="417"/>
      <c r="AZL78" s="417"/>
      <c r="AZM78" s="417"/>
      <c r="AZN78" s="417"/>
      <c r="AZO78" s="417"/>
      <c r="AZP78" s="417"/>
      <c r="AZQ78" s="417"/>
      <c r="AZR78" s="417"/>
      <c r="AZS78" s="417"/>
      <c r="AZT78" s="417"/>
      <c r="AZU78" s="417"/>
      <c r="AZV78" s="417"/>
      <c r="AZW78" s="417"/>
      <c r="AZX78" s="417"/>
      <c r="AZY78" s="417"/>
      <c r="AZZ78" s="417"/>
      <c r="BAA78" s="417"/>
      <c r="BAB78" s="417"/>
      <c r="BAC78" s="417"/>
      <c r="BAD78" s="417"/>
      <c r="BAE78" s="417"/>
      <c r="BAF78" s="417"/>
      <c r="BAG78" s="417"/>
      <c r="BAH78" s="417"/>
      <c r="BAI78" s="417"/>
      <c r="BAJ78" s="417"/>
      <c r="BAK78" s="417"/>
      <c r="BAL78" s="417"/>
      <c r="BAM78" s="417"/>
      <c r="BAN78" s="417"/>
      <c r="BAO78" s="417"/>
      <c r="BAP78" s="417"/>
      <c r="BAQ78" s="417"/>
      <c r="BAR78" s="417"/>
      <c r="BAS78" s="417"/>
      <c r="BAT78" s="417"/>
      <c r="BAU78" s="417"/>
      <c r="BAV78" s="417"/>
      <c r="BAW78" s="417"/>
      <c r="BAX78" s="417"/>
      <c r="BAY78" s="417"/>
      <c r="BAZ78" s="417"/>
      <c r="BBA78" s="417"/>
      <c r="BBB78" s="417"/>
      <c r="BBC78" s="417"/>
      <c r="BBD78" s="417"/>
      <c r="BBE78" s="417"/>
      <c r="BBF78" s="417"/>
      <c r="BBG78" s="417"/>
      <c r="BBH78" s="417"/>
      <c r="BBI78" s="417"/>
      <c r="BBJ78" s="417"/>
      <c r="BBK78" s="417"/>
      <c r="BBL78" s="417"/>
      <c r="BBM78" s="417"/>
      <c r="BBN78" s="417"/>
      <c r="BBO78" s="417"/>
      <c r="BBP78" s="417"/>
      <c r="BBQ78" s="417"/>
      <c r="BBR78" s="417"/>
      <c r="BBS78" s="417"/>
      <c r="BBT78" s="417"/>
      <c r="BBU78" s="417"/>
      <c r="BBV78" s="417"/>
      <c r="BBW78" s="417"/>
      <c r="BBX78" s="417"/>
      <c r="BBY78" s="417"/>
      <c r="BBZ78" s="417"/>
      <c r="BCA78" s="417"/>
      <c r="BCB78" s="417"/>
      <c r="BCC78" s="417"/>
      <c r="BCD78" s="417"/>
      <c r="BCE78" s="417"/>
      <c r="BCF78" s="417"/>
      <c r="BCG78" s="417"/>
      <c r="BCH78" s="417"/>
      <c r="BCI78" s="417"/>
      <c r="BCJ78" s="417"/>
      <c r="BCK78" s="417"/>
      <c r="BCL78" s="417"/>
      <c r="BCM78" s="417"/>
      <c r="BCN78" s="417"/>
      <c r="BCO78" s="417"/>
      <c r="BCP78" s="417"/>
      <c r="BCQ78" s="417"/>
      <c r="BCR78" s="417"/>
      <c r="BCS78" s="417"/>
      <c r="BCT78" s="417"/>
      <c r="BCU78" s="417"/>
      <c r="BCV78" s="417"/>
      <c r="BCW78" s="417"/>
      <c r="BCX78" s="417"/>
      <c r="BCY78" s="417"/>
      <c r="BCZ78" s="417"/>
      <c r="BDA78" s="417"/>
      <c r="BDB78" s="417"/>
      <c r="BDC78" s="417"/>
      <c r="BDD78" s="417"/>
      <c r="BDE78" s="417"/>
      <c r="BDF78" s="417"/>
      <c r="BDG78" s="417"/>
      <c r="BDH78" s="417"/>
      <c r="BDI78" s="417"/>
      <c r="BDJ78" s="417"/>
      <c r="BDK78" s="417"/>
      <c r="BDL78" s="417"/>
      <c r="BDM78" s="417"/>
      <c r="BDN78" s="417"/>
      <c r="BDO78" s="417"/>
      <c r="BDP78" s="417"/>
      <c r="BDQ78" s="417"/>
      <c r="BDR78" s="417"/>
      <c r="BDS78" s="417"/>
      <c r="BDT78" s="417"/>
      <c r="BDU78" s="417"/>
      <c r="BDV78" s="417"/>
      <c r="BDW78" s="417"/>
      <c r="BDX78" s="417"/>
      <c r="BDY78" s="417"/>
      <c r="BDZ78" s="417"/>
      <c r="BEA78" s="417"/>
      <c r="BEB78" s="417"/>
      <c r="BEC78" s="417"/>
      <c r="BED78" s="417"/>
      <c r="BEE78" s="417"/>
      <c r="BEF78" s="417"/>
      <c r="BEG78" s="417"/>
      <c r="BEH78" s="417"/>
      <c r="BEI78" s="417"/>
      <c r="BEJ78" s="417"/>
      <c r="BEK78" s="417"/>
      <c r="BEL78" s="417"/>
      <c r="BEM78" s="417"/>
      <c r="BEN78" s="417"/>
      <c r="BEO78" s="417"/>
      <c r="BEP78" s="417"/>
      <c r="BEQ78" s="417"/>
      <c r="BER78" s="417"/>
      <c r="BES78" s="417"/>
      <c r="BET78" s="417"/>
      <c r="BEU78" s="417"/>
      <c r="BEV78" s="417"/>
      <c r="BEW78" s="417"/>
      <c r="BEX78" s="417"/>
      <c r="BEY78" s="417"/>
      <c r="BEZ78" s="417"/>
      <c r="BFA78" s="417"/>
      <c r="BFB78" s="417"/>
      <c r="BFC78" s="417"/>
      <c r="BFD78" s="417"/>
      <c r="BFE78" s="417"/>
      <c r="BFF78" s="417"/>
      <c r="BFG78" s="417"/>
      <c r="BFH78" s="417"/>
      <c r="BFI78" s="417"/>
      <c r="BFJ78" s="417"/>
      <c r="BFK78" s="417"/>
      <c r="BFL78" s="417"/>
      <c r="BFM78" s="417"/>
      <c r="BFN78" s="417"/>
      <c r="BFO78" s="417"/>
      <c r="BFP78" s="417"/>
      <c r="BFQ78" s="417"/>
      <c r="BFR78" s="417"/>
      <c r="BFS78" s="417"/>
      <c r="BFT78" s="417"/>
      <c r="BFU78" s="417"/>
      <c r="BFV78" s="417"/>
      <c r="BFW78" s="417"/>
      <c r="BFX78" s="417"/>
      <c r="BFY78" s="417"/>
      <c r="BFZ78" s="417"/>
      <c r="BGA78" s="417"/>
      <c r="BGB78" s="417"/>
      <c r="BGC78" s="417"/>
      <c r="BGD78" s="417"/>
      <c r="BGE78" s="417"/>
      <c r="BGF78" s="417"/>
      <c r="BGG78" s="417"/>
      <c r="BGH78" s="417"/>
      <c r="BGI78" s="417"/>
      <c r="BGJ78" s="417"/>
      <c r="BGK78" s="417"/>
      <c r="BGL78" s="417"/>
      <c r="BGM78" s="417"/>
      <c r="BGN78" s="417"/>
      <c r="BGO78" s="417"/>
      <c r="BGP78" s="417"/>
      <c r="BGQ78" s="417"/>
      <c r="BGR78" s="417"/>
      <c r="BGS78" s="417"/>
      <c r="BGT78" s="417"/>
      <c r="BGU78" s="417"/>
      <c r="BGV78" s="417"/>
      <c r="BGW78" s="417"/>
      <c r="BGX78" s="417"/>
      <c r="BGY78" s="417"/>
      <c r="BGZ78" s="417"/>
      <c r="BHA78" s="417"/>
      <c r="BHB78" s="417"/>
      <c r="BHC78" s="417"/>
      <c r="BHD78" s="417"/>
      <c r="BHE78" s="417"/>
      <c r="BHF78" s="417"/>
      <c r="BHG78" s="417"/>
      <c r="BHH78" s="417"/>
      <c r="BHI78" s="417"/>
      <c r="BHJ78" s="417"/>
      <c r="BHK78" s="417"/>
      <c r="BHL78" s="417"/>
      <c r="BHM78" s="417"/>
      <c r="BHN78" s="417"/>
      <c r="BHO78" s="417"/>
      <c r="BHP78" s="417"/>
      <c r="BHQ78" s="417"/>
      <c r="BHR78" s="417"/>
      <c r="BHS78" s="417"/>
      <c r="BHT78" s="417"/>
      <c r="BHU78" s="417"/>
      <c r="BHV78" s="417"/>
      <c r="BHW78" s="417"/>
      <c r="BHX78" s="417"/>
      <c r="BHY78" s="417"/>
      <c r="BHZ78" s="417"/>
      <c r="BIA78" s="417"/>
      <c r="BIB78" s="417"/>
      <c r="BIC78" s="417"/>
      <c r="BID78" s="417"/>
      <c r="BIE78" s="417"/>
      <c r="BIF78" s="417"/>
      <c r="BIG78" s="417"/>
      <c r="BIH78" s="417"/>
      <c r="BII78" s="417"/>
      <c r="BIJ78" s="417"/>
      <c r="BIK78" s="417"/>
      <c r="BIL78" s="417"/>
      <c r="BIM78" s="417"/>
      <c r="BIN78" s="417"/>
      <c r="BIO78" s="417"/>
      <c r="BIP78" s="417"/>
      <c r="BIQ78" s="417"/>
      <c r="BIR78" s="417"/>
      <c r="BIS78" s="417"/>
      <c r="BIT78" s="417"/>
      <c r="BIU78" s="417"/>
      <c r="BIV78" s="417"/>
      <c r="BIW78" s="417"/>
      <c r="BIX78" s="417"/>
      <c r="BIY78" s="417"/>
      <c r="BIZ78" s="417"/>
      <c r="BJA78" s="417"/>
      <c r="BJB78" s="417"/>
      <c r="BJC78" s="417"/>
      <c r="BJD78" s="417"/>
      <c r="BJE78" s="417"/>
      <c r="BJF78" s="417"/>
      <c r="BJG78" s="417"/>
      <c r="BJH78" s="417"/>
      <c r="BJI78" s="417"/>
      <c r="BJJ78" s="417"/>
      <c r="BJK78" s="417"/>
      <c r="BJL78" s="417"/>
      <c r="BJM78" s="417"/>
      <c r="BJN78" s="417"/>
      <c r="BJO78" s="417"/>
      <c r="BJP78" s="417"/>
      <c r="BJQ78" s="417"/>
      <c r="BJR78" s="417"/>
      <c r="BJS78" s="417"/>
      <c r="BJT78" s="417"/>
      <c r="BJU78" s="417"/>
      <c r="BJV78" s="417"/>
      <c r="BJW78" s="417"/>
      <c r="BJX78" s="417"/>
      <c r="BJY78" s="417"/>
      <c r="BJZ78" s="417"/>
      <c r="BKA78" s="417"/>
      <c r="BKB78" s="417"/>
      <c r="BKC78" s="417"/>
      <c r="BKD78" s="417"/>
      <c r="BKE78" s="417"/>
      <c r="BKF78" s="417"/>
      <c r="BKG78" s="417"/>
      <c r="BKH78" s="417"/>
      <c r="BKI78" s="417"/>
      <c r="BKJ78" s="417"/>
      <c r="BKK78" s="417"/>
      <c r="BKL78" s="417"/>
      <c r="BKM78" s="417"/>
      <c r="BKN78" s="417"/>
      <c r="BKO78" s="417"/>
      <c r="BKP78" s="417"/>
      <c r="BKQ78" s="417"/>
      <c r="BKR78" s="417"/>
      <c r="BKS78" s="417"/>
      <c r="BKT78" s="417"/>
      <c r="BKU78" s="417"/>
      <c r="BKV78" s="417"/>
      <c r="BKW78" s="417"/>
      <c r="BKX78" s="417"/>
      <c r="BKY78" s="417"/>
      <c r="BKZ78" s="417"/>
      <c r="BLA78" s="417"/>
      <c r="BLB78" s="417"/>
      <c r="BLC78" s="417"/>
      <c r="BLD78" s="417"/>
      <c r="BLE78" s="417"/>
      <c r="BLF78" s="417"/>
      <c r="BLG78" s="417"/>
      <c r="BLH78" s="417"/>
      <c r="BLI78" s="417"/>
      <c r="BLJ78" s="417"/>
      <c r="BLK78" s="417"/>
      <c r="BLL78" s="417"/>
      <c r="BLM78" s="417"/>
      <c r="BLN78" s="417"/>
      <c r="BLO78" s="417"/>
      <c r="BLP78" s="417"/>
      <c r="BLQ78" s="417"/>
      <c r="BLR78" s="417"/>
      <c r="BLS78" s="417"/>
      <c r="BLT78" s="417"/>
      <c r="BLU78" s="417"/>
      <c r="BLV78" s="417"/>
      <c r="BLW78" s="417"/>
      <c r="BLX78" s="417"/>
      <c r="BLY78" s="417"/>
      <c r="BLZ78" s="417"/>
      <c r="BMA78" s="417"/>
      <c r="BMB78" s="417"/>
      <c r="BMC78" s="417"/>
      <c r="BMD78" s="417"/>
      <c r="BME78" s="417"/>
      <c r="BMF78" s="417"/>
      <c r="BMG78" s="417"/>
      <c r="BMH78" s="417"/>
      <c r="BMI78" s="417"/>
      <c r="BMJ78" s="417"/>
      <c r="BMK78" s="417"/>
      <c r="BML78" s="417"/>
      <c r="BMM78" s="417"/>
      <c r="BMN78" s="417"/>
      <c r="BMO78" s="417"/>
      <c r="BMP78" s="417"/>
      <c r="BMQ78" s="417"/>
      <c r="BMR78" s="417"/>
      <c r="BMS78" s="417"/>
      <c r="BMT78" s="417"/>
      <c r="BMU78" s="417"/>
      <c r="BMV78" s="417"/>
      <c r="BMW78" s="417"/>
      <c r="BMX78" s="417"/>
      <c r="BMY78" s="417"/>
      <c r="BMZ78" s="417"/>
      <c r="BNA78" s="417"/>
      <c r="BNB78" s="417"/>
      <c r="BNC78" s="417"/>
      <c r="BND78" s="417"/>
      <c r="BNE78" s="417"/>
      <c r="BNF78" s="417"/>
      <c r="BNG78" s="417"/>
      <c r="BNH78" s="417"/>
      <c r="BNI78" s="417"/>
      <c r="BNJ78" s="417"/>
      <c r="BNK78" s="417"/>
      <c r="BNL78" s="417"/>
      <c r="BNM78" s="417"/>
      <c r="BNN78" s="417"/>
      <c r="BNO78" s="417"/>
      <c r="BNP78" s="417"/>
      <c r="BNQ78" s="417"/>
      <c r="BNR78" s="417"/>
      <c r="BNS78" s="417"/>
      <c r="BNT78" s="417"/>
      <c r="BNU78" s="417"/>
      <c r="BNV78" s="417"/>
      <c r="BNW78" s="417"/>
      <c r="BNX78" s="417"/>
      <c r="BNY78" s="417"/>
      <c r="BNZ78" s="417"/>
      <c r="BOA78" s="417"/>
      <c r="BOB78" s="417"/>
      <c r="BOC78" s="417"/>
      <c r="BOD78" s="417"/>
      <c r="BOE78" s="417"/>
      <c r="BOF78" s="417"/>
      <c r="BOG78" s="417"/>
      <c r="BOH78" s="417"/>
      <c r="BOI78" s="417"/>
      <c r="BOJ78" s="417"/>
      <c r="BOK78" s="417"/>
      <c r="BOL78" s="417"/>
      <c r="BOM78" s="417"/>
      <c r="BON78" s="417"/>
      <c r="BOO78" s="417"/>
      <c r="BOP78" s="417"/>
      <c r="BOQ78" s="417"/>
      <c r="BOR78" s="417"/>
      <c r="BOS78" s="417"/>
      <c r="BOT78" s="417"/>
      <c r="BOU78" s="417"/>
      <c r="BOV78" s="417"/>
      <c r="BOW78" s="417"/>
      <c r="BOX78" s="417"/>
      <c r="BOY78" s="417"/>
      <c r="BOZ78" s="417"/>
      <c r="BPA78" s="417"/>
      <c r="BPB78" s="417"/>
      <c r="BPC78" s="417"/>
      <c r="BPD78" s="417"/>
      <c r="BPE78" s="417"/>
      <c r="BPF78" s="417"/>
      <c r="BPG78" s="417"/>
      <c r="BPH78" s="417"/>
      <c r="BPI78" s="417"/>
      <c r="BPJ78" s="417"/>
      <c r="BPK78" s="417"/>
      <c r="BPL78" s="417"/>
      <c r="BPM78" s="417"/>
      <c r="BPN78" s="417"/>
      <c r="BPO78" s="417"/>
      <c r="BPP78" s="417"/>
      <c r="BPQ78" s="417"/>
      <c r="BPR78" s="417"/>
      <c r="BPS78" s="417"/>
      <c r="BPT78" s="417"/>
      <c r="BPU78" s="417"/>
      <c r="BPV78" s="417"/>
      <c r="BPW78" s="417"/>
      <c r="BPX78" s="417"/>
      <c r="BPY78" s="417"/>
      <c r="BPZ78" s="417"/>
      <c r="BQA78" s="417"/>
      <c r="BQB78" s="417"/>
      <c r="BQC78" s="417"/>
      <c r="BQD78" s="417"/>
      <c r="BQE78" s="417"/>
      <c r="BQF78" s="417"/>
      <c r="BQG78" s="417"/>
      <c r="BQH78" s="417"/>
      <c r="BQI78" s="417"/>
      <c r="BQJ78" s="417"/>
      <c r="BQK78" s="417"/>
      <c r="BQL78" s="417"/>
      <c r="BQM78" s="417"/>
      <c r="BQN78" s="417"/>
      <c r="BQO78" s="417"/>
      <c r="BQP78" s="417"/>
      <c r="BQQ78" s="417"/>
      <c r="BQR78" s="417"/>
      <c r="BQS78" s="417"/>
      <c r="BQT78" s="417"/>
      <c r="BQU78" s="417"/>
      <c r="BQV78" s="417"/>
      <c r="BQW78" s="417"/>
      <c r="BQX78" s="417"/>
      <c r="BQY78" s="417"/>
      <c r="BQZ78" s="417"/>
      <c r="BRA78" s="417"/>
      <c r="BRB78" s="417"/>
      <c r="BRC78" s="417"/>
      <c r="BRD78" s="417"/>
      <c r="BRE78" s="417"/>
      <c r="BRF78" s="417"/>
      <c r="BRG78" s="417"/>
      <c r="BRH78" s="417"/>
      <c r="BRI78" s="417"/>
      <c r="BRJ78" s="417"/>
      <c r="BRK78" s="417"/>
      <c r="BRL78" s="417"/>
      <c r="BRM78" s="417"/>
      <c r="BRN78" s="417"/>
      <c r="BRO78" s="417"/>
      <c r="BRP78" s="417"/>
      <c r="BRQ78" s="417"/>
      <c r="BRR78" s="417"/>
      <c r="BRS78" s="417"/>
      <c r="BRT78" s="417"/>
      <c r="BRU78" s="417"/>
      <c r="BRV78" s="417"/>
      <c r="BRW78" s="417"/>
      <c r="BRX78" s="417"/>
      <c r="BRY78" s="417"/>
      <c r="BRZ78" s="417"/>
      <c r="BSA78" s="417"/>
      <c r="BSB78" s="417"/>
      <c r="BSC78" s="417"/>
      <c r="BSD78" s="417"/>
      <c r="BSE78" s="417"/>
      <c r="BSF78" s="417"/>
      <c r="BSG78" s="417"/>
      <c r="BSH78" s="417"/>
      <c r="BSI78" s="417"/>
      <c r="BSJ78" s="417"/>
      <c r="BSK78" s="417"/>
      <c r="BSL78" s="417"/>
      <c r="BSM78" s="417"/>
      <c r="BSN78" s="417"/>
      <c r="BSO78" s="417"/>
      <c r="BSP78" s="417"/>
      <c r="BSQ78" s="417"/>
      <c r="BSR78" s="417"/>
      <c r="BSS78" s="417"/>
      <c r="BST78" s="417"/>
      <c r="BSU78" s="417"/>
      <c r="BSV78" s="417"/>
      <c r="BSW78" s="417"/>
      <c r="BSX78" s="417"/>
      <c r="BSY78" s="417"/>
      <c r="BSZ78" s="417"/>
      <c r="BTA78" s="417"/>
      <c r="BTB78" s="417"/>
      <c r="BTC78" s="417"/>
      <c r="BTD78" s="417"/>
      <c r="BTE78" s="417"/>
      <c r="BTF78" s="417"/>
      <c r="BTG78" s="417"/>
      <c r="BTH78" s="417"/>
      <c r="BTI78" s="417"/>
      <c r="BTJ78" s="417"/>
      <c r="BTK78" s="417"/>
      <c r="BTL78" s="417"/>
      <c r="BTM78" s="417"/>
      <c r="BTN78" s="417"/>
      <c r="BTO78" s="417"/>
      <c r="BTP78" s="417"/>
      <c r="BTQ78" s="417"/>
      <c r="BTR78" s="417"/>
      <c r="BTS78" s="417"/>
      <c r="BTT78" s="417"/>
      <c r="BTU78" s="417"/>
      <c r="BTV78" s="417"/>
      <c r="BTW78" s="417"/>
      <c r="BTX78" s="417"/>
      <c r="BTY78" s="417"/>
      <c r="BTZ78" s="417"/>
      <c r="BUA78" s="417"/>
      <c r="BUB78" s="417"/>
      <c r="BUC78" s="417"/>
      <c r="BUD78" s="417"/>
      <c r="BUE78" s="417"/>
      <c r="BUF78" s="417"/>
      <c r="BUG78" s="417"/>
      <c r="BUH78" s="417"/>
      <c r="BUI78" s="417"/>
      <c r="BUJ78" s="417"/>
      <c r="BUK78" s="417"/>
      <c r="BUL78" s="417"/>
      <c r="BUM78" s="417"/>
      <c r="BUN78" s="417"/>
      <c r="BUO78" s="417"/>
      <c r="BUP78" s="417"/>
      <c r="BUQ78" s="417"/>
      <c r="BUR78" s="417"/>
      <c r="BUS78" s="417"/>
      <c r="BUT78" s="417"/>
      <c r="BUU78" s="417"/>
      <c r="BUV78" s="417"/>
      <c r="BUW78" s="417"/>
      <c r="BUX78" s="417"/>
      <c r="BUY78" s="417"/>
      <c r="BUZ78" s="417"/>
      <c r="BVA78" s="417"/>
      <c r="BVB78" s="417"/>
      <c r="BVC78" s="417"/>
      <c r="BVD78" s="417"/>
      <c r="BVE78" s="417"/>
      <c r="BVF78" s="417"/>
      <c r="BVG78" s="417"/>
      <c r="BVH78" s="417"/>
      <c r="BVI78" s="417"/>
      <c r="BVJ78" s="417"/>
      <c r="BVK78" s="417"/>
      <c r="BVL78" s="417"/>
      <c r="BVM78" s="417"/>
      <c r="BVN78" s="417"/>
      <c r="BVO78" s="417"/>
      <c r="BVP78" s="417"/>
      <c r="BVQ78" s="417"/>
      <c r="BVR78" s="417"/>
      <c r="BVS78" s="417"/>
      <c r="BVT78" s="417"/>
      <c r="BVU78" s="417"/>
      <c r="BVV78" s="417"/>
      <c r="BVW78" s="417"/>
      <c r="BVX78" s="417"/>
      <c r="BVY78" s="417"/>
      <c r="BVZ78" s="417"/>
      <c r="BWA78" s="417"/>
      <c r="BWB78" s="417"/>
      <c r="BWC78" s="417"/>
      <c r="BWD78" s="417"/>
      <c r="BWE78" s="417"/>
      <c r="BWF78" s="417"/>
      <c r="BWG78" s="417"/>
      <c r="BWH78" s="417"/>
      <c r="BWI78" s="417"/>
      <c r="BWJ78" s="417"/>
      <c r="BWK78" s="417"/>
      <c r="BWL78" s="417"/>
      <c r="BWM78" s="417"/>
      <c r="BWN78" s="417"/>
      <c r="BWO78" s="417"/>
      <c r="BWP78" s="417"/>
      <c r="BWQ78" s="417"/>
      <c r="BWR78" s="417"/>
      <c r="BWS78" s="417"/>
      <c r="BWT78" s="417"/>
      <c r="BWU78" s="417"/>
      <c r="BWV78" s="417"/>
      <c r="BWW78" s="417"/>
      <c r="BWX78" s="417"/>
      <c r="BWY78" s="417"/>
      <c r="BWZ78" s="417"/>
      <c r="BXA78" s="417"/>
      <c r="BXB78" s="417"/>
      <c r="BXC78" s="417"/>
      <c r="BXD78" s="417"/>
      <c r="BXE78" s="417"/>
      <c r="BXF78" s="417"/>
      <c r="BXG78" s="417"/>
      <c r="BXH78" s="417"/>
      <c r="BXI78" s="417"/>
      <c r="BXJ78" s="417"/>
      <c r="BXK78" s="417"/>
      <c r="BXL78" s="417"/>
      <c r="BXM78" s="417"/>
      <c r="BXN78" s="417"/>
      <c r="BXO78" s="417"/>
      <c r="BXP78" s="417"/>
      <c r="BXQ78" s="417"/>
      <c r="BXR78" s="417"/>
      <c r="BXS78" s="417"/>
      <c r="BXT78" s="417"/>
      <c r="BXU78" s="417"/>
      <c r="BXV78" s="417"/>
      <c r="BXW78" s="417"/>
      <c r="BXX78" s="417"/>
      <c r="BXY78" s="417"/>
      <c r="BXZ78" s="417"/>
      <c r="BYA78" s="417"/>
      <c r="BYB78" s="417"/>
      <c r="BYC78" s="417"/>
      <c r="BYD78" s="417"/>
      <c r="BYE78" s="417"/>
      <c r="BYF78" s="417"/>
      <c r="BYG78" s="417"/>
      <c r="BYH78" s="417"/>
      <c r="BYI78" s="417"/>
      <c r="BYJ78" s="417"/>
      <c r="BYK78" s="417"/>
      <c r="BYL78" s="417"/>
      <c r="BYM78" s="417"/>
      <c r="BYN78" s="417"/>
      <c r="BYO78" s="417"/>
      <c r="BYP78" s="417"/>
      <c r="BYQ78" s="417"/>
      <c r="BYR78" s="417"/>
      <c r="BYS78" s="417"/>
      <c r="BYT78" s="417"/>
      <c r="BYU78" s="417"/>
      <c r="BYV78" s="417"/>
      <c r="BYW78" s="417"/>
      <c r="BYX78" s="417"/>
      <c r="BYY78" s="417"/>
      <c r="BYZ78" s="417"/>
      <c r="BZA78" s="417"/>
      <c r="BZB78" s="417"/>
      <c r="BZC78" s="417"/>
      <c r="BZD78" s="417"/>
      <c r="BZE78" s="417"/>
      <c r="BZF78" s="417"/>
      <c r="BZG78" s="417"/>
      <c r="BZH78" s="417"/>
      <c r="BZI78" s="417"/>
      <c r="BZJ78" s="417"/>
      <c r="BZK78" s="417"/>
      <c r="BZL78" s="417"/>
      <c r="BZM78" s="417"/>
      <c r="BZN78" s="417"/>
      <c r="BZO78" s="417"/>
      <c r="BZP78" s="417"/>
      <c r="BZQ78" s="417"/>
      <c r="BZR78" s="417"/>
      <c r="BZS78" s="417"/>
      <c r="BZT78" s="417"/>
      <c r="BZU78" s="417"/>
      <c r="BZV78" s="417"/>
      <c r="BZW78" s="417"/>
      <c r="BZX78" s="417"/>
      <c r="BZY78" s="417"/>
      <c r="BZZ78" s="417"/>
      <c r="CAA78" s="417"/>
      <c r="CAB78" s="417"/>
      <c r="CAC78" s="417"/>
      <c r="CAD78" s="417"/>
      <c r="CAE78" s="417"/>
      <c r="CAF78" s="417"/>
      <c r="CAG78" s="417"/>
      <c r="CAH78" s="417"/>
      <c r="CAI78" s="417"/>
      <c r="CAJ78" s="417"/>
      <c r="CAK78" s="417"/>
      <c r="CAL78" s="417"/>
      <c r="CAM78" s="417"/>
      <c r="CAN78" s="417"/>
      <c r="CAO78" s="417"/>
      <c r="CAP78" s="417"/>
      <c r="CAQ78" s="417"/>
      <c r="CAR78" s="417"/>
      <c r="CAS78" s="417"/>
      <c r="CAT78" s="417"/>
      <c r="CAU78" s="417"/>
      <c r="CAV78" s="417"/>
      <c r="CAW78" s="417"/>
      <c r="CAX78" s="417"/>
      <c r="CAY78" s="417"/>
      <c r="CAZ78" s="417"/>
      <c r="CBA78" s="417"/>
      <c r="CBB78" s="417"/>
      <c r="CBC78" s="417"/>
      <c r="CBD78" s="417"/>
      <c r="CBE78" s="417"/>
      <c r="CBF78" s="417"/>
      <c r="CBG78" s="417"/>
      <c r="CBH78" s="417"/>
      <c r="CBI78" s="417"/>
      <c r="CBJ78" s="417"/>
      <c r="CBK78" s="417"/>
      <c r="CBL78" s="417"/>
      <c r="CBM78" s="417"/>
      <c r="CBN78" s="417"/>
      <c r="CBO78" s="417"/>
      <c r="CBP78" s="417"/>
      <c r="CBQ78" s="417"/>
      <c r="CBR78" s="417"/>
      <c r="CBS78" s="417"/>
      <c r="CBT78" s="417"/>
      <c r="CBU78" s="417"/>
      <c r="CBV78" s="417"/>
      <c r="CBW78" s="417"/>
      <c r="CBX78" s="417"/>
      <c r="CBY78" s="417"/>
      <c r="CBZ78" s="417"/>
      <c r="CCA78" s="417"/>
      <c r="CCB78" s="417"/>
      <c r="CCC78" s="417"/>
      <c r="CCD78" s="417"/>
      <c r="CCE78" s="417"/>
      <c r="CCF78" s="417"/>
      <c r="CCG78" s="417"/>
      <c r="CCH78" s="417"/>
      <c r="CCI78" s="417"/>
      <c r="CCJ78" s="417"/>
      <c r="CCK78" s="417"/>
      <c r="CCL78" s="417"/>
      <c r="CCM78" s="417"/>
      <c r="CCN78" s="417"/>
      <c r="CCO78" s="417"/>
      <c r="CCP78" s="417"/>
      <c r="CCQ78" s="417"/>
      <c r="CCR78" s="417"/>
      <c r="CCS78" s="417"/>
      <c r="CCT78" s="417"/>
      <c r="CCU78" s="417"/>
      <c r="CCV78" s="417"/>
      <c r="CCW78" s="417"/>
      <c r="CCX78" s="417"/>
      <c r="CCY78" s="417"/>
      <c r="CCZ78" s="417"/>
      <c r="CDA78" s="417"/>
      <c r="CDB78" s="417"/>
      <c r="CDC78" s="417"/>
      <c r="CDD78" s="417"/>
      <c r="CDE78" s="417"/>
      <c r="CDF78" s="417"/>
      <c r="CDG78" s="417"/>
      <c r="CDH78" s="417"/>
      <c r="CDI78" s="417"/>
      <c r="CDJ78" s="417"/>
      <c r="CDK78" s="417"/>
      <c r="CDL78" s="417"/>
      <c r="CDM78" s="417"/>
      <c r="CDN78" s="417"/>
      <c r="CDO78" s="417"/>
      <c r="CDP78" s="417"/>
      <c r="CDQ78" s="417"/>
      <c r="CDR78" s="417"/>
      <c r="CDS78" s="417"/>
      <c r="CDT78" s="417"/>
      <c r="CDU78" s="417"/>
      <c r="CDV78" s="417"/>
      <c r="CDW78" s="417"/>
      <c r="CDX78" s="417"/>
      <c r="CDY78" s="417"/>
      <c r="CDZ78" s="417"/>
      <c r="CEA78" s="417"/>
      <c r="CEB78" s="417"/>
      <c r="CEC78" s="417"/>
      <c r="CED78" s="417"/>
      <c r="CEE78" s="417"/>
      <c r="CEF78" s="417"/>
      <c r="CEG78" s="417"/>
      <c r="CEH78" s="417"/>
      <c r="CEI78" s="417"/>
      <c r="CEJ78" s="417"/>
      <c r="CEK78" s="417"/>
      <c r="CEL78" s="417"/>
      <c r="CEM78" s="417"/>
      <c r="CEN78" s="417"/>
      <c r="CEO78" s="417"/>
      <c r="CEP78" s="417"/>
      <c r="CEQ78" s="417"/>
      <c r="CER78" s="417"/>
      <c r="CES78" s="417"/>
      <c r="CET78" s="417"/>
      <c r="CEU78" s="417"/>
      <c r="CEV78" s="417"/>
      <c r="CEW78" s="417"/>
      <c r="CEX78" s="417"/>
      <c r="CEY78" s="417"/>
      <c r="CEZ78" s="417"/>
      <c r="CFA78" s="417"/>
      <c r="CFB78" s="417"/>
      <c r="CFC78" s="417"/>
      <c r="CFD78" s="417"/>
      <c r="CFE78" s="417"/>
      <c r="CFF78" s="417"/>
      <c r="CFG78" s="417"/>
      <c r="CFH78" s="417"/>
      <c r="CFI78" s="417"/>
      <c r="CFJ78" s="417"/>
      <c r="CFK78" s="417"/>
      <c r="CFL78" s="417"/>
      <c r="CFM78" s="417"/>
      <c r="CFN78" s="417"/>
      <c r="CFO78" s="417"/>
      <c r="CFP78" s="417"/>
      <c r="CFQ78" s="417"/>
      <c r="CFR78" s="417"/>
      <c r="CFS78" s="417"/>
      <c r="CFT78" s="417"/>
      <c r="CFU78" s="417"/>
      <c r="CFV78" s="417"/>
      <c r="CFW78" s="417"/>
      <c r="CFX78" s="417"/>
      <c r="CFY78" s="417"/>
      <c r="CFZ78" s="417"/>
      <c r="CGA78" s="417"/>
      <c r="CGB78" s="417"/>
      <c r="CGC78" s="417"/>
      <c r="CGD78" s="417"/>
      <c r="CGE78" s="417"/>
      <c r="CGF78" s="417"/>
      <c r="CGG78" s="417"/>
      <c r="CGH78" s="417"/>
      <c r="CGI78" s="417"/>
      <c r="CGJ78" s="417"/>
      <c r="CGK78" s="417"/>
      <c r="CGL78" s="417"/>
      <c r="CGM78" s="417"/>
      <c r="CGN78" s="417"/>
      <c r="CGO78" s="417"/>
      <c r="CGP78" s="417"/>
      <c r="CGQ78" s="417"/>
      <c r="CGR78" s="417"/>
      <c r="CGS78" s="417"/>
      <c r="CGT78" s="417"/>
      <c r="CGU78" s="417"/>
      <c r="CGV78" s="417"/>
      <c r="CGW78" s="417"/>
      <c r="CGX78" s="417"/>
      <c r="CGY78" s="417"/>
      <c r="CGZ78" s="417"/>
      <c r="CHA78" s="417"/>
      <c r="CHB78" s="417"/>
      <c r="CHC78" s="417"/>
      <c r="CHD78" s="417"/>
      <c r="CHE78" s="417"/>
      <c r="CHF78" s="417"/>
      <c r="CHG78" s="417"/>
      <c r="CHH78" s="417"/>
      <c r="CHI78" s="417"/>
      <c r="CHJ78" s="417"/>
      <c r="CHK78" s="417"/>
      <c r="CHL78" s="417"/>
      <c r="CHM78" s="417"/>
      <c r="CHN78" s="417"/>
      <c r="CHO78" s="417"/>
      <c r="CHP78" s="417"/>
      <c r="CHQ78" s="417"/>
      <c r="CHR78" s="417"/>
      <c r="CHS78" s="417"/>
      <c r="CHT78" s="417"/>
      <c r="CHU78" s="417"/>
      <c r="CHV78" s="417"/>
      <c r="CHW78" s="417"/>
      <c r="CHX78" s="417"/>
      <c r="CHY78" s="417"/>
      <c r="CHZ78" s="417"/>
      <c r="CIA78" s="417"/>
      <c r="CIB78" s="417"/>
      <c r="CIC78" s="417"/>
      <c r="CID78" s="417"/>
      <c r="CIE78" s="417"/>
      <c r="CIF78" s="417"/>
      <c r="CIG78" s="417"/>
      <c r="CIH78" s="417"/>
      <c r="CII78" s="417"/>
      <c r="CIJ78" s="417"/>
      <c r="CIK78" s="417"/>
      <c r="CIL78" s="417"/>
      <c r="CIM78" s="417"/>
      <c r="CIN78" s="417"/>
      <c r="CIO78" s="417"/>
      <c r="CIP78" s="417"/>
      <c r="CIQ78" s="417"/>
      <c r="CIR78" s="417"/>
      <c r="CIS78" s="417"/>
      <c r="CIT78" s="417"/>
      <c r="CIU78" s="417"/>
      <c r="CIV78" s="417"/>
      <c r="CIW78" s="417"/>
      <c r="CIX78" s="417"/>
      <c r="CIY78" s="417"/>
      <c r="CIZ78" s="417"/>
      <c r="CJA78" s="417"/>
      <c r="CJB78" s="417"/>
      <c r="CJC78" s="417"/>
      <c r="CJD78" s="417"/>
      <c r="CJE78" s="417"/>
      <c r="CJF78" s="417"/>
      <c r="CJG78" s="417"/>
      <c r="CJH78" s="417"/>
      <c r="CJI78" s="417"/>
      <c r="CJJ78" s="417"/>
      <c r="CJK78" s="417"/>
      <c r="CJL78" s="417"/>
      <c r="CJM78" s="417"/>
      <c r="CJN78" s="417"/>
      <c r="CJO78" s="417"/>
      <c r="CJP78" s="417"/>
      <c r="CJQ78" s="417"/>
      <c r="CJR78" s="417"/>
      <c r="CJS78" s="417"/>
      <c r="CJT78" s="417"/>
      <c r="CJU78" s="417"/>
      <c r="CJV78" s="417"/>
      <c r="CJW78" s="417"/>
      <c r="CJX78" s="417"/>
      <c r="CJY78" s="417"/>
      <c r="CJZ78" s="417"/>
      <c r="CKA78" s="417"/>
      <c r="CKB78" s="417"/>
      <c r="CKC78" s="417"/>
      <c r="CKD78" s="417"/>
      <c r="CKE78" s="417"/>
      <c r="CKF78" s="417"/>
      <c r="CKG78" s="417"/>
      <c r="CKH78" s="417"/>
      <c r="CKI78" s="417"/>
      <c r="CKJ78" s="417"/>
      <c r="CKK78" s="417"/>
      <c r="CKL78" s="417"/>
      <c r="CKM78" s="417"/>
      <c r="CKN78" s="417"/>
      <c r="CKO78" s="417"/>
      <c r="CKP78" s="417"/>
      <c r="CKQ78" s="417"/>
      <c r="CKR78" s="417"/>
      <c r="CKS78" s="417"/>
      <c r="CKT78" s="417"/>
      <c r="CKU78" s="417"/>
      <c r="CKV78" s="417"/>
      <c r="CKW78" s="417"/>
      <c r="CKX78" s="417"/>
      <c r="CKY78" s="417"/>
      <c r="CKZ78" s="417"/>
      <c r="CLA78" s="417"/>
      <c r="CLB78" s="417"/>
      <c r="CLC78" s="417"/>
      <c r="CLD78" s="417"/>
      <c r="CLE78" s="417"/>
      <c r="CLF78" s="417"/>
      <c r="CLG78" s="417"/>
      <c r="CLH78" s="417"/>
      <c r="CLI78" s="417"/>
      <c r="CLJ78" s="417"/>
      <c r="CLK78" s="417"/>
      <c r="CLL78" s="417"/>
      <c r="CLM78" s="417"/>
      <c r="CLN78" s="417"/>
      <c r="CLO78" s="417"/>
      <c r="CLP78" s="417"/>
      <c r="CLQ78" s="417"/>
      <c r="CLR78" s="417"/>
      <c r="CLS78" s="417"/>
      <c r="CLT78" s="417"/>
      <c r="CLU78" s="417"/>
      <c r="CLV78" s="417"/>
      <c r="CLW78" s="417"/>
      <c r="CLX78" s="417"/>
      <c r="CLY78" s="417"/>
      <c r="CLZ78" s="417"/>
      <c r="CMA78" s="417"/>
      <c r="CMB78" s="417"/>
      <c r="CMC78" s="417"/>
      <c r="CMD78" s="417"/>
      <c r="CME78" s="417"/>
      <c r="CMF78" s="417"/>
      <c r="CMG78" s="417"/>
      <c r="CMH78" s="417"/>
      <c r="CMI78" s="417"/>
      <c r="CMJ78" s="417"/>
      <c r="CMK78" s="417"/>
      <c r="CML78" s="417"/>
      <c r="CMM78" s="417"/>
      <c r="CMN78" s="417"/>
      <c r="CMO78" s="417"/>
      <c r="CMP78" s="417"/>
      <c r="CMQ78" s="417"/>
      <c r="CMR78" s="417"/>
      <c r="CMS78" s="417"/>
      <c r="CMT78" s="417"/>
      <c r="CMU78" s="417"/>
      <c r="CMV78" s="417"/>
      <c r="CMW78" s="417"/>
      <c r="CMX78" s="417"/>
      <c r="CMY78" s="417"/>
      <c r="CMZ78" s="417"/>
      <c r="CNA78" s="417"/>
      <c r="CNB78" s="417"/>
      <c r="CNC78" s="417"/>
      <c r="CND78" s="417"/>
      <c r="CNE78" s="417"/>
      <c r="CNF78" s="417"/>
      <c r="CNG78" s="417"/>
      <c r="CNH78" s="417"/>
      <c r="CNI78" s="417"/>
      <c r="CNJ78" s="417"/>
      <c r="CNK78" s="417"/>
      <c r="CNL78" s="417"/>
      <c r="CNM78" s="417"/>
      <c r="CNN78" s="417"/>
      <c r="CNO78" s="417"/>
      <c r="CNP78" s="417"/>
      <c r="CNQ78" s="417"/>
      <c r="CNR78" s="417"/>
      <c r="CNS78" s="417"/>
      <c r="CNT78" s="417"/>
      <c r="CNU78" s="417"/>
      <c r="CNV78" s="417"/>
      <c r="CNW78" s="417"/>
      <c r="CNX78" s="417"/>
      <c r="CNY78" s="417"/>
      <c r="CNZ78" s="417"/>
      <c r="COA78" s="417"/>
      <c r="COB78" s="417"/>
      <c r="COC78" s="417"/>
      <c r="COD78" s="417"/>
      <c r="COE78" s="417"/>
      <c r="COF78" s="417"/>
      <c r="COG78" s="417"/>
      <c r="COH78" s="417"/>
      <c r="COI78" s="417"/>
      <c r="COJ78" s="417"/>
      <c r="COK78" s="417"/>
      <c r="COL78" s="417"/>
      <c r="COM78" s="417"/>
      <c r="CON78" s="417"/>
      <c r="COO78" s="417"/>
      <c r="COP78" s="417"/>
      <c r="COQ78" s="417"/>
      <c r="COR78" s="417"/>
      <c r="COS78" s="417"/>
      <c r="COT78" s="417"/>
      <c r="COU78" s="417"/>
      <c r="COV78" s="417"/>
      <c r="COW78" s="417"/>
      <c r="COX78" s="417"/>
      <c r="COY78" s="417"/>
    </row>
    <row r="79" spans="1:2443" s="378" customFormat="1" ht="14.25" customHeight="1" x14ac:dyDescent="0.35">
      <c r="A79" s="307" t="s">
        <v>585</v>
      </c>
      <c r="B79" s="360" t="s">
        <v>84</v>
      </c>
      <c r="C79" s="306">
        <v>2017</v>
      </c>
      <c r="D79" s="306" t="s">
        <v>594</v>
      </c>
      <c r="E79" s="430">
        <v>0</v>
      </c>
      <c r="F79" s="331" t="s">
        <v>348</v>
      </c>
      <c r="G79" s="469">
        <f t="shared" si="3"/>
        <v>0</v>
      </c>
      <c r="H79" s="331" t="s">
        <v>349</v>
      </c>
      <c r="I79" s="331" t="s">
        <v>350</v>
      </c>
      <c r="J79" s="331" t="s">
        <v>350</v>
      </c>
      <c r="K79" s="331" t="s">
        <v>350</v>
      </c>
      <c r="L79" s="331" t="s">
        <v>350</v>
      </c>
      <c r="M79" s="331" t="s">
        <v>350</v>
      </c>
      <c r="N79" s="331" t="s">
        <v>350</v>
      </c>
      <c r="O79" s="331" t="s">
        <v>350</v>
      </c>
      <c r="P79" s="331" t="s">
        <v>350</v>
      </c>
      <c r="Q79" s="416"/>
      <c r="R79" s="332"/>
      <c r="S79" s="416"/>
      <c r="T79" s="416"/>
      <c r="U79" s="416"/>
      <c r="V79" s="416"/>
      <c r="W79" s="416"/>
      <c r="X79" s="416"/>
      <c r="Y79" s="416"/>
      <c r="Z79" s="416"/>
      <c r="AA79" s="416"/>
      <c r="AB79" s="416"/>
      <c r="AC79" s="416"/>
      <c r="AD79" s="416"/>
      <c r="AE79" s="416"/>
      <c r="AF79" s="416"/>
      <c r="AG79" s="416"/>
      <c r="AH79" s="416"/>
      <c r="AI79" s="416"/>
      <c r="AJ79" s="416"/>
      <c r="AK79" s="416"/>
      <c r="AL79" s="416"/>
      <c r="AM79" s="416"/>
      <c r="AN79" s="416"/>
      <c r="AO79" s="416"/>
      <c r="AP79" s="416"/>
      <c r="AQ79" s="416"/>
      <c r="AR79" s="416"/>
      <c r="AS79" s="416"/>
      <c r="AT79" s="416"/>
      <c r="AU79" s="416"/>
      <c r="AV79" s="416"/>
      <c r="AW79" s="416"/>
      <c r="AX79" s="416"/>
      <c r="AY79" s="416"/>
      <c r="AZ79" s="416"/>
      <c r="BA79" s="416"/>
      <c r="BB79" s="416"/>
      <c r="BC79" s="416"/>
      <c r="BD79" s="416"/>
      <c r="BE79" s="416"/>
      <c r="BF79" s="416"/>
      <c r="BG79" s="416"/>
      <c r="BH79" s="416"/>
      <c r="BI79" s="416"/>
      <c r="BJ79" s="416"/>
      <c r="BK79" s="416"/>
      <c r="BL79" s="416"/>
      <c r="BM79" s="416"/>
      <c r="BN79" s="416"/>
      <c r="BO79" s="416"/>
      <c r="BP79" s="416"/>
      <c r="BQ79" s="416"/>
      <c r="BR79" s="416"/>
      <c r="BS79" s="416"/>
      <c r="BT79" s="416"/>
      <c r="BU79" s="416"/>
      <c r="BV79" s="416"/>
      <c r="BW79" s="416"/>
      <c r="BX79" s="416"/>
      <c r="BY79" s="416"/>
      <c r="BZ79" s="416"/>
      <c r="CA79" s="416"/>
      <c r="CB79" s="416"/>
      <c r="CC79" s="416"/>
      <c r="CD79" s="416"/>
      <c r="CE79" s="416"/>
      <c r="CF79" s="416"/>
      <c r="CG79" s="416"/>
      <c r="CH79" s="416"/>
      <c r="CI79" s="416"/>
      <c r="CJ79" s="416"/>
      <c r="CK79" s="416"/>
      <c r="CL79" s="416"/>
      <c r="CM79" s="416"/>
      <c r="CN79" s="416"/>
      <c r="CO79" s="416"/>
      <c r="CP79" s="416"/>
      <c r="CQ79" s="416"/>
      <c r="CR79" s="416"/>
      <c r="CS79" s="416"/>
      <c r="CT79" s="416"/>
      <c r="CU79" s="416"/>
      <c r="CV79" s="416"/>
      <c r="CW79" s="416"/>
      <c r="CX79" s="416"/>
      <c r="CY79" s="416"/>
      <c r="CZ79" s="416"/>
      <c r="DA79" s="416"/>
      <c r="DB79" s="416"/>
      <c r="DC79" s="416"/>
      <c r="DD79" s="416"/>
      <c r="DE79" s="416"/>
      <c r="DF79" s="416"/>
      <c r="DG79" s="416"/>
      <c r="DH79" s="416"/>
      <c r="DI79" s="416"/>
      <c r="DJ79" s="416"/>
      <c r="DK79" s="416"/>
      <c r="DL79" s="416"/>
      <c r="DM79" s="416"/>
      <c r="DN79" s="416"/>
      <c r="DO79" s="416"/>
      <c r="DP79" s="416"/>
      <c r="DQ79" s="416"/>
      <c r="DR79" s="416"/>
      <c r="DS79" s="416"/>
      <c r="DT79" s="416"/>
      <c r="DU79" s="416"/>
      <c r="DV79" s="416"/>
      <c r="DW79" s="416"/>
      <c r="DX79" s="416"/>
      <c r="DY79" s="416"/>
      <c r="DZ79" s="416"/>
      <c r="EA79" s="416"/>
      <c r="EB79" s="416"/>
      <c r="EC79" s="416"/>
      <c r="ED79" s="416"/>
      <c r="EE79" s="416"/>
      <c r="EF79" s="416"/>
      <c r="EG79" s="416"/>
      <c r="EH79" s="416"/>
      <c r="EI79" s="416"/>
      <c r="EJ79" s="416"/>
      <c r="EK79" s="416"/>
      <c r="EL79" s="416"/>
      <c r="EM79" s="416"/>
      <c r="EN79" s="416"/>
      <c r="EO79" s="416"/>
      <c r="EP79" s="416"/>
      <c r="EQ79" s="416"/>
      <c r="ER79" s="416"/>
      <c r="ES79" s="416"/>
      <c r="ET79" s="416"/>
      <c r="EU79" s="416"/>
      <c r="EV79" s="416"/>
      <c r="EW79" s="416"/>
      <c r="EX79" s="416"/>
      <c r="EY79" s="416"/>
      <c r="EZ79" s="416"/>
      <c r="FA79" s="416"/>
      <c r="FB79" s="416"/>
      <c r="FC79" s="416"/>
      <c r="FD79" s="416"/>
      <c r="FE79" s="416"/>
      <c r="FF79" s="416"/>
      <c r="FG79" s="416"/>
      <c r="FH79" s="416"/>
      <c r="FI79" s="416"/>
      <c r="FJ79" s="416"/>
      <c r="FK79" s="416"/>
      <c r="FL79" s="416"/>
      <c r="FM79" s="416"/>
      <c r="FN79" s="416"/>
      <c r="FO79" s="416"/>
      <c r="FP79" s="416"/>
      <c r="FQ79" s="416"/>
      <c r="FR79" s="416"/>
      <c r="FS79" s="416"/>
      <c r="FT79" s="416"/>
      <c r="FU79" s="416"/>
      <c r="FV79" s="416"/>
      <c r="FW79" s="416"/>
      <c r="FX79" s="416"/>
      <c r="FY79" s="416"/>
      <c r="FZ79" s="416"/>
      <c r="GA79" s="416"/>
      <c r="GB79" s="416"/>
      <c r="GC79" s="416"/>
      <c r="GD79" s="416"/>
      <c r="GE79" s="416"/>
      <c r="GF79" s="416"/>
      <c r="GG79" s="416"/>
      <c r="GH79" s="416"/>
      <c r="GI79" s="416"/>
      <c r="GJ79" s="416"/>
      <c r="GK79" s="416"/>
      <c r="GL79" s="416"/>
      <c r="GM79" s="416"/>
      <c r="GN79" s="416"/>
      <c r="GO79" s="416"/>
      <c r="GP79" s="416"/>
      <c r="GQ79" s="416"/>
      <c r="GR79" s="416"/>
      <c r="GS79" s="416"/>
      <c r="GT79" s="416"/>
      <c r="GU79" s="416"/>
      <c r="GV79" s="416"/>
      <c r="GW79" s="416"/>
      <c r="GX79" s="416"/>
      <c r="GY79" s="416"/>
      <c r="GZ79" s="416"/>
      <c r="HA79" s="416"/>
      <c r="HB79" s="416"/>
      <c r="HC79" s="416"/>
      <c r="HD79" s="416"/>
      <c r="HE79" s="416"/>
      <c r="HF79" s="416"/>
      <c r="HG79" s="416"/>
      <c r="HH79" s="416"/>
      <c r="HI79" s="416"/>
      <c r="HJ79" s="416"/>
      <c r="HK79" s="416"/>
      <c r="HL79" s="416"/>
      <c r="HM79" s="416"/>
      <c r="HN79" s="416"/>
      <c r="HO79" s="416"/>
      <c r="HP79" s="416"/>
      <c r="HQ79" s="416"/>
      <c r="HR79" s="416"/>
      <c r="HS79" s="416"/>
      <c r="HT79" s="416"/>
      <c r="HU79" s="416"/>
      <c r="HV79" s="416"/>
      <c r="HW79" s="416"/>
      <c r="HX79" s="416"/>
      <c r="HY79" s="416"/>
      <c r="HZ79" s="416"/>
      <c r="IA79" s="416"/>
      <c r="IB79" s="416"/>
      <c r="IC79" s="416"/>
      <c r="ID79" s="416"/>
      <c r="IE79" s="416"/>
      <c r="IF79" s="416"/>
      <c r="IG79" s="416"/>
      <c r="IH79" s="416"/>
      <c r="II79" s="416"/>
      <c r="IJ79" s="416"/>
      <c r="IK79" s="416"/>
      <c r="IL79" s="416"/>
      <c r="IM79" s="416"/>
      <c r="IN79" s="416"/>
      <c r="IO79" s="416"/>
      <c r="IP79" s="416"/>
      <c r="IQ79" s="416"/>
      <c r="IR79" s="416"/>
      <c r="IS79" s="416"/>
      <c r="IT79" s="416"/>
      <c r="IU79" s="416"/>
      <c r="IV79" s="416"/>
      <c r="IW79" s="416"/>
      <c r="IX79" s="416"/>
      <c r="IY79" s="416"/>
      <c r="IZ79" s="416"/>
      <c r="JA79" s="416"/>
      <c r="JB79" s="416"/>
      <c r="JC79" s="416"/>
      <c r="JD79" s="416"/>
      <c r="JE79" s="416"/>
      <c r="JF79" s="416"/>
      <c r="JG79" s="416"/>
      <c r="JH79" s="416"/>
      <c r="JI79" s="416"/>
      <c r="JJ79" s="416"/>
      <c r="JK79" s="416"/>
      <c r="JL79" s="416"/>
      <c r="JM79" s="416"/>
      <c r="JN79" s="416"/>
      <c r="JO79" s="416"/>
      <c r="JP79" s="416"/>
      <c r="JQ79" s="416"/>
      <c r="JR79" s="416"/>
      <c r="JS79" s="416"/>
      <c r="JT79" s="416"/>
      <c r="JU79" s="416"/>
      <c r="JV79" s="416"/>
      <c r="JW79" s="416"/>
      <c r="JX79" s="416"/>
      <c r="JY79" s="416"/>
      <c r="JZ79" s="416"/>
      <c r="KA79" s="416"/>
      <c r="KB79" s="416"/>
      <c r="KC79" s="416"/>
      <c r="KD79" s="416"/>
      <c r="KE79" s="416"/>
      <c r="KF79" s="416"/>
      <c r="KG79" s="416"/>
      <c r="KH79" s="416"/>
      <c r="KI79" s="416"/>
      <c r="KJ79" s="416"/>
      <c r="KK79" s="416"/>
      <c r="KL79" s="416"/>
      <c r="KM79" s="416"/>
      <c r="KN79" s="416"/>
      <c r="KO79" s="416"/>
      <c r="KP79" s="416"/>
      <c r="KQ79" s="416"/>
      <c r="KR79" s="416"/>
      <c r="KS79" s="416"/>
      <c r="KT79" s="416"/>
      <c r="KU79" s="416"/>
      <c r="KV79" s="416"/>
      <c r="KW79" s="416"/>
      <c r="KX79" s="416"/>
      <c r="KY79" s="416"/>
      <c r="KZ79" s="416"/>
      <c r="LA79" s="416"/>
      <c r="LB79" s="416"/>
      <c r="LC79" s="416"/>
      <c r="LD79" s="416"/>
      <c r="LE79" s="416"/>
      <c r="LF79" s="416"/>
      <c r="LG79" s="416"/>
      <c r="LH79" s="416"/>
      <c r="LI79" s="416"/>
      <c r="LJ79" s="416"/>
      <c r="LK79" s="416"/>
      <c r="LL79" s="416"/>
      <c r="LM79" s="416"/>
      <c r="LN79" s="416"/>
      <c r="LO79" s="416"/>
      <c r="LP79" s="416"/>
      <c r="LQ79" s="416"/>
      <c r="LR79" s="416"/>
      <c r="LS79" s="416"/>
      <c r="LT79" s="416"/>
      <c r="LU79" s="416"/>
      <c r="LV79" s="416"/>
      <c r="LW79" s="416"/>
      <c r="LX79" s="416"/>
      <c r="LY79" s="416"/>
      <c r="LZ79" s="416"/>
      <c r="MA79" s="416"/>
      <c r="MB79" s="416"/>
      <c r="MC79" s="416"/>
      <c r="MD79" s="416"/>
      <c r="ME79" s="416"/>
      <c r="MF79" s="416"/>
      <c r="MG79" s="416"/>
      <c r="MH79" s="416"/>
      <c r="MI79" s="416"/>
      <c r="MJ79" s="416"/>
      <c r="MK79" s="416"/>
      <c r="ML79" s="416"/>
      <c r="MM79" s="416"/>
      <c r="MN79" s="416"/>
      <c r="MO79" s="416"/>
      <c r="MP79" s="416"/>
      <c r="MQ79" s="416"/>
      <c r="MR79" s="416"/>
      <c r="MS79" s="416"/>
      <c r="MT79" s="416"/>
      <c r="MU79" s="416"/>
      <c r="MV79" s="416"/>
      <c r="MW79" s="416"/>
      <c r="MX79" s="416"/>
      <c r="MY79" s="416"/>
      <c r="MZ79" s="416"/>
      <c r="NA79" s="416"/>
      <c r="NB79" s="416"/>
      <c r="NC79" s="416"/>
      <c r="ND79" s="416"/>
      <c r="NE79" s="416"/>
      <c r="NF79" s="416"/>
      <c r="NG79" s="416"/>
      <c r="NH79" s="416"/>
      <c r="NI79" s="416"/>
      <c r="NJ79" s="416"/>
      <c r="NK79" s="416"/>
      <c r="NL79" s="416"/>
      <c r="NM79" s="416"/>
      <c r="NN79" s="416"/>
      <c r="NO79" s="416"/>
      <c r="NP79" s="416"/>
      <c r="NQ79" s="416"/>
      <c r="NR79" s="416"/>
      <c r="NS79" s="416"/>
      <c r="NT79" s="416"/>
      <c r="NU79" s="416"/>
      <c r="NV79" s="416"/>
      <c r="NW79" s="416"/>
      <c r="NX79" s="416"/>
      <c r="NY79" s="416"/>
      <c r="NZ79" s="416"/>
      <c r="OA79" s="416"/>
      <c r="OB79" s="416"/>
      <c r="OC79" s="416"/>
      <c r="OD79" s="416"/>
      <c r="OE79" s="416"/>
      <c r="OF79" s="416"/>
      <c r="OG79" s="416"/>
      <c r="OH79" s="416"/>
      <c r="OI79" s="416"/>
      <c r="OJ79" s="416"/>
      <c r="OK79" s="416"/>
      <c r="OL79" s="416"/>
      <c r="OM79" s="416"/>
      <c r="ON79" s="416"/>
      <c r="OO79" s="416"/>
      <c r="OP79" s="416"/>
      <c r="OQ79" s="416"/>
      <c r="OR79" s="416"/>
      <c r="OS79" s="416"/>
      <c r="OT79" s="416"/>
      <c r="OU79" s="416"/>
      <c r="OV79" s="416"/>
      <c r="OW79" s="416"/>
      <c r="OX79" s="416"/>
      <c r="OY79" s="416"/>
      <c r="OZ79" s="416"/>
      <c r="PA79" s="416"/>
      <c r="PB79" s="416"/>
      <c r="PC79" s="416"/>
      <c r="PD79" s="416"/>
      <c r="PE79" s="416"/>
      <c r="PF79" s="416"/>
      <c r="PG79" s="416"/>
      <c r="PH79" s="416"/>
      <c r="PI79" s="416"/>
      <c r="PJ79" s="416"/>
      <c r="PK79" s="416"/>
      <c r="PL79" s="416"/>
      <c r="PM79" s="416"/>
      <c r="PN79" s="416"/>
      <c r="PO79" s="416"/>
      <c r="PP79" s="416"/>
      <c r="PQ79" s="416"/>
      <c r="PR79" s="416"/>
      <c r="PS79" s="416"/>
      <c r="PT79" s="416"/>
      <c r="PU79" s="416"/>
      <c r="PV79" s="416"/>
      <c r="PW79" s="416"/>
      <c r="PX79" s="416"/>
      <c r="PY79" s="416"/>
      <c r="PZ79" s="416"/>
      <c r="QA79" s="416"/>
      <c r="QB79" s="416"/>
      <c r="QC79" s="416"/>
      <c r="QD79" s="416"/>
      <c r="QE79" s="416"/>
      <c r="QF79" s="416"/>
      <c r="QG79" s="416"/>
      <c r="QH79" s="416"/>
      <c r="QI79" s="416"/>
      <c r="QJ79" s="416"/>
      <c r="QK79" s="416"/>
      <c r="QL79" s="416"/>
      <c r="QM79" s="416"/>
      <c r="QN79" s="416"/>
      <c r="QO79" s="416"/>
      <c r="QP79" s="416"/>
      <c r="QQ79" s="416"/>
      <c r="QR79" s="416"/>
      <c r="QS79" s="416"/>
      <c r="QT79" s="416"/>
      <c r="QU79" s="416"/>
      <c r="QV79" s="416"/>
      <c r="QW79" s="416"/>
      <c r="QX79" s="416"/>
      <c r="QY79" s="416"/>
      <c r="QZ79" s="416"/>
      <c r="RA79" s="416"/>
      <c r="RB79" s="416"/>
      <c r="RC79" s="416"/>
      <c r="RD79" s="416"/>
      <c r="RE79" s="416"/>
      <c r="RF79" s="416"/>
      <c r="RG79" s="416"/>
      <c r="RH79" s="416"/>
      <c r="RI79" s="416"/>
      <c r="RJ79" s="416"/>
      <c r="RK79" s="416"/>
      <c r="RL79" s="416"/>
      <c r="RM79" s="416"/>
      <c r="RN79" s="416"/>
      <c r="RO79" s="416"/>
      <c r="RP79" s="416"/>
      <c r="RQ79" s="416"/>
      <c r="RR79" s="416"/>
      <c r="RS79" s="416"/>
      <c r="RT79" s="416"/>
      <c r="RU79" s="416"/>
      <c r="RV79" s="416"/>
      <c r="RW79" s="416"/>
      <c r="RX79" s="416"/>
      <c r="RY79" s="416"/>
      <c r="RZ79" s="416"/>
      <c r="SA79" s="416"/>
      <c r="SB79" s="416"/>
      <c r="SC79" s="416"/>
      <c r="SD79" s="416"/>
      <c r="SE79" s="416"/>
      <c r="SF79" s="416"/>
      <c r="SG79" s="416"/>
      <c r="SH79" s="416"/>
      <c r="SI79" s="416"/>
      <c r="SJ79" s="416"/>
      <c r="SK79" s="416"/>
      <c r="SL79" s="416"/>
      <c r="SM79" s="416"/>
      <c r="SN79" s="416"/>
      <c r="SO79" s="416"/>
      <c r="SP79" s="416"/>
      <c r="SQ79" s="416"/>
      <c r="SR79" s="416"/>
      <c r="SS79" s="416"/>
      <c r="ST79" s="416"/>
      <c r="SU79" s="416"/>
      <c r="SV79" s="416"/>
      <c r="SW79" s="416"/>
      <c r="SX79" s="416"/>
      <c r="SY79" s="416"/>
      <c r="SZ79" s="416"/>
      <c r="TA79" s="416"/>
      <c r="TB79" s="416"/>
      <c r="TC79" s="416"/>
      <c r="TD79" s="416"/>
      <c r="TE79" s="416"/>
      <c r="TF79" s="416"/>
      <c r="TG79" s="416"/>
      <c r="TH79" s="416"/>
      <c r="TI79" s="416"/>
      <c r="TJ79" s="416"/>
      <c r="TK79" s="416"/>
      <c r="TL79" s="416"/>
      <c r="TM79" s="416"/>
      <c r="TN79" s="416"/>
      <c r="TO79" s="416"/>
      <c r="TP79" s="416"/>
      <c r="TQ79" s="416"/>
      <c r="TR79" s="416"/>
      <c r="TS79" s="416"/>
      <c r="TT79" s="416"/>
      <c r="TU79" s="416"/>
      <c r="TV79" s="416"/>
      <c r="TW79" s="416"/>
      <c r="TX79" s="416"/>
      <c r="TY79" s="416"/>
      <c r="TZ79" s="416"/>
      <c r="UA79" s="416"/>
      <c r="UB79" s="416"/>
      <c r="UC79" s="416"/>
      <c r="UD79" s="416"/>
      <c r="UE79" s="416"/>
      <c r="UF79" s="416"/>
      <c r="UG79" s="416"/>
      <c r="UH79" s="416"/>
      <c r="UI79" s="416"/>
      <c r="UJ79" s="416"/>
      <c r="UK79" s="416"/>
      <c r="UL79" s="416"/>
      <c r="UM79" s="416"/>
      <c r="UN79" s="416"/>
      <c r="UO79" s="416"/>
      <c r="UP79" s="416"/>
      <c r="UQ79" s="416"/>
      <c r="UR79" s="416"/>
      <c r="US79" s="416"/>
      <c r="UT79" s="416"/>
      <c r="UU79" s="416"/>
      <c r="UV79" s="416"/>
      <c r="UW79" s="416"/>
      <c r="UX79" s="416"/>
      <c r="UY79" s="416"/>
      <c r="UZ79" s="416"/>
      <c r="VA79" s="416"/>
      <c r="VB79" s="416"/>
      <c r="VC79" s="416"/>
      <c r="VD79" s="416"/>
      <c r="VE79" s="416"/>
      <c r="VF79" s="416"/>
      <c r="VG79" s="416"/>
      <c r="VH79" s="416"/>
      <c r="VI79" s="416"/>
      <c r="VJ79" s="416"/>
      <c r="VK79" s="416"/>
      <c r="VL79" s="416"/>
      <c r="VM79" s="416"/>
      <c r="VN79" s="416"/>
      <c r="VO79" s="416"/>
      <c r="VP79" s="416"/>
      <c r="VQ79" s="416"/>
      <c r="VR79" s="416"/>
      <c r="VS79" s="416"/>
      <c r="VT79" s="416"/>
      <c r="VU79" s="416"/>
      <c r="VV79" s="416"/>
      <c r="VW79" s="416"/>
      <c r="VX79" s="416"/>
      <c r="VY79" s="416"/>
      <c r="VZ79" s="416"/>
      <c r="WA79" s="416"/>
      <c r="WB79" s="416"/>
      <c r="WC79" s="416"/>
      <c r="WD79" s="416"/>
      <c r="WE79" s="416"/>
      <c r="WF79" s="416"/>
      <c r="WG79" s="416"/>
      <c r="WH79" s="416"/>
      <c r="WI79" s="416"/>
      <c r="WJ79" s="416"/>
      <c r="WK79" s="416"/>
      <c r="WL79" s="416"/>
      <c r="WM79" s="416"/>
      <c r="WN79" s="416"/>
      <c r="WO79" s="416"/>
      <c r="WP79" s="416"/>
      <c r="WQ79" s="416"/>
      <c r="WR79" s="416"/>
      <c r="WS79" s="416"/>
      <c r="WT79" s="416"/>
      <c r="WU79" s="416"/>
      <c r="WV79" s="416"/>
      <c r="WW79" s="416"/>
      <c r="WX79" s="416"/>
      <c r="WY79" s="416"/>
      <c r="WZ79" s="416"/>
      <c r="XA79" s="416"/>
      <c r="XB79" s="416"/>
      <c r="XC79" s="416"/>
      <c r="XD79" s="416"/>
      <c r="XE79" s="416"/>
      <c r="XF79" s="416"/>
      <c r="XG79" s="416"/>
      <c r="XH79" s="416"/>
      <c r="XI79" s="416"/>
      <c r="XJ79" s="416"/>
      <c r="XK79" s="416"/>
      <c r="XL79" s="416"/>
      <c r="XM79" s="416"/>
      <c r="XN79" s="416"/>
      <c r="XO79" s="416"/>
      <c r="XP79" s="416"/>
      <c r="XQ79" s="416"/>
      <c r="XR79" s="417"/>
      <c r="XS79" s="417"/>
      <c r="XT79" s="417"/>
      <c r="XU79" s="417"/>
      <c r="XV79" s="417"/>
      <c r="XW79" s="417"/>
      <c r="XX79" s="417"/>
      <c r="XY79" s="417"/>
      <c r="XZ79" s="417"/>
      <c r="YA79" s="417"/>
      <c r="YB79" s="417"/>
      <c r="YC79" s="417"/>
      <c r="YD79" s="417"/>
      <c r="YE79" s="417"/>
      <c r="YF79" s="417"/>
      <c r="YG79" s="417"/>
      <c r="YH79" s="417"/>
      <c r="YI79" s="417"/>
      <c r="YJ79" s="417"/>
      <c r="YK79" s="417"/>
      <c r="YL79" s="417"/>
      <c r="YM79" s="417"/>
      <c r="YN79" s="417"/>
      <c r="YO79" s="417"/>
      <c r="YP79" s="417"/>
      <c r="YQ79" s="417"/>
      <c r="YR79" s="417"/>
      <c r="YS79" s="417"/>
      <c r="YT79" s="417"/>
      <c r="YU79" s="417"/>
      <c r="YV79" s="417"/>
      <c r="YW79" s="417"/>
      <c r="YX79" s="417"/>
      <c r="YY79" s="417"/>
      <c r="YZ79" s="417"/>
      <c r="ZA79" s="417"/>
      <c r="ZB79" s="417"/>
      <c r="ZC79" s="417"/>
      <c r="ZD79" s="417"/>
      <c r="ZE79" s="417"/>
      <c r="ZF79" s="417"/>
      <c r="ZG79" s="417"/>
      <c r="ZH79" s="417"/>
      <c r="ZI79" s="417"/>
      <c r="ZJ79" s="417"/>
      <c r="ZK79" s="417"/>
      <c r="ZL79" s="417"/>
      <c r="ZM79" s="417"/>
      <c r="ZN79" s="417"/>
      <c r="ZO79" s="417"/>
      <c r="ZP79" s="417"/>
      <c r="ZQ79" s="417"/>
      <c r="ZR79" s="417"/>
      <c r="ZS79" s="417"/>
      <c r="ZT79" s="417"/>
      <c r="ZU79" s="417"/>
      <c r="ZV79" s="417"/>
      <c r="ZW79" s="417"/>
      <c r="ZX79" s="417"/>
      <c r="ZY79" s="417"/>
      <c r="ZZ79" s="417"/>
      <c r="AAA79" s="417"/>
      <c r="AAB79" s="417"/>
      <c r="AAC79" s="417"/>
      <c r="AAD79" s="417"/>
      <c r="AAE79" s="417"/>
      <c r="AAF79" s="417"/>
      <c r="AAG79" s="417"/>
      <c r="AAH79" s="417"/>
      <c r="AAI79" s="417"/>
      <c r="AAJ79" s="417"/>
      <c r="AAK79" s="417"/>
      <c r="AAL79" s="417"/>
      <c r="AAM79" s="417"/>
      <c r="AAN79" s="417"/>
      <c r="AAO79" s="417"/>
      <c r="AAP79" s="417"/>
      <c r="AAQ79" s="417"/>
      <c r="AAR79" s="417"/>
      <c r="AAS79" s="417"/>
      <c r="AAT79" s="417"/>
      <c r="AAU79" s="417"/>
      <c r="AAV79" s="417"/>
      <c r="AAW79" s="417"/>
      <c r="AAX79" s="417"/>
      <c r="AAY79" s="417"/>
      <c r="AAZ79" s="417"/>
      <c r="ABA79" s="417"/>
      <c r="ABB79" s="417"/>
      <c r="ABC79" s="417"/>
      <c r="ABD79" s="417"/>
      <c r="ABE79" s="417"/>
      <c r="ABF79" s="417"/>
      <c r="ABG79" s="417"/>
      <c r="ABH79" s="417"/>
      <c r="ABI79" s="417"/>
      <c r="ABJ79" s="417"/>
      <c r="ABK79" s="417"/>
      <c r="ABL79" s="417"/>
      <c r="ABM79" s="417"/>
      <c r="ABN79" s="417"/>
      <c r="ABO79" s="417"/>
      <c r="ABP79" s="417"/>
      <c r="ABQ79" s="417"/>
      <c r="ABR79" s="417"/>
      <c r="ABS79" s="417"/>
      <c r="ABT79" s="417"/>
      <c r="ABU79" s="417"/>
      <c r="ABV79" s="417"/>
      <c r="ABW79" s="417"/>
      <c r="ABX79" s="417"/>
      <c r="ABY79" s="417"/>
      <c r="ABZ79" s="417"/>
      <c r="ACA79" s="417"/>
      <c r="ACB79" s="417"/>
      <c r="ACC79" s="417"/>
      <c r="ACD79" s="417"/>
      <c r="ACE79" s="417"/>
      <c r="ACF79" s="417"/>
      <c r="ACG79" s="417"/>
      <c r="ACH79" s="417"/>
      <c r="ACI79" s="417"/>
      <c r="ACJ79" s="417"/>
      <c r="ACK79" s="417"/>
      <c r="ACL79" s="417"/>
      <c r="ACM79" s="417"/>
      <c r="ACN79" s="417"/>
      <c r="ACO79" s="417"/>
      <c r="ACP79" s="417"/>
      <c r="ACQ79" s="417"/>
      <c r="ACR79" s="417"/>
      <c r="ACS79" s="417"/>
      <c r="ACT79" s="417"/>
      <c r="ACU79" s="417"/>
      <c r="ACV79" s="417"/>
      <c r="ACW79" s="417"/>
      <c r="ACX79" s="417"/>
      <c r="ACY79" s="417"/>
      <c r="ACZ79" s="417"/>
      <c r="ADA79" s="417"/>
      <c r="ADB79" s="417"/>
      <c r="ADC79" s="417"/>
      <c r="ADD79" s="417"/>
      <c r="ADE79" s="417"/>
      <c r="ADF79" s="417"/>
      <c r="ADG79" s="417"/>
      <c r="ADH79" s="417"/>
      <c r="ADI79" s="417"/>
      <c r="ADJ79" s="417"/>
      <c r="ADK79" s="417"/>
      <c r="ADL79" s="417"/>
      <c r="ADM79" s="417"/>
      <c r="ADN79" s="417"/>
      <c r="ADO79" s="417"/>
      <c r="ADP79" s="417"/>
      <c r="ADQ79" s="417"/>
      <c r="ADR79" s="417"/>
      <c r="ADS79" s="417"/>
      <c r="ADT79" s="417"/>
      <c r="ADU79" s="417"/>
      <c r="ADV79" s="417"/>
      <c r="ADW79" s="417"/>
      <c r="ADX79" s="417"/>
      <c r="ADY79" s="417"/>
      <c r="ADZ79" s="417"/>
      <c r="AEA79" s="417"/>
      <c r="AEB79" s="417"/>
      <c r="AEC79" s="417"/>
      <c r="AED79" s="417"/>
      <c r="AEE79" s="417"/>
      <c r="AEF79" s="417"/>
      <c r="AEG79" s="417"/>
      <c r="AEH79" s="417"/>
      <c r="AEI79" s="417"/>
      <c r="AEJ79" s="417"/>
      <c r="AEK79" s="417"/>
      <c r="AEL79" s="417"/>
      <c r="AEM79" s="417"/>
      <c r="AEN79" s="417"/>
      <c r="AEO79" s="417"/>
      <c r="AEP79" s="417"/>
      <c r="AEQ79" s="417"/>
      <c r="AER79" s="417"/>
      <c r="AES79" s="417"/>
      <c r="AET79" s="417"/>
      <c r="AEU79" s="417"/>
      <c r="AEV79" s="417"/>
      <c r="AEW79" s="417"/>
      <c r="AEX79" s="417"/>
      <c r="AEY79" s="417"/>
      <c r="AEZ79" s="417"/>
      <c r="AFA79" s="417"/>
      <c r="AFB79" s="417"/>
      <c r="AFC79" s="417"/>
      <c r="AFD79" s="417"/>
      <c r="AFE79" s="417"/>
      <c r="AFF79" s="417"/>
      <c r="AFG79" s="417"/>
      <c r="AFH79" s="417"/>
      <c r="AFI79" s="417"/>
      <c r="AFJ79" s="417"/>
      <c r="AFK79" s="417"/>
      <c r="AFL79" s="417"/>
      <c r="AFM79" s="417"/>
      <c r="AFN79" s="417"/>
      <c r="AFO79" s="417"/>
      <c r="AFP79" s="417"/>
      <c r="AFQ79" s="417"/>
      <c r="AFR79" s="417"/>
      <c r="AFS79" s="417"/>
      <c r="AFT79" s="417"/>
      <c r="AFU79" s="417"/>
      <c r="AFV79" s="417"/>
      <c r="AFW79" s="417"/>
      <c r="AFX79" s="417"/>
      <c r="AFY79" s="417"/>
      <c r="AFZ79" s="417"/>
      <c r="AGA79" s="417"/>
      <c r="AGB79" s="417"/>
      <c r="AGC79" s="417"/>
      <c r="AGD79" s="417"/>
      <c r="AGE79" s="417"/>
      <c r="AGF79" s="417"/>
      <c r="AGG79" s="417"/>
      <c r="AGH79" s="417"/>
      <c r="AGI79" s="417"/>
      <c r="AGJ79" s="417"/>
      <c r="AGK79" s="417"/>
      <c r="AGL79" s="417"/>
      <c r="AGM79" s="417"/>
      <c r="AGN79" s="417"/>
      <c r="AGO79" s="417"/>
      <c r="AGP79" s="417"/>
      <c r="AGQ79" s="417"/>
      <c r="AGR79" s="417"/>
      <c r="AGS79" s="417"/>
      <c r="AGT79" s="417"/>
      <c r="AGU79" s="417"/>
      <c r="AGV79" s="417"/>
      <c r="AGW79" s="417"/>
      <c r="AGX79" s="417"/>
      <c r="AGY79" s="417"/>
      <c r="AGZ79" s="417"/>
      <c r="AHA79" s="417"/>
      <c r="AHB79" s="417"/>
      <c r="AHC79" s="417"/>
      <c r="AHD79" s="417"/>
      <c r="AHE79" s="417"/>
      <c r="AHF79" s="417"/>
      <c r="AHG79" s="417"/>
      <c r="AHH79" s="417"/>
      <c r="AHI79" s="417"/>
      <c r="AHJ79" s="417"/>
      <c r="AHK79" s="417"/>
      <c r="AHL79" s="417"/>
      <c r="AHM79" s="417"/>
      <c r="AHN79" s="417"/>
      <c r="AHO79" s="417"/>
      <c r="AHP79" s="417"/>
      <c r="AHQ79" s="417"/>
      <c r="AHR79" s="417"/>
      <c r="AHS79" s="417"/>
      <c r="AHT79" s="417"/>
      <c r="AHU79" s="417"/>
      <c r="AHV79" s="417"/>
      <c r="AHW79" s="417"/>
      <c r="AHX79" s="417"/>
      <c r="AHY79" s="417"/>
      <c r="AHZ79" s="417"/>
      <c r="AIA79" s="417"/>
      <c r="AIB79" s="417"/>
      <c r="AIC79" s="417"/>
      <c r="AID79" s="417"/>
      <c r="AIE79" s="417"/>
      <c r="AIF79" s="417"/>
      <c r="AIG79" s="417"/>
      <c r="AIH79" s="417"/>
      <c r="AII79" s="417"/>
      <c r="AIJ79" s="417"/>
      <c r="AIK79" s="417"/>
      <c r="AIL79" s="417"/>
      <c r="AIM79" s="417"/>
      <c r="AIN79" s="417"/>
      <c r="AIO79" s="417"/>
      <c r="AIP79" s="417"/>
      <c r="AIQ79" s="417"/>
      <c r="AIR79" s="417"/>
      <c r="AIS79" s="417"/>
      <c r="AIT79" s="417"/>
      <c r="AIU79" s="417"/>
      <c r="AIV79" s="417"/>
      <c r="AIW79" s="417"/>
      <c r="AIX79" s="417"/>
      <c r="AIY79" s="417"/>
      <c r="AIZ79" s="417"/>
      <c r="AJA79" s="417"/>
      <c r="AJB79" s="417"/>
      <c r="AJC79" s="417"/>
      <c r="AJD79" s="417"/>
      <c r="AJE79" s="417"/>
      <c r="AJF79" s="417"/>
      <c r="AJG79" s="417"/>
      <c r="AJH79" s="417"/>
      <c r="AJI79" s="417"/>
      <c r="AJJ79" s="417"/>
      <c r="AJK79" s="417"/>
      <c r="AJL79" s="417"/>
      <c r="AJM79" s="417"/>
      <c r="AJN79" s="417"/>
      <c r="AJO79" s="417"/>
      <c r="AJP79" s="417"/>
      <c r="AJQ79" s="417"/>
      <c r="AJR79" s="417"/>
      <c r="AJS79" s="417"/>
      <c r="AJT79" s="417"/>
      <c r="AJU79" s="417"/>
      <c r="AJV79" s="417"/>
      <c r="AJW79" s="417"/>
      <c r="AJX79" s="417"/>
      <c r="AJY79" s="417"/>
      <c r="AJZ79" s="417"/>
      <c r="AKA79" s="417"/>
      <c r="AKB79" s="417"/>
      <c r="AKC79" s="417"/>
      <c r="AKD79" s="417"/>
      <c r="AKE79" s="417"/>
      <c r="AKF79" s="417"/>
      <c r="AKG79" s="417"/>
      <c r="AKH79" s="417"/>
      <c r="AKI79" s="417"/>
      <c r="AKJ79" s="417"/>
      <c r="AKK79" s="417"/>
      <c r="AKL79" s="417"/>
      <c r="AKM79" s="417"/>
      <c r="AKN79" s="417"/>
      <c r="AKO79" s="417"/>
      <c r="AKP79" s="417"/>
      <c r="AKQ79" s="417"/>
      <c r="AKR79" s="417"/>
      <c r="AKS79" s="417"/>
      <c r="AKT79" s="417"/>
      <c r="AKU79" s="417"/>
      <c r="AKV79" s="417"/>
      <c r="AKW79" s="417"/>
      <c r="AKX79" s="417"/>
      <c r="AKY79" s="417"/>
      <c r="AKZ79" s="417"/>
      <c r="ALA79" s="417"/>
      <c r="ALB79" s="417"/>
      <c r="ALC79" s="417"/>
      <c r="ALD79" s="417"/>
      <c r="ALE79" s="417"/>
      <c r="ALF79" s="417"/>
      <c r="ALG79" s="417"/>
      <c r="ALH79" s="417"/>
      <c r="ALI79" s="417"/>
      <c r="ALJ79" s="417"/>
      <c r="ALK79" s="417"/>
      <c r="ALL79" s="417"/>
      <c r="ALM79" s="417"/>
      <c r="ALN79" s="417"/>
      <c r="ALO79" s="417"/>
      <c r="ALP79" s="417"/>
      <c r="ALQ79" s="417"/>
      <c r="ALR79" s="417"/>
      <c r="ALS79" s="417"/>
      <c r="ALT79" s="417"/>
      <c r="ALU79" s="417"/>
      <c r="ALV79" s="417"/>
      <c r="ALW79" s="417"/>
      <c r="ALX79" s="417"/>
      <c r="ALY79" s="417"/>
      <c r="ALZ79" s="417"/>
      <c r="AMA79" s="417"/>
      <c r="AMB79" s="417"/>
      <c r="AMC79" s="417"/>
      <c r="AMD79" s="417"/>
      <c r="AME79" s="417"/>
      <c r="AMF79" s="417"/>
      <c r="AMG79" s="417"/>
      <c r="AMH79" s="417"/>
      <c r="AMI79" s="417"/>
      <c r="AMJ79" s="417"/>
      <c r="AMK79" s="417"/>
      <c r="AML79" s="417"/>
      <c r="AMM79" s="417"/>
      <c r="AMN79" s="417"/>
      <c r="AMO79" s="417"/>
      <c r="AMP79" s="417"/>
      <c r="AMQ79" s="417"/>
      <c r="AMR79" s="417"/>
      <c r="AMS79" s="417"/>
      <c r="AMT79" s="417"/>
      <c r="AMU79" s="417"/>
      <c r="AMV79" s="417"/>
      <c r="AMW79" s="417"/>
      <c r="AMX79" s="417"/>
      <c r="AMY79" s="417"/>
      <c r="AMZ79" s="417"/>
      <c r="ANA79" s="417"/>
      <c r="ANB79" s="417"/>
      <c r="ANC79" s="417"/>
      <c r="AND79" s="417"/>
      <c r="ANE79" s="417"/>
      <c r="ANF79" s="417"/>
      <c r="ANG79" s="417"/>
      <c r="ANH79" s="417"/>
      <c r="ANI79" s="417"/>
      <c r="ANJ79" s="417"/>
      <c r="ANK79" s="417"/>
      <c r="ANL79" s="417"/>
      <c r="ANM79" s="417"/>
      <c r="ANN79" s="417"/>
      <c r="ANO79" s="417"/>
      <c r="ANP79" s="417"/>
      <c r="ANQ79" s="417"/>
      <c r="ANR79" s="417"/>
      <c r="ANS79" s="417"/>
      <c r="ANT79" s="417"/>
      <c r="ANU79" s="417"/>
      <c r="ANV79" s="417"/>
      <c r="ANW79" s="417"/>
      <c r="ANX79" s="417"/>
      <c r="ANY79" s="417"/>
      <c r="ANZ79" s="417"/>
      <c r="AOA79" s="417"/>
      <c r="AOB79" s="417"/>
      <c r="AOC79" s="417"/>
      <c r="AOD79" s="417"/>
      <c r="AOE79" s="417"/>
      <c r="AOF79" s="417"/>
      <c r="AOG79" s="417"/>
      <c r="AOH79" s="417"/>
      <c r="AOI79" s="417"/>
      <c r="AOJ79" s="417"/>
      <c r="AOK79" s="417"/>
      <c r="AOL79" s="417"/>
      <c r="AOM79" s="417"/>
      <c r="AON79" s="417"/>
      <c r="AOO79" s="417"/>
      <c r="AOP79" s="417"/>
      <c r="AOQ79" s="417"/>
      <c r="AOR79" s="417"/>
      <c r="AOS79" s="417"/>
      <c r="AOT79" s="417"/>
      <c r="AOU79" s="417"/>
      <c r="AOV79" s="417"/>
      <c r="AOW79" s="417"/>
      <c r="AOX79" s="417"/>
      <c r="AOY79" s="417"/>
      <c r="AOZ79" s="417"/>
      <c r="APA79" s="417"/>
      <c r="APB79" s="417"/>
      <c r="APC79" s="417"/>
      <c r="APD79" s="417"/>
      <c r="APE79" s="417"/>
      <c r="APF79" s="417"/>
      <c r="APG79" s="417"/>
      <c r="APH79" s="417"/>
      <c r="API79" s="417"/>
      <c r="APJ79" s="417"/>
      <c r="APK79" s="417"/>
      <c r="APL79" s="417"/>
      <c r="APM79" s="417"/>
      <c r="APN79" s="417"/>
      <c r="APO79" s="417"/>
      <c r="APP79" s="417"/>
      <c r="APQ79" s="417"/>
      <c r="APR79" s="417"/>
      <c r="APS79" s="417"/>
      <c r="APT79" s="417"/>
      <c r="APU79" s="417"/>
      <c r="APV79" s="417"/>
      <c r="APW79" s="417"/>
      <c r="APX79" s="417"/>
      <c r="APY79" s="417"/>
      <c r="APZ79" s="417"/>
      <c r="AQA79" s="417"/>
      <c r="AQB79" s="417"/>
      <c r="AQC79" s="417"/>
      <c r="AQD79" s="417"/>
      <c r="AQE79" s="417"/>
      <c r="AQF79" s="417"/>
      <c r="AQG79" s="417"/>
      <c r="AQH79" s="417"/>
      <c r="AQI79" s="417"/>
      <c r="AQJ79" s="417"/>
      <c r="AQK79" s="417"/>
      <c r="AQL79" s="417"/>
      <c r="AQM79" s="417"/>
      <c r="AQN79" s="417"/>
      <c r="AQO79" s="417"/>
      <c r="AQP79" s="417"/>
      <c r="AQQ79" s="417"/>
      <c r="AQR79" s="417"/>
      <c r="AQS79" s="417"/>
      <c r="AQT79" s="417"/>
      <c r="AQU79" s="417"/>
      <c r="AQV79" s="417"/>
      <c r="AQW79" s="417"/>
      <c r="AQX79" s="417"/>
      <c r="AQY79" s="417"/>
      <c r="AQZ79" s="417"/>
      <c r="ARA79" s="417"/>
      <c r="ARB79" s="417"/>
      <c r="ARC79" s="417"/>
      <c r="ARD79" s="417"/>
      <c r="ARE79" s="417"/>
      <c r="ARF79" s="417"/>
      <c r="ARG79" s="417"/>
      <c r="ARH79" s="417"/>
      <c r="ARI79" s="417"/>
      <c r="ARJ79" s="417"/>
      <c r="ARK79" s="417"/>
      <c r="ARL79" s="417"/>
      <c r="ARM79" s="417"/>
      <c r="ARN79" s="417"/>
      <c r="ARO79" s="417"/>
      <c r="ARP79" s="417"/>
      <c r="ARQ79" s="417"/>
      <c r="ARR79" s="417"/>
      <c r="ARS79" s="417"/>
      <c r="ART79" s="417"/>
      <c r="ARU79" s="417"/>
      <c r="ARV79" s="417"/>
      <c r="ARW79" s="417"/>
      <c r="ARX79" s="417"/>
      <c r="ARY79" s="417"/>
      <c r="ARZ79" s="417"/>
      <c r="ASA79" s="417"/>
      <c r="ASB79" s="417"/>
      <c r="ASC79" s="417"/>
      <c r="ASD79" s="417"/>
      <c r="ASE79" s="417"/>
      <c r="ASF79" s="417"/>
      <c r="ASG79" s="417"/>
      <c r="ASH79" s="417"/>
      <c r="ASI79" s="417"/>
      <c r="ASJ79" s="417"/>
      <c r="ASK79" s="417"/>
      <c r="ASL79" s="417"/>
      <c r="ASM79" s="417"/>
      <c r="ASN79" s="417"/>
      <c r="ASO79" s="417"/>
      <c r="ASP79" s="417"/>
      <c r="ASQ79" s="417"/>
      <c r="ASR79" s="417"/>
      <c r="ASS79" s="417"/>
      <c r="AST79" s="417"/>
      <c r="ASU79" s="417"/>
      <c r="ASV79" s="417"/>
      <c r="ASW79" s="417"/>
      <c r="ASX79" s="417"/>
      <c r="ASY79" s="417"/>
      <c r="ASZ79" s="417"/>
      <c r="ATA79" s="417"/>
      <c r="ATB79" s="417"/>
      <c r="ATC79" s="417"/>
      <c r="ATD79" s="417"/>
      <c r="ATE79" s="417"/>
      <c r="ATF79" s="417"/>
      <c r="ATG79" s="417"/>
      <c r="ATH79" s="417"/>
      <c r="ATI79" s="417"/>
      <c r="ATJ79" s="417"/>
      <c r="ATK79" s="417"/>
      <c r="ATL79" s="417"/>
      <c r="ATM79" s="417"/>
      <c r="ATN79" s="417"/>
      <c r="ATO79" s="417"/>
      <c r="ATP79" s="417"/>
      <c r="ATQ79" s="417"/>
      <c r="ATR79" s="417"/>
      <c r="ATS79" s="417"/>
      <c r="ATT79" s="417"/>
      <c r="ATU79" s="417"/>
      <c r="ATV79" s="417"/>
      <c r="ATW79" s="417"/>
      <c r="ATX79" s="417"/>
      <c r="ATY79" s="417"/>
      <c r="ATZ79" s="417"/>
      <c r="AUA79" s="417"/>
      <c r="AUB79" s="417"/>
      <c r="AUC79" s="417"/>
      <c r="AUD79" s="417"/>
      <c r="AUE79" s="417"/>
      <c r="AUF79" s="417"/>
      <c r="AUG79" s="417"/>
      <c r="AUH79" s="417"/>
      <c r="AUI79" s="417"/>
      <c r="AUJ79" s="417"/>
      <c r="AUK79" s="417"/>
      <c r="AUL79" s="417"/>
      <c r="AUM79" s="417"/>
      <c r="AUN79" s="417"/>
      <c r="AUO79" s="417"/>
      <c r="AUP79" s="417"/>
      <c r="AUQ79" s="417"/>
      <c r="AUR79" s="417"/>
      <c r="AUS79" s="417"/>
      <c r="AUT79" s="417"/>
      <c r="AUU79" s="417"/>
      <c r="AUV79" s="417"/>
      <c r="AUW79" s="417"/>
      <c r="AUX79" s="417"/>
      <c r="AUY79" s="417"/>
      <c r="AUZ79" s="417"/>
      <c r="AVA79" s="417"/>
      <c r="AVB79" s="417"/>
      <c r="AVC79" s="417"/>
      <c r="AVD79" s="417"/>
      <c r="AVE79" s="417"/>
      <c r="AVF79" s="417"/>
      <c r="AVG79" s="417"/>
      <c r="AVH79" s="417"/>
      <c r="AVI79" s="417"/>
      <c r="AVJ79" s="417"/>
      <c r="AVK79" s="417"/>
      <c r="AVL79" s="417"/>
      <c r="AVM79" s="417"/>
      <c r="AVN79" s="417"/>
      <c r="AVO79" s="417"/>
      <c r="AVP79" s="417"/>
      <c r="AVQ79" s="417"/>
      <c r="AVR79" s="417"/>
      <c r="AVS79" s="417"/>
      <c r="AVT79" s="417"/>
      <c r="AVU79" s="417"/>
      <c r="AVV79" s="417"/>
      <c r="AVW79" s="417"/>
      <c r="AVX79" s="417"/>
      <c r="AVY79" s="417"/>
      <c r="AVZ79" s="417"/>
      <c r="AWA79" s="417"/>
      <c r="AWB79" s="417"/>
      <c r="AWC79" s="417"/>
      <c r="AWD79" s="417"/>
      <c r="AWE79" s="417"/>
      <c r="AWF79" s="417"/>
      <c r="AWG79" s="417"/>
      <c r="AWH79" s="417"/>
      <c r="AWI79" s="417"/>
      <c r="AWJ79" s="417"/>
      <c r="AWK79" s="417"/>
      <c r="AWL79" s="417"/>
      <c r="AWM79" s="417"/>
      <c r="AWN79" s="417"/>
      <c r="AWO79" s="417"/>
      <c r="AWP79" s="417"/>
      <c r="AWQ79" s="417"/>
      <c r="AWR79" s="417"/>
      <c r="AWS79" s="417"/>
      <c r="AWT79" s="417"/>
      <c r="AWU79" s="417"/>
      <c r="AWV79" s="417"/>
      <c r="AWW79" s="417"/>
      <c r="AWX79" s="417"/>
      <c r="AWY79" s="417"/>
      <c r="AWZ79" s="417"/>
      <c r="AXA79" s="417"/>
      <c r="AXB79" s="417"/>
      <c r="AXC79" s="417"/>
      <c r="AXD79" s="417"/>
      <c r="AXE79" s="417"/>
      <c r="AXF79" s="417"/>
      <c r="AXG79" s="417"/>
      <c r="AXH79" s="417"/>
      <c r="AXI79" s="417"/>
      <c r="AXJ79" s="417"/>
      <c r="AXK79" s="417"/>
      <c r="AXL79" s="417"/>
      <c r="AXM79" s="417"/>
      <c r="AXN79" s="417"/>
      <c r="AXO79" s="417"/>
      <c r="AXP79" s="417"/>
      <c r="AXQ79" s="417"/>
      <c r="AXR79" s="417"/>
      <c r="AXS79" s="417"/>
      <c r="AXT79" s="417"/>
      <c r="AXU79" s="417"/>
      <c r="AXV79" s="417"/>
      <c r="AXW79" s="417"/>
      <c r="AXX79" s="417"/>
      <c r="AXY79" s="417"/>
      <c r="AXZ79" s="417"/>
      <c r="AYA79" s="417"/>
      <c r="AYB79" s="417"/>
      <c r="AYC79" s="417"/>
      <c r="AYD79" s="417"/>
      <c r="AYE79" s="417"/>
      <c r="AYF79" s="417"/>
      <c r="AYG79" s="417"/>
      <c r="AYH79" s="417"/>
      <c r="AYI79" s="417"/>
      <c r="AYJ79" s="417"/>
      <c r="AYK79" s="417"/>
      <c r="AYL79" s="417"/>
      <c r="AYM79" s="417"/>
      <c r="AYN79" s="417"/>
      <c r="AYO79" s="417"/>
      <c r="AYP79" s="417"/>
      <c r="AYQ79" s="417"/>
      <c r="AYR79" s="417"/>
      <c r="AYS79" s="417"/>
      <c r="AYT79" s="417"/>
      <c r="AYU79" s="417"/>
      <c r="AYV79" s="417"/>
      <c r="AYW79" s="417"/>
      <c r="AYX79" s="417"/>
      <c r="AYY79" s="417"/>
      <c r="AYZ79" s="417"/>
      <c r="AZA79" s="417"/>
      <c r="AZB79" s="417"/>
      <c r="AZC79" s="417"/>
      <c r="AZD79" s="417"/>
      <c r="AZE79" s="417"/>
      <c r="AZF79" s="417"/>
      <c r="AZG79" s="417"/>
      <c r="AZH79" s="417"/>
      <c r="AZI79" s="417"/>
      <c r="AZJ79" s="417"/>
      <c r="AZK79" s="417"/>
      <c r="AZL79" s="417"/>
      <c r="AZM79" s="417"/>
      <c r="AZN79" s="417"/>
      <c r="AZO79" s="417"/>
      <c r="AZP79" s="417"/>
      <c r="AZQ79" s="417"/>
      <c r="AZR79" s="417"/>
      <c r="AZS79" s="417"/>
      <c r="AZT79" s="417"/>
      <c r="AZU79" s="417"/>
      <c r="AZV79" s="417"/>
      <c r="AZW79" s="417"/>
      <c r="AZX79" s="417"/>
      <c r="AZY79" s="417"/>
      <c r="AZZ79" s="417"/>
      <c r="BAA79" s="417"/>
      <c r="BAB79" s="417"/>
      <c r="BAC79" s="417"/>
      <c r="BAD79" s="417"/>
      <c r="BAE79" s="417"/>
      <c r="BAF79" s="417"/>
      <c r="BAG79" s="417"/>
      <c r="BAH79" s="417"/>
      <c r="BAI79" s="417"/>
      <c r="BAJ79" s="417"/>
      <c r="BAK79" s="417"/>
      <c r="BAL79" s="417"/>
      <c r="BAM79" s="417"/>
      <c r="BAN79" s="417"/>
      <c r="BAO79" s="417"/>
      <c r="BAP79" s="417"/>
      <c r="BAQ79" s="417"/>
      <c r="BAR79" s="417"/>
      <c r="BAS79" s="417"/>
      <c r="BAT79" s="417"/>
      <c r="BAU79" s="417"/>
      <c r="BAV79" s="417"/>
      <c r="BAW79" s="417"/>
      <c r="BAX79" s="417"/>
      <c r="BAY79" s="417"/>
      <c r="BAZ79" s="417"/>
      <c r="BBA79" s="417"/>
      <c r="BBB79" s="417"/>
      <c r="BBC79" s="417"/>
      <c r="BBD79" s="417"/>
      <c r="BBE79" s="417"/>
      <c r="BBF79" s="417"/>
      <c r="BBG79" s="417"/>
      <c r="BBH79" s="417"/>
      <c r="BBI79" s="417"/>
      <c r="BBJ79" s="417"/>
      <c r="BBK79" s="417"/>
      <c r="BBL79" s="417"/>
      <c r="BBM79" s="417"/>
      <c r="BBN79" s="417"/>
      <c r="BBO79" s="417"/>
      <c r="BBP79" s="417"/>
      <c r="BBQ79" s="417"/>
      <c r="BBR79" s="417"/>
      <c r="BBS79" s="417"/>
      <c r="BBT79" s="417"/>
      <c r="BBU79" s="417"/>
      <c r="BBV79" s="417"/>
      <c r="BBW79" s="417"/>
      <c r="BBX79" s="417"/>
      <c r="BBY79" s="417"/>
      <c r="BBZ79" s="417"/>
      <c r="BCA79" s="417"/>
      <c r="BCB79" s="417"/>
      <c r="BCC79" s="417"/>
      <c r="BCD79" s="417"/>
      <c r="BCE79" s="417"/>
      <c r="BCF79" s="417"/>
      <c r="BCG79" s="417"/>
      <c r="BCH79" s="417"/>
      <c r="BCI79" s="417"/>
      <c r="BCJ79" s="417"/>
      <c r="BCK79" s="417"/>
      <c r="BCL79" s="417"/>
      <c r="BCM79" s="417"/>
      <c r="BCN79" s="417"/>
      <c r="BCO79" s="417"/>
      <c r="BCP79" s="417"/>
      <c r="BCQ79" s="417"/>
      <c r="BCR79" s="417"/>
      <c r="BCS79" s="417"/>
      <c r="BCT79" s="417"/>
      <c r="BCU79" s="417"/>
      <c r="BCV79" s="417"/>
      <c r="BCW79" s="417"/>
      <c r="BCX79" s="417"/>
      <c r="BCY79" s="417"/>
      <c r="BCZ79" s="417"/>
      <c r="BDA79" s="417"/>
      <c r="BDB79" s="417"/>
      <c r="BDC79" s="417"/>
      <c r="BDD79" s="417"/>
      <c r="BDE79" s="417"/>
      <c r="BDF79" s="417"/>
      <c r="BDG79" s="417"/>
      <c r="BDH79" s="417"/>
      <c r="BDI79" s="417"/>
      <c r="BDJ79" s="417"/>
      <c r="BDK79" s="417"/>
      <c r="BDL79" s="417"/>
      <c r="BDM79" s="417"/>
      <c r="BDN79" s="417"/>
      <c r="BDO79" s="417"/>
      <c r="BDP79" s="417"/>
      <c r="BDQ79" s="417"/>
      <c r="BDR79" s="417"/>
      <c r="BDS79" s="417"/>
      <c r="BDT79" s="417"/>
      <c r="BDU79" s="417"/>
      <c r="BDV79" s="417"/>
      <c r="BDW79" s="417"/>
      <c r="BDX79" s="417"/>
      <c r="BDY79" s="417"/>
      <c r="BDZ79" s="417"/>
      <c r="BEA79" s="417"/>
      <c r="BEB79" s="417"/>
      <c r="BEC79" s="417"/>
      <c r="BED79" s="417"/>
      <c r="BEE79" s="417"/>
      <c r="BEF79" s="417"/>
      <c r="BEG79" s="417"/>
      <c r="BEH79" s="417"/>
      <c r="BEI79" s="417"/>
      <c r="BEJ79" s="417"/>
      <c r="BEK79" s="417"/>
      <c r="BEL79" s="417"/>
      <c r="BEM79" s="417"/>
      <c r="BEN79" s="417"/>
      <c r="BEO79" s="417"/>
      <c r="BEP79" s="417"/>
      <c r="BEQ79" s="417"/>
      <c r="BER79" s="417"/>
      <c r="BES79" s="417"/>
      <c r="BET79" s="417"/>
      <c r="BEU79" s="417"/>
      <c r="BEV79" s="417"/>
      <c r="BEW79" s="417"/>
      <c r="BEX79" s="417"/>
      <c r="BEY79" s="417"/>
      <c r="BEZ79" s="417"/>
      <c r="BFA79" s="417"/>
      <c r="BFB79" s="417"/>
      <c r="BFC79" s="417"/>
      <c r="BFD79" s="417"/>
      <c r="BFE79" s="417"/>
      <c r="BFF79" s="417"/>
      <c r="BFG79" s="417"/>
      <c r="BFH79" s="417"/>
      <c r="BFI79" s="417"/>
      <c r="BFJ79" s="417"/>
      <c r="BFK79" s="417"/>
      <c r="BFL79" s="417"/>
      <c r="BFM79" s="417"/>
      <c r="BFN79" s="417"/>
      <c r="BFO79" s="417"/>
      <c r="BFP79" s="417"/>
      <c r="BFQ79" s="417"/>
      <c r="BFR79" s="417"/>
      <c r="BFS79" s="417"/>
      <c r="BFT79" s="417"/>
      <c r="BFU79" s="417"/>
      <c r="BFV79" s="417"/>
      <c r="BFW79" s="417"/>
      <c r="BFX79" s="417"/>
      <c r="BFY79" s="417"/>
      <c r="BFZ79" s="417"/>
      <c r="BGA79" s="417"/>
      <c r="BGB79" s="417"/>
      <c r="BGC79" s="417"/>
      <c r="BGD79" s="417"/>
      <c r="BGE79" s="417"/>
      <c r="BGF79" s="417"/>
      <c r="BGG79" s="417"/>
      <c r="BGH79" s="417"/>
      <c r="BGI79" s="417"/>
      <c r="BGJ79" s="417"/>
      <c r="BGK79" s="417"/>
      <c r="BGL79" s="417"/>
      <c r="BGM79" s="417"/>
      <c r="BGN79" s="417"/>
      <c r="BGO79" s="417"/>
      <c r="BGP79" s="417"/>
      <c r="BGQ79" s="417"/>
      <c r="BGR79" s="417"/>
      <c r="BGS79" s="417"/>
      <c r="BGT79" s="417"/>
      <c r="BGU79" s="417"/>
      <c r="BGV79" s="417"/>
      <c r="BGW79" s="417"/>
      <c r="BGX79" s="417"/>
      <c r="BGY79" s="417"/>
      <c r="BGZ79" s="417"/>
      <c r="BHA79" s="417"/>
      <c r="BHB79" s="417"/>
      <c r="BHC79" s="417"/>
      <c r="BHD79" s="417"/>
      <c r="BHE79" s="417"/>
      <c r="BHF79" s="417"/>
      <c r="BHG79" s="417"/>
      <c r="BHH79" s="417"/>
      <c r="BHI79" s="417"/>
      <c r="BHJ79" s="417"/>
      <c r="BHK79" s="417"/>
      <c r="BHL79" s="417"/>
      <c r="BHM79" s="417"/>
      <c r="BHN79" s="417"/>
      <c r="BHO79" s="417"/>
      <c r="BHP79" s="417"/>
      <c r="BHQ79" s="417"/>
      <c r="BHR79" s="417"/>
      <c r="BHS79" s="417"/>
      <c r="BHT79" s="417"/>
      <c r="BHU79" s="417"/>
      <c r="BHV79" s="417"/>
      <c r="BHW79" s="417"/>
      <c r="BHX79" s="417"/>
      <c r="BHY79" s="417"/>
      <c r="BHZ79" s="417"/>
      <c r="BIA79" s="417"/>
      <c r="BIB79" s="417"/>
      <c r="BIC79" s="417"/>
      <c r="BID79" s="417"/>
      <c r="BIE79" s="417"/>
      <c r="BIF79" s="417"/>
      <c r="BIG79" s="417"/>
      <c r="BIH79" s="417"/>
      <c r="BII79" s="417"/>
      <c r="BIJ79" s="417"/>
      <c r="BIK79" s="417"/>
      <c r="BIL79" s="417"/>
      <c r="BIM79" s="417"/>
      <c r="BIN79" s="417"/>
      <c r="BIO79" s="417"/>
      <c r="BIP79" s="417"/>
      <c r="BIQ79" s="417"/>
      <c r="BIR79" s="417"/>
      <c r="BIS79" s="417"/>
      <c r="BIT79" s="417"/>
      <c r="BIU79" s="417"/>
      <c r="BIV79" s="417"/>
      <c r="BIW79" s="417"/>
      <c r="BIX79" s="417"/>
      <c r="BIY79" s="417"/>
      <c r="BIZ79" s="417"/>
      <c r="BJA79" s="417"/>
      <c r="BJB79" s="417"/>
      <c r="BJC79" s="417"/>
      <c r="BJD79" s="417"/>
      <c r="BJE79" s="417"/>
      <c r="BJF79" s="417"/>
      <c r="BJG79" s="417"/>
      <c r="BJH79" s="417"/>
      <c r="BJI79" s="417"/>
      <c r="BJJ79" s="417"/>
      <c r="BJK79" s="417"/>
      <c r="BJL79" s="417"/>
      <c r="BJM79" s="417"/>
      <c r="BJN79" s="417"/>
      <c r="BJO79" s="417"/>
      <c r="BJP79" s="417"/>
      <c r="BJQ79" s="417"/>
      <c r="BJR79" s="417"/>
      <c r="BJS79" s="417"/>
      <c r="BJT79" s="417"/>
      <c r="BJU79" s="417"/>
      <c r="BJV79" s="417"/>
      <c r="BJW79" s="417"/>
      <c r="BJX79" s="417"/>
      <c r="BJY79" s="417"/>
      <c r="BJZ79" s="417"/>
      <c r="BKA79" s="417"/>
      <c r="BKB79" s="417"/>
      <c r="BKC79" s="417"/>
      <c r="BKD79" s="417"/>
      <c r="BKE79" s="417"/>
      <c r="BKF79" s="417"/>
      <c r="BKG79" s="417"/>
      <c r="BKH79" s="417"/>
      <c r="BKI79" s="417"/>
      <c r="BKJ79" s="417"/>
      <c r="BKK79" s="417"/>
      <c r="BKL79" s="417"/>
      <c r="BKM79" s="417"/>
      <c r="BKN79" s="417"/>
      <c r="BKO79" s="417"/>
      <c r="BKP79" s="417"/>
      <c r="BKQ79" s="417"/>
      <c r="BKR79" s="417"/>
      <c r="BKS79" s="417"/>
      <c r="BKT79" s="417"/>
      <c r="BKU79" s="417"/>
      <c r="BKV79" s="417"/>
      <c r="BKW79" s="417"/>
      <c r="BKX79" s="417"/>
      <c r="BKY79" s="417"/>
      <c r="BKZ79" s="417"/>
      <c r="BLA79" s="417"/>
      <c r="BLB79" s="417"/>
      <c r="BLC79" s="417"/>
      <c r="BLD79" s="417"/>
      <c r="BLE79" s="417"/>
      <c r="BLF79" s="417"/>
      <c r="BLG79" s="417"/>
      <c r="BLH79" s="417"/>
      <c r="BLI79" s="417"/>
      <c r="BLJ79" s="417"/>
      <c r="BLK79" s="417"/>
      <c r="BLL79" s="417"/>
      <c r="BLM79" s="417"/>
      <c r="BLN79" s="417"/>
      <c r="BLO79" s="417"/>
      <c r="BLP79" s="417"/>
      <c r="BLQ79" s="417"/>
      <c r="BLR79" s="417"/>
      <c r="BLS79" s="417"/>
      <c r="BLT79" s="417"/>
      <c r="BLU79" s="417"/>
      <c r="BLV79" s="417"/>
      <c r="BLW79" s="417"/>
      <c r="BLX79" s="417"/>
      <c r="BLY79" s="417"/>
      <c r="BLZ79" s="417"/>
      <c r="BMA79" s="417"/>
      <c r="BMB79" s="417"/>
      <c r="BMC79" s="417"/>
      <c r="BMD79" s="417"/>
      <c r="BME79" s="417"/>
      <c r="BMF79" s="417"/>
      <c r="BMG79" s="417"/>
      <c r="BMH79" s="417"/>
      <c r="BMI79" s="417"/>
      <c r="BMJ79" s="417"/>
      <c r="BMK79" s="417"/>
      <c r="BML79" s="417"/>
      <c r="BMM79" s="417"/>
      <c r="BMN79" s="417"/>
      <c r="BMO79" s="417"/>
      <c r="BMP79" s="417"/>
      <c r="BMQ79" s="417"/>
      <c r="BMR79" s="417"/>
      <c r="BMS79" s="417"/>
      <c r="BMT79" s="417"/>
      <c r="BMU79" s="417"/>
      <c r="BMV79" s="417"/>
      <c r="BMW79" s="417"/>
      <c r="BMX79" s="417"/>
      <c r="BMY79" s="417"/>
      <c r="BMZ79" s="417"/>
      <c r="BNA79" s="417"/>
      <c r="BNB79" s="417"/>
      <c r="BNC79" s="417"/>
      <c r="BND79" s="417"/>
      <c r="BNE79" s="417"/>
      <c r="BNF79" s="417"/>
      <c r="BNG79" s="417"/>
      <c r="BNH79" s="417"/>
      <c r="BNI79" s="417"/>
      <c r="BNJ79" s="417"/>
      <c r="BNK79" s="417"/>
      <c r="BNL79" s="417"/>
      <c r="BNM79" s="417"/>
      <c r="BNN79" s="417"/>
      <c r="BNO79" s="417"/>
      <c r="BNP79" s="417"/>
      <c r="BNQ79" s="417"/>
      <c r="BNR79" s="417"/>
      <c r="BNS79" s="417"/>
      <c r="BNT79" s="417"/>
      <c r="BNU79" s="417"/>
      <c r="BNV79" s="417"/>
      <c r="BNW79" s="417"/>
      <c r="BNX79" s="417"/>
      <c r="BNY79" s="417"/>
      <c r="BNZ79" s="417"/>
      <c r="BOA79" s="417"/>
      <c r="BOB79" s="417"/>
      <c r="BOC79" s="417"/>
      <c r="BOD79" s="417"/>
      <c r="BOE79" s="417"/>
      <c r="BOF79" s="417"/>
      <c r="BOG79" s="417"/>
      <c r="BOH79" s="417"/>
      <c r="BOI79" s="417"/>
      <c r="BOJ79" s="417"/>
      <c r="BOK79" s="417"/>
      <c r="BOL79" s="417"/>
      <c r="BOM79" s="417"/>
      <c r="BON79" s="417"/>
      <c r="BOO79" s="417"/>
      <c r="BOP79" s="417"/>
      <c r="BOQ79" s="417"/>
      <c r="BOR79" s="417"/>
      <c r="BOS79" s="417"/>
      <c r="BOT79" s="417"/>
      <c r="BOU79" s="417"/>
      <c r="BOV79" s="417"/>
      <c r="BOW79" s="417"/>
      <c r="BOX79" s="417"/>
      <c r="BOY79" s="417"/>
      <c r="BOZ79" s="417"/>
      <c r="BPA79" s="417"/>
      <c r="BPB79" s="417"/>
      <c r="BPC79" s="417"/>
      <c r="BPD79" s="417"/>
      <c r="BPE79" s="417"/>
      <c r="BPF79" s="417"/>
      <c r="BPG79" s="417"/>
      <c r="BPH79" s="417"/>
      <c r="BPI79" s="417"/>
      <c r="BPJ79" s="417"/>
      <c r="BPK79" s="417"/>
      <c r="BPL79" s="417"/>
      <c r="BPM79" s="417"/>
      <c r="BPN79" s="417"/>
      <c r="BPO79" s="417"/>
      <c r="BPP79" s="417"/>
      <c r="BPQ79" s="417"/>
      <c r="BPR79" s="417"/>
      <c r="BPS79" s="417"/>
      <c r="BPT79" s="417"/>
      <c r="BPU79" s="417"/>
      <c r="BPV79" s="417"/>
      <c r="BPW79" s="417"/>
      <c r="BPX79" s="417"/>
      <c r="BPY79" s="417"/>
      <c r="BPZ79" s="417"/>
      <c r="BQA79" s="417"/>
      <c r="BQB79" s="417"/>
      <c r="BQC79" s="417"/>
      <c r="BQD79" s="417"/>
      <c r="BQE79" s="417"/>
      <c r="BQF79" s="417"/>
      <c r="BQG79" s="417"/>
      <c r="BQH79" s="417"/>
      <c r="BQI79" s="417"/>
      <c r="BQJ79" s="417"/>
      <c r="BQK79" s="417"/>
      <c r="BQL79" s="417"/>
      <c r="BQM79" s="417"/>
      <c r="BQN79" s="417"/>
      <c r="BQO79" s="417"/>
      <c r="BQP79" s="417"/>
      <c r="BQQ79" s="417"/>
      <c r="BQR79" s="417"/>
      <c r="BQS79" s="417"/>
      <c r="BQT79" s="417"/>
      <c r="BQU79" s="417"/>
      <c r="BQV79" s="417"/>
      <c r="BQW79" s="417"/>
      <c r="BQX79" s="417"/>
      <c r="BQY79" s="417"/>
      <c r="BQZ79" s="417"/>
      <c r="BRA79" s="417"/>
      <c r="BRB79" s="417"/>
      <c r="BRC79" s="417"/>
      <c r="BRD79" s="417"/>
      <c r="BRE79" s="417"/>
      <c r="BRF79" s="417"/>
      <c r="BRG79" s="417"/>
      <c r="BRH79" s="417"/>
      <c r="BRI79" s="417"/>
      <c r="BRJ79" s="417"/>
      <c r="BRK79" s="417"/>
      <c r="BRL79" s="417"/>
      <c r="BRM79" s="417"/>
      <c r="BRN79" s="417"/>
      <c r="BRO79" s="417"/>
      <c r="BRP79" s="417"/>
      <c r="BRQ79" s="417"/>
      <c r="BRR79" s="417"/>
      <c r="BRS79" s="417"/>
      <c r="BRT79" s="417"/>
      <c r="BRU79" s="417"/>
      <c r="BRV79" s="417"/>
      <c r="BRW79" s="417"/>
      <c r="BRX79" s="417"/>
      <c r="BRY79" s="417"/>
      <c r="BRZ79" s="417"/>
      <c r="BSA79" s="417"/>
      <c r="BSB79" s="417"/>
      <c r="BSC79" s="417"/>
      <c r="BSD79" s="417"/>
      <c r="BSE79" s="417"/>
      <c r="BSF79" s="417"/>
      <c r="BSG79" s="417"/>
      <c r="BSH79" s="417"/>
      <c r="BSI79" s="417"/>
      <c r="BSJ79" s="417"/>
      <c r="BSK79" s="417"/>
      <c r="BSL79" s="417"/>
      <c r="BSM79" s="417"/>
      <c r="BSN79" s="417"/>
      <c r="BSO79" s="417"/>
      <c r="BSP79" s="417"/>
      <c r="BSQ79" s="417"/>
      <c r="BSR79" s="417"/>
      <c r="BSS79" s="417"/>
      <c r="BST79" s="417"/>
      <c r="BSU79" s="417"/>
      <c r="BSV79" s="417"/>
      <c r="BSW79" s="417"/>
      <c r="BSX79" s="417"/>
      <c r="BSY79" s="417"/>
      <c r="BSZ79" s="417"/>
      <c r="BTA79" s="417"/>
      <c r="BTB79" s="417"/>
      <c r="BTC79" s="417"/>
      <c r="BTD79" s="417"/>
      <c r="BTE79" s="417"/>
      <c r="BTF79" s="417"/>
      <c r="BTG79" s="417"/>
      <c r="BTH79" s="417"/>
      <c r="BTI79" s="417"/>
      <c r="BTJ79" s="417"/>
      <c r="BTK79" s="417"/>
      <c r="BTL79" s="417"/>
      <c r="BTM79" s="417"/>
      <c r="BTN79" s="417"/>
      <c r="BTO79" s="417"/>
      <c r="BTP79" s="417"/>
      <c r="BTQ79" s="417"/>
      <c r="BTR79" s="417"/>
      <c r="BTS79" s="417"/>
      <c r="BTT79" s="417"/>
      <c r="BTU79" s="417"/>
      <c r="BTV79" s="417"/>
      <c r="BTW79" s="417"/>
      <c r="BTX79" s="417"/>
      <c r="BTY79" s="417"/>
      <c r="BTZ79" s="417"/>
      <c r="BUA79" s="417"/>
      <c r="BUB79" s="417"/>
      <c r="BUC79" s="417"/>
      <c r="BUD79" s="417"/>
      <c r="BUE79" s="417"/>
      <c r="BUF79" s="417"/>
      <c r="BUG79" s="417"/>
      <c r="BUH79" s="417"/>
      <c r="BUI79" s="417"/>
      <c r="BUJ79" s="417"/>
      <c r="BUK79" s="417"/>
      <c r="BUL79" s="417"/>
      <c r="BUM79" s="417"/>
      <c r="BUN79" s="417"/>
      <c r="BUO79" s="417"/>
      <c r="BUP79" s="417"/>
      <c r="BUQ79" s="417"/>
      <c r="BUR79" s="417"/>
      <c r="BUS79" s="417"/>
      <c r="BUT79" s="417"/>
      <c r="BUU79" s="417"/>
      <c r="BUV79" s="417"/>
      <c r="BUW79" s="417"/>
      <c r="BUX79" s="417"/>
      <c r="BUY79" s="417"/>
      <c r="BUZ79" s="417"/>
      <c r="BVA79" s="417"/>
      <c r="BVB79" s="417"/>
      <c r="BVC79" s="417"/>
      <c r="BVD79" s="417"/>
      <c r="BVE79" s="417"/>
      <c r="BVF79" s="417"/>
      <c r="BVG79" s="417"/>
      <c r="BVH79" s="417"/>
      <c r="BVI79" s="417"/>
      <c r="BVJ79" s="417"/>
      <c r="BVK79" s="417"/>
      <c r="BVL79" s="417"/>
      <c r="BVM79" s="417"/>
      <c r="BVN79" s="417"/>
      <c r="BVO79" s="417"/>
      <c r="BVP79" s="417"/>
      <c r="BVQ79" s="417"/>
      <c r="BVR79" s="417"/>
      <c r="BVS79" s="417"/>
      <c r="BVT79" s="417"/>
      <c r="BVU79" s="417"/>
      <c r="BVV79" s="417"/>
      <c r="BVW79" s="417"/>
      <c r="BVX79" s="417"/>
      <c r="BVY79" s="417"/>
      <c r="BVZ79" s="417"/>
      <c r="BWA79" s="417"/>
      <c r="BWB79" s="417"/>
      <c r="BWC79" s="417"/>
      <c r="BWD79" s="417"/>
      <c r="BWE79" s="417"/>
      <c r="BWF79" s="417"/>
      <c r="BWG79" s="417"/>
      <c r="BWH79" s="417"/>
      <c r="BWI79" s="417"/>
      <c r="BWJ79" s="417"/>
      <c r="BWK79" s="417"/>
      <c r="BWL79" s="417"/>
      <c r="BWM79" s="417"/>
      <c r="BWN79" s="417"/>
      <c r="BWO79" s="417"/>
      <c r="BWP79" s="417"/>
      <c r="BWQ79" s="417"/>
      <c r="BWR79" s="417"/>
      <c r="BWS79" s="417"/>
      <c r="BWT79" s="417"/>
      <c r="BWU79" s="417"/>
      <c r="BWV79" s="417"/>
      <c r="BWW79" s="417"/>
      <c r="BWX79" s="417"/>
      <c r="BWY79" s="417"/>
      <c r="BWZ79" s="417"/>
      <c r="BXA79" s="417"/>
      <c r="BXB79" s="417"/>
      <c r="BXC79" s="417"/>
      <c r="BXD79" s="417"/>
      <c r="BXE79" s="417"/>
      <c r="BXF79" s="417"/>
      <c r="BXG79" s="417"/>
      <c r="BXH79" s="417"/>
      <c r="BXI79" s="417"/>
      <c r="BXJ79" s="417"/>
      <c r="BXK79" s="417"/>
      <c r="BXL79" s="417"/>
      <c r="BXM79" s="417"/>
      <c r="BXN79" s="417"/>
      <c r="BXO79" s="417"/>
      <c r="BXP79" s="417"/>
      <c r="BXQ79" s="417"/>
      <c r="BXR79" s="417"/>
      <c r="BXS79" s="417"/>
      <c r="BXT79" s="417"/>
      <c r="BXU79" s="417"/>
      <c r="BXV79" s="417"/>
      <c r="BXW79" s="417"/>
      <c r="BXX79" s="417"/>
      <c r="BXY79" s="417"/>
      <c r="BXZ79" s="417"/>
      <c r="BYA79" s="417"/>
      <c r="BYB79" s="417"/>
      <c r="BYC79" s="417"/>
      <c r="BYD79" s="417"/>
      <c r="BYE79" s="417"/>
      <c r="BYF79" s="417"/>
      <c r="BYG79" s="417"/>
      <c r="BYH79" s="417"/>
      <c r="BYI79" s="417"/>
      <c r="BYJ79" s="417"/>
      <c r="BYK79" s="417"/>
      <c r="BYL79" s="417"/>
      <c r="BYM79" s="417"/>
      <c r="BYN79" s="417"/>
      <c r="BYO79" s="417"/>
      <c r="BYP79" s="417"/>
      <c r="BYQ79" s="417"/>
      <c r="BYR79" s="417"/>
      <c r="BYS79" s="417"/>
      <c r="BYT79" s="417"/>
      <c r="BYU79" s="417"/>
      <c r="BYV79" s="417"/>
      <c r="BYW79" s="417"/>
      <c r="BYX79" s="417"/>
      <c r="BYY79" s="417"/>
      <c r="BYZ79" s="417"/>
      <c r="BZA79" s="417"/>
      <c r="BZB79" s="417"/>
      <c r="BZC79" s="417"/>
      <c r="BZD79" s="417"/>
      <c r="BZE79" s="417"/>
      <c r="BZF79" s="417"/>
      <c r="BZG79" s="417"/>
      <c r="BZH79" s="417"/>
      <c r="BZI79" s="417"/>
      <c r="BZJ79" s="417"/>
      <c r="BZK79" s="417"/>
      <c r="BZL79" s="417"/>
      <c r="BZM79" s="417"/>
      <c r="BZN79" s="417"/>
      <c r="BZO79" s="417"/>
      <c r="BZP79" s="417"/>
      <c r="BZQ79" s="417"/>
      <c r="BZR79" s="417"/>
      <c r="BZS79" s="417"/>
      <c r="BZT79" s="417"/>
      <c r="BZU79" s="417"/>
      <c r="BZV79" s="417"/>
      <c r="BZW79" s="417"/>
      <c r="BZX79" s="417"/>
      <c r="BZY79" s="417"/>
      <c r="BZZ79" s="417"/>
      <c r="CAA79" s="417"/>
      <c r="CAB79" s="417"/>
      <c r="CAC79" s="417"/>
      <c r="CAD79" s="417"/>
      <c r="CAE79" s="417"/>
      <c r="CAF79" s="417"/>
      <c r="CAG79" s="417"/>
      <c r="CAH79" s="417"/>
      <c r="CAI79" s="417"/>
      <c r="CAJ79" s="417"/>
      <c r="CAK79" s="417"/>
      <c r="CAL79" s="417"/>
      <c r="CAM79" s="417"/>
      <c r="CAN79" s="417"/>
      <c r="CAO79" s="417"/>
      <c r="CAP79" s="417"/>
      <c r="CAQ79" s="417"/>
      <c r="CAR79" s="417"/>
      <c r="CAS79" s="417"/>
      <c r="CAT79" s="417"/>
      <c r="CAU79" s="417"/>
      <c r="CAV79" s="417"/>
      <c r="CAW79" s="417"/>
      <c r="CAX79" s="417"/>
      <c r="CAY79" s="417"/>
      <c r="CAZ79" s="417"/>
      <c r="CBA79" s="417"/>
      <c r="CBB79" s="417"/>
      <c r="CBC79" s="417"/>
      <c r="CBD79" s="417"/>
      <c r="CBE79" s="417"/>
      <c r="CBF79" s="417"/>
      <c r="CBG79" s="417"/>
      <c r="CBH79" s="417"/>
      <c r="CBI79" s="417"/>
      <c r="CBJ79" s="417"/>
      <c r="CBK79" s="417"/>
      <c r="CBL79" s="417"/>
      <c r="CBM79" s="417"/>
      <c r="CBN79" s="417"/>
      <c r="CBO79" s="417"/>
      <c r="CBP79" s="417"/>
      <c r="CBQ79" s="417"/>
      <c r="CBR79" s="417"/>
      <c r="CBS79" s="417"/>
      <c r="CBT79" s="417"/>
      <c r="CBU79" s="417"/>
      <c r="CBV79" s="417"/>
      <c r="CBW79" s="417"/>
      <c r="CBX79" s="417"/>
      <c r="CBY79" s="417"/>
      <c r="CBZ79" s="417"/>
      <c r="CCA79" s="417"/>
      <c r="CCB79" s="417"/>
      <c r="CCC79" s="417"/>
      <c r="CCD79" s="417"/>
      <c r="CCE79" s="417"/>
      <c r="CCF79" s="417"/>
      <c r="CCG79" s="417"/>
      <c r="CCH79" s="417"/>
      <c r="CCI79" s="417"/>
      <c r="CCJ79" s="417"/>
      <c r="CCK79" s="417"/>
      <c r="CCL79" s="417"/>
      <c r="CCM79" s="417"/>
      <c r="CCN79" s="417"/>
      <c r="CCO79" s="417"/>
      <c r="CCP79" s="417"/>
      <c r="CCQ79" s="417"/>
      <c r="CCR79" s="417"/>
      <c r="CCS79" s="417"/>
      <c r="CCT79" s="417"/>
      <c r="CCU79" s="417"/>
      <c r="CCV79" s="417"/>
      <c r="CCW79" s="417"/>
      <c r="CCX79" s="417"/>
      <c r="CCY79" s="417"/>
      <c r="CCZ79" s="417"/>
      <c r="CDA79" s="417"/>
      <c r="CDB79" s="417"/>
      <c r="CDC79" s="417"/>
      <c r="CDD79" s="417"/>
      <c r="CDE79" s="417"/>
      <c r="CDF79" s="417"/>
      <c r="CDG79" s="417"/>
      <c r="CDH79" s="417"/>
      <c r="CDI79" s="417"/>
      <c r="CDJ79" s="417"/>
      <c r="CDK79" s="417"/>
      <c r="CDL79" s="417"/>
      <c r="CDM79" s="417"/>
      <c r="CDN79" s="417"/>
      <c r="CDO79" s="417"/>
      <c r="CDP79" s="417"/>
      <c r="CDQ79" s="417"/>
      <c r="CDR79" s="417"/>
      <c r="CDS79" s="417"/>
      <c r="CDT79" s="417"/>
      <c r="CDU79" s="417"/>
      <c r="CDV79" s="417"/>
      <c r="CDW79" s="417"/>
      <c r="CDX79" s="417"/>
      <c r="CDY79" s="417"/>
      <c r="CDZ79" s="417"/>
      <c r="CEA79" s="417"/>
      <c r="CEB79" s="417"/>
      <c r="CEC79" s="417"/>
      <c r="CED79" s="417"/>
      <c r="CEE79" s="417"/>
      <c r="CEF79" s="417"/>
      <c r="CEG79" s="417"/>
      <c r="CEH79" s="417"/>
      <c r="CEI79" s="417"/>
      <c r="CEJ79" s="417"/>
      <c r="CEK79" s="417"/>
      <c r="CEL79" s="417"/>
      <c r="CEM79" s="417"/>
      <c r="CEN79" s="417"/>
      <c r="CEO79" s="417"/>
      <c r="CEP79" s="417"/>
      <c r="CEQ79" s="417"/>
      <c r="CER79" s="417"/>
      <c r="CES79" s="417"/>
      <c r="CET79" s="417"/>
      <c r="CEU79" s="417"/>
      <c r="CEV79" s="417"/>
      <c r="CEW79" s="417"/>
      <c r="CEX79" s="417"/>
      <c r="CEY79" s="417"/>
      <c r="CEZ79" s="417"/>
      <c r="CFA79" s="417"/>
      <c r="CFB79" s="417"/>
      <c r="CFC79" s="417"/>
      <c r="CFD79" s="417"/>
      <c r="CFE79" s="417"/>
      <c r="CFF79" s="417"/>
      <c r="CFG79" s="417"/>
      <c r="CFH79" s="417"/>
      <c r="CFI79" s="417"/>
      <c r="CFJ79" s="417"/>
      <c r="CFK79" s="417"/>
      <c r="CFL79" s="417"/>
      <c r="CFM79" s="417"/>
      <c r="CFN79" s="417"/>
      <c r="CFO79" s="417"/>
      <c r="CFP79" s="417"/>
      <c r="CFQ79" s="417"/>
      <c r="CFR79" s="417"/>
      <c r="CFS79" s="417"/>
      <c r="CFT79" s="417"/>
      <c r="CFU79" s="417"/>
      <c r="CFV79" s="417"/>
      <c r="CFW79" s="417"/>
      <c r="CFX79" s="417"/>
      <c r="CFY79" s="417"/>
      <c r="CFZ79" s="417"/>
      <c r="CGA79" s="417"/>
      <c r="CGB79" s="417"/>
      <c r="CGC79" s="417"/>
      <c r="CGD79" s="417"/>
      <c r="CGE79" s="417"/>
      <c r="CGF79" s="417"/>
      <c r="CGG79" s="417"/>
      <c r="CGH79" s="417"/>
      <c r="CGI79" s="417"/>
      <c r="CGJ79" s="417"/>
      <c r="CGK79" s="417"/>
      <c r="CGL79" s="417"/>
      <c r="CGM79" s="417"/>
      <c r="CGN79" s="417"/>
      <c r="CGO79" s="417"/>
      <c r="CGP79" s="417"/>
      <c r="CGQ79" s="417"/>
      <c r="CGR79" s="417"/>
      <c r="CGS79" s="417"/>
      <c r="CGT79" s="417"/>
      <c r="CGU79" s="417"/>
      <c r="CGV79" s="417"/>
      <c r="CGW79" s="417"/>
      <c r="CGX79" s="417"/>
      <c r="CGY79" s="417"/>
      <c r="CGZ79" s="417"/>
      <c r="CHA79" s="417"/>
      <c r="CHB79" s="417"/>
      <c r="CHC79" s="417"/>
      <c r="CHD79" s="417"/>
      <c r="CHE79" s="417"/>
      <c r="CHF79" s="417"/>
      <c r="CHG79" s="417"/>
      <c r="CHH79" s="417"/>
      <c r="CHI79" s="417"/>
      <c r="CHJ79" s="417"/>
      <c r="CHK79" s="417"/>
      <c r="CHL79" s="417"/>
      <c r="CHM79" s="417"/>
      <c r="CHN79" s="417"/>
      <c r="CHO79" s="417"/>
      <c r="CHP79" s="417"/>
      <c r="CHQ79" s="417"/>
      <c r="CHR79" s="417"/>
      <c r="CHS79" s="417"/>
      <c r="CHT79" s="417"/>
      <c r="CHU79" s="417"/>
      <c r="CHV79" s="417"/>
      <c r="CHW79" s="417"/>
      <c r="CHX79" s="417"/>
      <c r="CHY79" s="417"/>
      <c r="CHZ79" s="417"/>
      <c r="CIA79" s="417"/>
      <c r="CIB79" s="417"/>
      <c r="CIC79" s="417"/>
      <c r="CID79" s="417"/>
      <c r="CIE79" s="417"/>
      <c r="CIF79" s="417"/>
      <c r="CIG79" s="417"/>
      <c r="CIH79" s="417"/>
      <c r="CII79" s="417"/>
      <c r="CIJ79" s="417"/>
      <c r="CIK79" s="417"/>
      <c r="CIL79" s="417"/>
      <c r="CIM79" s="417"/>
      <c r="CIN79" s="417"/>
      <c r="CIO79" s="417"/>
      <c r="CIP79" s="417"/>
      <c r="CIQ79" s="417"/>
      <c r="CIR79" s="417"/>
      <c r="CIS79" s="417"/>
      <c r="CIT79" s="417"/>
      <c r="CIU79" s="417"/>
      <c r="CIV79" s="417"/>
      <c r="CIW79" s="417"/>
      <c r="CIX79" s="417"/>
      <c r="CIY79" s="417"/>
      <c r="CIZ79" s="417"/>
      <c r="CJA79" s="417"/>
      <c r="CJB79" s="417"/>
      <c r="CJC79" s="417"/>
      <c r="CJD79" s="417"/>
      <c r="CJE79" s="417"/>
      <c r="CJF79" s="417"/>
      <c r="CJG79" s="417"/>
      <c r="CJH79" s="417"/>
      <c r="CJI79" s="417"/>
      <c r="CJJ79" s="417"/>
      <c r="CJK79" s="417"/>
      <c r="CJL79" s="417"/>
      <c r="CJM79" s="417"/>
      <c r="CJN79" s="417"/>
      <c r="CJO79" s="417"/>
      <c r="CJP79" s="417"/>
      <c r="CJQ79" s="417"/>
      <c r="CJR79" s="417"/>
      <c r="CJS79" s="417"/>
      <c r="CJT79" s="417"/>
      <c r="CJU79" s="417"/>
      <c r="CJV79" s="417"/>
      <c r="CJW79" s="417"/>
      <c r="CJX79" s="417"/>
      <c r="CJY79" s="417"/>
      <c r="CJZ79" s="417"/>
      <c r="CKA79" s="417"/>
      <c r="CKB79" s="417"/>
      <c r="CKC79" s="417"/>
      <c r="CKD79" s="417"/>
      <c r="CKE79" s="417"/>
      <c r="CKF79" s="417"/>
      <c r="CKG79" s="417"/>
      <c r="CKH79" s="417"/>
      <c r="CKI79" s="417"/>
      <c r="CKJ79" s="417"/>
      <c r="CKK79" s="417"/>
      <c r="CKL79" s="417"/>
      <c r="CKM79" s="417"/>
      <c r="CKN79" s="417"/>
      <c r="CKO79" s="417"/>
      <c r="CKP79" s="417"/>
      <c r="CKQ79" s="417"/>
      <c r="CKR79" s="417"/>
      <c r="CKS79" s="417"/>
      <c r="CKT79" s="417"/>
      <c r="CKU79" s="417"/>
      <c r="CKV79" s="417"/>
      <c r="CKW79" s="417"/>
      <c r="CKX79" s="417"/>
      <c r="CKY79" s="417"/>
      <c r="CKZ79" s="417"/>
      <c r="CLA79" s="417"/>
      <c r="CLB79" s="417"/>
      <c r="CLC79" s="417"/>
      <c r="CLD79" s="417"/>
      <c r="CLE79" s="417"/>
      <c r="CLF79" s="417"/>
      <c r="CLG79" s="417"/>
      <c r="CLH79" s="417"/>
      <c r="CLI79" s="417"/>
      <c r="CLJ79" s="417"/>
      <c r="CLK79" s="417"/>
      <c r="CLL79" s="417"/>
      <c r="CLM79" s="417"/>
      <c r="CLN79" s="417"/>
      <c r="CLO79" s="417"/>
      <c r="CLP79" s="417"/>
      <c r="CLQ79" s="417"/>
      <c r="CLR79" s="417"/>
      <c r="CLS79" s="417"/>
      <c r="CLT79" s="417"/>
      <c r="CLU79" s="417"/>
      <c r="CLV79" s="417"/>
      <c r="CLW79" s="417"/>
      <c r="CLX79" s="417"/>
      <c r="CLY79" s="417"/>
      <c r="CLZ79" s="417"/>
      <c r="CMA79" s="417"/>
      <c r="CMB79" s="417"/>
      <c r="CMC79" s="417"/>
      <c r="CMD79" s="417"/>
      <c r="CME79" s="417"/>
      <c r="CMF79" s="417"/>
      <c r="CMG79" s="417"/>
      <c r="CMH79" s="417"/>
      <c r="CMI79" s="417"/>
      <c r="CMJ79" s="417"/>
      <c r="CMK79" s="417"/>
      <c r="CML79" s="417"/>
      <c r="CMM79" s="417"/>
      <c r="CMN79" s="417"/>
      <c r="CMO79" s="417"/>
      <c r="CMP79" s="417"/>
      <c r="CMQ79" s="417"/>
      <c r="CMR79" s="417"/>
      <c r="CMS79" s="417"/>
      <c r="CMT79" s="417"/>
      <c r="CMU79" s="417"/>
      <c r="CMV79" s="417"/>
      <c r="CMW79" s="417"/>
      <c r="CMX79" s="417"/>
      <c r="CMY79" s="417"/>
      <c r="CMZ79" s="417"/>
      <c r="CNA79" s="417"/>
      <c r="CNB79" s="417"/>
      <c r="CNC79" s="417"/>
      <c r="CND79" s="417"/>
      <c r="CNE79" s="417"/>
      <c r="CNF79" s="417"/>
      <c r="CNG79" s="417"/>
      <c r="CNH79" s="417"/>
      <c r="CNI79" s="417"/>
      <c r="CNJ79" s="417"/>
      <c r="CNK79" s="417"/>
      <c r="CNL79" s="417"/>
      <c r="CNM79" s="417"/>
      <c r="CNN79" s="417"/>
      <c r="CNO79" s="417"/>
      <c r="CNP79" s="417"/>
      <c r="CNQ79" s="417"/>
      <c r="CNR79" s="417"/>
      <c r="CNS79" s="417"/>
      <c r="CNT79" s="417"/>
      <c r="CNU79" s="417"/>
      <c r="CNV79" s="417"/>
      <c r="CNW79" s="417"/>
      <c r="CNX79" s="417"/>
      <c r="CNY79" s="417"/>
      <c r="CNZ79" s="417"/>
      <c r="COA79" s="417"/>
      <c r="COB79" s="417"/>
      <c r="COC79" s="417"/>
      <c r="COD79" s="417"/>
      <c r="COE79" s="417"/>
      <c r="COF79" s="417"/>
      <c r="COG79" s="417"/>
      <c r="COH79" s="417"/>
      <c r="COI79" s="417"/>
      <c r="COJ79" s="417"/>
      <c r="COK79" s="417"/>
      <c r="COL79" s="417"/>
      <c r="COM79" s="417"/>
      <c r="CON79" s="417"/>
      <c r="COO79" s="417"/>
      <c r="COP79" s="417"/>
      <c r="COQ79" s="417"/>
      <c r="COR79" s="417"/>
      <c r="COS79" s="417"/>
      <c r="COT79" s="417"/>
      <c r="COU79" s="417"/>
      <c r="COV79" s="417"/>
      <c r="COW79" s="417"/>
      <c r="COX79" s="417"/>
      <c r="COY79" s="417"/>
    </row>
    <row r="80" spans="1:2443" s="426" customFormat="1" ht="14.25" customHeight="1" x14ac:dyDescent="0.35">
      <c r="A80" s="307" t="s">
        <v>585</v>
      </c>
      <c r="B80" s="419" t="s">
        <v>84</v>
      </c>
      <c r="C80" s="420">
        <v>2017</v>
      </c>
      <c r="D80" s="419" t="s">
        <v>403</v>
      </c>
      <c r="E80" s="420">
        <f>SUM(E78:E79)</f>
        <v>0</v>
      </c>
      <c r="F80" s="579" t="s">
        <v>348</v>
      </c>
      <c r="G80" s="470">
        <f t="shared" si="3"/>
        <v>0</v>
      </c>
      <c r="H80" s="331"/>
      <c r="I80" s="455"/>
      <c r="J80" s="455"/>
      <c r="K80" s="455"/>
      <c r="L80" s="455"/>
      <c r="M80" s="455"/>
      <c r="N80" s="455"/>
      <c r="O80" s="455"/>
      <c r="P80" s="455"/>
      <c r="Q80" s="416"/>
      <c r="R80" s="425"/>
      <c r="S80" s="416"/>
      <c r="T80" s="416"/>
      <c r="U80" s="416"/>
      <c r="V80" s="416"/>
      <c r="W80" s="416"/>
      <c r="X80" s="416"/>
      <c r="Y80" s="416"/>
      <c r="Z80" s="416"/>
      <c r="AA80" s="416"/>
      <c r="AB80" s="416"/>
      <c r="AC80" s="416"/>
      <c r="AD80" s="416"/>
      <c r="AE80" s="416"/>
      <c r="AF80" s="416"/>
      <c r="AG80" s="416"/>
      <c r="AH80" s="416"/>
      <c r="AI80" s="416"/>
      <c r="AJ80" s="416"/>
      <c r="AK80" s="416"/>
      <c r="AL80" s="416"/>
      <c r="AM80" s="416"/>
      <c r="AN80" s="416"/>
      <c r="AO80" s="416"/>
      <c r="AP80" s="416"/>
      <c r="AQ80" s="416"/>
      <c r="AR80" s="416"/>
      <c r="AS80" s="416"/>
      <c r="AT80" s="416"/>
      <c r="AU80" s="416"/>
      <c r="AV80" s="416"/>
      <c r="AW80" s="416"/>
      <c r="AX80" s="416"/>
      <c r="AY80" s="416"/>
      <c r="AZ80" s="416"/>
      <c r="BA80" s="416"/>
      <c r="BB80" s="416"/>
      <c r="BC80" s="416"/>
      <c r="BD80" s="416"/>
      <c r="BE80" s="416"/>
      <c r="BF80" s="416"/>
      <c r="BG80" s="416"/>
      <c r="BH80" s="416"/>
      <c r="BI80" s="416"/>
      <c r="BJ80" s="416"/>
      <c r="BK80" s="416"/>
      <c r="BL80" s="416"/>
      <c r="BM80" s="416"/>
      <c r="BN80" s="416"/>
      <c r="BO80" s="416"/>
      <c r="BP80" s="416"/>
      <c r="BQ80" s="416"/>
      <c r="BR80" s="416"/>
      <c r="BS80" s="416"/>
      <c r="BT80" s="416"/>
      <c r="BU80" s="416"/>
      <c r="BV80" s="416"/>
      <c r="BW80" s="416"/>
      <c r="BX80" s="416"/>
      <c r="BY80" s="416"/>
      <c r="BZ80" s="416"/>
      <c r="CA80" s="416"/>
      <c r="CB80" s="416"/>
      <c r="CC80" s="416"/>
      <c r="CD80" s="416"/>
      <c r="CE80" s="416"/>
      <c r="CF80" s="416"/>
      <c r="CG80" s="416"/>
      <c r="CH80" s="416"/>
      <c r="CI80" s="416"/>
      <c r="CJ80" s="416"/>
      <c r="CK80" s="416"/>
      <c r="CL80" s="416"/>
      <c r="CM80" s="416"/>
      <c r="CN80" s="416"/>
      <c r="CO80" s="416"/>
      <c r="CP80" s="416"/>
      <c r="CQ80" s="416"/>
      <c r="CR80" s="416"/>
      <c r="CS80" s="416"/>
      <c r="CT80" s="416"/>
      <c r="CU80" s="416"/>
      <c r="CV80" s="416"/>
      <c r="CW80" s="416"/>
      <c r="CX80" s="416"/>
      <c r="CY80" s="416"/>
      <c r="CZ80" s="416"/>
      <c r="DA80" s="416"/>
      <c r="DB80" s="416"/>
      <c r="DC80" s="416"/>
      <c r="DD80" s="416"/>
      <c r="DE80" s="416"/>
      <c r="DF80" s="416"/>
      <c r="DG80" s="416"/>
      <c r="DH80" s="416"/>
      <c r="DI80" s="416"/>
      <c r="DJ80" s="416"/>
      <c r="DK80" s="416"/>
      <c r="DL80" s="416"/>
      <c r="DM80" s="416"/>
      <c r="DN80" s="416"/>
      <c r="DO80" s="416"/>
      <c r="DP80" s="416"/>
      <c r="DQ80" s="416"/>
      <c r="DR80" s="416"/>
      <c r="DS80" s="416"/>
      <c r="DT80" s="416"/>
      <c r="DU80" s="416"/>
      <c r="DV80" s="416"/>
      <c r="DW80" s="416"/>
      <c r="DX80" s="416"/>
      <c r="DY80" s="416"/>
      <c r="DZ80" s="416"/>
      <c r="EA80" s="416"/>
      <c r="EB80" s="416"/>
      <c r="EC80" s="416"/>
      <c r="ED80" s="416"/>
      <c r="EE80" s="416"/>
      <c r="EF80" s="416"/>
      <c r="EG80" s="416"/>
      <c r="EH80" s="416"/>
      <c r="EI80" s="416"/>
      <c r="EJ80" s="416"/>
      <c r="EK80" s="416"/>
      <c r="EL80" s="416"/>
      <c r="EM80" s="416"/>
      <c r="EN80" s="416"/>
      <c r="EO80" s="416"/>
      <c r="EP80" s="416"/>
      <c r="EQ80" s="416"/>
      <c r="ER80" s="416"/>
      <c r="ES80" s="416"/>
      <c r="ET80" s="416"/>
      <c r="EU80" s="416"/>
      <c r="EV80" s="416"/>
      <c r="EW80" s="416"/>
      <c r="EX80" s="416"/>
      <c r="EY80" s="416"/>
      <c r="EZ80" s="416"/>
      <c r="FA80" s="416"/>
      <c r="FB80" s="416"/>
      <c r="FC80" s="416"/>
      <c r="FD80" s="416"/>
      <c r="FE80" s="416"/>
      <c r="FF80" s="416"/>
      <c r="FG80" s="416"/>
      <c r="FH80" s="416"/>
      <c r="FI80" s="416"/>
      <c r="FJ80" s="416"/>
      <c r="FK80" s="416"/>
      <c r="FL80" s="416"/>
      <c r="FM80" s="416"/>
      <c r="FN80" s="416"/>
      <c r="FO80" s="416"/>
      <c r="FP80" s="416"/>
      <c r="FQ80" s="416"/>
      <c r="FR80" s="416"/>
      <c r="FS80" s="416"/>
      <c r="FT80" s="416"/>
      <c r="FU80" s="416"/>
      <c r="FV80" s="416"/>
      <c r="FW80" s="416"/>
      <c r="FX80" s="416"/>
      <c r="FY80" s="416"/>
      <c r="FZ80" s="416"/>
      <c r="GA80" s="416"/>
      <c r="GB80" s="416"/>
      <c r="GC80" s="416"/>
      <c r="GD80" s="416"/>
      <c r="GE80" s="416"/>
      <c r="GF80" s="416"/>
      <c r="GG80" s="416"/>
      <c r="GH80" s="416"/>
      <c r="GI80" s="416"/>
      <c r="GJ80" s="416"/>
      <c r="GK80" s="416"/>
      <c r="GL80" s="416"/>
      <c r="GM80" s="416"/>
      <c r="GN80" s="416"/>
      <c r="GO80" s="416"/>
      <c r="GP80" s="416"/>
      <c r="GQ80" s="416"/>
      <c r="GR80" s="416"/>
      <c r="GS80" s="416"/>
      <c r="GT80" s="416"/>
      <c r="GU80" s="416"/>
      <c r="GV80" s="416"/>
      <c r="GW80" s="416"/>
      <c r="GX80" s="416"/>
      <c r="GY80" s="416"/>
      <c r="GZ80" s="416"/>
      <c r="HA80" s="416"/>
      <c r="HB80" s="416"/>
      <c r="HC80" s="416"/>
      <c r="HD80" s="416"/>
      <c r="HE80" s="416"/>
      <c r="HF80" s="416"/>
      <c r="HG80" s="416"/>
      <c r="HH80" s="416"/>
      <c r="HI80" s="416"/>
      <c r="HJ80" s="416"/>
      <c r="HK80" s="416"/>
      <c r="HL80" s="416"/>
      <c r="HM80" s="416"/>
      <c r="HN80" s="416"/>
      <c r="HO80" s="416"/>
      <c r="HP80" s="416"/>
      <c r="HQ80" s="416"/>
      <c r="HR80" s="416"/>
      <c r="HS80" s="416"/>
      <c r="HT80" s="416"/>
      <c r="HU80" s="416"/>
      <c r="HV80" s="416"/>
      <c r="HW80" s="416"/>
      <c r="HX80" s="416"/>
      <c r="HY80" s="416"/>
      <c r="HZ80" s="416"/>
      <c r="IA80" s="416"/>
      <c r="IB80" s="416"/>
      <c r="IC80" s="416"/>
      <c r="ID80" s="416"/>
      <c r="IE80" s="416"/>
      <c r="IF80" s="416"/>
      <c r="IG80" s="416"/>
      <c r="IH80" s="416"/>
      <c r="II80" s="416"/>
      <c r="IJ80" s="416"/>
      <c r="IK80" s="416"/>
      <c r="IL80" s="416"/>
      <c r="IM80" s="416"/>
      <c r="IN80" s="416"/>
      <c r="IO80" s="416"/>
      <c r="IP80" s="416"/>
      <c r="IQ80" s="416"/>
      <c r="IR80" s="416"/>
      <c r="IS80" s="416"/>
      <c r="IT80" s="416"/>
      <c r="IU80" s="416"/>
      <c r="IV80" s="416"/>
      <c r="IW80" s="416"/>
      <c r="IX80" s="416"/>
      <c r="IY80" s="416"/>
      <c r="IZ80" s="416"/>
      <c r="JA80" s="416"/>
      <c r="JB80" s="416"/>
      <c r="JC80" s="416"/>
      <c r="JD80" s="416"/>
      <c r="JE80" s="416"/>
      <c r="JF80" s="416"/>
      <c r="JG80" s="416"/>
      <c r="JH80" s="416"/>
      <c r="JI80" s="416"/>
      <c r="JJ80" s="416"/>
      <c r="JK80" s="416"/>
      <c r="JL80" s="416"/>
      <c r="JM80" s="416"/>
      <c r="JN80" s="416"/>
      <c r="JO80" s="416"/>
      <c r="JP80" s="416"/>
      <c r="JQ80" s="416"/>
      <c r="JR80" s="416"/>
      <c r="JS80" s="416"/>
      <c r="JT80" s="416"/>
      <c r="JU80" s="416"/>
      <c r="JV80" s="416"/>
      <c r="JW80" s="416"/>
      <c r="JX80" s="416"/>
      <c r="JY80" s="416"/>
      <c r="JZ80" s="416"/>
      <c r="KA80" s="416"/>
      <c r="KB80" s="416"/>
      <c r="KC80" s="416"/>
      <c r="KD80" s="416"/>
      <c r="KE80" s="416"/>
      <c r="KF80" s="416"/>
      <c r="KG80" s="416"/>
      <c r="KH80" s="416"/>
      <c r="KI80" s="416"/>
      <c r="KJ80" s="416"/>
      <c r="KK80" s="416"/>
      <c r="KL80" s="416"/>
      <c r="KM80" s="416"/>
      <c r="KN80" s="416"/>
      <c r="KO80" s="416"/>
      <c r="KP80" s="416"/>
      <c r="KQ80" s="416"/>
      <c r="KR80" s="416"/>
      <c r="KS80" s="416"/>
      <c r="KT80" s="416"/>
      <c r="KU80" s="416"/>
      <c r="KV80" s="416"/>
      <c r="KW80" s="416"/>
      <c r="KX80" s="416"/>
      <c r="KY80" s="416"/>
      <c r="KZ80" s="416"/>
      <c r="LA80" s="416"/>
      <c r="LB80" s="416"/>
      <c r="LC80" s="416"/>
      <c r="LD80" s="416"/>
      <c r="LE80" s="416"/>
      <c r="LF80" s="416"/>
      <c r="LG80" s="416"/>
      <c r="LH80" s="416"/>
      <c r="LI80" s="416"/>
      <c r="LJ80" s="416"/>
      <c r="LK80" s="416"/>
      <c r="LL80" s="416"/>
      <c r="LM80" s="416"/>
      <c r="LN80" s="416"/>
      <c r="LO80" s="416"/>
      <c r="LP80" s="416"/>
      <c r="LQ80" s="416"/>
      <c r="LR80" s="416"/>
      <c r="LS80" s="416"/>
      <c r="LT80" s="416"/>
      <c r="LU80" s="416"/>
      <c r="LV80" s="416"/>
      <c r="LW80" s="416"/>
      <c r="LX80" s="416"/>
      <c r="LY80" s="416"/>
      <c r="LZ80" s="416"/>
      <c r="MA80" s="416"/>
      <c r="MB80" s="416"/>
      <c r="MC80" s="416"/>
      <c r="MD80" s="416"/>
      <c r="ME80" s="416"/>
      <c r="MF80" s="416"/>
      <c r="MG80" s="416"/>
      <c r="MH80" s="416"/>
      <c r="MI80" s="416"/>
      <c r="MJ80" s="416"/>
      <c r="MK80" s="416"/>
      <c r="ML80" s="416"/>
      <c r="MM80" s="416"/>
      <c r="MN80" s="416"/>
      <c r="MO80" s="416"/>
      <c r="MP80" s="416"/>
      <c r="MQ80" s="416"/>
      <c r="MR80" s="416"/>
      <c r="MS80" s="416"/>
      <c r="MT80" s="416"/>
      <c r="MU80" s="416"/>
      <c r="MV80" s="416"/>
      <c r="MW80" s="416"/>
      <c r="MX80" s="416"/>
      <c r="MY80" s="416"/>
      <c r="MZ80" s="416"/>
      <c r="NA80" s="416"/>
      <c r="NB80" s="416"/>
      <c r="NC80" s="416"/>
      <c r="ND80" s="416"/>
      <c r="NE80" s="416"/>
      <c r="NF80" s="416"/>
      <c r="NG80" s="416"/>
      <c r="NH80" s="416"/>
      <c r="NI80" s="416"/>
      <c r="NJ80" s="416"/>
      <c r="NK80" s="416"/>
      <c r="NL80" s="416"/>
      <c r="NM80" s="416"/>
      <c r="NN80" s="416"/>
      <c r="NO80" s="416"/>
      <c r="NP80" s="416"/>
      <c r="NQ80" s="416"/>
      <c r="NR80" s="416"/>
      <c r="NS80" s="416"/>
      <c r="NT80" s="416"/>
      <c r="NU80" s="416"/>
      <c r="NV80" s="416"/>
      <c r="NW80" s="416"/>
      <c r="NX80" s="416"/>
      <c r="NY80" s="416"/>
      <c r="NZ80" s="416"/>
      <c r="OA80" s="416"/>
      <c r="OB80" s="416"/>
      <c r="OC80" s="416"/>
      <c r="OD80" s="416"/>
      <c r="OE80" s="416"/>
      <c r="OF80" s="416"/>
      <c r="OG80" s="416"/>
      <c r="OH80" s="416"/>
      <c r="OI80" s="416"/>
      <c r="OJ80" s="416"/>
      <c r="OK80" s="416"/>
      <c r="OL80" s="416"/>
      <c r="OM80" s="416"/>
      <c r="ON80" s="416"/>
      <c r="OO80" s="416"/>
      <c r="OP80" s="416"/>
      <c r="OQ80" s="416"/>
      <c r="OR80" s="416"/>
      <c r="OS80" s="416"/>
      <c r="OT80" s="416"/>
      <c r="OU80" s="416"/>
      <c r="OV80" s="416"/>
      <c r="OW80" s="416"/>
      <c r="OX80" s="416"/>
      <c r="OY80" s="416"/>
      <c r="OZ80" s="416"/>
      <c r="PA80" s="416"/>
      <c r="PB80" s="416"/>
      <c r="PC80" s="416"/>
      <c r="PD80" s="416"/>
      <c r="PE80" s="416"/>
      <c r="PF80" s="416"/>
      <c r="PG80" s="416"/>
      <c r="PH80" s="416"/>
      <c r="PI80" s="416"/>
      <c r="PJ80" s="416"/>
      <c r="PK80" s="416"/>
      <c r="PL80" s="416"/>
      <c r="PM80" s="416"/>
      <c r="PN80" s="416"/>
      <c r="PO80" s="416"/>
      <c r="PP80" s="416"/>
      <c r="PQ80" s="416"/>
      <c r="PR80" s="416"/>
      <c r="PS80" s="416"/>
      <c r="PT80" s="416"/>
      <c r="PU80" s="416"/>
      <c r="PV80" s="416"/>
      <c r="PW80" s="416"/>
      <c r="PX80" s="416"/>
      <c r="PY80" s="416"/>
      <c r="PZ80" s="416"/>
      <c r="QA80" s="416"/>
      <c r="QB80" s="416"/>
      <c r="QC80" s="416"/>
      <c r="QD80" s="416"/>
      <c r="QE80" s="416"/>
      <c r="QF80" s="416"/>
      <c r="QG80" s="416"/>
      <c r="QH80" s="416"/>
      <c r="QI80" s="416"/>
      <c r="QJ80" s="416"/>
      <c r="QK80" s="416"/>
      <c r="QL80" s="416"/>
      <c r="QM80" s="416"/>
      <c r="QN80" s="416"/>
      <c r="QO80" s="416"/>
      <c r="QP80" s="416"/>
      <c r="QQ80" s="416"/>
      <c r="QR80" s="416"/>
      <c r="QS80" s="416"/>
      <c r="QT80" s="416"/>
      <c r="QU80" s="416"/>
      <c r="QV80" s="416"/>
      <c r="QW80" s="416"/>
      <c r="QX80" s="416"/>
      <c r="QY80" s="416"/>
      <c r="QZ80" s="416"/>
      <c r="RA80" s="416"/>
      <c r="RB80" s="416"/>
      <c r="RC80" s="416"/>
      <c r="RD80" s="416"/>
      <c r="RE80" s="416"/>
      <c r="RF80" s="416"/>
      <c r="RG80" s="416"/>
      <c r="RH80" s="416"/>
      <c r="RI80" s="416"/>
      <c r="RJ80" s="416"/>
      <c r="RK80" s="416"/>
      <c r="RL80" s="416"/>
      <c r="RM80" s="416"/>
      <c r="RN80" s="416"/>
      <c r="RO80" s="416"/>
      <c r="RP80" s="416"/>
      <c r="RQ80" s="416"/>
      <c r="RR80" s="416"/>
      <c r="RS80" s="416"/>
      <c r="RT80" s="416"/>
      <c r="RU80" s="416"/>
      <c r="RV80" s="416"/>
      <c r="RW80" s="416"/>
      <c r="RX80" s="416"/>
      <c r="RY80" s="416"/>
      <c r="RZ80" s="416"/>
      <c r="SA80" s="416"/>
      <c r="SB80" s="416"/>
      <c r="SC80" s="416"/>
      <c r="SD80" s="416"/>
      <c r="SE80" s="416"/>
      <c r="SF80" s="416"/>
      <c r="SG80" s="416"/>
      <c r="SH80" s="416"/>
      <c r="SI80" s="416"/>
      <c r="SJ80" s="416"/>
      <c r="SK80" s="416"/>
      <c r="SL80" s="416"/>
      <c r="SM80" s="416"/>
      <c r="SN80" s="416"/>
      <c r="SO80" s="416"/>
      <c r="SP80" s="416"/>
      <c r="SQ80" s="416"/>
      <c r="SR80" s="416"/>
      <c r="SS80" s="416"/>
      <c r="ST80" s="416"/>
      <c r="SU80" s="416"/>
      <c r="SV80" s="416"/>
      <c r="SW80" s="416"/>
      <c r="SX80" s="416"/>
      <c r="SY80" s="416"/>
      <c r="SZ80" s="416"/>
      <c r="TA80" s="416"/>
      <c r="TB80" s="416"/>
      <c r="TC80" s="416"/>
      <c r="TD80" s="416"/>
      <c r="TE80" s="416"/>
      <c r="TF80" s="416"/>
      <c r="TG80" s="416"/>
      <c r="TH80" s="416"/>
      <c r="TI80" s="416"/>
      <c r="TJ80" s="416"/>
      <c r="TK80" s="416"/>
      <c r="TL80" s="416"/>
      <c r="TM80" s="416"/>
      <c r="TN80" s="416"/>
      <c r="TO80" s="416"/>
      <c r="TP80" s="416"/>
      <c r="TQ80" s="416"/>
      <c r="TR80" s="416"/>
      <c r="TS80" s="416"/>
      <c r="TT80" s="416"/>
      <c r="TU80" s="416"/>
      <c r="TV80" s="416"/>
      <c r="TW80" s="416"/>
      <c r="TX80" s="416"/>
      <c r="TY80" s="416"/>
      <c r="TZ80" s="416"/>
      <c r="UA80" s="416"/>
      <c r="UB80" s="416"/>
      <c r="UC80" s="416"/>
      <c r="UD80" s="416"/>
      <c r="UE80" s="416"/>
      <c r="UF80" s="416"/>
      <c r="UG80" s="416"/>
      <c r="UH80" s="416"/>
      <c r="UI80" s="416"/>
      <c r="UJ80" s="416"/>
      <c r="UK80" s="416"/>
      <c r="UL80" s="416"/>
      <c r="UM80" s="416"/>
      <c r="UN80" s="416"/>
      <c r="UO80" s="416"/>
      <c r="UP80" s="416"/>
      <c r="UQ80" s="416"/>
      <c r="UR80" s="416"/>
      <c r="US80" s="416"/>
      <c r="UT80" s="416"/>
      <c r="UU80" s="416"/>
      <c r="UV80" s="416"/>
      <c r="UW80" s="416"/>
      <c r="UX80" s="416"/>
      <c r="UY80" s="416"/>
      <c r="UZ80" s="416"/>
      <c r="VA80" s="416"/>
      <c r="VB80" s="416"/>
      <c r="VC80" s="416"/>
      <c r="VD80" s="416"/>
      <c r="VE80" s="416"/>
      <c r="VF80" s="416"/>
      <c r="VG80" s="416"/>
      <c r="VH80" s="416"/>
      <c r="VI80" s="416"/>
      <c r="VJ80" s="416"/>
      <c r="VK80" s="416"/>
      <c r="VL80" s="416"/>
      <c r="VM80" s="416"/>
      <c r="VN80" s="416"/>
      <c r="VO80" s="416"/>
      <c r="VP80" s="416"/>
      <c r="VQ80" s="416"/>
      <c r="VR80" s="416"/>
      <c r="VS80" s="416"/>
      <c r="VT80" s="416"/>
      <c r="VU80" s="416"/>
      <c r="VV80" s="416"/>
      <c r="VW80" s="416"/>
      <c r="VX80" s="416"/>
      <c r="VY80" s="416"/>
      <c r="VZ80" s="416"/>
      <c r="WA80" s="416"/>
      <c r="WB80" s="416"/>
      <c r="WC80" s="416"/>
      <c r="WD80" s="416"/>
      <c r="WE80" s="416"/>
      <c r="WF80" s="416"/>
      <c r="WG80" s="416"/>
      <c r="WH80" s="416"/>
      <c r="WI80" s="416"/>
      <c r="WJ80" s="416"/>
      <c r="WK80" s="416"/>
      <c r="WL80" s="416"/>
      <c r="WM80" s="416"/>
      <c r="WN80" s="416"/>
      <c r="WO80" s="416"/>
      <c r="WP80" s="416"/>
      <c r="WQ80" s="416"/>
      <c r="WR80" s="416"/>
      <c r="WS80" s="416"/>
      <c r="WT80" s="416"/>
      <c r="WU80" s="416"/>
      <c r="WV80" s="416"/>
      <c r="WW80" s="416"/>
      <c r="WX80" s="416"/>
      <c r="WY80" s="416"/>
      <c r="WZ80" s="416"/>
      <c r="XA80" s="416"/>
      <c r="XB80" s="416"/>
      <c r="XC80" s="416"/>
      <c r="XD80" s="416"/>
      <c r="XE80" s="416"/>
      <c r="XF80" s="416"/>
      <c r="XG80" s="416"/>
      <c r="XH80" s="416"/>
      <c r="XI80" s="416"/>
      <c r="XJ80" s="416"/>
      <c r="XK80" s="416"/>
      <c r="XL80" s="416"/>
      <c r="XM80" s="416"/>
      <c r="XN80" s="416"/>
      <c r="XO80" s="416"/>
      <c r="XP80" s="416"/>
      <c r="XQ80" s="416"/>
      <c r="XR80" s="417"/>
      <c r="XS80" s="417"/>
      <c r="XT80" s="417"/>
      <c r="XU80" s="417"/>
      <c r="XV80" s="417"/>
      <c r="XW80" s="417"/>
      <c r="XX80" s="417"/>
      <c r="XY80" s="417"/>
      <c r="XZ80" s="417"/>
      <c r="YA80" s="417"/>
      <c r="YB80" s="417"/>
      <c r="YC80" s="417"/>
      <c r="YD80" s="417"/>
      <c r="YE80" s="417"/>
      <c r="YF80" s="417"/>
      <c r="YG80" s="417"/>
      <c r="YH80" s="417"/>
      <c r="YI80" s="417"/>
      <c r="YJ80" s="417"/>
      <c r="YK80" s="417"/>
      <c r="YL80" s="417"/>
      <c r="YM80" s="417"/>
      <c r="YN80" s="417"/>
      <c r="YO80" s="417"/>
      <c r="YP80" s="417"/>
      <c r="YQ80" s="417"/>
      <c r="YR80" s="417"/>
      <c r="YS80" s="417"/>
      <c r="YT80" s="417"/>
      <c r="YU80" s="417"/>
      <c r="YV80" s="417"/>
      <c r="YW80" s="417"/>
      <c r="YX80" s="417"/>
      <c r="YY80" s="417"/>
      <c r="YZ80" s="417"/>
      <c r="ZA80" s="417"/>
      <c r="ZB80" s="417"/>
      <c r="ZC80" s="417"/>
      <c r="ZD80" s="417"/>
      <c r="ZE80" s="417"/>
      <c r="ZF80" s="417"/>
      <c r="ZG80" s="417"/>
      <c r="ZH80" s="417"/>
      <c r="ZI80" s="417"/>
      <c r="ZJ80" s="417"/>
      <c r="ZK80" s="417"/>
      <c r="ZL80" s="417"/>
      <c r="ZM80" s="417"/>
      <c r="ZN80" s="417"/>
      <c r="ZO80" s="417"/>
      <c r="ZP80" s="417"/>
      <c r="ZQ80" s="417"/>
      <c r="ZR80" s="417"/>
      <c r="ZS80" s="417"/>
      <c r="ZT80" s="417"/>
      <c r="ZU80" s="417"/>
      <c r="ZV80" s="417"/>
      <c r="ZW80" s="417"/>
      <c r="ZX80" s="417"/>
      <c r="ZY80" s="417"/>
      <c r="ZZ80" s="417"/>
      <c r="AAA80" s="417"/>
      <c r="AAB80" s="417"/>
      <c r="AAC80" s="417"/>
      <c r="AAD80" s="417"/>
      <c r="AAE80" s="417"/>
      <c r="AAF80" s="417"/>
      <c r="AAG80" s="417"/>
      <c r="AAH80" s="417"/>
      <c r="AAI80" s="417"/>
      <c r="AAJ80" s="417"/>
      <c r="AAK80" s="417"/>
      <c r="AAL80" s="417"/>
      <c r="AAM80" s="417"/>
      <c r="AAN80" s="417"/>
      <c r="AAO80" s="417"/>
      <c r="AAP80" s="417"/>
      <c r="AAQ80" s="417"/>
      <c r="AAR80" s="417"/>
      <c r="AAS80" s="417"/>
      <c r="AAT80" s="417"/>
      <c r="AAU80" s="417"/>
      <c r="AAV80" s="417"/>
      <c r="AAW80" s="417"/>
      <c r="AAX80" s="417"/>
      <c r="AAY80" s="417"/>
      <c r="AAZ80" s="417"/>
      <c r="ABA80" s="417"/>
      <c r="ABB80" s="417"/>
      <c r="ABC80" s="417"/>
      <c r="ABD80" s="417"/>
      <c r="ABE80" s="417"/>
      <c r="ABF80" s="417"/>
      <c r="ABG80" s="417"/>
      <c r="ABH80" s="417"/>
      <c r="ABI80" s="417"/>
      <c r="ABJ80" s="417"/>
      <c r="ABK80" s="417"/>
      <c r="ABL80" s="417"/>
      <c r="ABM80" s="417"/>
      <c r="ABN80" s="417"/>
      <c r="ABO80" s="417"/>
      <c r="ABP80" s="417"/>
      <c r="ABQ80" s="417"/>
      <c r="ABR80" s="417"/>
      <c r="ABS80" s="417"/>
      <c r="ABT80" s="417"/>
      <c r="ABU80" s="417"/>
      <c r="ABV80" s="417"/>
      <c r="ABW80" s="417"/>
      <c r="ABX80" s="417"/>
      <c r="ABY80" s="417"/>
      <c r="ABZ80" s="417"/>
      <c r="ACA80" s="417"/>
      <c r="ACB80" s="417"/>
      <c r="ACC80" s="417"/>
      <c r="ACD80" s="417"/>
      <c r="ACE80" s="417"/>
      <c r="ACF80" s="417"/>
      <c r="ACG80" s="417"/>
      <c r="ACH80" s="417"/>
      <c r="ACI80" s="417"/>
      <c r="ACJ80" s="417"/>
      <c r="ACK80" s="417"/>
      <c r="ACL80" s="417"/>
      <c r="ACM80" s="417"/>
      <c r="ACN80" s="417"/>
      <c r="ACO80" s="417"/>
      <c r="ACP80" s="417"/>
      <c r="ACQ80" s="417"/>
      <c r="ACR80" s="417"/>
      <c r="ACS80" s="417"/>
      <c r="ACT80" s="417"/>
      <c r="ACU80" s="417"/>
      <c r="ACV80" s="417"/>
      <c r="ACW80" s="417"/>
      <c r="ACX80" s="417"/>
      <c r="ACY80" s="417"/>
      <c r="ACZ80" s="417"/>
      <c r="ADA80" s="417"/>
      <c r="ADB80" s="417"/>
      <c r="ADC80" s="417"/>
      <c r="ADD80" s="417"/>
      <c r="ADE80" s="417"/>
      <c r="ADF80" s="417"/>
      <c r="ADG80" s="417"/>
      <c r="ADH80" s="417"/>
      <c r="ADI80" s="417"/>
      <c r="ADJ80" s="417"/>
      <c r="ADK80" s="417"/>
      <c r="ADL80" s="417"/>
      <c r="ADM80" s="417"/>
      <c r="ADN80" s="417"/>
      <c r="ADO80" s="417"/>
      <c r="ADP80" s="417"/>
      <c r="ADQ80" s="417"/>
      <c r="ADR80" s="417"/>
      <c r="ADS80" s="417"/>
      <c r="ADT80" s="417"/>
      <c r="ADU80" s="417"/>
      <c r="ADV80" s="417"/>
      <c r="ADW80" s="417"/>
      <c r="ADX80" s="417"/>
      <c r="ADY80" s="417"/>
      <c r="ADZ80" s="417"/>
      <c r="AEA80" s="417"/>
      <c r="AEB80" s="417"/>
      <c r="AEC80" s="417"/>
      <c r="AED80" s="417"/>
      <c r="AEE80" s="417"/>
      <c r="AEF80" s="417"/>
      <c r="AEG80" s="417"/>
      <c r="AEH80" s="417"/>
      <c r="AEI80" s="417"/>
      <c r="AEJ80" s="417"/>
      <c r="AEK80" s="417"/>
      <c r="AEL80" s="417"/>
      <c r="AEM80" s="417"/>
      <c r="AEN80" s="417"/>
      <c r="AEO80" s="417"/>
      <c r="AEP80" s="417"/>
      <c r="AEQ80" s="417"/>
      <c r="AER80" s="417"/>
      <c r="AES80" s="417"/>
      <c r="AET80" s="417"/>
      <c r="AEU80" s="417"/>
      <c r="AEV80" s="417"/>
      <c r="AEW80" s="417"/>
      <c r="AEX80" s="417"/>
      <c r="AEY80" s="417"/>
      <c r="AEZ80" s="417"/>
      <c r="AFA80" s="417"/>
      <c r="AFB80" s="417"/>
      <c r="AFC80" s="417"/>
      <c r="AFD80" s="417"/>
      <c r="AFE80" s="417"/>
      <c r="AFF80" s="417"/>
      <c r="AFG80" s="417"/>
      <c r="AFH80" s="417"/>
      <c r="AFI80" s="417"/>
      <c r="AFJ80" s="417"/>
      <c r="AFK80" s="417"/>
      <c r="AFL80" s="417"/>
      <c r="AFM80" s="417"/>
      <c r="AFN80" s="417"/>
      <c r="AFO80" s="417"/>
      <c r="AFP80" s="417"/>
      <c r="AFQ80" s="417"/>
      <c r="AFR80" s="417"/>
      <c r="AFS80" s="417"/>
      <c r="AFT80" s="417"/>
      <c r="AFU80" s="417"/>
      <c r="AFV80" s="417"/>
      <c r="AFW80" s="417"/>
      <c r="AFX80" s="417"/>
      <c r="AFY80" s="417"/>
      <c r="AFZ80" s="417"/>
      <c r="AGA80" s="417"/>
      <c r="AGB80" s="417"/>
      <c r="AGC80" s="417"/>
      <c r="AGD80" s="417"/>
      <c r="AGE80" s="417"/>
      <c r="AGF80" s="417"/>
      <c r="AGG80" s="417"/>
      <c r="AGH80" s="417"/>
      <c r="AGI80" s="417"/>
      <c r="AGJ80" s="417"/>
      <c r="AGK80" s="417"/>
      <c r="AGL80" s="417"/>
      <c r="AGM80" s="417"/>
      <c r="AGN80" s="417"/>
      <c r="AGO80" s="417"/>
      <c r="AGP80" s="417"/>
      <c r="AGQ80" s="417"/>
      <c r="AGR80" s="417"/>
      <c r="AGS80" s="417"/>
      <c r="AGT80" s="417"/>
      <c r="AGU80" s="417"/>
      <c r="AGV80" s="417"/>
      <c r="AGW80" s="417"/>
      <c r="AGX80" s="417"/>
      <c r="AGY80" s="417"/>
      <c r="AGZ80" s="417"/>
      <c r="AHA80" s="417"/>
      <c r="AHB80" s="417"/>
      <c r="AHC80" s="417"/>
      <c r="AHD80" s="417"/>
      <c r="AHE80" s="417"/>
      <c r="AHF80" s="417"/>
      <c r="AHG80" s="417"/>
      <c r="AHH80" s="417"/>
      <c r="AHI80" s="417"/>
      <c r="AHJ80" s="417"/>
      <c r="AHK80" s="417"/>
      <c r="AHL80" s="417"/>
      <c r="AHM80" s="417"/>
      <c r="AHN80" s="417"/>
      <c r="AHO80" s="417"/>
      <c r="AHP80" s="417"/>
      <c r="AHQ80" s="417"/>
      <c r="AHR80" s="417"/>
      <c r="AHS80" s="417"/>
      <c r="AHT80" s="417"/>
      <c r="AHU80" s="417"/>
      <c r="AHV80" s="417"/>
      <c r="AHW80" s="417"/>
      <c r="AHX80" s="417"/>
      <c r="AHY80" s="417"/>
      <c r="AHZ80" s="417"/>
      <c r="AIA80" s="417"/>
      <c r="AIB80" s="417"/>
      <c r="AIC80" s="417"/>
      <c r="AID80" s="417"/>
      <c r="AIE80" s="417"/>
      <c r="AIF80" s="417"/>
      <c r="AIG80" s="417"/>
      <c r="AIH80" s="417"/>
      <c r="AII80" s="417"/>
      <c r="AIJ80" s="417"/>
      <c r="AIK80" s="417"/>
      <c r="AIL80" s="417"/>
      <c r="AIM80" s="417"/>
      <c r="AIN80" s="417"/>
      <c r="AIO80" s="417"/>
      <c r="AIP80" s="417"/>
      <c r="AIQ80" s="417"/>
      <c r="AIR80" s="417"/>
      <c r="AIS80" s="417"/>
      <c r="AIT80" s="417"/>
      <c r="AIU80" s="417"/>
      <c r="AIV80" s="417"/>
      <c r="AIW80" s="417"/>
      <c r="AIX80" s="417"/>
      <c r="AIY80" s="417"/>
      <c r="AIZ80" s="417"/>
      <c r="AJA80" s="417"/>
      <c r="AJB80" s="417"/>
      <c r="AJC80" s="417"/>
      <c r="AJD80" s="417"/>
      <c r="AJE80" s="417"/>
      <c r="AJF80" s="417"/>
      <c r="AJG80" s="417"/>
      <c r="AJH80" s="417"/>
      <c r="AJI80" s="417"/>
      <c r="AJJ80" s="417"/>
      <c r="AJK80" s="417"/>
      <c r="AJL80" s="417"/>
      <c r="AJM80" s="417"/>
      <c r="AJN80" s="417"/>
      <c r="AJO80" s="417"/>
      <c r="AJP80" s="417"/>
      <c r="AJQ80" s="417"/>
      <c r="AJR80" s="417"/>
      <c r="AJS80" s="417"/>
      <c r="AJT80" s="417"/>
      <c r="AJU80" s="417"/>
      <c r="AJV80" s="417"/>
      <c r="AJW80" s="417"/>
      <c r="AJX80" s="417"/>
      <c r="AJY80" s="417"/>
      <c r="AJZ80" s="417"/>
      <c r="AKA80" s="417"/>
      <c r="AKB80" s="417"/>
      <c r="AKC80" s="417"/>
      <c r="AKD80" s="417"/>
      <c r="AKE80" s="417"/>
      <c r="AKF80" s="417"/>
      <c r="AKG80" s="417"/>
      <c r="AKH80" s="417"/>
      <c r="AKI80" s="417"/>
      <c r="AKJ80" s="417"/>
      <c r="AKK80" s="417"/>
      <c r="AKL80" s="417"/>
      <c r="AKM80" s="417"/>
      <c r="AKN80" s="417"/>
      <c r="AKO80" s="417"/>
      <c r="AKP80" s="417"/>
      <c r="AKQ80" s="417"/>
      <c r="AKR80" s="417"/>
      <c r="AKS80" s="417"/>
      <c r="AKT80" s="417"/>
      <c r="AKU80" s="417"/>
      <c r="AKV80" s="417"/>
      <c r="AKW80" s="417"/>
      <c r="AKX80" s="417"/>
      <c r="AKY80" s="417"/>
      <c r="AKZ80" s="417"/>
      <c r="ALA80" s="417"/>
      <c r="ALB80" s="417"/>
      <c r="ALC80" s="417"/>
      <c r="ALD80" s="417"/>
      <c r="ALE80" s="417"/>
      <c r="ALF80" s="417"/>
      <c r="ALG80" s="417"/>
      <c r="ALH80" s="417"/>
      <c r="ALI80" s="417"/>
      <c r="ALJ80" s="417"/>
      <c r="ALK80" s="417"/>
      <c r="ALL80" s="417"/>
      <c r="ALM80" s="417"/>
      <c r="ALN80" s="417"/>
      <c r="ALO80" s="417"/>
      <c r="ALP80" s="417"/>
      <c r="ALQ80" s="417"/>
      <c r="ALR80" s="417"/>
      <c r="ALS80" s="417"/>
      <c r="ALT80" s="417"/>
      <c r="ALU80" s="417"/>
      <c r="ALV80" s="417"/>
      <c r="ALW80" s="417"/>
      <c r="ALX80" s="417"/>
      <c r="ALY80" s="417"/>
      <c r="ALZ80" s="417"/>
      <c r="AMA80" s="417"/>
      <c r="AMB80" s="417"/>
      <c r="AMC80" s="417"/>
      <c r="AMD80" s="417"/>
      <c r="AME80" s="417"/>
      <c r="AMF80" s="417"/>
      <c r="AMG80" s="417"/>
      <c r="AMH80" s="417"/>
      <c r="AMI80" s="417"/>
      <c r="AMJ80" s="417"/>
      <c r="AMK80" s="417"/>
      <c r="AML80" s="417"/>
      <c r="AMM80" s="417"/>
      <c r="AMN80" s="417"/>
      <c r="AMO80" s="417"/>
      <c r="AMP80" s="417"/>
      <c r="AMQ80" s="417"/>
      <c r="AMR80" s="417"/>
      <c r="AMS80" s="417"/>
      <c r="AMT80" s="417"/>
      <c r="AMU80" s="417"/>
      <c r="AMV80" s="417"/>
      <c r="AMW80" s="417"/>
      <c r="AMX80" s="417"/>
      <c r="AMY80" s="417"/>
      <c r="AMZ80" s="417"/>
      <c r="ANA80" s="417"/>
      <c r="ANB80" s="417"/>
      <c r="ANC80" s="417"/>
      <c r="AND80" s="417"/>
      <c r="ANE80" s="417"/>
      <c r="ANF80" s="417"/>
      <c r="ANG80" s="417"/>
      <c r="ANH80" s="417"/>
      <c r="ANI80" s="417"/>
      <c r="ANJ80" s="417"/>
      <c r="ANK80" s="417"/>
      <c r="ANL80" s="417"/>
      <c r="ANM80" s="417"/>
      <c r="ANN80" s="417"/>
      <c r="ANO80" s="417"/>
      <c r="ANP80" s="417"/>
      <c r="ANQ80" s="417"/>
      <c r="ANR80" s="417"/>
      <c r="ANS80" s="417"/>
      <c r="ANT80" s="417"/>
      <c r="ANU80" s="417"/>
      <c r="ANV80" s="417"/>
      <c r="ANW80" s="417"/>
      <c r="ANX80" s="417"/>
      <c r="ANY80" s="417"/>
      <c r="ANZ80" s="417"/>
      <c r="AOA80" s="417"/>
      <c r="AOB80" s="417"/>
      <c r="AOC80" s="417"/>
      <c r="AOD80" s="417"/>
      <c r="AOE80" s="417"/>
      <c r="AOF80" s="417"/>
      <c r="AOG80" s="417"/>
      <c r="AOH80" s="417"/>
      <c r="AOI80" s="417"/>
      <c r="AOJ80" s="417"/>
      <c r="AOK80" s="417"/>
      <c r="AOL80" s="417"/>
      <c r="AOM80" s="417"/>
      <c r="AON80" s="417"/>
      <c r="AOO80" s="417"/>
      <c r="AOP80" s="417"/>
      <c r="AOQ80" s="417"/>
      <c r="AOR80" s="417"/>
      <c r="AOS80" s="417"/>
      <c r="AOT80" s="417"/>
      <c r="AOU80" s="417"/>
      <c r="AOV80" s="417"/>
      <c r="AOW80" s="417"/>
      <c r="AOX80" s="417"/>
      <c r="AOY80" s="417"/>
      <c r="AOZ80" s="417"/>
      <c r="APA80" s="417"/>
      <c r="APB80" s="417"/>
      <c r="APC80" s="417"/>
      <c r="APD80" s="417"/>
      <c r="APE80" s="417"/>
      <c r="APF80" s="417"/>
      <c r="APG80" s="417"/>
      <c r="APH80" s="417"/>
      <c r="API80" s="417"/>
      <c r="APJ80" s="417"/>
      <c r="APK80" s="417"/>
      <c r="APL80" s="417"/>
      <c r="APM80" s="417"/>
      <c r="APN80" s="417"/>
      <c r="APO80" s="417"/>
      <c r="APP80" s="417"/>
      <c r="APQ80" s="417"/>
      <c r="APR80" s="417"/>
      <c r="APS80" s="417"/>
      <c r="APT80" s="417"/>
      <c r="APU80" s="417"/>
      <c r="APV80" s="417"/>
      <c r="APW80" s="417"/>
      <c r="APX80" s="417"/>
      <c r="APY80" s="417"/>
      <c r="APZ80" s="417"/>
      <c r="AQA80" s="417"/>
      <c r="AQB80" s="417"/>
      <c r="AQC80" s="417"/>
      <c r="AQD80" s="417"/>
      <c r="AQE80" s="417"/>
      <c r="AQF80" s="417"/>
      <c r="AQG80" s="417"/>
      <c r="AQH80" s="417"/>
      <c r="AQI80" s="417"/>
      <c r="AQJ80" s="417"/>
      <c r="AQK80" s="417"/>
      <c r="AQL80" s="417"/>
      <c r="AQM80" s="417"/>
      <c r="AQN80" s="417"/>
      <c r="AQO80" s="417"/>
      <c r="AQP80" s="417"/>
      <c r="AQQ80" s="417"/>
      <c r="AQR80" s="417"/>
      <c r="AQS80" s="417"/>
      <c r="AQT80" s="417"/>
      <c r="AQU80" s="417"/>
      <c r="AQV80" s="417"/>
      <c r="AQW80" s="417"/>
      <c r="AQX80" s="417"/>
      <c r="AQY80" s="417"/>
      <c r="AQZ80" s="417"/>
      <c r="ARA80" s="417"/>
      <c r="ARB80" s="417"/>
      <c r="ARC80" s="417"/>
      <c r="ARD80" s="417"/>
      <c r="ARE80" s="417"/>
      <c r="ARF80" s="417"/>
      <c r="ARG80" s="417"/>
      <c r="ARH80" s="417"/>
      <c r="ARI80" s="417"/>
      <c r="ARJ80" s="417"/>
      <c r="ARK80" s="417"/>
      <c r="ARL80" s="417"/>
      <c r="ARM80" s="417"/>
      <c r="ARN80" s="417"/>
      <c r="ARO80" s="417"/>
      <c r="ARP80" s="417"/>
      <c r="ARQ80" s="417"/>
      <c r="ARR80" s="417"/>
      <c r="ARS80" s="417"/>
      <c r="ART80" s="417"/>
      <c r="ARU80" s="417"/>
      <c r="ARV80" s="417"/>
      <c r="ARW80" s="417"/>
      <c r="ARX80" s="417"/>
      <c r="ARY80" s="417"/>
      <c r="ARZ80" s="417"/>
      <c r="ASA80" s="417"/>
      <c r="ASB80" s="417"/>
      <c r="ASC80" s="417"/>
      <c r="ASD80" s="417"/>
      <c r="ASE80" s="417"/>
      <c r="ASF80" s="417"/>
      <c r="ASG80" s="417"/>
      <c r="ASH80" s="417"/>
      <c r="ASI80" s="417"/>
      <c r="ASJ80" s="417"/>
      <c r="ASK80" s="417"/>
      <c r="ASL80" s="417"/>
      <c r="ASM80" s="417"/>
      <c r="ASN80" s="417"/>
      <c r="ASO80" s="417"/>
      <c r="ASP80" s="417"/>
      <c r="ASQ80" s="417"/>
      <c r="ASR80" s="417"/>
      <c r="ASS80" s="417"/>
      <c r="AST80" s="417"/>
      <c r="ASU80" s="417"/>
      <c r="ASV80" s="417"/>
      <c r="ASW80" s="417"/>
      <c r="ASX80" s="417"/>
      <c r="ASY80" s="417"/>
      <c r="ASZ80" s="417"/>
      <c r="ATA80" s="417"/>
      <c r="ATB80" s="417"/>
      <c r="ATC80" s="417"/>
      <c r="ATD80" s="417"/>
      <c r="ATE80" s="417"/>
      <c r="ATF80" s="417"/>
      <c r="ATG80" s="417"/>
      <c r="ATH80" s="417"/>
      <c r="ATI80" s="417"/>
      <c r="ATJ80" s="417"/>
      <c r="ATK80" s="417"/>
      <c r="ATL80" s="417"/>
      <c r="ATM80" s="417"/>
      <c r="ATN80" s="417"/>
      <c r="ATO80" s="417"/>
      <c r="ATP80" s="417"/>
      <c r="ATQ80" s="417"/>
      <c r="ATR80" s="417"/>
      <c r="ATS80" s="417"/>
      <c r="ATT80" s="417"/>
      <c r="ATU80" s="417"/>
      <c r="ATV80" s="417"/>
      <c r="ATW80" s="417"/>
      <c r="ATX80" s="417"/>
      <c r="ATY80" s="417"/>
      <c r="ATZ80" s="417"/>
      <c r="AUA80" s="417"/>
      <c r="AUB80" s="417"/>
      <c r="AUC80" s="417"/>
      <c r="AUD80" s="417"/>
      <c r="AUE80" s="417"/>
      <c r="AUF80" s="417"/>
      <c r="AUG80" s="417"/>
      <c r="AUH80" s="417"/>
      <c r="AUI80" s="417"/>
      <c r="AUJ80" s="417"/>
      <c r="AUK80" s="417"/>
      <c r="AUL80" s="417"/>
      <c r="AUM80" s="417"/>
      <c r="AUN80" s="417"/>
      <c r="AUO80" s="417"/>
      <c r="AUP80" s="417"/>
      <c r="AUQ80" s="417"/>
      <c r="AUR80" s="417"/>
      <c r="AUS80" s="417"/>
      <c r="AUT80" s="417"/>
      <c r="AUU80" s="417"/>
      <c r="AUV80" s="417"/>
      <c r="AUW80" s="417"/>
      <c r="AUX80" s="417"/>
      <c r="AUY80" s="417"/>
      <c r="AUZ80" s="417"/>
      <c r="AVA80" s="417"/>
      <c r="AVB80" s="417"/>
      <c r="AVC80" s="417"/>
      <c r="AVD80" s="417"/>
      <c r="AVE80" s="417"/>
      <c r="AVF80" s="417"/>
      <c r="AVG80" s="417"/>
      <c r="AVH80" s="417"/>
      <c r="AVI80" s="417"/>
      <c r="AVJ80" s="417"/>
      <c r="AVK80" s="417"/>
      <c r="AVL80" s="417"/>
      <c r="AVM80" s="417"/>
      <c r="AVN80" s="417"/>
      <c r="AVO80" s="417"/>
      <c r="AVP80" s="417"/>
      <c r="AVQ80" s="417"/>
      <c r="AVR80" s="417"/>
      <c r="AVS80" s="417"/>
      <c r="AVT80" s="417"/>
      <c r="AVU80" s="417"/>
      <c r="AVV80" s="417"/>
      <c r="AVW80" s="417"/>
      <c r="AVX80" s="417"/>
      <c r="AVY80" s="417"/>
      <c r="AVZ80" s="417"/>
      <c r="AWA80" s="417"/>
      <c r="AWB80" s="417"/>
      <c r="AWC80" s="417"/>
      <c r="AWD80" s="417"/>
      <c r="AWE80" s="417"/>
      <c r="AWF80" s="417"/>
      <c r="AWG80" s="417"/>
      <c r="AWH80" s="417"/>
      <c r="AWI80" s="417"/>
      <c r="AWJ80" s="417"/>
      <c r="AWK80" s="417"/>
      <c r="AWL80" s="417"/>
      <c r="AWM80" s="417"/>
      <c r="AWN80" s="417"/>
      <c r="AWO80" s="417"/>
      <c r="AWP80" s="417"/>
      <c r="AWQ80" s="417"/>
      <c r="AWR80" s="417"/>
      <c r="AWS80" s="417"/>
      <c r="AWT80" s="417"/>
      <c r="AWU80" s="417"/>
      <c r="AWV80" s="417"/>
      <c r="AWW80" s="417"/>
      <c r="AWX80" s="417"/>
      <c r="AWY80" s="417"/>
      <c r="AWZ80" s="417"/>
      <c r="AXA80" s="417"/>
      <c r="AXB80" s="417"/>
      <c r="AXC80" s="417"/>
      <c r="AXD80" s="417"/>
      <c r="AXE80" s="417"/>
      <c r="AXF80" s="417"/>
      <c r="AXG80" s="417"/>
      <c r="AXH80" s="417"/>
      <c r="AXI80" s="417"/>
      <c r="AXJ80" s="417"/>
      <c r="AXK80" s="417"/>
      <c r="AXL80" s="417"/>
      <c r="AXM80" s="417"/>
      <c r="AXN80" s="417"/>
      <c r="AXO80" s="417"/>
      <c r="AXP80" s="417"/>
      <c r="AXQ80" s="417"/>
      <c r="AXR80" s="417"/>
      <c r="AXS80" s="417"/>
      <c r="AXT80" s="417"/>
      <c r="AXU80" s="417"/>
      <c r="AXV80" s="417"/>
      <c r="AXW80" s="417"/>
      <c r="AXX80" s="417"/>
      <c r="AXY80" s="417"/>
      <c r="AXZ80" s="417"/>
      <c r="AYA80" s="417"/>
      <c r="AYB80" s="417"/>
      <c r="AYC80" s="417"/>
      <c r="AYD80" s="417"/>
      <c r="AYE80" s="417"/>
      <c r="AYF80" s="417"/>
      <c r="AYG80" s="417"/>
      <c r="AYH80" s="417"/>
      <c r="AYI80" s="417"/>
      <c r="AYJ80" s="417"/>
      <c r="AYK80" s="417"/>
      <c r="AYL80" s="417"/>
      <c r="AYM80" s="417"/>
      <c r="AYN80" s="417"/>
      <c r="AYO80" s="417"/>
      <c r="AYP80" s="417"/>
      <c r="AYQ80" s="417"/>
      <c r="AYR80" s="417"/>
      <c r="AYS80" s="417"/>
      <c r="AYT80" s="417"/>
      <c r="AYU80" s="417"/>
      <c r="AYV80" s="417"/>
      <c r="AYW80" s="417"/>
      <c r="AYX80" s="417"/>
      <c r="AYY80" s="417"/>
      <c r="AYZ80" s="417"/>
      <c r="AZA80" s="417"/>
      <c r="AZB80" s="417"/>
      <c r="AZC80" s="417"/>
      <c r="AZD80" s="417"/>
      <c r="AZE80" s="417"/>
      <c r="AZF80" s="417"/>
      <c r="AZG80" s="417"/>
      <c r="AZH80" s="417"/>
      <c r="AZI80" s="417"/>
      <c r="AZJ80" s="417"/>
      <c r="AZK80" s="417"/>
      <c r="AZL80" s="417"/>
      <c r="AZM80" s="417"/>
      <c r="AZN80" s="417"/>
      <c r="AZO80" s="417"/>
      <c r="AZP80" s="417"/>
      <c r="AZQ80" s="417"/>
      <c r="AZR80" s="417"/>
      <c r="AZS80" s="417"/>
      <c r="AZT80" s="417"/>
      <c r="AZU80" s="417"/>
      <c r="AZV80" s="417"/>
      <c r="AZW80" s="417"/>
      <c r="AZX80" s="417"/>
      <c r="AZY80" s="417"/>
      <c r="AZZ80" s="417"/>
      <c r="BAA80" s="417"/>
      <c r="BAB80" s="417"/>
      <c r="BAC80" s="417"/>
      <c r="BAD80" s="417"/>
      <c r="BAE80" s="417"/>
      <c r="BAF80" s="417"/>
      <c r="BAG80" s="417"/>
      <c r="BAH80" s="417"/>
      <c r="BAI80" s="417"/>
      <c r="BAJ80" s="417"/>
      <c r="BAK80" s="417"/>
      <c r="BAL80" s="417"/>
      <c r="BAM80" s="417"/>
      <c r="BAN80" s="417"/>
      <c r="BAO80" s="417"/>
      <c r="BAP80" s="417"/>
      <c r="BAQ80" s="417"/>
      <c r="BAR80" s="417"/>
      <c r="BAS80" s="417"/>
      <c r="BAT80" s="417"/>
      <c r="BAU80" s="417"/>
      <c r="BAV80" s="417"/>
      <c r="BAW80" s="417"/>
      <c r="BAX80" s="417"/>
      <c r="BAY80" s="417"/>
      <c r="BAZ80" s="417"/>
      <c r="BBA80" s="417"/>
      <c r="BBB80" s="417"/>
      <c r="BBC80" s="417"/>
      <c r="BBD80" s="417"/>
      <c r="BBE80" s="417"/>
      <c r="BBF80" s="417"/>
      <c r="BBG80" s="417"/>
      <c r="BBH80" s="417"/>
      <c r="BBI80" s="417"/>
      <c r="BBJ80" s="417"/>
      <c r="BBK80" s="417"/>
      <c r="BBL80" s="417"/>
      <c r="BBM80" s="417"/>
      <c r="BBN80" s="417"/>
      <c r="BBO80" s="417"/>
      <c r="BBP80" s="417"/>
      <c r="BBQ80" s="417"/>
      <c r="BBR80" s="417"/>
      <c r="BBS80" s="417"/>
      <c r="BBT80" s="417"/>
      <c r="BBU80" s="417"/>
      <c r="BBV80" s="417"/>
      <c r="BBW80" s="417"/>
      <c r="BBX80" s="417"/>
      <c r="BBY80" s="417"/>
      <c r="BBZ80" s="417"/>
      <c r="BCA80" s="417"/>
      <c r="BCB80" s="417"/>
      <c r="BCC80" s="417"/>
      <c r="BCD80" s="417"/>
      <c r="BCE80" s="417"/>
      <c r="BCF80" s="417"/>
      <c r="BCG80" s="417"/>
      <c r="BCH80" s="417"/>
      <c r="BCI80" s="417"/>
      <c r="BCJ80" s="417"/>
      <c r="BCK80" s="417"/>
      <c r="BCL80" s="417"/>
      <c r="BCM80" s="417"/>
      <c r="BCN80" s="417"/>
      <c r="BCO80" s="417"/>
      <c r="BCP80" s="417"/>
      <c r="BCQ80" s="417"/>
      <c r="BCR80" s="417"/>
      <c r="BCS80" s="417"/>
      <c r="BCT80" s="417"/>
      <c r="BCU80" s="417"/>
      <c r="BCV80" s="417"/>
      <c r="BCW80" s="417"/>
      <c r="BCX80" s="417"/>
      <c r="BCY80" s="417"/>
      <c r="BCZ80" s="417"/>
      <c r="BDA80" s="417"/>
      <c r="BDB80" s="417"/>
      <c r="BDC80" s="417"/>
      <c r="BDD80" s="417"/>
      <c r="BDE80" s="417"/>
      <c r="BDF80" s="417"/>
      <c r="BDG80" s="417"/>
      <c r="BDH80" s="417"/>
      <c r="BDI80" s="417"/>
      <c r="BDJ80" s="417"/>
      <c r="BDK80" s="417"/>
      <c r="BDL80" s="417"/>
      <c r="BDM80" s="417"/>
      <c r="BDN80" s="417"/>
      <c r="BDO80" s="417"/>
      <c r="BDP80" s="417"/>
      <c r="BDQ80" s="417"/>
      <c r="BDR80" s="417"/>
      <c r="BDS80" s="417"/>
      <c r="BDT80" s="417"/>
      <c r="BDU80" s="417"/>
      <c r="BDV80" s="417"/>
      <c r="BDW80" s="417"/>
      <c r="BDX80" s="417"/>
      <c r="BDY80" s="417"/>
      <c r="BDZ80" s="417"/>
      <c r="BEA80" s="417"/>
      <c r="BEB80" s="417"/>
      <c r="BEC80" s="417"/>
      <c r="BED80" s="417"/>
      <c r="BEE80" s="417"/>
      <c r="BEF80" s="417"/>
      <c r="BEG80" s="417"/>
      <c r="BEH80" s="417"/>
      <c r="BEI80" s="417"/>
      <c r="BEJ80" s="417"/>
      <c r="BEK80" s="417"/>
      <c r="BEL80" s="417"/>
      <c r="BEM80" s="417"/>
      <c r="BEN80" s="417"/>
      <c r="BEO80" s="417"/>
      <c r="BEP80" s="417"/>
      <c r="BEQ80" s="417"/>
      <c r="BER80" s="417"/>
      <c r="BES80" s="417"/>
      <c r="BET80" s="417"/>
      <c r="BEU80" s="417"/>
      <c r="BEV80" s="417"/>
      <c r="BEW80" s="417"/>
      <c r="BEX80" s="417"/>
      <c r="BEY80" s="417"/>
      <c r="BEZ80" s="417"/>
      <c r="BFA80" s="417"/>
      <c r="BFB80" s="417"/>
      <c r="BFC80" s="417"/>
      <c r="BFD80" s="417"/>
      <c r="BFE80" s="417"/>
      <c r="BFF80" s="417"/>
      <c r="BFG80" s="417"/>
      <c r="BFH80" s="417"/>
      <c r="BFI80" s="417"/>
      <c r="BFJ80" s="417"/>
      <c r="BFK80" s="417"/>
      <c r="BFL80" s="417"/>
      <c r="BFM80" s="417"/>
      <c r="BFN80" s="417"/>
      <c r="BFO80" s="417"/>
      <c r="BFP80" s="417"/>
      <c r="BFQ80" s="417"/>
      <c r="BFR80" s="417"/>
      <c r="BFS80" s="417"/>
      <c r="BFT80" s="417"/>
      <c r="BFU80" s="417"/>
      <c r="BFV80" s="417"/>
      <c r="BFW80" s="417"/>
      <c r="BFX80" s="417"/>
      <c r="BFY80" s="417"/>
      <c r="BFZ80" s="417"/>
      <c r="BGA80" s="417"/>
      <c r="BGB80" s="417"/>
      <c r="BGC80" s="417"/>
      <c r="BGD80" s="417"/>
      <c r="BGE80" s="417"/>
      <c r="BGF80" s="417"/>
      <c r="BGG80" s="417"/>
      <c r="BGH80" s="417"/>
      <c r="BGI80" s="417"/>
      <c r="BGJ80" s="417"/>
      <c r="BGK80" s="417"/>
      <c r="BGL80" s="417"/>
      <c r="BGM80" s="417"/>
      <c r="BGN80" s="417"/>
      <c r="BGO80" s="417"/>
      <c r="BGP80" s="417"/>
      <c r="BGQ80" s="417"/>
      <c r="BGR80" s="417"/>
      <c r="BGS80" s="417"/>
      <c r="BGT80" s="417"/>
      <c r="BGU80" s="417"/>
      <c r="BGV80" s="417"/>
      <c r="BGW80" s="417"/>
      <c r="BGX80" s="417"/>
      <c r="BGY80" s="417"/>
      <c r="BGZ80" s="417"/>
      <c r="BHA80" s="417"/>
      <c r="BHB80" s="417"/>
      <c r="BHC80" s="417"/>
      <c r="BHD80" s="417"/>
      <c r="BHE80" s="417"/>
      <c r="BHF80" s="417"/>
      <c r="BHG80" s="417"/>
      <c r="BHH80" s="417"/>
      <c r="BHI80" s="417"/>
      <c r="BHJ80" s="417"/>
      <c r="BHK80" s="417"/>
      <c r="BHL80" s="417"/>
      <c r="BHM80" s="417"/>
      <c r="BHN80" s="417"/>
      <c r="BHO80" s="417"/>
      <c r="BHP80" s="417"/>
      <c r="BHQ80" s="417"/>
      <c r="BHR80" s="417"/>
      <c r="BHS80" s="417"/>
      <c r="BHT80" s="417"/>
      <c r="BHU80" s="417"/>
      <c r="BHV80" s="417"/>
      <c r="BHW80" s="417"/>
      <c r="BHX80" s="417"/>
      <c r="BHY80" s="417"/>
      <c r="BHZ80" s="417"/>
      <c r="BIA80" s="417"/>
      <c r="BIB80" s="417"/>
      <c r="BIC80" s="417"/>
      <c r="BID80" s="417"/>
      <c r="BIE80" s="417"/>
      <c r="BIF80" s="417"/>
      <c r="BIG80" s="417"/>
      <c r="BIH80" s="417"/>
      <c r="BII80" s="417"/>
      <c r="BIJ80" s="417"/>
      <c r="BIK80" s="417"/>
      <c r="BIL80" s="417"/>
      <c r="BIM80" s="417"/>
      <c r="BIN80" s="417"/>
      <c r="BIO80" s="417"/>
      <c r="BIP80" s="417"/>
      <c r="BIQ80" s="417"/>
      <c r="BIR80" s="417"/>
      <c r="BIS80" s="417"/>
      <c r="BIT80" s="417"/>
      <c r="BIU80" s="417"/>
      <c r="BIV80" s="417"/>
      <c r="BIW80" s="417"/>
      <c r="BIX80" s="417"/>
      <c r="BIY80" s="417"/>
      <c r="BIZ80" s="417"/>
      <c r="BJA80" s="417"/>
      <c r="BJB80" s="417"/>
      <c r="BJC80" s="417"/>
      <c r="BJD80" s="417"/>
      <c r="BJE80" s="417"/>
      <c r="BJF80" s="417"/>
      <c r="BJG80" s="417"/>
      <c r="BJH80" s="417"/>
      <c r="BJI80" s="417"/>
      <c r="BJJ80" s="417"/>
      <c r="BJK80" s="417"/>
      <c r="BJL80" s="417"/>
      <c r="BJM80" s="417"/>
      <c r="BJN80" s="417"/>
      <c r="BJO80" s="417"/>
      <c r="BJP80" s="417"/>
      <c r="BJQ80" s="417"/>
      <c r="BJR80" s="417"/>
      <c r="BJS80" s="417"/>
      <c r="BJT80" s="417"/>
      <c r="BJU80" s="417"/>
      <c r="BJV80" s="417"/>
      <c r="BJW80" s="417"/>
      <c r="BJX80" s="417"/>
      <c r="BJY80" s="417"/>
      <c r="BJZ80" s="417"/>
      <c r="BKA80" s="417"/>
      <c r="BKB80" s="417"/>
      <c r="BKC80" s="417"/>
      <c r="BKD80" s="417"/>
      <c r="BKE80" s="417"/>
      <c r="BKF80" s="417"/>
      <c r="BKG80" s="417"/>
      <c r="BKH80" s="417"/>
      <c r="BKI80" s="417"/>
      <c r="BKJ80" s="417"/>
      <c r="BKK80" s="417"/>
      <c r="BKL80" s="417"/>
      <c r="BKM80" s="417"/>
      <c r="BKN80" s="417"/>
      <c r="BKO80" s="417"/>
      <c r="BKP80" s="417"/>
      <c r="BKQ80" s="417"/>
      <c r="BKR80" s="417"/>
      <c r="BKS80" s="417"/>
      <c r="BKT80" s="417"/>
      <c r="BKU80" s="417"/>
      <c r="BKV80" s="417"/>
      <c r="BKW80" s="417"/>
      <c r="BKX80" s="417"/>
      <c r="BKY80" s="417"/>
      <c r="BKZ80" s="417"/>
      <c r="BLA80" s="417"/>
      <c r="BLB80" s="417"/>
      <c r="BLC80" s="417"/>
      <c r="BLD80" s="417"/>
      <c r="BLE80" s="417"/>
      <c r="BLF80" s="417"/>
      <c r="BLG80" s="417"/>
      <c r="BLH80" s="417"/>
      <c r="BLI80" s="417"/>
      <c r="BLJ80" s="417"/>
      <c r="BLK80" s="417"/>
      <c r="BLL80" s="417"/>
      <c r="BLM80" s="417"/>
      <c r="BLN80" s="417"/>
      <c r="BLO80" s="417"/>
      <c r="BLP80" s="417"/>
      <c r="BLQ80" s="417"/>
      <c r="BLR80" s="417"/>
      <c r="BLS80" s="417"/>
      <c r="BLT80" s="417"/>
      <c r="BLU80" s="417"/>
      <c r="BLV80" s="417"/>
      <c r="BLW80" s="417"/>
      <c r="BLX80" s="417"/>
      <c r="BLY80" s="417"/>
      <c r="BLZ80" s="417"/>
      <c r="BMA80" s="417"/>
      <c r="BMB80" s="417"/>
      <c r="BMC80" s="417"/>
      <c r="BMD80" s="417"/>
      <c r="BME80" s="417"/>
      <c r="BMF80" s="417"/>
      <c r="BMG80" s="417"/>
      <c r="BMH80" s="417"/>
      <c r="BMI80" s="417"/>
      <c r="BMJ80" s="417"/>
      <c r="BMK80" s="417"/>
      <c r="BML80" s="417"/>
      <c r="BMM80" s="417"/>
      <c r="BMN80" s="417"/>
      <c r="BMO80" s="417"/>
      <c r="BMP80" s="417"/>
      <c r="BMQ80" s="417"/>
      <c r="BMR80" s="417"/>
      <c r="BMS80" s="417"/>
      <c r="BMT80" s="417"/>
      <c r="BMU80" s="417"/>
      <c r="BMV80" s="417"/>
      <c r="BMW80" s="417"/>
      <c r="BMX80" s="417"/>
      <c r="BMY80" s="417"/>
      <c r="BMZ80" s="417"/>
      <c r="BNA80" s="417"/>
      <c r="BNB80" s="417"/>
      <c r="BNC80" s="417"/>
      <c r="BND80" s="417"/>
      <c r="BNE80" s="417"/>
      <c r="BNF80" s="417"/>
      <c r="BNG80" s="417"/>
      <c r="BNH80" s="417"/>
      <c r="BNI80" s="417"/>
      <c r="BNJ80" s="417"/>
      <c r="BNK80" s="417"/>
      <c r="BNL80" s="417"/>
      <c r="BNM80" s="417"/>
      <c r="BNN80" s="417"/>
      <c r="BNO80" s="417"/>
      <c r="BNP80" s="417"/>
      <c r="BNQ80" s="417"/>
      <c r="BNR80" s="417"/>
      <c r="BNS80" s="417"/>
      <c r="BNT80" s="417"/>
      <c r="BNU80" s="417"/>
      <c r="BNV80" s="417"/>
      <c r="BNW80" s="417"/>
      <c r="BNX80" s="417"/>
      <c r="BNY80" s="417"/>
      <c r="BNZ80" s="417"/>
      <c r="BOA80" s="417"/>
      <c r="BOB80" s="417"/>
      <c r="BOC80" s="417"/>
      <c r="BOD80" s="417"/>
      <c r="BOE80" s="417"/>
      <c r="BOF80" s="417"/>
      <c r="BOG80" s="417"/>
      <c r="BOH80" s="417"/>
      <c r="BOI80" s="417"/>
      <c r="BOJ80" s="417"/>
      <c r="BOK80" s="417"/>
      <c r="BOL80" s="417"/>
      <c r="BOM80" s="417"/>
      <c r="BON80" s="417"/>
      <c r="BOO80" s="417"/>
      <c r="BOP80" s="417"/>
      <c r="BOQ80" s="417"/>
      <c r="BOR80" s="417"/>
      <c r="BOS80" s="417"/>
      <c r="BOT80" s="417"/>
      <c r="BOU80" s="417"/>
      <c r="BOV80" s="417"/>
      <c r="BOW80" s="417"/>
      <c r="BOX80" s="417"/>
      <c r="BOY80" s="417"/>
      <c r="BOZ80" s="417"/>
      <c r="BPA80" s="417"/>
      <c r="BPB80" s="417"/>
      <c r="BPC80" s="417"/>
      <c r="BPD80" s="417"/>
      <c r="BPE80" s="417"/>
      <c r="BPF80" s="417"/>
      <c r="BPG80" s="417"/>
      <c r="BPH80" s="417"/>
      <c r="BPI80" s="417"/>
      <c r="BPJ80" s="417"/>
      <c r="BPK80" s="417"/>
      <c r="BPL80" s="417"/>
      <c r="BPM80" s="417"/>
      <c r="BPN80" s="417"/>
      <c r="BPO80" s="417"/>
      <c r="BPP80" s="417"/>
      <c r="BPQ80" s="417"/>
      <c r="BPR80" s="417"/>
      <c r="BPS80" s="417"/>
      <c r="BPT80" s="417"/>
      <c r="BPU80" s="417"/>
      <c r="BPV80" s="417"/>
      <c r="BPW80" s="417"/>
      <c r="BPX80" s="417"/>
      <c r="BPY80" s="417"/>
      <c r="BPZ80" s="417"/>
      <c r="BQA80" s="417"/>
      <c r="BQB80" s="417"/>
      <c r="BQC80" s="417"/>
      <c r="BQD80" s="417"/>
      <c r="BQE80" s="417"/>
      <c r="BQF80" s="417"/>
      <c r="BQG80" s="417"/>
      <c r="BQH80" s="417"/>
      <c r="BQI80" s="417"/>
      <c r="BQJ80" s="417"/>
      <c r="BQK80" s="417"/>
      <c r="BQL80" s="417"/>
      <c r="BQM80" s="417"/>
      <c r="BQN80" s="417"/>
      <c r="BQO80" s="417"/>
      <c r="BQP80" s="417"/>
      <c r="BQQ80" s="417"/>
      <c r="BQR80" s="417"/>
      <c r="BQS80" s="417"/>
      <c r="BQT80" s="417"/>
      <c r="BQU80" s="417"/>
      <c r="BQV80" s="417"/>
      <c r="BQW80" s="417"/>
      <c r="BQX80" s="417"/>
      <c r="BQY80" s="417"/>
      <c r="BQZ80" s="417"/>
      <c r="BRA80" s="417"/>
      <c r="BRB80" s="417"/>
      <c r="BRC80" s="417"/>
      <c r="BRD80" s="417"/>
      <c r="BRE80" s="417"/>
      <c r="BRF80" s="417"/>
      <c r="BRG80" s="417"/>
      <c r="BRH80" s="417"/>
      <c r="BRI80" s="417"/>
      <c r="BRJ80" s="417"/>
      <c r="BRK80" s="417"/>
      <c r="BRL80" s="417"/>
      <c r="BRM80" s="417"/>
      <c r="BRN80" s="417"/>
      <c r="BRO80" s="417"/>
      <c r="BRP80" s="417"/>
      <c r="BRQ80" s="417"/>
      <c r="BRR80" s="417"/>
      <c r="BRS80" s="417"/>
      <c r="BRT80" s="417"/>
      <c r="BRU80" s="417"/>
      <c r="BRV80" s="417"/>
      <c r="BRW80" s="417"/>
      <c r="BRX80" s="417"/>
      <c r="BRY80" s="417"/>
      <c r="BRZ80" s="417"/>
      <c r="BSA80" s="417"/>
      <c r="BSB80" s="417"/>
      <c r="BSC80" s="417"/>
      <c r="BSD80" s="417"/>
      <c r="BSE80" s="417"/>
      <c r="BSF80" s="417"/>
      <c r="BSG80" s="417"/>
      <c r="BSH80" s="417"/>
      <c r="BSI80" s="417"/>
      <c r="BSJ80" s="417"/>
      <c r="BSK80" s="417"/>
      <c r="BSL80" s="417"/>
      <c r="BSM80" s="417"/>
      <c r="BSN80" s="417"/>
      <c r="BSO80" s="417"/>
      <c r="BSP80" s="417"/>
      <c r="BSQ80" s="417"/>
      <c r="BSR80" s="417"/>
      <c r="BSS80" s="417"/>
      <c r="BST80" s="417"/>
      <c r="BSU80" s="417"/>
      <c r="BSV80" s="417"/>
      <c r="BSW80" s="417"/>
      <c r="BSX80" s="417"/>
      <c r="BSY80" s="417"/>
      <c r="BSZ80" s="417"/>
      <c r="BTA80" s="417"/>
      <c r="BTB80" s="417"/>
      <c r="BTC80" s="417"/>
      <c r="BTD80" s="417"/>
      <c r="BTE80" s="417"/>
      <c r="BTF80" s="417"/>
      <c r="BTG80" s="417"/>
      <c r="BTH80" s="417"/>
      <c r="BTI80" s="417"/>
      <c r="BTJ80" s="417"/>
      <c r="BTK80" s="417"/>
      <c r="BTL80" s="417"/>
      <c r="BTM80" s="417"/>
      <c r="BTN80" s="417"/>
      <c r="BTO80" s="417"/>
      <c r="BTP80" s="417"/>
      <c r="BTQ80" s="417"/>
      <c r="BTR80" s="417"/>
      <c r="BTS80" s="417"/>
      <c r="BTT80" s="417"/>
      <c r="BTU80" s="417"/>
      <c r="BTV80" s="417"/>
      <c r="BTW80" s="417"/>
      <c r="BTX80" s="417"/>
      <c r="BTY80" s="417"/>
      <c r="BTZ80" s="417"/>
      <c r="BUA80" s="417"/>
      <c r="BUB80" s="417"/>
      <c r="BUC80" s="417"/>
      <c r="BUD80" s="417"/>
      <c r="BUE80" s="417"/>
      <c r="BUF80" s="417"/>
      <c r="BUG80" s="417"/>
      <c r="BUH80" s="417"/>
      <c r="BUI80" s="417"/>
      <c r="BUJ80" s="417"/>
      <c r="BUK80" s="417"/>
      <c r="BUL80" s="417"/>
      <c r="BUM80" s="417"/>
      <c r="BUN80" s="417"/>
      <c r="BUO80" s="417"/>
      <c r="BUP80" s="417"/>
      <c r="BUQ80" s="417"/>
      <c r="BUR80" s="417"/>
      <c r="BUS80" s="417"/>
      <c r="BUT80" s="417"/>
      <c r="BUU80" s="417"/>
      <c r="BUV80" s="417"/>
      <c r="BUW80" s="417"/>
      <c r="BUX80" s="417"/>
      <c r="BUY80" s="417"/>
      <c r="BUZ80" s="417"/>
      <c r="BVA80" s="417"/>
      <c r="BVB80" s="417"/>
      <c r="BVC80" s="417"/>
      <c r="BVD80" s="417"/>
      <c r="BVE80" s="417"/>
      <c r="BVF80" s="417"/>
      <c r="BVG80" s="417"/>
      <c r="BVH80" s="417"/>
      <c r="BVI80" s="417"/>
      <c r="BVJ80" s="417"/>
      <c r="BVK80" s="417"/>
      <c r="BVL80" s="417"/>
      <c r="BVM80" s="417"/>
      <c r="BVN80" s="417"/>
      <c r="BVO80" s="417"/>
      <c r="BVP80" s="417"/>
      <c r="BVQ80" s="417"/>
      <c r="BVR80" s="417"/>
      <c r="BVS80" s="417"/>
      <c r="BVT80" s="417"/>
      <c r="BVU80" s="417"/>
      <c r="BVV80" s="417"/>
      <c r="BVW80" s="417"/>
      <c r="BVX80" s="417"/>
      <c r="BVY80" s="417"/>
      <c r="BVZ80" s="417"/>
      <c r="BWA80" s="417"/>
      <c r="BWB80" s="417"/>
      <c r="BWC80" s="417"/>
      <c r="BWD80" s="417"/>
      <c r="BWE80" s="417"/>
      <c r="BWF80" s="417"/>
      <c r="BWG80" s="417"/>
      <c r="BWH80" s="417"/>
      <c r="BWI80" s="417"/>
      <c r="BWJ80" s="417"/>
      <c r="BWK80" s="417"/>
      <c r="BWL80" s="417"/>
      <c r="BWM80" s="417"/>
      <c r="BWN80" s="417"/>
      <c r="BWO80" s="417"/>
      <c r="BWP80" s="417"/>
      <c r="BWQ80" s="417"/>
      <c r="BWR80" s="417"/>
      <c r="BWS80" s="417"/>
      <c r="BWT80" s="417"/>
      <c r="BWU80" s="417"/>
      <c r="BWV80" s="417"/>
      <c r="BWW80" s="417"/>
      <c r="BWX80" s="417"/>
      <c r="BWY80" s="417"/>
      <c r="BWZ80" s="417"/>
      <c r="BXA80" s="417"/>
      <c r="BXB80" s="417"/>
      <c r="BXC80" s="417"/>
      <c r="BXD80" s="417"/>
      <c r="BXE80" s="417"/>
      <c r="BXF80" s="417"/>
      <c r="BXG80" s="417"/>
      <c r="BXH80" s="417"/>
      <c r="BXI80" s="417"/>
      <c r="BXJ80" s="417"/>
      <c r="BXK80" s="417"/>
      <c r="BXL80" s="417"/>
      <c r="BXM80" s="417"/>
      <c r="BXN80" s="417"/>
      <c r="BXO80" s="417"/>
      <c r="BXP80" s="417"/>
      <c r="BXQ80" s="417"/>
      <c r="BXR80" s="417"/>
      <c r="BXS80" s="417"/>
      <c r="BXT80" s="417"/>
      <c r="BXU80" s="417"/>
      <c r="BXV80" s="417"/>
      <c r="BXW80" s="417"/>
      <c r="BXX80" s="417"/>
      <c r="BXY80" s="417"/>
      <c r="BXZ80" s="417"/>
      <c r="BYA80" s="417"/>
      <c r="BYB80" s="417"/>
      <c r="BYC80" s="417"/>
      <c r="BYD80" s="417"/>
      <c r="BYE80" s="417"/>
      <c r="BYF80" s="417"/>
      <c r="BYG80" s="417"/>
      <c r="BYH80" s="417"/>
      <c r="BYI80" s="417"/>
      <c r="BYJ80" s="417"/>
      <c r="BYK80" s="417"/>
      <c r="BYL80" s="417"/>
      <c r="BYM80" s="417"/>
      <c r="BYN80" s="417"/>
      <c r="BYO80" s="417"/>
      <c r="BYP80" s="417"/>
      <c r="BYQ80" s="417"/>
      <c r="BYR80" s="417"/>
      <c r="BYS80" s="417"/>
      <c r="BYT80" s="417"/>
      <c r="BYU80" s="417"/>
      <c r="BYV80" s="417"/>
      <c r="BYW80" s="417"/>
      <c r="BYX80" s="417"/>
      <c r="BYY80" s="417"/>
      <c r="BYZ80" s="417"/>
      <c r="BZA80" s="417"/>
      <c r="BZB80" s="417"/>
      <c r="BZC80" s="417"/>
      <c r="BZD80" s="417"/>
      <c r="BZE80" s="417"/>
      <c r="BZF80" s="417"/>
      <c r="BZG80" s="417"/>
      <c r="BZH80" s="417"/>
      <c r="BZI80" s="417"/>
      <c r="BZJ80" s="417"/>
      <c r="BZK80" s="417"/>
      <c r="BZL80" s="417"/>
      <c r="BZM80" s="417"/>
      <c r="BZN80" s="417"/>
      <c r="BZO80" s="417"/>
      <c r="BZP80" s="417"/>
      <c r="BZQ80" s="417"/>
      <c r="BZR80" s="417"/>
      <c r="BZS80" s="417"/>
      <c r="BZT80" s="417"/>
      <c r="BZU80" s="417"/>
      <c r="BZV80" s="417"/>
      <c r="BZW80" s="417"/>
      <c r="BZX80" s="417"/>
      <c r="BZY80" s="417"/>
      <c r="BZZ80" s="417"/>
      <c r="CAA80" s="417"/>
      <c r="CAB80" s="417"/>
      <c r="CAC80" s="417"/>
      <c r="CAD80" s="417"/>
      <c r="CAE80" s="417"/>
      <c r="CAF80" s="417"/>
      <c r="CAG80" s="417"/>
      <c r="CAH80" s="417"/>
      <c r="CAI80" s="417"/>
      <c r="CAJ80" s="417"/>
      <c r="CAK80" s="417"/>
      <c r="CAL80" s="417"/>
      <c r="CAM80" s="417"/>
      <c r="CAN80" s="417"/>
      <c r="CAO80" s="417"/>
      <c r="CAP80" s="417"/>
      <c r="CAQ80" s="417"/>
      <c r="CAR80" s="417"/>
      <c r="CAS80" s="417"/>
      <c r="CAT80" s="417"/>
      <c r="CAU80" s="417"/>
      <c r="CAV80" s="417"/>
      <c r="CAW80" s="417"/>
      <c r="CAX80" s="417"/>
      <c r="CAY80" s="417"/>
      <c r="CAZ80" s="417"/>
      <c r="CBA80" s="417"/>
      <c r="CBB80" s="417"/>
      <c r="CBC80" s="417"/>
      <c r="CBD80" s="417"/>
      <c r="CBE80" s="417"/>
      <c r="CBF80" s="417"/>
      <c r="CBG80" s="417"/>
      <c r="CBH80" s="417"/>
      <c r="CBI80" s="417"/>
      <c r="CBJ80" s="417"/>
      <c r="CBK80" s="417"/>
      <c r="CBL80" s="417"/>
      <c r="CBM80" s="417"/>
      <c r="CBN80" s="417"/>
      <c r="CBO80" s="417"/>
      <c r="CBP80" s="417"/>
      <c r="CBQ80" s="417"/>
      <c r="CBR80" s="417"/>
      <c r="CBS80" s="417"/>
      <c r="CBT80" s="417"/>
      <c r="CBU80" s="417"/>
      <c r="CBV80" s="417"/>
      <c r="CBW80" s="417"/>
      <c r="CBX80" s="417"/>
      <c r="CBY80" s="417"/>
      <c r="CBZ80" s="417"/>
      <c r="CCA80" s="417"/>
      <c r="CCB80" s="417"/>
      <c r="CCC80" s="417"/>
      <c r="CCD80" s="417"/>
      <c r="CCE80" s="417"/>
      <c r="CCF80" s="417"/>
      <c r="CCG80" s="417"/>
      <c r="CCH80" s="417"/>
      <c r="CCI80" s="417"/>
      <c r="CCJ80" s="417"/>
      <c r="CCK80" s="417"/>
      <c r="CCL80" s="417"/>
      <c r="CCM80" s="417"/>
      <c r="CCN80" s="417"/>
      <c r="CCO80" s="417"/>
      <c r="CCP80" s="417"/>
      <c r="CCQ80" s="417"/>
      <c r="CCR80" s="417"/>
      <c r="CCS80" s="417"/>
      <c r="CCT80" s="417"/>
      <c r="CCU80" s="417"/>
      <c r="CCV80" s="417"/>
      <c r="CCW80" s="417"/>
      <c r="CCX80" s="417"/>
      <c r="CCY80" s="417"/>
      <c r="CCZ80" s="417"/>
      <c r="CDA80" s="417"/>
      <c r="CDB80" s="417"/>
      <c r="CDC80" s="417"/>
      <c r="CDD80" s="417"/>
      <c r="CDE80" s="417"/>
      <c r="CDF80" s="417"/>
      <c r="CDG80" s="417"/>
      <c r="CDH80" s="417"/>
      <c r="CDI80" s="417"/>
      <c r="CDJ80" s="417"/>
      <c r="CDK80" s="417"/>
      <c r="CDL80" s="417"/>
      <c r="CDM80" s="417"/>
      <c r="CDN80" s="417"/>
      <c r="CDO80" s="417"/>
      <c r="CDP80" s="417"/>
      <c r="CDQ80" s="417"/>
      <c r="CDR80" s="417"/>
      <c r="CDS80" s="417"/>
      <c r="CDT80" s="417"/>
      <c r="CDU80" s="417"/>
      <c r="CDV80" s="417"/>
      <c r="CDW80" s="417"/>
      <c r="CDX80" s="417"/>
      <c r="CDY80" s="417"/>
      <c r="CDZ80" s="417"/>
      <c r="CEA80" s="417"/>
      <c r="CEB80" s="417"/>
      <c r="CEC80" s="417"/>
      <c r="CED80" s="417"/>
      <c r="CEE80" s="417"/>
      <c r="CEF80" s="417"/>
      <c r="CEG80" s="417"/>
      <c r="CEH80" s="417"/>
      <c r="CEI80" s="417"/>
      <c r="CEJ80" s="417"/>
      <c r="CEK80" s="417"/>
      <c r="CEL80" s="417"/>
      <c r="CEM80" s="417"/>
      <c r="CEN80" s="417"/>
      <c r="CEO80" s="417"/>
      <c r="CEP80" s="417"/>
      <c r="CEQ80" s="417"/>
      <c r="CER80" s="417"/>
      <c r="CES80" s="417"/>
      <c r="CET80" s="417"/>
      <c r="CEU80" s="417"/>
      <c r="CEV80" s="417"/>
      <c r="CEW80" s="417"/>
      <c r="CEX80" s="417"/>
      <c r="CEY80" s="417"/>
      <c r="CEZ80" s="417"/>
      <c r="CFA80" s="417"/>
      <c r="CFB80" s="417"/>
      <c r="CFC80" s="417"/>
      <c r="CFD80" s="417"/>
      <c r="CFE80" s="417"/>
      <c r="CFF80" s="417"/>
      <c r="CFG80" s="417"/>
      <c r="CFH80" s="417"/>
      <c r="CFI80" s="417"/>
      <c r="CFJ80" s="417"/>
      <c r="CFK80" s="417"/>
      <c r="CFL80" s="417"/>
      <c r="CFM80" s="417"/>
      <c r="CFN80" s="417"/>
      <c r="CFO80" s="417"/>
      <c r="CFP80" s="417"/>
      <c r="CFQ80" s="417"/>
      <c r="CFR80" s="417"/>
      <c r="CFS80" s="417"/>
      <c r="CFT80" s="417"/>
      <c r="CFU80" s="417"/>
      <c r="CFV80" s="417"/>
      <c r="CFW80" s="417"/>
      <c r="CFX80" s="417"/>
      <c r="CFY80" s="417"/>
      <c r="CFZ80" s="417"/>
      <c r="CGA80" s="417"/>
      <c r="CGB80" s="417"/>
      <c r="CGC80" s="417"/>
      <c r="CGD80" s="417"/>
      <c r="CGE80" s="417"/>
      <c r="CGF80" s="417"/>
      <c r="CGG80" s="417"/>
      <c r="CGH80" s="417"/>
      <c r="CGI80" s="417"/>
      <c r="CGJ80" s="417"/>
      <c r="CGK80" s="417"/>
      <c r="CGL80" s="417"/>
      <c r="CGM80" s="417"/>
      <c r="CGN80" s="417"/>
      <c r="CGO80" s="417"/>
      <c r="CGP80" s="417"/>
      <c r="CGQ80" s="417"/>
      <c r="CGR80" s="417"/>
      <c r="CGS80" s="417"/>
      <c r="CGT80" s="417"/>
      <c r="CGU80" s="417"/>
      <c r="CGV80" s="417"/>
      <c r="CGW80" s="417"/>
      <c r="CGX80" s="417"/>
      <c r="CGY80" s="417"/>
      <c r="CGZ80" s="417"/>
      <c r="CHA80" s="417"/>
      <c r="CHB80" s="417"/>
      <c r="CHC80" s="417"/>
      <c r="CHD80" s="417"/>
      <c r="CHE80" s="417"/>
      <c r="CHF80" s="417"/>
      <c r="CHG80" s="417"/>
      <c r="CHH80" s="417"/>
      <c r="CHI80" s="417"/>
      <c r="CHJ80" s="417"/>
      <c r="CHK80" s="417"/>
      <c r="CHL80" s="417"/>
      <c r="CHM80" s="417"/>
      <c r="CHN80" s="417"/>
      <c r="CHO80" s="417"/>
      <c r="CHP80" s="417"/>
      <c r="CHQ80" s="417"/>
      <c r="CHR80" s="417"/>
      <c r="CHS80" s="417"/>
      <c r="CHT80" s="417"/>
      <c r="CHU80" s="417"/>
      <c r="CHV80" s="417"/>
      <c r="CHW80" s="417"/>
      <c r="CHX80" s="417"/>
      <c r="CHY80" s="417"/>
      <c r="CHZ80" s="417"/>
      <c r="CIA80" s="417"/>
      <c r="CIB80" s="417"/>
      <c r="CIC80" s="417"/>
      <c r="CID80" s="417"/>
      <c r="CIE80" s="417"/>
      <c r="CIF80" s="417"/>
      <c r="CIG80" s="417"/>
      <c r="CIH80" s="417"/>
      <c r="CII80" s="417"/>
      <c r="CIJ80" s="417"/>
      <c r="CIK80" s="417"/>
      <c r="CIL80" s="417"/>
      <c r="CIM80" s="417"/>
      <c r="CIN80" s="417"/>
      <c r="CIO80" s="417"/>
      <c r="CIP80" s="417"/>
      <c r="CIQ80" s="417"/>
      <c r="CIR80" s="417"/>
      <c r="CIS80" s="417"/>
      <c r="CIT80" s="417"/>
      <c r="CIU80" s="417"/>
      <c r="CIV80" s="417"/>
      <c r="CIW80" s="417"/>
      <c r="CIX80" s="417"/>
      <c r="CIY80" s="417"/>
      <c r="CIZ80" s="417"/>
      <c r="CJA80" s="417"/>
      <c r="CJB80" s="417"/>
      <c r="CJC80" s="417"/>
      <c r="CJD80" s="417"/>
      <c r="CJE80" s="417"/>
      <c r="CJF80" s="417"/>
      <c r="CJG80" s="417"/>
      <c r="CJH80" s="417"/>
      <c r="CJI80" s="417"/>
      <c r="CJJ80" s="417"/>
      <c r="CJK80" s="417"/>
      <c r="CJL80" s="417"/>
      <c r="CJM80" s="417"/>
      <c r="CJN80" s="417"/>
      <c r="CJO80" s="417"/>
      <c r="CJP80" s="417"/>
      <c r="CJQ80" s="417"/>
      <c r="CJR80" s="417"/>
      <c r="CJS80" s="417"/>
      <c r="CJT80" s="417"/>
      <c r="CJU80" s="417"/>
      <c r="CJV80" s="417"/>
      <c r="CJW80" s="417"/>
      <c r="CJX80" s="417"/>
      <c r="CJY80" s="417"/>
      <c r="CJZ80" s="417"/>
      <c r="CKA80" s="417"/>
      <c r="CKB80" s="417"/>
      <c r="CKC80" s="417"/>
      <c r="CKD80" s="417"/>
      <c r="CKE80" s="417"/>
      <c r="CKF80" s="417"/>
      <c r="CKG80" s="417"/>
      <c r="CKH80" s="417"/>
      <c r="CKI80" s="417"/>
      <c r="CKJ80" s="417"/>
      <c r="CKK80" s="417"/>
      <c r="CKL80" s="417"/>
      <c r="CKM80" s="417"/>
      <c r="CKN80" s="417"/>
      <c r="CKO80" s="417"/>
      <c r="CKP80" s="417"/>
      <c r="CKQ80" s="417"/>
      <c r="CKR80" s="417"/>
      <c r="CKS80" s="417"/>
      <c r="CKT80" s="417"/>
      <c r="CKU80" s="417"/>
      <c r="CKV80" s="417"/>
      <c r="CKW80" s="417"/>
      <c r="CKX80" s="417"/>
      <c r="CKY80" s="417"/>
      <c r="CKZ80" s="417"/>
      <c r="CLA80" s="417"/>
      <c r="CLB80" s="417"/>
      <c r="CLC80" s="417"/>
      <c r="CLD80" s="417"/>
      <c r="CLE80" s="417"/>
      <c r="CLF80" s="417"/>
      <c r="CLG80" s="417"/>
      <c r="CLH80" s="417"/>
      <c r="CLI80" s="417"/>
      <c r="CLJ80" s="417"/>
      <c r="CLK80" s="417"/>
      <c r="CLL80" s="417"/>
      <c r="CLM80" s="417"/>
      <c r="CLN80" s="417"/>
      <c r="CLO80" s="417"/>
      <c r="CLP80" s="417"/>
      <c r="CLQ80" s="417"/>
      <c r="CLR80" s="417"/>
      <c r="CLS80" s="417"/>
      <c r="CLT80" s="417"/>
      <c r="CLU80" s="417"/>
      <c r="CLV80" s="417"/>
      <c r="CLW80" s="417"/>
      <c r="CLX80" s="417"/>
      <c r="CLY80" s="417"/>
      <c r="CLZ80" s="417"/>
      <c r="CMA80" s="417"/>
      <c r="CMB80" s="417"/>
      <c r="CMC80" s="417"/>
      <c r="CMD80" s="417"/>
      <c r="CME80" s="417"/>
      <c r="CMF80" s="417"/>
      <c r="CMG80" s="417"/>
      <c r="CMH80" s="417"/>
      <c r="CMI80" s="417"/>
      <c r="CMJ80" s="417"/>
      <c r="CMK80" s="417"/>
      <c r="CML80" s="417"/>
      <c r="CMM80" s="417"/>
      <c r="CMN80" s="417"/>
      <c r="CMO80" s="417"/>
      <c r="CMP80" s="417"/>
      <c r="CMQ80" s="417"/>
      <c r="CMR80" s="417"/>
      <c r="CMS80" s="417"/>
      <c r="CMT80" s="417"/>
      <c r="CMU80" s="417"/>
      <c r="CMV80" s="417"/>
      <c r="CMW80" s="417"/>
      <c r="CMX80" s="417"/>
      <c r="CMY80" s="417"/>
      <c r="CMZ80" s="417"/>
      <c r="CNA80" s="417"/>
      <c r="CNB80" s="417"/>
      <c r="CNC80" s="417"/>
      <c r="CND80" s="417"/>
      <c r="CNE80" s="417"/>
      <c r="CNF80" s="417"/>
      <c r="CNG80" s="417"/>
      <c r="CNH80" s="417"/>
      <c r="CNI80" s="417"/>
      <c r="CNJ80" s="417"/>
      <c r="CNK80" s="417"/>
      <c r="CNL80" s="417"/>
      <c r="CNM80" s="417"/>
      <c r="CNN80" s="417"/>
      <c r="CNO80" s="417"/>
      <c r="CNP80" s="417"/>
      <c r="CNQ80" s="417"/>
      <c r="CNR80" s="417"/>
      <c r="CNS80" s="417"/>
      <c r="CNT80" s="417"/>
      <c r="CNU80" s="417"/>
      <c r="CNV80" s="417"/>
      <c r="CNW80" s="417"/>
      <c r="CNX80" s="417"/>
      <c r="CNY80" s="417"/>
      <c r="CNZ80" s="417"/>
      <c r="COA80" s="417"/>
      <c r="COB80" s="417"/>
      <c r="COC80" s="417"/>
      <c r="COD80" s="417"/>
      <c r="COE80" s="417"/>
      <c r="COF80" s="417"/>
      <c r="COG80" s="417"/>
      <c r="COH80" s="417"/>
      <c r="COI80" s="417"/>
      <c r="COJ80" s="417"/>
      <c r="COK80" s="417"/>
      <c r="COL80" s="417"/>
      <c r="COM80" s="417"/>
      <c r="CON80" s="417"/>
      <c r="COO80" s="417"/>
      <c r="COP80" s="417"/>
      <c r="COQ80" s="417"/>
      <c r="COR80" s="417"/>
      <c r="COS80" s="417"/>
      <c r="COT80" s="417"/>
      <c r="COU80" s="417"/>
      <c r="COV80" s="417"/>
      <c r="COW80" s="417"/>
      <c r="COX80" s="417"/>
      <c r="COY80" s="417"/>
    </row>
    <row r="81" spans="1:2443" s="445" customFormat="1" ht="14.25" customHeight="1" x14ac:dyDescent="0.35">
      <c r="A81" s="307" t="s">
        <v>585</v>
      </c>
      <c r="B81" s="360" t="s">
        <v>84</v>
      </c>
      <c r="C81" s="306">
        <v>2016</v>
      </c>
      <c r="D81" s="306" t="s">
        <v>593</v>
      </c>
      <c r="E81" s="433">
        <v>1</v>
      </c>
      <c r="F81" s="331" t="s">
        <v>348</v>
      </c>
      <c r="G81" s="469">
        <f t="shared" si="3"/>
        <v>1</v>
      </c>
      <c r="H81" s="331" t="s">
        <v>349</v>
      </c>
      <c r="I81" s="331" t="s">
        <v>350</v>
      </c>
      <c r="J81" s="331" t="s">
        <v>350</v>
      </c>
      <c r="K81" s="643"/>
      <c r="L81" s="643"/>
      <c r="M81" s="643"/>
      <c r="N81" s="643"/>
      <c r="O81" s="643"/>
      <c r="P81" s="643"/>
      <c r="Q81" s="416"/>
      <c r="R81" s="363"/>
      <c r="S81" s="416"/>
      <c r="T81" s="416"/>
      <c r="U81" s="416"/>
      <c r="V81" s="416"/>
      <c r="W81" s="416"/>
      <c r="X81" s="416"/>
      <c r="Y81" s="416"/>
      <c r="Z81" s="416"/>
      <c r="AA81" s="416"/>
      <c r="AB81" s="416"/>
      <c r="AC81" s="416"/>
      <c r="AD81" s="416"/>
      <c r="AE81" s="416"/>
      <c r="AF81" s="416"/>
      <c r="AG81" s="416"/>
      <c r="AH81" s="416"/>
      <c r="AI81" s="416"/>
      <c r="AJ81" s="416"/>
      <c r="AK81" s="416"/>
      <c r="AL81" s="416"/>
      <c r="AM81" s="416"/>
      <c r="AN81" s="416"/>
      <c r="AO81" s="416"/>
      <c r="AP81" s="416"/>
      <c r="AQ81" s="416"/>
      <c r="AR81" s="416"/>
      <c r="AS81" s="416"/>
      <c r="AT81" s="416"/>
      <c r="AU81" s="416"/>
      <c r="AV81" s="416"/>
      <c r="AW81" s="416"/>
      <c r="AX81" s="416"/>
      <c r="AY81" s="416"/>
      <c r="AZ81" s="416"/>
      <c r="BA81" s="416"/>
      <c r="BB81" s="416"/>
      <c r="BC81" s="416"/>
      <c r="BD81" s="416"/>
      <c r="BE81" s="416"/>
      <c r="BF81" s="416"/>
      <c r="BG81" s="416"/>
      <c r="BH81" s="416"/>
      <c r="BI81" s="416"/>
      <c r="BJ81" s="416"/>
      <c r="BK81" s="416"/>
      <c r="BL81" s="416"/>
      <c r="BM81" s="416"/>
      <c r="BN81" s="416"/>
      <c r="BO81" s="416"/>
      <c r="BP81" s="416"/>
      <c r="BQ81" s="416"/>
      <c r="BR81" s="416"/>
      <c r="BS81" s="416"/>
      <c r="BT81" s="416"/>
      <c r="BU81" s="416"/>
      <c r="BV81" s="416"/>
      <c r="BW81" s="416"/>
      <c r="BX81" s="416"/>
      <c r="BY81" s="416"/>
      <c r="BZ81" s="416"/>
      <c r="CA81" s="416"/>
      <c r="CB81" s="416"/>
      <c r="CC81" s="416"/>
      <c r="CD81" s="416"/>
      <c r="CE81" s="416"/>
      <c r="CF81" s="416"/>
      <c r="CG81" s="416"/>
      <c r="CH81" s="416"/>
      <c r="CI81" s="416"/>
      <c r="CJ81" s="416"/>
      <c r="CK81" s="416"/>
      <c r="CL81" s="416"/>
      <c r="CM81" s="416"/>
      <c r="CN81" s="416"/>
      <c r="CO81" s="416"/>
      <c r="CP81" s="416"/>
      <c r="CQ81" s="416"/>
      <c r="CR81" s="416"/>
      <c r="CS81" s="416"/>
      <c r="CT81" s="416"/>
      <c r="CU81" s="416"/>
      <c r="CV81" s="416"/>
      <c r="CW81" s="416"/>
      <c r="CX81" s="416"/>
      <c r="CY81" s="416"/>
      <c r="CZ81" s="416"/>
      <c r="DA81" s="416"/>
      <c r="DB81" s="416"/>
      <c r="DC81" s="416"/>
      <c r="DD81" s="416"/>
      <c r="DE81" s="416"/>
      <c r="DF81" s="416"/>
      <c r="DG81" s="416"/>
      <c r="DH81" s="416"/>
      <c r="DI81" s="416"/>
      <c r="DJ81" s="416"/>
      <c r="DK81" s="416"/>
      <c r="DL81" s="416"/>
      <c r="DM81" s="416"/>
      <c r="DN81" s="416"/>
      <c r="DO81" s="416"/>
      <c r="DP81" s="416"/>
      <c r="DQ81" s="416"/>
      <c r="DR81" s="416"/>
      <c r="DS81" s="416"/>
      <c r="DT81" s="416"/>
      <c r="DU81" s="416"/>
      <c r="DV81" s="416"/>
      <c r="DW81" s="416"/>
      <c r="DX81" s="416"/>
      <c r="DY81" s="416"/>
      <c r="DZ81" s="416"/>
      <c r="EA81" s="416"/>
      <c r="EB81" s="416"/>
      <c r="EC81" s="416"/>
      <c r="ED81" s="416"/>
      <c r="EE81" s="416"/>
      <c r="EF81" s="416"/>
      <c r="EG81" s="416"/>
      <c r="EH81" s="416"/>
      <c r="EI81" s="416"/>
      <c r="EJ81" s="416"/>
      <c r="EK81" s="416"/>
      <c r="EL81" s="416"/>
      <c r="EM81" s="416"/>
      <c r="EN81" s="416"/>
      <c r="EO81" s="416"/>
      <c r="EP81" s="416"/>
      <c r="EQ81" s="416"/>
      <c r="ER81" s="416"/>
      <c r="ES81" s="416"/>
      <c r="ET81" s="416"/>
      <c r="EU81" s="416"/>
      <c r="EV81" s="416"/>
      <c r="EW81" s="416"/>
      <c r="EX81" s="416"/>
      <c r="EY81" s="416"/>
      <c r="EZ81" s="416"/>
      <c r="FA81" s="416"/>
      <c r="FB81" s="416"/>
      <c r="FC81" s="416"/>
      <c r="FD81" s="416"/>
      <c r="FE81" s="416"/>
      <c r="FF81" s="416"/>
      <c r="FG81" s="416"/>
      <c r="FH81" s="416"/>
      <c r="FI81" s="416"/>
      <c r="FJ81" s="416"/>
      <c r="FK81" s="416"/>
      <c r="FL81" s="416"/>
      <c r="FM81" s="416"/>
      <c r="FN81" s="416"/>
      <c r="FO81" s="416"/>
      <c r="FP81" s="416"/>
      <c r="FQ81" s="416"/>
      <c r="FR81" s="416"/>
      <c r="FS81" s="416"/>
      <c r="FT81" s="416"/>
      <c r="FU81" s="416"/>
      <c r="FV81" s="416"/>
      <c r="FW81" s="416"/>
      <c r="FX81" s="416"/>
      <c r="FY81" s="416"/>
      <c r="FZ81" s="416"/>
      <c r="GA81" s="416"/>
      <c r="GB81" s="416"/>
      <c r="GC81" s="416"/>
      <c r="GD81" s="416"/>
      <c r="GE81" s="416"/>
      <c r="GF81" s="416"/>
      <c r="GG81" s="416"/>
      <c r="GH81" s="416"/>
      <c r="GI81" s="416"/>
      <c r="GJ81" s="416"/>
      <c r="GK81" s="416"/>
      <c r="GL81" s="416"/>
      <c r="GM81" s="416"/>
      <c r="GN81" s="416"/>
      <c r="GO81" s="416"/>
      <c r="GP81" s="416"/>
      <c r="GQ81" s="416"/>
      <c r="GR81" s="416"/>
      <c r="GS81" s="416"/>
      <c r="GT81" s="416"/>
      <c r="GU81" s="416"/>
      <c r="GV81" s="416"/>
      <c r="GW81" s="416"/>
      <c r="GX81" s="416"/>
      <c r="GY81" s="416"/>
      <c r="GZ81" s="416"/>
      <c r="HA81" s="416"/>
      <c r="HB81" s="416"/>
      <c r="HC81" s="416"/>
      <c r="HD81" s="416"/>
      <c r="HE81" s="416"/>
      <c r="HF81" s="416"/>
      <c r="HG81" s="416"/>
      <c r="HH81" s="416"/>
      <c r="HI81" s="416"/>
      <c r="HJ81" s="416"/>
      <c r="HK81" s="416"/>
      <c r="HL81" s="416"/>
      <c r="HM81" s="416"/>
      <c r="HN81" s="416"/>
      <c r="HO81" s="416"/>
      <c r="HP81" s="416"/>
      <c r="HQ81" s="416"/>
      <c r="HR81" s="416"/>
      <c r="HS81" s="416"/>
      <c r="HT81" s="416"/>
      <c r="HU81" s="416"/>
      <c r="HV81" s="416"/>
      <c r="HW81" s="416"/>
      <c r="HX81" s="416"/>
      <c r="HY81" s="416"/>
      <c r="HZ81" s="416"/>
      <c r="IA81" s="416"/>
      <c r="IB81" s="416"/>
      <c r="IC81" s="416"/>
      <c r="ID81" s="416"/>
      <c r="IE81" s="416"/>
      <c r="IF81" s="416"/>
      <c r="IG81" s="416"/>
      <c r="IH81" s="416"/>
      <c r="II81" s="416"/>
      <c r="IJ81" s="416"/>
      <c r="IK81" s="416"/>
      <c r="IL81" s="416"/>
      <c r="IM81" s="416"/>
      <c r="IN81" s="416"/>
      <c r="IO81" s="416"/>
      <c r="IP81" s="416"/>
      <c r="IQ81" s="416"/>
      <c r="IR81" s="416"/>
      <c r="IS81" s="416"/>
      <c r="IT81" s="416"/>
      <c r="IU81" s="416"/>
      <c r="IV81" s="416"/>
      <c r="IW81" s="416"/>
      <c r="IX81" s="416"/>
      <c r="IY81" s="416"/>
      <c r="IZ81" s="416"/>
      <c r="JA81" s="416"/>
      <c r="JB81" s="416"/>
      <c r="JC81" s="416"/>
      <c r="JD81" s="416"/>
      <c r="JE81" s="416"/>
      <c r="JF81" s="416"/>
      <c r="JG81" s="416"/>
      <c r="JH81" s="416"/>
      <c r="JI81" s="416"/>
      <c r="JJ81" s="416"/>
      <c r="JK81" s="416"/>
      <c r="JL81" s="416"/>
      <c r="JM81" s="416"/>
      <c r="JN81" s="416"/>
      <c r="JO81" s="416"/>
      <c r="JP81" s="416"/>
      <c r="JQ81" s="416"/>
      <c r="JR81" s="416"/>
      <c r="JS81" s="416"/>
      <c r="JT81" s="416"/>
      <c r="JU81" s="416"/>
      <c r="JV81" s="416"/>
      <c r="JW81" s="416"/>
      <c r="JX81" s="416"/>
      <c r="JY81" s="416"/>
      <c r="JZ81" s="416"/>
      <c r="KA81" s="416"/>
      <c r="KB81" s="416"/>
      <c r="KC81" s="416"/>
      <c r="KD81" s="416"/>
      <c r="KE81" s="416"/>
      <c r="KF81" s="416"/>
      <c r="KG81" s="416"/>
      <c r="KH81" s="416"/>
      <c r="KI81" s="416"/>
      <c r="KJ81" s="416"/>
      <c r="KK81" s="416"/>
      <c r="KL81" s="416"/>
      <c r="KM81" s="416"/>
      <c r="KN81" s="416"/>
      <c r="KO81" s="416"/>
      <c r="KP81" s="416"/>
      <c r="KQ81" s="416"/>
      <c r="KR81" s="416"/>
      <c r="KS81" s="416"/>
      <c r="KT81" s="416"/>
      <c r="KU81" s="416"/>
      <c r="KV81" s="416"/>
      <c r="KW81" s="416"/>
      <c r="KX81" s="416"/>
      <c r="KY81" s="416"/>
      <c r="KZ81" s="416"/>
      <c r="LA81" s="416"/>
      <c r="LB81" s="416"/>
      <c r="LC81" s="416"/>
      <c r="LD81" s="416"/>
      <c r="LE81" s="416"/>
      <c r="LF81" s="416"/>
      <c r="LG81" s="416"/>
      <c r="LH81" s="416"/>
      <c r="LI81" s="416"/>
      <c r="LJ81" s="416"/>
      <c r="LK81" s="416"/>
      <c r="LL81" s="416"/>
      <c r="LM81" s="416"/>
      <c r="LN81" s="416"/>
      <c r="LO81" s="416"/>
      <c r="LP81" s="416"/>
      <c r="LQ81" s="416"/>
      <c r="LR81" s="416"/>
      <c r="LS81" s="416"/>
      <c r="LT81" s="416"/>
      <c r="LU81" s="416"/>
      <c r="LV81" s="416"/>
      <c r="LW81" s="416"/>
      <c r="LX81" s="416"/>
      <c r="LY81" s="416"/>
      <c r="LZ81" s="416"/>
      <c r="MA81" s="416"/>
      <c r="MB81" s="416"/>
      <c r="MC81" s="416"/>
      <c r="MD81" s="416"/>
      <c r="ME81" s="416"/>
      <c r="MF81" s="416"/>
      <c r="MG81" s="416"/>
      <c r="MH81" s="416"/>
      <c r="MI81" s="416"/>
      <c r="MJ81" s="416"/>
      <c r="MK81" s="416"/>
      <c r="ML81" s="416"/>
      <c r="MM81" s="416"/>
      <c r="MN81" s="416"/>
      <c r="MO81" s="416"/>
      <c r="MP81" s="416"/>
      <c r="MQ81" s="416"/>
      <c r="MR81" s="416"/>
      <c r="MS81" s="416"/>
      <c r="MT81" s="416"/>
      <c r="MU81" s="416"/>
      <c r="MV81" s="416"/>
      <c r="MW81" s="416"/>
      <c r="MX81" s="416"/>
      <c r="MY81" s="416"/>
      <c r="MZ81" s="416"/>
      <c r="NA81" s="416"/>
      <c r="NB81" s="416"/>
      <c r="NC81" s="416"/>
      <c r="ND81" s="416"/>
      <c r="NE81" s="416"/>
      <c r="NF81" s="416"/>
      <c r="NG81" s="416"/>
      <c r="NH81" s="416"/>
      <c r="NI81" s="416"/>
      <c r="NJ81" s="416"/>
      <c r="NK81" s="416"/>
      <c r="NL81" s="416"/>
      <c r="NM81" s="416"/>
      <c r="NN81" s="416"/>
      <c r="NO81" s="416"/>
      <c r="NP81" s="416"/>
      <c r="NQ81" s="416"/>
      <c r="NR81" s="416"/>
      <c r="NS81" s="416"/>
      <c r="NT81" s="416"/>
      <c r="NU81" s="416"/>
      <c r="NV81" s="416"/>
      <c r="NW81" s="416"/>
      <c r="NX81" s="416"/>
      <c r="NY81" s="416"/>
      <c r="NZ81" s="416"/>
      <c r="OA81" s="416"/>
      <c r="OB81" s="416"/>
      <c r="OC81" s="416"/>
      <c r="OD81" s="416"/>
      <c r="OE81" s="416"/>
      <c r="OF81" s="416"/>
      <c r="OG81" s="416"/>
      <c r="OH81" s="416"/>
      <c r="OI81" s="416"/>
      <c r="OJ81" s="416"/>
      <c r="OK81" s="416"/>
      <c r="OL81" s="416"/>
      <c r="OM81" s="416"/>
      <c r="ON81" s="416"/>
      <c r="OO81" s="416"/>
      <c r="OP81" s="416"/>
      <c r="OQ81" s="416"/>
      <c r="OR81" s="416"/>
      <c r="OS81" s="416"/>
      <c r="OT81" s="416"/>
      <c r="OU81" s="416"/>
      <c r="OV81" s="416"/>
      <c r="OW81" s="416"/>
      <c r="OX81" s="416"/>
      <c r="OY81" s="416"/>
      <c r="OZ81" s="416"/>
      <c r="PA81" s="416"/>
      <c r="PB81" s="416"/>
      <c r="PC81" s="416"/>
      <c r="PD81" s="416"/>
      <c r="PE81" s="416"/>
      <c r="PF81" s="416"/>
      <c r="PG81" s="416"/>
      <c r="PH81" s="416"/>
      <c r="PI81" s="416"/>
      <c r="PJ81" s="416"/>
      <c r="PK81" s="416"/>
      <c r="PL81" s="416"/>
      <c r="PM81" s="416"/>
      <c r="PN81" s="416"/>
      <c r="PO81" s="416"/>
      <c r="PP81" s="416"/>
      <c r="PQ81" s="416"/>
      <c r="PR81" s="416"/>
      <c r="PS81" s="416"/>
      <c r="PT81" s="416"/>
      <c r="PU81" s="416"/>
      <c r="PV81" s="416"/>
      <c r="PW81" s="416"/>
      <c r="PX81" s="416"/>
      <c r="PY81" s="416"/>
      <c r="PZ81" s="416"/>
      <c r="QA81" s="416"/>
      <c r="QB81" s="416"/>
      <c r="QC81" s="416"/>
      <c r="QD81" s="416"/>
      <c r="QE81" s="416"/>
      <c r="QF81" s="416"/>
      <c r="QG81" s="416"/>
      <c r="QH81" s="416"/>
      <c r="QI81" s="416"/>
      <c r="QJ81" s="416"/>
      <c r="QK81" s="416"/>
      <c r="QL81" s="416"/>
      <c r="QM81" s="416"/>
      <c r="QN81" s="416"/>
      <c r="QO81" s="416"/>
      <c r="QP81" s="416"/>
      <c r="QQ81" s="416"/>
      <c r="QR81" s="416"/>
      <c r="QS81" s="416"/>
      <c r="QT81" s="416"/>
      <c r="QU81" s="416"/>
      <c r="QV81" s="416"/>
      <c r="QW81" s="416"/>
      <c r="QX81" s="416"/>
      <c r="QY81" s="416"/>
      <c r="QZ81" s="416"/>
      <c r="RA81" s="416"/>
      <c r="RB81" s="416"/>
      <c r="RC81" s="416"/>
      <c r="RD81" s="416"/>
      <c r="RE81" s="416"/>
      <c r="RF81" s="416"/>
      <c r="RG81" s="416"/>
      <c r="RH81" s="416"/>
      <c r="RI81" s="416"/>
      <c r="RJ81" s="416"/>
      <c r="RK81" s="416"/>
      <c r="RL81" s="416"/>
      <c r="RM81" s="416"/>
      <c r="RN81" s="416"/>
      <c r="RO81" s="416"/>
      <c r="RP81" s="416"/>
      <c r="RQ81" s="416"/>
      <c r="RR81" s="416"/>
      <c r="RS81" s="416"/>
      <c r="RT81" s="416"/>
      <c r="RU81" s="416"/>
      <c r="RV81" s="416"/>
      <c r="RW81" s="416"/>
      <c r="RX81" s="416"/>
      <c r="RY81" s="416"/>
      <c r="RZ81" s="416"/>
      <c r="SA81" s="416"/>
      <c r="SB81" s="416"/>
      <c r="SC81" s="416"/>
      <c r="SD81" s="416"/>
      <c r="SE81" s="416"/>
      <c r="SF81" s="416"/>
      <c r="SG81" s="416"/>
      <c r="SH81" s="416"/>
      <c r="SI81" s="416"/>
      <c r="SJ81" s="416"/>
      <c r="SK81" s="416"/>
      <c r="SL81" s="416"/>
      <c r="SM81" s="416"/>
      <c r="SN81" s="416"/>
      <c r="SO81" s="416"/>
      <c r="SP81" s="416"/>
      <c r="SQ81" s="416"/>
      <c r="SR81" s="416"/>
      <c r="SS81" s="416"/>
      <c r="ST81" s="416"/>
      <c r="SU81" s="416"/>
      <c r="SV81" s="416"/>
      <c r="SW81" s="416"/>
      <c r="SX81" s="416"/>
      <c r="SY81" s="416"/>
      <c r="SZ81" s="416"/>
      <c r="TA81" s="416"/>
      <c r="TB81" s="416"/>
      <c r="TC81" s="416"/>
      <c r="TD81" s="416"/>
      <c r="TE81" s="416"/>
      <c r="TF81" s="416"/>
      <c r="TG81" s="416"/>
      <c r="TH81" s="416"/>
      <c r="TI81" s="416"/>
      <c r="TJ81" s="416"/>
      <c r="TK81" s="416"/>
      <c r="TL81" s="416"/>
      <c r="TM81" s="416"/>
      <c r="TN81" s="416"/>
      <c r="TO81" s="416"/>
      <c r="TP81" s="416"/>
      <c r="TQ81" s="416"/>
      <c r="TR81" s="416"/>
      <c r="TS81" s="416"/>
      <c r="TT81" s="416"/>
      <c r="TU81" s="416"/>
      <c r="TV81" s="416"/>
      <c r="TW81" s="416"/>
      <c r="TX81" s="416"/>
      <c r="TY81" s="416"/>
      <c r="TZ81" s="416"/>
      <c r="UA81" s="416"/>
      <c r="UB81" s="416"/>
      <c r="UC81" s="416"/>
      <c r="UD81" s="416"/>
      <c r="UE81" s="416"/>
      <c r="UF81" s="416"/>
      <c r="UG81" s="416"/>
      <c r="UH81" s="416"/>
      <c r="UI81" s="416"/>
      <c r="UJ81" s="416"/>
      <c r="UK81" s="416"/>
      <c r="UL81" s="416"/>
      <c r="UM81" s="416"/>
      <c r="UN81" s="416"/>
      <c r="UO81" s="416"/>
      <c r="UP81" s="416"/>
      <c r="UQ81" s="416"/>
      <c r="UR81" s="416"/>
      <c r="US81" s="416"/>
      <c r="UT81" s="416"/>
      <c r="UU81" s="416"/>
      <c r="UV81" s="416"/>
      <c r="UW81" s="416"/>
      <c r="UX81" s="416"/>
      <c r="UY81" s="416"/>
      <c r="UZ81" s="416"/>
      <c r="VA81" s="416"/>
      <c r="VB81" s="416"/>
      <c r="VC81" s="416"/>
      <c r="VD81" s="416"/>
      <c r="VE81" s="416"/>
      <c r="VF81" s="416"/>
      <c r="VG81" s="416"/>
      <c r="VH81" s="416"/>
      <c r="VI81" s="416"/>
      <c r="VJ81" s="416"/>
      <c r="VK81" s="416"/>
      <c r="VL81" s="416"/>
      <c r="VM81" s="416"/>
      <c r="VN81" s="416"/>
      <c r="VO81" s="416"/>
      <c r="VP81" s="416"/>
      <c r="VQ81" s="416"/>
      <c r="VR81" s="416"/>
      <c r="VS81" s="416"/>
      <c r="VT81" s="416"/>
      <c r="VU81" s="416"/>
      <c r="VV81" s="416"/>
      <c r="VW81" s="416"/>
      <c r="VX81" s="416"/>
      <c r="VY81" s="416"/>
      <c r="VZ81" s="416"/>
      <c r="WA81" s="416"/>
      <c r="WB81" s="416"/>
      <c r="WC81" s="416"/>
      <c r="WD81" s="416"/>
      <c r="WE81" s="416"/>
      <c r="WF81" s="416"/>
      <c r="WG81" s="416"/>
      <c r="WH81" s="416"/>
      <c r="WI81" s="416"/>
      <c r="WJ81" s="416"/>
      <c r="WK81" s="416"/>
      <c r="WL81" s="416"/>
      <c r="WM81" s="416"/>
      <c r="WN81" s="416"/>
      <c r="WO81" s="416"/>
      <c r="WP81" s="416"/>
      <c r="WQ81" s="416"/>
      <c r="WR81" s="416"/>
      <c r="WS81" s="416"/>
      <c r="WT81" s="416"/>
      <c r="WU81" s="416"/>
      <c r="WV81" s="416"/>
      <c r="WW81" s="416"/>
      <c r="WX81" s="416"/>
      <c r="WY81" s="416"/>
      <c r="WZ81" s="416"/>
      <c r="XA81" s="416"/>
      <c r="XB81" s="416"/>
      <c r="XC81" s="416"/>
      <c r="XD81" s="416"/>
      <c r="XE81" s="416"/>
      <c r="XF81" s="416"/>
      <c r="XG81" s="416"/>
      <c r="XH81" s="416"/>
      <c r="XI81" s="416"/>
      <c r="XJ81" s="416"/>
      <c r="XK81" s="416"/>
      <c r="XL81" s="416"/>
      <c r="XM81" s="416"/>
      <c r="XN81" s="416"/>
      <c r="XO81" s="416"/>
      <c r="XP81" s="416"/>
      <c r="XQ81" s="416"/>
      <c r="XR81" s="417"/>
      <c r="XS81" s="417"/>
      <c r="XT81" s="417"/>
      <c r="XU81" s="417"/>
      <c r="XV81" s="417"/>
      <c r="XW81" s="417"/>
      <c r="XX81" s="417"/>
      <c r="XY81" s="417"/>
      <c r="XZ81" s="417"/>
      <c r="YA81" s="417"/>
      <c r="YB81" s="417"/>
      <c r="YC81" s="417"/>
      <c r="YD81" s="417"/>
      <c r="YE81" s="417"/>
      <c r="YF81" s="417"/>
      <c r="YG81" s="417"/>
      <c r="YH81" s="417"/>
      <c r="YI81" s="417"/>
      <c r="YJ81" s="417"/>
      <c r="YK81" s="417"/>
      <c r="YL81" s="417"/>
      <c r="YM81" s="417"/>
      <c r="YN81" s="417"/>
      <c r="YO81" s="417"/>
      <c r="YP81" s="417"/>
      <c r="YQ81" s="417"/>
      <c r="YR81" s="417"/>
      <c r="YS81" s="417"/>
      <c r="YT81" s="417"/>
      <c r="YU81" s="417"/>
      <c r="YV81" s="417"/>
      <c r="YW81" s="417"/>
      <c r="YX81" s="417"/>
      <c r="YY81" s="417"/>
      <c r="YZ81" s="417"/>
      <c r="ZA81" s="417"/>
      <c r="ZB81" s="417"/>
      <c r="ZC81" s="417"/>
      <c r="ZD81" s="417"/>
      <c r="ZE81" s="417"/>
      <c r="ZF81" s="417"/>
      <c r="ZG81" s="417"/>
      <c r="ZH81" s="417"/>
      <c r="ZI81" s="417"/>
      <c r="ZJ81" s="417"/>
      <c r="ZK81" s="417"/>
      <c r="ZL81" s="417"/>
      <c r="ZM81" s="417"/>
      <c r="ZN81" s="417"/>
      <c r="ZO81" s="417"/>
      <c r="ZP81" s="417"/>
      <c r="ZQ81" s="417"/>
      <c r="ZR81" s="417"/>
      <c r="ZS81" s="417"/>
      <c r="ZT81" s="417"/>
      <c r="ZU81" s="417"/>
      <c r="ZV81" s="417"/>
      <c r="ZW81" s="417"/>
      <c r="ZX81" s="417"/>
      <c r="ZY81" s="417"/>
      <c r="ZZ81" s="417"/>
      <c r="AAA81" s="417"/>
      <c r="AAB81" s="417"/>
      <c r="AAC81" s="417"/>
      <c r="AAD81" s="417"/>
      <c r="AAE81" s="417"/>
      <c r="AAF81" s="417"/>
      <c r="AAG81" s="417"/>
      <c r="AAH81" s="417"/>
      <c r="AAI81" s="417"/>
      <c r="AAJ81" s="417"/>
      <c r="AAK81" s="417"/>
      <c r="AAL81" s="417"/>
      <c r="AAM81" s="417"/>
      <c r="AAN81" s="417"/>
      <c r="AAO81" s="417"/>
      <c r="AAP81" s="417"/>
      <c r="AAQ81" s="417"/>
      <c r="AAR81" s="417"/>
      <c r="AAS81" s="417"/>
      <c r="AAT81" s="417"/>
      <c r="AAU81" s="417"/>
      <c r="AAV81" s="417"/>
      <c r="AAW81" s="417"/>
      <c r="AAX81" s="417"/>
      <c r="AAY81" s="417"/>
      <c r="AAZ81" s="417"/>
      <c r="ABA81" s="417"/>
      <c r="ABB81" s="417"/>
      <c r="ABC81" s="417"/>
      <c r="ABD81" s="417"/>
      <c r="ABE81" s="417"/>
      <c r="ABF81" s="417"/>
      <c r="ABG81" s="417"/>
      <c r="ABH81" s="417"/>
      <c r="ABI81" s="417"/>
      <c r="ABJ81" s="417"/>
      <c r="ABK81" s="417"/>
      <c r="ABL81" s="417"/>
      <c r="ABM81" s="417"/>
      <c r="ABN81" s="417"/>
      <c r="ABO81" s="417"/>
      <c r="ABP81" s="417"/>
      <c r="ABQ81" s="417"/>
      <c r="ABR81" s="417"/>
      <c r="ABS81" s="417"/>
      <c r="ABT81" s="417"/>
      <c r="ABU81" s="417"/>
      <c r="ABV81" s="417"/>
      <c r="ABW81" s="417"/>
      <c r="ABX81" s="417"/>
      <c r="ABY81" s="417"/>
      <c r="ABZ81" s="417"/>
      <c r="ACA81" s="417"/>
      <c r="ACB81" s="417"/>
      <c r="ACC81" s="417"/>
      <c r="ACD81" s="417"/>
      <c r="ACE81" s="417"/>
      <c r="ACF81" s="417"/>
      <c r="ACG81" s="417"/>
      <c r="ACH81" s="417"/>
      <c r="ACI81" s="417"/>
      <c r="ACJ81" s="417"/>
      <c r="ACK81" s="417"/>
      <c r="ACL81" s="417"/>
      <c r="ACM81" s="417"/>
      <c r="ACN81" s="417"/>
      <c r="ACO81" s="417"/>
      <c r="ACP81" s="417"/>
      <c r="ACQ81" s="417"/>
      <c r="ACR81" s="417"/>
      <c r="ACS81" s="417"/>
      <c r="ACT81" s="417"/>
      <c r="ACU81" s="417"/>
      <c r="ACV81" s="417"/>
      <c r="ACW81" s="417"/>
      <c r="ACX81" s="417"/>
      <c r="ACY81" s="417"/>
      <c r="ACZ81" s="417"/>
      <c r="ADA81" s="417"/>
      <c r="ADB81" s="417"/>
      <c r="ADC81" s="417"/>
      <c r="ADD81" s="417"/>
      <c r="ADE81" s="417"/>
      <c r="ADF81" s="417"/>
      <c r="ADG81" s="417"/>
      <c r="ADH81" s="417"/>
      <c r="ADI81" s="417"/>
      <c r="ADJ81" s="417"/>
      <c r="ADK81" s="417"/>
      <c r="ADL81" s="417"/>
      <c r="ADM81" s="417"/>
      <c r="ADN81" s="417"/>
      <c r="ADO81" s="417"/>
      <c r="ADP81" s="417"/>
      <c r="ADQ81" s="417"/>
      <c r="ADR81" s="417"/>
      <c r="ADS81" s="417"/>
      <c r="ADT81" s="417"/>
      <c r="ADU81" s="417"/>
      <c r="ADV81" s="417"/>
      <c r="ADW81" s="417"/>
      <c r="ADX81" s="417"/>
      <c r="ADY81" s="417"/>
      <c r="ADZ81" s="417"/>
      <c r="AEA81" s="417"/>
      <c r="AEB81" s="417"/>
      <c r="AEC81" s="417"/>
      <c r="AED81" s="417"/>
      <c r="AEE81" s="417"/>
      <c r="AEF81" s="417"/>
      <c r="AEG81" s="417"/>
      <c r="AEH81" s="417"/>
      <c r="AEI81" s="417"/>
      <c r="AEJ81" s="417"/>
      <c r="AEK81" s="417"/>
      <c r="AEL81" s="417"/>
      <c r="AEM81" s="417"/>
      <c r="AEN81" s="417"/>
      <c r="AEO81" s="417"/>
      <c r="AEP81" s="417"/>
      <c r="AEQ81" s="417"/>
      <c r="AER81" s="417"/>
      <c r="AES81" s="417"/>
      <c r="AET81" s="417"/>
      <c r="AEU81" s="417"/>
      <c r="AEV81" s="417"/>
      <c r="AEW81" s="417"/>
      <c r="AEX81" s="417"/>
      <c r="AEY81" s="417"/>
      <c r="AEZ81" s="417"/>
      <c r="AFA81" s="417"/>
      <c r="AFB81" s="417"/>
      <c r="AFC81" s="417"/>
      <c r="AFD81" s="417"/>
      <c r="AFE81" s="417"/>
      <c r="AFF81" s="417"/>
      <c r="AFG81" s="417"/>
      <c r="AFH81" s="417"/>
      <c r="AFI81" s="417"/>
      <c r="AFJ81" s="417"/>
      <c r="AFK81" s="417"/>
      <c r="AFL81" s="417"/>
      <c r="AFM81" s="417"/>
      <c r="AFN81" s="417"/>
      <c r="AFO81" s="417"/>
      <c r="AFP81" s="417"/>
      <c r="AFQ81" s="417"/>
      <c r="AFR81" s="417"/>
      <c r="AFS81" s="417"/>
      <c r="AFT81" s="417"/>
      <c r="AFU81" s="417"/>
      <c r="AFV81" s="417"/>
      <c r="AFW81" s="417"/>
      <c r="AFX81" s="417"/>
      <c r="AFY81" s="417"/>
      <c r="AFZ81" s="417"/>
      <c r="AGA81" s="417"/>
      <c r="AGB81" s="417"/>
      <c r="AGC81" s="417"/>
      <c r="AGD81" s="417"/>
      <c r="AGE81" s="417"/>
      <c r="AGF81" s="417"/>
      <c r="AGG81" s="417"/>
      <c r="AGH81" s="417"/>
      <c r="AGI81" s="417"/>
      <c r="AGJ81" s="417"/>
      <c r="AGK81" s="417"/>
      <c r="AGL81" s="417"/>
      <c r="AGM81" s="417"/>
      <c r="AGN81" s="417"/>
      <c r="AGO81" s="417"/>
      <c r="AGP81" s="417"/>
      <c r="AGQ81" s="417"/>
      <c r="AGR81" s="417"/>
      <c r="AGS81" s="417"/>
      <c r="AGT81" s="417"/>
      <c r="AGU81" s="417"/>
      <c r="AGV81" s="417"/>
      <c r="AGW81" s="417"/>
      <c r="AGX81" s="417"/>
      <c r="AGY81" s="417"/>
      <c r="AGZ81" s="417"/>
      <c r="AHA81" s="417"/>
      <c r="AHB81" s="417"/>
      <c r="AHC81" s="417"/>
      <c r="AHD81" s="417"/>
      <c r="AHE81" s="417"/>
      <c r="AHF81" s="417"/>
      <c r="AHG81" s="417"/>
      <c r="AHH81" s="417"/>
      <c r="AHI81" s="417"/>
      <c r="AHJ81" s="417"/>
      <c r="AHK81" s="417"/>
      <c r="AHL81" s="417"/>
      <c r="AHM81" s="417"/>
      <c r="AHN81" s="417"/>
      <c r="AHO81" s="417"/>
      <c r="AHP81" s="417"/>
      <c r="AHQ81" s="417"/>
      <c r="AHR81" s="417"/>
      <c r="AHS81" s="417"/>
      <c r="AHT81" s="417"/>
      <c r="AHU81" s="417"/>
      <c r="AHV81" s="417"/>
      <c r="AHW81" s="417"/>
      <c r="AHX81" s="417"/>
      <c r="AHY81" s="417"/>
      <c r="AHZ81" s="417"/>
      <c r="AIA81" s="417"/>
      <c r="AIB81" s="417"/>
      <c r="AIC81" s="417"/>
      <c r="AID81" s="417"/>
      <c r="AIE81" s="417"/>
      <c r="AIF81" s="417"/>
      <c r="AIG81" s="417"/>
      <c r="AIH81" s="417"/>
      <c r="AII81" s="417"/>
      <c r="AIJ81" s="417"/>
      <c r="AIK81" s="417"/>
      <c r="AIL81" s="417"/>
      <c r="AIM81" s="417"/>
      <c r="AIN81" s="417"/>
      <c r="AIO81" s="417"/>
      <c r="AIP81" s="417"/>
      <c r="AIQ81" s="417"/>
      <c r="AIR81" s="417"/>
      <c r="AIS81" s="417"/>
      <c r="AIT81" s="417"/>
      <c r="AIU81" s="417"/>
      <c r="AIV81" s="417"/>
      <c r="AIW81" s="417"/>
      <c r="AIX81" s="417"/>
      <c r="AIY81" s="417"/>
      <c r="AIZ81" s="417"/>
      <c r="AJA81" s="417"/>
      <c r="AJB81" s="417"/>
      <c r="AJC81" s="417"/>
      <c r="AJD81" s="417"/>
      <c r="AJE81" s="417"/>
      <c r="AJF81" s="417"/>
      <c r="AJG81" s="417"/>
      <c r="AJH81" s="417"/>
      <c r="AJI81" s="417"/>
      <c r="AJJ81" s="417"/>
      <c r="AJK81" s="417"/>
      <c r="AJL81" s="417"/>
      <c r="AJM81" s="417"/>
      <c r="AJN81" s="417"/>
      <c r="AJO81" s="417"/>
      <c r="AJP81" s="417"/>
      <c r="AJQ81" s="417"/>
      <c r="AJR81" s="417"/>
      <c r="AJS81" s="417"/>
      <c r="AJT81" s="417"/>
      <c r="AJU81" s="417"/>
      <c r="AJV81" s="417"/>
      <c r="AJW81" s="417"/>
      <c r="AJX81" s="417"/>
      <c r="AJY81" s="417"/>
      <c r="AJZ81" s="417"/>
      <c r="AKA81" s="417"/>
      <c r="AKB81" s="417"/>
      <c r="AKC81" s="417"/>
      <c r="AKD81" s="417"/>
      <c r="AKE81" s="417"/>
      <c r="AKF81" s="417"/>
      <c r="AKG81" s="417"/>
      <c r="AKH81" s="417"/>
      <c r="AKI81" s="417"/>
      <c r="AKJ81" s="417"/>
      <c r="AKK81" s="417"/>
      <c r="AKL81" s="417"/>
      <c r="AKM81" s="417"/>
      <c r="AKN81" s="417"/>
      <c r="AKO81" s="417"/>
      <c r="AKP81" s="417"/>
      <c r="AKQ81" s="417"/>
      <c r="AKR81" s="417"/>
      <c r="AKS81" s="417"/>
      <c r="AKT81" s="417"/>
      <c r="AKU81" s="417"/>
      <c r="AKV81" s="417"/>
      <c r="AKW81" s="417"/>
      <c r="AKX81" s="417"/>
      <c r="AKY81" s="417"/>
      <c r="AKZ81" s="417"/>
      <c r="ALA81" s="417"/>
      <c r="ALB81" s="417"/>
      <c r="ALC81" s="417"/>
      <c r="ALD81" s="417"/>
      <c r="ALE81" s="417"/>
      <c r="ALF81" s="417"/>
      <c r="ALG81" s="417"/>
      <c r="ALH81" s="417"/>
      <c r="ALI81" s="417"/>
      <c r="ALJ81" s="417"/>
      <c r="ALK81" s="417"/>
      <c r="ALL81" s="417"/>
      <c r="ALM81" s="417"/>
      <c r="ALN81" s="417"/>
      <c r="ALO81" s="417"/>
      <c r="ALP81" s="417"/>
      <c r="ALQ81" s="417"/>
      <c r="ALR81" s="417"/>
      <c r="ALS81" s="417"/>
      <c r="ALT81" s="417"/>
      <c r="ALU81" s="417"/>
      <c r="ALV81" s="417"/>
      <c r="ALW81" s="417"/>
      <c r="ALX81" s="417"/>
      <c r="ALY81" s="417"/>
      <c r="ALZ81" s="417"/>
      <c r="AMA81" s="417"/>
      <c r="AMB81" s="417"/>
      <c r="AMC81" s="417"/>
      <c r="AMD81" s="417"/>
      <c r="AME81" s="417"/>
      <c r="AMF81" s="417"/>
      <c r="AMG81" s="417"/>
      <c r="AMH81" s="417"/>
      <c r="AMI81" s="417"/>
      <c r="AMJ81" s="417"/>
      <c r="AMK81" s="417"/>
      <c r="AML81" s="417"/>
      <c r="AMM81" s="417"/>
      <c r="AMN81" s="417"/>
      <c r="AMO81" s="417"/>
      <c r="AMP81" s="417"/>
      <c r="AMQ81" s="417"/>
      <c r="AMR81" s="417"/>
      <c r="AMS81" s="417"/>
      <c r="AMT81" s="417"/>
      <c r="AMU81" s="417"/>
      <c r="AMV81" s="417"/>
      <c r="AMW81" s="417"/>
      <c r="AMX81" s="417"/>
      <c r="AMY81" s="417"/>
      <c r="AMZ81" s="417"/>
      <c r="ANA81" s="417"/>
      <c r="ANB81" s="417"/>
      <c r="ANC81" s="417"/>
      <c r="AND81" s="417"/>
      <c r="ANE81" s="417"/>
      <c r="ANF81" s="417"/>
      <c r="ANG81" s="417"/>
      <c r="ANH81" s="417"/>
      <c r="ANI81" s="417"/>
      <c r="ANJ81" s="417"/>
      <c r="ANK81" s="417"/>
      <c r="ANL81" s="417"/>
      <c r="ANM81" s="417"/>
      <c r="ANN81" s="417"/>
      <c r="ANO81" s="417"/>
      <c r="ANP81" s="417"/>
      <c r="ANQ81" s="417"/>
      <c r="ANR81" s="417"/>
      <c r="ANS81" s="417"/>
      <c r="ANT81" s="417"/>
      <c r="ANU81" s="417"/>
      <c r="ANV81" s="417"/>
      <c r="ANW81" s="417"/>
      <c r="ANX81" s="417"/>
      <c r="ANY81" s="417"/>
      <c r="ANZ81" s="417"/>
      <c r="AOA81" s="417"/>
      <c r="AOB81" s="417"/>
      <c r="AOC81" s="417"/>
      <c r="AOD81" s="417"/>
      <c r="AOE81" s="417"/>
      <c r="AOF81" s="417"/>
      <c r="AOG81" s="417"/>
      <c r="AOH81" s="417"/>
      <c r="AOI81" s="417"/>
      <c r="AOJ81" s="417"/>
      <c r="AOK81" s="417"/>
      <c r="AOL81" s="417"/>
      <c r="AOM81" s="417"/>
      <c r="AON81" s="417"/>
      <c r="AOO81" s="417"/>
      <c r="AOP81" s="417"/>
      <c r="AOQ81" s="417"/>
      <c r="AOR81" s="417"/>
      <c r="AOS81" s="417"/>
      <c r="AOT81" s="417"/>
      <c r="AOU81" s="417"/>
      <c r="AOV81" s="417"/>
      <c r="AOW81" s="417"/>
      <c r="AOX81" s="417"/>
      <c r="AOY81" s="417"/>
      <c r="AOZ81" s="417"/>
      <c r="APA81" s="417"/>
      <c r="APB81" s="417"/>
      <c r="APC81" s="417"/>
      <c r="APD81" s="417"/>
      <c r="APE81" s="417"/>
      <c r="APF81" s="417"/>
      <c r="APG81" s="417"/>
      <c r="APH81" s="417"/>
      <c r="API81" s="417"/>
      <c r="APJ81" s="417"/>
      <c r="APK81" s="417"/>
      <c r="APL81" s="417"/>
      <c r="APM81" s="417"/>
      <c r="APN81" s="417"/>
      <c r="APO81" s="417"/>
      <c r="APP81" s="417"/>
      <c r="APQ81" s="417"/>
      <c r="APR81" s="417"/>
      <c r="APS81" s="417"/>
      <c r="APT81" s="417"/>
      <c r="APU81" s="417"/>
      <c r="APV81" s="417"/>
      <c r="APW81" s="417"/>
      <c r="APX81" s="417"/>
      <c r="APY81" s="417"/>
      <c r="APZ81" s="417"/>
      <c r="AQA81" s="417"/>
      <c r="AQB81" s="417"/>
      <c r="AQC81" s="417"/>
      <c r="AQD81" s="417"/>
      <c r="AQE81" s="417"/>
      <c r="AQF81" s="417"/>
      <c r="AQG81" s="417"/>
      <c r="AQH81" s="417"/>
      <c r="AQI81" s="417"/>
      <c r="AQJ81" s="417"/>
      <c r="AQK81" s="417"/>
      <c r="AQL81" s="417"/>
      <c r="AQM81" s="417"/>
      <c r="AQN81" s="417"/>
      <c r="AQO81" s="417"/>
      <c r="AQP81" s="417"/>
      <c r="AQQ81" s="417"/>
      <c r="AQR81" s="417"/>
      <c r="AQS81" s="417"/>
      <c r="AQT81" s="417"/>
      <c r="AQU81" s="417"/>
      <c r="AQV81" s="417"/>
      <c r="AQW81" s="417"/>
      <c r="AQX81" s="417"/>
      <c r="AQY81" s="417"/>
      <c r="AQZ81" s="417"/>
      <c r="ARA81" s="417"/>
      <c r="ARB81" s="417"/>
      <c r="ARC81" s="417"/>
      <c r="ARD81" s="417"/>
      <c r="ARE81" s="417"/>
      <c r="ARF81" s="417"/>
      <c r="ARG81" s="417"/>
      <c r="ARH81" s="417"/>
      <c r="ARI81" s="417"/>
      <c r="ARJ81" s="417"/>
      <c r="ARK81" s="417"/>
      <c r="ARL81" s="417"/>
      <c r="ARM81" s="417"/>
      <c r="ARN81" s="417"/>
      <c r="ARO81" s="417"/>
      <c r="ARP81" s="417"/>
      <c r="ARQ81" s="417"/>
      <c r="ARR81" s="417"/>
      <c r="ARS81" s="417"/>
      <c r="ART81" s="417"/>
      <c r="ARU81" s="417"/>
      <c r="ARV81" s="417"/>
      <c r="ARW81" s="417"/>
      <c r="ARX81" s="417"/>
      <c r="ARY81" s="417"/>
      <c r="ARZ81" s="417"/>
      <c r="ASA81" s="417"/>
      <c r="ASB81" s="417"/>
      <c r="ASC81" s="417"/>
      <c r="ASD81" s="417"/>
      <c r="ASE81" s="417"/>
      <c r="ASF81" s="417"/>
      <c r="ASG81" s="417"/>
      <c r="ASH81" s="417"/>
      <c r="ASI81" s="417"/>
      <c r="ASJ81" s="417"/>
      <c r="ASK81" s="417"/>
      <c r="ASL81" s="417"/>
      <c r="ASM81" s="417"/>
      <c r="ASN81" s="417"/>
      <c r="ASO81" s="417"/>
      <c r="ASP81" s="417"/>
      <c r="ASQ81" s="417"/>
      <c r="ASR81" s="417"/>
      <c r="ASS81" s="417"/>
      <c r="AST81" s="417"/>
      <c r="ASU81" s="417"/>
      <c r="ASV81" s="417"/>
      <c r="ASW81" s="417"/>
      <c r="ASX81" s="417"/>
      <c r="ASY81" s="417"/>
      <c r="ASZ81" s="417"/>
      <c r="ATA81" s="417"/>
      <c r="ATB81" s="417"/>
      <c r="ATC81" s="417"/>
      <c r="ATD81" s="417"/>
      <c r="ATE81" s="417"/>
      <c r="ATF81" s="417"/>
      <c r="ATG81" s="417"/>
      <c r="ATH81" s="417"/>
      <c r="ATI81" s="417"/>
      <c r="ATJ81" s="417"/>
      <c r="ATK81" s="417"/>
      <c r="ATL81" s="417"/>
      <c r="ATM81" s="417"/>
      <c r="ATN81" s="417"/>
      <c r="ATO81" s="417"/>
      <c r="ATP81" s="417"/>
      <c r="ATQ81" s="417"/>
      <c r="ATR81" s="417"/>
      <c r="ATS81" s="417"/>
      <c r="ATT81" s="417"/>
      <c r="ATU81" s="417"/>
      <c r="ATV81" s="417"/>
      <c r="ATW81" s="417"/>
      <c r="ATX81" s="417"/>
      <c r="ATY81" s="417"/>
      <c r="ATZ81" s="417"/>
      <c r="AUA81" s="417"/>
      <c r="AUB81" s="417"/>
      <c r="AUC81" s="417"/>
      <c r="AUD81" s="417"/>
      <c r="AUE81" s="417"/>
      <c r="AUF81" s="417"/>
      <c r="AUG81" s="417"/>
      <c r="AUH81" s="417"/>
      <c r="AUI81" s="417"/>
      <c r="AUJ81" s="417"/>
      <c r="AUK81" s="417"/>
      <c r="AUL81" s="417"/>
      <c r="AUM81" s="417"/>
      <c r="AUN81" s="417"/>
      <c r="AUO81" s="417"/>
      <c r="AUP81" s="417"/>
      <c r="AUQ81" s="417"/>
      <c r="AUR81" s="417"/>
      <c r="AUS81" s="417"/>
      <c r="AUT81" s="417"/>
      <c r="AUU81" s="417"/>
      <c r="AUV81" s="417"/>
      <c r="AUW81" s="417"/>
      <c r="AUX81" s="417"/>
      <c r="AUY81" s="417"/>
      <c r="AUZ81" s="417"/>
      <c r="AVA81" s="417"/>
      <c r="AVB81" s="417"/>
      <c r="AVC81" s="417"/>
      <c r="AVD81" s="417"/>
      <c r="AVE81" s="417"/>
      <c r="AVF81" s="417"/>
      <c r="AVG81" s="417"/>
      <c r="AVH81" s="417"/>
      <c r="AVI81" s="417"/>
      <c r="AVJ81" s="417"/>
      <c r="AVK81" s="417"/>
      <c r="AVL81" s="417"/>
      <c r="AVM81" s="417"/>
      <c r="AVN81" s="417"/>
      <c r="AVO81" s="417"/>
      <c r="AVP81" s="417"/>
      <c r="AVQ81" s="417"/>
      <c r="AVR81" s="417"/>
      <c r="AVS81" s="417"/>
      <c r="AVT81" s="417"/>
      <c r="AVU81" s="417"/>
      <c r="AVV81" s="417"/>
      <c r="AVW81" s="417"/>
      <c r="AVX81" s="417"/>
      <c r="AVY81" s="417"/>
      <c r="AVZ81" s="417"/>
      <c r="AWA81" s="417"/>
      <c r="AWB81" s="417"/>
      <c r="AWC81" s="417"/>
      <c r="AWD81" s="417"/>
      <c r="AWE81" s="417"/>
      <c r="AWF81" s="417"/>
      <c r="AWG81" s="417"/>
      <c r="AWH81" s="417"/>
      <c r="AWI81" s="417"/>
      <c r="AWJ81" s="417"/>
      <c r="AWK81" s="417"/>
      <c r="AWL81" s="417"/>
      <c r="AWM81" s="417"/>
      <c r="AWN81" s="417"/>
      <c r="AWO81" s="417"/>
      <c r="AWP81" s="417"/>
      <c r="AWQ81" s="417"/>
      <c r="AWR81" s="417"/>
      <c r="AWS81" s="417"/>
      <c r="AWT81" s="417"/>
      <c r="AWU81" s="417"/>
      <c r="AWV81" s="417"/>
      <c r="AWW81" s="417"/>
      <c r="AWX81" s="417"/>
      <c r="AWY81" s="417"/>
      <c r="AWZ81" s="417"/>
      <c r="AXA81" s="417"/>
      <c r="AXB81" s="417"/>
      <c r="AXC81" s="417"/>
      <c r="AXD81" s="417"/>
      <c r="AXE81" s="417"/>
      <c r="AXF81" s="417"/>
      <c r="AXG81" s="417"/>
      <c r="AXH81" s="417"/>
      <c r="AXI81" s="417"/>
      <c r="AXJ81" s="417"/>
      <c r="AXK81" s="417"/>
      <c r="AXL81" s="417"/>
      <c r="AXM81" s="417"/>
      <c r="AXN81" s="417"/>
      <c r="AXO81" s="417"/>
      <c r="AXP81" s="417"/>
      <c r="AXQ81" s="417"/>
      <c r="AXR81" s="417"/>
      <c r="AXS81" s="417"/>
      <c r="AXT81" s="417"/>
      <c r="AXU81" s="417"/>
      <c r="AXV81" s="417"/>
      <c r="AXW81" s="417"/>
      <c r="AXX81" s="417"/>
      <c r="AXY81" s="417"/>
      <c r="AXZ81" s="417"/>
      <c r="AYA81" s="417"/>
      <c r="AYB81" s="417"/>
      <c r="AYC81" s="417"/>
      <c r="AYD81" s="417"/>
      <c r="AYE81" s="417"/>
      <c r="AYF81" s="417"/>
      <c r="AYG81" s="417"/>
      <c r="AYH81" s="417"/>
      <c r="AYI81" s="417"/>
      <c r="AYJ81" s="417"/>
      <c r="AYK81" s="417"/>
      <c r="AYL81" s="417"/>
      <c r="AYM81" s="417"/>
      <c r="AYN81" s="417"/>
      <c r="AYO81" s="417"/>
      <c r="AYP81" s="417"/>
      <c r="AYQ81" s="417"/>
      <c r="AYR81" s="417"/>
      <c r="AYS81" s="417"/>
      <c r="AYT81" s="417"/>
      <c r="AYU81" s="417"/>
      <c r="AYV81" s="417"/>
      <c r="AYW81" s="417"/>
      <c r="AYX81" s="417"/>
      <c r="AYY81" s="417"/>
      <c r="AYZ81" s="417"/>
      <c r="AZA81" s="417"/>
      <c r="AZB81" s="417"/>
      <c r="AZC81" s="417"/>
      <c r="AZD81" s="417"/>
      <c r="AZE81" s="417"/>
      <c r="AZF81" s="417"/>
      <c r="AZG81" s="417"/>
      <c r="AZH81" s="417"/>
      <c r="AZI81" s="417"/>
      <c r="AZJ81" s="417"/>
      <c r="AZK81" s="417"/>
      <c r="AZL81" s="417"/>
      <c r="AZM81" s="417"/>
      <c r="AZN81" s="417"/>
      <c r="AZO81" s="417"/>
      <c r="AZP81" s="417"/>
      <c r="AZQ81" s="417"/>
      <c r="AZR81" s="417"/>
      <c r="AZS81" s="417"/>
      <c r="AZT81" s="417"/>
      <c r="AZU81" s="417"/>
      <c r="AZV81" s="417"/>
      <c r="AZW81" s="417"/>
      <c r="AZX81" s="417"/>
      <c r="AZY81" s="417"/>
      <c r="AZZ81" s="417"/>
      <c r="BAA81" s="417"/>
      <c r="BAB81" s="417"/>
      <c r="BAC81" s="417"/>
      <c r="BAD81" s="417"/>
      <c r="BAE81" s="417"/>
      <c r="BAF81" s="417"/>
      <c r="BAG81" s="417"/>
      <c r="BAH81" s="417"/>
      <c r="BAI81" s="417"/>
      <c r="BAJ81" s="417"/>
      <c r="BAK81" s="417"/>
      <c r="BAL81" s="417"/>
      <c r="BAM81" s="417"/>
      <c r="BAN81" s="417"/>
      <c r="BAO81" s="417"/>
      <c r="BAP81" s="417"/>
      <c r="BAQ81" s="417"/>
      <c r="BAR81" s="417"/>
      <c r="BAS81" s="417"/>
      <c r="BAT81" s="417"/>
      <c r="BAU81" s="417"/>
      <c r="BAV81" s="417"/>
      <c r="BAW81" s="417"/>
      <c r="BAX81" s="417"/>
      <c r="BAY81" s="417"/>
      <c r="BAZ81" s="417"/>
      <c r="BBA81" s="417"/>
      <c r="BBB81" s="417"/>
      <c r="BBC81" s="417"/>
      <c r="BBD81" s="417"/>
      <c r="BBE81" s="417"/>
      <c r="BBF81" s="417"/>
      <c r="BBG81" s="417"/>
      <c r="BBH81" s="417"/>
      <c r="BBI81" s="417"/>
      <c r="BBJ81" s="417"/>
      <c r="BBK81" s="417"/>
      <c r="BBL81" s="417"/>
      <c r="BBM81" s="417"/>
      <c r="BBN81" s="417"/>
      <c r="BBO81" s="417"/>
      <c r="BBP81" s="417"/>
      <c r="BBQ81" s="417"/>
      <c r="BBR81" s="417"/>
      <c r="BBS81" s="417"/>
      <c r="BBT81" s="417"/>
      <c r="BBU81" s="417"/>
      <c r="BBV81" s="417"/>
      <c r="BBW81" s="417"/>
      <c r="BBX81" s="417"/>
      <c r="BBY81" s="417"/>
      <c r="BBZ81" s="417"/>
      <c r="BCA81" s="417"/>
      <c r="BCB81" s="417"/>
      <c r="BCC81" s="417"/>
      <c r="BCD81" s="417"/>
      <c r="BCE81" s="417"/>
      <c r="BCF81" s="417"/>
      <c r="BCG81" s="417"/>
      <c r="BCH81" s="417"/>
      <c r="BCI81" s="417"/>
      <c r="BCJ81" s="417"/>
      <c r="BCK81" s="417"/>
      <c r="BCL81" s="417"/>
      <c r="BCM81" s="417"/>
      <c r="BCN81" s="417"/>
      <c r="BCO81" s="417"/>
      <c r="BCP81" s="417"/>
      <c r="BCQ81" s="417"/>
      <c r="BCR81" s="417"/>
      <c r="BCS81" s="417"/>
      <c r="BCT81" s="417"/>
      <c r="BCU81" s="417"/>
      <c r="BCV81" s="417"/>
      <c r="BCW81" s="417"/>
      <c r="BCX81" s="417"/>
      <c r="BCY81" s="417"/>
      <c r="BCZ81" s="417"/>
      <c r="BDA81" s="417"/>
      <c r="BDB81" s="417"/>
      <c r="BDC81" s="417"/>
      <c r="BDD81" s="417"/>
      <c r="BDE81" s="417"/>
      <c r="BDF81" s="417"/>
      <c r="BDG81" s="417"/>
      <c r="BDH81" s="417"/>
      <c r="BDI81" s="417"/>
      <c r="BDJ81" s="417"/>
      <c r="BDK81" s="417"/>
      <c r="BDL81" s="417"/>
      <c r="BDM81" s="417"/>
      <c r="BDN81" s="417"/>
      <c r="BDO81" s="417"/>
      <c r="BDP81" s="417"/>
      <c r="BDQ81" s="417"/>
      <c r="BDR81" s="417"/>
      <c r="BDS81" s="417"/>
      <c r="BDT81" s="417"/>
      <c r="BDU81" s="417"/>
      <c r="BDV81" s="417"/>
      <c r="BDW81" s="417"/>
      <c r="BDX81" s="417"/>
      <c r="BDY81" s="417"/>
      <c r="BDZ81" s="417"/>
      <c r="BEA81" s="417"/>
      <c r="BEB81" s="417"/>
      <c r="BEC81" s="417"/>
      <c r="BED81" s="417"/>
      <c r="BEE81" s="417"/>
      <c r="BEF81" s="417"/>
      <c r="BEG81" s="417"/>
      <c r="BEH81" s="417"/>
      <c r="BEI81" s="417"/>
      <c r="BEJ81" s="417"/>
      <c r="BEK81" s="417"/>
      <c r="BEL81" s="417"/>
      <c r="BEM81" s="417"/>
      <c r="BEN81" s="417"/>
      <c r="BEO81" s="417"/>
      <c r="BEP81" s="417"/>
      <c r="BEQ81" s="417"/>
      <c r="BER81" s="417"/>
      <c r="BES81" s="417"/>
      <c r="BET81" s="417"/>
      <c r="BEU81" s="417"/>
      <c r="BEV81" s="417"/>
      <c r="BEW81" s="417"/>
      <c r="BEX81" s="417"/>
      <c r="BEY81" s="417"/>
      <c r="BEZ81" s="417"/>
      <c r="BFA81" s="417"/>
      <c r="BFB81" s="417"/>
      <c r="BFC81" s="417"/>
      <c r="BFD81" s="417"/>
      <c r="BFE81" s="417"/>
      <c r="BFF81" s="417"/>
      <c r="BFG81" s="417"/>
      <c r="BFH81" s="417"/>
      <c r="BFI81" s="417"/>
      <c r="BFJ81" s="417"/>
      <c r="BFK81" s="417"/>
      <c r="BFL81" s="417"/>
      <c r="BFM81" s="417"/>
      <c r="BFN81" s="417"/>
      <c r="BFO81" s="417"/>
      <c r="BFP81" s="417"/>
      <c r="BFQ81" s="417"/>
      <c r="BFR81" s="417"/>
      <c r="BFS81" s="417"/>
      <c r="BFT81" s="417"/>
      <c r="BFU81" s="417"/>
      <c r="BFV81" s="417"/>
      <c r="BFW81" s="417"/>
      <c r="BFX81" s="417"/>
      <c r="BFY81" s="417"/>
      <c r="BFZ81" s="417"/>
      <c r="BGA81" s="417"/>
      <c r="BGB81" s="417"/>
      <c r="BGC81" s="417"/>
      <c r="BGD81" s="417"/>
      <c r="BGE81" s="417"/>
      <c r="BGF81" s="417"/>
      <c r="BGG81" s="417"/>
      <c r="BGH81" s="417"/>
      <c r="BGI81" s="417"/>
      <c r="BGJ81" s="417"/>
      <c r="BGK81" s="417"/>
      <c r="BGL81" s="417"/>
      <c r="BGM81" s="417"/>
      <c r="BGN81" s="417"/>
      <c r="BGO81" s="417"/>
      <c r="BGP81" s="417"/>
      <c r="BGQ81" s="417"/>
      <c r="BGR81" s="417"/>
      <c r="BGS81" s="417"/>
      <c r="BGT81" s="417"/>
      <c r="BGU81" s="417"/>
      <c r="BGV81" s="417"/>
      <c r="BGW81" s="417"/>
      <c r="BGX81" s="417"/>
      <c r="BGY81" s="417"/>
      <c r="BGZ81" s="417"/>
      <c r="BHA81" s="417"/>
      <c r="BHB81" s="417"/>
      <c r="BHC81" s="417"/>
      <c r="BHD81" s="417"/>
      <c r="BHE81" s="417"/>
      <c r="BHF81" s="417"/>
      <c r="BHG81" s="417"/>
      <c r="BHH81" s="417"/>
      <c r="BHI81" s="417"/>
      <c r="BHJ81" s="417"/>
      <c r="BHK81" s="417"/>
      <c r="BHL81" s="417"/>
      <c r="BHM81" s="417"/>
      <c r="BHN81" s="417"/>
      <c r="BHO81" s="417"/>
      <c r="BHP81" s="417"/>
      <c r="BHQ81" s="417"/>
      <c r="BHR81" s="417"/>
      <c r="BHS81" s="417"/>
      <c r="BHT81" s="417"/>
      <c r="BHU81" s="417"/>
      <c r="BHV81" s="417"/>
      <c r="BHW81" s="417"/>
      <c r="BHX81" s="417"/>
      <c r="BHY81" s="417"/>
      <c r="BHZ81" s="417"/>
      <c r="BIA81" s="417"/>
      <c r="BIB81" s="417"/>
      <c r="BIC81" s="417"/>
      <c r="BID81" s="417"/>
      <c r="BIE81" s="417"/>
      <c r="BIF81" s="417"/>
      <c r="BIG81" s="417"/>
      <c r="BIH81" s="417"/>
      <c r="BII81" s="417"/>
      <c r="BIJ81" s="417"/>
      <c r="BIK81" s="417"/>
      <c r="BIL81" s="417"/>
      <c r="BIM81" s="417"/>
      <c r="BIN81" s="417"/>
      <c r="BIO81" s="417"/>
      <c r="BIP81" s="417"/>
      <c r="BIQ81" s="417"/>
      <c r="BIR81" s="417"/>
      <c r="BIS81" s="417"/>
      <c r="BIT81" s="417"/>
      <c r="BIU81" s="417"/>
      <c r="BIV81" s="417"/>
      <c r="BIW81" s="417"/>
      <c r="BIX81" s="417"/>
      <c r="BIY81" s="417"/>
      <c r="BIZ81" s="417"/>
      <c r="BJA81" s="417"/>
      <c r="BJB81" s="417"/>
      <c r="BJC81" s="417"/>
      <c r="BJD81" s="417"/>
      <c r="BJE81" s="417"/>
      <c r="BJF81" s="417"/>
      <c r="BJG81" s="417"/>
      <c r="BJH81" s="417"/>
      <c r="BJI81" s="417"/>
      <c r="BJJ81" s="417"/>
      <c r="BJK81" s="417"/>
      <c r="BJL81" s="417"/>
      <c r="BJM81" s="417"/>
      <c r="BJN81" s="417"/>
      <c r="BJO81" s="417"/>
      <c r="BJP81" s="417"/>
      <c r="BJQ81" s="417"/>
      <c r="BJR81" s="417"/>
      <c r="BJS81" s="417"/>
      <c r="BJT81" s="417"/>
      <c r="BJU81" s="417"/>
      <c r="BJV81" s="417"/>
      <c r="BJW81" s="417"/>
      <c r="BJX81" s="417"/>
      <c r="BJY81" s="417"/>
      <c r="BJZ81" s="417"/>
      <c r="BKA81" s="417"/>
      <c r="BKB81" s="417"/>
      <c r="BKC81" s="417"/>
      <c r="BKD81" s="417"/>
      <c r="BKE81" s="417"/>
      <c r="BKF81" s="417"/>
      <c r="BKG81" s="417"/>
      <c r="BKH81" s="417"/>
      <c r="BKI81" s="417"/>
      <c r="BKJ81" s="417"/>
      <c r="BKK81" s="417"/>
      <c r="BKL81" s="417"/>
      <c r="BKM81" s="417"/>
      <c r="BKN81" s="417"/>
      <c r="BKO81" s="417"/>
      <c r="BKP81" s="417"/>
      <c r="BKQ81" s="417"/>
      <c r="BKR81" s="417"/>
      <c r="BKS81" s="417"/>
      <c r="BKT81" s="417"/>
      <c r="BKU81" s="417"/>
      <c r="BKV81" s="417"/>
      <c r="BKW81" s="417"/>
      <c r="BKX81" s="417"/>
      <c r="BKY81" s="417"/>
      <c r="BKZ81" s="417"/>
      <c r="BLA81" s="417"/>
      <c r="BLB81" s="417"/>
      <c r="BLC81" s="417"/>
      <c r="BLD81" s="417"/>
      <c r="BLE81" s="417"/>
      <c r="BLF81" s="417"/>
      <c r="BLG81" s="417"/>
      <c r="BLH81" s="417"/>
      <c r="BLI81" s="417"/>
      <c r="BLJ81" s="417"/>
      <c r="BLK81" s="417"/>
      <c r="BLL81" s="417"/>
      <c r="BLM81" s="417"/>
      <c r="BLN81" s="417"/>
      <c r="BLO81" s="417"/>
      <c r="BLP81" s="417"/>
      <c r="BLQ81" s="417"/>
      <c r="BLR81" s="417"/>
      <c r="BLS81" s="417"/>
      <c r="BLT81" s="417"/>
      <c r="BLU81" s="417"/>
      <c r="BLV81" s="417"/>
      <c r="BLW81" s="417"/>
      <c r="BLX81" s="417"/>
      <c r="BLY81" s="417"/>
      <c r="BLZ81" s="417"/>
      <c r="BMA81" s="417"/>
      <c r="BMB81" s="417"/>
      <c r="BMC81" s="417"/>
      <c r="BMD81" s="417"/>
      <c r="BME81" s="417"/>
      <c r="BMF81" s="417"/>
      <c r="BMG81" s="417"/>
      <c r="BMH81" s="417"/>
      <c r="BMI81" s="417"/>
      <c r="BMJ81" s="417"/>
      <c r="BMK81" s="417"/>
      <c r="BML81" s="417"/>
      <c r="BMM81" s="417"/>
      <c r="BMN81" s="417"/>
      <c r="BMO81" s="417"/>
      <c r="BMP81" s="417"/>
      <c r="BMQ81" s="417"/>
      <c r="BMR81" s="417"/>
      <c r="BMS81" s="417"/>
      <c r="BMT81" s="417"/>
      <c r="BMU81" s="417"/>
      <c r="BMV81" s="417"/>
      <c r="BMW81" s="417"/>
      <c r="BMX81" s="417"/>
      <c r="BMY81" s="417"/>
      <c r="BMZ81" s="417"/>
      <c r="BNA81" s="417"/>
      <c r="BNB81" s="417"/>
      <c r="BNC81" s="417"/>
      <c r="BND81" s="417"/>
      <c r="BNE81" s="417"/>
      <c r="BNF81" s="417"/>
      <c r="BNG81" s="417"/>
      <c r="BNH81" s="417"/>
      <c r="BNI81" s="417"/>
      <c r="BNJ81" s="417"/>
      <c r="BNK81" s="417"/>
      <c r="BNL81" s="417"/>
      <c r="BNM81" s="417"/>
      <c r="BNN81" s="417"/>
      <c r="BNO81" s="417"/>
      <c r="BNP81" s="417"/>
      <c r="BNQ81" s="417"/>
      <c r="BNR81" s="417"/>
      <c r="BNS81" s="417"/>
      <c r="BNT81" s="417"/>
      <c r="BNU81" s="417"/>
      <c r="BNV81" s="417"/>
      <c r="BNW81" s="417"/>
      <c r="BNX81" s="417"/>
      <c r="BNY81" s="417"/>
      <c r="BNZ81" s="417"/>
      <c r="BOA81" s="417"/>
      <c r="BOB81" s="417"/>
      <c r="BOC81" s="417"/>
      <c r="BOD81" s="417"/>
      <c r="BOE81" s="417"/>
      <c r="BOF81" s="417"/>
      <c r="BOG81" s="417"/>
      <c r="BOH81" s="417"/>
      <c r="BOI81" s="417"/>
      <c r="BOJ81" s="417"/>
      <c r="BOK81" s="417"/>
      <c r="BOL81" s="417"/>
      <c r="BOM81" s="417"/>
      <c r="BON81" s="417"/>
      <c r="BOO81" s="417"/>
      <c r="BOP81" s="417"/>
      <c r="BOQ81" s="417"/>
      <c r="BOR81" s="417"/>
      <c r="BOS81" s="417"/>
      <c r="BOT81" s="417"/>
      <c r="BOU81" s="417"/>
      <c r="BOV81" s="417"/>
      <c r="BOW81" s="417"/>
      <c r="BOX81" s="417"/>
      <c r="BOY81" s="417"/>
      <c r="BOZ81" s="417"/>
      <c r="BPA81" s="417"/>
      <c r="BPB81" s="417"/>
      <c r="BPC81" s="417"/>
      <c r="BPD81" s="417"/>
      <c r="BPE81" s="417"/>
      <c r="BPF81" s="417"/>
      <c r="BPG81" s="417"/>
      <c r="BPH81" s="417"/>
      <c r="BPI81" s="417"/>
      <c r="BPJ81" s="417"/>
      <c r="BPK81" s="417"/>
      <c r="BPL81" s="417"/>
      <c r="BPM81" s="417"/>
      <c r="BPN81" s="417"/>
      <c r="BPO81" s="417"/>
      <c r="BPP81" s="417"/>
      <c r="BPQ81" s="417"/>
      <c r="BPR81" s="417"/>
      <c r="BPS81" s="417"/>
      <c r="BPT81" s="417"/>
      <c r="BPU81" s="417"/>
      <c r="BPV81" s="417"/>
      <c r="BPW81" s="417"/>
      <c r="BPX81" s="417"/>
      <c r="BPY81" s="417"/>
      <c r="BPZ81" s="417"/>
      <c r="BQA81" s="417"/>
      <c r="BQB81" s="417"/>
      <c r="BQC81" s="417"/>
      <c r="BQD81" s="417"/>
      <c r="BQE81" s="417"/>
      <c r="BQF81" s="417"/>
      <c r="BQG81" s="417"/>
      <c r="BQH81" s="417"/>
      <c r="BQI81" s="417"/>
      <c r="BQJ81" s="417"/>
      <c r="BQK81" s="417"/>
      <c r="BQL81" s="417"/>
      <c r="BQM81" s="417"/>
      <c r="BQN81" s="417"/>
      <c r="BQO81" s="417"/>
      <c r="BQP81" s="417"/>
      <c r="BQQ81" s="417"/>
      <c r="BQR81" s="417"/>
      <c r="BQS81" s="417"/>
      <c r="BQT81" s="417"/>
      <c r="BQU81" s="417"/>
      <c r="BQV81" s="417"/>
      <c r="BQW81" s="417"/>
      <c r="BQX81" s="417"/>
      <c r="BQY81" s="417"/>
      <c r="BQZ81" s="417"/>
      <c r="BRA81" s="417"/>
      <c r="BRB81" s="417"/>
      <c r="BRC81" s="417"/>
      <c r="BRD81" s="417"/>
      <c r="BRE81" s="417"/>
      <c r="BRF81" s="417"/>
      <c r="BRG81" s="417"/>
      <c r="BRH81" s="417"/>
      <c r="BRI81" s="417"/>
      <c r="BRJ81" s="417"/>
      <c r="BRK81" s="417"/>
      <c r="BRL81" s="417"/>
      <c r="BRM81" s="417"/>
      <c r="BRN81" s="417"/>
      <c r="BRO81" s="417"/>
      <c r="BRP81" s="417"/>
      <c r="BRQ81" s="417"/>
      <c r="BRR81" s="417"/>
      <c r="BRS81" s="417"/>
      <c r="BRT81" s="417"/>
      <c r="BRU81" s="417"/>
      <c r="BRV81" s="417"/>
      <c r="BRW81" s="417"/>
      <c r="BRX81" s="417"/>
      <c r="BRY81" s="417"/>
      <c r="BRZ81" s="417"/>
      <c r="BSA81" s="417"/>
      <c r="BSB81" s="417"/>
      <c r="BSC81" s="417"/>
      <c r="BSD81" s="417"/>
      <c r="BSE81" s="417"/>
      <c r="BSF81" s="417"/>
      <c r="BSG81" s="417"/>
      <c r="BSH81" s="417"/>
      <c r="BSI81" s="417"/>
      <c r="BSJ81" s="417"/>
      <c r="BSK81" s="417"/>
      <c r="BSL81" s="417"/>
      <c r="BSM81" s="417"/>
      <c r="BSN81" s="417"/>
      <c r="BSO81" s="417"/>
      <c r="BSP81" s="417"/>
      <c r="BSQ81" s="417"/>
      <c r="BSR81" s="417"/>
      <c r="BSS81" s="417"/>
      <c r="BST81" s="417"/>
      <c r="BSU81" s="417"/>
      <c r="BSV81" s="417"/>
      <c r="BSW81" s="417"/>
      <c r="BSX81" s="417"/>
      <c r="BSY81" s="417"/>
      <c r="BSZ81" s="417"/>
      <c r="BTA81" s="417"/>
      <c r="BTB81" s="417"/>
      <c r="BTC81" s="417"/>
      <c r="BTD81" s="417"/>
      <c r="BTE81" s="417"/>
      <c r="BTF81" s="417"/>
      <c r="BTG81" s="417"/>
      <c r="BTH81" s="417"/>
      <c r="BTI81" s="417"/>
      <c r="BTJ81" s="417"/>
      <c r="BTK81" s="417"/>
      <c r="BTL81" s="417"/>
      <c r="BTM81" s="417"/>
      <c r="BTN81" s="417"/>
      <c r="BTO81" s="417"/>
      <c r="BTP81" s="417"/>
      <c r="BTQ81" s="417"/>
      <c r="BTR81" s="417"/>
      <c r="BTS81" s="417"/>
      <c r="BTT81" s="417"/>
      <c r="BTU81" s="417"/>
      <c r="BTV81" s="417"/>
      <c r="BTW81" s="417"/>
      <c r="BTX81" s="417"/>
      <c r="BTY81" s="417"/>
      <c r="BTZ81" s="417"/>
      <c r="BUA81" s="417"/>
      <c r="BUB81" s="417"/>
      <c r="BUC81" s="417"/>
      <c r="BUD81" s="417"/>
      <c r="BUE81" s="417"/>
      <c r="BUF81" s="417"/>
      <c r="BUG81" s="417"/>
      <c r="BUH81" s="417"/>
      <c r="BUI81" s="417"/>
      <c r="BUJ81" s="417"/>
      <c r="BUK81" s="417"/>
      <c r="BUL81" s="417"/>
      <c r="BUM81" s="417"/>
      <c r="BUN81" s="417"/>
      <c r="BUO81" s="417"/>
      <c r="BUP81" s="417"/>
      <c r="BUQ81" s="417"/>
      <c r="BUR81" s="417"/>
      <c r="BUS81" s="417"/>
      <c r="BUT81" s="417"/>
      <c r="BUU81" s="417"/>
      <c r="BUV81" s="417"/>
      <c r="BUW81" s="417"/>
      <c r="BUX81" s="417"/>
      <c r="BUY81" s="417"/>
      <c r="BUZ81" s="417"/>
      <c r="BVA81" s="417"/>
      <c r="BVB81" s="417"/>
      <c r="BVC81" s="417"/>
      <c r="BVD81" s="417"/>
      <c r="BVE81" s="417"/>
      <c r="BVF81" s="417"/>
      <c r="BVG81" s="417"/>
      <c r="BVH81" s="417"/>
      <c r="BVI81" s="417"/>
      <c r="BVJ81" s="417"/>
      <c r="BVK81" s="417"/>
      <c r="BVL81" s="417"/>
      <c r="BVM81" s="417"/>
      <c r="BVN81" s="417"/>
      <c r="BVO81" s="417"/>
      <c r="BVP81" s="417"/>
      <c r="BVQ81" s="417"/>
      <c r="BVR81" s="417"/>
      <c r="BVS81" s="417"/>
      <c r="BVT81" s="417"/>
      <c r="BVU81" s="417"/>
      <c r="BVV81" s="417"/>
      <c r="BVW81" s="417"/>
      <c r="BVX81" s="417"/>
      <c r="BVY81" s="417"/>
      <c r="BVZ81" s="417"/>
      <c r="BWA81" s="417"/>
      <c r="BWB81" s="417"/>
      <c r="BWC81" s="417"/>
      <c r="BWD81" s="417"/>
      <c r="BWE81" s="417"/>
      <c r="BWF81" s="417"/>
      <c r="BWG81" s="417"/>
      <c r="BWH81" s="417"/>
      <c r="BWI81" s="417"/>
      <c r="BWJ81" s="417"/>
      <c r="BWK81" s="417"/>
      <c r="BWL81" s="417"/>
      <c r="BWM81" s="417"/>
      <c r="BWN81" s="417"/>
      <c r="BWO81" s="417"/>
      <c r="BWP81" s="417"/>
      <c r="BWQ81" s="417"/>
      <c r="BWR81" s="417"/>
      <c r="BWS81" s="417"/>
      <c r="BWT81" s="417"/>
      <c r="BWU81" s="417"/>
      <c r="BWV81" s="417"/>
      <c r="BWW81" s="417"/>
      <c r="BWX81" s="417"/>
      <c r="BWY81" s="417"/>
      <c r="BWZ81" s="417"/>
      <c r="BXA81" s="417"/>
      <c r="BXB81" s="417"/>
      <c r="BXC81" s="417"/>
      <c r="BXD81" s="417"/>
      <c r="BXE81" s="417"/>
      <c r="BXF81" s="417"/>
      <c r="BXG81" s="417"/>
      <c r="BXH81" s="417"/>
      <c r="BXI81" s="417"/>
      <c r="BXJ81" s="417"/>
      <c r="BXK81" s="417"/>
      <c r="BXL81" s="417"/>
      <c r="BXM81" s="417"/>
      <c r="BXN81" s="417"/>
      <c r="BXO81" s="417"/>
      <c r="BXP81" s="417"/>
      <c r="BXQ81" s="417"/>
      <c r="BXR81" s="417"/>
      <c r="BXS81" s="417"/>
      <c r="BXT81" s="417"/>
      <c r="BXU81" s="417"/>
      <c r="BXV81" s="417"/>
      <c r="BXW81" s="417"/>
      <c r="BXX81" s="417"/>
      <c r="BXY81" s="417"/>
      <c r="BXZ81" s="417"/>
      <c r="BYA81" s="417"/>
      <c r="BYB81" s="417"/>
      <c r="BYC81" s="417"/>
      <c r="BYD81" s="417"/>
      <c r="BYE81" s="417"/>
      <c r="BYF81" s="417"/>
      <c r="BYG81" s="417"/>
      <c r="BYH81" s="417"/>
      <c r="BYI81" s="417"/>
      <c r="BYJ81" s="417"/>
      <c r="BYK81" s="417"/>
      <c r="BYL81" s="417"/>
      <c r="BYM81" s="417"/>
      <c r="BYN81" s="417"/>
      <c r="BYO81" s="417"/>
      <c r="BYP81" s="417"/>
      <c r="BYQ81" s="417"/>
      <c r="BYR81" s="417"/>
      <c r="BYS81" s="417"/>
      <c r="BYT81" s="417"/>
      <c r="BYU81" s="417"/>
      <c r="BYV81" s="417"/>
      <c r="BYW81" s="417"/>
      <c r="BYX81" s="417"/>
      <c r="BYY81" s="417"/>
      <c r="BYZ81" s="417"/>
      <c r="BZA81" s="417"/>
      <c r="BZB81" s="417"/>
      <c r="BZC81" s="417"/>
      <c r="BZD81" s="417"/>
      <c r="BZE81" s="417"/>
      <c r="BZF81" s="417"/>
      <c r="BZG81" s="417"/>
      <c r="BZH81" s="417"/>
      <c r="BZI81" s="417"/>
      <c r="BZJ81" s="417"/>
      <c r="BZK81" s="417"/>
      <c r="BZL81" s="417"/>
      <c r="BZM81" s="417"/>
      <c r="BZN81" s="417"/>
      <c r="BZO81" s="417"/>
      <c r="BZP81" s="417"/>
      <c r="BZQ81" s="417"/>
      <c r="BZR81" s="417"/>
      <c r="BZS81" s="417"/>
      <c r="BZT81" s="417"/>
      <c r="BZU81" s="417"/>
      <c r="BZV81" s="417"/>
      <c r="BZW81" s="417"/>
      <c r="BZX81" s="417"/>
      <c r="BZY81" s="417"/>
      <c r="BZZ81" s="417"/>
      <c r="CAA81" s="417"/>
      <c r="CAB81" s="417"/>
      <c r="CAC81" s="417"/>
      <c r="CAD81" s="417"/>
      <c r="CAE81" s="417"/>
      <c r="CAF81" s="417"/>
      <c r="CAG81" s="417"/>
      <c r="CAH81" s="417"/>
      <c r="CAI81" s="417"/>
      <c r="CAJ81" s="417"/>
      <c r="CAK81" s="417"/>
      <c r="CAL81" s="417"/>
      <c r="CAM81" s="417"/>
      <c r="CAN81" s="417"/>
      <c r="CAO81" s="417"/>
      <c r="CAP81" s="417"/>
      <c r="CAQ81" s="417"/>
      <c r="CAR81" s="417"/>
      <c r="CAS81" s="417"/>
      <c r="CAT81" s="417"/>
      <c r="CAU81" s="417"/>
      <c r="CAV81" s="417"/>
      <c r="CAW81" s="417"/>
      <c r="CAX81" s="417"/>
      <c r="CAY81" s="417"/>
      <c r="CAZ81" s="417"/>
      <c r="CBA81" s="417"/>
      <c r="CBB81" s="417"/>
      <c r="CBC81" s="417"/>
      <c r="CBD81" s="417"/>
      <c r="CBE81" s="417"/>
      <c r="CBF81" s="417"/>
      <c r="CBG81" s="417"/>
      <c r="CBH81" s="417"/>
      <c r="CBI81" s="417"/>
      <c r="CBJ81" s="417"/>
      <c r="CBK81" s="417"/>
      <c r="CBL81" s="417"/>
      <c r="CBM81" s="417"/>
      <c r="CBN81" s="417"/>
      <c r="CBO81" s="417"/>
      <c r="CBP81" s="417"/>
      <c r="CBQ81" s="417"/>
      <c r="CBR81" s="417"/>
      <c r="CBS81" s="417"/>
      <c r="CBT81" s="417"/>
      <c r="CBU81" s="417"/>
      <c r="CBV81" s="417"/>
      <c r="CBW81" s="417"/>
      <c r="CBX81" s="417"/>
      <c r="CBY81" s="417"/>
      <c r="CBZ81" s="417"/>
      <c r="CCA81" s="417"/>
      <c r="CCB81" s="417"/>
      <c r="CCC81" s="417"/>
      <c r="CCD81" s="417"/>
      <c r="CCE81" s="417"/>
      <c r="CCF81" s="417"/>
      <c r="CCG81" s="417"/>
      <c r="CCH81" s="417"/>
      <c r="CCI81" s="417"/>
      <c r="CCJ81" s="417"/>
      <c r="CCK81" s="417"/>
      <c r="CCL81" s="417"/>
      <c r="CCM81" s="417"/>
      <c r="CCN81" s="417"/>
      <c r="CCO81" s="417"/>
      <c r="CCP81" s="417"/>
      <c r="CCQ81" s="417"/>
      <c r="CCR81" s="417"/>
      <c r="CCS81" s="417"/>
      <c r="CCT81" s="417"/>
      <c r="CCU81" s="417"/>
      <c r="CCV81" s="417"/>
      <c r="CCW81" s="417"/>
      <c r="CCX81" s="417"/>
      <c r="CCY81" s="417"/>
      <c r="CCZ81" s="417"/>
      <c r="CDA81" s="417"/>
      <c r="CDB81" s="417"/>
      <c r="CDC81" s="417"/>
      <c r="CDD81" s="417"/>
      <c r="CDE81" s="417"/>
      <c r="CDF81" s="417"/>
      <c r="CDG81" s="417"/>
      <c r="CDH81" s="417"/>
      <c r="CDI81" s="417"/>
      <c r="CDJ81" s="417"/>
      <c r="CDK81" s="417"/>
      <c r="CDL81" s="417"/>
      <c r="CDM81" s="417"/>
      <c r="CDN81" s="417"/>
      <c r="CDO81" s="417"/>
      <c r="CDP81" s="417"/>
      <c r="CDQ81" s="417"/>
      <c r="CDR81" s="417"/>
      <c r="CDS81" s="417"/>
      <c r="CDT81" s="417"/>
      <c r="CDU81" s="417"/>
      <c r="CDV81" s="417"/>
      <c r="CDW81" s="417"/>
      <c r="CDX81" s="417"/>
      <c r="CDY81" s="417"/>
      <c r="CDZ81" s="417"/>
      <c r="CEA81" s="417"/>
      <c r="CEB81" s="417"/>
      <c r="CEC81" s="417"/>
      <c r="CED81" s="417"/>
      <c r="CEE81" s="417"/>
      <c r="CEF81" s="417"/>
      <c r="CEG81" s="417"/>
      <c r="CEH81" s="417"/>
      <c r="CEI81" s="417"/>
      <c r="CEJ81" s="417"/>
      <c r="CEK81" s="417"/>
      <c r="CEL81" s="417"/>
      <c r="CEM81" s="417"/>
      <c r="CEN81" s="417"/>
      <c r="CEO81" s="417"/>
      <c r="CEP81" s="417"/>
      <c r="CEQ81" s="417"/>
      <c r="CER81" s="417"/>
      <c r="CES81" s="417"/>
      <c r="CET81" s="417"/>
      <c r="CEU81" s="417"/>
      <c r="CEV81" s="417"/>
      <c r="CEW81" s="417"/>
      <c r="CEX81" s="417"/>
      <c r="CEY81" s="417"/>
      <c r="CEZ81" s="417"/>
      <c r="CFA81" s="417"/>
      <c r="CFB81" s="417"/>
      <c r="CFC81" s="417"/>
      <c r="CFD81" s="417"/>
      <c r="CFE81" s="417"/>
      <c r="CFF81" s="417"/>
      <c r="CFG81" s="417"/>
      <c r="CFH81" s="417"/>
      <c r="CFI81" s="417"/>
      <c r="CFJ81" s="417"/>
      <c r="CFK81" s="417"/>
      <c r="CFL81" s="417"/>
      <c r="CFM81" s="417"/>
      <c r="CFN81" s="417"/>
      <c r="CFO81" s="417"/>
      <c r="CFP81" s="417"/>
      <c r="CFQ81" s="417"/>
      <c r="CFR81" s="417"/>
      <c r="CFS81" s="417"/>
      <c r="CFT81" s="417"/>
      <c r="CFU81" s="417"/>
      <c r="CFV81" s="417"/>
      <c r="CFW81" s="417"/>
      <c r="CFX81" s="417"/>
      <c r="CFY81" s="417"/>
      <c r="CFZ81" s="417"/>
      <c r="CGA81" s="417"/>
      <c r="CGB81" s="417"/>
      <c r="CGC81" s="417"/>
      <c r="CGD81" s="417"/>
      <c r="CGE81" s="417"/>
      <c r="CGF81" s="417"/>
      <c r="CGG81" s="417"/>
      <c r="CGH81" s="417"/>
      <c r="CGI81" s="417"/>
      <c r="CGJ81" s="417"/>
      <c r="CGK81" s="417"/>
      <c r="CGL81" s="417"/>
      <c r="CGM81" s="417"/>
      <c r="CGN81" s="417"/>
      <c r="CGO81" s="417"/>
      <c r="CGP81" s="417"/>
      <c r="CGQ81" s="417"/>
      <c r="CGR81" s="417"/>
      <c r="CGS81" s="417"/>
      <c r="CGT81" s="417"/>
      <c r="CGU81" s="417"/>
      <c r="CGV81" s="417"/>
      <c r="CGW81" s="417"/>
      <c r="CGX81" s="417"/>
      <c r="CGY81" s="417"/>
      <c r="CGZ81" s="417"/>
      <c r="CHA81" s="417"/>
      <c r="CHB81" s="417"/>
      <c r="CHC81" s="417"/>
      <c r="CHD81" s="417"/>
      <c r="CHE81" s="417"/>
      <c r="CHF81" s="417"/>
      <c r="CHG81" s="417"/>
      <c r="CHH81" s="417"/>
      <c r="CHI81" s="417"/>
      <c r="CHJ81" s="417"/>
      <c r="CHK81" s="417"/>
      <c r="CHL81" s="417"/>
      <c r="CHM81" s="417"/>
      <c r="CHN81" s="417"/>
      <c r="CHO81" s="417"/>
      <c r="CHP81" s="417"/>
      <c r="CHQ81" s="417"/>
      <c r="CHR81" s="417"/>
      <c r="CHS81" s="417"/>
      <c r="CHT81" s="417"/>
      <c r="CHU81" s="417"/>
      <c r="CHV81" s="417"/>
      <c r="CHW81" s="417"/>
      <c r="CHX81" s="417"/>
      <c r="CHY81" s="417"/>
      <c r="CHZ81" s="417"/>
      <c r="CIA81" s="417"/>
      <c r="CIB81" s="417"/>
      <c r="CIC81" s="417"/>
      <c r="CID81" s="417"/>
      <c r="CIE81" s="417"/>
      <c r="CIF81" s="417"/>
      <c r="CIG81" s="417"/>
      <c r="CIH81" s="417"/>
      <c r="CII81" s="417"/>
      <c r="CIJ81" s="417"/>
      <c r="CIK81" s="417"/>
      <c r="CIL81" s="417"/>
      <c r="CIM81" s="417"/>
      <c r="CIN81" s="417"/>
      <c r="CIO81" s="417"/>
      <c r="CIP81" s="417"/>
      <c r="CIQ81" s="417"/>
      <c r="CIR81" s="417"/>
      <c r="CIS81" s="417"/>
      <c r="CIT81" s="417"/>
      <c r="CIU81" s="417"/>
      <c r="CIV81" s="417"/>
      <c r="CIW81" s="417"/>
      <c r="CIX81" s="417"/>
      <c r="CIY81" s="417"/>
      <c r="CIZ81" s="417"/>
      <c r="CJA81" s="417"/>
      <c r="CJB81" s="417"/>
      <c r="CJC81" s="417"/>
      <c r="CJD81" s="417"/>
      <c r="CJE81" s="417"/>
      <c r="CJF81" s="417"/>
      <c r="CJG81" s="417"/>
      <c r="CJH81" s="417"/>
      <c r="CJI81" s="417"/>
      <c r="CJJ81" s="417"/>
      <c r="CJK81" s="417"/>
      <c r="CJL81" s="417"/>
      <c r="CJM81" s="417"/>
      <c r="CJN81" s="417"/>
      <c r="CJO81" s="417"/>
      <c r="CJP81" s="417"/>
      <c r="CJQ81" s="417"/>
      <c r="CJR81" s="417"/>
      <c r="CJS81" s="417"/>
      <c r="CJT81" s="417"/>
      <c r="CJU81" s="417"/>
      <c r="CJV81" s="417"/>
      <c r="CJW81" s="417"/>
      <c r="CJX81" s="417"/>
      <c r="CJY81" s="417"/>
      <c r="CJZ81" s="417"/>
      <c r="CKA81" s="417"/>
      <c r="CKB81" s="417"/>
      <c r="CKC81" s="417"/>
      <c r="CKD81" s="417"/>
      <c r="CKE81" s="417"/>
      <c r="CKF81" s="417"/>
      <c r="CKG81" s="417"/>
      <c r="CKH81" s="417"/>
      <c r="CKI81" s="417"/>
      <c r="CKJ81" s="417"/>
      <c r="CKK81" s="417"/>
      <c r="CKL81" s="417"/>
      <c r="CKM81" s="417"/>
      <c r="CKN81" s="417"/>
      <c r="CKO81" s="417"/>
      <c r="CKP81" s="417"/>
      <c r="CKQ81" s="417"/>
      <c r="CKR81" s="417"/>
      <c r="CKS81" s="417"/>
      <c r="CKT81" s="417"/>
      <c r="CKU81" s="417"/>
      <c r="CKV81" s="417"/>
      <c r="CKW81" s="417"/>
      <c r="CKX81" s="417"/>
      <c r="CKY81" s="417"/>
      <c r="CKZ81" s="417"/>
      <c r="CLA81" s="417"/>
      <c r="CLB81" s="417"/>
      <c r="CLC81" s="417"/>
      <c r="CLD81" s="417"/>
      <c r="CLE81" s="417"/>
      <c r="CLF81" s="417"/>
      <c r="CLG81" s="417"/>
      <c r="CLH81" s="417"/>
      <c r="CLI81" s="417"/>
      <c r="CLJ81" s="417"/>
      <c r="CLK81" s="417"/>
      <c r="CLL81" s="417"/>
      <c r="CLM81" s="417"/>
      <c r="CLN81" s="417"/>
      <c r="CLO81" s="417"/>
      <c r="CLP81" s="417"/>
      <c r="CLQ81" s="417"/>
      <c r="CLR81" s="417"/>
      <c r="CLS81" s="417"/>
      <c r="CLT81" s="417"/>
      <c r="CLU81" s="417"/>
      <c r="CLV81" s="417"/>
      <c r="CLW81" s="417"/>
      <c r="CLX81" s="417"/>
      <c r="CLY81" s="417"/>
      <c r="CLZ81" s="417"/>
      <c r="CMA81" s="417"/>
      <c r="CMB81" s="417"/>
      <c r="CMC81" s="417"/>
      <c r="CMD81" s="417"/>
      <c r="CME81" s="417"/>
      <c r="CMF81" s="417"/>
      <c r="CMG81" s="417"/>
      <c r="CMH81" s="417"/>
      <c r="CMI81" s="417"/>
      <c r="CMJ81" s="417"/>
      <c r="CMK81" s="417"/>
      <c r="CML81" s="417"/>
      <c r="CMM81" s="417"/>
      <c r="CMN81" s="417"/>
      <c r="CMO81" s="417"/>
      <c r="CMP81" s="417"/>
      <c r="CMQ81" s="417"/>
      <c r="CMR81" s="417"/>
      <c r="CMS81" s="417"/>
      <c r="CMT81" s="417"/>
      <c r="CMU81" s="417"/>
      <c r="CMV81" s="417"/>
      <c r="CMW81" s="417"/>
      <c r="CMX81" s="417"/>
      <c r="CMY81" s="417"/>
      <c r="CMZ81" s="417"/>
      <c r="CNA81" s="417"/>
      <c r="CNB81" s="417"/>
      <c r="CNC81" s="417"/>
      <c r="CND81" s="417"/>
      <c r="CNE81" s="417"/>
      <c r="CNF81" s="417"/>
      <c r="CNG81" s="417"/>
      <c r="CNH81" s="417"/>
      <c r="CNI81" s="417"/>
      <c r="CNJ81" s="417"/>
      <c r="CNK81" s="417"/>
      <c r="CNL81" s="417"/>
      <c r="CNM81" s="417"/>
      <c r="CNN81" s="417"/>
      <c r="CNO81" s="417"/>
      <c r="CNP81" s="417"/>
      <c r="CNQ81" s="417"/>
      <c r="CNR81" s="417"/>
      <c r="CNS81" s="417"/>
      <c r="CNT81" s="417"/>
      <c r="CNU81" s="417"/>
      <c r="CNV81" s="417"/>
      <c r="CNW81" s="417"/>
      <c r="CNX81" s="417"/>
      <c r="CNY81" s="417"/>
      <c r="CNZ81" s="417"/>
      <c r="COA81" s="417"/>
      <c r="COB81" s="417"/>
      <c r="COC81" s="417"/>
      <c r="COD81" s="417"/>
      <c r="COE81" s="417"/>
      <c r="COF81" s="417"/>
      <c r="COG81" s="417"/>
      <c r="COH81" s="417"/>
      <c r="COI81" s="417"/>
      <c r="COJ81" s="417"/>
      <c r="COK81" s="417"/>
      <c r="COL81" s="417"/>
      <c r="COM81" s="417"/>
      <c r="CON81" s="417"/>
      <c r="COO81" s="417"/>
      <c r="COP81" s="417"/>
      <c r="COQ81" s="417"/>
      <c r="COR81" s="417"/>
      <c r="COS81" s="417"/>
      <c r="COT81" s="417"/>
      <c r="COU81" s="417"/>
      <c r="COV81" s="417"/>
      <c r="COW81" s="417"/>
      <c r="COX81" s="417"/>
      <c r="COY81" s="417"/>
    </row>
    <row r="82" spans="1:2443" s="445" customFormat="1" ht="14.25" customHeight="1" x14ac:dyDescent="0.35">
      <c r="A82" s="307" t="s">
        <v>585</v>
      </c>
      <c r="B82" s="360" t="s">
        <v>84</v>
      </c>
      <c r="C82" s="306">
        <v>2016</v>
      </c>
      <c r="D82" s="306" t="s">
        <v>594</v>
      </c>
      <c r="E82" s="433">
        <v>3</v>
      </c>
      <c r="F82" s="331" t="s">
        <v>348</v>
      </c>
      <c r="G82" s="469">
        <f t="shared" si="3"/>
        <v>3</v>
      </c>
      <c r="H82" s="331" t="s">
        <v>349</v>
      </c>
      <c r="I82" s="331" t="s">
        <v>350</v>
      </c>
      <c r="J82" s="331" t="s">
        <v>350</v>
      </c>
      <c r="K82" s="643"/>
      <c r="L82" s="643"/>
      <c r="M82" s="643"/>
      <c r="N82" s="643"/>
      <c r="O82" s="643"/>
      <c r="P82" s="643"/>
      <c r="Q82" s="416"/>
      <c r="R82" s="363"/>
      <c r="S82" s="416"/>
      <c r="T82" s="416"/>
      <c r="U82" s="416"/>
      <c r="V82" s="416"/>
      <c r="W82" s="416"/>
      <c r="X82" s="416"/>
      <c r="Y82" s="416"/>
      <c r="Z82" s="416"/>
      <c r="AA82" s="416"/>
      <c r="AB82" s="416"/>
      <c r="AC82" s="416"/>
      <c r="AD82" s="416"/>
      <c r="AE82" s="416"/>
      <c r="AF82" s="416"/>
      <c r="AG82" s="416"/>
      <c r="AH82" s="416"/>
      <c r="AI82" s="416"/>
      <c r="AJ82" s="416"/>
      <c r="AK82" s="416"/>
      <c r="AL82" s="416"/>
      <c r="AM82" s="416"/>
      <c r="AN82" s="416"/>
      <c r="AO82" s="416"/>
      <c r="AP82" s="416"/>
      <c r="AQ82" s="416"/>
      <c r="AR82" s="416"/>
      <c r="AS82" s="416"/>
      <c r="AT82" s="416"/>
      <c r="AU82" s="416"/>
      <c r="AV82" s="416"/>
      <c r="AW82" s="416"/>
      <c r="AX82" s="416"/>
      <c r="AY82" s="416"/>
      <c r="AZ82" s="416"/>
      <c r="BA82" s="416"/>
      <c r="BB82" s="416"/>
      <c r="BC82" s="416"/>
      <c r="BD82" s="416"/>
      <c r="BE82" s="416"/>
      <c r="BF82" s="416"/>
      <c r="BG82" s="416"/>
      <c r="BH82" s="416"/>
      <c r="BI82" s="416"/>
      <c r="BJ82" s="416"/>
      <c r="BK82" s="416"/>
      <c r="BL82" s="416"/>
      <c r="BM82" s="416"/>
      <c r="BN82" s="416"/>
      <c r="BO82" s="416"/>
      <c r="BP82" s="416"/>
      <c r="BQ82" s="416"/>
      <c r="BR82" s="416"/>
      <c r="BS82" s="416"/>
      <c r="BT82" s="416"/>
      <c r="BU82" s="416"/>
      <c r="BV82" s="416"/>
      <c r="BW82" s="416"/>
      <c r="BX82" s="416"/>
      <c r="BY82" s="416"/>
      <c r="BZ82" s="416"/>
      <c r="CA82" s="416"/>
      <c r="CB82" s="416"/>
      <c r="CC82" s="416"/>
      <c r="CD82" s="416"/>
      <c r="CE82" s="416"/>
      <c r="CF82" s="416"/>
      <c r="CG82" s="416"/>
      <c r="CH82" s="416"/>
      <c r="CI82" s="416"/>
      <c r="CJ82" s="416"/>
      <c r="CK82" s="416"/>
      <c r="CL82" s="416"/>
      <c r="CM82" s="416"/>
      <c r="CN82" s="416"/>
      <c r="CO82" s="416"/>
      <c r="CP82" s="416"/>
      <c r="CQ82" s="416"/>
      <c r="CR82" s="416"/>
      <c r="CS82" s="416"/>
      <c r="CT82" s="416"/>
      <c r="CU82" s="416"/>
      <c r="CV82" s="416"/>
      <c r="CW82" s="416"/>
      <c r="CX82" s="416"/>
      <c r="CY82" s="416"/>
      <c r="CZ82" s="416"/>
      <c r="DA82" s="416"/>
      <c r="DB82" s="416"/>
      <c r="DC82" s="416"/>
      <c r="DD82" s="416"/>
      <c r="DE82" s="416"/>
      <c r="DF82" s="416"/>
      <c r="DG82" s="416"/>
      <c r="DH82" s="416"/>
      <c r="DI82" s="416"/>
      <c r="DJ82" s="416"/>
      <c r="DK82" s="416"/>
      <c r="DL82" s="416"/>
      <c r="DM82" s="416"/>
      <c r="DN82" s="416"/>
      <c r="DO82" s="416"/>
      <c r="DP82" s="416"/>
      <c r="DQ82" s="416"/>
      <c r="DR82" s="416"/>
      <c r="DS82" s="416"/>
      <c r="DT82" s="416"/>
      <c r="DU82" s="416"/>
      <c r="DV82" s="416"/>
      <c r="DW82" s="416"/>
      <c r="DX82" s="416"/>
      <c r="DY82" s="416"/>
      <c r="DZ82" s="416"/>
      <c r="EA82" s="416"/>
      <c r="EB82" s="416"/>
      <c r="EC82" s="416"/>
      <c r="ED82" s="416"/>
      <c r="EE82" s="416"/>
      <c r="EF82" s="416"/>
      <c r="EG82" s="416"/>
      <c r="EH82" s="416"/>
      <c r="EI82" s="416"/>
      <c r="EJ82" s="416"/>
      <c r="EK82" s="416"/>
      <c r="EL82" s="416"/>
      <c r="EM82" s="416"/>
      <c r="EN82" s="416"/>
      <c r="EO82" s="416"/>
      <c r="EP82" s="416"/>
      <c r="EQ82" s="416"/>
      <c r="ER82" s="416"/>
      <c r="ES82" s="416"/>
      <c r="ET82" s="416"/>
      <c r="EU82" s="416"/>
      <c r="EV82" s="416"/>
      <c r="EW82" s="416"/>
      <c r="EX82" s="416"/>
      <c r="EY82" s="416"/>
      <c r="EZ82" s="416"/>
      <c r="FA82" s="416"/>
      <c r="FB82" s="416"/>
      <c r="FC82" s="416"/>
      <c r="FD82" s="416"/>
      <c r="FE82" s="416"/>
      <c r="FF82" s="416"/>
      <c r="FG82" s="416"/>
      <c r="FH82" s="416"/>
      <c r="FI82" s="416"/>
      <c r="FJ82" s="416"/>
      <c r="FK82" s="416"/>
      <c r="FL82" s="416"/>
      <c r="FM82" s="416"/>
      <c r="FN82" s="416"/>
      <c r="FO82" s="416"/>
      <c r="FP82" s="416"/>
      <c r="FQ82" s="416"/>
      <c r="FR82" s="416"/>
      <c r="FS82" s="416"/>
      <c r="FT82" s="416"/>
      <c r="FU82" s="416"/>
      <c r="FV82" s="416"/>
      <c r="FW82" s="416"/>
      <c r="FX82" s="416"/>
      <c r="FY82" s="416"/>
      <c r="FZ82" s="416"/>
      <c r="GA82" s="416"/>
      <c r="GB82" s="416"/>
      <c r="GC82" s="416"/>
      <c r="GD82" s="416"/>
      <c r="GE82" s="416"/>
      <c r="GF82" s="416"/>
      <c r="GG82" s="416"/>
      <c r="GH82" s="416"/>
      <c r="GI82" s="416"/>
      <c r="GJ82" s="416"/>
      <c r="GK82" s="416"/>
      <c r="GL82" s="416"/>
      <c r="GM82" s="416"/>
      <c r="GN82" s="416"/>
      <c r="GO82" s="416"/>
      <c r="GP82" s="416"/>
      <c r="GQ82" s="416"/>
      <c r="GR82" s="416"/>
      <c r="GS82" s="416"/>
      <c r="GT82" s="416"/>
      <c r="GU82" s="416"/>
      <c r="GV82" s="416"/>
      <c r="GW82" s="416"/>
      <c r="GX82" s="416"/>
      <c r="GY82" s="416"/>
      <c r="GZ82" s="416"/>
      <c r="HA82" s="416"/>
      <c r="HB82" s="416"/>
      <c r="HC82" s="416"/>
      <c r="HD82" s="416"/>
      <c r="HE82" s="416"/>
      <c r="HF82" s="416"/>
      <c r="HG82" s="416"/>
      <c r="HH82" s="416"/>
      <c r="HI82" s="416"/>
      <c r="HJ82" s="416"/>
      <c r="HK82" s="416"/>
      <c r="HL82" s="416"/>
      <c r="HM82" s="416"/>
      <c r="HN82" s="416"/>
      <c r="HO82" s="416"/>
      <c r="HP82" s="416"/>
      <c r="HQ82" s="416"/>
      <c r="HR82" s="416"/>
      <c r="HS82" s="416"/>
      <c r="HT82" s="416"/>
      <c r="HU82" s="416"/>
      <c r="HV82" s="416"/>
      <c r="HW82" s="416"/>
      <c r="HX82" s="416"/>
      <c r="HY82" s="416"/>
      <c r="HZ82" s="416"/>
      <c r="IA82" s="416"/>
      <c r="IB82" s="416"/>
      <c r="IC82" s="416"/>
      <c r="ID82" s="416"/>
      <c r="IE82" s="416"/>
      <c r="IF82" s="416"/>
      <c r="IG82" s="416"/>
      <c r="IH82" s="416"/>
      <c r="II82" s="416"/>
      <c r="IJ82" s="416"/>
      <c r="IK82" s="416"/>
      <c r="IL82" s="416"/>
      <c r="IM82" s="416"/>
      <c r="IN82" s="416"/>
      <c r="IO82" s="416"/>
      <c r="IP82" s="416"/>
      <c r="IQ82" s="416"/>
      <c r="IR82" s="416"/>
      <c r="IS82" s="416"/>
      <c r="IT82" s="416"/>
      <c r="IU82" s="416"/>
      <c r="IV82" s="416"/>
      <c r="IW82" s="416"/>
      <c r="IX82" s="416"/>
      <c r="IY82" s="416"/>
      <c r="IZ82" s="416"/>
      <c r="JA82" s="416"/>
      <c r="JB82" s="416"/>
      <c r="JC82" s="416"/>
      <c r="JD82" s="416"/>
      <c r="JE82" s="416"/>
      <c r="JF82" s="416"/>
      <c r="JG82" s="416"/>
      <c r="JH82" s="416"/>
      <c r="JI82" s="416"/>
      <c r="JJ82" s="416"/>
      <c r="JK82" s="416"/>
      <c r="JL82" s="416"/>
      <c r="JM82" s="416"/>
      <c r="JN82" s="416"/>
      <c r="JO82" s="416"/>
      <c r="JP82" s="416"/>
      <c r="JQ82" s="416"/>
      <c r="JR82" s="416"/>
      <c r="JS82" s="416"/>
      <c r="JT82" s="416"/>
      <c r="JU82" s="416"/>
      <c r="JV82" s="416"/>
      <c r="JW82" s="416"/>
      <c r="JX82" s="416"/>
      <c r="JY82" s="416"/>
      <c r="JZ82" s="416"/>
      <c r="KA82" s="416"/>
      <c r="KB82" s="416"/>
      <c r="KC82" s="416"/>
      <c r="KD82" s="416"/>
      <c r="KE82" s="416"/>
      <c r="KF82" s="416"/>
      <c r="KG82" s="416"/>
      <c r="KH82" s="416"/>
      <c r="KI82" s="416"/>
      <c r="KJ82" s="416"/>
      <c r="KK82" s="416"/>
      <c r="KL82" s="416"/>
      <c r="KM82" s="416"/>
      <c r="KN82" s="416"/>
      <c r="KO82" s="416"/>
      <c r="KP82" s="416"/>
      <c r="KQ82" s="416"/>
      <c r="KR82" s="416"/>
      <c r="KS82" s="416"/>
      <c r="KT82" s="416"/>
      <c r="KU82" s="416"/>
      <c r="KV82" s="416"/>
      <c r="KW82" s="416"/>
      <c r="KX82" s="416"/>
      <c r="KY82" s="416"/>
      <c r="KZ82" s="416"/>
      <c r="LA82" s="416"/>
      <c r="LB82" s="416"/>
      <c r="LC82" s="416"/>
      <c r="LD82" s="416"/>
      <c r="LE82" s="416"/>
      <c r="LF82" s="416"/>
      <c r="LG82" s="416"/>
      <c r="LH82" s="416"/>
      <c r="LI82" s="416"/>
      <c r="LJ82" s="416"/>
      <c r="LK82" s="416"/>
      <c r="LL82" s="416"/>
      <c r="LM82" s="416"/>
      <c r="LN82" s="416"/>
      <c r="LO82" s="416"/>
      <c r="LP82" s="416"/>
      <c r="LQ82" s="416"/>
      <c r="LR82" s="416"/>
      <c r="LS82" s="416"/>
      <c r="LT82" s="416"/>
      <c r="LU82" s="416"/>
      <c r="LV82" s="416"/>
      <c r="LW82" s="416"/>
      <c r="LX82" s="416"/>
      <c r="LY82" s="416"/>
      <c r="LZ82" s="416"/>
      <c r="MA82" s="416"/>
      <c r="MB82" s="416"/>
      <c r="MC82" s="416"/>
      <c r="MD82" s="416"/>
      <c r="ME82" s="416"/>
      <c r="MF82" s="416"/>
      <c r="MG82" s="416"/>
      <c r="MH82" s="416"/>
      <c r="MI82" s="416"/>
      <c r="MJ82" s="416"/>
      <c r="MK82" s="416"/>
      <c r="ML82" s="416"/>
      <c r="MM82" s="416"/>
      <c r="MN82" s="416"/>
      <c r="MO82" s="416"/>
      <c r="MP82" s="416"/>
      <c r="MQ82" s="416"/>
      <c r="MR82" s="416"/>
      <c r="MS82" s="416"/>
      <c r="MT82" s="416"/>
      <c r="MU82" s="416"/>
      <c r="MV82" s="416"/>
      <c r="MW82" s="416"/>
      <c r="MX82" s="416"/>
      <c r="MY82" s="416"/>
      <c r="MZ82" s="416"/>
      <c r="NA82" s="416"/>
      <c r="NB82" s="416"/>
      <c r="NC82" s="416"/>
      <c r="ND82" s="416"/>
      <c r="NE82" s="416"/>
      <c r="NF82" s="416"/>
      <c r="NG82" s="416"/>
      <c r="NH82" s="416"/>
      <c r="NI82" s="416"/>
      <c r="NJ82" s="416"/>
      <c r="NK82" s="416"/>
      <c r="NL82" s="416"/>
      <c r="NM82" s="416"/>
      <c r="NN82" s="416"/>
      <c r="NO82" s="416"/>
      <c r="NP82" s="416"/>
      <c r="NQ82" s="416"/>
      <c r="NR82" s="416"/>
      <c r="NS82" s="416"/>
      <c r="NT82" s="416"/>
      <c r="NU82" s="416"/>
      <c r="NV82" s="416"/>
      <c r="NW82" s="416"/>
      <c r="NX82" s="416"/>
      <c r="NY82" s="416"/>
      <c r="NZ82" s="416"/>
      <c r="OA82" s="416"/>
      <c r="OB82" s="416"/>
      <c r="OC82" s="416"/>
      <c r="OD82" s="416"/>
      <c r="OE82" s="416"/>
      <c r="OF82" s="416"/>
      <c r="OG82" s="416"/>
      <c r="OH82" s="416"/>
      <c r="OI82" s="416"/>
      <c r="OJ82" s="416"/>
      <c r="OK82" s="416"/>
      <c r="OL82" s="416"/>
      <c r="OM82" s="416"/>
      <c r="ON82" s="416"/>
      <c r="OO82" s="416"/>
      <c r="OP82" s="416"/>
      <c r="OQ82" s="416"/>
      <c r="OR82" s="416"/>
      <c r="OS82" s="416"/>
      <c r="OT82" s="416"/>
      <c r="OU82" s="416"/>
      <c r="OV82" s="416"/>
      <c r="OW82" s="416"/>
      <c r="OX82" s="416"/>
      <c r="OY82" s="416"/>
      <c r="OZ82" s="416"/>
      <c r="PA82" s="416"/>
      <c r="PB82" s="416"/>
      <c r="PC82" s="416"/>
      <c r="PD82" s="416"/>
      <c r="PE82" s="416"/>
      <c r="PF82" s="416"/>
      <c r="PG82" s="416"/>
      <c r="PH82" s="416"/>
      <c r="PI82" s="416"/>
      <c r="PJ82" s="416"/>
      <c r="PK82" s="416"/>
      <c r="PL82" s="416"/>
      <c r="PM82" s="416"/>
      <c r="PN82" s="416"/>
      <c r="PO82" s="416"/>
      <c r="PP82" s="416"/>
      <c r="PQ82" s="416"/>
      <c r="PR82" s="416"/>
      <c r="PS82" s="416"/>
      <c r="PT82" s="416"/>
      <c r="PU82" s="416"/>
      <c r="PV82" s="416"/>
      <c r="PW82" s="416"/>
      <c r="PX82" s="416"/>
      <c r="PY82" s="416"/>
      <c r="PZ82" s="416"/>
      <c r="QA82" s="416"/>
      <c r="QB82" s="416"/>
      <c r="QC82" s="416"/>
      <c r="QD82" s="416"/>
      <c r="QE82" s="416"/>
      <c r="QF82" s="416"/>
      <c r="QG82" s="416"/>
      <c r="QH82" s="416"/>
      <c r="QI82" s="416"/>
      <c r="QJ82" s="416"/>
      <c r="QK82" s="416"/>
      <c r="QL82" s="416"/>
      <c r="QM82" s="416"/>
      <c r="QN82" s="416"/>
      <c r="QO82" s="416"/>
      <c r="QP82" s="416"/>
      <c r="QQ82" s="416"/>
      <c r="QR82" s="416"/>
      <c r="QS82" s="416"/>
      <c r="QT82" s="416"/>
      <c r="QU82" s="416"/>
      <c r="QV82" s="416"/>
      <c r="QW82" s="416"/>
      <c r="QX82" s="416"/>
      <c r="QY82" s="416"/>
      <c r="QZ82" s="416"/>
      <c r="RA82" s="416"/>
      <c r="RB82" s="416"/>
      <c r="RC82" s="416"/>
      <c r="RD82" s="416"/>
      <c r="RE82" s="416"/>
      <c r="RF82" s="416"/>
      <c r="RG82" s="416"/>
      <c r="RH82" s="416"/>
      <c r="RI82" s="416"/>
      <c r="RJ82" s="416"/>
      <c r="RK82" s="416"/>
      <c r="RL82" s="416"/>
      <c r="RM82" s="416"/>
      <c r="RN82" s="416"/>
      <c r="RO82" s="416"/>
      <c r="RP82" s="416"/>
      <c r="RQ82" s="416"/>
      <c r="RR82" s="416"/>
      <c r="RS82" s="416"/>
      <c r="RT82" s="416"/>
      <c r="RU82" s="416"/>
      <c r="RV82" s="416"/>
      <c r="RW82" s="416"/>
      <c r="RX82" s="416"/>
      <c r="RY82" s="416"/>
      <c r="RZ82" s="416"/>
      <c r="SA82" s="416"/>
      <c r="SB82" s="416"/>
      <c r="SC82" s="416"/>
      <c r="SD82" s="416"/>
      <c r="SE82" s="416"/>
      <c r="SF82" s="416"/>
      <c r="SG82" s="416"/>
      <c r="SH82" s="416"/>
      <c r="SI82" s="416"/>
      <c r="SJ82" s="416"/>
      <c r="SK82" s="416"/>
      <c r="SL82" s="416"/>
      <c r="SM82" s="416"/>
      <c r="SN82" s="416"/>
      <c r="SO82" s="416"/>
      <c r="SP82" s="416"/>
      <c r="SQ82" s="416"/>
      <c r="SR82" s="416"/>
      <c r="SS82" s="416"/>
      <c r="ST82" s="416"/>
      <c r="SU82" s="416"/>
      <c r="SV82" s="416"/>
      <c r="SW82" s="416"/>
      <c r="SX82" s="416"/>
      <c r="SY82" s="416"/>
      <c r="SZ82" s="416"/>
      <c r="TA82" s="416"/>
      <c r="TB82" s="416"/>
      <c r="TC82" s="416"/>
      <c r="TD82" s="416"/>
      <c r="TE82" s="416"/>
      <c r="TF82" s="416"/>
      <c r="TG82" s="416"/>
      <c r="TH82" s="416"/>
      <c r="TI82" s="416"/>
      <c r="TJ82" s="416"/>
      <c r="TK82" s="416"/>
      <c r="TL82" s="416"/>
      <c r="TM82" s="416"/>
      <c r="TN82" s="416"/>
      <c r="TO82" s="416"/>
      <c r="TP82" s="416"/>
      <c r="TQ82" s="416"/>
      <c r="TR82" s="416"/>
      <c r="TS82" s="416"/>
      <c r="TT82" s="416"/>
      <c r="TU82" s="416"/>
      <c r="TV82" s="416"/>
      <c r="TW82" s="416"/>
      <c r="TX82" s="416"/>
      <c r="TY82" s="416"/>
      <c r="TZ82" s="416"/>
      <c r="UA82" s="416"/>
      <c r="UB82" s="416"/>
      <c r="UC82" s="416"/>
      <c r="UD82" s="416"/>
      <c r="UE82" s="416"/>
      <c r="UF82" s="416"/>
      <c r="UG82" s="416"/>
      <c r="UH82" s="416"/>
      <c r="UI82" s="416"/>
      <c r="UJ82" s="416"/>
      <c r="UK82" s="416"/>
      <c r="UL82" s="416"/>
      <c r="UM82" s="416"/>
      <c r="UN82" s="416"/>
      <c r="UO82" s="416"/>
      <c r="UP82" s="416"/>
      <c r="UQ82" s="416"/>
      <c r="UR82" s="416"/>
      <c r="US82" s="416"/>
      <c r="UT82" s="416"/>
      <c r="UU82" s="416"/>
      <c r="UV82" s="416"/>
      <c r="UW82" s="416"/>
      <c r="UX82" s="416"/>
      <c r="UY82" s="416"/>
      <c r="UZ82" s="416"/>
      <c r="VA82" s="416"/>
      <c r="VB82" s="416"/>
      <c r="VC82" s="416"/>
      <c r="VD82" s="416"/>
      <c r="VE82" s="416"/>
      <c r="VF82" s="416"/>
      <c r="VG82" s="416"/>
      <c r="VH82" s="416"/>
      <c r="VI82" s="416"/>
      <c r="VJ82" s="416"/>
      <c r="VK82" s="416"/>
      <c r="VL82" s="416"/>
      <c r="VM82" s="416"/>
      <c r="VN82" s="416"/>
      <c r="VO82" s="416"/>
      <c r="VP82" s="416"/>
      <c r="VQ82" s="416"/>
      <c r="VR82" s="416"/>
      <c r="VS82" s="416"/>
      <c r="VT82" s="416"/>
      <c r="VU82" s="416"/>
      <c r="VV82" s="416"/>
      <c r="VW82" s="416"/>
      <c r="VX82" s="416"/>
      <c r="VY82" s="416"/>
      <c r="VZ82" s="416"/>
      <c r="WA82" s="416"/>
      <c r="WB82" s="416"/>
      <c r="WC82" s="416"/>
      <c r="WD82" s="416"/>
      <c r="WE82" s="416"/>
      <c r="WF82" s="416"/>
      <c r="WG82" s="416"/>
      <c r="WH82" s="416"/>
      <c r="WI82" s="416"/>
      <c r="WJ82" s="416"/>
      <c r="WK82" s="416"/>
      <c r="WL82" s="416"/>
      <c r="WM82" s="416"/>
      <c r="WN82" s="416"/>
      <c r="WO82" s="416"/>
      <c r="WP82" s="416"/>
      <c r="WQ82" s="416"/>
      <c r="WR82" s="416"/>
      <c r="WS82" s="416"/>
      <c r="WT82" s="416"/>
      <c r="WU82" s="416"/>
      <c r="WV82" s="416"/>
      <c r="WW82" s="416"/>
      <c r="WX82" s="416"/>
      <c r="WY82" s="416"/>
      <c r="WZ82" s="416"/>
      <c r="XA82" s="416"/>
      <c r="XB82" s="416"/>
      <c r="XC82" s="416"/>
      <c r="XD82" s="416"/>
      <c r="XE82" s="416"/>
      <c r="XF82" s="416"/>
      <c r="XG82" s="416"/>
      <c r="XH82" s="416"/>
      <c r="XI82" s="416"/>
      <c r="XJ82" s="416"/>
      <c r="XK82" s="416"/>
      <c r="XL82" s="416"/>
      <c r="XM82" s="416"/>
      <c r="XN82" s="416"/>
      <c r="XO82" s="416"/>
      <c r="XP82" s="416"/>
      <c r="XQ82" s="416"/>
      <c r="XR82" s="417"/>
      <c r="XS82" s="417"/>
      <c r="XT82" s="417"/>
      <c r="XU82" s="417"/>
      <c r="XV82" s="417"/>
      <c r="XW82" s="417"/>
      <c r="XX82" s="417"/>
      <c r="XY82" s="417"/>
      <c r="XZ82" s="417"/>
      <c r="YA82" s="417"/>
      <c r="YB82" s="417"/>
      <c r="YC82" s="417"/>
      <c r="YD82" s="417"/>
      <c r="YE82" s="417"/>
      <c r="YF82" s="417"/>
      <c r="YG82" s="417"/>
      <c r="YH82" s="417"/>
      <c r="YI82" s="417"/>
      <c r="YJ82" s="417"/>
      <c r="YK82" s="417"/>
      <c r="YL82" s="417"/>
      <c r="YM82" s="417"/>
      <c r="YN82" s="417"/>
      <c r="YO82" s="417"/>
      <c r="YP82" s="417"/>
      <c r="YQ82" s="417"/>
      <c r="YR82" s="417"/>
      <c r="YS82" s="417"/>
      <c r="YT82" s="417"/>
      <c r="YU82" s="417"/>
      <c r="YV82" s="417"/>
      <c r="YW82" s="417"/>
      <c r="YX82" s="417"/>
      <c r="YY82" s="417"/>
      <c r="YZ82" s="417"/>
      <c r="ZA82" s="417"/>
      <c r="ZB82" s="417"/>
      <c r="ZC82" s="417"/>
      <c r="ZD82" s="417"/>
      <c r="ZE82" s="417"/>
      <c r="ZF82" s="417"/>
      <c r="ZG82" s="417"/>
      <c r="ZH82" s="417"/>
      <c r="ZI82" s="417"/>
      <c r="ZJ82" s="417"/>
      <c r="ZK82" s="417"/>
      <c r="ZL82" s="417"/>
      <c r="ZM82" s="417"/>
      <c r="ZN82" s="417"/>
      <c r="ZO82" s="417"/>
      <c r="ZP82" s="417"/>
      <c r="ZQ82" s="417"/>
      <c r="ZR82" s="417"/>
      <c r="ZS82" s="417"/>
      <c r="ZT82" s="417"/>
      <c r="ZU82" s="417"/>
      <c r="ZV82" s="417"/>
      <c r="ZW82" s="417"/>
      <c r="ZX82" s="417"/>
      <c r="ZY82" s="417"/>
      <c r="ZZ82" s="417"/>
      <c r="AAA82" s="417"/>
      <c r="AAB82" s="417"/>
      <c r="AAC82" s="417"/>
      <c r="AAD82" s="417"/>
      <c r="AAE82" s="417"/>
      <c r="AAF82" s="417"/>
      <c r="AAG82" s="417"/>
      <c r="AAH82" s="417"/>
      <c r="AAI82" s="417"/>
      <c r="AAJ82" s="417"/>
      <c r="AAK82" s="417"/>
      <c r="AAL82" s="417"/>
      <c r="AAM82" s="417"/>
      <c r="AAN82" s="417"/>
      <c r="AAO82" s="417"/>
      <c r="AAP82" s="417"/>
      <c r="AAQ82" s="417"/>
      <c r="AAR82" s="417"/>
      <c r="AAS82" s="417"/>
      <c r="AAT82" s="417"/>
      <c r="AAU82" s="417"/>
      <c r="AAV82" s="417"/>
      <c r="AAW82" s="417"/>
      <c r="AAX82" s="417"/>
      <c r="AAY82" s="417"/>
      <c r="AAZ82" s="417"/>
      <c r="ABA82" s="417"/>
      <c r="ABB82" s="417"/>
      <c r="ABC82" s="417"/>
      <c r="ABD82" s="417"/>
      <c r="ABE82" s="417"/>
      <c r="ABF82" s="417"/>
      <c r="ABG82" s="417"/>
      <c r="ABH82" s="417"/>
      <c r="ABI82" s="417"/>
      <c r="ABJ82" s="417"/>
      <c r="ABK82" s="417"/>
      <c r="ABL82" s="417"/>
      <c r="ABM82" s="417"/>
      <c r="ABN82" s="417"/>
      <c r="ABO82" s="417"/>
      <c r="ABP82" s="417"/>
      <c r="ABQ82" s="417"/>
      <c r="ABR82" s="417"/>
      <c r="ABS82" s="417"/>
      <c r="ABT82" s="417"/>
      <c r="ABU82" s="417"/>
      <c r="ABV82" s="417"/>
      <c r="ABW82" s="417"/>
      <c r="ABX82" s="417"/>
      <c r="ABY82" s="417"/>
      <c r="ABZ82" s="417"/>
      <c r="ACA82" s="417"/>
      <c r="ACB82" s="417"/>
      <c r="ACC82" s="417"/>
      <c r="ACD82" s="417"/>
      <c r="ACE82" s="417"/>
      <c r="ACF82" s="417"/>
      <c r="ACG82" s="417"/>
      <c r="ACH82" s="417"/>
      <c r="ACI82" s="417"/>
      <c r="ACJ82" s="417"/>
      <c r="ACK82" s="417"/>
      <c r="ACL82" s="417"/>
      <c r="ACM82" s="417"/>
      <c r="ACN82" s="417"/>
      <c r="ACO82" s="417"/>
      <c r="ACP82" s="417"/>
      <c r="ACQ82" s="417"/>
      <c r="ACR82" s="417"/>
      <c r="ACS82" s="417"/>
      <c r="ACT82" s="417"/>
      <c r="ACU82" s="417"/>
      <c r="ACV82" s="417"/>
      <c r="ACW82" s="417"/>
      <c r="ACX82" s="417"/>
      <c r="ACY82" s="417"/>
      <c r="ACZ82" s="417"/>
      <c r="ADA82" s="417"/>
      <c r="ADB82" s="417"/>
      <c r="ADC82" s="417"/>
      <c r="ADD82" s="417"/>
      <c r="ADE82" s="417"/>
      <c r="ADF82" s="417"/>
      <c r="ADG82" s="417"/>
      <c r="ADH82" s="417"/>
      <c r="ADI82" s="417"/>
      <c r="ADJ82" s="417"/>
      <c r="ADK82" s="417"/>
      <c r="ADL82" s="417"/>
      <c r="ADM82" s="417"/>
      <c r="ADN82" s="417"/>
      <c r="ADO82" s="417"/>
      <c r="ADP82" s="417"/>
      <c r="ADQ82" s="417"/>
      <c r="ADR82" s="417"/>
      <c r="ADS82" s="417"/>
      <c r="ADT82" s="417"/>
      <c r="ADU82" s="417"/>
      <c r="ADV82" s="417"/>
      <c r="ADW82" s="417"/>
      <c r="ADX82" s="417"/>
      <c r="ADY82" s="417"/>
      <c r="ADZ82" s="417"/>
      <c r="AEA82" s="417"/>
      <c r="AEB82" s="417"/>
      <c r="AEC82" s="417"/>
      <c r="AED82" s="417"/>
      <c r="AEE82" s="417"/>
      <c r="AEF82" s="417"/>
      <c r="AEG82" s="417"/>
      <c r="AEH82" s="417"/>
      <c r="AEI82" s="417"/>
      <c r="AEJ82" s="417"/>
      <c r="AEK82" s="417"/>
      <c r="AEL82" s="417"/>
      <c r="AEM82" s="417"/>
      <c r="AEN82" s="417"/>
      <c r="AEO82" s="417"/>
      <c r="AEP82" s="417"/>
      <c r="AEQ82" s="417"/>
      <c r="AER82" s="417"/>
      <c r="AES82" s="417"/>
      <c r="AET82" s="417"/>
      <c r="AEU82" s="417"/>
      <c r="AEV82" s="417"/>
      <c r="AEW82" s="417"/>
      <c r="AEX82" s="417"/>
      <c r="AEY82" s="417"/>
      <c r="AEZ82" s="417"/>
      <c r="AFA82" s="417"/>
      <c r="AFB82" s="417"/>
      <c r="AFC82" s="417"/>
      <c r="AFD82" s="417"/>
      <c r="AFE82" s="417"/>
      <c r="AFF82" s="417"/>
      <c r="AFG82" s="417"/>
      <c r="AFH82" s="417"/>
      <c r="AFI82" s="417"/>
      <c r="AFJ82" s="417"/>
      <c r="AFK82" s="417"/>
      <c r="AFL82" s="417"/>
      <c r="AFM82" s="417"/>
      <c r="AFN82" s="417"/>
      <c r="AFO82" s="417"/>
      <c r="AFP82" s="417"/>
      <c r="AFQ82" s="417"/>
      <c r="AFR82" s="417"/>
      <c r="AFS82" s="417"/>
      <c r="AFT82" s="417"/>
      <c r="AFU82" s="417"/>
      <c r="AFV82" s="417"/>
      <c r="AFW82" s="417"/>
      <c r="AFX82" s="417"/>
      <c r="AFY82" s="417"/>
      <c r="AFZ82" s="417"/>
      <c r="AGA82" s="417"/>
      <c r="AGB82" s="417"/>
      <c r="AGC82" s="417"/>
      <c r="AGD82" s="417"/>
      <c r="AGE82" s="417"/>
      <c r="AGF82" s="417"/>
      <c r="AGG82" s="417"/>
      <c r="AGH82" s="417"/>
      <c r="AGI82" s="417"/>
      <c r="AGJ82" s="417"/>
      <c r="AGK82" s="417"/>
      <c r="AGL82" s="417"/>
      <c r="AGM82" s="417"/>
      <c r="AGN82" s="417"/>
      <c r="AGO82" s="417"/>
      <c r="AGP82" s="417"/>
      <c r="AGQ82" s="417"/>
      <c r="AGR82" s="417"/>
      <c r="AGS82" s="417"/>
      <c r="AGT82" s="417"/>
      <c r="AGU82" s="417"/>
      <c r="AGV82" s="417"/>
      <c r="AGW82" s="417"/>
      <c r="AGX82" s="417"/>
      <c r="AGY82" s="417"/>
      <c r="AGZ82" s="417"/>
      <c r="AHA82" s="417"/>
      <c r="AHB82" s="417"/>
      <c r="AHC82" s="417"/>
      <c r="AHD82" s="417"/>
      <c r="AHE82" s="417"/>
      <c r="AHF82" s="417"/>
      <c r="AHG82" s="417"/>
      <c r="AHH82" s="417"/>
      <c r="AHI82" s="417"/>
      <c r="AHJ82" s="417"/>
      <c r="AHK82" s="417"/>
      <c r="AHL82" s="417"/>
      <c r="AHM82" s="417"/>
      <c r="AHN82" s="417"/>
      <c r="AHO82" s="417"/>
      <c r="AHP82" s="417"/>
      <c r="AHQ82" s="417"/>
      <c r="AHR82" s="417"/>
      <c r="AHS82" s="417"/>
      <c r="AHT82" s="417"/>
      <c r="AHU82" s="417"/>
      <c r="AHV82" s="417"/>
      <c r="AHW82" s="417"/>
      <c r="AHX82" s="417"/>
      <c r="AHY82" s="417"/>
      <c r="AHZ82" s="417"/>
      <c r="AIA82" s="417"/>
      <c r="AIB82" s="417"/>
      <c r="AIC82" s="417"/>
      <c r="AID82" s="417"/>
      <c r="AIE82" s="417"/>
      <c r="AIF82" s="417"/>
      <c r="AIG82" s="417"/>
      <c r="AIH82" s="417"/>
      <c r="AII82" s="417"/>
      <c r="AIJ82" s="417"/>
      <c r="AIK82" s="417"/>
      <c r="AIL82" s="417"/>
      <c r="AIM82" s="417"/>
      <c r="AIN82" s="417"/>
      <c r="AIO82" s="417"/>
      <c r="AIP82" s="417"/>
      <c r="AIQ82" s="417"/>
      <c r="AIR82" s="417"/>
      <c r="AIS82" s="417"/>
      <c r="AIT82" s="417"/>
      <c r="AIU82" s="417"/>
      <c r="AIV82" s="417"/>
      <c r="AIW82" s="417"/>
      <c r="AIX82" s="417"/>
      <c r="AIY82" s="417"/>
      <c r="AIZ82" s="417"/>
      <c r="AJA82" s="417"/>
      <c r="AJB82" s="417"/>
      <c r="AJC82" s="417"/>
      <c r="AJD82" s="417"/>
      <c r="AJE82" s="417"/>
      <c r="AJF82" s="417"/>
      <c r="AJG82" s="417"/>
      <c r="AJH82" s="417"/>
      <c r="AJI82" s="417"/>
      <c r="AJJ82" s="417"/>
      <c r="AJK82" s="417"/>
      <c r="AJL82" s="417"/>
      <c r="AJM82" s="417"/>
      <c r="AJN82" s="417"/>
      <c r="AJO82" s="417"/>
      <c r="AJP82" s="417"/>
      <c r="AJQ82" s="417"/>
      <c r="AJR82" s="417"/>
      <c r="AJS82" s="417"/>
      <c r="AJT82" s="417"/>
      <c r="AJU82" s="417"/>
      <c r="AJV82" s="417"/>
      <c r="AJW82" s="417"/>
      <c r="AJX82" s="417"/>
      <c r="AJY82" s="417"/>
      <c r="AJZ82" s="417"/>
      <c r="AKA82" s="417"/>
      <c r="AKB82" s="417"/>
      <c r="AKC82" s="417"/>
      <c r="AKD82" s="417"/>
      <c r="AKE82" s="417"/>
      <c r="AKF82" s="417"/>
      <c r="AKG82" s="417"/>
      <c r="AKH82" s="417"/>
      <c r="AKI82" s="417"/>
      <c r="AKJ82" s="417"/>
      <c r="AKK82" s="417"/>
      <c r="AKL82" s="417"/>
      <c r="AKM82" s="417"/>
      <c r="AKN82" s="417"/>
      <c r="AKO82" s="417"/>
      <c r="AKP82" s="417"/>
      <c r="AKQ82" s="417"/>
      <c r="AKR82" s="417"/>
      <c r="AKS82" s="417"/>
      <c r="AKT82" s="417"/>
      <c r="AKU82" s="417"/>
      <c r="AKV82" s="417"/>
      <c r="AKW82" s="417"/>
      <c r="AKX82" s="417"/>
      <c r="AKY82" s="417"/>
      <c r="AKZ82" s="417"/>
      <c r="ALA82" s="417"/>
      <c r="ALB82" s="417"/>
      <c r="ALC82" s="417"/>
      <c r="ALD82" s="417"/>
      <c r="ALE82" s="417"/>
      <c r="ALF82" s="417"/>
      <c r="ALG82" s="417"/>
      <c r="ALH82" s="417"/>
      <c r="ALI82" s="417"/>
      <c r="ALJ82" s="417"/>
      <c r="ALK82" s="417"/>
      <c r="ALL82" s="417"/>
      <c r="ALM82" s="417"/>
      <c r="ALN82" s="417"/>
      <c r="ALO82" s="417"/>
      <c r="ALP82" s="417"/>
      <c r="ALQ82" s="417"/>
      <c r="ALR82" s="417"/>
      <c r="ALS82" s="417"/>
      <c r="ALT82" s="417"/>
      <c r="ALU82" s="417"/>
      <c r="ALV82" s="417"/>
      <c r="ALW82" s="417"/>
      <c r="ALX82" s="417"/>
      <c r="ALY82" s="417"/>
      <c r="ALZ82" s="417"/>
      <c r="AMA82" s="417"/>
      <c r="AMB82" s="417"/>
      <c r="AMC82" s="417"/>
      <c r="AMD82" s="417"/>
      <c r="AME82" s="417"/>
      <c r="AMF82" s="417"/>
      <c r="AMG82" s="417"/>
      <c r="AMH82" s="417"/>
      <c r="AMI82" s="417"/>
      <c r="AMJ82" s="417"/>
      <c r="AMK82" s="417"/>
      <c r="AML82" s="417"/>
      <c r="AMM82" s="417"/>
      <c r="AMN82" s="417"/>
      <c r="AMO82" s="417"/>
      <c r="AMP82" s="417"/>
      <c r="AMQ82" s="417"/>
      <c r="AMR82" s="417"/>
      <c r="AMS82" s="417"/>
      <c r="AMT82" s="417"/>
      <c r="AMU82" s="417"/>
      <c r="AMV82" s="417"/>
      <c r="AMW82" s="417"/>
      <c r="AMX82" s="417"/>
      <c r="AMY82" s="417"/>
      <c r="AMZ82" s="417"/>
      <c r="ANA82" s="417"/>
      <c r="ANB82" s="417"/>
      <c r="ANC82" s="417"/>
      <c r="AND82" s="417"/>
      <c r="ANE82" s="417"/>
      <c r="ANF82" s="417"/>
      <c r="ANG82" s="417"/>
      <c r="ANH82" s="417"/>
      <c r="ANI82" s="417"/>
      <c r="ANJ82" s="417"/>
      <c r="ANK82" s="417"/>
      <c r="ANL82" s="417"/>
      <c r="ANM82" s="417"/>
      <c r="ANN82" s="417"/>
      <c r="ANO82" s="417"/>
      <c r="ANP82" s="417"/>
      <c r="ANQ82" s="417"/>
      <c r="ANR82" s="417"/>
      <c r="ANS82" s="417"/>
      <c r="ANT82" s="417"/>
      <c r="ANU82" s="417"/>
      <c r="ANV82" s="417"/>
      <c r="ANW82" s="417"/>
      <c r="ANX82" s="417"/>
      <c r="ANY82" s="417"/>
      <c r="ANZ82" s="417"/>
      <c r="AOA82" s="417"/>
      <c r="AOB82" s="417"/>
      <c r="AOC82" s="417"/>
      <c r="AOD82" s="417"/>
      <c r="AOE82" s="417"/>
      <c r="AOF82" s="417"/>
      <c r="AOG82" s="417"/>
      <c r="AOH82" s="417"/>
      <c r="AOI82" s="417"/>
      <c r="AOJ82" s="417"/>
      <c r="AOK82" s="417"/>
      <c r="AOL82" s="417"/>
      <c r="AOM82" s="417"/>
      <c r="AON82" s="417"/>
      <c r="AOO82" s="417"/>
      <c r="AOP82" s="417"/>
      <c r="AOQ82" s="417"/>
      <c r="AOR82" s="417"/>
      <c r="AOS82" s="417"/>
      <c r="AOT82" s="417"/>
      <c r="AOU82" s="417"/>
      <c r="AOV82" s="417"/>
      <c r="AOW82" s="417"/>
      <c r="AOX82" s="417"/>
      <c r="AOY82" s="417"/>
      <c r="AOZ82" s="417"/>
      <c r="APA82" s="417"/>
      <c r="APB82" s="417"/>
      <c r="APC82" s="417"/>
      <c r="APD82" s="417"/>
      <c r="APE82" s="417"/>
      <c r="APF82" s="417"/>
      <c r="APG82" s="417"/>
      <c r="APH82" s="417"/>
      <c r="API82" s="417"/>
      <c r="APJ82" s="417"/>
      <c r="APK82" s="417"/>
      <c r="APL82" s="417"/>
      <c r="APM82" s="417"/>
      <c r="APN82" s="417"/>
      <c r="APO82" s="417"/>
      <c r="APP82" s="417"/>
      <c r="APQ82" s="417"/>
      <c r="APR82" s="417"/>
      <c r="APS82" s="417"/>
      <c r="APT82" s="417"/>
      <c r="APU82" s="417"/>
      <c r="APV82" s="417"/>
      <c r="APW82" s="417"/>
      <c r="APX82" s="417"/>
      <c r="APY82" s="417"/>
      <c r="APZ82" s="417"/>
      <c r="AQA82" s="417"/>
      <c r="AQB82" s="417"/>
      <c r="AQC82" s="417"/>
      <c r="AQD82" s="417"/>
      <c r="AQE82" s="417"/>
      <c r="AQF82" s="417"/>
      <c r="AQG82" s="417"/>
      <c r="AQH82" s="417"/>
      <c r="AQI82" s="417"/>
      <c r="AQJ82" s="417"/>
      <c r="AQK82" s="417"/>
      <c r="AQL82" s="417"/>
      <c r="AQM82" s="417"/>
      <c r="AQN82" s="417"/>
      <c r="AQO82" s="417"/>
      <c r="AQP82" s="417"/>
      <c r="AQQ82" s="417"/>
      <c r="AQR82" s="417"/>
      <c r="AQS82" s="417"/>
      <c r="AQT82" s="417"/>
      <c r="AQU82" s="417"/>
      <c r="AQV82" s="417"/>
      <c r="AQW82" s="417"/>
      <c r="AQX82" s="417"/>
      <c r="AQY82" s="417"/>
      <c r="AQZ82" s="417"/>
      <c r="ARA82" s="417"/>
      <c r="ARB82" s="417"/>
      <c r="ARC82" s="417"/>
      <c r="ARD82" s="417"/>
      <c r="ARE82" s="417"/>
      <c r="ARF82" s="417"/>
      <c r="ARG82" s="417"/>
      <c r="ARH82" s="417"/>
      <c r="ARI82" s="417"/>
      <c r="ARJ82" s="417"/>
      <c r="ARK82" s="417"/>
      <c r="ARL82" s="417"/>
      <c r="ARM82" s="417"/>
      <c r="ARN82" s="417"/>
      <c r="ARO82" s="417"/>
      <c r="ARP82" s="417"/>
      <c r="ARQ82" s="417"/>
      <c r="ARR82" s="417"/>
      <c r="ARS82" s="417"/>
      <c r="ART82" s="417"/>
      <c r="ARU82" s="417"/>
      <c r="ARV82" s="417"/>
      <c r="ARW82" s="417"/>
      <c r="ARX82" s="417"/>
      <c r="ARY82" s="417"/>
      <c r="ARZ82" s="417"/>
      <c r="ASA82" s="417"/>
      <c r="ASB82" s="417"/>
      <c r="ASC82" s="417"/>
      <c r="ASD82" s="417"/>
      <c r="ASE82" s="417"/>
      <c r="ASF82" s="417"/>
      <c r="ASG82" s="417"/>
      <c r="ASH82" s="417"/>
      <c r="ASI82" s="417"/>
      <c r="ASJ82" s="417"/>
      <c r="ASK82" s="417"/>
      <c r="ASL82" s="417"/>
      <c r="ASM82" s="417"/>
      <c r="ASN82" s="417"/>
      <c r="ASO82" s="417"/>
      <c r="ASP82" s="417"/>
      <c r="ASQ82" s="417"/>
      <c r="ASR82" s="417"/>
      <c r="ASS82" s="417"/>
      <c r="AST82" s="417"/>
      <c r="ASU82" s="417"/>
      <c r="ASV82" s="417"/>
      <c r="ASW82" s="417"/>
      <c r="ASX82" s="417"/>
      <c r="ASY82" s="417"/>
      <c r="ASZ82" s="417"/>
      <c r="ATA82" s="417"/>
      <c r="ATB82" s="417"/>
      <c r="ATC82" s="417"/>
      <c r="ATD82" s="417"/>
      <c r="ATE82" s="417"/>
      <c r="ATF82" s="417"/>
      <c r="ATG82" s="417"/>
      <c r="ATH82" s="417"/>
      <c r="ATI82" s="417"/>
      <c r="ATJ82" s="417"/>
      <c r="ATK82" s="417"/>
      <c r="ATL82" s="417"/>
      <c r="ATM82" s="417"/>
      <c r="ATN82" s="417"/>
      <c r="ATO82" s="417"/>
      <c r="ATP82" s="417"/>
      <c r="ATQ82" s="417"/>
      <c r="ATR82" s="417"/>
      <c r="ATS82" s="417"/>
      <c r="ATT82" s="417"/>
      <c r="ATU82" s="417"/>
      <c r="ATV82" s="417"/>
      <c r="ATW82" s="417"/>
      <c r="ATX82" s="417"/>
      <c r="ATY82" s="417"/>
      <c r="ATZ82" s="417"/>
      <c r="AUA82" s="417"/>
      <c r="AUB82" s="417"/>
      <c r="AUC82" s="417"/>
      <c r="AUD82" s="417"/>
      <c r="AUE82" s="417"/>
      <c r="AUF82" s="417"/>
      <c r="AUG82" s="417"/>
      <c r="AUH82" s="417"/>
      <c r="AUI82" s="417"/>
      <c r="AUJ82" s="417"/>
      <c r="AUK82" s="417"/>
      <c r="AUL82" s="417"/>
      <c r="AUM82" s="417"/>
      <c r="AUN82" s="417"/>
      <c r="AUO82" s="417"/>
      <c r="AUP82" s="417"/>
      <c r="AUQ82" s="417"/>
      <c r="AUR82" s="417"/>
      <c r="AUS82" s="417"/>
      <c r="AUT82" s="417"/>
      <c r="AUU82" s="417"/>
      <c r="AUV82" s="417"/>
      <c r="AUW82" s="417"/>
      <c r="AUX82" s="417"/>
      <c r="AUY82" s="417"/>
      <c r="AUZ82" s="417"/>
      <c r="AVA82" s="417"/>
      <c r="AVB82" s="417"/>
      <c r="AVC82" s="417"/>
      <c r="AVD82" s="417"/>
      <c r="AVE82" s="417"/>
      <c r="AVF82" s="417"/>
      <c r="AVG82" s="417"/>
      <c r="AVH82" s="417"/>
      <c r="AVI82" s="417"/>
      <c r="AVJ82" s="417"/>
      <c r="AVK82" s="417"/>
      <c r="AVL82" s="417"/>
      <c r="AVM82" s="417"/>
      <c r="AVN82" s="417"/>
      <c r="AVO82" s="417"/>
      <c r="AVP82" s="417"/>
      <c r="AVQ82" s="417"/>
      <c r="AVR82" s="417"/>
      <c r="AVS82" s="417"/>
      <c r="AVT82" s="417"/>
      <c r="AVU82" s="417"/>
      <c r="AVV82" s="417"/>
      <c r="AVW82" s="417"/>
      <c r="AVX82" s="417"/>
      <c r="AVY82" s="417"/>
      <c r="AVZ82" s="417"/>
      <c r="AWA82" s="417"/>
      <c r="AWB82" s="417"/>
      <c r="AWC82" s="417"/>
      <c r="AWD82" s="417"/>
      <c r="AWE82" s="417"/>
      <c r="AWF82" s="417"/>
      <c r="AWG82" s="417"/>
      <c r="AWH82" s="417"/>
      <c r="AWI82" s="417"/>
      <c r="AWJ82" s="417"/>
      <c r="AWK82" s="417"/>
      <c r="AWL82" s="417"/>
      <c r="AWM82" s="417"/>
      <c r="AWN82" s="417"/>
      <c r="AWO82" s="417"/>
      <c r="AWP82" s="417"/>
      <c r="AWQ82" s="417"/>
      <c r="AWR82" s="417"/>
      <c r="AWS82" s="417"/>
      <c r="AWT82" s="417"/>
      <c r="AWU82" s="417"/>
      <c r="AWV82" s="417"/>
      <c r="AWW82" s="417"/>
      <c r="AWX82" s="417"/>
      <c r="AWY82" s="417"/>
      <c r="AWZ82" s="417"/>
      <c r="AXA82" s="417"/>
      <c r="AXB82" s="417"/>
      <c r="AXC82" s="417"/>
      <c r="AXD82" s="417"/>
      <c r="AXE82" s="417"/>
      <c r="AXF82" s="417"/>
      <c r="AXG82" s="417"/>
      <c r="AXH82" s="417"/>
      <c r="AXI82" s="417"/>
      <c r="AXJ82" s="417"/>
      <c r="AXK82" s="417"/>
      <c r="AXL82" s="417"/>
      <c r="AXM82" s="417"/>
      <c r="AXN82" s="417"/>
      <c r="AXO82" s="417"/>
      <c r="AXP82" s="417"/>
      <c r="AXQ82" s="417"/>
      <c r="AXR82" s="417"/>
      <c r="AXS82" s="417"/>
      <c r="AXT82" s="417"/>
      <c r="AXU82" s="417"/>
      <c r="AXV82" s="417"/>
      <c r="AXW82" s="417"/>
      <c r="AXX82" s="417"/>
      <c r="AXY82" s="417"/>
      <c r="AXZ82" s="417"/>
      <c r="AYA82" s="417"/>
      <c r="AYB82" s="417"/>
      <c r="AYC82" s="417"/>
      <c r="AYD82" s="417"/>
      <c r="AYE82" s="417"/>
      <c r="AYF82" s="417"/>
      <c r="AYG82" s="417"/>
      <c r="AYH82" s="417"/>
      <c r="AYI82" s="417"/>
      <c r="AYJ82" s="417"/>
      <c r="AYK82" s="417"/>
      <c r="AYL82" s="417"/>
      <c r="AYM82" s="417"/>
      <c r="AYN82" s="417"/>
      <c r="AYO82" s="417"/>
      <c r="AYP82" s="417"/>
      <c r="AYQ82" s="417"/>
      <c r="AYR82" s="417"/>
      <c r="AYS82" s="417"/>
      <c r="AYT82" s="417"/>
      <c r="AYU82" s="417"/>
      <c r="AYV82" s="417"/>
      <c r="AYW82" s="417"/>
      <c r="AYX82" s="417"/>
      <c r="AYY82" s="417"/>
      <c r="AYZ82" s="417"/>
      <c r="AZA82" s="417"/>
      <c r="AZB82" s="417"/>
      <c r="AZC82" s="417"/>
      <c r="AZD82" s="417"/>
      <c r="AZE82" s="417"/>
      <c r="AZF82" s="417"/>
      <c r="AZG82" s="417"/>
      <c r="AZH82" s="417"/>
      <c r="AZI82" s="417"/>
      <c r="AZJ82" s="417"/>
      <c r="AZK82" s="417"/>
      <c r="AZL82" s="417"/>
      <c r="AZM82" s="417"/>
      <c r="AZN82" s="417"/>
      <c r="AZO82" s="417"/>
      <c r="AZP82" s="417"/>
      <c r="AZQ82" s="417"/>
      <c r="AZR82" s="417"/>
      <c r="AZS82" s="417"/>
      <c r="AZT82" s="417"/>
      <c r="AZU82" s="417"/>
      <c r="AZV82" s="417"/>
      <c r="AZW82" s="417"/>
      <c r="AZX82" s="417"/>
      <c r="AZY82" s="417"/>
      <c r="AZZ82" s="417"/>
      <c r="BAA82" s="417"/>
      <c r="BAB82" s="417"/>
      <c r="BAC82" s="417"/>
      <c r="BAD82" s="417"/>
      <c r="BAE82" s="417"/>
      <c r="BAF82" s="417"/>
      <c r="BAG82" s="417"/>
      <c r="BAH82" s="417"/>
      <c r="BAI82" s="417"/>
      <c r="BAJ82" s="417"/>
      <c r="BAK82" s="417"/>
      <c r="BAL82" s="417"/>
      <c r="BAM82" s="417"/>
      <c r="BAN82" s="417"/>
      <c r="BAO82" s="417"/>
      <c r="BAP82" s="417"/>
      <c r="BAQ82" s="417"/>
      <c r="BAR82" s="417"/>
      <c r="BAS82" s="417"/>
      <c r="BAT82" s="417"/>
      <c r="BAU82" s="417"/>
      <c r="BAV82" s="417"/>
      <c r="BAW82" s="417"/>
      <c r="BAX82" s="417"/>
      <c r="BAY82" s="417"/>
      <c r="BAZ82" s="417"/>
      <c r="BBA82" s="417"/>
      <c r="BBB82" s="417"/>
      <c r="BBC82" s="417"/>
      <c r="BBD82" s="417"/>
      <c r="BBE82" s="417"/>
      <c r="BBF82" s="417"/>
      <c r="BBG82" s="417"/>
      <c r="BBH82" s="417"/>
      <c r="BBI82" s="417"/>
      <c r="BBJ82" s="417"/>
      <c r="BBK82" s="417"/>
      <c r="BBL82" s="417"/>
      <c r="BBM82" s="417"/>
      <c r="BBN82" s="417"/>
      <c r="BBO82" s="417"/>
      <c r="BBP82" s="417"/>
      <c r="BBQ82" s="417"/>
      <c r="BBR82" s="417"/>
      <c r="BBS82" s="417"/>
      <c r="BBT82" s="417"/>
      <c r="BBU82" s="417"/>
      <c r="BBV82" s="417"/>
      <c r="BBW82" s="417"/>
      <c r="BBX82" s="417"/>
      <c r="BBY82" s="417"/>
      <c r="BBZ82" s="417"/>
      <c r="BCA82" s="417"/>
      <c r="BCB82" s="417"/>
      <c r="BCC82" s="417"/>
      <c r="BCD82" s="417"/>
      <c r="BCE82" s="417"/>
      <c r="BCF82" s="417"/>
      <c r="BCG82" s="417"/>
      <c r="BCH82" s="417"/>
      <c r="BCI82" s="417"/>
      <c r="BCJ82" s="417"/>
      <c r="BCK82" s="417"/>
      <c r="BCL82" s="417"/>
      <c r="BCM82" s="417"/>
      <c r="BCN82" s="417"/>
      <c r="BCO82" s="417"/>
      <c r="BCP82" s="417"/>
      <c r="BCQ82" s="417"/>
      <c r="BCR82" s="417"/>
      <c r="BCS82" s="417"/>
      <c r="BCT82" s="417"/>
      <c r="BCU82" s="417"/>
      <c r="BCV82" s="417"/>
      <c r="BCW82" s="417"/>
      <c r="BCX82" s="417"/>
      <c r="BCY82" s="417"/>
      <c r="BCZ82" s="417"/>
      <c r="BDA82" s="417"/>
      <c r="BDB82" s="417"/>
      <c r="BDC82" s="417"/>
      <c r="BDD82" s="417"/>
      <c r="BDE82" s="417"/>
      <c r="BDF82" s="417"/>
      <c r="BDG82" s="417"/>
      <c r="BDH82" s="417"/>
      <c r="BDI82" s="417"/>
      <c r="BDJ82" s="417"/>
      <c r="BDK82" s="417"/>
      <c r="BDL82" s="417"/>
      <c r="BDM82" s="417"/>
      <c r="BDN82" s="417"/>
      <c r="BDO82" s="417"/>
      <c r="BDP82" s="417"/>
      <c r="BDQ82" s="417"/>
      <c r="BDR82" s="417"/>
      <c r="BDS82" s="417"/>
      <c r="BDT82" s="417"/>
      <c r="BDU82" s="417"/>
      <c r="BDV82" s="417"/>
      <c r="BDW82" s="417"/>
      <c r="BDX82" s="417"/>
      <c r="BDY82" s="417"/>
      <c r="BDZ82" s="417"/>
      <c r="BEA82" s="417"/>
      <c r="BEB82" s="417"/>
      <c r="BEC82" s="417"/>
      <c r="BED82" s="417"/>
      <c r="BEE82" s="417"/>
      <c r="BEF82" s="417"/>
      <c r="BEG82" s="417"/>
      <c r="BEH82" s="417"/>
      <c r="BEI82" s="417"/>
      <c r="BEJ82" s="417"/>
      <c r="BEK82" s="417"/>
      <c r="BEL82" s="417"/>
      <c r="BEM82" s="417"/>
      <c r="BEN82" s="417"/>
      <c r="BEO82" s="417"/>
      <c r="BEP82" s="417"/>
      <c r="BEQ82" s="417"/>
      <c r="BER82" s="417"/>
      <c r="BES82" s="417"/>
      <c r="BET82" s="417"/>
      <c r="BEU82" s="417"/>
      <c r="BEV82" s="417"/>
      <c r="BEW82" s="417"/>
      <c r="BEX82" s="417"/>
      <c r="BEY82" s="417"/>
      <c r="BEZ82" s="417"/>
      <c r="BFA82" s="417"/>
      <c r="BFB82" s="417"/>
      <c r="BFC82" s="417"/>
      <c r="BFD82" s="417"/>
      <c r="BFE82" s="417"/>
      <c r="BFF82" s="417"/>
      <c r="BFG82" s="417"/>
      <c r="BFH82" s="417"/>
      <c r="BFI82" s="417"/>
      <c r="BFJ82" s="417"/>
      <c r="BFK82" s="417"/>
      <c r="BFL82" s="417"/>
      <c r="BFM82" s="417"/>
      <c r="BFN82" s="417"/>
      <c r="BFO82" s="417"/>
      <c r="BFP82" s="417"/>
      <c r="BFQ82" s="417"/>
      <c r="BFR82" s="417"/>
      <c r="BFS82" s="417"/>
      <c r="BFT82" s="417"/>
      <c r="BFU82" s="417"/>
      <c r="BFV82" s="417"/>
      <c r="BFW82" s="417"/>
      <c r="BFX82" s="417"/>
      <c r="BFY82" s="417"/>
      <c r="BFZ82" s="417"/>
      <c r="BGA82" s="417"/>
      <c r="BGB82" s="417"/>
      <c r="BGC82" s="417"/>
      <c r="BGD82" s="417"/>
      <c r="BGE82" s="417"/>
      <c r="BGF82" s="417"/>
      <c r="BGG82" s="417"/>
      <c r="BGH82" s="417"/>
      <c r="BGI82" s="417"/>
      <c r="BGJ82" s="417"/>
      <c r="BGK82" s="417"/>
      <c r="BGL82" s="417"/>
      <c r="BGM82" s="417"/>
      <c r="BGN82" s="417"/>
      <c r="BGO82" s="417"/>
      <c r="BGP82" s="417"/>
      <c r="BGQ82" s="417"/>
      <c r="BGR82" s="417"/>
      <c r="BGS82" s="417"/>
      <c r="BGT82" s="417"/>
      <c r="BGU82" s="417"/>
      <c r="BGV82" s="417"/>
      <c r="BGW82" s="417"/>
      <c r="BGX82" s="417"/>
      <c r="BGY82" s="417"/>
      <c r="BGZ82" s="417"/>
      <c r="BHA82" s="417"/>
      <c r="BHB82" s="417"/>
      <c r="BHC82" s="417"/>
      <c r="BHD82" s="417"/>
      <c r="BHE82" s="417"/>
      <c r="BHF82" s="417"/>
      <c r="BHG82" s="417"/>
      <c r="BHH82" s="417"/>
      <c r="BHI82" s="417"/>
      <c r="BHJ82" s="417"/>
      <c r="BHK82" s="417"/>
      <c r="BHL82" s="417"/>
      <c r="BHM82" s="417"/>
      <c r="BHN82" s="417"/>
      <c r="BHO82" s="417"/>
      <c r="BHP82" s="417"/>
      <c r="BHQ82" s="417"/>
      <c r="BHR82" s="417"/>
      <c r="BHS82" s="417"/>
      <c r="BHT82" s="417"/>
      <c r="BHU82" s="417"/>
      <c r="BHV82" s="417"/>
      <c r="BHW82" s="417"/>
      <c r="BHX82" s="417"/>
      <c r="BHY82" s="417"/>
      <c r="BHZ82" s="417"/>
      <c r="BIA82" s="417"/>
      <c r="BIB82" s="417"/>
      <c r="BIC82" s="417"/>
      <c r="BID82" s="417"/>
      <c r="BIE82" s="417"/>
      <c r="BIF82" s="417"/>
      <c r="BIG82" s="417"/>
      <c r="BIH82" s="417"/>
      <c r="BII82" s="417"/>
      <c r="BIJ82" s="417"/>
      <c r="BIK82" s="417"/>
      <c r="BIL82" s="417"/>
      <c r="BIM82" s="417"/>
      <c r="BIN82" s="417"/>
      <c r="BIO82" s="417"/>
      <c r="BIP82" s="417"/>
      <c r="BIQ82" s="417"/>
      <c r="BIR82" s="417"/>
      <c r="BIS82" s="417"/>
      <c r="BIT82" s="417"/>
      <c r="BIU82" s="417"/>
      <c r="BIV82" s="417"/>
      <c r="BIW82" s="417"/>
      <c r="BIX82" s="417"/>
      <c r="BIY82" s="417"/>
      <c r="BIZ82" s="417"/>
      <c r="BJA82" s="417"/>
      <c r="BJB82" s="417"/>
      <c r="BJC82" s="417"/>
      <c r="BJD82" s="417"/>
      <c r="BJE82" s="417"/>
      <c r="BJF82" s="417"/>
      <c r="BJG82" s="417"/>
      <c r="BJH82" s="417"/>
      <c r="BJI82" s="417"/>
      <c r="BJJ82" s="417"/>
      <c r="BJK82" s="417"/>
      <c r="BJL82" s="417"/>
      <c r="BJM82" s="417"/>
      <c r="BJN82" s="417"/>
      <c r="BJO82" s="417"/>
      <c r="BJP82" s="417"/>
      <c r="BJQ82" s="417"/>
      <c r="BJR82" s="417"/>
      <c r="BJS82" s="417"/>
      <c r="BJT82" s="417"/>
      <c r="BJU82" s="417"/>
      <c r="BJV82" s="417"/>
      <c r="BJW82" s="417"/>
      <c r="BJX82" s="417"/>
      <c r="BJY82" s="417"/>
      <c r="BJZ82" s="417"/>
      <c r="BKA82" s="417"/>
      <c r="BKB82" s="417"/>
      <c r="BKC82" s="417"/>
      <c r="BKD82" s="417"/>
      <c r="BKE82" s="417"/>
      <c r="BKF82" s="417"/>
      <c r="BKG82" s="417"/>
      <c r="BKH82" s="417"/>
      <c r="BKI82" s="417"/>
      <c r="BKJ82" s="417"/>
      <c r="BKK82" s="417"/>
      <c r="BKL82" s="417"/>
      <c r="BKM82" s="417"/>
      <c r="BKN82" s="417"/>
      <c r="BKO82" s="417"/>
      <c r="BKP82" s="417"/>
      <c r="BKQ82" s="417"/>
      <c r="BKR82" s="417"/>
      <c r="BKS82" s="417"/>
      <c r="BKT82" s="417"/>
      <c r="BKU82" s="417"/>
      <c r="BKV82" s="417"/>
      <c r="BKW82" s="417"/>
      <c r="BKX82" s="417"/>
      <c r="BKY82" s="417"/>
      <c r="BKZ82" s="417"/>
      <c r="BLA82" s="417"/>
      <c r="BLB82" s="417"/>
      <c r="BLC82" s="417"/>
      <c r="BLD82" s="417"/>
      <c r="BLE82" s="417"/>
      <c r="BLF82" s="417"/>
      <c r="BLG82" s="417"/>
      <c r="BLH82" s="417"/>
      <c r="BLI82" s="417"/>
      <c r="BLJ82" s="417"/>
      <c r="BLK82" s="417"/>
      <c r="BLL82" s="417"/>
      <c r="BLM82" s="417"/>
      <c r="BLN82" s="417"/>
      <c r="BLO82" s="417"/>
      <c r="BLP82" s="417"/>
      <c r="BLQ82" s="417"/>
      <c r="BLR82" s="417"/>
      <c r="BLS82" s="417"/>
      <c r="BLT82" s="417"/>
      <c r="BLU82" s="417"/>
      <c r="BLV82" s="417"/>
      <c r="BLW82" s="417"/>
      <c r="BLX82" s="417"/>
      <c r="BLY82" s="417"/>
      <c r="BLZ82" s="417"/>
      <c r="BMA82" s="417"/>
      <c r="BMB82" s="417"/>
      <c r="BMC82" s="417"/>
      <c r="BMD82" s="417"/>
      <c r="BME82" s="417"/>
      <c r="BMF82" s="417"/>
      <c r="BMG82" s="417"/>
      <c r="BMH82" s="417"/>
      <c r="BMI82" s="417"/>
      <c r="BMJ82" s="417"/>
      <c r="BMK82" s="417"/>
      <c r="BML82" s="417"/>
      <c r="BMM82" s="417"/>
      <c r="BMN82" s="417"/>
      <c r="BMO82" s="417"/>
      <c r="BMP82" s="417"/>
      <c r="BMQ82" s="417"/>
      <c r="BMR82" s="417"/>
      <c r="BMS82" s="417"/>
      <c r="BMT82" s="417"/>
      <c r="BMU82" s="417"/>
      <c r="BMV82" s="417"/>
      <c r="BMW82" s="417"/>
      <c r="BMX82" s="417"/>
      <c r="BMY82" s="417"/>
      <c r="BMZ82" s="417"/>
      <c r="BNA82" s="417"/>
      <c r="BNB82" s="417"/>
      <c r="BNC82" s="417"/>
      <c r="BND82" s="417"/>
      <c r="BNE82" s="417"/>
      <c r="BNF82" s="417"/>
      <c r="BNG82" s="417"/>
      <c r="BNH82" s="417"/>
      <c r="BNI82" s="417"/>
      <c r="BNJ82" s="417"/>
      <c r="BNK82" s="417"/>
      <c r="BNL82" s="417"/>
      <c r="BNM82" s="417"/>
      <c r="BNN82" s="417"/>
      <c r="BNO82" s="417"/>
      <c r="BNP82" s="417"/>
      <c r="BNQ82" s="417"/>
      <c r="BNR82" s="417"/>
      <c r="BNS82" s="417"/>
      <c r="BNT82" s="417"/>
      <c r="BNU82" s="417"/>
      <c r="BNV82" s="417"/>
      <c r="BNW82" s="417"/>
      <c r="BNX82" s="417"/>
      <c r="BNY82" s="417"/>
      <c r="BNZ82" s="417"/>
      <c r="BOA82" s="417"/>
      <c r="BOB82" s="417"/>
      <c r="BOC82" s="417"/>
      <c r="BOD82" s="417"/>
      <c r="BOE82" s="417"/>
      <c r="BOF82" s="417"/>
      <c r="BOG82" s="417"/>
      <c r="BOH82" s="417"/>
      <c r="BOI82" s="417"/>
      <c r="BOJ82" s="417"/>
      <c r="BOK82" s="417"/>
      <c r="BOL82" s="417"/>
      <c r="BOM82" s="417"/>
      <c r="BON82" s="417"/>
      <c r="BOO82" s="417"/>
      <c r="BOP82" s="417"/>
      <c r="BOQ82" s="417"/>
      <c r="BOR82" s="417"/>
      <c r="BOS82" s="417"/>
      <c r="BOT82" s="417"/>
      <c r="BOU82" s="417"/>
      <c r="BOV82" s="417"/>
      <c r="BOW82" s="417"/>
      <c r="BOX82" s="417"/>
      <c r="BOY82" s="417"/>
      <c r="BOZ82" s="417"/>
      <c r="BPA82" s="417"/>
      <c r="BPB82" s="417"/>
      <c r="BPC82" s="417"/>
      <c r="BPD82" s="417"/>
      <c r="BPE82" s="417"/>
      <c r="BPF82" s="417"/>
      <c r="BPG82" s="417"/>
      <c r="BPH82" s="417"/>
      <c r="BPI82" s="417"/>
      <c r="BPJ82" s="417"/>
      <c r="BPK82" s="417"/>
      <c r="BPL82" s="417"/>
      <c r="BPM82" s="417"/>
      <c r="BPN82" s="417"/>
      <c r="BPO82" s="417"/>
      <c r="BPP82" s="417"/>
      <c r="BPQ82" s="417"/>
      <c r="BPR82" s="417"/>
      <c r="BPS82" s="417"/>
      <c r="BPT82" s="417"/>
      <c r="BPU82" s="417"/>
      <c r="BPV82" s="417"/>
      <c r="BPW82" s="417"/>
      <c r="BPX82" s="417"/>
      <c r="BPY82" s="417"/>
      <c r="BPZ82" s="417"/>
      <c r="BQA82" s="417"/>
      <c r="BQB82" s="417"/>
      <c r="BQC82" s="417"/>
      <c r="BQD82" s="417"/>
      <c r="BQE82" s="417"/>
      <c r="BQF82" s="417"/>
      <c r="BQG82" s="417"/>
      <c r="BQH82" s="417"/>
      <c r="BQI82" s="417"/>
      <c r="BQJ82" s="417"/>
      <c r="BQK82" s="417"/>
      <c r="BQL82" s="417"/>
      <c r="BQM82" s="417"/>
      <c r="BQN82" s="417"/>
      <c r="BQO82" s="417"/>
      <c r="BQP82" s="417"/>
      <c r="BQQ82" s="417"/>
      <c r="BQR82" s="417"/>
      <c r="BQS82" s="417"/>
      <c r="BQT82" s="417"/>
      <c r="BQU82" s="417"/>
      <c r="BQV82" s="417"/>
      <c r="BQW82" s="417"/>
      <c r="BQX82" s="417"/>
      <c r="BQY82" s="417"/>
      <c r="BQZ82" s="417"/>
      <c r="BRA82" s="417"/>
      <c r="BRB82" s="417"/>
      <c r="BRC82" s="417"/>
      <c r="BRD82" s="417"/>
      <c r="BRE82" s="417"/>
      <c r="BRF82" s="417"/>
      <c r="BRG82" s="417"/>
      <c r="BRH82" s="417"/>
      <c r="BRI82" s="417"/>
      <c r="BRJ82" s="417"/>
      <c r="BRK82" s="417"/>
      <c r="BRL82" s="417"/>
      <c r="BRM82" s="417"/>
      <c r="BRN82" s="417"/>
      <c r="BRO82" s="417"/>
      <c r="BRP82" s="417"/>
      <c r="BRQ82" s="417"/>
      <c r="BRR82" s="417"/>
      <c r="BRS82" s="417"/>
      <c r="BRT82" s="417"/>
      <c r="BRU82" s="417"/>
      <c r="BRV82" s="417"/>
      <c r="BRW82" s="417"/>
      <c r="BRX82" s="417"/>
      <c r="BRY82" s="417"/>
      <c r="BRZ82" s="417"/>
      <c r="BSA82" s="417"/>
      <c r="BSB82" s="417"/>
      <c r="BSC82" s="417"/>
      <c r="BSD82" s="417"/>
      <c r="BSE82" s="417"/>
      <c r="BSF82" s="417"/>
      <c r="BSG82" s="417"/>
      <c r="BSH82" s="417"/>
      <c r="BSI82" s="417"/>
      <c r="BSJ82" s="417"/>
      <c r="BSK82" s="417"/>
      <c r="BSL82" s="417"/>
      <c r="BSM82" s="417"/>
      <c r="BSN82" s="417"/>
      <c r="BSO82" s="417"/>
      <c r="BSP82" s="417"/>
      <c r="BSQ82" s="417"/>
      <c r="BSR82" s="417"/>
      <c r="BSS82" s="417"/>
      <c r="BST82" s="417"/>
      <c r="BSU82" s="417"/>
      <c r="BSV82" s="417"/>
      <c r="BSW82" s="417"/>
      <c r="BSX82" s="417"/>
      <c r="BSY82" s="417"/>
      <c r="BSZ82" s="417"/>
      <c r="BTA82" s="417"/>
      <c r="BTB82" s="417"/>
      <c r="BTC82" s="417"/>
      <c r="BTD82" s="417"/>
      <c r="BTE82" s="417"/>
      <c r="BTF82" s="417"/>
      <c r="BTG82" s="417"/>
      <c r="BTH82" s="417"/>
      <c r="BTI82" s="417"/>
      <c r="BTJ82" s="417"/>
      <c r="BTK82" s="417"/>
      <c r="BTL82" s="417"/>
      <c r="BTM82" s="417"/>
      <c r="BTN82" s="417"/>
      <c r="BTO82" s="417"/>
      <c r="BTP82" s="417"/>
      <c r="BTQ82" s="417"/>
      <c r="BTR82" s="417"/>
      <c r="BTS82" s="417"/>
      <c r="BTT82" s="417"/>
      <c r="BTU82" s="417"/>
      <c r="BTV82" s="417"/>
      <c r="BTW82" s="417"/>
      <c r="BTX82" s="417"/>
      <c r="BTY82" s="417"/>
      <c r="BTZ82" s="417"/>
      <c r="BUA82" s="417"/>
      <c r="BUB82" s="417"/>
      <c r="BUC82" s="417"/>
      <c r="BUD82" s="417"/>
      <c r="BUE82" s="417"/>
      <c r="BUF82" s="417"/>
      <c r="BUG82" s="417"/>
      <c r="BUH82" s="417"/>
      <c r="BUI82" s="417"/>
      <c r="BUJ82" s="417"/>
      <c r="BUK82" s="417"/>
      <c r="BUL82" s="417"/>
      <c r="BUM82" s="417"/>
      <c r="BUN82" s="417"/>
      <c r="BUO82" s="417"/>
      <c r="BUP82" s="417"/>
      <c r="BUQ82" s="417"/>
      <c r="BUR82" s="417"/>
      <c r="BUS82" s="417"/>
      <c r="BUT82" s="417"/>
      <c r="BUU82" s="417"/>
      <c r="BUV82" s="417"/>
      <c r="BUW82" s="417"/>
      <c r="BUX82" s="417"/>
      <c r="BUY82" s="417"/>
      <c r="BUZ82" s="417"/>
      <c r="BVA82" s="417"/>
      <c r="BVB82" s="417"/>
      <c r="BVC82" s="417"/>
      <c r="BVD82" s="417"/>
      <c r="BVE82" s="417"/>
      <c r="BVF82" s="417"/>
      <c r="BVG82" s="417"/>
      <c r="BVH82" s="417"/>
      <c r="BVI82" s="417"/>
      <c r="BVJ82" s="417"/>
      <c r="BVK82" s="417"/>
      <c r="BVL82" s="417"/>
      <c r="BVM82" s="417"/>
      <c r="BVN82" s="417"/>
      <c r="BVO82" s="417"/>
      <c r="BVP82" s="417"/>
      <c r="BVQ82" s="417"/>
      <c r="BVR82" s="417"/>
      <c r="BVS82" s="417"/>
      <c r="BVT82" s="417"/>
      <c r="BVU82" s="417"/>
      <c r="BVV82" s="417"/>
      <c r="BVW82" s="417"/>
      <c r="BVX82" s="417"/>
      <c r="BVY82" s="417"/>
      <c r="BVZ82" s="417"/>
      <c r="BWA82" s="417"/>
      <c r="BWB82" s="417"/>
      <c r="BWC82" s="417"/>
      <c r="BWD82" s="417"/>
      <c r="BWE82" s="417"/>
      <c r="BWF82" s="417"/>
      <c r="BWG82" s="417"/>
      <c r="BWH82" s="417"/>
      <c r="BWI82" s="417"/>
      <c r="BWJ82" s="417"/>
      <c r="BWK82" s="417"/>
      <c r="BWL82" s="417"/>
      <c r="BWM82" s="417"/>
      <c r="BWN82" s="417"/>
      <c r="BWO82" s="417"/>
      <c r="BWP82" s="417"/>
      <c r="BWQ82" s="417"/>
      <c r="BWR82" s="417"/>
      <c r="BWS82" s="417"/>
      <c r="BWT82" s="417"/>
      <c r="BWU82" s="417"/>
      <c r="BWV82" s="417"/>
      <c r="BWW82" s="417"/>
      <c r="BWX82" s="417"/>
      <c r="BWY82" s="417"/>
      <c r="BWZ82" s="417"/>
      <c r="BXA82" s="417"/>
      <c r="BXB82" s="417"/>
      <c r="BXC82" s="417"/>
      <c r="BXD82" s="417"/>
      <c r="BXE82" s="417"/>
      <c r="BXF82" s="417"/>
      <c r="BXG82" s="417"/>
      <c r="BXH82" s="417"/>
      <c r="BXI82" s="417"/>
      <c r="BXJ82" s="417"/>
      <c r="BXK82" s="417"/>
      <c r="BXL82" s="417"/>
      <c r="BXM82" s="417"/>
      <c r="BXN82" s="417"/>
      <c r="BXO82" s="417"/>
      <c r="BXP82" s="417"/>
      <c r="BXQ82" s="417"/>
      <c r="BXR82" s="417"/>
      <c r="BXS82" s="417"/>
      <c r="BXT82" s="417"/>
      <c r="BXU82" s="417"/>
      <c r="BXV82" s="417"/>
      <c r="BXW82" s="417"/>
      <c r="BXX82" s="417"/>
      <c r="BXY82" s="417"/>
      <c r="BXZ82" s="417"/>
      <c r="BYA82" s="417"/>
      <c r="BYB82" s="417"/>
      <c r="BYC82" s="417"/>
      <c r="BYD82" s="417"/>
      <c r="BYE82" s="417"/>
      <c r="BYF82" s="417"/>
      <c r="BYG82" s="417"/>
      <c r="BYH82" s="417"/>
      <c r="BYI82" s="417"/>
      <c r="BYJ82" s="417"/>
      <c r="BYK82" s="417"/>
      <c r="BYL82" s="417"/>
      <c r="BYM82" s="417"/>
      <c r="BYN82" s="417"/>
      <c r="BYO82" s="417"/>
      <c r="BYP82" s="417"/>
      <c r="BYQ82" s="417"/>
      <c r="BYR82" s="417"/>
      <c r="BYS82" s="417"/>
      <c r="BYT82" s="417"/>
      <c r="BYU82" s="417"/>
      <c r="BYV82" s="417"/>
      <c r="BYW82" s="417"/>
      <c r="BYX82" s="417"/>
      <c r="BYY82" s="417"/>
      <c r="BYZ82" s="417"/>
      <c r="BZA82" s="417"/>
      <c r="BZB82" s="417"/>
      <c r="BZC82" s="417"/>
      <c r="BZD82" s="417"/>
      <c r="BZE82" s="417"/>
      <c r="BZF82" s="417"/>
      <c r="BZG82" s="417"/>
      <c r="BZH82" s="417"/>
      <c r="BZI82" s="417"/>
      <c r="BZJ82" s="417"/>
      <c r="BZK82" s="417"/>
      <c r="BZL82" s="417"/>
      <c r="BZM82" s="417"/>
      <c r="BZN82" s="417"/>
      <c r="BZO82" s="417"/>
      <c r="BZP82" s="417"/>
      <c r="BZQ82" s="417"/>
      <c r="BZR82" s="417"/>
      <c r="BZS82" s="417"/>
      <c r="BZT82" s="417"/>
      <c r="BZU82" s="417"/>
      <c r="BZV82" s="417"/>
      <c r="BZW82" s="417"/>
      <c r="BZX82" s="417"/>
      <c r="BZY82" s="417"/>
      <c r="BZZ82" s="417"/>
      <c r="CAA82" s="417"/>
      <c r="CAB82" s="417"/>
      <c r="CAC82" s="417"/>
      <c r="CAD82" s="417"/>
      <c r="CAE82" s="417"/>
      <c r="CAF82" s="417"/>
      <c r="CAG82" s="417"/>
      <c r="CAH82" s="417"/>
      <c r="CAI82" s="417"/>
      <c r="CAJ82" s="417"/>
      <c r="CAK82" s="417"/>
      <c r="CAL82" s="417"/>
      <c r="CAM82" s="417"/>
      <c r="CAN82" s="417"/>
      <c r="CAO82" s="417"/>
      <c r="CAP82" s="417"/>
      <c r="CAQ82" s="417"/>
      <c r="CAR82" s="417"/>
      <c r="CAS82" s="417"/>
      <c r="CAT82" s="417"/>
      <c r="CAU82" s="417"/>
      <c r="CAV82" s="417"/>
      <c r="CAW82" s="417"/>
      <c r="CAX82" s="417"/>
      <c r="CAY82" s="417"/>
      <c r="CAZ82" s="417"/>
      <c r="CBA82" s="417"/>
      <c r="CBB82" s="417"/>
      <c r="CBC82" s="417"/>
      <c r="CBD82" s="417"/>
      <c r="CBE82" s="417"/>
      <c r="CBF82" s="417"/>
      <c r="CBG82" s="417"/>
      <c r="CBH82" s="417"/>
      <c r="CBI82" s="417"/>
      <c r="CBJ82" s="417"/>
      <c r="CBK82" s="417"/>
      <c r="CBL82" s="417"/>
      <c r="CBM82" s="417"/>
      <c r="CBN82" s="417"/>
      <c r="CBO82" s="417"/>
      <c r="CBP82" s="417"/>
      <c r="CBQ82" s="417"/>
      <c r="CBR82" s="417"/>
      <c r="CBS82" s="417"/>
      <c r="CBT82" s="417"/>
      <c r="CBU82" s="417"/>
      <c r="CBV82" s="417"/>
      <c r="CBW82" s="417"/>
      <c r="CBX82" s="417"/>
      <c r="CBY82" s="417"/>
      <c r="CBZ82" s="417"/>
      <c r="CCA82" s="417"/>
      <c r="CCB82" s="417"/>
      <c r="CCC82" s="417"/>
      <c r="CCD82" s="417"/>
      <c r="CCE82" s="417"/>
      <c r="CCF82" s="417"/>
      <c r="CCG82" s="417"/>
      <c r="CCH82" s="417"/>
      <c r="CCI82" s="417"/>
      <c r="CCJ82" s="417"/>
      <c r="CCK82" s="417"/>
      <c r="CCL82" s="417"/>
      <c r="CCM82" s="417"/>
      <c r="CCN82" s="417"/>
      <c r="CCO82" s="417"/>
      <c r="CCP82" s="417"/>
      <c r="CCQ82" s="417"/>
      <c r="CCR82" s="417"/>
      <c r="CCS82" s="417"/>
      <c r="CCT82" s="417"/>
      <c r="CCU82" s="417"/>
      <c r="CCV82" s="417"/>
      <c r="CCW82" s="417"/>
      <c r="CCX82" s="417"/>
      <c r="CCY82" s="417"/>
      <c r="CCZ82" s="417"/>
      <c r="CDA82" s="417"/>
      <c r="CDB82" s="417"/>
      <c r="CDC82" s="417"/>
      <c r="CDD82" s="417"/>
      <c r="CDE82" s="417"/>
      <c r="CDF82" s="417"/>
      <c r="CDG82" s="417"/>
      <c r="CDH82" s="417"/>
      <c r="CDI82" s="417"/>
      <c r="CDJ82" s="417"/>
      <c r="CDK82" s="417"/>
      <c r="CDL82" s="417"/>
      <c r="CDM82" s="417"/>
      <c r="CDN82" s="417"/>
      <c r="CDO82" s="417"/>
      <c r="CDP82" s="417"/>
      <c r="CDQ82" s="417"/>
      <c r="CDR82" s="417"/>
      <c r="CDS82" s="417"/>
      <c r="CDT82" s="417"/>
      <c r="CDU82" s="417"/>
      <c r="CDV82" s="417"/>
      <c r="CDW82" s="417"/>
      <c r="CDX82" s="417"/>
      <c r="CDY82" s="417"/>
      <c r="CDZ82" s="417"/>
      <c r="CEA82" s="417"/>
      <c r="CEB82" s="417"/>
      <c r="CEC82" s="417"/>
      <c r="CED82" s="417"/>
      <c r="CEE82" s="417"/>
      <c r="CEF82" s="417"/>
      <c r="CEG82" s="417"/>
      <c r="CEH82" s="417"/>
      <c r="CEI82" s="417"/>
      <c r="CEJ82" s="417"/>
      <c r="CEK82" s="417"/>
      <c r="CEL82" s="417"/>
      <c r="CEM82" s="417"/>
      <c r="CEN82" s="417"/>
      <c r="CEO82" s="417"/>
      <c r="CEP82" s="417"/>
      <c r="CEQ82" s="417"/>
      <c r="CER82" s="417"/>
      <c r="CES82" s="417"/>
      <c r="CET82" s="417"/>
      <c r="CEU82" s="417"/>
      <c r="CEV82" s="417"/>
      <c r="CEW82" s="417"/>
      <c r="CEX82" s="417"/>
      <c r="CEY82" s="417"/>
      <c r="CEZ82" s="417"/>
      <c r="CFA82" s="417"/>
      <c r="CFB82" s="417"/>
      <c r="CFC82" s="417"/>
      <c r="CFD82" s="417"/>
      <c r="CFE82" s="417"/>
      <c r="CFF82" s="417"/>
      <c r="CFG82" s="417"/>
      <c r="CFH82" s="417"/>
      <c r="CFI82" s="417"/>
      <c r="CFJ82" s="417"/>
      <c r="CFK82" s="417"/>
      <c r="CFL82" s="417"/>
      <c r="CFM82" s="417"/>
      <c r="CFN82" s="417"/>
      <c r="CFO82" s="417"/>
      <c r="CFP82" s="417"/>
      <c r="CFQ82" s="417"/>
      <c r="CFR82" s="417"/>
      <c r="CFS82" s="417"/>
      <c r="CFT82" s="417"/>
      <c r="CFU82" s="417"/>
      <c r="CFV82" s="417"/>
      <c r="CFW82" s="417"/>
      <c r="CFX82" s="417"/>
      <c r="CFY82" s="417"/>
      <c r="CFZ82" s="417"/>
      <c r="CGA82" s="417"/>
      <c r="CGB82" s="417"/>
      <c r="CGC82" s="417"/>
      <c r="CGD82" s="417"/>
      <c r="CGE82" s="417"/>
      <c r="CGF82" s="417"/>
      <c r="CGG82" s="417"/>
      <c r="CGH82" s="417"/>
      <c r="CGI82" s="417"/>
      <c r="CGJ82" s="417"/>
      <c r="CGK82" s="417"/>
      <c r="CGL82" s="417"/>
      <c r="CGM82" s="417"/>
      <c r="CGN82" s="417"/>
      <c r="CGO82" s="417"/>
      <c r="CGP82" s="417"/>
      <c r="CGQ82" s="417"/>
      <c r="CGR82" s="417"/>
      <c r="CGS82" s="417"/>
      <c r="CGT82" s="417"/>
      <c r="CGU82" s="417"/>
      <c r="CGV82" s="417"/>
      <c r="CGW82" s="417"/>
      <c r="CGX82" s="417"/>
      <c r="CGY82" s="417"/>
      <c r="CGZ82" s="417"/>
      <c r="CHA82" s="417"/>
      <c r="CHB82" s="417"/>
      <c r="CHC82" s="417"/>
      <c r="CHD82" s="417"/>
      <c r="CHE82" s="417"/>
      <c r="CHF82" s="417"/>
      <c r="CHG82" s="417"/>
      <c r="CHH82" s="417"/>
      <c r="CHI82" s="417"/>
      <c r="CHJ82" s="417"/>
      <c r="CHK82" s="417"/>
      <c r="CHL82" s="417"/>
      <c r="CHM82" s="417"/>
      <c r="CHN82" s="417"/>
      <c r="CHO82" s="417"/>
      <c r="CHP82" s="417"/>
      <c r="CHQ82" s="417"/>
      <c r="CHR82" s="417"/>
      <c r="CHS82" s="417"/>
      <c r="CHT82" s="417"/>
      <c r="CHU82" s="417"/>
      <c r="CHV82" s="417"/>
      <c r="CHW82" s="417"/>
      <c r="CHX82" s="417"/>
      <c r="CHY82" s="417"/>
      <c r="CHZ82" s="417"/>
      <c r="CIA82" s="417"/>
      <c r="CIB82" s="417"/>
      <c r="CIC82" s="417"/>
      <c r="CID82" s="417"/>
      <c r="CIE82" s="417"/>
      <c r="CIF82" s="417"/>
      <c r="CIG82" s="417"/>
      <c r="CIH82" s="417"/>
      <c r="CII82" s="417"/>
      <c r="CIJ82" s="417"/>
      <c r="CIK82" s="417"/>
      <c r="CIL82" s="417"/>
      <c r="CIM82" s="417"/>
      <c r="CIN82" s="417"/>
      <c r="CIO82" s="417"/>
      <c r="CIP82" s="417"/>
      <c r="CIQ82" s="417"/>
      <c r="CIR82" s="417"/>
      <c r="CIS82" s="417"/>
      <c r="CIT82" s="417"/>
      <c r="CIU82" s="417"/>
      <c r="CIV82" s="417"/>
      <c r="CIW82" s="417"/>
      <c r="CIX82" s="417"/>
      <c r="CIY82" s="417"/>
      <c r="CIZ82" s="417"/>
      <c r="CJA82" s="417"/>
      <c r="CJB82" s="417"/>
      <c r="CJC82" s="417"/>
      <c r="CJD82" s="417"/>
      <c r="CJE82" s="417"/>
      <c r="CJF82" s="417"/>
      <c r="CJG82" s="417"/>
      <c r="CJH82" s="417"/>
      <c r="CJI82" s="417"/>
      <c r="CJJ82" s="417"/>
      <c r="CJK82" s="417"/>
      <c r="CJL82" s="417"/>
      <c r="CJM82" s="417"/>
      <c r="CJN82" s="417"/>
      <c r="CJO82" s="417"/>
      <c r="CJP82" s="417"/>
      <c r="CJQ82" s="417"/>
      <c r="CJR82" s="417"/>
      <c r="CJS82" s="417"/>
      <c r="CJT82" s="417"/>
      <c r="CJU82" s="417"/>
      <c r="CJV82" s="417"/>
      <c r="CJW82" s="417"/>
      <c r="CJX82" s="417"/>
      <c r="CJY82" s="417"/>
      <c r="CJZ82" s="417"/>
      <c r="CKA82" s="417"/>
      <c r="CKB82" s="417"/>
      <c r="CKC82" s="417"/>
      <c r="CKD82" s="417"/>
      <c r="CKE82" s="417"/>
      <c r="CKF82" s="417"/>
      <c r="CKG82" s="417"/>
      <c r="CKH82" s="417"/>
      <c r="CKI82" s="417"/>
      <c r="CKJ82" s="417"/>
      <c r="CKK82" s="417"/>
      <c r="CKL82" s="417"/>
      <c r="CKM82" s="417"/>
      <c r="CKN82" s="417"/>
      <c r="CKO82" s="417"/>
      <c r="CKP82" s="417"/>
      <c r="CKQ82" s="417"/>
      <c r="CKR82" s="417"/>
      <c r="CKS82" s="417"/>
      <c r="CKT82" s="417"/>
      <c r="CKU82" s="417"/>
      <c r="CKV82" s="417"/>
      <c r="CKW82" s="417"/>
      <c r="CKX82" s="417"/>
      <c r="CKY82" s="417"/>
      <c r="CKZ82" s="417"/>
      <c r="CLA82" s="417"/>
      <c r="CLB82" s="417"/>
      <c r="CLC82" s="417"/>
      <c r="CLD82" s="417"/>
      <c r="CLE82" s="417"/>
      <c r="CLF82" s="417"/>
      <c r="CLG82" s="417"/>
      <c r="CLH82" s="417"/>
      <c r="CLI82" s="417"/>
      <c r="CLJ82" s="417"/>
      <c r="CLK82" s="417"/>
      <c r="CLL82" s="417"/>
      <c r="CLM82" s="417"/>
      <c r="CLN82" s="417"/>
      <c r="CLO82" s="417"/>
      <c r="CLP82" s="417"/>
      <c r="CLQ82" s="417"/>
      <c r="CLR82" s="417"/>
      <c r="CLS82" s="417"/>
      <c r="CLT82" s="417"/>
      <c r="CLU82" s="417"/>
      <c r="CLV82" s="417"/>
      <c r="CLW82" s="417"/>
      <c r="CLX82" s="417"/>
      <c r="CLY82" s="417"/>
      <c r="CLZ82" s="417"/>
      <c r="CMA82" s="417"/>
      <c r="CMB82" s="417"/>
      <c r="CMC82" s="417"/>
      <c r="CMD82" s="417"/>
      <c r="CME82" s="417"/>
      <c r="CMF82" s="417"/>
      <c r="CMG82" s="417"/>
      <c r="CMH82" s="417"/>
      <c r="CMI82" s="417"/>
      <c r="CMJ82" s="417"/>
      <c r="CMK82" s="417"/>
      <c r="CML82" s="417"/>
      <c r="CMM82" s="417"/>
      <c r="CMN82" s="417"/>
      <c r="CMO82" s="417"/>
      <c r="CMP82" s="417"/>
      <c r="CMQ82" s="417"/>
      <c r="CMR82" s="417"/>
      <c r="CMS82" s="417"/>
      <c r="CMT82" s="417"/>
      <c r="CMU82" s="417"/>
      <c r="CMV82" s="417"/>
      <c r="CMW82" s="417"/>
      <c r="CMX82" s="417"/>
      <c r="CMY82" s="417"/>
      <c r="CMZ82" s="417"/>
      <c r="CNA82" s="417"/>
      <c r="CNB82" s="417"/>
      <c r="CNC82" s="417"/>
      <c r="CND82" s="417"/>
      <c r="CNE82" s="417"/>
      <c r="CNF82" s="417"/>
      <c r="CNG82" s="417"/>
      <c r="CNH82" s="417"/>
      <c r="CNI82" s="417"/>
      <c r="CNJ82" s="417"/>
      <c r="CNK82" s="417"/>
      <c r="CNL82" s="417"/>
      <c r="CNM82" s="417"/>
      <c r="CNN82" s="417"/>
      <c r="CNO82" s="417"/>
      <c r="CNP82" s="417"/>
      <c r="CNQ82" s="417"/>
      <c r="CNR82" s="417"/>
      <c r="CNS82" s="417"/>
      <c r="CNT82" s="417"/>
      <c r="CNU82" s="417"/>
      <c r="CNV82" s="417"/>
      <c r="CNW82" s="417"/>
      <c r="CNX82" s="417"/>
      <c r="CNY82" s="417"/>
      <c r="CNZ82" s="417"/>
      <c r="COA82" s="417"/>
      <c r="COB82" s="417"/>
      <c r="COC82" s="417"/>
      <c r="COD82" s="417"/>
      <c r="COE82" s="417"/>
      <c r="COF82" s="417"/>
      <c r="COG82" s="417"/>
      <c r="COH82" s="417"/>
      <c r="COI82" s="417"/>
      <c r="COJ82" s="417"/>
      <c r="COK82" s="417"/>
      <c r="COL82" s="417"/>
      <c r="COM82" s="417"/>
      <c r="CON82" s="417"/>
      <c r="COO82" s="417"/>
      <c r="COP82" s="417"/>
      <c r="COQ82" s="417"/>
      <c r="COR82" s="417"/>
      <c r="COS82" s="417"/>
      <c r="COT82" s="417"/>
      <c r="COU82" s="417"/>
      <c r="COV82" s="417"/>
      <c r="COW82" s="417"/>
      <c r="COX82" s="417"/>
      <c r="COY82" s="417"/>
    </row>
    <row r="83" spans="1:2443" s="434" customFormat="1" ht="14.25" customHeight="1" x14ac:dyDescent="0.35">
      <c r="A83" s="307" t="s">
        <v>585</v>
      </c>
      <c r="B83" s="419" t="s">
        <v>84</v>
      </c>
      <c r="C83" s="420">
        <v>2016</v>
      </c>
      <c r="D83" s="421" t="s">
        <v>403</v>
      </c>
      <c r="E83" s="420">
        <f>SUM(E81:E82)</f>
        <v>4</v>
      </c>
      <c r="F83" s="579" t="s">
        <v>348</v>
      </c>
      <c r="G83" s="470">
        <f t="shared" si="3"/>
        <v>4</v>
      </c>
      <c r="H83" s="331"/>
      <c r="I83" s="455"/>
      <c r="J83" s="455"/>
      <c r="K83" s="455"/>
      <c r="L83" s="455"/>
      <c r="M83" s="455"/>
      <c r="N83" s="455"/>
      <c r="O83" s="455"/>
      <c r="P83" s="455"/>
      <c r="Q83" s="416"/>
      <c r="R83" s="425"/>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c r="BM83" s="416"/>
      <c r="BN83" s="416"/>
      <c r="BO83" s="416"/>
      <c r="BP83" s="416"/>
      <c r="BQ83" s="416"/>
      <c r="BR83" s="416"/>
      <c r="BS83" s="416"/>
      <c r="BT83" s="416"/>
      <c r="BU83" s="416"/>
      <c r="BV83" s="416"/>
      <c r="BW83" s="416"/>
      <c r="BX83" s="416"/>
      <c r="BY83" s="416"/>
      <c r="BZ83" s="416"/>
      <c r="CA83" s="416"/>
      <c r="CB83" s="416"/>
      <c r="CC83" s="416"/>
      <c r="CD83" s="416"/>
      <c r="CE83" s="416"/>
      <c r="CF83" s="416"/>
      <c r="CG83" s="416"/>
      <c r="CH83" s="416"/>
      <c r="CI83" s="416"/>
      <c r="CJ83" s="416"/>
      <c r="CK83" s="416"/>
      <c r="CL83" s="416"/>
      <c r="CM83" s="416"/>
      <c r="CN83" s="416"/>
      <c r="CO83" s="416"/>
      <c r="CP83" s="416"/>
      <c r="CQ83" s="416"/>
      <c r="CR83" s="416"/>
      <c r="CS83" s="416"/>
      <c r="CT83" s="416"/>
      <c r="CU83" s="416"/>
      <c r="CV83" s="416"/>
      <c r="CW83" s="416"/>
      <c r="CX83" s="416"/>
      <c r="CY83" s="416"/>
      <c r="CZ83" s="416"/>
      <c r="DA83" s="416"/>
      <c r="DB83" s="416"/>
      <c r="DC83" s="416"/>
      <c r="DD83" s="416"/>
      <c r="DE83" s="416"/>
      <c r="DF83" s="416"/>
      <c r="DG83" s="416"/>
      <c r="DH83" s="416"/>
      <c r="DI83" s="416"/>
      <c r="DJ83" s="416"/>
      <c r="DK83" s="416"/>
      <c r="DL83" s="416"/>
      <c r="DM83" s="416"/>
      <c r="DN83" s="416"/>
      <c r="DO83" s="416"/>
      <c r="DP83" s="416"/>
      <c r="DQ83" s="416"/>
      <c r="DR83" s="416"/>
      <c r="DS83" s="416"/>
      <c r="DT83" s="416"/>
      <c r="DU83" s="416"/>
      <c r="DV83" s="416"/>
      <c r="DW83" s="416"/>
      <c r="DX83" s="416"/>
      <c r="DY83" s="416"/>
      <c r="DZ83" s="416"/>
      <c r="EA83" s="416"/>
      <c r="EB83" s="416"/>
      <c r="EC83" s="416"/>
      <c r="ED83" s="416"/>
      <c r="EE83" s="416"/>
      <c r="EF83" s="416"/>
      <c r="EG83" s="416"/>
      <c r="EH83" s="416"/>
      <c r="EI83" s="416"/>
      <c r="EJ83" s="416"/>
      <c r="EK83" s="416"/>
      <c r="EL83" s="416"/>
      <c r="EM83" s="416"/>
      <c r="EN83" s="416"/>
      <c r="EO83" s="416"/>
      <c r="EP83" s="416"/>
      <c r="EQ83" s="416"/>
      <c r="ER83" s="416"/>
      <c r="ES83" s="416"/>
      <c r="ET83" s="416"/>
      <c r="EU83" s="416"/>
      <c r="EV83" s="416"/>
      <c r="EW83" s="416"/>
      <c r="EX83" s="416"/>
      <c r="EY83" s="416"/>
      <c r="EZ83" s="416"/>
      <c r="FA83" s="416"/>
      <c r="FB83" s="416"/>
      <c r="FC83" s="416"/>
      <c r="FD83" s="416"/>
      <c r="FE83" s="416"/>
      <c r="FF83" s="416"/>
      <c r="FG83" s="416"/>
      <c r="FH83" s="416"/>
      <c r="FI83" s="416"/>
      <c r="FJ83" s="416"/>
      <c r="FK83" s="416"/>
      <c r="FL83" s="416"/>
      <c r="FM83" s="416"/>
      <c r="FN83" s="416"/>
      <c r="FO83" s="416"/>
      <c r="FP83" s="416"/>
      <c r="FQ83" s="416"/>
      <c r="FR83" s="416"/>
      <c r="FS83" s="416"/>
      <c r="FT83" s="416"/>
      <c r="FU83" s="416"/>
      <c r="FV83" s="416"/>
      <c r="FW83" s="416"/>
      <c r="FX83" s="416"/>
      <c r="FY83" s="416"/>
      <c r="FZ83" s="416"/>
      <c r="GA83" s="416"/>
      <c r="GB83" s="416"/>
      <c r="GC83" s="416"/>
      <c r="GD83" s="416"/>
      <c r="GE83" s="416"/>
      <c r="GF83" s="416"/>
      <c r="GG83" s="416"/>
      <c r="GH83" s="416"/>
      <c r="GI83" s="416"/>
      <c r="GJ83" s="416"/>
      <c r="GK83" s="416"/>
      <c r="GL83" s="416"/>
      <c r="GM83" s="416"/>
      <c r="GN83" s="416"/>
      <c r="GO83" s="416"/>
      <c r="GP83" s="416"/>
      <c r="GQ83" s="416"/>
      <c r="GR83" s="416"/>
      <c r="GS83" s="416"/>
      <c r="GT83" s="416"/>
      <c r="GU83" s="416"/>
      <c r="GV83" s="416"/>
      <c r="GW83" s="416"/>
      <c r="GX83" s="416"/>
      <c r="GY83" s="416"/>
      <c r="GZ83" s="416"/>
      <c r="HA83" s="416"/>
      <c r="HB83" s="416"/>
      <c r="HC83" s="416"/>
      <c r="HD83" s="416"/>
      <c r="HE83" s="416"/>
      <c r="HF83" s="416"/>
      <c r="HG83" s="416"/>
      <c r="HH83" s="416"/>
      <c r="HI83" s="416"/>
      <c r="HJ83" s="416"/>
      <c r="HK83" s="416"/>
      <c r="HL83" s="416"/>
      <c r="HM83" s="416"/>
      <c r="HN83" s="416"/>
      <c r="HO83" s="416"/>
      <c r="HP83" s="416"/>
      <c r="HQ83" s="416"/>
      <c r="HR83" s="416"/>
      <c r="HS83" s="416"/>
      <c r="HT83" s="416"/>
      <c r="HU83" s="416"/>
      <c r="HV83" s="416"/>
      <c r="HW83" s="416"/>
      <c r="HX83" s="416"/>
      <c r="HY83" s="416"/>
      <c r="HZ83" s="416"/>
      <c r="IA83" s="416"/>
      <c r="IB83" s="416"/>
      <c r="IC83" s="416"/>
      <c r="ID83" s="416"/>
      <c r="IE83" s="416"/>
      <c r="IF83" s="416"/>
      <c r="IG83" s="416"/>
      <c r="IH83" s="416"/>
      <c r="II83" s="416"/>
      <c r="IJ83" s="416"/>
      <c r="IK83" s="416"/>
      <c r="IL83" s="416"/>
      <c r="IM83" s="416"/>
      <c r="IN83" s="416"/>
      <c r="IO83" s="416"/>
      <c r="IP83" s="416"/>
      <c r="IQ83" s="416"/>
      <c r="IR83" s="416"/>
      <c r="IS83" s="416"/>
      <c r="IT83" s="416"/>
      <c r="IU83" s="416"/>
      <c r="IV83" s="416"/>
      <c r="IW83" s="416"/>
      <c r="IX83" s="416"/>
      <c r="IY83" s="416"/>
      <c r="IZ83" s="416"/>
      <c r="JA83" s="416"/>
      <c r="JB83" s="416"/>
      <c r="JC83" s="416"/>
      <c r="JD83" s="416"/>
      <c r="JE83" s="416"/>
      <c r="JF83" s="416"/>
      <c r="JG83" s="416"/>
      <c r="JH83" s="416"/>
      <c r="JI83" s="416"/>
      <c r="JJ83" s="416"/>
      <c r="JK83" s="416"/>
      <c r="JL83" s="416"/>
      <c r="JM83" s="416"/>
      <c r="JN83" s="416"/>
      <c r="JO83" s="416"/>
      <c r="JP83" s="416"/>
      <c r="JQ83" s="416"/>
      <c r="JR83" s="416"/>
      <c r="JS83" s="416"/>
      <c r="JT83" s="416"/>
      <c r="JU83" s="416"/>
      <c r="JV83" s="416"/>
      <c r="JW83" s="416"/>
      <c r="JX83" s="416"/>
      <c r="JY83" s="416"/>
      <c r="JZ83" s="416"/>
      <c r="KA83" s="416"/>
      <c r="KB83" s="416"/>
      <c r="KC83" s="416"/>
      <c r="KD83" s="416"/>
      <c r="KE83" s="416"/>
      <c r="KF83" s="416"/>
      <c r="KG83" s="416"/>
      <c r="KH83" s="416"/>
      <c r="KI83" s="416"/>
      <c r="KJ83" s="416"/>
      <c r="KK83" s="416"/>
      <c r="KL83" s="416"/>
      <c r="KM83" s="416"/>
      <c r="KN83" s="416"/>
      <c r="KO83" s="416"/>
      <c r="KP83" s="416"/>
      <c r="KQ83" s="416"/>
      <c r="KR83" s="416"/>
      <c r="KS83" s="416"/>
      <c r="KT83" s="416"/>
      <c r="KU83" s="416"/>
      <c r="KV83" s="416"/>
      <c r="KW83" s="416"/>
      <c r="KX83" s="416"/>
      <c r="KY83" s="416"/>
      <c r="KZ83" s="416"/>
      <c r="LA83" s="416"/>
      <c r="LB83" s="416"/>
      <c r="LC83" s="416"/>
      <c r="LD83" s="416"/>
      <c r="LE83" s="416"/>
      <c r="LF83" s="416"/>
      <c r="LG83" s="416"/>
      <c r="LH83" s="416"/>
      <c r="LI83" s="416"/>
      <c r="LJ83" s="416"/>
      <c r="LK83" s="416"/>
      <c r="LL83" s="416"/>
      <c r="LM83" s="416"/>
      <c r="LN83" s="416"/>
      <c r="LO83" s="416"/>
      <c r="LP83" s="416"/>
      <c r="LQ83" s="416"/>
      <c r="LR83" s="416"/>
      <c r="LS83" s="416"/>
      <c r="LT83" s="416"/>
      <c r="LU83" s="416"/>
      <c r="LV83" s="416"/>
      <c r="LW83" s="416"/>
      <c r="LX83" s="416"/>
      <c r="LY83" s="416"/>
      <c r="LZ83" s="416"/>
      <c r="MA83" s="416"/>
      <c r="MB83" s="416"/>
      <c r="MC83" s="416"/>
      <c r="MD83" s="416"/>
      <c r="ME83" s="416"/>
      <c r="MF83" s="416"/>
      <c r="MG83" s="416"/>
      <c r="MH83" s="416"/>
      <c r="MI83" s="416"/>
      <c r="MJ83" s="416"/>
      <c r="MK83" s="416"/>
      <c r="ML83" s="416"/>
      <c r="MM83" s="416"/>
      <c r="MN83" s="416"/>
      <c r="MO83" s="416"/>
      <c r="MP83" s="416"/>
      <c r="MQ83" s="416"/>
      <c r="MR83" s="416"/>
      <c r="MS83" s="416"/>
      <c r="MT83" s="416"/>
      <c r="MU83" s="416"/>
      <c r="MV83" s="416"/>
      <c r="MW83" s="416"/>
      <c r="MX83" s="416"/>
      <c r="MY83" s="416"/>
      <c r="MZ83" s="416"/>
      <c r="NA83" s="416"/>
      <c r="NB83" s="416"/>
      <c r="NC83" s="416"/>
      <c r="ND83" s="416"/>
      <c r="NE83" s="416"/>
      <c r="NF83" s="416"/>
      <c r="NG83" s="416"/>
      <c r="NH83" s="416"/>
      <c r="NI83" s="416"/>
      <c r="NJ83" s="416"/>
      <c r="NK83" s="416"/>
      <c r="NL83" s="416"/>
      <c r="NM83" s="416"/>
      <c r="NN83" s="416"/>
      <c r="NO83" s="416"/>
      <c r="NP83" s="416"/>
      <c r="NQ83" s="416"/>
      <c r="NR83" s="416"/>
      <c r="NS83" s="416"/>
      <c r="NT83" s="416"/>
      <c r="NU83" s="416"/>
      <c r="NV83" s="416"/>
      <c r="NW83" s="416"/>
      <c r="NX83" s="416"/>
      <c r="NY83" s="416"/>
      <c r="NZ83" s="416"/>
      <c r="OA83" s="416"/>
      <c r="OB83" s="416"/>
      <c r="OC83" s="416"/>
      <c r="OD83" s="416"/>
      <c r="OE83" s="416"/>
      <c r="OF83" s="416"/>
      <c r="OG83" s="416"/>
      <c r="OH83" s="416"/>
      <c r="OI83" s="416"/>
      <c r="OJ83" s="416"/>
      <c r="OK83" s="416"/>
      <c r="OL83" s="416"/>
      <c r="OM83" s="416"/>
      <c r="ON83" s="416"/>
      <c r="OO83" s="416"/>
      <c r="OP83" s="416"/>
      <c r="OQ83" s="416"/>
      <c r="OR83" s="416"/>
      <c r="OS83" s="416"/>
      <c r="OT83" s="416"/>
      <c r="OU83" s="416"/>
      <c r="OV83" s="416"/>
      <c r="OW83" s="416"/>
      <c r="OX83" s="416"/>
      <c r="OY83" s="416"/>
      <c r="OZ83" s="416"/>
      <c r="PA83" s="416"/>
      <c r="PB83" s="416"/>
      <c r="PC83" s="416"/>
      <c r="PD83" s="416"/>
      <c r="PE83" s="416"/>
      <c r="PF83" s="416"/>
      <c r="PG83" s="416"/>
      <c r="PH83" s="416"/>
      <c r="PI83" s="416"/>
      <c r="PJ83" s="416"/>
      <c r="PK83" s="416"/>
      <c r="PL83" s="416"/>
      <c r="PM83" s="416"/>
      <c r="PN83" s="416"/>
      <c r="PO83" s="416"/>
      <c r="PP83" s="416"/>
      <c r="PQ83" s="416"/>
      <c r="PR83" s="416"/>
      <c r="PS83" s="416"/>
      <c r="PT83" s="416"/>
      <c r="PU83" s="416"/>
      <c r="PV83" s="416"/>
      <c r="PW83" s="416"/>
      <c r="PX83" s="416"/>
      <c r="PY83" s="416"/>
      <c r="PZ83" s="416"/>
      <c r="QA83" s="416"/>
      <c r="QB83" s="416"/>
      <c r="QC83" s="416"/>
      <c r="QD83" s="416"/>
      <c r="QE83" s="416"/>
      <c r="QF83" s="416"/>
      <c r="QG83" s="416"/>
      <c r="QH83" s="416"/>
      <c r="QI83" s="416"/>
      <c r="QJ83" s="416"/>
      <c r="QK83" s="416"/>
      <c r="QL83" s="416"/>
      <c r="QM83" s="416"/>
      <c r="QN83" s="416"/>
      <c r="QO83" s="416"/>
      <c r="QP83" s="416"/>
      <c r="QQ83" s="416"/>
      <c r="QR83" s="416"/>
      <c r="QS83" s="416"/>
      <c r="QT83" s="416"/>
      <c r="QU83" s="416"/>
      <c r="QV83" s="416"/>
      <c r="QW83" s="416"/>
      <c r="QX83" s="416"/>
      <c r="QY83" s="416"/>
      <c r="QZ83" s="416"/>
      <c r="RA83" s="416"/>
      <c r="RB83" s="416"/>
      <c r="RC83" s="416"/>
      <c r="RD83" s="416"/>
      <c r="RE83" s="416"/>
      <c r="RF83" s="416"/>
      <c r="RG83" s="416"/>
      <c r="RH83" s="416"/>
      <c r="RI83" s="416"/>
      <c r="RJ83" s="416"/>
      <c r="RK83" s="416"/>
      <c r="RL83" s="416"/>
      <c r="RM83" s="416"/>
      <c r="RN83" s="416"/>
      <c r="RO83" s="416"/>
      <c r="RP83" s="416"/>
      <c r="RQ83" s="416"/>
      <c r="RR83" s="416"/>
      <c r="RS83" s="416"/>
      <c r="RT83" s="416"/>
      <c r="RU83" s="416"/>
      <c r="RV83" s="416"/>
      <c r="RW83" s="416"/>
      <c r="RX83" s="416"/>
      <c r="RY83" s="416"/>
      <c r="RZ83" s="416"/>
      <c r="SA83" s="416"/>
      <c r="SB83" s="416"/>
      <c r="SC83" s="416"/>
      <c r="SD83" s="416"/>
      <c r="SE83" s="416"/>
      <c r="SF83" s="416"/>
      <c r="SG83" s="416"/>
      <c r="SH83" s="416"/>
      <c r="SI83" s="416"/>
      <c r="SJ83" s="416"/>
      <c r="SK83" s="416"/>
      <c r="SL83" s="416"/>
      <c r="SM83" s="416"/>
      <c r="SN83" s="416"/>
      <c r="SO83" s="416"/>
      <c r="SP83" s="416"/>
      <c r="SQ83" s="416"/>
      <c r="SR83" s="416"/>
      <c r="SS83" s="416"/>
      <c r="ST83" s="416"/>
      <c r="SU83" s="416"/>
      <c r="SV83" s="416"/>
      <c r="SW83" s="416"/>
      <c r="SX83" s="416"/>
      <c r="SY83" s="416"/>
      <c r="SZ83" s="416"/>
      <c r="TA83" s="416"/>
      <c r="TB83" s="416"/>
      <c r="TC83" s="416"/>
      <c r="TD83" s="416"/>
      <c r="TE83" s="416"/>
      <c r="TF83" s="416"/>
      <c r="TG83" s="416"/>
      <c r="TH83" s="416"/>
      <c r="TI83" s="416"/>
      <c r="TJ83" s="416"/>
      <c r="TK83" s="416"/>
      <c r="TL83" s="416"/>
      <c r="TM83" s="416"/>
      <c r="TN83" s="416"/>
      <c r="TO83" s="416"/>
      <c r="TP83" s="416"/>
      <c r="TQ83" s="416"/>
      <c r="TR83" s="416"/>
      <c r="TS83" s="416"/>
      <c r="TT83" s="416"/>
      <c r="TU83" s="416"/>
      <c r="TV83" s="416"/>
      <c r="TW83" s="416"/>
      <c r="TX83" s="416"/>
      <c r="TY83" s="416"/>
      <c r="TZ83" s="416"/>
      <c r="UA83" s="416"/>
      <c r="UB83" s="416"/>
      <c r="UC83" s="416"/>
      <c r="UD83" s="416"/>
      <c r="UE83" s="416"/>
      <c r="UF83" s="416"/>
      <c r="UG83" s="416"/>
      <c r="UH83" s="416"/>
      <c r="UI83" s="416"/>
      <c r="UJ83" s="416"/>
      <c r="UK83" s="416"/>
      <c r="UL83" s="416"/>
      <c r="UM83" s="416"/>
      <c r="UN83" s="416"/>
      <c r="UO83" s="416"/>
      <c r="UP83" s="416"/>
      <c r="UQ83" s="416"/>
      <c r="UR83" s="416"/>
      <c r="US83" s="416"/>
      <c r="UT83" s="416"/>
      <c r="UU83" s="416"/>
      <c r="UV83" s="416"/>
      <c r="UW83" s="416"/>
      <c r="UX83" s="416"/>
      <c r="UY83" s="416"/>
      <c r="UZ83" s="416"/>
      <c r="VA83" s="416"/>
      <c r="VB83" s="416"/>
      <c r="VC83" s="416"/>
      <c r="VD83" s="416"/>
      <c r="VE83" s="416"/>
      <c r="VF83" s="416"/>
      <c r="VG83" s="416"/>
      <c r="VH83" s="416"/>
      <c r="VI83" s="416"/>
      <c r="VJ83" s="416"/>
      <c r="VK83" s="416"/>
      <c r="VL83" s="416"/>
      <c r="VM83" s="416"/>
      <c r="VN83" s="416"/>
      <c r="VO83" s="416"/>
      <c r="VP83" s="416"/>
      <c r="VQ83" s="416"/>
      <c r="VR83" s="416"/>
      <c r="VS83" s="416"/>
      <c r="VT83" s="416"/>
      <c r="VU83" s="416"/>
      <c r="VV83" s="416"/>
      <c r="VW83" s="416"/>
      <c r="VX83" s="416"/>
      <c r="VY83" s="416"/>
      <c r="VZ83" s="416"/>
      <c r="WA83" s="416"/>
      <c r="WB83" s="416"/>
      <c r="WC83" s="416"/>
      <c r="WD83" s="416"/>
      <c r="WE83" s="416"/>
      <c r="WF83" s="416"/>
      <c r="WG83" s="416"/>
      <c r="WH83" s="416"/>
      <c r="WI83" s="416"/>
      <c r="WJ83" s="416"/>
      <c r="WK83" s="416"/>
      <c r="WL83" s="416"/>
      <c r="WM83" s="416"/>
      <c r="WN83" s="416"/>
      <c r="WO83" s="416"/>
      <c r="WP83" s="416"/>
      <c r="WQ83" s="416"/>
      <c r="WR83" s="416"/>
      <c r="WS83" s="416"/>
      <c r="WT83" s="416"/>
      <c r="WU83" s="416"/>
      <c r="WV83" s="416"/>
      <c r="WW83" s="416"/>
      <c r="WX83" s="416"/>
      <c r="WY83" s="416"/>
      <c r="WZ83" s="416"/>
      <c r="XA83" s="416"/>
      <c r="XB83" s="416"/>
      <c r="XC83" s="416"/>
      <c r="XD83" s="416"/>
      <c r="XE83" s="416"/>
      <c r="XF83" s="416"/>
      <c r="XG83" s="416"/>
      <c r="XH83" s="416"/>
      <c r="XI83" s="416"/>
      <c r="XJ83" s="416"/>
      <c r="XK83" s="416"/>
      <c r="XL83" s="416"/>
      <c r="XM83" s="416"/>
      <c r="XN83" s="416"/>
      <c r="XO83" s="416"/>
      <c r="XP83" s="416"/>
      <c r="XQ83" s="416"/>
      <c r="XR83" s="417"/>
      <c r="XS83" s="417"/>
      <c r="XT83" s="417"/>
      <c r="XU83" s="417"/>
      <c r="XV83" s="417"/>
      <c r="XW83" s="417"/>
      <c r="XX83" s="417"/>
      <c r="XY83" s="417"/>
      <c r="XZ83" s="417"/>
      <c r="YA83" s="417"/>
      <c r="YB83" s="417"/>
      <c r="YC83" s="417"/>
      <c r="YD83" s="417"/>
      <c r="YE83" s="417"/>
      <c r="YF83" s="417"/>
      <c r="YG83" s="417"/>
      <c r="YH83" s="417"/>
      <c r="YI83" s="417"/>
      <c r="YJ83" s="417"/>
      <c r="YK83" s="417"/>
      <c r="YL83" s="417"/>
      <c r="YM83" s="417"/>
      <c r="YN83" s="417"/>
      <c r="YO83" s="417"/>
      <c r="YP83" s="417"/>
      <c r="YQ83" s="417"/>
      <c r="YR83" s="417"/>
      <c r="YS83" s="417"/>
      <c r="YT83" s="417"/>
      <c r="YU83" s="417"/>
      <c r="YV83" s="417"/>
      <c r="YW83" s="417"/>
      <c r="YX83" s="417"/>
      <c r="YY83" s="417"/>
      <c r="YZ83" s="417"/>
      <c r="ZA83" s="417"/>
      <c r="ZB83" s="417"/>
      <c r="ZC83" s="417"/>
      <c r="ZD83" s="417"/>
      <c r="ZE83" s="417"/>
      <c r="ZF83" s="417"/>
      <c r="ZG83" s="417"/>
      <c r="ZH83" s="417"/>
      <c r="ZI83" s="417"/>
      <c r="ZJ83" s="417"/>
      <c r="ZK83" s="417"/>
      <c r="ZL83" s="417"/>
      <c r="ZM83" s="417"/>
      <c r="ZN83" s="417"/>
      <c r="ZO83" s="417"/>
      <c r="ZP83" s="417"/>
      <c r="ZQ83" s="417"/>
      <c r="ZR83" s="417"/>
      <c r="ZS83" s="417"/>
      <c r="ZT83" s="417"/>
      <c r="ZU83" s="417"/>
      <c r="ZV83" s="417"/>
      <c r="ZW83" s="417"/>
      <c r="ZX83" s="417"/>
      <c r="ZY83" s="417"/>
      <c r="ZZ83" s="417"/>
      <c r="AAA83" s="417"/>
      <c r="AAB83" s="417"/>
      <c r="AAC83" s="417"/>
      <c r="AAD83" s="417"/>
      <c r="AAE83" s="417"/>
      <c r="AAF83" s="417"/>
      <c r="AAG83" s="417"/>
      <c r="AAH83" s="417"/>
      <c r="AAI83" s="417"/>
      <c r="AAJ83" s="417"/>
      <c r="AAK83" s="417"/>
      <c r="AAL83" s="417"/>
      <c r="AAM83" s="417"/>
      <c r="AAN83" s="417"/>
      <c r="AAO83" s="417"/>
      <c r="AAP83" s="417"/>
      <c r="AAQ83" s="417"/>
      <c r="AAR83" s="417"/>
      <c r="AAS83" s="417"/>
      <c r="AAT83" s="417"/>
      <c r="AAU83" s="417"/>
      <c r="AAV83" s="417"/>
      <c r="AAW83" s="417"/>
      <c r="AAX83" s="417"/>
      <c r="AAY83" s="417"/>
      <c r="AAZ83" s="417"/>
      <c r="ABA83" s="417"/>
      <c r="ABB83" s="417"/>
      <c r="ABC83" s="417"/>
      <c r="ABD83" s="417"/>
      <c r="ABE83" s="417"/>
      <c r="ABF83" s="417"/>
      <c r="ABG83" s="417"/>
      <c r="ABH83" s="417"/>
      <c r="ABI83" s="417"/>
      <c r="ABJ83" s="417"/>
      <c r="ABK83" s="417"/>
      <c r="ABL83" s="417"/>
      <c r="ABM83" s="417"/>
      <c r="ABN83" s="417"/>
      <c r="ABO83" s="417"/>
      <c r="ABP83" s="417"/>
      <c r="ABQ83" s="417"/>
      <c r="ABR83" s="417"/>
      <c r="ABS83" s="417"/>
      <c r="ABT83" s="417"/>
      <c r="ABU83" s="417"/>
      <c r="ABV83" s="417"/>
      <c r="ABW83" s="417"/>
      <c r="ABX83" s="417"/>
      <c r="ABY83" s="417"/>
      <c r="ABZ83" s="417"/>
      <c r="ACA83" s="417"/>
      <c r="ACB83" s="417"/>
      <c r="ACC83" s="417"/>
      <c r="ACD83" s="417"/>
      <c r="ACE83" s="417"/>
      <c r="ACF83" s="417"/>
      <c r="ACG83" s="417"/>
      <c r="ACH83" s="417"/>
      <c r="ACI83" s="417"/>
      <c r="ACJ83" s="417"/>
      <c r="ACK83" s="417"/>
      <c r="ACL83" s="417"/>
      <c r="ACM83" s="417"/>
      <c r="ACN83" s="417"/>
      <c r="ACO83" s="417"/>
      <c r="ACP83" s="417"/>
      <c r="ACQ83" s="417"/>
      <c r="ACR83" s="417"/>
      <c r="ACS83" s="417"/>
      <c r="ACT83" s="417"/>
      <c r="ACU83" s="417"/>
      <c r="ACV83" s="417"/>
      <c r="ACW83" s="417"/>
      <c r="ACX83" s="417"/>
      <c r="ACY83" s="417"/>
      <c r="ACZ83" s="417"/>
      <c r="ADA83" s="417"/>
      <c r="ADB83" s="417"/>
      <c r="ADC83" s="417"/>
      <c r="ADD83" s="417"/>
      <c r="ADE83" s="417"/>
      <c r="ADF83" s="417"/>
      <c r="ADG83" s="417"/>
      <c r="ADH83" s="417"/>
      <c r="ADI83" s="417"/>
      <c r="ADJ83" s="417"/>
      <c r="ADK83" s="417"/>
      <c r="ADL83" s="417"/>
      <c r="ADM83" s="417"/>
      <c r="ADN83" s="417"/>
      <c r="ADO83" s="417"/>
      <c r="ADP83" s="417"/>
      <c r="ADQ83" s="417"/>
      <c r="ADR83" s="417"/>
      <c r="ADS83" s="417"/>
      <c r="ADT83" s="417"/>
      <c r="ADU83" s="417"/>
      <c r="ADV83" s="417"/>
      <c r="ADW83" s="417"/>
      <c r="ADX83" s="417"/>
      <c r="ADY83" s="417"/>
      <c r="ADZ83" s="417"/>
      <c r="AEA83" s="417"/>
      <c r="AEB83" s="417"/>
      <c r="AEC83" s="417"/>
      <c r="AED83" s="417"/>
      <c r="AEE83" s="417"/>
      <c r="AEF83" s="417"/>
      <c r="AEG83" s="417"/>
      <c r="AEH83" s="417"/>
      <c r="AEI83" s="417"/>
      <c r="AEJ83" s="417"/>
      <c r="AEK83" s="417"/>
      <c r="AEL83" s="417"/>
      <c r="AEM83" s="417"/>
      <c r="AEN83" s="417"/>
      <c r="AEO83" s="417"/>
      <c r="AEP83" s="417"/>
      <c r="AEQ83" s="417"/>
      <c r="AER83" s="417"/>
      <c r="AES83" s="417"/>
      <c r="AET83" s="417"/>
      <c r="AEU83" s="417"/>
      <c r="AEV83" s="417"/>
      <c r="AEW83" s="417"/>
      <c r="AEX83" s="417"/>
      <c r="AEY83" s="417"/>
      <c r="AEZ83" s="417"/>
      <c r="AFA83" s="417"/>
      <c r="AFB83" s="417"/>
      <c r="AFC83" s="417"/>
      <c r="AFD83" s="417"/>
      <c r="AFE83" s="417"/>
      <c r="AFF83" s="417"/>
      <c r="AFG83" s="417"/>
      <c r="AFH83" s="417"/>
      <c r="AFI83" s="417"/>
      <c r="AFJ83" s="417"/>
      <c r="AFK83" s="417"/>
      <c r="AFL83" s="417"/>
      <c r="AFM83" s="417"/>
      <c r="AFN83" s="417"/>
      <c r="AFO83" s="417"/>
      <c r="AFP83" s="417"/>
      <c r="AFQ83" s="417"/>
      <c r="AFR83" s="417"/>
      <c r="AFS83" s="417"/>
      <c r="AFT83" s="417"/>
      <c r="AFU83" s="417"/>
      <c r="AFV83" s="417"/>
      <c r="AFW83" s="417"/>
      <c r="AFX83" s="417"/>
      <c r="AFY83" s="417"/>
      <c r="AFZ83" s="417"/>
      <c r="AGA83" s="417"/>
      <c r="AGB83" s="417"/>
      <c r="AGC83" s="417"/>
      <c r="AGD83" s="417"/>
      <c r="AGE83" s="417"/>
      <c r="AGF83" s="417"/>
      <c r="AGG83" s="417"/>
      <c r="AGH83" s="417"/>
      <c r="AGI83" s="417"/>
      <c r="AGJ83" s="417"/>
      <c r="AGK83" s="417"/>
      <c r="AGL83" s="417"/>
      <c r="AGM83" s="417"/>
      <c r="AGN83" s="417"/>
      <c r="AGO83" s="417"/>
      <c r="AGP83" s="417"/>
      <c r="AGQ83" s="417"/>
      <c r="AGR83" s="417"/>
      <c r="AGS83" s="417"/>
      <c r="AGT83" s="417"/>
      <c r="AGU83" s="417"/>
      <c r="AGV83" s="417"/>
      <c r="AGW83" s="417"/>
      <c r="AGX83" s="417"/>
      <c r="AGY83" s="417"/>
      <c r="AGZ83" s="417"/>
      <c r="AHA83" s="417"/>
      <c r="AHB83" s="417"/>
      <c r="AHC83" s="417"/>
      <c r="AHD83" s="417"/>
      <c r="AHE83" s="417"/>
      <c r="AHF83" s="417"/>
      <c r="AHG83" s="417"/>
      <c r="AHH83" s="417"/>
      <c r="AHI83" s="417"/>
      <c r="AHJ83" s="417"/>
      <c r="AHK83" s="417"/>
      <c r="AHL83" s="417"/>
      <c r="AHM83" s="417"/>
      <c r="AHN83" s="417"/>
      <c r="AHO83" s="417"/>
      <c r="AHP83" s="417"/>
      <c r="AHQ83" s="417"/>
      <c r="AHR83" s="417"/>
      <c r="AHS83" s="417"/>
      <c r="AHT83" s="417"/>
      <c r="AHU83" s="417"/>
      <c r="AHV83" s="417"/>
      <c r="AHW83" s="417"/>
      <c r="AHX83" s="417"/>
      <c r="AHY83" s="417"/>
      <c r="AHZ83" s="417"/>
      <c r="AIA83" s="417"/>
      <c r="AIB83" s="417"/>
      <c r="AIC83" s="417"/>
      <c r="AID83" s="417"/>
      <c r="AIE83" s="417"/>
      <c r="AIF83" s="417"/>
      <c r="AIG83" s="417"/>
      <c r="AIH83" s="417"/>
      <c r="AII83" s="417"/>
      <c r="AIJ83" s="417"/>
      <c r="AIK83" s="417"/>
      <c r="AIL83" s="417"/>
      <c r="AIM83" s="417"/>
      <c r="AIN83" s="417"/>
      <c r="AIO83" s="417"/>
      <c r="AIP83" s="417"/>
      <c r="AIQ83" s="417"/>
      <c r="AIR83" s="417"/>
      <c r="AIS83" s="417"/>
      <c r="AIT83" s="417"/>
      <c r="AIU83" s="417"/>
      <c r="AIV83" s="417"/>
      <c r="AIW83" s="417"/>
      <c r="AIX83" s="417"/>
      <c r="AIY83" s="417"/>
      <c r="AIZ83" s="417"/>
      <c r="AJA83" s="417"/>
      <c r="AJB83" s="417"/>
      <c r="AJC83" s="417"/>
      <c r="AJD83" s="417"/>
      <c r="AJE83" s="417"/>
      <c r="AJF83" s="417"/>
      <c r="AJG83" s="417"/>
      <c r="AJH83" s="417"/>
      <c r="AJI83" s="417"/>
      <c r="AJJ83" s="417"/>
      <c r="AJK83" s="417"/>
      <c r="AJL83" s="417"/>
      <c r="AJM83" s="417"/>
      <c r="AJN83" s="417"/>
      <c r="AJO83" s="417"/>
      <c r="AJP83" s="417"/>
      <c r="AJQ83" s="417"/>
      <c r="AJR83" s="417"/>
      <c r="AJS83" s="417"/>
      <c r="AJT83" s="417"/>
      <c r="AJU83" s="417"/>
      <c r="AJV83" s="417"/>
      <c r="AJW83" s="417"/>
      <c r="AJX83" s="417"/>
      <c r="AJY83" s="417"/>
      <c r="AJZ83" s="417"/>
      <c r="AKA83" s="417"/>
      <c r="AKB83" s="417"/>
      <c r="AKC83" s="417"/>
      <c r="AKD83" s="417"/>
      <c r="AKE83" s="417"/>
      <c r="AKF83" s="417"/>
      <c r="AKG83" s="417"/>
      <c r="AKH83" s="417"/>
      <c r="AKI83" s="417"/>
      <c r="AKJ83" s="417"/>
      <c r="AKK83" s="417"/>
      <c r="AKL83" s="417"/>
      <c r="AKM83" s="417"/>
      <c r="AKN83" s="417"/>
      <c r="AKO83" s="417"/>
      <c r="AKP83" s="417"/>
      <c r="AKQ83" s="417"/>
      <c r="AKR83" s="417"/>
      <c r="AKS83" s="417"/>
      <c r="AKT83" s="417"/>
      <c r="AKU83" s="417"/>
      <c r="AKV83" s="417"/>
      <c r="AKW83" s="417"/>
      <c r="AKX83" s="417"/>
      <c r="AKY83" s="417"/>
      <c r="AKZ83" s="417"/>
      <c r="ALA83" s="417"/>
      <c r="ALB83" s="417"/>
      <c r="ALC83" s="417"/>
      <c r="ALD83" s="417"/>
      <c r="ALE83" s="417"/>
      <c r="ALF83" s="417"/>
      <c r="ALG83" s="417"/>
      <c r="ALH83" s="417"/>
      <c r="ALI83" s="417"/>
      <c r="ALJ83" s="417"/>
      <c r="ALK83" s="417"/>
      <c r="ALL83" s="417"/>
      <c r="ALM83" s="417"/>
      <c r="ALN83" s="417"/>
      <c r="ALO83" s="417"/>
      <c r="ALP83" s="417"/>
      <c r="ALQ83" s="417"/>
      <c r="ALR83" s="417"/>
      <c r="ALS83" s="417"/>
      <c r="ALT83" s="417"/>
      <c r="ALU83" s="417"/>
      <c r="ALV83" s="417"/>
      <c r="ALW83" s="417"/>
      <c r="ALX83" s="417"/>
      <c r="ALY83" s="417"/>
      <c r="ALZ83" s="417"/>
      <c r="AMA83" s="417"/>
      <c r="AMB83" s="417"/>
      <c r="AMC83" s="417"/>
      <c r="AMD83" s="417"/>
      <c r="AME83" s="417"/>
      <c r="AMF83" s="417"/>
      <c r="AMG83" s="417"/>
      <c r="AMH83" s="417"/>
      <c r="AMI83" s="417"/>
      <c r="AMJ83" s="417"/>
      <c r="AMK83" s="417"/>
      <c r="AML83" s="417"/>
      <c r="AMM83" s="417"/>
      <c r="AMN83" s="417"/>
      <c r="AMO83" s="417"/>
      <c r="AMP83" s="417"/>
      <c r="AMQ83" s="417"/>
      <c r="AMR83" s="417"/>
      <c r="AMS83" s="417"/>
      <c r="AMT83" s="417"/>
      <c r="AMU83" s="417"/>
      <c r="AMV83" s="417"/>
      <c r="AMW83" s="417"/>
      <c r="AMX83" s="417"/>
      <c r="AMY83" s="417"/>
      <c r="AMZ83" s="417"/>
      <c r="ANA83" s="417"/>
      <c r="ANB83" s="417"/>
      <c r="ANC83" s="417"/>
      <c r="AND83" s="417"/>
      <c r="ANE83" s="417"/>
      <c r="ANF83" s="417"/>
      <c r="ANG83" s="417"/>
      <c r="ANH83" s="417"/>
      <c r="ANI83" s="417"/>
      <c r="ANJ83" s="417"/>
      <c r="ANK83" s="417"/>
      <c r="ANL83" s="417"/>
      <c r="ANM83" s="417"/>
      <c r="ANN83" s="417"/>
      <c r="ANO83" s="417"/>
      <c r="ANP83" s="417"/>
      <c r="ANQ83" s="417"/>
      <c r="ANR83" s="417"/>
      <c r="ANS83" s="417"/>
      <c r="ANT83" s="417"/>
      <c r="ANU83" s="417"/>
      <c r="ANV83" s="417"/>
      <c r="ANW83" s="417"/>
      <c r="ANX83" s="417"/>
      <c r="ANY83" s="417"/>
      <c r="ANZ83" s="417"/>
      <c r="AOA83" s="417"/>
      <c r="AOB83" s="417"/>
      <c r="AOC83" s="417"/>
      <c r="AOD83" s="417"/>
      <c r="AOE83" s="417"/>
      <c r="AOF83" s="417"/>
      <c r="AOG83" s="417"/>
      <c r="AOH83" s="417"/>
      <c r="AOI83" s="417"/>
      <c r="AOJ83" s="417"/>
      <c r="AOK83" s="417"/>
      <c r="AOL83" s="417"/>
      <c r="AOM83" s="417"/>
      <c r="AON83" s="417"/>
      <c r="AOO83" s="417"/>
      <c r="AOP83" s="417"/>
      <c r="AOQ83" s="417"/>
      <c r="AOR83" s="417"/>
      <c r="AOS83" s="417"/>
      <c r="AOT83" s="417"/>
      <c r="AOU83" s="417"/>
      <c r="AOV83" s="417"/>
      <c r="AOW83" s="417"/>
      <c r="AOX83" s="417"/>
      <c r="AOY83" s="417"/>
      <c r="AOZ83" s="417"/>
      <c r="APA83" s="417"/>
      <c r="APB83" s="417"/>
      <c r="APC83" s="417"/>
      <c r="APD83" s="417"/>
      <c r="APE83" s="417"/>
      <c r="APF83" s="417"/>
      <c r="APG83" s="417"/>
      <c r="APH83" s="417"/>
      <c r="API83" s="417"/>
      <c r="APJ83" s="417"/>
      <c r="APK83" s="417"/>
      <c r="APL83" s="417"/>
      <c r="APM83" s="417"/>
      <c r="APN83" s="417"/>
      <c r="APO83" s="417"/>
      <c r="APP83" s="417"/>
      <c r="APQ83" s="417"/>
      <c r="APR83" s="417"/>
      <c r="APS83" s="417"/>
      <c r="APT83" s="417"/>
      <c r="APU83" s="417"/>
      <c r="APV83" s="417"/>
      <c r="APW83" s="417"/>
      <c r="APX83" s="417"/>
      <c r="APY83" s="417"/>
      <c r="APZ83" s="417"/>
      <c r="AQA83" s="417"/>
      <c r="AQB83" s="417"/>
      <c r="AQC83" s="417"/>
      <c r="AQD83" s="417"/>
      <c r="AQE83" s="417"/>
      <c r="AQF83" s="417"/>
      <c r="AQG83" s="417"/>
      <c r="AQH83" s="417"/>
      <c r="AQI83" s="417"/>
      <c r="AQJ83" s="417"/>
      <c r="AQK83" s="417"/>
      <c r="AQL83" s="417"/>
      <c r="AQM83" s="417"/>
      <c r="AQN83" s="417"/>
      <c r="AQO83" s="417"/>
      <c r="AQP83" s="417"/>
      <c r="AQQ83" s="417"/>
      <c r="AQR83" s="417"/>
      <c r="AQS83" s="417"/>
      <c r="AQT83" s="417"/>
      <c r="AQU83" s="417"/>
      <c r="AQV83" s="417"/>
      <c r="AQW83" s="417"/>
      <c r="AQX83" s="417"/>
      <c r="AQY83" s="417"/>
      <c r="AQZ83" s="417"/>
      <c r="ARA83" s="417"/>
      <c r="ARB83" s="417"/>
      <c r="ARC83" s="417"/>
      <c r="ARD83" s="417"/>
      <c r="ARE83" s="417"/>
      <c r="ARF83" s="417"/>
      <c r="ARG83" s="417"/>
      <c r="ARH83" s="417"/>
      <c r="ARI83" s="417"/>
      <c r="ARJ83" s="417"/>
      <c r="ARK83" s="417"/>
      <c r="ARL83" s="417"/>
      <c r="ARM83" s="417"/>
      <c r="ARN83" s="417"/>
      <c r="ARO83" s="417"/>
      <c r="ARP83" s="417"/>
      <c r="ARQ83" s="417"/>
      <c r="ARR83" s="417"/>
      <c r="ARS83" s="417"/>
      <c r="ART83" s="417"/>
      <c r="ARU83" s="417"/>
      <c r="ARV83" s="417"/>
      <c r="ARW83" s="417"/>
      <c r="ARX83" s="417"/>
      <c r="ARY83" s="417"/>
      <c r="ARZ83" s="417"/>
      <c r="ASA83" s="417"/>
      <c r="ASB83" s="417"/>
      <c r="ASC83" s="417"/>
      <c r="ASD83" s="417"/>
      <c r="ASE83" s="417"/>
      <c r="ASF83" s="417"/>
      <c r="ASG83" s="417"/>
      <c r="ASH83" s="417"/>
      <c r="ASI83" s="417"/>
      <c r="ASJ83" s="417"/>
      <c r="ASK83" s="417"/>
      <c r="ASL83" s="417"/>
      <c r="ASM83" s="417"/>
      <c r="ASN83" s="417"/>
      <c r="ASO83" s="417"/>
      <c r="ASP83" s="417"/>
      <c r="ASQ83" s="417"/>
      <c r="ASR83" s="417"/>
      <c r="ASS83" s="417"/>
      <c r="AST83" s="417"/>
      <c r="ASU83" s="417"/>
      <c r="ASV83" s="417"/>
      <c r="ASW83" s="417"/>
      <c r="ASX83" s="417"/>
      <c r="ASY83" s="417"/>
      <c r="ASZ83" s="417"/>
      <c r="ATA83" s="417"/>
      <c r="ATB83" s="417"/>
      <c r="ATC83" s="417"/>
      <c r="ATD83" s="417"/>
      <c r="ATE83" s="417"/>
      <c r="ATF83" s="417"/>
      <c r="ATG83" s="417"/>
      <c r="ATH83" s="417"/>
      <c r="ATI83" s="417"/>
      <c r="ATJ83" s="417"/>
      <c r="ATK83" s="417"/>
      <c r="ATL83" s="417"/>
      <c r="ATM83" s="417"/>
      <c r="ATN83" s="417"/>
      <c r="ATO83" s="417"/>
      <c r="ATP83" s="417"/>
      <c r="ATQ83" s="417"/>
      <c r="ATR83" s="417"/>
      <c r="ATS83" s="417"/>
      <c r="ATT83" s="417"/>
      <c r="ATU83" s="417"/>
      <c r="ATV83" s="417"/>
      <c r="ATW83" s="417"/>
      <c r="ATX83" s="417"/>
      <c r="ATY83" s="417"/>
      <c r="ATZ83" s="417"/>
      <c r="AUA83" s="417"/>
      <c r="AUB83" s="417"/>
      <c r="AUC83" s="417"/>
      <c r="AUD83" s="417"/>
      <c r="AUE83" s="417"/>
      <c r="AUF83" s="417"/>
      <c r="AUG83" s="417"/>
      <c r="AUH83" s="417"/>
      <c r="AUI83" s="417"/>
      <c r="AUJ83" s="417"/>
      <c r="AUK83" s="417"/>
      <c r="AUL83" s="417"/>
      <c r="AUM83" s="417"/>
      <c r="AUN83" s="417"/>
      <c r="AUO83" s="417"/>
      <c r="AUP83" s="417"/>
      <c r="AUQ83" s="417"/>
      <c r="AUR83" s="417"/>
      <c r="AUS83" s="417"/>
      <c r="AUT83" s="417"/>
      <c r="AUU83" s="417"/>
      <c r="AUV83" s="417"/>
      <c r="AUW83" s="417"/>
      <c r="AUX83" s="417"/>
      <c r="AUY83" s="417"/>
      <c r="AUZ83" s="417"/>
      <c r="AVA83" s="417"/>
      <c r="AVB83" s="417"/>
      <c r="AVC83" s="417"/>
      <c r="AVD83" s="417"/>
      <c r="AVE83" s="417"/>
      <c r="AVF83" s="417"/>
      <c r="AVG83" s="417"/>
      <c r="AVH83" s="417"/>
      <c r="AVI83" s="417"/>
      <c r="AVJ83" s="417"/>
      <c r="AVK83" s="417"/>
      <c r="AVL83" s="417"/>
      <c r="AVM83" s="417"/>
      <c r="AVN83" s="417"/>
      <c r="AVO83" s="417"/>
      <c r="AVP83" s="417"/>
      <c r="AVQ83" s="417"/>
      <c r="AVR83" s="417"/>
      <c r="AVS83" s="417"/>
      <c r="AVT83" s="417"/>
      <c r="AVU83" s="417"/>
      <c r="AVV83" s="417"/>
      <c r="AVW83" s="417"/>
      <c r="AVX83" s="417"/>
      <c r="AVY83" s="417"/>
      <c r="AVZ83" s="417"/>
      <c r="AWA83" s="417"/>
      <c r="AWB83" s="417"/>
      <c r="AWC83" s="417"/>
      <c r="AWD83" s="417"/>
      <c r="AWE83" s="417"/>
      <c r="AWF83" s="417"/>
      <c r="AWG83" s="417"/>
      <c r="AWH83" s="417"/>
      <c r="AWI83" s="417"/>
      <c r="AWJ83" s="417"/>
      <c r="AWK83" s="417"/>
      <c r="AWL83" s="417"/>
      <c r="AWM83" s="417"/>
      <c r="AWN83" s="417"/>
      <c r="AWO83" s="417"/>
      <c r="AWP83" s="417"/>
      <c r="AWQ83" s="417"/>
      <c r="AWR83" s="417"/>
      <c r="AWS83" s="417"/>
      <c r="AWT83" s="417"/>
      <c r="AWU83" s="417"/>
      <c r="AWV83" s="417"/>
      <c r="AWW83" s="417"/>
      <c r="AWX83" s="417"/>
      <c r="AWY83" s="417"/>
      <c r="AWZ83" s="417"/>
      <c r="AXA83" s="417"/>
      <c r="AXB83" s="417"/>
      <c r="AXC83" s="417"/>
      <c r="AXD83" s="417"/>
      <c r="AXE83" s="417"/>
      <c r="AXF83" s="417"/>
      <c r="AXG83" s="417"/>
      <c r="AXH83" s="417"/>
      <c r="AXI83" s="417"/>
      <c r="AXJ83" s="417"/>
      <c r="AXK83" s="417"/>
      <c r="AXL83" s="417"/>
      <c r="AXM83" s="417"/>
      <c r="AXN83" s="417"/>
      <c r="AXO83" s="417"/>
      <c r="AXP83" s="417"/>
      <c r="AXQ83" s="417"/>
      <c r="AXR83" s="417"/>
      <c r="AXS83" s="417"/>
      <c r="AXT83" s="417"/>
      <c r="AXU83" s="417"/>
      <c r="AXV83" s="417"/>
      <c r="AXW83" s="417"/>
      <c r="AXX83" s="417"/>
      <c r="AXY83" s="417"/>
      <c r="AXZ83" s="417"/>
      <c r="AYA83" s="417"/>
      <c r="AYB83" s="417"/>
      <c r="AYC83" s="417"/>
      <c r="AYD83" s="417"/>
      <c r="AYE83" s="417"/>
      <c r="AYF83" s="417"/>
      <c r="AYG83" s="417"/>
      <c r="AYH83" s="417"/>
      <c r="AYI83" s="417"/>
      <c r="AYJ83" s="417"/>
      <c r="AYK83" s="417"/>
      <c r="AYL83" s="417"/>
      <c r="AYM83" s="417"/>
      <c r="AYN83" s="417"/>
      <c r="AYO83" s="417"/>
      <c r="AYP83" s="417"/>
      <c r="AYQ83" s="417"/>
      <c r="AYR83" s="417"/>
      <c r="AYS83" s="417"/>
      <c r="AYT83" s="417"/>
      <c r="AYU83" s="417"/>
      <c r="AYV83" s="417"/>
      <c r="AYW83" s="417"/>
      <c r="AYX83" s="417"/>
      <c r="AYY83" s="417"/>
      <c r="AYZ83" s="417"/>
      <c r="AZA83" s="417"/>
      <c r="AZB83" s="417"/>
      <c r="AZC83" s="417"/>
      <c r="AZD83" s="417"/>
      <c r="AZE83" s="417"/>
      <c r="AZF83" s="417"/>
      <c r="AZG83" s="417"/>
      <c r="AZH83" s="417"/>
      <c r="AZI83" s="417"/>
      <c r="AZJ83" s="417"/>
      <c r="AZK83" s="417"/>
      <c r="AZL83" s="417"/>
      <c r="AZM83" s="417"/>
      <c r="AZN83" s="417"/>
      <c r="AZO83" s="417"/>
      <c r="AZP83" s="417"/>
      <c r="AZQ83" s="417"/>
      <c r="AZR83" s="417"/>
      <c r="AZS83" s="417"/>
      <c r="AZT83" s="417"/>
      <c r="AZU83" s="417"/>
      <c r="AZV83" s="417"/>
      <c r="AZW83" s="417"/>
      <c r="AZX83" s="417"/>
      <c r="AZY83" s="417"/>
      <c r="AZZ83" s="417"/>
      <c r="BAA83" s="417"/>
      <c r="BAB83" s="417"/>
      <c r="BAC83" s="417"/>
      <c r="BAD83" s="417"/>
      <c r="BAE83" s="417"/>
      <c r="BAF83" s="417"/>
      <c r="BAG83" s="417"/>
      <c r="BAH83" s="417"/>
      <c r="BAI83" s="417"/>
      <c r="BAJ83" s="417"/>
      <c r="BAK83" s="417"/>
      <c r="BAL83" s="417"/>
      <c r="BAM83" s="417"/>
      <c r="BAN83" s="417"/>
      <c r="BAO83" s="417"/>
      <c r="BAP83" s="417"/>
      <c r="BAQ83" s="417"/>
      <c r="BAR83" s="417"/>
      <c r="BAS83" s="417"/>
      <c r="BAT83" s="417"/>
      <c r="BAU83" s="417"/>
      <c r="BAV83" s="417"/>
      <c r="BAW83" s="417"/>
      <c r="BAX83" s="417"/>
      <c r="BAY83" s="417"/>
      <c r="BAZ83" s="417"/>
      <c r="BBA83" s="417"/>
      <c r="BBB83" s="417"/>
      <c r="BBC83" s="417"/>
      <c r="BBD83" s="417"/>
      <c r="BBE83" s="417"/>
      <c r="BBF83" s="417"/>
      <c r="BBG83" s="417"/>
      <c r="BBH83" s="417"/>
      <c r="BBI83" s="417"/>
      <c r="BBJ83" s="417"/>
      <c r="BBK83" s="417"/>
      <c r="BBL83" s="417"/>
      <c r="BBM83" s="417"/>
      <c r="BBN83" s="417"/>
      <c r="BBO83" s="417"/>
      <c r="BBP83" s="417"/>
      <c r="BBQ83" s="417"/>
      <c r="BBR83" s="417"/>
      <c r="BBS83" s="417"/>
      <c r="BBT83" s="417"/>
      <c r="BBU83" s="417"/>
      <c r="BBV83" s="417"/>
      <c r="BBW83" s="417"/>
      <c r="BBX83" s="417"/>
      <c r="BBY83" s="417"/>
      <c r="BBZ83" s="417"/>
      <c r="BCA83" s="417"/>
      <c r="BCB83" s="417"/>
      <c r="BCC83" s="417"/>
      <c r="BCD83" s="417"/>
      <c r="BCE83" s="417"/>
      <c r="BCF83" s="417"/>
      <c r="BCG83" s="417"/>
      <c r="BCH83" s="417"/>
      <c r="BCI83" s="417"/>
      <c r="BCJ83" s="417"/>
      <c r="BCK83" s="417"/>
      <c r="BCL83" s="417"/>
      <c r="BCM83" s="417"/>
      <c r="BCN83" s="417"/>
      <c r="BCO83" s="417"/>
      <c r="BCP83" s="417"/>
      <c r="BCQ83" s="417"/>
      <c r="BCR83" s="417"/>
      <c r="BCS83" s="417"/>
      <c r="BCT83" s="417"/>
      <c r="BCU83" s="417"/>
      <c r="BCV83" s="417"/>
      <c r="BCW83" s="417"/>
      <c r="BCX83" s="417"/>
      <c r="BCY83" s="417"/>
      <c r="BCZ83" s="417"/>
      <c r="BDA83" s="417"/>
      <c r="BDB83" s="417"/>
      <c r="BDC83" s="417"/>
      <c r="BDD83" s="417"/>
      <c r="BDE83" s="417"/>
      <c r="BDF83" s="417"/>
      <c r="BDG83" s="417"/>
      <c r="BDH83" s="417"/>
      <c r="BDI83" s="417"/>
      <c r="BDJ83" s="417"/>
      <c r="BDK83" s="417"/>
      <c r="BDL83" s="417"/>
      <c r="BDM83" s="417"/>
      <c r="BDN83" s="417"/>
      <c r="BDO83" s="417"/>
      <c r="BDP83" s="417"/>
      <c r="BDQ83" s="417"/>
      <c r="BDR83" s="417"/>
      <c r="BDS83" s="417"/>
      <c r="BDT83" s="417"/>
      <c r="BDU83" s="417"/>
      <c r="BDV83" s="417"/>
      <c r="BDW83" s="417"/>
      <c r="BDX83" s="417"/>
      <c r="BDY83" s="417"/>
      <c r="BDZ83" s="417"/>
      <c r="BEA83" s="417"/>
      <c r="BEB83" s="417"/>
      <c r="BEC83" s="417"/>
      <c r="BED83" s="417"/>
      <c r="BEE83" s="417"/>
      <c r="BEF83" s="417"/>
      <c r="BEG83" s="417"/>
      <c r="BEH83" s="417"/>
      <c r="BEI83" s="417"/>
      <c r="BEJ83" s="417"/>
      <c r="BEK83" s="417"/>
      <c r="BEL83" s="417"/>
      <c r="BEM83" s="417"/>
      <c r="BEN83" s="417"/>
      <c r="BEO83" s="417"/>
      <c r="BEP83" s="417"/>
      <c r="BEQ83" s="417"/>
      <c r="BER83" s="417"/>
      <c r="BES83" s="417"/>
      <c r="BET83" s="417"/>
      <c r="BEU83" s="417"/>
      <c r="BEV83" s="417"/>
      <c r="BEW83" s="417"/>
      <c r="BEX83" s="417"/>
      <c r="BEY83" s="417"/>
      <c r="BEZ83" s="417"/>
      <c r="BFA83" s="417"/>
      <c r="BFB83" s="417"/>
      <c r="BFC83" s="417"/>
      <c r="BFD83" s="417"/>
      <c r="BFE83" s="417"/>
      <c r="BFF83" s="417"/>
      <c r="BFG83" s="417"/>
      <c r="BFH83" s="417"/>
      <c r="BFI83" s="417"/>
      <c r="BFJ83" s="417"/>
      <c r="BFK83" s="417"/>
      <c r="BFL83" s="417"/>
      <c r="BFM83" s="417"/>
      <c r="BFN83" s="417"/>
      <c r="BFO83" s="417"/>
      <c r="BFP83" s="417"/>
      <c r="BFQ83" s="417"/>
      <c r="BFR83" s="417"/>
      <c r="BFS83" s="417"/>
      <c r="BFT83" s="417"/>
      <c r="BFU83" s="417"/>
      <c r="BFV83" s="417"/>
      <c r="BFW83" s="417"/>
      <c r="BFX83" s="417"/>
      <c r="BFY83" s="417"/>
      <c r="BFZ83" s="417"/>
      <c r="BGA83" s="417"/>
      <c r="BGB83" s="417"/>
      <c r="BGC83" s="417"/>
      <c r="BGD83" s="417"/>
      <c r="BGE83" s="417"/>
      <c r="BGF83" s="417"/>
      <c r="BGG83" s="417"/>
      <c r="BGH83" s="417"/>
      <c r="BGI83" s="417"/>
      <c r="BGJ83" s="417"/>
      <c r="BGK83" s="417"/>
      <c r="BGL83" s="417"/>
      <c r="BGM83" s="417"/>
      <c r="BGN83" s="417"/>
      <c r="BGO83" s="417"/>
      <c r="BGP83" s="417"/>
      <c r="BGQ83" s="417"/>
      <c r="BGR83" s="417"/>
      <c r="BGS83" s="417"/>
      <c r="BGT83" s="417"/>
      <c r="BGU83" s="417"/>
      <c r="BGV83" s="417"/>
      <c r="BGW83" s="417"/>
      <c r="BGX83" s="417"/>
      <c r="BGY83" s="417"/>
      <c r="BGZ83" s="417"/>
      <c r="BHA83" s="417"/>
      <c r="BHB83" s="417"/>
      <c r="BHC83" s="417"/>
      <c r="BHD83" s="417"/>
      <c r="BHE83" s="417"/>
      <c r="BHF83" s="417"/>
      <c r="BHG83" s="417"/>
      <c r="BHH83" s="417"/>
      <c r="BHI83" s="417"/>
      <c r="BHJ83" s="417"/>
      <c r="BHK83" s="417"/>
      <c r="BHL83" s="417"/>
      <c r="BHM83" s="417"/>
      <c r="BHN83" s="417"/>
      <c r="BHO83" s="417"/>
      <c r="BHP83" s="417"/>
      <c r="BHQ83" s="417"/>
      <c r="BHR83" s="417"/>
      <c r="BHS83" s="417"/>
      <c r="BHT83" s="417"/>
      <c r="BHU83" s="417"/>
      <c r="BHV83" s="417"/>
      <c r="BHW83" s="417"/>
      <c r="BHX83" s="417"/>
      <c r="BHY83" s="417"/>
      <c r="BHZ83" s="417"/>
      <c r="BIA83" s="417"/>
      <c r="BIB83" s="417"/>
      <c r="BIC83" s="417"/>
      <c r="BID83" s="417"/>
      <c r="BIE83" s="417"/>
      <c r="BIF83" s="417"/>
      <c r="BIG83" s="417"/>
      <c r="BIH83" s="417"/>
      <c r="BII83" s="417"/>
      <c r="BIJ83" s="417"/>
      <c r="BIK83" s="417"/>
      <c r="BIL83" s="417"/>
      <c r="BIM83" s="417"/>
      <c r="BIN83" s="417"/>
      <c r="BIO83" s="417"/>
      <c r="BIP83" s="417"/>
      <c r="BIQ83" s="417"/>
      <c r="BIR83" s="417"/>
      <c r="BIS83" s="417"/>
      <c r="BIT83" s="417"/>
      <c r="BIU83" s="417"/>
      <c r="BIV83" s="417"/>
      <c r="BIW83" s="417"/>
      <c r="BIX83" s="417"/>
      <c r="BIY83" s="417"/>
      <c r="BIZ83" s="417"/>
      <c r="BJA83" s="417"/>
      <c r="BJB83" s="417"/>
      <c r="BJC83" s="417"/>
      <c r="BJD83" s="417"/>
      <c r="BJE83" s="417"/>
      <c r="BJF83" s="417"/>
      <c r="BJG83" s="417"/>
      <c r="BJH83" s="417"/>
      <c r="BJI83" s="417"/>
      <c r="BJJ83" s="417"/>
      <c r="BJK83" s="417"/>
      <c r="BJL83" s="417"/>
      <c r="BJM83" s="417"/>
      <c r="BJN83" s="417"/>
      <c r="BJO83" s="417"/>
      <c r="BJP83" s="417"/>
      <c r="BJQ83" s="417"/>
      <c r="BJR83" s="417"/>
      <c r="BJS83" s="417"/>
      <c r="BJT83" s="417"/>
      <c r="BJU83" s="417"/>
      <c r="BJV83" s="417"/>
      <c r="BJW83" s="417"/>
      <c r="BJX83" s="417"/>
      <c r="BJY83" s="417"/>
      <c r="BJZ83" s="417"/>
      <c r="BKA83" s="417"/>
      <c r="BKB83" s="417"/>
      <c r="BKC83" s="417"/>
      <c r="BKD83" s="417"/>
      <c r="BKE83" s="417"/>
      <c r="BKF83" s="417"/>
      <c r="BKG83" s="417"/>
      <c r="BKH83" s="417"/>
      <c r="BKI83" s="417"/>
      <c r="BKJ83" s="417"/>
      <c r="BKK83" s="417"/>
      <c r="BKL83" s="417"/>
      <c r="BKM83" s="417"/>
      <c r="BKN83" s="417"/>
      <c r="BKO83" s="417"/>
      <c r="BKP83" s="417"/>
      <c r="BKQ83" s="417"/>
      <c r="BKR83" s="417"/>
      <c r="BKS83" s="417"/>
      <c r="BKT83" s="417"/>
      <c r="BKU83" s="417"/>
      <c r="BKV83" s="417"/>
      <c r="BKW83" s="417"/>
      <c r="BKX83" s="417"/>
      <c r="BKY83" s="417"/>
      <c r="BKZ83" s="417"/>
      <c r="BLA83" s="417"/>
      <c r="BLB83" s="417"/>
      <c r="BLC83" s="417"/>
      <c r="BLD83" s="417"/>
      <c r="BLE83" s="417"/>
      <c r="BLF83" s="417"/>
      <c r="BLG83" s="417"/>
      <c r="BLH83" s="417"/>
      <c r="BLI83" s="417"/>
      <c r="BLJ83" s="417"/>
      <c r="BLK83" s="417"/>
      <c r="BLL83" s="417"/>
      <c r="BLM83" s="417"/>
      <c r="BLN83" s="417"/>
      <c r="BLO83" s="417"/>
      <c r="BLP83" s="417"/>
      <c r="BLQ83" s="417"/>
      <c r="BLR83" s="417"/>
      <c r="BLS83" s="417"/>
      <c r="BLT83" s="417"/>
      <c r="BLU83" s="417"/>
      <c r="BLV83" s="417"/>
      <c r="BLW83" s="417"/>
      <c r="BLX83" s="417"/>
      <c r="BLY83" s="417"/>
      <c r="BLZ83" s="417"/>
      <c r="BMA83" s="417"/>
      <c r="BMB83" s="417"/>
      <c r="BMC83" s="417"/>
      <c r="BMD83" s="417"/>
      <c r="BME83" s="417"/>
      <c r="BMF83" s="417"/>
      <c r="BMG83" s="417"/>
      <c r="BMH83" s="417"/>
      <c r="BMI83" s="417"/>
      <c r="BMJ83" s="417"/>
      <c r="BMK83" s="417"/>
      <c r="BML83" s="417"/>
      <c r="BMM83" s="417"/>
      <c r="BMN83" s="417"/>
      <c r="BMO83" s="417"/>
      <c r="BMP83" s="417"/>
      <c r="BMQ83" s="417"/>
      <c r="BMR83" s="417"/>
      <c r="BMS83" s="417"/>
      <c r="BMT83" s="417"/>
      <c r="BMU83" s="417"/>
      <c r="BMV83" s="417"/>
      <c r="BMW83" s="417"/>
      <c r="BMX83" s="417"/>
      <c r="BMY83" s="417"/>
      <c r="BMZ83" s="417"/>
      <c r="BNA83" s="417"/>
      <c r="BNB83" s="417"/>
      <c r="BNC83" s="417"/>
      <c r="BND83" s="417"/>
      <c r="BNE83" s="417"/>
      <c r="BNF83" s="417"/>
      <c r="BNG83" s="417"/>
      <c r="BNH83" s="417"/>
      <c r="BNI83" s="417"/>
      <c r="BNJ83" s="417"/>
      <c r="BNK83" s="417"/>
      <c r="BNL83" s="417"/>
      <c r="BNM83" s="417"/>
      <c r="BNN83" s="417"/>
      <c r="BNO83" s="417"/>
      <c r="BNP83" s="417"/>
      <c r="BNQ83" s="417"/>
      <c r="BNR83" s="417"/>
      <c r="BNS83" s="417"/>
      <c r="BNT83" s="417"/>
      <c r="BNU83" s="417"/>
      <c r="BNV83" s="417"/>
      <c r="BNW83" s="417"/>
      <c r="BNX83" s="417"/>
      <c r="BNY83" s="417"/>
      <c r="BNZ83" s="417"/>
      <c r="BOA83" s="417"/>
      <c r="BOB83" s="417"/>
      <c r="BOC83" s="417"/>
      <c r="BOD83" s="417"/>
      <c r="BOE83" s="417"/>
      <c r="BOF83" s="417"/>
      <c r="BOG83" s="417"/>
      <c r="BOH83" s="417"/>
      <c r="BOI83" s="417"/>
      <c r="BOJ83" s="417"/>
      <c r="BOK83" s="417"/>
      <c r="BOL83" s="417"/>
      <c r="BOM83" s="417"/>
      <c r="BON83" s="417"/>
      <c r="BOO83" s="417"/>
      <c r="BOP83" s="417"/>
      <c r="BOQ83" s="417"/>
      <c r="BOR83" s="417"/>
      <c r="BOS83" s="417"/>
      <c r="BOT83" s="417"/>
      <c r="BOU83" s="417"/>
      <c r="BOV83" s="417"/>
      <c r="BOW83" s="417"/>
      <c r="BOX83" s="417"/>
      <c r="BOY83" s="417"/>
      <c r="BOZ83" s="417"/>
      <c r="BPA83" s="417"/>
      <c r="BPB83" s="417"/>
      <c r="BPC83" s="417"/>
      <c r="BPD83" s="417"/>
      <c r="BPE83" s="417"/>
      <c r="BPF83" s="417"/>
      <c r="BPG83" s="417"/>
      <c r="BPH83" s="417"/>
      <c r="BPI83" s="417"/>
      <c r="BPJ83" s="417"/>
      <c r="BPK83" s="417"/>
      <c r="BPL83" s="417"/>
      <c r="BPM83" s="417"/>
      <c r="BPN83" s="417"/>
      <c r="BPO83" s="417"/>
      <c r="BPP83" s="417"/>
      <c r="BPQ83" s="417"/>
      <c r="BPR83" s="417"/>
      <c r="BPS83" s="417"/>
      <c r="BPT83" s="417"/>
      <c r="BPU83" s="417"/>
      <c r="BPV83" s="417"/>
      <c r="BPW83" s="417"/>
      <c r="BPX83" s="417"/>
      <c r="BPY83" s="417"/>
      <c r="BPZ83" s="417"/>
      <c r="BQA83" s="417"/>
      <c r="BQB83" s="417"/>
      <c r="BQC83" s="417"/>
      <c r="BQD83" s="417"/>
      <c r="BQE83" s="417"/>
      <c r="BQF83" s="417"/>
      <c r="BQG83" s="417"/>
      <c r="BQH83" s="417"/>
      <c r="BQI83" s="417"/>
      <c r="BQJ83" s="417"/>
      <c r="BQK83" s="417"/>
      <c r="BQL83" s="417"/>
      <c r="BQM83" s="417"/>
      <c r="BQN83" s="417"/>
      <c r="BQO83" s="417"/>
      <c r="BQP83" s="417"/>
      <c r="BQQ83" s="417"/>
      <c r="BQR83" s="417"/>
      <c r="BQS83" s="417"/>
      <c r="BQT83" s="417"/>
      <c r="BQU83" s="417"/>
      <c r="BQV83" s="417"/>
      <c r="BQW83" s="417"/>
      <c r="BQX83" s="417"/>
      <c r="BQY83" s="417"/>
      <c r="BQZ83" s="417"/>
      <c r="BRA83" s="417"/>
      <c r="BRB83" s="417"/>
      <c r="BRC83" s="417"/>
      <c r="BRD83" s="417"/>
      <c r="BRE83" s="417"/>
      <c r="BRF83" s="417"/>
      <c r="BRG83" s="417"/>
      <c r="BRH83" s="417"/>
      <c r="BRI83" s="417"/>
      <c r="BRJ83" s="417"/>
      <c r="BRK83" s="417"/>
      <c r="BRL83" s="417"/>
      <c r="BRM83" s="417"/>
      <c r="BRN83" s="417"/>
      <c r="BRO83" s="417"/>
      <c r="BRP83" s="417"/>
      <c r="BRQ83" s="417"/>
      <c r="BRR83" s="417"/>
      <c r="BRS83" s="417"/>
      <c r="BRT83" s="417"/>
      <c r="BRU83" s="417"/>
      <c r="BRV83" s="417"/>
      <c r="BRW83" s="417"/>
      <c r="BRX83" s="417"/>
      <c r="BRY83" s="417"/>
      <c r="BRZ83" s="417"/>
      <c r="BSA83" s="417"/>
      <c r="BSB83" s="417"/>
      <c r="BSC83" s="417"/>
      <c r="BSD83" s="417"/>
      <c r="BSE83" s="417"/>
      <c r="BSF83" s="417"/>
      <c r="BSG83" s="417"/>
      <c r="BSH83" s="417"/>
      <c r="BSI83" s="417"/>
      <c r="BSJ83" s="417"/>
      <c r="BSK83" s="417"/>
      <c r="BSL83" s="417"/>
      <c r="BSM83" s="417"/>
      <c r="BSN83" s="417"/>
      <c r="BSO83" s="417"/>
      <c r="BSP83" s="417"/>
      <c r="BSQ83" s="417"/>
      <c r="BSR83" s="417"/>
      <c r="BSS83" s="417"/>
      <c r="BST83" s="417"/>
      <c r="BSU83" s="417"/>
      <c r="BSV83" s="417"/>
      <c r="BSW83" s="417"/>
      <c r="BSX83" s="417"/>
      <c r="BSY83" s="417"/>
      <c r="BSZ83" s="417"/>
      <c r="BTA83" s="417"/>
      <c r="BTB83" s="417"/>
      <c r="BTC83" s="417"/>
      <c r="BTD83" s="417"/>
      <c r="BTE83" s="417"/>
      <c r="BTF83" s="417"/>
      <c r="BTG83" s="417"/>
      <c r="BTH83" s="417"/>
      <c r="BTI83" s="417"/>
      <c r="BTJ83" s="417"/>
      <c r="BTK83" s="417"/>
      <c r="BTL83" s="417"/>
      <c r="BTM83" s="417"/>
      <c r="BTN83" s="417"/>
      <c r="BTO83" s="417"/>
      <c r="BTP83" s="417"/>
      <c r="BTQ83" s="417"/>
      <c r="BTR83" s="417"/>
      <c r="BTS83" s="417"/>
      <c r="BTT83" s="417"/>
      <c r="BTU83" s="417"/>
      <c r="BTV83" s="417"/>
      <c r="BTW83" s="417"/>
      <c r="BTX83" s="417"/>
      <c r="BTY83" s="417"/>
      <c r="BTZ83" s="417"/>
      <c r="BUA83" s="417"/>
      <c r="BUB83" s="417"/>
      <c r="BUC83" s="417"/>
      <c r="BUD83" s="417"/>
      <c r="BUE83" s="417"/>
      <c r="BUF83" s="417"/>
      <c r="BUG83" s="417"/>
      <c r="BUH83" s="417"/>
      <c r="BUI83" s="417"/>
      <c r="BUJ83" s="417"/>
      <c r="BUK83" s="417"/>
      <c r="BUL83" s="417"/>
      <c r="BUM83" s="417"/>
      <c r="BUN83" s="417"/>
      <c r="BUO83" s="417"/>
      <c r="BUP83" s="417"/>
      <c r="BUQ83" s="417"/>
      <c r="BUR83" s="417"/>
      <c r="BUS83" s="417"/>
      <c r="BUT83" s="417"/>
      <c r="BUU83" s="417"/>
      <c r="BUV83" s="417"/>
      <c r="BUW83" s="417"/>
      <c r="BUX83" s="417"/>
      <c r="BUY83" s="417"/>
      <c r="BUZ83" s="417"/>
      <c r="BVA83" s="417"/>
      <c r="BVB83" s="417"/>
      <c r="BVC83" s="417"/>
      <c r="BVD83" s="417"/>
      <c r="BVE83" s="417"/>
      <c r="BVF83" s="417"/>
      <c r="BVG83" s="417"/>
      <c r="BVH83" s="417"/>
      <c r="BVI83" s="417"/>
      <c r="BVJ83" s="417"/>
      <c r="BVK83" s="417"/>
      <c r="BVL83" s="417"/>
      <c r="BVM83" s="417"/>
      <c r="BVN83" s="417"/>
      <c r="BVO83" s="417"/>
      <c r="BVP83" s="417"/>
      <c r="BVQ83" s="417"/>
      <c r="BVR83" s="417"/>
      <c r="BVS83" s="417"/>
      <c r="BVT83" s="417"/>
      <c r="BVU83" s="417"/>
      <c r="BVV83" s="417"/>
      <c r="BVW83" s="417"/>
      <c r="BVX83" s="417"/>
      <c r="BVY83" s="417"/>
      <c r="BVZ83" s="417"/>
      <c r="BWA83" s="417"/>
      <c r="BWB83" s="417"/>
      <c r="BWC83" s="417"/>
      <c r="BWD83" s="417"/>
      <c r="BWE83" s="417"/>
      <c r="BWF83" s="417"/>
      <c r="BWG83" s="417"/>
      <c r="BWH83" s="417"/>
      <c r="BWI83" s="417"/>
      <c r="BWJ83" s="417"/>
      <c r="BWK83" s="417"/>
      <c r="BWL83" s="417"/>
      <c r="BWM83" s="417"/>
      <c r="BWN83" s="417"/>
      <c r="BWO83" s="417"/>
      <c r="BWP83" s="417"/>
      <c r="BWQ83" s="417"/>
      <c r="BWR83" s="417"/>
      <c r="BWS83" s="417"/>
      <c r="BWT83" s="417"/>
      <c r="BWU83" s="417"/>
      <c r="BWV83" s="417"/>
      <c r="BWW83" s="417"/>
      <c r="BWX83" s="417"/>
      <c r="BWY83" s="417"/>
      <c r="BWZ83" s="417"/>
      <c r="BXA83" s="417"/>
      <c r="BXB83" s="417"/>
      <c r="BXC83" s="417"/>
      <c r="BXD83" s="417"/>
      <c r="BXE83" s="417"/>
      <c r="BXF83" s="417"/>
      <c r="BXG83" s="417"/>
      <c r="BXH83" s="417"/>
      <c r="BXI83" s="417"/>
      <c r="BXJ83" s="417"/>
      <c r="BXK83" s="417"/>
      <c r="BXL83" s="417"/>
      <c r="BXM83" s="417"/>
      <c r="BXN83" s="417"/>
      <c r="BXO83" s="417"/>
      <c r="BXP83" s="417"/>
      <c r="BXQ83" s="417"/>
      <c r="BXR83" s="417"/>
      <c r="BXS83" s="417"/>
      <c r="BXT83" s="417"/>
      <c r="BXU83" s="417"/>
      <c r="BXV83" s="417"/>
      <c r="BXW83" s="417"/>
      <c r="BXX83" s="417"/>
      <c r="BXY83" s="417"/>
      <c r="BXZ83" s="417"/>
      <c r="BYA83" s="417"/>
      <c r="BYB83" s="417"/>
      <c r="BYC83" s="417"/>
      <c r="BYD83" s="417"/>
      <c r="BYE83" s="417"/>
      <c r="BYF83" s="417"/>
      <c r="BYG83" s="417"/>
      <c r="BYH83" s="417"/>
      <c r="BYI83" s="417"/>
      <c r="BYJ83" s="417"/>
      <c r="BYK83" s="417"/>
      <c r="BYL83" s="417"/>
      <c r="BYM83" s="417"/>
      <c r="BYN83" s="417"/>
      <c r="BYO83" s="417"/>
      <c r="BYP83" s="417"/>
      <c r="BYQ83" s="417"/>
      <c r="BYR83" s="417"/>
      <c r="BYS83" s="417"/>
      <c r="BYT83" s="417"/>
      <c r="BYU83" s="417"/>
      <c r="BYV83" s="417"/>
      <c r="BYW83" s="417"/>
      <c r="BYX83" s="417"/>
      <c r="BYY83" s="417"/>
      <c r="BYZ83" s="417"/>
      <c r="BZA83" s="417"/>
      <c r="BZB83" s="417"/>
      <c r="BZC83" s="417"/>
      <c r="BZD83" s="417"/>
      <c r="BZE83" s="417"/>
      <c r="BZF83" s="417"/>
      <c r="BZG83" s="417"/>
      <c r="BZH83" s="417"/>
      <c r="BZI83" s="417"/>
      <c r="BZJ83" s="417"/>
      <c r="BZK83" s="417"/>
      <c r="BZL83" s="417"/>
      <c r="BZM83" s="417"/>
      <c r="BZN83" s="417"/>
      <c r="BZO83" s="417"/>
      <c r="BZP83" s="417"/>
      <c r="BZQ83" s="417"/>
      <c r="BZR83" s="417"/>
      <c r="BZS83" s="417"/>
      <c r="BZT83" s="417"/>
      <c r="BZU83" s="417"/>
      <c r="BZV83" s="417"/>
      <c r="BZW83" s="417"/>
      <c r="BZX83" s="417"/>
      <c r="BZY83" s="417"/>
      <c r="BZZ83" s="417"/>
      <c r="CAA83" s="417"/>
      <c r="CAB83" s="417"/>
      <c r="CAC83" s="417"/>
      <c r="CAD83" s="417"/>
      <c r="CAE83" s="417"/>
      <c r="CAF83" s="417"/>
      <c r="CAG83" s="417"/>
      <c r="CAH83" s="417"/>
      <c r="CAI83" s="417"/>
      <c r="CAJ83" s="417"/>
      <c r="CAK83" s="417"/>
      <c r="CAL83" s="417"/>
      <c r="CAM83" s="417"/>
      <c r="CAN83" s="417"/>
      <c r="CAO83" s="417"/>
      <c r="CAP83" s="417"/>
      <c r="CAQ83" s="417"/>
      <c r="CAR83" s="417"/>
      <c r="CAS83" s="417"/>
      <c r="CAT83" s="417"/>
      <c r="CAU83" s="417"/>
      <c r="CAV83" s="417"/>
      <c r="CAW83" s="417"/>
      <c r="CAX83" s="417"/>
      <c r="CAY83" s="417"/>
      <c r="CAZ83" s="417"/>
      <c r="CBA83" s="417"/>
      <c r="CBB83" s="417"/>
      <c r="CBC83" s="417"/>
      <c r="CBD83" s="417"/>
      <c r="CBE83" s="417"/>
      <c r="CBF83" s="417"/>
      <c r="CBG83" s="417"/>
      <c r="CBH83" s="417"/>
      <c r="CBI83" s="417"/>
      <c r="CBJ83" s="417"/>
      <c r="CBK83" s="417"/>
      <c r="CBL83" s="417"/>
      <c r="CBM83" s="417"/>
      <c r="CBN83" s="417"/>
      <c r="CBO83" s="417"/>
      <c r="CBP83" s="417"/>
      <c r="CBQ83" s="417"/>
      <c r="CBR83" s="417"/>
      <c r="CBS83" s="417"/>
      <c r="CBT83" s="417"/>
      <c r="CBU83" s="417"/>
      <c r="CBV83" s="417"/>
      <c r="CBW83" s="417"/>
      <c r="CBX83" s="417"/>
      <c r="CBY83" s="417"/>
      <c r="CBZ83" s="417"/>
      <c r="CCA83" s="417"/>
      <c r="CCB83" s="417"/>
      <c r="CCC83" s="417"/>
      <c r="CCD83" s="417"/>
      <c r="CCE83" s="417"/>
      <c r="CCF83" s="417"/>
      <c r="CCG83" s="417"/>
      <c r="CCH83" s="417"/>
      <c r="CCI83" s="417"/>
      <c r="CCJ83" s="417"/>
      <c r="CCK83" s="417"/>
      <c r="CCL83" s="417"/>
      <c r="CCM83" s="417"/>
      <c r="CCN83" s="417"/>
      <c r="CCO83" s="417"/>
      <c r="CCP83" s="417"/>
      <c r="CCQ83" s="417"/>
      <c r="CCR83" s="417"/>
      <c r="CCS83" s="417"/>
      <c r="CCT83" s="417"/>
      <c r="CCU83" s="417"/>
      <c r="CCV83" s="417"/>
      <c r="CCW83" s="417"/>
      <c r="CCX83" s="417"/>
      <c r="CCY83" s="417"/>
      <c r="CCZ83" s="417"/>
      <c r="CDA83" s="417"/>
      <c r="CDB83" s="417"/>
      <c r="CDC83" s="417"/>
      <c r="CDD83" s="417"/>
      <c r="CDE83" s="417"/>
      <c r="CDF83" s="417"/>
      <c r="CDG83" s="417"/>
      <c r="CDH83" s="417"/>
      <c r="CDI83" s="417"/>
      <c r="CDJ83" s="417"/>
      <c r="CDK83" s="417"/>
      <c r="CDL83" s="417"/>
      <c r="CDM83" s="417"/>
      <c r="CDN83" s="417"/>
      <c r="CDO83" s="417"/>
      <c r="CDP83" s="417"/>
      <c r="CDQ83" s="417"/>
      <c r="CDR83" s="417"/>
      <c r="CDS83" s="417"/>
      <c r="CDT83" s="417"/>
      <c r="CDU83" s="417"/>
      <c r="CDV83" s="417"/>
      <c r="CDW83" s="417"/>
      <c r="CDX83" s="417"/>
      <c r="CDY83" s="417"/>
      <c r="CDZ83" s="417"/>
      <c r="CEA83" s="417"/>
      <c r="CEB83" s="417"/>
      <c r="CEC83" s="417"/>
      <c r="CED83" s="417"/>
      <c r="CEE83" s="417"/>
      <c r="CEF83" s="417"/>
      <c r="CEG83" s="417"/>
      <c r="CEH83" s="417"/>
      <c r="CEI83" s="417"/>
      <c r="CEJ83" s="417"/>
      <c r="CEK83" s="417"/>
      <c r="CEL83" s="417"/>
      <c r="CEM83" s="417"/>
      <c r="CEN83" s="417"/>
      <c r="CEO83" s="417"/>
      <c r="CEP83" s="417"/>
      <c r="CEQ83" s="417"/>
      <c r="CER83" s="417"/>
      <c r="CES83" s="417"/>
      <c r="CET83" s="417"/>
      <c r="CEU83" s="417"/>
      <c r="CEV83" s="417"/>
      <c r="CEW83" s="417"/>
      <c r="CEX83" s="417"/>
      <c r="CEY83" s="417"/>
      <c r="CEZ83" s="417"/>
      <c r="CFA83" s="417"/>
      <c r="CFB83" s="417"/>
      <c r="CFC83" s="417"/>
      <c r="CFD83" s="417"/>
      <c r="CFE83" s="417"/>
      <c r="CFF83" s="417"/>
      <c r="CFG83" s="417"/>
      <c r="CFH83" s="417"/>
      <c r="CFI83" s="417"/>
      <c r="CFJ83" s="417"/>
      <c r="CFK83" s="417"/>
      <c r="CFL83" s="417"/>
      <c r="CFM83" s="417"/>
      <c r="CFN83" s="417"/>
      <c r="CFO83" s="417"/>
      <c r="CFP83" s="417"/>
      <c r="CFQ83" s="417"/>
      <c r="CFR83" s="417"/>
      <c r="CFS83" s="417"/>
      <c r="CFT83" s="417"/>
      <c r="CFU83" s="417"/>
      <c r="CFV83" s="417"/>
      <c r="CFW83" s="417"/>
      <c r="CFX83" s="417"/>
      <c r="CFY83" s="417"/>
      <c r="CFZ83" s="417"/>
      <c r="CGA83" s="417"/>
      <c r="CGB83" s="417"/>
      <c r="CGC83" s="417"/>
      <c r="CGD83" s="417"/>
      <c r="CGE83" s="417"/>
      <c r="CGF83" s="417"/>
      <c r="CGG83" s="417"/>
      <c r="CGH83" s="417"/>
      <c r="CGI83" s="417"/>
      <c r="CGJ83" s="417"/>
      <c r="CGK83" s="417"/>
      <c r="CGL83" s="417"/>
      <c r="CGM83" s="417"/>
      <c r="CGN83" s="417"/>
      <c r="CGO83" s="417"/>
      <c r="CGP83" s="417"/>
      <c r="CGQ83" s="417"/>
      <c r="CGR83" s="417"/>
      <c r="CGS83" s="417"/>
      <c r="CGT83" s="417"/>
      <c r="CGU83" s="417"/>
      <c r="CGV83" s="417"/>
      <c r="CGW83" s="417"/>
      <c r="CGX83" s="417"/>
      <c r="CGY83" s="417"/>
      <c r="CGZ83" s="417"/>
      <c r="CHA83" s="417"/>
      <c r="CHB83" s="417"/>
      <c r="CHC83" s="417"/>
      <c r="CHD83" s="417"/>
      <c r="CHE83" s="417"/>
      <c r="CHF83" s="417"/>
      <c r="CHG83" s="417"/>
      <c r="CHH83" s="417"/>
      <c r="CHI83" s="417"/>
      <c r="CHJ83" s="417"/>
      <c r="CHK83" s="417"/>
      <c r="CHL83" s="417"/>
      <c r="CHM83" s="417"/>
      <c r="CHN83" s="417"/>
      <c r="CHO83" s="417"/>
      <c r="CHP83" s="417"/>
      <c r="CHQ83" s="417"/>
      <c r="CHR83" s="417"/>
      <c r="CHS83" s="417"/>
      <c r="CHT83" s="417"/>
      <c r="CHU83" s="417"/>
      <c r="CHV83" s="417"/>
      <c r="CHW83" s="417"/>
      <c r="CHX83" s="417"/>
      <c r="CHY83" s="417"/>
      <c r="CHZ83" s="417"/>
      <c r="CIA83" s="417"/>
      <c r="CIB83" s="417"/>
      <c r="CIC83" s="417"/>
      <c r="CID83" s="417"/>
      <c r="CIE83" s="417"/>
      <c r="CIF83" s="417"/>
      <c r="CIG83" s="417"/>
      <c r="CIH83" s="417"/>
      <c r="CII83" s="417"/>
      <c r="CIJ83" s="417"/>
      <c r="CIK83" s="417"/>
      <c r="CIL83" s="417"/>
      <c r="CIM83" s="417"/>
      <c r="CIN83" s="417"/>
      <c r="CIO83" s="417"/>
      <c r="CIP83" s="417"/>
      <c r="CIQ83" s="417"/>
      <c r="CIR83" s="417"/>
      <c r="CIS83" s="417"/>
      <c r="CIT83" s="417"/>
      <c r="CIU83" s="417"/>
      <c r="CIV83" s="417"/>
      <c r="CIW83" s="417"/>
      <c r="CIX83" s="417"/>
      <c r="CIY83" s="417"/>
      <c r="CIZ83" s="417"/>
      <c r="CJA83" s="417"/>
      <c r="CJB83" s="417"/>
      <c r="CJC83" s="417"/>
      <c r="CJD83" s="417"/>
      <c r="CJE83" s="417"/>
      <c r="CJF83" s="417"/>
      <c r="CJG83" s="417"/>
      <c r="CJH83" s="417"/>
      <c r="CJI83" s="417"/>
      <c r="CJJ83" s="417"/>
      <c r="CJK83" s="417"/>
      <c r="CJL83" s="417"/>
      <c r="CJM83" s="417"/>
      <c r="CJN83" s="417"/>
      <c r="CJO83" s="417"/>
      <c r="CJP83" s="417"/>
      <c r="CJQ83" s="417"/>
      <c r="CJR83" s="417"/>
      <c r="CJS83" s="417"/>
      <c r="CJT83" s="417"/>
      <c r="CJU83" s="417"/>
      <c r="CJV83" s="417"/>
      <c r="CJW83" s="417"/>
      <c r="CJX83" s="417"/>
      <c r="CJY83" s="417"/>
      <c r="CJZ83" s="417"/>
      <c r="CKA83" s="417"/>
      <c r="CKB83" s="417"/>
      <c r="CKC83" s="417"/>
      <c r="CKD83" s="417"/>
      <c r="CKE83" s="417"/>
      <c r="CKF83" s="417"/>
      <c r="CKG83" s="417"/>
      <c r="CKH83" s="417"/>
      <c r="CKI83" s="417"/>
      <c r="CKJ83" s="417"/>
      <c r="CKK83" s="417"/>
      <c r="CKL83" s="417"/>
      <c r="CKM83" s="417"/>
      <c r="CKN83" s="417"/>
      <c r="CKO83" s="417"/>
      <c r="CKP83" s="417"/>
      <c r="CKQ83" s="417"/>
      <c r="CKR83" s="417"/>
      <c r="CKS83" s="417"/>
      <c r="CKT83" s="417"/>
      <c r="CKU83" s="417"/>
      <c r="CKV83" s="417"/>
      <c r="CKW83" s="417"/>
      <c r="CKX83" s="417"/>
      <c r="CKY83" s="417"/>
      <c r="CKZ83" s="417"/>
      <c r="CLA83" s="417"/>
      <c r="CLB83" s="417"/>
      <c r="CLC83" s="417"/>
      <c r="CLD83" s="417"/>
      <c r="CLE83" s="417"/>
      <c r="CLF83" s="417"/>
      <c r="CLG83" s="417"/>
      <c r="CLH83" s="417"/>
      <c r="CLI83" s="417"/>
      <c r="CLJ83" s="417"/>
      <c r="CLK83" s="417"/>
      <c r="CLL83" s="417"/>
      <c r="CLM83" s="417"/>
      <c r="CLN83" s="417"/>
      <c r="CLO83" s="417"/>
      <c r="CLP83" s="417"/>
      <c r="CLQ83" s="417"/>
      <c r="CLR83" s="417"/>
      <c r="CLS83" s="417"/>
      <c r="CLT83" s="417"/>
      <c r="CLU83" s="417"/>
      <c r="CLV83" s="417"/>
      <c r="CLW83" s="417"/>
      <c r="CLX83" s="417"/>
      <c r="CLY83" s="417"/>
      <c r="CLZ83" s="417"/>
      <c r="CMA83" s="417"/>
      <c r="CMB83" s="417"/>
      <c r="CMC83" s="417"/>
      <c r="CMD83" s="417"/>
      <c r="CME83" s="417"/>
      <c r="CMF83" s="417"/>
      <c r="CMG83" s="417"/>
      <c r="CMH83" s="417"/>
      <c r="CMI83" s="417"/>
      <c r="CMJ83" s="417"/>
      <c r="CMK83" s="417"/>
      <c r="CML83" s="417"/>
      <c r="CMM83" s="417"/>
      <c r="CMN83" s="417"/>
      <c r="CMO83" s="417"/>
      <c r="CMP83" s="417"/>
      <c r="CMQ83" s="417"/>
      <c r="CMR83" s="417"/>
      <c r="CMS83" s="417"/>
      <c r="CMT83" s="417"/>
      <c r="CMU83" s="417"/>
      <c r="CMV83" s="417"/>
      <c r="CMW83" s="417"/>
      <c r="CMX83" s="417"/>
      <c r="CMY83" s="417"/>
      <c r="CMZ83" s="417"/>
      <c r="CNA83" s="417"/>
      <c r="CNB83" s="417"/>
      <c r="CNC83" s="417"/>
      <c r="CND83" s="417"/>
      <c r="CNE83" s="417"/>
      <c r="CNF83" s="417"/>
      <c r="CNG83" s="417"/>
      <c r="CNH83" s="417"/>
      <c r="CNI83" s="417"/>
      <c r="CNJ83" s="417"/>
      <c r="CNK83" s="417"/>
      <c r="CNL83" s="417"/>
      <c r="CNM83" s="417"/>
      <c r="CNN83" s="417"/>
      <c r="CNO83" s="417"/>
      <c r="CNP83" s="417"/>
      <c r="CNQ83" s="417"/>
      <c r="CNR83" s="417"/>
      <c r="CNS83" s="417"/>
      <c r="CNT83" s="417"/>
      <c r="CNU83" s="417"/>
      <c r="CNV83" s="417"/>
      <c r="CNW83" s="417"/>
      <c r="CNX83" s="417"/>
      <c r="CNY83" s="417"/>
      <c r="CNZ83" s="417"/>
      <c r="COA83" s="417"/>
      <c r="COB83" s="417"/>
      <c r="COC83" s="417"/>
      <c r="COD83" s="417"/>
      <c r="COE83" s="417"/>
      <c r="COF83" s="417"/>
      <c r="COG83" s="417"/>
      <c r="COH83" s="417"/>
      <c r="COI83" s="417"/>
      <c r="COJ83" s="417"/>
      <c r="COK83" s="417"/>
      <c r="COL83" s="417"/>
      <c r="COM83" s="417"/>
      <c r="CON83" s="417"/>
      <c r="COO83" s="417"/>
      <c r="COP83" s="417"/>
      <c r="COQ83" s="417"/>
      <c r="COR83" s="417"/>
      <c r="COS83" s="417"/>
      <c r="COT83" s="417"/>
      <c r="COU83" s="417"/>
      <c r="COV83" s="417"/>
      <c r="COW83" s="417"/>
      <c r="COX83" s="417"/>
      <c r="COY83" s="417"/>
    </row>
    <row r="84" spans="1:2443" s="378" customFormat="1" ht="14.25" customHeight="1" x14ac:dyDescent="0.35">
      <c r="A84" s="307" t="s">
        <v>585</v>
      </c>
      <c r="B84" s="360" t="s">
        <v>84</v>
      </c>
      <c r="C84" s="331">
        <v>2015</v>
      </c>
      <c r="D84" s="306" t="s">
        <v>593</v>
      </c>
      <c r="E84" s="430">
        <v>0</v>
      </c>
      <c r="F84" s="331" t="s">
        <v>348</v>
      </c>
      <c r="G84" s="469">
        <f t="shared" si="3"/>
        <v>0</v>
      </c>
      <c r="H84" s="331" t="s">
        <v>349</v>
      </c>
      <c r="I84" s="331" t="s">
        <v>350</v>
      </c>
      <c r="J84" s="331" t="s">
        <v>350</v>
      </c>
      <c r="K84" s="331" t="s">
        <v>350</v>
      </c>
      <c r="L84" s="331" t="s">
        <v>350</v>
      </c>
      <c r="M84" s="331" t="s">
        <v>350</v>
      </c>
      <c r="N84" s="331" t="s">
        <v>350</v>
      </c>
      <c r="O84" s="331" t="s">
        <v>350</v>
      </c>
      <c r="P84" s="331" t="s">
        <v>350</v>
      </c>
      <c r="Q84" s="416"/>
      <c r="R84" s="332"/>
      <c r="S84" s="416"/>
      <c r="T84" s="416"/>
      <c r="U84" s="416"/>
      <c r="V84" s="416"/>
      <c r="W84" s="416"/>
      <c r="X84" s="416"/>
      <c r="Y84" s="416"/>
      <c r="Z84" s="416"/>
      <c r="AA84" s="416"/>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c r="BM84" s="416"/>
      <c r="BN84" s="416"/>
      <c r="BO84" s="416"/>
      <c r="BP84" s="416"/>
      <c r="BQ84" s="416"/>
      <c r="BR84" s="416"/>
      <c r="BS84" s="416"/>
      <c r="BT84" s="416"/>
      <c r="BU84" s="416"/>
      <c r="BV84" s="416"/>
      <c r="BW84" s="416"/>
      <c r="BX84" s="416"/>
      <c r="BY84" s="416"/>
      <c r="BZ84" s="416"/>
      <c r="CA84" s="416"/>
      <c r="CB84" s="416"/>
      <c r="CC84" s="416"/>
      <c r="CD84" s="416"/>
      <c r="CE84" s="416"/>
      <c r="CF84" s="416"/>
      <c r="CG84" s="416"/>
      <c r="CH84" s="416"/>
      <c r="CI84" s="416"/>
      <c r="CJ84" s="416"/>
      <c r="CK84" s="416"/>
      <c r="CL84" s="416"/>
      <c r="CM84" s="416"/>
      <c r="CN84" s="416"/>
      <c r="CO84" s="416"/>
      <c r="CP84" s="416"/>
      <c r="CQ84" s="416"/>
      <c r="CR84" s="416"/>
      <c r="CS84" s="416"/>
      <c r="CT84" s="416"/>
      <c r="CU84" s="416"/>
      <c r="CV84" s="416"/>
      <c r="CW84" s="416"/>
      <c r="CX84" s="416"/>
      <c r="CY84" s="416"/>
      <c r="CZ84" s="416"/>
      <c r="DA84" s="416"/>
      <c r="DB84" s="416"/>
      <c r="DC84" s="416"/>
      <c r="DD84" s="416"/>
      <c r="DE84" s="416"/>
      <c r="DF84" s="416"/>
      <c r="DG84" s="416"/>
      <c r="DH84" s="416"/>
      <c r="DI84" s="416"/>
      <c r="DJ84" s="416"/>
      <c r="DK84" s="416"/>
      <c r="DL84" s="416"/>
      <c r="DM84" s="416"/>
      <c r="DN84" s="416"/>
      <c r="DO84" s="416"/>
      <c r="DP84" s="416"/>
      <c r="DQ84" s="416"/>
      <c r="DR84" s="416"/>
      <c r="DS84" s="416"/>
      <c r="DT84" s="416"/>
      <c r="DU84" s="416"/>
      <c r="DV84" s="416"/>
      <c r="DW84" s="416"/>
      <c r="DX84" s="416"/>
      <c r="DY84" s="416"/>
      <c r="DZ84" s="416"/>
      <c r="EA84" s="416"/>
      <c r="EB84" s="416"/>
      <c r="EC84" s="416"/>
      <c r="ED84" s="416"/>
      <c r="EE84" s="416"/>
      <c r="EF84" s="416"/>
      <c r="EG84" s="416"/>
      <c r="EH84" s="416"/>
      <c r="EI84" s="416"/>
      <c r="EJ84" s="416"/>
      <c r="EK84" s="416"/>
      <c r="EL84" s="416"/>
      <c r="EM84" s="416"/>
      <c r="EN84" s="416"/>
      <c r="EO84" s="416"/>
      <c r="EP84" s="416"/>
      <c r="EQ84" s="416"/>
      <c r="ER84" s="416"/>
      <c r="ES84" s="416"/>
      <c r="ET84" s="416"/>
      <c r="EU84" s="416"/>
      <c r="EV84" s="416"/>
      <c r="EW84" s="416"/>
      <c r="EX84" s="416"/>
      <c r="EY84" s="416"/>
      <c r="EZ84" s="416"/>
      <c r="FA84" s="416"/>
      <c r="FB84" s="416"/>
      <c r="FC84" s="416"/>
      <c r="FD84" s="416"/>
      <c r="FE84" s="416"/>
      <c r="FF84" s="416"/>
      <c r="FG84" s="416"/>
      <c r="FH84" s="416"/>
      <c r="FI84" s="416"/>
      <c r="FJ84" s="416"/>
      <c r="FK84" s="416"/>
      <c r="FL84" s="416"/>
      <c r="FM84" s="416"/>
      <c r="FN84" s="416"/>
      <c r="FO84" s="416"/>
      <c r="FP84" s="416"/>
      <c r="FQ84" s="416"/>
      <c r="FR84" s="416"/>
      <c r="FS84" s="416"/>
      <c r="FT84" s="416"/>
      <c r="FU84" s="416"/>
      <c r="FV84" s="416"/>
      <c r="FW84" s="416"/>
      <c r="FX84" s="416"/>
      <c r="FY84" s="416"/>
      <c r="FZ84" s="416"/>
      <c r="GA84" s="416"/>
      <c r="GB84" s="416"/>
      <c r="GC84" s="416"/>
      <c r="GD84" s="416"/>
      <c r="GE84" s="416"/>
      <c r="GF84" s="416"/>
      <c r="GG84" s="416"/>
      <c r="GH84" s="416"/>
      <c r="GI84" s="416"/>
      <c r="GJ84" s="416"/>
      <c r="GK84" s="416"/>
      <c r="GL84" s="416"/>
      <c r="GM84" s="416"/>
      <c r="GN84" s="416"/>
      <c r="GO84" s="416"/>
      <c r="GP84" s="416"/>
      <c r="GQ84" s="416"/>
      <c r="GR84" s="416"/>
      <c r="GS84" s="416"/>
      <c r="GT84" s="416"/>
      <c r="GU84" s="416"/>
      <c r="GV84" s="416"/>
      <c r="GW84" s="416"/>
      <c r="GX84" s="416"/>
      <c r="GY84" s="416"/>
      <c r="GZ84" s="416"/>
      <c r="HA84" s="416"/>
      <c r="HB84" s="416"/>
      <c r="HC84" s="416"/>
      <c r="HD84" s="416"/>
      <c r="HE84" s="416"/>
      <c r="HF84" s="416"/>
      <c r="HG84" s="416"/>
      <c r="HH84" s="416"/>
      <c r="HI84" s="416"/>
      <c r="HJ84" s="416"/>
      <c r="HK84" s="416"/>
      <c r="HL84" s="416"/>
      <c r="HM84" s="416"/>
      <c r="HN84" s="416"/>
      <c r="HO84" s="416"/>
      <c r="HP84" s="416"/>
      <c r="HQ84" s="416"/>
      <c r="HR84" s="416"/>
      <c r="HS84" s="416"/>
      <c r="HT84" s="416"/>
      <c r="HU84" s="416"/>
      <c r="HV84" s="416"/>
      <c r="HW84" s="416"/>
      <c r="HX84" s="416"/>
      <c r="HY84" s="416"/>
      <c r="HZ84" s="416"/>
      <c r="IA84" s="416"/>
      <c r="IB84" s="416"/>
      <c r="IC84" s="416"/>
      <c r="ID84" s="416"/>
      <c r="IE84" s="416"/>
      <c r="IF84" s="416"/>
      <c r="IG84" s="416"/>
      <c r="IH84" s="416"/>
      <c r="II84" s="416"/>
      <c r="IJ84" s="416"/>
      <c r="IK84" s="416"/>
      <c r="IL84" s="416"/>
      <c r="IM84" s="416"/>
      <c r="IN84" s="416"/>
      <c r="IO84" s="416"/>
      <c r="IP84" s="416"/>
      <c r="IQ84" s="416"/>
      <c r="IR84" s="416"/>
      <c r="IS84" s="416"/>
      <c r="IT84" s="416"/>
      <c r="IU84" s="416"/>
      <c r="IV84" s="416"/>
      <c r="IW84" s="416"/>
      <c r="IX84" s="416"/>
      <c r="IY84" s="416"/>
      <c r="IZ84" s="416"/>
      <c r="JA84" s="416"/>
      <c r="JB84" s="416"/>
      <c r="JC84" s="416"/>
      <c r="JD84" s="416"/>
      <c r="JE84" s="416"/>
      <c r="JF84" s="416"/>
      <c r="JG84" s="416"/>
      <c r="JH84" s="416"/>
      <c r="JI84" s="416"/>
      <c r="JJ84" s="416"/>
      <c r="JK84" s="416"/>
      <c r="JL84" s="416"/>
      <c r="JM84" s="416"/>
      <c r="JN84" s="416"/>
      <c r="JO84" s="416"/>
      <c r="JP84" s="416"/>
      <c r="JQ84" s="416"/>
      <c r="JR84" s="416"/>
      <c r="JS84" s="416"/>
      <c r="JT84" s="416"/>
      <c r="JU84" s="416"/>
      <c r="JV84" s="416"/>
      <c r="JW84" s="416"/>
      <c r="JX84" s="416"/>
      <c r="JY84" s="416"/>
      <c r="JZ84" s="416"/>
      <c r="KA84" s="416"/>
      <c r="KB84" s="416"/>
      <c r="KC84" s="416"/>
      <c r="KD84" s="416"/>
      <c r="KE84" s="416"/>
      <c r="KF84" s="416"/>
      <c r="KG84" s="416"/>
      <c r="KH84" s="416"/>
      <c r="KI84" s="416"/>
      <c r="KJ84" s="416"/>
      <c r="KK84" s="416"/>
      <c r="KL84" s="416"/>
      <c r="KM84" s="416"/>
      <c r="KN84" s="416"/>
      <c r="KO84" s="416"/>
      <c r="KP84" s="416"/>
      <c r="KQ84" s="416"/>
      <c r="KR84" s="416"/>
      <c r="KS84" s="416"/>
      <c r="KT84" s="416"/>
      <c r="KU84" s="416"/>
      <c r="KV84" s="416"/>
      <c r="KW84" s="416"/>
      <c r="KX84" s="416"/>
      <c r="KY84" s="416"/>
      <c r="KZ84" s="416"/>
      <c r="LA84" s="416"/>
      <c r="LB84" s="416"/>
      <c r="LC84" s="416"/>
      <c r="LD84" s="416"/>
      <c r="LE84" s="416"/>
      <c r="LF84" s="416"/>
      <c r="LG84" s="416"/>
      <c r="LH84" s="416"/>
      <c r="LI84" s="416"/>
      <c r="LJ84" s="416"/>
      <c r="LK84" s="416"/>
      <c r="LL84" s="416"/>
      <c r="LM84" s="416"/>
      <c r="LN84" s="416"/>
      <c r="LO84" s="416"/>
      <c r="LP84" s="416"/>
      <c r="LQ84" s="416"/>
      <c r="LR84" s="416"/>
      <c r="LS84" s="416"/>
      <c r="LT84" s="416"/>
      <c r="LU84" s="416"/>
      <c r="LV84" s="416"/>
      <c r="LW84" s="416"/>
      <c r="LX84" s="416"/>
      <c r="LY84" s="416"/>
      <c r="LZ84" s="416"/>
      <c r="MA84" s="416"/>
      <c r="MB84" s="416"/>
      <c r="MC84" s="416"/>
      <c r="MD84" s="416"/>
      <c r="ME84" s="416"/>
      <c r="MF84" s="416"/>
      <c r="MG84" s="416"/>
      <c r="MH84" s="416"/>
      <c r="MI84" s="416"/>
      <c r="MJ84" s="416"/>
      <c r="MK84" s="416"/>
      <c r="ML84" s="416"/>
      <c r="MM84" s="416"/>
      <c r="MN84" s="416"/>
      <c r="MO84" s="416"/>
      <c r="MP84" s="416"/>
      <c r="MQ84" s="416"/>
      <c r="MR84" s="416"/>
      <c r="MS84" s="416"/>
      <c r="MT84" s="416"/>
      <c r="MU84" s="416"/>
      <c r="MV84" s="416"/>
      <c r="MW84" s="416"/>
      <c r="MX84" s="416"/>
      <c r="MY84" s="416"/>
      <c r="MZ84" s="416"/>
      <c r="NA84" s="416"/>
      <c r="NB84" s="416"/>
      <c r="NC84" s="416"/>
      <c r="ND84" s="416"/>
      <c r="NE84" s="416"/>
      <c r="NF84" s="416"/>
      <c r="NG84" s="416"/>
      <c r="NH84" s="416"/>
      <c r="NI84" s="416"/>
      <c r="NJ84" s="416"/>
      <c r="NK84" s="416"/>
      <c r="NL84" s="416"/>
      <c r="NM84" s="416"/>
      <c r="NN84" s="416"/>
      <c r="NO84" s="416"/>
      <c r="NP84" s="416"/>
      <c r="NQ84" s="416"/>
      <c r="NR84" s="416"/>
      <c r="NS84" s="416"/>
      <c r="NT84" s="416"/>
      <c r="NU84" s="416"/>
      <c r="NV84" s="416"/>
      <c r="NW84" s="416"/>
      <c r="NX84" s="416"/>
      <c r="NY84" s="416"/>
      <c r="NZ84" s="416"/>
      <c r="OA84" s="416"/>
      <c r="OB84" s="416"/>
      <c r="OC84" s="416"/>
      <c r="OD84" s="416"/>
      <c r="OE84" s="416"/>
      <c r="OF84" s="416"/>
      <c r="OG84" s="416"/>
      <c r="OH84" s="416"/>
      <c r="OI84" s="416"/>
      <c r="OJ84" s="416"/>
      <c r="OK84" s="416"/>
      <c r="OL84" s="416"/>
      <c r="OM84" s="416"/>
      <c r="ON84" s="416"/>
      <c r="OO84" s="416"/>
      <c r="OP84" s="416"/>
      <c r="OQ84" s="416"/>
      <c r="OR84" s="416"/>
      <c r="OS84" s="416"/>
      <c r="OT84" s="416"/>
      <c r="OU84" s="416"/>
      <c r="OV84" s="416"/>
      <c r="OW84" s="416"/>
      <c r="OX84" s="416"/>
      <c r="OY84" s="416"/>
      <c r="OZ84" s="416"/>
      <c r="PA84" s="416"/>
      <c r="PB84" s="416"/>
      <c r="PC84" s="416"/>
      <c r="PD84" s="416"/>
      <c r="PE84" s="416"/>
      <c r="PF84" s="416"/>
      <c r="PG84" s="416"/>
      <c r="PH84" s="416"/>
      <c r="PI84" s="416"/>
      <c r="PJ84" s="416"/>
      <c r="PK84" s="416"/>
      <c r="PL84" s="416"/>
      <c r="PM84" s="416"/>
      <c r="PN84" s="416"/>
      <c r="PO84" s="416"/>
      <c r="PP84" s="416"/>
      <c r="PQ84" s="416"/>
      <c r="PR84" s="416"/>
      <c r="PS84" s="416"/>
      <c r="PT84" s="416"/>
      <c r="PU84" s="416"/>
      <c r="PV84" s="416"/>
      <c r="PW84" s="416"/>
      <c r="PX84" s="416"/>
      <c r="PY84" s="416"/>
      <c r="PZ84" s="416"/>
      <c r="QA84" s="416"/>
      <c r="QB84" s="416"/>
      <c r="QC84" s="416"/>
      <c r="QD84" s="416"/>
      <c r="QE84" s="416"/>
      <c r="QF84" s="416"/>
      <c r="QG84" s="416"/>
      <c r="QH84" s="416"/>
      <c r="QI84" s="416"/>
      <c r="QJ84" s="416"/>
      <c r="QK84" s="416"/>
      <c r="QL84" s="416"/>
      <c r="QM84" s="416"/>
      <c r="QN84" s="416"/>
      <c r="QO84" s="416"/>
      <c r="QP84" s="416"/>
      <c r="QQ84" s="416"/>
      <c r="QR84" s="416"/>
      <c r="QS84" s="416"/>
      <c r="QT84" s="416"/>
      <c r="QU84" s="416"/>
      <c r="QV84" s="416"/>
      <c r="QW84" s="416"/>
      <c r="QX84" s="416"/>
      <c r="QY84" s="416"/>
      <c r="QZ84" s="416"/>
      <c r="RA84" s="416"/>
      <c r="RB84" s="416"/>
      <c r="RC84" s="416"/>
      <c r="RD84" s="416"/>
      <c r="RE84" s="416"/>
      <c r="RF84" s="416"/>
      <c r="RG84" s="416"/>
      <c r="RH84" s="416"/>
      <c r="RI84" s="416"/>
      <c r="RJ84" s="416"/>
      <c r="RK84" s="416"/>
      <c r="RL84" s="416"/>
      <c r="RM84" s="416"/>
      <c r="RN84" s="416"/>
      <c r="RO84" s="416"/>
      <c r="RP84" s="416"/>
      <c r="RQ84" s="416"/>
      <c r="RR84" s="416"/>
      <c r="RS84" s="416"/>
      <c r="RT84" s="416"/>
      <c r="RU84" s="416"/>
      <c r="RV84" s="416"/>
      <c r="RW84" s="416"/>
      <c r="RX84" s="416"/>
      <c r="RY84" s="416"/>
      <c r="RZ84" s="416"/>
      <c r="SA84" s="416"/>
      <c r="SB84" s="416"/>
      <c r="SC84" s="416"/>
      <c r="SD84" s="416"/>
      <c r="SE84" s="416"/>
      <c r="SF84" s="416"/>
      <c r="SG84" s="416"/>
      <c r="SH84" s="416"/>
      <c r="SI84" s="416"/>
      <c r="SJ84" s="416"/>
      <c r="SK84" s="416"/>
      <c r="SL84" s="416"/>
      <c r="SM84" s="416"/>
      <c r="SN84" s="416"/>
      <c r="SO84" s="416"/>
      <c r="SP84" s="416"/>
      <c r="SQ84" s="416"/>
      <c r="SR84" s="416"/>
      <c r="SS84" s="416"/>
      <c r="ST84" s="416"/>
      <c r="SU84" s="416"/>
      <c r="SV84" s="416"/>
      <c r="SW84" s="416"/>
      <c r="SX84" s="416"/>
      <c r="SY84" s="416"/>
      <c r="SZ84" s="416"/>
      <c r="TA84" s="416"/>
      <c r="TB84" s="416"/>
      <c r="TC84" s="416"/>
      <c r="TD84" s="416"/>
      <c r="TE84" s="416"/>
      <c r="TF84" s="416"/>
      <c r="TG84" s="416"/>
      <c r="TH84" s="416"/>
      <c r="TI84" s="416"/>
      <c r="TJ84" s="416"/>
      <c r="TK84" s="416"/>
      <c r="TL84" s="416"/>
      <c r="TM84" s="416"/>
      <c r="TN84" s="416"/>
      <c r="TO84" s="416"/>
      <c r="TP84" s="416"/>
      <c r="TQ84" s="416"/>
      <c r="TR84" s="416"/>
      <c r="TS84" s="416"/>
      <c r="TT84" s="416"/>
      <c r="TU84" s="416"/>
      <c r="TV84" s="416"/>
      <c r="TW84" s="416"/>
      <c r="TX84" s="416"/>
      <c r="TY84" s="416"/>
      <c r="TZ84" s="416"/>
      <c r="UA84" s="416"/>
      <c r="UB84" s="416"/>
      <c r="UC84" s="416"/>
      <c r="UD84" s="416"/>
      <c r="UE84" s="416"/>
      <c r="UF84" s="416"/>
      <c r="UG84" s="416"/>
      <c r="UH84" s="416"/>
      <c r="UI84" s="416"/>
      <c r="UJ84" s="416"/>
      <c r="UK84" s="416"/>
      <c r="UL84" s="416"/>
      <c r="UM84" s="416"/>
      <c r="UN84" s="416"/>
      <c r="UO84" s="416"/>
      <c r="UP84" s="416"/>
      <c r="UQ84" s="416"/>
      <c r="UR84" s="416"/>
      <c r="US84" s="416"/>
      <c r="UT84" s="416"/>
      <c r="UU84" s="416"/>
      <c r="UV84" s="416"/>
      <c r="UW84" s="416"/>
      <c r="UX84" s="416"/>
      <c r="UY84" s="416"/>
      <c r="UZ84" s="416"/>
      <c r="VA84" s="416"/>
      <c r="VB84" s="416"/>
      <c r="VC84" s="416"/>
      <c r="VD84" s="416"/>
      <c r="VE84" s="416"/>
      <c r="VF84" s="416"/>
      <c r="VG84" s="416"/>
      <c r="VH84" s="416"/>
      <c r="VI84" s="416"/>
      <c r="VJ84" s="416"/>
      <c r="VK84" s="416"/>
      <c r="VL84" s="416"/>
      <c r="VM84" s="416"/>
      <c r="VN84" s="416"/>
      <c r="VO84" s="416"/>
      <c r="VP84" s="416"/>
      <c r="VQ84" s="416"/>
      <c r="VR84" s="416"/>
      <c r="VS84" s="416"/>
      <c r="VT84" s="416"/>
      <c r="VU84" s="416"/>
      <c r="VV84" s="416"/>
      <c r="VW84" s="416"/>
      <c r="VX84" s="416"/>
      <c r="VY84" s="416"/>
      <c r="VZ84" s="416"/>
      <c r="WA84" s="416"/>
      <c r="WB84" s="416"/>
      <c r="WC84" s="416"/>
      <c r="WD84" s="416"/>
      <c r="WE84" s="416"/>
      <c r="WF84" s="416"/>
      <c r="WG84" s="416"/>
      <c r="WH84" s="416"/>
      <c r="WI84" s="416"/>
      <c r="WJ84" s="416"/>
      <c r="WK84" s="416"/>
      <c r="WL84" s="416"/>
      <c r="WM84" s="416"/>
      <c r="WN84" s="416"/>
      <c r="WO84" s="416"/>
      <c r="WP84" s="416"/>
      <c r="WQ84" s="416"/>
      <c r="WR84" s="416"/>
      <c r="WS84" s="416"/>
      <c r="WT84" s="416"/>
      <c r="WU84" s="416"/>
      <c r="WV84" s="416"/>
      <c r="WW84" s="416"/>
      <c r="WX84" s="416"/>
      <c r="WY84" s="416"/>
      <c r="WZ84" s="416"/>
      <c r="XA84" s="416"/>
      <c r="XB84" s="416"/>
      <c r="XC84" s="416"/>
      <c r="XD84" s="416"/>
      <c r="XE84" s="416"/>
      <c r="XF84" s="416"/>
      <c r="XG84" s="416"/>
      <c r="XH84" s="416"/>
      <c r="XI84" s="416"/>
      <c r="XJ84" s="416"/>
      <c r="XK84" s="416"/>
      <c r="XL84" s="416"/>
      <c r="XM84" s="416"/>
      <c r="XN84" s="416"/>
      <c r="XO84" s="416"/>
      <c r="XP84" s="416"/>
      <c r="XQ84" s="416"/>
      <c r="XR84" s="417"/>
      <c r="XS84" s="417"/>
      <c r="XT84" s="417"/>
      <c r="XU84" s="417"/>
      <c r="XV84" s="417"/>
      <c r="XW84" s="417"/>
      <c r="XX84" s="417"/>
      <c r="XY84" s="417"/>
      <c r="XZ84" s="417"/>
      <c r="YA84" s="417"/>
      <c r="YB84" s="417"/>
      <c r="YC84" s="417"/>
      <c r="YD84" s="417"/>
      <c r="YE84" s="417"/>
      <c r="YF84" s="417"/>
      <c r="YG84" s="417"/>
      <c r="YH84" s="417"/>
      <c r="YI84" s="417"/>
      <c r="YJ84" s="417"/>
      <c r="YK84" s="417"/>
      <c r="YL84" s="417"/>
      <c r="YM84" s="417"/>
      <c r="YN84" s="417"/>
      <c r="YO84" s="417"/>
      <c r="YP84" s="417"/>
      <c r="YQ84" s="417"/>
      <c r="YR84" s="417"/>
      <c r="YS84" s="417"/>
      <c r="YT84" s="417"/>
      <c r="YU84" s="417"/>
      <c r="YV84" s="417"/>
      <c r="YW84" s="417"/>
      <c r="YX84" s="417"/>
      <c r="YY84" s="417"/>
      <c r="YZ84" s="417"/>
      <c r="ZA84" s="417"/>
      <c r="ZB84" s="417"/>
      <c r="ZC84" s="417"/>
      <c r="ZD84" s="417"/>
      <c r="ZE84" s="417"/>
      <c r="ZF84" s="417"/>
      <c r="ZG84" s="417"/>
      <c r="ZH84" s="417"/>
      <c r="ZI84" s="417"/>
      <c r="ZJ84" s="417"/>
      <c r="ZK84" s="417"/>
      <c r="ZL84" s="417"/>
      <c r="ZM84" s="417"/>
      <c r="ZN84" s="417"/>
      <c r="ZO84" s="417"/>
      <c r="ZP84" s="417"/>
      <c r="ZQ84" s="417"/>
      <c r="ZR84" s="417"/>
      <c r="ZS84" s="417"/>
      <c r="ZT84" s="417"/>
      <c r="ZU84" s="417"/>
      <c r="ZV84" s="417"/>
      <c r="ZW84" s="417"/>
      <c r="ZX84" s="417"/>
      <c r="ZY84" s="417"/>
      <c r="ZZ84" s="417"/>
      <c r="AAA84" s="417"/>
      <c r="AAB84" s="417"/>
      <c r="AAC84" s="417"/>
      <c r="AAD84" s="417"/>
      <c r="AAE84" s="417"/>
      <c r="AAF84" s="417"/>
      <c r="AAG84" s="417"/>
      <c r="AAH84" s="417"/>
      <c r="AAI84" s="417"/>
      <c r="AAJ84" s="417"/>
      <c r="AAK84" s="417"/>
      <c r="AAL84" s="417"/>
      <c r="AAM84" s="417"/>
      <c r="AAN84" s="417"/>
      <c r="AAO84" s="417"/>
      <c r="AAP84" s="417"/>
      <c r="AAQ84" s="417"/>
      <c r="AAR84" s="417"/>
      <c r="AAS84" s="417"/>
      <c r="AAT84" s="417"/>
      <c r="AAU84" s="417"/>
      <c r="AAV84" s="417"/>
      <c r="AAW84" s="417"/>
      <c r="AAX84" s="417"/>
      <c r="AAY84" s="417"/>
      <c r="AAZ84" s="417"/>
      <c r="ABA84" s="417"/>
      <c r="ABB84" s="417"/>
      <c r="ABC84" s="417"/>
      <c r="ABD84" s="417"/>
      <c r="ABE84" s="417"/>
      <c r="ABF84" s="417"/>
      <c r="ABG84" s="417"/>
      <c r="ABH84" s="417"/>
      <c r="ABI84" s="417"/>
      <c r="ABJ84" s="417"/>
      <c r="ABK84" s="417"/>
      <c r="ABL84" s="417"/>
      <c r="ABM84" s="417"/>
      <c r="ABN84" s="417"/>
      <c r="ABO84" s="417"/>
      <c r="ABP84" s="417"/>
      <c r="ABQ84" s="417"/>
      <c r="ABR84" s="417"/>
      <c r="ABS84" s="417"/>
      <c r="ABT84" s="417"/>
      <c r="ABU84" s="417"/>
      <c r="ABV84" s="417"/>
      <c r="ABW84" s="417"/>
      <c r="ABX84" s="417"/>
      <c r="ABY84" s="417"/>
      <c r="ABZ84" s="417"/>
      <c r="ACA84" s="417"/>
      <c r="ACB84" s="417"/>
      <c r="ACC84" s="417"/>
      <c r="ACD84" s="417"/>
      <c r="ACE84" s="417"/>
      <c r="ACF84" s="417"/>
      <c r="ACG84" s="417"/>
      <c r="ACH84" s="417"/>
      <c r="ACI84" s="417"/>
      <c r="ACJ84" s="417"/>
      <c r="ACK84" s="417"/>
      <c r="ACL84" s="417"/>
      <c r="ACM84" s="417"/>
      <c r="ACN84" s="417"/>
      <c r="ACO84" s="417"/>
      <c r="ACP84" s="417"/>
      <c r="ACQ84" s="417"/>
      <c r="ACR84" s="417"/>
      <c r="ACS84" s="417"/>
      <c r="ACT84" s="417"/>
      <c r="ACU84" s="417"/>
      <c r="ACV84" s="417"/>
      <c r="ACW84" s="417"/>
      <c r="ACX84" s="417"/>
      <c r="ACY84" s="417"/>
      <c r="ACZ84" s="417"/>
      <c r="ADA84" s="417"/>
      <c r="ADB84" s="417"/>
      <c r="ADC84" s="417"/>
      <c r="ADD84" s="417"/>
      <c r="ADE84" s="417"/>
      <c r="ADF84" s="417"/>
      <c r="ADG84" s="417"/>
      <c r="ADH84" s="417"/>
      <c r="ADI84" s="417"/>
      <c r="ADJ84" s="417"/>
      <c r="ADK84" s="417"/>
      <c r="ADL84" s="417"/>
      <c r="ADM84" s="417"/>
      <c r="ADN84" s="417"/>
      <c r="ADO84" s="417"/>
      <c r="ADP84" s="417"/>
      <c r="ADQ84" s="417"/>
      <c r="ADR84" s="417"/>
      <c r="ADS84" s="417"/>
      <c r="ADT84" s="417"/>
      <c r="ADU84" s="417"/>
      <c r="ADV84" s="417"/>
      <c r="ADW84" s="417"/>
      <c r="ADX84" s="417"/>
      <c r="ADY84" s="417"/>
      <c r="ADZ84" s="417"/>
      <c r="AEA84" s="417"/>
      <c r="AEB84" s="417"/>
      <c r="AEC84" s="417"/>
      <c r="AED84" s="417"/>
      <c r="AEE84" s="417"/>
      <c r="AEF84" s="417"/>
      <c r="AEG84" s="417"/>
      <c r="AEH84" s="417"/>
      <c r="AEI84" s="417"/>
      <c r="AEJ84" s="417"/>
      <c r="AEK84" s="417"/>
      <c r="AEL84" s="417"/>
      <c r="AEM84" s="417"/>
      <c r="AEN84" s="417"/>
      <c r="AEO84" s="417"/>
      <c r="AEP84" s="417"/>
      <c r="AEQ84" s="417"/>
      <c r="AER84" s="417"/>
      <c r="AES84" s="417"/>
      <c r="AET84" s="417"/>
      <c r="AEU84" s="417"/>
      <c r="AEV84" s="417"/>
      <c r="AEW84" s="417"/>
      <c r="AEX84" s="417"/>
      <c r="AEY84" s="417"/>
      <c r="AEZ84" s="417"/>
      <c r="AFA84" s="417"/>
      <c r="AFB84" s="417"/>
      <c r="AFC84" s="417"/>
      <c r="AFD84" s="417"/>
      <c r="AFE84" s="417"/>
      <c r="AFF84" s="417"/>
      <c r="AFG84" s="417"/>
      <c r="AFH84" s="417"/>
      <c r="AFI84" s="417"/>
      <c r="AFJ84" s="417"/>
      <c r="AFK84" s="417"/>
      <c r="AFL84" s="417"/>
      <c r="AFM84" s="417"/>
      <c r="AFN84" s="417"/>
      <c r="AFO84" s="417"/>
      <c r="AFP84" s="417"/>
      <c r="AFQ84" s="417"/>
      <c r="AFR84" s="417"/>
      <c r="AFS84" s="417"/>
      <c r="AFT84" s="417"/>
      <c r="AFU84" s="417"/>
      <c r="AFV84" s="417"/>
      <c r="AFW84" s="417"/>
      <c r="AFX84" s="417"/>
      <c r="AFY84" s="417"/>
      <c r="AFZ84" s="417"/>
      <c r="AGA84" s="417"/>
      <c r="AGB84" s="417"/>
      <c r="AGC84" s="417"/>
      <c r="AGD84" s="417"/>
      <c r="AGE84" s="417"/>
      <c r="AGF84" s="417"/>
      <c r="AGG84" s="417"/>
      <c r="AGH84" s="417"/>
      <c r="AGI84" s="417"/>
      <c r="AGJ84" s="417"/>
      <c r="AGK84" s="417"/>
      <c r="AGL84" s="417"/>
      <c r="AGM84" s="417"/>
      <c r="AGN84" s="417"/>
      <c r="AGO84" s="417"/>
      <c r="AGP84" s="417"/>
      <c r="AGQ84" s="417"/>
      <c r="AGR84" s="417"/>
      <c r="AGS84" s="417"/>
      <c r="AGT84" s="417"/>
      <c r="AGU84" s="417"/>
      <c r="AGV84" s="417"/>
      <c r="AGW84" s="417"/>
      <c r="AGX84" s="417"/>
      <c r="AGY84" s="417"/>
      <c r="AGZ84" s="417"/>
      <c r="AHA84" s="417"/>
      <c r="AHB84" s="417"/>
      <c r="AHC84" s="417"/>
      <c r="AHD84" s="417"/>
      <c r="AHE84" s="417"/>
      <c r="AHF84" s="417"/>
      <c r="AHG84" s="417"/>
      <c r="AHH84" s="417"/>
      <c r="AHI84" s="417"/>
      <c r="AHJ84" s="417"/>
      <c r="AHK84" s="417"/>
      <c r="AHL84" s="417"/>
      <c r="AHM84" s="417"/>
      <c r="AHN84" s="417"/>
      <c r="AHO84" s="417"/>
      <c r="AHP84" s="417"/>
      <c r="AHQ84" s="417"/>
      <c r="AHR84" s="417"/>
      <c r="AHS84" s="417"/>
      <c r="AHT84" s="417"/>
      <c r="AHU84" s="417"/>
      <c r="AHV84" s="417"/>
      <c r="AHW84" s="417"/>
      <c r="AHX84" s="417"/>
      <c r="AHY84" s="417"/>
      <c r="AHZ84" s="417"/>
      <c r="AIA84" s="417"/>
      <c r="AIB84" s="417"/>
      <c r="AIC84" s="417"/>
      <c r="AID84" s="417"/>
      <c r="AIE84" s="417"/>
      <c r="AIF84" s="417"/>
      <c r="AIG84" s="417"/>
      <c r="AIH84" s="417"/>
      <c r="AII84" s="417"/>
      <c r="AIJ84" s="417"/>
      <c r="AIK84" s="417"/>
      <c r="AIL84" s="417"/>
      <c r="AIM84" s="417"/>
      <c r="AIN84" s="417"/>
      <c r="AIO84" s="417"/>
      <c r="AIP84" s="417"/>
      <c r="AIQ84" s="417"/>
      <c r="AIR84" s="417"/>
      <c r="AIS84" s="417"/>
      <c r="AIT84" s="417"/>
      <c r="AIU84" s="417"/>
      <c r="AIV84" s="417"/>
      <c r="AIW84" s="417"/>
      <c r="AIX84" s="417"/>
      <c r="AIY84" s="417"/>
      <c r="AIZ84" s="417"/>
      <c r="AJA84" s="417"/>
      <c r="AJB84" s="417"/>
      <c r="AJC84" s="417"/>
      <c r="AJD84" s="417"/>
      <c r="AJE84" s="417"/>
      <c r="AJF84" s="417"/>
      <c r="AJG84" s="417"/>
      <c r="AJH84" s="417"/>
      <c r="AJI84" s="417"/>
      <c r="AJJ84" s="417"/>
      <c r="AJK84" s="417"/>
      <c r="AJL84" s="417"/>
      <c r="AJM84" s="417"/>
      <c r="AJN84" s="417"/>
      <c r="AJO84" s="417"/>
      <c r="AJP84" s="417"/>
      <c r="AJQ84" s="417"/>
      <c r="AJR84" s="417"/>
      <c r="AJS84" s="417"/>
      <c r="AJT84" s="417"/>
      <c r="AJU84" s="417"/>
      <c r="AJV84" s="417"/>
      <c r="AJW84" s="417"/>
      <c r="AJX84" s="417"/>
      <c r="AJY84" s="417"/>
      <c r="AJZ84" s="417"/>
      <c r="AKA84" s="417"/>
      <c r="AKB84" s="417"/>
      <c r="AKC84" s="417"/>
      <c r="AKD84" s="417"/>
      <c r="AKE84" s="417"/>
      <c r="AKF84" s="417"/>
      <c r="AKG84" s="417"/>
      <c r="AKH84" s="417"/>
      <c r="AKI84" s="417"/>
      <c r="AKJ84" s="417"/>
      <c r="AKK84" s="417"/>
      <c r="AKL84" s="417"/>
      <c r="AKM84" s="417"/>
      <c r="AKN84" s="417"/>
      <c r="AKO84" s="417"/>
      <c r="AKP84" s="417"/>
      <c r="AKQ84" s="417"/>
      <c r="AKR84" s="417"/>
      <c r="AKS84" s="417"/>
      <c r="AKT84" s="417"/>
      <c r="AKU84" s="417"/>
      <c r="AKV84" s="417"/>
      <c r="AKW84" s="417"/>
      <c r="AKX84" s="417"/>
      <c r="AKY84" s="417"/>
      <c r="AKZ84" s="417"/>
      <c r="ALA84" s="417"/>
      <c r="ALB84" s="417"/>
      <c r="ALC84" s="417"/>
      <c r="ALD84" s="417"/>
      <c r="ALE84" s="417"/>
      <c r="ALF84" s="417"/>
      <c r="ALG84" s="417"/>
      <c r="ALH84" s="417"/>
      <c r="ALI84" s="417"/>
      <c r="ALJ84" s="417"/>
      <c r="ALK84" s="417"/>
      <c r="ALL84" s="417"/>
      <c r="ALM84" s="417"/>
      <c r="ALN84" s="417"/>
      <c r="ALO84" s="417"/>
      <c r="ALP84" s="417"/>
      <c r="ALQ84" s="417"/>
      <c r="ALR84" s="417"/>
      <c r="ALS84" s="417"/>
      <c r="ALT84" s="417"/>
      <c r="ALU84" s="417"/>
      <c r="ALV84" s="417"/>
      <c r="ALW84" s="417"/>
      <c r="ALX84" s="417"/>
      <c r="ALY84" s="417"/>
      <c r="ALZ84" s="417"/>
      <c r="AMA84" s="417"/>
      <c r="AMB84" s="417"/>
      <c r="AMC84" s="417"/>
      <c r="AMD84" s="417"/>
      <c r="AME84" s="417"/>
      <c r="AMF84" s="417"/>
      <c r="AMG84" s="417"/>
      <c r="AMH84" s="417"/>
      <c r="AMI84" s="417"/>
      <c r="AMJ84" s="417"/>
      <c r="AMK84" s="417"/>
      <c r="AML84" s="417"/>
      <c r="AMM84" s="417"/>
      <c r="AMN84" s="417"/>
      <c r="AMO84" s="417"/>
      <c r="AMP84" s="417"/>
      <c r="AMQ84" s="417"/>
      <c r="AMR84" s="417"/>
      <c r="AMS84" s="417"/>
      <c r="AMT84" s="417"/>
      <c r="AMU84" s="417"/>
      <c r="AMV84" s="417"/>
      <c r="AMW84" s="417"/>
      <c r="AMX84" s="417"/>
      <c r="AMY84" s="417"/>
      <c r="AMZ84" s="417"/>
      <c r="ANA84" s="417"/>
      <c r="ANB84" s="417"/>
      <c r="ANC84" s="417"/>
      <c r="AND84" s="417"/>
      <c r="ANE84" s="417"/>
      <c r="ANF84" s="417"/>
      <c r="ANG84" s="417"/>
      <c r="ANH84" s="417"/>
      <c r="ANI84" s="417"/>
      <c r="ANJ84" s="417"/>
      <c r="ANK84" s="417"/>
      <c r="ANL84" s="417"/>
      <c r="ANM84" s="417"/>
      <c r="ANN84" s="417"/>
      <c r="ANO84" s="417"/>
      <c r="ANP84" s="417"/>
      <c r="ANQ84" s="417"/>
      <c r="ANR84" s="417"/>
      <c r="ANS84" s="417"/>
      <c r="ANT84" s="417"/>
      <c r="ANU84" s="417"/>
      <c r="ANV84" s="417"/>
      <c r="ANW84" s="417"/>
      <c r="ANX84" s="417"/>
      <c r="ANY84" s="417"/>
      <c r="ANZ84" s="417"/>
      <c r="AOA84" s="417"/>
      <c r="AOB84" s="417"/>
      <c r="AOC84" s="417"/>
      <c r="AOD84" s="417"/>
      <c r="AOE84" s="417"/>
      <c r="AOF84" s="417"/>
      <c r="AOG84" s="417"/>
      <c r="AOH84" s="417"/>
      <c r="AOI84" s="417"/>
      <c r="AOJ84" s="417"/>
      <c r="AOK84" s="417"/>
      <c r="AOL84" s="417"/>
      <c r="AOM84" s="417"/>
      <c r="AON84" s="417"/>
      <c r="AOO84" s="417"/>
      <c r="AOP84" s="417"/>
      <c r="AOQ84" s="417"/>
      <c r="AOR84" s="417"/>
      <c r="AOS84" s="417"/>
      <c r="AOT84" s="417"/>
      <c r="AOU84" s="417"/>
      <c r="AOV84" s="417"/>
      <c r="AOW84" s="417"/>
      <c r="AOX84" s="417"/>
      <c r="AOY84" s="417"/>
      <c r="AOZ84" s="417"/>
      <c r="APA84" s="417"/>
      <c r="APB84" s="417"/>
      <c r="APC84" s="417"/>
      <c r="APD84" s="417"/>
      <c r="APE84" s="417"/>
      <c r="APF84" s="417"/>
      <c r="APG84" s="417"/>
      <c r="APH84" s="417"/>
      <c r="API84" s="417"/>
      <c r="APJ84" s="417"/>
      <c r="APK84" s="417"/>
      <c r="APL84" s="417"/>
      <c r="APM84" s="417"/>
      <c r="APN84" s="417"/>
      <c r="APO84" s="417"/>
      <c r="APP84" s="417"/>
      <c r="APQ84" s="417"/>
      <c r="APR84" s="417"/>
      <c r="APS84" s="417"/>
      <c r="APT84" s="417"/>
      <c r="APU84" s="417"/>
      <c r="APV84" s="417"/>
      <c r="APW84" s="417"/>
      <c r="APX84" s="417"/>
      <c r="APY84" s="417"/>
      <c r="APZ84" s="417"/>
      <c r="AQA84" s="417"/>
      <c r="AQB84" s="417"/>
      <c r="AQC84" s="417"/>
      <c r="AQD84" s="417"/>
      <c r="AQE84" s="417"/>
      <c r="AQF84" s="417"/>
      <c r="AQG84" s="417"/>
      <c r="AQH84" s="417"/>
      <c r="AQI84" s="417"/>
      <c r="AQJ84" s="417"/>
      <c r="AQK84" s="417"/>
      <c r="AQL84" s="417"/>
      <c r="AQM84" s="417"/>
      <c r="AQN84" s="417"/>
      <c r="AQO84" s="417"/>
      <c r="AQP84" s="417"/>
      <c r="AQQ84" s="417"/>
      <c r="AQR84" s="417"/>
      <c r="AQS84" s="417"/>
      <c r="AQT84" s="417"/>
      <c r="AQU84" s="417"/>
      <c r="AQV84" s="417"/>
      <c r="AQW84" s="417"/>
      <c r="AQX84" s="417"/>
      <c r="AQY84" s="417"/>
      <c r="AQZ84" s="417"/>
      <c r="ARA84" s="417"/>
      <c r="ARB84" s="417"/>
      <c r="ARC84" s="417"/>
      <c r="ARD84" s="417"/>
      <c r="ARE84" s="417"/>
      <c r="ARF84" s="417"/>
      <c r="ARG84" s="417"/>
      <c r="ARH84" s="417"/>
      <c r="ARI84" s="417"/>
      <c r="ARJ84" s="417"/>
      <c r="ARK84" s="417"/>
      <c r="ARL84" s="417"/>
      <c r="ARM84" s="417"/>
      <c r="ARN84" s="417"/>
      <c r="ARO84" s="417"/>
      <c r="ARP84" s="417"/>
      <c r="ARQ84" s="417"/>
      <c r="ARR84" s="417"/>
      <c r="ARS84" s="417"/>
      <c r="ART84" s="417"/>
      <c r="ARU84" s="417"/>
      <c r="ARV84" s="417"/>
      <c r="ARW84" s="417"/>
      <c r="ARX84" s="417"/>
      <c r="ARY84" s="417"/>
      <c r="ARZ84" s="417"/>
      <c r="ASA84" s="417"/>
      <c r="ASB84" s="417"/>
      <c r="ASC84" s="417"/>
      <c r="ASD84" s="417"/>
      <c r="ASE84" s="417"/>
      <c r="ASF84" s="417"/>
      <c r="ASG84" s="417"/>
      <c r="ASH84" s="417"/>
      <c r="ASI84" s="417"/>
      <c r="ASJ84" s="417"/>
      <c r="ASK84" s="417"/>
      <c r="ASL84" s="417"/>
      <c r="ASM84" s="417"/>
      <c r="ASN84" s="417"/>
      <c r="ASO84" s="417"/>
      <c r="ASP84" s="417"/>
      <c r="ASQ84" s="417"/>
      <c r="ASR84" s="417"/>
      <c r="ASS84" s="417"/>
      <c r="AST84" s="417"/>
      <c r="ASU84" s="417"/>
      <c r="ASV84" s="417"/>
      <c r="ASW84" s="417"/>
      <c r="ASX84" s="417"/>
      <c r="ASY84" s="417"/>
      <c r="ASZ84" s="417"/>
      <c r="ATA84" s="417"/>
      <c r="ATB84" s="417"/>
      <c r="ATC84" s="417"/>
      <c r="ATD84" s="417"/>
      <c r="ATE84" s="417"/>
      <c r="ATF84" s="417"/>
      <c r="ATG84" s="417"/>
      <c r="ATH84" s="417"/>
      <c r="ATI84" s="417"/>
      <c r="ATJ84" s="417"/>
      <c r="ATK84" s="417"/>
      <c r="ATL84" s="417"/>
      <c r="ATM84" s="417"/>
      <c r="ATN84" s="417"/>
      <c r="ATO84" s="417"/>
      <c r="ATP84" s="417"/>
      <c r="ATQ84" s="417"/>
      <c r="ATR84" s="417"/>
      <c r="ATS84" s="417"/>
      <c r="ATT84" s="417"/>
      <c r="ATU84" s="417"/>
      <c r="ATV84" s="417"/>
      <c r="ATW84" s="417"/>
      <c r="ATX84" s="417"/>
      <c r="ATY84" s="417"/>
      <c r="ATZ84" s="417"/>
      <c r="AUA84" s="417"/>
      <c r="AUB84" s="417"/>
      <c r="AUC84" s="417"/>
      <c r="AUD84" s="417"/>
      <c r="AUE84" s="417"/>
      <c r="AUF84" s="417"/>
      <c r="AUG84" s="417"/>
      <c r="AUH84" s="417"/>
      <c r="AUI84" s="417"/>
      <c r="AUJ84" s="417"/>
      <c r="AUK84" s="417"/>
      <c r="AUL84" s="417"/>
      <c r="AUM84" s="417"/>
      <c r="AUN84" s="417"/>
      <c r="AUO84" s="417"/>
      <c r="AUP84" s="417"/>
      <c r="AUQ84" s="417"/>
      <c r="AUR84" s="417"/>
      <c r="AUS84" s="417"/>
      <c r="AUT84" s="417"/>
      <c r="AUU84" s="417"/>
      <c r="AUV84" s="417"/>
      <c r="AUW84" s="417"/>
      <c r="AUX84" s="417"/>
      <c r="AUY84" s="417"/>
      <c r="AUZ84" s="417"/>
      <c r="AVA84" s="417"/>
      <c r="AVB84" s="417"/>
      <c r="AVC84" s="417"/>
      <c r="AVD84" s="417"/>
      <c r="AVE84" s="417"/>
      <c r="AVF84" s="417"/>
      <c r="AVG84" s="417"/>
      <c r="AVH84" s="417"/>
      <c r="AVI84" s="417"/>
      <c r="AVJ84" s="417"/>
      <c r="AVK84" s="417"/>
      <c r="AVL84" s="417"/>
      <c r="AVM84" s="417"/>
      <c r="AVN84" s="417"/>
      <c r="AVO84" s="417"/>
      <c r="AVP84" s="417"/>
      <c r="AVQ84" s="417"/>
      <c r="AVR84" s="417"/>
      <c r="AVS84" s="417"/>
      <c r="AVT84" s="417"/>
      <c r="AVU84" s="417"/>
      <c r="AVV84" s="417"/>
      <c r="AVW84" s="417"/>
      <c r="AVX84" s="417"/>
      <c r="AVY84" s="417"/>
      <c r="AVZ84" s="417"/>
      <c r="AWA84" s="417"/>
      <c r="AWB84" s="417"/>
      <c r="AWC84" s="417"/>
      <c r="AWD84" s="417"/>
      <c r="AWE84" s="417"/>
      <c r="AWF84" s="417"/>
      <c r="AWG84" s="417"/>
      <c r="AWH84" s="417"/>
      <c r="AWI84" s="417"/>
      <c r="AWJ84" s="417"/>
      <c r="AWK84" s="417"/>
      <c r="AWL84" s="417"/>
      <c r="AWM84" s="417"/>
      <c r="AWN84" s="417"/>
      <c r="AWO84" s="417"/>
      <c r="AWP84" s="417"/>
      <c r="AWQ84" s="417"/>
      <c r="AWR84" s="417"/>
      <c r="AWS84" s="417"/>
      <c r="AWT84" s="417"/>
      <c r="AWU84" s="417"/>
      <c r="AWV84" s="417"/>
      <c r="AWW84" s="417"/>
      <c r="AWX84" s="417"/>
      <c r="AWY84" s="417"/>
      <c r="AWZ84" s="417"/>
      <c r="AXA84" s="417"/>
      <c r="AXB84" s="417"/>
      <c r="AXC84" s="417"/>
      <c r="AXD84" s="417"/>
      <c r="AXE84" s="417"/>
      <c r="AXF84" s="417"/>
      <c r="AXG84" s="417"/>
      <c r="AXH84" s="417"/>
      <c r="AXI84" s="417"/>
      <c r="AXJ84" s="417"/>
      <c r="AXK84" s="417"/>
      <c r="AXL84" s="417"/>
      <c r="AXM84" s="417"/>
      <c r="AXN84" s="417"/>
      <c r="AXO84" s="417"/>
      <c r="AXP84" s="417"/>
      <c r="AXQ84" s="417"/>
      <c r="AXR84" s="417"/>
      <c r="AXS84" s="417"/>
      <c r="AXT84" s="417"/>
      <c r="AXU84" s="417"/>
      <c r="AXV84" s="417"/>
      <c r="AXW84" s="417"/>
      <c r="AXX84" s="417"/>
      <c r="AXY84" s="417"/>
      <c r="AXZ84" s="417"/>
      <c r="AYA84" s="417"/>
      <c r="AYB84" s="417"/>
      <c r="AYC84" s="417"/>
      <c r="AYD84" s="417"/>
      <c r="AYE84" s="417"/>
      <c r="AYF84" s="417"/>
      <c r="AYG84" s="417"/>
      <c r="AYH84" s="417"/>
      <c r="AYI84" s="417"/>
      <c r="AYJ84" s="417"/>
      <c r="AYK84" s="417"/>
      <c r="AYL84" s="417"/>
      <c r="AYM84" s="417"/>
      <c r="AYN84" s="417"/>
      <c r="AYO84" s="417"/>
      <c r="AYP84" s="417"/>
      <c r="AYQ84" s="417"/>
      <c r="AYR84" s="417"/>
      <c r="AYS84" s="417"/>
      <c r="AYT84" s="417"/>
      <c r="AYU84" s="417"/>
      <c r="AYV84" s="417"/>
      <c r="AYW84" s="417"/>
      <c r="AYX84" s="417"/>
      <c r="AYY84" s="417"/>
      <c r="AYZ84" s="417"/>
      <c r="AZA84" s="417"/>
      <c r="AZB84" s="417"/>
      <c r="AZC84" s="417"/>
      <c r="AZD84" s="417"/>
      <c r="AZE84" s="417"/>
      <c r="AZF84" s="417"/>
      <c r="AZG84" s="417"/>
      <c r="AZH84" s="417"/>
      <c r="AZI84" s="417"/>
      <c r="AZJ84" s="417"/>
      <c r="AZK84" s="417"/>
      <c r="AZL84" s="417"/>
      <c r="AZM84" s="417"/>
      <c r="AZN84" s="417"/>
      <c r="AZO84" s="417"/>
      <c r="AZP84" s="417"/>
      <c r="AZQ84" s="417"/>
      <c r="AZR84" s="417"/>
      <c r="AZS84" s="417"/>
      <c r="AZT84" s="417"/>
      <c r="AZU84" s="417"/>
      <c r="AZV84" s="417"/>
      <c r="AZW84" s="417"/>
      <c r="AZX84" s="417"/>
      <c r="AZY84" s="417"/>
      <c r="AZZ84" s="417"/>
      <c r="BAA84" s="417"/>
      <c r="BAB84" s="417"/>
      <c r="BAC84" s="417"/>
      <c r="BAD84" s="417"/>
      <c r="BAE84" s="417"/>
      <c r="BAF84" s="417"/>
      <c r="BAG84" s="417"/>
      <c r="BAH84" s="417"/>
      <c r="BAI84" s="417"/>
      <c r="BAJ84" s="417"/>
      <c r="BAK84" s="417"/>
      <c r="BAL84" s="417"/>
      <c r="BAM84" s="417"/>
      <c r="BAN84" s="417"/>
      <c r="BAO84" s="417"/>
      <c r="BAP84" s="417"/>
      <c r="BAQ84" s="417"/>
      <c r="BAR84" s="417"/>
      <c r="BAS84" s="417"/>
      <c r="BAT84" s="417"/>
      <c r="BAU84" s="417"/>
      <c r="BAV84" s="417"/>
      <c r="BAW84" s="417"/>
      <c r="BAX84" s="417"/>
      <c r="BAY84" s="417"/>
      <c r="BAZ84" s="417"/>
      <c r="BBA84" s="417"/>
      <c r="BBB84" s="417"/>
      <c r="BBC84" s="417"/>
      <c r="BBD84" s="417"/>
      <c r="BBE84" s="417"/>
      <c r="BBF84" s="417"/>
      <c r="BBG84" s="417"/>
      <c r="BBH84" s="417"/>
      <c r="BBI84" s="417"/>
      <c r="BBJ84" s="417"/>
      <c r="BBK84" s="417"/>
      <c r="BBL84" s="417"/>
      <c r="BBM84" s="417"/>
      <c r="BBN84" s="417"/>
      <c r="BBO84" s="417"/>
      <c r="BBP84" s="417"/>
      <c r="BBQ84" s="417"/>
      <c r="BBR84" s="417"/>
      <c r="BBS84" s="417"/>
      <c r="BBT84" s="417"/>
      <c r="BBU84" s="417"/>
      <c r="BBV84" s="417"/>
      <c r="BBW84" s="417"/>
      <c r="BBX84" s="417"/>
      <c r="BBY84" s="417"/>
      <c r="BBZ84" s="417"/>
      <c r="BCA84" s="417"/>
      <c r="BCB84" s="417"/>
      <c r="BCC84" s="417"/>
      <c r="BCD84" s="417"/>
      <c r="BCE84" s="417"/>
      <c r="BCF84" s="417"/>
      <c r="BCG84" s="417"/>
      <c r="BCH84" s="417"/>
      <c r="BCI84" s="417"/>
      <c r="BCJ84" s="417"/>
      <c r="BCK84" s="417"/>
      <c r="BCL84" s="417"/>
      <c r="BCM84" s="417"/>
      <c r="BCN84" s="417"/>
      <c r="BCO84" s="417"/>
      <c r="BCP84" s="417"/>
      <c r="BCQ84" s="417"/>
      <c r="BCR84" s="417"/>
      <c r="BCS84" s="417"/>
      <c r="BCT84" s="417"/>
      <c r="BCU84" s="417"/>
      <c r="BCV84" s="417"/>
      <c r="BCW84" s="417"/>
      <c r="BCX84" s="417"/>
      <c r="BCY84" s="417"/>
      <c r="BCZ84" s="417"/>
      <c r="BDA84" s="417"/>
      <c r="BDB84" s="417"/>
      <c r="BDC84" s="417"/>
      <c r="BDD84" s="417"/>
      <c r="BDE84" s="417"/>
      <c r="BDF84" s="417"/>
      <c r="BDG84" s="417"/>
      <c r="BDH84" s="417"/>
      <c r="BDI84" s="417"/>
      <c r="BDJ84" s="417"/>
      <c r="BDK84" s="417"/>
      <c r="BDL84" s="417"/>
      <c r="BDM84" s="417"/>
      <c r="BDN84" s="417"/>
      <c r="BDO84" s="417"/>
      <c r="BDP84" s="417"/>
      <c r="BDQ84" s="417"/>
      <c r="BDR84" s="417"/>
      <c r="BDS84" s="417"/>
      <c r="BDT84" s="417"/>
      <c r="BDU84" s="417"/>
      <c r="BDV84" s="417"/>
      <c r="BDW84" s="417"/>
      <c r="BDX84" s="417"/>
      <c r="BDY84" s="417"/>
      <c r="BDZ84" s="417"/>
      <c r="BEA84" s="417"/>
      <c r="BEB84" s="417"/>
      <c r="BEC84" s="417"/>
      <c r="BED84" s="417"/>
      <c r="BEE84" s="417"/>
      <c r="BEF84" s="417"/>
      <c r="BEG84" s="417"/>
      <c r="BEH84" s="417"/>
      <c r="BEI84" s="417"/>
      <c r="BEJ84" s="417"/>
      <c r="BEK84" s="417"/>
      <c r="BEL84" s="417"/>
      <c r="BEM84" s="417"/>
      <c r="BEN84" s="417"/>
      <c r="BEO84" s="417"/>
      <c r="BEP84" s="417"/>
      <c r="BEQ84" s="417"/>
      <c r="BER84" s="417"/>
      <c r="BES84" s="417"/>
      <c r="BET84" s="417"/>
      <c r="BEU84" s="417"/>
      <c r="BEV84" s="417"/>
      <c r="BEW84" s="417"/>
      <c r="BEX84" s="417"/>
      <c r="BEY84" s="417"/>
      <c r="BEZ84" s="417"/>
      <c r="BFA84" s="417"/>
      <c r="BFB84" s="417"/>
      <c r="BFC84" s="417"/>
      <c r="BFD84" s="417"/>
      <c r="BFE84" s="417"/>
      <c r="BFF84" s="417"/>
      <c r="BFG84" s="417"/>
      <c r="BFH84" s="417"/>
      <c r="BFI84" s="417"/>
      <c r="BFJ84" s="417"/>
      <c r="BFK84" s="417"/>
      <c r="BFL84" s="417"/>
      <c r="BFM84" s="417"/>
      <c r="BFN84" s="417"/>
      <c r="BFO84" s="417"/>
      <c r="BFP84" s="417"/>
      <c r="BFQ84" s="417"/>
      <c r="BFR84" s="417"/>
      <c r="BFS84" s="417"/>
      <c r="BFT84" s="417"/>
      <c r="BFU84" s="417"/>
      <c r="BFV84" s="417"/>
      <c r="BFW84" s="417"/>
      <c r="BFX84" s="417"/>
      <c r="BFY84" s="417"/>
      <c r="BFZ84" s="417"/>
      <c r="BGA84" s="417"/>
      <c r="BGB84" s="417"/>
      <c r="BGC84" s="417"/>
      <c r="BGD84" s="417"/>
      <c r="BGE84" s="417"/>
      <c r="BGF84" s="417"/>
      <c r="BGG84" s="417"/>
      <c r="BGH84" s="417"/>
      <c r="BGI84" s="417"/>
      <c r="BGJ84" s="417"/>
      <c r="BGK84" s="417"/>
      <c r="BGL84" s="417"/>
      <c r="BGM84" s="417"/>
      <c r="BGN84" s="417"/>
      <c r="BGO84" s="417"/>
      <c r="BGP84" s="417"/>
      <c r="BGQ84" s="417"/>
      <c r="BGR84" s="417"/>
      <c r="BGS84" s="417"/>
      <c r="BGT84" s="417"/>
      <c r="BGU84" s="417"/>
      <c r="BGV84" s="417"/>
      <c r="BGW84" s="417"/>
      <c r="BGX84" s="417"/>
      <c r="BGY84" s="417"/>
      <c r="BGZ84" s="417"/>
      <c r="BHA84" s="417"/>
      <c r="BHB84" s="417"/>
      <c r="BHC84" s="417"/>
      <c r="BHD84" s="417"/>
      <c r="BHE84" s="417"/>
      <c r="BHF84" s="417"/>
      <c r="BHG84" s="417"/>
      <c r="BHH84" s="417"/>
      <c r="BHI84" s="417"/>
      <c r="BHJ84" s="417"/>
      <c r="BHK84" s="417"/>
      <c r="BHL84" s="417"/>
      <c r="BHM84" s="417"/>
      <c r="BHN84" s="417"/>
      <c r="BHO84" s="417"/>
      <c r="BHP84" s="417"/>
      <c r="BHQ84" s="417"/>
      <c r="BHR84" s="417"/>
      <c r="BHS84" s="417"/>
      <c r="BHT84" s="417"/>
      <c r="BHU84" s="417"/>
      <c r="BHV84" s="417"/>
      <c r="BHW84" s="417"/>
      <c r="BHX84" s="417"/>
      <c r="BHY84" s="417"/>
      <c r="BHZ84" s="417"/>
      <c r="BIA84" s="417"/>
      <c r="BIB84" s="417"/>
      <c r="BIC84" s="417"/>
      <c r="BID84" s="417"/>
      <c r="BIE84" s="417"/>
      <c r="BIF84" s="417"/>
      <c r="BIG84" s="417"/>
      <c r="BIH84" s="417"/>
      <c r="BII84" s="417"/>
      <c r="BIJ84" s="417"/>
      <c r="BIK84" s="417"/>
      <c r="BIL84" s="417"/>
      <c r="BIM84" s="417"/>
      <c r="BIN84" s="417"/>
      <c r="BIO84" s="417"/>
      <c r="BIP84" s="417"/>
      <c r="BIQ84" s="417"/>
      <c r="BIR84" s="417"/>
      <c r="BIS84" s="417"/>
      <c r="BIT84" s="417"/>
      <c r="BIU84" s="417"/>
      <c r="BIV84" s="417"/>
      <c r="BIW84" s="417"/>
      <c r="BIX84" s="417"/>
      <c r="BIY84" s="417"/>
      <c r="BIZ84" s="417"/>
      <c r="BJA84" s="417"/>
      <c r="BJB84" s="417"/>
      <c r="BJC84" s="417"/>
      <c r="BJD84" s="417"/>
      <c r="BJE84" s="417"/>
      <c r="BJF84" s="417"/>
      <c r="BJG84" s="417"/>
      <c r="BJH84" s="417"/>
      <c r="BJI84" s="417"/>
      <c r="BJJ84" s="417"/>
      <c r="BJK84" s="417"/>
      <c r="BJL84" s="417"/>
      <c r="BJM84" s="417"/>
      <c r="BJN84" s="417"/>
      <c r="BJO84" s="417"/>
      <c r="BJP84" s="417"/>
      <c r="BJQ84" s="417"/>
      <c r="BJR84" s="417"/>
      <c r="BJS84" s="417"/>
      <c r="BJT84" s="417"/>
      <c r="BJU84" s="417"/>
      <c r="BJV84" s="417"/>
      <c r="BJW84" s="417"/>
      <c r="BJX84" s="417"/>
      <c r="BJY84" s="417"/>
      <c r="BJZ84" s="417"/>
      <c r="BKA84" s="417"/>
      <c r="BKB84" s="417"/>
      <c r="BKC84" s="417"/>
      <c r="BKD84" s="417"/>
      <c r="BKE84" s="417"/>
      <c r="BKF84" s="417"/>
      <c r="BKG84" s="417"/>
      <c r="BKH84" s="417"/>
      <c r="BKI84" s="417"/>
      <c r="BKJ84" s="417"/>
      <c r="BKK84" s="417"/>
      <c r="BKL84" s="417"/>
      <c r="BKM84" s="417"/>
      <c r="BKN84" s="417"/>
      <c r="BKO84" s="417"/>
      <c r="BKP84" s="417"/>
      <c r="BKQ84" s="417"/>
      <c r="BKR84" s="417"/>
      <c r="BKS84" s="417"/>
      <c r="BKT84" s="417"/>
      <c r="BKU84" s="417"/>
      <c r="BKV84" s="417"/>
      <c r="BKW84" s="417"/>
      <c r="BKX84" s="417"/>
      <c r="BKY84" s="417"/>
      <c r="BKZ84" s="417"/>
      <c r="BLA84" s="417"/>
      <c r="BLB84" s="417"/>
      <c r="BLC84" s="417"/>
      <c r="BLD84" s="417"/>
      <c r="BLE84" s="417"/>
      <c r="BLF84" s="417"/>
      <c r="BLG84" s="417"/>
      <c r="BLH84" s="417"/>
      <c r="BLI84" s="417"/>
      <c r="BLJ84" s="417"/>
      <c r="BLK84" s="417"/>
      <c r="BLL84" s="417"/>
      <c r="BLM84" s="417"/>
      <c r="BLN84" s="417"/>
      <c r="BLO84" s="417"/>
      <c r="BLP84" s="417"/>
      <c r="BLQ84" s="417"/>
      <c r="BLR84" s="417"/>
      <c r="BLS84" s="417"/>
      <c r="BLT84" s="417"/>
      <c r="BLU84" s="417"/>
      <c r="BLV84" s="417"/>
      <c r="BLW84" s="417"/>
      <c r="BLX84" s="417"/>
      <c r="BLY84" s="417"/>
      <c r="BLZ84" s="417"/>
      <c r="BMA84" s="417"/>
      <c r="BMB84" s="417"/>
      <c r="BMC84" s="417"/>
      <c r="BMD84" s="417"/>
      <c r="BME84" s="417"/>
      <c r="BMF84" s="417"/>
      <c r="BMG84" s="417"/>
      <c r="BMH84" s="417"/>
      <c r="BMI84" s="417"/>
      <c r="BMJ84" s="417"/>
      <c r="BMK84" s="417"/>
      <c r="BML84" s="417"/>
      <c r="BMM84" s="417"/>
      <c r="BMN84" s="417"/>
      <c r="BMO84" s="417"/>
      <c r="BMP84" s="417"/>
      <c r="BMQ84" s="417"/>
      <c r="BMR84" s="417"/>
      <c r="BMS84" s="417"/>
      <c r="BMT84" s="417"/>
      <c r="BMU84" s="417"/>
      <c r="BMV84" s="417"/>
      <c r="BMW84" s="417"/>
      <c r="BMX84" s="417"/>
      <c r="BMY84" s="417"/>
      <c r="BMZ84" s="417"/>
      <c r="BNA84" s="417"/>
      <c r="BNB84" s="417"/>
      <c r="BNC84" s="417"/>
      <c r="BND84" s="417"/>
      <c r="BNE84" s="417"/>
      <c r="BNF84" s="417"/>
      <c r="BNG84" s="417"/>
      <c r="BNH84" s="417"/>
      <c r="BNI84" s="417"/>
      <c r="BNJ84" s="417"/>
      <c r="BNK84" s="417"/>
      <c r="BNL84" s="417"/>
      <c r="BNM84" s="417"/>
      <c r="BNN84" s="417"/>
      <c r="BNO84" s="417"/>
      <c r="BNP84" s="417"/>
      <c r="BNQ84" s="417"/>
      <c r="BNR84" s="417"/>
      <c r="BNS84" s="417"/>
      <c r="BNT84" s="417"/>
      <c r="BNU84" s="417"/>
      <c r="BNV84" s="417"/>
      <c r="BNW84" s="417"/>
      <c r="BNX84" s="417"/>
      <c r="BNY84" s="417"/>
      <c r="BNZ84" s="417"/>
      <c r="BOA84" s="417"/>
      <c r="BOB84" s="417"/>
      <c r="BOC84" s="417"/>
      <c r="BOD84" s="417"/>
      <c r="BOE84" s="417"/>
      <c r="BOF84" s="417"/>
      <c r="BOG84" s="417"/>
      <c r="BOH84" s="417"/>
      <c r="BOI84" s="417"/>
      <c r="BOJ84" s="417"/>
      <c r="BOK84" s="417"/>
      <c r="BOL84" s="417"/>
      <c r="BOM84" s="417"/>
      <c r="BON84" s="417"/>
      <c r="BOO84" s="417"/>
      <c r="BOP84" s="417"/>
      <c r="BOQ84" s="417"/>
      <c r="BOR84" s="417"/>
      <c r="BOS84" s="417"/>
      <c r="BOT84" s="417"/>
      <c r="BOU84" s="417"/>
      <c r="BOV84" s="417"/>
      <c r="BOW84" s="417"/>
      <c r="BOX84" s="417"/>
      <c r="BOY84" s="417"/>
      <c r="BOZ84" s="417"/>
      <c r="BPA84" s="417"/>
      <c r="BPB84" s="417"/>
      <c r="BPC84" s="417"/>
      <c r="BPD84" s="417"/>
      <c r="BPE84" s="417"/>
      <c r="BPF84" s="417"/>
      <c r="BPG84" s="417"/>
      <c r="BPH84" s="417"/>
      <c r="BPI84" s="417"/>
      <c r="BPJ84" s="417"/>
      <c r="BPK84" s="417"/>
      <c r="BPL84" s="417"/>
      <c r="BPM84" s="417"/>
      <c r="BPN84" s="417"/>
      <c r="BPO84" s="417"/>
      <c r="BPP84" s="417"/>
      <c r="BPQ84" s="417"/>
      <c r="BPR84" s="417"/>
      <c r="BPS84" s="417"/>
      <c r="BPT84" s="417"/>
      <c r="BPU84" s="417"/>
      <c r="BPV84" s="417"/>
      <c r="BPW84" s="417"/>
      <c r="BPX84" s="417"/>
      <c r="BPY84" s="417"/>
      <c r="BPZ84" s="417"/>
      <c r="BQA84" s="417"/>
      <c r="BQB84" s="417"/>
      <c r="BQC84" s="417"/>
      <c r="BQD84" s="417"/>
      <c r="BQE84" s="417"/>
      <c r="BQF84" s="417"/>
      <c r="BQG84" s="417"/>
      <c r="BQH84" s="417"/>
      <c r="BQI84" s="417"/>
      <c r="BQJ84" s="417"/>
      <c r="BQK84" s="417"/>
      <c r="BQL84" s="417"/>
      <c r="BQM84" s="417"/>
      <c r="BQN84" s="417"/>
      <c r="BQO84" s="417"/>
      <c r="BQP84" s="417"/>
      <c r="BQQ84" s="417"/>
      <c r="BQR84" s="417"/>
      <c r="BQS84" s="417"/>
      <c r="BQT84" s="417"/>
      <c r="BQU84" s="417"/>
      <c r="BQV84" s="417"/>
      <c r="BQW84" s="417"/>
      <c r="BQX84" s="417"/>
      <c r="BQY84" s="417"/>
      <c r="BQZ84" s="417"/>
      <c r="BRA84" s="417"/>
      <c r="BRB84" s="417"/>
      <c r="BRC84" s="417"/>
      <c r="BRD84" s="417"/>
      <c r="BRE84" s="417"/>
      <c r="BRF84" s="417"/>
      <c r="BRG84" s="417"/>
      <c r="BRH84" s="417"/>
      <c r="BRI84" s="417"/>
      <c r="BRJ84" s="417"/>
      <c r="BRK84" s="417"/>
      <c r="BRL84" s="417"/>
      <c r="BRM84" s="417"/>
      <c r="BRN84" s="417"/>
      <c r="BRO84" s="417"/>
      <c r="BRP84" s="417"/>
      <c r="BRQ84" s="417"/>
      <c r="BRR84" s="417"/>
      <c r="BRS84" s="417"/>
      <c r="BRT84" s="417"/>
      <c r="BRU84" s="417"/>
      <c r="BRV84" s="417"/>
      <c r="BRW84" s="417"/>
      <c r="BRX84" s="417"/>
      <c r="BRY84" s="417"/>
      <c r="BRZ84" s="417"/>
      <c r="BSA84" s="417"/>
      <c r="BSB84" s="417"/>
      <c r="BSC84" s="417"/>
      <c r="BSD84" s="417"/>
      <c r="BSE84" s="417"/>
      <c r="BSF84" s="417"/>
      <c r="BSG84" s="417"/>
      <c r="BSH84" s="417"/>
      <c r="BSI84" s="417"/>
      <c r="BSJ84" s="417"/>
      <c r="BSK84" s="417"/>
      <c r="BSL84" s="417"/>
      <c r="BSM84" s="417"/>
      <c r="BSN84" s="417"/>
      <c r="BSO84" s="417"/>
      <c r="BSP84" s="417"/>
      <c r="BSQ84" s="417"/>
      <c r="BSR84" s="417"/>
      <c r="BSS84" s="417"/>
      <c r="BST84" s="417"/>
      <c r="BSU84" s="417"/>
      <c r="BSV84" s="417"/>
      <c r="BSW84" s="417"/>
      <c r="BSX84" s="417"/>
      <c r="BSY84" s="417"/>
      <c r="BSZ84" s="417"/>
      <c r="BTA84" s="417"/>
      <c r="BTB84" s="417"/>
      <c r="BTC84" s="417"/>
      <c r="BTD84" s="417"/>
      <c r="BTE84" s="417"/>
      <c r="BTF84" s="417"/>
      <c r="BTG84" s="417"/>
      <c r="BTH84" s="417"/>
      <c r="BTI84" s="417"/>
      <c r="BTJ84" s="417"/>
      <c r="BTK84" s="417"/>
      <c r="BTL84" s="417"/>
      <c r="BTM84" s="417"/>
      <c r="BTN84" s="417"/>
      <c r="BTO84" s="417"/>
      <c r="BTP84" s="417"/>
      <c r="BTQ84" s="417"/>
      <c r="BTR84" s="417"/>
      <c r="BTS84" s="417"/>
      <c r="BTT84" s="417"/>
      <c r="BTU84" s="417"/>
      <c r="BTV84" s="417"/>
      <c r="BTW84" s="417"/>
      <c r="BTX84" s="417"/>
      <c r="BTY84" s="417"/>
      <c r="BTZ84" s="417"/>
      <c r="BUA84" s="417"/>
      <c r="BUB84" s="417"/>
      <c r="BUC84" s="417"/>
      <c r="BUD84" s="417"/>
      <c r="BUE84" s="417"/>
      <c r="BUF84" s="417"/>
      <c r="BUG84" s="417"/>
      <c r="BUH84" s="417"/>
      <c r="BUI84" s="417"/>
      <c r="BUJ84" s="417"/>
      <c r="BUK84" s="417"/>
      <c r="BUL84" s="417"/>
      <c r="BUM84" s="417"/>
      <c r="BUN84" s="417"/>
      <c r="BUO84" s="417"/>
      <c r="BUP84" s="417"/>
      <c r="BUQ84" s="417"/>
      <c r="BUR84" s="417"/>
      <c r="BUS84" s="417"/>
      <c r="BUT84" s="417"/>
      <c r="BUU84" s="417"/>
      <c r="BUV84" s="417"/>
      <c r="BUW84" s="417"/>
      <c r="BUX84" s="417"/>
      <c r="BUY84" s="417"/>
      <c r="BUZ84" s="417"/>
      <c r="BVA84" s="417"/>
      <c r="BVB84" s="417"/>
      <c r="BVC84" s="417"/>
      <c r="BVD84" s="417"/>
      <c r="BVE84" s="417"/>
      <c r="BVF84" s="417"/>
      <c r="BVG84" s="417"/>
      <c r="BVH84" s="417"/>
      <c r="BVI84" s="417"/>
      <c r="BVJ84" s="417"/>
      <c r="BVK84" s="417"/>
      <c r="BVL84" s="417"/>
      <c r="BVM84" s="417"/>
      <c r="BVN84" s="417"/>
      <c r="BVO84" s="417"/>
      <c r="BVP84" s="417"/>
      <c r="BVQ84" s="417"/>
      <c r="BVR84" s="417"/>
      <c r="BVS84" s="417"/>
      <c r="BVT84" s="417"/>
      <c r="BVU84" s="417"/>
      <c r="BVV84" s="417"/>
      <c r="BVW84" s="417"/>
      <c r="BVX84" s="417"/>
      <c r="BVY84" s="417"/>
      <c r="BVZ84" s="417"/>
      <c r="BWA84" s="417"/>
      <c r="BWB84" s="417"/>
      <c r="BWC84" s="417"/>
      <c r="BWD84" s="417"/>
      <c r="BWE84" s="417"/>
      <c r="BWF84" s="417"/>
      <c r="BWG84" s="417"/>
      <c r="BWH84" s="417"/>
      <c r="BWI84" s="417"/>
      <c r="BWJ84" s="417"/>
      <c r="BWK84" s="417"/>
      <c r="BWL84" s="417"/>
      <c r="BWM84" s="417"/>
      <c r="BWN84" s="417"/>
      <c r="BWO84" s="417"/>
      <c r="BWP84" s="417"/>
      <c r="BWQ84" s="417"/>
      <c r="BWR84" s="417"/>
      <c r="BWS84" s="417"/>
      <c r="BWT84" s="417"/>
      <c r="BWU84" s="417"/>
      <c r="BWV84" s="417"/>
      <c r="BWW84" s="417"/>
      <c r="BWX84" s="417"/>
      <c r="BWY84" s="417"/>
      <c r="BWZ84" s="417"/>
      <c r="BXA84" s="417"/>
      <c r="BXB84" s="417"/>
      <c r="BXC84" s="417"/>
      <c r="BXD84" s="417"/>
      <c r="BXE84" s="417"/>
      <c r="BXF84" s="417"/>
      <c r="BXG84" s="417"/>
      <c r="BXH84" s="417"/>
      <c r="BXI84" s="417"/>
      <c r="BXJ84" s="417"/>
      <c r="BXK84" s="417"/>
      <c r="BXL84" s="417"/>
      <c r="BXM84" s="417"/>
      <c r="BXN84" s="417"/>
      <c r="BXO84" s="417"/>
      <c r="BXP84" s="417"/>
      <c r="BXQ84" s="417"/>
      <c r="BXR84" s="417"/>
      <c r="BXS84" s="417"/>
      <c r="BXT84" s="417"/>
      <c r="BXU84" s="417"/>
      <c r="BXV84" s="417"/>
      <c r="BXW84" s="417"/>
      <c r="BXX84" s="417"/>
      <c r="BXY84" s="417"/>
      <c r="BXZ84" s="417"/>
      <c r="BYA84" s="417"/>
      <c r="BYB84" s="417"/>
      <c r="BYC84" s="417"/>
      <c r="BYD84" s="417"/>
      <c r="BYE84" s="417"/>
      <c r="BYF84" s="417"/>
      <c r="BYG84" s="417"/>
      <c r="BYH84" s="417"/>
      <c r="BYI84" s="417"/>
      <c r="BYJ84" s="417"/>
      <c r="BYK84" s="417"/>
      <c r="BYL84" s="417"/>
      <c r="BYM84" s="417"/>
      <c r="BYN84" s="417"/>
      <c r="BYO84" s="417"/>
      <c r="BYP84" s="417"/>
      <c r="BYQ84" s="417"/>
      <c r="BYR84" s="417"/>
      <c r="BYS84" s="417"/>
      <c r="BYT84" s="417"/>
      <c r="BYU84" s="417"/>
      <c r="BYV84" s="417"/>
      <c r="BYW84" s="417"/>
      <c r="BYX84" s="417"/>
      <c r="BYY84" s="417"/>
      <c r="BYZ84" s="417"/>
      <c r="BZA84" s="417"/>
      <c r="BZB84" s="417"/>
      <c r="BZC84" s="417"/>
      <c r="BZD84" s="417"/>
      <c r="BZE84" s="417"/>
      <c r="BZF84" s="417"/>
      <c r="BZG84" s="417"/>
      <c r="BZH84" s="417"/>
      <c r="BZI84" s="417"/>
      <c r="BZJ84" s="417"/>
      <c r="BZK84" s="417"/>
      <c r="BZL84" s="417"/>
      <c r="BZM84" s="417"/>
      <c r="BZN84" s="417"/>
      <c r="BZO84" s="417"/>
      <c r="BZP84" s="417"/>
      <c r="BZQ84" s="417"/>
      <c r="BZR84" s="417"/>
      <c r="BZS84" s="417"/>
      <c r="BZT84" s="417"/>
      <c r="BZU84" s="417"/>
      <c r="BZV84" s="417"/>
      <c r="BZW84" s="417"/>
      <c r="BZX84" s="417"/>
      <c r="BZY84" s="417"/>
      <c r="BZZ84" s="417"/>
      <c r="CAA84" s="417"/>
      <c r="CAB84" s="417"/>
      <c r="CAC84" s="417"/>
      <c r="CAD84" s="417"/>
      <c r="CAE84" s="417"/>
      <c r="CAF84" s="417"/>
      <c r="CAG84" s="417"/>
      <c r="CAH84" s="417"/>
      <c r="CAI84" s="417"/>
      <c r="CAJ84" s="417"/>
      <c r="CAK84" s="417"/>
      <c r="CAL84" s="417"/>
      <c r="CAM84" s="417"/>
      <c r="CAN84" s="417"/>
      <c r="CAO84" s="417"/>
      <c r="CAP84" s="417"/>
      <c r="CAQ84" s="417"/>
      <c r="CAR84" s="417"/>
      <c r="CAS84" s="417"/>
      <c r="CAT84" s="417"/>
      <c r="CAU84" s="417"/>
      <c r="CAV84" s="417"/>
      <c r="CAW84" s="417"/>
      <c r="CAX84" s="417"/>
      <c r="CAY84" s="417"/>
      <c r="CAZ84" s="417"/>
      <c r="CBA84" s="417"/>
      <c r="CBB84" s="417"/>
      <c r="CBC84" s="417"/>
      <c r="CBD84" s="417"/>
      <c r="CBE84" s="417"/>
      <c r="CBF84" s="417"/>
      <c r="CBG84" s="417"/>
      <c r="CBH84" s="417"/>
      <c r="CBI84" s="417"/>
      <c r="CBJ84" s="417"/>
      <c r="CBK84" s="417"/>
      <c r="CBL84" s="417"/>
      <c r="CBM84" s="417"/>
      <c r="CBN84" s="417"/>
      <c r="CBO84" s="417"/>
      <c r="CBP84" s="417"/>
      <c r="CBQ84" s="417"/>
      <c r="CBR84" s="417"/>
      <c r="CBS84" s="417"/>
      <c r="CBT84" s="417"/>
      <c r="CBU84" s="417"/>
      <c r="CBV84" s="417"/>
      <c r="CBW84" s="417"/>
      <c r="CBX84" s="417"/>
      <c r="CBY84" s="417"/>
      <c r="CBZ84" s="417"/>
      <c r="CCA84" s="417"/>
      <c r="CCB84" s="417"/>
      <c r="CCC84" s="417"/>
      <c r="CCD84" s="417"/>
      <c r="CCE84" s="417"/>
      <c r="CCF84" s="417"/>
      <c r="CCG84" s="417"/>
      <c r="CCH84" s="417"/>
      <c r="CCI84" s="417"/>
      <c r="CCJ84" s="417"/>
      <c r="CCK84" s="417"/>
      <c r="CCL84" s="417"/>
      <c r="CCM84" s="417"/>
      <c r="CCN84" s="417"/>
      <c r="CCO84" s="417"/>
      <c r="CCP84" s="417"/>
      <c r="CCQ84" s="417"/>
      <c r="CCR84" s="417"/>
      <c r="CCS84" s="417"/>
      <c r="CCT84" s="417"/>
      <c r="CCU84" s="417"/>
      <c r="CCV84" s="417"/>
      <c r="CCW84" s="417"/>
      <c r="CCX84" s="417"/>
      <c r="CCY84" s="417"/>
      <c r="CCZ84" s="417"/>
      <c r="CDA84" s="417"/>
      <c r="CDB84" s="417"/>
      <c r="CDC84" s="417"/>
      <c r="CDD84" s="417"/>
      <c r="CDE84" s="417"/>
      <c r="CDF84" s="417"/>
      <c r="CDG84" s="417"/>
      <c r="CDH84" s="417"/>
      <c r="CDI84" s="417"/>
      <c r="CDJ84" s="417"/>
      <c r="CDK84" s="417"/>
      <c r="CDL84" s="417"/>
      <c r="CDM84" s="417"/>
      <c r="CDN84" s="417"/>
      <c r="CDO84" s="417"/>
      <c r="CDP84" s="417"/>
      <c r="CDQ84" s="417"/>
      <c r="CDR84" s="417"/>
      <c r="CDS84" s="417"/>
      <c r="CDT84" s="417"/>
      <c r="CDU84" s="417"/>
      <c r="CDV84" s="417"/>
      <c r="CDW84" s="417"/>
      <c r="CDX84" s="417"/>
      <c r="CDY84" s="417"/>
      <c r="CDZ84" s="417"/>
      <c r="CEA84" s="417"/>
      <c r="CEB84" s="417"/>
      <c r="CEC84" s="417"/>
      <c r="CED84" s="417"/>
      <c r="CEE84" s="417"/>
      <c r="CEF84" s="417"/>
      <c r="CEG84" s="417"/>
      <c r="CEH84" s="417"/>
      <c r="CEI84" s="417"/>
      <c r="CEJ84" s="417"/>
      <c r="CEK84" s="417"/>
      <c r="CEL84" s="417"/>
      <c r="CEM84" s="417"/>
      <c r="CEN84" s="417"/>
      <c r="CEO84" s="417"/>
      <c r="CEP84" s="417"/>
      <c r="CEQ84" s="417"/>
      <c r="CER84" s="417"/>
      <c r="CES84" s="417"/>
      <c r="CET84" s="417"/>
      <c r="CEU84" s="417"/>
      <c r="CEV84" s="417"/>
      <c r="CEW84" s="417"/>
      <c r="CEX84" s="417"/>
      <c r="CEY84" s="417"/>
      <c r="CEZ84" s="417"/>
      <c r="CFA84" s="417"/>
      <c r="CFB84" s="417"/>
      <c r="CFC84" s="417"/>
      <c r="CFD84" s="417"/>
      <c r="CFE84" s="417"/>
      <c r="CFF84" s="417"/>
      <c r="CFG84" s="417"/>
      <c r="CFH84" s="417"/>
      <c r="CFI84" s="417"/>
      <c r="CFJ84" s="417"/>
      <c r="CFK84" s="417"/>
      <c r="CFL84" s="417"/>
      <c r="CFM84" s="417"/>
      <c r="CFN84" s="417"/>
      <c r="CFO84" s="417"/>
      <c r="CFP84" s="417"/>
      <c r="CFQ84" s="417"/>
      <c r="CFR84" s="417"/>
      <c r="CFS84" s="417"/>
      <c r="CFT84" s="417"/>
      <c r="CFU84" s="417"/>
      <c r="CFV84" s="417"/>
      <c r="CFW84" s="417"/>
      <c r="CFX84" s="417"/>
      <c r="CFY84" s="417"/>
      <c r="CFZ84" s="417"/>
      <c r="CGA84" s="417"/>
      <c r="CGB84" s="417"/>
      <c r="CGC84" s="417"/>
      <c r="CGD84" s="417"/>
      <c r="CGE84" s="417"/>
      <c r="CGF84" s="417"/>
      <c r="CGG84" s="417"/>
      <c r="CGH84" s="417"/>
      <c r="CGI84" s="417"/>
      <c r="CGJ84" s="417"/>
      <c r="CGK84" s="417"/>
      <c r="CGL84" s="417"/>
      <c r="CGM84" s="417"/>
      <c r="CGN84" s="417"/>
      <c r="CGO84" s="417"/>
      <c r="CGP84" s="417"/>
      <c r="CGQ84" s="417"/>
      <c r="CGR84" s="417"/>
      <c r="CGS84" s="417"/>
      <c r="CGT84" s="417"/>
      <c r="CGU84" s="417"/>
      <c r="CGV84" s="417"/>
      <c r="CGW84" s="417"/>
      <c r="CGX84" s="417"/>
      <c r="CGY84" s="417"/>
      <c r="CGZ84" s="417"/>
      <c r="CHA84" s="417"/>
      <c r="CHB84" s="417"/>
      <c r="CHC84" s="417"/>
      <c r="CHD84" s="417"/>
      <c r="CHE84" s="417"/>
      <c r="CHF84" s="417"/>
      <c r="CHG84" s="417"/>
      <c r="CHH84" s="417"/>
      <c r="CHI84" s="417"/>
      <c r="CHJ84" s="417"/>
      <c r="CHK84" s="417"/>
      <c r="CHL84" s="417"/>
      <c r="CHM84" s="417"/>
      <c r="CHN84" s="417"/>
      <c r="CHO84" s="417"/>
      <c r="CHP84" s="417"/>
      <c r="CHQ84" s="417"/>
      <c r="CHR84" s="417"/>
      <c r="CHS84" s="417"/>
      <c r="CHT84" s="417"/>
      <c r="CHU84" s="417"/>
      <c r="CHV84" s="417"/>
      <c r="CHW84" s="417"/>
      <c r="CHX84" s="417"/>
      <c r="CHY84" s="417"/>
      <c r="CHZ84" s="417"/>
      <c r="CIA84" s="417"/>
      <c r="CIB84" s="417"/>
      <c r="CIC84" s="417"/>
      <c r="CID84" s="417"/>
      <c r="CIE84" s="417"/>
      <c r="CIF84" s="417"/>
      <c r="CIG84" s="417"/>
      <c r="CIH84" s="417"/>
      <c r="CII84" s="417"/>
      <c r="CIJ84" s="417"/>
      <c r="CIK84" s="417"/>
      <c r="CIL84" s="417"/>
      <c r="CIM84" s="417"/>
      <c r="CIN84" s="417"/>
      <c r="CIO84" s="417"/>
      <c r="CIP84" s="417"/>
      <c r="CIQ84" s="417"/>
      <c r="CIR84" s="417"/>
      <c r="CIS84" s="417"/>
      <c r="CIT84" s="417"/>
      <c r="CIU84" s="417"/>
      <c r="CIV84" s="417"/>
      <c r="CIW84" s="417"/>
      <c r="CIX84" s="417"/>
      <c r="CIY84" s="417"/>
      <c r="CIZ84" s="417"/>
      <c r="CJA84" s="417"/>
      <c r="CJB84" s="417"/>
      <c r="CJC84" s="417"/>
      <c r="CJD84" s="417"/>
      <c r="CJE84" s="417"/>
      <c r="CJF84" s="417"/>
      <c r="CJG84" s="417"/>
      <c r="CJH84" s="417"/>
      <c r="CJI84" s="417"/>
      <c r="CJJ84" s="417"/>
      <c r="CJK84" s="417"/>
      <c r="CJL84" s="417"/>
      <c r="CJM84" s="417"/>
      <c r="CJN84" s="417"/>
      <c r="CJO84" s="417"/>
      <c r="CJP84" s="417"/>
      <c r="CJQ84" s="417"/>
      <c r="CJR84" s="417"/>
      <c r="CJS84" s="417"/>
      <c r="CJT84" s="417"/>
      <c r="CJU84" s="417"/>
      <c r="CJV84" s="417"/>
      <c r="CJW84" s="417"/>
      <c r="CJX84" s="417"/>
      <c r="CJY84" s="417"/>
      <c r="CJZ84" s="417"/>
      <c r="CKA84" s="417"/>
      <c r="CKB84" s="417"/>
      <c r="CKC84" s="417"/>
      <c r="CKD84" s="417"/>
      <c r="CKE84" s="417"/>
      <c r="CKF84" s="417"/>
      <c r="CKG84" s="417"/>
      <c r="CKH84" s="417"/>
      <c r="CKI84" s="417"/>
      <c r="CKJ84" s="417"/>
      <c r="CKK84" s="417"/>
      <c r="CKL84" s="417"/>
      <c r="CKM84" s="417"/>
      <c r="CKN84" s="417"/>
      <c r="CKO84" s="417"/>
      <c r="CKP84" s="417"/>
      <c r="CKQ84" s="417"/>
      <c r="CKR84" s="417"/>
      <c r="CKS84" s="417"/>
      <c r="CKT84" s="417"/>
      <c r="CKU84" s="417"/>
      <c r="CKV84" s="417"/>
      <c r="CKW84" s="417"/>
      <c r="CKX84" s="417"/>
      <c r="CKY84" s="417"/>
      <c r="CKZ84" s="417"/>
      <c r="CLA84" s="417"/>
      <c r="CLB84" s="417"/>
      <c r="CLC84" s="417"/>
      <c r="CLD84" s="417"/>
      <c r="CLE84" s="417"/>
      <c r="CLF84" s="417"/>
      <c r="CLG84" s="417"/>
      <c r="CLH84" s="417"/>
      <c r="CLI84" s="417"/>
      <c r="CLJ84" s="417"/>
      <c r="CLK84" s="417"/>
      <c r="CLL84" s="417"/>
      <c r="CLM84" s="417"/>
      <c r="CLN84" s="417"/>
      <c r="CLO84" s="417"/>
      <c r="CLP84" s="417"/>
      <c r="CLQ84" s="417"/>
      <c r="CLR84" s="417"/>
      <c r="CLS84" s="417"/>
      <c r="CLT84" s="417"/>
      <c r="CLU84" s="417"/>
      <c r="CLV84" s="417"/>
      <c r="CLW84" s="417"/>
      <c r="CLX84" s="417"/>
      <c r="CLY84" s="417"/>
      <c r="CLZ84" s="417"/>
      <c r="CMA84" s="417"/>
      <c r="CMB84" s="417"/>
      <c r="CMC84" s="417"/>
      <c r="CMD84" s="417"/>
      <c r="CME84" s="417"/>
      <c r="CMF84" s="417"/>
      <c r="CMG84" s="417"/>
      <c r="CMH84" s="417"/>
      <c r="CMI84" s="417"/>
      <c r="CMJ84" s="417"/>
      <c r="CMK84" s="417"/>
      <c r="CML84" s="417"/>
      <c r="CMM84" s="417"/>
      <c r="CMN84" s="417"/>
      <c r="CMO84" s="417"/>
      <c r="CMP84" s="417"/>
      <c r="CMQ84" s="417"/>
      <c r="CMR84" s="417"/>
      <c r="CMS84" s="417"/>
      <c r="CMT84" s="417"/>
      <c r="CMU84" s="417"/>
      <c r="CMV84" s="417"/>
      <c r="CMW84" s="417"/>
      <c r="CMX84" s="417"/>
      <c r="CMY84" s="417"/>
      <c r="CMZ84" s="417"/>
      <c r="CNA84" s="417"/>
      <c r="CNB84" s="417"/>
      <c r="CNC84" s="417"/>
      <c r="CND84" s="417"/>
      <c r="CNE84" s="417"/>
      <c r="CNF84" s="417"/>
      <c r="CNG84" s="417"/>
      <c r="CNH84" s="417"/>
      <c r="CNI84" s="417"/>
      <c r="CNJ84" s="417"/>
      <c r="CNK84" s="417"/>
      <c r="CNL84" s="417"/>
      <c r="CNM84" s="417"/>
      <c r="CNN84" s="417"/>
      <c r="CNO84" s="417"/>
      <c r="CNP84" s="417"/>
      <c r="CNQ84" s="417"/>
      <c r="CNR84" s="417"/>
      <c r="CNS84" s="417"/>
      <c r="CNT84" s="417"/>
      <c r="CNU84" s="417"/>
      <c r="CNV84" s="417"/>
      <c r="CNW84" s="417"/>
      <c r="CNX84" s="417"/>
      <c r="CNY84" s="417"/>
      <c r="CNZ84" s="417"/>
      <c r="COA84" s="417"/>
      <c r="COB84" s="417"/>
      <c r="COC84" s="417"/>
      <c r="COD84" s="417"/>
      <c r="COE84" s="417"/>
      <c r="COF84" s="417"/>
      <c r="COG84" s="417"/>
      <c r="COH84" s="417"/>
      <c r="COI84" s="417"/>
      <c r="COJ84" s="417"/>
      <c r="COK84" s="417"/>
      <c r="COL84" s="417"/>
      <c r="COM84" s="417"/>
      <c r="CON84" s="417"/>
      <c r="COO84" s="417"/>
      <c r="COP84" s="417"/>
      <c r="COQ84" s="417"/>
      <c r="COR84" s="417"/>
      <c r="COS84" s="417"/>
      <c r="COT84" s="417"/>
      <c r="COU84" s="417"/>
      <c r="COV84" s="417"/>
      <c r="COW84" s="417"/>
      <c r="COX84" s="417"/>
      <c r="COY84" s="417"/>
    </row>
    <row r="85" spans="1:2443" s="426" customFormat="1" ht="14.25" customHeight="1" x14ac:dyDescent="0.35">
      <c r="A85" s="307" t="s">
        <v>585</v>
      </c>
      <c r="B85" s="360" t="s">
        <v>84</v>
      </c>
      <c r="C85" s="331">
        <v>2015</v>
      </c>
      <c r="D85" s="306" t="s">
        <v>594</v>
      </c>
      <c r="E85" s="430">
        <v>3</v>
      </c>
      <c r="F85" s="331" t="s">
        <v>348</v>
      </c>
      <c r="G85" s="469">
        <f t="shared" si="3"/>
        <v>3</v>
      </c>
      <c r="H85" s="331" t="s">
        <v>349</v>
      </c>
      <c r="I85" s="331" t="s">
        <v>350</v>
      </c>
      <c r="J85" s="331" t="s">
        <v>350</v>
      </c>
      <c r="K85" s="643"/>
      <c r="L85" s="643"/>
      <c r="M85" s="643"/>
      <c r="N85" s="643"/>
      <c r="O85" s="643"/>
      <c r="P85" s="643"/>
      <c r="Q85" s="416"/>
      <c r="R85" s="332"/>
      <c r="S85" s="416"/>
      <c r="T85" s="416"/>
      <c r="U85" s="416"/>
      <c r="V85" s="416"/>
      <c r="W85" s="416"/>
      <c r="X85" s="416"/>
      <c r="Y85" s="416"/>
      <c r="Z85" s="416"/>
      <c r="AA85" s="416"/>
      <c r="AB85" s="416"/>
      <c r="AC85" s="416"/>
      <c r="AD85" s="416"/>
      <c r="AE85" s="416"/>
      <c r="AF85" s="416"/>
      <c r="AG85" s="416"/>
      <c r="AH85" s="416"/>
      <c r="AI85" s="416"/>
      <c r="AJ85" s="416"/>
      <c r="AK85" s="416"/>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c r="BQ85" s="416"/>
      <c r="BR85" s="416"/>
      <c r="BS85" s="416"/>
      <c r="BT85" s="416"/>
      <c r="BU85" s="416"/>
      <c r="BV85" s="416"/>
      <c r="BW85" s="416"/>
      <c r="BX85" s="416"/>
      <c r="BY85" s="416"/>
      <c r="BZ85" s="416"/>
      <c r="CA85" s="416"/>
      <c r="CB85" s="416"/>
      <c r="CC85" s="416"/>
      <c r="CD85" s="416"/>
      <c r="CE85" s="416"/>
      <c r="CF85" s="416"/>
      <c r="CG85" s="416"/>
      <c r="CH85" s="416"/>
      <c r="CI85" s="416"/>
      <c r="CJ85" s="416"/>
      <c r="CK85" s="416"/>
      <c r="CL85" s="416"/>
      <c r="CM85" s="416"/>
      <c r="CN85" s="416"/>
      <c r="CO85" s="416"/>
      <c r="CP85" s="416"/>
      <c r="CQ85" s="416"/>
      <c r="CR85" s="416"/>
      <c r="CS85" s="416"/>
      <c r="CT85" s="416"/>
      <c r="CU85" s="416"/>
      <c r="CV85" s="416"/>
      <c r="CW85" s="416"/>
      <c r="CX85" s="416"/>
      <c r="CY85" s="416"/>
      <c r="CZ85" s="416"/>
      <c r="DA85" s="416"/>
      <c r="DB85" s="416"/>
      <c r="DC85" s="416"/>
      <c r="DD85" s="416"/>
      <c r="DE85" s="416"/>
      <c r="DF85" s="416"/>
      <c r="DG85" s="416"/>
      <c r="DH85" s="416"/>
      <c r="DI85" s="416"/>
      <c r="DJ85" s="416"/>
      <c r="DK85" s="416"/>
      <c r="DL85" s="416"/>
      <c r="DM85" s="416"/>
      <c r="DN85" s="416"/>
      <c r="DO85" s="416"/>
      <c r="DP85" s="416"/>
      <c r="DQ85" s="416"/>
      <c r="DR85" s="416"/>
      <c r="DS85" s="416"/>
      <c r="DT85" s="416"/>
      <c r="DU85" s="416"/>
      <c r="DV85" s="416"/>
      <c r="DW85" s="416"/>
      <c r="DX85" s="416"/>
      <c r="DY85" s="416"/>
      <c r="DZ85" s="416"/>
      <c r="EA85" s="416"/>
      <c r="EB85" s="416"/>
      <c r="EC85" s="416"/>
      <c r="ED85" s="416"/>
      <c r="EE85" s="416"/>
      <c r="EF85" s="416"/>
      <c r="EG85" s="416"/>
      <c r="EH85" s="416"/>
      <c r="EI85" s="416"/>
      <c r="EJ85" s="416"/>
      <c r="EK85" s="416"/>
      <c r="EL85" s="416"/>
      <c r="EM85" s="416"/>
      <c r="EN85" s="416"/>
      <c r="EO85" s="416"/>
      <c r="EP85" s="416"/>
      <c r="EQ85" s="416"/>
      <c r="ER85" s="416"/>
      <c r="ES85" s="416"/>
      <c r="ET85" s="416"/>
      <c r="EU85" s="416"/>
      <c r="EV85" s="416"/>
      <c r="EW85" s="416"/>
      <c r="EX85" s="416"/>
      <c r="EY85" s="416"/>
      <c r="EZ85" s="416"/>
      <c r="FA85" s="416"/>
      <c r="FB85" s="416"/>
      <c r="FC85" s="416"/>
      <c r="FD85" s="416"/>
      <c r="FE85" s="416"/>
      <c r="FF85" s="416"/>
      <c r="FG85" s="416"/>
      <c r="FH85" s="416"/>
      <c r="FI85" s="416"/>
      <c r="FJ85" s="416"/>
      <c r="FK85" s="416"/>
      <c r="FL85" s="416"/>
      <c r="FM85" s="416"/>
      <c r="FN85" s="416"/>
      <c r="FO85" s="416"/>
      <c r="FP85" s="416"/>
      <c r="FQ85" s="416"/>
      <c r="FR85" s="416"/>
      <c r="FS85" s="416"/>
      <c r="FT85" s="416"/>
      <c r="FU85" s="416"/>
      <c r="FV85" s="416"/>
      <c r="FW85" s="416"/>
      <c r="FX85" s="416"/>
      <c r="FY85" s="416"/>
      <c r="FZ85" s="416"/>
      <c r="GA85" s="416"/>
      <c r="GB85" s="416"/>
      <c r="GC85" s="416"/>
      <c r="GD85" s="416"/>
      <c r="GE85" s="416"/>
      <c r="GF85" s="416"/>
      <c r="GG85" s="416"/>
      <c r="GH85" s="416"/>
      <c r="GI85" s="416"/>
      <c r="GJ85" s="416"/>
      <c r="GK85" s="416"/>
      <c r="GL85" s="416"/>
      <c r="GM85" s="416"/>
      <c r="GN85" s="416"/>
      <c r="GO85" s="416"/>
      <c r="GP85" s="416"/>
      <c r="GQ85" s="416"/>
      <c r="GR85" s="416"/>
      <c r="GS85" s="416"/>
      <c r="GT85" s="416"/>
      <c r="GU85" s="416"/>
      <c r="GV85" s="416"/>
      <c r="GW85" s="416"/>
      <c r="GX85" s="416"/>
      <c r="GY85" s="416"/>
      <c r="GZ85" s="416"/>
      <c r="HA85" s="416"/>
      <c r="HB85" s="416"/>
      <c r="HC85" s="416"/>
      <c r="HD85" s="416"/>
      <c r="HE85" s="416"/>
      <c r="HF85" s="416"/>
      <c r="HG85" s="416"/>
      <c r="HH85" s="416"/>
      <c r="HI85" s="416"/>
      <c r="HJ85" s="416"/>
      <c r="HK85" s="416"/>
      <c r="HL85" s="416"/>
      <c r="HM85" s="416"/>
      <c r="HN85" s="416"/>
      <c r="HO85" s="416"/>
      <c r="HP85" s="416"/>
      <c r="HQ85" s="416"/>
      <c r="HR85" s="416"/>
      <c r="HS85" s="416"/>
      <c r="HT85" s="416"/>
      <c r="HU85" s="416"/>
      <c r="HV85" s="416"/>
      <c r="HW85" s="416"/>
      <c r="HX85" s="416"/>
      <c r="HY85" s="416"/>
      <c r="HZ85" s="416"/>
      <c r="IA85" s="416"/>
      <c r="IB85" s="416"/>
      <c r="IC85" s="416"/>
      <c r="ID85" s="416"/>
      <c r="IE85" s="416"/>
      <c r="IF85" s="416"/>
      <c r="IG85" s="416"/>
      <c r="IH85" s="416"/>
      <c r="II85" s="416"/>
      <c r="IJ85" s="416"/>
      <c r="IK85" s="416"/>
      <c r="IL85" s="416"/>
      <c r="IM85" s="416"/>
      <c r="IN85" s="416"/>
      <c r="IO85" s="416"/>
      <c r="IP85" s="416"/>
      <c r="IQ85" s="416"/>
      <c r="IR85" s="416"/>
      <c r="IS85" s="416"/>
      <c r="IT85" s="416"/>
      <c r="IU85" s="416"/>
      <c r="IV85" s="416"/>
      <c r="IW85" s="416"/>
      <c r="IX85" s="416"/>
      <c r="IY85" s="416"/>
      <c r="IZ85" s="416"/>
      <c r="JA85" s="416"/>
      <c r="JB85" s="416"/>
      <c r="JC85" s="416"/>
      <c r="JD85" s="416"/>
      <c r="JE85" s="416"/>
      <c r="JF85" s="416"/>
      <c r="JG85" s="416"/>
      <c r="JH85" s="416"/>
      <c r="JI85" s="416"/>
      <c r="JJ85" s="416"/>
      <c r="JK85" s="416"/>
      <c r="JL85" s="416"/>
      <c r="JM85" s="416"/>
      <c r="JN85" s="416"/>
      <c r="JO85" s="416"/>
      <c r="JP85" s="416"/>
      <c r="JQ85" s="416"/>
      <c r="JR85" s="416"/>
      <c r="JS85" s="416"/>
      <c r="JT85" s="416"/>
      <c r="JU85" s="416"/>
      <c r="JV85" s="416"/>
      <c r="JW85" s="416"/>
      <c r="JX85" s="416"/>
      <c r="JY85" s="416"/>
      <c r="JZ85" s="416"/>
      <c r="KA85" s="416"/>
      <c r="KB85" s="416"/>
      <c r="KC85" s="416"/>
      <c r="KD85" s="416"/>
      <c r="KE85" s="416"/>
      <c r="KF85" s="416"/>
      <c r="KG85" s="416"/>
      <c r="KH85" s="416"/>
      <c r="KI85" s="416"/>
      <c r="KJ85" s="416"/>
      <c r="KK85" s="416"/>
      <c r="KL85" s="416"/>
      <c r="KM85" s="416"/>
      <c r="KN85" s="416"/>
      <c r="KO85" s="416"/>
      <c r="KP85" s="416"/>
      <c r="KQ85" s="416"/>
      <c r="KR85" s="416"/>
      <c r="KS85" s="416"/>
      <c r="KT85" s="416"/>
      <c r="KU85" s="416"/>
      <c r="KV85" s="416"/>
      <c r="KW85" s="416"/>
      <c r="KX85" s="416"/>
      <c r="KY85" s="416"/>
      <c r="KZ85" s="416"/>
      <c r="LA85" s="416"/>
      <c r="LB85" s="416"/>
      <c r="LC85" s="416"/>
      <c r="LD85" s="416"/>
      <c r="LE85" s="416"/>
      <c r="LF85" s="416"/>
      <c r="LG85" s="416"/>
      <c r="LH85" s="416"/>
      <c r="LI85" s="416"/>
      <c r="LJ85" s="416"/>
      <c r="LK85" s="416"/>
      <c r="LL85" s="416"/>
      <c r="LM85" s="416"/>
      <c r="LN85" s="416"/>
      <c r="LO85" s="416"/>
      <c r="LP85" s="416"/>
      <c r="LQ85" s="416"/>
      <c r="LR85" s="416"/>
      <c r="LS85" s="416"/>
      <c r="LT85" s="416"/>
      <c r="LU85" s="416"/>
      <c r="LV85" s="416"/>
      <c r="LW85" s="416"/>
      <c r="LX85" s="416"/>
      <c r="LY85" s="416"/>
      <c r="LZ85" s="416"/>
      <c r="MA85" s="416"/>
      <c r="MB85" s="416"/>
      <c r="MC85" s="416"/>
      <c r="MD85" s="416"/>
      <c r="ME85" s="416"/>
      <c r="MF85" s="416"/>
      <c r="MG85" s="416"/>
      <c r="MH85" s="416"/>
      <c r="MI85" s="416"/>
      <c r="MJ85" s="416"/>
      <c r="MK85" s="416"/>
      <c r="ML85" s="416"/>
      <c r="MM85" s="416"/>
      <c r="MN85" s="416"/>
      <c r="MO85" s="416"/>
      <c r="MP85" s="416"/>
      <c r="MQ85" s="416"/>
      <c r="MR85" s="416"/>
      <c r="MS85" s="416"/>
      <c r="MT85" s="416"/>
      <c r="MU85" s="416"/>
      <c r="MV85" s="416"/>
      <c r="MW85" s="416"/>
      <c r="MX85" s="416"/>
      <c r="MY85" s="416"/>
      <c r="MZ85" s="416"/>
      <c r="NA85" s="416"/>
      <c r="NB85" s="416"/>
      <c r="NC85" s="416"/>
      <c r="ND85" s="416"/>
      <c r="NE85" s="416"/>
      <c r="NF85" s="416"/>
      <c r="NG85" s="416"/>
      <c r="NH85" s="416"/>
      <c r="NI85" s="416"/>
      <c r="NJ85" s="416"/>
      <c r="NK85" s="416"/>
      <c r="NL85" s="416"/>
      <c r="NM85" s="416"/>
      <c r="NN85" s="416"/>
      <c r="NO85" s="416"/>
      <c r="NP85" s="416"/>
      <c r="NQ85" s="416"/>
      <c r="NR85" s="416"/>
      <c r="NS85" s="416"/>
      <c r="NT85" s="416"/>
      <c r="NU85" s="416"/>
      <c r="NV85" s="416"/>
      <c r="NW85" s="416"/>
      <c r="NX85" s="416"/>
      <c r="NY85" s="416"/>
      <c r="NZ85" s="416"/>
      <c r="OA85" s="416"/>
      <c r="OB85" s="416"/>
      <c r="OC85" s="416"/>
      <c r="OD85" s="416"/>
      <c r="OE85" s="416"/>
      <c r="OF85" s="416"/>
      <c r="OG85" s="416"/>
      <c r="OH85" s="416"/>
      <c r="OI85" s="416"/>
      <c r="OJ85" s="416"/>
      <c r="OK85" s="416"/>
      <c r="OL85" s="416"/>
      <c r="OM85" s="416"/>
      <c r="ON85" s="416"/>
      <c r="OO85" s="416"/>
      <c r="OP85" s="416"/>
      <c r="OQ85" s="416"/>
      <c r="OR85" s="416"/>
      <c r="OS85" s="416"/>
      <c r="OT85" s="416"/>
      <c r="OU85" s="416"/>
      <c r="OV85" s="416"/>
      <c r="OW85" s="416"/>
      <c r="OX85" s="416"/>
      <c r="OY85" s="416"/>
      <c r="OZ85" s="416"/>
      <c r="PA85" s="416"/>
      <c r="PB85" s="416"/>
      <c r="PC85" s="416"/>
      <c r="PD85" s="416"/>
      <c r="PE85" s="416"/>
      <c r="PF85" s="416"/>
      <c r="PG85" s="416"/>
      <c r="PH85" s="416"/>
      <c r="PI85" s="416"/>
      <c r="PJ85" s="416"/>
      <c r="PK85" s="416"/>
      <c r="PL85" s="416"/>
      <c r="PM85" s="416"/>
      <c r="PN85" s="416"/>
      <c r="PO85" s="416"/>
      <c r="PP85" s="416"/>
      <c r="PQ85" s="416"/>
      <c r="PR85" s="416"/>
      <c r="PS85" s="416"/>
      <c r="PT85" s="416"/>
      <c r="PU85" s="416"/>
      <c r="PV85" s="416"/>
      <c r="PW85" s="416"/>
      <c r="PX85" s="416"/>
      <c r="PY85" s="416"/>
      <c r="PZ85" s="416"/>
      <c r="QA85" s="416"/>
      <c r="QB85" s="416"/>
      <c r="QC85" s="416"/>
      <c r="QD85" s="416"/>
      <c r="QE85" s="416"/>
      <c r="QF85" s="416"/>
      <c r="QG85" s="416"/>
      <c r="QH85" s="416"/>
      <c r="QI85" s="416"/>
      <c r="QJ85" s="416"/>
      <c r="QK85" s="416"/>
      <c r="QL85" s="416"/>
      <c r="QM85" s="416"/>
      <c r="QN85" s="416"/>
      <c r="QO85" s="416"/>
      <c r="QP85" s="416"/>
      <c r="QQ85" s="416"/>
      <c r="QR85" s="416"/>
      <c r="QS85" s="416"/>
      <c r="QT85" s="416"/>
      <c r="QU85" s="416"/>
      <c r="QV85" s="416"/>
      <c r="QW85" s="416"/>
      <c r="QX85" s="416"/>
      <c r="QY85" s="416"/>
      <c r="QZ85" s="416"/>
      <c r="RA85" s="416"/>
      <c r="RB85" s="416"/>
      <c r="RC85" s="416"/>
      <c r="RD85" s="416"/>
      <c r="RE85" s="416"/>
      <c r="RF85" s="416"/>
      <c r="RG85" s="416"/>
      <c r="RH85" s="416"/>
      <c r="RI85" s="416"/>
      <c r="RJ85" s="416"/>
      <c r="RK85" s="416"/>
      <c r="RL85" s="416"/>
      <c r="RM85" s="416"/>
      <c r="RN85" s="416"/>
      <c r="RO85" s="416"/>
      <c r="RP85" s="416"/>
      <c r="RQ85" s="416"/>
      <c r="RR85" s="416"/>
      <c r="RS85" s="416"/>
      <c r="RT85" s="416"/>
      <c r="RU85" s="416"/>
      <c r="RV85" s="416"/>
      <c r="RW85" s="416"/>
      <c r="RX85" s="416"/>
      <c r="RY85" s="416"/>
      <c r="RZ85" s="416"/>
      <c r="SA85" s="416"/>
      <c r="SB85" s="416"/>
      <c r="SC85" s="416"/>
      <c r="SD85" s="416"/>
      <c r="SE85" s="416"/>
      <c r="SF85" s="416"/>
      <c r="SG85" s="416"/>
      <c r="SH85" s="416"/>
      <c r="SI85" s="416"/>
      <c r="SJ85" s="416"/>
      <c r="SK85" s="416"/>
      <c r="SL85" s="416"/>
      <c r="SM85" s="416"/>
      <c r="SN85" s="416"/>
      <c r="SO85" s="416"/>
      <c r="SP85" s="416"/>
      <c r="SQ85" s="416"/>
      <c r="SR85" s="416"/>
      <c r="SS85" s="416"/>
      <c r="ST85" s="416"/>
      <c r="SU85" s="416"/>
      <c r="SV85" s="416"/>
      <c r="SW85" s="416"/>
      <c r="SX85" s="416"/>
      <c r="SY85" s="416"/>
      <c r="SZ85" s="416"/>
      <c r="TA85" s="416"/>
      <c r="TB85" s="416"/>
      <c r="TC85" s="416"/>
      <c r="TD85" s="416"/>
      <c r="TE85" s="416"/>
      <c r="TF85" s="416"/>
      <c r="TG85" s="416"/>
      <c r="TH85" s="416"/>
      <c r="TI85" s="416"/>
      <c r="TJ85" s="416"/>
      <c r="TK85" s="416"/>
      <c r="TL85" s="416"/>
      <c r="TM85" s="416"/>
      <c r="TN85" s="416"/>
      <c r="TO85" s="416"/>
      <c r="TP85" s="416"/>
      <c r="TQ85" s="416"/>
      <c r="TR85" s="416"/>
      <c r="TS85" s="416"/>
      <c r="TT85" s="416"/>
      <c r="TU85" s="416"/>
      <c r="TV85" s="416"/>
      <c r="TW85" s="416"/>
      <c r="TX85" s="416"/>
      <c r="TY85" s="416"/>
      <c r="TZ85" s="416"/>
      <c r="UA85" s="416"/>
      <c r="UB85" s="416"/>
      <c r="UC85" s="416"/>
      <c r="UD85" s="416"/>
      <c r="UE85" s="416"/>
      <c r="UF85" s="416"/>
      <c r="UG85" s="416"/>
      <c r="UH85" s="416"/>
      <c r="UI85" s="416"/>
      <c r="UJ85" s="416"/>
      <c r="UK85" s="416"/>
      <c r="UL85" s="416"/>
      <c r="UM85" s="416"/>
      <c r="UN85" s="416"/>
      <c r="UO85" s="416"/>
      <c r="UP85" s="416"/>
      <c r="UQ85" s="416"/>
      <c r="UR85" s="416"/>
      <c r="US85" s="416"/>
      <c r="UT85" s="416"/>
      <c r="UU85" s="416"/>
      <c r="UV85" s="416"/>
      <c r="UW85" s="416"/>
      <c r="UX85" s="416"/>
      <c r="UY85" s="416"/>
      <c r="UZ85" s="416"/>
      <c r="VA85" s="416"/>
      <c r="VB85" s="416"/>
      <c r="VC85" s="416"/>
      <c r="VD85" s="416"/>
      <c r="VE85" s="416"/>
      <c r="VF85" s="416"/>
      <c r="VG85" s="416"/>
      <c r="VH85" s="416"/>
      <c r="VI85" s="416"/>
      <c r="VJ85" s="416"/>
      <c r="VK85" s="416"/>
      <c r="VL85" s="416"/>
      <c r="VM85" s="416"/>
      <c r="VN85" s="416"/>
      <c r="VO85" s="416"/>
      <c r="VP85" s="416"/>
      <c r="VQ85" s="416"/>
      <c r="VR85" s="416"/>
      <c r="VS85" s="416"/>
      <c r="VT85" s="416"/>
      <c r="VU85" s="416"/>
      <c r="VV85" s="416"/>
      <c r="VW85" s="416"/>
      <c r="VX85" s="416"/>
      <c r="VY85" s="416"/>
      <c r="VZ85" s="416"/>
      <c r="WA85" s="416"/>
      <c r="WB85" s="416"/>
      <c r="WC85" s="416"/>
      <c r="WD85" s="416"/>
      <c r="WE85" s="416"/>
      <c r="WF85" s="416"/>
      <c r="WG85" s="416"/>
      <c r="WH85" s="416"/>
      <c r="WI85" s="416"/>
      <c r="WJ85" s="416"/>
      <c r="WK85" s="416"/>
      <c r="WL85" s="416"/>
      <c r="WM85" s="416"/>
      <c r="WN85" s="416"/>
      <c r="WO85" s="416"/>
      <c r="WP85" s="416"/>
      <c r="WQ85" s="416"/>
      <c r="WR85" s="416"/>
      <c r="WS85" s="416"/>
      <c r="WT85" s="416"/>
      <c r="WU85" s="416"/>
      <c r="WV85" s="416"/>
      <c r="WW85" s="416"/>
      <c r="WX85" s="416"/>
      <c r="WY85" s="416"/>
      <c r="WZ85" s="416"/>
      <c r="XA85" s="416"/>
      <c r="XB85" s="416"/>
      <c r="XC85" s="416"/>
      <c r="XD85" s="416"/>
      <c r="XE85" s="416"/>
      <c r="XF85" s="416"/>
      <c r="XG85" s="416"/>
      <c r="XH85" s="416"/>
      <c r="XI85" s="416"/>
      <c r="XJ85" s="416"/>
      <c r="XK85" s="416"/>
      <c r="XL85" s="416"/>
      <c r="XM85" s="416"/>
      <c r="XN85" s="416"/>
      <c r="XO85" s="416"/>
      <c r="XP85" s="416"/>
      <c r="XQ85" s="416"/>
      <c r="XR85" s="417"/>
      <c r="XS85" s="417"/>
      <c r="XT85" s="417"/>
      <c r="XU85" s="417"/>
      <c r="XV85" s="417"/>
      <c r="XW85" s="417"/>
      <c r="XX85" s="417"/>
      <c r="XY85" s="417"/>
      <c r="XZ85" s="417"/>
      <c r="YA85" s="417"/>
      <c r="YB85" s="417"/>
      <c r="YC85" s="417"/>
      <c r="YD85" s="417"/>
      <c r="YE85" s="417"/>
      <c r="YF85" s="417"/>
      <c r="YG85" s="417"/>
      <c r="YH85" s="417"/>
      <c r="YI85" s="417"/>
      <c r="YJ85" s="417"/>
      <c r="YK85" s="417"/>
      <c r="YL85" s="417"/>
      <c r="YM85" s="417"/>
      <c r="YN85" s="417"/>
      <c r="YO85" s="417"/>
      <c r="YP85" s="417"/>
      <c r="YQ85" s="417"/>
      <c r="YR85" s="417"/>
      <c r="YS85" s="417"/>
      <c r="YT85" s="417"/>
      <c r="YU85" s="417"/>
      <c r="YV85" s="417"/>
      <c r="YW85" s="417"/>
      <c r="YX85" s="417"/>
      <c r="YY85" s="417"/>
      <c r="YZ85" s="417"/>
      <c r="ZA85" s="417"/>
      <c r="ZB85" s="417"/>
      <c r="ZC85" s="417"/>
      <c r="ZD85" s="417"/>
      <c r="ZE85" s="417"/>
      <c r="ZF85" s="417"/>
      <c r="ZG85" s="417"/>
      <c r="ZH85" s="417"/>
      <c r="ZI85" s="417"/>
      <c r="ZJ85" s="417"/>
      <c r="ZK85" s="417"/>
      <c r="ZL85" s="417"/>
      <c r="ZM85" s="417"/>
      <c r="ZN85" s="417"/>
      <c r="ZO85" s="417"/>
      <c r="ZP85" s="417"/>
      <c r="ZQ85" s="417"/>
      <c r="ZR85" s="417"/>
      <c r="ZS85" s="417"/>
      <c r="ZT85" s="417"/>
      <c r="ZU85" s="417"/>
      <c r="ZV85" s="417"/>
      <c r="ZW85" s="417"/>
      <c r="ZX85" s="417"/>
      <c r="ZY85" s="417"/>
      <c r="ZZ85" s="417"/>
      <c r="AAA85" s="417"/>
      <c r="AAB85" s="417"/>
      <c r="AAC85" s="417"/>
      <c r="AAD85" s="417"/>
      <c r="AAE85" s="417"/>
      <c r="AAF85" s="417"/>
      <c r="AAG85" s="417"/>
      <c r="AAH85" s="417"/>
      <c r="AAI85" s="417"/>
      <c r="AAJ85" s="417"/>
      <c r="AAK85" s="417"/>
      <c r="AAL85" s="417"/>
      <c r="AAM85" s="417"/>
      <c r="AAN85" s="417"/>
      <c r="AAO85" s="417"/>
      <c r="AAP85" s="417"/>
      <c r="AAQ85" s="417"/>
      <c r="AAR85" s="417"/>
      <c r="AAS85" s="417"/>
      <c r="AAT85" s="417"/>
      <c r="AAU85" s="417"/>
      <c r="AAV85" s="417"/>
      <c r="AAW85" s="417"/>
      <c r="AAX85" s="417"/>
      <c r="AAY85" s="417"/>
      <c r="AAZ85" s="417"/>
      <c r="ABA85" s="417"/>
      <c r="ABB85" s="417"/>
      <c r="ABC85" s="417"/>
      <c r="ABD85" s="417"/>
      <c r="ABE85" s="417"/>
      <c r="ABF85" s="417"/>
      <c r="ABG85" s="417"/>
      <c r="ABH85" s="417"/>
      <c r="ABI85" s="417"/>
      <c r="ABJ85" s="417"/>
      <c r="ABK85" s="417"/>
      <c r="ABL85" s="417"/>
      <c r="ABM85" s="417"/>
      <c r="ABN85" s="417"/>
      <c r="ABO85" s="417"/>
      <c r="ABP85" s="417"/>
      <c r="ABQ85" s="417"/>
      <c r="ABR85" s="417"/>
      <c r="ABS85" s="417"/>
      <c r="ABT85" s="417"/>
      <c r="ABU85" s="417"/>
      <c r="ABV85" s="417"/>
      <c r="ABW85" s="417"/>
      <c r="ABX85" s="417"/>
      <c r="ABY85" s="417"/>
      <c r="ABZ85" s="417"/>
      <c r="ACA85" s="417"/>
      <c r="ACB85" s="417"/>
      <c r="ACC85" s="417"/>
      <c r="ACD85" s="417"/>
      <c r="ACE85" s="417"/>
      <c r="ACF85" s="417"/>
      <c r="ACG85" s="417"/>
      <c r="ACH85" s="417"/>
      <c r="ACI85" s="417"/>
      <c r="ACJ85" s="417"/>
      <c r="ACK85" s="417"/>
      <c r="ACL85" s="417"/>
      <c r="ACM85" s="417"/>
      <c r="ACN85" s="417"/>
      <c r="ACO85" s="417"/>
      <c r="ACP85" s="417"/>
      <c r="ACQ85" s="417"/>
      <c r="ACR85" s="417"/>
      <c r="ACS85" s="417"/>
      <c r="ACT85" s="417"/>
      <c r="ACU85" s="417"/>
      <c r="ACV85" s="417"/>
      <c r="ACW85" s="417"/>
      <c r="ACX85" s="417"/>
      <c r="ACY85" s="417"/>
      <c r="ACZ85" s="417"/>
      <c r="ADA85" s="417"/>
      <c r="ADB85" s="417"/>
      <c r="ADC85" s="417"/>
      <c r="ADD85" s="417"/>
      <c r="ADE85" s="417"/>
      <c r="ADF85" s="417"/>
      <c r="ADG85" s="417"/>
      <c r="ADH85" s="417"/>
      <c r="ADI85" s="417"/>
      <c r="ADJ85" s="417"/>
      <c r="ADK85" s="417"/>
      <c r="ADL85" s="417"/>
      <c r="ADM85" s="417"/>
      <c r="ADN85" s="417"/>
      <c r="ADO85" s="417"/>
      <c r="ADP85" s="417"/>
      <c r="ADQ85" s="417"/>
      <c r="ADR85" s="417"/>
      <c r="ADS85" s="417"/>
      <c r="ADT85" s="417"/>
      <c r="ADU85" s="417"/>
      <c r="ADV85" s="417"/>
      <c r="ADW85" s="417"/>
      <c r="ADX85" s="417"/>
      <c r="ADY85" s="417"/>
      <c r="ADZ85" s="417"/>
      <c r="AEA85" s="417"/>
      <c r="AEB85" s="417"/>
      <c r="AEC85" s="417"/>
      <c r="AED85" s="417"/>
      <c r="AEE85" s="417"/>
      <c r="AEF85" s="417"/>
      <c r="AEG85" s="417"/>
      <c r="AEH85" s="417"/>
      <c r="AEI85" s="417"/>
      <c r="AEJ85" s="417"/>
      <c r="AEK85" s="417"/>
      <c r="AEL85" s="417"/>
      <c r="AEM85" s="417"/>
      <c r="AEN85" s="417"/>
      <c r="AEO85" s="417"/>
      <c r="AEP85" s="417"/>
      <c r="AEQ85" s="417"/>
      <c r="AER85" s="417"/>
      <c r="AES85" s="417"/>
      <c r="AET85" s="417"/>
      <c r="AEU85" s="417"/>
      <c r="AEV85" s="417"/>
      <c r="AEW85" s="417"/>
      <c r="AEX85" s="417"/>
      <c r="AEY85" s="417"/>
      <c r="AEZ85" s="417"/>
      <c r="AFA85" s="417"/>
      <c r="AFB85" s="417"/>
      <c r="AFC85" s="417"/>
      <c r="AFD85" s="417"/>
      <c r="AFE85" s="417"/>
      <c r="AFF85" s="417"/>
      <c r="AFG85" s="417"/>
      <c r="AFH85" s="417"/>
      <c r="AFI85" s="417"/>
      <c r="AFJ85" s="417"/>
      <c r="AFK85" s="417"/>
      <c r="AFL85" s="417"/>
      <c r="AFM85" s="417"/>
      <c r="AFN85" s="417"/>
      <c r="AFO85" s="417"/>
      <c r="AFP85" s="417"/>
      <c r="AFQ85" s="417"/>
      <c r="AFR85" s="417"/>
      <c r="AFS85" s="417"/>
      <c r="AFT85" s="417"/>
      <c r="AFU85" s="417"/>
      <c r="AFV85" s="417"/>
      <c r="AFW85" s="417"/>
      <c r="AFX85" s="417"/>
      <c r="AFY85" s="417"/>
      <c r="AFZ85" s="417"/>
      <c r="AGA85" s="417"/>
      <c r="AGB85" s="417"/>
      <c r="AGC85" s="417"/>
      <c r="AGD85" s="417"/>
      <c r="AGE85" s="417"/>
      <c r="AGF85" s="417"/>
      <c r="AGG85" s="417"/>
      <c r="AGH85" s="417"/>
      <c r="AGI85" s="417"/>
      <c r="AGJ85" s="417"/>
      <c r="AGK85" s="417"/>
      <c r="AGL85" s="417"/>
      <c r="AGM85" s="417"/>
      <c r="AGN85" s="417"/>
      <c r="AGO85" s="417"/>
      <c r="AGP85" s="417"/>
      <c r="AGQ85" s="417"/>
      <c r="AGR85" s="417"/>
      <c r="AGS85" s="417"/>
      <c r="AGT85" s="417"/>
      <c r="AGU85" s="417"/>
      <c r="AGV85" s="417"/>
      <c r="AGW85" s="417"/>
      <c r="AGX85" s="417"/>
      <c r="AGY85" s="417"/>
      <c r="AGZ85" s="417"/>
      <c r="AHA85" s="417"/>
      <c r="AHB85" s="417"/>
      <c r="AHC85" s="417"/>
      <c r="AHD85" s="417"/>
      <c r="AHE85" s="417"/>
      <c r="AHF85" s="417"/>
      <c r="AHG85" s="417"/>
      <c r="AHH85" s="417"/>
      <c r="AHI85" s="417"/>
      <c r="AHJ85" s="417"/>
      <c r="AHK85" s="417"/>
      <c r="AHL85" s="417"/>
      <c r="AHM85" s="417"/>
      <c r="AHN85" s="417"/>
      <c r="AHO85" s="417"/>
      <c r="AHP85" s="417"/>
      <c r="AHQ85" s="417"/>
      <c r="AHR85" s="417"/>
      <c r="AHS85" s="417"/>
      <c r="AHT85" s="417"/>
      <c r="AHU85" s="417"/>
      <c r="AHV85" s="417"/>
      <c r="AHW85" s="417"/>
      <c r="AHX85" s="417"/>
      <c r="AHY85" s="417"/>
      <c r="AHZ85" s="417"/>
      <c r="AIA85" s="417"/>
      <c r="AIB85" s="417"/>
      <c r="AIC85" s="417"/>
      <c r="AID85" s="417"/>
      <c r="AIE85" s="417"/>
      <c r="AIF85" s="417"/>
      <c r="AIG85" s="417"/>
      <c r="AIH85" s="417"/>
      <c r="AII85" s="417"/>
      <c r="AIJ85" s="417"/>
      <c r="AIK85" s="417"/>
      <c r="AIL85" s="417"/>
      <c r="AIM85" s="417"/>
      <c r="AIN85" s="417"/>
      <c r="AIO85" s="417"/>
      <c r="AIP85" s="417"/>
      <c r="AIQ85" s="417"/>
      <c r="AIR85" s="417"/>
      <c r="AIS85" s="417"/>
      <c r="AIT85" s="417"/>
      <c r="AIU85" s="417"/>
      <c r="AIV85" s="417"/>
      <c r="AIW85" s="417"/>
      <c r="AIX85" s="417"/>
      <c r="AIY85" s="417"/>
      <c r="AIZ85" s="417"/>
      <c r="AJA85" s="417"/>
      <c r="AJB85" s="417"/>
      <c r="AJC85" s="417"/>
      <c r="AJD85" s="417"/>
      <c r="AJE85" s="417"/>
      <c r="AJF85" s="417"/>
      <c r="AJG85" s="417"/>
      <c r="AJH85" s="417"/>
      <c r="AJI85" s="417"/>
      <c r="AJJ85" s="417"/>
      <c r="AJK85" s="417"/>
      <c r="AJL85" s="417"/>
      <c r="AJM85" s="417"/>
      <c r="AJN85" s="417"/>
      <c r="AJO85" s="417"/>
      <c r="AJP85" s="417"/>
      <c r="AJQ85" s="417"/>
      <c r="AJR85" s="417"/>
      <c r="AJS85" s="417"/>
      <c r="AJT85" s="417"/>
      <c r="AJU85" s="417"/>
      <c r="AJV85" s="417"/>
      <c r="AJW85" s="417"/>
      <c r="AJX85" s="417"/>
      <c r="AJY85" s="417"/>
      <c r="AJZ85" s="417"/>
      <c r="AKA85" s="417"/>
      <c r="AKB85" s="417"/>
      <c r="AKC85" s="417"/>
      <c r="AKD85" s="417"/>
      <c r="AKE85" s="417"/>
      <c r="AKF85" s="417"/>
      <c r="AKG85" s="417"/>
      <c r="AKH85" s="417"/>
      <c r="AKI85" s="417"/>
      <c r="AKJ85" s="417"/>
      <c r="AKK85" s="417"/>
      <c r="AKL85" s="417"/>
      <c r="AKM85" s="417"/>
      <c r="AKN85" s="417"/>
      <c r="AKO85" s="417"/>
      <c r="AKP85" s="417"/>
      <c r="AKQ85" s="417"/>
      <c r="AKR85" s="417"/>
      <c r="AKS85" s="417"/>
      <c r="AKT85" s="417"/>
      <c r="AKU85" s="417"/>
      <c r="AKV85" s="417"/>
      <c r="AKW85" s="417"/>
      <c r="AKX85" s="417"/>
      <c r="AKY85" s="417"/>
      <c r="AKZ85" s="417"/>
      <c r="ALA85" s="417"/>
      <c r="ALB85" s="417"/>
      <c r="ALC85" s="417"/>
      <c r="ALD85" s="417"/>
      <c r="ALE85" s="417"/>
      <c r="ALF85" s="417"/>
      <c r="ALG85" s="417"/>
      <c r="ALH85" s="417"/>
      <c r="ALI85" s="417"/>
      <c r="ALJ85" s="417"/>
      <c r="ALK85" s="417"/>
      <c r="ALL85" s="417"/>
      <c r="ALM85" s="417"/>
      <c r="ALN85" s="417"/>
      <c r="ALO85" s="417"/>
      <c r="ALP85" s="417"/>
      <c r="ALQ85" s="417"/>
      <c r="ALR85" s="417"/>
      <c r="ALS85" s="417"/>
      <c r="ALT85" s="417"/>
      <c r="ALU85" s="417"/>
      <c r="ALV85" s="417"/>
      <c r="ALW85" s="417"/>
      <c r="ALX85" s="417"/>
      <c r="ALY85" s="417"/>
      <c r="ALZ85" s="417"/>
      <c r="AMA85" s="417"/>
      <c r="AMB85" s="417"/>
      <c r="AMC85" s="417"/>
      <c r="AMD85" s="417"/>
      <c r="AME85" s="417"/>
      <c r="AMF85" s="417"/>
      <c r="AMG85" s="417"/>
      <c r="AMH85" s="417"/>
      <c r="AMI85" s="417"/>
      <c r="AMJ85" s="417"/>
      <c r="AMK85" s="417"/>
      <c r="AML85" s="417"/>
      <c r="AMM85" s="417"/>
      <c r="AMN85" s="417"/>
      <c r="AMO85" s="417"/>
      <c r="AMP85" s="417"/>
      <c r="AMQ85" s="417"/>
      <c r="AMR85" s="417"/>
      <c r="AMS85" s="417"/>
      <c r="AMT85" s="417"/>
      <c r="AMU85" s="417"/>
      <c r="AMV85" s="417"/>
      <c r="AMW85" s="417"/>
      <c r="AMX85" s="417"/>
      <c r="AMY85" s="417"/>
      <c r="AMZ85" s="417"/>
      <c r="ANA85" s="417"/>
      <c r="ANB85" s="417"/>
      <c r="ANC85" s="417"/>
      <c r="AND85" s="417"/>
      <c r="ANE85" s="417"/>
      <c r="ANF85" s="417"/>
      <c r="ANG85" s="417"/>
      <c r="ANH85" s="417"/>
      <c r="ANI85" s="417"/>
      <c r="ANJ85" s="417"/>
      <c r="ANK85" s="417"/>
      <c r="ANL85" s="417"/>
      <c r="ANM85" s="417"/>
      <c r="ANN85" s="417"/>
      <c r="ANO85" s="417"/>
      <c r="ANP85" s="417"/>
      <c r="ANQ85" s="417"/>
      <c r="ANR85" s="417"/>
      <c r="ANS85" s="417"/>
      <c r="ANT85" s="417"/>
      <c r="ANU85" s="417"/>
      <c r="ANV85" s="417"/>
      <c r="ANW85" s="417"/>
      <c r="ANX85" s="417"/>
      <c r="ANY85" s="417"/>
      <c r="ANZ85" s="417"/>
      <c r="AOA85" s="417"/>
      <c r="AOB85" s="417"/>
      <c r="AOC85" s="417"/>
      <c r="AOD85" s="417"/>
      <c r="AOE85" s="417"/>
      <c r="AOF85" s="417"/>
      <c r="AOG85" s="417"/>
      <c r="AOH85" s="417"/>
      <c r="AOI85" s="417"/>
      <c r="AOJ85" s="417"/>
      <c r="AOK85" s="417"/>
      <c r="AOL85" s="417"/>
      <c r="AOM85" s="417"/>
      <c r="AON85" s="417"/>
      <c r="AOO85" s="417"/>
      <c r="AOP85" s="417"/>
      <c r="AOQ85" s="417"/>
      <c r="AOR85" s="417"/>
      <c r="AOS85" s="417"/>
      <c r="AOT85" s="417"/>
      <c r="AOU85" s="417"/>
      <c r="AOV85" s="417"/>
      <c r="AOW85" s="417"/>
      <c r="AOX85" s="417"/>
      <c r="AOY85" s="417"/>
      <c r="AOZ85" s="417"/>
      <c r="APA85" s="417"/>
      <c r="APB85" s="417"/>
      <c r="APC85" s="417"/>
      <c r="APD85" s="417"/>
      <c r="APE85" s="417"/>
      <c r="APF85" s="417"/>
      <c r="APG85" s="417"/>
      <c r="APH85" s="417"/>
      <c r="API85" s="417"/>
      <c r="APJ85" s="417"/>
      <c r="APK85" s="417"/>
      <c r="APL85" s="417"/>
      <c r="APM85" s="417"/>
      <c r="APN85" s="417"/>
      <c r="APO85" s="417"/>
      <c r="APP85" s="417"/>
      <c r="APQ85" s="417"/>
      <c r="APR85" s="417"/>
      <c r="APS85" s="417"/>
      <c r="APT85" s="417"/>
      <c r="APU85" s="417"/>
      <c r="APV85" s="417"/>
      <c r="APW85" s="417"/>
      <c r="APX85" s="417"/>
      <c r="APY85" s="417"/>
      <c r="APZ85" s="417"/>
      <c r="AQA85" s="417"/>
      <c r="AQB85" s="417"/>
      <c r="AQC85" s="417"/>
      <c r="AQD85" s="417"/>
      <c r="AQE85" s="417"/>
      <c r="AQF85" s="417"/>
      <c r="AQG85" s="417"/>
      <c r="AQH85" s="417"/>
      <c r="AQI85" s="417"/>
      <c r="AQJ85" s="417"/>
      <c r="AQK85" s="417"/>
      <c r="AQL85" s="417"/>
      <c r="AQM85" s="417"/>
      <c r="AQN85" s="417"/>
      <c r="AQO85" s="417"/>
      <c r="AQP85" s="417"/>
      <c r="AQQ85" s="417"/>
      <c r="AQR85" s="417"/>
      <c r="AQS85" s="417"/>
      <c r="AQT85" s="417"/>
      <c r="AQU85" s="417"/>
      <c r="AQV85" s="417"/>
      <c r="AQW85" s="417"/>
      <c r="AQX85" s="417"/>
      <c r="AQY85" s="417"/>
      <c r="AQZ85" s="417"/>
      <c r="ARA85" s="417"/>
      <c r="ARB85" s="417"/>
      <c r="ARC85" s="417"/>
      <c r="ARD85" s="417"/>
      <c r="ARE85" s="417"/>
      <c r="ARF85" s="417"/>
      <c r="ARG85" s="417"/>
      <c r="ARH85" s="417"/>
      <c r="ARI85" s="417"/>
      <c r="ARJ85" s="417"/>
      <c r="ARK85" s="417"/>
      <c r="ARL85" s="417"/>
      <c r="ARM85" s="417"/>
      <c r="ARN85" s="417"/>
      <c r="ARO85" s="417"/>
      <c r="ARP85" s="417"/>
      <c r="ARQ85" s="417"/>
      <c r="ARR85" s="417"/>
      <c r="ARS85" s="417"/>
      <c r="ART85" s="417"/>
      <c r="ARU85" s="417"/>
      <c r="ARV85" s="417"/>
      <c r="ARW85" s="417"/>
      <c r="ARX85" s="417"/>
      <c r="ARY85" s="417"/>
      <c r="ARZ85" s="417"/>
      <c r="ASA85" s="417"/>
      <c r="ASB85" s="417"/>
      <c r="ASC85" s="417"/>
      <c r="ASD85" s="417"/>
      <c r="ASE85" s="417"/>
      <c r="ASF85" s="417"/>
      <c r="ASG85" s="417"/>
      <c r="ASH85" s="417"/>
      <c r="ASI85" s="417"/>
      <c r="ASJ85" s="417"/>
      <c r="ASK85" s="417"/>
      <c r="ASL85" s="417"/>
      <c r="ASM85" s="417"/>
      <c r="ASN85" s="417"/>
      <c r="ASO85" s="417"/>
      <c r="ASP85" s="417"/>
      <c r="ASQ85" s="417"/>
      <c r="ASR85" s="417"/>
      <c r="ASS85" s="417"/>
      <c r="AST85" s="417"/>
      <c r="ASU85" s="417"/>
      <c r="ASV85" s="417"/>
      <c r="ASW85" s="417"/>
      <c r="ASX85" s="417"/>
      <c r="ASY85" s="417"/>
      <c r="ASZ85" s="417"/>
      <c r="ATA85" s="417"/>
      <c r="ATB85" s="417"/>
      <c r="ATC85" s="417"/>
      <c r="ATD85" s="417"/>
      <c r="ATE85" s="417"/>
      <c r="ATF85" s="417"/>
      <c r="ATG85" s="417"/>
      <c r="ATH85" s="417"/>
      <c r="ATI85" s="417"/>
      <c r="ATJ85" s="417"/>
      <c r="ATK85" s="417"/>
      <c r="ATL85" s="417"/>
      <c r="ATM85" s="417"/>
      <c r="ATN85" s="417"/>
      <c r="ATO85" s="417"/>
      <c r="ATP85" s="417"/>
      <c r="ATQ85" s="417"/>
      <c r="ATR85" s="417"/>
      <c r="ATS85" s="417"/>
      <c r="ATT85" s="417"/>
      <c r="ATU85" s="417"/>
      <c r="ATV85" s="417"/>
      <c r="ATW85" s="417"/>
      <c r="ATX85" s="417"/>
      <c r="ATY85" s="417"/>
      <c r="ATZ85" s="417"/>
      <c r="AUA85" s="417"/>
      <c r="AUB85" s="417"/>
      <c r="AUC85" s="417"/>
      <c r="AUD85" s="417"/>
      <c r="AUE85" s="417"/>
      <c r="AUF85" s="417"/>
      <c r="AUG85" s="417"/>
      <c r="AUH85" s="417"/>
      <c r="AUI85" s="417"/>
      <c r="AUJ85" s="417"/>
      <c r="AUK85" s="417"/>
      <c r="AUL85" s="417"/>
      <c r="AUM85" s="417"/>
      <c r="AUN85" s="417"/>
      <c r="AUO85" s="417"/>
      <c r="AUP85" s="417"/>
      <c r="AUQ85" s="417"/>
      <c r="AUR85" s="417"/>
      <c r="AUS85" s="417"/>
      <c r="AUT85" s="417"/>
      <c r="AUU85" s="417"/>
      <c r="AUV85" s="417"/>
      <c r="AUW85" s="417"/>
      <c r="AUX85" s="417"/>
      <c r="AUY85" s="417"/>
      <c r="AUZ85" s="417"/>
      <c r="AVA85" s="417"/>
      <c r="AVB85" s="417"/>
      <c r="AVC85" s="417"/>
      <c r="AVD85" s="417"/>
      <c r="AVE85" s="417"/>
      <c r="AVF85" s="417"/>
      <c r="AVG85" s="417"/>
      <c r="AVH85" s="417"/>
      <c r="AVI85" s="417"/>
      <c r="AVJ85" s="417"/>
      <c r="AVK85" s="417"/>
      <c r="AVL85" s="417"/>
      <c r="AVM85" s="417"/>
      <c r="AVN85" s="417"/>
      <c r="AVO85" s="417"/>
      <c r="AVP85" s="417"/>
      <c r="AVQ85" s="417"/>
      <c r="AVR85" s="417"/>
      <c r="AVS85" s="417"/>
      <c r="AVT85" s="417"/>
      <c r="AVU85" s="417"/>
      <c r="AVV85" s="417"/>
      <c r="AVW85" s="417"/>
      <c r="AVX85" s="417"/>
      <c r="AVY85" s="417"/>
      <c r="AVZ85" s="417"/>
      <c r="AWA85" s="417"/>
      <c r="AWB85" s="417"/>
      <c r="AWC85" s="417"/>
      <c r="AWD85" s="417"/>
      <c r="AWE85" s="417"/>
      <c r="AWF85" s="417"/>
      <c r="AWG85" s="417"/>
      <c r="AWH85" s="417"/>
      <c r="AWI85" s="417"/>
      <c r="AWJ85" s="417"/>
      <c r="AWK85" s="417"/>
      <c r="AWL85" s="417"/>
      <c r="AWM85" s="417"/>
      <c r="AWN85" s="417"/>
      <c r="AWO85" s="417"/>
      <c r="AWP85" s="417"/>
      <c r="AWQ85" s="417"/>
      <c r="AWR85" s="417"/>
      <c r="AWS85" s="417"/>
      <c r="AWT85" s="417"/>
      <c r="AWU85" s="417"/>
      <c r="AWV85" s="417"/>
      <c r="AWW85" s="417"/>
      <c r="AWX85" s="417"/>
      <c r="AWY85" s="417"/>
      <c r="AWZ85" s="417"/>
      <c r="AXA85" s="417"/>
      <c r="AXB85" s="417"/>
      <c r="AXC85" s="417"/>
      <c r="AXD85" s="417"/>
      <c r="AXE85" s="417"/>
      <c r="AXF85" s="417"/>
      <c r="AXG85" s="417"/>
      <c r="AXH85" s="417"/>
      <c r="AXI85" s="417"/>
      <c r="AXJ85" s="417"/>
      <c r="AXK85" s="417"/>
      <c r="AXL85" s="417"/>
      <c r="AXM85" s="417"/>
      <c r="AXN85" s="417"/>
      <c r="AXO85" s="417"/>
      <c r="AXP85" s="417"/>
      <c r="AXQ85" s="417"/>
      <c r="AXR85" s="417"/>
      <c r="AXS85" s="417"/>
      <c r="AXT85" s="417"/>
      <c r="AXU85" s="417"/>
      <c r="AXV85" s="417"/>
      <c r="AXW85" s="417"/>
      <c r="AXX85" s="417"/>
      <c r="AXY85" s="417"/>
      <c r="AXZ85" s="417"/>
      <c r="AYA85" s="417"/>
      <c r="AYB85" s="417"/>
      <c r="AYC85" s="417"/>
      <c r="AYD85" s="417"/>
      <c r="AYE85" s="417"/>
      <c r="AYF85" s="417"/>
      <c r="AYG85" s="417"/>
      <c r="AYH85" s="417"/>
      <c r="AYI85" s="417"/>
      <c r="AYJ85" s="417"/>
      <c r="AYK85" s="417"/>
      <c r="AYL85" s="417"/>
      <c r="AYM85" s="417"/>
      <c r="AYN85" s="417"/>
      <c r="AYO85" s="417"/>
      <c r="AYP85" s="417"/>
      <c r="AYQ85" s="417"/>
      <c r="AYR85" s="417"/>
      <c r="AYS85" s="417"/>
      <c r="AYT85" s="417"/>
      <c r="AYU85" s="417"/>
      <c r="AYV85" s="417"/>
      <c r="AYW85" s="417"/>
      <c r="AYX85" s="417"/>
      <c r="AYY85" s="417"/>
      <c r="AYZ85" s="417"/>
      <c r="AZA85" s="417"/>
      <c r="AZB85" s="417"/>
      <c r="AZC85" s="417"/>
      <c r="AZD85" s="417"/>
      <c r="AZE85" s="417"/>
      <c r="AZF85" s="417"/>
      <c r="AZG85" s="417"/>
      <c r="AZH85" s="417"/>
      <c r="AZI85" s="417"/>
      <c r="AZJ85" s="417"/>
      <c r="AZK85" s="417"/>
      <c r="AZL85" s="417"/>
      <c r="AZM85" s="417"/>
      <c r="AZN85" s="417"/>
      <c r="AZO85" s="417"/>
      <c r="AZP85" s="417"/>
      <c r="AZQ85" s="417"/>
      <c r="AZR85" s="417"/>
      <c r="AZS85" s="417"/>
      <c r="AZT85" s="417"/>
      <c r="AZU85" s="417"/>
      <c r="AZV85" s="417"/>
      <c r="AZW85" s="417"/>
      <c r="AZX85" s="417"/>
      <c r="AZY85" s="417"/>
      <c r="AZZ85" s="417"/>
      <c r="BAA85" s="417"/>
      <c r="BAB85" s="417"/>
      <c r="BAC85" s="417"/>
      <c r="BAD85" s="417"/>
      <c r="BAE85" s="417"/>
      <c r="BAF85" s="417"/>
      <c r="BAG85" s="417"/>
      <c r="BAH85" s="417"/>
      <c r="BAI85" s="417"/>
      <c r="BAJ85" s="417"/>
      <c r="BAK85" s="417"/>
      <c r="BAL85" s="417"/>
      <c r="BAM85" s="417"/>
      <c r="BAN85" s="417"/>
      <c r="BAO85" s="417"/>
      <c r="BAP85" s="417"/>
      <c r="BAQ85" s="417"/>
      <c r="BAR85" s="417"/>
      <c r="BAS85" s="417"/>
      <c r="BAT85" s="417"/>
      <c r="BAU85" s="417"/>
      <c r="BAV85" s="417"/>
      <c r="BAW85" s="417"/>
      <c r="BAX85" s="417"/>
      <c r="BAY85" s="417"/>
      <c r="BAZ85" s="417"/>
      <c r="BBA85" s="417"/>
      <c r="BBB85" s="417"/>
      <c r="BBC85" s="417"/>
      <c r="BBD85" s="417"/>
      <c r="BBE85" s="417"/>
      <c r="BBF85" s="417"/>
      <c r="BBG85" s="417"/>
      <c r="BBH85" s="417"/>
      <c r="BBI85" s="417"/>
      <c r="BBJ85" s="417"/>
      <c r="BBK85" s="417"/>
      <c r="BBL85" s="417"/>
      <c r="BBM85" s="417"/>
      <c r="BBN85" s="417"/>
      <c r="BBO85" s="417"/>
      <c r="BBP85" s="417"/>
      <c r="BBQ85" s="417"/>
      <c r="BBR85" s="417"/>
      <c r="BBS85" s="417"/>
      <c r="BBT85" s="417"/>
      <c r="BBU85" s="417"/>
      <c r="BBV85" s="417"/>
      <c r="BBW85" s="417"/>
      <c r="BBX85" s="417"/>
      <c r="BBY85" s="417"/>
      <c r="BBZ85" s="417"/>
      <c r="BCA85" s="417"/>
      <c r="BCB85" s="417"/>
      <c r="BCC85" s="417"/>
      <c r="BCD85" s="417"/>
      <c r="BCE85" s="417"/>
      <c r="BCF85" s="417"/>
      <c r="BCG85" s="417"/>
      <c r="BCH85" s="417"/>
      <c r="BCI85" s="417"/>
      <c r="BCJ85" s="417"/>
      <c r="BCK85" s="417"/>
      <c r="BCL85" s="417"/>
      <c r="BCM85" s="417"/>
      <c r="BCN85" s="417"/>
      <c r="BCO85" s="417"/>
      <c r="BCP85" s="417"/>
      <c r="BCQ85" s="417"/>
      <c r="BCR85" s="417"/>
      <c r="BCS85" s="417"/>
      <c r="BCT85" s="417"/>
      <c r="BCU85" s="417"/>
      <c r="BCV85" s="417"/>
      <c r="BCW85" s="417"/>
      <c r="BCX85" s="417"/>
      <c r="BCY85" s="417"/>
      <c r="BCZ85" s="417"/>
      <c r="BDA85" s="417"/>
      <c r="BDB85" s="417"/>
      <c r="BDC85" s="417"/>
      <c r="BDD85" s="417"/>
      <c r="BDE85" s="417"/>
      <c r="BDF85" s="417"/>
      <c r="BDG85" s="417"/>
      <c r="BDH85" s="417"/>
      <c r="BDI85" s="417"/>
      <c r="BDJ85" s="417"/>
      <c r="BDK85" s="417"/>
      <c r="BDL85" s="417"/>
      <c r="BDM85" s="417"/>
      <c r="BDN85" s="417"/>
      <c r="BDO85" s="417"/>
      <c r="BDP85" s="417"/>
      <c r="BDQ85" s="417"/>
      <c r="BDR85" s="417"/>
      <c r="BDS85" s="417"/>
      <c r="BDT85" s="417"/>
      <c r="BDU85" s="417"/>
      <c r="BDV85" s="417"/>
      <c r="BDW85" s="417"/>
      <c r="BDX85" s="417"/>
      <c r="BDY85" s="417"/>
      <c r="BDZ85" s="417"/>
      <c r="BEA85" s="417"/>
      <c r="BEB85" s="417"/>
      <c r="BEC85" s="417"/>
      <c r="BED85" s="417"/>
      <c r="BEE85" s="417"/>
      <c r="BEF85" s="417"/>
      <c r="BEG85" s="417"/>
      <c r="BEH85" s="417"/>
      <c r="BEI85" s="417"/>
      <c r="BEJ85" s="417"/>
      <c r="BEK85" s="417"/>
      <c r="BEL85" s="417"/>
      <c r="BEM85" s="417"/>
      <c r="BEN85" s="417"/>
      <c r="BEO85" s="417"/>
      <c r="BEP85" s="417"/>
      <c r="BEQ85" s="417"/>
      <c r="BER85" s="417"/>
      <c r="BES85" s="417"/>
      <c r="BET85" s="417"/>
      <c r="BEU85" s="417"/>
      <c r="BEV85" s="417"/>
      <c r="BEW85" s="417"/>
      <c r="BEX85" s="417"/>
      <c r="BEY85" s="417"/>
      <c r="BEZ85" s="417"/>
      <c r="BFA85" s="417"/>
      <c r="BFB85" s="417"/>
      <c r="BFC85" s="417"/>
      <c r="BFD85" s="417"/>
      <c r="BFE85" s="417"/>
      <c r="BFF85" s="417"/>
      <c r="BFG85" s="417"/>
      <c r="BFH85" s="417"/>
      <c r="BFI85" s="417"/>
      <c r="BFJ85" s="417"/>
      <c r="BFK85" s="417"/>
      <c r="BFL85" s="417"/>
      <c r="BFM85" s="417"/>
      <c r="BFN85" s="417"/>
      <c r="BFO85" s="417"/>
      <c r="BFP85" s="417"/>
      <c r="BFQ85" s="417"/>
      <c r="BFR85" s="417"/>
      <c r="BFS85" s="417"/>
      <c r="BFT85" s="417"/>
      <c r="BFU85" s="417"/>
      <c r="BFV85" s="417"/>
      <c r="BFW85" s="417"/>
      <c r="BFX85" s="417"/>
      <c r="BFY85" s="417"/>
      <c r="BFZ85" s="417"/>
      <c r="BGA85" s="417"/>
      <c r="BGB85" s="417"/>
      <c r="BGC85" s="417"/>
      <c r="BGD85" s="417"/>
      <c r="BGE85" s="417"/>
      <c r="BGF85" s="417"/>
      <c r="BGG85" s="417"/>
      <c r="BGH85" s="417"/>
      <c r="BGI85" s="417"/>
      <c r="BGJ85" s="417"/>
      <c r="BGK85" s="417"/>
      <c r="BGL85" s="417"/>
      <c r="BGM85" s="417"/>
      <c r="BGN85" s="417"/>
      <c r="BGO85" s="417"/>
      <c r="BGP85" s="417"/>
      <c r="BGQ85" s="417"/>
      <c r="BGR85" s="417"/>
      <c r="BGS85" s="417"/>
      <c r="BGT85" s="417"/>
      <c r="BGU85" s="417"/>
      <c r="BGV85" s="417"/>
      <c r="BGW85" s="417"/>
      <c r="BGX85" s="417"/>
      <c r="BGY85" s="417"/>
      <c r="BGZ85" s="417"/>
      <c r="BHA85" s="417"/>
      <c r="BHB85" s="417"/>
      <c r="BHC85" s="417"/>
      <c r="BHD85" s="417"/>
      <c r="BHE85" s="417"/>
      <c r="BHF85" s="417"/>
      <c r="BHG85" s="417"/>
      <c r="BHH85" s="417"/>
      <c r="BHI85" s="417"/>
      <c r="BHJ85" s="417"/>
      <c r="BHK85" s="417"/>
      <c r="BHL85" s="417"/>
      <c r="BHM85" s="417"/>
      <c r="BHN85" s="417"/>
      <c r="BHO85" s="417"/>
      <c r="BHP85" s="417"/>
      <c r="BHQ85" s="417"/>
      <c r="BHR85" s="417"/>
      <c r="BHS85" s="417"/>
      <c r="BHT85" s="417"/>
      <c r="BHU85" s="417"/>
      <c r="BHV85" s="417"/>
      <c r="BHW85" s="417"/>
      <c r="BHX85" s="417"/>
      <c r="BHY85" s="417"/>
      <c r="BHZ85" s="417"/>
      <c r="BIA85" s="417"/>
      <c r="BIB85" s="417"/>
      <c r="BIC85" s="417"/>
      <c r="BID85" s="417"/>
      <c r="BIE85" s="417"/>
      <c r="BIF85" s="417"/>
      <c r="BIG85" s="417"/>
      <c r="BIH85" s="417"/>
      <c r="BII85" s="417"/>
      <c r="BIJ85" s="417"/>
      <c r="BIK85" s="417"/>
      <c r="BIL85" s="417"/>
      <c r="BIM85" s="417"/>
      <c r="BIN85" s="417"/>
      <c r="BIO85" s="417"/>
      <c r="BIP85" s="417"/>
      <c r="BIQ85" s="417"/>
      <c r="BIR85" s="417"/>
      <c r="BIS85" s="417"/>
      <c r="BIT85" s="417"/>
      <c r="BIU85" s="417"/>
      <c r="BIV85" s="417"/>
      <c r="BIW85" s="417"/>
      <c r="BIX85" s="417"/>
      <c r="BIY85" s="417"/>
      <c r="BIZ85" s="417"/>
      <c r="BJA85" s="417"/>
      <c r="BJB85" s="417"/>
      <c r="BJC85" s="417"/>
      <c r="BJD85" s="417"/>
      <c r="BJE85" s="417"/>
      <c r="BJF85" s="417"/>
      <c r="BJG85" s="417"/>
      <c r="BJH85" s="417"/>
      <c r="BJI85" s="417"/>
      <c r="BJJ85" s="417"/>
      <c r="BJK85" s="417"/>
      <c r="BJL85" s="417"/>
      <c r="BJM85" s="417"/>
      <c r="BJN85" s="417"/>
      <c r="BJO85" s="417"/>
      <c r="BJP85" s="417"/>
      <c r="BJQ85" s="417"/>
      <c r="BJR85" s="417"/>
      <c r="BJS85" s="417"/>
      <c r="BJT85" s="417"/>
      <c r="BJU85" s="417"/>
      <c r="BJV85" s="417"/>
      <c r="BJW85" s="417"/>
      <c r="BJX85" s="417"/>
      <c r="BJY85" s="417"/>
      <c r="BJZ85" s="417"/>
      <c r="BKA85" s="417"/>
      <c r="BKB85" s="417"/>
      <c r="BKC85" s="417"/>
      <c r="BKD85" s="417"/>
      <c r="BKE85" s="417"/>
      <c r="BKF85" s="417"/>
      <c r="BKG85" s="417"/>
      <c r="BKH85" s="417"/>
      <c r="BKI85" s="417"/>
      <c r="BKJ85" s="417"/>
      <c r="BKK85" s="417"/>
      <c r="BKL85" s="417"/>
      <c r="BKM85" s="417"/>
      <c r="BKN85" s="417"/>
      <c r="BKO85" s="417"/>
      <c r="BKP85" s="417"/>
      <c r="BKQ85" s="417"/>
      <c r="BKR85" s="417"/>
      <c r="BKS85" s="417"/>
      <c r="BKT85" s="417"/>
      <c r="BKU85" s="417"/>
      <c r="BKV85" s="417"/>
      <c r="BKW85" s="417"/>
      <c r="BKX85" s="417"/>
      <c r="BKY85" s="417"/>
      <c r="BKZ85" s="417"/>
      <c r="BLA85" s="417"/>
      <c r="BLB85" s="417"/>
      <c r="BLC85" s="417"/>
      <c r="BLD85" s="417"/>
      <c r="BLE85" s="417"/>
      <c r="BLF85" s="417"/>
      <c r="BLG85" s="417"/>
      <c r="BLH85" s="417"/>
      <c r="BLI85" s="417"/>
      <c r="BLJ85" s="417"/>
      <c r="BLK85" s="417"/>
      <c r="BLL85" s="417"/>
      <c r="BLM85" s="417"/>
      <c r="BLN85" s="417"/>
      <c r="BLO85" s="417"/>
      <c r="BLP85" s="417"/>
      <c r="BLQ85" s="417"/>
      <c r="BLR85" s="417"/>
      <c r="BLS85" s="417"/>
      <c r="BLT85" s="417"/>
      <c r="BLU85" s="417"/>
      <c r="BLV85" s="417"/>
      <c r="BLW85" s="417"/>
      <c r="BLX85" s="417"/>
      <c r="BLY85" s="417"/>
      <c r="BLZ85" s="417"/>
      <c r="BMA85" s="417"/>
      <c r="BMB85" s="417"/>
      <c r="BMC85" s="417"/>
      <c r="BMD85" s="417"/>
      <c r="BME85" s="417"/>
      <c r="BMF85" s="417"/>
      <c r="BMG85" s="417"/>
      <c r="BMH85" s="417"/>
      <c r="BMI85" s="417"/>
      <c r="BMJ85" s="417"/>
      <c r="BMK85" s="417"/>
      <c r="BML85" s="417"/>
      <c r="BMM85" s="417"/>
      <c r="BMN85" s="417"/>
      <c r="BMO85" s="417"/>
      <c r="BMP85" s="417"/>
      <c r="BMQ85" s="417"/>
      <c r="BMR85" s="417"/>
      <c r="BMS85" s="417"/>
      <c r="BMT85" s="417"/>
      <c r="BMU85" s="417"/>
      <c r="BMV85" s="417"/>
      <c r="BMW85" s="417"/>
      <c r="BMX85" s="417"/>
      <c r="BMY85" s="417"/>
      <c r="BMZ85" s="417"/>
      <c r="BNA85" s="417"/>
      <c r="BNB85" s="417"/>
      <c r="BNC85" s="417"/>
      <c r="BND85" s="417"/>
      <c r="BNE85" s="417"/>
      <c r="BNF85" s="417"/>
      <c r="BNG85" s="417"/>
      <c r="BNH85" s="417"/>
      <c r="BNI85" s="417"/>
      <c r="BNJ85" s="417"/>
      <c r="BNK85" s="417"/>
      <c r="BNL85" s="417"/>
      <c r="BNM85" s="417"/>
      <c r="BNN85" s="417"/>
      <c r="BNO85" s="417"/>
      <c r="BNP85" s="417"/>
      <c r="BNQ85" s="417"/>
      <c r="BNR85" s="417"/>
      <c r="BNS85" s="417"/>
      <c r="BNT85" s="417"/>
      <c r="BNU85" s="417"/>
      <c r="BNV85" s="417"/>
      <c r="BNW85" s="417"/>
      <c r="BNX85" s="417"/>
      <c r="BNY85" s="417"/>
      <c r="BNZ85" s="417"/>
      <c r="BOA85" s="417"/>
      <c r="BOB85" s="417"/>
      <c r="BOC85" s="417"/>
      <c r="BOD85" s="417"/>
      <c r="BOE85" s="417"/>
      <c r="BOF85" s="417"/>
      <c r="BOG85" s="417"/>
      <c r="BOH85" s="417"/>
      <c r="BOI85" s="417"/>
      <c r="BOJ85" s="417"/>
      <c r="BOK85" s="417"/>
      <c r="BOL85" s="417"/>
      <c r="BOM85" s="417"/>
      <c r="BON85" s="417"/>
      <c r="BOO85" s="417"/>
      <c r="BOP85" s="417"/>
      <c r="BOQ85" s="417"/>
      <c r="BOR85" s="417"/>
      <c r="BOS85" s="417"/>
      <c r="BOT85" s="417"/>
      <c r="BOU85" s="417"/>
      <c r="BOV85" s="417"/>
      <c r="BOW85" s="417"/>
      <c r="BOX85" s="417"/>
      <c r="BOY85" s="417"/>
      <c r="BOZ85" s="417"/>
      <c r="BPA85" s="417"/>
      <c r="BPB85" s="417"/>
      <c r="BPC85" s="417"/>
      <c r="BPD85" s="417"/>
      <c r="BPE85" s="417"/>
      <c r="BPF85" s="417"/>
      <c r="BPG85" s="417"/>
      <c r="BPH85" s="417"/>
      <c r="BPI85" s="417"/>
      <c r="BPJ85" s="417"/>
      <c r="BPK85" s="417"/>
      <c r="BPL85" s="417"/>
      <c r="BPM85" s="417"/>
      <c r="BPN85" s="417"/>
      <c r="BPO85" s="417"/>
      <c r="BPP85" s="417"/>
      <c r="BPQ85" s="417"/>
      <c r="BPR85" s="417"/>
      <c r="BPS85" s="417"/>
      <c r="BPT85" s="417"/>
      <c r="BPU85" s="417"/>
      <c r="BPV85" s="417"/>
      <c r="BPW85" s="417"/>
      <c r="BPX85" s="417"/>
      <c r="BPY85" s="417"/>
      <c r="BPZ85" s="417"/>
      <c r="BQA85" s="417"/>
      <c r="BQB85" s="417"/>
      <c r="BQC85" s="417"/>
      <c r="BQD85" s="417"/>
      <c r="BQE85" s="417"/>
      <c r="BQF85" s="417"/>
      <c r="BQG85" s="417"/>
      <c r="BQH85" s="417"/>
      <c r="BQI85" s="417"/>
      <c r="BQJ85" s="417"/>
      <c r="BQK85" s="417"/>
      <c r="BQL85" s="417"/>
      <c r="BQM85" s="417"/>
      <c r="BQN85" s="417"/>
      <c r="BQO85" s="417"/>
      <c r="BQP85" s="417"/>
      <c r="BQQ85" s="417"/>
      <c r="BQR85" s="417"/>
      <c r="BQS85" s="417"/>
      <c r="BQT85" s="417"/>
      <c r="BQU85" s="417"/>
      <c r="BQV85" s="417"/>
      <c r="BQW85" s="417"/>
      <c r="BQX85" s="417"/>
      <c r="BQY85" s="417"/>
      <c r="BQZ85" s="417"/>
      <c r="BRA85" s="417"/>
      <c r="BRB85" s="417"/>
      <c r="BRC85" s="417"/>
      <c r="BRD85" s="417"/>
      <c r="BRE85" s="417"/>
      <c r="BRF85" s="417"/>
      <c r="BRG85" s="417"/>
      <c r="BRH85" s="417"/>
      <c r="BRI85" s="417"/>
      <c r="BRJ85" s="417"/>
      <c r="BRK85" s="417"/>
      <c r="BRL85" s="417"/>
      <c r="BRM85" s="417"/>
      <c r="BRN85" s="417"/>
      <c r="BRO85" s="417"/>
      <c r="BRP85" s="417"/>
      <c r="BRQ85" s="417"/>
      <c r="BRR85" s="417"/>
      <c r="BRS85" s="417"/>
      <c r="BRT85" s="417"/>
      <c r="BRU85" s="417"/>
      <c r="BRV85" s="417"/>
      <c r="BRW85" s="417"/>
      <c r="BRX85" s="417"/>
      <c r="BRY85" s="417"/>
      <c r="BRZ85" s="417"/>
      <c r="BSA85" s="417"/>
      <c r="BSB85" s="417"/>
      <c r="BSC85" s="417"/>
      <c r="BSD85" s="417"/>
      <c r="BSE85" s="417"/>
      <c r="BSF85" s="417"/>
      <c r="BSG85" s="417"/>
      <c r="BSH85" s="417"/>
      <c r="BSI85" s="417"/>
      <c r="BSJ85" s="417"/>
      <c r="BSK85" s="417"/>
      <c r="BSL85" s="417"/>
      <c r="BSM85" s="417"/>
      <c r="BSN85" s="417"/>
      <c r="BSO85" s="417"/>
      <c r="BSP85" s="417"/>
      <c r="BSQ85" s="417"/>
      <c r="BSR85" s="417"/>
      <c r="BSS85" s="417"/>
      <c r="BST85" s="417"/>
      <c r="BSU85" s="417"/>
      <c r="BSV85" s="417"/>
      <c r="BSW85" s="417"/>
      <c r="BSX85" s="417"/>
      <c r="BSY85" s="417"/>
      <c r="BSZ85" s="417"/>
      <c r="BTA85" s="417"/>
      <c r="BTB85" s="417"/>
      <c r="BTC85" s="417"/>
      <c r="BTD85" s="417"/>
      <c r="BTE85" s="417"/>
      <c r="BTF85" s="417"/>
      <c r="BTG85" s="417"/>
      <c r="BTH85" s="417"/>
      <c r="BTI85" s="417"/>
      <c r="BTJ85" s="417"/>
      <c r="BTK85" s="417"/>
      <c r="BTL85" s="417"/>
      <c r="BTM85" s="417"/>
      <c r="BTN85" s="417"/>
      <c r="BTO85" s="417"/>
      <c r="BTP85" s="417"/>
      <c r="BTQ85" s="417"/>
      <c r="BTR85" s="417"/>
      <c r="BTS85" s="417"/>
      <c r="BTT85" s="417"/>
      <c r="BTU85" s="417"/>
      <c r="BTV85" s="417"/>
      <c r="BTW85" s="417"/>
      <c r="BTX85" s="417"/>
      <c r="BTY85" s="417"/>
      <c r="BTZ85" s="417"/>
      <c r="BUA85" s="417"/>
      <c r="BUB85" s="417"/>
      <c r="BUC85" s="417"/>
      <c r="BUD85" s="417"/>
      <c r="BUE85" s="417"/>
      <c r="BUF85" s="417"/>
      <c r="BUG85" s="417"/>
      <c r="BUH85" s="417"/>
      <c r="BUI85" s="417"/>
      <c r="BUJ85" s="417"/>
      <c r="BUK85" s="417"/>
      <c r="BUL85" s="417"/>
      <c r="BUM85" s="417"/>
      <c r="BUN85" s="417"/>
      <c r="BUO85" s="417"/>
      <c r="BUP85" s="417"/>
      <c r="BUQ85" s="417"/>
      <c r="BUR85" s="417"/>
      <c r="BUS85" s="417"/>
      <c r="BUT85" s="417"/>
      <c r="BUU85" s="417"/>
      <c r="BUV85" s="417"/>
      <c r="BUW85" s="417"/>
      <c r="BUX85" s="417"/>
      <c r="BUY85" s="417"/>
      <c r="BUZ85" s="417"/>
      <c r="BVA85" s="417"/>
      <c r="BVB85" s="417"/>
      <c r="BVC85" s="417"/>
      <c r="BVD85" s="417"/>
      <c r="BVE85" s="417"/>
      <c r="BVF85" s="417"/>
      <c r="BVG85" s="417"/>
      <c r="BVH85" s="417"/>
      <c r="BVI85" s="417"/>
      <c r="BVJ85" s="417"/>
      <c r="BVK85" s="417"/>
      <c r="BVL85" s="417"/>
      <c r="BVM85" s="417"/>
      <c r="BVN85" s="417"/>
      <c r="BVO85" s="417"/>
      <c r="BVP85" s="417"/>
      <c r="BVQ85" s="417"/>
      <c r="BVR85" s="417"/>
      <c r="BVS85" s="417"/>
      <c r="BVT85" s="417"/>
      <c r="BVU85" s="417"/>
      <c r="BVV85" s="417"/>
      <c r="BVW85" s="417"/>
      <c r="BVX85" s="417"/>
      <c r="BVY85" s="417"/>
      <c r="BVZ85" s="417"/>
      <c r="BWA85" s="417"/>
      <c r="BWB85" s="417"/>
      <c r="BWC85" s="417"/>
      <c r="BWD85" s="417"/>
      <c r="BWE85" s="417"/>
      <c r="BWF85" s="417"/>
      <c r="BWG85" s="417"/>
      <c r="BWH85" s="417"/>
      <c r="BWI85" s="417"/>
      <c r="BWJ85" s="417"/>
      <c r="BWK85" s="417"/>
      <c r="BWL85" s="417"/>
      <c r="BWM85" s="417"/>
      <c r="BWN85" s="417"/>
      <c r="BWO85" s="417"/>
      <c r="BWP85" s="417"/>
      <c r="BWQ85" s="417"/>
      <c r="BWR85" s="417"/>
      <c r="BWS85" s="417"/>
      <c r="BWT85" s="417"/>
      <c r="BWU85" s="417"/>
      <c r="BWV85" s="417"/>
      <c r="BWW85" s="417"/>
      <c r="BWX85" s="417"/>
      <c r="BWY85" s="417"/>
      <c r="BWZ85" s="417"/>
      <c r="BXA85" s="417"/>
      <c r="BXB85" s="417"/>
      <c r="BXC85" s="417"/>
      <c r="BXD85" s="417"/>
      <c r="BXE85" s="417"/>
      <c r="BXF85" s="417"/>
      <c r="BXG85" s="417"/>
      <c r="BXH85" s="417"/>
      <c r="BXI85" s="417"/>
      <c r="BXJ85" s="417"/>
      <c r="BXK85" s="417"/>
      <c r="BXL85" s="417"/>
      <c r="BXM85" s="417"/>
      <c r="BXN85" s="417"/>
      <c r="BXO85" s="417"/>
      <c r="BXP85" s="417"/>
      <c r="BXQ85" s="417"/>
      <c r="BXR85" s="417"/>
      <c r="BXS85" s="417"/>
      <c r="BXT85" s="417"/>
      <c r="BXU85" s="417"/>
      <c r="BXV85" s="417"/>
      <c r="BXW85" s="417"/>
      <c r="BXX85" s="417"/>
      <c r="BXY85" s="417"/>
      <c r="BXZ85" s="417"/>
      <c r="BYA85" s="417"/>
      <c r="BYB85" s="417"/>
      <c r="BYC85" s="417"/>
      <c r="BYD85" s="417"/>
      <c r="BYE85" s="417"/>
      <c r="BYF85" s="417"/>
      <c r="BYG85" s="417"/>
      <c r="BYH85" s="417"/>
      <c r="BYI85" s="417"/>
      <c r="BYJ85" s="417"/>
      <c r="BYK85" s="417"/>
      <c r="BYL85" s="417"/>
      <c r="BYM85" s="417"/>
      <c r="BYN85" s="417"/>
      <c r="BYO85" s="417"/>
      <c r="BYP85" s="417"/>
      <c r="BYQ85" s="417"/>
      <c r="BYR85" s="417"/>
      <c r="BYS85" s="417"/>
      <c r="BYT85" s="417"/>
      <c r="BYU85" s="417"/>
      <c r="BYV85" s="417"/>
      <c r="BYW85" s="417"/>
      <c r="BYX85" s="417"/>
      <c r="BYY85" s="417"/>
      <c r="BYZ85" s="417"/>
      <c r="BZA85" s="417"/>
      <c r="BZB85" s="417"/>
      <c r="BZC85" s="417"/>
      <c r="BZD85" s="417"/>
      <c r="BZE85" s="417"/>
      <c r="BZF85" s="417"/>
      <c r="BZG85" s="417"/>
      <c r="BZH85" s="417"/>
      <c r="BZI85" s="417"/>
      <c r="BZJ85" s="417"/>
      <c r="BZK85" s="417"/>
      <c r="BZL85" s="417"/>
      <c r="BZM85" s="417"/>
      <c r="BZN85" s="417"/>
      <c r="BZO85" s="417"/>
      <c r="BZP85" s="417"/>
      <c r="BZQ85" s="417"/>
      <c r="BZR85" s="417"/>
      <c r="BZS85" s="417"/>
      <c r="BZT85" s="417"/>
      <c r="BZU85" s="417"/>
      <c r="BZV85" s="417"/>
      <c r="BZW85" s="417"/>
      <c r="BZX85" s="417"/>
      <c r="BZY85" s="417"/>
      <c r="BZZ85" s="417"/>
      <c r="CAA85" s="417"/>
      <c r="CAB85" s="417"/>
      <c r="CAC85" s="417"/>
      <c r="CAD85" s="417"/>
      <c r="CAE85" s="417"/>
      <c r="CAF85" s="417"/>
      <c r="CAG85" s="417"/>
      <c r="CAH85" s="417"/>
      <c r="CAI85" s="417"/>
      <c r="CAJ85" s="417"/>
      <c r="CAK85" s="417"/>
      <c r="CAL85" s="417"/>
      <c r="CAM85" s="417"/>
      <c r="CAN85" s="417"/>
      <c r="CAO85" s="417"/>
      <c r="CAP85" s="417"/>
      <c r="CAQ85" s="417"/>
      <c r="CAR85" s="417"/>
      <c r="CAS85" s="417"/>
      <c r="CAT85" s="417"/>
      <c r="CAU85" s="417"/>
      <c r="CAV85" s="417"/>
      <c r="CAW85" s="417"/>
      <c r="CAX85" s="417"/>
      <c r="CAY85" s="417"/>
      <c r="CAZ85" s="417"/>
      <c r="CBA85" s="417"/>
      <c r="CBB85" s="417"/>
      <c r="CBC85" s="417"/>
      <c r="CBD85" s="417"/>
      <c r="CBE85" s="417"/>
      <c r="CBF85" s="417"/>
      <c r="CBG85" s="417"/>
      <c r="CBH85" s="417"/>
      <c r="CBI85" s="417"/>
      <c r="CBJ85" s="417"/>
      <c r="CBK85" s="417"/>
      <c r="CBL85" s="417"/>
      <c r="CBM85" s="417"/>
      <c r="CBN85" s="417"/>
      <c r="CBO85" s="417"/>
      <c r="CBP85" s="417"/>
      <c r="CBQ85" s="417"/>
      <c r="CBR85" s="417"/>
      <c r="CBS85" s="417"/>
      <c r="CBT85" s="417"/>
      <c r="CBU85" s="417"/>
      <c r="CBV85" s="417"/>
      <c r="CBW85" s="417"/>
      <c r="CBX85" s="417"/>
      <c r="CBY85" s="417"/>
      <c r="CBZ85" s="417"/>
      <c r="CCA85" s="417"/>
      <c r="CCB85" s="417"/>
      <c r="CCC85" s="417"/>
      <c r="CCD85" s="417"/>
      <c r="CCE85" s="417"/>
      <c r="CCF85" s="417"/>
      <c r="CCG85" s="417"/>
      <c r="CCH85" s="417"/>
      <c r="CCI85" s="417"/>
      <c r="CCJ85" s="417"/>
      <c r="CCK85" s="417"/>
      <c r="CCL85" s="417"/>
      <c r="CCM85" s="417"/>
      <c r="CCN85" s="417"/>
      <c r="CCO85" s="417"/>
      <c r="CCP85" s="417"/>
      <c r="CCQ85" s="417"/>
      <c r="CCR85" s="417"/>
      <c r="CCS85" s="417"/>
      <c r="CCT85" s="417"/>
      <c r="CCU85" s="417"/>
      <c r="CCV85" s="417"/>
      <c r="CCW85" s="417"/>
      <c r="CCX85" s="417"/>
      <c r="CCY85" s="417"/>
      <c r="CCZ85" s="417"/>
      <c r="CDA85" s="417"/>
      <c r="CDB85" s="417"/>
      <c r="CDC85" s="417"/>
      <c r="CDD85" s="417"/>
      <c r="CDE85" s="417"/>
      <c r="CDF85" s="417"/>
      <c r="CDG85" s="417"/>
      <c r="CDH85" s="417"/>
      <c r="CDI85" s="417"/>
      <c r="CDJ85" s="417"/>
      <c r="CDK85" s="417"/>
      <c r="CDL85" s="417"/>
      <c r="CDM85" s="417"/>
      <c r="CDN85" s="417"/>
      <c r="CDO85" s="417"/>
      <c r="CDP85" s="417"/>
      <c r="CDQ85" s="417"/>
      <c r="CDR85" s="417"/>
      <c r="CDS85" s="417"/>
      <c r="CDT85" s="417"/>
      <c r="CDU85" s="417"/>
      <c r="CDV85" s="417"/>
      <c r="CDW85" s="417"/>
      <c r="CDX85" s="417"/>
      <c r="CDY85" s="417"/>
      <c r="CDZ85" s="417"/>
      <c r="CEA85" s="417"/>
      <c r="CEB85" s="417"/>
      <c r="CEC85" s="417"/>
      <c r="CED85" s="417"/>
      <c r="CEE85" s="417"/>
      <c r="CEF85" s="417"/>
      <c r="CEG85" s="417"/>
      <c r="CEH85" s="417"/>
      <c r="CEI85" s="417"/>
      <c r="CEJ85" s="417"/>
      <c r="CEK85" s="417"/>
      <c r="CEL85" s="417"/>
      <c r="CEM85" s="417"/>
      <c r="CEN85" s="417"/>
      <c r="CEO85" s="417"/>
      <c r="CEP85" s="417"/>
      <c r="CEQ85" s="417"/>
      <c r="CER85" s="417"/>
      <c r="CES85" s="417"/>
      <c r="CET85" s="417"/>
      <c r="CEU85" s="417"/>
      <c r="CEV85" s="417"/>
      <c r="CEW85" s="417"/>
      <c r="CEX85" s="417"/>
      <c r="CEY85" s="417"/>
      <c r="CEZ85" s="417"/>
      <c r="CFA85" s="417"/>
      <c r="CFB85" s="417"/>
      <c r="CFC85" s="417"/>
      <c r="CFD85" s="417"/>
      <c r="CFE85" s="417"/>
      <c r="CFF85" s="417"/>
      <c r="CFG85" s="417"/>
      <c r="CFH85" s="417"/>
      <c r="CFI85" s="417"/>
      <c r="CFJ85" s="417"/>
      <c r="CFK85" s="417"/>
      <c r="CFL85" s="417"/>
      <c r="CFM85" s="417"/>
      <c r="CFN85" s="417"/>
      <c r="CFO85" s="417"/>
      <c r="CFP85" s="417"/>
      <c r="CFQ85" s="417"/>
      <c r="CFR85" s="417"/>
      <c r="CFS85" s="417"/>
      <c r="CFT85" s="417"/>
      <c r="CFU85" s="417"/>
      <c r="CFV85" s="417"/>
      <c r="CFW85" s="417"/>
      <c r="CFX85" s="417"/>
      <c r="CFY85" s="417"/>
      <c r="CFZ85" s="417"/>
      <c r="CGA85" s="417"/>
      <c r="CGB85" s="417"/>
      <c r="CGC85" s="417"/>
      <c r="CGD85" s="417"/>
      <c r="CGE85" s="417"/>
      <c r="CGF85" s="417"/>
      <c r="CGG85" s="417"/>
      <c r="CGH85" s="417"/>
      <c r="CGI85" s="417"/>
      <c r="CGJ85" s="417"/>
      <c r="CGK85" s="417"/>
      <c r="CGL85" s="417"/>
      <c r="CGM85" s="417"/>
      <c r="CGN85" s="417"/>
      <c r="CGO85" s="417"/>
      <c r="CGP85" s="417"/>
      <c r="CGQ85" s="417"/>
      <c r="CGR85" s="417"/>
      <c r="CGS85" s="417"/>
      <c r="CGT85" s="417"/>
      <c r="CGU85" s="417"/>
      <c r="CGV85" s="417"/>
      <c r="CGW85" s="417"/>
      <c r="CGX85" s="417"/>
      <c r="CGY85" s="417"/>
      <c r="CGZ85" s="417"/>
      <c r="CHA85" s="417"/>
      <c r="CHB85" s="417"/>
      <c r="CHC85" s="417"/>
      <c r="CHD85" s="417"/>
      <c r="CHE85" s="417"/>
      <c r="CHF85" s="417"/>
      <c r="CHG85" s="417"/>
      <c r="CHH85" s="417"/>
      <c r="CHI85" s="417"/>
      <c r="CHJ85" s="417"/>
      <c r="CHK85" s="417"/>
      <c r="CHL85" s="417"/>
      <c r="CHM85" s="417"/>
      <c r="CHN85" s="417"/>
      <c r="CHO85" s="417"/>
      <c r="CHP85" s="417"/>
      <c r="CHQ85" s="417"/>
      <c r="CHR85" s="417"/>
      <c r="CHS85" s="417"/>
      <c r="CHT85" s="417"/>
      <c r="CHU85" s="417"/>
      <c r="CHV85" s="417"/>
      <c r="CHW85" s="417"/>
      <c r="CHX85" s="417"/>
      <c r="CHY85" s="417"/>
      <c r="CHZ85" s="417"/>
      <c r="CIA85" s="417"/>
      <c r="CIB85" s="417"/>
      <c r="CIC85" s="417"/>
      <c r="CID85" s="417"/>
      <c r="CIE85" s="417"/>
      <c r="CIF85" s="417"/>
      <c r="CIG85" s="417"/>
      <c r="CIH85" s="417"/>
      <c r="CII85" s="417"/>
      <c r="CIJ85" s="417"/>
      <c r="CIK85" s="417"/>
      <c r="CIL85" s="417"/>
      <c r="CIM85" s="417"/>
      <c r="CIN85" s="417"/>
      <c r="CIO85" s="417"/>
      <c r="CIP85" s="417"/>
      <c r="CIQ85" s="417"/>
      <c r="CIR85" s="417"/>
      <c r="CIS85" s="417"/>
      <c r="CIT85" s="417"/>
      <c r="CIU85" s="417"/>
      <c r="CIV85" s="417"/>
      <c r="CIW85" s="417"/>
      <c r="CIX85" s="417"/>
      <c r="CIY85" s="417"/>
      <c r="CIZ85" s="417"/>
      <c r="CJA85" s="417"/>
      <c r="CJB85" s="417"/>
      <c r="CJC85" s="417"/>
      <c r="CJD85" s="417"/>
      <c r="CJE85" s="417"/>
      <c r="CJF85" s="417"/>
      <c r="CJG85" s="417"/>
      <c r="CJH85" s="417"/>
      <c r="CJI85" s="417"/>
      <c r="CJJ85" s="417"/>
      <c r="CJK85" s="417"/>
      <c r="CJL85" s="417"/>
      <c r="CJM85" s="417"/>
      <c r="CJN85" s="417"/>
      <c r="CJO85" s="417"/>
      <c r="CJP85" s="417"/>
      <c r="CJQ85" s="417"/>
      <c r="CJR85" s="417"/>
      <c r="CJS85" s="417"/>
      <c r="CJT85" s="417"/>
      <c r="CJU85" s="417"/>
      <c r="CJV85" s="417"/>
      <c r="CJW85" s="417"/>
      <c r="CJX85" s="417"/>
      <c r="CJY85" s="417"/>
      <c r="CJZ85" s="417"/>
      <c r="CKA85" s="417"/>
      <c r="CKB85" s="417"/>
      <c r="CKC85" s="417"/>
      <c r="CKD85" s="417"/>
      <c r="CKE85" s="417"/>
      <c r="CKF85" s="417"/>
      <c r="CKG85" s="417"/>
      <c r="CKH85" s="417"/>
      <c r="CKI85" s="417"/>
      <c r="CKJ85" s="417"/>
      <c r="CKK85" s="417"/>
      <c r="CKL85" s="417"/>
      <c r="CKM85" s="417"/>
      <c r="CKN85" s="417"/>
      <c r="CKO85" s="417"/>
      <c r="CKP85" s="417"/>
      <c r="CKQ85" s="417"/>
      <c r="CKR85" s="417"/>
      <c r="CKS85" s="417"/>
      <c r="CKT85" s="417"/>
      <c r="CKU85" s="417"/>
      <c r="CKV85" s="417"/>
      <c r="CKW85" s="417"/>
      <c r="CKX85" s="417"/>
      <c r="CKY85" s="417"/>
      <c r="CKZ85" s="417"/>
      <c r="CLA85" s="417"/>
      <c r="CLB85" s="417"/>
      <c r="CLC85" s="417"/>
      <c r="CLD85" s="417"/>
      <c r="CLE85" s="417"/>
      <c r="CLF85" s="417"/>
      <c r="CLG85" s="417"/>
      <c r="CLH85" s="417"/>
      <c r="CLI85" s="417"/>
      <c r="CLJ85" s="417"/>
      <c r="CLK85" s="417"/>
      <c r="CLL85" s="417"/>
      <c r="CLM85" s="417"/>
      <c r="CLN85" s="417"/>
      <c r="CLO85" s="417"/>
      <c r="CLP85" s="417"/>
      <c r="CLQ85" s="417"/>
      <c r="CLR85" s="417"/>
      <c r="CLS85" s="417"/>
      <c r="CLT85" s="417"/>
      <c r="CLU85" s="417"/>
      <c r="CLV85" s="417"/>
      <c r="CLW85" s="417"/>
      <c r="CLX85" s="417"/>
      <c r="CLY85" s="417"/>
      <c r="CLZ85" s="417"/>
      <c r="CMA85" s="417"/>
      <c r="CMB85" s="417"/>
      <c r="CMC85" s="417"/>
      <c r="CMD85" s="417"/>
      <c r="CME85" s="417"/>
      <c r="CMF85" s="417"/>
      <c r="CMG85" s="417"/>
      <c r="CMH85" s="417"/>
      <c r="CMI85" s="417"/>
      <c r="CMJ85" s="417"/>
      <c r="CMK85" s="417"/>
      <c r="CML85" s="417"/>
      <c r="CMM85" s="417"/>
      <c r="CMN85" s="417"/>
      <c r="CMO85" s="417"/>
      <c r="CMP85" s="417"/>
      <c r="CMQ85" s="417"/>
      <c r="CMR85" s="417"/>
      <c r="CMS85" s="417"/>
      <c r="CMT85" s="417"/>
      <c r="CMU85" s="417"/>
      <c r="CMV85" s="417"/>
      <c r="CMW85" s="417"/>
      <c r="CMX85" s="417"/>
      <c r="CMY85" s="417"/>
      <c r="CMZ85" s="417"/>
      <c r="CNA85" s="417"/>
      <c r="CNB85" s="417"/>
      <c r="CNC85" s="417"/>
      <c r="CND85" s="417"/>
      <c r="CNE85" s="417"/>
      <c r="CNF85" s="417"/>
      <c r="CNG85" s="417"/>
      <c r="CNH85" s="417"/>
      <c r="CNI85" s="417"/>
      <c r="CNJ85" s="417"/>
      <c r="CNK85" s="417"/>
      <c r="CNL85" s="417"/>
      <c r="CNM85" s="417"/>
      <c r="CNN85" s="417"/>
      <c r="CNO85" s="417"/>
      <c r="CNP85" s="417"/>
      <c r="CNQ85" s="417"/>
      <c r="CNR85" s="417"/>
      <c r="CNS85" s="417"/>
      <c r="CNT85" s="417"/>
      <c r="CNU85" s="417"/>
      <c r="CNV85" s="417"/>
      <c r="CNW85" s="417"/>
      <c r="CNX85" s="417"/>
      <c r="CNY85" s="417"/>
      <c r="CNZ85" s="417"/>
      <c r="COA85" s="417"/>
      <c r="COB85" s="417"/>
      <c r="COC85" s="417"/>
      <c r="COD85" s="417"/>
      <c r="COE85" s="417"/>
      <c r="COF85" s="417"/>
      <c r="COG85" s="417"/>
      <c r="COH85" s="417"/>
      <c r="COI85" s="417"/>
      <c r="COJ85" s="417"/>
      <c r="COK85" s="417"/>
      <c r="COL85" s="417"/>
      <c r="COM85" s="417"/>
      <c r="CON85" s="417"/>
      <c r="COO85" s="417"/>
      <c r="COP85" s="417"/>
      <c r="COQ85" s="417"/>
      <c r="COR85" s="417"/>
      <c r="COS85" s="417"/>
      <c r="COT85" s="417"/>
      <c r="COU85" s="417"/>
      <c r="COV85" s="417"/>
      <c r="COW85" s="417"/>
      <c r="COX85" s="417"/>
      <c r="COY85" s="417"/>
    </row>
    <row r="86" spans="1:2443" s="434" customFormat="1" ht="14.25" customHeight="1" x14ac:dyDescent="0.35">
      <c r="A86" s="307" t="s">
        <v>585</v>
      </c>
      <c r="B86" s="419" t="s">
        <v>84</v>
      </c>
      <c r="C86" s="420">
        <v>2015</v>
      </c>
      <c r="D86" s="419" t="s">
        <v>403</v>
      </c>
      <c r="E86" s="420">
        <f>SUM(E84:E85)</f>
        <v>3</v>
      </c>
      <c r="F86" s="579" t="s">
        <v>348</v>
      </c>
      <c r="G86" s="470">
        <f t="shared" si="3"/>
        <v>3</v>
      </c>
      <c r="H86" s="331"/>
      <c r="I86" s="455"/>
      <c r="J86" s="455"/>
      <c r="K86" s="455"/>
      <c r="L86" s="455"/>
      <c r="M86" s="455"/>
      <c r="N86" s="455"/>
      <c r="O86" s="455"/>
      <c r="P86" s="455"/>
      <c r="Q86" s="416"/>
      <c r="R86" s="425"/>
      <c r="S86" s="416"/>
      <c r="T86" s="416"/>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c r="BR86" s="416"/>
      <c r="BS86" s="416"/>
      <c r="BT86" s="416"/>
      <c r="BU86" s="416"/>
      <c r="BV86" s="416"/>
      <c r="BW86" s="416"/>
      <c r="BX86" s="416"/>
      <c r="BY86" s="416"/>
      <c r="BZ86" s="416"/>
      <c r="CA86" s="416"/>
      <c r="CB86" s="416"/>
      <c r="CC86" s="416"/>
      <c r="CD86" s="416"/>
      <c r="CE86" s="416"/>
      <c r="CF86" s="416"/>
      <c r="CG86" s="416"/>
      <c r="CH86" s="416"/>
      <c r="CI86" s="416"/>
      <c r="CJ86" s="416"/>
      <c r="CK86" s="416"/>
      <c r="CL86" s="416"/>
      <c r="CM86" s="416"/>
      <c r="CN86" s="416"/>
      <c r="CO86" s="416"/>
      <c r="CP86" s="416"/>
      <c r="CQ86" s="416"/>
      <c r="CR86" s="416"/>
      <c r="CS86" s="416"/>
      <c r="CT86" s="416"/>
      <c r="CU86" s="416"/>
      <c r="CV86" s="416"/>
      <c r="CW86" s="416"/>
      <c r="CX86" s="416"/>
      <c r="CY86" s="416"/>
      <c r="CZ86" s="416"/>
      <c r="DA86" s="416"/>
      <c r="DB86" s="416"/>
      <c r="DC86" s="416"/>
      <c r="DD86" s="416"/>
      <c r="DE86" s="416"/>
      <c r="DF86" s="416"/>
      <c r="DG86" s="416"/>
      <c r="DH86" s="416"/>
      <c r="DI86" s="416"/>
      <c r="DJ86" s="416"/>
      <c r="DK86" s="416"/>
      <c r="DL86" s="416"/>
      <c r="DM86" s="416"/>
      <c r="DN86" s="416"/>
      <c r="DO86" s="416"/>
      <c r="DP86" s="416"/>
      <c r="DQ86" s="416"/>
      <c r="DR86" s="416"/>
      <c r="DS86" s="416"/>
      <c r="DT86" s="416"/>
      <c r="DU86" s="416"/>
      <c r="DV86" s="416"/>
      <c r="DW86" s="416"/>
      <c r="DX86" s="416"/>
      <c r="DY86" s="416"/>
      <c r="DZ86" s="416"/>
      <c r="EA86" s="416"/>
      <c r="EB86" s="416"/>
      <c r="EC86" s="416"/>
      <c r="ED86" s="416"/>
      <c r="EE86" s="416"/>
      <c r="EF86" s="416"/>
      <c r="EG86" s="416"/>
      <c r="EH86" s="416"/>
      <c r="EI86" s="416"/>
      <c r="EJ86" s="416"/>
      <c r="EK86" s="416"/>
      <c r="EL86" s="416"/>
      <c r="EM86" s="416"/>
      <c r="EN86" s="416"/>
      <c r="EO86" s="416"/>
      <c r="EP86" s="416"/>
      <c r="EQ86" s="416"/>
      <c r="ER86" s="416"/>
      <c r="ES86" s="416"/>
      <c r="ET86" s="416"/>
      <c r="EU86" s="416"/>
      <c r="EV86" s="416"/>
      <c r="EW86" s="416"/>
      <c r="EX86" s="416"/>
      <c r="EY86" s="416"/>
      <c r="EZ86" s="416"/>
      <c r="FA86" s="416"/>
      <c r="FB86" s="416"/>
      <c r="FC86" s="416"/>
      <c r="FD86" s="416"/>
      <c r="FE86" s="416"/>
      <c r="FF86" s="416"/>
      <c r="FG86" s="416"/>
      <c r="FH86" s="416"/>
      <c r="FI86" s="416"/>
      <c r="FJ86" s="416"/>
      <c r="FK86" s="416"/>
      <c r="FL86" s="416"/>
      <c r="FM86" s="416"/>
      <c r="FN86" s="416"/>
      <c r="FO86" s="416"/>
      <c r="FP86" s="416"/>
      <c r="FQ86" s="416"/>
      <c r="FR86" s="416"/>
      <c r="FS86" s="416"/>
      <c r="FT86" s="416"/>
      <c r="FU86" s="416"/>
      <c r="FV86" s="416"/>
      <c r="FW86" s="416"/>
      <c r="FX86" s="416"/>
      <c r="FY86" s="416"/>
      <c r="FZ86" s="416"/>
      <c r="GA86" s="416"/>
      <c r="GB86" s="416"/>
      <c r="GC86" s="416"/>
      <c r="GD86" s="416"/>
      <c r="GE86" s="416"/>
      <c r="GF86" s="416"/>
      <c r="GG86" s="416"/>
      <c r="GH86" s="416"/>
      <c r="GI86" s="416"/>
      <c r="GJ86" s="416"/>
      <c r="GK86" s="416"/>
      <c r="GL86" s="416"/>
      <c r="GM86" s="416"/>
      <c r="GN86" s="416"/>
      <c r="GO86" s="416"/>
      <c r="GP86" s="416"/>
      <c r="GQ86" s="416"/>
      <c r="GR86" s="416"/>
      <c r="GS86" s="416"/>
      <c r="GT86" s="416"/>
      <c r="GU86" s="416"/>
      <c r="GV86" s="416"/>
      <c r="GW86" s="416"/>
      <c r="GX86" s="416"/>
      <c r="GY86" s="416"/>
      <c r="GZ86" s="416"/>
      <c r="HA86" s="416"/>
      <c r="HB86" s="416"/>
      <c r="HC86" s="416"/>
      <c r="HD86" s="416"/>
      <c r="HE86" s="416"/>
      <c r="HF86" s="416"/>
      <c r="HG86" s="416"/>
      <c r="HH86" s="416"/>
      <c r="HI86" s="416"/>
      <c r="HJ86" s="416"/>
      <c r="HK86" s="416"/>
      <c r="HL86" s="416"/>
      <c r="HM86" s="416"/>
      <c r="HN86" s="416"/>
      <c r="HO86" s="416"/>
      <c r="HP86" s="416"/>
      <c r="HQ86" s="416"/>
      <c r="HR86" s="416"/>
      <c r="HS86" s="416"/>
      <c r="HT86" s="416"/>
      <c r="HU86" s="416"/>
      <c r="HV86" s="416"/>
      <c r="HW86" s="416"/>
      <c r="HX86" s="416"/>
      <c r="HY86" s="416"/>
      <c r="HZ86" s="416"/>
      <c r="IA86" s="416"/>
      <c r="IB86" s="416"/>
      <c r="IC86" s="416"/>
      <c r="ID86" s="416"/>
      <c r="IE86" s="416"/>
      <c r="IF86" s="416"/>
      <c r="IG86" s="416"/>
      <c r="IH86" s="416"/>
      <c r="II86" s="416"/>
      <c r="IJ86" s="416"/>
      <c r="IK86" s="416"/>
      <c r="IL86" s="416"/>
      <c r="IM86" s="416"/>
      <c r="IN86" s="416"/>
      <c r="IO86" s="416"/>
      <c r="IP86" s="416"/>
      <c r="IQ86" s="416"/>
      <c r="IR86" s="416"/>
      <c r="IS86" s="416"/>
      <c r="IT86" s="416"/>
      <c r="IU86" s="416"/>
      <c r="IV86" s="416"/>
      <c r="IW86" s="416"/>
      <c r="IX86" s="416"/>
      <c r="IY86" s="416"/>
      <c r="IZ86" s="416"/>
      <c r="JA86" s="416"/>
      <c r="JB86" s="416"/>
      <c r="JC86" s="416"/>
      <c r="JD86" s="416"/>
      <c r="JE86" s="416"/>
      <c r="JF86" s="416"/>
      <c r="JG86" s="416"/>
      <c r="JH86" s="416"/>
      <c r="JI86" s="416"/>
      <c r="JJ86" s="416"/>
      <c r="JK86" s="416"/>
      <c r="JL86" s="416"/>
      <c r="JM86" s="416"/>
      <c r="JN86" s="416"/>
      <c r="JO86" s="416"/>
      <c r="JP86" s="416"/>
      <c r="JQ86" s="416"/>
      <c r="JR86" s="416"/>
      <c r="JS86" s="416"/>
      <c r="JT86" s="416"/>
      <c r="JU86" s="416"/>
      <c r="JV86" s="416"/>
      <c r="JW86" s="416"/>
      <c r="JX86" s="416"/>
      <c r="JY86" s="416"/>
      <c r="JZ86" s="416"/>
      <c r="KA86" s="416"/>
      <c r="KB86" s="416"/>
      <c r="KC86" s="416"/>
      <c r="KD86" s="416"/>
      <c r="KE86" s="416"/>
      <c r="KF86" s="416"/>
      <c r="KG86" s="416"/>
      <c r="KH86" s="416"/>
      <c r="KI86" s="416"/>
      <c r="KJ86" s="416"/>
      <c r="KK86" s="416"/>
      <c r="KL86" s="416"/>
      <c r="KM86" s="416"/>
      <c r="KN86" s="416"/>
      <c r="KO86" s="416"/>
      <c r="KP86" s="416"/>
      <c r="KQ86" s="416"/>
      <c r="KR86" s="416"/>
      <c r="KS86" s="416"/>
      <c r="KT86" s="416"/>
      <c r="KU86" s="416"/>
      <c r="KV86" s="416"/>
      <c r="KW86" s="416"/>
      <c r="KX86" s="416"/>
      <c r="KY86" s="416"/>
      <c r="KZ86" s="416"/>
      <c r="LA86" s="416"/>
      <c r="LB86" s="416"/>
      <c r="LC86" s="416"/>
      <c r="LD86" s="416"/>
      <c r="LE86" s="416"/>
      <c r="LF86" s="416"/>
      <c r="LG86" s="416"/>
      <c r="LH86" s="416"/>
      <c r="LI86" s="416"/>
      <c r="LJ86" s="416"/>
      <c r="LK86" s="416"/>
      <c r="LL86" s="416"/>
      <c r="LM86" s="416"/>
      <c r="LN86" s="416"/>
      <c r="LO86" s="416"/>
      <c r="LP86" s="416"/>
      <c r="LQ86" s="416"/>
      <c r="LR86" s="416"/>
      <c r="LS86" s="416"/>
      <c r="LT86" s="416"/>
      <c r="LU86" s="416"/>
      <c r="LV86" s="416"/>
      <c r="LW86" s="416"/>
      <c r="LX86" s="416"/>
      <c r="LY86" s="416"/>
      <c r="LZ86" s="416"/>
      <c r="MA86" s="416"/>
      <c r="MB86" s="416"/>
      <c r="MC86" s="416"/>
      <c r="MD86" s="416"/>
      <c r="ME86" s="416"/>
      <c r="MF86" s="416"/>
      <c r="MG86" s="416"/>
      <c r="MH86" s="416"/>
      <c r="MI86" s="416"/>
      <c r="MJ86" s="416"/>
      <c r="MK86" s="416"/>
      <c r="ML86" s="416"/>
      <c r="MM86" s="416"/>
      <c r="MN86" s="416"/>
      <c r="MO86" s="416"/>
      <c r="MP86" s="416"/>
      <c r="MQ86" s="416"/>
      <c r="MR86" s="416"/>
      <c r="MS86" s="416"/>
      <c r="MT86" s="416"/>
      <c r="MU86" s="416"/>
      <c r="MV86" s="416"/>
      <c r="MW86" s="416"/>
      <c r="MX86" s="416"/>
      <c r="MY86" s="416"/>
      <c r="MZ86" s="416"/>
      <c r="NA86" s="416"/>
      <c r="NB86" s="416"/>
      <c r="NC86" s="416"/>
      <c r="ND86" s="416"/>
      <c r="NE86" s="416"/>
      <c r="NF86" s="416"/>
      <c r="NG86" s="416"/>
      <c r="NH86" s="416"/>
      <c r="NI86" s="416"/>
      <c r="NJ86" s="416"/>
      <c r="NK86" s="416"/>
      <c r="NL86" s="416"/>
      <c r="NM86" s="416"/>
      <c r="NN86" s="416"/>
      <c r="NO86" s="416"/>
      <c r="NP86" s="416"/>
      <c r="NQ86" s="416"/>
      <c r="NR86" s="416"/>
      <c r="NS86" s="416"/>
      <c r="NT86" s="416"/>
      <c r="NU86" s="416"/>
      <c r="NV86" s="416"/>
      <c r="NW86" s="416"/>
      <c r="NX86" s="416"/>
      <c r="NY86" s="416"/>
      <c r="NZ86" s="416"/>
      <c r="OA86" s="416"/>
      <c r="OB86" s="416"/>
      <c r="OC86" s="416"/>
      <c r="OD86" s="416"/>
      <c r="OE86" s="416"/>
      <c r="OF86" s="416"/>
      <c r="OG86" s="416"/>
      <c r="OH86" s="416"/>
      <c r="OI86" s="416"/>
      <c r="OJ86" s="416"/>
      <c r="OK86" s="416"/>
      <c r="OL86" s="416"/>
      <c r="OM86" s="416"/>
      <c r="ON86" s="416"/>
      <c r="OO86" s="416"/>
      <c r="OP86" s="416"/>
      <c r="OQ86" s="416"/>
      <c r="OR86" s="416"/>
      <c r="OS86" s="416"/>
      <c r="OT86" s="416"/>
      <c r="OU86" s="416"/>
      <c r="OV86" s="416"/>
      <c r="OW86" s="416"/>
      <c r="OX86" s="416"/>
      <c r="OY86" s="416"/>
      <c r="OZ86" s="416"/>
      <c r="PA86" s="416"/>
      <c r="PB86" s="416"/>
      <c r="PC86" s="416"/>
      <c r="PD86" s="416"/>
      <c r="PE86" s="416"/>
      <c r="PF86" s="416"/>
      <c r="PG86" s="416"/>
      <c r="PH86" s="416"/>
      <c r="PI86" s="416"/>
      <c r="PJ86" s="416"/>
      <c r="PK86" s="416"/>
      <c r="PL86" s="416"/>
      <c r="PM86" s="416"/>
      <c r="PN86" s="416"/>
      <c r="PO86" s="416"/>
      <c r="PP86" s="416"/>
      <c r="PQ86" s="416"/>
      <c r="PR86" s="416"/>
      <c r="PS86" s="416"/>
      <c r="PT86" s="416"/>
      <c r="PU86" s="416"/>
      <c r="PV86" s="416"/>
      <c r="PW86" s="416"/>
      <c r="PX86" s="416"/>
      <c r="PY86" s="416"/>
      <c r="PZ86" s="416"/>
      <c r="QA86" s="416"/>
      <c r="QB86" s="416"/>
      <c r="QC86" s="416"/>
      <c r="QD86" s="416"/>
      <c r="QE86" s="416"/>
      <c r="QF86" s="416"/>
      <c r="QG86" s="416"/>
      <c r="QH86" s="416"/>
      <c r="QI86" s="416"/>
      <c r="QJ86" s="416"/>
      <c r="QK86" s="416"/>
      <c r="QL86" s="416"/>
      <c r="QM86" s="416"/>
      <c r="QN86" s="416"/>
      <c r="QO86" s="416"/>
      <c r="QP86" s="416"/>
      <c r="QQ86" s="416"/>
      <c r="QR86" s="416"/>
      <c r="QS86" s="416"/>
      <c r="QT86" s="416"/>
      <c r="QU86" s="416"/>
      <c r="QV86" s="416"/>
      <c r="QW86" s="416"/>
      <c r="QX86" s="416"/>
      <c r="QY86" s="416"/>
      <c r="QZ86" s="416"/>
      <c r="RA86" s="416"/>
      <c r="RB86" s="416"/>
      <c r="RC86" s="416"/>
      <c r="RD86" s="416"/>
      <c r="RE86" s="416"/>
      <c r="RF86" s="416"/>
      <c r="RG86" s="416"/>
      <c r="RH86" s="416"/>
      <c r="RI86" s="416"/>
      <c r="RJ86" s="416"/>
      <c r="RK86" s="416"/>
      <c r="RL86" s="416"/>
      <c r="RM86" s="416"/>
      <c r="RN86" s="416"/>
      <c r="RO86" s="416"/>
      <c r="RP86" s="416"/>
      <c r="RQ86" s="416"/>
      <c r="RR86" s="416"/>
      <c r="RS86" s="416"/>
      <c r="RT86" s="416"/>
      <c r="RU86" s="416"/>
      <c r="RV86" s="416"/>
      <c r="RW86" s="416"/>
      <c r="RX86" s="416"/>
      <c r="RY86" s="416"/>
      <c r="RZ86" s="416"/>
      <c r="SA86" s="416"/>
      <c r="SB86" s="416"/>
      <c r="SC86" s="416"/>
      <c r="SD86" s="416"/>
      <c r="SE86" s="416"/>
      <c r="SF86" s="416"/>
      <c r="SG86" s="416"/>
      <c r="SH86" s="416"/>
      <c r="SI86" s="416"/>
      <c r="SJ86" s="416"/>
      <c r="SK86" s="416"/>
      <c r="SL86" s="416"/>
      <c r="SM86" s="416"/>
      <c r="SN86" s="416"/>
      <c r="SO86" s="416"/>
      <c r="SP86" s="416"/>
      <c r="SQ86" s="416"/>
      <c r="SR86" s="416"/>
      <c r="SS86" s="416"/>
      <c r="ST86" s="416"/>
      <c r="SU86" s="416"/>
      <c r="SV86" s="416"/>
      <c r="SW86" s="416"/>
      <c r="SX86" s="416"/>
      <c r="SY86" s="416"/>
      <c r="SZ86" s="416"/>
      <c r="TA86" s="416"/>
      <c r="TB86" s="416"/>
      <c r="TC86" s="416"/>
      <c r="TD86" s="416"/>
      <c r="TE86" s="416"/>
      <c r="TF86" s="416"/>
      <c r="TG86" s="416"/>
      <c r="TH86" s="416"/>
      <c r="TI86" s="416"/>
      <c r="TJ86" s="416"/>
      <c r="TK86" s="416"/>
      <c r="TL86" s="416"/>
      <c r="TM86" s="416"/>
      <c r="TN86" s="416"/>
      <c r="TO86" s="416"/>
      <c r="TP86" s="416"/>
      <c r="TQ86" s="416"/>
      <c r="TR86" s="416"/>
      <c r="TS86" s="416"/>
      <c r="TT86" s="416"/>
      <c r="TU86" s="416"/>
      <c r="TV86" s="416"/>
      <c r="TW86" s="416"/>
      <c r="TX86" s="416"/>
      <c r="TY86" s="416"/>
      <c r="TZ86" s="416"/>
      <c r="UA86" s="416"/>
      <c r="UB86" s="416"/>
      <c r="UC86" s="416"/>
      <c r="UD86" s="416"/>
      <c r="UE86" s="416"/>
      <c r="UF86" s="416"/>
      <c r="UG86" s="416"/>
      <c r="UH86" s="416"/>
      <c r="UI86" s="416"/>
      <c r="UJ86" s="416"/>
      <c r="UK86" s="416"/>
      <c r="UL86" s="416"/>
      <c r="UM86" s="416"/>
      <c r="UN86" s="416"/>
      <c r="UO86" s="416"/>
      <c r="UP86" s="416"/>
      <c r="UQ86" s="416"/>
      <c r="UR86" s="416"/>
      <c r="US86" s="416"/>
      <c r="UT86" s="416"/>
      <c r="UU86" s="416"/>
      <c r="UV86" s="416"/>
      <c r="UW86" s="416"/>
      <c r="UX86" s="416"/>
      <c r="UY86" s="416"/>
      <c r="UZ86" s="416"/>
      <c r="VA86" s="416"/>
      <c r="VB86" s="416"/>
      <c r="VC86" s="416"/>
      <c r="VD86" s="416"/>
      <c r="VE86" s="416"/>
      <c r="VF86" s="416"/>
      <c r="VG86" s="416"/>
      <c r="VH86" s="416"/>
      <c r="VI86" s="416"/>
      <c r="VJ86" s="416"/>
      <c r="VK86" s="416"/>
      <c r="VL86" s="416"/>
      <c r="VM86" s="416"/>
      <c r="VN86" s="416"/>
      <c r="VO86" s="416"/>
      <c r="VP86" s="416"/>
      <c r="VQ86" s="416"/>
      <c r="VR86" s="416"/>
      <c r="VS86" s="416"/>
      <c r="VT86" s="416"/>
      <c r="VU86" s="416"/>
      <c r="VV86" s="416"/>
      <c r="VW86" s="416"/>
      <c r="VX86" s="416"/>
      <c r="VY86" s="416"/>
      <c r="VZ86" s="416"/>
      <c r="WA86" s="416"/>
      <c r="WB86" s="416"/>
      <c r="WC86" s="416"/>
      <c r="WD86" s="416"/>
      <c r="WE86" s="416"/>
      <c r="WF86" s="416"/>
      <c r="WG86" s="416"/>
      <c r="WH86" s="416"/>
      <c r="WI86" s="416"/>
      <c r="WJ86" s="416"/>
      <c r="WK86" s="416"/>
      <c r="WL86" s="416"/>
      <c r="WM86" s="416"/>
      <c r="WN86" s="416"/>
      <c r="WO86" s="416"/>
      <c r="WP86" s="416"/>
      <c r="WQ86" s="416"/>
      <c r="WR86" s="416"/>
      <c r="WS86" s="416"/>
      <c r="WT86" s="416"/>
      <c r="WU86" s="416"/>
      <c r="WV86" s="416"/>
      <c r="WW86" s="416"/>
      <c r="WX86" s="416"/>
      <c r="WY86" s="416"/>
      <c r="WZ86" s="416"/>
      <c r="XA86" s="416"/>
      <c r="XB86" s="416"/>
      <c r="XC86" s="416"/>
      <c r="XD86" s="416"/>
      <c r="XE86" s="416"/>
      <c r="XF86" s="416"/>
      <c r="XG86" s="416"/>
      <c r="XH86" s="416"/>
      <c r="XI86" s="416"/>
      <c r="XJ86" s="416"/>
      <c r="XK86" s="416"/>
      <c r="XL86" s="416"/>
      <c r="XM86" s="416"/>
      <c r="XN86" s="416"/>
      <c r="XO86" s="416"/>
      <c r="XP86" s="416"/>
      <c r="XQ86" s="416"/>
      <c r="XR86" s="417"/>
      <c r="XS86" s="417"/>
      <c r="XT86" s="417"/>
      <c r="XU86" s="417"/>
      <c r="XV86" s="417"/>
      <c r="XW86" s="417"/>
      <c r="XX86" s="417"/>
      <c r="XY86" s="417"/>
      <c r="XZ86" s="417"/>
      <c r="YA86" s="417"/>
      <c r="YB86" s="417"/>
      <c r="YC86" s="417"/>
      <c r="YD86" s="417"/>
      <c r="YE86" s="417"/>
      <c r="YF86" s="417"/>
      <c r="YG86" s="417"/>
      <c r="YH86" s="417"/>
      <c r="YI86" s="417"/>
      <c r="YJ86" s="417"/>
      <c r="YK86" s="417"/>
      <c r="YL86" s="417"/>
      <c r="YM86" s="417"/>
      <c r="YN86" s="417"/>
      <c r="YO86" s="417"/>
      <c r="YP86" s="417"/>
      <c r="YQ86" s="417"/>
      <c r="YR86" s="417"/>
      <c r="YS86" s="417"/>
      <c r="YT86" s="417"/>
      <c r="YU86" s="417"/>
      <c r="YV86" s="417"/>
      <c r="YW86" s="417"/>
      <c r="YX86" s="417"/>
      <c r="YY86" s="417"/>
      <c r="YZ86" s="417"/>
      <c r="ZA86" s="417"/>
      <c r="ZB86" s="417"/>
      <c r="ZC86" s="417"/>
      <c r="ZD86" s="417"/>
      <c r="ZE86" s="417"/>
      <c r="ZF86" s="417"/>
      <c r="ZG86" s="417"/>
      <c r="ZH86" s="417"/>
      <c r="ZI86" s="417"/>
      <c r="ZJ86" s="417"/>
      <c r="ZK86" s="417"/>
      <c r="ZL86" s="417"/>
      <c r="ZM86" s="417"/>
      <c r="ZN86" s="417"/>
      <c r="ZO86" s="417"/>
      <c r="ZP86" s="417"/>
      <c r="ZQ86" s="417"/>
      <c r="ZR86" s="417"/>
      <c r="ZS86" s="417"/>
      <c r="ZT86" s="417"/>
      <c r="ZU86" s="417"/>
      <c r="ZV86" s="417"/>
      <c r="ZW86" s="417"/>
      <c r="ZX86" s="417"/>
      <c r="ZY86" s="417"/>
      <c r="ZZ86" s="417"/>
      <c r="AAA86" s="417"/>
      <c r="AAB86" s="417"/>
      <c r="AAC86" s="417"/>
      <c r="AAD86" s="417"/>
      <c r="AAE86" s="417"/>
      <c r="AAF86" s="417"/>
      <c r="AAG86" s="417"/>
      <c r="AAH86" s="417"/>
      <c r="AAI86" s="417"/>
      <c r="AAJ86" s="417"/>
      <c r="AAK86" s="417"/>
      <c r="AAL86" s="417"/>
      <c r="AAM86" s="417"/>
      <c r="AAN86" s="417"/>
      <c r="AAO86" s="417"/>
      <c r="AAP86" s="417"/>
      <c r="AAQ86" s="417"/>
      <c r="AAR86" s="417"/>
      <c r="AAS86" s="417"/>
      <c r="AAT86" s="417"/>
      <c r="AAU86" s="417"/>
      <c r="AAV86" s="417"/>
      <c r="AAW86" s="417"/>
      <c r="AAX86" s="417"/>
      <c r="AAY86" s="417"/>
      <c r="AAZ86" s="417"/>
      <c r="ABA86" s="417"/>
      <c r="ABB86" s="417"/>
      <c r="ABC86" s="417"/>
      <c r="ABD86" s="417"/>
      <c r="ABE86" s="417"/>
      <c r="ABF86" s="417"/>
      <c r="ABG86" s="417"/>
      <c r="ABH86" s="417"/>
      <c r="ABI86" s="417"/>
      <c r="ABJ86" s="417"/>
      <c r="ABK86" s="417"/>
      <c r="ABL86" s="417"/>
      <c r="ABM86" s="417"/>
      <c r="ABN86" s="417"/>
      <c r="ABO86" s="417"/>
      <c r="ABP86" s="417"/>
      <c r="ABQ86" s="417"/>
      <c r="ABR86" s="417"/>
      <c r="ABS86" s="417"/>
      <c r="ABT86" s="417"/>
      <c r="ABU86" s="417"/>
      <c r="ABV86" s="417"/>
      <c r="ABW86" s="417"/>
      <c r="ABX86" s="417"/>
      <c r="ABY86" s="417"/>
      <c r="ABZ86" s="417"/>
      <c r="ACA86" s="417"/>
      <c r="ACB86" s="417"/>
      <c r="ACC86" s="417"/>
      <c r="ACD86" s="417"/>
      <c r="ACE86" s="417"/>
      <c r="ACF86" s="417"/>
      <c r="ACG86" s="417"/>
      <c r="ACH86" s="417"/>
      <c r="ACI86" s="417"/>
      <c r="ACJ86" s="417"/>
      <c r="ACK86" s="417"/>
      <c r="ACL86" s="417"/>
      <c r="ACM86" s="417"/>
      <c r="ACN86" s="417"/>
      <c r="ACO86" s="417"/>
      <c r="ACP86" s="417"/>
      <c r="ACQ86" s="417"/>
      <c r="ACR86" s="417"/>
      <c r="ACS86" s="417"/>
      <c r="ACT86" s="417"/>
      <c r="ACU86" s="417"/>
      <c r="ACV86" s="417"/>
      <c r="ACW86" s="417"/>
      <c r="ACX86" s="417"/>
      <c r="ACY86" s="417"/>
      <c r="ACZ86" s="417"/>
      <c r="ADA86" s="417"/>
      <c r="ADB86" s="417"/>
      <c r="ADC86" s="417"/>
      <c r="ADD86" s="417"/>
      <c r="ADE86" s="417"/>
      <c r="ADF86" s="417"/>
      <c r="ADG86" s="417"/>
      <c r="ADH86" s="417"/>
      <c r="ADI86" s="417"/>
      <c r="ADJ86" s="417"/>
      <c r="ADK86" s="417"/>
      <c r="ADL86" s="417"/>
      <c r="ADM86" s="417"/>
      <c r="ADN86" s="417"/>
      <c r="ADO86" s="417"/>
      <c r="ADP86" s="417"/>
      <c r="ADQ86" s="417"/>
      <c r="ADR86" s="417"/>
      <c r="ADS86" s="417"/>
      <c r="ADT86" s="417"/>
      <c r="ADU86" s="417"/>
      <c r="ADV86" s="417"/>
      <c r="ADW86" s="417"/>
      <c r="ADX86" s="417"/>
      <c r="ADY86" s="417"/>
      <c r="ADZ86" s="417"/>
      <c r="AEA86" s="417"/>
      <c r="AEB86" s="417"/>
      <c r="AEC86" s="417"/>
      <c r="AED86" s="417"/>
      <c r="AEE86" s="417"/>
      <c r="AEF86" s="417"/>
      <c r="AEG86" s="417"/>
      <c r="AEH86" s="417"/>
      <c r="AEI86" s="417"/>
      <c r="AEJ86" s="417"/>
      <c r="AEK86" s="417"/>
      <c r="AEL86" s="417"/>
      <c r="AEM86" s="417"/>
      <c r="AEN86" s="417"/>
      <c r="AEO86" s="417"/>
      <c r="AEP86" s="417"/>
      <c r="AEQ86" s="417"/>
      <c r="AER86" s="417"/>
      <c r="AES86" s="417"/>
      <c r="AET86" s="417"/>
      <c r="AEU86" s="417"/>
      <c r="AEV86" s="417"/>
      <c r="AEW86" s="417"/>
      <c r="AEX86" s="417"/>
      <c r="AEY86" s="417"/>
      <c r="AEZ86" s="417"/>
      <c r="AFA86" s="417"/>
      <c r="AFB86" s="417"/>
      <c r="AFC86" s="417"/>
      <c r="AFD86" s="417"/>
      <c r="AFE86" s="417"/>
      <c r="AFF86" s="417"/>
      <c r="AFG86" s="417"/>
      <c r="AFH86" s="417"/>
      <c r="AFI86" s="417"/>
      <c r="AFJ86" s="417"/>
      <c r="AFK86" s="417"/>
      <c r="AFL86" s="417"/>
      <c r="AFM86" s="417"/>
      <c r="AFN86" s="417"/>
      <c r="AFO86" s="417"/>
      <c r="AFP86" s="417"/>
      <c r="AFQ86" s="417"/>
      <c r="AFR86" s="417"/>
      <c r="AFS86" s="417"/>
      <c r="AFT86" s="417"/>
      <c r="AFU86" s="417"/>
      <c r="AFV86" s="417"/>
      <c r="AFW86" s="417"/>
      <c r="AFX86" s="417"/>
      <c r="AFY86" s="417"/>
      <c r="AFZ86" s="417"/>
      <c r="AGA86" s="417"/>
      <c r="AGB86" s="417"/>
      <c r="AGC86" s="417"/>
      <c r="AGD86" s="417"/>
      <c r="AGE86" s="417"/>
      <c r="AGF86" s="417"/>
      <c r="AGG86" s="417"/>
      <c r="AGH86" s="417"/>
      <c r="AGI86" s="417"/>
      <c r="AGJ86" s="417"/>
      <c r="AGK86" s="417"/>
      <c r="AGL86" s="417"/>
      <c r="AGM86" s="417"/>
      <c r="AGN86" s="417"/>
      <c r="AGO86" s="417"/>
      <c r="AGP86" s="417"/>
      <c r="AGQ86" s="417"/>
      <c r="AGR86" s="417"/>
      <c r="AGS86" s="417"/>
      <c r="AGT86" s="417"/>
      <c r="AGU86" s="417"/>
      <c r="AGV86" s="417"/>
      <c r="AGW86" s="417"/>
      <c r="AGX86" s="417"/>
      <c r="AGY86" s="417"/>
      <c r="AGZ86" s="417"/>
      <c r="AHA86" s="417"/>
      <c r="AHB86" s="417"/>
      <c r="AHC86" s="417"/>
      <c r="AHD86" s="417"/>
      <c r="AHE86" s="417"/>
      <c r="AHF86" s="417"/>
      <c r="AHG86" s="417"/>
      <c r="AHH86" s="417"/>
      <c r="AHI86" s="417"/>
      <c r="AHJ86" s="417"/>
      <c r="AHK86" s="417"/>
      <c r="AHL86" s="417"/>
      <c r="AHM86" s="417"/>
      <c r="AHN86" s="417"/>
      <c r="AHO86" s="417"/>
      <c r="AHP86" s="417"/>
      <c r="AHQ86" s="417"/>
      <c r="AHR86" s="417"/>
      <c r="AHS86" s="417"/>
      <c r="AHT86" s="417"/>
      <c r="AHU86" s="417"/>
      <c r="AHV86" s="417"/>
      <c r="AHW86" s="417"/>
      <c r="AHX86" s="417"/>
      <c r="AHY86" s="417"/>
      <c r="AHZ86" s="417"/>
      <c r="AIA86" s="417"/>
      <c r="AIB86" s="417"/>
      <c r="AIC86" s="417"/>
      <c r="AID86" s="417"/>
      <c r="AIE86" s="417"/>
      <c r="AIF86" s="417"/>
      <c r="AIG86" s="417"/>
      <c r="AIH86" s="417"/>
      <c r="AII86" s="417"/>
      <c r="AIJ86" s="417"/>
      <c r="AIK86" s="417"/>
      <c r="AIL86" s="417"/>
      <c r="AIM86" s="417"/>
      <c r="AIN86" s="417"/>
      <c r="AIO86" s="417"/>
      <c r="AIP86" s="417"/>
      <c r="AIQ86" s="417"/>
      <c r="AIR86" s="417"/>
      <c r="AIS86" s="417"/>
      <c r="AIT86" s="417"/>
      <c r="AIU86" s="417"/>
      <c r="AIV86" s="417"/>
      <c r="AIW86" s="417"/>
      <c r="AIX86" s="417"/>
      <c r="AIY86" s="417"/>
      <c r="AIZ86" s="417"/>
      <c r="AJA86" s="417"/>
      <c r="AJB86" s="417"/>
      <c r="AJC86" s="417"/>
      <c r="AJD86" s="417"/>
      <c r="AJE86" s="417"/>
      <c r="AJF86" s="417"/>
      <c r="AJG86" s="417"/>
      <c r="AJH86" s="417"/>
      <c r="AJI86" s="417"/>
      <c r="AJJ86" s="417"/>
      <c r="AJK86" s="417"/>
      <c r="AJL86" s="417"/>
      <c r="AJM86" s="417"/>
      <c r="AJN86" s="417"/>
      <c r="AJO86" s="417"/>
      <c r="AJP86" s="417"/>
      <c r="AJQ86" s="417"/>
      <c r="AJR86" s="417"/>
      <c r="AJS86" s="417"/>
      <c r="AJT86" s="417"/>
      <c r="AJU86" s="417"/>
      <c r="AJV86" s="417"/>
      <c r="AJW86" s="417"/>
      <c r="AJX86" s="417"/>
      <c r="AJY86" s="417"/>
      <c r="AJZ86" s="417"/>
      <c r="AKA86" s="417"/>
      <c r="AKB86" s="417"/>
      <c r="AKC86" s="417"/>
      <c r="AKD86" s="417"/>
      <c r="AKE86" s="417"/>
      <c r="AKF86" s="417"/>
      <c r="AKG86" s="417"/>
      <c r="AKH86" s="417"/>
      <c r="AKI86" s="417"/>
      <c r="AKJ86" s="417"/>
      <c r="AKK86" s="417"/>
      <c r="AKL86" s="417"/>
      <c r="AKM86" s="417"/>
      <c r="AKN86" s="417"/>
      <c r="AKO86" s="417"/>
      <c r="AKP86" s="417"/>
      <c r="AKQ86" s="417"/>
      <c r="AKR86" s="417"/>
      <c r="AKS86" s="417"/>
      <c r="AKT86" s="417"/>
      <c r="AKU86" s="417"/>
      <c r="AKV86" s="417"/>
      <c r="AKW86" s="417"/>
      <c r="AKX86" s="417"/>
      <c r="AKY86" s="417"/>
      <c r="AKZ86" s="417"/>
      <c r="ALA86" s="417"/>
      <c r="ALB86" s="417"/>
      <c r="ALC86" s="417"/>
      <c r="ALD86" s="417"/>
      <c r="ALE86" s="417"/>
      <c r="ALF86" s="417"/>
      <c r="ALG86" s="417"/>
      <c r="ALH86" s="417"/>
      <c r="ALI86" s="417"/>
      <c r="ALJ86" s="417"/>
      <c r="ALK86" s="417"/>
      <c r="ALL86" s="417"/>
      <c r="ALM86" s="417"/>
      <c r="ALN86" s="417"/>
      <c r="ALO86" s="417"/>
      <c r="ALP86" s="417"/>
      <c r="ALQ86" s="417"/>
      <c r="ALR86" s="417"/>
      <c r="ALS86" s="417"/>
      <c r="ALT86" s="417"/>
      <c r="ALU86" s="417"/>
      <c r="ALV86" s="417"/>
      <c r="ALW86" s="417"/>
      <c r="ALX86" s="417"/>
      <c r="ALY86" s="417"/>
      <c r="ALZ86" s="417"/>
      <c r="AMA86" s="417"/>
      <c r="AMB86" s="417"/>
      <c r="AMC86" s="417"/>
      <c r="AMD86" s="417"/>
      <c r="AME86" s="417"/>
      <c r="AMF86" s="417"/>
      <c r="AMG86" s="417"/>
      <c r="AMH86" s="417"/>
      <c r="AMI86" s="417"/>
      <c r="AMJ86" s="417"/>
      <c r="AMK86" s="417"/>
      <c r="AML86" s="417"/>
      <c r="AMM86" s="417"/>
      <c r="AMN86" s="417"/>
      <c r="AMO86" s="417"/>
      <c r="AMP86" s="417"/>
      <c r="AMQ86" s="417"/>
      <c r="AMR86" s="417"/>
      <c r="AMS86" s="417"/>
      <c r="AMT86" s="417"/>
      <c r="AMU86" s="417"/>
      <c r="AMV86" s="417"/>
      <c r="AMW86" s="417"/>
      <c r="AMX86" s="417"/>
      <c r="AMY86" s="417"/>
      <c r="AMZ86" s="417"/>
      <c r="ANA86" s="417"/>
      <c r="ANB86" s="417"/>
      <c r="ANC86" s="417"/>
      <c r="AND86" s="417"/>
      <c r="ANE86" s="417"/>
      <c r="ANF86" s="417"/>
      <c r="ANG86" s="417"/>
      <c r="ANH86" s="417"/>
      <c r="ANI86" s="417"/>
      <c r="ANJ86" s="417"/>
      <c r="ANK86" s="417"/>
      <c r="ANL86" s="417"/>
      <c r="ANM86" s="417"/>
      <c r="ANN86" s="417"/>
      <c r="ANO86" s="417"/>
      <c r="ANP86" s="417"/>
      <c r="ANQ86" s="417"/>
      <c r="ANR86" s="417"/>
      <c r="ANS86" s="417"/>
      <c r="ANT86" s="417"/>
      <c r="ANU86" s="417"/>
      <c r="ANV86" s="417"/>
      <c r="ANW86" s="417"/>
      <c r="ANX86" s="417"/>
      <c r="ANY86" s="417"/>
      <c r="ANZ86" s="417"/>
      <c r="AOA86" s="417"/>
      <c r="AOB86" s="417"/>
      <c r="AOC86" s="417"/>
      <c r="AOD86" s="417"/>
      <c r="AOE86" s="417"/>
      <c r="AOF86" s="417"/>
      <c r="AOG86" s="417"/>
      <c r="AOH86" s="417"/>
      <c r="AOI86" s="417"/>
      <c r="AOJ86" s="417"/>
      <c r="AOK86" s="417"/>
      <c r="AOL86" s="417"/>
      <c r="AOM86" s="417"/>
      <c r="AON86" s="417"/>
      <c r="AOO86" s="417"/>
      <c r="AOP86" s="417"/>
      <c r="AOQ86" s="417"/>
      <c r="AOR86" s="417"/>
      <c r="AOS86" s="417"/>
      <c r="AOT86" s="417"/>
      <c r="AOU86" s="417"/>
      <c r="AOV86" s="417"/>
      <c r="AOW86" s="417"/>
      <c r="AOX86" s="417"/>
      <c r="AOY86" s="417"/>
      <c r="AOZ86" s="417"/>
      <c r="APA86" s="417"/>
      <c r="APB86" s="417"/>
      <c r="APC86" s="417"/>
      <c r="APD86" s="417"/>
      <c r="APE86" s="417"/>
      <c r="APF86" s="417"/>
      <c r="APG86" s="417"/>
      <c r="APH86" s="417"/>
      <c r="API86" s="417"/>
      <c r="APJ86" s="417"/>
      <c r="APK86" s="417"/>
      <c r="APL86" s="417"/>
      <c r="APM86" s="417"/>
      <c r="APN86" s="417"/>
      <c r="APO86" s="417"/>
      <c r="APP86" s="417"/>
      <c r="APQ86" s="417"/>
      <c r="APR86" s="417"/>
      <c r="APS86" s="417"/>
      <c r="APT86" s="417"/>
      <c r="APU86" s="417"/>
      <c r="APV86" s="417"/>
      <c r="APW86" s="417"/>
      <c r="APX86" s="417"/>
      <c r="APY86" s="417"/>
      <c r="APZ86" s="417"/>
      <c r="AQA86" s="417"/>
      <c r="AQB86" s="417"/>
      <c r="AQC86" s="417"/>
      <c r="AQD86" s="417"/>
      <c r="AQE86" s="417"/>
      <c r="AQF86" s="417"/>
      <c r="AQG86" s="417"/>
      <c r="AQH86" s="417"/>
      <c r="AQI86" s="417"/>
      <c r="AQJ86" s="417"/>
      <c r="AQK86" s="417"/>
      <c r="AQL86" s="417"/>
      <c r="AQM86" s="417"/>
      <c r="AQN86" s="417"/>
      <c r="AQO86" s="417"/>
      <c r="AQP86" s="417"/>
      <c r="AQQ86" s="417"/>
      <c r="AQR86" s="417"/>
      <c r="AQS86" s="417"/>
      <c r="AQT86" s="417"/>
      <c r="AQU86" s="417"/>
      <c r="AQV86" s="417"/>
      <c r="AQW86" s="417"/>
      <c r="AQX86" s="417"/>
      <c r="AQY86" s="417"/>
      <c r="AQZ86" s="417"/>
      <c r="ARA86" s="417"/>
      <c r="ARB86" s="417"/>
      <c r="ARC86" s="417"/>
      <c r="ARD86" s="417"/>
      <c r="ARE86" s="417"/>
      <c r="ARF86" s="417"/>
      <c r="ARG86" s="417"/>
      <c r="ARH86" s="417"/>
      <c r="ARI86" s="417"/>
      <c r="ARJ86" s="417"/>
      <c r="ARK86" s="417"/>
      <c r="ARL86" s="417"/>
      <c r="ARM86" s="417"/>
      <c r="ARN86" s="417"/>
      <c r="ARO86" s="417"/>
      <c r="ARP86" s="417"/>
      <c r="ARQ86" s="417"/>
      <c r="ARR86" s="417"/>
      <c r="ARS86" s="417"/>
      <c r="ART86" s="417"/>
      <c r="ARU86" s="417"/>
      <c r="ARV86" s="417"/>
      <c r="ARW86" s="417"/>
      <c r="ARX86" s="417"/>
      <c r="ARY86" s="417"/>
      <c r="ARZ86" s="417"/>
      <c r="ASA86" s="417"/>
      <c r="ASB86" s="417"/>
      <c r="ASC86" s="417"/>
      <c r="ASD86" s="417"/>
      <c r="ASE86" s="417"/>
      <c r="ASF86" s="417"/>
      <c r="ASG86" s="417"/>
      <c r="ASH86" s="417"/>
      <c r="ASI86" s="417"/>
      <c r="ASJ86" s="417"/>
      <c r="ASK86" s="417"/>
      <c r="ASL86" s="417"/>
      <c r="ASM86" s="417"/>
      <c r="ASN86" s="417"/>
      <c r="ASO86" s="417"/>
      <c r="ASP86" s="417"/>
      <c r="ASQ86" s="417"/>
      <c r="ASR86" s="417"/>
      <c r="ASS86" s="417"/>
      <c r="AST86" s="417"/>
      <c r="ASU86" s="417"/>
      <c r="ASV86" s="417"/>
      <c r="ASW86" s="417"/>
      <c r="ASX86" s="417"/>
      <c r="ASY86" s="417"/>
      <c r="ASZ86" s="417"/>
      <c r="ATA86" s="417"/>
      <c r="ATB86" s="417"/>
      <c r="ATC86" s="417"/>
      <c r="ATD86" s="417"/>
      <c r="ATE86" s="417"/>
      <c r="ATF86" s="417"/>
      <c r="ATG86" s="417"/>
      <c r="ATH86" s="417"/>
      <c r="ATI86" s="417"/>
      <c r="ATJ86" s="417"/>
      <c r="ATK86" s="417"/>
      <c r="ATL86" s="417"/>
      <c r="ATM86" s="417"/>
      <c r="ATN86" s="417"/>
      <c r="ATO86" s="417"/>
      <c r="ATP86" s="417"/>
      <c r="ATQ86" s="417"/>
      <c r="ATR86" s="417"/>
      <c r="ATS86" s="417"/>
      <c r="ATT86" s="417"/>
      <c r="ATU86" s="417"/>
      <c r="ATV86" s="417"/>
      <c r="ATW86" s="417"/>
      <c r="ATX86" s="417"/>
      <c r="ATY86" s="417"/>
      <c r="ATZ86" s="417"/>
      <c r="AUA86" s="417"/>
      <c r="AUB86" s="417"/>
      <c r="AUC86" s="417"/>
      <c r="AUD86" s="417"/>
      <c r="AUE86" s="417"/>
      <c r="AUF86" s="417"/>
      <c r="AUG86" s="417"/>
      <c r="AUH86" s="417"/>
      <c r="AUI86" s="417"/>
      <c r="AUJ86" s="417"/>
      <c r="AUK86" s="417"/>
      <c r="AUL86" s="417"/>
      <c r="AUM86" s="417"/>
      <c r="AUN86" s="417"/>
      <c r="AUO86" s="417"/>
      <c r="AUP86" s="417"/>
      <c r="AUQ86" s="417"/>
      <c r="AUR86" s="417"/>
      <c r="AUS86" s="417"/>
      <c r="AUT86" s="417"/>
      <c r="AUU86" s="417"/>
      <c r="AUV86" s="417"/>
      <c r="AUW86" s="417"/>
      <c r="AUX86" s="417"/>
      <c r="AUY86" s="417"/>
      <c r="AUZ86" s="417"/>
      <c r="AVA86" s="417"/>
      <c r="AVB86" s="417"/>
      <c r="AVC86" s="417"/>
      <c r="AVD86" s="417"/>
      <c r="AVE86" s="417"/>
      <c r="AVF86" s="417"/>
      <c r="AVG86" s="417"/>
      <c r="AVH86" s="417"/>
      <c r="AVI86" s="417"/>
      <c r="AVJ86" s="417"/>
      <c r="AVK86" s="417"/>
      <c r="AVL86" s="417"/>
      <c r="AVM86" s="417"/>
      <c r="AVN86" s="417"/>
      <c r="AVO86" s="417"/>
      <c r="AVP86" s="417"/>
      <c r="AVQ86" s="417"/>
      <c r="AVR86" s="417"/>
      <c r="AVS86" s="417"/>
      <c r="AVT86" s="417"/>
      <c r="AVU86" s="417"/>
      <c r="AVV86" s="417"/>
      <c r="AVW86" s="417"/>
      <c r="AVX86" s="417"/>
      <c r="AVY86" s="417"/>
      <c r="AVZ86" s="417"/>
      <c r="AWA86" s="417"/>
      <c r="AWB86" s="417"/>
      <c r="AWC86" s="417"/>
      <c r="AWD86" s="417"/>
      <c r="AWE86" s="417"/>
      <c r="AWF86" s="417"/>
      <c r="AWG86" s="417"/>
      <c r="AWH86" s="417"/>
      <c r="AWI86" s="417"/>
      <c r="AWJ86" s="417"/>
      <c r="AWK86" s="417"/>
      <c r="AWL86" s="417"/>
      <c r="AWM86" s="417"/>
      <c r="AWN86" s="417"/>
      <c r="AWO86" s="417"/>
      <c r="AWP86" s="417"/>
      <c r="AWQ86" s="417"/>
      <c r="AWR86" s="417"/>
      <c r="AWS86" s="417"/>
      <c r="AWT86" s="417"/>
      <c r="AWU86" s="417"/>
      <c r="AWV86" s="417"/>
      <c r="AWW86" s="417"/>
      <c r="AWX86" s="417"/>
      <c r="AWY86" s="417"/>
      <c r="AWZ86" s="417"/>
      <c r="AXA86" s="417"/>
      <c r="AXB86" s="417"/>
      <c r="AXC86" s="417"/>
      <c r="AXD86" s="417"/>
      <c r="AXE86" s="417"/>
      <c r="AXF86" s="417"/>
      <c r="AXG86" s="417"/>
      <c r="AXH86" s="417"/>
      <c r="AXI86" s="417"/>
      <c r="AXJ86" s="417"/>
      <c r="AXK86" s="417"/>
      <c r="AXL86" s="417"/>
      <c r="AXM86" s="417"/>
      <c r="AXN86" s="417"/>
      <c r="AXO86" s="417"/>
      <c r="AXP86" s="417"/>
      <c r="AXQ86" s="417"/>
      <c r="AXR86" s="417"/>
      <c r="AXS86" s="417"/>
      <c r="AXT86" s="417"/>
      <c r="AXU86" s="417"/>
      <c r="AXV86" s="417"/>
      <c r="AXW86" s="417"/>
      <c r="AXX86" s="417"/>
      <c r="AXY86" s="417"/>
      <c r="AXZ86" s="417"/>
      <c r="AYA86" s="417"/>
      <c r="AYB86" s="417"/>
      <c r="AYC86" s="417"/>
      <c r="AYD86" s="417"/>
      <c r="AYE86" s="417"/>
      <c r="AYF86" s="417"/>
      <c r="AYG86" s="417"/>
      <c r="AYH86" s="417"/>
      <c r="AYI86" s="417"/>
      <c r="AYJ86" s="417"/>
      <c r="AYK86" s="417"/>
      <c r="AYL86" s="417"/>
      <c r="AYM86" s="417"/>
      <c r="AYN86" s="417"/>
      <c r="AYO86" s="417"/>
      <c r="AYP86" s="417"/>
      <c r="AYQ86" s="417"/>
      <c r="AYR86" s="417"/>
      <c r="AYS86" s="417"/>
      <c r="AYT86" s="417"/>
      <c r="AYU86" s="417"/>
      <c r="AYV86" s="417"/>
      <c r="AYW86" s="417"/>
      <c r="AYX86" s="417"/>
      <c r="AYY86" s="417"/>
      <c r="AYZ86" s="417"/>
      <c r="AZA86" s="417"/>
      <c r="AZB86" s="417"/>
      <c r="AZC86" s="417"/>
      <c r="AZD86" s="417"/>
      <c r="AZE86" s="417"/>
      <c r="AZF86" s="417"/>
      <c r="AZG86" s="417"/>
      <c r="AZH86" s="417"/>
      <c r="AZI86" s="417"/>
      <c r="AZJ86" s="417"/>
      <c r="AZK86" s="417"/>
      <c r="AZL86" s="417"/>
      <c r="AZM86" s="417"/>
      <c r="AZN86" s="417"/>
      <c r="AZO86" s="417"/>
      <c r="AZP86" s="417"/>
      <c r="AZQ86" s="417"/>
      <c r="AZR86" s="417"/>
      <c r="AZS86" s="417"/>
      <c r="AZT86" s="417"/>
      <c r="AZU86" s="417"/>
      <c r="AZV86" s="417"/>
      <c r="AZW86" s="417"/>
      <c r="AZX86" s="417"/>
      <c r="AZY86" s="417"/>
      <c r="AZZ86" s="417"/>
      <c r="BAA86" s="417"/>
      <c r="BAB86" s="417"/>
      <c r="BAC86" s="417"/>
      <c r="BAD86" s="417"/>
      <c r="BAE86" s="417"/>
      <c r="BAF86" s="417"/>
      <c r="BAG86" s="417"/>
      <c r="BAH86" s="417"/>
      <c r="BAI86" s="417"/>
      <c r="BAJ86" s="417"/>
      <c r="BAK86" s="417"/>
      <c r="BAL86" s="417"/>
      <c r="BAM86" s="417"/>
      <c r="BAN86" s="417"/>
      <c r="BAO86" s="417"/>
      <c r="BAP86" s="417"/>
      <c r="BAQ86" s="417"/>
      <c r="BAR86" s="417"/>
      <c r="BAS86" s="417"/>
      <c r="BAT86" s="417"/>
      <c r="BAU86" s="417"/>
      <c r="BAV86" s="417"/>
      <c r="BAW86" s="417"/>
      <c r="BAX86" s="417"/>
      <c r="BAY86" s="417"/>
      <c r="BAZ86" s="417"/>
      <c r="BBA86" s="417"/>
      <c r="BBB86" s="417"/>
      <c r="BBC86" s="417"/>
      <c r="BBD86" s="417"/>
      <c r="BBE86" s="417"/>
      <c r="BBF86" s="417"/>
      <c r="BBG86" s="417"/>
      <c r="BBH86" s="417"/>
      <c r="BBI86" s="417"/>
      <c r="BBJ86" s="417"/>
      <c r="BBK86" s="417"/>
      <c r="BBL86" s="417"/>
      <c r="BBM86" s="417"/>
      <c r="BBN86" s="417"/>
      <c r="BBO86" s="417"/>
      <c r="BBP86" s="417"/>
      <c r="BBQ86" s="417"/>
      <c r="BBR86" s="417"/>
      <c r="BBS86" s="417"/>
      <c r="BBT86" s="417"/>
      <c r="BBU86" s="417"/>
      <c r="BBV86" s="417"/>
      <c r="BBW86" s="417"/>
      <c r="BBX86" s="417"/>
      <c r="BBY86" s="417"/>
      <c r="BBZ86" s="417"/>
      <c r="BCA86" s="417"/>
      <c r="BCB86" s="417"/>
      <c r="BCC86" s="417"/>
      <c r="BCD86" s="417"/>
      <c r="BCE86" s="417"/>
      <c r="BCF86" s="417"/>
      <c r="BCG86" s="417"/>
      <c r="BCH86" s="417"/>
      <c r="BCI86" s="417"/>
      <c r="BCJ86" s="417"/>
      <c r="BCK86" s="417"/>
      <c r="BCL86" s="417"/>
      <c r="BCM86" s="417"/>
      <c r="BCN86" s="417"/>
      <c r="BCO86" s="417"/>
      <c r="BCP86" s="417"/>
      <c r="BCQ86" s="417"/>
      <c r="BCR86" s="417"/>
      <c r="BCS86" s="417"/>
      <c r="BCT86" s="417"/>
      <c r="BCU86" s="417"/>
      <c r="BCV86" s="417"/>
      <c r="BCW86" s="417"/>
      <c r="BCX86" s="417"/>
      <c r="BCY86" s="417"/>
      <c r="BCZ86" s="417"/>
      <c r="BDA86" s="417"/>
      <c r="BDB86" s="417"/>
      <c r="BDC86" s="417"/>
      <c r="BDD86" s="417"/>
      <c r="BDE86" s="417"/>
      <c r="BDF86" s="417"/>
      <c r="BDG86" s="417"/>
      <c r="BDH86" s="417"/>
      <c r="BDI86" s="417"/>
      <c r="BDJ86" s="417"/>
      <c r="BDK86" s="417"/>
      <c r="BDL86" s="417"/>
      <c r="BDM86" s="417"/>
      <c r="BDN86" s="417"/>
      <c r="BDO86" s="417"/>
      <c r="BDP86" s="417"/>
      <c r="BDQ86" s="417"/>
      <c r="BDR86" s="417"/>
      <c r="BDS86" s="417"/>
      <c r="BDT86" s="417"/>
      <c r="BDU86" s="417"/>
      <c r="BDV86" s="417"/>
      <c r="BDW86" s="417"/>
      <c r="BDX86" s="417"/>
      <c r="BDY86" s="417"/>
      <c r="BDZ86" s="417"/>
      <c r="BEA86" s="417"/>
      <c r="BEB86" s="417"/>
      <c r="BEC86" s="417"/>
      <c r="BED86" s="417"/>
      <c r="BEE86" s="417"/>
      <c r="BEF86" s="417"/>
      <c r="BEG86" s="417"/>
      <c r="BEH86" s="417"/>
      <c r="BEI86" s="417"/>
      <c r="BEJ86" s="417"/>
      <c r="BEK86" s="417"/>
      <c r="BEL86" s="417"/>
      <c r="BEM86" s="417"/>
      <c r="BEN86" s="417"/>
      <c r="BEO86" s="417"/>
      <c r="BEP86" s="417"/>
      <c r="BEQ86" s="417"/>
      <c r="BER86" s="417"/>
      <c r="BES86" s="417"/>
      <c r="BET86" s="417"/>
      <c r="BEU86" s="417"/>
      <c r="BEV86" s="417"/>
      <c r="BEW86" s="417"/>
      <c r="BEX86" s="417"/>
      <c r="BEY86" s="417"/>
      <c r="BEZ86" s="417"/>
      <c r="BFA86" s="417"/>
      <c r="BFB86" s="417"/>
      <c r="BFC86" s="417"/>
      <c r="BFD86" s="417"/>
      <c r="BFE86" s="417"/>
      <c r="BFF86" s="417"/>
      <c r="BFG86" s="417"/>
      <c r="BFH86" s="417"/>
      <c r="BFI86" s="417"/>
      <c r="BFJ86" s="417"/>
      <c r="BFK86" s="417"/>
      <c r="BFL86" s="417"/>
      <c r="BFM86" s="417"/>
      <c r="BFN86" s="417"/>
      <c r="BFO86" s="417"/>
      <c r="BFP86" s="417"/>
      <c r="BFQ86" s="417"/>
      <c r="BFR86" s="417"/>
      <c r="BFS86" s="417"/>
      <c r="BFT86" s="417"/>
      <c r="BFU86" s="417"/>
      <c r="BFV86" s="417"/>
      <c r="BFW86" s="417"/>
      <c r="BFX86" s="417"/>
      <c r="BFY86" s="417"/>
      <c r="BFZ86" s="417"/>
      <c r="BGA86" s="417"/>
      <c r="BGB86" s="417"/>
      <c r="BGC86" s="417"/>
      <c r="BGD86" s="417"/>
      <c r="BGE86" s="417"/>
      <c r="BGF86" s="417"/>
      <c r="BGG86" s="417"/>
      <c r="BGH86" s="417"/>
      <c r="BGI86" s="417"/>
      <c r="BGJ86" s="417"/>
      <c r="BGK86" s="417"/>
      <c r="BGL86" s="417"/>
      <c r="BGM86" s="417"/>
      <c r="BGN86" s="417"/>
      <c r="BGO86" s="417"/>
      <c r="BGP86" s="417"/>
      <c r="BGQ86" s="417"/>
      <c r="BGR86" s="417"/>
      <c r="BGS86" s="417"/>
      <c r="BGT86" s="417"/>
      <c r="BGU86" s="417"/>
      <c r="BGV86" s="417"/>
      <c r="BGW86" s="417"/>
      <c r="BGX86" s="417"/>
      <c r="BGY86" s="417"/>
      <c r="BGZ86" s="417"/>
      <c r="BHA86" s="417"/>
      <c r="BHB86" s="417"/>
      <c r="BHC86" s="417"/>
      <c r="BHD86" s="417"/>
      <c r="BHE86" s="417"/>
      <c r="BHF86" s="417"/>
      <c r="BHG86" s="417"/>
      <c r="BHH86" s="417"/>
      <c r="BHI86" s="417"/>
      <c r="BHJ86" s="417"/>
      <c r="BHK86" s="417"/>
      <c r="BHL86" s="417"/>
      <c r="BHM86" s="417"/>
      <c r="BHN86" s="417"/>
      <c r="BHO86" s="417"/>
      <c r="BHP86" s="417"/>
      <c r="BHQ86" s="417"/>
      <c r="BHR86" s="417"/>
      <c r="BHS86" s="417"/>
      <c r="BHT86" s="417"/>
      <c r="BHU86" s="417"/>
      <c r="BHV86" s="417"/>
      <c r="BHW86" s="417"/>
      <c r="BHX86" s="417"/>
      <c r="BHY86" s="417"/>
      <c r="BHZ86" s="417"/>
      <c r="BIA86" s="417"/>
      <c r="BIB86" s="417"/>
      <c r="BIC86" s="417"/>
      <c r="BID86" s="417"/>
      <c r="BIE86" s="417"/>
      <c r="BIF86" s="417"/>
      <c r="BIG86" s="417"/>
      <c r="BIH86" s="417"/>
      <c r="BII86" s="417"/>
      <c r="BIJ86" s="417"/>
      <c r="BIK86" s="417"/>
      <c r="BIL86" s="417"/>
      <c r="BIM86" s="417"/>
      <c r="BIN86" s="417"/>
      <c r="BIO86" s="417"/>
      <c r="BIP86" s="417"/>
      <c r="BIQ86" s="417"/>
      <c r="BIR86" s="417"/>
      <c r="BIS86" s="417"/>
      <c r="BIT86" s="417"/>
      <c r="BIU86" s="417"/>
      <c r="BIV86" s="417"/>
      <c r="BIW86" s="417"/>
      <c r="BIX86" s="417"/>
      <c r="BIY86" s="417"/>
      <c r="BIZ86" s="417"/>
      <c r="BJA86" s="417"/>
      <c r="BJB86" s="417"/>
      <c r="BJC86" s="417"/>
      <c r="BJD86" s="417"/>
      <c r="BJE86" s="417"/>
      <c r="BJF86" s="417"/>
      <c r="BJG86" s="417"/>
      <c r="BJH86" s="417"/>
      <c r="BJI86" s="417"/>
      <c r="BJJ86" s="417"/>
      <c r="BJK86" s="417"/>
      <c r="BJL86" s="417"/>
      <c r="BJM86" s="417"/>
      <c r="BJN86" s="417"/>
      <c r="BJO86" s="417"/>
      <c r="BJP86" s="417"/>
      <c r="BJQ86" s="417"/>
      <c r="BJR86" s="417"/>
      <c r="BJS86" s="417"/>
      <c r="BJT86" s="417"/>
      <c r="BJU86" s="417"/>
      <c r="BJV86" s="417"/>
      <c r="BJW86" s="417"/>
      <c r="BJX86" s="417"/>
      <c r="BJY86" s="417"/>
      <c r="BJZ86" s="417"/>
      <c r="BKA86" s="417"/>
      <c r="BKB86" s="417"/>
      <c r="BKC86" s="417"/>
      <c r="BKD86" s="417"/>
      <c r="BKE86" s="417"/>
      <c r="BKF86" s="417"/>
      <c r="BKG86" s="417"/>
      <c r="BKH86" s="417"/>
      <c r="BKI86" s="417"/>
      <c r="BKJ86" s="417"/>
      <c r="BKK86" s="417"/>
      <c r="BKL86" s="417"/>
      <c r="BKM86" s="417"/>
      <c r="BKN86" s="417"/>
      <c r="BKO86" s="417"/>
      <c r="BKP86" s="417"/>
      <c r="BKQ86" s="417"/>
      <c r="BKR86" s="417"/>
      <c r="BKS86" s="417"/>
      <c r="BKT86" s="417"/>
      <c r="BKU86" s="417"/>
      <c r="BKV86" s="417"/>
      <c r="BKW86" s="417"/>
      <c r="BKX86" s="417"/>
      <c r="BKY86" s="417"/>
      <c r="BKZ86" s="417"/>
      <c r="BLA86" s="417"/>
      <c r="BLB86" s="417"/>
      <c r="BLC86" s="417"/>
      <c r="BLD86" s="417"/>
      <c r="BLE86" s="417"/>
      <c r="BLF86" s="417"/>
      <c r="BLG86" s="417"/>
      <c r="BLH86" s="417"/>
      <c r="BLI86" s="417"/>
      <c r="BLJ86" s="417"/>
      <c r="BLK86" s="417"/>
      <c r="BLL86" s="417"/>
      <c r="BLM86" s="417"/>
      <c r="BLN86" s="417"/>
      <c r="BLO86" s="417"/>
      <c r="BLP86" s="417"/>
      <c r="BLQ86" s="417"/>
      <c r="BLR86" s="417"/>
      <c r="BLS86" s="417"/>
      <c r="BLT86" s="417"/>
      <c r="BLU86" s="417"/>
      <c r="BLV86" s="417"/>
      <c r="BLW86" s="417"/>
      <c r="BLX86" s="417"/>
      <c r="BLY86" s="417"/>
      <c r="BLZ86" s="417"/>
      <c r="BMA86" s="417"/>
      <c r="BMB86" s="417"/>
      <c r="BMC86" s="417"/>
      <c r="BMD86" s="417"/>
      <c r="BME86" s="417"/>
      <c r="BMF86" s="417"/>
      <c r="BMG86" s="417"/>
      <c r="BMH86" s="417"/>
      <c r="BMI86" s="417"/>
      <c r="BMJ86" s="417"/>
      <c r="BMK86" s="417"/>
      <c r="BML86" s="417"/>
      <c r="BMM86" s="417"/>
      <c r="BMN86" s="417"/>
      <c r="BMO86" s="417"/>
      <c r="BMP86" s="417"/>
      <c r="BMQ86" s="417"/>
      <c r="BMR86" s="417"/>
      <c r="BMS86" s="417"/>
      <c r="BMT86" s="417"/>
      <c r="BMU86" s="417"/>
      <c r="BMV86" s="417"/>
      <c r="BMW86" s="417"/>
      <c r="BMX86" s="417"/>
      <c r="BMY86" s="417"/>
      <c r="BMZ86" s="417"/>
      <c r="BNA86" s="417"/>
      <c r="BNB86" s="417"/>
      <c r="BNC86" s="417"/>
      <c r="BND86" s="417"/>
      <c r="BNE86" s="417"/>
      <c r="BNF86" s="417"/>
      <c r="BNG86" s="417"/>
      <c r="BNH86" s="417"/>
      <c r="BNI86" s="417"/>
      <c r="BNJ86" s="417"/>
      <c r="BNK86" s="417"/>
      <c r="BNL86" s="417"/>
      <c r="BNM86" s="417"/>
      <c r="BNN86" s="417"/>
      <c r="BNO86" s="417"/>
      <c r="BNP86" s="417"/>
      <c r="BNQ86" s="417"/>
      <c r="BNR86" s="417"/>
      <c r="BNS86" s="417"/>
      <c r="BNT86" s="417"/>
      <c r="BNU86" s="417"/>
      <c r="BNV86" s="417"/>
      <c r="BNW86" s="417"/>
      <c r="BNX86" s="417"/>
      <c r="BNY86" s="417"/>
      <c r="BNZ86" s="417"/>
      <c r="BOA86" s="417"/>
      <c r="BOB86" s="417"/>
      <c r="BOC86" s="417"/>
      <c r="BOD86" s="417"/>
      <c r="BOE86" s="417"/>
      <c r="BOF86" s="417"/>
      <c r="BOG86" s="417"/>
      <c r="BOH86" s="417"/>
      <c r="BOI86" s="417"/>
      <c r="BOJ86" s="417"/>
      <c r="BOK86" s="417"/>
      <c r="BOL86" s="417"/>
      <c r="BOM86" s="417"/>
      <c r="BON86" s="417"/>
      <c r="BOO86" s="417"/>
      <c r="BOP86" s="417"/>
      <c r="BOQ86" s="417"/>
      <c r="BOR86" s="417"/>
      <c r="BOS86" s="417"/>
      <c r="BOT86" s="417"/>
      <c r="BOU86" s="417"/>
      <c r="BOV86" s="417"/>
      <c r="BOW86" s="417"/>
      <c r="BOX86" s="417"/>
      <c r="BOY86" s="417"/>
      <c r="BOZ86" s="417"/>
      <c r="BPA86" s="417"/>
      <c r="BPB86" s="417"/>
      <c r="BPC86" s="417"/>
      <c r="BPD86" s="417"/>
      <c r="BPE86" s="417"/>
      <c r="BPF86" s="417"/>
      <c r="BPG86" s="417"/>
      <c r="BPH86" s="417"/>
      <c r="BPI86" s="417"/>
      <c r="BPJ86" s="417"/>
      <c r="BPK86" s="417"/>
      <c r="BPL86" s="417"/>
      <c r="BPM86" s="417"/>
      <c r="BPN86" s="417"/>
      <c r="BPO86" s="417"/>
      <c r="BPP86" s="417"/>
      <c r="BPQ86" s="417"/>
      <c r="BPR86" s="417"/>
      <c r="BPS86" s="417"/>
      <c r="BPT86" s="417"/>
      <c r="BPU86" s="417"/>
      <c r="BPV86" s="417"/>
      <c r="BPW86" s="417"/>
      <c r="BPX86" s="417"/>
      <c r="BPY86" s="417"/>
      <c r="BPZ86" s="417"/>
      <c r="BQA86" s="417"/>
      <c r="BQB86" s="417"/>
      <c r="BQC86" s="417"/>
      <c r="BQD86" s="417"/>
      <c r="BQE86" s="417"/>
      <c r="BQF86" s="417"/>
      <c r="BQG86" s="417"/>
      <c r="BQH86" s="417"/>
      <c r="BQI86" s="417"/>
      <c r="BQJ86" s="417"/>
      <c r="BQK86" s="417"/>
      <c r="BQL86" s="417"/>
      <c r="BQM86" s="417"/>
      <c r="BQN86" s="417"/>
      <c r="BQO86" s="417"/>
      <c r="BQP86" s="417"/>
      <c r="BQQ86" s="417"/>
      <c r="BQR86" s="417"/>
      <c r="BQS86" s="417"/>
      <c r="BQT86" s="417"/>
      <c r="BQU86" s="417"/>
      <c r="BQV86" s="417"/>
      <c r="BQW86" s="417"/>
      <c r="BQX86" s="417"/>
      <c r="BQY86" s="417"/>
      <c r="BQZ86" s="417"/>
      <c r="BRA86" s="417"/>
      <c r="BRB86" s="417"/>
      <c r="BRC86" s="417"/>
      <c r="BRD86" s="417"/>
      <c r="BRE86" s="417"/>
      <c r="BRF86" s="417"/>
      <c r="BRG86" s="417"/>
      <c r="BRH86" s="417"/>
      <c r="BRI86" s="417"/>
      <c r="BRJ86" s="417"/>
      <c r="BRK86" s="417"/>
      <c r="BRL86" s="417"/>
      <c r="BRM86" s="417"/>
      <c r="BRN86" s="417"/>
      <c r="BRO86" s="417"/>
      <c r="BRP86" s="417"/>
      <c r="BRQ86" s="417"/>
      <c r="BRR86" s="417"/>
      <c r="BRS86" s="417"/>
      <c r="BRT86" s="417"/>
      <c r="BRU86" s="417"/>
      <c r="BRV86" s="417"/>
      <c r="BRW86" s="417"/>
      <c r="BRX86" s="417"/>
      <c r="BRY86" s="417"/>
      <c r="BRZ86" s="417"/>
      <c r="BSA86" s="417"/>
      <c r="BSB86" s="417"/>
      <c r="BSC86" s="417"/>
      <c r="BSD86" s="417"/>
      <c r="BSE86" s="417"/>
      <c r="BSF86" s="417"/>
      <c r="BSG86" s="417"/>
      <c r="BSH86" s="417"/>
      <c r="BSI86" s="417"/>
      <c r="BSJ86" s="417"/>
      <c r="BSK86" s="417"/>
      <c r="BSL86" s="417"/>
      <c r="BSM86" s="417"/>
      <c r="BSN86" s="417"/>
      <c r="BSO86" s="417"/>
      <c r="BSP86" s="417"/>
      <c r="BSQ86" s="417"/>
      <c r="BSR86" s="417"/>
      <c r="BSS86" s="417"/>
      <c r="BST86" s="417"/>
      <c r="BSU86" s="417"/>
      <c r="BSV86" s="417"/>
      <c r="BSW86" s="417"/>
      <c r="BSX86" s="417"/>
      <c r="BSY86" s="417"/>
      <c r="BSZ86" s="417"/>
      <c r="BTA86" s="417"/>
      <c r="BTB86" s="417"/>
      <c r="BTC86" s="417"/>
      <c r="BTD86" s="417"/>
      <c r="BTE86" s="417"/>
      <c r="BTF86" s="417"/>
      <c r="BTG86" s="417"/>
      <c r="BTH86" s="417"/>
      <c r="BTI86" s="417"/>
      <c r="BTJ86" s="417"/>
      <c r="BTK86" s="417"/>
      <c r="BTL86" s="417"/>
      <c r="BTM86" s="417"/>
      <c r="BTN86" s="417"/>
      <c r="BTO86" s="417"/>
      <c r="BTP86" s="417"/>
      <c r="BTQ86" s="417"/>
      <c r="BTR86" s="417"/>
      <c r="BTS86" s="417"/>
      <c r="BTT86" s="417"/>
      <c r="BTU86" s="417"/>
      <c r="BTV86" s="417"/>
      <c r="BTW86" s="417"/>
      <c r="BTX86" s="417"/>
      <c r="BTY86" s="417"/>
      <c r="BTZ86" s="417"/>
      <c r="BUA86" s="417"/>
      <c r="BUB86" s="417"/>
      <c r="BUC86" s="417"/>
      <c r="BUD86" s="417"/>
      <c r="BUE86" s="417"/>
      <c r="BUF86" s="417"/>
      <c r="BUG86" s="417"/>
      <c r="BUH86" s="417"/>
      <c r="BUI86" s="417"/>
      <c r="BUJ86" s="417"/>
      <c r="BUK86" s="417"/>
      <c r="BUL86" s="417"/>
      <c r="BUM86" s="417"/>
      <c r="BUN86" s="417"/>
      <c r="BUO86" s="417"/>
      <c r="BUP86" s="417"/>
      <c r="BUQ86" s="417"/>
      <c r="BUR86" s="417"/>
      <c r="BUS86" s="417"/>
      <c r="BUT86" s="417"/>
      <c r="BUU86" s="417"/>
      <c r="BUV86" s="417"/>
      <c r="BUW86" s="417"/>
      <c r="BUX86" s="417"/>
      <c r="BUY86" s="417"/>
      <c r="BUZ86" s="417"/>
      <c r="BVA86" s="417"/>
      <c r="BVB86" s="417"/>
      <c r="BVC86" s="417"/>
      <c r="BVD86" s="417"/>
      <c r="BVE86" s="417"/>
      <c r="BVF86" s="417"/>
      <c r="BVG86" s="417"/>
      <c r="BVH86" s="417"/>
      <c r="BVI86" s="417"/>
      <c r="BVJ86" s="417"/>
      <c r="BVK86" s="417"/>
      <c r="BVL86" s="417"/>
      <c r="BVM86" s="417"/>
      <c r="BVN86" s="417"/>
      <c r="BVO86" s="417"/>
      <c r="BVP86" s="417"/>
      <c r="BVQ86" s="417"/>
      <c r="BVR86" s="417"/>
      <c r="BVS86" s="417"/>
      <c r="BVT86" s="417"/>
      <c r="BVU86" s="417"/>
      <c r="BVV86" s="417"/>
      <c r="BVW86" s="417"/>
      <c r="BVX86" s="417"/>
      <c r="BVY86" s="417"/>
      <c r="BVZ86" s="417"/>
      <c r="BWA86" s="417"/>
      <c r="BWB86" s="417"/>
      <c r="BWC86" s="417"/>
      <c r="BWD86" s="417"/>
      <c r="BWE86" s="417"/>
      <c r="BWF86" s="417"/>
      <c r="BWG86" s="417"/>
      <c r="BWH86" s="417"/>
      <c r="BWI86" s="417"/>
      <c r="BWJ86" s="417"/>
      <c r="BWK86" s="417"/>
      <c r="BWL86" s="417"/>
      <c r="BWM86" s="417"/>
      <c r="BWN86" s="417"/>
      <c r="BWO86" s="417"/>
      <c r="BWP86" s="417"/>
      <c r="BWQ86" s="417"/>
      <c r="BWR86" s="417"/>
      <c r="BWS86" s="417"/>
      <c r="BWT86" s="417"/>
      <c r="BWU86" s="417"/>
      <c r="BWV86" s="417"/>
      <c r="BWW86" s="417"/>
      <c r="BWX86" s="417"/>
      <c r="BWY86" s="417"/>
      <c r="BWZ86" s="417"/>
      <c r="BXA86" s="417"/>
      <c r="BXB86" s="417"/>
      <c r="BXC86" s="417"/>
      <c r="BXD86" s="417"/>
      <c r="BXE86" s="417"/>
      <c r="BXF86" s="417"/>
      <c r="BXG86" s="417"/>
      <c r="BXH86" s="417"/>
      <c r="BXI86" s="417"/>
      <c r="BXJ86" s="417"/>
      <c r="BXK86" s="417"/>
      <c r="BXL86" s="417"/>
      <c r="BXM86" s="417"/>
      <c r="BXN86" s="417"/>
      <c r="BXO86" s="417"/>
      <c r="BXP86" s="417"/>
      <c r="BXQ86" s="417"/>
      <c r="BXR86" s="417"/>
      <c r="BXS86" s="417"/>
      <c r="BXT86" s="417"/>
      <c r="BXU86" s="417"/>
      <c r="BXV86" s="417"/>
      <c r="BXW86" s="417"/>
      <c r="BXX86" s="417"/>
      <c r="BXY86" s="417"/>
      <c r="BXZ86" s="417"/>
      <c r="BYA86" s="417"/>
      <c r="BYB86" s="417"/>
      <c r="BYC86" s="417"/>
      <c r="BYD86" s="417"/>
      <c r="BYE86" s="417"/>
      <c r="BYF86" s="417"/>
      <c r="BYG86" s="417"/>
      <c r="BYH86" s="417"/>
      <c r="BYI86" s="417"/>
      <c r="BYJ86" s="417"/>
      <c r="BYK86" s="417"/>
      <c r="BYL86" s="417"/>
      <c r="BYM86" s="417"/>
      <c r="BYN86" s="417"/>
      <c r="BYO86" s="417"/>
      <c r="BYP86" s="417"/>
      <c r="BYQ86" s="417"/>
      <c r="BYR86" s="417"/>
      <c r="BYS86" s="417"/>
      <c r="BYT86" s="417"/>
      <c r="BYU86" s="417"/>
      <c r="BYV86" s="417"/>
      <c r="BYW86" s="417"/>
      <c r="BYX86" s="417"/>
      <c r="BYY86" s="417"/>
      <c r="BYZ86" s="417"/>
      <c r="BZA86" s="417"/>
      <c r="BZB86" s="417"/>
      <c r="BZC86" s="417"/>
      <c r="BZD86" s="417"/>
      <c r="BZE86" s="417"/>
      <c r="BZF86" s="417"/>
      <c r="BZG86" s="417"/>
      <c r="BZH86" s="417"/>
      <c r="BZI86" s="417"/>
      <c r="BZJ86" s="417"/>
      <c r="BZK86" s="417"/>
      <c r="BZL86" s="417"/>
      <c r="BZM86" s="417"/>
      <c r="BZN86" s="417"/>
      <c r="BZO86" s="417"/>
      <c r="BZP86" s="417"/>
      <c r="BZQ86" s="417"/>
      <c r="BZR86" s="417"/>
      <c r="BZS86" s="417"/>
      <c r="BZT86" s="417"/>
      <c r="BZU86" s="417"/>
      <c r="BZV86" s="417"/>
      <c r="BZW86" s="417"/>
      <c r="BZX86" s="417"/>
      <c r="BZY86" s="417"/>
      <c r="BZZ86" s="417"/>
      <c r="CAA86" s="417"/>
      <c r="CAB86" s="417"/>
      <c r="CAC86" s="417"/>
      <c r="CAD86" s="417"/>
      <c r="CAE86" s="417"/>
      <c r="CAF86" s="417"/>
      <c r="CAG86" s="417"/>
      <c r="CAH86" s="417"/>
      <c r="CAI86" s="417"/>
      <c r="CAJ86" s="417"/>
      <c r="CAK86" s="417"/>
      <c r="CAL86" s="417"/>
      <c r="CAM86" s="417"/>
      <c r="CAN86" s="417"/>
      <c r="CAO86" s="417"/>
      <c r="CAP86" s="417"/>
      <c r="CAQ86" s="417"/>
      <c r="CAR86" s="417"/>
      <c r="CAS86" s="417"/>
      <c r="CAT86" s="417"/>
      <c r="CAU86" s="417"/>
      <c r="CAV86" s="417"/>
      <c r="CAW86" s="417"/>
      <c r="CAX86" s="417"/>
      <c r="CAY86" s="417"/>
      <c r="CAZ86" s="417"/>
      <c r="CBA86" s="417"/>
      <c r="CBB86" s="417"/>
      <c r="CBC86" s="417"/>
      <c r="CBD86" s="417"/>
      <c r="CBE86" s="417"/>
      <c r="CBF86" s="417"/>
      <c r="CBG86" s="417"/>
      <c r="CBH86" s="417"/>
      <c r="CBI86" s="417"/>
      <c r="CBJ86" s="417"/>
      <c r="CBK86" s="417"/>
      <c r="CBL86" s="417"/>
      <c r="CBM86" s="417"/>
      <c r="CBN86" s="417"/>
      <c r="CBO86" s="417"/>
      <c r="CBP86" s="417"/>
      <c r="CBQ86" s="417"/>
      <c r="CBR86" s="417"/>
      <c r="CBS86" s="417"/>
      <c r="CBT86" s="417"/>
      <c r="CBU86" s="417"/>
      <c r="CBV86" s="417"/>
      <c r="CBW86" s="417"/>
      <c r="CBX86" s="417"/>
      <c r="CBY86" s="417"/>
      <c r="CBZ86" s="417"/>
      <c r="CCA86" s="417"/>
      <c r="CCB86" s="417"/>
      <c r="CCC86" s="417"/>
      <c r="CCD86" s="417"/>
      <c r="CCE86" s="417"/>
      <c r="CCF86" s="417"/>
      <c r="CCG86" s="417"/>
      <c r="CCH86" s="417"/>
      <c r="CCI86" s="417"/>
      <c r="CCJ86" s="417"/>
      <c r="CCK86" s="417"/>
      <c r="CCL86" s="417"/>
      <c r="CCM86" s="417"/>
      <c r="CCN86" s="417"/>
      <c r="CCO86" s="417"/>
      <c r="CCP86" s="417"/>
      <c r="CCQ86" s="417"/>
      <c r="CCR86" s="417"/>
      <c r="CCS86" s="417"/>
      <c r="CCT86" s="417"/>
      <c r="CCU86" s="417"/>
      <c r="CCV86" s="417"/>
      <c r="CCW86" s="417"/>
      <c r="CCX86" s="417"/>
      <c r="CCY86" s="417"/>
      <c r="CCZ86" s="417"/>
      <c r="CDA86" s="417"/>
      <c r="CDB86" s="417"/>
      <c r="CDC86" s="417"/>
      <c r="CDD86" s="417"/>
      <c r="CDE86" s="417"/>
      <c r="CDF86" s="417"/>
      <c r="CDG86" s="417"/>
      <c r="CDH86" s="417"/>
      <c r="CDI86" s="417"/>
      <c r="CDJ86" s="417"/>
      <c r="CDK86" s="417"/>
      <c r="CDL86" s="417"/>
      <c r="CDM86" s="417"/>
      <c r="CDN86" s="417"/>
      <c r="CDO86" s="417"/>
      <c r="CDP86" s="417"/>
      <c r="CDQ86" s="417"/>
      <c r="CDR86" s="417"/>
      <c r="CDS86" s="417"/>
      <c r="CDT86" s="417"/>
      <c r="CDU86" s="417"/>
      <c r="CDV86" s="417"/>
      <c r="CDW86" s="417"/>
      <c r="CDX86" s="417"/>
      <c r="CDY86" s="417"/>
      <c r="CDZ86" s="417"/>
      <c r="CEA86" s="417"/>
      <c r="CEB86" s="417"/>
      <c r="CEC86" s="417"/>
      <c r="CED86" s="417"/>
      <c r="CEE86" s="417"/>
      <c r="CEF86" s="417"/>
      <c r="CEG86" s="417"/>
      <c r="CEH86" s="417"/>
      <c r="CEI86" s="417"/>
      <c r="CEJ86" s="417"/>
      <c r="CEK86" s="417"/>
      <c r="CEL86" s="417"/>
      <c r="CEM86" s="417"/>
      <c r="CEN86" s="417"/>
      <c r="CEO86" s="417"/>
      <c r="CEP86" s="417"/>
      <c r="CEQ86" s="417"/>
      <c r="CER86" s="417"/>
      <c r="CES86" s="417"/>
      <c r="CET86" s="417"/>
      <c r="CEU86" s="417"/>
      <c r="CEV86" s="417"/>
      <c r="CEW86" s="417"/>
      <c r="CEX86" s="417"/>
      <c r="CEY86" s="417"/>
      <c r="CEZ86" s="417"/>
      <c r="CFA86" s="417"/>
      <c r="CFB86" s="417"/>
      <c r="CFC86" s="417"/>
      <c r="CFD86" s="417"/>
      <c r="CFE86" s="417"/>
      <c r="CFF86" s="417"/>
      <c r="CFG86" s="417"/>
      <c r="CFH86" s="417"/>
      <c r="CFI86" s="417"/>
      <c r="CFJ86" s="417"/>
      <c r="CFK86" s="417"/>
      <c r="CFL86" s="417"/>
      <c r="CFM86" s="417"/>
      <c r="CFN86" s="417"/>
      <c r="CFO86" s="417"/>
      <c r="CFP86" s="417"/>
      <c r="CFQ86" s="417"/>
      <c r="CFR86" s="417"/>
      <c r="CFS86" s="417"/>
      <c r="CFT86" s="417"/>
      <c r="CFU86" s="417"/>
      <c r="CFV86" s="417"/>
      <c r="CFW86" s="417"/>
      <c r="CFX86" s="417"/>
      <c r="CFY86" s="417"/>
      <c r="CFZ86" s="417"/>
      <c r="CGA86" s="417"/>
      <c r="CGB86" s="417"/>
      <c r="CGC86" s="417"/>
      <c r="CGD86" s="417"/>
      <c r="CGE86" s="417"/>
      <c r="CGF86" s="417"/>
      <c r="CGG86" s="417"/>
      <c r="CGH86" s="417"/>
      <c r="CGI86" s="417"/>
      <c r="CGJ86" s="417"/>
      <c r="CGK86" s="417"/>
      <c r="CGL86" s="417"/>
      <c r="CGM86" s="417"/>
      <c r="CGN86" s="417"/>
      <c r="CGO86" s="417"/>
      <c r="CGP86" s="417"/>
      <c r="CGQ86" s="417"/>
      <c r="CGR86" s="417"/>
      <c r="CGS86" s="417"/>
      <c r="CGT86" s="417"/>
      <c r="CGU86" s="417"/>
      <c r="CGV86" s="417"/>
      <c r="CGW86" s="417"/>
      <c r="CGX86" s="417"/>
      <c r="CGY86" s="417"/>
      <c r="CGZ86" s="417"/>
      <c r="CHA86" s="417"/>
      <c r="CHB86" s="417"/>
      <c r="CHC86" s="417"/>
      <c r="CHD86" s="417"/>
      <c r="CHE86" s="417"/>
      <c r="CHF86" s="417"/>
      <c r="CHG86" s="417"/>
      <c r="CHH86" s="417"/>
      <c r="CHI86" s="417"/>
      <c r="CHJ86" s="417"/>
      <c r="CHK86" s="417"/>
      <c r="CHL86" s="417"/>
      <c r="CHM86" s="417"/>
      <c r="CHN86" s="417"/>
      <c r="CHO86" s="417"/>
      <c r="CHP86" s="417"/>
      <c r="CHQ86" s="417"/>
      <c r="CHR86" s="417"/>
      <c r="CHS86" s="417"/>
      <c r="CHT86" s="417"/>
      <c r="CHU86" s="417"/>
      <c r="CHV86" s="417"/>
      <c r="CHW86" s="417"/>
      <c r="CHX86" s="417"/>
      <c r="CHY86" s="417"/>
      <c r="CHZ86" s="417"/>
      <c r="CIA86" s="417"/>
      <c r="CIB86" s="417"/>
      <c r="CIC86" s="417"/>
      <c r="CID86" s="417"/>
      <c r="CIE86" s="417"/>
      <c r="CIF86" s="417"/>
      <c r="CIG86" s="417"/>
      <c r="CIH86" s="417"/>
      <c r="CII86" s="417"/>
      <c r="CIJ86" s="417"/>
      <c r="CIK86" s="417"/>
      <c r="CIL86" s="417"/>
      <c r="CIM86" s="417"/>
      <c r="CIN86" s="417"/>
      <c r="CIO86" s="417"/>
      <c r="CIP86" s="417"/>
      <c r="CIQ86" s="417"/>
      <c r="CIR86" s="417"/>
      <c r="CIS86" s="417"/>
      <c r="CIT86" s="417"/>
      <c r="CIU86" s="417"/>
      <c r="CIV86" s="417"/>
      <c r="CIW86" s="417"/>
      <c r="CIX86" s="417"/>
      <c r="CIY86" s="417"/>
      <c r="CIZ86" s="417"/>
      <c r="CJA86" s="417"/>
      <c r="CJB86" s="417"/>
      <c r="CJC86" s="417"/>
      <c r="CJD86" s="417"/>
      <c r="CJE86" s="417"/>
      <c r="CJF86" s="417"/>
      <c r="CJG86" s="417"/>
      <c r="CJH86" s="417"/>
      <c r="CJI86" s="417"/>
      <c r="CJJ86" s="417"/>
      <c r="CJK86" s="417"/>
      <c r="CJL86" s="417"/>
      <c r="CJM86" s="417"/>
      <c r="CJN86" s="417"/>
      <c r="CJO86" s="417"/>
      <c r="CJP86" s="417"/>
      <c r="CJQ86" s="417"/>
      <c r="CJR86" s="417"/>
      <c r="CJS86" s="417"/>
      <c r="CJT86" s="417"/>
      <c r="CJU86" s="417"/>
      <c r="CJV86" s="417"/>
      <c r="CJW86" s="417"/>
      <c r="CJX86" s="417"/>
      <c r="CJY86" s="417"/>
      <c r="CJZ86" s="417"/>
      <c r="CKA86" s="417"/>
      <c r="CKB86" s="417"/>
      <c r="CKC86" s="417"/>
      <c r="CKD86" s="417"/>
      <c r="CKE86" s="417"/>
      <c r="CKF86" s="417"/>
      <c r="CKG86" s="417"/>
      <c r="CKH86" s="417"/>
      <c r="CKI86" s="417"/>
      <c r="CKJ86" s="417"/>
      <c r="CKK86" s="417"/>
      <c r="CKL86" s="417"/>
      <c r="CKM86" s="417"/>
      <c r="CKN86" s="417"/>
      <c r="CKO86" s="417"/>
      <c r="CKP86" s="417"/>
      <c r="CKQ86" s="417"/>
      <c r="CKR86" s="417"/>
      <c r="CKS86" s="417"/>
      <c r="CKT86" s="417"/>
      <c r="CKU86" s="417"/>
      <c r="CKV86" s="417"/>
      <c r="CKW86" s="417"/>
      <c r="CKX86" s="417"/>
      <c r="CKY86" s="417"/>
      <c r="CKZ86" s="417"/>
      <c r="CLA86" s="417"/>
      <c r="CLB86" s="417"/>
      <c r="CLC86" s="417"/>
      <c r="CLD86" s="417"/>
      <c r="CLE86" s="417"/>
      <c r="CLF86" s="417"/>
      <c r="CLG86" s="417"/>
      <c r="CLH86" s="417"/>
      <c r="CLI86" s="417"/>
      <c r="CLJ86" s="417"/>
      <c r="CLK86" s="417"/>
      <c r="CLL86" s="417"/>
      <c r="CLM86" s="417"/>
      <c r="CLN86" s="417"/>
      <c r="CLO86" s="417"/>
      <c r="CLP86" s="417"/>
      <c r="CLQ86" s="417"/>
      <c r="CLR86" s="417"/>
      <c r="CLS86" s="417"/>
      <c r="CLT86" s="417"/>
      <c r="CLU86" s="417"/>
      <c r="CLV86" s="417"/>
      <c r="CLW86" s="417"/>
      <c r="CLX86" s="417"/>
      <c r="CLY86" s="417"/>
      <c r="CLZ86" s="417"/>
      <c r="CMA86" s="417"/>
      <c r="CMB86" s="417"/>
      <c r="CMC86" s="417"/>
      <c r="CMD86" s="417"/>
      <c r="CME86" s="417"/>
      <c r="CMF86" s="417"/>
      <c r="CMG86" s="417"/>
      <c r="CMH86" s="417"/>
      <c r="CMI86" s="417"/>
      <c r="CMJ86" s="417"/>
      <c r="CMK86" s="417"/>
      <c r="CML86" s="417"/>
      <c r="CMM86" s="417"/>
      <c r="CMN86" s="417"/>
      <c r="CMO86" s="417"/>
      <c r="CMP86" s="417"/>
      <c r="CMQ86" s="417"/>
      <c r="CMR86" s="417"/>
      <c r="CMS86" s="417"/>
      <c r="CMT86" s="417"/>
      <c r="CMU86" s="417"/>
      <c r="CMV86" s="417"/>
      <c r="CMW86" s="417"/>
      <c r="CMX86" s="417"/>
      <c r="CMY86" s="417"/>
      <c r="CMZ86" s="417"/>
      <c r="CNA86" s="417"/>
      <c r="CNB86" s="417"/>
      <c r="CNC86" s="417"/>
      <c r="CND86" s="417"/>
      <c r="CNE86" s="417"/>
      <c r="CNF86" s="417"/>
      <c r="CNG86" s="417"/>
      <c r="CNH86" s="417"/>
      <c r="CNI86" s="417"/>
      <c r="CNJ86" s="417"/>
      <c r="CNK86" s="417"/>
      <c r="CNL86" s="417"/>
      <c r="CNM86" s="417"/>
      <c r="CNN86" s="417"/>
      <c r="CNO86" s="417"/>
      <c r="CNP86" s="417"/>
      <c r="CNQ86" s="417"/>
      <c r="CNR86" s="417"/>
      <c r="CNS86" s="417"/>
      <c r="CNT86" s="417"/>
      <c r="CNU86" s="417"/>
      <c r="CNV86" s="417"/>
      <c r="CNW86" s="417"/>
      <c r="CNX86" s="417"/>
      <c r="CNY86" s="417"/>
      <c r="CNZ86" s="417"/>
      <c r="COA86" s="417"/>
      <c r="COB86" s="417"/>
      <c r="COC86" s="417"/>
      <c r="COD86" s="417"/>
      <c r="COE86" s="417"/>
      <c r="COF86" s="417"/>
      <c r="COG86" s="417"/>
      <c r="COH86" s="417"/>
      <c r="COI86" s="417"/>
      <c r="COJ86" s="417"/>
      <c r="COK86" s="417"/>
      <c r="COL86" s="417"/>
      <c r="COM86" s="417"/>
      <c r="CON86" s="417"/>
      <c r="COO86" s="417"/>
      <c r="COP86" s="417"/>
      <c r="COQ86" s="417"/>
      <c r="COR86" s="417"/>
      <c r="COS86" s="417"/>
      <c r="COT86" s="417"/>
      <c r="COU86" s="417"/>
      <c r="COV86" s="417"/>
      <c r="COW86" s="417"/>
      <c r="COX86" s="417"/>
      <c r="COY86" s="417"/>
    </row>
    <row r="87" spans="1:2443" s="378" customFormat="1" ht="14.25" customHeight="1" x14ac:dyDescent="0.35">
      <c r="A87" s="307" t="s">
        <v>585</v>
      </c>
      <c r="B87" s="306" t="s">
        <v>84</v>
      </c>
      <c r="C87" s="306">
        <v>2014</v>
      </c>
      <c r="D87" s="306" t="s">
        <v>593</v>
      </c>
      <c r="E87" s="433">
        <v>1</v>
      </c>
      <c r="F87" s="331" t="s">
        <v>348</v>
      </c>
      <c r="G87" s="469">
        <f t="shared" si="3"/>
        <v>1</v>
      </c>
      <c r="H87" s="331" t="s">
        <v>349</v>
      </c>
      <c r="I87" s="331" t="s">
        <v>350</v>
      </c>
      <c r="J87" s="331" t="s">
        <v>350</v>
      </c>
      <c r="K87" s="643"/>
      <c r="L87" s="643"/>
      <c r="M87" s="643"/>
      <c r="N87" s="643"/>
      <c r="O87" s="643"/>
      <c r="P87" s="643"/>
      <c r="Q87" s="416"/>
      <c r="R87" s="363"/>
      <c r="S87" s="416"/>
      <c r="T87" s="416"/>
      <c r="U87" s="416"/>
      <c r="V87" s="416"/>
      <c r="W87" s="416"/>
      <c r="X87" s="416"/>
      <c r="Y87" s="416"/>
      <c r="Z87" s="416"/>
      <c r="AA87" s="416"/>
      <c r="AB87" s="416"/>
      <c r="AC87" s="416"/>
      <c r="AD87" s="416"/>
      <c r="AE87" s="416"/>
      <c r="AF87" s="416"/>
      <c r="AG87" s="416"/>
      <c r="AH87" s="416"/>
      <c r="AI87" s="416"/>
      <c r="AJ87" s="416"/>
      <c r="AK87" s="416"/>
      <c r="AL87" s="416"/>
      <c r="AM87" s="416"/>
      <c r="AN87" s="416"/>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6"/>
      <c r="BN87" s="416"/>
      <c r="BO87" s="416"/>
      <c r="BP87" s="416"/>
      <c r="BQ87" s="416"/>
      <c r="BR87" s="416"/>
      <c r="BS87" s="416"/>
      <c r="BT87" s="416"/>
      <c r="BU87" s="416"/>
      <c r="BV87" s="416"/>
      <c r="BW87" s="416"/>
      <c r="BX87" s="416"/>
      <c r="BY87" s="416"/>
      <c r="BZ87" s="416"/>
      <c r="CA87" s="416"/>
      <c r="CB87" s="416"/>
      <c r="CC87" s="416"/>
      <c r="CD87" s="416"/>
      <c r="CE87" s="416"/>
      <c r="CF87" s="416"/>
      <c r="CG87" s="416"/>
      <c r="CH87" s="416"/>
      <c r="CI87" s="416"/>
      <c r="CJ87" s="416"/>
      <c r="CK87" s="416"/>
      <c r="CL87" s="416"/>
      <c r="CM87" s="416"/>
      <c r="CN87" s="416"/>
      <c r="CO87" s="416"/>
      <c r="CP87" s="416"/>
      <c r="CQ87" s="416"/>
      <c r="CR87" s="416"/>
      <c r="CS87" s="416"/>
      <c r="CT87" s="416"/>
      <c r="CU87" s="416"/>
      <c r="CV87" s="416"/>
      <c r="CW87" s="416"/>
      <c r="CX87" s="416"/>
      <c r="CY87" s="416"/>
      <c r="CZ87" s="416"/>
      <c r="DA87" s="416"/>
      <c r="DB87" s="416"/>
      <c r="DC87" s="416"/>
      <c r="DD87" s="416"/>
      <c r="DE87" s="416"/>
      <c r="DF87" s="416"/>
      <c r="DG87" s="416"/>
      <c r="DH87" s="416"/>
      <c r="DI87" s="416"/>
      <c r="DJ87" s="416"/>
      <c r="DK87" s="416"/>
      <c r="DL87" s="416"/>
      <c r="DM87" s="416"/>
      <c r="DN87" s="416"/>
      <c r="DO87" s="416"/>
      <c r="DP87" s="416"/>
      <c r="DQ87" s="416"/>
      <c r="DR87" s="416"/>
      <c r="DS87" s="416"/>
      <c r="DT87" s="416"/>
      <c r="DU87" s="416"/>
      <c r="DV87" s="416"/>
      <c r="DW87" s="416"/>
      <c r="DX87" s="416"/>
      <c r="DY87" s="416"/>
      <c r="DZ87" s="416"/>
      <c r="EA87" s="416"/>
      <c r="EB87" s="416"/>
      <c r="EC87" s="416"/>
      <c r="ED87" s="416"/>
      <c r="EE87" s="416"/>
      <c r="EF87" s="416"/>
      <c r="EG87" s="416"/>
      <c r="EH87" s="416"/>
      <c r="EI87" s="416"/>
      <c r="EJ87" s="416"/>
      <c r="EK87" s="416"/>
      <c r="EL87" s="416"/>
      <c r="EM87" s="416"/>
      <c r="EN87" s="416"/>
      <c r="EO87" s="416"/>
      <c r="EP87" s="416"/>
      <c r="EQ87" s="416"/>
      <c r="ER87" s="416"/>
      <c r="ES87" s="416"/>
      <c r="ET87" s="416"/>
      <c r="EU87" s="416"/>
      <c r="EV87" s="416"/>
      <c r="EW87" s="416"/>
      <c r="EX87" s="416"/>
      <c r="EY87" s="416"/>
      <c r="EZ87" s="416"/>
      <c r="FA87" s="416"/>
      <c r="FB87" s="416"/>
      <c r="FC87" s="416"/>
      <c r="FD87" s="416"/>
      <c r="FE87" s="416"/>
      <c r="FF87" s="416"/>
      <c r="FG87" s="416"/>
      <c r="FH87" s="416"/>
      <c r="FI87" s="416"/>
      <c r="FJ87" s="416"/>
      <c r="FK87" s="416"/>
      <c r="FL87" s="416"/>
      <c r="FM87" s="416"/>
      <c r="FN87" s="416"/>
      <c r="FO87" s="416"/>
      <c r="FP87" s="416"/>
      <c r="FQ87" s="416"/>
      <c r="FR87" s="416"/>
      <c r="FS87" s="416"/>
      <c r="FT87" s="416"/>
      <c r="FU87" s="416"/>
      <c r="FV87" s="416"/>
      <c r="FW87" s="416"/>
      <c r="FX87" s="416"/>
      <c r="FY87" s="416"/>
      <c r="FZ87" s="416"/>
      <c r="GA87" s="416"/>
      <c r="GB87" s="416"/>
      <c r="GC87" s="416"/>
      <c r="GD87" s="416"/>
      <c r="GE87" s="416"/>
      <c r="GF87" s="416"/>
      <c r="GG87" s="416"/>
      <c r="GH87" s="416"/>
      <c r="GI87" s="416"/>
      <c r="GJ87" s="416"/>
      <c r="GK87" s="416"/>
      <c r="GL87" s="416"/>
      <c r="GM87" s="416"/>
      <c r="GN87" s="416"/>
      <c r="GO87" s="416"/>
      <c r="GP87" s="416"/>
      <c r="GQ87" s="416"/>
      <c r="GR87" s="416"/>
      <c r="GS87" s="416"/>
      <c r="GT87" s="416"/>
      <c r="GU87" s="416"/>
      <c r="GV87" s="416"/>
      <c r="GW87" s="416"/>
      <c r="GX87" s="416"/>
      <c r="GY87" s="416"/>
      <c r="GZ87" s="416"/>
      <c r="HA87" s="416"/>
      <c r="HB87" s="416"/>
      <c r="HC87" s="416"/>
      <c r="HD87" s="416"/>
      <c r="HE87" s="416"/>
      <c r="HF87" s="416"/>
      <c r="HG87" s="416"/>
      <c r="HH87" s="416"/>
      <c r="HI87" s="416"/>
      <c r="HJ87" s="416"/>
      <c r="HK87" s="416"/>
      <c r="HL87" s="416"/>
      <c r="HM87" s="416"/>
      <c r="HN87" s="416"/>
      <c r="HO87" s="416"/>
      <c r="HP87" s="416"/>
      <c r="HQ87" s="416"/>
      <c r="HR87" s="416"/>
      <c r="HS87" s="416"/>
      <c r="HT87" s="416"/>
      <c r="HU87" s="416"/>
      <c r="HV87" s="416"/>
      <c r="HW87" s="416"/>
      <c r="HX87" s="416"/>
      <c r="HY87" s="416"/>
      <c r="HZ87" s="416"/>
      <c r="IA87" s="416"/>
      <c r="IB87" s="416"/>
      <c r="IC87" s="416"/>
      <c r="ID87" s="416"/>
      <c r="IE87" s="416"/>
      <c r="IF87" s="416"/>
      <c r="IG87" s="416"/>
      <c r="IH87" s="416"/>
      <c r="II87" s="416"/>
      <c r="IJ87" s="416"/>
      <c r="IK87" s="416"/>
      <c r="IL87" s="416"/>
      <c r="IM87" s="416"/>
      <c r="IN87" s="416"/>
      <c r="IO87" s="416"/>
      <c r="IP87" s="416"/>
      <c r="IQ87" s="416"/>
      <c r="IR87" s="416"/>
      <c r="IS87" s="416"/>
      <c r="IT87" s="416"/>
      <c r="IU87" s="416"/>
      <c r="IV87" s="416"/>
      <c r="IW87" s="416"/>
      <c r="IX87" s="416"/>
      <c r="IY87" s="416"/>
      <c r="IZ87" s="416"/>
      <c r="JA87" s="416"/>
      <c r="JB87" s="416"/>
      <c r="JC87" s="416"/>
      <c r="JD87" s="416"/>
      <c r="JE87" s="416"/>
      <c r="JF87" s="416"/>
      <c r="JG87" s="416"/>
      <c r="JH87" s="416"/>
      <c r="JI87" s="416"/>
      <c r="JJ87" s="416"/>
      <c r="JK87" s="416"/>
      <c r="JL87" s="416"/>
      <c r="JM87" s="416"/>
      <c r="JN87" s="416"/>
      <c r="JO87" s="416"/>
      <c r="JP87" s="416"/>
      <c r="JQ87" s="416"/>
      <c r="JR87" s="416"/>
      <c r="JS87" s="416"/>
      <c r="JT87" s="416"/>
      <c r="JU87" s="416"/>
      <c r="JV87" s="416"/>
      <c r="JW87" s="416"/>
      <c r="JX87" s="416"/>
      <c r="JY87" s="416"/>
      <c r="JZ87" s="416"/>
      <c r="KA87" s="416"/>
      <c r="KB87" s="416"/>
      <c r="KC87" s="416"/>
      <c r="KD87" s="416"/>
      <c r="KE87" s="416"/>
      <c r="KF87" s="416"/>
      <c r="KG87" s="416"/>
      <c r="KH87" s="416"/>
      <c r="KI87" s="416"/>
      <c r="KJ87" s="416"/>
      <c r="KK87" s="416"/>
      <c r="KL87" s="416"/>
      <c r="KM87" s="416"/>
      <c r="KN87" s="416"/>
      <c r="KO87" s="416"/>
      <c r="KP87" s="416"/>
      <c r="KQ87" s="416"/>
      <c r="KR87" s="416"/>
      <c r="KS87" s="416"/>
      <c r="KT87" s="416"/>
      <c r="KU87" s="416"/>
      <c r="KV87" s="416"/>
      <c r="KW87" s="416"/>
      <c r="KX87" s="416"/>
      <c r="KY87" s="416"/>
      <c r="KZ87" s="416"/>
      <c r="LA87" s="416"/>
      <c r="LB87" s="416"/>
      <c r="LC87" s="416"/>
      <c r="LD87" s="416"/>
      <c r="LE87" s="416"/>
      <c r="LF87" s="416"/>
      <c r="LG87" s="416"/>
      <c r="LH87" s="416"/>
      <c r="LI87" s="416"/>
      <c r="LJ87" s="416"/>
      <c r="LK87" s="416"/>
      <c r="LL87" s="416"/>
      <c r="LM87" s="416"/>
      <c r="LN87" s="416"/>
      <c r="LO87" s="416"/>
      <c r="LP87" s="416"/>
      <c r="LQ87" s="416"/>
      <c r="LR87" s="416"/>
      <c r="LS87" s="416"/>
      <c r="LT87" s="416"/>
      <c r="LU87" s="416"/>
      <c r="LV87" s="416"/>
      <c r="LW87" s="416"/>
      <c r="LX87" s="416"/>
      <c r="LY87" s="416"/>
      <c r="LZ87" s="416"/>
      <c r="MA87" s="416"/>
      <c r="MB87" s="416"/>
      <c r="MC87" s="416"/>
      <c r="MD87" s="416"/>
      <c r="ME87" s="416"/>
      <c r="MF87" s="416"/>
      <c r="MG87" s="416"/>
      <c r="MH87" s="416"/>
      <c r="MI87" s="416"/>
      <c r="MJ87" s="416"/>
      <c r="MK87" s="416"/>
      <c r="ML87" s="416"/>
      <c r="MM87" s="416"/>
      <c r="MN87" s="416"/>
      <c r="MO87" s="416"/>
      <c r="MP87" s="416"/>
      <c r="MQ87" s="416"/>
      <c r="MR87" s="416"/>
      <c r="MS87" s="416"/>
      <c r="MT87" s="416"/>
      <c r="MU87" s="416"/>
      <c r="MV87" s="416"/>
      <c r="MW87" s="416"/>
      <c r="MX87" s="416"/>
      <c r="MY87" s="416"/>
      <c r="MZ87" s="416"/>
      <c r="NA87" s="416"/>
      <c r="NB87" s="416"/>
      <c r="NC87" s="416"/>
      <c r="ND87" s="416"/>
      <c r="NE87" s="416"/>
      <c r="NF87" s="416"/>
      <c r="NG87" s="416"/>
      <c r="NH87" s="416"/>
      <c r="NI87" s="416"/>
      <c r="NJ87" s="416"/>
      <c r="NK87" s="416"/>
      <c r="NL87" s="416"/>
      <c r="NM87" s="416"/>
      <c r="NN87" s="416"/>
      <c r="NO87" s="416"/>
      <c r="NP87" s="416"/>
      <c r="NQ87" s="416"/>
      <c r="NR87" s="416"/>
      <c r="NS87" s="416"/>
      <c r="NT87" s="416"/>
      <c r="NU87" s="416"/>
      <c r="NV87" s="416"/>
      <c r="NW87" s="416"/>
      <c r="NX87" s="416"/>
      <c r="NY87" s="416"/>
      <c r="NZ87" s="416"/>
      <c r="OA87" s="416"/>
      <c r="OB87" s="416"/>
      <c r="OC87" s="416"/>
      <c r="OD87" s="416"/>
      <c r="OE87" s="416"/>
      <c r="OF87" s="416"/>
      <c r="OG87" s="416"/>
      <c r="OH87" s="416"/>
      <c r="OI87" s="416"/>
      <c r="OJ87" s="416"/>
      <c r="OK87" s="416"/>
      <c r="OL87" s="416"/>
      <c r="OM87" s="416"/>
      <c r="ON87" s="416"/>
      <c r="OO87" s="416"/>
      <c r="OP87" s="416"/>
      <c r="OQ87" s="416"/>
      <c r="OR87" s="416"/>
      <c r="OS87" s="416"/>
      <c r="OT87" s="416"/>
      <c r="OU87" s="416"/>
      <c r="OV87" s="416"/>
      <c r="OW87" s="416"/>
      <c r="OX87" s="416"/>
      <c r="OY87" s="416"/>
      <c r="OZ87" s="416"/>
      <c r="PA87" s="416"/>
      <c r="PB87" s="416"/>
      <c r="PC87" s="416"/>
      <c r="PD87" s="416"/>
      <c r="PE87" s="416"/>
      <c r="PF87" s="416"/>
      <c r="PG87" s="416"/>
      <c r="PH87" s="416"/>
      <c r="PI87" s="416"/>
      <c r="PJ87" s="416"/>
      <c r="PK87" s="416"/>
      <c r="PL87" s="416"/>
      <c r="PM87" s="416"/>
      <c r="PN87" s="416"/>
      <c r="PO87" s="416"/>
      <c r="PP87" s="416"/>
      <c r="PQ87" s="416"/>
      <c r="PR87" s="416"/>
      <c r="PS87" s="416"/>
      <c r="PT87" s="416"/>
      <c r="PU87" s="416"/>
      <c r="PV87" s="416"/>
      <c r="PW87" s="416"/>
      <c r="PX87" s="416"/>
      <c r="PY87" s="416"/>
      <c r="PZ87" s="416"/>
      <c r="QA87" s="416"/>
      <c r="QB87" s="416"/>
      <c r="QC87" s="416"/>
      <c r="QD87" s="416"/>
      <c r="QE87" s="416"/>
      <c r="QF87" s="416"/>
      <c r="QG87" s="416"/>
      <c r="QH87" s="416"/>
      <c r="QI87" s="416"/>
      <c r="QJ87" s="416"/>
      <c r="QK87" s="416"/>
      <c r="QL87" s="416"/>
      <c r="QM87" s="416"/>
      <c r="QN87" s="416"/>
      <c r="QO87" s="416"/>
      <c r="QP87" s="416"/>
      <c r="QQ87" s="416"/>
      <c r="QR87" s="416"/>
      <c r="QS87" s="416"/>
      <c r="QT87" s="416"/>
      <c r="QU87" s="416"/>
      <c r="QV87" s="416"/>
      <c r="QW87" s="416"/>
      <c r="QX87" s="416"/>
      <c r="QY87" s="416"/>
      <c r="QZ87" s="416"/>
      <c r="RA87" s="416"/>
      <c r="RB87" s="416"/>
      <c r="RC87" s="416"/>
      <c r="RD87" s="416"/>
      <c r="RE87" s="416"/>
      <c r="RF87" s="416"/>
      <c r="RG87" s="416"/>
      <c r="RH87" s="416"/>
      <c r="RI87" s="416"/>
      <c r="RJ87" s="416"/>
      <c r="RK87" s="416"/>
      <c r="RL87" s="416"/>
      <c r="RM87" s="416"/>
      <c r="RN87" s="416"/>
      <c r="RO87" s="416"/>
      <c r="RP87" s="416"/>
      <c r="RQ87" s="416"/>
      <c r="RR87" s="416"/>
      <c r="RS87" s="416"/>
      <c r="RT87" s="416"/>
      <c r="RU87" s="416"/>
      <c r="RV87" s="416"/>
      <c r="RW87" s="416"/>
      <c r="RX87" s="416"/>
      <c r="RY87" s="416"/>
      <c r="RZ87" s="416"/>
      <c r="SA87" s="416"/>
      <c r="SB87" s="416"/>
      <c r="SC87" s="416"/>
      <c r="SD87" s="416"/>
      <c r="SE87" s="416"/>
      <c r="SF87" s="416"/>
      <c r="SG87" s="416"/>
      <c r="SH87" s="416"/>
      <c r="SI87" s="416"/>
      <c r="SJ87" s="416"/>
      <c r="SK87" s="416"/>
      <c r="SL87" s="416"/>
      <c r="SM87" s="416"/>
      <c r="SN87" s="416"/>
      <c r="SO87" s="416"/>
      <c r="SP87" s="416"/>
      <c r="SQ87" s="416"/>
      <c r="SR87" s="416"/>
      <c r="SS87" s="416"/>
      <c r="ST87" s="416"/>
      <c r="SU87" s="416"/>
      <c r="SV87" s="416"/>
      <c r="SW87" s="416"/>
      <c r="SX87" s="416"/>
      <c r="SY87" s="416"/>
      <c r="SZ87" s="416"/>
      <c r="TA87" s="416"/>
      <c r="TB87" s="416"/>
      <c r="TC87" s="416"/>
      <c r="TD87" s="416"/>
      <c r="TE87" s="416"/>
      <c r="TF87" s="416"/>
      <c r="TG87" s="416"/>
      <c r="TH87" s="416"/>
      <c r="TI87" s="416"/>
      <c r="TJ87" s="416"/>
      <c r="TK87" s="416"/>
      <c r="TL87" s="416"/>
      <c r="TM87" s="416"/>
      <c r="TN87" s="416"/>
      <c r="TO87" s="416"/>
      <c r="TP87" s="416"/>
      <c r="TQ87" s="416"/>
      <c r="TR87" s="416"/>
      <c r="TS87" s="416"/>
      <c r="TT87" s="416"/>
      <c r="TU87" s="416"/>
      <c r="TV87" s="416"/>
      <c r="TW87" s="416"/>
      <c r="TX87" s="416"/>
      <c r="TY87" s="416"/>
      <c r="TZ87" s="416"/>
      <c r="UA87" s="416"/>
      <c r="UB87" s="416"/>
      <c r="UC87" s="416"/>
      <c r="UD87" s="416"/>
      <c r="UE87" s="416"/>
      <c r="UF87" s="416"/>
      <c r="UG87" s="416"/>
      <c r="UH87" s="416"/>
      <c r="UI87" s="416"/>
      <c r="UJ87" s="416"/>
      <c r="UK87" s="416"/>
      <c r="UL87" s="416"/>
      <c r="UM87" s="416"/>
      <c r="UN87" s="416"/>
      <c r="UO87" s="416"/>
      <c r="UP87" s="416"/>
      <c r="UQ87" s="416"/>
      <c r="UR87" s="416"/>
      <c r="US87" s="416"/>
      <c r="UT87" s="416"/>
      <c r="UU87" s="416"/>
      <c r="UV87" s="416"/>
      <c r="UW87" s="416"/>
      <c r="UX87" s="416"/>
      <c r="UY87" s="416"/>
      <c r="UZ87" s="416"/>
      <c r="VA87" s="416"/>
      <c r="VB87" s="416"/>
      <c r="VC87" s="416"/>
      <c r="VD87" s="416"/>
      <c r="VE87" s="416"/>
      <c r="VF87" s="416"/>
      <c r="VG87" s="416"/>
      <c r="VH87" s="416"/>
      <c r="VI87" s="416"/>
      <c r="VJ87" s="416"/>
      <c r="VK87" s="416"/>
      <c r="VL87" s="416"/>
      <c r="VM87" s="416"/>
      <c r="VN87" s="416"/>
      <c r="VO87" s="416"/>
      <c r="VP87" s="416"/>
      <c r="VQ87" s="416"/>
      <c r="VR87" s="416"/>
      <c r="VS87" s="416"/>
      <c r="VT87" s="416"/>
      <c r="VU87" s="416"/>
      <c r="VV87" s="416"/>
      <c r="VW87" s="416"/>
      <c r="VX87" s="416"/>
      <c r="VY87" s="416"/>
      <c r="VZ87" s="416"/>
      <c r="WA87" s="416"/>
      <c r="WB87" s="416"/>
      <c r="WC87" s="416"/>
      <c r="WD87" s="416"/>
      <c r="WE87" s="416"/>
      <c r="WF87" s="416"/>
      <c r="WG87" s="416"/>
      <c r="WH87" s="416"/>
      <c r="WI87" s="416"/>
      <c r="WJ87" s="416"/>
      <c r="WK87" s="416"/>
      <c r="WL87" s="416"/>
      <c r="WM87" s="416"/>
      <c r="WN87" s="416"/>
      <c r="WO87" s="416"/>
      <c r="WP87" s="416"/>
      <c r="WQ87" s="416"/>
      <c r="WR87" s="416"/>
      <c r="WS87" s="416"/>
      <c r="WT87" s="416"/>
      <c r="WU87" s="416"/>
      <c r="WV87" s="416"/>
      <c r="WW87" s="416"/>
      <c r="WX87" s="416"/>
      <c r="WY87" s="416"/>
      <c r="WZ87" s="416"/>
      <c r="XA87" s="416"/>
      <c r="XB87" s="416"/>
      <c r="XC87" s="416"/>
      <c r="XD87" s="416"/>
      <c r="XE87" s="416"/>
      <c r="XF87" s="416"/>
      <c r="XG87" s="416"/>
      <c r="XH87" s="416"/>
      <c r="XI87" s="416"/>
      <c r="XJ87" s="416"/>
      <c r="XK87" s="416"/>
      <c r="XL87" s="416"/>
      <c r="XM87" s="416"/>
      <c r="XN87" s="416"/>
      <c r="XO87" s="416"/>
      <c r="XP87" s="416"/>
      <c r="XQ87" s="416"/>
      <c r="XR87" s="417"/>
      <c r="XS87" s="417"/>
      <c r="XT87" s="417"/>
      <c r="XU87" s="417"/>
      <c r="XV87" s="417"/>
      <c r="XW87" s="417"/>
      <c r="XX87" s="417"/>
      <c r="XY87" s="417"/>
      <c r="XZ87" s="417"/>
      <c r="YA87" s="417"/>
      <c r="YB87" s="417"/>
      <c r="YC87" s="417"/>
      <c r="YD87" s="417"/>
      <c r="YE87" s="417"/>
      <c r="YF87" s="417"/>
      <c r="YG87" s="417"/>
      <c r="YH87" s="417"/>
      <c r="YI87" s="417"/>
      <c r="YJ87" s="417"/>
      <c r="YK87" s="417"/>
      <c r="YL87" s="417"/>
      <c r="YM87" s="417"/>
      <c r="YN87" s="417"/>
      <c r="YO87" s="417"/>
      <c r="YP87" s="417"/>
      <c r="YQ87" s="417"/>
      <c r="YR87" s="417"/>
      <c r="YS87" s="417"/>
      <c r="YT87" s="417"/>
      <c r="YU87" s="417"/>
      <c r="YV87" s="417"/>
      <c r="YW87" s="417"/>
      <c r="YX87" s="417"/>
      <c r="YY87" s="417"/>
      <c r="YZ87" s="417"/>
      <c r="ZA87" s="417"/>
      <c r="ZB87" s="417"/>
      <c r="ZC87" s="417"/>
      <c r="ZD87" s="417"/>
      <c r="ZE87" s="417"/>
      <c r="ZF87" s="417"/>
      <c r="ZG87" s="417"/>
      <c r="ZH87" s="417"/>
      <c r="ZI87" s="417"/>
      <c r="ZJ87" s="417"/>
      <c r="ZK87" s="417"/>
      <c r="ZL87" s="417"/>
      <c r="ZM87" s="417"/>
      <c r="ZN87" s="417"/>
      <c r="ZO87" s="417"/>
      <c r="ZP87" s="417"/>
      <c r="ZQ87" s="417"/>
      <c r="ZR87" s="417"/>
      <c r="ZS87" s="417"/>
      <c r="ZT87" s="417"/>
      <c r="ZU87" s="417"/>
      <c r="ZV87" s="417"/>
      <c r="ZW87" s="417"/>
      <c r="ZX87" s="417"/>
      <c r="ZY87" s="417"/>
      <c r="ZZ87" s="417"/>
      <c r="AAA87" s="417"/>
      <c r="AAB87" s="417"/>
      <c r="AAC87" s="417"/>
      <c r="AAD87" s="417"/>
      <c r="AAE87" s="417"/>
      <c r="AAF87" s="417"/>
      <c r="AAG87" s="417"/>
      <c r="AAH87" s="417"/>
      <c r="AAI87" s="417"/>
      <c r="AAJ87" s="417"/>
      <c r="AAK87" s="417"/>
      <c r="AAL87" s="417"/>
      <c r="AAM87" s="417"/>
      <c r="AAN87" s="417"/>
      <c r="AAO87" s="417"/>
      <c r="AAP87" s="417"/>
      <c r="AAQ87" s="417"/>
      <c r="AAR87" s="417"/>
      <c r="AAS87" s="417"/>
      <c r="AAT87" s="417"/>
      <c r="AAU87" s="417"/>
      <c r="AAV87" s="417"/>
      <c r="AAW87" s="417"/>
      <c r="AAX87" s="417"/>
      <c r="AAY87" s="417"/>
      <c r="AAZ87" s="417"/>
      <c r="ABA87" s="417"/>
      <c r="ABB87" s="417"/>
      <c r="ABC87" s="417"/>
      <c r="ABD87" s="417"/>
      <c r="ABE87" s="417"/>
      <c r="ABF87" s="417"/>
      <c r="ABG87" s="417"/>
      <c r="ABH87" s="417"/>
      <c r="ABI87" s="417"/>
      <c r="ABJ87" s="417"/>
      <c r="ABK87" s="417"/>
      <c r="ABL87" s="417"/>
      <c r="ABM87" s="417"/>
      <c r="ABN87" s="417"/>
      <c r="ABO87" s="417"/>
      <c r="ABP87" s="417"/>
      <c r="ABQ87" s="417"/>
      <c r="ABR87" s="417"/>
      <c r="ABS87" s="417"/>
      <c r="ABT87" s="417"/>
      <c r="ABU87" s="417"/>
      <c r="ABV87" s="417"/>
      <c r="ABW87" s="417"/>
      <c r="ABX87" s="417"/>
      <c r="ABY87" s="417"/>
      <c r="ABZ87" s="417"/>
      <c r="ACA87" s="417"/>
      <c r="ACB87" s="417"/>
      <c r="ACC87" s="417"/>
      <c r="ACD87" s="417"/>
      <c r="ACE87" s="417"/>
      <c r="ACF87" s="417"/>
      <c r="ACG87" s="417"/>
      <c r="ACH87" s="417"/>
      <c r="ACI87" s="417"/>
      <c r="ACJ87" s="417"/>
      <c r="ACK87" s="417"/>
      <c r="ACL87" s="417"/>
      <c r="ACM87" s="417"/>
      <c r="ACN87" s="417"/>
      <c r="ACO87" s="417"/>
      <c r="ACP87" s="417"/>
      <c r="ACQ87" s="417"/>
      <c r="ACR87" s="417"/>
      <c r="ACS87" s="417"/>
      <c r="ACT87" s="417"/>
      <c r="ACU87" s="417"/>
      <c r="ACV87" s="417"/>
      <c r="ACW87" s="417"/>
      <c r="ACX87" s="417"/>
      <c r="ACY87" s="417"/>
      <c r="ACZ87" s="417"/>
      <c r="ADA87" s="417"/>
      <c r="ADB87" s="417"/>
      <c r="ADC87" s="417"/>
      <c r="ADD87" s="417"/>
      <c r="ADE87" s="417"/>
      <c r="ADF87" s="417"/>
      <c r="ADG87" s="417"/>
      <c r="ADH87" s="417"/>
      <c r="ADI87" s="417"/>
      <c r="ADJ87" s="417"/>
      <c r="ADK87" s="417"/>
      <c r="ADL87" s="417"/>
      <c r="ADM87" s="417"/>
      <c r="ADN87" s="417"/>
      <c r="ADO87" s="417"/>
      <c r="ADP87" s="417"/>
      <c r="ADQ87" s="417"/>
      <c r="ADR87" s="417"/>
      <c r="ADS87" s="417"/>
      <c r="ADT87" s="417"/>
      <c r="ADU87" s="417"/>
      <c r="ADV87" s="417"/>
      <c r="ADW87" s="417"/>
      <c r="ADX87" s="417"/>
      <c r="ADY87" s="417"/>
      <c r="ADZ87" s="417"/>
      <c r="AEA87" s="417"/>
      <c r="AEB87" s="417"/>
      <c r="AEC87" s="417"/>
      <c r="AED87" s="417"/>
      <c r="AEE87" s="417"/>
      <c r="AEF87" s="417"/>
      <c r="AEG87" s="417"/>
      <c r="AEH87" s="417"/>
      <c r="AEI87" s="417"/>
      <c r="AEJ87" s="417"/>
      <c r="AEK87" s="417"/>
      <c r="AEL87" s="417"/>
      <c r="AEM87" s="417"/>
      <c r="AEN87" s="417"/>
      <c r="AEO87" s="417"/>
      <c r="AEP87" s="417"/>
      <c r="AEQ87" s="417"/>
      <c r="AER87" s="417"/>
      <c r="AES87" s="417"/>
      <c r="AET87" s="417"/>
      <c r="AEU87" s="417"/>
      <c r="AEV87" s="417"/>
      <c r="AEW87" s="417"/>
      <c r="AEX87" s="417"/>
      <c r="AEY87" s="417"/>
      <c r="AEZ87" s="417"/>
      <c r="AFA87" s="417"/>
      <c r="AFB87" s="417"/>
      <c r="AFC87" s="417"/>
      <c r="AFD87" s="417"/>
      <c r="AFE87" s="417"/>
      <c r="AFF87" s="417"/>
      <c r="AFG87" s="417"/>
      <c r="AFH87" s="417"/>
      <c r="AFI87" s="417"/>
      <c r="AFJ87" s="417"/>
      <c r="AFK87" s="417"/>
      <c r="AFL87" s="417"/>
      <c r="AFM87" s="417"/>
      <c r="AFN87" s="417"/>
      <c r="AFO87" s="417"/>
      <c r="AFP87" s="417"/>
      <c r="AFQ87" s="417"/>
      <c r="AFR87" s="417"/>
      <c r="AFS87" s="417"/>
      <c r="AFT87" s="417"/>
      <c r="AFU87" s="417"/>
      <c r="AFV87" s="417"/>
      <c r="AFW87" s="417"/>
      <c r="AFX87" s="417"/>
      <c r="AFY87" s="417"/>
      <c r="AFZ87" s="417"/>
      <c r="AGA87" s="417"/>
      <c r="AGB87" s="417"/>
      <c r="AGC87" s="417"/>
      <c r="AGD87" s="417"/>
      <c r="AGE87" s="417"/>
      <c r="AGF87" s="417"/>
      <c r="AGG87" s="417"/>
      <c r="AGH87" s="417"/>
      <c r="AGI87" s="417"/>
      <c r="AGJ87" s="417"/>
      <c r="AGK87" s="417"/>
      <c r="AGL87" s="417"/>
      <c r="AGM87" s="417"/>
      <c r="AGN87" s="417"/>
      <c r="AGO87" s="417"/>
      <c r="AGP87" s="417"/>
      <c r="AGQ87" s="417"/>
      <c r="AGR87" s="417"/>
      <c r="AGS87" s="417"/>
      <c r="AGT87" s="417"/>
      <c r="AGU87" s="417"/>
      <c r="AGV87" s="417"/>
      <c r="AGW87" s="417"/>
      <c r="AGX87" s="417"/>
      <c r="AGY87" s="417"/>
      <c r="AGZ87" s="417"/>
      <c r="AHA87" s="417"/>
      <c r="AHB87" s="417"/>
      <c r="AHC87" s="417"/>
      <c r="AHD87" s="417"/>
      <c r="AHE87" s="417"/>
      <c r="AHF87" s="417"/>
      <c r="AHG87" s="417"/>
      <c r="AHH87" s="417"/>
      <c r="AHI87" s="417"/>
      <c r="AHJ87" s="417"/>
      <c r="AHK87" s="417"/>
      <c r="AHL87" s="417"/>
      <c r="AHM87" s="417"/>
      <c r="AHN87" s="417"/>
      <c r="AHO87" s="417"/>
      <c r="AHP87" s="417"/>
      <c r="AHQ87" s="417"/>
      <c r="AHR87" s="417"/>
      <c r="AHS87" s="417"/>
      <c r="AHT87" s="417"/>
      <c r="AHU87" s="417"/>
      <c r="AHV87" s="417"/>
      <c r="AHW87" s="417"/>
      <c r="AHX87" s="417"/>
      <c r="AHY87" s="417"/>
      <c r="AHZ87" s="417"/>
      <c r="AIA87" s="417"/>
      <c r="AIB87" s="417"/>
      <c r="AIC87" s="417"/>
      <c r="AID87" s="417"/>
      <c r="AIE87" s="417"/>
      <c r="AIF87" s="417"/>
      <c r="AIG87" s="417"/>
      <c r="AIH87" s="417"/>
      <c r="AII87" s="417"/>
      <c r="AIJ87" s="417"/>
      <c r="AIK87" s="417"/>
      <c r="AIL87" s="417"/>
      <c r="AIM87" s="417"/>
      <c r="AIN87" s="417"/>
      <c r="AIO87" s="417"/>
      <c r="AIP87" s="417"/>
      <c r="AIQ87" s="417"/>
      <c r="AIR87" s="417"/>
      <c r="AIS87" s="417"/>
      <c r="AIT87" s="417"/>
      <c r="AIU87" s="417"/>
      <c r="AIV87" s="417"/>
      <c r="AIW87" s="417"/>
      <c r="AIX87" s="417"/>
      <c r="AIY87" s="417"/>
      <c r="AIZ87" s="417"/>
      <c r="AJA87" s="417"/>
      <c r="AJB87" s="417"/>
      <c r="AJC87" s="417"/>
      <c r="AJD87" s="417"/>
      <c r="AJE87" s="417"/>
      <c r="AJF87" s="417"/>
      <c r="AJG87" s="417"/>
      <c r="AJH87" s="417"/>
      <c r="AJI87" s="417"/>
      <c r="AJJ87" s="417"/>
      <c r="AJK87" s="417"/>
      <c r="AJL87" s="417"/>
      <c r="AJM87" s="417"/>
      <c r="AJN87" s="417"/>
      <c r="AJO87" s="417"/>
      <c r="AJP87" s="417"/>
      <c r="AJQ87" s="417"/>
      <c r="AJR87" s="417"/>
      <c r="AJS87" s="417"/>
      <c r="AJT87" s="417"/>
      <c r="AJU87" s="417"/>
      <c r="AJV87" s="417"/>
      <c r="AJW87" s="417"/>
      <c r="AJX87" s="417"/>
      <c r="AJY87" s="417"/>
      <c r="AJZ87" s="417"/>
      <c r="AKA87" s="417"/>
      <c r="AKB87" s="417"/>
      <c r="AKC87" s="417"/>
      <c r="AKD87" s="417"/>
      <c r="AKE87" s="417"/>
      <c r="AKF87" s="417"/>
      <c r="AKG87" s="417"/>
      <c r="AKH87" s="417"/>
      <c r="AKI87" s="417"/>
      <c r="AKJ87" s="417"/>
      <c r="AKK87" s="417"/>
      <c r="AKL87" s="417"/>
      <c r="AKM87" s="417"/>
      <c r="AKN87" s="417"/>
      <c r="AKO87" s="417"/>
      <c r="AKP87" s="417"/>
      <c r="AKQ87" s="417"/>
      <c r="AKR87" s="417"/>
      <c r="AKS87" s="417"/>
      <c r="AKT87" s="417"/>
      <c r="AKU87" s="417"/>
      <c r="AKV87" s="417"/>
      <c r="AKW87" s="417"/>
      <c r="AKX87" s="417"/>
      <c r="AKY87" s="417"/>
      <c r="AKZ87" s="417"/>
      <c r="ALA87" s="417"/>
      <c r="ALB87" s="417"/>
      <c r="ALC87" s="417"/>
      <c r="ALD87" s="417"/>
      <c r="ALE87" s="417"/>
      <c r="ALF87" s="417"/>
      <c r="ALG87" s="417"/>
      <c r="ALH87" s="417"/>
      <c r="ALI87" s="417"/>
      <c r="ALJ87" s="417"/>
      <c r="ALK87" s="417"/>
      <c r="ALL87" s="417"/>
      <c r="ALM87" s="417"/>
      <c r="ALN87" s="417"/>
      <c r="ALO87" s="417"/>
      <c r="ALP87" s="417"/>
      <c r="ALQ87" s="417"/>
      <c r="ALR87" s="417"/>
      <c r="ALS87" s="417"/>
      <c r="ALT87" s="417"/>
      <c r="ALU87" s="417"/>
      <c r="ALV87" s="417"/>
      <c r="ALW87" s="417"/>
      <c r="ALX87" s="417"/>
      <c r="ALY87" s="417"/>
      <c r="ALZ87" s="417"/>
      <c r="AMA87" s="417"/>
      <c r="AMB87" s="417"/>
      <c r="AMC87" s="417"/>
      <c r="AMD87" s="417"/>
      <c r="AME87" s="417"/>
      <c r="AMF87" s="417"/>
      <c r="AMG87" s="417"/>
      <c r="AMH87" s="417"/>
      <c r="AMI87" s="417"/>
      <c r="AMJ87" s="417"/>
      <c r="AMK87" s="417"/>
      <c r="AML87" s="417"/>
      <c r="AMM87" s="417"/>
      <c r="AMN87" s="417"/>
      <c r="AMO87" s="417"/>
      <c r="AMP87" s="417"/>
      <c r="AMQ87" s="417"/>
      <c r="AMR87" s="417"/>
      <c r="AMS87" s="417"/>
      <c r="AMT87" s="417"/>
      <c r="AMU87" s="417"/>
      <c r="AMV87" s="417"/>
      <c r="AMW87" s="417"/>
      <c r="AMX87" s="417"/>
      <c r="AMY87" s="417"/>
      <c r="AMZ87" s="417"/>
      <c r="ANA87" s="417"/>
      <c r="ANB87" s="417"/>
      <c r="ANC87" s="417"/>
      <c r="AND87" s="417"/>
      <c r="ANE87" s="417"/>
      <c r="ANF87" s="417"/>
      <c r="ANG87" s="417"/>
      <c r="ANH87" s="417"/>
      <c r="ANI87" s="417"/>
      <c r="ANJ87" s="417"/>
      <c r="ANK87" s="417"/>
      <c r="ANL87" s="417"/>
      <c r="ANM87" s="417"/>
      <c r="ANN87" s="417"/>
      <c r="ANO87" s="417"/>
      <c r="ANP87" s="417"/>
      <c r="ANQ87" s="417"/>
      <c r="ANR87" s="417"/>
      <c r="ANS87" s="417"/>
      <c r="ANT87" s="417"/>
      <c r="ANU87" s="417"/>
      <c r="ANV87" s="417"/>
      <c r="ANW87" s="417"/>
      <c r="ANX87" s="417"/>
      <c r="ANY87" s="417"/>
      <c r="ANZ87" s="417"/>
      <c r="AOA87" s="417"/>
      <c r="AOB87" s="417"/>
      <c r="AOC87" s="417"/>
      <c r="AOD87" s="417"/>
      <c r="AOE87" s="417"/>
      <c r="AOF87" s="417"/>
      <c r="AOG87" s="417"/>
      <c r="AOH87" s="417"/>
      <c r="AOI87" s="417"/>
      <c r="AOJ87" s="417"/>
      <c r="AOK87" s="417"/>
      <c r="AOL87" s="417"/>
      <c r="AOM87" s="417"/>
      <c r="AON87" s="417"/>
      <c r="AOO87" s="417"/>
      <c r="AOP87" s="417"/>
      <c r="AOQ87" s="417"/>
      <c r="AOR87" s="417"/>
      <c r="AOS87" s="417"/>
      <c r="AOT87" s="417"/>
      <c r="AOU87" s="417"/>
      <c r="AOV87" s="417"/>
      <c r="AOW87" s="417"/>
      <c r="AOX87" s="417"/>
      <c r="AOY87" s="417"/>
      <c r="AOZ87" s="417"/>
      <c r="APA87" s="417"/>
      <c r="APB87" s="417"/>
      <c r="APC87" s="417"/>
      <c r="APD87" s="417"/>
      <c r="APE87" s="417"/>
      <c r="APF87" s="417"/>
      <c r="APG87" s="417"/>
      <c r="APH87" s="417"/>
      <c r="API87" s="417"/>
      <c r="APJ87" s="417"/>
      <c r="APK87" s="417"/>
      <c r="APL87" s="417"/>
      <c r="APM87" s="417"/>
      <c r="APN87" s="417"/>
      <c r="APO87" s="417"/>
      <c r="APP87" s="417"/>
      <c r="APQ87" s="417"/>
      <c r="APR87" s="417"/>
      <c r="APS87" s="417"/>
      <c r="APT87" s="417"/>
      <c r="APU87" s="417"/>
      <c r="APV87" s="417"/>
      <c r="APW87" s="417"/>
      <c r="APX87" s="417"/>
      <c r="APY87" s="417"/>
      <c r="APZ87" s="417"/>
      <c r="AQA87" s="417"/>
      <c r="AQB87" s="417"/>
      <c r="AQC87" s="417"/>
      <c r="AQD87" s="417"/>
      <c r="AQE87" s="417"/>
      <c r="AQF87" s="417"/>
      <c r="AQG87" s="417"/>
      <c r="AQH87" s="417"/>
      <c r="AQI87" s="417"/>
      <c r="AQJ87" s="417"/>
      <c r="AQK87" s="417"/>
      <c r="AQL87" s="417"/>
      <c r="AQM87" s="417"/>
      <c r="AQN87" s="417"/>
      <c r="AQO87" s="417"/>
      <c r="AQP87" s="417"/>
      <c r="AQQ87" s="417"/>
      <c r="AQR87" s="417"/>
      <c r="AQS87" s="417"/>
      <c r="AQT87" s="417"/>
      <c r="AQU87" s="417"/>
      <c r="AQV87" s="417"/>
      <c r="AQW87" s="417"/>
      <c r="AQX87" s="417"/>
      <c r="AQY87" s="417"/>
      <c r="AQZ87" s="417"/>
      <c r="ARA87" s="417"/>
      <c r="ARB87" s="417"/>
      <c r="ARC87" s="417"/>
      <c r="ARD87" s="417"/>
      <c r="ARE87" s="417"/>
      <c r="ARF87" s="417"/>
      <c r="ARG87" s="417"/>
      <c r="ARH87" s="417"/>
      <c r="ARI87" s="417"/>
      <c r="ARJ87" s="417"/>
      <c r="ARK87" s="417"/>
      <c r="ARL87" s="417"/>
      <c r="ARM87" s="417"/>
      <c r="ARN87" s="417"/>
      <c r="ARO87" s="417"/>
      <c r="ARP87" s="417"/>
      <c r="ARQ87" s="417"/>
      <c r="ARR87" s="417"/>
      <c r="ARS87" s="417"/>
      <c r="ART87" s="417"/>
      <c r="ARU87" s="417"/>
      <c r="ARV87" s="417"/>
      <c r="ARW87" s="417"/>
      <c r="ARX87" s="417"/>
      <c r="ARY87" s="417"/>
      <c r="ARZ87" s="417"/>
      <c r="ASA87" s="417"/>
      <c r="ASB87" s="417"/>
      <c r="ASC87" s="417"/>
      <c r="ASD87" s="417"/>
      <c r="ASE87" s="417"/>
      <c r="ASF87" s="417"/>
      <c r="ASG87" s="417"/>
      <c r="ASH87" s="417"/>
      <c r="ASI87" s="417"/>
      <c r="ASJ87" s="417"/>
      <c r="ASK87" s="417"/>
      <c r="ASL87" s="417"/>
      <c r="ASM87" s="417"/>
      <c r="ASN87" s="417"/>
      <c r="ASO87" s="417"/>
      <c r="ASP87" s="417"/>
      <c r="ASQ87" s="417"/>
      <c r="ASR87" s="417"/>
      <c r="ASS87" s="417"/>
      <c r="AST87" s="417"/>
      <c r="ASU87" s="417"/>
      <c r="ASV87" s="417"/>
      <c r="ASW87" s="417"/>
      <c r="ASX87" s="417"/>
      <c r="ASY87" s="417"/>
      <c r="ASZ87" s="417"/>
      <c r="ATA87" s="417"/>
      <c r="ATB87" s="417"/>
      <c r="ATC87" s="417"/>
      <c r="ATD87" s="417"/>
      <c r="ATE87" s="417"/>
      <c r="ATF87" s="417"/>
      <c r="ATG87" s="417"/>
      <c r="ATH87" s="417"/>
      <c r="ATI87" s="417"/>
      <c r="ATJ87" s="417"/>
      <c r="ATK87" s="417"/>
      <c r="ATL87" s="417"/>
      <c r="ATM87" s="417"/>
      <c r="ATN87" s="417"/>
      <c r="ATO87" s="417"/>
      <c r="ATP87" s="417"/>
      <c r="ATQ87" s="417"/>
      <c r="ATR87" s="417"/>
      <c r="ATS87" s="417"/>
      <c r="ATT87" s="417"/>
      <c r="ATU87" s="417"/>
      <c r="ATV87" s="417"/>
      <c r="ATW87" s="417"/>
      <c r="ATX87" s="417"/>
      <c r="ATY87" s="417"/>
      <c r="ATZ87" s="417"/>
      <c r="AUA87" s="417"/>
      <c r="AUB87" s="417"/>
      <c r="AUC87" s="417"/>
      <c r="AUD87" s="417"/>
      <c r="AUE87" s="417"/>
      <c r="AUF87" s="417"/>
      <c r="AUG87" s="417"/>
      <c r="AUH87" s="417"/>
      <c r="AUI87" s="417"/>
      <c r="AUJ87" s="417"/>
      <c r="AUK87" s="417"/>
      <c r="AUL87" s="417"/>
      <c r="AUM87" s="417"/>
      <c r="AUN87" s="417"/>
      <c r="AUO87" s="417"/>
      <c r="AUP87" s="417"/>
      <c r="AUQ87" s="417"/>
      <c r="AUR87" s="417"/>
      <c r="AUS87" s="417"/>
      <c r="AUT87" s="417"/>
      <c r="AUU87" s="417"/>
      <c r="AUV87" s="417"/>
      <c r="AUW87" s="417"/>
      <c r="AUX87" s="417"/>
      <c r="AUY87" s="417"/>
      <c r="AUZ87" s="417"/>
      <c r="AVA87" s="417"/>
      <c r="AVB87" s="417"/>
      <c r="AVC87" s="417"/>
      <c r="AVD87" s="417"/>
      <c r="AVE87" s="417"/>
      <c r="AVF87" s="417"/>
      <c r="AVG87" s="417"/>
      <c r="AVH87" s="417"/>
      <c r="AVI87" s="417"/>
      <c r="AVJ87" s="417"/>
      <c r="AVK87" s="417"/>
      <c r="AVL87" s="417"/>
      <c r="AVM87" s="417"/>
      <c r="AVN87" s="417"/>
      <c r="AVO87" s="417"/>
      <c r="AVP87" s="417"/>
      <c r="AVQ87" s="417"/>
      <c r="AVR87" s="417"/>
      <c r="AVS87" s="417"/>
      <c r="AVT87" s="417"/>
      <c r="AVU87" s="417"/>
      <c r="AVV87" s="417"/>
      <c r="AVW87" s="417"/>
      <c r="AVX87" s="417"/>
      <c r="AVY87" s="417"/>
      <c r="AVZ87" s="417"/>
      <c r="AWA87" s="417"/>
      <c r="AWB87" s="417"/>
      <c r="AWC87" s="417"/>
      <c r="AWD87" s="417"/>
      <c r="AWE87" s="417"/>
      <c r="AWF87" s="417"/>
      <c r="AWG87" s="417"/>
      <c r="AWH87" s="417"/>
      <c r="AWI87" s="417"/>
      <c r="AWJ87" s="417"/>
      <c r="AWK87" s="417"/>
      <c r="AWL87" s="417"/>
      <c r="AWM87" s="417"/>
      <c r="AWN87" s="417"/>
      <c r="AWO87" s="417"/>
      <c r="AWP87" s="417"/>
      <c r="AWQ87" s="417"/>
      <c r="AWR87" s="417"/>
      <c r="AWS87" s="417"/>
      <c r="AWT87" s="417"/>
      <c r="AWU87" s="417"/>
      <c r="AWV87" s="417"/>
      <c r="AWW87" s="417"/>
      <c r="AWX87" s="417"/>
      <c r="AWY87" s="417"/>
      <c r="AWZ87" s="417"/>
      <c r="AXA87" s="417"/>
      <c r="AXB87" s="417"/>
      <c r="AXC87" s="417"/>
      <c r="AXD87" s="417"/>
      <c r="AXE87" s="417"/>
      <c r="AXF87" s="417"/>
      <c r="AXG87" s="417"/>
      <c r="AXH87" s="417"/>
      <c r="AXI87" s="417"/>
      <c r="AXJ87" s="417"/>
      <c r="AXK87" s="417"/>
      <c r="AXL87" s="417"/>
      <c r="AXM87" s="417"/>
      <c r="AXN87" s="417"/>
      <c r="AXO87" s="417"/>
      <c r="AXP87" s="417"/>
      <c r="AXQ87" s="417"/>
      <c r="AXR87" s="417"/>
      <c r="AXS87" s="417"/>
      <c r="AXT87" s="417"/>
      <c r="AXU87" s="417"/>
      <c r="AXV87" s="417"/>
      <c r="AXW87" s="417"/>
      <c r="AXX87" s="417"/>
      <c r="AXY87" s="417"/>
      <c r="AXZ87" s="417"/>
      <c r="AYA87" s="417"/>
      <c r="AYB87" s="417"/>
      <c r="AYC87" s="417"/>
      <c r="AYD87" s="417"/>
      <c r="AYE87" s="417"/>
      <c r="AYF87" s="417"/>
      <c r="AYG87" s="417"/>
      <c r="AYH87" s="417"/>
      <c r="AYI87" s="417"/>
      <c r="AYJ87" s="417"/>
      <c r="AYK87" s="417"/>
      <c r="AYL87" s="417"/>
      <c r="AYM87" s="417"/>
      <c r="AYN87" s="417"/>
      <c r="AYO87" s="417"/>
      <c r="AYP87" s="417"/>
      <c r="AYQ87" s="417"/>
      <c r="AYR87" s="417"/>
      <c r="AYS87" s="417"/>
      <c r="AYT87" s="417"/>
      <c r="AYU87" s="417"/>
      <c r="AYV87" s="417"/>
      <c r="AYW87" s="417"/>
      <c r="AYX87" s="417"/>
      <c r="AYY87" s="417"/>
      <c r="AYZ87" s="417"/>
      <c r="AZA87" s="417"/>
      <c r="AZB87" s="417"/>
      <c r="AZC87" s="417"/>
      <c r="AZD87" s="417"/>
      <c r="AZE87" s="417"/>
      <c r="AZF87" s="417"/>
      <c r="AZG87" s="417"/>
      <c r="AZH87" s="417"/>
      <c r="AZI87" s="417"/>
      <c r="AZJ87" s="417"/>
      <c r="AZK87" s="417"/>
      <c r="AZL87" s="417"/>
      <c r="AZM87" s="417"/>
      <c r="AZN87" s="417"/>
      <c r="AZO87" s="417"/>
      <c r="AZP87" s="417"/>
      <c r="AZQ87" s="417"/>
      <c r="AZR87" s="417"/>
      <c r="AZS87" s="417"/>
      <c r="AZT87" s="417"/>
      <c r="AZU87" s="417"/>
      <c r="AZV87" s="417"/>
      <c r="AZW87" s="417"/>
      <c r="AZX87" s="417"/>
      <c r="AZY87" s="417"/>
      <c r="AZZ87" s="417"/>
      <c r="BAA87" s="417"/>
      <c r="BAB87" s="417"/>
      <c r="BAC87" s="417"/>
      <c r="BAD87" s="417"/>
      <c r="BAE87" s="417"/>
      <c r="BAF87" s="417"/>
      <c r="BAG87" s="417"/>
      <c r="BAH87" s="417"/>
      <c r="BAI87" s="417"/>
      <c r="BAJ87" s="417"/>
      <c r="BAK87" s="417"/>
      <c r="BAL87" s="417"/>
      <c r="BAM87" s="417"/>
      <c r="BAN87" s="417"/>
      <c r="BAO87" s="417"/>
      <c r="BAP87" s="417"/>
      <c r="BAQ87" s="417"/>
      <c r="BAR87" s="417"/>
      <c r="BAS87" s="417"/>
      <c r="BAT87" s="417"/>
      <c r="BAU87" s="417"/>
      <c r="BAV87" s="417"/>
      <c r="BAW87" s="417"/>
      <c r="BAX87" s="417"/>
      <c r="BAY87" s="417"/>
      <c r="BAZ87" s="417"/>
      <c r="BBA87" s="417"/>
      <c r="BBB87" s="417"/>
      <c r="BBC87" s="417"/>
      <c r="BBD87" s="417"/>
      <c r="BBE87" s="417"/>
      <c r="BBF87" s="417"/>
      <c r="BBG87" s="417"/>
      <c r="BBH87" s="417"/>
      <c r="BBI87" s="417"/>
      <c r="BBJ87" s="417"/>
      <c r="BBK87" s="417"/>
      <c r="BBL87" s="417"/>
      <c r="BBM87" s="417"/>
      <c r="BBN87" s="417"/>
      <c r="BBO87" s="417"/>
      <c r="BBP87" s="417"/>
      <c r="BBQ87" s="417"/>
      <c r="BBR87" s="417"/>
      <c r="BBS87" s="417"/>
      <c r="BBT87" s="417"/>
      <c r="BBU87" s="417"/>
      <c r="BBV87" s="417"/>
      <c r="BBW87" s="417"/>
      <c r="BBX87" s="417"/>
      <c r="BBY87" s="417"/>
      <c r="BBZ87" s="417"/>
      <c r="BCA87" s="417"/>
      <c r="BCB87" s="417"/>
      <c r="BCC87" s="417"/>
      <c r="BCD87" s="417"/>
      <c r="BCE87" s="417"/>
      <c r="BCF87" s="417"/>
      <c r="BCG87" s="417"/>
      <c r="BCH87" s="417"/>
      <c r="BCI87" s="417"/>
      <c r="BCJ87" s="417"/>
      <c r="BCK87" s="417"/>
      <c r="BCL87" s="417"/>
      <c r="BCM87" s="417"/>
      <c r="BCN87" s="417"/>
      <c r="BCO87" s="417"/>
      <c r="BCP87" s="417"/>
      <c r="BCQ87" s="417"/>
      <c r="BCR87" s="417"/>
      <c r="BCS87" s="417"/>
      <c r="BCT87" s="417"/>
      <c r="BCU87" s="417"/>
      <c r="BCV87" s="417"/>
      <c r="BCW87" s="417"/>
      <c r="BCX87" s="417"/>
      <c r="BCY87" s="417"/>
      <c r="BCZ87" s="417"/>
      <c r="BDA87" s="417"/>
      <c r="BDB87" s="417"/>
      <c r="BDC87" s="417"/>
      <c r="BDD87" s="417"/>
      <c r="BDE87" s="417"/>
      <c r="BDF87" s="417"/>
      <c r="BDG87" s="417"/>
      <c r="BDH87" s="417"/>
      <c r="BDI87" s="417"/>
      <c r="BDJ87" s="417"/>
      <c r="BDK87" s="417"/>
      <c r="BDL87" s="417"/>
      <c r="BDM87" s="417"/>
      <c r="BDN87" s="417"/>
      <c r="BDO87" s="417"/>
      <c r="BDP87" s="417"/>
      <c r="BDQ87" s="417"/>
      <c r="BDR87" s="417"/>
      <c r="BDS87" s="417"/>
      <c r="BDT87" s="417"/>
      <c r="BDU87" s="417"/>
      <c r="BDV87" s="417"/>
      <c r="BDW87" s="417"/>
      <c r="BDX87" s="417"/>
      <c r="BDY87" s="417"/>
      <c r="BDZ87" s="417"/>
      <c r="BEA87" s="417"/>
      <c r="BEB87" s="417"/>
      <c r="BEC87" s="417"/>
      <c r="BED87" s="417"/>
      <c r="BEE87" s="417"/>
      <c r="BEF87" s="417"/>
      <c r="BEG87" s="417"/>
      <c r="BEH87" s="417"/>
      <c r="BEI87" s="417"/>
      <c r="BEJ87" s="417"/>
      <c r="BEK87" s="417"/>
      <c r="BEL87" s="417"/>
      <c r="BEM87" s="417"/>
      <c r="BEN87" s="417"/>
      <c r="BEO87" s="417"/>
      <c r="BEP87" s="417"/>
      <c r="BEQ87" s="417"/>
      <c r="BER87" s="417"/>
      <c r="BES87" s="417"/>
      <c r="BET87" s="417"/>
      <c r="BEU87" s="417"/>
      <c r="BEV87" s="417"/>
      <c r="BEW87" s="417"/>
      <c r="BEX87" s="417"/>
      <c r="BEY87" s="417"/>
      <c r="BEZ87" s="417"/>
      <c r="BFA87" s="417"/>
      <c r="BFB87" s="417"/>
      <c r="BFC87" s="417"/>
      <c r="BFD87" s="417"/>
      <c r="BFE87" s="417"/>
      <c r="BFF87" s="417"/>
      <c r="BFG87" s="417"/>
      <c r="BFH87" s="417"/>
      <c r="BFI87" s="417"/>
      <c r="BFJ87" s="417"/>
      <c r="BFK87" s="417"/>
      <c r="BFL87" s="417"/>
      <c r="BFM87" s="417"/>
      <c r="BFN87" s="417"/>
      <c r="BFO87" s="417"/>
      <c r="BFP87" s="417"/>
      <c r="BFQ87" s="417"/>
      <c r="BFR87" s="417"/>
      <c r="BFS87" s="417"/>
      <c r="BFT87" s="417"/>
      <c r="BFU87" s="417"/>
      <c r="BFV87" s="417"/>
      <c r="BFW87" s="417"/>
      <c r="BFX87" s="417"/>
      <c r="BFY87" s="417"/>
      <c r="BFZ87" s="417"/>
      <c r="BGA87" s="417"/>
      <c r="BGB87" s="417"/>
      <c r="BGC87" s="417"/>
      <c r="BGD87" s="417"/>
      <c r="BGE87" s="417"/>
      <c r="BGF87" s="417"/>
      <c r="BGG87" s="417"/>
      <c r="BGH87" s="417"/>
      <c r="BGI87" s="417"/>
      <c r="BGJ87" s="417"/>
      <c r="BGK87" s="417"/>
      <c r="BGL87" s="417"/>
      <c r="BGM87" s="417"/>
      <c r="BGN87" s="417"/>
      <c r="BGO87" s="417"/>
      <c r="BGP87" s="417"/>
      <c r="BGQ87" s="417"/>
      <c r="BGR87" s="417"/>
      <c r="BGS87" s="417"/>
      <c r="BGT87" s="417"/>
      <c r="BGU87" s="417"/>
      <c r="BGV87" s="417"/>
      <c r="BGW87" s="417"/>
      <c r="BGX87" s="417"/>
      <c r="BGY87" s="417"/>
      <c r="BGZ87" s="417"/>
      <c r="BHA87" s="417"/>
      <c r="BHB87" s="417"/>
      <c r="BHC87" s="417"/>
      <c r="BHD87" s="417"/>
      <c r="BHE87" s="417"/>
      <c r="BHF87" s="417"/>
      <c r="BHG87" s="417"/>
      <c r="BHH87" s="417"/>
      <c r="BHI87" s="417"/>
      <c r="BHJ87" s="417"/>
      <c r="BHK87" s="417"/>
      <c r="BHL87" s="417"/>
      <c r="BHM87" s="417"/>
      <c r="BHN87" s="417"/>
      <c r="BHO87" s="417"/>
      <c r="BHP87" s="417"/>
      <c r="BHQ87" s="417"/>
      <c r="BHR87" s="417"/>
      <c r="BHS87" s="417"/>
      <c r="BHT87" s="417"/>
      <c r="BHU87" s="417"/>
      <c r="BHV87" s="417"/>
      <c r="BHW87" s="417"/>
      <c r="BHX87" s="417"/>
      <c r="BHY87" s="417"/>
      <c r="BHZ87" s="417"/>
      <c r="BIA87" s="417"/>
      <c r="BIB87" s="417"/>
      <c r="BIC87" s="417"/>
      <c r="BID87" s="417"/>
      <c r="BIE87" s="417"/>
      <c r="BIF87" s="417"/>
      <c r="BIG87" s="417"/>
      <c r="BIH87" s="417"/>
      <c r="BII87" s="417"/>
      <c r="BIJ87" s="417"/>
      <c r="BIK87" s="417"/>
      <c r="BIL87" s="417"/>
      <c r="BIM87" s="417"/>
      <c r="BIN87" s="417"/>
      <c r="BIO87" s="417"/>
      <c r="BIP87" s="417"/>
      <c r="BIQ87" s="417"/>
      <c r="BIR87" s="417"/>
      <c r="BIS87" s="417"/>
      <c r="BIT87" s="417"/>
      <c r="BIU87" s="417"/>
      <c r="BIV87" s="417"/>
      <c r="BIW87" s="417"/>
      <c r="BIX87" s="417"/>
      <c r="BIY87" s="417"/>
      <c r="BIZ87" s="417"/>
      <c r="BJA87" s="417"/>
      <c r="BJB87" s="417"/>
      <c r="BJC87" s="417"/>
      <c r="BJD87" s="417"/>
      <c r="BJE87" s="417"/>
      <c r="BJF87" s="417"/>
      <c r="BJG87" s="417"/>
      <c r="BJH87" s="417"/>
      <c r="BJI87" s="417"/>
      <c r="BJJ87" s="417"/>
      <c r="BJK87" s="417"/>
      <c r="BJL87" s="417"/>
      <c r="BJM87" s="417"/>
      <c r="BJN87" s="417"/>
      <c r="BJO87" s="417"/>
      <c r="BJP87" s="417"/>
      <c r="BJQ87" s="417"/>
      <c r="BJR87" s="417"/>
      <c r="BJS87" s="417"/>
      <c r="BJT87" s="417"/>
      <c r="BJU87" s="417"/>
      <c r="BJV87" s="417"/>
      <c r="BJW87" s="417"/>
      <c r="BJX87" s="417"/>
      <c r="BJY87" s="417"/>
      <c r="BJZ87" s="417"/>
      <c r="BKA87" s="417"/>
      <c r="BKB87" s="417"/>
      <c r="BKC87" s="417"/>
      <c r="BKD87" s="417"/>
      <c r="BKE87" s="417"/>
      <c r="BKF87" s="417"/>
      <c r="BKG87" s="417"/>
      <c r="BKH87" s="417"/>
      <c r="BKI87" s="417"/>
      <c r="BKJ87" s="417"/>
      <c r="BKK87" s="417"/>
      <c r="BKL87" s="417"/>
      <c r="BKM87" s="417"/>
      <c r="BKN87" s="417"/>
      <c r="BKO87" s="417"/>
      <c r="BKP87" s="417"/>
      <c r="BKQ87" s="417"/>
      <c r="BKR87" s="417"/>
      <c r="BKS87" s="417"/>
      <c r="BKT87" s="417"/>
      <c r="BKU87" s="417"/>
      <c r="BKV87" s="417"/>
      <c r="BKW87" s="417"/>
      <c r="BKX87" s="417"/>
      <c r="BKY87" s="417"/>
      <c r="BKZ87" s="417"/>
      <c r="BLA87" s="417"/>
      <c r="BLB87" s="417"/>
      <c r="BLC87" s="417"/>
      <c r="BLD87" s="417"/>
      <c r="BLE87" s="417"/>
      <c r="BLF87" s="417"/>
      <c r="BLG87" s="417"/>
      <c r="BLH87" s="417"/>
      <c r="BLI87" s="417"/>
      <c r="BLJ87" s="417"/>
      <c r="BLK87" s="417"/>
      <c r="BLL87" s="417"/>
      <c r="BLM87" s="417"/>
      <c r="BLN87" s="417"/>
      <c r="BLO87" s="417"/>
      <c r="BLP87" s="417"/>
      <c r="BLQ87" s="417"/>
      <c r="BLR87" s="417"/>
      <c r="BLS87" s="417"/>
      <c r="BLT87" s="417"/>
      <c r="BLU87" s="417"/>
      <c r="BLV87" s="417"/>
      <c r="BLW87" s="417"/>
      <c r="BLX87" s="417"/>
      <c r="BLY87" s="417"/>
      <c r="BLZ87" s="417"/>
      <c r="BMA87" s="417"/>
      <c r="BMB87" s="417"/>
      <c r="BMC87" s="417"/>
      <c r="BMD87" s="417"/>
      <c r="BME87" s="417"/>
      <c r="BMF87" s="417"/>
      <c r="BMG87" s="417"/>
      <c r="BMH87" s="417"/>
      <c r="BMI87" s="417"/>
      <c r="BMJ87" s="417"/>
      <c r="BMK87" s="417"/>
      <c r="BML87" s="417"/>
      <c r="BMM87" s="417"/>
      <c r="BMN87" s="417"/>
      <c r="BMO87" s="417"/>
      <c r="BMP87" s="417"/>
      <c r="BMQ87" s="417"/>
      <c r="BMR87" s="417"/>
      <c r="BMS87" s="417"/>
      <c r="BMT87" s="417"/>
      <c r="BMU87" s="417"/>
      <c r="BMV87" s="417"/>
      <c r="BMW87" s="417"/>
      <c r="BMX87" s="417"/>
      <c r="BMY87" s="417"/>
      <c r="BMZ87" s="417"/>
      <c r="BNA87" s="417"/>
      <c r="BNB87" s="417"/>
      <c r="BNC87" s="417"/>
      <c r="BND87" s="417"/>
      <c r="BNE87" s="417"/>
      <c r="BNF87" s="417"/>
      <c r="BNG87" s="417"/>
      <c r="BNH87" s="417"/>
      <c r="BNI87" s="417"/>
      <c r="BNJ87" s="417"/>
      <c r="BNK87" s="417"/>
      <c r="BNL87" s="417"/>
      <c r="BNM87" s="417"/>
      <c r="BNN87" s="417"/>
      <c r="BNO87" s="417"/>
      <c r="BNP87" s="417"/>
      <c r="BNQ87" s="417"/>
      <c r="BNR87" s="417"/>
      <c r="BNS87" s="417"/>
      <c r="BNT87" s="417"/>
      <c r="BNU87" s="417"/>
      <c r="BNV87" s="417"/>
      <c r="BNW87" s="417"/>
      <c r="BNX87" s="417"/>
      <c r="BNY87" s="417"/>
      <c r="BNZ87" s="417"/>
      <c r="BOA87" s="417"/>
      <c r="BOB87" s="417"/>
      <c r="BOC87" s="417"/>
      <c r="BOD87" s="417"/>
      <c r="BOE87" s="417"/>
      <c r="BOF87" s="417"/>
      <c r="BOG87" s="417"/>
      <c r="BOH87" s="417"/>
      <c r="BOI87" s="417"/>
      <c r="BOJ87" s="417"/>
      <c r="BOK87" s="417"/>
      <c r="BOL87" s="417"/>
      <c r="BOM87" s="417"/>
      <c r="BON87" s="417"/>
      <c r="BOO87" s="417"/>
      <c r="BOP87" s="417"/>
      <c r="BOQ87" s="417"/>
      <c r="BOR87" s="417"/>
      <c r="BOS87" s="417"/>
      <c r="BOT87" s="417"/>
      <c r="BOU87" s="417"/>
      <c r="BOV87" s="417"/>
      <c r="BOW87" s="417"/>
      <c r="BOX87" s="417"/>
      <c r="BOY87" s="417"/>
      <c r="BOZ87" s="417"/>
      <c r="BPA87" s="417"/>
      <c r="BPB87" s="417"/>
      <c r="BPC87" s="417"/>
      <c r="BPD87" s="417"/>
      <c r="BPE87" s="417"/>
      <c r="BPF87" s="417"/>
      <c r="BPG87" s="417"/>
      <c r="BPH87" s="417"/>
      <c r="BPI87" s="417"/>
      <c r="BPJ87" s="417"/>
      <c r="BPK87" s="417"/>
      <c r="BPL87" s="417"/>
      <c r="BPM87" s="417"/>
      <c r="BPN87" s="417"/>
      <c r="BPO87" s="417"/>
      <c r="BPP87" s="417"/>
      <c r="BPQ87" s="417"/>
      <c r="BPR87" s="417"/>
      <c r="BPS87" s="417"/>
      <c r="BPT87" s="417"/>
      <c r="BPU87" s="417"/>
      <c r="BPV87" s="417"/>
      <c r="BPW87" s="417"/>
      <c r="BPX87" s="417"/>
      <c r="BPY87" s="417"/>
      <c r="BPZ87" s="417"/>
      <c r="BQA87" s="417"/>
      <c r="BQB87" s="417"/>
      <c r="BQC87" s="417"/>
      <c r="BQD87" s="417"/>
      <c r="BQE87" s="417"/>
      <c r="BQF87" s="417"/>
      <c r="BQG87" s="417"/>
      <c r="BQH87" s="417"/>
      <c r="BQI87" s="417"/>
      <c r="BQJ87" s="417"/>
      <c r="BQK87" s="417"/>
      <c r="BQL87" s="417"/>
      <c r="BQM87" s="417"/>
      <c r="BQN87" s="417"/>
      <c r="BQO87" s="417"/>
      <c r="BQP87" s="417"/>
      <c r="BQQ87" s="417"/>
      <c r="BQR87" s="417"/>
      <c r="BQS87" s="417"/>
      <c r="BQT87" s="417"/>
      <c r="BQU87" s="417"/>
      <c r="BQV87" s="417"/>
      <c r="BQW87" s="417"/>
      <c r="BQX87" s="417"/>
      <c r="BQY87" s="417"/>
      <c r="BQZ87" s="417"/>
      <c r="BRA87" s="417"/>
      <c r="BRB87" s="417"/>
      <c r="BRC87" s="417"/>
      <c r="BRD87" s="417"/>
      <c r="BRE87" s="417"/>
      <c r="BRF87" s="417"/>
      <c r="BRG87" s="417"/>
      <c r="BRH87" s="417"/>
      <c r="BRI87" s="417"/>
      <c r="BRJ87" s="417"/>
      <c r="BRK87" s="417"/>
      <c r="BRL87" s="417"/>
      <c r="BRM87" s="417"/>
      <c r="BRN87" s="417"/>
      <c r="BRO87" s="417"/>
      <c r="BRP87" s="417"/>
      <c r="BRQ87" s="417"/>
      <c r="BRR87" s="417"/>
      <c r="BRS87" s="417"/>
      <c r="BRT87" s="417"/>
      <c r="BRU87" s="417"/>
      <c r="BRV87" s="417"/>
      <c r="BRW87" s="417"/>
      <c r="BRX87" s="417"/>
      <c r="BRY87" s="417"/>
      <c r="BRZ87" s="417"/>
      <c r="BSA87" s="417"/>
      <c r="BSB87" s="417"/>
      <c r="BSC87" s="417"/>
      <c r="BSD87" s="417"/>
      <c r="BSE87" s="417"/>
      <c r="BSF87" s="417"/>
      <c r="BSG87" s="417"/>
      <c r="BSH87" s="417"/>
      <c r="BSI87" s="417"/>
      <c r="BSJ87" s="417"/>
      <c r="BSK87" s="417"/>
      <c r="BSL87" s="417"/>
      <c r="BSM87" s="417"/>
      <c r="BSN87" s="417"/>
      <c r="BSO87" s="417"/>
      <c r="BSP87" s="417"/>
      <c r="BSQ87" s="417"/>
      <c r="BSR87" s="417"/>
      <c r="BSS87" s="417"/>
      <c r="BST87" s="417"/>
      <c r="BSU87" s="417"/>
      <c r="BSV87" s="417"/>
      <c r="BSW87" s="417"/>
      <c r="BSX87" s="417"/>
      <c r="BSY87" s="417"/>
      <c r="BSZ87" s="417"/>
      <c r="BTA87" s="417"/>
      <c r="BTB87" s="417"/>
      <c r="BTC87" s="417"/>
      <c r="BTD87" s="417"/>
      <c r="BTE87" s="417"/>
      <c r="BTF87" s="417"/>
      <c r="BTG87" s="417"/>
      <c r="BTH87" s="417"/>
      <c r="BTI87" s="417"/>
      <c r="BTJ87" s="417"/>
      <c r="BTK87" s="417"/>
      <c r="BTL87" s="417"/>
      <c r="BTM87" s="417"/>
      <c r="BTN87" s="417"/>
      <c r="BTO87" s="417"/>
      <c r="BTP87" s="417"/>
      <c r="BTQ87" s="417"/>
      <c r="BTR87" s="417"/>
      <c r="BTS87" s="417"/>
      <c r="BTT87" s="417"/>
      <c r="BTU87" s="417"/>
      <c r="BTV87" s="417"/>
      <c r="BTW87" s="417"/>
      <c r="BTX87" s="417"/>
      <c r="BTY87" s="417"/>
      <c r="BTZ87" s="417"/>
      <c r="BUA87" s="417"/>
      <c r="BUB87" s="417"/>
      <c r="BUC87" s="417"/>
      <c r="BUD87" s="417"/>
      <c r="BUE87" s="417"/>
      <c r="BUF87" s="417"/>
      <c r="BUG87" s="417"/>
      <c r="BUH87" s="417"/>
      <c r="BUI87" s="417"/>
      <c r="BUJ87" s="417"/>
      <c r="BUK87" s="417"/>
      <c r="BUL87" s="417"/>
      <c r="BUM87" s="417"/>
      <c r="BUN87" s="417"/>
      <c r="BUO87" s="417"/>
      <c r="BUP87" s="417"/>
      <c r="BUQ87" s="417"/>
      <c r="BUR87" s="417"/>
      <c r="BUS87" s="417"/>
      <c r="BUT87" s="417"/>
      <c r="BUU87" s="417"/>
      <c r="BUV87" s="417"/>
      <c r="BUW87" s="417"/>
      <c r="BUX87" s="417"/>
      <c r="BUY87" s="417"/>
      <c r="BUZ87" s="417"/>
      <c r="BVA87" s="417"/>
      <c r="BVB87" s="417"/>
      <c r="BVC87" s="417"/>
      <c r="BVD87" s="417"/>
      <c r="BVE87" s="417"/>
      <c r="BVF87" s="417"/>
      <c r="BVG87" s="417"/>
      <c r="BVH87" s="417"/>
      <c r="BVI87" s="417"/>
      <c r="BVJ87" s="417"/>
      <c r="BVK87" s="417"/>
      <c r="BVL87" s="417"/>
      <c r="BVM87" s="417"/>
      <c r="BVN87" s="417"/>
      <c r="BVO87" s="417"/>
      <c r="BVP87" s="417"/>
      <c r="BVQ87" s="417"/>
      <c r="BVR87" s="417"/>
      <c r="BVS87" s="417"/>
      <c r="BVT87" s="417"/>
      <c r="BVU87" s="417"/>
      <c r="BVV87" s="417"/>
      <c r="BVW87" s="417"/>
      <c r="BVX87" s="417"/>
      <c r="BVY87" s="417"/>
      <c r="BVZ87" s="417"/>
      <c r="BWA87" s="417"/>
      <c r="BWB87" s="417"/>
      <c r="BWC87" s="417"/>
      <c r="BWD87" s="417"/>
      <c r="BWE87" s="417"/>
      <c r="BWF87" s="417"/>
      <c r="BWG87" s="417"/>
      <c r="BWH87" s="417"/>
      <c r="BWI87" s="417"/>
      <c r="BWJ87" s="417"/>
      <c r="BWK87" s="417"/>
      <c r="BWL87" s="417"/>
      <c r="BWM87" s="417"/>
      <c r="BWN87" s="417"/>
      <c r="BWO87" s="417"/>
      <c r="BWP87" s="417"/>
      <c r="BWQ87" s="417"/>
      <c r="BWR87" s="417"/>
      <c r="BWS87" s="417"/>
      <c r="BWT87" s="417"/>
      <c r="BWU87" s="417"/>
      <c r="BWV87" s="417"/>
      <c r="BWW87" s="417"/>
      <c r="BWX87" s="417"/>
      <c r="BWY87" s="417"/>
      <c r="BWZ87" s="417"/>
      <c r="BXA87" s="417"/>
      <c r="BXB87" s="417"/>
      <c r="BXC87" s="417"/>
      <c r="BXD87" s="417"/>
      <c r="BXE87" s="417"/>
      <c r="BXF87" s="417"/>
      <c r="BXG87" s="417"/>
      <c r="BXH87" s="417"/>
      <c r="BXI87" s="417"/>
      <c r="BXJ87" s="417"/>
      <c r="BXK87" s="417"/>
      <c r="BXL87" s="417"/>
      <c r="BXM87" s="417"/>
      <c r="BXN87" s="417"/>
      <c r="BXO87" s="417"/>
      <c r="BXP87" s="417"/>
      <c r="BXQ87" s="417"/>
      <c r="BXR87" s="417"/>
      <c r="BXS87" s="417"/>
      <c r="BXT87" s="417"/>
      <c r="BXU87" s="417"/>
      <c r="BXV87" s="417"/>
      <c r="BXW87" s="417"/>
      <c r="BXX87" s="417"/>
      <c r="BXY87" s="417"/>
      <c r="BXZ87" s="417"/>
      <c r="BYA87" s="417"/>
      <c r="BYB87" s="417"/>
      <c r="BYC87" s="417"/>
      <c r="BYD87" s="417"/>
      <c r="BYE87" s="417"/>
      <c r="BYF87" s="417"/>
      <c r="BYG87" s="417"/>
      <c r="BYH87" s="417"/>
      <c r="BYI87" s="417"/>
      <c r="BYJ87" s="417"/>
      <c r="BYK87" s="417"/>
      <c r="BYL87" s="417"/>
      <c r="BYM87" s="417"/>
      <c r="BYN87" s="417"/>
      <c r="BYO87" s="417"/>
      <c r="BYP87" s="417"/>
      <c r="BYQ87" s="417"/>
      <c r="BYR87" s="417"/>
      <c r="BYS87" s="417"/>
      <c r="BYT87" s="417"/>
      <c r="BYU87" s="417"/>
      <c r="BYV87" s="417"/>
      <c r="BYW87" s="417"/>
      <c r="BYX87" s="417"/>
      <c r="BYY87" s="417"/>
      <c r="BYZ87" s="417"/>
      <c r="BZA87" s="417"/>
      <c r="BZB87" s="417"/>
      <c r="BZC87" s="417"/>
      <c r="BZD87" s="417"/>
      <c r="BZE87" s="417"/>
      <c r="BZF87" s="417"/>
      <c r="BZG87" s="417"/>
      <c r="BZH87" s="417"/>
      <c r="BZI87" s="417"/>
      <c r="BZJ87" s="417"/>
      <c r="BZK87" s="417"/>
      <c r="BZL87" s="417"/>
      <c r="BZM87" s="417"/>
      <c r="BZN87" s="417"/>
      <c r="BZO87" s="417"/>
      <c r="BZP87" s="417"/>
      <c r="BZQ87" s="417"/>
      <c r="BZR87" s="417"/>
      <c r="BZS87" s="417"/>
      <c r="BZT87" s="417"/>
      <c r="BZU87" s="417"/>
      <c r="BZV87" s="417"/>
      <c r="BZW87" s="417"/>
      <c r="BZX87" s="417"/>
      <c r="BZY87" s="417"/>
      <c r="BZZ87" s="417"/>
      <c r="CAA87" s="417"/>
      <c r="CAB87" s="417"/>
      <c r="CAC87" s="417"/>
      <c r="CAD87" s="417"/>
      <c r="CAE87" s="417"/>
      <c r="CAF87" s="417"/>
      <c r="CAG87" s="417"/>
      <c r="CAH87" s="417"/>
      <c r="CAI87" s="417"/>
      <c r="CAJ87" s="417"/>
      <c r="CAK87" s="417"/>
      <c r="CAL87" s="417"/>
      <c r="CAM87" s="417"/>
      <c r="CAN87" s="417"/>
      <c r="CAO87" s="417"/>
      <c r="CAP87" s="417"/>
      <c r="CAQ87" s="417"/>
      <c r="CAR87" s="417"/>
      <c r="CAS87" s="417"/>
      <c r="CAT87" s="417"/>
      <c r="CAU87" s="417"/>
      <c r="CAV87" s="417"/>
      <c r="CAW87" s="417"/>
      <c r="CAX87" s="417"/>
      <c r="CAY87" s="417"/>
      <c r="CAZ87" s="417"/>
      <c r="CBA87" s="417"/>
      <c r="CBB87" s="417"/>
      <c r="CBC87" s="417"/>
      <c r="CBD87" s="417"/>
      <c r="CBE87" s="417"/>
      <c r="CBF87" s="417"/>
      <c r="CBG87" s="417"/>
      <c r="CBH87" s="417"/>
      <c r="CBI87" s="417"/>
      <c r="CBJ87" s="417"/>
      <c r="CBK87" s="417"/>
      <c r="CBL87" s="417"/>
      <c r="CBM87" s="417"/>
      <c r="CBN87" s="417"/>
      <c r="CBO87" s="417"/>
      <c r="CBP87" s="417"/>
      <c r="CBQ87" s="417"/>
      <c r="CBR87" s="417"/>
      <c r="CBS87" s="417"/>
      <c r="CBT87" s="417"/>
      <c r="CBU87" s="417"/>
      <c r="CBV87" s="417"/>
      <c r="CBW87" s="417"/>
      <c r="CBX87" s="417"/>
      <c r="CBY87" s="417"/>
      <c r="CBZ87" s="417"/>
      <c r="CCA87" s="417"/>
      <c r="CCB87" s="417"/>
      <c r="CCC87" s="417"/>
      <c r="CCD87" s="417"/>
      <c r="CCE87" s="417"/>
      <c r="CCF87" s="417"/>
      <c r="CCG87" s="417"/>
      <c r="CCH87" s="417"/>
      <c r="CCI87" s="417"/>
      <c r="CCJ87" s="417"/>
      <c r="CCK87" s="417"/>
      <c r="CCL87" s="417"/>
      <c r="CCM87" s="417"/>
      <c r="CCN87" s="417"/>
      <c r="CCO87" s="417"/>
      <c r="CCP87" s="417"/>
      <c r="CCQ87" s="417"/>
      <c r="CCR87" s="417"/>
      <c r="CCS87" s="417"/>
      <c r="CCT87" s="417"/>
      <c r="CCU87" s="417"/>
      <c r="CCV87" s="417"/>
      <c r="CCW87" s="417"/>
      <c r="CCX87" s="417"/>
      <c r="CCY87" s="417"/>
      <c r="CCZ87" s="417"/>
      <c r="CDA87" s="417"/>
      <c r="CDB87" s="417"/>
      <c r="CDC87" s="417"/>
      <c r="CDD87" s="417"/>
      <c r="CDE87" s="417"/>
      <c r="CDF87" s="417"/>
      <c r="CDG87" s="417"/>
      <c r="CDH87" s="417"/>
      <c r="CDI87" s="417"/>
      <c r="CDJ87" s="417"/>
      <c r="CDK87" s="417"/>
      <c r="CDL87" s="417"/>
      <c r="CDM87" s="417"/>
      <c r="CDN87" s="417"/>
      <c r="CDO87" s="417"/>
      <c r="CDP87" s="417"/>
      <c r="CDQ87" s="417"/>
      <c r="CDR87" s="417"/>
      <c r="CDS87" s="417"/>
      <c r="CDT87" s="417"/>
      <c r="CDU87" s="417"/>
      <c r="CDV87" s="417"/>
      <c r="CDW87" s="417"/>
      <c r="CDX87" s="417"/>
      <c r="CDY87" s="417"/>
      <c r="CDZ87" s="417"/>
      <c r="CEA87" s="417"/>
      <c r="CEB87" s="417"/>
      <c r="CEC87" s="417"/>
      <c r="CED87" s="417"/>
      <c r="CEE87" s="417"/>
      <c r="CEF87" s="417"/>
      <c r="CEG87" s="417"/>
      <c r="CEH87" s="417"/>
      <c r="CEI87" s="417"/>
      <c r="CEJ87" s="417"/>
      <c r="CEK87" s="417"/>
      <c r="CEL87" s="417"/>
      <c r="CEM87" s="417"/>
      <c r="CEN87" s="417"/>
      <c r="CEO87" s="417"/>
      <c r="CEP87" s="417"/>
      <c r="CEQ87" s="417"/>
      <c r="CER87" s="417"/>
      <c r="CES87" s="417"/>
      <c r="CET87" s="417"/>
      <c r="CEU87" s="417"/>
      <c r="CEV87" s="417"/>
      <c r="CEW87" s="417"/>
      <c r="CEX87" s="417"/>
      <c r="CEY87" s="417"/>
      <c r="CEZ87" s="417"/>
      <c r="CFA87" s="417"/>
      <c r="CFB87" s="417"/>
      <c r="CFC87" s="417"/>
      <c r="CFD87" s="417"/>
      <c r="CFE87" s="417"/>
      <c r="CFF87" s="417"/>
      <c r="CFG87" s="417"/>
      <c r="CFH87" s="417"/>
      <c r="CFI87" s="417"/>
      <c r="CFJ87" s="417"/>
      <c r="CFK87" s="417"/>
      <c r="CFL87" s="417"/>
      <c r="CFM87" s="417"/>
      <c r="CFN87" s="417"/>
      <c r="CFO87" s="417"/>
      <c r="CFP87" s="417"/>
      <c r="CFQ87" s="417"/>
      <c r="CFR87" s="417"/>
      <c r="CFS87" s="417"/>
      <c r="CFT87" s="417"/>
      <c r="CFU87" s="417"/>
      <c r="CFV87" s="417"/>
      <c r="CFW87" s="417"/>
      <c r="CFX87" s="417"/>
      <c r="CFY87" s="417"/>
      <c r="CFZ87" s="417"/>
      <c r="CGA87" s="417"/>
      <c r="CGB87" s="417"/>
      <c r="CGC87" s="417"/>
      <c r="CGD87" s="417"/>
      <c r="CGE87" s="417"/>
      <c r="CGF87" s="417"/>
      <c r="CGG87" s="417"/>
      <c r="CGH87" s="417"/>
      <c r="CGI87" s="417"/>
      <c r="CGJ87" s="417"/>
      <c r="CGK87" s="417"/>
      <c r="CGL87" s="417"/>
      <c r="CGM87" s="417"/>
      <c r="CGN87" s="417"/>
      <c r="CGO87" s="417"/>
      <c r="CGP87" s="417"/>
      <c r="CGQ87" s="417"/>
      <c r="CGR87" s="417"/>
      <c r="CGS87" s="417"/>
      <c r="CGT87" s="417"/>
      <c r="CGU87" s="417"/>
      <c r="CGV87" s="417"/>
      <c r="CGW87" s="417"/>
      <c r="CGX87" s="417"/>
      <c r="CGY87" s="417"/>
      <c r="CGZ87" s="417"/>
      <c r="CHA87" s="417"/>
      <c r="CHB87" s="417"/>
      <c r="CHC87" s="417"/>
      <c r="CHD87" s="417"/>
      <c r="CHE87" s="417"/>
      <c r="CHF87" s="417"/>
      <c r="CHG87" s="417"/>
      <c r="CHH87" s="417"/>
      <c r="CHI87" s="417"/>
      <c r="CHJ87" s="417"/>
      <c r="CHK87" s="417"/>
      <c r="CHL87" s="417"/>
      <c r="CHM87" s="417"/>
      <c r="CHN87" s="417"/>
      <c r="CHO87" s="417"/>
      <c r="CHP87" s="417"/>
      <c r="CHQ87" s="417"/>
      <c r="CHR87" s="417"/>
      <c r="CHS87" s="417"/>
      <c r="CHT87" s="417"/>
      <c r="CHU87" s="417"/>
      <c r="CHV87" s="417"/>
      <c r="CHW87" s="417"/>
      <c r="CHX87" s="417"/>
      <c r="CHY87" s="417"/>
      <c r="CHZ87" s="417"/>
      <c r="CIA87" s="417"/>
      <c r="CIB87" s="417"/>
      <c r="CIC87" s="417"/>
      <c r="CID87" s="417"/>
      <c r="CIE87" s="417"/>
      <c r="CIF87" s="417"/>
      <c r="CIG87" s="417"/>
      <c r="CIH87" s="417"/>
      <c r="CII87" s="417"/>
      <c r="CIJ87" s="417"/>
      <c r="CIK87" s="417"/>
      <c r="CIL87" s="417"/>
      <c r="CIM87" s="417"/>
      <c r="CIN87" s="417"/>
      <c r="CIO87" s="417"/>
      <c r="CIP87" s="417"/>
      <c r="CIQ87" s="417"/>
      <c r="CIR87" s="417"/>
      <c r="CIS87" s="417"/>
      <c r="CIT87" s="417"/>
      <c r="CIU87" s="417"/>
      <c r="CIV87" s="417"/>
      <c r="CIW87" s="417"/>
      <c r="CIX87" s="417"/>
      <c r="CIY87" s="417"/>
      <c r="CIZ87" s="417"/>
      <c r="CJA87" s="417"/>
      <c r="CJB87" s="417"/>
      <c r="CJC87" s="417"/>
      <c r="CJD87" s="417"/>
      <c r="CJE87" s="417"/>
      <c r="CJF87" s="417"/>
      <c r="CJG87" s="417"/>
      <c r="CJH87" s="417"/>
      <c r="CJI87" s="417"/>
      <c r="CJJ87" s="417"/>
      <c r="CJK87" s="417"/>
      <c r="CJL87" s="417"/>
      <c r="CJM87" s="417"/>
      <c r="CJN87" s="417"/>
      <c r="CJO87" s="417"/>
      <c r="CJP87" s="417"/>
      <c r="CJQ87" s="417"/>
      <c r="CJR87" s="417"/>
      <c r="CJS87" s="417"/>
      <c r="CJT87" s="417"/>
      <c r="CJU87" s="417"/>
      <c r="CJV87" s="417"/>
      <c r="CJW87" s="417"/>
      <c r="CJX87" s="417"/>
      <c r="CJY87" s="417"/>
      <c r="CJZ87" s="417"/>
      <c r="CKA87" s="417"/>
      <c r="CKB87" s="417"/>
      <c r="CKC87" s="417"/>
      <c r="CKD87" s="417"/>
      <c r="CKE87" s="417"/>
      <c r="CKF87" s="417"/>
      <c r="CKG87" s="417"/>
      <c r="CKH87" s="417"/>
      <c r="CKI87" s="417"/>
      <c r="CKJ87" s="417"/>
      <c r="CKK87" s="417"/>
      <c r="CKL87" s="417"/>
      <c r="CKM87" s="417"/>
      <c r="CKN87" s="417"/>
      <c r="CKO87" s="417"/>
      <c r="CKP87" s="417"/>
      <c r="CKQ87" s="417"/>
      <c r="CKR87" s="417"/>
      <c r="CKS87" s="417"/>
      <c r="CKT87" s="417"/>
      <c r="CKU87" s="417"/>
      <c r="CKV87" s="417"/>
      <c r="CKW87" s="417"/>
      <c r="CKX87" s="417"/>
      <c r="CKY87" s="417"/>
      <c r="CKZ87" s="417"/>
      <c r="CLA87" s="417"/>
      <c r="CLB87" s="417"/>
      <c r="CLC87" s="417"/>
      <c r="CLD87" s="417"/>
      <c r="CLE87" s="417"/>
      <c r="CLF87" s="417"/>
      <c r="CLG87" s="417"/>
      <c r="CLH87" s="417"/>
      <c r="CLI87" s="417"/>
      <c r="CLJ87" s="417"/>
      <c r="CLK87" s="417"/>
      <c r="CLL87" s="417"/>
      <c r="CLM87" s="417"/>
      <c r="CLN87" s="417"/>
      <c r="CLO87" s="417"/>
      <c r="CLP87" s="417"/>
      <c r="CLQ87" s="417"/>
      <c r="CLR87" s="417"/>
      <c r="CLS87" s="417"/>
      <c r="CLT87" s="417"/>
      <c r="CLU87" s="417"/>
      <c r="CLV87" s="417"/>
      <c r="CLW87" s="417"/>
      <c r="CLX87" s="417"/>
      <c r="CLY87" s="417"/>
      <c r="CLZ87" s="417"/>
      <c r="CMA87" s="417"/>
      <c r="CMB87" s="417"/>
      <c r="CMC87" s="417"/>
      <c r="CMD87" s="417"/>
      <c r="CME87" s="417"/>
      <c r="CMF87" s="417"/>
      <c r="CMG87" s="417"/>
      <c r="CMH87" s="417"/>
      <c r="CMI87" s="417"/>
      <c r="CMJ87" s="417"/>
      <c r="CMK87" s="417"/>
      <c r="CML87" s="417"/>
      <c r="CMM87" s="417"/>
      <c r="CMN87" s="417"/>
      <c r="CMO87" s="417"/>
      <c r="CMP87" s="417"/>
      <c r="CMQ87" s="417"/>
      <c r="CMR87" s="417"/>
      <c r="CMS87" s="417"/>
      <c r="CMT87" s="417"/>
      <c r="CMU87" s="417"/>
      <c r="CMV87" s="417"/>
      <c r="CMW87" s="417"/>
      <c r="CMX87" s="417"/>
      <c r="CMY87" s="417"/>
      <c r="CMZ87" s="417"/>
      <c r="CNA87" s="417"/>
      <c r="CNB87" s="417"/>
      <c r="CNC87" s="417"/>
      <c r="CND87" s="417"/>
      <c r="CNE87" s="417"/>
      <c r="CNF87" s="417"/>
      <c r="CNG87" s="417"/>
      <c r="CNH87" s="417"/>
      <c r="CNI87" s="417"/>
      <c r="CNJ87" s="417"/>
      <c r="CNK87" s="417"/>
      <c r="CNL87" s="417"/>
      <c r="CNM87" s="417"/>
      <c r="CNN87" s="417"/>
      <c r="CNO87" s="417"/>
      <c r="CNP87" s="417"/>
      <c r="CNQ87" s="417"/>
      <c r="CNR87" s="417"/>
      <c r="CNS87" s="417"/>
      <c r="CNT87" s="417"/>
      <c r="CNU87" s="417"/>
      <c r="CNV87" s="417"/>
      <c r="CNW87" s="417"/>
      <c r="CNX87" s="417"/>
      <c r="CNY87" s="417"/>
      <c r="CNZ87" s="417"/>
      <c r="COA87" s="417"/>
      <c r="COB87" s="417"/>
      <c r="COC87" s="417"/>
      <c r="COD87" s="417"/>
      <c r="COE87" s="417"/>
      <c r="COF87" s="417"/>
      <c r="COG87" s="417"/>
      <c r="COH87" s="417"/>
      <c r="COI87" s="417"/>
      <c r="COJ87" s="417"/>
      <c r="COK87" s="417"/>
      <c r="COL87" s="417"/>
      <c r="COM87" s="417"/>
      <c r="CON87" s="417"/>
      <c r="COO87" s="417"/>
      <c r="COP87" s="417"/>
      <c r="COQ87" s="417"/>
      <c r="COR87" s="417"/>
      <c r="COS87" s="417"/>
      <c r="COT87" s="417"/>
      <c r="COU87" s="417"/>
      <c r="COV87" s="417"/>
      <c r="COW87" s="417"/>
      <c r="COX87" s="417"/>
      <c r="COY87" s="417"/>
    </row>
    <row r="88" spans="1:2443" s="426" customFormat="1" ht="14.25" customHeight="1" x14ac:dyDescent="0.35">
      <c r="A88" s="307" t="s">
        <v>585</v>
      </c>
      <c r="B88" s="306" t="s">
        <v>84</v>
      </c>
      <c r="C88" s="306">
        <v>2014</v>
      </c>
      <c r="D88" s="306" t="s">
        <v>594</v>
      </c>
      <c r="E88" s="433">
        <v>19</v>
      </c>
      <c r="F88" s="331" t="s">
        <v>348</v>
      </c>
      <c r="G88" s="469">
        <f t="shared" si="3"/>
        <v>19</v>
      </c>
      <c r="H88" s="331" t="s">
        <v>349</v>
      </c>
      <c r="I88" s="331" t="s">
        <v>350</v>
      </c>
      <c r="J88" s="331" t="s">
        <v>350</v>
      </c>
      <c r="K88" s="643"/>
      <c r="L88" s="643"/>
      <c r="M88" s="643"/>
      <c r="N88" s="643"/>
      <c r="O88" s="643"/>
      <c r="P88" s="643"/>
      <c r="Q88" s="416"/>
      <c r="R88" s="363"/>
      <c r="S88" s="416"/>
      <c r="T88" s="416"/>
      <c r="U88" s="416"/>
      <c r="V88" s="416"/>
      <c r="W88" s="416"/>
      <c r="X88" s="416"/>
      <c r="Y88" s="416"/>
      <c r="Z88" s="416"/>
      <c r="AA88" s="416"/>
      <c r="AB88" s="416"/>
      <c r="AC88" s="416"/>
      <c r="AD88" s="416"/>
      <c r="AE88" s="416"/>
      <c r="AF88" s="416"/>
      <c r="AG88" s="416"/>
      <c r="AH88" s="416"/>
      <c r="AI88" s="416"/>
      <c r="AJ88" s="416"/>
      <c r="AK88" s="416"/>
      <c r="AL88" s="416"/>
      <c r="AM88" s="416"/>
      <c r="AN88" s="416"/>
      <c r="AO88" s="416"/>
      <c r="AP88" s="416"/>
      <c r="AQ88" s="416"/>
      <c r="AR88" s="416"/>
      <c r="AS88" s="416"/>
      <c r="AT88" s="416"/>
      <c r="AU88" s="416"/>
      <c r="AV88" s="416"/>
      <c r="AW88" s="416"/>
      <c r="AX88" s="416"/>
      <c r="AY88" s="416"/>
      <c r="AZ88" s="416"/>
      <c r="BA88" s="416"/>
      <c r="BB88" s="416"/>
      <c r="BC88" s="416"/>
      <c r="BD88" s="416"/>
      <c r="BE88" s="416"/>
      <c r="BF88" s="416"/>
      <c r="BG88" s="416"/>
      <c r="BH88" s="416"/>
      <c r="BI88" s="416"/>
      <c r="BJ88" s="416"/>
      <c r="BK88" s="416"/>
      <c r="BL88" s="416"/>
      <c r="BM88" s="416"/>
      <c r="BN88" s="416"/>
      <c r="BO88" s="416"/>
      <c r="BP88" s="416"/>
      <c r="BQ88" s="416"/>
      <c r="BR88" s="416"/>
      <c r="BS88" s="416"/>
      <c r="BT88" s="416"/>
      <c r="BU88" s="416"/>
      <c r="BV88" s="416"/>
      <c r="BW88" s="416"/>
      <c r="BX88" s="416"/>
      <c r="BY88" s="416"/>
      <c r="BZ88" s="416"/>
      <c r="CA88" s="416"/>
      <c r="CB88" s="416"/>
      <c r="CC88" s="416"/>
      <c r="CD88" s="416"/>
      <c r="CE88" s="416"/>
      <c r="CF88" s="416"/>
      <c r="CG88" s="416"/>
      <c r="CH88" s="416"/>
      <c r="CI88" s="416"/>
      <c r="CJ88" s="416"/>
      <c r="CK88" s="416"/>
      <c r="CL88" s="416"/>
      <c r="CM88" s="416"/>
      <c r="CN88" s="416"/>
      <c r="CO88" s="416"/>
      <c r="CP88" s="416"/>
      <c r="CQ88" s="416"/>
      <c r="CR88" s="416"/>
      <c r="CS88" s="416"/>
      <c r="CT88" s="416"/>
      <c r="CU88" s="416"/>
      <c r="CV88" s="416"/>
      <c r="CW88" s="416"/>
      <c r="CX88" s="416"/>
      <c r="CY88" s="416"/>
      <c r="CZ88" s="416"/>
      <c r="DA88" s="416"/>
      <c r="DB88" s="416"/>
      <c r="DC88" s="416"/>
      <c r="DD88" s="416"/>
      <c r="DE88" s="416"/>
      <c r="DF88" s="416"/>
      <c r="DG88" s="416"/>
      <c r="DH88" s="416"/>
      <c r="DI88" s="416"/>
      <c r="DJ88" s="416"/>
      <c r="DK88" s="416"/>
      <c r="DL88" s="416"/>
      <c r="DM88" s="416"/>
      <c r="DN88" s="416"/>
      <c r="DO88" s="416"/>
      <c r="DP88" s="416"/>
      <c r="DQ88" s="416"/>
      <c r="DR88" s="416"/>
      <c r="DS88" s="416"/>
      <c r="DT88" s="416"/>
      <c r="DU88" s="416"/>
      <c r="DV88" s="416"/>
      <c r="DW88" s="416"/>
      <c r="DX88" s="416"/>
      <c r="DY88" s="416"/>
      <c r="DZ88" s="416"/>
      <c r="EA88" s="416"/>
      <c r="EB88" s="416"/>
      <c r="EC88" s="416"/>
      <c r="ED88" s="416"/>
      <c r="EE88" s="416"/>
      <c r="EF88" s="416"/>
      <c r="EG88" s="416"/>
      <c r="EH88" s="416"/>
      <c r="EI88" s="416"/>
      <c r="EJ88" s="416"/>
      <c r="EK88" s="416"/>
      <c r="EL88" s="416"/>
      <c r="EM88" s="416"/>
      <c r="EN88" s="416"/>
      <c r="EO88" s="416"/>
      <c r="EP88" s="416"/>
      <c r="EQ88" s="416"/>
      <c r="ER88" s="416"/>
      <c r="ES88" s="416"/>
      <c r="ET88" s="416"/>
      <c r="EU88" s="416"/>
      <c r="EV88" s="416"/>
      <c r="EW88" s="416"/>
      <c r="EX88" s="416"/>
      <c r="EY88" s="416"/>
      <c r="EZ88" s="416"/>
      <c r="FA88" s="416"/>
      <c r="FB88" s="416"/>
      <c r="FC88" s="416"/>
      <c r="FD88" s="416"/>
      <c r="FE88" s="416"/>
      <c r="FF88" s="416"/>
      <c r="FG88" s="416"/>
      <c r="FH88" s="416"/>
      <c r="FI88" s="416"/>
      <c r="FJ88" s="416"/>
      <c r="FK88" s="416"/>
      <c r="FL88" s="416"/>
      <c r="FM88" s="416"/>
      <c r="FN88" s="416"/>
      <c r="FO88" s="416"/>
      <c r="FP88" s="416"/>
      <c r="FQ88" s="416"/>
      <c r="FR88" s="416"/>
      <c r="FS88" s="416"/>
      <c r="FT88" s="416"/>
      <c r="FU88" s="416"/>
      <c r="FV88" s="416"/>
      <c r="FW88" s="416"/>
      <c r="FX88" s="416"/>
      <c r="FY88" s="416"/>
      <c r="FZ88" s="416"/>
      <c r="GA88" s="416"/>
      <c r="GB88" s="416"/>
      <c r="GC88" s="416"/>
      <c r="GD88" s="416"/>
      <c r="GE88" s="416"/>
      <c r="GF88" s="416"/>
      <c r="GG88" s="416"/>
      <c r="GH88" s="416"/>
      <c r="GI88" s="416"/>
      <c r="GJ88" s="416"/>
      <c r="GK88" s="416"/>
      <c r="GL88" s="416"/>
      <c r="GM88" s="416"/>
      <c r="GN88" s="416"/>
      <c r="GO88" s="416"/>
      <c r="GP88" s="416"/>
      <c r="GQ88" s="416"/>
      <c r="GR88" s="416"/>
      <c r="GS88" s="416"/>
      <c r="GT88" s="416"/>
      <c r="GU88" s="416"/>
      <c r="GV88" s="416"/>
      <c r="GW88" s="416"/>
      <c r="GX88" s="416"/>
      <c r="GY88" s="416"/>
      <c r="GZ88" s="416"/>
      <c r="HA88" s="416"/>
      <c r="HB88" s="416"/>
      <c r="HC88" s="416"/>
      <c r="HD88" s="416"/>
      <c r="HE88" s="416"/>
      <c r="HF88" s="416"/>
      <c r="HG88" s="416"/>
      <c r="HH88" s="416"/>
      <c r="HI88" s="416"/>
      <c r="HJ88" s="416"/>
      <c r="HK88" s="416"/>
      <c r="HL88" s="416"/>
      <c r="HM88" s="416"/>
      <c r="HN88" s="416"/>
      <c r="HO88" s="416"/>
      <c r="HP88" s="416"/>
      <c r="HQ88" s="416"/>
      <c r="HR88" s="416"/>
      <c r="HS88" s="416"/>
      <c r="HT88" s="416"/>
      <c r="HU88" s="416"/>
      <c r="HV88" s="416"/>
      <c r="HW88" s="416"/>
      <c r="HX88" s="416"/>
      <c r="HY88" s="416"/>
      <c r="HZ88" s="416"/>
      <c r="IA88" s="416"/>
      <c r="IB88" s="416"/>
      <c r="IC88" s="416"/>
      <c r="ID88" s="416"/>
      <c r="IE88" s="416"/>
      <c r="IF88" s="416"/>
      <c r="IG88" s="416"/>
      <c r="IH88" s="416"/>
      <c r="II88" s="416"/>
      <c r="IJ88" s="416"/>
      <c r="IK88" s="416"/>
      <c r="IL88" s="416"/>
      <c r="IM88" s="416"/>
      <c r="IN88" s="416"/>
      <c r="IO88" s="416"/>
      <c r="IP88" s="416"/>
      <c r="IQ88" s="416"/>
      <c r="IR88" s="416"/>
      <c r="IS88" s="416"/>
      <c r="IT88" s="416"/>
      <c r="IU88" s="416"/>
      <c r="IV88" s="416"/>
      <c r="IW88" s="416"/>
      <c r="IX88" s="416"/>
      <c r="IY88" s="416"/>
      <c r="IZ88" s="416"/>
      <c r="JA88" s="416"/>
      <c r="JB88" s="416"/>
      <c r="JC88" s="416"/>
      <c r="JD88" s="416"/>
      <c r="JE88" s="416"/>
      <c r="JF88" s="416"/>
      <c r="JG88" s="416"/>
      <c r="JH88" s="416"/>
      <c r="JI88" s="416"/>
      <c r="JJ88" s="416"/>
      <c r="JK88" s="416"/>
      <c r="JL88" s="416"/>
      <c r="JM88" s="416"/>
      <c r="JN88" s="416"/>
      <c r="JO88" s="416"/>
      <c r="JP88" s="416"/>
      <c r="JQ88" s="416"/>
      <c r="JR88" s="416"/>
      <c r="JS88" s="416"/>
      <c r="JT88" s="416"/>
      <c r="JU88" s="416"/>
      <c r="JV88" s="416"/>
      <c r="JW88" s="416"/>
      <c r="JX88" s="416"/>
      <c r="JY88" s="416"/>
      <c r="JZ88" s="416"/>
      <c r="KA88" s="416"/>
      <c r="KB88" s="416"/>
      <c r="KC88" s="416"/>
      <c r="KD88" s="416"/>
      <c r="KE88" s="416"/>
      <c r="KF88" s="416"/>
      <c r="KG88" s="416"/>
      <c r="KH88" s="416"/>
      <c r="KI88" s="416"/>
      <c r="KJ88" s="416"/>
      <c r="KK88" s="416"/>
      <c r="KL88" s="416"/>
      <c r="KM88" s="416"/>
      <c r="KN88" s="416"/>
      <c r="KO88" s="416"/>
      <c r="KP88" s="416"/>
      <c r="KQ88" s="416"/>
      <c r="KR88" s="416"/>
      <c r="KS88" s="416"/>
      <c r="KT88" s="416"/>
      <c r="KU88" s="416"/>
      <c r="KV88" s="416"/>
      <c r="KW88" s="416"/>
      <c r="KX88" s="416"/>
      <c r="KY88" s="416"/>
      <c r="KZ88" s="416"/>
      <c r="LA88" s="416"/>
      <c r="LB88" s="416"/>
      <c r="LC88" s="416"/>
      <c r="LD88" s="416"/>
      <c r="LE88" s="416"/>
      <c r="LF88" s="416"/>
      <c r="LG88" s="416"/>
      <c r="LH88" s="416"/>
      <c r="LI88" s="416"/>
      <c r="LJ88" s="416"/>
      <c r="LK88" s="416"/>
      <c r="LL88" s="416"/>
      <c r="LM88" s="416"/>
      <c r="LN88" s="416"/>
      <c r="LO88" s="416"/>
      <c r="LP88" s="416"/>
      <c r="LQ88" s="416"/>
      <c r="LR88" s="416"/>
      <c r="LS88" s="416"/>
      <c r="LT88" s="416"/>
      <c r="LU88" s="416"/>
      <c r="LV88" s="416"/>
      <c r="LW88" s="416"/>
      <c r="LX88" s="416"/>
      <c r="LY88" s="416"/>
      <c r="LZ88" s="416"/>
      <c r="MA88" s="416"/>
      <c r="MB88" s="416"/>
      <c r="MC88" s="416"/>
      <c r="MD88" s="416"/>
      <c r="ME88" s="416"/>
      <c r="MF88" s="416"/>
      <c r="MG88" s="416"/>
      <c r="MH88" s="416"/>
      <c r="MI88" s="416"/>
      <c r="MJ88" s="416"/>
      <c r="MK88" s="416"/>
      <c r="ML88" s="416"/>
      <c r="MM88" s="416"/>
      <c r="MN88" s="416"/>
      <c r="MO88" s="416"/>
      <c r="MP88" s="416"/>
      <c r="MQ88" s="416"/>
      <c r="MR88" s="416"/>
      <c r="MS88" s="416"/>
      <c r="MT88" s="416"/>
      <c r="MU88" s="416"/>
      <c r="MV88" s="416"/>
      <c r="MW88" s="416"/>
      <c r="MX88" s="416"/>
      <c r="MY88" s="416"/>
      <c r="MZ88" s="416"/>
      <c r="NA88" s="416"/>
      <c r="NB88" s="416"/>
      <c r="NC88" s="416"/>
      <c r="ND88" s="416"/>
      <c r="NE88" s="416"/>
      <c r="NF88" s="416"/>
      <c r="NG88" s="416"/>
      <c r="NH88" s="416"/>
      <c r="NI88" s="416"/>
      <c r="NJ88" s="416"/>
      <c r="NK88" s="416"/>
      <c r="NL88" s="416"/>
      <c r="NM88" s="416"/>
      <c r="NN88" s="416"/>
      <c r="NO88" s="416"/>
      <c r="NP88" s="416"/>
      <c r="NQ88" s="416"/>
      <c r="NR88" s="416"/>
      <c r="NS88" s="416"/>
      <c r="NT88" s="416"/>
      <c r="NU88" s="416"/>
      <c r="NV88" s="416"/>
      <c r="NW88" s="416"/>
      <c r="NX88" s="416"/>
      <c r="NY88" s="416"/>
      <c r="NZ88" s="416"/>
      <c r="OA88" s="416"/>
      <c r="OB88" s="416"/>
      <c r="OC88" s="416"/>
      <c r="OD88" s="416"/>
      <c r="OE88" s="416"/>
      <c r="OF88" s="416"/>
      <c r="OG88" s="416"/>
      <c r="OH88" s="416"/>
      <c r="OI88" s="416"/>
      <c r="OJ88" s="416"/>
      <c r="OK88" s="416"/>
      <c r="OL88" s="416"/>
      <c r="OM88" s="416"/>
      <c r="ON88" s="416"/>
      <c r="OO88" s="416"/>
      <c r="OP88" s="416"/>
      <c r="OQ88" s="416"/>
      <c r="OR88" s="416"/>
      <c r="OS88" s="416"/>
      <c r="OT88" s="416"/>
      <c r="OU88" s="416"/>
      <c r="OV88" s="416"/>
      <c r="OW88" s="416"/>
      <c r="OX88" s="416"/>
      <c r="OY88" s="416"/>
      <c r="OZ88" s="416"/>
      <c r="PA88" s="416"/>
      <c r="PB88" s="416"/>
      <c r="PC88" s="416"/>
      <c r="PD88" s="416"/>
      <c r="PE88" s="416"/>
      <c r="PF88" s="416"/>
      <c r="PG88" s="416"/>
      <c r="PH88" s="416"/>
      <c r="PI88" s="416"/>
      <c r="PJ88" s="416"/>
      <c r="PK88" s="416"/>
      <c r="PL88" s="416"/>
      <c r="PM88" s="416"/>
      <c r="PN88" s="416"/>
      <c r="PO88" s="416"/>
      <c r="PP88" s="416"/>
      <c r="PQ88" s="416"/>
      <c r="PR88" s="416"/>
      <c r="PS88" s="416"/>
      <c r="PT88" s="416"/>
      <c r="PU88" s="416"/>
      <c r="PV88" s="416"/>
      <c r="PW88" s="416"/>
      <c r="PX88" s="416"/>
      <c r="PY88" s="416"/>
      <c r="PZ88" s="416"/>
      <c r="QA88" s="416"/>
      <c r="QB88" s="416"/>
      <c r="QC88" s="416"/>
      <c r="QD88" s="416"/>
      <c r="QE88" s="416"/>
      <c r="QF88" s="416"/>
      <c r="QG88" s="416"/>
      <c r="QH88" s="416"/>
      <c r="QI88" s="416"/>
      <c r="QJ88" s="416"/>
      <c r="QK88" s="416"/>
      <c r="QL88" s="416"/>
      <c r="QM88" s="416"/>
      <c r="QN88" s="416"/>
      <c r="QO88" s="416"/>
      <c r="QP88" s="416"/>
      <c r="QQ88" s="416"/>
      <c r="QR88" s="416"/>
      <c r="QS88" s="416"/>
      <c r="QT88" s="416"/>
      <c r="QU88" s="416"/>
      <c r="QV88" s="416"/>
      <c r="QW88" s="416"/>
      <c r="QX88" s="416"/>
      <c r="QY88" s="416"/>
      <c r="QZ88" s="416"/>
      <c r="RA88" s="416"/>
      <c r="RB88" s="416"/>
      <c r="RC88" s="416"/>
      <c r="RD88" s="416"/>
      <c r="RE88" s="416"/>
      <c r="RF88" s="416"/>
      <c r="RG88" s="416"/>
      <c r="RH88" s="416"/>
      <c r="RI88" s="416"/>
      <c r="RJ88" s="416"/>
      <c r="RK88" s="416"/>
      <c r="RL88" s="416"/>
      <c r="RM88" s="416"/>
      <c r="RN88" s="416"/>
      <c r="RO88" s="416"/>
      <c r="RP88" s="416"/>
      <c r="RQ88" s="416"/>
      <c r="RR88" s="416"/>
      <c r="RS88" s="416"/>
      <c r="RT88" s="416"/>
      <c r="RU88" s="416"/>
      <c r="RV88" s="416"/>
      <c r="RW88" s="416"/>
      <c r="RX88" s="416"/>
      <c r="RY88" s="416"/>
      <c r="RZ88" s="416"/>
      <c r="SA88" s="416"/>
      <c r="SB88" s="416"/>
      <c r="SC88" s="416"/>
      <c r="SD88" s="416"/>
      <c r="SE88" s="416"/>
      <c r="SF88" s="416"/>
      <c r="SG88" s="416"/>
      <c r="SH88" s="416"/>
      <c r="SI88" s="416"/>
      <c r="SJ88" s="416"/>
      <c r="SK88" s="416"/>
      <c r="SL88" s="416"/>
      <c r="SM88" s="416"/>
      <c r="SN88" s="416"/>
      <c r="SO88" s="416"/>
      <c r="SP88" s="416"/>
      <c r="SQ88" s="416"/>
      <c r="SR88" s="416"/>
      <c r="SS88" s="416"/>
      <c r="ST88" s="416"/>
      <c r="SU88" s="416"/>
      <c r="SV88" s="416"/>
      <c r="SW88" s="416"/>
      <c r="SX88" s="416"/>
      <c r="SY88" s="416"/>
      <c r="SZ88" s="416"/>
      <c r="TA88" s="416"/>
      <c r="TB88" s="416"/>
      <c r="TC88" s="416"/>
      <c r="TD88" s="416"/>
      <c r="TE88" s="416"/>
      <c r="TF88" s="416"/>
      <c r="TG88" s="416"/>
      <c r="TH88" s="416"/>
      <c r="TI88" s="416"/>
      <c r="TJ88" s="416"/>
      <c r="TK88" s="416"/>
      <c r="TL88" s="416"/>
      <c r="TM88" s="416"/>
      <c r="TN88" s="416"/>
      <c r="TO88" s="416"/>
      <c r="TP88" s="416"/>
      <c r="TQ88" s="416"/>
      <c r="TR88" s="416"/>
      <c r="TS88" s="416"/>
      <c r="TT88" s="416"/>
      <c r="TU88" s="416"/>
      <c r="TV88" s="416"/>
      <c r="TW88" s="416"/>
      <c r="TX88" s="416"/>
      <c r="TY88" s="416"/>
      <c r="TZ88" s="416"/>
      <c r="UA88" s="416"/>
      <c r="UB88" s="416"/>
      <c r="UC88" s="416"/>
      <c r="UD88" s="416"/>
      <c r="UE88" s="416"/>
      <c r="UF88" s="416"/>
      <c r="UG88" s="416"/>
      <c r="UH88" s="416"/>
      <c r="UI88" s="416"/>
      <c r="UJ88" s="416"/>
      <c r="UK88" s="416"/>
      <c r="UL88" s="416"/>
      <c r="UM88" s="416"/>
      <c r="UN88" s="416"/>
      <c r="UO88" s="416"/>
      <c r="UP88" s="416"/>
      <c r="UQ88" s="416"/>
      <c r="UR88" s="416"/>
      <c r="US88" s="416"/>
      <c r="UT88" s="416"/>
      <c r="UU88" s="416"/>
      <c r="UV88" s="416"/>
      <c r="UW88" s="416"/>
      <c r="UX88" s="416"/>
      <c r="UY88" s="416"/>
      <c r="UZ88" s="416"/>
      <c r="VA88" s="416"/>
      <c r="VB88" s="416"/>
      <c r="VC88" s="416"/>
      <c r="VD88" s="416"/>
      <c r="VE88" s="416"/>
      <c r="VF88" s="416"/>
      <c r="VG88" s="416"/>
      <c r="VH88" s="416"/>
      <c r="VI88" s="416"/>
      <c r="VJ88" s="416"/>
      <c r="VK88" s="416"/>
      <c r="VL88" s="416"/>
      <c r="VM88" s="416"/>
      <c r="VN88" s="416"/>
      <c r="VO88" s="416"/>
      <c r="VP88" s="416"/>
      <c r="VQ88" s="416"/>
      <c r="VR88" s="416"/>
      <c r="VS88" s="416"/>
      <c r="VT88" s="416"/>
      <c r="VU88" s="416"/>
      <c r="VV88" s="416"/>
      <c r="VW88" s="416"/>
      <c r="VX88" s="416"/>
      <c r="VY88" s="416"/>
      <c r="VZ88" s="416"/>
      <c r="WA88" s="416"/>
      <c r="WB88" s="416"/>
      <c r="WC88" s="416"/>
      <c r="WD88" s="416"/>
      <c r="WE88" s="416"/>
      <c r="WF88" s="416"/>
      <c r="WG88" s="416"/>
      <c r="WH88" s="416"/>
      <c r="WI88" s="416"/>
      <c r="WJ88" s="416"/>
      <c r="WK88" s="416"/>
      <c r="WL88" s="416"/>
      <c r="WM88" s="416"/>
      <c r="WN88" s="416"/>
      <c r="WO88" s="416"/>
      <c r="WP88" s="416"/>
      <c r="WQ88" s="416"/>
      <c r="WR88" s="416"/>
      <c r="WS88" s="416"/>
      <c r="WT88" s="416"/>
      <c r="WU88" s="416"/>
      <c r="WV88" s="416"/>
      <c r="WW88" s="416"/>
      <c r="WX88" s="416"/>
      <c r="WY88" s="416"/>
      <c r="WZ88" s="416"/>
      <c r="XA88" s="416"/>
      <c r="XB88" s="416"/>
      <c r="XC88" s="416"/>
      <c r="XD88" s="416"/>
      <c r="XE88" s="416"/>
      <c r="XF88" s="416"/>
      <c r="XG88" s="416"/>
      <c r="XH88" s="416"/>
      <c r="XI88" s="416"/>
      <c r="XJ88" s="416"/>
      <c r="XK88" s="416"/>
      <c r="XL88" s="416"/>
      <c r="XM88" s="416"/>
      <c r="XN88" s="416"/>
      <c r="XO88" s="416"/>
      <c r="XP88" s="416"/>
      <c r="XQ88" s="416"/>
      <c r="XR88" s="417"/>
      <c r="XS88" s="417"/>
      <c r="XT88" s="417"/>
      <c r="XU88" s="417"/>
      <c r="XV88" s="417"/>
      <c r="XW88" s="417"/>
      <c r="XX88" s="417"/>
      <c r="XY88" s="417"/>
      <c r="XZ88" s="417"/>
      <c r="YA88" s="417"/>
      <c r="YB88" s="417"/>
      <c r="YC88" s="417"/>
      <c r="YD88" s="417"/>
      <c r="YE88" s="417"/>
      <c r="YF88" s="417"/>
      <c r="YG88" s="417"/>
      <c r="YH88" s="417"/>
      <c r="YI88" s="417"/>
      <c r="YJ88" s="417"/>
      <c r="YK88" s="417"/>
      <c r="YL88" s="417"/>
      <c r="YM88" s="417"/>
      <c r="YN88" s="417"/>
      <c r="YO88" s="417"/>
      <c r="YP88" s="417"/>
      <c r="YQ88" s="417"/>
      <c r="YR88" s="417"/>
      <c r="YS88" s="417"/>
      <c r="YT88" s="417"/>
      <c r="YU88" s="417"/>
      <c r="YV88" s="417"/>
      <c r="YW88" s="417"/>
      <c r="YX88" s="417"/>
      <c r="YY88" s="417"/>
      <c r="YZ88" s="417"/>
      <c r="ZA88" s="417"/>
      <c r="ZB88" s="417"/>
      <c r="ZC88" s="417"/>
      <c r="ZD88" s="417"/>
      <c r="ZE88" s="417"/>
      <c r="ZF88" s="417"/>
      <c r="ZG88" s="417"/>
      <c r="ZH88" s="417"/>
      <c r="ZI88" s="417"/>
      <c r="ZJ88" s="417"/>
      <c r="ZK88" s="417"/>
      <c r="ZL88" s="417"/>
      <c r="ZM88" s="417"/>
      <c r="ZN88" s="417"/>
      <c r="ZO88" s="417"/>
      <c r="ZP88" s="417"/>
      <c r="ZQ88" s="417"/>
      <c r="ZR88" s="417"/>
      <c r="ZS88" s="417"/>
      <c r="ZT88" s="417"/>
      <c r="ZU88" s="417"/>
      <c r="ZV88" s="417"/>
      <c r="ZW88" s="417"/>
      <c r="ZX88" s="417"/>
      <c r="ZY88" s="417"/>
      <c r="ZZ88" s="417"/>
      <c r="AAA88" s="417"/>
      <c r="AAB88" s="417"/>
      <c r="AAC88" s="417"/>
      <c r="AAD88" s="417"/>
      <c r="AAE88" s="417"/>
      <c r="AAF88" s="417"/>
      <c r="AAG88" s="417"/>
      <c r="AAH88" s="417"/>
      <c r="AAI88" s="417"/>
      <c r="AAJ88" s="417"/>
      <c r="AAK88" s="417"/>
      <c r="AAL88" s="417"/>
      <c r="AAM88" s="417"/>
      <c r="AAN88" s="417"/>
      <c r="AAO88" s="417"/>
      <c r="AAP88" s="417"/>
      <c r="AAQ88" s="417"/>
      <c r="AAR88" s="417"/>
      <c r="AAS88" s="417"/>
      <c r="AAT88" s="417"/>
      <c r="AAU88" s="417"/>
      <c r="AAV88" s="417"/>
      <c r="AAW88" s="417"/>
      <c r="AAX88" s="417"/>
      <c r="AAY88" s="417"/>
      <c r="AAZ88" s="417"/>
      <c r="ABA88" s="417"/>
      <c r="ABB88" s="417"/>
      <c r="ABC88" s="417"/>
      <c r="ABD88" s="417"/>
      <c r="ABE88" s="417"/>
      <c r="ABF88" s="417"/>
      <c r="ABG88" s="417"/>
      <c r="ABH88" s="417"/>
      <c r="ABI88" s="417"/>
      <c r="ABJ88" s="417"/>
      <c r="ABK88" s="417"/>
      <c r="ABL88" s="417"/>
      <c r="ABM88" s="417"/>
      <c r="ABN88" s="417"/>
      <c r="ABO88" s="417"/>
      <c r="ABP88" s="417"/>
      <c r="ABQ88" s="417"/>
      <c r="ABR88" s="417"/>
      <c r="ABS88" s="417"/>
      <c r="ABT88" s="417"/>
      <c r="ABU88" s="417"/>
      <c r="ABV88" s="417"/>
      <c r="ABW88" s="417"/>
      <c r="ABX88" s="417"/>
      <c r="ABY88" s="417"/>
      <c r="ABZ88" s="417"/>
      <c r="ACA88" s="417"/>
      <c r="ACB88" s="417"/>
      <c r="ACC88" s="417"/>
      <c r="ACD88" s="417"/>
      <c r="ACE88" s="417"/>
      <c r="ACF88" s="417"/>
      <c r="ACG88" s="417"/>
      <c r="ACH88" s="417"/>
      <c r="ACI88" s="417"/>
      <c r="ACJ88" s="417"/>
      <c r="ACK88" s="417"/>
      <c r="ACL88" s="417"/>
      <c r="ACM88" s="417"/>
      <c r="ACN88" s="417"/>
      <c r="ACO88" s="417"/>
      <c r="ACP88" s="417"/>
      <c r="ACQ88" s="417"/>
      <c r="ACR88" s="417"/>
      <c r="ACS88" s="417"/>
      <c r="ACT88" s="417"/>
      <c r="ACU88" s="417"/>
      <c r="ACV88" s="417"/>
      <c r="ACW88" s="417"/>
      <c r="ACX88" s="417"/>
      <c r="ACY88" s="417"/>
      <c r="ACZ88" s="417"/>
      <c r="ADA88" s="417"/>
      <c r="ADB88" s="417"/>
      <c r="ADC88" s="417"/>
      <c r="ADD88" s="417"/>
      <c r="ADE88" s="417"/>
      <c r="ADF88" s="417"/>
      <c r="ADG88" s="417"/>
      <c r="ADH88" s="417"/>
      <c r="ADI88" s="417"/>
      <c r="ADJ88" s="417"/>
      <c r="ADK88" s="417"/>
      <c r="ADL88" s="417"/>
      <c r="ADM88" s="417"/>
      <c r="ADN88" s="417"/>
      <c r="ADO88" s="417"/>
      <c r="ADP88" s="417"/>
      <c r="ADQ88" s="417"/>
      <c r="ADR88" s="417"/>
      <c r="ADS88" s="417"/>
      <c r="ADT88" s="417"/>
      <c r="ADU88" s="417"/>
      <c r="ADV88" s="417"/>
      <c r="ADW88" s="417"/>
      <c r="ADX88" s="417"/>
      <c r="ADY88" s="417"/>
      <c r="ADZ88" s="417"/>
      <c r="AEA88" s="417"/>
      <c r="AEB88" s="417"/>
      <c r="AEC88" s="417"/>
      <c r="AED88" s="417"/>
      <c r="AEE88" s="417"/>
      <c r="AEF88" s="417"/>
      <c r="AEG88" s="417"/>
      <c r="AEH88" s="417"/>
      <c r="AEI88" s="417"/>
      <c r="AEJ88" s="417"/>
      <c r="AEK88" s="417"/>
      <c r="AEL88" s="417"/>
      <c r="AEM88" s="417"/>
      <c r="AEN88" s="417"/>
      <c r="AEO88" s="417"/>
      <c r="AEP88" s="417"/>
      <c r="AEQ88" s="417"/>
      <c r="AER88" s="417"/>
      <c r="AES88" s="417"/>
      <c r="AET88" s="417"/>
      <c r="AEU88" s="417"/>
      <c r="AEV88" s="417"/>
      <c r="AEW88" s="417"/>
      <c r="AEX88" s="417"/>
      <c r="AEY88" s="417"/>
      <c r="AEZ88" s="417"/>
      <c r="AFA88" s="417"/>
      <c r="AFB88" s="417"/>
      <c r="AFC88" s="417"/>
      <c r="AFD88" s="417"/>
      <c r="AFE88" s="417"/>
      <c r="AFF88" s="417"/>
      <c r="AFG88" s="417"/>
      <c r="AFH88" s="417"/>
      <c r="AFI88" s="417"/>
      <c r="AFJ88" s="417"/>
      <c r="AFK88" s="417"/>
      <c r="AFL88" s="417"/>
      <c r="AFM88" s="417"/>
      <c r="AFN88" s="417"/>
      <c r="AFO88" s="417"/>
      <c r="AFP88" s="417"/>
      <c r="AFQ88" s="417"/>
      <c r="AFR88" s="417"/>
      <c r="AFS88" s="417"/>
      <c r="AFT88" s="417"/>
      <c r="AFU88" s="417"/>
      <c r="AFV88" s="417"/>
      <c r="AFW88" s="417"/>
      <c r="AFX88" s="417"/>
      <c r="AFY88" s="417"/>
      <c r="AFZ88" s="417"/>
      <c r="AGA88" s="417"/>
      <c r="AGB88" s="417"/>
      <c r="AGC88" s="417"/>
      <c r="AGD88" s="417"/>
      <c r="AGE88" s="417"/>
      <c r="AGF88" s="417"/>
      <c r="AGG88" s="417"/>
      <c r="AGH88" s="417"/>
      <c r="AGI88" s="417"/>
      <c r="AGJ88" s="417"/>
      <c r="AGK88" s="417"/>
      <c r="AGL88" s="417"/>
      <c r="AGM88" s="417"/>
      <c r="AGN88" s="417"/>
      <c r="AGO88" s="417"/>
      <c r="AGP88" s="417"/>
      <c r="AGQ88" s="417"/>
      <c r="AGR88" s="417"/>
      <c r="AGS88" s="417"/>
      <c r="AGT88" s="417"/>
      <c r="AGU88" s="417"/>
      <c r="AGV88" s="417"/>
      <c r="AGW88" s="417"/>
      <c r="AGX88" s="417"/>
      <c r="AGY88" s="417"/>
      <c r="AGZ88" s="417"/>
      <c r="AHA88" s="417"/>
      <c r="AHB88" s="417"/>
      <c r="AHC88" s="417"/>
      <c r="AHD88" s="417"/>
      <c r="AHE88" s="417"/>
      <c r="AHF88" s="417"/>
      <c r="AHG88" s="417"/>
      <c r="AHH88" s="417"/>
      <c r="AHI88" s="417"/>
      <c r="AHJ88" s="417"/>
      <c r="AHK88" s="417"/>
      <c r="AHL88" s="417"/>
      <c r="AHM88" s="417"/>
      <c r="AHN88" s="417"/>
      <c r="AHO88" s="417"/>
      <c r="AHP88" s="417"/>
      <c r="AHQ88" s="417"/>
      <c r="AHR88" s="417"/>
      <c r="AHS88" s="417"/>
      <c r="AHT88" s="417"/>
      <c r="AHU88" s="417"/>
      <c r="AHV88" s="417"/>
      <c r="AHW88" s="417"/>
      <c r="AHX88" s="417"/>
      <c r="AHY88" s="417"/>
      <c r="AHZ88" s="417"/>
      <c r="AIA88" s="417"/>
      <c r="AIB88" s="417"/>
      <c r="AIC88" s="417"/>
      <c r="AID88" s="417"/>
      <c r="AIE88" s="417"/>
      <c r="AIF88" s="417"/>
      <c r="AIG88" s="417"/>
      <c r="AIH88" s="417"/>
      <c r="AII88" s="417"/>
      <c r="AIJ88" s="417"/>
      <c r="AIK88" s="417"/>
      <c r="AIL88" s="417"/>
      <c r="AIM88" s="417"/>
      <c r="AIN88" s="417"/>
      <c r="AIO88" s="417"/>
      <c r="AIP88" s="417"/>
      <c r="AIQ88" s="417"/>
      <c r="AIR88" s="417"/>
      <c r="AIS88" s="417"/>
      <c r="AIT88" s="417"/>
      <c r="AIU88" s="417"/>
      <c r="AIV88" s="417"/>
      <c r="AIW88" s="417"/>
      <c r="AIX88" s="417"/>
      <c r="AIY88" s="417"/>
      <c r="AIZ88" s="417"/>
      <c r="AJA88" s="417"/>
      <c r="AJB88" s="417"/>
      <c r="AJC88" s="417"/>
      <c r="AJD88" s="417"/>
      <c r="AJE88" s="417"/>
      <c r="AJF88" s="417"/>
      <c r="AJG88" s="417"/>
      <c r="AJH88" s="417"/>
      <c r="AJI88" s="417"/>
      <c r="AJJ88" s="417"/>
      <c r="AJK88" s="417"/>
      <c r="AJL88" s="417"/>
      <c r="AJM88" s="417"/>
      <c r="AJN88" s="417"/>
      <c r="AJO88" s="417"/>
      <c r="AJP88" s="417"/>
      <c r="AJQ88" s="417"/>
      <c r="AJR88" s="417"/>
      <c r="AJS88" s="417"/>
      <c r="AJT88" s="417"/>
      <c r="AJU88" s="417"/>
      <c r="AJV88" s="417"/>
      <c r="AJW88" s="417"/>
      <c r="AJX88" s="417"/>
      <c r="AJY88" s="417"/>
      <c r="AJZ88" s="417"/>
      <c r="AKA88" s="417"/>
      <c r="AKB88" s="417"/>
      <c r="AKC88" s="417"/>
      <c r="AKD88" s="417"/>
      <c r="AKE88" s="417"/>
      <c r="AKF88" s="417"/>
      <c r="AKG88" s="417"/>
      <c r="AKH88" s="417"/>
      <c r="AKI88" s="417"/>
      <c r="AKJ88" s="417"/>
      <c r="AKK88" s="417"/>
      <c r="AKL88" s="417"/>
      <c r="AKM88" s="417"/>
      <c r="AKN88" s="417"/>
      <c r="AKO88" s="417"/>
      <c r="AKP88" s="417"/>
      <c r="AKQ88" s="417"/>
      <c r="AKR88" s="417"/>
      <c r="AKS88" s="417"/>
      <c r="AKT88" s="417"/>
      <c r="AKU88" s="417"/>
      <c r="AKV88" s="417"/>
      <c r="AKW88" s="417"/>
      <c r="AKX88" s="417"/>
      <c r="AKY88" s="417"/>
      <c r="AKZ88" s="417"/>
      <c r="ALA88" s="417"/>
      <c r="ALB88" s="417"/>
      <c r="ALC88" s="417"/>
      <c r="ALD88" s="417"/>
      <c r="ALE88" s="417"/>
      <c r="ALF88" s="417"/>
      <c r="ALG88" s="417"/>
      <c r="ALH88" s="417"/>
      <c r="ALI88" s="417"/>
      <c r="ALJ88" s="417"/>
      <c r="ALK88" s="417"/>
      <c r="ALL88" s="417"/>
      <c r="ALM88" s="417"/>
      <c r="ALN88" s="417"/>
      <c r="ALO88" s="417"/>
      <c r="ALP88" s="417"/>
      <c r="ALQ88" s="417"/>
      <c r="ALR88" s="417"/>
      <c r="ALS88" s="417"/>
      <c r="ALT88" s="417"/>
      <c r="ALU88" s="417"/>
      <c r="ALV88" s="417"/>
      <c r="ALW88" s="417"/>
      <c r="ALX88" s="417"/>
      <c r="ALY88" s="417"/>
      <c r="ALZ88" s="417"/>
      <c r="AMA88" s="417"/>
      <c r="AMB88" s="417"/>
      <c r="AMC88" s="417"/>
      <c r="AMD88" s="417"/>
      <c r="AME88" s="417"/>
      <c r="AMF88" s="417"/>
      <c r="AMG88" s="417"/>
      <c r="AMH88" s="417"/>
      <c r="AMI88" s="417"/>
      <c r="AMJ88" s="417"/>
      <c r="AMK88" s="417"/>
      <c r="AML88" s="417"/>
      <c r="AMM88" s="417"/>
      <c r="AMN88" s="417"/>
      <c r="AMO88" s="417"/>
      <c r="AMP88" s="417"/>
      <c r="AMQ88" s="417"/>
      <c r="AMR88" s="417"/>
      <c r="AMS88" s="417"/>
      <c r="AMT88" s="417"/>
      <c r="AMU88" s="417"/>
      <c r="AMV88" s="417"/>
      <c r="AMW88" s="417"/>
      <c r="AMX88" s="417"/>
      <c r="AMY88" s="417"/>
      <c r="AMZ88" s="417"/>
      <c r="ANA88" s="417"/>
      <c r="ANB88" s="417"/>
      <c r="ANC88" s="417"/>
      <c r="AND88" s="417"/>
      <c r="ANE88" s="417"/>
      <c r="ANF88" s="417"/>
      <c r="ANG88" s="417"/>
      <c r="ANH88" s="417"/>
      <c r="ANI88" s="417"/>
      <c r="ANJ88" s="417"/>
      <c r="ANK88" s="417"/>
      <c r="ANL88" s="417"/>
      <c r="ANM88" s="417"/>
      <c r="ANN88" s="417"/>
      <c r="ANO88" s="417"/>
      <c r="ANP88" s="417"/>
      <c r="ANQ88" s="417"/>
      <c r="ANR88" s="417"/>
      <c r="ANS88" s="417"/>
      <c r="ANT88" s="417"/>
      <c r="ANU88" s="417"/>
      <c r="ANV88" s="417"/>
      <c r="ANW88" s="417"/>
      <c r="ANX88" s="417"/>
      <c r="ANY88" s="417"/>
      <c r="ANZ88" s="417"/>
      <c r="AOA88" s="417"/>
      <c r="AOB88" s="417"/>
      <c r="AOC88" s="417"/>
      <c r="AOD88" s="417"/>
      <c r="AOE88" s="417"/>
      <c r="AOF88" s="417"/>
      <c r="AOG88" s="417"/>
      <c r="AOH88" s="417"/>
      <c r="AOI88" s="417"/>
      <c r="AOJ88" s="417"/>
      <c r="AOK88" s="417"/>
      <c r="AOL88" s="417"/>
      <c r="AOM88" s="417"/>
      <c r="AON88" s="417"/>
      <c r="AOO88" s="417"/>
      <c r="AOP88" s="417"/>
      <c r="AOQ88" s="417"/>
      <c r="AOR88" s="417"/>
      <c r="AOS88" s="417"/>
      <c r="AOT88" s="417"/>
      <c r="AOU88" s="417"/>
      <c r="AOV88" s="417"/>
      <c r="AOW88" s="417"/>
      <c r="AOX88" s="417"/>
      <c r="AOY88" s="417"/>
      <c r="AOZ88" s="417"/>
      <c r="APA88" s="417"/>
      <c r="APB88" s="417"/>
      <c r="APC88" s="417"/>
      <c r="APD88" s="417"/>
      <c r="APE88" s="417"/>
      <c r="APF88" s="417"/>
      <c r="APG88" s="417"/>
      <c r="APH88" s="417"/>
      <c r="API88" s="417"/>
      <c r="APJ88" s="417"/>
      <c r="APK88" s="417"/>
      <c r="APL88" s="417"/>
      <c r="APM88" s="417"/>
      <c r="APN88" s="417"/>
      <c r="APO88" s="417"/>
      <c r="APP88" s="417"/>
      <c r="APQ88" s="417"/>
      <c r="APR88" s="417"/>
      <c r="APS88" s="417"/>
      <c r="APT88" s="417"/>
      <c r="APU88" s="417"/>
      <c r="APV88" s="417"/>
      <c r="APW88" s="417"/>
      <c r="APX88" s="417"/>
      <c r="APY88" s="417"/>
      <c r="APZ88" s="417"/>
      <c r="AQA88" s="417"/>
      <c r="AQB88" s="417"/>
      <c r="AQC88" s="417"/>
      <c r="AQD88" s="417"/>
      <c r="AQE88" s="417"/>
      <c r="AQF88" s="417"/>
      <c r="AQG88" s="417"/>
      <c r="AQH88" s="417"/>
      <c r="AQI88" s="417"/>
      <c r="AQJ88" s="417"/>
      <c r="AQK88" s="417"/>
      <c r="AQL88" s="417"/>
      <c r="AQM88" s="417"/>
      <c r="AQN88" s="417"/>
      <c r="AQO88" s="417"/>
      <c r="AQP88" s="417"/>
      <c r="AQQ88" s="417"/>
      <c r="AQR88" s="417"/>
      <c r="AQS88" s="417"/>
      <c r="AQT88" s="417"/>
      <c r="AQU88" s="417"/>
      <c r="AQV88" s="417"/>
      <c r="AQW88" s="417"/>
      <c r="AQX88" s="417"/>
      <c r="AQY88" s="417"/>
      <c r="AQZ88" s="417"/>
      <c r="ARA88" s="417"/>
      <c r="ARB88" s="417"/>
      <c r="ARC88" s="417"/>
      <c r="ARD88" s="417"/>
      <c r="ARE88" s="417"/>
      <c r="ARF88" s="417"/>
      <c r="ARG88" s="417"/>
      <c r="ARH88" s="417"/>
      <c r="ARI88" s="417"/>
      <c r="ARJ88" s="417"/>
      <c r="ARK88" s="417"/>
      <c r="ARL88" s="417"/>
      <c r="ARM88" s="417"/>
      <c r="ARN88" s="417"/>
      <c r="ARO88" s="417"/>
      <c r="ARP88" s="417"/>
      <c r="ARQ88" s="417"/>
      <c r="ARR88" s="417"/>
      <c r="ARS88" s="417"/>
      <c r="ART88" s="417"/>
      <c r="ARU88" s="417"/>
      <c r="ARV88" s="417"/>
      <c r="ARW88" s="417"/>
      <c r="ARX88" s="417"/>
      <c r="ARY88" s="417"/>
      <c r="ARZ88" s="417"/>
      <c r="ASA88" s="417"/>
      <c r="ASB88" s="417"/>
      <c r="ASC88" s="417"/>
      <c r="ASD88" s="417"/>
      <c r="ASE88" s="417"/>
      <c r="ASF88" s="417"/>
      <c r="ASG88" s="417"/>
      <c r="ASH88" s="417"/>
      <c r="ASI88" s="417"/>
      <c r="ASJ88" s="417"/>
      <c r="ASK88" s="417"/>
      <c r="ASL88" s="417"/>
      <c r="ASM88" s="417"/>
      <c r="ASN88" s="417"/>
      <c r="ASO88" s="417"/>
      <c r="ASP88" s="417"/>
      <c r="ASQ88" s="417"/>
      <c r="ASR88" s="417"/>
      <c r="ASS88" s="417"/>
      <c r="AST88" s="417"/>
      <c r="ASU88" s="417"/>
      <c r="ASV88" s="417"/>
      <c r="ASW88" s="417"/>
      <c r="ASX88" s="417"/>
      <c r="ASY88" s="417"/>
      <c r="ASZ88" s="417"/>
      <c r="ATA88" s="417"/>
      <c r="ATB88" s="417"/>
      <c r="ATC88" s="417"/>
      <c r="ATD88" s="417"/>
      <c r="ATE88" s="417"/>
      <c r="ATF88" s="417"/>
      <c r="ATG88" s="417"/>
      <c r="ATH88" s="417"/>
      <c r="ATI88" s="417"/>
      <c r="ATJ88" s="417"/>
      <c r="ATK88" s="417"/>
      <c r="ATL88" s="417"/>
      <c r="ATM88" s="417"/>
      <c r="ATN88" s="417"/>
      <c r="ATO88" s="417"/>
      <c r="ATP88" s="417"/>
      <c r="ATQ88" s="417"/>
      <c r="ATR88" s="417"/>
      <c r="ATS88" s="417"/>
      <c r="ATT88" s="417"/>
      <c r="ATU88" s="417"/>
      <c r="ATV88" s="417"/>
      <c r="ATW88" s="417"/>
      <c r="ATX88" s="417"/>
      <c r="ATY88" s="417"/>
      <c r="ATZ88" s="417"/>
      <c r="AUA88" s="417"/>
      <c r="AUB88" s="417"/>
      <c r="AUC88" s="417"/>
      <c r="AUD88" s="417"/>
      <c r="AUE88" s="417"/>
      <c r="AUF88" s="417"/>
      <c r="AUG88" s="417"/>
      <c r="AUH88" s="417"/>
      <c r="AUI88" s="417"/>
      <c r="AUJ88" s="417"/>
      <c r="AUK88" s="417"/>
      <c r="AUL88" s="417"/>
      <c r="AUM88" s="417"/>
      <c r="AUN88" s="417"/>
      <c r="AUO88" s="417"/>
      <c r="AUP88" s="417"/>
      <c r="AUQ88" s="417"/>
      <c r="AUR88" s="417"/>
      <c r="AUS88" s="417"/>
      <c r="AUT88" s="417"/>
      <c r="AUU88" s="417"/>
      <c r="AUV88" s="417"/>
      <c r="AUW88" s="417"/>
      <c r="AUX88" s="417"/>
      <c r="AUY88" s="417"/>
      <c r="AUZ88" s="417"/>
      <c r="AVA88" s="417"/>
      <c r="AVB88" s="417"/>
      <c r="AVC88" s="417"/>
      <c r="AVD88" s="417"/>
      <c r="AVE88" s="417"/>
      <c r="AVF88" s="417"/>
      <c r="AVG88" s="417"/>
      <c r="AVH88" s="417"/>
      <c r="AVI88" s="417"/>
      <c r="AVJ88" s="417"/>
      <c r="AVK88" s="417"/>
      <c r="AVL88" s="417"/>
      <c r="AVM88" s="417"/>
      <c r="AVN88" s="417"/>
      <c r="AVO88" s="417"/>
      <c r="AVP88" s="417"/>
      <c r="AVQ88" s="417"/>
      <c r="AVR88" s="417"/>
      <c r="AVS88" s="417"/>
      <c r="AVT88" s="417"/>
      <c r="AVU88" s="417"/>
      <c r="AVV88" s="417"/>
      <c r="AVW88" s="417"/>
      <c r="AVX88" s="417"/>
      <c r="AVY88" s="417"/>
      <c r="AVZ88" s="417"/>
      <c r="AWA88" s="417"/>
      <c r="AWB88" s="417"/>
      <c r="AWC88" s="417"/>
      <c r="AWD88" s="417"/>
      <c r="AWE88" s="417"/>
      <c r="AWF88" s="417"/>
      <c r="AWG88" s="417"/>
      <c r="AWH88" s="417"/>
      <c r="AWI88" s="417"/>
      <c r="AWJ88" s="417"/>
      <c r="AWK88" s="417"/>
      <c r="AWL88" s="417"/>
      <c r="AWM88" s="417"/>
      <c r="AWN88" s="417"/>
      <c r="AWO88" s="417"/>
      <c r="AWP88" s="417"/>
      <c r="AWQ88" s="417"/>
      <c r="AWR88" s="417"/>
      <c r="AWS88" s="417"/>
      <c r="AWT88" s="417"/>
      <c r="AWU88" s="417"/>
      <c r="AWV88" s="417"/>
      <c r="AWW88" s="417"/>
      <c r="AWX88" s="417"/>
      <c r="AWY88" s="417"/>
      <c r="AWZ88" s="417"/>
      <c r="AXA88" s="417"/>
      <c r="AXB88" s="417"/>
      <c r="AXC88" s="417"/>
      <c r="AXD88" s="417"/>
      <c r="AXE88" s="417"/>
      <c r="AXF88" s="417"/>
      <c r="AXG88" s="417"/>
      <c r="AXH88" s="417"/>
      <c r="AXI88" s="417"/>
      <c r="AXJ88" s="417"/>
      <c r="AXK88" s="417"/>
      <c r="AXL88" s="417"/>
      <c r="AXM88" s="417"/>
      <c r="AXN88" s="417"/>
      <c r="AXO88" s="417"/>
      <c r="AXP88" s="417"/>
      <c r="AXQ88" s="417"/>
      <c r="AXR88" s="417"/>
      <c r="AXS88" s="417"/>
      <c r="AXT88" s="417"/>
      <c r="AXU88" s="417"/>
      <c r="AXV88" s="417"/>
      <c r="AXW88" s="417"/>
      <c r="AXX88" s="417"/>
      <c r="AXY88" s="417"/>
      <c r="AXZ88" s="417"/>
      <c r="AYA88" s="417"/>
      <c r="AYB88" s="417"/>
      <c r="AYC88" s="417"/>
      <c r="AYD88" s="417"/>
      <c r="AYE88" s="417"/>
      <c r="AYF88" s="417"/>
      <c r="AYG88" s="417"/>
      <c r="AYH88" s="417"/>
      <c r="AYI88" s="417"/>
      <c r="AYJ88" s="417"/>
      <c r="AYK88" s="417"/>
      <c r="AYL88" s="417"/>
      <c r="AYM88" s="417"/>
      <c r="AYN88" s="417"/>
      <c r="AYO88" s="417"/>
      <c r="AYP88" s="417"/>
      <c r="AYQ88" s="417"/>
      <c r="AYR88" s="417"/>
      <c r="AYS88" s="417"/>
      <c r="AYT88" s="417"/>
      <c r="AYU88" s="417"/>
      <c r="AYV88" s="417"/>
      <c r="AYW88" s="417"/>
      <c r="AYX88" s="417"/>
      <c r="AYY88" s="417"/>
      <c r="AYZ88" s="417"/>
      <c r="AZA88" s="417"/>
      <c r="AZB88" s="417"/>
      <c r="AZC88" s="417"/>
      <c r="AZD88" s="417"/>
      <c r="AZE88" s="417"/>
      <c r="AZF88" s="417"/>
      <c r="AZG88" s="417"/>
      <c r="AZH88" s="417"/>
      <c r="AZI88" s="417"/>
      <c r="AZJ88" s="417"/>
      <c r="AZK88" s="417"/>
      <c r="AZL88" s="417"/>
      <c r="AZM88" s="417"/>
      <c r="AZN88" s="417"/>
      <c r="AZO88" s="417"/>
      <c r="AZP88" s="417"/>
      <c r="AZQ88" s="417"/>
      <c r="AZR88" s="417"/>
      <c r="AZS88" s="417"/>
      <c r="AZT88" s="417"/>
      <c r="AZU88" s="417"/>
      <c r="AZV88" s="417"/>
      <c r="AZW88" s="417"/>
      <c r="AZX88" s="417"/>
      <c r="AZY88" s="417"/>
      <c r="AZZ88" s="417"/>
      <c r="BAA88" s="417"/>
      <c r="BAB88" s="417"/>
      <c r="BAC88" s="417"/>
      <c r="BAD88" s="417"/>
      <c r="BAE88" s="417"/>
      <c r="BAF88" s="417"/>
      <c r="BAG88" s="417"/>
      <c r="BAH88" s="417"/>
      <c r="BAI88" s="417"/>
      <c r="BAJ88" s="417"/>
      <c r="BAK88" s="417"/>
      <c r="BAL88" s="417"/>
      <c r="BAM88" s="417"/>
      <c r="BAN88" s="417"/>
      <c r="BAO88" s="417"/>
      <c r="BAP88" s="417"/>
      <c r="BAQ88" s="417"/>
      <c r="BAR88" s="417"/>
      <c r="BAS88" s="417"/>
      <c r="BAT88" s="417"/>
      <c r="BAU88" s="417"/>
      <c r="BAV88" s="417"/>
      <c r="BAW88" s="417"/>
      <c r="BAX88" s="417"/>
      <c r="BAY88" s="417"/>
      <c r="BAZ88" s="417"/>
      <c r="BBA88" s="417"/>
      <c r="BBB88" s="417"/>
      <c r="BBC88" s="417"/>
      <c r="BBD88" s="417"/>
      <c r="BBE88" s="417"/>
      <c r="BBF88" s="417"/>
      <c r="BBG88" s="417"/>
      <c r="BBH88" s="417"/>
      <c r="BBI88" s="417"/>
      <c r="BBJ88" s="417"/>
      <c r="BBK88" s="417"/>
      <c r="BBL88" s="417"/>
      <c r="BBM88" s="417"/>
      <c r="BBN88" s="417"/>
      <c r="BBO88" s="417"/>
      <c r="BBP88" s="417"/>
      <c r="BBQ88" s="417"/>
      <c r="BBR88" s="417"/>
      <c r="BBS88" s="417"/>
      <c r="BBT88" s="417"/>
      <c r="BBU88" s="417"/>
      <c r="BBV88" s="417"/>
      <c r="BBW88" s="417"/>
      <c r="BBX88" s="417"/>
      <c r="BBY88" s="417"/>
      <c r="BBZ88" s="417"/>
      <c r="BCA88" s="417"/>
      <c r="BCB88" s="417"/>
      <c r="BCC88" s="417"/>
      <c r="BCD88" s="417"/>
      <c r="BCE88" s="417"/>
      <c r="BCF88" s="417"/>
      <c r="BCG88" s="417"/>
      <c r="BCH88" s="417"/>
      <c r="BCI88" s="417"/>
      <c r="BCJ88" s="417"/>
      <c r="BCK88" s="417"/>
      <c r="BCL88" s="417"/>
      <c r="BCM88" s="417"/>
      <c r="BCN88" s="417"/>
      <c r="BCO88" s="417"/>
      <c r="BCP88" s="417"/>
      <c r="BCQ88" s="417"/>
      <c r="BCR88" s="417"/>
      <c r="BCS88" s="417"/>
      <c r="BCT88" s="417"/>
      <c r="BCU88" s="417"/>
      <c r="BCV88" s="417"/>
      <c r="BCW88" s="417"/>
      <c r="BCX88" s="417"/>
      <c r="BCY88" s="417"/>
      <c r="BCZ88" s="417"/>
      <c r="BDA88" s="417"/>
      <c r="BDB88" s="417"/>
      <c r="BDC88" s="417"/>
      <c r="BDD88" s="417"/>
      <c r="BDE88" s="417"/>
      <c r="BDF88" s="417"/>
      <c r="BDG88" s="417"/>
      <c r="BDH88" s="417"/>
      <c r="BDI88" s="417"/>
      <c r="BDJ88" s="417"/>
      <c r="BDK88" s="417"/>
      <c r="BDL88" s="417"/>
      <c r="BDM88" s="417"/>
      <c r="BDN88" s="417"/>
      <c r="BDO88" s="417"/>
      <c r="BDP88" s="417"/>
      <c r="BDQ88" s="417"/>
      <c r="BDR88" s="417"/>
      <c r="BDS88" s="417"/>
      <c r="BDT88" s="417"/>
      <c r="BDU88" s="417"/>
      <c r="BDV88" s="417"/>
      <c r="BDW88" s="417"/>
      <c r="BDX88" s="417"/>
      <c r="BDY88" s="417"/>
      <c r="BDZ88" s="417"/>
      <c r="BEA88" s="417"/>
      <c r="BEB88" s="417"/>
      <c r="BEC88" s="417"/>
      <c r="BED88" s="417"/>
      <c r="BEE88" s="417"/>
      <c r="BEF88" s="417"/>
      <c r="BEG88" s="417"/>
      <c r="BEH88" s="417"/>
      <c r="BEI88" s="417"/>
      <c r="BEJ88" s="417"/>
      <c r="BEK88" s="417"/>
      <c r="BEL88" s="417"/>
      <c r="BEM88" s="417"/>
      <c r="BEN88" s="417"/>
      <c r="BEO88" s="417"/>
      <c r="BEP88" s="417"/>
      <c r="BEQ88" s="417"/>
      <c r="BER88" s="417"/>
      <c r="BES88" s="417"/>
      <c r="BET88" s="417"/>
      <c r="BEU88" s="417"/>
      <c r="BEV88" s="417"/>
      <c r="BEW88" s="417"/>
      <c r="BEX88" s="417"/>
      <c r="BEY88" s="417"/>
      <c r="BEZ88" s="417"/>
      <c r="BFA88" s="417"/>
      <c r="BFB88" s="417"/>
      <c r="BFC88" s="417"/>
      <c r="BFD88" s="417"/>
      <c r="BFE88" s="417"/>
      <c r="BFF88" s="417"/>
      <c r="BFG88" s="417"/>
      <c r="BFH88" s="417"/>
      <c r="BFI88" s="417"/>
      <c r="BFJ88" s="417"/>
      <c r="BFK88" s="417"/>
      <c r="BFL88" s="417"/>
      <c r="BFM88" s="417"/>
      <c r="BFN88" s="417"/>
      <c r="BFO88" s="417"/>
      <c r="BFP88" s="417"/>
      <c r="BFQ88" s="417"/>
      <c r="BFR88" s="417"/>
      <c r="BFS88" s="417"/>
      <c r="BFT88" s="417"/>
      <c r="BFU88" s="417"/>
      <c r="BFV88" s="417"/>
      <c r="BFW88" s="417"/>
      <c r="BFX88" s="417"/>
      <c r="BFY88" s="417"/>
      <c r="BFZ88" s="417"/>
      <c r="BGA88" s="417"/>
      <c r="BGB88" s="417"/>
      <c r="BGC88" s="417"/>
      <c r="BGD88" s="417"/>
      <c r="BGE88" s="417"/>
      <c r="BGF88" s="417"/>
      <c r="BGG88" s="417"/>
      <c r="BGH88" s="417"/>
      <c r="BGI88" s="417"/>
      <c r="BGJ88" s="417"/>
      <c r="BGK88" s="417"/>
      <c r="BGL88" s="417"/>
      <c r="BGM88" s="417"/>
      <c r="BGN88" s="417"/>
      <c r="BGO88" s="417"/>
      <c r="BGP88" s="417"/>
      <c r="BGQ88" s="417"/>
      <c r="BGR88" s="417"/>
      <c r="BGS88" s="417"/>
      <c r="BGT88" s="417"/>
      <c r="BGU88" s="417"/>
      <c r="BGV88" s="417"/>
      <c r="BGW88" s="417"/>
      <c r="BGX88" s="417"/>
      <c r="BGY88" s="417"/>
      <c r="BGZ88" s="417"/>
      <c r="BHA88" s="417"/>
      <c r="BHB88" s="417"/>
      <c r="BHC88" s="417"/>
      <c r="BHD88" s="417"/>
      <c r="BHE88" s="417"/>
      <c r="BHF88" s="417"/>
      <c r="BHG88" s="417"/>
      <c r="BHH88" s="417"/>
      <c r="BHI88" s="417"/>
      <c r="BHJ88" s="417"/>
      <c r="BHK88" s="417"/>
      <c r="BHL88" s="417"/>
      <c r="BHM88" s="417"/>
      <c r="BHN88" s="417"/>
      <c r="BHO88" s="417"/>
      <c r="BHP88" s="417"/>
      <c r="BHQ88" s="417"/>
      <c r="BHR88" s="417"/>
      <c r="BHS88" s="417"/>
      <c r="BHT88" s="417"/>
      <c r="BHU88" s="417"/>
      <c r="BHV88" s="417"/>
      <c r="BHW88" s="417"/>
      <c r="BHX88" s="417"/>
      <c r="BHY88" s="417"/>
      <c r="BHZ88" s="417"/>
      <c r="BIA88" s="417"/>
      <c r="BIB88" s="417"/>
      <c r="BIC88" s="417"/>
      <c r="BID88" s="417"/>
      <c r="BIE88" s="417"/>
      <c r="BIF88" s="417"/>
      <c r="BIG88" s="417"/>
      <c r="BIH88" s="417"/>
      <c r="BII88" s="417"/>
      <c r="BIJ88" s="417"/>
      <c r="BIK88" s="417"/>
      <c r="BIL88" s="417"/>
      <c r="BIM88" s="417"/>
      <c r="BIN88" s="417"/>
      <c r="BIO88" s="417"/>
      <c r="BIP88" s="417"/>
      <c r="BIQ88" s="417"/>
      <c r="BIR88" s="417"/>
      <c r="BIS88" s="417"/>
      <c r="BIT88" s="417"/>
      <c r="BIU88" s="417"/>
      <c r="BIV88" s="417"/>
      <c r="BIW88" s="417"/>
      <c r="BIX88" s="417"/>
      <c r="BIY88" s="417"/>
      <c r="BIZ88" s="417"/>
      <c r="BJA88" s="417"/>
      <c r="BJB88" s="417"/>
      <c r="BJC88" s="417"/>
      <c r="BJD88" s="417"/>
      <c r="BJE88" s="417"/>
      <c r="BJF88" s="417"/>
      <c r="BJG88" s="417"/>
      <c r="BJH88" s="417"/>
      <c r="BJI88" s="417"/>
      <c r="BJJ88" s="417"/>
      <c r="BJK88" s="417"/>
      <c r="BJL88" s="417"/>
      <c r="BJM88" s="417"/>
      <c r="BJN88" s="417"/>
      <c r="BJO88" s="417"/>
      <c r="BJP88" s="417"/>
      <c r="BJQ88" s="417"/>
      <c r="BJR88" s="417"/>
      <c r="BJS88" s="417"/>
      <c r="BJT88" s="417"/>
      <c r="BJU88" s="417"/>
      <c r="BJV88" s="417"/>
      <c r="BJW88" s="417"/>
      <c r="BJX88" s="417"/>
      <c r="BJY88" s="417"/>
      <c r="BJZ88" s="417"/>
      <c r="BKA88" s="417"/>
      <c r="BKB88" s="417"/>
      <c r="BKC88" s="417"/>
      <c r="BKD88" s="417"/>
      <c r="BKE88" s="417"/>
      <c r="BKF88" s="417"/>
      <c r="BKG88" s="417"/>
      <c r="BKH88" s="417"/>
      <c r="BKI88" s="417"/>
      <c r="BKJ88" s="417"/>
      <c r="BKK88" s="417"/>
      <c r="BKL88" s="417"/>
      <c r="BKM88" s="417"/>
      <c r="BKN88" s="417"/>
      <c r="BKO88" s="417"/>
      <c r="BKP88" s="417"/>
      <c r="BKQ88" s="417"/>
      <c r="BKR88" s="417"/>
      <c r="BKS88" s="417"/>
      <c r="BKT88" s="417"/>
      <c r="BKU88" s="417"/>
      <c r="BKV88" s="417"/>
      <c r="BKW88" s="417"/>
      <c r="BKX88" s="417"/>
      <c r="BKY88" s="417"/>
      <c r="BKZ88" s="417"/>
      <c r="BLA88" s="417"/>
      <c r="BLB88" s="417"/>
      <c r="BLC88" s="417"/>
      <c r="BLD88" s="417"/>
      <c r="BLE88" s="417"/>
      <c r="BLF88" s="417"/>
      <c r="BLG88" s="417"/>
      <c r="BLH88" s="417"/>
      <c r="BLI88" s="417"/>
      <c r="BLJ88" s="417"/>
      <c r="BLK88" s="417"/>
      <c r="BLL88" s="417"/>
      <c r="BLM88" s="417"/>
      <c r="BLN88" s="417"/>
      <c r="BLO88" s="417"/>
      <c r="BLP88" s="417"/>
      <c r="BLQ88" s="417"/>
      <c r="BLR88" s="417"/>
      <c r="BLS88" s="417"/>
      <c r="BLT88" s="417"/>
      <c r="BLU88" s="417"/>
      <c r="BLV88" s="417"/>
      <c r="BLW88" s="417"/>
      <c r="BLX88" s="417"/>
      <c r="BLY88" s="417"/>
      <c r="BLZ88" s="417"/>
      <c r="BMA88" s="417"/>
      <c r="BMB88" s="417"/>
      <c r="BMC88" s="417"/>
      <c r="BMD88" s="417"/>
      <c r="BME88" s="417"/>
      <c r="BMF88" s="417"/>
      <c r="BMG88" s="417"/>
      <c r="BMH88" s="417"/>
      <c r="BMI88" s="417"/>
      <c r="BMJ88" s="417"/>
      <c r="BMK88" s="417"/>
      <c r="BML88" s="417"/>
      <c r="BMM88" s="417"/>
      <c r="BMN88" s="417"/>
      <c r="BMO88" s="417"/>
      <c r="BMP88" s="417"/>
      <c r="BMQ88" s="417"/>
      <c r="BMR88" s="417"/>
      <c r="BMS88" s="417"/>
      <c r="BMT88" s="417"/>
      <c r="BMU88" s="417"/>
      <c r="BMV88" s="417"/>
      <c r="BMW88" s="417"/>
      <c r="BMX88" s="417"/>
      <c r="BMY88" s="417"/>
      <c r="BMZ88" s="417"/>
      <c r="BNA88" s="417"/>
      <c r="BNB88" s="417"/>
      <c r="BNC88" s="417"/>
      <c r="BND88" s="417"/>
      <c r="BNE88" s="417"/>
      <c r="BNF88" s="417"/>
      <c r="BNG88" s="417"/>
      <c r="BNH88" s="417"/>
      <c r="BNI88" s="417"/>
      <c r="BNJ88" s="417"/>
      <c r="BNK88" s="417"/>
      <c r="BNL88" s="417"/>
      <c r="BNM88" s="417"/>
      <c r="BNN88" s="417"/>
      <c r="BNO88" s="417"/>
      <c r="BNP88" s="417"/>
      <c r="BNQ88" s="417"/>
      <c r="BNR88" s="417"/>
      <c r="BNS88" s="417"/>
      <c r="BNT88" s="417"/>
      <c r="BNU88" s="417"/>
      <c r="BNV88" s="417"/>
      <c r="BNW88" s="417"/>
      <c r="BNX88" s="417"/>
      <c r="BNY88" s="417"/>
      <c r="BNZ88" s="417"/>
      <c r="BOA88" s="417"/>
      <c r="BOB88" s="417"/>
      <c r="BOC88" s="417"/>
      <c r="BOD88" s="417"/>
      <c r="BOE88" s="417"/>
      <c r="BOF88" s="417"/>
      <c r="BOG88" s="417"/>
      <c r="BOH88" s="417"/>
      <c r="BOI88" s="417"/>
      <c r="BOJ88" s="417"/>
      <c r="BOK88" s="417"/>
      <c r="BOL88" s="417"/>
      <c r="BOM88" s="417"/>
      <c r="BON88" s="417"/>
      <c r="BOO88" s="417"/>
      <c r="BOP88" s="417"/>
      <c r="BOQ88" s="417"/>
      <c r="BOR88" s="417"/>
      <c r="BOS88" s="417"/>
      <c r="BOT88" s="417"/>
      <c r="BOU88" s="417"/>
      <c r="BOV88" s="417"/>
      <c r="BOW88" s="417"/>
      <c r="BOX88" s="417"/>
      <c r="BOY88" s="417"/>
      <c r="BOZ88" s="417"/>
      <c r="BPA88" s="417"/>
      <c r="BPB88" s="417"/>
      <c r="BPC88" s="417"/>
      <c r="BPD88" s="417"/>
      <c r="BPE88" s="417"/>
      <c r="BPF88" s="417"/>
      <c r="BPG88" s="417"/>
      <c r="BPH88" s="417"/>
      <c r="BPI88" s="417"/>
      <c r="BPJ88" s="417"/>
      <c r="BPK88" s="417"/>
      <c r="BPL88" s="417"/>
      <c r="BPM88" s="417"/>
      <c r="BPN88" s="417"/>
      <c r="BPO88" s="417"/>
      <c r="BPP88" s="417"/>
      <c r="BPQ88" s="417"/>
      <c r="BPR88" s="417"/>
      <c r="BPS88" s="417"/>
      <c r="BPT88" s="417"/>
      <c r="BPU88" s="417"/>
      <c r="BPV88" s="417"/>
      <c r="BPW88" s="417"/>
      <c r="BPX88" s="417"/>
      <c r="BPY88" s="417"/>
      <c r="BPZ88" s="417"/>
      <c r="BQA88" s="417"/>
      <c r="BQB88" s="417"/>
      <c r="BQC88" s="417"/>
      <c r="BQD88" s="417"/>
      <c r="BQE88" s="417"/>
      <c r="BQF88" s="417"/>
      <c r="BQG88" s="417"/>
      <c r="BQH88" s="417"/>
      <c r="BQI88" s="417"/>
      <c r="BQJ88" s="417"/>
      <c r="BQK88" s="417"/>
      <c r="BQL88" s="417"/>
      <c r="BQM88" s="417"/>
      <c r="BQN88" s="417"/>
      <c r="BQO88" s="417"/>
      <c r="BQP88" s="417"/>
      <c r="BQQ88" s="417"/>
      <c r="BQR88" s="417"/>
      <c r="BQS88" s="417"/>
      <c r="BQT88" s="417"/>
      <c r="BQU88" s="417"/>
      <c r="BQV88" s="417"/>
      <c r="BQW88" s="417"/>
      <c r="BQX88" s="417"/>
      <c r="BQY88" s="417"/>
      <c r="BQZ88" s="417"/>
      <c r="BRA88" s="417"/>
      <c r="BRB88" s="417"/>
      <c r="BRC88" s="417"/>
      <c r="BRD88" s="417"/>
      <c r="BRE88" s="417"/>
      <c r="BRF88" s="417"/>
      <c r="BRG88" s="417"/>
      <c r="BRH88" s="417"/>
      <c r="BRI88" s="417"/>
      <c r="BRJ88" s="417"/>
      <c r="BRK88" s="417"/>
      <c r="BRL88" s="417"/>
      <c r="BRM88" s="417"/>
      <c r="BRN88" s="417"/>
      <c r="BRO88" s="417"/>
      <c r="BRP88" s="417"/>
      <c r="BRQ88" s="417"/>
      <c r="BRR88" s="417"/>
      <c r="BRS88" s="417"/>
      <c r="BRT88" s="417"/>
      <c r="BRU88" s="417"/>
      <c r="BRV88" s="417"/>
      <c r="BRW88" s="417"/>
      <c r="BRX88" s="417"/>
      <c r="BRY88" s="417"/>
      <c r="BRZ88" s="417"/>
      <c r="BSA88" s="417"/>
      <c r="BSB88" s="417"/>
      <c r="BSC88" s="417"/>
      <c r="BSD88" s="417"/>
      <c r="BSE88" s="417"/>
      <c r="BSF88" s="417"/>
      <c r="BSG88" s="417"/>
      <c r="BSH88" s="417"/>
      <c r="BSI88" s="417"/>
      <c r="BSJ88" s="417"/>
      <c r="BSK88" s="417"/>
      <c r="BSL88" s="417"/>
      <c r="BSM88" s="417"/>
      <c r="BSN88" s="417"/>
      <c r="BSO88" s="417"/>
      <c r="BSP88" s="417"/>
      <c r="BSQ88" s="417"/>
      <c r="BSR88" s="417"/>
      <c r="BSS88" s="417"/>
      <c r="BST88" s="417"/>
      <c r="BSU88" s="417"/>
      <c r="BSV88" s="417"/>
      <c r="BSW88" s="417"/>
      <c r="BSX88" s="417"/>
      <c r="BSY88" s="417"/>
      <c r="BSZ88" s="417"/>
      <c r="BTA88" s="417"/>
      <c r="BTB88" s="417"/>
      <c r="BTC88" s="417"/>
      <c r="BTD88" s="417"/>
      <c r="BTE88" s="417"/>
      <c r="BTF88" s="417"/>
      <c r="BTG88" s="417"/>
      <c r="BTH88" s="417"/>
      <c r="BTI88" s="417"/>
      <c r="BTJ88" s="417"/>
      <c r="BTK88" s="417"/>
      <c r="BTL88" s="417"/>
      <c r="BTM88" s="417"/>
      <c r="BTN88" s="417"/>
      <c r="BTO88" s="417"/>
      <c r="BTP88" s="417"/>
      <c r="BTQ88" s="417"/>
      <c r="BTR88" s="417"/>
      <c r="BTS88" s="417"/>
      <c r="BTT88" s="417"/>
      <c r="BTU88" s="417"/>
      <c r="BTV88" s="417"/>
      <c r="BTW88" s="417"/>
      <c r="BTX88" s="417"/>
      <c r="BTY88" s="417"/>
      <c r="BTZ88" s="417"/>
      <c r="BUA88" s="417"/>
      <c r="BUB88" s="417"/>
      <c r="BUC88" s="417"/>
      <c r="BUD88" s="417"/>
      <c r="BUE88" s="417"/>
      <c r="BUF88" s="417"/>
      <c r="BUG88" s="417"/>
      <c r="BUH88" s="417"/>
      <c r="BUI88" s="417"/>
      <c r="BUJ88" s="417"/>
      <c r="BUK88" s="417"/>
      <c r="BUL88" s="417"/>
      <c r="BUM88" s="417"/>
      <c r="BUN88" s="417"/>
      <c r="BUO88" s="417"/>
      <c r="BUP88" s="417"/>
      <c r="BUQ88" s="417"/>
      <c r="BUR88" s="417"/>
      <c r="BUS88" s="417"/>
      <c r="BUT88" s="417"/>
      <c r="BUU88" s="417"/>
      <c r="BUV88" s="417"/>
      <c r="BUW88" s="417"/>
      <c r="BUX88" s="417"/>
      <c r="BUY88" s="417"/>
      <c r="BUZ88" s="417"/>
      <c r="BVA88" s="417"/>
      <c r="BVB88" s="417"/>
      <c r="BVC88" s="417"/>
      <c r="BVD88" s="417"/>
      <c r="BVE88" s="417"/>
      <c r="BVF88" s="417"/>
      <c r="BVG88" s="417"/>
      <c r="BVH88" s="417"/>
      <c r="BVI88" s="417"/>
      <c r="BVJ88" s="417"/>
      <c r="BVK88" s="417"/>
      <c r="BVL88" s="417"/>
      <c r="BVM88" s="417"/>
      <c r="BVN88" s="417"/>
      <c r="BVO88" s="417"/>
      <c r="BVP88" s="417"/>
      <c r="BVQ88" s="417"/>
      <c r="BVR88" s="417"/>
      <c r="BVS88" s="417"/>
      <c r="BVT88" s="417"/>
      <c r="BVU88" s="417"/>
      <c r="BVV88" s="417"/>
      <c r="BVW88" s="417"/>
      <c r="BVX88" s="417"/>
      <c r="BVY88" s="417"/>
      <c r="BVZ88" s="417"/>
      <c r="BWA88" s="417"/>
      <c r="BWB88" s="417"/>
      <c r="BWC88" s="417"/>
      <c r="BWD88" s="417"/>
      <c r="BWE88" s="417"/>
      <c r="BWF88" s="417"/>
      <c r="BWG88" s="417"/>
      <c r="BWH88" s="417"/>
      <c r="BWI88" s="417"/>
      <c r="BWJ88" s="417"/>
      <c r="BWK88" s="417"/>
      <c r="BWL88" s="417"/>
      <c r="BWM88" s="417"/>
      <c r="BWN88" s="417"/>
      <c r="BWO88" s="417"/>
      <c r="BWP88" s="417"/>
      <c r="BWQ88" s="417"/>
      <c r="BWR88" s="417"/>
      <c r="BWS88" s="417"/>
      <c r="BWT88" s="417"/>
      <c r="BWU88" s="417"/>
      <c r="BWV88" s="417"/>
      <c r="BWW88" s="417"/>
      <c r="BWX88" s="417"/>
      <c r="BWY88" s="417"/>
      <c r="BWZ88" s="417"/>
      <c r="BXA88" s="417"/>
      <c r="BXB88" s="417"/>
      <c r="BXC88" s="417"/>
      <c r="BXD88" s="417"/>
      <c r="BXE88" s="417"/>
      <c r="BXF88" s="417"/>
      <c r="BXG88" s="417"/>
      <c r="BXH88" s="417"/>
      <c r="BXI88" s="417"/>
      <c r="BXJ88" s="417"/>
      <c r="BXK88" s="417"/>
      <c r="BXL88" s="417"/>
      <c r="BXM88" s="417"/>
      <c r="BXN88" s="417"/>
      <c r="BXO88" s="417"/>
      <c r="BXP88" s="417"/>
      <c r="BXQ88" s="417"/>
      <c r="BXR88" s="417"/>
      <c r="BXS88" s="417"/>
      <c r="BXT88" s="417"/>
      <c r="BXU88" s="417"/>
      <c r="BXV88" s="417"/>
      <c r="BXW88" s="417"/>
      <c r="BXX88" s="417"/>
      <c r="BXY88" s="417"/>
      <c r="BXZ88" s="417"/>
      <c r="BYA88" s="417"/>
      <c r="BYB88" s="417"/>
      <c r="BYC88" s="417"/>
      <c r="BYD88" s="417"/>
      <c r="BYE88" s="417"/>
      <c r="BYF88" s="417"/>
      <c r="BYG88" s="417"/>
      <c r="BYH88" s="417"/>
      <c r="BYI88" s="417"/>
      <c r="BYJ88" s="417"/>
      <c r="BYK88" s="417"/>
      <c r="BYL88" s="417"/>
      <c r="BYM88" s="417"/>
      <c r="BYN88" s="417"/>
      <c r="BYO88" s="417"/>
      <c r="BYP88" s="417"/>
      <c r="BYQ88" s="417"/>
      <c r="BYR88" s="417"/>
      <c r="BYS88" s="417"/>
      <c r="BYT88" s="417"/>
      <c r="BYU88" s="417"/>
      <c r="BYV88" s="417"/>
      <c r="BYW88" s="417"/>
      <c r="BYX88" s="417"/>
      <c r="BYY88" s="417"/>
      <c r="BYZ88" s="417"/>
      <c r="BZA88" s="417"/>
      <c r="BZB88" s="417"/>
      <c r="BZC88" s="417"/>
      <c r="BZD88" s="417"/>
      <c r="BZE88" s="417"/>
      <c r="BZF88" s="417"/>
      <c r="BZG88" s="417"/>
      <c r="BZH88" s="417"/>
      <c r="BZI88" s="417"/>
      <c r="BZJ88" s="417"/>
      <c r="BZK88" s="417"/>
      <c r="BZL88" s="417"/>
      <c r="BZM88" s="417"/>
      <c r="BZN88" s="417"/>
      <c r="BZO88" s="417"/>
      <c r="BZP88" s="417"/>
      <c r="BZQ88" s="417"/>
      <c r="BZR88" s="417"/>
      <c r="BZS88" s="417"/>
      <c r="BZT88" s="417"/>
      <c r="BZU88" s="417"/>
      <c r="BZV88" s="417"/>
      <c r="BZW88" s="417"/>
      <c r="BZX88" s="417"/>
      <c r="BZY88" s="417"/>
      <c r="BZZ88" s="417"/>
      <c r="CAA88" s="417"/>
      <c r="CAB88" s="417"/>
      <c r="CAC88" s="417"/>
      <c r="CAD88" s="417"/>
      <c r="CAE88" s="417"/>
      <c r="CAF88" s="417"/>
      <c r="CAG88" s="417"/>
      <c r="CAH88" s="417"/>
      <c r="CAI88" s="417"/>
      <c r="CAJ88" s="417"/>
      <c r="CAK88" s="417"/>
      <c r="CAL88" s="417"/>
      <c r="CAM88" s="417"/>
      <c r="CAN88" s="417"/>
      <c r="CAO88" s="417"/>
      <c r="CAP88" s="417"/>
      <c r="CAQ88" s="417"/>
      <c r="CAR88" s="417"/>
      <c r="CAS88" s="417"/>
      <c r="CAT88" s="417"/>
      <c r="CAU88" s="417"/>
      <c r="CAV88" s="417"/>
      <c r="CAW88" s="417"/>
      <c r="CAX88" s="417"/>
      <c r="CAY88" s="417"/>
      <c r="CAZ88" s="417"/>
      <c r="CBA88" s="417"/>
      <c r="CBB88" s="417"/>
      <c r="CBC88" s="417"/>
      <c r="CBD88" s="417"/>
      <c r="CBE88" s="417"/>
      <c r="CBF88" s="417"/>
      <c r="CBG88" s="417"/>
      <c r="CBH88" s="417"/>
      <c r="CBI88" s="417"/>
      <c r="CBJ88" s="417"/>
      <c r="CBK88" s="417"/>
      <c r="CBL88" s="417"/>
      <c r="CBM88" s="417"/>
      <c r="CBN88" s="417"/>
      <c r="CBO88" s="417"/>
      <c r="CBP88" s="417"/>
      <c r="CBQ88" s="417"/>
      <c r="CBR88" s="417"/>
      <c r="CBS88" s="417"/>
      <c r="CBT88" s="417"/>
      <c r="CBU88" s="417"/>
      <c r="CBV88" s="417"/>
      <c r="CBW88" s="417"/>
      <c r="CBX88" s="417"/>
      <c r="CBY88" s="417"/>
      <c r="CBZ88" s="417"/>
      <c r="CCA88" s="417"/>
      <c r="CCB88" s="417"/>
      <c r="CCC88" s="417"/>
      <c r="CCD88" s="417"/>
      <c r="CCE88" s="417"/>
      <c r="CCF88" s="417"/>
      <c r="CCG88" s="417"/>
      <c r="CCH88" s="417"/>
      <c r="CCI88" s="417"/>
      <c r="CCJ88" s="417"/>
      <c r="CCK88" s="417"/>
      <c r="CCL88" s="417"/>
      <c r="CCM88" s="417"/>
      <c r="CCN88" s="417"/>
      <c r="CCO88" s="417"/>
      <c r="CCP88" s="417"/>
      <c r="CCQ88" s="417"/>
      <c r="CCR88" s="417"/>
      <c r="CCS88" s="417"/>
      <c r="CCT88" s="417"/>
      <c r="CCU88" s="417"/>
      <c r="CCV88" s="417"/>
      <c r="CCW88" s="417"/>
      <c r="CCX88" s="417"/>
      <c r="CCY88" s="417"/>
      <c r="CCZ88" s="417"/>
      <c r="CDA88" s="417"/>
      <c r="CDB88" s="417"/>
      <c r="CDC88" s="417"/>
      <c r="CDD88" s="417"/>
      <c r="CDE88" s="417"/>
      <c r="CDF88" s="417"/>
      <c r="CDG88" s="417"/>
      <c r="CDH88" s="417"/>
      <c r="CDI88" s="417"/>
      <c r="CDJ88" s="417"/>
      <c r="CDK88" s="417"/>
      <c r="CDL88" s="417"/>
      <c r="CDM88" s="417"/>
      <c r="CDN88" s="417"/>
      <c r="CDO88" s="417"/>
      <c r="CDP88" s="417"/>
      <c r="CDQ88" s="417"/>
      <c r="CDR88" s="417"/>
      <c r="CDS88" s="417"/>
      <c r="CDT88" s="417"/>
      <c r="CDU88" s="417"/>
      <c r="CDV88" s="417"/>
      <c r="CDW88" s="417"/>
      <c r="CDX88" s="417"/>
      <c r="CDY88" s="417"/>
      <c r="CDZ88" s="417"/>
      <c r="CEA88" s="417"/>
      <c r="CEB88" s="417"/>
      <c r="CEC88" s="417"/>
      <c r="CED88" s="417"/>
      <c r="CEE88" s="417"/>
      <c r="CEF88" s="417"/>
      <c r="CEG88" s="417"/>
      <c r="CEH88" s="417"/>
      <c r="CEI88" s="417"/>
      <c r="CEJ88" s="417"/>
      <c r="CEK88" s="417"/>
      <c r="CEL88" s="417"/>
      <c r="CEM88" s="417"/>
      <c r="CEN88" s="417"/>
      <c r="CEO88" s="417"/>
      <c r="CEP88" s="417"/>
      <c r="CEQ88" s="417"/>
      <c r="CER88" s="417"/>
      <c r="CES88" s="417"/>
      <c r="CET88" s="417"/>
      <c r="CEU88" s="417"/>
      <c r="CEV88" s="417"/>
      <c r="CEW88" s="417"/>
      <c r="CEX88" s="417"/>
      <c r="CEY88" s="417"/>
      <c r="CEZ88" s="417"/>
      <c r="CFA88" s="417"/>
      <c r="CFB88" s="417"/>
      <c r="CFC88" s="417"/>
      <c r="CFD88" s="417"/>
      <c r="CFE88" s="417"/>
      <c r="CFF88" s="417"/>
      <c r="CFG88" s="417"/>
      <c r="CFH88" s="417"/>
      <c r="CFI88" s="417"/>
      <c r="CFJ88" s="417"/>
      <c r="CFK88" s="417"/>
      <c r="CFL88" s="417"/>
      <c r="CFM88" s="417"/>
      <c r="CFN88" s="417"/>
      <c r="CFO88" s="417"/>
      <c r="CFP88" s="417"/>
      <c r="CFQ88" s="417"/>
      <c r="CFR88" s="417"/>
      <c r="CFS88" s="417"/>
      <c r="CFT88" s="417"/>
      <c r="CFU88" s="417"/>
      <c r="CFV88" s="417"/>
      <c r="CFW88" s="417"/>
      <c r="CFX88" s="417"/>
      <c r="CFY88" s="417"/>
      <c r="CFZ88" s="417"/>
      <c r="CGA88" s="417"/>
      <c r="CGB88" s="417"/>
      <c r="CGC88" s="417"/>
      <c r="CGD88" s="417"/>
      <c r="CGE88" s="417"/>
      <c r="CGF88" s="417"/>
      <c r="CGG88" s="417"/>
      <c r="CGH88" s="417"/>
      <c r="CGI88" s="417"/>
      <c r="CGJ88" s="417"/>
      <c r="CGK88" s="417"/>
      <c r="CGL88" s="417"/>
      <c r="CGM88" s="417"/>
      <c r="CGN88" s="417"/>
      <c r="CGO88" s="417"/>
      <c r="CGP88" s="417"/>
      <c r="CGQ88" s="417"/>
      <c r="CGR88" s="417"/>
      <c r="CGS88" s="417"/>
      <c r="CGT88" s="417"/>
      <c r="CGU88" s="417"/>
      <c r="CGV88" s="417"/>
      <c r="CGW88" s="417"/>
      <c r="CGX88" s="417"/>
      <c r="CGY88" s="417"/>
      <c r="CGZ88" s="417"/>
      <c r="CHA88" s="417"/>
      <c r="CHB88" s="417"/>
      <c r="CHC88" s="417"/>
      <c r="CHD88" s="417"/>
      <c r="CHE88" s="417"/>
      <c r="CHF88" s="417"/>
      <c r="CHG88" s="417"/>
      <c r="CHH88" s="417"/>
      <c r="CHI88" s="417"/>
      <c r="CHJ88" s="417"/>
      <c r="CHK88" s="417"/>
      <c r="CHL88" s="417"/>
      <c r="CHM88" s="417"/>
      <c r="CHN88" s="417"/>
      <c r="CHO88" s="417"/>
      <c r="CHP88" s="417"/>
      <c r="CHQ88" s="417"/>
      <c r="CHR88" s="417"/>
      <c r="CHS88" s="417"/>
      <c r="CHT88" s="417"/>
      <c r="CHU88" s="417"/>
      <c r="CHV88" s="417"/>
      <c r="CHW88" s="417"/>
      <c r="CHX88" s="417"/>
      <c r="CHY88" s="417"/>
      <c r="CHZ88" s="417"/>
      <c r="CIA88" s="417"/>
      <c r="CIB88" s="417"/>
      <c r="CIC88" s="417"/>
      <c r="CID88" s="417"/>
      <c r="CIE88" s="417"/>
      <c r="CIF88" s="417"/>
      <c r="CIG88" s="417"/>
      <c r="CIH88" s="417"/>
      <c r="CII88" s="417"/>
      <c r="CIJ88" s="417"/>
      <c r="CIK88" s="417"/>
      <c r="CIL88" s="417"/>
      <c r="CIM88" s="417"/>
      <c r="CIN88" s="417"/>
      <c r="CIO88" s="417"/>
      <c r="CIP88" s="417"/>
      <c r="CIQ88" s="417"/>
      <c r="CIR88" s="417"/>
      <c r="CIS88" s="417"/>
      <c r="CIT88" s="417"/>
      <c r="CIU88" s="417"/>
      <c r="CIV88" s="417"/>
      <c r="CIW88" s="417"/>
      <c r="CIX88" s="417"/>
      <c r="CIY88" s="417"/>
      <c r="CIZ88" s="417"/>
      <c r="CJA88" s="417"/>
      <c r="CJB88" s="417"/>
      <c r="CJC88" s="417"/>
      <c r="CJD88" s="417"/>
      <c r="CJE88" s="417"/>
      <c r="CJF88" s="417"/>
      <c r="CJG88" s="417"/>
      <c r="CJH88" s="417"/>
      <c r="CJI88" s="417"/>
      <c r="CJJ88" s="417"/>
      <c r="CJK88" s="417"/>
      <c r="CJL88" s="417"/>
      <c r="CJM88" s="417"/>
      <c r="CJN88" s="417"/>
      <c r="CJO88" s="417"/>
      <c r="CJP88" s="417"/>
      <c r="CJQ88" s="417"/>
      <c r="CJR88" s="417"/>
      <c r="CJS88" s="417"/>
      <c r="CJT88" s="417"/>
      <c r="CJU88" s="417"/>
      <c r="CJV88" s="417"/>
      <c r="CJW88" s="417"/>
      <c r="CJX88" s="417"/>
      <c r="CJY88" s="417"/>
      <c r="CJZ88" s="417"/>
      <c r="CKA88" s="417"/>
      <c r="CKB88" s="417"/>
      <c r="CKC88" s="417"/>
      <c r="CKD88" s="417"/>
      <c r="CKE88" s="417"/>
      <c r="CKF88" s="417"/>
      <c r="CKG88" s="417"/>
      <c r="CKH88" s="417"/>
      <c r="CKI88" s="417"/>
      <c r="CKJ88" s="417"/>
      <c r="CKK88" s="417"/>
      <c r="CKL88" s="417"/>
      <c r="CKM88" s="417"/>
      <c r="CKN88" s="417"/>
      <c r="CKO88" s="417"/>
      <c r="CKP88" s="417"/>
      <c r="CKQ88" s="417"/>
      <c r="CKR88" s="417"/>
      <c r="CKS88" s="417"/>
      <c r="CKT88" s="417"/>
      <c r="CKU88" s="417"/>
      <c r="CKV88" s="417"/>
      <c r="CKW88" s="417"/>
      <c r="CKX88" s="417"/>
      <c r="CKY88" s="417"/>
      <c r="CKZ88" s="417"/>
      <c r="CLA88" s="417"/>
      <c r="CLB88" s="417"/>
      <c r="CLC88" s="417"/>
      <c r="CLD88" s="417"/>
      <c r="CLE88" s="417"/>
      <c r="CLF88" s="417"/>
      <c r="CLG88" s="417"/>
      <c r="CLH88" s="417"/>
      <c r="CLI88" s="417"/>
      <c r="CLJ88" s="417"/>
      <c r="CLK88" s="417"/>
      <c r="CLL88" s="417"/>
      <c r="CLM88" s="417"/>
      <c r="CLN88" s="417"/>
      <c r="CLO88" s="417"/>
      <c r="CLP88" s="417"/>
      <c r="CLQ88" s="417"/>
      <c r="CLR88" s="417"/>
      <c r="CLS88" s="417"/>
      <c r="CLT88" s="417"/>
      <c r="CLU88" s="417"/>
      <c r="CLV88" s="417"/>
      <c r="CLW88" s="417"/>
      <c r="CLX88" s="417"/>
      <c r="CLY88" s="417"/>
      <c r="CLZ88" s="417"/>
      <c r="CMA88" s="417"/>
      <c r="CMB88" s="417"/>
      <c r="CMC88" s="417"/>
      <c r="CMD88" s="417"/>
      <c r="CME88" s="417"/>
      <c r="CMF88" s="417"/>
      <c r="CMG88" s="417"/>
      <c r="CMH88" s="417"/>
      <c r="CMI88" s="417"/>
      <c r="CMJ88" s="417"/>
      <c r="CMK88" s="417"/>
      <c r="CML88" s="417"/>
      <c r="CMM88" s="417"/>
      <c r="CMN88" s="417"/>
      <c r="CMO88" s="417"/>
      <c r="CMP88" s="417"/>
      <c r="CMQ88" s="417"/>
      <c r="CMR88" s="417"/>
      <c r="CMS88" s="417"/>
      <c r="CMT88" s="417"/>
      <c r="CMU88" s="417"/>
      <c r="CMV88" s="417"/>
      <c r="CMW88" s="417"/>
      <c r="CMX88" s="417"/>
      <c r="CMY88" s="417"/>
      <c r="CMZ88" s="417"/>
      <c r="CNA88" s="417"/>
      <c r="CNB88" s="417"/>
      <c r="CNC88" s="417"/>
      <c r="CND88" s="417"/>
      <c r="CNE88" s="417"/>
      <c r="CNF88" s="417"/>
      <c r="CNG88" s="417"/>
      <c r="CNH88" s="417"/>
      <c r="CNI88" s="417"/>
      <c r="CNJ88" s="417"/>
      <c r="CNK88" s="417"/>
      <c r="CNL88" s="417"/>
      <c r="CNM88" s="417"/>
      <c r="CNN88" s="417"/>
      <c r="CNO88" s="417"/>
      <c r="CNP88" s="417"/>
      <c r="CNQ88" s="417"/>
      <c r="CNR88" s="417"/>
      <c r="CNS88" s="417"/>
      <c r="CNT88" s="417"/>
      <c r="CNU88" s="417"/>
      <c r="CNV88" s="417"/>
      <c r="CNW88" s="417"/>
      <c r="CNX88" s="417"/>
      <c r="CNY88" s="417"/>
      <c r="CNZ88" s="417"/>
      <c r="COA88" s="417"/>
      <c r="COB88" s="417"/>
      <c r="COC88" s="417"/>
      <c r="COD88" s="417"/>
      <c r="COE88" s="417"/>
      <c r="COF88" s="417"/>
      <c r="COG88" s="417"/>
      <c r="COH88" s="417"/>
      <c r="COI88" s="417"/>
      <c r="COJ88" s="417"/>
      <c r="COK88" s="417"/>
      <c r="COL88" s="417"/>
      <c r="COM88" s="417"/>
      <c r="CON88" s="417"/>
      <c r="COO88" s="417"/>
      <c r="COP88" s="417"/>
      <c r="COQ88" s="417"/>
      <c r="COR88" s="417"/>
      <c r="COS88" s="417"/>
      <c r="COT88" s="417"/>
      <c r="COU88" s="417"/>
      <c r="COV88" s="417"/>
      <c r="COW88" s="417"/>
      <c r="COX88" s="417"/>
      <c r="COY88" s="417"/>
    </row>
    <row r="89" spans="1:2443" s="434" customFormat="1" ht="14.25" customHeight="1" x14ac:dyDescent="0.35">
      <c r="A89" s="307" t="s">
        <v>585</v>
      </c>
      <c r="B89" s="420" t="s">
        <v>84</v>
      </c>
      <c r="C89" s="420">
        <v>2014</v>
      </c>
      <c r="D89" s="420" t="s">
        <v>403</v>
      </c>
      <c r="E89" s="420">
        <f>SUM(E87:E88)</f>
        <v>20</v>
      </c>
      <c r="F89" s="579" t="s">
        <v>348</v>
      </c>
      <c r="G89" s="470">
        <f t="shared" si="3"/>
        <v>20</v>
      </c>
      <c r="H89" s="331"/>
      <c r="I89" s="455"/>
      <c r="J89" s="455"/>
      <c r="K89" s="455"/>
      <c r="L89" s="455"/>
      <c r="M89" s="455"/>
      <c r="N89" s="455"/>
      <c r="O89" s="455"/>
      <c r="P89" s="455"/>
      <c r="Q89" s="416"/>
      <c r="R89" s="425"/>
      <c r="S89" s="416"/>
      <c r="T89" s="416"/>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6"/>
      <c r="AW89" s="416"/>
      <c r="AX89" s="416"/>
      <c r="AY89" s="416"/>
      <c r="AZ89" s="416"/>
      <c r="BA89" s="416"/>
      <c r="BB89" s="416"/>
      <c r="BC89" s="416"/>
      <c r="BD89" s="416"/>
      <c r="BE89" s="416"/>
      <c r="BF89" s="416"/>
      <c r="BG89" s="416"/>
      <c r="BH89" s="416"/>
      <c r="BI89" s="416"/>
      <c r="BJ89" s="416"/>
      <c r="BK89" s="416"/>
      <c r="BL89" s="416"/>
      <c r="BM89" s="416"/>
      <c r="BN89" s="416"/>
      <c r="BO89" s="416"/>
      <c r="BP89" s="416"/>
      <c r="BQ89" s="416"/>
      <c r="BR89" s="416"/>
      <c r="BS89" s="416"/>
      <c r="BT89" s="416"/>
      <c r="BU89" s="416"/>
      <c r="BV89" s="416"/>
      <c r="BW89" s="416"/>
      <c r="BX89" s="416"/>
      <c r="BY89" s="416"/>
      <c r="BZ89" s="416"/>
      <c r="CA89" s="416"/>
      <c r="CB89" s="416"/>
      <c r="CC89" s="416"/>
      <c r="CD89" s="416"/>
      <c r="CE89" s="416"/>
      <c r="CF89" s="416"/>
      <c r="CG89" s="416"/>
      <c r="CH89" s="416"/>
      <c r="CI89" s="416"/>
      <c r="CJ89" s="416"/>
      <c r="CK89" s="416"/>
      <c r="CL89" s="416"/>
      <c r="CM89" s="416"/>
      <c r="CN89" s="416"/>
      <c r="CO89" s="416"/>
      <c r="CP89" s="416"/>
      <c r="CQ89" s="416"/>
      <c r="CR89" s="416"/>
      <c r="CS89" s="416"/>
      <c r="CT89" s="416"/>
      <c r="CU89" s="416"/>
      <c r="CV89" s="416"/>
      <c r="CW89" s="416"/>
      <c r="CX89" s="416"/>
      <c r="CY89" s="416"/>
      <c r="CZ89" s="416"/>
      <c r="DA89" s="416"/>
      <c r="DB89" s="416"/>
      <c r="DC89" s="416"/>
      <c r="DD89" s="416"/>
      <c r="DE89" s="416"/>
      <c r="DF89" s="416"/>
      <c r="DG89" s="416"/>
      <c r="DH89" s="416"/>
      <c r="DI89" s="416"/>
      <c r="DJ89" s="416"/>
      <c r="DK89" s="416"/>
      <c r="DL89" s="416"/>
      <c r="DM89" s="416"/>
      <c r="DN89" s="416"/>
      <c r="DO89" s="416"/>
      <c r="DP89" s="416"/>
      <c r="DQ89" s="416"/>
      <c r="DR89" s="416"/>
      <c r="DS89" s="416"/>
      <c r="DT89" s="416"/>
      <c r="DU89" s="416"/>
      <c r="DV89" s="416"/>
      <c r="DW89" s="416"/>
      <c r="DX89" s="416"/>
      <c r="DY89" s="416"/>
      <c r="DZ89" s="416"/>
      <c r="EA89" s="416"/>
      <c r="EB89" s="416"/>
      <c r="EC89" s="416"/>
      <c r="ED89" s="416"/>
      <c r="EE89" s="416"/>
      <c r="EF89" s="416"/>
      <c r="EG89" s="416"/>
      <c r="EH89" s="416"/>
      <c r="EI89" s="416"/>
      <c r="EJ89" s="416"/>
      <c r="EK89" s="416"/>
      <c r="EL89" s="416"/>
      <c r="EM89" s="416"/>
      <c r="EN89" s="416"/>
      <c r="EO89" s="416"/>
      <c r="EP89" s="416"/>
      <c r="EQ89" s="416"/>
      <c r="ER89" s="416"/>
      <c r="ES89" s="416"/>
      <c r="ET89" s="416"/>
      <c r="EU89" s="416"/>
      <c r="EV89" s="416"/>
      <c r="EW89" s="416"/>
      <c r="EX89" s="416"/>
      <c r="EY89" s="416"/>
      <c r="EZ89" s="416"/>
      <c r="FA89" s="416"/>
      <c r="FB89" s="416"/>
      <c r="FC89" s="416"/>
      <c r="FD89" s="416"/>
      <c r="FE89" s="416"/>
      <c r="FF89" s="416"/>
      <c r="FG89" s="416"/>
      <c r="FH89" s="416"/>
      <c r="FI89" s="416"/>
      <c r="FJ89" s="416"/>
      <c r="FK89" s="416"/>
      <c r="FL89" s="416"/>
      <c r="FM89" s="416"/>
      <c r="FN89" s="416"/>
      <c r="FO89" s="416"/>
      <c r="FP89" s="416"/>
      <c r="FQ89" s="416"/>
      <c r="FR89" s="416"/>
      <c r="FS89" s="416"/>
      <c r="FT89" s="416"/>
      <c r="FU89" s="416"/>
      <c r="FV89" s="416"/>
      <c r="FW89" s="416"/>
      <c r="FX89" s="416"/>
      <c r="FY89" s="416"/>
      <c r="FZ89" s="416"/>
      <c r="GA89" s="416"/>
      <c r="GB89" s="416"/>
      <c r="GC89" s="416"/>
      <c r="GD89" s="416"/>
      <c r="GE89" s="416"/>
      <c r="GF89" s="416"/>
      <c r="GG89" s="416"/>
      <c r="GH89" s="416"/>
      <c r="GI89" s="416"/>
      <c r="GJ89" s="416"/>
      <c r="GK89" s="416"/>
      <c r="GL89" s="416"/>
      <c r="GM89" s="416"/>
      <c r="GN89" s="416"/>
      <c r="GO89" s="416"/>
      <c r="GP89" s="416"/>
      <c r="GQ89" s="416"/>
      <c r="GR89" s="416"/>
      <c r="GS89" s="416"/>
      <c r="GT89" s="416"/>
      <c r="GU89" s="416"/>
      <c r="GV89" s="416"/>
      <c r="GW89" s="416"/>
      <c r="GX89" s="416"/>
      <c r="GY89" s="416"/>
      <c r="GZ89" s="416"/>
      <c r="HA89" s="416"/>
      <c r="HB89" s="416"/>
      <c r="HC89" s="416"/>
      <c r="HD89" s="416"/>
      <c r="HE89" s="416"/>
      <c r="HF89" s="416"/>
      <c r="HG89" s="416"/>
      <c r="HH89" s="416"/>
      <c r="HI89" s="416"/>
      <c r="HJ89" s="416"/>
      <c r="HK89" s="416"/>
      <c r="HL89" s="416"/>
      <c r="HM89" s="416"/>
      <c r="HN89" s="416"/>
      <c r="HO89" s="416"/>
      <c r="HP89" s="416"/>
      <c r="HQ89" s="416"/>
      <c r="HR89" s="416"/>
      <c r="HS89" s="416"/>
      <c r="HT89" s="416"/>
      <c r="HU89" s="416"/>
      <c r="HV89" s="416"/>
      <c r="HW89" s="416"/>
      <c r="HX89" s="416"/>
      <c r="HY89" s="416"/>
      <c r="HZ89" s="416"/>
      <c r="IA89" s="416"/>
      <c r="IB89" s="416"/>
      <c r="IC89" s="416"/>
      <c r="ID89" s="416"/>
      <c r="IE89" s="416"/>
      <c r="IF89" s="416"/>
      <c r="IG89" s="416"/>
      <c r="IH89" s="416"/>
      <c r="II89" s="416"/>
      <c r="IJ89" s="416"/>
      <c r="IK89" s="416"/>
      <c r="IL89" s="416"/>
      <c r="IM89" s="416"/>
      <c r="IN89" s="416"/>
      <c r="IO89" s="416"/>
      <c r="IP89" s="416"/>
      <c r="IQ89" s="416"/>
      <c r="IR89" s="416"/>
      <c r="IS89" s="416"/>
      <c r="IT89" s="416"/>
      <c r="IU89" s="416"/>
      <c r="IV89" s="416"/>
      <c r="IW89" s="416"/>
      <c r="IX89" s="416"/>
      <c r="IY89" s="416"/>
      <c r="IZ89" s="416"/>
      <c r="JA89" s="416"/>
      <c r="JB89" s="416"/>
      <c r="JC89" s="416"/>
      <c r="JD89" s="416"/>
      <c r="JE89" s="416"/>
      <c r="JF89" s="416"/>
      <c r="JG89" s="416"/>
      <c r="JH89" s="416"/>
      <c r="JI89" s="416"/>
      <c r="JJ89" s="416"/>
      <c r="JK89" s="416"/>
      <c r="JL89" s="416"/>
      <c r="JM89" s="416"/>
      <c r="JN89" s="416"/>
      <c r="JO89" s="416"/>
      <c r="JP89" s="416"/>
      <c r="JQ89" s="416"/>
      <c r="JR89" s="416"/>
      <c r="JS89" s="416"/>
      <c r="JT89" s="416"/>
      <c r="JU89" s="416"/>
      <c r="JV89" s="416"/>
      <c r="JW89" s="416"/>
      <c r="JX89" s="416"/>
      <c r="JY89" s="416"/>
      <c r="JZ89" s="416"/>
      <c r="KA89" s="416"/>
      <c r="KB89" s="416"/>
      <c r="KC89" s="416"/>
      <c r="KD89" s="416"/>
      <c r="KE89" s="416"/>
      <c r="KF89" s="416"/>
      <c r="KG89" s="416"/>
      <c r="KH89" s="416"/>
      <c r="KI89" s="416"/>
      <c r="KJ89" s="416"/>
      <c r="KK89" s="416"/>
      <c r="KL89" s="416"/>
      <c r="KM89" s="416"/>
      <c r="KN89" s="416"/>
      <c r="KO89" s="416"/>
      <c r="KP89" s="416"/>
      <c r="KQ89" s="416"/>
      <c r="KR89" s="416"/>
      <c r="KS89" s="416"/>
      <c r="KT89" s="416"/>
      <c r="KU89" s="416"/>
      <c r="KV89" s="416"/>
      <c r="KW89" s="416"/>
      <c r="KX89" s="416"/>
      <c r="KY89" s="416"/>
      <c r="KZ89" s="416"/>
      <c r="LA89" s="416"/>
      <c r="LB89" s="416"/>
      <c r="LC89" s="416"/>
      <c r="LD89" s="416"/>
      <c r="LE89" s="416"/>
      <c r="LF89" s="416"/>
      <c r="LG89" s="416"/>
      <c r="LH89" s="416"/>
      <c r="LI89" s="416"/>
      <c r="LJ89" s="416"/>
      <c r="LK89" s="416"/>
      <c r="LL89" s="416"/>
      <c r="LM89" s="416"/>
      <c r="LN89" s="416"/>
      <c r="LO89" s="416"/>
      <c r="LP89" s="416"/>
      <c r="LQ89" s="416"/>
      <c r="LR89" s="416"/>
      <c r="LS89" s="416"/>
      <c r="LT89" s="416"/>
      <c r="LU89" s="416"/>
      <c r="LV89" s="416"/>
      <c r="LW89" s="416"/>
      <c r="LX89" s="416"/>
      <c r="LY89" s="416"/>
      <c r="LZ89" s="416"/>
      <c r="MA89" s="416"/>
      <c r="MB89" s="416"/>
      <c r="MC89" s="416"/>
      <c r="MD89" s="416"/>
      <c r="ME89" s="416"/>
      <c r="MF89" s="416"/>
      <c r="MG89" s="416"/>
      <c r="MH89" s="416"/>
      <c r="MI89" s="416"/>
      <c r="MJ89" s="416"/>
      <c r="MK89" s="416"/>
      <c r="ML89" s="416"/>
      <c r="MM89" s="416"/>
      <c r="MN89" s="416"/>
      <c r="MO89" s="416"/>
      <c r="MP89" s="416"/>
      <c r="MQ89" s="416"/>
      <c r="MR89" s="416"/>
      <c r="MS89" s="416"/>
      <c r="MT89" s="416"/>
      <c r="MU89" s="416"/>
      <c r="MV89" s="416"/>
      <c r="MW89" s="416"/>
      <c r="MX89" s="416"/>
      <c r="MY89" s="416"/>
      <c r="MZ89" s="416"/>
      <c r="NA89" s="416"/>
      <c r="NB89" s="416"/>
      <c r="NC89" s="416"/>
      <c r="ND89" s="416"/>
      <c r="NE89" s="416"/>
      <c r="NF89" s="416"/>
      <c r="NG89" s="416"/>
      <c r="NH89" s="416"/>
      <c r="NI89" s="416"/>
      <c r="NJ89" s="416"/>
      <c r="NK89" s="416"/>
      <c r="NL89" s="416"/>
      <c r="NM89" s="416"/>
      <c r="NN89" s="416"/>
      <c r="NO89" s="416"/>
      <c r="NP89" s="416"/>
      <c r="NQ89" s="416"/>
      <c r="NR89" s="416"/>
      <c r="NS89" s="416"/>
      <c r="NT89" s="416"/>
      <c r="NU89" s="416"/>
      <c r="NV89" s="416"/>
      <c r="NW89" s="416"/>
      <c r="NX89" s="416"/>
      <c r="NY89" s="416"/>
      <c r="NZ89" s="416"/>
      <c r="OA89" s="416"/>
      <c r="OB89" s="416"/>
      <c r="OC89" s="416"/>
      <c r="OD89" s="416"/>
      <c r="OE89" s="416"/>
      <c r="OF89" s="416"/>
      <c r="OG89" s="416"/>
      <c r="OH89" s="416"/>
      <c r="OI89" s="416"/>
      <c r="OJ89" s="416"/>
      <c r="OK89" s="416"/>
      <c r="OL89" s="416"/>
      <c r="OM89" s="416"/>
      <c r="ON89" s="416"/>
      <c r="OO89" s="416"/>
      <c r="OP89" s="416"/>
      <c r="OQ89" s="416"/>
      <c r="OR89" s="416"/>
      <c r="OS89" s="416"/>
      <c r="OT89" s="416"/>
      <c r="OU89" s="416"/>
      <c r="OV89" s="416"/>
      <c r="OW89" s="416"/>
      <c r="OX89" s="416"/>
      <c r="OY89" s="416"/>
      <c r="OZ89" s="416"/>
      <c r="PA89" s="416"/>
      <c r="PB89" s="416"/>
      <c r="PC89" s="416"/>
      <c r="PD89" s="416"/>
      <c r="PE89" s="416"/>
      <c r="PF89" s="416"/>
      <c r="PG89" s="416"/>
      <c r="PH89" s="416"/>
      <c r="PI89" s="416"/>
      <c r="PJ89" s="416"/>
      <c r="PK89" s="416"/>
      <c r="PL89" s="416"/>
      <c r="PM89" s="416"/>
      <c r="PN89" s="416"/>
      <c r="PO89" s="416"/>
      <c r="PP89" s="416"/>
      <c r="PQ89" s="416"/>
      <c r="PR89" s="416"/>
      <c r="PS89" s="416"/>
      <c r="PT89" s="416"/>
      <c r="PU89" s="416"/>
      <c r="PV89" s="416"/>
      <c r="PW89" s="416"/>
      <c r="PX89" s="416"/>
      <c r="PY89" s="416"/>
      <c r="PZ89" s="416"/>
      <c r="QA89" s="416"/>
      <c r="QB89" s="416"/>
      <c r="QC89" s="416"/>
      <c r="QD89" s="416"/>
      <c r="QE89" s="416"/>
      <c r="QF89" s="416"/>
      <c r="QG89" s="416"/>
      <c r="QH89" s="416"/>
      <c r="QI89" s="416"/>
      <c r="QJ89" s="416"/>
      <c r="QK89" s="416"/>
      <c r="QL89" s="416"/>
      <c r="QM89" s="416"/>
      <c r="QN89" s="416"/>
      <c r="QO89" s="416"/>
      <c r="QP89" s="416"/>
      <c r="QQ89" s="416"/>
      <c r="QR89" s="416"/>
      <c r="QS89" s="416"/>
      <c r="QT89" s="416"/>
      <c r="QU89" s="416"/>
      <c r="QV89" s="416"/>
      <c r="QW89" s="416"/>
      <c r="QX89" s="416"/>
      <c r="QY89" s="416"/>
      <c r="QZ89" s="416"/>
      <c r="RA89" s="416"/>
      <c r="RB89" s="416"/>
      <c r="RC89" s="416"/>
      <c r="RD89" s="416"/>
      <c r="RE89" s="416"/>
      <c r="RF89" s="416"/>
      <c r="RG89" s="416"/>
      <c r="RH89" s="416"/>
      <c r="RI89" s="416"/>
      <c r="RJ89" s="416"/>
      <c r="RK89" s="416"/>
      <c r="RL89" s="416"/>
      <c r="RM89" s="416"/>
      <c r="RN89" s="416"/>
      <c r="RO89" s="416"/>
      <c r="RP89" s="416"/>
      <c r="RQ89" s="416"/>
      <c r="RR89" s="416"/>
      <c r="RS89" s="416"/>
      <c r="RT89" s="416"/>
      <c r="RU89" s="416"/>
      <c r="RV89" s="416"/>
      <c r="RW89" s="416"/>
      <c r="RX89" s="416"/>
      <c r="RY89" s="416"/>
      <c r="RZ89" s="416"/>
      <c r="SA89" s="416"/>
      <c r="SB89" s="416"/>
      <c r="SC89" s="416"/>
      <c r="SD89" s="416"/>
      <c r="SE89" s="416"/>
      <c r="SF89" s="416"/>
      <c r="SG89" s="416"/>
      <c r="SH89" s="416"/>
      <c r="SI89" s="416"/>
      <c r="SJ89" s="416"/>
      <c r="SK89" s="416"/>
      <c r="SL89" s="416"/>
      <c r="SM89" s="416"/>
      <c r="SN89" s="416"/>
      <c r="SO89" s="416"/>
      <c r="SP89" s="416"/>
      <c r="SQ89" s="416"/>
      <c r="SR89" s="416"/>
      <c r="SS89" s="416"/>
      <c r="ST89" s="416"/>
      <c r="SU89" s="416"/>
      <c r="SV89" s="416"/>
      <c r="SW89" s="416"/>
      <c r="SX89" s="416"/>
      <c r="SY89" s="416"/>
      <c r="SZ89" s="416"/>
      <c r="TA89" s="416"/>
      <c r="TB89" s="416"/>
      <c r="TC89" s="416"/>
      <c r="TD89" s="416"/>
      <c r="TE89" s="416"/>
      <c r="TF89" s="416"/>
      <c r="TG89" s="416"/>
      <c r="TH89" s="416"/>
      <c r="TI89" s="416"/>
      <c r="TJ89" s="416"/>
      <c r="TK89" s="416"/>
      <c r="TL89" s="416"/>
      <c r="TM89" s="416"/>
      <c r="TN89" s="416"/>
      <c r="TO89" s="416"/>
      <c r="TP89" s="416"/>
      <c r="TQ89" s="416"/>
      <c r="TR89" s="416"/>
      <c r="TS89" s="416"/>
      <c r="TT89" s="416"/>
      <c r="TU89" s="416"/>
      <c r="TV89" s="416"/>
      <c r="TW89" s="416"/>
      <c r="TX89" s="416"/>
      <c r="TY89" s="416"/>
      <c r="TZ89" s="416"/>
      <c r="UA89" s="416"/>
      <c r="UB89" s="416"/>
      <c r="UC89" s="416"/>
      <c r="UD89" s="416"/>
      <c r="UE89" s="416"/>
      <c r="UF89" s="416"/>
      <c r="UG89" s="416"/>
      <c r="UH89" s="416"/>
      <c r="UI89" s="416"/>
      <c r="UJ89" s="416"/>
      <c r="UK89" s="416"/>
      <c r="UL89" s="416"/>
      <c r="UM89" s="416"/>
      <c r="UN89" s="416"/>
      <c r="UO89" s="416"/>
      <c r="UP89" s="416"/>
      <c r="UQ89" s="416"/>
      <c r="UR89" s="416"/>
      <c r="US89" s="416"/>
      <c r="UT89" s="416"/>
      <c r="UU89" s="416"/>
      <c r="UV89" s="416"/>
      <c r="UW89" s="416"/>
      <c r="UX89" s="416"/>
      <c r="UY89" s="416"/>
      <c r="UZ89" s="416"/>
      <c r="VA89" s="416"/>
      <c r="VB89" s="416"/>
      <c r="VC89" s="416"/>
      <c r="VD89" s="416"/>
      <c r="VE89" s="416"/>
      <c r="VF89" s="416"/>
      <c r="VG89" s="416"/>
      <c r="VH89" s="416"/>
      <c r="VI89" s="416"/>
      <c r="VJ89" s="416"/>
      <c r="VK89" s="416"/>
      <c r="VL89" s="416"/>
      <c r="VM89" s="416"/>
      <c r="VN89" s="416"/>
      <c r="VO89" s="416"/>
      <c r="VP89" s="416"/>
      <c r="VQ89" s="416"/>
      <c r="VR89" s="416"/>
      <c r="VS89" s="416"/>
      <c r="VT89" s="416"/>
      <c r="VU89" s="416"/>
      <c r="VV89" s="416"/>
      <c r="VW89" s="416"/>
      <c r="VX89" s="416"/>
      <c r="VY89" s="416"/>
      <c r="VZ89" s="416"/>
      <c r="WA89" s="416"/>
      <c r="WB89" s="416"/>
      <c r="WC89" s="416"/>
      <c r="WD89" s="416"/>
      <c r="WE89" s="416"/>
      <c r="WF89" s="416"/>
      <c r="WG89" s="416"/>
      <c r="WH89" s="416"/>
      <c r="WI89" s="416"/>
      <c r="WJ89" s="416"/>
      <c r="WK89" s="416"/>
      <c r="WL89" s="416"/>
      <c r="WM89" s="416"/>
      <c r="WN89" s="416"/>
      <c r="WO89" s="416"/>
      <c r="WP89" s="416"/>
      <c r="WQ89" s="416"/>
      <c r="WR89" s="416"/>
      <c r="WS89" s="416"/>
      <c r="WT89" s="416"/>
      <c r="WU89" s="416"/>
      <c r="WV89" s="416"/>
      <c r="WW89" s="416"/>
      <c r="WX89" s="416"/>
      <c r="WY89" s="416"/>
      <c r="WZ89" s="416"/>
      <c r="XA89" s="416"/>
      <c r="XB89" s="416"/>
      <c r="XC89" s="416"/>
      <c r="XD89" s="416"/>
      <c r="XE89" s="416"/>
      <c r="XF89" s="416"/>
      <c r="XG89" s="416"/>
      <c r="XH89" s="416"/>
      <c r="XI89" s="416"/>
      <c r="XJ89" s="416"/>
      <c r="XK89" s="416"/>
      <c r="XL89" s="416"/>
      <c r="XM89" s="416"/>
      <c r="XN89" s="416"/>
      <c r="XO89" s="416"/>
      <c r="XP89" s="416"/>
      <c r="XQ89" s="416"/>
      <c r="XR89" s="417"/>
      <c r="XS89" s="417"/>
      <c r="XT89" s="417"/>
      <c r="XU89" s="417"/>
      <c r="XV89" s="417"/>
      <c r="XW89" s="417"/>
      <c r="XX89" s="417"/>
      <c r="XY89" s="417"/>
      <c r="XZ89" s="417"/>
      <c r="YA89" s="417"/>
      <c r="YB89" s="417"/>
      <c r="YC89" s="417"/>
      <c r="YD89" s="417"/>
      <c r="YE89" s="417"/>
      <c r="YF89" s="417"/>
      <c r="YG89" s="417"/>
      <c r="YH89" s="417"/>
      <c r="YI89" s="417"/>
      <c r="YJ89" s="417"/>
      <c r="YK89" s="417"/>
      <c r="YL89" s="417"/>
      <c r="YM89" s="417"/>
      <c r="YN89" s="417"/>
      <c r="YO89" s="417"/>
      <c r="YP89" s="417"/>
      <c r="YQ89" s="417"/>
      <c r="YR89" s="417"/>
      <c r="YS89" s="417"/>
      <c r="YT89" s="417"/>
      <c r="YU89" s="417"/>
      <c r="YV89" s="417"/>
      <c r="YW89" s="417"/>
      <c r="YX89" s="417"/>
      <c r="YY89" s="417"/>
      <c r="YZ89" s="417"/>
      <c r="ZA89" s="417"/>
      <c r="ZB89" s="417"/>
      <c r="ZC89" s="417"/>
      <c r="ZD89" s="417"/>
      <c r="ZE89" s="417"/>
      <c r="ZF89" s="417"/>
      <c r="ZG89" s="417"/>
      <c r="ZH89" s="417"/>
      <c r="ZI89" s="417"/>
      <c r="ZJ89" s="417"/>
      <c r="ZK89" s="417"/>
      <c r="ZL89" s="417"/>
      <c r="ZM89" s="417"/>
      <c r="ZN89" s="417"/>
      <c r="ZO89" s="417"/>
      <c r="ZP89" s="417"/>
      <c r="ZQ89" s="417"/>
      <c r="ZR89" s="417"/>
      <c r="ZS89" s="417"/>
      <c r="ZT89" s="417"/>
      <c r="ZU89" s="417"/>
      <c r="ZV89" s="417"/>
      <c r="ZW89" s="417"/>
      <c r="ZX89" s="417"/>
      <c r="ZY89" s="417"/>
      <c r="ZZ89" s="417"/>
      <c r="AAA89" s="417"/>
      <c r="AAB89" s="417"/>
      <c r="AAC89" s="417"/>
      <c r="AAD89" s="417"/>
      <c r="AAE89" s="417"/>
      <c r="AAF89" s="417"/>
      <c r="AAG89" s="417"/>
      <c r="AAH89" s="417"/>
      <c r="AAI89" s="417"/>
      <c r="AAJ89" s="417"/>
      <c r="AAK89" s="417"/>
      <c r="AAL89" s="417"/>
      <c r="AAM89" s="417"/>
      <c r="AAN89" s="417"/>
      <c r="AAO89" s="417"/>
      <c r="AAP89" s="417"/>
      <c r="AAQ89" s="417"/>
      <c r="AAR89" s="417"/>
      <c r="AAS89" s="417"/>
      <c r="AAT89" s="417"/>
      <c r="AAU89" s="417"/>
      <c r="AAV89" s="417"/>
      <c r="AAW89" s="417"/>
      <c r="AAX89" s="417"/>
      <c r="AAY89" s="417"/>
      <c r="AAZ89" s="417"/>
      <c r="ABA89" s="417"/>
      <c r="ABB89" s="417"/>
      <c r="ABC89" s="417"/>
      <c r="ABD89" s="417"/>
      <c r="ABE89" s="417"/>
      <c r="ABF89" s="417"/>
      <c r="ABG89" s="417"/>
      <c r="ABH89" s="417"/>
      <c r="ABI89" s="417"/>
      <c r="ABJ89" s="417"/>
      <c r="ABK89" s="417"/>
      <c r="ABL89" s="417"/>
      <c r="ABM89" s="417"/>
      <c r="ABN89" s="417"/>
      <c r="ABO89" s="417"/>
      <c r="ABP89" s="417"/>
      <c r="ABQ89" s="417"/>
      <c r="ABR89" s="417"/>
      <c r="ABS89" s="417"/>
      <c r="ABT89" s="417"/>
      <c r="ABU89" s="417"/>
      <c r="ABV89" s="417"/>
      <c r="ABW89" s="417"/>
      <c r="ABX89" s="417"/>
      <c r="ABY89" s="417"/>
      <c r="ABZ89" s="417"/>
      <c r="ACA89" s="417"/>
      <c r="ACB89" s="417"/>
      <c r="ACC89" s="417"/>
      <c r="ACD89" s="417"/>
      <c r="ACE89" s="417"/>
      <c r="ACF89" s="417"/>
      <c r="ACG89" s="417"/>
      <c r="ACH89" s="417"/>
      <c r="ACI89" s="417"/>
      <c r="ACJ89" s="417"/>
      <c r="ACK89" s="417"/>
      <c r="ACL89" s="417"/>
      <c r="ACM89" s="417"/>
      <c r="ACN89" s="417"/>
      <c r="ACO89" s="417"/>
      <c r="ACP89" s="417"/>
      <c r="ACQ89" s="417"/>
      <c r="ACR89" s="417"/>
      <c r="ACS89" s="417"/>
      <c r="ACT89" s="417"/>
      <c r="ACU89" s="417"/>
      <c r="ACV89" s="417"/>
      <c r="ACW89" s="417"/>
      <c r="ACX89" s="417"/>
      <c r="ACY89" s="417"/>
      <c r="ACZ89" s="417"/>
      <c r="ADA89" s="417"/>
      <c r="ADB89" s="417"/>
      <c r="ADC89" s="417"/>
      <c r="ADD89" s="417"/>
      <c r="ADE89" s="417"/>
      <c r="ADF89" s="417"/>
      <c r="ADG89" s="417"/>
      <c r="ADH89" s="417"/>
      <c r="ADI89" s="417"/>
      <c r="ADJ89" s="417"/>
      <c r="ADK89" s="417"/>
      <c r="ADL89" s="417"/>
      <c r="ADM89" s="417"/>
      <c r="ADN89" s="417"/>
      <c r="ADO89" s="417"/>
      <c r="ADP89" s="417"/>
      <c r="ADQ89" s="417"/>
      <c r="ADR89" s="417"/>
      <c r="ADS89" s="417"/>
      <c r="ADT89" s="417"/>
      <c r="ADU89" s="417"/>
      <c r="ADV89" s="417"/>
      <c r="ADW89" s="417"/>
      <c r="ADX89" s="417"/>
      <c r="ADY89" s="417"/>
      <c r="ADZ89" s="417"/>
      <c r="AEA89" s="417"/>
      <c r="AEB89" s="417"/>
      <c r="AEC89" s="417"/>
      <c r="AED89" s="417"/>
      <c r="AEE89" s="417"/>
      <c r="AEF89" s="417"/>
      <c r="AEG89" s="417"/>
      <c r="AEH89" s="417"/>
      <c r="AEI89" s="417"/>
      <c r="AEJ89" s="417"/>
      <c r="AEK89" s="417"/>
      <c r="AEL89" s="417"/>
      <c r="AEM89" s="417"/>
      <c r="AEN89" s="417"/>
      <c r="AEO89" s="417"/>
      <c r="AEP89" s="417"/>
      <c r="AEQ89" s="417"/>
      <c r="AER89" s="417"/>
      <c r="AES89" s="417"/>
      <c r="AET89" s="417"/>
      <c r="AEU89" s="417"/>
      <c r="AEV89" s="417"/>
      <c r="AEW89" s="417"/>
      <c r="AEX89" s="417"/>
      <c r="AEY89" s="417"/>
      <c r="AEZ89" s="417"/>
      <c r="AFA89" s="417"/>
      <c r="AFB89" s="417"/>
      <c r="AFC89" s="417"/>
      <c r="AFD89" s="417"/>
      <c r="AFE89" s="417"/>
      <c r="AFF89" s="417"/>
      <c r="AFG89" s="417"/>
      <c r="AFH89" s="417"/>
      <c r="AFI89" s="417"/>
      <c r="AFJ89" s="417"/>
      <c r="AFK89" s="417"/>
      <c r="AFL89" s="417"/>
      <c r="AFM89" s="417"/>
      <c r="AFN89" s="417"/>
      <c r="AFO89" s="417"/>
      <c r="AFP89" s="417"/>
      <c r="AFQ89" s="417"/>
      <c r="AFR89" s="417"/>
      <c r="AFS89" s="417"/>
      <c r="AFT89" s="417"/>
      <c r="AFU89" s="417"/>
      <c r="AFV89" s="417"/>
      <c r="AFW89" s="417"/>
      <c r="AFX89" s="417"/>
      <c r="AFY89" s="417"/>
      <c r="AFZ89" s="417"/>
      <c r="AGA89" s="417"/>
      <c r="AGB89" s="417"/>
      <c r="AGC89" s="417"/>
      <c r="AGD89" s="417"/>
      <c r="AGE89" s="417"/>
      <c r="AGF89" s="417"/>
      <c r="AGG89" s="417"/>
      <c r="AGH89" s="417"/>
      <c r="AGI89" s="417"/>
      <c r="AGJ89" s="417"/>
      <c r="AGK89" s="417"/>
      <c r="AGL89" s="417"/>
      <c r="AGM89" s="417"/>
      <c r="AGN89" s="417"/>
      <c r="AGO89" s="417"/>
      <c r="AGP89" s="417"/>
      <c r="AGQ89" s="417"/>
      <c r="AGR89" s="417"/>
      <c r="AGS89" s="417"/>
      <c r="AGT89" s="417"/>
      <c r="AGU89" s="417"/>
      <c r="AGV89" s="417"/>
      <c r="AGW89" s="417"/>
      <c r="AGX89" s="417"/>
      <c r="AGY89" s="417"/>
      <c r="AGZ89" s="417"/>
      <c r="AHA89" s="417"/>
      <c r="AHB89" s="417"/>
      <c r="AHC89" s="417"/>
      <c r="AHD89" s="417"/>
      <c r="AHE89" s="417"/>
      <c r="AHF89" s="417"/>
      <c r="AHG89" s="417"/>
      <c r="AHH89" s="417"/>
      <c r="AHI89" s="417"/>
      <c r="AHJ89" s="417"/>
      <c r="AHK89" s="417"/>
      <c r="AHL89" s="417"/>
      <c r="AHM89" s="417"/>
      <c r="AHN89" s="417"/>
      <c r="AHO89" s="417"/>
      <c r="AHP89" s="417"/>
      <c r="AHQ89" s="417"/>
      <c r="AHR89" s="417"/>
      <c r="AHS89" s="417"/>
      <c r="AHT89" s="417"/>
      <c r="AHU89" s="417"/>
      <c r="AHV89" s="417"/>
      <c r="AHW89" s="417"/>
      <c r="AHX89" s="417"/>
      <c r="AHY89" s="417"/>
      <c r="AHZ89" s="417"/>
      <c r="AIA89" s="417"/>
      <c r="AIB89" s="417"/>
      <c r="AIC89" s="417"/>
      <c r="AID89" s="417"/>
      <c r="AIE89" s="417"/>
      <c r="AIF89" s="417"/>
      <c r="AIG89" s="417"/>
      <c r="AIH89" s="417"/>
      <c r="AII89" s="417"/>
      <c r="AIJ89" s="417"/>
      <c r="AIK89" s="417"/>
      <c r="AIL89" s="417"/>
      <c r="AIM89" s="417"/>
      <c r="AIN89" s="417"/>
      <c r="AIO89" s="417"/>
      <c r="AIP89" s="417"/>
      <c r="AIQ89" s="417"/>
      <c r="AIR89" s="417"/>
      <c r="AIS89" s="417"/>
      <c r="AIT89" s="417"/>
      <c r="AIU89" s="417"/>
      <c r="AIV89" s="417"/>
      <c r="AIW89" s="417"/>
      <c r="AIX89" s="417"/>
      <c r="AIY89" s="417"/>
      <c r="AIZ89" s="417"/>
      <c r="AJA89" s="417"/>
      <c r="AJB89" s="417"/>
      <c r="AJC89" s="417"/>
      <c r="AJD89" s="417"/>
      <c r="AJE89" s="417"/>
      <c r="AJF89" s="417"/>
      <c r="AJG89" s="417"/>
      <c r="AJH89" s="417"/>
      <c r="AJI89" s="417"/>
      <c r="AJJ89" s="417"/>
      <c r="AJK89" s="417"/>
      <c r="AJL89" s="417"/>
      <c r="AJM89" s="417"/>
      <c r="AJN89" s="417"/>
      <c r="AJO89" s="417"/>
      <c r="AJP89" s="417"/>
      <c r="AJQ89" s="417"/>
      <c r="AJR89" s="417"/>
      <c r="AJS89" s="417"/>
      <c r="AJT89" s="417"/>
      <c r="AJU89" s="417"/>
      <c r="AJV89" s="417"/>
      <c r="AJW89" s="417"/>
      <c r="AJX89" s="417"/>
      <c r="AJY89" s="417"/>
      <c r="AJZ89" s="417"/>
      <c r="AKA89" s="417"/>
      <c r="AKB89" s="417"/>
      <c r="AKC89" s="417"/>
      <c r="AKD89" s="417"/>
      <c r="AKE89" s="417"/>
      <c r="AKF89" s="417"/>
      <c r="AKG89" s="417"/>
      <c r="AKH89" s="417"/>
      <c r="AKI89" s="417"/>
      <c r="AKJ89" s="417"/>
      <c r="AKK89" s="417"/>
      <c r="AKL89" s="417"/>
      <c r="AKM89" s="417"/>
      <c r="AKN89" s="417"/>
      <c r="AKO89" s="417"/>
      <c r="AKP89" s="417"/>
      <c r="AKQ89" s="417"/>
      <c r="AKR89" s="417"/>
      <c r="AKS89" s="417"/>
      <c r="AKT89" s="417"/>
      <c r="AKU89" s="417"/>
      <c r="AKV89" s="417"/>
      <c r="AKW89" s="417"/>
      <c r="AKX89" s="417"/>
      <c r="AKY89" s="417"/>
      <c r="AKZ89" s="417"/>
      <c r="ALA89" s="417"/>
      <c r="ALB89" s="417"/>
      <c r="ALC89" s="417"/>
      <c r="ALD89" s="417"/>
      <c r="ALE89" s="417"/>
      <c r="ALF89" s="417"/>
      <c r="ALG89" s="417"/>
      <c r="ALH89" s="417"/>
      <c r="ALI89" s="417"/>
      <c r="ALJ89" s="417"/>
      <c r="ALK89" s="417"/>
      <c r="ALL89" s="417"/>
      <c r="ALM89" s="417"/>
      <c r="ALN89" s="417"/>
      <c r="ALO89" s="417"/>
      <c r="ALP89" s="417"/>
      <c r="ALQ89" s="417"/>
      <c r="ALR89" s="417"/>
      <c r="ALS89" s="417"/>
      <c r="ALT89" s="417"/>
      <c r="ALU89" s="417"/>
      <c r="ALV89" s="417"/>
      <c r="ALW89" s="417"/>
      <c r="ALX89" s="417"/>
      <c r="ALY89" s="417"/>
      <c r="ALZ89" s="417"/>
      <c r="AMA89" s="417"/>
      <c r="AMB89" s="417"/>
      <c r="AMC89" s="417"/>
      <c r="AMD89" s="417"/>
      <c r="AME89" s="417"/>
      <c r="AMF89" s="417"/>
      <c r="AMG89" s="417"/>
      <c r="AMH89" s="417"/>
      <c r="AMI89" s="417"/>
      <c r="AMJ89" s="417"/>
      <c r="AMK89" s="417"/>
      <c r="AML89" s="417"/>
      <c r="AMM89" s="417"/>
      <c r="AMN89" s="417"/>
      <c r="AMO89" s="417"/>
      <c r="AMP89" s="417"/>
      <c r="AMQ89" s="417"/>
      <c r="AMR89" s="417"/>
      <c r="AMS89" s="417"/>
      <c r="AMT89" s="417"/>
      <c r="AMU89" s="417"/>
      <c r="AMV89" s="417"/>
      <c r="AMW89" s="417"/>
      <c r="AMX89" s="417"/>
      <c r="AMY89" s="417"/>
      <c r="AMZ89" s="417"/>
      <c r="ANA89" s="417"/>
      <c r="ANB89" s="417"/>
      <c r="ANC89" s="417"/>
      <c r="AND89" s="417"/>
      <c r="ANE89" s="417"/>
      <c r="ANF89" s="417"/>
      <c r="ANG89" s="417"/>
      <c r="ANH89" s="417"/>
      <c r="ANI89" s="417"/>
      <c r="ANJ89" s="417"/>
      <c r="ANK89" s="417"/>
      <c r="ANL89" s="417"/>
      <c r="ANM89" s="417"/>
      <c r="ANN89" s="417"/>
      <c r="ANO89" s="417"/>
      <c r="ANP89" s="417"/>
      <c r="ANQ89" s="417"/>
      <c r="ANR89" s="417"/>
      <c r="ANS89" s="417"/>
      <c r="ANT89" s="417"/>
      <c r="ANU89" s="417"/>
      <c r="ANV89" s="417"/>
      <c r="ANW89" s="417"/>
      <c r="ANX89" s="417"/>
      <c r="ANY89" s="417"/>
      <c r="ANZ89" s="417"/>
      <c r="AOA89" s="417"/>
      <c r="AOB89" s="417"/>
      <c r="AOC89" s="417"/>
      <c r="AOD89" s="417"/>
      <c r="AOE89" s="417"/>
      <c r="AOF89" s="417"/>
      <c r="AOG89" s="417"/>
      <c r="AOH89" s="417"/>
      <c r="AOI89" s="417"/>
      <c r="AOJ89" s="417"/>
      <c r="AOK89" s="417"/>
      <c r="AOL89" s="417"/>
      <c r="AOM89" s="417"/>
      <c r="AON89" s="417"/>
      <c r="AOO89" s="417"/>
      <c r="AOP89" s="417"/>
      <c r="AOQ89" s="417"/>
      <c r="AOR89" s="417"/>
      <c r="AOS89" s="417"/>
      <c r="AOT89" s="417"/>
      <c r="AOU89" s="417"/>
      <c r="AOV89" s="417"/>
      <c r="AOW89" s="417"/>
      <c r="AOX89" s="417"/>
      <c r="AOY89" s="417"/>
      <c r="AOZ89" s="417"/>
      <c r="APA89" s="417"/>
      <c r="APB89" s="417"/>
      <c r="APC89" s="417"/>
      <c r="APD89" s="417"/>
      <c r="APE89" s="417"/>
      <c r="APF89" s="417"/>
      <c r="APG89" s="417"/>
      <c r="APH89" s="417"/>
      <c r="API89" s="417"/>
      <c r="APJ89" s="417"/>
      <c r="APK89" s="417"/>
      <c r="APL89" s="417"/>
      <c r="APM89" s="417"/>
      <c r="APN89" s="417"/>
      <c r="APO89" s="417"/>
      <c r="APP89" s="417"/>
      <c r="APQ89" s="417"/>
      <c r="APR89" s="417"/>
      <c r="APS89" s="417"/>
      <c r="APT89" s="417"/>
      <c r="APU89" s="417"/>
      <c r="APV89" s="417"/>
      <c r="APW89" s="417"/>
      <c r="APX89" s="417"/>
      <c r="APY89" s="417"/>
      <c r="APZ89" s="417"/>
      <c r="AQA89" s="417"/>
      <c r="AQB89" s="417"/>
      <c r="AQC89" s="417"/>
      <c r="AQD89" s="417"/>
      <c r="AQE89" s="417"/>
      <c r="AQF89" s="417"/>
      <c r="AQG89" s="417"/>
      <c r="AQH89" s="417"/>
      <c r="AQI89" s="417"/>
      <c r="AQJ89" s="417"/>
      <c r="AQK89" s="417"/>
      <c r="AQL89" s="417"/>
      <c r="AQM89" s="417"/>
      <c r="AQN89" s="417"/>
      <c r="AQO89" s="417"/>
      <c r="AQP89" s="417"/>
      <c r="AQQ89" s="417"/>
      <c r="AQR89" s="417"/>
      <c r="AQS89" s="417"/>
      <c r="AQT89" s="417"/>
      <c r="AQU89" s="417"/>
      <c r="AQV89" s="417"/>
      <c r="AQW89" s="417"/>
      <c r="AQX89" s="417"/>
      <c r="AQY89" s="417"/>
      <c r="AQZ89" s="417"/>
      <c r="ARA89" s="417"/>
      <c r="ARB89" s="417"/>
      <c r="ARC89" s="417"/>
      <c r="ARD89" s="417"/>
      <c r="ARE89" s="417"/>
      <c r="ARF89" s="417"/>
      <c r="ARG89" s="417"/>
      <c r="ARH89" s="417"/>
      <c r="ARI89" s="417"/>
      <c r="ARJ89" s="417"/>
      <c r="ARK89" s="417"/>
      <c r="ARL89" s="417"/>
      <c r="ARM89" s="417"/>
      <c r="ARN89" s="417"/>
      <c r="ARO89" s="417"/>
      <c r="ARP89" s="417"/>
      <c r="ARQ89" s="417"/>
      <c r="ARR89" s="417"/>
      <c r="ARS89" s="417"/>
      <c r="ART89" s="417"/>
      <c r="ARU89" s="417"/>
      <c r="ARV89" s="417"/>
      <c r="ARW89" s="417"/>
      <c r="ARX89" s="417"/>
      <c r="ARY89" s="417"/>
      <c r="ARZ89" s="417"/>
      <c r="ASA89" s="417"/>
      <c r="ASB89" s="417"/>
      <c r="ASC89" s="417"/>
      <c r="ASD89" s="417"/>
      <c r="ASE89" s="417"/>
      <c r="ASF89" s="417"/>
      <c r="ASG89" s="417"/>
      <c r="ASH89" s="417"/>
      <c r="ASI89" s="417"/>
      <c r="ASJ89" s="417"/>
      <c r="ASK89" s="417"/>
      <c r="ASL89" s="417"/>
      <c r="ASM89" s="417"/>
      <c r="ASN89" s="417"/>
      <c r="ASO89" s="417"/>
      <c r="ASP89" s="417"/>
      <c r="ASQ89" s="417"/>
      <c r="ASR89" s="417"/>
      <c r="ASS89" s="417"/>
      <c r="AST89" s="417"/>
      <c r="ASU89" s="417"/>
      <c r="ASV89" s="417"/>
      <c r="ASW89" s="417"/>
      <c r="ASX89" s="417"/>
      <c r="ASY89" s="417"/>
      <c r="ASZ89" s="417"/>
      <c r="ATA89" s="417"/>
      <c r="ATB89" s="417"/>
      <c r="ATC89" s="417"/>
      <c r="ATD89" s="417"/>
      <c r="ATE89" s="417"/>
      <c r="ATF89" s="417"/>
      <c r="ATG89" s="417"/>
      <c r="ATH89" s="417"/>
      <c r="ATI89" s="417"/>
      <c r="ATJ89" s="417"/>
      <c r="ATK89" s="417"/>
      <c r="ATL89" s="417"/>
      <c r="ATM89" s="417"/>
      <c r="ATN89" s="417"/>
      <c r="ATO89" s="417"/>
      <c r="ATP89" s="417"/>
      <c r="ATQ89" s="417"/>
      <c r="ATR89" s="417"/>
      <c r="ATS89" s="417"/>
      <c r="ATT89" s="417"/>
      <c r="ATU89" s="417"/>
      <c r="ATV89" s="417"/>
      <c r="ATW89" s="417"/>
      <c r="ATX89" s="417"/>
      <c r="ATY89" s="417"/>
      <c r="ATZ89" s="417"/>
      <c r="AUA89" s="417"/>
      <c r="AUB89" s="417"/>
      <c r="AUC89" s="417"/>
      <c r="AUD89" s="417"/>
      <c r="AUE89" s="417"/>
      <c r="AUF89" s="417"/>
      <c r="AUG89" s="417"/>
      <c r="AUH89" s="417"/>
      <c r="AUI89" s="417"/>
      <c r="AUJ89" s="417"/>
      <c r="AUK89" s="417"/>
      <c r="AUL89" s="417"/>
      <c r="AUM89" s="417"/>
      <c r="AUN89" s="417"/>
      <c r="AUO89" s="417"/>
      <c r="AUP89" s="417"/>
      <c r="AUQ89" s="417"/>
      <c r="AUR89" s="417"/>
      <c r="AUS89" s="417"/>
      <c r="AUT89" s="417"/>
      <c r="AUU89" s="417"/>
      <c r="AUV89" s="417"/>
      <c r="AUW89" s="417"/>
      <c r="AUX89" s="417"/>
      <c r="AUY89" s="417"/>
      <c r="AUZ89" s="417"/>
      <c r="AVA89" s="417"/>
      <c r="AVB89" s="417"/>
      <c r="AVC89" s="417"/>
      <c r="AVD89" s="417"/>
      <c r="AVE89" s="417"/>
      <c r="AVF89" s="417"/>
      <c r="AVG89" s="417"/>
      <c r="AVH89" s="417"/>
      <c r="AVI89" s="417"/>
      <c r="AVJ89" s="417"/>
      <c r="AVK89" s="417"/>
      <c r="AVL89" s="417"/>
      <c r="AVM89" s="417"/>
      <c r="AVN89" s="417"/>
      <c r="AVO89" s="417"/>
      <c r="AVP89" s="417"/>
      <c r="AVQ89" s="417"/>
      <c r="AVR89" s="417"/>
      <c r="AVS89" s="417"/>
      <c r="AVT89" s="417"/>
      <c r="AVU89" s="417"/>
      <c r="AVV89" s="417"/>
      <c r="AVW89" s="417"/>
      <c r="AVX89" s="417"/>
      <c r="AVY89" s="417"/>
      <c r="AVZ89" s="417"/>
      <c r="AWA89" s="417"/>
      <c r="AWB89" s="417"/>
      <c r="AWC89" s="417"/>
      <c r="AWD89" s="417"/>
      <c r="AWE89" s="417"/>
      <c r="AWF89" s="417"/>
      <c r="AWG89" s="417"/>
      <c r="AWH89" s="417"/>
      <c r="AWI89" s="417"/>
      <c r="AWJ89" s="417"/>
      <c r="AWK89" s="417"/>
      <c r="AWL89" s="417"/>
      <c r="AWM89" s="417"/>
      <c r="AWN89" s="417"/>
      <c r="AWO89" s="417"/>
      <c r="AWP89" s="417"/>
      <c r="AWQ89" s="417"/>
      <c r="AWR89" s="417"/>
      <c r="AWS89" s="417"/>
      <c r="AWT89" s="417"/>
      <c r="AWU89" s="417"/>
      <c r="AWV89" s="417"/>
      <c r="AWW89" s="417"/>
      <c r="AWX89" s="417"/>
      <c r="AWY89" s="417"/>
      <c r="AWZ89" s="417"/>
      <c r="AXA89" s="417"/>
      <c r="AXB89" s="417"/>
      <c r="AXC89" s="417"/>
      <c r="AXD89" s="417"/>
      <c r="AXE89" s="417"/>
      <c r="AXF89" s="417"/>
      <c r="AXG89" s="417"/>
      <c r="AXH89" s="417"/>
      <c r="AXI89" s="417"/>
      <c r="AXJ89" s="417"/>
      <c r="AXK89" s="417"/>
      <c r="AXL89" s="417"/>
      <c r="AXM89" s="417"/>
      <c r="AXN89" s="417"/>
      <c r="AXO89" s="417"/>
      <c r="AXP89" s="417"/>
      <c r="AXQ89" s="417"/>
      <c r="AXR89" s="417"/>
      <c r="AXS89" s="417"/>
      <c r="AXT89" s="417"/>
      <c r="AXU89" s="417"/>
      <c r="AXV89" s="417"/>
      <c r="AXW89" s="417"/>
      <c r="AXX89" s="417"/>
      <c r="AXY89" s="417"/>
      <c r="AXZ89" s="417"/>
      <c r="AYA89" s="417"/>
      <c r="AYB89" s="417"/>
      <c r="AYC89" s="417"/>
      <c r="AYD89" s="417"/>
      <c r="AYE89" s="417"/>
      <c r="AYF89" s="417"/>
      <c r="AYG89" s="417"/>
      <c r="AYH89" s="417"/>
      <c r="AYI89" s="417"/>
      <c r="AYJ89" s="417"/>
      <c r="AYK89" s="417"/>
      <c r="AYL89" s="417"/>
      <c r="AYM89" s="417"/>
      <c r="AYN89" s="417"/>
      <c r="AYO89" s="417"/>
      <c r="AYP89" s="417"/>
      <c r="AYQ89" s="417"/>
      <c r="AYR89" s="417"/>
      <c r="AYS89" s="417"/>
      <c r="AYT89" s="417"/>
      <c r="AYU89" s="417"/>
      <c r="AYV89" s="417"/>
      <c r="AYW89" s="417"/>
      <c r="AYX89" s="417"/>
      <c r="AYY89" s="417"/>
      <c r="AYZ89" s="417"/>
      <c r="AZA89" s="417"/>
      <c r="AZB89" s="417"/>
      <c r="AZC89" s="417"/>
      <c r="AZD89" s="417"/>
      <c r="AZE89" s="417"/>
      <c r="AZF89" s="417"/>
      <c r="AZG89" s="417"/>
      <c r="AZH89" s="417"/>
      <c r="AZI89" s="417"/>
      <c r="AZJ89" s="417"/>
      <c r="AZK89" s="417"/>
      <c r="AZL89" s="417"/>
      <c r="AZM89" s="417"/>
      <c r="AZN89" s="417"/>
      <c r="AZO89" s="417"/>
      <c r="AZP89" s="417"/>
      <c r="AZQ89" s="417"/>
      <c r="AZR89" s="417"/>
      <c r="AZS89" s="417"/>
      <c r="AZT89" s="417"/>
      <c r="AZU89" s="417"/>
      <c r="AZV89" s="417"/>
      <c r="AZW89" s="417"/>
      <c r="AZX89" s="417"/>
      <c r="AZY89" s="417"/>
      <c r="AZZ89" s="417"/>
      <c r="BAA89" s="417"/>
      <c r="BAB89" s="417"/>
      <c r="BAC89" s="417"/>
      <c r="BAD89" s="417"/>
      <c r="BAE89" s="417"/>
      <c r="BAF89" s="417"/>
      <c r="BAG89" s="417"/>
      <c r="BAH89" s="417"/>
      <c r="BAI89" s="417"/>
      <c r="BAJ89" s="417"/>
      <c r="BAK89" s="417"/>
      <c r="BAL89" s="417"/>
      <c r="BAM89" s="417"/>
      <c r="BAN89" s="417"/>
      <c r="BAO89" s="417"/>
      <c r="BAP89" s="417"/>
      <c r="BAQ89" s="417"/>
      <c r="BAR89" s="417"/>
      <c r="BAS89" s="417"/>
      <c r="BAT89" s="417"/>
      <c r="BAU89" s="417"/>
      <c r="BAV89" s="417"/>
      <c r="BAW89" s="417"/>
      <c r="BAX89" s="417"/>
      <c r="BAY89" s="417"/>
      <c r="BAZ89" s="417"/>
      <c r="BBA89" s="417"/>
      <c r="BBB89" s="417"/>
      <c r="BBC89" s="417"/>
      <c r="BBD89" s="417"/>
      <c r="BBE89" s="417"/>
      <c r="BBF89" s="417"/>
      <c r="BBG89" s="417"/>
      <c r="BBH89" s="417"/>
      <c r="BBI89" s="417"/>
      <c r="BBJ89" s="417"/>
      <c r="BBK89" s="417"/>
      <c r="BBL89" s="417"/>
      <c r="BBM89" s="417"/>
      <c r="BBN89" s="417"/>
      <c r="BBO89" s="417"/>
      <c r="BBP89" s="417"/>
      <c r="BBQ89" s="417"/>
      <c r="BBR89" s="417"/>
      <c r="BBS89" s="417"/>
      <c r="BBT89" s="417"/>
      <c r="BBU89" s="417"/>
      <c r="BBV89" s="417"/>
      <c r="BBW89" s="417"/>
      <c r="BBX89" s="417"/>
      <c r="BBY89" s="417"/>
      <c r="BBZ89" s="417"/>
      <c r="BCA89" s="417"/>
      <c r="BCB89" s="417"/>
      <c r="BCC89" s="417"/>
      <c r="BCD89" s="417"/>
      <c r="BCE89" s="417"/>
      <c r="BCF89" s="417"/>
      <c r="BCG89" s="417"/>
      <c r="BCH89" s="417"/>
      <c r="BCI89" s="417"/>
      <c r="BCJ89" s="417"/>
      <c r="BCK89" s="417"/>
      <c r="BCL89" s="417"/>
      <c r="BCM89" s="417"/>
      <c r="BCN89" s="417"/>
      <c r="BCO89" s="417"/>
      <c r="BCP89" s="417"/>
      <c r="BCQ89" s="417"/>
      <c r="BCR89" s="417"/>
      <c r="BCS89" s="417"/>
      <c r="BCT89" s="417"/>
      <c r="BCU89" s="417"/>
      <c r="BCV89" s="417"/>
      <c r="BCW89" s="417"/>
      <c r="BCX89" s="417"/>
      <c r="BCY89" s="417"/>
      <c r="BCZ89" s="417"/>
      <c r="BDA89" s="417"/>
      <c r="BDB89" s="417"/>
      <c r="BDC89" s="417"/>
      <c r="BDD89" s="417"/>
      <c r="BDE89" s="417"/>
      <c r="BDF89" s="417"/>
      <c r="BDG89" s="417"/>
      <c r="BDH89" s="417"/>
      <c r="BDI89" s="417"/>
      <c r="BDJ89" s="417"/>
      <c r="BDK89" s="417"/>
      <c r="BDL89" s="417"/>
      <c r="BDM89" s="417"/>
      <c r="BDN89" s="417"/>
      <c r="BDO89" s="417"/>
      <c r="BDP89" s="417"/>
      <c r="BDQ89" s="417"/>
      <c r="BDR89" s="417"/>
      <c r="BDS89" s="417"/>
      <c r="BDT89" s="417"/>
      <c r="BDU89" s="417"/>
      <c r="BDV89" s="417"/>
      <c r="BDW89" s="417"/>
      <c r="BDX89" s="417"/>
      <c r="BDY89" s="417"/>
      <c r="BDZ89" s="417"/>
      <c r="BEA89" s="417"/>
      <c r="BEB89" s="417"/>
      <c r="BEC89" s="417"/>
      <c r="BED89" s="417"/>
      <c r="BEE89" s="417"/>
      <c r="BEF89" s="417"/>
      <c r="BEG89" s="417"/>
      <c r="BEH89" s="417"/>
      <c r="BEI89" s="417"/>
      <c r="BEJ89" s="417"/>
      <c r="BEK89" s="417"/>
      <c r="BEL89" s="417"/>
      <c r="BEM89" s="417"/>
      <c r="BEN89" s="417"/>
      <c r="BEO89" s="417"/>
      <c r="BEP89" s="417"/>
      <c r="BEQ89" s="417"/>
      <c r="BER89" s="417"/>
      <c r="BES89" s="417"/>
      <c r="BET89" s="417"/>
      <c r="BEU89" s="417"/>
      <c r="BEV89" s="417"/>
      <c r="BEW89" s="417"/>
      <c r="BEX89" s="417"/>
      <c r="BEY89" s="417"/>
      <c r="BEZ89" s="417"/>
      <c r="BFA89" s="417"/>
      <c r="BFB89" s="417"/>
      <c r="BFC89" s="417"/>
      <c r="BFD89" s="417"/>
      <c r="BFE89" s="417"/>
      <c r="BFF89" s="417"/>
      <c r="BFG89" s="417"/>
      <c r="BFH89" s="417"/>
      <c r="BFI89" s="417"/>
      <c r="BFJ89" s="417"/>
      <c r="BFK89" s="417"/>
      <c r="BFL89" s="417"/>
      <c r="BFM89" s="417"/>
      <c r="BFN89" s="417"/>
      <c r="BFO89" s="417"/>
      <c r="BFP89" s="417"/>
      <c r="BFQ89" s="417"/>
      <c r="BFR89" s="417"/>
      <c r="BFS89" s="417"/>
      <c r="BFT89" s="417"/>
      <c r="BFU89" s="417"/>
      <c r="BFV89" s="417"/>
      <c r="BFW89" s="417"/>
      <c r="BFX89" s="417"/>
      <c r="BFY89" s="417"/>
      <c r="BFZ89" s="417"/>
      <c r="BGA89" s="417"/>
      <c r="BGB89" s="417"/>
      <c r="BGC89" s="417"/>
      <c r="BGD89" s="417"/>
      <c r="BGE89" s="417"/>
      <c r="BGF89" s="417"/>
      <c r="BGG89" s="417"/>
      <c r="BGH89" s="417"/>
      <c r="BGI89" s="417"/>
      <c r="BGJ89" s="417"/>
      <c r="BGK89" s="417"/>
      <c r="BGL89" s="417"/>
      <c r="BGM89" s="417"/>
      <c r="BGN89" s="417"/>
      <c r="BGO89" s="417"/>
      <c r="BGP89" s="417"/>
      <c r="BGQ89" s="417"/>
      <c r="BGR89" s="417"/>
      <c r="BGS89" s="417"/>
      <c r="BGT89" s="417"/>
      <c r="BGU89" s="417"/>
      <c r="BGV89" s="417"/>
      <c r="BGW89" s="417"/>
      <c r="BGX89" s="417"/>
      <c r="BGY89" s="417"/>
      <c r="BGZ89" s="417"/>
      <c r="BHA89" s="417"/>
      <c r="BHB89" s="417"/>
      <c r="BHC89" s="417"/>
      <c r="BHD89" s="417"/>
      <c r="BHE89" s="417"/>
      <c r="BHF89" s="417"/>
      <c r="BHG89" s="417"/>
      <c r="BHH89" s="417"/>
      <c r="BHI89" s="417"/>
      <c r="BHJ89" s="417"/>
      <c r="BHK89" s="417"/>
      <c r="BHL89" s="417"/>
      <c r="BHM89" s="417"/>
      <c r="BHN89" s="417"/>
      <c r="BHO89" s="417"/>
      <c r="BHP89" s="417"/>
      <c r="BHQ89" s="417"/>
      <c r="BHR89" s="417"/>
      <c r="BHS89" s="417"/>
      <c r="BHT89" s="417"/>
      <c r="BHU89" s="417"/>
      <c r="BHV89" s="417"/>
      <c r="BHW89" s="417"/>
      <c r="BHX89" s="417"/>
      <c r="BHY89" s="417"/>
      <c r="BHZ89" s="417"/>
      <c r="BIA89" s="417"/>
      <c r="BIB89" s="417"/>
      <c r="BIC89" s="417"/>
      <c r="BID89" s="417"/>
      <c r="BIE89" s="417"/>
      <c r="BIF89" s="417"/>
      <c r="BIG89" s="417"/>
      <c r="BIH89" s="417"/>
      <c r="BII89" s="417"/>
      <c r="BIJ89" s="417"/>
      <c r="BIK89" s="417"/>
      <c r="BIL89" s="417"/>
      <c r="BIM89" s="417"/>
      <c r="BIN89" s="417"/>
      <c r="BIO89" s="417"/>
      <c r="BIP89" s="417"/>
      <c r="BIQ89" s="417"/>
      <c r="BIR89" s="417"/>
      <c r="BIS89" s="417"/>
      <c r="BIT89" s="417"/>
      <c r="BIU89" s="417"/>
      <c r="BIV89" s="417"/>
      <c r="BIW89" s="417"/>
      <c r="BIX89" s="417"/>
      <c r="BIY89" s="417"/>
      <c r="BIZ89" s="417"/>
      <c r="BJA89" s="417"/>
      <c r="BJB89" s="417"/>
      <c r="BJC89" s="417"/>
      <c r="BJD89" s="417"/>
      <c r="BJE89" s="417"/>
      <c r="BJF89" s="417"/>
      <c r="BJG89" s="417"/>
      <c r="BJH89" s="417"/>
      <c r="BJI89" s="417"/>
      <c r="BJJ89" s="417"/>
      <c r="BJK89" s="417"/>
      <c r="BJL89" s="417"/>
      <c r="BJM89" s="417"/>
      <c r="BJN89" s="417"/>
      <c r="BJO89" s="417"/>
      <c r="BJP89" s="417"/>
      <c r="BJQ89" s="417"/>
      <c r="BJR89" s="417"/>
      <c r="BJS89" s="417"/>
      <c r="BJT89" s="417"/>
      <c r="BJU89" s="417"/>
      <c r="BJV89" s="417"/>
      <c r="BJW89" s="417"/>
      <c r="BJX89" s="417"/>
      <c r="BJY89" s="417"/>
      <c r="BJZ89" s="417"/>
      <c r="BKA89" s="417"/>
      <c r="BKB89" s="417"/>
      <c r="BKC89" s="417"/>
      <c r="BKD89" s="417"/>
      <c r="BKE89" s="417"/>
      <c r="BKF89" s="417"/>
      <c r="BKG89" s="417"/>
      <c r="BKH89" s="417"/>
      <c r="BKI89" s="417"/>
      <c r="BKJ89" s="417"/>
      <c r="BKK89" s="417"/>
      <c r="BKL89" s="417"/>
      <c r="BKM89" s="417"/>
      <c r="BKN89" s="417"/>
      <c r="BKO89" s="417"/>
      <c r="BKP89" s="417"/>
      <c r="BKQ89" s="417"/>
      <c r="BKR89" s="417"/>
      <c r="BKS89" s="417"/>
      <c r="BKT89" s="417"/>
      <c r="BKU89" s="417"/>
      <c r="BKV89" s="417"/>
      <c r="BKW89" s="417"/>
      <c r="BKX89" s="417"/>
      <c r="BKY89" s="417"/>
      <c r="BKZ89" s="417"/>
      <c r="BLA89" s="417"/>
      <c r="BLB89" s="417"/>
      <c r="BLC89" s="417"/>
      <c r="BLD89" s="417"/>
      <c r="BLE89" s="417"/>
      <c r="BLF89" s="417"/>
      <c r="BLG89" s="417"/>
      <c r="BLH89" s="417"/>
      <c r="BLI89" s="417"/>
      <c r="BLJ89" s="417"/>
      <c r="BLK89" s="417"/>
      <c r="BLL89" s="417"/>
      <c r="BLM89" s="417"/>
      <c r="BLN89" s="417"/>
      <c r="BLO89" s="417"/>
      <c r="BLP89" s="417"/>
      <c r="BLQ89" s="417"/>
      <c r="BLR89" s="417"/>
      <c r="BLS89" s="417"/>
      <c r="BLT89" s="417"/>
      <c r="BLU89" s="417"/>
      <c r="BLV89" s="417"/>
      <c r="BLW89" s="417"/>
      <c r="BLX89" s="417"/>
      <c r="BLY89" s="417"/>
      <c r="BLZ89" s="417"/>
      <c r="BMA89" s="417"/>
      <c r="BMB89" s="417"/>
      <c r="BMC89" s="417"/>
      <c r="BMD89" s="417"/>
      <c r="BME89" s="417"/>
      <c r="BMF89" s="417"/>
      <c r="BMG89" s="417"/>
      <c r="BMH89" s="417"/>
      <c r="BMI89" s="417"/>
      <c r="BMJ89" s="417"/>
      <c r="BMK89" s="417"/>
      <c r="BML89" s="417"/>
      <c r="BMM89" s="417"/>
      <c r="BMN89" s="417"/>
      <c r="BMO89" s="417"/>
      <c r="BMP89" s="417"/>
      <c r="BMQ89" s="417"/>
      <c r="BMR89" s="417"/>
      <c r="BMS89" s="417"/>
      <c r="BMT89" s="417"/>
      <c r="BMU89" s="417"/>
      <c r="BMV89" s="417"/>
      <c r="BMW89" s="417"/>
      <c r="BMX89" s="417"/>
      <c r="BMY89" s="417"/>
      <c r="BMZ89" s="417"/>
      <c r="BNA89" s="417"/>
      <c r="BNB89" s="417"/>
      <c r="BNC89" s="417"/>
      <c r="BND89" s="417"/>
      <c r="BNE89" s="417"/>
      <c r="BNF89" s="417"/>
      <c r="BNG89" s="417"/>
      <c r="BNH89" s="417"/>
      <c r="BNI89" s="417"/>
      <c r="BNJ89" s="417"/>
      <c r="BNK89" s="417"/>
      <c r="BNL89" s="417"/>
      <c r="BNM89" s="417"/>
      <c r="BNN89" s="417"/>
      <c r="BNO89" s="417"/>
      <c r="BNP89" s="417"/>
      <c r="BNQ89" s="417"/>
      <c r="BNR89" s="417"/>
      <c r="BNS89" s="417"/>
      <c r="BNT89" s="417"/>
      <c r="BNU89" s="417"/>
      <c r="BNV89" s="417"/>
      <c r="BNW89" s="417"/>
      <c r="BNX89" s="417"/>
      <c r="BNY89" s="417"/>
      <c r="BNZ89" s="417"/>
      <c r="BOA89" s="417"/>
      <c r="BOB89" s="417"/>
      <c r="BOC89" s="417"/>
      <c r="BOD89" s="417"/>
      <c r="BOE89" s="417"/>
      <c r="BOF89" s="417"/>
      <c r="BOG89" s="417"/>
      <c r="BOH89" s="417"/>
      <c r="BOI89" s="417"/>
      <c r="BOJ89" s="417"/>
      <c r="BOK89" s="417"/>
      <c r="BOL89" s="417"/>
      <c r="BOM89" s="417"/>
      <c r="BON89" s="417"/>
      <c r="BOO89" s="417"/>
      <c r="BOP89" s="417"/>
      <c r="BOQ89" s="417"/>
      <c r="BOR89" s="417"/>
      <c r="BOS89" s="417"/>
      <c r="BOT89" s="417"/>
      <c r="BOU89" s="417"/>
      <c r="BOV89" s="417"/>
      <c r="BOW89" s="417"/>
      <c r="BOX89" s="417"/>
      <c r="BOY89" s="417"/>
      <c r="BOZ89" s="417"/>
      <c r="BPA89" s="417"/>
      <c r="BPB89" s="417"/>
      <c r="BPC89" s="417"/>
      <c r="BPD89" s="417"/>
      <c r="BPE89" s="417"/>
      <c r="BPF89" s="417"/>
      <c r="BPG89" s="417"/>
      <c r="BPH89" s="417"/>
      <c r="BPI89" s="417"/>
      <c r="BPJ89" s="417"/>
      <c r="BPK89" s="417"/>
      <c r="BPL89" s="417"/>
      <c r="BPM89" s="417"/>
      <c r="BPN89" s="417"/>
      <c r="BPO89" s="417"/>
      <c r="BPP89" s="417"/>
      <c r="BPQ89" s="417"/>
      <c r="BPR89" s="417"/>
      <c r="BPS89" s="417"/>
      <c r="BPT89" s="417"/>
      <c r="BPU89" s="417"/>
      <c r="BPV89" s="417"/>
      <c r="BPW89" s="417"/>
      <c r="BPX89" s="417"/>
      <c r="BPY89" s="417"/>
      <c r="BPZ89" s="417"/>
      <c r="BQA89" s="417"/>
      <c r="BQB89" s="417"/>
      <c r="BQC89" s="417"/>
      <c r="BQD89" s="417"/>
      <c r="BQE89" s="417"/>
      <c r="BQF89" s="417"/>
      <c r="BQG89" s="417"/>
      <c r="BQH89" s="417"/>
      <c r="BQI89" s="417"/>
      <c r="BQJ89" s="417"/>
      <c r="BQK89" s="417"/>
      <c r="BQL89" s="417"/>
      <c r="BQM89" s="417"/>
      <c r="BQN89" s="417"/>
      <c r="BQO89" s="417"/>
      <c r="BQP89" s="417"/>
      <c r="BQQ89" s="417"/>
      <c r="BQR89" s="417"/>
      <c r="BQS89" s="417"/>
      <c r="BQT89" s="417"/>
      <c r="BQU89" s="417"/>
      <c r="BQV89" s="417"/>
      <c r="BQW89" s="417"/>
      <c r="BQX89" s="417"/>
      <c r="BQY89" s="417"/>
      <c r="BQZ89" s="417"/>
      <c r="BRA89" s="417"/>
      <c r="BRB89" s="417"/>
      <c r="BRC89" s="417"/>
      <c r="BRD89" s="417"/>
      <c r="BRE89" s="417"/>
      <c r="BRF89" s="417"/>
      <c r="BRG89" s="417"/>
      <c r="BRH89" s="417"/>
      <c r="BRI89" s="417"/>
      <c r="BRJ89" s="417"/>
      <c r="BRK89" s="417"/>
      <c r="BRL89" s="417"/>
      <c r="BRM89" s="417"/>
      <c r="BRN89" s="417"/>
      <c r="BRO89" s="417"/>
      <c r="BRP89" s="417"/>
      <c r="BRQ89" s="417"/>
      <c r="BRR89" s="417"/>
      <c r="BRS89" s="417"/>
      <c r="BRT89" s="417"/>
      <c r="BRU89" s="417"/>
      <c r="BRV89" s="417"/>
      <c r="BRW89" s="417"/>
      <c r="BRX89" s="417"/>
      <c r="BRY89" s="417"/>
      <c r="BRZ89" s="417"/>
      <c r="BSA89" s="417"/>
      <c r="BSB89" s="417"/>
      <c r="BSC89" s="417"/>
      <c r="BSD89" s="417"/>
      <c r="BSE89" s="417"/>
      <c r="BSF89" s="417"/>
      <c r="BSG89" s="417"/>
      <c r="BSH89" s="417"/>
      <c r="BSI89" s="417"/>
      <c r="BSJ89" s="417"/>
      <c r="BSK89" s="417"/>
      <c r="BSL89" s="417"/>
      <c r="BSM89" s="417"/>
      <c r="BSN89" s="417"/>
      <c r="BSO89" s="417"/>
      <c r="BSP89" s="417"/>
      <c r="BSQ89" s="417"/>
      <c r="BSR89" s="417"/>
      <c r="BSS89" s="417"/>
      <c r="BST89" s="417"/>
      <c r="BSU89" s="417"/>
      <c r="BSV89" s="417"/>
      <c r="BSW89" s="417"/>
      <c r="BSX89" s="417"/>
      <c r="BSY89" s="417"/>
      <c r="BSZ89" s="417"/>
      <c r="BTA89" s="417"/>
      <c r="BTB89" s="417"/>
      <c r="BTC89" s="417"/>
      <c r="BTD89" s="417"/>
      <c r="BTE89" s="417"/>
      <c r="BTF89" s="417"/>
      <c r="BTG89" s="417"/>
      <c r="BTH89" s="417"/>
      <c r="BTI89" s="417"/>
      <c r="BTJ89" s="417"/>
      <c r="BTK89" s="417"/>
      <c r="BTL89" s="417"/>
      <c r="BTM89" s="417"/>
      <c r="BTN89" s="417"/>
      <c r="BTO89" s="417"/>
      <c r="BTP89" s="417"/>
      <c r="BTQ89" s="417"/>
      <c r="BTR89" s="417"/>
      <c r="BTS89" s="417"/>
      <c r="BTT89" s="417"/>
      <c r="BTU89" s="417"/>
      <c r="BTV89" s="417"/>
      <c r="BTW89" s="417"/>
      <c r="BTX89" s="417"/>
      <c r="BTY89" s="417"/>
      <c r="BTZ89" s="417"/>
      <c r="BUA89" s="417"/>
      <c r="BUB89" s="417"/>
      <c r="BUC89" s="417"/>
      <c r="BUD89" s="417"/>
      <c r="BUE89" s="417"/>
      <c r="BUF89" s="417"/>
      <c r="BUG89" s="417"/>
      <c r="BUH89" s="417"/>
      <c r="BUI89" s="417"/>
      <c r="BUJ89" s="417"/>
      <c r="BUK89" s="417"/>
      <c r="BUL89" s="417"/>
      <c r="BUM89" s="417"/>
      <c r="BUN89" s="417"/>
      <c r="BUO89" s="417"/>
      <c r="BUP89" s="417"/>
      <c r="BUQ89" s="417"/>
      <c r="BUR89" s="417"/>
      <c r="BUS89" s="417"/>
      <c r="BUT89" s="417"/>
      <c r="BUU89" s="417"/>
      <c r="BUV89" s="417"/>
      <c r="BUW89" s="417"/>
      <c r="BUX89" s="417"/>
      <c r="BUY89" s="417"/>
      <c r="BUZ89" s="417"/>
      <c r="BVA89" s="417"/>
      <c r="BVB89" s="417"/>
      <c r="BVC89" s="417"/>
      <c r="BVD89" s="417"/>
      <c r="BVE89" s="417"/>
      <c r="BVF89" s="417"/>
      <c r="BVG89" s="417"/>
      <c r="BVH89" s="417"/>
      <c r="BVI89" s="417"/>
      <c r="BVJ89" s="417"/>
      <c r="BVK89" s="417"/>
      <c r="BVL89" s="417"/>
      <c r="BVM89" s="417"/>
      <c r="BVN89" s="417"/>
      <c r="BVO89" s="417"/>
      <c r="BVP89" s="417"/>
      <c r="BVQ89" s="417"/>
      <c r="BVR89" s="417"/>
      <c r="BVS89" s="417"/>
      <c r="BVT89" s="417"/>
      <c r="BVU89" s="417"/>
      <c r="BVV89" s="417"/>
      <c r="BVW89" s="417"/>
      <c r="BVX89" s="417"/>
      <c r="BVY89" s="417"/>
      <c r="BVZ89" s="417"/>
      <c r="BWA89" s="417"/>
      <c r="BWB89" s="417"/>
      <c r="BWC89" s="417"/>
      <c r="BWD89" s="417"/>
      <c r="BWE89" s="417"/>
      <c r="BWF89" s="417"/>
      <c r="BWG89" s="417"/>
      <c r="BWH89" s="417"/>
      <c r="BWI89" s="417"/>
      <c r="BWJ89" s="417"/>
      <c r="BWK89" s="417"/>
      <c r="BWL89" s="417"/>
      <c r="BWM89" s="417"/>
      <c r="BWN89" s="417"/>
      <c r="BWO89" s="417"/>
      <c r="BWP89" s="417"/>
      <c r="BWQ89" s="417"/>
      <c r="BWR89" s="417"/>
      <c r="BWS89" s="417"/>
      <c r="BWT89" s="417"/>
      <c r="BWU89" s="417"/>
      <c r="BWV89" s="417"/>
      <c r="BWW89" s="417"/>
      <c r="BWX89" s="417"/>
      <c r="BWY89" s="417"/>
      <c r="BWZ89" s="417"/>
      <c r="BXA89" s="417"/>
      <c r="BXB89" s="417"/>
      <c r="BXC89" s="417"/>
      <c r="BXD89" s="417"/>
      <c r="BXE89" s="417"/>
      <c r="BXF89" s="417"/>
      <c r="BXG89" s="417"/>
      <c r="BXH89" s="417"/>
      <c r="BXI89" s="417"/>
      <c r="BXJ89" s="417"/>
      <c r="BXK89" s="417"/>
      <c r="BXL89" s="417"/>
      <c r="BXM89" s="417"/>
      <c r="BXN89" s="417"/>
      <c r="BXO89" s="417"/>
      <c r="BXP89" s="417"/>
      <c r="BXQ89" s="417"/>
      <c r="BXR89" s="417"/>
      <c r="BXS89" s="417"/>
      <c r="BXT89" s="417"/>
      <c r="BXU89" s="417"/>
      <c r="BXV89" s="417"/>
      <c r="BXW89" s="417"/>
      <c r="BXX89" s="417"/>
      <c r="BXY89" s="417"/>
      <c r="BXZ89" s="417"/>
      <c r="BYA89" s="417"/>
      <c r="BYB89" s="417"/>
      <c r="BYC89" s="417"/>
      <c r="BYD89" s="417"/>
      <c r="BYE89" s="417"/>
      <c r="BYF89" s="417"/>
      <c r="BYG89" s="417"/>
      <c r="BYH89" s="417"/>
      <c r="BYI89" s="417"/>
      <c r="BYJ89" s="417"/>
      <c r="BYK89" s="417"/>
      <c r="BYL89" s="417"/>
      <c r="BYM89" s="417"/>
      <c r="BYN89" s="417"/>
      <c r="BYO89" s="417"/>
      <c r="BYP89" s="417"/>
      <c r="BYQ89" s="417"/>
      <c r="BYR89" s="417"/>
      <c r="BYS89" s="417"/>
      <c r="BYT89" s="417"/>
      <c r="BYU89" s="417"/>
      <c r="BYV89" s="417"/>
      <c r="BYW89" s="417"/>
      <c r="BYX89" s="417"/>
      <c r="BYY89" s="417"/>
      <c r="BYZ89" s="417"/>
      <c r="BZA89" s="417"/>
      <c r="BZB89" s="417"/>
      <c r="BZC89" s="417"/>
      <c r="BZD89" s="417"/>
      <c r="BZE89" s="417"/>
      <c r="BZF89" s="417"/>
      <c r="BZG89" s="417"/>
      <c r="BZH89" s="417"/>
      <c r="BZI89" s="417"/>
      <c r="BZJ89" s="417"/>
      <c r="BZK89" s="417"/>
      <c r="BZL89" s="417"/>
      <c r="BZM89" s="417"/>
      <c r="BZN89" s="417"/>
      <c r="BZO89" s="417"/>
      <c r="BZP89" s="417"/>
      <c r="BZQ89" s="417"/>
      <c r="BZR89" s="417"/>
      <c r="BZS89" s="417"/>
      <c r="BZT89" s="417"/>
      <c r="BZU89" s="417"/>
      <c r="BZV89" s="417"/>
      <c r="BZW89" s="417"/>
      <c r="BZX89" s="417"/>
      <c r="BZY89" s="417"/>
      <c r="BZZ89" s="417"/>
      <c r="CAA89" s="417"/>
      <c r="CAB89" s="417"/>
      <c r="CAC89" s="417"/>
      <c r="CAD89" s="417"/>
      <c r="CAE89" s="417"/>
      <c r="CAF89" s="417"/>
      <c r="CAG89" s="417"/>
      <c r="CAH89" s="417"/>
      <c r="CAI89" s="417"/>
      <c r="CAJ89" s="417"/>
      <c r="CAK89" s="417"/>
      <c r="CAL89" s="417"/>
      <c r="CAM89" s="417"/>
      <c r="CAN89" s="417"/>
      <c r="CAO89" s="417"/>
      <c r="CAP89" s="417"/>
      <c r="CAQ89" s="417"/>
      <c r="CAR89" s="417"/>
      <c r="CAS89" s="417"/>
      <c r="CAT89" s="417"/>
      <c r="CAU89" s="417"/>
      <c r="CAV89" s="417"/>
      <c r="CAW89" s="417"/>
      <c r="CAX89" s="417"/>
      <c r="CAY89" s="417"/>
      <c r="CAZ89" s="417"/>
      <c r="CBA89" s="417"/>
      <c r="CBB89" s="417"/>
      <c r="CBC89" s="417"/>
      <c r="CBD89" s="417"/>
      <c r="CBE89" s="417"/>
      <c r="CBF89" s="417"/>
      <c r="CBG89" s="417"/>
      <c r="CBH89" s="417"/>
      <c r="CBI89" s="417"/>
      <c r="CBJ89" s="417"/>
      <c r="CBK89" s="417"/>
      <c r="CBL89" s="417"/>
      <c r="CBM89" s="417"/>
      <c r="CBN89" s="417"/>
      <c r="CBO89" s="417"/>
      <c r="CBP89" s="417"/>
      <c r="CBQ89" s="417"/>
      <c r="CBR89" s="417"/>
      <c r="CBS89" s="417"/>
      <c r="CBT89" s="417"/>
      <c r="CBU89" s="417"/>
      <c r="CBV89" s="417"/>
      <c r="CBW89" s="417"/>
      <c r="CBX89" s="417"/>
      <c r="CBY89" s="417"/>
      <c r="CBZ89" s="417"/>
      <c r="CCA89" s="417"/>
      <c r="CCB89" s="417"/>
      <c r="CCC89" s="417"/>
      <c r="CCD89" s="417"/>
      <c r="CCE89" s="417"/>
      <c r="CCF89" s="417"/>
      <c r="CCG89" s="417"/>
      <c r="CCH89" s="417"/>
      <c r="CCI89" s="417"/>
      <c r="CCJ89" s="417"/>
      <c r="CCK89" s="417"/>
      <c r="CCL89" s="417"/>
      <c r="CCM89" s="417"/>
      <c r="CCN89" s="417"/>
      <c r="CCO89" s="417"/>
      <c r="CCP89" s="417"/>
      <c r="CCQ89" s="417"/>
      <c r="CCR89" s="417"/>
      <c r="CCS89" s="417"/>
      <c r="CCT89" s="417"/>
      <c r="CCU89" s="417"/>
      <c r="CCV89" s="417"/>
      <c r="CCW89" s="417"/>
      <c r="CCX89" s="417"/>
      <c r="CCY89" s="417"/>
      <c r="CCZ89" s="417"/>
      <c r="CDA89" s="417"/>
      <c r="CDB89" s="417"/>
      <c r="CDC89" s="417"/>
      <c r="CDD89" s="417"/>
      <c r="CDE89" s="417"/>
      <c r="CDF89" s="417"/>
      <c r="CDG89" s="417"/>
      <c r="CDH89" s="417"/>
      <c r="CDI89" s="417"/>
      <c r="CDJ89" s="417"/>
      <c r="CDK89" s="417"/>
      <c r="CDL89" s="417"/>
      <c r="CDM89" s="417"/>
      <c r="CDN89" s="417"/>
      <c r="CDO89" s="417"/>
      <c r="CDP89" s="417"/>
      <c r="CDQ89" s="417"/>
      <c r="CDR89" s="417"/>
      <c r="CDS89" s="417"/>
      <c r="CDT89" s="417"/>
      <c r="CDU89" s="417"/>
      <c r="CDV89" s="417"/>
      <c r="CDW89" s="417"/>
      <c r="CDX89" s="417"/>
      <c r="CDY89" s="417"/>
      <c r="CDZ89" s="417"/>
      <c r="CEA89" s="417"/>
      <c r="CEB89" s="417"/>
      <c r="CEC89" s="417"/>
      <c r="CED89" s="417"/>
      <c r="CEE89" s="417"/>
      <c r="CEF89" s="417"/>
      <c r="CEG89" s="417"/>
      <c r="CEH89" s="417"/>
      <c r="CEI89" s="417"/>
      <c r="CEJ89" s="417"/>
      <c r="CEK89" s="417"/>
      <c r="CEL89" s="417"/>
      <c r="CEM89" s="417"/>
      <c r="CEN89" s="417"/>
      <c r="CEO89" s="417"/>
      <c r="CEP89" s="417"/>
      <c r="CEQ89" s="417"/>
      <c r="CER89" s="417"/>
      <c r="CES89" s="417"/>
      <c r="CET89" s="417"/>
      <c r="CEU89" s="417"/>
      <c r="CEV89" s="417"/>
      <c r="CEW89" s="417"/>
      <c r="CEX89" s="417"/>
      <c r="CEY89" s="417"/>
      <c r="CEZ89" s="417"/>
      <c r="CFA89" s="417"/>
      <c r="CFB89" s="417"/>
      <c r="CFC89" s="417"/>
      <c r="CFD89" s="417"/>
      <c r="CFE89" s="417"/>
      <c r="CFF89" s="417"/>
      <c r="CFG89" s="417"/>
      <c r="CFH89" s="417"/>
      <c r="CFI89" s="417"/>
      <c r="CFJ89" s="417"/>
      <c r="CFK89" s="417"/>
      <c r="CFL89" s="417"/>
      <c r="CFM89" s="417"/>
      <c r="CFN89" s="417"/>
      <c r="CFO89" s="417"/>
      <c r="CFP89" s="417"/>
      <c r="CFQ89" s="417"/>
      <c r="CFR89" s="417"/>
      <c r="CFS89" s="417"/>
      <c r="CFT89" s="417"/>
      <c r="CFU89" s="417"/>
      <c r="CFV89" s="417"/>
      <c r="CFW89" s="417"/>
      <c r="CFX89" s="417"/>
      <c r="CFY89" s="417"/>
      <c r="CFZ89" s="417"/>
      <c r="CGA89" s="417"/>
      <c r="CGB89" s="417"/>
      <c r="CGC89" s="417"/>
      <c r="CGD89" s="417"/>
      <c r="CGE89" s="417"/>
      <c r="CGF89" s="417"/>
      <c r="CGG89" s="417"/>
      <c r="CGH89" s="417"/>
      <c r="CGI89" s="417"/>
      <c r="CGJ89" s="417"/>
      <c r="CGK89" s="417"/>
      <c r="CGL89" s="417"/>
      <c r="CGM89" s="417"/>
      <c r="CGN89" s="417"/>
      <c r="CGO89" s="417"/>
      <c r="CGP89" s="417"/>
      <c r="CGQ89" s="417"/>
      <c r="CGR89" s="417"/>
      <c r="CGS89" s="417"/>
      <c r="CGT89" s="417"/>
      <c r="CGU89" s="417"/>
      <c r="CGV89" s="417"/>
      <c r="CGW89" s="417"/>
      <c r="CGX89" s="417"/>
      <c r="CGY89" s="417"/>
      <c r="CGZ89" s="417"/>
      <c r="CHA89" s="417"/>
      <c r="CHB89" s="417"/>
      <c r="CHC89" s="417"/>
      <c r="CHD89" s="417"/>
      <c r="CHE89" s="417"/>
      <c r="CHF89" s="417"/>
      <c r="CHG89" s="417"/>
      <c r="CHH89" s="417"/>
      <c r="CHI89" s="417"/>
      <c r="CHJ89" s="417"/>
      <c r="CHK89" s="417"/>
      <c r="CHL89" s="417"/>
      <c r="CHM89" s="417"/>
      <c r="CHN89" s="417"/>
      <c r="CHO89" s="417"/>
      <c r="CHP89" s="417"/>
      <c r="CHQ89" s="417"/>
      <c r="CHR89" s="417"/>
      <c r="CHS89" s="417"/>
      <c r="CHT89" s="417"/>
      <c r="CHU89" s="417"/>
      <c r="CHV89" s="417"/>
      <c r="CHW89" s="417"/>
      <c r="CHX89" s="417"/>
      <c r="CHY89" s="417"/>
      <c r="CHZ89" s="417"/>
      <c r="CIA89" s="417"/>
      <c r="CIB89" s="417"/>
      <c r="CIC89" s="417"/>
      <c r="CID89" s="417"/>
      <c r="CIE89" s="417"/>
      <c r="CIF89" s="417"/>
      <c r="CIG89" s="417"/>
      <c r="CIH89" s="417"/>
      <c r="CII89" s="417"/>
      <c r="CIJ89" s="417"/>
      <c r="CIK89" s="417"/>
      <c r="CIL89" s="417"/>
      <c r="CIM89" s="417"/>
      <c r="CIN89" s="417"/>
      <c r="CIO89" s="417"/>
      <c r="CIP89" s="417"/>
      <c r="CIQ89" s="417"/>
      <c r="CIR89" s="417"/>
      <c r="CIS89" s="417"/>
      <c r="CIT89" s="417"/>
      <c r="CIU89" s="417"/>
      <c r="CIV89" s="417"/>
      <c r="CIW89" s="417"/>
      <c r="CIX89" s="417"/>
      <c r="CIY89" s="417"/>
      <c r="CIZ89" s="417"/>
      <c r="CJA89" s="417"/>
      <c r="CJB89" s="417"/>
      <c r="CJC89" s="417"/>
      <c r="CJD89" s="417"/>
      <c r="CJE89" s="417"/>
      <c r="CJF89" s="417"/>
      <c r="CJG89" s="417"/>
      <c r="CJH89" s="417"/>
      <c r="CJI89" s="417"/>
      <c r="CJJ89" s="417"/>
      <c r="CJK89" s="417"/>
      <c r="CJL89" s="417"/>
      <c r="CJM89" s="417"/>
      <c r="CJN89" s="417"/>
      <c r="CJO89" s="417"/>
      <c r="CJP89" s="417"/>
      <c r="CJQ89" s="417"/>
      <c r="CJR89" s="417"/>
      <c r="CJS89" s="417"/>
      <c r="CJT89" s="417"/>
      <c r="CJU89" s="417"/>
      <c r="CJV89" s="417"/>
      <c r="CJW89" s="417"/>
      <c r="CJX89" s="417"/>
      <c r="CJY89" s="417"/>
      <c r="CJZ89" s="417"/>
      <c r="CKA89" s="417"/>
      <c r="CKB89" s="417"/>
      <c r="CKC89" s="417"/>
      <c r="CKD89" s="417"/>
      <c r="CKE89" s="417"/>
      <c r="CKF89" s="417"/>
      <c r="CKG89" s="417"/>
      <c r="CKH89" s="417"/>
      <c r="CKI89" s="417"/>
      <c r="CKJ89" s="417"/>
      <c r="CKK89" s="417"/>
      <c r="CKL89" s="417"/>
      <c r="CKM89" s="417"/>
      <c r="CKN89" s="417"/>
      <c r="CKO89" s="417"/>
      <c r="CKP89" s="417"/>
      <c r="CKQ89" s="417"/>
      <c r="CKR89" s="417"/>
      <c r="CKS89" s="417"/>
      <c r="CKT89" s="417"/>
      <c r="CKU89" s="417"/>
      <c r="CKV89" s="417"/>
      <c r="CKW89" s="417"/>
      <c r="CKX89" s="417"/>
      <c r="CKY89" s="417"/>
      <c r="CKZ89" s="417"/>
      <c r="CLA89" s="417"/>
      <c r="CLB89" s="417"/>
      <c r="CLC89" s="417"/>
      <c r="CLD89" s="417"/>
      <c r="CLE89" s="417"/>
      <c r="CLF89" s="417"/>
      <c r="CLG89" s="417"/>
      <c r="CLH89" s="417"/>
      <c r="CLI89" s="417"/>
      <c r="CLJ89" s="417"/>
      <c r="CLK89" s="417"/>
      <c r="CLL89" s="417"/>
      <c r="CLM89" s="417"/>
      <c r="CLN89" s="417"/>
      <c r="CLO89" s="417"/>
      <c r="CLP89" s="417"/>
      <c r="CLQ89" s="417"/>
      <c r="CLR89" s="417"/>
      <c r="CLS89" s="417"/>
      <c r="CLT89" s="417"/>
      <c r="CLU89" s="417"/>
      <c r="CLV89" s="417"/>
      <c r="CLW89" s="417"/>
      <c r="CLX89" s="417"/>
      <c r="CLY89" s="417"/>
      <c r="CLZ89" s="417"/>
      <c r="CMA89" s="417"/>
      <c r="CMB89" s="417"/>
      <c r="CMC89" s="417"/>
      <c r="CMD89" s="417"/>
      <c r="CME89" s="417"/>
      <c r="CMF89" s="417"/>
      <c r="CMG89" s="417"/>
      <c r="CMH89" s="417"/>
      <c r="CMI89" s="417"/>
      <c r="CMJ89" s="417"/>
      <c r="CMK89" s="417"/>
      <c r="CML89" s="417"/>
      <c r="CMM89" s="417"/>
      <c r="CMN89" s="417"/>
      <c r="CMO89" s="417"/>
      <c r="CMP89" s="417"/>
      <c r="CMQ89" s="417"/>
      <c r="CMR89" s="417"/>
      <c r="CMS89" s="417"/>
      <c r="CMT89" s="417"/>
      <c r="CMU89" s="417"/>
      <c r="CMV89" s="417"/>
      <c r="CMW89" s="417"/>
      <c r="CMX89" s="417"/>
      <c r="CMY89" s="417"/>
      <c r="CMZ89" s="417"/>
      <c r="CNA89" s="417"/>
      <c r="CNB89" s="417"/>
      <c r="CNC89" s="417"/>
      <c r="CND89" s="417"/>
      <c r="CNE89" s="417"/>
      <c r="CNF89" s="417"/>
      <c r="CNG89" s="417"/>
      <c r="CNH89" s="417"/>
      <c r="CNI89" s="417"/>
      <c r="CNJ89" s="417"/>
      <c r="CNK89" s="417"/>
      <c r="CNL89" s="417"/>
      <c r="CNM89" s="417"/>
      <c r="CNN89" s="417"/>
      <c r="CNO89" s="417"/>
      <c r="CNP89" s="417"/>
      <c r="CNQ89" s="417"/>
      <c r="CNR89" s="417"/>
      <c r="CNS89" s="417"/>
      <c r="CNT89" s="417"/>
      <c r="CNU89" s="417"/>
      <c r="CNV89" s="417"/>
      <c r="CNW89" s="417"/>
      <c r="CNX89" s="417"/>
      <c r="CNY89" s="417"/>
      <c r="CNZ89" s="417"/>
      <c r="COA89" s="417"/>
      <c r="COB89" s="417"/>
      <c r="COC89" s="417"/>
      <c r="COD89" s="417"/>
      <c r="COE89" s="417"/>
      <c r="COF89" s="417"/>
      <c r="COG89" s="417"/>
      <c r="COH89" s="417"/>
      <c r="COI89" s="417"/>
      <c r="COJ89" s="417"/>
      <c r="COK89" s="417"/>
      <c r="COL89" s="417"/>
      <c r="COM89" s="417"/>
      <c r="CON89" s="417"/>
      <c r="COO89" s="417"/>
      <c r="COP89" s="417"/>
      <c r="COQ89" s="417"/>
      <c r="COR89" s="417"/>
      <c r="COS89" s="417"/>
      <c r="COT89" s="417"/>
      <c r="COU89" s="417"/>
      <c r="COV89" s="417"/>
      <c r="COW89" s="417"/>
      <c r="COX89" s="417"/>
      <c r="COY89" s="417"/>
    </row>
    <row r="90" spans="1:2443" s="378" customFormat="1" ht="14.25" customHeight="1" x14ac:dyDescent="0.35">
      <c r="A90" s="307" t="s">
        <v>585</v>
      </c>
      <c r="B90" s="306" t="s">
        <v>84</v>
      </c>
      <c r="C90" s="306">
        <v>2013</v>
      </c>
      <c r="D90" s="306" t="s">
        <v>593</v>
      </c>
      <c r="E90" s="433">
        <v>0</v>
      </c>
      <c r="F90" s="331" t="s">
        <v>348</v>
      </c>
      <c r="G90" s="469">
        <f t="shared" si="3"/>
        <v>0</v>
      </c>
      <c r="H90" s="331" t="s">
        <v>349</v>
      </c>
      <c r="I90" s="331" t="s">
        <v>350</v>
      </c>
      <c r="J90" s="331" t="s">
        <v>350</v>
      </c>
      <c r="K90" s="331" t="s">
        <v>350</v>
      </c>
      <c r="L90" s="331" t="s">
        <v>350</v>
      </c>
      <c r="M90" s="331" t="s">
        <v>350</v>
      </c>
      <c r="N90" s="331" t="s">
        <v>350</v>
      </c>
      <c r="O90" s="331" t="s">
        <v>350</v>
      </c>
      <c r="P90" s="331" t="s">
        <v>350</v>
      </c>
      <c r="Q90" s="416"/>
      <c r="R90" s="363"/>
      <c r="S90" s="416"/>
      <c r="T90" s="416"/>
      <c r="U90" s="416"/>
      <c r="V90" s="416"/>
      <c r="W90" s="416"/>
      <c r="X90" s="416"/>
      <c r="Y90" s="416"/>
      <c r="Z90" s="416"/>
      <c r="AA90" s="416"/>
      <c r="AB90" s="416"/>
      <c r="AC90" s="416"/>
      <c r="AD90" s="416"/>
      <c r="AE90" s="416"/>
      <c r="AF90" s="416"/>
      <c r="AG90" s="416"/>
      <c r="AH90" s="416"/>
      <c r="AI90" s="416"/>
      <c r="AJ90" s="416"/>
      <c r="AK90" s="416"/>
      <c r="AL90" s="416"/>
      <c r="AM90" s="416"/>
      <c r="AN90" s="416"/>
      <c r="AO90" s="416"/>
      <c r="AP90" s="416"/>
      <c r="AQ90" s="416"/>
      <c r="AR90" s="416"/>
      <c r="AS90" s="416"/>
      <c r="AT90" s="416"/>
      <c r="AU90" s="416"/>
      <c r="AV90" s="416"/>
      <c r="AW90" s="416"/>
      <c r="AX90" s="416"/>
      <c r="AY90" s="416"/>
      <c r="AZ90" s="416"/>
      <c r="BA90" s="416"/>
      <c r="BB90" s="416"/>
      <c r="BC90" s="416"/>
      <c r="BD90" s="416"/>
      <c r="BE90" s="416"/>
      <c r="BF90" s="416"/>
      <c r="BG90" s="416"/>
      <c r="BH90" s="416"/>
      <c r="BI90" s="416"/>
      <c r="BJ90" s="416"/>
      <c r="BK90" s="416"/>
      <c r="BL90" s="416"/>
      <c r="BM90" s="416"/>
      <c r="BN90" s="416"/>
      <c r="BO90" s="416"/>
      <c r="BP90" s="416"/>
      <c r="BQ90" s="416"/>
      <c r="BR90" s="416"/>
      <c r="BS90" s="416"/>
      <c r="BT90" s="416"/>
      <c r="BU90" s="416"/>
      <c r="BV90" s="416"/>
      <c r="BW90" s="416"/>
      <c r="BX90" s="416"/>
      <c r="BY90" s="416"/>
      <c r="BZ90" s="416"/>
      <c r="CA90" s="416"/>
      <c r="CB90" s="416"/>
      <c r="CC90" s="416"/>
      <c r="CD90" s="416"/>
      <c r="CE90" s="416"/>
      <c r="CF90" s="416"/>
      <c r="CG90" s="416"/>
      <c r="CH90" s="416"/>
      <c r="CI90" s="416"/>
      <c r="CJ90" s="416"/>
      <c r="CK90" s="416"/>
      <c r="CL90" s="416"/>
      <c r="CM90" s="416"/>
      <c r="CN90" s="416"/>
      <c r="CO90" s="416"/>
      <c r="CP90" s="416"/>
      <c r="CQ90" s="416"/>
      <c r="CR90" s="416"/>
      <c r="CS90" s="416"/>
      <c r="CT90" s="416"/>
      <c r="CU90" s="416"/>
      <c r="CV90" s="416"/>
      <c r="CW90" s="416"/>
      <c r="CX90" s="416"/>
      <c r="CY90" s="416"/>
      <c r="CZ90" s="416"/>
      <c r="DA90" s="416"/>
      <c r="DB90" s="416"/>
      <c r="DC90" s="416"/>
      <c r="DD90" s="416"/>
      <c r="DE90" s="416"/>
      <c r="DF90" s="416"/>
      <c r="DG90" s="416"/>
      <c r="DH90" s="416"/>
      <c r="DI90" s="416"/>
      <c r="DJ90" s="416"/>
      <c r="DK90" s="416"/>
      <c r="DL90" s="416"/>
      <c r="DM90" s="416"/>
      <c r="DN90" s="416"/>
      <c r="DO90" s="416"/>
      <c r="DP90" s="416"/>
      <c r="DQ90" s="416"/>
      <c r="DR90" s="416"/>
      <c r="DS90" s="416"/>
      <c r="DT90" s="416"/>
      <c r="DU90" s="416"/>
      <c r="DV90" s="416"/>
      <c r="DW90" s="416"/>
      <c r="DX90" s="416"/>
      <c r="DY90" s="416"/>
      <c r="DZ90" s="416"/>
      <c r="EA90" s="416"/>
      <c r="EB90" s="416"/>
      <c r="EC90" s="416"/>
      <c r="ED90" s="416"/>
      <c r="EE90" s="416"/>
      <c r="EF90" s="416"/>
      <c r="EG90" s="416"/>
      <c r="EH90" s="416"/>
      <c r="EI90" s="416"/>
      <c r="EJ90" s="416"/>
      <c r="EK90" s="416"/>
      <c r="EL90" s="416"/>
      <c r="EM90" s="416"/>
      <c r="EN90" s="416"/>
      <c r="EO90" s="416"/>
      <c r="EP90" s="416"/>
      <c r="EQ90" s="416"/>
      <c r="ER90" s="416"/>
      <c r="ES90" s="416"/>
      <c r="ET90" s="416"/>
      <c r="EU90" s="416"/>
      <c r="EV90" s="416"/>
      <c r="EW90" s="416"/>
      <c r="EX90" s="416"/>
      <c r="EY90" s="416"/>
      <c r="EZ90" s="416"/>
      <c r="FA90" s="416"/>
      <c r="FB90" s="416"/>
      <c r="FC90" s="416"/>
      <c r="FD90" s="416"/>
      <c r="FE90" s="416"/>
      <c r="FF90" s="416"/>
      <c r="FG90" s="416"/>
      <c r="FH90" s="416"/>
      <c r="FI90" s="416"/>
      <c r="FJ90" s="416"/>
      <c r="FK90" s="416"/>
      <c r="FL90" s="416"/>
      <c r="FM90" s="416"/>
      <c r="FN90" s="416"/>
      <c r="FO90" s="416"/>
      <c r="FP90" s="416"/>
      <c r="FQ90" s="416"/>
      <c r="FR90" s="416"/>
      <c r="FS90" s="416"/>
      <c r="FT90" s="416"/>
      <c r="FU90" s="416"/>
      <c r="FV90" s="416"/>
      <c r="FW90" s="416"/>
      <c r="FX90" s="416"/>
      <c r="FY90" s="416"/>
      <c r="FZ90" s="416"/>
      <c r="GA90" s="416"/>
      <c r="GB90" s="416"/>
      <c r="GC90" s="416"/>
      <c r="GD90" s="416"/>
      <c r="GE90" s="416"/>
      <c r="GF90" s="416"/>
      <c r="GG90" s="416"/>
      <c r="GH90" s="416"/>
      <c r="GI90" s="416"/>
      <c r="GJ90" s="416"/>
      <c r="GK90" s="416"/>
      <c r="GL90" s="416"/>
      <c r="GM90" s="416"/>
      <c r="GN90" s="416"/>
      <c r="GO90" s="416"/>
      <c r="GP90" s="416"/>
      <c r="GQ90" s="416"/>
      <c r="GR90" s="416"/>
      <c r="GS90" s="416"/>
      <c r="GT90" s="416"/>
      <c r="GU90" s="416"/>
      <c r="GV90" s="416"/>
      <c r="GW90" s="416"/>
      <c r="GX90" s="416"/>
      <c r="GY90" s="416"/>
      <c r="GZ90" s="416"/>
      <c r="HA90" s="416"/>
      <c r="HB90" s="416"/>
      <c r="HC90" s="416"/>
      <c r="HD90" s="416"/>
      <c r="HE90" s="416"/>
      <c r="HF90" s="416"/>
      <c r="HG90" s="416"/>
      <c r="HH90" s="416"/>
      <c r="HI90" s="416"/>
      <c r="HJ90" s="416"/>
      <c r="HK90" s="416"/>
      <c r="HL90" s="416"/>
      <c r="HM90" s="416"/>
      <c r="HN90" s="416"/>
      <c r="HO90" s="416"/>
      <c r="HP90" s="416"/>
      <c r="HQ90" s="416"/>
      <c r="HR90" s="416"/>
      <c r="HS90" s="416"/>
      <c r="HT90" s="416"/>
      <c r="HU90" s="416"/>
      <c r="HV90" s="416"/>
      <c r="HW90" s="416"/>
      <c r="HX90" s="416"/>
      <c r="HY90" s="416"/>
      <c r="HZ90" s="416"/>
      <c r="IA90" s="416"/>
      <c r="IB90" s="416"/>
      <c r="IC90" s="416"/>
      <c r="ID90" s="416"/>
      <c r="IE90" s="416"/>
      <c r="IF90" s="416"/>
      <c r="IG90" s="416"/>
      <c r="IH90" s="416"/>
      <c r="II90" s="416"/>
      <c r="IJ90" s="416"/>
      <c r="IK90" s="416"/>
      <c r="IL90" s="416"/>
      <c r="IM90" s="416"/>
      <c r="IN90" s="416"/>
      <c r="IO90" s="416"/>
      <c r="IP90" s="416"/>
      <c r="IQ90" s="416"/>
      <c r="IR90" s="416"/>
      <c r="IS90" s="416"/>
      <c r="IT90" s="416"/>
      <c r="IU90" s="416"/>
      <c r="IV90" s="416"/>
      <c r="IW90" s="416"/>
      <c r="IX90" s="416"/>
      <c r="IY90" s="416"/>
      <c r="IZ90" s="416"/>
      <c r="JA90" s="416"/>
      <c r="JB90" s="416"/>
      <c r="JC90" s="416"/>
      <c r="JD90" s="416"/>
      <c r="JE90" s="416"/>
      <c r="JF90" s="416"/>
      <c r="JG90" s="416"/>
      <c r="JH90" s="416"/>
      <c r="JI90" s="416"/>
      <c r="JJ90" s="416"/>
      <c r="JK90" s="416"/>
      <c r="JL90" s="416"/>
      <c r="JM90" s="416"/>
      <c r="JN90" s="416"/>
      <c r="JO90" s="416"/>
      <c r="JP90" s="416"/>
      <c r="JQ90" s="416"/>
      <c r="JR90" s="416"/>
      <c r="JS90" s="416"/>
      <c r="JT90" s="416"/>
      <c r="JU90" s="416"/>
      <c r="JV90" s="416"/>
      <c r="JW90" s="416"/>
      <c r="JX90" s="416"/>
      <c r="JY90" s="416"/>
      <c r="JZ90" s="416"/>
      <c r="KA90" s="416"/>
      <c r="KB90" s="416"/>
      <c r="KC90" s="416"/>
      <c r="KD90" s="416"/>
      <c r="KE90" s="416"/>
      <c r="KF90" s="416"/>
      <c r="KG90" s="416"/>
      <c r="KH90" s="416"/>
      <c r="KI90" s="416"/>
      <c r="KJ90" s="416"/>
      <c r="KK90" s="416"/>
      <c r="KL90" s="416"/>
      <c r="KM90" s="416"/>
      <c r="KN90" s="416"/>
      <c r="KO90" s="416"/>
      <c r="KP90" s="416"/>
      <c r="KQ90" s="416"/>
      <c r="KR90" s="416"/>
      <c r="KS90" s="416"/>
      <c r="KT90" s="416"/>
      <c r="KU90" s="416"/>
      <c r="KV90" s="416"/>
      <c r="KW90" s="416"/>
      <c r="KX90" s="416"/>
      <c r="KY90" s="416"/>
      <c r="KZ90" s="416"/>
      <c r="LA90" s="416"/>
      <c r="LB90" s="416"/>
      <c r="LC90" s="416"/>
      <c r="LD90" s="416"/>
      <c r="LE90" s="416"/>
      <c r="LF90" s="416"/>
      <c r="LG90" s="416"/>
      <c r="LH90" s="416"/>
      <c r="LI90" s="416"/>
      <c r="LJ90" s="416"/>
      <c r="LK90" s="416"/>
      <c r="LL90" s="416"/>
      <c r="LM90" s="416"/>
      <c r="LN90" s="416"/>
      <c r="LO90" s="416"/>
      <c r="LP90" s="416"/>
      <c r="LQ90" s="416"/>
      <c r="LR90" s="416"/>
      <c r="LS90" s="416"/>
      <c r="LT90" s="416"/>
      <c r="LU90" s="416"/>
      <c r="LV90" s="416"/>
      <c r="LW90" s="416"/>
      <c r="LX90" s="416"/>
      <c r="LY90" s="416"/>
      <c r="LZ90" s="416"/>
      <c r="MA90" s="416"/>
      <c r="MB90" s="416"/>
      <c r="MC90" s="416"/>
      <c r="MD90" s="416"/>
      <c r="ME90" s="416"/>
      <c r="MF90" s="416"/>
      <c r="MG90" s="416"/>
      <c r="MH90" s="416"/>
      <c r="MI90" s="416"/>
      <c r="MJ90" s="416"/>
      <c r="MK90" s="416"/>
      <c r="ML90" s="416"/>
      <c r="MM90" s="416"/>
      <c r="MN90" s="416"/>
      <c r="MO90" s="416"/>
      <c r="MP90" s="416"/>
      <c r="MQ90" s="416"/>
      <c r="MR90" s="416"/>
      <c r="MS90" s="416"/>
      <c r="MT90" s="416"/>
      <c r="MU90" s="416"/>
      <c r="MV90" s="416"/>
      <c r="MW90" s="416"/>
      <c r="MX90" s="416"/>
      <c r="MY90" s="416"/>
      <c r="MZ90" s="416"/>
      <c r="NA90" s="416"/>
      <c r="NB90" s="416"/>
      <c r="NC90" s="416"/>
      <c r="ND90" s="416"/>
      <c r="NE90" s="416"/>
      <c r="NF90" s="416"/>
      <c r="NG90" s="416"/>
      <c r="NH90" s="416"/>
      <c r="NI90" s="416"/>
      <c r="NJ90" s="416"/>
      <c r="NK90" s="416"/>
      <c r="NL90" s="416"/>
      <c r="NM90" s="416"/>
      <c r="NN90" s="416"/>
      <c r="NO90" s="416"/>
      <c r="NP90" s="416"/>
      <c r="NQ90" s="416"/>
      <c r="NR90" s="416"/>
      <c r="NS90" s="416"/>
      <c r="NT90" s="416"/>
      <c r="NU90" s="416"/>
      <c r="NV90" s="416"/>
      <c r="NW90" s="416"/>
      <c r="NX90" s="416"/>
      <c r="NY90" s="416"/>
      <c r="NZ90" s="416"/>
      <c r="OA90" s="416"/>
      <c r="OB90" s="416"/>
      <c r="OC90" s="416"/>
      <c r="OD90" s="416"/>
      <c r="OE90" s="416"/>
      <c r="OF90" s="416"/>
      <c r="OG90" s="416"/>
      <c r="OH90" s="416"/>
      <c r="OI90" s="416"/>
      <c r="OJ90" s="416"/>
      <c r="OK90" s="416"/>
      <c r="OL90" s="416"/>
      <c r="OM90" s="416"/>
      <c r="ON90" s="416"/>
      <c r="OO90" s="416"/>
      <c r="OP90" s="416"/>
      <c r="OQ90" s="416"/>
      <c r="OR90" s="416"/>
      <c r="OS90" s="416"/>
      <c r="OT90" s="416"/>
      <c r="OU90" s="416"/>
      <c r="OV90" s="416"/>
      <c r="OW90" s="416"/>
      <c r="OX90" s="416"/>
      <c r="OY90" s="416"/>
      <c r="OZ90" s="416"/>
      <c r="PA90" s="416"/>
      <c r="PB90" s="416"/>
      <c r="PC90" s="416"/>
      <c r="PD90" s="416"/>
      <c r="PE90" s="416"/>
      <c r="PF90" s="416"/>
      <c r="PG90" s="416"/>
      <c r="PH90" s="416"/>
      <c r="PI90" s="416"/>
      <c r="PJ90" s="416"/>
      <c r="PK90" s="416"/>
      <c r="PL90" s="416"/>
      <c r="PM90" s="416"/>
      <c r="PN90" s="416"/>
      <c r="PO90" s="416"/>
      <c r="PP90" s="416"/>
      <c r="PQ90" s="416"/>
      <c r="PR90" s="416"/>
      <c r="PS90" s="416"/>
      <c r="PT90" s="416"/>
      <c r="PU90" s="416"/>
      <c r="PV90" s="416"/>
      <c r="PW90" s="416"/>
      <c r="PX90" s="416"/>
      <c r="PY90" s="416"/>
      <c r="PZ90" s="416"/>
      <c r="QA90" s="416"/>
      <c r="QB90" s="416"/>
      <c r="QC90" s="416"/>
      <c r="QD90" s="416"/>
      <c r="QE90" s="416"/>
      <c r="QF90" s="416"/>
      <c r="QG90" s="416"/>
      <c r="QH90" s="416"/>
      <c r="QI90" s="416"/>
      <c r="QJ90" s="416"/>
      <c r="QK90" s="416"/>
      <c r="QL90" s="416"/>
      <c r="QM90" s="416"/>
      <c r="QN90" s="416"/>
      <c r="QO90" s="416"/>
      <c r="QP90" s="416"/>
      <c r="QQ90" s="416"/>
      <c r="QR90" s="416"/>
      <c r="QS90" s="416"/>
      <c r="QT90" s="416"/>
      <c r="QU90" s="416"/>
      <c r="QV90" s="416"/>
      <c r="QW90" s="416"/>
      <c r="QX90" s="416"/>
      <c r="QY90" s="416"/>
      <c r="QZ90" s="416"/>
      <c r="RA90" s="416"/>
      <c r="RB90" s="416"/>
      <c r="RC90" s="416"/>
      <c r="RD90" s="416"/>
      <c r="RE90" s="416"/>
      <c r="RF90" s="416"/>
      <c r="RG90" s="416"/>
      <c r="RH90" s="416"/>
      <c r="RI90" s="416"/>
      <c r="RJ90" s="416"/>
      <c r="RK90" s="416"/>
      <c r="RL90" s="416"/>
      <c r="RM90" s="416"/>
      <c r="RN90" s="416"/>
      <c r="RO90" s="416"/>
      <c r="RP90" s="416"/>
      <c r="RQ90" s="416"/>
      <c r="RR90" s="416"/>
      <c r="RS90" s="416"/>
      <c r="RT90" s="416"/>
      <c r="RU90" s="416"/>
      <c r="RV90" s="416"/>
      <c r="RW90" s="416"/>
      <c r="RX90" s="416"/>
      <c r="RY90" s="416"/>
      <c r="RZ90" s="416"/>
      <c r="SA90" s="416"/>
      <c r="SB90" s="416"/>
      <c r="SC90" s="416"/>
      <c r="SD90" s="416"/>
      <c r="SE90" s="416"/>
      <c r="SF90" s="416"/>
      <c r="SG90" s="416"/>
      <c r="SH90" s="416"/>
      <c r="SI90" s="416"/>
      <c r="SJ90" s="416"/>
      <c r="SK90" s="416"/>
      <c r="SL90" s="416"/>
      <c r="SM90" s="416"/>
      <c r="SN90" s="416"/>
      <c r="SO90" s="416"/>
      <c r="SP90" s="416"/>
      <c r="SQ90" s="416"/>
      <c r="SR90" s="416"/>
      <c r="SS90" s="416"/>
      <c r="ST90" s="416"/>
      <c r="SU90" s="416"/>
      <c r="SV90" s="416"/>
      <c r="SW90" s="416"/>
      <c r="SX90" s="416"/>
      <c r="SY90" s="416"/>
      <c r="SZ90" s="416"/>
      <c r="TA90" s="416"/>
      <c r="TB90" s="416"/>
      <c r="TC90" s="416"/>
      <c r="TD90" s="416"/>
      <c r="TE90" s="416"/>
      <c r="TF90" s="416"/>
      <c r="TG90" s="416"/>
      <c r="TH90" s="416"/>
      <c r="TI90" s="416"/>
      <c r="TJ90" s="416"/>
      <c r="TK90" s="416"/>
      <c r="TL90" s="416"/>
      <c r="TM90" s="416"/>
      <c r="TN90" s="416"/>
      <c r="TO90" s="416"/>
      <c r="TP90" s="416"/>
      <c r="TQ90" s="416"/>
      <c r="TR90" s="416"/>
      <c r="TS90" s="416"/>
      <c r="TT90" s="416"/>
      <c r="TU90" s="416"/>
      <c r="TV90" s="416"/>
      <c r="TW90" s="416"/>
      <c r="TX90" s="416"/>
      <c r="TY90" s="416"/>
      <c r="TZ90" s="416"/>
      <c r="UA90" s="416"/>
      <c r="UB90" s="416"/>
      <c r="UC90" s="416"/>
      <c r="UD90" s="416"/>
      <c r="UE90" s="416"/>
      <c r="UF90" s="416"/>
      <c r="UG90" s="416"/>
      <c r="UH90" s="416"/>
      <c r="UI90" s="416"/>
      <c r="UJ90" s="416"/>
      <c r="UK90" s="416"/>
      <c r="UL90" s="416"/>
      <c r="UM90" s="416"/>
      <c r="UN90" s="416"/>
      <c r="UO90" s="416"/>
      <c r="UP90" s="416"/>
      <c r="UQ90" s="416"/>
      <c r="UR90" s="416"/>
      <c r="US90" s="416"/>
      <c r="UT90" s="416"/>
      <c r="UU90" s="416"/>
      <c r="UV90" s="416"/>
      <c r="UW90" s="416"/>
      <c r="UX90" s="416"/>
      <c r="UY90" s="416"/>
      <c r="UZ90" s="416"/>
      <c r="VA90" s="416"/>
      <c r="VB90" s="416"/>
      <c r="VC90" s="416"/>
      <c r="VD90" s="416"/>
      <c r="VE90" s="416"/>
      <c r="VF90" s="416"/>
      <c r="VG90" s="416"/>
      <c r="VH90" s="416"/>
      <c r="VI90" s="416"/>
      <c r="VJ90" s="416"/>
      <c r="VK90" s="416"/>
      <c r="VL90" s="416"/>
      <c r="VM90" s="416"/>
      <c r="VN90" s="416"/>
      <c r="VO90" s="416"/>
      <c r="VP90" s="416"/>
      <c r="VQ90" s="416"/>
      <c r="VR90" s="416"/>
      <c r="VS90" s="416"/>
      <c r="VT90" s="416"/>
      <c r="VU90" s="416"/>
      <c r="VV90" s="416"/>
      <c r="VW90" s="416"/>
      <c r="VX90" s="416"/>
      <c r="VY90" s="416"/>
      <c r="VZ90" s="416"/>
      <c r="WA90" s="416"/>
      <c r="WB90" s="416"/>
      <c r="WC90" s="416"/>
      <c r="WD90" s="416"/>
      <c r="WE90" s="416"/>
      <c r="WF90" s="416"/>
      <c r="WG90" s="416"/>
      <c r="WH90" s="416"/>
      <c r="WI90" s="416"/>
      <c r="WJ90" s="416"/>
      <c r="WK90" s="416"/>
      <c r="WL90" s="416"/>
      <c r="WM90" s="416"/>
      <c r="WN90" s="416"/>
      <c r="WO90" s="416"/>
      <c r="WP90" s="416"/>
      <c r="WQ90" s="416"/>
      <c r="WR90" s="416"/>
      <c r="WS90" s="416"/>
      <c r="WT90" s="416"/>
      <c r="WU90" s="416"/>
      <c r="WV90" s="416"/>
      <c r="WW90" s="416"/>
      <c r="WX90" s="416"/>
      <c r="WY90" s="416"/>
      <c r="WZ90" s="416"/>
      <c r="XA90" s="416"/>
      <c r="XB90" s="416"/>
      <c r="XC90" s="416"/>
      <c r="XD90" s="416"/>
      <c r="XE90" s="416"/>
      <c r="XF90" s="416"/>
      <c r="XG90" s="416"/>
      <c r="XH90" s="416"/>
      <c r="XI90" s="416"/>
      <c r="XJ90" s="416"/>
      <c r="XK90" s="416"/>
      <c r="XL90" s="416"/>
      <c r="XM90" s="416"/>
      <c r="XN90" s="416"/>
      <c r="XO90" s="416"/>
      <c r="XP90" s="416"/>
      <c r="XQ90" s="416"/>
      <c r="XR90" s="417"/>
      <c r="XS90" s="417"/>
      <c r="XT90" s="417"/>
      <c r="XU90" s="417"/>
      <c r="XV90" s="417"/>
      <c r="XW90" s="417"/>
      <c r="XX90" s="417"/>
      <c r="XY90" s="417"/>
      <c r="XZ90" s="417"/>
      <c r="YA90" s="417"/>
      <c r="YB90" s="417"/>
      <c r="YC90" s="417"/>
      <c r="YD90" s="417"/>
      <c r="YE90" s="417"/>
      <c r="YF90" s="417"/>
      <c r="YG90" s="417"/>
      <c r="YH90" s="417"/>
      <c r="YI90" s="417"/>
      <c r="YJ90" s="417"/>
      <c r="YK90" s="417"/>
      <c r="YL90" s="417"/>
      <c r="YM90" s="417"/>
      <c r="YN90" s="417"/>
      <c r="YO90" s="417"/>
      <c r="YP90" s="417"/>
      <c r="YQ90" s="417"/>
      <c r="YR90" s="417"/>
      <c r="YS90" s="417"/>
      <c r="YT90" s="417"/>
      <c r="YU90" s="417"/>
      <c r="YV90" s="417"/>
      <c r="YW90" s="417"/>
      <c r="YX90" s="417"/>
      <c r="YY90" s="417"/>
      <c r="YZ90" s="417"/>
      <c r="ZA90" s="417"/>
      <c r="ZB90" s="417"/>
      <c r="ZC90" s="417"/>
      <c r="ZD90" s="417"/>
      <c r="ZE90" s="417"/>
      <c r="ZF90" s="417"/>
      <c r="ZG90" s="417"/>
      <c r="ZH90" s="417"/>
      <c r="ZI90" s="417"/>
      <c r="ZJ90" s="417"/>
      <c r="ZK90" s="417"/>
      <c r="ZL90" s="417"/>
      <c r="ZM90" s="417"/>
      <c r="ZN90" s="417"/>
      <c r="ZO90" s="417"/>
      <c r="ZP90" s="417"/>
      <c r="ZQ90" s="417"/>
      <c r="ZR90" s="417"/>
      <c r="ZS90" s="417"/>
      <c r="ZT90" s="417"/>
      <c r="ZU90" s="417"/>
      <c r="ZV90" s="417"/>
      <c r="ZW90" s="417"/>
      <c r="ZX90" s="417"/>
      <c r="ZY90" s="417"/>
      <c r="ZZ90" s="417"/>
      <c r="AAA90" s="417"/>
      <c r="AAB90" s="417"/>
      <c r="AAC90" s="417"/>
      <c r="AAD90" s="417"/>
      <c r="AAE90" s="417"/>
      <c r="AAF90" s="417"/>
      <c r="AAG90" s="417"/>
      <c r="AAH90" s="417"/>
      <c r="AAI90" s="417"/>
      <c r="AAJ90" s="417"/>
      <c r="AAK90" s="417"/>
      <c r="AAL90" s="417"/>
      <c r="AAM90" s="417"/>
      <c r="AAN90" s="417"/>
      <c r="AAO90" s="417"/>
      <c r="AAP90" s="417"/>
      <c r="AAQ90" s="417"/>
      <c r="AAR90" s="417"/>
      <c r="AAS90" s="417"/>
      <c r="AAT90" s="417"/>
      <c r="AAU90" s="417"/>
      <c r="AAV90" s="417"/>
      <c r="AAW90" s="417"/>
      <c r="AAX90" s="417"/>
      <c r="AAY90" s="417"/>
      <c r="AAZ90" s="417"/>
      <c r="ABA90" s="417"/>
      <c r="ABB90" s="417"/>
      <c r="ABC90" s="417"/>
      <c r="ABD90" s="417"/>
      <c r="ABE90" s="417"/>
      <c r="ABF90" s="417"/>
      <c r="ABG90" s="417"/>
      <c r="ABH90" s="417"/>
      <c r="ABI90" s="417"/>
      <c r="ABJ90" s="417"/>
      <c r="ABK90" s="417"/>
      <c r="ABL90" s="417"/>
      <c r="ABM90" s="417"/>
      <c r="ABN90" s="417"/>
      <c r="ABO90" s="417"/>
      <c r="ABP90" s="417"/>
      <c r="ABQ90" s="417"/>
      <c r="ABR90" s="417"/>
      <c r="ABS90" s="417"/>
      <c r="ABT90" s="417"/>
      <c r="ABU90" s="417"/>
      <c r="ABV90" s="417"/>
      <c r="ABW90" s="417"/>
      <c r="ABX90" s="417"/>
      <c r="ABY90" s="417"/>
      <c r="ABZ90" s="417"/>
      <c r="ACA90" s="417"/>
      <c r="ACB90" s="417"/>
      <c r="ACC90" s="417"/>
      <c r="ACD90" s="417"/>
      <c r="ACE90" s="417"/>
      <c r="ACF90" s="417"/>
      <c r="ACG90" s="417"/>
      <c r="ACH90" s="417"/>
      <c r="ACI90" s="417"/>
      <c r="ACJ90" s="417"/>
      <c r="ACK90" s="417"/>
      <c r="ACL90" s="417"/>
      <c r="ACM90" s="417"/>
      <c r="ACN90" s="417"/>
      <c r="ACO90" s="417"/>
      <c r="ACP90" s="417"/>
      <c r="ACQ90" s="417"/>
      <c r="ACR90" s="417"/>
      <c r="ACS90" s="417"/>
      <c r="ACT90" s="417"/>
      <c r="ACU90" s="417"/>
      <c r="ACV90" s="417"/>
      <c r="ACW90" s="417"/>
      <c r="ACX90" s="417"/>
      <c r="ACY90" s="417"/>
      <c r="ACZ90" s="417"/>
      <c r="ADA90" s="417"/>
      <c r="ADB90" s="417"/>
      <c r="ADC90" s="417"/>
      <c r="ADD90" s="417"/>
      <c r="ADE90" s="417"/>
      <c r="ADF90" s="417"/>
      <c r="ADG90" s="417"/>
      <c r="ADH90" s="417"/>
      <c r="ADI90" s="417"/>
      <c r="ADJ90" s="417"/>
      <c r="ADK90" s="417"/>
      <c r="ADL90" s="417"/>
      <c r="ADM90" s="417"/>
      <c r="ADN90" s="417"/>
      <c r="ADO90" s="417"/>
      <c r="ADP90" s="417"/>
      <c r="ADQ90" s="417"/>
      <c r="ADR90" s="417"/>
      <c r="ADS90" s="417"/>
      <c r="ADT90" s="417"/>
      <c r="ADU90" s="417"/>
      <c r="ADV90" s="417"/>
      <c r="ADW90" s="417"/>
      <c r="ADX90" s="417"/>
      <c r="ADY90" s="417"/>
      <c r="ADZ90" s="417"/>
      <c r="AEA90" s="417"/>
      <c r="AEB90" s="417"/>
      <c r="AEC90" s="417"/>
      <c r="AED90" s="417"/>
      <c r="AEE90" s="417"/>
      <c r="AEF90" s="417"/>
      <c r="AEG90" s="417"/>
      <c r="AEH90" s="417"/>
      <c r="AEI90" s="417"/>
      <c r="AEJ90" s="417"/>
      <c r="AEK90" s="417"/>
      <c r="AEL90" s="417"/>
      <c r="AEM90" s="417"/>
      <c r="AEN90" s="417"/>
      <c r="AEO90" s="417"/>
      <c r="AEP90" s="417"/>
      <c r="AEQ90" s="417"/>
      <c r="AER90" s="417"/>
      <c r="AES90" s="417"/>
      <c r="AET90" s="417"/>
      <c r="AEU90" s="417"/>
      <c r="AEV90" s="417"/>
      <c r="AEW90" s="417"/>
      <c r="AEX90" s="417"/>
      <c r="AEY90" s="417"/>
      <c r="AEZ90" s="417"/>
      <c r="AFA90" s="417"/>
      <c r="AFB90" s="417"/>
      <c r="AFC90" s="417"/>
      <c r="AFD90" s="417"/>
      <c r="AFE90" s="417"/>
      <c r="AFF90" s="417"/>
      <c r="AFG90" s="417"/>
      <c r="AFH90" s="417"/>
      <c r="AFI90" s="417"/>
      <c r="AFJ90" s="417"/>
      <c r="AFK90" s="417"/>
      <c r="AFL90" s="417"/>
      <c r="AFM90" s="417"/>
      <c r="AFN90" s="417"/>
      <c r="AFO90" s="417"/>
      <c r="AFP90" s="417"/>
      <c r="AFQ90" s="417"/>
      <c r="AFR90" s="417"/>
      <c r="AFS90" s="417"/>
      <c r="AFT90" s="417"/>
      <c r="AFU90" s="417"/>
      <c r="AFV90" s="417"/>
      <c r="AFW90" s="417"/>
      <c r="AFX90" s="417"/>
      <c r="AFY90" s="417"/>
      <c r="AFZ90" s="417"/>
      <c r="AGA90" s="417"/>
      <c r="AGB90" s="417"/>
      <c r="AGC90" s="417"/>
      <c r="AGD90" s="417"/>
      <c r="AGE90" s="417"/>
      <c r="AGF90" s="417"/>
      <c r="AGG90" s="417"/>
      <c r="AGH90" s="417"/>
      <c r="AGI90" s="417"/>
      <c r="AGJ90" s="417"/>
      <c r="AGK90" s="417"/>
      <c r="AGL90" s="417"/>
      <c r="AGM90" s="417"/>
      <c r="AGN90" s="417"/>
      <c r="AGO90" s="417"/>
      <c r="AGP90" s="417"/>
      <c r="AGQ90" s="417"/>
      <c r="AGR90" s="417"/>
      <c r="AGS90" s="417"/>
      <c r="AGT90" s="417"/>
      <c r="AGU90" s="417"/>
      <c r="AGV90" s="417"/>
      <c r="AGW90" s="417"/>
      <c r="AGX90" s="417"/>
      <c r="AGY90" s="417"/>
      <c r="AGZ90" s="417"/>
      <c r="AHA90" s="417"/>
      <c r="AHB90" s="417"/>
      <c r="AHC90" s="417"/>
      <c r="AHD90" s="417"/>
      <c r="AHE90" s="417"/>
      <c r="AHF90" s="417"/>
      <c r="AHG90" s="417"/>
      <c r="AHH90" s="417"/>
      <c r="AHI90" s="417"/>
      <c r="AHJ90" s="417"/>
      <c r="AHK90" s="417"/>
      <c r="AHL90" s="417"/>
      <c r="AHM90" s="417"/>
      <c r="AHN90" s="417"/>
      <c r="AHO90" s="417"/>
      <c r="AHP90" s="417"/>
      <c r="AHQ90" s="417"/>
      <c r="AHR90" s="417"/>
      <c r="AHS90" s="417"/>
      <c r="AHT90" s="417"/>
      <c r="AHU90" s="417"/>
      <c r="AHV90" s="417"/>
      <c r="AHW90" s="417"/>
      <c r="AHX90" s="417"/>
      <c r="AHY90" s="417"/>
      <c r="AHZ90" s="417"/>
      <c r="AIA90" s="417"/>
      <c r="AIB90" s="417"/>
      <c r="AIC90" s="417"/>
      <c r="AID90" s="417"/>
      <c r="AIE90" s="417"/>
      <c r="AIF90" s="417"/>
      <c r="AIG90" s="417"/>
      <c r="AIH90" s="417"/>
      <c r="AII90" s="417"/>
      <c r="AIJ90" s="417"/>
      <c r="AIK90" s="417"/>
      <c r="AIL90" s="417"/>
      <c r="AIM90" s="417"/>
      <c r="AIN90" s="417"/>
      <c r="AIO90" s="417"/>
      <c r="AIP90" s="417"/>
      <c r="AIQ90" s="417"/>
      <c r="AIR90" s="417"/>
      <c r="AIS90" s="417"/>
      <c r="AIT90" s="417"/>
      <c r="AIU90" s="417"/>
      <c r="AIV90" s="417"/>
      <c r="AIW90" s="417"/>
      <c r="AIX90" s="417"/>
      <c r="AIY90" s="417"/>
      <c r="AIZ90" s="417"/>
      <c r="AJA90" s="417"/>
      <c r="AJB90" s="417"/>
      <c r="AJC90" s="417"/>
      <c r="AJD90" s="417"/>
      <c r="AJE90" s="417"/>
      <c r="AJF90" s="417"/>
      <c r="AJG90" s="417"/>
      <c r="AJH90" s="417"/>
      <c r="AJI90" s="417"/>
      <c r="AJJ90" s="417"/>
      <c r="AJK90" s="417"/>
      <c r="AJL90" s="417"/>
      <c r="AJM90" s="417"/>
      <c r="AJN90" s="417"/>
      <c r="AJO90" s="417"/>
      <c r="AJP90" s="417"/>
      <c r="AJQ90" s="417"/>
      <c r="AJR90" s="417"/>
      <c r="AJS90" s="417"/>
      <c r="AJT90" s="417"/>
      <c r="AJU90" s="417"/>
      <c r="AJV90" s="417"/>
      <c r="AJW90" s="417"/>
      <c r="AJX90" s="417"/>
      <c r="AJY90" s="417"/>
      <c r="AJZ90" s="417"/>
      <c r="AKA90" s="417"/>
      <c r="AKB90" s="417"/>
      <c r="AKC90" s="417"/>
      <c r="AKD90" s="417"/>
      <c r="AKE90" s="417"/>
      <c r="AKF90" s="417"/>
      <c r="AKG90" s="417"/>
      <c r="AKH90" s="417"/>
      <c r="AKI90" s="417"/>
      <c r="AKJ90" s="417"/>
      <c r="AKK90" s="417"/>
      <c r="AKL90" s="417"/>
      <c r="AKM90" s="417"/>
      <c r="AKN90" s="417"/>
      <c r="AKO90" s="417"/>
      <c r="AKP90" s="417"/>
      <c r="AKQ90" s="417"/>
      <c r="AKR90" s="417"/>
      <c r="AKS90" s="417"/>
      <c r="AKT90" s="417"/>
      <c r="AKU90" s="417"/>
      <c r="AKV90" s="417"/>
      <c r="AKW90" s="417"/>
      <c r="AKX90" s="417"/>
      <c r="AKY90" s="417"/>
      <c r="AKZ90" s="417"/>
      <c r="ALA90" s="417"/>
      <c r="ALB90" s="417"/>
      <c r="ALC90" s="417"/>
      <c r="ALD90" s="417"/>
      <c r="ALE90" s="417"/>
      <c r="ALF90" s="417"/>
      <c r="ALG90" s="417"/>
      <c r="ALH90" s="417"/>
      <c r="ALI90" s="417"/>
      <c r="ALJ90" s="417"/>
      <c r="ALK90" s="417"/>
      <c r="ALL90" s="417"/>
      <c r="ALM90" s="417"/>
      <c r="ALN90" s="417"/>
      <c r="ALO90" s="417"/>
      <c r="ALP90" s="417"/>
      <c r="ALQ90" s="417"/>
      <c r="ALR90" s="417"/>
      <c r="ALS90" s="417"/>
      <c r="ALT90" s="417"/>
      <c r="ALU90" s="417"/>
      <c r="ALV90" s="417"/>
      <c r="ALW90" s="417"/>
      <c r="ALX90" s="417"/>
      <c r="ALY90" s="417"/>
      <c r="ALZ90" s="417"/>
      <c r="AMA90" s="417"/>
      <c r="AMB90" s="417"/>
      <c r="AMC90" s="417"/>
      <c r="AMD90" s="417"/>
      <c r="AME90" s="417"/>
      <c r="AMF90" s="417"/>
      <c r="AMG90" s="417"/>
      <c r="AMH90" s="417"/>
      <c r="AMI90" s="417"/>
      <c r="AMJ90" s="417"/>
      <c r="AMK90" s="417"/>
      <c r="AML90" s="417"/>
      <c r="AMM90" s="417"/>
      <c r="AMN90" s="417"/>
      <c r="AMO90" s="417"/>
      <c r="AMP90" s="417"/>
      <c r="AMQ90" s="417"/>
      <c r="AMR90" s="417"/>
      <c r="AMS90" s="417"/>
      <c r="AMT90" s="417"/>
      <c r="AMU90" s="417"/>
      <c r="AMV90" s="417"/>
      <c r="AMW90" s="417"/>
      <c r="AMX90" s="417"/>
      <c r="AMY90" s="417"/>
      <c r="AMZ90" s="417"/>
      <c r="ANA90" s="417"/>
      <c r="ANB90" s="417"/>
      <c r="ANC90" s="417"/>
      <c r="AND90" s="417"/>
      <c r="ANE90" s="417"/>
      <c r="ANF90" s="417"/>
      <c r="ANG90" s="417"/>
      <c r="ANH90" s="417"/>
      <c r="ANI90" s="417"/>
      <c r="ANJ90" s="417"/>
      <c r="ANK90" s="417"/>
      <c r="ANL90" s="417"/>
      <c r="ANM90" s="417"/>
      <c r="ANN90" s="417"/>
      <c r="ANO90" s="417"/>
      <c r="ANP90" s="417"/>
      <c r="ANQ90" s="417"/>
      <c r="ANR90" s="417"/>
      <c r="ANS90" s="417"/>
      <c r="ANT90" s="417"/>
      <c r="ANU90" s="417"/>
      <c r="ANV90" s="417"/>
      <c r="ANW90" s="417"/>
      <c r="ANX90" s="417"/>
      <c r="ANY90" s="417"/>
      <c r="ANZ90" s="417"/>
      <c r="AOA90" s="417"/>
      <c r="AOB90" s="417"/>
      <c r="AOC90" s="417"/>
      <c r="AOD90" s="417"/>
      <c r="AOE90" s="417"/>
      <c r="AOF90" s="417"/>
      <c r="AOG90" s="417"/>
      <c r="AOH90" s="417"/>
      <c r="AOI90" s="417"/>
      <c r="AOJ90" s="417"/>
      <c r="AOK90" s="417"/>
      <c r="AOL90" s="417"/>
      <c r="AOM90" s="417"/>
      <c r="AON90" s="417"/>
      <c r="AOO90" s="417"/>
      <c r="AOP90" s="417"/>
      <c r="AOQ90" s="417"/>
      <c r="AOR90" s="417"/>
      <c r="AOS90" s="417"/>
      <c r="AOT90" s="417"/>
      <c r="AOU90" s="417"/>
      <c r="AOV90" s="417"/>
      <c r="AOW90" s="417"/>
      <c r="AOX90" s="417"/>
      <c r="AOY90" s="417"/>
      <c r="AOZ90" s="417"/>
      <c r="APA90" s="417"/>
      <c r="APB90" s="417"/>
      <c r="APC90" s="417"/>
      <c r="APD90" s="417"/>
      <c r="APE90" s="417"/>
      <c r="APF90" s="417"/>
      <c r="APG90" s="417"/>
      <c r="APH90" s="417"/>
      <c r="API90" s="417"/>
      <c r="APJ90" s="417"/>
      <c r="APK90" s="417"/>
      <c r="APL90" s="417"/>
      <c r="APM90" s="417"/>
      <c r="APN90" s="417"/>
      <c r="APO90" s="417"/>
      <c r="APP90" s="417"/>
      <c r="APQ90" s="417"/>
      <c r="APR90" s="417"/>
      <c r="APS90" s="417"/>
      <c r="APT90" s="417"/>
      <c r="APU90" s="417"/>
      <c r="APV90" s="417"/>
      <c r="APW90" s="417"/>
      <c r="APX90" s="417"/>
      <c r="APY90" s="417"/>
      <c r="APZ90" s="417"/>
      <c r="AQA90" s="417"/>
      <c r="AQB90" s="417"/>
      <c r="AQC90" s="417"/>
      <c r="AQD90" s="417"/>
      <c r="AQE90" s="417"/>
      <c r="AQF90" s="417"/>
      <c r="AQG90" s="417"/>
      <c r="AQH90" s="417"/>
      <c r="AQI90" s="417"/>
      <c r="AQJ90" s="417"/>
      <c r="AQK90" s="417"/>
      <c r="AQL90" s="417"/>
      <c r="AQM90" s="417"/>
      <c r="AQN90" s="417"/>
      <c r="AQO90" s="417"/>
      <c r="AQP90" s="417"/>
      <c r="AQQ90" s="417"/>
      <c r="AQR90" s="417"/>
      <c r="AQS90" s="417"/>
      <c r="AQT90" s="417"/>
      <c r="AQU90" s="417"/>
      <c r="AQV90" s="417"/>
      <c r="AQW90" s="417"/>
      <c r="AQX90" s="417"/>
      <c r="AQY90" s="417"/>
      <c r="AQZ90" s="417"/>
      <c r="ARA90" s="417"/>
      <c r="ARB90" s="417"/>
      <c r="ARC90" s="417"/>
      <c r="ARD90" s="417"/>
      <c r="ARE90" s="417"/>
      <c r="ARF90" s="417"/>
      <c r="ARG90" s="417"/>
      <c r="ARH90" s="417"/>
      <c r="ARI90" s="417"/>
      <c r="ARJ90" s="417"/>
      <c r="ARK90" s="417"/>
      <c r="ARL90" s="417"/>
      <c r="ARM90" s="417"/>
      <c r="ARN90" s="417"/>
      <c r="ARO90" s="417"/>
      <c r="ARP90" s="417"/>
      <c r="ARQ90" s="417"/>
      <c r="ARR90" s="417"/>
      <c r="ARS90" s="417"/>
      <c r="ART90" s="417"/>
      <c r="ARU90" s="417"/>
      <c r="ARV90" s="417"/>
      <c r="ARW90" s="417"/>
      <c r="ARX90" s="417"/>
      <c r="ARY90" s="417"/>
      <c r="ARZ90" s="417"/>
      <c r="ASA90" s="417"/>
      <c r="ASB90" s="417"/>
      <c r="ASC90" s="417"/>
      <c r="ASD90" s="417"/>
      <c r="ASE90" s="417"/>
      <c r="ASF90" s="417"/>
      <c r="ASG90" s="417"/>
      <c r="ASH90" s="417"/>
      <c r="ASI90" s="417"/>
      <c r="ASJ90" s="417"/>
      <c r="ASK90" s="417"/>
      <c r="ASL90" s="417"/>
      <c r="ASM90" s="417"/>
      <c r="ASN90" s="417"/>
      <c r="ASO90" s="417"/>
      <c r="ASP90" s="417"/>
      <c r="ASQ90" s="417"/>
      <c r="ASR90" s="417"/>
      <c r="ASS90" s="417"/>
      <c r="AST90" s="417"/>
      <c r="ASU90" s="417"/>
      <c r="ASV90" s="417"/>
      <c r="ASW90" s="417"/>
      <c r="ASX90" s="417"/>
      <c r="ASY90" s="417"/>
      <c r="ASZ90" s="417"/>
      <c r="ATA90" s="417"/>
      <c r="ATB90" s="417"/>
      <c r="ATC90" s="417"/>
      <c r="ATD90" s="417"/>
      <c r="ATE90" s="417"/>
      <c r="ATF90" s="417"/>
      <c r="ATG90" s="417"/>
      <c r="ATH90" s="417"/>
      <c r="ATI90" s="417"/>
      <c r="ATJ90" s="417"/>
      <c r="ATK90" s="417"/>
      <c r="ATL90" s="417"/>
      <c r="ATM90" s="417"/>
      <c r="ATN90" s="417"/>
      <c r="ATO90" s="417"/>
      <c r="ATP90" s="417"/>
      <c r="ATQ90" s="417"/>
      <c r="ATR90" s="417"/>
      <c r="ATS90" s="417"/>
      <c r="ATT90" s="417"/>
      <c r="ATU90" s="417"/>
      <c r="ATV90" s="417"/>
      <c r="ATW90" s="417"/>
      <c r="ATX90" s="417"/>
      <c r="ATY90" s="417"/>
      <c r="ATZ90" s="417"/>
      <c r="AUA90" s="417"/>
      <c r="AUB90" s="417"/>
      <c r="AUC90" s="417"/>
      <c r="AUD90" s="417"/>
      <c r="AUE90" s="417"/>
      <c r="AUF90" s="417"/>
      <c r="AUG90" s="417"/>
      <c r="AUH90" s="417"/>
      <c r="AUI90" s="417"/>
      <c r="AUJ90" s="417"/>
      <c r="AUK90" s="417"/>
      <c r="AUL90" s="417"/>
      <c r="AUM90" s="417"/>
      <c r="AUN90" s="417"/>
      <c r="AUO90" s="417"/>
      <c r="AUP90" s="417"/>
      <c r="AUQ90" s="417"/>
      <c r="AUR90" s="417"/>
      <c r="AUS90" s="417"/>
      <c r="AUT90" s="417"/>
      <c r="AUU90" s="417"/>
      <c r="AUV90" s="417"/>
      <c r="AUW90" s="417"/>
      <c r="AUX90" s="417"/>
      <c r="AUY90" s="417"/>
      <c r="AUZ90" s="417"/>
      <c r="AVA90" s="417"/>
      <c r="AVB90" s="417"/>
      <c r="AVC90" s="417"/>
      <c r="AVD90" s="417"/>
      <c r="AVE90" s="417"/>
      <c r="AVF90" s="417"/>
      <c r="AVG90" s="417"/>
      <c r="AVH90" s="417"/>
      <c r="AVI90" s="417"/>
      <c r="AVJ90" s="417"/>
      <c r="AVK90" s="417"/>
      <c r="AVL90" s="417"/>
      <c r="AVM90" s="417"/>
      <c r="AVN90" s="417"/>
      <c r="AVO90" s="417"/>
      <c r="AVP90" s="417"/>
      <c r="AVQ90" s="417"/>
      <c r="AVR90" s="417"/>
      <c r="AVS90" s="417"/>
      <c r="AVT90" s="417"/>
      <c r="AVU90" s="417"/>
      <c r="AVV90" s="417"/>
      <c r="AVW90" s="417"/>
      <c r="AVX90" s="417"/>
      <c r="AVY90" s="417"/>
      <c r="AVZ90" s="417"/>
      <c r="AWA90" s="417"/>
      <c r="AWB90" s="417"/>
      <c r="AWC90" s="417"/>
      <c r="AWD90" s="417"/>
      <c r="AWE90" s="417"/>
      <c r="AWF90" s="417"/>
      <c r="AWG90" s="417"/>
      <c r="AWH90" s="417"/>
      <c r="AWI90" s="417"/>
      <c r="AWJ90" s="417"/>
      <c r="AWK90" s="417"/>
      <c r="AWL90" s="417"/>
      <c r="AWM90" s="417"/>
      <c r="AWN90" s="417"/>
      <c r="AWO90" s="417"/>
      <c r="AWP90" s="417"/>
      <c r="AWQ90" s="417"/>
      <c r="AWR90" s="417"/>
      <c r="AWS90" s="417"/>
      <c r="AWT90" s="417"/>
      <c r="AWU90" s="417"/>
      <c r="AWV90" s="417"/>
      <c r="AWW90" s="417"/>
      <c r="AWX90" s="417"/>
      <c r="AWY90" s="417"/>
      <c r="AWZ90" s="417"/>
      <c r="AXA90" s="417"/>
      <c r="AXB90" s="417"/>
      <c r="AXC90" s="417"/>
      <c r="AXD90" s="417"/>
      <c r="AXE90" s="417"/>
      <c r="AXF90" s="417"/>
      <c r="AXG90" s="417"/>
      <c r="AXH90" s="417"/>
      <c r="AXI90" s="417"/>
      <c r="AXJ90" s="417"/>
      <c r="AXK90" s="417"/>
      <c r="AXL90" s="417"/>
      <c r="AXM90" s="417"/>
      <c r="AXN90" s="417"/>
      <c r="AXO90" s="417"/>
      <c r="AXP90" s="417"/>
      <c r="AXQ90" s="417"/>
      <c r="AXR90" s="417"/>
      <c r="AXS90" s="417"/>
      <c r="AXT90" s="417"/>
      <c r="AXU90" s="417"/>
      <c r="AXV90" s="417"/>
      <c r="AXW90" s="417"/>
      <c r="AXX90" s="417"/>
      <c r="AXY90" s="417"/>
      <c r="AXZ90" s="417"/>
      <c r="AYA90" s="417"/>
      <c r="AYB90" s="417"/>
      <c r="AYC90" s="417"/>
      <c r="AYD90" s="417"/>
      <c r="AYE90" s="417"/>
      <c r="AYF90" s="417"/>
      <c r="AYG90" s="417"/>
      <c r="AYH90" s="417"/>
      <c r="AYI90" s="417"/>
      <c r="AYJ90" s="417"/>
      <c r="AYK90" s="417"/>
      <c r="AYL90" s="417"/>
      <c r="AYM90" s="417"/>
      <c r="AYN90" s="417"/>
      <c r="AYO90" s="417"/>
      <c r="AYP90" s="417"/>
      <c r="AYQ90" s="417"/>
      <c r="AYR90" s="417"/>
      <c r="AYS90" s="417"/>
      <c r="AYT90" s="417"/>
      <c r="AYU90" s="417"/>
      <c r="AYV90" s="417"/>
      <c r="AYW90" s="417"/>
      <c r="AYX90" s="417"/>
      <c r="AYY90" s="417"/>
      <c r="AYZ90" s="417"/>
      <c r="AZA90" s="417"/>
      <c r="AZB90" s="417"/>
      <c r="AZC90" s="417"/>
      <c r="AZD90" s="417"/>
      <c r="AZE90" s="417"/>
      <c r="AZF90" s="417"/>
      <c r="AZG90" s="417"/>
      <c r="AZH90" s="417"/>
      <c r="AZI90" s="417"/>
      <c r="AZJ90" s="417"/>
      <c r="AZK90" s="417"/>
      <c r="AZL90" s="417"/>
      <c r="AZM90" s="417"/>
      <c r="AZN90" s="417"/>
      <c r="AZO90" s="417"/>
      <c r="AZP90" s="417"/>
      <c r="AZQ90" s="417"/>
      <c r="AZR90" s="417"/>
      <c r="AZS90" s="417"/>
      <c r="AZT90" s="417"/>
      <c r="AZU90" s="417"/>
      <c r="AZV90" s="417"/>
      <c r="AZW90" s="417"/>
      <c r="AZX90" s="417"/>
      <c r="AZY90" s="417"/>
      <c r="AZZ90" s="417"/>
      <c r="BAA90" s="417"/>
      <c r="BAB90" s="417"/>
      <c r="BAC90" s="417"/>
      <c r="BAD90" s="417"/>
      <c r="BAE90" s="417"/>
      <c r="BAF90" s="417"/>
      <c r="BAG90" s="417"/>
      <c r="BAH90" s="417"/>
      <c r="BAI90" s="417"/>
      <c r="BAJ90" s="417"/>
      <c r="BAK90" s="417"/>
      <c r="BAL90" s="417"/>
      <c r="BAM90" s="417"/>
      <c r="BAN90" s="417"/>
      <c r="BAO90" s="417"/>
      <c r="BAP90" s="417"/>
      <c r="BAQ90" s="417"/>
      <c r="BAR90" s="417"/>
      <c r="BAS90" s="417"/>
      <c r="BAT90" s="417"/>
      <c r="BAU90" s="417"/>
      <c r="BAV90" s="417"/>
      <c r="BAW90" s="417"/>
      <c r="BAX90" s="417"/>
      <c r="BAY90" s="417"/>
      <c r="BAZ90" s="417"/>
      <c r="BBA90" s="417"/>
      <c r="BBB90" s="417"/>
      <c r="BBC90" s="417"/>
      <c r="BBD90" s="417"/>
      <c r="BBE90" s="417"/>
      <c r="BBF90" s="417"/>
      <c r="BBG90" s="417"/>
      <c r="BBH90" s="417"/>
      <c r="BBI90" s="417"/>
      <c r="BBJ90" s="417"/>
      <c r="BBK90" s="417"/>
      <c r="BBL90" s="417"/>
      <c r="BBM90" s="417"/>
      <c r="BBN90" s="417"/>
      <c r="BBO90" s="417"/>
      <c r="BBP90" s="417"/>
      <c r="BBQ90" s="417"/>
      <c r="BBR90" s="417"/>
      <c r="BBS90" s="417"/>
      <c r="BBT90" s="417"/>
      <c r="BBU90" s="417"/>
      <c r="BBV90" s="417"/>
      <c r="BBW90" s="417"/>
      <c r="BBX90" s="417"/>
      <c r="BBY90" s="417"/>
      <c r="BBZ90" s="417"/>
      <c r="BCA90" s="417"/>
      <c r="BCB90" s="417"/>
      <c r="BCC90" s="417"/>
      <c r="BCD90" s="417"/>
      <c r="BCE90" s="417"/>
      <c r="BCF90" s="417"/>
      <c r="BCG90" s="417"/>
      <c r="BCH90" s="417"/>
      <c r="BCI90" s="417"/>
      <c r="BCJ90" s="417"/>
      <c r="BCK90" s="417"/>
      <c r="BCL90" s="417"/>
      <c r="BCM90" s="417"/>
      <c r="BCN90" s="417"/>
      <c r="BCO90" s="417"/>
      <c r="BCP90" s="417"/>
      <c r="BCQ90" s="417"/>
      <c r="BCR90" s="417"/>
      <c r="BCS90" s="417"/>
      <c r="BCT90" s="417"/>
      <c r="BCU90" s="417"/>
      <c r="BCV90" s="417"/>
      <c r="BCW90" s="417"/>
      <c r="BCX90" s="417"/>
      <c r="BCY90" s="417"/>
      <c r="BCZ90" s="417"/>
      <c r="BDA90" s="417"/>
      <c r="BDB90" s="417"/>
      <c r="BDC90" s="417"/>
      <c r="BDD90" s="417"/>
      <c r="BDE90" s="417"/>
      <c r="BDF90" s="417"/>
      <c r="BDG90" s="417"/>
      <c r="BDH90" s="417"/>
      <c r="BDI90" s="417"/>
      <c r="BDJ90" s="417"/>
      <c r="BDK90" s="417"/>
      <c r="BDL90" s="417"/>
      <c r="BDM90" s="417"/>
      <c r="BDN90" s="417"/>
      <c r="BDO90" s="417"/>
      <c r="BDP90" s="417"/>
      <c r="BDQ90" s="417"/>
      <c r="BDR90" s="417"/>
      <c r="BDS90" s="417"/>
      <c r="BDT90" s="417"/>
      <c r="BDU90" s="417"/>
      <c r="BDV90" s="417"/>
      <c r="BDW90" s="417"/>
      <c r="BDX90" s="417"/>
      <c r="BDY90" s="417"/>
      <c r="BDZ90" s="417"/>
      <c r="BEA90" s="417"/>
      <c r="BEB90" s="417"/>
      <c r="BEC90" s="417"/>
      <c r="BED90" s="417"/>
      <c r="BEE90" s="417"/>
      <c r="BEF90" s="417"/>
      <c r="BEG90" s="417"/>
      <c r="BEH90" s="417"/>
      <c r="BEI90" s="417"/>
      <c r="BEJ90" s="417"/>
      <c r="BEK90" s="417"/>
      <c r="BEL90" s="417"/>
      <c r="BEM90" s="417"/>
      <c r="BEN90" s="417"/>
      <c r="BEO90" s="417"/>
      <c r="BEP90" s="417"/>
      <c r="BEQ90" s="417"/>
      <c r="BER90" s="417"/>
      <c r="BES90" s="417"/>
      <c r="BET90" s="417"/>
      <c r="BEU90" s="417"/>
      <c r="BEV90" s="417"/>
      <c r="BEW90" s="417"/>
      <c r="BEX90" s="417"/>
      <c r="BEY90" s="417"/>
      <c r="BEZ90" s="417"/>
      <c r="BFA90" s="417"/>
      <c r="BFB90" s="417"/>
      <c r="BFC90" s="417"/>
      <c r="BFD90" s="417"/>
      <c r="BFE90" s="417"/>
      <c r="BFF90" s="417"/>
      <c r="BFG90" s="417"/>
      <c r="BFH90" s="417"/>
      <c r="BFI90" s="417"/>
      <c r="BFJ90" s="417"/>
      <c r="BFK90" s="417"/>
      <c r="BFL90" s="417"/>
      <c r="BFM90" s="417"/>
      <c r="BFN90" s="417"/>
      <c r="BFO90" s="417"/>
      <c r="BFP90" s="417"/>
      <c r="BFQ90" s="417"/>
      <c r="BFR90" s="417"/>
      <c r="BFS90" s="417"/>
      <c r="BFT90" s="417"/>
      <c r="BFU90" s="417"/>
      <c r="BFV90" s="417"/>
      <c r="BFW90" s="417"/>
      <c r="BFX90" s="417"/>
      <c r="BFY90" s="417"/>
      <c r="BFZ90" s="417"/>
      <c r="BGA90" s="417"/>
      <c r="BGB90" s="417"/>
      <c r="BGC90" s="417"/>
      <c r="BGD90" s="417"/>
      <c r="BGE90" s="417"/>
      <c r="BGF90" s="417"/>
      <c r="BGG90" s="417"/>
      <c r="BGH90" s="417"/>
      <c r="BGI90" s="417"/>
      <c r="BGJ90" s="417"/>
      <c r="BGK90" s="417"/>
      <c r="BGL90" s="417"/>
      <c r="BGM90" s="417"/>
      <c r="BGN90" s="417"/>
      <c r="BGO90" s="417"/>
      <c r="BGP90" s="417"/>
      <c r="BGQ90" s="417"/>
      <c r="BGR90" s="417"/>
      <c r="BGS90" s="417"/>
      <c r="BGT90" s="417"/>
      <c r="BGU90" s="417"/>
      <c r="BGV90" s="417"/>
      <c r="BGW90" s="417"/>
      <c r="BGX90" s="417"/>
      <c r="BGY90" s="417"/>
      <c r="BGZ90" s="417"/>
      <c r="BHA90" s="417"/>
      <c r="BHB90" s="417"/>
      <c r="BHC90" s="417"/>
      <c r="BHD90" s="417"/>
      <c r="BHE90" s="417"/>
      <c r="BHF90" s="417"/>
      <c r="BHG90" s="417"/>
      <c r="BHH90" s="417"/>
      <c r="BHI90" s="417"/>
      <c r="BHJ90" s="417"/>
      <c r="BHK90" s="417"/>
      <c r="BHL90" s="417"/>
      <c r="BHM90" s="417"/>
      <c r="BHN90" s="417"/>
      <c r="BHO90" s="417"/>
      <c r="BHP90" s="417"/>
      <c r="BHQ90" s="417"/>
      <c r="BHR90" s="417"/>
      <c r="BHS90" s="417"/>
      <c r="BHT90" s="417"/>
      <c r="BHU90" s="417"/>
      <c r="BHV90" s="417"/>
      <c r="BHW90" s="417"/>
      <c r="BHX90" s="417"/>
      <c r="BHY90" s="417"/>
      <c r="BHZ90" s="417"/>
      <c r="BIA90" s="417"/>
      <c r="BIB90" s="417"/>
      <c r="BIC90" s="417"/>
      <c r="BID90" s="417"/>
      <c r="BIE90" s="417"/>
      <c r="BIF90" s="417"/>
      <c r="BIG90" s="417"/>
      <c r="BIH90" s="417"/>
      <c r="BII90" s="417"/>
      <c r="BIJ90" s="417"/>
      <c r="BIK90" s="417"/>
      <c r="BIL90" s="417"/>
      <c r="BIM90" s="417"/>
      <c r="BIN90" s="417"/>
      <c r="BIO90" s="417"/>
      <c r="BIP90" s="417"/>
      <c r="BIQ90" s="417"/>
      <c r="BIR90" s="417"/>
      <c r="BIS90" s="417"/>
      <c r="BIT90" s="417"/>
      <c r="BIU90" s="417"/>
      <c r="BIV90" s="417"/>
      <c r="BIW90" s="417"/>
      <c r="BIX90" s="417"/>
      <c r="BIY90" s="417"/>
      <c r="BIZ90" s="417"/>
      <c r="BJA90" s="417"/>
      <c r="BJB90" s="417"/>
      <c r="BJC90" s="417"/>
      <c r="BJD90" s="417"/>
      <c r="BJE90" s="417"/>
      <c r="BJF90" s="417"/>
      <c r="BJG90" s="417"/>
      <c r="BJH90" s="417"/>
      <c r="BJI90" s="417"/>
      <c r="BJJ90" s="417"/>
      <c r="BJK90" s="417"/>
      <c r="BJL90" s="417"/>
      <c r="BJM90" s="417"/>
      <c r="BJN90" s="417"/>
      <c r="BJO90" s="417"/>
      <c r="BJP90" s="417"/>
      <c r="BJQ90" s="417"/>
      <c r="BJR90" s="417"/>
      <c r="BJS90" s="417"/>
      <c r="BJT90" s="417"/>
      <c r="BJU90" s="417"/>
      <c r="BJV90" s="417"/>
      <c r="BJW90" s="417"/>
      <c r="BJX90" s="417"/>
      <c r="BJY90" s="417"/>
      <c r="BJZ90" s="417"/>
      <c r="BKA90" s="417"/>
      <c r="BKB90" s="417"/>
      <c r="BKC90" s="417"/>
      <c r="BKD90" s="417"/>
      <c r="BKE90" s="417"/>
      <c r="BKF90" s="417"/>
      <c r="BKG90" s="417"/>
      <c r="BKH90" s="417"/>
      <c r="BKI90" s="417"/>
      <c r="BKJ90" s="417"/>
      <c r="BKK90" s="417"/>
      <c r="BKL90" s="417"/>
      <c r="BKM90" s="417"/>
      <c r="BKN90" s="417"/>
      <c r="BKO90" s="417"/>
      <c r="BKP90" s="417"/>
      <c r="BKQ90" s="417"/>
      <c r="BKR90" s="417"/>
      <c r="BKS90" s="417"/>
      <c r="BKT90" s="417"/>
      <c r="BKU90" s="417"/>
      <c r="BKV90" s="417"/>
      <c r="BKW90" s="417"/>
      <c r="BKX90" s="417"/>
      <c r="BKY90" s="417"/>
      <c r="BKZ90" s="417"/>
      <c r="BLA90" s="417"/>
      <c r="BLB90" s="417"/>
      <c r="BLC90" s="417"/>
      <c r="BLD90" s="417"/>
      <c r="BLE90" s="417"/>
      <c r="BLF90" s="417"/>
      <c r="BLG90" s="417"/>
      <c r="BLH90" s="417"/>
      <c r="BLI90" s="417"/>
      <c r="BLJ90" s="417"/>
      <c r="BLK90" s="417"/>
      <c r="BLL90" s="417"/>
      <c r="BLM90" s="417"/>
      <c r="BLN90" s="417"/>
      <c r="BLO90" s="417"/>
      <c r="BLP90" s="417"/>
      <c r="BLQ90" s="417"/>
      <c r="BLR90" s="417"/>
      <c r="BLS90" s="417"/>
      <c r="BLT90" s="417"/>
      <c r="BLU90" s="417"/>
      <c r="BLV90" s="417"/>
      <c r="BLW90" s="417"/>
      <c r="BLX90" s="417"/>
      <c r="BLY90" s="417"/>
      <c r="BLZ90" s="417"/>
      <c r="BMA90" s="417"/>
      <c r="BMB90" s="417"/>
      <c r="BMC90" s="417"/>
      <c r="BMD90" s="417"/>
      <c r="BME90" s="417"/>
      <c r="BMF90" s="417"/>
      <c r="BMG90" s="417"/>
      <c r="BMH90" s="417"/>
      <c r="BMI90" s="417"/>
      <c r="BMJ90" s="417"/>
      <c r="BMK90" s="417"/>
      <c r="BML90" s="417"/>
      <c r="BMM90" s="417"/>
      <c r="BMN90" s="417"/>
      <c r="BMO90" s="417"/>
      <c r="BMP90" s="417"/>
      <c r="BMQ90" s="417"/>
      <c r="BMR90" s="417"/>
      <c r="BMS90" s="417"/>
      <c r="BMT90" s="417"/>
      <c r="BMU90" s="417"/>
      <c r="BMV90" s="417"/>
      <c r="BMW90" s="417"/>
      <c r="BMX90" s="417"/>
      <c r="BMY90" s="417"/>
      <c r="BMZ90" s="417"/>
      <c r="BNA90" s="417"/>
      <c r="BNB90" s="417"/>
      <c r="BNC90" s="417"/>
      <c r="BND90" s="417"/>
      <c r="BNE90" s="417"/>
      <c r="BNF90" s="417"/>
      <c r="BNG90" s="417"/>
      <c r="BNH90" s="417"/>
      <c r="BNI90" s="417"/>
      <c r="BNJ90" s="417"/>
      <c r="BNK90" s="417"/>
      <c r="BNL90" s="417"/>
      <c r="BNM90" s="417"/>
      <c r="BNN90" s="417"/>
      <c r="BNO90" s="417"/>
      <c r="BNP90" s="417"/>
      <c r="BNQ90" s="417"/>
      <c r="BNR90" s="417"/>
      <c r="BNS90" s="417"/>
      <c r="BNT90" s="417"/>
      <c r="BNU90" s="417"/>
      <c r="BNV90" s="417"/>
      <c r="BNW90" s="417"/>
      <c r="BNX90" s="417"/>
      <c r="BNY90" s="417"/>
      <c r="BNZ90" s="417"/>
      <c r="BOA90" s="417"/>
      <c r="BOB90" s="417"/>
      <c r="BOC90" s="417"/>
      <c r="BOD90" s="417"/>
      <c r="BOE90" s="417"/>
      <c r="BOF90" s="417"/>
      <c r="BOG90" s="417"/>
      <c r="BOH90" s="417"/>
      <c r="BOI90" s="417"/>
      <c r="BOJ90" s="417"/>
      <c r="BOK90" s="417"/>
      <c r="BOL90" s="417"/>
      <c r="BOM90" s="417"/>
      <c r="BON90" s="417"/>
      <c r="BOO90" s="417"/>
      <c r="BOP90" s="417"/>
      <c r="BOQ90" s="417"/>
      <c r="BOR90" s="417"/>
      <c r="BOS90" s="417"/>
      <c r="BOT90" s="417"/>
      <c r="BOU90" s="417"/>
      <c r="BOV90" s="417"/>
      <c r="BOW90" s="417"/>
      <c r="BOX90" s="417"/>
      <c r="BOY90" s="417"/>
      <c r="BOZ90" s="417"/>
      <c r="BPA90" s="417"/>
      <c r="BPB90" s="417"/>
      <c r="BPC90" s="417"/>
      <c r="BPD90" s="417"/>
      <c r="BPE90" s="417"/>
      <c r="BPF90" s="417"/>
      <c r="BPG90" s="417"/>
      <c r="BPH90" s="417"/>
      <c r="BPI90" s="417"/>
      <c r="BPJ90" s="417"/>
      <c r="BPK90" s="417"/>
      <c r="BPL90" s="417"/>
      <c r="BPM90" s="417"/>
      <c r="BPN90" s="417"/>
      <c r="BPO90" s="417"/>
      <c r="BPP90" s="417"/>
      <c r="BPQ90" s="417"/>
      <c r="BPR90" s="417"/>
      <c r="BPS90" s="417"/>
      <c r="BPT90" s="417"/>
      <c r="BPU90" s="417"/>
      <c r="BPV90" s="417"/>
      <c r="BPW90" s="417"/>
      <c r="BPX90" s="417"/>
      <c r="BPY90" s="417"/>
      <c r="BPZ90" s="417"/>
      <c r="BQA90" s="417"/>
      <c r="BQB90" s="417"/>
      <c r="BQC90" s="417"/>
      <c r="BQD90" s="417"/>
      <c r="BQE90" s="417"/>
      <c r="BQF90" s="417"/>
      <c r="BQG90" s="417"/>
      <c r="BQH90" s="417"/>
      <c r="BQI90" s="417"/>
      <c r="BQJ90" s="417"/>
      <c r="BQK90" s="417"/>
      <c r="BQL90" s="417"/>
      <c r="BQM90" s="417"/>
      <c r="BQN90" s="417"/>
      <c r="BQO90" s="417"/>
      <c r="BQP90" s="417"/>
      <c r="BQQ90" s="417"/>
      <c r="BQR90" s="417"/>
      <c r="BQS90" s="417"/>
      <c r="BQT90" s="417"/>
      <c r="BQU90" s="417"/>
      <c r="BQV90" s="417"/>
      <c r="BQW90" s="417"/>
      <c r="BQX90" s="417"/>
      <c r="BQY90" s="417"/>
      <c r="BQZ90" s="417"/>
      <c r="BRA90" s="417"/>
      <c r="BRB90" s="417"/>
      <c r="BRC90" s="417"/>
      <c r="BRD90" s="417"/>
      <c r="BRE90" s="417"/>
      <c r="BRF90" s="417"/>
      <c r="BRG90" s="417"/>
      <c r="BRH90" s="417"/>
      <c r="BRI90" s="417"/>
      <c r="BRJ90" s="417"/>
      <c r="BRK90" s="417"/>
      <c r="BRL90" s="417"/>
      <c r="BRM90" s="417"/>
      <c r="BRN90" s="417"/>
      <c r="BRO90" s="417"/>
      <c r="BRP90" s="417"/>
      <c r="BRQ90" s="417"/>
      <c r="BRR90" s="417"/>
      <c r="BRS90" s="417"/>
      <c r="BRT90" s="417"/>
      <c r="BRU90" s="417"/>
      <c r="BRV90" s="417"/>
      <c r="BRW90" s="417"/>
      <c r="BRX90" s="417"/>
      <c r="BRY90" s="417"/>
      <c r="BRZ90" s="417"/>
      <c r="BSA90" s="417"/>
      <c r="BSB90" s="417"/>
      <c r="BSC90" s="417"/>
      <c r="BSD90" s="417"/>
      <c r="BSE90" s="417"/>
      <c r="BSF90" s="417"/>
      <c r="BSG90" s="417"/>
      <c r="BSH90" s="417"/>
      <c r="BSI90" s="417"/>
      <c r="BSJ90" s="417"/>
      <c r="BSK90" s="417"/>
      <c r="BSL90" s="417"/>
      <c r="BSM90" s="417"/>
      <c r="BSN90" s="417"/>
      <c r="BSO90" s="417"/>
      <c r="BSP90" s="417"/>
      <c r="BSQ90" s="417"/>
      <c r="BSR90" s="417"/>
      <c r="BSS90" s="417"/>
      <c r="BST90" s="417"/>
      <c r="BSU90" s="417"/>
      <c r="BSV90" s="417"/>
      <c r="BSW90" s="417"/>
      <c r="BSX90" s="417"/>
      <c r="BSY90" s="417"/>
      <c r="BSZ90" s="417"/>
      <c r="BTA90" s="417"/>
      <c r="BTB90" s="417"/>
      <c r="BTC90" s="417"/>
      <c r="BTD90" s="417"/>
      <c r="BTE90" s="417"/>
      <c r="BTF90" s="417"/>
      <c r="BTG90" s="417"/>
      <c r="BTH90" s="417"/>
      <c r="BTI90" s="417"/>
      <c r="BTJ90" s="417"/>
      <c r="BTK90" s="417"/>
      <c r="BTL90" s="417"/>
      <c r="BTM90" s="417"/>
      <c r="BTN90" s="417"/>
      <c r="BTO90" s="417"/>
      <c r="BTP90" s="417"/>
      <c r="BTQ90" s="417"/>
      <c r="BTR90" s="417"/>
      <c r="BTS90" s="417"/>
      <c r="BTT90" s="417"/>
      <c r="BTU90" s="417"/>
      <c r="BTV90" s="417"/>
      <c r="BTW90" s="417"/>
      <c r="BTX90" s="417"/>
      <c r="BTY90" s="417"/>
      <c r="BTZ90" s="417"/>
      <c r="BUA90" s="417"/>
      <c r="BUB90" s="417"/>
      <c r="BUC90" s="417"/>
      <c r="BUD90" s="417"/>
      <c r="BUE90" s="417"/>
      <c r="BUF90" s="417"/>
      <c r="BUG90" s="417"/>
      <c r="BUH90" s="417"/>
      <c r="BUI90" s="417"/>
      <c r="BUJ90" s="417"/>
      <c r="BUK90" s="417"/>
      <c r="BUL90" s="417"/>
      <c r="BUM90" s="417"/>
      <c r="BUN90" s="417"/>
      <c r="BUO90" s="417"/>
      <c r="BUP90" s="417"/>
      <c r="BUQ90" s="417"/>
      <c r="BUR90" s="417"/>
      <c r="BUS90" s="417"/>
      <c r="BUT90" s="417"/>
      <c r="BUU90" s="417"/>
      <c r="BUV90" s="417"/>
      <c r="BUW90" s="417"/>
      <c r="BUX90" s="417"/>
      <c r="BUY90" s="417"/>
      <c r="BUZ90" s="417"/>
      <c r="BVA90" s="417"/>
      <c r="BVB90" s="417"/>
      <c r="BVC90" s="417"/>
      <c r="BVD90" s="417"/>
      <c r="BVE90" s="417"/>
      <c r="BVF90" s="417"/>
      <c r="BVG90" s="417"/>
      <c r="BVH90" s="417"/>
      <c r="BVI90" s="417"/>
      <c r="BVJ90" s="417"/>
      <c r="BVK90" s="417"/>
      <c r="BVL90" s="417"/>
      <c r="BVM90" s="417"/>
      <c r="BVN90" s="417"/>
      <c r="BVO90" s="417"/>
      <c r="BVP90" s="417"/>
      <c r="BVQ90" s="417"/>
      <c r="BVR90" s="417"/>
      <c r="BVS90" s="417"/>
      <c r="BVT90" s="417"/>
      <c r="BVU90" s="417"/>
      <c r="BVV90" s="417"/>
      <c r="BVW90" s="417"/>
      <c r="BVX90" s="417"/>
      <c r="BVY90" s="417"/>
      <c r="BVZ90" s="417"/>
      <c r="BWA90" s="417"/>
      <c r="BWB90" s="417"/>
      <c r="BWC90" s="417"/>
      <c r="BWD90" s="417"/>
      <c r="BWE90" s="417"/>
      <c r="BWF90" s="417"/>
      <c r="BWG90" s="417"/>
      <c r="BWH90" s="417"/>
      <c r="BWI90" s="417"/>
      <c r="BWJ90" s="417"/>
      <c r="BWK90" s="417"/>
      <c r="BWL90" s="417"/>
      <c r="BWM90" s="417"/>
      <c r="BWN90" s="417"/>
      <c r="BWO90" s="417"/>
      <c r="BWP90" s="417"/>
      <c r="BWQ90" s="417"/>
      <c r="BWR90" s="417"/>
      <c r="BWS90" s="417"/>
      <c r="BWT90" s="417"/>
      <c r="BWU90" s="417"/>
      <c r="BWV90" s="417"/>
      <c r="BWW90" s="417"/>
      <c r="BWX90" s="417"/>
      <c r="BWY90" s="417"/>
      <c r="BWZ90" s="417"/>
      <c r="BXA90" s="417"/>
      <c r="BXB90" s="417"/>
      <c r="BXC90" s="417"/>
      <c r="BXD90" s="417"/>
      <c r="BXE90" s="417"/>
      <c r="BXF90" s="417"/>
      <c r="BXG90" s="417"/>
      <c r="BXH90" s="417"/>
      <c r="BXI90" s="417"/>
      <c r="BXJ90" s="417"/>
      <c r="BXK90" s="417"/>
      <c r="BXL90" s="417"/>
      <c r="BXM90" s="417"/>
      <c r="BXN90" s="417"/>
      <c r="BXO90" s="417"/>
      <c r="BXP90" s="417"/>
      <c r="BXQ90" s="417"/>
      <c r="BXR90" s="417"/>
      <c r="BXS90" s="417"/>
      <c r="BXT90" s="417"/>
      <c r="BXU90" s="417"/>
      <c r="BXV90" s="417"/>
      <c r="BXW90" s="417"/>
      <c r="BXX90" s="417"/>
      <c r="BXY90" s="417"/>
      <c r="BXZ90" s="417"/>
      <c r="BYA90" s="417"/>
      <c r="BYB90" s="417"/>
      <c r="BYC90" s="417"/>
      <c r="BYD90" s="417"/>
      <c r="BYE90" s="417"/>
      <c r="BYF90" s="417"/>
      <c r="BYG90" s="417"/>
      <c r="BYH90" s="417"/>
      <c r="BYI90" s="417"/>
      <c r="BYJ90" s="417"/>
      <c r="BYK90" s="417"/>
      <c r="BYL90" s="417"/>
      <c r="BYM90" s="417"/>
      <c r="BYN90" s="417"/>
      <c r="BYO90" s="417"/>
      <c r="BYP90" s="417"/>
      <c r="BYQ90" s="417"/>
      <c r="BYR90" s="417"/>
      <c r="BYS90" s="417"/>
      <c r="BYT90" s="417"/>
      <c r="BYU90" s="417"/>
      <c r="BYV90" s="417"/>
      <c r="BYW90" s="417"/>
      <c r="BYX90" s="417"/>
      <c r="BYY90" s="417"/>
      <c r="BYZ90" s="417"/>
      <c r="BZA90" s="417"/>
      <c r="BZB90" s="417"/>
      <c r="BZC90" s="417"/>
      <c r="BZD90" s="417"/>
      <c r="BZE90" s="417"/>
      <c r="BZF90" s="417"/>
      <c r="BZG90" s="417"/>
      <c r="BZH90" s="417"/>
      <c r="BZI90" s="417"/>
      <c r="BZJ90" s="417"/>
      <c r="BZK90" s="417"/>
      <c r="BZL90" s="417"/>
      <c r="BZM90" s="417"/>
      <c r="BZN90" s="417"/>
      <c r="BZO90" s="417"/>
      <c r="BZP90" s="417"/>
      <c r="BZQ90" s="417"/>
      <c r="BZR90" s="417"/>
      <c r="BZS90" s="417"/>
      <c r="BZT90" s="417"/>
      <c r="BZU90" s="417"/>
      <c r="BZV90" s="417"/>
      <c r="BZW90" s="417"/>
      <c r="BZX90" s="417"/>
      <c r="BZY90" s="417"/>
      <c r="BZZ90" s="417"/>
      <c r="CAA90" s="417"/>
      <c r="CAB90" s="417"/>
      <c r="CAC90" s="417"/>
      <c r="CAD90" s="417"/>
      <c r="CAE90" s="417"/>
      <c r="CAF90" s="417"/>
      <c r="CAG90" s="417"/>
      <c r="CAH90" s="417"/>
      <c r="CAI90" s="417"/>
      <c r="CAJ90" s="417"/>
      <c r="CAK90" s="417"/>
      <c r="CAL90" s="417"/>
      <c r="CAM90" s="417"/>
      <c r="CAN90" s="417"/>
      <c r="CAO90" s="417"/>
      <c r="CAP90" s="417"/>
      <c r="CAQ90" s="417"/>
      <c r="CAR90" s="417"/>
      <c r="CAS90" s="417"/>
      <c r="CAT90" s="417"/>
      <c r="CAU90" s="417"/>
      <c r="CAV90" s="417"/>
      <c r="CAW90" s="417"/>
      <c r="CAX90" s="417"/>
      <c r="CAY90" s="417"/>
      <c r="CAZ90" s="417"/>
      <c r="CBA90" s="417"/>
      <c r="CBB90" s="417"/>
      <c r="CBC90" s="417"/>
      <c r="CBD90" s="417"/>
      <c r="CBE90" s="417"/>
      <c r="CBF90" s="417"/>
      <c r="CBG90" s="417"/>
      <c r="CBH90" s="417"/>
      <c r="CBI90" s="417"/>
      <c r="CBJ90" s="417"/>
      <c r="CBK90" s="417"/>
      <c r="CBL90" s="417"/>
      <c r="CBM90" s="417"/>
      <c r="CBN90" s="417"/>
      <c r="CBO90" s="417"/>
      <c r="CBP90" s="417"/>
      <c r="CBQ90" s="417"/>
      <c r="CBR90" s="417"/>
      <c r="CBS90" s="417"/>
      <c r="CBT90" s="417"/>
      <c r="CBU90" s="417"/>
      <c r="CBV90" s="417"/>
      <c r="CBW90" s="417"/>
      <c r="CBX90" s="417"/>
      <c r="CBY90" s="417"/>
      <c r="CBZ90" s="417"/>
      <c r="CCA90" s="417"/>
      <c r="CCB90" s="417"/>
      <c r="CCC90" s="417"/>
      <c r="CCD90" s="417"/>
      <c r="CCE90" s="417"/>
      <c r="CCF90" s="417"/>
      <c r="CCG90" s="417"/>
      <c r="CCH90" s="417"/>
      <c r="CCI90" s="417"/>
      <c r="CCJ90" s="417"/>
      <c r="CCK90" s="417"/>
      <c r="CCL90" s="417"/>
      <c r="CCM90" s="417"/>
      <c r="CCN90" s="417"/>
      <c r="CCO90" s="417"/>
      <c r="CCP90" s="417"/>
      <c r="CCQ90" s="417"/>
      <c r="CCR90" s="417"/>
      <c r="CCS90" s="417"/>
      <c r="CCT90" s="417"/>
      <c r="CCU90" s="417"/>
      <c r="CCV90" s="417"/>
      <c r="CCW90" s="417"/>
      <c r="CCX90" s="417"/>
      <c r="CCY90" s="417"/>
      <c r="CCZ90" s="417"/>
      <c r="CDA90" s="417"/>
      <c r="CDB90" s="417"/>
      <c r="CDC90" s="417"/>
      <c r="CDD90" s="417"/>
      <c r="CDE90" s="417"/>
      <c r="CDF90" s="417"/>
      <c r="CDG90" s="417"/>
      <c r="CDH90" s="417"/>
      <c r="CDI90" s="417"/>
      <c r="CDJ90" s="417"/>
      <c r="CDK90" s="417"/>
      <c r="CDL90" s="417"/>
      <c r="CDM90" s="417"/>
      <c r="CDN90" s="417"/>
      <c r="CDO90" s="417"/>
      <c r="CDP90" s="417"/>
      <c r="CDQ90" s="417"/>
      <c r="CDR90" s="417"/>
      <c r="CDS90" s="417"/>
      <c r="CDT90" s="417"/>
      <c r="CDU90" s="417"/>
      <c r="CDV90" s="417"/>
      <c r="CDW90" s="417"/>
      <c r="CDX90" s="417"/>
      <c r="CDY90" s="417"/>
      <c r="CDZ90" s="417"/>
      <c r="CEA90" s="417"/>
      <c r="CEB90" s="417"/>
      <c r="CEC90" s="417"/>
      <c r="CED90" s="417"/>
      <c r="CEE90" s="417"/>
      <c r="CEF90" s="417"/>
      <c r="CEG90" s="417"/>
      <c r="CEH90" s="417"/>
      <c r="CEI90" s="417"/>
      <c r="CEJ90" s="417"/>
      <c r="CEK90" s="417"/>
      <c r="CEL90" s="417"/>
      <c r="CEM90" s="417"/>
      <c r="CEN90" s="417"/>
      <c r="CEO90" s="417"/>
      <c r="CEP90" s="417"/>
      <c r="CEQ90" s="417"/>
      <c r="CER90" s="417"/>
      <c r="CES90" s="417"/>
      <c r="CET90" s="417"/>
      <c r="CEU90" s="417"/>
      <c r="CEV90" s="417"/>
      <c r="CEW90" s="417"/>
      <c r="CEX90" s="417"/>
      <c r="CEY90" s="417"/>
      <c r="CEZ90" s="417"/>
      <c r="CFA90" s="417"/>
      <c r="CFB90" s="417"/>
      <c r="CFC90" s="417"/>
      <c r="CFD90" s="417"/>
      <c r="CFE90" s="417"/>
      <c r="CFF90" s="417"/>
      <c r="CFG90" s="417"/>
      <c r="CFH90" s="417"/>
      <c r="CFI90" s="417"/>
      <c r="CFJ90" s="417"/>
      <c r="CFK90" s="417"/>
      <c r="CFL90" s="417"/>
      <c r="CFM90" s="417"/>
      <c r="CFN90" s="417"/>
      <c r="CFO90" s="417"/>
      <c r="CFP90" s="417"/>
      <c r="CFQ90" s="417"/>
      <c r="CFR90" s="417"/>
      <c r="CFS90" s="417"/>
      <c r="CFT90" s="417"/>
      <c r="CFU90" s="417"/>
      <c r="CFV90" s="417"/>
      <c r="CFW90" s="417"/>
      <c r="CFX90" s="417"/>
      <c r="CFY90" s="417"/>
      <c r="CFZ90" s="417"/>
      <c r="CGA90" s="417"/>
      <c r="CGB90" s="417"/>
      <c r="CGC90" s="417"/>
      <c r="CGD90" s="417"/>
      <c r="CGE90" s="417"/>
      <c r="CGF90" s="417"/>
      <c r="CGG90" s="417"/>
      <c r="CGH90" s="417"/>
      <c r="CGI90" s="417"/>
      <c r="CGJ90" s="417"/>
      <c r="CGK90" s="417"/>
      <c r="CGL90" s="417"/>
      <c r="CGM90" s="417"/>
      <c r="CGN90" s="417"/>
      <c r="CGO90" s="417"/>
      <c r="CGP90" s="417"/>
      <c r="CGQ90" s="417"/>
      <c r="CGR90" s="417"/>
      <c r="CGS90" s="417"/>
      <c r="CGT90" s="417"/>
      <c r="CGU90" s="417"/>
      <c r="CGV90" s="417"/>
      <c r="CGW90" s="417"/>
      <c r="CGX90" s="417"/>
      <c r="CGY90" s="417"/>
      <c r="CGZ90" s="417"/>
      <c r="CHA90" s="417"/>
      <c r="CHB90" s="417"/>
      <c r="CHC90" s="417"/>
      <c r="CHD90" s="417"/>
      <c r="CHE90" s="417"/>
      <c r="CHF90" s="417"/>
      <c r="CHG90" s="417"/>
      <c r="CHH90" s="417"/>
      <c r="CHI90" s="417"/>
      <c r="CHJ90" s="417"/>
      <c r="CHK90" s="417"/>
      <c r="CHL90" s="417"/>
      <c r="CHM90" s="417"/>
      <c r="CHN90" s="417"/>
      <c r="CHO90" s="417"/>
      <c r="CHP90" s="417"/>
      <c r="CHQ90" s="417"/>
      <c r="CHR90" s="417"/>
      <c r="CHS90" s="417"/>
      <c r="CHT90" s="417"/>
      <c r="CHU90" s="417"/>
      <c r="CHV90" s="417"/>
      <c r="CHW90" s="417"/>
      <c r="CHX90" s="417"/>
      <c r="CHY90" s="417"/>
      <c r="CHZ90" s="417"/>
      <c r="CIA90" s="417"/>
      <c r="CIB90" s="417"/>
      <c r="CIC90" s="417"/>
      <c r="CID90" s="417"/>
      <c r="CIE90" s="417"/>
      <c r="CIF90" s="417"/>
      <c r="CIG90" s="417"/>
      <c r="CIH90" s="417"/>
      <c r="CII90" s="417"/>
      <c r="CIJ90" s="417"/>
      <c r="CIK90" s="417"/>
      <c r="CIL90" s="417"/>
      <c r="CIM90" s="417"/>
      <c r="CIN90" s="417"/>
      <c r="CIO90" s="417"/>
      <c r="CIP90" s="417"/>
      <c r="CIQ90" s="417"/>
      <c r="CIR90" s="417"/>
      <c r="CIS90" s="417"/>
      <c r="CIT90" s="417"/>
      <c r="CIU90" s="417"/>
      <c r="CIV90" s="417"/>
      <c r="CIW90" s="417"/>
      <c r="CIX90" s="417"/>
      <c r="CIY90" s="417"/>
      <c r="CIZ90" s="417"/>
      <c r="CJA90" s="417"/>
      <c r="CJB90" s="417"/>
      <c r="CJC90" s="417"/>
      <c r="CJD90" s="417"/>
      <c r="CJE90" s="417"/>
      <c r="CJF90" s="417"/>
      <c r="CJG90" s="417"/>
      <c r="CJH90" s="417"/>
      <c r="CJI90" s="417"/>
      <c r="CJJ90" s="417"/>
      <c r="CJK90" s="417"/>
      <c r="CJL90" s="417"/>
      <c r="CJM90" s="417"/>
      <c r="CJN90" s="417"/>
      <c r="CJO90" s="417"/>
      <c r="CJP90" s="417"/>
      <c r="CJQ90" s="417"/>
      <c r="CJR90" s="417"/>
      <c r="CJS90" s="417"/>
      <c r="CJT90" s="417"/>
      <c r="CJU90" s="417"/>
      <c r="CJV90" s="417"/>
      <c r="CJW90" s="417"/>
      <c r="CJX90" s="417"/>
      <c r="CJY90" s="417"/>
      <c r="CJZ90" s="417"/>
      <c r="CKA90" s="417"/>
      <c r="CKB90" s="417"/>
      <c r="CKC90" s="417"/>
      <c r="CKD90" s="417"/>
      <c r="CKE90" s="417"/>
      <c r="CKF90" s="417"/>
      <c r="CKG90" s="417"/>
      <c r="CKH90" s="417"/>
      <c r="CKI90" s="417"/>
      <c r="CKJ90" s="417"/>
      <c r="CKK90" s="417"/>
      <c r="CKL90" s="417"/>
      <c r="CKM90" s="417"/>
      <c r="CKN90" s="417"/>
      <c r="CKO90" s="417"/>
      <c r="CKP90" s="417"/>
      <c r="CKQ90" s="417"/>
      <c r="CKR90" s="417"/>
      <c r="CKS90" s="417"/>
      <c r="CKT90" s="417"/>
      <c r="CKU90" s="417"/>
      <c r="CKV90" s="417"/>
      <c r="CKW90" s="417"/>
      <c r="CKX90" s="417"/>
      <c r="CKY90" s="417"/>
      <c r="CKZ90" s="417"/>
      <c r="CLA90" s="417"/>
      <c r="CLB90" s="417"/>
      <c r="CLC90" s="417"/>
      <c r="CLD90" s="417"/>
      <c r="CLE90" s="417"/>
      <c r="CLF90" s="417"/>
      <c r="CLG90" s="417"/>
      <c r="CLH90" s="417"/>
      <c r="CLI90" s="417"/>
      <c r="CLJ90" s="417"/>
      <c r="CLK90" s="417"/>
      <c r="CLL90" s="417"/>
      <c r="CLM90" s="417"/>
      <c r="CLN90" s="417"/>
      <c r="CLO90" s="417"/>
      <c r="CLP90" s="417"/>
      <c r="CLQ90" s="417"/>
      <c r="CLR90" s="417"/>
      <c r="CLS90" s="417"/>
      <c r="CLT90" s="417"/>
      <c r="CLU90" s="417"/>
      <c r="CLV90" s="417"/>
      <c r="CLW90" s="417"/>
      <c r="CLX90" s="417"/>
      <c r="CLY90" s="417"/>
      <c r="CLZ90" s="417"/>
      <c r="CMA90" s="417"/>
      <c r="CMB90" s="417"/>
      <c r="CMC90" s="417"/>
      <c r="CMD90" s="417"/>
      <c r="CME90" s="417"/>
      <c r="CMF90" s="417"/>
      <c r="CMG90" s="417"/>
      <c r="CMH90" s="417"/>
      <c r="CMI90" s="417"/>
      <c r="CMJ90" s="417"/>
      <c r="CMK90" s="417"/>
      <c r="CML90" s="417"/>
      <c r="CMM90" s="417"/>
      <c r="CMN90" s="417"/>
      <c r="CMO90" s="417"/>
      <c r="CMP90" s="417"/>
      <c r="CMQ90" s="417"/>
      <c r="CMR90" s="417"/>
      <c r="CMS90" s="417"/>
      <c r="CMT90" s="417"/>
      <c r="CMU90" s="417"/>
      <c r="CMV90" s="417"/>
      <c r="CMW90" s="417"/>
      <c r="CMX90" s="417"/>
      <c r="CMY90" s="417"/>
      <c r="CMZ90" s="417"/>
      <c r="CNA90" s="417"/>
      <c r="CNB90" s="417"/>
      <c r="CNC90" s="417"/>
      <c r="CND90" s="417"/>
      <c r="CNE90" s="417"/>
      <c r="CNF90" s="417"/>
      <c r="CNG90" s="417"/>
      <c r="CNH90" s="417"/>
      <c r="CNI90" s="417"/>
      <c r="CNJ90" s="417"/>
      <c r="CNK90" s="417"/>
      <c r="CNL90" s="417"/>
      <c r="CNM90" s="417"/>
      <c r="CNN90" s="417"/>
      <c r="CNO90" s="417"/>
      <c r="CNP90" s="417"/>
      <c r="CNQ90" s="417"/>
      <c r="CNR90" s="417"/>
      <c r="CNS90" s="417"/>
      <c r="CNT90" s="417"/>
      <c r="CNU90" s="417"/>
      <c r="CNV90" s="417"/>
      <c r="CNW90" s="417"/>
      <c r="CNX90" s="417"/>
      <c r="CNY90" s="417"/>
      <c r="CNZ90" s="417"/>
      <c r="COA90" s="417"/>
      <c r="COB90" s="417"/>
      <c r="COC90" s="417"/>
      <c r="COD90" s="417"/>
      <c r="COE90" s="417"/>
      <c r="COF90" s="417"/>
      <c r="COG90" s="417"/>
      <c r="COH90" s="417"/>
      <c r="COI90" s="417"/>
      <c r="COJ90" s="417"/>
      <c r="COK90" s="417"/>
      <c r="COL90" s="417"/>
      <c r="COM90" s="417"/>
      <c r="CON90" s="417"/>
      <c r="COO90" s="417"/>
      <c r="COP90" s="417"/>
      <c r="COQ90" s="417"/>
      <c r="COR90" s="417"/>
      <c r="COS90" s="417"/>
      <c r="COT90" s="417"/>
      <c r="COU90" s="417"/>
      <c r="COV90" s="417"/>
      <c r="COW90" s="417"/>
      <c r="COX90" s="417"/>
      <c r="COY90" s="417"/>
    </row>
    <row r="91" spans="1:2443" s="436" customFormat="1" ht="14.25" customHeight="1" x14ac:dyDescent="0.35">
      <c r="A91" s="307" t="s">
        <v>585</v>
      </c>
      <c r="B91" s="306" t="s">
        <v>84</v>
      </c>
      <c r="C91" s="306">
        <v>2013</v>
      </c>
      <c r="D91" s="306" t="s">
        <v>594</v>
      </c>
      <c r="E91" s="433">
        <v>10</v>
      </c>
      <c r="F91" s="331" t="s">
        <v>348</v>
      </c>
      <c r="G91" s="469">
        <f t="shared" si="3"/>
        <v>10</v>
      </c>
      <c r="H91" s="331" t="s">
        <v>349</v>
      </c>
      <c r="I91" s="331" t="s">
        <v>350</v>
      </c>
      <c r="J91" s="331" t="s">
        <v>350</v>
      </c>
      <c r="K91" s="455"/>
      <c r="L91" s="455"/>
      <c r="M91" s="455"/>
      <c r="N91" s="455"/>
      <c r="O91" s="455"/>
      <c r="P91" s="455"/>
      <c r="Q91" s="416"/>
      <c r="R91" s="363"/>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6"/>
      <c r="AU91" s="416"/>
      <c r="AV91" s="416"/>
      <c r="AW91" s="416"/>
      <c r="AX91" s="416"/>
      <c r="AY91" s="416"/>
      <c r="AZ91" s="416"/>
      <c r="BA91" s="416"/>
      <c r="BB91" s="416"/>
      <c r="BC91" s="416"/>
      <c r="BD91" s="416"/>
      <c r="BE91" s="416"/>
      <c r="BF91" s="416"/>
      <c r="BG91" s="416"/>
      <c r="BH91" s="416"/>
      <c r="BI91" s="416"/>
      <c r="BJ91" s="416"/>
      <c r="BK91" s="416"/>
      <c r="BL91" s="416"/>
      <c r="BM91" s="416"/>
      <c r="BN91" s="416"/>
      <c r="BO91" s="416"/>
      <c r="BP91" s="416"/>
      <c r="BQ91" s="416"/>
      <c r="BR91" s="416"/>
      <c r="BS91" s="416"/>
      <c r="BT91" s="416"/>
      <c r="BU91" s="416"/>
      <c r="BV91" s="416"/>
      <c r="BW91" s="416"/>
      <c r="BX91" s="416"/>
      <c r="BY91" s="416"/>
      <c r="BZ91" s="416"/>
      <c r="CA91" s="416"/>
      <c r="CB91" s="416"/>
      <c r="CC91" s="416"/>
      <c r="CD91" s="416"/>
      <c r="CE91" s="416"/>
      <c r="CF91" s="416"/>
      <c r="CG91" s="416"/>
      <c r="CH91" s="416"/>
      <c r="CI91" s="416"/>
      <c r="CJ91" s="416"/>
      <c r="CK91" s="416"/>
      <c r="CL91" s="416"/>
      <c r="CM91" s="416"/>
      <c r="CN91" s="416"/>
      <c r="CO91" s="416"/>
      <c r="CP91" s="416"/>
      <c r="CQ91" s="416"/>
      <c r="CR91" s="416"/>
      <c r="CS91" s="416"/>
      <c r="CT91" s="416"/>
      <c r="CU91" s="416"/>
      <c r="CV91" s="416"/>
      <c r="CW91" s="416"/>
      <c r="CX91" s="416"/>
      <c r="CY91" s="416"/>
      <c r="CZ91" s="416"/>
      <c r="DA91" s="416"/>
      <c r="DB91" s="416"/>
      <c r="DC91" s="416"/>
      <c r="DD91" s="416"/>
      <c r="DE91" s="416"/>
      <c r="DF91" s="416"/>
      <c r="DG91" s="416"/>
      <c r="DH91" s="416"/>
      <c r="DI91" s="416"/>
      <c r="DJ91" s="416"/>
      <c r="DK91" s="416"/>
      <c r="DL91" s="416"/>
      <c r="DM91" s="416"/>
      <c r="DN91" s="416"/>
      <c r="DO91" s="416"/>
      <c r="DP91" s="416"/>
      <c r="DQ91" s="416"/>
      <c r="DR91" s="416"/>
      <c r="DS91" s="416"/>
      <c r="DT91" s="416"/>
      <c r="DU91" s="416"/>
      <c r="DV91" s="416"/>
      <c r="DW91" s="416"/>
      <c r="DX91" s="416"/>
      <c r="DY91" s="416"/>
      <c r="DZ91" s="416"/>
      <c r="EA91" s="416"/>
      <c r="EB91" s="416"/>
      <c r="EC91" s="416"/>
      <c r="ED91" s="416"/>
      <c r="EE91" s="416"/>
      <c r="EF91" s="416"/>
      <c r="EG91" s="416"/>
      <c r="EH91" s="416"/>
      <c r="EI91" s="416"/>
      <c r="EJ91" s="416"/>
      <c r="EK91" s="416"/>
      <c r="EL91" s="416"/>
      <c r="EM91" s="416"/>
      <c r="EN91" s="416"/>
      <c r="EO91" s="416"/>
      <c r="EP91" s="416"/>
      <c r="EQ91" s="416"/>
      <c r="ER91" s="416"/>
      <c r="ES91" s="416"/>
      <c r="ET91" s="416"/>
      <c r="EU91" s="416"/>
      <c r="EV91" s="416"/>
      <c r="EW91" s="416"/>
      <c r="EX91" s="416"/>
      <c r="EY91" s="416"/>
      <c r="EZ91" s="416"/>
      <c r="FA91" s="416"/>
      <c r="FB91" s="416"/>
      <c r="FC91" s="416"/>
      <c r="FD91" s="416"/>
      <c r="FE91" s="416"/>
      <c r="FF91" s="416"/>
      <c r="FG91" s="416"/>
      <c r="FH91" s="416"/>
      <c r="FI91" s="416"/>
      <c r="FJ91" s="416"/>
      <c r="FK91" s="416"/>
      <c r="FL91" s="416"/>
      <c r="FM91" s="416"/>
      <c r="FN91" s="416"/>
      <c r="FO91" s="416"/>
      <c r="FP91" s="416"/>
      <c r="FQ91" s="416"/>
      <c r="FR91" s="416"/>
      <c r="FS91" s="416"/>
      <c r="FT91" s="416"/>
      <c r="FU91" s="416"/>
      <c r="FV91" s="416"/>
      <c r="FW91" s="416"/>
      <c r="FX91" s="416"/>
      <c r="FY91" s="416"/>
      <c r="FZ91" s="416"/>
      <c r="GA91" s="416"/>
      <c r="GB91" s="416"/>
      <c r="GC91" s="416"/>
      <c r="GD91" s="416"/>
      <c r="GE91" s="416"/>
      <c r="GF91" s="416"/>
      <c r="GG91" s="416"/>
      <c r="GH91" s="416"/>
      <c r="GI91" s="416"/>
      <c r="GJ91" s="416"/>
      <c r="GK91" s="416"/>
      <c r="GL91" s="416"/>
      <c r="GM91" s="416"/>
      <c r="GN91" s="416"/>
      <c r="GO91" s="416"/>
      <c r="GP91" s="416"/>
      <c r="GQ91" s="416"/>
      <c r="GR91" s="416"/>
      <c r="GS91" s="416"/>
      <c r="GT91" s="416"/>
      <c r="GU91" s="416"/>
      <c r="GV91" s="416"/>
      <c r="GW91" s="416"/>
      <c r="GX91" s="416"/>
      <c r="GY91" s="416"/>
      <c r="GZ91" s="416"/>
      <c r="HA91" s="416"/>
      <c r="HB91" s="416"/>
      <c r="HC91" s="416"/>
      <c r="HD91" s="416"/>
      <c r="HE91" s="416"/>
      <c r="HF91" s="416"/>
      <c r="HG91" s="416"/>
      <c r="HH91" s="416"/>
      <c r="HI91" s="416"/>
      <c r="HJ91" s="416"/>
      <c r="HK91" s="416"/>
      <c r="HL91" s="416"/>
      <c r="HM91" s="416"/>
      <c r="HN91" s="416"/>
      <c r="HO91" s="416"/>
      <c r="HP91" s="416"/>
      <c r="HQ91" s="416"/>
      <c r="HR91" s="416"/>
      <c r="HS91" s="416"/>
      <c r="HT91" s="416"/>
      <c r="HU91" s="416"/>
      <c r="HV91" s="416"/>
      <c r="HW91" s="416"/>
      <c r="HX91" s="416"/>
      <c r="HY91" s="416"/>
      <c r="HZ91" s="416"/>
      <c r="IA91" s="416"/>
      <c r="IB91" s="416"/>
      <c r="IC91" s="416"/>
      <c r="ID91" s="416"/>
      <c r="IE91" s="416"/>
      <c r="IF91" s="416"/>
      <c r="IG91" s="416"/>
      <c r="IH91" s="416"/>
      <c r="II91" s="416"/>
      <c r="IJ91" s="416"/>
      <c r="IK91" s="416"/>
      <c r="IL91" s="416"/>
      <c r="IM91" s="416"/>
      <c r="IN91" s="416"/>
      <c r="IO91" s="416"/>
      <c r="IP91" s="416"/>
      <c r="IQ91" s="416"/>
      <c r="IR91" s="416"/>
      <c r="IS91" s="416"/>
      <c r="IT91" s="416"/>
      <c r="IU91" s="416"/>
      <c r="IV91" s="416"/>
      <c r="IW91" s="416"/>
      <c r="IX91" s="416"/>
      <c r="IY91" s="416"/>
      <c r="IZ91" s="416"/>
      <c r="JA91" s="416"/>
      <c r="JB91" s="416"/>
      <c r="JC91" s="416"/>
      <c r="JD91" s="416"/>
      <c r="JE91" s="416"/>
      <c r="JF91" s="416"/>
      <c r="JG91" s="416"/>
      <c r="JH91" s="416"/>
      <c r="JI91" s="416"/>
      <c r="JJ91" s="416"/>
      <c r="JK91" s="416"/>
      <c r="JL91" s="416"/>
      <c r="JM91" s="416"/>
      <c r="JN91" s="416"/>
      <c r="JO91" s="416"/>
      <c r="JP91" s="416"/>
      <c r="JQ91" s="416"/>
      <c r="JR91" s="416"/>
      <c r="JS91" s="416"/>
      <c r="JT91" s="416"/>
      <c r="JU91" s="416"/>
      <c r="JV91" s="416"/>
      <c r="JW91" s="416"/>
      <c r="JX91" s="416"/>
      <c r="JY91" s="416"/>
      <c r="JZ91" s="416"/>
      <c r="KA91" s="416"/>
      <c r="KB91" s="416"/>
      <c r="KC91" s="416"/>
      <c r="KD91" s="416"/>
      <c r="KE91" s="416"/>
      <c r="KF91" s="416"/>
      <c r="KG91" s="416"/>
      <c r="KH91" s="416"/>
      <c r="KI91" s="416"/>
      <c r="KJ91" s="416"/>
      <c r="KK91" s="416"/>
      <c r="KL91" s="416"/>
      <c r="KM91" s="416"/>
      <c r="KN91" s="416"/>
      <c r="KO91" s="416"/>
      <c r="KP91" s="416"/>
      <c r="KQ91" s="416"/>
      <c r="KR91" s="416"/>
      <c r="KS91" s="416"/>
      <c r="KT91" s="416"/>
      <c r="KU91" s="416"/>
      <c r="KV91" s="416"/>
      <c r="KW91" s="416"/>
      <c r="KX91" s="416"/>
      <c r="KY91" s="416"/>
      <c r="KZ91" s="416"/>
      <c r="LA91" s="416"/>
      <c r="LB91" s="416"/>
      <c r="LC91" s="416"/>
      <c r="LD91" s="416"/>
      <c r="LE91" s="416"/>
      <c r="LF91" s="416"/>
      <c r="LG91" s="416"/>
      <c r="LH91" s="416"/>
      <c r="LI91" s="416"/>
      <c r="LJ91" s="416"/>
      <c r="LK91" s="416"/>
      <c r="LL91" s="416"/>
      <c r="LM91" s="416"/>
      <c r="LN91" s="416"/>
      <c r="LO91" s="416"/>
      <c r="LP91" s="416"/>
      <c r="LQ91" s="416"/>
      <c r="LR91" s="416"/>
      <c r="LS91" s="416"/>
      <c r="LT91" s="416"/>
      <c r="LU91" s="416"/>
      <c r="LV91" s="416"/>
      <c r="LW91" s="416"/>
      <c r="LX91" s="416"/>
      <c r="LY91" s="416"/>
      <c r="LZ91" s="416"/>
      <c r="MA91" s="416"/>
      <c r="MB91" s="416"/>
      <c r="MC91" s="416"/>
      <c r="MD91" s="416"/>
      <c r="ME91" s="416"/>
      <c r="MF91" s="416"/>
      <c r="MG91" s="416"/>
      <c r="MH91" s="416"/>
      <c r="MI91" s="416"/>
      <c r="MJ91" s="416"/>
      <c r="MK91" s="416"/>
      <c r="ML91" s="416"/>
      <c r="MM91" s="416"/>
      <c r="MN91" s="416"/>
      <c r="MO91" s="416"/>
      <c r="MP91" s="416"/>
      <c r="MQ91" s="416"/>
      <c r="MR91" s="416"/>
      <c r="MS91" s="416"/>
      <c r="MT91" s="416"/>
      <c r="MU91" s="416"/>
      <c r="MV91" s="416"/>
      <c r="MW91" s="416"/>
      <c r="MX91" s="416"/>
      <c r="MY91" s="416"/>
      <c r="MZ91" s="416"/>
      <c r="NA91" s="416"/>
      <c r="NB91" s="416"/>
      <c r="NC91" s="416"/>
      <c r="ND91" s="416"/>
      <c r="NE91" s="416"/>
      <c r="NF91" s="416"/>
      <c r="NG91" s="416"/>
      <c r="NH91" s="416"/>
      <c r="NI91" s="416"/>
      <c r="NJ91" s="416"/>
      <c r="NK91" s="416"/>
      <c r="NL91" s="416"/>
      <c r="NM91" s="416"/>
      <c r="NN91" s="416"/>
      <c r="NO91" s="416"/>
      <c r="NP91" s="416"/>
      <c r="NQ91" s="416"/>
      <c r="NR91" s="416"/>
      <c r="NS91" s="416"/>
      <c r="NT91" s="416"/>
      <c r="NU91" s="416"/>
      <c r="NV91" s="416"/>
      <c r="NW91" s="416"/>
      <c r="NX91" s="416"/>
      <c r="NY91" s="416"/>
      <c r="NZ91" s="416"/>
      <c r="OA91" s="416"/>
      <c r="OB91" s="416"/>
      <c r="OC91" s="416"/>
      <c r="OD91" s="416"/>
      <c r="OE91" s="416"/>
      <c r="OF91" s="416"/>
      <c r="OG91" s="416"/>
      <c r="OH91" s="416"/>
      <c r="OI91" s="416"/>
      <c r="OJ91" s="416"/>
      <c r="OK91" s="416"/>
      <c r="OL91" s="416"/>
      <c r="OM91" s="416"/>
      <c r="ON91" s="416"/>
      <c r="OO91" s="416"/>
      <c r="OP91" s="416"/>
      <c r="OQ91" s="416"/>
      <c r="OR91" s="416"/>
      <c r="OS91" s="416"/>
      <c r="OT91" s="416"/>
      <c r="OU91" s="416"/>
      <c r="OV91" s="416"/>
      <c r="OW91" s="416"/>
      <c r="OX91" s="416"/>
      <c r="OY91" s="416"/>
      <c r="OZ91" s="416"/>
      <c r="PA91" s="416"/>
      <c r="PB91" s="416"/>
      <c r="PC91" s="416"/>
      <c r="PD91" s="416"/>
      <c r="PE91" s="416"/>
      <c r="PF91" s="416"/>
      <c r="PG91" s="416"/>
      <c r="PH91" s="416"/>
      <c r="PI91" s="416"/>
      <c r="PJ91" s="416"/>
      <c r="PK91" s="416"/>
      <c r="PL91" s="416"/>
      <c r="PM91" s="416"/>
      <c r="PN91" s="416"/>
      <c r="PO91" s="416"/>
      <c r="PP91" s="416"/>
      <c r="PQ91" s="416"/>
      <c r="PR91" s="416"/>
      <c r="PS91" s="416"/>
      <c r="PT91" s="416"/>
      <c r="PU91" s="416"/>
      <c r="PV91" s="416"/>
      <c r="PW91" s="416"/>
      <c r="PX91" s="416"/>
      <c r="PY91" s="416"/>
      <c r="PZ91" s="416"/>
      <c r="QA91" s="416"/>
      <c r="QB91" s="416"/>
      <c r="QC91" s="416"/>
      <c r="QD91" s="416"/>
      <c r="QE91" s="416"/>
      <c r="QF91" s="416"/>
      <c r="QG91" s="416"/>
      <c r="QH91" s="416"/>
      <c r="QI91" s="416"/>
      <c r="QJ91" s="416"/>
      <c r="QK91" s="416"/>
      <c r="QL91" s="416"/>
      <c r="QM91" s="416"/>
      <c r="QN91" s="416"/>
      <c r="QO91" s="416"/>
      <c r="QP91" s="416"/>
      <c r="QQ91" s="416"/>
      <c r="QR91" s="416"/>
      <c r="QS91" s="416"/>
      <c r="QT91" s="416"/>
      <c r="QU91" s="416"/>
      <c r="QV91" s="416"/>
      <c r="QW91" s="416"/>
      <c r="QX91" s="416"/>
      <c r="QY91" s="416"/>
      <c r="QZ91" s="416"/>
      <c r="RA91" s="416"/>
      <c r="RB91" s="416"/>
      <c r="RC91" s="416"/>
      <c r="RD91" s="416"/>
      <c r="RE91" s="416"/>
      <c r="RF91" s="416"/>
      <c r="RG91" s="416"/>
      <c r="RH91" s="416"/>
      <c r="RI91" s="416"/>
      <c r="RJ91" s="416"/>
      <c r="RK91" s="416"/>
      <c r="RL91" s="416"/>
      <c r="RM91" s="416"/>
      <c r="RN91" s="416"/>
      <c r="RO91" s="416"/>
      <c r="RP91" s="416"/>
      <c r="RQ91" s="416"/>
      <c r="RR91" s="416"/>
      <c r="RS91" s="416"/>
      <c r="RT91" s="416"/>
      <c r="RU91" s="416"/>
      <c r="RV91" s="416"/>
      <c r="RW91" s="416"/>
      <c r="RX91" s="416"/>
      <c r="RY91" s="416"/>
      <c r="RZ91" s="416"/>
      <c r="SA91" s="416"/>
      <c r="SB91" s="416"/>
      <c r="SC91" s="416"/>
      <c r="SD91" s="416"/>
      <c r="SE91" s="416"/>
      <c r="SF91" s="416"/>
      <c r="SG91" s="416"/>
      <c r="SH91" s="416"/>
      <c r="SI91" s="416"/>
      <c r="SJ91" s="416"/>
      <c r="SK91" s="416"/>
      <c r="SL91" s="416"/>
      <c r="SM91" s="416"/>
      <c r="SN91" s="416"/>
      <c r="SO91" s="416"/>
      <c r="SP91" s="416"/>
      <c r="SQ91" s="416"/>
      <c r="SR91" s="416"/>
      <c r="SS91" s="416"/>
      <c r="ST91" s="416"/>
      <c r="SU91" s="416"/>
      <c r="SV91" s="416"/>
      <c r="SW91" s="416"/>
      <c r="SX91" s="416"/>
      <c r="SY91" s="416"/>
      <c r="SZ91" s="416"/>
      <c r="TA91" s="416"/>
      <c r="TB91" s="416"/>
      <c r="TC91" s="416"/>
      <c r="TD91" s="416"/>
      <c r="TE91" s="416"/>
      <c r="TF91" s="416"/>
      <c r="TG91" s="416"/>
      <c r="TH91" s="416"/>
      <c r="TI91" s="416"/>
      <c r="TJ91" s="416"/>
      <c r="TK91" s="416"/>
      <c r="TL91" s="416"/>
      <c r="TM91" s="416"/>
      <c r="TN91" s="416"/>
      <c r="TO91" s="416"/>
      <c r="TP91" s="416"/>
      <c r="TQ91" s="416"/>
      <c r="TR91" s="416"/>
      <c r="TS91" s="416"/>
      <c r="TT91" s="416"/>
      <c r="TU91" s="416"/>
      <c r="TV91" s="416"/>
      <c r="TW91" s="416"/>
      <c r="TX91" s="416"/>
      <c r="TY91" s="416"/>
      <c r="TZ91" s="416"/>
      <c r="UA91" s="416"/>
      <c r="UB91" s="416"/>
      <c r="UC91" s="416"/>
      <c r="UD91" s="416"/>
      <c r="UE91" s="416"/>
      <c r="UF91" s="416"/>
      <c r="UG91" s="416"/>
      <c r="UH91" s="416"/>
      <c r="UI91" s="416"/>
      <c r="UJ91" s="416"/>
      <c r="UK91" s="416"/>
      <c r="UL91" s="416"/>
      <c r="UM91" s="416"/>
      <c r="UN91" s="416"/>
      <c r="UO91" s="416"/>
      <c r="UP91" s="416"/>
      <c r="UQ91" s="416"/>
      <c r="UR91" s="416"/>
      <c r="US91" s="416"/>
      <c r="UT91" s="416"/>
      <c r="UU91" s="416"/>
      <c r="UV91" s="416"/>
      <c r="UW91" s="416"/>
      <c r="UX91" s="416"/>
      <c r="UY91" s="416"/>
      <c r="UZ91" s="416"/>
      <c r="VA91" s="416"/>
      <c r="VB91" s="416"/>
      <c r="VC91" s="416"/>
      <c r="VD91" s="416"/>
      <c r="VE91" s="416"/>
      <c r="VF91" s="416"/>
      <c r="VG91" s="416"/>
      <c r="VH91" s="416"/>
      <c r="VI91" s="416"/>
      <c r="VJ91" s="416"/>
      <c r="VK91" s="416"/>
      <c r="VL91" s="416"/>
      <c r="VM91" s="416"/>
      <c r="VN91" s="416"/>
      <c r="VO91" s="416"/>
      <c r="VP91" s="416"/>
      <c r="VQ91" s="416"/>
      <c r="VR91" s="416"/>
      <c r="VS91" s="416"/>
      <c r="VT91" s="416"/>
      <c r="VU91" s="416"/>
      <c r="VV91" s="416"/>
      <c r="VW91" s="416"/>
      <c r="VX91" s="416"/>
      <c r="VY91" s="416"/>
      <c r="VZ91" s="416"/>
      <c r="WA91" s="416"/>
      <c r="WB91" s="416"/>
      <c r="WC91" s="416"/>
      <c r="WD91" s="416"/>
      <c r="WE91" s="416"/>
      <c r="WF91" s="416"/>
      <c r="WG91" s="416"/>
      <c r="WH91" s="416"/>
      <c r="WI91" s="416"/>
      <c r="WJ91" s="416"/>
      <c r="WK91" s="416"/>
      <c r="WL91" s="416"/>
      <c r="WM91" s="416"/>
      <c r="WN91" s="416"/>
      <c r="WO91" s="416"/>
      <c r="WP91" s="416"/>
      <c r="WQ91" s="416"/>
      <c r="WR91" s="416"/>
      <c r="WS91" s="416"/>
      <c r="WT91" s="416"/>
      <c r="WU91" s="416"/>
      <c r="WV91" s="416"/>
      <c r="WW91" s="416"/>
      <c r="WX91" s="416"/>
      <c r="WY91" s="416"/>
      <c r="WZ91" s="416"/>
      <c r="XA91" s="416"/>
      <c r="XB91" s="416"/>
      <c r="XC91" s="416"/>
      <c r="XD91" s="416"/>
      <c r="XE91" s="416"/>
      <c r="XF91" s="416"/>
      <c r="XG91" s="416"/>
      <c r="XH91" s="416"/>
      <c r="XI91" s="416"/>
      <c r="XJ91" s="416"/>
      <c r="XK91" s="416"/>
      <c r="XL91" s="416"/>
      <c r="XM91" s="416"/>
      <c r="XN91" s="416"/>
      <c r="XO91" s="416"/>
      <c r="XP91" s="416"/>
      <c r="XQ91" s="416"/>
      <c r="XR91" s="417"/>
      <c r="XS91" s="417"/>
      <c r="XT91" s="417"/>
      <c r="XU91" s="417"/>
      <c r="XV91" s="417"/>
      <c r="XW91" s="417"/>
      <c r="XX91" s="417"/>
      <c r="XY91" s="417"/>
      <c r="XZ91" s="417"/>
      <c r="YA91" s="417"/>
      <c r="YB91" s="417"/>
      <c r="YC91" s="417"/>
      <c r="YD91" s="417"/>
      <c r="YE91" s="417"/>
      <c r="YF91" s="417"/>
      <c r="YG91" s="417"/>
      <c r="YH91" s="417"/>
      <c r="YI91" s="417"/>
      <c r="YJ91" s="417"/>
      <c r="YK91" s="417"/>
      <c r="YL91" s="417"/>
      <c r="YM91" s="417"/>
      <c r="YN91" s="417"/>
      <c r="YO91" s="417"/>
      <c r="YP91" s="417"/>
      <c r="YQ91" s="417"/>
      <c r="YR91" s="417"/>
      <c r="YS91" s="417"/>
      <c r="YT91" s="417"/>
      <c r="YU91" s="417"/>
      <c r="YV91" s="417"/>
      <c r="YW91" s="417"/>
      <c r="YX91" s="417"/>
      <c r="YY91" s="417"/>
      <c r="YZ91" s="417"/>
      <c r="ZA91" s="417"/>
      <c r="ZB91" s="417"/>
      <c r="ZC91" s="417"/>
      <c r="ZD91" s="417"/>
      <c r="ZE91" s="417"/>
      <c r="ZF91" s="417"/>
      <c r="ZG91" s="417"/>
      <c r="ZH91" s="417"/>
      <c r="ZI91" s="417"/>
      <c r="ZJ91" s="417"/>
      <c r="ZK91" s="417"/>
      <c r="ZL91" s="417"/>
      <c r="ZM91" s="417"/>
      <c r="ZN91" s="417"/>
      <c r="ZO91" s="417"/>
      <c r="ZP91" s="417"/>
      <c r="ZQ91" s="417"/>
      <c r="ZR91" s="417"/>
      <c r="ZS91" s="417"/>
      <c r="ZT91" s="417"/>
      <c r="ZU91" s="417"/>
      <c r="ZV91" s="417"/>
      <c r="ZW91" s="417"/>
      <c r="ZX91" s="417"/>
      <c r="ZY91" s="417"/>
      <c r="ZZ91" s="417"/>
      <c r="AAA91" s="417"/>
      <c r="AAB91" s="417"/>
      <c r="AAC91" s="417"/>
      <c r="AAD91" s="417"/>
      <c r="AAE91" s="417"/>
      <c r="AAF91" s="417"/>
      <c r="AAG91" s="417"/>
      <c r="AAH91" s="417"/>
      <c r="AAI91" s="417"/>
      <c r="AAJ91" s="417"/>
      <c r="AAK91" s="417"/>
      <c r="AAL91" s="417"/>
      <c r="AAM91" s="417"/>
      <c r="AAN91" s="417"/>
      <c r="AAO91" s="417"/>
      <c r="AAP91" s="417"/>
      <c r="AAQ91" s="417"/>
      <c r="AAR91" s="417"/>
      <c r="AAS91" s="417"/>
      <c r="AAT91" s="417"/>
      <c r="AAU91" s="417"/>
      <c r="AAV91" s="417"/>
      <c r="AAW91" s="417"/>
      <c r="AAX91" s="417"/>
      <c r="AAY91" s="417"/>
      <c r="AAZ91" s="417"/>
      <c r="ABA91" s="417"/>
      <c r="ABB91" s="417"/>
      <c r="ABC91" s="417"/>
      <c r="ABD91" s="417"/>
      <c r="ABE91" s="417"/>
      <c r="ABF91" s="417"/>
      <c r="ABG91" s="417"/>
      <c r="ABH91" s="417"/>
      <c r="ABI91" s="417"/>
      <c r="ABJ91" s="417"/>
      <c r="ABK91" s="417"/>
      <c r="ABL91" s="417"/>
      <c r="ABM91" s="417"/>
      <c r="ABN91" s="417"/>
      <c r="ABO91" s="417"/>
      <c r="ABP91" s="417"/>
      <c r="ABQ91" s="417"/>
      <c r="ABR91" s="417"/>
      <c r="ABS91" s="417"/>
      <c r="ABT91" s="417"/>
      <c r="ABU91" s="417"/>
      <c r="ABV91" s="417"/>
      <c r="ABW91" s="417"/>
      <c r="ABX91" s="417"/>
      <c r="ABY91" s="417"/>
      <c r="ABZ91" s="417"/>
      <c r="ACA91" s="417"/>
      <c r="ACB91" s="417"/>
      <c r="ACC91" s="417"/>
      <c r="ACD91" s="417"/>
      <c r="ACE91" s="417"/>
      <c r="ACF91" s="417"/>
      <c r="ACG91" s="417"/>
      <c r="ACH91" s="417"/>
      <c r="ACI91" s="417"/>
      <c r="ACJ91" s="417"/>
      <c r="ACK91" s="417"/>
      <c r="ACL91" s="417"/>
      <c r="ACM91" s="417"/>
      <c r="ACN91" s="417"/>
      <c r="ACO91" s="417"/>
      <c r="ACP91" s="417"/>
      <c r="ACQ91" s="417"/>
      <c r="ACR91" s="417"/>
      <c r="ACS91" s="417"/>
      <c r="ACT91" s="417"/>
      <c r="ACU91" s="417"/>
      <c r="ACV91" s="417"/>
      <c r="ACW91" s="417"/>
      <c r="ACX91" s="417"/>
      <c r="ACY91" s="417"/>
      <c r="ACZ91" s="417"/>
      <c r="ADA91" s="417"/>
      <c r="ADB91" s="417"/>
      <c r="ADC91" s="417"/>
      <c r="ADD91" s="417"/>
      <c r="ADE91" s="417"/>
      <c r="ADF91" s="417"/>
      <c r="ADG91" s="417"/>
      <c r="ADH91" s="417"/>
      <c r="ADI91" s="417"/>
      <c r="ADJ91" s="417"/>
      <c r="ADK91" s="417"/>
      <c r="ADL91" s="417"/>
      <c r="ADM91" s="417"/>
      <c r="ADN91" s="417"/>
      <c r="ADO91" s="417"/>
      <c r="ADP91" s="417"/>
      <c r="ADQ91" s="417"/>
      <c r="ADR91" s="417"/>
      <c r="ADS91" s="417"/>
      <c r="ADT91" s="417"/>
      <c r="ADU91" s="417"/>
      <c r="ADV91" s="417"/>
      <c r="ADW91" s="417"/>
      <c r="ADX91" s="417"/>
      <c r="ADY91" s="417"/>
      <c r="ADZ91" s="417"/>
      <c r="AEA91" s="417"/>
      <c r="AEB91" s="417"/>
      <c r="AEC91" s="417"/>
      <c r="AED91" s="417"/>
      <c r="AEE91" s="417"/>
      <c r="AEF91" s="417"/>
      <c r="AEG91" s="417"/>
      <c r="AEH91" s="417"/>
      <c r="AEI91" s="417"/>
      <c r="AEJ91" s="417"/>
      <c r="AEK91" s="417"/>
      <c r="AEL91" s="417"/>
      <c r="AEM91" s="417"/>
      <c r="AEN91" s="417"/>
      <c r="AEO91" s="417"/>
      <c r="AEP91" s="417"/>
      <c r="AEQ91" s="417"/>
      <c r="AER91" s="417"/>
      <c r="AES91" s="417"/>
      <c r="AET91" s="417"/>
      <c r="AEU91" s="417"/>
      <c r="AEV91" s="417"/>
      <c r="AEW91" s="417"/>
      <c r="AEX91" s="417"/>
      <c r="AEY91" s="417"/>
      <c r="AEZ91" s="417"/>
      <c r="AFA91" s="417"/>
      <c r="AFB91" s="417"/>
      <c r="AFC91" s="417"/>
      <c r="AFD91" s="417"/>
      <c r="AFE91" s="417"/>
      <c r="AFF91" s="417"/>
      <c r="AFG91" s="417"/>
      <c r="AFH91" s="417"/>
      <c r="AFI91" s="417"/>
      <c r="AFJ91" s="417"/>
      <c r="AFK91" s="417"/>
      <c r="AFL91" s="417"/>
      <c r="AFM91" s="417"/>
      <c r="AFN91" s="417"/>
      <c r="AFO91" s="417"/>
      <c r="AFP91" s="417"/>
      <c r="AFQ91" s="417"/>
      <c r="AFR91" s="417"/>
      <c r="AFS91" s="417"/>
      <c r="AFT91" s="417"/>
      <c r="AFU91" s="417"/>
      <c r="AFV91" s="417"/>
      <c r="AFW91" s="417"/>
      <c r="AFX91" s="417"/>
      <c r="AFY91" s="417"/>
      <c r="AFZ91" s="417"/>
      <c r="AGA91" s="417"/>
      <c r="AGB91" s="417"/>
      <c r="AGC91" s="417"/>
      <c r="AGD91" s="417"/>
      <c r="AGE91" s="417"/>
      <c r="AGF91" s="417"/>
      <c r="AGG91" s="417"/>
      <c r="AGH91" s="417"/>
      <c r="AGI91" s="417"/>
      <c r="AGJ91" s="417"/>
      <c r="AGK91" s="417"/>
      <c r="AGL91" s="417"/>
      <c r="AGM91" s="417"/>
      <c r="AGN91" s="417"/>
      <c r="AGO91" s="417"/>
      <c r="AGP91" s="417"/>
      <c r="AGQ91" s="417"/>
      <c r="AGR91" s="417"/>
      <c r="AGS91" s="417"/>
      <c r="AGT91" s="417"/>
      <c r="AGU91" s="417"/>
      <c r="AGV91" s="417"/>
      <c r="AGW91" s="417"/>
      <c r="AGX91" s="417"/>
      <c r="AGY91" s="417"/>
      <c r="AGZ91" s="417"/>
      <c r="AHA91" s="417"/>
      <c r="AHB91" s="417"/>
      <c r="AHC91" s="417"/>
      <c r="AHD91" s="417"/>
      <c r="AHE91" s="417"/>
      <c r="AHF91" s="417"/>
      <c r="AHG91" s="417"/>
      <c r="AHH91" s="417"/>
      <c r="AHI91" s="417"/>
      <c r="AHJ91" s="417"/>
      <c r="AHK91" s="417"/>
      <c r="AHL91" s="417"/>
      <c r="AHM91" s="417"/>
      <c r="AHN91" s="417"/>
      <c r="AHO91" s="417"/>
      <c r="AHP91" s="417"/>
      <c r="AHQ91" s="417"/>
      <c r="AHR91" s="417"/>
      <c r="AHS91" s="417"/>
      <c r="AHT91" s="417"/>
      <c r="AHU91" s="417"/>
      <c r="AHV91" s="417"/>
      <c r="AHW91" s="417"/>
      <c r="AHX91" s="417"/>
      <c r="AHY91" s="417"/>
      <c r="AHZ91" s="417"/>
      <c r="AIA91" s="417"/>
      <c r="AIB91" s="417"/>
      <c r="AIC91" s="417"/>
      <c r="AID91" s="417"/>
      <c r="AIE91" s="417"/>
      <c r="AIF91" s="417"/>
      <c r="AIG91" s="417"/>
      <c r="AIH91" s="417"/>
      <c r="AII91" s="417"/>
      <c r="AIJ91" s="417"/>
      <c r="AIK91" s="417"/>
      <c r="AIL91" s="417"/>
      <c r="AIM91" s="417"/>
      <c r="AIN91" s="417"/>
      <c r="AIO91" s="417"/>
      <c r="AIP91" s="417"/>
      <c r="AIQ91" s="417"/>
      <c r="AIR91" s="417"/>
      <c r="AIS91" s="417"/>
      <c r="AIT91" s="417"/>
      <c r="AIU91" s="417"/>
      <c r="AIV91" s="417"/>
      <c r="AIW91" s="417"/>
      <c r="AIX91" s="417"/>
      <c r="AIY91" s="417"/>
      <c r="AIZ91" s="417"/>
      <c r="AJA91" s="417"/>
      <c r="AJB91" s="417"/>
      <c r="AJC91" s="417"/>
      <c r="AJD91" s="417"/>
      <c r="AJE91" s="417"/>
      <c r="AJF91" s="417"/>
      <c r="AJG91" s="417"/>
      <c r="AJH91" s="417"/>
      <c r="AJI91" s="417"/>
      <c r="AJJ91" s="417"/>
      <c r="AJK91" s="417"/>
      <c r="AJL91" s="417"/>
      <c r="AJM91" s="417"/>
      <c r="AJN91" s="417"/>
      <c r="AJO91" s="417"/>
      <c r="AJP91" s="417"/>
      <c r="AJQ91" s="417"/>
      <c r="AJR91" s="417"/>
      <c r="AJS91" s="417"/>
      <c r="AJT91" s="417"/>
      <c r="AJU91" s="417"/>
      <c r="AJV91" s="417"/>
      <c r="AJW91" s="417"/>
      <c r="AJX91" s="417"/>
      <c r="AJY91" s="417"/>
      <c r="AJZ91" s="417"/>
      <c r="AKA91" s="417"/>
      <c r="AKB91" s="417"/>
      <c r="AKC91" s="417"/>
      <c r="AKD91" s="417"/>
      <c r="AKE91" s="417"/>
      <c r="AKF91" s="417"/>
      <c r="AKG91" s="417"/>
      <c r="AKH91" s="417"/>
      <c r="AKI91" s="417"/>
      <c r="AKJ91" s="417"/>
      <c r="AKK91" s="417"/>
      <c r="AKL91" s="417"/>
      <c r="AKM91" s="417"/>
      <c r="AKN91" s="417"/>
      <c r="AKO91" s="417"/>
      <c r="AKP91" s="417"/>
      <c r="AKQ91" s="417"/>
      <c r="AKR91" s="417"/>
      <c r="AKS91" s="417"/>
      <c r="AKT91" s="417"/>
      <c r="AKU91" s="417"/>
      <c r="AKV91" s="417"/>
      <c r="AKW91" s="417"/>
      <c r="AKX91" s="417"/>
      <c r="AKY91" s="417"/>
      <c r="AKZ91" s="417"/>
      <c r="ALA91" s="417"/>
      <c r="ALB91" s="417"/>
      <c r="ALC91" s="417"/>
      <c r="ALD91" s="417"/>
      <c r="ALE91" s="417"/>
      <c r="ALF91" s="417"/>
      <c r="ALG91" s="417"/>
      <c r="ALH91" s="417"/>
      <c r="ALI91" s="417"/>
      <c r="ALJ91" s="417"/>
      <c r="ALK91" s="417"/>
      <c r="ALL91" s="417"/>
      <c r="ALM91" s="417"/>
      <c r="ALN91" s="417"/>
      <c r="ALO91" s="417"/>
      <c r="ALP91" s="417"/>
      <c r="ALQ91" s="417"/>
      <c r="ALR91" s="417"/>
      <c r="ALS91" s="417"/>
      <c r="ALT91" s="417"/>
      <c r="ALU91" s="417"/>
      <c r="ALV91" s="417"/>
      <c r="ALW91" s="417"/>
      <c r="ALX91" s="417"/>
      <c r="ALY91" s="417"/>
      <c r="ALZ91" s="417"/>
      <c r="AMA91" s="417"/>
      <c r="AMB91" s="417"/>
      <c r="AMC91" s="417"/>
      <c r="AMD91" s="417"/>
      <c r="AME91" s="417"/>
      <c r="AMF91" s="417"/>
      <c r="AMG91" s="417"/>
      <c r="AMH91" s="417"/>
      <c r="AMI91" s="417"/>
      <c r="AMJ91" s="417"/>
      <c r="AMK91" s="417"/>
      <c r="AML91" s="417"/>
      <c r="AMM91" s="417"/>
      <c r="AMN91" s="417"/>
      <c r="AMO91" s="417"/>
      <c r="AMP91" s="417"/>
      <c r="AMQ91" s="417"/>
      <c r="AMR91" s="417"/>
      <c r="AMS91" s="417"/>
      <c r="AMT91" s="417"/>
      <c r="AMU91" s="417"/>
      <c r="AMV91" s="417"/>
      <c r="AMW91" s="417"/>
      <c r="AMX91" s="417"/>
      <c r="AMY91" s="417"/>
      <c r="AMZ91" s="417"/>
      <c r="ANA91" s="417"/>
      <c r="ANB91" s="417"/>
      <c r="ANC91" s="417"/>
      <c r="AND91" s="417"/>
      <c r="ANE91" s="417"/>
      <c r="ANF91" s="417"/>
      <c r="ANG91" s="417"/>
      <c r="ANH91" s="417"/>
      <c r="ANI91" s="417"/>
      <c r="ANJ91" s="417"/>
      <c r="ANK91" s="417"/>
      <c r="ANL91" s="417"/>
      <c r="ANM91" s="417"/>
      <c r="ANN91" s="417"/>
      <c r="ANO91" s="417"/>
      <c r="ANP91" s="417"/>
      <c r="ANQ91" s="417"/>
      <c r="ANR91" s="417"/>
      <c r="ANS91" s="417"/>
      <c r="ANT91" s="417"/>
      <c r="ANU91" s="417"/>
      <c r="ANV91" s="417"/>
      <c r="ANW91" s="417"/>
      <c r="ANX91" s="417"/>
      <c r="ANY91" s="417"/>
      <c r="ANZ91" s="417"/>
      <c r="AOA91" s="417"/>
      <c r="AOB91" s="417"/>
      <c r="AOC91" s="417"/>
      <c r="AOD91" s="417"/>
      <c r="AOE91" s="417"/>
      <c r="AOF91" s="417"/>
      <c r="AOG91" s="417"/>
      <c r="AOH91" s="417"/>
      <c r="AOI91" s="417"/>
      <c r="AOJ91" s="417"/>
      <c r="AOK91" s="417"/>
      <c r="AOL91" s="417"/>
      <c r="AOM91" s="417"/>
      <c r="AON91" s="417"/>
      <c r="AOO91" s="417"/>
      <c r="AOP91" s="417"/>
      <c r="AOQ91" s="417"/>
      <c r="AOR91" s="417"/>
      <c r="AOS91" s="417"/>
      <c r="AOT91" s="417"/>
      <c r="AOU91" s="417"/>
      <c r="AOV91" s="417"/>
      <c r="AOW91" s="417"/>
      <c r="AOX91" s="417"/>
      <c r="AOY91" s="417"/>
      <c r="AOZ91" s="417"/>
      <c r="APA91" s="417"/>
      <c r="APB91" s="417"/>
      <c r="APC91" s="417"/>
      <c r="APD91" s="417"/>
      <c r="APE91" s="417"/>
      <c r="APF91" s="417"/>
      <c r="APG91" s="417"/>
      <c r="APH91" s="417"/>
      <c r="API91" s="417"/>
      <c r="APJ91" s="417"/>
      <c r="APK91" s="417"/>
      <c r="APL91" s="417"/>
      <c r="APM91" s="417"/>
      <c r="APN91" s="417"/>
      <c r="APO91" s="417"/>
      <c r="APP91" s="417"/>
      <c r="APQ91" s="417"/>
      <c r="APR91" s="417"/>
      <c r="APS91" s="417"/>
      <c r="APT91" s="417"/>
      <c r="APU91" s="417"/>
      <c r="APV91" s="417"/>
      <c r="APW91" s="417"/>
      <c r="APX91" s="417"/>
      <c r="APY91" s="417"/>
      <c r="APZ91" s="417"/>
      <c r="AQA91" s="417"/>
      <c r="AQB91" s="417"/>
      <c r="AQC91" s="417"/>
      <c r="AQD91" s="417"/>
      <c r="AQE91" s="417"/>
      <c r="AQF91" s="417"/>
      <c r="AQG91" s="417"/>
      <c r="AQH91" s="417"/>
      <c r="AQI91" s="417"/>
      <c r="AQJ91" s="417"/>
      <c r="AQK91" s="417"/>
      <c r="AQL91" s="417"/>
      <c r="AQM91" s="417"/>
      <c r="AQN91" s="417"/>
      <c r="AQO91" s="417"/>
      <c r="AQP91" s="417"/>
      <c r="AQQ91" s="417"/>
      <c r="AQR91" s="417"/>
      <c r="AQS91" s="417"/>
      <c r="AQT91" s="417"/>
      <c r="AQU91" s="417"/>
      <c r="AQV91" s="417"/>
      <c r="AQW91" s="417"/>
      <c r="AQX91" s="417"/>
      <c r="AQY91" s="417"/>
      <c r="AQZ91" s="417"/>
      <c r="ARA91" s="417"/>
      <c r="ARB91" s="417"/>
      <c r="ARC91" s="417"/>
      <c r="ARD91" s="417"/>
      <c r="ARE91" s="417"/>
      <c r="ARF91" s="417"/>
      <c r="ARG91" s="417"/>
      <c r="ARH91" s="417"/>
      <c r="ARI91" s="417"/>
      <c r="ARJ91" s="417"/>
      <c r="ARK91" s="417"/>
      <c r="ARL91" s="417"/>
      <c r="ARM91" s="417"/>
      <c r="ARN91" s="417"/>
      <c r="ARO91" s="417"/>
      <c r="ARP91" s="417"/>
      <c r="ARQ91" s="417"/>
      <c r="ARR91" s="417"/>
      <c r="ARS91" s="417"/>
      <c r="ART91" s="417"/>
      <c r="ARU91" s="417"/>
      <c r="ARV91" s="417"/>
      <c r="ARW91" s="417"/>
      <c r="ARX91" s="417"/>
      <c r="ARY91" s="417"/>
      <c r="ARZ91" s="417"/>
      <c r="ASA91" s="417"/>
      <c r="ASB91" s="417"/>
      <c r="ASC91" s="417"/>
      <c r="ASD91" s="417"/>
      <c r="ASE91" s="417"/>
      <c r="ASF91" s="417"/>
      <c r="ASG91" s="417"/>
      <c r="ASH91" s="417"/>
      <c r="ASI91" s="417"/>
      <c r="ASJ91" s="417"/>
      <c r="ASK91" s="417"/>
      <c r="ASL91" s="417"/>
      <c r="ASM91" s="417"/>
      <c r="ASN91" s="417"/>
      <c r="ASO91" s="417"/>
      <c r="ASP91" s="417"/>
      <c r="ASQ91" s="417"/>
      <c r="ASR91" s="417"/>
      <c r="ASS91" s="417"/>
      <c r="AST91" s="417"/>
      <c r="ASU91" s="417"/>
      <c r="ASV91" s="417"/>
      <c r="ASW91" s="417"/>
      <c r="ASX91" s="417"/>
      <c r="ASY91" s="417"/>
      <c r="ASZ91" s="417"/>
      <c r="ATA91" s="417"/>
      <c r="ATB91" s="417"/>
      <c r="ATC91" s="417"/>
      <c r="ATD91" s="417"/>
      <c r="ATE91" s="417"/>
      <c r="ATF91" s="417"/>
      <c r="ATG91" s="417"/>
      <c r="ATH91" s="417"/>
      <c r="ATI91" s="417"/>
      <c r="ATJ91" s="417"/>
      <c r="ATK91" s="417"/>
      <c r="ATL91" s="417"/>
      <c r="ATM91" s="417"/>
      <c r="ATN91" s="417"/>
      <c r="ATO91" s="417"/>
      <c r="ATP91" s="417"/>
      <c r="ATQ91" s="417"/>
      <c r="ATR91" s="417"/>
      <c r="ATS91" s="417"/>
      <c r="ATT91" s="417"/>
      <c r="ATU91" s="417"/>
      <c r="ATV91" s="417"/>
      <c r="ATW91" s="417"/>
      <c r="ATX91" s="417"/>
      <c r="ATY91" s="417"/>
      <c r="ATZ91" s="417"/>
      <c r="AUA91" s="417"/>
      <c r="AUB91" s="417"/>
      <c r="AUC91" s="417"/>
      <c r="AUD91" s="417"/>
      <c r="AUE91" s="417"/>
      <c r="AUF91" s="417"/>
      <c r="AUG91" s="417"/>
      <c r="AUH91" s="417"/>
      <c r="AUI91" s="417"/>
      <c r="AUJ91" s="417"/>
      <c r="AUK91" s="417"/>
      <c r="AUL91" s="417"/>
      <c r="AUM91" s="417"/>
      <c r="AUN91" s="417"/>
      <c r="AUO91" s="417"/>
      <c r="AUP91" s="417"/>
      <c r="AUQ91" s="417"/>
      <c r="AUR91" s="417"/>
      <c r="AUS91" s="417"/>
      <c r="AUT91" s="417"/>
      <c r="AUU91" s="417"/>
      <c r="AUV91" s="417"/>
      <c r="AUW91" s="417"/>
      <c r="AUX91" s="417"/>
      <c r="AUY91" s="417"/>
      <c r="AUZ91" s="417"/>
      <c r="AVA91" s="417"/>
      <c r="AVB91" s="417"/>
      <c r="AVC91" s="417"/>
      <c r="AVD91" s="417"/>
      <c r="AVE91" s="417"/>
      <c r="AVF91" s="417"/>
      <c r="AVG91" s="417"/>
      <c r="AVH91" s="417"/>
      <c r="AVI91" s="417"/>
      <c r="AVJ91" s="417"/>
      <c r="AVK91" s="417"/>
      <c r="AVL91" s="417"/>
      <c r="AVM91" s="417"/>
      <c r="AVN91" s="417"/>
      <c r="AVO91" s="417"/>
      <c r="AVP91" s="417"/>
      <c r="AVQ91" s="417"/>
      <c r="AVR91" s="417"/>
      <c r="AVS91" s="417"/>
      <c r="AVT91" s="417"/>
      <c r="AVU91" s="417"/>
      <c r="AVV91" s="417"/>
      <c r="AVW91" s="417"/>
      <c r="AVX91" s="417"/>
      <c r="AVY91" s="417"/>
      <c r="AVZ91" s="417"/>
      <c r="AWA91" s="417"/>
      <c r="AWB91" s="417"/>
      <c r="AWC91" s="417"/>
      <c r="AWD91" s="417"/>
      <c r="AWE91" s="417"/>
      <c r="AWF91" s="417"/>
      <c r="AWG91" s="417"/>
      <c r="AWH91" s="417"/>
      <c r="AWI91" s="417"/>
      <c r="AWJ91" s="417"/>
      <c r="AWK91" s="417"/>
      <c r="AWL91" s="417"/>
      <c r="AWM91" s="417"/>
      <c r="AWN91" s="417"/>
      <c r="AWO91" s="417"/>
      <c r="AWP91" s="417"/>
      <c r="AWQ91" s="417"/>
      <c r="AWR91" s="417"/>
      <c r="AWS91" s="417"/>
      <c r="AWT91" s="417"/>
      <c r="AWU91" s="417"/>
      <c r="AWV91" s="417"/>
      <c r="AWW91" s="417"/>
      <c r="AWX91" s="417"/>
      <c r="AWY91" s="417"/>
      <c r="AWZ91" s="417"/>
      <c r="AXA91" s="417"/>
      <c r="AXB91" s="417"/>
      <c r="AXC91" s="417"/>
      <c r="AXD91" s="417"/>
      <c r="AXE91" s="417"/>
      <c r="AXF91" s="417"/>
      <c r="AXG91" s="417"/>
      <c r="AXH91" s="417"/>
      <c r="AXI91" s="417"/>
      <c r="AXJ91" s="417"/>
      <c r="AXK91" s="417"/>
      <c r="AXL91" s="417"/>
      <c r="AXM91" s="417"/>
      <c r="AXN91" s="417"/>
      <c r="AXO91" s="417"/>
      <c r="AXP91" s="417"/>
      <c r="AXQ91" s="417"/>
      <c r="AXR91" s="417"/>
      <c r="AXS91" s="417"/>
      <c r="AXT91" s="417"/>
      <c r="AXU91" s="417"/>
      <c r="AXV91" s="417"/>
      <c r="AXW91" s="417"/>
      <c r="AXX91" s="417"/>
      <c r="AXY91" s="417"/>
      <c r="AXZ91" s="417"/>
      <c r="AYA91" s="417"/>
      <c r="AYB91" s="417"/>
      <c r="AYC91" s="417"/>
      <c r="AYD91" s="417"/>
      <c r="AYE91" s="417"/>
      <c r="AYF91" s="417"/>
      <c r="AYG91" s="417"/>
      <c r="AYH91" s="417"/>
      <c r="AYI91" s="417"/>
      <c r="AYJ91" s="417"/>
      <c r="AYK91" s="417"/>
      <c r="AYL91" s="417"/>
      <c r="AYM91" s="417"/>
      <c r="AYN91" s="417"/>
      <c r="AYO91" s="417"/>
      <c r="AYP91" s="417"/>
      <c r="AYQ91" s="417"/>
      <c r="AYR91" s="417"/>
      <c r="AYS91" s="417"/>
      <c r="AYT91" s="417"/>
      <c r="AYU91" s="417"/>
      <c r="AYV91" s="417"/>
      <c r="AYW91" s="417"/>
      <c r="AYX91" s="417"/>
      <c r="AYY91" s="417"/>
      <c r="AYZ91" s="417"/>
      <c r="AZA91" s="417"/>
      <c r="AZB91" s="417"/>
      <c r="AZC91" s="417"/>
      <c r="AZD91" s="417"/>
      <c r="AZE91" s="417"/>
      <c r="AZF91" s="417"/>
      <c r="AZG91" s="417"/>
      <c r="AZH91" s="417"/>
      <c r="AZI91" s="417"/>
      <c r="AZJ91" s="417"/>
      <c r="AZK91" s="417"/>
      <c r="AZL91" s="417"/>
      <c r="AZM91" s="417"/>
      <c r="AZN91" s="417"/>
      <c r="AZO91" s="417"/>
      <c r="AZP91" s="417"/>
      <c r="AZQ91" s="417"/>
      <c r="AZR91" s="417"/>
      <c r="AZS91" s="417"/>
      <c r="AZT91" s="417"/>
      <c r="AZU91" s="417"/>
      <c r="AZV91" s="417"/>
      <c r="AZW91" s="417"/>
      <c r="AZX91" s="417"/>
      <c r="AZY91" s="417"/>
      <c r="AZZ91" s="417"/>
      <c r="BAA91" s="417"/>
      <c r="BAB91" s="417"/>
      <c r="BAC91" s="417"/>
      <c r="BAD91" s="417"/>
      <c r="BAE91" s="417"/>
      <c r="BAF91" s="417"/>
      <c r="BAG91" s="417"/>
      <c r="BAH91" s="417"/>
      <c r="BAI91" s="417"/>
      <c r="BAJ91" s="417"/>
      <c r="BAK91" s="417"/>
      <c r="BAL91" s="417"/>
      <c r="BAM91" s="417"/>
      <c r="BAN91" s="417"/>
      <c r="BAO91" s="417"/>
      <c r="BAP91" s="417"/>
      <c r="BAQ91" s="417"/>
      <c r="BAR91" s="417"/>
      <c r="BAS91" s="417"/>
      <c r="BAT91" s="417"/>
      <c r="BAU91" s="417"/>
      <c r="BAV91" s="417"/>
      <c r="BAW91" s="417"/>
      <c r="BAX91" s="417"/>
      <c r="BAY91" s="417"/>
      <c r="BAZ91" s="417"/>
      <c r="BBA91" s="417"/>
      <c r="BBB91" s="417"/>
      <c r="BBC91" s="417"/>
      <c r="BBD91" s="417"/>
      <c r="BBE91" s="417"/>
      <c r="BBF91" s="417"/>
      <c r="BBG91" s="417"/>
      <c r="BBH91" s="417"/>
      <c r="BBI91" s="417"/>
      <c r="BBJ91" s="417"/>
      <c r="BBK91" s="417"/>
      <c r="BBL91" s="417"/>
      <c r="BBM91" s="417"/>
      <c r="BBN91" s="417"/>
      <c r="BBO91" s="417"/>
      <c r="BBP91" s="417"/>
      <c r="BBQ91" s="417"/>
      <c r="BBR91" s="417"/>
      <c r="BBS91" s="417"/>
      <c r="BBT91" s="417"/>
      <c r="BBU91" s="417"/>
      <c r="BBV91" s="417"/>
      <c r="BBW91" s="417"/>
      <c r="BBX91" s="417"/>
      <c r="BBY91" s="417"/>
      <c r="BBZ91" s="417"/>
      <c r="BCA91" s="417"/>
      <c r="BCB91" s="417"/>
      <c r="BCC91" s="417"/>
      <c r="BCD91" s="417"/>
      <c r="BCE91" s="417"/>
      <c r="BCF91" s="417"/>
      <c r="BCG91" s="417"/>
      <c r="BCH91" s="417"/>
      <c r="BCI91" s="417"/>
      <c r="BCJ91" s="417"/>
      <c r="BCK91" s="417"/>
      <c r="BCL91" s="417"/>
      <c r="BCM91" s="417"/>
      <c r="BCN91" s="417"/>
      <c r="BCO91" s="417"/>
      <c r="BCP91" s="417"/>
      <c r="BCQ91" s="417"/>
      <c r="BCR91" s="417"/>
      <c r="BCS91" s="417"/>
      <c r="BCT91" s="417"/>
      <c r="BCU91" s="417"/>
      <c r="BCV91" s="417"/>
      <c r="BCW91" s="417"/>
      <c r="BCX91" s="417"/>
      <c r="BCY91" s="417"/>
      <c r="BCZ91" s="417"/>
      <c r="BDA91" s="417"/>
      <c r="BDB91" s="417"/>
      <c r="BDC91" s="417"/>
      <c r="BDD91" s="417"/>
      <c r="BDE91" s="417"/>
      <c r="BDF91" s="417"/>
      <c r="BDG91" s="417"/>
      <c r="BDH91" s="417"/>
      <c r="BDI91" s="417"/>
      <c r="BDJ91" s="417"/>
      <c r="BDK91" s="417"/>
      <c r="BDL91" s="417"/>
      <c r="BDM91" s="417"/>
      <c r="BDN91" s="417"/>
      <c r="BDO91" s="417"/>
      <c r="BDP91" s="417"/>
      <c r="BDQ91" s="417"/>
      <c r="BDR91" s="417"/>
      <c r="BDS91" s="417"/>
      <c r="BDT91" s="417"/>
      <c r="BDU91" s="417"/>
      <c r="BDV91" s="417"/>
      <c r="BDW91" s="417"/>
      <c r="BDX91" s="417"/>
      <c r="BDY91" s="417"/>
      <c r="BDZ91" s="417"/>
      <c r="BEA91" s="417"/>
      <c r="BEB91" s="417"/>
      <c r="BEC91" s="417"/>
      <c r="BED91" s="417"/>
      <c r="BEE91" s="417"/>
      <c r="BEF91" s="417"/>
      <c r="BEG91" s="417"/>
      <c r="BEH91" s="417"/>
      <c r="BEI91" s="417"/>
      <c r="BEJ91" s="417"/>
      <c r="BEK91" s="417"/>
      <c r="BEL91" s="417"/>
      <c r="BEM91" s="417"/>
      <c r="BEN91" s="417"/>
      <c r="BEO91" s="417"/>
      <c r="BEP91" s="417"/>
      <c r="BEQ91" s="417"/>
      <c r="BER91" s="417"/>
      <c r="BES91" s="417"/>
      <c r="BET91" s="417"/>
      <c r="BEU91" s="417"/>
      <c r="BEV91" s="417"/>
      <c r="BEW91" s="417"/>
      <c r="BEX91" s="417"/>
      <c r="BEY91" s="417"/>
      <c r="BEZ91" s="417"/>
      <c r="BFA91" s="417"/>
      <c r="BFB91" s="417"/>
      <c r="BFC91" s="417"/>
      <c r="BFD91" s="417"/>
      <c r="BFE91" s="417"/>
      <c r="BFF91" s="417"/>
      <c r="BFG91" s="417"/>
      <c r="BFH91" s="417"/>
      <c r="BFI91" s="417"/>
      <c r="BFJ91" s="417"/>
      <c r="BFK91" s="417"/>
      <c r="BFL91" s="417"/>
      <c r="BFM91" s="417"/>
      <c r="BFN91" s="417"/>
      <c r="BFO91" s="417"/>
      <c r="BFP91" s="417"/>
      <c r="BFQ91" s="417"/>
      <c r="BFR91" s="417"/>
      <c r="BFS91" s="417"/>
      <c r="BFT91" s="417"/>
      <c r="BFU91" s="417"/>
      <c r="BFV91" s="417"/>
      <c r="BFW91" s="417"/>
      <c r="BFX91" s="417"/>
      <c r="BFY91" s="417"/>
      <c r="BFZ91" s="417"/>
      <c r="BGA91" s="417"/>
      <c r="BGB91" s="417"/>
      <c r="BGC91" s="417"/>
      <c r="BGD91" s="417"/>
      <c r="BGE91" s="417"/>
      <c r="BGF91" s="417"/>
      <c r="BGG91" s="417"/>
      <c r="BGH91" s="417"/>
      <c r="BGI91" s="417"/>
      <c r="BGJ91" s="417"/>
      <c r="BGK91" s="417"/>
      <c r="BGL91" s="417"/>
      <c r="BGM91" s="417"/>
      <c r="BGN91" s="417"/>
      <c r="BGO91" s="417"/>
      <c r="BGP91" s="417"/>
      <c r="BGQ91" s="417"/>
      <c r="BGR91" s="417"/>
      <c r="BGS91" s="417"/>
      <c r="BGT91" s="417"/>
      <c r="BGU91" s="417"/>
      <c r="BGV91" s="417"/>
      <c r="BGW91" s="417"/>
      <c r="BGX91" s="417"/>
      <c r="BGY91" s="417"/>
      <c r="BGZ91" s="417"/>
      <c r="BHA91" s="417"/>
      <c r="BHB91" s="417"/>
      <c r="BHC91" s="417"/>
      <c r="BHD91" s="417"/>
      <c r="BHE91" s="417"/>
      <c r="BHF91" s="417"/>
      <c r="BHG91" s="417"/>
      <c r="BHH91" s="417"/>
      <c r="BHI91" s="417"/>
      <c r="BHJ91" s="417"/>
      <c r="BHK91" s="417"/>
      <c r="BHL91" s="417"/>
      <c r="BHM91" s="417"/>
      <c r="BHN91" s="417"/>
      <c r="BHO91" s="417"/>
      <c r="BHP91" s="417"/>
      <c r="BHQ91" s="417"/>
      <c r="BHR91" s="417"/>
      <c r="BHS91" s="417"/>
      <c r="BHT91" s="417"/>
      <c r="BHU91" s="417"/>
      <c r="BHV91" s="417"/>
      <c r="BHW91" s="417"/>
      <c r="BHX91" s="417"/>
      <c r="BHY91" s="417"/>
      <c r="BHZ91" s="417"/>
      <c r="BIA91" s="417"/>
      <c r="BIB91" s="417"/>
      <c r="BIC91" s="417"/>
      <c r="BID91" s="417"/>
      <c r="BIE91" s="417"/>
      <c r="BIF91" s="417"/>
      <c r="BIG91" s="417"/>
      <c r="BIH91" s="417"/>
      <c r="BII91" s="417"/>
      <c r="BIJ91" s="417"/>
      <c r="BIK91" s="417"/>
      <c r="BIL91" s="417"/>
      <c r="BIM91" s="417"/>
      <c r="BIN91" s="417"/>
      <c r="BIO91" s="417"/>
      <c r="BIP91" s="417"/>
      <c r="BIQ91" s="417"/>
      <c r="BIR91" s="417"/>
      <c r="BIS91" s="417"/>
      <c r="BIT91" s="417"/>
      <c r="BIU91" s="417"/>
      <c r="BIV91" s="417"/>
      <c r="BIW91" s="417"/>
      <c r="BIX91" s="417"/>
      <c r="BIY91" s="417"/>
      <c r="BIZ91" s="417"/>
      <c r="BJA91" s="417"/>
      <c r="BJB91" s="417"/>
      <c r="BJC91" s="417"/>
      <c r="BJD91" s="417"/>
      <c r="BJE91" s="417"/>
      <c r="BJF91" s="417"/>
      <c r="BJG91" s="417"/>
      <c r="BJH91" s="417"/>
      <c r="BJI91" s="417"/>
      <c r="BJJ91" s="417"/>
      <c r="BJK91" s="417"/>
      <c r="BJL91" s="417"/>
      <c r="BJM91" s="417"/>
      <c r="BJN91" s="417"/>
      <c r="BJO91" s="417"/>
      <c r="BJP91" s="417"/>
      <c r="BJQ91" s="417"/>
      <c r="BJR91" s="417"/>
      <c r="BJS91" s="417"/>
      <c r="BJT91" s="417"/>
      <c r="BJU91" s="417"/>
      <c r="BJV91" s="417"/>
      <c r="BJW91" s="417"/>
      <c r="BJX91" s="417"/>
      <c r="BJY91" s="417"/>
      <c r="BJZ91" s="417"/>
      <c r="BKA91" s="417"/>
      <c r="BKB91" s="417"/>
      <c r="BKC91" s="417"/>
      <c r="BKD91" s="417"/>
      <c r="BKE91" s="417"/>
      <c r="BKF91" s="417"/>
      <c r="BKG91" s="417"/>
      <c r="BKH91" s="417"/>
      <c r="BKI91" s="417"/>
      <c r="BKJ91" s="417"/>
      <c r="BKK91" s="417"/>
      <c r="BKL91" s="417"/>
      <c r="BKM91" s="417"/>
      <c r="BKN91" s="417"/>
      <c r="BKO91" s="417"/>
      <c r="BKP91" s="417"/>
      <c r="BKQ91" s="417"/>
      <c r="BKR91" s="417"/>
      <c r="BKS91" s="417"/>
      <c r="BKT91" s="417"/>
      <c r="BKU91" s="417"/>
      <c r="BKV91" s="417"/>
      <c r="BKW91" s="417"/>
      <c r="BKX91" s="417"/>
      <c r="BKY91" s="417"/>
      <c r="BKZ91" s="417"/>
      <c r="BLA91" s="417"/>
      <c r="BLB91" s="417"/>
      <c r="BLC91" s="417"/>
      <c r="BLD91" s="417"/>
      <c r="BLE91" s="417"/>
      <c r="BLF91" s="417"/>
      <c r="BLG91" s="417"/>
      <c r="BLH91" s="417"/>
      <c r="BLI91" s="417"/>
      <c r="BLJ91" s="417"/>
      <c r="BLK91" s="417"/>
      <c r="BLL91" s="417"/>
      <c r="BLM91" s="417"/>
      <c r="BLN91" s="417"/>
      <c r="BLO91" s="417"/>
      <c r="BLP91" s="417"/>
      <c r="BLQ91" s="417"/>
      <c r="BLR91" s="417"/>
      <c r="BLS91" s="417"/>
      <c r="BLT91" s="417"/>
      <c r="BLU91" s="417"/>
      <c r="BLV91" s="417"/>
      <c r="BLW91" s="417"/>
      <c r="BLX91" s="417"/>
      <c r="BLY91" s="417"/>
      <c r="BLZ91" s="417"/>
      <c r="BMA91" s="417"/>
      <c r="BMB91" s="417"/>
      <c r="BMC91" s="417"/>
      <c r="BMD91" s="417"/>
      <c r="BME91" s="417"/>
      <c r="BMF91" s="417"/>
      <c r="BMG91" s="417"/>
      <c r="BMH91" s="417"/>
      <c r="BMI91" s="417"/>
      <c r="BMJ91" s="417"/>
      <c r="BMK91" s="417"/>
      <c r="BML91" s="417"/>
      <c r="BMM91" s="417"/>
      <c r="BMN91" s="417"/>
      <c r="BMO91" s="417"/>
      <c r="BMP91" s="417"/>
      <c r="BMQ91" s="417"/>
      <c r="BMR91" s="417"/>
      <c r="BMS91" s="417"/>
      <c r="BMT91" s="417"/>
      <c r="BMU91" s="417"/>
      <c r="BMV91" s="417"/>
      <c r="BMW91" s="417"/>
      <c r="BMX91" s="417"/>
      <c r="BMY91" s="417"/>
      <c r="BMZ91" s="417"/>
      <c r="BNA91" s="417"/>
      <c r="BNB91" s="417"/>
      <c r="BNC91" s="417"/>
      <c r="BND91" s="417"/>
      <c r="BNE91" s="417"/>
      <c r="BNF91" s="417"/>
      <c r="BNG91" s="417"/>
      <c r="BNH91" s="417"/>
      <c r="BNI91" s="417"/>
      <c r="BNJ91" s="417"/>
      <c r="BNK91" s="417"/>
      <c r="BNL91" s="417"/>
      <c r="BNM91" s="417"/>
      <c r="BNN91" s="417"/>
      <c r="BNO91" s="417"/>
      <c r="BNP91" s="417"/>
      <c r="BNQ91" s="417"/>
      <c r="BNR91" s="417"/>
      <c r="BNS91" s="417"/>
      <c r="BNT91" s="417"/>
      <c r="BNU91" s="417"/>
      <c r="BNV91" s="417"/>
      <c r="BNW91" s="417"/>
      <c r="BNX91" s="417"/>
      <c r="BNY91" s="417"/>
      <c r="BNZ91" s="417"/>
      <c r="BOA91" s="417"/>
      <c r="BOB91" s="417"/>
      <c r="BOC91" s="417"/>
      <c r="BOD91" s="417"/>
      <c r="BOE91" s="417"/>
      <c r="BOF91" s="417"/>
      <c r="BOG91" s="417"/>
      <c r="BOH91" s="417"/>
      <c r="BOI91" s="417"/>
      <c r="BOJ91" s="417"/>
      <c r="BOK91" s="417"/>
      <c r="BOL91" s="417"/>
      <c r="BOM91" s="417"/>
      <c r="BON91" s="417"/>
      <c r="BOO91" s="417"/>
      <c r="BOP91" s="417"/>
      <c r="BOQ91" s="417"/>
      <c r="BOR91" s="417"/>
      <c r="BOS91" s="417"/>
      <c r="BOT91" s="417"/>
      <c r="BOU91" s="417"/>
      <c r="BOV91" s="417"/>
      <c r="BOW91" s="417"/>
      <c r="BOX91" s="417"/>
      <c r="BOY91" s="417"/>
      <c r="BOZ91" s="417"/>
      <c r="BPA91" s="417"/>
      <c r="BPB91" s="417"/>
      <c r="BPC91" s="417"/>
      <c r="BPD91" s="417"/>
      <c r="BPE91" s="417"/>
      <c r="BPF91" s="417"/>
      <c r="BPG91" s="417"/>
      <c r="BPH91" s="417"/>
      <c r="BPI91" s="417"/>
      <c r="BPJ91" s="417"/>
      <c r="BPK91" s="417"/>
      <c r="BPL91" s="417"/>
      <c r="BPM91" s="417"/>
      <c r="BPN91" s="417"/>
      <c r="BPO91" s="417"/>
      <c r="BPP91" s="417"/>
      <c r="BPQ91" s="417"/>
      <c r="BPR91" s="417"/>
      <c r="BPS91" s="417"/>
      <c r="BPT91" s="417"/>
      <c r="BPU91" s="417"/>
      <c r="BPV91" s="417"/>
      <c r="BPW91" s="417"/>
      <c r="BPX91" s="417"/>
      <c r="BPY91" s="417"/>
      <c r="BPZ91" s="417"/>
      <c r="BQA91" s="417"/>
      <c r="BQB91" s="417"/>
      <c r="BQC91" s="417"/>
      <c r="BQD91" s="417"/>
      <c r="BQE91" s="417"/>
      <c r="BQF91" s="417"/>
      <c r="BQG91" s="417"/>
      <c r="BQH91" s="417"/>
      <c r="BQI91" s="417"/>
      <c r="BQJ91" s="417"/>
      <c r="BQK91" s="417"/>
      <c r="BQL91" s="417"/>
      <c r="BQM91" s="417"/>
      <c r="BQN91" s="417"/>
      <c r="BQO91" s="417"/>
      <c r="BQP91" s="417"/>
      <c r="BQQ91" s="417"/>
      <c r="BQR91" s="417"/>
      <c r="BQS91" s="417"/>
      <c r="BQT91" s="417"/>
      <c r="BQU91" s="417"/>
      <c r="BQV91" s="417"/>
      <c r="BQW91" s="417"/>
      <c r="BQX91" s="417"/>
      <c r="BQY91" s="417"/>
      <c r="BQZ91" s="417"/>
      <c r="BRA91" s="417"/>
      <c r="BRB91" s="417"/>
      <c r="BRC91" s="417"/>
      <c r="BRD91" s="417"/>
      <c r="BRE91" s="417"/>
      <c r="BRF91" s="417"/>
      <c r="BRG91" s="417"/>
      <c r="BRH91" s="417"/>
      <c r="BRI91" s="417"/>
      <c r="BRJ91" s="417"/>
      <c r="BRK91" s="417"/>
      <c r="BRL91" s="417"/>
      <c r="BRM91" s="417"/>
      <c r="BRN91" s="417"/>
      <c r="BRO91" s="417"/>
      <c r="BRP91" s="417"/>
      <c r="BRQ91" s="417"/>
      <c r="BRR91" s="417"/>
      <c r="BRS91" s="417"/>
      <c r="BRT91" s="417"/>
      <c r="BRU91" s="417"/>
      <c r="BRV91" s="417"/>
      <c r="BRW91" s="417"/>
      <c r="BRX91" s="417"/>
      <c r="BRY91" s="417"/>
      <c r="BRZ91" s="417"/>
      <c r="BSA91" s="417"/>
      <c r="BSB91" s="417"/>
      <c r="BSC91" s="417"/>
      <c r="BSD91" s="417"/>
      <c r="BSE91" s="417"/>
      <c r="BSF91" s="417"/>
      <c r="BSG91" s="417"/>
      <c r="BSH91" s="417"/>
      <c r="BSI91" s="417"/>
      <c r="BSJ91" s="417"/>
      <c r="BSK91" s="417"/>
      <c r="BSL91" s="417"/>
      <c r="BSM91" s="417"/>
      <c r="BSN91" s="417"/>
      <c r="BSO91" s="417"/>
      <c r="BSP91" s="417"/>
      <c r="BSQ91" s="417"/>
      <c r="BSR91" s="417"/>
      <c r="BSS91" s="417"/>
      <c r="BST91" s="417"/>
      <c r="BSU91" s="417"/>
      <c r="BSV91" s="417"/>
      <c r="BSW91" s="417"/>
      <c r="BSX91" s="417"/>
      <c r="BSY91" s="417"/>
      <c r="BSZ91" s="417"/>
      <c r="BTA91" s="417"/>
      <c r="BTB91" s="417"/>
      <c r="BTC91" s="417"/>
      <c r="BTD91" s="417"/>
      <c r="BTE91" s="417"/>
      <c r="BTF91" s="417"/>
      <c r="BTG91" s="417"/>
      <c r="BTH91" s="417"/>
      <c r="BTI91" s="417"/>
      <c r="BTJ91" s="417"/>
      <c r="BTK91" s="417"/>
      <c r="BTL91" s="417"/>
      <c r="BTM91" s="417"/>
      <c r="BTN91" s="417"/>
      <c r="BTO91" s="417"/>
      <c r="BTP91" s="417"/>
      <c r="BTQ91" s="417"/>
      <c r="BTR91" s="417"/>
      <c r="BTS91" s="417"/>
      <c r="BTT91" s="417"/>
      <c r="BTU91" s="417"/>
      <c r="BTV91" s="417"/>
      <c r="BTW91" s="417"/>
      <c r="BTX91" s="417"/>
      <c r="BTY91" s="417"/>
      <c r="BTZ91" s="417"/>
      <c r="BUA91" s="417"/>
      <c r="BUB91" s="417"/>
      <c r="BUC91" s="417"/>
      <c r="BUD91" s="417"/>
      <c r="BUE91" s="417"/>
      <c r="BUF91" s="417"/>
      <c r="BUG91" s="417"/>
      <c r="BUH91" s="417"/>
      <c r="BUI91" s="417"/>
      <c r="BUJ91" s="417"/>
      <c r="BUK91" s="417"/>
      <c r="BUL91" s="417"/>
      <c r="BUM91" s="417"/>
      <c r="BUN91" s="417"/>
      <c r="BUO91" s="417"/>
      <c r="BUP91" s="417"/>
      <c r="BUQ91" s="417"/>
      <c r="BUR91" s="417"/>
      <c r="BUS91" s="417"/>
      <c r="BUT91" s="417"/>
      <c r="BUU91" s="417"/>
      <c r="BUV91" s="417"/>
      <c r="BUW91" s="417"/>
      <c r="BUX91" s="417"/>
      <c r="BUY91" s="417"/>
      <c r="BUZ91" s="417"/>
      <c r="BVA91" s="417"/>
      <c r="BVB91" s="417"/>
      <c r="BVC91" s="417"/>
      <c r="BVD91" s="417"/>
      <c r="BVE91" s="417"/>
      <c r="BVF91" s="417"/>
      <c r="BVG91" s="417"/>
      <c r="BVH91" s="417"/>
      <c r="BVI91" s="417"/>
      <c r="BVJ91" s="417"/>
      <c r="BVK91" s="417"/>
      <c r="BVL91" s="417"/>
      <c r="BVM91" s="417"/>
      <c r="BVN91" s="417"/>
      <c r="BVO91" s="417"/>
      <c r="BVP91" s="417"/>
      <c r="BVQ91" s="417"/>
      <c r="BVR91" s="417"/>
      <c r="BVS91" s="417"/>
      <c r="BVT91" s="417"/>
      <c r="BVU91" s="417"/>
      <c r="BVV91" s="417"/>
      <c r="BVW91" s="417"/>
      <c r="BVX91" s="417"/>
      <c r="BVY91" s="417"/>
      <c r="BVZ91" s="417"/>
      <c r="BWA91" s="417"/>
      <c r="BWB91" s="417"/>
      <c r="BWC91" s="417"/>
      <c r="BWD91" s="417"/>
      <c r="BWE91" s="417"/>
      <c r="BWF91" s="417"/>
      <c r="BWG91" s="417"/>
      <c r="BWH91" s="417"/>
      <c r="BWI91" s="417"/>
      <c r="BWJ91" s="417"/>
      <c r="BWK91" s="417"/>
      <c r="BWL91" s="417"/>
      <c r="BWM91" s="417"/>
      <c r="BWN91" s="417"/>
      <c r="BWO91" s="417"/>
      <c r="BWP91" s="417"/>
      <c r="BWQ91" s="417"/>
      <c r="BWR91" s="417"/>
      <c r="BWS91" s="417"/>
      <c r="BWT91" s="417"/>
      <c r="BWU91" s="417"/>
      <c r="BWV91" s="417"/>
      <c r="BWW91" s="417"/>
      <c r="BWX91" s="417"/>
      <c r="BWY91" s="417"/>
      <c r="BWZ91" s="417"/>
      <c r="BXA91" s="417"/>
      <c r="BXB91" s="417"/>
      <c r="BXC91" s="417"/>
      <c r="BXD91" s="417"/>
      <c r="BXE91" s="417"/>
      <c r="BXF91" s="417"/>
      <c r="BXG91" s="417"/>
      <c r="BXH91" s="417"/>
      <c r="BXI91" s="417"/>
      <c r="BXJ91" s="417"/>
      <c r="BXK91" s="417"/>
      <c r="BXL91" s="417"/>
      <c r="BXM91" s="417"/>
      <c r="BXN91" s="417"/>
      <c r="BXO91" s="417"/>
      <c r="BXP91" s="417"/>
      <c r="BXQ91" s="417"/>
      <c r="BXR91" s="417"/>
      <c r="BXS91" s="417"/>
      <c r="BXT91" s="417"/>
      <c r="BXU91" s="417"/>
      <c r="BXV91" s="417"/>
      <c r="BXW91" s="417"/>
      <c r="BXX91" s="417"/>
      <c r="BXY91" s="417"/>
      <c r="BXZ91" s="417"/>
      <c r="BYA91" s="417"/>
      <c r="BYB91" s="417"/>
      <c r="BYC91" s="417"/>
      <c r="BYD91" s="417"/>
      <c r="BYE91" s="417"/>
      <c r="BYF91" s="417"/>
      <c r="BYG91" s="417"/>
      <c r="BYH91" s="417"/>
      <c r="BYI91" s="417"/>
      <c r="BYJ91" s="417"/>
      <c r="BYK91" s="417"/>
      <c r="BYL91" s="417"/>
      <c r="BYM91" s="417"/>
      <c r="BYN91" s="417"/>
      <c r="BYO91" s="417"/>
      <c r="BYP91" s="417"/>
      <c r="BYQ91" s="417"/>
      <c r="BYR91" s="417"/>
      <c r="BYS91" s="417"/>
      <c r="BYT91" s="417"/>
      <c r="BYU91" s="417"/>
      <c r="BYV91" s="417"/>
      <c r="BYW91" s="417"/>
      <c r="BYX91" s="417"/>
      <c r="BYY91" s="417"/>
      <c r="BYZ91" s="417"/>
      <c r="BZA91" s="417"/>
      <c r="BZB91" s="417"/>
      <c r="BZC91" s="417"/>
      <c r="BZD91" s="417"/>
      <c r="BZE91" s="417"/>
      <c r="BZF91" s="417"/>
      <c r="BZG91" s="417"/>
      <c r="BZH91" s="417"/>
      <c r="BZI91" s="417"/>
      <c r="BZJ91" s="417"/>
      <c r="BZK91" s="417"/>
      <c r="BZL91" s="417"/>
      <c r="BZM91" s="417"/>
      <c r="BZN91" s="417"/>
      <c r="BZO91" s="417"/>
      <c r="BZP91" s="417"/>
      <c r="BZQ91" s="417"/>
      <c r="BZR91" s="417"/>
      <c r="BZS91" s="417"/>
      <c r="BZT91" s="417"/>
      <c r="BZU91" s="417"/>
      <c r="BZV91" s="417"/>
      <c r="BZW91" s="417"/>
      <c r="BZX91" s="417"/>
      <c r="BZY91" s="417"/>
      <c r="BZZ91" s="417"/>
      <c r="CAA91" s="417"/>
      <c r="CAB91" s="417"/>
      <c r="CAC91" s="417"/>
      <c r="CAD91" s="417"/>
      <c r="CAE91" s="417"/>
      <c r="CAF91" s="417"/>
      <c r="CAG91" s="417"/>
      <c r="CAH91" s="417"/>
      <c r="CAI91" s="417"/>
      <c r="CAJ91" s="417"/>
      <c r="CAK91" s="417"/>
      <c r="CAL91" s="417"/>
      <c r="CAM91" s="417"/>
      <c r="CAN91" s="417"/>
      <c r="CAO91" s="417"/>
      <c r="CAP91" s="417"/>
      <c r="CAQ91" s="417"/>
      <c r="CAR91" s="417"/>
      <c r="CAS91" s="417"/>
      <c r="CAT91" s="417"/>
      <c r="CAU91" s="417"/>
      <c r="CAV91" s="417"/>
      <c r="CAW91" s="417"/>
      <c r="CAX91" s="417"/>
      <c r="CAY91" s="417"/>
      <c r="CAZ91" s="417"/>
      <c r="CBA91" s="417"/>
      <c r="CBB91" s="417"/>
      <c r="CBC91" s="417"/>
      <c r="CBD91" s="417"/>
      <c r="CBE91" s="417"/>
      <c r="CBF91" s="417"/>
      <c r="CBG91" s="417"/>
      <c r="CBH91" s="417"/>
      <c r="CBI91" s="417"/>
      <c r="CBJ91" s="417"/>
      <c r="CBK91" s="417"/>
      <c r="CBL91" s="417"/>
      <c r="CBM91" s="417"/>
      <c r="CBN91" s="417"/>
      <c r="CBO91" s="417"/>
      <c r="CBP91" s="417"/>
      <c r="CBQ91" s="417"/>
      <c r="CBR91" s="417"/>
      <c r="CBS91" s="417"/>
      <c r="CBT91" s="417"/>
      <c r="CBU91" s="417"/>
      <c r="CBV91" s="417"/>
      <c r="CBW91" s="417"/>
      <c r="CBX91" s="417"/>
      <c r="CBY91" s="417"/>
      <c r="CBZ91" s="417"/>
      <c r="CCA91" s="417"/>
      <c r="CCB91" s="417"/>
      <c r="CCC91" s="417"/>
      <c r="CCD91" s="417"/>
      <c r="CCE91" s="417"/>
      <c r="CCF91" s="417"/>
      <c r="CCG91" s="417"/>
      <c r="CCH91" s="417"/>
      <c r="CCI91" s="417"/>
      <c r="CCJ91" s="417"/>
      <c r="CCK91" s="417"/>
      <c r="CCL91" s="417"/>
      <c r="CCM91" s="417"/>
      <c r="CCN91" s="417"/>
      <c r="CCO91" s="417"/>
      <c r="CCP91" s="417"/>
      <c r="CCQ91" s="417"/>
      <c r="CCR91" s="417"/>
      <c r="CCS91" s="417"/>
      <c r="CCT91" s="417"/>
      <c r="CCU91" s="417"/>
      <c r="CCV91" s="417"/>
      <c r="CCW91" s="417"/>
      <c r="CCX91" s="417"/>
      <c r="CCY91" s="417"/>
      <c r="CCZ91" s="417"/>
      <c r="CDA91" s="417"/>
      <c r="CDB91" s="417"/>
      <c r="CDC91" s="417"/>
      <c r="CDD91" s="417"/>
      <c r="CDE91" s="417"/>
      <c r="CDF91" s="417"/>
      <c r="CDG91" s="417"/>
      <c r="CDH91" s="417"/>
      <c r="CDI91" s="417"/>
      <c r="CDJ91" s="417"/>
      <c r="CDK91" s="417"/>
      <c r="CDL91" s="417"/>
      <c r="CDM91" s="417"/>
      <c r="CDN91" s="417"/>
      <c r="CDO91" s="417"/>
      <c r="CDP91" s="417"/>
      <c r="CDQ91" s="417"/>
      <c r="CDR91" s="417"/>
      <c r="CDS91" s="417"/>
      <c r="CDT91" s="417"/>
      <c r="CDU91" s="417"/>
      <c r="CDV91" s="417"/>
      <c r="CDW91" s="417"/>
      <c r="CDX91" s="417"/>
      <c r="CDY91" s="417"/>
      <c r="CDZ91" s="417"/>
      <c r="CEA91" s="417"/>
      <c r="CEB91" s="417"/>
      <c r="CEC91" s="417"/>
      <c r="CED91" s="417"/>
      <c r="CEE91" s="417"/>
      <c r="CEF91" s="417"/>
      <c r="CEG91" s="417"/>
      <c r="CEH91" s="417"/>
      <c r="CEI91" s="417"/>
      <c r="CEJ91" s="417"/>
      <c r="CEK91" s="417"/>
      <c r="CEL91" s="417"/>
      <c r="CEM91" s="417"/>
      <c r="CEN91" s="417"/>
      <c r="CEO91" s="417"/>
      <c r="CEP91" s="417"/>
      <c r="CEQ91" s="417"/>
      <c r="CER91" s="417"/>
      <c r="CES91" s="417"/>
      <c r="CET91" s="417"/>
      <c r="CEU91" s="417"/>
      <c r="CEV91" s="417"/>
      <c r="CEW91" s="417"/>
      <c r="CEX91" s="417"/>
      <c r="CEY91" s="417"/>
      <c r="CEZ91" s="417"/>
      <c r="CFA91" s="417"/>
      <c r="CFB91" s="417"/>
      <c r="CFC91" s="417"/>
      <c r="CFD91" s="417"/>
      <c r="CFE91" s="417"/>
      <c r="CFF91" s="417"/>
      <c r="CFG91" s="417"/>
      <c r="CFH91" s="417"/>
      <c r="CFI91" s="417"/>
      <c r="CFJ91" s="417"/>
      <c r="CFK91" s="417"/>
      <c r="CFL91" s="417"/>
      <c r="CFM91" s="417"/>
      <c r="CFN91" s="417"/>
      <c r="CFO91" s="417"/>
      <c r="CFP91" s="417"/>
      <c r="CFQ91" s="417"/>
      <c r="CFR91" s="417"/>
      <c r="CFS91" s="417"/>
      <c r="CFT91" s="417"/>
      <c r="CFU91" s="417"/>
      <c r="CFV91" s="417"/>
      <c r="CFW91" s="417"/>
      <c r="CFX91" s="417"/>
      <c r="CFY91" s="417"/>
      <c r="CFZ91" s="417"/>
      <c r="CGA91" s="417"/>
      <c r="CGB91" s="417"/>
      <c r="CGC91" s="417"/>
      <c r="CGD91" s="417"/>
      <c r="CGE91" s="417"/>
      <c r="CGF91" s="417"/>
      <c r="CGG91" s="417"/>
      <c r="CGH91" s="417"/>
      <c r="CGI91" s="417"/>
      <c r="CGJ91" s="417"/>
      <c r="CGK91" s="417"/>
      <c r="CGL91" s="417"/>
      <c r="CGM91" s="417"/>
      <c r="CGN91" s="417"/>
      <c r="CGO91" s="417"/>
      <c r="CGP91" s="417"/>
      <c r="CGQ91" s="417"/>
      <c r="CGR91" s="417"/>
      <c r="CGS91" s="417"/>
      <c r="CGT91" s="417"/>
      <c r="CGU91" s="417"/>
      <c r="CGV91" s="417"/>
      <c r="CGW91" s="417"/>
      <c r="CGX91" s="417"/>
      <c r="CGY91" s="417"/>
      <c r="CGZ91" s="417"/>
      <c r="CHA91" s="417"/>
      <c r="CHB91" s="417"/>
      <c r="CHC91" s="417"/>
      <c r="CHD91" s="417"/>
      <c r="CHE91" s="417"/>
      <c r="CHF91" s="417"/>
      <c r="CHG91" s="417"/>
      <c r="CHH91" s="417"/>
      <c r="CHI91" s="417"/>
      <c r="CHJ91" s="417"/>
      <c r="CHK91" s="417"/>
      <c r="CHL91" s="417"/>
      <c r="CHM91" s="417"/>
      <c r="CHN91" s="417"/>
      <c r="CHO91" s="417"/>
      <c r="CHP91" s="417"/>
      <c r="CHQ91" s="417"/>
      <c r="CHR91" s="417"/>
      <c r="CHS91" s="417"/>
      <c r="CHT91" s="417"/>
      <c r="CHU91" s="417"/>
      <c r="CHV91" s="417"/>
      <c r="CHW91" s="417"/>
      <c r="CHX91" s="417"/>
      <c r="CHY91" s="417"/>
      <c r="CHZ91" s="417"/>
      <c r="CIA91" s="417"/>
      <c r="CIB91" s="417"/>
      <c r="CIC91" s="417"/>
      <c r="CID91" s="417"/>
      <c r="CIE91" s="417"/>
      <c r="CIF91" s="417"/>
      <c r="CIG91" s="417"/>
      <c r="CIH91" s="417"/>
      <c r="CII91" s="417"/>
      <c r="CIJ91" s="417"/>
      <c r="CIK91" s="417"/>
      <c r="CIL91" s="417"/>
      <c r="CIM91" s="417"/>
      <c r="CIN91" s="417"/>
      <c r="CIO91" s="417"/>
      <c r="CIP91" s="417"/>
      <c r="CIQ91" s="417"/>
      <c r="CIR91" s="417"/>
      <c r="CIS91" s="417"/>
      <c r="CIT91" s="417"/>
      <c r="CIU91" s="417"/>
      <c r="CIV91" s="417"/>
      <c r="CIW91" s="417"/>
      <c r="CIX91" s="417"/>
      <c r="CIY91" s="417"/>
      <c r="CIZ91" s="417"/>
      <c r="CJA91" s="417"/>
      <c r="CJB91" s="417"/>
      <c r="CJC91" s="417"/>
      <c r="CJD91" s="417"/>
      <c r="CJE91" s="417"/>
      <c r="CJF91" s="417"/>
      <c r="CJG91" s="417"/>
      <c r="CJH91" s="417"/>
      <c r="CJI91" s="417"/>
      <c r="CJJ91" s="417"/>
      <c r="CJK91" s="417"/>
      <c r="CJL91" s="417"/>
      <c r="CJM91" s="417"/>
      <c r="CJN91" s="417"/>
      <c r="CJO91" s="417"/>
      <c r="CJP91" s="417"/>
      <c r="CJQ91" s="417"/>
      <c r="CJR91" s="417"/>
      <c r="CJS91" s="417"/>
      <c r="CJT91" s="417"/>
      <c r="CJU91" s="417"/>
      <c r="CJV91" s="417"/>
      <c r="CJW91" s="417"/>
      <c r="CJX91" s="417"/>
      <c r="CJY91" s="417"/>
      <c r="CJZ91" s="417"/>
      <c r="CKA91" s="417"/>
      <c r="CKB91" s="417"/>
      <c r="CKC91" s="417"/>
      <c r="CKD91" s="417"/>
      <c r="CKE91" s="417"/>
      <c r="CKF91" s="417"/>
      <c r="CKG91" s="417"/>
      <c r="CKH91" s="417"/>
      <c r="CKI91" s="417"/>
      <c r="CKJ91" s="417"/>
      <c r="CKK91" s="417"/>
      <c r="CKL91" s="417"/>
      <c r="CKM91" s="417"/>
      <c r="CKN91" s="417"/>
      <c r="CKO91" s="417"/>
      <c r="CKP91" s="417"/>
      <c r="CKQ91" s="417"/>
      <c r="CKR91" s="417"/>
      <c r="CKS91" s="417"/>
      <c r="CKT91" s="417"/>
      <c r="CKU91" s="417"/>
      <c r="CKV91" s="417"/>
      <c r="CKW91" s="417"/>
      <c r="CKX91" s="417"/>
      <c r="CKY91" s="417"/>
      <c r="CKZ91" s="417"/>
      <c r="CLA91" s="417"/>
      <c r="CLB91" s="417"/>
      <c r="CLC91" s="417"/>
      <c r="CLD91" s="417"/>
      <c r="CLE91" s="417"/>
      <c r="CLF91" s="417"/>
      <c r="CLG91" s="417"/>
      <c r="CLH91" s="417"/>
      <c r="CLI91" s="417"/>
      <c r="CLJ91" s="417"/>
      <c r="CLK91" s="417"/>
      <c r="CLL91" s="417"/>
      <c r="CLM91" s="417"/>
      <c r="CLN91" s="417"/>
      <c r="CLO91" s="417"/>
      <c r="CLP91" s="417"/>
      <c r="CLQ91" s="417"/>
      <c r="CLR91" s="417"/>
      <c r="CLS91" s="417"/>
      <c r="CLT91" s="417"/>
      <c r="CLU91" s="417"/>
      <c r="CLV91" s="417"/>
      <c r="CLW91" s="417"/>
      <c r="CLX91" s="417"/>
      <c r="CLY91" s="417"/>
      <c r="CLZ91" s="417"/>
      <c r="CMA91" s="417"/>
      <c r="CMB91" s="417"/>
      <c r="CMC91" s="417"/>
      <c r="CMD91" s="417"/>
      <c r="CME91" s="417"/>
      <c r="CMF91" s="417"/>
      <c r="CMG91" s="417"/>
      <c r="CMH91" s="417"/>
      <c r="CMI91" s="417"/>
      <c r="CMJ91" s="417"/>
      <c r="CMK91" s="417"/>
      <c r="CML91" s="417"/>
      <c r="CMM91" s="417"/>
      <c r="CMN91" s="417"/>
      <c r="CMO91" s="417"/>
      <c r="CMP91" s="417"/>
      <c r="CMQ91" s="417"/>
      <c r="CMR91" s="417"/>
      <c r="CMS91" s="417"/>
      <c r="CMT91" s="417"/>
      <c r="CMU91" s="417"/>
      <c r="CMV91" s="417"/>
      <c r="CMW91" s="417"/>
      <c r="CMX91" s="417"/>
      <c r="CMY91" s="417"/>
      <c r="CMZ91" s="417"/>
      <c r="CNA91" s="417"/>
      <c r="CNB91" s="417"/>
      <c r="CNC91" s="417"/>
      <c r="CND91" s="417"/>
      <c r="CNE91" s="417"/>
      <c r="CNF91" s="417"/>
      <c r="CNG91" s="417"/>
      <c r="CNH91" s="417"/>
      <c r="CNI91" s="417"/>
      <c r="CNJ91" s="417"/>
      <c r="CNK91" s="417"/>
      <c r="CNL91" s="417"/>
      <c r="CNM91" s="417"/>
      <c r="CNN91" s="417"/>
      <c r="CNO91" s="417"/>
      <c r="CNP91" s="417"/>
      <c r="CNQ91" s="417"/>
      <c r="CNR91" s="417"/>
      <c r="CNS91" s="417"/>
      <c r="CNT91" s="417"/>
      <c r="CNU91" s="417"/>
      <c r="CNV91" s="417"/>
      <c r="CNW91" s="417"/>
      <c r="CNX91" s="417"/>
      <c r="CNY91" s="417"/>
      <c r="CNZ91" s="417"/>
      <c r="COA91" s="417"/>
      <c r="COB91" s="417"/>
      <c r="COC91" s="417"/>
      <c r="COD91" s="417"/>
      <c r="COE91" s="417"/>
      <c r="COF91" s="417"/>
      <c r="COG91" s="417"/>
      <c r="COH91" s="417"/>
      <c r="COI91" s="417"/>
      <c r="COJ91" s="417"/>
      <c r="COK91" s="417"/>
      <c r="COL91" s="417"/>
      <c r="COM91" s="417"/>
      <c r="CON91" s="417"/>
      <c r="COO91" s="417"/>
      <c r="COP91" s="417"/>
      <c r="COQ91" s="417"/>
      <c r="COR91" s="417"/>
      <c r="COS91" s="417"/>
      <c r="COT91" s="417"/>
      <c r="COU91" s="417"/>
      <c r="COV91" s="417"/>
      <c r="COW91" s="417"/>
      <c r="COX91" s="417"/>
      <c r="COY91" s="417"/>
    </row>
    <row r="92" spans="1:2443" s="378" customFormat="1" ht="14.25" customHeight="1" x14ac:dyDescent="0.35">
      <c r="A92" s="307" t="s">
        <v>585</v>
      </c>
      <c r="B92" s="420" t="s">
        <v>84</v>
      </c>
      <c r="C92" s="420">
        <v>2013</v>
      </c>
      <c r="D92" s="420" t="s">
        <v>403</v>
      </c>
      <c r="E92" s="420">
        <f>SUM(E90:E91)</f>
        <v>10</v>
      </c>
      <c r="F92" s="579" t="s">
        <v>348</v>
      </c>
      <c r="G92" s="470">
        <f t="shared" si="3"/>
        <v>10</v>
      </c>
      <c r="H92" s="331"/>
      <c r="I92" s="455"/>
      <c r="J92" s="455"/>
      <c r="K92" s="455"/>
      <c r="L92" s="455"/>
      <c r="M92" s="455"/>
      <c r="N92" s="455"/>
      <c r="O92" s="455"/>
      <c r="P92" s="455"/>
      <c r="Q92" s="416"/>
      <c r="R92" s="425"/>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6"/>
      <c r="AU92" s="416"/>
      <c r="AV92" s="416"/>
      <c r="AW92" s="416"/>
      <c r="AX92" s="416"/>
      <c r="AY92" s="416"/>
      <c r="AZ92" s="416"/>
      <c r="BA92" s="416"/>
      <c r="BB92" s="416"/>
      <c r="BC92" s="416"/>
      <c r="BD92" s="416"/>
      <c r="BE92" s="416"/>
      <c r="BF92" s="416"/>
      <c r="BG92" s="416"/>
      <c r="BH92" s="416"/>
      <c r="BI92" s="416"/>
      <c r="BJ92" s="416"/>
      <c r="BK92" s="416"/>
      <c r="BL92" s="416"/>
      <c r="BM92" s="416"/>
      <c r="BN92" s="416"/>
      <c r="BO92" s="416"/>
      <c r="BP92" s="416"/>
      <c r="BQ92" s="416"/>
      <c r="BR92" s="416"/>
      <c r="BS92" s="416"/>
      <c r="BT92" s="416"/>
      <c r="BU92" s="416"/>
      <c r="BV92" s="416"/>
      <c r="BW92" s="416"/>
      <c r="BX92" s="416"/>
      <c r="BY92" s="416"/>
      <c r="BZ92" s="416"/>
      <c r="CA92" s="416"/>
      <c r="CB92" s="416"/>
      <c r="CC92" s="416"/>
      <c r="CD92" s="416"/>
      <c r="CE92" s="416"/>
      <c r="CF92" s="416"/>
      <c r="CG92" s="416"/>
      <c r="CH92" s="416"/>
      <c r="CI92" s="416"/>
      <c r="CJ92" s="416"/>
      <c r="CK92" s="416"/>
      <c r="CL92" s="416"/>
      <c r="CM92" s="416"/>
      <c r="CN92" s="416"/>
      <c r="CO92" s="416"/>
      <c r="CP92" s="416"/>
      <c r="CQ92" s="416"/>
      <c r="CR92" s="416"/>
      <c r="CS92" s="416"/>
      <c r="CT92" s="416"/>
      <c r="CU92" s="416"/>
      <c r="CV92" s="416"/>
      <c r="CW92" s="416"/>
      <c r="CX92" s="416"/>
      <c r="CY92" s="416"/>
      <c r="CZ92" s="416"/>
      <c r="DA92" s="416"/>
      <c r="DB92" s="416"/>
      <c r="DC92" s="416"/>
      <c r="DD92" s="416"/>
      <c r="DE92" s="416"/>
      <c r="DF92" s="416"/>
      <c r="DG92" s="416"/>
      <c r="DH92" s="416"/>
      <c r="DI92" s="416"/>
      <c r="DJ92" s="416"/>
      <c r="DK92" s="416"/>
      <c r="DL92" s="416"/>
      <c r="DM92" s="416"/>
      <c r="DN92" s="416"/>
      <c r="DO92" s="416"/>
      <c r="DP92" s="416"/>
      <c r="DQ92" s="416"/>
      <c r="DR92" s="416"/>
      <c r="DS92" s="416"/>
      <c r="DT92" s="416"/>
      <c r="DU92" s="416"/>
      <c r="DV92" s="416"/>
      <c r="DW92" s="416"/>
      <c r="DX92" s="416"/>
      <c r="DY92" s="416"/>
      <c r="DZ92" s="416"/>
      <c r="EA92" s="416"/>
      <c r="EB92" s="416"/>
      <c r="EC92" s="416"/>
      <c r="ED92" s="416"/>
      <c r="EE92" s="416"/>
      <c r="EF92" s="416"/>
      <c r="EG92" s="416"/>
      <c r="EH92" s="416"/>
      <c r="EI92" s="416"/>
      <c r="EJ92" s="416"/>
      <c r="EK92" s="416"/>
      <c r="EL92" s="416"/>
      <c r="EM92" s="416"/>
      <c r="EN92" s="416"/>
      <c r="EO92" s="416"/>
      <c r="EP92" s="416"/>
      <c r="EQ92" s="416"/>
      <c r="ER92" s="416"/>
      <c r="ES92" s="416"/>
      <c r="ET92" s="416"/>
      <c r="EU92" s="416"/>
      <c r="EV92" s="416"/>
      <c r="EW92" s="416"/>
      <c r="EX92" s="416"/>
      <c r="EY92" s="416"/>
      <c r="EZ92" s="416"/>
      <c r="FA92" s="416"/>
      <c r="FB92" s="416"/>
      <c r="FC92" s="416"/>
      <c r="FD92" s="416"/>
      <c r="FE92" s="416"/>
      <c r="FF92" s="416"/>
      <c r="FG92" s="416"/>
      <c r="FH92" s="416"/>
      <c r="FI92" s="416"/>
      <c r="FJ92" s="416"/>
      <c r="FK92" s="416"/>
      <c r="FL92" s="416"/>
      <c r="FM92" s="416"/>
      <c r="FN92" s="416"/>
      <c r="FO92" s="416"/>
      <c r="FP92" s="416"/>
      <c r="FQ92" s="416"/>
      <c r="FR92" s="416"/>
      <c r="FS92" s="416"/>
      <c r="FT92" s="416"/>
      <c r="FU92" s="416"/>
      <c r="FV92" s="416"/>
      <c r="FW92" s="416"/>
      <c r="FX92" s="416"/>
      <c r="FY92" s="416"/>
      <c r="FZ92" s="416"/>
      <c r="GA92" s="416"/>
      <c r="GB92" s="416"/>
      <c r="GC92" s="416"/>
      <c r="GD92" s="416"/>
      <c r="GE92" s="416"/>
      <c r="GF92" s="416"/>
      <c r="GG92" s="416"/>
      <c r="GH92" s="416"/>
      <c r="GI92" s="416"/>
      <c r="GJ92" s="416"/>
      <c r="GK92" s="416"/>
      <c r="GL92" s="416"/>
      <c r="GM92" s="416"/>
      <c r="GN92" s="416"/>
      <c r="GO92" s="416"/>
      <c r="GP92" s="416"/>
      <c r="GQ92" s="416"/>
      <c r="GR92" s="416"/>
      <c r="GS92" s="416"/>
      <c r="GT92" s="416"/>
      <c r="GU92" s="416"/>
      <c r="GV92" s="416"/>
      <c r="GW92" s="416"/>
      <c r="GX92" s="416"/>
      <c r="GY92" s="416"/>
      <c r="GZ92" s="416"/>
      <c r="HA92" s="416"/>
      <c r="HB92" s="416"/>
      <c r="HC92" s="416"/>
      <c r="HD92" s="416"/>
      <c r="HE92" s="416"/>
      <c r="HF92" s="416"/>
      <c r="HG92" s="416"/>
      <c r="HH92" s="416"/>
      <c r="HI92" s="416"/>
      <c r="HJ92" s="416"/>
      <c r="HK92" s="416"/>
      <c r="HL92" s="416"/>
      <c r="HM92" s="416"/>
      <c r="HN92" s="416"/>
      <c r="HO92" s="416"/>
      <c r="HP92" s="416"/>
      <c r="HQ92" s="416"/>
      <c r="HR92" s="416"/>
      <c r="HS92" s="416"/>
      <c r="HT92" s="416"/>
      <c r="HU92" s="416"/>
      <c r="HV92" s="416"/>
      <c r="HW92" s="416"/>
      <c r="HX92" s="416"/>
      <c r="HY92" s="416"/>
      <c r="HZ92" s="416"/>
      <c r="IA92" s="416"/>
      <c r="IB92" s="416"/>
      <c r="IC92" s="416"/>
      <c r="ID92" s="416"/>
      <c r="IE92" s="416"/>
      <c r="IF92" s="416"/>
      <c r="IG92" s="416"/>
      <c r="IH92" s="416"/>
      <c r="II92" s="416"/>
      <c r="IJ92" s="416"/>
      <c r="IK92" s="416"/>
      <c r="IL92" s="416"/>
      <c r="IM92" s="416"/>
      <c r="IN92" s="416"/>
      <c r="IO92" s="416"/>
      <c r="IP92" s="416"/>
      <c r="IQ92" s="416"/>
      <c r="IR92" s="416"/>
      <c r="IS92" s="416"/>
      <c r="IT92" s="416"/>
      <c r="IU92" s="416"/>
      <c r="IV92" s="416"/>
      <c r="IW92" s="416"/>
      <c r="IX92" s="416"/>
      <c r="IY92" s="416"/>
      <c r="IZ92" s="416"/>
      <c r="JA92" s="416"/>
      <c r="JB92" s="416"/>
      <c r="JC92" s="416"/>
      <c r="JD92" s="416"/>
      <c r="JE92" s="416"/>
      <c r="JF92" s="416"/>
      <c r="JG92" s="416"/>
      <c r="JH92" s="416"/>
      <c r="JI92" s="416"/>
      <c r="JJ92" s="416"/>
      <c r="JK92" s="416"/>
      <c r="JL92" s="416"/>
      <c r="JM92" s="416"/>
      <c r="JN92" s="416"/>
      <c r="JO92" s="416"/>
      <c r="JP92" s="416"/>
      <c r="JQ92" s="416"/>
      <c r="JR92" s="416"/>
      <c r="JS92" s="416"/>
      <c r="JT92" s="416"/>
      <c r="JU92" s="416"/>
      <c r="JV92" s="416"/>
      <c r="JW92" s="416"/>
      <c r="JX92" s="416"/>
      <c r="JY92" s="416"/>
      <c r="JZ92" s="416"/>
      <c r="KA92" s="416"/>
      <c r="KB92" s="416"/>
      <c r="KC92" s="416"/>
      <c r="KD92" s="416"/>
      <c r="KE92" s="416"/>
      <c r="KF92" s="416"/>
      <c r="KG92" s="416"/>
      <c r="KH92" s="416"/>
      <c r="KI92" s="416"/>
      <c r="KJ92" s="416"/>
      <c r="KK92" s="416"/>
      <c r="KL92" s="416"/>
      <c r="KM92" s="416"/>
      <c r="KN92" s="416"/>
      <c r="KO92" s="416"/>
      <c r="KP92" s="416"/>
      <c r="KQ92" s="416"/>
      <c r="KR92" s="416"/>
      <c r="KS92" s="416"/>
      <c r="KT92" s="416"/>
      <c r="KU92" s="416"/>
      <c r="KV92" s="416"/>
      <c r="KW92" s="416"/>
      <c r="KX92" s="416"/>
      <c r="KY92" s="416"/>
      <c r="KZ92" s="416"/>
      <c r="LA92" s="416"/>
      <c r="LB92" s="416"/>
      <c r="LC92" s="416"/>
      <c r="LD92" s="416"/>
      <c r="LE92" s="416"/>
      <c r="LF92" s="416"/>
      <c r="LG92" s="416"/>
      <c r="LH92" s="416"/>
      <c r="LI92" s="416"/>
      <c r="LJ92" s="416"/>
      <c r="LK92" s="416"/>
      <c r="LL92" s="416"/>
      <c r="LM92" s="416"/>
      <c r="LN92" s="416"/>
      <c r="LO92" s="416"/>
      <c r="LP92" s="416"/>
      <c r="LQ92" s="416"/>
      <c r="LR92" s="416"/>
      <c r="LS92" s="416"/>
      <c r="LT92" s="416"/>
      <c r="LU92" s="416"/>
      <c r="LV92" s="416"/>
      <c r="LW92" s="416"/>
      <c r="LX92" s="416"/>
      <c r="LY92" s="416"/>
      <c r="LZ92" s="416"/>
      <c r="MA92" s="416"/>
      <c r="MB92" s="416"/>
      <c r="MC92" s="416"/>
      <c r="MD92" s="416"/>
      <c r="ME92" s="416"/>
      <c r="MF92" s="416"/>
      <c r="MG92" s="416"/>
      <c r="MH92" s="416"/>
      <c r="MI92" s="416"/>
      <c r="MJ92" s="416"/>
      <c r="MK92" s="416"/>
      <c r="ML92" s="416"/>
      <c r="MM92" s="416"/>
      <c r="MN92" s="416"/>
      <c r="MO92" s="416"/>
      <c r="MP92" s="416"/>
      <c r="MQ92" s="416"/>
      <c r="MR92" s="416"/>
      <c r="MS92" s="416"/>
      <c r="MT92" s="416"/>
      <c r="MU92" s="416"/>
      <c r="MV92" s="416"/>
      <c r="MW92" s="416"/>
      <c r="MX92" s="416"/>
      <c r="MY92" s="416"/>
      <c r="MZ92" s="416"/>
      <c r="NA92" s="416"/>
      <c r="NB92" s="416"/>
      <c r="NC92" s="416"/>
      <c r="ND92" s="416"/>
      <c r="NE92" s="416"/>
      <c r="NF92" s="416"/>
      <c r="NG92" s="416"/>
      <c r="NH92" s="416"/>
      <c r="NI92" s="416"/>
      <c r="NJ92" s="416"/>
      <c r="NK92" s="416"/>
      <c r="NL92" s="416"/>
      <c r="NM92" s="416"/>
      <c r="NN92" s="416"/>
      <c r="NO92" s="416"/>
      <c r="NP92" s="416"/>
      <c r="NQ92" s="416"/>
      <c r="NR92" s="416"/>
      <c r="NS92" s="416"/>
      <c r="NT92" s="416"/>
      <c r="NU92" s="416"/>
      <c r="NV92" s="416"/>
      <c r="NW92" s="416"/>
      <c r="NX92" s="416"/>
      <c r="NY92" s="416"/>
      <c r="NZ92" s="416"/>
      <c r="OA92" s="416"/>
      <c r="OB92" s="416"/>
      <c r="OC92" s="416"/>
      <c r="OD92" s="416"/>
      <c r="OE92" s="416"/>
      <c r="OF92" s="416"/>
      <c r="OG92" s="416"/>
      <c r="OH92" s="416"/>
      <c r="OI92" s="416"/>
      <c r="OJ92" s="416"/>
      <c r="OK92" s="416"/>
      <c r="OL92" s="416"/>
      <c r="OM92" s="416"/>
      <c r="ON92" s="416"/>
      <c r="OO92" s="416"/>
      <c r="OP92" s="416"/>
      <c r="OQ92" s="416"/>
      <c r="OR92" s="416"/>
      <c r="OS92" s="416"/>
      <c r="OT92" s="416"/>
      <c r="OU92" s="416"/>
      <c r="OV92" s="416"/>
      <c r="OW92" s="416"/>
      <c r="OX92" s="416"/>
      <c r="OY92" s="416"/>
      <c r="OZ92" s="416"/>
      <c r="PA92" s="416"/>
      <c r="PB92" s="416"/>
      <c r="PC92" s="416"/>
      <c r="PD92" s="416"/>
      <c r="PE92" s="416"/>
      <c r="PF92" s="416"/>
      <c r="PG92" s="416"/>
      <c r="PH92" s="416"/>
      <c r="PI92" s="416"/>
      <c r="PJ92" s="416"/>
      <c r="PK92" s="416"/>
      <c r="PL92" s="416"/>
      <c r="PM92" s="416"/>
      <c r="PN92" s="416"/>
      <c r="PO92" s="416"/>
      <c r="PP92" s="416"/>
      <c r="PQ92" s="416"/>
      <c r="PR92" s="416"/>
      <c r="PS92" s="416"/>
      <c r="PT92" s="416"/>
      <c r="PU92" s="416"/>
      <c r="PV92" s="416"/>
      <c r="PW92" s="416"/>
      <c r="PX92" s="416"/>
      <c r="PY92" s="416"/>
      <c r="PZ92" s="416"/>
      <c r="QA92" s="416"/>
      <c r="QB92" s="416"/>
      <c r="QC92" s="416"/>
      <c r="QD92" s="416"/>
      <c r="QE92" s="416"/>
      <c r="QF92" s="416"/>
      <c r="QG92" s="416"/>
      <c r="QH92" s="416"/>
      <c r="QI92" s="416"/>
      <c r="QJ92" s="416"/>
      <c r="QK92" s="416"/>
      <c r="QL92" s="416"/>
      <c r="QM92" s="416"/>
      <c r="QN92" s="416"/>
      <c r="QO92" s="416"/>
      <c r="QP92" s="416"/>
      <c r="QQ92" s="416"/>
      <c r="QR92" s="416"/>
      <c r="QS92" s="416"/>
      <c r="QT92" s="416"/>
      <c r="QU92" s="416"/>
      <c r="QV92" s="416"/>
      <c r="QW92" s="416"/>
      <c r="QX92" s="416"/>
      <c r="QY92" s="416"/>
      <c r="QZ92" s="416"/>
      <c r="RA92" s="416"/>
      <c r="RB92" s="416"/>
      <c r="RC92" s="416"/>
      <c r="RD92" s="416"/>
      <c r="RE92" s="416"/>
      <c r="RF92" s="416"/>
      <c r="RG92" s="416"/>
      <c r="RH92" s="416"/>
      <c r="RI92" s="416"/>
      <c r="RJ92" s="416"/>
      <c r="RK92" s="416"/>
      <c r="RL92" s="416"/>
      <c r="RM92" s="416"/>
      <c r="RN92" s="416"/>
      <c r="RO92" s="416"/>
      <c r="RP92" s="416"/>
      <c r="RQ92" s="416"/>
      <c r="RR92" s="416"/>
      <c r="RS92" s="416"/>
      <c r="RT92" s="416"/>
      <c r="RU92" s="416"/>
      <c r="RV92" s="416"/>
      <c r="RW92" s="416"/>
      <c r="RX92" s="416"/>
      <c r="RY92" s="416"/>
      <c r="RZ92" s="416"/>
      <c r="SA92" s="416"/>
      <c r="SB92" s="416"/>
      <c r="SC92" s="416"/>
      <c r="SD92" s="416"/>
      <c r="SE92" s="416"/>
      <c r="SF92" s="416"/>
      <c r="SG92" s="416"/>
      <c r="SH92" s="416"/>
      <c r="SI92" s="416"/>
      <c r="SJ92" s="416"/>
      <c r="SK92" s="416"/>
      <c r="SL92" s="416"/>
      <c r="SM92" s="416"/>
      <c r="SN92" s="416"/>
      <c r="SO92" s="416"/>
      <c r="SP92" s="416"/>
      <c r="SQ92" s="416"/>
      <c r="SR92" s="416"/>
      <c r="SS92" s="416"/>
      <c r="ST92" s="416"/>
      <c r="SU92" s="416"/>
      <c r="SV92" s="416"/>
      <c r="SW92" s="416"/>
      <c r="SX92" s="416"/>
      <c r="SY92" s="416"/>
      <c r="SZ92" s="416"/>
      <c r="TA92" s="416"/>
      <c r="TB92" s="416"/>
      <c r="TC92" s="416"/>
      <c r="TD92" s="416"/>
      <c r="TE92" s="416"/>
      <c r="TF92" s="416"/>
      <c r="TG92" s="416"/>
      <c r="TH92" s="416"/>
      <c r="TI92" s="416"/>
      <c r="TJ92" s="416"/>
      <c r="TK92" s="416"/>
      <c r="TL92" s="416"/>
      <c r="TM92" s="416"/>
      <c r="TN92" s="416"/>
      <c r="TO92" s="416"/>
      <c r="TP92" s="416"/>
      <c r="TQ92" s="416"/>
      <c r="TR92" s="416"/>
      <c r="TS92" s="416"/>
      <c r="TT92" s="416"/>
      <c r="TU92" s="416"/>
      <c r="TV92" s="416"/>
      <c r="TW92" s="416"/>
      <c r="TX92" s="416"/>
      <c r="TY92" s="416"/>
      <c r="TZ92" s="416"/>
      <c r="UA92" s="416"/>
      <c r="UB92" s="416"/>
      <c r="UC92" s="416"/>
      <c r="UD92" s="416"/>
      <c r="UE92" s="416"/>
      <c r="UF92" s="416"/>
      <c r="UG92" s="416"/>
      <c r="UH92" s="416"/>
      <c r="UI92" s="416"/>
      <c r="UJ92" s="416"/>
      <c r="UK92" s="416"/>
      <c r="UL92" s="416"/>
      <c r="UM92" s="416"/>
      <c r="UN92" s="416"/>
      <c r="UO92" s="416"/>
      <c r="UP92" s="416"/>
      <c r="UQ92" s="416"/>
      <c r="UR92" s="416"/>
      <c r="US92" s="416"/>
      <c r="UT92" s="416"/>
      <c r="UU92" s="416"/>
      <c r="UV92" s="416"/>
      <c r="UW92" s="416"/>
      <c r="UX92" s="416"/>
      <c r="UY92" s="416"/>
      <c r="UZ92" s="416"/>
      <c r="VA92" s="416"/>
      <c r="VB92" s="416"/>
      <c r="VC92" s="416"/>
      <c r="VD92" s="416"/>
      <c r="VE92" s="416"/>
      <c r="VF92" s="416"/>
      <c r="VG92" s="416"/>
      <c r="VH92" s="416"/>
      <c r="VI92" s="416"/>
      <c r="VJ92" s="416"/>
      <c r="VK92" s="416"/>
      <c r="VL92" s="416"/>
      <c r="VM92" s="416"/>
      <c r="VN92" s="416"/>
      <c r="VO92" s="416"/>
      <c r="VP92" s="416"/>
      <c r="VQ92" s="416"/>
      <c r="VR92" s="416"/>
      <c r="VS92" s="416"/>
      <c r="VT92" s="416"/>
      <c r="VU92" s="416"/>
      <c r="VV92" s="416"/>
      <c r="VW92" s="416"/>
      <c r="VX92" s="416"/>
      <c r="VY92" s="416"/>
      <c r="VZ92" s="416"/>
      <c r="WA92" s="416"/>
      <c r="WB92" s="416"/>
      <c r="WC92" s="416"/>
      <c r="WD92" s="416"/>
      <c r="WE92" s="416"/>
      <c r="WF92" s="416"/>
      <c r="WG92" s="416"/>
      <c r="WH92" s="416"/>
      <c r="WI92" s="416"/>
      <c r="WJ92" s="416"/>
      <c r="WK92" s="416"/>
      <c r="WL92" s="416"/>
      <c r="WM92" s="416"/>
      <c r="WN92" s="416"/>
      <c r="WO92" s="416"/>
      <c r="WP92" s="416"/>
      <c r="WQ92" s="416"/>
      <c r="WR92" s="416"/>
      <c r="WS92" s="416"/>
      <c r="WT92" s="416"/>
      <c r="WU92" s="416"/>
      <c r="WV92" s="416"/>
      <c r="WW92" s="416"/>
      <c r="WX92" s="416"/>
      <c r="WY92" s="416"/>
      <c r="WZ92" s="416"/>
      <c r="XA92" s="416"/>
      <c r="XB92" s="416"/>
      <c r="XC92" s="416"/>
      <c r="XD92" s="416"/>
      <c r="XE92" s="416"/>
      <c r="XF92" s="416"/>
      <c r="XG92" s="416"/>
      <c r="XH92" s="416"/>
      <c r="XI92" s="416"/>
      <c r="XJ92" s="416"/>
      <c r="XK92" s="416"/>
      <c r="XL92" s="416"/>
      <c r="XM92" s="416"/>
      <c r="XN92" s="416"/>
      <c r="XO92" s="416"/>
      <c r="XP92" s="416"/>
      <c r="XQ92" s="416"/>
      <c r="XR92" s="417"/>
      <c r="XS92" s="417"/>
      <c r="XT92" s="417"/>
      <c r="XU92" s="417"/>
      <c r="XV92" s="417"/>
      <c r="XW92" s="417"/>
      <c r="XX92" s="417"/>
      <c r="XY92" s="417"/>
      <c r="XZ92" s="417"/>
      <c r="YA92" s="417"/>
      <c r="YB92" s="417"/>
      <c r="YC92" s="417"/>
      <c r="YD92" s="417"/>
      <c r="YE92" s="417"/>
      <c r="YF92" s="417"/>
      <c r="YG92" s="417"/>
      <c r="YH92" s="417"/>
      <c r="YI92" s="417"/>
      <c r="YJ92" s="417"/>
      <c r="YK92" s="417"/>
      <c r="YL92" s="417"/>
      <c r="YM92" s="417"/>
      <c r="YN92" s="417"/>
      <c r="YO92" s="417"/>
      <c r="YP92" s="417"/>
      <c r="YQ92" s="417"/>
      <c r="YR92" s="417"/>
      <c r="YS92" s="417"/>
      <c r="YT92" s="417"/>
      <c r="YU92" s="417"/>
      <c r="YV92" s="417"/>
      <c r="YW92" s="417"/>
      <c r="YX92" s="417"/>
      <c r="YY92" s="417"/>
      <c r="YZ92" s="417"/>
      <c r="ZA92" s="417"/>
      <c r="ZB92" s="417"/>
      <c r="ZC92" s="417"/>
      <c r="ZD92" s="417"/>
      <c r="ZE92" s="417"/>
      <c r="ZF92" s="417"/>
      <c r="ZG92" s="417"/>
      <c r="ZH92" s="417"/>
      <c r="ZI92" s="417"/>
      <c r="ZJ92" s="417"/>
      <c r="ZK92" s="417"/>
      <c r="ZL92" s="417"/>
      <c r="ZM92" s="417"/>
      <c r="ZN92" s="417"/>
      <c r="ZO92" s="417"/>
      <c r="ZP92" s="417"/>
      <c r="ZQ92" s="417"/>
      <c r="ZR92" s="417"/>
      <c r="ZS92" s="417"/>
      <c r="ZT92" s="417"/>
      <c r="ZU92" s="417"/>
      <c r="ZV92" s="417"/>
      <c r="ZW92" s="417"/>
      <c r="ZX92" s="417"/>
      <c r="ZY92" s="417"/>
      <c r="ZZ92" s="417"/>
      <c r="AAA92" s="417"/>
      <c r="AAB92" s="417"/>
      <c r="AAC92" s="417"/>
      <c r="AAD92" s="417"/>
      <c r="AAE92" s="417"/>
      <c r="AAF92" s="417"/>
      <c r="AAG92" s="417"/>
      <c r="AAH92" s="417"/>
      <c r="AAI92" s="417"/>
      <c r="AAJ92" s="417"/>
      <c r="AAK92" s="417"/>
      <c r="AAL92" s="417"/>
      <c r="AAM92" s="417"/>
      <c r="AAN92" s="417"/>
      <c r="AAO92" s="417"/>
      <c r="AAP92" s="417"/>
      <c r="AAQ92" s="417"/>
      <c r="AAR92" s="417"/>
      <c r="AAS92" s="417"/>
      <c r="AAT92" s="417"/>
      <c r="AAU92" s="417"/>
      <c r="AAV92" s="417"/>
      <c r="AAW92" s="417"/>
      <c r="AAX92" s="417"/>
      <c r="AAY92" s="417"/>
      <c r="AAZ92" s="417"/>
      <c r="ABA92" s="417"/>
      <c r="ABB92" s="417"/>
      <c r="ABC92" s="417"/>
      <c r="ABD92" s="417"/>
      <c r="ABE92" s="417"/>
      <c r="ABF92" s="417"/>
      <c r="ABG92" s="417"/>
      <c r="ABH92" s="417"/>
      <c r="ABI92" s="417"/>
      <c r="ABJ92" s="417"/>
      <c r="ABK92" s="417"/>
      <c r="ABL92" s="417"/>
      <c r="ABM92" s="417"/>
      <c r="ABN92" s="417"/>
      <c r="ABO92" s="417"/>
      <c r="ABP92" s="417"/>
      <c r="ABQ92" s="417"/>
      <c r="ABR92" s="417"/>
      <c r="ABS92" s="417"/>
      <c r="ABT92" s="417"/>
      <c r="ABU92" s="417"/>
      <c r="ABV92" s="417"/>
      <c r="ABW92" s="417"/>
      <c r="ABX92" s="417"/>
      <c r="ABY92" s="417"/>
      <c r="ABZ92" s="417"/>
      <c r="ACA92" s="417"/>
      <c r="ACB92" s="417"/>
      <c r="ACC92" s="417"/>
      <c r="ACD92" s="417"/>
      <c r="ACE92" s="417"/>
      <c r="ACF92" s="417"/>
      <c r="ACG92" s="417"/>
      <c r="ACH92" s="417"/>
      <c r="ACI92" s="417"/>
      <c r="ACJ92" s="417"/>
      <c r="ACK92" s="417"/>
      <c r="ACL92" s="417"/>
      <c r="ACM92" s="417"/>
      <c r="ACN92" s="417"/>
      <c r="ACO92" s="417"/>
      <c r="ACP92" s="417"/>
      <c r="ACQ92" s="417"/>
      <c r="ACR92" s="417"/>
      <c r="ACS92" s="417"/>
      <c r="ACT92" s="417"/>
      <c r="ACU92" s="417"/>
      <c r="ACV92" s="417"/>
      <c r="ACW92" s="417"/>
      <c r="ACX92" s="417"/>
      <c r="ACY92" s="417"/>
      <c r="ACZ92" s="417"/>
      <c r="ADA92" s="417"/>
      <c r="ADB92" s="417"/>
      <c r="ADC92" s="417"/>
      <c r="ADD92" s="417"/>
      <c r="ADE92" s="417"/>
      <c r="ADF92" s="417"/>
      <c r="ADG92" s="417"/>
      <c r="ADH92" s="417"/>
      <c r="ADI92" s="417"/>
      <c r="ADJ92" s="417"/>
      <c r="ADK92" s="417"/>
      <c r="ADL92" s="417"/>
      <c r="ADM92" s="417"/>
      <c r="ADN92" s="417"/>
      <c r="ADO92" s="417"/>
      <c r="ADP92" s="417"/>
      <c r="ADQ92" s="417"/>
      <c r="ADR92" s="417"/>
      <c r="ADS92" s="417"/>
      <c r="ADT92" s="417"/>
      <c r="ADU92" s="417"/>
      <c r="ADV92" s="417"/>
      <c r="ADW92" s="417"/>
      <c r="ADX92" s="417"/>
      <c r="ADY92" s="417"/>
      <c r="ADZ92" s="417"/>
      <c r="AEA92" s="417"/>
      <c r="AEB92" s="417"/>
      <c r="AEC92" s="417"/>
      <c r="AED92" s="417"/>
      <c r="AEE92" s="417"/>
      <c r="AEF92" s="417"/>
      <c r="AEG92" s="417"/>
      <c r="AEH92" s="417"/>
      <c r="AEI92" s="417"/>
      <c r="AEJ92" s="417"/>
      <c r="AEK92" s="417"/>
      <c r="AEL92" s="417"/>
      <c r="AEM92" s="417"/>
      <c r="AEN92" s="417"/>
      <c r="AEO92" s="417"/>
      <c r="AEP92" s="417"/>
      <c r="AEQ92" s="417"/>
      <c r="AER92" s="417"/>
      <c r="AES92" s="417"/>
      <c r="AET92" s="417"/>
      <c r="AEU92" s="417"/>
      <c r="AEV92" s="417"/>
      <c r="AEW92" s="417"/>
      <c r="AEX92" s="417"/>
      <c r="AEY92" s="417"/>
      <c r="AEZ92" s="417"/>
      <c r="AFA92" s="417"/>
      <c r="AFB92" s="417"/>
      <c r="AFC92" s="417"/>
      <c r="AFD92" s="417"/>
      <c r="AFE92" s="417"/>
      <c r="AFF92" s="417"/>
      <c r="AFG92" s="417"/>
      <c r="AFH92" s="417"/>
      <c r="AFI92" s="417"/>
      <c r="AFJ92" s="417"/>
      <c r="AFK92" s="417"/>
      <c r="AFL92" s="417"/>
      <c r="AFM92" s="417"/>
      <c r="AFN92" s="417"/>
      <c r="AFO92" s="417"/>
      <c r="AFP92" s="417"/>
      <c r="AFQ92" s="417"/>
      <c r="AFR92" s="417"/>
      <c r="AFS92" s="417"/>
      <c r="AFT92" s="417"/>
      <c r="AFU92" s="417"/>
      <c r="AFV92" s="417"/>
      <c r="AFW92" s="417"/>
      <c r="AFX92" s="417"/>
      <c r="AFY92" s="417"/>
      <c r="AFZ92" s="417"/>
      <c r="AGA92" s="417"/>
      <c r="AGB92" s="417"/>
      <c r="AGC92" s="417"/>
      <c r="AGD92" s="417"/>
      <c r="AGE92" s="417"/>
      <c r="AGF92" s="417"/>
      <c r="AGG92" s="417"/>
      <c r="AGH92" s="417"/>
      <c r="AGI92" s="417"/>
      <c r="AGJ92" s="417"/>
      <c r="AGK92" s="417"/>
      <c r="AGL92" s="417"/>
      <c r="AGM92" s="417"/>
      <c r="AGN92" s="417"/>
      <c r="AGO92" s="417"/>
      <c r="AGP92" s="417"/>
      <c r="AGQ92" s="417"/>
      <c r="AGR92" s="417"/>
      <c r="AGS92" s="417"/>
      <c r="AGT92" s="417"/>
      <c r="AGU92" s="417"/>
      <c r="AGV92" s="417"/>
      <c r="AGW92" s="417"/>
      <c r="AGX92" s="417"/>
      <c r="AGY92" s="417"/>
      <c r="AGZ92" s="417"/>
      <c r="AHA92" s="417"/>
      <c r="AHB92" s="417"/>
      <c r="AHC92" s="417"/>
      <c r="AHD92" s="417"/>
      <c r="AHE92" s="417"/>
      <c r="AHF92" s="417"/>
      <c r="AHG92" s="417"/>
      <c r="AHH92" s="417"/>
      <c r="AHI92" s="417"/>
      <c r="AHJ92" s="417"/>
      <c r="AHK92" s="417"/>
      <c r="AHL92" s="417"/>
      <c r="AHM92" s="417"/>
      <c r="AHN92" s="417"/>
      <c r="AHO92" s="417"/>
      <c r="AHP92" s="417"/>
      <c r="AHQ92" s="417"/>
      <c r="AHR92" s="417"/>
      <c r="AHS92" s="417"/>
      <c r="AHT92" s="417"/>
      <c r="AHU92" s="417"/>
      <c r="AHV92" s="417"/>
      <c r="AHW92" s="417"/>
      <c r="AHX92" s="417"/>
      <c r="AHY92" s="417"/>
      <c r="AHZ92" s="417"/>
      <c r="AIA92" s="417"/>
      <c r="AIB92" s="417"/>
      <c r="AIC92" s="417"/>
      <c r="AID92" s="417"/>
      <c r="AIE92" s="417"/>
      <c r="AIF92" s="417"/>
      <c r="AIG92" s="417"/>
      <c r="AIH92" s="417"/>
      <c r="AII92" s="417"/>
      <c r="AIJ92" s="417"/>
      <c r="AIK92" s="417"/>
      <c r="AIL92" s="417"/>
      <c r="AIM92" s="417"/>
      <c r="AIN92" s="417"/>
      <c r="AIO92" s="417"/>
      <c r="AIP92" s="417"/>
      <c r="AIQ92" s="417"/>
      <c r="AIR92" s="417"/>
      <c r="AIS92" s="417"/>
      <c r="AIT92" s="417"/>
      <c r="AIU92" s="417"/>
      <c r="AIV92" s="417"/>
      <c r="AIW92" s="417"/>
      <c r="AIX92" s="417"/>
      <c r="AIY92" s="417"/>
      <c r="AIZ92" s="417"/>
      <c r="AJA92" s="417"/>
      <c r="AJB92" s="417"/>
      <c r="AJC92" s="417"/>
      <c r="AJD92" s="417"/>
      <c r="AJE92" s="417"/>
      <c r="AJF92" s="417"/>
      <c r="AJG92" s="417"/>
      <c r="AJH92" s="417"/>
      <c r="AJI92" s="417"/>
      <c r="AJJ92" s="417"/>
      <c r="AJK92" s="417"/>
      <c r="AJL92" s="417"/>
      <c r="AJM92" s="417"/>
      <c r="AJN92" s="417"/>
      <c r="AJO92" s="417"/>
      <c r="AJP92" s="417"/>
      <c r="AJQ92" s="417"/>
      <c r="AJR92" s="417"/>
      <c r="AJS92" s="417"/>
      <c r="AJT92" s="417"/>
      <c r="AJU92" s="417"/>
      <c r="AJV92" s="417"/>
      <c r="AJW92" s="417"/>
      <c r="AJX92" s="417"/>
      <c r="AJY92" s="417"/>
      <c r="AJZ92" s="417"/>
      <c r="AKA92" s="417"/>
      <c r="AKB92" s="417"/>
      <c r="AKC92" s="417"/>
      <c r="AKD92" s="417"/>
      <c r="AKE92" s="417"/>
      <c r="AKF92" s="417"/>
      <c r="AKG92" s="417"/>
      <c r="AKH92" s="417"/>
      <c r="AKI92" s="417"/>
      <c r="AKJ92" s="417"/>
      <c r="AKK92" s="417"/>
      <c r="AKL92" s="417"/>
      <c r="AKM92" s="417"/>
      <c r="AKN92" s="417"/>
      <c r="AKO92" s="417"/>
      <c r="AKP92" s="417"/>
      <c r="AKQ92" s="417"/>
      <c r="AKR92" s="417"/>
      <c r="AKS92" s="417"/>
      <c r="AKT92" s="417"/>
      <c r="AKU92" s="417"/>
      <c r="AKV92" s="417"/>
      <c r="AKW92" s="417"/>
      <c r="AKX92" s="417"/>
      <c r="AKY92" s="417"/>
      <c r="AKZ92" s="417"/>
      <c r="ALA92" s="417"/>
      <c r="ALB92" s="417"/>
      <c r="ALC92" s="417"/>
      <c r="ALD92" s="417"/>
      <c r="ALE92" s="417"/>
      <c r="ALF92" s="417"/>
      <c r="ALG92" s="417"/>
      <c r="ALH92" s="417"/>
      <c r="ALI92" s="417"/>
      <c r="ALJ92" s="417"/>
      <c r="ALK92" s="417"/>
      <c r="ALL92" s="417"/>
      <c r="ALM92" s="417"/>
      <c r="ALN92" s="417"/>
      <c r="ALO92" s="417"/>
      <c r="ALP92" s="417"/>
      <c r="ALQ92" s="417"/>
      <c r="ALR92" s="417"/>
      <c r="ALS92" s="417"/>
      <c r="ALT92" s="417"/>
      <c r="ALU92" s="417"/>
      <c r="ALV92" s="417"/>
      <c r="ALW92" s="417"/>
      <c r="ALX92" s="417"/>
      <c r="ALY92" s="417"/>
      <c r="ALZ92" s="417"/>
      <c r="AMA92" s="417"/>
      <c r="AMB92" s="417"/>
      <c r="AMC92" s="417"/>
      <c r="AMD92" s="417"/>
      <c r="AME92" s="417"/>
      <c r="AMF92" s="417"/>
      <c r="AMG92" s="417"/>
      <c r="AMH92" s="417"/>
      <c r="AMI92" s="417"/>
      <c r="AMJ92" s="417"/>
      <c r="AMK92" s="417"/>
      <c r="AML92" s="417"/>
      <c r="AMM92" s="417"/>
      <c r="AMN92" s="417"/>
      <c r="AMO92" s="417"/>
      <c r="AMP92" s="417"/>
      <c r="AMQ92" s="417"/>
      <c r="AMR92" s="417"/>
      <c r="AMS92" s="417"/>
      <c r="AMT92" s="417"/>
      <c r="AMU92" s="417"/>
      <c r="AMV92" s="417"/>
      <c r="AMW92" s="417"/>
      <c r="AMX92" s="417"/>
      <c r="AMY92" s="417"/>
      <c r="AMZ92" s="417"/>
      <c r="ANA92" s="417"/>
      <c r="ANB92" s="417"/>
      <c r="ANC92" s="417"/>
      <c r="AND92" s="417"/>
      <c r="ANE92" s="417"/>
      <c r="ANF92" s="417"/>
      <c r="ANG92" s="417"/>
      <c r="ANH92" s="417"/>
      <c r="ANI92" s="417"/>
      <c r="ANJ92" s="417"/>
      <c r="ANK92" s="417"/>
      <c r="ANL92" s="417"/>
      <c r="ANM92" s="417"/>
      <c r="ANN92" s="417"/>
      <c r="ANO92" s="417"/>
      <c r="ANP92" s="417"/>
      <c r="ANQ92" s="417"/>
      <c r="ANR92" s="417"/>
      <c r="ANS92" s="417"/>
      <c r="ANT92" s="417"/>
      <c r="ANU92" s="417"/>
      <c r="ANV92" s="417"/>
      <c r="ANW92" s="417"/>
      <c r="ANX92" s="417"/>
      <c r="ANY92" s="417"/>
      <c r="ANZ92" s="417"/>
      <c r="AOA92" s="417"/>
      <c r="AOB92" s="417"/>
      <c r="AOC92" s="417"/>
      <c r="AOD92" s="417"/>
      <c r="AOE92" s="417"/>
      <c r="AOF92" s="417"/>
      <c r="AOG92" s="417"/>
      <c r="AOH92" s="417"/>
      <c r="AOI92" s="417"/>
      <c r="AOJ92" s="417"/>
      <c r="AOK92" s="417"/>
      <c r="AOL92" s="417"/>
      <c r="AOM92" s="417"/>
      <c r="AON92" s="417"/>
      <c r="AOO92" s="417"/>
      <c r="AOP92" s="417"/>
      <c r="AOQ92" s="417"/>
      <c r="AOR92" s="417"/>
      <c r="AOS92" s="417"/>
      <c r="AOT92" s="417"/>
      <c r="AOU92" s="417"/>
      <c r="AOV92" s="417"/>
      <c r="AOW92" s="417"/>
      <c r="AOX92" s="417"/>
      <c r="AOY92" s="417"/>
      <c r="AOZ92" s="417"/>
      <c r="APA92" s="417"/>
      <c r="APB92" s="417"/>
      <c r="APC92" s="417"/>
      <c r="APD92" s="417"/>
      <c r="APE92" s="417"/>
      <c r="APF92" s="417"/>
      <c r="APG92" s="417"/>
      <c r="APH92" s="417"/>
      <c r="API92" s="417"/>
      <c r="APJ92" s="417"/>
      <c r="APK92" s="417"/>
      <c r="APL92" s="417"/>
      <c r="APM92" s="417"/>
      <c r="APN92" s="417"/>
      <c r="APO92" s="417"/>
      <c r="APP92" s="417"/>
      <c r="APQ92" s="417"/>
      <c r="APR92" s="417"/>
      <c r="APS92" s="417"/>
      <c r="APT92" s="417"/>
      <c r="APU92" s="417"/>
      <c r="APV92" s="417"/>
      <c r="APW92" s="417"/>
      <c r="APX92" s="417"/>
      <c r="APY92" s="417"/>
      <c r="APZ92" s="417"/>
      <c r="AQA92" s="417"/>
      <c r="AQB92" s="417"/>
      <c r="AQC92" s="417"/>
      <c r="AQD92" s="417"/>
      <c r="AQE92" s="417"/>
      <c r="AQF92" s="417"/>
      <c r="AQG92" s="417"/>
      <c r="AQH92" s="417"/>
      <c r="AQI92" s="417"/>
      <c r="AQJ92" s="417"/>
      <c r="AQK92" s="417"/>
      <c r="AQL92" s="417"/>
      <c r="AQM92" s="417"/>
      <c r="AQN92" s="417"/>
      <c r="AQO92" s="417"/>
      <c r="AQP92" s="417"/>
      <c r="AQQ92" s="417"/>
      <c r="AQR92" s="417"/>
      <c r="AQS92" s="417"/>
      <c r="AQT92" s="417"/>
      <c r="AQU92" s="417"/>
      <c r="AQV92" s="417"/>
      <c r="AQW92" s="417"/>
      <c r="AQX92" s="417"/>
      <c r="AQY92" s="417"/>
      <c r="AQZ92" s="417"/>
      <c r="ARA92" s="417"/>
      <c r="ARB92" s="417"/>
      <c r="ARC92" s="417"/>
      <c r="ARD92" s="417"/>
      <c r="ARE92" s="417"/>
      <c r="ARF92" s="417"/>
      <c r="ARG92" s="417"/>
      <c r="ARH92" s="417"/>
      <c r="ARI92" s="417"/>
      <c r="ARJ92" s="417"/>
      <c r="ARK92" s="417"/>
      <c r="ARL92" s="417"/>
      <c r="ARM92" s="417"/>
      <c r="ARN92" s="417"/>
      <c r="ARO92" s="417"/>
      <c r="ARP92" s="417"/>
      <c r="ARQ92" s="417"/>
      <c r="ARR92" s="417"/>
      <c r="ARS92" s="417"/>
      <c r="ART92" s="417"/>
      <c r="ARU92" s="417"/>
      <c r="ARV92" s="417"/>
      <c r="ARW92" s="417"/>
      <c r="ARX92" s="417"/>
      <c r="ARY92" s="417"/>
      <c r="ARZ92" s="417"/>
      <c r="ASA92" s="417"/>
      <c r="ASB92" s="417"/>
      <c r="ASC92" s="417"/>
      <c r="ASD92" s="417"/>
      <c r="ASE92" s="417"/>
      <c r="ASF92" s="417"/>
      <c r="ASG92" s="417"/>
      <c r="ASH92" s="417"/>
      <c r="ASI92" s="417"/>
      <c r="ASJ92" s="417"/>
      <c r="ASK92" s="417"/>
      <c r="ASL92" s="417"/>
      <c r="ASM92" s="417"/>
      <c r="ASN92" s="417"/>
      <c r="ASO92" s="417"/>
      <c r="ASP92" s="417"/>
      <c r="ASQ92" s="417"/>
      <c r="ASR92" s="417"/>
      <c r="ASS92" s="417"/>
      <c r="AST92" s="417"/>
      <c r="ASU92" s="417"/>
      <c r="ASV92" s="417"/>
      <c r="ASW92" s="417"/>
      <c r="ASX92" s="417"/>
      <c r="ASY92" s="417"/>
      <c r="ASZ92" s="417"/>
      <c r="ATA92" s="417"/>
      <c r="ATB92" s="417"/>
      <c r="ATC92" s="417"/>
      <c r="ATD92" s="417"/>
      <c r="ATE92" s="417"/>
      <c r="ATF92" s="417"/>
      <c r="ATG92" s="417"/>
      <c r="ATH92" s="417"/>
      <c r="ATI92" s="417"/>
      <c r="ATJ92" s="417"/>
      <c r="ATK92" s="417"/>
      <c r="ATL92" s="417"/>
      <c r="ATM92" s="417"/>
      <c r="ATN92" s="417"/>
      <c r="ATO92" s="417"/>
      <c r="ATP92" s="417"/>
      <c r="ATQ92" s="417"/>
      <c r="ATR92" s="417"/>
      <c r="ATS92" s="417"/>
      <c r="ATT92" s="417"/>
      <c r="ATU92" s="417"/>
      <c r="ATV92" s="417"/>
      <c r="ATW92" s="417"/>
      <c r="ATX92" s="417"/>
      <c r="ATY92" s="417"/>
      <c r="ATZ92" s="417"/>
      <c r="AUA92" s="417"/>
      <c r="AUB92" s="417"/>
      <c r="AUC92" s="417"/>
      <c r="AUD92" s="417"/>
      <c r="AUE92" s="417"/>
      <c r="AUF92" s="417"/>
      <c r="AUG92" s="417"/>
      <c r="AUH92" s="417"/>
      <c r="AUI92" s="417"/>
      <c r="AUJ92" s="417"/>
      <c r="AUK92" s="417"/>
      <c r="AUL92" s="417"/>
      <c r="AUM92" s="417"/>
      <c r="AUN92" s="417"/>
      <c r="AUO92" s="417"/>
      <c r="AUP92" s="417"/>
      <c r="AUQ92" s="417"/>
      <c r="AUR92" s="417"/>
      <c r="AUS92" s="417"/>
      <c r="AUT92" s="417"/>
      <c r="AUU92" s="417"/>
      <c r="AUV92" s="417"/>
      <c r="AUW92" s="417"/>
      <c r="AUX92" s="417"/>
      <c r="AUY92" s="417"/>
      <c r="AUZ92" s="417"/>
      <c r="AVA92" s="417"/>
      <c r="AVB92" s="417"/>
      <c r="AVC92" s="417"/>
      <c r="AVD92" s="417"/>
      <c r="AVE92" s="417"/>
      <c r="AVF92" s="417"/>
      <c r="AVG92" s="417"/>
      <c r="AVH92" s="417"/>
      <c r="AVI92" s="417"/>
      <c r="AVJ92" s="417"/>
      <c r="AVK92" s="417"/>
      <c r="AVL92" s="417"/>
      <c r="AVM92" s="417"/>
      <c r="AVN92" s="417"/>
      <c r="AVO92" s="417"/>
      <c r="AVP92" s="417"/>
      <c r="AVQ92" s="417"/>
      <c r="AVR92" s="417"/>
      <c r="AVS92" s="417"/>
      <c r="AVT92" s="417"/>
      <c r="AVU92" s="417"/>
      <c r="AVV92" s="417"/>
      <c r="AVW92" s="417"/>
      <c r="AVX92" s="417"/>
      <c r="AVY92" s="417"/>
      <c r="AVZ92" s="417"/>
      <c r="AWA92" s="417"/>
      <c r="AWB92" s="417"/>
      <c r="AWC92" s="417"/>
      <c r="AWD92" s="417"/>
      <c r="AWE92" s="417"/>
      <c r="AWF92" s="417"/>
      <c r="AWG92" s="417"/>
      <c r="AWH92" s="417"/>
      <c r="AWI92" s="417"/>
      <c r="AWJ92" s="417"/>
      <c r="AWK92" s="417"/>
      <c r="AWL92" s="417"/>
      <c r="AWM92" s="417"/>
      <c r="AWN92" s="417"/>
      <c r="AWO92" s="417"/>
      <c r="AWP92" s="417"/>
      <c r="AWQ92" s="417"/>
      <c r="AWR92" s="417"/>
      <c r="AWS92" s="417"/>
      <c r="AWT92" s="417"/>
      <c r="AWU92" s="417"/>
      <c r="AWV92" s="417"/>
      <c r="AWW92" s="417"/>
      <c r="AWX92" s="417"/>
      <c r="AWY92" s="417"/>
      <c r="AWZ92" s="417"/>
      <c r="AXA92" s="417"/>
      <c r="AXB92" s="417"/>
      <c r="AXC92" s="417"/>
      <c r="AXD92" s="417"/>
      <c r="AXE92" s="417"/>
      <c r="AXF92" s="417"/>
      <c r="AXG92" s="417"/>
      <c r="AXH92" s="417"/>
      <c r="AXI92" s="417"/>
      <c r="AXJ92" s="417"/>
      <c r="AXK92" s="417"/>
      <c r="AXL92" s="417"/>
      <c r="AXM92" s="417"/>
      <c r="AXN92" s="417"/>
      <c r="AXO92" s="417"/>
      <c r="AXP92" s="417"/>
      <c r="AXQ92" s="417"/>
      <c r="AXR92" s="417"/>
      <c r="AXS92" s="417"/>
      <c r="AXT92" s="417"/>
      <c r="AXU92" s="417"/>
      <c r="AXV92" s="417"/>
      <c r="AXW92" s="417"/>
      <c r="AXX92" s="417"/>
      <c r="AXY92" s="417"/>
      <c r="AXZ92" s="417"/>
      <c r="AYA92" s="417"/>
      <c r="AYB92" s="417"/>
      <c r="AYC92" s="417"/>
      <c r="AYD92" s="417"/>
      <c r="AYE92" s="417"/>
      <c r="AYF92" s="417"/>
      <c r="AYG92" s="417"/>
      <c r="AYH92" s="417"/>
      <c r="AYI92" s="417"/>
      <c r="AYJ92" s="417"/>
      <c r="AYK92" s="417"/>
      <c r="AYL92" s="417"/>
      <c r="AYM92" s="417"/>
      <c r="AYN92" s="417"/>
      <c r="AYO92" s="417"/>
      <c r="AYP92" s="417"/>
      <c r="AYQ92" s="417"/>
      <c r="AYR92" s="417"/>
      <c r="AYS92" s="417"/>
      <c r="AYT92" s="417"/>
      <c r="AYU92" s="417"/>
      <c r="AYV92" s="417"/>
      <c r="AYW92" s="417"/>
      <c r="AYX92" s="417"/>
      <c r="AYY92" s="417"/>
      <c r="AYZ92" s="417"/>
      <c r="AZA92" s="417"/>
      <c r="AZB92" s="417"/>
      <c r="AZC92" s="417"/>
      <c r="AZD92" s="417"/>
      <c r="AZE92" s="417"/>
      <c r="AZF92" s="417"/>
      <c r="AZG92" s="417"/>
      <c r="AZH92" s="417"/>
      <c r="AZI92" s="417"/>
      <c r="AZJ92" s="417"/>
      <c r="AZK92" s="417"/>
      <c r="AZL92" s="417"/>
      <c r="AZM92" s="417"/>
      <c r="AZN92" s="417"/>
      <c r="AZO92" s="417"/>
      <c r="AZP92" s="417"/>
      <c r="AZQ92" s="417"/>
      <c r="AZR92" s="417"/>
      <c r="AZS92" s="417"/>
      <c r="AZT92" s="417"/>
      <c r="AZU92" s="417"/>
      <c r="AZV92" s="417"/>
      <c r="AZW92" s="417"/>
      <c r="AZX92" s="417"/>
      <c r="AZY92" s="417"/>
      <c r="AZZ92" s="417"/>
      <c r="BAA92" s="417"/>
      <c r="BAB92" s="417"/>
      <c r="BAC92" s="417"/>
      <c r="BAD92" s="417"/>
      <c r="BAE92" s="417"/>
      <c r="BAF92" s="417"/>
      <c r="BAG92" s="417"/>
      <c r="BAH92" s="417"/>
      <c r="BAI92" s="417"/>
      <c r="BAJ92" s="417"/>
      <c r="BAK92" s="417"/>
      <c r="BAL92" s="417"/>
      <c r="BAM92" s="417"/>
      <c r="BAN92" s="417"/>
      <c r="BAO92" s="417"/>
      <c r="BAP92" s="417"/>
      <c r="BAQ92" s="417"/>
      <c r="BAR92" s="417"/>
      <c r="BAS92" s="417"/>
      <c r="BAT92" s="417"/>
      <c r="BAU92" s="417"/>
      <c r="BAV92" s="417"/>
      <c r="BAW92" s="417"/>
      <c r="BAX92" s="417"/>
      <c r="BAY92" s="417"/>
      <c r="BAZ92" s="417"/>
      <c r="BBA92" s="417"/>
      <c r="BBB92" s="417"/>
      <c r="BBC92" s="417"/>
      <c r="BBD92" s="417"/>
      <c r="BBE92" s="417"/>
      <c r="BBF92" s="417"/>
      <c r="BBG92" s="417"/>
      <c r="BBH92" s="417"/>
      <c r="BBI92" s="417"/>
      <c r="BBJ92" s="417"/>
      <c r="BBK92" s="417"/>
      <c r="BBL92" s="417"/>
      <c r="BBM92" s="417"/>
      <c r="BBN92" s="417"/>
      <c r="BBO92" s="417"/>
      <c r="BBP92" s="417"/>
      <c r="BBQ92" s="417"/>
      <c r="BBR92" s="417"/>
      <c r="BBS92" s="417"/>
      <c r="BBT92" s="417"/>
      <c r="BBU92" s="417"/>
      <c r="BBV92" s="417"/>
      <c r="BBW92" s="417"/>
      <c r="BBX92" s="417"/>
      <c r="BBY92" s="417"/>
      <c r="BBZ92" s="417"/>
      <c r="BCA92" s="417"/>
      <c r="BCB92" s="417"/>
      <c r="BCC92" s="417"/>
      <c r="BCD92" s="417"/>
      <c r="BCE92" s="417"/>
      <c r="BCF92" s="417"/>
      <c r="BCG92" s="417"/>
      <c r="BCH92" s="417"/>
      <c r="BCI92" s="417"/>
      <c r="BCJ92" s="417"/>
      <c r="BCK92" s="417"/>
      <c r="BCL92" s="417"/>
      <c r="BCM92" s="417"/>
      <c r="BCN92" s="417"/>
      <c r="BCO92" s="417"/>
      <c r="BCP92" s="417"/>
      <c r="BCQ92" s="417"/>
      <c r="BCR92" s="417"/>
      <c r="BCS92" s="417"/>
      <c r="BCT92" s="417"/>
      <c r="BCU92" s="417"/>
      <c r="BCV92" s="417"/>
      <c r="BCW92" s="417"/>
      <c r="BCX92" s="417"/>
      <c r="BCY92" s="417"/>
      <c r="BCZ92" s="417"/>
      <c r="BDA92" s="417"/>
      <c r="BDB92" s="417"/>
      <c r="BDC92" s="417"/>
      <c r="BDD92" s="417"/>
      <c r="BDE92" s="417"/>
      <c r="BDF92" s="417"/>
      <c r="BDG92" s="417"/>
      <c r="BDH92" s="417"/>
      <c r="BDI92" s="417"/>
      <c r="BDJ92" s="417"/>
      <c r="BDK92" s="417"/>
      <c r="BDL92" s="417"/>
      <c r="BDM92" s="417"/>
      <c r="BDN92" s="417"/>
      <c r="BDO92" s="417"/>
      <c r="BDP92" s="417"/>
      <c r="BDQ92" s="417"/>
      <c r="BDR92" s="417"/>
      <c r="BDS92" s="417"/>
      <c r="BDT92" s="417"/>
      <c r="BDU92" s="417"/>
      <c r="BDV92" s="417"/>
      <c r="BDW92" s="417"/>
      <c r="BDX92" s="417"/>
      <c r="BDY92" s="417"/>
      <c r="BDZ92" s="417"/>
      <c r="BEA92" s="417"/>
      <c r="BEB92" s="417"/>
      <c r="BEC92" s="417"/>
      <c r="BED92" s="417"/>
      <c r="BEE92" s="417"/>
      <c r="BEF92" s="417"/>
      <c r="BEG92" s="417"/>
      <c r="BEH92" s="417"/>
      <c r="BEI92" s="417"/>
      <c r="BEJ92" s="417"/>
      <c r="BEK92" s="417"/>
      <c r="BEL92" s="417"/>
      <c r="BEM92" s="417"/>
      <c r="BEN92" s="417"/>
      <c r="BEO92" s="417"/>
      <c r="BEP92" s="417"/>
      <c r="BEQ92" s="417"/>
      <c r="BER92" s="417"/>
      <c r="BES92" s="417"/>
      <c r="BET92" s="417"/>
      <c r="BEU92" s="417"/>
      <c r="BEV92" s="417"/>
      <c r="BEW92" s="417"/>
      <c r="BEX92" s="417"/>
      <c r="BEY92" s="417"/>
      <c r="BEZ92" s="417"/>
      <c r="BFA92" s="417"/>
      <c r="BFB92" s="417"/>
      <c r="BFC92" s="417"/>
      <c r="BFD92" s="417"/>
      <c r="BFE92" s="417"/>
      <c r="BFF92" s="417"/>
      <c r="BFG92" s="417"/>
      <c r="BFH92" s="417"/>
      <c r="BFI92" s="417"/>
      <c r="BFJ92" s="417"/>
      <c r="BFK92" s="417"/>
      <c r="BFL92" s="417"/>
      <c r="BFM92" s="417"/>
      <c r="BFN92" s="417"/>
      <c r="BFO92" s="417"/>
      <c r="BFP92" s="417"/>
      <c r="BFQ92" s="417"/>
      <c r="BFR92" s="417"/>
      <c r="BFS92" s="417"/>
      <c r="BFT92" s="417"/>
      <c r="BFU92" s="417"/>
      <c r="BFV92" s="417"/>
      <c r="BFW92" s="417"/>
      <c r="BFX92" s="417"/>
      <c r="BFY92" s="417"/>
      <c r="BFZ92" s="417"/>
      <c r="BGA92" s="417"/>
      <c r="BGB92" s="417"/>
      <c r="BGC92" s="417"/>
      <c r="BGD92" s="417"/>
      <c r="BGE92" s="417"/>
      <c r="BGF92" s="417"/>
      <c r="BGG92" s="417"/>
      <c r="BGH92" s="417"/>
      <c r="BGI92" s="417"/>
      <c r="BGJ92" s="417"/>
      <c r="BGK92" s="417"/>
      <c r="BGL92" s="417"/>
      <c r="BGM92" s="417"/>
      <c r="BGN92" s="417"/>
      <c r="BGO92" s="417"/>
      <c r="BGP92" s="417"/>
      <c r="BGQ92" s="417"/>
      <c r="BGR92" s="417"/>
      <c r="BGS92" s="417"/>
      <c r="BGT92" s="417"/>
      <c r="BGU92" s="417"/>
      <c r="BGV92" s="417"/>
      <c r="BGW92" s="417"/>
      <c r="BGX92" s="417"/>
      <c r="BGY92" s="417"/>
      <c r="BGZ92" s="417"/>
      <c r="BHA92" s="417"/>
      <c r="BHB92" s="417"/>
      <c r="BHC92" s="417"/>
      <c r="BHD92" s="417"/>
      <c r="BHE92" s="417"/>
      <c r="BHF92" s="417"/>
      <c r="BHG92" s="417"/>
      <c r="BHH92" s="417"/>
      <c r="BHI92" s="417"/>
      <c r="BHJ92" s="417"/>
      <c r="BHK92" s="417"/>
      <c r="BHL92" s="417"/>
      <c r="BHM92" s="417"/>
      <c r="BHN92" s="417"/>
      <c r="BHO92" s="417"/>
      <c r="BHP92" s="417"/>
      <c r="BHQ92" s="417"/>
      <c r="BHR92" s="417"/>
      <c r="BHS92" s="417"/>
      <c r="BHT92" s="417"/>
      <c r="BHU92" s="417"/>
      <c r="BHV92" s="417"/>
      <c r="BHW92" s="417"/>
      <c r="BHX92" s="417"/>
      <c r="BHY92" s="417"/>
      <c r="BHZ92" s="417"/>
      <c r="BIA92" s="417"/>
      <c r="BIB92" s="417"/>
      <c r="BIC92" s="417"/>
      <c r="BID92" s="417"/>
      <c r="BIE92" s="417"/>
      <c r="BIF92" s="417"/>
      <c r="BIG92" s="417"/>
      <c r="BIH92" s="417"/>
      <c r="BII92" s="417"/>
      <c r="BIJ92" s="417"/>
      <c r="BIK92" s="417"/>
      <c r="BIL92" s="417"/>
      <c r="BIM92" s="417"/>
      <c r="BIN92" s="417"/>
      <c r="BIO92" s="417"/>
      <c r="BIP92" s="417"/>
      <c r="BIQ92" s="417"/>
      <c r="BIR92" s="417"/>
      <c r="BIS92" s="417"/>
      <c r="BIT92" s="417"/>
      <c r="BIU92" s="417"/>
      <c r="BIV92" s="417"/>
      <c r="BIW92" s="417"/>
      <c r="BIX92" s="417"/>
      <c r="BIY92" s="417"/>
      <c r="BIZ92" s="417"/>
      <c r="BJA92" s="417"/>
      <c r="BJB92" s="417"/>
      <c r="BJC92" s="417"/>
      <c r="BJD92" s="417"/>
      <c r="BJE92" s="417"/>
      <c r="BJF92" s="417"/>
      <c r="BJG92" s="417"/>
      <c r="BJH92" s="417"/>
      <c r="BJI92" s="417"/>
      <c r="BJJ92" s="417"/>
      <c r="BJK92" s="417"/>
      <c r="BJL92" s="417"/>
      <c r="BJM92" s="417"/>
      <c r="BJN92" s="417"/>
      <c r="BJO92" s="417"/>
      <c r="BJP92" s="417"/>
      <c r="BJQ92" s="417"/>
      <c r="BJR92" s="417"/>
      <c r="BJS92" s="417"/>
      <c r="BJT92" s="417"/>
      <c r="BJU92" s="417"/>
      <c r="BJV92" s="417"/>
      <c r="BJW92" s="417"/>
      <c r="BJX92" s="417"/>
      <c r="BJY92" s="417"/>
      <c r="BJZ92" s="417"/>
      <c r="BKA92" s="417"/>
      <c r="BKB92" s="417"/>
      <c r="BKC92" s="417"/>
      <c r="BKD92" s="417"/>
      <c r="BKE92" s="417"/>
      <c r="BKF92" s="417"/>
      <c r="BKG92" s="417"/>
      <c r="BKH92" s="417"/>
      <c r="BKI92" s="417"/>
      <c r="BKJ92" s="417"/>
      <c r="BKK92" s="417"/>
      <c r="BKL92" s="417"/>
      <c r="BKM92" s="417"/>
      <c r="BKN92" s="417"/>
      <c r="BKO92" s="417"/>
      <c r="BKP92" s="417"/>
      <c r="BKQ92" s="417"/>
      <c r="BKR92" s="417"/>
      <c r="BKS92" s="417"/>
      <c r="BKT92" s="417"/>
      <c r="BKU92" s="417"/>
      <c r="BKV92" s="417"/>
      <c r="BKW92" s="417"/>
      <c r="BKX92" s="417"/>
      <c r="BKY92" s="417"/>
      <c r="BKZ92" s="417"/>
      <c r="BLA92" s="417"/>
      <c r="BLB92" s="417"/>
      <c r="BLC92" s="417"/>
      <c r="BLD92" s="417"/>
      <c r="BLE92" s="417"/>
      <c r="BLF92" s="417"/>
      <c r="BLG92" s="417"/>
      <c r="BLH92" s="417"/>
      <c r="BLI92" s="417"/>
      <c r="BLJ92" s="417"/>
      <c r="BLK92" s="417"/>
      <c r="BLL92" s="417"/>
      <c r="BLM92" s="417"/>
      <c r="BLN92" s="417"/>
      <c r="BLO92" s="417"/>
      <c r="BLP92" s="417"/>
      <c r="BLQ92" s="417"/>
      <c r="BLR92" s="417"/>
      <c r="BLS92" s="417"/>
      <c r="BLT92" s="417"/>
      <c r="BLU92" s="417"/>
      <c r="BLV92" s="417"/>
      <c r="BLW92" s="417"/>
      <c r="BLX92" s="417"/>
      <c r="BLY92" s="417"/>
      <c r="BLZ92" s="417"/>
      <c r="BMA92" s="417"/>
      <c r="BMB92" s="417"/>
      <c r="BMC92" s="417"/>
      <c r="BMD92" s="417"/>
      <c r="BME92" s="417"/>
      <c r="BMF92" s="417"/>
      <c r="BMG92" s="417"/>
      <c r="BMH92" s="417"/>
      <c r="BMI92" s="417"/>
      <c r="BMJ92" s="417"/>
      <c r="BMK92" s="417"/>
      <c r="BML92" s="417"/>
      <c r="BMM92" s="417"/>
      <c r="BMN92" s="417"/>
      <c r="BMO92" s="417"/>
      <c r="BMP92" s="417"/>
      <c r="BMQ92" s="417"/>
      <c r="BMR92" s="417"/>
      <c r="BMS92" s="417"/>
      <c r="BMT92" s="417"/>
      <c r="BMU92" s="417"/>
      <c r="BMV92" s="417"/>
      <c r="BMW92" s="417"/>
      <c r="BMX92" s="417"/>
      <c r="BMY92" s="417"/>
      <c r="BMZ92" s="417"/>
      <c r="BNA92" s="417"/>
      <c r="BNB92" s="417"/>
      <c r="BNC92" s="417"/>
      <c r="BND92" s="417"/>
      <c r="BNE92" s="417"/>
      <c r="BNF92" s="417"/>
      <c r="BNG92" s="417"/>
      <c r="BNH92" s="417"/>
      <c r="BNI92" s="417"/>
      <c r="BNJ92" s="417"/>
      <c r="BNK92" s="417"/>
      <c r="BNL92" s="417"/>
      <c r="BNM92" s="417"/>
      <c r="BNN92" s="417"/>
      <c r="BNO92" s="417"/>
      <c r="BNP92" s="417"/>
      <c r="BNQ92" s="417"/>
      <c r="BNR92" s="417"/>
      <c r="BNS92" s="417"/>
      <c r="BNT92" s="417"/>
      <c r="BNU92" s="417"/>
      <c r="BNV92" s="417"/>
      <c r="BNW92" s="417"/>
      <c r="BNX92" s="417"/>
      <c r="BNY92" s="417"/>
      <c r="BNZ92" s="417"/>
      <c r="BOA92" s="417"/>
      <c r="BOB92" s="417"/>
      <c r="BOC92" s="417"/>
      <c r="BOD92" s="417"/>
      <c r="BOE92" s="417"/>
      <c r="BOF92" s="417"/>
      <c r="BOG92" s="417"/>
      <c r="BOH92" s="417"/>
      <c r="BOI92" s="417"/>
      <c r="BOJ92" s="417"/>
      <c r="BOK92" s="417"/>
      <c r="BOL92" s="417"/>
      <c r="BOM92" s="417"/>
      <c r="BON92" s="417"/>
      <c r="BOO92" s="417"/>
      <c r="BOP92" s="417"/>
      <c r="BOQ92" s="417"/>
      <c r="BOR92" s="417"/>
      <c r="BOS92" s="417"/>
      <c r="BOT92" s="417"/>
      <c r="BOU92" s="417"/>
      <c r="BOV92" s="417"/>
      <c r="BOW92" s="417"/>
      <c r="BOX92" s="417"/>
      <c r="BOY92" s="417"/>
      <c r="BOZ92" s="417"/>
      <c r="BPA92" s="417"/>
      <c r="BPB92" s="417"/>
      <c r="BPC92" s="417"/>
      <c r="BPD92" s="417"/>
      <c r="BPE92" s="417"/>
      <c r="BPF92" s="417"/>
      <c r="BPG92" s="417"/>
      <c r="BPH92" s="417"/>
      <c r="BPI92" s="417"/>
      <c r="BPJ92" s="417"/>
      <c r="BPK92" s="417"/>
      <c r="BPL92" s="417"/>
      <c r="BPM92" s="417"/>
      <c r="BPN92" s="417"/>
      <c r="BPO92" s="417"/>
      <c r="BPP92" s="417"/>
      <c r="BPQ92" s="417"/>
      <c r="BPR92" s="417"/>
      <c r="BPS92" s="417"/>
      <c r="BPT92" s="417"/>
      <c r="BPU92" s="417"/>
      <c r="BPV92" s="417"/>
      <c r="BPW92" s="417"/>
      <c r="BPX92" s="417"/>
      <c r="BPY92" s="417"/>
      <c r="BPZ92" s="417"/>
      <c r="BQA92" s="417"/>
      <c r="BQB92" s="417"/>
      <c r="BQC92" s="417"/>
      <c r="BQD92" s="417"/>
      <c r="BQE92" s="417"/>
      <c r="BQF92" s="417"/>
      <c r="BQG92" s="417"/>
      <c r="BQH92" s="417"/>
      <c r="BQI92" s="417"/>
      <c r="BQJ92" s="417"/>
      <c r="BQK92" s="417"/>
      <c r="BQL92" s="417"/>
      <c r="BQM92" s="417"/>
      <c r="BQN92" s="417"/>
      <c r="BQO92" s="417"/>
      <c r="BQP92" s="417"/>
      <c r="BQQ92" s="417"/>
      <c r="BQR92" s="417"/>
      <c r="BQS92" s="417"/>
      <c r="BQT92" s="417"/>
      <c r="BQU92" s="417"/>
      <c r="BQV92" s="417"/>
      <c r="BQW92" s="417"/>
      <c r="BQX92" s="417"/>
      <c r="BQY92" s="417"/>
      <c r="BQZ92" s="417"/>
      <c r="BRA92" s="417"/>
      <c r="BRB92" s="417"/>
      <c r="BRC92" s="417"/>
      <c r="BRD92" s="417"/>
      <c r="BRE92" s="417"/>
      <c r="BRF92" s="417"/>
      <c r="BRG92" s="417"/>
      <c r="BRH92" s="417"/>
      <c r="BRI92" s="417"/>
      <c r="BRJ92" s="417"/>
      <c r="BRK92" s="417"/>
      <c r="BRL92" s="417"/>
      <c r="BRM92" s="417"/>
      <c r="BRN92" s="417"/>
      <c r="BRO92" s="417"/>
      <c r="BRP92" s="417"/>
      <c r="BRQ92" s="417"/>
      <c r="BRR92" s="417"/>
      <c r="BRS92" s="417"/>
      <c r="BRT92" s="417"/>
      <c r="BRU92" s="417"/>
      <c r="BRV92" s="417"/>
      <c r="BRW92" s="417"/>
      <c r="BRX92" s="417"/>
      <c r="BRY92" s="417"/>
      <c r="BRZ92" s="417"/>
      <c r="BSA92" s="417"/>
      <c r="BSB92" s="417"/>
      <c r="BSC92" s="417"/>
      <c r="BSD92" s="417"/>
      <c r="BSE92" s="417"/>
      <c r="BSF92" s="417"/>
      <c r="BSG92" s="417"/>
      <c r="BSH92" s="417"/>
      <c r="BSI92" s="417"/>
      <c r="BSJ92" s="417"/>
      <c r="BSK92" s="417"/>
      <c r="BSL92" s="417"/>
      <c r="BSM92" s="417"/>
      <c r="BSN92" s="417"/>
      <c r="BSO92" s="417"/>
      <c r="BSP92" s="417"/>
      <c r="BSQ92" s="417"/>
      <c r="BSR92" s="417"/>
      <c r="BSS92" s="417"/>
      <c r="BST92" s="417"/>
      <c r="BSU92" s="417"/>
      <c r="BSV92" s="417"/>
      <c r="BSW92" s="417"/>
      <c r="BSX92" s="417"/>
      <c r="BSY92" s="417"/>
      <c r="BSZ92" s="417"/>
      <c r="BTA92" s="417"/>
      <c r="BTB92" s="417"/>
      <c r="BTC92" s="417"/>
      <c r="BTD92" s="417"/>
      <c r="BTE92" s="417"/>
      <c r="BTF92" s="417"/>
      <c r="BTG92" s="417"/>
      <c r="BTH92" s="417"/>
      <c r="BTI92" s="417"/>
      <c r="BTJ92" s="417"/>
      <c r="BTK92" s="417"/>
      <c r="BTL92" s="417"/>
      <c r="BTM92" s="417"/>
      <c r="BTN92" s="417"/>
      <c r="BTO92" s="417"/>
      <c r="BTP92" s="417"/>
      <c r="BTQ92" s="417"/>
      <c r="BTR92" s="417"/>
      <c r="BTS92" s="417"/>
      <c r="BTT92" s="417"/>
      <c r="BTU92" s="417"/>
      <c r="BTV92" s="417"/>
      <c r="BTW92" s="417"/>
      <c r="BTX92" s="417"/>
      <c r="BTY92" s="417"/>
      <c r="BTZ92" s="417"/>
      <c r="BUA92" s="417"/>
      <c r="BUB92" s="417"/>
      <c r="BUC92" s="417"/>
      <c r="BUD92" s="417"/>
      <c r="BUE92" s="417"/>
      <c r="BUF92" s="417"/>
      <c r="BUG92" s="417"/>
      <c r="BUH92" s="417"/>
      <c r="BUI92" s="417"/>
      <c r="BUJ92" s="417"/>
      <c r="BUK92" s="417"/>
      <c r="BUL92" s="417"/>
      <c r="BUM92" s="417"/>
      <c r="BUN92" s="417"/>
      <c r="BUO92" s="417"/>
      <c r="BUP92" s="417"/>
      <c r="BUQ92" s="417"/>
      <c r="BUR92" s="417"/>
      <c r="BUS92" s="417"/>
      <c r="BUT92" s="417"/>
      <c r="BUU92" s="417"/>
      <c r="BUV92" s="417"/>
      <c r="BUW92" s="417"/>
      <c r="BUX92" s="417"/>
      <c r="BUY92" s="417"/>
      <c r="BUZ92" s="417"/>
      <c r="BVA92" s="417"/>
      <c r="BVB92" s="417"/>
      <c r="BVC92" s="417"/>
      <c r="BVD92" s="417"/>
      <c r="BVE92" s="417"/>
      <c r="BVF92" s="417"/>
      <c r="BVG92" s="417"/>
      <c r="BVH92" s="417"/>
      <c r="BVI92" s="417"/>
      <c r="BVJ92" s="417"/>
      <c r="BVK92" s="417"/>
      <c r="BVL92" s="417"/>
      <c r="BVM92" s="417"/>
      <c r="BVN92" s="417"/>
      <c r="BVO92" s="417"/>
      <c r="BVP92" s="417"/>
      <c r="BVQ92" s="417"/>
      <c r="BVR92" s="417"/>
      <c r="BVS92" s="417"/>
      <c r="BVT92" s="417"/>
      <c r="BVU92" s="417"/>
      <c r="BVV92" s="417"/>
      <c r="BVW92" s="417"/>
      <c r="BVX92" s="417"/>
      <c r="BVY92" s="417"/>
      <c r="BVZ92" s="417"/>
      <c r="BWA92" s="417"/>
      <c r="BWB92" s="417"/>
      <c r="BWC92" s="417"/>
      <c r="BWD92" s="417"/>
      <c r="BWE92" s="417"/>
      <c r="BWF92" s="417"/>
      <c r="BWG92" s="417"/>
      <c r="BWH92" s="417"/>
      <c r="BWI92" s="417"/>
      <c r="BWJ92" s="417"/>
      <c r="BWK92" s="417"/>
      <c r="BWL92" s="417"/>
      <c r="BWM92" s="417"/>
      <c r="BWN92" s="417"/>
      <c r="BWO92" s="417"/>
      <c r="BWP92" s="417"/>
      <c r="BWQ92" s="417"/>
      <c r="BWR92" s="417"/>
      <c r="BWS92" s="417"/>
      <c r="BWT92" s="417"/>
      <c r="BWU92" s="417"/>
      <c r="BWV92" s="417"/>
      <c r="BWW92" s="417"/>
      <c r="BWX92" s="417"/>
      <c r="BWY92" s="417"/>
      <c r="BWZ92" s="417"/>
      <c r="BXA92" s="417"/>
      <c r="BXB92" s="417"/>
      <c r="BXC92" s="417"/>
      <c r="BXD92" s="417"/>
      <c r="BXE92" s="417"/>
      <c r="BXF92" s="417"/>
      <c r="BXG92" s="417"/>
      <c r="BXH92" s="417"/>
      <c r="BXI92" s="417"/>
      <c r="BXJ92" s="417"/>
      <c r="BXK92" s="417"/>
      <c r="BXL92" s="417"/>
      <c r="BXM92" s="417"/>
      <c r="BXN92" s="417"/>
      <c r="BXO92" s="417"/>
      <c r="BXP92" s="417"/>
      <c r="BXQ92" s="417"/>
      <c r="BXR92" s="417"/>
      <c r="BXS92" s="417"/>
      <c r="BXT92" s="417"/>
      <c r="BXU92" s="417"/>
      <c r="BXV92" s="417"/>
      <c r="BXW92" s="417"/>
      <c r="BXX92" s="417"/>
      <c r="BXY92" s="417"/>
      <c r="BXZ92" s="417"/>
      <c r="BYA92" s="417"/>
      <c r="BYB92" s="417"/>
      <c r="BYC92" s="417"/>
      <c r="BYD92" s="417"/>
      <c r="BYE92" s="417"/>
      <c r="BYF92" s="417"/>
      <c r="BYG92" s="417"/>
      <c r="BYH92" s="417"/>
      <c r="BYI92" s="417"/>
      <c r="BYJ92" s="417"/>
      <c r="BYK92" s="417"/>
      <c r="BYL92" s="417"/>
      <c r="BYM92" s="417"/>
      <c r="BYN92" s="417"/>
      <c r="BYO92" s="417"/>
      <c r="BYP92" s="417"/>
      <c r="BYQ92" s="417"/>
      <c r="BYR92" s="417"/>
      <c r="BYS92" s="417"/>
      <c r="BYT92" s="417"/>
      <c r="BYU92" s="417"/>
      <c r="BYV92" s="417"/>
      <c r="BYW92" s="417"/>
      <c r="BYX92" s="417"/>
      <c r="BYY92" s="417"/>
      <c r="BYZ92" s="417"/>
      <c r="BZA92" s="417"/>
      <c r="BZB92" s="417"/>
      <c r="BZC92" s="417"/>
      <c r="BZD92" s="417"/>
      <c r="BZE92" s="417"/>
      <c r="BZF92" s="417"/>
      <c r="BZG92" s="417"/>
      <c r="BZH92" s="417"/>
      <c r="BZI92" s="417"/>
      <c r="BZJ92" s="417"/>
      <c r="BZK92" s="417"/>
      <c r="BZL92" s="417"/>
      <c r="BZM92" s="417"/>
      <c r="BZN92" s="417"/>
      <c r="BZO92" s="417"/>
      <c r="BZP92" s="417"/>
      <c r="BZQ92" s="417"/>
      <c r="BZR92" s="417"/>
      <c r="BZS92" s="417"/>
      <c r="BZT92" s="417"/>
      <c r="BZU92" s="417"/>
      <c r="BZV92" s="417"/>
      <c r="BZW92" s="417"/>
      <c r="BZX92" s="417"/>
      <c r="BZY92" s="417"/>
      <c r="BZZ92" s="417"/>
      <c r="CAA92" s="417"/>
      <c r="CAB92" s="417"/>
      <c r="CAC92" s="417"/>
      <c r="CAD92" s="417"/>
      <c r="CAE92" s="417"/>
      <c r="CAF92" s="417"/>
      <c r="CAG92" s="417"/>
      <c r="CAH92" s="417"/>
      <c r="CAI92" s="417"/>
      <c r="CAJ92" s="417"/>
      <c r="CAK92" s="417"/>
      <c r="CAL92" s="417"/>
      <c r="CAM92" s="417"/>
      <c r="CAN92" s="417"/>
      <c r="CAO92" s="417"/>
      <c r="CAP92" s="417"/>
      <c r="CAQ92" s="417"/>
      <c r="CAR92" s="417"/>
      <c r="CAS92" s="417"/>
      <c r="CAT92" s="417"/>
      <c r="CAU92" s="417"/>
      <c r="CAV92" s="417"/>
      <c r="CAW92" s="417"/>
      <c r="CAX92" s="417"/>
      <c r="CAY92" s="417"/>
      <c r="CAZ92" s="417"/>
      <c r="CBA92" s="417"/>
      <c r="CBB92" s="417"/>
      <c r="CBC92" s="417"/>
      <c r="CBD92" s="417"/>
      <c r="CBE92" s="417"/>
      <c r="CBF92" s="417"/>
      <c r="CBG92" s="417"/>
      <c r="CBH92" s="417"/>
      <c r="CBI92" s="417"/>
      <c r="CBJ92" s="417"/>
      <c r="CBK92" s="417"/>
      <c r="CBL92" s="417"/>
      <c r="CBM92" s="417"/>
      <c r="CBN92" s="417"/>
      <c r="CBO92" s="417"/>
      <c r="CBP92" s="417"/>
      <c r="CBQ92" s="417"/>
      <c r="CBR92" s="417"/>
      <c r="CBS92" s="417"/>
      <c r="CBT92" s="417"/>
      <c r="CBU92" s="417"/>
      <c r="CBV92" s="417"/>
      <c r="CBW92" s="417"/>
      <c r="CBX92" s="417"/>
      <c r="CBY92" s="417"/>
      <c r="CBZ92" s="417"/>
      <c r="CCA92" s="417"/>
      <c r="CCB92" s="417"/>
      <c r="CCC92" s="417"/>
      <c r="CCD92" s="417"/>
      <c r="CCE92" s="417"/>
      <c r="CCF92" s="417"/>
      <c r="CCG92" s="417"/>
      <c r="CCH92" s="417"/>
      <c r="CCI92" s="417"/>
      <c r="CCJ92" s="417"/>
      <c r="CCK92" s="417"/>
      <c r="CCL92" s="417"/>
      <c r="CCM92" s="417"/>
      <c r="CCN92" s="417"/>
      <c r="CCO92" s="417"/>
      <c r="CCP92" s="417"/>
      <c r="CCQ92" s="417"/>
      <c r="CCR92" s="417"/>
      <c r="CCS92" s="417"/>
      <c r="CCT92" s="417"/>
      <c r="CCU92" s="417"/>
      <c r="CCV92" s="417"/>
      <c r="CCW92" s="417"/>
      <c r="CCX92" s="417"/>
      <c r="CCY92" s="417"/>
      <c r="CCZ92" s="417"/>
      <c r="CDA92" s="417"/>
      <c r="CDB92" s="417"/>
      <c r="CDC92" s="417"/>
      <c r="CDD92" s="417"/>
      <c r="CDE92" s="417"/>
      <c r="CDF92" s="417"/>
      <c r="CDG92" s="417"/>
      <c r="CDH92" s="417"/>
      <c r="CDI92" s="417"/>
      <c r="CDJ92" s="417"/>
      <c r="CDK92" s="417"/>
      <c r="CDL92" s="417"/>
      <c r="CDM92" s="417"/>
      <c r="CDN92" s="417"/>
      <c r="CDO92" s="417"/>
      <c r="CDP92" s="417"/>
      <c r="CDQ92" s="417"/>
      <c r="CDR92" s="417"/>
      <c r="CDS92" s="417"/>
      <c r="CDT92" s="417"/>
      <c r="CDU92" s="417"/>
      <c r="CDV92" s="417"/>
      <c r="CDW92" s="417"/>
      <c r="CDX92" s="417"/>
      <c r="CDY92" s="417"/>
      <c r="CDZ92" s="417"/>
      <c r="CEA92" s="417"/>
      <c r="CEB92" s="417"/>
      <c r="CEC92" s="417"/>
      <c r="CED92" s="417"/>
      <c r="CEE92" s="417"/>
      <c r="CEF92" s="417"/>
      <c r="CEG92" s="417"/>
      <c r="CEH92" s="417"/>
      <c r="CEI92" s="417"/>
      <c r="CEJ92" s="417"/>
      <c r="CEK92" s="417"/>
      <c r="CEL92" s="417"/>
      <c r="CEM92" s="417"/>
      <c r="CEN92" s="417"/>
      <c r="CEO92" s="417"/>
      <c r="CEP92" s="417"/>
      <c r="CEQ92" s="417"/>
      <c r="CER92" s="417"/>
      <c r="CES92" s="417"/>
      <c r="CET92" s="417"/>
      <c r="CEU92" s="417"/>
      <c r="CEV92" s="417"/>
      <c r="CEW92" s="417"/>
      <c r="CEX92" s="417"/>
      <c r="CEY92" s="417"/>
      <c r="CEZ92" s="417"/>
      <c r="CFA92" s="417"/>
      <c r="CFB92" s="417"/>
      <c r="CFC92" s="417"/>
      <c r="CFD92" s="417"/>
      <c r="CFE92" s="417"/>
      <c r="CFF92" s="417"/>
      <c r="CFG92" s="417"/>
      <c r="CFH92" s="417"/>
      <c r="CFI92" s="417"/>
      <c r="CFJ92" s="417"/>
      <c r="CFK92" s="417"/>
      <c r="CFL92" s="417"/>
      <c r="CFM92" s="417"/>
      <c r="CFN92" s="417"/>
      <c r="CFO92" s="417"/>
      <c r="CFP92" s="417"/>
      <c r="CFQ92" s="417"/>
      <c r="CFR92" s="417"/>
      <c r="CFS92" s="417"/>
      <c r="CFT92" s="417"/>
      <c r="CFU92" s="417"/>
      <c r="CFV92" s="417"/>
      <c r="CFW92" s="417"/>
      <c r="CFX92" s="417"/>
      <c r="CFY92" s="417"/>
      <c r="CFZ92" s="417"/>
      <c r="CGA92" s="417"/>
      <c r="CGB92" s="417"/>
      <c r="CGC92" s="417"/>
      <c r="CGD92" s="417"/>
      <c r="CGE92" s="417"/>
      <c r="CGF92" s="417"/>
      <c r="CGG92" s="417"/>
      <c r="CGH92" s="417"/>
      <c r="CGI92" s="417"/>
      <c r="CGJ92" s="417"/>
      <c r="CGK92" s="417"/>
      <c r="CGL92" s="417"/>
      <c r="CGM92" s="417"/>
      <c r="CGN92" s="417"/>
      <c r="CGO92" s="417"/>
      <c r="CGP92" s="417"/>
      <c r="CGQ92" s="417"/>
      <c r="CGR92" s="417"/>
      <c r="CGS92" s="417"/>
      <c r="CGT92" s="417"/>
      <c r="CGU92" s="417"/>
      <c r="CGV92" s="417"/>
      <c r="CGW92" s="417"/>
      <c r="CGX92" s="417"/>
      <c r="CGY92" s="417"/>
      <c r="CGZ92" s="417"/>
      <c r="CHA92" s="417"/>
      <c r="CHB92" s="417"/>
      <c r="CHC92" s="417"/>
      <c r="CHD92" s="417"/>
      <c r="CHE92" s="417"/>
      <c r="CHF92" s="417"/>
      <c r="CHG92" s="417"/>
      <c r="CHH92" s="417"/>
      <c r="CHI92" s="417"/>
      <c r="CHJ92" s="417"/>
      <c r="CHK92" s="417"/>
      <c r="CHL92" s="417"/>
      <c r="CHM92" s="417"/>
      <c r="CHN92" s="417"/>
      <c r="CHO92" s="417"/>
      <c r="CHP92" s="417"/>
      <c r="CHQ92" s="417"/>
      <c r="CHR92" s="417"/>
      <c r="CHS92" s="417"/>
      <c r="CHT92" s="417"/>
      <c r="CHU92" s="417"/>
      <c r="CHV92" s="417"/>
      <c r="CHW92" s="417"/>
      <c r="CHX92" s="417"/>
      <c r="CHY92" s="417"/>
      <c r="CHZ92" s="417"/>
      <c r="CIA92" s="417"/>
      <c r="CIB92" s="417"/>
      <c r="CIC92" s="417"/>
      <c r="CID92" s="417"/>
      <c r="CIE92" s="417"/>
      <c r="CIF92" s="417"/>
      <c r="CIG92" s="417"/>
      <c r="CIH92" s="417"/>
      <c r="CII92" s="417"/>
      <c r="CIJ92" s="417"/>
      <c r="CIK92" s="417"/>
      <c r="CIL92" s="417"/>
      <c r="CIM92" s="417"/>
      <c r="CIN92" s="417"/>
      <c r="CIO92" s="417"/>
      <c r="CIP92" s="417"/>
      <c r="CIQ92" s="417"/>
      <c r="CIR92" s="417"/>
      <c r="CIS92" s="417"/>
      <c r="CIT92" s="417"/>
      <c r="CIU92" s="417"/>
      <c r="CIV92" s="417"/>
      <c r="CIW92" s="417"/>
      <c r="CIX92" s="417"/>
      <c r="CIY92" s="417"/>
      <c r="CIZ92" s="417"/>
      <c r="CJA92" s="417"/>
      <c r="CJB92" s="417"/>
      <c r="CJC92" s="417"/>
      <c r="CJD92" s="417"/>
      <c r="CJE92" s="417"/>
      <c r="CJF92" s="417"/>
      <c r="CJG92" s="417"/>
      <c r="CJH92" s="417"/>
      <c r="CJI92" s="417"/>
      <c r="CJJ92" s="417"/>
      <c r="CJK92" s="417"/>
      <c r="CJL92" s="417"/>
      <c r="CJM92" s="417"/>
      <c r="CJN92" s="417"/>
      <c r="CJO92" s="417"/>
      <c r="CJP92" s="417"/>
      <c r="CJQ92" s="417"/>
      <c r="CJR92" s="417"/>
      <c r="CJS92" s="417"/>
      <c r="CJT92" s="417"/>
      <c r="CJU92" s="417"/>
      <c r="CJV92" s="417"/>
      <c r="CJW92" s="417"/>
      <c r="CJX92" s="417"/>
      <c r="CJY92" s="417"/>
      <c r="CJZ92" s="417"/>
      <c r="CKA92" s="417"/>
      <c r="CKB92" s="417"/>
      <c r="CKC92" s="417"/>
      <c r="CKD92" s="417"/>
      <c r="CKE92" s="417"/>
      <c r="CKF92" s="417"/>
      <c r="CKG92" s="417"/>
      <c r="CKH92" s="417"/>
      <c r="CKI92" s="417"/>
      <c r="CKJ92" s="417"/>
      <c r="CKK92" s="417"/>
      <c r="CKL92" s="417"/>
      <c r="CKM92" s="417"/>
      <c r="CKN92" s="417"/>
      <c r="CKO92" s="417"/>
      <c r="CKP92" s="417"/>
      <c r="CKQ92" s="417"/>
      <c r="CKR92" s="417"/>
      <c r="CKS92" s="417"/>
      <c r="CKT92" s="417"/>
      <c r="CKU92" s="417"/>
      <c r="CKV92" s="417"/>
      <c r="CKW92" s="417"/>
      <c r="CKX92" s="417"/>
      <c r="CKY92" s="417"/>
      <c r="CKZ92" s="417"/>
      <c r="CLA92" s="417"/>
      <c r="CLB92" s="417"/>
      <c r="CLC92" s="417"/>
      <c r="CLD92" s="417"/>
      <c r="CLE92" s="417"/>
      <c r="CLF92" s="417"/>
      <c r="CLG92" s="417"/>
      <c r="CLH92" s="417"/>
      <c r="CLI92" s="417"/>
      <c r="CLJ92" s="417"/>
      <c r="CLK92" s="417"/>
      <c r="CLL92" s="417"/>
      <c r="CLM92" s="417"/>
      <c r="CLN92" s="417"/>
      <c r="CLO92" s="417"/>
      <c r="CLP92" s="417"/>
      <c r="CLQ92" s="417"/>
      <c r="CLR92" s="417"/>
      <c r="CLS92" s="417"/>
      <c r="CLT92" s="417"/>
      <c r="CLU92" s="417"/>
      <c r="CLV92" s="417"/>
      <c r="CLW92" s="417"/>
      <c r="CLX92" s="417"/>
      <c r="CLY92" s="417"/>
      <c r="CLZ92" s="417"/>
      <c r="CMA92" s="417"/>
      <c r="CMB92" s="417"/>
      <c r="CMC92" s="417"/>
      <c r="CMD92" s="417"/>
      <c r="CME92" s="417"/>
      <c r="CMF92" s="417"/>
      <c r="CMG92" s="417"/>
      <c r="CMH92" s="417"/>
      <c r="CMI92" s="417"/>
      <c r="CMJ92" s="417"/>
      <c r="CMK92" s="417"/>
      <c r="CML92" s="417"/>
      <c r="CMM92" s="417"/>
      <c r="CMN92" s="417"/>
      <c r="CMO92" s="417"/>
      <c r="CMP92" s="417"/>
      <c r="CMQ92" s="417"/>
      <c r="CMR92" s="417"/>
      <c r="CMS92" s="417"/>
      <c r="CMT92" s="417"/>
      <c r="CMU92" s="417"/>
      <c r="CMV92" s="417"/>
      <c r="CMW92" s="417"/>
      <c r="CMX92" s="417"/>
      <c r="CMY92" s="417"/>
      <c r="CMZ92" s="417"/>
      <c r="CNA92" s="417"/>
      <c r="CNB92" s="417"/>
      <c r="CNC92" s="417"/>
      <c r="CND92" s="417"/>
      <c r="CNE92" s="417"/>
      <c r="CNF92" s="417"/>
      <c r="CNG92" s="417"/>
      <c r="CNH92" s="417"/>
      <c r="CNI92" s="417"/>
      <c r="CNJ92" s="417"/>
      <c r="CNK92" s="417"/>
      <c r="CNL92" s="417"/>
      <c r="CNM92" s="417"/>
      <c r="CNN92" s="417"/>
      <c r="CNO92" s="417"/>
      <c r="CNP92" s="417"/>
      <c r="CNQ92" s="417"/>
      <c r="CNR92" s="417"/>
      <c r="CNS92" s="417"/>
      <c r="CNT92" s="417"/>
      <c r="CNU92" s="417"/>
      <c r="CNV92" s="417"/>
      <c r="CNW92" s="417"/>
      <c r="CNX92" s="417"/>
      <c r="CNY92" s="417"/>
      <c r="CNZ92" s="417"/>
      <c r="COA92" s="417"/>
      <c r="COB92" s="417"/>
      <c r="COC92" s="417"/>
      <c r="COD92" s="417"/>
      <c r="COE92" s="417"/>
      <c r="COF92" s="417"/>
      <c r="COG92" s="417"/>
      <c r="COH92" s="417"/>
      <c r="COI92" s="417"/>
      <c r="COJ92" s="417"/>
      <c r="COK92" s="417"/>
      <c r="COL92" s="417"/>
      <c r="COM92" s="417"/>
      <c r="CON92" s="417"/>
      <c r="COO92" s="417"/>
      <c r="COP92" s="417"/>
      <c r="COQ92" s="417"/>
      <c r="COR92" s="417"/>
      <c r="COS92" s="417"/>
      <c r="COT92" s="417"/>
      <c r="COU92" s="417"/>
      <c r="COV92" s="417"/>
      <c r="COW92" s="417"/>
      <c r="COX92" s="417"/>
      <c r="COY92" s="417"/>
    </row>
    <row r="93" spans="1:2443" s="378" customFormat="1" ht="14.25" customHeight="1" x14ac:dyDescent="0.35">
      <c r="A93" s="307" t="s">
        <v>585</v>
      </c>
      <c r="B93" s="307" t="s">
        <v>84</v>
      </c>
      <c r="C93" s="306">
        <v>2012</v>
      </c>
      <c r="D93" s="306" t="s">
        <v>593</v>
      </c>
      <c r="E93" s="433">
        <v>0</v>
      </c>
      <c r="F93" s="331" t="s">
        <v>348</v>
      </c>
      <c r="G93" s="469">
        <f t="shared" si="3"/>
        <v>0</v>
      </c>
      <c r="H93" s="331" t="s">
        <v>349</v>
      </c>
      <c r="I93" s="331" t="s">
        <v>350</v>
      </c>
      <c r="J93" s="331" t="s">
        <v>350</v>
      </c>
      <c r="K93" s="331" t="s">
        <v>350</v>
      </c>
      <c r="L93" s="331" t="s">
        <v>350</v>
      </c>
      <c r="M93" s="331" t="s">
        <v>350</v>
      </c>
      <c r="N93" s="331" t="s">
        <v>350</v>
      </c>
      <c r="O93" s="331" t="s">
        <v>350</v>
      </c>
      <c r="P93" s="331" t="s">
        <v>350</v>
      </c>
      <c r="Q93" s="416"/>
      <c r="R93" s="363"/>
      <c r="S93" s="416"/>
      <c r="T93" s="416"/>
      <c r="U93" s="416"/>
      <c r="V93" s="416"/>
      <c r="W93" s="416"/>
      <c r="X93" s="416"/>
      <c r="Y93" s="416"/>
      <c r="Z93" s="416"/>
      <c r="AA93" s="416"/>
      <c r="AB93" s="416"/>
      <c r="AC93" s="416"/>
      <c r="AD93" s="416"/>
      <c r="AE93" s="416"/>
      <c r="AF93" s="416"/>
      <c r="AG93" s="416"/>
      <c r="AH93" s="416"/>
      <c r="AI93" s="416"/>
      <c r="AJ93" s="416"/>
      <c r="AK93" s="416"/>
      <c r="AL93" s="416"/>
      <c r="AM93" s="416"/>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c r="BM93" s="416"/>
      <c r="BN93" s="416"/>
      <c r="BO93" s="416"/>
      <c r="BP93" s="416"/>
      <c r="BQ93" s="416"/>
      <c r="BR93" s="416"/>
      <c r="BS93" s="416"/>
      <c r="BT93" s="416"/>
      <c r="BU93" s="416"/>
      <c r="BV93" s="416"/>
      <c r="BW93" s="416"/>
      <c r="BX93" s="416"/>
      <c r="BY93" s="416"/>
      <c r="BZ93" s="416"/>
      <c r="CA93" s="416"/>
      <c r="CB93" s="416"/>
      <c r="CC93" s="416"/>
      <c r="CD93" s="416"/>
      <c r="CE93" s="416"/>
      <c r="CF93" s="416"/>
      <c r="CG93" s="416"/>
      <c r="CH93" s="416"/>
      <c r="CI93" s="416"/>
      <c r="CJ93" s="416"/>
      <c r="CK93" s="416"/>
      <c r="CL93" s="416"/>
      <c r="CM93" s="416"/>
      <c r="CN93" s="416"/>
      <c r="CO93" s="416"/>
      <c r="CP93" s="416"/>
      <c r="CQ93" s="416"/>
      <c r="CR93" s="416"/>
      <c r="CS93" s="416"/>
      <c r="CT93" s="416"/>
      <c r="CU93" s="416"/>
      <c r="CV93" s="416"/>
      <c r="CW93" s="416"/>
      <c r="CX93" s="416"/>
      <c r="CY93" s="416"/>
      <c r="CZ93" s="416"/>
      <c r="DA93" s="416"/>
      <c r="DB93" s="416"/>
      <c r="DC93" s="416"/>
      <c r="DD93" s="416"/>
      <c r="DE93" s="416"/>
      <c r="DF93" s="416"/>
      <c r="DG93" s="416"/>
      <c r="DH93" s="416"/>
      <c r="DI93" s="416"/>
      <c r="DJ93" s="416"/>
      <c r="DK93" s="416"/>
      <c r="DL93" s="416"/>
      <c r="DM93" s="416"/>
      <c r="DN93" s="416"/>
      <c r="DO93" s="416"/>
      <c r="DP93" s="416"/>
      <c r="DQ93" s="416"/>
      <c r="DR93" s="416"/>
      <c r="DS93" s="416"/>
      <c r="DT93" s="416"/>
      <c r="DU93" s="416"/>
      <c r="DV93" s="416"/>
      <c r="DW93" s="416"/>
      <c r="DX93" s="416"/>
      <c r="DY93" s="416"/>
      <c r="DZ93" s="416"/>
      <c r="EA93" s="416"/>
      <c r="EB93" s="416"/>
      <c r="EC93" s="416"/>
      <c r="ED93" s="416"/>
      <c r="EE93" s="416"/>
      <c r="EF93" s="416"/>
      <c r="EG93" s="416"/>
      <c r="EH93" s="416"/>
      <c r="EI93" s="416"/>
      <c r="EJ93" s="416"/>
      <c r="EK93" s="416"/>
      <c r="EL93" s="416"/>
      <c r="EM93" s="416"/>
      <c r="EN93" s="416"/>
      <c r="EO93" s="416"/>
      <c r="EP93" s="416"/>
      <c r="EQ93" s="416"/>
      <c r="ER93" s="416"/>
      <c r="ES93" s="416"/>
      <c r="ET93" s="416"/>
      <c r="EU93" s="416"/>
      <c r="EV93" s="416"/>
      <c r="EW93" s="416"/>
      <c r="EX93" s="416"/>
      <c r="EY93" s="416"/>
      <c r="EZ93" s="416"/>
      <c r="FA93" s="416"/>
      <c r="FB93" s="416"/>
      <c r="FC93" s="416"/>
      <c r="FD93" s="416"/>
      <c r="FE93" s="416"/>
      <c r="FF93" s="416"/>
      <c r="FG93" s="416"/>
      <c r="FH93" s="416"/>
      <c r="FI93" s="416"/>
      <c r="FJ93" s="416"/>
      <c r="FK93" s="416"/>
      <c r="FL93" s="416"/>
      <c r="FM93" s="416"/>
      <c r="FN93" s="416"/>
      <c r="FO93" s="416"/>
      <c r="FP93" s="416"/>
      <c r="FQ93" s="416"/>
      <c r="FR93" s="416"/>
      <c r="FS93" s="416"/>
      <c r="FT93" s="416"/>
      <c r="FU93" s="416"/>
      <c r="FV93" s="416"/>
      <c r="FW93" s="416"/>
      <c r="FX93" s="416"/>
      <c r="FY93" s="416"/>
      <c r="FZ93" s="416"/>
      <c r="GA93" s="416"/>
      <c r="GB93" s="416"/>
      <c r="GC93" s="416"/>
      <c r="GD93" s="416"/>
      <c r="GE93" s="416"/>
      <c r="GF93" s="416"/>
      <c r="GG93" s="416"/>
      <c r="GH93" s="416"/>
      <c r="GI93" s="416"/>
      <c r="GJ93" s="416"/>
      <c r="GK93" s="416"/>
      <c r="GL93" s="416"/>
      <c r="GM93" s="416"/>
      <c r="GN93" s="416"/>
      <c r="GO93" s="416"/>
      <c r="GP93" s="416"/>
      <c r="GQ93" s="416"/>
      <c r="GR93" s="416"/>
      <c r="GS93" s="416"/>
      <c r="GT93" s="416"/>
      <c r="GU93" s="416"/>
      <c r="GV93" s="416"/>
      <c r="GW93" s="416"/>
      <c r="GX93" s="416"/>
      <c r="GY93" s="416"/>
      <c r="GZ93" s="416"/>
      <c r="HA93" s="416"/>
      <c r="HB93" s="416"/>
      <c r="HC93" s="416"/>
      <c r="HD93" s="416"/>
      <c r="HE93" s="416"/>
      <c r="HF93" s="416"/>
      <c r="HG93" s="416"/>
      <c r="HH93" s="416"/>
      <c r="HI93" s="416"/>
      <c r="HJ93" s="416"/>
      <c r="HK93" s="416"/>
      <c r="HL93" s="416"/>
      <c r="HM93" s="416"/>
      <c r="HN93" s="416"/>
      <c r="HO93" s="416"/>
      <c r="HP93" s="416"/>
      <c r="HQ93" s="416"/>
      <c r="HR93" s="416"/>
      <c r="HS93" s="416"/>
      <c r="HT93" s="416"/>
      <c r="HU93" s="416"/>
      <c r="HV93" s="416"/>
      <c r="HW93" s="416"/>
      <c r="HX93" s="416"/>
      <c r="HY93" s="416"/>
      <c r="HZ93" s="416"/>
      <c r="IA93" s="416"/>
      <c r="IB93" s="416"/>
      <c r="IC93" s="416"/>
      <c r="ID93" s="416"/>
      <c r="IE93" s="416"/>
      <c r="IF93" s="416"/>
      <c r="IG93" s="416"/>
      <c r="IH93" s="416"/>
      <c r="II93" s="416"/>
      <c r="IJ93" s="416"/>
      <c r="IK93" s="416"/>
      <c r="IL93" s="416"/>
      <c r="IM93" s="416"/>
      <c r="IN93" s="416"/>
      <c r="IO93" s="416"/>
      <c r="IP93" s="416"/>
      <c r="IQ93" s="416"/>
      <c r="IR93" s="416"/>
      <c r="IS93" s="416"/>
      <c r="IT93" s="416"/>
      <c r="IU93" s="416"/>
      <c r="IV93" s="416"/>
      <c r="IW93" s="416"/>
      <c r="IX93" s="416"/>
      <c r="IY93" s="416"/>
      <c r="IZ93" s="416"/>
      <c r="JA93" s="416"/>
      <c r="JB93" s="416"/>
      <c r="JC93" s="416"/>
      <c r="JD93" s="416"/>
      <c r="JE93" s="416"/>
      <c r="JF93" s="416"/>
      <c r="JG93" s="416"/>
      <c r="JH93" s="416"/>
      <c r="JI93" s="416"/>
      <c r="JJ93" s="416"/>
      <c r="JK93" s="416"/>
      <c r="JL93" s="416"/>
      <c r="JM93" s="416"/>
      <c r="JN93" s="416"/>
      <c r="JO93" s="416"/>
      <c r="JP93" s="416"/>
      <c r="JQ93" s="416"/>
      <c r="JR93" s="416"/>
      <c r="JS93" s="416"/>
      <c r="JT93" s="416"/>
      <c r="JU93" s="416"/>
      <c r="JV93" s="416"/>
      <c r="JW93" s="416"/>
      <c r="JX93" s="416"/>
      <c r="JY93" s="416"/>
      <c r="JZ93" s="416"/>
      <c r="KA93" s="416"/>
      <c r="KB93" s="416"/>
      <c r="KC93" s="416"/>
      <c r="KD93" s="416"/>
      <c r="KE93" s="416"/>
      <c r="KF93" s="416"/>
      <c r="KG93" s="416"/>
      <c r="KH93" s="416"/>
      <c r="KI93" s="416"/>
      <c r="KJ93" s="416"/>
      <c r="KK93" s="416"/>
      <c r="KL93" s="416"/>
      <c r="KM93" s="416"/>
      <c r="KN93" s="416"/>
      <c r="KO93" s="416"/>
      <c r="KP93" s="416"/>
      <c r="KQ93" s="416"/>
      <c r="KR93" s="416"/>
      <c r="KS93" s="416"/>
      <c r="KT93" s="416"/>
      <c r="KU93" s="416"/>
      <c r="KV93" s="416"/>
      <c r="KW93" s="416"/>
      <c r="KX93" s="416"/>
      <c r="KY93" s="416"/>
      <c r="KZ93" s="416"/>
      <c r="LA93" s="416"/>
      <c r="LB93" s="416"/>
      <c r="LC93" s="416"/>
      <c r="LD93" s="416"/>
      <c r="LE93" s="416"/>
      <c r="LF93" s="416"/>
      <c r="LG93" s="416"/>
      <c r="LH93" s="416"/>
      <c r="LI93" s="416"/>
      <c r="LJ93" s="416"/>
      <c r="LK93" s="416"/>
      <c r="LL93" s="416"/>
      <c r="LM93" s="416"/>
      <c r="LN93" s="416"/>
      <c r="LO93" s="416"/>
      <c r="LP93" s="416"/>
      <c r="LQ93" s="416"/>
      <c r="LR93" s="416"/>
      <c r="LS93" s="416"/>
      <c r="LT93" s="416"/>
      <c r="LU93" s="416"/>
      <c r="LV93" s="416"/>
      <c r="LW93" s="416"/>
      <c r="LX93" s="416"/>
      <c r="LY93" s="416"/>
      <c r="LZ93" s="416"/>
      <c r="MA93" s="416"/>
      <c r="MB93" s="416"/>
      <c r="MC93" s="416"/>
      <c r="MD93" s="416"/>
      <c r="ME93" s="416"/>
      <c r="MF93" s="416"/>
      <c r="MG93" s="416"/>
      <c r="MH93" s="416"/>
      <c r="MI93" s="416"/>
      <c r="MJ93" s="416"/>
      <c r="MK93" s="416"/>
      <c r="ML93" s="416"/>
      <c r="MM93" s="416"/>
      <c r="MN93" s="416"/>
      <c r="MO93" s="416"/>
      <c r="MP93" s="416"/>
      <c r="MQ93" s="416"/>
      <c r="MR93" s="416"/>
      <c r="MS93" s="416"/>
      <c r="MT93" s="416"/>
      <c r="MU93" s="416"/>
      <c r="MV93" s="416"/>
      <c r="MW93" s="416"/>
      <c r="MX93" s="416"/>
      <c r="MY93" s="416"/>
      <c r="MZ93" s="416"/>
      <c r="NA93" s="416"/>
      <c r="NB93" s="416"/>
      <c r="NC93" s="416"/>
      <c r="ND93" s="416"/>
      <c r="NE93" s="416"/>
      <c r="NF93" s="416"/>
      <c r="NG93" s="416"/>
      <c r="NH93" s="416"/>
      <c r="NI93" s="416"/>
      <c r="NJ93" s="416"/>
      <c r="NK93" s="416"/>
      <c r="NL93" s="416"/>
      <c r="NM93" s="416"/>
      <c r="NN93" s="416"/>
      <c r="NO93" s="416"/>
      <c r="NP93" s="416"/>
      <c r="NQ93" s="416"/>
      <c r="NR93" s="416"/>
      <c r="NS93" s="416"/>
      <c r="NT93" s="416"/>
      <c r="NU93" s="416"/>
      <c r="NV93" s="416"/>
      <c r="NW93" s="416"/>
      <c r="NX93" s="416"/>
      <c r="NY93" s="416"/>
      <c r="NZ93" s="416"/>
      <c r="OA93" s="416"/>
      <c r="OB93" s="416"/>
      <c r="OC93" s="416"/>
      <c r="OD93" s="416"/>
      <c r="OE93" s="416"/>
      <c r="OF93" s="416"/>
      <c r="OG93" s="416"/>
      <c r="OH93" s="416"/>
      <c r="OI93" s="416"/>
      <c r="OJ93" s="416"/>
      <c r="OK93" s="416"/>
      <c r="OL93" s="416"/>
      <c r="OM93" s="416"/>
      <c r="ON93" s="416"/>
      <c r="OO93" s="416"/>
      <c r="OP93" s="416"/>
      <c r="OQ93" s="416"/>
      <c r="OR93" s="416"/>
      <c r="OS93" s="416"/>
      <c r="OT93" s="416"/>
      <c r="OU93" s="416"/>
      <c r="OV93" s="416"/>
      <c r="OW93" s="416"/>
      <c r="OX93" s="416"/>
      <c r="OY93" s="416"/>
      <c r="OZ93" s="416"/>
      <c r="PA93" s="416"/>
      <c r="PB93" s="416"/>
      <c r="PC93" s="416"/>
      <c r="PD93" s="416"/>
      <c r="PE93" s="416"/>
      <c r="PF93" s="416"/>
      <c r="PG93" s="416"/>
      <c r="PH93" s="416"/>
      <c r="PI93" s="416"/>
      <c r="PJ93" s="416"/>
      <c r="PK93" s="416"/>
      <c r="PL93" s="416"/>
      <c r="PM93" s="416"/>
      <c r="PN93" s="416"/>
      <c r="PO93" s="416"/>
      <c r="PP93" s="416"/>
      <c r="PQ93" s="416"/>
      <c r="PR93" s="416"/>
      <c r="PS93" s="416"/>
      <c r="PT93" s="416"/>
      <c r="PU93" s="416"/>
      <c r="PV93" s="416"/>
      <c r="PW93" s="416"/>
      <c r="PX93" s="416"/>
      <c r="PY93" s="416"/>
      <c r="PZ93" s="416"/>
      <c r="QA93" s="416"/>
      <c r="QB93" s="416"/>
      <c r="QC93" s="416"/>
      <c r="QD93" s="416"/>
      <c r="QE93" s="416"/>
      <c r="QF93" s="416"/>
      <c r="QG93" s="416"/>
      <c r="QH93" s="416"/>
      <c r="QI93" s="416"/>
      <c r="QJ93" s="416"/>
      <c r="QK93" s="416"/>
      <c r="QL93" s="416"/>
      <c r="QM93" s="416"/>
      <c r="QN93" s="416"/>
      <c r="QO93" s="416"/>
      <c r="QP93" s="416"/>
      <c r="QQ93" s="416"/>
      <c r="QR93" s="416"/>
      <c r="QS93" s="416"/>
      <c r="QT93" s="416"/>
      <c r="QU93" s="416"/>
      <c r="QV93" s="416"/>
      <c r="QW93" s="416"/>
      <c r="QX93" s="416"/>
      <c r="QY93" s="416"/>
      <c r="QZ93" s="416"/>
      <c r="RA93" s="416"/>
      <c r="RB93" s="416"/>
      <c r="RC93" s="416"/>
      <c r="RD93" s="416"/>
      <c r="RE93" s="416"/>
      <c r="RF93" s="416"/>
      <c r="RG93" s="416"/>
      <c r="RH93" s="416"/>
      <c r="RI93" s="416"/>
      <c r="RJ93" s="416"/>
      <c r="RK93" s="416"/>
      <c r="RL93" s="416"/>
      <c r="RM93" s="416"/>
      <c r="RN93" s="416"/>
      <c r="RO93" s="416"/>
      <c r="RP93" s="416"/>
      <c r="RQ93" s="416"/>
      <c r="RR93" s="416"/>
      <c r="RS93" s="416"/>
      <c r="RT93" s="416"/>
      <c r="RU93" s="416"/>
      <c r="RV93" s="416"/>
      <c r="RW93" s="416"/>
      <c r="RX93" s="416"/>
      <c r="RY93" s="416"/>
      <c r="RZ93" s="416"/>
      <c r="SA93" s="416"/>
      <c r="SB93" s="416"/>
      <c r="SC93" s="416"/>
      <c r="SD93" s="416"/>
      <c r="SE93" s="416"/>
      <c r="SF93" s="416"/>
      <c r="SG93" s="416"/>
      <c r="SH93" s="416"/>
      <c r="SI93" s="416"/>
      <c r="SJ93" s="416"/>
      <c r="SK93" s="416"/>
      <c r="SL93" s="416"/>
      <c r="SM93" s="416"/>
      <c r="SN93" s="416"/>
      <c r="SO93" s="416"/>
      <c r="SP93" s="416"/>
      <c r="SQ93" s="416"/>
      <c r="SR93" s="416"/>
      <c r="SS93" s="416"/>
      <c r="ST93" s="416"/>
      <c r="SU93" s="416"/>
      <c r="SV93" s="416"/>
      <c r="SW93" s="416"/>
      <c r="SX93" s="416"/>
      <c r="SY93" s="416"/>
      <c r="SZ93" s="416"/>
      <c r="TA93" s="416"/>
      <c r="TB93" s="416"/>
      <c r="TC93" s="416"/>
      <c r="TD93" s="416"/>
      <c r="TE93" s="416"/>
      <c r="TF93" s="416"/>
      <c r="TG93" s="416"/>
      <c r="TH93" s="416"/>
      <c r="TI93" s="416"/>
      <c r="TJ93" s="416"/>
      <c r="TK93" s="416"/>
      <c r="TL93" s="416"/>
      <c r="TM93" s="416"/>
      <c r="TN93" s="416"/>
      <c r="TO93" s="416"/>
      <c r="TP93" s="416"/>
      <c r="TQ93" s="416"/>
      <c r="TR93" s="416"/>
      <c r="TS93" s="416"/>
      <c r="TT93" s="416"/>
      <c r="TU93" s="416"/>
      <c r="TV93" s="416"/>
      <c r="TW93" s="416"/>
      <c r="TX93" s="416"/>
      <c r="TY93" s="416"/>
      <c r="TZ93" s="416"/>
      <c r="UA93" s="416"/>
      <c r="UB93" s="416"/>
      <c r="UC93" s="416"/>
      <c r="UD93" s="416"/>
      <c r="UE93" s="416"/>
      <c r="UF93" s="416"/>
      <c r="UG93" s="416"/>
      <c r="UH93" s="416"/>
      <c r="UI93" s="416"/>
      <c r="UJ93" s="416"/>
      <c r="UK93" s="416"/>
      <c r="UL93" s="416"/>
      <c r="UM93" s="416"/>
      <c r="UN93" s="416"/>
      <c r="UO93" s="416"/>
      <c r="UP93" s="416"/>
      <c r="UQ93" s="416"/>
      <c r="UR93" s="416"/>
      <c r="US93" s="416"/>
      <c r="UT93" s="416"/>
      <c r="UU93" s="416"/>
      <c r="UV93" s="416"/>
      <c r="UW93" s="416"/>
      <c r="UX93" s="416"/>
      <c r="UY93" s="416"/>
      <c r="UZ93" s="416"/>
      <c r="VA93" s="416"/>
      <c r="VB93" s="416"/>
      <c r="VC93" s="416"/>
      <c r="VD93" s="416"/>
      <c r="VE93" s="416"/>
      <c r="VF93" s="416"/>
      <c r="VG93" s="416"/>
      <c r="VH93" s="416"/>
      <c r="VI93" s="416"/>
      <c r="VJ93" s="416"/>
      <c r="VK93" s="416"/>
      <c r="VL93" s="416"/>
      <c r="VM93" s="416"/>
      <c r="VN93" s="416"/>
      <c r="VO93" s="416"/>
      <c r="VP93" s="416"/>
      <c r="VQ93" s="416"/>
      <c r="VR93" s="416"/>
      <c r="VS93" s="416"/>
      <c r="VT93" s="416"/>
      <c r="VU93" s="416"/>
      <c r="VV93" s="416"/>
      <c r="VW93" s="416"/>
      <c r="VX93" s="416"/>
      <c r="VY93" s="416"/>
      <c r="VZ93" s="416"/>
      <c r="WA93" s="416"/>
      <c r="WB93" s="416"/>
      <c r="WC93" s="416"/>
      <c r="WD93" s="416"/>
      <c r="WE93" s="416"/>
      <c r="WF93" s="416"/>
      <c r="WG93" s="416"/>
      <c r="WH93" s="416"/>
      <c r="WI93" s="416"/>
      <c r="WJ93" s="416"/>
      <c r="WK93" s="416"/>
      <c r="WL93" s="416"/>
      <c r="WM93" s="416"/>
      <c r="WN93" s="416"/>
      <c r="WO93" s="416"/>
      <c r="WP93" s="416"/>
      <c r="WQ93" s="416"/>
      <c r="WR93" s="416"/>
      <c r="WS93" s="416"/>
      <c r="WT93" s="416"/>
      <c r="WU93" s="416"/>
      <c r="WV93" s="416"/>
      <c r="WW93" s="416"/>
      <c r="WX93" s="416"/>
      <c r="WY93" s="416"/>
      <c r="WZ93" s="416"/>
      <c r="XA93" s="416"/>
      <c r="XB93" s="416"/>
      <c r="XC93" s="416"/>
      <c r="XD93" s="416"/>
      <c r="XE93" s="416"/>
      <c r="XF93" s="416"/>
      <c r="XG93" s="416"/>
      <c r="XH93" s="416"/>
      <c r="XI93" s="416"/>
      <c r="XJ93" s="416"/>
      <c r="XK93" s="416"/>
      <c r="XL93" s="416"/>
      <c r="XM93" s="416"/>
      <c r="XN93" s="416"/>
      <c r="XO93" s="416"/>
      <c r="XP93" s="416"/>
      <c r="XQ93" s="416"/>
      <c r="XR93" s="417"/>
      <c r="XS93" s="417"/>
      <c r="XT93" s="417"/>
      <c r="XU93" s="417"/>
      <c r="XV93" s="417"/>
      <c r="XW93" s="417"/>
      <c r="XX93" s="417"/>
      <c r="XY93" s="417"/>
      <c r="XZ93" s="417"/>
      <c r="YA93" s="417"/>
      <c r="YB93" s="417"/>
      <c r="YC93" s="417"/>
      <c r="YD93" s="417"/>
      <c r="YE93" s="417"/>
      <c r="YF93" s="417"/>
      <c r="YG93" s="417"/>
      <c r="YH93" s="417"/>
      <c r="YI93" s="417"/>
      <c r="YJ93" s="417"/>
      <c r="YK93" s="417"/>
      <c r="YL93" s="417"/>
      <c r="YM93" s="417"/>
      <c r="YN93" s="417"/>
      <c r="YO93" s="417"/>
      <c r="YP93" s="417"/>
      <c r="YQ93" s="417"/>
      <c r="YR93" s="417"/>
      <c r="YS93" s="417"/>
      <c r="YT93" s="417"/>
      <c r="YU93" s="417"/>
      <c r="YV93" s="417"/>
      <c r="YW93" s="417"/>
      <c r="YX93" s="417"/>
      <c r="YY93" s="417"/>
      <c r="YZ93" s="417"/>
      <c r="ZA93" s="417"/>
      <c r="ZB93" s="417"/>
      <c r="ZC93" s="417"/>
      <c r="ZD93" s="417"/>
      <c r="ZE93" s="417"/>
      <c r="ZF93" s="417"/>
      <c r="ZG93" s="417"/>
      <c r="ZH93" s="417"/>
      <c r="ZI93" s="417"/>
      <c r="ZJ93" s="417"/>
      <c r="ZK93" s="417"/>
      <c r="ZL93" s="417"/>
      <c r="ZM93" s="417"/>
      <c r="ZN93" s="417"/>
      <c r="ZO93" s="417"/>
      <c r="ZP93" s="417"/>
      <c r="ZQ93" s="417"/>
      <c r="ZR93" s="417"/>
      <c r="ZS93" s="417"/>
      <c r="ZT93" s="417"/>
      <c r="ZU93" s="417"/>
      <c r="ZV93" s="417"/>
      <c r="ZW93" s="417"/>
      <c r="ZX93" s="417"/>
      <c r="ZY93" s="417"/>
      <c r="ZZ93" s="417"/>
      <c r="AAA93" s="417"/>
      <c r="AAB93" s="417"/>
      <c r="AAC93" s="417"/>
      <c r="AAD93" s="417"/>
      <c r="AAE93" s="417"/>
      <c r="AAF93" s="417"/>
      <c r="AAG93" s="417"/>
      <c r="AAH93" s="417"/>
      <c r="AAI93" s="417"/>
      <c r="AAJ93" s="417"/>
      <c r="AAK93" s="417"/>
      <c r="AAL93" s="417"/>
      <c r="AAM93" s="417"/>
      <c r="AAN93" s="417"/>
      <c r="AAO93" s="417"/>
      <c r="AAP93" s="417"/>
      <c r="AAQ93" s="417"/>
      <c r="AAR93" s="417"/>
      <c r="AAS93" s="417"/>
      <c r="AAT93" s="417"/>
      <c r="AAU93" s="417"/>
      <c r="AAV93" s="417"/>
      <c r="AAW93" s="417"/>
      <c r="AAX93" s="417"/>
      <c r="AAY93" s="417"/>
      <c r="AAZ93" s="417"/>
      <c r="ABA93" s="417"/>
      <c r="ABB93" s="417"/>
      <c r="ABC93" s="417"/>
      <c r="ABD93" s="417"/>
      <c r="ABE93" s="417"/>
      <c r="ABF93" s="417"/>
      <c r="ABG93" s="417"/>
      <c r="ABH93" s="417"/>
      <c r="ABI93" s="417"/>
      <c r="ABJ93" s="417"/>
      <c r="ABK93" s="417"/>
      <c r="ABL93" s="417"/>
      <c r="ABM93" s="417"/>
      <c r="ABN93" s="417"/>
      <c r="ABO93" s="417"/>
      <c r="ABP93" s="417"/>
      <c r="ABQ93" s="417"/>
      <c r="ABR93" s="417"/>
      <c r="ABS93" s="417"/>
      <c r="ABT93" s="417"/>
      <c r="ABU93" s="417"/>
      <c r="ABV93" s="417"/>
      <c r="ABW93" s="417"/>
      <c r="ABX93" s="417"/>
      <c r="ABY93" s="417"/>
      <c r="ABZ93" s="417"/>
      <c r="ACA93" s="417"/>
      <c r="ACB93" s="417"/>
      <c r="ACC93" s="417"/>
      <c r="ACD93" s="417"/>
      <c r="ACE93" s="417"/>
      <c r="ACF93" s="417"/>
      <c r="ACG93" s="417"/>
      <c r="ACH93" s="417"/>
      <c r="ACI93" s="417"/>
      <c r="ACJ93" s="417"/>
      <c r="ACK93" s="417"/>
      <c r="ACL93" s="417"/>
      <c r="ACM93" s="417"/>
      <c r="ACN93" s="417"/>
      <c r="ACO93" s="417"/>
      <c r="ACP93" s="417"/>
      <c r="ACQ93" s="417"/>
      <c r="ACR93" s="417"/>
      <c r="ACS93" s="417"/>
      <c r="ACT93" s="417"/>
      <c r="ACU93" s="417"/>
      <c r="ACV93" s="417"/>
      <c r="ACW93" s="417"/>
      <c r="ACX93" s="417"/>
      <c r="ACY93" s="417"/>
      <c r="ACZ93" s="417"/>
      <c r="ADA93" s="417"/>
      <c r="ADB93" s="417"/>
      <c r="ADC93" s="417"/>
      <c r="ADD93" s="417"/>
      <c r="ADE93" s="417"/>
      <c r="ADF93" s="417"/>
      <c r="ADG93" s="417"/>
      <c r="ADH93" s="417"/>
      <c r="ADI93" s="417"/>
      <c r="ADJ93" s="417"/>
      <c r="ADK93" s="417"/>
      <c r="ADL93" s="417"/>
      <c r="ADM93" s="417"/>
      <c r="ADN93" s="417"/>
      <c r="ADO93" s="417"/>
      <c r="ADP93" s="417"/>
      <c r="ADQ93" s="417"/>
      <c r="ADR93" s="417"/>
      <c r="ADS93" s="417"/>
      <c r="ADT93" s="417"/>
      <c r="ADU93" s="417"/>
      <c r="ADV93" s="417"/>
      <c r="ADW93" s="417"/>
      <c r="ADX93" s="417"/>
      <c r="ADY93" s="417"/>
      <c r="ADZ93" s="417"/>
      <c r="AEA93" s="417"/>
      <c r="AEB93" s="417"/>
      <c r="AEC93" s="417"/>
      <c r="AED93" s="417"/>
      <c r="AEE93" s="417"/>
      <c r="AEF93" s="417"/>
      <c r="AEG93" s="417"/>
      <c r="AEH93" s="417"/>
      <c r="AEI93" s="417"/>
      <c r="AEJ93" s="417"/>
      <c r="AEK93" s="417"/>
      <c r="AEL93" s="417"/>
      <c r="AEM93" s="417"/>
      <c r="AEN93" s="417"/>
      <c r="AEO93" s="417"/>
      <c r="AEP93" s="417"/>
      <c r="AEQ93" s="417"/>
      <c r="AER93" s="417"/>
      <c r="AES93" s="417"/>
      <c r="AET93" s="417"/>
      <c r="AEU93" s="417"/>
      <c r="AEV93" s="417"/>
      <c r="AEW93" s="417"/>
      <c r="AEX93" s="417"/>
      <c r="AEY93" s="417"/>
      <c r="AEZ93" s="417"/>
      <c r="AFA93" s="417"/>
      <c r="AFB93" s="417"/>
      <c r="AFC93" s="417"/>
      <c r="AFD93" s="417"/>
      <c r="AFE93" s="417"/>
      <c r="AFF93" s="417"/>
      <c r="AFG93" s="417"/>
      <c r="AFH93" s="417"/>
      <c r="AFI93" s="417"/>
      <c r="AFJ93" s="417"/>
      <c r="AFK93" s="417"/>
      <c r="AFL93" s="417"/>
      <c r="AFM93" s="417"/>
      <c r="AFN93" s="417"/>
      <c r="AFO93" s="417"/>
      <c r="AFP93" s="417"/>
      <c r="AFQ93" s="417"/>
      <c r="AFR93" s="417"/>
      <c r="AFS93" s="417"/>
      <c r="AFT93" s="417"/>
      <c r="AFU93" s="417"/>
      <c r="AFV93" s="417"/>
      <c r="AFW93" s="417"/>
      <c r="AFX93" s="417"/>
      <c r="AFY93" s="417"/>
      <c r="AFZ93" s="417"/>
      <c r="AGA93" s="417"/>
      <c r="AGB93" s="417"/>
      <c r="AGC93" s="417"/>
      <c r="AGD93" s="417"/>
      <c r="AGE93" s="417"/>
      <c r="AGF93" s="417"/>
      <c r="AGG93" s="417"/>
      <c r="AGH93" s="417"/>
      <c r="AGI93" s="417"/>
      <c r="AGJ93" s="417"/>
      <c r="AGK93" s="417"/>
      <c r="AGL93" s="417"/>
      <c r="AGM93" s="417"/>
      <c r="AGN93" s="417"/>
      <c r="AGO93" s="417"/>
      <c r="AGP93" s="417"/>
      <c r="AGQ93" s="417"/>
      <c r="AGR93" s="417"/>
      <c r="AGS93" s="417"/>
      <c r="AGT93" s="417"/>
      <c r="AGU93" s="417"/>
      <c r="AGV93" s="417"/>
      <c r="AGW93" s="417"/>
      <c r="AGX93" s="417"/>
      <c r="AGY93" s="417"/>
      <c r="AGZ93" s="417"/>
      <c r="AHA93" s="417"/>
      <c r="AHB93" s="417"/>
      <c r="AHC93" s="417"/>
      <c r="AHD93" s="417"/>
      <c r="AHE93" s="417"/>
      <c r="AHF93" s="417"/>
      <c r="AHG93" s="417"/>
      <c r="AHH93" s="417"/>
      <c r="AHI93" s="417"/>
      <c r="AHJ93" s="417"/>
      <c r="AHK93" s="417"/>
      <c r="AHL93" s="417"/>
      <c r="AHM93" s="417"/>
      <c r="AHN93" s="417"/>
      <c r="AHO93" s="417"/>
      <c r="AHP93" s="417"/>
      <c r="AHQ93" s="417"/>
      <c r="AHR93" s="417"/>
      <c r="AHS93" s="417"/>
      <c r="AHT93" s="417"/>
      <c r="AHU93" s="417"/>
      <c r="AHV93" s="417"/>
      <c r="AHW93" s="417"/>
      <c r="AHX93" s="417"/>
      <c r="AHY93" s="417"/>
      <c r="AHZ93" s="417"/>
      <c r="AIA93" s="417"/>
      <c r="AIB93" s="417"/>
      <c r="AIC93" s="417"/>
      <c r="AID93" s="417"/>
      <c r="AIE93" s="417"/>
      <c r="AIF93" s="417"/>
      <c r="AIG93" s="417"/>
      <c r="AIH93" s="417"/>
      <c r="AII93" s="417"/>
      <c r="AIJ93" s="417"/>
      <c r="AIK93" s="417"/>
      <c r="AIL93" s="417"/>
      <c r="AIM93" s="417"/>
      <c r="AIN93" s="417"/>
      <c r="AIO93" s="417"/>
      <c r="AIP93" s="417"/>
      <c r="AIQ93" s="417"/>
      <c r="AIR93" s="417"/>
      <c r="AIS93" s="417"/>
      <c r="AIT93" s="417"/>
      <c r="AIU93" s="417"/>
      <c r="AIV93" s="417"/>
      <c r="AIW93" s="417"/>
      <c r="AIX93" s="417"/>
      <c r="AIY93" s="417"/>
      <c r="AIZ93" s="417"/>
      <c r="AJA93" s="417"/>
      <c r="AJB93" s="417"/>
      <c r="AJC93" s="417"/>
      <c r="AJD93" s="417"/>
      <c r="AJE93" s="417"/>
      <c r="AJF93" s="417"/>
      <c r="AJG93" s="417"/>
      <c r="AJH93" s="417"/>
      <c r="AJI93" s="417"/>
      <c r="AJJ93" s="417"/>
      <c r="AJK93" s="417"/>
      <c r="AJL93" s="417"/>
      <c r="AJM93" s="417"/>
      <c r="AJN93" s="417"/>
      <c r="AJO93" s="417"/>
      <c r="AJP93" s="417"/>
      <c r="AJQ93" s="417"/>
      <c r="AJR93" s="417"/>
      <c r="AJS93" s="417"/>
      <c r="AJT93" s="417"/>
      <c r="AJU93" s="417"/>
      <c r="AJV93" s="417"/>
      <c r="AJW93" s="417"/>
      <c r="AJX93" s="417"/>
      <c r="AJY93" s="417"/>
      <c r="AJZ93" s="417"/>
      <c r="AKA93" s="417"/>
      <c r="AKB93" s="417"/>
      <c r="AKC93" s="417"/>
      <c r="AKD93" s="417"/>
      <c r="AKE93" s="417"/>
      <c r="AKF93" s="417"/>
      <c r="AKG93" s="417"/>
      <c r="AKH93" s="417"/>
      <c r="AKI93" s="417"/>
      <c r="AKJ93" s="417"/>
      <c r="AKK93" s="417"/>
      <c r="AKL93" s="417"/>
      <c r="AKM93" s="417"/>
      <c r="AKN93" s="417"/>
      <c r="AKO93" s="417"/>
      <c r="AKP93" s="417"/>
      <c r="AKQ93" s="417"/>
      <c r="AKR93" s="417"/>
      <c r="AKS93" s="417"/>
      <c r="AKT93" s="417"/>
      <c r="AKU93" s="417"/>
      <c r="AKV93" s="417"/>
      <c r="AKW93" s="417"/>
      <c r="AKX93" s="417"/>
      <c r="AKY93" s="417"/>
      <c r="AKZ93" s="417"/>
      <c r="ALA93" s="417"/>
      <c r="ALB93" s="417"/>
      <c r="ALC93" s="417"/>
      <c r="ALD93" s="417"/>
      <c r="ALE93" s="417"/>
      <c r="ALF93" s="417"/>
      <c r="ALG93" s="417"/>
      <c r="ALH93" s="417"/>
      <c r="ALI93" s="417"/>
      <c r="ALJ93" s="417"/>
      <c r="ALK93" s="417"/>
      <c r="ALL93" s="417"/>
      <c r="ALM93" s="417"/>
      <c r="ALN93" s="417"/>
      <c r="ALO93" s="417"/>
      <c r="ALP93" s="417"/>
      <c r="ALQ93" s="417"/>
      <c r="ALR93" s="417"/>
      <c r="ALS93" s="417"/>
      <c r="ALT93" s="417"/>
      <c r="ALU93" s="417"/>
      <c r="ALV93" s="417"/>
      <c r="ALW93" s="417"/>
      <c r="ALX93" s="417"/>
      <c r="ALY93" s="417"/>
      <c r="ALZ93" s="417"/>
      <c r="AMA93" s="417"/>
      <c r="AMB93" s="417"/>
      <c r="AMC93" s="417"/>
      <c r="AMD93" s="417"/>
      <c r="AME93" s="417"/>
      <c r="AMF93" s="417"/>
      <c r="AMG93" s="417"/>
      <c r="AMH93" s="417"/>
      <c r="AMI93" s="417"/>
      <c r="AMJ93" s="417"/>
      <c r="AMK93" s="417"/>
      <c r="AML93" s="417"/>
      <c r="AMM93" s="417"/>
      <c r="AMN93" s="417"/>
      <c r="AMO93" s="417"/>
      <c r="AMP93" s="417"/>
      <c r="AMQ93" s="417"/>
      <c r="AMR93" s="417"/>
      <c r="AMS93" s="417"/>
      <c r="AMT93" s="417"/>
      <c r="AMU93" s="417"/>
      <c r="AMV93" s="417"/>
      <c r="AMW93" s="417"/>
      <c r="AMX93" s="417"/>
      <c r="AMY93" s="417"/>
      <c r="AMZ93" s="417"/>
      <c r="ANA93" s="417"/>
      <c r="ANB93" s="417"/>
      <c r="ANC93" s="417"/>
      <c r="AND93" s="417"/>
      <c r="ANE93" s="417"/>
      <c r="ANF93" s="417"/>
      <c r="ANG93" s="417"/>
      <c r="ANH93" s="417"/>
      <c r="ANI93" s="417"/>
      <c r="ANJ93" s="417"/>
      <c r="ANK93" s="417"/>
      <c r="ANL93" s="417"/>
      <c r="ANM93" s="417"/>
      <c r="ANN93" s="417"/>
      <c r="ANO93" s="417"/>
      <c r="ANP93" s="417"/>
      <c r="ANQ93" s="417"/>
      <c r="ANR93" s="417"/>
      <c r="ANS93" s="417"/>
      <c r="ANT93" s="417"/>
      <c r="ANU93" s="417"/>
      <c r="ANV93" s="417"/>
      <c r="ANW93" s="417"/>
      <c r="ANX93" s="417"/>
      <c r="ANY93" s="417"/>
      <c r="ANZ93" s="417"/>
      <c r="AOA93" s="417"/>
      <c r="AOB93" s="417"/>
      <c r="AOC93" s="417"/>
      <c r="AOD93" s="417"/>
      <c r="AOE93" s="417"/>
      <c r="AOF93" s="417"/>
      <c r="AOG93" s="417"/>
      <c r="AOH93" s="417"/>
      <c r="AOI93" s="417"/>
      <c r="AOJ93" s="417"/>
      <c r="AOK93" s="417"/>
      <c r="AOL93" s="417"/>
      <c r="AOM93" s="417"/>
      <c r="AON93" s="417"/>
      <c r="AOO93" s="417"/>
      <c r="AOP93" s="417"/>
      <c r="AOQ93" s="417"/>
      <c r="AOR93" s="417"/>
      <c r="AOS93" s="417"/>
      <c r="AOT93" s="417"/>
      <c r="AOU93" s="417"/>
      <c r="AOV93" s="417"/>
      <c r="AOW93" s="417"/>
      <c r="AOX93" s="417"/>
      <c r="AOY93" s="417"/>
      <c r="AOZ93" s="417"/>
      <c r="APA93" s="417"/>
      <c r="APB93" s="417"/>
      <c r="APC93" s="417"/>
      <c r="APD93" s="417"/>
      <c r="APE93" s="417"/>
      <c r="APF93" s="417"/>
      <c r="APG93" s="417"/>
      <c r="APH93" s="417"/>
      <c r="API93" s="417"/>
      <c r="APJ93" s="417"/>
      <c r="APK93" s="417"/>
      <c r="APL93" s="417"/>
      <c r="APM93" s="417"/>
      <c r="APN93" s="417"/>
      <c r="APO93" s="417"/>
      <c r="APP93" s="417"/>
      <c r="APQ93" s="417"/>
      <c r="APR93" s="417"/>
      <c r="APS93" s="417"/>
      <c r="APT93" s="417"/>
      <c r="APU93" s="417"/>
      <c r="APV93" s="417"/>
      <c r="APW93" s="417"/>
      <c r="APX93" s="417"/>
      <c r="APY93" s="417"/>
      <c r="APZ93" s="417"/>
      <c r="AQA93" s="417"/>
      <c r="AQB93" s="417"/>
      <c r="AQC93" s="417"/>
      <c r="AQD93" s="417"/>
      <c r="AQE93" s="417"/>
      <c r="AQF93" s="417"/>
      <c r="AQG93" s="417"/>
      <c r="AQH93" s="417"/>
      <c r="AQI93" s="417"/>
      <c r="AQJ93" s="417"/>
      <c r="AQK93" s="417"/>
      <c r="AQL93" s="417"/>
      <c r="AQM93" s="417"/>
      <c r="AQN93" s="417"/>
      <c r="AQO93" s="417"/>
      <c r="AQP93" s="417"/>
      <c r="AQQ93" s="417"/>
      <c r="AQR93" s="417"/>
      <c r="AQS93" s="417"/>
      <c r="AQT93" s="417"/>
      <c r="AQU93" s="417"/>
      <c r="AQV93" s="417"/>
      <c r="AQW93" s="417"/>
      <c r="AQX93" s="417"/>
      <c r="AQY93" s="417"/>
      <c r="AQZ93" s="417"/>
      <c r="ARA93" s="417"/>
      <c r="ARB93" s="417"/>
      <c r="ARC93" s="417"/>
      <c r="ARD93" s="417"/>
      <c r="ARE93" s="417"/>
      <c r="ARF93" s="417"/>
      <c r="ARG93" s="417"/>
      <c r="ARH93" s="417"/>
      <c r="ARI93" s="417"/>
      <c r="ARJ93" s="417"/>
      <c r="ARK93" s="417"/>
      <c r="ARL93" s="417"/>
      <c r="ARM93" s="417"/>
      <c r="ARN93" s="417"/>
      <c r="ARO93" s="417"/>
      <c r="ARP93" s="417"/>
      <c r="ARQ93" s="417"/>
      <c r="ARR93" s="417"/>
      <c r="ARS93" s="417"/>
      <c r="ART93" s="417"/>
      <c r="ARU93" s="417"/>
      <c r="ARV93" s="417"/>
      <c r="ARW93" s="417"/>
      <c r="ARX93" s="417"/>
      <c r="ARY93" s="417"/>
      <c r="ARZ93" s="417"/>
      <c r="ASA93" s="417"/>
      <c r="ASB93" s="417"/>
      <c r="ASC93" s="417"/>
      <c r="ASD93" s="417"/>
      <c r="ASE93" s="417"/>
      <c r="ASF93" s="417"/>
      <c r="ASG93" s="417"/>
      <c r="ASH93" s="417"/>
      <c r="ASI93" s="417"/>
      <c r="ASJ93" s="417"/>
      <c r="ASK93" s="417"/>
      <c r="ASL93" s="417"/>
      <c r="ASM93" s="417"/>
      <c r="ASN93" s="417"/>
      <c r="ASO93" s="417"/>
      <c r="ASP93" s="417"/>
      <c r="ASQ93" s="417"/>
      <c r="ASR93" s="417"/>
      <c r="ASS93" s="417"/>
      <c r="AST93" s="417"/>
      <c r="ASU93" s="417"/>
      <c r="ASV93" s="417"/>
      <c r="ASW93" s="417"/>
      <c r="ASX93" s="417"/>
      <c r="ASY93" s="417"/>
      <c r="ASZ93" s="417"/>
      <c r="ATA93" s="417"/>
      <c r="ATB93" s="417"/>
      <c r="ATC93" s="417"/>
      <c r="ATD93" s="417"/>
      <c r="ATE93" s="417"/>
      <c r="ATF93" s="417"/>
      <c r="ATG93" s="417"/>
      <c r="ATH93" s="417"/>
      <c r="ATI93" s="417"/>
      <c r="ATJ93" s="417"/>
      <c r="ATK93" s="417"/>
      <c r="ATL93" s="417"/>
      <c r="ATM93" s="417"/>
      <c r="ATN93" s="417"/>
      <c r="ATO93" s="417"/>
      <c r="ATP93" s="417"/>
      <c r="ATQ93" s="417"/>
      <c r="ATR93" s="417"/>
      <c r="ATS93" s="417"/>
      <c r="ATT93" s="417"/>
      <c r="ATU93" s="417"/>
      <c r="ATV93" s="417"/>
      <c r="ATW93" s="417"/>
      <c r="ATX93" s="417"/>
      <c r="ATY93" s="417"/>
      <c r="ATZ93" s="417"/>
      <c r="AUA93" s="417"/>
      <c r="AUB93" s="417"/>
      <c r="AUC93" s="417"/>
      <c r="AUD93" s="417"/>
      <c r="AUE93" s="417"/>
      <c r="AUF93" s="417"/>
      <c r="AUG93" s="417"/>
      <c r="AUH93" s="417"/>
      <c r="AUI93" s="417"/>
      <c r="AUJ93" s="417"/>
      <c r="AUK93" s="417"/>
      <c r="AUL93" s="417"/>
      <c r="AUM93" s="417"/>
      <c r="AUN93" s="417"/>
      <c r="AUO93" s="417"/>
      <c r="AUP93" s="417"/>
      <c r="AUQ93" s="417"/>
      <c r="AUR93" s="417"/>
      <c r="AUS93" s="417"/>
      <c r="AUT93" s="417"/>
      <c r="AUU93" s="417"/>
      <c r="AUV93" s="417"/>
      <c r="AUW93" s="417"/>
      <c r="AUX93" s="417"/>
      <c r="AUY93" s="417"/>
      <c r="AUZ93" s="417"/>
      <c r="AVA93" s="417"/>
      <c r="AVB93" s="417"/>
      <c r="AVC93" s="417"/>
      <c r="AVD93" s="417"/>
      <c r="AVE93" s="417"/>
      <c r="AVF93" s="417"/>
      <c r="AVG93" s="417"/>
      <c r="AVH93" s="417"/>
      <c r="AVI93" s="417"/>
      <c r="AVJ93" s="417"/>
      <c r="AVK93" s="417"/>
      <c r="AVL93" s="417"/>
      <c r="AVM93" s="417"/>
      <c r="AVN93" s="417"/>
      <c r="AVO93" s="417"/>
      <c r="AVP93" s="417"/>
      <c r="AVQ93" s="417"/>
      <c r="AVR93" s="417"/>
      <c r="AVS93" s="417"/>
      <c r="AVT93" s="417"/>
      <c r="AVU93" s="417"/>
      <c r="AVV93" s="417"/>
      <c r="AVW93" s="417"/>
      <c r="AVX93" s="417"/>
      <c r="AVY93" s="417"/>
      <c r="AVZ93" s="417"/>
      <c r="AWA93" s="417"/>
      <c r="AWB93" s="417"/>
      <c r="AWC93" s="417"/>
      <c r="AWD93" s="417"/>
      <c r="AWE93" s="417"/>
      <c r="AWF93" s="417"/>
      <c r="AWG93" s="417"/>
      <c r="AWH93" s="417"/>
      <c r="AWI93" s="417"/>
      <c r="AWJ93" s="417"/>
      <c r="AWK93" s="417"/>
      <c r="AWL93" s="417"/>
      <c r="AWM93" s="417"/>
      <c r="AWN93" s="417"/>
      <c r="AWO93" s="417"/>
      <c r="AWP93" s="417"/>
      <c r="AWQ93" s="417"/>
      <c r="AWR93" s="417"/>
      <c r="AWS93" s="417"/>
      <c r="AWT93" s="417"/>
      <c r="AWU93" s="417"/>
      <c r="AWV93" s="417"/>
      <c r="AWW93" s="417"/>
      <c r="AWX93" s="417"/>
      <c r="AWY93" s="417"/>
      <c r="AWZ93" s="417"/>
      <c r="AXA93" s="417"/>
      <c r="AXB93" s="417"/>
      <c r="AXC93" s="417"/>
      <c r="AXD93" s="417"/>
      <c r="AXE93" s="417"/>
      <c r="AXF93" s="417"/>
      <c r="AXG93" s="417"/>
      <c r="AXH93" s="417"/>
      <c r="AXI93" s="417"/>
      <c r="AXJ93" s="417"/>
      <c r="AXK93" s="417"/>
      <c r="AXL93" s="417"/>
      <c r="AXM93" s="417"/>
      <c r="AXN93" s="417"/>
      <c r="AXO93" s="417"/>
      <c r="AXP93" s="417"/>
      <c r="AXQ93" s="417"/>
      <c r="AXR93" s="417"/>
      <c r="AXS93" s="417"/>
      <c r="AXT93" s="417"/>
      <c r="AXU93" s="417"/>
      <c r="AXV93" s="417"/>
      <c r="AXW93" s="417"/>
      <c r="AXX93" s="417"/>
      <c r="AXY93" s="417"/>
      <c r="AXZ93" s="417"/>
      <c r="AYA93" s="417"/>
      <c r="AYB93" s="417"/>
      <c r="AYC93" s="417"/>
      <c r="AYD93" s="417"/>
      <c r="AYE93" s="417"/>
      <c r="AYF93" s="417"/>
      <c r="AYG93" s="417"/>
      <c r="AYH93" s="417"/>
      <c r="AYI93" s="417"/>
      <c r="AYJ93" s="417"/>
      <c r="AYK93" s="417"/>
      <c r="AYL93" s="417"/>
      <c r="AYM93" s="417"/>
      <c r="AYN93" s="417"/>
      <c r="AYO93" s="417"/>
      <c r="AYP93" s="417"/>
      <c r="AYQ93" s="417"/>
      <c r="AYR93" s="417"/>
      <c r="AYS93" s="417"/>
      <c r="AYT93" s="417"/>
      <c r="AYU93" s="417"/>
      <c r="AYV93" s="417"/>
      <c r="AYW93" s="417"/>
      <c r="AYX93" s="417"/>
      <c r="AYY93" s="417"/>
      <c r="AYZ93" s="417"/>
      <c r="AZA93" s="417"/>
      <c r="AZB93" s="417"/>
      <c r="AZC93" s="417"/>
      <c r="AZD93" s="417"/>
      <c r="AZE93" s="417"/>
      <c r="AZF93" s="417"/>
      <c r="AZG93" s="417"/>
      <c r="AZH93" s="417"/>
      <c r="AZI93" s="417"/>
      <c r="AZJ93" s="417"/>
      <c r="AZK93" s="417"/>
      <c r="AZL93" s="417"/>
      <c r="AZM93" s="417"/>
      <c r="AZN93" s="417"/>
      <c r="AZO93" s="417"/>
      <c r="AZP93" s="417"/>
      <c r="AZQ93" s="417"/>
      <c r="AZR93" s="417"/>
      <c r="AZS93" s="417"/>
      <c r="AZT93" s="417"/>
      <c r="AZU93" s="417"/>
      <c r="AZV93" s="417"/>
      <c r="AZW93" s="417"/>
      <c r="AZX93" s="417"/>
      <c r="AZY93" s="417"/>
      <c r="AZZ93" s="417"/>
      <c r="BAA93" s="417"/>
      <c r="BAB93" s="417"/>
      <c r="BAC93" s="417"/>
      <c r="BAD93" s="417"/>
      <c r="BAE93" s="417"/>
      <c r="BAF93" s="417"/>
      <c r="BAG93" s="417"/>
      <c r="BAH93" s="417"/>
      <c r="BAI93" s="417"/>
      <c r="BAJ93" s="417"/>
      <c r="BAK93" s="417"/>
      <c r="BAL93" s="417"/>
      <c r="BAM93" s="417"/>
      <c r="BAN93" s="417"/>
      <c r="BAO93" s="417"/>
      <c r="BAP93" s="417"/>
      <c r="BAQ93" s="417"/>
      <c r="BAR93" s="417"/>
      <c r="BAS93" s="417"/>
      <c r="BAT93" s="417"/>
      <c r="BAU93" s="417"/>
      <c r="BAV93" s="417"/>
      <c r="BAW93" s="417"/>
      <c r="BAX93" s="417"/>
      <c r="BAY93" s="417"/>
      <c r="BAZ93" s="417"/>
      <c r="BBA93" s="417"/>
      <c r="BBB93" s="417"/>
      <c r="BBC93" s="417"/>
      <c r="BBD93" s="417"/>
      <c r="BBE93" s="417"/>
      <c r="BBF93" s="417"/>
      <c r="BBG93" s="417"/>
      <c r="BBH93" s="417"/>
      <c r="BBI93" s="417"/>
      <c r="BBJ93" s="417"/>
      <c r="BBK93" s="417"/>
      <c r="BBL93" s="417"/>
      <c r="BBM93" s="417"/>
      <c r="BBN93" s="417"/>
      <c r="BBO93" s="417"/>
      <c r="BBP93" s="417"/>
      <c r="BBQ93" s="417"/>
      <c r="BBR93" s="417"/>
      <c r="BBS93" s="417"/>
      <c r="BBT93" s="417"/>
      <c r="BBU93" s="417"/>
      <c r="BBV93" s="417"/>
      <c r="BBW93" s="417"/>
      <c r="BBX93" s="417"/>
      <c r="BBY93" s="417"/>
      <c r="BBZ93" s="417"/>
      <c r="BCA93" s="417"/>
      <c r="BCB93" s="417"/>
      <c r="BCC93" s="417"/>
      <c r="BCD93" s="417"/>
      <c r="BCE93" s="417"/>
      <c r="BCF93" s="417"/>
      <c r="BCG93" s="417"/>
      <c r="BCH93" s="417"/>
      <c r="BCI93" s="417"/>
      <c r="BCJ93" s="417"/>
      <c r="BCK93" s="417"/>
      <c r="BCL93" s="417"/>
      <c r="BCM93" s="417"/>
      <c r="BCN93" s="417"/>
      <c r="BCO93" s="417"/>
      <c r="BCP93" s="417"/>
      <c r="BCQ93" s="417"/>
      <c r="BCR93" s="417"/>
      <c r="BCS93" s="417"/>
      <c r="BCT93" s="417"/>
      <c r="BCU93" s="417"/>
      <c r="BCV93" s="417"/>
      <c r="BCW93" s="417"/>
      <c r="BCX93" s="417"/>
      <c r="BCY93" s="417"/>
      <c r="BCZ93" s="417"/>
      <c r="BDA93" s="417"/>
      <c r="BDB93" s="417"/>
      <c r="BDC93" s="417"/>
      <c r="BDD93" s="417"/>
      <c r="BDE93" s="417"/>
      <c r="BDF93" s="417"/>
      <c r="BDG93" s="417"/>
      <c r="BDH93" s="417"/>
      <c r="BDI93" s="417"/>
      <c r="BDJ93" s="417"/>
      <c r="BDK93" s="417"/>
      <c r="BDL93" s="417"/>
      <c r="BDM93" s="417"/>
      <c r="BDN93" s="417"/>
      <c r="BDO93" s="417"/>
      <c r="BDP93" s="417"/>
      <c r="BDQ93" s="417"/>
      <c r="BDR93" s="417"/>
      <c r="BDS93" s="417"/>
      <c r="BDT93" s="417"/>
      <c r="BDU93" s="417"/>
      <c r="BDV93" s="417"/>
      <c r="BDW93" s="417"/>
      <c r="BDX93" s="417"/>
      <c r="BDY93" s="417"/>
      <c r="BDZ93" s="417"/>
      <c r="BEA93" s="417"/>
      <c r="BEB93" s="417"/>
      <c r="BEC93" s="417"/>
      <c r="BED93" s="417"/>
      <c r="BEE93" s="417"/>
      <c r="BEF93" s="417"/>
      <c r="BEG93" s="417"/>
      <c r="BEH93" s="417"/>
      <c r="BEI93" s="417"/>
      <c r="BEJ93" s="417"/>
      <c r="BEK93" s="417"/>
      <c r="BEL93" s="417"/>
      <c r="BEM93" s="417"/>
      <c r="BEN93" s="417"/>
      <c r="BEO93" s="417"/>
      <c r="BEP93" s="417"/>
      <c r="BEQ93" s="417"/>
      <c r="BER93" s="417"/>
      <c r="BES93" s="417"/>
      <c r="BET93" s="417"/>
      <c r="BEU93" s="417"/>
      <c r="BEV93" s="417"/>
      <c r="BEW93" s="417"/>
      <c r="BEX93" s="417"/>
      <c r="BEY93" s="417"/>
      <c r="BEZ93" s="417"/>
      <c r="BFA93" s="417"/>
      <c r="BFB93" s="417"/>
      <c r="BFC93" s="417"/>
      <c r="BFD93" s="417"/>
      <c r="BFE93" s="417"/>
      <c r="BFF93" s="417"/>
      <c r="BFG93" s="417"/>
      <c r="BFH93" s="417"/>
      <c r="BFI93" s="417"/>
      <c r="BFJ93" s="417"/>
      <c r="BFK93" s="417"/>
      <c r="BFL93" s="417"/>
      <c r="BFM93" s="417"/>
      <c r="BFN93" s="417"/>
      <c r="BFO93" s="417"/>
      <c r="BFP93" s="417"/>
      <c r="BFQ93" s="417"/>
      <c r="BFR93" s="417"/>
      <c r="BFS93" s="417"/>
      <c r="BFT93" s="417"/>
      <c r="BFU93" s="417"/>
      <c r="BFV93" s="417"/>
      <c r="BFW93" s="417"/>
      <c r="BFX93" s="417"/>
      <c r="BFY93" s="417"/>
      <c r="BFZ93" s="417"/>
      <c r="BGA93" s="417"/>
      <c r="BGB93" s="417"/>
      <c r="BGC93" s="417"/>
      <c r="BGD93" s="417"/>
      <c r="BGE93" s="417"/>
      <c r="BGF93" s="417"/>
      <c r="BGG93" s="417"/>
      <c r="BGH93" s="417"/>
      <c r="BGI93" s="417"/>
      <c r="BGJ93" s="417"/>
      <c r="BGK93" s="417"/>
      <c r="BGL93" s="417"/>
      <c r="BGM93" s="417"/>
      <c r="BGN93" s="417"/>
      <c r="BGO93" s="417"/>
      <c r="BGP93" s="417"/>
      <c r="BGQ93" s="417"/>
      <c r="BGR93" s="417"/>
      <c r="BGS93" s="417"/>
      <c r="BGT93" s="417"/>
      <c r="BGU93" s="417"/>
      <c r="BGV93" s="417"/>
      <c r="BGW93" s="417"/>
      <c r="BGX93" s="417"/>
      <c r="BGY93" s="417"/>
      <c r="BGZ93" s="417"/>
      <c r="BHA93" s="417"/>
      <c r="BHB93" s="417"/>
      <c r="BHC93" s="417"/>
      <c r="BHD93" s="417"/>
      <c r="BHE93" s="417"/>
      <c r="BHF93" s="417"/>
      <c r="BHG93" s="417"/>
      <c r="BHH93" s="417"/>
      <c r="BHI93" s="417"/>
      <c r="BHJ93" s="417"/>
      <c r="BHK93" s="417"/>
      <c r="BHL93" s="417"/>
      <c r="BHM93" s="417"/>
      <c r="BHN93" s="417"/>
      <c r="BHO93" s="417"/>
      <c r="BHP93" s="417"/>
      <c r="BHQ93" s="417"/>
      <c r="BHR93" s="417"/>
      <c r="BHS93" s="417"/>
      <c r="BHT93" s="417"/>
      <c r="BHU93" s="417"/>
      <c r="BHV93" s="417"/>
      <c r="BHW93" s="417"/>
      <c r="BHX93" s="417"/>
      <c r="BHY93" s="417"/>
      <c r="BHZ93" s="417"/>
      <c r="BIA93" s="417"/>
      <c r="BIB93" s="417"/>
      <c r="BIC93" s="417"/>
      <c r="BID93" s="417"/>
      <c r="BIE93" s="417"/>
      <c r="BIF93" s="417"/>
      <c r="BIG93" s="417"/>
      <c r="BIH93" s="417"/>
      <c r="BII93" s="417"/>
      <c r="BIJ93" s="417"/>
      <c r="BIK93" s="417"/>
      <c r="BIL93" s="417"/>
      <c r="BIM93" s="417"/>
      <c r="BIN93" s="417"/>
      <c r="BIO93" s="417"/>
      <c r="BIP93" s="417"/>
      <c r="BIQ93" s="417"/>
      <c r="BIR93" s="417"/>
      <c r="BIS93" s="417"/>
      <c r="BIT93" s="417"/>
      <c r="BIU93" s="417"/>
      <c r="BIV93" s="417"/>
      <c r="BIW93" s="417"/>
      <c r="BIX93" s="417"/>
      <c r="BIY93" s="417"/>
      <c r="BIZ93" s="417"/>
      <c r="BJA93" s="417"/>
      <c r="BJB93" s="417"/>
      <c r="BJC93" s="417"/>
      <c r="BJD93" s="417"/>
      <c r="BJE93" s="417"/>
      <c r="BJF93" s="417"/>
      <c r="BJG93" s="417"/>
      <c r="BJH93" s="417"/>
      <c r="BJI93" s="417"/>
      <c r="BJJ93" s="417"/>
      <c r="BJK93" s="417"/>
      <c r="BJL93" s="417"/>
      <c r="BJM93" s="417"/>
      <c r="BJN93" s="417"/>
      <c r="BJO93" s="417"/>
      <c r="BJP93" s="417"/>
      <c r="BJQ93" s="417"/>
      <c r="BJR93" s="417"/>
      <c r="BJS93" s="417"/>
      <c r="BJT93" s="417"/>
      <c r="BJU93" s="417"/>
      <c r="BJV93" s="417"/>
      <c r="BJW93" s="417"/>
      <c r="BJX93" s="417"/>
      <c r="BJY93" s="417"/>
      <c r="BJZ93" s="417"/>
      <c r="BKA93" s="417"/>
      <c r="BKB93" s="417"/>
      <c r="BKC93" s="417"/>
      <c r="BKD93" s="417"/>
      <c r="BKE93" s="417"/>
      <c r="BKF93" s="417"/>
      <c r="BKG93" s="417"/>
      <c r="BKH93" s="417"/>
      <c r="BKI93" s="417"/>
      <c r="BKJ93" s="417"/>
      <c r="BKK93" s="417"/>
      <c r="BKL93" s="417"/>
      <c r="BKM93" s="417"/>
      <c r="BKN93" s="417"/>
      <c r="BKO93" s="417"/>
      <c r="BKP93" s="417"/>
      <c r="BKQ93" s="417"/>
      <c r="BKR93" s="417"/>
      <c r="BKS93" s="417"/>
      <c r="BKT93" s="417"/>
      <c r="BKU93" s="417"/>
      <c r="BKV93" s="417"/>
      <c r="BKW93" s="417"/>
      <c r="BKX93" s="417"/>
      <c r="BKY93" s="417"/>
      <c r="BKZ93" s="417"/>
      <c r="BLA93" s="417"/>
      <c r="BLB93" s="417"/>
      <c r="BLC93" s="417"/>
      <c r="BLD93" s="417"/>
      <c r="BLE93" s="417"/>
      <c r="BLF93" s="417"/>
      <c r="BLG93" s="417"/>
      <c r="BLH93" s="417"/>
      <c r="BLI93" s="417"/>
      <c r="BLJ93" s="417"/>
      <c r="BLK93" s="417"/>
      <c r="BLL93" s="417"/>
      <c r="BLM93" s="417"/>
      <c r="BLN93" s="417"/>
      <c r="BLO93" s="417"/>
      <c r="BLP93" s="417"/>
      <c r="BLQ93" s="417"/>
      <c r="BLR93" s="417"/>
      <c r="BLS93" s="417"/>
      <c r="BLT93" s="417"/>
      <c r="BLU93" s="417"/>
      <c r="BLV93" s="417"/>
      <c r="BLW93" s="417"/>
      <c r="BLX93" s="417"/>
      <c r="BLY93" s="417"/>
      <c r="BLZ93" s="417"/>
      <c r="BMA93" s="417"/>
      <c r="BMB93" s="417"/>
      <c r="BMC93" s="417"/>
      <c r="BMD93" s="417"/>
      <c r="BME93" s="417"/>
      <c r="BMF93" s="417"/>
      <c r="BMG93" s="417"/>
      <c r="BMH93" s="417"/>
      <c r="BMI93" s="417"/>
      <c r="BMJ93" s="417"/>
      <c r="BMK93" s="417"/>
      <c r="BML93" s="417"/>
      <c r="BMM93" s="417"/>
      <c r="BMN93" s="417"/>
      <c r="BMO93" s="417"/>
      <c r="BMP93" s="417"/>
      <c r="BMQ93" s="417"/>
      <c r="BMR93" s="417"/>
      <c r="BMS93" s="417"/>
      <c r="BMT93" s="417"/>
      <c r="BMU93" s="417"/>
      <c r="BMV93" s="417"/>
      <c r="BMW93" s="417"/>
      <c r="BMX93" s="417"/>
      <c r="BMY93" s="417"/>
      <c r="BMZ93" s="417"/>
      <c r="BNA93" s="417"/>
      <c r="BNB93" s="417"/>
      <c r="BNC93" s="417"/>
      <c r="BND93" s="417"/>
      <c r="BNE93" s="417"/>
      <c r="BNF93" s="417"/>
      <c r="BNG93" s="417"/>
      <c r="BNH93" s="417"/>
      <c r="BNI93" s="417"/>
      <c r="BNJ93" s="417"/>
      <c r="BNK93" s="417"/>
      <c r="BNL93" s="417"/>
      <c r="BNM93" s="417"/>
      <c r="BNN93" s="417"/>
      <c r="BNO93" s="417"/>
      <c r="BNP93" s="417"/>
      <c r="BNQ93" s="417"/>
      <c r="BNR93" s="417"/>
      <c r="BNS93" s="417"/>
      <c r="BNT93" s="417"/>
      <c r="BNU93" s="417"/>
      <c r="BNV93" s="417"/>
      <c r="BNW93" s="417"/>
      <c r="BNX93" s="417"/>
      <c r="BNY93" s="417"/>
      <c r="BNZ93" s="417"/>
      <c r="BOA93" s="417"/>
      <c r="BOB93" s="417"/>
      <c r="BOC93" s="417"/>
      <c r="BOD93" s="417"/>
      <c r="BOE93" s="417"/>
      <c r="BOF93" s="417"/>
      <c r="BOG93" s="417"/>
      <c r="BOH93" s="417"/>
      <c r="BOI93" s="417"/>
      <c r="BOJ93" s="417"/>
      <c r="BOK93" s="417"/>
      <c r="BOL93" s="417"/>
      <c r="BOM93" s="417"/>
      <c r="BON93" s="417"/>
      <c r="BOO93" s="417"/>
      <c r="BOP93" s="417"/>
      <c r="BOQ93" s="417"/>
      <c r="BOR93" s="417"/>
      <c r="BOS93" s="417"/>
      <c r="BOT93" s="417"/>
      <c r="BOU93" s="417"/>
      <c r="BOV93" s="417"/>
      <c r="BOW93" s="417"/>
      <c r="BOX93" s="417"/>
      <c r="BOY93" s="417"/>
      <c r="BOZ93" s="417"/>
      <c r="BPA93" s="417"/>
      <c r="BPB93" s="417"/>
      <c r="BPC93" s="417"/>
      <c r="BPD93" s="417"/>
      <c r="BPE93" s="417"/>
      <c r="BPF93" s="417"/>
      <c r="BPG93" s="417"/>
      <c r="BPH93" s="417"/>
      <c r="BPI93" s="417"/>
      <c r="BPJ93" s="417"/>
      <c r="BPK93" s="417"/>
      <c r="BPL93" s="417"/>
      <c r="BPM93" s="417"/>
      <c r="BPN93" s="417"/>
      <c r="BPO93" s="417"/>
      <c r="BPP93" s="417"/>
      <c r="BPQ93" s="417"/>
      <c r="BPR93" s="417"/>
      <c r="BPS93" s="417"/>
      <c r="BPT93" s="417"/>
      <c r="BPU93" s="417"/>
      <c r="BPV93" s="417"/>
      <c r="BPW93" s="417"/>
      <c r="BPX93" s="417"/>
      <c r="BPY93" s="417"/>
      <c r="BPZ93" s="417"/>
      <c r="BQA93" s="417"/>
      <c r="BQB93" s="417"/>
      <c r="BQC93" s="417"/>
      <c r="BQD93" s="417"/>
      <c r="BQE93" s="417"/>
      <c r="BQF93" s="417"/>
      <c r="BQG93" s="417"/>
      <c r="BQH93" s="417"/>
      <c r="BQI93" s="417"/>
      <c r="BQJ93" s="417"/>
      <c r="BQK93" s="417"/>
      <c r="BQL93" s="417"/>
      <c r="BQM93" s="417"/>
      <c r="BQN93" s="417"/>
      <c r="BQO93" s="417"/>
      <c r="BQP93" s="417"/>
      <c r="BQQ93" s="417"/>
      <c r="BQR93" s="417"/>
      <c r="BQS93" s="417"/>
      <c r="BQT93" s="417"/>
      <c r="BQU93" s="417"/>
      <c r="BQV93" s="417"/>
      <c r="BQW93" s="417"/>
      <c r="BQX93" s="417"/>
      <c r="BQY93" s="417"/>
      <c r="BQZ93" s="417"/>
      <c r="BRA93" s="417"/>
      <c r="BRB93" s="417"/>
      <c r="BRC93" s="417"/>
      <c r="BRD93" s="417"/>
      <c r="BRE93" s="417"/>
      <c r="BRF93" s="417"/>
      <c r="BRG93" s="417"/>
      <c r="BRH93" s="417"/>
      <c r="BRI93" s="417"/>
      <c r="BRJ93" s="417"/>
      <c r="BRK93" s="417"/>
      <c r="BRL93" s="417"/>
      <c r="BRM93" s="417"/>
      <c r="BRN93" s="417"/>
      <c r="BRO93" s="417"/>
      <c r="BRP93" s="417"/>
      <c r="BRQ93" s="417"/>
      <c r="BRR93" s="417"/>
      <c r="BRS93" s="417"/>
      <c r="BRT93" s="417"/>
      <c r="BRU93" s="417"/>
      <c r="BRV93" s="417"/>
      <c r="BRW93" s="417"/>
      <c r="BRX93" s="417"/>
      <c r="BRY93" s="417"/>
      <c r="BRZ93" s="417"/>
      <c r="BSA93" s="417"/>
      <c r="BSB93" s="417"/>
      <c r="BSC93" s="417"/>
      <c r="BSD93" s="417"/>
      <c r="BSE93" s="417"/>
      <c r="BSF93" s="417"/>
      <c r="BSG93" s="417"/>
      <c r="BSH93" s="417"/>
      <c r="BSI93" s="417"/>
      <c r="BSJ93" s="417"/>
      <c r="BSK93" s="417"/>
      <c r="BSL93" s="417"/>
      <c r="BSM93" s="417"/>
      <c r="BSN93" s="417"/>
      <c r="BSO93" s="417"/>
      <c r="BSP93" s="417"/>
      <c r="BSQ93" s="417"/>
      <c r="BSR93" s="417"/>
      <c r="BSS93" s="417"/>
      <c r="BST93" s="417"/>
      <c r="BSU93" s="417"/>
      <c r="BSV93" s="417"/>
      <c r="BSW93" s="417"/>
      <c r="BSX93" s="417"/>
      <c r="BSY93" s="417"/>
      <c r="BSZ93" s="417"/>
      <c r="BTA93" s="417"/>
      <c r="BTB93" s="417"/>
      <c r="BTC93" s="417"/>
      <c r="BTD93" s="417"/>
      <c r="BTE93" s="417"/>
      <c r="BTF93" s="417"/>
      <c r="BTG93" s="417"/>
      <c r="BTH93" s="417"/>
      <c r="BTI93" s="417"/>
      <c r="BTJ93" s="417"/>
      <c r="BTK93" s="417"/>
      <c r="BTL93" s="417"/>
      <c r="BTM93" s="417"/>
      <c r="BTN93" s="417"/>
      <c r="BTO93" s="417"/>
      <c r="BTP93" s="417"/>
      <c r="BTQ93" s="417"/>
      <c r="BTR93" s="417"/>
      <c r="BTS93" s="417"/>
      <c r="BTT93" s="417"/>
      <c r="BTU93" s="417"/>
      <c r="BTV93" s="417"/>
      <c r="BTW93" s="417"/>
      <c r="BTX93" s="417"/>
      <c r="BTY93" s="417"/>
      <c r="BTZ93" s="417"/>
      <c r="BUA93" s="417"/>
      <c r="BUB93" s="417"/>
      <c r="BUC93" s="417"/>
      <c r="BUD93" s="417"/>
      <c r="BUE93" s="417"/>
      <c r="BUF93" s="417"/>
      <c r="BUG93" s="417"/>
      <c r="BUH93" s="417"/>
      <c r="BUI93" s="417"/>
      <c r="BUJ93" s="417"/>
      <c r="BUK93" s="417"/>
      <c r="BUL93" s="417"/>
      <c r="BUM93" s="417"/>
      <c r="BUN93" s="417"/>
      <c r="BUO93" s="417"/>
      <c r="BUP93" s="417"/>
      <c r="BUQ93" s="417"/>
      <c r="BUR93" s="417"/>
      <c r="BUS93" s="417"/>
      <c r="BUT93" s="417"/>
      <c r="BUU93" s="417"/>
      <c r="BUV93" s="417"/>
      <c r="BUW93" s="417"/>
      <c r="BUX93" s="417"/>
      <c r="BUY93" s="417"/>
      <c r="BUZ93" s="417"/>
      <c r="BVA93" s="417"/>
      <c r="BVB93" s="417"/>
      <c r="BVC93" s="417"/>
      <c r="BVD93" s="417"/>
      <c r="BVE93" s="417"/>
      <c r="BVF93" s="417"/>
      <c r="BVG93" s="417"/>
      <c r="BVH93" s="417"/>
      <c r="BVI93" s="417"/>
      <c r="BVJ93" s="417"/>
      <c r="BVK93" s="417"/>
      <c r="BVL93" s="417"/>
      <c r="BVM93" s="417"/>
      <c r="BVN93" s="417"/>
      <c r="BVO93" s="417"/>
      <c r="BVP93" s="417"/>
      <c r="BVQ93" s="417"/>
      <c r="BVR93" s="417"/>
      <c r="BVS93" s="417"/>
      <c r="BVT93" s="417"/>
      <c r="BVU93" s="417"/>
      <c r="BVV93" s="417"/>
      <c r="BVW93" s="417"/>
      <c r="BVX93" s="417"/>
      <c r="BVY93" s="417"/>
      <c r="BVZ93" s="417"/>
      <c r="BWA93" s="417"/>
      <c r="BWB93" s="417"/>
      <c r="BWC93" s="417"/>
      <c r="BWD93" s="417"/>
      <c r="BWE93" s="417"/>
      <c r="BWF93" s="417"/>
      <c r="BWG93" s="417"/>
      <c r="BWH93" s="417"/>
      <c r="BWI93" s="417"/>
      <c r="BWJ93" s="417"/>
      <c r="BWK93" s="417"/>
      <c r="BWL93" s="417"/>
      <c r="BWM93" s="417"/>
      <c r="BWN93" s="417"/>
      <c r="BWO93" s="417"/>
      <c r="BWP93" s="417"/>
      <c r="BWQ93" s="417"/>
      <c r="BWR93" s="417"/>
      <c r="BWS93" s="417"/>
      <c r="BWT93" s="417"/>
      <c r="BWU93" s="417"/>
      <c r="BWV93" s="417"/>
      <c r="BWW93" s="417"/>
      <c r="BWX93" s="417"/>
      <c r="BWY93" s="417"/>
      <c r="BWZ93" s="417"/>
      <c r="BXA93" s="417"/>
      <c r="BXB93" s="417"/>
      <c r="BXC93" s="417"/>
      <c r="BXD93" s="417"/>
      <c r="BXE93" s="417"/>
      <c r="BXF93" s="417"/>
      <c r="BXG93" s="417"/>
      <c r="BXH93" s="417"/>
      <c r="BXI93" s="417"/>
      <c r="BXJ93" s="417"/>
      <c r="BXK93" s="417"/>
      <c r="BXL93" s="417"/>
      <c r="BXM93" s="417"/>
      <c r="BXN93" s="417"/>
      <c r="BXO93" s="417"/>
      <c r="BXP93" s="417"/>
      <c r="BXQ93" s="417"/>
      <c r="BXR93" s="417"/>
      <c r="BXS93" s="417"/>
      <c r="BXT93" s="417"/>
      <c r="BXU93" s="417"/>
      <c r="BXV93" s="417"/>
      <c r="BXW93" s="417"/>
      <c r="BXX93" s="417"/>
      <c r="BXY93" s="417"/>
      <c r="BXZ93" s="417"/>
      <c r="BYA93" s="417"/>
      <c r="BYB93" s="417"/>
      <c r="BYC93" s="417"/>
      <c r="BYD93" s="417"/>
      <c r="BYE93" s="417"/>
      <c r="BYF93" s="417"/>
      <c r="BYG93" s="417"/>
      <c r="BYH93" s="417"/>
      <c r="BYI93" s="417"/>
      <c r="BYJ93" s="417"/>
      <c r="BYK93" s="417"/>
      <c r="BYL93" s="417"/>
      <c r="BYM93" s="417"/>
      <c r="BYN93" s="417"/>
      <c r="BYO93" s="417"/>
      <c r="BYP93" s="417"/>
      <c r="BYQ93" s="417"/>
      <c r="BYR93" s="417"/>
      <c r="BYS93" s="417"/>
      <c r="BYT93" s="417"/>
      <c r="BYU93" s="417"/>
      <c r="BYV93" s="417"/>
      <c r="BYW93" s="417"/>
      <c r="BYX93" s="417"/>
      <c r="BYY93" s="417"/>
      <c r="BYZ93" s="417"/>
      <c r="BZA93" s="417"/>
      <c r="BZB93" s="417"/>
      <c r="BZC93" s="417"/>
      <c r="BZD93" s="417"/>
      <c r="BZE93" s="417"/>
      <c r="BZF93" s="417"/>
      <c r="BZG93" s="417"/>
      <c r="BZH93" s="417"/>
      <c r="BZI93" s="417"/>
      <c r="BZJ93" s="417"/>
      <c r="BZK93" s="417"/>
      <c r="BZL93" s="417"/>
      <c r="BZM93" s="417"/>
      <c r="BZN93" s="417"/>
      <c r="BZO93" s="417"/>
      <c r="BZP93" s="417"/>
      <c r="BZQ93" s="417"/>
      <c r="BZR93" s="417"/>
      <c r="BZS93" s="417"/>
      <c r="BZT93" s="417"/>
      <c r="BZU93" s="417"/>
      <c r="BZV93" s="417"/>
      <c r="BZW93" s="417"/>
      <c r="BZX93" s="417"/>
      <c r="BZY93" s="417"/>
      <c r="BZZ93" s="417"/>
      <c r="CAA93" s="417"/>
      <c r="CAB93" s="417"/>
      <c r="CAC93" s="417"/>
      <c r="CAD93" s="417"/>
      <c r="CAE93" s="417"/>
      <c r="CAF93" s="417"/>
      <c r="CAG93" s="417"/>
      <c r="CAH93" s="417"/>
      <c r="CAI93" s="417"/>
      <c r="CAJ93" s="417"/>
      <c r="CAK93" s="417"/>
      <c r="CAL93" s="417"/>
      <c r="CAM93" s="417"/>
      <c r="CAN93" s="417"/>
      <c r="CAO93" s="417"/>
      <c r="CAP93" s="417"/>
      <c r="CAQ93" s="417"/>
      <c r="CAR93" s="417"/>
      <c r="CAS93" s="417"/>
      <c r="CAT93" s="417"/>
      <c r="CAU93" s="417"/>
      <c r="CAV93" s="417"/>
      <c r="CAW93" s="417"/>
      <c r="CAX93" s="417"/>
      <c r="CAY93" s="417"/>
      <c r="CAZ93" s="417"/>
      <c r="CBA93" s="417"/>
      <c r="CBB93" s="417"/>
      <c r="CBC93" s="417"/>
      <c r="CBD93" s="417"/>
      <c r="CBE93" s="417"/>
      <c r="CBF93" s="417"/>
      <c r="CBG93" s="417"/>
      <c r="CBH93" s="417"/>
      <c r="CBI93" s="417"/>
      <c r="CBJ93" s="417"/>
      <c r="CBK93" s="417"/>
      <c r="CBL93" s="417"/>
      <c r="CBM93" s="417"/>
      <c r="CBN93" s="417"/>
      <c r="CBO93" s="417"/>
      <c r="CBP93" s="417"/>
      <c r="CBQ93" s="417"/>
      <c r="CBR93" s="417"/>
      <c r="CBS93" s="417"/>
      <c r="CBT93" s="417"/>
      <c r="CBU93" s="417"/>
      <c r="CBV93" s="417"/>
      <c r="CBW93" s="417"/>
      <c r="CBX93" s="417"/>
      <c r="CBY93" s="417"/>
      <c r="CBZ93" s="417"/>
      <c r="CCA93" s="417"/>
      <c r="CCB93" s="417"/>
      <c r="CCC93" s="417"/>
      <c r="CCD93" s="417"/>
      <c r="CCE93" s="417"/>
      <c r="CCF93" s="417"/>
      <c r="CCG93" s="417"/>
      <c r="CCH93" s="417"/>
      <c r="CCI93" s="417"/>
      <c r="CCJ93" s="417"/>
      <c r="CCK93" s="417"/>
      <c r="CCL93" s="417"/>
      <c r="CCM93" s="417"/>
      <c r="CCN93" s="417"/>
      <c r="CCO93" s="417"/>
      <c r="CCP93" s="417"/>
      <c r="CCQ93" s="417"/>
      <c r="CCR93" s="417"/>
      <c r="CCS93" s="417"/>
      <c r="CCT93" s="417"/>
      <c r="CCU93" s="417"/>
      <c r="CCV93" s="417"/>
      <c r="CCW93" s="417"/>
      <c r="CCX93" s="417"/>
      <c r="CCY93" s="417"/>
      <c r="CCZ93" s="417"/>
      <c r="CDA93" s="417"/>
      <c r="CDB93" s="417"/>
      <c r="CDC93" s="417"/>
      <c r="CDD93" s="417"/>
      <c r="CDE93" s="417"/>
      <c r="CDF93" s="417"/>
      <c r="CDG93" s="417"/>
      <c r="CDH93" s="417"/>
      <c r="CDI93" s="417"/>
      <c r="CDJ93" s="417"/>
      <c r="CDK93" s="417"/>
      <c r="CDL93" s="417"/>
      <c r="CDM93" s="417"/>
      <c r="CDN93" s="417"/>
      <c r="CDO93" s="417"/>
      <c r="CDP93" s="417"/>
      <c r="CDQ93" s="417"/>
      <c r="CDR93" s="417"/>
      <c r="CDS93" s="417"/>
      <c r="CDT93" s="417"/>
      <c r="CDU93" s="417"/>
      <c r="CDV93" s="417"/>
      <c r="CDW93" s="417"/>
      <c r="CDX93" s="417"/>
      <c r="CDY93" s="417"/>
      <c r="CDZ93" s="417"/>
      <c r="CEA93" s="417"/>
      <c r="CEB93" s="417"/>
      <c r="CEC93" s="417"/>
      <c r="CED93" s="417"/>
      <c r="CEE93" s="417"/>
      <c r="CEF93" s="417"/>
      <c r="CEG93" s="417"/>
      <c r="CEH93" s="417"/>
      <c r="CEI93" s="417"/>
      <c r="CEJ93" s="417"/>
      <c r="CEK93" s="417"/>
      <c r="CEL93" s="417"/>
      <c r="CEM93" s="417"/>
      <c r="CEN93" s="417"/>
      <c r="CEO93" s="417"/>
      <c r="CEP93" s="417"/>
      <c r="CEQ93" s="417"/>
      <c r="CER93" s="417"/>
      <c r="CES93" s="417"/>
      <c r="CET93" s="417"/>
      <c r="CEU93" s="417"/>
      <c r="CEV93" s="417"/>
      <c r="CEW93" s="417"/>
      <c r="CEX93" s="417"/>
      <c r="CEY93" s="417"/>
      <c r="CEZ93" s="417"/>
      <c r="CFA93" s="417"/>
      <c r="CFB93" s="417"/>
      <c r="CFC93" s="417"/>
      <c r="CFD93" s="417"/>
      <c r="CFE93" s="417"/>
      <c r="CFF93" s="417"/>
      <c r="CFG93" s="417"/>
      <c r="CFH93" s="417"/>
      <c r="CFI93" s="417"/>
      <c r="CFJ93" s="417"/>
      <c r="CFK93" s="417"/>
      <c r="CFL93" s="417"/>
      <c r="CFM93" s="417"/>
      <c r="CFN93" s="417"/>
      <c r="CFO93" s="417"/>
      <c r="CFP93" s="417"/>
      <c r="CFQ93" s="417"/>
      <c r="CFR93" s="417"/>
      <c r="CFS93" s="417"/>
      <c r="CFT93" s="417"/>
      <c r="CFU93" s="417"/>
      <c r="CFV93" s="417"/>
      <c r="CFW93" s="417"/>
      <c r="CFX93" s="417"/>
      <c r="CFY93" s="417"/>
      <c r="CFZ93" s="417"/>
      <c r="CGA93" s="417"/>
      <c r="CGB93" s="417"/>
      <c r="CGC93" s="417"/>
      <c r="CGD93" s="417"/>
      <c r="CGE93" s="417"/>
      <c r="CGF93" s="417"/>
      <c r="CGG93" s="417"/>
      <c r="CGH93" s="417"/>
      <c r="CGI93" s="417"/>
      <c r="CGJ93" s="417"/>
      <c r="CGK93" s="417"/>
      <c r="CGL93" s="417"/>
      <c r="CGM93" s="417"/>
      <c r="CGN93" s="417"/>
      <c r="CGO93" s="417"/>
      <c r="CGP93" s="417"/>
      <c r="CGQ93" s="417"/>
      <c r="CGR93" s="417"/>
      <c r="CGS93" s="417"/>
      <c r="CGT93" s="417"/>
      <c r="CGU93" s="417"/>
      <c r="CGV93" s="417"/>
      <c r="CGW93" s="417"/>
      <c r="CGX93" s="417"/>
      <c r="CGY93" s="417"/>
      <c r="CGZ93" s="417"/>
      <c r="CHA93" s="417"/>
      <c r="CHB93" s="417"/>
      <c r="CHC93" s="417"/>
      <c r="CHD93" s="417"/>
      <c r="CHE93" s="417"/>
      <c r="CHF93" s="417"/>
      <c r="CHG93" s="417"/>
      <c r="CHH93" s="417"/>
      <c r="CHI93" s="417"/>
      <c r="CHJ93" s="417"/>
      <c r="CHK93" s="417"/>
      <c r="CHL93" s="417"/>
      <c r="CHM93" s="417"/>
      <c r="CHN93" s="417"/>
      <c r="CHO93" s="417"/>
      <c r="CHP93" s="417"/>
      <c r="CHQ93" s="417"/>
      <c r="CHR93" s="417"/>
      <c r="CHS93" s="417"/>
      <c r="CHT93" s="417"/>
      <c r="CHU93" s="417"/>
      <c r="CHV93" s="417"/>
      <c r="CHW93" s="417"/>
      <c r="CHX93" s="417"/>
      <c r="CHY93" s="417"/>
      <c r="CHZ93" s="417"/>
      <c r="CIA93" s="417"/>
      <c r="CIB93" s="417"/>
      <c r="CIC93" s="417"/>
      <c r="CID93" s="417"/>
      <c r="CIE93" s="417"/>
      <c r="CIF93" s="417"/>
      <c r="CIG93" s="417"/>
      <c r="CIH93" s="417"/>
      <c r="CII93" s="417"/>
      <c r="CIJ93" s="417"/>
      <c r="CIK93" s="417"/>
      <c r="CIL93" s="417"/>
      <c r="CIM93" s="417"/>
      <c r="CIN93" s="417"/>
      <c r="CIO93" s="417"/>
      <c r="CIP93" s="417"/>
      <c r="CIQ93" s="417"/>
      <c r="CIR93" s="417"/>
      <c r="CIS93" s="417"/>
      <c r="CIT93" s="417"/>
      <c r="CIU93" s="417"/>
      <c r="CIV93" s="417"/>
      <c r="CIW93" s="417"/>
      <c r="CIX93" s="417"/>
      <c r="CIY93" s="417"/>
      <c r="CIZ93" s="417"/>
      <c r="CJA93" s="417"/>
      <c r="CJB93" s="417"/>
      <c r="CJC93" s="417"/>
      <c r="CJD93" s="417"/>
      <c r="CJE93" s="417"/>
      <c r="CJF93" s="417"/>
      <c r="CJG93" s="417"/>
      <c r="CJH93" s="417"/>
      <c r="CJI93" s="417"/>
      <c r="CJJ93" s="417"/>
      <c r="CJK93" s="417"/>
      <c r="CJL93" s="417"/>
      <c r="CJM93" s="417"/>
      <c r="CJN93" s="417"/>
      <c r="CJO93" s="417"/>
      <c r="CJP93" s="417"/>
      <c r="CJQ93" s="417"/>
      <c r="CJR93" s="417"/>
      <c r="CJS93" s="417"/>
      <c r="CJT93" s="417"/>
      <c r="CJU93" s="417"/>
      <c r="CJV93" s="417"/>
      <c r="CJW93" s="417"/>
      <c r="CJX93" s="417"/>
      <c r="CJY93" s="417"/>
      <c r="CJZ93" s="417"/>
      <c r="CKA93" s="417"/>
      <c r="CKB93" s="417"/>
      <c r="CKC93" s="417"/>
      <c r="CKD93" s="417"/>
      <c r="CKE93" s="417"/>
      <c r="CKF93" s="417"/>
      <c r="CKG93" s="417"/>
      <c r="CKH93" s="417"/>
      <c r="CKI93" s="417"/>
      <c r="CKJ93" s="417"/>
      <c r="CKK93" s="417"/>
      <c r="CKL93" s="417"/>
      <c r="CKM93" s="417"/>
      <c r="CKN93" s="417"/>
      <c r="CKO93" s="417"/>
      <c r="CKP93" s="417"/>
      <c r="CKQ93" s="417"/>
      <c r="CKR93" s="417"/>
      <c r="CKS93" s="417"/>
      <c r="CKT93" s="417"/>
      <c r="CKU93" s="417"/>
      <c r="CKV93" s="417"/>
      <c r="CKW93" s="417"/>
      <c r="CKX93" s="417"/>
      <c r="CKY93" s="417"/>
      <c r="CKZ93" s="417"/>
      <c r="CLA93" s="417"/>
      <c r="CLB93" s="417"/>
      <c r="CLC93" s="417"/>
      <c r="CLD93" s="417"/>
      <c r="CLE93" s="417"/>
      <c r="CLF93" s="417"/>
      <c r="CLG93" s="417"/>
      <c r="CLH93" s="417"/>
      <c r="CLI93" s="417"/>
      <c r="CLJ93" s="417"/>
      <c r="CLK93" s="417"/>
      <c r="CLL93" s="417"/>
      <c r="CLM93" s="417"/>
      <c r="CLN93" s="417"/>
      <c r="CLO93" s="417"/>
      <c r="CLP93" s="417"/>
      <c r="CLQ93" s="417"/>
      <c r="CLR93" s="417"/>
      <c r="CLS93" s="417"/>
      <c r="CLT93" s="417"/>
      <c r="CLU93" s="417"/>
      <c r="CLV93" s="417"/>
      <c r="CLW93" s="417"/>
      <c r="CLX93" s="417"/>
      <c r="CLY93" s="417"/>
      <c r="CLZ93" s="417"/>
      <c r="CMA93" s="417"/>
      <c r="CMB93" s="417"/>
      <c r="CMC93" s="417"/>
      <c r="CMD93" s="417"/>
      <c r="CME93" s="417"/>
      <c r="CMF93" s="417"/>
      <c r="CMG93" s="417"/>
      <c r="CMH93" s="417"/>
      <c r="CMI93" s="417"/>
      <c r="CMJ93" s="417"/>
      <c r="CMK93" s="417"/>
      <c r="CML93" s="417"/>
      <c r="CMM93" s="417"/>
      <c r="CMN93" s="417"/>
      <c r="CMO93" s="417"/>
      <c r="CMP93" s="417"/>
      <c r="CMQ93" s="417"/>
      <c r="CMR93" s="417"/>
      <c r="CMS93" s="417"/>
      <c r="CMT93" s="417"/>
      <c r="CMU93" s="417"/>
      <c r="CMV93" s="417"/>
      <c r="CMW93" s="417"/>
      <c r="CMX93" s="417"/>
      <c r="CMY93" s="417"/>
      <c r="CMZ93" s="417"/>
      <c r="CNA93" s="417"/>
      <c r="CNB93" s="417"/>
      <c r="CNC93" s="417"/>
      <c r="CND93" s="417"/>
      <c r="CNE93" s="417"/>
      <c r="CNF93" s="417"/>
      <c r="CNG93" s="417"/>
      <c r="CNH93" s="417"/>
      <c r="CNI93" s="417"/>
      <c r="CNJ93" s="417"/>
      <c r="CNK93" s="417"/>
      <c r="CNL93" s="417"/>
      <c r="CNM93" s="417"/>
      <c r="CNN93" s="417"/>
      <c r="CNO93" s="417"/>
      <c r="CNP93" s="417"/>
      <c r="CNQ93" s="417"/>
      <c r="CNR93" s="417"/>
      <c r="CNS93" s="417"/>
      <c r="CNT93" s="417"/>
      <c r="CNU93" s="417"/>
      <c r="CNV93" s="417"/>
      <c r="CNW93" s="417"/>
      <c r="CNX93" s="417"/>
      <c r="CNY93" s="417"/>
      <c r="CNZ93" s="417"/>
      <c r="COA93" s="417"/>
      <c r="COB93" s="417"/>
      <c r="COC93" s="417"/>
      <c r="COD93" s="417"/>
      <c r="COE93" s="417"/>
      <c r="COF93" s="417"/>
      <c r="COG93" s="417"/>
      <c r="COH93" s="417"/>
      <c r="COI93" s="417"/>
      <c r="COJ93" s="417"/>
      <c r="COK93" s="417"/>
      <c r="COL93" s="417"/>
      <c r="COM93" s="417"/>
      <c r="CON93" s="417"/>
      <c r="COO93" s="417"/>
      <c r="COP93" s="417"/>
      <c r="COQ93" s="417"/>
      <c r="COR93" s="417"/>
      <c r="COS93" s="417"/>
      <c r="COT93" s="417"/>
      <c r="COU93" s="417"/>
      <c r="COV93" s="417"/>
      <c r="COW93" s="417"/>
      <c r="COX93" s="417"/>
      <c r="COY93" s="417"/>
    </row>
    <row r="94" spans="1:2443" s="426" customFormat="1" ht="14.25" customHeight="1" x14ac:dyDescent="0.35">
      <c r="A94" s="307" t="s">
        <v>585</v>
      </c>
      <c r="B94" s="307" t="s">
        <v>84</v>
      </c>
      <c r="C94" s="306">
        <v>2012</v>
      </c>
      <c r="D94" s="306" t="s">
        <v>594</v>
      </c>
      <c r="E94" s="433">
        <v>0</v>
      </c>
      <c r="F94" s="331" t="s">
        <v>348</v>
      </c>
      <c r="G94" s="469">
        <f t="shared" si="3"/>
        <v>0</v>
      </c>
      <c r="H94" s="331" t="s">
        <v>349</v>
      </c>
      <c r="I94" s="331" t="s">
        <v>350</v>
      </c>
      <c r="J94" s="331" t="s">
        <v>350</v>
      </c>
      <c r="K94" s="331" t="s">
        <v>350</v>
      </c>
      <c r="L94" s="331" t="s">
        <v>350</v>
      </c>
      <c r="M94" s="331" t="s">
        <v>350</v>
      </c>
      <c r="N94" s="331" t="s">
        <v>350</v>
      </c>
      <c r="O94" s="331" t="s">
        <v>350</v>
      </c>
      <c r="P94" s="331" t="s">
        <v>350</v>
      </c>
      <c r="Q94" s="416"/>
      <c r="R94" s="363"/>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6"/>
      <c r="AU94" s="416"/>
      <c r="AV94" s="416"/>
      <c r="AW94" s="416"/>
      <c r="AX94" s="416"/>
      <c r="AY94" s="416"/>
      <c r="AZ94" s="416"/>
      <c r="BA94" s="416"/>
      <c r="BB94" s="416"/>
      <c r="BC94" s="416"/>
      <c r="BD94" s="416"/>
      <c r="BE94" s="416"/>
      <c r="BF94" s="416"/>
      <c r="BG94" s="416"/>
      <c r="BH94" s="416"/>
      <c r="BI94" s="416"/>
      <c r="BJ94" s="416"/>
      <c r="BK94" s="416"/>
      <c r="BL94" s="416"/>
      <c r="BM94" s="416"/>
      <c r="BN94" s="416"/>
      <c r="BO94" s="416"/>
      <c r="BP94" s="416"/>
      <c r="BQ94" s="416"/>
      <c r="BR94" s="416"/>
      <c r="BS94" s="416"/>
      <c r="BT94" s="416"/>
      <c r="BU94" s="416"/>
      <c r="BV94" s="416"/>
      <c r="BW94" s="416"/>
      <c r="BX94" s="416"/>
      <c r="BY94" s="416"/>
      <c r="BZ94" s="416"/>
      <c r="CA94" s="416"/>
      <c r="CB94" s="416"/>
      <c r="CC94" s="416"/>
      <c r="CD94" s="416"/>
      <c r="CE94" s="416"/>
      <c r="CF94" s="416"/>
      <c r="CG94" s="416"/>
      <c r="CH94" s="416"/>
      <c r="CI94" s="416"/>
      <c r="CJ94" s="416"/>
      <c r="CK94" s="416"/>
      <c r="CL94" s="416"/>
      <c r="CM94" s="416"/>
      <c r="CN94" s="416"/>
      <c r="CO94" s="416"/>
      <c r="CP94" s="416"/>
      <c r="CQ94" s="416"/>
      <c r="CR94" s="416"/>
      <c r="CS94" s="416"/>
      <c r="CT94" s="416"/>
      <c r="CU94" s="416"/>
      <c r="CV94" s="416"/>
      <c r="CW94" s="416"/>
      <c r="CX94" s="416"/>
      <c r="CY94" s="416"/>
      <c r="CZ94" s="416"/>
      <c r="DA94" s="416"/>
      <c r="DB94" s="416"/>
      <c r="DC94" s="416"/>
      <c r="DD94" s="416"/>
      <c r="DE94" s="416"/>
      <c r="DF94" s="416"/>
      <c r="DG94" s="416"/>
      <c r="DH94" s="416"/>
      <c r="DI94" s="416"/>
      <c r="DJ94" s="416"/>
      <c r="DK94" s="416"/>
      <c r="DL94" s="416"/>
      <c r="DM94" s="416"/>
      <c r="DN94" s="416"/>
      <c r="DO94" s="416"/>
      <c r="DP94" s="416"/>
      <c r="DQ94" s="416"/>
      <c r="DR94" s="416"/>
      <c r="DS94" s="416"/>
      <c r="DT94" s="416"/>
      <c r="DU94" s="416"/>
      <c r="DV94" s="416"/>
      <c r="DW94" s="416"/>
      <c r="DX94" s="416"/>
      <c r="DY94" s="416"/>
      <c r="DZ94" s="416"/>
      <c r="EA94" s="416"/>
      <c r="EB94" s="416"/>
      <c r="EC94" s="416"/>
      <c r="ED94" s="416"/>
      <c r="EE94" s="416"/>
      <c r="EF94" s="416"/>
      <c r="EG94" s="416"/>
      <c r="EH94" s="416"/>
      <c r="EI94" s="416"/>
      <c r="EJ94" s="416"/>
      <c r="EK94" s="416"/>
      <c r="EL94" s="416"/>
      <c r="EM94" s="416"/>
      <c r="EN94" s="416"/>
      <c r="EO94" s="416"/>
      <c r="EP94" s="416"/>
      <c r="EQ94" s="416"/>
      <c r="ER94" s="416"/>
      <c r="ES94" s="416"/>
      <c r="ET94" s="416"/>
      <c r="EU94" s="416"/>
      <c r="EV94" s="416"/>
      <c r="EW94" s="416"/>
      <c r="EX94" s="416"/>
      <c r="EY94" s="416"/>
      <c r="EZ94" s="416"/>
      <c r="FA94" s="416"/>
      <c r="FB94" s="416"/>
      <c r="FC94" s="416"/>
      <c r="FD94" s="416"/>
      <c r="FE94" s="416"/>
      <c r="FF94" s="416"/>
      <c r="FG94" s="416"/>
      <c r="FH94" s="416"/>
      <c r="FI94" s="416"/>
      <c r="FJ94" s="416"/>
      <c r="FK94" s="416"/>
      <c r="FL94" s="416"/>
      <c r="FM94" s="416"/>
      <c r="FN94" s="416"/>
      <c r="FO94" s="416"/>
      <c r="FP94" s="416"/>
      <c r="FQ94" s="416"/>
      <c r="FR94" s="416"/>
      <c r="FS94" s="416"/>
      <c r="FT94" s="416"/>
      <c r="FU94" s="416"/>
      <c r="FV94" s="416"/>
      <c r="FW94" s="416"/>
      <c r="FX94" s="416"/>
      <c r="FY94" s="416"/>
      <c r="FZ94" s="416"/>
      <c r="GA94" s="416"/>
      <c r="GB94" s="416"/>
      <c r="GC94" s="416"/>
      <c r="GD94" s="416"/>
      <c r="GE94" s="416"/>
      <c r="GF94" s="416"/>
      <c r="GG94" s="416"/>
      <c r="GH94" s="416"/>
      <c r="GI94" s="416"/>
      <c r="GJ94" s="416"/>
      <c r="GK94" s="416"/>
      <c r="GL94" s="416"/>
      <c r="GM94" s="416"/>
      <c r="GN94" s="416"/>
      <c r="GO94" s="416"/>
      <c r="GP94" s="416"/>
      <c r="GQ94" s="416"/>
      <c r="GR94" s="416"/>
      <c r="GS94" s="416"/>
      <c r="GT94" s="416"/>
      <c r="GU94" s="416"/>
      <c r="GV94" s="416"/>
      <c r="GW94" s="416"/>
      <c r="GX94" s="416"/>
      <c r="GY94" s="416"/>
      <c r="GZ94" s="416"/>
      <c r="HA94" s="416"/>
      <c r="HB94" s="416"/>
      <c r="HC94" s="416"/>
      <c r="HD94" s="416"/>
      <c r="HE94" s="416"/>
      <c r="HF94" s="416"/>
      <c r="HG94" s="416"/>
      <c r="HH94" s="416"/>
      <c r="HI94" s="416"/>
      <c r="HJ94" s="416"/>
      <c r="HK94" s="416"/>
      <c r="HL94" s="416"/>
      <c r="HM94" s="416"/>
      <c r="HN94" s="416"/>
      <c r="HO94" s="416"/>
      <c r="HP94" s="416"/>
      <c r="HQ94" s="416"/>
      <c r="HR94" s="416"/>
      <c r="HS94" s="416"/>
      <c r="HT94" s="416"/>
      <c r="HU94" s="416"/>
      <c r="HV94" s="416"/>
      <c r="HW94" s="416"/>
      <c r="HX94" s="416"/>
      <c r="HY94" s="416"/>
      <c r="HZ94" s="416"/>
      <c r="IA94" s="416"/>
      <c r="IB94" s="416"/>
      <c r="IC94" s="416"/>
      <c r="ID94" s="416"/>
      <c r="IE94" s="416"/>
      <c r="IF94" s="416"/>
      <c r="IG94" s="416"/>
      <c r="IH94" s="416"/>
      <c r="II94" s="416"/>
      <c r="IJ94" s="416"/>
      <c r="IK94" s="416"/>
      <c r="IL94" s="416"/>
      <c r="IM94" s="416"/>
      <c r="IN94" s="416"/>
      <c r="IO94" s="416"/>
      <c r="IP94" s="416"/>
      <c r="IQ94" s="416"/>
      <c r="IR94" s="416"/>
      <c r="IS94" s="416"/>
      <c r="IT94" s="416"/>
      <c r="IU94" s="416"/>
      <c r="IV94" s="416"/>
      <c r="IW94" s="416"/>
      <c r="IX94" s="416"/>
      <c r="IY94" s="416"/>
      <c r="IZ94" s="416"/>
      <c r="JA94" s="416"/>
      <c r="JB94" s="416"/>
      <c r="JC94" s="416"/>
      <c r="JD94" s="416"/>
      <c r="JE94" s="416"/>
      <c r="JF94" s="416"/>
      <c r="JG94" s="416"/>
      <c r="JH94" s="416"/>
      <c r="JI94" s="416"/>
      <c r="JJ94" s="416"/>
      <c r="JK94" s="416"/>
      <c r="JL94" s="416"/>
      <c r="JM94" s="416"/>
      <c r="JN94" s="416"/>
      <c r="JO94" s="416"/>
      <c r="JP94" s="416"/>
      <c r="JQ94" s="416"/>
      <c r="JR94" s="416"/>
      <c r="JS94" s="416"/>
      <c r="JT94" s="416"/>
      <c r="JU94" s="416"/>
      <c r="JV94" s="416"/>
      <c r="JW94" s="416"/>
      <c r="JX94" s="416"/>
      <c r="JY94" s="416"/>
      <c r="JZ94" s="416"/>
      <c r="KA94" s="416"/>
      <c r="KB94" s="416"/>
      <c r="KC94" s="416"/>
      <c r="KD94" s="416"/>
      <c r="KE94" s="416"/>
      <c r="KF94" s="416"/>
      <c r="KG94" s="416"/>
      <c r="KH94" s="416"/>
      <c r="KI94" s="416"/>
      <c r="KJ94" s="416"/>
      <c r="KK94" s="416"/>
      <c r="KL94" s="416"/>
      <c r="KM94" s="416"/>
      <c r="KN94" s="416"/>
      <c r="KO94" s="416"/>
      <c r="KP94" s="416"/>
      <c r="KQ94" s="416"/>
      <c r="KR94" s="416"/>
      <c r="KS94" s="416"/>
      <c r="KT94" s="416"/>
      <c r="KU94" s="416"/>
      <c r="KV94" s="416"/>
      <c r="KW94" s="416"/>
      <c r="KX94" s="416"/>
      <c r="KY94" s="416"/>
      <c r="KZ94" s="416"/>
      <c r="LA94" s="416"/>
      <c r="LB94" s="416"/>
      <c r="LC94" s="416"/>
      <c r="LD94" s="416"/>
      <c r="LE94" s="416"/>
      <c r="LF94" s="416"/>
      <c r="LG94" s="416"/>
      <c r="LH94" s="416"/>
      <c r="LI94" s="416"/>
      <c r="LJ94" s="416"/>
      <c r="LK94" s="416"/>
      <c r="LL94" s="416"/>
      <c r="LM94" s="416"/>
      <c r="LN94" s="416"/>
      <c r="LO94" s="416"/>
      <c r="LP94" s="416"/>
      <c r="LQ94" s="416"/>
      <c r="LR94" s="416"/>
      <c r="LS94" s="416"/>
      <c r="LT94" s="416"/>
      <c r="LU94" s="416"/>
      <c r="LV94" s="416"/>
      <c r="LW94" s="416"/>
      <c r="LX94" s="416"/>
      <c r="LY94" s="416"/>
      <c r="LZ94" s="416"/>
      <c r="MA94" s="416"/>
      <c r="MB94" s="416"/>
      <c r="MC94" s="416"/>
      <c r="MD94" s="416"/>
      <c r="ME94" s="416"/>
      <c r="MF94" s="416"/>
      <c r="MG94" s="416"/>
      <c r="MH94" s="416"/>
      <c r="MI94" s="416"/>
      <c r="MJ94" s="416"/>
      <c r="MK94" s="416"/>
      <c r="ML94" s="416"/>
      <c r="MM94" s="416"/>
      <c r="MN94" s="416"/>
      <c r="MO94" s="416"/>
      <c r="MP94" s="416"/>
      <c r="MQ94" s="416"/>
      <c r="MR94" s="416"/>
      <c r="MS94" s="416"/>
      <c r="MT94" s="416"/>
      <c r="MU94" s="416"/>
      <c r="MV94" s="416"/>
      <c r="MW94" s="416"/>
      <c r="MX94" s="416"/>
      <c r="MY94" s="416"/>
      <c r="MZ94" s="416"/>
      <c r="NA94" s="416"/>
      <c r="NB94" s="416"/>
      <c r="NC94" s="416"/>
      <c r="ND94" s="416"/>
      <c r="NE94" s="416"/>
      <c r="NF94" s="416"/>
      <c r="NG94" s="416"/>
      <c r="NH94" s="416"/>
      <c r="NI94" s="416"/>
      <c r="NJ94" s="416"/>
      <c r="NK94" s="416"/>
      <c r="NL94" s="416"/>
      <c r="NM94" s="416"/>
      <c r="NN94" s="416"/>
      <c r="NO94" s="416"/>
      <c r="NP94" s="416"/>
      <c r="NQ94" s="416"/>
      <c r="NR94" s="416"/>
      <c r="NS94" s="416"/>
      <c r="NT94" s="416"/>
      <c r="NU94" s="416"/>
      <c r="NV94" s="416"/>
      <c r="NW94" s="416"/>
      <c r="NX94" s="416"/>
      <c r="NY94" s="416"/>
      <c r="NZ94" s="416"/>
      <c r="OA94" s="416"/>
      <c r="OB94" s="416"/>
      <c r="OC94" s="416"/>
      <c r="OD94" s="416"/>
      <c r="OE94" s="416"/>
      <c r="OF94" s="416"/>
      <c r="OG94" s="416"/>
      <c r="OH94" s="416"/>
      <c r="OI94" s="416"/>
      <c r="OJ94" s="416"/>
      <c r="OK94" s="416"/>
      <c r="OL94" s="416"/>
      <c r="OM94" s="416"/>
      <c r="ON94" s="416"/>
      <c r="OO94" s="416"/>
      <c r="OP94" s="416"/>
      <c r="OQ94" s="416"/>
      <c r="OR94" s="416"/>
      <c r="OS94" s="416"/>
      <c r="OT94" s="416"/>
      <c r="OU94" s="416"/>
      <c r="OV94" s="416"/>
      <c r="OW94" s="416"/>
      <c r="OX94" s="416"/>
      <c r="OY94" s="416"/>
      <c r="OZ94" s="416"/>
      <c r="PA94" s="416"/>
      <c r="PB94" s="416"/>
      <c r="PC94" s="416"/>
      <c r="PD94" s="416"/>
      <c r="PE94" s="416"/>
      <c r="PF94" s="416"/>
      <c r="PG94" s="416"/>
      <c r="PH94" s="416"/>
      <c r="PI94" s="416"/>
      <c r="PJ94" s="416"/>
      <c r="PK94" s="416"/>
      <c r="PL94" s="416"/>
      <c r="PM94" s="416"/>
      <c r="PN94" s="416"/>
      <c r="PO94" s="416"/>
      <c r="PP94" s="416"/>
      <c r="PQ94" s="416"/>
      <c r="PR94" s="416"/>
      <c r="PS94" s="416"/>
      <c r="PT94" s="416"/>
      <c r="PU94" s="416"/>
      <c r="PV94" s="416"/>
      <c r="PW94" s="416"/>
      <c r="PX94" s="416"/>
      <c r="PY94" s="416"/>
      <c r="PZ94" s="416"/>
      <c r="QA94" s="416"/>
      <c r="QB94" s="416"/>
      <c r="QC94" s="416"/>
      <c r="QD94" s="416"/>
      <c r="QE94" s="416"/>
      <c r="QF94" s="416"/>
      <c r="QG94" s="416"/>
      <c r="QH94" s="416"/>
      <c r="QI94" s="416"/>
      <c r="QJ94" s="416"/>
      <c r="QK94" s="416"/>
      <c r="QL94" s="416"/>
      <c r="QM94" s="416"/>
      <c r="QN94" s="416"/>
      <c r="QO94" s="416"/>
      <c r="QP94" s="416"/>
      <c r="QQ94" s="416"/>
      <c r="QR94" s="416"/>
      <c r="QS94" s="416"/>
      <c r="QT94" s="416"/>
      <c r="QU94" s="416"/>
      <c r="QV94" s="416"/>
      <c r="QW94" s="416"/>
      <c r="QX94" s="416"/>
      <c r="QY94" s="416"/>
      <c r="QZ94" s="416"/>
      <c r="RA94" s="416"/>
      <c r="RB94" s="416"/>
      <c r="RC94" s="416"/>
      <c r="RD94" s="416"/>
      <c r="RE94" s="416"/>
      <c r="RF94" s="416"/>
      <c r="RG94" s="416"/>
      <c r="RH94" s="416"/>
      <c r="RI94" s="416"/>
      <c r="RJ94" s="416"/>
      <c r="RK94" s="416"/>
      <c r="RL94" s="416"/>
      <c r="RM94" s="416"/>
      <c r="RN94" s="416"/>
      <c r="RO94" s="416"/>
      <c r="RP94" s="416"/>
      <c r="RQ94" s="416"/>
      <c r="RR94" s="416"/>
      <c r="RS94" s="416"/>
      <c r="RT94" s="416"/>
      <c r="RU94" s="416"/>
      <c r="RV94" s="416"/>
      <c r="RW94" s="416"/>
      <c r="RX94" s="416"/>
      <c r="RY94" s="416"/>
      <c r="RZ94" s="416"/>
      <c r="SA94" s="416"/>
      <c r="SB94" s="416"/>
      <c r="SC94" s="416"/>
      <c r="SD94" s="416"/>
      <c r="SE94" s="416"/>
      <c r="SF94" s="416"/>
      <c r="SG94" s="416"/>
      <c r="SH94" s="416"/>
      <c r="SI94" s="416"/>
      <c r="SJ94" s="416"/>
      <c r="SK94" s="416"/>
      <c r="SL94" s="416"/>
      <c r="SM94" s="416"/>
      <c r="SN94" s="416"/>
      <c r="SO94" s="416"/>
      <c r="SP94" s="416"/>
      <c r="SQ94" s="416"/>
      <c r="SR94" s="416"/>
      <c r="SS94" s="416"/>
      <c r="ST94" s="416"/>
      <c r="SU94" s="416"/>
      <c r="SV94" s="416"/>
      <c r="SW94" s="416"/>
      <c r="SX94" s="416"/>
      <c r="SY94" s="416"/>
      <c r="SZ94" s="416"/>
      <c r="TA94" s="416"/>
      <c r="TB94" s="416"/>
      <c r="TC94" s="416"/>
      <c r="TD94" s="416"/>
      <c r="TE94" s="416"/>
      <c r="TF94" s="416"/>
      <c r="TG94" s="416"/>
      <c r="TH94" s="416"/>
      <c r="TI94" s="416"/>
      <c r="TJ94" s="416"/>
      <c r="TK94" s="416"/>
      <c r="TL94" s="416"/>
      <c r="TM94" s="416"/>
      <c r="TN94" s="416"/>
      <c r="TO94" s="416"/>
      <c r="TP94" s="416"/>
      <c r="TQ94" s="416"/>
      <c r="TR94" s="416"/>
      <c r="TS94" s="416"/>
      <c r="TT94" s="416"/>
      <c r="TU94" s="416"/>
      <c r="TV94" s="416"/>
      <c r="TW94" s="416"/>
      <c r="TX94" s="416"/>
      <c r="TY94" s="416"/>
      <c r="TZ94" s="416"/>
      <c r="UA94" s="416"/>
      <c r="UB94" s="416"/>
      <c r="UC94" s="416"/>
      <c r="UD94" s="416"/>
      <c r="UE94" s="416"/>
      <c r="UF94" s="416"/>
      <c r="UG94" s="416"/>
      <c r="UH94" s="416"/>
      <c r="UI94" s="416"/>
      <c r="UJ94" s="416"/>
      <c r="UK94" s="416"/>
      <c r="UL94" s="416"/>
      <c r="UM94" s="416"/>
      <c r="UN94" s="416"/>
      <c r="UO94" s="416"/>
      <c r="UP94" s="416"/>
      <c r="UQ94" s="416"/>
      <c r="UR94" s="416"/>
      <c r="US94" s="416"/>
      <c r="UT94" s="416"/>
      <c r="UU94" s="416"/>
      <c r="UV94" s="416"/>
      <c r="UW94" s="416"/>
      <c r="UX94" s="416"/>
      <c r="UY94" s="416"/>
      <c r="UZ94" s="416"/>
      <c r="VA94" s="416"/>
      <c r="VB94" s="416"/>
      <c r="VC94" s="416"/>
      <c r="VD94" s="416"/>
      <c r="VE94" s="416"/>
      <c r="VF94" s="416"/>
      <c r="VG94" s="416"/>
      <c r="VH94" s="416"/>
      <c r="VI94" s="416"/>
      <c r="VJ94" s="416"/>
      <c r="VK94" s="416"/>
      <c r="VL94" s="416"/>
      <c r="VM94" s="416"/>
      <c r="VN94" s="416"/>
      <c r="VO94" s="416"/>
      <c r="VP94" s="416"/>
      <c r="VQ94" s="416"/>
      <c r="VR94" s="416"/>
      <c r="VS94" s="416"/>
      <c r="VT94" s="416"/>
      <c r="VU94" s="416"/>
      <c r="VV94" s="416"/>
      <c r="VW94" s="416"/>
      <c r="VX94" s="416"/>
      <c r="VY94" s="416"/>
      <c r="VZ94" s="416"/>
      <c r="WA94" s="416"/>
      <c r="WB94" s="416"/>
      <c r="WC94" s="416"/>
      <c r="WD94" s="416"/>
      <c r="WE94" s="416"/>
      <c r="WF94" s="416"/>
      <c r="WG94" s="416"/>
      <c r="WH94" s="416"/>
      <c r="WI94" s="416"/>
      <c r="WJ94" s="416"/>
      <c r="WK94" s="416"/>
      <c r="WL94" s="416"/>
      <c r="WM94" s="416"/>
      <c r="WN94" s="416"/>
      <c r="WO94" s="416"/>
      <c r="WP94" s="416"/>
      <c r="WQ94" s="416"/>
      <c r="WR94" s="416"/>
      <c r="WS94" s="416"/>
      <c r="WT94" s="416"/>
      <c r="WU94" s="416"/>
      <c r="WV94" s="416"/>
      <c r="WW94" s="416"/>
      <c r="WX94" s="416"/>
      <c r="WY94" s="416"/>
      <c r="WZ94" s="416"/>
      <c r="XA94" s="416"/>
      <c r="XB94" s="416"/>
      <c r="XC94" s="416"/>
      <c r="XD94" s="416"/>
      <c r="XE94" s="416"/>
      <c r="XF94" s="416"/>
      <c r="XG94" s="416"/>
      <c r="XH94" s="416"/>
      <c r="XI94" s="416"/>
      <c r="XJ94" s="416"/>
      <c r="XK94" s="416"/>
      <c r="XL94" s="416"/>
      <c r="XM94" s="416"/>
      <c r="XN94" s="416"/>
      <c r="XO94" s="416"/>
      <c r="XP94" s="416"/>
      <c r="XQ94" s="416"/>
      <c r="XR94" s="417"/>
      <c r="XS94" s="417"/>
      <c r="XT94" s="417"/>
      <c r="XU94" s="417"/>
      <c r="XV94" s="417"/>
      <c r="XW94" s="417"/>
      <c r="XX94" s="417"/>
      <c r="XY94" s="417"/>
      <c r="XZ94" s="417"/>
      <c r="YA94" s="417"/>
      <c r="YB94" s="417"/>
      <c r="YC94" s="417"/>
      <c r="YD94" s="417"/>
      <c r="YE94" s="417"/>
      <c r="YF94" s="417"/>
      <c r="YG94" s="417"/>
      <c r="YH94" s="417"/>
      <c r="YI94" s="417"/>
      <c r="YJ94" s="417"/>
      <c r="YK94" s="417"/>
      <c r="YL94" s="417"/>
      <c r="YM94" s="417"/>
      <c r="YN94" s="417"/>
      <c r="YO94" s="417"/>
      <c r="YP94" s="417"/>
      <c r="YQ94" s="417"/>
      <c r="YR94" s="417"/>
      <c r="YS94" s="417"/>
      <c r="YT94" s="417"/>
      <c r="YU94" s="417"/>
      <c r="YV94" s="417"/>
      <c r="YW94" s="417"/>
      <c r="YX94" s="417"/>
      <c r="YY94" s="417"/>
      <c r="YZ94" s="417"/>
      <c r="ZA94" s="417"/>
      <c r="ZB94" s="417"/>
      <c r="ZC94" s="417"/>
      <c r="ZD94" s="417"/>
      <c r="ZE94" s="417"/>
      <c r="ZF94" s="417"/>
      <c r="ZG94" s="417"/>
      <c r="ZH94" s="417"/>
      <c r="ZI94" s="417"/>
      <c r="ZJ94" s="417"/>
      <c r="ZK94" s="417"/>
      <c r="ZL94" s="417"/>
      <c r="ZM94" s="417"/>
      <c r="ZN94" s="417"/>
      <c r="ZO94" s="417"/>
      <c r="ZP94" s="417"/>
      <c r="ZQ94" s="417"/>
      <c r="ZR94" s="417"/>
      <c r="ZS94" s="417"/>
      <c r="ZT94" s="417"/>
      <c r="ZU94" s="417"/>
      <c r="ZV94" s="417"/>
      <c r="ZW94" s="417"/>
      <c r="ZX94" s="417"/>
      <c r="ZY94" s="417"/>
      <c r="ZZ94" s="417"/>
      <c r="AAA94" s="417"/>
      <c r="AAB94" s="417"/>
      <c r="AAC94" s="417"/>
      <c r="AAD94" s="417"/>
      <c r="AAE94" s="417"/>
      <c r="AAF94" s="417"/>
      <c r="AAG94" s="417"/>
      <c r="AAH94" s="417"/>
      <c r="AAI94" s="417"/>
      <c r="AAJ94" s="417"/>
      <c r="AAK94" s="417"/>
      <c r="AAL94" s="417"/>
      <c r="AAM94" s="417"/>
      <c r="AAN94" s="417"/>
      <c r="AAO94" s="417"/>
      <c r="AAP94" s="417"/>
      <c r="AAQ94" s="417"/>
      <c r="AAR94" s="417"/>
      <c r="AAS94" s="417"/>
      <c r="AAT94" s="417"/>
      <c r="AAU94" s="417"/>
      <c r="AAV94" s="417"/>
      <c r="AAW94" s="417"/>
      <c r="AAX94" s="417"/>
      <c r="AAY94" s="417"/>
      <c r="AAZ94" s="417"/>
      <c r="ABA94" s="417"/>
      <c r="ABB94" s="417"/>
      <c r="ABC94" s="417"/>
      <c r="ABD94" s="417"/>
      <c r="ABE94" s="417"/>
      <c r="ABF94" s="417"/>
      <c r="ABG94" s="417"/>
      <c r="ABH94" s="417"/>
      <c r="ABI94" s="417"/>
      <c r="ABJ94" s="417"/>
      <c r="ABK94" s="417"/>
      <c r="ABL94" s="417"/>
      <c r="ABM94" s="417"/>
      <c r="ABN94" s="417"/>
      <c r="ABO94" s="417"/>
      <c r="ABP94" s="417"/>
      <c r="ABQ94" s="417"/>
      <c r="ABR94" s="417"/>
      <c r="ABS94" s="417"/>
      <c r="ABT94" s="417"/>
      <c r="ABU94" s="417"/>
      <c r="ABV94" s="417"/>
      <c r="ABW94" s="417"/>
      <c r="ABX94" s="417"/>
      <c r="ABY94" s="417"/>
      <c r="ABZ94" s="417"/>
      <c r="ACA94" s="417"/>
      <c r="ACB94" s="417"/>
      <c r="ACC94" s="417"/>
      <c r="ACD94" s="417"/>
      <c r="ACE94" s="417"/>
      <c r="ACF94" s="417"/>
      <c r="ACG94" s="417"/>
      <c r="ACH94" s="417"/>
      <c r="ACI94" s="417"/>
      <c r="ACJ94" s="417"/>
      <c r="ACK94" s="417"/>
      <c r="ACL94" s="417"/>
      <c r="ACM94" s="417"/>
      <c r="ACN94" s="417"/>
      <c r="ACO94" s="417"/>
      <c r="ACP94" s="417"/>
      <c r="ACQ94" s="417"/>
      <c r="ACR94" s="417"/>
      <c r="ACS94" s="417"/>
      <c r="ACT94" s="417"/>
      <c r="ACU94" s="417"/>
      <c r="ACV94" s="417"/>
      <c r="ACW94" s="417"/>
      <c r="ACX94" s="417"/>
      <c r="ACY94" s="417"/>
      <c r="ACZ94" s="417"/>
      <c r="ADA94" s="417"/>
      <c r="ADB94" s="417"/>
      <c r="ADC94" s="417"/>
      <c r="ADD94" s="417"/>
      <c r="ADE94" s="417"/>
      <c r="ADF94" s="417"/>
      <c r="ADG94" s="417"/>
      <c r="ADH94" s="417"/>
      <c r="ADI94" s="417"/>
      <c r="ADJ94" s="417"/>
      <c r="ADK94" s="417"/>
      <c r="ADL94" s="417"/>
      <c r="ADM94" s="417"/>
      <c r="ADN94" s="417"/>
      <c r="ADO94" s="417"/>
      <c r="ADP94" s="417"/>
      <c r="ADQ94" s="417"/>
      <c r="ADR94" s="417"/>
      <c r="ADS94" s="417"/>
      <c r="ADT94" s="417"/>
      <c r="ADU94" s="417"/>
      <c r="ADV94" s="417"/>
      <c r="ADW94" s="417"/>
      <c r="ADX94" s="417"/>
      <c r="ADY94" s="417"/>
      <c r="ADZ94" s="417"/>
      <c r="AEA94" s="417"/>
      <c r="AEB94" s="417"/>
      <c r="AEC94" s="417"/>
      <c r="AED94" s="417"/>
      <c r="AEE94" s="417"/>
      <c r="AEF94" s="417"/>
      <c r="AEG94" s="417"/>
      <c r="AEH94" s="417"/>
      <c r="AEI94" s="417"/>
      <c r="AEJ94" s="417"/>
      <c r="AEK94" s="417"/>
      <c r="AEL94" s="417"/>
      <c r="AEM94" s="417"/>
      <c r="AEN94" s="417"/>
      <c r="AEO94" s="417"/>
      <c r="AEP94" s="417"/>
      <c r="AEQ94" s="417"/>
      <c r="AER94" s="417"/>
      <c r="AES94" s="417"/>
      <c r="AET94" s="417"/>
      <c r="AEU94" s="417"/>
      <c r="AEV94" s="417"/>
      <c r="AEW94" s="417"/>
      <c r="AEX94" s="417"/>
      <c r="AEY94" s="417"/>
      <c r="AEZ94" s="417"/>
      <c r="AFA94" s="417"/>
      <c r="AFB94" s="417"/>
      <c r="AFC94" s="417"/>
      <c r="AFD94" s="417"/>
      <c r="AFE94" s="417"/>
      <c r="AFF94" s="417"/>
      <c r="AFG94" s="417"/>
      <c r="AFH94" s="417"/>
      <c r="AFI94" s="417"/>
      <c r="AFJ94" s="417"/>
      <c r="AFK94" s="417"/>
      <c r="AFL94" s="417"/>
      <c r="AFM94" s="417"/>
      <c r="AFN94" s="417"/>
      <c r="AFO94" s="417"/>
      <c r="AFP94" s="417"/>
      <c r="AFQ94" s="417"/>
      <c r="AFR94" s="417"/>
      <c r="AFS94" s="417"/>
      <c r="AFT94" s="417"/>
      <c r="AFU94" s="417"/>
      <c r="AFV94" s="417"/>
      <c r="AFW94" s="417"/>
      <c r="AFX94" s="417"/>
      <c r="AFY94" s="417"/>
      <c r="AFZ94" s="417"/>
      <c r="AGA94" s="417"/>
      <c r="AGB94" s="417"/>
      <c r="AGC94" s="417"/>
      <c r="AGD94" s="417"/>
      <c r="AGE94" s="417"/>
      <c r="AGF94" s="417"/>
      <c r="AGG94" s="417"/>
      <c r="AGH94" s="417"/>
      <c r="AGI94" s="417"/>
      <c r="AGJ94" s="417"/>
      <c r="AGK94" s="417"/>
      <c r="AGL94" s="417"/>
      <c r="AGM94" s="417"/>
      <c r="AGN94" s="417"/>
      <c r="AGO94" s="417"/>
      <c r="AGP94" s="417"/>
      <c r="AGQ94" s="417"/>
      <c r="AGR94" s="417"/>
      <c r="AGS94" s="417"/>
      <c r="AGT94" s="417"/>
      <c r="AGU94" s="417"/>
      <c r="AGV94" s="417"/>
      <c r="AGW94" s="417"/>
      <c r="AGX94" s="417"/>
      <c r="AGY94" s="417"/>
      <c r="AGZ94" s="417"/>
      <c r="AHA94" s="417"/>
      <c r="AHB94" s="417"/>
      <c r="AHC94" s="417"/>
      <c r="AHD94" s="417"/>
      <c r="AHE94" s="417"/>
      <c r="AHF94" s="417"/>
      <c r="AHG94" s="417"/>
      <c r="AHH94" s="417"/>
      <c r="AHI94" s="417"/>
      <c r="AHJ94" s="417"/>
      <c r="AHK94" s="417"/>
      <c r="AHL94" s="417"/>
      <c r="AHM94" s="417"/>
      <c r="AHN94" s="417"/>
      <c r="AHO94" s="417"/>
      <c r="AHP94" s="417"/>
      <c r="AHQ94" s="417"/>
      <c r="AHR94" s="417"/>
      <c r="AHS94" s="417"/>
      <c r="AHT94" s="417"/>
      <c r="AHU94" s="417"/>
      <c r="AHV94" s="417"/>
      <c r="AHW94" s="417"/>
      <c r="AHX94" s="417"/>
      <c r="AHY94" s="417"/>
      <c r="AHZ94" s="417"/>
      <c r="AIA94" s="417"/>
      <c r="AIB94" s="417"/>
      <c r="AIC94" s="417"/>
      <c r="AID94" s="417"/>
      <c r="AIE94" s="417"/>
      <c r="AIF94" s="417"/>
      <c r="AIG94" s="417"/>
      <c r="AIH94" s="417"/>
      <c r="AII94" s="417"/>
      <c r="AIJ94" s="417"/>
      <c r="AIK94" s="417"/>
      <c r="AIL94" s="417"/>
      <c r="AIM94" s="417"/>
      <c r="AIN94" s="417"/>
      <c r="AIO94" s="417"/>
      <c r="AIP94" s="417"/>
      <c r="AIQ94" s="417"/>
      <c r="AIR94" s="417"/>
      <c r="AIS94" s="417"/>
      <c r="AIT94" s="417"/>
      <c r="AIU94" s="417"/>
      <c r="AIV94" s="417"/>
      <c r="AIW94" s="417"/>
      <c r="AIX94" s="417"/>
      <c r="AIY94" s="417"/>
      <c r="AIZ94" s="417"/>
      <c r="AJA94" s="417"/>
      <c r="AJB94" s="417"/>
      <c r="AJC94" s="417"/>
      <c r="AJD94" s="417"/>
      <c r="AJE94" s="417"/>
      <c r="AJF94" s="417"/>
      <c r="AJG94" s="417"/>
      <c r="AJH94" s="417"/>
      <c r="AJI94" s="417"/>
      <c r="AJJ94" s="417"/>
      <c r="AJK94" s="417"/>
      <c r="AJL94" s="417"/>
      <c r="AJM94" s="417"/>
      <c r="AJN94" s="417"/>
      <c r="AJO94" s="417"/>
      <c r="AJP94" s="417"/>
      <c r="AJQ94" s="417"/>
      <c r="AJR94" s="417"/>
      <c r="AJS94" s="417"/>
      <c r="AJT94" s="417"/>
      <c r="AJU94" s="417"/>
      <c r="AJV94" s="417"/>
      <c r="AJW94" s="417"/>
      <c r="AJX94" s="417"/>
      <c r="AJY94" s="417"/>
      <c r="AJZ94" s="417"/>
      <c r="AKA94" s="417"/>
      <c r="AKB94" s="417"/>
      <c r="AKC94" s="417"/>
      <c r="AKD94" s="417"/>
      <c r="AKE94" s="417"/>
      <c r="AKF94" s="417"/>
      <c r="AKG94" s="417"/>
      <c r="AKH94" s="417"/>
      <c r="AKI94" s="417"/>
      <c r="AKJ94" s="417"/>
      <c r="AKK94" s="417"/>
      <c r="AKL94" s="417"/>
      <c r="AKM94" s="417"/>
      <c r="AKN94" s="417"/>
      <c r="AKO94" s="417"/>
      <c r="AKP94" s="417"/>
      <c r="AKQ94" s="417"/>
      <c r="AKR94" s="417"/>
      <c r="AKS94" s="417"/>
      <c r="AKT94" s="417"/>
      <c r="AKU94" s="417"/>
      <c r="AKV94" s="417"/>
      <c r="AKW94" s="417"/>
      <c r="AKX94" s="417"/>
      <c r="AKY94" s="417"/>
      <c r="AKZ94" s="417"/>
      <c r="ALA94" s="417"/>
      <c r="ALB94" s="417"/>
      <c r="ALC94" s="417"/>
      <c r="ALD94" s="417"/>
      <c r="ALE94" s="417"/>
      <c r="ALF94" s="417"/>
      <c r="ALG94" s="417"/>
      <c r="ALH94" s="417"/>
      <c r="ALI94" s="417"/>
      <c r="ALJ94" s="417"/>
      <c r="ALK94" s="417"/>
      <c r="ALL94" s="417"/>
      <c r="ALM94" s="417"/>
      <c r="ALN94" s="417"/>
      <c r="ALO94" s="417"/>
      <c r="ALP94" s="417"/>
      <c r="ALQ94" s="417"/>
      <c r="ALR94" s="417"/>
      <c r="ALS94" s="417"/>
      <c r="ALT94" s="417"/>
      <c r="ALU94" s="417"/>
      <c r="ALV94" s="417"/>
      <c r="ALW94" s="417"/>
      <c r="ALX94" s="417"/>
      <c r="ALY94" s="417"/>
      <c r="ALZ94" s="417"/>
      <c r="AMA94" s="417"/>
      <c r="AMB94" s="417"/>
      <c r="AMC94" s="417"/>
      <c r="AMD94" s="417"/>
      <c r="AME94" s="417"/>
      <c r="AMF94" s="417"/>
      <c r="AMG94" s="417"/>
      <c r="AMH94" s="417"/>
      <c r="AMI94" s="417"/>
      <c r="AMJ94" s="417"/>
      <c r="AMK94" s="417"/>
      <c r="AML94" s="417"/>
      <c r="AMM94" s="417"/>
      <c r="AMN94" s="417"/>
      <c r="AMO94" s="417"/>
      <c r="AMP94" s="417"/>
      <c r="AMQ94" s="417"/>
      <c r="AMR94" s="417"/>
      <c r="AMS94" s="417"/>
      <c r="AMT94" s="417"/>
      <c r="AMU94" s="417"/>
      <c r="AMV94" s="417"/>
      <c r="AMW94" s="417"/>
      <c r="AMX94" s="417"/>
      <c r="AMY94" s="417"/>
      <c r="AMZ94" s="417"/>
      <c r="ANA94" s="417"/>
      <c r="ANB94" s="417"/>
      <c r="ANC94" s="417"/>
      <c r="AND94" s="417"/>
      <c r="ANE94" s="417"/>
      <c r="ANF94" s="417"/>
      <c r="ANG94" s="417"/>
      <c r="ANH94" s="417"/>
      <c r="ANI94" s="417"/>
      <c r="ANJ94" s="417"/>
      <c r="ANK94" s="417"/>
      <c r="ANL94" s="417"/>
      <c r="ANM94" s="417"/>
      <c r="ANN94" s="417"/>
      <c r="ANO94" s="417"/>
      <c r="ANP94" s="417"/>
      <c r="ANQ94" s="417"/>
      <c r="ANR94" s="417"/>
      <c r="ANS94" s="417"/>
      <c r="ANT94" s="417"/>
      <c r="ANU94" s="417"/>
      <c r="ANV94" s="417"/>
      <c r="ANW94" s="417"/>
      <c r="ANX94" s="417"/>
      <c r="ANY94" s="417"/>
      <c r="ANZ94" s="417"/>
      <c r="AOA94" s="417"/>
      <c r="AOB94" s="417"/>
      <c r="AOC94" s="417"/>
      <c r="AOD94" s="417"/>
      <c r="AOE94" s="417"/>
      <c r="AOF94" s="417"/>
      <c r="AOG94" s="417"/>
      <c r="AOH94" s="417"/>
      <c r="AOI94" s="417"/>
      <c r="AOJ94" s="417"/>
      <c r="AOK94" s="417"/>
      <c r="AOL94" s="417"/>
      <c r="AOM94" s="417"/>
      <c r="AON94" s="417"/>
      <c r="AOO94" s="417"/>
      <c r="AOP94" s="417"/>
      <c r="AOQ94" s="417"/>
      <c r="AOR94" s="417"/>
      <c r="AOS94" s="417"/>
      <c r="AOT94" s="417"/>
      <c r="AOU94" s="417"/>
      <c r="AOV94" s="417"/>
      <c r="AOW94" s="417"/>
      <c r="AOX94" s="417"/>
      <c r="AOY94" s="417"/>
      <c r="AOZ94" s="417"/>
      <c r="APA94" s="417"/>
      <c r="APB94" s="417"/>
      <c r="APC94" s="417"/>
      <c r="APD94" s="417"/>
      <c r="APE94" s="417"/>
      <c r="APF94" s="417"/>
      <c r="APG94" s="417"/>
      <c r="APH94" s="417"/>
      <c r="API94" s="417"/>
      <c r="APJ94" s="417"/>
      <c r="APK94" s="417"/>
      <c r="APL94" s="417"/>
      <c r="APM94" s="417"/>
      <c r="APN94" s="417"/>
      <c r="APO94" s="417"/>
      <c r="APP94" s="417"/>
      <c r="APQ94" s="417"/>
      <c r="APR94" s="417"/>
      <c r="APS94" s="417"/>
      <c r="APT94" s="417"/>
      <c r="APU94" s="417"/>
      <c r="APV94" s="417"/>
      <c r="APW94" s="417"/>
      <c r="APX94" s="417"/>
      <c r="APY94" s="417"/>
      <c r="APZ94" s="417"/>
      <c r="AQA94" s="417"/>
      <c r="AQB94" s="417"/>
      <c r="AQC94" s="417"/>
      <c r="AQD94" s="417"/>
      <c r="AQE94" s="417"/>
      <c r="AQF94" s="417"/>
      <c r="AQG94" s="417"/>
      <c r="AQH94" s="417"/>
      <c r="AQI94" s="417"/>
      <c r="AQJ94" s="417"/>
      <c r="AQK94" s="417"/>
      <c r="AQL94" s="417"/>
      <c r="AQM94" s="417"/>
      <c r="AQN94" s="417"/>
      <c r="AQO94" s="417"/>
      <c r="AQP94" s="417"/>
      <c r="AQQ94" s="417"/>
      <c r="AQR94" s="417"/>
      <c r="AQS94" s="417"/>
      <c r="AQT94" s="417"/>
      <c r="AQU94" s="417"/>
      <c r="AQV94" s="417"/>
      <c r="AQW94" s="417"/>
      <c r="AQX94" s="417"/>
      <c r="AQY94" s="417"/>
      <c r="AQZ94" s="417"/>
      <c r="ARA94" s="417"/>
      <c r="ARB94" s="417"/>
      <c r="ARC94" s="417"/>
      <c r="ARD94" s="417"/>
      <c r="ARE94" s="417"/>
      <c r="ARF94" s="417"/>
      <c r="ARG94" s="417"/>
      <c r="ARH94" s="417"/>
      <c r="ARI94" s="417"/>
      <c r="ARJ94" s="417"/>
      <c r="ARK94" s="417"/>
      <c r="ARL94" s="417"/>
      <c r="ARM94" s="417"/>
      <c r="ARN94" s="417"/>
      <c r="ARO94" s="417"/>
      <c r="ARP94" s="417"/>
      <c r="ARQ94" s="417"/>
      <c r="ARR94" s="417"/>
      <c r="ARS94" s="417"/>
      <c r="ART94" s="417"/>
      <c r="ARU94" s="417"/>
      <c r="ARV94" s="417"/>
      <c r="ARW94" s="417"/>
      <c r="ARX94" s="417"/>
      <c r="ARY94" s="417"/>
      <c r="ARZ94" s="417"/>
      <c r="ASA94" s="417"/>
      <c r="ASB94" s="417"/>
      <c r="ASC94" s="417"/>
      <c r="ASD94" s="417"/>
      <c r="ASE94" s="417"/>
      <c r="ASF94" s="417"/>
      <c r="ASG94" s="417"/>
      <c r="ASH94" s="417"/>
      <c r="ASI94" s="417"/>
      <c r="ASJ94" s="417"/>
      <c r="ASK94" s="417"/>
      <c r="ASL94" s="417"/>
      <c r="ASM94" s="417"/>
      <c r="ASN94" s="417"/>
      <c r="ASO94" s="417"/>
      <c r="ASP94" s="417"/>
      <c r="ASQ94" s="417"/>
      <c r="ASR94" s="417"/>
      <c r="ASS94" s="417"/>
      <c r="AST94" s="417"/>
      <c r="ASU94" s="417"/>
      <c r="ASV94" s="417"/>
      <c r="ASW94" s="417"/>
      <c r="ASX94" s="417"/>
      <c r="ASY94" s="417"/>
      <c r="ASZ94" s="417"/>
      <c r="ATA94" s="417"/>
      <c r="ATB94" s="417"/>
      <c r="ATC94" s="417"/>
      <c r="ATD94" s="417"/>
      <c r="ATE94" s="417"/>
      <c r="ATF94" s="417"/>
      <c r="ATG94" s="417"/>
      <c r="ATH94" s="417"/>
      <c r="ATI94" s="417"/>
      <c r="ATJ94" s="417"/>
      <c r="ATK94" s="417"/>
      <c r="ATL94" s="417"/>
      <c r="ATM94" s="417"/>
      <c r="ATN94" s="417"/>
      <c r="ATO94" s="417"/>
      <c r="ATP94" s="417"/>
      <c r="ATQ94" s="417"/>
      <c r="ATR94" s="417"/>
      <c r="ATS94" s="417"/>
      <c r="ATT94" s="417"/>
      <c r="ATU94" s="417"/>
      <c r="ATV94" s="417"/>
      <c r="ATW94" s="417"/>
      <c r="ATX94" s="417"/>
      <c r="ATY94" s="417"/>
      <c r="ATZ94" s="417"/>
      <c r="AUA94" s="417"/>
      <c r="AUB94" s="417"/>
      <c r="AUC94" s="417"/>
      <c r="AUD94" s="417"/>
      <c r="AUE94" s="417"/>
      <c r="AUF94" s="417"/>
      <c r="AUG94" s="417"/>
      <c r="AUH94" s="417"/>
      <c r="AUI94" s="417"/>
      <c r="AUJ94" s="417"/>
      <c r="AUK94" s="417"/>
      <c r="AUL94" s="417"/>
      <c r="AUM94" s="417"/>
      <c r="AUN94" s="417"/>
      <c r="AUO94" s="417"/>
      <c r="AUP94" s="417"/>
      <c r="AUQ94" s="417"/>
      <c r="AUR94" s="417"/>
      <c r="AUS94" s="417"/>
      <c r="AUT94" s="417"/>
      <c r="AUU94" s="417"/>
      <c r="AUV94" s="417"/>
      <c r="AUW94" s="417"/>
      <c r="AUX94" s="417"/>
      <c r="AUY94" s="417"/>
      <c r="AUZ94" s="417"/>
      <c r="AVA94" s="417"/>
      <c r="AVB94" s="417"/>
      <c r="AVC94" s="417"/>
      <c r="AVD94" s="417"/>
      <c r="AVE94" s="417"/>
      <c r="AVF94" s="417"/>
      <c r="AVG94" s="417"/>
      <c r="AVH94" s="417"/>
      <c r="AVI94" s="417"/>
      <c r="AVJ94" s="417"/>
      <c r="AVK94" s="417"/>
      <c r="AVL94" s="417"/>
      <c r="AVM94" s="417"/>
      <c r="AVN94" s="417"/>
      <c r="AVO94" s="417"/>
      <c r="AVP94" s="417"/>
      <c r="AVQ94" s="417"/>
      <c r="AVR94" s="417"/>
      <c r="AVS94" s="417"/>
      <c r="AVT94" s="417"/>
      <c r="AVU94" s="417"/>
      <c r="AVV94" s="417"/>
      <c r="AVW94" s="417"/>
      <c r="AVX94" s="417"/>
      <c r="AVY94" s="417"/>
      <c r="AVZ94" s="417"/>
      <c r="AWA94" s="417"/>
      <c r="AWB94" s="417"/>
      <c r="AWC94" s="417"/>
      <c r="AWD94" s="417"/>
      <c r="AWE94" s="417"/>
      <c r="AWF94" s="417"/>
      <c r="AWG94" s="417"/>
      <c r="AWH94" s="417"/>
      <c r="AWI94" s="417"/>
      <c r="AWJ94" s="417"/>
      <c r="AWK94" s="417"/>
      <c r="AWL94" s="417"/>
      <c r="AWM94" s="417"/>
      <c r="AWN94" s="417"/>
      <c r="AWO94" s="417"/>
      <c r="AWP94" s="417"/>
      <c r="AWQ94" s="417"/>
      <c r="AWR94" s="417"/>
      <c r="AWS94" s="417"/>
      <c r="AWT94" s="417"/>
      <c r="AWU94" s="417"/>
      <c r="AWV94" s="417"/>
      <c r="AWW94" s="417"/>
      <c r="AWX94" s="417"/>
      <c r="AWY94" s="417"/>
      <c r="AWZ94" s="417"/>
      <c r="AXA94" s="417"/>
      <c r="AXB94" s="417"/>
      <c r="AXC94" s="417"/>
      <c r="AXD94" s="417"/>
      <c r="AXE94" s="417"/>
      <c r="AXF94" s="417"/>
      <c r="AXG94" s="417"/>
      <c r="AXH94" s="417"/>
      <c r="AXI94" s="417"/>
      <c r="AXJ94" s="417"/>
      <c r="AXK94" s="417"/>
      <c r="AXL94" s="417"/>
      <c r="AXM94" s="417"/>
      <c r="AXN94" s="417"/>
      <c r="AXO94" s="417"/>
      <c r="AXP94" s="417"/>
      <c r="AXQ94" s="417"/>
      <c r="AXR94" s="417"/>
      <c r="AXS94" s="417"/>
      <c r="AXT94" s="417"/>
      <c r="AXU94" s="417"/>
      <c r="AXV94" s="417"/>
      <c r="AXW94" s="417"/>
      <c r="AXX94" s="417"/>
      <c r="AXY94" s="417"/>
      <c r="AXZ94" s="417"/>
      <c r="AYA94" s="417"/>
      <c r="AYB94" s="417"/>
      <c r="AYC94" s="417"/>
      <c r="AYD94" s="417"/>
      <c r="AYE94" s="417"/>
      <c r="AYF94" s="417"/>
      <c r="AYG94" s="417"/>
      <c r="AYH94" s="417"/>
      <c r="AYI94" s="417"/>
      <c r="AYJ94" s="417"/>
      <c r="AYK94" s="417"/>
      <c r="AYL94" s="417"/>
      <c r="AYM94" s="417"/>
      <c r="AYN94" s="417"/>
      <c r="AYO94" s="417"/>
      <c r="AYP94" s="417"/>
      <c r="AYQ94" s="417"/>
      <c r="AYR94" s="417"/>
      <c r="AYS94" s="417"/>
      <c r="AYT94" s="417"/>
      <c r="AYU94" s="417"/>
      <c r="AYV94" s="417"/>
      <c r="AYW94" s="417"/>
      <c r="AYX94" s="417"/>
      <c r="AYY94" s="417"/>
      <c r="AYZ94" s="417"/>
      <c r="AZA94" s="417"/>
      <c r="AZB94" s="417"/>
      <c r="AZC94" s="417"/>
      <c r="AZD94" s="417"/>
      <c r="AZE94" s="417"/>
      <c r="AZF94" s="417"/>
      <c r="AZG94" s="417"/>
      <c r="AZH94" s="417"/>
      <c r="AZI94" s="417"/>
      <c r="AZJ94" s="417"/>
      <c r="AZK94" s="417"/>
      <c r="AZL94" s="417"/>
      <c r="AZM94" s="417"/>
      <c r="AZN94" s="417"/>
      <c r="AZO94" s="417"/>
      <c r="AZP94" s="417"/>
      <c r="AZQ94" s="417"/>
      <c r="AZR94" s="417"/>
      <c r="AZS94" s="417"/>
      <c r="AZT94" s="417"/>
      <c r="AZU94" s="417"/>
      <c r="AZV94" s="417"/>
      <c r="AZW94" s="417"/>
      <c r="AZX94" s="417"/>
      <c r="AZY94" s="417"/>
      <c r="AZZ94" s="417"/>
      <c r="BAA94" s="417"/>
      <c r="BAB94" s="417"/>
      <c r="BAC94" s="417"/>
      <c r="BAD94" s="417"/>
      <c r="BAE94" s="417"/>
      <c r="BAF94" s="417"/>
      <c r="BAG94" s="417"/>
      <c r="BAH94" s="417"/>
      <c r="BAI94" s="417"/>
      <c r="BAJ94" s="417"/>
      <c r="BAK94" s="417"/>
      <c r="BAL94" s="417"/>
      <c r="BAM94" s="417"/>
      <c r="BAN94" s="417"/>
      <c r="BAO94" s="417"/>
      <c r="BAP94" s="417"/>
      <c r="BAQ94" s="417"/>
      <c r="BAR94" s="417"/>
      <c r="BAS94" s="417"/>
      <c r="BAT94" s="417"/>
      <c r="BAU94" s="417"/>
      <c r="BAV94" s="417"/>
      <c r="BAW94" s="417"/>
      <c r="BAX94" s="417"/>
      <c r="BAY94" s="417"/>
      <c r="BAZ94" s="417"/>
      <c r="BBA94" s="417"/>
      <c r="BBB94" s="417"/>
      <c r="BBC94" s="417"/>
      <c r="BBD94" s="417"/>
      <c r="BBE94" s="417"/>
      <c r="BBF94" s="417"/>
      <c r="BBG94" s="417"/>
      <c r="BBH94" s="417"/>
      <c r="BBI94" s="417"/>
      <c r="BBJ94" s="417"/>
      <c r="BBK94" s="417"/>
      <c r="BBL94" s="417"/>
      <c r="BBM94" s="417"/>
      <c r="BBN94" s="417"/>
      <c r="BBO94" s="417"/>
      <c r="BBP94" s="417"/>
      <c r="BBQ94" s="417"/>
      <c r="BBR94" s="417"/>
      <c r="BBS94" s="417"/>
      <c r="BBT94" s="417"/>
      <c r="BBU94" s="417"/>
      <c r="BBV94" s="417"/>
      <c r="BBW94" s="417"/>
      <c r="BBX94" s="417"/>
      <c r="BBY94" s="417"/>
      <c r="BBZ94" s="417"/>
      <c r="BCA94" s="417"/>
      <c r="BCB94" s="417"/>
      <c r="BCC94" s="417"/>
      <c r="BCD94" s="417"/>
      <c r="BCE94" s="417"/>
      <c r="BCF94" s="417"/>
      <c r="BCG94" s="417"/>
      <c r="BCH94" s="417"/>
      <c r="BCI94" s="417"/>
      <c r="BCJ94" s="417"/>
      <c r="BCK94" s="417"/>
      <c r="BCL94" s="417"/>
      <c r="BCM94" s="417"/>
      <c r="BCN94" s="417"/>
      <c r="BCO94" s="417"/>
      <c r="BCP94" s="417"/>
      <c r="BCQ94" s="417"/>
      <c r="BCR94" s="417"/>
      <c r="BCS94" s="417"/>
      <c r="BCT94" s="417"/>
      <c r="BCU94" s="417"/>
      <c r="BCV94" s="417"/>
      <c r="BCW94" s="417"/>
      <c r="BCX94" s="417"/>
      <c r="BCY94" s="417"/>
      <c r="BCZ94" s="417"/>
      <c r="BDA94" s="417"/>
      <c r="BDB94" s="417"/>
      <c r="BDC94" s="417"/>
      <c r="BDD94" s="417"/>
      <c r="BDE94" s="417"/>
      <c r="BDF94" s="417"/>
      <c r="BDG94" s="417"/>
      <c r="BDH94" s="417"/>
      <c r="BDI94" s="417"/>
      <c r="BDJ94" s="417"/>
      <c r="BDK94" s="417"/>
      <c r="BDL94" s="417"/>
      <c r="BDM94" s="417"/>
      <c r="BDN94" s="417"/>
      <c r="BDO94" s="417"/>
      <c r="BDP94" s="417"/>
      <c r="BDQ94" s="417"/>
      <c r="BDR94" s="417"/>
      <c r="BDS94" s="417"/>
      <c r="BDT94" s="417"/>
      <c r="BDU94" s="417"/>
      <c r="BDV94" s="417"/>
      <c r="BDW94" s="417"/>
      <c r="BDX94" s="417"/>
      <c r="BDY94" s="417"/>
      <c r="BDZ94" s="417"/>
      <c r="BEA94" s="417"/>
      <c r="BEB94" s="417"/>
      <c r="BEC94" s="417"/>
      <c r="BED94" s="417"/>
      <c r="BEE94" s="417"/>
      <c r="BEF94" s="417"/>
      <c r="BEG94" s="417"/>
      <c r="BEH94" s="417"/>
      <c r="BEI94" s="417"/>
      <c r="BEJ94" s="417"/>
      <c r="BEK94" s="417"/>
      <c r="BEL94" s="417"/>
      <c r="BEM94" s="417"/>
      <c r="BEN94" s="417"/>
      <c r="BEO94" s="417"/>
      <c r="BEP94" s="417"/>
      <c r="BEQ94" s="417"/>
      <c r="BER94" s="417"/>
      <c r="BES94" s="417"/>
      <c r="BET94" s="417"/>
      <c r="BEU94" s="417"/>
      <c r="BEV94" s="417"/>
      <c r="BEW94" s="417"/>
      <c r="BEX94" s="417"/>
      <c r="BEY94" s="417"/>
      <c r="BEZ94" s="417"/>
      <c r="BFA94" s="417"/>
      <c r="BFB94" s="417"/>
      <c r="BFC94" s="417"/>
      <c r="BFD94" s="417"/>
      <c r="BFE94" s="417"/>
      <c r="BFF94" s="417"/>
      <c r="BFG94" s="417"/>
      <c r="BFH94" s="417"/>
      <c r="BFI94" s="417"/>
      <c r="BFJ94" s="417"/>
      <c r="BFK94" s="417"/>
      <c r="BFL94" s="417"/>
      <c r="BFM94" s="417"/>
      <c r="BFN94" s="417"/>
      <c r="BFO94" s="417"/>
      <c r="BFP94" s="417"/>
      <c r="BFQ94" s="417"/>
      <c r="BFR94" s="417"/>
      <c r="BFS94" s="417"/>
      <c r="BFT94" s="417"/>
      <c r="BFU94" s="417"/>
      <c r="BFV94" s="417"/>
      <c r="BFW94" s="417"/>
      <c r="BFX94" s="417"/>
      <c r="BFY94" s="417"/>
      <c r="BFZ94" s="417"/>
      <c r="BGA94" s="417"/>
      <c r="BGB94" s="417"/>
      <c r="BGC94" s="417"/>
      <c r="BGD94" s="417"/>
      <c r="BGE94" s="417"/>
      <c r="BGF94" s="417"/>
      <c r="BGG94" s="417"/>
      <c r="BGH94" s="417"/>
      <c r="BGI94" s="417"/>
      <c r="BGJ94" s="417"/>
      <c r="BGK94" s="417"/>
      <c r="BGL94" s="417"/>
      <c r="BGM94" s="417"/>
      <c r="BGN94" s="417"/>
      <c r="BGO94" s="417"/>
      <c r="BGP94" s="417"/>
      <c r="BGQ94" s="417"/>
      <c r="BGR94" s="417"/>
      <c r="BGS94" s="417"/>
      <c r="BGT94" s="417"/>
      <c r="BGU94" s="417"/>
      <c r="BGV94" s="417"/>
      <c r="BGW94" s="417"/>
      <c r="BGX94" s="417"/>
      <c r="BGY94" s="417"/>
      <c r="BGZ94" s="417"/>
      <c r="BHA94" s="417"/>
      <c r="BHB94" s="417"/>
      <c r="BHC94" s="417"/>
      <c r="BHD94" s="417"/>
      <c r="BHE94" s="417"/>
      <c r="BHF94" s="417"/>
      <c r="BHG94" s="417"/>
      <c r="BHH94" s="417"/>
      <c r="BHI94" s="417"/>
      <c r="BHJ94" s="417"/>
      <c r="BHK94" s="417"/>
      <c r="BHL94" s="417"/>
      <c r="BHM94" s="417"/>
      <c r="BHN94" s="417"/>
      <c r="BHO94" s="417"/>
      <c r="BHP94" s="417"/>
      <c r="BHQ94" s="417"/>
      <c r="BHR94" s="417"/>
      <c r="BHS94" s="417"/>
      <c r="BHT94" s="417"/>
      <c r="BHU94" s="417"/>
      <c r="BHV94" s="417"/>
      <c r="BHW94" s="417"/>
      <c r="BHX94" s="417"/>
      <c r="BHY94" s="417"/>
      <c r="BHZ94" s="417"/>
      <c r="BIA94" s="417"/>
      <c r="BIB94" s="417"/>
      <c r="BIC94" s="417"/>
      <c r="BID94" s="417"/>
      <c r="BIE94" s="417"/>
      <c r="BIF94" s="417"/>
      <c r="BIG94" s="417"/>
      <c r="BIH94" s="417"/>
      <c r="BII94" s="417"/>
      <c r="BIJ94" s="417"/>
      <c r="BIK94" s="417"/>
      <c r="BIL94" s="417"/>
      <c r="BIM94" s="417"/>
      <c r="BIN94" s="417"/>
      <c r="BIO94" s="417"/>
      <c r="BIP94" s="417"/>
      <c r="BIQ94" s="417"/>
      <c r="BIR94" s="417"/>
      <c r="BIS94" s="417"/>
      <c r="BIT94" s="417"/>
      <c r="BIU94" s="417"/>
      <c r="BIV94" s="417"/>
      <c r="BIW94" s="417"/>
      <c r="BIX94" s="417"/>
      <c r="BIY94" s="417"/>
      <c r="BIZ94" s="417"/>
      <c r="BJA94" s="417"/>
      <c r="BJB94" s="417"/>
      <c r="BJC94" s="417"/>
      <c r="BJD94" s="417"/>
      <c r="BJE94" s="417"/>
      <c r="BJF94" s="417"/>
      <c r="BJG94" s="417"/>
      <c r="BJH94" s="417"/>
      <c r="BJI94" s="417"/>
      <c r="BJJ94" s="417"/>
      <c r="BJK94" s="417"/>
      <c r="BJL94" s="417"/>
      <c r="BJM94" s="417"/>
      <c r="BJN94" s="417"/>
      <c r="BJO94" s="417"/>
      <c r="BJP94" s="417"/>
      <c r="BJQ94" s="417"/>
      <c r="BJR94" s="417"/>
      <c r="BJS94" s="417"/>
      <c r="BJT94" s="417"/>
      <c r="BJU94" s="417"/>
      <c r="BJV94" s="417"/>
      <c r="BJW94" s="417"/>
      <c r="BJX94" s="417"/>
      <c r="BJY94" s="417"/>
      <c r="BJZ94" s="417"/>
      <c r="BKA94" s="417"/>
      <c r="BKB94" s="417"/>
      <c r="BKC94" s="417"/>
      <c r="BKD94" s="417"/>
      <c r="BKE94" s="417"/>
      <c r="BKF94" s="417"/>
      <c r="BKG94" s="417"/>
      <c r="BKH94" s="417"/>
      <c r="BKI94" s="417"/>
      <c r="BKJ94" s="417"/>
      <c r="BKK94" s="417"/>
      <c r="BKL94" s="417"/>
      <c r="BKM94" s="417"/>
      <c r="BKN94" s="417"/>
      <c r="BKO94" s="417"/>
      <c r="BKP94" s="417"/>
      <c r="BKQ94" s="417"/>
      <c r="BKR94" s="417"/>
      <c r="BKS94" s="417"/>
      <c r="BKT94" s="417"/>
      <c r="BKU94" s="417"/>
      <c r="BKV94" s="417"/>
      <c r="BKW94" s="417"/>
      <c r="BKX94" s="417"/>
      <c r="BKY94" s="417"/>
      <c r="BKZ94" s="417"/>
      <c r="BLA94" s="417"/>
      <c r="BLB94" s="417"/>
      <c r="BLC94" s="417"/>
      <c r="BLD94" s="417"/>
      <c r="BLE94" s="417"/>
      <c r="BLF94" s="417"/>
      <c r="BLG94" s="417"/>
      <c r="BLH94" s="417"/>
      <c r="BLI94" s="417"/>
      <c r="BLJ94" s="417"/>
      <c r="BLK94" s="417"/>
      <c r="BLL94" s="417"/>
      <c r="BLM94" s="417"/>
      <c r="BLN94" s="417"/>
      <c r="BLO94" s="417"/>
      <c r="BLP94" s="417"/>
      <c r="BLQ94" s="417"/>
      <c r="BLR94" s="417"/>
      <c r="BLS94" s="417"/>
      <c r="BLT94" s="417"/>
      <c r="BLU94" s="417"/>
      <c r="BLV94" s="417"/>
      <c r="BLW94" s="417"/>
      <c r="BLX94" s="417"/>
      <c r="BLY94" s="417"/>
      <c r="BLZ94" s="417"/>
      <c r="BMA94" s="417"/>
      <c r="BMB94" s="417"/>
      <c r="BMC94" s="417"/>
      <c r="BMD94" s="417"/>
      <c r="BME94" s="417"/>
      <c r="BMF94" s="417"/>
      <c r="BMG94" s="417"/>
      <c r="BMH94" s="417"/>
      <c r="BMI94" s="417"/>
      <c r="BMJ94" s="417"/>
      <c r="BMK94" s="417"/>
      <c r="BML94" s="417"/>
      <c r="BMM94" s="417"/>
      <c r="BMN94" s="417"/>
      <c r="BMO94" s="417"/>
      <c r="BMP94" s="417"/>
      <c r="BMQ94" s="417"/>
      <c r="BMR94" s="417"/>
      <c r="BMS94" s="417"/>
      <c r="BMT94" s="417"/>
      <c r="BMU94" s="417"/>
      <c r="BMV94" s="417"/>
      <c r="BMW94" s="417"/>
      <c r="BMX94" s="417"/>
      <c r="BMY94" s="417"/>
      <c r="BMZ94" s="417"/>
      <c r="BNA94" s="417"/>
      <c r="BNB94" s="417"/>
      <c r="BNC94" s="417"/>
      <c r="BND94" s="417"/>
      <c r="BNE94" s="417"/>
      <c r="BNF94" s="417"/>
      <c r="BNG94" s="417"/>
      <c r="BNH94" s="417"/>
      <c r="BNI94" s="417"/>
      <c r="BNJ94" s="417"/>
      <c r="BNK94" s="417"/>
      <c r="BNL94" s="417"/>
      <c r="BNM94" s="417"/>
      <c r="BNN94" s="417"/>
      <c r="BNO94" s="417"/>
      <c r="BNP94" s="417"/>
      <c r="BNQ94" s="417"/>
      <c r="BNR94" s="417"/>
      <c r="BNS94" s="417"/>
      <c r="BNT94" s="417"/>
      <c r="BNU94" s="417"/>
      <c r="BNV94" s="417"/>
      <c r="BNW94" s="417"/>
      <c r="BNX94" s="417"/>
      <c r="BNY94" s="417"/>
      <c r="BNZ94" s="417"/>
      <c r="BOA94" s="417"/>
      <c r="BOB94" s="417"/>
      <c r="BOC94" s="417"/>
      <c r="BOD94" s="417"/>
      <c r="BOE94" s="417"/>
      <c r="BOF94" s="417"/>
      <c r="BOG94" s="417"/>
      <c r="BOH94" s="417"/>
      <c r="BOI94" s="417"/>
      <c r="BOJ94" s="417"/>
      <c r="BOK94" s="417"/>
      <c r="BOL94" s="417"/>
      <c r="BOM94" s="417"/>
      <c r="BON94" s="417"/>
      <c r="BOO94" s="417"/>
      <c r="BOP94" s="417"/>
      <c r="BOQ94" s="417"/>
      <c r="BOR94" s="417"/>
      <c r="BOS94" s="417"/>
      <c r="BOT94" s="417"/>
      <c r="BOU94" s="417"/>
      <c r="BOV94" s="417"/>
      <c r="BOW94" s="417"/>
      <c r="BOX94" s="417"/>
      <c r="BOY94" s="417"/>
      <c r="BOZ94" s="417"/>
      <c r="BPA94" s="417"/>
      <c r="BPB94" s="417"/>
      <c r="BPC94" s="417"/>
      <c r="BPD94" s="417"/>
      <c r="BPE94" s="417"/>
      <c r="BPF94" s="417"/>
      <c r="BPG94" s="417"/>
      <c r="BPH94" s="417"/>
      <c r="BPI94" s="417"/>
      <c r="BPJ94" s="417"/>
      <c r="BPK94" s="417"/>
      <c r="BPL94" s="417"/>
      <c r="BPM94" s="417"/>
      <c r="BPN94" s="417"/>
      <c r="BPO94" s="417"/>
      <c r="BPP94" s="417"/>
      <c r="BPQ94" s="417"/>
      <c r="BPR94" s="417"/>
      <c r="BPS94" s="417"/>
      <c r="BPT94" s="417"/>
      <c r="BPU94" s="417"/>
      <c r="BPV94" s="417"/>
      <c r="BPW94" s="417"/>
      <c r="BPX94" s="417"/>
      <c r="BPY94" s="417"/>
      <c r="BPZ94" s="417"/>
      <c r="BQA94" s="417"/>
      <c r="BQB94" s="417"/>
      <c r="BQC94" s="417"/>
      <c r="BQD94" s="417"/>
      <c r="BQE94" s="417"/>
      <c r="BQF94" s="417"/>
      <c r="BQG94" s="417"/>
      <c r="BQH94" s="417"/>
      <c r="BQI94" s="417"/>
      <c r="BQJ94" s="417"/>
      <c r="BQK94" s="417"/>
      <c r="BQL94" s="417"/>
      <c r="BQM94" s="417"/>
      <c r="BQN94" s="417"/>
      <c r="BQO94" s="417"/>
      <c r="BQP94" s="417"/>
      <c r="BQQ94" s="417"/>
      <c r="BQR94" s="417"/>
      <c r="BQS94" s="417"/>
      <c r="BQT94" s="417"/>
      <c r="BQU94" s="417"/>
      <c r="BQV94" s="417"/>
      <c r="BQW94" s="417"/>
      <c r="BQX94" s="417"/>
      <c r="BQY94" s="417"/>
      <c r="BQZ94" s="417"/>
      <c r="BRA94" s="417"/>
      <c r="BRB94" s="417"/>
      <c r="BRC94" s="417"/>
      <c r="BRD94" s="417"/>
      <c r="BRE94" s="417"/>
      <c r="BRF94" s="417"/>
      <c r="BRG94" s="417"/>
      <c r="BRH94" s="417"/>
      <c r="BRI94" s="417"/>
      <c r="BRJ94" s="417"/>
      <c r="BRK94" s="417"/>
      <c r="BRL94" s="417"/>
      <c r="BRM94" s="417"/>
      <c r="BRN94" s="417"/>
      <c r="BRO94" s="417"/>
      <c r="BRP94" s="417"/>
      <c r="BRQ94" s="417"/>
      <c r="BRR94" s="417"/>
      <c r="BRS94" s="417"/>
      <c r="BRT94" s="417"/>
      <c r="BRU94" s="417"/>
      <c r="BRV94" s="417"/>
      <c r="BRW94" s="417"/>
      <c r="BRX94" s="417"/>
      <c r="BRY94" s="417"/>
      <c r="BRZ94" s="417"/>
      <c r="BSA94" s="417"/>
      <c r="BSB94" s="417"/>
      <c r="BSC94" s="417"/>
      <c r="BSD94" s="417"/>
      <c r="BSE94" s="417"/>
      <c r="BSF94" s="417"/>
      <c r="BSG94" s="417"/>
      <c r="BSH94" s="417"/>
      <c r="BSI94" s="417"/>
      <c r="BSJ94" s="417"/>
      <c r="BSK94" s="417"/>
      <c r="BSL94" s="417"/>
      <c r="BSM94" s="417"/>
      <c r="BSN94" s="417"/>
      <c r="BSO94" s="417"/>
      <c r="BSP94" s="417"/>
      <c r="BSQ94" s="417"/>
      <c r="BSR94" s="417"/>
      <c r="BSS94" s="417"/>
      <c r="BST94" s="417"/>
      <c r="BSU94" s="417"/>
      <c r="BSV94" s="417"/>
      <c r="BSW94" s="417"/>
      <c r="BSX94" s="417"/>
      <c r="BSY94" s="417"/>
      <c r="BSZ94" s="417"/>
      <c r="BTA94" s="417"/>
      <c r="BTB94" s="417"/>
      <c r="BTC94" s="417"/>
      <c r="BTD94" s="417"/>
      <c r="BTE94" s="417"/>
      <c r="BTF94" s="417"/>
      <c r="BTG94" s="417"/>
      <c r="BTH94" s="417"/>
      <c r="BTI94" s="417"/>
      <c r="BTJ94" s="417"/>
      <c r="BTK94" s="417"/>
      <c r="BTL94" s="417"/>
      <c r="BTM94" s="417"/>
      <c r="BTN94" s="417"/>
      <c r="BTO94" s="417"/>
      <c r="BTP94" s="417"/>
      <c r="BTQ94" s="417"/>
      <c r="BTR94" s="417"/>
      <c r="BTS94" s="417"/>
      <c r="BTT94" s="417"/>
      <c r="BTU94" s="417"/>
      <c r="BTV94" s="417"/>
      <c r="BTW94" s="417"/>
      <c r="BTX94" s="417"/>
      <c r="BTY94" s="417"/>
      <c r="BTZ94" s="417"/>
      <c r="BUA94" s="417"/>
      <c r="BUB94" s="417"/>
      <c r="BUC94" s="417"/>
      <c r="BUD94" s="417"/>
      <c r="BUE94" s="417"/>
      <c r="BUF94" s="417"/>
      <c r="BUG94" s="417"/>
      <c r="BUH94" s="417"/>
      <c r="BUI94" s="417"/>
      <c r="BUJ94" s="417"/>
      <c r="BUK94" s="417"/>
      <c r="BUL94" s="417"/>
      <c r="BUM94" s="417"/>
      <c r="BUN94" s="417"/>
      <c r="BUO94" s="417"/>
      <c r="BUP94" s="417"/>
      <c r="BUQ94" s="417"/>
      <c r="BUR94" s="417"/>
      <c r="BUS94" s="417"/>
      <c r="BUT94" s="417"/>
      <c r="BUU94" s="417"/>
      <c r="BUV94" s="417"/>
      <c r="BUW94" s="417"/>
      <c r="BUX94" s="417"/>
      <c r="BUY94" s="417"/>
      <c r="BUZ94" s="417"/>
      <c r="BVA94" s="417"/>
      <c r="BVB94" s="417"/>
      <c r="BVC94" s="417"/>
      <c r="BVD94" s="417"/>
      <c r="BVE94" s="417"/>
      <c r="BVF94" s="417"/>
      <c r="BVG94" s="417"/>
      <c r="BVH94" s="417"/>
      <c r="BVI94" s="417"/>
      <c r="BVJ94" s="417"/>
      <c r="BVK94" s="417"/>
      <c r="BVL94" s="417"/>
      <c r="BVM94" s="417"/>
      <c r="BVN94" s="417"/>
      <c r="BVO94" s="417"/>
      <c r="BVP94" s="417"/>
      <c r="BVQ94" s="417"/>
      <c r="BVR94" s="417"/>
      <c r="BVS94" s="417"/>
      <c r="BVT94" s="417"/>
      <c r="BVU94" s="417"/>
      <c r="BVV94" s="417"/>
      <c r="BVW94" s="417"/>
      <c r="BVX94" s="417"/>
      <c r="BVY94" s="417"/>
      <c r="BVZ94" s="417"/>
      <c r="BWA94" s="417"/>
      <c r="BWB94" s="417"/>
      <c r="BWC94" s="417"/>
      <c r="BWD94" s="417"/>
      <c r="BWE94" s="417"/>
      <c r="BWF94" s="417"/>
      <c r="BWG94" s="417"/>
      <c r="BWH94" s="417"/>
      <c r="BWI94" s="417"/>
      <c r="BWJ94" s="417"/>
      <c r="BWK94" s="417"/>
      <c r="BWL94" s="417"/>
      <c r="BWM94" s="417"/>
      <c r="BWN94" s="417"/>
      <c r="BWO94" s="417"/>
      <c r="BWP94" s="417"/>
      <c r="BWQ94" s="417"/>
      <c r="BWR94" s="417"/>
      <c r="BWS94" s="417"/>
      <c r="BWT94" s="417"/>
      <c r="BWU94" s="417"/>
      <c r="BWV94" s="417"/>
      <c r="BWW94" s="417"/>
      <c r="BWX94" s="417"/>
      <c r="BWY94" s="417"/>
      <c r="BWZ94" s="417"/>
      <c r="BXA94" s="417"/>
      <c r="BXB94" s="417"/>
      <c r="BXC94" s="417"/>
      <c r="BXD94" s="417"/>
      <c r="BXE94" s="417"/>
      <c r="BXF94" s="417"/>
      <c r="BXG94" s="417"/>
      <c r="BXH94" s="417"/>
      <c r="BXI94" s="417"/>
      <c r="BXJ94" s="417"/>
      <c r="BXK94" s="417"/>
      <c r="BXL94" s="417"/>
      <c r="BXM94" s="417"/>
      <c r="BXN94" s="417"/>
      <c r="BXO94" s="417"/>
      <c r="BXP94" s="417"/>
      <c r="BXQ94" s="417"/>
      <c r="BXR94" s="417"/>
      <c r="BXS94" s="417"/>
      <c r="BXT94" s="417"/>
      <c r="BXU94" s="417"/>
      <c r="BXV94" s="417"/>
      <c r="BXW94" s="417"/>
      <c r="BXX94" s="417"/>
      <c r="BXY94" s="417"/>
      <c r="BXZ94" s="417"/>
      <c r="BYA94" s="417"/>
      <c r="BYB94" s="417"/>
      <c r="BYC94" s="417"/>
      <c r="BYD94" s="417"/>
      <c r="BYE94" s="417"/>
      <c r="BYF94" s="417"/>
      <c r="BYG94" s="417"/>
      <c r="BYH94" s="417"/>
      <c r="BYI94" s="417"/>
      <c r="BYJ94" s="417"/>
      <c r="BYK94" s="417"/>
      <c r="BYL94" s="417"/>
      <c r="BYM94" s="417"/>
      <c r="BYN94" s="417"/>
      <c r="BYO94" s="417"/>
      <c r="BYP94" s="417"/>
      <c r="BYQ94" s="417"/>
      <c r="BYR94" s="417"/>
      <c r="BYS94" s="417"/>
      <c r="BYT94" s="417"/>
      <c r="BYU94" s="417"/>
      <c r="BYV94" s="417"/>
      <c r="BYW94" s="417"/>
      <c r="BYX94" s="417"/>
      <c r="BYY94" s="417"/>
      <c r="BYZ94" s="417"/>
      <c r="BZA94" s="417"/>
      <c r="BZB94" s="417"/>
      <c r="BZC94" s="417"/>
      <c r="BZD94" s="417"/>
      <c r="BZE94" s="417"/>
      <c r="BZF94" s="417"/>
      <c r="BZG94" s="417"/>
      <c r="BZH94" s="417"/>
      <c r="BZI94" s="417"/>
      <c r="BZJ94" s="417"/>
      <c r="BZK94" s="417"/>
      <c r="BZL94" s="417"/>
      <c r="BZM94" s="417"/>
      <c r="BZN94" s="417"/>
      <c r="BZO94" s="417"/>
      <c r="BZP94" s="417"/>
      <c r="BZQ94" s="417"/>
      <c r="BZR94" s="417"/>
      <c r="BZS94" s="417"/>
      <c r="BZT94" s="417"/>
      <c r="BZU94" s="417"/>
      <c r="BZV94" s="417"/>
      <c r="BZW94" s="417"/>
      <c r="BZX94" s="417"/>
      <c r="BZY94" s="417"/>
      <c r="BZZ94" s="417"/>
      <c r="CAA94" s="417"/>
      <c r="CAB94" s="417"/>
      <c r="CAC94" s="417"/>
      <c r="CAD94" s="417"/>
      <c r="CAE94" s="417"/>
      <c r="CAF94" s="417"/>
      <c r="CAG94" s="417"/>
      <c r="CAH94" s="417"/>
      <c r="CAI94" s="417"/>
      <c r="CAJ94" s="417"/>
      <c r="CAK94" s="417"/>
      <c r="CAL94" s="417"/>
      <c r="CAM94" s="417"/>
      <c r="CAN94" s="417"/>
      <c r="CAO94" s="417"/>
      <c r="CAP94" s="417"/>
      <c r="CAQ94" s="417"/>
      <c r="CAR94" s="417"/>
      <c r="CAS94" s="417"/>
      <c r="CAT94" s="417"/>
      <c r="CAU94" s="417"/>
      <c r="CAV94" s="417"/>
      <c r="CAW94" s="417"/>
      <c r="CAX94" s="417"/>
      <c r="CAY94" s="417"/>
      <c r="CAZ94" s="417"/>
      <c r="CBA94" s="417"/>
      <c r="CBB94" s="417"/>
      <c r="CBC94" s="417"/>
      <c r="CBD94" s="417"/>
      <c r="CBE94" s="417"/>
      <c r="CBF94" s="417"/>
      <c r="CBG94" s="417"/>
      <c r="CBH94" s="417"/>
      <c r="CBI94" s="417"/>
      <c r="CBJ94" s="417"/>
      <c r="CBK94" s="417"/>
      <c r="CBL94" s="417"/>
      <c r="CBM94" s="417"/>
      <c r="CBN94" s="417"/>
      <c r="CBO94" s="417"/>
      <c r="CBP94" s="417"/>
      <c r="CBQ94" s="417"/>
      <c r="CBR94" s="417"/>
      <c r="CBS94" s="417"/>
      <c r="CBT94" s="417"/>
      <c r="CBU94" s="417"/>
      <c r="CBV94" s="417"/>
      <c r="CBW94" s="417"/>
      <c r="CBX94" s="417"/>
      <c r="CBY94" s="417"/>
      <c r="CBZ94" s="417"/>
      <c r="CCA94" s="417"/>
      <c r="CCB94" s="417"/>
      <c r="CCC94" s="417"/>
      <c r="CCD94" s="417"/>
      <c r="CCE94" s="417"/>
      <c r="CCF94" s="417"/>
      <c r="CCG94" s="417"/>
      <c r="CCH94" s="417"/>
      <c r="CCI94" s="417"/>
      <c r="CCJ94" s="417"/>
      <c r="CCK94" s="417"/>
      <c r="CCL94" s="417"/>
      <c r="CCM94" s="417"/>
      <c r="CCN94" s="417"/>
      <c r="CCO94" s="417"/>
      <c r="CCP94" s="417"/>
      <c r="CCQ94" s="417"/>
      <c r="CCR94" s="417"/>
      <c r="CCS94" s="417"/>
      <c r="CCT94" s="417"/>
      <c r="CCU94" s="417"/>
      <c r="CCV94" s="417"/>
      <c r="CCW94" s="417"/>
      <c r="CCX94" s="417"/>
      <c r="CCY94" s="417"/>
      <c r="CCZ94" s="417"/>
      <c r="CDA94" s="417"/>
      <c r="CDB94" s="417"/>
      <c r="CDC94" s="417"/>
      <c r="CDD94" s="417"/>
      <c r="CDE94" s="417"/>
      <c r="CDF94" s="417"/>
      <c r="CDG94" s="417"/>
      <c r="CDH94" s="417"/>
      <c r="CDI94" s="417"/>
      <c r="CDJ94" s="417"/>
      <c r="CDK94" s="417"/>
      <c r="CDL94" s="417"/>
      <c r="CDM94" s="417"/>
      <c r="CDN94" s="417"/>
      <c r="CDO94" s="417"/>
      <c r="CDP94" s="417"/>
      <c r="CDQ94" s="417"/>
      <c r="CDR94" s="417"/>
      <c r="CDS94" s="417"/>
      <c r="CDT94" s="417"/>
      <c r="CDU94" s="417"/>
      <c r="CDV94" s="417"/>
      <c r="CDW94" s="417"/>
      <c r="CDX94" s="417"/>
      <c r="CDY94" s="417"/>
      <c r="CDZ94" s="417"/>
      <c r="CEA94" s="417"/>
      <c r="CEB94" s="417"/>
      <c r="CEC94" s="417"/>
      <c r="CED94" s="417"/>
      <c r="CEE94" s="417"/>
      <c r="CEF94" s="417"/>
      <c r="CEG94" s="417"/>
      <c r="CEH94" s="417"/>
      <c r="CEI94" s="417"/>
      <c r="CEJ94" s="417"/>
      <c r="CEK94" s="417"/>
      <c r="CEL94" s="417"/>
      <c r="CEM94" s="417"/>
      <c r="CEN94" s="417"/>
      <c r="CEO94" s="417"/>
      <c r="CEP94" s="417"/>
      <c r="CEQ94" s="417"/>
      <c r="CER94" s="417"/>
      <c r="CES94" s="417"/>
      <c r="CET94" s="417"/>
      <c r="CEU94" s="417"/>
      <c r="CEV94" s="417"/>
      <c r="CEW94" s="417"/>
      <c r="CEX94" s="417"/>
      <c r="CEY94" s="417"/>
      <c r="CEZ94" s="417"/>
      <c r="CFA94" s="417"/>
      <c r="CFB94" s="417"/>
      <c r="CFC94" s="417"/>
      <c r="CFD94" s="417"/>
      <c r="CFE94" s="417"/>
      <c r="CFF94" s="417"/>
      <c r="CFG94" s="417"/>
      <c r="CFH94" s="417"/>
      <c r="CFI94" s="417"/>
      <c r="CFJ94" s="417"/>
      <c r="CFK94" s="417"/>
      <c r="CFL94" s="417"/>
      <c r="CFM94" s="417"/>
      <c r="CFN94" s="417"/>
      <c r="CFO94" s="417"/>
      <c r="CFP94" s="417"/>
      <c r="CFQ94" s="417"/>
      <c r="CFR94" s="417"/>
      <c r="CFS94" s="417"/>
      <c r="CFT94" s="417"/>
      <c r="CFU94" s="417"/>
      <c r="CFV94" s="417"/>
      <c r="CFW94" s="417"/>
      <c r="CFX94" s="417"/>
      <c r="CFY94" s="417"/>
      <c r="CFZ94" s="417"/>
      <c r="CGA94" s="417"/>
      <c r="CGB94" s="417"/>
      <c r="CGC94" s="417"/>
      <c r="CGD94" s="417"/>
      <c r="CGE94" s="417"/>
      <c r="CGF94" s="417"/>
      <c r="CGG94" s="417"/>
      <c r="CGH94" s="417"/>
      <c r="CGI94" s="417"/>
      <c r="CGJ94" s="417"/>
      <c r="CGK94" s="417"/>
      <c r="CGL94" s="417"/>
      <c r="CGM94" s="417"/>
      <c r="CGN94" s="417"/>
      <c r="CGO94" s="417"/>
      <c r="CGP94" s="417"/>
      <c r="CGQ94" s="417"/>
      <c r="CGR94" s="417"/>
      <c r="CGS94" s="417"/>
      <c r="CGT94" s="417"/>
      <c r="CGU94" s="417"/>
      <c r="CGV94" s="417"/>
      <c r="CGW94" s="417"/>
      <c r="CGX94" s="417"/>
      <c r="CGY94" s="417"/>
      <c r="CGZ94" s="417"/>
      <c r="CHA94" s="417"/>
      <c r="CHB94" s="417"/>
      <c r="CHC94" s="417"/>
      <c r="CHD94" s="417"/>
      <c r="CHE94" s="417"/>
      <c r="CHF94" s="417"/>
      <c r="CHG94" s="417"/>
      <c r="CHH94" s="417"/>
      <c r="CHI94" s="417"/>
      <c r="CHJ94" s="417"/>
      <c r="CHK94" s="417"/>
      <c r="CHL94" s="417"/>
      <c r="CHM94" s="417"/>
      <c r="CHN94" s="417"/>
      <c r="CHO94" s="417"/>
      <c r="CHP94" s="417"/>
      <c r="CHQ94" s="417"/>
      <c r="CHR94" s="417"/>
      <c r="CHS94" s="417"/>
      <c r="CHT94" s="417"/>
      <c r="CHU94" s="417"/>
      <c r="CHV94" s="417"/>
      <c r="CHW94" s="417"/>
      <c r="CHX94" s="417"/>
      <c r="CHY94" s="417"/>
      <c r="CHZ94" s="417"/>
      <c r="CIA94" s="417"/>
      <c r="CIB94" s="417"/>
      <c r="CIC94" s="417"/>
      <c r="CID94" s="417"/>
      <c r="CIE94" s="417"/>
      <c r="CIF94" s="417"/>
      <c r="CIG94" s="417"/>
      <c r="CIH94" s="417"/>
      <c r="CII94" s="417"/>
      <c r="CIJ94" s="417"/>
      <c r="CIK94" s="417"/>
      <c r="CIL94" s="417"/>
      <c r="CIM94" s="417"/>
      <c r="CIN94" s="417"/>
      <c r="CIO94" s="417"/>
      <c r="CIP94" s="417"/>
      <c r="CIQ94" s="417"/>
      <c r="CIR94" s="417"/>
      <c r="CIS94" s="417"/>
      <c r="CIT94" s="417"/>
      <c r="CIU94" s="417"/>
      <c r="CIV94" s="417"/>
      <c r="CIW94" s="417"/>
      <c r="CIX94" s="417"/>
      <c r="CIY94" s="417"/>
      <c r="CIZ94" s="417"/>
      <c r="CJA94" s="417"/>
      <c r="CJB94" s="417"/>
      <c r="CJC94" s="417"/>
      <c r="CJD94" s="417"/>
      <c r="CJE94" s="417"/>
      <c r="CJF94" s="417"/>
      <c r="CJG94" s="417"/>
      <c r="CJH94" s="417"/>
      <c r="CJI94" s="417"/>
      <c r="CJJ94" s="417"/>
      <c r="CJK94" s="417"/>
      <c r="CJL94" s="417"/>
      <c r="CJM94" s="417"/>
      <c r="CJN94" s="417"/>
      <c r="CJO94" s="417"/>
      <c r="CJP94" s="417"/>
      <c r="CJQ94" s="417"/>
      <c r="CJR94" s="417"/>
      <c r="CJS94" s="417"/>
      <c r="CJT94" s="417"/>
      <c r="CJU94" s="417"/>
      <c r="CJV94" s="417"/>
      <c r="CJW94" s="417"/>
      <c r="CJX94" s="417"/>
      <c r="CJY94" s="417"/>
      <c r="CJZ94" s="417"/>
      <c r="CKA94" s="417"/>
      <c r="CKB94" s="417"/>
      <c r="CKC94" s="417"/>
      <c r="CKD94" s="417"/>
      <c r="CKE94" s="417"/>
      <c r="CKF94" s="417"/>
      <c r="CKG94" s="417"/>
      <c r="CKH94" s="417"/>
      <c r="CKI94" s="417"/>
      <c r="CKJ94" s="417"/>
      <c r="CKK94" s="417"/>
      <c r="CKL94" s="417"/>
      <c r="CKM94" s="417"/>
      <c r="CKN94" s="417"/>
      <c r="CKO94" s="417"/>
      <c r="CKP94" s="417"/>
      <c r="CKQ94" s="417"/>
      <c r="CKR94" s="417"/>
      <c r="CKS94" s="417"/>
      <c r="CKT94" s="417"/>
      <c r="CKU94" s="417"/>
      <c r="CKV94" s="417"/>
      <c r="CKW94" s="417"/>
      <c r="CKX94" s="417"/>
      <c r="CKY94" s="417"/>
      <c r="CKZ94" s="417"/>
      <c r="CLA94" s="417"/>
      <c r="CLB94" s="417"/>
      <c r="CLC94" s="417"/>
      <c r="CLD94" s="417"/>
      <c r="CLE94" s="417"/>
      <c r="CLF94" s="417"/>
      <c r="CLG94" s="417"/>
      <c r="CLH94" s="417"/>
      <c r="CLI94" s="417"/>
      <c r="CLJ94" s="417"/>
      <c r="CLK94" s="417"/>
      <c r="CLL94" s="417"/>
      <c r="CLM94" s="417"/>
      <c r="CLN94" s="417"/>
      <c r="CLO94" s="417"/>
      <c r="CLP94" s="417"/>
      <c r="CLQ94" s="417"/>
      <c r="CLR94" s="417"/>
      <c r="CLS94" s="417"/>
      <c r="CLT94" s="417"/>
      <c r="CLU94" s="417"/>
      <c r="CLV94" s="417"/>
      <c r="CLW94" s="417"/>
      <c r="CLX94" s="417"/>
      <c r="CLY94" s="417"/>
      <c r="CLZ94" s="417"/>
      <c r="CMA94" s="417"/>
      <c r="CMB94" s="417"/>
      <c r="CMC94" s="417"/>
      <c r="CMD94" s="417"/>
      <c r="CME94" s="417"/>
      <c r="CMF94" s="417"/>
      <c r="CMG94" s="417"/>
      <c r="CMH94" s="417"/>
      <c r="CMI94" s="417"/>
      <c r="CMJ94" s="417"/>
      <c r="CMK94" s="417"/>
      <c r="CML94" s="417"/>
      <c r="CMM94" s="417"/>
      <c r="CMN94" s="417"/>
      <c r="CMO94" s="417"/>
      <c r="CMP94" s="417"/>
      <c r="CMQ94" s="417"/>
      <c r="CMR94" s="417"/>
      <c r="CMS94" s="417"/>
      <c r="CMT94" s="417"/>
      <c r="CMU94" s="417"/>
      <c r="CMV94" s="417"/>
      <c r="CMW94" s="417"/>
      <c r="CMX94" s="417"/>
      <c r="CMY94" s="417"/>
      <c r="CMZ94" s="417"/>
      <c r="CNA94" s="417"/>
      <c r="CNB94" s="417"/>
      <c r="CNC94" s="417"/>
      <c r="CND94" s="417"/>
      <c r="CNE94" s="417"/>
      <c r="CNF94" s="417"/>
      <c r="CNG94" s="417"/>
      <c r="CNH94" s="417"/>
      <c r="CNI94" s="417"/>
      <c r="CNJ94" s="417"/>
      <c r="CNK94" s="417"/>
      <c r="CNL94" s="417"/>
      <c r="CNM94" s="417"/>
      <c r="CNN94" s="417"/>
      <c r="CNO94" s="417"/>
      <c r="CNP94" s="417"/>
      <c r="CNQ94" s="417"/>
      <c r="CNR94" s="417"/>
      <c r="CNS94" s="417"/>
      <c r="CNT94" s="417"/>
      <c r="CNU94" s="417"/>
      <c r="CNV94" s="417"/>
      <c r="CNW94" s="417"/>
      <c r="CNX94" s="417"/>
      <c r="CNY94" s="417"/>
      <c r="CNZ94" s="417"/>
      <c r="COA94" s="417"/>
      <c r="COB94" s="417"/>
      <c r="COC94" s="417"/>
      <c r="COD94" s="417"/>
      <c r="COE94" s="417"/>
      <c r="COF94" s="417"/>
      <c r="COG94" s="417"/>
      <c r="COH94" s="417"/>
      <c r="COI94" s="417"/>
      <c r="COJ94" s="417"/>
      <c r="COK94" s="417"/>
      <c r="COL94" s="417"/>
      <c r="COM94" s="417"/>
      <c r="CON94" s="417"/>
      <c r="COO94" s="417"/>
      <c r="COP94" s="417"/>
      <c r="COQ94" s="417"/>
      <c r="COR94" s="417"/>
      <c r="COS94" s="417"/>
      <c r="COT94" s="417"/>
      <c r="COU94" s="417"/>
      <c r="COV94" s="417"/>
      <c r="COW94" s="417"/>
      <c r="COX94" s="417"/>
      <c r="COY94" s="417"/>
    </row>
    <row r="95" spans="1:2443" s="434" customFormat="1" ht="14.25" customHeight="1" x14ac:dyDescent="0.35">
      <c r="A95" s="307" t="s">
        <v>585</v>
      </c>
      <c r="B95" s="421" t="s">
        <v>84</v>
      </c>
      <c r="C95" s="420">
        <v>2012</v>
      </c>
      <c r="D95" s="420" t="s">
        <v>403</v>
      </c>
      <c r="E95" s="420">
        <f>SUM(E93:E94)</f>
        <v>0</v>
      </c>
      <c r="F95" s="579" t="s">
        <v>348</v>
      </c>
      <c r="G95" s="470">
        <f t="shared" si="3"/>
        <v>0</v>
      </c>
      <c r="H95" s="331"/>
      <c r="I95" s="455"/>
      <c r="J95" s="455"/>
      <c r="K95" s="455"/>
      <c r="L95" s="455"/>
      <c r="M95" s="455"/>
      <c r="N95" s="455"/>
      <c r="O95" s="455"/>
      <c r="P95" s="455"/>
      <c r="Q95" s="416"/>
      <c r="R95" s="425"/>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6"/>
      <c r="AU95" s="416"/>
      <c r="AV95" s="416"/>
      <c r="AW95" s="416"/>
      <c r="AX95" s="416"/>
      <c r="AY95" s="416"/>
      <c r="AZ95" s="416"/>
      <c r="BA95" s="416"/>
      <c r="BB95" s="416"/>
      <c r="BC95" s="416"/>
      <c r="BD95" s="416"/>
      <c r="BE95" s="416"/>
      <c r="BF95" s="416"/>
      <c r="BG95" s="416"/>
      <c r="BH95" s="416"/>
      <c r="BI95" s="416"/>
      <c r="BJ95" s="416"/>
      <c r="BK95" s="416"/>
      <c r="BL95" s="416"/>
      <c r="BM95" s="416"/>
      <c r="BN95" s="416"/>
      <c r="BO95" s="416"/>
      <c r="BP95" s="416"/>
      <c r="BQ95" s="416"/>
      <c r="BR95" s="416"/>
      <c r="BS95" s="416"/>
      <c r="BT95" s="416"/>
      <c r="BU95" s="416"/>
      <c r="BV95" s="416"/>
      <c r="BW95" s="416"/>
      <c r="BX95" s="416"/>
      <c r="BY95" s="416"/>
      <c r="BZ95" s="416"/>
      <c r="CA95" s="416"/>
      <c r="CB95" s="416"/>
      <c r="CC95" s="416"/>
      <c r="CD95" s="416"/>
      <c r="CE95" s="416"/>
      <c r="CF95" s="416"/>
      <c r="CG95" s="416"/>
      <c r="CH95" s="416"/>
      <c r="CI95" s="416"/>
      <c r="CJ95" s="416"/>
      <c r="CK95" s="416"/>
      <c r="CL95" s="416"/>
      <c r="CM95" s="416"/>
      <c r="CN95" s="416"/>
      <c r="CO95" s="416"/>
      <c r="CP95" s="416"/>
      <c r="CQ95" s="416"/>
      <c r="CR95" s="416"/>
      <c r="CS95" s="416"/>
      <c r="CT95" s="416"/>
      <c r="CU95" s="416"/>
      <c r="CV95" s="416"/>
      <c r="CW95" s="416"/>
      <c r="CX95" s="416"/>
      <c r="CY95" s="416"/>
      <c r="CZ95" s="416"/>
      <c r="DA95" s="416"/>
      <c r="DB95" s="416"/>
      <c r="DC95" s="416"/>
      <c r="DD95" s="416"/>
      <c r="DE95" s="416"/>
      <c r="DF95" s="416"/>
      <c r="DG95" s="416"/>
      <c r="DH95" s="416"/>
      <c r="DI95" s="416"/>
      <c r="DJ95" s="416"/>
      <c r="DK95" s="416"/>
      <c r="DL95" s="416"/>
      <c r="DM95" s="416"/>
      <c r="DN95" s="416"/>
      <c r="DO95" s="416"/>
      <c r="DP95" s="416"/>
      <c r="DQ95" s="416"/>
      <c r="DR95" s="416"/>
      <c r="DS95" s="416"/>
      <c r="DT95" s="416"/>
      <c r="DU95" s="416"/>
      <c r="DV95" s="416"/>
      <c r="DW95" s="416"/>
      <c r="DX95" s="416"/>
      <c r="DY95" s="416"/>
      <c r="DZ95" s="416"/>
      <c r="EA95" s="416"/>
      <c r="EB95" s="416"/>
      <c r="EC95" s="416"/>
      <c r="ED95" s="416"/>
      <c r="EE95" s="416"/>
      <c r="EF95" s="416"/>
      <c r="EG95" s="416"/>
      <c r="EH95" s="416"/>
      <c r="EI95" s="416"/>
      <c r="EJ95" s="416"/>
      <c r="EK95" s="416"/>
      <c r="EL95" s="416"/>
      <c r="EM95" s="416"/>
      <c r="EN95" s="416"/>
      <c r="EO95" s="416"/>
      <c r="EP95" s="416"/>
      <c r="EQ95" s="416"/>
      <c r="ER95" s="416"/>
      <c r="ES95" s="416"/>
      <c r="ET95" s="416"/>
      <c r="EU95" s="416"/>
      <c r="EV95" s="416"/>
      <c r="EW95" s="416"/>
      <c r="EX95" s="416"/>
      <c r="EY95" s="416"/>
      <c r="EZ95" s="416"/>
      <c r="FA95" s="416"/>
      <c r="FB95" s="416"/>
      <c r="FC95" s="416"/>
      <c r="FD95" s="416"/>
      <c r="FE95" s="416"/>
      <c r="FF95" s="416"/>
      <c r="FG95" s="416"/>
      <c r="FH95" s="416"/>
      <c r="FI95" s="416"/>
      <c r="FJ95" s="416"/>
      <c r="FK95" s="416"/>
      <c r="FL95" s="416"/>
      <c r="FM95" s="416"/>
      <c r="FN95" s="416"/>
      <c r="FO95" s="416"/>
      <c r="FP95" s="416"/>
      <c r="FQ95" s="416"/>
      <c r="FR95" s="416"/>
      <c r="FS95" s="416"/>
      <c r="FT95" s="416"/>
      <c r="FU95" s="416"/>
      <c r="FV95" s="416"/>
      <c r="FW95" s="416"/>
      <c r="FX95" s="416"/>
      <c r="FY95" s="416"/>
      <c r="FZ95" s="416"/>
      <c r="GA95" s="416"/>
      <c r="GB95" s="416"/>
      <c r="GC95" s="416"/>
      <c r="GD95" s="416"/>
      <c r="GE95" s="416"/>
      <c r="GF95" s="416"/>
      <c r="GG95" s="416"/>
      <c r="GH95" s="416"/>
      <c r="GI95" s="416"/>
      <c r="GJ95" s="416"/>
      <c r="GK95" s="416"/>
      <c r="GL95" s="416"/>
      <c r="GM95" s="416"/>
      <c r="GN95" s="416"/>
      <c r="GO95" s="416"/>
      <c r="GP95" s="416"/>
      <c r="GQ95" s="416"/>
      <c r="GR95" s="416"/>
      <c r="GS95" s="416"/>
      <c r="GT95" s="416"/>
      <c r="GU95" s="416"/>
      <c r="GV95" s="416"/>
      <c r="GW95" s="416"/>
      <c r="GX95" s="416"/>
      <c r="GY95" s="416"/>
      <c r="GZ95" s="416"/>
      <c r="HA95" s="416"/>
      <c r="HB95" s="416"/>
      <c r="HC95" s="416"/>
      <c r="HD95" s="416"/>
      <c r="HE95" s="416"/>
      <c r="HF95" s="416"/>
      <c r="HG95" s="416"/>
      <c r="HH95" s="416"/>
      <c r="HI95" s="416"/>
      <c r="HJ95" s="416"/>
      <c r="HK95" s="416"/>
      <c r="HL95" s="416"/>
      <c r="HM95" s="416"/>
      <c r="HN95" s="416"/>
      <c r="HO95" s="416"/>
      <c r="HP95" s="416"/>
      <c r="HQ95" s="416"/>
      <c r="HR95" s="416"/>
      <c r="HS95" s="416"/>
      <c r="HT95" s="416"/>
      <c r="HU95" s="416"/>
      <c r="HV95" s="416"/>
      <c r="HW95" s="416"/>
      <c r="HX95" s="416"/>
      <c r="HY95" s="416"/>
      <c r="HZ95" s="416"/>
      <c r="IA95" s="416"/>
      <c r="IB95" s="416"/>
      <c r="IC95" s="416"/>
      <c r="ID95" s="416"/>
      <c r="IE95" s="416"/>
      <c r="IF95" s="416"/>
      <c r="IG95" s="416"/>
      <c r="IH95" s="416"/>
      <c r="II95" s="416"/>
      <c r="IJ95" s="416"/>
      <c r="IK95" s="416"/>
      <c r="IL95" s="416"/>
      <c r="IM95" s="416"/>
      <c r="IN95" s="416"/>
      <c r="IO95" s="416"/>
      <c r="IP95" s="416"/>
      <c r="IQ95" s="416"/>
      <c r="IR95" s="416"/>
      <c r="IS95" s="416"/>
      <c r="IT95" s="416"/>
      <c r="IU95" s="416"/>
      <c r="IV95" s="416"/>
      <c r="IW95" s="416"/>
      <c r="IX95" s="416"/>
      <c r="IY95" s="416"/>
      <c r="IZ95" s="416"/>
      <c r="JA95" s="416"/>
      <c r="JB95" s="416"/>
      <c r="JC95" s="416"/>
      <c r="JD95" s="416"/>
      <c r="JE95" s="416"/>
      <c r="JF95" s="416"/>
      <c r="JG95" s="416"/>
      <c r="JH95" s="416"/>
      <c r="JI95" s="416"/>
      <c r="JJ95" s="416"/>
      <c r="JK95" s="416"/>
      <c r="JL95" s="416"/>
      <c r="JM95" s="416"/>
      <c r="JN95" s="416"/>
      <c r="JO95" s="416"/>
      <c r="JP95" s="416"/>
      <c r="JQ95" s="416"/>
      <c r="JR95" s="416"/>
      <c r="JS95" s="416"/>
      <c r="JT95" s="416"/>
      <c r="JU95" s="416"/>
      <c r="JV95" s="416"/>
      <c r="JW95" s="416"/>
      <c r="JX95" s="416"/>
      <c r="JY95" s="416"/>
      <c r="JZ95" s="416"/>
      <c r="KA95" s="416"/>
      <c r="KB95" s="416"/>
      <c r="KC95" s="416"/>
      <c r="KD95" s="416"/>
      <c r="KE95" s="416"/>
      <c r="KF95" s="416"/>
      <c r="KG95" s="416"/>
      <c r="KH95" s="416"/>
      <c r="KI95" s="416"/>
      <c r="KJ95" s="416"/>
      <c r="KK95" s="416"/>
      <c r="KL95" s="416"/>
      <c r="KM95" s="416"/>
      <c r="KN95" s="416"/>
      <c r="KO95" s="416"/>
      <c r="KP95" s="416"/>
      <c r="KQ95" s="416"/>
      <c r="KR95" s="416"/>
      <c r="KS95" s="416"/>
      <c r="KT95" s="416"/>
      <c r="KU95" s="416"/>
      <c r="KV95" s="416"/>
      <c r="KW95" s="416"/>
      <c r="KX95" s="416"/>
      <c r="KY95" s="416"/>
      <c r="KZ95" s="416"/>
      <c r="LA95" s="416"/>
      <c r="LB95" s="416"/>
      <c r="LC95" s="416"/>
      <c r="LD95" s="416"/>
      <c r="LE95" s="416"/>
      <c r="LF95" s="416"/>
      <c r="LG95" s="416"/>
      <c r="LH95" s="416"/>
      <c r="LI95" s="416"/>
      <c r="LJ95" s="416"/>
      <c r="LK95" s="416"/>
      <c r="LL95" s="416"/>
      <c r="LM95" s="416"/>
      <c r="LN95" s="416"/>
      <c r="LO95" s="416"/>
      <c r="LP95" s="416"/>
      <c r="LQ95" s="416"/>
      <c r="LR95" s="416"/>
      <c r="LS95" s="416"/>
      <c r="LT95" s="416"/>
      <c r="LU95" s="416"/>
      <c r="LV95" s="416"/>
      <c r="LW95" s="416"/>
      <c r="LX95" s="416"/>
      <c r="LY95" s="416"/>
      <c r="LZ95" s="416"/>
      <c r="MA95" s="416"/>
      <c r="MB95" s="416"/>
      <c r="MC95" s="416"/>
      <c r="MD95" s="416"/>
      <c r="ME95" s="416"/>
      <c r="MF95" s="416"/>
      <c r="MG95" s="416"/>
      <c r="MH95" s="416"/>
      <c r="MI95" s="416"/>
      <c r="MJ95" s="416"/>
      <c r="MK95" s="416"/>
      <c r="ML95" s="416"/>
      <c r="MM95" s="416"/>
      <c r="MN95" s="416"/>
      <c r="MO95" s="416"/>
      <c r="MP95" s="416"/>
      <c r="MQ95" s="416"/>
      <c r="MR95" s="416"/>
      <c r="MS95" s="416"/>
      <c r="MT95" s="416"/>
      <c r="MU95" s="416"/>
      <c r="MV95" s="416"/>
      <c r="MW95" s="416"/>
      <c r="MX95" s="416"/>
      <c r="MY95" s="416"/>
      <c r="MZ95" s="416"/>
      <c r="NA95" s="416"/>
      <c r="NB95" s="416"/>
      <c r="NC95" s="416"/>
      <c r="ND95" s="416"/>
      <c r="NE95" s="416"/>
      <c r="NF95" s="416"/>
      <c r="NG95" s="416"/>
      <c r="NH95" s="416"/>
      <c r="NI95" s="416"/>
      <c r="NJ95" s="416"/>
      <c r="NK95" s="416"/>
      <c r="NL95" s="416"/>
      <c r="NM95" s="416"/>
      <c r="NN95" s="416"/>
      <c r="NO95" s="416"/>
      <c r="NP95" s="416"/>
      <c r="NQ95" s="416"/>
      <c r="NR95" s="416"/>
      <c r="NS95" s="416"/>
      <c r="NT95" s="416"/>
      <c r="NU95" s="416"/>
      <c r="NV95" s="416"/>
      <c r="NW95" s="416"/>
      <c r="NX95" s="416"/>
      <c r="NY95" s="416"/>
      <c r="NZ95" s="416"/>
      <c r="OA95" s="416"/>
      <c r="OB95" s="416"/>
      <c r="OC95" s="416"/>
      <c r="OD95" s="416"/>
      <c r="OE95" s="416"/>
      <c r="OF95" s="416"/>
      <c r="OG95" s="416"/>
      <c r="OH95" s="416"/>
      <c r="OI95" s="416"/>
      <c r="OJ95" s="416"/>
      <c r="OK95" s="416"/>
      <c r="OL95" s="416"/>
      <c r="OM95" s="416"/>
      <c r="ON95" s="416"/>
      <c r="OO95" s="416"/>
      <c r="OP95" s="416"/>
      <c r="OQ95" s="416"/>
      <c r="OR95" s="416"/>
      <c r="OS95" s="416"/>
      <c r="OT95" s="416"/>
      <c r="OU95" s="416"/>
      <c r="OV95" s="416"/>
      <c r="OW95" s="416"/>
      <c r="OX95" s="416"/>
      <c r="OY95" s="416"/>
      <c r="OZ95" s="416"/>
      <c r="PA95" s="416"/>
      <c r="PB95" s="416"/>
      <c r="PC95" s="416"/>
      <c r="PD95" s="416"/>
      <c r="PE95" s="416"/>
      <c r="PF95" s="416"/>
      <c r="PG95" s="416"/>
      <c r="PH95" s="416"/>
      <c r="PI95" s="416"/>
      <c r="PJ95" s="416"/>
      <c r="PK95" s="416"/>
      <c r="PL95" s="416"/>
      <c r="PM95" s="416"/>
      <c r="PN95" s="416"/>
      <c r="PO95" s="416"/>
      <c r="PP95" s="416"/>
      <c r="PQ95" s="416"/>
      <c r="PR95" s="416"/>
      <c r="PS95" s="416"/>
      <c r="PT95" s="416"/>
      <c r="PU95" s="416"/>
      <c r="PV95" s="416"/>
      <c r="PW95" s="416"/>
      <c r="PX95" s="416"/>
      <c r="PY95" s="416"/>
      <c r="PZ95" s="416"/>
      <c r="QA95" s="416"/>
      <c r="QB95" s="416"/>
      <c r="QC95" s="416"/>
      <c r="QD95" s="416"/>
      <c r="QE95" s="416"/>
      <c r="QF95" s="416"/>
      <c r="QG95" s="416"/>
      <c r="QH95" s="416"/>
      <c r="QI95" s="416"/>
      <c r="QJ95" s="416"/>
      <c r="QK95" s="416"/>
      <c r="QL95" s="416"/>
      <c r="QM95" s="416"/>
      <c r="QN95" s="416"/>
      <c r="QO95" s="416"/>
      <c r="QP95" s="416"/>
      <c r="QQ95" s="416"/>
      <c r="QR95" s="416"/>
      <c r="QS95" s="416"/>
      <c r="QT95" s="416"/>
      <c r="QU95" s="416"/>
      <c r="QV95" s="416"/>
      <c r="QW95" s="416"/>
      <c r="QX95" s="416"/>
      <c r="QY95" s="416"/>
      <c r="QZ95" s="416"/>
      <c r="RA95" s="416"/>
      <c r="RB95" s="416"/>
      <c r="RC95" s="416"/>
      <c r="RD95" s="416"/>
      <c r="RE95" s="416"/>
      <c r="RF95" s="416"/>
      <c r="RG95" s="416"/>
      <c r="RH95" s="416"/>
      <c r="RI95" s="416"/>
      <c r="RJ95" s="416"/>
      <c r="RK95" s="416"/>
      <c r="RL95" s="416"/>
      <c r="RM95" s="416"/>
      <c r="RN95" s="416"/>
      <c r="RO95" s="416"/>
      <c r="RP95" s="416"/>
      <c r="RQ95" s="416"/>
      <c r="RR95" s="416"/>
      <c r="RS95" s="416"/>
      <c r="RT95" s="416"/>
      <c r="RU95" s="416"/>
      <c r="RV95" s="416"/>
      <c r="RW95" s="416"/>
      <c r="RX95" s="416"/>
      <c r="RY95" s="416"/>
      <c r="RZ95" s="416"/>
      <c r="SA95" s="416"/>
      <c r="SB95" s="416"/>
      <c r="SC95" s="416"/>
      <c r="SD95" s="416"/>
      <c r="SE95" s="416"/>
      <c r="SF95" s="416"/>
      <c r="SG95" s="416"/>
      <c r="SH95" s="416"/>
      <c r="SI95" s="416"/>
      <c r="SJ95" s="416"/>
      <c r="SK95" s="416"/>
      <c r="SL95" s="416"/>
      <c r="SM95" s="416"/>
      <c r="SN95" s="416"/>
      <c r="SO95" s="416"/>
      <c r="SP95" s="416"/>
      <c r="SQ95" s="416"/>
      <c r="SR95" s="416"/>
      <c r="SS95" s="416"/>
      <c r="ST95" s="416"/>
      <c r="SU95" s="416"/>
      <c r="SV95" s="416"/>
      <c r="SW95" s="416"/>
      <c r="SX95" s="416"/>
      <c r="SY95" s="416"/>
      <c r="SZ95" s="416"/>
      <c r="TA95" s="416"/>
      <c r="TB95" s="416"/>
      <c r="TC95" s="416"/>
      <c r="TD95" s="416"/>
      <c r="TE95" s="416"/>
      <c r="TF95" s="416"/>
      <c r="TG95" s="416"/>
      <c r="TH95" s="416"/>
      <c r="TI95" s="416"/>
      <c r="TJ95" s="416"/>
      <c r="TK95" s="416"/>
      <c r="TL95" s="416"/>
      <c r="TM95" s="416"/>
      <c r="TN95" s="416"/>
      <c r="TO95" s="416"/>
      <c r="TP95" s="416"/>
      <c r="TQ95" s="416"/>
      <c r="TR95" s="416"/>
      <c r="TS95" s="416"/>
      <c r="TT95" s="416"/>
      <c r="TU95" s="416"/>
      <c r="TV95" s="416"/>
      <c r="TW95" s="416"/>
      <c r="TX95" s="416"/>
      <c r="TY95" s="416"/>
      <c r="TZ95" s="416"/>
      <c r="UA95" s="416"/>
      <c r="UB95" s="416"/>
      <c r="UC95" s="416"/>
      <c r="UD95" s="416"/>
      <c r="UE95" s="416"/>
      <c r="UF95" s="416"/>
      <c r="UG95" s="416"/>
      <c r="UH95" s="416"/>
      <c r="UI95" s="416"/>
      <c r="UJ95" s="416"/>
      <c r="UK95" s="416"/>
      <c r="UL95" s="416"/>
      <c r="UM95" s="416"/>
      <c r="UN95" s="416"/>
      <c r="UO95" s="416"/>
      <c r="UP95" s="416"/>
      <c r="UQ95" s="416"/>
      <c r="UR95" s="416"/>
      <c r="US95" s="416"/>
      <c r="UT95" s="416"/>
      <c r="UU95" s="416"/>
      <c r="UV95" s="416"/>
      <c r="UW95" s="416"/>
      <c r="UX95" s="416"/>
      <c r="UY95" s="416"/>
      <c r="UZ95" s="416"/>
      <c r="VA95" s="416"/>
      <c r="VB95" s="416"/>
      <c r="VC95" s="416"/>
      <c r="VD95" s="416"/>
      <c r="VE95" s="416"/>
      <c r="VF95" s="416"/>
      <c r="VG95" s="416"/>
      <c r="VH95" s="416"/>
      <c r="VI95" s="416"/>
      <c r="VJ95" s="416"/>
      <c r="VK95" s="416"/>
      <c r="VL95" s="416"/>
      <c r="VM95" s="416"/>
      <c r="VN95" s="416"/>
      <c r="VO95" s="416"/>
      <c r="VP95" s="416"/>
      <c r="VQ95" s="416"/>
      <c r="VR95" s="416"/>
      <c r="VS95" s="416"/>
      <c r="VT95" s="416"/>
      <c r="VU95" s="416"/>
      <c r="VV95" s="416"/>
      <c r="VW95" s="416"/>
      <c r="VX95" s="416"/>
      <c r="VY95" s="416"/>
      <c r="VZ95" s="416"/>
      <c r="WA95" s="416"/>
      <c r="WB95" s="416"/>
      <c r="WC95" s="416"/>
      <c r="WD95" s="416"/>
      <c r="WE95" s="416"/>
      <c r="WF95" s="416"/>
      <c r="WG95" s="416"/>
      <c r="WH95" s="416"/>
      <c r="WI95" s="416"/>
      <c r="WJ95" s="416"/>
      <c r="WK95" s="416"/>
      <c r="WL95" s="416"/>
      <c r="WM95" s="416"/>
      <c r="WN95" s="416"/>
      <c r="WO95" s="416"/>
      <c r="WP95" s="416"/>
      <c r="WQ95" s="416"/>
      <c r="WR95" s="416"/>
      <c r="WS95" s="416"/>
      <c r="WT95" s="416"/>
      <c r="WU95" s="416"/>
      <c r="WV95" s="416"/>
      <c r="WW95" s="416"/>
      <c r="WX95" s="416"/>
      <c r="WY95" s="416"/>
      <c r="WZ95" s="416"/>
      <c r="XA95" s="416"/>
      <c r="XB95" s="416"/>
      <c r="XC95" s="416"/>
      <c r="XD95" s="416"/>
      <c r="XE95" s="416"/>
      <c r="XF95" s="416"/>
      <c r="XG95" s="416"/>
      <c r="XH95" s="416"/>
      <c r="XI95" s="416"/>
      <c r="XJ95" s="416"/>
      <c r="XK95" s="416"/>
      <c r="XL95" s="416"/>
      <c r="XM95" s="416"/>
      <c r="XN95" s="416"/>
      <c r="XO95" s="416"/>
      <c r="XP95" s="416"/>
      <c r="XQ95" s="416"/>
      <c r="XR95" s="417"/>
      <c r="XS95" s="417"/>
      <c r="XT95" s="417"/>
      <c r="XU95" s="417"/>
      <c r="XV95" s="417"/>
      <c r="XW95" s="417"/>
      <c r="XX95" s="417"/>
      <c r="XY95" s="417"/>
      <c r="XZ95" s="417"/>
      <c r="YA95" s="417"/>
      <c r="YB95" s="417"/>
      <c r="YC95" s="417"/>
      <c r="YD95" s="417"/>
      <c r="YE95" s="417"/>
      <c r="YF95" s="417"/>
      <c r="YG95" s="417"/>
      <c r="YH95" s="417"/>
      <c r="YI95" s="417"/>
      <c r="YJ95" s="417"/>
      <c r="YK95" s="417"/>
      <c r="YL95" s="417"/>
      <c r="YM95" s="417"/>
      <c r="YN95" s="417"/>
      <c r="YO95" s="417"/>
      <c r="YP95" s="417"/>
      <c r="YQ95" s="417"/>
      <c r="YR95" s="417"/>
      <c r="YS95" s="417"/>
      <c r="YT95" s="417"/>
      <c r="YU95" s="417"/>
      <c r="YV95" s="417"/>
      <c r="YW95" s="417"/>
      <c r="YX95" s="417"/>
      <c r="YY95" s="417"/>
      <c r="YZ95" s="417"/>
      <c r="ZA95" s="417"/>
      <c r="ZB95" s="417"/>
      <c r="ZC95" s="417"/>
      <c r="ZD95" s="417"/>
      <c r="ZE95" s="417"/>
      <c r="ZF95" s="417"/>
      <c r="ZG95" s="417"/>
      <c r="ZH95" s="417"/>
      <c r="ZI95" s="417"/>
      <c r="ZJ95" s="417"/>
      <c r="ZK95" s="417"/>
      <c r="ZL95" s="417"/>
      <c r="ZM95" s="417"/>
      <c r="ZN95" s="417"/>
      <c r="ZO95" s="417"/>
      <c r="ZP95" s="417"/>
      <c r="ZQ95" s="417"/>
      <c r="ZR95" s="417"/>
      <c r="ZS95" s="417"/>
      <c r="ZT95" s="417"/>
      <c r="ZU95" s="417"/>
      <c r="ZV95" s="417"/>
      <c r="ZW95" s="417"/>
      <c r="ZX95" s="417"/>
      <c r="ZY95" s="417"/>
      <c r="ZZ95" s="417"/>
      <c r="AAA95" s="417"/>
      <c r="AAB95" s="417"/>
      <c r="AAC95" s="417"/>
      <c r="AAD95" s="417"/>
      <c r="AAE95" s="417"/>
      <c r="AAF95" s="417"/>
      <c r="AAG95" s="417"/>
      <c r="AAH95" s="417"/>
      <c r="AAI95" s="417"/>
      <c r="AAJ95" s="417"/>
      <c r="AAK95" s="417"/>
      <c r="AAL95" s="417"/>
      <c r="AAM95" s="417"/>
      <c r="AAN95" s="417"/>
      <c r="AAO95" s="417"/>
      <c r="AAP95" s="417"/>
      <c r="AAQ95" s="417"/>
      <c r="AAR95" s="417"/>
      <c r="AAS95" s="417"/>
      <c r="AAT95" s="417"/>
      <c r="AAU95" s="417"/>
      <c r="AAV95" s="417"/>
      <c r="AAW95" s="417"/>
      <c r="AAX95" s="417"/>
      <c r="AAY95" s="417"/>
      <c r="AAZ95" s="417"/>
      <c r="ABA95" s="417"/>
      <c r="ABB95" s="417"/>
      <c r="ABC95" s="417"/>
      <c r="ABD95" s="417"/>
      <c r="ABE95" s="417"/>
      <c r="ABF95" s="417"/>
      <c r="ABG95" s="417"/>
      <c r="ABH95" s="417"/>
      <c r="ABI95" s="417"/>
      <c r="ABJ95" s="417"/>
      <c r="ABK95" s="417"/>
      <c r="ABL95" s="417"/>
      <c r="ABM95" s="417"/>
      <c r="ABN95" s="417"/>
      <c r="ABO95" s="417"/>
      <c r="ABP95" s="417"/>
      <c r="ABQ95" s="417"/>
      <c r="ABR95" s="417"/>
      <c r="ABS95" s="417"/>
      <c r="ABT95" s="417"/>
      <c r="ABU95" s="417"/>
      <c r="ABV95" s="417"/>
      <c r="ABW95" s="417"/>
      <c r="ABX95" s="417"/>
      <c r="ABY95" s="417"/>
      <c r="ABZ95" s="417"/>
      <c r="ACA95" s="417"/>
      <c r="ACB95" s="417"/>
      <c r="ACC95" s="417"/>
      <c r="ACD95" s="417"/>
      <c r="ACE95" s="417"/>
      <c r="ACF95" s="417"/>
      <c r="ACG95" s="417"/>
      <c r="ACH95" s="417"/>
      <c r="ACI95" s="417"/>
      <c r="ACJ95" s="417"/>
      <c r="ACK95" s="417"/>
      <c r="ACL95" s="417"/>
      <c r="ACM95" s="417"/>
      <c r="ACN95" s="417"/>
      <c r="ACO95" s="417"/>
      <c r="ACP95" s="417"/>
      <c r="ACQ95" s="417"/>
      <c r="ACR95" s="417"/>
      <c r="ACS95" s="417"/>
      <c r="ACT95" s="417"/>
      <c r="ACU95" s="417"/>
      <c r="ACV95" s="417"/>
      <c r="ACW95" s="417"/>
      <c r="ACX95" s="417"/>
      <c r="ACY95" s="417"/>
      <c r="ACZ95" s="417"/>
      <c r="ADA95" s="417"/>
      <c r="ADB95" s="417"/>
      <c r="ADC95" s="417"/>
      <c r="ADD95" s="417"/>
      <c r="ADE95" s="417"/>
      <c r="ADF95" s="417"/>
      <c r="ADG95" s="417"/>
      <c r="ADH95" s="417"/>
      <c r="ADI95" s="417"/>
      <c r="ADJ95" s="417"/>
      <c r="ADK95" s="417"/>
      <c r="ADL95" s="417"/>
      <c r="ADM95" s="417"/>
      <c r="ADN95" s="417"/>
      <c r="ADO95" s="417"/>
      <c r="ADP95" s="417"/>
      <c r="ADQ95" s="417"/>
      <c r="ADR95" s="417"/>
      <c r="ADS95" s="417"/>
      <c r="ADT95" s="417"/>
      <c r="ADU95" s="417"/>
      <c r="ADV95" s="417"/>
      <c r="ADW95" s="417"/>
      <c r="ADX95" s="417"/>
      <c r="ADY95" s="417"/>
      <c r="ADZ95" s="417"/>
      <c r="AEA95" s="417"/>
      <c r="AEB95" s="417"/>
      <c r="AEC95" s="417"/>
      <c r="AED95" s="417"/>
      <c r="AEE95" s="417"/>
      <c r="AEF95" s="417"/>
      <c r="AEG95" s="417"/>
      <c r="AEH95" s="417"/>
      <c r="AEI95" s="417"/>
      <c r="AEJ95" s="417"/>
      <c r="AEK95" s="417"/>
      <c r="AEL95" s="417"/>
      <c r="AEM95" s="417"/>
      <c r="AEN95" s="417"/>
      <c r="AEO95" s="417"/>
      <c r="AEP95" s="417"/>
      <c r="AEQ95" s="417"/>
      <c r="AER95" s="417"/>
      <c r="AES95" s="417"/>
      <c r="AET95" s="417"/>
      <c r="AEU95" s="417"/>
      <c r="AEV95" s="417"/>
      <c r="AEW95" s="417"/>
      <c r="AEX95" s="417"/>
      <c r="AEY95" s="417"/>
      <c r="AEZ95" s="417"/>
      <c r="AFA95" s="417"/>
      <c r="AFB95" s="417"/>
      <c r="AFC95" s="417"/>
      <c r="AFD95" s="417"/>
      <c r="AFE95" s="417"/>
      <c r="AFF95" s="417"/>
      <c r="AFG95" s="417"/>
      <c r="AFH95" s="417"/>
      <c r="AFI95" s="417"/>
      <c r="AFJ95" s="417"/>
      <c r="AFK95" s="417"/>
      <c r="AFL95" s="417"/>
      <c r="AFM95" s="417"/>
      <c r="AFN95" s="417"/>
      <c r="AFO95" s="417"/>
      <c r="AFP95" s="417"/>
      <c r="AFQ95" s="417"/>
      <c r="AFR95" s="417"/>
      <c r="AFS95" s="417"/>
      <c r="AFT95" s="417"/>
      <c r="AFU95" s="417"/>
      <c r="AFV95" s="417"/>
      <c r="AFW95" s="417"/>
      <c r="AFX95" s="417"/>
      <c r="AFY95" s="417"/>
      <c r="AFZ95" s="417"/>
      <c r="AGA95" s="417"/>
      <c r="AGB95" s="417"/>
      <c r="AGC95" s="417"/>
      <c r="AGD95" s="417"/>
      <c r="AGE95" s="417"/>
      <c r="AGF95" s="417"/>
      <c r="AGG95" s="417"/>
      <c r="AGH95" s="417"/>
      <c r="AGI95" s="417"/>
      <c r="AGJ95" s="417"/>
      <c r="AGK95" s="417"/>
      <c r="AGL95" s="417"/>
      <c r="AGM95" s="417"/>
      <c r="AGN95" s="417"/>
      <c r="AGO95" s="417"/>
      <c r="AGP95" s="417"/>
      <c r="AGQ95" s="417"/>
      <c r="AGR95" s="417"/>
      <c r="AGS95" s="417"/>
      <c r="AGT95" s="417"/>
      <c r="AGU95" s="417"/>
      <c r="AGV95" s="417"/>
      <c r="AGW95" s="417"/>
      <c r="AGX95" s="417"/>
      <c r="AGY95" s="417"/>
      <c r="AGZ95" s="417"/>
      <c r="AHA95" s="417"/>
      <c r="AHB95" s="417"/>
      <c r="AHC95" s="417"/>
      <c r="AHD95" s="417"/>
      <c r="AHE95" s="417"/>
      <c r="AHF95" s="417"/>
      <c r="AHG95" s="417"/>
      <c r="AHH95" s="417"/>
      <c r="AHI95" s="417"/>
      <c r="AHJ95" s="417"/>
      <c r="AHK95" s="417"/>
      <c r="AHL95" s="417"/>
      <c r="AHM95" s="417"/>
      <c r="AHN95" s="417"/>
      <c r="AHO95" s="417"/>
      <c r="AHP95" s="417"/>
      <c r="AHQ95" s="417"/>
      <c r="AHR95" s="417"/>
      <c r="AHS95" s="417"/>
      <c r="AHT95" s="417"/>
      <c r="AHU95" s="417"/>
      <c r="AHV95" s="417"/>
      <c r="AHW95" s="417"/>
      <c r="AHX95" s="417"/>
      <c r="AHY95" s="417"/>
      <c r="AHZ95" s="417"/>
      <c r="AIA95" s="417"/>
      <c r="AIB95" s="417"/>
      <c r="AIC95" s="417"/>
      <c r="AID95" s="417"/>
      <c r="AIE95" s="417"/>
      <c r="AIF95" s="417"/>
      <c r="AIG95" s="417"/>
      <c r="AIH95" s="417"/>
      <c r="AII95" s="417"/>
      <c r="AIJ95" s="417"/>
      <c r="AIK95" s="417"/>
      <c r="AIL95" s="417"/>
      <c r="AIM95" s="417"/>
      <c r="AIN95" s="417"/>
      <c r="AIO95" s="417"/>
      <c r="AIP95" s="417"/>
      <c r="AIQ95" s="417"/>
      <c r="AIR95" s="417"/>
      <c r="AIS95" s="417"/>
      <c r="AIT95" s="417"/>
      <c r="AIU95" s="417"/>
      <c r="AIV95" s="417"/>
      <c r="AIW95" s="417"/>
      <c r="AIX95" s="417"/>
      <c r="AIY95" s="417"/>
      <c r="AIZ95" s="417"/>
      <c r="AJA95" s="417"/>
      <c r="AJB95" s="417"/>
      <c r="AJC95" s="417"/>
      <c r="AJD95" s="417"/>
      <c r="AJE95" s="417"/>
      <c r="AJF95" s="417"/>
      <c r="AJG95" s="417"/>
      <c r="AJH95" s="417"/>
      <c r="AJI95" s="417"/>
      <c r="AJJ95" s="417"/>
      <c r="AJK95" s="417"/>
      <c r="AJL95" s="417"/>
      <c r="AJM95" s="417"/>
      <c r="AJN95" s="417"/>
      <c r="AJO95" s="417"/>
      <c r="AJP95" s="417"/>
      <c r="AJQ95" s="417"/>
      <c r="AJR95" s="417"/>
      <c r="AJS95" s="417"/>
      <c r="AJT95" s="417"/>
      <c r="AJU95" s="417"/>
      <c r="AJV95" s="417"/>
      <c r="AJW95" s="417"/>
      <c r="AJX95" s="417"/>
      <c r="AJY95" s="417"/>
      <c r="AJZ95" s="417"/>
      <c r="AKA95" s="417"/>
      <c r="AKB95" s="417"/>
      <c r="AKC95" s="417"/>
      <c r="AKD95" s="417"/>
      <c r="AKE95" s="417"/>
      <c r="AKF95" s="417"/>
      <c r="AKG95" s="417"/>
      <c r="AKH95" s="417"/>
      <c r="AKI95" s="417"/>
      <c r="AKJ95" s="417"/>
      <c r="AKK95" s="417"/>
      <c r="AKL95" s="417"/>
      <c r="AKM95" s="417"/>
      <c r="AKN95" s="417"/>
      <c r="AKO95" s="417"/>
      <c r="AKP95" s="417"/>
      <c r="AKQ95" s="417"/>
      <c r="AKR95" s="417"/>
      <c r="AKS95" s="417"/>
      <c r="AKT95" s="417"/>
      <c r="AKU95" s="417"/>
      <c r="AKV95" s="417"/>
      <c r="AKW95" s="417"/>
      <c r="AKX95" s="417"/>
      <c r="AKY95" s="417"/>
      <c r="AKZ95" s="417"/>
      <c r="ALA95" s="417"/>
      <c r="ALB95" s="417"/>
      <c r="ALC95" s="417"/>
      <c r="ALD95" s="417"/>
      <c r="ALE95" s="417"/>
      <c r="ALF95" s="417"/>
      <c r="ALG95" s="417"/>
      <c r="ALH95" s="417"/>
      <c r="ALI95" s="417"/>
      <c r="ALJ95" s="417"/>
      <c r="ALK95" s="417"/>
      <c r="ALL95" s="417"/>
      <c r="ALM95" s="417"/>
      <c r="ALN95" s="417"/>
      <c r="ALO95" s="417"/>
      <c r="ALP95" s="417"/>
      <c r="ALQ95" s="417"/>
      <c r="ALR95" s="417"/>
      <c r="ALS95" s="417"/>
      <c r="ALT95" s="417"/>
      <c r="ALU95" s="417"/>
      <c r="ALV95" s="417"/>
      <c r="ALW95" s="417"/>
      <c r="ALX95" s="417"/>
      <c r="ALY95" s="417"/>
      <c r="ALZ95" s="417"/>
      <c r="AMA95" s="417"/>
      <c r="AMB95" s="417"/>
      <c r="AMC95" s="417"/>
      <c r="AMD95" s="417"/>
      <c r="AME95" s="417"/>
      <c r="AMF95" s="417"/>
      <c r="AMG95" s="417"/>
      <c r="AMH95" s="417"/>
      <c r="AMI95" s="417"/>
      <c r="AMJ95" s="417"/>
      <c r="AMK95" s="417"/>
      <c r="AML95" s="417"/>
      <c r="AMM95" s="417"/>
      <c r="AMN95" s="417"/>
      <c r="AMO95" s="417"/>
      <c r="AMP95" s="417"/>
      <c r="AMQ95" s="417"/>
      <c r="AMR95" s="417"/>
      <c r="AMS95" s="417"/>
      <c r="AMT95" s="417"/>
      <c r="AMU95" s="417"/>
      <c r="AMV95" s="417"/>
      <c r="AMW95" s="417"/>
      <c r="AMX95" s="417"/>
      <c r="AMY95" s="417"/>
      <c r="AMZ95" s="417"/>
      <c r="ANA95" s="417"/>
      <c r="ANB95" s="417"/>
      <c r="ANC95" s="417"/>
      <c r="AND95" s="417"/>
      <c r="ANE95" s="417"/>
      <c r="ANF95" s="417"/>
      <c r="ANG95" s="417"/>
      <c r="ANH95" s="417"/>
      <c r="ANI95" s="417"/>
      <c r="ANJ95" s="417"/>
      <c r="ANK95" s="417"/>
      <c r="ANL95" s="417"/>
      <c r="ANM95" s="417"/>
      <c r="ANN95" s="417"/>
      <c r="ANO95" s="417"/>
      <c r="ANP95" s="417"/>
      <c r="ANQ95" s="417"/>
      <c r="ANR95" s="417"/>
      <c r="ANS95" s="417"/>
      <c r="ANT95" s="417"/>
      <c r="ANU95" s="417"/>
      <c r="ANV95" s="417"/>
      <c r="ANW95" s="417"/>
      <c r="ANX95" s="417"/>
      <c r="ANY95" s="417"/>
      <c r="ANZ95" s="417"/>
      <c r="AOA95" s="417"/>
      <c r="AOB95" s="417"/>
      <c r="AOC95" s="417"/>
      <c r="AOD95" s="417"/>
      <c r="AOE95" s="417"/>
      <c r="AOF95" s="417"/>
      <c r="AOG95" s="417"/>
      <c r="AOH95" s="417"/>
      <c r="AOI95" s="417"/>
      <c r="AOJ95" s="417"/>
      <c r="AOK95" s="417"/>
      <c r="AOL95" s="417"/>
      <c r="AOM95" s="417"/>
      <c r="AON95" s="417"/>
      <c r="AOO95" s="417"/>
      <c r="AOP95" s="417"/>
      <c r="AOQ95" s="417"/>
      <c r="AOR95" s="417"/>
      <c r="AOS95" s="417"/>
      <c r="AOT95" s="417"/>
      <c r="AOU95" s="417"/>
      <c r="AOV95" s="417"/>
      <c r="AOW95" s="417"/>
      <c r="AOX95" s="417"/>
      <c r="AOY95" s="417"/>
      <c r="AOZ95" s="417"/>
      <c r="APA95" s="417"/>
      <c r="APB95" s="417"/>
      <c r="APC95" s="417"/>
      <c r="APD95" s="417"/>
      <c r="APE95" s="417"/>
      <c r="APF95" s="417"/>
      <c r="APG95" s="417"/>
      <c r="APH95" s="417"/>
      <c r="API95" s="417"/>
      <c r="APJ95" s="417"/>
      <c r="APK95" s="417"/>
      <c r="APL95" s="417"/>
      <c r="APM95" s="417"/>
      <c r="APN95" s="417"/>
      <c r="APO95" s="417"/>
      <c r="APP95" s="417"/>
      <c r="APQ95" s="417"/>
      <c r="APR95" s="417"/>
      <c r="APS95" s="417"/>
      <c r="APT95" s="417"/>
      <c r="APU95" s="417"/>
      <c r="APV95" s="417"/>
      <c r="APW95" s="417"/>
      <c r="APX95" s="417"/>
      <c r="APY95" s="417"/>
      <c r="APZ95" s="417"/>
      <c r="AQA95" s="417"/>
      <c r="AQB95" s="417"/>
      <c r="AQC95" s="417"/>
      <c r="AQD95" s="417"/>
      <c r="AQE95" s="417"/>
      <c r="AQF95" s="417"/>
      <c r="AQG95" s="417"/>
      <c r="AQH95" s="417"/>
      <c r="AQI95" s="417"/>
      <c r="AQJ95" s="417"/>
      <c r="AQK95" s="417"/>
      <c r="AQL95" s="417"/>
      <c r="AQM95" s="417"/>
      <c r="AQN95" s="417"/>
      <c r="AQO95" s="417"/>
      <c r="AQP95" s="417"/>
      <c r="AQQ95" s="417"/>
      <c r="AQR95" s="417"/>
      <c r="AQS95" s="417"/>
      <c r="AQT95" s="417"/>
      <c r="AQU95" s="417"/>
      <c r="AQV95" s="417"/>
      <c r="AQW95" s="417"/>
      <c r="AQX95" s="417"/>
      <c r="AQY95" s="417"/>
      <c r="AQZ95" s="417"/>
      <c r="ARA95" s="417"/>
      <c r="ARB95" s="417"/>
      <c r="ARC95" s="417"/>
      <c r="ARD95" s="417"/>
      <c r="ARE95" s="417"/>
      <c r="ARF95" s="417"/>
      <c r="ARG95" s="417"/>
      <c r="ARH95" s="417"/>
      <c r="ARI95" s="417"/>
      <c r="ARJ95" s="417"/>
      <c r="ARK95" s="417"/>
      <c r="ARL95" s="417"/>
      <c r="ARM95" s="417"/>
      <c r="ARN95" s="417"/>
      <c r="ARO95" s="417"/>
      <c r="ARP95" s="417"/>
      <c r="ARQ95" s="417"/>
      <c r="ARR95" s="417"/>
      <c r="ARS95" s="417"/>
      <c r="ART95" s="417"/>
      <c r="ARU95" s="417"/>
      <c r="ARV95" s="417"/>
      <c r="ARW95" s="417"/>
      <c r="ARX95" s="417"/>
      <c r="ARY95" s="417"/>
      <c r="ARZ95" s="417"/>
      <c r="ASA95" s="417"/>
      <c r="ASB95" s="417"/>
      <c r="ASC95" s="417"/>
      <c r="ASD95" s="417"/>
      <c r="ASE95" s="417"/>
      <c r="ASF95" s="417"/>
      <c r="ASG95" s="417"/>
      <c r="ASH95" s="417"/>
      <c r="ASI95" s="417"/>
      <c r="ASJ95" s="417"/>
      <c r="ASK95" s="417"/>
      <c r="ASL95" s="417"/>
      <c r="ASM95" s="417"/>
      <c r="ASN95" s="417"/>
      <c r="ASO95" s="417"/>
      <c r="ASP95" s="417"/>
      <c r="ASQ95" s="417"/>
      <c r="ASR95" s="417"/>
      <c r="ASS95" s="417"/>
      <c r="AST95" s="417"/>
      <c r="ASU95" s="417"/>
      <c r="ASV95" s="417"/>
      <c r="ASW95" s="417"/>
      <c r="ASX95" s="417"/>
      <c r="ASY95" s="417"/>
      <c r="ASZ95" s="417"/>
      <c r="ATA95" s="417"/>
      <c r="ATB95" s="417"/>
      <c r="ATC95" s="417"/>
      <c r="ATD95" s="417"/>
      <c r="ATE95" s="417"/>
      <c r="ATF95" s="417"/>
      <c r="ATG95" s="417"/>
      <c r="ATH95" s="417"/>
      <c r="ATI95" s="417"/>
      <c r="ATJ95" s="417"/>
      <c r="ATK95" s="417"/>
      <c r="ATL95" s="417"/>
      <c r="ATM95" s="417"/>
      <c r="ATN95" s="417"/>
      <c r="ATO95" s="417"/>
      <c r="ATP95" s="417"/>
      <c r="ATQ95" s="417"/>
      <c r="ATR95" s="417"/>
      <c r="ATS95" s="417"/>
      <c r="ATT95" s="417"/>
      <c r="ATU95" s="417"/>
      <c r="ATV95" s="417"/>
      <c r="ATW95" s="417"/>
      <c r="ATX95" s="417"/>
      <c r="ATY95" s="417"/>
      <c r="ATZ95" s="417"/>
      <c r="AUA95" s="417"/>
      <c r="AUB95" s="417"/>
      <c r="AUC95" s="417"/>
      <c r="AUD95" s="417"/>
      <c r="AUE95" s="417"/>
      <c r="AUF95" s="417"/>
      <c r="AUG95" s="417"/>
      <c r="AUH95" s="417"/>
      <c r="AUI95" s="417"/>
      <c r="AUJ95" s="417"/>
      <c r="AUK95" s="417"/>
      <c r="AUL95" s="417"/>
      <c r="AUM95" s="417"/>
      <c r="AUN95" s="417"/>
      <c r="AUO95" s="417"/>
      <c r="AUP95" s="417"/>
      <c r="AUQ95" s="417"/>
      <c r="AUR95" s="417"/>
      <c r="AUS95" s="417"/>
      <c r="AUT95" s="417"/>
      <c r="AUU95" s="417"/>
      <c r="AUV95" s="417"/>
      <c r="AUW95" s="417"/>
      <c r="AUX95" s="417"/>
      <c r="AUY95" s="417"/>
      <c r="AUZ95" s="417"/>
      <c r="AVA95" s="417"/>
      <c r="AVB95" s="417"/>
      <c r="AVC95" s="417"/>
      <c r="AVD95" s="417"/>
      <c r="AVE95" s="417"/>
      <c r="AVF95" s="417"/>
      <c r="AVG95" s="417"/>
      <c r="AVH95" s="417"/>
      <c r="AVI95" s="417"/>
      <c r="AVJ95" s="417"/>
      <c r="AVK95" s="417"/>
      <c r="AVL95" s="417"/>
      <c r="AVM95" s="417"/>
      <c r="AVN95" s="417"/>
      <c r="AVO95" s="417"/>
      <c r="AVP95" s="417"/>
      <c r="AVQ95" s="417"/>
      <c r="AVR95" s="417"/>
      <c r="AVS95" s="417"/>
      <c r="AVT95" s="417"/>
      <c r="AVU95" s="417"/>
      <c r="AVV95" s="417"/>
      <c r="AVW95" s="417"/>
      <c r="AVX95" s="417"/>
      <c r="AVY95" s="417"/>
      <c r="AVZ95" s="417"/>
      <c r="AWA95" s="417"/>
      <c r="AWB95" s="417"/>
      <c r="AWC95" s="417"/>
      <c r="AWD95" s="417"/>
      <c r="AWE95" s="417"/>
      <c r="AWF95" s="417"/>
      <c r="AWG95" s="417"/>
      <c r="AWH95" s="417"/>
      <c r="AWI95" s="417"/>
      <c r="AWJ95" s="417"/>
      <c r="AWK95" s="417"/>
      <c r="AWL95" s="417"/>
      <c r="AWM95" s="417"/>
      <c r="AWN95" s="417"/>
      <c r="AWO95" s="417"/>
      <c r="AWP95" s="417"/>
      <c r="AWQ95" s="417"/>
      <c r="AWR95" s="417"/>
      <c r="AWS95" s="417"/>
      <c r="AWT95" s="417"/>
      <c r="AWU95" s="417"/>
      <c r="AWV95" s="417"/>
      <c r="AWW95" s="417"/>
      <c r="AWX95" s="417"/>
      <c r="AWY95" s="417"/>
      <c r="AWZ95" s="417"/>
      <c r="AXA95" s="417"/>
      <c r="AXB95" s="417"/>
      <c r="AXC95" s="417"/>
      <c r="AXD95" s="417"/>
      <c r="AXE95" s="417"/>
      <c r="AXF95" s="417"/>
      <c r="AXG95" s="417"/>
      <c r="AXH95" s="417"/>
      <c r="AXI95" s="417"/>
      <c r="AXJ95" s="417"/>
      <c r="AXK95" s="417"/>
      <c r="AXL95" s="417"/>
      <c r="AXM95" s="417"/>
      <c r="AXN95" s="417"/>
      <c r="AXO95" s="417"/>
      <c r="AXP95" s="417"/>
      <c r="AXQ95" s="417"/>
      <c r="AXR95" s="417"/>
      <c r="AXS95" s="417"/>
      <c r="AXT95" s="417"/>
      <c r="AXU95" s="417"/>
      <c r="AXV95" s="417"/>
      <c r="AXW95" s="417"/>
      <c r="AXX95" s="417"/>
      <c r="AXY95" s="417"/>
      <c r="AXZ95" s="417"/>
      <c r="AYA95" s="417"/>
      <c r="AYB95" s="417"/>
      <c r="AYC95" s="417"/>
      <c r="AYD95" s="417"/>
      <c r="AYE95" s="417"/>
      <c r="AYF95" s="417"/>
      <c r="AYG95" s="417"/>
      <c r="AYH95" s="417"/>
      <c r="AYI95" s="417"/>
      <c r="AYJ95" s="417"/>
      <c r="AYK95" s="417"/>
      <c r="AYL95" s="417"/>
      <c r="AYM95" s="417"/>
      <c r="AYN95" s="417"/>
      <c r="AYO95" s="417"/>
      <c r="AYP95" s="417"/>
      <c r="AYQ95" s="417"/>
      <c r="AYR95" s="417"/>
      <c r="AYS95" s="417"/>
      <c r="AYT95" s="417"/>
      <c r="AYU95" s="417"/>
      <c r="AYV95" s="417"/>
      <c r="AYW95" s="417"/>
      <c r="AYX95" s="417"/>
      <c r="AYY95" s="417"/>
      <c r="AYZ95" s="417"/>
      <c r="AZA95" s="417"/>
      <c r="AZB95" s="417"/>
      <c r="AZC95" s="417"/>
      <c r="AZD95" s="417"/>
      <c r="AZE95" s="417"/>
      <c r="AZF95" s="417"/>
      <c r="AZG95" s="417"/>
      <c r="AZH95" s="417"/>
      <c r="AZI95" s="417"/>
      <c r="AZJ95" s="417"/>
      <c r="AZK95" s="417"/>
      <c r="AZL95" s="417"/>
      <c r="AZM95" s="417"/>
      <c r="AZN95" s="417"/>
      <c r="AZO95" s="417"/>
      <c r="AZP95" s="417"/>
      <c r="AZQ95" s="417"/>
      <c r="AZR95" s="417"/>
      <c r="AZS95" s="417"/>
      <c r="AZT95" s="417"/>
      <c r="AZU95" s="417"/>
      <c r="AZV95" s="417"/>
      <c r="AZW95" s="417"/>
      <c r="AZX95" s="417"/>
      <c r="AZY95" s="417"/>
      <c r="AZZ95" s="417"/>
      <c r="BAA95" s="417"/>
      <c r="BAB95" s="417"/>
      <c r="BAC95" s="417"/>
      <c r="BAD95" s="417"/>
      <c r="BAE95" s="417"/>
      <c r="BAF95" s="417"/>
      <c r="BAG95" s="417"/>
      <c r="BAH95" s="417"/>
      <c r="BAI95" s="417"/>
      <c r="BAJ95" s="417"/>
      <c r="BAK95" s="417"/>
      <c r="BAL95" s="417"/>
      <c r="BAM95" s="417"/>
      <c r="BAN95" s="417"/>
      <c r="BAO95" s="417"/>
      <c r="BAP95" s="417"/>
      <c r="BAQ95" s="417"/>
      <c r="BAR95" s="417"/>
      <c r="BAS95" s="417"/>
      <c r="BAT95" s="417"/>
      <c r="BAU95" s="417"/>
      <c r="BAV95" s="417"/>
      <c r="BAW95" s="417"/>
      <c r="BAX95" s="417"/>
      <c r="BAY95" s="417"/>
      <c r="BAZ95" s="417"/>
      <c r="BBA95" s="417"/>
      <c r="BBB95" s="417"/>
      <c r="BBC95" s="417"/>
      <c r="BBD95" s="417"/>
      <c r="BBE95" s="417"/>
      <c r="BBF95" s="417"/>
      <c r="BBG95" s="417"/>
      <c r="BBH95" s="417"/>
      <c r="BBI95" s="417"/>
      <c r="BBJ95" s="417"/>
      <c r="BBK95" s="417"/>
      <c r="BBL95" s="417"/>
      <c r="BBM95" s="417"/>
      <c r="BBN95" s="417"/>
      <c r="BBO95" s="417"/>
      <c r="BBP95" s="417"/>
      <c r="BBQ95" s="417"/>
      <c r="BBR95" s="417"/>
      <c r="BBS95" s="417"/>
      <c r="BBT95" s="417"/>
      <c r="BBU95" s="417"/>
      <c r="BBV95" s="417"/>
      <c r="BBW95" s="417"/>
      <c r="BBX95" s="417"/>
      <c r="BBY95" s="417"/>
      <c r="BBZ95" s="417"/>
      <c r="BCA95" s="417"/>
      <c r="BCB95" s="417"/>
      <c r="BCC95" s="417"/>
      <c r="BCD95" s="417"/>
      <c r="BCE95" s="417"/>
      <c r="BCF95" s="417"/>
      <c r="BCG95" s="417"/>
      <c r="BCH95" s="417"/>
      <c r="BCI95" s="417"/>
      <c r="BCJ95" s="417"/>
      <c r="BCK95" s="417"/>
      <c r="BCL95" s="417"/>
      <c r="BCM95" s="417"/>
      <c r="BCN95" s="417"/>
      <c r="BCO95" s="417"/>
      <c r="BCP95" s="417"/>
      <c r="BCQ95" s="417"/>
      <c r="BCR95" s="417"/>
      <c r="BCS95" s="417"/>
      <c r="BCT95" s="417"/>
      <c r="BCU95" s="417"/>
      <c r="BCV95" s="417"/>
      <c r="BCW95" s="417"/>
      <c r="BCX95" s="417"/>
      <c r="BCY95" s="417"/>
      <c r="BCZ95" s="417"/>
      <c r="BDA95" s="417"/>
      <c r="BDB95" s="417"/>
      <c r="BDC95" s="417"/>
      <c r="BDD95" s="417"/>
      <c r="BDE95" s="417"/>
      <c r="BDF95" s="417"/>
      <c r="BDG95" s="417"/>
      <c r="BDH95" s="417"/>
      <c r="BDI95" s="417"/>
      <c r="BDJ95" s="417"/>
      <c r="BDK95" s="417"/>
      <c r="BDL95" s="417"/>
      <c r="BDM95" s="417"/>
      <c r="BDN95" s="417"/>
      <c r="BDO95" s="417"/>
      <c r="BDP95" s="417"/>
      <c r="BDQ95" s="417"/>
      <c r="BDR95" s="417"/>
      <c r="BDS95" s="417"/>
      <c r="BDT95" s="417"/>
      <c r="BDU95" s="417"/>
      <c r="BDV95" s="417"/>
      <c r="BDW95" s="417"/>
      <c r="BDX95" s="417"/>
      <c r="BDY95" s="417"/>
      <c r="BDZ95" s="417"/>
      <c r="BEA95" s="417"/>
      <c r="BEB95" s="417"/>
      <c r="BEC95" s="417"/>
      <c r="BED95" s="417"/>
      <c r="BEE95" s="417"/>
      <c r="BEF95" s="417"/>
      <c r="BEG95" s="417"/>
      <c r="BEH95" s="417"/>
      <c r="BEI95" s="417"/>
      <c r="BEJ95" s="417"/>
      <c r="BEK95" s="417"/>
      <c r="BEL95" s="417"/>
      <c r="BEM95" s="417"/>
      <c r="BEN95" s="417"/>
      <c r="BEO95" s="417"/>
      <c r="BEP95" s="417"/>
      <c r="BEQ95" s="417"/>
      <c r="BER95" s="417"/>
      <c r="BES95" s="417"/>
      <c r="BET95" s="417"/>
      <c r="BEU95" s="417"/>
      <c r="BEV95" s="417"/>
      <c r="BEW95" s="417"/>
      <c r="BEX95" s="417"/>
      <c r="BEY95" s="417"/>
      <c r="BEZ95" s="417"/>
      <c r="BFA95" s="417"/>
      <c r="BFB95" s="417"/>
      <c r="BFC95" s="417"/>
      <c r="BFD95" s="417"/>
      <c r="BFE95" s="417"/>
      <c r="BFF95" s="417"/>
      <c r="BFG95" s="417"/>
      <c r="BFH95" s="417"/>
      <c r="BFI95" s="417"/>
      <c r="BFJ95" s="417"/>
      <c r="BFK95" s="417"/>
      <c r="BFL95" s="417"/>
      <c r="BFM95" s="417"/>
      <c r="BFN95" s="417"/>
      <c r="BFO95" s="417"/>
      <c r="BFP95" s="417"/>
      <c r="BFQ95" s="417"/>
      <c r="BFR95" s="417"/>
      <c r="BFS95" s="417"/>
      <c r="BFT95" s="417"/>
      <c r="BFU95" s="417"/>
      <c r="BFV95" s="417"/>
      <c r="BFW95" s="417"/>
      <c r="BFX95" s="417"/>
      <c r="BFY95" s="417"/>
      <c r="BFZ95" s="417"/>
      <c r="BGA95" s="417"/>
      <c r="BGB95" s="417"/>
      <c r="BGC95" s="417"/>
      <c r="BGD95" s="417"/>
      <c r="BGE95" s="417"/>
      <c r="BGF95" s="417"/>
      <c r="BGG95" s="417"/>
      <c r="BGH95" s="417"/>
      <c r="BGI95" s="417"/>
      <c r="BGJ95" s="417"/>
      <c r="BGK95" s="417"/>
      <c r="BGL95" s="417"/>
      <c r="BGM95" s="417"/>
      <c r="BGN95" s="417"/>
      <c r="BGO95" s="417"/>
      <c r="BGP95" s="417"/>
      <c r="BGQ95" s="417"/>
      <c r="BGR95" s="417"/>
      <c r="BGS95" s="417"/>
      <c r="BGT95" s="417"/>
      <c r="BGU95" s="417"/>
      <c r="BGV95" s="417"/>
      <c r="BGW95" s="417"/>
      <c r="BGX95" s="417"/>
      <c r="BGY95" s="417"/>
      <c r="BGZ95" s="417"/>
      <c r="BHA95" s="417"/>
      <c r="BHB95" s="417"/>
      <c r="BHC95" s="417"/>
      <c r="BHD95" s="417"/>
      <c r="BHE95" s="417"/>
      <c r="BHF95" s="417"/>
      <c r="BHG95" s="417"/>
      <c r="BHH95" s="417"/>
      <c r="BHI95" s="417"/>
      <c r="BHJ95" s="417"/>
      <c r="BHK95" s="417"/>
      <c r="BHL95" s="417"/>
      <c r="BHM95" s="417"/>
      <c r="BHN95" s="417"/>
      <c r="BHO95" s="417"/>
      <c r="BHP95" s="417"/>
      <c r="BHQ95" s="417"/>
      <c r="BHR95" s="417"/>
      <c r="BHS95" s="417"/>
      <c r="BHT95" s="417"/>
      <c r="BHU95" s="417"/>
      <c r="BHV95" s="417"/>
      <c r="BHW95" s="417"/>
      <c r="BHX95" s="417"/>
      <c r="BHY95" s="417"/>
      <c r="BHZ95" s="417"/>
      <c r="BIA95" s="417"/>
      <c r="BIB95" s="417"/>
      <c r="BIC95" s="417"/>
      <c r="BID95" s="417"/>
      <c r="BIE95" s="417"/>
      <c r="BIF95" s="417"/>
      <c r="BIG95" s="417"/>
      <c r="BIH95" s="417"/>
      <c r="BII95" s="417"/>
      <c r="BIJ95" s="417"/>
      <c r="BIK95" s="417"/>
      <c r="BIL95" s="417"/>
      <c r="BIM95" s="417"/>
      <c r="BIN95" s="417"/>
      <c r="BIO95" s="417"/>
      <c r="BIP95" s="417"/>
      <c r="BIQ95" s="417"/>
      <c r="BIR95" s="417"/>
      <c r="BIS95" s="417"/>
      <c r="BIT95" s="417"/>
      <c r="BIU95" s="417"/>
      <c r="BIV95" s="417"/>
      <c r="BIW95" s="417"/>
      <c r="BIX95" s="417"/>
      <c r="BIY95" s="417"/>
      <c r="BIZ95" s="417"/>
      <c r="BJA95" s="417"/>
      <c r="BJB95" s="417"/>
      <c r="BJC95" s="417"/>
      <c r="BJD95" s="417"/>
      <c r="BJE95" s="417"/>
      <c r="BJF95" s="417"/>
      <c r="BJG95" s="417"/>
      <c r="BJH95" s="417"/>
      <c r="BJI95" s="417"/>
      <c r="BJJ95" s="417"/>
      <c r="BJK95" s="417"/>
      <c r="BJL95" s="417"/>
      <c r="BJM95" s="417"/>
      <c r="BJN95" s="417"/>
      <c r="BJO95" s="417"/>
      <c r="BJP95" s="417"/>
      <c r="BJQ95" s="417"/>
      <c r="BJR95" s="417"/>
      <c r="BJS95" s="417"/>
      <c r="BJT95" s="417"/>
      <c r="BJU95" s="417"/>
      <c r="BJV95" s="417"/>
      <c r="BJW95" s="417"/>
      <c r="BJX95" s="417"/>
      <c r="BJY95" s="417"/>
      <c r="BJZ95" s="417"/>
      <c r="BKA95" s="417"/>
      <c r="BKB95" s="417"/>
      <c r="BKC95" s="417"/>
      <c r="BKD95" s="417"/>
      <c r="BKE95" s="417"/>
      <c r="BKF95" s="417"/>
      <c r="BKG95" s="417"/>
      <c r="BKH95" s="417"/>
      <c r="BKI95" s="417"/>
      <c r="BKJ95" s="417"/>
      <c r="BKK95" s="417"/>
      <c r="BKL95" s="417"/>
      <c r="BKM95" s="417"/>
      <c r="BKN95" s="417"/>
      <c r="BKO95" s="417"/>
      <c r="BKP95" s="417"/>
      <c r="BKQ95" s="417"/>
      <c r="BKR95" s="417"/>
      <c r="BKS95" s="417"/>
      <c r="BKT95" s="417"/>
      <c r="BKU95" s="417"/>
      <c r="BKV95" s="417"/>
      <c r="BKW95" s="417"/>
      <c r="BKX95" s="417"/>
      <c r="BKY95" s="417"/>
      <c r="BKZ95" s="417"/>
      <c r="BLA95" s="417"/>
      <c r="BLB95" s="417"/>
      <c r="BLC95" s="417"/>
      <c r="BLD95" s="417"/>
      <c r="BLE95" s="417"/>
      <c r="BLF95" s="417"/>
      <c r="BLG95" s="417"/>
      <c r="BLH95" s="417"/>
      <c r="BLI95" s="417"/>
      <c r="BLJ95" s="417"/>
      <c r="BLK95" s="417"/>
      <c r="BLL95" s="417"/>
      <c r="BLM95" s="417"/>
      <c r="BLN95" s="417"/>
      <c r="BLO95" s="417"/>
      <c r="BLP95" s="417"/>
      <c r="BLQ95" s="417"/>
      <c r="BLR95" s="417"/>
      <c r="BLS95" s="417"/>
      <c r="BLT95" s="417"/>
      <c r="BLU95" s="417"/>
      <c r="BLV95" s="417"/>
      <c r="BLW95" s="417"/>
      <c r="BLX95" s="417"/>
      <c r="BLY95" s="417"/>
      <c r="BLZ95" s="417"/>
      <c r="BMA95" s="417"/>
      <c r="BMB95" s="417"/>
      <c r="BMC95" s="417"/>
      <c r="BMD95" s="417"/>
      <c r="BME95" s="417"/>
      <c r="BMF95" s="417"/>
      <c r="BMG95" s="417"/>
      <c r="BMH95" s="417"/>
      <c r="BMI95" s="417"/>
      <c r="BMJ95" s="417"/>
      <c r="BMK95" s="417"/>
      <c r="BML95" s="417"/>
      <c r="BMM95" s="417"/>
      <c r="BMN95" s="417"/>
      <c r="BMO95" s="417"/>
      <c r="BMP95" s="417"/>
      <c r="BMQ95" s="417"/>
      <c r="BMR95" s="417"/>
      <c r="BMS95" s="417"/>
      <c r="BMT95" s="417"/>
      <c r="BMU95" s="417"/>
      <c r="BMV95" s="417"/>
      <c r="BMW95" s="417"/>
      <c r="BMX95" s="417"/>
      <c r="BMY95" s="417"/>
      <c r="BMZ95" s="417"/>
      <c r="BNA95" s="417"/>
      <c r="BNB95" s="417"/>
      <c r="BNC95" s="417"/>
      <c r="BND95" s="417"/>
      <c r="BNE95" s="417"/>
      <c r="BNF95" s="417"/>
      <c r="BNG95" s="417"/>
      <c r="BNH95" s="417"/>
      <c r="BNI95" s="417"/>
      <c r="BNJ95" s="417"/>
      <c r="BNK95" s="417"/>
      <c r="BNL95" s="417"/>
      <c r="BNM95" s="417"/>
      <c r="BNN95" s="417"/>
      <c r="BNO95" s="417"/>
      <c r="BNP95" s="417"/>
      <c r="BNQ95" s="417"/>
      <c r="BNR95" s="417"/>
      <c r="BNS95" s="417"/>
      <c r="BNT95" s="417"/>
      <c r="BNU95" s="417"/>
      <c r="BNV95" s="417"/>
      <c r="BNW95" s="417"/>
      <c r="BNX95" s="417"/>
      <c r="BNY95" s="417"/>
      <c r="BNZ95" s="417"/>
      <c r="BOA95" s="417"/>
      <c r="BOB95" s="417"/>
      <c r="BOC95" s="417"/>
      <c r="BOD95" s="417"/>
      <c r="BOE95" s="417"/>
      <c r="BOF95" s="417"/>
      <c r="BOG95" s="417"/>
      <c r="BOH95" s="417"/>
      <c r="BOI95" s="417"/>
      <c r="BOJ95" s="417"/>
      <c r="BOK95" s="417"/>
      <c r="BOL95" s="417"/>
      <c r="BOM95" s="417"/>
      <c r="BON95" s="417"/>
      <c r="BOO95" s="417"/>
      <c r="BOP95" s="417"/>
      <c r="BOQ95" s="417"/>
      <c r="BOR95" s="417"/>
      <c r="BOS95" s="417"/>
      <c r="BOT95" s="417"/>
      <c r="BOU95" s="417"/>
      <c r="BOV95" s="417"/>
      <c r="BOW95" s="417"/>
      <c r="BOX95" s="417"/>
      <c r="BOY95" s="417"/>
      <c r="BOZ95" s="417"/>
      <c r="BPA95" s="417"/>
      <c r="BPB95" s="417"/>
      <c r="BPC95" s="417"/>
      <c r="BPD95" s="417"/>
      <c r="BPE95" s="417"/>
      <c r="BPF95" s="417"/>
      <c r="BPG95" s="417"/>
      <c r="BPH95" s="417"/>
      <c r="BPI95" s="417"/>
      <c r="BPJ95" s="417"/>
      <c r="BPK95" s="417"/>
      <c r="BPL95" s="417"/>
      <c r="BPM95" s="417"/>
      <c r="BPN95" s="417"/>
      <c r="BPO95" s="417"/>
      <c r="BPP95" s="417"/>
      <c r="BPQ95" s="417"/>
      <c r="BPR95" s="417"/>
      <c r="BPS95" s="417"/>
      <c r="BPT95" s="417"/>
      <c r="BPU95" s="417"/>
      <c r="BPV95" s="417"/>
      <c r="BPW95" s="417"/>
      <c r="BPX95" s="417"/>
      <c r="BPY95" s="417"/>
      <c r="BPZ95" s="417"/>
      <c r="BQA95" s="417"/>
      <c r="BQB95" s="417"/>
      <c r="BQC95" s="417"/>
      <c r="BQD95" s="417"/>
      <c r="BQE95" s="417"/>
      <c r="BQF95" s="417"/>
      <c r="BQG95" s="417"/>
      <c r="BQH95" s="417"/>
      <c r="BQI95" s="417"/>
      <c r="BQJ95" s="417"/>
      <c r="BQK95" s="417"/>
      <c r="BQL95" s="417"/>
      <c r="BQM95" s="417"/>
      <c r="BQN95" s="417"/>
      <c r="BQO95" s="417"/>
      <c r="BQP95" s="417"/>
      <c r="BQQ95" s="417"/>
      <c r="BQR95" s="417"/>
      <c r="BQS95" s="417"/>
      <c r="BQT95" s="417"/>
      <c r="BQU95" s="417"/>
      <c r="BQV95" s="417"/>
      <c r="BQW95" s="417"/>
      <c r="BQX95" s="417"/>
      <c r="BQY95" s="417"/>
      <c r="BQZ95" s="417"/>
      <c r="BRA95" s="417"/>
      <c r="BRB95" s="417"/>
      <c r="BRC95" s="417"/>
      <c r="BRD95" s="417"/>
      <c r="BRE95" s="417"/>
      <c r="BRF95" s="417"/>
      <c r="BRG95" s="417"/>
      <c r="BRH95" s="417"/>
      <c r="BRI95" s="417"/>
      <c r="BRJ95" s="417"/>
      <c r="BRK95" s="417"/>
      <c r="BRL95" s="417"/>
      <c r="BRM95" s="417"/>
      <c r="BRN95" s="417"/>
      <c r="BRO95" s="417"/>
      <c r="BRP95" s="417"/>
      <c r="BRQ95" s="417"/>
      <c r="BRR95" s="417"/>
      <c r="BRS95" s="417"/>
      <c r="BRT95" s="417"/>
      <c r="BRU95" s="417"/>
      <c r="BRV95" s="417"/>
      <c r="BRW95" s="417"/>
      <c r="BRX95" s="417"/>
      <c r="BRY95" s="417"/>
      <c r="BRZ95" s="417"/>
      <c r="BSA95" s="417"/>
      <c r="BSB95" s="417"/>
      <c r="BSC95" s="417"/>
      <c r="BSD95" s="417"/>
      <c r="BSE95" s="417"/>
      <c r="BSF95" s="417"/>
      <c r="BSG95" s="417"/>
      <c r="BSH95" s="417"/>
      <c r="BSI95" s="417"/>
      <c r="BSJ95" s="417"/>
      <c r="BSK95" s="417"/>
      <c r="BSL95" s="417"/>
      <c r="BSM95" s="417"/>
      <c r="BSN95" s="417"/>
      <c r="BSO95" s="417"/>
      <c r="BSP95" s="417"/>
      <c r="BSQ95" s="417"/>
      <c r="BSR95" s="417"/>
      <c r="BSS95" s="417"/>
      <c r="BST95" s="417"/>
      <c r="BSU95" s="417"/>
      <c r="BSV95" s="417"/>
      <c r="BSW95" s="417"/>
      <c r="BSX95" s="417"/>
      <c r="BSY95" s="417"/>
      <c r="BSZ95" s="417"/>
      <c r="BTA95" s="417"/>
      <c r="BTB95" s="417"/>
      <c r="BTC95" s="417"/>
      <c r="BTD95" s="417"/>
      <c r="BTE95" s="417"/>
      <c r="BTF95" s="417"/>
      <c r="BTG95" s="417"/>
      <c r="BTH95" s="417"/>
      <c r="BTI95" s="417"/>
      <c r="BTJ95" s="417"/>
      <c r="BTK95" s="417"/>
      <c r="BTL95" s="417"/>
      <c r="BTM95" s="417"/>
      <c r="BTN95" s="417"/>
      <c r="BTO95" s="417"/>
      <c r="BTP95" s="417"/>
      <c r="BTQ95" s="417"/>
      <c r="BTR95" s="417"/>
      <c r="BTS95" s="417"/>
      <c r="BTT95" s="417"/>
      <c r="BTU95" s="417"/>
      <c r="BTV95" s="417"/>
      <c r="BTW95" s="417"/>
      <c r="BTX95" s="417"/>
      <c r="BTY95" s="417"/>
      <c r="BTZ95" s="417"/>
      <c r="BUA95" s="417"/>
      <c r="BUB95" s="417"/>
      <c r="BUC95" s="417"/>
      <c r="BUD95" s="417"/>
      <c r="BUE95" s="417"/>
      <c r="BUF95" s="417"/>
      <c r="BUG95" s="417"/>
      <c r="BUH95" s="417"/>
      <c r="BUI95" s="417"/>
      <c r="BUJ95" s="417"/>
      <c r="BUK95" s="417"/>
      <c r="BUL95" s="417"/>
      <c r="BUM95" s="417"/>
      <c r="BUN95" s="417"/>
      <c r="BUO95" s="417"/>
      <c r="BUP95" s="417"/>
      <c r="BUQ95" s="417"/>
      <c r="BUR95" s="417"/>
      <c r="BUS95" s="417"/>
      <c r="BUT95" s="417"/>
      <c r="BUU95" s="417"/>
      <c r="BUV95" s="417"/>
      <c r="BUW95" s="417"/>
      <c r="BUX95" s="417"/>
      <c r="BUY95" s="417"/>
      <c r="BUZ95" s="417"/>
      <c r="BVA95" s="417"/>
      <c r="BVB95" s="417"/>
      <c r="BVC95" s="417"/>
      <c r="BVD95" s="417"/>
      <c r="BVE95" s="417"/>
      <c r="BVF95" s="417"/>
      <c r="BVG95" s="417"/>
      <c r="BVH95" s="417"/>
      <c r="BVI95" s="417"/>
      <c r="BVJ95" s="417"/>
      <c r="BVK95" s="417"/>
      <c r="BVL95" s="417"/>
      <c r="BVM95" s="417"/>
      <c r="BVN95" s="417"/>
      <c r="BVO95" s="417"/>
      <c r="BVP95" s="417"/>
      <c r="BVQ95" s="417"/>
      <c r="BVR95" s="417"/>
      <c r="BVS95" s="417"/>
      <c r="BVT95" s="417"/>
      <c r="BVU95" s="417"/>
      <c r="BVV95" s="417"/>
      <c r="BVW95" s="417"/>
      <c r="BVX95" s="417"/>
      <c r="BVY95" s="417"/>
      <c r="BVZ95" s="417"/>
      <c r="BWA95" s="417"/>
      <c r="BWB95" s="417"/>
      <c r="BWC95" s="417"/>
      <c r="BWD95" s="417"/>
      <c r="BWE95" s="417"/>
      <c r="BWF95" s="417"/>
      <c r="BWG95" s="417"/>
      <c r="BWH95" s="417"/>
      <c r="BWI95" s="417"/>
      <c r="BWJ95" s="417"/>
      <c r="BWK95" s="417"/>
      <c r="BWL95" s="417"/>
      <c r="BWM95" s="417"/>
      <c r="BWN95" s="417"/>
      <c r="BWO95" s="417"/>
      <c r="BWP95" s="417"/>
      <c r="BWQ95" s="417"/>
      <c r="BWR95" s="417"/>
      <c r="BWS95" s="417"/>
      <c r="BWT95" s="417"/>
      <c r="BWU95" s="417"/>
      <c r="BWV95" s="417"/>
      <c r="BWW95" s="417"/>
      <c r="BWX95" s="417"/>
      <c r="BWY95" s="417"/>
      <c r="BWZ95" s="417"/>
      <c r="BXA95" s="417"/>
      <c r="BXB95" s="417"/>
      <c r="BXC95" s="417"/>
      <c r="BXD95" s="417"/>
      <c r="BXE95" s="417"/>
      <c r="BXF95" s="417"/>
      <c r="BXG95" s="417"/>
      <c r="BXH95" s="417"/>
      <c r="BXI95" s="417"/>
      <c r="BXJ95" s="417"/>
      <c r="BXK95" s="417"/>
      <c r="BXL95" s="417"/>
      <c r="BXM95" s="417"/>
      <c r="BXN95" s="417"/>
      <c r="BXO95" s="417"/>
      <c r="BXP95" s="417"/>
      <c r="BXQ95" s="417"/>
      <c r="BXR95" s="417"/>
      <c r="BXS95" s="417"/>
      <c r="BXT95" s="417"/>
      <c r="BXU95" s="417"/>
      <c r="BXV95" s="417"/>
      <c r="BXW95" s="417"/>
      <c r="BXX95" s="417"/>
      <c r="BXY95" s="417"/>
      <c r="BXZ95" s="417"/>
      <c r="BYA95" s="417"/>
      <c r="BYB95" s="417"/>
      <c r="BYC95" s="417"/>
      <c r="BYD95" s="417"/>
      <c r="BYE95" s="417"/>
      <c r="BYF95" s="417"/>
      <c r="BYG95" s="417"/>
      <c r="BYH95" s="417"/>
      <c r="BYI95" s="417"/>
      <c r="BYJ95" s="417"/>
      <c r="BYK95" s="417"/>
      <c r="BYL95" s="417"/>
      <c r="BYM95" s="417"/>
      <c r="BYN95" s="417"/>
      <c r="BYO95" s="417"/>
      <c r="BYP95" s="417"/>
      <c r="BYQ95" s="417"/>
      <c r="BYR95" s="417"/>
      <c r="BYS95" s="417"/>
      <c r="BYT95" s="417"/>
      <c r="BYU95" s="417"/>
      <c r="BYV95" s="417"/>
      <c r="BYW95" s="417"/>
      <c r="BYX95" s="417"/>
      <c r="BYY95" s="417"/>
      <c r="BYZ95" s="417"/>
      <c r="BZA95" s="417"/>
      <c r="BZB95" s="417"/>
      <c r="BZC95" s="417"/>
      <c r="BZD95" s="417"/>
      <c r="BZE95" s="417"/>
      <c r="BZF95" s="417"/>
      <c r="BZG95" s="417"/>
      <c r="BZH95" s="417"/>
      <c r="BZI95" s="417"/>
      <c r="BZJ95" s="417"/>
      <c r="BZK95" s="417"/>
      <c r="BZL95" s="417"/>
      <c r="BZM95" s="417"/>
      <c r="BZN95" s="417"/>
      <c r="BZO95" s="417"/>
      <c r="BZP95" s="417"/>
      <c r="BZQ95" s="417"/>
      <c r="BZR95" s="417"/>
      <c r="BZS95" s="417"/>
      <c r="BZT95" s="417"/>
      <c r="BZU95" s="417"/>
      <c r="BZV95" s="417"/>
      <c r="BZW95" s="417"/>
      <c r="BZX95" s="417"/>
      <c r="BZY95" s="417"/>
      <c r="BZZ95" s="417"/>
      <c r="CAA95" s="417"/>
      <c r="CAB95" s="417"/>
      <c r="CAC95" s="417"/>
      <c r="CAD95" s="417"/>
      <c r="CAE95" s="417"/>
      <c r="CAF95" s="417"/>
      <c r="CAG95" s="417"/>
      <c r="CAH95" s="417"/>
      <c r="CAI95" s="417"/>
      <c r="CAJ95" s="417"/>
      <c r="CAK95" s="417"/>
      <c r="CAL95" s="417"/>
      <c r="CAM95" s="417"/>
      <c r="CAN95" s="417"/>
      <c r="CAO95" s="417"/>
      <c r="CAP95" s="417"/>
      <c r="CAQ95" s="417"/>
      <c r="CAR95" s="417"/>
      <c r="CAS95" s="417"/>
      <c r="CAT95" s="417"/>
      <c r="CAU95" s="417"/>
      <c r="CAV95" s="417"/>
      <c r="CAW95" s="417"/>
      <c r="CAX95" s="417"/>
      <c r="CAY95" s="417"/>
      <c r="CAZ95" s="417"/>
      <c r="CBA95" s="417"/>
      <c r="CBB95" s="417"/>
      <c r="CBC95" s="417"/>
      <c r="CBD95" s="417"/>
      <c r="CBE95" s="417"/>
      <c r="CBF95" s="417"/>
      <c r="CBG95" s="417"/>
      <c r="CBH95" s="417"/>
      <c r="CBI95" s="417"/>
      <c r="CBJ95" s="417"/>
      <c r="CBK95" s="417"/>
      <c r="CBL95" s="417"/>
      <c r="CBM95" s="417"/>
      <c r="CBN95" s="417"/>
      <c r="CBO95" s="417"/>
      <c r="CBP95" s="417"/>
      <c r="CBQ95" s="417"/>
      <c r="CBR95" s="417"/>
      <c r="CBS95" s="417"/>
      <c r="CBT95" s="417"/>
      <c r="CBU95" s="417"/>
      <c r="CBV95" s="417"/>
      <c r="CBW95" s="417"/>
      <c r="CBX95" s="417"/>
      <c r="CBY95" s="417"/>
      <c r="CBZ95" s="417"/>
      <c r="CCA95" s="417"/>
      <c r="CCB95" s="417"/>
      <c r="CCC95" s="417"/>
      <c r="CCD95" s="417"/>
      <c r="CCE95" s="417"/>
      <c r="CCF95" s="417"/>
      <c r="CCG95" s="417"/>
      <c r="CCH95" s="417"/>
      <c r="CCI95" s="417"/>
      <c r="CCJ95" s="417"/>
      <c r="CCK95" s="417"/>
      <c r="CCL95" s="417"/>
      <c r="CCM95" s="417"/>
      <c r="CCN95" s="417"/>
      <c r="CCO95" s="417"/>
      <c r="CCP95" s="417"/>
      <c r="CCQ95" s="417"/>
      <c r="CCR95" s="417"/>
      <c r="CCS95" s="417"/>
      <c r="CCT95" s="417"/>
      <c r="CCU95" s="417"/>
      <c r="CCV95" s="417"/>
      <c r="CCW95" s="417"/>
      <c r="CCX95" s="417"/>
      <c r="CCY95" s="417"/>
      <c r="CCZ95" s="417"/>
      <c r="CDA95" s="417"/>
      <c r="CDB95" s="417"/>
      <c r="CDC95" s="417"/>
      <c r="CDD95" s="417"/>
      <c r="CDE95" s="417"/>
      <c r="CDF95" s="417"/>
      <c r="CDG95" s="417"/>
      <c r="CDH95" s="417"/>
      <c r="CDI95" s="417"/>
      <c r="CDJ95" s="417"/>
      <c r="CDK95" s="417"/>
      <c r="CDL95" s="417"/>
      <c r="CDM95" s="417"/>
      <c r="CDN95" s="417"/>
      <c r="CDO95" s="417"/>
      <c r="CDP95" s="417"/>
      <c r="CDQ95" s="417"/>
      <c r="CDR95" s="417"/>
      <c r="CDS95" s="417"/>
      <c r="CDT95" s="417"/>
      <c r="CDU95" s="417"/>
      <c r="CDV95" s="417"/>
      <c r="CDW95" s="417"/>
      <c r="CDX95" s="417"/>
      <c r="CDY95" s="417"/>
      <c r="CDZ95" s="417"/>
      <c r="CEA95" s="417"/>
      <c r="CEB95" s="417"/>
      <c r="CEC95" s="417"/>
      <c r="CED95" s="417"/>
      <c r="CEE95" s="417"/>
      <c r="CEF95" s="417"/>
      <c r="CEG95" s="417"/>
      <c r="CEH95" s="417"/>
      <c r="CEI95" s="417"/>
      <c r="CEJ95" s="417"/>
      <c r="CEK95" s="417"/>
      <c r="CEL95" s="417"/>
      <c r="CEM95" s="417"/>
      <c r="CEN95" s="417"/>
      <c r="CEO95" s="417"/>
      <c r="CEP95" s="417"/>
      <c r="CEQ95" s="417"/>
      <c r="CER95" s="417"/>
      <c r="CES95" s="417"/>
      <c r="CET95" s="417"/>
      <c r="CEU95" s="417"/>
      <c r="CEV95" s="417"/>
      <c r="CEW95" s="417"/>
      <c r="CEX95" s="417"/>
      <c r="CEY95" s="417"/>
      <c r="CEZ95" s="417"/>
      <c r="CFA95" s="417"/>
      <c r="CFB95" s="417"/>
      <c r="CFC95" s="417"/>
      <c r="CFD95" s="417"/>
      <c r="CFE95" s="417"/>
      <c r="CFF95" s="417"/>
      <c r="CFG95" s="417"/>
      <c r="CFH95" s="417"/>
      <c r="CFI95" s="417"/>
      <c r="CFJ95" s="417"/>
      <c r="CFK95" s="417"/>
      <c r="CFL95" s="417"/>
      <c r="CFM95" s="417"/>
      <c r="CFN95" s="417"/>
      <c r="CFO95" s="417"/>
      <c r="CFP95" s="417"/>
      <c r="CFQ95" s="417"/>
      <c r="CFR95" s="417"/>
      <c r="CFS95" s="417"/>
      <c r="CFT95" s="417"/>
      <c r="CFU95" s="417"/>
      <c r="CFV95" s="417"/>
      <c r="CFW95" s="417"/>
      <c r="CFX95" s="417"/>
      <c r="CFY95" s="417"/>
      <c r="CFZ95" s="417"/>
      <c r="CGA95" s="417"/>
      <c r="CGB95" s="417"/>
      <c r="CGC95" s="417"/>
      <c r="CGD95" s="417"/>
      <c r="CGE95" s="417"/>
      <c r="CGF95" s="417"/>
      <c r="CGG95" s="417"/>
      <c r="CGH95" s="417"/>
      <c r="CGI95" s="417"/>
      <c r="CGJ95" s="417"/>
      <c r="CGK95" s="417"/>
      <c r="CGL95" s="417"/>
      <c r="CGM95" s="417"/>
      <c r="CGN95" s="417"/>
      <c r="CGO95" s="417"/>
      <c r="CGP95" s="417"/>
      <c r="CGQ95" s="417"/>
      <c r="CGR95" s="417"/>
      <c r="CGS95" s="417"/>
      <c r="CGT95" s="417"/>
      <c r="CGU95" s="417"/>
      <c r="CGV95" s="417"/>
      <c r="CGW95" s="417"/>
      <c r="CGX95" s="417"/>
      <c r="CGY95" s="417"/>
      <c r="CGZ95" s="417"/>
      <c r="CHA95" s="417"/>
      <c r="CHB95" s="417"/>
      <c r="CHC95" s="417"/>
      <c r="CHD95" s="417"/>
      <c r="CHE95" s="417"/>
      <c r="CHF95" s="417"/>
      <c r="CHG95" s="417"/>
      <c r="CHH95" s="417"/>
      <c r="CHI95" s="417"/>
      <c r="CHJ95" s="417"/>
      <c r="CHK95" s="417"/>
      <c r="CHL95" s="417"/>
      <c r="CHM95" s="417"/>
      <c r="CHN95" s="417"/>
      <c r="CHO95" s="417"/>
      <c r="CHP95" s="417"/>
      <c r="CHQ95" s="417"/>
      <c r="CHR95" s="417"/>
      <c r="CHS95" s="417"/>
      <c r="CHT95" s="417"/>
      <c r="CHU95" s="417"/>
      <c r="CHV95" s="417"/>
      <c r="CHW95" s="417"/>
      <c r="CHX95" s="417"/>
      <c r="CHY95" s="417"/>
      <c r="CHZ95" s="417"/>
      <c r="CIA95" s="417"/>
      <c r="CIB95" s="417"/>
      <c r="CIC95" s="417"/>
      <c r="CID95" s="417"/>
      <c r="CIE95" s="417"/>
      <c r="CIF95" s="417"/>
      <c r="CIG95" s="417"/>
      <c r="CIH95" s="417"/>
      <c r="CII95" s="417"/>
      <c r="CIJ95" s="417"/>
      <c r="CIK95" s="417"/>
      <c r="CIL95" s="417"/>
      <c r="CIM95" s="417"/>
      <c r="CIN95" s="417"/>
      <c r="CIO95" s="417"/>
      <c r="CIP95" s="417"/>
      <c r="CIQ95" s="417"/>
      <c r="CIR95" s="417"/>
      <c r="CIS95" s="417"/>
      <c r="CIT95" s="417"/>
      <c r="CIU95" s="417"/>
      <c r="CIV95" s="417"/>
      <c r="CIW95" s="417"/>
      <c r="CIX95" s="417"/>
      <c r="CIY95" s="417"/>
      <c r="CIZ95" s="417"/>
      <c r="CJA95" s="417"/>
      <c r="CJB95" s="417"/>
      <c r="CJC95" s="417"/>
      <c r="CJD95" s="417"/>
      <c r="CJE95" s="417"/>
      <c r="CJF95" s="417"/>
      <c r="CJG95" s="417"/>
      <c r="CJH95" s="417"/>
      <c r="CJI95" s="417"/>
      <c r="CJJ95" s="417"/>
      <c r="CJK95" s="417"/>
      <c r="CJL95" s="417"/>
      <c r="CJM95" s="417"/>
      <c r="CJN95" s="417"/>
      <c r="CJO95" s="417"/>
      <c r="CJP95" s="417"/>
      <c r="CJQ95" s="417"/>
      <c r="CJR95" s="417"/>
      <c r="CJS95" s="417"/>
      <c r="CJT95" s="417"/>
      <c r="CJU95" s="417"/>
      <c r="CJV95" s="417"/>
      <c r="CJW95" s="417"/>
      <c r="CJX95" s="417"/>
      <c r="CJY95" s="417"/>
      <c r="CJZ95" s="417"/>
      <c r="CKA95" s="417"/>
      <c r="CKB95" s="417"/>
      <c r="CKC95" s="417"/>
      <c r="CKD95" s="417"/>
      <c r="CKE95" s="417"/>
      <c r="CKF95" s="417"/>
      <c r="CKG95" s="417"/>
      <c r="CKH95" s="417"/>
      <c r="CKI95" s="417"/>
      <c r="CKJ95" s="417"/>
      <c r="CKK95" s="417"/>
      <c r="CKL95" s="417"/>
      <c r="CKM95" s="417"/>
      <c r="CKN95" s="417"/>
      <c r="CKO95" s="417"/>
      <c r="CKP95" s="417"/>
      <c r="CKQ95" s="417"/>
      <c r="CKR95" s="417"/>
      <c r="CKS95" s="417"/>
      <c r="CKT95" s="417"/>
      <c r="CKU95" s="417"/>
      <c r="CKV95" s="417"/>
      <c r="CKW95" s="417"/>
      <c r="CKX95" s="417"/>
      <c r="CKY95" s="417"/>
      <c r="CKZ95" s="417"/>
      <c r="CLA95" s="417"/>
      <c r="CLB95" s="417"/>
      <c r="CLC95" s="417"/>
      <c r="CLD95" s="417"/>
      <c r="CLE95" s="417"/>
      <c r="CLF95" s="417"/>
      <c r="CLG95" s="417"/>
      <c r="CLH95" s="417"/>
      <c r="CLI95" s="417"/>
      <c r="CLJ95" s="417"/>
      <c r="CLK95" s="417"/>
      <c r="CLL95" s="417"/>
      <c r="CLM95" s="417"/>
      <c r="CLN95" s="417"/>
      <c r="CLO95" s="417"/>
      <c r="CLP95" s="417"/>
      <c r="CLQ95" s="417"/>
      <c r="CLR95" s="417"/>
      <c r="CLS95" s="417"/>
      <c r="CLT95" s="417"/>
      <c r="CLU95" s="417"/>
      <c r="CLV95" s="417"/>
      <c r="CLW95" s="417"/>
      <c r="CLX95" s="417"/>
      <c r="CLY95" s="417"/>
      <c r="CLZ95" s="417"/>
      <c r="CMA95" s="417"/>
      <c r="CMB95" s="417"/>
      <c r="CMC95" s="417"/>
      <c r="CMD95" s="417"/>
      <c r="CME95" s="417"/>
      <c r="CMF95" s="417"/>
      <c r="CMG95" s="417"/>
      <c r="CMH95" s="417"/>
      <c r="CMI95" s="417"/>
      <c r="CMJ95" s="417"/>
      <c r="CMK95" s="417"/>
      <c r="CML95" s="417"/>
      <c r="CMM95" s="417"/>
      <c r="CMN95" s="417"/>
      <c r="CMO95" s="417"/>
      <c r="CMP95" s="417"/>
      <c r="CMQ95" s="417"/>
      <c r="CMR95" s="417"/>
      <c r="CMS95" s="417"/>
      <c r="CMT95" s="417"/>
      <c r="CMU95" s="417"/>
      <c r="CMV95" s="417"/>
      <c r="CMW95" s="417"/>
      <c r="CMX95" s="417"/>
      <c r="CMY95" s="417"/>
      <c r="CMZ95" s="417"/>
      <c r="CNA95" s="417"/>
      <c r="CNB95" s="417"/>
      <c r="CNC95" s="417"/>
      <c r="CND95" s="417"/>
      <c r="CNE95" s="417"/>
      <c r="CNF95" s="417"/>
      <c r="CNG95" s="417"/>
      <c r="CNH95" s="417"/>
      <c r="CNI95" s="417"/>
      <c r="CNJ95" s="417"/>
      <c r="CNK95" s="417"/>
      <c r="CNL95" s="417"/>
      <c r="CNM95" s="417"/>
      <c r="CNN95" s="417"/>
      <c r="CNO95" s="417"/>
      <c r="CNP95" s="417"/>
      <c r="CNQ95" s="417"/>
      <c r="CNR95" s="417"/>
      <c r="CNS95" s="417"/>
      <c r="CNT95" s="417"/>
      <c r="CNU95" s="417"/>
      <c r="CNV95" s="417"/>
      <c r="CNW95" s="417"/>
      <c r="CNX95" s="417"/>
      <c r="CNY95" s="417"/>
      <c r="CNZ95" s="417"/>
      <c r="COA95" s="417"/>
      <c r="COB95" s="417"/>
      <c r="COC95" s="417"/>
      <c r="COD95" s="417"/>
      <c r="COE95" s="417"/>
      <c r="COF95" s="417"/>
      <c r="COG95" s="417"/>
      <c r="COH95" s="417"/>
      <c r="COI95" s="417"/>
      <c r="COJ95" s="417"/>
      <c r="COK95" s="417"/>
      <c r="COL95" s="417"/>
      <c r="COM95" s="417"/>
      <c r="CON95" s="417"/>
      <c r="COO95" s="417"/>
      <c r="COP95" s="417"/>
      <c r="COQ95" s="417"/>
      <c r="COR95" s="417"/>
      <c r="COS95" s="417"/>
      <c r="COT95" s="417"/>
      <c r="COU95" s="417"/>
      <c r="COV95" s="417"/>
      <c r="COW95" s="417"/>
      <c r="COX95" s="417"/>
      <c r="COY95" s="417"/>
    </row>
    <row r="96" spans="1:2443" s="378" customFormat="1" ht="14.25" customHeight="1" x14ac:dyDescent="0.35">
      <c r="A96" s="307" t="s">
        <v>585</v>
      </c>
      <c r="B96" s="307" t="s">
        <v>84</v>
      </c>
      <c r="C96" s="306">
        <v>2011</v>
      </c>
      <c r="D96" s="306" t="s">
        <v>593</v>
      </c>
      <c r="E96" s="433">
        <v>10</v>
      </c>
      <c r="F96" s="331" t="s">
        <v>348</v>
      </c>
      <c r="G96" s="469">
        <f t="shared" si="3"/>
        <v>10</v>
      </c>
      <c r="H96" s="331" t="s">
        <v>349</v>
      </c>
      <c r="I96" s="455"/>
      <c r="J96" s="455"/>
      <c r="K96" s="455"/>
      <c r="L96" s="455"/>
      <c r="M96" s="455"/>
      <c r="N96" s="455"/>
      <c r="O96" s="455"/>
      <c r="P96" s="455"/>
      <c r="Q96" s="416"/>
      <c r="R96" s="363"/>
      <c r="S96" s="416"/>
      <c r="T96" s="416"/>
      <c r="U96" s="416"/>
      <c r="V96" s="416"/>
      <c r="W96" s="416"/>
      <c r="X96" s="416"/>
      <c r="Y96" s="416"/>
      <c r="Z96" s="416"/>
      <c r="AA96" s="416"/>
      <c r="AB96" s="416"/>
      <c r="AC96" s="416"/>
      <c r="AD96" s="416"/>
      <c r="AE96" s="416"/>
      <c r="AF96" s="416"/>
      <c r="AG96" s="416"/>
      <c r="AH96" s="416"/>
      <c r="AI96" s="416"/>
      <c r="AJ96" s="416"/>
      <c r="AK96" s="416"/>
      <c r="AL96" s="416"/>
      <c r="AM96" s="416"/>
      <c r="AN96" s="416"/>
      <c r="AO96" s="416"/>
      <c r="AP96" s="416"/>
      <c r="AQ96" s="416"/>
      <c r="AR96" s="416"/>
      <c r="AS96" s="416"/>
      <c r="AT96" s="416"/>
      <c r="AU96" s="416"/>
      <c r="AV96" s="416"/>
      <c r="AW96" s="416"/>
      <c r="AX96" s="416"/>
      <c r="AY96" s="416"/>
      <c r="AZ96" s="416"/>
      <c r="BA96" s="416"/>
      <c r="BB96" s="416"/>
      <c r="BC96" s="416"/>
      <c r="BD96" s="416"/>
      <c r="BE96" s="416"/>
      <c r="BF96" s="416"/>
      <c r="BG96" s="416"/>
      <c r="BH96" s="416"/>
      <c r="BI96" s="416"/>
      <c r="BJ96" s="416"/>
      <c r="BK96" s="416"/>
      <c r="BL96" s="416"/>
      <c r="BM96" s="416"/>
      <c r="BN96" s="416"/>
      <c r="BO96" s="416"/>
      <c r="BP96" s="416"/>
      <c r="BQ96" s="416"/>
      <c r="BR96" s="416"/>
      <c r="BS96" s="416"/>
      <c r="BT96" s="416"/>
      <c r="BU96" s="416"/>
      <c r="BV96" s="416"/>
      <c r="BW96" s="416"/>
      <c r="BX96" s="416"/>
      <c r="BY96" s="416"/>
      <c r="BZ96" s="416"/>
      <c r="CA96" s="416"/>
      <c r="CB96" s="416"/>
      <c r="CC96" s="416"/>
      <c r="CD96" s="416"/>
      <c r="CE96" s="416"/>
      <c r="CF96" s="416"/>
      <c r="CG96" s="416"/>
      <c r="CH96" s="416"/>
      <c r="CI96" s="416"/>
      <c r="CJ96" s="416"/>
      <c r="CK96" s="416"/>
      <c r="CL96" s="416"/>
      <c r="CM96" s="416"/>
      <c r="CN96" s="416"/>
      <c r="CO96" s="416"/>
      <c r="CP96" s="416"/>
      <c r="CQ96" s="416"/>
      <c r="CR96" s="416"/>
      <c r="CS96" s="416"/>
      <c r="CT96" s="416"/>
      <c r="CU96" s="416"/>
      <c r="CV96" s="416"/>
      <c r="CW96" s="416"/>
      <c r="CX96" s="416"/>
      <c r="CY96" s="416"/>
      <c r="CZ96" s="416"/>
      <c r="DA96" s="416"/>
      <c r="DB96" s="416"/>
      <c r="DC96" s="416"/>
      <c r="DD96" s="416"/>
      <c r="DE96" s="416"/>
      <c r="DF96" s="416"/>
      <c r="DG96" s="416"/>
      <c r="DH96" s="416"/>
      <c r="DI96" s="416"/>
      <c r="DJ96" s="416"/>
      <c r="DK96" s="416"/>
      <c r="DL96" s="416"/>
      <c r="DM96" s="416"/>
      <c r="DN96" s="416"/>
      <c r="DO96" s="416"/>
      <c r="DP96" s="416"/>
      <c r="DQ96" s="416"/>
      <c r="DR96" s="416"/>
      <c r="DS96" s="416"/>
      <c r="DT96" s="416"/>
      <c r="DU96" s="416"/>
      <c r="DV96" s="416"/>
      <c r="DW96" s="416"/>
      <c r="DX96" s="416"/>
      <c r="DY96" s="416"/>
      <c r="DZ96" s="416"/>
      <c r="EA96" s="416"/>
      <c r="EB96" s="416"/>
      <c r="EC96" s="416"/>
      <c r="ED96" s="416"/>
      <c r="EE96" s="416"/>
      <c r="EF96" s="416"/>
      <c r="EG96" s="416"/>
      <c r="EH96" s="416"/>
      <c r="EI96" s="416"/>
      <c r="EJ96" s="416"/>
      <c r="EK96" s="416"/>
      <c r="EL96" s="416"/>
      <c r="EM96" s="416"/>
      <c r="EN96" s="416"/>
      <c r="EO96" s="416"/>
      <c r="EP96" s="416"/>
      <c r="EQ96" s="416"/>
      <c r="ER96" s="416"/>
      <c r="ES96" s="416"/>
      <c r="ET96" s="416"/>
      <c r="EU96" s="416"/>
      <c r="EV96" s="416"/>
      <c r="EW96" s="416"/>
      <c r="EX96" s="416"/>
      <c r="EY96" s="416"/>
      <c r="EZ96" s="416"/>
      <c r="FA96" s="416"/>
      <c r="FB96" s="416"/>
      <c r="FC96" s="416"/>
      <c r="FD96" s="416"/>
      <c r="FE96" s="416"/>
      <c r="FF96" s="416"/>
      <c r="FG96" s="416"/>
      <c r="FH96" s="416"/>
      <c r="FI96" s="416"/>
      <c r="FJ96" s="416"/>
      <c r="FK96" s="416"/>
      <c r="FL96" s="416"/>
      <c r="FM96" s="416"/>
      <c r="FN96" s="416"/>
      <c r="FO96" s="416"/>
      <c r="FP96" s="416"/>
      <c r="FQ96" s="416"/>
      <c r="FR96" s="416"/>
      <c r="FS96" s="416"/>
      <c r="FT96" s="416"/>
      <c r="FU96" s="416"/>
      <c r="FV96" s="416"/>
      <c r="FW96" s="416"/>
      <c r="FX96" s="416"/>
      <c r="FY96" s="416"/>
      <c r="FZ96" s="416"/>
      <c r="GA96" s="416"/>
      <c r="GB96" s="416"/>
      <c r="GC96" s="416"/>
      <c r="GD96" s="416"/>
      <c r="GE96" s="416"/>
      <c r="GF96" s="416"/>
      <c r="GG96" s="416"/>
      <c r="GH96" s="416"/>
      <c r="GI96" s="416"/>
      <c r="GJ96" s="416"/>
      <c r="GK96" s="416"/>
      <c r="GL96" s="416"/>
      <c r="GM96" s="416"/>
      <c r="GN96" s="416"/>
      <c r="GO96" s="416"/>
      <c r="GP96" s="416"/>
      <c r="GQ96" s="416"/>
      <c r="GR96" s="416"/>
      <c r="GS96" s="416"/>
      <c r="GT96" s="416"/>
      <c r="GU96" s="416"/>
      <c r="GV96" s="416"/>
      <c r="GW96" s="416"/>
      <c r="GX96" s="416"/>
      <c r="GY96" s="416"/>
      <c r="GZ96" s="416"/>
      <c r="HA96" s="416"/>
      <c r="HB96" s="416"/>
      <c r="HC96" s="416"/>
      <c r="HD96" s="416"/>
      <c r="HE96" s="416"/>
      <c r="HF96" s="416"/>
      <c r="HG96" s="416"/>
      <c r="HH96" s="416"/>
      <c r="HI96" s="416"/>
      <c r="HJ96" s="416"/>
      <c r="HK96" s="416"/>
      <c r="HL96" s="416"/>
      <c r="HM96" s="416"/>
      <c r="HN96" s="416"/>
      <c r="HO96" s="416"/>
      <c r="HP96" s="416"/>
      <c r="HQ96" s="416"/>
      <c r="HR96" s="416"/>
      <c r="HS96" s="416"/>
      <c r="HT96" s="416"/>
      <c r="HU96" s="416"/>
      <c r="HV96" s="416"/>
      <c r="HW96" s="416"/>
      <c r="HX96" s="416"/>
      <c r="HY96" s="416"/>
      <c r="HZ96" s="416"/>
      <c r="IA96" s="416"/>
      <c r="IB96" s="416"/>
      <c r="IC96" s="416"/>
      <c r="ID96" s="416"/>
      <c r="IE96" s="416"/>
      <c r="IF96" s="416"/>
      <c r="IG96" s="416"/>
      <c r="IH96" s="416"/>
      <c r="II96" s="416"/>
      <c r="IJ96" s="416"/>
      <c r="IK96" s="416"/>
      <c r="IL96" s="416"/>
      <c r="IM96" s="416"/>
      <c r="IN96" s="416"/>
      <c r="IO96" s="416"/>
      <c r="IP96" s="416"/>
      <c r="IQ96" s="416"/>
      <c r="IR96" s="416"/>
      <c r="IS96" s="416"/>
      <c r="IT96" s="416"/>
      <c r="IU96" s="416"/>
      <c r="IV96" s="416"/>
      <c r="IW96" s="416"/>
      <c r="IX96" s="416"/>
      <c r="IY96" s="416"/>
      <c r="IZ96" s="416"/>
      <c r="JA96" s="416"/>
      <c r="JB96" s="416"/>
      <c r="JC96" s="416"/>
      <c r="JD96" s="416"/>
      <c r="JE96" s="416"/>
      <c r="JF96" s="416"/>
      <c r="JG96" s="416"/>
      <c r="JH96" s="416"/>
      <c r="JI96" s="416"/>
      <c r="JJ96" s="416"/>
      <c r="JK96" s="416"/>
      <c r="JL96" s="416"/>
      <c r="JM96" s="416"/>
      <c r="JN96" s="416"/>
      <c r="JO96" s="416"/>
      <c r="JP96" s="416"/>
      <c r="JQ96" s="416"/>
      <c r="JR96" s="416"/>
      <c r="JS96" s="416"/>
      <c r="JT96" s="416"/>
      <c r="JU96" s="416"/>
      <c r="JV96" s="416"/>
      <c r="JW96" s="416"/>
      <c r="JX96" s="416"/>
      <c r="JY96" s="416"/>
      <c r="JZ96" s="416"/>
      <c r="KA96" s="416"/>
      <c r="KB96" s="416"/>
      <c r="KC96" s="416"/>
      <c r="KD96" s="416"/>
      <c r="KE96" s="416"/>
      <c r="KF96" s="416"/>
      <c r="KG96" s="416"/>
      <c r="KH96" s="416"/>
      <c r="KI96" s="416"/>
      <c r="KJ96" s="416"/>
      <c r="KK96" s="416"/>
      <c r="KL96" s="416"/>
      <c r="KM96" s="416"/>
      <c r="KN96" s="416"/>
      <c r="KO96" s="416"/>
      <c r="KP96" s="416"/>
      <c r="KQ96" s="416"/>
      <c r="KR96" s="416"/>
      <c r="KS96" s="416"/>
      <c r="KT96" s="416"/>
      <c r="KU96" s="416"/>
      <c r="KV96" s="416"/>
      <c r="KW96" s="416"/>
      <c r="KX96" s="416"/>
      <c r="KY96" s="416"/>
      <c r="KZ96" s="416"/>
      <c r="LA96" s="416"/>
      <c r="LB96" s="416"/>
      <c r="LC96" s="416"/>
      <c r="LD96" s="416"/>
      <c r="LE96" s="416"/>
      <c r="LF96" s="416"/>
      <c r="LG96" s="416"/>
      <c r="LH96" s="416"/>
      <c r="LI96" s="416"/>
      <c r="LJ96" s="416"/>
      <c r="LK96" s="416"/>
      <c r="LL96" s="416"/>
      <c r="LM96" s="416"/>
      <c r="LN96" s="416"/>
      <c r="LO96" s="416"/>
      <c r="LP96" s="416"/>
      <c r="LQ96" s="416"/>
      <c r="LR96" s="416"/>
      <c r="LS96" s="416"/>
      <c r="LT96" s="416"/>
      <c r="LU96" s="416"/>
      <c r="LV96" s="416"/>
      <c r="LW96" s="416"/>
      <c r="LX96" s="416"/>
      <c r="LY96" s="416"/>
      <c r="LZ96" s="416"/>
      <c r="MA96" s="416"/>
      <c r="MB96" s="416"/>
      <c r="MC96" s="416"/>
      <c r="MD96" s="416"/>
      <c r="ME96" s="416"/>
      <c r="MF96" s="416"/>
      <c r="MG96" s="416"/>
      <c r="MH96" s="416"/>
      <c r="MI96" s="416"/>
      <c r="MJ96" s="416"/>
      <c r="MK96" s="416"/>
      <c r="ML96" s="416"/>
      <c r="MM96" s="416"/>
      <c r="MN96" s="416"/>
      <c r="MO96" s="416"/>
      <c r="MP96" s="416"/>
      <c r="MQ96" s="416"/>
      <c r="MR96" s="416"/>
      <c r="MS96" s="416"/>
      <c r="MT96" s="416"/>
      <c r="MU96" s="416"/>
      <c r="MV96" s="416"/>
      <c r="MW96" s="416"/>
      <c r="MX96" s="416"/>
      <c r="MY96" s="416"/>
      <c r="MZ96" s="416"/>
      <c r="NA96" s="416"/>
      <c r="NB96" s="416"/>
      <c r="NC96" s="416"/>
      <c r="ND96" s="416"/>
      <c r="NE96" s="416"/>
      <c r="NF96" s="416"/>
      <c r="NG96" s="416"/>
      <c r="NH96" s="416"/>
      <c r="NI96" s="416"/>
      <c r="NJ96" s="416"/>
      <c r="NK96" s="416"/>
      <c r="NL96" s="416"/>
      <c r="NM96" s="416"/>
      <c r="NN96" s="416"/>
      <c r="NO96" s="416"/>
      <c r="NP96" s="416"/>
      <c r="NQ96" s="416"/>
      <c r="NR96" s="416"/>
      <c r="NS96" s="416"/>
      <c r="NT96" s="416"/>
      <c r="NU96" s="416"/>
      <c r="NV96" s="416"/>
      <c r="NW96" s="416"/>
      <c r="NX96" s="416"/>
      <c r="NY96" s="416"/>
      <c r="NZ96" s="416"/>
      <c r="OA96" s="416"/>
      <c r="OB96" s="416"/>
      <c r="OC96" s="416"/>
      <c r="OD96" s="416"/>
      <c r="OE96" s="416"/>
      <c r="OF96" s="416"/>
      <c r="OG96" s="416"/>
      <c r="OH96" s="416"/>
      <c r="OI96" s="416"/>
      <c r="OJ96" s="416"/>
      <c r="OK96" s="416"/>
      <c r="OL96" s="416"/>
      <c r="OM96" s="416"/>
      <c r="ON96" s="416"/>
      <c r="OO96" s="416"/>
      <c r="OP96" s="416"/>
      <c r="OQ96" s="416"/>
      <c r="OR96" s="416"/>
      <c r="OS96" s="416"/>
      <c r="OT96" s="416"/>
      <c r="OU96" s="416"/>
      <c r="OV96" s="416"/>
      <c r="OW96" s="416"/>
      <c r="OX96" s="416"/>
      <c r="OY96" s="416"/>
      <c r="OZ96" s="416"/>
      <c r="PA96" s="416"/>
      <c r="PB96" s="416"/>
      <c r="PC96" s="416"/>
      <c r="PD96" s="416"/>
      <c r="PE96" s="416"/>
      <c r="PF96" s="416"/>
      <c r="PG96" s="416"/>
      <c r="PH96" s="416"/>
      <c r="PI96" s="416"/>
      <c r="PJ96" s="416"/>
      <c r="PK96" s="416"/>
      <c r="PL96" s="416"/>
      <c r="PM96" s="416"/>
      <c r="PN96" s="416"/>
      <c r="PO96" s="416"/>
      <c r="PP96" s="416"/>
      <c r="PQ96" s="416"/>
      <c r="PR96" s="416"/>
      <c r="PS96" s="416"/>
      <c r="PT96" s="416"/>
      <c r="PU96" s="416"/>
      <c r="PV96" s="416"/>
      <c r="PW96" s="416"/>
      <c r="PX96" s="416"/>
      <c r="PY96" s="416"/>
      <c r="PZ96" s="416"/>
      <c r="QA96" s="416"/>
      <c r="QB96" s="416"/>
      <c r="QC96" s="416"/>
      <c r="QD96" s="416"/>
      <c r="QE96" s="416"/>
      <c r="QF96" s="416"/>
      <c r="QG96" s="416"/>
      <c r="QH96" s="416"/>
      <c r="QI96" s="416"/>
      <c r="QJ96" s="416"/>
      <c r="QK96" s="416"/>
      <c r="QL96" s="416"/>
      <c r="QM96" s="416"/>
      <c r="QN96" s="416"/>
      <c r="QO96" s="416"/>
      <c r="QP96" s="416"/>
      <c r="QQ96" s="416"/>
      <c r="QR96" s="416"/>
      <c r="QS96" s="416"/>
      <c r="QT96" s="416"/>
      <c r="QU96" s="416"/>
      <c r="QV96" s="416"/>
      <c r="QW96" s="416"/>
      <c r="QX96" s="416"/>
      <c r="QY96" s="416"/>
      <c r="QZ96" s="416"/>
      <c r="RA96" s="416"/>
      <c r="RB96" s="416"/>
      <c r="RC96" s="416"/>
      <c r="RD96" s="416"/>
      <c r="RE96" s="416"/>
      <c r="RF96" s="416"/>
      <c r="RG96" s="416"/>
      <c r="RH96" s="416"/>
      <c r="RI96" s="416"/>
      <c r="RJ96" s="416"/>
      <c r="RK96" s="416"/>
      <c r="RL96" s="416"/>
      <c r="RM96" s="416"/>
      <c r="RN96" s="416"/>
      <c r="RO96" s="416"/>
      <c r="RP96" s="416"/>
      <c r="RQ96" s="416"/>
      <c r="RR96" s="416"/>
      <c r="RS96" s="416"/>
      <c r="RT96" s="416"/>
      <c r="RU96" s="416"/>
      <c r="RV96" s="416"/>
      <c r="RW96" s="416"/>
      <c r="RX96" s="416"/>
      <c r="RY96" s="416"/>
      <c r="RZ96" s="416"/>
      <c r="SA96" s="416"/>
      <c r="SB96" s="416"/>
      <c r="SC96" s="416"/>
      <c r="SD96" s="416"/>
      <c r="SE96" s="416"/>
      <c r="SF96" s="416"/>
      <c r="SG96" s="416"/>
      <c r="SH96" s="416"/>
      <c r="SI96" s="416"/>
      <c r="SJ96" s="416"/>
      <c r="SK96" s="416"/>
      <c r="SL96" s="416"/>
      <c r="SM96" s="416"/>
      <c r="SN96" s="416"/>
      <c r="SO96" s="416"/>
      <c r="SP96" s="416"/>
      <c r="SQ96" s="416"/>
      <c r="SR96" s="416"/>
      <c r="SS96" s="416"/>
      <c r="ST96" s="416"/>
      <c r="SU96" s="416"/>
      <c r="SV96" s="416"/>
      <c r="SW96" s="416"/>
      <c r="SX96" s="416"/>
      <c r="SY96" s="416"/>
      <c r="SZ96" s="416"/>
      <c r="TA96" s="416"/>
      <c r="TB96" s="416"/>
      <c r="TC96" s="416"/>
      <c r="TD96" s="416"/>
      <c r="TE96" s="416"/>
      <c r="TF96" s="416"/>
      <c r="TG96" s="416"/>
      <c r="TH96" s="416"/>
      <c r="TI96" s="416"/>
      <c r="TJ96" s="416"/>
      <c r="TK96" s="416"/>
      <c r="TL96" s="416"/>
      <c r="TM96" s="416"/>
      <c r="TN96" s="416"/>
      <c r="TO96" s="416"/>
      <c r="TP96" s="416"/>
      <c r="TQ96" s="416"/>
      <c r="TR96" s="416"/>
      <c r="TS96" s="416"/>
      <c r="TT96" s="416"/>
      <c r="TU96" s="416"/>
      <c r="TV96" s="416"/>
      <c r="TW96" s="416"/>
      <c r="TX96" s="416"/>
      <c r="TY96" s="416"/>
      <c r="TZ96" s="416"/>
      <c r="UA96" s="416"/>
      <c r="UB96" s="416"/>
      <c r="UC96" s="416"/>
      <c r="UD96" s="416"/>
      <c r="UE96" s="416"/>
      <c r="UF96" s="416"/>
      <c r="UG96" s="416"/>
      <c r="UH96" s="416"/>
      <c r="UI96" s="416"/>
      <c r="UJ96" s="416"/>
      <c r="UK96" s="416"/>
      <c r="UL96" s="416"/>
      <c r="UM96" s="416"/>
      <c r="UN96" s="416"/>
      <c r="UO96" s="416"/>
      <c r="UP96" s="416"/>
      <c r="UQ96" s="416"/>
      <c r="UR96" s="416"/>
      <c r="US96" s="416"/>
      <c r="UT96" s="416"/>
      <c r="UU96" s="416"/>
      <c r="UV96" s="416"/>
      <c r="UW96" s="416"/>
      <c r="UX96" s="416"/>
      <c r="UY96" s="416"/>
      <c r="UZ96" s="416"/>
      <c r="VA96" s="416"/>
      <c r="VB96" s="416"/>
      <c r="VC96" s="416"/>
      <c r="VD96" s="416"/>
      <c r="VE96" s="416"/>
      <c r="VF96" s="416"/>
      <c r="VG96" s="416"/>
      <c r="VH96" s="416"/>
      <c r="VI96" s="416"/>
      <c r="VJ96" s="416"/>
      <c r="VK96" s="416"/>
      <c r="VL96" s="416"/>
      <c r="VM96" s="416"/>
      <c r="VN96" s="416"/>
      <c r="VO96" s="416"/>
      <c r="VP96" s="416"/>
      <c r="VQ96" s="416"/>
      <c r="VR96" s="416"/>
      <c r="VS96" s="416"/>
      <c r="VT96" s="416"/>
      <c r="VU96" s="416"/>
      <c r="VV96" s="416"/>
      <c r="VW96" s="416"/>
      <c r="VX96" s="416"/>
      <c r="VY96" s="416"/>
      <c r="VZ96" s="416"/>
      <c r="WA96" s="416"/>
      <c r="WB96" s="416"/>
      <c r="WC96" s="416"/>
      <c r="WD96" s="416"/>
      <c r="WE96" s="416"/>
      <c r="WF96" s="416"/>
      <c r="WG96" s="416"/>
      <c r="WH96" s="416"/>
      <c r="WI96" s="416"/>
      <c r="WJ96" s="416"/>
      <c r="WK96" s="416"/>
      <c r="WL96" s="416"/>
      <c r="WM96" s="416"/>
      <c r="WN96" s="416"/>
      <c r="WO96" s="416"/>
      <c r="WP96" s="416"/>
      <c r="WQ96" s="416"/>
      <c r="WR96" s="416"/>
      <c r="WS96" s="416"/>
      <c r="WT96" s="416"/>
      <c r="WU96" s="416"/>
      <c r="WV96" s="416"/>
      <c r="WW96" s="416"/>
      <c r="WX96" s="416"/>
      <c r="WY96" s="416"/>
      <c r="WZ96" s="416"/>
      <c r="XA96" s="416"/>
      <c r="XB96" s="416"/>
      <c r="XC96" s="416"/>
      <c r="XD96" s="416"/>
      <c r="XE96" s="416"/>
      <c r="XF96" s="416"/>
      <c r="XG96" s="416"/>
      <c r="XH96" s="416"/>
      <c r="XI96" s="416"/>
      <c r="XJ96" s="416"/>
      <c r="XK96" s="416"/>
      <c r="XL96" s="416"/>
      <c r="XM96" s="416"/>
      <c r="XN96" s="416"/>
      <c r="XO96" s="416"/>
      <c r="XP96" s="416"/>
      <c r="XQ96" s="416"/>
      <c r="XR96" s="417"/>
      <c r="XS96" s="417"/>
      <c r="XT96" s="417"/>
      <c r="XU96" s="417"/>
      <c r="XV96" s="417"/>
      <c r="XW96" s="417"/>
      <c r="XX96" s="417"/>
      <c r="XY96" s="417"/>
      <c r="XZ96" s="417"/>
      <c r="YA96" s="417"/>
      <c r="YB96" s="417"/>
      <c r="YC96" s="417"/>
      <c r="YD96" s="417"/>
      <c r="YE96" s="417"/>
      <c r="YF96" s="417"/>
      <c r="YG96" s="417"/>
      <c r="YH96" s="417"/>
      <c r="YI96" s="417"/>
      <c r="YJ96" s="417"/>
      <c r="YK96" s="417"/>
      <c r="YL96" s="417"/>
      <c r="YM96" s="417"/>
      <c r="YN96" s="417"/>
      <c r="YO96" s="417"/>
      <c r="YP96" s="417"/>
      <c r="YQ96" s="417"/>
      <c r="YR96" s="417"/>
      <c r="YS96" s="417"/>
      <c r="YT96" s="417"/>
      <c r="YU96" s="417"/>
      <c r="YV96" s="417"/>
      <c r="YW96" s="417"/>
      <c r="YX96" s="417"/>
      <c r="YY96" s="417"/>
      <c r="YZ96" s="417"/>
      <c r="ZA96" s="417"/>
      <c r="ZB96" s="417"/>
      <c r="ZC96" s="417"/>
      <c r="ZD96" s="417"/>
      <c r="ZE96" s="417"/>
      <c r="ZF96" s="417"/>
      <c r="ZG96" s="417"/>
      <c r="ZH96" s="417"/>
      <c r="ZI96" s="417"/>
      <c r="ZJ96" s="417"/>
      <c r="ZK96" s="417"/>
      <c r="ZL96" s="417"/>
      <c r="ZM96" s="417"/>
      <c r="ZN96" s="417"/>
      <c r="ZO96" s="417"/>
      <c r="ZP96" s="417"/>
      <c r="ZQ96" s="417"/>
      <c r="ZR96" s="417"/>
      <c r="ZS96" s="417"/>
      <c r="ZT96" s="417"/>
      <c r="ZU96" s="417"/>
      <c r="ZV96" s="417"/>
      <c r="ZW96" s="417"/>
      <c r="ZX96" s="417"/>
      <c r="ZY96" s="417"/>
      <c r="ZZ96" s="417"/>
      <c r="AAA96" s="417"/>
      <c r="AAB96" s="417"/>
      <c r="AAC96" s="417"/>
      <c r="AAD96" s="417"/>
      <c r="AAE96" s="417"/>
      <c r="AAF96" s="417"/>
      <c r="AAG96" s="417"/>
      <c r="AAH96" s="417"/>
      <c r="AAI96" s="417"/>
      <c r="AAJ96" s="417"/>
      <c r="AAK96" s="417"/>
      <c r="AAL96" s="417"/>
      <c r="AAM96" s="417"/>
      <c r="AAN96" s="417"/>
      <c r="AAO96" s="417"/>
      <c r="AAP96" s="417"/>
      <c r="AAQ96" s="417"/>
      <c r="AAR96" s="417"/>
      <c r="AAS96" s="417"/>
      <c r="AAT96" s="417"/>
      <c r="AAU96" s="417"/>
      <c r="AAV96" s="417"/>
      <c r="AAW96" s="417"/>
      <c r="AAX96" s="417"/>
      <c r="AAY96" s="417"/>
      <c r="AAZ96" s="417"/>
      <c r="ABA96" s="417"/>
      <c r="ABB96" s="417"/>
      <c r="ABC96" s="417"/>
      <c r="ABD96" s="417"/>
      <c r="ABE96" s="417"/>
      <c r="ABF96" s="417"/>
      <c r="ABG96" s="417"/>
      <c r="ABH96" s="417"/>
      <c r="ABI96" s="417"/>
      <c r="ABJ96" s="417"/>
      <c r="ABK96" s="417"/>
      <c r="ABL96" s="417"/>
      <c r="ABM96" s="417"/>
      <c r="ABN96" s="417"/>
      <c r="ABO96" s="417"/>
      <c r="ABP96" s="417"/>
      <c r="ABQ96" s="417"/>
      <c r="ABR96" s="417"/>
      <c r="ABS96" s="417"/>
      <c r="ABT96" s="417"/>
      <c r="ABU96" s="417"/>
      <c r="ABV96" s="417"/>
      <c r="ABW96" s="417"/>
      <c r="ABX96" s="417"/>
      <c r="ABY96" s="417"/>
      <c r="ABZ96" s="417"/>
      <c r="ACA96" s="417"/>
      <c r="ACB96" s="417"/>
      <c r="ACC96" s="417"/>
      <c r="ACD96" s="417"/>
      <c r="ACE96" s="417"/>
      <c r="ACF96" s="417"/>
      <c r="ACG96" s="417"/>
      <c r="ACH96" s="417"/>
      <c r="ACI96" s="417"/>
      <c r="ACJ96" s="417"/>
      <c r="ACK96" s="417"/>
      <c r="ACL96" s="417"/>
      <c r="ACM96" s="417"/>
      <c r="ACN96" s="417"/>
      <c r="ACO96" s="417"/>
      <c r="ACP96" s="417"/>
      <c r="ACQ96" s="417"/>
      <c r="ACR96" s="417"/>
      <c r="ACS96" s="417"/>
      <c r="ACT96" s="417"/>
      <c r="ACU96" s="417"/>
      <c r="ACV96" s="417"/>
      <c r="ACW96" s="417"/>
      <c r="ACX96" s="417"/>
      <c r="ACY96" s="417"/>
      <c r="ACZ96" s="417"/>
      <c r="ADA96" s="417"/>
      <c r="ADB96" s="417"/>
      <c r="ADC96" s="417"/>
      <c r="ADD96" s="417"/>
      <c r="ADE96" s="417"/>
      <c r="ADF96" s="417"/>
      <c r="ADG96" s="417"/>
      <c r="ADH96" s="417"/>
      <c r="ADI96" s="417"/>
      <c r="ADJ96" s="417"/>
      <c r="ADK96" s="417"/>
      <c r="ADL96" s="417"/>
      <c r="ADM96" s="417"/>
      <c r="ADN96" s="417"/>
      <c r="ADO96" s="417"/>
      <c r="ADP96" s="417"/>
      <c r="ADQ96" s="417"/>
      <c r="ADR96" s="417"/>
      <c r="ADS96" s="417"/>
      <c r="ADT96" s="417"/>
      <c r="ADU96" s="417"/>
      <c r="ADV96" s="417"/>
      <c r="ADW96" s="417"/>
      <c r="ADX96" s="417"/>
      <c r="ADY96" s="417"/>
      <c r="ADZ96" s="417"/>
      <c r="AEA96" s="417"/>
      <c r="AEB96" s="417"/>
      <c r="AEC96" s="417"/>
      <c r="AED96" s="417"/>
      <c r="AEE96" s="417"/>
      <c r="AEF96" s="417"/>
      <c r="AEG96" s="417"/>
      <c r="AEH96" s="417"/>
      <c r="AEI96" s="417"/>
      <c r="AEJ96" s="417"/>
      <c r="AEK96" s="417"/>
      <c r="AEL96" s="417"/>
      <c r="AEM96" s="417"/>
      <c r="AEN96" s="417"/>
      <c r="AEO96" s="417"/>
      <c r="AEP96" s="417"/>
      <c r="AEQ96" s="417"/>
      <c r="AER96" s="417"/>
      <c r="AES96" s="417"/>
      <c r="AET96" s="417"/>
      <c r="AEU96" s="417"/>
      <c r="AEV96" s="417"/>
      <c r="AEW96" s="417"/>
      <c r="AEX96" s="417"/>
      <c r="AEY96" s="417"/>
      <c r="AEZ96" s="417"/>
      <c r="AFA96" s="417"/>
      <c r="AFB96" s="417"/>
      <c r="AFC96" s="417"/>
      <c r="AFD96" s="417"/>
      <c r="AFE96" s="417"/>
      <c r="AFF96" s="417"/>
      <c r="AFG96" s="417"/>
      <c r="AFH96" s="417"/>
      <c r="AFI96" s="417"/>
      <c r="AFJ96" s="417"/>
      <c r="AFK96" s="417"/>
      <c r="AFL96" s="417"/>
      <c r="AFM96" s="417"/>
      <c r="AFN96" s="417"/>
      <c r="AFO96" s="417"/>
      <c r="AFP96" s="417"/>
      <c r="AFQ96" s="417"/>
      <c r="AFR96" s="417"/>
      <c r="AFS96" s="417"/>
      <c r="AFT96" s="417"/>
      <c r="AFU96" s="417"/>
      <c r="AFV96" s="417"/>
      <c r="AFW96" s="417"/>
      <c r="AFX96" s="417"/>
      <c r="AFY96" s="417"/>
      <c r="AFZ96" s="417"/>
      <c r="AGA96" s="417"/>
      <c r="AGB96" s="417"/>
      <c r="AGC96" s="417"/>
      <c r="AGD96" s="417"/>
      <c r="AGE96" s="417"/>
      <c r="AGF96" s="417"/>
      <c r="AGG96" s="417"/>
      <c r="AGH96" s="417"/>
      <c r="AGI96" s="417"/>
      <c r="AGJ96" s="417"/>
      <c r="AGK96" s="417"/>
      <c r="AGL96" s="417"/>
      <c r="AGM96" s="417"/>
      <c r="AGN96" s="417"/>
      <c r="AGO96" s="417"/>
      <c r="AGP96" s="417"/>
      <c r="AGQ96" s="417"/>
      <c r="AGR96" s="417"/>
      <c r="AGS96" s="417"/>
      <c r="AGT96" s="417"/>
      <c r="AGU96" s="417"/>
      <c r="AGV96" s="417"/>
      <c r="AGW96" s="417"/>
      <c r="AGX96" s="417"/>
      <c r="AGY96" s="417"/>
      <c r="AGZ96" s="417"/>
      <c r="AHA96" s="417"/>
      <c r="AHB96" s="417"/>
      <c r="AHC96" s="417"/>
      <c r="AHD96" s="417"/>
      <c r="AHE96" s="417"/>
      <c r="AHF96" s="417"/>
      <c r="AHG96" s="417"/>
      <c r="AHH96" s="417"/>
      <c r="AHI96" s="417"/>
      <c r="AHJ96" s="417"/>
      <c r="AHK96" s="417"/>
      <c r="AHL96" s="417"/>
      <c r="AHM96" s="417"/>
      <c r="AHN96" s="417"/>
      <c r="AHO96" s="417"/>
      <c r="AHP96" s="417"/>
      <c r="AHQ96" s="417"/>
      <c r="AHR96" s="417"/>
      <c r="AHS96" s="417"/>
      <c r="AHT96" s="417"/>
      <c r="AHU96" s="417"/>
      <c r="AHV96" s="417"/>
      <c r="AHW96" s="417"/>
      <c r="AHX96" s="417"/>
      <c r="AHY96" s="417"/>
      <c r="AHZ96" s="417"/>
      <c r="AIA96" s="417"/>
      <c r="AIB96" s="417"/>
      <c r="AIC96" s="417"/>
      <c r="AID96" s="417"/>
      <c r="AIE96" s="417"/>
      <c r="AIF96" s="417"/>
      <c r="AIG96" s="417"/>
      <c r="AIH96" s="417"/>
      <c r="AII96" s="417"/>
      <c r="AIJ96" s="417"/>
      <c r="AIK96" s="417"/>
      <c r="AIL96" s="417"/>
      <c r="AIM96" s="417"/>
      <c r="AIN96" s="417"/>
      <c r="AIO96" s="417"/>
      <c r="AIP96" s="417"/>
      <c r="AIQ96" s="417"/>
      <c r="AIR96" s="417"/>
      <c r="AIS96" s="417"/>
      <c r="AIT96" s="417"/>
      <c r="AIU96" s="417"/>
      <c r="AIV96" s="417"/>
      <c r="AIW96" s="417"/>
      <c r="AIX96" s="417"/>
      <c r="AIY96" s="417"/>
      <c r="AIZ96" s="417"/>
      <c r="AJA96" s="417"/>
      <c r="AJB96" s="417"/>
      <c r="AJC96" s="417"/>
      <c r="AJD96" s="417"/>
      <c r="AJE96" s="417"/>
      <c r="AJF96" s="417"/>
      <c r="AJG96" s="417"/>
      <c r="AJH96" s="417"/>
      <c r="AJI96" s="417"/>
      <c r="AJJ96" s="417"/>
      <c r="AJK96" s="417"/>
      <c r="AJL96" s="417"/>
      <c r="AJM96" s="417"/>
      <c r="AJN96" s="417"/>
      <c r="AJO96" s="417"/>
      <c r="AJP96" s="417"/>
      <c r="AJQ96" s="417"/>
      <c r="AJR96" s="417"/>
      <c r="AJS96" s="417"/>
      <c r="AJT96" s="417"/>
      <c r="AJU96" s="417"/>
      <c r="AJV96" s="417"/>
      <c r="AJW96" s="417"/>
      <c r="AJX96" s="417"/>
      <c r="AJY96" s="417"/>
      <c r="AJZ96" s="417"/>
      <c r="AKA96" s="417"/>
      <c r="AKB96" s="417"/>
      <c r="AKC96" s="417"/>
      <c r="AKD96" s="417"/>
      <c r="AKE96" s="417"/>
      <c r="AKF96" s="417"/>
      <c r="AKG96" s="417"/>
      <c r="AKH96" s="417"/>
      <c r="AKI96" s="417"/>
      <c r="AKJ96" s="417"/>
      <c r="AKK96" s="417"/>
      <c r="AKL96" s="417"/>
      <c r="AKM96" s="417"/>
      <c r="AKN96" s="417"/>
      <c r="AKO96" s="417"/>
      <c r="AKP96" s="417"/>
      <c r="AKQ96" s="417"/>
      <c r="AKR96" s="417"/>
      <c r="AKS96" s="417"/>
      <c r="AKT96" s="417"/>
      <c r="AKU96" s="417"/>
      <c r="AKV96" s="417"/>
      <c r="AKW96" s="417"/>
      <c r="AKX96" s="417"/>
      <c r="AKY96" s="417"/>
      <c r="AKZ96" s="417"/>
      <c r="ALA96" s="417"/>
      <c r="ALB96" s="417"/>
      <c r="ALC96" s="417"/>
      <c r="ALD96" s="417"/>
      <c r="ALE96" s="417"/>
      <c r="ALF96" s="417"/>
      <c r="ALG96" s="417"/>
      <c r="ALH96" s="417"/>
      <c r="ALI96" s="417"/>
      <c r="ALJ96" s="417"/>
      <c r="ALK96" s="417"/>
      <c r="ALL96" s="417"/>
      <c r="ALM96" s="417"/>
      <c r="ALN96" s="417"/>
      <c r="ALO96" s="417"/>
      <c r="ALP96" s="417"/>
      <c r="ALQ96" s="417"/>
      <c r="ALR96" s="417"/>
      <c r="ALS96" s="417"/>
      <c r="ALT96" s="417"/>
      <c r="ALU96" s="417"/>
      <c r="ALV96" s="417"/>
      <c r="ALW96" s="417"/>
      <c r="ALX96" s="417"/>
      <c r="ALY96" s="417"/>
      <c r="ALZ96" s="417"/>
      <c r="AMA96" s="417"/>
      <c r="AMB96" s="417"/>
      <c r="AMC96" s="417"/>
      <c r="AMD96" s="417"/>
      <c r="AME96" s="417"/>
      <c r="AMF96" s="417"/>
      <c r="AMG96" s="417"/>
      <c r="AMH96" s="417"/>
      <c r="AMI96" s="417"/>
      <c r="AMJ96" s="417"/>
      <c r="AMK96" s="417"/>
      <c r="AML96" s="417"/>
      <c r="AMM96" s="417"/>
      <c r="AMN96" s="417"/>
      <c r="AMO96" s="417"/>
      <c r="AMP96" s="417"/>
      <c r="AMQ96" s="417"/>
      <c r="AMR96" s="417"/>
      <c r="AMS96" s="417"/>
      <c r="AMT96" s="417"/>
      <c r="AMU96" s="417"/>
      <c r="AMV96" s="417"/>
      <c r="AMW96" s="417"/>
      <c r="AMX96" s="417"/>
      <c r="AMY96" s="417"/>
      <c r="AMZ96" s="417"/>
      <c r="ANA96" s="417"/>
      <c r="ANB96" s="417"/>
      <c r="ANC96" s="417"/>
      <c r="AND96" s="417"/>
      <c r="ANE96" s="417"/>
      <c r="ANF96" s="417"/>
      <c r="ANG96" s="417"/>
      <c r="ANH96" s="417"/>
      <c r="ANI96" s="417"/>
      <c r="ANJ96" s="417"/>
      <c r="ANK96" s="417"/>
      <c r="ANL96" s="417"/>
      <c r="ANM96" s="417"/>
      <c r="ANN96" s="417"/>
      <c r="ANO96" s="417"/>
      <c r="ANP96" s="417"/>
      <c r="ANQ96" s="417"/>
      <c r="ANR96" s="417"/>
      <c r="ANS96" s="417"/>
      <c r="ANT96" s="417"/>
      <c r="ANU96" s="417"/>
      <c r="ANV96" s="417"/>
      <c r="ANW96" s="417"/>
      <c r="ANX96" s="417"/>
      <c r="ANY96" s="417"/>
      <c r="ANZ96" s="417"/>
      <c r="AOA96" s="417"/>
      <c r="AOB96" s="417"/>
      <c r="AOC96" s="417"/>
      <c r="AOD96" s="417"/>
      <c r="AOE96" s="417"/>
      <c r="AOF96" s="417"/>
      <c r="AOG96" s="417"/>
      <c r="AOH96" s="417"/>
      <c r="AOI96" s="417"/>
      <c r="AOJ96" s="417"/>
      <c r="AOK96" s="417"/>
      <c r="AOL96" s="417"/>
      <c r="AOM96" s="417"/>
      <c r="AON96" s="417"/>
      <c r="AOO96" s="417"/>
      <c r="AOP96" s="417"/>
      <c r="AOQ96" s="417"/>
      <c r="AOR96" s="417"/>
      <c r="AOS96" s="417"/>
      <c r="AOT96" s="417"/>
      <c r="AOU96" s="417"/>
      <c r="AOV96" s="417"/>
      <c r="AOW96" s="417"/>
      <c r="AOX96" s="417"/>
      <c r="AOY96" s="417"/>
      <c r="AOZ96" s="417"/>
      <c r="APA96" s="417"/>
      <c r="APB96" s="417"/>
      <c r="APC96" s="417"/>
      <c r="APD96" s="417"/>
      <c r="APE96" s="417"/>
      <c r="APF96" s="417"/>
      <c r="APG96" s="417"/>
      <c r="APH96" s="417"/>
      <c r="API96" s="417"/>
      <c r="APJ96" s="417"/>
      <c r="APK96" s="417"/>
      <c r="APL96" s="417"/>
      <c r="APM96" s="417"/>
      <c r="APN96" s="417"/>
      <c r="APO96" s="417"/>
      <c r="APP96" s="417"/>
      <c r="APQ96" s="417"/>
      <c r="APR96" s="417"/>
      <c r="APS96" s="417"/>
      <c r="APT96" s="417"/>
      <c r="APU96" s="417"/>
      <c r="APV96" s="417"/>
      <c r="APW96" s="417"/>
      <c r="APX96" s="417"/>
      <c r="APY96" s="417"/>
      <c r="APZ96" s="417"/>
      <c r="AQA96" s="417"/>
      <c r="AQB96" s="417"/>
      <c r="AQC96" s="417"/>
      <c r="AQD96" s="417"/>
      <c r="AQE96" s="417"/>
      <c r="AQF96" s="417"/>
      <c r="AQG96" s="417"/>
      <c r="AQH96" s="417"/>
      <c r="AQI96" s="417"/>
      <c r="AQJ96" s="417"/>
      <c r="AQK96" s="417"/>
      <c r="AQL96" s="417"/>
      <c r="AQM96" s="417"/>
      <c r="AQN96" s="417"/>
      <c r="AQO96" s="417"/>
      <c r="AQP96" s="417"/>
      <c r="AQQ96" s="417"/>
      <c r="AQR96" s="417"/>
      <c r="AQS96" s="417"/>
      <c r="AQT96" s="417"/>
      <c r="AQU96" s="417"/>
      <c r="AQV96" s="417"/>
      <c r="AQW96" s="417"/>
      <c r="AQX96" s="417"/>
      <c r="AQY96" s="417"/>
      <c r="AQZ96" s="417"/>
      <c r="ARA96" s="417"/>
      <c r="ARB96" s="417"/>
      <c r="ARC96" s="417"/>
      <c r="ARD96" s="417"/>
      <c r="ARE96" s="417"/>
      <c r="ARF96" s="417"/>
      <c r="ARG96" s="417"/>
      <c r="ARH96" s="417"/>
      <c r="ARI96" s="417"/>
      <c r="ARJ96" s="417"/>
      <c r="ARK96" s="417"/>
      <c r="ARL96" s="417"/>
      <c r="ARM96" s="417"/>
      <c r="ARN96" s="417"/>
      <c r="ARO96" s="417"/>
      <c r="ARP96" s="417"/>
      <c r="ARQ96" s="417"/>
      <c r="ARR96" s="417"/>
      <c r="ARS96" s="417"/>
      <c r="ART96" s="417"/>
      <c r="ARU96" s="417"/>
      <c r="ARV96" s="417"/>
      <c r="ARW96" s="417"/>
      <c r="ARX96" s="417"/>
      <c r="ARY96" s="417"/>
      <c r="ARZ96" s="417"/>
      <c r="ASA96" s="417"/>
      <c r="ASB96" s="417"/>
      <c r="ASC96" s="417"/>
      <c r="ASD96" s="417"/>
      <c r="ASE96" s="417"/>
      <c r="ASF96" s="417"/>
      <c r="ASG96" s="417"/>
      <c r="ASH96" s="417"/>
      <c r="ASI96" s="417"/>
      <c r="ASJ96" s="417"/>
      <c r="ASK96" s="417"/>
      <c r="ASL96" s="417"/>
      <c r="ASM96" s="417"/>
      <c r="ASN96" s="417"/>
      <c r="ASO96" s="417"/>
      <c r="ASP96" s="417"/>
      <c r="ASQ96" s="417"/>
      <c r="ASR96" s="417"/>
      <c r="ASS96" s="417"/>
      <c r="AST96" s="417"/>
      <c r="ASU96" s="417"/>
      <c r="ASV96" s="417"/>
      <c r="ASW96" s="417"/>
      <c r="ASX96" s="417"/>
      <c r="ASY96" s="417"/>
      <c r="ASZ96" s="417"/>
      <c r="ATA96" s="417"/>
      <c r="ATB96" s="417"/>
      <c r="ATC96" s="417"/>
      <c r="ATD96" s="417"/>
      <c r="ATE96" s="417"/>
      <c r="ATF96" s="417"/>
      <c r="ATG96" s="417"/>
      <c r="ATH96" s="417"/>
      <c r="ATI96" s="417"/>
      <c r="ATJ96" s="417"/>
      <c r="ATK96" s="417"/>
      <c r="ATL96" s="417"/>
      <c r="ATM96" s="417"/>
      <c r="ATN96" s="417"/>
      <c r="ATO96" s="417"/>
      <c r="ATP96" s="417"/>
      <c r="ATQ96" s="417"/>
      <c r="ATR96" s="417"/>
      <c r="ATS96" s="417"/>
      <c r="ATT96" s="417"/>
      <c r="ATU96" s="417"/>
      <c r="ATV96" s="417"/>
      <c r="ATW96" s="417"/>
      <c r="ATX96" s="417"/>
      <c r="ATY96" s="417"/>
      <c r="ATZ96" s="417"/>
      <c r="AUA96" s="417"/>
      <c r="AUB96" s="417"/>
      <c r="AUC96" s="417"/>
      <c r="AUD96" s="417"/>
      <c r="AUE96" s="417"/>
      <c r="AUF96" s="417"/>
      <c r="AUG96" s="417"/>
      <c r="AUH96" s="417"/>
      <c r="AUI96" s="417"/>
      <c r="AUJ96" s="417"/>
      <c r="AUK96" s="417"/>
      <c r="AUL96" s="417"/>
      <c r="AUM96" s="417"/>
      <c r="AUN96" s="417"/>
      <c r="AUO96" s="417"/>
      <c r="AUP96" s="417"/>
      <c r="AUQ96" s="417"/>
      <c r="AUR96" s="417"/>
      <c r="AUS96" s="417"/>
      <c r="AUT96" s="417"/>
      <c r="AUU96" s="417"/>
      <c r="AUV96" s="417"/>
      <c r="AUW96" s="417"/>
      <c r="AUX96" s="417"/>
      <c r="AUY96" s="417"/>
      <c r="AUZ96" s="417"/>
      <c r="AVA96" s="417"/>
      <c r="AVB96" s="417"/>
      <c r="AVC96" s="417"/>
      <c r="AVD96" s="417"/>
      <c r="AVE96" s="417"/>
      <c r="AVF96" s="417"/>
      <c r="AVG96" s="417"/>
      <c r="AVH96" s="417"/>
      <c r="AVI96" s="417"/>
      <c r="AVJ96" s="417"/>
      <c r="AVK96" s="417"/>
      <c r="AVL96" s="417"/>
      <c r="AVM96" s="417"/>
      <c r="AVN96" s="417"/>
      <c r="AVO96" s="417"/>
      <c r="AVP96" s="417"/>
      <c r="AVQ96" s="417"/>
      <c r="AVR96" s="417"/>
      <c r="AVS96" s="417"/>
      <c r="AVT96" s="417"/>
      <c r="AVU96" s="417"/>
      <c r="AVV96" s="417"/>
      <c r="AVW96" s="417"/>
      <c r="AVX96" s="417"/>
      <c r="AVY96" s="417"/>
      <c r="AVZ96" s="417"/>
      <c r="AWA96" s="417"/>
      <c r="AWB96" s="417"/>
      <c r="AWC96" s="417"/>
      <c r="AWD96" s="417"/>
      <c r="AWE96" s="417"/>
      <c r="AWF96" s="417"/>
      <c r="AWG96" s="417"/>
      <c r="AWH96" s="417"/>
      <c r="AWI96" s="417"/>
      <c r="AWJ96" s="417"/>
      <c r="AWK96" s="417"/>
      <c r="AWL96" s="417"/>
      <c r="AWM96" s="417"/>
      <c r="AWN96" s="417"/>
      <c r="AWO96" s="417"/>
      <c r="AWP96" s="417"/>
      <c r="AWQ96" s="417"/>
      <c r="AWR96" s="417"/>
      <c r="AWS96" s="417"/>
      <c r="AWT96" s="417"/>
      <c r="AWU96" s="417"/>
      <c r="AWV96" s="417"/>
      <c r="AWW96" s="417"/>
      <c r="AWX96" s="417"/>
      <c r="AWY96" s="417"/>
      <c r="AWZ96" s="417"/>
      <c r="AXA96" s="417"/>
      <c r="AXB96" s="417"/>
      <c r="AXC96" s="417"/>
      <c r="AXD96" s="417"/>
      <c r="AXE96" s="417"/>
      <c r="AXF96" s="417"/>
      <c r="AXG96" s="417"/>
      <c r="AXH96" s="417"/>
      <c r="AXI96" s="417"/>
      <c r="AXJ96" s="417"/>
      <c r="AXK96" s="417"/>
      <c r="AXL96" s="417"/>
      <c r="AXM96" s="417"/>
      <c r="AXN96" s="417"/>
      <c r="AXO96" s="417"/>
      <c r="AXP96" s="417"/>
      <c r="AXQ96" s="417"/>
      <c r="AXR96" s="417"/>
      <c r="AXS96" s="417"/>
      <c r="AXT96" s="417"/>
      <c r="AXU96" s="417"/>
      <c r="AXV96" s="417"/>
      <c r="AXW96" s="417"/>
      <c r="AXX96" s="417"/>
      <c r="AXY96" s="417"/>
      <c r="AXZ96" s="417"/>
      <c r="AYA96" s="417"/>
      <c r="AYB96" s="417"/>
      <c r="AYC96" s="417"/>
      <c r="AYD96" s="417"/>
      <c r="AYE96" s="417"/>
      <c r="AYF96" s="417"/>
      <c r="AYG96" s="417"/>
      <c r="AYH96" s="417"/>
      <c r="AYI96" s="417"/>
      <c r="AYJ96" s="417"/>
      <c r="AYK96" s="417"/>
      <c r="AYL96" s="417"/>
      <c r="AYM96" s="417"/>
      <c r="AYN96" s="417"/>
      <c r="AYO96" s="417"/>
      <c r="AYP96" s="417"/>
      <c r="AYQ96" s="417"/>
      <c r="AYR96" s="417"/>
      <c r="AYS96" s="417"/>
      <c r="AYT96" s="417"/>
      <c r="AYU96" s="417"/>
      <c r="AYV96" s="417"/>
      <c r="AYW96" s="417"/>
      <c r="AYX96" s="417"/>
      <c r="AYY96" s="417"/>
      <c r="AYZ96" s="417"/>
      <c r="AZA96" s="417"/>
      <c r="AZB96" s="417"/>
      <c r="AZC96" s="417"/>
      <c r="AZD96" s="417"/>
      <c r="AZE96" s="417"/>
      <c r="AZF96" s="417"/>
      <c r="AZG96" s="417"/>
      <c r="AZH96" s="417"/>
      <c r="AZI96" s="417"/>
      <c r="AZJ96" s="417"/>
      <c r="AZK96" s="417"/>
      <c r="AZL96" s="417"/>
      <c r="AZM96" s="417"/>
      <c r="AZN96" s="417"/>
      <c r="AZO96" s="417"/>
      <c r="AZP96" s="417"/>
      <c r="AZQ96" s="417"/>
      <c r="AZR96" s="417"/>
      <c r="AZS96" s="417"/>
      <c r="AZT96" s="417"/>
      <c r="AZU96" s="417"/>
      <c r="AZV96" s="417"/>
      <c r="AZW96" s="417"/>
      <c r="AZX96" s="417"/>
      <c r="AZY96" s="417"/>
      <c r="AZZ96" s="417"/>
      <c r="BAA96" s="417"/>
      <c r="BAB96" s="417"/>
      <c r="BAC96" s="417"/>
      <c r="BAD96" s="417"/>
      <c r="BAE96" s="417"/>
      <c r="BAF96" s="417"/>
      <c r="BAG96" s="417"/>
      <c r="BAH96" s="417"/>
      <c r="BAI96" s="417"/>
      <c r="BAJ96" s="417"/>
      <c r="BAK96" s="417"/>
      <c r="BAL96" s="417"/>
      <c r="BAM96" s="417"/>
      <c r="BAN96" s="417"/>
      <c r="BAO96" s="417"/>
      <c r="BAP96" s="417"/>
      <c r="BAQ96" s="417"/>
      <c r="BAR96" s="417"/>
      <c r="BAS96" s="417"/>
      <c r="BAT96" s="417"/>
      <c r="BAU96" s="417"/>
      <c r="BAV96" s="417"/>
      <c r="BAW96" s="417"/>
      <c r="BAX96" s="417"/>
      <c r="BAY96" s="417"/>
      <c r="BAZ96" s="417"/>
      <c r="BBA96" s="417"/>
      <c r="BBB96" s="417"/>
      <c r="BBC96" s="417"/>
      <c r="BBD96" s="417"/>
      <c r="BBE96" s="417"/>
      <c r="BBF96" s="417"/>
      <c r="BBG96" s="417"/>
      <c r="BBH96" s="417"/>
      <c r="BBI96" s="417"/>
      <c r="BBJ96" s="417"/>
      <c r="BBK96" s="417"/>
      <c r="BBL96" s="417"/>
      <c r="BBM96" s="417"/>
      <c r="BBN96" s="417"/>
      <c r="BBO96" s="417"/>
      <c r="BBP96" s="417"/>
      <c r="BBQ96" s="417"/>
      <c r="BBR96" s="417"/>
      <c r="BBS96" s="417"/>
      <c r="BBT96" s="417"/>
      <c r="BBU96" s="417"/>
      <c r="BBV96" s="417"/>
      <c r="BBW96" s="417"/>
      <c r="BBX96" s="417"/>
      <c r="BBY96" s="417"/>
      <c r="BBZ96" s="417"/>
      <c r="BCA96" s="417"/>
      <c r="BCB96" s="417"/>
      <c r="BCC96" s="417"/>
      <c r="BCD96" s="417"/>
      <c r="BCE96" s="417"/>
      <c r="BCF96" s="417"/>
      <c r="BCG96" s="417"/>
      <c r="BCH96" s="417"/>
      <c r="BCI96" s="417"/>
      <c r="BCJ96" s="417"/>
      <c r="BCK96" s="417"/>
      <c r="BCL96" s="417"/>
      <c r="BCM96" s="417"/>
      <c r="BCN96" s="417"/>
      <c r="BCO96" s="417"/>
      <c r="BCP96" s="417"/>
      <c r="BCQ96" s="417"/>
      <c r="BCR96" s="417"/>
      <c r="BCS96" s="417"/>
      <c r="BCT96" s="417"/>
      <c r="BCU96" s="417"/>
      <c r="BCV96" s="417"/>
      <c r="BCW96" s="417"/>
      <c r="BCX96" s="417"/>
      <c r="BCY96" s="417"/>
      <c r="BCZ96" s="417"/>
      <c r="BDA96" s="417"/>
      <c r="BDB96" s="417"/>
      <c r="BDC96" s="417"/>
      <c r="BDD96" s="417"/>
      <c r="BDE96" s="417"/>
      <c r="BDF96" s="417"/>
      <c r="BDG96" s="417"/>
      <c r="BDH96" s="417"/>
      <c r="BDI96" s="417"/>
      <c r="BDJ96" s="417"/>
      <c r="BDK96" s="417"/>
      <c r="BDL96" s="417"/>
      <c r="BDM96" s="417"/>
      <c r="BDN96" s="417"/>
      <c r="BDO96" s="417"/>
      <c r="BDP96" s="417"/>
      <c r="BDQ96" s="417"/>
      <c r="BDR96" s="417"/>
      <c r="BDS96" s="417"/>
      <c r="BDT96" s="417"/>
      <c r="BDU96" s="417"/>
      <c r="BDV96" s="417"/>
      <c r="BDW96" s="417"/>
      <c r="BDX96" s="417"/>
      <c r="BDY96" s="417"/>
      <c r="BDZ96" s="417"/>
      <c r="BEA96" s="417"/>
      <c r="BEB96" s="417"/>
      <c r="BEC96" s="417"/>
      <c r="BED96" s="417"/>
      <c r="BEE96" s="417"/>
      <c r="BEF96" s="417"/>
      <c r="BEG96" s="417"/>
      <c r="BEH96" s="417"/>
      <c r="BEI96" s="417"/>
      <c r="BEJ96" s="417"/>
      <c r="BEK96" s="417"/>
      <c r="BEL96" s="417"/>
      <c r="BEM96" s="417"/>
      <c r="BEN96" s="417"/>
      <c r="BEO96" s="417"/>
      <c r="BEP96" s="417"/>
      <c r="BEQ96" s="417"/>
      <c r="BER96" s="417"/>
      <c r="BES96" s="417"/>
      <c r="BET96" s="417"/>
      <c r="BEU96" s="417"/>
      <c r="BEV96" s="417"/>
      <c r="BEW96" s="417"/>
      <c r="BEX96" s="417"/>
      <c r="BEY96" s="417"/>
      <c r="BEZ96" s="417"/>
      <c r="BFA96" s="417"/>
      <c r="BFB96" s="417"/>
      <c r="BFC96" s="417"/>
      <c r="BFD96" s="417"/>
      <c r="BFE96" s="417"/>
      <c r="BFF96" s="417"/>
      <c r="BFG96" s="417"/>
      <c r="BFH96" s="417"/>
      <c r="BFI96" s="417"/>
      <c r="BFJ96" s="417"/>
      <c r="BFK96" s="417"/>
      <c r="BFL96" s="417"/>
      <c r="BFM96" s="417"/>
      <c r="BFN96" s="417"/>
      <c r="BFO96" s="417"/>
      <c r="BFP96" s="417"/>
      <c r="BFQ96" s="417"/>
      <c r="BFR96" s="417"/>
      <c r="BFS96" s="417"/>
      <c r="BFT96" s="417"/>
      <c r="BFU96" s="417"/>
      <c r="BFV96" s="417"/>
      <c r="BFW96" s="417"/>
      <c r="BFX96" s="417"/>
      <c r="BFY96" s="417"/>
      <c r="BFZ96" s="417"/>
      <c r="BGA96" s="417"/>
      <c r="BGB96" s="417"/>
      <c r="BGC96" s="417"/>
      <c r="BGD96" s="417"/>
      <c r="BGE96" s="417"/>
      <c r="BGF96" s="417"/>
      <c r="BGG96" s="417"/>
      <c r="BGH96" s="417"/>
      <c r="BGI96" s="417"/>
      <c r="BGJ96" s="417"/>
      <c r="BGK96" s="417"/>
      <c r="BGL96" s="417"/>
      <c r="BGM96" s="417"/>
      <c r="BGN96" s="417"/>
      <c r="BGO96" s="417"/>
      <c r="BGP96" s="417"/>
      <c r="BGQ96" s="417"/>
      <c r="BGR96" s="417"/>
      <c r="BGS96" s="417"/>
      <c r="BGT96" s="417"/>
      <c r="BGU96" s="417"/>
      <c r="BGV96" s="417"/>
      <c r="BGW96" s="417"/>
      <c r="BGX96" s="417"/>
      <c r="BGY96" s="417"/>
      <c r="BGZ96" s="417"/>
      <c r="BHA96" s="417"/>
      <c r="BHB96" s="417"/>
      <c r="BHC96" s="417"/>
      <c r="BHD96" s="417"/>
      <c r="BHE96" s="417"/>
      <c r="BHF96" s="417"/>
      <c r="BHG96" s="417"/>
      <c r="BHH96" s="417"/>
      <c r="BHI96" s="417"/>
      <c r="BHJ96" s="417"/>
      <c r="BHK96" s="417"/>
      <c r="BHL96" s="417"/>
      <c r="BHM96" s="417"/>
      <c r="BHN96" s="417"/>
      <c r="BHO96" s="417"/>
      <c r="BHP96" s="417"/>
      <c r="BHQ96" s="417"/>
      <c r="BHR96" s="417"/>
      <c r="BHS96" s="417"/>
      <c r="BHT96" s="417"/>
      <c r="BHU96" s="417"/>
      <c r="BHV96" s="417"/>
      <c r="BHW96" s="417"/>
      <c r="BHX96" s="417"/>
      <c r="BHY96" s="417"/>
      <c r="BHZ96" s="417"/>
      <c r="BIA96" s="417"/>
      <c r="BIB96" s="417"/>
      <c r="BIC96" s="417"/>
      <c r="BID96" s="417"/>
      <c r="BIE96" s="417"/>
      <c r="BIF96" s="417"/>
      <c r="BIG96" s="417"/>
      <c r="BIH96" s="417"/>
      <c r="BII96" s="417"/>
      <c r="BIJ96" s="417"/>
      <c r="BIK96" s="417"/>
      <c r="BIL96" s="417"/>
      <c r="BIM96" s="417"/>
      <c r="BIN96" s="417"/>
      <c r="BIO96" s="417"/>
      <c r="BIP96" s="417"/>
      <c r="BIQ96" s="417"/>
      <c r="BIR96" s="417"/>
      <c r="BIS96" s="417"/>
      <c r="BIT96" s="417"/>
      <c r="BIU96" s="417"/>
      <c r="BIV96" s="417"/>
      <c r="BIW96" s="417"/>
      <c r="BIX96" s="417"/>
      <c r="BIY96" s="417"/>
      <c r="BIZ96" s="417"/>
      <c r="BJA96" s="417"/>
      <c r="BJB96" s="417"/>
      <c r="BJC96" s="417"/>
      <c r="BJD96" s="417"/>
      <c r="BJE96" s="417"/>
      <c r="BJF96" s="417"/>
      <c r="BJG96" s="417"/>
      <c r="BJH96" s="417"/>
      <c r="BJI96" s="417"/>
      <c r="BJJ96" s="417"/>
      <c r="BJK96" s="417"/>
      <c r="BJL96" s="417"/>
      <c r="BJM96" s="417"/>
      <c r="BJN96" s="417"/>
      <c r="BJO96" s="417"/>
      <c r="BJP96" s="417"/>
      <c r="BJQ96" s="417"/>
      <c r="BJR96" s="417"/>
      <c r="BJS96" s="417"/>
      <c r="BJT96" s="417"/>
      <c r="BJU96" s="417"/>
      <c r="BJV96" s="417"/>
      <c r="BJW96" s="417"/>
      <c r="BJX96" s="417"/>
      <c r="BJY96" s="417"/>
      <c r="BJZ96" s="417"/>
      <c r="BKA96" s="417"/>
      <c r="BKB96" s="417"/>
      <c r="BKC96" s="417"/>
      <c r="BKD96" s="417"/>
      <c r="BKE96" s="417"/>
      <c r="BKF96" s="417"/>
      <c r="BKG96" s="417"/>
      <c r="BKH96" s="417"/>
      <c r="BKI96" s="417"/>
      <c r="BKJ96" s="417"/>
      <c r="BKK96" s="417"/>
      <c r="BKL96" s="417"/>
      <c r="BKM96" s="417"/>
      <c r="BKN96" s="417"/>
      <c r="BKO96" s="417"/>
      <c r="BKP96" s="417"/>
      <c r="BKQ96" s="417"/>
      <c r="BKR96" s="417"/>
      <c r="BKS96" s="417"/>
      <c r="BKT96" s="417"/>
      <c r="BKU96" s="417"/>
      <c r="BKV96" s="417"/>
      <c r="BKW96" s="417"/>
      <c r="BKX96" s="417"/>
      <c r="BKY96" s="417"/>
      <c r="BKZ96" s="417"/>
      <c r="BLA96" s="417"/>
      <c r="BLB96" s="417"/>
      <c r="BLC96" s="417"/>
      <c r="BLD96" s="417"/>
      <c r="BLE96" s="417"/>
      <c r="BLF96" s="417"/>
      <c r="BLG96" s="417"/>
      <c r="BLH96" s="417"/>
      <c r="BLI96" s="417"/>
      <c r="BLJ96" s="417"/>
      <c r="BLK96" s="417"/>
      <c r="BLL96" s="417"/>
      <c r="BLM96" s="417"/>
      <c r="BLN96" s="417"/>
      <c r="BLO96" s="417"/>
      <c r="BLP96" s="417"/>
      <c r="BLQ96" s="417"/>
      <c r="BLR96" s="417"/>
      <c r="BLS96" s="417"/>
      <c r="BLT96" s="417"/>
      <c r="BLU96" s="417"/>
      <c r="BLV96" s="417"/>
      <c r="BLW96" s="417"/>
      <c r="BLX96" s="417"/>
      <c r="BLY96" s="417"/>
      <c r="BLZ96" s="417"/>
      <c r="BMA96" s="417"/>
      <c r="BMB96" s="417"/>
      <c r="BMC96" s="417"/>
      <c r="BMD96" s="417"/>
      <c r="BME96" s="417"/>
      <c r="BMF96" s="417"/>
      <c r="BMG96" s="417"/>
      <c r="BMH96" s="417"/>
      <c r="BMI96" s="417"/>
      <c r="BMJ96" s="417"/>
      <c r="BMK96" s="417"/>
      <c r="BML96" s="417"/>
      <c r="BMM96" s="417"/>
      <c r="BMN96" s="417"/>
      <c r="BMO96" s="417"/>
      <c r="BMP96" s="417"/>
      <c r="BMQ96" s="417"/>
      <c r="BMR96" s="417"/>
      <c r="BMS96" s="417"/>
      <c r="BMT96" s="417"/>
      <c r="BMU96" s="417"/>
      <c r="BMV96" s="417"/>
      <c r="BMW96" s="417"/>
      <c r="BMX96" s="417"/>
      <c r="BMY96" s="417"/>
      <c r="BMZ96" s="417"/>
      <c r="BNA96" s="417"/>
      <c r="BNB96" s="417"/>
      <c r="BNC96" s="417"/>
      <c r="BND96" s="417"/>
      <c r="BNE96" s="417"/>
      <c r="BNF96" s="417"/>
      <c r="BNG96" s="417"/>
      <c r="BNH96" s="417"/>
      <c r="BNI96" s="417"/>
      <c r="BNJ96" s="417"/>
      <c r="BNK96" s="417"/>
      <c r="BNL96" s="417"/>
      <c r="BNM96" s="417"/>
      <c r="BNN96" s="417"/>
      <c r="BNO96" s="417"/>
      <c r="BNP96" s="417"/>
      <c r="BNQ96" s="417"/>
      <c r="BNR96" s="417"/>
      <c r="BNS96" s="417"/>
      <c r="BNT96" s="417"/>
      <c r="BNU96" s="417"/>
      <c r="BNV96" s="417"/>
      <c r="BNW96" s="417"/>
      <c r="BNX96" s="417"/>
      <c r="BNY96" s="417"/>
      <c r="BNZ96" s="417"/>
      <c r="BOA96" s="417"/>
      <c r="BOB96" s="417"/>
      <c r="BOC96" s="417"/>
      <c r="BOD96" s="417"/>
      <c r="BOE96" s="417"/>
      <c r="BOF96" s="417"/>
      <c r="BOG96" s="417"/>
      <c r="BOH96" s="417"/>
      <c r="BOI96" s="417"/>
      <c r="BOJ96" s="417"/>
      <c r="BOK96" s="417"/>
      <c r="BOL96" s="417"/>
      <c r="BOM96" s="417"/>
      <c r="BON96" s="417"/>
      <c r="BOO96" s="417"/>
      <c r="BOP96" s="417"/>
      <c r="BOQ96" s="417"/>
      <c r="BOR96" s="417"/>
      <c r="BOS96" s="417"/>
      <c r="BOT96" s="417"/>
      <c r="BOU96" s="417"/>
      <c r="BOV96" s="417"/>
      <c r="BOW96" s="417"/>
      <c r="BOX96" s="417"/>
      <c r="BOY96" s="417"/>
      <c r="BOZ96" s="417"/>
      <c r="BPA96" s="417"/>
      <c r="BPB96" s="417"/>
      <c r="BPC96" s="417"/>
      <c r="BPD96" s="417"/>
      <c r="BPE96" s="417"/>
      <c r="BPF96" s="417"/>
      <c r="BPG96" s="417"/>
      <c r="BPH96" s="417"/>
      <c r="BPI96" s="417"/>
      <c r="BPJ96" s="417"/>
      <c r="BPK96" s="417"/>
      <c r="BPL96" s="417"/>
      <c r="BPM96" s="417"/>
      <c r="BPN96" s="417"/>
      <c r="BPO96" s="417"/>
      <c r="BPP96" s="417"/>
      <c r="BPQ96" s="417"/>
      <c r="BPR96" s="417"/>
      <c r="BPS96" s="417"/>
      <c r="BPT96" s="417"/>
      <c r="BPU96" s="417"/>
      <c r="BPV96" s="417"/>
      <c r="BPW96" s="417"/>
      <c r="BPX96" s="417"/>
      <c r="BPY96" s="417"/>
      <c r="BPZ96" s="417"/>
      <c r="BQA96" s="417"/>
      <c r="BQB96" s="417"/>
      <c r="BQC96" s="417"/>
      <c r="BQD96" s="417"/>
      <c r="BQE96" s="417"/>
      <c r="BQF96" s="417"/>
      <c r="BQG96" s="417"/>
      <c r="BQH96" s="417"/>
      <c r="BQI96" s="417"/>
      <c r="BQJ96" s="417"/>
      <c r="BQK96" s="417"/>
      <c r="BQL96" s="417"/>
      <c r="BQM96" s="417"/>
      <c r="BQN96" s="417"/>
      <c r="BQO96" s="417"/>
      <c r="BQP96" s="417"/>
      <c r="BQQ96" s="417"/>
      <c r="BQR96" s="417"/>
      <c r="BQS96" s="417"/>
      <c r="BQT96" s="417"/>
      <c r="BQU96" s="417"/>
      <c r="BQV96" s="417"/>
      <c r="BQW96" s="417"/>
      <c r="BQX96" s="417"/>
      <c r="BQY96" s="417"/>
      <c r="BQZ96" s="417"/>
      <c r="BRA96" s="417"/>
      <c r="BRB96" s="417"/>
      <c r="BRC96" s="417"/>
      <c r="BRD96" s="417"/>
      <c r="BRE96" s="417"/>
      <c r="BRF96" s="417"/>
      <c r="BRG96" s="417"/>
      <c r="BRH96" s="417"/>
      <c r="BRI96" s="417"/>
      <c r="BRJ96" s="417"/>
      <c r="BRK96" s="417"/>
      <c r="BRL96" s="417"/>
      <c r="BRM96" s="417"/>
      <c r="BRN96" s="417"/>
      <c r="BRO96" s="417"/>
      <c r="BRP96" s="417"/>
      <c r="BRQ96" s="417"/>
      <c r="BRR96" s="417"/>
      <c r="BRS96" s="417"/>
      <c r="BRT96" s="417"/>
      <c r="BRU96" s="417"/>
      <c r="BRV96" s="417"/>
      <c r="BRW96" s="417"/>
      <c r="BRX96" s="417"/>
      <c r="BRY96" s="417"/>
      <c r="BRZ96" s="417"/>
      <c r="BSA96" s="417"/>
      <c r="BSB96" s="417"/>
      <c r="BSC96" s="417"/>
      <c r="BSD96" s="417"/>
      <c r="BSE96" s="417"/>
      <c r="BSF96" s="417"/>
      <c r="BSG96" s="417"/>
      <c r="BSH96" s="417"/>
      <c r="BSI96" s="417"/>
      <c r="BSJ96" s="417"/>
      <c r="BSK96" s="417"/>
      <c r="BSL96" s="417"/>
      <c r="BSM96" s="417"/>
      <c r="BSN96" s="417"/>
      <c r="BSO96" s="417"/>
      <c r="BSP96" s="417"/>
      <c r="BSQ96" s="417"/>
      <c r="BSR96" s="417"/>
      <c r="BSS96" s="417"/>
      <c r="BST96" s="417"/>
      <c r="BSU96" s="417"/>
      <c r="BSV96" s="417"/>
      <c r="BSW96" s="417"/>
      <c r="BSX96" s="417"/>
      <c r="BSY96" s="417"/>
      <c r="BSZ96" s="417"/>
      <c r="BTA96" s="417"/>
      <c r="BTB96" s="417"/>
      <c r="BTC96" s="417"/>
      <c r="BTD96" s="417"/>
      <c r="BTE96" s="417"/>
      <c r="BTF96" s="417"/>
      <c r="BTG96" s="417"/>
      <c r="BTH96" s="417"/>
      <c r="BTI96" s="417"/>
      <c r="BTJ96" s="417"/>
      <c r="BTK96" s="417"/>
      <c r="BTL96" s="417"/>
      <c r="BTM96" s="417"/>
      <c r="BTN96" s="417"/>
      <c r="BTO96" s="417"/>
      <c r="BTP96" s="417"/>
      <c r="BTQ96" s="417"/>
      <c r="BTR96" s="417"/>
      <c r="BTS96" s="417"/>
      <c r="BTT96" s="417"/>
      <c r="BTU96" s="417"/>
      <c r="BTV96" s="417"/>
      <c r="BTW96" s="417"/>
      <c r="BTX96" s="417"/>
      <c r="BTY96" s="417"/>
      <c r="BTZ96" s="417"/>
      <c r="BUA96" s="417"/>
      <c r="BUB96" s="417"/>
      <c r="BUC96" s="417"/>
      <c r="BUD96" s="417"/>
      <c r="BUE96" s="417"/>
      <c r="BUF96" s="417"/>
      <c r="BUG96" s="417"/>
      <c r="BUH96" s="417"/>
      <c r="BUI96" s="417"/>
      <c r="BUJ96" s="417"/>
      <c r="BUK96" s="417"/>
      <c r="BUL96" s="417"/>
      <c r="BUM96" s="417"/>
      <c r="BUN96" s="417"/>
      <c r="BUO96" s="417"/>
      <c r="BUP96" s="417"/>
      <c r="BUQ96" s="417"/>
      <c r="BUR96" s="417"/>
      <c r="BUS96" s="417"/>
      <c r="BUT96" s="417"/>
      <c r="BUU96" s="417"/>
      <c r="BUV96" s="417"/>
      <c r="BUW96" s="417"/>
      <c r="BUX96" s="417"/>
      <c r="BUY96" s="417"/>
      <c r="BUZ96" s="417"/>
      <c r="BVA96" s="417"/>
      <c r="BVB96" s="417"/>
      <c r="BVC96" s="417"/>
      <c r="BVD96" s="417"/>
      <c r="BVE96" s="417"/>
      <c r="BVF96" s="417"/>
      <c r="BVG96" s="417"/>
      <c r="BVH96" s="417"/>
      <c r="BVI96" s="417"/>
      <c r="BVJ96" s="417"/>
      <c r="BVK96" s="417"/>
      <c r="BVL96" s="417"/>
      <c r="BVM96" s="417"/>
      <c r="BVN96" s="417"/>
      <c r="BVO96" s="417"/>
      <c r="BVP96" s="417"/>
      <c r="BVQ96" s="417"/>
      <c r="BVR96" s="417"/>
      <c r="BVS96" s="417"/>
      <c r="BVT96" s="417"/>
      <c r="BVU96" s="417"/>
      <c r="BVV96" s="417"/>
      <c r="BVW96" s="417"/>
      <c r="BVX96" s="417"/>
      <c r="BVY96" s="417"/>
      <c r="BVZ96" s="417"/>
      <c r="BWA96" s="417"/>
      <c r="BWB96" s="417"/>
      <c r="BWC96" s="417"/>
      <c r="BWD96" s="417"/>
      <c r="BWE96" s="417"/>
      <c r="BWF96" s="417"/>
      <c r="BWG96" s="417"/>
      <c r="BWH96" s="417"/>
      <c r="BWI96" s="417"/>
      <c r="BWJ96" s="417"/>
      <c r="BWK96" s="417"/>
      <c r="BWL96" s="417"/>
      <c r="BWM96" s="417"/>
      <c r="BWN96" s="417"/>
      <c r="BWO96" s="417"/>
      <c r="BWP96" s="417"/>
      <c r="BWQ96" s="417"/>
      <c r="BWR96" s="417"/>
      <c r="BWS96" s="417"/>
      <c r="BWT96" s="417"/>
      <c r="BWU96" s="417"/>
      <c r="BWV96" s="417"/>
      <c r="BWW96" s="417"/>
      <c r="BWX96" s="417"/>
      <c r="BWY96" s="417"/>
      <c r="BWZ96" s="417"/>
      <c r="BXA96" s="417"/>
      <c r="BXB96" s="417"/>
      <c r="BXC96" s="417"/>
      <c r="BXD96" s="417"/>
      <c r="BXE96" s="417"/>
      <c r="BXF96" s="417"/>
      <c r="BXG96" s="417"/>
      <c r="BXH96" s="417"/>
      <c r="BXI96" s="417"/>
      <c r="BXJ96" s="417"/>
      <c r="BXK96" s="417"/>
      <c r="BXL96" s="417"/>
      <c r="BXM96" s="417"/>
      <c r="BXN96" s="417"/>
      <c r="BXO96" s="417"/>
      <c r="BXP96" s="417"/>
      <c r="BXQ96" s="417"/>
      <c r="BXR96" s="417"/>
      <c r="BXS96" s="417"/>
      <c r="BXT96" s="417"/>
      <c r="BXU96" s="417"/>
      <c r="BXV96" s="417"/>
      <c r="BXW96" s="417"/>
      <c r="BXX96" s="417"/>
      <c r="BXY96" s="417"/>
      <c r="BXZ96" s="417"/>
      <c r="BYA96" s="417"/>
      <c r="BYB96" s="417"/>
      <c r="BYC96" s="417"/>
      <c r="BYD96" s="417"/>
      <c r="BYE96" s="417"/>
      <c r="BYF96" s="417"/>
      <c r="BYG96" s="417"/>
      <c r="BYH96" s="417"/>
      <c r="BYI96" s="417"/>
      <c r="BYJ96" s="417"/>
      <c r="BYK96" s="417"/>
      <c r="BYL96" s="417"/>
      <c r="BYM96" s="417"/>
      <c r="BYN96" s="417"/>
      <c r="BYO96" s="417"/>
      <c r="BYP96" s="417"/>
      <c r="BYQ96" s="417"/>
      <c r="BYR96" s="417"/>
      <c r="BYS96" s="417"/>
      <c r="BYT96" s="417"/>
      <c r="BYU96" s="417"/>
      <c r="BYV96" s="417"/>
      <c r="BYW96" s="417"/>
      <c r="BYX96" s="417"/>
      <c r="BYY96" s="417"/>
      <c r="BYZ96" s="417"/>
      <c r="BZA96" s="417"/>
      <c r="BZB96" s="417"/>
      <c r="BZC96" s="417"/>
      <c r="BZD96" s="417"/>
      <c r="BZE96" s="417"/>
      <c r="BZF96" s="417"/>
      <c r="BZG96" s="417"/>
      <c r="BZH96" s="417"/>
      <c r="BZI96" s="417"/>
      <c r="BZJ96" s="417"/>
      <c r="BZK96" s="417"/>
      <c r="BZL96" s="417"/>
      <c r="BZM96" s="417"/>
      <c r="BZN96" s="417"/>
      <c r="BZO96" s="417"/>
      <c r="BZP96" s="417"/>
      <c r="BZQ96" s="417"/>
      <c r="BZR96" s="417"/>
      <c r="BZS96" s="417"/>
      <c r="BZT96" s="417"/>
      <c r="BZU96" s="417"/>
      <c r="BZV96" s="417"/>
      <c r="BZW96" s="417"/>
      <c r="BZX96" s="417"/>
      <c r="BZY96" s="417"/>
      <c r="BZZ96" s="417"/>
      <c r="CAA96" s="417"/>
      <c r="CAB96" s="417"/>
      <c r="CAC96" s="417"/>
      <c r="CAD96" s="417"/>
      <c r="CAE96" s="417"/>
      <c r="CAF96" s="417"/>
      <c r="CAG96" s="417"/>
      <c r="CAH96" s="417"/>
      <c r="CAI96" s="417"/>
      <c r="CAJ96" s="417"/>
      <c r="CAK96" s="417"/>
      <c r="CAL96" s="417"/>
      <c r="CAM96" s="417"/>
      <c r="CAN96" s="417"/>
      <c r="CAO96" s="417"/>
      <c r="CAP96" s="417"/>
      <c r="CAQ96" s="417"/>
      <c r="CAR96" s="417"/>
      <c r="CAS96" s="417"/>
      <c r="CAT96" s="417"/>
      <c r="CAU96" s="417"/>
      <c r="CAV96" s="417"/>
      <c r="CAW96" s="417"/>
      <c r="CAX96" s="417"/>
      <c r="CAY96" s="417"/>
      <c r="CAZ96" s="417"/>
      <c r="CBA96" s="417"/>
      <c r="CBB96" s="417"/>
      <c r="CBC96" s="417"/>
      <c r="CBD96" s="417"/>
      <c r="CBE96" s="417"/>
      <c r="CBF96" s="417"/>
      <c r="CBG96" s="417"/>
      <c r="CBH96" s="417"/>
      <c r="CBI96" s="417"/>
      <c r="CBJ96" s="417"/>
      <c r="CBK96" s="417"/>
      <c r="CBL96" s="417"/>
      <c r="CBM96" s="417"/>
      <c r="CBN96" s="417"/>
      <c r="CBO96" s="417"/>
      <c r="CBP96" s="417"/>
      <c r="CBQ96" s="417"/>
      <c r="CBR96" s="417"/>
      <c r="CBS96" s="417"/>
      <c r="CBT96" s="417"/>
      <c r="CBU96" s="417"/>
      <c r="CBV96" s="417"/>
      <c r="CBW96" s="417"/>
      <c r="CBX96" s="417"/>
      <c r="CBY96" s="417"/>
      <c r="CBZ96" s="417"/>
      <c r="CCA96" s="417"/>
      <c r="CCB96" s="417"/>
      <c r="CCC96" s="417"/>
      <c r="CCD96" s="417"/>
      <c r="CCE96" s="417"/>
      <c r="CCF96" s="417"/>
      <c r="CCG96" s="417"/>
      <c r="CCH96" s="417"/>
      <c r="CCI96" s="417"/>
      <c r="CCJ96" s="417"/>
      <c r="CCK96" s="417"/>
      <c r="CCL96" s="417"/>
      <c r="CCM96" s="417"/>
      <c r="CCN96" s="417"/>
      <c r="CCO96" s="417"/>
      <c r="CCP96" s="417"/>
      <c r="CCQ96" s="417"/>
      <c r="CCR96" s="417"/>
      <c r="CCS96" s="417"/>
      <c r="CCT96" s="417"/>
      <c r="CCU96" s="417"/>
      <c r="CCV96" s="417"/>
      <c r="CCW96" s="417"/>
      <c r="CCX96" s="417"/>
      <c r="CCY96" s="417"/>
      <c r="CCZ96" s="417"/>
      <c r="CDA96" s="417"/>
      <c r="CDB96" s="417"/>
      <c r="CDC96" s="417"/>
      <c r="CDD96" s="417"/>
      <c r="CDE96" s="417"/>
      <c r="CDF96" s="417"/>
      <c r="CDG96" s="417"/>
      <c r="CDH96" s="417"/>
      <c r="CDI96" s="417"/>
      <c r="CDJ96" s="417"/>
      <c r="CDK96" s="417"/>
      <c r="CDL96" s="417"/>
      <c r="CDM96" s="417"/>
      <c r="CDN96" s="417"/>
      <c r="CDO96" s="417"/>
      <c r="CDP96" s="417"/>
      <c r="CDQ96" s="417"/>
      <c r="CDR96" s="417"/>
      <c r="CDS96" s="417"/>
      <c r="CDT96" s="417"/>
      <c r="CDU96" s="417"/>
      <c r="CDV96" s="417"/>
      <c r="CDW96" s="417"/>
      <c r="CDX96" s="417"/>
      <c r="CDY96" s="417"/>
      <c r="CDZ96" s="417"/>
      <c r="CEA96" s="417"/>
      <c r="CEB96" s="417"/>
      <c r="CEC96" s="417"/>
      <c r="CED96" s="417"/>
      <c r="CEE96" s="417"/>
      <c r="CEF96" s="417"/>
      <c r="CEG96" s="417"/>
      <c r="CEH96" s="417"/>
      <c r="CEI96" s="417"/>
      <c r="CEJ96" s="417"/>
      <c r="CEK96" s="417"/>
      <c r="CEL96" s="417"/>
      <c r="CEM96" s="417"/>
      <c r="CEN96" s="417"/>
      <c r="CEO96" s="417"/>
      <c r="CEP96" s="417"/>
      <c r="CEQ96" s="417"/>
      <c r="CER96" s="417"/>
      <c r="CES96" s="417"/>
      <c r="CET96" s="417"/>
      <c r="CEU96" s="417"/>
      <c r="CEV96" s="417"/>
      <c r="CEW96" s="417"/>
      <c r="CEX96" s="417"/>
      <c r="CEY96" s="417"/>
      <c r="CEZ96" s="417"/>
      <c r="CFA96" s="417"/>
      <c r="CFB96" s="417"/>
      <c r="CFC96" s="417"/>
      <c r="CFD96" s="417"/>
      <c r="CFE96" s="417"/>
      <c r="CFF96" s="417"/>
      <c r="CFG96" s="417"/>
      <c r="CFH96" s="417"/>
      <c r="CFI96" s="417"/>
      <c r="CFJ96" s="417"/>
      <c r="CFK96" s="417"/>
      <c r="CFL96" s="417"/>
      <c r="CFM96" s="417"/>
      <c r="CFN96" s="417"/>
      <c r="CFO96" s="417"/>
      <c r="CFP96" s="417"/>
      <c r="CFQ96" s="417"/>
      <c r="CFR96" s="417"/>
      <c r="CFS96" s="417"/>
      <c r="CFT96" s="417"/>
      <c r="CFU96" s="417"/>
      <c r="CFV96" s="417"/>
      <c r="CFW96" s="417"/>
      <c r="CFX96" s="417"/>
      <c r="CFY96" s="417"/>
      <c r="CFZ96" s="417"/>
      <c r="CGA96" s="417"/>
      <c r="CGB96" s="417"/>
      <c r="CGC96" s="417"/>
      <c r="CGD96" s="417"/>
      <c r="CGE96" s="417"/>
      <c r="CGF96" s="417"/>
      <c r="CGG96" s="417"/>
      <c r="CGH96" s="417"/>
      <c r="CGI96" s="417"/>
      <c r="CGJ96" s="417"/>
      <c r="CGK96" s="417"/>
      <c r="CGL96" s="417"/>
      <c r="CGM96" s="417"/>
      <c r="CGN96" s="417"/>
      <c r="CGO96" s="417"/>
      <c r="CGP96" s="417"/>
      <c r="CGQ96" s="417"/>
      <c r="CGR96" s="417"/>
      <c r="CGS96" s="417"/>
      <c r="CGT96" s="417"/>
      <c r="CGU96" s="417"/>
      <c r="CGV96" s="417"/>
      <c r="CGW96" s="417"/>
      <c r="CGX96" s="417"/>
      <c r="CGY96" s="417"/>
      <c r="CGZ96" s="417"/>
      <c r="CHA96" s="417"/>
      <c r="CHB96" s="417"/>
      <c r="CHC96" s="417"/>
      <c r="CHD96" s="417"/>
      <c r="CHE96" s="417"/>
      <c r="CHF96" s="417"/>
      <c r="CHG96" s="417"/>
      <c r="CHH96" s="417"/>
      <c r="CHI96" s="417"/>
      <c r="CHJ96" s="417"/>
      <c r="CHK96" s="417"/>
      <c r="CHL96" s="417"/>
      <c r="CHM96" s="417"/>
      <c r="CHN96" s="417"/>
      <c r="CHO96" s="417"/>
      <c r="CHP96" s="417"/>
      <c r="CHQ96" s="417"/>
      <c r="CHR96" s="417"/>
      <c r="CHS96" s="417"/>
      <c r="CHT96" s="417"/>
      <c r="CHU96" s="417"/>
      <c r="CHV96" s="417"/>
      <c r="CHW96" s="417"/>
      <c r="CHX96" s="417"/>
      <c r="CHY96" s="417"/>
      <c r="CHZ96" s="417"/>
      <c r="CIA96" s="417"/>
      <c r="CIB96" s="417"/>
      <c r="CIC96" s="417"/>
      <c r="CID96" s="417"/>
      <c r="CIE96" s="417"/>
      <c r="CIF96" s="417"/>
      <c r="CIG96" s="417"/>
      <c r="CIH96" s="417"/>
      <c r="CII96" s="417"/>
      <c r="CIJ96" s="417"/>
      <c r="CIK96" s="417"/>
      <c r="CIL96" s="417"/>
      <c r="CIM96" s="417"/>
      <c r="CIN96" s="417"/>
      <c r="CIO96" s="417"/>
      <c r="CIP96" s="417"/>
      <c r="CIQ96" s="417"/>
      <c r="CIR96" s="417"/>
      <c r="CIS96" s="417"/>
      <c r="CIT96" s="417"/>
      <c r="CIU96" s="417"/>
      <c r="CIV96" s="417"/>
      <c r="CIW96" s="417"/>
      <c r="CIX96" s="417"/>
      <c r="CIY96" s="417"/>
      <c r="CIZ96" s="417"/>
      <c r="CJA96" s="417"/>
      <c r="CJB96" s="417"/>
      <c r="CJC96" s="417"/>
      <c r="CJD96" s="417"/>
      <c r="CJE96" s="417"/>
      <c r="CJF96" s="417"/>
      <c r="CJG96" s="417"/>
      <c r="CJH96" s="417"/>
      <c r="CJI96" s="417"/>
      <c r="CJJ96" s="417"/>
      <c r="CJK96" s="417"/>
      <c r="CJL96" s="417"/>
      <c r="CJM96" s="417"/>
      <c r="CJN96" s="417"/>
      <c r="CJO96" s="417"/>
      <c r="CJP96" s="417"/>
      <c r="CJQ96" s="417"/>
      <c r="CJR96" s="417"/>
      <c r="CJS96" s="417"/>
      <c r="CJT96" s="417"/>
      <c r="CJU96" s="417"/>
      <c r="CJV96" s="417"/>
      <c r="CJW96" s="417"/>
      <c r="CJX96" s="417"/>
      <c r="CJY96" s="417"/>
      <c r="CJZ96" s="417"/>
      <c r="CKA96" s="417"/>
      <c r="CKB96" s="417"/>
      <c r="CKC96" s="417"/>
      <c r="CKD96" s="417"/>
      <c r="CKE96" s="417"/>
      <c r="CKF96" s="417"/>
      <c r="CKG96" s="417"/>
      <c r="CKH96" s="417"/>
      <c r="CKI96" s="417"/>
      <c r="CKJ96" s="417"/>
      <c r="CKK96" s="417"/>
      <c r="CKL96" s="417"/>
      <c r="CKM96" s="417"/>
      <c r="CKN96" s="417"/>
      <c r="CKO96" s="417"/>
      <c r="CKP96" s="417"/>
      <c r="CKQ96" s="417"/>
      <c r="CKR96" s="417"/>
      <c r="CKS96" s="417"/>
      <c r="CKT96" s="417"/>
      <c r="CKU96" s="417"/>
      <c r="CKV96" s="417"/>
      <c r="CKW96" s="417"/>
      <c r="CKX96" s="417"/>
      <c r="CKY96" s="417"/>
      <c r="CKZ96" s="417"/>
      <c r="CLA96" s="417"/>
      <c r="CLB96" s="417"/>
      <c r="CLC96" s="417"/>
      <c r="CLD96" s="417"/>
      <c r="CLE96" s="417"/>
      <c r="CLF96" s="417"/>
      <c r="CLG96" s="417"/>
      <c r="CLH96" s="417"/>
      <c r="CLI96" s="417"/>
      <c r="CLJ96" s="417"/>
      <c r="CLK96" s="417"/>
      <c r="CLL96" s="417"/>
      <c r="CLM96" s="417"/>
      <c r="CLN96" s="417"/>
      <c r="CLO96" s="417"/>
      <c r="CLP96" s="417"/>
      <c r="CLQ96" s="417"/>
      <c r="CLR96" s="417"/>
      <c r="CLS96" s="417"/>
      <c r="CLT96" s="417"/>
      <c r="CLU96" s="417"/>
      <c r="CLV96" s="417"/>
      <c r="CLW96" s="417"/>
      <c r="CLX96" s="417"/>
      <c r="CLY96" s="417"/>
      <c r="CLZ96" s="417"/>
      <c r="CMA96" s="417"/>
      <c r="CMB96" s="417"/>
      <c r="CMC96" s="417"/>
      <c r="CMD96" s="417"/>
      <c r="CME96" s="417"/>
      <c r="CMF96" s="417"/>
      <c r="CMG96" s="417"/>
      <c r="CMH96" s="417"/>
      <c r="CMI96" s="417"/>
      <c r="CMJ96" s="417"/>
      <c r="CMK96" s="417"/>
      <c r="CML96" s="417"/>
      <c r="CMM96" s="417"/>
      <c r="CMN96" s="417"/>
      <c r="CMO96" s="417"/>
      <c r="CMP96" s="417"/>
      <c r="CMQ96" s="417"/>
      <c r="CMR96" s="417"/>
      <c r="CMS96" s="417"/>
      <c r="CMT96" s="417"/>
      <c r="CMU96" s="417"/>
      <c r="CMV96" s="417"/>
      <c r="CMW96" s="417"/>
      <c r="CMX96" s="417"/>
      <c r="CMY96" s="417"/>
      <c r="CMZ96" s="417"/>
      <c r="CNA96" s="417"/>
      <c r="CNB96" s="417"/>
      <c r="CNC96" s="417"/>
      <c r="CND96" s="417"/>
      <c r="CNE96" s="417"/>
      <c r="CNF96" s="417"/>
      <c r="CNG96" s="417"/>
      <c r="CNH96" s="417"/>
      <c r="CNI96" s="417"/>
      <c r="CNJ96" s="417"/>
      <c r="CNK96" s="417"/>
      <c r="CNL96" s="417"/>
      <c r="CNM96" s="417"/>
      <c r="CNN96" s="417"/>
      <c r="CNO96" s="417"/>
      <c r="CNP96" s="417"/>
      <c r="CNQ96" s="417"/>
      <c r="CNR96" s="417"/>
      <c r="CNS96" s="417"/>
      <c r="CNT96" s="417"/>
      <c r="CNU96" s="417"/>
      <c r="CNV96" s="417"/>
      <c r="CNW96" s="417"/>
      <c r="CNX96" s="417"/>
      <c r="CNY96" s="417"/>
      <c r="CNZ96" s="417"/>
      <c r="COA96" s="417"/>
      <c r="COB96" s="417"/>
      <c r="COC96" s="417"/>
      <c r="COD96" s="417"/>
      <c r="COE96" s="417"/>
      <c r="COF96" s="417"/>
      <c r="COG96" s="417"/>
      <c r="COH96" s="417"/>
      <c r="COI96" s="417"/>
      <c r="COJ96" s="417"/>
      <c r="COK96" s="417"/>
      <c r="COL96" s="417"/>
      <c r="COM96" s="417"/>
      <c r="CON96" s="417"/>
      <c r="COO96" s="417"/>
      <c r="COP96" s="417"/>
      <c r="COQ96" s="417"/>
      <c r="COR96" s="417"/>
      <c r="COS96" s="417"/>
      <c r="COT96" s="417"/>
      <c r="COU96" s="417"/>
      <c r="COV96" s="417"/>
      <c r="COW96" s="417"/>
      <c r="COX96" s="417"/>
      <c r="COY96" s="417"/>
    </row>
    <row r="97" spans="1:2443" s="426" customFormat="1" ht="14.25" customHeight="1" x14ac:dyDescent="0.35">
      <c r="A97" s="307" t="s">
        <v>585</v>
      </c>
      <c r="B97" s="307" t="s">
        <v>84</v>
      </c>
      <c r="C97" s="306">
        <v>2011</v>
      </c>
      <c r="D97" s="306" t="s">
        <v>594</v>
      </c>
      <c r="E97" s="433">
        <v>69</v>
      </c>
      <c r="F97" s="331" t="s">
        <v>348</v>
      </c>
      <c r="G97" s="469">
        <f t="shared" si="3"/>
        <v>69</v>
      </c>
      <c r="H97" s="331" t="s">
        <v>349</v>
      </c>
      <c r="I97" s="455"/>
      <c r="J97" s="455"/>
      <c r="K97" s="455"/>
      <c r="L97" s="455"/>
      <c r="M97" s="455"/>
      <c r="N97" s="455"/>
      <c r="O97" s="455"/>
      <c r="P97" s="455"/>
      <c r="Q97" s="416"/>
      <c r="R97" s="363"/>
      <c r="S97" s="416"/>
      <c r="T97" s="416"/>
      <c r="U97" s="416"/>
      <c r="V97" s="416"/>
      <c r="W97" s="416"/>
      <c r="X97" s="416"/>
      <c r="Y97" s="416"/>
      <c r="Z97" s="416"/>
      <c r="AA97" s="416"/>
      <c r="AB97" s="416"/>
      <c r="AC97" s="416"/>
      <c r="AD97" s="416"/>
      <c r="AE97" s="416"/>
      <c r="AF97" s="416"/>
      <c r="AG97" s="416"/>
      <c r="AH97" s="416"/>
      <c r="AI97" s="416"/>
      <c r="AJ97" s="416"/>
      <c r="AK97" s="416"/>
      <c r="AL97" s="416"/>
      <c r="AM97" s="416"/>
      <c r="AN97" s="416"/>
      <c r="AO97" s="416"/>
      <c r="AP97" s="416"/>
      <c r="AQ97" s="416"/>
      <c r="AR97" s="416"/>
      <c r="AS97" s="416"/>
      <c r="AT97" s="416"/>
      <c r="AU97" s="416"/>
      <c r="AV97" s="416"/>
      <c r="AW97" s="416"/>
      <c r="AX97" s="416"/>
      <c r="AY97" s="416"/>
      <c r="AZ97" s="416"/>
      <c r="BA97" s="416"/>
      <c r="BB97" s="416"/>
      <c r="BC97" s="416"/>
      <c r="BD97" s="416"/>
      <c r="BE97" s="416"/>
      <c r="BF97" s="416"/>
      <c r="BG97" s="416"/>
      <c r="BH97" s="416"/>
      <c r="BI97" s="416"/>
      <c r="BJ97" s="416"/>
      <c r="BK97" s="416"/>
      <c r="BL97" s="416"/>
      <c r="BM97" s="416"/>
      <c r="BN97" s="416"/>
      <c r="BO97" s="416"/>
      <c r="BP97" s="416"/>
      <c r="BQ97" s="416"/>
      <c r="BR97" s="416"/>
      <c r="BS97" s="416"/>
      <c r="BT97" s="416"/>
      <c r="BU97" s="416"/>
      <c r="BV97" s="416"/>
      <c r="BW97" s="416"/>
      <c r="BX97" s="416"/>
      <c r="BY97" s="416"/>
      <c r="BZ97" s="416"/>
      <c r="CA97" s="416"/>
      <c r="CB97" s="416"/>
      <c r="CC97" s="416"/>
      <c r="CD97" s="416"/>
      <c r="CE97" s="416"/>
      <c r="CF97" s="416"/>
      <c r="CG97" s="416"/>
      <c r="CH97" s="416"/>
      <c r="CI97" s="416"/>
      <c r="CJ97" s="416"/>
      <c r="CK97" s="416"/>
      <c r="CL97" s="416"/>
      <c r="CM97" s="416"/>
      <c r="CN97" s="416"/>
      <c r="CO97" s="416"/>
      <c r="CP97" s="416"/>
      <c r="CQ97" s="416"/>
      <c r="CR97" s="416"/>
      <c r="CS97" s="416"/>
      <c r="CT97" s="416"/>
      <c r="CU97" s="416"/>
      <c r="CV97" s="416"/>
      <c r="CW97" s="416"/>
      <c r="CX97" s="416"/>
      <c r="CY97" s="416"/>
      <c r="CZ97" s="416"/>
      <c r="DA97" s="416"/>
      <c r="DB97" s="416"/>
      <c r="DC97" s="416"/>
      <c r="DD97" s="416"/>
      <c r="DE97" s="416"/>
      <c r="DF97" s="416"/>
      <c r="DG97" s="416"/>
      <c r="DH97" s="416"/>
      <c r="DI97" s="416"/>
      <c r="DJ97" s="416"/>
      <c r="DK97" s="416"/>
      <c r="DL97" s="416"/>
      <c r="DM97" s="416"/>
      <c r="DN97" s="416"/>
      <c r="DO97" s="416"/>
      <c r="DP97" s="416"/>
      <c r="DQ97" s="416"/>
      <c r="DR97" s="416"/>
      <c r="DS97" s="416"/>
      <c r="DT97" s="416"/>
      <c r="DU97" s="416"/>
      <c r="DV97" s="416"/>
      <c r="DW97" s="416"/>
      <c r="DX97" s="416"/>
      <c r="DY97" s="416"/>
      <c r="DZ97" s="416"/>
      <c r="EA97" s="416"/>
      <c r="EB97" s="416"/>
      <c r="EC97" s="416"/>
      <c r="ED97" s="416"/>
      <c r="EE97" s="416"/>
      <c r="EF97" s="416"/>
      <c r="EG97" s="416"/>
      <c r="EH97" s="416"/>
      <c r="EI97" s="416"/>
      <c r="EJ97" s="416"/>
      <c r="EK97" s="416"/>
      <c r="EL97" s="416"/>
      <c r="EM97" s="416"/>
      <c r="EN97" s="416"/>
      <c r="EO97" s="416"/>
      <c r="EP97" s="416"/>
      <c r="EQ97" s="416"/>
      <c r="ER97" s="416"/>
      <c r="ES97" s="416"/>
      <c r="ET97" s="416"/>
      <c r="EU97" s="416"/>
      <c r="EV97" s="416"/>
      <c r="EW97" s="416"/>
      <c r="EX97" s="416"/>
      <c r="EY97" s="416"/>
      <c r="EZ97" s="416"/>
      <c r="FA97" s="416"/>
      <c r="FB97" s="416"/>
      <c r="FC97" s="416"/>
      <c r="FD97" s="416"/>
      <c r="FE97" s="416"/>
      <c r="FF97" s="416"/>
      <c r="FG97" s="416"/>
      <c r="FH97" s="416"/>
      <c r="FI97" s="416"/>
      <c r="FJ97" s="416"/>
      <c r="FK97" s="416"/>
      <c r="FL97" s="416"/>
      <c r="FM97" s="416"/>
      <c r="FN97" s="416"/>
      <c r="FO97" s="416"/>
      <c r="FP97" s="416"/>
      <c r="FQ97" s="416"/>
      <c r="FR97" s="416"/>
      <c r="FS97" s="416"/>
      <c r="FT97" s="416"/>
      <c r="FU97" s="416"/>
      <c r="FV97" s="416"/>
      <c r="FW97" s="416"/>
      <c r="FX97" s="416"/>
      <c r="FY97" s="416"/>
      <c r="FZ97" s="416"/>
      <c r="GA97" s="416"/>
      <c r="GB97" s="416"/>
      <c r="GC97" s="416"/>
      <c r="GD97" s="416"/>
      <c r="GE97" s="416"/>
      <c r="GF97" s="416"/>
      <c r="GG97" s="416"/>
      <c r="GH97" s="416"/>
      <c r="GI97" s="416"/>
      <c r="GJ97" s="416"/>
      <c r="GK97" s="416"/>
      <c r="GL97" s="416"/>
      <c r="GM97" s="416"/>
      <c r="GN97" s="416"/>
      <c r="GO97" s="416"/>
      <c r="GP97" s="416"/>
      <c r="GQ97" s="416"/>
      <c r="GR97" s="416"/>
      <c r="GS97" s="416"/>
      <c r="GT97" s="416"/>
      <c r="GU97" s="416"/>
      <c r="GV97" s="416"/>
      <c r="GW97" s="416"/>
      <c r="GX97" s="416"/>
      <c r="GY97" s="416"/>
      <c r="GZ97" s="416"/>
      <c r="HA97" s="416"/>
      <c r="HB97" s="416"/>
      <c r="HC97" s="416"/>
      <c r="HD97" s="416"/>
      <c r="HE97" s="416"/>
      <c r="HF97" s="416"/>
      <c r="HG97" s="416"/>
      <c r="HH97" s="416"/>
      <c r="HI97" s="416"/>
      <c r="HJ97" s="416"/>
      <c r="HK97" s="416"/>
      <c r="HL97" s="416"/>
      <c r="HM97" s="416"/>
      <c r="HN97" s="416"/>
      <c r="HO97" s="416"/>
      <c r="HP97" s="416"/>
      <c r="HQ97" s="416"/>
      <c r="HR97" s="416"/>
      <c r="HS97" s="416"/>
      <c r="HT97" s="416"/>
      <c r="HU97" s="416"/>
      <c r="HV97" s="416"/>
      <c r="HW97" s="416"/>
      <c r="HX97" s="416"/>
      <c r="HY97" s="416"/>
      <c r="HZ97" s="416"/>
      <c r="IA97" s="416"/>
      <c r="IB97" s="416"/>
      <c r="IC97" s="416"/>
      <c r="ID97" s="416"/>
      <c r="IE97" s="416"/>
      <c r="IF97" s="416"/>
      <c r="IG97" s="416"/>
      <c r="IH97" s="416"/>
      <c r="II97" s="416"/>
      <c r="IJ97" s="416"/>
      <c r="IK97" s="416"/>
      <c r="IL97" s="416"/>
      <c r="IM97" s="416"/>
      <c r="IN97" s="416"/>
      <c r="IO97" s="416"/>
      <c r="IP97" s="416"/>
      <c r="IQ97" s="416"/>
      <c r="IR97" s="416"/>
      <c r="IS97" s="416"/>
      <c r="IT97" s="416"/>
      <c r="IU97" s="416"/>
      <c r="IV97" s="416"/>
      <c r="IW97" s="416"/>
      <c r="IX97" s="416"/>
      <c r="IY97" s="416"/>
      <c r="IZ97" s="416"/>
      <c r="JA97" s="416"/>
      <c r="JB97" s="416"/>
      <c r="JC97" s="416"/>
      <c r="JD97" s="416"/>
      <c r="JE97" s="416"/>
      <c r="JF97" s="416"/>
      <c r="JG97" s="416"/>
      <c r="JH97" s="416"/>
      <c r="JI97" s="416"/>
      <c r="JJ97" s="416"/>
      <c r="JK97" s="416"/>
      <c r="JL97" s="416"/>
      <c r="JM97" s="416"/>
      <c r="JN97" s="416"/>
      <c r="JO97" s="416"/>
      <c r="JP97" s="416"/>
      <c r="JQ97" s="416"/>
      <c r="JR97" s="416"/>
      <c r="JS97" s="416"/>
      <c r="JT97" s="416"/>
      <c r="JU97" s="416"/>
      <c r="JV97" s="416"/>
      <c r="JW97" s="416"/>
      <c r="JX97" s="416"/>
      <c r="JY97" s="416"/>
      <c r="JZ97" s="416"/>
      <c r="KA97" s="416"/>
      <c r="KB97" s="416"/>
      <c r="KC97" s="416"/>
      <c r="KD97" s="416"/>
      <c r="KE97" s="416"/>
      <c r="KF97" s="416"/>
      <c r="KG97" s="416"/>
      <c r="KH97" s="416"/>
      <c r="KI97" s="416"/>
      <c r="KJ97" s="416"/>
      <c r="KK97" s="416"/>
      <c r="KL97" s="416"/>
      <c r="KM97" s="416"/>
      <c r="KN97" s="416"/>
      <c r="KO97" s="416"/>
      <c r="KP97" s="416"/>
      <c r="KQ97" s="416"/>
      <c r="KR97" s="416"/>
      <c r="KS97" s="416"/>
      <c r="KT97" s="416"/>
      <c r="KU97" s="416"/>
      <c r="KV97" s="416"/>
      <c r="KW97" s="416"/>
      <c r="KX97" s="416"/>
      <c r="KY97" s="416"/>
      <c r="KZ97" s="416"/>
      <c r="LA97" s="416"/>
      <c r="LB97" s="416"/>
      <c r="LC97" s="416"/>
      <c r="LD97" s="416"/>
      <c r="LE97" s="416"/>
      <c r="LF97" s="416"/>
      <c r="LG97" s="416"/>
      <c r="LH97" s="416"/>
      <c r="LI97" s="416"/>
      <c r="LJ97" s="416"/>
      <c r="LK97" s="416"/>
      <c r="LL97" s="416"/>
      <c r="LM97" s="416"/>
      <c r="LN97" s="416"/>
      <c r="LO97" s="416"/>
      <c r="LP97" s="416"/>
      <c r="LQ97" s="416"/>
      <c r="LR97" s="416"/>
      <c r="LS97" s="416"/>
      <c r="LT97" s="416"/>
      <c r="LU97" s="416"/>
      <c r="LV97" s="416"/>
      <c r="LW97" s="416"/>
      <c r="LX97" s="416"/>
      <c r="LY97" s="416"/>
      <c r="LZ97" s="416"/>
      <c r="MA97" s="416"/>
      <c r="MB97" s="416"/>
      <c r="MC97" s="416"/>
      <c r="MD97" s="416"/>
      <c r="ME97" s="416"/>
      <c r="MF97" s="416"/>
      <c r="MG97" s="416"/>
      <c r="MH97" s="416"/>
      <c r="MI97" s="416"/>
      <c r="MJ97" s="416"/>
      <c r="MK97" s="416"/>
      <c r="ML97" s="416"/>
      <c r="MM97" s="416"/>
      <c r="MN97" s="416"/>
      <c r="MO97" s="416"/>
      <c r="MP97" s="416"/>
      <c r="MQ97" s="416"/>
      <c r="MR97" s="416"/>
      <c r="MS97" s="416"/>
      <c r="MT97" s="416"/>
      <c r="MU97" s="416"/>
      <c r="MV97" s="416"/>
      <c r="MW97" s="416"/>
      <c r="MX97" s="416"/>
      <c r="MY97" s="416"/>
      <c r="MZ97" s="416"/>
      <c r="NA97" s="416"/>
      <c r="NB97" s="416"/>
      <c r="NC97" s="416"/>
      <c r="ND97" s="416"/>
      <c r="NE97" s="416"/>
      <c r="NF97" s="416"/>
      <c r="NG97" s="416"/>
      <c r="NH97" s="416"/>
      <c r="NI97" s="416"/>
      <c r="NJ97" s="416"/>
      <c r="NK97" s="416"/>
      <c r="NL97" s="416"/>
      <c r="NM97" s="416"/>
      <c r="NN97" s="416"/>
      <c r="NO97" s="416"/>
      <c r="NP97" s="416"/>
      <c r="NQ97" s="416"/>
      <c r="NR97" s="416"/>
      <c r="NS97" s="416"/>
      <c r="NT97" s="416"/>
      <c r="NU97" s="416"/>
      <c r="NV97" s="416"/>
      <c r="NW97" s="416"/>
      <c r="NX97" s="416"/>
      <c r="NY97" s="416"/>
      <c r="NZ97" s="416"/>
      <c r="OA97" s="416"/>
      <c r="OB97" s="416"/>
      <c r="OC97" s="416"/>
      <c r="OD97" s="416"/>
      <c r="OE97" s="416"/>
      <c r="OF97" s="416"/>
      <c r="OG97" s="416"/>
      <c r="OH97" s="416"/>
      <c r="OI97" s="416"/>
      <c r="OJ97" s="416"/>
      <c r="OK97" s="416"/>
      <c r="OL97" s="416"/>
      <c r="OM97" s="416"/>
      <c r="ON97" s="416"/>
      <c r="OO97" s="416"/>
      <c r="OP97" s="416"/>
      <c r="OQ97" s="416"/>
      <c r="OR97" s="416"/>
      <c r="OS97" s="416"/>
      <c r="OT97" s="416"/>
      <c r="OU97" s="416"/>
      <c r="OV97" s="416"/>
      <c r="OW97" s="416"/>
      <c r="OX97" s="416"/>
      <c r="OY97" s="416"/>
      <c r="OZ97" s="416"/>
      <c r="PA97" s="416"/>
      <c r="PB97" s="416"/>
      <c r="PC97" s="416"/>
      <c r="PD97" s="416"/>
      <c r="PE97" s="416"/>
      <c r="PF97" s="416"/>
      <c r="PG97" s="416"/>
      <c r="PH97" s="416"/>
      <c r="PI97" s="416"/>
      <c r="PJ97" s="416"/>
      <c r="PK97" s="416"/>
      <c r="PL97" s="416"/>
      <c r="PM97" s="416"/>
      <c r="PN97" s="416"/>
      <c r="PO97" s="416"/>
      <c r="PP97" s="416"/>
      <c r="PQ97" s="416"/>
      <c r="PR97" s="416"/>
      <c r="PS97" s="416"/>
      <c r="PT97" s="416"/>
      <c r="PU97" s="416"/>
      <c r="PV97" s="416"/>
      <c r="PW97" s="416"/>
      <c r="PX97" s="416"/>
      <c r="PY97" s="416"/>
      <c r="PZ97" s="416"/>
      <c r="QA97" s="416"/>
      <c r="QB97" s="416"/>
      <c r="QC97" s="416"/>
      <c r="QD97" s="416"/>
      <c r="QE97" s="416"/>
      <c r="QF97" s="416"/>
      <c r="QG97" s="416"/>
      <c r="QH97" s="416"/>
      <c r="QI97" s="416"/>
      <c r="QJ97" s="416"/>
      <c r="QK97" s="416"/>
      <c r="QL97" s="416"/>
      <c r="QM97" s="416"/>
      <c r="QN97" s="416"/>
      <c r="QO97" s="416"/>
      <c r="QP97" s="416"/>
      <c r="QQ97" s="416"/>
      <c r="QR97" s="416"/>
      <c r="QS97" s="416"/>
      <c r="QT97" s="416"/>
      <c r="QU97" s="416"/>
      <c r="QV97" s="416"/>
      <c r="QW97" s="416"/>
      <c r="QX97" s="416"/>
      <c r="QY97" s="416"/>
      <c r="QZ97" s="416"/>
      <c r="RA97" s="416"/>
      <c r="RB97" s="416"/>
      <c r="RC97" s="416"/>
      <c r="RD97" s="416"/>
      <c r="RE97" s="416"/>
      <c r="RF97" s="416"/>
      <c r="RG97" s="416"/>
      <c r="RH97" s="416"/>
      <c r="RI97" s="416"/>
      <c r="RJ97" s="416"/>
      <c r="RK97" s="416"/>
      <c r="RL97" s="416"/>
      <c r="RM97" s="416"/>
      <c r="RN97" s="416"/>
      <c r="RO97" s="416"/>
      <c r="RP97" s="416"/>
      <c r="RQ97" s="416"/>
      <c r="RR97" s="416"/>
      <c r="RS97" s="416"/>
      <c r="RT97" s="416"/>
      <c r="RU97" s="416"/>
      <c r="RV97" s="416"/>
      <c r="RW97" s="416"/>
      <c r="RX97" s="416"/>
      <c r="RY97" s="416"/>
      <c r="RZ97" s="416"/>
      <c r="SA97" s="416"/>
      <c r="SB97" s="416"/>
      <c r="SC97" s="416"/>
      <c r="SD97" s="416"/>
      <c r="SE97" s="416"/>
      <c r="SF97" s="416"/>
      <c r="SG97" s="416"/>
      <c r="SH97" s="416"/>
      <c r="SI97" s="416"/>
      <c r="SJ97" s="416"/>
      <c r="SK97" s="416"/>
      <c r="SL97" s="416"/>
      <c r="SM97" s="416"/>
      <c r="SN97" s="416"/>
      <c r="SO97" s="416"/>
      <c r="SP97" s="416"/>
      <c r="SQ97" s="416"/>
      <c r="SR97" s="416"/>
      <c r="SS97" s="416"/>
      <c r="ST97" s="416"/>
      <c r="SU97" s="416"/>
      <c r="SV97" s="416"/>
      <c r="SW97" s="416"/>
      <c r="SX97" s="416"/>
      <c r="SY97" s="416"/>
      <c r="SZ97" s="416"/>
      <c r="TA97" s="416"/>
      <c r="TB97" s="416"/>
      <c r="TC97" s="416"/>
      <c r="TD97" s="416"/>
      <c r="TE97" s="416"/>
      <c r="TF97" s="416"/>
      <c r="TG97" s="416"/>
      <c r="TH97" s="416"/>
      <c r="TI97" s="416"/>
      <c r="TJ97" s="416"/>
      <c r="TK97" s="416"/>
      <c r="TL97" s="416"/>
      <c r="TM97" s="416"/>
      <c r="TN97" s="416"/>
      <c r="TO97" s="416"/>
      <c r="TP97" s="416"/>
      <c r="TQ97" s="416"/>
      <c r="TR97" s="416"/>
      <c r="TS97" s="416"/>
      <c r="TT97" s="416"/>
      <c r="TU97" s="416"/>
      <c r="TV97" s="416"/>
      <c r="TW97" s="416"/>
      <c r="TX97" s="416"/>
      <c r="TY97" s="416"/>
      <c r="TZ97" s="416"/>
      <c r="UA97" s="416"/>
      <c r="UB97" s="416"/>
      <c r="UC97" s="416"/>
      <c r="UD97" s="416"/>
      <c r="UE97" s="416"/>
      <c r="UF97" s="416"/>
      <c r="UG97" s="416"/>
      <c r="UH97" s="416"/>
      <c r="UI97" s="416"/>
      <c r="UJ97" s="416"/>
      <c r="UK97" s="416"/>
      <c r="UL97" s="416"/>
      <c r="UM97" s="416"/>
      <c r="UN97" s="416"/>
      <c r="UO97" s="416"/>
      <c r="UP97" s="416"/>
      <c r="UQ97" s="416"/>
      <c r="UR97" s="416"/>
      <c r="US97" s="416"/>
      <c r="UT97" s="416"/>
      <c r="UU97" s="416"/>
      <c r="UV97" s="416"/>
      <c r="UW97" s="416"/>
      <c r="UX97" s="416"/>
      <c r="UY97" s="416"/>
      <c r="UZ97" s="416"/>
      <c r="VA97" s="416"/>
      <c r="VB97" s="416"/>
      <c r="VC97" s="416"/>
      <c r="VD97" s="416"/>
      <c r="VE97" s="416"/>
      <c r="VF97" s="416"/>
      <c r="VG97" s="416"/>
      <c r="VH97" s="416"/>
      <c r="VI97" s="416"/>
      <c r="VJ97" s="416"/>
      <c r="VK97" s="416"/>
      <c r="VL97" s="416"/>
      <c r="VM97" s="416"/>
      <c r="VN97" s="416"/>
      <c r="VO97" s="416"/>
      <c r="VP97" s="416"/>
      <c r="VQ97" s="416"/>
      <c r="VR97" s="416"/>
      <c r="VS97" s="416"/>
      <c r="VT97" s="416"/>
      <c r="VU97" s="416"/>
      <c r="VV97" s="416"/>
      <c r="VW97" s="416"/>
      <c r="VX97" s="416"/>
      <c r="VY97" s="416"/>
      <c r="VZ97" s="416"/>
      <c r="WA97" s="416"/>
      <c r="WB97" s="416"/>
      <c r="WC97" s="416"/>
      <c r="WD97" s="416"/>
      <c r="WE97" s="416"/>
      <c r="WF97" s="416"/>
      <c r="WG97" s="416"/>
      <c r="WH97" s="416"/>
      <c r="WI97" s="416"/>
      <c r="WJ97" s="416"/>
      <c r="WK97" s="416"/>
      <c r="WL97" s="416"/>
      <c r="WM97" s="416"/>
      <c r="WN97" s="416"/>
      <c r="WO97" s="416"/>
      <c r="WP97" s="416"/>
      <c r="WQ97" s="416"/>
      <c r="WR97" s="416"/>
      <c r="WS97" s="416"/>
      <c r="WT97" s="416"/>
      <c r="WU97" s="416"/>
      <c r="WV97" s="416"/>
      <c r="WW97" s="416"/>
      <c r="WX97" s="416"/>
      <c r="WY97" s="416"/>
      <c r="WZ97" s="416"/>
      <c r="XA97" s="416"/>
      <c r="XB97" s="416"/>
      <c r="XC97" s="416"/>
      <c r="XD97" s="416"/>
      <c r="XE97" s="416"/>
      <c r="XF97" s="416"/>
      <c r="XG97" s="416"/>
      <c r="XH97" s="416"/>
      <c r="XI97" s="416"/>
      <c r="XJ97" s="416"/>
      <c r="XK97" s="416"/>
      <c r="XL97" s="416"/>
      <c r="XM97" s="416"/>
      <c r="XN97" s="416"/>
      <c r="XO97" s="416"/>
      <c r="XP97" s="416"/>
      <c r="XQ97" s="416"/>
      <c r="XR97" s="417"/>
      <c r="XS97" s="417"/>
      <c r="XT97" s="417"/>
      <c r="XU97" s="417"/>
      <c r="XV97" s="417"/>
      <c r="XW97" s="417"/>
      <c r="XX97" s="417"/>
      <c r="XY97" s="417"/>
      <c r="XZ97" s="417"/>
      <c r="YA97" s="417"/>
      <c r="YB97" s="417"/>
      <c r="YC97" s="417"/>
      <c r="YD97" s="417"/>
      <c r="YE97" s="417"/>
      <c r="YF97" s="417"/>
      <c r="YG97" s="417"/>
      <c r="YH97" s="417"/>
      <c r="YI97" s="417"/>
      <c r="YJ97" s="417"/>
      <c r="YK97" s="417"/>
      <c r="YL97" s="417"/>
      <c r="YM97" s="417"/>
      <c r="YN97" s="417"/>
      <c r="YO97" s="417"/>
      <c r="YP97" s="417"/>
      <c r="YQ97" s="417"/>
      <c r="YR97" s="417"/>
      <c r="YS97" s="417"/>
      <c r="YT97" s="417"/>
      <c r="YU97" s="417"/>
      <c r="YV97" s="417"/>
      <c r="YW97" s="417"/>
      <c r="YX97" s="417"/>
      <c r="YY97" s="417"/>
      <c r="YZ97" s="417"/>
      <c r="ZA97" s="417"/>
      <c r="ZB97" s="417"/>
      <c r="ZC97" s="417"/>
      <c r="ZD97" s="417"/>
      <c r="ZE97" s="417"/>
      <c r="ZF97" s="417"/>
      <c r="ZG97" s="417"/>
      <c r="ZH97" s="417"/>
      <c r="ZI97" s="417"/>
      <c r="ZJ97" s="417"/>
      <c r="ZK97" s="417"/>
      <c r="ZL97" s="417"/>
      <c r="ZM97" s="417"/>
      <c r="ZN97" s="417"/>
      <c r="ZO97" s="417"/>
      <c r="ZP97" s="417"/>
      <c r="ZQ97" s="417"/>
      <c r="ZR97" s="417"/>
      <c r="ZS97" s="417"/>
      <c r="ZT97" s="417"/>
      <c r="ZU97" s="417"/>
      <c r="ZV97" s="417"/>
      <c r="ZW97" s="417"/>
      <c r="ZX97" s="417"/>
      <c r="ZY97" s="417"/>
      <c r="ZZ97" s="417"/>
      <c r="AAA97" s="417"/>
      <c r="AAB97" s="417"/>
      <c r="AAC97" s="417"/>
      <c r="AAD97" s="417"/>
      <c r="AAE97" s="417"/>
      <c r="AAF97" s="417"/>
      <c r="AAG97" s="417"/>
      <c r="AAH97" s="417"/>
      <c r="AAI97" s="417"/>
      <c r="AAJ97" s="417"/>
      <c r="AAK97" s="417"/>
      <c r="AAL97" s="417"/>
      <c r="AAM97" s="417"/>
      <c r="AAN97" s="417"/>
      <c r="AAO97" s="417"/>
      <c r="AAP97" s="417"/>
      <c r="AAQ97" s="417"/>
      <c r="AAR97" s="417"/>
      <c r="AAS97" s="417"/>
      <c r="AAT97" s="417"/>
      <c r="AAU97" s="417"/>
      <c r="AAV97" s="417"/>
      <c r="AAW97" s="417"/>
      <c r="AAX97" s="417"/>
      <c r="AAY97" s="417"/>
      <c r="AAZ97" s="417"/>
      <c r="ABA97" s="417"/>
      <c r="ABB97" s="417"/>
      <c r="ABC97" s="417"/>
      <c r="ABD97" s="417"/>
      <c r="ABE97" s="417"/>
      <c r="ABF97" s="417"/>
      <c r="ABG97" s="417"/>
      <c r="ABH97" s="417"/>
      <c r="ABI97" s="417"/>
      <c r="ABJ97" s="417"/>
      <c r="ABK97" s="417"/>
      <c r="ABL97" s="417"/>
      <c r="ABM97" s="417"/>
      <c r="ABN97" s="417"/>
      <c r="ABO97" s="417"/>
      <c r="ABP97" s="417"/>
      <c r="ABQ97" s="417"/>
      <c r="ABR97" s="417"/>
      <c r="ABS97" s="417"/>
      <c r="ABT97" s="417"/>
      <c r="ABU97" s="417"/>
      <c r="ABV97" s="417"/>
      <c r="ABW97" s="417"/>
      <c r="ABX97" s="417"/>
      <c r="ABY97" s="417"/>
      <c r="ABZ97" s="417"/>
      <c r="ACA97" s="417"/>
      <c r="ACB97" s="417"/>
      <c r="ACC97" s="417"/>
      <c r="ACD97" s="417"/>
      <c r="ACE97" s="417"/>
      <c r="ACF97" s="417"/>
      <c r="ACG97" s="417"/>
      <c r="ACH97" s="417"/>
      <c r="ACI97" s="417"/>
      <c r="ACJ97" s="417"/>
      <c r="ACK97" s="417"/>
      <c r="ACL97" s="417"/>
      <c r="ACM97" s="417"/>
      <c r="ACN97" s="417"/>
      <c r="ACO97" s="417"/>
      <c r="ACP97" s="417"/>
      <c r="ACQ97" s="417"/>
      <c r="ACR97" s="417"/>
      <c r="ACS97" s="417"/>
      <c r="ACT97" s="417"/>
      <c r="ACU97" s="417"/>
      <c r="ACV97" s="417"/>
      <c r="ACW97" s="417"/>
      <c r="ACX97" s="417"/>
      <c r="ACY97" s="417"/>
      <c r="ACZ97" s="417"/>
      <c r="ADA97" s="417"/>
      <c r="ADB97" s="417"/>
      <c r="ADC97" s="417"/>
      <c r="ADD97" s="417"/>
      <c r="ADE97" s="417"/>
      <c r="ADF97" s="417"/>
      <c r="ADG97" s="417"/>
      <c r="ADH97" s="417"/>
      <c r="ADI97" s="417"/>
      <c r="ADJ97" s="417"/>
      <c r="ADK97" s="417"/>
      <c r="ADL97" s="417"/>
      <c r="ADM97" s="417"/>
      <c r="ADN97" s="417"/>
      <c r="ADO97" s="417"/>
      <c r="ADP97" s="417"/>
      <c r="ADQ97" s="417"/>
      <c r="ADR97" s="417"/>
      <c r="ADS97" s="417"/>
      <c r="ADT97" s="417"/>
      <c r="ADU97" s="417"/>
      <c r="ADV97" s="417"/>
      <c r="ADW97" s="417"/>
      <c r="ADX97" s="417"/>
      <c r="ADY97" s="417"/>
      <c r="ADZ97" s="417"/>
      <c r="AEA97" s="417"/>
      <c r="AEB97" s="417"/>
      <c r="AEC97" s="417"/>
      <c r="AED97" s="417"/>
      <c r="AEE97" s="417"/>
      <c r="AEF97" s="417"/>
      <c r="AEG97" s="417"/>
      <c r="AEH97" s="417"/>
      <c r="AEI97" s="417"/>
      <c r="AEJ97" s="417"/>
      <c r="AEK97" s="417"/>
      <c r="AEL97" s="417"/>
      <c r="AEM97" s="417"/>
      <c r="AEN97" s="417"/>
      <c r="AEO97" s="417"/>
      <c r="AEP97" s="417"/>
      <c r="AEQ97" s="417"/>
      <c r="AER97" s="417"/>
      <c r="AES97" s="417"/>
      <c r="AET97" s="417"/>
      <c r="AEU97" s="417"/>
      <c r="AEV97" s="417"/>
      <c r="AEW97" s="417"/>
      <c r="AEX97" s="417"/>
      <c r="AEY97" s="417"/>
      <c r="AEZ97" s="417"/>
      <c r="AFA97" s="417"/>
      <c r="AFB97" s="417"/>
      <c r="AFC97" s="417"/>
      <c r="AFD97" s="417"/>
      <c r="AFE97" s="417"/>
      <c r="AFF97" s="417"/>
      <c r="AFG97" s="417"/>
      <c r="AFH97" s="417"/>
      <c r="AFI97" s="417"/>
      <c r="AFJ97" s="417"/>
      <c r="AFK97" s="417"/>
      <c r="AFL97" s="417"/>
      <c r="AFM97" s="417"/>
      <c r="AFN97" s="417"/>
      <c r="AFO97" s="417"/>
      <c r="AFP97" s="417"/>
      <c r="AFQ97" s="417"/>
      <c r="AFR97" s="417"/>
      <c r="AFS97" s="417"/>
      <c r="AFT97" s="417"/>
      <c r="AFU97" s="417"/>
      <c r="AFV97" s="417"/>
      <c r="AFW97" s="417"/>
      <c r="AFX97" s="417"/>
      <c r="AFY97" s="417"/>
      <c r="AFZ97" s="417"/>
      <c r="AGA97" s="417"/>
      <c r="AGB97" s="417"/>
      <c r="AGC97" s="417"/>
      <c r="AGD97" s="417"/>
      <c r="AGE97" s="417"/>
      <c r="AGF97" s="417"/>
      <c r="AGG97" s="417"/>
      <c r="AGH97" s="417"/>
      <c r="AGI97" s="417"/>
      <c r="AGJ97" s="417"/>
      <c r="AGK97" s="417"/>
      <c r="AGL97" s="417"/>
      <c r="AGM97" s="417"/>
      <c r="AGN97" s="417"/>
      <c r="AGO97" s="417"/>
      <c r="AGP97" s="417"/>
      <c r="AGQ97" s="417"/>
      <c r="AGR97" s="417"/>
      <c r="AGS97" s="417"/>
      <c r="AGT97" s="417"/>
      <c r="AGU97" s="417"/>
      <c r="AGV97" s="417"/>
      <c r="AGW97" s="417"/>
      <c r="AGX97" s="417"/>
      <c r="AGY97" s="417"/>
      <c r="AGZ97" s="417"/>
      <c r="AHA97" s="417"/>
      <c r="AHB97" s="417"/>
      <c r="AHC97" s="417"/>
      <c r="AHD97" s="417"/>
      <c r="AHE97" s="417"/>
      <c r="AHF97" s="417"/>
      <c r="AHG97" s="417"/>
      <c r="AHH97" s="417"/>
      <c r="AHI97" s="417"/>
      <c r="AHJ97" s="417"/>
      <c r="AHK97" s="417"/>
      <c r="AHL97" s="417"/>
      <c r="AHM97" s="417"/>
      <c r="AHN97" s="417"/>
      <c r="AHO97" s="417"/>
      <c r="AHP97" s="417"/>
      <c r="AHQ97" s="417"/>
      <c r="AHR97" s="417"/>
      <c r="AHS97" s="417"/>
      <c r="AHT97" s="417"/>
      <c r="AHU97" s="417"/>
      <c r="AHV97" s="417"/>
      <c r="AHW97" s="417"/>
      <c r="AHX97" s="417"/>
      <c r="AHY97" s="417"/>
      <c r="AHZ97" s="417"/>
      <c r="AIA97" s="417"/>
      <c r="AIB97" s="417"/>
      <c r="AIC97" s="417"/>
      <c r="AID97" s="417"/>
      <c r="AIE97" s="417"/>
      <c r="AIF97" s="417"/>
      <c r="AIG97" s="417"/>
      <c r="AIH97" s="417"/>
      <c r="AII97" s="417"/>
      <c r="AIJ97" s="417"/>
      <c r="AIK97" s="417"/>
      <c r="AIL97" s="417"/>
      <c r="AIM97" s="417"/>
      <c r="AIN97" s="417"/>
      <c r="AIO97" s="417"/>
      <c r="AIP97" s="417"/>
      <c r="AIQ97" s="417"/>
      <c r="AIR97" s="417"/>
      <c r="AIS97" s="417"/>
      <c r="AIT97" s="417"/>
      <c r="AIU97" s="417"/>
      <c r="AIV97" s="417"/>
      <c r="AIW97" s="417"/>
      <c r="AIX97" s="417"/>
      <c r="AIY97" s="417"/>
      <c r="AIZ97" s="417"/>
      <c r="AJA97" s="417"/>
      <c r="AJB97" s="417"/>
      <c r="AJC97" s="417"/>
      <c r="AJD97" s="417"/>
      <c r="AJE97" s="417"/>
      <c r="AJF97" s="417"/>
      <c r="AJG97" s="417"/>
      <c r="AJH97" s="417"/>
      <c r="AJI97" s="417"/>
      <c r="AJJ97" s="417"/>
      <c r="AJK97" s="417"/>
      <c r="AJL97" s="417"/>
      <c r="AJM97" s="417"/>
      <c r="AJN97" s="417"/>
      <c r="AJO97" s="417"/>
      <c r="AJP97" s="417"/>
      <c r="AJQ97" s="417"/>
      <c r="AJR97" s="417"/>
      <c r="AJS97" s="417"/>
      <c r="AJT97" s="417"/>
      <c r="AJU97" s="417"/>
      <c r="AJV97" s="417"/>
      <c r="AJW97" s="417"/>
      <c r="AJX97" s="417"/>
      <c r="AJY97" s="417"/>
      <c r="AJZ97" s="417"/>
      <c r="AKA97" s="417"/>
      <c r="AKB97" s="417"/>
      <c r="AKC97" s="417"/>
      <c r="AKD97" s="417"/>
      <c r="AKE97" s="417"/>
      <c r="AKF97" s="417"/>
      <c r="AKG97" s="417"/>
      <c r="AKH97" s="417"/>
      <c r="AKI97" s="417"/>
      <c r="AKJ97" s="417"/>
      <c r="AKK97" s="417"/>
      <c r="AKL97" s="417"/>
      <c r="AKM97" s="417"/>
      <c r="AKN97" s="417"/>
      <c r="AKO97" s="417"/>
      <c r="AKP97" s="417"/>
      <c r="AKQ97" s="417"/>
      <c r="AKR97" s="417"/>
      <c r="AKS97" s="417"/>
      <c r="AKT97" s="417"/>
      <c r="AKU97" s="417"/>
      <c r="AKV97" s="417"/>
      <c r="AKW97" s="417"/>
      <c r="AKX97" s="417"/>
      <c r="AKY97" s="417"/>
      <c r="AKZ97" s="417"/>
      <c r="ALA97" s="417"/>
      <c r="ALB97" s="417"/>
      <c r="ALC97" s="417"/>
      <c r="ALD97" s="417"/>
      <c r="ALE97" s="417"/>
      <c r="ALF97" s="417"/>
      <c r="ALG97" s="417"/>
      <c r="ALH97" s="417"/>
      <c r="ALI97" s="417"/>
      <c r="ALJ97" s="417"/>
      <c r="ALK97" s="417"/>
      <c r="ALL97" s="417"/>
      <c r="ALM97" s="417"/>
      <c r="ALN97" s="417"/>
      <c r="ALO97" s="417"/>
      <c r="ALP97" s="417"/>
      <c r="ALQ97" s="417"/>
      <c r="ALR97" s="417"/>
      <c r="ALS97" s="417"/>
      <c r="ALT97" s="417"/>
      <c r="ALU97" s="417"/>
      <c r="ALV97" s="417"/>
      <c r="ALW97" s="417"/>
      <c r="ALX97" s="417"/>
      <c r="ALY97" s="417"/>
      <c r="ALZ97" s="417"/>
      <c r="AMA97" s="417"/>
      <c r="AMB97" s="417"/>
      <c r="AMC97" s="417"/>
      <c r="AMD97" s="417"/>
      <c r="AME97" s="417"/>
      <c r="AMF97" s="417"/>
      <c r="AMG97" s="417"/>
      <c r="AMH97" s="417"/>
      <c r="AMI97" s="417"/>
      <c r="AMJ97" s="417"/>
      <c r="AMK97" s="417"/>
      <c r="AML97" s="417"/>
      <c r="AMM97" s="417"/>
      <c r="AMN97" s="417"/>
      <c r="AMO97" s="417"/>
      <c r="AMP97" s="417"/>
      <c r="AMQ97" s="417"/>
      <c r="AMR97" s="417"/>
      <c r="AMS97" s="417"/>
      <c r="AMT97" s="417"/>
      <c r="AMU97" s="417"/>
      <c r="AMV97" s="417"/>
      <c r="AMW97" s="417"/>
      <c r="AMX97" s="417"/>
      <c r="AMY97" s="417"/>
      <c r="AMZ97" s="417"/>
      <c r="ANA97" s="417"/>
      <c r="ANB97" s="417"/>
      <c r="ANC97" s="417"/>
      <c r="AND97" s="417"/>
      <c r="ANE97" s="417"/>
      <c r="ANF97" s="417"/>
      <c r="ANG97" s="417"/>
      <c r="ANH97" s="417"/>
      <c r="ANI97" s="417"/>
      <c r="ANJ97" s="417"/>
      <c r="ANK97" s="417"/>
      <c r="ANL97" s="417"/>
      <c r="ANM97" s="417"/>
      <c r="ANN97" s="417"/>
      <c r="ANO97" s="417"/>
      <c r="ANP97" s="417"/>
      <c r="ANQ97" s="417"/>
      <c r="ANR97" s="417"/>
      <c r="ANS97" s="417"/>
      <c r="ANT97" s="417"/>
      <c r="ANU97" s="417"/>
      <c r="ANV97" s="417"/>
      <c r="ANW97" s="417"/>
      <c r="ANX97" s="417"/>
      <c r="ANY97" s="417"/>
      <c r="ANZ97" s="417"/>
      <c r="AOA97" s="417"/>
      <c r="AOB97" s="417"/>
      <c r="AOC97" s="417"/>
      <c r="AOD97" s="417"/>
      <c r="AOE97" s="417"/>
      <c r="AOF97" s="417"/>
      <c r="AOG97" s="417"/>
      <c r="AOH97" s="417"/>
      <c r="AOI97" s="417"/>
      <c r="AOJ97" s="417"/>
      <c r="AOK97" s="417"/>
      <c r="AOL97" s="417"/>
      <c r="AOM97" s="417"/>
      <c r="AON97" s="417"/>
      <c r="AOO97" s="417"/>
      <c r="AOP97" s="417"/>
      <c r="AOQ97" s="417"/>
      <c r="AOR97" s="417"/>
      <c r="AOS97" s="417"/>
      <c r="AOT97" s="417"/>
      <c r="AOU97" s="417"/>
      <c r="AOV97" s="417"/>
      <c r="AOW97" s="417"/>
      <c r="AOX97" s="417"/>
      <c r="AOY97" s="417"/>
      <c r="AOZ97" s="417"/>
      <c r="APA97" s="417"/>
      <c r="APB97" s="417"/>
      <c r="APC97" s="417"/>
      <c r="APD97" s="417"/>
      <c r="APE97" s="417"/>
      <c r="APF97" s="417"/>
      <c r="APG97" s="417"/>
      <c r="APH97" s="417"/>
      <c r="API97" s="417"/>
      <c r="APJ97" s="417"/>
      <c r="APK97" s="417"/>
      <c r="APL97" s="417"/>
      <c r="APM97" s="417"/>
      <c r="APN97" s="417"/>
      <c r="APO97" s="417"/>
      <c r="APP97" s="417"/>
      <c r="APQ97" s="417"/>
      <c r="APR97" s="417"/>
      <c r="APS97" s="417"/>
      <c r="APT97" s="417"/>
      <c r="APU97" s="417"/>
      <c r="APV97" s="417"/>
      <c r="APW97" s="417"/>
      <c r="APX97" s="417"/>
      <c r="APY97" s="417"/>
      <c r="APZ97" s="417"/>
      <c r="AQA97" s="417"/>
      <c r="AQB97" s="417"/>
      <c r="AQC97" s="417"/>
      <c r="AQD97" s="417"/>
      <c r="AQE97" s="417"/>
      <c r="AQF97" s="417"/>
      <c r="AQG97" s="417"/>
      <c r="AQH97" s="417"/>
      <c r="AQI97" s="417"/>
      <c r="AQJ97" s="417"/>
      <c r="AQK97" s="417"/>
      <c r="AQL97" s="417"/>
      <c r="AQM97" s="417"/>
      <c r="AQN97" s="417"/>
      <c r="AQO97" s="417"/>
      <c r="AQP97" s="417"/>
      <c r="AQQ97" s="417"/>
      <c r="AQR97" s="417"/>
      <c r="AQS97" s="417"/>
      <c r="AQT97" s="417"/>
      <c r="AQU97" s="417"/>
      <c r="AQV97" s="417"/>
      <c r="AQW97" s="417"/>
      <c r="AQX97" s="417"/>
      <c r="AQY97" s="417"/>
      <c r="AQZ97" s="417"/>
      <c r="ARA97" s="417"/>
      <c r="ARB97" s="417"/>
      <c r="ARC97" s="417"/>
      <c r="ARD97" s="417"/>
      <c r="ARE97" s="417"/>
      <c r="ARF97" s="417"/>
      <c r="ARG97" s="417"/>
      <c r="ARH97" s="417"/>
      <c r="ARI97" s="417"/>
      <c r="ARJ97" s="417"/>
      <c r="ARK97" s="417"/>
      <c r="ARL97" s="417"/>
      <c r="ARM97" s="417"/>
      <c r="ARN97" s="417"/>
      <c r="ARO97" s="417"/>
      <c r="ARP97" s="417"/>
      <c r="ARQ97" s="417"/>
      <c r="ARR97" s="417"/>
      <c r="ARS97" s="417"/>
      <c r="ART97" s="417"/>
      <c r="ARU97" s="417"/>
      <c r="ARV97" s="417"/>
      <c r="ARW97" s="417"/>
      <c r="ARX97" s="417"/>
      <c r="ARY97" s="417"/>
      <c r="ARZ97" s="417"/>
      <c r="ASA97" s="417"/>
      <c r="ASB97" s="417"/>
      <c r="ASC97" s="417"/>
      <c r="ASD97" s="417"/>
      <c r="ASE97" s="417"/>
      <c r="ASF97" s="417"/>
      <c r="ASG97" s="417"/>
      <c r="ASH97" s="417"/>
      <c r="ASI97" s="417"/>
      <c r="ASJ97" s="417"/>
      <c r="ASK97" s="417"/>
      <c r="ASL97" s="417"/>
      <c r="ASM97" s="417"/>
      <c r="ASN97" s="417"/>
      <c r="ASO97" s="417"/>
      <c r="ASP97" s="417"/>
      <c r="ASQ97" s="417"/>
      <c r="ASR97" s="417"/>
      <c r="ASS97" s="417"/>
      <c r="AST97" s="417"/>
      <c r="ASU97" s="417"/>
      <c r="ASV97" s="417"/>
      <c r="ASW97" s="417"/>
      <c r="ASX97" s="417"/>
      <c r="ASY97" s="417"/>
      <c r="ASZ97" s="417"/>
      <c r="ATA97" s="417"/>
      <c r="ATB97" s="417"/>
      <c r="ATC97" s="417"/>
      <c r="ATD97" s="417"/>
      <c r="ATE97" s="417"/>
      <c r="ATF97" s="417"/>
      <c r="ATG97" s="417"/>
      <c r="ATH97" s="417"/>
      <c r="ATI97" s="417"/>
      <c r="ATJ97" s="417"/>
      <c r="ATK97" s="417"/>
      <c r="ATL97" s="417"/>
      <c r="ATM97" s="417"/>
      <c r="ATN97" s="417"/>
      <c r="ATO97" s="417"/>
      <c r="ATP97" s="417"/>
      <c r="ATQ97" s="417"/>
      <c r="ATR97" s="417"/>
      <c r="ATS97" s="417"/>
      <c r="ATT97" s="417"/>
      <c r="ATU97" s="417"/>
      <c r="ATV97" s="417"/>
      <c r="ATW97" s="417"/>
      <c r="ATX97" s="417"/>
      <c r="ATY97" s="417"/>
      <c r="ATZ97" s="417"/>
      <c r="AUA97" s="417"/>
      <c r="AUB97" s="417"/>
      <c r="AUC97" s="417"/>
      <c r="AUD97" s="417"/>
      <c r="AUE97" s="417"/>
      <c r="AUF97" s="417"/>
      <c r="AUG97" s="417"/>
      <c r="AUH97" s="417"/>
      <c r="AUI97" s="417"/>
      <c r="AUJ97" s="417"/>
      <c r="AUK97" s="417"/>
      <c r="AUL97" s="417"/>
      <c r="AUM97" s="417"/>
      <c r="AUN97" s="417"/>
      <c r="AUO97" s="417"/>
      <c r="AUP97" s="417"/>
      <c r="AUQ97" s="417"/>
      <c r="AUR97" s="417"/>
      <c r="AUS97" s="417"/>
      <c r="AUT97" s="417"/>
      <c r="AUU97" s="417"/>
      <c r="AUV97" s="417"/>
      <c r="AUW97" s="417"/>
      <c r="AUX97" s="417"/>
      <c r="AUY97" s="417"/>
      <c r="AUZ97" s="417"/>
      <c r="AVA97" s="417"/>
      <c r="AVB97" s="417"/>
      <c r="AVC97" s="417"/>
      <c r="AVD97" s="417"/>
      <c r="AVE97" s="417"/>
      <c r="AVF97" s="417"/>
      <c r="AVG97" s="417"/>
      <c r="AVH97" s="417"/>
      <c r="AVI97" s="417"/>
      <c r="AVJ97" s="417"/>
      <c r="AVK97" s="417"/>
      <c r="AVL97" s="417"/>
      <c r="AVM97" s="417"/>
      <c r="AVN97" s="417"/>
      <c r="AVO97" s="417"/>
      <c r="AVP97" s="417"/>
      <c r="AVQ97" s="417"/>
      <c r="AVR97" s="417"/>
      <c r="AVS97" s="417"/>
      <c r="AVT97" s="417"/>
      <c r="AVU97" s="417"/>
      <c r="AVV97" s="417"/>
      <c r="AVW97" s="417"/>
      <c r="AVX97" s="417"/>
      <c r="AVY97" s="417"/>
      <c r="AVZ97" s="417"/>
      <c r="AWA97" s="417"/>
      <c r="AWB97" s="417"/>
      <c r="AWC97" s="417"/>
      <c r="AWD97" s="417"/>
      <c r="AWE97" s="417"/>
      <c r="AWF97" s="417"/>
      <c r="AWG97" s="417"/>
      <c r="AWH97" s="417"/>
      <c r="AWI97" s="417"/>
      <c r="AWJ97" s="417"/>
      <c r="AWK97" s="417"/>
      <c r="AWL97" s="417"/>
      <c r="AWM97" s="417"/>
      <c r="AWN97" s="417"/>
      <c r="AWO97" s="417"/>
      <c r="AWP97" s="417"/>
      <c r="AWQ97" s="417"/>
      <c r="AWR97" s="417"/>
      <c r="AWS97" s="417"/>
      <c r="AWT97" s="417"/>
      <c r="AWU97" s="417"/>
      <c r="AWV97" s="417"/>
      <c r="AWW97" s="417"/>
      <c r="AWX97" s="417"/>
      <c r="AWY97" s="417"/>
      <c r="AWZ97" s="417"/>
      <c r="AXA97" s="417"/>
      <c r="AXB97" s="417"/>
      <c r="AXC97" s="417"/>
      <c r="AXD97" s="417"/>
      <c r="AXE97" s="417"/>
      <c r="AXF97" s="417"/>
      <c r="AXG97" s="417"/>
      <c r="AXH97" s="417"/>
      <c r="AXI97" s="417"/>
      <c r="AXJ97" s="417"/>
      <c r="AXK97" s="417"/>
      <c r="AXL97" s="417"/>
      <c r="AXM97" s="417"/>
      <c r="AXN97" s="417"/>
      <c r="AXO97" s="417"/>
      <c r="AXP97" s="417"/>
      <c r="AXQ97" s="417"/>
      <c r="AXR97" s="417"/>
      <c r="AXS97" s="417"/>
      <c r="AXT97" s="417"/>
      <c r="AXU97" s="417"/>
      <c r="AXV97" s="417"/>
      <c r="AXW97" s="417"/>
      <c r="AXX97" s="417"/>
      <c r="AXY97" s="417"/>
      <c r="AXZ97" s="417"/>
      <c r="AYA97" s="417"/>
      <c r="AYB97" s="417"/>
      <c r="AYC97" s="417"/>
      <c r="AYD97" s="417"/>
      <c r="AYE97" s="417"/>
      <c r="AYF97" s="417"/>
      <c r="AYG97" s="417"/>
      <c r="AYH97" s="417"/>
      <c r="AYI97" s="417"/>
      <c r="AYJ97" s="417"/>
      <c r="AYK97" s="417"/>
      <c r="AYL97" s="417"/>
      <c r="AYM97" s="417"/>
      <c r="AYN97" s="417"/>
      <c r="AYO97" s="417"/>
      <c r="AYP97" s="417"/>
      <c r="AYQ97" s="417"/>
      <c r="AYR97" s="417"/>
      <c r="AYS97" s="417"/>
      <c r="AYT97" s="417"/>
      <c r="AYU97" s="417"/>
      <c r="AYV97" s="417"/>
      <c r="AYW97" s="417"/>
      <c r="AYX97" s="417"/>
      <c r="AYY97" s="417"/>
      <c r="AYZ97" s="417"/>
      <c r="AZA97" s="417"/>
      <c r="AZB97" s="417"/>
      <c r="AZC97" s="417"/>
      <c r="AZD97" s="417"/>
      <c r="AZE97" s="417"/>
      <c r="AZF97" s="417"/>
      <c r="AZG97" s="417"/>
      <c r="AZH97" s="417"/>
      <c r="AZI97" s="417"/>
      <c r="AZJ97" s="417"/>
      <c r="AZK97" s="417"/>
      <c r="AZL97" s="417"/>
      <c r="AZM97" s="417"/>
      <c r="AZN97" s="417"/>
      <c r="AZO97" s="417"/>
      <c r="AZP97" s="417"/>
      <c r="AZQ97" s="417"/>
      <c r="AZR97" s="417"/>
      <c r="AZS97" s="417"/>
      <c r="AZT97" s="417"/>
      <c r="AZU97" s="417"/>
      <c r="AZV97" s="417"/>
      <c r="AZW97" s="417"/>
      <c r="AZX97" s="417"/>
      <c r="AZY97" s="417"/>
      <c r="AZZ97" s="417"/>
      <c r="BAA97" s="417"/>
      <c r="BAB97" s="417"/>
      <c r="BAC97" s="417"/>
      <c r="BAD97" s="417"/>
      <c r="BAE97" s="417"/>
      <c r="BAF97" s="417"/>
      <c r="BAG97" s="417"/>
      <c r="BAH97" s="417"/>
      <c r="BAI97" s="417"/>
      <c r="BAJ97" s="417"/>
      <c r="BAK97" s="417"/>
      <c r="BAL97" s="417"/>
      <c r="BAM97" s="417"/>
      <c r="BAN97" s="417"/>
      <c r="BAO97" s="417"/>
      <c r="BAP97" s="417"/>
      <c r="BAQ97" s="417"/>
      <c r="BAR97" s="417"/>
      <c r="BAS97" s="417"/>
      <c r="BAT97" s="417"/>
      <c r="BAU97" s="417"/>
      <c r="BAV97" s="417"/>
      <c r="BAW97" s="417"/>
      <c r="BAX97" s="417"/>
      <c r="BAY97" s="417"/>
      <c r="BAZ97" s="417"/>
      <c r="BBA97" s="417"/>
      <c r="BBB97" s="417"/>
      <c r="BBC97" s="417"/>
      <c r="BBD97" s="417"/>
      <c r="BBE97" s="417"/>
      <c r="BBF97" s="417"/>
      <c r="BBG97" s="417"/>
      <c r="BBH97" s="417"/>
      <c r="BBI97" s="417"/>
      <c r="BBJ97" s="417"/>
      <c r="BBK97" s="417"/>
      <c r="BBL97" s="417"/>
      <c r="BBM97" s="417"/>
      <c r="BBN97" s="417"/>
      <c r="BBO97" s="417"/>
      <c r="BBP97" s="417"/>
      <c r="BBQ97" s="417"/>
      <c r="BBR97" s="417"/>
      <c r="BBS97" s="417"/>
      <c r="BBT97" s="417"/>
      <c r="BBU97" s="417"/>
      <c r="BBV97" s="417"/>
      <c r="BBW97" s="417"/>
      <c r="BBX97" s="417"/>
      <c r="BBY97" s="417"/>
      <c r="BBZ97" s="417"/>
      <c r="BCA97" s="417"/>
      <c r="BCB97" s="417"/>
      <c r="BCC97" s="417"/>
      <c r="BCD97" s="417"/>
      <c r="BCE97" s="417"/>
      <c r="BCF97" s="417"/>
      <c r="BCG97" s="417"/>
      <c r="BCH97" s="417"/>
      <c r="BCI97" s="417"/>
      <c r="BCJ97" s="417"/>
      <c r="BCK97" s="417"/>
      <c r="BCL97" s="417"/>
      <c r="BCM97" s="417"/>
      <c r="BCN97" s="417"/>
      <c r="BCO97" s="417"/>
      <c r="BCP97" s="417"/>
      <c r="BCQ97" s="417"/>
      <c r="BCR97" s="417"/>
      <c r="BCS97" s="417"/>
      <c r="BCT97" s="417"/>
      <c r="BCU97" s="417"/>
      <c r="BCV97" s="417"/>
      <c r="BCW97" s="417"/>
      <c r="BCX97" s="417"/>
      <c r="BCY97" s="417"/>
      <c r="BCZ97" s="417"/>
      <c r="BDA97" s="417"/>
      <c r="BDB97" s="417"/>
      <c r="BDC97" s="417"/>
      <c r="BDD97" s="417"/>
      <c r="BDE97" s="417"/>
      <c r="BDF97" s="417"/>
      <c r="BDG97" s="417"/>
      <c r="BDH97" s="417"/>
      <c r="BDI97" s="417"/>
      <c r="BDJ97" s="417"/>
      <c r="BDK97" s="417"/>
      <c r="BDL97" s="417"/>
      <c r="BDM97" s="417"/>
      <c r="BDN97" s="417"/>
      <c r="BDO97" s="417"/>
      <c r="BDP97" s="417"/>
      <c r="BDQ97" s="417"/>
      <c r="BDR97" s="417"/>
      <c r="BDS97" s="417"/>
      <c r="BDT97" s="417"/>
      <c r="BDU97" s="417"/>
      <c r="BDV97" s="417"/>
      <c r="BDW97" s="417"/>
      <c r="BDX97" s="417"/>
      <c r="BDY97" s="417"/>
      <c r="BDZ97" s="417"/>
      <c r="BEA97" s="417"/>
      <c r="BEB97" s="417"/>
      <c r="BEC97" s="417"/>
      <c r="BED97" s="417"/>
      <c r="BEE97" s="417"/>
      <c r="BEF97" s="417"/>
      <c r="BEG97" s="417"/>
      <c r="BEH97" s="417"/>
      <c r="BEI97" s="417"/>
      <c r="BEJ97" s="417"/>
      <c r="BEK97" s="417"/>
      <c r="BEL97" s="417"/>
      <c r="BEM97" s="417"/>
      <c r="BEN97" s="417"/>
      <c r="BEO97" s="417"/>
      <c r="BEP97" s="417"/>
      <c r="BEQ97" s="417"/>
      <c r="BER97" s="417"/>
      <c r="BES97" s="417"/>
      <c r="BET97" s="417"/>
      <c r="BEU97" s="417"/>
      <c r="BEV97" s="417"/>
      <c r="BEW97" s="417"/>
      <c r="BEX97" s="417"/>
      <c r="BEY97" s="417"/>
      <c r="BEZ97" s="417"/>
      <c r="BFA97" s="417"/>
      <c r="BFB97" s="417"/>
      <c r="BFC97" s="417"/>
      <c r="BFD97" s="417"/>
      <c r="BFE97" s="417"/>
      <c r="BFF97" s="417"/>
      <c r="BFG97" s="417"/>
      <c r="BFH97" s="417"/>
      <c r="BFI97" s="417"/>
      <c r="BFJ97" s="417"/>
      <c r="BFK97" s="417"/>
      <c r="BFL97" s="417"/>
      <c r="BFM97" s="417"/>
      <c r="BFN97" s="417"/>
      <c r="BFO97" s="417"/>
      <c r="BFP97" s="417"/>
      <c r="BFQ97" s="417"/>
      <c r="BFR97" s="417"/>
      <c r="BFS97" s="417"/>
      <c r="BFT97" s="417"/>
      <c r="BFU97" s="417"/>
      <c r="BFV97" s="417"/>
      <c r="BFW97" s="417"/>
      <c r="BFX97" s="417"/>
      <c r="BFY97" s="417"/>
      <c r="BFZ97" s="417"/>
      <c r="BGA97" s="417"/>
      <c r="BGB97" s="417"/>
      <c r="BGC97" s="417"/>
      <c r="BGD97" s="417"/>
      <c r="BGE97" s="417"/>
      <c r="BGF97" s="417"/>
      <c r="BGG97" s="417"/>
      <c r="BGH97" s="417"/>
      <c r="BGI97" s="417"/>
      <c r="BGJ97" s="417"/>
      <c r="BGK97" s="417"/>
      <c r="BGL97" s="417"/>
      <c r="BGM97" s="417"/>
      <c r="BGN97" s="417"/>
      <c r="BGO97" s="417"/>
      <c r="BGP97" s="417"/>
      <c r="BGQ97" s="417"/>
      <c r="BGR97" s="417"/>
      <c r="BGS97" s="417"/>
      <c r="BGT97" s="417"/>
      <c r="BGU97" s="417"/>
      <c r="BGV97" s="417"/>
      <c r="BGW97" s="417"/>
      <c r="BGX97" s="417"/>
      <c r="BGY97" s="417"/>
      <c r="BGZ97" s="417"/>
      <c r="BHA97" s="417"/>
      <c r="BHB97" s="417"/>
      <c r="BHC97" s="417"/>
      <c r="BHD97" s="417"/>
      <c r="BHE97" s="417"/>
      <c r="BHF97" s="417"/>
      <c r="BHG97" s="417"/>
      <c r="BHH97" s="417"/>
      <c r="BHI97" s="417"/>
      <c r="BHJ97" s="417"/>
      <c r="BHK97" s="417"/>
      <c r="BHL97" s="417"/>
      <c r="BHM97" s="417"/>
      <c r="BHN97" s="417"/>
      <c r="BHO97" s="417"/>
      <c r="BHP97" s="417"/>
      <c r="BHQ97" s="417"/>
      <c r="BHR97" s="417"/>
      <c r="BHS97" s="417"/>
      <c r="BHT97" s="417"/>
      <c r="BHU97" s="417"/>
      <c r="BHV97" s="417"/>
      <c r="BHW97" s="417"/>
      <c r="BHX97" s="417"/>
      <c r="BHY97" s="417"/>
      <c r="BHZ97" s="417"/>
      <c r="BIA97" s="417"/>
      <c r="BIB97" s="417"/>
      <c r="BIC97" s="417"/>
      <c r="BID97" s="417"/>
      <c r="BIE97" s="417"/>
      <c r="BIF97" s="417"/>
      <c r="BIG97" s="417"/>
      <c r="BIH97" s="417"/>
      <c r="BII97" s="417"/>
      <c r="BIJ97" s="417"/>
      <c r="BIK97" s="417"/>
      <c r="BIL97" s="417"/>
      <c r="BIM97" s="417"/>
      <c r="BIN97" s="417"/>
      <c r="BIO97" s="417"/>
      <c r="BIP97" s="417"/>
      <c r="BIQ97" s="417"/>
      <c r="BIR97" s="417"/>
      <c r="BIS97" s="417"/>
      <c r="BIT97" s="417"/>
      <c r="BIU97" s="417"/>
      <c r="BIV97" s="417"/>
      <c r="BIW97" s="417"/>
      <c r="BIX97" s="417"/>
      <c r="BIY97" s="417"/>
      <c r="BIZ97" s="417"/>
      <c r="BJA97" s="417"/>
      <c r="BJB97" s="417"/>
      <c r="BJC97" s="417"/>
      <c r="BJD97" s="417"/>
      <c r="BJE97" s="417"/>
      <c r="BJF97" s="417"/>
      <c r="BJG97" s="417"/>
      <c r="BJH97" s="417"/>
      <c r="BJI97" s="417"/>
      <c r="BJJ97" s="417"/>
      <c r="BJK97" s="417"/>
      <c r="BJL97" s="417"/>
      <c r="BJM97" s="417"/>
      <c r="BJN97" s="417"/>
      <c r="BJO97" s="417"/>
      <c r="BJP97" s="417"/>
      <c r="BJQ97" s="417"/>
      <c r="BJR97" s="417"/>
      <c r="BJS97" s="417"/>
      <c r="BJT97" s="417"/>
      <c r="BJU97" s="417"/>
      <c r="BJV97" s="417"/>
      <c r="BJW97" s="417"/>
      <c r="BJX97" s="417"/>
      <c r="BJY97" s="417"/>
      <c r="BJZ97" s="417"/>
      <c r="BKA97" s="417"/>
      <c r="BKB97" s="417"/>
      <c r="BKC97" s="417"/>
      <c r="BKD97" s="417"/>
      <c r="BKE97" s="417"/>
      <c r="BKF97" s="417"/>
      <c r="BKG97" s="417"/>
      <c r="BKH97" s="417"/>
      <c r="BKI97" s="417"/>
      <c r="BKJ97" s="417"/>
      <c r="BKK97" s="417"/>
      <c r="BKL97" s="417"/>
      <c r="BKM97" s="417"/>
      <c r="BKN97" s="417"/>
      <c r="BKO97" s="417"/>
      <c r="BKP97" s="417"/>
      <c r="BKQ97" s="417"/>
      <c r="BKR97" s="417"/>
      <c r="BKS97" s="417"/>
      <c r="BKT97" s="417"/>
      <c r="BKU97" s="417"/>
      <c r="BKV97" s="417"/>
      <c r="BKW97" s="417"/>
      <c r="BKX97" s="417"/>
      <c r="BKY97" s="417"/>
      <c r="BKZ97" s="417"/>
      <c r="BLA97" s="417"/>
      <c r="BLB97" s="417"/>
      <c r="BLC97" s="417"/>
      <c r="BLD97" s="417"/>
      <c r="BLE97" s="417"/>
      <c r="BLF97" s="417"/>
      <c r="BLG97" s="417"/>
      <c r="BLH97" s="417"/>
      <c r="BLI97" s="417"/>
      <c r="BLJ97" s="417"/>
      <c r="BLK97" s="417"/>
      <c r="BLL97" s="417"/>
      <c r="BLM97" s="417"/>
      <c r="BLN97" s="417"/>
      <c r="BLO97" s="417"/>
      <c r="BLP97" s="417"/>
      <c r="BLQ97" s="417"/>
      <c r="BLR97" s="417"/>
      <c r="BLS97" s="417"/>
      <c r="BLT97" s="417"/>
      <c r="BLU97" s="417"/>
      <c r="BLV97" s="417"/>
      <c r="BLW97" s="417"/>
      <c r="BLX97" s="417"/>
      <c r="BLY97" s="417"/>
      <c r="BLZ97" s="417"/>
      <c r="BMA97" s="417"/>
      <c r="BMB97" s="417"/>
      <c r="BMC97" s="417"/>
      <c r="BMD97" s="417"/>
      <c r="BME97" s="417"/>
      <c r="BMF97" s="417"/>
      <c r="BMG97" s="417"/>
      <c r="BMH97" s="417"/>
      <c r="BMI97" s="417"/>
      <c r="BMJ97" s="417"/>
      <c r="BMK97" s="417"/>
      <c r="BML97" s="417"/>
      <c r="BMM97" s="417"/>
      <c r="BMN97" s="417"/>
      <c r="BMO97" s="417"/>
      <c r="BMP97" s="417"/>
      <c r="BMQ97" s="417"/>
      <c r="BMR97" s="417"/>
      <c r="BMS97" s="417"/>
      <c r="BMT97" s="417"/>
      <c r="BMU97" s="417"/>
      <c r="BMV97" s="417"/>
      <c r="BMW97" s="417"/>
      <c r="BMX97" s="417"/>
      <c r="BMY97" s="417"/>
      <c r="BMZ97" s="417"/>
      <c r="BNA97" s="417"/>
      <c r="BNB97" s="417"/>
      <c r="BNC97" s="417"/>
      <c r="BND97" s="417"/>
      <c r="BNE97" s="417"/>
      <c r="BNF97" s="417"/>
      <c r="BNG97" s="417"/>
      <c r="BNH97" s="417"/>
      <c r="BNI97" s="417"/>
      <c r="BNJ97" s="417"/>
      <c r="BNK97" s="417"/>
      <c r="BNL97" s="417"/>
      <c r="BNM97" s="417"/>
      <c r="BNN97" s="417"/>
      <c r="BNO97" s="417"/>
      <c r="BNP97" s="417"/>
      <c r="BNQ97" s="417"/>
      <c r="BNR97" s="417"/>
      <c r="BNS97" s="417"/>
      <c r="BNT97" s="417"/>
      <c r="BNU97" s="417"/>
      <c r="BNV97" s="417"/>
      <c r="BNW97" s="417"/>
      <c r="BNX97" s="417"/>
      <c r="BNY97" s="417"/>
      <c r="BNZ97" s="417"/>
      <c r="BOA97" s="417"/>
      <c r="BOB97" s="417"/>
      <c r="BOC97" s="417"/>
      <c r="BOD97" s="417"/>
      <c r="BOE97" s="417"/>
      <c r="BOF97" s="417"/>
      <c r="BOG97" s="417"/>
      <c r="BOH97" s="417"/>
      <c r="BOI97" s="417"/>
      <c r="BOJ97" s="417"/>
      <c r="BOK97" s="417"/>
      <c r="BOL97" s="417"/>
      <c r="BOM97" s="417"/>
      <c r="BON97" s="417"/>
      <c r="BOO97" s="417"/>
      <c r="BOP97" s="417"/>
      <c r="BOQ97" s="417"/>
      <c r="BOR97" s="417"/>
      <c r="BOS97" s="417"/>
      <c r="BOT97" s="417"/>
      <c r="BOU97" s="417"/>
      <c r="BOV97" s="417"/>
      <c r="BOW97" s="417"/>
      <c r="BOX97" s="417"/>
      <c r="BOY97" s="417"/>
      <c r="BOZ97" s="417"/>
      <c r="BPA97" s="417"/>
      <c r="BPB97" s="417"/>
      <c r="BPC97" s="417"/>
      <c r="BPD97" s="417"/>
      <c r="BPE97" s="417"/>
      <c r="BPF97" s="417"/>
      <c r="BPG97" s="417"/>
      <c r="BPH97" s="417"/>
      <c r="BPI97" s="417"/>
      <c r="BPJ97" s="417"/>
      <c r="BPK97" s="417"/>
      <c r="BPL97" s="417"/>
      <c r="BPM97" s="417"/>
      <c r="BPN97" s="417"/>
      <c r="BPO97" s="417"/>
      <c r="BPP97" s="417"/>
      <c r="BPQ97" s="417"/>
      <c r="BPR97" s="417"/>
      <c r="BPS97" s="417"/>
      <c r="BPT97" s="417"/>
      <c r="BPU97" s="417"/>
      <c r="BPV97" s="417"/>
      <c r="BPW97" s="417"/>
      <c r="BPX97" s="417"/>
      <c r="BPY97" s="417"/>
      <c r="BPZ97" s="417"/>
      <c r="BQA97" s="417"/>
      <c r="BQB97" s="417"/>
      <c r="BQC97" s="417"/>
      <c r="BQD97" s="417"/>
      <c r="BQE97" s="417"/>
      <c r="BQF97" s="417"/>
      <c r="BQG97" s="417"/>
      <c r="BQH97" s="417"/>
      <c r="BQI97" s="417"/>
      <c r="BQJ97" s="417"/>
      <c r="BQK97" s="417"/>
      <c r="BQL97" s="417"/>
      <c r="BQM97" s="417"/>
      <c r="BQN97" s="417"/>
      <c r="BQO97" s="417"/>
      <c r="BQP97" s="417"/>
      <c r="BQQ97" s="417"/>
      <c r="BQR97" s="417"/>
      <c r="BQS97" s="417"/>
      <c r="BQT97" s="417"/>
      <c r="BQU97" s="417"/>
      <c r="BQV97" s="417"/>
      <c r="BQW97" s="417"/>
      <c r="BQX97" s="417"/>
      <c r="BQY97" s="417"/>
      <c r="BQZ97" s="417"/>
      <c r="BRA97" s="417"/>
      <c r="BRB97" s="417"/>
      <c r="BRC97" s="417"/>
      <c r="BRD97" s="417"/>
      <c r="BRE97" s="417"/>
      <c r="BRF97" s="417"/>
      <c r="BRG97" s="417"/>
      <c r="BRH97" s="417"/>
      <c r="BRI97" s="417"/>
      <c r="BRJ97" s="417"/>
      <c r="BRK97" s="417"/>
      <c r="BRL97" s="417"/>
      <c r="BRM97" s="417"/>
      <c r="BRN97" s="417"/>
      <c r="BRO97" s="417"/>
      <c r="BRP97" s="417"/>
      <c r="BRQ97" s="417"/>
      <c r="BRR97" s="417"/>
      <c r="BRS97" s="417"/>
      <c r="BRT97" s="417"/>
      <c r="BRU97" s="417"/>
      <c r="BRV97" s="417"/>
      <c r="BRW97" s="417"/>
      <c r="BRX97" s="417"/>
      <c r="BRY97" s="417"/>
      <c r="BRZ97" s="417"/>
      <c r="BSA97" s="417"/>
      <c r="BSB97" s="417"/>
      <c r="BSC97" s="417"/>
      <c r="BSD97" s="417"/>
      <c r="BSE97" s="417"/>
      <c r="BSF97" s="417"/>
      <c r="BSG97" s="417"/>
      <c r="BSH97" s="417"/>
      <c r="BSI97" s="417"/>
      <c r="BSJ97" s="417"/>
      <c r="BSK97" s="417"/>
      <c r="BSL97" s="417"/>
      <c r="BSM97" s="417"/>
      <c r="BSN97" s="417"/>
      <c r="BSO97" s="417"/>
      <c r="BSP97" s="417"/>
      <c r="BSQ97" s="417"/>
      <c r="BSR97" s="417"/>
      <c r="BSS97" s="417"/>
      <c r="BST97" s="417"/>
      <c r="BSU97" s="417"/>
      <c r="BSV97" s="417"/>
      <c r="BSW97" s="417"/>
      <c r="BSX97" s="417"/>
      <c r="BSY97" s="417"/>
      <c r="BSZ97" s="417"/>
      <c r="BTA97" s="417"/>
      <c r="BTB97" s="417"/>
      <c r="BTC97" s="417"/>
      <c r="BTD97" s="417"/>
      <c r="BTE97" s="417"/>
      <c r="BTF97" s="417"/>
      <c r="BTG97" s="417"/>
      <c r="BTH97" s="417"/>
      <c r="BTI97" s="417"/>
      <c r="BTJ97" s="417"/>
      <c r="BTK97" s="417"/>
      <c r="BTL97" s="417"/>
      <c r="BTM97" s="417"/>
      <c r="BTN97" s="417"/>
      <c r="BTO97" s="417"/>
      <c r="BTP97" s="417"/>
      <c r="BTQ97" s="417"/>
      <c r="BTR97" s="417"/>
      <c r="BTS97" s="417"/>
      <c r="BTT97" s="417"/>
      <c r="BTU97" s="417"/>
      <c r="BTV97" s="417"/>
      <c r="BTW97" s="417"/>
      <c r="BTX97" s="417"/>
      <c r="BTY97" s="417"/>
      <c r="BTZ97" s="417"/>
      <c r="BUA97" s="417"/>
      <c r="BUB97" s="417"/>
      <c r="BUC97" s="417"/>
      <c r="BUD97" s="417"/>
      <c r="BUE97" s="417"/>
      <c r="BUF97" s="417"/>
      <c r="BUG97" s="417"/>
      <c r="BUH97" s="417"/>
      <c r="BUI97" s="417"/>
      <c r="BUJ97" s="417"/>
      <c r="BUK97" s="417"/>
      <c r="BUL97" s="417"/>
      <c r="BUM97" s="417"/>
      <c r="BUN97" s="417"/>
      <c r="BUO97" s="417"/>
      <c r="BUP97" s="417"/>
      <c r="BUQ97" s="417"/>
      <c r="BUR97" s="417"/>
      <c r="BUS97" s="417"/>
      <c r="BUT97" s="417"/>
      <c r="BUU97" s="417"/>
      <c r="BUV97" s="417"/>
      <c r="BUW97" s="417"/>
      <c r="BUX97" s="417"/>
      <c r="BUY97" s="417"/>
      <c r="BUZ97" s="417"/>
      <c r="BVA97" s="417"/>
      <c r="BVB97" s="417"/>
      <c r="BVC97" s="417"/>
      <c r="BVD97" s="417"/>
      <c r="BVE97" s="417"/>
      <c r="BVF97" s="417"/>
      <c r="BVG97" s="417"/>
      <c r="BVH97" s="417"/>
      <c r="BVI97" s="417"/>
      <c r="BVJ97" s="417"/>
      <c r="BVK97" s="417"/>
      <c r="BVL97" s="417"/>
      <c r="BVM97" s="417"/>
      <c r="BVN97" s="417"/>
      <c r="BVO97" s="417"/>
      <c r="BVP97" s="417"/>
      <c r="BVQ97" s="417"/>
      <c r="BVR97" s="417"/>
      <c r="BVS97" s="417"/>
      <c r="BVT97" s="417"/>
      <c r="BVU97" s="417"/>
      <c r="BVV97" s="417"/>
      <c r="BVW97" s="417"/>
      <c r="BVX97" s="417"/>
      <c r="BVY97" s="417"/>
      <c r="BVZ97" s="417"/>
      <c r="BWA97" s="417"/>
      <c r="BWB97" s="417"/>
      <c r="BWC97" s="417"/>
      <c r="BWD97" s="417"/>
      <c r="BWE97" s="417"/>
      <c r="BWF97" s="417"/>
      <c r="BWG97" s="417"/>
      <c r="BWH97" s="417"/>
      <c r="BWI97" s="417"/>
      <c r="BWJ97" s="417"/>
      <c r="BWK97" s="417"/>
      <c r="BWL97" s="417"/>
      <c r="BWM97" s="417"/>
      <c r="BWN97" s="417"/>
      <c r="BWO97" s="417"/>
      <c r="BWP97" s="417"/>
      <c r="BWQ97" s="417"/>
      <c r="BWR97" s="417"/>
      <c r="BWS97" s="417"/>
      <c r="BWT97" s="417"/>
      <c r="BWU97" s="417"/>
      <c r="BWV97" s="417"/>
      <c r="BWW97" s="417"/>
      <c r="BWX97" s="417"/>
      <c r="BWY97" s="417"/>
      <c r="BWZ97" s="417"/>
      <c r="BXA97" s="417"/>
      <c r="BXB97" s="417"/>
      <c r="BXC97" s="417"/>
      <c r="BXD97" s="417"/>
      <c r="BXE97" s="417"/>
      <c r="BXF97" s="417"/>
      <c r="BXG97" s="417"/>
      <c r="BXH97" s="417"/>
      <c r="BXI97" s="417"/>
      <c r="BXJ97" s="417"/>
      <c r="BXK97" s="417"/>
      <c r="BXL97" s="417"/>
      <c r="BXM97" s="417"/>
      <c r="BXN97" s="417"/>
      <c r="BXO97" s="417"/>
      <c r="BXP97" s="417"/>
      <c r="BXQ97" s="417"/>
      <c r="BXR97" s="417"/>
      <c r="BXS97" s="417"/>
      <c r="BXT97" s="417"/>
      <c r="BXU97" s="417"/>
      <c r="BXV97" s="417"/>
      <c r="BXW97" s="417"/>
      <c r="BXX97" s="417"/>
      <c r="BXY97" s="417"/>
      <c r="BXZ97" s="417"/>
      <c r="BYA97" s="417"/>
      <c r="BYB97" s="417"/>
      <c r="BYC97" s="417"/>
      <c r="BYD97" s="417"/>
      <c r="BYE97" s="417"/>
      <c r="BYF97" s="417"/>
      <c r="BYG97" s="417"/>
      <c r="BYH97" s="417"/>
      <c r="BYI97" s="417"/>
      <c r="BYJ97" s="417"/>
      <c r="BYK97" s="417"/>
      <c r="BYL97" s="417"/>
      <c r="BYM97" s="417"/>
      <c r="BYN97" s="417"/>
      <c r="BYO97" s="417"/>
      <c r="BYP97" s="417"/>
      <c r="BYQ97" s="417"/>
      <c r="BYR97" s="417"/>
      <c r="BYS97" s="417"/>
      <c r="BYT97" s="417"/>
      <c r="BYU97" s="417"/>
      <c r="BYV97" s="417"/>
      <c r="BYW97" s="417"/>
      <c r="BYX97" s="417"/>
      <c r="BYY97" s="417"/>
      <c r="BYZ97" s="417"/>
      <c r="BZA97" s="417"/>
      <c r="BZB97" s="417"/>
      <c r="BZC97" s="417"/>
      <c r="BZD97" s="417"/>
      <c r="BZE97" s="417"/>
      <c r="BZF97" s="417"/>
      <c r="BZG97" s="417"/>
      <c r="BZH97" s="417"/>
      <c r="BZI97" s="417"/>
      <c r="BZJ97" s="417"/>
      <c r="BZK97" s="417"/>
      <c r="BZL97" s="417"/>
      <c r="BZM97" s="417"/>
      <c r="BZN97" s="417"/>
      <c r="BZO97" s="417"/>
      <c r="BZP97" s="417"/>
      <c r="BZQ97" s="417"/>
      <c r="BZR97" s="417"/>
      <c r="BZS97" s="417"/>
      <c r="BZT97" s="417"/>
      <c r="BZU97" s="417"/>
      <c r="BZV97" s="417"/>
      <c r="BZW97" s="417"/>
      <c r="BZX97" s="417"/>
      <c r="BZY97" s="417"/>
      <c r="BZZ97" s="417"/>
      <c r="CAA97" s="417"/>
      <c r="CAB97" s="417"/>
      <c r="CAC97" s="417"/>
      <c r="CAD97" s="417"/>
      <c r="CAE97" s="417"/>
      <c r="CAF97" s="417"/>
      <c r="CAG97" s="417"/>
      <c r="CAH97" s="417"/>
      <c r="CAI97" s="417"/>
      <c r="CAJ97" s="417"/>
      <c r="CAK97" s="417"/>
      <c r="CAL97" s="417"/>
      <c r="CAM97" s="417"/>
      <c r="CAN97" s="417"/>
      <c r="CAO97" s="417"/>
      <c r="CAP97" s="417"/>
      <c r="CAQ97" s="417"/>
      <c r="CAR97" s="417"/>
      <c r="CAS97" s="417"/>
      <c r="CAT97" s="417"/>
      <c r="CAU97" s="417"/>
      <c r="CAV97" s="417"/>
      <c r="CAW97" s="417"/>
      <c r="CAX97" s="417"/>
      <c r="CAY97" s="417"/>
      <c r="CAZ97" s="417"/>
      <c r="CBA97" s="417"/>
      <c r="CBB97" s="417"/>
      <c r="CBC97" s="417"/>
      <c r="CBD97" s="417"/>
      <c r="CBE97" s="417"/>
      <c r="CBF97" s="417"/>
      <c r="CBG97" s="417"/>
      <c r="CBH97" s="417"/>
      <c r="CBI97" s="417"/>
      <c r="CBJ97" s="417"/>
      <c r="CBK97" s="417"/>
      <c r="CBL97" s="417"/>
      <c r="CBM97" s="417"/>
      <c r="CBN97" s="417"/>
      <c r="CBO97" s="417"/>
      <c r="CBP97" s="417"/>
      <c r="CBQ97" s="417"/>
      <c r="CBR97" s="417"/>
      <c r="CBS97" s="417"/>
      <c r="CBT97" s="417"/>
      <c r="CBU97" s="417"/>
      <c r="CBV97" s="417"/>
      <c r="CBW97" s="417"/>
      <c r="CBX97" s="417"/>
      <c r="CBY97" s="417"/>
      <c r="CBZ97" s="417"/>
      <c r="CCA97" s="417"/>
      <c r="CCB97" s="417"/>
      <c r="CCC97" s="417"/>
      <c r="CCD97" s="417"/>
      <c r="CCE97" s="417"/>
      <c r="CCF97" s="417"/>
      <c r="CCG97" s="417"/>
      <c r="CCH97" s="417"/>
      <c r="CCI97" s="417"/>
      <c r="CCJ97" s="417"/>
      <c r="CCK97" s="417"/>
      <c r="CCL97" s="417"/>
      <c r="CCM97" s="417"/>
      <c r="CCN97" s="417"/>
      <c r="CCO97" s="417"/>
      <c r="CCP97" s="417"/>
      <c r="CCQ97" s="417"/>
      <c r="CCR97" s="417"/>
      <c r="CCS97" s="417"/>
      <c r="CCT97" s="417"/>
      <c r="CCU97" s="417"/>
      <c r="CCV97" s="417"/>
      <c r="CCW97" s="417"/>
      <c r="CCX97" s="417"/>
      <c r="CCY97" s="417"/>
      <c r="CCZ97" s="417"/>
      <c r="CDA97" s="417"/>
      <c r="CDB97" s="417"/>
      <c r="CDC97" s="417"/>
      <c r="CDD97" s="417"/>
      <c r="CDE97" s="417"/>
      <c r="CDF97" s="417"/>
      <c r="CDG97" s="417"/>
      <c r="CDH97" s="417"/>
      <c r="CDI97" s="417"/>
      <c r="CDJ97" s="417"/>
      <c r="CDK97" s="417"/>
      <c r="CDL97" s="417"/>
      <c r="CDM97" s="417"/>
      <c r="CDN97" s="417"/>
      <c r="CDO97" s="417"/>
      <c r="CDP97" s="417"/>
      <c r="CDQ97" s="417"/>
      <c r="CDR97" s="417"/>
      <c r="CDS97" s="417"/>
      <c r="CDT97" s="417"/>
      <c r="CDU97" s="417"/>
      <c r="CDV97" s="417"/>
      <c r="CDW97" s="417"/>
      <c r="CDX97" s="417"/>
      <c r="CDY97" s="417"/>
      <c r="CDZ97" s="417"/>
      <c r="CEA97" s="417"/>
      <c r="CEB97" s="417"/>
      <c r="CEC97" s="417"/>
      <c r="CED97" s="417"/>
      <c r="CEE97" s="417"/>
      <c r="CEF97" s="417"/>
      <c r="CEG97" s="417"/>
      <c r="CEH97" s="417"/>
      <c r="CEI97" s="417"/>
      <c r="CEJ97" s="417"/>
      <c r="CEK97" s="417"/>
      <c r="CEL97" s="417"/>
      <c r="CEM97" s="417"/>
      <c r="CEN97" s="417"/>
      <c r="CEO97" s="417"/>
      <c r="CEP97" s="417"/>
      <c r="CEQ97" s="417"/>
      <c r="CER97" s="417"/>
      <c r="CES97" s="417"/>
      <c r="CET97" s="417"/>
      <c r="CEU97" s="417"/>
      <c r="CEV97" s="417"/>
      <c r="CEW97" s="417"/>
      <c r="CEX97" s="417"/>
      <c r="CEY97" s="417"/>
      <c r="CEZ97" s="417"/>
      <c r="CFA97" s="417"/>
      <c r="CFB97" s="417"/>
      <c r="CFC97" s="417"/>
      <c r="CFD97" s="417"/>
      <c r="CFE97" s="417"/>
      <c r="CFF97" s="417"/>
      <c r="CFG97" s="417"/>
      <c r="CFH97" s="417"/>
      <c r="CFI97" s="417"/>
      <c r="CFJ97" s="417"/>
      <c r="CFK97" s="417"/>
      <c r="CFL97" s="417"/>
      <c r="CFM97" s="417"/>
      <c r="CFN97" s="417"/>
      <c r="CFO97" s="417"/>
      <c r="CFP97" s="417"/>
      <c r="CFQ97" s="417"/>
      <c r="CFR97" s="417"/>
      <c r="CFS97" s="417"/>
      <c r="CFT97" s="417"/>
      <c r="CFU97" s="417"/>
      <c r="CFV97" s="417"/>
      <c r="CFW97" s="417"/>
      <c r="CFX97" s="417"/>
      <c r="CFY97" s="417"/>
      <c r="CFZ97" s="417"/>
      <c r="CGA97" s="417"/>
      <c r="CGB97" s="417"/>
      <c r="CGC97" s="417"/>
      <c r="CGD97" s="417"/>
      <c r="CGE97" s="417"/>
      <c r="CGF97" s="417"/>
      <c r="CGG97" s="417"/>
      <c r="CGH97" s="417"/>
      <c r="CGI97" s="417"/>
      <c r="CGJ97" s="417"/>
      <c r="CGK97" s="417"/>
      <c r="CGL97" s="417"/>
      <c r="CGM97" s="417"/>
      <c r="CGN97" s="417"/>
      <c r="CGO97" s="417"/>
      <c r="CGP97" s="417"/>
      <c r="CGQ97" s="417"/>
      <c r="CGR97" s="417"/>
      <c r="CGS97" s="417"/>
      <c r="CGT97" s="417"/>
      <c r="CGU97" s="417"/>
      <c r="CGV97" s="417"/>
      <c r="CGW97" s="417"/>
      <c r="CGX97" s="417"/>
      <c r="CGY97" s="417"/>
      <c r="CGZ97" s="417"/>
      <c r="CHA97" s="417"/>
      <c r="CHB97" s="417"/>
      <c r="CHC97" s="417"/>
      <c r="CHD97" s="417"/>
      <c r="CHE97" s="417"/>
      <c r="CHF97" s="417"/>
      <c r="CHG97" s="417"/>
      <c r="CHH97" s="417"/>
      <c r="CHI97" s="417"/>
      <c r="CHJ97" s="417"/>
      <c r="CHK97" s="417"/>
      <c r="CHL97" s="417"/>
      <c r="CHM97" s="417"/>
      <c r="CHN97" s="417"/>
      <c r="CHO97" s="417"/>
      <c r="CHP97" s="417"/>
      <c r="CHQ97" s="417"/>
      <c r="CHR97" s="417"/>
      <c r="CHS97" s="417"/>
      <c r="CHT97" s="417"/>
      <c r="CHU97" s="417"/>
      <c r="CHV97" s="417"/>
      <c r="CHW97" s="417"/>
      <c r="CHX97" s="417"/>
      <c r="CHY97" s="417"/>
      <c r="CHZ97" s="417"/>
      <c r="CIA97" s="417"/>
      <c r="CIB97" s="417"/>
      <c r="CIC97" s="417"/>
      <c r="CID97" s="417"/>
      <c r="CIE97" s="417"/>
      <c r="CIF97" s="417"/>
      <c r="CIG97" s="417"/>
      <c r="CIH97" s="417"/>
      <c r="CII97" s="417"/>
      <c r="CIJ97" s="417"/>
      <c r="CIK97" s="417"/>
      <c r="CIL97" s="417"/>
      <c r="CIM97" s="417"/>
      <c r="CIN97" s="417"/>
      <c r="CIO97" s="417"/>
      <c r="CIP97" s="417"/>
      <c r="CIQ97" s="417"/>
      <c r="CIR97" s="417"/>
      <c r="CIS97" s="417"/>
      <c r="CIT97" s="417"/>
      <c r="CIU97" s="417"/>
      <c r="CIV97" s="417"/>
      <c r="CIW97" s="417"/>
      <c r="CIX97" s="417"/>
      <c r="CIY97" s="417"/>
      <c r="CIZ97" s="417"/>
      <c r="CJA97" s="417"/>
      <c r="CJB97" s="417"/>
      <c r="CJC97" s="417"/>
      <c r="CJD97" s="417"/>
      <c r="CJE97" s="417"/>
      <c r="CJF97" s="417"/>
      <c r="CJG97" s="417"/>
      <c r="CJH97" s="417"/>
      <c r="CJI97" s="417"/>
      <c r="CJJ97" s="417"/>
      <c r="CJK97" s="417"/>
      <c r="CJL97" s="417"/>
      <c r="CJM97" s="417"/>
      <c r="CJN97" s="417"/>
      <c r="CJO97" s="417"/>
      <c r="CJP97" s="417"/>
      <c r="CJQ97" s="417"/>
      <c r="CJR97" s="417"/>
      <c r="CJS97" s="417"/>
      <c r="CJT97" s="417"/>
      <c r="CJU97" s="417"/>
      <c r="CJV97" s="417"/>
      <c r="CJW97" s="417"/>
      <c r="CJX97" s="417"/>
      <c r="CJY97" s="417"/>
      <c r="CJZ97" s="417"/>
      <c r="CKA97" s="417"/>
      <c r="CKB97" s="417"/>
      <c r="CKC97" s="417"/>
      <c r="CKD97" s="417"/>
      <c r="CKE97" s="417"/>
      <c r="CKF97" s="417"/>
      <c r="CKG97" s="417"/>
      <c r="CKH97" s="417"/>
      <c r="CKI97" s="417"/>
      <c r="CKJ97" s="417"/>
      <c r="CKK97" s="417"/>
      <c r="CKL97" s="417"/>
      <c r="CKM97" s="417"/>
      <c r="CKN97" s="417"/>
      <c r="CKO97" s="417"/>
      <c r="CKP97" s="417"/>
      <c r="CKQ97" s="417"/>
      <c r="CKR97" s="417"/>
      <c r="CKS97" s="417"/>
      <c r="CKT97" s="417"/>
      <c r="CKU97" s="417"/>
      <c r="CKV97" s="417"/>
      <c r="CKW97" s="417"/>
      <c r="CKX97" s="417"/>
      <c r="CKY97" s="417"/>
      <c r="CKZ97" s="417"/>
      <c r="CLA97" s="417"/>
      <c r="CLB97" s="417"/>
      <c r="CLC97" s="417"/>
      <c r="CLD97" s="417"/>
      <c r="CLE97" s="417"/>
      <c r="CLF97" s="417"/>
      <c r="CLG97" s="417"/>
      <c r="CLH97" s="417"/>
      <c r="CLI97" s="417"/>
      <c r="CLJ97" s="417"/>
      <c r="CLK97" s="417"/>
      <c r="CLL97" s="417"/>
      <c r="CLM97" s="417"/>
      <c r="CLN97" s="417"/>
      <c r="CLO97" s="417"/>
      <c r="CLP97" s="417"/>
      <c r="CLQ97" s="417"/>
      <c r="CLR97" s="417"/>
      <c r="CLS97" s="417"/>
      <c r="CLT97" s="417"/>
      <c r="CLU97" s="417"/>
      <c r="CLV97" s="417"/>
      <c r="CLW97" s="417"/>
      <c r="CLX97" s="417"/>
      <c r="CLY97" s="417"/>
      <c r="CLZ97" s="417"/>
      <c r="CMA97" s="417"/>
      <c r="CMB97" s="417"/>
      <c r="CMC97" s="417"/>
      <c r="CMD97" s="417"/>
      <c r="CME97" s="417"/>
      <c r="CMF97" s="417"/>
      <c r="CMG97" s="417"/>
      <c r="CMH97" s="417"/>
      <c r="CMI97" s="417"/>
      <c r="CMJ97" s="417"/>
      <c r="CMK97" s="417"/>
      <c r="CML97" s="417"/>
      <c r="CMM97" s="417"/>
      <c r="CMN97" s="417"/>
      <c r="CMO97" s="417"/>
      <c r="CMP97" s="417"/>
      <c r="CMQ97" s="417"/>
      <c r="CMR97" s="417"/>
      <c r="CMS97" s="417"/>
      <c r="CMT97" s="417"/>
      <c r="CMU97" s="417"/>
      <c r="CMV97" s="417"/>
      <c r="CMW97" s="417"/>
      <c r="CMX97" s="417"/>
      <c r="CMY97" s="417"/>
      <c r="CMZ97" s="417"/>
      <c r="CNA97" s="417"/>
      <c r="CNB97" s="417"/>
      <c r="CNC97" s="417"/>
      <c r="CND97" s="417"/>
      <c r="CNE97" s="417"/>
      <c r="CNF97" s="417"/>
      <c r="CNG97" s="417"/>
      <c r="CNH97" s="417"/>
      <c r="CNI97" s="417"/>
      <c r="CNJ97" s="417"/>
      <c r="CNK97" s="417"/>
      <c r="CNL97" s="417"/>
      <c r="CNM97" s="417"/>
      <c r="CNN97" s="417"/>
      <c r="CNO97" s="417"/>
      <c r="CNP97" s="417"/>
      <c r="CNQ97" s="417"/>
      <c r="CNR97" s="417"/>
      <c r="CNS97" s="417"/>
      <c r="CNT97" s="417"/>
      <c r="CNU97" s="417"/>
      <c r="CNV97" s="417"/>
      <c r="CNW97" s="417"/>
      <c r="CNX97" s="417"/>
      <c r="CNY97" s="417"/>
      <c r="CNZ97" s="417"/>
      <c r="COA97" s="417"/>
      <c r="COB97" s="417"/>
      <c r="COC97" s="417"/>
      <c r="COD97" s="417"/>
      <c r="COE97" s="417"/>
      <c r="COF97" s="417"/>
      <c r="COG97" s="417"/>
      <c r="COH97" s="417"/>
      <c r="COI97" s="417"/>
      <c r="COJ97" s="417"/>
      <c r="COK97" s="417"/>
      <c r="COL97" s="417"/>
      <c r="COM97" s="417"/>
      <c r="CON97" s="417"/>
      <c r="COO97" s="417"/>
      <c r="COP97" s="417"/>
      <c r="COQ97" s="417"/>
      <c r="COR97" s="417"/>
      <c r="COS97" s="417"/>
      <c r="COT97" s="417"/>
      <c r="COU97" s="417"/>
      <c r="COV97" s="417"/>
      <c r="COW97" s="417"/>
      <c r="COX97" s="417"/>
      <c r="COY97" s="417"/>
    </row>
    <row r="98" spans="1:2443" s="426" customFormat="1" ht="14.25" customHeight="1" x14ac:dyDescent="0.35">
      <c r="A98" s="307" t="s">
        <v>585</v>
      </c>
      <c r="B98" s="421" t="s">
        <v>84</v>
      </c>
      <c r="C98" s="420">
        <v>2011</v>
      </c>
      <c r="D98" s="420" t="s">
        <v>403</v>
      </c>
      <c r="E98" s="446" t="s">
        <v>596</v>
      </c>
      <c r="F98" s="463" t="s">
        <v>348</v>
      </c>
      <c r="G98" s="472" t="s">
        <v>596</v>
      </c>
      <c r="H98" s="331"/>
      <c r="I98" s="455"/>
      <c r="J98" s="455"/>
      <c r="K98" s="455"/>
      <c r="L98" s="455"/>
      <c r="M98" s="455"/>
      <c r="N98" s="455"/>
      <c r="O98" s="455"/>
      <c r="P98" s="455"/>
      <c r="Q98" s="416"/>
      <c r="R98" s="447"/>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6"/>
      <c r="AU98" s="416"/>
      <c r="AV98" s="416"/>
      <c r="AW98" s="416"/>
      <c r="AX98" s="416"/>
      <c r="AY98" s="416"/>
      <c r="AZ98" s="416"/>
      <c r="BA98" s="416"/>
      <c r="BB98" s="416"/>
      <c r="BC98" s="416"/>
      <c r="BD98" s="416"/>
      <c r="BE98" s="416"/>
      <c r="BF98" s="416"/>
      <c r="BG98" s="416"/>
      <c r="BH98" s="416"/>
      <c r="BI98" s="416"/>
      <c r="BJ98" s="416"/>
      <c r="BK98" s="416"/>
      <c r="BL98" s="416"/>
      <c r="BM98" s="416"/>
      <c r="BN98" s="416"/>
      <c r="BO98" s="416"/>
      <c r="BP98" s="416"/>
      <c r="BQ98" s="416"/>
      <c r="BR98" s="416"/>
      <c r="BS98" s="416"/>
      <c r="BT98" s="416"/>
      <c r="BU98" s="416"/>
      <c r="BV98" s="416"/>
      <c r="BW98" s="416"/>
      <c r="BX98" s="416"/>
      <c r="BY98" s="416"/>
      <c r="BZ98" s="416"/>
      <c r="CA98" s="416"/>
      <c r="CB98" s="416"/>
      <c r="CC98" s="416"/>
      <c r="CD98" s="416"/>
      <c r="CE98" s="416"/>
      <c r="CF98" s="416"/>
      <c r="CG98" s="416"/>
      <c r="CH98" s="416"/>
      <c r="CI98" s="416"/>
      <c r="CJ98" s="416"/>
      <c r="CK98" s="416"/>
      <c r="CL98" s="416"/>
      <c r="CM98" s="416"/>
      <c r="CN98" s="416"/>
      <c r="CO98" s="416"/>
      <c r="CP98" s="416"/>
      <c r="CQ98" s="416"/>
      <c r="CR98" s="416"/>
      <c r="CS98" s="416"/>
      <c r="CT98" s="416"/>
      <c r="CU98" s="416"/>
      <c r="CV98" s="416"/>
      <c r="CW98" s="416"/>
      <c r="CX98" s="416"/>
      <c r="CY98" s="416"/>
      <c r="CZ98" s="416"/>
      <c r="DA98" s="416"/>
      <c r="DB98" s="416"/>
      <c r="DC98" s="416"/>
      <c r="DD98" s="416"/>
      <c r="DE98" s="416"/>
      <c r="DF98" s="416"/>
      <c r="DG98" s="416"/>
      <c r="DH98" s="416"/>
      <c r="DI98" s="416"/>
      <c r="DJ98" s="416"/>
      <c r="DK98" s="416"/>
      <c r="DL98" s="416"/>
      <c r="DM98" s="416"/>
      <c r="DN98" s="416"/>
      <c r="DO98" s="416"/>
      <c r="DP98" s="416"/>
      <c r="DQ98" s="416"/>
      <c r="DR98" s="416"/>
      <c r="DS98" s="416"/>
      <c r="DT98" s="416"/>
      <c r="DU98" s="416"/>
      <c r="DV98" s="416"/>
      <c r="DW98" s="416"/>
      <c r="DX98" s="416"/>
      <c r="DY98" s="416"/>
      <c r="DZ98" s="416"/>
      <c r="EA98" s="416"/>
      <c r="EB98" s="416"/>
      <c r="EC98" s="416"/>
      <c r="ED98" s="416"/>
      <c r="EE98" s="416"/>
      <c r="EF98" s="416"/>
      <c r="EG98" s="416"/>
      <c r="EH98" s="416"/>
      <c r="EI98" s="416"/>
      <c r="EJ98" s="416"/>
      <c r="EK98" s="416"/>
      <c r="EL98" s="416"/>
      <c r="EM98" s="416"/>
      <c r="EN98" s="416"/>
      <c r="EO98" s="416"/>
      <c r="EP98" s="416"/>
      <c r="EQ98" s="416"/>
      <c r="ER98" s="416"/>
      <c r="ES98" s="416"/>
      <c r="ET98" s="416"/>
      <c r="EU98" s="416"/>
      <c r="EV98" s="416"/>
      <c r="EW98" s="416"/>
      <c r="EX98" s="416"/>
      <c r="EY98" s="416"/>
      <c r="EZ98" s="416"/>
      <c r="FA98" s="416"/>
      <c r="FB98" s="416"/>
      <c r="FC98" s="416"/>
      <c r="FD98" s="416"/>
      <c r="FE98" s="416"/>
      <c r="FF98" s="416"/>
      <c r="FG98" s="416"/>
      <c r="FH98" s="416"/>
      <c r="FI98" s="416"/>
      <c r="FJ98" s="416"/>
      <c r="FK98" s="416"/>
      <c r="FL98" s="416"/>
      <c r="FM98" s="416"/>
      <c r="FN98" s="416"/>
      <c r="FO98" s="416"/>
      <c r="FP98" s="416"/>
      <c r="FQ98" s="416"/>
      <c r="FR98" s="416"/>
      <c r="FS98" s="416"/>
      <c r="FT98" s="416"/>
      <c r="FU98" s="416"/>
      <c r="FV98" s="416"/>
      <c r="FW98" s="416"/>
      <c r="FX98" s="416"/>
      <c r="FY98" s="416"/>
      <c r="FZ98" s="416"/>
      <c r="GA98" s="416"/>
      <c r="GB98" s="416"/>
      <c r="GC98" s="416"/>
      <c r="GD98" s="416"/>
      <c r="GE98" s="416"/>
      <c r="GF98" s="416"/>
      <c r="GG98" s="416"/>
      <c r="GH98" s="416"/>
      <c r="GI98" s="416"/>
      <c r="GJ98" s="416"/>
      <c r="GK98" s="416"/>
      <c r="GL98" s="416"/>
      <c r="GM98" s="416"/>
      <c r="GN98" s="416"/>
      <c r="GO98" s="416"/>
      <c r="GP98" s="416"/>
      <c r="GQ98" s="416"/>
      <c r="GR98" s="416"/>
      <c r="GS98" s="416"/>
      <c r="GT98" s="416"/>
      <c r="GU98" s="416"/>
      <c r="GV98" s="416"/>
      <c r="GW98" s="416"/>
      <c r="GX98" s="416"/>
      <c r="GY98" s="416"/>
      <c r="GZ98" s="416"/>
      <c r="HA98" s="416"/>
      <c r="HB98" s="416"/>
      <c r="HC98" s="416"/>
      <c r="HD98" s="416"/>
      <c r="HE98" s="416"/>
      <c r="HF98" s="416"/>
      <c r="HG98" s="416"/>
      <c r="HH98" s="416"/>
      <c r="HI98" s="416"/>
      <c r="HJ98" s="416"/>
      <c r="HK98" s="416"/>
      <c r="HL98" s="416"/>
      <c r="HM98" s="416"/>
      <c r="HN98" s="416"/>
      <c r="HO98" s="416"/>
      <c r="HP98" s="416"/>
      <c r="HQ98" s="416"/>
      <c r="HR98" s="416"/>
      <c r="HS98" s="416"/>
      <c r="HT98" s="416"/>
      <c r="HU98" s="416"/>
      <c r="HV98" s="416"/>
      <c r="HW98" s="416"/>
      <c r="HX98" s="416"/>
      <c r="HY98" s="416"/>
      <c r="HZ98" s="416"/>
      <c r="IA98" s="416"/>
      <c r="IB98" s="416"/>
      <c r="IC98" s="416"/>
      <c r="ID98" s="416"/>
      <c r="IE98" s="416"/>
      <c r="IF98" s="416"/>
      <c r="IG98" s="416"/>
      <c r="IH98" s="416"/>
      <c r="II98" s="416"/>
      <c r="IJ98" s="416"/>
      <c r="IK98" s="416"/>
      <c r="IL98" s="416"/>
      <c r="IM98" s="416"/>
      <c r="IN98" s="416"/>
      <c r="IO98" s="416"/>
      <c r="IP98" s="416"/>
      <c r="IQ98" s="416"/>
      <c r="IR98" s="416"/>
      <c r="IS98" s="416"/>
      <c r="IT98" s="416"/>
      <c r="IU98" s="416"/>
      <c r="IV98" s="416"/>
      <c r="IW98" s="416"/>
      <c r="IX98" s="416"/>
      <c r="IY98" s="416"/>
      <c r="IZ98" s="416"/>
      <c r="JA98" s="416"/>
      <c r="JB98" s="416"/>
      <c r="JC98" s="416"/>
      <c r="JD98" s="416"/>
      <c r="JE98" s="416"/>
      <c r="JF98" s="416"/>
      <c r="JG98" s="416"/>
      <c r="JH98" s="416"/>
      <c r="JI98" s="416"/>
      <c r="JJ98" s="416"/>
      <c r="JK98" s="416"/>
      <c r="JL98" s="416"/>
      <c r="JM98" s="416"/>
      <c r="JN98" s="416"/>
      <c r="JO98" s="416"/>
      <c r="JP98" s="416"/>
      <c r="JQ98" s="416"/>
      <c r="JR98" s="416"/>
      <c r="JS98" s="416"/>
      <c r="JT98" s="416"/>
      <c r="JU98" s="416"/>
      <c r="JV98" s="416"/>
      <c r="JW98" s="416"/>
      <c r="JX98" s="416"/>
      <c r="JY98" s="416"/>
      <c r="JZ98" s="416"/>
      <c r="KA98" s="416"/>
      <c r="KB98" s="416"/>
      <c r="KC98" s="416"/>
      <c r="KD98" s="416"/>
      <c r="KE98" s="416"/>
      <c r="KF98" s="416"/>
      <c r="KG98" s="416"/>
      <c r="KH98" s="416"/>
      <c r="KI98" s="416"/>
      <c r="KJ98" s="416"/>
      <c r="KK98" s="416"/>
      <c r="KL98" s="416"/>
      <c r="KM98" s="416"/>
      <c r="KN98" s="416"/>
      <c r="KO98" s="416"/>
      <c r="KP98" s="416"/>
      <c r="KQ98" s="416"/>
      <c r="KR98" s="416"/>
      <c r="KS98" s="416"/>
      <c r="KT98" s="416"/>
      <c r="KU98" s="416"/>
      <c r="KV98" s="416"/>
      <c r="KW98" s="416"/>
      <c r="KX98" s="416"/>
      <c r="KY98" s="416"/>
      <c r="KZ98" s="416"/>
      <c r="LA98" s="416"/>
      <c r="LB98" s="416"/>
      <c r="LC98" s="416"/>
      <c r="LD98" s="416"/>
      <c r="LE98" s="416"/>
      <c r="LF98" s="416"/>
      <c r="LG98" s="416"/>
      <c r="LH98" s="416"/>
      <c r="LI98" s="416"/>
      <c r="LJ98" s="416"/>
      <c r="LK98" s="416"/>
      <c r="LL98" s="416"/>
      <c r="LM98" s="416"/>
      <c r="LN98" s="416"/>
      <c r="LO98" s="416"/>
      <c r="LP98" s="416"/>
      <c r="LQ98" s="416"/>
      <c r="LR98" s="416"/>
      <c r="LS98" s="416"/>
      <c r="LT98" s="416"/>
      <c r="LU98" s="416"/>
      <c r="LV98" s="416"/>
      <c r="LW98" s="416"/>
      <c r="LX98" s="416"/>
      <c r="LY98" s="416"/>
      <c r="LZ98" s="416"/>
      <c r="MA98" s="416"/>
      <c r="MB98" s="416"/>
      <c r="MC98" s="416"/>
      <c r="MD98" s="416"/>
      <c r="ME98" s="416"/>
      <c r="MF98" s="416"/>
      <c r="MG98" s="416"/>
      <c r="MH98" s="416"/>
      <c r="MI98" s="416"/>
      <c r="MJ98" s="416"/>
      <c r="MK98" s="416"/>
      <c r="ML98" s="416"/>
      <c r="MM98" s="416"/>
      <c r="MN98" s="416"/>
      <c r="MO98" s="416"/>
      <c r="MP98" s="416"/>
      <c r="MQ98" s="416"/>
      <c r="MR98" s="416"/>
      <c r="MS98" s="416"/>
      <c r="MT98" s="416"/>
      <c r="MU98" s="416"/>
      <c r="MV98" s="416"/>
      <c r="MW98" s="416"/>
      <c r="MX98" s="416"/>
      <c r="MY98" s="416"/>
      <c r="MZ98" s="416"/>
      <c r="NA98" s="416"/>
      <c r="NB98" s="416"/>
      <c r="NC98" s="416"/>
      <c r="ND98" s="416"/>
      <c r="NE98" s="416"/>
      <c r="NF98" s="416"/>
      <c r="NG98" s="416"/>
      <c r="NH98" s="416"/>
      <c r="NI98" s="416"/>
      <c r="NJ98" s="416"/>
      <c r="NK98" s="416"/>
      <c r="NL98" s="416"/>
      <c r="NM98" s="416"/>
      <c r="NN98" s="416"/>
      <c r="NO98" s="416"/>
      <c r="NP98" s="416"/>
      <c r="NQ98" s="416"/>
      <c r="NR98" s="416"/>
      <c r="NS98" s="416"/>
      <c r="NT98" s="416"/>
      <c r="NU98" s="416"/>
      <c r="NV98" s="416"/>
      <c r="NW98" s="416"/>
      <c r="NX98" s="416"/>
      <c r="NY98" s="416"/>
      <c r="NZ98" s="416"/>
      <c r="OA98" s="416"/>
      <c r="OB98" s="416"/>
      <c r="OC98" s="416"/>
      <c r="OD98" s="416"/>
      <c r="OE98" s="416"/>
      <c r="OF98" s="416"/>
      <c r="OG98" s="416"/>
      <c r="OH98" s="416"/>
      <c r="OI98" s="416"/>
      <c r="OJ98" s="416"/>
      <c r="OK98" s="416"/>
      <c r="OL98" s="416"/>
      <c r="OM98" s="416"/>
      <c r="ON98" s="416"/>
      <c r="OO98" s="416"/>
      <c r="OP98" s="416"/>
      <c r="OQ98" s="416"/>
      <c r="OR98" s="416"/>
      <c r="OS98" s="416"/>
      <c r="OT98" s="416"/>
      <c r="OU98" s="416"/>
      <c r="OV98" s="416"/>
      <c r="OW98" s="416"/>
      <c r="OX98" s="416"/>
      <c r="OY98" s="416"/>
      <c r="OZ98" s="416"/>
      <c r="PA98" s="416"/>
      <c r="PB98" s="416"/>
      <c r="PC98" s="416"/>
      <c r="PD98" s="416"/>
      <c r="PE98" s="416"/>
      <c r="PF98" s="416"/>
      <c r="PG98" s="416"/>
      <c r="PH98" s="416"/>
      <c r="PI98" s="416"/>
      <c r="PJ98" s="416"/>
      <c r="PK98" s="416"/>
      <c r="PL98" s="416"/>
      <c r="PM98" s="416"/>
      <c r="PN98" s="416"/>
      <c r="PO98" s="416"/>
      <c r="PP98" s="416"/>
      <c r="PQ98" s="416"/>
      <c r="PR98" s="416"/>
      <c r="PS98" s="416"/>
      <c r="PT98" s="416"/>
      <c r="PU98" s="416"/>
      <c r="PV98" s="416"/>
      <c r="PW98" s="416"/>
      <c r="PX98" s="416"/>
      <c r="PY98" s="416"/>
      <c r="PZ98" s="416"/>
      <c r="QA98" s="416"/>
      <c r="QB98" s="416"/>
      <c r="QC98" s="416"/>
      <c r="QD98" s="416"/>
      <c r="QE98" s="416"/>
      <c r="QF98" s="416"/>
      <c r="QG98" s="416"/>
      <c r="QH98" s="416"/>
      <c r="QI98" s="416"/>
      <c r="QJ98" s="416"/>
      <c r="QK98" s="416"/>
      <c r="QL98" s="416"/>
      <c r="QM98" s="416"/>
      <c r="QN98" s="416"/>
      <c r="QO98" s="416"/>
      <c r="QP98" s="416"/>
      <c r="QQ98" s="416"/>
      <c r="QR98" s="416"/>
      <c r="QS98" s="416"/>
      <c r="QT98" s="416"/>
      <c r="QU98" s="416"/>
      <c r="QV98" s="416"/>
      <c r="QW98" s="416"/>
      <c r="QX98" s="416"/>
      <c r="QY98" s="416"/>
      <c r="QZ98" s="416"/>
      <c r="RA98" s="416"/>
      <c r="RB98" s="416"/>
      <c r="RC98" s="416"/>
      <c r="RD98" s="416"/>
      <c r="RE98" s="416"/>
      <c r="RF98" s="416"/>
      <c r="RG98" s="416"/>
      <c r="RH98" s="416"/>
      <c r="RI98" s="416"/>
      <c r="RJ98" s="416"/>
      <c r="RK98" s="416"/>
      <c r="RL98" s="416"/>
      <c r="RM98" s="416"/>
      <c r="RN98" s="416"/>
      <c r="RO98" s="416"/>
      <c r="RP98" s="416"/>
      <c r="RQ98" s="416"/>
      <c r="RR98" s="416"/>
      <c r="RS98" s="416"/>
      <c r="RT98" s="416"/>
      <c r="RU98" s="416"/>
      <c r="RV98" s="416"/>
      <c r="RW98" s="416"/>
      <c r="RX98" s="416"/>
      <c r="RY98" s="416"/>
      <c r="RZ98" s="416"/>
      <c r="SA98" s="416"/>
      <c r="SB98" s="416"/>
      <c r="SC98" s="416"/>
      <c r="SD98" s="416"/>
      <c r="SE98" s="416"/>
      <c r="SF98" s="416"/>
      <c r="SG98" s="416"/>
      <c r="SH98" s="416"/>
      <c r="SI98" s="416"/>
      <c r="SJ98" s="416"/>
      <c r="SK98" s="416"/>
      <c r="SL98" s="416"/>
      <c r="SM98" s="416"/>
      <c r="SN98" s="416"/>
      <c r="SO98" s="416"/>
      <c r="SP98" s="416"/>
      <c r="SQ98" s="416"/>
      <c r="SR98" s="416"/>
      <c r="SS98" s="416"/>
      <c r="ST98" s="416"/>
      <c r="SU98" s="416"/>
      <c r="SV98" s="416"/>
      <c r="SW98" s="416"/>
      <c r="SX98" s="416"/>
      <c r="SY98" s="416"/>
      <c r="SZ98" s="416"/>
      <c r="TA98" s="416"/>
      <c r="TB98" s="416"/>
      <c r="TC98" s="416"/>
      <c r="TD98" s="416"/>
      <c r="TE98" s="416"/>
      <c r="TF98" s="416"/>
      <c r="TG98" s="416"/>
      <c r="TH98" s="416"/>
      <c r="TI98" s="416"/>
      <c r="TJ98" s="416"/>
      <c r="TK98" s="416"/>
      <c r="TL98" s="416"/>
      <c r="TM98" s="416"/>
      <c r="TN98" s="416"/>
      <c r="TO98" s="416"/>
      <c r="TP98" s="416"/>
      <c r="TQ98" s="416"/>
      <c r="TR98" s="416"/>
      <c r="TS98" s="416"/>
      <c r="TT98" s="416"/>
      <c r="TU98" s="416"/>
      <c r="TV98" s="416"/>
      <c r="TW98" s="416"/>
      <c r="TX98" s="416"/>
      <c r="TY98" s="416"/>
      <c r="TZ98" s="416"/>
      <c r="UA98" s="416"/>
      <c r="UB98" s="416"/>
      <c r="UC98" s="416"/>
      <c r="UD98" s="416"/>
      <c r="UE98" s="416"/>
      <c r="UF98" s="416"/>
      <c r="UG98" s="416"/>
      <c r="UH98" s="416"/>
      <c r="UI98" s="416"/>
      <c r="UJ98" s="416"/>
      <c r="UK98" s="416"/>
      <c r="UL98" s="416"/>
      <c r="UM98" s="416"/>
      <c r="UN98" s="416"/>
      <c r="UO98" s="416"/>
      <c r="UP98" s="416"/>
      <c r="UQ98" s="416"/>
      <c r="UR98" s="416"/>
      <c r="US98" s="416"/>
      <c r="UT98" s="416"/>
      <c r="UU98" s="416"/>
      <c r="UV98" s="416"/>
      <c r="UW98" s="416"/>
      <c r="UX98" s="416"/>
      <c r="UY98" s="416"/>
      <c r="UZ98" s="416"/>
      <c r="VA98" s="416"/>
      <c r="VB98" s="416"/>
      <c r="VC98" s="416"/>
      <c r="VD98" s="416"/>
      <c r="VE98" s="416"/>
      <c r="VF98" s="416"/>
      <c r="VG98" s="416"/>
      <c r="VH98" s="416"/>
      <c r="VI98" s="416"/>
      <c r="VJ98" s="416"/>
      <c r="VK98" s="416"/>
      <c r="VL98" s="416"/>
      <c r="VM98" s="416"/>
      <c r="VN98" s="416"/>
      <c r="VO98" s="416"/>
      <c r="VP98" s="416"/>
      <c r="VQ98" s="416"/>
      <c r="VR98" s="416"/>
      <c r="VS98" s="416"/>
      <c r="VT98" s="416"/>
      <c r="VU98" s="416"/>
      <c r="VV98" s="416"/>
      <c r="VW98" s="416"/>
      <c r="VX98" s="416"/>
      <c r="VY98" s="416"/>
      <c r="VZ98" s="416"/>
      <c r="WA98" s="416"/>
      <c r="WB98" s="416"/>
      <c r="WC98" s="416"/>
      <c r="WD98" s="416"/>
      <c r="WE98" s="416"/>
      <c r="WF98" s="416"/>
      <c r="WG98" s="416"/>
      <c r="WH98" s="416"/>
      <c r="WI98" s="416"/>
      <c r="WJ98" s="416"/>
      <c r="WK98" s="416"/>
      <c r="WL98" s="416"/>
      <c r="WM98" s="416"/>
      <c r="WN98" s="416"/>
      <c r="WO98" s="416"/>
      <c r="WP98" s="416"/>
      <c r="WQ98" s="416"/>
      <c r="WR98" s="416"/>
      <c r="WS98" s="416"/>
      <c r="WT98" s="416"/>
      <c r="WU98" s="416"/>
      <c r="WV98" s="416"/>
      <c r="WW98" s="416"/>
      <c r="WX98" s="416"/>
      <c r="WY98" s="416"/>
      <c r="WZ98" s="416"/>
      <c r="XA98" s="416"/>
      <c r="XB98" s="416"/>
      <c r="XC98" s="416"/>
      <c r="XD98" s="416"/>
      <c r="XE98" s="416"/>
      <c r="XF98" s="416"/>
      <c r="XG98" s="416"/>
      <c r="XH98" s="416"/>
      <c r="XI98" s="416"/>
      <c r="XJ98" s="416"/>
      <c r="XK98" s="416"/>
      <c r="XL98" s="416"/>
      <c r="XM98" s="416"/>
      <c r="XN98" s="416"/>
      <c r="XO98" s="416"/>
      <c r="XP98" s="416"/>
      <c r="XQ98" s="416"/>
      <c r="XR98" s="417"/>
      <c r="XS98" s="417"/>
      <c r="XT98" s="417"/>
      <c r="XU98" s="417"/>
      <c r="XV98" s="417"/>
      <c r="XW98" s="417"/>
      <c r="XX98" s="417"/>
      <c r="XY98" s="417"/>
      <c r="XZ98" s="417"/>
      <c r="YA98" s="417"/>
      <c r="YB98" s="417"/>
      <c r="YC98" s="417"/>
      <c r="YD98" s="417"/>
      <c r="YE98" s="417"/>
      <c r="YF98" s="417"/>
      <c r="YG98" s="417"/>
      <c r="YH98" s="417"/>
      <c r="YI98" s="417"/>
      <c r="YJ98" s="417"/>
      <c r="YK98" s="417"/>
      <c r="YL98" s="417"/>
      <c r="YM98" s="417"/>
      <c r="YN98" s="417"/>
      <c r="YO98" s="417"/>
      <c r="YP98" s="417"/>
      <c r="YQ98" s="417"/>
      <c r="YR98" s="417"/>
      <c r="YS98" s="417"/>
      <c r="YT98" s="417"/>
      <c r="YU98" s="417"/>
      <c r="YV98" s="417"/>
      <c r="YW98" s="417"/>
      <c r="YX98" s="417"/>
      <c r="YY98" s="417"/>
      <c r="YZ98" s="417"/>
      <c r="ZA98" s="417"/>
      <c r="ZB98" s="417"/>
      <c r="ZC98" s="417"/>
      <c r="ZD98" s="417"/>
      <c r="ZE98" s="417"/>
      <c r="ZF98" s="417"/>
      <c r="ZG98" s="417"/>
      <c r="ZH98" s="417"/>
      <c r="ZI98" s="417"/>
      <c r="ZJ98" s="417"/>
      <c r="ZK98" s="417"/>
      <c r="ZL98" s="417"/>
      <c r="ZM98" s="417"/>
      <c r="ZN98" s="417"/>
      <c r="ZO98" s="417"/>
      <c r="ZP98" s="417"/>
      <c r="ZQ98" s="417"/>
      <c r="ZR98" s="417"/>
      <c r="ZS98" s="417"/>
      <c r="ZT98" s="417"/>
      <c r="ZU98" s="417"/>
      <c r="ZV98" s="417"/>
      <c r="ZW98" s="417"/>
      <c r="ZX98" s="417"/>
      <c r="ZY98" s="417"/>
      <c r="ZZ98" s="417"/>
      <c r="AAA98" s="417"/>
      <c r="AAB98" s="417"/>
      <c r="AAC98" s="417"/>
      <c r="AAD98" s="417"/>
      <c r="AAE98" s="417"/>
      <c r="AAF98" s="417"/>
      <c r="AAG98" s="417"/>
      <c r="AAH98" s="417"/>
      <c r="AAI98" s="417"/>
      <c r="AAJ98" s="417"/>
      <c r="AAK98" s="417"/>
      <c r="AAL98" s="417"/>
      <c r="AAM98" s="417"/>
      <c r="AAN98" s="417"/>
      <c r="AAO98" s="417"/>
      <c r="AAP98" s="417"/>
      <c r="AAQ98" s="417"/>
      <c r="AAR98" s="417"/>
      <c r="AAS98" s="417"/>
      <c r="AAT98" s="417"/>
      <c r="AAU98" s="417"/>
      <c r="AAV98" s="417"/>
      <c r="AAW98" s="417"/>
      <c r="AAX98" s="417"/>
      <c r="AAY98" s="417"/>
      <c r="AAZ98" s="417"/>
      <c r="ABA98" s="417"/>
      <c r="ABB98" s="417"/>
      <c r="ABC98" s="417"/>
      <c r="ABD98" s="417"/>
      <c r="ABE98" s="417"/>
      <c r="ABF98" s="417"/>
      <c r="ABG98" s="417"/>
      <c r="ABH98" s="417"/>
      <c r="ABI98" s="417"/>
      <c r="ABJ98" s="417"/>
      <c r="ABK98" s="417"/>
      <c r="ABL98" s="417"/>
      <c r="ABM98" s="417"/>
      <c r="ABN98" s="417"/>
      <c r="ABO98" s="417"/>
      <c r="ABP98" s="417"/>
      <c r="ABQ98" s="417"/>
      <c r="ABR98" s="417"/>
      <c r="ABS98" s="417"/>
      <c r="ABT98" s="417"/>
      <c r="ABU98" s="417"/>
      <c r="ABV98" s="417"/>
      <c r="ABW98" s="417"/>
      <c r="ABX98" s="417"/>
      <c r="ABY98" s="417"/>
      <c r="ABZ98" s="417"/>
      <c r="ACA98" s="417"/>
      <c r="ACB98" s="417"/>
      <c r="ACC98" s="417"/>
      <c r="ACD98" s="417"/>
      <c r="ACE98" s="417"/>
      <c r="ACF98" s="417"/>
      <c r="ACG98" s="417"/>
      <c r="ACH98" s="417"/>
      <c r="ACI98" s="417"/>
      <c r="ACJ98" s="417"/>
      <c r="ACK98" s="417"/>
      <c r="ACL98" s="417"/>
      <c r="ACM98" s="417"/>
      <c r="ACN98" s="417"/>
      <c r="ACO98" s="417"/>
      <c r="ACP98" s="417"/>
      <c r="ACQ98" s="417"/>
      <c r="ACR98" s="417"/>
      <c r="ACS98" s="417"/>
      <c r="ACT98" s="417"/>
      <c r="ACU98" s="417"/>
      <c r="ACV98" s="417"/>
      <c r="ACW98" s="417"/>
      <c r="ACX98" s="417"/>
      <c r="ACY98" s="417"/>
      <c r="ACZ98" s="417"/>
      <c r="ADA98" s="417"/>
      <c r="ADB98" s="417"/>
      <c r="ADC98" s="417"/>
      <c r="ADD98" s="417"/>
      <c r="ADE98" s="417"/>
      <c r="ADF98" s="417"/>
      <c r="ADG98" s="417"/>
      <c r="ADH98" s="417"/>
      <c r="ADI98" s="417"/>
      <c r="ADJ98" s="417"/>
      <c r="ADK98" s="417"/>
      <c r="ADL98" s="417"/>
      <c r="ADM98" s="417"/>
      <c r="ADN98" s="417"/>
      <c r="ADO98" s="417"/>
      <c r="ADP98" s="417"/>
      <c r="ADQ98" s="417"/>
      <c r="ADR98" s="417"/>
      <c r="ADS98" s="417"/>
      <c r="ADT98" s="417"/>
      <c r="ADU98" s="417"/>
      <c r="ADV98" s="417"/>
      <c r="ADW98" s="417"/>
      <c r="ADX98" s="417"/>
      <c r="ADY98" s="417"/>
      <c r="ADZ98" s="417"/>
      <c r="AEA98" s="417"/>
      <c r="AEB98" s="417"/>
      <c r="AEC98" s="417"/>
      <c r="AED98" s="417"/>
      <c r="AEE98" s="417"/>
      <c r="AEF98" s="417"/>
      <c r="AEG98" s="417"/>
      <c r="AEH98" s="417"/>
      <c r="AEI98" s="417"/>
      <c r="AEJ98" s="417"/>
      <c r="AEK98" s="417"/>
      <c r="AEL98" s="417"/>
      <c r="AEM98" s="417"/>
      <c r="AEN98" s="417"/>
      <c r="AEO98" s="417"/>
      <c r="AEP98" s="417"/>
      <c r="AEQ98" s="417"/>
      <c r="AER98" s="417"/>
      <c r="AES98" s="417"/>
      <c r="AET98" s="417"/>
      <c r="AEU98" s="417"/>
      <c r="AEV98" s="417"/>
      <c r="AEW98" s="417"/>
      <c r="AEX98" s="417"/>
      <c r="AEY98" s="417"/>
      <c r="AEZ98" s="417"/>
      <c r="AFA98" s="417"/>
      <c r="AFB98" s="417"/>
      <c r="AFC98" s="417"/>
      <c r="AFD98" s="417"/>
      <c r="AFE98" s="417"/>
      <c r="AFF98" s="417"/>
      <c r="AFG98" s="417"/>
      <c r="AFH98" s="417"/>
      <c r="AFI98" s="417"/>
      <c r="AFJ98" s="417"/>
      <c r="AFK98" s="417"/>
      <c r="AFL98" s="417"/>
      <c r="AFM98" s="417"/>
      <c r="AFN98" s="417"/>
      <c r="AFO98" s="417"/>
      <c r="AFP98" s="417"/>
      <c r="AFQ98" s="417"/>
      <c r="AFR98" s="417"/>
      <c r="AFS98" s="417"/>
      <c r="AFT98" s="417"/>
      <c r="AFU98" s="417"/>
      <c r="AFV98" s="417"/>
      <c r="AFW98" s="417"/>
      <c r="AFX98" s="417"/>
      <c r="AFY98" s="417"/>
      <c r="AFZ98" s="417"/>
      <c r="AGA98" s="417"/>
      <c r="AGB98" s="417"/>
      <c r="AGC98" s="417"/>
      <c r="AGD98" s="417"/>
      <c r="AGE98" s="417"/>
      <c r="AGF98" s="417"/>
      <c r="AGG98" s="417"/>
      <c r="AGH98" s="417"/>
      <c r="AGI98" s="417"/>
      <c r="AGJ98" s="417"/>
      <c r="AGK98" s="417"/>
      <c r="AGL98" s="417"/>
      <c r="AGM98" s="417"/>
      <c r="AGN98" s="417"/>
      <c r="AGO98" s="417"/>
      <c r="AGP98" s="417"/>
      <c r="AGQ98" s="417"/>
      <c r="AGR98" s="417"/>
      <c r="AGS98" s="417"/>
      <c r="AGT98" s="417"/>
      <c r="AGU98" s="417"/>
      <c r="AGV98" s="417"/>
      <c r="AGW98" s="417"/>
      <c r="AGX98" s="417"/>
      <c r="AGY98" s="417"/>
      <c r="AGZ98" s="417"/>
      <c r="AHA98" s="417"/>
      <c r="AHB98" s="417"/>
      <c r="AHC98" s="417"/>
      <c r="AHD98" s="417"/>
      <c r="AHE98" s="417"/>
      <c r="AHF98" s="417"/>
      <c r="AHG98" s="417"/>
      <c r="AHH98" s="417"/>
      <c r="AHI98" s="417"/>
      <c r="AHJ98" s="417"/>
      <c r="AHK98" s="417"/>
      <c r="AHL98" s="417"/>
      <c r="AHM98" s="417"/>
      <c r="AHN98" s="417"/>
      <c r="AHO98" s="417"/>
      <c r="AHP98" s="417"/>
      <c r="AHQ98" s="417"/>
      <c r="AHR98" s="417"/>
      <c r="AHS98" s="417"/>
      <c r="AHT98" s="417"/>
      <c r="AHU98" s="417"/>
      <c r="AHV98" s="417"/>
      <c r="AHW98" s="417"/>
      <c r="AHX98" s="417"/>
      <c r="AHY98" s="417"/>
      <c r="AHZ98" s="417"/>
      <c r="AIA98" s="417"/>
      <c r="AIB98" s="417"/>
      <c r="AIC98" s="417"/>
      <c r="AID98" s="417"/>
      <c r="AIE98" s="417"/>
      <c r="AIF98" s="417"/>
      <c r="AIG98" s="417"/>
      <c r="AIH98" s="417"/>
      <c r="AII98" s="417"/>
      <c r="AIJ98" s="417"/>
      <c r="AIK98" s="417"/>
      <c r="AIL98" s="417"/>
      <c r="AIM98" s="417"/>
      <c r="AIN98" s="417"/>
      <c r="AIO98" s="417"/>
      <c r="AIP98" s="417"/>
      <c r="AIQ98" s="417"/>
      <c r="AIR98" s="417"/>
      <c r="AIS98" s="417"/>
      <c r="AIT98" s="417"/>
      <c r="AIU98" s="417"/>
      <c r="AIV98" s="417"/>
      <c r="AIW98" s="417"/>
      <c r="AIX98" s="417"/>
      <c r="AIY98" s="417"/>
      <c r="AIZ98" s="417"/>
      <c r="AJA98" s="417"/>
      <c r="AJB98" s="417"/>
      <c r="AJC98" s="417"/>
      <c r="AJD98" s="417"/>
      <c r="AJE98" s="417"/>
      <c r="AJF98" s="417"/>
      <c r="AJG98" s="417"/>
      <c r="AJH98" s="417"/>
      <c r="AJI98" s="417"/>
      <c r="AJJ98" s="417"/>
      <c r="AJK98" s="417"/>
      <c r="AJL98" s="417"/>
      <c r="AJM98" s="417"/>
      <c r="AJN98" s="417"/>
      <c r="AJO98" s="417"/>
      <c r="AJP98" s="417"/>
      <c r="AJQ98" s="417"/>
      <c r="AJR98" s="417"/>
      <c r="AJS98" s="417"/>
      <c r="AJT98" s="417"/>
      <c r="AJU98" s="417"/>
      <c r="AJV98" s="417"/>
      <c r="AJW98" s="417"/>
      <c r="AJX98" s="417"/>
      <c r="AJY98" s="417"/>
      <c r="AJZ98" s="417"/>
      <c r="AKA98" s="417"/>
      <c r="AKB98" s="417"/>
      <c r="AKC98" s="417"/>
      <c r="AKD98" s="417"/>
      <c r="AKE98" s="417"/>
      <c r="AKF98" s="417"/>
      <c r="AKG98" s="417"/>
      <c r="AKH98" s="417"/>
      <c r="AKI98" s="417"/>
      <c r="AKJ98" s="417"/>
      <c r="AKK98" s="417"/>
      <c r="AKL98" s="417"/>
      <c r="AKM98" s="417"/>
      <c r="AKN98" s="417"/>
      <c r="AKO98" s="417"/>
      <c r="AKP98" s="417"/>
      <c r="AKQ98" s="417"/>
      <c r="AKR98" s="417"/>
      <c r="AKS98" s="417"/>
      <c r="AKT98" s="417"/>
      <c r="AKU98" s="417"/>
      <c r="AKV98" s="417"/>
      <c r="AKW98" s="417"/>
      <c r="AKX98" s="417"/>
      <c r="AKY98" s="417"/>
      <c r="AKZ98" s="417"/>
      <c r="ALA98" s="417"/>
      <c r="ALB98" s="417"/>
      <c r="ALC98" s="417"/>
      <c r="ALD98" s="417"/>
      <c r="ALE98" s="417"/>
      <c r="ALF98" s="417"/>
      <c r="ALG98" s="417"/>
      <c r="ALH98" s="417"/>
      <c r="ALI98" s="417"/>
      <c r="ALJ98" s="417"/>
      <c r="ALK98" s="417"/>
      <c r="ALL98" s="417"/>
      <c r="ALM98" s="417"/>
      <c r="ALN98" s="417"/>
      <c r="ALO98" s="417"/>
      <c r="ALP98" s="417"/>
      <c r="ALQ98" s="417"/>
      <c r="ALR98" s="417"/>
      <c r="ALS98" s="417"/>
      <c r="ALT98" s="417"/>
      <c r="ALU98" s="417"/>
      <c r="ALV98" s="417"/>
      <c r="ALW98" s="417"/>
      <c r="ALX98" s="417"/>
      <c r="ALY98" s="417"/>
      <c r="ALZ98" s="417"/>
      <c r="AMA98" s="417"/>
      <c r="AMB98" s="417"/>
      <c r="AMC98" s="417"/>
      <c r="AMD98" s="417"/>
      <c r="AME98" s="417"/>
      <c r="AMF98" s="417"/>
      <c r="AMG98" s="417"/>
      <c r="AMH98" s="417"/>
      <c r="AMI98" s="417"/>
      <c r="AMJ98" s="417"/>
      <c r="AMK98" s="417"/>
      <c r="AML98" s="417"/>
      <c r="AMM98" s="417"/>
      <c r="AMN98" s="417"/>
      <c r="AMO98" s="417"/>
      <c r="AMP98" s="417"/>
      <c r="AMQ98" s="417"/>
      <c r="AMR98" s="417"/>
      <c r="AMS98" s="417"/>
      <c r="AMT98" s="417"/>
      <c r="AMU98" s="417"/>
      <c r="AMV98" s="417"/>
      <c r="AMW98" s="417"/>
      <c r="AMX98" s="417"/>
      <c r="AMY98" s="417"/>
      <c r="AMZ98" s="417"/>
      <c r="ANA98" s="417"/>
      <c r="ANB98" s="417"/>
      <c r="ANC98" s="417"/>
      <c r="AND98" s="417"/>
      <c r="ANE98" s="417"/>
      <c r="ANF98" s="417"/>
      <c r="ANG98" s="417"/>
      <c r="ANH98" s="417"/>
      <c r="ANI98" s="417"/>
      <c r="ANJ98" s="417"/>
      <c r="ANK98" s="417"/>
      <c r="ANL98" s="417"/>
      <c r="ANM98" s="417"/>
      <c r="ANN98" s="417"/>
      <c r="ANO98" s="417"/>
      <c r="ANP98" s="417"/>
      <c r="ANQ98" s="417"/>
      <c r="ANR98" s="417"/>
      <c r="ANS98" s="417"/>
      <c r="ANT98" s="417"/>
      <c r="ANU98" s="417"/>
      <c r="ANV98" s="417"/>
      <c r="ANW98" s="417"/>
      <c r="ANX98" s="417"/>
      <c r="ANY98" s="417"/>
      <c r="ANZ98" s="417"/>
      <c r="AOA98" s="417"/>
      <c r="AOB98" s="417"/>
      <c r="AOC98" s="417"/>
      <c r="AOD98" s="417"/>
      <c r="AOE98" s="417"/>
      <c r="AOF98" s="417"/>
      <c r="AOG98" s="417"/>
      <c r="AOH98" s="417"/>
      <c r="AOI98" s="417"/>
      <c r="AOJ98" s="417"/>
      <c r="AOK98" s="417"/>
      <c r="AOL98" s="417"/>
      <c r="AOM98" s="417"/>
      <c r="AON98" s="417"/>
      <c r="AOO98" s="417"/>
      <c r="AOP98" s="417"/>
      <c r="AOQ98" s="417"/>
      <c r="AOR98" s="417"/>
      <c r="AOS98" s="417"/>
      <c r="AOT98" s="417"/>
      <c r="AOU98" s="417"/>
      <c r="AOV98" s="417"/>
      <c r="AOW98" s="417"/>
      <c r="AOX98" s="417"/>
      <c r="AOY98" s="417"/>
      <c r="AOZ98" s="417"/>
      <c r="APA98" s="417"/>
      <c r="APB98" s="417"/>
      <c r="APC98" s="417"/>
      <c r="APD98" s="417"/>
      <c r="APE98" s="417"/>
      <c r="APF98" s="417"/>
      <c r="APG98" s="417"/>
      <c r="APH98" s="417"/>
      <c r="API98" s="417"/>
      <c r="APJ98" s="417"/>
      <c r="APK98" s="417"/>
      <c r="APL98" s="417"/>
      <c r="APM98" s="417"/>
      <c r="APN98" s="417"/>
      <c r="APO98" s="417"/>
      <c r="APP98" s="417"/>
      <c r="APQ98" s="417"/>
      <c r="APR98" s="417"/>
      <c r="APS98" s="417"/>
      <c r="APT98" s="417"/>
      <c r="APU98" s="417"/>
      <c r="APV98" s="417"/>
      <c r="APW98" s="417"/>
      <c r="APX98" s="417"/>
      <c r="APY98" s="417"/>
      <c r="APZ98" s="417"/>
      <c r="AQA98" s="417"/>
      <c r="AQB98" s="417"/>
      <c r="AQC98" s="417"/>
      <c r="AQD98" s="417"/>
      <c r="AQE98" s="417"/>
      <c r="AQF98" s="417"/>
      <c r="AQG98" s="417"/>
      <c r="AQH98" s="417"/>
      <c r="AQI98" s="417"/>
      <c r="AQJ98" s="417"/>
      <c r="AQK98" s="417"/>
      <c r="AQL98" s="417"/>
      <c r="AQM98" s="417"/>
      <c r="AQN98" s="417"/>
      <c r="AQO98" s="417"/>
      <c r="AQP98" s="417"/>
      <c r="AQQ98" s="417"/>
      <c r="AQR98" s="417"/>
      <c r="AQS98" s="417"/>
      <c r="AQT98" s="417"/>
      <c r="AQU98" s="417"/>
      <c r="AQV98" s="417"/>
      <c r="AQW98" s="417"/>
      <c r="AQX98" s="417"/>
      <c r="AQY98" s="417"/>
      <c r="AQZ98" s="417"/>
      <c r="ARA98" s="417"/>
      <c r="ARB98" s="417"/>
      <c r="ARC98" s="417"/>
      <c r="ARD98" s="417"/>
      <c r="ARE98" s="417"/>
      <c r="ARF98" s="417"/>
      <c r="ARG98" s="417"/>
      <c r="ARH98" s="417"/>
      <c r="ARI98" s="417"/>
      <c r="ARJ98" s="417"/>
      <c r="ARK98" s="417"/>
      <c r="ARL98" s="417"/>
      <c r="ARM98" s="417"/>
      <c r="ARN98" s="417"/>
      <c r="ARO98" s="417"/>
      <c r="ARP98" s="417"/>
      <c r="ARQ98" s="417"/>
      <c r="ARR98" s="417"/>
      <c r="ARS98" s="417"/>
      <c r="ART98" s="417"/>
      <c r="ARU98" s="417"/>
      <c r="ARV98" s="417"/>
      <c r="ARW98" s="417"/>
      <c r="ARX98" s="417"/>
      <c r="ARY98" s="417"/>
      <c r="ARZ98" s="417"/>
      <c r="ASA98" s="417"/>
      <c r="ASB98" s="417"/>
      <c r="ASC98" s="417"/>
      <c r="ASD98" s="417"/>
      <c r="ASE98" s="417"/>
      <c r="ASF98" s="417"/>
      <c r="ASG98" s="417"/>
      <c r="ASH98" s="417"/>
      <c r="ASI98" s="417"/>
      <c r="ASJ98" s="417"/>
      <c r="ASK98" s="417"/>
      <c r="ASL98" s="417"/>
      <c r="ASM98" s="417"/>
      <c r="ASN98" s="417"/>
      <c r="ASO98" s="417"/>
      <c r="ASP98" s="417"/>
      <c r="ASQ98" s="417"/>
      <c r="ASR98" s="417"/>
      <c r="ASS98" s="417"/>
      <c r="AST98" s="417"/>
      <c r="ASU98" s="417"/>
      <c r="ASV98" s="417"/>
      <c r="ASW98" s="417"/>
      <c r="ASX98" s="417"/>
      <c r="ASY98" s="417"/>
      <c r="ASZ98" s="417"/>
      <c r="ATA98" s="417"/>
      <c r="ATB98" s="417"/>
      <c r="ATC98" s="417"/>
      <c r="ATD98" s="417"/>
      <c r="ATE98" s="417"/>
      <c r="ATF98" s="417"/>
      <c r="ATG98" s="417"/>
      <c r="ATH98" s="417"/>
      <c r="ATI98" s="417"/>
      <c r="ATJ98" s="417"/>
      <c r="ATK98" s="417"/>
      <c r="ATL98" s="417"/>
      <c r="ATM98" s="417"/>
      <c r="ATN98" s="417"/>
      <c r="ATO98" s="417"/>
      <c r="ATP98" s="417"/>
      <c r="ATQ98" s="417"/>
      <c r="ATR98" s="417"/>
      <c r="ATS98" s="417"/>
      <c r="ATT98" s="417"/>
      <c r="ATU98" s="417"/>
      <c r="ATV98" s="417"/>
      <c r="ATW98" s="417"/>
      <c r="ATX98" s="417"/>
      <c r="ATY98" s="417"/>
      <c r="ATZ98" s="417"/>
      <c r="AUA98" s="417"/>
      <c r="AUB98" s="417"/>
      <c r="AUC98" s="417"/>
      <c r="AUD98" s="417"/>
      <c r="AUE98" s="417"/>
      <c r="AUF98" s="417"/>
      <c r="AUG98" s="417"/>
      <c r="AUH98" s="417"/>
      <c r="AUI98" s="417"/>
      <c r="AUJ98" s="417"/>
      <c r="AUK98" s="417"/>
      <c r="AUL98" s="417"/>
      <c r="AUM98" s="417"/>
      <c r="AUN98" s="417"/>
      <c r="AUO98" s="417"/>
      <c r="AUP98" s="417"/>
      <c r="AUQ98" s="417"/>
      <c r="AUR98" s="417"/>
      <c r="AUS98" s="417"/>
      <c r="AUT98" s="417"/>
      <c r="AUU98" s="417"/>
      <c r="AUV98" s="417"/>
      <c r="AUW98" s="417"/>
      <c r="AUX98" s="417"/>
      <c r="AUY98" s="417"/>
      <c r="AUZ98" s="417"/>
      <c r="AVA98" s="417"/>
      <c r="AVB98" s="417"/>
      <c r="AVC98" s="417"/>
      <c r="AVD98" s="417"/>
      <c r="AVE98" s="417"/>
      <c r="AVF98" s="417"/>
      <c r="AVG98" s="417"/>
      <c r="AVH98" s="417"/>
      <c r="AVI98" s="417"/>
      <c r="AVJ98" s="417"/>
      <c r="AVK98" s="417"/>
      <c r="AVL98" s="417"/>
      <c r="AVM98" s="417"/>
      <c r="AVN98" s="417"/>
      <c r="AVO98" s="417"/>
      <c r="AVP98" s="417"/>
      <c r="AVQ98" s="417"/>
      <c r="AVR98" s="417"/>
      <c r="AVS98" s="417"/>
      <c r="AVT98" s="417"/>
      <c r="AVU98" s="417"/>
      <c r="AVV98" s="417"/>
      <c r="AVW98" s="417"/>
      <c r="AVX98" s="417"/>
      <c r="AVY98" s="417"/>
      <c r="AVZ98" s="417"/>
      <c r="AWA98" s="417"/>
      <c r="AWB98" s="417"/>
      <c r="AWC98" s="417"/>
      <c r="AWD98" s="417"/>
      <c r="AWE98" s="417"/>
      <c r="AWF98" s="417"/>
      <c r="AWG98" s="417"/>
      <c r="AWH98" s="417"/>
      <c r="AWI98" s="417"/>
      <c r="AWJ98" s="417"/>
      <c r="AWK98" s="417"/>
      <c r="AWL98" s="417"/>
      <c r="AWM98" s="417"/>
      <c r="AWN98" s="417"/>
      <c r="AWO98" s="417"/>
      <c r="AWP98" s="417"/>
      <c r="AWQ98" s="417"/>
      <c r="AWR98" s="417"/>
      <c r="AWS98" s="417"/>
      <c r="AWT98" s="417"/>
      <c r="AWU98" s="417"/>
      <c r="AWV98" s="417"/>
      <c r="AWW98" s="417"/>
      <c r="AWX98" s="417"/>
      <c r="AWY98" s="417"/>
      <c r="AWZ98" s="417"/>
      <c r="AXA98" s="417"/>
      <c r="AXB98" s="417"/>
      <c r="AXC98" s="417"/>
      <c r="AXD98" s="417"/>
      <c r="AXE98" s="417"/>
      <c r="AXF98" s="417"/>
      <c r="AXG98" s="417"/>
      <c r="AXH98" s="417"/>
      <c r="AXI98" s="417"/>
      <c r="AXJ98" s="417"/>
      <c r="AXK98" s="417"/>
      <c r="AXL98" s="417"/>
      <c r="AXM98" s="417"/>
      <c r="AXN98" s="417"/>
      <c r="AXO98" s="417"/>
      <c r="AXP98" s="417"/>
      <c r="AXQ98" s="417"/>
      <c r="AXR98" s="417"/>
      <c r="AXS98" s="417"/>
      <c r="AXT98" s="417"/>
      <c r="AXU98" s="417"/>
      <c r="AXV98" s="417"/>
      <c r="AXW98" s="417"/>
      <c r="AXX98" s="417"/>
      <c r="AXY98" s="417"/>
      <c r="AXZ98" s="417"/>
      <c r="AYA98" s="417"/>
      <c r="AYB98" s="417"/>
      <c r="AYC98" s="417"/>
      <c r="AYD98" s="417"/>
      <c r="AYE98" s="417"/>
      <c r="AYF98" s="417"/>
      <c r="AYG98" s="417"/>
      <c r="AYH98" s="417"/>
      <c r="AYI98" s="417"/>
      <c r="AYJ98" s="417"/>
      <c r="AYK98" s="417"/>
      <c r="AYL98" s="417"/>
      <c r="AYM98" s="417"/>
      <c r="AYN98" s="417"/>
      <c r="AYO98" s="417"/>
      <c r="AYP98" s="417"/>
      <c r="AYQ98" s="417"/>
      <c r="AYR98" s="417"/>
      <c r="AYS98" s="417"/>
      <c r="AYT98" s="417"/>
      <c r="AYU98" s="417"/>
      <c r="AYV98" s="417"/>
      <c r="AYW98" s="417"/>
      <c r="AYX98" s="417"/>
      <c r="AYY98" s="417"/>
      <c r="AYZ98" s="417"/>
      <c r="AZA98" s="417"/>
      <c r="AZB98" s="417"/>
      <c r="AZC98" s="417"/>
      <c r="AZD98" s="417"/>
      <c r="AZE98" s="417"/>
      <c r="AZF98" s="417"/>
      <c r="AZG98" s="417"/>
      <c r="AZH98" s="417"/>
      <c r="AZI98" s="417"/>
      <c r="AZJ98" s="417"/>
      <c r="AZK98" s="417"/>
      <c r="AZL98" s="417"/>
      <c r="AZM98" s="417"/>
      <c r="AZN98" s="417"/>
      <c r="AZO98" s="417"/>
      <c r="AZP98" s="417"/>
      <c r="AZQ98" s="417"/>
      <c r="AZR98" s="417"/>
      <c r="AZS98" s="417"/>
      <c r="AZT98" s="417"/>
      <c r="AZU98" s="417"/>
      <c r="AZV98" s="417"/>
      <c r="AZW98" s="417"/>
      <c r="AZX98" s="417"/>
      <c r="AZY98" s="417"/>
      <c r="AZZ98" s="417"/>
      <c r="BAA98" s="417"/>
      <c r="BAB98" s="417"/>
      <c r="BAC98" s="417"/>
      <c r="BAD98" s="417"/>
      <c r="BAE98" s="417"/>
      <c r="BAF98" s="417"/>
      <c r="BAG98" s="417"/>
      <c r="BAH98" s="417"/>
      <c r="BAI98" s="417"/>
      <c r="BAJ98" s="417"/>
      <c r="BAK98" s="417"/>
      <c r="BAL98" s="417"/>
      <c r="BAM98" s="417"/>
      <c r="BAN98" s="417"/>
      <c r="BAO98" s="417"/>
      <c r="BAP98" s="417"/>
      <c r="BAQ98" s="417"/>
      <c r="BAR98" s="417"/>
      <c r="BAS98" s="417"/>
      <c r="BAT98" s="417"/>
      <c r="BAU98" s="417"/>
      <c r="BAV98" s="417"/>
      <c r="BAW98" s="417"/>
      <c r="BAX98" s="417"/>
      <c r="BAY98" s="417"/>
      <c r="BAZ98" s="417"/>
      <c r="BBA98" s="417"/>
      <c r="BBB98" s="417"/>
      <c r="BBC98" s="417"/>
      <c r="BBD98" s="417"/>
      <c r="BBE98" s="417"/>
      <c r="BBF98" s="417"/>
      <c r="BBG98" s="417"/>
      <c r="BBH98" s="417"/>
      <c r="BBI98" s="417"/>
      <c r="BBJ98" s="417"/>
      <c r="BBK98" s="417"/>
      <c r="BBL98" s="417"/>
      <c r="BBM98" s="417"/>
      <c r="BBN98" s="417"/>
      <c r="BBO98" s="417"/>
      <c r="BBP98" s="417"/>
      <c r="BBQ98" s="417"/>
      <c r="BBR98" s="417"/>
      <c r="BBS98" s="417"/>
      <c r="BBT98" s="417"/>
      <c r="BBU98" s="417"/>
      <c r="BBV98" s="417"/>
      <c r="BBW98" s="417"/>
      <c r="BBX98" s="417"/>
      <c r="BBY98" s="417"/>
      <c r="BBZ98" s="417"/>
      <c r="BCA98" s="417"/>
      <c r="BCB98" s="417"/>
      <c r="BCC98" s="417"/>
      <c r="BCD98" s="417"/>
      <c r="BCE98" s="417"/>
      <c r="BCF98" s="417"/>
      <c r="BCG98" s="417"/>
      <c r="BCH98" s="417"/>
      <c r="BCI98" s="417"/>
      <c r="BCJ98" s="417"/>
      <c r="BCK98" s="417"/>
      <c r="BCL98" s="417"/>
      <c r="BCM98" s="417"/>
      <c r="BCN98" s="417"/>
      <c r="BCO98" s="417"/>
      <c r="BCP98" s="417"/>
      <c r="BCQ98" s="417"/>
      <c r="BCR98" s="417"/>
      <c r="BCS98" s="417"/>
      <c r="BCT98" s="417"/>
      <c r="BCU98" s="417"/>
      <c r="BCV98" s="417"/>
      <c r="BCW98" s="417"/>
      <c r="BCX98" s="417"/>
      <c r="BCY98" s="417"/>
      <c r="BCZ98" s="417"/>
      <c r="BDA98" s="417"/>
      <c r="BDB98" s="417"/>
      <c r="BDC98" s="417"/>
      <c r="BDD98" s="417"/>
      <c r="BDE98" s="417"/>
      <c r="BDF98" s="417"/>
      <c r="BDG98" s="417"/>
      <c r="BDH98" s="417"/>
      <c r="BDI98" s="417"/>
      <c r="BDJ98" s="417"/>
      <c r="BDK98" s="417"/>
      <c r="BDL98" s="417"/>
      <c r="BDM98" s="417"/>
      <c r="BDN98" s="417"/>
      <c r="BDO98" s="417"/>
      <c r="BDP98" s="417"/>
      <c r="BDQ98" s="417"/>
      <c r="BDR98" s="417"/>
      <c r="BDS98" s="417"/>
      <c r="BDT98" s="417"/>
      <c r="BDU98" s="417"/>
      <c r="BDV98" s="417"/>
      <c r="BDW98" s="417"/>
      <c r="BDX98" s="417"/>
      <c r="BDY98" s="417"/>
      <c r="BDZ98" s="417"/>
      <c r="BEA98" s="417"/>
      <c r="BEB98" s="417"/>
      <c r="BEC98" s="417"/>
      <c r="BED98" s="417"/>
      <c r="BEE98" s="417"/>
      <c r="BEF98" s="417"/>
      <c r="BEG98" s="417"/>
      <c r="BEH98" s="417"/>
      <c r="BEI98" s="417"/>
      <c r="BEJ98" s="417"/>
      <c r="BEK98" s="417"/>
      <c r="BEL98" s="417"/>
      <c r="BEM98" s="417"/>
      <c r="BEN98" s="417"/>
      <c r="BEO98" s="417"/>
      <c r="BEP98" s="417"/>
      <c r="BEQ98" s="417"/>
      <c r="BER98" s="417"/>
      <c r="BES98" s="417"/>
      <c r="BET98" s="417"/>
      <c r="BEU98" s="417"/>
      <c r="BEV98" s="417"/>
      <c r="BEW98" s="417"/>
      <c r="BEX98" s="417"/>
      <c r="BEY98" s="417"/>
      <c r="BEZ98" s="417"/>
      <c r="BFA98" s="417"/>
      <c r="BFB98" s="417"/>
      <c r="BFC98" s="417"/>
      <c r="BFD98" s="417"/>
      <c r="BFE98" s="417"/>
      <c r="BFF98" s="417"/>
      <c r="BFG98" s="417"/>
      <c r="BFH98" s="417"/>
      <c r="BFI98" s="417"/>
      <c r="BFJ98" s="417"/>
      <c r="BFK98" s="417"/>
      <c r="BFL98" s="417"/>
      <c r="BFM98" s="417"/>
      <c r="BFN98" s="417"/>
      <c r="BFO98" s="417"/>
      <c r="BFP98" s="417"/>
      <c r="BFQ98" s="417"/>
      <c r="BFR98" s="417"/>
      <c r="BFS98" s="417"/>
      <c r="BFT98" s="417"/>
      <c r="BFU98" s="417"/>
      <c r="BFV98" s="417"/>
      <c r="BFW98" s="417"/>
      <c r="BFX98" s="417"/>
      <c r="BFY98" s="417"/>
      <c r="BFZ98" s="417"/>
      <c r="BGA98" s="417"/>
      <c r="BGB98" s="417"/>
      <c r="BGC98" s="417"/>
      <c r="BGD98" s="417"/>
      <c r="BGE98" s="417"/>
      <c r="BGF98" s="417"/>
      <c r="BGG98" s="417"/>
      <c r="BGH98" s="417"/>
      <c r="BGI98" s="417"/>
      <c r="BGJ98" s="417"/>
      <c r="BGK98" s="417"/>
      <c r="BGL98" s="417"/>
      <c r="BGM98" s="417"/>
      <c r="BGN98" s="417"/>
      <c r="BGO98" s="417"/>
      <c r="BGP98" s="417"/>
      <c r="BGQ98" s="417"/>
      <c r="BGR98" s="417"/>
      <c r="BGS98" s="417"/>
      <c r="BGT98" s="417"/>
      <c r="BGU98" s="417"/>
      <c r="BGV98" s="417"/>
      <c r="BGW98" s="417"/>
      <c r="BGX98" s="417"/>
      <c r="BGY98" s="417"/>
      <c r="BGZ98" s="417"/>
      <c r="BHA98" s="417"/>
      <c r="BHB98" s="417"/>
      <c r="BHC98" s="417"/>
      <c r="BHD98" s="417"/>
      <c r="BHE98" s="417"/>
      <c r="BHF98" s="417"/>
      <c r="BHG98" s="417"/>
      <c r="BHH98" s="417"/>
      <c r="BHI98" s="417"/>
      <c r="BHJ98" s="417"/>
      <c r="BHK98" s="417"/>
      <c r="BHL98" s="417"/>
      <c r="BHM98" s="417"/>
      <c r="BHN98" s="417"/>
      <c r="BHO98" s="417"/>
      <c r="BHP98" s="417"/>
      <c r="BHQ98" s="417"/>
      <c r="BHR98" s="417"/>
      <c r="BHS98" s="417"/>
      <c r="BHT98" s="417"/>
      <c r="BHU98" s="417"/>
      <c r="BHV98" s="417"/>
      <c r="BHW98" s="417"/>
      <c r="BHX98" s="417"/>
      <c r="BHY98" s="417"/>
      <c r="BHZ98" s="417"/>
      <c r="BIA98" s="417"/>
      <c r="BIB98" s="417"/>
      <c r="BIC98" s="417"/>
      <c r="BID98" s="417"/>
      <c r="BIE98" s="417"/>
      <c r="BIF98" s="417"/>
      <c r="BIG98" s="417"/>
      <c r="BIH98" s="417"/>
      <c r="BII98" s="417"/>
      <c r="BIJ98" s="417"/>
      <c r="BIK98" s="417"/>
      <c r="BIL98" s="417"/>
      <c r="BIM98" s="417"/>
      <c r="BIN98" s="417"/>
      <c r="BIO98" s="417"/>
      <c r="BIP98" s="417"/>
      <c r="BIQ98" s="417"/>
      <c r="BIR98" s="417"/>
      <c r="BIS98" s="417"/>
      <c r="BIT98" s="417"/>
      <c r="BIU98" s="417"/>
      <c r="BIV98" s="417"/>
      <c r="BIW98" s="417"/>
      <c r="BIX98" s="417"/>
      <c r="BIY98" s="417"/>
      <c r="BIZ98" s="417"/>
      <c r="BJA98" s="417"/>
      <c r="BJB98" s="417"/>
      <c r="BJC98" s="417"/>
      <c r="BJD98" s="417"/>
      <c r="BJE98" s="417"/>
      <c r="BJF98" s="417"/>
      <c r="BJG98" s="417"/>
      <c r="BJH98" s="417"/>
      <c r="BJI98" s="417"/>
      <c r="BJJ98" s="417"/>
      <c r="BJK98" s="417"/>
      <c r="BJL98" s="417"/>
      <c r="BJM98" s="417"/>
      <c r="BJN98" s="417"/>
      <c r="BJO98" s="417"/>
      <c r="BJP98" s="417"/>
      <c r="BJQ98" s="417"/>
      <c r="BJR98" s="417"/>
      <c r="BJS98" s="417"/>
      <c r="BJT98" s="417"/>
      <c r="BJU98" s="417"/>
      <c r="BJV98" s="417"/>
      <c r="BJW98" s="417"/>
      <c r="BJX98" s="417"/>
      <c r="BJY98" s="417"/>
      <c r="BJZ98" s="417"/>
      <c r="BKA98" s="417"/>
      <c r="BKB98" s="417"/>
      <c r="BKC98" s="417"/>
      <c r="BKD98" s="417"/>
      <c r="BKE98" s="417"/>
      <c r="BKF98" s="417"/>
      <c r="BKG98" s="417"/>
      <c r="BKH98" s="417"/>
      <c r="BKI98" s="417"/>
      <c r="BKJ98" s="417"/>
      <c r="BKK98" s="417"/>
      <c r="BKL98" s="417"/>
      <c r="BKM98" s="417"/>
      <c r="BKN98" s="417"/>
      <c r="BKO98" s="417"/>
      <c r="BKP98" s="417"/>
      <c r="BKQ98" s="417"/>
      <c r="BKR98" s="417"/>
      <c r="BKS98" s="417"/>
      <c r="BKT98" s="417"/>
      <c r="BKU98" s="417"/>
      <c r="BKV98" s="417"/>
      <c r="BKW98" s="417"/>
      <c r="BKX98" s="417"/>
      <c r="BKY98" s="417"/>
      <c r="BKZ98" s="417"/>
      <c r="BLA98" s="417"/>
      <c r="BLB98" s="417"/>
      <c r="BLC98" s="417"/>
      <c r="BLD98" s="417"/>
      <c r="BLE98" s="417"/>
      <c r="BLF98" s="417"/>
      <c r="BLG98" s="417"/>
      <c r="BLH98" s="417"/>
      <c r="BLI98" s="417"/>
      <c r="BLJ98" s="417"/>
      <c r="BLK98" s="417"/>
      <c r="BLL98" s="417"/>
      <c r="BLM98" s="417"/>
      <c r="BLN98" s="417"/>
      <c r="BLO98" s="417"/>
      <c r="BLP98" s="417"/>
      <c r="BLQ98" s="417"/>
      <c r="BLR98" s="417"/>
      <c r="BLS98" s="417"/>
      <c r="BLT98" s="417"/>
      <c r="BLU98" s="417"/>
      <c r="BLV98" s="417"/>
      <c r="BLW98" s="417"/>
      <c r="BLX98" s="417"/>
      <c r="BLY98" s="417"/>
      <c r="BLZ98" s="417"/>
      <c r="BMA98" s="417"/>
      <c r="BMB98" s="417"/>
      <c r="BMC98" s="417"/>
      <c r="BMD98" s="417"/>
      <c r="BME98" s="417"/>
      <c r="BMF98" s="417"/>
      <c r="BMG98" s="417"/>
      <c r="BMH98" s="417"/>
      <c r="BMI98" s="417"/>
      <c r="BMJ98" s="417"/>
      <c r="BMK98" s="417"/>
      <c r="BML98" s="417"/>
      <c r="BMM98" s="417"/>
      <c r="BMN98" s="417"/>
      <c r="BMO98" s="417"/>
      <c r="BMP98" s="417"/>
      <c r="BMQ98" s="417"/>
      <c r="BMR98" s="417"/>
      <c r="BMS98" s="417"/>
      <c r="BMT98" s="417"/>
      <c r="BMU98" s="417"/>
      <c r="BMV98" s="417"/>
      <c r="BMW98" s="417"/>
      <c r="BMX98" s="417"/>
      <c r="BMY98" s="417"/>
      <c r="BMZ98" s="417"/>
      <c r="BNA98" s="417"/>
      <c r="BNB98" s="417"/>
      <c r="BNC98" s="417"/>
      <c r="BND98" s="417"/>
      <c r="BNE98" s="417"/>
      <c r="BNF98" s="417"/>
      <c r="BNG98" s="417"/>
      <c r="BNH98" s="417"/>
      <c r="BNI98" s="417"/>
      <c r="BNJ98" s="417"/>
      <c r="BNK98" s="417"/>
      <c r="BNL98" s="417"/>
      <c r="BNM98" s="417"/>
      <c r="BNN98" s="417"/>
      <c r="BNO98" s="417"/>
      <c r="BNP98" s="417"/>
      <c r="BNQ98" s="417"/>
      <c r="BNR98" s="417"/>
      <c r="BNS98" s="417"/>
      <c r="BNT98" s="417"/>
      <c r="BNU98" s="417"/>
      <c r="BNV98" s="417"/>
      <c r="BNW98" s="417"/>
      <c r="BNX98" s="417"/>
      <c r="BNY98" s="417"/>
      <c r="BNZ98" s="417"/>
      <c r="BOA98" s="417"/>
      <c r="BOB98" s="417"/>
      <c r="BOC98" s="417"/>
      <c r="BOD98" s="417"/>
      <c r="BOE98" s="417"/>
      <c r="BOF98" s="417"/>
      <c r="BOG98" s="417"/>
      <c r="BOH98" s="417"/>
      <c r="BOI98" s="417"/>
      <c r="BOJ98" s="417"/>
      <c r="BOK98" s="417"/>
      <c r="BOL98" s="417"/>
      <c r="BOM98" s="417"/>
      <c r="BON98" s="417"/>
      <c r="BOO98" s="417"/>
      <c r="BOP98" s="417"/>
      <c r="BOQ98" s="417"/>
      <c r="BOR98" s="417"/>
      <c r="BOS98" s="417"/>
      <c r="BOT98" s="417"/>
      <c r="BOU98" s="417"/>
      <c r="BOV98" s="417"/>
      <c r="BOW98" s="417"/>
      <c r="BOX98" s="417"/>
      <c r="BOY98" s="417"/>
      <c r="BOZ98" s="417"/>
      <c r="BPA98" s="417"/>
      <c r="BPB98" s="417"/>
      <c r="BPC98" s="417"/>
      <c r="BPD98" s="417"/>
      <c r="BPE98" s="417"/>
      <c r="BPF98" s="417"/>
      <c r="BPG98" s="417"/>
      <c r="BPH98" s="417"/>
      <c r="BPI98" s="417"/>
      <c r="BPJ98" s="417"/>
      <c r="BPK98" s="417"/>
      <c r="BPL98" s="417"/>
      <c r="BPM98" s="417"/>
      <c r="BPN98" s="417"/>
      <c r="BPO98" s="417"/>
      <c r="BPP98" s="417"/>
      <c r="BPQ98" s="417"/>
      <c r="BPR98" s="417"/>
      <c r="BPS98" s="417"/>
      <c r="BPT98" s="417"/>
      <c r="BPU98" s="417"/>
      <c r="BPV98" s="417"/>
      <c r="BPW98" s="417"/>
      <c r="BPX98" s="417"/>
      <c r="BPY98" s="417"/>
      <c r="BPZ98" s="417"/>
      <c r="BQA98" s="417"/>
      <c r="BQB98" s="417"/>
      <c r="BQC98" s="417"/>
      <c r="BQD98" s="417"/>
      <c r="BQE98" s="417"/>
      <c r="BQF98" s="417"/>
      <c r="BQG98" s="417"/>
      <c r="BQH98" s="417"/>
      <c r="BQI98" s="417"/>
      <c r="BQJ98" s="417"/>
      <c r="BQK98" s="417"/>
      <c r="BQL98" s="417"/>
      <c r="BQM98" s="417"/>
      <c r="BQN98" s="417"/>
      <c r="BQO98" s="417"/>
      <c r="BQP98" s="417"/>
      <c r="BQQ98" s="417"/>
      <c r="BQR98" s="417"/>
      <c r="BQS98" s="417"/>
      <c r="BQT98" s="417"/>
      <c r="BQU98" s="417"/>
      <c r="BQV98" s="417"/>
      <c r="BQW98" s="417"/>
      <c r="BQX98" s="417"/>
      <c r="BQY98" s="417"/>
      <c r="BQZ98" s="417"/>
      <c r="BRA98" s="417"/>
      <c r="BRB98" s="417"/>
      <c r="BRC98" s="417"/>
      <c r="BRD98" s="417"/>
      <c r="BRE98" s="417"/>
      <c r="BRF98" s="417"/>
      <c r="BRG98" s="417"/>
      <c r="BRH98" s="417"/>
      <c r="BRI98" s="417"/>
      <c r="BRJ98" s="417"/>
      <c r="BRK98" s="417"/>
      <c r="BRL98" s="417"/>
      <c r="BRM98" s="417"/>
      <c r="BRN98" s="417"/>
      <c r="BRO98" s="417"/>
      <c r="BRP98" s="417"/>
      <c r="BRQ98" s="417"/>
      <c r="BRR98" s="417"/>
      <c r="BRS98" s="417"/>
      <c r="BRT98" s="417"/>
      <c r="BRU98" s="417"/>
      <c r="BRV98" s="417"/>
      <c r="BRW98" s="417"/>
      <c r="BRX98" s="417"/>
      <c r="BRY98" s="417"/>
      <c r="BRZ98" s="417"/>
      <c r="BSA98" s="417"/>
      <c r="BSB98" s="417"/>
      <c r="BSC98" s="417"/>
      <c r="BSD98" s="417"/>
      <c r="BSE98" s="417"/>
      <c r="BSF98" s="417"/>
      <c r="BSG98" s="417"/>
      <c r="BSH98" s="417"/>
      <c r="BSI98" s="417"/>
      <c r="BSJ98" s="417"/>
      <c r="BSK98" s="417"/>
      <c r="BSL98" s="417"/>
      <c r="BSM98" s="417"/>
      <c r="BSN98" s="417"/>
      <c r="BSO98" s="417"/>
      <c r="BSP98" s="417"/>
      <c r="BSQ98" s="417"/>
      <c r="BSR98" s="417"/>
      <c r="BSS98" s="417"/>
      <c r="BST98" s="417"/>
      <c r="BSU98" s="417"/>
      <c r="BSV98" s="417"/>
      <c r="BSW98" s="417"/>
      <c r="BSX98" s="417"/>
      <c r="BSY98" s="417"/>
      <c r="BSZ98" s="417"/>
      <c r="BTA98" s="417"/>
      <c r="BTB98" s="417"/>
      <c r="BTC98" s="417"/>
      <c r="BTD98" s="417"/>
      <c r="BTE98" s="417"/>
      <c r="BTF98" s="417"/>
      <c r="BTG98" s="417"/>
      <c r="BTH98" s="417"/>
      <c r="BTI98" s="417"/>
      <c r="BTJ98" s="417"/>
      <c r="BTK98" s="417"/>
      <c r="BTL98" s="417"/>
      <c r="BTM98" s="417"/>
      <c r="BTN98" s="417"/>
      <c r="BTO98" s="417"/>
      <c r="BTP98" s="417"/>
      <c r="BTQ98" s="417"/>
      <c r="BTR98" s="417"/>
      <c r="BTS98" s="417"/>
      <c r="BTT98" s="417"/>
      <c r="BTU98" s="417"/>
      <c r="BTV98" s="417"/>
      <c r="BTW98" s="417"/>
      <c r="BTX98" s="417"/>
      <c r="BTY98" s="417"/>
      <c r="BTZ98" s="417"/>
      <c r="BUA98" s="417"/>
      <c r="BUB98" s="417"/>
      <c r="BUC98" s="417"/>
      <c r="BUD98" s="417"/>
      <c r="BUE98" s="417"/>
      <c r="BUF98" s="417"/>
      <c r="BUG98" s="417"/>
      <c r="BUH98" s="417"/>
      <c r="BUI98" s="417"/>
      <c r="BUJ98" s="417"/>
      <c r="BUK98" s="417"/>
      <c r="BUL98" s="417"/>
      <c r="BUM98" s="417"/>
      <c r="BUN98" s="417"/>
      <c r="BUO98" s="417"/>
      <c r="BUP98" s="417"/>
      <c r="BUQ98" s="417"/>
      <c r="BUR98" s="417"/>
      <c r="BUS98" s="417"/>
      <c r="BUT98" s="417"/>
      <c r="BUU98" s="417"/>
      <c r="BUV98" s="417"/>
      <c r="BUW98" s="417"/>
      <c r="BUX98" s="417"/>
      <c r="BUY98" s="417"/>
      <c r="BUZ98" s="417"/>
      <c r="BVA98" s="417"/>
      <c r="BVB98" s="417"/>
      <c r="BVC98" s="417"/>
      <c r="BVD98" s="417"/>
      <c r="BVE98" s="417"/>
      <c r="BVF98" s="417"/>
      <c r="BVG98" s="417"/>
      <c r="BVH98" s="417"/>
      <c r="BVI98" s="417"/>
      <c r="BVJ98" s="417"/>
      <c r="BVK98" s="417"/>
      <c r="BVL98" s="417"/>
      <c r="BVM98" s="417"/>
      <c r="BVN98" s="417"/>
      <c r="BVO98" s="417"/>
      <c r="BVP98" s="417"/>
      <c r="BVQ98" s="417"/>
      <c r="BVR98" s="417"/>
      <c r="BVS98" s="417"/>
      <c r="BVT98" s="417"/>
      <c r="BVU98" s="417"/>
      <c r="BVV98" s="417"/>
      <c r="BVW98" s="417"/>
      <c r="BVX98" s="417"/>
      <c r="BVY98" s="417"/>
      <c r="BVZ98" s="417"/>
      <c r="BWA98" s="417"/>
      <c r="BWB98" s="417"/>
      <c r="BWC98" s="417"/>
      <c r="BWD98" s="417"/>
      <c r="BWE98" s="417"/>
      <c r="BWF98" s="417"/>
      <c r="BWG98" s="417"/>
      <c r="BWH98" s="417"/>
      <c r="BWI98" s="417"/>
      <c r="BWJ98" s="417"/>
      <c r="BWK98" s="417"/>
      <c r="BWL98" s="417"/>
      <c r="BWM98" s="417"/>
      <c r="BWN98" s="417"/>
      <c r="BWO98" s="417"/>
      <c r="BWP98" s="417"/>
      <c r="BWQ98" s="417"/>
      <c r="BWR98" s="417"/>
      <c r="BWS98" s="417"/>
      <c r="BWT98" s="417"/>
      <c r="BWU98" s="417"/>
      <c r="BWV98" s="417"/>
      <c r="BWW98" s="417"/>
      <c r="BWX98" s="417"/>
      <c r="BWY98" s="417"/>
      <c r="BWZ98" s="417"/>
      <c r="BXA98" s="417"/>
      <c r="BXB98" s="417"/>
      <c r="BXC98" s="417"/>
      <c r="BXD98" s="417"/>
      <c r="BXE98" s="417"/>
      <c r="BXF98" s="417"/>
      <c r="BXG98" s="417"/>
      <c r="BXH98" s="417"/>
      <c r="BXI98" s="417"/>
      <c r="BXJ98" s="417"/>
      <c r="BXK98" s="417"/>
      <c r="BXL98" s="417"/>
      <c r="BXM98" s="417"/>
      <c r="BXN98" s="417"/>
      <c r="BXO98" s="417"/>
      <c r="BXP98" s="417"/>
      <c r="BXQ98" s="417"/>
      <c r="BXR98" s="417"/>
      <c r="BXS98" s="417"/>
      <c r="BXT98" s="417"/>
      <c r="BXU98" s="417"/>
      <c r="BXV98" s="417"/>
      <c r="BXW98" s="417"/>
      <c r="BXX98" s="417"/>
      <c r="BXY98" s="417"/>
      <c r="BXZ98" s="417"/>
      <c r="BYA98" s="417"/>
      <c r="BYB98" s="417"/>
      <c r="BYC98" s="417"/>
      <c r="BYD98" s="417"/>
      <c r="BYE98" s="417"/>
      <c r="BYF98" s="417"/>
      <c r="BYG98" s="417"/>
      <c r="BYH98" s="417"/>
      <c r="BYI98" s="417"/>
      <c r="BYJ98" s="417"/>
      <c r="BYK98" s="417"/>
      <c r="BYL98" s="417"/>
      <c r="BYM98" s="417"/>
      <c r="BYN98" s="417"/>
      <c r="BYO98" s="417"/>
      <c r="BYP98" s="417"/>
      <c r="BYQ98" s="417"/>
      <c r="BYR98" s="417"/>
      <c r="BYS98" s="417"/>
      <c r="BYT98" s="417"/>
      <c r="BYU98" s="417"/>
      <c r="BYV98" s="417"/>
      <c r="BYW98" s="417"/>
      <c r="BYX98" s="417"/>
      <c r="BYY98" s="417"/>
      <c r="BYZ98" s="417"/>
      <c r="BZA98" s="417"/>
      <c r="BZB98" s="417"/>
      <c r="BZC98" s="417"/>
      <c r="BZD98" s="417"/>
      <c r="BZE98" s="417"/>
      <c r="BZF98" s="417"/>
      <c r="BZG98" s="417"/>
      <c r="BZH98" s="417"/>
      <c r="BZI98" s="417"/>
      <c r="BZJ98" s="417"/>
      <c r="BZK98" s="417"/>
      <c r="BZL98" s="417"/>
      <c r="BZM98" s="417"/>
      <c r="BZN98" s="417"/>
      <c r="BZO98" s="417"/>
      <c r="BZP98" s="417"/>
      <c r="BZQ98" s="417"/>
      <c r="BZR98" s="417"/>
      <c r="BZS98" s="417"/>
      <c r="BZT98" s="417"/>
      <c r="BZU98" s="417"/>
      <c r="BZV98" s="417"/>
      <c r="BZW98" s="417"/>
      <c r="BZX98" s="417"/>
      <c r="BZY98" s="417"/>
      <c r="BZZ98" s="417"/>
      <c r="CAA98" s="417"/>
      <c r="CAB98" s="417"/>
      <c r="CAC98" s="417"/>
      <c r="CAD98" s="417"/>
      <c r="CAE98" s="417"/>
      <c r="CAF98" s="417"/>
      <c r="CAG98" s="417"/>
      <c r="CAH98" s="417"/>
      <c r="CAI98" s="417"/>
      <c r="CAJ98" s="417"/>
      <c r="CAK98" s="417"/>
      <c r="CAL98" s="417"/>
      <c r="CAM98" s="417"/>
      <c r="CAN98" s="417"/>
      <c r="CAO98" s="417"/>
      <c r="CAP98" s="417"/>
      <c r="CAQ98" s="417"/>
      <c r="CAR98" s="417"/>
      <c r="CAS98" s="417"/>
      <c r="CAT98" s="417"/>
      <c r="CAU98" s="417"/>
      <c r="CAV98" s="417"/>
      <c r="CAW98" s="417"/>
      <c r="CAX98" s="417"/>
      <c r="CAY98" s="417"/>
      <c r="CAZ98" s="417"/>
      <c r="CBA98" s="417"/>
      <c r="CBB98" s="417"/>
      <c r="CBC98" s="417"/>
      <c r="CBD98" s="417"/>
      <c r="CBE98" s="417"/>
      <c r="CBF98" s="417"/>
      <c r="CBG98" s="417"/>
      <c r="CBH98" s="417"/>
      <c r="CBI98" s="417"/>
      <c r="CBJ98" s="417"/>
      <c r="CBK98" s="417"/>
      <c r="CBL98" s="417"/>
      <c r="CBM98" s="417"/>
      <c r="CBN98" s="417"/>
      <c r="CBO98" s="417"/>
      <c r="CBP98" s="417"/>
      <c r="CBQ98" s="417"/>
      <c r="CBR98" s="417"/>
      <c r="CBS98" s="417"/>
      <c r="CBT98" s="417"/>
      <c r="CBU98" s="417"/>
      <c r="CBV98" s="417"/>
      <c r="CBW98" s="417"/>
      <c r="CBX98" s="417"/>
      <c r="CBY98" s="417"/>
      <c r="CBZ98" s="417"/>
      <c r="CCA98" s="417"/>
      <c r="CCB98" s="417"/>
      <c r="CCC98" s="417"/>
      <c r="CCD98" s="417"/>
      <c r="CCE98" s="417"/>
      <c r="CCF98" s="417"/>
      <c r="CCG98" s="417"/>
      <c r="CCH98" s="417"/>
      <c r="CCI98" s="417"/>
      <c r="CCJ98" s="417"/>
      <c r="CCK98" s="417"/>
      <c r="CCL98" s="417"/>
      <c r="CCM98" s="417"/>
      <c r="CCN98" s="417"/>
      <c r="CCO98" s="417"/>
      <c r="CCP98" s="417"/>
      <c r="CCQ98" s="417"/>
      <c r="CCR98" s="417"/>
      <c r="CCS98" s="417"/>
      <c r="CCT98" s="417"/>
      <c r="CCU98" s="417"/>
      <c r="CCV98" s="417"/>
      <c r="CCW98" s="417"/>
      <c r="CCX98" s="417"/>
      <c r="CCY98" s="417"/>
      <c r="CCZ98" s="417"/>
      <c r="CDA98" s="417"/>
      <c r="CDB98" s="417"/>
      <c r="CDC98" s="417"/>
      <c r="CDD98" s="417"/>
      <c r="CDE98" s="417"/>
      <c r="CDF98" s="417"/>
      <c r="CDG98" s="417"/>
      <c r="CDH98" s="417"/>
      <c r="CDI98" s="417"/>
      <c r="CDJ98" s="417"/>
      <c r="CDK98" s="417"/>
      <c r="CDL98" s="417"/>
      <c r="CDM98" s="417"/>
      <c r="CDN98" s="417"/>
      <c r="CDO98" s="417"/>
      <c r="CDP98" s="417"/>
      <c r="CDQ98" s="417"/>
      <c r="CDR98" s="417"/>
      <c r="CDS98" s="417"/>
      <c r="CDT98" s="417"/>
      <c r="CDU98" s="417"/>
      <c r="CDV98" s="417"/>
      <c r="CDW98" s="417"/>
      <c r="CDX98" s="417"/>
      <c r="CDY98" s="417"/>
      <c r="CDZ98" s="417"/>
      <c r="CEA98" s="417"/>
      <c r="CEB98" s="417"/>
      <c r="CEC98" s="417"/>
      <c r="CED98" s="417"/>
      <c r="CEE98" s="417"/>
      <c r="CEF98" s="417"/>
      <c r="CEG98" s="417"/>
      <c r="CEH98" s="417"/>
      <c r="CEI98" s="417"/>
      <c r="CEJ98" s="417"/>
      <c r="CEK98" s="417"/>
      <c r="CEL98" s="417"/>
      <c r="CEM98" s="417"/>
      <c r="CEN98" s="417"/>
      <c r="CEO98" s="417"/>
      <c r="CEP98" s="417"/>
      <c r="CEQ98" s="417"/>
      <c r="CER98" s="417"/>
      <c r="CES98" s="417"/>
      <c r="CET98" s="417"/>
      <c r="CEU98" s="417"/>
      <c r="CEV98" s="417"/>
      <c r="CEW98" s="417"/>
      <c r="CEX98" s="417"/>
      <c r="CEY98" s="417"/>
      <c r="CEZ98" s="417"/>
      <c r="CFA98" s="417"/>
      <c r="CFB98" s="417"/>
      <c r="CFC98" s="417"/>
      <c r="CFD98" s="417"/>
      <c r="CFE98" s="417"/>
      <c r="CFF98" s="417"/>
      <c r="CFG98" s="417"/>
      <c r="CFH98" s="417"/>
      <c r="CFI98" s="417"/>
      <c r="CFJ98" s="417"/>
      <c r="CFK98" s="417"/>
      <c r="CFL98" s="417"/>
      <c r="CFM98" s="417"/>
      <c r="CFN98" s="417"/>
      <c r="CFO98" s="417"/>
      <c r="CFP98" s="417"/>
      <c r="CFQ98" s="417"/>
      <c r="CFR98" s="417"/>
      <c r="CFS98" s="417"/>
      <c r="CFT98" s="417"/>
      <c r="CFU98" s="417"/>
      <c r="CFV98" s="417"/>
      <c r="CFW98" s="417"/>
      <c r="CFX98" s="417"/>
      <c r="CFY98" s="417"/>
      <c r="CFZ98" s="417"/>
      <c r="CGA98" s="417"/>
      <c r="CGB98" s="417"/>
      <c r="CGC98" s="417"/>
      <c r="CGD98" s="417"/>
      <c r="CGE98" s="417"/>
      <c r="CGF98" s="417"/>
      <c r="CGG98" s="417"/>
      <c r="CGH98" s="417"/>
      <c r="CGI98" s="417"/>
      <c r="CGJ98" s="417"/>
      <c r="CGK98" s="417"/>
      <c r="CGL98" s="417"/>
      <c r="CGM98" s="417"/>
      <c r="CGN98" s="417"/>
      <c r="CGO98" s="417"/>
      <c r="CGP98" s="417"/>
      <c r="CGQ98" s="417"/>
      <c r="CGR98" s="417"/>
      <c r="CGS98" s="417"/>
      <c r="CGT98" s="417"/>
      <c r="CGU98" s="417"/>
      <c r="CGV98" s="417"/>
      <c r="CGW98" s="417"/>
      <c r="CGX98" s="417"/>
      <c r="CGY98" s="417"/>
      <c r="CGZ98" s="417"/>
      <c r="CHA98" s="417"/>
      <c r="CHB98" s="417"/>
      <c r="CHC98" s="417"/>
      <c r="CHD98" s="417"/>
      <c r="CHE98" s="417"/>
      <c r="CHF98" s="417"/>
      <c r="CHG98" s="417"/>
      <c r="CHH98" s="417"/>
      <c r="CHI98" s="417"/>
      <c r="CHJ98" s="417"/>
      <c r="CHK98" s="417"/>
      <c r="CHL98" s="417"/>
      <c r="CHM98" s="417"/>
      <c r="CHN98" s="417"/>
      <c r="CHO98" s="417"/>
      <c r="CHP98" s="417"/>
      <c r="CHQ98" s="417"/>
      <c r="CHR98" s="417"/>
      <c r="CHS98" s="417"/>
      <c r="CHT98" s="417"/>
      <c r="CHU98" s="417"/>
      <c r="CHV98" s="417"/>
      <c r="CHW98" s="417"/>
      <c r="CHX98" s="417"/>
      <c r="CHY98" s="417"/>
      <c r="CHZ98" s="417"/>
      <c r="CIA98" s="417"/>
      <c r="CIB98" s="417"/>
      <c r="CIC98" s="417"/>
      <c r="CID98" s="417"/>
      <c r="CIE98" s="417"/>
      <c r="CIF98" s="417"/>
      <c r="CIG98" s="417"/>
      <c r="CIH98" s="417"/>
      <c r="CII98" s="417"/>
      <c r="CIJ98" s="417"/>
      <c r="CIK98" s="417"/>
      <c r="CIL98" s="417"/>
      <c r="CIM98" s="417"/>
      <c r="CIN98" s="417"/>
      <c r="CIO98" s="417"/>
      <c r="CIP98" s="417"/>
      <c r="CIQ98" s="417"/>
      <c r="CIR98" s="417"/>
      <c r="CIS98" s="417"/>
      <c r="CIT98" s="417"/>
      <c r="CIU98" s="417"/>
      <c r="CIV98" s="417"/>
      <c r="CIW98" s="417"/>
      <c r="CIX98" s="417"/>
      <c r="CIY98" s="417"/>
      <c r="CIZ98" s="417"/>
      <c r="CJA98" s="417"/>
      <c r="CJB98" s="417"/>
      <c r="CJC98" s="417"/>
      <c r="CJD98" s="417"/>
      <c r="CJE98" s="417"/>
      <c r="CJF98" s="417"/>
      <c r="CJG98" s="417"/>
      <c r="CJH98" s="417"/>
      <c r="CJI98" s="417"/>
      <c r="CJJ98" s="417"/>
      <c r="CJK98" s="417"/>
      <c r="CJL98" s="417"/>
      <c r="CJM98" s="417"/>
      <c r="CJN98" s="417"/>
      <c r="CJO98" s="417"/>
      <c r="CJP98" s="417"/>
      <c r="CJQ98" s="417"/>
      <c r="CJR98" s="417"/>
      <c r="CJS98" s="417"/>
      <c r="CJT98" s="417"/>
      <c r="CJU98" s="417"/>
      <c r="CJV98" s="417"/>
      <c r="CJW98" s="417"/>
      <c r="CJX98" s="417"/>
      <c r="CJY98" s="417"/>
      <c r="CJZ98" s="417"/>
      <c r="CKA98" s="417"/>
      <c r="CKB98" s="417"/>
      <c r="CKC98" s="417"/>
      <c r="CKD98" s="417"/>
      <c r="CKE98" s="417"/>
      <c r="CKF98" s="417"/>
      <c r="CKG98" s="417"/>
      <c r="CKH98" s="417"/>
      <c r="CKI98" s="417"/>
      <c r="CKJ98" s="417"/>
      <c r="CKK98" s="417"/>
      <c r="CKL98" s="417"/>
      <c r="CKM98" s="417"/>
      <c r="CKN98" s="417"/>
      <c r="CKO98" s="417"/>
      <c r="CKP98" s="417"/>
      <c r="CKQ98" s="417"/>
      <c r="CKR98" s="417"/>
      <c r="CKS98" s="417"/>
      <c r="CKT98" s="417"/>
      <c r="CKU98" s="417"/>
      <c r="CKV98" s="417"/>
      <c r="CKW98" s="417"/>
      <c r="CKX98" s="417"/>
      <c r="CKY98" s="417"/>
      <c r="CKZ98" s="417"/>
      <c r="CLA98" s="417"/>
      <c r="CLB98" s="417"/>
      <c r="CLC98" s="417"/>
      <c r="CLD98" s="417"/>
      <c r="CLE98" s="417"/>
      <c r="CLF98" s="417"/>
      <c r="CLG98" s="417"/>
      <c r="CLH98" s="417"/>
      <c r="CLI98" s="417"/>
      <c r="CLJ98" s="417"/>
      <c r="CLK98" s="417"/>
      <c r="CLL98" s="417"/>
      <c r="CLM98" s="417"/>
      <c r="CLN98" s="417"/>
      <c r="CLO98" s="417"/>
      <c r="CLP98" s="417"/>
      <c r="CLQ98" s="417"/>
      <c r="CLR98" s="417"/>
      <c r="CLS98" s="417"/>
      <c r="CLT98" s="417"/>
      <c r="CLU98" s="417"/>
      <c r="CLV98" s="417"/>
      <c r="CLW98" s="417"/>
      <c r="CLX98" s="417"/>
      <c r="CLY98" s="417"/>
      <c r="CLZ98" s="417"/>
      <c r="CMA98" s="417"/>
      <c r="CMB98" s="417"/>
      <c r="CMC98" s="417"/>
      <c r="CMD98" s="417"/>
      <c r="CME98" s="417"/>
      <c r="CMF98" s="417"/>
      <c r="CMG98" s="417"/>
      <c r="CMH98" s="417"/>
      <c r="CMI98" s="417"/>
      <c r="CMJ98" s="417"/>
      <c r="CMK98" s="417"/>
      <c r="CML98" s="417"/>
      <c r="CMM98" s="417"/>
      <c r="CMN98" s="417"/>
      <c r="CMO98" s="417"/>
      <c r="CMP98" s="417"/>
      <c r="CMQ98" s="417"/>
      <c r="CMR98" s="417"/>
      <c r="CMS98" s="417"/>
      <c r="CMT98" s="417"/>
      <c r="CMU98" s="417"/>
      <c r="CMV98" s="417"/>
      <c r="CMW98" s="417"/>
      <c r="CMX98" s="417"/>
      <c r="CMY98" s="417"/>
      <c r="CMZ98" s="417"/>
      <c r="CNA98" s="417"/>
      <c r="CNB98" s="417"/>
      <c r="CNC98" s="417"/>
      <c r="CND98" s="417"/>
      <c r="CNE98" s="417"/>
      <c r="CNF98" s="417"/>
      <c r="CNG98" s="417"/>
      <c r="CNH98" s="417"/>
      <c r="CNI98" s="417"/>
      <c r="CNJ98" s="417"/>
      <c r="CNK98" s="417"/>
      <c r="CNL98" s="417"/>
      <c r="CNM98" s="417"/>
      <c r="CNN98" s="417"/>
      <c r="CNO98" s="417"/>
      <c r="CNP98" s="417"/>
      <c r="CNQ98" s="417"/>
      <c r="CNR98" s="417"/>
      <c r="CNS98" s="417"/>
      <c r="CNT98" s="417"/>
      <c r="CNU98" s="417"/>
      <c r="CNV98" s="417"/>
      <c r="CNW98" s="417"/>
      <c r="CNX98" s="417"/>
      <c r="CNY98" s="417"/>
      <c r="CNZ98" s="417"/>
      <c r="COA98" s="417"/>
      <c r="COB98" s="417"/>
      <c r="COC98" s="417"/>
      <c r="COD98" s="417"/>
      <c r="COE98" s="417"/>
      <c r="COF98" s="417"/>
      <c r="COG98" s="417"/>
      <c r="COH98" s="417"/>
      <c r="COI98" s="417"/>
      <c r="COJ98" s="417"/>
      <c r="COK98" s="417"/>
      <c r="COL98" s="417"/>
      <c r="COM98" s="417"/>
      <c r="CON98" s="417"/>
      <c r="COO98" s="417"/>
      <c r="COP98" s="417"/>
      <c r="COQ98" s="417"/>
      <c r="COR98" s="417"/>
      <c r="COS98" s="417"/>
      <c r="COT98" s="417"/>
      <c r="COU98" s="417"/>
      <c r="COV98" s="417"/>
      <c r="COW98" s="417"/>
      <c r="COX98" s="417"/>
      <c r="COY98" s="417"/>
    </row>
    <row r="99" spans="1:2443" s="426" customFormat="1" ht="14.25" customHeight="1" x14ac:dyDescent="0.35">
      <c r="A99" s="307" t="s">
        <v>585</v>
      </c>
      <c r="B99" s="435" t="s">
        <v>84</v>
      </c>
      <c r="C99" s="435">
        <v>2010</v>
      </c>
      <c r="D99" s="435" t="s">
        <v>403</v>
      </c>
      <c r="E99" s="307" t="s">
        <v>597</v>
      </c>
      <c r="F99" s="331" t="s">
        <v>348</v>
      </c>
      <c r="G99" s="115" t="s">
        <v>597</v>
      </c>
      <c r="H99" s="331" t="s">
        <v>349</v>
      </c>
      <c r="I99" s="455"/>
      <c r="J99" s="455"/>
      <c r="K99" s="455"/>
      <c r="L99" s="455"/>
      <c r="M99" s="455"/>
      <c r="N99" s="455"/>
      <c r="O99" s="455"/>
      <c r="P99" s="455"/>
      <c r="Q99" s="416"/>
      <c r="R99" s="447"/>
      <c r="S99" s="416"/>
      <c r="T99" s="416"/>
      <c r="U99" s="416"/>
      <c r="V99" s="416"/>
      <c r="W99" s="416"/>
      <c r="X99" s="416"/>
      <c r="Y99" s="416"/>
      <c r="Z99" s="416"/>
      <c r="AA99" s="416"/>
      <c r="AB99" s="416"/>
      <c r="AC99" s="416"/>
      <c r="AD99" s="416"/>
      <c r="AE99" s="416"/>
      <c r="AF99" s="416"/>
      <c r="AG99" s="416"/>
      <c r="AH99" s="416"/>
      <c r="AI99" s="416"/>
      <c r="AJ99" s="416"/>
      <c r="AK99" s="416"/>
      <c r="AL99" s="416"/>
      <c r="AM99" s="416"/>
      <c r="AN99" s="416"/>
      <c r="AO99" s="416"/>
      <c r="AP99" s="416"/>
      <c r="AQ99" s="416"/>
      <c r="AR99" s="416"/>
      <c r="AS99" s="416"/>
      <c r="AT99" s="416"/>
      <c r="AU99" s="416"/>
      <c r="AV99" s="416"/>
      <c r="AW99" s="416"/>
      <c r="AX99" s="416"/>
      <c r="AY99" s="416"/>
      <c r="AZ99" s="416"/>
      <c r="BA99" s="416"/>
      <c r="BB99" s="416"/>
      <c r="BC99" s="416"/>
      <c r="BD99" s="416"/>
      <c r="BE99" s="416"/>
      <c r="BF99" s="416"/>
      <c r="BG99" s="416"/>
      <c r="BH99" s="416"/>
      <c r="BI99" s="416"/>
      <c r="BJ99" s="416"/>
      <c r="BK99" s="416"/>
      <c r="BL99" s="416"/>
      <c r="BM99" s="416"/>
      <c r="BN99" s="416"/>
      <c r="BO99" s="416"/>
      <c r="BP99" s="416"/>
      <c r="BQ99" s="416"/>
      <c r="BR99" s="416"/>
      <c r="BS99" s="416"/>
      <c r="BT99" s="416"/>
      <c r="BU99" s="416"/>
      <c r="BV99" s="416"/>
      <c r="BW99" s="416"/>
      <c r="BX99" s="416"/>
      <c r="BY99" s="416"/>
      <c r="BZ99" s="416"/>
      <c r="CA99" s="416"/>
      <c r="CB99" s="416"/>
      <c r="CC99" s="416"/>
      <c r="CD99" s="416"/>
      <c r="CE99" s="416"/>
      <c r="CF99" s="416"/>
      <c r="CG99" s="416"/>
      <c r="CH99" s="416"/>
      <c r="CI99" s="416"/>
      <c r="CJ99" s="416"/>
      <c r="CK99" s="416"/>
      <c r="CL99" s="416"/>
      <c r="CM99" s="416"/>
      <c r="CN99" s="416"/>
      <c r="CO99" s="416"/>
      <c r="CP99" s="416"/>
      <c r="CQ99" s="416"/>
      <c r="CR99" s="416"/>
      <c r="CS99" s="416"/>
      <c r="CT99" s="416"/>
      <c r="CU99" s="416"/>
      <c r="CV99" s="416"/>
      <c r="CW99" s="416"/>
      <c r="CX99" s="416"/>
      <c r="CY99" s="416"/>
      <c r="CZ99" s="416"/>
      <c r="DA99" s="416"/>
      <c r="DB99" s="416"/>
      <c r="DC99" s="416"/>
      <c r="DD99" s="416"/>
      <c r="DE99" s="416"/>
      <c r="DF99" s="416"/>
      <c r="DG99" s="416"/>
      <c r="DH99" s="416"/>
      <c r="DI99" s="416"/>
      <c r="DJ99" s="416"/>
      <c r="DK99" s="416"/>
      <c r="DL99" s="416"/>
      <c r="DM99" s="416"/>
      <c r="DN99" s="416"/>
      <c r="DO99" s="416"/>
      <c r="DP99" s="416"/>
      <c r="DQ99" s="416"/>
      <c r="DR99" s="416"/>
      <c r="DS99" s="416"/>
      <c r="DT99" s="416"/>
      <c r="DU99" s="416"/>
      <c r="DV99" s="416"/>
      <c r="DW99" s="416"/>
      <c r="DX99" s="416"/>
      <c r="DY99" s="416"/>
      <c r="DZ99" s="416"/>
      <c r="EA99" s="416"/>
      <c r="EB99" s="416"/>
      <c r="EC99" s="416"/>
      <c r="ED99" s="416"/>
      <c r="EE99" s="416"/>
      <c r="EF99" s="416"/>
      <c r="EG99" s="416"/>
      <c r="EH99" s="416"/>
      <c r="EI99" s="416"/>
      <c r="EJ99" s="416"/>
      <c r="EK99" s="416"/>
      <c r="EL99" s="416"/>
      <c r="EM99" s="416"/>
      <c r="EN99" s="416"/>
      <c r="EO99" s="416"/>
      <c r="EP99" s="416"/>
      <c r="EQ99" s="416"/>
      <c r="ER99" s="416"/>
      <c r="ES99" s="416"/>
      <c r="ET99" s="416"/>
      <c r="EU99" s="416"/>
      <c r="EV99" s="416"/>
      <c r="EW99" s="416"/>
      <c r="EX99" s="416"/>
      <c r="EY99" s="416"/>
      <c r="EZ99" s="416"/>
      <c r="FA99" s="416"/>
      <c r="FB99" s="416"/>
      <c r="FC99" s="416"/>
      <c r="FD99" s="416"/>
      <c r="FE99" s="416"/>
      <c r="FF99" s="416"/>
      <c r="FG99" s="416"/>
      <c r="FH99" s="416"/>
      <c r="FI99" s="416"/>
      <c r="FJ99" s="416"/>
      <c r="FK99" s="416"/>
      <c r="FL99" s="416"/>
      <c r="FM99" s="416"/>
      <c r="FN99" s="416"/>
      <c r="FO99" s="416"/>
      <c r="FP99" s="416"/>
      <c r="FQ99" s="416"/>
      <c r="FR99" s="416"/>
      <c r="FS99" s="416"/>
      <c r="FT99" s="416"/>
      <c r="FU99" s="416"/>
      <c r="FV99" s="416"/>
      <c r="FW99" s="416"/>
      <c r="FX99" s="416"/>
      <c r="FY99" s="416"/>
      <c r="FZ99" s="416"/>
      <c r="GA99" s="416"/>
      <c r="GB99" s="416"/>
      <c r="GC99" s="416"/>
      <c r="GD99" s="416"/>
      <c r="GE99" s="416"/>
      <c r="GF99" s="416"/>
      <c r="GG99" s="416"/>
      <c r="GH99" s="416"/>
      <c r="GI99" s="416"/>
      <c r="GJ99" s="416"/>
      <c r="GK99" s="416"/>
      <c r="GL99" s="416"/>
      <c r="GM99" s="416"/>
      <c r="GN99" s="416"/>
      <c r="GO99" s="416"/>
      <c r="GP99" s="416"/>
      <c r="GQ99" s="416"/>
      <c r="GR99" s="416"/>
      <c r="GS99" s="416"/>
      <c r="GT99" s="416"/>
      <c r="GU99" s="416"/>
      <c r="GV99" s="416"/>
      <c r="GW99" s="416"/>
      <c r="GX99" s="416"/>
      <c r="GY99" s="416"/>
      <c r="GZ99" s="416"/>
      <c r="HA99" s="416"/>
      <c r="HB99" s="416"/>
      <c r="HC99" s="416"/>
      <c r="HD99" s="416"/>
      <c r="HE99" s="416"/>
      <c r="HF99" s="416"/>
      <c r="HG99" s="416"/>
      <c r="HH99" s="416"/>
      <c r="HI99" s="416"/>
      <c r="HJ99" s="416"/>
      <c r="HK99" s="416"/>
      <c r="HL99" s="416"/>
      <c r="HM99" s="416"/>
      <c r="HN99" s="416"/>
      <c r="HO99" s="416"/>
      <c r="HP99" s="416"/>
      <c r="HQ99" s="416"/>
      <c r="HR99" s="416"/>
      <c r="HS99" s="416"/>
      <c r="HT99" s="416"/>
      <c r="HU99" s="416"/>
      <c r="HV99" s="416"/>
      <c r="HW99" s="416"/>
      <c r="HX99" s="416"/>
      <c r="HY99" s="416"/>
      <c r="HZ99" s="416"/>
      <c r="IA99" s="416"/>
      <c r="IB99" s="416"/>
      <c r="IC99" s="416"/>
      <c r="ID99" s="416"/>
      <c r="IE99" s="416"/>
      <c r="IF99" s="416"/>
      <c r="IG99" s="416"/>
      <c r="IH99" s="416"/>
      <c r="II99" s="416"/>
      <c r="IJ99" s="416"/>
      <c r="IK99" s="416"/>
      <c r="IL99" s="416"/>
      <c r="IM99" s="416"/>
      <c r="IN99" s="416"/>
      <c r="IO99" s="416"/>
      <c r="IP99" s="416"/>
      <c r="IQ99" s="416"/>
      <c r="IR99" s="416"/>
      <c r="IS99" s="416"/>
      <c r="IT99" s="416"/>
      <c r="IU99" s="416"/>
      <c r="IV99" s="416"/>
      <c r="IW99" s="416"/>
      <c r="IX99" s="416"/>
      <c r="IY99" s="416"/>
      <c r="IZ99" s="416"/>
      <c r="JA99" s="416"/>
      <c r="JB99" s="416"/>
      <c r="JC99" s="416"/>
      <c r="JD99" s="416"/>
      <c r="JE99" s="416"/>
      <c r="JF99" s="416"/>
      <c r="JG99" s="416"/>
      <c r="JH99" s="416"/>
      <c r="JI99" s="416"/>
      <c r="JJ99" s="416"/>
      <c r="JK99" s="416"/>
      <c r="JL99" s="416"/>
      <c r="JM99" s="416"/>
      <c r="JN99" s="416"/>
      <c r="JO99" s="416"/>
      <c r="JP99" s="416"/>
      <c r="JQ99" s="416"/>
      <c r="JR99" s="416"/>
      <c r="JS99" s="416"/>
      <c r="JT99" s="416"/>
      <c r="JU99" s="416"/>
      <c r="JV99" s="416"/>
      <c r="JW99" s="416"/>
      <c r="JX99" s="416"/>
      <c r="JY99" s="416"/>
      <c r="JZ99" s="416"/>
      <c r="KA99" s="416"/>
      <c r="KB99" s="416"/>
      <c r="KC99" s="416"/>
      <c r="KD99" s="416"/>
      <c r="KE99" s="416"/>
      <c r="KF99" s="416"/>
      <c r="KG99" s="416"/>
      <c r="KH99" s="416"/>
      <c r="KI99" s="416"/>
      <c r="KJ99" s="416"/>
      <c r="KK99" s="416"/>
      <c r="KL99" s="416"/>
      <c r="KM99" s="416"/>
      <c r="KN99" s="416"/>
      <c r="KO99" s="416"/>
      <c r="KP99" s="416"/>
      <c r="KQ99" s="416"/>
      <c r="KR99" s="416"/>
      <c r="KS99" s="416"/>
      <c r="KT99" s="416"/>
      <c r="KU99" s="416"/>
      <c r="KV99" s="416"/>
      <c r="KW99" s="416"/>
      <c r="KX99" s="416"/>
      <c r="KY99" s="416"/>
      <c r="KZ99" s="416"/>
      <c r="LA99" s="416"/>
      <c r="LB99" s="416"/>
      <c r="LC99" s="416"/>
      <c r="LD99" s="416"/>
      <c r="LE99" s="416"/>
      <c r="LF99" s="416"/>
      <c r="LG99" s="416"/>
      <c r="LH99" s="416"/>
      <c r="LI99" s="416"/>
      <c r="LJ99" s="416"/>
      <c r="LK99" s="416"/>
      <c r="LL99" s="416"/>
      <c r="LM99" s="416"/>
      <c r="LN99" s="416"/>
      <c r="LO99" s="416"/>
      <c r="LP99" s="416"/>
      <c r="LQ99" s="416"/>
      <c r="LR99" s="416"/>
      <c r="LS99" s="416"/>
      <c r="LT99" s="416"/>
      <c r="LU99" s="416"/>
      <c r="LV99" s="416"/>
      <c r="LW99" s="416"/>
      <c r="LX99" s="416"/>
      <c r="LY99" s="416"/>
      <c r="LZ99" s="416"/>
      <c r="MA99" s="416"/>
      <c r="MB99" s="416"/>
      <c r="MC99" s="416"/>
      <c r="MD99" s="416"/>
      <c r="ME99" s="416"/>
      <c r="MF99" s="416"/>
      <c r="MG99" s="416"/>
      <c r="MH99" s="416"/>
      <c r="MI99" s="416"/>
      <c r="MJ99" s="416"/>
      <c r="MK99" s="416"/>
      <c r="ML99" s="416"/>
      <c r="MM99" s="416"/>
      <c r="MN99" s="416"/>
      <c r="MO99" s="416"/>
      <c r="MP99" s="416"/>
      <c r="MQ99" s="416"/>
      <c r="MR99" s="416"/>
      <c r="MS99" s="416"/>
      <c r="MT99" s="416"/>
      <c r="MU99" s="416"/>
      <c r="MV99" s="416"/>
      <c r="MW99" s="416"/>
      <c r="MX99" s="416"/>
      <c r="MY99" s="416"/>
      <c r="MZ99" s="416"/>
      <c r="NA99" s="416"/>
      <c r="NB99" s="416"/>
      <c r="NC99" s="416"/>
      <c r="ND99" s="416"/>
      <c r="NE99" s="416"/>
      <c r="NF99" s="416"/>
      <c r="NG99" s="416"/>
      <c r="NH99" s="416"/>
      <c r="NI99" s="416"/>
      <c r="NJ99" s="416"/>
      <c r="NK99" s="416"/>
      <c r="NL99" s="416"/>
      <c r="NM99" s="416"/>
      <c r="NN99" s="416"/>
      <c r="NO99" s="416"/>
      <c r="NP99" s="416"/>
      <c r="NQ99" s="416"/>
      <c r="NR99" s="416"/>
      <c r="NS99" s="416"/>
      <c r="NT99" s="416"/>
      <c r="NU99" s="416"/>
      <c r="NV99" s="416"/>
      <c r="NW99" s="416"/>
      <c r="NX99" s="416"/>
      <c r="NY99" s="416"/>
      <c r="NZ99" s="416"/>
      <c r="OA99" s="416"/>
      <c r="OB99" s="416"/>
      <c r="OC99" s="416"/>
      <c r="OD99" s="416"/>
      <c r="OE99" s="416"/>
      <c r="OF99" s="416"/>
      <c r="OG99" s="416"/>
      <c r="OH99" s="416"/>
      <c r="OI99" s="416"/>
      <c r="OJ99" s="416"/>
      <c r="OK99" s="416"/>
      <c r="OL99" s="416"/>
      <c r="OM99" s="416"/>
      <c r="ON99" s="416"/>
      <c r="OO99" s="416"/>
      <c r="OP99" s="416"/>
      <c r="OQ99" s="416"/>
      <c r="OR99" s="416"/>
      <c r="OS99" s="416"/>
      <c r="OT99" s="416"/>
      <c r="OU99" s="416"/>
      <c r="OV99" s="416"/>
      <c r="OW99" s="416"/>
      <c r="OX99" s="416"/>
      <c r="OY99" s="416"/>
      <c r="OZ99" s="416"/>
      <c r="PA99" s="416"/>
      <c r="PB99" s="416"/>
      <c r="PC99" s="416"/>
      <c r="PD99" s="416"/>
      <c r="PE99" s="416"/>
      <c r="PF99" s="416"/>
      <c r="PG99" s="416"/>
      <c r="PH99" s="416"/>
      <c r="PI99" s="416"/>
      <c r="PJ99" s="416"/>
      <c r="PK99" s="416"/>
      <c r="PL99" s="416"/>
      <c r="PM99" s="416"/>
      <c r="PN99" s="416"/>
      <c r="PO99" s="416"/>
      <c r="PP99" s="416"/>
      <c r="PQ99" s="416"/>
      <c r="PR99" s="416"/>
      <c r="PS99" s="416"/>
      <c r="PT99" s="416"/>
      <c r="PU99" s="416"/>
      <c r="PV99" s="416"/>
      <c r="PW99" s="416"/>
      <c r="PX99" s="416"/>
      <c r="PY99" s="416"/>
      <c r="PZ99" s="416"/>
      <c r="QA99" s="416"/>
      <c r="QB99" s="416"/>
      <c r="QC99" s="416"/>
      <c r="QD99" s="416"/>
      <c r="QE99" s="416"/>
      <c r="QF99" s="416"/>
      <c r="QG99" s="416"/>
      <c r="QH99" s="416"/>
      <c r="QI99" s="416"/>
      <c r="QJ99" s="416"/>
      <c r="QK99" s="416"/>
      <c r="QL99" s="416"/>
      <c r="QM99" s="416"/>
      <c r="QN99" s="416"/>
      <c r="QO99" s="416"/>
      <c r="QP99" s="416"/>
      <c r="QQ99" s="416"/>
      <c r="QR99" s="416"/>
      <c r="QS99" s="416"/>
      <c r="QT99" s="416"/>
      <c r="QU99" s="416"/>
      <c r="QV99" s="416"/>
      <c r="QW99" s="416"/>
      <c r="QX99" s="416"/>
      <c r="QY99" s="416"/>
      <c r="QZ99" s="416"/>
      <c r="RA99" s="416"/>
      <c r="RB99" s="416"/>
      <c r="RC99" s="416"/>
      <c r="RD99" s="416"/>
      <c r="RE99" s="416"/>
      <c r="RF99" s="416"/>
      <c r="RG99" s="416"/>
      <c r="RH99" s="416"/>
      <c r="RI99" s="416"/>
      <c r="RJ99" s="416"/>
      <c r="RK99" s="416"/>
      <c r="RL99" s="416"/>
      <c r="RM99" s="416"/>
      <c r="RN99" s="416"/>
      <c r="RO99" s="416"/>
      <c r="RP99" s="416"/>
      <c r="RQ99" s="416"/>
      <c r="RR99" s="416"/>
      <c r="RS99" s="416"/>
      <c r="RT99" s="416"/>
      <c r="RU99" s="416"/>
      <c r="RV99" s="416"/>
      <c r="RW99" s="416"/>
      <c r="RX99" s="416"/>
      <c r="RY99" s="416"/>
      <c r="RZ99" s="416"/>
      <c r="SA99" s="416"/>
      <c r="SB99" s="416"/>
      <c r="SC99" s="416"/>
      <c r="SD99" s="416"/>
      <c r="SE99" s="416"/>
      <c r="SF99" s="416"/>
      <c r="SG99" s="416"/>
      <c r="SH99" s="416"/>
      <c r="SI99" s="416"/>
      <c r="SJ99" s="416"/>
      <c r="SK99" s="416"/>
      <c r="SL99" s="416"/>
      <c r="SM99" s="416"/>
      <c r="SN99" s="416"/>
      <c r="SO99" s="416"/>
      <c r="SP99" s="416"/>
      <c r="SQ99" s="416"/>
      <c r="SR99" s="416"/>
      <c r="SS99" s="416"/>
      <c r="ST99" s="416"/>
      <c r="SU99" s="416"/>
      <c r="SV99" s="416"/>
      <c r="SW99" s="416"/>
      <c r="SX99" s="416"/>
      <c r="SY99" s="416"/>
      <c r="SZ99" s="416"/>
      <c r="TA99" s="416"/>
      <c r="TB99" s="416"/>
      <c r="TC99" s="416"/>
      <c r="TD99" s="416"/>
      <c r="TE99" s="416"/>
      <c r="TF99" s="416"/>
      <c r="TG99" s="416"/>
      <c r="TH99" s="416"/>
      <c r="TI99" s="416"/>
      <c r="TJ99" s="416"/>
      <c r="TK99" s="416"/>
      <c r="TL99" s="416"/>
      <c r="TM99" s="416"/>
      <c r="TN99" s="416"/>
      <c r="TO99" s="416"/>
      <c r="TP99" s="416"/>
      <c r="TQ99" s="416"/>
      <c r="TR99" s="416"/>
      <c r="TS99" s="416"/>
      <c r="TT99" s="416"/>
      <c r="TU99" s="416"/>
      <c r="TV99" s="416"/>
      <c r="TW99" s="416"/>
      <c r="TX99" s="416"/>
      <c r="TY99" s="416"/>
      <c r="TZ99" s="416"/>
      <c r="UA99" s="416"/>
      <c r="UB99" s="416"/>
      <c r="UC99" s="416"/>
      <c r="UD99" s="416"/>
      <c r="UE99" s="416"/>
      <c r="UF99" s="416"/>
      <c r="UG99" s="416"/>
      <c r="UH99" s="416"/>
      <c r="UI99" s="416"/>
      <c r="UJ99" s="416"/>
      <c r="UK99" s="416"/>
      <c r="UL99" s="416"/>
      <c r="UM99" s="416"/>
      <c r="UN99" s="416"/>
      <c r="UO99" s="416"/>
      <c r="UP99" s="416"/>
      <c r="UQ99" s="416"/>
      <c r="UR99" s="416"/>
      <c r="US99" s="416"/>
      <c r="UT99" s="416"/>
      <c r="UU99" s="416"/>
      <c r="UV99" s="416"/>
      <c r="UW99" s="416"/>
      <c r="UX99" s="416"/>
      <c r="UY99" s="416"/>
      <c r="UZ99" s="416"/>
      <c r="VA99" s="416"/>
      <c r="VB99" s="416"/>
      <c r="VC99" s="416"/>
      <c r="VD99" s="416"/>
      <c r="VE99" s="416"/>
      <c r="VF99" s="416"/>
      <c r="VG99" s="416"/>
      <c r="VH99" s="416"/>
      <c r="VI99" s="416"/>
      <c r="VJ99" s="416"/>
      <c r="VK99" s="416"/>
      <c r="VL99" s="416"/>
      <c r="VM99" s="416"/>
      <c r="VN99" s="416"/>
      <c r="VO99" s="416"/>
      <c r="VP99" s="416"/>
      <c r="VQ99" s="416"/>
      <c r="VR99" s="416"/>
      <c r="VS99" s="416"/>
      <c r="VT99" s="416"/>
      <c r="VU99" s="416"/>
      <c r="VV99" s="416"/>
      <c r="VW99" s="416"/>
      <c r="VX99" s="416"/>
      <c r="VY99" s="416"/>
      <c r="VZ99" s="416"/>
      <c r="WA99" s="416"/>
      <c r="WB99" s="416"/>
      <c r="WC99" s="416"/>
      <c r="WD99" s="416"/>
      <c r="WE99" s="416"/>
      <c r="WF99" s="416"/>
      <c r="WG99" s="416"/>
      <c r="WH99" s="416"/>
      <c r="WI99" s="416"/>
      <c r="WJ99" s="416"/>
      <c r="WK99" s="416"/>
      <c r="WL99" s="416"/>
      <c r="WM99" s="416"/>
      <c r="WN99" s="416"/>
      <c r="WO99" s="416"/>
      <c r="WP99" s="416"/>
      <c r="WQ99" s="416"/>
      <c r="WR99" s="416"/>
      <c r="WS99" s="416"/>
      <c r="WT99" s="416"/>
      <c r="WU99" s="416"/>
      <c r="WV99" s="416"/>
      <c r="WW99" s="416"/>
      <c r="WX99" s="416"/>
      <c r="WY99" s="416"/>
      <c r="WZ99" s="416"/>
      <c r="XA99" s="416"/>
      <c r="XB99" s="416"/>
      <c r="XC99" s="416"/>
      <c r="XD99" s="416"/>
      <c r="XE99" s="416"/>
      <c r="XF99" s="416"/>
      <c r="XG99" s="416"/>
      <c r="XH99" s="416"/>
      <c r="XI99" s="416"/>
      <c r="XJ99" s="416"/>
      <c r="XK99" s="416"/>
      <c r="XL99" s="416"/>
      <c r="XM99" s="416"/>
      <c r="XN99" s="416"/>
      <c r="XO99" s="416"/>
      <c r="XP99" s="416"/>
      <c r="XQ99" s="416"/>
      <c r="XR99" s="417"/>
      <c r="XS99" s="417"/>
      <c r="XT99" s="417"/>
      <c r="XU99" s="417"/>
      <c r="XV99" s="417"/>
      <c r="XW99" s="417"/>
      <c r="XX99" s="417"/>
      <c r="XY99" s="417"/>
      <c r="XZ99" s="417"/>
      <c r="YA99" s="417"/>
      <c r="YB99" s="417"/>
      <c r="YC99" s="417"/>
      <c r="YD99" s="417"/>
      <c r="YE99" s="417"/>
      <c r="YF99" s="417"/>
      <c r="YG99" s="417"/>
      <c r="YH99" s="417"/>
      <c r="YI99" s="417"/>
      <c r="YJ99" s="417"/>
      <c r="YK99" s="417"/>
      <c r="YL99" s="417"/>
      <c r="YM99" s="417"/>
      <c r="YN99" s="417"/>
      <c r="YO99" s="417"/>
      <c r="YP99" s="417"/>
      <c r="YQ99" s="417"/>
      <c r="YR99" s="417"/>
      <c r="YS99" s="417"/>
      <c r="YT99" s="417"/>
      <c r="YU99" s="417"/>
      <c r="YV99" s="417"/>
      <c r="YW99" s="417"/>
      <c r="YX99" s="417"/>
      <c r="YY99" s="417"/>
      <c r="YZ99" s="417"/>
      <c r="ZA99" s="417"/>
      <c r="ZB99" s="417"/>
      <c r="ZC99" s="417"/>
      <c r="ZD99" s="417"/>
      <c r="ZE99" s="417"/>
      <c r="ZF99" s="417"/>
      <c r="ZG99" s="417"/>
      <c r="ZH99" s="417"/>
      <c r="ZI99" s="417"/>
      <c r="ZJ99" s="417"/>
      <c r="ZK99" s="417"/>
      <c r="ZL99" s="417"/>
      <c r="ZM99" s="417"/>
      <c r="ZN99" s="417"/>
      <c r="ZO99" s="417"/>
      <c r="ZP99" s="417"/>
      <c r="ZQ99" s="417"/>
      <c r="ZR99" s="417"/>
      <c r="ZS99" s="417"/>
      <c r="ZT99" s="417"/>
      <c r="ZU99" s="417"/>
      <c r="ZV99" s="417"/>
      <c r="ZW99" s="417"/>
      <c r="ZX99" s="417"/>
      <c r="ZY99" s="417"/>
      <c r="ZZ99" s="417"/>
      <c r="AAA99" s="417"/>
      <c r="AAB99" s="417"/>
      <c r="AAC99" s="417"/>
      <c r="AAD99" s="417"/>
      <c r="AAE99" s="417"/>
      <c r="AAF99" s="417"/>
      <c r="AAG99" s="417"/>
      <c r="AAH99" s="417"/>
      <c r="AAI99" s="417"/>
      <c r="AAJ99" s="417"/>
      <c r="AAK99" s="417"/>
      <c r="AAL99" s="417"/>
      <c r="AAM99" s="417"/>
      <c r="AAN99" s="417"/>
      <c r="AAO99" s="417"/>
      <c r="AAP99" s="417"/>
      <c r="AAQ99" s="417"/>
      <c r="AAR99" s="417"/>
      <c r="AAS99" s="417"/>
      <c r="AAT99" s="417"/>
      <c r="AAU99" s="417"/>
      <c r="AAV99" s="417"/>
      <c r="AAW99" s="417"/>
      <c r="AAX99" s="417"/>
      <c r="AAY99" s="417"/>
      <c r="AAZ99" s="417"/>
      <c r="ABA99" s="417"/>
      <c r="ABB99" s="417"/>
      <c r="ABC99" s="417"/>
      <c r="ABD99" s="417"/>
      <c r="ABE99" s="417"/>
      <c r="ABF99" s="417"/>
      <c r="ABG99" s="417"/>
      <c r="ABH99" s="417"/>
      <c r="ABI99" s="417"/>
      <c r="ABJ99" s="417"/>
      <c r="ABK99" s="417"/>
      <c r="ABL99" s="417"/>
      <c r="ABM99" s="417"/>
      <c r="ABN99" s="417"/>
      <c r="ABO99" s="417"/>
      <c r="ABP99" s="417"/>
      <c r="ABQ99" s="417"/>
      <c r="ABR99" s="417"/>
      <c r="ABS99" s="417"/>
      <c r="ABT99" s="417"/>
      <c r="ABU99" s="417"/>
      <c r="ABV99" s="417"/>
      <c r="ABW99" s="417"/>
      <c r="ABX99" s="417"/>
      <c r="ABY99" s="417"/>
      <c r="ABZ99" s="417"/>
      <c r="ACA99" s="417"/>
      <c r="ACB99" s="417"/>
      <c r="ACC99" s="417"/>
      <c r="ACD99" s="417"/>
      <c r="ACE99" s="417"/>
      <c r="ACF99" s="417"/>
      <c r="ACG99" s="417"/>
      <c r="ACH99" s="417"/>
      <c r="ACI99" s="417"/>
      <c r="ACJ99" s="417"/>
      <c r="ACK99" s="417"/>
      <c r="ACL99" s="417"/>
      <c r="ACM99" s="417"/>
      <c r="ACN99" s="417"/>
      <c r="ACO99" s="417"/>
      <c r="ACP99" s="417"/>
      <c r="ACQ99" s="417"/>
      <c r="ACR99" s="417"/>
      <c r="ACS99" s="417"/>
      <c r="ACT99" s="417"/>
      <c r="ACU99" s="417"/>
      <c r="ACV99" s="417"/>
      <c r="ACW99" s="417"/>
      <c r="ACX99" s="417"/>
      <c r="ACY99" s="417"/>
      <c r="ACZ99" s="417"/>
      <c r="ADA99" s="417"/>
      <c r="ADB99" s="417"/>
      <c r="ADC99" s="417"/>
      <c r="ADD99" s="417"/>
      <c r="ADE99" s="417"/>
      <c r="ADF99" s="417"/>
      <c r="ADG99" s="417"/>
      <c r="ADH99" s="417"/>
      <c r="ADI99" s="417"/>
      <c r="ADJ99" s="417"/>
      <c r="ADK99" s="417"/>
      <c r="ADL99" s="417"/>
      <c r="ADM99" s="417"/>
      <c r="ADN99" s="417"/>
      <c r="ADO99" s="417"/>
      <c r="ADP99" s="417"/>
      <c r="ADQ99" s="417"/>
      <c r="ADR99" s="417"/>
      <c r="ADS99" s="417"/>
      <c r="ADT99" s="417"/>
      <c r="ADU99" s="417"/>
      <c r="ADV99" s="417"/>
      <c r="ADW99" s="417"/>
      <c r="ADX99" s="417"/>
      <c r="ADY99" s="417"/>
      <c r="ADZ99" s="417"/>
      <c r="AEA99" s="417"/>
      <c r="AEB99" s="417"/>
      <c r="AEC99" s="417"/>
      <c r="AED99" s="417"/>
      <c r="AEE99" s="417"/>
      <c r="AEF99" s="417"/>
      <c r="AEG99" s="417"/>
      <c r="AEH99" s="417"/>
      <c r="AEI99" s="417"/>
      <c r="AEJ99" s="417"/>
      <c r="AEK99" s="417"/>
      <c r="AEL99" s="417"/>
      <c r="AEM99" s="417"/>
      <c r="AEN99" s="417"/>
      <c r="AEO99" s="417"/>
      <c r="AEP99" s="417"/>
      <c r="AEQ99" s="417"/>
      <c r="AER99" s="417"/>
      <c r="AES99" s="417"/>
      <c r="AET99" s="417"/>
      <c r="AEU99" s="417"/>
      <c r="AEV99" s="417"/>
      <c r="AEW99" s="417"/>
      <c r="AEX99" s="417"/>
      <c r="AEY99" s="417"/>
      <c r="AEZ99" s="417"/>
      <c r="AFA99" s="417"/>
      <c r="AFB99" s="417"/>
      <c r="AFC99" s="417"/>
      <c r="AFD99" s="417"/>
      <c r="AFE99" s="417"/>
      <c r="AFF99" s="417"/>
      <c r="AFG99" s="417"/>
      <c r="AFH99" s="417"/>
      <c r="AFI99" s="417"/>
      <c r="AFJ99" s="417"/>
      <c r="AFK99" s="417"/>
      <c r="AFL99" s="417"/>
      <c r="AFM99" s="417"/>
      <c r="AFN99" s="417"/>
      <c r="AFO99" s="417"/>
      <c r="AFP99" s="417"/>
      <c r="AFQ99" s="417"/>
      <c r="AFR99" s="417"/>
      <c r="AFS99" s="417"/>
      <c r="AFT99" s="417"/>
      <c r="AFU99" s="417"/>
      <c r="AFV99" s="417"/>
      <c r="AFW99" s="417"/>
      <c r="AFX99" s="417"/>
      <c r="AFY99" s="417"/>
      <c r="AFZ99" s="417"/>
      <c r="AGA99" s="417"/>
      <c r="AGB99" s="417"/>
      <c r="AGC99" s="417"/>
      <c r="AGD99" s="417"/>
      <c r="AGE99" s="417"/>
      <c r="AGF99" s="417"/>
      <c r="AGG99" s="417"/>
      <c r="AGH99" s="417"/>
      <c r="AGI99" s="417"/>
      <c r="AGJ99" s="417"/>
      <c r="AGK99" s="417"/>
      <c r="AGL99" s="417"/>
      <c r="AGM99" s="417"/>
      <c r="AGN99" s="417"/>
      <c r="AGO99" s="417"/>
      <c r="AGP99" s="417"/>
      <c r="AGQ99" s="417"/>
      <c r="AGR99" s="417"/>
      <c r="AGS99" s="417"/>
      <c r="AGT99" s="417"/>
      <c r="AGU99" s="417"/>
      <c r="AGV99" s="417"/>
      <c r="AGW99" s="417"/>
      <c r="AGX99" s="417"/>
      <c r="AGY99" s="417"/>
      <c r="AGZ99" s="417"/>
      <c r="AHA99" s="417"/>
      <c r="AHB99" s="417"/>
      <c r="AHC99" s="417"/>
      <c r="AHD99" s="417"/>
      <c r="AHE99" s="417"/>
      <c r="AHF99" s="417"/>
      <c r="AHG99" s="417"/>
      <c r="AHH99" s="417"/>
      <c r="AHI99" s="417"/>
      <c r="AHJ99" s="417"/>
      <c r="AHK99" s="417"/>
      <c r="AHL99" s="417"/>
      <c r="AHM99" s="417"/>
      <c r="AHN99" s="417"/>
      <c r="AHO99" s="417"/>
      <c r="AHP99" s="417"/>
      <c r="AHQ99" s="417"/>
      <c r="AHR99" s="417"/>
      <c r="AHS99" s="417"/>
      <c r="AHT99" s="417"/>
      <c r="AHU99" s="417"/>
      <c r="AHV99" s="417"/>
      <c r="AHW99" s="417"/>
      <c r="AHX99" s="417"/>
      <c r="AHY99" s="417"/>
      <c r="AHZ99" s="417"/>
      <c r="AIA99" s="417"/>
      <c r="AIB99" s="417"/>
      <c r="AIC99" s="417"/>
      <c r="AID99" s="417"/>
      <c r="AIE99" s="417"/>
      <c r="AIF99" s="417"/>
      <c r="AIG99" s="417"/>
      <c r="AIH99" s="417"/>
      <c r="AII99" s="417"/>
      <c r="AIJ99" s="417"/>
      <c r="AIK99" s="417"/>
      <c r="AIL99" s="417"/>
      <c r="AIM99" s="417"/>
      <c r="AIN99" s="417"/>
      <c r="AIO99" s="417"/>
      <c r="AIP99" s="417"/>
      <c r="AIQ99" s="417"/>
      <c r="AIR99" s="417"/>
      <c r="AIS99" s="417"/>
      <c r="AIT99" s="417"/>
      <c r="AIU99" s="417"/>
      <c r="AIV99" s="417"/>
      <c r="AIW99" s="417"/>
      <c r="AIX99" s="417"/>
      <c r="AIY99" s="417"/>
      <c r="AIZ99" s="417"/>
      <c r="AJA99" s="417"/>
      <c r="AJB99" s="417"/>
      <c r="AJC99" s="417"/>
      <c r="AJD99" s="417"/>
      <c r="AJE99" s="417"/>
      <c r="AJF99" s="417"/>
      <c r="AJG99" s="417"/>
      <c r="AJH99" s="417"/>
      <c r="AJI99" s="417"/>
      <c r="AJJ99" s="417"/>
      <c r="AJK99" s="417"/>
      <c r="AJL99" s="417"/>
      <c r="AJM99" s="417"/>
      <c r="AJN99" s="417"/>
      <c r="AJO99" s="417"/>
      <c r="AJP99" s="417"/>
      <c r="AJQ99" s="417"/>
      <c r="AJR99" s="417"/>
      <c r="AJS99" s="417"/>
      <c r="AJT99" s="417"/>
      <c r="AJU99" s="417"/>
      <c r="AJV99" s="417"/>
      <c r="AJW99" s="417"/>
      <c r="AJX99" s="417"/>
      <c r="AJY99" s="417"/>
      <c r="AJZ99" s="417"/>
      <c r="AKA99" s="417"/>
      <c r="AKB99" s="417"/>
      <c r="AKC99" s="417"/>
      <c r="AKD99" s="417"/>
      <c r="AKE99" s="417"/>
      <c r="AKF99" s="417"/>
      <c r="AKG99" s="417"/>
      <c r="AKH99" s="417"/>
      <c r="AKI99" s="417"/>
      <c r="AKJ99" s="417"/>
      <c r="AKK99" s="417"/>
      <c r="AKL99" s="417"/>
      <c r="AKM99" s="417"/>
      <c r="AKN99" s="417"/>
      <c r="AKO99" s="417"/>
      <c r="AKP99" s="417"/>
      <c r="AKQ99" s="417"/>
      <c r="AKR99" s="417"/>
      <c r="AKS99" s="417"/>
      <c r="AKT99" s="417"/>
      <c r="AKU99" s="417"/>
      <c r="AKV99" s="417"/>
      <c r="AKW99" s="417"/>
      <c r="AKX99" s="417"/>
      <c r="AKY99" s="417"/>
      <c r="AKZ99" s="417"/>
      <c r="ALA99" s="417"/>
      <c r="ALB99" s="417"/>
      <c r="ALC99" s="417"/>
      <c r="ALD99" s="417"/>
      <c r="ALE99" s="417"/>
      <c r="ALF99" s="417"/>
      <c r="ALG99" s="417"/>
      <c r="ALH99" s="417"/>
      <c r="ALI99" s="417"/>
      <c r="ALJ99" s="417"/>
      <c r="ALK99" s="417"/>
      <c r="ALL99" s="417"/>
      <c r="ALM99" s="417"/>
      <c r="ALN99" s="417"/>
      <c r="ALO99" s="417"/>
      <c r="ALP99" s="417"/>
      <c r="ALQ99" s="417"/>
      <c r="ALR99" s="417"/>
      <c r="ALS99" s="417"/>
      <c r="ALT99" s="417"/>
      <c r="ALU99" s="417"/>
      <c r="ALV99" s="417"/>
      <c r="ALW99" s="417"/>
      <c r="ALX99" s="417"/>
      <c r="ALY99" s="417"/>
      <c r="ALZ99" s="417"/>
      <c r="AMA99" s="417"/>
      <c r="AMB99" s="417"/>
      <c r="AMC99" s="417"/>
      <c r="AMD99" s="417"/>
      <c r="AME99" s="417"/>
      <c r="AMF99" s="417"/>
      <c r="AMG99" s="417"/>
      <c r="AMH99" s="417"/>
      <c r="AMI99" s="417"/>
      <c r="AMJ99" s="417"/>
      <c r="AMK99" s="417"/>
      <c r="AML99" s="417"/>
      <c r="AMM99" s="417"/>
      <c r="AMN99" s="417"/>
      <c r="AMO99" s="417"/>
      <c r="AMP99" s="417"/>
      <c r="AMQ99" s="417"/>
      <c r="AMR99" s="417"/>
      <c r="AMS99" s="417"/>
      <c r="AMT99" s="417"/>
      <c r="AMU99" s="417"/>
      <c r="AMV99" s="417"/>
      <c r="AMW99" s="417"/>
      <c r="AMX99" s="417"/>
      <c r="AMY99" s="417"/>
      <c r="AMZ99" s="417"/>
      <c r="ANA99" s="417"/>
      <c r="ANB99" s="417"/>
      <c r="ANC99" s="417"/>
      <c r="AND99" s="417"/>
      <c r="ANE99" s="417"/>
      <c r="ANF99" s="417"/>
      <c r="ANG99" s="417"/>
      <c r="ANH99" s="417"/>
      <c r="ANI99" s="417"/>
      <c r="ANJ99" s="417"/>
      <c r="ANK99" s="417"/>
      <c r="ANL99" s="417"/>
      <c r="ANM99" s="417"/>
      <c r="ANN99" s="417"/>
      <c r="ANO99" s="417"/>
      <c r="ANP99" s="417"/>
      <c r="ANQ99" s="417"/>
      <c r="ANR99" s="417"/>
      <c r="ANS99" s="417"/>
      <c r="ANT99" s="417"/>
      <c r="ANU99" s="417"/>
      <c r="ANV99" s="417"/>
      <c r="ANW99" s="417"/>
      <c r="ANX99" s="417"/>
      <c r="ANY99" s="417"/>
      <c r="ANZ99" s="417"/>
      <c r="AOA99" s="417"/>
      <c r="AOB99" s="417"/>
      <c r="AOC99" s="417"/>
      <c r="AOD99" s="417"/>
      <c r="AOE99" s="417"/>
      <c r="AOF99" s="417"/>
      <c r="AOG99" s="417"/>
      <c r="AOH99" s="417"/>
      <c r="AOI99" s="417"/>
      <c r="AOJ99" s="417"/>
      <c r="AOK99" s="417"/>
      <c r="AOL99" s="417"/>
      <c r="AOM99" s="417"/>
      <c r="AON99" s="417"/>
      <c r="AOO99" s="417"/>
      <c r="AOP99" s="417"/>
      <c r="AOQ99" s="417"/>
      <c r="AOR99" s="417"/>
      <c r="AOS99" s="417"/>
      <c r="AOT99" s="417"/>
      <c r="AOU99" s="417"/>
      <c r="AOV99" s="417"/>
      <c r="AOW99" s="417"/>
      <c r="AOX99" s="417"/>
      <c r="AOY99" s="417"/>
      <c r="AOZ99" s="417"/>
      <c r="APA99" s="417"/>
      <c r="APB99" s="417"/>
      <c r="APC99" s="417"/>
      <c r="APD99" s="417"/>
      <c r="APE99" s="417"/>
      <c r="APF99" s="417"/>
      <c r="APG99" s="417"/>
      <c r="APH99" s="417"/>
      <c r="API99" s="417"/>
      <c r="APJ99" s="417"/>
      <c r="APK99" s="417"/>
      <c r="APL99" s="417"/>
      <c r="APM99" s="417"/>
      <c r="APN99" s="417"/>
      <c r="APO99" s="417"/>
      <c r="APP99" s="417"/>
      <c r="APQ99" s="417"/>
      <c r="APR99" s="417"/>
      <c r="APS99" s="417"/>
      <c r="APT99" s="417"/>
      <c r="APU99" s="417"/>
      <c r="APV99" s="417"/>
      <c r="APW99" s="417"/>
      <c r="APX99" s="417"/>
      <c r="APY99" s="417"/>
      <c r="APZ99" s="417"/>
      <c r="AQA99" s="417"/>
      <c r="AQB99" s="417"/>
      <c r="AQC99" s="417"/>
      <c r="AQD99" s="417"/>
      <c r="AQE99" s="417"/>
      <c r="AQF99" s="417"/>
      <c r="AQG99" s="417"/>
      <c r="AQH99" s="417"/>
      <c r="AQI99" s="417"/>
      <c r="AQJ99" s="417"/>
      <c r="AQK99" s="417"/>
      <c r="AQL99" s="417"/>
      <c r="AQM99" s="417"/>
      <c r="AQN99" s="417"/>
      <c r="AQO99" s="417"/>
      <c r="AQP99" s="417"/>
      <c r="AQQ99" s="417"/>
      <c r="AQR99" s="417"/>
      <c r="AQS99" s="417"/>
      <c r="AQT99" s="417"/>
      <c r="AQU99" s="417"/>
      <c r="AQV99" s="417"/>
      <c r="AQW99" s="417"/>
      <c r="AQX99" s="417"/>
      <c r="AQY99" s="417"/>
      <c r="AQZ99" s="417"/>
      <c r="ARA99" s="417"/>
      <c r="ARB99" s="417"/>
      <c r="ARC99" s="417"/>
      <c r="ARD99" s="417"/>
      <c r="ARE99" s="417"/>
      <c r="ARF99" s="417"/>
      <c r="ARG99" s="417"/>
      <c r="ARH99" s="417"/>
      <c r="ARI99" s="417"/>
      <c r="ARJ99" s="417"/>
      <c r="ARK99" s="417"/>
      <c r="ARL99" s="417"/>
      <c r="ARM99" s="417"/>
      <c r="ARN99" s="417"/>
      <c r="ARO99" s="417"/>
      <c r="ARP99" s="417"/>
      <c r="ARQ99" s="417"/>
      <c r="ARR99" s="417"/>
      <c r="ARS99" s="417"/>
      <c r="ART99" s="417"/>
      <c r="ARU99" s="417"/>
      <c r="ARV99" s="417"/>
      <c r="ARW99" s="417"/>
      <c r="ARX99" s="417"/>
      <c r="ARY99" s="417"/>
      <c r="ARZ99" s="417"/>
      <c r="ASA99" s="417"/>
      <c r="ASB99" s="417"/>
      <c r="ASC99" s="417"/>
      <c r="ASD99" s="417"/>
      <c r="ASE99" s="417"/>
      <c r="ASF99" s="417"/>
      <c r="ASG99" s="417"/>
      <c r="ASH99" s="417"/>
      <c r="ASI99" s="417"/>
      <c r="ASJ99" s="417"/>
      <c r="ASK99" s="417"/>
      <c r="ASL99" s="417"/>
      <c r="ASM99" s="417"/>
      <c r="ASN99" s="417"/>
      <c r="ASO99" s="417"/>
      <c r="ASP99" s="417"/>
      <c r="ASQ99" s="417"/>
      <c r="ASR99" s="417"/>
      <c r="ASS99" s="417"/>
      <c r="AST99" s="417"/>
      <c r="ASU99" s="417"/>
      <c r="ASV99" s="417"/>
      <c r="ASW99" s="417"/>
      <c r="ASX99" s="417"/>
      <c r="ASY99" s="417"/>
      <c r="ASZ99" s="417"/>
      <c r="ATA99" s="417"/>
      <c r="ATB99" s="417"/>
      <c r="ATC99" s="417"/>
      <c r="ATD99" s="417"/>
      <c r="ATE99" s="417"/>
      <c r="ATF99" s="417"/>
      <c r="ATG99" s="417"/>
      <c r="ATH99" s="417"/>
      <c r="ATI99" s="417"/>
      <c r="ATJ99" s="417"/>
      <c r="ATK99" s="417"/>
      <c r="ATL99" s="417"/>
      <c r="ATM99" s="417"/>
      <c r="ATN99" s="417"/>
      <c r="ATO99" s="417"/>
      <c r="ATP99" s="417"/>
      <c r="ATQ99" s="417"/>
      <c r="ATR99" s="417"/>
      <c r="ATS99" s="417"/>
      <c r="ATT99" s="417"/>
      <c r="ATU99" s="417"/>
      <c r="ATV99" s="417"/>
      <c r="ATW99" s="417"/>
      <c r="ATX99" s="417"/>
      <c r="ATY99" s="417"/>
      <c r="ATZ99" s="417"/>
      <c r="AUA99" s="417"/>
      <c r="AUB99" s="417"/>
      <c r="AUC99" s="417"/>
      <c r="AUD99" s="417"/>
      <c r="AUE99" s="417"/>
      <c r="AUF99" s="417"/>
      <c r="AUG99" s="417"/>
      <c r="AUH99" s="417"/>
      <c r="AUI99" s="417"/>
      <c r="AUJ99" s="417"/>
      <c r="AUK99" s="417"/>
      <c r="AUL99" s="417"/>
      <c r="AUM99" s="417"/>
      <c r="AUN99" s="417"/>
      <c r="AUO99" s="417"/>
      <c r="AUP99" s="417"/>
      <c r="AUQ99" s="417"/>
      <c r="AUR99" s="417"/>
      <c r="AUS99" s="417"/>
      <c r="AUT99" s="417"/>
      <c r="AUU99" s="417"/>
      <c r="AUV99" s="417"/>
      <c r="AUW99" s="417"/>
      <c r="AUX99" s="417"/>
      <c r="AUY99" s="417"/>
      <c r="AUZ99" s="417"/>
      <c r="AVA99" s="417"/>
      <c r="AVB99" s="417"/>
      <c r="AVC99" s="417"/>
      <c r="AVD99" s="417"/>
      <c r="AVE99" s="417"/>
      <c r="AVF99" s="417"/>
      <c r="AVG99" s="417"/>
      <c r="AVH99" s="417"/>
      <c r="AVI99" s="417"/>
      <c r="AVJ99" s="417"/>
      <c r="AVK99" s="417"/>
      <c r="AVL99" s="417"/>
      <c r="AVM99" s="417"/>
      <c r="AVN99" s="417"/>
      <c r="AVO99" s="417"/>
      <c r="AVP99" s="417"/>
      <c r="AVQ99" s="417"/>
      <c r="AVR99" s="417"/>
      <c r="AVS99" s="417"/>
      <c r="AVT99" s="417"/>
      <c r="AVU99" s="417"/>
      <c r="AVV99" s="417"/>
      <c r="AVW99" s="417"/>
      <c r="AVX99" s="417"/>
      <c r="AVY99" s="417"/>
      <c r="AVZ99" s="417"/>
      <c r="AWA99" s="417"/>
      <c r="AWB99" s="417"/>
      <c r="AWC99" s="417"/>
      <c r="AWD99" s="417"/>
      <c r="AWE99" s="417"/>
      <c r="AWF99" s="417"/>
      <c r="AWG99" s="417"/>
      <c r="AWH99" s="417"/>
      <c r="AWI99" s="417"/>
      <c r="AWJ99" s="417"/>
      <c r="AWK99" s="417"/>
      <c r="AWL99" s="417"/>
      <c r="AWM99" s="417"/>
      <c r="AWN99" s="417"/>
      <c r="AWO99" s="417"/>
      <c r="AWP99" s="417"/>
      <c r="AWQ99" s="417"/>
      <c r="AWR99" s="417"/>
      <c r="AWS99" s="417"/>
      <c r="AWT99" s="417"/>
      <c r="AWU99" s="417"/>
      <c r="AWV99" s="417"/>
      <c r="AWW99" s="417"/>
      <c r="AWX99" s="417"/>
      <c r="AWY99" s="417"/>
      <c r="AWZ99" s="417"/>
      <c r="AXA99" s="417"/>
      <c r="AXB99" s="417"/>
      <c r="AXC99" s="417"/>
      <c r="AXD99" s="417"/>
      <c r="AXE99" s="417"/>
      <c r="AXF99" s="417"/>
      <c r="AXG99" s="417"/>
      <c r="AXH99" s="417"/>
      <c r="AXI99" s="417"/>
      <c r="AXJ99" s="417"/>
      <c r="AXK99" s="417"/>
      <c r="AXL99" s="417"/>
      <c r="AXM99" s="417"/>
      <c r="AXN99" s="417"/>
      <c r="AXO99" s="417"/>
      <c r="AXP99" s="417"/>
      <c r="AXQ99" s="417"/>
      <c r="AXR99" s="417"/>
      <c r="AXS99" s="417"/>
      <c r="AXT99" s="417"/>
      <c r="AXU99" s="417"/>
      <c r="AXV99" s="417"/>
      <c r="AXW99" s="417"/>
      <c r="AXX99" s="417"/>
      <c r="AXY99" s="417"/>
      <c r="AXZ99" s="417"/>
      <c r="AYA99" s="417"/>
      <c r="AYB99" s="417"/>
      <c r="AYC99" s="417"/>
      <c r="AYD99" s="417"/>
      <c r="AYE99" s="417"/>
      <c r="AYF99" s="417"/>
      <c r="AYG99" s="417"/>
      <c r="AYH99" s="417"/>
      <c r="AYI99" s="417"/>
      <c r="AYJ99" s="417"/>
      <c r="AYK99" s="417"/>
      <c r="AYL99" s="417"/>
      <c r="AYM99" s="417"/>
      <c r="AYN99" s="417"/>
      <c r="AYO99" s="417"/>
      <c r="AYP99" s="417"/>
      <c r="AYQ99" s="417"/>
      <c r="AYR99" s="417"/>
      <c r="AYS99" s="417"/>
      <c r="AYT99" s="417"/>
      <c r="AYU99" s="417"/>
      <c r="AYV99" s="417"/>
      <c r="AYW99" s="417"/>
      <c r="AYX99" s="417"/>
      <c r="AYY99" s="417"/>
      <c r="AYZ99" s="417"/>
      <c r="AZA99" s="417"/>
      <c r="AZB99" s="417"/>
      <c r="AZC99" s="417"/>
      <c r="AZD99" s="417"/>
      <c r="AZE99" s="417"/>
      <c r="AZF99" s="417"/>
      <c r="AZG99" s="417"/>
      <c r="AZH99" s="417"/>
      <c r="AZI99" s="417"/>
      <c r="AZJ99" s="417"/>
      <c r="AZK99" s="417"/>
      <c r="AZL99" s="417"/>
      <c r="AZM99" s="417"/>
      <c r="AZN99" s="417"/>
      <c r="AZO99" s="417"/>
      <c r="AZP99" s="417"/>
      <c r="AZQ99" s="417"/>
      <c r="AZR99" s="417"/>
      <c r="AZS99" s="417"/>
      <c r="AZT99" s="417"/>
      <c r="AZU99" s="417"/>
      <c r="AZV99" s="417"/>
      <c r="AZW99" s="417"/>
      <c r="AZX99" s="417"/>
      <c r="AZY99" s="417"/>
      <c r="AZZ99" s="417"/>
      <c r="BAA99" s="417"/>
      <c r="BAB99" s="417"/>
      <c r="BAC99" s="417"/>
      <c r="BAD99" s="417"/>
      <c r="BAE99" s="417"/>
      <c r="BAF99" s="417"/>
      <c r="BAG99" s="417"/>
      <c r="BAH99" s="417"/>
      <c r="BAI99" s="417"/>
      <c r="BAJ99" s="417"/>
      <c r="BAK99" s="417"/>
      <c r="BAL99" s="417"/>
      <c r="BAM99" s="417"/>
      <c r="BAN99" s="417"/>
      <c r="BAO99" s="417"/>
      <c r="BAP99" s="417"/>
      <c r="BAQ99" s="417"/>
      <c r="BAR99" s="417"/>
      <c r="BAS99" s="417"/>
      <c r="BAT99" s="417"/>
      <c r="BAU99" s="417"/>
      <c r="BAV99" s="417"/>
      <c r="BAW99" s="417"/>
      <c r="BAX99" s="417"/>
      <c r="BAY99" s="417"/>
      <c r="BAZ99" s="417"/>
      <c r="BBA99" s="417"/>
      <c r="BBB99" s="417"/>
      <c r="BBC99" s="417"/>
      <c r="BBD99" s="417"/>
      <c r="BBE99" s="417"/>
      <c r="BBF99" s="417"/>
      <c r="BBG99" s="417"/>
      <c r="BBH99" s="417"/>
      <c r="BBI99" s="417"/>
      <c r="BBJ99" s="417"/>
      <c r="BBK99" s="417"/>
      <c r="BBL99" s="417"/>
      <c r="BBM99" s="417"/>
      <c r="BBN99" s="417"/>
      <c r="BBO99" s="417"/>
      <c r="BBP99" s="417"/>
      <c r="BBQ99" s="417"/>
      <c r="BBR99" s="417"/>
      <c r="BBS99" s="417"/>
      <c r="BBT99" s="417"/>
      <c r="BBU99" s="417"/>
      <c r="BBV99" s="417"/>
      <c r="BBW99" s="417"/>
      <c r="BBX99" s="417"/>
      <c r="BBY99" s="417"/>
      <c r="BBZ99" s="417"/>
      <c r="BCA99" s="417"/>
      <c r="BCB99" s="417"/>
      <c r="BCC99" s="417"/>
      <c r="BCD99" s="417"/>
      <c r="BCE99" s="417"/>
      <c r="BCF99" s="417"/>
      <c r="BCG99" s="417"/>
      <c r="BCH99" s="417"/>
      <c r="BCI99" s="417"/>
      <c r="BCJ99" s="417"/>
      <c r="BCK99" s="417"/>
      <c r="BCL99" s="417"/>
      <c r="BCM99" s="417"/>
      <c r="BCN99" s="417"/>
      <c r="BCO99" s="417"/>
      <c r="BCP99" s="417"/>
      <c r="BCQ99" s="417"/>
      <c r="BCR99" s="417"/>
      <c r="BCS99" s="417"/>
      <c r="BCT99" s="417"/>
      <c r="BCU99" s="417"/>
      <c r="BCV99" s="417"/>
      <c r="BCW99" s="417"/>
      <c r="BCX99" s="417"/>
      <c r="BCY99" s="417"/>
      <c r="BCZ99" s="417"/>
      <c r="BDA99" s="417"/>
      <c r="BDB99" s="417"/>
      <c r="BDC99" s="417"/>
      <c r="BDD99" s="417"/>
      <c r="BDE99" s="417"/>
      <c r="BDF99" s="417"/>
      <c r="BDG99" s="417"/>
      <c r="BDH99" s="417"/>
      <c r="BDI99" s="417"/>
      <c r="BDJ99" s="417"/>
      <c r="BDK99" s="417"/>
      <c r="BDL99" s="417"/>
      <c r="BDM99" s="417"/>
      <c r="BDN99" s="417"/>
      <c r="BDO99" s="417"/>
      <c r="BDP99" s="417"/>
      <c r="BDQ99" s="417"/>
      <c r="BDR99" s="417"/>
      <c r="BDS99" s="417"/>
      <c r="BDT99" s="417"/>
      <c r="BDU99" s="417"/>
      <c r="BDV99" s="417"/>
      <c r="BDW99" s="417"/>
      <c r="BDX99" s="417"/>
      <c r="BDY99" s="417"/>
      <c r="BDZ99" s="417"/>
      <c r="BEA99" s="417"/>
      <c r="BEB99" s="417"/>
      <c r="BEC99" s="417"/>
      <c r="BED99" s="417"/>
      <c r="BEE99" s="417"/>
      <c r="BEF99" s="417"/>
      <c r="BEG99" s="417"/>
      <c r="BEH99" s="417"/>
      <c r="BEI99" s="417"/>
      <c r="BEJ99" s="417"/>
      <c r="BEK99" s="417"/>
      <c r="BEL99" s="417"/>
      <c r="BEM99" s="417"/>
      <c r="BEN99" s="417"/>
      <c r="BEO99" s="417"/>
      <c r="BEP99" s="417"/>
      <c r="BEQ99" s="417"/>
      <c r="BER99" s="417"/>
      <c r="BES99" s="417"/>
      <c r="BET99" s="417"/>
      <c r="BEU99" s="417"/>
      <c r="BEV99" s="417"/>
      <c r="BEW99" s="417"/>
      <c r="BEX99" s="417"/>
      <c r="BEY99" s="417"/>
      <c r="BEZ99" s="417"/>
      <c r="BFA99" s="417"/>
      <c r="BFB99" s="417"/>
      <c r="BFC99" s="417"/>
      <c r="BFD99" s="417"/>
      <c r="BFE99" s="417"/>
      <c r="BFF99" s="417"/>
      <c r="BFG99" s="417"/>
      <c r="BFH99" s="417"/>
      <c r="BFI99" s="417"/>
      <c r="BFJ99" s="417"/>
      <c r="BFK99" s="417"/>
      <c r="BFL99" s="417"/>
      <c r="BFM99" s="417"/>
      <c r="BFN99" s="417"/>
      <c r="BFO99" s="417"/>
      <c r="BFP99" s="417"/>
      <c r="BFQ99" s="417"/>
      <c r="BFR99" s="417"/>
      <c r="BFS99" s="417"/>
      <c r="BFT99" s="417"/>
      <c r="BFU99" s="417"/>
      <c r="BFV99" s="417"/>
      <c r="BFW99" s="417"/>
      <c r="BFX99" s="417"/>
      <c r="BFY99" s="417"/>
      <c r="BFZ99" s="417"/>
      <c r="BGA99" s="417"/>
      <c r="BGB99" s="417"/>
      <c r="BGC99" s="417"/>
      <c r="BGD99" s="417"/>
      <c r="BGE99" s="417"/>
      <c r="BGF99" s="417"/>
      <c r="BGG99" s="417"/>
      <c r="BGH99" s="417"/>
      <c r="BGI99" s="417"/>
      <c r="BGJ99" s="417"/>
      <c r="BGK99" s="417"/>
      <c r="BGL99" s="417"/>
      <c r="BGM99" s="417"/>
      <c r="BGN99" s="417"/>
      <c r="BGO99" s="417"/>
      <c r="BGP99" s="417"/>
      <c r="BGQ99" s="417"/>
      <c r="BGR99" s="417"/>
      <c r="BGS99" s="417"/>
      <c r="BGT99" s="417"/>
      <c r="BGU99" s="417"/>
      <c r="BGV99" s="417"/>
      <c r="BGW99" s="417"/>
      <c r="BGX99" s="417"/>
      <c r="BGY99" s="417"/>
      <c r="BGZ99" s="417"/>
      <c r="BHA99" s="417"/>
      <c r="BHB99" s="417"/>
      <c r="BHC99" s="417"/>
      <c r="BHD99" s="417"/>
      <c r="BHE99" s="417"/>
      <c r="BHF99" s="417"/>
      <c r="BHG99" s="417"/>
      <c r="BHH99" s="417"/>
      <c r="BHI99" s="417"/>
      <c r="BHJ99" s="417"/>
      <c r="BHK99" s="417"/>
      <c r="BHL99" s="417"/>
      <c r="BHM99" s="417"/>
      <c r="BHN99" s="417"/>
      <c r="BHO99" s="417"/>
      <c r="BHP99" s="417"/>
      <c r="BHQ99" s="417"/>
      <c r="BHR99" s="417"/>
      <c r="BHS99" s="417"/>
      <c r="BHT99" s="417"/>
      <c r="BHU99" s="417"/>
      <c r="BHV99" s="417"/>
      <c r="BHW99" s="417"/>
      <c r="BHX99" s="417"/>
      <c r="BHY99" s="417"/>
      <c r="BHZ99" s="417"/>
      <c r="BIA99" s="417"/>
      <c r="BIB99" s="417"/>
      <c r="BIC99" s="417"/>
      <c r="BID99" s="417"/>
      <c r="BIE99" s="417"/>
      <c r="BIF99" s="417"/>
      <c r="BIG99" s="417"/>
      <c r="BIH99" s="417"/>
      <c r="BII99" s="417"/>
      <c r="BIJ99" s="417"/>
      <c r="BIK99" s="417"/>
      <c r="BIL99" s="417"/>
      <c r="BIM99" s="417"/>
      <c r="BIN99" s="417"/>
      <c r="BIO99" s="417"/>
      <c r="BIP99" s="417"/>
      <c r="BIQ99" s="417"/>
      <c r="BIR99" s="417"/>
      <c r="BIS99" s="417"/>
      <c r="BIT99" s="417"/>
      <c r="BIU99" s="417"/>
      <c r="BIV99" s="417"/>
      <c r="BIW99" s="417"/>
      <c r="BIX99" s="417"/>
      <c r="BIY99" s="417"/>
      <c r="BIZ99" s="417"/>
      <c r="BJA99" s="417"/>
      <c r="BJB99" s="417"/>
      <c r="BJC99" s="417"/>
      <c r="BJD99" s="417"/>
      <c r="BJE99" s="417"/>
      <c r="BJF99" s="417"/>
      <c r="BJG99" s="417"/>
      <c r="BJH99" s="417"/>
      <c r="BJI99" s="417"/>
      <c r="BJJ99" s="417"/>
      <c r="BJK99" s="417"/>
      <c r="BJL99" s="417"/>
      <c r="BJM99" s="417"/>
      <c r="BJN99" s="417"/>
      <c r="BJO99" s="417"/>
      <c r="BJP99" s="417"/>
      <c r="BJQ99" s="417"/>
      <c r="BJR99" s="417"/>
      <c r="BJS99" s="417"/>
      <c r="BJT99" s="417"/>
      <c r="BJU99" s="417"/>
      <c r="BJV99" s="417"/>
      <c r="BJW99" s="417"/>
      <c r="BJX99" s="417"/>
      <c r="BJY99" s="417"/>
      <c r="BJZ99" s="417"/>
      <c r="BKA99" s="417"/>
      <c r="BKB99" s="417"/>
      <c r="BKC99" s="417"/>
      <c r="BKD99" s="417"/>
      <c r="BKE99" s="417"/>
      <c r="BKF99" s="417"/>
      <c r="BKG99" s="417"/>
      <c r="BKH99" s="417"/>
      <c r="BKI99" s="417"/>
      <c r="BKJ99" s="417"/>
      <c r="BKK99" s="417"/>
      <c r="BKL99" s="417"/>
      <c r="BKM99" s="417"/>
      <c r="BKN99" s="417"/>
      <c r="BKO99" s="417"/>
      <c r="BKP99" s="417"/>
      <c r="BKQ99" s="417"/>
      <c r="BKR99" s="417"/>
      <c r="BKS99" s="417"/>
      <c r="BKT99" s="417"/>
      <c r="BKU99" s="417"/>
      <c r="BKV99" s="417"/>
      <c r="BKW99" s="417"/>
      <c r="BKX99" s="417"/>
      <c r="BKY99" s="417"/>
      <c r="BKZ99" s="417"/>
      <c r="BLA99" s="417"/>
      <c r="BLB99" s="417"/>
      <c r="BLC99" s="417"/>
      <c r="BLD99" s="417"/>
      <c r="BLE99" s="417"/>
      <c r="BLF99" s="417"/>
      <c r="BLG99" s="417"/>
      <c r="BLH99" s="417"/>
      <c r="BLI99" s="417"/>
      <c r="BLJ99" s="417"/>
      <c r="BLK99" s="417"/>
      <c r="BLL99" s="417"/>
      <c r="BLM99" s="417"/>
      <c r="BLN99" s="417"/>
      <c r="BLO99" s="417"/>
      <c r="BLP99" s="417"/>
      <c r="BLQ99" s="417"/>
      <c r="BLR99" s="417"/>
      <c r="BLS99" s="417"/>
      <c r="BLT99" s="417"/>
      <c r="BLU99" s="417"/>
      <c r="BLV99" s="417"/>
      <c r="BLW99" s="417"/>
      <c r="BLX99" s="417"/>
      <c r="BLY99" s="417"/>
      <c r="BLZ99" s="417"/>
      <c r="BMA99" s="417"/>
      <c r="BMB99" s="417"/>
      <c r="BMC99" s="417"/>
      <c r="BMD99" s="417"/>
      <c r="BME99" s="417"/>
      <c r="BMF99" s="417"/>
      <c r="BMG99" s="417"/>
      <c r="BMH99" s="417"/>
      <c r="BMI99" s="417"/>
      <c r="BMJ99" s="417"/>
      <c r="BMK99" s="417"/>
      <c r="BML99" s="417"/>
      <c r="BMM99" s="417"/>
      <c r="BMN99" s="417"/>
      <c r="BMO99" s="417"/>
      <c r="BMP99" s="417"/>
      <c r="BMQ99" s="417"/>
      <c r="BMR99" s="417"/>
      <c r="BMS99" s="417"/>
      <c r="BMT99" s="417"/>
      <c r="BMU99" s="417"/>
      <c r="BMV99" s="417"/>
      <c r="BMW99" s="417"/>
      <c r="BMX99" s="417"/>
      <c r="BMY99" s="417"/>
      <c r="BMZ99" s="417"/>
      <c r="BNA99" s="417"/>
      <c r="BNB99" s="417"/>
      <c r="BNC99" s="417"/>
      <c r="BND99" s="417"/>
      <c r="BNE99" s="417"/>
      <c r="BNF99" s="417"/>
      <c r="BNG99" s="417"/>
      <c r="BNH99" s="417"/>
      <c r="BNI99" s="417"/>
      <c r="BNJ99" s="417"/>
      <c r="BNK99" s="417"/>
      <c r="BNL99" s="417"/>
      <c r="BNM99" s="417"/>
      <c r="BNN99" s="417"/>
      <c r="BNO99" s="417"/>
      <c r="BNP99" s="417"/>
      <c r="BNQ99" s="417"/>
      <c r="BNR99" s="417"/>
      <c r="BNS99" s="417"/>
      <c r="BNT99" s="417"/>
      <c r="BNU99" s="417"/>
      <c r="BNV99" s="417"/>
      <c r="BNW99" s="417"/>
      <c r="BNX99" s="417"/>
      <c r="BNY99" s="417"/>
      <c r="BNZ99" s="417"/>
      <c r="BOA99" s="417"/>
      <c r="BOB99" s="417"/>
      <c r="BOC99" s="417"/>
      <c r="BOD99" s="417"/>
      <c r="BOE99" s="417"/>
      <c r="BOF99" s="417"/>
      <c r="BOG99" s="417"/>
      <c r="BOH99" s="417"/>
      <c r="BOI99" s="417"/>
      <c r="BOJ99" s="417"/>
      <c r="BOK99" s="417"/>
      <c r="BOL99" s="417"/>
      <c r="BOM99" s="417"/>
      <c r="BON99" s="417"/>
      <c r="BOO99" s="417"/>
      <c r="BOP99" s="417"/>
      <c r="BOQ99" s="417"/>
      <c r="BOR99" s="417"/>
      <c r="BOS99" s="417"/>
      <c r="BOT99" s="417"/>
      <c r="BOU99" s="417"/>
      <c r="BOV99" s="417"/>
      <c r="BOW99" s="417"/>
      <c r="BOX99" s="417"/>
      <c r="BOY99" s="417"/>
      <c r="BOZ99" s="417"/>
      <c r="BPA99" s="417"/>
      <c r="BPB99" s="417"/>
      <c r="BPC99" s="417"/>
      <c r="BPD99" s="417"/>
      <c r="BPE99" s="417"/>
      <c r="BPF99" s="417"/>
      <c r="BPG99" s="417"/>
      <c r="BPH99" s="417"/>
      <c r="BPI99" s="417"/>
      <c r="BPJ99" s="417"/>
      <c r="BPK99" s="417"/>
      <c r="BPL99" s="417"/>
      <c r="BPM99" s="417"/>
      <c r="BPN99" s="417"/>
      <c r="BPO99" s="417"/>
      <c r="BPP99" s="417"/>
      <c r="BPQ99" s="417"/>
      <c r="BPR99" s="417"/>
      <c r="BPS99" s="417"/>
      <c r="BPT99" s="417"/>
      <c r="BPU99" s="417"/>
      <c r="BPV99" s="417"/>
      <c r="BPW99" s="417"/>
      <c r="BPX99" s="417"/>
      <c r="BPY99" s="417"/>
      <c r="BPZ99" s="417"/>
      <c r="BQA99" s="417"/>
      <c r="BQB99" s="417"/>
      <c r="BQC99" s="417"/>
      <c r="BQD99" s="417"/>
      <c r="BQE99" s="417"/>
      <c r="BQF99" s="417"/>
      <c r="BQG99" s="417"/>
      <c r="BQH99" s="417"/>
      <c r="BQI99" s="417"/>
      <c r="BQJ99" s="417"/>
      <c r="BQK99" s="417"/>
      <c r="BQL99" s="417"/>
      <c r="BQM99" s="417"/>
      <c r="BQN99" s="417"/>
      <c r="BQO99" s="417"/>
      <c r="BQP99" s="417"/>
      <c r="BQQ99" s="417"/>
      <c r="BQR99" s="417"/>
      <c r="BQS99" s="417"/>
      <c r="BQT99" s="417"/>
      <c r="BQU99" s="417"/>
      <c r="BQV99" s="417"/>
      <c r="BQW99" s="417"/>
      <c r="BQX99" s="417"/>
      <c r="BQY99" s="417"/>
      <c r="BQZ99" s="417"/>
      <c r="BRA99" s="417"/>
      <c r="BRB99" s="417"/>
      <c r="BRC99" s="417"/>
      <c r="BRD99" s="417"/>
      <c r="BRE99" s="417"/>
      <c r="BRF99" s="417"/>
      <c r="BRG99" s="417"/>
      <c r="BRH99" s="417"/>
      <c r="BRI99" s="417"/>
      <c r="BRJ99" s="417"/>
      <c r="BRK99" s="417"/>
      <c r="BRL99" s="417"/>
      <c r="BRM99" s="417"/>
      <c r="BRN99" s="417"/>
      <c r="BRO99" s="417"/>
      <c r="BRP99" s="417"/>
      <c r="BRQ99" s="417"/>
      <c r="BRR99" s="417"/>
      <c r="BRS99" s="417"/>
      <c r="BRT99" s="417"/>
      <c r="BRU99" s="417"/>
      <c r="BRV99" s="417"/>
      <c r="BRW99" s="417"/>
      <c r="BRX99" s="417"/>
      <c r="BRY99" s="417"/>
      <c r="BRZ99" s="417"/>
      <c r="BSA99" s="417"/>
      <c r="BSB99" s="417"/>
      <c r="BSC99" s="417"/>
      <c r="BSD99" s="417"/>
      <c r="BSE99" s="417"/>
      <c r="BSF99" s="417"/>
      <c r="BSG99" s="417"/>
      <c r="BSH99" s="417"/>
      <c r="BSI99" s="417"/>
      <c r="BSJ99" s="417"/>
      <c r="BSK99" s="417"/>
      <c r="BSL99" s="417"/>
      <c r="BSM99" s="417"/>
      <c r="BSN99" s="417"/>
      <c r="BSO99" s="417"/>
      <c r="BSP99" s="417"/>
      <c r="BSQ99" s="417"/>
      <c r="BSR99" s="417"/>
      <c r="BSS99" s="417"/>
      <c r="BST99" s="417"/>
      <c r="BSU99" s="417"/>
      <c r="BSV99" s="417"/>
      <c r="BSW99" s="417"/>
      <c r="BSX99" s="417"/>
      <c r="BSY99" s="417"/>
      <c r="BSZ99" s="417"/>
      <c r="BTA99" s="417"/>
      <c r="BTB99" s="417"/>
      <c r="BTC99" s="417"/>
      <c r="BTD99" s="417"/>
      <c r="BTE99" s="417"/>
      <c r="BTF99" s="417"/>
      <c r="BTG99" s="417"/>
      <c r="BTH99" s="417"/>
      <c r="BTI99" s="417"/>
      <c r="BTJ99" s="417"/>
      <c r="BTK99" s="417"/>
      <c r="BTL99" s="417"/>
      <c r="BTM99" s="417"/>
      <c r="BTN99" s="417"/>
      <c r="BTO99" s="417"/>
      <c r="BTP99" s="417"/>
      <c r="BTQ99" s="417"/>
      <c r="BTR99" s="417"/>
      <c r="BTS99" s="417"/>
      <c r="BTT99" s="417"/>
      <c r="BTU99" s="417"/>
      <c r="BTV99" s="417"/>
      <c r="BTW99" s="417"/>
      <c r="BTX99" s="417"/>
      <c r="BTY99" s="417"/>
      <c r="BTZ99" s="417"/>
      <c r="BUA99" s="417"/>
      <c r="BUB99" s="417"/>
      <c r="BUC99" s="417"/>
      <c r="BUD99" s="417"/>
      <c r="BUE99" s="417"/>
      <c r="BUF99" s="417"/>
      <c r="BUG99" s="417"/>
      <c r="BUH99" s="417"/>
      <c r="BUI99" s="417"/>
      <c r="BUJ99" s="417"/>
      <c r="BUK99" s="417"/>
      <c r="BUL99" s="417"/>
      <c r="BUM99" s="417"/>
      <c r="BUN99" s="417"/>
      <c r="BUO99" s="417"/>
      <c r="BUP99" s="417"/>
      <c r="BUQ99" s="417"/>
      <c r="BUR99" s="417"/>
      <c r="BUS99" s="417"/>
      <c r="BUT99" s="417"/>
      <c r="BUU99" s="417"/>
      <c r="BUV99" s="417"/>
      <c r="BUW99" s="417"/>
      <c r="BUX99" s="417"/>
      <c r="BUY99" s="417"/>
      <c r="BUZ99" s="417"/>
      <c r="BVA99" s="417"/>
      <c r="BVB99" s="417"/>
      <c r="BVC99" s="417"/>
      <c r="BVD99" s="417"/>
      <c r="BVE99" s="417"/>
      <c r="BVF99" s="417"/>
      <c r="BVG99" s="417"/>
      <c r="BVH99" s="417"/>
      <c r="BVI99" s="417"/>
      <c r="BVJ99" s="417"/>
      <c r="BVK99" s="417"/>
      <c r="BVL99" s="417"/>
      <c r="BVM99" s="417"/>
      <c r="BVN99" s="417"/>
      <c r="BVO99" s="417"/>
      <c r="BVP99" s="417"/>
      <c r="BVQ99" s="417"/>
      <c r="BVR99" s="417"/>
      <c r="BVS99" s="417"/>
      <c r="BVT99" s="417"/>
      <c r="BVU99" s="417"/>
      <c r="BVV99" s="417"/>
      <c r="BVW99" s="417"/>
      <c r="BVX99" s="417"/>
      <c r="BVY99" s="417"/>
      <c r="BVZ99" s="417"/>
      <c r="BWA99" s="417"/>
      <c r="BWB99" s="417"/>
      <c r="BWC99" s="417"/>
      <c r="BWD99" s="417"/>
      <c r="BWE99" s="417"/>
      <c r="BWF99" s="417"/>
      <c r="BWG99" s="417"/>
      <c r="BWH99" s="417"/>
      <c r="BWI99" s="417"/>
      <c r="BWJ99" s="417"/>
      <c r="BWK99" s="417"/>
      <c r="BWL99" s="417"/>
      <c r="BWM99" s="417"/>
      <c r="BWN99" s="417"/>
      <c r="BWO99" s="417"/>
      <c r="BWP99" s="417"/>
      <c r="BWQ99" s="417"/>
      <c r="BWR99" s="417"/>
      <c r="BWS99" s="417"/>
      <c r="BWT99" s="417"/>
      <c r="BWU99" s="417"/>
      <c r="BWV99" s="417"/>
      <c r="BWW99" s="417"/>
      <c r="BWX99" s="417"/>
      <c r="BWY99" s="417"/>
      <c r="BWZ99" s="417"/>
      <c r="BXA99" s="417"/>
      <c r="BXB99" s="417"/>
      <c r="BXC99" s="417"/>
      <c r="BXD99" s="417"/>
      <c r="BXE99" s="417"/>
      <c r="BXF99" s="417"/>
      <c r="BXG99" s="417"/>
      <c r="BXH99" s="417"/>
      <c r="BXI99" s="417"/>
      <c r="BXJ99" s="417"/>
      <c r="BXK99" s="417"/>
      <c r="BXL99" s="417"/>
      <c r="BXM99" s="417"/>
      <c r="BXN99" s="417"/>
      <c r="BXO99" s="417"/>
      <c r="BXP99" s="417"/>
      <c r="BXQ99" s="417"/>
      <c r="BXR99" s="417"/>
      <c r="BXS99" s="417"/>
      <c r="BXT99" s="417"/>
      <c r="BXU99" s="417"/>
      <c r="BXV99" s="417"/>
      <c r="BXW99" s="417"/>
      <c r="BXX99" s="417"/>
      <c r="BXY99" s="417"/>
      <c r="BXZ99" s="417"/>
      <c r="BYA99" s="417"/>
      <c r="BYB99" s="417"/>
      <c r="BYC99" s="417"/>
      <c r="BYD99" s="417"/>
      <c r="BYE99" s="417"/>
      <c r="BYF99" s="417"/>
      <c r="BYG99" s="417"/>
      <c r="BYH99" s="417"/>
      <c r="BYI99" s="417"/>
      <c r="BYJ99" s="417"/>
      <c r="BYK99" s="417"/>
      <c r="BYL99" s="417"/>
      <c r="BYM99" s="417"/>
      <c r="BYN99" s="417"/>
      <c r="BYO99" s="417"/>
      <c r="BYP99" s="417"/>
      <c r="BYQ99" s="417"/>
      <c r="BYR99" s="417"/>
      <c r="BYS99" s="417"/>
      <c r="BYT99" s="417"/>
      <c r="BYU99" s="417"/>
      <c r="BYV99" s="417"/>
      <c r="BYW99" s="417"/>
      <c r="BYX99" s="417"/>
      <c r="BYY99" s="417"/>
      <c r="BYZ99" s="417"/>
      <c r="BZA99" s="417"/>
      <c r="BZB99" s="417"/>
      <c r="BZC99" s="417"/>
      <c r="BZD99" s="417"/>
      <c r="BZE99" s="417"/>
      <c r="BZF99" s="417"/>
      <c r="BZG99" s="417"/>
      <c r="BZH99" s="417"/>
      <c r="BZI99" s="417"/>
      <c r="BZJ99" s="417"/>
      <c r="BZK99" s="417"/>
      <c r="BZL99" s="417"/>
      <c r="BZM99" s="417"/>
      <c r="BZN99" s="417"/>
      <c r="BZO99" s="417"/>
      <c r="BZP99" s="417"/>
      <c r="BZQ99" s="417"/>
      <c r="BZR99" s="417"/>
      <c r="BZS99" s="417"/>
      <c r="BZT99" s="417"/>
      <c r="BZU99" s="417"/>
      <c r="BZV99" s="417"/>
      <c r="BZW99" s="417"/>
      <c r="BZX99" s="417"/>
      <c r="BZY99" s="417"/>
      <c r="BZZ99" s="417"/>
      <c r="CAA99" s="417"/>
      <c r="CAB99" s="417"/>
      <c r="CAC99" s="417"/>
      <c r="CAD99" s="417"/>
      <c r="CAE99" s="417"/>
      <c r="CAF99" s="417"/>
      <c r="CAG99" s="417"/>
      <c r="CAH99" s="417"/>
      <c r="CAI99" s="417"/>
      <c r="CAJ99" s="417"/>
      <c r="CAK99" s="417"/>
      <c r="CAL99" s="417"/>
      <c r="CAM99" s="417"/>
      <c r="CAN99" s="417"/>
      <c r="CAO99" s="417"/>
      <c r="CAP99" s="417"/>
      <c r="CAQ99" s="417"/>
      <c r="CAR99" s="417"/>
      <c r="CAS99" s="417"/>
      <c r="CAT99" s="417"/>
      <c r="CAU99" s="417"/>
      <c r="CAV99" s="417"/>
      <c r="CAW99" s="417"/>
      <c r="CAX99" s="417"/>
      <c r="CAY99" s="417"/>
      <c r="CAZ99" s="417"/>
      <c r="CBA99" s="417"/>
      <c r="CBB99" s="417"/>
      <c r="CBC99" s="417"/>
      <c r="CBD99" s="417"/>
      <c r="CBE99" s="417"/>
      <c r="CBF99" s="417"/>
      <c r="CBG99" s="417"/>
      <c r="CBH99" s="417"/>
      <c r="CBI99" s="417"/>
      <c r="CBJ99" s="417"/>
      <c r="CBK99" s="417"/>
      <c r="CBL99" s="417"/>
      <c r="CBM99" s="417"/>
      <c r="CBN99" s="417"/>
      <c r="CBO99" s="417"/>
      <c r="CBP99" s="417"/>
      <c r="CBQ99" s="417"/>
      <c r="CBR99" s="417"/>
      <c r="CBS99" s="417"/>
      <c r="CBT99" s="417"/>
      <c r="CBU99" s="417"/>
      <c r="CBV99" s="417"/>
      <c r="CBW99" s="417"/>
      <c r="CBX99" s="417"/>
      <c r="CBY99" s="417"/>
      <c r="CBZ99" s="417"/>
      <c r="CCA99" s="417"/>
      <c r="CCB99" s="417"/>
      <c r="CCC99" s="417"/>
      <c r="CCD99" s="417"/>
      <c r="CCE99" s="417"/>
      <c r="CCF99" s="417"/>
      <c r="CCG99" s="417"/>
      <c r="CCH99" s="417"/>
      <c r="CCI99" s="417"/>
      <c r="CCJ99" s="417"/>
      <c r="CCK99" s="417"/>
      <c r="CCL99" s="417"/>
      <c r="CCM99" s="417"/>
      <c r="CCN99" s="417"/>
      <c r="CCO99" s="417"/>
      <c r="CCP99" s="417"/>
      <c r="CCQ99" s="417"/>
      <c r="CCR99" s="417"/>
      <c r="CCS99" s="417"/>
      <c r="CCT99" s="417"/>
      <c r="CCU99" s="417"/>
      <c r="CCV99" s="417"/>
      <c r="CCW99" s="417"/>
      <c r="CCX99" s="417"/>
      <c r="CCY99" s="417"/>
      <c r="CCZ99" s="417"/>
      <c r="CDA99" s="417"/>
      <c r="CDB99" s="417"/>
      <c r="CDC99" s="417"/>
      <c r="CDD99" s="417"/>
      <c r="CDE99" s="417"/>
      <c r="CDF99" s="417"/>
      <c r="CDG99" s="417"/>
      <c r="CDH99" s="417"/>
      <c r="CDI99" s="417"/>
      <c r="CDJ99" s="417"/>
      <c r="CDK99" s="417"/>
      <c r="CDL99" s="417"/>
      <c r="CDM99" s="417"/>
      <c r="CDN99" s="417"/>
      <c r="CDO99" s="417"/>
      <c r="CDP99" s="417"/>
      <c r="CDQ99" s="417"/>
      <c r="CDR99" s="417"/>
      <c r="CDS99" s="417"/>
      <c r="CDT99" s="417"/>
      <c r="CDU99" s="417"/>
      <c r="CDV99" s="417"/>
      <c r="CDW99" s="417"/>
      <c r="CDX99" s="417"/>
      <c r="CDY99" s="417"/>
      <c r="CDZ99" s="417"/>
      <c r="CEA99" s="417"/>
      <c r="CEB99" s="417"/>
      <c r="CEC99" s="417"/>
      <c r="CED99" s="417"/>
      <c r="CEE99" s="417"/>
      <c r="CEF99" s="417"/>
      <c r="CEG99" s="417"/>
      <c r="CEH99" s="417"/>
      <c r="CEI99" s="417"/>
      <c r="CEJ99" s="417"/>
      <c r="CEK99" s="417"/>
      <c r="CEL99" s="417"/>
      <c r="CEM99" s="417"/>
      <c r="CEN99" s="417"/>
      <c r="CEO99" s="417"/>
      <c r="CEP99" s="417"/>
      <c r="CEQ99" s="417"/>
      <c r="CER99" s="417"/>
      <c r="CES99" s="417"/>
      <c r="CET99" s="417"/>
      <c r="CEU99" s="417"/>
      <c r="CEV99" s="417"/>
      <c r="CEW99" s="417"/>
      <c r="CEX99" s="417"/>
      <c r="CEY99" s="417"/>
      <c r="CEZ99" s="417"/>
      <c r="CFA99" s="417"/>
      <c r="CFB99" s="417"/>
      <c r="CFC99" s="417"/>
      <c r="CFD99" s="417"/>
      <c r="CFE99" s="417"/>
      <c r="CFF99" s="417"/>
      <c r="CFG99" s="417"/>
      <c r="CFH99" s="417"/>
      <c r="CFI99" s="417"/>
      <c r="CFJ99" s="417"/>
      <c r="CFK99" s="417"/>
      <c r="CFL99" s="417"/>
      <c r="CFM99" s="417"/>
      <c r="CFN99" s="417"/>
      <c r="CFO99" s="417"/>
      <c r="CFP99" s="417"/>
      <c r="CFQ99" s="417"/>
      <c r="CFR99" s="417"/>
      <c r="CFS99" s="417"/>
      <c r="CFT99" s="417"/>
      <c r="CFU99" s="417"/>
      <c r="CFV99" s="417"/>
      <c r="CFW99" s="417"/>
      <c r="CFX99" s="417"/>
      <c r="CFY99" s="417"/>
      <c r="CFZ99" s="417"/>
      <c r="CGA99" s="417"/>
      <c r="CGB99" s="417"/>
      <c r="CGC99" s="417"/>
      <c r="CGD99" s="417"/>
      <c r="CGE99" s="417"/>
      <c r="CGF99" s="417"/>
      <c r="CGG99" s="417"/>
      <c r="CGH99" s="417"/>
      <c r="CGI99" s="417"/>
      <c r="CGJ99" s="417"/>
      <c r="CGK99" s="417"/>
      <c r="CGL99" s="417"/>
      <c r="CGM99" s="417"/>
      <c r="CGN99" s="417"/>
      <c r="CGO99" s="417"/>
      <c r="CGP99" s="417"/>
      <c r="CGQ99" s="417"/>
      <c r="CGR99" s="417"/>
      <c r="CGS99" s="417"/>
      <c r="CGT99" s="417"/>
      <c r="CGU99" s="417"/>
      <c r="CGV99" s="417"/>
      <c r="CGW99" s="417"/>
      <c r="CGX99" s="417"/>
      <c r="CGY99" s="417"/>
      <c r="CGZ99" s="417"/>
      <c r="CHA99" s="417"/>
      <c r="CHB99" s="417"/>
      <c r="CHC99" s="417"/>
      <c r="CHD99" s="417"/>
      <c r="CHE99" s="417"/>
      <c r="CHF99" s="417"/>
      <c r="CHG99" s="417"/>
      <c r="CHH99" s="417"/>
      <c r="CHI99" s="417"/>
      <c r="CHJ99" s="417"/>
      <c r="CHK99" s="417"/>
      <c r="CHL99" s="417"/>
      <c r="CHM99" s="417"/>
      <c r="CHN99" s="417"/>
      <c r="CHO99" s="417"/>
      <c r="CHP99" s="417"/>
      <c r="CHQ99" s="417"/>
      <c r="CHR99" s="417"/>
      <c r="CHS99" s="417"/>
      <c r="CHT99" s="417"/>
      <c r="CHU99" s="417"/>
      <c r="CHV99" s="417"/>
      <c r="CHW99" s="417"/>
      <c r="CHX99" s="417"/>
      <c r="CHY99" s="417"/>
      <c r="CHZ99" s="417"/>
      <c r="CIA99" s="417"/>
      <c r="CIB99" s="417"/>
      <c r="CIC99" s="417"/>
      <c r="CID99" s="417"/>
      <c r="CIE99" s="417"/>
      <c r="CIF99" s="417"/>
      <c r="CIG99" s="417"/>
      <c r="CIH99" s="417"/>
      <c r="CII99" s="417"/>
      <c r="CIJ99" s="417"/>
      <c r="CIK99" s="417"/>
      <c r="CIL99" s="417"/>
      <c r="CIM99" s="417"/>
      <c r="CIN99" s="417"/>
      <c r="CIO99" s="417"/>
      <c r="CIP99" s="417"/>
      <c r="CIQ99" s="417"/>
      <c r="CIR99" s="417"/>
      <c r="CIS99" s="417"/>
      <c r="CIT99" s="417"/>
      <c r="CIU99" s="417"/>
      <c r="CIV99" s="417"/>
      <c r="CIW99" s="417"/>
      <c r="CIX99" s="417"/>
      <c r="CIY99" s="417"/>
      <c r="CIZ99" s="417"/>
      <c r="CJA99" s="417"/>
      <c r="CJB99" s="417"/>
      <c r="CJC99" s="417"/>
      <c r="CJD99" s="417"/>
      <c r="CJE99" s="417"/>
      <c r="CJF99" s="417"/>
      <c r="CJG99" s="417"/>
      <c r="CJH99" s="417"/>
      <c r="CJI99" s="417"/>
      <c r="CJJ99" s="417"/>
      <c r="CJK99" s="417"/>
      <c r="CJL99" s="417"/>
      <c r="CJM99" s="417"/>
      <c r="CJN99" s="417"/>
      <c r="CJO99" s="417"/>
      <c r="CJP99" s="417"/>
      <c r="CJQ99" s="417"/>
      <c r="CJR99" s="417"/>
      <c r="CJS99" s="417"/>
      <c r="CJT99" s="417"/>
      <c r="CJU99" s="417"/>
      <c r="CJV99" s="417"/>
      <c r="CJW99" s="417"/>
      <c r="CJX99" s="417"/>
      <c r="CJY99" s="417"/>
      <c r="CJZ99" s="417"/>
      <c r="CKA99" s="417"/>
      <c r="CKB99" s="417"/>
      <c r="CKC99" s="417"/>
      <c r="CKD99" s="417"/>
      <c r="CKE99" s="417"/>
      <c r="CKF99" s="417"/>
      <c r="CKG99" s="417"/>
      <c r="CKH99" s="417"/>
      <c r="CKI99" s="417"/>
      <c r="CKJ99" s="417"/>
      <c r="CKK99" s="417"/>
      <c r="CKL99" s="417"/>
      <c r="CKM99" s="417"/>
      <c r="CKN99" s="417"/>
      <c r="CKO99" s="417"/>
      <c r="CKP99" s="417"/>
      <c r="CKQ99" s="417"/>
      <c r="CKR99" s="417"/>
      <c r="CKS99" s="417"/>
      <c r="CKT99" s="417"/>
      <c r="CKU99" s="417"/>
      <c r="CKV99" s="417"/>
      <c r="CKW99" s="417"/>
      <c r="CKX99" s="417"/>
      <c r="CKY99" s="417"/>
      <c r="CKZ99" s="417"/>
      <c r="CLA99" s="417"/>
      <c r="CLB99" s="417"/>
      <c r="CLC99" s="417"/>
      <c r="CLD99" s="417"/>
      <c r="CLE99" s="417"/>
      <c r="CLF99" s="417"/>
      <c r="CLG99" s="417"/>
      <c r="CLH99" s="417"/>
      <c r="CLI99" s="417"/>
      <c r="CLJ99" s="417"/>
      <c r="CLK99" s="417"/>
      <c r="CLL99" s="417"/>
      <c r="CLM99" s="417"/>
      <c r="CLN99" s="417"/>
      <c r="CLO99" s="417"/>
      <c r="CLP99" s="417"/>
      <c r="CLQ99" s="417"/>
      <c r="CLR99" s="417"/>
      <c r="CLS99" s="417"/>
      <c r="CLT99" s="417"/>
      <c r="CLU99" s="417"/>
      <c r="CLV99" s="417"/>
      <c r="CLW99" s="417"/>
      <c r="CLX99" s="417"/>
      <c r="CLY99" s="417"/>
      <c r="CLZ99" s="417"/>
      <c r="CMA99" s="417"/>
      <c r="CMB99" s="417"/>
      <c r="CMC99" s="417"/>
      <c r="CMD99" s="417"/>
      <c r="CME99" s="417"/>
      <c r="CMF99" s="417"/>
      <c r="CMG99" s="417"/>
      <c r="CMH99" s="417"/>
      <c r="CMI99" s="417"/>
      <c r="CMJ99" s="417"/>
      <c r="CMK99" s="417"/>
      <c r="CML99" s="417"/>
      <c r="CMM99" s="417"/>
      <c r="CMN99" s="417"/>
      <c r="CMO99" s="417"/>
      <c r="CMP99" s="417"/>
      <c r="CMQ99" s="417"/>
      <c r="CMR99" s="417"/>
      <c r="CMS99" s="417"/>
      <c r="CMT99" s="417"/>
      <c r="CMU99" s="417"/>
      <c r="CMV99" s="417"/>
      <c r="CMW99" s="417"/>
      <c r="CMX99" s="417"/>
      <c r="CMY99" s="417"/>
      <c r="CMZ99" s="417"/>
      <c r="CNA99" s="417"/>
      <c r="CNB99" s="417"/>
      <c r="CNC99" s="417"/>
      <c r="CND99" s="417"/>
      <c r="CNE99" s="417"/>
      <c r="CNF99" s="417"/>
      <c r="CNG99" s="417"/>
      <c r="CNH99" s="417"/>
      <c r="CNI99" s="417"/>
      <c r="CNJ99" s="417"/>
      <c r="CNK99" s="417"/>
      <c r="CNL99" s="417"/>
      <c r="CNM99" s="417"/>
      <c r="CNN99" s="417"/>
      <c r="CNO99" s="417"/>
      <c r="CNP99" s="417"/>
      <c r="CNQ99" s="417"/>
      <c r="CNR99" s="417"/>
      <c r="CNS99" s="417"/>
      <c r="CNT99" s="417"/>
      <c r="CNU99" s="417"/>
      <c r="CNV99" s="417"/>
      <c r="CNW99" s="417"/>
      <c r="CNX99" s="417"/>
      <c r="CNY99" s="417"/>
      <c r="CNZ99" s="417"/>
      <c r="COA99" s="417"/>
      <c r="COB99" s="417"/>
      <c r="COC99" s="417"/>
      <c r="COD99" s="417"/>
      <c r="COE99" s="417"/>
      <c r="COF99" s="417"/>
      <c r="COG99" s="417"/>
      <c r="COH99" s="417"/>
      <c r="COI99" s="417"/>
      <c r="COJ99" s="417"/>
      <c r="COK99" s="417"/>
      <c r="COL99" s="417"/>
      <c r="COM99" s="417"/>
      <c r="CON99" s="417"/>
      <c r="COO99" s="417"/>
      <c r="COP99" s="417"/>
      <c r="COQ99" s="417"/>
      <c r="COR99" s="417"/>
      <c r="COS99" s="417"/>
      <c r="COT99" s="417"/>
      <c r="COU99" s="417"/>
      <c r="COV99" s="417"/>
      <c r="COW99" s="417"/>
      <c r="COX99" s="417"/>
      <c r="COY99" s="417"/>
    </row>
    <row r="100" spans="1:2443" s="426" customFormat="1" ht="14.25" customHeight="1" x14ac:dyDescent="0.35">
      <c r="A100" s="307" t="s">
        <v>585</v>
      </c>
      <c r="B100" s="435" t="s">
        <v>84</v>
      </c>
      <c r="C100" s="435">
        <v>2009</v>
      </c>
      <c r="D100" s="435" t="s">
        <v>403</v>
      </c>
      <c r="E100" s="307" t="s">
        <v>598</v>
      </c>
      <c r="F100" s="331" t="s">
        <v>348</v>
      </c>
      <c r="G100" s="115" t="s">
        <v>598</v>
      </c>
      <c r="H100" s="331" t="s">
        <v>352</v>
      </c>
      <c r="I100" s="455"/>
      <c r="J100" s="455"/>
      <c r="K100" s="455"/>
      <c r="L100" s="455"/>
      <c r="M100" s="455"/>
      <c r="N100" s="455"/>
      <c r="O100" s="455"/>
      <c r="P100" s="455"/>
      <c r="Q100" s="416"/>
      <c r="R100" s="425"/>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c r="AR100" s="416"/>
      <c r="AS100" s="416"/>
      <c r="AT100" s="416"/>
      <c r="AU100" s="416"/>
      <c r="AV100" s="416"/>
      <c r="AW100" s="416"/>
      <c r="AX100" s="416"/>
      <c r="AY100" s="416"/>
      <c r="AZ100" s="416"/>
      <c r="BA100" s="416"/>
      <c r="BB100" s="416"/>
      <c r="BC100" s="416"/>
      <c r="BD100" s="416"/>
      <c r="BE100" s="416"/>
      <c r="BF100" s="416"/>
      <c r="BG100" s="416"/>
      <c r="BH100" s="416"/>
      <c r="BI100" s="416"/>
      <c r="BJ100" s="416"/>
      <c r="BK100" s="416"/>
      <c r="BL100" s="416"/>
      <c r="BM100" s="416"/>
      <c r="BN100" s="416"/>
      <c r="BO100" s="416"/>
      <c r="BP100" s="416"/>
      <c r="BQ100" s="416"/>
      <c r="BR100" s="416"/>
      <c r="BS100" s="416"/>
      <c r="BT100" s="416"/>
      <c r="BU100" s="416"/>
      <c r="BV100" s="416"/>
      <c r="BW100" s="416"/>
      <c r="BX100" s="416"/>
      <c r="BY100" s="416"/>
      <c r="BZ100" s="416"/>
      <c r="CA100" s="416"/>
      <c r="CB100" s="416"/>
      <c r="CC100" s="416"/>
      <c r="CD100" s="416"/>
      <c r="CE100" s="416"/>
      <c r="CF100" s="416"/>
      <c r="CG100" s="416"/>
      <c r="CH100" s="416"/>
      <c r="CI100" s="416"/>
      <c r="CJ100" s="416"/>
      <c r="CK100" s="416"/>
      <c r="CL100" s="416"/>
      <c r="CM100" s="416"/>
      <c r="CN100" s="416"/>
      <c r="CO100" s="416"/>
      <c r="CP100" s="416"/>
      <c r="CQ100" s="416"/>
      <c r="CR100" s="416"/>
      <c r="CS100" s="416"/>
      <c r="CT100" s="416"/>
      <c r="CU100" s="416"/>
      <c r="CV100" s="416"/>
      <c r="CW100" s="416"/>
      <c r="CX100" s="416"/>
      <c r="CY100" s="416"/>
      <c r="CZ100" s="416"/>
      <c r="DA100" s="416"/>
      <c r="DB100" s="416"/>
      <c r="DC100" s="416"/>
      <c r="DD100" s="416"/>
      <c r="DE100" s="416"/>
      <c r="DF100" s="416"/>
      <c r="DG100" s="416"/>
      <c r="DH100" s="416"/>
      <c r="DI100" s="416"/>
      <c r="DJ100" s="416"/>
      <c r="DK100" s="416"/>
      <c r="DL100" s="416"/>
      <c r="DM100" s="416"/>
      <c r="DN100" s="416"/>
      <c r="DO100" s="416"/>
      <c r="DP100" s="416"/>
      <c r="DQ100" s="416"/>
      <c r="DR100" s="416"/>
      <c r="DS100" s="416"/>
      <c r="DT100" s="416"/>
      <c r="DU100" s="416"/>
      <c r="DV100" s="416"/>
      <c r="DW100" s="416"/>
      <c r="DX100" s="416"/>
      <c r="DY100" s="416"/>
      <c r="DZ100" s="416"/>
      <c r="EA100" s="416"/>
      <c r="EB100" s="416"/>
      <c r="EC100" s="416"/>
      <c r="ED100" s="416"/>
      <c r="EE100" s="416"/>
      <c r="EF100" s="416"/>
      <c r="EG100" s="416"/>
      <c r="EH100" s="416"/>
      <c r="EI100" s="416"/>
      <c r="EJ100" s="416"/>
      <c r="EK100" s="416"/>
      <c r="EL100" s="416"/>
      <c r="EM100" s="416"/>
      <c r="EN100" s="416"/>
      <c r="EO100" s="416"/>
      <c r="EP100" s="416"/>
      <c r="EQ100" s="416"/>
      <c r="ER100" s="416"/>
      <c r="ES100" s="416"/>
      <c r="ET100" s="416"/>
      <c r="EU100" s="416"/>
      <c r="EV100" s="416"/>
      <c r="EW100" s="416"/>
      <c r="EX100" s="416"/>
      <c r="EY100" s="416"/>
      <c r="EZ100" s="416"/>
      <c r="FA100" s="416"/>
      <c r="FB100" s="416"/>
      <c r="FC100" s="416"/>
      <c r="FD100" s="416"/>
      <c r="FE100" s="416"/>
      <c r="FF100" s="416"/>
      <c r="FG100" s="416"/>
      <c r="FH100" s="416"/>
      <c r="FI100" s="416"/>
      <c r="FJ100" s="416"/>
      <c r="FK100" s="416"/>
      <c r="FL100" s="416"/>
      <c r="FM100" s="416"/>
      <c r="FN100" s="416"/>
      <c r="FO100" s="416"/>
      <c r="FP100" s="416"/>
      <c r="FQ100" s="416"/>
      <c r="FR100" s="416"/>
      <c r="FS100" s="416"/>
      <c r="FT100" s="416"/>
      <c r="FU100" s="416"/>
      <c r="FV100" s="416"/>
      <c r="FW100" s="416"/>
      <c r="FX100" s="416"/>
      <c r="FY100" s="416"/>
      <c r="FZ100" s="416"/>
      <c r="GA100" s="416"/>
      <c r="GB100" s="416"/>
      <c r="GC100" s="416"/>
      <c r="GD100" s="416"/>
      <c r="GE100" s="416"/>
      <c r="GF100" s="416"/>
      <c r="GG100" s="416"/>
      <c r="GH100" s="416"/>
      <c r="GI100" s="416"/>
      <c r="GJ100" s="416"/>
      <c r="GK100" s="416"/>
      <c r="GL100" s="416"/>
      <c r="GM100" s="416"/>
      <c r="GN100" s="416"/>
      <c r="GO100" s="416"/>
      <c r="GP100" s="416"/>
      <c r="GQ100" s="416"/>
      <c r="GR100" s="416"/>
      <c r="GS100" s="416"/>
      <c r="GT100" s="416"/>
      <c r="GU100" s="416"/>
      <c r="GV100" s="416"/>
      <c r="GW100" s="416"/>
      <c r="GX100" s="416"/>
      <c r="GY100" s="416"/>
      <c r="GZ100" s="416"/>
      <c r="HA100" s="416"/>
      <c r="HB100" s="416"/>
      <c r="HC100" s="416"/>
      <c r="HD100" s="416"/>
      <c r="HE100" s="416"/>
      <c r="HF100" s="416"/>
      <c r="HG100" s="416"/>
      <c r="HH100" s="416"/>
      <c r="HI100" s="416"/>
      <c r="HJ100" s="416"/>
      <c r="HK100" s="416"/>
      <c r="HL100" s="416"/>
      <c r="HM100" s="416"/>
      <c r="HN100" s="416"/>
      <c r="HO100" s="416"/>
      <c r="HP100" s="416"/>
      <c r="HQ100" s="416"/>
      <c r="HR100" s="416"/>
      <c r="HS100" s="416"/>
      <c r="HT100" s="416"/>
      <c r="HU100" s="416"/>
      <c r="HV100" s="416"/>
      <c r="HW100" s="416"/>
      <c r="HX100" s="416"/>
      <c r="HY100" s="416"/>
      <c r="HZ100" s="416"/>
      <c r="IA100" s="416"/>
      <c r="IB100" s="416"/>
      <c r="IC100" s="416"/>
      <c r="ID100" s="416"/>
      <c r="IE100" s="416"/>
      <c r="IF100" s="416"/>
      <c r="IG100" s="416"/>
      <c r="IH100" s="416"/>
      <c r="II100" s="416"/>
      <c r="IJ100" s="416"/>
      <c r="IK100" s="416"/>
      <c r="IL100" s="416"/>
      <c r="IM100" s="416"/>
      <c r="IN100" s="416"/>
      <c r="IO100" s="416"/>
      <c r="IP100" s="416"/>
      <c r="IQ100" s="416"/>
      <c r="IR100" s="416"/>
      <c r="IS100" s="416"/>
      <c r="IT100" s="416"/>
      <c r="IU100" s="416"/>
      <c r="IV100" s="416"/>
      <c r="IW100" s="416"/>
      <c r="IX100" s="416"/>
      <c r="IY100" s="416"/>
      <c r="IZ100" s="416"/>
      <c r="JA100" s="416"/>
      <c r="JB100" s="416"/>
      <c r="JC100" s="416"/>
      <c r="JD100" s="416"/>
      <c r="JE100" s="416"/>
      <c r="JF100" s="416"/>
      <c r="JG100" s="416"/>
      <c r="JH100" s="416"/>
      <c r="JI100" s="416"/>
      <c r="JJ100" s="416"/>
      <c r="JK100" s="416"/>
      <c r="JL100" s="416"/>
      <c r="JM100" s="416"/>
      <c r="JN100" s="416"/>
      <c r="JO100" s="416"/>
      <c r="JP100" s="416"/>
      <c r="JQ100" s="416"/>
      <c r="JR100" s="416"/>
      <c r="JS100" s="416"/>
      <c r="JT100" s="416"/>
      <c r="JU100" s="416"/>
      <c r="JV100" s="416"/>
      <c r="JW100" s="416"/>
      <c r="JX100" s="416"/>
      <c r="JY100" s="416"/>
      <c r="JZ100" s="416"/>
      <c r="KA100" s="416"/>
      <c r="KB100" s="416"/>
      <c r="KC100" s="416"/>
      <c r="KD100" s="416"/>
      <c r="KE100" s="416"/>
      <c r="KF100" s="416"/>
      <c r="KG100" s="416"/>
      <c r="KH100" s="416"/>
      <c r="KI100" s="416"/>
      <c r="KJ100" s="416"/>
      <c r="KK100" s="416"/>
      <c r="KL100" s="416"/>
      <c r="KM100" s="416"/>
      <c r="KN100" s="416"/>
      <c r="KO100" s="416"/>
      <c r="KP100" s="416"/>
      <c r="KQ100" s="416"/>
      <c r="KR100" s="416"/>
      <c r="KS100" s="416"/>
      <c r="KT100" s="416"/>
      <c r="KU100" s="416"/>
      <c r="KV100" s="416"/>
      <c r="KW100" s="416"/>
      <c r="KX100" s="416"/>
      <c r="KY100" s="416"/>
      <c r="KZ100" s="416"/>
      <c r="LA100" s="416"/>
      <c r="LB100" s="416"/>
      <c r="LC100" s="416"/>
      <c r="LD100" s="416"/>
      <c r="LE100" s="416"/>
      <c r="LF100" s="416"/>
      <c r="LG100" s="416"/>
      <c r="LH100" s="416"/>
      <c r="LI100" s="416"/>
      <c r="LJ100" s="416"/>
      <c r="LK100" s="416"/>
      <c r="LL100" s="416"/>
      <c r="LM100" s="416"/>
      <c r="LN100" s="416"/>
      <c r="LO100" s="416"/>
      <c r="LP100" s="416"/>
      <c r="LQ100" s="416"/>
      <c r="LR100" s="416"/>
      <c r="LS100" s="416"/>
      <c r="LT100" s="416"/>
      <c r="LU100" s="416"/>
      <c r="LV100" s="416"/>
      <c r="LW100" s="416"/>
      <c r="LX100" s="416"/>
      <c r="LY100" s="416"/>
      <c r="LZ100" s="416"/>
      <c r="MA100" s="416"/>
      <c r="MB100" s="416"/>
      <c r="MC100" s="416"/>
      <c r="MD100" s="416"/>
      <c r="ME100" s="416"/>
      <c r="MF100" s="416"/>
      <c r="MG100" s="416"/>
      <c r="MH100" s="416"/>
      <c r="MI100" s="416"/>
      <c r="MJ100" s="416"/>
      <c r="MK100" s="416"/>
      <c r="ML100" s="416"/>
      <c r="MM100" s="416"/>
      <c r="MN100" s="416"/>
      <c r="MO100" s="416"/>
      <c r="MP100" s="416"/>
      <c r="MQ100" s="416"/>
      <c r="MR100" s="416"/>
      <c r="MS100" s="416"/>
      <c r="MT100" s="416"/>
      <c r="MU100" s="416"/>
      <c r="MV100" s="416"/>
      <c r="MW100" s="416"/>
      <c r="MX100" s="416"/>
      <c r="MY100" s="416"/>
      <c r="MZ100" s="416"/>
      <c r="NA100" s="416"/>
      <c r="NB100" s="416"/>
      <c r="NC100" s="416"/>
      <c r="ND100" s="416"/>
      <c r="NE100" s="416"/>
      <c r="NF100" s="416"/>
      <c r="NG100" s="416"/>
      <c r="NH100" s="416"/>
      <c r="NI100" s="416"/>
      <c r="NJ100" s="416"/>
      <c r="NK100" s="416"/>
      <c r="NL100" s="416"/>
      <c r="NM100" s="416"/>
      <c r="NN100" s="416"/>
      <c r="NO100" s="416"/>
      <c r="NP100" s="416"/>
      <c r="NQ100" s="416"/>
      <c r="NR100" s="416"/>
      <c r="NS100" s="416"/>
      <c r="NT100" s="416"/>
      <c r="NU100" s="416"/>
      <c r="NV100" s="416"/>
      <c r="NW100" s="416"/>
      <c r="NX100" s="416"/>
      <c r="NY100" s="416"/>
      <c r="NZ100" s="416"/>
      <c r="OA100" s="416"/>
      <c r="OB100" s="416"/>
      <c r="OC100" s="416"/>
      <c r="OD100" s="416"/>
      <c r="OE100" s="416"/>
      <c r="OF100" s="416"/>
      <c r="OG100" s="416"/>
      <c r="OH100" s="416"/>
      <c r="OI100" s="416"/>
      <c r="OJ100" s="416"/>
      <c r="OK100" s="416"/>
      <c r="OL100" s="416"/>
      <c r="OM100" s="416"/>
      <c r="ON100" s="416"/>
      <c r="OO100" s="416"/>
      <c r="OP100" s="416"/>
      <c r="OQ100" s="416"/>
      <c r="OR100" s="416"/>
      <c r="OS100" s="416"/>
      <c r="OT100" s="416"/>
      <c r="OU100" s="416"/>
      <c r="OV100" s="416"/>
      <c r="OW100" s="416"/>
      <c r="OX100" s="416"/>
      <c r="OY100" s="416"/>
      <c r="OZ100" s="416"/>
      <c r="PA100" s="416"/>
      <c r="PB100" s="416"/>
      <c r="PC100" s="416"/>
      <c r="PD100" s="416"/>
      <c r="PE100" s="416"/>
      <c r="PF100" s="416"/>
      <c r="PG100" s="416"/>
      <c r="PH100" s="416"/>
      <c r="PI100" s="416"/>
      <c r="PJ100" s="416"/>
      <c r="PK100" s="416"/>
      <c r="PL100" s="416"/>
      <c r="PM100" s="416"/>
      <c r="PN100" s="416"/>
      <c r="PO100" s="416"/>
      <c r="PP100" s="416"/>
      <c r="PQ100" s="416"/>
      <c r="PR100" s="416"/>
      <c r="PS100" s="416"/>
      <c r="PT100" s="416"/>
      <c r="PU100" s="416"/>
      <c r="PV100" s="416"/>
      <c r="PW100" s="416"/>
      <c r="PX100" s="416"/>
      <c r="PY100" s="416"/>
      <c r="PZ100" s="416"/>
      <c r="QA100" s="416"/>
      <c r="QB100" s="416"/>
      <c r="QC100" s="416"/>
      <c r="QD100" s="416"/>
      <c r="QE100" s="416"/>
      <c r="QF100" s="416"/>
      <c r="QG100" s="416"/>
      <c r="QH100" s="416"/>
      <c r="QI100" s="416"/>
      <c r="QJ100" s="416"/>
      <c r="QK100" s="416"/>
      <c r="QL100" s="416"/>
      <c r="QM100" s="416"/>
      <c r="QN100" s="416"/>
      <c r="QO100" s="416"/>
      <c r="QP100" s="416"/>
      <c r="QQ100" s="416"/>
      <c r="QR100" s="416"/>
      <c r="QS100" s="416"/>
      <c r="QT100" s="416"/>
      <c r="QU100" s="416"/>
      <c r="QV100" s="416"/>
      <c r="QW100" s="416"/>
      <c r="QX100" s="416"/>
      <c r="QY100" s="416"/>
      <c r="QZ100" s="416"/>
      <c r="RA100" s="416"/>
      <c r="RB100" s="416"/>
      <c r="RC100" s="416"/>
      <c r="RD100" s="416"/>
      <c r="RE100" s="416"/>
      <c r="RF100" s="416"/>
      <c r="RG100" s="416"/>
      <c r="RH100" s="416"/>
      <c r="RI100" s="416"/>
      <c r="RJ100" s="416"/>
      <c r="RK100" s="416"/>
      <c r="RL100" s="416"/>
      <c r="RM100" s="416"/>
      <c r="RN100" s="416"/>
      <c r="RO100" s="416"/>
      <c r="RP100" s="416"/>
      <c r="RQ100" s="416"/>
      <c r="RR100" s="416"/>
      <c r="RS100" s="416"/>
      <c r="RT100" s="416"/>
      <c r="RU100" s="416"/>
      <c r="RV100" s="416"/>
      <c r="RW100" s="416"/>
      <c r="RX100" s="416"/>
      <c r="RY100" s="416"/>
      <c r="RZ100" s="416"/>
      <c r="SA100" s="416"/>
      <c r="SB100" s="416"/>
      <c r="SC100" s="416"/>
      <c r="SD100" s="416"/>
      <c r="SE100" s="416"/>
      <c r="SF100" s="416"/>
      <c r="SG100" s="416"/>
      <c r="SH100" s="416"/>
      <c r="SI100" s="416"/>
      <c r="SJ100" s="416"/>
      <c r="SK100" s="416"/>
      <c r="SL100" s="416"/>
      <c r="SM100" s="416"/>
      <c r="SN100" s="416"/>
      <c r="SO100" s="416"/>
      <c r="SP100" s="416"/>
      <c r="SQ100" s="416"/>
      <c r="SR100" s="416"/>
      <c r="SS100" s="416"/>
      <c r="ST100" s="416"/>
      <c r="SU100" s="416"/>
      <c r="SV100" s="416"/>
      <c r="SW100" s="416"/>
      <c r="SX100" s="416"/>
      <c r="SY100" s="416"/>
      <c r="SZ100" s="416"/>
      <c r="TA100" s="416"/>
      <c r="TB100" s="416"/>
      <c r="TC100" s="416"/>
      <c r="TD100" s="416"/>
      <c r="TE100" s="416"/>
      <c r="TF100" s="416"/>
      <c r="TG100" s="416"/>
      <c r="TH100" s="416"/>
      <c r="TI100" s="416"/>
      <c r="TJ100" s="416"/>
      <c r="TK100" s="416"/>
      <c r="TL100" s="416"/>
      <c r="TM100" s="416"/>
      <c r="TN100" s="416"/>
      <c r="TO100" s="416"/>
      <c r="TP100" s="416"/>
      <c r="TQ100" s="416"/>
      <c r="TR100" s="416"/>
      <c r="TS100" s="416"/>
      <c r="TT100" s="416"/>
      <c r="TU100" s="416"/>
      <c r="TV100" s="416"/>
      <c r="TW100" s="416"/>
      <c r="TX100" s="416"/>
      <c r="TY100" s="416"/>
      <c r="TZ100" s="416"/>
      <c r="UA100" s="416"/>
      <c r="UB100" s="416"/>
      <c r="UC100" s="416"/>
      <c r="UD100" s="416"/>
      <c r="UE100" s="416"/>
      <c r="UF100" s="416"/>
      <c r="UG100" s="416"/>
      <c r="UH100" s="416"/>
      <c r="UI100" s="416"/>
      <c r="UJ100" s="416"/>
      <c r="UK100" s="416"/>
      <c r="UL100" s="416"/>
      <c r="UM100" s="416"/>
      <c r="UN100" s="416"/>
      <c r="UO100" s="416"/>
      <c r="UP100" s="416"/>
      <c r="UQ100" s="416"/>
      <c r="UR100" s="416"/>
      <c r="US100" s="416"/>
      <c r="UT100" s="416"/>
      <c r="UU100" s="416"/>
      <c r="UV100" s="416"/>
      <c r="UW100" s="416"/>
      <c r="UX100" s="416"/>
      <c r="UY100" s="416"/>
      <c r="UZ100" s="416"/>
      <c r="VA100" s="416"/>
      <c r="VB100" s="416"/>
      <c r="VC100" s="416"/>
      <c r="VD100" s="416"/>
      <c r="VE100" s="416"/>
      <c r="VF100" s="416"/>
      <c r="VG100" s="416"/>
      <c r="VH100" s="416"/>
      <c r="VI100" s="416"/>
      <c r="VJ100" s="416"/>
      <c r="VK100" s="416"/>
      <c r="VL100" s="416"/>
      <c r="VM100" s="416"/>
      <c r="VN100" s="416"/>
      <c r="VO100" s="416"/>
      <c r="VP100" s="416"/>
      <c r="VQ100" s="416"/>
      <c r="VR100" s="416"/>
      <c r="VS100" s="416"/>
      <c r="VT100" s="416"/>
      <c r="VU100" s="416"/>
      <c r="VV100" s="416"/>
      <c r="VW100" s="416"/>
      <c r="VX100" s="416"/>
      <c r="VY100" s="416"/>
      <c r="VZ100" s="416"/>
      <c r="WA100" s="416"/>
      <c r="WB100" s="416"/>
      <c r="WC100" s="416"/>
      <c r="WD100" s="416"/>
      <c r="WE100" s="416"/>
      <c r="WF100" s="416"/>
      <c r="WG100" s="416"/>
      <c r="WH100" s="416"/>
      <c r="WI100" s="416"/>
      <c r="WJ100" s="416"/>
      <c r="WK100" s="416"/>
      <c r="WL100" s="416"/>
      <c r="WM100" s="416"/>
      <c r="WN100" s="416"/>
      <c r="WO100" s="416"/>
      <c r="WP100" s="416"/>
      <c r="WQ100" s="416"/>
      <c r="WR100" s="416"/>
      <c r="WS100" s="416"/>
      <c r="WT100" s="416"/>
      <c r="WU100" s="416"/>
      <c r="WV100" s="416"/>
      <c r="WW100" s="416"/>
      <c r="WX100" s="416"/>
      <c r="WY100" s="416"/>
      <c r="WZ100" s="416"/>
      <c r="XA100" s="416"/>
      <c r="XB100" s="416"/>
      <c r="XC100" s="416"/>
      <c r="XD100" s="416"/>
      <c r="XE100" s="416"/>
      <c r="XF100" s="416"/>
      <c r="XG100" s="416"/>
      <c r="XH100" s="416"/>
      <c r="XI100" s="416"/>
      <c r="XJ100" s="416"/>
      <c r="XK100" s="416"/>
      <c r="XL100" s="416"/>
      <c r="XM100" s="416"/>
      <c r="XN100" s="416"/>
      <c r="XO100" s="416"/>
      <c r="XP100" s="416"/>
      <c r="XQ100" s="416"/>
      <c r="XR100" s="417"/>
      <c r="XS100" s="417"/>
      <c r="XT100" s="417"/>
      <c r="XU100" s="417"/>
      <c r="XV100" s="417"/>
      <c r="XW100" s="417"/>
      <c r="XX100" s="417"/>
      <c r="XY100" s="417"/>
      <c r="XZ100" s="417"/>
      <c r="YA100" s="417"/>
      <c r="YB100" s="417"/>
      <c r="YC100" s="417"/>
      <c r="YD100" s="417"/>
      <c r="YE100" s="417"/>
      <c r="YF100" s="417"/>
      <c r="YG100" s="417"/>
      <c r="YH100" s="417"/>
      <c r="YI100" s="417"/>
      <c r="YJ100" s="417"/>
      <c r="YK100" s="417"/>
      <c r="YL100" s="417"/>
      <c r="YM100" s="417"/>
      <c r="YN100" s="417"/>
      <c r="YO100" s="417"/>
      <c r="YP100" s="417"/>
      <c r="YQ100" s="417"/>
      <c r="YR100" s="417"/>
      <c r="YS100" s="417"/>
      <c r="YT100" s="417"/>
      <c r="YU100" s="417"/>
      <c r="YV100" s="417"/>
      <c r="YW100" s="417"/>
      <c r="YX100" s="417"/>
      <c r="YY100" s="417"/>
      <c r="YZ100" s="417"/>
      <c r="ZA100" s="417"/>
      <c r="ZB100" s="417"/>
      <c r="ZC100" s="417"/>
      <c r="ZD100" s="417"/>
      <c r="ZE100" s="417"/>
      <c r="ZF100" s="417"/>
      <c r="ZG100" s="417"/>
      <c r="ZH100" s="417"/>
      <c r="ZI100" s="417"/>
      <c r="ZJ100" s="417"/>
      <c r="ZK100" s="417"/>
      <c r="ZL100" s="417"/>
      <c r="ZM100" s="417"/>
      <c r="ZN100" s="417"/>
      <c r="ZO100" s="417"/>
      <c r="ZP100" s="417"/>
      <c r="ZQ100" s="417"/>
      <c r="ZR100" s="417"/>
      <c r="ZS100" s="417"/>
      <c r="ZT100" s="417"/>
      <c r="ZU100" s="417"/>
      <c r="ZV100" s="417"/>
      <c r="ZW100" s="417"/>
      <c r="ZX100" s="417"/>
      <c r="ZY100" s="417"/>
      <c r="ZZ100" s="417"/>
      <c r="AAA100" s="417"/>
      <c r="AAB100" s="417"/>
      <c r="AAC100" s="417"/>
      <c r="AAD100" s="417"/>
      <c r="AAE100" s="417"/>
      <c r="AAF100" s="417"/>
      <c r="AAG100" s="417"/>
      <c r="AAH100" s="417"/>
      <c r="AAI100" s="417"/>
      <c r="AAJ100" s="417"/>
      <c r="AAK100" s="417"/>
      <c r="AAL100" s="417"/>
      <c r="AAM100" s="417"/>
      <c r="AAN100" s="417"/>
      <c r="AAO100" s="417"/>
      <c r="AAP100" s="417"/>
      <c r="AAQ100" s="417"/>
      <c r="AAR100" s="417"/>
      <c r="AAS100" s="417"/>
      <c r="AAT100" s="417"/>
      <c r="AAU100" s="417"/>
      <c r="AAV100" s="417"/>
      <c r="AAW100" s="417"/>
      <c r="AAX100" s="417"/>
      <c r="AAY100" s="417"/>
      <c r="AAZ100" s="417"/>
      <c r="ABA100" s="417"/>
      <c r="ABB100" s="417"/>
      <c r="ABC100" s="417"/>
      <c r="ABD100" s="417"/>
      <c r="ABE100" s="417"/>
      <c r="ABF100" s="417"/>
      <c r="ABG100" s="417"/>
      <c r="ABH100" s="417"/>
      <c r="ABI100" s="417"/>
      <c r="ABJ100" s="417"/>
      <c r="ABK100" s="417"/>
      <c r="ABL100" s="417"/>
      <c r="ABM100" s="417"/>
      <c r="ABN100" s="417"/>
      <c r="ABO100" s="417"/>
      <c r="ABP100" s="417"/>
      <c r="ABQ100" s="417"/>
      <c r="ABR100" s="417"/>
      <c r="ABS100" s="417"/>
      <c r="ABT100" s="417"/>
      <c r="ABU100" s="417"/>
      <c r="ABV100" s="417"/>
      <c r="ABW100" s="417"/>
      <c r="ABX100" s="417"/>
      <c r="ABY100" s="417"/>
      <c r="ABZ100" s="417"/>
      <c r="ACA100" s="417"/>
      <c r="ACB100" s="417"/>
      <c r="ACC100" s="417"/>
      <c r="ACD100" s="417"/>
      <c r="ACE100" s="417"/>
      <c r="ACF100" s="417"/>
      <c r="ACG100" s="417"/>
      <c r="ACH100" s="417"/>
      <c r="ACI100" s="417"/>
      <c r="ACJ100" s="417"/>
      <c r="ACK100" s="417"/>
      <c r="ACL100" s="417"/>
      <c r="ACM100" s="417"/>
      <c r="ACN100" s="417"/>
      <c r="ACO100" s="417"/>
      <c r="ACP100" s="417"/>
      <c r="ACQ100" s="417"/>
      <c r="ACR100" s="417"/>
      <c r="ACS100" s="417"/>
      <c r="ACT100" s="417"/>
      <c r="ACU100" s="417"/>
      <c r="ACV100" s="417"/>
      <c r="ACW100" s="417"/>
      <c r="ACX100" s="417"/>
      <c r="ACY100" s="417"/>
      <c r="ACZ100" s="417"/>
      <c r="ADA100" s="417"/>
      <c r="ADB100" s="417"/>
      <c r="ADC100" s="417"/>
      <c r="ADD100" s="417"/>
      <c r="ADE100" s="417"/>
      <c r="ADF100" s="417"/>
      <c r="ADG100" s="417"/>
      <c r="ADH100" s="417"/>
      <c r="ADI100" s="417"/>
      <c r="ADJ100" s="417"/>
      <c r="ADK100" s="417"/>
      <c r="ADL100" s="417"/>
      <c r="ADM100" s="417"/>
      <c r="ADN100" s="417"/>
      <c r="ADO100" s="417"/>
      <c r="ADP100" s="417"/>
      <c r="ADQ100" s="417"/>
      <c r="ADR100" s="417"/>
      <c r="ADS100" s="417"/>
      <c r="ADT100" s="417"/>
      <c r="ADU100" s="417"/>
      <c r="ADV100" s="417"/>
      <c r="ADW100" s="417"/>
      <c r="ADX100" s="417"/>
      <c r="ADY100" s="417"/>
      <c r="ADZ100" s="417"/>
      <c r="AEA100" s="417"/>
      <c r="AEB100" s="417"/>
      <c r="AEC100" s="417"/>
      <c r="AED100" s="417"/>
      <c r="AEE100" s="417"/>
      <c r="AEF100" s="417"/>
      <c r="AEG100" s="417"/>
      <c r="AEH100" s="417"/>
      <c r="AEI100" s="417"/>
      <c r="AEJ100" s="417"/>
      <c r="AEK100" s="417"/>
      <c r="AEL100" s="417"/>
      <c r="AEM100" s="417"/>
      <c r="AEN100" s="417"/>
      <c r="AEO100" s="417"/>
      <c r="AEP100" s="417"/>
      <c r="AEQ100" s="417"/>
      <c r="AER100" s="417"/>
      <c r="AES100" s="417"/>
      <c r="AET100" s="417"/>
      <c r="AEU100" s="417"/>
      <c r="AEV100" s="417"/>
      <c r="AEW100" s="417"/>
      <c r="AEX100" s="417"/>
      <c r="AEY100" s="417"/>
      <c r="AEZ100" s="417"/>
      <c r="AFA100" s="417"/>
      <c r="AFB100" s="417"/>
      <c r="AFC100" s="417"/>
      <c r="AFD100" s="417"/>
      <c r="AFE100" s="417"/>
      <c r="AFF100" s="417"/>
      <c r="AFG100" s="417"/>
      <c r="AFH100" s="417"/>
      <c r="AFI100" s="417"/>
      <c r="AFJ100" s="417"/>
      <c r="AFK100" s="417"/>
      <c r="AFL100" s="417"/>
      <c r="AFM100" s="417"/>
      <c r="AFN100" s="417"/>
      <c r="AFO100" s="417"/>
      <c r="AFP100" s="417"/>
      <c r="AFQ100" s="417"/>
      <c r="AFR100" s="417"/>
      <c r="AFS100" s="417"/>
      <c r="AFT100" s="417"/>
      <c r="AFU100" s="417"/>
      <c r="AFV100" s="417"/>
      <c r="AFW100" s="417"/>
      <c r="AFX100" s="417"/>
      <c r="AFY100" s="417"/>
      <c r="AFZ100" s="417"/>
      <c r="AGA100" s="417"/>
      <c r="AGB100" s="417"/>
      <c r="AGC100" s="417"/>
      <c r="AGD100" s="417"/>
      <c r="AGE100" s="417"/>
      <c r="AGF100" s="417"/>
      <c r="AGG100" s="417"/>
      <c r="AGH100" s="417"/>
      <c r="AGI100" s="417"/>
      <c r="AGJ100" s="417"/>
      <c r="AGK100" s="417"/>
      <c r="AGL100" s="417"/>
      <c r="AGM100" s="417"/>
      <c r="AGN100" s="417"/>
      <c r="AGO100" s="417"/>
      <c r="AGP100" s="417"/>
      <c r="AGQ100" s="417"/>
      <c r="AGR100" s="417"/>
      <c r="AGS100" s="417"/>
      <c r="AGT100" s="417"/>
      <c r="AGU100" s="417"/>
      <c r="AGV100" s="417"/>
      <c r="AGW100" s="417"/>
      <c r="AGX100" s="417"/>
      <c r="AGY100" s="417"/>
      <c r="AGZ100" s="417"/>
      <c r="AHA100" s="417"/>
      <c r="AHB100" s="417"/>
      <c r="AHC100" s="417"/>
      <c r="AHD100" s="417"/>
      <c r="AHE100" s="417"/>
      <c r="AHF100" s="417"/>
      <c r="AHG100" s="417"/>
      <c r="AHH100" s="417"/>
      <c r="AHI100" s="417"/>
      <c r="AHJ100" s="417"/>
      <c r="AHK100" s="417"/>
      <c r="AHL100" s="417"/>
      <c r="AHM100" s="417"/>
      <c r="AHN100" s="417"/>
      <c r="AHO100" s="417"/>
      <c r="AHP100" s="417"/>
      <c r="AHQ100" s="417"/>
      <c r="AHR100" s="417"/>
      <c r="AHS100" s="417"/>
      <c r="AHT100" s="417"/>
      <c r="AHU100" s="417"/>
      <c r="AHV100" s="417"/>
      <c r="AHW100" s="417"/>
      <c r="AHX100" s="417"/>
      <c r="AHY100" s="417"/>
      <c r="AHZ100" s="417"/>
      <c r="AIA100" s="417"/>
      <c r="AIB100" s="417"/>
      <c r="AIC100" s="417"/>
      <c r="AID100" s="417"/>
      <c r="AIE100" s="417"/>
      <c r="AIF100" s="417"/>
      <c r="AIG100" s="417"/>
      <c r="AIH100" s="417"/>
      <c r="AII100" s="417"/>
      <c r="AIJ100" s="417"/>
      <c r="AIK100" s="417"/>
      <c r="AIL100" s="417"/>
      <c r="AIM100" s="417"/>
      <c r="AIN100" s="417"/>
      <c r="AIO100" s="417"/>
      <c r="AIP100" s="417"/>
      <c r="AIQ100" s="417"/>
      <c r="AIR100" s="417"/>
      <c r="AIS100" s="417"/>
      <c r="AIT100" s="417"/>
      <c r="AIU100" s="417"/>
      <c r="AIV100" s="417"/>
      <c r="AIW100" s="417"/>
      <c r="AIX100" s="417"/>
      <c r="AIY100" s="417"/>
      <c r="AIZ100" s="417"/>
      <c r="AJA100" s="417"/>
      <c r="AJB100" s="417"/>
      <c r="AJC100" s="417"/>
      <c r="AJD100" s="417"/>
      <c r="AJE100" s="417"/>
      <c r="AJF100" s="417"/>
      <c r="AJG100" s="417"/>
      <c r="AJH100" s="417"/>
      <c r="AJI100" s="417"/>
      <c r="AJJ100" s="417"/>
      <c r="AJK100" s="417"/>
      <c r="AJL100" s="417"/>
      <c r="AJM100" s="417"/>
      <c r="AJN100" s="417"/>
      <c r="AJO100" s="417"/>
      <c r="AJP100" s="417"/>
      <c r="AJQ100" s="417"/>
      <c r="AJR100" s="417"/>
      <c r="AJS100" s="417"/>
      <c r="AJT100" s="417"/>
      <c r="AJU100" s="417"/>
      <c r="AJV100" s="417"/>
      <c r="AJW100" s="417"/>
      <c r="AJX100" s="417"/>
      <c r="AJY100" s="417"/>
      <c r="AJZ100" s="417"/>
      <c r="AKA100" s="417"/>
      <c r="AKB100" s="417"/>
      <c r="AKC100" s="417"/>
      <c r="AKD100" s="417"/>
      <c r="AKE100" s="417"/>
      <c r="AKF100" s="417"/>
      <c r="AKG100" s="417"/>
      <c r="AKH100" s="417"/>
      <c r="AKI100" s="417"/>
      <c r="AKJ100" s="417"/>
      <c r="AKK100" s="417"/>
      <c r="AKL100" s="417"/>
      <c r="AKM100" s="417"/>
      <c r="AKN100" s="417"/>
      <c r="AKO100" s="417"/>
      <c r="AKP100" s="417"/>
      <c r="AKQ100" s="417"/>
      <c r="AKR100" s="417"/>
      <c r="AKS100" s="417"/>
      <c r="AKT100" s="417"/>
      <c r="AKU100" s="417"/>
      <c r="AKV100" s="417"/>
      <c r="AKW100" s="417"/>
      <c r="AKX100" s="417"/>
      <c r="AKY100" s="417"/>
      <c r="AKZ100" s="417"/>
      <c r="ALA100" s="417"/>
      <c r="ALB100" s="417"/>
      <c r="ALC100" s="417"/>
      <c r="ALD100" s="417"/>
      <c r="ALE100" s="417"/>
      <c r="ALF100" s="417"/>
      <c r="ALG100" s="417"/>
      <c r="ALH100" s="417"/>
      <c r="ALI100" s="417"/>
      <c r="ALJ100" s="417"/>
      <c r="ALK100" s="417"/>
      <c r="ALL100" s="417"/>
      <c r="ALM100" s="417"/>
      <c r="ALN100" s="417"/>
      <c r="ALO100" s="417"/>
      <c r="ALP100" s="417"/>
      <c r="ALQ100" s="417"/>
      <c r="ALR100" s="417"/>
      <c r="ALS100" s="417"/>
      <c r="ALT100" s="417"/>
      <c r="ALU100" s="417"/>
      <c r="ALV100" s="417"/>
      <c r="ALW100" s="417"/>
      <c r="ALX100" s="417"/>
      <c r="ALY100" s="417"/>
      <c r="ALZ100" s="417"/>
      <c r="AMA100" s="417"/>
      <c r="AMB100" s="417"/>
      <c r="AMC100" s="417"/>
      <c r="AMD100" s="417"/>
      <c r="AME100" s="417"/>
      <c r="AMF100" s="417"/>
      <c r="AMG100" s="417"/>
      <c r="AMH100" s="417"/>
      <c r="AMI100" s="417"/>
      <c r="AMJ100" s="417"/>
      <c r="AMK100" s="417"/>
      <c r="AML100" s="417"/>
      <c r="AMM100" s="417"/>
      <c r="AMN100" s="417"/>
      <c r="AMO100" s="417"/>
      <c r="AMP100" s="417"/>
      <c r="AMQ100" s="417"/>
      <c r="AMR100" s="417"/>
      <c r="AMS100" s="417"/>
      <c r="AMT100" s="417"/>
      <c r="AMU100" s="417"/>
      <c r="AMV100" s="417"/>
      <c r="AMW100" s="417"/>
      <c r="AMX100" s="417"/>
      <c r="AMY100" s="417"/>
      <c r="AMZ100" s="417"/>
      <c r="ANA100" s="417"/>
      <c r="ANB100" s="417"/>
      <c r="ANC100" s="417"/>
      <c r="AND100" s="417"/>
      <c r="ANE100" s="417"/>
      <c r="ANF100" s="417"/>
      <c r="ANG100" s="417"/>
      <c r="ANH100" s="417"/>
      <c r="ANI100" s="417"/>
      <c r="ANJ100" s="417"/>
      <c r="ANK100" s="417"/>
      <c r="ANL100" s="417"/>
      <c r="ANM100" s="417"/>
      <c r="ANN100" s="417"/>
      <c r="ANO100" s="417"/>
      <c r="ANP100" s="417"/>
      <c r="ANQ100" s="417"/>
      <c r="ANR100" s="417"/>
      <c r="ANS100" s="417"/>
      <c r="ANT100" s="417"/>
      <c r="ANU100" s="417"/>
      <c r="ANV100" s="417"/>
      <c r="ANW100" s="417"/>
      <c r="ANX100" s="417"/>
      <c r="ANY100" s="417"/>
      <c r="ANZ100" s="417"/>
      <c r="AOA100" s="417"/>
      <c r="AOB100" s="417"/>
      <c r="AOC100" s="417"/>
      <c r="AOD100" s="417"/>
      <c r="AOE100" s="417"/>
      <c r="AOF100" s="417"/>
      <c r="AOG100" s="417"/>
      <c r="AOH100" s="417"/>
      <c r="AOI100" s="417"/>
      <c r="AOJ100" s="417"/>
      <c r="AOK100" s="417"/>
      <c r="AOL100" s="417"/>
      <c r="AOM100" s="417"/>
      <c r="AON100" s="417"/>
      <c r="AOO100" s="417"/>
      <c r="AOP100" s="417"/>
      <c r="AOQ100" s="417"/>
      <c r="AOR100" s="417"/>
      <c r="AOS100" s="417"/>
      <c r="AOT100" s="417"/>
      <c r="AOU100" s="417"/>
      <c r="AOV100" s="417"/>
      <c r="AOW100" s="417"/>
      <c r="AOX100" s="417"/>
      <c r="AOY100" s="417"/>
      <c r="AOZ100" s="417"/>
      <c r="APA100" s="417"/>
      <c r="APB100" s="417"/>
      <c r="APC100" s="417"/>
      <c r="APD100" s="417"/>
      <c r="APE100" s="417"/>
      <c r="APF100" s="417"/>
      <c r="APG100" s="417"/>
      <c r="APH100" s="417"/>
      <c r="API100" s="417"/>
      <c r="APJ100" s="417"/>
      <c r="APK100" s="417"/>
      <c r="APL100" s="417"/>
      <c r="APM100" s="417"/>
      <c r="APN100" s="417"/>
      <c r="APO100" s="417"/>
      <c r="APP100" s="417"/>
      <c r="APQ100" s="417"/>
      <c r="APR100" s="417"/>
      <c r="APS100" s="417"/>
      <c r="APT100" s="417"/>
      <c r="APU100" s="417"/>
      <c r="APV100" s="417"/>
      <c r="APW100" s="417"/>
      <c r="APX100" s="417"/>
      <c r="APY100" s="417"/>
      <c r="APZ100" s="417"/>
      <c r="AQA100" s="417"/>
      <c r="AQB100" s="417"/>
      <c r="AQC100" s="417"/>
      <c r="AQD100" s="417"/>
      <c r="AQE100" s="417"/>
      <c r="AQF100" s="417"/>
      <c r="AQG100" s="417"/>
      <c r="AQH100" s="417"/>
      <c r="AQI100" s="417"/>
      <c r="AQJ100" s="417"/>
      <c r="AQK100" s="417"/>
      <c r="AQL100" s="417"/>
      <c r="AQM100" s="417"/>
      <c r="AQN100" s="417"/>
      <c r="AQO100" s="417"/>
      <c r="AQP100" s="417"/>
      <c r="AQQ100" s="417"/>
      <c r="AQR100" s="417"/>
      <c r="AQS100" s="417"/>
      <c r="AQT100" s="417"/>
      <c r="AQU100" s="417"/>
      <c r="AQV100" s="417"/>
      <c r="AQW100" s="417"/>
      <c r="AQX100" s="417"/>
      <c r="AQY100" s="417"/>
      <c r="AQZ100" s="417"/>
      <c r="ARA100" s="417"/>
      <c r="ARB100" s="417"/>
      <c r="ARC100" s="417"/>
      <c r="ARD100" s="417"/>
      <c r="ARE100" s="417"/>
      <c r="ARF100" s="417"/>
      <c r="ARG100" s="417"/>
      <c r="ARH100" s="417"/>
      <c r="ARI100" s="417"/>
      <c r="ARJ100" s="417"/>
      <c r="ARK100" s="417"/>
      <c r="ARL100" s="417"/>
      <c r="ARM100" s="417"/>
      <c r="ARN100" s="417"/>
      <c r="ARO100" s="417"/>
      <c r="ARP100" s="417"/>
      <c r="ARQ100" s="417"/>
      <c r="ARR100" s="417"/>
      <c r="ARS100" s="417"/>
      <c r="ART100" s="417"/>
      <c r="ARU100" s="417"/>
      <c r="ARV100" s="417"/>
      <c r="ARW100" s="417"/>
      <c r="ARX100" s="417"/>
      <c r="ARY100" s="417"/>
      <c r="ARZ100" s="417"/>
      <c r="ASA100" s="417"/>
      <c r="ASB100" s="417"/>
      <c r="ASC100" s="417"/>
      <c r="ASD100" s="417"/>
      <c r="ASE100" s="417"/>
      <c r="ASF100" s="417"/>
      <c r="ASG100" s="417"/>
      <c r="ASH100" s="417"/>
      <c r="ASI100" s="417"/>
      <c r="ASJ100" s="417"/>
      <c r="ASK100" s="417"/>
      <c r="ASL100" s="417"/>
      <c r="ASM100" s="417"/>
      <c r="ASN100" s="417"/>
      <c r="ASO100" s="417"/>
      <c r="ASP100" s="417"/>
      <c r="ASQ100" s="417"/>
      <c r="ASR100" s="417"/>
      <c r="ASS100" s="417"/>
      <c r="AST100" s="417"/>
      <c r="ASU100" s="417"/>
      <c r="ASV100" s="417"/>
      <c r="ASW100" s="417"/>
      <c r="ASX100" s="417"/>
      <c r="ASY100" s="417"/>
      <c r="ASZ100" s="417"/>
      <c r="ATA100" s="417"/>
      <c r="ATB100" s="417"/>
      <c r="ATC100" s="417"/>
      <c r="ATD100" s="417"/>
      <c r="ATE100" s="417"/>
      <c r="ATF100" s="417"/>
      <c r="ATG100" s="417"/>
      <c r="ATH100" s="417"/>
      <c r="ATI100" s="417"/>
      <c r="ATJ100" s="417"/>
      <c r="ATK100" s="417"/>
      <c r="ATL100" s="417"/>
      <c r="ATM100" s="417"/>
      <c r="ATN100" s="417"/>
      <c r="ATO100" s="417"/>
      <c r="ATP100" s="417"/>
      <c r="ATQ100" s="417"/>
      <c r="ATR100" s="417"/>
      <c r="ATS100" s="417"/>
      <c r="ATT100" s="417"/>
      <c r="ATU100" s="417"/>
      <c r="ATV100" s="417"/>
      <c r="ATW100" s="417"/>
      <c r="ATX100" s="417"/>
      <c r="ATY100" s="417"/>
      <c r="ATZ100" s="417"/>
      <c r="AUA100" s="417"/>
      <c r="AUB100" s="417"/>
      <c r="AUC100" s="417"/>
      <c r="AUD100" s="417"/>
      <c r="AUE100" s="417"/>
      <c r="AUF100" s="417"/>
      <c r="AUG100" s="417"/>
      <c r="AUH100" s="417"/>
      <c r="AUI100" s="417"/>
      <c r="AUJ100" s="417"/>
      <c r="AUK100" s="417"/>
      <c r="AUL100" s="417"/>
      <c r="AUM100" s="417"/>
      <c r="AUN100" s="417"/>
      <c r="AUO100" s="417"/>
      <c r="AUP100" s="417"/>
      <c r="AUQ100" s="417"/>
      <c r="AUR100" s="417"/>
      <c r="AUS100" s="417"/>
      <c r="AUT100" s="417"/>
      <c r="AUU100" s="417"/>
      <c r="AUV100" s="417"/>
      <c r="AUW100" s="417"/>
      <c r="AUX100" s="417"/>
      <c r="AUY100" s="417"/>
      <c r="AUZ100" s="417"/>
      <c r="AVA100" s="417"/>
      <c r="AVB100" s="417"/>
      <c r="AVC100" s="417"/>
      <c r="AVD100" s="417"/>
      <c r="AVE100" s="417"/>
      <c r="AVF100" s="417"/>
      <c r="AVG100" s="417"/>
      <c r="AVH100" s="417"/>
      <c r="AVI100" s="417"/>
      <c r="AVJ100" s="417"/>
      <c r="AVK100" s="417"/>
      <c r="AVL100" s="417"/>
      <c r="AVM100" s="417"/>
      <c r="AVN100" s="417"/>
      <c r="AVO100" s="417"/>
      <c r="AVP100" s="417"/>
      <c r="AVQ100" s="417"/>
      <c r="AVR100" s="417"/>
      <c r="AVS100" s="417"/>
      <c r="AVT100" s="417"/>
      <c r="AVU100" s="417"/>
      <c r="AVV100" s="417"/>
      <c r="AVW100" s="417"/>
      <c r="AVX100" s="417"/>
      <c r="AVY100" s="417"/>
      <c r="AVZ100" s="417"/>
      <c r="AWA100" s="417"/>
      <c r="AWB100" s="417"/>
      <c r="AWC100" s="417"/>
      <c r="AWD100" s="417"/>
      <c r="AWE100" s="417"/>
      <c r="AWF100" s="417"/>
      <c r="AWG100" s="417"/>
      <c r="AWH100" s="417"/>
      <c r="AWI100" s="417"/>
      <c r="AWJ100" s="417"/>
      <c r="AWK100" s="417"/>
      <c r="AWL100" s="417"/>
      <c r="AWM100" s="417"/>
      <c r="AWN100" s="417"/>
      <c r="AWO100" s="417"/>
      <c r="AWP100" s="417"/>
      <c r="AWQ100" s="417"/>
      <c r="AWR100" s="417"/>
      <c r="AWS100" s="417"/>
      <c r="AWT100" s="417"/>
      <c r="AWU100" s="417"/>
      <c r="AWV100" s="417"/>
      <c r="AWW100" s="417"/>
      <c r="AWX100" s="417"/>
      <c r="AWY100" s="417"/>
      <c r="AWZ100" s="417"/>
      <c r="AXA100" s="417"/>
      <c r="AXB100" s="417"/>
      <c r="AXC100" s="417"/>
      <c r="AXD100" s="417"/>
      <c r="AXE100" s="417"/>
      <c r="AXF100" s="417"/>
      <c r="AXG100" s="417"/>
      <c r="AXH100" s="417"/>
      <c r="AXI100" s="417"/>
      <c r="AXJ100" s="417"/>
      <c r="AXK100" s="417"/>
      <c r="AXL100" s="417"/>
      <c r="AXM100" s="417"/>
      <c r="AXN100" s="417"/>
      <c r="AXO100" s="417"/>
      <c r="AXP100" s="417"/>
      <c r="AXQ100" s="417"/>
      <c r="AXR100" s="417"/>
      <c r="AXS100" s="417"/>
      <c r="AXT100" s="417"/>
      <c r="AXU100" s="417"/>
      <c r="AXV100" s="417"/>
      <c r="AXW100" s="417"/>
      <c r="AXX100" s="417"/>
      <c r="AXY100" s="417"/>
      <c r="AXZ100" s="417"/>
      <c r="AYA100" s="417"/>
      <c r="AYB100" s="417"/>
      <c r="AYC100" s="417"/>
      <c r="AYD100" s="417"/>
      <c r="AYE100" s="417"/>
      <c r="AYF100" s="417"/>
      <c r="AYG100" s="417"/>
      <c r="AYH100" s="417"/>
      <c r="AYI100" s="417"/>
      <c r="AYJ100" s="417"/>
      <c r="AYK100" s="417"/>
      <c r="AYL100" s="417"/>
      <c r="AYM100" s="417"/>
      <c r="AYN100" s="417"/>
      <c r="AYO100" s="417"/>
      <c r="AYP100" s="417"/>
      <c r="AYQ100" s="417"/>
      <c r="AYR100" s="417"/>
      <c r="AYS100" s="417"/>
      <c r="AYT100" s="417"/>
      <c r="AYU100" s="417"/>
      <c r="AYV100" s="417"/>
      <c r="AYW100" s="417"/>
      <c r="AYX100" s="417"/>
      <c r="AYY100" s="417"/>
      <c r="AYZ100" s="417"/>
      <c r="AZA100" s="417"/>
      <c r="AZB100" s="417"/>
      <c r="AZC100" s="417"/>
      <c r="AZD100" s="417"/>
      <c r="AZE100" s="417"/>
      <c r="AZF100" s="417"/>
      <c r="AZG100" s="417"/>
      <c r="AZH100" s="417"/>
      <c r="AZI100" s="417"/>
      <c r="AZJ100" s="417"/>
      <c r="AZK100" s="417"/>
      <c r="AZL100" s="417"/>
      <c r="AZM100" s="417"/>
      <c r="AZN100" s="417"/>
      <c r="AZO100" s="417"/>
      <c r="AZP100" s="417"/>
      <c r="AZQ100" s="417"/>
      <c r="AZR100" s="417"/>
      <c r="AZS100" s="417"/>
      <c r="AZT100" s="417"/>
      <c r="AZU100" s="417"/>
      <c r="AZV100" s="417"/>
      <c r="AZW100" s="417"/>
      <c r="AZX100" s="417"/>
      <c r="AZY100" s="417"/>
      <c r="AZZ100" s="417"/>
      <c r="BAA100" s="417"/>
      <c r="BAB100" s="417"/>
      <c r="BAC100" s="417"/>
      <c r="BAD100" s="417"/>
      <c r="BAE100" s="417"/>
      <c r="BAF100" s="417"/>
      <c r="BAG100" s="417"/>
      <c r="BAH100" s="417"/>
      <c r="BAI100" s="417"/>
      <c r="BAJ100" s="417"/>
      <c r="BAK100" s="417"/>
      <c r="BAL100" s="417"/>
      <c r="BAM100" s="417"/>
      <c r="BAN100" s="417"/>
      <c r="BAO100" s="417"/>
      <c r="BAP100" s="417"/>
      <c r="BAQ100" s="417"/>
      <c r="BAR100" s="417"/>
      <c r="BAS100" s="417"/>
      <c r="BAT100" s="417"/>
      <c r="BAU100" s="417"/>
      <c r="BAV100" s="417"/>
      <c r="BAW100" s="417"/>
      <c r="BAX100" s="417"/>
      <c r="BAY100" s="417"/>
      <c r="BAZ100" s="417"/>
      <c r="BBA100" s="417"/>
      <c r="BBB100" s="417"/>
      <c r="BBC100" s="417"/>
      <c r="BBD100" s="417"/>
      <c r="BBE100" s="417"/>
      <c r="BBF100" s="417"/>
      <c r="BBG100" s="417"/>
      <c r="BBH100" s="417"/>
      <c r="BBI100" s="417"/>
      <c r="BBJ100" s="417"/>
      <c r="BBK100" s="417"/>
      <c r="BBL100" s="417"/>
      <c r="BBM100" s="417"/>
      <c r="BBN100" s="417"/>
      <c r="BBO100" s="417"/>
      <c r="BBP100" s="417"/>
      <c r="BBQ100" s="417"/>
      <c r="BBR100" s="417"/>
      <c r="BBS100" s="417"/>
      <c r="BBT100" s="417"/>
      <c r="BBU100" s="417"/>
      <c r="BBV100" s="417"/>
      <c r="BBW100" s="417"/>
      <c r="BBX100" s="417"/>
      <c r="BBY100" s="417"/>
      <c r="BBZ100" s="417"/>
      <c r="BCA100" s="417"/>
      <c r="BCB100" s="417"/>
      <c r="BCC100" s="417"/>
      <c r="BCD100" s="417"/>
      <c r="BCE100" s="417"/>
      <c r="BCF100" s="417"/>
      <c r="BCG100" s="417"/>
      <c r="BCH100" s="417"/>
      <c r="BCI100" s="417"/>
      <c r="BCJ100" s="417"/>
      <c r="BCK100" s="417"/>
      <c r="BCL100" s="417"/>
      <c r="BCM100" s="417"/>
      <c r="BCN100" s="417"/>
      <c r="BCO100" s="417"/>
      <c r="BCP100" s="417"/>
      <c r="BCQ100" s="417"/>
      <c r="BCR100" s="417"/>
      <c r="BCS100" s="417"/>
      <c r="BCT100" s="417"/>
      <c r="BCU100" s="417"/>
      <c r="BCV100" s="417"/>
      <c r="BCW100" s="417"/>
      <c r="BCX100" s="417"/>
      <c r="BCY100" s="417"/>
      <c r="BCZ100" s="417"/>
      <c r="BDA100" s="417"/>
      <c r="BDB100" s="417"/>
      <c r="BDC100" s="417"/>
      <c r="BDD100" s="417"/>
      <c r="BDE100" s="417"/>
      <c r="BDF100" s="417"/>
      <c r="BDG100" s="417"/>
      <c r="BDH100" s="417"/>
      <c r="BDI100" s="417"/>
      <c r="BDJ100" s="417"/>
      <c r="BDK100" s="417"/>
      <c r="BDL100" s="417"/>
      <c r="BDM100" s="417"/>
      <c r="BDN100" s="417"/>
      <c r="BDO100" s="417"/>
      <c r="BDP100" s="417"/>
      <c r="BDQ100" s="417"/>
      <c r="BDR100" s="417"/>
      <c r="BDS100" s="417"/>
      <c r="BDT100" s="417"/>
      <c r="BDU100" s="417"/>
      <c r="BDV100" s="417"/>
      <c r="BDW100" s="417"/>
      <c r="BDX100" s="417"/>
      <c r="BDY100" s="417"/>
      <c r="BDZ100" s="417"/>
      <c r="BEA100" s="417"/>
      <c r="BEB100" s="417"/>
      <c r="BEC100" s="417"/>
      <c r="BED100" s="417"/>
      <c r="BEE100" s="417"/>
      <c r="BEF100" s="417"/>
      <c r="BEG100" s="417"/>
      <c r="BEH100" s="417"/>
      <c r="BEI100" s="417"/>
      <c r="BEJ100" s="417"/>
      <c r="BEK100" s="417"/>
      <c r="BEL100" s="417"/>
      <c r="BEM100" s="417"/>
      <c r="BEN100" s="417"/>
      <c r="BEO100" s="417"/>
      <c r="BEP100" s="417"/>
      <c r="BEQ100" s="417"/>
      <c r="BER100" s="417"/>
      <c r="BES100" s="417"/>
      <c r="BET100" s="417"/>
      <c r="BEU100" s="417"/>
      <c r="BEV100" s="417"/>
      <c r="BEW100" s="417"/>
      <c r="BEX100" s="417"/>
      <c r="BEY100" s="417"/>
      <c r="BEZ100" s="417"/>
      <c r="BFA100" s="417"/>
      <c r="BFB100" s="417"/>
      <c r="BFC100" s="417"/>
      <c r="BFD100" s="417"/>
      <c r="BFE100" s="417"/>
      <c r="BFF100" s="417"/>
      <c r="BFG100" s="417"/>
      <c r="BFH100" s="417"/>
      <c r="BFI100" s="417"/>
      <c r="BFJ100" s="417"/>
      <c r="BFK100" s="417"/>
      <c r="BFL100" s="417"/>
      <c r="BFM100" s="417"/>
      <c r="BFN100" s="417"/>
      <c r="BFO100" s="417"/>
      <c r="BFP100" s="417"/>
      <c r="BFQ100" s="417"/>
      <c r="BFR100" s="417"/>
      <c r="BFS100" s="417"/>
      <c r="BFT100" s="417"/>
      <c r="BFU100" s="417"/>
      <c r="BFV100" s="417"/>
      <c r="BFW100" s="417"/>
      <c r="BFX100" s="417"/>
      <c r="BFY100" s="417"/>
      <c r="BFZ100" s="417"/>
      <c r="BGA100" s="417"/>
      <c r="BGB100" s="417"/>
      <c r="BGC100" s="417"/>
      <c r="BGD100" s="417"/>
      <c r="BGE100" s="417"/>
      <c r="BGF100" s="417"/>
      <c r="BGG100" s="417"/>
      <c r="BGH100" s="417"/>
      <c r="BGI100" s="417"/>
      <c r="BGJ100" s="417"/>
      <c r="BGK100" s="417"/>
      <c r="BGL100" s="417"/>
      <c r="BGM100" s="417"/>
      <c r="BGN100" s="417"/>
      <c r="BGO100" s="417"/>
      <c r="BGP100" s="417"/>
      <c r="BGQ100" s="417"/>
      <c r="BGR100" s="417"/>
      <c r="BGS100" s="417"/>
      <c r="BGT100" s="417"/>
      <c r="BGU100" s="417"/>
      <c r="BGV100" s="417"/>
      <c r="BGW100" s="417"/>
      <c r="BGX100" s="417"/>
      <c r="BGY100" s="417"/>
      <c r="BGZ100" s="417"/>
      <c r="BHA100" s="417"/>
      <c r="BHB100" s="417"/>
      <c r="BHC100" s="417"/>
      <c r="BHD100" s="417"/>
      <c r="BHE100" s="417"/>
      <c r="BHF100" s="417"/>
      <c r="BHG100" s="417"/>
      <c r="BHH100" s="417"/>
      <c r="BHI100" s="417"/>
      <c r="BHJ100" s="417"/>
      <c r="BHK100" s="417"/>
      <c r="BHL100" s="417"/>
      <c r="BHM100" s="417"/>
      <c r="BHN100" s="417"/>
      <c r="BHO100" s="417"/>
      <c r="BHP100" s="417"/>
      <c r="BHQ100" s="417"/>
      <c r="BHR100" s="417"/>
      <c r="BHS100" s="417"/>
      <c r="BHT100" s="417"/>
      <c r="BHU100" s="417"/>
      <c r="BHV100" s="417"/>
      <c r="BHW100" s="417"/>
      <c r="BHX100" s="417"/>
      <c r="BHY100" s="417"/>
      <c r="BHZ100" s="417"/>
      <c r="BIA100" s="417"/>
      <c r="BIB100" s="417"/>
      <c r="BIC100" s="417"/>
      <c r="BID100" s="417"/>
      <c r="BIE100" s="417"/>
      <c r="BIF100" s="417"/>
      <c r="BIG100" s="417"/>
      <c r="BIH100" s="417"/>
      <c r="BII100" s="417"/>
      <c r="BIJ100" s="417"/>
      <c r="BIK100" s="417"/>
      <c r="BIL100" s="417"/>
      <c r="BIM100" s="417"/>
      <c r="BIN100" s="417"/>
      <c r="BIO100" s="417"/>
      <c r="BIP100" s="417"/>
      <c r="BIQ100" s="417"/>
      <c r="BIR100" s="417"/>
      <c r="BIS100" s="417"/>
      <c r="BIT100" s="417"/>
      <c r="BIU100" s="417"/>
      <c r="BIV100" s="417"/>
      <c r="BIW100" s="417"/>
      <c r="BIX100" s="417"/>
      <c r="BIY100" s="417"/>
      <c r="BIZ100" s="417"/>
      <c r="BJA100" s="417"/>
      <c r="BJB100" s="417"/>
      <c r="BJC100" s="417"/>
      <c r="BJD100" s="417"/>
      <c r="BJE100" s="417"/>
      <c r="BJF100" s="417"/>
      <c r="BJG100" s="417"/>
      <c r="BJH100" s="417"/>
      <c r="BJI100" s="417"/>
      <c r="BJJ100" s="417"/>
      <c r="BJK100" s="417"/>
      <c r="BJL100" s="417"/>
      <c r="BJM100" s="417"/>
      <c r="BJN100" s="417"/>
      <c r="BJO100" s="417"/>
      <c r="BJP100" s="417"/>
      <c r="BJQ100" s="417"/>
      <c r="BJR100" s="417"/>
      <c r="BJS100" s="417"/>
      <c r="BJT100" s="417"/>
      <c r="BJU100" s="417"/>
      <c r="BJV100" s="417"/>
      <c r="BJW100" s="417"/>
      <c r="BJX100" s="417"/>
      <c r="BJY100" s="417"/>
      <c r="BJZ100" s="417"/>
      <c r="BKA100" s="417"/>
      <c r="BKB100" s="417"/>
      <c r="BKC100" s="417"/>
      <c r="BKD100" s="417"/>
      <c r="BKE100" s="417"/>
      <c r="BKF100" s="417"/>
      <c r="BKG100" s="417"/>
      <c r="BKH100" s="417"/>
      <c r="BKI100" s="417"/>
      <c r="BKJ100" s="417"/>
      <c r="BKK100" s="417"/>
      <c r="BKL100" s="417"/>
      <c r="BKM100" s="417"/>
      <c r="BKN100" s="417"/>
      <c r="BKO100" s="417"/>
      <c r="BKP100" s="417"/>
      <c r="BKQ100" s="417"/>
      <c r="BKR100" s="417"/>
      <c r="BKS100" s="417"/>
      <c r="BKT100" s="417"/>
      <c r="BKU100" s="417"/>
      <c r="BKV100" s="417"/>
      <c r="BKW100" s="417"/>
      <c r="BKX100" s="417"/>
      <c r="BKY100" s="417"/>
      <c r="BKZ100" s="417"/>
      <c r="BLA100" s="417"/>
      <c r="BLB100" s="417"/>
      <c r="BLC100" s="417"/>
      <c r="BLD100" s="417"/>
      <c r="BLE100" s="417"/>
      <c r="BLF100" s="417"/>
      <c r="BLG100" s="417"/>
      <c r="BLH100" s="417"/>
      <c r="BLI100" s="417"/>
      <c r="BLJ100" s="417"/>
      <c r="BLK100" s="417"/>
      <c r="BLL100" s="417"/>
      <c r="BLM100" s="417"/>
      <c r="BLN100" s="417"/>
      <c r="BLO100" s="417"/>
      <c r="BLP100" s="417"/>
      <c r="BLQ100" s="417"/>
      <c r="BLR100" s="417"/>
      <c r="BLS100" s="417"/>
      <c r="BLT100" s="417"/>
      <c r="BLU100" s="417"/>
      <c r="BLV100" s="417"/>
      <c r="BLW100" s="417"/>
      <c r="BLX100" s="417"/>
      <c r="BLY100" s="417"/>
      <c r="BLZ100" s="417"/>
      <c r="BMA100" s="417"/>
      <c r="BMB100" s="417"/>
      <c r="BMC100" s="417"/>
      <c r="BMD100" s="417"/>
      <c r="BME100" s="417"/>
      <c r="BMF100" s="417"/>
      <c r="BMG100" s="417"/>
      <c r="BMH100" s="417"/>
      <c r="BMI100" s="417"/>
      <c r="BMJ100" s="417"/>
      <c r="BMK100" s="417"/>
      <c r="BML100" s="417"/>
      <c r="BMM100" s="417"/>
      <c r="BMN100" s="417"/>
      <c r="BMO100" s="417"/>
      <c r="BMP100" s="417"/>
      <c r="BMQ100" s="417"/>
      <c r="BMR100" s="417"/>
      <c r="BMS100" s="417"/>
      <c r="BMT100" s="417"/>
      <c r="BMU100" s="417"/>
      <c r="BMV100" s="417"/>
      <c r="BMW100" s="417"/>
      <c r="BMX100" s="417"/>
      <c r="BMY100" s="417"/>
      <c r="BMZ100" s="417"/>
      <c r="BNA100" s="417"/>
      <c r="BNB100" s="417"/>
      <c r="BNC100" s="417"/>
      <c r="BND100" s="417"/>
      <c r="BNE100" s="417"/>
      <c r="BNF100" s="417"/>
      <c r="BNG100" s="417"/>
      <c r="BNH100" s="417"/>
      <c r="BNI100" s="417"/>
      <c r="BNJ100" s="417"/>
      <c r="BNK100" s="417"/>
      <c r="BNL100" s="417"/>
      <c r="BNM100" s="417"/>
      <c r="BNN100" s="417"/>
      <c r="BNO100" s="417"/>
      <c r="BNP100" s="417"/>
      <c r="BNQ100" s="417"/>
      <c r="BNR100" s="417"/>
      <c r="BNS100" s="417"/>
      <c r="BNT100" s="417"/>
      <c r="BNU100" s="417"/>
      <c r="BNV100" s="417"/>
      <c r="BNW100" s="417"/>
      <c r="BNX100" s="417"/>
      <c r="BNY100" s="417"/>
      <c r="BNZ100" s="417"/>
      <c r="BOA100" s="417"/>
      <c r="BOB100" s="417"/>
      <c r="BOC100" s="417"/>
      <c r="BOD100" s="417"/>
      <c r="BOE100" s="417"/>
      <c r="BOF100" s="417"/>
      <c r="BOG100" s="417"/>
      <c r="BOH100" s="417"/>
      <c r="BOI100" s="417"/>
      <c r="BOJ100" s="417"/>
      <c r="BOK100" s="417"/>
      <c r="BOL100" s="417"/>
      <c r="BOM100" s="417"/>
      <c r="BON100" s="417"/>
      <c r="BOO100" s="417"/>
      <c r="BOP100" s="417"/>
      <c r="BOQ100" s="417"/>
      <c r="BOR100" s="417"/>
      <c r="BOS100" s="417"/>
      <c r="BOT100" s="417"/>
      <c r="BOU100" s="417"/>
      <c r="BOV100" s="417"/>
      <c r="BOW100" s="417"/>
      <c r="BOX100" s="417"/>
      <c r="BOY100" s="417"/>
      <c r="BOZ100" s="417"/>
      <c r="BPA100" s="417"/>
      <c r="BPB100" s="417"/>
      <c r="BPC100" s="417"/>
      <c r="BPD100" s="417"/>
      <c r="BPE100" s="417"/>
      <c r="BPF100" s="417"/>
      <c r="BPG100" s="417"/>
      <c r="BPH100" s="417"/>
      <c r="BPI100" s="417"/>
      <c r="BPJ100" s="417"/>
      <c r="BPK100" s="417"/>
      <c r="BPL100" s="417"/>
      <c r="BPM100" s="417"/>
      <c r="BPN100" s="417"/>
      <c r="BPO100" s="417"/>
      <c r="BPP100" s="417"/>
      <c r="BPQ100" s="417"/>
      <c r="BPR100" s="417"/>
      <c r="BPS100" s="417"/>
      <c r="BPT100" s="417"/>
      <c r="BPU100" s="417"/>
      <c r="BPV100" s="417"/>
      <c r="BPW100" s="417"/>
      <c r="BPX100" s="417"/>
      <c r="BPY100" s="417"/>
      <c r="BPZ100" s="417"/>
      <c r="BQA100" s="417"/>
      <c r="BQB100" s="417"/>
      <c r="BQC100" s="417"/>
      <c r="BQD100" s="417"/>
      <c r="BQE100" s="417"/>
      <c r="BQF100" s="417"/>
      <c r="BQG100" s="417"/>
      <c r="BQH100" s="417"/>
      <c r="BQI100" s="417"/>
      <c r="BQJ100" s="417"/>
      <c r="BQK100" s="417"/>
      <c r="BQL100" s="417"/>
      <c r="BQM100" s="417"/>
      <c r="BQN100" s="417"/>
      <c r="BQO100" s="417"/>
      <c r="BQP100" s="417"/>
      <c r="BQQ100" s="417"/>
      <c r="BQR100" s="417"/>
      <c r="BQS100" s="417"/>
      <c r="BQT100" s="417"/>
      <c r="BQU100" s="417"/>
      <c r="BQV100" s="417"/>
      <c r="BQW100" s="417"/>
      <c r="BQX100" s="417"/>
      <c r="BQY100" s="417"/>
      <c r="BQZ100" s="417"/>
      <c r="BRA100" s="417"/>
      <c r="BRB100" s="417"/>
      <c r="BRC100" s="417"/>
      <c r="BRD100" s="417"/>
      <c r="BRE100" s="417"/>
      <c r="BRF100" s="417"/>
      <c r="BRG100" s="417"/>
      <c r="BRH100" s="417"/>
      <c r="BRI100" s="417"/>
      <c r="BRJ100" s="417"/>
      <c r="BRK100" s="417"/>
      <c r="BRL100" s="417"/>
      <c r="BRM100" s="417"/>
      <c r="BRN100" s="417"/>
      <c r="BRO100" s="417"/>
      <c r="BRP100" s="417"/>
      <c r="BRQ100" s="417"/>
      <c r="BRR100" s="417"/>
      <c r="BRS100" s="417"/>
      <c r="BRT100" s="417"/>
      <c r="BRU100" s="417"/>
      <c r="BRV100" s="417"/>
      <c r="BRW100" s="417"/>
      <c r="BRX100" s="417"/>
      <c r="BRY100" s="417"/>
      <c r="BRZ100" s="417"/>
      <c r="BSA100" s="417"/>
      <c r="BSB100" s="417"/>
      <c r="BSC100" s="417"/>
      <c r="BSD100" s="417"/>
      <c r="BSE100" s="417"/>
      <c r="BSF100" s="417"/>
      <c r="BSG100" s="417"/>
      <c r="BSH100" s="417"/>
      <c r="BSI100" s="417"/>
      <c r="BSJ100" s="417"/>
      <c r="BSK100" s="417"/>
      <c r="BSL100" s="417"/>
      <c r="BSM100" s="417"/>
      <c r="BSN100" s="417"/>
      <c r="BSO100" s="417"/>
      <c r="BSP100" s="417"/>
      <c r="BSQ100" s="417"/>
      <c r="BSR100" s="417"/>
      <c r="BSS100" s="417"/>
      <c r="BST100" s="417"/>
      <c r="BSU100" s="417"/>
      <c r="BSV100" s="417"/>
      <c r="BSW100" s="417"/>
      <c r="BSX100" s="417"/>
      <c r="BSY100" s="417"/>
      <c r="BSZ100" s="417"/>
      <c r="BTA100" s="417"/>
      <c r="BTB100" s="417"/>
      <c r="BTC100" s="417"/>
      <c r="BTD100" s="417"/>
      <c r="BTE100" s="417"/>
      <c r="BTF100" s="417"/>
      <c r="BTG100" s="417"/>
      <c r="BTH100" s="417"/>
      <c r="BTI100" s="417"/>
      <c r="BTJ100" s="417"/>
      <c r="BTK100" s="417"/>
      <c r="BTL100" s="417"/>
      <c r="BTM100" s="417"/>
      <c r="BTN100" s="417"/>
      <c r="BTO100" s="417"/>
      <c r="BTP100" s="417"/>
      <c r="BTQ100" s="417"/>
      <c r="BTR100" s="417"/>
      <c r="BTS100" s="417"/>
      <c r="BTT100" s="417"/>
      <c r="BTU100" s="417"/>
      <c r="BTV100" s="417"/>
      <c r="BTW100" s="417"/>
      <c r="BTX100" s="417"/>
      <c r="BTY100" s="417"/>
      <c r="BTZ100" s="417"/>
      <c r="BUA100" s="417"/>
      <c r="BUB100" s="417"/>
      <c r="BUC100" s="417"/>
      <c r="BUD100" s="417"/>
      <c r="BUE100" s="417"/>
      <c r="BUF100" s="417"/>
      <c r="BUG100" s="417"/>
      <c r="BUH100" s="417"/>
      <c r="BUI100" s="417"/>
      <c r="BUJ100" s="417"/>
      <c r="BUK100" s="417"/>
      <c r="BUL100" s="417"/>
      <c r="BUM100" s="417"/>
      <c r="BUN100" s="417"/>
      <c r="BUO100" s="417"/>
      <c r="BUP100" s="417"/>
      <c r="BUQ100" s="417"/>
      <c r="BUR100" s="417"/>
      <c r="BUS100" s="417"/>
      <c r="BUT100" s="417"/>
      <c r="BUU100" s="417"/>
      <c r="BUV100" s="417"/>
      <c r="BUW100" s="417"/>
      <c r="BUX100" s="417"/>
      <c r="BUY100" s="417"/>
      <c r="BUZ100" s="417"/>
      <c r="BVA100" s="417"/>
      <c r="BVB100" s="417"/>
      <c r="BVC100" s="417"/>
      <c r="BVD100" s="417"/>
      <c r="BVE100" s="417"/>
      <c r="BVF100" s="417"/>
      <c r="BVG100" s="417"/>
      <c r="BVH100" s="417"/>
      <c r="BVI100" s="417"/>
      <c r="BVJ100" s="417"/>
      <c r="BVK100" s="417"/>
      <c r="BVL100" s="417"/>
      <c r="BVM100" s="417"/>
      <c r="BVN100" s="417"/>
      <c r="BVO100" s="417"/>
      <c r="BVP100" s="417"/>
      <c r="BVQ100" s="417"/>
      <c r="BVR100" s="417"/>
      <c r="BVS100" s="417"/>
      <c r="BVT100" s="417"/>
      <c r="BVU100" s="417"/>
      <c r="BVV100" s="417"/>
      <c r="BVW100" s="417"/>
      <c r="BVX100" s="417"/>
      <c r="BVY100" s="417"/>
      <c r="BVZ100" s="417"/>
      <c r="BWA100" s="417"/>
      <c r="BWB100" s="417"/>
      <c r="BWC100" s="417"/>
      <c r="BWD100" s="417"/>
      <c r="BWE100" s="417"/>
      <c r="BWF100" s="417"/>
      <c r="BWG100" s="417"/>
      <c r="BWH100" s="417"/>
      <c r="BWI100" s="417"/>
      <c r="BWJ100" s="417"/>
      <c r="BWK100" s="417"/>
      <c r="BWL100" s="417"/>
      <c r="BWM100" s="417"/>
      <c r="BWN100" s="417"/>
      <c r="BWO100" s="417"/>
      <c r="BWP100" s="417"/>
      <c r="BWQ100" s="417"/>
      <c r="BWR100" s="417"/>
      <c r="BWS100" s="417"/>
      <c r="BWT100" s="417"/>
      <c r="BWU100" s="417"/>
      <c r="BWV100" s="417"/>
      <c r="BWW100" s="417"/>
      <c r="BWX100" s="417"/>
      <c r="BWY100" s="417"/>
      <c r="BWZ100" s="417"/>
      <c r="BXA100" s="417"/>
      <c r="BXB100" s="417"/>
      <c r="BXC100" s="417"/>
      <c r="BXD100" s="417"/>
      <c r="BXE100" s="417"/>
      <c r="BXF100" s="417"/>
      <c r="BXG100" s="417"/>
      <c r="BXH100" s="417"/>
      <c r="BXI100" s="417"/>
      <c r="BXJ100" s="417"/>
      <c r="BXK100" s="417"/>
      <c r="BXL100" s="417"/>
      <c r="BXM100" s="417"/>
      <c r="BXN100" s="417"/>
      <c r="BXO100" s="417"/>
      <c r="BXP100" s="417"/>
      <c r="BXQ100" s="417"/>
      <c r="BXR100" s="417"/>
      <c r="BXS100" s="417"/>
      <c r="BXT100" s="417"/>
      <c r="BXU100" s="417"/>
      <c r="BXV100" s="417"/>
      <c r="BXW100" s="417"/>
      <c r="BXX100" s="417"/>
      <c r="BXY100" s="417"/>
      <c r="BXZ100" s="417"/>
      <c r="BYA100" s="417"/>
      <c r="BYB100" s="417"/>
      <c r="BYC100" s="417"/>
      <c r="BYD100" s="417"/>
      <c r="BYE100" s="417"/>
      <c r="BYF100" s="417"/>
      <c r="BYG100" s="417"/>
      <c r="BYH100" s="417"/>
      <c r="BYI100" s="417"/>
      <c r="BYJ100" s="417"/>
      <c r="BYK100" s="417"/>
      <c r="BYL100" s="417"/>
      <c r="BYM100" s="417"/>
      <c r="BYN100" s="417"/>
      <c r="BYO100" s="417"/>
      <c r="BYP100" s="417"/>
      <c r="BYQ100" s="417"/>
      <c r="BYR100" s="417"/>
      <c r="BYS100" s="417"/>
      <c r="BYT100" s="417"/>
      <c r="BYU100" s="417"/>
      <c r="BYV100" s="417"/>
      <c r="BYW100" s="417"/>
      <c r="BYX100" s="417"/>
      <c r="BYY100" s="417"/>
      <c r="BYZ100" s="417"/>
      <c r="BZA100" s="417"/>
      <c r="BZB100" s="417"/>
      <c r="BZC100" s="417"/>
      <c r="BZD100" s="417"/>
      <c r="BZE100" s="417"/>
      <c r="BZF100" s="417"/>
      <c r="BZG100" s="417"/>
      <c r="BZH100" s="417"/>
      <c r="BZI100" s="417"/>
      <c r="BZJ100" s="417"/>
      <c r="BZK100" s="417"/>
      <c r="BZL100" s="417"/>
      <c r="BZM100" s="417"/>
      <c r="BZN100" s="417"/>
      <c r="BZO100" s="417"/>
      <c r="BZP100" s="417"/>
      <c r="BZQ100" s="417"/>
      <c r="BZR100" s="417"/>
      <c r="BZS100" s="417"/>
      <c r="BZT100" s="417"/>
      <c r="BZU100" s="417"/>
      <c r="BZV100" s="417"/>
      <c r="BZW100" s="417"/>
      <c r="BZX100" s="417"/>
      <c r="BZY100" s="417"/>
      <c r="BZZ100" s="417"/>
      <c r="CAA100" s="417"/>
      <c r="CAB100" s="417"/>
      <c r="CAC100" s="417"/>
      <c r="CAD100" s="417"/>
      <c r="CAE100" s="417"/>
      <c r="CAF100" s="417"/>
      <c r="CAG100" s="417"/>
      <c r="CAH100" s="417"/>
      <c r="CAI100" s="417"/>
      <c r="CAJ100" s="417"/>
      <c r="CAK100" s="417"/>
      <c r="CAL100" s="417"/>
      <c r="CAM100" s="417"/>
      <c r="CAN100" s="417"/>
      <c r="CAO100" s="417"/>
      <c r="CAP100" s="417"/>
      <c r="CAQ100" s="417"/>
      <c r="CAR100" s="417"/>
      <c r="CAS100" s="417"/>
      <c r="CAT100" s="417"/>
      <c r="CAU100" s="417"/>
      <c r="CAV100" s="417"/>
      <c r="CAW100" s="417"/>
      <c r="CAX100" s="417"/>
      <c r="CAY100" s="417"/>
      <c r="CAZ100" s="417"/>
      <c r="CBA100" s="417"/>
      <c r="CBB100" s="417"/>
      <c r="CBC100" s="417"/>
      <c r="CBD100" s="417"/>
      <c r="CBE100" s="417"/>
      <c r="CBF100" s="417"/>
      <c r="CBG100" s="417"/>
      <c r="CBH100" s="417"/>
      <c r="CBI100" s="417"/>
      <c r="CBJ100" s="417"/>
      <c r="CBK100" s="417"/>
      <c r="CBL100" s="417"/>
      <c r="CBM100" s="417"/>
      <c r="CBN100" s="417"/>
      <c r="CBO100" s="417"/>
      <c r="CBP100" s="417"/>
      <c r="CBQ100" s="417"/>
      <c r="CBR100" s="417"/>
      <c r="CBS100" s="417"/>
      <c r="CBT100" s="417"/>
      <c r="CBU100" s="417"/>
      <c r="CBV100" s="417"/>
      <c r="CBW100" s="417"/>
      <c r="CBX100" s="417"/>
      <c r="CBY100" s="417"/>
      <c r="CBZ100" s="417"/>
      <c r="CCA100" s="417"/>
      <c r="CCB100" s="417"/>
      <c r="CCC100" s="417"/>
      <c r="CCD100" s="417"/>
      <c r="CCE100" s="417"/>
      <c r="CCF100" s="417"/>
      <c r="CCG100" s="417"/>
      <c r="CCH100" s="417"/>
      <c r="CCI100" s="417"/>
      <c r="CCJ100" s="417"/>
      <c r="CCK100" s="417"/>
      <c r="CCL100" s="417"/>
      <c r="CCM100" s="417"/>
      <c r="CCN100" s="417"/>
      <c r="CCO100" s="417"/>
      <c r="CCP100" s="417"/>
      <c r="CCQ100" s="417"/>
      <c r="CCR100" s="417"/>
      <c r="CCS100" s="417"/>
      <c r="CCT100" s="417"/>
      <c r="CCU100" s="417"/>
      <c r="CCV100" s="417"/>
      <c r="CCW100" s="417"/>
      <c r="CCX100" s="417"/>
      <c r="CCY100" s="417"/>
      <c r="CCZ100" s="417"/>
      <c r="CDA100" s="417"/>
      <c r="CDB100" s="417"/>
      <c r="CDC100" s="417"/>
      <c r="CDD100" s="417"/>
      <c r="CDE100" s="417"/>
      <c r="CDF100" s="417"/>
      <c r="CDG100" s="417"/>
      <c r="CDH100" s="417"/>
      <c r="CDI100" s="417"/>
      <c r="CDJ100" s="417"/>
      <c r="CDK100" s="417"/>
      <c r="CDL100" s="417"/>
      <c r="CDM100" s="417"/>
      <c r="CDN100" s="417"/>
      <c r="CDO100" s="417"/>
      <c r="CDP100" s="417"/>
      <c r="CDQ100" s="417"/>
      <c r="CDR100" s="417"/>
      <c r="CDS100" s="417"/>
      <c r="CDT100" s="417"/>
      <c r="CDU100" s="417"/>
      <c r="CDV100" s="417"/>
      <c r="CDW100" s="417"/>
      <c r="CDX100" s="417"/>
      <c r="CDY100" s="417"/>
      <c r="CDZ100" s="417"/>
      <c r="CEA100" s="417"/>
      <c r="CEB100" s="417"/>
      <c r="CEC100" s="417"/>
      <c r="CED100" s="417"/>
      <c r="CEE100" s="417"/>
      <c r="CEF100" s="417"/>
      <c r="CEG100" s="417"/>
      <c r="CEH100" s="417"/>
      <c r="CEI100" s="417"/>
      <c r="CEJ100" s="417"/>
      <c r="CEK100" s="417"/>
      <c r="CEL100" s="417"/>
      <c r="CEM100" s="417"/>
      <c r="CEN100" s="417"/>
      <c r="CEO100" s="417"/>
      <c r="CEP100" s="417"/>
      <c r="CEQ100" s="417"/>
      <c r="CER100" s="417"/>
      <c r="CES100" s="417"/>
      <c r="CET100" s="417"/>
      <c r="CEU100" s="417"/>
      <c r="CEV100" s="417"/>
      <c r="CEW100" s="417"/>
      <c r="CEX100" s="417"/>
      <c r="CEY100" s="417"/>
      <c r="CEZ100" s="417"/>
      <c r="CFA100" s="417"/>
      <c r="CFB100" s="417"/>
      <c r="CFC100" s="417"/>
      <c r="CFD100" s="417"/>
      <c r="CFE100" s="417"/>
      <c r="CFF100" s="417"/>
      <c r="CFG100" s="417"/>
      <c r="CFH100" s="417"/>
      <c r="CFI100" s="417"/>
      <c r="CFJ100" s="417"/>
      <c r="CFK100" s="417"/>
      <c r="CFL100" s="417"/>
      <c r="CFM100" s="417"/>
      <c r="CFN100" s="417"/>
      <c r="CFO100" s="417"/>
      <c r="CFP100" s="417"/>
      <c r="CFQ100" s="417"/>
      <c r="CFR100" s="417"/>
      <c r="CFS100" s="417"/>
      <c r="CFT100" s="417"/>
      <c r="CFU100" s="417"/>
      <c r="CFV100" s="417"/>
      <c r="CFW100" s="417"/>
      <c r="CFX100" s="417"/>
      <c r="CFY100" s="417"/>
      <c r="CFZ100" s="417"/>
      <c r="CGA100" s="417"/>
      <c r="CGB100" s="417"/>
      <c r="CGC100" s="417"/>
      <c r="CGD100" s="417"/>
      <c r="CGE100" s="417"/>
      <c r="CGF100" s="417"/>
      <c r="CGG100" s="417"/>
      <c r="CGH100" s="417"/>
      <c r="CGI100" s="417"/>
      <c r="CGJ100" s="417"/>
      <c r="CGK100" s="417"/>
      <c r="CGL100" s="417"/>
      <c r="CGM100" s="417"/>
      <c r="CGN100" s="417"/>
      <c r="CGO100" s="417"/>
      <c r="CGP100" s="417"/>
      <c r="CGQ100" s="417"/>
      <c r="CGR100" s="417"/>
      <c r="CGS100" s="417"/>
      <c r="CGT100" s="417"/>
      <c r="CGU100" s="417"/>
      <c r="CGV100" s="417"/>
      <c r="CGW100" s="417"/>
      <c r="CGX100" s="417"/>
      <c r="CGY100" s="417"/>
      <c r="CGZ100" s="417"/>
      <c r="CHA100" s="417"/>
      <c r="CHB100" s="417"/>
      <c r="CHC100" s="417"/>
      <c r="CHD100" s="417"/>
      <c r="CHE100" s="417"/>
      <c r="CHF100" s="417"/>
      <c r="CHG100" s="417"/>
      <c r="CHH100" s="417"/>
      <c r="CHI100" s="417"/>
      <c r="CHJ100" s="417"/>
      <c r="CHK100" s="417"/>
      <c r="CHL100" s="417"/>
      <c r="CHM100" s="417"/>
      <c r="CHN100" s="417"/>
      <c r="CHO100" s="417"/>
      <c r="CHP100" s="417"/>
      <c r="CHQ100" s="417"/>
      <c r="CHR100" s="417"/>
      <c r="CHS100" s="417"/>
      <c r="CHT100" s="417"/>
      <c r="CHU100" s="417"/>
      <c r="CHV100" s="417"/>
      <c r="CHW100" s="417"/>
      <c r="CHX100" s="417"/>
      <c r="CHY100" s="417"/>
      <c r="CHZ100" s="417"/>
      <c r="CIA100" s="417"/>
      <c r="CIB100" s="417"/>
      <c r="CIC100" s="417"/>
      <c r="CID100" s="417"/>
      <c r="CIE100" s="417"/>
      <c r="CIF100" s="417"/>
      <c r="CIG100" s="417"/>
      <c r="CIH100" s="417"/>
      <c r="CII100" s="417"/>
      <c r="CIJ100" s="417"/>
      <c r="CIK100" s="417"/>
      <c r="CIL100" s="417"/>
      <c r="CIM100" s="417"/>
      <c r="CIN100" s="417"/>
      <c r="CIO100" s="417"/>
      <c r="CIP100" s="417"/>
      <c r="CIQ100" s="417"/>
      <c r="CIR100" s="417"/>
      <c r="CIS100" s="417"/>
      <c r="CIT100" s="417"/>
      <c r="CIU100" s="417"/>
      <c r="CIV100" s="417"/>
      <c r="CIW100" s="417"/>
      <c r="CIX100" s="417"/>
      <c r="CIY100" s="417"/>
      <c r="CIZ100" s="417"/>
      <c r="CJA100" s="417"/>
      <c r="CJB100" s="417"/>
      <c r="CJC100" s="417"/>
      <c r="CJD100" s="417"/>
      <c r="CJE100" s="417"/>
      <c r="CJF100" s="417"/>
      <c r="CJG100" s="417"/>
      <c r="CJH100" s="417"/>
      <c r="CJI100" s="417"/>
      <c r="CJJ100" s="417"/>
      <c r="CJK100" s="417"/>
      <c r="CJL100" s="417"/>
      <c r="CJM100" s="417"/>
      <c r="CJN100" s="417"/>
      <c r="CJO100" s="417"/>
      <c r="CJP100" s="417"/>
      <c r="CJQ100" s="417"/>
      <c r="CJR100" s="417"/>
      <c r="CJS100" s="417"/>
      <c r="CJT100" s="417"/>
      <c r="CJU100" s="417"/>
      <c r="CJV100" s="417"/>
      <c r="CJW100" s="417"/>
      <c r="CJX100" s="417"/>
      <c r="CJY100" s="417"/>
      <c r="CJZ100" s="417"/>
      <c r="CKA100" s="417"/>
      <c r="CKB100" s="417"/>
      <c r="CKC100" s="417"/>
      <c r="CKD100" s="417"/>
      <c r="CKE100" s="417"/>
      <c r="CKF100" s="417"/>
      <c r="CKG100" s="417"/>
      <c r="CKH100" s="417"/>
      <c r="CKI100" s="417"/>
      <c r="CKJ100" s="417"/>
      <c r="CKK100" s="417"/>
      <c r="CKL100" s="417"/>
      <c r="CKM100" s="417"/>
      <c r="CKN100" s="417"/>
      <c r="CKO100" s="417"/>
      <c r="CKP100" s="417"/>
      <c r="CKQ100" s="417"/>
      <c r="CKR100" s="417"/>
      <c r="CKS100" s="417"/>
      <c r="CKT100" s="417"/>
      <c r="CKU100" s="417"/>
      <c r="CKV100" s="417"/>
      <c r="CKW100" s="417"/>
      <c r="CKX100" s="417"/>
      <c r="CKY100" s="417"/>
      <c r="CKZ100" s="417"/>
      <c r="CLA100" s="417"/>
      <c r="CLB100" s="417"/>
      <c r="CLC100" s="417"/>
      <c r="CLD100" s="417"/>
      <c r="CLE100" s="417"/>
      <c r="CLF100" s="417"/>
      <c r="CLG100" s="417"/>
      <c r="CLH100" s="417"/>
      <c r="CLI100" s="417"/>
      <c r="CLJ100" s="417"/>
      <c r="CLK100" s="417"/>
      <c r="CLL100" s="417"/>
      <c r="CLM100" s="417"/>
      <c r="CLN100" s="417"/>
      <c r="CLO100" s="417"/>
      <c r="CLP100" s="417"/>
      <c r="CLQ100" s="417"/>
      <c r="CLR100" s="417"/>
      <c r="CLS100" s="417"/>
      <c r="CLT100" s="417"/>
      <c r="CLU100" s="417"/>
      <c r="CLV100" s="417"/>
      <c r="CLW100" s="417"/>
      <c r="CLX100" s="417"/>
      <c r="CLY100" s="417"/>
      <c r="CLZ100" s="417"/>
      <c r="CMA100" s="417"/>
      <c r="CMB100" s="417"/>
      <c r="CMC100" s="417"/>
      <c r="CMD100" s="417"/>
      <c r="CME100" s="417"/>
      <c r="CMF100" s="417"/>
      <c r="CMG100" s="417"/>
      <c r="CMH100" s="417"/>
      <c r="CMI100" s="417"/>
      <c r="CMJ100" s="417"/>
      <c r="CMK100" s="417"/>
      <c r="CML100" s="417"/>
      <c r="CMM100" s="417"/>
      <c r="CMN100" s="417"/>
      <c r="CMO100" s="417"/>
      <c r="CMP100" s="417"/>
      <c r="CMQ100" s="417"/>
      <c r="CMR100" s="417"/>
      <c r="CMS100" s="417"/>
      <c r="CMT100" s="417"/>
      <c r="CMU100" s="417"/>
      <c r="CMV100" s="417"/>
      <c r="CMW100" s="417"/>
      <c r="CMX100" s="417"/>
      <c r="CMY100" s="417"/>
      <c r="CMZ100" s="417"/>
      <c r="CNA100" s="417"/>
      <c r="CNB100" s="417"/>
      <c r="CNC100" s="417"/>
      <c r="CND100" s="417"/>
      <c r="CNE100" s="417"/>
      <c r="CNF100" s="417"/>
      <c r="CNG100" s="417"/>
      <c r="CNH100" s="417"/>
      <c r="CNI100" s="417"/>
      <c r="CNJ100" s="417"/>
      <c r="CNK100" s="417"/>
      <c r="CNL100" s="417"/>
      <c r="CNM100" s="417"/>
      <c r="CNN100" s="417"/>
      <c r="CNO100" s="417"/>
      <c r="CNP100" s="417"/>
      <c r="CNQ100" s="417"/>
      <c r="CNR100" s="417"/>
      <c r="CNS100" s="417"/>
      <c r="CNT100" s="417"/>
      <c r="CNU100" s="417"/>
      <c r="CNV100" s="417"/>
      <c r="CNW100" s="417"/>
      <c r="CNX100" s="417"/>
      <c r="CNY100" s="417"/>
      <c r="CNZ100" s="417"/>
      <c r="COA100" s="417"/>
      <c r="COB100" s="417"/>
      <c r="COC100" s="417"/>
      <c r="COD100" s="417"/>
      <c r="COE100" s="417"/>
      <c r="COF100" s="417"/>
      <c r="COG100" s="417"/>
      <c r="COH100" s="417"/>
      <c r="COI100" s="417"/>
      <c r="COJ100" s="417"/>
      <c r="COK100" s="417"/>
      <c r="COL100" s="417"/>
      <c r="COM100" s="417"/>
      <c r="CON100" s="417"/>
      <c r="COO100" s="417"/>
      <c r="COP100" s="417"/>
      <c r="COQ100" s="417"/>
      <c r="COR100" s="417"/>
      <c r="COS100" s="417"/>
      <c r="COT100" s="417"/>
      <c r="COU100" s="417"/>
      <c r="COV100" s="417"/>
      <c r="COW100" s="417"/>
      <c r="COX100" s="417"/>
      <c r="COY100" s="417"/>
    </row>
    <row r="101" spans="1:2443" s="426" customFormat="1" ht="14.25" customHeight="1" x14ac:dyDescent="0.35">
      <c r="A101" s="307" t="s">
        <v>585</v>
      </c>
      <c r="B101" s="435" t="s">
        <v>84</v>
      </c>
      <c r="C101" s="435">
        <v>2008</v>
      </c>
      <c r="D101" s="435" t="s">
        <v>403</v>
      </c>
      <c r="E101" s="307" t="s">
        <v>599</v>
      </c>
      <c r="F101" s="331" t="s">
        <v>348</v>
      </c>
      <c r="G101" s="115" t="s">
        <v>599</v>
      </c>
      <c r="H101" s="331" t="s">
        <v>352</v>
      </c>
      <c r="I101" s="416"/>
      <c r="J101" s="416"/>
      <c r="K101" s="416"/>
      <c r="L101" s="416"/>
      <c r="M101" s="416"/>
      <c r="N101" s="416"/>
      <c r="O101" s="416"/>
      <c r="P101" s="416"/>
      <c r="Q101" s="416"/>
      <c r="R101" s="425"/>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c r="AR101" s="416"/>
      <c r="AS101" s="416"/>
      <c r="AT101" s="416"/>
      <c r="AU101" s="416"/>
      <c r="AV101" s="416"/>
      <c r="AW101" s="416"/>
      <c r="AX101" s="416"/>
      <c r="AY101" s="416"/>
      <c r="AZ101" s="416"/>
      <c r="BA101" s="416"/>
      <c r="BB101" s="416"/>
      <c r="BC101" s="416"/>
      <c r="BD101" s="416"/>
      <c r="BE101" s="416"/>
      <c r="BF101" s="416"/>
      <c r="BG101" s="416"/>
      <c r="BH101" s="416"/>
      <c r="BI101" s="416"/>
      <c r="BJ101" s="416"/>
      <c r="BK101" s="416"/>
      <c r="BL101" s="416"/>
      <c r="BM101" s="416"/>
      <c r="BN101" s="416"/>
      <c r="BO101" s="416"/>
      <c r="BP101" s="416"/>
      <c r="BQ101" s="416"/>
      <c r="BR101" s="416"/>
      <c r="BS101" s="416"/>
      <c r="BT101" s="416"/>
      <c r="BU101" s="416"/>
      <c r="BV101" s="416"/>
      <c r="BW101" s="416"/>
      <c r="BX101" s="416"/>
      <c r="BY101" s="416"/>
      <c r="BZ101" s="416"/>
      <c r="CA101" s="416"/>
      <c r="CB101" s="416"/>
      <c r="CC101" s="416"/>
      <c r="CD101" s="416"/>
      <c r="CE101" s="416"/>
      <c r="CF101" s="416"/>
      <c r="CG101" s="416"/>
      <c r="CH101" s="416"/>
      <c r="CI101" s="416"/>
      <c r="CJ101" s="416"/>
      <c r="CK101" s="416"/>
      <c r="CL101" s="416"/>
      <c r="CM101" s="416"/>
      <c r="CN101" s="416"/>
      <c r="CO101" s="416"/>
      <c r="CP101" s="416"/>
      <c r="CQ101" s="416"/>
      <c r="CR101" s="416"/>
      <c r="CS101" s="416"/>
      <c r="CT101" s="416"/>
      <c r="CU101" s="416"/>
      <c r="CV101" s="416"/>
      <c r="CW101" s="416"/>
      <c r="CX101" s="416"/>
      <c r="CY101" s="416"/>
      <c r="CZ101" s="416"/>
      <c r="DA101" s="416"/>
      <c r="DB101" s="416"/>
      <c r="DC101" s="416"/>
      <c r="DD101" s="416"/>
      <c r="DE101" s="416"/>
      <c r="DF101" s="416"/>
      <c r="DG101" s="416"/>
      <c r="DH101" s="416"/>
      <c r="DI101" s="416"/>
      <c r="DJ101" s="416"/>
      <c r="DK101" s="416"/>
      <c r="DL101" s="416"/>
      <c r="DM101" s="416"/>
      <c r="DN101" s="416"/>
      <c r="DO101" s="416"/>
      <c r="DP101" s="416"/>
      <c r="DQ101" s="416"/>
      <c r="DR101" s="416"/>
      <c r="DS101" s="416"/>
      <c r="DT101" s="416"/>
      <c r="DU101" s="416"/>
      <c r="DV101" s="416"/>
      <c r="DW101" s="416"/>
      <c r="DX101" s="416"/>
      <c r="DY101" s="416"/>
      <c r="DZ101" s="416"/>
      <c r="EA101" s="416"/>
      <c r="EB101" s="416"/>
      <c r="EC101" s="416"/>
      <c r="ED101" s="416"/>
      <c r="EE101" s="416"/>
      <c r="EF101" s="416"/>
      <c r="EG101" s="416"/>
      <c r="EH101" s="416"/>
      <c r="EI101" s="416"/>
      <c r="EJ101" s="416"/>
      <c r="EK101" s="416"/>
      <c r="EL101" s="416"/>
      <c r="EM101" s="416"/>
      <c r="EN101" s="416"/>
      <c r="EO101" s="416"/>
      <c r="EP101" s="416"/>
      <c r="EQ101" s="416"/>
      <c r="ER101" s="416"/>
      <c r="ES101" s="416"/>
      <c r="ET101" s="416"/>
      <c r="EU101" s="416"/>
      <c r="EV101" s="416"/>
      <c r="EW101" s="416"/>
      <c r="EX101" s="416"/>
      <c r="EY101" s="416"/>
      <c r="EZ101" s="416"/>
      <c r="FA101" s="416"/>
      <c r="FB101" s="416"/>
      <c r="FC101" s="416"/>
      <c r="FD101" s="416"/>
      <c r="FE101" s="416"/>
      <c r="FF101" s="416"/>
      <c r="FG101" s="416"/>
      <c r="FH101" s="416"/>
      <c r="FI101" s="416"/>
      <c r="FJ101" s="416"/>
      <c r="FK101" s="416"/>
      <c r="FL101" s="416"/>
      <c r="FM101" s="416"/>
      <c r="FN101" s="416"/>
      <c r="FO101" s="416"/>
      <c r="FP101" s="416"/>
      <c r="FQ101" s="416"/>
      <c r="FR101" s="416"/>
      <c r="FS101" s="416"/>
      <c r="FT101" s="416"/>
      <c r="FU101" s="416"/>
      <c r="FV101" s="416"/>
      <c r="FW101" s="416"/>
      <c r="FX101" s="416"/>
      <c r="FY101" s="416"/>
      <c r="FZ101" s="416"/>
      <c r="GA101" s="416"/>
      <c r="GB101" s="416"/>
      <c r="GC101" s="416"/>
      <c r="GD101" s="416"/>
      <c r="GE101" s="416"/>
      <c r="GF101" s="416"/>
      <c r="GG101" s="416"/>
      <c r="GH101" s="416"/>
      <c r="GI101" s="416"/>
      <c r="GJ101" s="416"/>
      <c r="GK101" s="416"/>
      <c r="GL101" s="416"/>
      <c r="GM101" s="416"/>
      <c r="GN101" s="416"/>
      <c r="GO101" s="416"/>
      <c r="GP101" s="416"/>
      <c r="GQ101" s="416"/>
      <c r="GR101" s="416"/>
      <c r="GS101" s="416"/>
      <c r="GT101" s="416"/>
      <c r="GU101" s="416"/>
      <c r="GV101" s="416"/>
      <c r="GW101" s="416"/>
      <c r="GX101" s="416"/>
      <c r="GY101" s="416"/>
      <c r="GZ101" s="416"/>
      <c r="HA101" s="416"/>
      <c r="HB101" s="416"/>
      <c r="HC101" s="416"/>
      <c r="HD101" s="416"/>
      <c r="HE101" s="416"/>
      <c r="HF101" s="416"/>
      <c r="HG101" s="416"/>
      <c r="HH101" s="416"/>
      <c r="HI101" s="416"/>
      <c r="HJ101" s="416"/>
      <c r="HK101" s="416"/>
      <c r="HL101" s="416"/>
      <c r="HM101" s="416"/>
      <c r="HN101" s="416"/>
      <c r="HO101" s="416"/>
      <c r="HP101" s="416"/>
      <c r="HQ101" s="416"/>
      <c r="HR101" s="416"/>
      <c r="HS101" s="416"/>
      <c r="HT101" s="416"/>
      <c r="HU101" s="416"/>
      <c r="HV101" s="416"/>
      <c r="HW101" s="416"/>
      <c r="HX101" s="416"/>
      <c r="HY101" s="416"/>
      <c r="HZ101" s="416"/>
      <c r="IA101" s="416"/>
      <c r="IB101" s="416"/>
      <c r="IC101" s="416"/>
      <c r="ID101" s="416"/>
      <c r="IE101" s="416"/>
      <c r="IF101" s="416"/>
      <c r="IG101" s="416"/>
      <c r="IH101" s="416"/>
      <c r="II101" s="416"/>
      <c r="IJ101" s="416"/>
      <c r="IK101" s="416"/>
      <c r="IL101" s="416"/>
      <c r="IM101" s="416"/>
      <c r="IN101" s="416"/>
      <c r="IO101" s="416"/>
      <c r="IP101" s="416"/>
      <c r="IQ101" s="416"/>
      <c r="IR101" s="416"/>
      <c r="IS101" s="416"/>
      <c r="IT101" s="416"/>
      <c r="IU101" s="416"/>
      <c r="IV101" s="416"/>
      <c r="IW101" s="416"/>
      <c r="IX101" s="416"/>
      <c r="IY101" s="416"/>
      <c r="IZ101" s="416"/>
      <c r="JA101" s="416"/>
      <c r="JB101" s="416"/>
      <c r="JC101" s="416"/>
      <c r="JD101" s="416"/>
      <c r="JE101" s="416"/>
      <c r="JF101" s="416"/>
      <c r="JG101" s="416"/>
      <c r="JH101" s="416"/>
      <c r="JI101" s="416"/>
      <c r="JJ101" s="416"/>
      <c r="JK101" s="416"/>
      <c r="JL101" s="416"/>
      <c r="JM101" s="416"/>
      <c r="JN101" s="416"/>
      <c r="JO101" s="416"/>
      <c r="JP101" s="416"/>
      <c r="JQ101" s="416"/>
      <c r="JR101" s="416"/>
      <c r="JS101" s="416"/>
      <c r="JT101" s="416"/>
      <c r="JU101" s="416"/>
      <c r="JV101" s="416"/>
      <c r="JW101" s="416"/>
      <c r="JX101" s="416"/>
      <c r="JY101" s="416"/>
      <c r="JZ101" s="416"/>
      <c r="KA101" s="416"/>
      <c r="KB101" s="416"/>
      <c r="KC101" s="416"/>
      <c r="KD101" s="416"/>
      <c r="KE101" s="416"/>
      <c r="KF101" s="416"/>
      <c r="KG101" s="416"/>
      <c r="KH101" s="416"/>
      <c r="KI101" s="416"/>
      <c r="KJ101" s="416"/>
      <c r="KK101" s="416"/>
      <c r="KL101" s="416"/>
      <c r="KM101" s="416"/>
      <c r="KN101" s="416"/>
      <c r="KO101" s="416"/>
      <c r="KP101" s="416"/>
      <c r="KQ101" s="416"/>
      <c r="KR101" s="416"/>
      <c r="KS101" s="416"/>
      <c r="KT101" s="416"/>
      <c r="KU101" s="416"/>
      <c r="KV101" s="416"/>
      <c r="KW101" s="416"/>
      <c r="KX101" s="416"/>
      <c r="KY101" s="416"/>
      <c r="KZ101" s="416"/>
      <c r="LA101" s="416"/>
      <c r="LB101" s="416"/>
      <c r="LC101" s="416"/>
      <c r="LD101" s="416"/>
      <c r="LE101" s="416"/>
      <c r="LF101" s="416"/>
      <c r="LG101" s="416"/>
      <c r="LH101" s="416"/>
      <c r="LI101" s="416"/>
      <c r="LJ101" s="416"/>
      <c r="LK101" s="416"/>
      <c r="LL101" s="416"/>
      <c r="LM101" s="416"/>
      <c r="LN101" s="416"/>
      <c r="LO101" s="416"/>
      <c r="LP101" s="416"/>
      <c r="LQ101" s="416"/>
      <c r="LR101" s="416"/>
      <c r="LS101" s="416"/>
      <c r="LT101" s="416"/>
      <c r="LU101" s="416"/>
      <c r="LV101" s="416"/>
      <c r="LW101" s="416"/>
      <c r="LX101" s="416"/>
      <c r="LY101" s="416"/>
      <c r="LZ101" s="416"/>
      <c r="MA101" s="416"/>
      <c r="MB101" s="416"/>
      <c r="MC101" s="416"/>
      <c r="MD101" s="416"/>
      <c r="ME101" s="416"/>
      <c r="MF101" s="416"/>
      <c r="MG101" s="416"/>
      <c r="MH101" s="416"/>
      <c r="MI101" s="416"/>
      <c r="MJ101" s="416"/>
      <c r="MK101" s="416"/>
      <c r="ML101" s="416"/>
      <c r="MM101" s="416"/>
      <c r="MN101" s="416"/>
      <c r="MO101" s="416"/>
      <c r="MP101" s="416"/>
      <c r="MQ101" s="416"/>
      <c r="MR101" s="416"/>
      <c r="MS101" s="416"/>
      <c r="MT101" s="416"/>
      <c r="MU101" s="416"/>
      <c r="MV101" s="416"/>
      <c r="MW101" s="416"/>
      <c r="MX101" s="416"/>
      <c r="MY101" s="416"/>
      <c r="MZ101" s="416"/>
      <c r="NA101" s="416"/>
      <c r="NB101" s="416"/>
      <c r="NC101" s="416"/>
      <c r="ND101" s="416"/>
      <c r="NE101" s="416"/>
      <c r="NF101" s="416"/>
      <c r="NG101" s="416"/>
      <c r="NH101" s="416"/>
      <c r="NI101" s="416"/>
      <c r="NJ101" s="416"/>
      <c r="NK101" s="416"/>
      <c r="NL101" s="416"/>
      <c r="NM101" s="416"/>
      <c r="NN101" s="416"/>
      <c r="NO101" s="416"/>
      <c r="NP101" s="416"/>
      <c r="NQ101" s="416"/>
      <c r="NR101" s="416"/>
      <c r="NS101" s="416"/>
      <c r="NT101" s="416"/>
      <c r="NU101" s="416"/>
      <c r="NV101" s="416"/>
      <c r="NW101" s="416"/>
      <c r="NX101" s="416"/>
      <c r="NY101" s="416"/>
      <c r="NZ101" s="416"/>
      <c r="OA101" s="416"/>
      <c r="OB101" s="416"/>
      <c r="OC101" s="416"/>
      <c r="OD101" s="416"/>
      <c r="OE101" s="416"/>
      <c r="OF101" s="416"/>
      <c r="OG101" s="416"/>
      <c r="OH101" s="416"/>
      <c r="OI101" s="416"/>
      <c r="OJ101" s="416"/>
      <c r="OK101" s="416"/>
      <c r="OL101" s="416"/>
      <c r="OM101" s="416"/>
      <c r="ON101" s="416"/>
      <c r="OO101" s="416"/>
      <c r="OP101" s="416"/>
      <c r="OQ101" s="416"/>
      <c r="OR101" s="416"/>
      <c r="OS101" s="416"/>
      <c r="OT101" s="416"/>
      <c r="OU101" s="416"/>
      <c r="OV101" s="416"/>
      <c r="OW101" s="416"/>
      <c r="OX101" s="416"/>
      <c r="OY101" s="416"/>
      <c r="OZ101" s="416"/>
      <c r="PA101" s="416"/>
      <c r="PB101" s="416"/>
      <c r="PC101" s="416"/>
      <c r="PD101" s="416"/>
      <c r="PE101" s="416"/>
      <c r="PF101" s="416"/>
      <c r="PG101" s="416"/>
      <c r="PH101" s="416"/>
      <c r="PI101" s="416"/>
      <c r="PJ101" s="416"/>
      <c r="PK101" s="416"/>
      <c r="PL101" s="416"/>
      <c r="PM101" s="416"/>
      <c r="PN101" s="416"/>
      <c r="PO101" s="416"/>
      <c r="PP101" s="416"/>
      <c r="PQ101" s="416"/>
      <c r="PR101" s="416"/>
      <c r="PS101" s="416"/>
      <c r="PT101" s="416"/>
      <c r="PU101" s="416"/>
      <c r="PV101" s="416"/>
      <c r="PW101" s="416"/>
      <c r="PX101" s="416"/>
      <c r="PY101" s="416"/>
      <c r="PZ101" s="416"/>
      <c r="QA101" s="416"/>
      <c r="QB101" s="416"/>
      <c r="QC101" s="416"/>
      <c r="QD101" s="416"/>
      <c r="QE101" s="416"/>
      <c r="QF101" s="416"/>
      <c r="QG101" s="416"/>
      <c r="QH101" s="416"/>
      <c r="QI101" s="416"/>
      <c r="QJ101" s="416"/>
      <c r="QK101" s="416"/>
      <c r="QL101" s="416"/>
      <c r="QM101" s="416"/>
      <c r="QN101" s="416"/>
      <c r="QO101" s="416"/>
      <c r="QP101" s="416"/>
      <c r="QQ101" s="416"/>
      <c r="QR101" s="416"/>
      <c r="QS101" s="416"/>
      <c r="QT101" s="416"/>
      <c r="QU101" s="416"/>
      <c r="QV101" s="416"/>
      <c r="QW101" s="416"/>
      <c r="QX101" s="416"/>
      <c r="QY101" s="416"/>
      <c r="QZ101" s="416"/>
      <c r="RA101" s="416"/>
      <c r="RB101" s="416"/>
      <c r="RC101" s="416"/>
      <c r="RD101" s="416"/>
      <c r="RE101" s="416"/>
      <c r="RF101" s="416"/>
      <c r="RG101" s="416"/>
      <c r="RH101" s="416"/>
      <c r="RI101" s="416"/>
      <c r="RJ101" s="416"/>
      <c r="RK101" s="416"/>
      <c r="RL101" s="416"/>
      <c r="RM101" s="416"/>
      <c r="RN101" s="416"/>
      <c r="RO101" s="416"/>
      <c r="RP101" s="416"/>
      <c r="RQ101" s="416"/>
      <c r="RR101" s="416"/>
      <c r="RS101" s="416"/>
      <c r="RT101" s="416"/>
      <c r="RU101" s="416"/>
      <c r="RV101" s="416"/>
      <c r="RW101" s="416"/>
      <c r="RX101" s="416"/>
      <c r="RY101" s="416"/>
      <c r="RZ101" s="416"/>
      <c r="SA101" s="416"/>
      <c r="SB101" s="416"/>
      <c r="SC101" s="416"/>
      <c r="SD101" s="416"/>
      <c r="SE101" s="416"/>
      <c r="SF101" s="416"/>
      <c r="SG101" s="416"/>
      <c r="SH101" s="416"/>
      <c r="SI101" s="416"/>
      <c r="SJ101" s="416"/>
      <c r="SK101" s="416"/>
      <c r="SL101" s="416"/>
      <c r="SM101" s="416"/>
      <c r="SN101" s="416"/>
      <c r="SO101" s="416"/>
      <c r="SP101" s="416"/>
      <c r="SQ101" s="416"/>
      <c r="SR101" s="416"/>
      <c r="SS101" s="416"/>
      <c r="ST101" s="416"/>
      <c r="SU101" s="416"/>
      <c r="SV101" s="416"/>
      <c r="SW101" s="416"/>
      <c r="SX101" s="416"/>
      <c r="SY101" s="416"/>
      <c r="SZ101" s="416"/>
      <c r="TA101" s="416"/>
      <c r="TB101" s="416"/>
      <c r="TC101" s="416"/>
      <c r="TD101" s="416"/>
      <c r="TE101" s="416"/>
      <c r="TF101" s="416"/>
      <c r="TG101" s="416"/>
      <c r="TH101" s="416"/>
      <c r="TI101" s="416"/>
      <c r="TJ101" s="416"/>
      <c r="TK101" s="416"/>
      <c r="TL101" s="416"/>
      <c r="TM101" s="416"/>
      <c r="TN101" s="416"/>
      <c r="TO101" s="416"/>
      <c r="TP101" s="416"/>
      <c r="TQ101" s="416"/>
      <c r="TR101" s="416"/>
      <c r="TS101" s="416"/>
      <c r="TT101" s="416"/>
      <c r="TU101" s="416"/>
      <c r="TV101" s="416"/>
      <c r="TW101" s="416"/>
      <c r="TX101" s="416"/>
      <c r="TY101" s="416"/>
      <c r="TZ101" s="416"/>
      <c r="UA101" s="416"/>
      <c r="UB101" s="416"/>
      <c r="UC101" s="416"/>
      <c r="UD101" s="416"/>
      <c r="UE101" s="416"/>
      <c r="UF101" s="416"/>
      <c r="UG101" s="416"/>
      <c r="UH101" s="416"/>
      <c r="UI101" s="416"/>
      <c r="UJ101" s="416"/>
      <c r="UK101" s="416"/>
      <c r="UL101" s="416"/>
      <c r="UM101" s="416"/>
      <c r="UN101" s="416"/>
      <c r="UO101" s="416"/>
      <c r="UP101" s="416"/>
      <c r="UQ101" s="416"/>
      <c r="UR101" s="416"/>
      <c r="US101" s="416"/>
      <c r="UT101" s="416"/>
      <c r="UU101" s="416"/>
      <c r="UV101" s="416"/>
      <c r="UW101" s="416"/>
      <c r="UX101" s="416"/>
      <c r="UY101" s="416"/>
      <c r="UZ101" s="416"/>
      <c r="VA101" s="416"/>
      <c r="VB101" s="416"/>
      <c r="VC101" s="416"/>
      <c r="VD101" s="416"/>
      <c r="VE101" s="416"/>
      <c r="VF101" s="416"/>
      <c r="VG101" s="416"/>
      <c r="VH101" s="416"/>
      <c r="VI101" s="416"/>
      <c r="VJ101" s="416"/>
      <c r="VK101" s="416"/>
      <c r="VL101" s="416"/>
      <c r="VM101" s="416"/>
      <c r="VN101" s="416"/>
      <c r="VO101" s="416"/>
      <c r="VP101" s="416"/>
      <c r="VQ101" s="416"/>
      <c r="VR101" s="416"/>
      <c r="VS101" s="416"/>
      <c r="VT101" s="416"/>
      <c r="VU101" s="416"/>
      <c r="VV101" s="416"/>
      <c r="VW101" s="416"/>
      <c r="VX101" s="416"/>
      <c r="VY101" s="416"/>
      <c r="VZ101" s="416"/>
      <c r="WA101" s="416"/>
      <c r="WB101" s="416"/>
      <c r="WC101" s="416"/>
      <c r="WD101" s="416"/>
      <c r="WE101" s="416"/>
      <c r="WF101" s="416"/>
      <c r="WG101" s="416"/>
      <c r="WH101" s="416"/>
      <c r="WI101" s="416"/>
      <c r="WJ101" s="416"/>
      <c r="WK101" s="416"/>
      <c r="WL101" s="416"/>
      <c r="WM101" s="416"/>
      <c r="WN101" s="416"/>
      <c r="WO101" s="416"/>
      <c r="WP101" s="416"/>
      <c r="WQ101" s="416"/>
      <c r="WR101" s="416"/>
      <c r="WS101" s="416"/>
      <c r="WT101" s="416"/>
      <c r="WU101" s="416"/>
      <c r="WV101" s="416"/>
      <c r="WW101" s="416"/>
      <c r="WX101" s="416"/>
      <c r="WY101" s="416"/>
      <c r="WZ101" s="416"/>
      <c r="XA101" s="416"/>
      <c r="XB101" s="416"/>
      <c r="XC101" s="416"/>
      <c r="XD101" s="416"/>
      <c r="XE101" s="416"/>
      <c r="XF101" s="416"/>
      <c r="XG101" s="416"/>
      <c r="XH101" s="416"/>
      <c r="XI101" s="416"/>
      <c r="XJ101" s="416"/>
      <c r="XK101" s="416"/>
      <c r="XL101" s="416"/>
      <c r="XM101" s="416"/>
      <c r="XN101" s="416"/>
      <c r="XO101" s="416"/>
      <c r="XP101" s="416"/>
      <c r="XQ101" s="416"/>
      <c r="XR101" s="417"/>
      <c r="XS101" s="417"/>
      <c r="XT101" s="417"/>
      <c r="XU101" s="417"/>
      <c r="XV101" s="417"/>
      <c r="XW101" s="417"/>
      <c r="XX101" s="417"/>
      <c r="XY101" s="417"/>
      <c r="XZ101" s="417"/>
      <c r="YA101" s="417"/>
      <c r="YB101" s="417"/>
      <c r="YC101" s="417"/>
      <c r="YD101" s="417"/>
      <c r="YE101" s="417"/>
      <c r="YF101" s="417"/>
      <c r="YG101" s="417"/>
      <c r="YH101" s="417"/>
      <c r="YI101" s="417"/>
      <c r="YJ101" s="417"/>
      <c r="YK101" s="417"/>
      <c r="YL101" s="417"/>
      <c r="YM101" s="417"/>
      <c r="YN101" s="417"/>
      <c r="YO101" s="417"/>
      <c r="YP101" s="417"/>
      <c r="YQ101" s="417"/>
      <c r="YR101" s="417"/>
      <c r="YS101" s="417"/>
      <c r="YT101" s="417"/>
      <c r="YU101" s="417"/>
      <c r="YV101" s="417"/>
      <c r="YW101" s="417"/>
      <c r="YX101" s="417"/>
      <c r="YY101" s="417"/>
      <c r="YZ101" s="417"/>
      <c r="ZA101" s="417"/>
      <c r="ZB101" s="417"/>
      <c r="ZC101" s="417"/>
      <c r="ZD101" s="417"/>
      <c r="ZE101" s="417"/>
      <c r="ZF101" s="417"/>
      <c r="ZG101" s="417"/>
      <c r="ZH101" s="417"/>
      <c r="ZI101" s="417"/>
      <c r="ZJ101" s="417"/>
      <c r="ZK101" s="417"/>
      <c r="ZL101" s="417"/>
      <c r="ZM101" s="417"/>
      <c r="ZN101" s="417"/>
      <c r="ZO101" s="417"/>
      <c r="ZP101" s="417"/>
      <c r="ZQ101" s="417"/>
      <c r="ZR101" s="417"/>
      <c r="ZS101" s="417"/>
      <c r="ZT101" s="417"/>
      <c r="ZU101" s="417"/>
      <c r="ZV101" s="417"/>
      <c r="ZW101" s="417"/>
      <c r="ZX101" s="417"/>
      <c r="ZY101" s="417"/>
      <c r="ZZ101" s="417"/>
      <c r="AAA101" s="417"/>
      <c r="AAB101" s="417"/>
      <c r="AAC101" s="417"/>
      <c r="AAD101" s="417"/>
      <c r="AAE101" s="417"/>
      <c r="AAF101" s="417"/>
      <c r="AAG101" s="417"/>
      <c r="AAH101" s="417"/>
      <c r="AAI101" s="417"/>
      <c r="AAJ101" s="417"/>
      <c r="AAK101" s="417"/>
      <c r="AAL101" s="417"/>
      <c r="AAM101" s="417"/>
      <c r="AAN101" s="417"/>
      <c r="AAO101" s="417"/>
      <c r="AAP101" s="417"/>
      <c r="AAQ101" s="417"/>
      <c r="AAR101" s="417"/>
      <c r="AAS101" s="417"/>
      <c r="AAT101" s="417"/>
      <c r="AAU101" s="417"/>
      <c r="AAV101" s="417"/>
      <c r="AAW101" s="417"/>
      <c r="AAX101" s="417"/>
      <c r="AAY101" s="417"/>
      <c r="AAZ101" s="417"/>
      <c r="ABA101" s="417"/>
      <c r="ABB101" s="417"/>
      <c r="ABC101" s="417"/>
      <c r="ABD101" s="417"/>
      <c r="ABE101" s="417"/>
      <c r="ABF101" s="417"/>
      <c r="ABG101" s="417"/>
      <c r="ABH101" s="417"/>
      <c r="ABI101" s="417"/>
      <c r="ABJ101" s="417"/>
      <c r="ABK101" s="417"/>
      <c r="ABL101" s="417"/>
      <c r="ABM101" s="417"/>
      <c r="ABN101" s="417"/>
      <c r="ABO101" s="417"/>
      <c r="ABP101" s="417"/>
      <c r="ABQ101" s="417"/>
      <c r="ABR101" s="417"/>
      <c r="ABS101" s="417"/>
      <c r="ABT101" s="417"/>
      <c r="ABU101" s="417"/>
      <c r="ABV101" s="417"/>
      <c r="ABW101" s="417"/>
      <c r="ABX101" s="417"/>
      <c r="ABY101" s="417"/>
      <c r="ABZ101" s="417"/>
      <c r="ACA101" s="417"/>
      <c r="ACB101" s="417"/>
      <c r="ACC101" s="417"/>
      <c r="ACD101" s="417"/>
      <c r="ACE101" s="417"/>
      <c r="ACF101" s="417"/>
      <c r="ACG101" s="417"/>
      <c r="ACH101" s="417"/>
      <c r="ACI101" s="417"/>
      <c r="ACJ101" s="417"/>
      <c r="ACK101" s="417"/>
      <c r="ACL101" s="417"/>
      <c r="ACM101" s="417"/>
      <c r="ACN101" s="417"/>
      <c r="ACO101" s="417"/>
      <c r="ACP101" s="417"/>
      <c r="ACQ101" s="417"/>
      <c r="ACR101" s="417"/>
      <c r="ACS101" s="417"/>
      <c r="ACT101" s="417"/>
      <c r="ACU101" s="417"/>
      <c r="ACV101" s="417"/>
      <c r="ACW101" s="417"/>
      <c r="ACX101" s="417"/>
      <c r="ACY101" s="417"/>
      <c r="ACZ101" s="417"/>
      <c r="ADA101" s="417"/>
      <c r="ADB101" s="417"/>
      <c r="ADC101" s="417"/>
      <c r="ADD101" s="417"/>
      <c r="ADE101" s="417"/>
      <c r="ADF101" s="417"/>
      <c r="ADG101" s="417"/>
      <c r="ADH101" s="417"/>
      <c r="ADI101" s="417"/>
      <c r="ADJ101" s="417"/>
      <c r="ADK101" s="417"/>
      <c r="ADL101" s="417"/>
      <c r="ADM101" s="417"/>
      <c r="ADN101" s="417"/>
      <c r="ADO101" s="417"/>
      <c r="ADP101" s="417"/>
      <c r="ADQ101" s="417"/>
      <c r="ADR101" s="417"/>
      <c r="ADS101" s="417"/>
      <c r="ADT101" s="417"/>
      <c r="ADU101" s="417"/>
      <c r="ADV101" s="417"/>
      <c r="ADW101" s="417"/>
      <c r="ADX101" s="417"/>
      <c r="ADY101" s="417"/>
      <c r="ADZ101" s="417"/>
      <c r="AEA101" s="417"/>
      <c r="AEB101" s="417"/>
      <c r="AEC101" s="417"/>
      <c r="AED101" s="417"/>
      <c r="AEE101" s="417"/>
      <c r="AEF101" s="417"/>
      <c r="AEG101" s="417"/>
      <c r="AEH101" s="417"/>
      <c r="AEI101" s="417"/>
      <c r="AEJ101" s="417"/>
      <c r="AEK101" s="417"/>
      <c r="AEL101" s="417"/>
      <c r="AEM101" s="417"/>
      <c r="AEN101" s="417"/>
      <c r="AEO101" s="417"/>
      <c r="AEP101" s="417"/>
      <c r="AEQ101" s="417"/>
      <c r="AER101" s="417"/>
      <c r="AES101" s="417"/>
      <c r="AET101" s="417"/>
      <c r="AEU101" s="417"/>
      <c r="AEV101" s="417"/>
      <c r="AEW101" s="417"/>
      <c r="AEX101" s="417"/>
      <c r="AEY101" s="417"/>
      <c r="AEZ101" s="417"/>
      <c r="AFA101" s="417"/>
      <c r="AFB101" s="417"/>
      <c r="AFC101" s="417"/>
      <c r="AFD101" s="417"/>
      <c r="AFE101" s="417"/>
      <c r="AFF101" s="417"/>
      <c r="AFG101" s="417"/>
      <c r="AFH101" s="417"/>
      <c r="AFI101" s="417"/>
      <c r="AFJ101" s="417"/>
      <c r="AFK101" s="417"/>
      <c r="AFL101" s="417"/>
      <c r="AFM101" s="417"/>
      <c r="AFN101" s="417"/>
      <c r="AFO101" s="417"/>
      <c r="AFP101" s="417"/>
      <c r="AFQ101" s="417"/>
      <c r="AFR101" s="417"/>
      <c r="AFS101" s="417"/>
      <c r="AFT101" s="417"/>
      <c r="AFU101" s="417"/>
      <c r="AFV101" s="417"/>
      <c r="AFW101" s="417"/>
      <c r="AFX101" s="417"/>
      <c r="AFY101" s="417"/>
      <c r="AFZ101" s="417"/>
      <c r="AGA101" s="417"/>
      <c r="AGB101" s="417"/>
      <c r="AGC101" s="417"/>
      <c r="AGD101" s="417"/>
      <c r="AGE101" s="417"/>
      <c r="AGF101" s="417"/>
      <c r="AGG101" s="417"/>
      <c r="AGH101" s="417"/>
      <c r="AGI101" s="417"/>
      <c r="AGJ101" s="417"/>
      <c r="AGK101" s="417"/>
      <c r="AGL101" s="417"/>
      <c r="AGM101" s="417"/>
      <c r="AGN101" s="417"/>
      <c r="AGO101" s="417"/>
      <c r="AGP101" s="417"/>
      <c r="AGQ101" s="417"/>
      <c r="AGR101" s="417"/>
      <c r="AGS101" s="417"/>
      <c r="AGT101" s="417"/>
      <c r="AGU101" s="417"/>
      <c r="AGV101" s="417"/>
      <c r="AGW101" s="417"/>
      <c r="AGX101" s="417"/>
      <c r="AGY101" s="417"/>
      <c r="AGZ101" s="417"/>
      <c r="AHA101" s="417"/>
      <c r="AHB101" s="417"/>
      <c r="AHC101" s="417"/>
      <c r="AHD101" s="417"/>
      <c r="AHE101" s="417"/>
      <c r="AHF101" s="417"/>
      <c r="AHG101" s="417"/>
      <c r="AHH101" s="417"/>
      <c r="AHI101" s="417"/>
      <c r="AHJ101" s="417"/>
      <c r="AHK101" s="417"/>
      <c r="AHL101" s="417"/>
      <c r="AHM101" s="417"/>
      <c r="AHN101" s="417"/>
      <c r="AHO101" s="417"/>
      <c r="AHP101" s="417"/>
      <c r="AHQ101" s="417"/>
      <c r="AHR101" s="417"/>
      <c r="AHS101" s="417"/>
      <c r="AHT101" s="417"/>
      <c r="AHU101" s="417"/>
      <c r="AHV101" s="417"/>
      <c r="AHW101" s="417"/>
      <c r="AHX101" s="417"/>
      <c r="AHY101" s="417"/>
      <c r="AHZ101" s="417"/>
      <c r="AIA101" s="417"/>
      <c r="AIB101" s="417"/>
      <c r="AIC101" s="417"/>
      <c r="AID101" s="417"/>
      <c r="AIE101" s="417"/>
      <c r="AIF101" s="417"/>
      <c r="AIG101" s="417"/>
      <c r="AIH101" s="417"/>
      <c r="AII101" s="417"/>
      <c r="AIJ101" s="417"/>
      <c r="AIK101" s="417"/>
      <c r="AIL101" s="417"/>
      <c r="AIM101" s="417"/>
      <c r="AIN101" s="417"/>
      <c r="AIO101" s="417"/>
      <c r="AIP101" s="417"/>
      <c r="AIQ101" s="417"/>
      <c r="AIR101" s="417"/>
      <c r="AIS101" s="417"/>
      <c r="AIT101" s="417"/>
      <c r="AIU101" s="417"/>
      <c r="AIV101" s="417"/>
      <c r="AIW101" s="417"/>
      <c r="AIX101" s="417"/>
      <c r="AIY101" s="417"/>
      <c r="AIZ101" s="417"/>
      <c r="AJA101" s="417"/>
      <c r="AJB101" s="417"/>
      <c r="AJC101" s="417"/>
      <c r="AJD101" s="417"/>
      <c r="AJE101" s="417"/>
      <c r="AJF101" s="417"/>
      <c r="AJG101" s="417"/>
      <c r="AJH101" s="417"/>
      <c r="AJI101" s="417"/>
      <c r="AJJ101" s="417"/>
      <c r="AJK101" s="417"/>
      <c r="AJL101" s="417"/>
      <c r="AJM101" s="417"/>
      <c r="AJN101" s="417"/>
      <c r="AJO101" s="417"/>
      <c r="AJP101" s="417"/>
      <c r="AJQ101" s="417"/>
      <c r="AJR101" s="417"/>
      <c r="AJS101" s="417"/>
      <c r="AJT101" s="417"/>
      <c r="AJU101" s="417"/>
      <c r="AJV101" s="417"/>
      <c r="AJW101" s="417"/>
      <c r="AJX101" s="417"/>
      <c r="AJY101" s="417"/>
      <c r="AJZ101" s="417"/>
      <c r="AKA101" s="417"/>
      <c r="AKB101" s="417"/>
      <c r="AKC101" s="417"/>
      <c r="AKD101" s="417"/>
      <c r="AKE101" s="417"/>
      <c r="AKF101" s="417"/>
      <c r="AKG101" s="417"/>
      <c r="AKH101" s="417"/>
      <c r="AKI101" s="417"/>
      <c r="AKJ101" s="417"/>
      <c r="AKK101" s="417"/>
      <c r="AKL101" s="417"/>
      <c r="AKM101" s="417"/>
      <c r="AKN101" s="417"/>
      <c r="AKO101" s="417"/>
      <c r="AKP101" s="417"/>
      <c r="AKQ101" s="417"/>
      <c r="AKR101" s="417"/>
      <c r="AKS101" s="417"/>
      <c r="AKT101" s="417"/>
      <c r="AKU101" s="417"/>
      <c r="AKV101" s="417"/>
      <c r="AKW101" s="417"/>
      <c r="AKX101" s="417"/>
      <c r="AKY101" s="417"/>
      <c r="AKZ101" s="417"/>
      <c r="ALA101" s="417"/>
      <c r="ALB101" s="417"/>
      <c r="ALC101" s="417"/>
      <c r="ALD101" s="417"/>
      <c r="ALE101" s="417"/>
      <c r="ALF101" s="417"/>
      <c r="ALG101" s="417"/>
      <c r="ALH101" s="417"/>
      <c r="ALI101" s="417"/>
      <c r="ALJ101" s="417"/>
      <c r="ALK101" s="417"/>
      <c r="ALL101" s="417"/>
      <c r="ALM101" s="417"/>
      <c r="ALN101" s="417"/>
      <c r="ALO101" s="417"/>
      <c r="ALP101" s="417"/>
      <c r="ALQ101" s="417"/>
      <c r="ALR101" s="417"/>
      <c r="ALS101" s="417"/>
      <c r="ALT101" s="417"/>
      <c r="ALU101" s="417"/>
      <c r="ALV101" s="417"/>
      <c r="ALW101" s="417"/>
      <c r="ALX101" s="417"/>
      <c r="ALY101" s="417"/>
      <c r="ALZ101" s="417"/>
      <c r="AMA101" s="417"/>
      <c r="AMB101" s="417"/>
      <c r="AMC101" s="417"/>
      <c r="AMD101" s="417"/>
      <c r="AME101" s="417"/>
      <c r="AMF101" s="417"/>
      <c r="AMG101" s="417"/>
      <c r="AMH101" s="417"/>
      <c r="AMI101" s="417"/>
      <c r="AMJ101" s="417"/>
      <c r="AMK101" s="417"/>
      <c r="AML101" s="417"/>
      <c r="AMM101" s="417"/>
      <c r="AMN101" s="417"/>
      <c r="AMO101" s="417"/>
      <c r="AMP101" s="417"/>
      <c r="AMQ101" s="417"/>
      <c r="AMR101" s="417"/>
      <c r="AMS101" s="417"/>
      <c r="AMT101" s="417"/>
      <c r="AMU101" s="417"/>
      <c r="AMV101" s="417"/>
      <c r="AMW101" s="417"/>
      <c r="AMX101" s="417"/>
      <c r="AMY101" s="417"/>
      <c r="AMZ101" s="417"/>
      <c r="ANA101" s="417"/>
      <c r="ANB101" s="417"/>
      <c r="ANC101" s="417"/>
      <c r="AND101" s="417"/>
      <c r="ANE101" s="417"/>
      <c r="ANF101" s="417"/>
      <c r="ANG101" s="417"/>
      <c r="ANH101" s="417"/>
      <c r="ANI101" s="417"/>
      <c r="ANJ101" s="417"/>
      <c r="ANK101" s="417"/>
      <c r="ANL101" s="417"/>
      <c r="ANM101" s="417"/>
      <c r="ANN101" s="417"/>
      <c r="ANO101" s="417"/>
      <c r="ANP101" s="417"/>
      <c r="ANQ101" s="417"/>
      <c r="ANR101" s="417"/>
      <c r="ANS101" s="417"/>
      <c r="ANT101" s="417"/>
      <c r="ANU101" s="417"/>
      <c r="ANV101" s="417"/>
      <c r="ANW101" s="417"/>
      <c r="ANX101" s="417"/>
      <c r="ANY101" s="417"/>
      <c r="ANZ101" s="417"/>
      <c r="AOA101" s="417"/>
      <c r="AOB101" s="417"/>
      <c r="AOC101" s="417"/>
      <c r="AOD101" s="417"/>
      <c r="AOE101" s="417"/>
      <c r="AOF101" s="417"/>
      <c r="AOG101" s="417"/>
      <c r="AOH101" s="417"/>
      <c r="AOI101" s="417"/>
      <c r="AOJ101" s="417"/>
      <c r="AOK101" s="417"/>
      <c r="AOL101" s="417"/>
      <c r="AOM101" s="417"/>
      <c r="AON101" s="417"/>
      <c r="AOO101" s="417"/>
      <c r="AOP101" s="417"/>
      <c r="AOQ101" s="417"/>
      <c r="AOR101" s="417"/>
      <c r="AOS101" s="417"/>
      <c r="AOT101" s="417"/>
      <c r="AOU101" s="417"/>
      <c r="AOV101" s="417"/>
      <c r="AOW101" s="417"/>
      <c r="AOX101" s="417"/>
      <c r="AOY101" s="417"/>
      <c r="AOZ101" s="417"/>
      <c r="APA101" s="417"/>
      <c r="APB101" s="417"/>
      <c r="APC101" s="417"/>
      <c r="APD101" s="417"/>
      <c r="APE101" s="417"/>
      <c r="APF101" s="417"/>
      <c r="APG101" s="417"/>
      <c r="APH101" s="417"/>
      <c r="API101" s="417"/>
      <c r="APJ101" s="417"/>
      <c r="APK101" s="417"/>
      <c r="APL101" s="417"/>
      <c r="APM101" s="417"/>
      <c r="APN101" s="417"/>
      <c r="APO101" s="417"/>
      <c r="APP101" s="417"/>
      <c r="APQ101" s="417"/>
      <c r="APR101" s="417"/>
      <c r="APS101" s="417"/>
      <c r="APT101" s="417"/>
      <c r="APU101" s="417"/>
      <c r="APV101" s="417"/>
      <c r="APW101" s="417"/>
      <c r="APX101" s="417"/>
      <c r="APY101" s="417"/>
      <c r="APZ101" s="417"/>
      <c r="AQA101" s="417"/>
      <c r="AQB101" s="417"/>
      <c r="AQC101" s="417"/>
      <c r="AQD101" s="417"/>
      <c r="AQE101" s="417"/>
      <c r="AQF101" s="417"/>
      <c r="AQG101" s="417"/>
      <c r="AQH101" s="417"/>
      <c r="AQI101" s="417"/>
      <c r="AQJ101" s="417"/>
      <c r="AQK101" s="417"/>
      <c r="AQL101" s="417"/>
      <c r="AQM101" s="417"/>
      <c r="AQN101" s="417"/>
      <c r="AQO101" s="417"/>
      <c r="AQP101" s="417"/>
      <c r="AQQ101" s="417"/>
      <c r="AQR101" s="417"/>
      <c r="AQS101" s="417"/>
      <c r="AQT101" s="417"/>
      <c r="AQU101" s="417"/>
      <c r="AQV101" s="417"/>
      <c r="AQW101" s="417"/>
      <c r="AQX101" s="417"/>
      <c r="AQY101" s="417"/>
      <c r="AQZ101" s="417"/>
      <c r="ARA101" s="417"/>
      <c r="ARB101" s="417"/>
      <c r="ARC101" s="417"/>
      <c r="ARD101" s="417"/>
      <c r="ARE101" s="417"/>
      <c r="ARF101" s="417"/>
      <c r="ARG101" s="417"/>
      <c r="ARH101" s="417"/>
      <c r="ARI101" s="417"/>
      <c r="ARJ101" s="417"/>
      <c r="ARK101" s="417"/>
      <c r="ARL101" s="417"/>
      <c r="ARM101" s="417"/>
      <c r="ARN101" s="417"/>
      <c r="ARO101" s="417"/>
      <c r="ARP101" s="417"/>
      <c r="ARQ101" s="417"/>
      <c r="ARR101" s="417"/>
      <c r="ARS101" s="417"/>
      <c r="ART101" s="417"/>
      <c r="ARU101" s="417"/>
      <c r="ARV101" s="417"/>
      <c r="ARW101" s="417"/>
      <c r="ARX101" s="417"/>
      <c r="ARY101" s="417"/>
      <c r="ARZ101" s="417"/>
      <c r="ASA101" s="417"/>
      <c r="ASB101" s="417"/>
      <c r="ASC101" s="417"/>
      <c r="ASD101" s="417"/>
      <c r="ASE101" s="417"/>
      <c r="ASF101" s="417"/>
      <c r="ASG101" s="417"/>
      <c r="ASH101" s="417"/>
      <c r="ASI101" s="417"/>
      <c r="ASJ101" s="417"/>
      <c r="ASK101" s="417"/>
      <c r="ASL101" s="417"/>
      <c r="ASM101" s="417"/>
      <c r="ASN101" s="417"/>
      <c r="ASO101" s="417"/>
      <c r="ASP101" s="417"/>
      <c r="ASQ101" s="417"/>
      <c r="ASR101" s="417"/>
      <c r="ASS101" s="417"/>
      <c r="AST101" s="417"/>
      <c r="ASU101" s="417"/>
      <c r="ASV101" s="417"/>
      <c r="ASW101" s="417"/>
      <c r="ASX101" s="417"/>
      <c r="ASY101" s="417"/>
      <c r="ASZ101" s="417"/>
      <c r="ATA101" s="417"/>
      <c r="ATB101" s="417"/>
      <c r="ATC101" s="417"/>
      <c r="ATD101" s="417"/>
      <c r="ATE101" s="417"/>
      <c r="ATF101" s="417"/>
      <c r="ATG101" s="417"/>
      <c r="ATH101" s="417"/>
      <c r="ATI101" s="417"/>
      <c r="ATJ101" s="417"/>
      <c r="ATK101" s="417"/>
      <c r="ATL101" s="417"/>
      <c r="ATM101" s="417"/>
      <c r="ATN101" s="417"/>
      <c r="ATO101" s="417"/>
      <c r="ATP101" s="417"/>
      <c r="ATQ101" s="417"/>
      <c r="ATR101" s="417"/>
      <c r="ATS101" s="417"/>
      <c r="ATT101" s="417"/>
      <c r="ATU101" s="417"/>
      <c r="ATV101" s="417"/>
      <c r="ATW101" s="417"/>
      <c r="ATX101" s="417"/>
      <c r="ATY101" s="417"/>
      <c r="ATZ101" s="417"/>
      <c r="AUA101" s="417"/>
      <c r="AUB101" s="417"/>
      <c r="AUC101" s="417"/>
      <c r="AUD101" s="417"/>
      <c r="AUE101" s="417"/>
      <c r="AUF101" s="417"/>
      <c r="AUG101" s="417"/>
      <c r="AUH101" s="417"/>
      <c r="AUI101" s="417"/>
      <c r="AUJ101" s="417"/>
      <c r="AUK101" s="417"/>
      <c r="AUL101" s="417"/>
      <c r="AUM101" s="417"/>
      <c r="AUN101" s="417"/>
      <c r="AUO101" s="417"/>
      <c r="AUP101" s="417"/>
      <c r="AUQ101" s="417"/>
      <c r="AUR101" s="417"/>
      <c r="AUS101" s="417"/>
      <c r="AUT101" s="417"/>
      <c r="AUU101" s="417"/>
      <c r="AUV101" s="417"/>
      <c r="AUW101" s="417"/>
      <c r="AUX101" s="417"/>
      <c r="AUY101" s="417"/>
      <c r="AUZ101" s="417"/>
      <c r="AVA101" s="417"/>
      <c r="AVB101" s="417"/>
      <c r="AVC101" s="417"/>
      <c r="AVD101" s="417"/>
      <c r="AVE101" s="417"/>
      <c r="AVF101" s="417"/>
      <c r="AVG101" s="417"/>
      <c r="AVH101" s="417"/>
      <c r="AVI101" s="417"/>
      <c r="AVJ101" s="417"/>
      <c r="AVK101" s="417"/>
      <c r="AVL101" s="417"/>
      <c r="AVM101" s="417"/>
      <c r="AVN101" s="417"/>
      <c r="AVO101" s="417"/>
      <c r="AVP101" s="417"/>
      <c r="AVQ101" s="417"/>
      <c r="AVR101" s="417"/>
      <c r="AVS101" s="417"/>
      <c r="AVT101" s="417"/>
      <c r="AVU101" s="417"/>
      <c r="AVV101" s="417"/>
      <c r="AVW101" s="417"/>
      <c r="AVX101" s="417"/>
      <c r="AVY101" s="417"/>
      <c r="AVZ101" s="417"/>
      <c r="AWA101" s="417"/>
      <c r="AWB101" s="417"/>
      <c r="AWC101" s="417"/>
      <c r="AWD101" s="417"/>
      <c r="AWE101" s="417"/>
      <c r="AWF101" s="417"/>
      <c r="AWG101" s="417"/>
      <c r="AWH101" s="417"/>
      <c r="AWI101" s="417"/>
      <c r="AWJ101" s="417"/>
      <c r="AWK101" s="417"/>
      <c r="AWL101" s="417"/>
      <c r="AWM101" s="417"/>
      <c r="AWN101" s="417"/>
      <c r="AWO101" s="417"/>
      <c r="AWP101" s="417"/>
      <c r="AWQ101" s="417"/>
      <c r="AWR101" s="417"/>
      <c r="AWS101" s="417"/>
      <c r="AWT101" s="417"/>
      <c r="AWU101" s="417"/>
      <c r="AWV101" s="417"/>
      <c r="AWW101" s="417"/>
      <c r="AWX101" s="417"/>
      <c r="AWY101" s="417"/>
      <c r="AWZ101" s="417"/>
      <c r="AXA101" s="417"/>
      <c r="AXB101" s="417"/>
      <c r="AXC101" s="417"/>
      <c r="AXD101" s="417"/>
      <c r="AXE101" s="417"/>
      <c r="AXF101" s="417"/>
      <c r="AXG101" s="417"/>
      <c r="AXH101" s="417"/>
      <c r="AXI101" s="417"/>
      <c r="AXJ101" s="417"/>
      <c r="AXK101" s="417"/>
      <c r="AXL101" s="417"/>
      <c r="AXM101" s="417"/>
      <c r="AXN101" s="417"/>
      <c r="AXO101" s="417"/>
      <c r="AXP101" s="417"/>
      <c r="AXQ101" s="417"/>
      <c r="AXR101" s="417"/>
      <c r="AXS101" s="417"/>
      <c r="AXT101" s="417"/>
      <c r="AXU101" s="417"/>
      <c r="AXV101" s="417"/>
      <c r="AXW101" s="417"/>
      <c r="AXX101" s="417"/>
      <c r="AXY101" s="417"/>
      <c r="AXZ101" s="417"/>
      <c r="AYA101" s="417"/>
      <c r="AYB101" s="417"/>
      <c r="AYC101" s="417"/>
      <c r="AYD101" s="417"/>
      <c r="AYE101" s="417"/>
      <c r="AYF101" s="417"/>
      <c r="AYG101" s="417"/>
      <c r="AYH101" s="417"/>
      <c r="AYI101" s="417"/>
      <c r="AYJ101" s="417"/>
      <c r="AYK101" s="417"/>
      <c r="AYL101" s="417"/>
      <c r="AYM101" s="417"/>
      <c r="AYN101" s="417"/>
      <c r="AYO101" s="417"/>
      <c r="AYP101" s="417"/>
      <c r="AYQ101" s="417"/>
      <c r="AYR101" s="417"/>
      <c r="AYS101" s="417"/>
      <c r="AYT101" s="417"/>
      <c r="AYU101" s="417"/>
      <c r="AYV101" s="417"/>
      <c r="AYW101" s="417"/>
      <c r="AYX101" s="417"/>
      <c r="AYY101" s="417"/>
      <c r="AYZ101" s="417"/>
      <c r="AZA101" s="417"/>
      <c r="AZB101" s="417"/>
      <c r="AZC101" s="417"/>
      <c r="AZD101" s="417"/>
      <c r="AZE101" s="417"/>
      <c r="AZF101" s="417"/>
      <c r="AZG101" s="417"/>
      <c r="AZH101" s="417"/>
      <c r="AZI101" s="417"/>
      <c r="AZJ101" s="417"/>
      <c r="AZK101" s="417"/>
      <c r="AZL101" s="417"/>
      <c r="AZM101" s="417"/>
      <c r="AZN101" s="417"/>
      <c r="AZO101" s="417"/>
      <c r="AZP101" s="417"/>
      <c r="AZQ101" s="417"/>
      <c r="AZR101" s="417"/>
      <c r="AZS101" s="417"/>
      <c r="AZT101" s="417"/>
      <c r="AZU101" s="417"/>
      <c r="AZV101" s="417"/>
      <c r="AZW101" s="417"/>
      <c r="AZX101" s="417"/>
      <c r="AZY101" s="417"/>
      <c r="AZZ101" s="417"/>
      <c r="BAA101" s="417"/>
      <c r="BAB101" s="417"/>
      <c r="BAC101" s="417"/>
      <c r="BAD101" s="417"/>
      <c r="BAE101" s="417"/>
      <c r="BAF101" s="417"/>
      <c r="BAG101" s="417"/>
      <c r="BAH101" s="417"/>
      <c r="BAI101" s="417"/>
      <c r="BAJ101" s="417"/>
      <c r="BAK101" s="417"/>
      <c r="BAL101" s="417"/>
      <c r="BAM101" s="417"/>
      <c r="BAN101" s="417"/>
      <c r="BAO101" s="417"/>
      <c r="BAP101" s="417"/>
      <c r="BAQ101" s="417"/>
      <c r="BAR101" s="417"/>
      <c r="BAS101" s="417"/>
      <c r="BAT101" s="417"/>
      <c r="BAU101" s="417"/>
      <c r="BAV101" s="417"/>
      <c r="BAW101" s="417"/>
      <c r="BAX101" s="417"/>
      <c r="BAY101" s="417"/>
      <c r="BAZ101" s="417"/>
      <c r="BBA101" s="417"/>
      <c r="BBB101" s="417"/>
      <c r="BBC101" s="417"/>
      <c r="BBD101" s="417"/>
      <c r="BBE101" s="417"/>
      <c r="BBF101" s="417"/>
      <c r="BBG101" s="417"/>
      <c r="BBH101" s="417"/>
      <c r="BBI101" s="417"/>
      <c r="BBJ101" s="417"/>
      <c r="BBK101" s="417"/>
      <c r="BBL101" s="417"/>
      <c r="BBM101" s="417"/>
      <c r="BBN101" s="417"/>
      <c r="BBO101" s="417"/>
      <c r="BBP101" s="417"/>
      <c r="BBQ101" s="417"/>
      <c r="BBR101" s="417"/>
      <c r="BBS101" s="417"/>
      <c r="BBT101" s="417"/>
      <c r="BBU101" s="417"/>
      <c r="BBV101" s="417"/>
      <c r="BBW101" s="417"/>
      <c r="BBX101" s="417"/>
      <c r="BBY101" s="417"/>
      <c r="BBZ101" s="417"/>
      <c r="BCA101" s="417"/>
      <c r="BCB101" s="417"/>
      <c r="BCC101" s="417"/>
      <c r="BCD101" s="417"/>
      <c r="BCE101" s="417"/>
      <c r="BCF101" s="417"/>
      <c r="BCG101" s="417"/>
      <c r="BCH101" s="417"/>
      <c r="BCI101" s="417"/>
      <c r="BCJ101" s="417"/>
      <c r="BCK101" s="417"/>
      <c r="BCL101" s="417"/>
      <c r="BCM101" s="417"/>
      <c r="BCN101" s="417"/>
      <c r="BCO101" s="417"/>
      <c r="BCP101" s="417"/>
      <c r="BCQ101" s="417"/>
      <c r="BCR101" s="417"/>
      <c r="BCS101" s="417"/>
      <c r="BCT101" s="417"/>
      <c r="BCU101" s="417"/>
      <c r="BCV101" s="417"/>
      <c r="BCW101" s="417"/>
      <c r="BCX101" s="417"/>
      <c r="BCY101" s="417"/>
      <c r="BCZ101" s="417"/>
      <c r="BDA101" s="417"/>
      <c r="BDB101" s="417"/>
      <c r="BDC101" s="417"/>
      <c r="BDD101" s="417"/>
      <c r="BDE101" s="417"/>
      <c r="BDF101" s="417"/>
      <c r="BDG101" s="417"/>
      <c r="BDH101" s="417"/>
      <c r="BDI101" s="417"/>
      <c r="BDJ101" s="417"/>
      <c r="BDK101" s="417"/>
      <c r="BDL101" s="417"/>
      <c r="BDM101" s="417"/>
      <c r="BDN101" s="417"/>
      <c r="BDO101" s="417"/>
      <c r="BDP101" s="417"/>
      <c r="BDQ101" s="417"/>
      <c r="BDR101" s="417"/>
      <c r="BDS101" s="417"/>
      <c r="BDT101" s="417"/>
      <c r="BDU101" s="417"/>
      <c r="BDV101" s="417"/>
      <c r="BDW101" s="417"/>
      <c r="BDX101" s="417"/>
      <c r="BDY101" s="417"/>
      <c r="BDZ101" s="417"/>
      <c r="BEA101" s="417"/>
      <c r="BEB101" s="417"/>
      <c r="BEC101" s="417"/>
      <c r="BED101" s="417"/>
      <c r="BEE101" s="417"/>
      <c r="BEF101" s="417"/>
      <c r="BEG101" s="417"/>
      <c r="BEH101" s="417"/>
      <c r="BEI101" s="417"/>
      <c r="BEJ101" s="417"/>
      <c r="BEK101" s="417"/>
      <c r="BEL101" s="417"/>
      <c r="BEM101" s="417"/>
      <c r="BEN101" s="417"/>
      <c r="BEO101" s="417"/>
      <c r="BEP101" s="417"/>
      <c r="BEQ101" s="417"/>
      <c r="BER101" s="417"/>
      <c r="BES101" s="417"/>
      <c r="BET101" s="417"/>
      <c r="BEU101" s="417"/>
      <c r="BEV101" s="417"/>
      <c r="BEW101" s="417"/>
      <c r="BEX101" s="417"/>
      <c r="BEY101" s="417"/>
      <c r="BEZ101" s="417"/>
      <c r="BFA101" s="417"/>
      <c r="BFB101" s="417"/>
      <c r="BFC101" s="417"/>
      <c r="BFD101" s="417"/>
      <c r="BFE101" s="417"/>
      <c r="BFF101" s="417"/>
      <c r="BFG101" s="417"/>
      <c r="BFH101" s="417"/>
      <c r="BFI101" s="417"/>
      <c r="BFJ101" s="417"/>
      <c r="BFK101" s="417"/>
      <c r="BFL101" s="417"/>
      <c r="BFM101" s="417"/>
      <c r="BFN101" s="417"/>
      <c r="BFO101" s="417"/>
      <c r="BFP101" s="417"/>
      <c r="BFQ101" s="417"/>
      <c r="BFR101" s="417"/>
      <c r="BFS101" s="417"/>
      <c r="BFT101" s="417"/>
      <c r="BFU101" s="417"/>
      <c r="BFV101" s="417"/>
      <c r="BFW101" s="417"/>
      <c r="BFX101" s="417"/>
      <c r="BFY101" s="417"/>
      <c r="BFZ101" s="417"/>
      <c r="BGA101" s="417"/>
      <c r="BGB101" s="417"/>
      <c r="BGC101" s="417"/>
      <c r="BGD101" s="417"/>
      <c r="BGE101" s="417"/>
      <c r="BGF101" s="417"/>
      <c r="BGG101" s="417"/>
      <c r="BGH101" s="417"/>
      <c r="BGI101" s="417"/>
      <c r="BGJ101" s="417"/>
      <c r="BGK101" s="417"/>
      <c r="BGL101" s="417"/>
      <c r="BGM101" s="417"/>
      <c r="BGN101" s="417"/>
      <c r="BGO101" s="417"/>
      <c r="BGP101" s="417"/>
      <c r="BGQ101" s="417"/>
      <c r="BGR101" s="417"/>
      <c r="BGS101" s="417"/>
      <c r="BGT101" s="417"/>
      <c r="BGU101" s="417"/>
      <c r="BGV101" s="417"/>
      <c r="BGW101" s="417"/>
      <c r="BGX101" s="417"/>
      <c r="BGY101" s="417"/>
      <c r="BGZ101" s="417"/>
      <c r="BHA101" s="417"/>
      <c r="BHB101" s="417"/>
      <c r="BHC101" s="417"/>
      <c r="BHD101" s="417"/>
      <c r="BHE101" s="417"/>
      <c r="BHF101" s="417"/>
      <c r="BHG101" s="417"/>
      <c r="BHH101" s="417"/>
      <c r="BHI101" s="417"/>
      <c r="BHJ101" s="417"/>
      <c r="BHK101" s="417"/>
      <c r="BHL101" s="417"/>
      <c r="BHM101" s="417"/>
      <c r="BHN101" s="417"/>
      <c r="BHO101" s="417"/>
      <c r="BHP101" s="417"/>
      <c r="BHQ101" s="417"/>
      <c r="BHR101" s="417"/>
      <c r="BHS101" s="417"/>
      <c r="BHT101" s="417"/>
      <c r="BHU101" s="417"/>
      <c r="BHV101" s="417"/>
      <c r="BHW101" s="417"/>
      <c r="BHX101" s="417"/>
      <c r="BHY101" s="417"/>
      <c r="BHZ101" s="417"/>
      <c r="BIA101" s="417"/>
      <c r="BIB101" s="417"/>
      <c r="BIC101" s="417"/>
      <c r="BID101" s="417"/>
      <c r="BIE101" s="417"/>
      <c r="BIF101" s="417"/>
      <c r="BIG101" s="417"/>
      <c r="BIH101" s="417"/>
      <c r="BII101" s="417"/>
      <c r="BIJ101" s="417"/>
      <c r="BIK101" s="417"/>
      <c r="BIL101" s="417"/>
      <c r="BIM101" s="417"/>
      <c r="BIN101" s="417"/>
      <c r="BIO101" s="417"/>
      <c r="BIP101" s="417"/>
      <c r="BIQ101" s="417"/>
      <c r="BIR101" s="417"/>
      <c r="BIS101" s="417"/>
      <c r="BIT101" s="417"/>
      <c r="BIU101" s="417"/>
      <c r="BIV101" s="417"/>
      <c r="BIW101" s="417"/>
      <c r="BIX101" s="417"/>
      <c r="BIY101" s="417"/>
      <c r="BIZ101" s="417"/>
      <c r="BJA101" s="417"/>
      <c r="BJB101" s="417"/>
      <c r="BJC101" s="417"/>
      <c r="BJD101" s="417"/>
      <c r="BJE101" s="417"/>
      <c r="BJF101" s="417"/>
      <c r="BJG101" s="417"/>
      <c r="BJH101" s="417"/>
      <c r="BJI101" s="417"/>
      <c r="BJJ101" s="417"/>
      <c r="BJK101" s="417"/>
      <c r="BJL101" s="417"/>
      <c r="BJM101" s="417"/>
      <c r="BJN101" s="417"/>
      <c r="BJO101" s="417"/>
      <c r="BJP101" s="417"/>
      <c r="BJQ101" s="417"/>
      <c r="BJR101" s="417"/>
      <c r="BJS101" s="417"/>
      <c r="BJT101" s="417"/>
      <c r="BJU101" s="417"/>
      <c r="BJV101" s="417"/>
      <c r="BJW101" s="417"/>
      <c r="BJX101" s="417"/>
      <c r="BJY101" s="417"/>
      <c r="BJZ101" s="417"/>
      <c r="BKA101" s="417"/>
      <c r="BKB101" s="417"/>
      <c r="BKC101" s="417"/>
      <c r="BKD101" s="417"/>
      <c r="BKE101" s="417"/>
      <c r="BKF101" s="417"/>
      <c r="BKG101" s="417"/>
      <c r="BKH101" s="417"/>
      <c r="BKI101" s="417"/>
      <c r="BKJ101" s="417"/>
      <c r="BKK101" s="417"/>
      <c r="BKL101" s="417"/>
      <c r="BKM101" s="417"/>
      <c r="BKN101" s="417"/>
      <c r="BKO101" s="417"/>
      <c r="BKP101" s="417"/>
      <c r="BKQ101" s="417"/>
      <c r="BKR101" s="417"/>
      <c r="BKS101" s="417"/>
      <c r="BKT101" s="417"/>
      <c r="BKU101" s="417"/>
      <c r="BKV101" s="417"/>
      <c r="BKW101" s="417"/>
      <c r="BKX101" s="417"/>
      <c r="BKY101" s="417"/>
      <c r="BKZ101" s="417"/>
      <c r="BLA101" s="417"/>
      <c r="BLB101" s="417"/>
      <c r="BLC101" s="417"/>
      <c r="BLD101" s="417"/>
      <c r="BLE101" s="417"/>
      <c r="BLF101" s="417"/>
      <c r="BLG101" s="417"/>
      <c r="BLH101" s="417"/>
      <c r="BLI101" s="417"/>
      <c r="BLJ101" s="417"/>
      <c r="BLK101" s="417"/>
      <c r="BLL101" s="417"/>
      <c r="BLM101" s="417"/>
      <c r="BLN101" s="417"/>
      <c r="BLO101" s="417"/>
      <c r="BLP101" s="417"/>
      <c r="BLQ101" s="417"/>
      <c r="BLR101" s="417"/>
      <c r="BLS101" s="417"/>
      <c r="BLT101" s="417"/>
      <c r="BLU101" s="417"/>
      <c r="BLV101" s="417"/>
      <c r="BLW101" s="417"/>
      <c r="BLX101" s="417"/>
      <c r="BLY101" s="417"/>
      <c r="BLZ101" s="417"/>
      <c r="BMA101" s="417"/>
      <c r="BMB101" s="417"/>
      <c r="BMC101" s="417"/>
      <c r="BMD101" s="417"/>
      <c r="BME101" s="417"/>
      <c r="BMF101" s="417"/>
      <c r="BMG101" s="417"/>
      <c r="BMH101" s="417"/>
      <c r="BMI101" s="417"/>
      <c r="BMJ101" s="417"/>
      <c r="BMK101" s="417"/>
      <c r="BML101" s="417"/>
      <c r="BMM101" s="417"/>
      <c r="BMN101" s="417"/>
      <c r="BMO101" s="417"/>
      <c r="BMP101" s="417"/>
      <c r="BMQ101" s="417"/>
      <c r="BMR101" s="417"/>
      <c r="BMS101" s="417"/>
      <c r="BMT101" s="417"/>
      <c r="BMU101" s="417"/>
      <c r="BMV101" s="417"/>
      <c r="BMW101" s="417"/>
      <c r="BMX101" s="417"/>
      <c r="BMY101" s="417"/>
      <c r="BMZ101" s="417"/>
      <c r="BNA101" s="417"/>
      <c r="BNB101" s="417"/>
      <c r="BNC101" s="417"/>
      <c r="BND101" s="417"/>
      <c r="BNE101" s="417"/>
      <c r="BNF101" s="417"/>
      <c r="BNG101" s="417"/>
      <c r="BNH101" s="417"/>
      <c r="BNI101" s="417"/>
      <c r="BNJ101" s="417"/>
      <c r="BNK101" s="417"/>
      <c r="BNL101" s="417"/>
      <c r="BNM101" s="417"/>
      <c r="BNN101" s="417"/>
      <c r="BNO101" s="417"/>
      <c r="BNP101" s="417"/>
      <c r="BNQ101" s="417"/>
      <c r="BNR101" s="417"/>
      <c r="BNS101" s="417"/>
      <c r="BNT101" s="417"/>
      <c r="BNU101" s="417"/>
      <c r="BNV101" s="417"/>
      <c r="BNW101" s="417"/>
      <c r="BNX101" s="417"/>
      <c r="BNY101" s="417"/>
      <c r="BNZ101" s="417"/>
      <c r="BOA101" s="417"/>
      <c r="BOB101" s="417"/>
      <c r="BOC101" s="417"/>
      <c r="BOD101" s="417"/>
      <c r="BOE101" s="417"/>
      <c r="BOF101" s="417"/>
      <c r="BOG101" s="417"/>
      <c r="BOH101" s="417"/>
      <c r="BOI101" s="417"/>
      <c r="BOJ101" s="417"/>
      <c r="BOK101" s="417"/>
      <c r="BOL101" s="417"/>
      <c r="BOM101" s="417"/>
      <c r="BON101" s="417"/>
      <c r="BOO101" s="417"/>
      <c r="BOP101" s="417"/>
      <c r="BOQ101" s="417"/>
      <c r="BOR101" s="417"/>
      <c r="BOS101" s="417"/>
      <c r="BOT101" s="417"/>
      <c r="BOU101" s="417"/>
      <c r="BOV101" s="417"/>
      <c r="BOW101" s="417"/>
      <c r="BOX101" s="417"/>
      <c r="BOY101" s="417"/>
      <c r="BOZ101" s="417"/>
      <c r="BPA101" s="417"/>
      <c r="BPB101" s="417"/>
      <c r="BPC101" s="417"/>
      <c r="BPD101" s="417"/>
      <c r="BPE101" s="417"/>
      <c r="BPF101" s="417"/>
      <c r="BPG101" s="417"/>
      <c r="BPH101" s="417"/>
      <c r="BPI101" s="417"/>
      <c r="BPJ101" s="417"/>
      <c r="BPK101" s="417"/>
      <c r="BPL101" s="417"/>
      <c r="BPM101" s="417"/>
      <c r="BPN101" s="417"/>
      <c r="BPO101" s="417"/>
      <c r="BPP101" s="417"/>
      <c r="BPQ101" s="417"/>
      <c r="BPR101" s="417"/>
      <c r="BPS101" s="417"/>
      <c r="BPT101" s="417"/>
      <c r="BPU101" s="417"/>
      <c r="BPV101" s="417"/>
      <c r="BPW101" s="417"/>
      <c r="BPX101" s="417"/>
      <c r="BPY101" s="417"/>
      <c r="BPZ101" s="417"/>
      <c r="BQA101" s="417"/>
      <c r="BQB101" s="417"/>
      <c r="BQC101" s="417"/>
      <c r="BQD101" s="417"/>
      <c r="BQE101" s="417"/>
      <c r="BQF101" s="417"/>
      <c r="BQG101" s="417"/>
      <c r="BQH101" s="417"/>
      <c r="BQI101" s="417"/>
      <c r="BQJ101" s="417"/>
      <c r="BQK101" s="417"/>
      <c r="BQL101" s="417"/>
      <c r="BQM101" s="417"/>
      <c r="BQN101" s="417"/>
      <c r="BQO101" s="417"/>
      <c r="BQP101" s="417"/>
      <c r="BQQ101" s="417"/>
      <c r="BQR101" s="417"/>
      <c r="BQS101" s="417"/>
      <c r="BQT101" s="417"/>
      <c r="BQU101" s="417"/>
      <c r="BQV101" s="417"/>
      <c r="BQW101" s="417"/>
      <c r="BQX101" s="417"/>
      <c r="BQY101" s="417"/>
      <c r="BQZ101" s="417"/>
      <c r="BRA101" s="417"/>
      <c r="BRB101" s="417"/>
      <c r="BRC101" s="417"/>
      <c r="BRD101" s="417"/>
      <c r="BRE101" s="417"/>
      <c r="BRF101" s="417"/>
      <c r="BRG101" s="417"/>
      <c r="BRH101" s="417"/>
      <c r="BRI101" s="417"/>
      <c r="BRJ101" s="417"/>
      <c r="BRK101" s="417"/>
      <c r="BRL101" s="417"/>
      <c r="BRM101" s="417"/>
      <c r="BRN101" s="417"/>
      <c r="BRO101" s="417"/>
      <c r="BRP101" s="417"/>
      <c r="BRQ101" s="417"/>
      <c r="BRR101" s="417"/>
      <c r="BRS101" s="417"/>
      <c r="BRT101" s="417"/>
      <c r="BRU101" s="417"/>
      <c r="BRV101" s="417"/>
      <c r="BRW101" s="417"/>
      <c r="BRX101" s="417"/>
      <c r="BRY101" s="417"/>
      <c r="BRZ101" s="417"/>
      <c r="BSA101" s="417"/>
      <c r="BSB101" s="417"/>
      <c r="BSC101" s="417"/>
      <c r="BSD101" s="417"/>
      <c r="BSE101" s="417"/>
      <c r="BSF101" s="417"/>
      <c r="BSG101" s="417"/>
      <c r="BSH101" s="417"/>
      <c r="BSI101" s="417"/>
      <c r="BSJ101" s="417"/>
      <c r="BSK101" s="417"/>
      <c r="BSL101" s="417"/>
      <c r="BSM101" s="417"/>
      <c r="BSN101" s="417"/>
      <c r="BSO101" s="417"/>
      <c r="BSP101" s="417"/>
      <c r="BSQ101" s="417"/>
      <c r="BSR101" s="417"/>
      <c r="BSS101" s="417"/>
      <c r="BST101" s="417"/>
      <c r="BSU101" s="417"/>
      <c r="BSV101" s="417"/>
      <c r="BSW101" s="417"/>
      <c r="BSX101" s="417"/>
      <c r="BSY101" s="417"/>
      <c r="BSZ101" s="417"/>
      <c r="BTA101" s="417"/>
      <c r="BTB101" s="417"/>
      <c r="BTC101" s="417"/>
      <c r="BTD101" s="417"/>
      <c r="BTE101" s="417"/>
      <c r="BTF101" s="417"/>
      <c r="BTG101" s="417"/>
      <c r="BTH101" s="417"/>
      <c r="BTI101" s="417"/>
      <c r="BTJ101" s="417"/>
      <c r="BTK101" s="417"/>
      <c r="BTL101" s="417"/>
      <c r="BTM101" s="417"/>
      <c r="BTN101" s="417"/>
      <c r="BTO101" s="417"/>
      <c r="BTP101" s="417"/>
      <c r="BTQ101" s="417"/>
      <c r="BTR101" s="417"/>
      <c r="BTS101" s="417"/>
      <c r="BTT101" s="417"/>
      <c r="BTU101" s="417"/>
      <c r="BTV101" s="417"/>
      <c r="BTW101" s="417"/>
      <c r="BTX101" s="417"/>
      <c r="BTY101" s="417"/>
      <c r="BTZ101" s="417"/>
      <c r="BUA101" s="417"/>
      <c r="BUB101" s="417"/>
      <c r="BUC101" s="417"/>
      <c r="BUD101" s="417"/>
      <c r="BUE101" s="417"/>
      <c r="BUF101" s="417"/>
      <c r="BUG101" s="417"/>
      <c r="BUH101" s="417"/>
      <c r="BUI101" s="417"/>
      <c r="BUJ101" s="417"/>
      <c r="BUK101" s="417"/>
      <c r="BUL101" s="417"/>
      <c r="BUM101" s="417"/>
      <c r="BUN101" s="417"/>
      <c r="BUO101" s="417"/>
      <c r="BUP101" s="417"/>
      <c r="BUQ101" s="417"/>
      <c r="BUR101" s="417"/>
      <c r="BUS101" s="417"/>
      <c r="BUT101" s="417"/>
      <c r="BUU101" s="417"/>
      <c r="BUV101" s="417"/>
      <c r="BUW101" s="417"/>
      <c r="BUX101" s="417"/>
      <c r="BUY101" s="417"/>
      <c r="BUZ101" s="417"/>
      <c r="BVA101" s="417"/>
      <c r="BVB101" s="417"/>
      <c r="BVC101" s="417"/>
      <c r="BVD101" s="417"/>
      <c r="BVE101" s="417"/>
      <c r="BVF101" s="417"/>
      <c r="BVG101" s="417"/>
      <c r="BVH101" s="417"/>
      <c r="BVI101" s="417"/>
      <c r="BVJ101" s="417"/>
      <c r="BVK101" s="417"/>
      <c r="BVL101" s="417"/>
      <c r="BVM101" s="417"/>
      <c r="BVN101" s="417"/>
      <c r="BVO101" s="417"/>
      <c r="BVP101" s="417"/>
      <c r="BVQ101" s="417"/>
      <c r="BVR101" s="417"/>
      <c r="BVS101" s="417"/>
      <c r="BVT101" s="417"/>
      <c r="BVU101" s="417"/>
      <c r="BVV101" s="417"/>
      <c r="BVW101" s="417"/>
      <c r="BVX101" s="417"/>
      <c r="BVY101" s="417"/>
      <c r="BVZ101" s="417"/>
      <c r="BWA101" s="417"/>
      <c r="BWB101" s="417"/>
      <c r="BWC101" s="417"/>
      <c r="BWD101" s="417"/>
      <c r="BWE101" s="417"/>
      <c r="BWF101" s="417"/>
      <c r="BWG101" s="417"/>
      <c r="BWH101" s="417"/>
      <c r="BWI101" s="417"/>
      <c r="BWJ101" s="417"/>
      <c r="BWK101" s="417"/>
      <c r="BWL101" s="417"/>
      <c r="BWM101" s="417"/>
      <c r="BWN101" s="417"/>
      <c r="BWO101" s="417"/>
      <c r="BWP101" s="417"/>
      <c r="BWQ101" s="417"/>
      <c r="BWR101" s="417"/>
      <c r="BWS101" s="417"/>
      <c r="BWT101" s="417"/>
      <c r="BWU101" s="417"/>
      <c r="BWV101" s="417"/>
      <c r="BWW101" s="417"/>
      <c r="BWX101" s="417"/>
      <c r="BWY101" s="417"/>
      <c r="BWZ101" s="417"/>
      <c r="BXA101" s="417"/>
      <c r="BXB101" s="417"/>
      <c r="BXC101" s="417"/>
      <c r="BXD101" s="417"/>
      <c r="BXE101" s="417"/>
      <c r="BXF101" s="417"/>
      <c r="BXG101" s="417"/>
      <c r="BXH101" s="417"/>
      <c r="BXI101" s="417"/>
      <c r="BXJ101" s="417"/>
      <c r="BXK101" s="417"/>
      <c r="BXL101" s="417"/>
      <c r="BXM101" s="417"/>
      <c r="BXN101" s="417"/>
      <c r="BXO101" s="417"/>
      <c r="BXP101" s="417"/>
      <c r="BXQ101" s="417"/>
      <c r="BXR101" s="417"/>
      <c r="BXS101" s="417"/>
      <c r="BXT101" s="417"/>
      <c r="BXU101" s="417"/>
      <c r="BXV101" s="417"/>
      <c r="BXW101" s="417"/>
      <c r="BXX101" s="417"/>
      <c r="BXY101" s="417"/>
      <c r="BXZ101" s="417"/>
      <c r="BYA101" s="417"/>
      <c r="BYB101" s="417"/>
      <c r="BYC101" s="417"/>
      <c r="BYD101" s="417"/>
      <c r="BYE101" s="417"/>
      <c r="BYF101" s="417"/>
      <c r="BYG101" s="417"/>
      <c r="BYH101" s="417"/>
      <c r="BYI101" s="417"/>
      <c r="BYJ101" s="417"/>
      <c r="BYK101" s="417"/>
      <c r="BYL101" s="417"/>
      <c r="BYM101" s="417"/>
      <c r="BYN101" s="417"/>
      <c r="BYO101" s="417"/>
      <c r="BYP101" s="417"/>
      <c r="BYQ101" s="417"/>
      <c r="BYR101" s="417"/>
      <c r="BYS101" s="417"/>
      <c r="BYT101" s="417"/>
      <c r="BYU101" s="417"/>
      <c r="BYV101" s="417"/>
      <c r="BYW101" s="417"/>
      <c r="BYX101" s="417"/>
      <c r="BYY101" s="417"/>
      <c r="BYZ101" s="417"/>
      <c r="BZA101" s="417"/>
      <c r="BZB101" s="417"/>
      <c r="BZC101" s="417"/>
      <c r="BZD101" s="417"/>
      <c r="BZE101" s="417"/>
      <c r="BZF101" s="417"/>
      <c r="BZG101" s="417"/>
      <c r="BZH101" s="417"/>
      <c r="BZI101" s="417"/>
      <c r="BZJ101" s="417"/>
      <c r="BZK101" s="417"/>
      <c r="BZL101" s="417"/>
      <c r="BZM101" s="417"/>
      <c r="BZN101" s="417"/>
      <c r="BZO101" s="417"/>
      <c r="BZP101" s="417"/>
      <c r="BZQ101" s="417"/>
      <c r="BZR101" s="417"/>
      <c r="BZS101" s="417"/>
      <c r="BZT101" s="417"/>
      <c r="BZU101" s="417"/>
      <c r="BZV101" s="417"/>
      <c r="BZW101" s="417"/>
      <c r="BZX101" s="417"/>
      <c r="BZY101" s="417"/>
      <c r="BZZ101" s="417"/>
      <c r="CAA101" s="417"/>
      <c r="CAB101" s="417"/>
      <c r="CAC101" s="417"/>
      <c r="CAD101" s="417"/>
      <c r="CAE101" s="417"/>
      <c r="CAF101" s="417"/>
      <c r="CAG101" s="417"/>
      <c r="CAH101" s="417"/>
      <c r="CAI101" s="417"/>
      <c r="CAJ101" s="417"/>
      <c r="CAK101" s="417"/>
      <c r="CAL101" s="417"/>
      <c r="CAM101" s="417"/>
      <c r="CAN101" s="417"/>
      <c r="CAO101" s="417"/>
      <c r="CAP101" s="417"/>
      <c r="CAQ101" s="417"/>
      <c r="CAR101" s="417"/>
      <c r="CAS101" s="417"/>
      <c r="CAT101" s="417"/>
      <c r="CAU101" s="417"/>
      <c r="CAV101" s="417"/>
      <c r="CAW101" s="417"/>
      <c r="CAX101" s="417"/>
      <c r="CAY101" s="417"/>
      <c r="CAZ101" s="417"/>
      <c r="CBA101" s="417"/>
      <c r="CBB101" s="417"/>
      <c r="CBC101" s="417"/>
      <c r="CBD101" s="417"/>
      <c r="CBE101" s="417"/>
      <c r="CBF101" s="417"/>
      <c r="CBG101" s="417"/>
      <c r="CBH101" s="417"/>
      <c r="CBI101" s="417"/>
      <c r="CBJ101" s="417"/>
      <c r="CBK101" s="417"/>
      <c r="CBL101" s="417"/>
      <c r="CBM101" s="417"/>
      <c r="CBN101" s="417"/>
      <c r="CBO101" s="417"/>
      <c r="CBP101" s="417"/>
      <c r="CBQ101" s="417"/>
      <c r="CBR101" s="417"/>
      <c r="CBS101" s="417"/>
      <c r="CBT101" s="417"/>
      <c r="CBU101" s="417"/>
      <c r="CBV101" s="417"/>
      <c r="CBW101" s="417"/>
      <c r="CBX101" s="417"/>
      <c r="CBY101" s="417"/>
      <c r="CBZ101" s="417"/>
      <c r="CCA101" s="417"/>
      <c r="CCB101" s="417"/>
      <c r="CCC101" s="417"/>
      <c r="CCD101" s="417"/>
      <c r="CCE101" s="417"/>
      <c r="CCF101" s="417"/>
      <c r="CCG101" s="417"/>
      <c r="CCH101" s="417"/>
      <c r="CCI101" s="417"/>
      <c r="CCJ101" s="417"/>
      <c r="CCK101" s="417"/>
      <c r="CCL101" s="417"/>
      <c r="CCM101" s="417"/>
      <c r="CCN101" s="417"/>
      <c r="CCO101" s="417"/>
      <c r="CCP101" s="417"/>
      <c r="CCQ101" s="417"/>
      <c r="CCR101" s="417"/>
      <c r="CCS101" s="417"/>
      <c r="CCT101" s="417"/>
      <c r="CCU101" s="417"/>
      <c r="CCV101" s="417"/>
      <c r="CCW101" s="417"/>
      <c r="CCX101" s="417"/>
      <c r="CCY101" s="417"/>
      <c r="CCZ101" s="417"/>
      <c r="CDA101" s="417"/>
      <c r="CDB101" s="417"/>
      <c r="CDC101" s="417"/>
      <c r="CDD101" s="417"/>
      <c r="CDE101" s="417"/>
      <c r="CDF101" s="417"/>
      <c r="CDG101" s="417"/>
      <c r="CDH101" s="417"/>
      <c r="CDI101" s="417"/>
      <c r="CDJ101" s="417"/>
      <c r="CDK101" s="417"/>
      <c r="CDL101" s="417"/>
      <c r="CDM101" s="417"/>
      <c r="CDN101" s="417"/>
      <c r="CDO101" s="417"/>
      <c r="CDP101" s="417"/>
      <c r="CDQ101" s="417"/>
      <c r="CDR101" s="417"/>
      <c r="CDS101" s="417"/>
      <c r="CDT101" s="417"/>
      <c r="CDU101" s="417"/>
      <c r="CDV101" s="417"/>
      <c r="CDW101" s="417"/>
      <c r="CDX101" s="417"/>
      <c r="CDY101" s="417"/>
      <c r="CDZ101" s="417"/>
      <c r="CEA101" s="417"/>
      <c r="CEB101" s="417"/>
      <c r="CEC101" s="417"/>
      <c r="CED101" s="417"/>
      <c r="CEE101" s="417"/>
      <c r="CEF101" s="417"/>
      <c r="CEG101" s="417"/>
      <c r="CEH101" s="417"/>
      <c r="CEI101" s="417"/>
      <c r="CEJ101" s="417"/>
      <c r="CEK101" s="417"/>
      <c r="CEL101" s="417"/>
      <c r="CEM101" s="417"/>
      <c r="CEN101" s="417"/>
      <c r="CEO101" s="417"/>
      <c r="CEP101" s="417"/>
      <c r="CEQ101" s="417"/>
      <c r="CER101" s="417"/>
      <c r="CES101" s="417"/>
      <c r="CET101" s="417"/>
      <c r="CEU101" s="417"/>
      <c r="CEV101" s="417"/>
      <c r="CEW101" s="417"/>
      <c r="CEX101" s="417"/>
      <c r="CEY101" s="417"/>
      <c r="CEZ101" s="417"/>
      <c r="CFA101" s="417"/>
      <c r="CFB101" s="417"/>
      <c r="CFC101" s="417"/>
      <c r="CFD101" s="417"/>
      <c r="CFE101" s="417"/>
      <c r="CFF101" s="417"/>
      <c r="CFG101" s="417"/>
      <c r="CFH101" s="417"/>
      <c r="CFI101" s="417"/>
      <c r="CFJ101" s="417"/>
      <c r="CFK101" s="417"/>
      <c r="CFL101" s="417"/>
      <c r="CFM101" s="417"/>
      <c r="CFN101" s="417"/>
      <c r="CFO101" s="417"/>
      <c r="CFP101" s="417"/>
      <c r="CFQ101" s="417"/>
      <c r="CFR101" s="417"/>
      <c r="CFS101" s="417"/>
      <c r="CFT101" s="417"/>
      <c r="CFU101" s="417"/>
      <c r="CFV101" s="417"/>
      <c r="CFW101" s="417"/>
      <c r="CFX101" s="417"/>
      <c r="CFY101" s="417"/>
      <c r="CFZ101" s="417"/>
      <c r="CGA101" s="417"/>
      <c r="CGB101" s="417"/>
      <c r="CGC101" s="417"/>
      <c r="CGD101" s="417"/>
      <c r="CGE101" s="417"/>
      <c r="CGF101" s="417"/>
      <c r="CGG101" s="417"/>
      <c r="CGH101" s="417"/>
      <c r="CGI101" s="417"/>
      <c r="CGJ101" s="417"/>
      <c r="CGK101" s="417"/>
      <c r="CGL101" s="417"/>
      <c r="CGM101" s="417"/>
      <c r="CGN101" s="417"/>
      <c r="CGO101" s="417"/>
      <c r="CGP101" s="417"/>
      <c r="CGQ101" s="417"/>
      <c r="CGR101" s="417"/>
      <c r="CGS101" s="417"/>
      <c r="CGT101" s="417"/>
      <c r="CGU101" s="417"/>
      <c r="CGV101" s="417"/>
      <c r="CGW101" s="417"/>
      <c r="CGX101" s="417"/>
      <c r="CGY101" s="417"/>
      <c r="CGZ101" s="417"/>
      <c r="CHA101" s="417"/>
      <c r="CHB101" s="417"/>
      <c r="CHC101" s="417"/>
      <c r="CHD101" s="417"/>
      <c r="CHE101" s="417"/>
      <c r="CHF101" s="417"/>
      <c r="CHG101" s="417"/>
      <c r="CHH101" s="417"/>
      <c r="CHI101" s="417"/>
      <c r="CHJ101" s="417"/>
      <c r="CHK101" s="417"/>
      <c r="CHL101" s="417"/>
      <c r="CHM101" s="417"/>
      <c r="CHN101" s="417"/>
      <c r="CHO101" s="417"/>
      <c r="CHP101" s="417"/>
      <c r="CHQ101" s="417"/>
      <c r="CHR101" s="417"/>
      <c r="CHS101" s="417"/>
      <c r="CHT101" s="417"/>
      <c r="CHU101" s="417"/>
      <c r="CHV101" s="417"/>
      <c r="CHW101" s="417"/>
      <c r="CHX101" s="417"/>
      <c r="CHY101" s="417"/>
      <c r="CHZ101" s="417"/>
      <c r="CIA101" s="417"/>
      <c r="CIB101" s="417"/>
      <c r="CIC101" s="417"/>
      <c r="CID101" s="417"/>
      <c r="CIE101" s="417"/>
      <c r="CIF101" s="417"/>
      <c r="CIG101" s="417"/>
      <c r="CIH101" s="417"/>
      <c r="CII101" s="417"/>
      <c r="CIJ101" s="417"/>
      <c r="CIK101" s="417"/>
      <c r="CIL101" s="417"/>
      <c r="CIM101" s="417"/>
      <c r="CIN101" s="417"/>
      <c r="CIO101" s="417"/>
      <c r="CIP101" s="417"/>
      <c r="CIQ101" s="417"/>
      <c r="CIR101" s="417"/>
      <c r="CIS101" s="417"/>
      <c r="CIT101" s="417"/>
      <c r="CIU101" s="417"/>
      <c r="CIV101" s="417"/>
      <c r="CIW101" s="417"/>
      <c r="CIX101" s="417"/>
      <c r="CIY101" s="417"/>
      <c r="CIZ101" s="417"/>
      <c r="CJA101" s="417"/>
      <c r="CJB101" s="417"/>
      <c r="CJC101" s="417"/>
      <c r="CJD101" s="417"/>
      <c r="CJE101" s="417"/>
      <c r="CJF101" s="417"/>
      <c r="CJG101" s="417"/>
      <c r="CJH101" s="417"/>
      <c r="CJI101" s="417"/>
      <c r="CJJ101" s="417"/>
      <c r="CJK101" s="417"/>
      <c r="CJL101" s="417"/>
      <c r="CJM101" s="417"/>
      <c r="CJN101" s="417"/>
      <c r="CJO101" s="417"/>
      <c r="CJP101" s="417"/>
      <c r="CJQ101" s="417"/>
      <c r="CJR101" s="417"/>
      <c r="CJS101" s="417"/>
      <c r="CJT101" s="417"/>
      <c r="CJU101" s="417"/>
      <c r="CJV101" s="417"/>
      <c r="CJW101" s="417"/>
      <c r="CJX101" s="417"/>
      <c r="CJY101" s="417"/>
      <c r="CJZ101" s="417"/>
      <c r="CKA101" s="417"/>
      <c r="CKB101" s="417"/>
      <c r="CKC101" s="417"/>
      <c r="CKD101" s="417"/>
      <c r="CKE101" s="417"/>
      <c r="CKF101" s="417"/>
      <c r="CKG101" s="417"/>
      <c r="CKH101" s="417"/>
      <c r="CKI101" s="417"/>
      <c r="CKJ101" s="417"/>
      <c r="CKK101" s="417"/>
      <c r="CKL101" s="417"/>
      <c r="CKM101" s="417"/>
      <c r="CKN101" s="417"/>
      <c r="CKO101" s="417"/>
      <c r="CKP101" s="417"/>
      <c r="CKQ101" s="417"/>
      <c r="CKR101" s="417"/>
      <c r="CKS101" s="417"/>
      <c r="CKT101" s="417"/>
      <c r="CKU101" s="417"/>
      <c r="CKV101" s="417"/>
      <c r="CKW101" s="417"/>
      <c r="CKX101" s="417"/>
      <c r="CKY101" s="417"/>
      <c r="CKZ101" s="417"/>
      <c r="CLA101" s="417"/>
      <c r="CLB101" s="417"/>
      <c r="CLC101" s="417"/>
      <c r="CLD101" s="417"/>
      <c r="CLE101" s="417"/>
      <c r="CLF101" s="417"/>
      <c r="CLG101" s="417"/>
      <c r="CLH101" s="417"/>
      <c r="CLI101" s="417"/>
      <c r="CLJ101" s="417"/>
      <c r="CLK101" s="417"/>
      <c r="CLL101" s="417"/>
      <c r="CLM101" s="417"/>
      <c r="CLN101" s="417"/>
      <c r="CLO101" s="417"/>
      <c r="CLP101" s="417"/>
      <c r="CLQ101" s="417"/>
      <c r="CLR101" s="417"/>
      <c r="CLS101" s="417"/>
      <c r="CLT101" s="417"/>
      <c r="CLU101" s="417"/>
      <c r="CLV101" s="417"/>
      <c r="CLW101" s="417"/>
      <c r="CLX101" s="417"/>
      <c r="CLY101" s="417"/>
      <c r="CLZ101" s="417"/>
      <c r="CMA101" s="417"/>
      <c r="CMB101" s="417"/>
      <c r="CMC101" s="417"/>
      <c r="CMD101" s="417"/>
      <c r="CME101" s="417"/>
      <c r="CMF101" s="417"/>
      <c r="CMG101" s="417"/>
      <c r="CMH101" s="417"/>
      <c r="CMI101" s="417"/>
      <c r="CMJ101" s="417"/>
      <c r="CMK101" s="417"/>
      <c r="CML101" s="417"/>
      <c r="CMM101" s="417"/>
      <c r="CMN101" s="417"/>
      <c r="CMO101" s="417"/>
      <c r="CMP101" s="417"/>
      <c r="CMQ101" s="417"/>
      <c r="CMR101" s="417"/>
      <c r="CMS101" s="417"/>
      <c r="CMT101" s="417"/>
      <c r="CMU101" s="417"/>
      <c r="CMV101" s="417"/>
      <c r="CMW101" s="417"/>
      <c r="CMX101" s="417"/>
      <c r="CMY101" s="417"/>
      <c r="CMZ101" s="417"/>
      <c r="CNA101" s="417"/>
      <c r="CNB101" s="417"/>
      <c r="CNC101" s="417"/>
      <c r="CND101" s="417"/>
      <c r="CNE101" s="417"/>
      <c r="CNF101" s="417"/>
      <c r="CNG101" s="417"/>
      <c r="CNH101" s="417"/>
      <c r="CNI101" s="417"/>
      <c r="CNJ101" s="417"/>
      <c r="CNK101" s="417"/>
      <c r="CNL101" s="417"/>
      <c r="CNM101" s="417"/>
      <c r="CNN101" s="417"/>
      <c r="CNO101" s="417"/>
      <c r="CNP101" s="417"/>
      <c r="CNQ101" s="417"/>
      <c r="CNR101" s="417"/>
      <c r="CNS101" s="417"/>
      <c r="CNT101" s="417"/>
      <c r="CNU101" s="417"/>
      <c r="CNV101" s="417"/>
      <c r="CNW101" s="417"/>
      <c r="CNX101" s="417"/>
      <c r="CNY101" s="417"/>
      <c r="CNZ101" s="417"/>
      <c r="COA101" s="417"/>
      <c r="COB101" s="417"/>
      <c r="COC101" s="417"/>
      <c r="COD101" s="417"/>
      <c r="COE101" s="417"/>
      <c r="COF101" s="417"/>
      <c r="COG101" s="417"/>
      <c r="COH101" s="417"/>
      <c r="COI101" s="417"/>
      <c r="COJ101" s="417"/>
      <c r="COK101" s="417"/>
      <c r="COL101" s="417"/>
      <c r="COM101" s="417"/>
      <c r="CON101" s="417"/>
      <c r="COO101" s="417"/>
      <c r="COP101" s="417"/>
      <c r="COQ101" s="417"/>
      <c r="COR101" s="417"/>
      <c r="COS101" s="417"/>
      <c r="COT101" s="417"/>
      <c r="COU101" s="417"/>
      <c r="COV101" s="417"/>
      <c r="COW101" s="417"/>
      <c r="COX101" s="417"/>
      <c r="COY101" s="417"/>
    </row>
    <row r="102" spans="1:2443" s="426" customFormat="1" ht="14.25" customHeight="1" x14ac:dyDescent="0.35">
      <c r="A102" s="307" t="s">
        <v>585</v>
      </c>
      <c r="B102" s="435" t="s">
        <v>84</v>
      </c>
      <c r="C102" s="435">
        <v>2007</v>
      </c>
      <c r="D102" s="435" t="s">
        <v>403</v>
      </c>
      <c r="E102" s="307" t="s">
        <v>600</v>
      </c>
      <c r="F102" s="331" t="s">
        <v>348</v>
      </c>
      <c r="G102" s="115" t="s">
        <v>600</v>
      </c>
      <c r="H102" s="331" t="s">
        <v>352</v>
      </c>
      <c r="I102" s="416"/>
      <c r="J102" s="416"/>
      <c r="K102" s="416"/>
      <c r="L102" s="416"/>
      <c r="M102" s="416"/>
      <c r="N102" s="416"/>
      <c r="O102" s="416"/>
      <c r="P102" s="416"/>
      <c r="Q102" s="416"/>
      <c r="R102" s="447"/>
      <c r="S102" s="416"/>
      <c r="T102" s="416"/>
      <c r="U102" s="416"/>
      <c r="V102" s="416"/>
      <c r="W102" s="416"/>
      <c r="X102" s="416"/>
      <c r="Y102" s="416"/>
      <c r="Z102" s="416"/>
      <c r="AA102" s="416"/>
      <c r="AB102" s="416"/>
      <c r="AC102" s="416"/>
      <c r="AD102" s="416"/>
      <c r="AE102" s="416"/>
      <c r="AF102" s="416"/>
      <c r="AG102" s="416"/>
      <c r="AH102" s="416"/>
      <c r="AI102" s="416"/>
      <c r="AJ102" s="416"/>
      <c r="AK102" s="416"/>
      <c r="AL102" s="416"/>
      <c r="AM102" s="416"/>
      <c r="AN102" s="416"/>
      <c r="AO102" s="416"/>
      <c r="AP102" s="416"/>
      <c r="AQ102" s="416"/>
      <c r="AR102" s="416"/>
      <c r="AS102" s="416"/>
      <c r="AT102" s="416"/>
      <c r="AU102" s="416"/>
      <c r="AV102" s="416"/>
      <c r="AW102" s="416"/>
      <c r="AX102" s="416"/>
      <c r="AY102" s="416"/>
      <c r="AZ102" s="416"/>
      <c r="BA102" s="416"/>
      <c r="BB102" s="416"/>
      <c r="BC102" s="416"/>
      <c r="BD102" s="416"/>
      <c r="BE102" s="416"/>
      <c r="BF102" s="416"/>
      <c r="BG102" s="416"/>
      <c r="BH102" s="416"/>
      <c r="BI102" s="416"/>
      <c r="BJ102" s="416"/>
      <c r="BK102" s="416"/>
      <c r="BL102" s="416"/>
      <c r="BM102" s="416"/>
      <c r="BN102" s="416"/>
      <c r="BO102" s="416"/>
      <c r="BP102" s="416"/>
      <c r="BQ102" s="416"/>
      <c r="BR102" s="416"/>
      <c r="BS102" s="416"/>
      <c r="BT102" s="416"/>
      <c r="BU102" s="416"/>
      <c r="BV102" s="416"/>
      <c r="BW102" s="416"/>
      <c r="BX102" s="416"/>
      <c r="BY102" s="416"/>
      <c r="BZ102" s="416"/>
      <c r="CA102" s="416"/>
      <c r="CB102" s="416"/>
      <c r="CC102" s="416"/>
      <c r="CD102" s="416"/>
      <c r="CE102" s="416"/>
      <c r="CF102" s="416"/>
      <c r="CG102" s="416"/>
      <c r="CH102" s="416"/>
      <c r="CI102" s="416"/>
      <c r="CJ102" s="416"/>
      <c r="CK102" s="416"/>
      <c r="CL102" s="416"/>
      <c r="CM102" s="416"/>
      <c r="CN102" s="416"/>
      <c r="CO102" s="416"/>
      <c r="CP102" s="416"/>
      <c r="CQ102" s="416"/>
      <c r="CR102" s="416"/>
      <c r="CS102" s="416"/>
      <c r="CT102" s="416"/>
      <c r="CU102" s="416"/>
      <c r="CV102" s="416"/>
      <c r="CW102" s="416"/>
      <c r="CX102" s="416"/>
      <c r="CY102" s="416"/>
      <c r="CZ102" s="416"/>
      <c r="DA102" s="416"/>
      <c r="DB102" s="416"/>
      <c r="DC102" s="416"/>
      <c r="DD102" s="416"/>
      <c r="DE102" s="416"/>
      <c r="DF102" s="416"/>
      <c r="DG102" s="416"/>
      <c r="DH102" s="416"/>
      <c r="DI102" s="416"/>
      <c r="DJ102" s="416"/>
      <c r="DK102" s="416"/>
      <c r="DL102" s="416"/>
      <c r="DM102" s="416"/>
      <c r="DN102" s="416"/>
      <c r="DO102" s="416"/>
      <c r="DP102" s="416"/>
      <c r="DQ102" s="416"/>
      <c r="DR102" s="416"/>
      <c r="DS102" s="416"/>
      <c r="DT102" s="416"/>
      <c r="DU102" s="416"/>
      <c r="DV102" s="416"/>
      <c r="DW102" s="416"/>
      <c r="DX102" s="416"/>
      <c r="DY102" s="416"/>
      <c r="DZ102" s="416"/>
      <c r="EA102" s="416"/>
      <c r="EB102" s="416"/>
      <c r="EC102" s="416"/>
      <c r="ED102" s="416"/>
      <c r="EE102" s="416"/>
      <c r="EF102" s="416"/>
      <c r="EG102" s="416"/>
      <c r="EH102" s="416"/>
      <c r="EI102" s="416"/>
      <c r="EJ102" s="416"/>
      <c r="EK102" s="416"/>
      <c r="EL102" s="416"/>
      <c r="EM102" s="416"/>
      <c r="EN102" s="416"/>
      <c r="EO102" s="416"/>
      <c r="EP102" s="416"/>
      <c r="EQ102" s="416"/>
      <c r="ER102" s="416"/>
      <c r="ES102" s="416"/>
      <c r="ET102" s="416"/>
      <c r="EU102" s="416"/>
      <c r="EV102" s="416"/>
      <c r="EW102" s="416"/>
      <c r="EX102" s="416"/>
      <c r="EY102" s="416"/>
      <c r="EZ102" s="416"/>
      <c r="FA102" s="416"/>
      <c r="FB102" s="416"/>
      <c r="FC102" s="416"/>
      <c r="FD102" s="416"/>
      <c r="FE102" s="416"/>
      <c r="FF102" s="416"/>
      <c r="FG102" s="416"/>
      <c r="FH102" s="416"/>
      <c r="FI102" s="416"/>
      <c r="FJ102" s="416"/>
      <c r="FK102" s="416"/>
      <c r="FL102" s="416"/>
      <c r="FM102" s="416"/>
      <c r="FN102" s="416"/>
      <c r="FO102" s="416"/>
      <c r="FP102" s="416"/>
      <c r="FQ102" s="416"/>
      <c r="FR102" s="416"/>
      <c r="FS102" s="416"/>
      <c r="FT102" s="416"/>
      <c r="FU102" s="416"/>
      <c r="FV102" s="416"/>
      <c r="FW102" s="416"/>
      <c r="FX102" s="416"/>
      <c r="FY102" s="416"/>
      <c r="FZ102" s="416"/>
      <c r="GA102" s="416"/>
      <c r="GB102" s="416"/>
      <c r="GC102" s="416"/>
      <c r="GD102" s="416"/>
      <c r="GE102" s="416"/>
      <c r="GF102" s="416"/>
      <c r="GG102" s="416"/>
      <c r="GH102" s="416"/>
      <c r="GI102" s="416"/>
      <c r="GJ102" s="416"/>
      <c r="GK102" s="416"/>
      <c r="GL102" s="416"/>
      <c r="GM102" s="416"/>
      <c r="GN102" s="416"/>
      <c r="GO102" s="416"/>
      <c r="GP102" s="416"/>
      <c r="GQ102" s="416"/>
      <c r="GR102" s="416"/>
      <c r="GS102" s="416"/>
      <c r="GT102" s="416"/>
      <c r="GU102" s="416"/>
      <c r="GV102" s="416"/>
      <c r="GW102" s="416"/>
      <c r="GX102" s="416"/>
      <c r="GY102" s="416"/>
      <c r="GZ102" s="416"/>
      <c r="HA102" s="416"/>
      <c r="HB102" s="416"/>
      <c r="HC102" s="416"/>
      <c r="HD102" s="416"/>
      <c r="HE102" s="416"/>
      <c r="HF102" s="416"/>
      <c r="HG102" s="416"/>
      <c r="HH102" s="416"/>
      <c r="HI102" s="416"/>
      <c r="HJ102" s="416"/>
      <c r="HK102" s="416"/>
      <c r="HL102" s="416"/>
      <c r="HM102" s="416"/>
      <c r="HN102" s="416"/>
      <c r="HO102" s="416"/>
      <c r="HP102" s="416"/>
      <c r="HQ102" s="416"/>
      <c r="HR102" s="416"/>
      <c r="HS102" s="416"/>
      <c r="HT102" s="416"/>
      <c r="HU102" s="416"/>
      <c r="HV102" s="416"/>
      <c r="HW102" s="416"/>
      <c r="HX102" s="416"/>
      <c r="HY102" s="416"/>
      <c r="HZ102" s="416"/>
      <c r="IA102" s="416"/>
      <c r="IB102" s="416"/>
      <c r="IC102" s="416"/>
      <c r="ID102" s="416"/>
      <c r="IE102" s="416"/>
      <c r="IF102" s="416"/>
      <c r="IG102" s="416"/>
      <c r="IH102" s="416"/>
      <c r="II102" s="416"/>
      <c r="IJ102" s="416"/>
      <c r="IK102" s="416"/>
      <c r="IL102" s="416"/>
      <c r="IM102" s="416"/>
      <c r="IN102" s="416"/>
      <c r="IO102" s="416"/>
      <c r="IP102" s="416"/>
      <c r="IQ102" s="416"/>
      <c r="IR102" s="416"/>
      <c r="IS102" s="416"/>
      <c r="IT102" s="416"/>
      <c r="IU102" s="416"/>
      <c r="IV102" s="416"/>
      <c r="IW102" s="416"/>
      <c r="IX102" s="416"/>
      <c r="IY102" s="416"/>
      <c r="IZ102" s="416"/>
      <c r="JA102" s="416"/>
      <c r="JB102" s="416"/>
      <c r="JC102" s="416"/>
      <c r="JD102" s="416"/>
      <c r="JE102" s="416"/>
      <c r="JF102" s="416"/>
      <c r="JG102" s="416"/>
      <c r="JH102" s="416"/>
      <c r="JI102" s="416"/>
      <c r="JJ102" s="416"/>
      <c r="JK102" s="416"/>
      <c r="JL102" s="416"/>
      <c r="JM102" s="416"/>
      <c r="JN102" s="416"/>
      <c r="JO102" s="416"/>
      <c r="JP102" s="416"/>
      <c r="JQ102" s="416"/>
      <c r="JR102" s="416"/>
      <c r="JS102" s="416"/>
      <c r="JT102" s="416"/>
      <c r="JU102" s="416"/>
      <c r="JV102" s="416"/>
      <c r="JW102" s="416"/>
      <c r="JX102" s="416"/>
      <c r="JY102" s="416"/>
      <c r="JZ102" s="416"/>
      <c r="KA102" s="416"/>
      <c r="KB102" s="416"/>
      <c r="KC102" s="416"/>
      <c r="KD102" s="416"/>
      <c r="KE102" s="416"/>
      <c r="KF102" s="416"/>
      <c r="KG102" s="416"/>
      <c r="KH102" s="416"/>
      <c r="KI102" s="416"/>
      <c r="KJ102" s="416"/>
      <c r="KK102" s="416"/>
      <c r="KL102" s="416"/>
      <c r="KM102" s="416"/>
      <c r="KN102" s="416"/>
      <c r="KO102" s="416"/>
      <c r="KP102" s="416"/>
      <c r="KQ102" s="416"/>
      <c r="KR102" s="416"/>
      <c r="KS102" s="416"/>
      <c r="KT102" s="416"/>
      <c r="KU102" s="416"/>
      <c r="KV102" s="416"/>
      <c r="KW102" s="416"/>
      <c r="KX102" s="416"/>
      <c r="KY102" s="416"/>
      <c r="KZ102" s="416"/>
      <c r="LA102" s="416"/>
      <c r="LB102" s="416"/>
      <c r="LC102" s="416"/>
      <c r="LD102" s="416"/>
      <c r="LE102" s="416"/>
      <c r="LF102" s="416"/>
      <c r="LG102" s="416"/>
      <c r="LH102" s="416"/>
      <c r="LI102" s="416"/>
      <c r="LJ102" s="416"/>
      <c r="LK102" s="416"/>
      <c r="LL102" s="416"/>
      <c r="LM102" s="416"/>
      <c r="LN102" s="416"/>
      <c r="LO102" s="416"/>
      <c r="LP102" s="416"/>
      <c r="LQ102" s="416"/>
      <c r="LR102" s="416"/>
      <c r="LS102" s="416"/>
      <c r="LT102" s="416"/>
      <c r="LU102" s="416"/>
      <c r="LV102" s="416"/>
      <c r="LW102" s="416"/>
      <c r="LX102" s="416"/>
      <c r="LY102" s="416"/>
      <c r="LZ102" s="416"/>
      <c r="MA102" s="416"/>
      <c r="MB102" s="416"/>
      <c r="MC102" s="416"/>
      <c r="MD102" s="416"/>
      <c r="ME102" s="416"/>
      <c r="MF102" s="416"/>
      <c r="MG102" s="416"/>
      <c r="MH102" s="416"/>
      <c r="MI102" s="416"/>
      <c r="MJ102" s="416"/>
      <c r="MK102" s="416"/>
      <c r="ML102" s="416"/>
      <c r="MM102" s="416"/>
      <c r="MN102" s="416"/>
      <c r="MO102" s="416"/>
      <c r="MP102" s="416"/>
      <c r="MQ102" s="416"/>
      <c r="MR102" s="416"/>
      <c r="MS102" s="416"/>
      <c r="MT102" s="416"/>
      <c r="MU102" s="416"/>
      <c r="MV102" s="416"/>
      <c r="MW102" s="416"/>
      <c r="MX102" s="416"/>
      <c r="MY102" s="416"/>
      <c r="MZ102" s="416"/>
      <c r="NA102" s="416"/>
      <c r="NB102" s="416"/>
      <c r="NC102" s="416"/>
      <c r="ND102" s="416"/>
      <c r="NE102" s="416"/>
      <c r="NF102" s="416"/>
      <c r="NG102" s="416"/>
      <c r="NH102" s="416"/>
      <c r="NI102" s="416"/>
      <c r="NJ102" s="416"/>
      <c r="NK102" s="416"/>
      <c r="NL102" s="416"/>
      <c r="NM102" s="416"/>
      <c r="NN102" s="416"/>
      <c r="NO102" s="416"/>
      <c r="NP102" s="416"/>
      <c r="NQ102" s="416"/>
      <c r="NR102" s="416"/>
      <c r="NS102" s="416"/>
      <c r="NT102" s="416"/>
      <c r="NU102" s="416"/>
      <c r="NV102" s="416"/>
      <c r="NW102" s="416"/>
      <c r="NX102" s="416"/>
      <c r="NY102" s="416"/>
      <c r="NZ102" s="416"/>
      <c r="OA102" s="416"/>
      <c r="OB102" s="416"/>
      <c r="OC102" s="416"/>
      <c r="OD102" s="416"/>
      <c r="OE102" s="416"/>
      <c r="OF102" s="416"/>
      <c r="OG102" s="416"/>
      <c r="OH102" s="416"/>
      <c r="OI102" s="416"/>
      <c r="OJ102" s="416"/>
      <c r="OK102" s="416"/>
      <c r="OL102" s="416"/>
      <c r="OM102" s="416"/>
      <c r="ON102" s="416"/>
      <c r="OO102" s="416"/>
      <c r="OP102" s="416"/>
      <c r="OQ102" s="416"/>
      <c r="OR102" s="416"/>
      <c r="OS102" s="416"/>
      <c r="OT102" s="416"/>
      <c r="OU102" s="416"/>
      <c r="OV102" s="416"/>
      <c r="OW102" s="416"/>
      <c r="OX102" s="416"/>
      <c r="OY102" s="416"/>
      <c r="OZ102" s="416"/>
      <c r="PA102" s="416"/>
      <c r="PB102" s="416"/>
      <c r="PC102" s="416"/>
      <c r="PD102" s="416"/>
      <c r="PE102" s="416"/>
      <c r="PF102" s="416"/>
      <c r="PG102" s="416"/>
      <c r="PH102" s="416"/>
      <c r="PI102" s="416"/>
      <c r="PJ102" s="416"/>
      <c r="PK102" s="416"/>
      <c r="PL102" s="416"/>
      <c r="PM102" s="416"/>
      <c r="PN102" s="416"/>
      <c r="PO102" s="416"/>
      <c r="PP102" s="416"/>
      <c r="PQ102" s="416"/>
      <c r="PR102" s="416"/>
      <c r="PS102" s="416"/>
      <c r="PT102" s="416"/>
      <c r="PU102" s="416"/>
      <c r="PV102" s="416"/>
      <c r="PW102" s="416"/>
      <c r="PX102" s="416"/>
      <c r="PY102" s="416"/>
      <c r="PZ102" s="416"/>
      <c r="QA102" s="416"/>
      <c r="QB102" s="416"/>
      <c r="QC102" s="416"/>
      <c r="QD102" s="416"/>
      <c r="QE102" s="416"/>
      <c r="QF102" s="416"/>
      <c r="QG102" s="416"/>
      <c r="QH102" s="416"/>
      <c r="QI102" s="416"/>
      <c r="QJ102" s="416"/>
      <c r="QK102" s="416"/>
      <c r="QL102" s="416"/>
      <c r="QM102" s="416"/>
      <c r="QN102" s="416"/>
      <c r="QO102" s="416"/>
      <c r="QP102" s="416"/>
      <c r="QQ102" s="416"/>
      <c r="QR102" s="416"/>
      <c r="QS102" s="416"/>
      <c r="QT102" s="416"/>
      <c r="QU102" s="416"/>
      <c r="QV102" s="416"/>
      <c r="QW102" s="416"/>
      <c r="QX102" s="416"/>
      <c r="QY102" s="416"/>
      <c r="QZ102" s="416"/>
      <c r="RA102" s="416"/>
      <c r="RB102" s="416"/>
      <c r="RC102" s="416"/>
      <c r="RD102" s="416"/>
      <c r="RE102" s="416"/>
      <c r="RF102" s="416"/>
      <c r="RG102" s="416"/>
      <c r="RH102" s="416"/>
      <c r="RI102" s="416"/>
      <c r="RJ102" s="416"/>
      <c r="RK102" s="416"/>
      <c r="RL102" s="416"/>
      <c r="RM102" s="416"/>
      <c r="RN102" s="416"/>
      <c r="RO102" s="416"/>
      <c r="RP102" s="416"/>
      <c r="RQ102" s="416"/>
      <c r="RR102" s="416"/>
      <c r="RS102" s="416"/>
      <c r="RT102" s="416"/>
      <c r="RU102" s="416"/>
      <c r="RV102" s="416"/>
      <c r="RW102" s="416"/>
      <c r="RX102" s="416"/>
      <c r="RY102" s="416"/>
      <c r="RZ102" s="416"/>
      <c r="SA102" s="416"/>
      <c r="SB102" s="416"/>
      <c r="SC102" s="416"/>
      <c r="SD102" s="416"/>
      <c r="SE102" s="416"/>
      <c r="SF102" s="416"/>
      <c r="SG102" s="416"/>
      <c r="SH102" s="416"/>
      <c r="SI102" s="416"/>
      <c r="SJ102" s="416"/>
      <c r="SK102" s="416"/>
      <c r="SL102" s="416"/>
      <c r="SM102" s="416"/>
      <c r="SN102" s="416"/>
      <c r="SO102" s="416"/>
      <c r="SP102" s="416"/>
      <c r="SQ102" s="416"/>
      <c r="SR102" s="416"/>
      <c r="SS102" s="416"/>
      <c r="ST102" s="416"/>
      <c r="SU102" s="416"/>
      <c r="SV102" s="416"/>
      <c r="SW102" s="416"/>
      <c r="SX102" s="416"/>
      <c r="SY102" s="416"/>
      <c r="SZ102" s="416"/>
      <c r="TA102" s="416"/>
      <c r="TB102" s="416"/>
      <c r="TC102" s="416"/>
      <c r="TD102" s="416"/>
      <c r="TE102" s="416"/>
      <c r="TF102" s="416"/>
      <c r="TG102" s="416"/>
      <c r="TH102" s="416"/>
      <c r="TI102" s="416"/>
      <c r="TJ102" s="416"/>
      <c r="TK102" s="416"/>
      <c r="TL102" s="416"/>
      <c r="TM102" s="416"/>
      <c r="TN102" s="416"/>
      <c r="TO102" s="416"/>
      <c r="TP102" s="416"/>
      <c r="TQ102" s="416"/>
      <c r="TR102" s="416"/>
      <c r="TS102" s="416"/>
      <c r="TT102" s="416"/>
      <c r="TU102" s="416"/>
      <c r="TV102" s="416"/>
      <c r="TW102" s="416"/>
      <c r="TX102" s="416"/>
      <c r="TY102" s="416"/>
      <c r="TZ102" s="416"/>
      <c r="UA102" s="416"/>
      <c r="UB102" s="416"/>
      <c r="UC102" s="416"/>
      <c r="UD102" s="416"/>
      <c r="UE102" s="416"/>
      <c r="UF102" s="416"/>
      <c r="UG102" s="416"/>
      <c r="UH102" s="416"/>
      <c r="UI102" s="416"/>
      <c r="UJ102" s="416"/>
      <c r="UK102" s="416"/>
      <c r="UL102" s="416"/>
      <c r="UM102" s="416"/>
      <c r="UN102" s="416"/>
      <c r="UO102" s="416"/>
      <c r="UP102" s="416"/>
      <c r="UQ102" s="416"/>
      <c r="UR102" s="416"/>
      <c r="US102" s="416"/>
      <c r="UT102" s="416"/>
      <c r="UU102" s="416"/>
      <c r="UV102" s="416"/>
      <c r="UW102" s="416"/>
      <c r="UX102" s="416"/>
      <c r="UY102" s="416"/>
      <c r="UZ102" s="416"/>
      <c r="VA102" s="416"/>
      <c r="VB102" s="416"/>
      <c r="VC102" s="416"/>
      <c r="VD102" s="416"/>
      <c r="VE102" s="416"/>
      <c r="VF102" s="416"/>
      <c r="VG102" s="416"/>
      <c r="VH102" s="416"/>
      <c r="VI102" s="416"/>
      <c r="VJ102" s="416"/>
      <c r="VK102" s="416"/>
      <c r="VL102" s="416"/>
      <c r="VM102" s="416"/>
      <c r="VN102" s="416"/>
      <c r="VO102" s="416"/>
      <c r="VP102" s="416"/>
      <c r="VQ102" s="416"/>
      <c r="VR102" s="416"/>
      <c r="VS102" s="416"/>
      <c r="VT102" s="416"/>
      <c r="VU102" s="416"/>
      <c r="VV102" s="416"/>
      <c r="VW102" s="416"/>
      <c r="VX102" s="416"/>
      <c r="VY102" s="416"/>
      <c r="VZ102" s="416"/>
      <c r="WA102" s="416"/>
      <c r="WB102" s="416"/>
      <c r="WC102" s="416"/>
      <c r="WD102" s="416"/>
      <c r="WE102" s="416"/>
      <c r="WF102" s="416"/>
      <c r="WG102" s="416"/>
      <c r="WH102" s="416"/>
      <c r="WI102" s="416"/>
      <c r="WJ102" s="416"/>
      <c r="WK102" s="416"/>
      <c r="WL102" s="416"/>
      <c r="WM102" s="416"/>
      <c r="WN102" s="416"/>
      <c r="WO102" s="416"/>
      <c r="WP102" s="416"/>
      <c r="WQ102" s="416"/>
      <c r="WR102" s="416"/>
      <c r="WS102" s="416"/>
      <c r="WT102" s="416"/>
      <c r="WU102" s="416"/>
      <c r="WV102" s="416"/>
      <c r="WW102" s="416"/>
      <c r="WX102" s="416"/>
      <c r="WY102" s="416"/>
      <c r="WZ102" s="416"/>
      <c r="XA102" s="416"/>
      <c r="XB102" s="416"/>
      <c r="XC102" s="416"/>
      <c r="XD102" s="416"/>
      <c r="XE102" s="416"/>
      <c r="XF102" s="416"/>
      <c r="XG102" s="416"/>
      <c r="XH102" s="416"/>
      <c r="XI102" s="416"/>
      <c r="XJ102" s="416"/>
      <c r="XK102" s="416"/>
      <c r="XL102" s="416"/>
      <c r="XM102" s="416"/>
      <c r="XN102" s="416"/>
      <c r="XO102" s="416"/>
      <c r="XP102" s="416"/>
      <c r="XQ102" s="416"/>
      <c r="XR102" s="417"/>
      <c r="XS102" s="417"/>
      <c r="XT102" s="417"/>
      <c r="XU102" s="417"/>
      <c r="XV102" s="417"/>
      <c r="XW102" s="417"/>
      <c r="XX102" s="417"/>
      <c r="XY102" s="417"/>
      <c r="XZ102" s="417"/>
      <c r="YA102" s="417"/>
      <c r="YB102" s="417"/>
      <c r="YC102" s="417"/>
      <c r="YD102" s="417"/>
      <c r="YE102" s="417"/>
      <c r="YF102" s="417"/>
      <c r="YG102" s="417"/>
      <c r="YH102" s="417"/>
      <c r="YI102" s="417"/>
      <c r="YJ102" s="417"/>
      <c r="YK102" s="417"/>
      <c r="YL102" s="417"/>
      <c r="YM102" s="417"/>
      <c r="YN102" s="417"/>
      <c r="YO102" s="417"/>
      <c r="YP102" s="417"/>
      <c r="YQ102" s="417"/>
      <c r="YR102" s="417"/>
      <c r="YS102" s="417"/>
      <c r="YT102" s="417"/>
      <c r="YU102" s="417"/>
      <c r="YV102" s="417"/>
      <c r="YW102" s="417"/>
      <c r="YX102" s="417"/>
      <c r="YY102" s="417"/>
      <c r="YZ102" s="417"/>
      <c r="ZA102" s="417"/>
      <c r="ZB102" s="417"/>
      <c r="ZC102" s="417"/>
      <c r="ZD102" s="417"/>
      <c r="ZE102" s="417"/>
      <c r="ZF102" s="417"/>
      <c r="ZG102" s="417"/>
      <c r="ZH102" s="417"/>
      <c r="ZI102" s="417"/>
      <c r="ZJ102" s="417"/>
      <c r="ZK102" s="417"/>
      <c r="ZL102" s="417"/>
      <c r="ZM102" s="417"/>
      <c r="ZN102" s="417"/>
      <c r="ZO102" s="417"/>
      <c r="ZP102" s="417"/>
      <c r="ZQ102" s="417"/>
      <c r="ZR102" s="417"/>
      <c r="ZS102" s="417"/>
      <c r="ZT102" s="417"/>
      <c r="ZU102" s="417"/>
      <c r="ZV102" s="417"/>
      <c r="ZW102" s="417"/>
      <c r="ZX102" s="417"/>
      <c r="ZY102" s="417"/>
      <c r="ZZ102" s="417"/>
      <c r="AAA102" s="417"/>
      <c r="AAB102" s="417"/>
      <c r="AAC102" s="417"/>
      <c r="AAD102" s="417"/>
      <c r="AAE102" s="417"/>
      <c r="AAF102" s="417"/>
      <c r="AAG102" s="417"/>
      <c r="AAH102" s="417"/>
      <c r="AAI102" s="417"/>
      <c r="AAJ102" s="417"/>
      <c r="AAK102" s="417"/>
      <c r="AAL102" s="417"/>
      <c r="AAM102" s="417"/>
      <c r="AAN102" s="417"/>
      <c r="AAO102" s="417"/>
      <c r="AAP102" s="417"/>
      <c r="AAQ102" s="417"/>
      <c r="AAR102" s="417"/>
      <c r="AAS102" s="417"/>
      <c r="AAT102" s="417"/>
      <c r="AAU102" s="417"/>
      <c r="AAV102" s="417"/>
      <c r="AAW102" s="417"/>
      <c r="AAX102" s="417"/>
      <c r="AAY102" s="417"/>
      <c r="AAZ102" s="417"/>
      <c r="ABA102" s="417"/>
      <c r="ABB102" s="417"/>
      <c r="ABC102" s="417"/>
      <c r="ABD102" s="417"/>
      <c r="ABE102" s="417"/>
      <c r="ABF102" s="417"/>
      <c r="ABG102" s="417"/>
      <c r="ABH102" s="417"/>
      <c r="ABI102" s="417"/>
      <c r="ABJ102" s="417"/>
      <c r="ABK102" s="417"/>
      <c r="ABL102" s="417"/>
      <c r="ABM102" s="417"/>
      <c r="ABN102" s="417"/>
      <c r="ABO102" s="417"/>
      <c r="ABP102" s="417"/>
      <c r="ABQ102" s="417"/>
      <c r="ABR102" s="417"/>
      <c r="ABS102" s="417"/>
      <c r="ABT102" s="417"/>
      <c r="ABU102" s="417"/>
      <c r="ABV102" s="417"/>
      <c r="ABW102" s="417"/>
      <c r="ABX102" s="417"/>
      <c r="ABY102" s="417"/>
      <c r="ABZ102" s="417"/>
      <c r="ACA102" s="417"/>
      <c r="ACB102" s="417"/>
      <c r="ACC102" s="417"/>
      <c r="ACD102" s="417"/>
      <c r="ACE102" s="417"/>
      <c r="ACF102" s="417"/>
      <c r="ACG102" s="417"/>
      <c r="ACH102" s="417"/>
      <c r="ACI102" s="417"/>
      <c r="ACJ102" s="417"/>
      <c r="ACK102" s="417"/>
      <c r="ACL102" s="417"/>
      <c r="ACM102" s="417"/>
      <c r="ACN102" s="417"/>
      <c r="ACO102" s="417"/>
      <c r="ACP102" s="417"/>
      <c r="ACQ102" s="417"/>
      <c r="ACR102" s="417"/>
      <c r="ACS102" s="417"/>
      <c r="ACT102" s="417"/>
      <c r="ACU102" s="417"/>
      <c r="ACV102" s="417"/>
      <c r="ACW102" s="417"/>
      <c r="ACX102" s="417"/>
      <c r="ACY102" s="417"/>
      <c r="ACZ102" s="417"/>
      <c r="ADA102" s="417"/>
      <c r="ADB102" s="417"/>
      <c r="ADC102" s="417"/>
      <c r="ADD102" s="417"/>
      <c r="ADE102" s="417"/>
      <c r="ADF102" s="417"/>
      <c r="ADG102" s="417"/>
      <c r="ADH102" s="417"/>
      <c r="ADI102" s="417"/>
      <c r="ADJ102" s="417"/>
      <c r="ADK102" s="417"/>
      <c r="ADL102" s="417"/>
      <c r="ADM102" s="417"/>
      <c r="ADN102" s="417"/>
      <c r="ADO102" s="417"/>
      <c r="ADP102" s="417"/>
      <c r="ADQ102" s="417"/>
      <c r="ADR102" s="417"/>
      <c r="ADS102" s="417"/>
      <c r="ADT102" s="417"/>
      <c r="ADU102" s="417"/>
      <c r="ADV102" s="417"/>
      <c r="ADW102" s="417"/>
      <c r="ADX102" s="417"/>
      <c r="ADY102" s="417"/>
      <c r="ADZ102" s="417"/>
      <c r="AEA102" s="417"/>
      <c r="AEB102" s="417"/>
      <c r="AEC102" s="417"/>
      <c r="AED102" s="417"/>
      <c r="AEE102" s="417"/>
      <c r="AEF102" s="417"/>
      <c r="AEG102" s="417"/>
      <c r="AEH102" s="417"/>
      <c r="AEI102" s="417"/>
      <c r="AEJ102" s="417"/>
      <c r="AEK102" s="417"/>
      <c r="AEL102" s="417"/>
      <c r="AEM102" s="417"/>
      <c r="AEN102" s="417"/>
      <c r="AEO102" s="417"/>
      <c r="AEP102" s="417"/>
      <c r="AEQ102" s="417"/>
      <c r="AER102" s="417"/>
      <c r="AES102" s="417"/>
      <c r="AET102" s="417"/>
      <c r="AEU102" s="417"/>
      <c r="AEV102" s="417"/>
      <c r="AEW102" s="417"/>
      <c r="AEX102" s="417"/>
      <c r="AEY102" s="417"/>
      <c r="AEZ102" s="417"/>
      <c r="AFA102" s="417"/>
      <c r="AFB102" s="417"/>
      <c r="AFC102" s="417"/>
      <c r="AFD102" s="417"/>
      <c r="AFE102" s="417"/>
      <c r="AFF102" s="417"/>
      <c r="AFG102" s="417"/>
      <c r="AFH102" s="417"/>
      <c r="AFI102" s="417"/>
      <c r="AFJ102" s="417"/>
      <c r="AFK102" s="417"/>
      <c r="AFL102" s="417"/>
      <c r="AFM102" s="417"/>
      <c r="AFN102" s="417"/>
      <c r="AFO102" s="417"/>
      <c r="AFP102" s="417"/>
      <c r="AFQ102" s="417"/>
      <c r="AFR102" s="417"/>
      <c r="AFS102" s="417"/>
      <c r="AFT102" s="417"/>
      <c r="AFU102" s="417"/>
      <c r="AFV102" s="417"/>
      <c r="AFW102" s="417"/>
      <c r="AFX102" s="417"/>
      <c r="AFY102" s="417"/>
      <c r="AFZ102" s="417"/>
      <c r="AGA102" s="417"/>
      <c r="AGB102" s="417"/>
      <c r="AGC102" s="417"/>
      <c r="AGD102" s="417"/>
      <c r="AGE102" s="417"/>
      <c r="AGF102" s="417"/>
      <c r="AGG102" s="417"/>
      <c r="AGH102" s="417"/>
      <c r="AGI102" s="417"/>
      <c r="AGJ102" s="417"/>
      <c r="AGK102" s="417"/>
      <c r="AGL102" s="417"/>
      <c r="AGM102" s="417"/>
      <c r="AGN102" s="417"/>
      <c r="AGO102" s="417"/>
      <c r="AGP102" s="417"/>
      <c r="AGQ102" s="417"/>
      <c r="AGR102" s="417"/>
      <c r="AGS102" s="417"/>
      <c r="AGT102" s="417"/>
      <c r="AGU102" s="417"/>
      <c r="AGV102" s="417"/>
      <c r="AGW102" s="417"/>
      <c r="AGX102" s="417"/>
      <c r="AGY102" s="417"/>
      <c r="AGZ102" s="417"/>
      <c r="AHA102" s="417"/>
      <c r="AHB102" s="417"/>
      <c r="AHC102" s="417"/>
      <c r="AHD102" s="417"/>
      <c r="AHE102" s="417"/>
      <c r="AHF102" s="417"/>
      <c r="AHG102" s="417"/>
      <c r="AHH102" s="417"/>
      <c r="AHI102" s="417"/>
      <c r="AHJ102" s="417"/>
      <c r="AHK102" s="417"/>
      <c r="AHL102" s="417"/>
      <c r="AHM102" s="417"/>
      <c r="AHN102" s="417"/>
      <c r="AHO102" s="417"/>
      <c r="AHP102" s="417"/>
      <c r="AHQ102" s="417"/>
      <c r="AHR102" s="417"/>
      <c r="AHS102" s="417"/>
      <c r="AHT102" s="417"/>
      <c r="AHU102" s="417"/>
      <c r="AHV102" s="417"/>
      <c r="AHW102" s="417"/>
      <c r="AHX102" s="417"/>
      <c r="AHY102" s="417"/>
      <c r="AHZ102" s="417"/>
      <c r="AIA102" s="417"/>
      <c r="AIB102" s="417"/>
      <c r="AIC102" s="417"/>
      <c r="AID102" s="417"/>
      <c r="AIE102" s="417"/>
      <c r="AIF102" s="417"/>
      <c r="AIG102" s="417"/>
      <c r="AIH102" s="417"/>
      <c r="AII102" s="417"/>
      <c r="AIJ102" s="417"/>
      <c r="AIK102" s="417"/>
      <c r="AIL102" s="417"/>
      <c r="AIM102" s="417"/>
      <c r="AIN102" s="417"/>
      <c r="AIO102" s="417"/>
      <c r="AIP102" s="417"/>
      <c r="AIQ102" s="417"/>
      <c r="AIR102" s="417"/>
      <c r="AIS102" s="417"/>
      <c r="AIT102" s="417"/>
      <c r="AIU102" s="417"/>
      <c r="AIV102" s="417"/>
      <c r="AIW102" s="417"/>
      <c r="AIX102" s="417"/>
      <c r="AIY102" s="417"/>
      <c r="AIZ102" s="417"/>
      <c r="AJA102" s="417"/>
      <c r="AJB102" s="417"/>
      <c r="AJC102" s="417"/>
      <c r="AJD102" s="417"/>
      <c r="AJE102" s="417"/>
      <c r="AJF102" s="417"/>
      <c r="AJG102" s="417"/>
      <c r="AJH102" s="417"/>
      <c r="AJI102" s="417"/>
      <c r="AJJ102" s="417"/>
      <c r="AJK102" s="417"/>
      <c r="AJL102" s="417"/>
      <c r="AJM102" s="417"/>
      <c r="AJN102" s="417"/>
      <c r="AJO102" s="417"/>
      <c r="AJP102" s="417"/>
      <c r="AJQ102" s="417"/>
      <c r="AJR102" s="417"/>
      <c r="AJS102" s="417"/>
      <c r="AJT102" s="417"/>
      <c r="AJU102" s="417"/>
      <c r="AJV102" s="417"/>
      <c r="AJW102" s="417"/>
      <c r="AJX102" s="417"/>
      <c r="AJY102" s="417"/>
      <c r="AJZ102" s="417"/>
      <c r="AKA102" s="417"/>
      <c r="AKB102" s="417"/>
      <c r="AKC102" s="417"/>
      <c r="AKD102" s="417"/>
      <c r="AKE102" s="417"/>
      <c r="AKF102" s="417"/>
      <c r="AKG102" s="417"/>
      <c r="AKH102" s="417"/>
      <c r="AKI102" s="417"/>
      <c r="AKJ102" s="417"/>
      <c r="AKK102" s="417"/>
      <c r="AKL102" s="417"/>
      <c r="AKM102" s="417"/>
      <c r="AKN102" s="417"/>
      <c r="AKO102" s="417"/>
      <c r="AKP102" s="417"/>
      <c r="AKQ102" s="417"/>
      <c r="AKR102" s="417"/>
      <c r="AKS102" s="417"/>
      <c r="AKT102" s="417"/>
      <c r="AKU102" s="417"/>
      <c r="AKV102" s="417"/>
      <c r="AKW102" s="417"/>
      <c r="AKX102" s="417"/>
      <c r="AKY102" s="417"/>
      <c r="AKZ102" s="417"/>
      <c r="ALA102" s="417"/>
      <c r="ALB102" s="417"/>
      <c r="ALC102" s="417"/>
      <c r="ALD102" s="417"/>
      <c r="ALE102" s="417"/>
      <c r="ALF102" s="417"/>
      <c r="ALG102" s="417"/>
      <c r="ALH102" s="417"/>
      <c r="ALI102" s="417"/>
      <c r="ALJ102" s="417"/>
      <c r="ALK102" s="417"/>
      <c r="ALL102" s="417"/>
      <c r="ALM102" s="417"/>
      <c r="ALN102" s="417"/>
      <c r="ALO102" s="417"/>
      <c r="ALP102" s="417"/>
      <c r="ALQ102" s="417"/>
      <c r="ALR102" s="417"/>
      <c r="ALS102" s="417"/>
      <c r="ALT102" s="417"/>
      <c r="ALU102" s="417"/>
      <c r="ALV102" s="417"/>
      <c r="ALW102" s="417"/>
      <c r="ALX102" s="417"/>
      <c r="ALY102" s="417"/>
      <c r="ALZ102" s="417"/>
      <c r="AMA102" s="417"/>
      <c r="AMB102" s="417"/>
      <c r="AMC102" s="417"/>
      <c r="AMD102" s="417"/>
      <c r="AME102" s="417"/>
      <c r="AMF102" s="417"/>
      <c r="AMG102" s="417"/>
      <c r="AMH102" s="417"/>
      <c r="AMI102" s="417"/>
      <c r="AMJ102" s="417"/>
      <c r="AMK102" s="417"/>
      <c r="AML102" s="417"/>
      <c r="AMM102" s="417"/>
      <c r="AMN102" s="417"/>
      <c r="AMO102" s="417"/>
      <c r="AMP102" s="417"/>
      <c r="AMQ102" s="417"/>
      <c r="AMR102" s="417"/>
      <c r="AMS102" s="417"/>
      <c r="AMT102" s="417"/>
      <c r="AMU102" s="417"/>
      <c r="AMV102" s="417"/>
      <c r="AMW102" s="417"/>
      <c r="AMX102" s="417"/>
      <c r="AMY102" s="417"/>
      <c r="AMZ102" s="417"/>
      <c r="ANA102" s="417"/>
      <c r="ANB102" s="417"/>
      <c r="ANC102" s="417"/>
      <c r="AND102" s="417"/>
      <c r="ANE102" s="417"/>
      <c r="ANF102" s="417"/>
      <c r="ANG102" s="417"/>
      <c r="ANH102" s="417"/>
      <c r="ANI102" s="417"/>
      <c r="ANJ102" s="417"/>
      <c r="ANK102" s="417"/>
      <c r="ANL102" s="417"/>
      <c r="ANM102" s="417"/>
      <c r="ANN102" s="417"/>
      <c r="ANO102" s="417"/>
      <c r="ANP102" s="417"/>
      <c r="ANQ102" s="417"/>
      <c r="ANR102" s="417"/>
      <c r="ANS102" s="417"/>
      <c r="ANT102" s="417"/>
      <c r="ANU102" s="417"/>
      <c r="ANV102" s="417"/>
      <c r="ANW102" s="417"/>
      <c r="ANX102" s="417"/>
      <c r="ANY102" s="417"/>
      <c r="ANZ102" s="417"/>
      <c r="AOA102" s="417"/>
      <c r="AOB102" s="417"/>
      <c r="AOC102" s="417"/>
      <c r="AOD102" s="417"/>
      <c r="AOE102" s="417"/>
      <c r="AOF102" s="417"/>
      <c r="AOG102" s="417"/>
      <c r="AOH102" s="417"/>
      <c r="AOI102" s="417"/>
      <c r="AOJ102" s="417"/>
      <c r="AOK102" s="417"/>
      <c r="AOL102" s="417"/>
      <c r="AOM102" s="417"/>
      <c r="AON102" s="417"/>
      <c r="AOO102" s="417"/>
      <c r="AOP102" s="417"/>
      <c r="AOQ102" s="417"/>
      <c r="AOR102" s="417"/>
      <c r="AOS102" s="417"/>
      <c r="AOT102" s="417"/>
      <c r="AOU102" s="417"/>
      <c r="AOV102" s="417"/>
      <c r="AOW102" s="417"/>
      <c r="AOX102" s="417"/>
      <c r="AOY102" s="417"/>
      <c r="AOZ102" s="417"/>
      <c r="APA102" s="417"/>
      <c r="APB102" s="417"/>
      <c r="APC102" s="417"/>
      <c r="APD102" s="417"/>
      <c r="APE102" s="417"/>
      <c r="APF102" s="417"/>
      <c r="APG102" s="417"/>
      <c r="APH102" s="417"/>
      <c r="API102" s="417"/>
      <c r="APJ102" s="417"/>
      <c r="APK102" s="417"/>
      <c r="APL102" s="417"/>
      <c r="APM102" s="417"/>
      <c r="APN102" s="417"/>
      <c r="APO102" s="417"/>
      <c r="APP102" s="417"/>
      <c r="APQ102" s="417"/>
      <c r="APR102" s="417"/>
      <c r="APS102" s="417"/>
      <c r="APT102" s="417"/>
      <c r="APU102" s="417"/>
      <c r="APV102" s="417"/>
      <c r="APW102" s="417"/>
      <c r="APX102" s="417"/>
      <c r="APY102" s="417"/>
      <c r="APZ102" s="417"/>
      <c r="AQA102" s="417"/>
      <c r="AQB102" s="417"/>
      <c r="AQC102" s="417"/>
      <c r="AQD102" s="417"/>
      <c r="AQE102" s="417"/>
      <c r="AQF102" s="417"/>
      <c r="AQG102" s="417"/>
      <c r="AQH102" s="417"/>
      <c r="AQI102" s="417"/>
      <c r="AQJ102" s="417"/>
      <c r="AQK102" s="417"/>
      <c r="AQL102" s="417"/>
      <c r="AQM102" s="417"/>
      <c r="AQN102" s="417"/>
      <c r="AQO102" s="417"/>
      <c r="AQP102" s="417"/>
      <c r="AQQ102" s="417"/>
      <c r="AQR102" s="417"/>
      <c r="AQS102" s="417"/>
      <c r="AQT102" s="417"/>
      <c r="AQU102" s="417"/>
      <c r="AQV102" s="417"/>
      <c r="AQW102" s="417"/>
      <c r="AQX102" s="417"/>
      <c r="AQY102" s="417"/>
      <c r="AQZ102" s="417"/>
      <c r="ARA102" s="417"/>
      <c r="ARB102" s="417"/>
      <c r="ARC102" s="417"/>
      <c r="ARD102" s="417"/>
      <c r="ARE102" s="417"/>
      <c r="ARF102" s="417"/>
      <c r="ARG102" s="417"/>
      <c r="ARH102" s="417"/>
      <c r="ARI102" s="417"/>
      <c r="ARJ102" s="417"/>
      <c r="ARK102" s="417"/>
      <c r="ARL102" s="417"/>
      <c r="ARM102" s="417"/>
      <c r="ARN102" s="417"/>
      <c r="ARO102" s="417"/>
      <c r="ARP102" s="417"/>
      <c r="ARQ102" s="417"/>
      <c r="ARR102" s="417"/>
      <c r="ARS102" s="417"/>
      <c r="ART102" s="417"/>
      <c r="ARU102" s="417"/>
      <c r="ARV102" s="417"/>
      <c r="ARW102" s="417"/>
      <c r="ARX102" s="417"/>
      <c r="ARY102" s="417"/>
      <c r="ARZ102" s="417"/>
      <c r="ASA102" s="417"/>
      <c r="ASB102" s="417"/>
      <c r="ASC102" s="417"/>
      <c r="ASD102" s="417"/>
      <c r="ASE102" s="417"/>
      <c r="ASF102" s="417"/>
      <c r="ASG102" s="417"/>
      <c r="ASH102" s="417"/>
      <c r="ASI102" s="417"/>
      <c r="ASJ102" s="417"/>
      <c r="ASK102" s="417"/>
      <c r="ASL102" s="417"/>
      <c r="ASM102" s="417"/>
      <c r="ASN102" s="417"/>
      <c r="ASO102" s="417"/>
      <c r="ASP102" s="417"/>
      <c r="ASQ102" s="417"/>
      <c r="ASR102" s="417"/>
      <c r="ASS102" s="417"/>
      <c r="AST102" s="417"/>
      <c r="ASU102" s="417"/>
      <c r="ASV102" s="417"/>
      <c r="ASW102" s="417"/>
      <c r="ASX102" s="417"/>
      <c r="ASY102" s="417"/>
      <c r="ASZ102" s="417"/>
      <c r="ATA102" s="417"/>
      <c r="ATB102" s="417"/>
      <c r="ATC102" s="417"/>
      <c r="ATD102" s="417"/>
      <c r="ATE102" s="417"/>
      <c r="ATF102" s="417"/>
      <c r="ATG102" s="417"/>
      <c r="ATH102" s="417"/>
      <c r="ATI102" s="417"/>
      <c r="ATJ102" s="417"/>
      <c r="ATK102" s="417"/>
      <c r="ATL102" s="417"/>
      <c r="ATM102" s="417"/>
      <c r="ATN102" s="417"/>
      <c r="ATO102" s="417"/>
      <c r="ATP102" s="417"/>
      <c r="ATQ102" s="417"/>
      <c r="ATR102" s="417"/>
      <c r="ATS102" s="417"/>
      <c r="ATT102" s="417"/>
      <c r="ATU102" s="417"/>
      <c r="ATV102" s="417"/>
      <c r="ATW102" s="417"/>
      <c r="ATX102" s="417"/>
      <c r="ATY102" s="417"/>
      <c r="ATZ102" s="417"/>
      <c r="AUA102" s="417"/>
      <c r="AUB102" s="417"/>
      <c r="AUC102" s="417"/>
      <c r="AUD102" s="417"/>
      <c r="AUE102" s="417"/>
      <c r="AUF102" s="417"/>
      <c r="AUG102" s="417"/>
      <c r="AUH102" s="417"/>
      <c r="AUI102" s="417"/>
      <c r="AUJ102" s="417"/>
      <c r="AUK102" s="417"/>
      <c r="AUL102" s="417"/>
      <c r="AUM102" s="417"/>
      <c r="AUN102" s="417"/>
      <c r="AUO102" s="417"/>
      <c r="AUP102" s="417"/>
      <c r="AUQ102" s="417"/>
      <c r="AUR102" s="417"/>
      <c r="AUS102" s="417"/>
      <c r="AUT102" s="417"/>
      <c r="AUU102" s="417"/>
      <c r="AUV102" s="417"/>
      <c r="AUW102" s="417"/>
      <c r="AUX102" s="417"/>
      <c r="AUY102" s="417"/>
      <c r="AUZ102" s="417"/>
      <c r="AVA102" s="417"/>
      <c r="AVB102" s="417"/>
      <c r="AVC102" s="417"/>
      <c r="AVD102" s="417"/>
      <c r="AVE102" s="417"/>
      <c r="AVF102" s="417"/>
      <c r="AVG102" s="417"/>
      <c r="AVH102" s="417"/>
      <c r="AVI102" s="417"/>
      <c r="AVJ102" s="417"/>
      <c r="AVK102" s="417"/>
      <c r="AVL102" s="417"/>
      <c r="AVM102" s="417"/>
      <c r="AVN102" s="417"/>
      <c r="AVO102" s="417"/>
      <c r="AVP102" s="417"/>
      <c r="AVQ102" s="417"/>
      <c r="AVR102" s="417"/>
      <c r="AVS102" s="417"/>
      <c r="AVT102" s="417"/>
      <c r="AVU102" s="417"/>
      <c r="AVV102" s="417"/>
      <c r="AVW102" s="417"/>
      <c r="AVX102" s="417"/>
      <c r="AVY102" s="417"/>
      <c r="AVZ102" s="417"/>
      <c r="AWA102" s="417"/>
      <c r="AWB102" s="417"/>
      <c r="AWC102" s="417"/>
      <c r="AWD102" s="417"/>
      <c r="AWE102" s="417"/>
      <c r="AWF102" s="417"/>
      <c r="AWG102" s="417"/>
      <c r="AWH102" s="417"/>
      <c r="AWI102" s="417"/>
      <c r="AWJ102" s="417"/>
      <c r="AWK102" s="417"/>
      <c r="AWL102" s="417"/>
      <c r="AWM102" s="417"/>
      <c r="AWN102" s="417"/>
      <c r="AWO102" s="417"/>
      <c r="AWP102" s="417"/>
      <c r="AWQ102" s="417"/>
      <c r="AWR102" s="417"/>
      <c r="AWS102" s="417"/>
      <c r="AWT102" s="417"/>
      <c r="AWU102" s="417"/>
      <c r="AWV102" s="417"/>
      <c r="AWW102" s="417"/>
      <c r="AWX102" s="417"/>
      <c r="AWY102" s="417"/>
      <c r="AWZ102" s="417"/>
      <c r="AXA102" s="417"/>
      <c r="AXB102" s="417"/>
      <c r="AXC102" s="417"/>
      <c r="AXD102" s="417"/>
      <c r="AXE102" s="417"/>
      <c r="AXF102" s="417"/>
      <c r="AXG102" s="417"/>
      <c r="AXH102" s="417"/>
      <c r="AXI102" s="417"/>
      <c r="AXJ102" s="417"/>
      <c r="AXK102" s="417"/>
      <c r="AXL102" s="417"/>
      <c r="AXM102" s="417"/>
      <c r="AXN102" s="417"/>
      <c r="AXO102" s="417"/>
      <c r="AXP102" s="417"/>
      <c r="AXQ102" s="417"/>
      <c r="AXR102" s="417"/>
      <c r="AXS102" s="417"/>
      <c r="AXT102" s="417"/>
      <c r="AXU102" s="417"/>
      <c r="AXV102" s="417"/>
      <c r="AXW102" s="417"/>
      <c r="AXX102" s="417"/>
      <c r="AXY102" s="417"/>
      <c r="AXZ102" s="417"/>
      <c r="AYA102" s="417"/>
      <c r="AYB102" s="417"/>
      <c r="AYC102" s="417"/>
      <c r="AYD102" s="417"/>
      <c r="AYE102" s="417"/>
      <c r="AYF102" s="417"/>
      <c r="AYG102" s="417"/>
      <c r="AYH102" s="417"/>
      <c r="AYI102" s="417"/>
      <c r="AYJ102" s="417"/>
      <c r="AYK102" s="417"/>
      <c r="AYL102" s="417"/>
      <c r="AYM102" s="417"/>
      <c r="AYN102" s="417"/>
      <c r="AYO102" s="417"/>
      <c r="AYP102" s="417"/>
      <c r="AYQ102" s="417"/>
      <c r="AYR102" s="417"/>
      <c r="AYS102" s="417"/>
      <c r="AYT102" s="417"/>
      <c r="AYU102" s="417"/>
      <c r="AYV102" s="417"/>
      <c r="AYW102" s="417"/>
      <c r="AYX102" s="417"/>
      <c r="AYY102" s="417"/>
      <c r="AYZ102" s="417"/>
      <c r="AZA102" s="417"/>
      <c r="AZB102" s="417"/>
      <c r="AZC102" s="417"/>
      <c r="AZD102" s="417"/>
      <c r="AZE102" s="417"/>
      <c r="AZF102" s="417"/>
      <c r="AZG102" s="417"/>
      <c r="AZH102" s="417"/>
      <c r="AZI102" s="417"/>
      <c r="AZJ102" s="417"/>
      <c r="AZK102" s="417"/>
      <c r="AZL102" s="417"/>
      <c r="AZM102" s="417"/>
      <c r="AZN102" s="417"/>
      <c r="AZO102" s="417"/>
      <c r="AZP102" s="417"/>
      <c r="AZQ102" s="417"/>
      <c r="AZR102" s="417"/>
      <c r="AZS102" s="417"/>
      <c r="AZT102" s="417"/>
      <c r="AZU102" s="417"/>
      <c r="AZV102" s="417"/>
      <c r="AZW102" s="417"/>
      <c r="AZX102" s="417"/>
      <c r="AZY102" s="417"/>
      <c r="AZZ102" s="417"/>
      <c r="BAA102" s="417"/>
      <c r="BAB102" s="417"/>
      <c r="BAC102" s="417"/>
      <c r="BAD102" s="417"/>
      <c r="BAE102" s="417"/>
      <c r="BAF102" s="417"/>
      <c r="BAG102" s="417"/>
      <c r="BAH102" s="417"/>
      <c r="BAI102" s="417"/>
      <c r="BAJ102" s="417"/>
      <c r="BAK102" s="417"/>
      <c r="BAL102" s="417"/>
      <c r="BAM102" s="417"/>
      <c r="BAN102" s="417"/>
      <c r="BAO102" s="417"/>
      <c r="BAP102" s="417"/>
      <c r="BAQ102" s="417"/>
      <c r="BAR102" s="417"/>
      <c r="BAS102" s="417"/>
      <c r="BAT102" s="417"/>
      <c r="BAU102" s="417"/>
      <c r="BAV102" s="417"/>
      <c r="BAW102" s="417"/>
      <c r="BAX102" s="417"/>
      <c r="BAY102" s="417"/>
      <c r="BAZ102" s="417"/>
      <c r="BBA102" s="417"/>
      <c r="BBB102" s="417"/>
      <c r="BBC102" s="417"/>
      <c r="BBD102" s="417"/>
      <c r="BBE102" s="417"/>
      <c r="BBF102" s="417"/>
      <c r="BBG102" s="417"/>
      <c r="BBH102" s="417"/>
      <c r="BBI102" s="417"/>
      <c r="BBJ102" s="417"/>
      <c r="BBK102" s="417"/>
      <c r="BBL102" s="417"/>
      <c r="BBM102" s="417"/>
      <c r="BBN102" s="417"/>
      <c r="BBO102" s="417"/>
      <c r="BBP102" s="417"/>
      <c r="BBQ102" s="417"/>
      <c r="BBR102" s="417"/>
      <c r="BBS102" s="417"/>
      <c r="BBT102" s="417"/>
      <c r="BBU102" s="417"/>
      <c r="BBV102" s="417"/>
      <c r="BBW102" s="417"/>
      <c r="BBX102" s="417"/>
      <c r="BBY102" s="417"/>
      <c r="BBZ102" s="417"/>
      <c r="BCA102" s="417"/>
      <c r="BCB102" s="417"/>
      <c r="BCC102" s="417"/>
      <c r="BCD102" s="417"/>
      <c r="BCE102" s="417"/>
      <c r="BCF102" s="417"/>
      <c r="BCG102" s="417"/>
      <c r="BCH102" s="417"/>
      <c r="BCI102" s="417"/>
      <c r="BCJ102" s="417"/>
      <c r="BCK102" s="417"/>
      <c r="BCL102" s="417"/>
      <c r="BCM102" s="417"/>
      <c r="BCN102" s="417"/>
      <c r="BCO102" s="417"/>
      <c r="BCP102" s="417"/>
      <c r="BCQ102" s="417"/>
      <c r="BCR102" s="417"/>
      <c r="BCS102" s="417"/>
      <c r="BCT102" s="417"/>
      <c r="BCU102" s="417"/>
      <c r="BCV102" s="417"/>
      <c r="BCW102" s="417"/>
      <c r="BCX102" s="417"/>
      <c r="BCY102" s="417"/>
      <c r="BCZ102" s="417"/>
      <c r="BDA102" s="417"/>
      <c r="BDB102" s="417"/>
      <c r="BDC102" s="417"/>
      <c r="BDD102" s="417"/>
      <c r="BDE102" s="417"/>
      <c r="BDF102" s="417"/>
      <c r="BDG102" s="417"/>
      <c r="BDH102" s="417"/>
      <c r="BDI102" s="417"/>
      <c r="BDJ102" s="417"/>
      <c r="BDK102" s="417"/>
      <c r="BDL102" s="417"/>
      <c r="BDM102" s="417"/>
      <c r="BDN102" s="417"/>
      <c r="BDO102" s="417"/>
      <c r="BDP102" s="417"/>
      <c r="BDQ102" s="417"/>
      <c r="BDR102" s="417"/>
      <c r="BDS102" s="417"/>
      <c r="BDT102" s="417"/>
      <c r="BDU102" s="417"/>
      <c r="BDV102" s="417"/>
      <c r="BDW102" s="417"/>
      <c r="BDX102" s="417"/>
      <c r="BDY102" s="417"/>
      <c r="BDZ102" s="417"/>
      <c r="BEA102" s="417"/>
      <c r="BEB102" s="417"/>
      <c r="BEC102" s="417"/>
      <c r="BED102" s="417"/>
      <c r="BEE102" s="417"/>
      <c r="BEF102" s="417"/>
      <c r="BEG102" s="417"/>
      <c r="BEH102" s="417"/>
      <c r="BEI102" s="417"/>
      <c r="BEJ102" s="417"/>
      <c r="BEK102" s="417"/>
      <c r="BEL102" s="417"/>
      <c r="BEM102" s="417"/>
      <c r="BEN102" s="417"/>
      <c r="BEO102" s="417"/>
      <c r="BEP102" s="417"/>
      <c r="BEQ102" s="417"/>
      <c r="BER102" s="417"/>
      <c r="BES102" s="417"/>
      <c r="BET102" s="417"/>
      <c r="BEU102" s="417"/>
      <c r="BEV102" s="417"/>
      <c r="BEW102" s="417"/>
      <c r="BEX102" s="417"/>
      <c r="BEY102" s="417"/>
      <c r="BEZ102" s="417"/>
      <c r="BFA102" s="417"/>
      <c r="BFB102" s="417"/>
      <c r="BFC102" s="417"/>
      <c r="BFD102" s="417"/>
      <c r="BFE102" s="417"/>
      <c r="BFF102" s="417"/>
      <c r="BFG102" s="417"/>
      <c r="BFH102" s="417"/>
      <c r="BFI102" s="417"/>
      <c r="BFJ102" s="417"/>
      <c r="BFK102" s="417"/>
      <c r="BFL102" s="417"/>
      <c r="BFM102" s="417"/>
      <c r="BFN102" s="417"/>
      <c r="BFO102" s="417"/>
      <c r="BFP102" s="417"/>
      <c r="BFQ102" s="417"/>
      <c r="BFR102" s="417"/>
      <c r="BFS102" s="417"/>
      <c r="BFT102" s="417"/>
      <c r="BFU102" s="417"/>
      <c r="BFV102" s="417"/>
      <c r="BFW102" s="417"/>
      <c r="BFX102" s="417"/>
      <c r="BFY102" s="417"/>
      <c r="BFZ102" s="417"/>
      <c r="BGA102" s="417"/>
      <c r="BGB102" s="417"/>
      <c r="BGC102" s="417"/>
      <c r="BGD102" s="417"/>
      <c r="BGE102" s="417"/>
      <c r="BGF102" s="417"/>
      <c r="BGG102" s="417"/>
      <c r="BGH102" s="417"/>
      <c r="BGI102" s="417"/>
      <c r="BGJ102" s="417"/>
      <c r="BGK102" s="417"/>
      <c r="BGL102" s="417"/>
      <c r="BGM102" s="417"/>
      <c r="BGN102" s="417"/>
      <c r="BGO102" s="417"/>
      <c r="BGP102" s="417"/>
      <c r="BGQ102" s="417"/>
      <c r="BGR102" s="417"/>
      <c r="BGS102" s="417"/>
      <c r="BGT102" s="417"/>
      <c r="BGU102" s="417"/>
      <c r="BGV102" s="417"/>
      <c r="BGW102" s="417"/>
      <c r="BGX102" s="417"/>
      <c r="BGY102" s="417"/>
      <c r="BGZ102" s="417"/>
      <c r="BHA102" s="417"/>
      <c r="BHB102" s="417"/>
      <c r="BHC102" s="417"/>
      <c r="BHD102" s="417"/>
      <c r="BHE102" s="417"/>
      <c r="BHF102" s="417"/>
      <c r="BHG102" s="417"/>
      <c r="BHH102" s="417"/>
      <c r="BHI102" s="417"/>
      <c r="BHJ102" s="417"/>
      <c r="BHK102" s="417"/>
      <c r="BHL102" s="417"/>
      <c r="BHM102" s="417"/>
      <c r="BHN102" s="417"/>
      <c r="BHO102" s="417"/>
      <c r="BHP102" s="417"/>
      <c r="BHQ102" s="417"/>
      <c r="BHR102" s="417"/>
      <c r="BHS102" s="417"/>
      <c r="BHT102" s="417"/>
      <c r="BHU102" s="417"/>
      <c r="BHV102" s="417"/>
      <c r="BHW102" s="417"/>
      <c r="BHX102" s="417"/>
      <c r="BHY102" s="417"/>
      <c r="BHZ102" s="417"/>
      <c r="BIA102" s="417"/>
      <c r="BIB102" s="417"/>
      <c r="BIC102" s="417"/>
      <c r="BID102" s="417"/>
      <c r="BIE102" s="417"/>
      <c r="BIF102" s="417"/>
      <c r="BIG102" s="417"/>
      <c r="BIH102" s="417"/>
      <c r="BII102" s="417"/>
      <c r="BIJ102" s="417"/>
      <c r="BIK102" s="417"/>
      <c r="BIL102" s="417"/>
      <c r="BIM102" s="417"/>
      <c r="BIN102" s="417"/>
      <c r="BIO102" s="417"/>
      <c r="BIP102" s="417"/>
      <c r="BIQ102" s="417"/>
      <c r="BIR102" s="417"/>
      <c r="BIS102" s="417"/>
      <c r="BIT102" s="417"/>
      <c r="BIU102" s="417"/>
      <c r="BIV102" s="417"/>
      <c r="BIW102" s="417"/>
      <c r="BIX102" s="417"/>
      <c r="BIY102" s="417"/>
      <c r="BIZ102" s="417"/>
      <c r="BJA102" s="417"/>
      <c r="BJB102" s="417"/>
      <c r="BJC102" s="417"/>
      <c r="BJD102" s="417"/>
      <c r="BJE102" s="417"/>
      <c r="BJF102" s="417"/>
      <c r="BJG102" s="417"/>
      <c r="BJH102" s="417"/>
      <c r="BJI102" s="417"/>
      <c r="BJJ102" s="417"/>
      <c r="BJK102" s="417"/>
      <c r="BJL102" s="417"/>
      <c r="BJM102" s="417"/>
      <c r="BJN102" s="417"/>
      <c r="BJO102" s="417"/>
      <c r="BJP102" s="417"/>
      <c r="BJQ102" s="417"/>
      <c r="BJR102" s="417"/>
      <c r="BJS102" s="417"/>
      <c r="BJT102" s="417"/>
      <c r="BJU102" s="417"/>
      <c r="BJV102" s="417"/>
      <c r="BJW102" s="417"/>
      <c r="BJX102" s="417"/>
      <c r="BJY102" s="417"/>
      <c r="BJZ102" s="417"/>
      <c r="BKA102" s="417"/>
      <c r="BKB102" s="417"/>
      <c r="BKC102" s="417"/>
      <c r="BKD102" s="417"/>
      <c r="BKE102" s="417"/>
      <c r="BKF102" s="417"/>
      <c r="BKG102" s="417"/>
      <c r="BKH102" s="417"/>
      <c r="BKI102" s="417"/>
      <c r="BKJ102" s="417"/>
      <c r="BKK102" s="417"/>
      <c r="BKL102" s="417"/>
      <c r="BKM102" s="417"/>
      <c r="BKN102" s="417"/>
      <c r="BKO102" s="417"/>
      <c r="BKP102" s="417"/>
      <c r="BKQ102" s="417"/>
      <c r="BKR102" s="417"/>
      <c r="BKS102" s="417"/>
      <c r="BKT102" s="417"/>
      <c r="BKU102" s="417"/>
      <c r="BKV102" s="417"/>
      <c r="BKW102" s="417"/>
      <c r="BKX102" s="417"/>
      <c r="BKY102" s="417"/>
      <c r="BKZ102" s="417"/>
      <c r="BLA102" s="417"/>
      <c r="BLB102" s="417"/>
      <c r="BLC102" s="417"/>
      <c r="BLD102" s="417"/>
      <c r="BLE102" s="417"/>
      <c r="BLF102" s="417"/>
      <c r="BLG102" s="417"/>
      <c r="BLH102" s="417"/>
      <c r="BLI102" s="417"/>
      <c r="BLJ102" s="417"/>
      <c r="BLK102" s="417"/>
      <c r="BLL102" s="417"/>
      <c r="BLM102" s="417"/>
      <c r="BLN102" s="417"/>
      <c r="BLO102" s="417"/>
      <c r="BLP102" s="417"/>
      <c r="BLQ102" s="417"/>
      <c r="BLR102" s="417"/>
      <c r="BLS102" s="417"/>
      <c r="BLT102" s="417"/>
      <c r="BLU102" s="417"/>
      <c r="BLV102" s="417"/>
      <c r="BLW102" s="417"/>
      <c r="BLX102" s="417"/>
      <c r="BLY102" s="417"/>
      <c r="BLZ102" s="417"/>
      <c r="BMA102" s="417"/>
      <c r="BMB102" s="417"/>
      <c r="BMC102" s="417"/>
      <c r="BMD102" s="417"/>
      <c r="BME102" s="417"/>
      <c r="BMF102" s="417"/>
      <c r="BMG102" s="417"/>
      <c r="BMH102" s="417"/>
      <c r="BMI102" s="417"/>
      <c r="BMJ102" s="417"/>
      <c r="BMK102" s="417"/>
      <c r="BML102" s="417"/>
      <c r="BMM102" s="417"/>
      <c r="BMN102" s="417"/>
      <c r="BMO102" s="417"/>
      <c r="BMP102" s="417"/>
      <c r="BMQ102" s="417"/>
      <c r="BMR102" s="417"/>
      <c r="BMS102" s="417"/>
      <c r="BMT102" s="417"/>
      <c r="BMU102" s="417"/>
      <c r="BMV102" s="417"/>
      <c r="BMW102" s="417"/>
      <c r="BMX102" s="417"/>
      <c r="BMY102" s="417"/>
      <c r="BMZ102" s="417"/>
      <c r="BNA102" s="417"/>
      <c r="BNB102" s="417"/>
      <c r="BNC102" s="417"/>
      <c r="BND102" s="417"/>
      <c r="BNE102" s="417"/>
      <c r="BNF102" s="417"/>
      <c r="BNG102" s="417"/>
      <c r="BNH102" s="417"/>
      <c r="BNI102" s="417"/>
      <c r="BNJ102" s="417"/>
      <c r="BNK102" s="417"/>
      <c r="BNL102" s="417"/>
      <c r="BNM102" s="417"/>
      <c r="BNN102" s="417"/>
      <c r="BNO102" s="417"/>
      <c r="BNP102" s="417"/>
      <c r="BNQ102" s="417"/>
      <c r="BNR102" s="417"/>
      <c r="BNS102" s="417"/>
      <c r="BNT102" s="417"/>
      <c r="BNU102" s="417"/>
      <c r="BNV102" s="417"/>
      <c r="BNW102" s="417"/>
      <c r="BNX102" s="417"/>
      <c r="BNY102" s="417"/>
      <c r="BNZ102" s="417"/>
      <c r="BOA102" s="417"/>
      <c r="BOB102" s="417"/>
      <c r="BOC102" s="417"/>
      <c r="BOD102" s="417"/>
      <c r="BOE102" s="417"/>
      <c r="BOF102" s="417"/>
      <c r="BOG102" s="417"/>
      <c r="BOH102" s="417"/>
      <c r="BOI102" s="417"/>
      <c r="BOJ102" s="417"/>
      <c r="BOK102" s="417"/>
      <c r="BOL102" s="417"/>
      <c r="BOM102" s="417"/>
      <c r="BON102" s="417"/>
      <c r="BOO102" s="417"/>
      <c r="BOP102" s="417"/>
      <c r="BOQ102" s="417"/>
      <c r="BOR102" s="417"/>
      <c r="BOS102" s="417"/>
      <c r="BOT102" s="417"/>
      <c r="BOU102" s="417"/>
      <c r="BOV102" s="417"/>
      <c r="BOW102" s="417"/>
      <c r="BOX102" s="417"/>
      <c r="BOY102" s="417"/>
      <c r="BOZ102" s="417"/>
      <c r="BPA102" s="417"/>
      <c r="BPB102" s="417"/>
      <c r="BPC102" s="417"/>
      <c r="BPD102" s="417"/>
      <c r="BPE102" s="417"/>
      <c r="BPF102" s="417"/>
      <c r="BPG102" s="417"/>
      <c r="BPH102" s="417"/>
      <c r="BPI102" s="417"/>
      <c r="BPJ102" s="417"/>
      <c r="BPK102" s="417"/>
      <c r="BPL102" s="417"/>
      <c r="BPM102" s="417"/>
      <c r="BPN102" s="417"/>
      <c r="BPO102" s="417"/>
      <c r="BPP102" s="417"/>
      <c r="BPQ102" s="417"/>
      <c r="BPR102" s="417"/>
      <c r="BPS102" s="417"/>
      <c r="BPT102" s="417"/>
      <c r="BPU102" s="417"/>
      <c r="BPV102" s="417"/>
      <c r="BPW102" s="417"/>
      <c r="BPX102" s="417"/>
      <c r="BPY102" s="417"/>
      <c r="BPZ102" s="417"/>
      <c r="BQA102" s="417"/>
      <c r="BQB102" s="417"/>
      <c r="BQC102" s="417"/>
      <c r="BQD102" s="417"/>
      <c r="BQE102" s="417"/>
      <c r="BQF102" s="417"/>
      <c r="BQG102" s="417"/>
      <c r="BQH102" s="417"/>
      <c r="BQI102" s="417"/>
      <c r="BQJ102" s="417"/>
      <c r="BQK102" s="417"/>
      <c r="BQL102" s="417"/>
      <c r="BQM102" s="417"/>
      <c r="BQN102" s="417"/>
      <c r="BQO102" s="417"/>
      <c r="BQP102" s="417"/>
      <c r="BQQ102" s="417"/>
      <c r="BQR102" s="417"/>
      <c r="BQS102" s="417"/>
      <c r="BQT102" s="417"/>
      <c r="BQU102" s="417"/>
      <c r="BQV102" s="417"/>
      <c r="BQW102" s="417"/>
      <c r="BQX102" s="417"/>
      <c r="BQY102" s="417"/>
      <c r="BQZ102" s="417"/>
      <c r="BRA102" s="417"/>
      <c r="BRB102" s="417"/>
      <c r="BRC102" s="417"/>
      <c r="BRD102" s="417"/>
      <c r="BRE102" s="417"/>
      <c r="BRF102" s="417"/>
      <c r="BRG102" s="417"/>
      <c r="BRH102" s="417"/>
      <c r="BRI102" s="417"/>
      <c r="BRJ102" s="417"/>
      <c r="BRK102" s="417"/>
      <c r="BRL102" s="417"/>
      <c r="BRM102" s="417"/>
      <c r="BRN102" s="417"/>
      <c r="BRO102" s="417"/>
      <c r="BRP102" s="417"/>
      <c r="BRQ102" s="417"/>
      <c r="BRR102" s="417"/>
      <c r="BRS102" s="417"/>
      <c r="BRT102" s="417"/>
      <c r="BRU102" s="417"/>
      <c r="BRV102" s="417"/>
      <c r="BRW102" s="417"/>
      <c r="BRX102" s="417"/>
      <c r="BRY102" s="417"/>
      <c r="BRZ102" s="417"/>
      <c r="BSA102" s="417"/>
      <c r="BSB102" s="417"/>
      <c r="BSC102" s="417"/>
      <c r="BSD102" s="417"/>
      <c r="BSE102" s="417"/>
      <c r="BSF102" s="417"/>
      <c r="BSG102" s="417"/>
      <c r="BSH102" s="417"/>
      <c r="BSI102" s="417"/>
      <c r="BSJ102" s="417"/>
      <c r="BSK102" s="417"/>
      <c r="BSL102" s="417"/>
      <c r="BSM102" s="417"/>
      <c r="BSN102" s="417"/>
      <c r="BSO102" s="417"/>
      <c r="BSP102" s="417"/>
      <c r="BSQ102" s="417"/>
      <c r="BSR102" s="417"/>
      <c r="BSS102" s="417"/>
      <c r="BST102" s="417"/>
      <c r="BSU102" s="417"/>
      <c r="BSV102" s="417"/>
      <c r="BSW102" s="417"/>
      <c r="BSX102" s="417"/>
      <c r="BSY102" s="417"/>
      <c r="BSZ102" s="417"/>
      <c r="BTA102" s="417"/>
      <c r="BTB102" s="417"/>
      <c r="BTC102" s="417"/>
      <c r="BTD102" s="417"/>
      <c r="BTE102" s="417"/>
      <c r="BTF102" s="417"/>
      <c r="BTG102" s="417"/>
      <c r="BTH102" s="417"/>
      <c r="BTI102" s="417"/>
      <c r="BTJ102" s="417"/>
      <c r="BTK102" s="417"/>
      <c r="BTL102" s="417"/>
      <c r="BTM102" s="417"/>
      <c r="BTN102" s="417"/>
      <c r="BTO102" s="417"/>
      <c r="BTP102" s="417"/>
      <c r="BTQ102" s="417"/>
      <c r="BTR102" s="417"/>
      <c r="BTS102" s="417"/>
      <c r="BTT102" s="417"/>
      <c r="BTU102" s="417"/>
      <c r="BTV102" s="417"/>
      <c r="BTW102" s="417"/>
      <c r="BTX102" s="417"/>
      <c r="BTY102" s="417"/>
      <c r="BTZ102" s="417"/>
      <c r="BUA102" s="417"/>
      <c r="BUB102" s="417"/>
      <c r="BUC102" s="417"/>
      <c r="BUD102" s="417"/>
      <c r="BUE102" s="417"/>
      <c r="BUF102" s="417"/>
      <c r="BUG102" s="417"/>
      <c r="BUH102" s="417"/>
      <c r="BUI102" s="417"/>
      <c r="BUJ102" s="417"/>
      <c r="BUK102" s="417"/>
      <c r="BUL102" s="417"/>
      <c r="BUM102" s="417"/>
      <c r="BUN102" s="417"/>
      <c r="BUO102" s="417"/>
      <c r="BUP102" s="417"/>
      <c r="BUQ102" s="417"/>
      <c r="BUR102" s="417"/>
      <c r="BUS102" s="417"/>
      <c r="BUT102" s="417"/>
      <c r="BUU102" s="417"/>
      <c r="BUV102" s="417"/>
      <c r="BUW102" s="417"/>
      <c r="BUX102" s="417"/>
      <c r="BUY102" s="417"/>
      <c r="BUZ102" s="417"/>
      <c r="BVA102" s="417"/>
      <c r="BVB102" s="417"/>
      <c r="BVC102" s="417"/>
      <c r="BVD102" s="417"/>
      <c r="BVE102" s="417"/>
      <c r="BVF102" s="417"/>
      <c r="BVG102" s="417"/>
      <c r="BVH102" s="417"/>
      <c r="BVI102" s="417"/>
      <c r="BVJ102" s="417"/>
      <c r="BVK102" s="417"/>
      <c r="BVL102" s="417"/>
      <c r="BVM102" s="417"/>
      <c r="BVN102" s="417"/>
      <c r="BVO102" s="417"/>
      <c r="BVP102" s="417"/>
      <c r="BVQ102" s="417"/>
      <c r="BVR102" s="417"/>
      <c r="BVS102" s="417"/>
      <c r="BVT102" s="417"/>
      <c r="BVU102" s="417"/>
      <c r="BVV102" s="417"/>
      <c r="BVW102" s="417"/>
      <c r="BVX102" s="417"/>
      <c r="BVY102" s="417"/>
      <c r="BVZ102" s="417"/>
      <c r="BWA102" s="417"/>
      <c r="BWB102" s="417"/>
      <c r="BWC102" s="417"/>
      <c r="BWD102" s="417"/>
      <c r="BWE102" s="417"/>
      <c r="BWF102" s="417"/>
      <c r="BWG102" s="417"/>
      <c r="BWH102" s="417"/>
      <c r="BWI102" s="417"/>
      <c r="BWJ102" s="417"/>
      <c r="BWK102" s="417"/>
      <c r="BWL102" s="417"/>
      <c r="BWM102" s="417"/>
      <c r="BWN102" s="417"/>
      <c r="BWO102" s="417"/>
      <c r="BWP102" s="417"/>
      <c r="BWQ102" s="417"/>
      <c r="BWR102" s="417"/>
      <c r="BWS102" s="417"/>
      <c r="BWT102" s="417"/>
      <c r="BWU102" s="417"/>
      <c r="BWV102" s="417"/>
      <c r="BWW102" s="417"/>
      <c r="BWX102" s="417"/>
      <c r="BWY102" s="417"/>
      <c r="BWZ102" s="417"/>
      <c r="BXA102" s="417"/>
      <c r="BXB102" s="417"/>
      <c r="BXC102" s="417"/>
      <c r="BXD102" s="417"/>
      <c r="BXE102" s="417"/>
      <c r="BXF102" s="417"/>
      <c r="BXG102" s="417"/>
      <c r="BXH102" s="417"/>
      <c r="BXI102" s="417"/>
      <c r="BXJ102" s="417"/>
      <c r="BXK102" s="417"/>
      <c r="BXL102" s="417"/>
      <c r="BXM102" s="417"/>
      <c r="BXN102" s="417"/>
      <c r="BXO102" s="417"/>
      <c r="BXP102" s="417"/>
      <c r="BXQ102" s="417"/>
      <c r="BXR102" s="417"/>
      <c r="BXS102" s="417"/>
      <c r="BXT102" s="417"/>
      <c r="BXU102" s="417"/>
      <c r="BXV102" s="417"/>
      <c r="BXW102" s="417"/>
      <c r="BXX102" s="417"/>
      <c r="BXY102" s="417"/>
      <c r="BXZ102" s="417"/>
      <c r="BYA102" s="417"/>
      <c r="BYB102" s="417"/>
      <c r="BYC102" s="417"/>
      <c r="BYD102" s="417"/>
      <c r="BYE102" s="417"/>
      <c r="BYF102" s="417"/>
      <c r="BYG102" s="417"/>
      <c r="BYH102" s="417"/>
      <c r="BYI102" s="417"/>
      <c r="BYJ102" s="417"/>
      <c r="BYK102" s="417"/>
      <c r="BYL102" s="417"/>
      <c r="BYM102" s="417"/>
      <c r="BYN102" s="417"/>
      <c r="BYO102" s="417"/>
      <c r="BYP102" s="417"/>
      <c r="BYQ102" s="417"/>
      <c r="BYR102" s="417"/>
      <c r="BYS102" s="417"/>
      <c r="BYT102" s="417"/>
      <c r="BYU102" s="417"/>
      <c r="BYV102" s="417"/>
      <c r="BYW102" s="417"/>
      <c r="BYX102" s="417"/>
      <c r="BYY102" s="417"/>
      <c r="BYZ102" s="417"/>
      <c r="BZA102" s="417"/>
      <c r="BZB102" s="417"/>
      <c r="BZC102" s="417"/>
      <c r="BZD102" s="417"/>
      <c r="BZE102" s="417"/>
      <c r="BZF102" s="417"/>
      <c r="BZG102" s="417"/>
      <c r="BZH102" s="417"/>
      <c r="BZI102" s="417"/>
      <c r="BZJ102" s="417"/>
      <c r="BZK102" s="417"/>
      <c r="BZL102" s="417"/>
      <c r="BZM102" s="417"/>
      <c r="BZN102" s="417"/>
      <c r="BZO102" s="417"/>
      <c r="BZP102" s="417"/>
      <c r="BZQ102" s="417"/>
      <c r="BZR102" s="417"/>
      <c r="BZS102" s="417"/>
      <c r="BZT102" s="417"/>
      <c r="BZU102" s="417"/>
      <c r="BZV102" s="417"/>
      <c r="BZW102" s="417"/>
      <c r="BZX102" s="417"/>
      <c r="BZY102" s="417"/>
      <c r="BZZ102" s="417"/>
      <c r="CAA102" s="417"/>
      <c r="CAB102" s="417"/>
      <c r="CAC102" s="417"/>
      <c r="CAD102" s="417"/>
      <c r="CAE102" s="417"/>
      <c r="CAF102" s="417"/>
      <c r="CAG102" s="417"/>
      <c r="CAH102" s="417"/>
      <c r="CAI102" s="417"/>
      <c r="CAJ102" s="417"/>
      <c r="CAK102" s="417"/>
      <c r="CAL102" s="417"/>
      <c r="CAM102" s="417"/>
      <c r="CAN102" s="417"/>
      <c r="CAO102" s="417"/>
      <c r="CAP102" s="417"/>
      <c r="CAQ102" s="417"/>
      <c r="CAR102" s="417"/>
      <c r="CAS102" s="417"/>
      <c r="CAT102" s="417"/>
      <c r="CAU102" s="417"/>
      <c r="CAV102" s="417"/>
      <c r="CAW102" s="417"/>
      <c r="CAX102" s="417"/>
      <c r="CAY102" s="417"/>
      <c r="CAZ102" s="417"/>
      <c r="CBA102" s="417"/>
      <c r="CBB102" s="417"/>
      <c r="CBC102" s="417"/>
      <c r="CBD102" s="417"/>
      <c r="CBE102" s="417"/>
      <c r="CBF102" s="417"/>
      <c r="CBG102" s="417"/>
      <c r="CBH102" s="417"/>
      <c r="CBI102" s="417"/>
      <c r="CBJ102" s="417"/>
      <c r="CBK102" s="417"/>
      <c r="CBL102" s="417"/>
      <c r="CBM102" s="417"/>
      <c r="CBN102" s="417"/>
      <c r="CBO102" s="417"/>
      <c r="CBP102" s="417"/>
      <c r="CBQ102" s="417"/>
      <c r="CBR102" s="417"/>
      <c r="CBS102" s="417"/>
      <c r="CBT102" s="417"/>
      <c r="CBU102" s="417"/>
      <c r="CBV102" s="417"/>
      <c r="CBW102" s="417"/>
      <c r="CBX102" s="417"/>
      <c r="CBY102" s="417"/>
      <c r="CBZ102" s="417"/>
      <c r="CCA102" s="417"/>
      <c r="CCB102" s="417"/>
      <c r="CCC102" s="417"/>
      <c r="CCD102" s="417"/>
      <c r="CCE102" s="417"/>
      <c r="CCF102" s="417"/>
      <c r="CCG102" s="417"/>
      <c r="CCH102" s="417"/>
      <c r="CCI102" s="417"/>
      <c r="CCJ102" s="417"/>
      <c r="CCK102" s="417"/>
      <c r="CCL102" s="417"/>
      <c r="CCM102" s="417"/>
      <c r="CCN102" s="417"/>
      <c r="CCO102" s="417"/>
      <c r="CCP102" s="417"/>
      <c r="CCQ102" s="417"/>
      <c r="CCR102" s="417"/>
      <c r="CCS102" s="417"/>
      <c r="CCT102" s="417"/>
      <c r="CCU102" s="417"/>
      <c r="CCV102" s="417"/>
      <c r="CCW102" s="417"/>
      <c r="CCX102" s="417"/>
      <c r="CCY102" s="417"/>
      <c r="CCZ102" s="417"/>
      <c r="CDA102" s="417"/>
      <c r="CDB102" s="417"/>
      <c r="CDC102" s="417"/>
      <c r="CDD102" s="417"/>
      <c r="CDE102" s="417"/>
      <c r="CDF102" s="417"/>
      <c r="CDG102" s="417"/>
      <c r="CDH102" s="417"/>
      <c r="CDI102" s="417"/>
      <c r="CDJ102" s="417"/>
      <c r="CDK102" s="417"/>
      <c r="CDL102" s="417"/>
      <c r="CDM102" s="417"/>
      <c r="CDN102" s="417"/>
      <c r="CDO102" s="417"/>
      <c r="CDP102" s="417"/>
      <c r="CDQ102" s="417"/>
      <c r="CDR102" s="417"/>
      <c r="CDS102" s="417"/>
      <c r="CDT102" s="417"/>
      <c r="CDU102" s="417"/>
      <c r="CDV102" s="417"/>
      <c r="CDW102" s="417"/>
      <c r="CDX102" s="417"/>
      <c r="CDY102" s="417"/>
      <c r="CDZ102" s="417"/>
      <c r="CEA102" s="417"/>
      <c r="CEB102" s="417"/>
      <c r="CEC102" s="417"/>
      <c r="CED102" s="417"/>
      <c r="CEE102" s="417"/>
      <c r="CEF102" s="417"/>
      <c r="CEG102" s="417"/>
      <c r="CEH102" s="417"/>
      <c r="CEI102" s="417"/>
      <c r="CEJ102" s="417"/>
      <c r="CEK102" s="417"/>
      <c r="CEL102" s="417"/>
      <c r="CEM102" s="417"/>
      <c r="CEN102" s="417"/>
      <c r="CEO102" s="417"/>
      <c r="CEP102" s="417"/>
      <c r="CEQ102" s="417"/>
      <c r="CER102" s="417"/>
      <c r="CES102" s="417"/>
      <c r="CET102" s="417"/>
      <c r="CEU102" s="417"/>
      <c r="CEV102" s="417"/>
      <c r="CEW102" s="417"/>
      <c r="CEX102" s="417"/>
      <c r="CEY102" s="417"/>
      <c r="CEZ102" s="417"/>
      <c r="CFA102" s="417"/>
      <c r="CFB102" s="417"/>
      <c r="CFC102" s="417"/>
      <c r="CFD102" s="417"/>
      <c r="CFE102" s="417"/>
      <c r="CFF102" s="417"/>
      <c r="CFG102" s="417"/>
      <c r="CFH102" s="417"/>
      <c r="CFI102" s="417"/>
      <c r="CFJ102" s="417"/>
      <c r="CFK102" s="417"/>
      <c r="CFL102" s="417"/>
      <c r="CFM102" s="417"/>
      <c r="CFN102" s="417"/>
      <c r="CFO102" s="417"/>
      <c r="CFP102" s="417"/>
      <c r="CFQ102" s="417"/>
      <c r="CFR102" s="417"/>
      <c r="CFS102" s="417"/>
      <c r="CFT102" s="417"/>
      <c r="CFU102" s="417"/>
      <c r="CFV102" s="417"/>
      <c r="CFW102" s="417"/>
      <c r="CFX102" s="417"/>
      <c r="CFY102" s="417"/>
      <c r="CFZ102" s="417"/>
      <c r="CGA102" s="417"/>
      <c r="CGB102" s="417"/>
      <c r="CGC102" s="417"/>
      <c r="CGD102" s="417"/>
      <c r="CGE102" s="417"/>
      <c r="CGF102" s="417"/>
      <c r="CGG102" s="417"/>
      <c r="CGH102" s="417"/>
      <c r="CGI102" s="417"/>
      <c r="CGJ102" s="417"/>
      <c r="CGK102" s="417"/>
      <c r="CGL102" s="417"/>
      <c r="CGM102" s="417"/>
      <c r="CGN102" s="417"/>
      <c r="CGO102" s="417"/>
      <c r="CGP102" s="417"/>
      <c r="CGQ102" s="417"/>
      <c r="CGR102" s="417"/>
      <c r="CGS102" s="417"/>
      <c r="CGT102" s="417"/>
      <c r="CGU102" s="417"/>
      <c r="CGV102" s="417"/>
      <c r="CGW102" s="417"/>
      <c r="CGX102" s="417"/>
      <c r="CGY102" s="417"/>
      <c r="CGZ102" s="417"/>
      <c r="CHA102" s="417"/>
      <c r="CHB102" s="417"/>
      <c r="CHC102" s="417"/>
      <c r="CHD102" s="417"/>
      <c r="CHE102" s="417"/>
      <c r="CHF102" s="417"/>
      <c r="CHG102" s="417"/>
      <c r="CHH102" s="417"/>
      <c r="CHI102" s="417"/>
      <c r="CHJ102" s="417"/>
      <c r="CHK102" s="417"/>
      <c r="CHL102" s="417"/>
      <c r="CHM102" s="417"/>
      <c r="CHN102" s="417"/>
      <c r="CHO102" s="417"/>
      <c r="CHP102" s="417"/>
      <c r="CHQ102" s="417"/>
      <c r="CHR102" s="417"/>
      <c r="CHS102" s="417"/>
      <c r="CHT102" s="417"/>
      <c r="CHU102" s="417"/>
      <c r="CHV102" s="417"/>
      <c r="CHW102" s="417"/>
      <c r="CHX102" s="417"/>
      <c r="CHY102" s="417"/>
      <c r="CHZ102" s="417"/>
      <c r="CIA102" s="417"/>
      <c r="CIB102" s="417"/>
      <c r="CIC102" s="417"/>
      <c r="CID102" s="417"/>
      <c r="CIE102" s="417"/>
      <c r="CIF102" s="417"/>
      <c r="CIG102" s="417"/>
      <c r="CIH102" s="417"/>
      <c r="CII102" s="417"/>
      <c r="CIJ102" s="417"/>
      <c r="CIK102" s="417"/>
      <c r="CIL102" s="417"/>
      <c r="CIM102" s="417"/>
      <c r="CIN102" s="417"/>
      <c r="CIO102" s="417"/>
      <c r="CIP102" s="417"/>
      <c r="CIQ102" s="417"/>
      <c r="CIR102" s="417"/>
      <c r="CIS102" s="417"/>
      <c r="CIT102" s="417"/>
      <c r="CIU102" s="417"/>
      <c r="CIV102" s="417"/>
      <c r="CIW102" s="417"/>
      <c r="CIX102" s="417"/>
      <c r="CIY102" s="417"/>
      <c r="CIZ102" s="417"/>
      <c r="CJA102" s="417"/>
      <c r="CJB102" s="417"/>
      <c r="CJC102" s="417"/>
      <c r="CJD102" s="417"/>
      <c r="CJE102" s="417"/>
      <c r="CJF102" s="417"/>
      <c r="CJG102" s="417"/>
      <c r="CJH102" s="417"/>
      <c r="CJI102" s="417"/>
      <c r="CJJ102" s="417"/>
      <c r="CJK102" s="417"/>
      <c r="CJL102" s="417"/>
      <c r="CJM102" s="417"/>
      <c r="CJN102" s="417"/>
      <c r="CJO102" s="417"/>
      <c r="CJP102" s="417"/>
      <c r="CJQ102" s="417"/>
      <c r="CJR102" s="417"/>
      <c r="CJS102" s="417"/>
      <c r="CJT102" s="417"/>
      <c r="CJU102" s="417"/>
      <c r="CJV102" s="417"/>
      <c r="CJW102" s="417"/>
      <c r="CJX102" s="417"/>
      <c r="CJY102" s="417"/>
      <c r="CJZ102" s="417"/>
      <c r="CKA102" s="417"/>
      <c r="CKB102" s="417"/>
      <c r="CKC102" s="417"/>
      <c r="CKD102" s="417"/>
      <c r="CKE102" s="417"/>
      <c r="CKF102" s="417"/>
      <c r="CKG102" s="417"/>
      <c r="CKH102" s="417"/>
      <c r="CKI102" s="417"/>
      <c r="CKJ102" s="417"/>
      <c r="CKK102" s="417"/>
      <c r="CKL102" s="417"/>
      <c r="CKM102" s="417"/>
      <c r="CKN102" s="417"/>
      <c r="CKO102" s="417"/>
      <c r="CKP102" s="417"/>
      <c r="CKQ102" s="417"/>
      <c r="CKR102" s="417"/>
      <c r="CKS102" s="417"/>
      <c r="CKT102" s="417"/>
      <c r="CKU102" s="417"/>
      <c r="CKV102" s="417"/>
      <c r="CKW102" s="417"/>
      <c r="CKX102" s="417"/>
      <c r="CKY102" s="417"/>
      <c r="CKZ102" s="417"/>
      <c r="CLA102" s="417"/>
      <c r="CLB102" s="417"/>
      <c r="CLC102" s="417"/>
      <c r="CLD102" s="417"/>
      <c r="CLE102" s="417"/>
      <c r="CLF102" s="417"/>
      <c r="CLG102" s="417"/>
      <c r="CLH102" s="417"/>
      <c r="CLI102" s="417"/>
      <c r="CLJ102" s="417"/>
      <c r="CLK102" s="417"/>
      <c r="CLL102" s="417"/>
      <c r="CLM102" s="417"/>
      <c r="CLN102" s="417"/>
      <c r="CLO102" s="417"/>
      <c r="CLP102" s="417"/>
      <c r="CLQ102" s="417"/>
      <c r="CLR102" s="417"/>
      <c r="CLS102" s="417"/>
      <c r="CLT102" s="417"/>
      <c r="CLU102" s="417"/>
      <c r="CLV102" s="417"/>
      <c r="CLW102" s="417"/>
      <c r="CLX102" s="417"/>
      <c r="CLY102" s="417"/>
      <c r="CLZ102" s="417"/>
      <c r="CMA102" s="417"/>
      <c r="CMB102" s="417"/>
      <c r="CMC102" s="417"/>
      <c r="CMD102" s="417"/>
      <c r="CME102" s="417"/>
      <c r="CMF102" s="417"/>
      <c r="CMG102" s="417"/>
      <c r="CMH102" s="417"/>
      <c r="CMI102" s="417"/>
      <c r="CMJ102" s="417"/>
      <c r="CMK102" s="417"/>
      <c r="CML102" s="417"/>
      <c r="CMM102" s="417"/>
      <c r="CMN102" s="417"/>
      <c r="CMO102" s="417"/>
      <c r="CMP102" s="417"/>
      <c r="CMQ102" s="417"/>
      <c r="CMR102" s="417"/>
      <c r="CMS102" s="417"/>
      <c r="CMT102" s="417"/>
      <c r="CMU102" s="417"/>
      <c r="CMV102" s="417"/>
      <c r="CMW102" s="417"/>
      <c r="CMX102" s="417"/>
      <c r="CMY102" s="417"/>
      <c r="CMZ102" s="417"/>
      <c r="CNA102" s="417"/>
      <c r="CNB102" s="417"/>
      <c r="CNC102" s="417"/>
      <c r="CND102" s="417"/>
      <c r="CNE102" s="417"/>
      <c r="CNF102" s="417"/>
      <c r="CNG102" s="417"/>
      <c r="CNH102" s="417"/>
      <c r="CNI102" s="417"/>
      <c r="CNJ102" s="417"/>
      <c r="CNK102" s="417"/>
      <c r="CNL102" s="417"/>
      <c r="CNM102" s="417"/>
      <c r="CNN102" s="417"/>
      <c r="CNO102" s="417"/>
      <c r="CNP102" s="417"/>
      <c r="CNQ102" s="417"/>
      <c r="CNR102" s="417"/>
      <c r="CNS102" s="417"/>
      <c r="CNT102" s="417"/>
      <c r="CNU102" s="417"/>
      <c r="CNV102" s="417"/>
      <c r="CNW102" s="417"/>
      <c r="CNX102" s="417"/>
      <c r="CNY102" s="417"/>
      <c r="CNZ102" s="417"/>
      <c r="COA102" s="417"/>
      <c r="COB102" s="417"/>
      <c r="COC102" s="417"/>
      <c r="COD102" s="417"/>
      <c r="COE102" s="417"/>
      <c r="COF102" s="417"/>
      <c r="COG102" s="417"/>
      <c r="COH102" s="417"/>
      <c r="COI102" s="417"/>
      <c r="COJ102" s="417"/>
      <c r="COK102" s="417"/>
      <c r="COL102" s="417"/>
      <c r="COM102" s="417"/>
      <c r="CON102" s="417"/>
      <c r="COO102" s="417"/>
      <c r="COP102" s="417"/>
      <c r="COQ102" s="417"/>
      <c r="COR102" s="417"/>
      <c r="COS102" s="417"/>
      <c r="COT102" s="417"/>
      <c r="COU102" s="417"/>
      <c r="COV102" s="417"/>
      <c r="COW102" s="417"/>
      <c r="COX102" s="417"/>
      <c r="COY102" s="417"/>
    </row>
    <row r="103" spans="1:2443" s="436" customFormat="1" ht="14.25" customHeight="1" x14ac:dyDescent="0.35">
      <c r="A103" s="307" t="s">
        <v>585</v>
      </c>
      <c r="B103" s="435" t="s">
        <v>84</v>
      </c>
      <c r="C103" s="435">
        <v>2006</v>
      </c>
      <c r="D103" s="435" t="s">
        <v>403</v>
      </c>
      <c r="E103" s="307" t="s">
        <v>601</v>
      </c>
      <c r="F103" s="331" t="s">
        <v>348</v>
      </c>
      <c r="G103" s="115" t="s">
        <v>601</v>
      </c>
      <c r="H103" s="331" t="s">
        <v>352</v>
      </c>
      <c r="I103" s="416"/>
      <c r="J103" s="416"/>
      <c r="K103" s="416"/>
      <c r="L103" s="416"/>
      <c r="M103" s="416"/>
      <c r="N103" s="416"/>
      <c r="O103" s="416"/>
      <c r="P103" s="416"/>
      <c r="Q103" s="416"/>
      <c r="R103" s="447"/>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c r="AR103" s="416"/>
      <c r="AS103" s="416"/>
      <c r="AT103" s="416"/>
      <c r="AU103" s="416"/>
      <c r="AV103" s="416"/>
      <c r="AW103" s="416"/>
      <c r="AX103" s="416"/>
      <c r="AY103" s="416"/>
      <c r="AZ103" s="416"/>
      <c r="BA103" s="416"/>
      <c r="BB103" s="416"/>
      <c r="BC103" s="416"/>
      <c r="BD103" s="416"/>
      <c r="BE103" s="416"/>
      <c r="BF103" s="416"/>
      <c r="BG103" s="416"/>
      <c r="BH103" s="416"/>
      <c r="BI103" s="416"/>
      <c r="BJ103" s="416"/>
      <c r="BK103" s="416"/>
      <c r="BL103" s="416"/>
      <c r="BM103" s="416"/>
      <c r="BN103" s="416"/>
      <c r="BO103" s="416"/>
      <c r="BP103" s="416"/>
      <c r="BQ103" s="416"/>
      <c r="BR103" s="416"/>
      <c r="BS103" s="416"/>
      <c r="BT103" s="416"/>
      <c r="BU103" s="416"/>
      <c r="BV103" s="416"/>
      <c r="BW103" s="416"/>
      <c r="BX103" s="416"/>
      <c r="BY103" s="416"/>
      <c r="BZ103" s="416"/>
      <c r="CA103" s="416"/>
      <c r="CB103" s="416"/>
      <c r="CC103" s="416"/>
      <c r="CD103" s="416"/>
      <c r="CE103" s="416"/>
      <c r="CF103" s="416"/>
      <c r="CG103" s="416"/>
      <c r="CH103" s="416"/>
      <c r="CI103" s="416"/>
      <c r="CJ103" s="416"/>
      <c r="CK103" s="416"/>
      <c r="CL103" s="416"/>
      <c r="CM103" s="416"/>
      <c r="CN103" s="416"/>
      <c r="CO103" s="416"/>
      <c r="CP103" s="416"/>
      <c r="CQ103" s="416"/>
      <c r="CR103" s="416"/>
      <c r="CS103" s="416"/>
      <c r="CT103" s="416"/>
      <c r="CU103" s="416"/>
      <c r="CV103" s="416"/>
      <c r="CW103" s="416"/>
      <c r="CX103" s="416"/>
      <c r="CY103" s="416"/>
      <c r="CZ103" s="416"/>
      <c r="DA103" s="416"/>
      <c r="DB103" s="416"/>
      <c r="DC103" s="416"/>
      <c r="DD103" s="416"/>
      <c r="DE103" s="416"/>
      <c r="DF103" s="416"/>
      <c r="DG103" s="416"/>
      <c r="DH103" s="416"/>
      <c r="DI103" s="416"/>
      <c r="DJ103" s="416"/>
      <c r="DK103" s="416"/>
      <c r="DL103" s="416"/>
      <c r="DM103" s="416"/>
      <c r="DN103" s="416"/>
      <c r="DO103" s="416"/>
      <c r="DP103" s="416"/>
      <c r="DQ103" s="416"/>
      <c r="DR103" s="416"/>
      <c r="DS103" s="416"/>
      <c r="DT103" s="416"/>
      <c r="DU103" s="416"/>
      <c r="DV103" s="416"/>
      <c r="DW103" s="416"/>
      <c r="DX103" s="416"/>
      <c r="DY103" s="416"/>
      <c r="DZ103" s="416"/>
      <c r="EA103" s="416"/>
      <c r="EB103" s="416"/>
      <c r="EC103" s="416"/>
      <c r="ED103" s="416"/>
      <c r="EE103" s="416"/>
      <c r="EF103" s="416"/>
      <c r="EG103" s="416"/>
      <c r="EH103" s="416"/>
      <c r="EI103" s="416"/>
      <c r="EJ103" s="416"/>
      <c r="EK103" s="416"/>
      <c r="EL103" s="416"/>
      <c r="EM103" s="416"/>
      <c r="EN103" s="416"/>
      <c r="EO103" s="416"/>
      <c r="EP103" s="416"/>
      <c r="EQ103" s="416"/>
      <c r="ER103" s="416"/>
      <c r="ES103" s="416"/>
      <c r="ET103" s="416"/>
      <c r="EU103" s="416"/>
      <c r="EV103" s="416"/>
      <c r="EW103" s="416"/>
      <c r="EX103" s="416"/>
      <c r="EY103" s="416"/>
      <c r="EZ103" s="416"/>
      <c r="FA103" s="416"/>
      <c r="FB103" s="416"/>
      <c r="FC103" s="416"/>
      <c r="FD103" s="416"/>
      <c r="FE103" s="416"/>
      <c r="FF103" s="416"/>
      <c r="FG103" s="416"/>
      <c r="FH103" s="416"/>
      <c r="FI103" s="416"/>
      <c r="FJ103" s="416"/>
      <c r="FK103" s="416"/>
      <c r="FL103" s="416"/>
      <c r="FM103" s="416"/>
      <c r="FN103" s="416"/>
      <c r="FO103" s="416"/>
      <c r="FP103" s="416"/>
      <c r="FQ103" s="416"/>
      <c r="FR103" s="416"/>
      <c r="FS103" s="416"/>
      <c r="FT103" s="416"/>
      <c r="FU103" s="416"/>
      <c r="FV103" s="416"/>
      <c r="FW103" s="416"/>
      <c r="FX103" s="416"/>
      <c r="FY103" s="416"/>
      <c r="FZ103" s="416"/>
      <c r="GA103" s="416"/>
      <c r="GB103" s="416"/>
      <c r="GC103" s="416"/>
      <c r="GD103" s="416"/>
      <c r="GE103" s="416"/>
      <c r="GF103" s="416"/>
      <c r="GG103" s="416"/>
      <c r="GH103" s="416"/>
      <c r="GI103" s="416"/>
      <c r="GJ103" s="416"/>
      <c r="GK103" s="416"/>
      <c r="GL103" s="416"/>
      <c r="GM103" s="416"/>
      <c r="GN103" s="416"/>
      <c r="GO103" s="416"/>
      <c r="GP103" s="416"/>
      <c r="GQ103" s="416"/>
      <c r="GR103" s="416"/>
      <c r="GS103" s="416"/>
      <c r="GT103" s="416"/>
      <c r="GU103" s="416"/>
      <c r="GV103" s="416"/>
      <c r="GW103" s="416"/>
      <c r="GX103" s="416"/>
      <c r="GY103" s="416"/>
      <c r="GZ103" s="416"/>
      <c r="HA103" s="416"/>
      <c r="HB103" s="416"/>
      <c r="HC103" s="416"/>
      <c r="HD103" s="416"/>
      <c r="HE103" s="416"/>
      <c r="HF103" s="416"/>
      <c r="HG103" s="416"/>
      <c r="HH103" s="416"/>
      <c r="HI103" s="416"/>
      <c r="HJ103" s="416"/>
      <c r="HK103" s="416"/>
      <c r="HL103" s="416"/>
      <c r="HM103" s="416"/>
      <c r="HN103" s="416"/>
      <c r="HO103" s="416"/>
      <c r="HP103" s="416"/>
      <c r="HQ103" s="416"/>
      <c r="HR103" s="416"/>
      <c r="HS103" s="416"/>
      <c r="HT103" s="416"/>
      <c r="HU103" s="416"/>
      <c r="HV103" s="416"/>
      <c r="HW103" s="416"/>
      <c r="HX103" s="416"/>
      <c r="HY103" s="416"/>
      <c r="HZ103" s="416"/>
      <c r="IA103" s="416"/>
      <c r="IB103" s="416"/>
      <c r="IC103" s="416"/>
      <c r="ID103" s="416"/>
      <c r="IE103" s="416"/>
      <c r="IF103" s="416"/>
      <c r="IG103" s="416"/>
      <c r="IH103" s="416"/>
      <c r="II103" s="416"/>
      <c r="IJ103" s="416"/>
      <c r="IK103" s="416"/>
      <c r="IL103" s="416"/>
      <c r="IM103" s="416"/>
      <c r="IN103" s="416"/>
      <c r="IO103" s="416"/>
      <c r="IP103" s="416"/>
      <c r="IQ103" s="416"/>
      <c r="IR103" s="416"/>
      <c r="IS103" s="416"/>
      <c r="IT103" s="416"/>
      <c r="IU103" s="416"/>
      <c r="IV103" s="416"/>
      <c r="IW103" s="416"/>
      <c r="IX103" s="416"/>
      <c r="IY103" s="416"/>
      <c r="IZ103" s="416"/>
      <c r="JA103" s="416"/>
      <c r="JB103" s="416"/>
      <c r="JC103" s="416"/>
      <c r="JD103" s="416"/>
      <c r="JE103" s="416"/>
      <c r="JF103" s="416"/>
      <c r="JG103" s="416"/>
      <c r="JH103" s="416"/>
      <c r="JI103" s="416"/>
      <c r="JJ103" s="416"/>
      <c r="JK103" s="416"/>
      <c r="JL103" s="416"/>
      <c r="JM103" s="416"/>
      <c r="JN103" s="416"/>
      <c r="JO103" s="416"/>
      <c r="JP103" s="416"/>
      <c r="JQ103" s="416"/>
      <c r="JR103" s="416"/>
      <c r="JS103" s="416"/>
      <c r="JT103" s="416"/>
      <c r="JU103" s="416"/>
      <c r="JV103" s="416"/>
      <c r="JW103" s="416"/>
      <c r="JX103" s="416"/>
      <c r="JY103" s="416"/>
      <c r="JZ103" s="416"/>
      <c r="KA103" s="416"/>
      <c r="KB103" s="416"/>
      <c r="KC103" s="416"/>
      <c r="KD103" s="416"/>
      <c r="KE103" s="416"/>
      <c r="KF103" s="416"/>
      <c r="KG103" s="416"/>
      <c r="KH103" s="416"/>
      <c r="KI103" s="416"/>
      <c r="KJ103" s="416"/>
      <c r="KK103" s="416"/>
      <c r="KL103" s="416"/>
      <c r="KM103" s="416"/>
      <c r="KN103" s="416"/>
      <c r="KO103" s="416"/>
      <c r="KP103" s="416"/>
      <c r="KQ103" s="416"/>
      <c r="KR103" s="416"/>
      <c r="KS103" s="416"/>
      <c r="KT103" s="416"/>
      <c r="KU103" s="416"/>
      <c r="KV103" s="416"/>
      <c r="KW103" s="416"/>
      <c r="KX103" s="416"/>
      <c r="KY103" s="416"/>
      <c r="KZ103" s="416"/>
      <c r="LA103" s="416"/>
      <c r="LB103" s="416"/>
      <c r="LC103" s="416"/>
      <c r="LD103" s="416"/>
      <c r="LE103" s="416"/>
      <c r="LF103" s="416"/>
      <c r="LG103" s="416"/>
      <c r="LH103" s="416"/>
      <c r="LI103" s="416"/>
      <c r="LJ103" s="416"/>
      <c r="LK103" s="416"/>
      <c r="LL103" s="416"/>
      <c r="LM103" s="416"/>
      <c r="LN103" s="416"/>
      <c r="LO103" s="416"/>
      <c r="LP103" s="416"/>
      <c r="LQ103" s="416"/>
      <c r="LR103" s="416"/>
      <c r="LS103" s="416"/>
      <c r="LT103" s="416"/>
      <c r="LU103" s="416"/>
      <c r="LV103" s="416"/>
      <c r="LW103" s="416"/>
      <c r="LX103" s="416"/>
      <c r="LY103" s="416"/>
      <c r="LZ103" s="416"/>
      <c r="MA103" s="416"/>
      <c r="MB103" s="416"/>
      <c r="MC103" s="416"/>
      <c r="MD103" s="416"/>
      <c r="ME103" s="416"/>
      <c r="MF103" s="416"/>
      <c r="MG103" s="416"/>
      <c r="MH103" s="416"/>
      <c r="MI103" s="416"/>
      <c r="MJ103" s="416"/>
      <c r="MK103" s="416"/>
      <c r="ML103" s="416"/>
      <c r="MM103" s="416"/>
      <c r="MN103" s="416"/>
      <c r="MO103" s="416"/>
      <c r="MP103" s="416"/>
      <c r="MQ103" s="416"/>
      <c r="MR103" s="416"/>
      <c r="MS103" s="416"/>
      <c r="MT103" s="416"/>
      <c r="MU103" s="416"/>
      <c r="MV103" s="416"/>
      <c r="MW103" s="416"/>
      <c r="MX103" s="416"/>
      <c r="MY103" s="416"/>
      <c r="MZ103" s="416"/>
      <c r="NA103" s="416"/>
      <c r="NB103" s="416"/>
      <c r="NC103" s="416"/>
      <c r="ND103" s="416"/>
      <c r="NE103" s="416"/>
      <c r="NF103" s="416"/>
      <c r="NG103" s="416"/>
      <c r="NH103" s="416"/>
      <c r="NI103" s="416"/>
      <c r="NJ103" s="416"/>
      <c r="NK103" s="416"/>
      <c r="NL103" s="416"/>
      <c r="NM103" s="416"/>
      <c r="NN103" s="416"/>
      <c r="NO103" s="416"/>
      <c r="NP103" s="416"/>
      <c r="NQ103" s="416"/>
      <c r="NR103" s="416"/>
      <c r="NS103" s="416"/>
      <c r="NT103" s="416"/>
      <c r="NU103" s="416"/>
      <c r="NV103" s="416"/>
      <c r="NW103" s="416"/>
      <c r="NX103" s="416"/>
      <c r="NY103" s="416"/>
      <c r="NZ103" s="416"/>
      <c r="OA103" s="416"/>
      <c r="OB103" s="416"/>
      <c r="OC103" s="416"/>
      <c r="OD103" s="416"/>
      <c r="OE103" s="416"/>
      <c r="OF103" s="416"/>
      <c r="OG103" s="416"/>
      <c r="OH103" s="416"/>
      <c r="OI103" s="416"/>
      <c r="OJ103" s="416"/>
      <c r="OK103" s="416"/>
      <c r="OL103" s="416"/>
      <c r="OM103" s="416"/>
      <c r="ON103" s="416"/>
      <c r="OO103" s="416"/>
      <c r="OP103" s="416"/>
      <c r="OQ103" s="416"/>
      <c r="OR103" s="416"/>
      <c r="OS103" s="416"/>
      <c r="OT103" s="416"/>
      <c r="OU103" s="416"/>
      <c r="OV103" s="416"/>
      <c r="OW103" s="416"/>
      <c r="OX103" s="416"/>
      <c r="OY103" s="416"/>
      <c r="OZ103" s="416"/>
      <c r="PA103" s="416"/>
      <c r="PB103" s="416"/>
      <c r="PC103" s="416"/>
      <c r="PD103" s="416"/>
      <c r="PE103" s="416"/>
      <c r="PF103" s="416"/>
      <c r="PG103" s="416"/>
      <c r="PH103" s="416"/>
      <c r="PI103" s="416"/>
      <c r="PJ103" s="416"/>
      <c r="PK103" s="416"/>
      <c r="PL103" s="416"/>
      <c r="PM103" s="416"/>
      <c r="PN103" s="416"/>
      <c r="PO103" s="416"/>
      <c r="PP103" s="416"/>
      <c r="PQ103" s="416"/>
      <c r="PR103" s="416"/>
      <c r="PS103" s="416"/>
      <c r="PT103" s="416"/>
      <c r="PU103" s="416"/>
      <c r="PV103" s="416"/>
      <c r="PW103" s="416"/>
      <c r="PX103" s="416"/>
      <c r="PY103" s="416"/>
      <c r="PZ103" s="416"/>
      <c r="QA103" s="416"/>
      <c r="QB103" s="416"/>
      <c r="QC103" s="416"/>
      <c r="QD103" s="416"/>
      <c r="QE103" s="416"/>
      <c r="QF103" s="416"/>
      <c r="QG103" s="416"/>
      <c r="QH103" s="416"/>
      <c r="QI103" s="416"/>
      <c r="QJ103" s="416"/>
      <c r="QK103" s="416"/>
      <c r="QL103" s="416"/>
      <c r="QM103" s="416"/>
      <c r="QN103" s="416"/>
      <c r="QO103" s="416"/>
      <c r="QP103" s="416"/>
      <c r="QQ103" s="416"/>
      <c r="QR103" s="416"/>
      <c r="QS103" s="416"/>
      <c r="QT103" s="416"/>
      <c r="QU103" s="416"/>
      <c r="QV103" s="416"/>
      <c r="QW103" s="416"/>
      <c r="QX103" s="416"/>
      <c r="QY103" s="416"/>
      <c r="QZ103" s="416"/>
      <c r="RA103" s="416"/>
      <c r="RB103" s="416"/>
      <c r="RC103" s="416"/>
      <c r="RD103" s="416"/>
      <c r="RE103" s="416"/>
      <c r="RF103" s="416"/>
      <c r="RG103" s="416"/>
      <c r="RH103" s="416"/>
      <c r="RI103" s="416"/>
      <c r="RJ103" s="416"/>
      <c r="RK103" s="416"/>
      <c r="RL103" s="416"/>
      <c r="RM103" s="416"/>
      <c r="RN103" s="416"/>
      <c r="RO103" s="416"/>
      <c r="RP103" s="416"/>
      <c r="RQ103" s="416"/>
      <c r="RR103" s="416"/>
      <c r="RS103" s="416"/>
      <c r="RT103" s="416"/>
      <c r="RU103" s="416"/>
      <c r="RV103" s="416"/>
      <c r="RW103" s="416"/>
      <c r="RX103" s="416"/>
      <c r="RY103" s="416"/>
      <c r="RZ103" s="416"/>
      <c r="SA103" s="416"/>
      <c r="SB103" s="416"/>
      <c r="SC103" s="416"/>
      <c r="SD103" s="416"/>
      <c r="SE103" s="416"/>
      <c r="SF103" s="416"/>
      <c r="SG103" s="416"/>
      <c r="SH103" s="416"/>
      <c r="SI103" s="416"/>
      <c r="SJ103" s="416"/>
      <c r="SK103" s="416"/>
      <c r="SL103" s="416"/>
      <c r="SM103" s="416"/>
      <c r="SN103" s="416"/>
      <c r="SO103" s="416"/>
      <c r="SP103" s="416"/>
      <c r="SQ103" s="416"/>
      <c r="SR103" s="416"/>
      <c r="SS103" s="416"/>
      <c r="ST103" s="416"/>
      <c r="SU103" s="416"/>
      <c r="SV103" s="416"/>
      <c r="SW103" s="416"/>
      <c r="SX103" s="416"/>
      <c r="SY103" s="416"/>
      <c r="SZ103" s="416"/>
      <c r="TA103" s="416"/>
      <c r="TB103" s="416"/>
      <c r="TC103" s="416"/>
      <c r="TD103" s="416"/>
      <c r="TE103" s="416"/>
      <c r="TF103" s="416"/>
      <c r="TG103" s="416"/>
      <c r="TH103" s="416"/>
      <c r="TI103" s="416"/>
      <c r="TJ103" s="416"/>
      <c r="TK103" s="416"/>
      <c r="TL103" s="416"/>
      <c r="TM103" s="416"/>
      <c r="TN103" s="416"/>
      <c r="TO103" s="416"/>
      <c r="TP103" s="416"/>
      <c r="TQ103" s="416"/>
      <c r="TR103" s="416"/>
      <c r="TS103" s="416"/>
      <c r="TT103" s="416"/>
      <c r="TU103" s="416"/>
      <c r="TV103" s="416"/>
      <c r="TW103" s="416"/>
      <c r="TX103" s="416"/>
      <c r="TY103" s="416"/>
      <c r="TZ103" s="416"/>
      <c r="UA103" s="416"/>
      <c r="UB103" s="416"/>
      <c r="UC103" s="416"/>
      <c r="UD103" s="416"/>
      <c r="UE103" s="416"/>
      <c r="UF103" s="416"/>
      <c r="UG103" s="416"/>
      <c r="UH103" s="416"/>
      <c r="UI103" s="416"/>
      <c r="UJ103" s="416"/>
      <c r="UK103" s="416"/>
      <c r="UL103" s="416"/>
      <c r="UM103" s="416"/>
      <c r="UN103" s="416"/>
      <c r="UO103" s="416"/>
      <c r="UP103" s="416"/>
      <c r="UQ103" s="416"/>
      <c r="UR103" s="416"/>
      <c r="US103" s="416"/>
      <c r="UT103" s="416"/>
      <c r="UU103" s="416"/>
      <c r="UV103" s="416"/>
      <c r="UW103" s="416"/>
      <c r="UX103" s="416"/>
      <c r="UY103" s="416"/>
      <c r="UZ103" s="416"/>
      <c r="VA103" s="416"/>
      <c r="VB103" s="416"/>
      <c r="VC103" s="416"/>
      <c r="VD103" s="416"/>
      <c r="VE103" s="416"/>
      <c r="VF103" s="416"/>
      <c r="VG103" s="416"/>
      <c r="VH103" s="416"/>
      <c r="VI103" s="416"/>
      <c r="VJ103" s="416"/>
      <c r="VK103" s="416"/>
      <c r="VL103" s="416"/>
      <c r="VM103" s="416"/>
      <c r="VN103" s="416"/>
      <c r="VO103" s="416"/>
      <c r="VP103" s="416"/>
      <c r="VQ103" s="416"/>
      <c r="VR103" s="416"/>
      <c r="VS103" s="416"/>
      <c r="VT103" s="416"/>
      <c r="VU103" s="416"/>
      <c r="VV103" s="416"/>
      <c r="VW103" s="416"/>
      <c r="VX103" s="416"/>
      <c r="VY103" s="416"/>
      <c r="VZ103" s="416"/>
      <c r="WA103" s="416"/>
      <c r="WB103" s="416"/>
      <c r="WC103" s="416"/>
      <c r="WD103" s="416"/>
      <c r="WE103" s="416"/>
      <c r="WF103" s="416"/>
      <c r="WG103" s="416"/>
      <c r="WH103" s="416"/>
      <c r="WI103" s="416"/>
      <c r="WJ103" s="416"/>
      <c r="WK103" s="416"/>
      <c r="WL103" s="416"/>
      <c r="WM103" s="416"/>
      <c r="WN103" s="416"/>
      <c r="WO103" s="416"/>
      <c r="WP103" s="416"/>
      <c r="WQ103" s="416"/>
      <c r="WR103" s="416"/>
      <c r="WS103" s="416"/>
      <c r="WT103" s="416"/>
      <c r="WU103" s="416"/>
      <c r="WV103" s="416"/>
      <c r="WW103" s="416"/>
      <c r="WX103" s="416"/>
      <c r="WY103" s="416"/>
      <c r="WZ103" s="416"/>
      <c r="XA103" s="416"/>
      <c r="XB103" s="416"/>
      <c r="XC103" s="416"/>
      <c r="XD103" s="416"/>
      <c r="XE103" s="416"/>
      <c r="XF103" s="416"/>
      <c r="XG103" s="416"/>
      <c r="XH103" s="416"/>
      <c r="XI103" s="416"/>
      <c r="XJ103" s="416"/>
      <c r="XK103" s="416"/>
      <c r="XL103" s="416"/>
      <c r="XM103" s="416"/>
      <c r="XN103" s="416"/>
      <c r="XO103" s="416"/>
      <c r="XP103" s="416"/>
      <c r="XQ103" s="416"/>
      <c r="XR103" s="417"/>
      <c r="XS103" s="417"/>
      <c r="XT103" s="417"/>
      <c r="XU103" s="417"/>
      <c r="XV103" s="417"/>
      <c r="XW103" s="417"/>
      <c r="XX103" s="417"/>
      <c r="XY103" s="417"/>
      <c r="XZ103" s="417"/>
      <c r="YA103" s="417"/>
      <c r="YB103" s="417"/>
      <c r="YC103" s="417"/>
      <c r="YD103" s="417"/>
      <c r="YE103" s="417"/>
      <c r="YF103" s="417"/>
      <c r="YG103" s="417"/>
      <c r="YH103" s="417"/>
      <c r="YI103" s="417"/>
      <c r="YJ103" s="417"/>
      <c r="YK103" s="417"/>
      <c r="YL103" s="417"/>
      <c r="YM103" s="417"/>
      <c r="YN103" s="417"/>
      <c r="YO103" s="417"/>
      <c r="YP103" s="417"/>
      <c r="YQ103" s="417"/>
      <c r="YR103" s="417"/>
      <c r="YS103" s="417"/>
      <c r="YT103" s="417"/>
      <c r="YU103" s="417"/>
      <c r="YV103" s="417"/>
      <c r="YW103" s="417"/>
      <c r="YX103" s="417"/>
      <c r="YY103" s="417"/>
      <c r="YZ103" s="417"/>
      <c r="ZA103" s="417"/>
      <c r="ZB103" s="417"/>
      <c r="ZC103" s="417"/>
      <c r="ZD103" s="417"/>
      <c r="ZE103" s="417"/>
      <c r="ZF103" s="417"/>
      <c r="ZG103" s="417"/>
      <c r="ZH103" s="417"/>
      <c r="ZI103" s="417"/>
      <c r="ZJ103" s="417"/>
      <c r="ZK103" s="417"/>
      <c r="ZL103" s="417"/>
      <c r="ZM103" s="417"/>
      <c r="ZN103" s="417"/>
      <c r="ZO103" s="417"/>
      <c r="ZP103" s="417"/>
      <c r="ZQ103" s="417"/>
      <c r="ZR103" s="417"/>
      <c r="ZS103" s="417"/>
      <c r="ZT103" s="417"/>
      <c r="ZU103" s="417"/>
      <c r="ZV103" s="417"/>
      <c r="ZW103" s="417"/>
      <c r="ZX103" s="417"/>
      <c r="ZY103" s="417"/>
      <c r="ZZ103" s="417"/>
      <c r="AAA103" s="417"/>
      <c r="AAB103" s="417"/>
      <c r="AAC103" s="417"/>
      <c r="AAD103" s="417"/>
      <c r="AAE103" s="417"/>
      <c r="AAF103" s="417"/>
      <c r="AAG103" s="417"/>
      <c r="AAH103" s="417"/>
      <c r="AAI103" s="417"/>
      <c r="AAJ103" s="417"/>
      <c r="AAK103" s="417"/>
      <c r="AAL103" s="417"/>
      <c r="AAM103" s="417"/>
      <c r="AAN103" s="417"/>
      <c r="AAO103" s="417"/>
      <c r="AAP103" s="417"/>
      <c r="AAQ103" s="417"/>
      <c r="AAR103" s="417"/>
      <c r="AAS103" s="417"/>
      <c r="AAT103" s="417"/>
      <c r="AAU103" s="417"/>
      <c r="AAV103" s="417"/>
      <c r="AAW103" s="417"/>
      <c r="AAX103" s="417"/>
      <c r="AAY103" s="417"/>
      <c r="AAZ103" s="417"/>
      <c r="ABA103" s="417"/>
      <c r="ABB103" s="417"/>
      <c r="ABC103" s="417"/>
      <c r="ABD103" s="417"/>
      <c r="ABE103" s="417"/>
      <c r="ABF103" s="417"/>
      <c r="ABG103" s="417"/>
      <c r="ABH103" s="417"/>
      <c r="ABI103" s="417"/>
      <c r="ABJ103" s="417"/>
      <c r="ABK103" s="417"/>
      <c r="ABL103" s="417"/>
      <c r="ABM103" s="417"/>
      <c r="ABN103" s="417"/>
      <c r="ABO103" s="417"/>
      <c r="ABP103" s="417"/>
      <c r="ABQ103" s="417"/>
      <c r="ABR103" s="417"/>
      <c r="ABS103" s="417"/>
      <c r="ABT103" s="417"/>
      <c r="ABU103" s="417"/>
      <c r="ABV103" s="417"/>
      <c r="ABW103" s="417"/>
      <c r="ABX103" s="417"/>
      <c r="ABY103" s="417"/>
      <c r="ABZ103" s="417"/>
      <c r="ACA103" s="417"/>
      <c r="ACB103" s="417"/>
      <c r="ACC103" s="417"/>
      <c r="ACD103" s="417"/>
      <c r="ACE103" s="417"/>
      <c r="ACF103" s="417"/>
      <c r="ACG103" s="417"/>
      <c r="ACH103" s="417"/>
      <c r="ACI103" s="417"/>
      <c r="ACJ103" s="417"/>
      <c r="ACK103" s="417"/>
      <c r="ACL103" s="417"/>
      <c r="ACM103" s="417"/>
      <c r="ACN103" s="417"/>
      <c r="ACO103" s="417"/>
      <c r="ACP103" s="417"/>
      <c r="ACQ103" s="417"/>
      <c r="ACR103" s="417"/>
      <c r="ACS103" s="417"/>
      <c r="ACT103" s="417"/>
      <c r="ACU103" s="417"/>
      <c r="ACV103" s="417"/>
      <c r="ACW103" s="417"/>
      <c r="ACX103" s="417"/>
      <c r="ACY103" s="417"/>
      <c r="ACZ103" s="417"/>
      <c r="ADA103" s="417"/>
      <c r="ADB103" s="417"/>
      <c r="ADC103" s="417"/>
      <c r="ADD103" s="417"/>
      <c r="ADE103" s="417"/>
      <c r="ADF103" s="417"/>
      <c r="ADG103" s="417"/>
      <c r="ADH103" s="417"/>
      <c r="ADI103" s="417"/>
      <c r="ADJ103" s="417"/>
      <c r="ADK103" s="417"/>
      <c r="ADL103" s="417"/>
      <c r="ADM103" s="417"/>
      <c r="ADN103" s="417"/>
      <c r="ADO103" s="417"/>
      <c r="ADP103" s="417"/>
      <c r="ADQ103" s="417"/>
      <c r="ADR103" s="417"/>
      <c r="ADS103" s="417"/>
      <c r="ADT103" s="417"/>
      <c r="ADU103" s="417"/>
      <c r="ADV103" s="417"/>
      <c r="ADW103" s="417"/>
      <c r="ADX103" s="417"/>
      <c r="ADY103" s="417"/>
      <c r="ADZ103" s="417"/>
      <c r="AEA103" s="417"/>
      <c r="AEB103" s="417"/>
      <c r="AEC103" s="417"/>
      <c r="AED103" s="417"/>
      <c r="AEE103" s="417"/>
      <c r="AEF103" s="417"/>
      <c r="AEG103" s="417"/>
      <c r="AEH103" s="417"/>
      <c r="AEI103" s="417"/>
      <c r="AEJ103" s="417"/>
      <c r="AEK103" s="417"/>
      <c r="AEL103" s="417"/>
      <c r="AEM103" s="417"/>
      <c r="AEN103" s="417"/>
      <c r="AEO103" s="417"/>
      <c r="AEP103" s="417"/>
      <c r="AEQ103" s="417"/>
      <c r="AER103" s="417"/>
      <c r="AES103" s="417"/>
      <c r="AET103" s="417"/>
      <c r="AEU103" s="417"/>
      <c r="AEV103" s="417"/>
      <c r="AEW103" s="417"/>
      <c r="AEX103" s="417"/>
      <c r="AEY103" s="417"/>
      <c r="AEZ103" s="417"/>
      <c r="AFA103" s="417"/>
      <c r="AFB103" s="417"/>
      <c r="AFC103" s="417"/>
      <c r="AFD103" s="417"/>
      <c r="AFE103" s="417"/>
      <c r="AFF103" s="417"/>
      <c r="AFG103" s="417"/>
      <c r="AFH103" s="417"/>
      <c r="AFI103" s="417"/>
      <c r="AFJ103" s="417"/>
      <c r="AFK103" s="417"/>
      <c r="AFL103" s="417"/>
      <c r="AFM103" s="417"/>
      <c r="AFN103" s="417"/>
      <c r="AFO103" s="417"/>
      <c r="AFP103" s="417"/>
      <c r="AFQ103" s="417"/>
      <c r="AFR103" s="417"/>
      <c r="AFS103" s="417"/>
      <c r="AFT103" s="417"/>
      <c r="AFU103" s="417"/>
      <c r="AFV103" s="417"/>
      <c r="AFW103" s="417"/>
      <c r="AFX103" s="417"/>
      <c r="AFY103" s="417"/>
      <c r="AFZ103" s="417"/>
      <c r="AGA103" s="417"/>
      <c r="AGB103" s="417"/>
      <c r="AGC103" s="417"/>
      <c r="AGD103" s="417"/>
      <c r="AGE103" s="417"/>
      <c r="AGF103" s="417"/>
      <c r="AGG103" s="417"/>
      <c r="AGH103" s="417"/>
      <c r="AGI103" s="417"/>
      <c r="AGJ103" s="417"/>
      <c r="AGK103" s="417"/>
      <c r="AGL103" s="417"/>
      <c r="AGM103" s="417"/>
      <c r="AGN103" s="417"/>
      <c r="AGO103" s="417"/>
      <c r="AGP103" s="417"/>
      <c r="AGQ103" s="417"/>
      <c r="AGR103" s="417"/>
      <c r="AGS103" s="417"/>
      <c r="AGT103" s="417"/>
      <c r="AGU103" s="417"/>
      <c r="AGV103" s="417"/>
      <c r="AGW103" s="417"/>
      <c r="AGX103" s="417"/>
      <c r="AGY103" s="417"/>
      <c r="AGZ103" s="417"/>
      <c r="AHA103" s="417"/>
      <c r="AHB103" s="417"/>
      <c r="AHC103" s="417"/>
      <c r="AHD103" s="417"/>
      <c r="AHE103" s="417"/>
      <c r="AHF103" s="417"/>
      <c r="AHG103" s="417"/>
      <c r="AHH103" s="417"/>
      <c r="AHI103" s="417"/>
      <c r="AHJ103" s="417"/>
      <c r="AHK103" s="417"/>
      <c r="AHL103" s="417"/>
      <c r="AHM103" s="417"/>
      <c r="AHN103" s="417"/>
      <c r="AHO103" s="417"/>
      <c r="AHP103" s="417"/>
      <c r="AHQ103" s="417"/>
      <c r="AHR103" s="417"/>
      <c r="AHS103" s="417"/>
      <c r="AHT103" s="417"/>
      <c r="AHU103" s="417"/>
      <c r="AHV103" s="417"/>
      <c r="AHW103" s="417"/>
      <c r="AHX103" s="417"/>
      <c r="AHY103" s="417"/>
      <c r="AHZ103" s="417"/>
      <c r="AIA103" s="417"/>
      <c r="AIB103" s="417"/>
      <c r="AIC103" s="417"/>
      <c r="AID103" s="417"/>
      <c r="AIE103" s="417"/>
      <c r="AIF103" s="417"/>
      <c r="AIG103" s="417"/>
      <c r="AIH103" s="417"/>
      <c r="AII103" s="417"/>
      <c r="AIJ103" s="417"/>
      <c r="AIK103" s="417"/>
      <c r="AIL103" s="417"/>
      <c r="AIM103" s="417"/>
      <c r="AIN103" s="417"/>
      <c r="AIO103" s="417"/>
      <c r="AIP103" s="417"/>
      <c r="AIQ103" s="417"/>
      <c r="AIR103" s="417"/>
      <c r="AIS103" s="417"/>
      <c r="AIT103" s="417"/>
      <c r="AIU103" s="417"/>
      <c r="AIV103" s="417"/>
      <c r="AIW103" s="417"/>
      <c r="AIX103" s="417"/>
      <c r="AIY103" s="417"/>
      <c r="AIZ103" s="417"/>
      <c r="AJA103" s="417"/>
      <c r="AJB103" s="417"/>
      <c r="AJC103" s="417"/>
      <c r="AJD103" s="417"/>
      <c r="AJE103" s="417"/>
      <c r="AJF103" s="417"/>
      <c r="AJG103" s="417"/>
      <c r="AJH103" s="417"/>
      <c r="AJI103" s="417"/>
      <c r="AJJ103" s="417"/>
      <c r="AJK103" s="417"/>
      <c r="AJL103" s="417"/>
      <c r="AJM103" s="417"/>
      <c r="AJN103" s="417"/>
      <c r="AJO103" s="417"/>
      <c r="AJP103" s="417"/>
      <c r="AJQ103" s="417"/>
      <c r="AJR103" s="417"/>
      <c r="AJS103" s="417"/>
      <c r="AJT103" s="417"/>
      <c r="AJU103" s="417"/>
      <c r="AJV103" s="417"/>
      <c r="AJW103" s="417"/>
      <c r="AJX103" s="417"/>
      <c r="AJY103" s="417"/>
      <c r="AJZ103" s="417"/>
      <c r="AKA103" s="417"/>
      <c r="AKB103" s="417"/>
      <c r="AKC103" s="417"/>
      <c r="AKD103" s="417"/>
      <c r="AKE103" s="417"/>
      <c r="AKF103" s="417"/>
      <c r="AKG103" s="417"/>
      <c r="AKH103" s="417"/>
      <c r="AKI103" s="417"/>
      <c r="AKJ103" s="417"/>
      <c r="AKK103" s="417"/>
      <c r="AKL103" s="417"/>
      <c r="AKM103" s="417"/>
      <c r="AKN103" s="417"/>
      <c r="AKO103" s="417"/>
      <c r="AKP103" s="417"/>
      <c r="AKQ103" s="417"/>
      <c r="AKR103" s="417"/>
      <c r="AKS103" s="417"/>
      <c r="AKT103" s="417"/>
      <c r="AKU103" s="417"/>
      <c r="AKV103" s="417"/>
      <c r="AKW103" s="417"/>
      <c r="AKX103" s="417"/>
      <c r="AKY103" s="417"/>
      <c r="AKZ103" s="417"/>
      <c r="ALA103" s="417"/>
      <c r="ALB103" s="417"/>
      <c r="ALC103" s="417"/>
      <c r="ALD103" s="417"/>
      <c r="ALE103" s="417"/>
      <c r="ALF103" s="417"/>
      <c r="ALG103" s="417"/>
      <c r="ALH103" s="417"/>
      <c r="ALI103" s="417"/>
      <c r="ALJ103" s="417"/>
      <c r="ALK103" s="417"/>
      <c r="ALL103" s="417"/>
      <c r="ALM103" s="417"/>
      <c r="ALN103" s="417"/>
      <c r="ALO103" s="417"/>
      <c r="ALP103" s="417"/>
      <c r="ALQ103" s="417"/>
      <c r="ALR103" s="417"/>
      <c r="ALS103" s="417"/>
      <c r="ALT103" s="417"/>
      <c r="ALU103" s="417"/>
      <c r="ALV103" s="417"/>
      <c r="ALW103" s="417"/>
      <c r="ALX103" s="417"/>
      <c r="ALY103" s="417"/>
      <c r="ALZ103" s="417"/>
      <c r="AMA103" s="417"/>
      <c r="AMB103" s="417"/>
      <c r="AMC103" s="417"/>
      <c r="AMD103" s="417"/>
      <c r="AME103" s="417"/>
      <c r="AMF103" s="417"/>
      <c r="AMG103" s="417"/>
      <c r="AMH103" s="417"/>
      <c r="AMI103" s="417"/>
      <c r="AMJ103" s="417"/>
      <c r="AMK103" s="417"/>
      <c r="AML103" s="417"/>
      <c r="AMM103" s="417"/>
      <c r="AMN103" s="417"/>
      <c r="AMO103" s="417"/>
      <c r="AMP103" s="417"/>
      <c r="AMQ103" s="417"/>
      <c r="AMR103" s="417"/>
      <c r="AMS103" s="417"/>
      <c r="AMT103" s="417"/>
      <c r="AMU103" s="417"/>
      <c r="AMV103" s="417"/>
      <c r="AMW103" s="417"/>
      <c r="AMX103" s="417"/>
      <c r="AMY103" s="417"/>
      <c r="AMZ103" s="417"/>
      <c r="ANA103" s="417"/>
      <c r="ANB103" s="417"/>
      <c r="ANC103" s="417"/>
      <c r="AND103" s="417"/>
      <c r="ANE103" s="417"/>
      <c r="ANF103" s="417"/>
      <c r="ANG103" s="417"/>
      <c r="ANH103" s="417"/>
      <c r="ANI103" s="417"/>
      <c r="ANJ103" s="417"/>
      <c r="ANK103" s="417"/>
      <c r="ANL103" s="417"/>
      <c r="ANM103" s="417"/>
      <c r="ANN103" s="417"/>
      <c r="ANO103" s="417"/>
      <c r="ANP103" s="417"/>
      <c r="ANQ103" s="417"/>
      <c r="ANR103" s="417"/>
      <c r="ANS103" s="417"/>
      <c r="ANT103" s="417"/>
      <c r="ANU103" s="417"/>
      <c r="ANV103" s="417"/>
      <c r="ANW103" s="417"/>
      <c r="ANX103" s="417"/>
      <c r="ANY103" s="417"/>
      <c r="ANZ103" s="417"/>
      <c r="AOA103" s="417"/>
      <c r="AOB103" s="417"/>
      <c r="AOC103" s="417"/>
      <c r="AOD103" s="417"/>
      <c r="AOE103" s="417"/>
      <c r="AOF103" s="417"/>
      <c r="AOG103" s="417"/>
      <c r="AOH103" s="417"/>
      <c r="AOI103" s="417"/>
      <c r="AOJ103" s="417"/>
      <c r="AOK103" s="417"/>
      <c r="AOL103" s="417"/>
      <c r="AOM103" s="417"/>
      <c r="AON103" s="417"/>
      <c r="AOO103" s="417"/>
      <c r="AOP103" s="417"/>
      <c r="AOQ103" s="417"/>
      <c r="AOR103" s="417"/>
      <c r="AOS103" s="417"/>
      <c r="AOT103" s="417"/>
      <c r="AOU103" s="417"/>
      <c r="AOV103" s="417"/>
      <c r="AOW103" s="417"/>
      <c r="AOX103" s="417"/>
      <c r="AOY103" s="417"/>
      <c r="AOZ103" s="417"/>
      <c r="APA103" s="417"/>
      <c r="APB103" s="417"/>
      <c r="APC103" s="417"/>
      <c r="APD103" s="417"/>
      <c r="APE103" s="417"/>
      <c r="APF103" s="417"/>
      <c r="APG103" s="417"/>
      <c r="APH103" s="417"/>
      <c r="API103" s="417"/>
      <c r="APJ103" s="417"/>
      <c r="APK103" s="417"/>
      <c r="APL103" s="417"/>
      <c r="APM103" s="417"/>
      <c r="APN103" s="417"/>
      <c r="APO103" s="417"/>
      <c r="APP103" s="417"/>
      <c r="APQ103" s="417"/>
      <c r="APR103" s="417"/>
      <c r="APS103" s="417"/>
      <c r="APT103" s="417"/>
      <c r="APU103" s="417"/>
      <c r="APV103" s="417"/>
      <c r="APW103" s="417"/>
      <c r="APX103" s="417"/>
      <c r="APY103" s="417"/>
      <c r="APZ103" s="417"/>
      <c r="AQA103" s="417"/>
      <c r="AQB103" s="417"/>
      <c r="AQC103" s="417"/>
      <c r="AQD103" s="417"/>
      <c r="AQE103" s="417"/>
      <c r="AQF103" s="417"/>
      <c r="AQG103" s="417"/>
      <c r="AQH103" s="417"/>
      <c r="AQI103" s="417"/>
      <c r="AQJ103" s="417"/>
      <c r="AQK103" s="417"/>
      <c r="AQL103" s="417"/>
      <c r="AQM103" s="417"/>
      <c r="AQN103" s="417"/>
      <c r="AQO103" s="417"/>
      <c r="AQP103" s="417"/>
      <c r="AQQ103" s="417"/>
      <c r="AQR103" s="417"/>
      <c r="AQS103" s="417"/>
      <c r="AQT103" s="417"/>
      <c r="AQU103" s="417"/>
      <c r="AQV103" s="417"/>
      <c r="AQW103" s="417"/>
      <c r="AQX103" s="417"/>
      <c r="AQY103" s="417"/>
      <c r="AQZ103" s="417"/>
      <c r="ARA103" s="417"/>
      <c r="ARB103" s="417"/>
      <c r="ARC103" s="417"/>
      <c r="ARD103" s="417"/>
      <c r="ARE103" s="417"/>
      <c r="ARF103" s="417"/>
      <c r="ARG103" s="417"/>
      <c r="ARH103" s="417"/>
      <c r="ARI103" s="417"/>
      <c r="ARJ103" s="417"/>
      <c r="ARK103" s="417"/>
      <c r="ARL103" s="417"/>
      <c r="ARM103" s="417"/>
      <c r="ARN103" s="417"/>
      <c r="ARO103" s="417"/>
      <c r="ARP103" s="417"/>
      <c r="ARQ103" s="417"/>
      <c r="ARR103" s="417"/>
      <c r="ARS103" s="417"/>
      <c r="ART103" s="417"/>
      <c r="ARU103" s="417"/>
      <c r="ARV103" s="417"/>
      <c r="ARW103" s="417"/>
      <c r="ARX103" s="417"/>
      <c r="ARY103" s="417"/>
      <c r="ARZ103" s="417"/>
      <c r="ASA103" s="417"/>
      <c r="ASB103" s="417"/>
      <c r="ASC103" s="417"/>
      <c r="ASD103" s="417"/>
      <c r="ASE103" s="417"/>
      <c r="ASF103" s="417"/>
      <c r="ASG103" s="417"/>
      <c r="ASH103" s="417"/>
      <c r="ASI103" s="417"/>
      <c r="ASJ103" s="417"/>
      <c r="ASK103" s="417"/>
      <c r="ASL103" s="417"/>
      <c r="ASM103" s="417"/>
      <c r="ASN103" s="417"/>
      <c r="ASO103" s="417"/>
      <c r="ASP103" s="417"/>
      <c r="ASQ103" s="417"/>
      <c r="ASR103" s="417"/>
      <c r="ASS103" s="417"/>
      <c r="AST103" s="417"/>
      <c r="ASU103" s="417"/>
      <c r="ASV103" s="417"/>
      <c r="ASW103" s="417"/>
      <c r="ASX103" s="417"/>
      <c r="ASY103" s="417"/>
      <c r="ASZ103" s="417"/>
      <c r="ATA103" s="417"/>
      <c r="ATB103" s="417"/>
      <c r="ATC103" s="417"/>
      <c r="ATD103" s="417"/>
      <c r="ATE103" s="417"/>
      <c r="ATF103" s="417"/>
      <c r="ATG103" s="417"/>
      <c r="ATH103" s="417"/>
      <c r="ATI103" s="417"/>
      <c r="ATJ103" s="417"/>
      <c r="ATK103" s="417"/>
      <c r="ATL103" s="417"/>
      <c r="ATM103" s="417"/>
      <c r="ATN103" s="417"/>
      <c r="ATO103" s="417"/>
      <c r="ATP103" s="417"/>
      <c r="ATQ103" s="417"/>
      <c r="ATR103" s="417"/>
      <c r="ATS103" s="417"/>
      <c r="ATT103" s="417"/>
      <c r="ATU103" s="417"/>
      <c r="ATV103" s="417"/>
      <c r="ATW103" s="417"/>
      <c r="ATX103" s="417"/>
      <c r="ATY103" s="417"/>
      <c r="ATZ103" s="417"/>
      <c r="AUA103" s="417"/>
      <c r="AUB103" s="417"/>
      <c r="AUC103" s="417"/>
      <c r="AUD103" s="417"/>
      <c r="AUE103" s="417"/>
      <c r="AUF103" s="417"/>
      <c r="AUG103" s="417"/>
      <c r="AUH103" s="417"/>
      <c r="AUI103" s="417"/>
      <c r="AUJ103" s="417"/>
      <c r="AUK103" s="417"/>
      <c r="AUL103" s="417"/>
      <c r="AUM103" s="417"/>
      <c r="AUN103" s="417"/>
      <c r="AUO103" s="417"/>
      <c r="AUP103" s="417"/>
      <c r="AUQ103" s="417"/>
      <c r="AUR103" s="417"/>
      <c r="AUS103" s="417"/>
      <c r="AUT103" s="417"/>
      <c r="AUU103" s="417"/>
      <c r="AUV103" s="417"/>
      <c r="AUW103" s="417"/>
      <c r="AUX103" s="417"/>
      <c r="AUY103" s="417"/>
      <c r="AUZ103" s="417"/>
      <c r="AVA103" s="417"/>
      <c r="AVB103" s="417"/>
      <c r="AVC103" s="417"/>
      <c r="AVD103" s="417"/>
      <c r="AVE103" s="417"/>
      <c r="AVF103" s="417"/>
      <c r="AVG103" s="417"/>
      <c r="AVH103" s="417"/>
      <c r="AVI103" s="417"/>
      <c r="AVJ103" s="417"/>
      <c r="AVK103" s="417"/>
      <c r="AVL103" s="417"/>
      <c r="AVM103" s="417"/>
      <c r="AVN103" s="417"/>
      <c r="AVO103" s="417"/>
      <c r="AVP103" s="417"/>
      <c r="AVQ103" s="417"/>
      <c r="AVR103" s="417"/>
      <c r="AVS103" s="417"/>
      <c r="AVT103" s="417"/>
      <c r="AVU103" s="417"/>
      <c r="AVV103" s="417"/>
      <c r="AVW103" s="417"/>
      <c r="AVX103" s="417"/>
      <c r="AVY103" s="417"/>
      <c r="AVZ103" s="417"/>
      <c r="AWA103" s="417"/>
      <c r="AWB103" s="417"/>
      <c r="AWC103" s="417"/>
      <c r="AWD103" s="417"/>
      <c r="AWE103" s="417"/>
      <c r="AWF103" s="417"/>
      <c r="AWG103" s="417"/>
      <c r="AWH103" s="417"/>
      <c r="AWI103" s="417"/>
      <c r="AWJ103" s="417"/>
      <c r="AWK103" s="417"/>
      <c r="AWL103" s="417"/>
      <c r="AWM103" s="417"/>
      <c r="AWN103" s="417"/>
      <c r="AWO103" s="417"/>
      <c r="AWP103" s="417"/>
      <c r="AWQ103" s="417"/>
      <c r="AWR103" s="417"/>
      <c r="AWS103" s="417"/>
      <c r="AWT103" s="417"/>
      <c r="AWU103" s="417"/>
      <c r="AWV103" s="417"/>
      <c r="AWW103" s="417"/>
      <c r="AWX103" s="417"/>
      <c r="AWY103" s="417"/>
      <c r="AWZ103" s="417"/>
      <c r="AXA103" s="417"/>
      <c r="AXB103" s="417"/>
      <c r="AXC103" s="417"/>
      <c r="AXD103" s="417"/>
      <c r="AXE103" s="417"/>
      <c r="AXF103" s="417"/>
      <c r="AXG103" s="417"/>
      <c r="AXH103" s="417"/>
      <c r="AXI103" s="417"/>
      <c r="AXJ103" s="417"/>
      <c r="AXK103" s="417"/>
      <c r="AXL103" s="417"/>
      <c r="AXM103" s="417"/>
      <c r="AXN103" s="417"/>
      <c r="AXO103" s="417"/>
      <c r="AXP103" s="417"/>
      <c r="AXQ103" s="417"/>
      <c r="AXR103" s="417"/>
      <c r="AXS103" s="417"/>
      <c r="AXT103" s="417"/>
      <c r="AXU103" s="417"/>
      <c r="AXV103" s="417"/>
      <c r="AXW103" s="417"/>
      <c r="AXX103" s="417"/>
      <c r="AXY103" s="417"/>
      <c r="AXZ103" s="417"/>
      <c r="AYA103" s="417"/>
      <c r="AYB103" s="417"/>
      <c r="AYC103" s="417"/>
      <c r="AYD103" s="417"/>
      <c r="AYE103" s="417"/>
      <c r="AYF103" s="417"/>
      <c r="AYG103" s="417"/>
      <c r="AYH103" s="417"/>
      <c r="AYI103" s="417"/>
      <c r="AYJ103" s="417"/>
      <c r="AYK103" s="417"/>
      <c r="AYL103" s="417"/>
      <c r="AYM103" s="417"/>
      <c r="AYN103" s="417"/>
      <c r="AYO103" s="417"/>
      <c r="AYP103" s="417"/>
      <c r="AYQ103" s="417"/>
      <c r="AYR103" s="417"/>
      <c r="AYS103" s="417"/>
      <c r="AYT103" s="417"/>
      <c r="AYU103" s="417"/>
      <c r="AYV103" s="417"/>
      <c r="AYW103" s="417"/>
      <c r="AYX103" s="417"/>
      <c r="AYY103" s="417"/>
      <c r="AYZ103" s="417"/>
      <c r="AZA103" s="417"/>
      <c r="AZB103" s="417"/>
      <c r="AZC103" s="417"/>
      <c r="AZD103" s="417"/>
      <c r="AZE103" s="417"/>
      <c r="AZF103" s="417"/>
      <c r="AZG103" s="417"/>
      <c r="AZH103" s="417"/>
      <c r="AZI103" s="417"/>
      <c r="AZJ103" s="417"/>
      <c r="AZK103" s="417"/>
      <c r="AZL103" s="417"/>
      <c r="AZM103" s="417"/>
      <c r="AZN103" s="417"/>
      <c r="AZO103" s="417"/>
      <c r="AZP103" s="417"/>
      <c r="AZQ103" s="417"/>
      <c r="AZR103" s="417"/>
      <c r="AZS103" s="417"/>
      <c r="AZT103" s="417"/>
      <c r="AZU103" s="417"/>
      <c r="AZV103" s="417"/>
      <c r="AZW103" s="417"/>
      <c r="AZX103" s="417"/>
      <c r="AZY103" s="417"/>
      <c r="AZZ103" s="417"/>
      <c r="BAA103" s="417"/>
      <c r="BAB103" s="417"/>
      <c r="BAC103" s="417"/>
      <c r="BAD103" s="417"/>
      <c r="BAE103" s="417"/>
      <c r="BAF103" s="417"/>
      <c r="BAG103" s="417"/>
      <c r="BAH103" s="417"/>
      <c r="BAI103" s="417"/>
      <c r="BAJ103" s="417"/>
      <c r="BAK103" s="417"/>
      <c r="BAL103" s="417"/>
      <c r="BAM103" s="417"/>
      <c r="BAN103" s="417"/>
      <c r="BAO103" s="417"/>
      <c r="BAP103" s="417"/>
      <c r="BAQ103" s="417"/>
      <c r="BAR103" s="417"/>
      <c r="BAS103" s="417"/>
      <c r="BAT103" s="417"/>
      <c r="BAU103" s="417"/>
      <c r="BAV103" s="417"/>
      <c r="BAW103" s="417"/>
      <c r="BAX103" s="417"/>
      <c r="BAY103" s="417"/>
      <c r="BAZ103" s="417"/>
      <c r="BBA103" s="417"/>
      <c r="BBB103" s="417"/>
      <c r="BBC103" s="417"/>
      <c r="BBD103" s="417"/>
      <c r="BBE103" s="417"/>
      <c r="BBF103" s="417"/>
      <c r="BBG103" s="417"/>
      <c r="BBH103" s="417"/>
      <c r="BBI103" s="417"/>
      <c r="BBJ103" s="417"/>
      <c r="BBK103" s="417"/>
      <c r="BBL103" s="417"/>
      <c r="BBM103" s="417"/>
      <c r="BBN103" s="417"/>
      <c r="BBO103" s="417"/>
      <c r="BBP103" s="417"/>
      <c r="BBQ103" s="417"/>
      <c r="BBR103" s="417"/>
      <c r="BBS103" s="417"/>
      <c r="BBT103" s="417"/>
      <c r="BBU103" s="417"/>
      <c r="BBV103" s="417"/>
      <c r="BBW103" s="417"/>
      <c r="BBX103" s="417"/>
      <c r="BBY103" s="417"/>
      <c r="BBZ103" s="417"/>
      <c r="BCA103" s="417"/>
      <c r="BCB103" s="417"/>
      <c r="BCC103" s="417"/>
      <c r="BCD103" s="417"/>
      <c r="BCE103" s="417"/>
      <c r="BCF103" s="417"/>
      <c r="BCG103" s="417"/>
      <c r="BCH103" s="417"/>
      <c r="BCI103" s="417"/>
      <c r="BCJ103" s="417"/>
      <c r="BCK103" s="417"/>
      <c r="BCL103" s="417"/>
      <c r="BCM103" s="417"/>
      <c r="BCN103" s="417"/>
      <c r="BCO103" s="417"/>
      <c r="BCP103" s="417"/>
      <c r="BCQ103" s="417"/>
      <c r="BCR103" s="417"/>
      <c r="BCS103" s="417"/>
      <c r="BCT103" s="417"/>
      <c r="BCU103" s="417"/>
      <c r="BCV103" s="417"/>
      <c r="BCW103" s="417"/>
      <c r="BCX103" s="417"/>
      <c r="BCY103" s="417"/>
      <c r="BCZ103" s="417"/>
      <c r="BDA103" s="417"/>
      <c r="BDB103" s="417"/>
      <c r="BDC103" s="417"/>
      <c r="BDD103" s="417"/>
      <c r="BDE103" s="417"/>
      <c r="BDF103" s="417"/>
      <c r="BDG103" s="417"/>
      <c r="BDH103" s="417"/>
      <c r="BDI103" s="417"/>
      <c r="BDJ103" s="417"/>
      <c r="BDK103" s="417"/>
      <c r="BDL103" s="417"/>
      <c r="BDM103" s="417"/>
      <c r="BDN103" s="417"/>
      <c r="BDO103" s="417"/>
      <c r="BDP103" s="417"/>
      <c r="BDQ103" s="417"/>
      <c r="BDR103" s="417"/>
      <c r="BDS103" s="417"/>
      <c r="BDT103" s="417"/>
      <c r="BDU103" s="417"/>
      <c r="BDV103" s="417"/>
      <c r="BDW103" s="417"/>
      <c r="BDX103" s="417"/>
      <c r="BDY103" s="417"/>
      <c r="BDZ103" s="417"/>
      <c r="BEA103" s="417"/>
      <c r="BEB103" s="417"/>
      <c r="BEC103" s="417"/>
      <c r="BED103" s="417"/>
      <c r="BEE103" s="417"/>
      <c r="BEF103" s="417"/>
      <c r="BEG103" s="417"/>
      <c r="BEH103" s="417"/>
      <c r="BEI103" s="417"/>
      <c r="BEJ103" s="417"/>
      <c r="BEK103" s="417"/>
      <c r="BEL103" s="417"/>
      <c r="BEM103" s="417"/>
      <c r="BEN103" s="417"/>
      <c r="BEO103" s="417"/>
      <c r="BEP103" s="417"/>
      <c r="BEQ103" s="417"/>
      <c r="BER103" s="417"/>
      <c r="BES103" s="417"/>
      <c r="BET103" s="417"/>
      <c r="BEU103" s="417"/>
      <c r="BEV103" s="417"/>
      <c r="BEW103" s="417"/>
      <c r="BEX103" s="417"/>
      <c r="BEY103" s="417"/>
      <c r="BEZ103" s="417"/>
      <c r="BFA103" s="417"/>
      <c r="BFB103" s="417"/>
      <c r="BFC103" s="417"/>
      <c r="BFD103" s="417"/>
      <c r="BFE103" s="417"/>
      <c r="BFF103" s="417"/>
      <c r="BFG103" s="417"/>
      <c r="BFH103" s="417"/>
      <c r="BFI103" s="417"/>
      <c r="BFJ103" s="417"/>
      <c r="BFK103" s="417"/>
      <c r="BFL103" s="417"/>
      <c r="BFM103" s="417"/>
      <c r="BFN103" s="417"/>
      <c r="BFO103" s="417"/>
      <c r="BFP103" s="417"/>
      <c r="BFQ103" s="417"/>
      <c r="BFR103" s="417"/>
      <c r="BFS103" s="417"/>
      <c r="BFT103" s="417"/>
      <c r="BFU103" s="417"/>
      <c r="BFV103" s="417"/>
      <c r="BFW103" s="417"/>
      <c r="BFX103" s="417"/>
      <c r="BFY103" s="417"/>
      <c r="BFZ103" s="417"/>
      <c r="BGA103" s="417"/>
      <c r="BGB103" s="417"/>
      <c r="BGC103" s="417"/>
      <c r="BGD103" s="417"/>
      <c r="BGE103" s="417"/>
      <c r="BGF103" s="417"/>
      <c r="BGG103" s="417"/>
      <c r="BGH103" s="417"/>
      <c r="BGI103" s="417"/>
      <c r="BGJ103" s="417"/>
      <c r="BGK103" s="417"/>
      <c r="BGL103" s="417"/>
      <c r="BGM103" s="417"/>
      <c r="BGN103" s="417"/>
      <c r="BGO103" s="417"/>
      <c r="BGP103" s="417"/>
      <c r="BGQ103" s="417"/>
      <c r="BGR103" s="417"/>
      <c r="BGS103" s="417"/>
      <c r="BGT103" s="417"/>
      <c r="BGU103" s="417"/>
      <c r="BGV103" s="417"/>
      <c r="BGW103" s="417"/>
      <c r="BGX103" s="417"/>
      <c r="BGY103" s="417"/>
      <c r="BGZ103" s="417"/>
      <c r="BHA103" s="417"/>
      <c r="BHB103" s="417"/>
      <c r="BHC103" s="417"/>
      <c r="BHD103" s="417"/>
      <c r="BHE103" s="417"/>
      <c r="BHF103" s="417"/>
      <c r="BHG103" s="417"/>
      <c r="BHH103" s="417"/>
      <c r="BHI103" s="417"/>
      <c r="BHJ103" s="417"/>
      <c r="BHK103" s="417"/>
      <c r="BHL103" s="417"/>
      <c r="BHM103" s="417"/>
      <c r="BHN103" s="417"/>
      <c r="BHO103" s="417"/>
      <c r="BHP103" s="417"/>
      <c r="BHQ103" s="417"/>
      <c r="BHR103" s="417"/>
      <c r="BHS103" s="417"/>
      <c r="BHT103" s="417"/>
      <c r="BHU103" s="417"/>
      <c r="BHV103" s="417"/>
      <c r="BHW103" s="417"/>
      <c r="BHX103" s="417"/>
      <c r="BHY103" s="417"/>
      <c r="BHZ103" s="417"/>
      <c r="BIA103" s="417"/>
      <c r="BIB103" s="417"/>
      <c r="BIC103" s="417"/>
      <c r="BID103" s="417"/>
      <c r="BIE103" s="417"/>
      <c r="BIF103" s="417"/>
      <c r="BIG103" s="417"/>
      <c r="BIH103" s="417"/>
      <c r="BII103" s="417"/>
      <c r="BIJ103" s="417"/>
      <c r="BIK103" s="417"/>
      <c r="BIL103" s="417"/>
      <c r="BIM103" s="417"/>
      <c r="BIN103" s="417"/>
      <c r="BIO103" s="417"/>
      <c r="BIP103" s="417"/>
      <c r="BIQ103" s="417"/>
      <c r="BIR103" s="417"/>
      <c r="BIS103" s="417"/>
      <c r="BIT103" s="417"/>
      <c r="BIU103" s="417"/>
      <c r="BIV103" s="417"/>
      <c r="BIW103" s="417"/>
      <c r="BIX103" s="417"/>
      <c r="BIY103" s="417"/>
      <c r="BIZ103" s="417"/>
      <c r="BJA103" s="417"/>
      <c r="BJB103" s="417"/>
      <c r="BJC103" s="417"/>
      <c r="BJD103" s="417"/>
      <c r="BJE103" s="417"/>
      <c r="BJF103" s="417"/>
      <c r="BJG103" s="417"/>
      <c r="BJH103" s="417"/>
      <c r="BJI103" s="417"/>
      <c r="BJJ103" s="417"/>
      <c r="BJK103" s="417"/>
      <c r="BJL103" s="417"/>
      <c r="BJM103" s="417"/>
      <c r="BJN103" s="417"/>
      <c r="BJO103" s="417"/>
      <c r="BJP103" s="417"/>
      <c r="BJQ103" s="417"/>
      <c r="BJR103" s="417"/>
      <c r="BJS103" s="417"/>
      <c r="BJT103" s="417"/>
      <c r="BJU103" s="417"/>
      <c r="BJV103" s="417"/>
      <c r="BJW103" s="417"/>
      <c r="BJX103" s="417"/>
      <c r="BJY103" s="417"/>
      <c r="BJZ103" s="417"/>
      <c r="BKA103" s="417"/>
      <c r="BKB103" s="417"/>
      <c r="BKC103" s="417"/>
      <c r="BKD103" s="417"/>
      <c r="BKE103" s="417"/>
      <c r="BKF103" s="417"/>
      <c r="BKG103" s="417"/>
      <c r="BKH103" s="417"/>
      <c r="BKI103" s="417"/>
      <c r="BKJ103" s="417"/>
      <c r="BKK103" s="417"/>
      <c r="BKL103" s="417"/>
      <c r="BKM103" s="417"/>
      <c r="BKN103" s="417"/>
      <c r="BKO103" s="417"/>
      <c r="BKP103" s="417"/>
      <c r="BKQ103" s="417"/>
      <c r="BKR103" s="417"/>
      <c r="BKS103" s="417"/>
      <c r="BKT103" s="417"/>
      <c r="BKU103" s="417"/>
      <c r="BKV103" s="417"/>
      <c r="BKW103" s="417"/>
      <c r="BKX103" s="417"/>
      <c r="BKY103" s="417"/>
      <c r="BKZ103" s="417"/>
      <c r="BLA103" s="417"/>
      <c r="BLB103" s="417"/>
      <c r="BLC103" s="417"/>
      <c r="BLD103" s="417"/>
      <c r="BLE103" s="417"/>
      <c r="BLF103" s="417"/>
      <c r="BLG103" s="417"/>
      <c r="BLH103" s="417"/>
      <c r="BLI103" s="417"/>
      <c r="BLJ103" s="417"/>
      <c r="BLK103" s="417"/>
      <c r="BLL103" s="417"/>
      <c r="BLM103" s="417"/>
      <c r="BLN103" s="417"/>
      <c r="BLO103" s="417"/>
      <c r="BLP103" s="417"/>
      <c r="BLQ103" s="417"/>
      <c r="BLR103" s="417"/>
      <c r="BLS103" s="417"/>
      <c r="BLT103" s="417"/>
      <c r="BLU103" s="417"/>
      <c r="BLV103" s="417"/>
      <c r="BLW103" s="417"/>
      <c r="BLX103" s="417"/>
      <c r="BLY103" s="417"/>
      <c r="BLZ103" s="417"/>
      <c r="BMA103" s="417"/>
      <c r="BMB103" s="417"/>
      <c r="BMC103" s="417"/>
      <c r="BMD103" s="417"/>
      <c r="BME103" s="417"/>
      <c r="BMF103" s="417"/>
      <c r="BMG103" s="417"/>
      <c r="BMH103" s="417"/>
      <c r="BMI103" s="417"/>
      <c r="BMJ103" s="417"/>
      <c r="BMK103" s="417"/>
      <c r="BML103" s="417"/>
      <c r="BMM103" s="417"/>
      <c r="BMN103" s="417"/>
      <c r="BMO103" s="417"/>
      <c r="BMP103" s="417"/>
      <c r="BMQ103" s="417"/>
      <c r="BMR103" s="417"/>
      <c r="BMS103" s="417"/>
      <c r="BMT103" s="417"/>
      <c r="BMU103" s="417"/>
      <c r="BMV103" s="417"/>
      <c r="BMW103" s="417"/>
      <c r="BMX103" s="417"/>
      <c r="BMY103" s="417"/>
      <c r="BMZ103" s="417"/>
      <c r="BNA103" s="417"/>
      <c r="BNB103" s="417"/>
      <c r="BNC103" s="417"/>
      <c r="BND103" s="417"/>
      <c r="BNE103" s="417"/>
      <c r="BNF103" s="417"/>
      <c r="BNG103" s="417"/>
      <c r="BNH103" s="417"/>
      <c r="BNI103" s="417"/>
      <c r="BNJ103" s="417"/>
      <c r="BNK103" s="417"/>
      <c r="BNL103" s="417"/>
      <c r="BNM103" s="417"/>
      <c r="BNN103" s="417"/>
      <c r="BNO103" s="417"/>
      <c r="BNP103" s="417"/>
      <c r="BNQ103" s="417"/>
      <c r="BNR103" s="417"/>
      <c r="BNS103" s="417"/>
      <c r="BNT103" s="417"/>
      <c r="BNU103" s="417"/>
      <c r="BNV103" s="417"/>
      <c r="BNW103" s="417"/>
      <c r="BNX103" s="417"/>
      <c r="BNY103" s="417"/>
      <c r="BNZ103" s="417"/>
      <c r="BOA103" s="417"/>
      <c r="BOB103" s="417"/>
      <c r="BOC103" s="417"/>
      <c r="BOD103" s="417"/>
      <c r="BOE103" s="417"/>
      <c r="BOF103" s="417"/>
      <c r="BOG103" s="417"/>
      <c r="BOH103" s="417"/>
      <c r="BOI103" s="417"/>
      <c r="BOJ103" s="417"/>
      <c r="BOK103" s="417"/>
      <c r="BOL103" s="417"/>
      <c r="BOM103" s="417"/>
      <c r="BON103" s="417"/>
      <c r="BOO103" s="417"/>
      <c r="BOP103" s="417"/>
      <c r="BOQ103" s="417"/>
      <c r="BOR103" s="417"/>
      <c r="BOS103" s="417"/>
      <c r="BOT103" s="417"/>
      <c r="BOU103" s="417"/>
      <c r="BOV103" s="417"/>
      <c r="BOW103" s="417"/>
      <c r="BOX103" s="417"/>
      <c r="BOY103" s="417"/>
      <c r="BOZ103" s="417"/>
      <c r="BPA103" s="417"/>
      <c r="BPB103" s="417"/>
      <c r="BPC103" s="417"/>
      <c r="BPD103" s="417"/>
      <c r="BPE103" s="417"/>
      <c r="BPF103" s="417"/>
      <c r="BPG103" s="417"/>
      <c r="BPH103" s="417"/>
      <c r="BPI103" s="417"/>
      <c r="BPJ103" s="417"/>
      <c r="BPK103" s="417"/>
      <c r="BPL103" s="417"/>
      <c r="BPM103" s="417"/>
      <c r="BPN103" s="417"/>
      <c r="BPO103" s="417"/>
      <c r="BPP103" s="417"/>
      <c r="BPQ103" s="417"/>
      <c r="BPR103" s="417"/>
      <c r="BPS103" s="417"/>
      <c r="BPT103" s="417"/>
      <c r="BPU103" s="417"/>
      <c r="BPV103" s="417"/>
      <c r="BPW103" s="417"/>
      <c r="BPX103" s="417"/>
      <c r="BPY103" s="417"/>
      <c r="BPZ103" s="417"/>
      <c r="BQA103" s="417"/>
      <c r="BQB103" s="417"/>
      <c r="BQC103" s="417"/>
      <c r="BQD103" s="417"/>
      <c r="BQE103" s="417"/>
      <c r="BQF103" s="417"/>
      <c r="BQG103" s="417"/>
      <c r="BQH103" s="417"/>
      <c r="BQI103" s="417"/>
      <c r="BQJ103" s="417"/>
      <c r="BQK103" s="417"/>
      <c r="BQL103" s="417"/>
      <c r="BQM103" s="417"/>
      <c r="BQN103" s="417"/>
      <c r="BQO103" s="417"/>
      <c r="BQP103" s="417"/>
      <c r="BQQ103" s="417"/>
      <c r="BQR103" s="417"/>
      <c r="BQS103" s="417"/>
      <c r="BQT103" s="417"/>
      <c r="BQU103" s="417"/>
      <c r="BQV103" s="417"/>
      <c r="BQW103" s="417"/>
      <c r="BQX103" s="417"/>
      <c r="BQY103" s="417"/>
      <c r="BQZ103" s="417"/>
      <c r="BRA103" s="417"/>
      <c r="BRB103" s="417"/>
      <c r="BRC103" s="417"/>
      <c r="BRD103" s="417"/>
      <c r="BRE103" s="417"/>
      <c r="BRF103" s="417"/>
      <c r="BRG103" s="417"/>
      <c r="BRH103" s="417"/>
      <c r="BRI103" s="417"/>
      <c r="BRJ103" s="417"/>
      <c r="BRK103" s="417"/>
      <c r="BRL103" s="417"/>
      <c r="BRM103" s="417"/>
      <c r="BRN103" s="417"/>
      <c r="BRO103" s="417"/>
      <c r="BRP103" s="417"/>
      <c r="BRQ103" s="417"/>
      <c r="BRR103" s="417"/>
      <c r="BRS103" s="417"/>
      <c r="BRT103" s="417"/>
      <c r="BRU103" s="417"/>
      <c r="BRV103" s="417"/>
      <c r="BRW103" s="417"/>
      <c r="BRX103" s="417"/>
      <c r="BRY103" s="417"/>
      <c r="BRZ103" s="417"/>
      <c r="BSA103" s="417"/>
      <c r="BSB103" s="417"/>
      <c r="BSC103" s="417"/>
      <c r="BSD103" s="417"/>
      <c r="BSE103" s="417"/>
      <c r="BSF103" s="417"/>
      <c r="BSG103" s="417"/>
      <c r="BSH103" s="417"/>
      <c r="BSI103" s="417"/>
      <c r="BSJ103" s="417"/>
      <c r="BSK103" s="417"/>
      <c r="BSL103" s="417"/>
      <c r="BSM103" s="417"/>
      <c r="BSN103" s="417"/>
      <c r="BSO103" s="417"/>
      <c r="BSP103" s="417"/>
      <c r="BSQ103" s="417"/>
      <c r="BSR103" s="417"/>
      <c r="BSS103" s="417"/>
      <c r="BST103" s="417"/>
      <c r="BSU103" s="417"/>
      <c r="BSV103" s="417"/>
      <c r="BSW103" s="417"/>
      <c r="BSX103" s="417"/>
      <c r="BSY103" s="417"/>
      <c r="BSZ103" s="417"/>
      <c r="BTA103" s="417"/>
      <c r="BTB103" s="417"/>
      <c r="BTC103" s="417"/>
      <c r="BTD103" s="417"/>
      <c r="BTE103" s="417"/>
      <c r="BTF103" s="417"/>
      <c r="BTG103" s="417"/>
      <c r="BTH103" s="417"/>
      <c r="BTI103" s="417"/>
      <c r="BTJ103" s="417"/>
      <c r="BTK103" s="417"/>
      <c r="BTL103" s="417"/>
      <c r="BTM103" s="417"/>
      <c r="BTN103" s="417"/>
      <c r="BTO103" s="417"/>
      <c r="BTP103" s="417"/>
      <c r="BTQ103" s="417"/>
      <c r="BTR103" s="417"/>
      <c r="BTS103" s="417"/>
      <c r="BTT103" s="417"/>
      <c r="BTU103" s="417"/>
      <c r="BTV103" s="417"/>
      <c r="BTW103" s="417"/>
      <c r="BTX103" s="417"/>
      <c r="BTY103" s="417"/>
      <c r="BTZ103" s="417"/>
      <c r="BUA103" s="417"/>
      <c r="BUB103" s="417"/>
      <c r="BUC103" s="417"/>
      <c r="BUD103" s="417"/>
      <c r="BUE103" s="417"/>
      <c r="BUF103" s="417"/>
      <c r="BUG103" s="417"/>
      <c r="BUH103" s="417"/>
      <c r="BUI103" s="417"/>
      <c r="BUJ103" s="417"/>
      <c r="BUK103" s="417"/>
      <c r="BUL103" s="417"/>
      <c r="BUM103" s="417"/>
      <c r="BUN103" s="417"/>
      <c r="BUO103" s="417"/>
      <c r="BUP103" s="417"/>
      <c r="BUQ103" s="417"/>
      <c r="BUR103" s="417"/>
      <c r="BUS103" s="417"/>
      <c r="BUT103" s="417"/>
      <c r="BUU103" s="417"/>
      <c r="BUV103" s="417"/>
      <c r="BUW103" s="417"/>
      <c r="BUX103" s="417"/>
      <c r="BUY103" s="417"/>
      <c r="BUZ103" s="417"/>
      <c r="BVA103" s="417"/>
      <c r="BVB103" s="417"/>
      <c r="BVC103" s="417"/>
      <c r="BVD103" s="417"/>
      <c r="BVE103" s="417"/>
      <c r="BVF103" s="417"/>
      <c r="BVG103" s="417"/>
      <c r="BVH103" s="417"/>
      <c r="BVI103" s="417"/>
      <c r="BVJ103" s="417"/>
      <c r="BVK103" s="417"/>
      <c r="BVL103" s="417"/>
      <c r="BVM103" s="417"/>
      <c r="BVN103" s="417"/>
      <c r="BVO103" s="417"/>
      <c r="BVP103" s="417"/>
      <c r="BVQ103" s="417"/>
      <c r="BVR103" s="417"/>
      <c r="BVS103" s="417"/>
      <c r="BVT103" s="417"/>
      <c r="BVU103" s="417"/>
      <c r="BVV103" s="417"/>
      <c r="BVW103" s="417"/>
      <c r="BVX103" s="417"/>
      <c r="BVY103" s="417"/>
      <c r="BVZ103" s="417"/>
      <c r="BWA103" s="417"/>
      <c r="BWB103" s="417"/>
      <c r="BWC103" s="417"/>
      <c r="BWD103" s="417"/>
      <c r="BWE103" s="417"/>
      <c r="BWF103" s="417"/>
      <c r="BWG103" s="417"/>
      <c r="BWH103" s="417"/>
      <c r="BWI103" s="417"/>
      <c r="BWJ103" s="417"/>
      <c r="BWK103" s="417"/>
      <c r="BWL103" s="417"/>
      <c r="BWM103" s="417"/>
      <c r="BWN103" s="417"/>
      <c r="BWO103" s="417"/>
      <c r="BWP103" s="417"/>
      <c r="BWQ103" s="417"/>
      <c r="BWR103" s="417"/>
      <c r="BWS103" s="417"/>
      <c r="BWT103" s="417"/>
      <c r="BWU103" s="417"/>
      <c r="BWV103" s="417"/>
      <c r="BWW103" s="417"/>
      <c r="BWX103" s="417"/>
      <c r="BWY103" s="417"/>
      <c r="BWZ103" s="417"/>
      <c r="BXA103" s="417"/>
      <c r="BXB103" s="417"/>
      <c r="BXC103" s="417"/>
      <c r="BXD103" s="417"/>
      <c r="BXE103" s="417"/>
      <c r="BXF103" s="417"/>
      <c r="BXG103" s="417"/>
      <c r="BXH103" s="417"/>
      <c r="BXI103" s="417"/>
      <c r="BXJ103" s="417"/>
      <c r="BXK103" s="417"/>
      <c r="BXL103" s="417"/>
      <c r="BXM103" s="417"/>
      <c r="BXN103" s="417"/>
      <c r="BXO103" s="417"/>
      <c r="BXP103" s="417"/>
      <c r="BXQ103" s="417"/>
      <c r="BXR103" s="417"/>
      <c r="BXS103" s="417"/>
      <c r="BXT103" s="417"/>
      <c r="BXU103" s="417"/>
      <c r="BXV103" s="417"/>
      <c r="BXW103" s="417"/>
      <c r="BXX103" s="417"/>
      <c r="BXY103" s="417"/>
      <c r="BXZ103" s="417"/>
      <c r="BYA103" s="417"/>
      <c r="BYB103" s="417"/>
      <c r="BYC103" s="417"/>
      <c r="BYD103" s="417"/>
      <c r="BYE103" s="417"/>
      <c r="BYF103" s="417"/>
      <c r="BYG103" s="417"/>
      <c r="BYH103" s="417"/>
      <c r="BYI103" s="417"/>
      <c r="BYJ103" s="417"/>
      <c r="BYK103" s="417"/>
      <c r="BYL103" s="417"/>
      <c r="BYM103" s="417"/>
      <c r="BYN103" s="417"/>
      <c r="BYO103" s="417"/>
      <c r="BYP103" s="417"/>
      <c r="BYQ103" s="417"/>
      <c r="BYR103" s="417"/>
      <c r="BYS103" s="417"/>
      <c r="BYT103" s="417"/>
      <c r="BYU103" s="417"/>
      <c r="BYV103" s="417"/>
      <c r="BYW103" s="417"/>
      <c r="BYX103" s="417"/>
      <c r="BYY103" s="417"/>
      <c r="BYZ103" s="417"/>
      <c r="BZA103" s="417"/>
      <c r="BZB103" s="417"/>
      <c r="BZC103" s="417"/>
      <c r="BZD103" s="417"/>
      <c r="BZE103" s="417"/>
      <c r="BZF103" s="417"/>
      <c r="BZG103" s="417"/>
      <c r="BZH103" s="417"/>
      <c r="BZI103" s="417"/>
      <c r="BZJ103" s="417"/>
      <c r="BZK103" s="417"/>
      <c r="BZL103" s="417"/>
      <c r="BZM103" s="417"/>
      <c r="BZN103" s="417"/>
      <c r="BZO103" s="417"/>
      <c r="BZP103" s="417"/>
      <c r="BZQ103" s="417"/>
      <c r="BZR103" s="417"/>
      <c r="BZS103" s="417"/>
      <c r="BZT103" s="417"/>
      <c r="BZU103" s="417"/>
      <c r="BZV103" s="417"/>
      <c r="BZW103" s="417"/>
      <c r="BZX103" s="417"/>
      <c r="BZY103" s="417"/>
      <c r="BZZ103" s="417"/>
      <c r="CAA103" s="417"/>
      <c r="CAB103" s="417"/>
      <c r="CAC103" s="417"/>
      <c r="CAD103" s="417"/>
      <c r="CAE103" s="417"/>
      <c r="CAF103" s="417"/>
      <c r="CAG103" s="417"/>
      <c r="CAH103" s="417"/>
      <c r="CAI103" s="417"/>
      <c r="CAJ103" s="417"/>
      <c r="CAK103" s="417"/>
      <c r="CAL103" s="417"/>
      <c r="CAM103" s="417"/>
      <c r="CAN103" s="417"/>
      <c r="CAO103" s="417"/>
      <c r="CAP103" s="417"/>
      <c r="CAQ103" s="417"/>
      <c r="CAR103" s="417"/>
      <c r="CAS103" s="417"/>
      <c r="CAT103" s="417"/>
      <c r="CAU103" s="417"/>
      <c r="CAV103" s="417"/>
      <c r="CAW103" s="417"/>
      <c r="CAX103" s="417"/>
      <c r="CAY103" s="417"/>
      <c r="CAZ103" s="417"/>
      <c r="CBA103" s="417"/>
      <c r="CBB103" s="417"/>
      <c r="CBC103" s="417"/>
      <c r="CBD103" s="417"/>
      <c r="CBE103" s="417"/>
      <c r="CBF103" s="417"/>
      <c r="CBG103" s="417"/>
      <c r="CBH103" s="417"/>
      <c r="CBI103" s="417"/>
      <c r="CBJ103" s="417"/>
      <c r="CBK103" s="417"/>
      <c r="CBL103" s="417"/>
      <c r="CBM103" s="417"/>
      <c r="CBN103" s="417"/>
      <c r="CBO103" s="417"/>
      <c r="CBP103" s="417"/>
      <c r="CBQ103" s="417"/>
      <c r="CBR103" s="417"/>
      <c r="CBS103" s="417"/>
      <c r="CBT103" s="417"/>
      <c r="CBU103" s="417"/>
      <c r="CBV103" s="417"/>
      <c r="CBW103" s="417"/>
      <c r="CBX103" s="417"/>
      <c r="CBY103" s="417"/>
      <c r="CBZ103" s="417"/>
      <c r="CCA103" s="417"/>
      <c r="CCB103" s="417"/>
      <c r="CCC103" s="417"/>
      <c r="CCD103" s="417"/>
      <c r="CCE103" s="417"/>
      <c r="CCF103" s="417"/>
      <c r="CCG103" s="417"/>
      <c r="CCH103" s="417"/>
      <c r="CCI103" s="417"/>
      <c r="CCJ103" s="417"/>
      <c r="CCK103" s="417"/>
      <c r="CCL103" s="417"/>
      <c r="CCM103" s="417"/>
      <c r="CCN103" s="417"/>
      <c r="CCO103" s="417"/>
      <c r="CCP103" s="417"/>
      <c r="CCQ103" s="417"/>
      <c r="CCR103" s="417"/>
      <c r="CCS103" s="417"/>
      <c r="CCT103" s="417"/>
      <c r="CCU103" s="417"/>
      <c r="CCV103" s="417"/>
      <c r="CCW103" s="417"/>
      <c r="CCX103" s="417"/>
      <c r="CCY103" s="417"/>
      <c r="CCZ103" s="417"/>
      <c r="CDA103" s="417"/>
      <c r="CDB103" s="417"/>
      <c r="CDC103" s="417"/>
      <c r="CDD103" s="417"/>
      <c r="CDE103" s="417"/>
      <c r="CDF103" s="417"/>
      <c r="CDG103" s="417"/>
      <c r="CDH103" s="417"/>
      <c r="CDI103" s="417"/>
      <c r="CDJ103" s="417"/>
      <c r="CDK103" s="417"/>
      <c r="CDL103" s="417"/>
      <c r="CDM103" s="417"/>
      <c r="CDN103" s="417"/>
      <c r="CDO103" s="417"/>
      <c r="CDP103" s="417"/>
      <c r="CDQ103" s="417"/>
      <c r="CDR103" s="417"/>
      <c r="CDS103" s="417"/>
      <c r="CDT103" s="417"/>
      <c r="CDU103" s="417"/>
      <c r="CDV103" s="417"/>
      <c r="CDW103" s="417"/>
      <c r="CDX103" s="417"/>
      <c r="CDY103" s="417"/>
      <c r="CDZ103" s="417"/>
      <c r="CEA103" s="417"/>
      <c r="CEB103" s="417"/>
      <c r="CEC103" s="417"/>
      <c r="CED103" s="417"/>
      <c r="CEE103" s="417"/>
      <c r="CEF103" s="417"/>
      <c r="CEG103" s="417"/>
      <c r="CEH103" s="417"/>
      <c r="CEI103" s="417"/>
      <c r="CEJ103" s="417"/>
      <c r="CEK103" s="417"/>
      <c r="CEL103" s="417"/>
      <c r="CEM103" s="417"/>
      <c r="CEN103" s="417"/>
      <c r="CEO103" s="417"/>
      <c r="CEP103" s="417"/>
      <c r="CEQ103" s="417"/>
      <c r="CER103" s="417"/>
      <c r="CES103" s="417"/>
      <c r="CET103" s="417"/>
      <c r="CEU103" s="417"/>
      <c r="CEV103" s="417"/>
      <c r="CEW103" s="417"/>
      <c r="CEX103" s="417"/>
      <c r="CEY103" s="417"/>
      <c r="CEZ103" s="417"/>
      <c r="CFA103" s="417"/>
      <c r="CFB103" s="417"/>
      <c r="CFC103" s="417"/>
      <c r="CFD103" s="417"/>
      <c r="CFE103" s="417"/>
      <c r="CFF103" s="417"/>
      <c r="CFG103" s="417"/>
      <c r="CFH103" s="417"/>
      <c r="CFI103" s="417"/>
      <c r="CFJ103" s="417"/>
      <c r="CFK103" s="417"/>
      <c r="CFL103" s="417"/>
      <c r="CFM103" s="417"/>
      <c r="CFN103" s="417"/>
      <c r="CFO103" s="417"/>
      <c r="CFP103" s="417"/>
      <c r="CFQ103" s="417"/>
      <c r="CFR103" s="417"/>
      <c r="CFS103" s="417"/>
      <c r="CFT103" s="417"/>
      <c r="CFU103" s="417"/>
      <c r="CFV103" s="417"/>
      <c r="CFW103" s="417"/>
      <c r="CFX103" s="417"/>
      <c r="CFY103" s="417"/>
      <c r="CFZ103" s="417"/>
      <c r="CGA103" s="417"/>
      <c r="CGB103" s="417"/>
      <c r="CGC103" s="417"/>
      <c r="CGD103" s="417"/>
      <c r="CGE103" s="417"/>
      <c r="CGF103" s="417"/>
      <c r="CGG103" s="417"/>
      <c r="CGH103" s="417"/>
      <c r="CGI103" s="417"/>
      <c r="CGJ103" s="417"/>
      <c r="CGK103" s="417"/>
      <c r="CGL103" s="417"/>
      <c r="CGM103" s="417"/>
      <c r="CGN103" s="417"/>
      <c r="CGO103" s="417"/>
      <c r="CGP103" s="417"/>
      <c r="CGQ103" s="417"/>
      <c r="CGR103" s="417"/>
      <c r="CGS103" s="417"/>
      <c r="CGT103" s="417"/>
      <c r="CGU103" s="417"/>
      <c r="CGV103" s="417"/>
      <c r="CGW103" s="417"/>
      <c r="CGX103" s="417"/>
      <c r="CGY103" s="417"/>
      <c r="CGZ103" s="417"/>
      <c r="CHA103" s="417"/>
      <c r="CHB103" s="417"/>
      <c r="CHC103" s="417"/>
      <c r="CHD103" s="417"/>
      <c r="CHE103" s="417"/>
      <c r="CHF103" s="417"/>
      <c r="CHG103" s="417"/>
      <c r="CHH103" s="417"/>
      <c r="CHI103" s="417"/>
      <c r="CHJ103" s="417"/>
      <c r="CHK103" s="417"/>
      <c r="CHL103" s="417"/>
      <c r="CHM103" s="417"/>
      <c r="CHN103" s="417"/>
      <c r="CHO103" s="417"/>
      <c r="CHP103" s="417"/>
      <c r="CHQ103" s="417"/>
      <c r="CHR103" s="417"/>
      <c r="CHS103" s="417"/>
      <c r="CHT103" s="417"/>
      <c r="CHU103" s="417"/>
      <c r="CHV103" s="417"/>
      <c r="CHW103" s="417"/>
      <c r="CHX103" s="417"/>
      <c r="CHY103" s="417"/>
      <c r="CHZ103" s="417"/>
      <c r="CIA103" s="417"/>
      <c r="CIB103" s="417"/>
      <c r="CIC103" s="417"/>
      <c r="CID103" s="417"/>
      <c r="CIE103" s="417"/>
      <c r="CIF103" s="417"/>
      <c r="CIG103" s="417"/>
      <c r="CIH103" s="417"/>
      <c r="CII103" s="417"/>
      <c r="CIJ103" s="417"/>
      <c r="CIK103" s="417"/>
      <c r="CIL103" s="417"/>
      <c r="CIM103" s="417"/>
      <c r="CIN103" s="417"/>
      <c r="CIO103" s="417"/>
      <c r="CIP103" s="417"/>
      <c r="CIQ103" s="417"/>
      <c r="CIR103" s="417"/>
      <c r="CIS103" s="417"/>
      <c r="CIT103" s="417"/>
      <c r="CIU103" s="417"/>
      <c r="CIV103" s="417"/>
      <c r="CIW103" s="417"/>
      <c r="CIX103" s="417"/>
      <c r="CIY103" s="417"/>
      <c r="CIZ103" s="417"/>
      <c r="CJA103" s="417"/>
      <c r="CJB103" s="417"/>
      <c r="CJC103" s="417"/>
      <c r="CJD103" s="417"/>
      <c r="CJE103" s="417"/>
      <c r="CJF103" s="417"/>
      <c r="CJG103" s="417"/>
      <c r="CJH103" s="417"/>
      <c r="CJI103" s="417"/>
      <c r="CJJ103" s="417"/>
      <c r="CJK103" s="417"/>
      <c r="CJL103" s="417"/>
      <c r="CJM103" s="417"/>
      <c r="CJN103" s="417"/>
      <c r="CJO103" s="417"/>
      <c r="CJP103" s="417"/>
      <c r="CJQ103" s="417"/>
      <c r="CJR103" s="417"/>
      <c r="CJS103" s="417"/>
      <c r="CJT103" s="417"/>
      <c r="CJU103" s="417"/>
      <c r="CJV103" s="417"/>
      <c r="CJW103" s="417"/>
      <c r="CJX103" s="417"/>
      <c r="CJY103" s="417"/>
      <c r="CJZ103" s="417"/>
      <c r="CKA103" s="417"/>
      <c r="CKB103" s="417"/>
      <c r="CKC103" s="417"/>
      <c r="CKD103" s="417"/>
      <c r="CKE103" s="417"/>
      <c r="CKF103" s="417"/>
      <c r="CKG103" s="417"/>
      <c r="CKH103" s="417"/>
      <c r="CKI103" s="417"/>
      <c r="CKJ103" s="417"/>
      <c r="CKK103" s="417"/>
      <c r="CKL103" s="417"/>
      <c r="CKM103" s="417"/>
      <c r="CKN103" s="417"/>
      <c r="CKO103" s="417"/>
      <c r="CKP103" s="417"/>
      <c r="CKQ103" s="417"/>
      <c r="CKR103" s="417"/>
      <c r="CKS103" s="417"/>
      <c r="CKT103" s="417"/>
      <c r="CKU103" s="417"/>
      <c r="CKV103" s="417"/>
      <c r="CKW103" s="417"/>
      <c r="CKX103" s="417"/>
      <c r="CKY103" s="417"/>
      <c r="CKZ103" s="417"/>
      <c r="CLA103" s="417"/>
      <c r="CLB103" s="417"/>
      <c r="CLC103" s="417"/>
      <c r="CLD103" s="417"/>
      <c r="CLE103" s="417"/>
      <c r="CLF103" s="417"/>
      <c r="CLG103" s="417"/>
      <c r="CLH103" s="417"/>
      <c r="CLI103" s="417"/>
      <c r="CLJ103" s="417"/>
      <c r="CLK103" s="417"/>
      <c r="CLL103" s="417"/>
      <c r="CLM103" s="417"/>
      <c r="CLN103" s="417"/>
      <c r="CLO103" s="417"/>
      <c r="CLP103" s="417"/>
      <c r="CLQ103" s="417"/>
      <c r="CLR103" s="417"/>
      <c r="CLS103" s="417"/>
      <c r="CLT103" s="417"/>
      <c r="CLU103" s="417"/>
      <c r="CLV103" s="417"/>
      <c r="CLW103" s="417"/>
      <c r="CLX103" s="417"/>
      <c r="CLY103" s="417"/>
      <c r="CLZ103" s="417"/>
      <c r="CMA103" s="417"/>
      <c r="CMB103" s="417"/>
      <c r="CMC103" s="417"/>
      <c r="CMD103" s="417"/>
      <c r="CME103" s="417"/>
      <c r="CMF103" s="417"/>
      <c r="CMG103" s="417"/>
      <c r="CMH103" s="417"/>
      <c r="CMI103" s="417"/>
      <c r="CMJ103" s="417"/>
      <c r="CMK103" s="417"/>
      <c r="CML103" s="417"/>
      <c r="CMM103" s="417"/>
      <c r="CMN103" s="417"/>
      <c r="CMO103" s="417"/>
      <c r="CMP103" s="417"/>
      <c r="CMQ103" s="417"/>
      <c r="CMR103" s="417"/>
      <c r="CMS103" s="417"/>
      <c r="CMT103" s="417"/>
      <c r="CMU103" s="417"/>
      <c r="CMV103" s="417"/>
      <c r="CMW103" s="417"/>
      <c r="CMX103" s="417"/>
      <c r="CMY103" s="417"/>
      <c r="CMZ103" s="417"/>
      <c r="CNA103" s="417"/>
      <c r="CNB103" s="417"/>
      <c r="CNC103" s="417"/>
      <c r="CND103" s="417"/>
      <c r="CNE103" s="417"/>
      <c r="CNF103" s="417"/>
      <c r="CNG103" s="417"/>
      <c r="CNH103" s="417"/>
      <c r="CNI103" s="417"/>
      <c r="CNJ103" s="417"/>
      <c r="CNK103" s="417"/>
      <c r="CNL103" s="417"/>
      <c r="CNM103" s="417"/>
      <c r="CNN103" s="417"/>
      <c r="CNO103" s="417"/>
      <c r="CNP103" s="417"/>
      <c r="CNQ103" s="417"/>
      <c r="CNR103" s="417"/>
      <c r="CNS103" s="417"/>
      <c r="CNT103" s="417"/>
      <c r="CNU103" s="417"/>
      <c r="CNV103" s="417"/>
      <c r="CNW103" s="417"/>
      <c r="CNX103" s="417"/>
      <c r="CNY103" s="417"/>
      <c r="CNZ103" s="417"/>
      <c r="COA103" s="417"/>
      <c r="COB103" s="417"/>
      <c r="COC103" s="417"/>
      <c r="COD103" s="417"/>
      <c r="COE103" s="417"/>
      <c r="COF103" s="417"/>
      <c r="COG103" s="417"/>
      <c r="COH103" s="417"/>
      <c r="COI103" s="417"/>
      <c r="COJ103" s="417"/>
      <c r="COK103" s="417"/>
      <c r="COL103" s="417"/>
      <c r="COM103" s="417"/>
      <c r="CON103" s="417"/>
      <c r="COO103" s="417"/>
      <c r="COP103" s="417"/>
      <c r="COQ103" s="417"/>
      <c r="COR103" s="417"/>
      <c r="COS103" s="417"/>
      <c r="COT103" s="417"/>
      <c r="COU103" s="417"/>
      <c r="COV103" s="417"/>
      <c r="COW103" s="417"/>
      <c r="COX103" s="417"/>
      <c r="COY103" s="417"/>
    </row>
    <row r="104" spans="1:2443" s="426" customFormat="1" ht="14.25" customHeight="1" x14ac:dyDescent="0.35">
      <c r="A104" s="307" t="s">
        <v>585</v>
      </c>
      <c r="B104" s="435" t="s">
        <v>84</v>
      </c>
      <c r="C104" s="435">
        <v>2005</v>
      </c>
      <c r="D104" s="435" t="s">
        <v>403</v>
      </c>
      <c r="E104" s="307" t="s">
        <v>602</v>
      </c>
      <c r="F104" s="331" t="s">
        <v>348</v>
      </c>
      <c r="G104" s="115" t="s">
        <v>602</v>
      </c>
      <c r="H104" s="331" t="s">
        <v>352</v>
      </c>
      <c r="I104" s="416"/>
      <c r="J104" s="416"/>
      <c r="K104" s="416"/>
      <c r="L104" s="416"/>
      <c r="M104" s="416"/>
      <c r="N104" s="416"/>
      <c r="O104" s="416"/>
      <c r="P104" s="416"/>
      <c r="Q104" s="416"/>
      <c r="R104" s="447"/>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c r="AR104" s="416"/>
      <c r="AS104" s="416"/>
      <c r="AT104" s="416"/>
      <c r="AU104" s="416"/>
      <c r="AV104" s="416"/>
      <c r="AW104" s="416"/>
      <c r="AX104" s="416"/>
      <c r="AY104" s="416"/>
      <c r="AZ104" s="416"/>
      <c r="BA104" s="416"/>
      <c r="BB104" s="416"/>
      <c r="BC104" s="416"/>
      <c r="BD104" s="416"/>
      <c r="BE104" s="416"/>
      <c r="BF104" s="416"/>
      <c r="BG104" s="416"/>
      <c r="BH104" s="416"/>
      <c r="BI104" s="416"/>
      <c r="BJ104" s="416"/>
      <c r="BK104" s="416"/>
      <c r="BL104" s="416"/>
      <c r="BM104" s="416"/>
      <c r="BN104" s="416"/>
      <c r="BO104" s="416"/>
      <c r="BP104" s="416"/>
      <c r="BQ104" s="416"/>
      <c r="BR104" s="416"/>
      <c r="BS104" s="416"/>
      <c r="BT104" s="416"/>
      <c r="BU104" s="416"/>
      <c r="BV104" s="416"/>
      <c r="BW104" s="416"/>
      <c r="BX104" s="416"/>
      <c r="BY104" s="416"/>
      <c r="BZ104" s="416"/>
      <c r="CA104" s="416"/>
      <c r="CB104" s="416"/>
      <c r="CC104" s="416"/>
      <c r="CD104" s="416"/>
      <c r="CE104" s="416"/>
      <c r="CF104" s="416"/>
      <c r="CG104" s="416"/>
      <c r="CH104" s="416"/>
      <c r="CI104" s="416"/>
      <c r="CJ104" s="416"/>
      <c r="CK104" s="416"/>
      <c r="CL104" s="416"/>
      <c r="CM104" s="416"/>
      <c r="CN104" s="416"/>
      <c r="CO104" s="416"/>
      <c r="CP104" s="416"/>
      <c r="CQ104" s="416"/>
      <c r="CR104" s="416"/>
      <c r="CS104" s="416"/>
      <c r="CT104" s="416"/>
      <c r="CU104" s="416"/>
      <c r="CV104" s="416"/>
      <c r="CW104" s="416"/>
      <c r="CX104" s="416"/>
      <c r="CY104" s="416"/>
      <c r="CZ104" s="416"/>
      <c r="DA104" s="416"/>
      <c r="DB104" s="416"/>
      <c r="DC104" s="416"/>
      <c r="DD104" s="416"/>
      <c r="DE104" s="416"/>
      <c r="DF104" s="416"/>
      <c r="DG104" s="416"/>
      <c r="DH104" s="416"/>
      <c r="DI104" s="416"/>
      <c r="DJ104" s="416"/>
      <c r="DK104" s="416"/>
      <c r="DL104" s="416"/>
      <c r="DM104" s="416"/>
      <c r="DN104" s="416"/>
      <c r="DO104" s="416"/>
      <c r="DP104" s="416"/>
      <c r="DQ104" s="416"/>
      <c r="DR104" s="416"/>
      <c r="DS104" s="416"/>
      <c r="DT104" s="416"/>
      <c r="DU104" s="416"/>
      <c r="DV104" s="416"/>
      <c r="DW104" s="416"/>
      <c r="DX104" s="416"/>
      <c r="DY104" s="416"/>
      <c r="DZ104" s="416"/>
      <c r="EA104" s="416"/>
      <c r="EB104" s="416"/>
      <c r="EC104" s="416"/>
      <c r="ED104" s="416"/>
      <c r="EE104" s="416"/>
      <c r="EF104" s="416"/>
      <c r="EG104" s="416"/>
      <c r="EH104" s="416"/>
      <c r="EI104" s="416"/>
      <c r="EJ104" s="416"/>
      <c r="EK104" s="416"/>
      <c r="EL104" s="416"/>
      <c r="EM104" s="416"/>
      <c r="EN104" s="416"/>
      <c r="EO104" s="416"/>
      <c r="EP104" s="416"/>
      <c r="EQ104" s="416"/>
      <c r="ER104" s="416"/>
      <c r="ES104" s="416"/>
      <c r="ET104" s="416"/>
      <c r="EU104" s="416"/>
      <c r="EV104" s="416"/>
      <c r="EW104" s="416"/>
      <c r="EX104" s="416"/>
      <c r="EY104" s="416"/>
      <c r="EZ104" s="416"/>
      <c r="FA104" s="416"/>
      <c r="FB104" s="416"/>
      <c r="FC104" s="416"/>
      <c r="FD104" s="416"/>
      <c r="FE104" s="416"/>
      <c r="FF104" s="416"/>
      <c r="FG104" s="416"/>
      <c r="FH104" s="416"/>
      <c r="FI104" s="416"/>
      <c r="FJ104" s="416"/>
      <c r="FK104" s="416"/>
      <c r="FL104" s="416"/>
      <c r="FM104" s="416"/>
      <c r="FN104" s="416"/>
      <c r="FO104" s="416"/>
      <c r="FP104" s="416"/>
      <c r="FQ104" s="416"/>
      <c r="FR104" s="416"/>
      <c r="FS104" s="416"/>
      <c r="FT104" s="416"/>
      <c r="FU104" s="416"/>
      <c r="FV104" s="416"/>
      <c r="FW104" s="416"/>
      <c r="FX104" s="416"/>
      <c r="FY104" s="416"/>
      <c r="FZ104" s="416"/>
      <c r="GA104" s="416"/>
      <c r="GB104" s="416"/>
      <c r="GC104" s="416"/>
      <c r="GD104" s="416"/>
      <c r="GE104" s="416"/>
      <c r="GF104" s="416"/>
      <c r="GG104" s="416"/>
      <c r="GH104" s="416"/>
      <c r="GI104" s="416"/>
      <c r="GJ104" s="416"/>
      <c r="GK104" s="416"/>
      <c r="GL104" s="416"/>
      <c r="GM104" s="416"/>
      <c r="GN104" s="416"/>
      <c r="GO104" s="416"/>
      <c r="GP104" s="416"/>
      <c r="GQ104" s="416"/>
      <c r="GR104" s="416"/>
      <c r="GS104" s="416"/>
      <c r="GT104" s="416"/>
      <c r="GU104" s="416"/>
      <c r="GV104" s="416"/>
      <c r="GW104" s="416"/>
      <c r="GX104" s="416"/>
      <c r="GY104" s="416"/>
      <c r="GZ104" s="416"/>
      <c r="HA104" s="416"/>
      <c r="HB104" s="416"/>
      <c r="HC104" s="416"/>
      <c r="HD104" s="416"/>
      <c r="HE104" s="416"/>
      <c r="HF104" s="416"/>
      <c r="HG104" s="416"/>
      <c r="HH104" s="416"/>
      <c r="HI104" s="416"/>
      <c r="HJ104" s="416"/>
      <c r="HK104" s="416"/>
      <c r="HL104" s="416"/>
      <c r="HM104" s="416"/>
      <c r="HN104" s="416"/>
      <c r="HO104" s="416"/>
      <c r="HP104" s="416"/>
      <c r="HQ104" s="416"/>
      <c r="HR104" s="416"/>
      <c r="HS104" s="416"/>
      <c r="HT104" s="416"/>
      <c r="HU104" s="416"/>
      <c r="HV104" s="416"/>
      <c r="HW104" s="416"/>
      <c r="HX104" s="416"/>
      <c r="HY104" s="416"/>
      <c r="HZ104" s="416"/>
      <c r="IA104" s="416"/>
      <c r="IB104" s="416"/>
      <c r="IC104" s="416"/>
      <c r="ID104" s="416"/>
      <c r="IE104" s="416"/>
      <c r="IF104" s="416"/>
      <c r="IG104" s="416"/>
      <c r="IH104" s="416"/>
      <c r="II104" s="416"/>
      <c r="IJ104" s="416"/>
      <c r="IK104" s="416"/>
      <c r="IL104" s="416"/>
      <c r="IM104" s="416"/>
      <c r="IN104" s="416"/>
      <c r="IO104" s="416"/>
      <c r="IP104" s="416"/>
      <c r="IQ104" s="416"/>
      <c r="IR104" s="416"/>
      <c r="IS104" s="416"/>
      <c r="IT104" s="416"/>
      <c r="IU104" s="416"/>
      <c r="IV104" s="416"/>
      <c r="IW104" s="416"/>
      <c r="IX104" s="416"/>
      <c r="IY104" s="416"/>
      <c r="IZ104" s="416"/>
      <c r="JA104" s="416"/>
      <c r="JB104" s="416"/>
      <c r="JC104" s="416"/>
      <c r="JD104" s="416"/>
      <c r="JE104" s="416"/>
      <c r="JF104" s="416"/>
      <c r="JG104" s="416"/>
      <c r="JH104" s="416"/>
      <c r="JI104" s="416"/>
      <c r="JJ104" s="416"/>
      <c r="JK104" s="416"/>
      <c r="JL104" s="416"/>
      <c r="JM104" s="416"/>
      <c r="JN104" s="416"/>
      <c r="JO104" s="416"/>
      <c r="JP104" s="416"/>
      <c r="JQ104" s="416"/>
      <c r="JR104" s="416"/>
      <c r="JS104" s="416"/>
      <c r="JT104" s="416"/>
      <c r="JU104" s="416"/>
      <c r="JV104" s="416"/>
      <c r="JW104" s="416"/>
      <c r="JX104" s="416"/>
      <c r="JY104" s="416"/>
      <c r="JZ104" s="416"/>
      <c r="KA104" s="416"/>
      <c r="KB104" s="416"/>
      <c r="KC104" s="416"/>
      <c r="KD104" s="416"/>
      <c r="KE104" s="416"/>
      <c r="KF104" s="416"/>
      <c r="KG104" s="416"/>
      <c r="KH104" s="416"/>
      <c r="KI104" s="416"/>
      <c r="KJ104" s="416"/>
      <c r="KK104" s="416"/>
      <c r="KL104" s="416"/>
      <c r="KM104" s="416"/>
      <c r="KN104" s="416"/>
      <c r="KO104" s="416"/>
      <c r="KP104" s="416"/>
      <c r="KQ104" s="416"/>
      <c r="KR104" s="416"/>
      <c r="KS104" s="416"/>
      <c r="KT104" s="416"/>
      <c r="KU104" s="416"/>
      <c r="KV104" s="416"/>
      <c r="KW104" s="416"/>
      <c r="KX104" s="416"/>
      <c r="KY104" s="416"/>
      <c r="KZ104" s="416"/>
      <c r="LA104" s="416"/>
      <c r="LB104" s="416"/>
      <c r="LC104" s="416"/>
      <c r="LD104" s="416"/>
      <c r="LE104" s="416"/>
      <c r="LF104" s="416"/>
      <c r="LG104" s="416"/>
      <c r="LH104" s="416"/>
      <c r="LI104" s="416"/>
      <c r="LJ104" s="416"/>
      <c r="LK104" s="416"/>
      <c r="LL104" s="416"/>
      <c r="LM104" s="416"/>
      <c r="LN104" s="416"/>
      <c r="LO104" s="416"/>
      <c r="LP104" s="416"/>
      <c r="LQ104" s="416"/>
      <c r="LR104" s="416"/>
      <c r="LS104" s="416"/>
      <c r="LT104" s="416"/>
      <c r="LU104" s="416"/>
      <c r="LV104" s="416"/>
      <c r="LW104" s="416"/>
      <c r="LX104" s="416"/>
      <c r="LY104" s="416"/>
      <c r="LZ104" s="416"/>
      <c r="MA104" s="416"/>
      <c r="MB104" s="416"/>
      <c r="MC104" s="416"/>
      <c r="MD104" s="416"/>
      <c r="ME104" s="416"/>
      <c r="MF104" s="416"/>
      <c r="MG104" s="416"/>
      <c r="MH104" s="416"/>
      <c r="MI104" s="416"/>
      <c r="MJ104" s="416"/>
      <c r="MK104" s="416"/>
      <c r="ML104" s="416"/>
      <c r="MM104" s="416"/>
      <c r="MN104" s="416"/>
      <c r="MO104" s="416"/>
      <c r="MP104" s="416"/>
      <c r="MQ104" s="416"/>
      <c r="MR104" s="416"/>
      <c r="MS104" s="416"/>
      <c r="MT104" s="416"/>
      <c r="MU104" s="416"/>
      <c r="MV104" s="416"/>
      <c r="MW104" s="416"/>
      <c r="MX104" s="416"/>
      <c r="MY104" s="416"/>
      <c r="MZ104" s="416"/>
      <c r="NA104" s="416"/>
      <c r="NB104" s="416"/>
      <c r="NC104" s="416"/>
      <c r="ND104" s="416"/>
      <c r="NE104" s="416"/>
      <c r="NF104" s="416"/>
      <c r="NG104" s="416"/>
      <c r="NH104" s="416"/>
      <c r="NI104" s="416"/>
      <c r="NJ104" s="416"/>
      <c r="NK104" s="416"/>
      <c r="NL104" s="416"/>
      <c r="NM104" s="416"/>
      <c r="NN104" s="416"/>
      <c r="NO104" s="416"/>
      <c r="NP104" s="416"/>
      <c r="NQ104" s="416"/>
      <c r="NR104" s="416"/>
      <c r="NS104" s="416"/>
      <c r="NT104" s="416"/>
      <c r="NU104" s="416"/>
      <c r="NV104" s="416"/>
      <c r="NW104" s="416"/>
      <c r="NX104" s="416"/>
      <c r="NY104" s="416"/>
      <c r="NZ104" s="416"/>
      <c r="OA104" s="416"/>
      <c r="OB104" s="416"/>
      <c r="OC104" s="416"/>
      <c r="OD104" s="416"/>
      <c r="OE104" s="416"/>
      <c r="OF104" s="416"/>
      <c r="OG104" s="416"/>
      <c r="OH104" s="416"/>
      <c r="OI104" s="416"/>
      <c r="OJ104" s="416"/>
      <c r="OK104" s="416"/>
      <c r="OL104" s="416"/>
      <c r="OM104" s="416"/>
      <c r="ON104" s="416"/>
      <c r="OO104" s="416"/>
      <c r="OP104" s="416"/>
      <c r="OQ104" s="416"/>
      <c r="OR104" s="416"/>
      <c r="OS104" s="416"/>
      <c r="OT104" s="416"/>
      <c r="OU104" s="416"/>
      <c r="OV104" s="416"/>
      <c r="OW104" s="416"/>
      <c r="OX104" s="416"/>
      <c r="OY104" s="416"/>
      <c r="OZ104" s="416"/>
      <c r="PA104" s="416"/>
      <c r="PB104" s="416"/>
      <c r="PC104" s="416"/>
      <c r="PD104" s="416"/>
      <c r="PE104" s="416"/>
      <c r="PF104" s="416"/>
      <c r="PG104" s="416"/>
      <c r="PH104" s="416"/>
      <c r="PI104" s="416"/>
      <c r="PJ104" s="416"/>
      <c r="PK104" s="416"/>
      <c r="PL104" s="416"/>
      <c r="PM104" s="416"/>
      <c r="PN104" s="416"/>
      <c r="PO104" s="416"/>
      <c r="PP104" s="416"/>
      <c r="PQ104" s="416"/>
      <c r="PR104" s="416"/>
      <c r="PS104" s="416"/>
      <c r="PT104" s="416"/>
      <c r="PU104" s="416"/>
      <c r="PV104" s="416"/>
      <c r="PW104" s="416"/>
      <c r="PX104" s="416"/>
      <c r="PY104" s="416"/>
      <c r="PZ104" s="416"/>
      <c r="QA104" s="416"/>
      <c r="QB104" s="416"/>
      <c r="QC104" s="416"/>
      <c r="QD104" s="416"/>
      <c r="QE104" s="416"/>
      <c r="QF104" s="416"/>
      <c r="QG104" s="416"/>
      <c r="QH104" s="416"/>
      <c r="QI104" s="416"/>
      <c r="QJ104" s="416"/>
      <c r="QK104" s="416"/>
      <c r="QL104" s="416"/>
      <c r="QM104" s="416"/>
      <c r="QN104" s="416"/>
      <c r="QO104" s="416"/>
      <c r="QP104" s="416"/>
      <c r="QQ104" s="416"/>
      <c r="QR104" s="416"/>
      <c r="QS104" s="416"/>
      <c r="QT104" s="416"/>
      <c r="QU104" s="416"/>
      <c r="QV104" s="416"/>
      <c r="QW104" s="416"/>
      <c r="QX104" s="416"/>
      <c r="QY104" s="416"/>
      <c r="QZ104" s="416"/>
      <c r="RA104" s="416"/>
      <c r="RB104" s="416"/>
      <c r="RC104" s="416"/>
      <c r="RD104" s="416"/>
      <c r="RE104" s="416"/>
      <c r="RF104" s="416"/>
      <c r="RG104" s="416"/>
      <c r="RH104" s="416"/>
      <c r="RI104" s="416"/>
      <c r="RJ104" s="416"/>
      <c r="RK104" s="416"/>
      <c r="RL104" s="416"/>
      <c r="RM104" s="416"/>
      <c r="RN104" s="416"/>
      <c r="RO104" s="416"/>
      <c r="RP104" s="416"/>
      <c r="RQ104" s="416"/>
      <c r="RR104" s="416"/>
      <c r="RS104" s="416"/>
      <c r="RT104" s="416"/>
      <c r="RU104" s="416"/>
      <c r="RV104" s="416"/>
      <c r="RW104" s="416"/>
      <c r="RX104" s="416"/>
      <c r="RY104" s="416"/>
      <c r="RZ104" s="416"/>
      <c r="SA104" s="416"/>
      <c r="SB104" s="416"/>
      <c r="SC104" s="416"/>
      <c r="SD104" s="416"/>
      <c r="SE104" s="416"/>
      <c r="SF104" s="416"/>
      <c r="SG104" s="416"/>
      <c r="SH104" s="416"/>
      <c r="SI104" s="416"/>
      <c r="SJ104" s="416"/>
      <c r="SK104" s="416"/>
      <c r="SL104" s="416"/>
      <c r="SM104" s="416"/>
      <c r="SN104" s="416"/>
      <c r="SO104" s="416"/>
      <c r="SP104" s="416"/>
      <c r="SQ104" s="416"/>
      <c r="SR104" s="416"/>
      <c r="SS104" s="416"/>
      <c r="ST104" s="416"/>
      <c r="SU104" s="416"/>
      <c r="SV104" s="416"/>
      <c r="SW104" s="416"/>
      <c r="SX104" s="416"/>
      <c r="SY104" s="416"/>
      <c r="SZ104" s="416"/>
      <c r="TA104" s="416"/>
      <c r="TB104" s="416"/>
      <c r="TC104" s="416"/>
      <c r="TD104" s="416"/>
      <c r="TE104" s="416"/>
      <c r="TF104" s="416"/>
      <c r="TG104" s="416"/>
      <c r="TH104" s="416"/>
      <c r="TI104" s="416"/>
      <c r="TJ104" s="416"/>
      <c r="TK104" s="416"/>
      <c r="TL104" s="416"/>
      <c r="TM104" s="416"/>
      <c r="TN104" s="416"/>
      <c r="TO104" s="416"/>
      <c r="TP104" s="416"/>
      <c r="TQ104" s="416"/>
      <c r="TR104" s="416"/>
      <c r="TS104" s="416"/>
      <c r="TT104" s="416"/>
      <c r="TU104" s="416"/>
      <c r="TV104" s="416"/>
      <c r="TW104" s="416"/>
      <c r="TX104" s="416"/>
      <c r="TY104" s="416"/>
      <c r="TZ104" s="416"/>
      <c r="UA104" s="416"/>
      <c r="UB104" s="416"/>
      <c r="UC104" s="416"/>
      <c r="UD104" s="416"/>
      <c r="UE104" s="416"/>
      <c r="UF104" s="416"/>
      <c r="UG104" s="416"/>
      <c r="UH104" s="416"/>
      <c r="UI104" s="416"/>
      <c r="UJ104" s="416"/>
      <c r="UK104" s="416"/>
      <c r="UL104" s="416"/>
      <c r="UM104" s="416"/>
      <c r="UN104" s="416"/>
      <c r="UO104" s="416"/>
      <c r="UP104" s="416"/>
      <c r="UQ104" s="416"/>
      <c r="UR104" s="416"/>
      <c r="US104" s="416"/>
      <c r="UT104" s="416"/>
      <c r="UU104" s="416"/>
      <c r="UV104" s="416"/>
      <c r="UW104" s="416"/>
      <c r="UX104" s="416"/>
      <c r="UY104" s="416"/>
      <c r="UZ104" s="416"/>
      <c r="VA104" s="416"/>
      <c r="VB104" s="416"/>
      <c r="VC104" s="416"/>
      <c r="VD104" s="416"/>
      <c r="VE104" s="416"/>
      <c r="VF104" s="416"/>
      <c r="VG104" s="416"/>
      <c r="VH104" s="416"/>
      <c r="VI104" s="416"/>
      <c r="VJ104" s="416"/>
      <c r="VK104" s="416"/>
      <c r="VL104" s="416"/>
      <c r="VM104" s="416"/>
      <c r="VN104" s="416"/>
      <c r="VO104" s="416"/>
      <c r="VP104" s="416"/>
      <c r="VQ104" s="416"/>
      <c r="VR104" s="416"/>
      <c r="VS104" s="416"/>
      <c r="VT104" s="416"/>
      <c r="VU104" s="416"/>
      <c r="VV104" s="416"/>
      <c r="VW104" s="416"/>
      <c r="VX104" s="416"/>
      <c r="VY104" s="416"/>
      <c r="VZ104" s="416"/>
      <c r="WA104" s="416"/>
      <c r="WB104" s="416"/>
      <c r="WC104" s="416"/>
      <c r="WD104" s="416"/>
      <c r="WE104" s="416"/>
      <c r="WF104" s="416"/>
      <c r="WG104" s="416"/>
      <c r="WH104" s="416"/>
      <c r="WI104" s="416"/>
      <c r="WJ104" s="416"/>
      <c r="WK104" s="416"/>
      <c r="WL104" s="416"/>
      <c r="WM104" s="416"/>
      <c r="WN104" s="416"/>
      <c r="WO104" s="416"/>
      <c r="WP104" s="416"/>
      <c r="WQ104" s="416"/>
      <c r="WR104" s="416"/>
      <c r="WS104" s="416"/>
      <c r="WT104" s="416"/>
      <c r="WU104" s="416"/>
      <c r="WV104" s="416"/>
      <c r="WW104" s="416"/>
      <c r="WX104" s="416"/>
      <c r="WY104" s="416"/>
      <c r="WZ104" s="416"/>
      <c r="XA104" s="416"/>
      <c r="XB104" s="416"/>
      <c r="XC104" s="416"/>
      <c r="XD104" s="416"/>
      <c r="XE104" s="416"/>
      <c r="XF104" s="416"/>
      <c r="XG104" s="416"/>
      <c r="XH104" s="416"/>
      <c r="XI104" s="416"/>
      <c r="XJ104" s="416"/>
      <c r="XK104" s="416"/>
      <c r="XL104" s="416"/>
      <c r="XM104" s="416"/>
      <c r="XN104" s="416"/>
      <c r="XO104" s="416"/>
      <c r="XP104" s="416"/>
      <c r="XQ104" s="416"/>
      <c r="XR104" s="417"/>
      <c r="XS104" s="417"/>
      <c r="XT104" s="417"/>
      <c r="XU104" s="417"/>
      <c r="XV104" s="417"/>
      <c r="XW104" s="417"/>
      <c r="XX104" s="417"/>
      <c r="XY104" s="417"/>
      <c r="XZ104" s="417"/>
      <c r="YA104" s="417"/>
      <c r="YB104" s="417"/>
      <c r="YC104" s="417"/>
      <c r="YD104" s="417"/>
      <c r="YE104" s="417"/>
      <c r="YF104" s="417"/>
      <c r="YG104" s="417"/>
      <c r="YH104" s="417"/>
      <c r="YI104" s="417"/>
      <c r="YJ104" s="417"/>
      <c r="YK104" s="417"/>
      <c r="YL104" s="417"/>
      <c r="YM104" s="417"/>
      <c r="YN104" s="417"/>
      <c r="YO104" s="417"/>
      <c r="YP104" s="417"/>
      <c r="YQ104" s="417"/>
      <c r="YR104" s="417"/>
      <c r="YS104" s="417"/>
      <c r="YT104" s="417"/>
      <c r="YU104" s="417"/>
      <c r="YV104" s="417"/>
      <c r="YW104" s="417"/>
      <c r="YX104" s="417"/>
      <c r="YY104" s="417"/>
      <c r="YZ104" s="417"/>
      <c r="ZA104" s="417"/>
      <c r="ZB104" s="417"/>
      <c r="ZC104" s="417"/>
      <c r="ZD104" s="417"/>
      <c r="ZE104" s="417"/>
      <c r="ZF104" s="417"/>
      <c r="ZG104" s="417"/>
      <c r="ZH104" s="417"/>
      <c r="ZI104" s="417"/>
      <c r="ZJ104" s="417"/>
      <c r="ZK104" s="417"/>
      <c r="ZL104" s="417"/>
      <c r="ZM104" s="417"/>
      <c r="ZN104" s="417"/>
      <c r="ZO104" s="417"/>
      <c r="ZP104" s="417"/>
      <c r="ZQ104" s="417"/>
      <c r="ZR104" s="417"/>
      <c r="ZS104" s="417"/>
      <c r="ZT104" s="417"/>
      <c r="ZU104" s="417"/>
      <c r="ZV104" s="417"/>
      <c r="ZW104" s="417"/>
      <c r="ZX104" s="417"/>
      <c r="ZY104" s="417"/>
      <c r="ZZ104" s="417"/>
      <c r="AAA104" s="417"/>
      <c r="AAB104" s="417"/>
      <c r="AAC104" s="417"/>
      <c r="AAD104" s="417"/>
      <c r="AAE104" s="417"/>
      <c r="AAF104" s="417"/>
      <c r="AAG104" s="417"/>
      <c r="AAH104" s="417"/>
      <c r="AAI104" s="417"/>
      <c r="AAJ104" s="417"/>
      <c r="AAK104" s="417"/>
      <c r="AAL104" s="417"/>
      <c r="AAM104" s="417"/>
      <c r="AAN104" s="417"/>
      <c r="AAO104" s="417"/>
      <c r="AAP104" s="417"/>
      <c r="AAQ104" s="417"/>
      <c r="AAR104" s="417"/>
      <c r="AAS104" s="417"/>
      <c r="AAT104" s="417"/>
      <c r="AAU104" s="417"/>
      <c r="AAV104" s="417"/>
      <c r="AAW104" s="417"/>
      <c r="AAX104" s="417"/>
      <c r="AAY104" s="417"/>
      <c r="AAZ104" s="417"/>
      <c r="ABA104" s="417"/>
      <c r="ABB104" s="417"/>
      <c r="ABC104" s="417"/>
      <c r="ABD104" s="417"/>
      <c r="ABE104" s="417"/>
      <c r="ABF104" s="417"/>
      <c r="ABG104" s="417"/>
      <c r="ABH104" s="417"/>
      <c r="ABI104" s="417"/>
      <c r="ABJ104" s="417"/>
      <c r="ABK104" s="417"/>
      <c r="ABL104" s="417"/>
      <c r="ABM104" s="417"/>
      <c r="ABN104" s="417"/>
      <c r="ABO104" s="417"/>
      <c r="ABP104" s="417"/>
      <c r="ABQ104" s="417"/>
      <c r="ABR104" s="417"/>
      <c r="ABS104" s="417"/>
      <c r="ABT104" s="417"/>
      <c r="ABU104" s="417"/>
      <c r="ABV104" s="417"/>
      <c r="ABW104" s="417"/>
      <c r="ABX104" s="417"/>
      <c r="ABY104" s="417"/>
      <c r="ABZ104" s="417"/>
      <c r="ACA104" s="417"/>
      <c r="ACB104" s="417"/>
      <c r="ACC104" s="417"/>
      <c r="ACD104" s="417"/>
      <c r="ACE104" s="417"/>
      <c r="ACF104" s="417"/>
      <c r="ACG104" s="417"/>
      <c r="ACH104" s="417"/>
      <c r="ACI104" s="417"/>
      <c r="ACJ104" s="417"/>
      <c r="ACK104" s="417"/>
      <c r="ACL104" s="417"/>
      <c r="ACM104" s="417"/>
      <c r="ACN104" s="417"/>
      <c r="ACO104" s="417"/>
      <c r="ACP104" s="417"/>
      <c r="ACQ104" s="417"/>
      <c r="ACR104" s="417"/>
      <c r="ACS104" s="417"/>
      <c r="ACT104" s="417"/>
      <c r="ACU104" s="417"/>
      <c r="ACV104" s="417"/>
      <c r="ACW104" s="417"/>
      <c r="ACX104" s="417"/>
      <c r="ACY104" s="417"/>
      <c r="ACZ104" s="417"/>
      <c r="ADA104" s="417"/>
      <c r="ADB104" s="417"/>
      <c r="ADC104" s="417"/>
      <c r="ADD104" s="417"/>
      <c r="ADE104" s="417"/>
      <c r="ADF104" s="417"/>
      <c r="ADG104" s="417"/>
      <c r="ADH104" s="417"/>
      <c r="ADI104" s="417"/>
      <c r="ADJ104" s="417"/>
      <c r="ADK104" s="417"/>
      <c r="ADL104" s="417"/>
      <c r="ADM104" s="417"/>
      <c r="ADN104" s="417"/>
      <c r="ADO104" s="417"/>
      <c r="ADP104" s="417"/>
      <c r="ADQ104" s="417"/>
      <c r="ADR104" s="417"/>
      <c r="ADS104" s="417"/>
      <c r="ADT104" s="417"/>
      <c r="ADU104" s="417"/>
      <c r="ADV104" s="417"/>
      <c r="ADW104" s="417"/>
      <c r="ADX104" s="417"/>
      <c r="ADY104" s="417"/>
      <c r="ADZ104" s="417"/>
      <c r="AEA104" s="417"/>
      <c r="AEB104" s="417"/>
      <c r="AEC104" s="417"/>
      <c r="AED104" s="417"/>
      <c r="AEE104" s="417"/>
      <c r="AEF104" s="417"/>
      <c r="AEG104" s="417"/>
      <c r="AEH104" s="417"/>
      <c r="AEI104" s="417"/>
      <c r="AEJ104" s="417"/>
      <c r="AEK104" s="417"/>
      <c r="AEL104" s="417"/>
      <c r="AEM104" s="417"/>
      <c r="AEN104" s="417"/>
      <c r="AEO104" s="417"/>
      <c r="AEP104" s="417"/>
      <c r="AEQ104" s="417"/>
      <c r="AER104" s="417"/>
      <c r="AES104" s="417"/>
      <c r="AET104" s="417"/>
      <c r="AEU104" s="417"/>
      <c r="AEV104" s="417"/>
      <c r="AEW104" s="417"/>
      <c r="AEX104" s="417"/>
      <c r="AEY104" s="417"/>
      <c r="AEZ104" s="417"/>
      <c r="AFA104" s="417"/>
      <c r="AFB104" s="417"/>
      <c r="AFC104" s="417"/>
      <c r="AFD104" s="417"/>
      <c r="AFE104" s="417"/>
      <c r="AFF104" s="417"/>
      <c r="AFG104" s="417"/>
      <c r="AFH104" s="417"/>
      <c r="AFI104" s="417"/>
      <c r="AFJ104" s="417"/>
      <c r="AFK104" s="417"/>
      <c r="AFL104" s="417"/>
      <c r="AFM104" s="417"/>
      <c r="AFN104" s="417"/>
      <c r="AFO104" s="417"/>
      <c r="AFP104" s="417"/>
      <c r="AFQ104" s="417"/>
      <c r="AFR104" s="417"/>
      <c r="AFS104" s="417"/>
      <c r="AFT104" s="417"/>
      <c r="AFU104" s="417"/>
      <c r="AFV104" s="417"/>
      <c r="AFW104" s="417"/>
      <c r="AFX104" s="417"/>
      <c r="AFY104" s="417"/>
      <c r="AFZ104" s="417"/>
      <c r="AGA104" s="417"/>
      <c r="AGB104" s="417"/>
      <c r="AGC104" s="417"/>
      <c r="AGD104" s="417"/>
      <c r="AGE104" s="417"/>
      <c r="AGF104" s="417"/>
      <c r="AGG104" s="417"/>
      <c r="AGH104" s="417"/>
      <c r="AGI104" s="417"/>
      <c r="AGJ104" s="417"/>
      <c r="AGK104" s="417"/>
      <c r="AGL104" s="417"/>
      <c r="AGM104" s="417"/>
      <c r="AGN104" s="417"/>
      <c r="AGO104" s="417"/>
      <c r="AGP104" s="417"/>
      <c r="AGQ104" s="417"/>
      <c r="AGR104" s="417"/>
      <c r="AGS104" s="417"/>
      <c r="AGT104" s="417"/>
      <c r="AGU104" s="417"/>
      <c r="AGV104" s="417"/>
      <c r="AGW104" s="417"/>
      <c r="AGX104" s="417"/>
      <c r="AGY104" s="417"/>
      <c r="AGZ104" s="417"/>
      <c r="AHA104" s="417"/>
      <c r="AHB104" s="417"/>
      <c r="AHC104" s="417"/>
      <c r="AHD104" s="417"/>
      <c r="AHE104" s="417"/>
      <c r="AHF104" s="417"/>
      <c r="AHG104" s="417"/>
      <c r="AHH104" s="417"/>
      <c r="AHI104" s="417"/>
      <c r="AHJ104" s="417"/>
      <c r="AHK104" s="417"/>
      <c r="AHL104" s="417"/>
      <c r="AHM104" s="417"/>
      <c r="AHN104" s="417"/>
      <c r="AHO104" s="417"/>
      <c r="AHP104" s="417"/>
      <c r="AHQ104" s="417"/>
      <c r="AHR104" s="417"/>
      <c r="AHS104" s="417"/>
      <c r="AHT104" s="417"/>
      <c r="AHU104" s="417"/>
      <c r="AHV104" s="417"/>
      <c r="AHW104" s="417"/>
      <c r="AHX104" s="417"/>
      <c r="AHY104" s="417"/>
      <c r="AHZ104" s="417"/>
      <c r="AIA104" s="417"/>
      <c r="AIB104" s="417"/>
      <c r="AIC104" s="417"/>
      <c r="AID104" s="417"/>
      <c r="AIE104" s="417"/>
      <c r="AIF104" s="417"/>
      <c r="AIG104" s="417"/>
      <c r="AIH104" s="417"/>
      <c r="AII104" s="417"/>
      <c r="AIJ104" s="417"/>
      <c r="AIK104" s="417"/>
      <c r="AIL104" s="417"/>
      <c r="AIM104" s="417"/>
      <c r="AIN104" s="417"/>
      <c r="AIO104" s="417"/>
      <c r="AIP104" s="417"/>
      <c r="AIQ104" s="417"/>
      <c r="AIR104" s="417"/>
      <c r="AIS104" s="417"/>
      <c r="AIT104" s="417"/>
      <c r="AIU104" s="417"/>
      <c r="AIV104" s="417"/>
      <c r="AIW104" s="417"/>
      <c r="AIX104" s="417"/>
      <c r="AIY104" s="417"/>
      <c r="AIZ104" s="417"/>
      <c r="AJA104" s="417"/>
      <c r="AJB104" s="417"/>
      <c r="AJC104" s="417"/>
      <c r="AJD104" s="417"/>
      <c r="AJE104" s="417"/>
      <c r="AJF104" s="417"/>
      <c r="AJG104" s="417"/>
      <c r="AJH104" s="417"/>
      <c r="AJI104" s="417"/>
      <c r="AJJ104" s="417"/>
      <c r="AJK104" s="417"/>
      <c r="AJL104" s="417"/>
      <c r="AJM104" s="417"/>
      <c r="AJN104" s="417"/>
      <c r="AJO104" s="417"/>
      <c r="AJP104" s="417"/>
      <c r="AJQ104" s="417"/>
      <c r="AJR104" s="417"/>
      <c r="AJS104" s="417"/>
      <c r="AJT104" s="417"/>
      <c r="AJU104" s="417"/>
      <c r="AJV104" s="417"/>
      <c r="AJW104" s="417"/>
      <c r="AJX104" s="417"/>
      <c r="AJY104" s="417"/>
      <c r="AJZ104" s="417"/>
      <c r="AKA104" s="417"/>
      <c r="AKB104" s="417"/>
      <c r="AKC104" s="417"/>
      <c r="AKD104" s="417"/>
      <c r="AKE104" s="417"/>
      <c r="AKF104" s="417"/>
      <c r="AKG104" s="417"/>
      <c r="AKH104" s="417"/>
      <c r="AKI104" s="417"/>
      <c r="AKJ104" s="417"/>
      <c r="AKK104" s="417"/>
      <c r="AKL104" s="417"/>
      <c r="AKM104" s="417"/>
      <c r="AKN104" s="417"/>
      <c r="AKO104" s="417"/>
      <c r="AKP104" s="417"/>
      <c r="AKQ104" s="417"/>
      <c r="AKR104" s="417"/>
      <c r="AKS104" s="417"/>
      <c r="AKT104" s="417"/>
      <c r="AKU104" s="417"/>
      <c r="AKV104" s="417"/>
      <c r="AKW104" s="417"/>
      <c r="AKX104" s="417"/>
      <c r="AKY104" s="417"/>
      <c r="AKZ104" s="417"/>
      <c r="ALA104" s="417"/>
      <c r="ALB104" s="417"/>
      <c r="ALC104" s="417"/>
      <c r="ALD104" s="417"/>
      <c r="ALE104" s="417"/>
      <c r="ALF104" s="417"/>
      <c r="ALG104" s="417"/>
      <c r="ALH104" s="417"/>
      <c r="ALI104" s="417"/>
      <c r="ALJ104" s="417"/>
      <c r="ALK104" s="417"/>
      <c r="ALL104" s="417"/>
      <c r="ALM104" s="417"/>
      <c r="ALN104" s="417"/>
      <c r="ALO104" s="417"/>
      <c r="ALP104" s="417"/>
      <c r="ALQ104" s="417"/>
      <c r="ALR104" s="417"/>
      <c r="ALS104" s="417"/>
      <c r="ALT104" s="417"/>
      <c r="ALU104" s="417"/>
      <c r="ALV104" s="417"/>
      <c r="ALW104" s="417"/>
      <c r="ALX104" s="417"/>
      <c r="ALY104" s="417"/>
      <c r="ALZ104" s="417"/>
      <c r="AMA104" s="417"/>
      <c r="AMB104" s="417"/>
      <c r="AMC104" s="417"/>
      <c r="AMD104" s="417"/>
      <c r="AME104" s="417"/>
      <c r="AMF104" s="417"/>
      <c r="AMG104" s="417"/>
      <c r="AMH104" s="417"/>
      <c r="AMI104" s="417"/>
      <c r="AMJ104" s="417"/>
      <c r="AMK104" s="417"/>
      <c r="AML104" s="417"/>
      <c r="AMM104" s="417"/>
      <c r="AMN104" s="417"/>
      <c r="AMO104" s="417"/>
      <c r="AMP104" s="417"/>
      <c r="AMQ104" s="417"/>
      <c r="AMR104" s="417"/>
      <c r="AMS104" s="417"/>
      <c r="AMT104" s="417"/>
      <c r="AMU104" s="417"/>
      <c r="AMV104" s="417"/>
      <c r="AMW104" s="417"/>
      <c r="AMX104" s="417"/>
      <c r="AMY104" s="417"/>
      <c r="AMZ104" s="417"/>
      <c r="ANA104" s="417"/>
      <c r="ANB104" s="417"/>
      <c r="ANC104" s="417"/>
      <c r="AND104" s="417"/>
      <c r="ANE104" s="417"/>
      <c r="ANF104" s="417"/>
      <c r="ANG104" s="417"/>
      <c r="ANH104" s="417"/>
      <c r="ANI104" s="417"/>
      <c r="ANJ104" s="417"/>
      <c r="ANK104" s="417"/>
      <c r="ANL104" s="417"/>
      <c r="ANM104" s="417"/>
      <c r="ANN104" s="417"/>
      <c r="ANO104" s="417"/>
      <c r="ANP104" s="417"/>
      <c r="ANQ104" s="417"/>
      <c r="ANR104" s="417"/>
      <c r="ANS104" s="417"/>
      <c r="ANT104" s="417"/>
      <c r="ANU104" s="417"/>
      <c r="ANV104" s="417"/>
      <c r="ANW104" s="417"/>
      <c r="ANX104" s="417"/>
      <c r="ANY104" s="417"/>
      <c r="ANZ104" s="417"/>
      <c r="AOA104" s="417"/>
      <c r="AOB104" s="417"/>
      <c r="AOC104" s="417"/>
      <c r="AOD104" s="417"/>
      <c r="AOE104" s="417"/>
      <c r="AOF104" s="417"/>
      <c r="AOG104" s="417"/>
      <c r="AOH104" s="417"/>
      <c r="AOI104" s="417"/>
      <c r="AOJ104" s="417"/>
      <c r="AOK104" s="417"/>
      <c r="AOL104" s="417"/>
      <c r="AOM104" s="417"/>
      <c r="AON104" s="417"/>
      <c r="AOO104" s="417"/>
      <c r="AOP104" s="417"/>
      <c r="AOQ104" s="417"/>
      <c r="AOR104" s="417"/>
      <c r="AOS104" s="417"/>
      <c r="AOT104" s="417"/>
      <c r="AOU104" s="417"/>
      <c r="AOV104" s="417"/>
      <c r="AOW104" s="417"/>
      <c r="AOX104" s="417"/>
      <c r="AOY104" s="417"/>
      <c r="AOZ104" s="417"/>
      <c r="APA104" s="417"/>
      <c r="APB104" s="417"/>
      <c r="APC104" s="417"/>
      <c r="APD104" s="417"/>
      <c r="APE104" s="417"/>
      <c r="APF104" s="417"/>
      <c r="APG104" s="417"/>
      <c r="APH104" s="417"/>
      <c r="API104" s="417"/>
      <c r="APJ104" s="417"/>
      <c r="APK104" s="417"/>
      <c r="APL104" s="417"/>
      <c r="APM104" s="417"/>
      <c r="APN104" s="417"/>
      <c r="APO104" s="417"/>
      <c r="APP104" s="417"/>
      <c r="APQ104" s="417"/>
      <c r="APR104" s="417"/>
      <c r="APS104" s="417"/>
      <c r="APT104" s="417"/>
      <c r="APU104" s="417"/>
      <c r="APV104" s="417"/>
      <c r="APW104" s="417"/>
      <c r="APX104" s="417"/>
      <c r="APY104" s="417"/>
      <c r="APZ104" s="417"/>
      <c r="AQA104" s="417"/>
      <c r="AQB104" s="417"/>
      <c r="AQC104" s="417"/>
      <c r="AQD104" s="417"/>
      <c r="AQE104" s="417"/>
      <c r="AQF104" s="417"/>
      <c r="AQG104" s="417"/>
      <c r="AQH104" s="417"/>
      <c r="AQI104" s="417"/>
      <c r="AQJ104" s="417"/>
      <c r="AQK104" s="417"/>
      <c r="AQL104" s="417"/>
      <c r="AQM104" s="417"/>
      <c r="AQN104" s="417"/>
      <c r="AQO104" s="417"/>
      <c r="AQP104" s="417"/>
      <c r="AQQ104" s="417"/>
      <c r="AQR104" s="417"/>
      <c r="AQS104" s="417"/>
      <c r="AQT104" s="417"/>
      <c r="AQU104" s="417"/>
      <c r="AQV104" s="417"/>
      <c r="AQW104" s="417"/>
      <c r="AQX104" s="417"/>
      <c r="AQY104" s="417"/>
      <c r="AQZ104" s="417"/>
      <c r="ARA104" s="417"/>
      <c r="ARB104" s="417"/>
      <c r="ARC104" s="417"/>
      <c r="ARD104" s="417"/>
      <c r="ARE104" s="417"/>
      <c r="ARF104" s="417"/>
      <c r="ARG104" s="417"/>
      <c r="ARH104" s="417"/>
      <c r="ARI104" s="417"/>
      <c r="ARJ104" s="417"/>
      <c r="ARK104" s="417"/>
      <c r="ARL104" s="417"/>
      <c r="ARM104" s="417"/>
      <c r="ARN104" s="417"/>
      <c r="ARO104" s="417"/>
      <c r="ARP104" s="417"/>
      <c r="ARQ104" s="417"/>
      <c r="ARR104" s="417"/>
      <c r="ARS104" s="417"/>
      <c r="ART104" s="417"/>
      <c r="ARU104" s="417"/>
      <c r="ARV104" s="417"/>
      <c r="ARW104" s="417"/>
      <c r="ARX104" s="417"/>
      <c r="ARY104" s="417"/>
      <c r="ARZ104" s="417"/>
      <c r="ASA104" s="417"/>
      <c r="ASB104" s="417"/>
      <c r="ASC104" s="417"/>
      <c r="ASD104" s="417"/>
      <c r="ASE104" s="417"/>
      <c r="ASF104" s="417"/>
      <c r="ASG104" s="417"/>
      <c r="ASH104" s="417"/>
      <c r="ASI104" s="417"/>
      <c r="ASJ104" s="417"/>
      <c r="ASK104" s="417"/>
      <c r="ASL104" s="417"/>
      <c r="ASM104" s="417"/>
      <c r="ASN104" s="417"/>
      <c r="ASO104" s="417"/>
      <c r="ASP104" s="417"/>
      <c r="ASQ104" s="417"/>
      <c r="ASR104" s="417"/>
      <c r="ASS104" s="417"/>
      <c r="AST104" s="417"/>
      <c r="ASU104" s="417"/>
      <c r="ASV104" s="417"/>
      <c r="ASW104" s="417"/>
      <c r="ASX104" s="417"/>
      <c r="ASY104" s="417"/>
      <c r="ASZ104" s="417"/>
      <c r="ATA104" s="417"/>
      <c r="ATB104" s="417"/>
      <c r="ATC104" s="417"/>
      <c r="ATD104" s="417"/>
      <c r="ATE104" s="417"/>
      <c r="ATF104" s="417"/>
      <c r="ATG104" s="417"/>
      <c r="ATH104" s="417"/>
      <c r="ATI104" s="417"/>
      <c r="ATJ104" s="417"/>
      <c r="ATK104" s="417"/>
      <c r="ATL104" s="417"/>
      <c r="ATM104" s="417"/>
      <c r="ATN104" s="417"/>
      <c r="ATO104" s="417"/>
      <c r="ATP104" s="417"/>
      <c r="ATQ104" s="417"/>
      <c r="ATR104" s="417"/>
      <c r="ATS104" s="417"/>
      <c r="ATT104" s="417"/>
      <c r="ATU104" s="417"/>
      <c r="ATV104" s="417"/>
      <c r="ATW104" s="417"/>
      <c r="ATX104" s="417"/>
      <c r="ATY104" s="417"/>
      <c r="ATZ104" s="417"/>
      <c r="AUA104" s="417"/>
      <c r="AUB104" s="417"/>
      <c r="AUC104" s="417"/>
      <c r="AUD104" s="417"/>
      <c r="AUE104" s="417"/>
      <c r="AUF104" s="417"/>
      <c r="AUG104" s="417"/>
      <c r="AUH104" s="417"/>
      <c r="AUI104" s="417"/>
      <c r="AUJ104" s="417"/>
      <c r="AUK104" s="417"/>
      <c r="AUL104" s="417"/>
      <c r="AUM104" s="417"/>
      <c r="AUN104" s="417"/>
      <c r="AUO104" s="417"/>
      <c r="AUP104" s="417"/>
      <c r="AUQ104" s="417"/>
      <c r="AUR104" s="417"/>
      <c r="AUS104" s="417"/>
      <c r="AUT104" s="417"/>
      <c r="AUU104" s="417"/>
      <c r="AUV104" s="417"/>
      <c r="AUW104" s="417"/>
      <c r="AUX104" s="417"/>
      <c r="AUY104" s="417"/>
      <c r="AUZ104" s="417"/>
      <c r="AVA104" s="417"/>
      <c r="AVB104" s="417"/>
      <c r="AVC104" s="417"/>
      <c r="AVD104" s="417"/>
      <c r="AVE104" s="417"/>
      <c r="AVF104" s="417"/>
      <c r="AVG104" s="417"/>
      <c r="AVH104" s="417"/>
      <c r="AVI104" s="417"/>
      <c r="AVJ104" s="417"/>
      <c r="AVK104" s="417"/>
      <c r="AVL104" s="417"/>
      <c r="AVM104" s="417"/>
      <c r="AVN104" s="417"/>
      <c r="AVO104" s="417"/>
      <c r="AVP104" s="417"/>
      <c r="AVQ104" s="417"/>
      <c r="AVR104" s="417"/>
      <c r="AVS104" s="417"/>
      <c r="AVT104" s="417"/>
      <c r="AVU104" s="417"/>
      <c r="AVV104" s="417"/>
      <c r="AVW104" s="417"/>
      <c r="AVX104" s="417"/>
      <c r="AVY104" s="417"/>
      <c r="AVZ104" s="417"/>
      <c r="AWA104" s="417"/>
      <c r="AWB104" s="417"/>
      <c r="AWC104" s="417"/>
      <c r="AWD104" s="417"/>
      <c r="AWE104" s="417"/>
      <c r="AWF104" s="417"/>
      <c r="AWG104" s="417"/>
      <c r="AWH104" s="417"/>
      <c r="AWI104" s="417"/>
      <c r="AWJ104" s="417"/>
      <c r="AWK104" s="417"/>
      <c r="AWL104" s="417"/>
      <c r="AWM104" s="417"/>
      <c r="AWN104" s="417"/>
      <c r="AWO104" s="417"/>
      <c r="AWP104" s="417"/>
      <c r="AWQ104" s="417"/>
      <c r="AWR104" s="417"/>
      <c r="AWS104" s="417"/>
      <c r="AWT104" s="417"/>
      <c r="AWU104" s="417"/>
      <c r="AWV104" s="417"/>
      <c r="AWW104" s="417"/>
      <c r="AWX104" s="417"/>
      <c r="AWY104" s="417"/>
      <c r="AWZ104" s="417"/>
      <c r="AXA104" s="417"/>
      <c r="AXB104" s="417"/>
      <c r="AXC104" s="417"/>
      <c r="AXD104" s="417"/>
      <c r="AXE104" s="417"/>
      <c r="AXF104" s="417"/>
      <c r="AXG104" s="417"/>
      <c r="AXH104" s="417"/>
      <c r="AXI104" s="417"/>
      <c r="AXJ104" s="417"/>
      <c r="AXK104" s="417"/>
      <c r="AXL104" s="417"/>
      <c r="AXM104" s="417"/>
      <c r="AXN104" s="417"/>
      <c r="AXO104" s="417"/>
      <c r="AXP104" s="417"/>
      <c r="AXQ104" s="417"/>
      <c r="AXR104" s="417"/>
      <c r="AXS104" s="417"/>
      <c r="AXT104" s="417"/>
      <c r="AXU104" s="417"/>
      <c r="AXV104" s="417"/>
      <c r="AXW104" s="417"/>
      <c r="AXX104" s="417"/>
      <c r="AXY104" s="417"/>
      <c r="AXZ104" s="417"/>
      <c r="AYA104" s="417"/>
      <c r="AYB104" s="417"/>
      <c r="AYC104" s="417"/>
      <c r="AYD104" s="417"/>
      <c r="AYE104" s="417"/>
      <c r="AYF104" s="417"/>
      <c r="AYG104" s="417"/>
      <c r="AYH104" s="417"/>
      <c r="AYI104" s="417"/>
      <c r="AYJ104" s="417"/>
      <c r="AYK104" s="417"/>
      <c r="AYL104" s="417"/>
      <c r="AYM104" s="417"/>
      <c r="AYN104" s="417"/>
      <c r="AYO104" s="417"/>
      <c r="AYP104" s="417"/>
      <c r="AYQ104" s="417"/>
      <c r="AYR104" s="417"/>
      <c r="AYS104" s="417"/>
      <c r="AYT104" s="417"/>
      <c r="AYU104" s="417"/>
      <c r="AYV104" s="417"/>
      <c r="AYW104" s="417"/>
      <c r="AYX104" s="417"/>
      <c r="AYY104" s="417"/>
      <c r="AYZ104" s="417"/>
      <c r="AZA104" s="417"/>
      <c r="AZB104" s="417"/>
      <c r="AZC104" s="417"/>
      <c r="AZD104" s="417"/>
      <c r="AZE104" s="417"/>
      <c r="AZF104" s="417"/>
      <c r="AZG104" s="417"/>
      <c r="AZH104" s="417"/>
      <c r="AZI104" s="417"/>
      <c r="AZJ104" s="417"/>
      <c r="AZK104" s="417"/>
      <c r="AZL104" s="417"/>
      <c r="AZM104" s="417"/>
      <c r="AZN104" s="417"/>
      <c r="AZO104" s="417"/>
      <c r="AZP104" s="417"/>
      <c r="AZQ104" s="417"/>
      <c r="AZR104" s="417"/>
      <c r="AZS104" s="417"/>
      <c r="AZT104" s="417"/>
      <c r="AZU104" s="417"/>
      <c r="AZV104" s="417"/>
      <c r="AZW104" s="417"/>
      <c r="AZX104" s="417"/>
      <c r="AZY104" s="417"/>
      <c r="AZZ104" s="417"/>
      <c r="BAA104" s="417"/>
      <c r="BAB104" s="417"/>
      <c r="BAC104" s="417"/>
      <c r="BAD104" s="417"/>
      <c r="BAE104" s="417"/>
      <c r="BAF104" s="417"/>
      <c r="BAG104" s="417"/>
      <c r="BAH104" s="417"/>
      <c r="BAI104" s="417"/>
      <c r="BAJ104" s="417"/>
      <c r="BAK104" s="417"/>
      <c r="BAL104" s="417"/>
      <c r="BAM104" s="417"/>
      <c r="BAN104" s="417"/>
      <c r="BAO104" s="417"/>
      <c r="BAP104" s="417"/>
      <c r="BAQ104" s="417"/>
      <c r="BAR104" s="417"/>
      <c r="BAS104" s="417"/>
      <c r="BAT104" s="417"/>
      <c r="BAU104" s="417"/>
      <c r="BAV104" s="417"/>
      <c r="BAW104" s="417"/>
      <c r="BAX104" s="417"/>
      <c r="BAY104" s="417"/>
      <c r="BAZ104" s="417"/>
      <c r="BBA104" s="417"/>
      <c r="BBB104" s="417"/>
      <c r="BBC104" s="417"/>
      <c r="BBD104" s="417"/>
      <c r="BBE104" s="417"/>
      <c r="BBF104" s="417"/>
      <c r="BBG104" s="417"/>
      <c r="BBH104" s="417"/>
      <c r="BBI104" s="417"/>
      <c r="BBJ104" s="417"/>
      <c r="BBK104" s="417"/>
      <c r="BBL104" s="417"/>
      <c r="BBM104" s="417"/>
      <c r="BBN104" s="417"/>
      <c r="BBO104" s="417"/>
      <c r="BBP104" s="417"/>
      <c r="BBQ104" s="417"/>
      <c r="BBR104" s="417"/>
      <c r="BBS104" s="417"/>
      <c r="BBT104" s="417"/>
      <c r="BBU104" s="417"/>
      <c r="BBV104" s="417"/>
      <c r="BBW104" s="417"/>
      <c r="BBX104" s="417"/>
      <c r="BBY104" s="417"/>
      <c r="BBZ104" s="417"/>
      <c r="BCA104" s="417"/>
      <c r="BCB104" s="417"/>
      <c r="BCC104" s="417"/>
      <c r="BCD104" s="417"/>
      <c r="BCE104" s="417"/>
      <c r="BCF104" s="417"/>
      <c r="BCG104" s="417"/>
      <c r="BCH104" s="417"/>
      <c r="BCI104" s="417"/>
      <c r="BCJ104" s="417"/>
      <c r="BCK104" s="417"/>
      <c r="BCL104" s="417"/>
      <c r="BCM104" s="417"/>
      <c r="BCN104" s="417"/>
      <c r="BCO104" s="417"/>
      <c r="BCP104" s="417"/>
      <c r="BCQ104" s="417"/>
      <c r="BCR104" s="417"/>
      <c r="BCS104" s="417"/>
      <c r="BCT104" s="417"/>
      <c r="BCU104" s="417"/>
      <c r="BCV104" s="417"/>
      <c r="BCW104" s="417"/>
      <c r="BCX104" s="417"/>
      <c r="BCY104" s="417"/>
      <c r="BCZ104" s="417"/>
      <c r="BDA104" s="417"/>
      <c r="BDB104" s="417"/>
      <c r="BDC104" s="417"/>
      <c r="BDD104" s="417"/>
      <c r="BDE104" s="417"/>
      <c r="BDF104" s="417"/>
      <c r="BDG104" s="417"/>
      <c r="BDH104" s="417"/>
      <c r="BDI104" s="417"/>
      <c r="BDJ104" s="417"/>
      <c r="BDK104" s="417"/>
      <c r="BDL104" s="417"/>
      <c r="BDM104" s="417"/>
      <c r="BDN104" s="417"/>
      <c r="BDO104" s="417"/>
      <c r="BDP104" s="417"/>
      <c r="BDQ104" s="417"/>
      <c r="BDR104" s="417"/>
      <c r="BDS104" s="417"/>
      <c r="BDT104" s="417"/>
      <c r="BDU104" s="417"/>
      <c r="BDV104" s="417"/>
      <c r="BDW104" s="417"/>
      <c r="BDX104" s="417"/>
      <c r="BDY104" s="417"/>
      <c r="BDZ104" s="417"/>
      <c r="BEA104" s="417"/>
      <c r="BEB104" s="417"/>
      <c r="BEC104" s="417"/>
      <c r="BED104" s="417"/>
      <c r="BEE104" s="417"/>
      <c r="BEF104" s="417"/>
      <c r="BEG104" s="417"/>
      <c r="BEH104" s="417"/>
      <c r="BEI104" s="417"/>
      <c r="BEJ104" s="417"/>
      <c r="BEK104" s="417"/>
      <c r="BEL104" s="417"/>
      <c r="BEM104" s="417"/>
      <c r="BEN104" s="417"/>
      <c r="BEO104" s="417"/>
      <c r="BEP104" s="417"/>
      <c r="BEQ104" s="417"/>
      <c r="BER104" s="417"/>
      <c r="BES104" s="417"/>
      <c r="BET104" s="417"/>
      <c r="BEU104" s="417"/>
      <c r="BEV104" s="417"/>
      <c r="BEW104" s="417"/>
      <c r="BEX104" s="417"/>
      <c r="BEY104" s="417"/>
      <c r="BEZ104" s="417"/>
      <c r="BFA104" s="417"/>
      <c r="BFB104" s="417"/>
      <c r="BFC104" s="417"/>
      <c r="BFD104" s="417"/>
      <c r="BFE104" s="417"/>
      <c r="BFF104" s="417"/>
      <c r="BFG104" s="417"/>
      <c r="BFH104" s="417"/>
      <c r="BFI104" s="417"/>
      <c r="BFJ104" s="417"/>
      <c r="BFK104" s="417"/>
      <c r="BFL104" s="417"/>
      <c r="BFM104" s="417"/>
      <c r="BFN104" s="417"/>
      <c r="BFO104" s="417"/>
      <c r="BFP104" s="417"/>
      <c r="BFQ104" s="417"/>
      <c r="BFR104" s="417"/>
      <c r="BFS104" s="417"/>
      <c r="BFT104" s="417"/>
      <c r="BFU104" s="417"/>
      <c r="BFV104" s="417"/>
      <c r="BFW104" s="417"/>
      <c r="BFX104" s="417"/>
      <c r="BFY104" s="417"/>
      <c r="BFZ104" s="417"/>
      <c r="BGA104" s="417"/>
      <c r="BGB104" s="417"/>
      <c r="BGC104" s="417"/>
      <c r="BGD104" s="417"/>
      <c r="BGE104" s="417"/>
      <c r="BGF104" s="417"/>
      <c r="BGG104" s="417"/>
      <c r="BGH104" s="417"/>
      <c r="BGI104" s="417"/>
      <c r="BGJ104" s="417"/>
      <c r="BGK104" s="417"/>
      <c r="BGL104" s="417"/>
      <c r="BGM104" s="417"/>
      <c r="BGN104" s="417"/>
      <c r="BGO104" s="417"/>
      <c r="BGP104" s="417"/>
      <c r="BGQ104" s="417"/>
      <c r="BGR104" s="417"/>
      <c r="BGS104" s="417"/>
      <c r="BGT104" s="417"/>
      <c r="BGU104" s="417"/>
      <c r="BGV104" s="417"/>
      <c r="BGW104" s="417"/>
      <c r="BGX104" s="417"/>
      <c r="BGY104" s="417"/>
      <c r="BGZ104" s="417"/>
      <c r="BHA104" s="417"/>
      <c r="BHB104" s="417"/>
      <c r="BHC104" s="417"/>
      <c r="BHD104" s="417"/>
      <c r="BHE104" s="417"/>
      <c r="BHF104" s="417"/>
      <c r="BHG104" s="417"/>
      <c r="BHH104" s="417"/>
      <c r="BHI104" s="417"/>
      <c r="BHJ104" s="417"/>
      <c r="BHK104" s="417"/>
      <c r="BHL104" s="417"/>
      <c r="BHM104" s="417"/>
      <c r="BHN104" s="417"/>
      <c r="BHO104" s="417"/>
      <c r="BHP104" s="417"/>
      <c r="BHQ104" s="417"/>
      <c r="BHR104" s="417"/>
      <c r="BHS104" s="417"/>
      <c r="BHT104" s="417"/>
      <c r="BHU104" s="417"/>
      <c r="BHV104" s="417"/>
      <c r="BHW104" s="417"/>
      <c r="BHX104" s="417"/>
      <c r="BHY104" s="417"/>
      <c r="BHZ104" s="417"/>
      <c r="BIA104" s="417"/>
      <c r="BIB104" s="417"/>
      <c r="BIC104" s="417"/>
      <c r="BID104" s="417"/>
      <c r="BIE104" s="417"/>
      <c r="BIF104" s="417"/>
      <c r="BIG104" s="417"/>
      <c r="BIH104" s="417"/>
      <c r="BII104" s="417"/>
      <c r="BIJ104" s="417"/>
      <c r="BIK104" s="417"/>
      <c r="BIL104" s="417"/>
      <c r="BIM104" s="417"/>
      <c r="BIN104" s="417"/>
      <c r="BIO104" s="417"/>
      <c r="BIP104" s="417"/>
      <c r="BIQ104" s="417"/>
      <c r="BIR104" s="417"/>
      <c r="BIS104" s="417"/>
      <c r="BIT104" s="417"/>
      <c r="BIU104" s="417"/>
      <c r="BIV104" s="417"/>
      <c r="BIW104" s="417"/>
      <c r="BIX104" s="417"/>
      <c r="BIY104" s="417"/>
      <c r="BIZ104" s="417"/>
      <c r="BJA104" s="417"/>
      <c r="BJB104" s="417"/>
      <c r="BJC104" s="417"/>
      <c r="BJD104" s="417"/>
      <c r="BJE104" s="417"/>
      <c r="BJF104" s="417"/>
      <c r="BJG104" s="417"/>
      <c r="BJH104" s="417"/>
      <c r="BJI104" s="417"/>
      <c r="BJJ104" s="417"/>
      <c r="BJK104" s="417"/>
      <c r="BJL104" s="417"/>
      <c r="BJM104" s="417"/>
      <c r="BJN104" s="417"/>
      <c r="BJO104" s="417"/>
      <c r="BJP104" s="417"/>
      <c r="BJQ104" s="417"/>
      <c r="BJR104" s="417"/>
      <c r="BJS104" s="417"/>
      <c r="BJT104" s="417"/>
      <c r="BJU104" s="417"/>
      <c r="BJV104" s="417"/>
      <c r="BJW104" s="417"/>
      <c r="BJX104" s="417"/>
      <c r="BJY104" s="417"/>
      <c r="BJZ104" s="417"/>
      <c r="BKA104" s="417"/>
      <c r="BKB104" s="417"/>
      <c r="BKC104" s="417"/>
      <c r="BKD104" s="417"/>
      <c r="BKE104" s="417"/>
      <c r="BKF104" s="417"/>
      <c r="BKG104" s="417"/>
      <c r="BKH104" s="417"/>
      <c r="BKI104" s="417"/>
      <c r="BKJ104" s="417"/>
      <c r="BKK104" s="417"/>
      <c r="BKL104" s="417"/>
      <c r="BKM104" s="417"/>
      <c r="BKN104" s="417"/>
      <c r="BKO104" s="417"/>
      <c r="BKP104" s="417"/>
      <c r="BKQ104" s="417"/>
      <c r="BKR104" s="417"/>
      <c r="BKS104" s="417"/>
      <c r="BKT104" s="417"/>
      <c r="BKU104" s="417"/>
      <c r="BKV104" s="417"/>
      <c r="BKW104" s="417"/>
      <c r="BKX104" s="417"/>
      <c r="BKY104" s="417"/>
      <c r="BKZ104" s="417"/>
      <c r="BLA104" s="417"/>
      <c r="BLB104" s="417"/>
      <c r="BLC104" s="417"/>
      <c r="BLD104" s="417"/>
      <c r="BLE104" s="417"/>
      <c r="BLF104" s="417"/>
      <c r="BLG104" s="417"/>
      <c r="BLH104" s="417"/>
      <c r="BLI104" s="417"/>
      <c r="BLJ104" s="417"/>
      <c r="BLK104" s="417"/>
      <c r="BLL104" s="417"/>
      <c r="BLM104" s="417"/>
      <c r="BLN104" s="417"/>
      <c r="BLO104" s="417"/>
      <c r="BLP104" s="417"/>
      <c r="BLQ104" s="417"/>
      <c r="BLR104" s="417"/>
      <c r="BLS104" s="417"/>
      <c r="BLT104" s="417"/>
      <c r="BLU104" s="417"/>
      <c r="BLV104" s="417"/>
      <c r="BLW104" s="417"/>
      <c r="BLX104" s="417"/>
      <c r="BLY104" s="417"/>
      <c r="BLZ104" s="417"/>
      <c r="BMA104" s="417"/>
      <c r="BMB104" s="417"/>
      <c r="BMC104" s="417"/>
      <c r="BMD104" s="417"/>
      <c r="BME104" s="417"/>
      <c r="BMF104" s="417"/>
      <c r="BMG104" s="417"/>
      <c r="BMH104" s="417"/>
      <c r="BMI104" s="417"/>
      <c r="BMJ104" s="417"/>
      <c r="BMK104" s="417"/>
      <c r="BML104" s="417"/>
      <c r="BMM104" s="417"/>
      <c r="BMN104" s="417"/>
      <c r="BMO104" s="417"/>
      <c r="BMP104" s="417"/>
      <c r="BMQ104" s="417"/>
      <c r="BMR104" s="417"/>
      <c r="BMS104" s="417"/>
      <c r="BMT104" s="417"/>
      <c r="BMU104" s="417"/>
      <c r="BMV104" s="417"/>
      <c r="BMW104" s="417"/>
      <c r="BMX104" s="417"/>
      <c r="BMY104" s="417"/>
      <c r="BMZ104" s="417"/>
      <c r="BNA104" s="417"/>
      <c r="BNB104" s="417"/>
      <c r="BNC104" s="417"/>
      <c r="BND104" s="417"/>
      <c r="BNE104" s="417"/>
      <c r="BNF104" s="417"/>
      <c r="BNG104" s="417"/>
      <c r="BNH104" s="417"/>
      <c r="BNI104" s="417"/>
      <c r="BNJ104" s="417"/>
      <c r="BNK104" s="417"/>
      <c r="BNL104" s="417"/>
      <c r="BNM104" s="417"/>
      <c r="BNN104" s="417"/>
      <c r="BNO104" s="417"/>
      <c r="BNP104" s="417"/>
      <c r="BNQ104" s="417"/>
      <c r="BNR104" s="417"/>
      <c r="BNS104" s="417"/>
      <c r="BNT104" s="417"/>
      <c r="BNU104" s="417"/>
      <c r="BNV104" s="417"/>
      <c r="BNW104" s="417"/>
      <c r="BNX104" s="417"/>
      <c r="BNY104" s="417"/>
      <c r="BNZ104" s="417"/>
      <c r="BOA104" s="417"/>
      <c r="BOB104" s="417"/>
      <c r="BOC104" s="417"/>
      <c r="BOD104" s="417"/>
      <c r="BOE104" s="417"/>
      <c r="BOF104" s="417"/>
      <c r="BOG104" s="417"/>
      <c r="BOH104" s="417"/>
      <c r="BOI104" s="417"/>
      <c r="BOJ104" s="417"/>
      <c r="BOK104" s="417"/>
      <c r="BOL104" s="417"/>
      <c r="BOM104" s="417"/>
      <c r="BON104" s="417"/>
      <c r="BOO104" s="417"/>
      <c r="BOP104" s="417"/>
      <c r="BOQ104" s="417"/>
      <c r="BOR104" s="417"/>
      <c r="BOS104" s="417"/>
      <c r="BOT104" s="417"/>
      <c r="BOU104" s="417"/>
      <c r="BOV104" s="417"/>
      <c r="BOW104" s="417"/>
      <c r="BOX104" s="417"/>
      <c r="BOY104" s="417"/>
      <c r="BOZ104" s="417"/>
      <c r="BPA104" s="417"/>
      <c r="BPB104" s="417"/>
      <c r="BPC104" s="417"/>
      <c r="BPD104" s="417"/>
      <c r="BPE104" s="417"/>
      <c r="BPF104" s="417"/>
      <c r="BPG104" s="417"/>
      <c r="BPH104" s="417"/>
      <c r="BPI104" s="417"/>
      <c r="BPJ104" s="417"/>
      <c r="BPK104" s="417"/>
      <c r="BPL104" s="417"/>
      <c r="BPM104" s="417"/>
      <c r="BPN104" s="417"/>
      <c r="BPO104" s="417"/>
      <c r="BPP104" s="417"/>
      <c r="BPQ104" s="417"/>
      <c r="BPR104" s="417"/>
      <c r="BPS104" s="417"/>
      <c r="BPT104" s="417"/>
      <c r="BPU104" s="417"/>
      <c r="BPV104" s="417"/>
      <c r="BPW104" s="417"/>
      <c r="BPX104" s="417"/>
      <c r="BPY104" s="417"/>
      <c r="BPZ104" s="417"/>
      <c r="BQA104" s="417"/>
      <c r="BQB104" s="417"/>
      <c r="BQC104" s="417"/>
      <c r="BQD104" s="417"/>
      <c r="BQE104" s="417"/>
      <c r="BQF104" s="417"/>
      <c r="BQG104" s="417"/>
      <c r="BQH104" s="417"/>
      <c r="BQI104" s="417"/>
      <c r="BQJ104" s="417"/>
      <c r="BQK104" s="417"/>
      <c r="BQL104" s="417"/>
      <c r="BQM104" s="417"/>
      <c r="BQN104" s="417"/>
      <c r="BQO104" s="417"/>
      <c r="BQP104" s="417"/>
      <c r="BQQ104" s="417"/>
      <c r="BQR104" s="417"/>
      <c r="BQS104" s="417"/>
      <c r="BQT104" s="417"/>
      <c r="BQU104" s="417"/>
      <c r="BQV104" s="417"/>
      <c r="BQW104" s="417"/>
      <c r="BQX104" s="417"/>
      <c r="BQY104" s="417"/>
      <c r="BQZ104" s="417"/>
      <c r="BRA104" s="417"/>
      <c r="BRB104" s="417"/>
      <c r="BRC104" s="417"/>
      <c r="BRD104" s="417"/>
      <c r="BRE104" s="417"/>
      <c r="BRF104" s="417"/>
      <c r="BRG104" s="417"/>
      <c r="BRH104" s="417"/>
      <c r="BRI104" s="417"/>
      <c r="BRJ104" s="417"/>
      <c r="BRK104" s="417"/>
      <c r="BRL104" s="417"/>
      <c r="BRM104" s="417"/>
      <c r="BRN104" s="417"/>
      <c r="BRO104" s="417"/>
      <c r="BRP104" s="417"/>
      <c r="BRQ104" s="417"/>
      <c r="BRR104" s="417"/>
      <c r="BRS104" s="417"/>
      <c r="BRT104" s="417"/>
      <c r="BRU104" s="417"/>
      <c r="BRV104" s="417"/>
      <c r="BRW104" s="417"/>
      <c r="BRX104" s="417"/>
      <c r="BRY104" s="417"/>
      <c r="BRZ104" s="417"/>
      <c r="BSA104" s="417"/>
      <c r="BSB104" s="417"/>
      <c r="BSC104" s="417"/>
      <c r="BSD104" s="417"/>
      <c r="BSE104" s="417"/>
      <c r="BSF104" s="417"/>
      <c r="BSG104" s="417"/>
      <c r="BSH104" s="417"/>
      <c r="BSI104" s="417"/>
      <c r="BSJ104" s="417"/>
      <c r="BSK104" s="417"/>
      <c r="BSL104" s="417"/>
      <c r="BSM104" s="417"/>
      <c r="BSN104" s="417"/>
      <c r="BSO104" s="417"/>
      <c r="BSP104" s="417"/>
      <c r="BSQ104" s="417"/>
      <c r="BSR104" s="417"/>
      <c r="BSS104" s="417"/>
      <c r="BST104" s="417"/>
      <c r="BSU104" s="417"/>
      <c r="BSV104" s="417"/>
      <c r="BSW104" s="417"/>
      <c r="BSX104" s="417"/>
      <c r="BSY104" s="417"/>
      <c r="BSZ104" s="417"/>
      <c r="BTA104" s="417"/>
      <c r="BTB104" s="417"/>
      <c r="BTC104" s="417"/>
      <c r="BTD104" s="417"/>
      <c r="BTE104" s="417"/>
      <c r="BTF104" s="417"/>
      <c r="BTG104" s="417"/>
      <c r="BTH104" s="417"/>
      <c r="BTI104" s="417"/>
      <c r="BTJ104" s="417"/>
      <c r="BTK104" s="417"/>
      <c r="BTL104" s="417"/>
      <c r="BTM104" s="417"/>
      <c r="BTN104" s="417"/>
      <c r="BTO104" s="417"/>
      <c r="BTP104" s="417"/>
      <c r="BTQ104" s="417"/>
      <c r="BTR104" s="417"/>
      <c r="BTS104" s="417"/>
      <c r="BTT104" s="417"/>
      <c r="BTU104" s="417"/>
      <c r="BTV104" s="417"/>
      <c r="BTW104" s="417"/>
      <c r="BTX104" s="417"/>
      <c r="BTY104" s="417"/>
      <c r="BTZ104" s="417"/>
      <c r="BUA104" s="417"/>
      <c r="BUB104" s="417"/>
      <c r="BUC104" s="417"/>
      <c r="BUD104" s="417"/>
      <c r="BUE104" s="417"/>
      <c r="BUF104" s="417"/>
      <c r="BUG104" s="417"/>
      <c r="BUH104" s="417"/>
      <c r="BUI104" s="417"/>
      <c r="BUJ104" s="417"/>
      <c r="BUK104" s="417"/>
      <c r="BUL104" s="417"/>
      <c r="BUM104" s="417"/>
      <c r="BUN104" s="417"/>
      <c r="BUO104" s="417"/>
      <c r="BUP104" s="417"/>
      <c r="BUQ104" s="417"/>
      <c r="BUR104" s="417"/>
      <c r="BUS104" s="417"/>
      <c r="BUT104" s="417"/>
      <c r="BUU104" s="417"/>
      <c r="BUV104" s="417"/>
      <c r="BUW104" s="417"/>
      <c r="BUX104" s="417"/>
      <c r="BUY104" s="417"/>
      <c r="BUZ104" s="417"/>
      <c r="BVA104" s="417"/>
      <c r="BVB104" s="417"/>
      <c r="BVC104" s="417"/>
      <c r="BVD104" s="417"/>
      <c r="BVE104" s="417"/>
      <c r="BVF104" s="417"/>
      <c r="BVG104" s="417"/>
      <c r="BVH104" s="417"/>
      <c r="BVI104" s="417"/>
      <c r="BVJ104" s="417"/>
      <c r="BVK104" s="417"/>
      <c r="BVL104" s="417"/>
      <c r="BVM104" s="417"/>
      <c r="BVN104" s="417"/>
      <c r="BVO104" s="417"/>
      <c r="BVP104" s="417"/>
      <c r="BVQ104" s="417"/>
      <c r="BVR104" s="417"/>
      <c r="BVS104" s="417"/>
      <c r="BVT104" s="417"/>
      <c r="BVU104" s="417"/>
      <c r="BVV104" s="417"/>
      <c r="BVW104" s="417"/>
      <c r="BVX104" s="417"/>
      <c r="BVY104" s="417"/>
      <c r="BVZ104" s="417"/>
      <c r="BWA104" s="417"/>
      <c r="BWB104" s="417"/>
      <c r="BWC104" s="417"/>
      <c r="BWD104" s="417"/>
      <c r="BWE104" s="417"/>
      <c r="BWF104" s="417"/>
      <c r="BWG104" s="417"/>
      <c r="BWH104" s="417"/>
      <c r="BWI104" s="417"/>
      <c r="BWJ104" s="417"/>
      <c r="BWK104" s="417"/>
      <c r="BWL104" s="417"/>
      <c r="BWM104" s="417"/>
      <c r="BWN104" s="417"/>
      <c r="BWO104" s="417"/>
      <c r="BWP104" s="417"/>
      <c r="BWQ104" s="417"/>
      <c r="BWR104" s="417"/>
      <c r="BWS104" s="417"/>
      <c r="BWT104" s="417"/>
      <c r="BWU104" s="417"/>
      <c r="BWV104" s="417"/>
      <c r="BWW104" s="417"/>
      <c r="BWX104" s="417"/>
      <c r="BWY104" s="417"/>
      <c r="BWZ104" s="417"/>
      <c r="BXA104" s="417"/>
      <c r="BXB104" s="417"/>
      <c r="BXC104" s="417"/>
      <c r="BXD104" s="417"/>
      <c r="BXE104" s="417"/>
      <c r="BXF104" s="417"/>
      <c r="BXG104" s="417"/>
      <c r="BXH104" s="417"/>
      <c r="BXI104" s="417"/>
      <c r="BXJ104" s="417"/>
      <c r="BXK104" s="417"/>
      <c r="BXL104" s="417"/>
      <c r="BXM104" s="417"/>
      <c r="BXN104" s="417"/>
      <c r="BXO104" s="417"/>
      <c r="BXP104" s="417"/>
      <c r="BXQ104" s="417"/>
      <c r="BXR104" s="417"/>
      <c r="BXS104" s="417"/>
      <c r="BXT104" s="417"/>
      <c r="BXU104" s="417"/>
      <c r="BXV104" s="417"/>
      <c r="BXW104" s="417"/>
      <c r="BXX104" s="417"/>
      <c r="BXY104" s="417"/>
      <c r="BXZ104" s="417"/>
      <c r="BYA104" s="417"/>
      <c r="BYB104" s="417"/>
      <c r="BYC104" s="417"/>
      <c r="BYD104" s="417"/>
      <c r="BYE104" s="417"/>
      <c r="BYF104" s="417"/>
      <c r="BYG104" s="417"/>
      <c r="BYH104" s="417"/>
      <c r="BYI104" s="417"/>
      <c r="BYJ104" s="417"/>
      <c r="BYK104" s="417"/>
      <c r="BYL104" s="417"/>
      <c r="BYM104" s="417"/>
      <c r="BYN104" s="417"/>
      <c r="BYO104" s="417"/>
      <c r="BYP104" s="417"/>
      <c r="BYQ104" s="417"/>
      <c r="BYR104" s="417"/>
      <c r="BYS104" s="417"/>
      <c r="BYT104" s="417"/>
      <c r="BYU104" s="417"/>
      <c r="BYV104" s="417"/>
      <c r="BYW104" s="417"/>
      <c r="BYX104" s="417"/>
      <c r="BYY104" s="417"/>
      <c r="BYZ104" s="417"/>
      <c r="BZA104" s="417"/>
      <c r="BZB104" s="417"/>
      <c r="BZC104" s="417"/>
      <c r="BZD104" s="417"/>
      <c r="BZE104" s="417"/>
      <c r="BZF104" s="417"/>
      <c r="BZG104" s="417"/>
      <c r="BZH104" s="417"/>
      <c r="BZI104" s="417"/>
      <c r="BZJ104" s="417"/>
      <c r="BZK104" s="417"/>
      <c r="BZL104" s="417"/>
      <c r="BZM104" s="417"/>
      <c r="BZN104" s="417"/>
      <c r="BZO104" s="417"/>
      <c r="BZP104" s="417"/>
      <c r="BZQ104" s="417"/>
      <c r="BZR104" s="417"/>
      <c r="BZS104" s="417"/>
      <c r="BZT104" s="417"/>
      <c r="BZU104" s="417"/>
      <c r="BZV104" s="417"/>
      <c r="BZW104" s="417"/>
      <c r="BZX104" s="417"/>
      <c r="BZY104" s="417"/>
      <c r="BZZ104" s="417"/>
      <c r="CAA104" s="417"/>
      <c r="CAB104" s="417"/>
      <c r="CAC104" s="417"/>
      <c r="CAD104" s="417"/>
      <c r="CAE104" s="417"/>
      <c r="CAF104" s="417"/>
      <c r="CAG104" s="417"/>
      <c r="CAH104" s="417"/>
      <c r="CAI104" s="417"/>
      <c r="CAJ104" s="417"/>
      <c r="CAK104" s="417"/>
      <c r="CAL104" s="417"/>
      <c r="CAM104" s="417"/>
      <c r="CAN104" s="417"/>
      <c r="CAO104" s="417"/>
      <c r="CAP104" s="417"/>
      <c r="CAQ104" s="417"/>
      <c r="CAR104" s="417"/>
      <c r="CAS104" s="417"/>
      <c r="CAT104" s="417"/>
      <c r="CAU104" s="417"/>
      <c r="CAV104" s="417"/>
      <c r="CAW104" s="417"/>
      <c r="CAX104" s="417"/>
      <c r="CAY104" s="417"/>
      <c r="CAZ104" s="417"/>
      <c r="CBA104" s="417"/>
      <c r="CBB104" s="417"/>
      <c r="CBC104" s="417"/>
      <c r="CBD104" s="417"/>
      <c r="CBE104" s="417"/>
      <c r="CBF104" s="417"/>
      <c r="CBG104" s="417"/>
      <c r="CBH104" s="417"/>
      <c r="CBI104" s="417"/>
      <c r="CBJ104" s="417"/>
      <c r="CBK104" s="417"/>
      <c r="CBL104" s="417"/>
      <c r="CBM104" s="417"/>
      <c r="CBN104" s="417"/>
      <c r="CBO104" s="417"/>
      <c r="CBP104" s="417"/>
      <c r="CBQ104" s="417"/>
      <c r="CBR104" s="417"/>
      <c r="CBS104" s="417"/>
      <c r="CBT104" s="417"/>
      <c r="CBU104" s="417"/>
      <c r="CBV104" s="417"/>
      <c r="CBW104" s="417"/>
      <c r="CBX104" s="417"/>
      <c r="CBY104" s="417"/>
      <c r="CBZ104" s="417"/>
      <c r="CCA104" s="417"/>
      <c r="CCB104" s="417"/>
      <c r="CCC104" s="417"/>
      <c r="CCD104" s="417"/>
      <c r="CCE104" s="417"/>
      <c r="CCF104" s="417"/>
      <c r="CCG104" s="417"/>
      <c r="CCH104" s="417"/>
      <c r="CCI104" s="417"/>
      <c r="CCJ104" s="417"/>
      <c r="CCK104" s="417"/>
      <c r="CCL104" s="417"/>
      <c r="CCM104" s="417"/>
      <c r="CCN104" s="417"/>
      <c r="CCO104" s="417"/>
      <c r="CCP104" s="417"/>
      <c r="CCQ104" s="417"/>
      <c r="CCR104" s="417"/>
      <c r="CCS104" s="417"/>
      <c r="CCT104" s="417"/>
      <c r="CCU104" s="417"/>
      <c r="CCV104" s="417"/>
      <c r="CCW104" s="417"/>
      <c r="CCX104" s="417"/>
      <c r="CCY104" s="417"/>
      <c r="CCZ104" s="417"/>
      <c r="CDA104" s="417"/>
      <c r="CDB104" s="417"/>
      <c r="CDC104" s="417"/>
      <c r="CDD104" s="417"/>
      <c r="CDE104" s="417"/>
      <c r="CDF104" s="417"/>
      <c r="CDG104" s="417"/>
      <c r="CDH104" s="417"/>
      <c r="CDI104" s="417"/>
      <c r="CDJ104" s="417"/>
      <c r="CDK104" s="417"/>
      <c r="CDL104" s="417"/>
      <c r="CDM104" s="417"/>
      <c r="CDN104" s="417"/>
      <c r="CDO104" s="417"/>
      <c r="CDP104" s="417"/>
      <c r="CDQ104" s="417"/>
      <c r="CDR104" s="417"/>
      <c r="CDS104" s="417"/>
      <c r="CDT104" s="417"/>
      <c r="CDU104" s="417"/>
      <c r="CDV104" s="417"/>
      <c r="CDW104" s="417"/>
      <c r="CDX104" s="417"/>
      <c r="CDY104" s="417"/>
      <c r="CDZ104" s="417"/>
      <c r="CEA104" s="417"/>
      <c r="CEB104" s="417"/>
      <c r="CEC104" s="417"/>
      <c r="CED104" s="417"/>
      <c r="CEE104" s="417"/>
      <c r="CEF104" s="417"/>
      <c r="CEG104" s="417"/>
      <c r="CEH104" s="417"/>
      <c r="CEI104" s="417"/>
      <c r="CEJ104" s="417"/>
      <c r="CEK104" s="417"/>
      <c r="CEL104" s="417"/>
      <c r="CEM104" s="417"/>
      <c r="CEN104" s="417"/>
      <c r="CEO104" s="417"/>
      <c r="CEP104" s="417"/>
      <c r="CEQ104" s="417"/>
      <c r="CER104" s="417"/>
      <c r="CES104" s="417"/>
      <c r="CET104" s="417"/>
      <c r="CEU104" s="417"/>
      <c r="CEV104" s="417"/>
      <c r="CEW104" s="417"/>
      <c r="CEX104" s="417"/>
      <c r="CEY104" s="417"/>
      <c r="CEZ104" s="417"/>
      <c r="CFA104" s="417"/>
      <c r="CFB104" s="417"/>
      <c r="CFC104" s="417"/>
      <c r="CFD104" s="417"/>
      <c r="CFE104" s="417"/>
      <c r="CFF104" s="417"/>
      <c r="CFG104" s="417"/>
      <c r="CFH104" s="417"/>
      <c r="CFI104" s="417"/>
      <c r="CFJ104" s="417"/>
      <c r="CFK104" s="417"/>
      <c r="CFL104" s="417"/>
      <c r="CFM104" s="417"/>
      <c r="CFN104" s="417"/>
      <c r="CFO104" s="417"/>
      <c r="CFP104" s="417"/>
      <c r="CFQ104" s="417"/>
      <c r="CFR104" s="417"/>
      <c r="CFS104" s="417"/>
      <c r="CFT104" s="417"/>
      <c r="CFU104" s="417"/>
      <c r="CFV104" s="417"/>
      <c r="CFW104" s="417"/>
      <c r="CFX104" s="417"/>
      <c r="CFY104" s="417"/>
      <c r="CFZ104" s="417"/>
      <c r="CGA104" s="417"/>
      <c r="CGB104" s="417"/>
      <c r="CGC104" s="417"/>
      <c r="CGD104" s="417"/>
      <c r="CGE104" s="417"/>
      <c r="CGF104" s="417"/>
      <c r="CGG104" s="417"/>
      <c r="CGH104" s="417"/>
      <c r="CGI104" s="417"/>
      <c r="CGJ104" s="417"/>
      <c r="CGK104" s="417"/>
      <c r="CGL104" s="417"/>
      <c r="CGM104" s="417"/>
      <c r="CGN104" s="417"/>
      <c r="CGO104" s="417"/>
      <c r="CGP104" s="417"/>
      <c r="CGQ104" s="417"/>
      <c r="CGR104" s="417"/>
      <c r="CGS104" s="417"/>
      <c r="CGT104" s="417"/>
      <c r="CGU104" s="417"/>
      <c r="CGV104" s="417"/>
      <c r="CGW104" s="417"/>
      <c r="CGX104" s="417"/>
      <c r="CGY104" s="417"/>
      <c r="CGZ104" s="417"/>
      <c r="CHA104" s="417"/>
      <c r="CHB104" s="417"/>
      <c r="CHC104" s="417"/>
      <c r="CHD104" s="417"/>
      <c r="CHE104" s="417"/>
      <c r="CHF104" s="417"/>
      <c r="CHG104" s="417"/>
      <c r="CHH104" s="417"/>
      <c r="CHI104" s="417"/>
      <c r="CHJ104" s="417"/>
      <c r="CHK104" s="417"/>
      <c r="CHL104" s="417"/>
      <c r="CHM104" s="417"/>
      <c r="CHN104" s="417"/>
      <c r="CHO104" s="417"/>
      <c r="CHP104" s="417"/>
      <c r="CHQ104" s="417"/>
      <c r="CHR104" s="417"/>
      <c r="CHS104" s="417"/>
      <c r="CHT104" s="417"/>
      <c r="CHU104" s="417"/>
      <c r="CHV104" s="417"/>
      <c r="CHW104" s="417"/>
      <c r="CHX104" s="417"/>
      <c r="CHY104" s="417"/>
      <c r="CHZ104" s="417"/>
      <c r="CIA104" s="417"/>
      <c r="CIB104" s="417"/>
      <c r="CIC104" s="417"/>
      <c r="CID104" s="417"/>
      <c r="CIE104" s="417"/>
      <c r="CIF104" s="417"/>
      <c r="CIG104" s="417"/>
      <c r="CIH104" s="417"/>
      <c r="CII104" s="417"/>
      <c r="CIJ104" s="417"/>
      <c r="CIK104" s="417"/>
      <c r="CIL104" s="417"/>
      <c r="CIM104" s="417"/>
      <c r="CIN104" s="417"/>
      <c r="CIO104" s="417"/>
      <c r="CIP104" s="417"/>
      <c r="CIQ104" s="417"/>
      <c r="CIR104" s="417"/>
      <c r="CIS104" s="417"/>
      <c r="CIT104" s="417"/>
      <c r="CIU104" s="417"/>
      <c r="CIV104" s="417"/>
      <c r="CIW104" s="417"/>
      <c r="CIX104" s="417"/>
      <c r="CIY104" s="417"/>
      <c r="CIZ104" s="417"/>
      <c r="CJA104" s="417"/>
      <c r="CJB104" s="417"/>
      <c r="CJC104" s="417"/>
      <c r="CJD104" s="417"/>
      <c r="CJE104" s="417"/>
      <c r="CJF104" s="417"/>
      <c r="CJG104" s="417"/>
      <c r="CJH104" s="417"/>
      <c r="CJI104" s="417"/>
      <c r="CJJ104" s="417"/>
      <c r="CJK104" s="417"/>
      <c r="CJL104" s="417"/>
      <c r="CJM104" s="417"/>
      <c r="CJN104" s="417"/>
      <c r="CJO104" s="417"/>
      <c r="CJP104" s="417"/>
      <c r="CJQ104" s="417"/>
      <c r="CJR104" s="417"/>
      <c r="CJS104" s="417"/>
      <c r="CJT104" s="417"/>
      <c r="CJU104" s="417"/>
      <c r="CJV104" s="417"/>
      <c r="CJW104" s="417"/>
      <c r="CJX104" s="417"/>
      <c r="CJY104" s="417"/>
      <c r="CJZ104" s="417"/>
      <c r="CKA104" s="417"/>
      <c r="CKB104" s="417"/>
      <c r="CKC104" s="417"/>
      <c r="CKD104" s="417"/>
      <c r="CKE104" s="417"/>
      <c r="CKF104" s="417"/>
      <c r="CKG104" s="417"/>
      <c r="CKH104" s="417"/>
      <c r="CKI104" s="417"/>
      <c r="CKJ104" s="417"/>
      <c r="CKK104" s="417"/>
      <c r="CKL104" s="417"/>
      <c r="CKM104" s="417"/>
      <c r="CKN104" s="417"/>
      <c r="CKO104" s="417"/>
      <c r="CKP104" s="417"/>
      <c r="CKQ104" s="417"/>
      <c r="CKR104" s="417"/>
      <c r="CKS104" s="417"/>
      <c r="CKT104" s="417"/>
      <c r="CKU104" s="417"/>
      <c r="CKV104" s="417"/>
      <c r="CKW104" s="417"/>
      <c r="CKX104" s="417"/>
      <c r="CKY104" s="417"/>
      <c r="CKZ104" s="417"/>
      <c r="CLA104" s="417"/>
      <c r="CLB104" s="417"/>
      <c r="CLC104" s="417"/>
      <c r="CLD104" s="417"/>
      <c r="CLE104" s="417"/>
      <c r="CLF104" s="417"/>
      <c r="CLG104" s="417"/>
      <c r="CLH104" s="417"/>
      <c r="CLI104" s="417"/>
      <c r="CLJ104" s="417"/>
      <c r="CLK104" s="417"/>
      <c r="CLL104" s="417"/>
      <c r="CLM104" s="417"/>
      <c r="CLN104" s="417"/>
      <c r="CLO104" s="417"/>
      <c r="CLP104" s="417"/>
      <c r="CLQ104" s="417"/>
      <c r="CLR104" s="417"/>
      <c r="CLS104" s="417"/>
      <c r="CLT104" s="417"/>
      <c r="CLU104" s="417"/>
      <c r="CLV104" s="417"/>
      <c r="CLW104" s="417"/>
      <c r="CLX104" s="417"/>
      <c r="CLY104" s="417"/>
      <c r="CLZ104" s="417"/>
      <c r="CMA104" s="417"/>
      <c r="CMB104" s="417"/>
      <c r="CMC104" s="417"/>
      <c r="CMD104" s="417"/>
      <c r="CME104" s="417"/>
      <c r="CMF104" s="417"/>
      <c r="CMG104" s="417"/>
      <c r="CMH104" s="417"/>
      <c r="CMI104" s="417"/>
      <c r="CMJ104" s="417"/>
      <c r="CMK104" s="417"/>
      <c r="CML104" s="417"/>
      <c r="CMM104" s="417"/>
      <c r="CMN104" s="417"/>
      <c r="CMO104" s="417"/>
      <c r="CMP104" s="417"/>
      <c r="CMQ104" s="417"/>
      <c r="CMR104" s="417"/>
      <c r="CMS104" s="417"/>
      <c r="CMT104" s="417"/>
      <c r="CMU104" s="417"/>
      <c r="CMV104" s="417"/>
      <c r="CMW104" s="417"/>
      <c r="CMX104" s="417"/>
      <c r="CMY104" s="417"/>
      <c r="CMZ104" s="417"/>
      <c r="CNA104" s="417"/>
      <c r="CNB104" s="417"/>
      <c r="CNC104" s="417"/>
      <c r="CND104" s="417"/>
      <c r="CNE104" s="417"/>
      <c r="CNF104" s="417"/>
      <c r="CNG104" s="417"/>
      <c r="CNH104" s="417"/>
      <c r="CNI104" s="417"/>
      <c r="CNJ104" s="417"/>
      <c r="CNK104" s="417"/>
      <c r="CNL104" s="417"/>
      <c r="CNM104" s="417"/>
      <c r="CNN104" s="417"/>
      <c r="CNO104" s="417"/>
      <c r="CNP104" s="417"/>
      <c r="CNQ104" s="417"/>
      <c r="CNR104" s="417"/>
      <c r="CNS104" s="417"/>
      <c r="CNT104" s="417"/>
      <c r="CNU104" s="417"/>
      <c r="CNV104" s="417"/>
      <c r="CNW104" s="417"/>
      <c r="CNX104" s="417"/>
      <c r="CNY104" s="417"/>
      <c r="CNZ104" s="417"/>
      <c r="COA104" s="417"/>
      <c r="COB104" s="417"/>
      <c r="COC104" s="417"/>
      <c r="COD104" s="417"/>
      <c r="COE104" s="417"/>
      <c r="COF104" s="417"/>
      <c r="COG104" s="417"/>
      <c r="COH104" s="417"/>
      <c r="COI104" s="417"/>
      <c r="COJ104" s="417"/>
      <c r="COK104" s="417"/>
      <c r="COL104" s="417"/>
      <c r="COM104" s="417"/>
      <c r="CON104" s="417"/>
      <c r="COO104" s="417"/>
      <c r="COP104" s="417"/>
      <c r="COQ104" s="417"/>
      <c r="COR104" s="417"/>
      <c r="COS104" s="417"/>
      <c r="COT104" s="417"/>
      <c r="COU104" s="417"/>
      <c r="COV104" s="417"/>
      <c r="COW104" s="417"/>
      <c r="COX104" s="417"/>
      <c r="COY104" s="417"/>
    </row>
    <row r="105" spans="1:2443" s="426" customFormat="1" ht="14.25" customHeight="1" x14ac:dyDescent="0.35">
      <c r="A105" s="307" t="s">
        <v>585</v>
      </c>
      <c r="B105" s="435" t="s">
        <v>84</v>
      </c>
      <c r="C105" s="435">
        <v>2004</v>
      </c>
      <c r="D105" s="435" t="s">
        <v>403</v>
      </c>
      <c r="E105" s="307" t="s">
        <v>602</v>
      </c>
      <c r="F105" s="331" t="s">
        <v>348</v>
      </c>
      <c r="G105" s="115" t="s">
        <v>602</v>
      </c>
      <c r="H105" s="331" t="s">
        <v>352</v>
      </c>
      <c r="I105" s="416"/>
      <c r="J105" s="416"/>
      <c r="K105" s="416"/>
      <c r="L105" s="416"/>
      <c r="M105" s="416"/>
      <c r="N105" s="416"/>
      <c r="O105" s="416"/>
      <c r="P105" s="416"/>
      <c r="Q105" s="416"/>
      <c r="R105" s="447"/>
      <c r="S105" s="416"/>
      <c r="T105" s="416"/>
      <c r="U105" s="416"/>
      <c r="V105" s="416"/>
      <c r="W105" s="416"/>
      <c r="X105" s="416"/>
      <c r="Y105" s="416"/>
      <c r="Z105" s="416"/>
      <c r="AA105" s="416"/>
      <c r="AB105" s="416"/>
      <c r="AC105" s="416"/>
      <c r="AD105" s="416"/>
      <c r="AE105" s="416"/>
      <c r="AF105" s="416"/>
      <c r="AG105" s="416"/>
      <c r="AH105" s="416"/>
      <c r="AI105" s="416"/>
      <c r="AJ105" s="416"/>
      <c r="AK105" s="416"/>
      <c r="AL105" s="416"/>
      <c r="AM105" s="416"/>
      <c r="AN105" s="416"/>
      <c r="AO105" s="416"/>
      <c r="AP105" s="416"/>
      <c r="AQ105" s="416"/>
      <c r="AR105" s="416"/>
      <c r="AS105" s="416"/>
      <c r="AT105" s="416"/>
      <c r="AU105" s="416"/>
      <c r="AV105" s="416"/>
      <c r="AW105" s="416"/>
      <c r="AX105" s="416"/>
      <c r="AY105" s="416"/>
      <c r="AZ105" s="416"/>
      <c r="BA105" s="416"/>
      <c r="BB105" s="416"/>
      <c r="BC105" s="416"/>
      <c r="BD105" s="416"/>
      <c r="BE105" s="416"/>
      <c r="BF105" s="416"/>
      <c r="BG105" s="416"/>
      <c r="BH105" s="416"/>
      <c r="BI105" s="416"/>
      <c r="BJ105" s="416"/>
      <c r="BK105" s="416"/>
      <c r="BL105" s="416"/>
      <c r="BM105" s="416"/>
      <c r="BN105" s="416"/>
      <c r="BO105" s="416"/>
      <c r="BP105" s="416"/>
      <c r="BQ105" s="416"/>
      <c r="BR105" s="416"/>
      <c r="BS105" s="416"/>
      <c r="BT105" s="416"/>
      <c r="BU105" s="416"/>
      <c r="BV105" s="416"/>
      <c r="BW105" s="416"/>
      <c r="BX105" s="416"/>
      <c r="BY105" s="416"/>
      <c r="BZ105" s="416"/>
      <c r="CA105" s="416"/>
      <c r="CB105" s="416"/>
      <c r="CC105" s="416"/>
      <c r="CD105" s="416"/>
      <c r="CE105" s="416"/>
      <c r="CF105" s="416"/>
      <c r="CG105" s="416"/>
      <c r="CH105" s="416"/>
      <c r="CI105" s="416"/>
      <c r="CJ105" s="416"/>
      <c r="CK105" s="416"/>
      <c r="CL105" s="416"/>
      <c r="CM105" s="416"/>
      <c r="CN105" s="416"/>
      <c r="CO105" s="416"/>
      <c r="CP105" s="416"/>
      <c r="CQ105" s="416"/>
      <c r="CR105" s="416"/>
      <c r="CS105" s="416"/>
      <c r="CT105" s="416"/>
      <c r="CU105" s="416"/>
      <c r="CV105" s="416"/>
      <c r="CW105" s="416"/>
      <c r="CX105" s="416"/>
      <c r="CY105" s="416"/>
      <c r="CZ105" s="416"/>
      <c r="DA105" s="416"/>
      <c r="DB105" s="416"/>
      <c r="DC105" s="416"/>
      <c r="DD105" s="416"/>
      <c r="DE105" s="416"/>
      <c r="DF105" s="416"/>
      <c r="DG105" s="416"/>
      <c r="DH105" s="416"/>
      <c r="DI105" s="416"/>
      <c r="DJ105" s="416"/>
      <c r="DK105" s="416"/>
      <c r="DL105" s="416"/>
      <c r="DM105" s="416"/>
      <c r="DN105" s="416"/>
      <c r="DO105" s="416"/>
      <c r="DP105" s="416"/>
      <c r="DQ105" s="416"/>
      <c r="DR105" s="416"/>
      <c r="DS105" s="416"/>
      <c r="DT105" s="416"/>
      <c r="DU105" s="416"/>
      <c r="DV105" s="416"/>
      <c r="DW105" s="416"/>
      <c r="DX105" s="416"/>
      <c r="DY105" s="416"/>
      <c r="DZ105" s="416"/>
      <c r="EA105" s="416"/>
      <c r="EB105" s="416"/>
      <c r="EC105" s="416"/>
      <c r="ED105" s="416"/>
      <c r="EE105" s="416"/>
      <c r="EF105" s="416"/>
      <c r="EG105" s="416"/>
      <c r="EH105" s="416"/>
      <c r="EI105" s="416"/>
      <c r="EJ105" s="416"/>
      <c r="EK105" s="416"/>
      <c r="EL105" s="416"/>
      <c r="EM105" s="416"/>
      <c r="EN105" s="416"/>
      <c r="EO105" s="416"/>
      <c r="EP105" s="416"/>
      <c r="EQ105" s="416"/>
      <c r="ER105" s="416"/>
      <c r="ES105" s="416"/>
      <c r="ET105" s="416"/>
      <c r="EU105" s="416"/>
      <c r="EV105" s="416"/>
      <c r="EW105" s="416"/>
      <c r="EX105" s="416"/>
      <c r="EY105" s="416"/>
      <c r="EZ105" s="416"/>
      <c r="FA105" s="416"/>
      <c r="FB105" s="416"/>
      <c r="FC105" s="416"/>
      <c r="FD105" s="416"/>
      <c r="FE105" s="416"/>
      <c r="FF105" s="416"/>
      <c r="FG105" s="416"/>
      <c r="FH105" s="416"/>
      <c r="FI105" s="416"/>
      <c r="FJ105" s="416"/>
      <c r="FK105" s="416"/>
      <c r="FL105" s="416"/>
      <c r="FM105" s="416"/>
      <c r="FN105" s="416"/>
      <c r="FO105" s="416"/>
      <c r="FP105" s="416"/>
      <c r="FQ105" s="416"/>
      <c r="FR105" s="416"/>
      <c r="FS105" s="416"/>
      <c r="FT105" s="416"/>
      <c r="FU105" s="416"/>
      <c r="FV105" s="416"/>
      <c r="FW105" s="416"/>
      <c r="FX105" s="416"/>
      <c r="FY105" s="416"/>
      <c r="FZ105" s="416"/>
      <c r="GA105" s="416"/>
      <c r="GB105" s="416"/>
      <c r="GC105" s="416"/>
      <c r="GD105" s="416"/>
      <c r="GE105" s="416"/>
      <c r="GF105" s="416"/>
      <c r="GG105" s="416"/>
      <c r="GH105" s="416"/>
      <c r="GI105" s="416"/>
      <c r="GJ105" s="416"/>
      <c r="GK105" s="416"/>
      <c r="GL105" s="416"/>
      <c r="GM105" s="416"/>
      <c r="GN105" s="416"/>
      <c r="GO105" s="416"/>
      <c r="GP105" s="416"/>
      <c r="GQ105" s="416"/>
      <c r="GR105" s="416"/>
      <c r="GS105" s="416"/>
      <c r="GT105" s="416"/>
      <c r="GU105" s="416"/>
      <c r="GV105" s="416"/>
      <c r="GW105" s="416"/>
      <c r="GX105" s="416"/>
      <c r="GY105" s="416"/>
      <c r="GZ105" s="416"/>
      <c r="HA105" s="416"/>
      <c r="HB105" s="416"/>
      <c r="HC105" s="416"/>
      <c r="HD105" s="416"/>
      <c r="HE105" s="416"/>
      <c r="HF105" s="416"/>
      <c r="HG105" s="416"/>
      <c r="HH105" s="416"/>
      <c r="HI105" s="416"/>
      <c r="HJ105" s="416"/>
      <c r="HK105" s="416"/>
      <c r="HL105" s="416"/>
      <c r="HM105" s="416"/>
      <c r="HN105" s="416"/>
      <c r="HO105" s="416"/>
      <c r="HP105" s="416"/>
      <c r="HQ105" s="416"/>
      <c r="HR105" s="416"/>
      <c r="HS105" s="416"/>
      <c r="HT105" s="416"/>
      <c r="HU105" s="416"/>
      <c r="HV105" s="416"/>
      <c r="HW105" s="416"/>
      <c r="HX105" s="416"/>
      <c r="HY105" s="416"/>
      <c r="HZ105" s="416"/>
      <c r="IA105" s="416"/>
      <c r="IB105" s="416"/>
      <c r="IC105" s="416"/>
      <c r="ID105" s="416"/>
      <c r="IE105" s="416"/>
      <c r="IF105" s="416"/>
      <c r="IG105" s="416"/>
      <c r="IH105" s="416"/>
      <c r="II105" s="416"/>
      <c r="IJ105" s="416"/>
      <c r="IK105" s="416"/>
      <c r="IL105" s="416"/>
      <c r="IM105" s="416"/>
      <c r="IN105" s="416"/>
      <c r="IO105" s="416"/>
      <c r="IP105" s="416"/>
      <c r="IQ105" s="416"/>
      <c r="IR105" s="416"/>
      <c r="IS105" s="416"/>
      <c r="IT105" s="416"/>
      <c r="IU105" s="416"/>
      <c r="IV105" s="416"/>
      <c r="IW105" s="416"/>
      <c r="IX105" s="416"/>
      <c r="IY105" s="416"/>
      <c r="IZ105" s="416"/>
      <c r="JA105" s="416"/>
      <c r="JB105" s="416"/>
      <c r="JC105" s="416"/>
      <c r="JD105" s="416"/>
      <c r="JE105" s="416"/>
      <c r="JF105" s="416"/>
      <c r="JG105" s="416"/>
      <c r="JH105" s="416"/>
      <c r="JI105" s="416"/>
      <c r="JJ105" s="416"/>
      <c r="JK105" s="416"/>
      <c r="JL105" s="416"/>
      <c r="JM105" s="416"/>
      <c r="JN105" s="416"/>
      <c r="JO105" s="416"/>
      <c r="JP105" s="416"/>
      <c r="JQ105" s="416"/>
      <c r="JR105" s="416"/>
      <c r="JS105" s="416"/>
      <c r="JT105" s="416"/>
      <c r="JU105" s="416"/>
      <c r="JV105" s="416"/>
      <c r="JW105" s="416"/>
      <c r="JX105" s="416"/>
      <c r="JY105" s="416"/>
      <c r="JZ105" s="416"/>
      <c r="KA105" s="416"/>
      <c r="KB105" s="416"/>
      <c r="KC105" s="416"/>
      <c r="KD105" s="416"/>
      <c r="KE105" s="416"/>
      <c r="KF105" s="416"/>
      <c r="KG105" s="416"/>
      <c r="KH105" s="416"/>
      <c r="KI105" s="416"/>
      <c r="KJ105" s="416"/>
      <c r="KK105" s="416"/>
      <c r="KL105" s="416"/>
      <c r="KM105" s="416"/>
      <c r="KN105" s="416"/>
      <c r="KO105" s="416"/>
      <c r="KP105" s="416"/>
      <c r="KQ105" s="416"/>
      <c r="KR105" s="416"/>
      <c r="KS105" s="416"/>
      <c r="KT105" s="416"/>
      <c r="KU105" s="416"/>
      <c r="KV105" s="416"/>
      <c r="KW105" s="416"/>
      <c r="KX105" s="416"/>
      <c r="KY105" s="416"/>
      <c r="KZ105" s="416"/>
      <c r="LA105" s="416"/>
      <c r="LB105" s="416"/>
      <c r="LC105" s="416"/>
      <c r="LD105" s="416"/>
      <c r="LE105" s="416"/>
      <c r="LF105" s="416"/>
      <c r="LG105" s="416"/>
      <c r="LH105" s="416"/>
      <c r="LI105" s="416"/>
      <c r="LJ105" s="416"/>
      <c r="LK105" s="416"/>
      <c r="LL105" s="416"/>
      <c r="LM105" s="416"/>
      <c r="LN105" s="416"/>
      <c r="LO105" s="416"/>
      <c r="LP105" s="416"/>
      <c r="LQ105" s="416"/>
      <c r="LR105" s="416"/>
      <c r="LS105" s="416"/>
      <c r="LT105" s="416"/>
      <c r="LU105" s="416"/>
      <c r="LV105" s="416"/>
      <c r="LW105" s="416"/>
      <c r="LX105" s="416"/>
      <c r="LY105" s="416"/>
      <c r="LZ105" s="416"/>
      <c r="MA105" s="416"/>
      <c r="MB105" s="416"/>
      <c r="MC105" s="416"/>
      <c r="MD105" s="416"/>
      <c r="ME105" s="416"/>
      <c r="MF105" s="416"/>
      <c r="MG105" s="416"/>
      <c r="MH105" s="416"/>
      <c r="MI105" s="416"/>
      <c r="MJ105" s="416"/>
      <c r="MK105" s="416"/>
      <c r="ML105" s="416"/>
      <c r="MM105" s="416"/>
      <c r="MN105" s="416"/>
      <c r="MO105" s="416"/>
      <c r="MP105" s="416"/>
      <c r="MQ105" s="416"/>
      <c r="MR105" s="416"/>
      <c r="MS105" s="416"/>
      <c r="MT105" s="416"/>
      <c r="MU105" s="416"/>
      <c r="MV105" s="416"/>
      <c r="MW105" s="416"/>
      <c r="MX105" s="416"/>
      <c r="MY105" s="416"/>
      <c r="MZ105" s="416"/>
      <c r="NA105" s="416"/>
      <c r="NB105" s="416"/>
      <c r="NC105" s="416"/>
      <c r="ND105" s="416"/>
      <c r="NE105" s="416"/>
      <c r="NF105" s="416"/>
      <c r="NG105" s="416"/>
      <c r="NH105" s="416"/>
      <c r="NI105" s="416"/>
      <c r="NJ105" s="416"/>
      <c r="NK105" s="416"/>
      <c r="NL105" s="416"/>
      <c r="NM105" s="416"/>
      <c r="NN105" s="416"/>
      <c r="NO105" s="416"/>
      <c r="NP105" s="416"/>
      <c r="NQ105" s="416"/>
      <c r="NR105" s="416"/>
      <c r="NS105" s="416"/>
      <c r="NT105" s="416"/>
      <c r="NU105" s="416"/>
      <c r="NV105" s="416"/>
      <c r="NW105" s="416"/>
      <c r="NX105" s="416"/>
      <c r="NY105" s="416"/>
      <c r="NZ105" s="416"/>
      <c r="OA105" s="416"/>
      <c r="OB105" s="416"/>
      <c r="OC105" s="416"/>
      <c r="OD105" s="416"/>
      <c r="OE105" s="416"/>
      <c r="OF105" s="416"/>
      <c r="OG105" s="416"/>
      <c r="OH105" s="416"/>
      <c r="OI105" s="416"/>
      <c r="OJ105" s="416"/>
      <c r="OK105" s="416"/>
      <c r="OL105" s="416"/>
      <c r="OM105" s="416"/>
      <c r="ON105" s="416"/>
      <c r="OO105" s="416"/>
      <c r="OP105" s="416"/>
      <c r="OQ105" s="416"/>
      <c r="OR105" s="416"/>
      <c r="OS105" s="416"/>
      <c r="OT105" s="416"/>
      <c r="OU105" s="416"/>
      <c r="OV105" s="416"/>
      <c r="OW105" s="416"/>
      <c r="OX105" s="416"/>
      <c r="OY105" s="416"/>
      <c r="OZ105" s="416"/>
      <c r="PA105" s="416"/>
      <c r="PB105" s="416"/>
      <c r="PC105" s="416"/>
      <c r="PD105" s="416"/>
      <c r="PE105" s="416"/>
      <c r="PF105" s="416"/>
      <c r="PG105" s="416"/>
      <c r="PH105" s="416"/>
      <c r="PI105" s="416"/>
      <c r="PJ105" s="416"/>
      <c r="PK105" s="416"/>
      <c r="PL105" s="416"/>
      <c r="PM105" s="416"/>
      <c r="PN105" s="416"/>
      <c r="PO105" s="416"/>
      <c r="PP105" s="416"/>
      <c r="PQ105" s="416"/>
      <c r="PR105" s="416"/>
      <c r="PS105" s="416"/>
      <c r="PT105" s="416"/>
      <c r="PU105" s="416"/>
      <c r="PV105" s="416"/>
      <c r="PW105" s="416"/>
      <c r="PX105" s="416"/>
      <c r="PY105" s="416"/>
      <c r="PZ105" s="416"/>
      <c r="QA105" s="416"/>
      <c r="QB105" s="416"/>
      <c r="QC105" s="416"/>
      <c r="QD105" s="416"/>
      <c r="QE105" s="416"/>
      <c r="QF105" s="416"/>
      <c r="QG105" s="416"/>
      <c r="QH105" s="416"/>
      <c r="QI105" s="416"/>
      <c r="QJ105" s="416"/>
      <c r="QK105" s="416"/>
      <c r="QL105" s="416"/>
      <c r="QM105" s="416"/>
      <c r="QN105" s="416"/>
      <c r="QO105" s="416"/>
      <c r="QP105" s="416"/>
      <c r="QQ105" s="416"/>
      <c r="QR105" s="416"/>
      <c r="QS105" s="416"/>
      <c r="QT105" s="416"/>
      <c r="QU105" s="416"/>
      <c r="QV105" s="416"/>
      <c r="QW105" s="416"/>
      <c r="QX105" s="416"/>
      <c r="QY105" s="416"/>
      <c r="QZ105" s="416"/>
      <c r="RA105" s="416"/>
      <c r="RB105" s="416"/>
      <c r="RC105" s="416"/>
      <c r="RD105" s="416"/>
      <c r="RE105" s="416"/>
      <c r="RF105" s="416"/>
      <c r="RG105" s="416"/>
      <c r="RH105" s="416"/>
      <c r="RI105" s="416"/>
      <c r="RJ105" s="416"/>
      <c r="RK105" s="416"/>
      <c r="RL105" s="416"/>
      <c r="RM105" s="416"/>
      <c r="RN105" s="416"/>
      <c r="RO105" s="416"/>
      <c r="RP105" s="416"/>
      <c r="RQ105" s="416"/>
      <c r="RR105" s="416"/>
      <c r="RS105" s="416"/>
      <c r="RT105" s="416"/>
      <c r="RU105" s="416"/>
      <c r="RV105" s="416"/>
      <c r="RW105" s="416"/>
      <c r="RX105" s="416"/>
      <c r="RY105" s="416"/>
      <c r="RZ105" s="416"/>
      <c r="SA105" s="416"/>
      <c r="SB105" s="416"/>
      <c r="SC105" s="416"/>
      <c r="SD105" s="416"/>
      <c r="SE105" s="416"/>
      <c r="SF105" s="416"/>
      <c r="SG105" s="416"/>
      <c r="SH105" s="416"/>
      <c r="SI105" s="416"/>
      <c r="SJ105" s="416"/>
      <c r="SK105" s="416"/>
      <c r="SL105" s="416"/>
      <c r="SM105" s="416"/>
      <c r="SN105" s="416"/>
      <c r="SO105" s="416"/>
      <c r="SP105" s="416"/>
      <c r="SQ105" s="416"/>
      <c r="SR105" s="416"/>
      <c r="SS105" s="416"/>
      <c r="ST105" s="416"/>
      <c r="SU105" s="416"/>
      <c r="SV105" s="416"/>
      <c r="SW105" s="416"/>
      <c r="SX105" s="416"/>
      <c r="SY105" s="416"/>
      <c r="SZ105" s="416"/>
      <c r="TA105" s="416"/>
      <c r="TB105" s="416"/>
      <c r="TC105" s="416"/>
      <c r="TD105" s="416"/>
      <c r="TE105" s="416"/>
      <c r="TF105" s="416"/>
      <c r="TG105" s="416"/>
      <c r="TH105" s="416"/>
      <c r="TI105" s="416"/>
      <c r="TJ105" s="416"/>
      <c r="TK105" s="416"/>
      <c r="TL105" s="416"/>
      <c r="TM105" s="416"/>
      <c r="TN105" s="416"/>
      <c r="TO105" s="416"/>
      <c r="TP105" s="416"/>
      <c r="TQ105" s="416"/>
      <c r="TR105" s="416"/>
      <c r="TS105" s="416"/>
      <c r="TT105" s="416"/>
      <c r="TU105" s="416"/>
      <c r="TV105" s="416"/>
      <c r="TW105" s="416"/>
      <c r="TX105" s="416"/>
      <c r="TY105" s="416"/>
      <c r="TZ105" s="416"/>
      <c r="UA105" s="416"/>
      <c r="UB105" s="416"/>
      <c r="UC105" s="416"/>
      <c r="UD105" s="416"/>
      <c r="UE105" s="416"/>
      <c r="UF105" s="416"/>
      <c r="UG105" s="416"/>
      <c r="UH105" s="416"/>
      <c r="UI105" s="416"/>
      <c r="UJ105" s="416"/>
      <c r="UK105" s="416"/>
      <c r="UL105" s="416"/>
      <c r="UM105" s="416"/>
      <c r="UN105" s="416"/>
      <c r="UO105" s="416"/>
      <c r="UP105" s="416"/>
      <c r="UQ105" s="416"/>
      <c r="UR105" s="416"/>
      <c r="US105" s="416"/>
      <c r="UT105" s="416"/>
      <c r="UU105" s="416"/>
      <c r="UV105" s="416"/>
      <c r="UW105" s="416"/>
      <c r="UX105" s="416"/>
      <c r="UY105" s="416"/>
      <c r="UZ105" s="416"/>
      <c r="VA105" s="416"/>
      <c r="VB105" s="416"/>
      <c r="VC105" s="416"/>
      <c r="VD105" s="416"/>
      <c r="VE105" s="416"/>
      <c r="VF105" s="416"/>
      <c r="VG105" s="416"/>
      <c r="VH105" s="416"/>
      <c r="VI105" s="416"/>
      <c r="VJ105" s="416"/>
      <c r="VK105" s="416"/>
      <c r="VL105" s="416"/>
      <c r="VM105" s="416"/>
      <c r="VN105" s="416"/>
      <c r="VO105" s="416"/>
      <c r="VP105" s="416"/>
      <c r="VQ105" s="416"/>
      <c r="VR105" s="416"/>
      <c r="VS105" s="416"/>
      <c r="VT105" s="416"/>
      <c r="VU105" s="416"/>
      <c r="VV105" s="416"/>
      <c r="VW105" s="416"/>
      <c r="VX105" s="416"/>
      <c r="VY105" s="416"/>
      <c r="VZ105" s="416"/>
      <c r="WA105" s="416"/>
      <c r="WB105" s="416"/>
      <c r="WC105" s="416"/>
      <c r="WD105" s="416"/>
      <c r="WE105" s="416"/>
      <c r="WF105" s="416"/>
      <c r="WG105" s="416"/>
      <c r="WH105" s="416"/>
      <c r="WI105" s="416"/>
      <c r="WJ105" s="416"/>
      <c r="WK105" s="416"/>
      <c r="WL105" s="416"/>
      <c r="WM105" s="416"/>
      <c r="WN105" s="416"/>
      <c r="WO105" s="416"/>
      <c r="WP105" s="416"/>
      <c r="WQ105" s="416"/>
      <c r="WR105" s="416"/>
      <c r="WS105" s="416"/>
      <c r="WT105" s="416"/>
      <c r="WU105" s="416"/>
      <c r="WV105" s="416"/>
      <c r="WW105" s="416"/>
      <c r="WX105" s="416"/>
      <c r="WY105" s="416"/>
      <c r="WZ105" s="416"/>
      <c r="XA105" s="416"/>
      <c r="XB105" s="416"/>
      <c r="XC105" s="416"/>
      <c r="XD105" s="416"/>
      <c r="XE105" s="416"/>
      <c r="XF105" s="416"/>
      <c r="XG105" s="416"/>
      <c r="XH105" s="416"/>
      <c r="XI105" s="416"/>
      <c r="XJ105" s="416"/>
      <c r="XK105" s="416"/>
      <c r="XL105" s="416"/>
      <c r="XM105" s="416"/>
      <c r="XN105" s="416"/>
      <c r="XO105" s="416"/>
      <c r="XP105" s="416"/>
      <c r="XQ105" s="416"/>
      <c r="XR105" s="417"/>
      <c r="XS105" s="417"/>
      <c r="XT105" s="417"/>
      <c r="XU105" s="417"/>
      <c r="XV105" s="417"/>
      <c r="XW105" s="417"/>
      <c r="XX105" s="417"/>
      <c r="XY105" s="417"/>
      <c r="XZ105" s="417"/>
      <c r="YA105" s="417"/>
      <c r="YB105" s="417"/>
      <c r="YC105" s="417"/>
      <c r="YD105" s="417"/>
      <c r="YE105" s="417"/>
      <c r="YF105" s="417"/>
      <c r="YG105" s="417"/>
      <c r="YH105" s="417"/>
      <c r="YI105" s="417"/>
      <c r="YJ105" s="417"/>
      <c r="YK105" s="417"/>
      <c r="YL105" s="417"/>
      <c r="YM105" s="417"/>
      <c r="YN105" s="417"/>
      <c r="YO105" s="417"/>
      <c r="YP105" s="417"/>
      <c r="YQ105" s="417"/>
      <c r="YR105" s="417"/>
      <c r="YS105" s="417"/>
      <c r="YT105" s="417"/>
      <c r="YU105" s="417"/>
      <c r="YV105" s="417"/>
      <c r="YW105" s="417"/>
      <c r="YX105" s="417"/>
      <c r="YY105" s="417"/>
      <c r="YZ105" s="417"/>
      <c r="ZA105" s="417"/>
      <c r="ZB105" s="417"/>
      <c r="ZC105" s="417"/>
      <c r="ZD105" s="417"/>
      <c r="ZE105" s="417"/>
      <c r="ZF105" s="417"/>
      <c r="ZG105" s="417"/>
      <c r="ZH105" s="417"/>
      <c r="ZI105" s="417"/>
      <c r="ZJ105" s="417"/>
      <c r="ZK105" s="417"/>
      <c r="ZL105" s="417"/>
      <c r="ZM105" s="417"/>
      <c r="ZN105" s="417"/>
      <c r="ZO105" s="417"/>
      <c r="ZP105" s="417"/>
      <c r="ZQ105" s="417"/>
      <c r="ZR105" s="417"/>
      <c r="ZS105" s="417"/>
      <c r="ZT105" s="417"/>
      <c r="ZU105" s="417"/>
      <c r="ZV105" s="417"/>
      <c r="ZW105" s="417"/>
      <c r="ZX105" s="417"/>
      <c r="ZY105" s="417"/>
      <c r="ZZ105" s="417"/>
      <c r="AAA105" s="417"/>
      <c r="AAB105" s="417"/>
      <c r="AAC105" s="417"/>
      <c r="AAD105" s="417"/>
      <c r="AAE105" s="417"/>
      <c r="AAF105" s="417"/>
      <c r="AAG105" s="417"/>
      <c r="AAH105" s="417"/>
      <c r="AAI105" s="417"/>
      <c r="AAJ105" s="417"/>
      <c r="AAK105" s="417"/>
      <c r="AAL105" s="417"/>
      <c r="AAM105" s="417"/>
      <c r="AAN105" s="417"/>
      <c r="AAO105" s="417"/>
      <c r="AAP105" s="417"/>
      <c r="AAQ105" s="417"/>
      <c r="AAR105" s="417"/>
      <c r="AAS105" s="417"/>
      <c r="AAT105" s="417"/>
      <c r="AAU105" s="417"/>
      <c r="AAV105" s="417"/>
      <c r="AAW105" s="417"/>
      <c r="AAX105" s="417"/>
      <c r="AAY105" s="417"/>
      <c r="AAZ105" s="417"/>
      <c r="ABA105" s="417"/>
      <c r="ABB105" s="417"/>
      <c r="ABC105" s="417"/>
      <c r="ABD105" s="417"/>
      <c r="ABE105" s="417"/>
      <c r="ABF105" s="417"/>
      <c r="ABG105" s="417"/>
      <c r="ABH105" s="417"/>
      <c r="ABI105" s="417"/>
      <c r="ABJ105" s="417"/>
      <c r="ABK105" s="417"/>
      <c r="ABL105" s="417"/>
      <c r="ABM105" s="417"/>
      <c r="ABN105" s="417"/>
      <c r="ABO105" s="417"/>
      <c r="ABP105" s="417"/>
      <c r="ABQ105" s="417"/>
      <c r="ABR105" s="417"/>
      <c r="ABS105" s="417"/>
      <c r="ABT105" s="417"/>
      <c r="ABU105" s="417"/>
      <c r="ABV105" s="417"/>
      <c r="ABW105" s="417"/>
      <c r="ABX105" s="417"/>
      <c r="ABY105" s="417"/>
      <c r="ABZ105" s="417"/>
      <c r="ACA105" s="417"/>
      <c r="ACB105" s="417"/>
      <c r="ACC105" s="417"/>
      <c r="ACD105" s="417"/>
      <c r="ACE105" s="417"/>
      <c r="ACF105" s="417"/>
      <c r="ACG105" s="417"/>
      <c r="ACH105" s="417"/>
      <c r="ACI105" s="417"/>
      <c r="ACJ105" s="417"/>
      <c r="ACK105" s="417"/>
      <c r="ACL105" s="417"/>
      <c r="ACM105" s="417"/>
      <c r="ACN105" s="417"/>
      <c r="ACO105" s="417"/>
      <c r="ACP105" s="417"/>
      <c r="ACQ105" s="417"/>
      <c r="ACR105" s="417"/>
      <c r="ACS105" s="417"/>
      <c r="ACT105" s="417"/>
      <c r="ACU105" s="417"/>
      <c r="ACV105" s="417"/>
      <c r="ACW105" s="417"/>
      <c r="ACX105" s="417"/>
      <c r="ACY105" s="417"/>
      <c r="ACZ105" s="417"/>
      <c r="ADA105" s="417"/>
      <c r="ADB105" s="417"/>
      <c r="ADC105" s="417"/>
      <c r="ADD105" s="417"/>
      <c r="ADE105" s="417"/>
      <c r="ADF105" s="417"/>
      <c r="ADG105" s="417"/>
      <c r="ADH105" s="417"/>
      <c r="ADI105" s="417"/>
      <c r="ADJ105" s="417"/>
      <c r="ADK105" s="417"/>
      <c r="ADL105" s="417"/>
      <c r="ADM105" s="417"/>
      <c r="ADN105" s="417"/>
      <c r="ADO105" s="417"/>
      <c r="ADP105" s="417"/>
      <c r="ADQ105" s="417"/>
      <c r="ADR105" s="417"/>
      <c r="ADS105" s="417"/>
      <c r="ADT105" s="417"/>
      <c r="ADU105" s="417"/>
      <c r="ADV105" s="417"/>
      <c r="ADW105" s="417"/>
      <c r="ADX105" s="417"/>
      <c r="ADY105" s="417"/>
      <c r="ADZ105" s="417"/>
      <c r="AEA105" s="417"/>
      <c r="AEB105" s="417"/>
      <c r="AEC105" s="417"/>
      <c r="AED105" s="417"/>
      <c r="AEE105" s="417"/>
      <c r="AEF105" s="417"/>
      <c r="AEG105" s="417"/>
      <c r="AEH105" s="417"/>
      <c r="AEI105" s="417"/>
      <c r="AEJ105" s="417"/>
      <c r="AEK105" s="417"/>
      <c r="AEL105" s="417"/>
      <c r="AEM105" s="417"/>
      <c r="AEN105" s="417"/>
      <c r="AEO105" s="417"/>
      <c r="AEP105" s="417"/>
      <c r="AEQ105" s="417"/>
      <c r="AER105" s="417"/>
      <c r="AES105" s="417"/>
      <c r="AET105" s="417"/>
      <c r="AEU105" s="417"/>
      <c r="AEV105" s="417"/>
      <c r="AEW105" s="417"/>
      <c r="AEX105" s="417"/>
      <c r="AEY105" s="417"/>
      <c r="AEZ105" s="417"/>
      <c r="AFA105" s="417"/>
      <c r="AFB105" s="417"/>
      <c r="AFC105" s="417"/>
      <c r="AFD105" s="417"/>
      <c r="AFE105" s="417"/>
      <c r="AFF105" s="417"/>
      <c r="AFG105" s="417"/>
      <c r="AFH105" s="417"/>
      <c r="AFI105" s="417"/>
      <c r="AFJ105" s="417"/>
      <c r="AFK105" s="417"/>
      <c r="AFL105" s="417"/>
      <c r="AFM105" s="417"/>
      <c r="AFN105" s="417"/>
      <c r="AFO105" s="417"/>
      <c r="AFP105" s="417"/>
      <c r="AFQ105" s="417"/>
      <c r="AFR105" s="417"/>
      <c r="AFS105" s="417"/>
      <c r="AFT105" s="417"/>
      <c r="AFU105" s="417"/>
      <c r="AFV105" s="417"/>
      <c r="AFW105" s="417"/>
      <c r="AFX105" s="417"/>
      <c r="AFY105" s="417"/>
      <c r="AFZ105" s="417"/>
      <c r="AGA105" s="417"/>
      <c r="AGB105" s="417"/>
      <c r="AGC105" s="417"/>
      <c r="AGD105" s="417"/>
      <c r="AGE105" s="417"/>
      <c r="AGF105" s="417"/>
      <c r="AGG105" s="417"/>
      <c r="AGH105" s="417"/>
      <c r="AGI105" s="417"/>
      <c r="AGJ105" s="417"/>
      <c r="AGK105" s="417"/>
      <c r="AGL105" s="417"/>
      <c r="AGM105" s="417"/>
      <c r="AGN105" s="417"/>
      <c r="AGO105" s="417"/>
      <c r="AGP105" s="417"/>
      <c r="AGQ105" s="417"/>
      <c r="AGR105" s="417"/>
      <c r="AGS105" s="417"/>
      <c r="AGT105" s="417"/>
      <c r="AGU105" s="417"/>
      <c r="AGV105" s="417"/>
      <c r="AGW105" s="417"/>
      <c r="AGX105" s="417"/>
      <c r="AGY105" s="417"/>
      <c r="AGZ105" s="417"/>
      <c r="AHA105" s="417"/>
      <c r="AHB105" s="417"/>
      <c r="AHC105" s="417"/>
      <c r="AHD105" s="417"/>
      <c r="AHE105" s="417"/>
      <c r="AHF105" s="417"/>
      <c r="AHG105" s="417"/>
      <c r="AHH105" s="417"/>
      <c r="AHI105" s="417"/>
      <c r="AHJ105" s="417"/>
      <c r="AHK105" s="417"/>
      <c r="AHL105" s="417"/>
      <c r="AHM105" s="417"/>
      <c r="AHN105" s="417"/>
      <c r="AHO105" s="417"/>
      <c r="AHP105" s="417"/>
      <c r="AHQ105" s="417"/>
      <c r="AHR105" s="417"/>
      <c r="AHS105" s="417"/>
      <c r="AHT105" s="417"/>
      <c r="AHU105" s="417"/>
      <c r="AHV105" s="417"/>
      <c r="AHW105" s="417"/>
      <c r="AHX105" s="417"/>
      <c r="AHY105" s="417"/>
      <c r="AHZ105" s="417"/>
      <c r="AIA105" s="417"/>
      <c r="AIB105" s="417"/>
      <c r="AIC105" s="417"/>
      <c r="AID105" s="417"/>
      <c r="AIE105" s="417"/>
      <c r="AIF105" s="417"/>
      <c r="AIG105" s="417"/>
      <c r="AIH105" s="417"/>
      <c r="AII105" s="417"/>
      <c r="AIJ105" s="417"/>
      <c r="AIK105" s="417"/>
      <c r="AIL105" s="417"/>
      <c r="AIM105" s="417"/>
      <c r="AIN105" s="417"/>
      <c r="AIO105" s="417"/>
      <c r="AIP105" s="417"/>
      <c r="AIQ105" s="417"/>
      <c r="AIR105" s="417"/>
      <c r="AIS105" s="417"/>
      <c r="AIT105" s="417"/>
      <c r="AIU105" s="417"/>
      <c r="AIV105" s="417"/>
      <c r="AIW105" s="417"/>
      <c r="AIX105" s="417"/>
      <c r="AIY105" s="417"/>
      <c r="AIZ105" s="417"/>
      <c r="AJA105" s="417"/>
      <c r="AJB105" s="417"/>
      <c r="AJC105" s="417"/>
      <c r="AJD105" s="417"/>
      <c r="AJE105" s="417"/>
      <c r="AJF105" s="417"/>
      <c r="AJG105" s="417"/>
      <c r="AJH105" s="417"/>
      <c r="AJI105" s="417"/>
      <c r="AJJ105" s="417"/>
      <c r="AJK105" s="417"/>
      <c r="AJL105" s="417"/>
      <c r="AJM105" s="417"/>
      <c r="AJN105" s="417"/>
      <c r="AJO105" s="417"/>
      <c r="AJP105" s="417"/>
      <c r="AJQ105" s="417"/>
      <c r="AJR105" s="417"/>
      <c r="AJS105" s="417"/>
      <c r="AJT105" s="417"/>
      <c r="AJU105" s="417"/>
      <c r="AJV105" s="417"/>
      <c r="AJW105" s="417"/>
      <c r="AJX105" s="417"/>
      <c r="AJY105" s="417"/>
      <c r="AJZ105" s="417"/>
      <c r="AKA105" s="417"/>
      <c r="AKB105" s="417"/>
      <c r="AKC105" s="417"/>
      <c r="AKD105" s="417"/>
      <c r="AKE105" s="417"/>
      <c r="AKF105" s="417"/>
      <c r="AKG105" s="417"/>
      <c r="AKH105" s="417"/>
      <c r="AKI105" s="417"/>
      <c r="AKJ105" s="417"/>
      <c r="AKK105" s="417"/>
      <c r="AKL105" s="417"/>
      <c r="AKM105" s="417"/>
      <c r="AKN105" s="417"/>
      <c r="AKO105" s="417"/>
      <c r="AKP105" s="417"/>
      <c r="AKQ105" s="417"/>
      <c r="AKR105" s="417"/>
      <c r="AKS105" s="417"/>
      <c r="AKT105" s="417"/>
      <c r="AKU105" s="417"/>
      <c r="AKV105" s="417"/>
      <c r="AKW105" s="417"/>
      <c r="AKX105" s="417"/>
      <c r="AKY105" s="417"/>
      <c r="AKZ105" s="417"/>
      <c r="ALA105" s="417"/>
      <c r="ALB105" s="417"/>
      <c r="ALC105" s="417"/>
      <c r="ALD105" s="417"/>
      <c r="ALE105" s="417"/>
      <c r="ALF105" s="417"/>
      <c r="ALG105" s="417"/>
      <c r="ALH105" s="417"/>
      <c r="ALI105" s="417"/>
      <c r="ALJ105" s="417"/>
      <c r="ALK105" s="417"/>
      <c r="ALL105" s="417"/>
      <c r="ALM105" s="417"/>
      <c r="ALN105" s="417"/>
      <c r="ALO105" s="417"/>
      <c r="ALP105" s="417"/>
      <c r="ALQ105" s="417"/>
      <c r="ALR105" s="417"/>
      <c r="ALS105" s="417"/>
      <c r="ALT105" s="417"/>
      <c r="ALU105" s="417"/>
      <c r="ALV105" s="417"/>
      <c r="ALW105" s="417"/>
      <c r="ALX105" s="417"/>
      <c r="ALY105" s="417"/>
      <c r="ALZ105" s="417"/>
      <c r="AMA105" s="417"/>
      <c r="AMB105" s="417"/>
      <c r="AMC105" s="417"/>
      <c r="AMD105" s="417"/>
      <c r="AME105" s="417"/>
      <c r="AMF105" s="417"/>
      <c r="AMG105" s="417"/>
      <c r="AMH105" s="417"/>
      <c r="AMI105" s="417"/>
      <c r="AMJ105" s="417"/>
      <c r="AMK105" s="417"/>
      <c r="AML105" s="417"/>
      <c r="AMM105" s="417"/>
      <c r="AMN105" s="417"/>
      <c r="AMO105" s="417"/>
      <c r="AMP105" s="417"/>
      <c r="AMQ105" s="417"/>
      <c r="AMR105" s="417"/>
      <c r="AMS105" s="417"/>
      <c r="AMT105" s="417"/>
      <c r="AMU105" s="417"/>
      <c r="AMV105" s="417"/>
      <c r="AMW105" s="417"/>
      <c r="AMX105" s="417"/>
      <c r="AMY105" s="417"/>
      <c r="AMZ105" s="417"/>
      <c r="ANA105" s="417"/>
      <c r="ANB105" s="417"/>
      <c r="ANC105" s="417"/>
      <c r="AND105" s="417"/>
      <c r="ANE105" s="417"/>
      <c r="ANF105" s="417"/>
      <c r="ANG105" s="417"/>
      <c r="ANH105" s="417"/>
      <c r="ANI105" s="417"/>
      <c r="ANJ105" s="417"/>
      <c r="ANK105" s="417"/>
      <c r="ANL105" s="417"/>
      <c r="ANM105" s="417"/>
      <c r="ANN105" s="417"/>
      <c r="ANO105" s="417"/>
      <c r="ANP105" s="417"/>
      <c r="ANQ105" s="417"/>
      <c r="ANR105" s="417"/>
      <c r="ANS105" s="417"/>
      <c r="ANT105" s="417"/>
      <c r="ANU105" s="417"/>
      <c r="ANV105" s="417"/>
      <c r="ANW105" s="417"/>
      <c r="ANX105" s="417"/>
      <c r="ANY105" s="417"/>
      <c r="ANZ105" s="417"/>
      <c r="AOA105" s="417"/>
      <c r="AOB105" s="417"/>
      <c r="AOC105" s="417"/>
      <c r="AOD105" s="417"/>
      <c r="AOE105" s="417"/>
      <c r="AOF105" s="417"/>
      <c r="AOG105" s="417"/>
      <c r="AOH105" s="417"/>
      <c r="AOI105" s="417"/>
      <c r="AOJ105" s="417"/>
      <c r="AOK105" s="417"/>
      <c r="AOL105" s="417"/>
      <c r="AOM105" s="417"/>
      <c r="AON105" s="417"/>
      <c r="AOO105" s="417"/>
      <c r="AOP105" s="417"/>
      <c r="AOQ105" s="417"/>
      <c r="AOR105" s="417"/>
      <c r="AOS105" s="417"/>
      <c r="AOT105" s="417"/>
      <c r="AOU105" s="417"/>
      <c r="AOV105" s="417"/>
      <c r="AOW105" s="417"/>
      <c r="AOX105" s="417"/>
      <c r="AOY105" s="417"/>
      <c r="AOZ105" s="417"/>
      <c r="APA105" s="417"/>
      <c r="APB105" s="417"/>
      <c r="APC105" s="417"/>
      <c r="APD105" s="417"/>
      <c r="APE105" s="417"/>
      <c r="APF105" s="417"/>
      <c r="APG105" s="417"/>
      <c r="APH105" s="417"/>
      <c r="API105" s="417"/>
      <c r="APJ105" s="417"/>
      <c r="APK105" s="417"/>
      <c r="APL105" s="417"/>
      <c r="APM105" s="417"/>
      <c r="APN105" s="417"/>
      <c r="APO105" s="417"/>
      <c r="APP105" s="417"/>
      <c r="APQ105" s="417"/>
      <c r="APR105" s="417"/>
      <c r="APS105" s="417"/>
      <c r="APT105" s="417"/>
      <c r="APU105" s="417"/>
      <c r="APV105" s="417"/>
      <c r="APW105" s="417"/>
      <c r="APX105" s="417"/>
      <c r="APY105" s="417"/>
      <c r="APZ105" s="417"/>
      <c r="AQA105" s="417"/>
      <c r="AQB105" s="417"/>
      <c r="AQC105" s="417"/>
      <c r="AQD105" s="417"/>
      <c r="AQE105" s="417"/>
      <c r="AQF105" s="417"/>
      <c r="AQG105" s="417"/>
      <c r="AQH105" s="417"/>
      <c r="AQI105" s="417"/>
      <c r="AQJ105" s="417"/>
      <c r="AQK105" s="417"/>
      <c r="AQL105" s="417"/>
      <c r="AQM105" s="417"/>
      <c r="AQN105" s="417"/>
      <c r="AQO105" s="417"/>
      <c r="AQP105" s="417"/>
      <c r="AQQ105" s="417"/>
      <c r="AQR105" s="417"/>
      <c r="AQS105" s="417"/>
      <c r="AQT105" s="417"/>
      <c r="AQU105" s="417"/>
      <c r="AQV105" s="417"/>
      <c r="AQW105" s="417"/>
      <c r="AQX105" s="417"/>
      <c r="AQY105" s="417"/>
      <c r="AQZ105" s="417"/>
      <c r="ARA105" s="417"/>
      <c r="ARB105" s="417"/>
      <c r="ARC105" s="417"/>
      <c r="ARD105" s="417"/>
      <c r="ARE105" s="417"/>
      <c r="ARF105" s="417"/>
      <c r="ARG105" s="417"/>
      <c r="ARH105" s="417"/>
      <c r="ARI105" s="417"/>
      <c r="ARJ105" s="417"/>
      <c r="ARK105" s="417"/>
      <c r="ARL105" s="417"/>
      <c r="ARM105" s="417"/>
      <c r="ARN105" s="417"/>
      <c r="ARO105" s="417"/>
      <c r="ARP105" s="417"/>
      <c r="ARQ105" s="417"/>
      <c r="ARR105" s="417"/>
      <c r="ARS105" s="417"/>
      <c r="ART105" s="417"/>
      <c r="ARU105" s="417"/>
      <c r="ARV105" s="417"/>
      <c r="ARW105" s="417"/>
      <c r="ARX105" s="417"/>
      <c r="ARY105" s="417"/>
      <c r="ARZ105" s="417"/>
      <c r="ASA105" s="417"/>
      <c r="ASB105" s="417"/>
      <c r="ASC105" s="417"/>
      <c r="ASD105" s="417"/>
      <c r="ASE105" s="417"/>
      <c r="ASF105" s="417"/>
      <c r="ASG105" s="417"/>
      <c r="ASH105" s="417"/>
      <c r="ASI105" s="417"/>
      <c r="ASJ105" s="417"/>
      <c r="ASK105" s="417"/>
      <c r="ASL105" s="417"/>
      <c r="ASM105" s="417"/>
      <c r="ASN105" s="417"/>
      <c r="ASO105" s="417"/>
      <c r="ASP105" s="417"/>
      <c r="ASQ105" s="417"/>
      <c r="ASR105" s="417"/>
      <c r="ASS105" s="417"/>
      <c r="AST105" s="417"/>
      <c r="ASU105" s="417"/>
      <c r="ASV105" s="417"/>
      <c r="ASW105" s="417"/>
      <c r="ASX105" s="417"/>
      <c r="ASY105" s="417"/>
      <c r="ASZ105" s="417"/>
      <c r="ATA105" s="417"/>
      <c r="ATB105" s="417"/>
      <c r="ATC105" s="417"/>
      <c r="ATD105" s="417"/>
      <c r="ATE105" s="417"/>
      <c r="ATF105" s="417"/>
      <c r="ATG105" s="417"/>
      <c r="ATH105" s="417"/>
      <c r="ATI105" s="417"/>
      <c r="ATJ105" s="417"/>
      <c r="ATK105" s="417"/>
      <c r="ATL105" s="417"/>
      <c r="ATM105" s="417"/>
      <c r="ATN105" s="417"/>
      <c r="ATO105" s="417"/>
      <c r="ATP105" s="417"/>
      <c r="ATQ105" s="417"/>
      <c r="ATR105" s="417"/>
      <c r="ATS105" s="417"/>
      <c r="ATT105" s="417"/>
      <c r="ATU105" s="417"/>
      <c r="ATV105" s="417"/>
      <c r="ATW105" s="417"/>
      <c r="ATX105" s="417"/>
      <c r="ATY105" s="417"/>
      <c r="ATZ105" s="417"/>
      <c r="AUA105" s="417"/>
      <c r="AUB105" s="417"/>
      <c r="AUC105" s="417"/>
      <c r="AUD105" s="417"/>
      <c r="AUE105" s="417"/>
      <c r="AUF105" s="417"/>
      <c r="AUG105" s="417"/>
      <c r="AUH105" s="417"/>
      <c r="AUI105" s="417"/>
      <c r="AUJ105" s="417"/>
      <c r="AUK105" s="417"/>
      <c r="AUL105" s="417"/>
      <c r="AUM105" s="417"/>
      <c r="AUN105" s="417"/>
      <c r="AUO105" s="417"/>
      <c r="AUP105" s="417"/>
      <c r="AUQ105" s="417"/>
      <c r="AUR105" s="417"/>
      <c r="AUS105" s="417"/>
      <c r="AUT105" s="417"/>
      <c r="AUU105" s="417"/>
      <c r="AUV105" s="417"/>
      <c r="AUW105" s="417"/>
      <c r="AUX105" s="417"/>
      <c r="AUY105" s="417"/>
      <c r="AUZ105" s="417"/>
      <c r="AVA105" s="417"/>
      <c r="AVB105" s="417"/>
      <c r="AVC105" s="417"/>
      <c r="AVD105" s="417"/>
      <c r="AVE105" s="417"/>
      <c r="AVF105" s="417"/>
      <c r="AVG105" s="417"/>
      <c r="AVH105" s="417"/>
      <c r="AVI105" s="417"/>
      <c r="AVJ105" s="417"/>
      <c r="AVK105" s="417"/>
      <c r="AVL105" s="417"/>
      <c r="AVM105" s="417"/>
      <c r="AVN105" s="417"/>
      <c r="AVO105" s="417"/>
      <c r="AVP105" s="417"/>
      <c r="AVQ105" s="417"/>
      <c r="AVR105" s="417"/>
      <c r="AVS105" s="417"/>
      <c r="AVT105" s="417"/>
      <c r="AVU105" s="417"/>
      <c r="AVV105" s="417"/>
      <c r="AVW105" s="417"/>
      <c r="AVX105" s="417"/>
      <c r="AVY105" s="417"/>
      <c r="AVZ105" s="417"/>
      <c r="AWA105" s="417"/>
      <c r="AWB105" s="417"/>
      <c r="AWC105" s="417"/>
      <c r="AWD105" s="417"/>
      <c r="AWE105" s="417"/>
      <c r="AWF105" s="417"/>
      <c r="AWG105" s="417"/>
      <c r="AWH105" s="417"/>
      <c r="AWI105" s="417"/>
      <c r="AWJ105" s="417"/>
      <c r="AWK105" s="417"/>
      <c r="AWL105" s="417"/>
      <c r="AWM105" s="417"/>
      <c r="AWN105" s="417"/>
      <c r="AWO105" s="417"/>
      <c r="AWP105" s="417"/>
      <c r="AWQ105" s="417"/>
      <c r="AWR105" s="417"/>
      <c r="AWS105" s="417"/>
      <c r="AWT105" s="417"/>
      <c r="AWU105" s="417"/>
      <c r="AWV105" s="417"/>
      <c r="AWW105" s="417"/>
      <c r="AWX105" s="417"/>
      <c r="AWY105" s="417"/>
      <c r="AWZ105" s="417"/>
      <c r="AXA105" s="417"/>
      <c r="AXB105" s="417"/>
      <c r="AXC105" s="417"/>
      <c r="AXD105" s="417"/>
      <c r="AXE105" s="417"/>
      <c r="AXF105" s="417"/>
      <c r="AXG105" s="417"/>
      <c r="AXH105" s="417"/>
      <c r="AXI105" s="417"/>
      <c r="AXJ105" s="417"/>
      <c r="AXK105" s="417"/>
      <c r="AXL105" s="417"/>
      <c r="AXM105" s="417"/>
      <c r="AXN105" s="417"/>
      <c r="AXO105" s="417"/>
      <c r="AXP105" s="417"/>
      <c r="AXQ105" s="417"/>
      <c r="AXR105" s="417"/>
      <c r="AXS105" s="417"/>
      <c r="AXT105" s="417"/>
      <c r="AXU105" s="417"/>
      <c r="AXV105" s="417"/>
      <c r="AXW105" s="417"/>
      <c r="AXX105" s="417"/>
      <c r="AXY105" s="417"/>
      <c r="AXZ105" s="417"/>
      <c r="AYA105" s="417"/>
      <c r="AYB105" s="417"/>
      <c r="AYC105" s="417"/>
      <c r="AYD105" s="417"/>
      <c r="AYE105" s="417"/>
      <c r="AYF105" s="417"/>
      <c r="AYG105" s="417"/>
      <c r="AYH105" s="417"/>
      <c r="AYI105" s="417"/>
      <c r="AYJ105" s="417"/>
      <c r="AYK105" s="417"/>
      <c r="AYL105" s="417"/>
      <c r="AYM105" s="417"/>
      <c r="AYN105" s="417"/>
      <c r="AYO105" s="417"/>
      <c r="AYP105" s="417"/>
      <c r="AYQ105" s="417"/>
      <c r="AYR105" s="417"/>
      <c r="AYS105" s="417"/>
      <c r="AYT105" s="417"/>
      <c r="AYU105" s="417"/>
      <c r="AYV105" s="417"/>
      <c r="AYW105" s="417"/>
      <c r="AYX105" s="417"/>
      <c r="AYY105" s="417"/>
      <c r="AYZ105" s="417"/>
      <c r="AZA105" s="417"/>
      <c r="AZB105" s="417"/>
      <c r="AZC105" s="417"/>
      <c r="AZD105" s="417"/>
      <c r="AZE105" s="417"/>
      <c r="AZF105" s="417"/>
      <c r="AZG105" s="417"/>
      <c r="AZH105" s="417"/>
      <c r="AZI105" s="417"/>
      <c r="AZJ105" s="417"/>
      <c r="AZK105" s="417"/>
      <c r="AZL105" s="417"/>
      <c r="AZM105" s="417"/>
      <c r="AZN105" s="417"/>
      <c r="AZO105" s="417"/>
      <c r="AZP105" s="417"/>
      <c r="AZQ105" s="417"/>
      <c r="AZR105" s="417"/>
      <c r="AZS105" s="417"/>
      <c r="AZT105" s="417"/>
      <c r="AZU105" s="417"/>
      <c r="AZV105" s="417"/>
      <c r="AZW105" s="417"/>
      <c r="AZX105" s="417"/>
      <c r="AZY105" s="417"/>
      <c r="AZZ105" s="417"/>
      <c r="BAA105" s="417"/>
      <c r="BAB105" s="417"/>
      <c r="BAC105" s="417"/>
      <c r="BAD105" s="417"/>
      <c r="BAE105" s="417"/>
      <c r="BAF105" s="417"/>
      <c r="BAG105" s="417"/>
      <c r="BAH105" s="417"/>
      <c r="BAI105" s="417"/>
      <c r="BAJ105" s="417"/>
      <c r="BAK105" s="417"/>
      <c r="BAL105" s="417"/>
      <c r="BAM105" s="417"/>
      <c r="BAN105" s="417"/>
      <c r="BAO105" s="417"/>
      <c r="BAP105" s="417"/>
      <c r="BAQ105" s="417"/>
      <c r="BAR105" s="417"/>
      <c r="BAS105" s="417"/>
      <c r="BAT105" s="417"/>
      <c r="BAU105" s="417"/>
      <c r="BAV105" s="417"/>
      <c r="BAW105" s="417"/>
      <c r="BAX105" s="417"/>
      <c r="BAY105" s="417"/>
      <c r="BAZ105" s="417"/>
      <c r="BBA105" s="417"/>
      <c r="BBB105" s="417"/>
      <c r="BBC105" s="417"/>
      <c r="BBD105" s="417"/>
      <c r="BBE105" s="417"/>
      <c r="BBF105" s="417"/>
      <c r="BBG105" s="417"/>
      <c r="BBH105" s="417"/>
      <c r="BBI105" s="417"/>
      <c r="BBJ105" s="417"/>
      <c r="BBK105" s="417"/>
      <c r="BBL105" s="417"/>
      <c r="BBM105" s="417"/>
      <c r="BBN105" s="417"/>
      <c r="BBO105" s="417"/>
      <c r="BBP105" s="417"/>
      <c r="BBQ105" s="417"/>
      <c r="BBR105" s="417"/>
      <c r="BBS105" s="417"/>
      <c r="BBT105" s="417"/>
      <c r="BBU105" s="417"/>
      <c r="BBV105" s="417"/>
      <c r="BBW105" s="417"/>
      <c r="BBX105" s="417"/>
      <c r="BBY105" s="417"/>
      <c r="BBZ105" s="417"/>
      <c r="BCA105" s="417"/>
      <c r="BCB105" s="417"/>
      <c r="BCC105" s="417"/>
      <c r="BCD105" s="417"/>
      <c r="BCE105" s="417"/>
      <c r="BCF105" s="417"/>
      <c r="BCG105" s="417"/>
      <c r="BCH105" s="417"/>
      <c r="BCI105" s="417"/>
      <c r="BCJ105" s="417"/>
      <c r="BCK105" s="417"/>
      <c r="BCL105" s="417"/>
      <c r="BCM105" s="417"/>
      <c r="BCN105" s="417"/>
      <c r="BCO105" s="417"/>
      <c r="BCP105" s="417"/>
      <c r="BCQ105" s="417"/>
      <c r="BCR105" s="417"/>
      <c r="BCS105" s="417"/>
      <c r="BCT105" s="417"/>
      <c r="BCU105" s="417"/>
      <c r="BCV105" s="417"/>
      <c r="BCW105" s="417"/>
      <c r="BCX105" s="417"/>
      <c r="BCY105" s="417"/>
      <c r="BCZ105" s="417"/>
      <c r="BDA105" s="417"/>
      <c r="BDB105" s="417"/>
      <c r="BDC105" s="417"/>
      <c r="BDD105" s="417"/>
      <c r="BDE105" s="417"/>
      <c r="BDF105" s="417"/>
      <c r="BDG105" s="417"/>
      <c r="BDH105" s="417"/>
      <c r="BDI105" s="417"/>
      <c r="BDJ105" s="417"/>
      <c r="BDK105" s="417"/>
      <c r="BDL105" s="417"/>
      <c r="BDM105" s="417"/>
      <c r="BDN105" s="417"/>
      <c r="BDO105" s="417"/>
      <c r="BDP105" s="417"/>
      <c r="BDQ105" s="417"/>
      <c r="BDR105" s="417"/>
      <c r="BDS105" s="417"/>
      <c r="BDT105" s="417"/>
      <c r="BDU105" s="417"/>
      <c r="BDV105" s="417"/>
      <c r="BDW105" s="417"/>
      <c r="BDX105" s="417"/>
      <c r="BDY105" s="417"/>
      <c r="BDZ105" s="417"/>
      <c r="BEA105" s="417"/>
      <c r="BEB105" s="417"/>
      <c r="BEC105" s="417"/>
      <c r="BED105" s="417"/>
      <c r="BEE105" s="417"/>
      <c r="BEF105" s="417"/>
      <c r="BEG105" s="417"/>
      <c r="BEH105" s="417"/>
      <c r="BEI105" s="417"/>
      <c r="BEJ105" s="417"/>
      <c r="BEK105" s="417"/>
      <c r="BEL105" s="417"/>
      <c r="BEM105" s="417"/>
      <c r="BEN105" s="417"/>
      <c r="BEO105" s="417"/>
      <c r="BEP105" s="417"/>
      <c r="BEQ105" s="417"/>
      <c r="BER105" s="417"/>
      <c r="BES105" s="417"/>
      <c r="BET105" s="417"/>
      <c r="BEU105" s="417"/>
      <c r="BEV105" s="417"/>
      <c r="BEW105" s="417"/>
      <c r="BEX105" s="417"/>
      <c r="BEY105" s="417"/>
      <c r="BEZ105" s="417"/>
      <c r="BFA105" s="417"/>
      <c r="BFB105" s="417"/>
      <c r="BFC105" s="417"/>
      <c r="BFD105" s="417"/>
      <c r="BFE105" s="417"/>
      <c r="BFF105" s="417"/>
      <c r="BFG105" s="417"/>
      <c r="BFH105" s="417"/>
      <c r="BFI105" s="417"/>
      <c r="BFJ105" s="417"/>
      <c r="BFK105" s="417"/>
      <c r="BFL105" s="417"/>
      <c r="BFM105" s="417"/>
      <c r="BFN105" s="417"/>
      <c r="BFO105" s="417"/>
      <c r="BFP105" s="417"/>
      <c r="BFQ105" s="417"/>
      <c r="BFR105" s="417"/>
      <c r="BFS105" s="417"/>
      <c r="BFT105" s="417"/>
      <c r="BFU105" s="417"/>
      <c r="BFV105" s="417"/>
      <c r="BFW105" s="417"/>
      <c r="BFX105" s="417"/>
      <c r="BFY105" s="417"/>
      <c r="BFZ105" s="417"/>
      <c r="BGA105" s="417"/>
      <c r="BGB105" s="417"/>
      <c r="BGC105" s="417"/>
      <c r="BGD105" s="417"/>
      <c r="BGE105" s="417"/>
      <c r="BGF105" s="417"/>
      <c r="BGG105" s="417"/>
      <c r="BGH105" s="417"/>
      <c r="BGI105" s="417"/>
      <c r="BGJ105" s="417"/>
      <c r="BGK105" s="417"/>
      <c r="BGL105" s="417"/>
      <c r="BGM105" s="417"/>
      <c r="BGN105" s="417"/>
      <c r="BGO105" s="417"/>
      <c r="BGP105" s="417"/>
      <c r="BGQ105" s="417"/>
      <c r="BGR105" s="417"/>
      <c r="BGS105" s="417"/>
      <c r="BGT105" s="417"/>
      <c r="BGU105" s="417"/>
      <c r="BGV105" s="417"/>
      <c r="BGW105" s="417"/>
      <c r="BGX105" s="417"/>
      <c r="BGY105" s="417"/>
      <c r="BGZ105" s="417"/>
      <c r="BHA105" s="417"/>
      <c r="BHB105" s="417"/>
      <c r="BHC105" s="417"/>
      <c r="BHD105" s="417"/>
      <c r="BHE105" s="417"/>
      <c r="BHF105" s="417"/>
      <c r="BHG105" s="417"/>
      <c r="BHH105" s="417"/>
      <c r="BHI105" s="417"/>
      <c r="BHJ105" s="417"/>
      <c r="BHK105" s="417"/>
      <c r="BHL105" s="417"/>
      <c r="BHM105" s="417"/>
      <c r="BHN105" s="417"/>
      <c r="BHO105" s="417"/>
      <c r="BHP105" s="417"/>
      <c r="BHQ105" s="417"/>
      <c r="BHR105" s="417"/>
      <c r="BHS105" s="417"/>
      <c r="BHT105" s="417"/>
      <c r="BHU105" s="417"/>
      <c r="BHV105" s="417"/>
      <c r="BHW105" s="417"/>
      <c r="BHX105" s="417"/>
      <c r="BHY105" s="417"/>
      <c r="BHZ105" s="417"/>
      <c r="BIA105" s="417"/>
      <c r="BIB105" s="417"/>
      <c r="BIC105" s="417"/>
      <c r="BID105" s="417"/>
      <c r="BIE105" s="417"/>
      <c r="BIF105" s="417"/>
      <c r="BIG105" s="417"/>
      <c r="BIH105" s="417"/>
      <c r="BII105" s="417"/>
      <c r="BIJ105" s="417"/>
      <c r="BIK105" s="417"/>
      <c r="BIL105" s="417"/>
      <c r="BIM105" s="417"/>
      <c r="BIN105" s="417"/>
      <c r="BIO105" s="417"/>
      <c r="BIP105" s="417"/>
      <c r="BIQ105" s="417"/>
      <c r="BIR105" s="417"/>
      <c r="BIS105" s="417"/>
      <c r="BIT105" s="417"/>
      <c r="BIU105" s="417"/>
      <c r="BIV105" s="417"/>
      <c r="BIW105" s="417"/>
      <c r="BIX105" s="417"/>
      <c r="BIY105" s="417"/>
      <c r="BIZ105" s="417"/>
      <c r="BJA105" s="417"/>
      <c r="BJB105" s="417"/>
      <c r="BJC105" s="417"/>
      <c r="BJD105" s="417"/>
      <c r="BJE105" s="417"/>
      <c r="BJF105" s="417"/>
      <c r="BJG105" s="417"/>
      <c r="BJH105" s="417"/>
      <c r="BJI105" s="417"/>
      <c r="BJJ105" s="417"/>
      <c r="BJK105" s="417"/>
      <c r="BJL105" s="417"/>
      <c r="BJM105" s="417"/>
      <c r="BJN105" s="417"/>
      <c r="BJO105" s="417"/>
      <c r="BJP105" s="417"/>
      <c r="BJQ105" s="417"/>
      <c r="BJR105" s="417"/>
      <c r="BJS105" s="417"/>
      <c r="BJT105" s="417"/>
      <c r="BJU105" s="417"/>
      <c r="BJV105" s="417"/>
      <c r="BJW105" s="417"/>
      <c r="BJX105" s="417"/>
      <c r="BJY105" s="417"/>
      <c r="BJZ105" s="417"/>
      <c r="BKA105" s="417"/>
      <c r="BKB105" s="417"/>
      <c r="BKC105" s="417"/>
      <c r="BKD105" s="417"/>
      <c r="BKE105" s="417"/>
      <c r="BKF105" s="417"/>
      <c r="BKG105" s="417"/>
      <c r="BKH105" s="417"/>
      <c r="BKI105" s="417"/>
      <c r="BKJ105" s="417"/>
      <c r="BKK105" s="417"/>
      <c r="BKL105" s="417"/>
      <c r="BKM105" s="417"/>
      <c r="BKN105" s="417"/>
      <c r="BKO105" s="417"/>
      <c r="BKP105" s="417"/>
      <c r="BKQ105" s="417"/>
      <c r="BKR105" s="417"/>
      <c r="BKS105" s="417"/>
      <c r="BKT105" s="417"/>
      <c r="BKU105" s="417"/>
      <c r="BKV105" s="417"/>
      <c r="BKW105" s="417"/>
      <c r="BKX105" s="417"/>
      <c r="BKY105" s="417"/>
      <c r="BKZ105" s="417"/>
      <c r="BLA105" s="417"/>
      <c r="BLB105" s="417"/>
      <c r="BLC105" s="417"/>
      <c r="BLD105" s="417"/>
      <c r="BLE105" s="417"/>
      <c r="BLF105" s="417"/>
      <c r="BLG105" s="417"/>
      <c r="BLH105" s="417"/>
      <c r="BLI105" s="417"/>
      <c r="BLJ105" s="417"/>
      <c r="BLK105" s="417"/>
      <c r="BLL105" s="417"/>
      <c r="BLM105" s="417"/>
      <c r="BLN105" s="417"/>
      <c r="BLO105" s="417"/>
      <c r="BLP105" s="417"/>
      <c r="BLQ105" s="417"/>
      <c r="BLR105" s="417"/>
      <c r="BLS105" s="417"/>
      <c r="BLT105" s="417"/>
      <c r="BLU105" s="417"/>
      <c r="BLV105" s="417"/>
      <c r="BLW105" s="417"/>
      <c r="BLX105" s="417"/>
      <c r="BLY105" s="417"/>
      <c r="BLZ105" s="417"/>
      <c r="BMA105" s="417"/>
      <c r="BMB105" s="417"/>
      <c r="BMC105" s="417"/>
      <c r="BMD105" s="417"/>
      <c r="BME105" s="417"/>
      <c r="BMF105" s="417"/>
      <c r="BMG105" s="417"/>
      <c r="BMH105" s="417"/>
      <c r="BMI105" s="417"/>
      <c r="BMJ105" s="417"/>
      <c r="BMK105" s="417"/>
      <c r="BML105" s="417"/>
      <c r="BMM105" s="417"/>
      <c r="BMN105" s="417"/>
      <c r="BMO105" s="417"/>
      <c r="BMP105" s="417"/>
      <c r="BMQ105" s="417"/>
      <c r="BMR105" s="417"/>
      <c r="BMS105" s="417"/>
      <c r="BMT105" s="417"/>
      <c r="BMU105" s="417"/>
      <c r="BMV105" s="417"/>
      <c r="BMW105" s="417"/>
      <c r="BMX105" s="417"/>
      <c r="BMY105" s="417"/>
      <c r="BMZ105" s="417"/>
      <c r="BNA105" s="417"/>
      <c r="BNB105" s="417"/>
      <c r="BNC105" s="417"/>
      <c r="BND105" s="417"/>
      <c r="BNE105" s="417"/>
      <c r="BNF105" s="417"/>
      <c r="BNG105" s="417"/>
      <c r="BNH105" s="417"/>
      <c r="BNI105" s="417"/>
      <c r="BNJ105" s="417"/>
      <c r="BNK105" s="417"/>
      <c r="BNL105" s="417"/>
      <c r="BNM105" s="417"/>
      <c r="BNN105" s="417"/>
      <c r="BNO105" s="417"/>
      <c r="BNP105" s="417"/>
      <c r="BNQ105" s="417"/>
      <c r="BNR105" s="417"/>
      <c r="BNS105" s="417"/>
      <c r="BNT105" s="417"/>
      <c r="BNU105" s="417"/>
      <c r="BNV105" s="417"/>
      <c r="BNW105" s="417"/>
      <c r="BNX105" s="417"/>
      <c r="BNY105" s="417"/>
      <c r="BNZ105" s="417"/>
      <c r="BOA105" s="417"/>
      <c r="BOB105" s="417"/>
      <c r="BOC105" s="417"/>
      <c r="BOD105" s="417"/>
      <c r="BOE105" s="417"/>
      <c r="BOF105" s="417"/>
      <c r="BOG105" s="417"/>
      <c r="BOH105" s="417"/>
      <c r="BOI105" s="417"/>
      <c r="BOJ105" s="417"/>
      <c r="BOK105" s="417"/>
      <c r="BOL105" s="417"/>
      <c r="BOM105" s="417"/>
      <c r="BON105" s="417"/>
      <c r="BOO105" s="417"/>
      <c r="BOP105" s="417"/>
      <c r="BOQ105" s="417"/>
      <c r="BOR105" s="417"/>
      <c r="BOS105" s="417"/>
      <c r="BOT105" s="417"/>
      <c r="BOU105" s="417"/>
      <c r="BOV105" s="417"/>
      <c r="BOW105" s="417"/>
      <c r="BOX105" s="417"/>
      <c r="BOY105" s="417"/>
      <c r="BOZ105" s="417"/>
      <c r="BPA105" s="417"/>
      <c r="BPB105" s="417"/>
      <c r="BPC105" s="417"/>
      <c r="BPD105" s="417"/>
      <c r="BPE105" s="417"/>
      <c r="BPF105" s="417"/>
      <c r="BPG105" s="417"/>
      <c r="BPH105" s="417"/>
      <c r="BPI105" s="417"/>
      <c r="BPJ105" s="417"/>
      <c r="BPK105" s="417"/>
      <c r="BPL105" s="417"/>
      <c r="BPM105" s="417"/>
      <c r="BPN105" s="417"/>
      <c r="BPO105" s="417"/>
      <c r="BPP105" s="417"/>
      <c r="BPQ105" s="417"/>
      <c r="BPR105" s="417"/>
      <c r="BPS105" s="417"/>
      <c r="BPT105" s="417"/>
      <c r="BPU105" s="417"/>
      <c r="BPV105" s="417"/>
      <c r="BPW105" s="417"/>
      <c r="BPX105" s="417"/>
      <c r="BPY105" s="417"/>
      <c r="BPZ105" s="417"/>
      <c r="BQA105" s="417"/>
      <c r="BQB105" s="417"/>
      <c r="BQC105" s="417"/>
      <c r="BQD105" s="417"/>
      <c r="BQE105" s="417"/>
      <c r="BQF105" s="417"/>
      <c r="BQG105" s="417"/>
      <c r="BQH105" s="417"/>
      <c r="BQI105" s="417"/>
      <c r="BQJ105" s="417"/>
      <c r="BQK105" s="417"/>
      <c r="BQL105" s="417"/>
      <c r="BQM105" s="417"/>
      <c r="BQN105" s="417"/>
      <c r="BQO105" s="417"/>
      <c r="BQP105" s="417"/>
      <c r="BQQ105" s="417"/>
      <c r="BQR105" s="417"/>
      <c r="BQS105" s="417"/>
      <c r="BQT105" s="417"/>
      <c r="BQU105" s="417"/>
      <c r="BQV105" s="417"/>
      <c r="BQW105" s="417"/>
      <c r="BQX105" s="417"/>
      <c r="BQY105" s="417"/>
      <c r="BQZ105" s="417"/>
      <c r="BRA105" s="417"/>
      <c r="BRB105" s="417"/>
      <c r="BRC105" s="417"/>
      <c r="BRD105" s="417"/>
      <c r="BRE105" s="417"/>
      <c r="BRF105" s="417"/>
      <c r="BRG105" s="417"/>
      <c r="BRH105" s="417"/>
      <c r="BRI105" s="417"/>
      <c r="BRJ105" s="417"/>
      <c r="BRK105" s="417"/>
      <c r="BRL105" s="417"/>
      <c r="BRM105" s="417"/>
      <c r="BRN105" s="417"/>
      <c r="BRO105" s="417"/>
      <c r="BRP105" s="417"/>
      <c r="BRQ105" s="417"/>
      <c r="BRR105" s="417"/>
      <c r="BRS105" s="417"/>
      <c r="BRT105" s="417"/>
      <c r="BRU105" s="417"/>
      <c r="BRV105" s="417"/>
      <c r="BRW105" s="417"/>
      <c r="BRX105" s="417"/>
      <c r="BRY105" s="417"/>
      <c r="BRZ105" s="417"/>
      <c r="BSA105" s="417"/>
      <c r="BSB105" s="417"/>
      <c r="BSC105" s="417"/>
      <c r="BSD105" s="417"/>
      <c r="BSE105" s="417"/>
      <c r="BSF105" s="417"/>
      <c r="BSG105" s="417"/>
      <c r="BSH105" s="417"/>
      <c r="BSI105" s="417"/>
      <c r="BSJ105" s="417"/>
      <c r="BSK105" s="417"/>
      <c r="BSL105" s="417"/>
      <c r="BSM105" s="417"/>
      <c r="BSN105" s="417"/>
      <c r="BSO105" s="417"/>
      <c r="BSP105" s="417"/>
      <c r="BSQ105" s="417"/>
      <c r="BSR105" s="417"/>
      <c r="BSS105" s="417"/>
      <c r="BST105" s="417"/>
      <c r="BSU105" s="417"/>
      <c r="BSV105" s="417"/>
      <c r="BSW105" s="417"/>
      <c r="BSX105" s="417"/>
      <c r="BSY105" s="417"/>
      <c r="BSZ105" s="417"/>
      <c r="BTA105" s="417"/>
      <c r="BTB105" s="417"/>
      <c r="BTC105" s="417"/>
      <c r="BTD105" s="417"/>
      <c r="BTE105" s="417"/>
      <c r="BTF105" s="417"/>
      <c r="BTG105" s="417"/>
      <c r="BTH105" s="417"/>
      <c r="BTI105" s="417"/>
      <c r="BTJ105" s="417"/>
      <c r="BTK105" s="417"/>
      <c r="BTL105" s="417"/>
      <c r="BTM105" s="417"/>
      <c r="BTN105" s="417"/>
      <c r="BTO105" s="417"/>
      <c r="BTP105" s="417"/>
      <c r="BTQ105" s="417"/>
      <c r="BTR105" s="417"/>
      <c r="BTS105" s="417"/>
      <c r="BTT105" s="417"/>
      <c r="BTU105" s="417"/>
      <c r="BTV105" s="417"/>
      <c r="BTW105" s="417"/>
      <c r="BTX105" s="417"/>
      <c r="BTY105" s="417"/>
      <c r="BTZ105" s="417"/>
      <c r="BUA105" s="417"/>
      <c r="BUB105" s="417"/>
      <c r="BUC105" s="417"/>
      <c r="BUD105" s="417"/>
      <c r="BUE105" s="417"/>
      <c r="BUF105" s="417"/>
      <c r="BUG105" s="417"/>
      <c r="BUH105" s="417"/>
      <c r="BUI105" s="417"/>
      <c r="BUJ105" s="417"/>
      <c r="BUK105" s="417"/>
      <c r="BUL105" s="417"/>
      <c r="BUM105" s="417"/>
      <c r="BUN105" s="417"/>
      <c r="BUO105" s="417"/>
      <c r="BUP105" s="417"/>
      <c r="BUQ105" s="417"/>
      <c r="BUR105" s="417"/>
      <c r="BUS105" s="417"/>
      <c r="BUT105" s="417"/>
      <c r="BUU105" s="417"/>
      <c r="BUV105" s="417"/>
      <c r="BUW105" s="417"/>
      <c r="BUX105" s="417"/>
      <c r="BUY105" s="417"/>
      <c r="BUZ105" s="417"/>
      <c r="BVA105" s="417"/>
      <c r="BVB105" s="417"/>
      <c r="BVC105" s="417"/>
      <c r="BVD105" s="417"/>
      <c r="BVE105" s="417"/>
      <c r="BVF105" s="417"/>
      <c r="BVG105" s="417"/>
      <c r="BVH105" s="417"/>
      <c r="BVI105" s="417"/>
      <c r="BVJ105" s="417"/>
      <c r="BVK105" s="417"/>
      <c r="BVL105" s="417"/>
      <c r="BVM105" s="417"/>
      <c r="BVN105" s="417"/>
      <c r="BVO105" s="417"/>
      <c r="BVP105" s="417"/>
      <c r="BVQ105" s="417"/>
      <c r="BVR105" s="417"/>
      <c r="BVS105" s="417"/>
      <c r="BVT105" s="417"/>
      <c r="BVU105" s="417"/>
      <c r="BVV105" s="417"/>
      <c r="BVW105" s="417"/>
      <c r="BVX105" s="417"/>
      <c r="BVY105" s="417"/>
      <c r="BVZ105" s="417"/>
      <c r="BWA105" s="417"/>
      <c r="BWB105" s="417"/>
      <c r="BWC105" s="417"/>
      <c r="BWD105" s="417"/>
      <c r="BWE105" s="417"/>
      <c r="BWF105" s="417"/>
      <c r="BWG105" s="417"/>
      <c r="BWH105" s="417"/>
      <c r="BWI105" s="417"/>
      <c r="BWJ105" s="417"/>
      <c r="BWK105" s="417"/>
      <c r="BWL105" s="417"/>
      <c r="BWM105" s="417"/>
      <c r="BWN105" s="417"/>
      <c r="BWO105" s="417"/>
      <c r="BWP105" s="417"/>
      <c r="BWQ105" s="417"/>
      <c r="BWR105" s="417"/>
      <c r="BWS105" s="417"/>
      <c r="BWT105" s="417"/>
      <c r="BWU105" s="417"/>
      <c r="BWV105" s="417"/>
      <c r="BWW105" s="417"/>
      <c r="BWX105" s="417"/>
      <c r="BWY105" s="417"/>
      <c r="BWZ105" s="417"/>
      <c r="BXA105" s="417"/>
      <c r="BXB105" s="417"/>
      <c r="BXC105" s="417"/>
      <c r="BXD105" s="417"/>
      <c r="BXE105" s="417"/>
      <c r="BXF105" s="417"/>
      <c r="BXG105" s="417"/>
      <c r="BXH105" s="417"/>
      <c r="BXI105" s="417"/>
      <c r="BXJ105" s="417"/>
      <c r="BXK105" s="417"/>
      <c r="BXL105" s="417"/>
      <c r="BXM105" s="417"/>
      <c r="BXN105" s="417"/>
      <c r="BXO105" s="417"/>
      <c r="BXP105" s="417"/>
      <c r="BXQ105" s="417"/>
      <c r="BXR105" s="417"/>
      <c r="BXS105" s="417"/>
      <c r="BXT105" s="417"/>
      <c r="BXU105" s="417"/>
      <c r="BXV105" s="417"/>
      <c r="BXW105" s="417"/>
      <c r="BXX105" s="417"/>
      <c r="BXY105" s="417"/>
      <c r="BXZ105" s="417"/>
      <c r="BYA105" s="417"/>
      <c r="BYB105" s="417"/>
      <c r="BYC105" s="417"/>
      <c r="BYD105" s="417"/>
      <c r="BYE105" s="417"/>
      <c r="BYF105" s="417"/>
      <c r="BYG105" s="417"/>
      <c r="BYH105" s="417"/>
      <c r="BYI105" s="417"/>
      <c r="BYJ105" s="417"/>
      <c r="BYK105" s="417"/>
      <c r="BYL105" s="417"/>
      <c r="BYM105" s="417"/>
      <c r="BYN105" s="417"/>
      <c r="BYO105" s="417"/>
      <c r="BYP105" s="417"/>
      <c r="BYQ105" s="417"/>
      <c r="BYR105" s="417"/>
      <c r="BYS105" s="417"/>
      <c r="BYT105" s="417"/>
      <c r="BYU105" s="417"/>
      <c r="BYV105" s="417"/>
      <c r="BYW105" s="417"/>
      <c r="BYX105" s="417"/>
      <c r="BYY105" s="417"/>
      <c r="BYZ105" s="417"/>
      <c r="BZA105" s="417"/>
      <c r="BZB105" s="417"/>
      <c r="BZC105" s="417"/>
      <c r="BZD105" s="417"/>
      <c r="BZE105" s="417"/>
      <c r="BZF105" s="417"/>
      <c r="BZG105" s="417"/>
      <c r="BZH105" s="417"/>
      <c r="BZI105" s="417"/>
      <c r="BZJ105" s="417"/>
      <c r="BZK105" s="417"/>
      <c r="BZL105" s="417"/>
      <c r="BZM105" s="417"/>
      <c r="BZN105" s="417"/>
      <c r="BZO105" s="417"/>
      <c r="BZP105" s="417"/>
      <c r="BZQ105" s="417"/>
      <c r="BZR105" s="417"/>
      <c r="BZS105" s="417"/>
      <c r="BZT105" s="417"/>
      <c r="BZU105" s="417"/>
      <c r="BZV105" s="417"/>
      <c r="BZW105" s="417"/>
      <c r="BZX105" s="417"/>
      <c r="BZY105" s="417"/>
      <c r="BZZ105" s="417"/>
      <c r="CAA105" s="417"/>
      <c r="CAB105" s="417"/>
      <c r="CAC105" s="417"/>
      <c r="CAD105" s="417"/>
      <c r="CAE105" s="417"/>
      <c r="CAF105" s="417"/>
      <c r="CAG105" s="417"/>
      <c r="CAH105" s="417"/>
      <c r="CAI105" s="417"/>
      <c r="CAJ105" s="417"/>
      <c r="CAK105" s="417"/>
      <c r="CAL105" s="417"/>
      <c r="CAM105" s="417"/>
      <c r="CAN105" s="417"/>
      <c r="CAO105" s="417"/>
      <c r="CAP105" s="417"/>
      <c r="CAQ105" s="417"/>
      <c r="CAR105" s="417"/>
      <c r="CAS105" s="417"/>
      <c r="CAT105" s="417"/>
      <c r="CAU105" s="417"/>
      <c r="CAV105" s="417"/>
      <c r="CAW105" s="417"/>
      <c r="CAX105" s="417"/>
      <c r="CAY105" s="417"/>
      <c r="CAZ105" s="417"/>
      <c r="CBA105" s="417"/>
      <c r="CBB105" s="417"/>
      <c r="CBC105" s="417"/>
      <c r="CBD105" s="417"/>
      <c r="CBE105" s="417"/>
      <c r="CBF105" s="417"/>
      <c r="CBG105" s="417"/>
      <c r="CBH105" s="417"/>
      <c r="CBI105" s="417"/>
      <c r="CBJ105" s="417"/>
      <c r="CBK105" s="417"/>
      <c r="CBL105" s="417"/>
      <c r="CBM105" s="417"/>
      <c r="CBN105" s="417"/>
      <c r="CBO105" s="417"/>
      <c r="CBP105" s="417"/>
      <c r="CBQ105" s="417"/>
      <c r="CBR105" s="417"/>
      <c r="CBS105" s="417"/>
      <c r="CBT105" s="417"/>
      <c r="CBU105" s="417"/>
      <c r="CBV105" s="417"/>
      <c r="CBW105" s="417"/>
      <c r="CBX105" s="417"/>
      <c r="CBY105" s="417"/>
      <c r="CBZ105" s="417"/>
      <c r="CCA105" s="417"/>
      <c r="CCB105" s="417"/>
      <c r="CCC105" s="417"/>
      <c r="CCD105" s="417"/>
      <c r="CCE105" s="417"/>
      <c r="CCF105" s="417"/>
      <c r="CCG105" s="417"/>
      <c r="CCH105" s="417"/>
      <c r="CCI105" s="417"/>
      <c r="CCJ105" s="417"/>
      <c r="CCK105" s="417"/>
      <c r="CCL105" s="417"/>
      <c r="CCM105" s="417"/>
      <c r="CCN105" s="417"/>
      <c r="CCO105" s="417"/>
      <c r="CCP105" s="417"/>
      <c r="CCQ105" s="417"/>
      <c r="CCR105" s="417"/>
      <c r="CCS105" s="417"/>
      <c r="CCT105" s="417"/>
      <c r="CCU105" s="417"/>
      <c r="CCV105" s="417"/>
      <c r="CCW105" s="417"/>
      <c r="CCX105" s="417"/>
      <c r="CCY105" s="417"/>
      <c r="CCZ105" s="417"/>
      <c r="CDA105" s="417"/>
      <c r="CDB105" s="417"/>
      <c r="CDC105" s="417"/>
      <c r="CDD105" s="417"/>
      <c r="CDE105" s="417"/>
      <c r="CDF105" s="417"/>
      <c r="CDG105" s="417"/>
      <c r="CDH105" s="417"/>
      <c r="CDI105" s="417"/>
      <c r="CDJ105" s="417"/>
      <c r="CDK105" s="417"/>
      <c r="CDL105" s="417"/>
      <c r="CDM105" s="417"/>
      <c r="CDN105" s="417"/>
      <c r="CDO105" s="417"/>
      <c r="CDP105" s="417"/>
      <c r="CDQ105" s="417"/>
      <c r="CDR105" s="417"/>
      <c r="CDS105" s="417"/>
      <c r="CDT105" s="417"/>
      <c r="CDU105" s="417"/>
      <c r="CDV105" s="417"/>
      <c r="CDW105" s="417"/>
      <c r="CDX105" s="417"/>
      <c r="CDY105" s="417"/>
      <c r="CDZ105" s="417"/>
      <c r="CEA105" s="417"/>
      <c r="CEB105" s="417"/>
      <c r="CEC105" s="417"/>
      <c r="CED105" s="417"/>
      <c r="CEE105" s="417"/>
      <c r="CEF105" s="417"/>
      <c r="CEG105" s="417"/>
      <c r="CEH105" s="417"/>
      <c r="CEI105" s="417"/>
      <c r="CEJ105" s="417"/>
      <c r="CEK105" s="417"/>
      <c r="CEL105" s="417"/>
      <c r="CEM105" s="417"/>
      <c r="CEN105" s="417"/>
      <c r="CEO105" s="417"/>
      <c r="CEP105" s="417"/>
      <c r="CEQ105" s="417"/>
      <c r="CER105" s="417"/>
      <c r="CES105" s="417"/>
      <c r="CET105" s="417"/>
      <c r="CEU105" s="417"/>
      <c r="CEV105" s="417"/>
      <c r="CEW105" s="417"/>
      <c r="CEX105" s="417"/>
      <c r="CEY105" s="417"/>
      <c r="CEZ105" s="417"/>
      <c r="CFA105" s="417"/>
      <c r="CFB105" s="417"/>
      <c r="CFC105" s="417"/>
      <c r="CFD105" s="417"/>
      <c r="CFE105" s="417"/>
      <c r="CFF105" s="417"/>
      <c r="CFG105" s="417"/>
      <c r="CFH105" s="417"/>
      <c r="CFI105" s="417"/>
      <c r="CFJ105" s="417"/>
      <c r="CFK105" s="417"/>
      <c r="CFL105" s="417"/>
      <c r="CFM105" s="417"/>
      <c r="CFN105" s="417"/>
      <c r="CFO105" s="417"/>
      <c r="CFP105" s="417"/>
      <c r="CFQ105" s="417"/>
      <c r="CFR105" s="417"/>
      <c r="CFS105" s="417"/>
      <c r="CFT105" s="417"/>
      <c r="CFU105" s="417"/>
      <c r="CFV105" s="417"/>
      <c r="CFW105" s="417"/>
      <c r="CFX105" s="417"/>
      <c r="CFY105" s="417"/>
      <c r="CFZ105" s="417"/>
      <c r="CGA105" s="417"/>
      <c r="CGB105" s="417"/>
      <c r="CGC105" s="417"/>
      <c r="CGD105" s="417"/>
      <c r="CGE105" s="417"/>
      <c r="CGF105" s="417"/>
      <c r="CGG105" s="417"/>
      <c r="CGH105" s="417"/>
      <c r="CGI105" s="417"/>
      <c r="CGJ105" s="417"/>
      <c r="CGK105" s="417"/>
      <c r="CGL105" s="417"/>
      <c r="CGM105" s="417"/>
      <c r="CGN105" s="417"/>
      <c r="CGO105" s="417"/>
      <c r="CGP105" s="417"/>
      <c r="CGQ105" s="417"/>
      <c r="CGR105" s="417"/>
      <c r="CGS105" s="417"/>
      <c r="CGT105" s="417"/>
      <c r="CGU105" s="417"/>
      <c r="CGV105" s="417"/>
      <c r="CGW105" s="417"/>
      <c r="CGX105" s="417"/>
      <c r="CGY105" s="417"/>
      <c r="CGZ105" s="417"/>
      <c r="CHA105" s="417"/>
      <c r="CHB105" s="417"/>
      <c r="CHC105" s="417"/>
      <c r="CHD105" s="417"/>
      <c r="CHE105" s="417"/>
      <c r="CHF105" s="417"/>
      <c r="CHG105" s="417"/>
      <c r="CHH105" s="417"/>
      <c r="CHI105" s="417"/>
      <c r="CHJ105" s="417"/>
      <c r="CHK105" s="417"/>
      <c r="CHL105" s="417"/>
      <c r="CHM105" s="417"/>
      <c r="CHN105" s="417"/>
      <c r="CHO105" s="417"/>
      <c r="CHP105" s="417"/>
      <c r="CHQ105" s="417"/>
      <c r="CHR105" s="417"/>
      <c r="CHS105" s="417"/>
      <c r="CHT105" s="417"/>
      <c r="CHU105" s="417"/>
      <c r="CHV105" s="417"/>
      <c r="CHW105" s="417"/>
      <c r="CHX105" s="417"/>
      <c r="CHY105" s="417"/>
      <c r="CHZ105" s="417"/>
      <c r="CIA105" s="417"/>
      <c r="CIB105" s="417"/>
      <c r="CIC105" s="417"/>
      <c r="CID105" s="417"/>
      <c r="CIE105" s="417"/>
      <c r="CIF105" s="417"/>
      <c r="CIG105" s="417"/>
      <c r="CIH105" s="417"/>
      <c r="CII105" s="417"/>
      <c r="CIJ105" s="417"/>
      <c r="CIK105" s="417"/>
      <c r="CIL105" s="417"/>
      <c r="CIM105" s="417"/>
      <c r="CIN105" s="417"/>
      <c r="CIO105" s="417"/>
      <c r="CIP105" s="417"/>
      <c r="CIQ105" s="417"/>
      <c r="CIR105" s="417"/>
      <c r="CIS105" s="417"/>
      <c r="CIT105" s="417"/>
      <c r="CIU105" s="417"/>
      <c r="CIV105" s="417"/>
      <c r="CIW105" s="417"/>
      <c r="CIX105" s="417"/>
      <c r="CIY105" s="417"/>
      <c r="CIZ105" s="417"/>
      <c r="CJA105" s="417"/>
      <c r="CJB105" s="417"/>
      <c r="CJC105" s="417"/>
      <c r="CJD105" s="417"/>
      <c r="CJE105" s="417"/>
      <c r="CJF105" s="417"/>
      <c r="CJG105" s="417"/>
      <c r="CJH105" s="417"/>
      <c r="CJI105" s="417"/>
      <c r="CJJ105" s="417"/>
      <c r="CJK105" s="417"/>
      <c r="CJL105" s="417"/>
      <c r="CJM105" s="417"/>
      <c r="CJN105" s="417"/>
      <c r="CJO105" s="417"/>
      <c r="CJP105" s="417"/>
      <c r="CJQ105" s="417"/>
      <c r="CJR105" s="417"/>
      <c r="CJS105" s="417"/>
      <c r="CJT105" s="417"/>
      <c r="CJU105" s="417"/>
      <c r="CJV105" s="417"/>
      <c r="CJW105" s="417"/>
      <c r="CJX105" s="417"/>
      <c r="CJY105" s="417"/>
      <c r="CJZ105" s="417"/>
      <c r="CKA105" s="417"/>
      <c r="CKB105" s="417"/>
      <c r="CKC105" s="417"/>
      <c r="CKD105" s="417"/>
      <c r="CKE105" s="417"/>
      <c r="CKF105" s="417"/>
      <c r="CKG105" s="417"/>
      <c r="CKH105" s="417"/>
      <c r="CKI105" s="417"/>
      <c r="CKJ105" s="417"/>
      <c r="CKK105" s="417"/>
      <c r="CKL105" s="417"/>
      <c r="CKM105" s="417"/>
      <c r="CKN105" s="417"/>
      <c r="CKO105" s="417"/>
      <c r="CKP105" s="417"/>
      <c r="CKQ105" s="417"/>
      <c r="CKR105" s="417"/>
      <c r="CKS105" s="417"/>
      <c r="CKT105" s="417"/>
      <c r="CKU105" s="417"/>
      <c r="CKV105" s="417"/>
      <c r="CKW105" s="417"/>
      <c r="CKX105" s="417"/>
      <c r="CKY105" s="417"/>
      <c r="CKZ105" s="417"/>
      <c r="CLA105" s="417"/>
      <c r="CLB105" s="417"/>
      <c r="CLC105" s="417"/>
      <c r="CLD105" s="417"/>
      <c r="CLE105" s="417"/>
      <c r="CLF105" s="417"/>
      <c r="CLG105" s="417"/>
      <c r="CLH105" s="417"/>
      <c r="CLI105" s="417"/>
      <c r="CLJ105" s="417"/>
      <c r="CLK105" s="417"/>
      <c r="CLL105" s="417"/>
      <c r="CLM105" s="417"/>
      <c r="CLN105" s="417"/>
      <c r="CLO105" s="417"/>
      <c r="CLP105" s="417"/>
      <c r="CLQ105" s="417"/>
      <c r="CLR105" s="417"/>
      <c r="CLS105" s="417"/>
      <c r="CLT105" s="417"/>
      <c r="CLU105" s="417"/>
      <c r="CLV105" s="417"/>
      <c r="CLW105" s="417"/>
      <c r="CLX105" s="417"/>
      <c r="CLY105" s="417"/>
      <c r="CLZ105" s="417"/>
      <c r="CMA105" s="417"/>
      <c r="CMB105" s="417"/>
      <c r="CMC105" s="417"/>
      <c r="CMD105" s="417"/>
      <c r="CME105" s="417"/>
      <c r="CMF105" s="417"/>
      <c r="CMG105" s="417"/>
      <c r="CMH105" s="417"/>
      <c r="CMI105" s="417"/>
      <c r="CMJ105" s="417"/>
      <c r="CMK105" s="417"/>
      <c r="CML105" s="417"/>
      <c r="CMM105" s="417"/>
      <c r="CMN105" s="417"/>
      <c r="CMO105" s="417"/>
      <c r="CMP105" s="417"/>
      <c r="CMQ105" s="417"/>
      <c r="CMR105" s="417"/>
      <c r="CMS105" s="417"/>
      <c r="CMT105" s="417"/>
      <c r="CMU105" s="417"/>
      <c r="CMV105" s="417"/>
      <c r="CMW105" s="417"/>
      <c r="CMX105" s="417"/>
      <c r="CMY105" s="417"/>
      <c r="CMZ105" s="417"/>
      <c r="CNA105" s="417"/>
      <c r="CNB105" s="417"/>
      <c r="CNC105" s="417"/>
      <c r="CND105" s="417"/>
      <c r="CNE105" s="417"/>
      <c r="CNF105" s="417"/>
      <c r="CNG105" s="417"/>
      <c r="CNH105" s="417"/>
      <c r="CNI105" s="417"/>
      <c r="CNJ105" s="417"/>
      <c r="CNK105" s="417"/>
      <c r="CNL105" s="417"/>
      <c r="CNM105" s="417"/>
      <c r="CNN105" s="417"/>
      <c r="CNO105" s="417"/>
      <c r="CNP105" s="417"/>
      <c r="CNQ105" s="417"/>
      <c r="CNR105" s="417"/>
      <c r="CNS105" s="417"/>
      <c r="CNT105" s="417"/>
      <c r="CNU105" s="417"/>
      <c r="CNV105" s="417"/>
      <c r="CNW105" s="417"/>
      <c r="CNX105" s="417"/>
      <c r="CNY105" s="417"/>
      <c r="CNZ105" s="417"/>
      <c r="COA105" s="417"/>
      <c r="COB105" s="417"/>
      <c r="COC105" s="417"/>
      <c r="COD105" s="417"/>
      <c r="COE105" s="417"/>
      <c r="COF105" s="417"/>
      <c r="COG105" s="417"/>
      <c r="COH105" s="417"/>
      <c r="COI105" s="417"/>
      <c r="COJ105" s="417"/>
      <c r="COK105" s="417"/>
      <c r="COL105" s="417"/>
      <c r="COM105" s="417"/>
      <c r="CON105" s="417"/>
      <c r="COO105" s="417"/>
      <c r="COP105" s="417"/>
      <c r="COQ105" s="417"/>
      <c r="COR105" s="417"/>
      <c r="COS105" s="417"/>
      <c r="COT105" s="417"/>
      <c r="COU105" s="417"/>
      <c r="COV105" s="417"/>
      <c r="COW105" s="417"/>
      <c r="COX105" s="417"/>
      <c r="COY105" s="417"/>
    </row>
    <row r="106" spans="1:2443" s="426" customFormat="1" ht="14.25" customHeight="1" x14ac:dyDescent="0.35">
      <c r="A106" s="307" t="s">
        <v>585</v>
      </c>
      <c r="B106" s="435" t="s">
        <v>84</v>
      </c>
      <c r="C106" s="435">
        <v>2003</v>
      </c>
      <c r="D106" s="435" t="s">
        <v>403</v>
      </c>
      <c r="E106" s="307" t="s">
        <v>602</v>
      </c>
      <c r="F106" s="331" t="s">
        <v>348</v>
      </c>
      <c r="G106" s="115" t="s">
        <v>602</v>
      </c>
      <c r="H106" s="331" t="s">
        <v>352</v>
      </c>
      <c r="I106" s="416"/>
      <c r="J106" s="416"/>
      <c r="K106" s="416"/>
      <c r="L106" s="416"/>
      <c r="M106" s="416"/>
      <c r="N106" s="416"/>
      <c r="O106" s="416"/>
      <c r="P106" s="416"/>
      <c r="Q106" s="416"/>
      <c r="R106" s="447"/>
      <c r="S106" s="416"/>
      <c r="T106" s="416"/>
      <c r="U106" s="416"/>
      <c r="V106" s="416"/>
      <c r="W106" s="416"/>
      <c r="X106" s="416"/>
      <c r="Y106" s="416"/>
      <c r="Z106" s="416"/>
      <c r="AA106" s="416"/>
      <c r="AB106" s="416"/>
      <c r="AC106" s="416"/>
      <c r="AD106" s="416"/>
      <c r="AE106" s="416"/>
      <c r="AF106" s="416"/>
      <c r="AG106" s="416"/>
      <c r="AH106" s="416"/>
      <c r="AI106" s="416"/>
      <c r="AJ106" s="416"/>
      <c r="AK106" s="416"/>
      <c r="AL106" s="416"/>
      <c r="AM106" s="416"/>
      <c r="AN106" s="416"/>
      <c r="AO106" s="416"/>
      <c r="AP106" s="416"/>
      <c r="AQ106" s="416"/>
      <c r="AR106" s="416"/>
      <c r="AS106" s="416"/>
      <c r="AT106" s="416"/>
      <c r="AU106" s="416"/>
      <c r="AV106" s="416"/>
      <c r="AW106" s="416"/>
      <c r="AX106" s="416"/>
      <c r="AY106" s="416"/>
      <c r="AZ106" s="416"/>
      <c r="BA106" s="416"/>
      <c r="BB106" s="416"/>
      <c r="BC106" s="416"/>
      <c r="BD106" s="416"/>
      <c r="BE106" s="416"/>
      <c r="BF106" s="416"/>
      <c r="BG106" s="416"/>
      <c r="BH106" s="416"/>
      <c r="BI106" s="416"/>
      <c r="BJ106" s="416"/>
      <c r="BK106" s="416"/>
      <c r="BL106" s="416"/>
      <c r="BM106" s="416"/>
      <c r="BN106" s="416"/>
      <c r="BO106" s="416"/>
      <c r="BP106" s="416"/>
      <c r="BQ106" s="416"/>
      <c r="BR106" s="416"/>
      <c r="BS106" s="416"/>
      <c r="BT106" s="416"/>
      <c r="BU106" s="416"/>
      <c r="BV106" s="416"/>
      <c r="BW106" s="416"/>
      <c r="BX106" s="416"/>
      <c r="BY106" s="416"/>
      <c r="BZ106" s="416"/>
      <c r="CA106" s="416"/>
      <c r="CB106" s="416"/>
      <c r="CC106" s="416"/>
      <c r="CD106" s="416"/>
      <c r="CE106" s="416"/>
      <c r="CF106" s="416"/>
      <c r="CG106" s="416"/>
      <c r="CH106" s="416"/>
      <c r="CI106" s="416"/>
      <c r="CJ106" s="416"/>
      <c r="CK106" s="416"/>
      <c r="CL106" s="416"/>
      <c r="CM106" s="416"/>
      <c r="CN106" s="416"/>
      <c r="CO106" s="416"/>
      <c r="CP106" s="416"/>
      <c r="CQ106" s="416"/>
      <c r="CR106" s="416"/>
      <c r="CS106" s="416"/>
      <c r="CT106" s="416"/>
      <c r="CU106" s="416"/>
      <c r="CV106" s="416"/>
      <c r="CW106" s="416"/>
      <c r="CX106" s="416"/>
      <c r="CY106" s="416"/>
      <c r="CZ106" s="416"/>
      <c r="DA106" s="416"/>
      <c r="DB106" s="416"/>
      <c r="DC106" s="416"/>
      <c r="DD106" s="416"/>
      <c r="DE106" s="416"/>
      <c r="DF106" s="416"/>
      <c r="DG106" s="416"/>
      <c r="DH106" s="416"/>
      <c r="DI106" s="416"/>
      <c r="DJ106" s="416"/>
      <c r="DK106" s="416"/>
      <c r="DL106" s="416"/>
      <c r="DM106" s="416"/>
      <c r="DN106" s="416"/>
      <c r="DO106" s="416"/>
      <c r="DP106" s="416"/>
      <c r="DQ106" s="416"/>
      <c r="DR106" s="416"/>
      <c r="DS106" s="416"/>
      <c r="DT106" s="416"/>
      <c r="DU106" s="416"/>
      <c r="DV106" s="416"/>
      <c r="DW106" s="416"/>
      <c r="DX106" s="416"/>
      <c r="DY106" s="416"/>
      <c r="DZ106" s="416"/>
      <c r="EA106" s="416"/>
      <c r="EB106" s="416"/>
      <c r="EC106" s="416"/>
      <c r="ED106" s="416"/>
      <c r="EE106" s="416"/>
      <c r="EF106" s="416"/>
      <c r="EG106" s="416"/>
      <c r="EH106" s="416"/>
      <c r="EI106" s="416"/>
      <c r="EJ106" s="416"/>
      <c r="EK106" s="416"/>
      <c r="EL106" s="416"/>
      <c r="EM106" s="416"/>
      <c r="EN106" s="416"/>
      <c r="EO106" s="416"/>
      <c r="EP106" s="416"/>
      <c r="EQ106" s="416"/>
      <c r="ER106" s="416"/>
      <c r="ES106" s="416"/>
      <c r="ET106" s="416"/>
      <c r="EU106" s="416"/>
      <c r="EV106" s="416"/>
      <c r="EW106" s="416"/>
      <c r="EX106" s="416"/>
      <c r="EY106" s="416"/>
      <c r="EZ106" s="416"/>
      <c r="FA106" s="416"/>
      <c r="FB106" s="416"/>
      <c r="FC106" s="416"/>
      <c r="FD106" s="416"/>
      <c r="FE106" s="416"/>
      <c r="FF106" s="416"/>
      <c r="FG106" s="416"/>
      <c r="FH106" s="416"/>
      <c r="FI106" s="416"/>
      <c r="FJ106" s="416"/>
      <c r="FK106" s="416"/>
      <c r="FL106" s="416"/>
      <c r="FM106" s="416"/>
      <c r="FN106" s="416"/>
      <c r="FO106" s="416"/>
      <c r="FP106" s="416"/>
      <c r="FQ106" s="416"/>
      <c r="FR106" s="416"/>
      <c r="FS106" s="416"/>
      <c r="FT106" s="416"/>
      <c r="FU106" s="416"/>
      <c r="FV106" s="416"/>
      <c r="FW106" s="416"/>
      <c r="FX106" s="416"/>
      <c r="FY106" s="416"/>
      <c r="FZ106" s="416"/>
      <c r="GA106" s="416"/>
      <c r="GB106" s="416"/>
      <c r="GC106" s="416"/>
      <c r="GD106" s="416"/>
      <c r="GE106" s="416"/>
      <c r="GF106" s="416"/>
      <c r="GG106" s="416"/>
      <c r="GH106" s="416"/>
      <c r="GI106" s="416"/>
      <c r="GJ106" s="416"/>
      <c r="GK106" s="416"/>
      <c r="GL106" s="416"/>
      <c r="GM106" s="416"/>
      <c r="GN106" s="416"/>
      <c r="GO106" s="416"/>
      <c r="GP106" s="416"/>
      <c r="GQ106" s="416"/>
      <c r="GR106" s="416"/>
      <c r="GS106" s="416"/>
      <c r="GT106" s="416"/>
      <c r="GU106" s="416"/>
      <c r="GV106" s="416"/>
      <c r="GW106" s="416"/>
      <c r="GX106" s="416"/>
      <c r="GY106" s="416"/>
      <c r="GZ106" s="416"/>
      <c r="HA106" s="416"/>
      <c r="HB106" s="416"/>
      <c r="HC106" s="416"/>
      <c r="HD106" s="416"/>
      <c r="HE106" s="416"/>
      <c r="HF106" s="416"/>
      <c r="HG106" s="416"/>
      <c r="HH106" s="416"/>
      <c r="HI106" s="416"/>
      <c r="HJ106" s="416"/>
      <c r="HK106" s="416"/>
      <c r="HL106" s="416"/>
      <c r="HM106" s="416"/>
      <c r="HN106" s="416"/>
      <c r="HO106" s="416"/>
      <c r="HP106" s="416"/>
      <c r="HQ106" s="416"/>
      <c r="HR106" s="416"/>
      <c r="HS106" s="416"/>
      <c r="HT106" s="416"/>
      <c r="HU106" s="416"/>
      <c r="HV106" s="416"/>
      <c r="HW106" s="416"/>
      <c r="HX106" s="416"/>
      <c r="HY106" s="416"/>
      <c r="HZ106" s="416"/>
      <c r="IA106" s="416"/>
      <c r="IB106" s="416"/>
      <c r="IC106" s="416"/>
      <c r="ID106" s="416"/>
      <c r="IE106" s="416"/>
      <c r="IF106" s="416"/>
      <c r="IG106" s="416"/>
      <c r="IH106" s="416"/>
      <c r="II106" s="416"/>
      <c r="IJ106" s="416"/>
      <c r="IK106" s="416"/>
      <c r="IL106" s="416"/>
      <c r="IM106" s="416"/>
      <c r="IN106" s="416"/>
      <c r="IO106" s="416"/>
      <c r="IP106" s="416"/>
      <c r="IQ106" s="416"/>
      <c r="IR106" s="416"/>
      <c r="IS106" s="416"/>
      <c r="IT106" s="416"/>
      <c r="IU106" s="416"/>
      <c r="IV106" s="416"/>
      <c r="IW106" s="416"/>
      <c r="IX106" s="416"/>
      <c r="IY106" s="416"/>
      <c r="IZ106" s="416"/>
      <c r="JA106" s="416"/>
      <c r="JB106" s="416"/>
      <c r="JC106" s="416"/>
      <c r="JD106" s="416"/>
      <c r="JE106" s="416"/>
      <c r="JF106" s="416"/>
      <c r="JG106" s="416"/>
      <c r="JH106" s="416"/>
      <c r="JI106" s="416"/>
      <c r="JJ106" s="416"/>
      <c r="JK106" s="416"/>
      <c r="JL106" s="416"/>
      <c r="JM106" s="416"/>
      <c r="JN106" s="416"/>
      <c r="JO106" s="416"/>
      <c r="JP106" s="416"/>
      <c r="JQ106" s="416"/>
      <c r="JR106" s="416"/>
      <c r="JS106" s="416"/>
      <c r="JT106" s="416"/>
      <c r="JU106" s="416"/>
      <c r="JV106" s="416"/>
      <c r="JW106" s="416"/>
      <c r="JX106" s="416"/>
      <c r="JY106" s="416"/>
      <c r="JZ106" s="416"/>
      <c r="KA106" s="416"/>
      <c r="KB106" s="416"/>
      <c r="KC106" s="416"/>
      <c r="KD106" s="416"/>
      <c r="KE106" s="416"/>
      <c r="KF106" s="416"/>
      <c r="KG106" s="416"/>
      <c r="KH106" s="416"/>
      <c r="KI106" s="416"/>
      <c r="KJ106" s="416"/>
      <c r="KK106" s="416"/>
      <c r="KL106" s="416"/>
      <c r="KM106" s="416"/>
      <c r="KN106" s="416"/>
      <c r="KO106" s="416"/>
      <c r="KP106" s="416"/>
      <c r="KQ106" s="416"/>
      <c r="KR106" s="416"/>
      <c r="KS106" s="416"/>
      <c r="KT106" s="416"/>
      <c r="KU106" s="416"/>
      <c r="KV106" s="416"/>
      <c r="KW106" s="416"/>
      <c r="KX106" s="416"/>
      <c r="KY106" s="416"/>
      <c r="KZ106" s="416"/>
      <c r="LA106" s="416"/>
      <c r="LB106" s="416"/>
      <c r="LC106" s="416"/>
      <c r="LD106" s="416"/>
      <c r="LE106" s="416"/>
      <c r="LF106" s="416"/>
      <c r="LG106" s="416"/>
      <c r="LH106" s="416"/>
      <c r="LI106" s="416"/>
      <c r="LJ106" s="416"/>
      <c r="LK106" s="416"/>
      <c r="LL106" s="416"/>
      <c r="LM106" s="416"/>
      <c r="LN106" s="416"/>
      <c r="LO106" s="416"/>
      <c r="LP106" s="416"/>
      <c r="LQ106" s="416"/>
      <c r="LR106" s="416"/>
      <c r="LS106" s="416"/>
      <c r="LT106" s="416"/>
      <c r="LU106" s="416"/>
      <c r="LV106" s="416"/>
      <c r="LW106" s="416"/>
      <c r="LX106" s="416"/>
      <c r="LY106" s="416"/>
      <c r="LZ106" s="416"/>
      <c r="MA106" s="416"/>
      <c r="MB106" s="416"/>
      <c r="MC106" s="416"/>
      <c r="MD106" s="416"/>
      <c r="ME106" s="416"/>
      <c r="MF106" s="416"/>
      <c r="MG106" s="416"/>
      <c r="MH106" s="416"/>
      <c r="MI106" s="416"/>
      <c r="MJ106" s="416"/>
      <c r="MK106" s="416"/>
      <c r="ML106" s="416"/>
      <c r="MM106" s="416"/>
      <c r="MN106" s="416"/>
      <c r="MO106" s="416"/>
      <c r="MP106" s="416"/>
      <c r="MQ106" s="416"/>
      <c r="MR106" s="416"/>
      <c r="MS106" s="416"/>
      <c r="MT106" s="416"/>
      <c r="MU106" s="416"/>
      <c r="MV106" s="416"/>
      <c r="MW106" s="416"/>
      <c r="MX106" s="416"/>
      <c r="MY106" s="416"/>
      <c r="MZ106" s="416"/>
      <c r="NA106" s="416"/>
      <c r="NB106" s="416"/>
      <c r="NC106" s="416"/>
      <c r="ND106" s="416"/>
      <c r="NE106" s="416"/>
      <c r="NF106" s="416"/>
      <c r="NG106" s="416"/>
      <c r="NH106" s="416"/>
      <c r="NI106" s="416"/>
      <c r="NJ106" s="416"/>
      <c r="NK106" s="416"/>
      <c r="NL106" s="416"/>
      <c r="NM106" s="416"/>
      <c r="NN106" s="416"/>
      <c r="NO106" s="416"/>
      <c r="NP106" s="416"/>
      <c r="NQ106" s="416"/>
      <c r="NR106" s="416"/>
      <c r="NS106" s="416"/>
      <c r="NT106" s="416"/>
      <c r="NU106" s="416"/>
      <c r="NV106" s="416"/>
      <c r="NW106" s="416"/>
      <c r="NX106" s="416"/>
      <c r="NY106" s="416"/>
      <c r="NZ106" s="416"/>
      <c r="OA106" s="416"/>
      <c r="OB106" s="416"/>
      <c r="OC106" s="416"/>
      <c r="OD106" s="416"/>
      <c r="OE106" s="416"/>
      <c r="OF106" s="416"/>
      <c r="OG106" s="416"/>
      <c r="OH106" s="416"/>
      <c r="OI106" s="416"/>
      <c r="OJ106" s="416"/>
      <c r="OK106" s="416"/>
      <c r="OL106" s="416"/>
      <c r="OM106" s="416"/>
      <c r="ON106" s="416"/>
      <c r="OO106" s="416"/>
      <c r="OP106" s="416"/>
      <c r="OQ106" s="416"/>
      <c r="OR106" s="416"/>
      <c r="OS106" s="416"/>
      <c r="OT106" s="416"/>
      <c r="OU106" s="416"/>
      <c r="OV106" s="416"/>
      <c r="OW106" s="416"/>
      <c r="OX106" s="416"/>
      <c r="OY106" s="416"/>
      <c r="OZ106" s="416"/>
      <c r="PA106" s="416"/>
      <c r="PB106" s="416"/>
      <c r="PC106" s="416"/>
      <c r="PD106" s="416"/>
      <c r="PE106" s="416"/>
      <c r="PF106" s="416"/>
      <c r="PG106" s="416"/>
      <c r="PH106" s="416"/>
      <c r="PI106" s="416"/>
      <c r="PJ106" s="416"/>
      <c r="PK106" s="416"/>
      <c r="PL106" s="416"/>
      <c r="PM106" s="416"/>
      <c r="PN106" s="416"/>
      <c r="PO106" s="416"/>
      <c r="PP106" s="416"/>
      <c r="PQ106" s="416"/>
      <c r="PR106" s="416"/>
      <c r="PS106" s="416"/>
      <c r="PT106" s="416"/>
      <c r="PU106" s="416"/>
      <c r="PV106" s="416"/>
      <c r="PW106" s="416"/>
      <c r="PX106" s="416"/>
      <c r="PY106" s="416"/>
      <c r="PZ106" s="416"/>
      <c r="QA106" s="416"/>
      <c r="QB106" s="416"/>
      <c r="QC106" s="416"/>
      <c r="QD106" s="416"/>
      <c r="QE106" s="416"/>
      <c r="QF106" s="416"/>
      <c r="QG106" s="416"/>
      <c r="QH106" s="416"/>
      <c r="QI106" s="416"/>
      <c r="QJ106" s="416"/>
      <c r="QK106" s="416"/>
      <c r="QL106" s="416"/>
      <c r="QM106" s="416"/>
      <c r="QN106" s="416"/>
      <c r="QO106" s="416"/>
      <c r="QP106" s="416"/>
      <c r="QQ106" s="416"/>
      <c r="QR106" s="416"/>
      <c r="QS106" s="416"/>
      <c r="QT106" s="416"/>
      <c r="QU106" s="416"/>
      <c r="QV106" s="416"/>
      <c r="QW106" s="416"/>
      <c r="QX106" s="416"/>
      <c r="QY106" s="416"/>
      <c r="QZ106" s="416"/>
      <c r="RA106" s="416"/>
      <c r="RB106" s="416"/>
      <c r="RC106" s="416"/>
      <c r="RD106" s="416"/>
      <c r="RE106" s="416"/>
      <c r="RF106" s="416"/>
      <c r="RG106" s="416"/>
      <c r="RH106" s="416"/>
      <c r="RI106" s="416"/>
      <c r="RJ106" s="416"/>
      <c r="RK106" s="416"/>
      <c r="RL106" s="416"/>
      <c r="RM106" s="416"/>
      <c r="RN106" s="416"/>
      <c r="RO106" s="416"/>
      <c r="RP106" s="416"/>
      <c r="RQ106" s="416"/>
      <c r="RR106" s="416"/>
      <c r="RS106" s="416"/>
      <c r="RT106" s="416"/>
      <c r="RU106" s="416"/>
      <c r="RV106" s="416"/>
      <c r="RW106" s="416"/>
      <c r="RX106" s="416"/>
      <c r="RY106" s="416"/>
      <c r="RZ106" s="416"/>
      <c r="SA106" s="416"/>
      <c r="SB106" s="416"/>
      <c r="SC106" s="416"/>
      <c r="SD106" s="416"/>
      <c r="SE106" s="416"/>
      <c r="SF106" s="416"/>
      <c r="SG106" s="416"/>
      <c r="SH106" s="416"/>
      <c r="SI106" s="416"/>
      <c r="SJ106" s="416"/>
      <c r="SK106" s="416"/>
      <c r="SL106" s="416"/>
      <c r="SM106" s="416"/>
      <c r="SN106" s="416"/>
      <c r="SO106" s="416"/>
      <c r="SP106" s="416"/>
      <c r="SQ106" s="416"/>
      <c r="SR106" s="416"/>
      <c r="SS106" s="416"/>
      <c r="ST106" s="416"/>
      <c r="SU106" s="416"/>
      <c r="SV106" s="416"/>
      <c r="SW106" s="416"/>
      <c r="SX106" s="416"/>
      <c r="SY106" s="416"/>
      <c r="SZ106" s="416"/>
      <c r="TA106" s="416"/>
      <c r="TB106" s="416"/>
      <c r="TC106" s="416"/>
      <c r="TD106" s="416"/>
      <c r="TE106" s="416"/>
      <c r="TF106" s="416"/>
      <c r="TG106" s="416"/>
      <c r="TH106" s="416"/>
      <c r="TI106" s="416"/>
      <c r="TJ106" s="416"/>
      <c r="TK106" s="416"/>
      <c r="TL106" s="416"/>
      <c r="TM106" s="416"/>
      <c r="TN106" s="416"/>
      <c r="TO106" s="416"/>
      <c r="TP106" s="416"/>
      <c r="TQ106" s="416"/>
      <c r="TR106" s="416"/>
      <c r="TS106" s="416"/>
      <c r="TT106" s="416"/>
      <c r="TU106" s="416"/>
      <c r="TV106" s="416"/>
      <c r="TW106" s="416"/>
      <c r="TX106" s="416"/>
      <c r="TY106" s="416"/>
      <c r="TZ106" s="416"/>
      <c r="UA106" s="416"/>
      <c r="UB106" s="416"/>
      <c r="UC106" s="416"/>
      <c r="UD106" s="416"/>
      <c r="UE106" s="416"/>
      <c r="UF106" s="416"/>
      <c r="UG106" s="416"/>
      <c r="UH106" s="416"/>
      <c r="UI106" s="416"/>
      <c r="UJ106" s="416"/>
      <c r="UK106" s="416"/>
      <c r="UL106" s="416"/>
      <c r="UM106" s="416"/>
      <c r="UN106" s="416"/>
      <c r="UO106" s="416"/>
      <c r="UP106" s="416"/>
      <c r="UQ106" s="416"/>
      <c r="UR106" s="416"/>
      <c r="US106" s="416"/>
      <c r="UT106" s="416"/>
      <c r="UU106" s="416"/>
      <c r="UV106" s="416"/>
      <c r="UW106" s="416"/>
      <c r="UX106" s="416"/>
      <c r="UY106" s="416"/>
      <c r="UZ106" s="416"/>
      <c r="VA106" s="416"/>
      <c r="VB106" s="416"/>
      <c r="VC106" s="416"/>
      <c r="VD106" s="416"/>
      <c r="VE106" s="416"/>
      <c r="VF106" s="416"/>
      <c r="VG106" s="416"/>
      <c r="VH106" s="416"/>
      <c r="VI106" s="416"/>
      <c r="VJ106" s="416"/>
      <c r="VK106" s="416"/>
      <c r="VL106" s="416"/>
      <c r="VM106" s="416"/>
      <c r="VN106" s="416"/>
      <c r="VO106" s="416"/>
      <c r="VP106" s="416"/>
      <c r="VQ106" s="416"/>
      <c r="VR106" s="416"/>
      <c r="VS106" s="416"/>
      <c r="VT106" s="416"/>
      <c r="VU106" s="416"/>
      <c r="VV106" s="416"/>
      <c r="VW106" s="416"/>
      <c r="VX106" s="416"/>
      <c r="VY106" s="416"/>
      <c r="VZ106" s="416"/>
      <c r="WA106" s="416"/>
      <c r="WB106" s="416"/>
      <c r="WC106" s="416"/>
      <c r="WD106" s="416"/>
      <c r="WE106" s="416"/>
      <c r="WF106" s="416"/>
      <c r="WG106" s="416"/>
      <c r="WH106" s="416"/>
      <c r="WI106" s="416"/>
      <c r="WJ106" s="416"/>
      <c r="WK106" s="416"/>
      <c r="WL106" s="416"/>
      <c r="WM106" s="416"/>
      <c r="WN106" s="416"/>
      <c r="WO106" s="416"/>
      <c r="WP106" s="416"/>
      <c r="WQ106" s="416"/>
      <c r="WR106" s="416"/>
      <c r="WS106" s="416"/>
      <c r="WT106" s="416"/>
      <c r="WU106" s="416"/>
      <c r="WV106" s="416"/>
      <c r="WW106" s="416"/>
      <c r="WX106" s="416"/>
      <c r="WY106" s="416"/>
      <c r="WZ106" s="416"/>
      <c r="XA106" s="416"/>
      <c r="XB106" s="416"/>
      <c r="XC106" s="416"/>
      <c r="XD106" s="416"/>
      <c r="XE106" s="416"/>
      <c r="XF106" s="416"/>
      <c r="XG106" s="416"/>
      <c r="XH106" s="416"/>
      <c r="XI106" s="416"/>
      <c r="XJ106" s="416"/>
      <c r="XK106" s="416"/>
      <c r="XL106" s="416"/>
      <c r="XM106" s="416"/>
      <c r="XN106" s="416"/>
      <c r="XO106" s="416"/>
      <c r="XP106" s="416"/>
      <c r="XQ106" s="416"/>
      <c r="XR106" s="417"/>
      <c r="XS106" s="417"/>
      <c r="XT106" s="417"/>
      <c r="XU106" s="417"/>
      <c r="XV106" s="417"/>
      <c r="XW106" s="417"/>
      <c r="XX106" s="417"/>
      <c r="XY106" s="417"/>
      <c r="XZ106" s="417"/>
      <c r="YA106" s="417"/>
      <c r="YB106" s="417"/>
      <c r="YC106" s="417"/>
      <c r="YD106" s="417"/>
      <c r="YE106" s="417"/>
      <c r="YF106" s="417"/>
      <c r="YG106" s="417"/>
      <c r="YH106" s="417"/>
      <c r="YI106" s="417"/>
      <c r="YJ106" s="417"/>
      <c r="YK106" s="417"/>
      <c r="YL106" s="417"/>
      <c r="YM106" s="417"/>
      <c r="YN106" s="417"/>
      <c r="YO106" s="417"/>
      <c r="YP106" s="417"/>
      <c r="YQ106" s="417"/>
      <c r="YR106" s="417"/>
      <c r="YS106" s="417"/>
      <c r="YT106" s="417"/>
      <c r="YU106" s="417"/>
      <c r="YV106" s="417"/>
      <c r="YW106" s="417"/>
      <c r="YX106" s="417"/>
      <c r="YY106" s="417"/>
      <c r="YZ106" s="417"/>
      <c r="ZA106" s="417"/>
      <c r="ZB106" s="417"/>
      <c r="ZC106" s="417"/>
      <c r="ZD106" s="417"/>
      <c r="ZE106" s="417"/>
      <c r="ZF106" s="417"/>
      <c r="ZG106" s="417"/>
      <c r="ZH106" s="417"/>
      <c r="ZI106" s="417"/>
      <c r="ZJ106" s="417"/>
      <c r="ZK106" s="417"/>
      <c r="ZL106" s="417"/>
      <c r="ZM106" s="417"/>
      <c r="ZN106" s="417"/>
      <c r="ZO106" s="417"/>
      <c r="ZP106" s="417"/>
      <c r="ZQ106" s="417"/>
      <c r="ZR106" s="417"/>
      <c r="ZS106" s="417"/>
      <c r="ZT106" s="417"/>
      <c r="ZU106" s="417"/>
      <c r="ZV106" s="417"/>
      <c r="ZW106" s="417"/>
      <c r="ZX106" s="417"/>
      <c r="ZY106" s="417"/>
      <c r="ZZ106" s="417"/>
      <c r="AAA106" s="417"/>
      <c r="AAB106" s="417"/>
      <c r="AAC106" s="417"/>
      <c r="AAD106" s="417"/>
      <c r="AAE106" s="417"/>
      <c r="AAF106" s="417"/>
      <c r="AAG106" s="417"/>
      <c r="AAH106" s="417"/>
      <c r="AAI106" s="417"/>
      <c r="AAJ106" s="417"/>
      <c r="AAK106" s="417"/>
      <c r="AAL106" s="417"/>
      <c r="AAM106" s="417"/>
      <c r="AAN106" s="417"/>
      <c r="AAO106" s="417"/>
      <c r="AAP106" s="417"/>
      <c r="AAQ106" s="417"/>
      <c r="AAR106" s="417"/>
      <c r="AAS106" s="417"/>
      <c r="AAT106" s="417"/>
      <c r="AAU106" s="417"/>
      <c r="AAV106" s="417"/>
      <c r="AAW106" s="417"/>
      <c r="AAX106" s="417"/>
      <c r="AAY106" s="417"/>
      <c r="AAZ106" s="417"/>
      <c r="ABA106" s="417"/>
      <c r="ABB106" s="417"/>
      <c r="ABC106" s="417"/>
      <c r="ABD106" s="417"/>
      <c r="ABE106" s="417"/>
      <c r="ABF106" s="417"/>
      <c r="ABG106" s="417"/>
      <c r="ABH106" s="417"/>
      <c r="ABI106" s="417"/>
      <c r="ABJ106" s="417"/>
      <c r="ABK106" s="417"/>
      <c r="ABL106" s="417"/>
      <c r="ABM106" s="417"/>
      <c r="ABN106" s="417"/>
      <c r="ABO106" s="417"/>
      <c r="ABP106" s="417"/>
      <c r="ABQ106" s="417"/>
      <c r="ABR106" s="417"/>
      <c r="ABS106" s="417"/>
      <c r="ABT106" s="417"/>
      <c r="ABU106" s="417"/>
      <c r="ABV106" s="417"/>
      <c r="ABW106" s="417"/>
      <c r="ABX106" s="417"/>
      <c r="ABY106" s="417"/>
      <c r="ABZ106" s="417"/>
      <c r="ACA106" s="417"/>
      <c r="ACB106" s="417"/>
      <c r="ACC106" s="417"/>
      <c r="ACD106" s="417"/>
      <c r="ACE106" s="417"/>
      <c r="ACF106" s="417"/>
      <c r="ACG106" s="417"/>
      <c r="ACH106" s="417"/>
      <c r="ACI106" s="417"/>
      <c r="ACJ106" s="417"/>
      <c r="ACK106" s="417"/>
      <c r="ACL106" s="417"/>
      <c r="ACM106" s="417"/>
      <c r="ACN106" s="417"/>
      <c r="ACO106" s="417"/>
      <c r="ACP106" s="417"/>
      <c r="ACQ106" s="417"/>
      <c r="ACR106" s="417"/>
      <c r="ACS106" s="417"/>
      <c r="ACT106" s="417"/>
      <c r="ACU106" s="417"/>
      <c r="ACV106" s="417"/>
      <c r="ACW106" s="417"/>
      <c r="ACX106" s="417"/>
      <c r="ACY106" s="417"/>
      <c r="ACZ106" s="417"/>
      <c r="ADA106" s="417"/>
      <c r="ADB106" s="417"/>
      <c r="ADC106" s="417"/>
      <c r="ADD106" s="417"/>
      <c r="ADE106" s="417"/>
      <c r="ADF106" s="417"/>
      <c r="ADG106" s="417"/>
      <c r="ADH106" s="417"/>
      <c r="ADI106" s="417"/>
      <c r="ADJ106" s="417"/>
      <c r="ADK106" s="417"/>
      <c r="ADL106" s="417"/>
      <c r="ADM106" s="417"/>
      <c r="ADN106" s="417"/>
      <c r="ADO106" s="417"/>
      <c r="ADP106" s="417"/>
      <c r="ADQ106" s="417"/>
      <c r="ADR106" s="417"/>
      <c r="ADS106" s="417"/>
      <c r="ADT106" s="417"/>
      <c r="ADU106" s="417"/>
      <c r="ADV106" s="417"/>
      <c r="ADW106" s="417"/>
      <c r="ADX106" s="417"/>
      <c r="ADY106" s="417"/>
      <c r="ADZ106" s="417"/>
      <c r="AEA106" s="417"/>
      <c r="AEB106" s="417"/>
      <c r="AEC106" s="417"/>
      <c r="AED106" s="417"/>
      <c r="AEE106" s="417"/>
      <c r="AEF106" s="417"/>
      <c r="AEG106" s="417"/>
      <c r="AEH106" s="417"/>
      <c r="AEI106" s="417"/>
      <c r="AEJ106" s="417"/>
      <c r="AEK106" s="417"/>
      <c r="AEL106" s="417"/>
      <c r="AEM106" s="417"/>
      <c r="AEN106" s="417"/>
      <c r="AEO106" s="417"/>
      <c r="AEP106" s="417"/>
      <c r="AEQ106" s="417"/>
      <c r="AER106" s="417"/>
      <c r="AES106" s="417"/>
      <c r="AET106" s="417"/>
      <c r="AEU106" s="417"/>
      <c r="AEV106" s="417"/>
      <c r="AEW106" s="417"/>
      <c r="AEX106" s="417"/>
      <c r="AEY106" s="417"/>
      <c r="AEZ106" s="417"/>
      <c r="AFA106" s="417"/>
      <c r="AFB106" s="417"/>
      <c r="AFC106" s="417"/>
      <c r="AFD106" s="417"/>
      <c r="AFE106" s="417"/>
      <c r="AFF106" s="417"/>
      <c r="AFG106" s="417"/>
      <c r="AFH106" s="417"/>
      <c r="AFI106" s="417"/>
      <c r="AFJ106" s="417"/>
      <c r="AFK106" s="417"/>
      <c r="AFL106" s="417"/>
      <c r="AFM106" s="417"/>
      <c r="AFN106" s="417"/>
      <c r="AFO106" s="417"/>
      <c r="AFP106" s="417"/>
      <c r="AFQ106" s="417"/>
      <c r="AFR106" s="417"/>
      <c r="AFS106" s="417"/>
      <c r="AFT106" s="417"/>
      <c r="AFU106" s="417"/>
      <c r="AFV106" s="417"/>
      <c r="AFW106" s="417"/>
      <c r="AFX106" s="417"/>
      <c r="AFY106" s="417"/>
      <c r="AFZ106" s="417"/>
      <c r="AGA106" s="417"/>
      <c r="AGB106" s="417"/>
      <c r="AGC106" s="417"/>
      <c r="AGD106" s="417"/>
      <c r="AGE106" s="417"/>
      <c r="AGF106" s="417"/>
      <c r="AGG106" s="417"/>
      <c r="AGH106" s="417"/>
      <c r="AGI106" s="417"/>
      <c r="AGJ106" s="417"/>
      <c r="AGK106" s="417"/>
      <c r="AGL106" s="417"/>
      <c r="AGM106" s="417"/>
      <c r="AGN106" s="417"/>
      <c r="AGO106" s="417"/>
      <c r="AGP106" s="417"/>
      <c r="AGQ106" s="417"/>
      <c r="AGR106" s="417"/>
      <c r="AGS106" s="417"/>
      <c r="AGT106" s="417"/>
      <c r="AGU106" s="417"/>
      <c r="AGV106" s="417"/>
      <c r="AGW106" s="417"/>
      <c r="AGX106" s="417"/>
      <c r="AGY106" s="417"/>
      <c r="AGZ106" s="417"/>
      <c r="AHA106" s="417"/>
      <c r="AHB106" s="417"/>
      <c r="AHC106" s="417"/>
      <c r="AHD106" s="417"/>
      <c r="AHE106" s="417"/>
      <c r="AHF106" s="417"/>
      <c r="AHG106" s="417"/>
      <c r="AHH106" s="417"/>
      <c r="AHI106" s="417"/>
      <c r="AHJ106" s="417"/>
      <c r="AHK106" s="417"/>
      <c r="AHL106" s="417"/>
      <c r="AHM106" s="417"/>
      <c r="AHN106" s="417"/>
      <c r="AHO106" s="417"/>
      <c r="AHP106" s="417"/>
      <c r="AHQ106" s="417"/>
      <c r="AHR106" s="417"/>
      <c r="AHS106" s="417"/>
      <c r="AHT106" s="417"/>
      <c r="AHU106" s="417"/>
      <c r="AHV106" s="417"/>
      <c r="AHW106" s="417"/>
      <c r="AHX106" s="417"/>
      <c r="AHY106" s="417"/>
      <c r="AHZ106" s="417"/>
      <c r="AIA106" s="417"/>
      <c r="AIB106" s="417"/>
      <c r="AIC106" s="417"/>
      <c r="AID106" s="417"/>
      <c r="AIE106" s="417"/>
      <c r="AIF106" s="417"/>
      <c r="AIG106" s="417"/>
      <c r="AIH106" s="417"/>
      <c r="AII106" s="417"/>
      <c r="AIJ106" s="417"/>
      <c r="AIK106" s="417"/>
      <c r="AIL106" s="417"/>
      <c r="AIM106" s="417"/>
      <c r="AIN106" s="417"/>
      <c r="AIO106" s="417"/>
      <c r="AIP106" s="417"/>
      <c r="AIQ106" s="417"/>
      <c r="AIR106" s="417"/>
      <c r="AIS106" s="417"/>
      <c r="AIT106" s="417"/>
      <c r="AIU106" s="417"/>
      <c r="AIV106" s="417"/>
      <c r="AIW106" s="417"/>
      <c r="AIX106" s="417"/>
      <c r="AIY106" s="417"/>
      <c r="AIZ106" s="417"/>
      <c r="AJA106" s="417"/>
      <c r="AJB106" s="417"/>
      <c r="AJC106" s="417"/>
      <c r="AJD106" s="417"/>
      <c r="AJE106" s="417"/>
      <c r="AJF106" s="417"/>
      <c r="AJG106" s="417"/>
      <c r="AJH106" s="417"/>
      <c r="AJI106" s="417"/>
      <c r="AJJ106" s="417"/>
      <c r="AJK106" s="417"/>
      <c r="AJL106" s="417"/>
      <c r="AJM106" s="417"/>
      <c r="AJN106" s="417"/>
      <c r="AJO106" s="417"/>
      <c r="AJP106" s="417"/>
      <c r="AJQ106" s="417"/>
      <c r="AJR106" s="417"/>
      <c r="AJS106" s="417"/>
      <c r="AJT106" s="417"/>
      <c r="AJU106" s="417"/>
      <c r="AJV106" s="417"/>
      <c r="AJW106" s="417"/>
      <c r="AJX106" s="417"/>
      <c r="AJY106" s="417"/>
      <c r="AJZ106" s="417"/>
      <c r="AKA106" s="417"/>
      <c r="AKB106" s="417"/>
      <c r="AKC106" s="417"/>
      <c r="AKD106" s="417"/>
      <c r="AKE106" s="417"/>
      <c r="AKF106" s="417"/>
      <c r="AKG106" s="417"/>
      <c r="AKH106" s="417"/>
      <c r="AKI106" s="417"/>
      <c r="AKJ106" s="417"/>
      <c r="AKK106" s="417"/>
      <c r="AKL106" s="417"/>
      <c r="AKM106" s="417"/>
      <c r="AKN106" s="417"/>
      <c r="AKO106" s="417"/>
      <c r="AKP106" s="417"/>
      <c r="AKQ106" s="417"/>
      <c r="AKR106" s="417"/>
      <c r="AKS106" s="417"/>
      <c r="AKT106" s="417"/>
      <c r="AKU106" s="417"/>
      <c r="AKV106" s="417"/>
      <c r="AKW106" s="417"/>
      <c r="AKX106" s="417"/>
      <c r="AKY106" s="417"/>
      <c r="AKZ106" s="417"/>
      <c r="ALA106" s="417"/>
      <c r="ALB106" s="417"/>
      <c r="ALC106" s="417"/>
      <c r="ALD106" s="417"/>
      <c r="ALE106" s="417"/>
      <c r="ALF106" s="417"/>
      <c r="ALG106" s="417"/>
      <c r="ALH106" s="417"/>
      <c r="ALI106" s="417"/>
      <c r="ALJ106" s="417"/>
      <c r="ALK106" s="417"/>
      <c r="ALL106" s="417"/>
      <c r="ALM106" s="417"/>
      <c r="ALN106" s="417"/>
      <c r="ALO106" s="417"/>
      <c r="ALP106" s="417"/>
      <c r="ALQ106" s="417"/>
      <c r="ALR106" s="417"/>
      <c r="ALS106" s="417"/>
      <c r="ALT106" s="417"/>
      <c r="ALU106" s="417"/>
      <c r="ALV106" s="417"/>
      <c r="ALW106" s="417"/>
      <c r="ALX106" s="417"/>
      <c r="ALY106" s="417"/>
      <c r="ALZ106" s="417"/>
      <c r="AMA106" s="417"/>
      <c r="AMB106" s="417"/>
      <c r="AMC106" s="417"/>
      <c r="AMD106" s="417"/>
      <c r="AME106" s="417"/>
      <c r="AMF106" s="417"/>
      <c r="AMG106" s="417"/>
      <c r="AMH106" s="417"/>
      <c r="AMI106" s="417"/>
      <c r="AMJ106" s="417"/>
      <c r="AMK106" s="417"/>
      <c r="AML106" s="417"/>
      <c r="AMM106" s="417"/>
      <c r="AMN106" s="417"/>
      <c r="AMO106" s="417"/>
      <c r="AMP106" s="417"/>
      <c r="AMQ106" s="417"/>
      <c r="AMR106" s="417"/>
      <c r="AMS106" s="417"/>
      <c r="AMT106" s="417"/>
      <c r="AMU106" s="417"/>
      <c r="AMV106" s="417"/>
      <c r="AMW106" s="417"/>
      <c r="AMX106" s="417"/>
      <c r="AMY106" s="417"/>
      <c r="AMZ106" s="417"/>
      <c r="ANA106" s="417"/>
      <c r="ANB106" s="417"/>
      <c r="ANC106" s="417"/>
      <c r="AND106" s="417"/>
      <c r="ANE106" s="417"/>
      <c r="ANF106" s="417"/>
      <c r="ANG106" s="417"/>
      <c r="ANH106" s="417"/>
      <c r="ANI106" s="417"/>
      <c r="ANJ106" s="417"/>
      <c r="ANK106" s="417"/>
      <c r="ANL106" s="417"/>
      <c r="ANM106" s="417"/>
      <c r="ANN106" s="417"/>
      <c r="ANO106" s="417"/>
      <c r="ANP106" s="417"/>
      <c r="ANQ106" s="417"/>
      <c r="ANR106" s="417"/>
      <c r="ANS106" s="417"/>
      <c r="ANT106" s="417"/>
      <c r="ANU106" s="417"/>
      <c r="ANV106" s="417"/>
      <c r="ANW106" s="417"/>
      <c r="ANX106" s="417"/>
      <c r="ANY106" s="417"/>
      <c r="ANZ106" s="417"/>
      <c r="AOA106" s="417"/>
      <c r="AOB106" s="417"/>
      <c r="AOC106" s="417"/>
      <c r="AOD106" s="417"/>
      <c r="AOE106" s="417"/>
      <c r="AOF106" s="417"/>
      <c r="AOG106" s="417"/>
      <c r="AOH106" s="417"/>
      <c r="AOI106" s="417"/>
      <c r="AOJ106" s="417"/>
      <c r="AOK106" s="417"/>
      <c r="AOL106" s="417"/>
      <c r="AOM106" s="417"/>
      <c r="AON106" s="417"/>
      <c r="AOO106" s="417"/>
      <c r="AOP106" s="417"/>
      <c r="AOQ106" s="417"/>
      <c r="AOR106" s="417"/>
      <c r="AOS106" s="417"/>
      <c r="AOT106" s="417"/>
      <c r="AOU106" s="417"/>
      <c r="AOV106" s="417"/>
      <c r="AOW106" s="417"/>
      <c r="AOX106" s="417"/>
      <c r="AOY106" s="417"/>
      <c r="AOZ106" s="417"/>
      <c r="APA106" s="417"/>
      <c r="APB106" s="417"/>
      <c r="APC106" s="417"/>
      <c r="APD106" s="417"/>
      <c r="APE106" s="417"/>
      <c r="APF106" s="417"/>
      <c r="APG106" s="417"/>
      <c r="APH106" s="417"/>
      <c r="API106" s="417"/>
      <c r="APJ106" s="417"/>
      <c r="APK106" s="417"/>
      <c r="APL106" s="417"/>
      <c r="APM106" s="417"/>
      <c r="APN106" s="417"/>
      <c r="APO106" s="417"/>
      <c r="APP106" s="417"/>
      <c r="APQ106" s="417"/>
      <c r="APR106" s="417"/>
      <c r="APS106" s="417"/>
      <c r="APT106" s="417"/>
      <c r="APU106" s="417"/>
      <c r="APV106" s="417"/>
      <c r="APW106" s="417"/>
      <c r="APX106" s="417"/>
      <c r="APY106" s="417"/>
      <c r="APZ106" s="417"/>
      <c r="AQA106" s="417"/>
      <c r="AQB106" s="417"/>
      <c r="AQC106" s="417"/>
      <c r="AQD106" s="417"/>
      <c r="AQE106" s="417"/>
      <c r="AQF106" s="417"/>
      <c r="AQG106" s="417"/>
      <c r="AQH106" s="417"/>
      <c r="AQI106" s="417"/>
      <c r="AQJ106" s="417"/>
      <c r="AQK106" s="417"/>
      <c r="AQL106" s="417"/>
      <c r="AQM106" s="417"/>
      <c r="AQN106" s="417"/>
      <c r="AQO106" s="417"/>
      <c r="AQP106" s="417"/>
      <c r="AQQ106" s="417"/>
      <c r="AQR106" s="417"/>
      <c r="AQS106" s="417"/>
      <c r="AQT106" s="417"/>
      <c r="AQU106" s="417"/>
      <c r="AQV106" s="417"/>
      <c r="AQW106" s="417"/>
      <c r="AQX106" s="417"/>
      <c r="AQY106" s="417"/>
      <c r="AQZ106" s="417"/>
      <c r="ARA106" s="417"/>
      <c r="ARB106" s="417"/>
      <c r="ARC106" s="417"/>
      <c r="ARD106" s="417"/>
      <c r="ARE106" s="417"/>
      <c r="ARF106" s="417"/>
      <c r="ARG106" s="417"/>
      <c r="ARH106" s="417"/>
      <c r="ARI106" s="417"/>
      <c r="ARJ106" s="417"/>
      <c r="ARK106" s="417"/>
      <c r="ARL106" s="417"/>
      <c r="ARM106" s="417"/>
      <c r="ARN106" s="417"/>
      <c r="ARO106" s="417"/>
      <c r="ARP106" s="417"/>
      <c r="ARQ106" s="417"/>
      <c r="ARR106" s="417"/>
      <c r="ARS106" s="417"/>
      <c r="ART106" s="417"/>
      <c r="ARU106" s="417"/>
      <c r="ARV106" s="417"/>
      <c r="ARW106" s="417"/>
      <c r="ARX106" s="417"/>
      <c r="ARY106" s="417"/>
      <c r="ARZ106" s="417"/>
      <c r="ASA106" s="417"/>
      <c r="ASB106" s="417"/>
      <c r="ASC106" s="417"/>
      <c r="ASD106" s="417"/>
      <c r="ASE106" s="417"/>
      <c r="ASF106" s="417"/>
      <c r="ASG106" s="417"/>
      <c r="ASH106" s="417"/>
      <c r="ASI106" s="417"/>
      <c r="ASJ106" s="417"/>
      <c r="ASK106" s="417"/>
      <c r="ASL106" s="417"/>
      <c r="ASM106" s="417"/>
      <c r="ASN106" s="417"/>
      <c r="ASO106" s="417"/>
      <c r="ASP106" s="417"/>
      <c r="ASQ106" s="417"/>
      <c r="ASR106" s="417"/>
      <c r="ASS106" s="417"/>
      <c r="AST106" s="417"/>
      <c r="ASU106" s="417"/>
      <c r="ASV106" s="417"/>
      <c r="ASW106" s="417"/>
      <c r="ASX106" s="417"/>
      <c r="ASY106" s="417"/>
      <c r="ASZ106" s="417"/>
      <c r="ATA106" s="417"/>
      <c r="ATB106" s="417"/>
      <c r="ATC106" s="417"/>
      <c r="ATD106" s="417"/>
      <c r="ATE106" s="417"/>
      <c r="ATF106" s="417"/>
      <c r="ATG106" s="417"/>
      <c r="ATH106" s="417"/>
      <c r="ATI106" s="417"/>
      <c r="ATJ106" s="417"/>
      <c r="ATK106" s="417"/>
      <c r="ATL106" s="417"/>
      <c r="ATM106" s="417"/>
      <c r="ATN106" s="417"/>
      <c r="ATO106" s="417"/>
      <c r="ATP106" s="417"/>
      <c r="ATQ106" s="417"/>
      <c r="ATR106" s="417"/>
      <c r="ATS106" s="417"/>
      <c r="ATT106" s="417"/>
      <c r="ATU106" s="417"/>
      <c r="ATV106" s="417"/>
      <c r="ATW106" s="417"/>
      <c r="ATX106" s="417"/>
      <c r="ATY106" s="417"/>
      <c r="ATZ106" s="417"/>
      <c r="AUA106" s="417"/>
      <c r="AUB106" s="417"/>
      <c r="AUC106" s="417"/>
      <c r="AUD106" s="417"/>
      <c r="AUE106" s="417"/>
      <c r="AUF106" s="417"/>
      <c r="AUG106" s="417"/>
      <c r="AUH106" s="417"/>
      <c r="AUI106" s="417"/>
      <c r="AUJ106" s="417"/>
      <c r="AUK106" s="417"/>
      <c r="AUL106" s="417"/>
      <c r="AUM106" s="417"/>
      <c r="AUN106" s="417"/>
      <c r="AUO106" s="417"/>
      <c r="AUP106" s="417"/>
      <c r="AUQ106" s="417"/>
      <c r="AUR106" s="417"/>
      <c r="AUS106" s="417"/>
      <c r="AUT106" s="417"/>
      <c r="AUU106" s="417"/>
      <c r="AUV106" s="417"/>
      <c r="AUW106" s="417"/>
      <c r="AUX106" s="417"/>
      <c r="AUY106" s="417"/>
      <c r="AUZ106" s="417"/>
      <c r="AVA106" s="417"/>
      <c r="AVB106" s="417"/>
      <c r="AVC106" s="417"/>
      <c r="AVD106" s="417"/>
      <c r="AVE106" s="417"/>
      <c r="AVF106" s="417"/>
      <c r="AVG106" s="417"/>
      <c r="AVH106" s="417"/>
      <c r="AVI106" s="417"/>
      <c r="AVJ106" s="417"/>
      <c r="AVK106" s="417"/>
      <c r="AVL106" s="417"/>
      <c r="AVM106" s="417"/>
      <c r="AVN106" s="417"/>
      <c r="AVO106" s="417"/>
      <c r="AVP106" s="417"/>
      <c r="AVQ106" s="417"/>
      <c r="AVR106" s="417"/>
      <c r="AVS106" s="417"/>
      <c r="AVT106" s="417"/>
      <c r="AVU106" s="417"/>
      <c r="AVV106" s="417"/>
      <c r="AVW106" s="417"/>
      <c r="AVX106" s="417"/>
      <c r="AVY106" s="417"/>
      <c r="AVZ106" s="417"/>
      <c r="AWA106" s="417"/>
      <c r="AWB106" s="417"/>
      <c r="AWC106" s="417"/>
      <c r="AWD106" s="417"/>
      <c r="AWE106" s="417"/>
      <c r="AWF106" s="417"/>
      <c r="AWG106" s="417"/>
      <c r="AWH106" s="417"/>
      <c r="AWI106" s="417"/>
      <c r="AWJ106" s="417"/>
      <c r="AWK106" s="417"/>
      <c r="AWL106" s="417"/>
      <c r="AWM106" s="417"/>
      <c r="AWN106" s="417"/>
      <c r="AWO106" s="417"/>
      <c r="AWP106" s="417"/>
      <c r="AWQ106" s="417"/>
      <c r="AWR106" s="417"/>
      <c r="AWS106" s="417"/>
      <c r="AWT106" s="417"/>
      <c r="AWU106" s="417"/>
      <c r="AWV106" s="417"/>
      <c r="AWW106" s="417"/>
      <c r="AWX106" s="417"/>
      <c r="AWY106" s="417"/>
      <c r="AWZ106" s="417"/>
      <c r="AXA106" s="417"/>
      <c r="AXB106" s="417"/>
      <c r="AXC106" s="417"/>
      <c r="AXD106" s="417"/>
      <c r="AXE106" s="417"/>
      <c r="AXF106" s="417"/>
      <c r="AXG106" s="417"/>
      <c r="AXH106" s="417"/>
      <c r="AXI106" s="417"/>
      <c r="AXJ106" s="417"/>
      <c r="AXK106" s="417"/>
      <c r="AXL106" s="417"/>
      <c r="AXM106" s="417"/>
      <c r="AXN106" s="417"/>
      <c r="AXO106" s="417"/>
      <c r="AXP106" s="417"/>
      <c r="AXQ106" s="417"/>
      <c r="AXR106" s="417"/>
      <c r="AXS106" s="417"/>
      <c r="AXT106" s="417"/>
      <c r="AXU106" s="417"/>
      <c r="AXV106" s="417"/>
      <c r="AXW106" s="417"/>
      <c r="AXX106" s="417"/>
      <c r="AXY106" s="417"/>
      <c r="AXZ106" s="417"/>
      <c r="AYA106" s="417"/>
      <c r="AYB106" s="417"/>
      <c r="AYC106" s="417"/>
      <c r="AYD106" s="417"/>
      <c r="AYE106" s="417"/>
      <c r="AYF106" s="417"/>
      <c r="AYG106" s="417"/>
      <c r="AYH106" s="417"/>
      <c r="AYI106" s="417"/>
      <c r="AYJ106" s="417"/>
      <c r="AYK106" s="417"/>
      <c r="AYL106" s="417"/>
      <c r="AYM106" s="417"/>
      <c r="AYN106" s="417"/>
      <c r="AYO106" s="417"/>
      <c r="AYP106" s="417"/>
      <c r="AYQ106" s="417"/>
      <c r="AYR106" s="417"/>
      <c r="AYS106" s="417"/>
      <c r="AYT106" s="417"/>
      <c r="AYU106" s="417"/>
      <c r="AYV106" s="417"/>
      <c r="AYW106" s="417"/>
      <c r="AYX106" s="417"/>
      <c r="AYY106" s="417"/>
      <c r="AYZ106" s="417"/>
      <c r="AZA106" s="417"/>
      <c r="AZB106" s="417"/>
      <c r="AZC106" s="417"/>
      <c r="AZD106" s="417"/>
      <c r="AZE106" s="417"/>
      <c r="AZF106" s="417"/>
      <c r="AZG106" s="417"/>
      <c r="AZH106" s="417"/>
      <c r="AZI106" s="417"/>
      <c r="AZJ106" s="417"/>
      <c r="AZK106" s="417"/>
      <c r="AZL106" s="417"/>
      <c r="AZM106" s="417"/>
      <c r="AZN106" s="417"/>
      <c r="AZO106" s="417"/>
      <c r="AZP106" s="417"/>
      <c r="AZQ106" s="417"/>
      <c r="AZR106" s="417"/>
      <c r="AZS106" s="417"/>
      <c r="AZT106" s="417"/>
      <c r="AZU106" s="417"/>
      <c r="AZV106" s="417"/>
      <c r="AZW106" s="417"/>
      <c r="AZX106" s="417"/>
      <c r="AZY106" s="417"/>
      <c r="AZZ106" s="417"/>
      <c r="BAA106" s="417"/>
      <c r="BAB106" s="417"/>
      <c r="BAC106" s="417"/>
      <c r="BAD106" s="417"/>
      <c r="BAE106" s="417"/>
      <c r="BAF106" s="417"/>
      <c r="BAG106" s="417"/>
      <c r="BAH106" s="417"/>
      <c r="BAI106" s="417"/>
      <c r="BAJ106" s="417"/>
      <c r="BAK106" s="417"/>
      <c r="BAL106" s="417"/>
      <c r="BAM106" s="417"/>
      <c r="BAN106" s="417"/>
      <c r="BAO106" s="417"/>
      <c r="BAP106" s="417"/>
      <c r="BAQ106" s="417"/>
      <c r="BAR106" s="417"/>
      <c r="BAS106" s="417"/>
      <c r="BAT106" s="417"/>
      <c r="BAU106" s="417"/>
      <c r="BAV106" s="417"/>
      <c r="BAW106" s="417"/>
      <c r="BAX106" s="417"/>
      <c r="BAY106" s="417"/>
      <c r="BAZ106" s="417"/>
      <c r="BBA106" s="417"/>
      <c r="BBB106" s="417"/>
      <c r="BBC106" s="417"/>
      <c r="BBD106" s="417"/>
      <c r="BBE106" s="417"/>
      <c r="BBF106" s="417"/>
      <c r="BBG106" s="417"/>
      <c r="BBH106" s="417"/>
      <c r="BBI106" s="417"/>
      <c r="BBJ106" s="417"/>
      <c r="BBK106" s="417"/>
      <c r="BBL106" s="417"/>
      <c r="BBM106" s="417"/>
      <c r="BBN106" s="417"/>
      <c r="BBO106" s="417"/>
      <c r="BBP106" s="417"/>
      <c r="BBQ106" s="417"/>
      <c r="BBR106" s="417"/>
      <c r="BBS106" s="417"/>
      <c r="BBT106" s="417"/>
      <c r="BBU106" s="417"/>
      <c r="BBV106" s="417"/>
      <c r="BBW106" s="417"/>
      <c r="BBX106" s="417"/>
      <c r="BBY106" s="417"/>
      <c r="BBZ106" s="417"/>
      <c r="BCA106" s="417"/>
      <c r="BCB106" s="417"/>
      <c r="BCC106" s="417"/>
      <c r="BCD106" s="417"/>
      <c r="BCE106" s="417"/>
      <c r="BCF106" s="417"/>
      <c r="BCG106" s="417"/>
      <c r="BCH106" s="417"/>
      <c r="BCI106" s="417"/>
      <c r="BCJ106" s="417"/>
      <c r="BCK106" s="417"/>
      <c r="BCL106" s="417"/>
      <c r="BCM106" s="417"/>
      <c r="BCN106" s="417"/>
      <c r="BCO106" s="417"/>
      <c r="BCP106" s="417"/>
      <c r="BCQ106" s="417"/>
      <c r="BCR106" s="417"/>
      <c r="BCS106" s="417"/>
      <c r="BCT106" s="417"/>
      <c r="BCU106" s="417"/>
      <c r="BCV106" s="417"/>
      <c r="BCW106" s="417"/>
      <c r="BCX106" s="417"/>
      <c r="BCY106" s="417"/>
      <c r="BCZ106" s="417"/>
      <c r="BDA106" s="417"/>
      <c r="BDB106" s="417"/>
      <c r="BDC106" s="417"/>
      <c r="BDD106" s="417"/>
      <c r="BDE106" s="417"/>
      <c r="BDF106" s="417"/>
      <c r="BDG106" s="417"/>
      <c r="BDH106" s="417"/>
      <c r="BDI106" s="417"/>
      <c r="BDJ106" s="417"/>
      <c r="BDK106" s="417"/>
      <c r="BDL106" s="417"/>
      <c r="BDM106" s="417"/>
      <c r="BDN106" s="417"/>
      <c r="BDO106" s="417"/>
      <c r="BDP106" s="417"/>
      <c r="BDQ106" s="417"/>
      <c r="BDR106" s="417"/>
      <c r="BDS106" s="417"/>
      <c r="BDT106" s="417"/>
      <c r="BDU106" s="417"/>
      <c r="BDV106" s="417"/>
      <c r="BDW106" s="417"/>
      <c r="BDX106" s="417"/>
      <c r="BDY106" s="417"/>
      <c r="BDZ106" s="417"/>
      <c r="BEA106" s="417"/>
      <c r="BEB106" s="417"/>
      <c r="BEC106" s="417"/>
      <c r="BED106" s="417"/>
      <c r="BEE106" s="417"/>
      <c r="BEF106" s="417"/>
      <c r="BEG106" s="417"/>
      <c r="BEH106" s="417"/>
      <c r="BEI106" s="417"/>
      <c r="BEJ106" s="417"/>
      <c r="BEK106" s="417"/>
      <c r="BEL106" s="417"/>
      <c r="BEM106" s="417"/>
      <c r="BEN106" s="417"/>
      <c r="BEO106" s="417"/>
      <c r="BEP106" s="417"/>
      <c r="BEQ106" s="417"/>
      <c r="BER106" s="417"/>
      <c r="BES106" s="417"/>
      <c r="BET106" s="417"/>
      <c r="BEU106" s="417"/>
      <c r="BEV106" s="417"/>
      <c r="BEW106" s="417"/>
      <c r="BEX106" s="417"/>
      <c r="BEY106" s="417"/>
      <c r="BEZ106" s="417"/>
      <c r="BFA106" s="417"/>
      <c r="BFB106" s="417"/>
      <c r="BFC106" s="417"/>
      <c r="BFD106" s="417"/>
      <c r="BFE106" s="417"/>
      <c r="BFF106" s="417"/>
      <c r="BFG106" s="417"/>
      <c r="BFH106" s="417"/>
      <c r="BFI106" s="417"/>
      <c r="BFJ106" s="417"/>
      <c r="BFK106" s="417"/>
      <c r="BFL106" s="417"/>
      <c r="BFM106" s="417"/>
      <c r="BFN106" s="417"/>
      <c r="BFO106" s="417"/>
      <c r="BFP106" s="417"/>
      <c r="BFQ106" s="417"/>
      <c r="BFR106" s="417"/>
      <c r="BFS106" s="417"/>
      <c r="BFT106" s="417"/>
      <c r="BFU106" s="417"/>
      <c r="BFV106" s="417"/>
      <c r="BFW106" s="417"/>
      <c r="BFX106" s="417"/>
      <c r="BFY106" s="417"/>
      <c r="BFZ106" s="417"/>
      <c r="BGA106" s="417"/>
      <c r="BGB106" s="417"/>
      <c r="BGC106" s="417"/>
      <c r="BGD106" s="417"/>
      <c r="BGE106" s="417"/>
      <c r="BGF106" s="417"/>
      <c r="BGG106" s="417"/>
      <c r="BGH106" s="417"/>
      <c r="BGI106" s="417"/>
      <c r="BGJ106" s="417"/>
      <c r="BGK106" s="417"/>
      <c r="BGL106" s="417"/>
      <c r="BGM106" s="417"/>
      <c r="BGN106" s="417"/>
      <c r="BGO106" s="417"/>
      <c r="BGP106" s="417"/>
      <c r="BGQ106" s="417"/>
      <c r="BGR106" s="417"/>
      <c r="BGS106" s="417"/>
      <c r="BGT106" s="417"/>
      <c r="BGU106" s="417"/>
      <c r="BGV106" s="417"/>
      <c r="BGW106" s="417"/>
      <c r="BGX106" s="417"/>
      <c r="BGY106" s="417"/>
      <c r="BGZ106" s="417"/>
      <c r="BHA106" s="417"/>
      <c r="BHB106" s="417"/>
      <c r="BHC106" s="417"/>
      <c r="BHD106" s="417"/>
      <c r="BHE106" s="417"/>
      <c r="BHF106" s="417"/>
      <c r="BHG106" s="417"/>
      <c r="BHH106" s="417"/>
      <c r="BHI106" s="417"/>
      <c r="BHJ106" s="417"/>
      <c r="BHK106" s="417"/>
      <c r="BHL106" s="417"/>
      <c r="BHM106" s="417"/>
      <c r="BHN106" s="417"/>
      <c r="BHO106" s="417"/>
      <c r="BHP106" s="417"/>
      <c r="BHQ106" s="417"/>
      <c r="BHR106" s="417"/>
      <c r="BHS106" s="417"/>
      <c r="BHT106" s="417"/>
      <c r="BHU106" s="417"/>
      <c r="BHV106" s="417"/>
      <c r="BHW106" s="417"/>
      <c r="BHX106" s="417"/>
      <c r="BHY106" s="417"/>
      <c r="BHZ106" s="417"/>
      <c r="BIA106" s="417"/>
      <c r="BIB106" s="417"/>
      <c r="BIC106" s="417"/>
      <c r="BID106" s="417"/>
      <c r="BIE106" s="417"/>
      <c r="BIF106" s="417"/>
      <c r="BIG106" s="417"/>
      <c r="BIH106" s="417"/>
      <c r="BII106" s="417"/>
      <c r="BIJ106" s="417"/>
      <c r="BIK106" s="417"/>
      <c r="BIL106" s="417"/>
      <c r="BIM106" s="417"/>
      <c r="BIN106" s="417"/>
      <c r="BIO106" s="417"/>
      <c r="BIP106" s="417"/>
      <c r="BIQ106" s="417"/>
      <c r="BIR106" s="417"/>
      <c r="BIS106" s="417"/>
      <c r="BIT106" s="417"/>
      <c r="BIU106" s="417"/>
      <c r="BIV106" s="417"/>
      <c r="BIW106" s="417"/>
      <c r="BIX106" s="417"/>
      <c r="BIY106" s="417"/>
      <c r="BIZ106" s="417"/>
      <c r="BJA106" s="417"/>
      <c r="BJB106" s="417"/>
      <c r="BJC106" s="417"/>
      <c r="BJD106" s="417"/>
      <c r="BJE106" s="417"/>
      <c r="BJF106" s="417"/>
      <c r="BJG106" s="417"/>
      <c r="BJH106" s="417"/>
      <c r="BJI106" s="417"/>
      <c r="BJJ106" s="417"/>
      <c r="BJK106" s="417"/>
      <c r="BJL106" s="417"/>
      <c r="BJM106" s="417"/>
      <c r="BJN106" s="417"/>
      <c r="BJO106" s="417"/>
      <c r="BJP106" s="417"/>
      <c r="BJQ106" s="417"/>
      <c r="BJR106" s="417"/>
      <c r="BJS106" s="417"/>
      <c r="BJT106" s="417"/>
      <c r="BJU106" s="417"/>
      <c r="BJV106" s="417"/>
      <c r="BJW106" s="417"/>
      <c r="BJX106" s="417"/>
      <c r="BJY106" s="417"/>
      <c r="BJZ106" s="417"/>
      <c r="BKA106" s="417"/>
      <c r="BKB106" s="417"/>
      <c r="BKC106" s="417"/>
      <c r="BKD106" s="417"/>
      <c r="BKE106" s="417"/>
      <c r="BKF106" s="417"/>
      <c r="BKG106" s="417"/>
      <c r="BKH106" s="417"/>
      <c r="BKI106" s="417"/>
      <c r="BKJ106" s="417"/>
      <c r="BKK106" s="417"/>
      <c r="BKL106" s="417"/>
      <c r="BKM106" s="417"/>
      <c r="BKN106" s="417"/>
      <c r="BKO106" s="417"/>
      <c r="BKP106" s="417"/>
      <c r="BKQ106" s="417"/>
      <c r="BKR106" s="417"/>
      <c r="BKS106" s="417"/>
      <c r="BKT106" s="417"/>
      <c r="BKU106" s="417"/>
      <c r="BKV106" s="417"/>
      <c r="BKW106" s="417"/>
      <c r="BKX106" s="417"/>
      <c r="BKY106" s="417"/>
      <c r="BKZ106" s="417"/>
      <c r="BLA106" s="417"/>
      <c r="BLB106" s="417"/>
      <c r="BLC106" s="417"/>
      <c r="BLD106" s="417"/>
      <c r="BLE106" s="417"/>
      <c r="BLF106" s="417"/>
      <c r="BLG106" s="417"/>
      <c r="BLH106" s="417"/>
      <c r="BLI106" s="417"/>
      <c r="BLJ106" s="417"/>
      <c r="BLK106" s="417"/>
      <c r="BLL106" s="417"/>
      <c r="BLM106" s="417"/>
      <c r="BLN106" s="417"/>
      <c r="BLO106" s="417"/>
      <c r="BLP106" s="417"/>
      <c r="BLQ106" s="417"/>
      <c r="BLR106" s="417"/>
      <c r="BLS106" s="417"/>
      <c r="BLT106" s="417"/>
      <c r="BLU106" s="417"/>
      <c r="BLV106" s="417"/>
      <c r="BLW106" s="417"/>
      <c r="BLX106" s="417"/>
      <c r="BLY106" s="417"/>
      <c r="BLZ106" s="417"/>
      <c r="BMA106" s="417"/>
      <c r="BMB106" s="417"/>
      <c r="BMC106" s="417"/>
      <c r="BMD106" s="417"/>
      <c r="BME106" s="417"/>
      <c r="BMF106" s="417"/>
      <c r="BMG106" s="417"/>
      <c r="BMH106" s="417"/>
      <c r="BMI106" s="417"/>
      <c r="BMJ106" s="417"/>
      <c r="BMK106" s="417"/>
      <c r="BML106" s="417"/>
      <c r="BMM106" s="417"/>
      <c r="BMN106" s="417"/>
      <c r="BMO106" s="417"/>
      <c r="BMP106" s="417"/>
      <c r="BMQ106" s="417"/>
      <c r="BMR106" s="417"/>
      <c r="BMS106" s="417"/>
      <c r="BMT106" s="417"/>
      <c r="BMU106" s="417"/>
      <c r="BMV106" s="417"/>
      <c r="BMW106" s="417"/>
      <c r="BMX106" s="417"/>
      <c r="BMY106" s="417"/>
      <c r="BMZ106" s="417"/>
      <c r="BNA106" s="417"/>
      <c r="BNB106" s="417"/>
      <c r="BNC106" s="417"/>
      <c r="BND106" s="417"/>
      <c r="BNE106" s="417"/>
      <c r="BNF106" s="417"/>
      <c r="BNG106" s="417"/>
      <c r="BNH106" s="417"/>
      <c r="BNI106" s="417"/>
      <c r="BNJ106" s="417"/>
      <c r="BNK106" s="417"/>
      <c r="BNL106" s="417"/>
      <c r="BNM106" s="417"/>
      <c r="BNN106" s="417"/>
      <c r="BNO106" s="417"/>
      <c r="BNP106" s="417"/>
      <c r="BNQ106" s="417"/>
      <c r="BNR106" s="417"/>
      <c r="BNS106" s="417"/>
      <c r="BNT106" s="417"/>
      <c r="BNU106" s="417"/>
      <c r="BNV106" s="417"/>
      <c r="BNW106" s="417"/>
      <c r="BNX106" s="417"/>
      <c r="BNY106" s="417"/>
      <c r="BNZ106" s="417"/>
      <c r="BOA106" s="417"/>
      <c r="BOB106" s="417"/>
      <c r="BOC106" s="417"/>
      <c r="BOD106" s="417"/>
      <c r="BOE106" s="417"/>
      <c r="BOF106" s="417"/>
      <c r="BOG106" s="417"/>
      <c r="BOH106" s="417"/>
      <c r="BOI106" s="417"/>
      <c r="BOJ106" s="417"/>
      <c r="BOK106" s="417"/>
      <c r="BOL106" s="417"/>
      <c r="BOM106" s="417"/>
      <c r="BON106" s="417"/>
      <c r="BOO106" s="417"/>
      <c r="BOP106" s="417"/>
      <c r="BOQ106" s="417"/>
      <c r="BOR106" s="417"/>
      <c r="BOS106" s="417"/>
      <c r="BOT106" s="417"/>
      <c r="BOU106" s="417"/>
      <c r="BOV106" s="417"/>
      <c r="BOW106" s="417"/>
      <c r="BOX106" s="417"/>
      <c r="BOY106" s="417"/>
      <c r="BOZ106" s="417"/>
      <c r="BPA106" s="417"/>
      <c r="BPB106" s="417"/>
      <c r="BPC106" s="417"/>
      <c r="BPD106" s="417"/>
      <c r="BPE106" s="417"/>
      <c r="BPF106" s="417"/>
      <c r="BPG106" s="417"/>
      <c r="BPH106" s="417"/>
      <c r="BPI106" s="417"/>
      <c r="BPJ106" s="417"/>
      <c r="BPK106" s="417"/>
      <c r="BPL106" s="417"/>
      <c r="BPM106" s="417"/>
      <c r="BPN106" s="417"/>
      <c r="BPO106" s="417"/>
      <c r="BPP106" s="417"/>
      <c r="BPQ106" s="417"/>
      <c r="BPR106" s="417"/>
      <c r="BPS106" s="417"/>
      <c r="BPT106" s="417"/>
      <c r="BPU106" s="417"/>
      <c r="BPV106" s="417"/>
      <c r="BPW106" s="417"/>
      <c r="BPX106" s="417"/>
      <c r="BPY106" s="417"/>
      <c r="BPZ106" s="417"/>
      <c r="BQA106" s="417"/>
      <c r="BQB106" s="417"/>
      <c r="BQC106" s="417"/>
      <c r="BQD106" s="417"/>
      <c r="BQE106" s="417"/>
      <c r="BQF106" s="417"/>
      <c r="BQG106" s="417"/>
      <c r="BQH106" s="417"/>
      <c r="BQI106" s="417"/>
      <c r="BQJ106" s="417"/>
      <c r="BQK106" s="417"/>
      <c r="BQL106" s="417"/>
      <c r="BQM106" s="417"/>
      <c r="BQN106" s="417"/>
      <c r="BQO106" s="417"/>
      <c r="BQP106" s="417"/>
      <c r="BQQ106" s="417"/>
      <c r="BQR106" s="417"/>
      <c r="BQS106" s="417"/>
      <c r="BQT106" s="417"/>
      <c r="BQU106" s="417"/>
      <c r="BQV106" s="417"/>
      <c r="BQW106" s="417"/>
      <c r="BQX106" s="417"/>
      <c r="BQY106" s="417"/>
      <c r="BQZ106" s="417"/>
      <c r="BRA106" s="417"/>
      <c r="BRB106" s="417"/>
      <c r="BRC106" s="417"/>
      <c r="BRD106" s="417"/>
      <c r="BRE106" s="417"/>
      <c r="BRF106" s="417"/>
      <c r="BRG106" s="417"/>
      <c r="BRH106" s="417"/>
      <c r="BRI106" s="417"/>
      <c r="BRJ106" s="417"/>
      <c r="BRK106" s="417"/>
      <c r="BRL106" s="417"/>
      <c r="BRM106" s="417"/>
      <c r="BRN106" s="417"/>
      <c r="BRO106" s="417"/>
      <c r="BRP106" s="417"/>
      <c r="BRQ106" s="417"/>
      <c r="BRR106" s="417"/>
      <c r="BRS106" s="417"/>
      <c r="BRT106" s="417"/>
      <c r="BRU106" s="417"/>
      <c r="BRV106" s="417"/>
      <c r="BRW106" s="417"/>
      <c r="BRX106" s="417"/>
      <c r="BRY106" s="417"/>
      <c r="BRZ106" s="417"/>
      <c r="BSA106" s="417"/>
      <c r="BSB106" s="417"/>
      <c r="BSC106" s="417"/>
      <c r="BSD106" s="417"/>
      <c r="BSE106" s="417"/>
      <c r="BSF106" s="417"/>
      <c r="BSG106" s="417"/>
      <c r="BSH106" s="417"/>
      <c r="BSI106" s="417"/>
      <c r="BSJ106" s="417"/>
      <c r="BSK106" s="417"/>
      <c r="BSL106" s="417"/>
      <c r="BSM106" s="417"/>
      <c r="BSN106" s="417"/>
      <c r="BSO106" s="417"/>
      <c r="BSP106" s="417"/>
      <c r="BSQ106" s="417"/>
      <c r="BSR106" s="417"/>
      <c r="BSS106" s="417"/>
      <c r="BST106" s="417"/>
      <c r="BSU106" s="417"/>
      <c r="BSV106" s="417"/>
      <c r="BSW106" s="417"/>
      <c r="BSX106" s="417"/>
      <c r="BSY106" s="417"/>
      <c r="BSZ106" s="417"/>
      <c r="BTA106" s="417"/>
      <c r="BTB106" s="417"/>
      <c r="BTC106" s="417"/>
      <c r="BTD106" s="417"/>
      <c r="BTE106" s="417"/>
      <c r="BTF106" s="417"/>
      <c r="BTG106" s="417"/>
      <c r="BTH106" s="417"/>
      <c r="BTI106" s="417"/>
      <c r="BTJ106" s="417"/>
      <c r="BTK106" s="417"/>
      <c r="BTL106" s="417"/>
      <c r="BTM106" s="417"/>
      <c r="BTN106" s="417"/>
      <c r="BTO106" s="417"/>
      <c r="BTP106" s="417"/>
      <c r="BTQ106" s="417"/>
      <c r="BTR106" s="417"/>
      <c r="BTS106" s="417"/>
      <c r="BTT106" s="417"/>
      <c r="BTU106" s="417"/>
      <c r="BTV106" s="417"/>
      <c r="BTW106" s="417"/>
      <c r="BTX106" s="417"/>
      <c r="BTY106" s="417"/>
      <c r="BTZ106" s="417"/>
      <c r="BUA106" s="417"/>
      <c r="BUB106" s="417"/>
      <c r="BUC106" s="417"/>
      <c r="BUD106" s="417"/>
      <c r="BUE106" s="417"/>
      <c r="BUF106" s="417"/>
      <c r="BUG106" s="417"/>
      <c r="BUH106" s="417"/>
      <c r="BUI106" s="417"/>
      <c r="BUJ106" s="417"/>
      <c r="BUK106" s="417"/>
      <c r="BUL106" s="417"/>
      <c r="BUM106" s="417"/>
      <c r="BUN106" s="417"/>
      <c r="BUO106" s="417"/>
      <c r="BUP106" s="417"/>
      <c r="BUQ106" s="417"/>
      <c r="BUR106" s="417"/>
      <c r="BUS106" s="417"/>
      <c r="BUT106" s="417"/>
      <c r="BUU106" s="417"/>
      <c r="BUV106" s="417"/>
      <c r="BUW106" s="417"/>
      <c r="BUX106" s="417"/>
      <c r="BUY106" s="417"/>
      <c r="BUZ106" s="417"/>
      <c r="BVA106" s="417"/>
      <c r="BVB106" s="417"/>
      <c r="BVC106" s="417"/>
      <c r="BVD106" s="417"/>
      <c r="BVE106" s="417"/>
      <c r="BVF106" s="417"/>
      <c r="BVG106" s="417"/>
      <c r="BVH106" s="417"/>
      <c r="BVI106" s="417"/>
      <c r="BVJ106" s="417"/>
      <c r="BVK106" s="417"/>
      <c r="BVL106" s="417"/>
      <c r="BVM106" s="417"/>
      <c r="BVN106" s="417"/>
      <c r="BVO106" s="417"/>
      <c r="BVP106" s="417"/>
      <c r="BVQ106" s="417"/>
      <c r="BVR106" s="417"/>
      <c r="BVS106" s="417"/>
      <c r="BVT106" s="417"/>
      <c r="BVU106" s="417"/>
      <c r="BVV106" s="417"/>
      <c r="BVW106" s="417"/>
      <c r="BVX106" s="417"/>
      <c r="BVY106" s="417"/>
      <c r="BVZ106" s="417"/>
      <c r="BWA106" s="417"/>
      <c r="BWB106" s="417"/>
      <c r="BWC106" s="417"/>
      <c r="BWD106" s="417"/>
      <c r="BWE106" s="417"/>
      <c r="BWF106" s="417"/>
      <c r="BWG106" s="417"/>
      <c r="BWH106" s="417"/>
      <c r="BWI106" s="417"/>
      <c r="BWJ106" s="417"/>
      <c r="BWK106" s="417"/>
      <c r="BWL106" s="417"/>
      <c r="BWM106" s="417"/>
      <c r="BWN106" s="417"/>
      <c r="BWO106" s="417"/>
      <c r="BWP106" s="417"/>
      <c r="BWQ106" s="417"/>
      <c r="BWR106" s="417"/>
      <c r="BWS106" s="417"/>
      <c r="BWT106" s="417"/>
      <c r="BWU106" s="417"/>
      <c r="BWV106" s="417"/>
      <c r="BWW106" s="417"/>
      <c r="BWX106" s="417"/>
      <c r="BWY106" s="417"/>
      <c r="BWZ106" s="417"/>
      <c r="BXA106" s="417"/>
      <c r="BXB106" s="417"/>
      <c r="BXC106" s="417"/>
      <c r="BXD106" s="417"/>
      <c r="BXE106" s="417"/>
      <c r="BXF106" s="417"/>
      <c r="BXG106" s="417"/>
      <c r="BXH106" s="417"/>
      <c r="BXI106" s="417"/>
      <c r="BXJ106" s="417"/>
      <c r="BXK106" s="417"/>
      <c r="BXL106" s="417"/>
      <c r="BXM106" s="417"/>
      <c r="BXN106" s="417"/>
      <c r="BXO106" s="417"/>
      <c r="BXP106" s="417"/>
      <c r="BXQ106" s="417"/>
      <c r="BXR106" s="417"/>
      <c r="BXS106" s="417"/>
      <c r="BXT106" s="417"/>
      <c r="BXU106" s="417"/>
      <c r="BXV106" s="417"/>
      <c r="BXW106" s="417"/>
      <c r="BXX106" s="417"/>
      <c r="BXY106" s="417"/>
      <c r="BXZ106" s="417"/>
      <c r="BYA106" s="417"/>
      <c r="BYB106" s="417"/>
      <c r="BYC106" s="417"/>
      <c r="BYD106" s="417"/>
      <c r="BYE106" s="417"/>
      <c r="BYF106" s="417"/>
      <c r="BYG106" s="417"/>
      <c r="BYH106" s="417"/>
      <c r="BYI106" s="417"/>
      <c r="BYJ106" s="417"/>
      <c r="BYK106" s="417"/>
      <c r="BYL106" s="417"/>
      <c r="BYM106" s="417"/>
      <c r="BYN106" s="417"/>
      <c r="BYO106" s="417"/>
      <c r="BYP106" s="417"/>
      <c r="BYQ106" s="417"/>
      <c r="BYR106" s="417"/>
      <c r="BYS106" s="417"/>
      <c r="BYT106" s="417"/>
      <c r="BYU106" s="417"/>
      <c r="BYV106" s="417"/>
      <c r="BYW106" s="417"/>
      <c r="BYX106" s="417"/>
      <c r="BYY106" s="417"/>
      <c r="BYZ106" s="417"/>
      <c r="BZA106" s="417"/>
      <c r="BZB106" s="417"/>
      <c r="BZC106" s="417"/>
      <c r="BZD106" s="417"/>
      <c r="BZE106" s="417"/>
      <c r="BZF106" s="417"/>
      <c r="BZG106" s="417"/>
      <c r="BZH106" s="417"/>
      <c r="BZI106" s="417"/>
      <c r="BZJ106" s="417"/>
      <c r="BZK106" s="417"/>
      <c r="BZL106" s="417"/>
      <c r="BZM106" s="417"/>
      <c r="BZN106" s="417"/>
      <c r="BZO106" s="417"/>
      <c r="BZP106" s="417"/>
      <c r="BZQ106" s="417"/>
      <c r="BZR106" s="417"/>
      <c r="BZS106" s="417"/>
      <c r="BZT106" s="417"/>
      <c r="BZU106" s="417"/>
      <c r="BZV106" s="417"/>
      <c r="BZW106" s="417"/>
      <c r="BZX106" s="417"/>
      <c r="BZY106" s="417"/>
      <c r="BZZ106" s="417"/>
      <c r="CAA106" s="417"/>
      <c r="CAB106" s="417"/>
      <c r="CAC106" s="417"/>
      <c r="CAD106" s="417"/>
      <c r="CAE106" s="417"/>
      <c r="CAF106" s="417"/>
      <c r="CAG106" s="417"/>
      <c r="CAH106" s="417"/>
      <c r="CAI106" s="417"/>
      <c r="CAJ106" s="417"/>
      <c r="CAK106" s="417"/>
      <c r="CAL106" s="417"/>
      <c r="CAM106" s="417"/>
      <c r="CAN106" s="417"/>
      <c r="CAO106" s="417"/>
      <c r="CAP106" s="417"/>
      <c r="CAQ106" s="417"/>
      <c r="CAR106" s="417"/>
      <c r="CAS106" s="417"/>
      <c r="CAT106" s="417"/>
      <c r="CAU106" s="417"/>
      <c r="CAV106" s="417"/>
      <c r="CAW106" s="417"/>
      <c r="CAX106" s="417"/>
      <c r="CAY106" s="417"/>
      <c r="CAZ106" s="417"/>
      <c r="CBA106" s="417"/>
      <c r="CBB106" s="417"/>
      <c r="CBC106" s="417"/>
      <c r="CBD106" s="417"/>
      <c r="CBE106" s="417"/>
      <c r="CBF106" s="417"/>
      <c r="CBG106" s="417"/>
      <c r="CBH106" s="417"/>
      <c r="CBI106" s="417"/>
      <c r="CBJ106" s="417"/>
      <c r="CBK106" s="417"/>
      <c r="CBL106" s="417"/>
      <c r="CBM106" s="417"/>
      <c r="CBN106" s="417"/>
      <c r="CBO106" s="417"/>
      <c r="CBP106" s="417"/>
      <c r="CBQ106" s="417"/>
      <c r="CBR106" s="417"/>
      <c r="CBS106" s="417"/>
      <c r="CBT106" s="417"/>
      <c r="CBU106" s="417"/>
      <c r="CBV106" s="417"/>
      <c r="CBW106" s="417"/>
      <c r="CBX106" s="417"/>
      <c r="CBY106" s="417"/>
      <c r="CBZ106" s="417"/>
      <c r="CCA106" s="417"/>
      <c r="CCB106" s="417"/>
      <c r="CCC106" s="417"/>
      <c r="CCD106" s="417"/>
      <c r="CCE106" s="417"/>
      <c r="CCF106" s="417"/>
      <c r="CCG106" s="417"/>
      <c r="CCH106" s="417"/>
      <c r="CCI106" s="417"/>
      <c r="CCJ106" s="417"/>
      <c r="CCK106" s="417"/>
      <c r="CCL106" s="417"/>
      <c r="CCM106" s="417"/>
      <c r="CCN106" s="417"/>
      <c r="CCO106" s="417"/>
      <c r="CCP106" s="417"/>
      <c r="CCQ106" s="417"/>
      <c r="CCR106" s="417"/>
      <c r="CCS106" s="417"/>
      <c r="CCT106" s="417"/>
      <c r="CCU106" s="417"/>
      <c r="CCV106" s="417"/>
      <c r="CCW106" s="417"/>
      <c r="CCX106" s="417"/>
      <c r="CCY106" s="417"/>
      <c r="CCZ106" s="417"/>
      <c r="CDA106" s="417"/>
      <c r="CDB106" s="417"/>
      <c r="CDC106" s="417"/>
      <c r="CDD106" s="417"/>
      <c r="CDE106" s="417"/>
      <c r="CDF106" s="417"/>
      <c r="CDG106" s="417"/>
      <c r="CDH106" s="417"/>
      <c r="CDI106" s="417"/>
      <c r="CDJ106" s="417"/>
      <c r="CDK106" s="417"/>
      <c r="CDL106" s="417"/>
      <c r="CDM106" s="417"/>
      <c r="CDN106" s="417"/>
      <c r="CDO106" s="417"/>
      <c r="CDP106" s="417"/>
      <c r="CDQ106" s="417"/>
      <c r="CDR106" s="417"/>
      <c r="CDS106" s="417"/>
      <c r="CDT106" s="417"/>
      <c r="CDU106" s="417"/>
      <c r="CDV106" s="417"/>
      <c r="CDW106" s="417"/>
      <c r="CDX106" s="417"/>
      <c r="CDY106" s="417"/>
      <c r="CDZ106" s="417"/>
      <c r="CEA106" s="417"/>
      <c r="CEB106" s="417"/>
      <c r="CEC106" s="417"/>
      <c r="CED106" s="417"/>
      <c r="CEE106" s="417"/>
      <c r="CEF106" s="417"/>
      <c r="CEG106" s="417"/>
      <c r="CEH106" s="417"/>
      <c r="CEI106" s="417"/>
      <c r="CEJ106" s="417"/>
      <c r="CEK106" s="417"/>
      <c r="CEL106" s="417"/>
      <c r="CEM106" s="417"/>
      <c r="CEN106" s="417"/>
      <c r="CEO106" s="417"/>
      <c r="CEP106" s="417"/>
      <c r="CEQ106" s="417"/>
      <c r="CER106" s="417"/>
      <c r="CES106" s="417"/>
      <c r="CET106" s="417"/>
      <c r="CEU106" s="417"/>
      <c r="CEV106" s="417"/>
      <c r="CEW106" s="417"/>
      <c r="CEX106" s="417"/>
      <c r="CEY106" s="417"/>
      <c r="CEZ106" s="417"/>
      <c r="CFA106" s="417"/>
      <c r="CFB106" s="417"/>
      <c r="CFC106" s="417"/>
      <c r="CFD106" s="417"/>
      <c r="CFE106" s="417"/>
      <c r="CFF106" s="417"/>
      <c r="CFG106" s="417"/>
      <c r="CFH106" s="417"/>
      <c r="CFI106" s="417"/>
      <c r="CFJ106" s="417"/>
      <c r="CFK106" s="417"/>
      <c r="CFL106" s="417"/>
      <c r="CFM106" s="417"/>
      <c r="CFN106" s="417"/>
      <c r="CFO106" s="417"/>
      <c r="CFP106" s="417"/>
      <c r="CFQ106" s="417"/>
      <c r="CFR106" s="417"/>
      <c r="CFS106" s="417"/>
      <c r="CFT106" s="417"/>
      <c r="CFU106" s="417"/>
      <c r="CFV106" s="417"/>
      <c r="CFW106" s="417"/>
      <c r="CFX106" s="417"/>
      <c r="CFY106" s="417"/>
      <c r="CFZ106" s="417"/>
      <c r="CGA106" s="417"/>
      <c r="CGB106" s="417"/>
      <c r="CGC106" s="417"/>
      <c r="CGD106" s="417"/>
      <c r="CGE106" s="417"/>
      <c r="CGF106" s="417"/>
      <c r="CGG106" s="417"/>
      <c r="CGH106" s="417"/>
      <c r="CGI106" s="417"/>
      <c r="CGJ106" s="417"/>
      <c r="CGK106" s="417"/>
      <c r="CGL106" s="417"/>
      <c r="CGM106" s="417"/>
      <c r="CGN106" s="417"/>
      <c r="CGO106" s="417"/>
      <c r="CGP106" s="417"/>
      <c r="CGQ106" s="417"/>
      <c r="CGR106" s="417"/>
      <c r="CGS106" s="417"/>
      <c r="CGT106" s="417"/>
      <c r="CGU106" s="417"/>
      <c r="CGV106" s="417"/>
      <c r="CGW106" s="417"/>
      <c r="CGX106" s="417"/>
      <c r="CGY106" s="417"/>
      <c r="CGZ106" s="417"/>
      <c r="CHA106" s="417"/>
      <c r="CHB106" s="417"/>
      <c r="CHC106" s="417"/>
      <c r="CHD106" s="417"/>
      <c r="CHE106" s="417"/>
      <c r="CHF106" s="417"/>
      <c r="CHG106" s="417"/>
      <c r="CHH106" s="417"/>
      <c r="CHI106" s="417"/>
      <c r="CHJ106" s="417"/>
      <c r="CHK106" s="417"/>
      <c r="CHL106" s="417"/>
      <c r="CHM106" s="417"/>
      <c r="CHN106" s="417"/>
      <c r="CHO106" s="417"/>
      <c r="CHP106" s="417"/>
      <c r="CHQ106" s="417"/>
      <c r="CHR106" s="417"/>
      <c r="CHS106" s="417"/>
      <c r="CHT106" s="417"/>
      <c r="CHU106" s="417"/>
      <c r="CHV106" s="417"/>
      <c r="CHW106" s="417"/>
      <c r="CHX106" s="417"/>
      <c r="CHY106" s="417"/>
      <c r="CHZ106" s="417"/>
      <c r="CIA106" s="417"/>
      <c r="CIB106" s="417"/>
      <c r="CIC106" s="417"/>
      <c r="CID106" s="417"/>
      <c r="CIE106" s="417"/>
      <c r="CIF106" s="417"/>
      <c r="CIG106" s="417"/>
      <c r="CIH106" s="417"/>
      <c r="CII106" s="417"/>
      <c r="CIJ106" s="417"/>
      <c r="CIK106" s="417"/>
      <c r="CIL106" s="417"/>
      <c r="CIM106" s="417"/>
      <c r="CIN106" s="417"/>
      <c r="CIO106" s="417"/>
      <c r="CIP106" s="417"/>
      <c r="CIQ106" s="417"/>
      <c r="CIR106" s="417"/>
      <c r="CIS106" s="417"/>
      <c r="CIT106" s="417"/>
      <c r="CIU106" s="417"/>
      <c r="CIV106" s="417"/>
      <c r="CIW106" s="417"/>
      <c r="CIX106" s="417"/>
      <c r="CIY106" s="417"/>
      <c r="CIZ106" s="417"/>
      <c r="CJA106" s="417"/>
      <c r="CJB106" s="417"/>
      <c r="CJC106" s="417"/>
      <c r="CJD106" s="417"/>
      <c r="CJE106" s="417"/>
      <c r="CJF106" s="417"/>
      <c r="CJG106" s="417"/>
      <c r="CJH106" s="417"/>
      <c r="CJI106" s="417"/>
      <c r="CJJ106" s="417"/>
      <c r="CJK106" s="417"/>
      <c r="CJL106" s="417"/>
      <c r="CJM106" s="417"/>
      <c r="CJN106" s="417"/>
      <c r="CJO106" s="417"/>
      <c r="CJP106" s="417"/>
      <c r="CJQ106" s="417"/>
      <c r="CJR106" s="417"/>
      <c r="CJS106" s="417"/>
      <c r="CJT106" s="417"/>
      <c r="CJU106" s="417"/>
      <c r="CJV106" s="417"/>
      <c r="CJW106" s="417"/>
      <c r="CJX106" s="417"/>
      <c r="CJY106" s="417"/>
      <c r="CJZ106" s="417"/>
      <c r="CKA106" s="417"/>
      <c r="CKB106" s="417"/>
      <c r="CKC106" s="417"/>
      <c r="CKD106" s="417"/>
      <c r="CKE106" s="417"/>
      <c r="CKF106" s="417"/>
      <c r="CKG106" s="417"/>
      <c r="CKH106" s="417"/>
      <c r="CKI106" s="417"/>
      <c r="CKJ106" s="417"/>
      <c r="CKK106" s="417"/>
      <c r="CKL106" s="417"/>
      <c r="CKM106" s="417"/>
      <c r="CKN106" s="417"/>
      <c r="CKO106" s="417"/>
      <c r="CKP106" s="417"/>
      <c r="CKQ106" s="417"/>
      <c r="CKR106" s="417"/>
      <c r="CKS106" s="417"/>
      <c r="CKT106" s="417"/>
      <c r="CKU106" s="417"/>
      <c r="CKV106" s="417"/>
      <c r="CKW106" s="417"/>
      <c r="CKX106" s="417"/>
      <c r="CKY106" s="417"/>
      <c r="CKZ106" s="417"/>
      <c r="CLA106" s="417"/>
      <c r="CLB106" s="417"/>
      <c r="CLC106" s="417"/>
      <c r="CLD106" s="417"/>
      <c r="CLE106" s="417"/>
      <c r="CLF106" s="417"/>
      <c r="CLG106" s="417"/>
      <c r="CLH106" s="417"/>
      <c r="CLI106" s="417"/>
      <c r="CLJ106" s="417"/>
      <c r="CLK106" s="417"/>
      <c r="CLL106" s="417"/>
      <c r="CLM106" s="417"/>
      <c r="CLN106" s="417"/>
      <c r="CLO106" s="417"/>
      <c r="CLP106" s="417"/>
      <c r="CLQ106" s="417"/>
      <c r="CLR106" s="417"/>
      <c r="CLS106" s="417"/>
      <c r="CLT106" s="417"/>
      <c r="CLU106" s="417"/>
      <c r="CLV106" s="417"/>
      <c r="CLW106" s="417"/>
      <c r="CLX106" s="417"/>
      <c r="CLY106" s="417"/>
      <c r="CLZ106" s="417"/>
      <c r="CMA106" s="417"/>
      <c r="CMB106" s="417"/>
      <c r="CMC106" s="417"/>
      <c r="CMD106" s="417"/>
      <c r="CME106" s="417"/>
      <c r="CMF106" s="417"/>
      <c r="CMG106" s="417"/>
      <c r="CMH106" s="417"/>
      <c r="CMI106" s="417"/>
      <c r="CMJ106" s="417"/>
      <c r="CMK106" s="417"/>
      <c r="CML106" s="417"/>
      <c r="CMM106" s="417"/>
      <c r="CMN106" s="417"/>
      <c r="CMO106" s="417"/>
      <c r="CMP106" s="417"/>
      <c r="CMQ106" s="417"/>
      <c r="CMR106" s="417"/>
      <c r="CMS106" s="417"/>
      <c r="CMT106" s="417"/>
      <c r="CMU106" s="417"/>
      <c r="CMV106" s="417"/>
      <c r="CMW106" s="417"/>
      <c r="CMX106" s="417"/>
      <c r="CMY106" s="417"/>
      <c r="CMZ106" s="417"/>
      <c r="CNA106" s="417"/>
      <c r="CNB106" s="417"/>
      <c r="CNC106" s="417"/>
      <c r="CND106" s="417"/>
      <c r="CNE106" s="417"/>
      <c r="CNF106" s="417"/>
      <c r="CNG106" s="417"/>
      <c r="CNH106" s="417"/>
      <c r="CNI106" s="417"/>
      <c r="CNJ106" s="417"/>
      <c r="CNK106" s="417"/>
      <c r="CNL106" s="417"/>
      <c r="CNM106" s="417"/>
      <c r="CNN106" s="417"/>
      <c r="CNO106" s="417"/>
      <c r="CNP106" s="417"/>
      <c r="CNQ106" s="417"/>
      <c r="CNR106" s="417"/>
      <c r="CNS106" s="417"/>
      <c r="CNT106" s="417"/>
      <c r="CNU106" s="417"/>
      <c r="CNV106" s="417"/>
      <c r="CNW106" s="417"/>
      <c r="CNX106" s="417"/>
      <c r="CNY106" s="417"/>
      <c r="CNZ106" s="417"/>
      <c r="COA106" s="417"/>
      <c r="COB106" s="417"/>
      <c r="COC106" s="417"/>
      <c r="COD106" s="417"/>
      <c r="COE106" s="417"/>
      <c r="COF106" s="417"/>
      <c r="COG106" s="417"/>
      <c r="COH106" s="417"/>
      <c r="COI106" s="417"/>
      <c r="COJ106" s="417"/>
      <c r="COK106" s="417"/>
      <c r="COL106" s="417"/>
      <c r="COM106" s="417"/>
      <c r="CON106" s="417"/>
      <c r="COO106" s="417"/>
      <c r="COP106" s="417"/>
      <c r="COQ106" s="417"/>
      <c r="COR106" s="417"/>
      <c r="COS106" s="417"/>
      <c r="COT106" s="417"/>
      <c r="COU106" s="417"/>
      <c r="COV106" s="417"/>
      <c r="COW106" s="417"/>
      <c r="COX106" s="417"/>
      <c r="COY106" s="417"/>
    </row>
    <row r="107" spans="1:2443" s="426" customFormat="1" ht="14.25" customHeight="1" x14ac:dyDescent="0.35">
      <c r="A107" s="307" t="s">
        <v>585</v>
      </c>
      <c r="B107" s="435" t="s">
        <v>84</v>
      </c>
      <c r="C107" s="435">
        <v>2002</v>
      </c>
      <c r="D107" s="435" t="s">
        <v>403</v>
      </c>
      <c r="E107" s="307" t="s">
        <v>602</v>
      </c>
      <c r="F107" s="331" t="s">
        <v>348</v>
      </c>
      <c r="G107" s="115" t="s">
        <v>602</v>
      </c>
      <c r="H107" s="331" t="s">
        <v>352</v>
      </c>
      <c r="I107" s="416"/>
      <c r="J107" s="416"/>
      <c r="K107" s="416"/>
      <c r="L107" s="416"/>
      <c r="M107" s="416"/>
      <c r="N107" s="416"/>
      <c r="O107" s="416"/>
      <c r="P107" s="416"/>
      <c r="Q107" s="416"/>
      <c r="R107" s="447"/>
      <c r="S107" s="416"/>
      <c r="T107" s="416"/>
      <c r="U107" s="416"/>
      <c r="V107" s="416"/>
      <c r="W107" s="416"/>
      <c r="X107" s="416"/>
      <c r="Y107" s="416"/>
      <c r="Z107" s="416"/>
      <c r="AA107" s="416"/>
      <c r="AB107" s="416"/>
      <c r="AC107" s="416"/>
      <c r="AD107" s="416"/>
      <c r="AE107" s="416"/>
      <c r="AF107" s="416"/>
      <c r="AG107" s="416"/>
      <c r="AH107" s="416"/>
      <c r="AI107" s="416"/>
      <c r="AJ107" s="416"/>
      <c r="AK107" s="416"/>
      <c r="AL107" s="416"/>
      <c r="AM107" s="416"/>
      <c r="AN107" s="416"/>
      <c r="AO107" s="416"/>
      <c r="AP107" s="416"/>
      <c r="AQ107" s="416"/>
      <c r="AR107" s="416"/>
      <c r="AS107" s="416"/>
      <c r="AT107" s="416"/>
      <c r="AU107" s="416"/>
      <c r="AV107" s="416"/>
      <c r="AW107" s="416"/>
      <c r="AX107" s="416"/>
      <c r="AY107" s="416"/>
      <c r="AZ107" s="416"/>
      <c r="BA107" s="416"/>
      <c r="BB107" s="416"/>
      <c r="BC107" s="416"/>
      <c r="BD107" s="416"/>
      <c r="BE107" s="416"/>
      <c r="BF107" s="416"/>
      <c r="BG107" s="416"/>
      <c r="BH107" s="416"/>
      <c r="BI107" s="416"/>
      <c r="BJ107" s="416"/>
      <c r="BK107" s="416"/>
      <c r="BL107" s="416"/>
      <c r="BM107" s="416"/>
      <c r="BN107" s="416"/>
      <c r="BO107" s="416"/>
      <c r="BP107" s="416"/>
      <c r="BQ107" s="416"/>
      <c r="BR107" s="416"/>
      <c r="BS107" s="416"/>
      <c r="BT107" s="416"/>
      <c r="BU107" s="416"/>
      <c r="BV107" s="416"/>
      <c r="BW107" s="416"/>
      <c r="BX107" s="416"/>
      <c r="BY107" s="416"/>
      <c r="BZ107" s="416"/>
      <c r="CA107" s="416"/>
      <c r="CB107" s="416"/>
      <c r="CC107" s="416"/>
      <c r="CD107" s="416"/>
      <c r="CE107" s="416"/>
      <c r="CF107" s="416"/>
      <c r="CG107" s="416"/>
      <c r="CH107" s="416"/>
      <c r="CI107" s="416"/>
      <c r="CJ107" s="416"/>
      <c r="CK107" s="416"/>
      <c r="CL107" s="416"/>
      <c r="CM107" s="416"/>
      <c r="CN107" s="416"/>
      <c r="CO107" s="416"/>
      <c r="CP107" s="416"/>
      <c r="CQ107" s="416"/>
      <c r="CR107" s="416"/>
      <c r="CS107" s="416"/>
      <c r="CT107" s="416"/>
      <c r="CU107" s="416"/>
      <c r="CV107" s="416"/>
      <c r="CW107" s="416"/>
      <c r="CX107" s="416"/>
      <c r="CY107" s="416"/>
      <c r="CZ107" s="416"/>
      <c r="DA107" s="416"/>
      <c r="DB107" s="416"/>
      <c r="DC107" s="416"/>
      <c r="DD107" s="416"/>
      <c r="DE107" s="416"/>
      <c r="DF107" s="416"/>
      <c r="DG107" s="416"/>
      <c r="DH107" s="416"/>
      <c r="DI107" s="416"/>
      <c r="DJ107" s="416"/>
      <c r="DK107" s="416"/>
      <c r="DL107" s="416"/>
      <c r="DM107" s="416"/>
      <c r="DN107" s="416"/>
      <c r="DO107" s="416"/>
      <c r="DP107" s="416"/>
      <c r="DQ107" s="416"/>
      <c r="DR107" s="416"/>
      <c r="DS107" s="416"/>
      <c r="DT107" s="416"/>
      <c r="DU107" s="416"/>
      <c r="DV107" s="416"/>
      <c r="DW107" s="416"/>
      <c r="DX107" s="416"/>
      <c r="DY107" s="416"/>
      <c r="DZ107" s="416"/>
      <c r="EA107" s="416"/>
      <c r="EB107" s="416"/>
      <c r="EC107" s="416"/>
      <c r="ED107" s="416"/>
      <c r="EE107" s="416"/>
      <c r="EF107" s="416"/>
      <c r="EG107" s="416"/>
      <c r="EH107" s="416"/>
      <c r="EI107" s="416"/>
      <c r="EJ107" s="416"/>
      <c r="EK107" s="416"/>
      <c r="EL107" s="416"/>
      <c r="EM107" s="416"/>
      <c r="EN107" s="416"/>
      <c r="EO107" s="416"/>
      <c r="EP107" s="416"/>
      <c r="EQ107" s="416"/>
      <c r="ER107" s="416"/>
      <c r="ES107" s="416"/>
      <c r="ET107" s="416"/>
      <c r="EU107" s="416"/>
      <c r="EV107" s="416"/>
      <c r="EW107" s="416"/>
      <c r="EX107" s="416"/>
      <c r="EY107" s="416"/>
      <c r="EZ107" s="416"/>
      <c r="FA107" s="416"/>
      <c r="FB107" s="416"/>
      <c r="FC107" s="416"/>
      <c r="FD107" s="416"/>
      <c r="FE107" s="416"/>
      <c r="FF107" s="416"/>
      <c r="FG107" s="416"/>
      <c r="FH107" s="416"/>
      <c r="FI107" s="416"/>
      <c r="FJ107" s="416"/>
      <c r="FK107" s="416"/>
      <c r="FL107" s="416"/>
      <c r="FM107" s="416"/>
      <c r="FN107" s="416"/>
      <c r="FO107" s="416"/>
      <c r="FP107" s="416"/>
      <c r="FQ107" s="416"/>
      <c r="FR107" s="416"/>
      <c r="FS107" s="416"/>
      <c r="FT107" s="416"/>
      <c r="FU107" s="416"/>
      <c r="FV107" s="416"/>
      <c r="FW107" s="416"/>
      <c r="FX107" s="416"/>
      <c r="FY107" s="416"/>
      <c r="FZ107" s="416"/>
      <c r="GA107" s="416"/>
      <c r="GB107" s="416"/>
      <c r="GC107" s="416"/>
      <c r="GD107" s="416"/>
      <c r="GE107" s="416"/>
      <c r="GF107" s="416"/>
      <c r="GG107" s="416"/>
      <c r="GH107" s="416"/>
      <c r="GI107" s="416"/>
      <c r="GJ107" s="416"/>
      <c r="GK107" s="416"/>
      <c r="GL107" s="416"/>
      <c r="GM107" s="416"/>
      <c r="GN107" s="416"/>
      <c r="GO107" s="416"/>
      <c r="GP107" s="416"/>
      <c r="GQ107" s="416"/>
      <c r="GR107" s="416"/>
      <c r="GS107" s="416"/>
      <c r="GT107" s="416"/>
      <c r="GU107" s="416"/>
      <c r="GV107" s="416"/>
      <c r="GW107" s="416"/>
      <c r="GX107" s="416"/>
      <c r="GY107" s="416"/>
      <c r="GZ107" s="416"/>
      <c r="HA107" s="416"/>
      <c r="HB107" s="416"/>
      <c r="HC107" s="416"/>
      <c r="HD107" s="416"/>
      <c r="HE107" s="416"/>
      <c r="HF107" s="416"/>
      <c r="HG107" s="416"/>
      <c r="HH107" s="416"/>
      <c r="HI107" s="416"/>
      <c r="HJ107" s="416"/>
      <c r="HK107" s="416"/>
      <c r="HL107" s="416"/>
      <c r="HM107" s="416"/>
      <c r="HN107" s="416"/>
      <c r="HO107" s="416"/>
      <c r="HP107" s="416"/>
      <c r="HQ107" s="416"/>
      <c r="HR107" s="416"/>
      <c r="HS107" s="416"/>
      <c r="HT107" s="416"/>
      <c r="HU107" s="416"/>
      <c r="HV107" s="416"/>
      <c r="HW107" s="416"/>
      <c r="HX107" s="416"/>
      <c r="HY107" s="416"/>
      <c r="HZ107" s="416"/>
      <c r="IA107" s="416"/>
      <c r="IB107" s="416"/>
      <c r="IC107" s="416"/>
      <c r="ID107" s="416"/>
      <c r="IE107" s="416"/>
      <c r="IF107" s="416"/>
      <c r="IG107" s="416"/>
      <c r="IH107" s="416"/>
      <c r="II107" s="416"/>
      <c r="IJ107" s="416"/>
      <c r="IK107" s="416"/>
      <c r="IL107" s="416"/>
      <c r="IM107" s="416"/>
      <c r="IN107" s="416"/>
      <c r="IO107" s="416"/>
      <c r="IP107" s="416"/>
      <c r="IQ107" s="416"/>
      <c r="IR107" s="416"/>
      <c r="IS107" s="416"/>
      <c r="IT107" s="416"/>
      <c r="IU107" s="416"/>
      <c r="IV107" s="416"/>
      <c r="IW107" s="416"/>
      <c r="IX107" s="416"/>
      <c r="IY107" s="416"/>
      <c r="IZ107" s="416"/>
      <c r="JA107" s="416"/>
      <c r="JB107" s="416"/>
      <c r="JC107" s="416"/>
      <c r="JD107" s="416"/>
      <c r="JE107" s="416"/>
      <c r="JF107" s="416"/>
      <c r="JG107" s="416"/>
      <c r="JH107" s="416"/>
      <c r="JI107" s="416"/>
      <c r="JJ107" s="416"/>
      <c r="JK107" s="416"/>
      <c r="JL107" s="416"/>
      <c r="JM107" s="416"/>
      <c r="JN107" s="416"/>
      <c r="JO107" s="416"/>
      <c r="JP107" s="416"/>
      <c r="JQ107" s="416"/>
      <c r="JR107" s="416"/>
      <c r="JS107" s="416"/>
      <c r="JT107" s="416"/>
      <c r="JU107" s="416"/>
      <c r="JV107" s="416"/>
      <c r="JW107" s="416"/>
      <c r="JX107" s="416"/>
      <c r="JY107" s="416"/>
      <c r="JZ107" s="416"/>
      <c r="KA107" s="416"/>
      <c r="KB107" s="416"/>
      <c r="KC107" s="416"/>
      <c r="KD107" s="416"/>
      <c r="KE107" s="416"/>
      <c r="KF107" s="416"/>
      <c r="KG107" s="416"/>
      <c r="KH107" s="416"/>
      <c r="KI107" s="416"/>
      <c r="KJ107" s="416"/>
      <c r="KK107" s="416"/>
      <c r="KL107" s="416"/>
      <c r="KM107" s="416"/>
      <c r="KN107" s="416"/>
      <c r="KO107" s="416"/>
      <c r="KP107" s="416"/>
      <c r="KQ107" s="416"/>
      <c r="KR107" s="416"/>
      <c r="KS107" s="416"/>
      <c r="KT107" s="416"/>
      <c r="KU107" s="416"/>
      <c r="KV107" s="416"/>
      <c r="KW107" s="416"/>
      <c r="KX107" s="416"/>
      <c r="KY107" s="416"/>
      <c r="KZ107" s="416"/>
      <c r="LA107" s="416"/>
      <c r="LB107" s="416"/>
      <c r="LC107" s="416"/>
      <c r="LD107" s="416"/>
      <c r="LE107" s="416"/>
      <c r="LF107" s="416"/>
      <c r="LG107" s="416"/>
      <c r="LH107" s="416"/>
      <c r="LI107" s="416"/>
      <c r="LJ107" s="416"/>
      <c r="LK107" s="416"/>
      <c r="LL107" s="416"/>
      <c r="LM107" s="416"/>
      <c r="LN107" s="416"/>
      <c r="LO107" s="416"/>
      <c r="LP107" s="416"/>
      <c r="LQ107" s="416"/>
      <c r="LR107" s="416"/>
      <c r="LS107" s="416"/>
      <c r="LT107" s="416"/>
      <c r="LU107" s="416"/>
      <c r="LV107" s="416"/>
      <c r="LW107" s="416"/>
      <c r="LX107" s="416"/>
      <c r="LY107" s="416"/>
      <c r="LZ107" s="416"/>
      <c r="MA107" s="416"/>
      <c r="MB107" s="416"/>
      <c r="MC107" s="416"/>
      <c r="MD107" s="416"/>
      <c r="ME107" s="416"/>
      <c r="MF107" s="416"/>
      <c r="MG107" s="416"/>
      <c r="MH107" s="416"/>
      <c r="MI107" s="416"/>
      <c r="MJ107" s="416"/>
      <c r="MK107" s="416"/>
      <c r="ML107" s="416"/>
      <c r="MM107" s="416"/>
      <c r="MN107" s="416"/>
      <c r="MO107" s="416"/>
      <c r="MP107" s="416"/>
      <c r="MQ107" s="416"/>
      <c r="MR107" s="416"/>
      <c r="MS107" s="416"/>
      <c r="MT107" s="416"/>
      <c r="MU107" s="416"/>
      <c r="MV107" s="416"/>
      <c r="MW107" s="416"/>
      <c r="MX107" s="416"/>
      <c r="MY107" s="416"/>
      <c r="MZ107" s="416"/>
      <c r="NA107" s="416"/>
      <c r="NB107" s="416"/>
      <c r="NC107" s="416"/>
      <c r="ND107" s="416"/>
      <c r="NE107" s="416"/>
      <c r="NF107" s="416"/>
      <c r="NG107" s="416"/>
      <c r="NH107" s="416"/>
      <c r="NI107" s="416"/>
      <c r="NJ107" s="416"/>
      <c r="NK107" s="416"/>
      <c r="NL107" s="416"/>
      <c r="NM107" s="416"/>
      <c r="NN107" s="416"/>
      <c r="NO107" s="416"/>
      <c r="NP107" s="416"/>
      <c r="NQ107" s="416"/>
      <c r="NR107" s="416"/>
      <c r="NS107" s="416"/>
      <c r="NT107" s="416"/>
      <c r="NU107" s="416"/>
      <c r="NV107" s="416"/>
      <c r="NW107" s="416"/>
      <c r="NX107" s="416"/>
      <c r="NY107" s="416"/>
      <c r="NZ107" s="416"/>
      <c r="OA107" s="416"/>
      <c r="OB107" s="416"/>
      <c r="OC107" s="416"/>
      <c r="OD107" s="416"/>
      <c r="OE107" s="416"/>
      <c r="OF107" s="416"/>
      <c r="OG107" s="416"/>
      <c r="OH107" s="416"/>
      <c r="OI107" s="416"/>
      <c r="OJ107" s="416"/>
      <c r="OK107" s="416"/>
      <c r="OL107" s="416"/>
      <c r="OM107" s="416"/>
      <c r="ON107" s="416"/>
      <c r="OO107" s="416"/>
      <c r="OP107" s="416"/>
      <c r="OQ107" s="416"/>
      <c r="OR107" s="416"/>
      <c r="OS107" s="416"/>
      <c r="OT107" s="416"/>
      <c r="OU107" s="416"/>
      <c r="OV107" s="416"/>
      <c r="OW107" s="416"/>
      <c r="OX107" s="416"/>
      <c r="OY107" s="416"/>
      <c r="OZ107" s="416"/>
      <c r="PA107" s="416"/>
      <c r="PB107" s="416"/>
      <c r="PC107" s="416"/>
      <c r="PD107" s="416"/>
      <c r="PE107" s="416"/>
      <c r="PF107" s="416"/>
      <c r="PG107" s="416"/>
      <c r="PH107" s="416"/>
      <c r="PI107" s="416"/>
      <c r="PJ107" s="416"/>
      <c r="PK107" s="416"/>
      <c r="PL107" s="416"/>
      <c r="PM107" s="416"/>
      <c r="PN107" s="416"/>
      <c r="PO107" s="416"/>
      <c r="PP107" s="416"/>
      <c r="PQ107" s="416"/>
      <c r="PR107" s="416"/>
      <c r="PS107" s="416"/>
      <c r="PT107" s="416"/>
      <c r="PU107" s="416"/>
      <c r="PV107" s="416"/>
      <c r="PW107" s="416"/>
      <c r="PX107" s="416"/>
      <c r="PY107" s="416"/>
      <c r="PZ107" s="416"/>
      <c r="QA107" s="416"/>
      <c r="QB107" s="416"/>
      <c r="QC107" s="416"/>
      <c r="QD107" s="416"/>
      <c r="QE107" s="416"/>
      <c r="QF107" s="416"/>
      <c r="QG107" s="416"/>
      <c r="QH107" s="416"/>
      <c r="QI107" s="416"/>
      <c r="QJ107" s="416"/>
      <c r="QK107" s="416"/>
      <c r="QL107" s="416"/>
      <c r="QM107" s="416"/>
      <c r="QN107" s="416"/>
      <c r="QO107" s="416"/>
      <c r="QP107" s="416"/>
      <c r="QQ107" s="416"/>
      <c r="QR107" s="416"/>
      <c r="QS107" s="416"/>
      <c r="QT107" s="416"/>
      <c r="QU107" s="416"/>
      <c r="QV107" s="416"/>
      <c r="QW107" s="416"/>
      <c r="QX107" s="416"/>
      <c r="QY107" s="416"/>
      <c r="QZ107" s="416"/>
      <c r="RA107" s="416"/>
      <c r="RB107" s="416"/>
      <c r="RC107" s="416"/>
      <c r="RD107" s="416"/>
      <c r="RE107" s="416"/>
      <c r="RF107" s="416"/>
      <c r="RG107" s="416"/>
      <c r="RH107" s="416"/>
      <c r="RI107" s="416"/>
      <c r="RJ107" s="416"/>
      <c r="RK107" s="416"/>
      <c r="RL107" s="416"/>
      <c r="RM107" s="416"/>
      <c r="RN107" s="416"/>
      <c r="RO107" s="416"/>
      <c r="RP107" s="416"/>
      <c r="RQ107" s="416"/>
      <c r="RR107" s="416"/>
      <c r="RS107" s="416"/>
      <c r="RT107" s="416"/>
      <c r="RU107" s="416"/>
      <c r="RV107" s="416"/>
      <c r="RW107" s="416"/>
      <c r="RX107" s="416"/>
      <c r="RY107" s="416"/>
      <c r="RZ107" s="416"/>
      <c r="SA107" s="416"/>
      <c r="SB107" s="416"/>
      <c r="SC107" s="416"/>
      <c r="SD107" s="416"/>
      <c r="SE107" s="416"/>
      <c r="SF107" s="416"/>
      <c r="SG107" s="416"/>
      <c r="SH107" s="416"/>
      <c r="SI107" s="416"/>
      <c r="SJ107" s="416"/>
      <c r="SK107" s="416"/>
      <c r="SL107" s="416"/>
      <c r="SM107" s="416"/>
      <c r="SN107" s="416"/>
      <c r="SO107" s="416"/>
      <c r="SP107" s="416"/>
      <c r="SQ107" s="416"/>
      <c r="SR107" s="416"/>
      <c r="SS107" s="416"/>
      <c r="ST107" s="416"/>
      <c r="SU107" s="416"/>
      <c r="SV107" s="416"/>
      <c r="SW107" s="416"/>
      <c r="SX107" s="416"/>
      <c r="SY107" s="416"/>
      <c r="SZ107" s="416"/>
      <c r="TA107" s="416"/>
      <c r="TB107" s="416"/>
      <c r="TC107" s="416"/>
      <c r="TD107" s="416"/>
      <c r="TE107" s="416"/>
      <c r="TF107" s="416"/>
      <c r="TG107" s="416"/>
      <c r="TH107" s="416"/>
      <c r="TI107" s="416"/>
      <c r="TJ107" s="416"/>
      <c r="TK107" s="416"/>
      <c r="TL107" s="416"/>
      <c r="TM107" s="416"/>
      <c r="TN107" s="416"/>
      <c r="TO107" s="416"/>
      <c r="TP107" s="416"/>
      <c r="TQ107" s="416"/>
      <c r="TR107" s="416"/>
      <c r="TS107" s="416"/>
      <c r="TT107" s="416"/>
      <c r="TU107" s="416"/>
      <c r="TV107" s="416"/>
      <c r="TW107" s="416"/>
      <c r="TX107" s="416"/>
      <c r="TY107" s="416"/>
      <c r="TZ107" s="416"/>
      <c r="UA107" s="416"/>
      <c r="UB107" s="416"/>
      <c r="UC107" s="416"/>
      <c r="UD107" s="416"/>
      <c r="UE107" s="416"/>
      <c r="UF107" s="416"/>
      <c r="UG107" s="416"/>
      <c r="UH107" s="416"/>
      <c r="UI107" s="416"/>
      <c r="UJ107" s="416"/>
      <c r="UK107" s="416"/>
      <c r="UL107" s="416"/>
      <c r="UM107" s="416"/>
      <c r="UN107" s="416"/>
      <c r="UO107" s="416"/>
      <c r="UP107" s="416"/>
      <c r="UQ107" s="416"/>
      <c r="UR107" s="416"/>
      <c r="US107" s="416"/>
      <c r="UT107" s="416"/>
      <c r="UU107" s="416"/>
      <c r="UV107" s="416"/>
      <c r="UW107" s="416"/>
      <c r="UX107" s="416"/>
      <c r="UY107" s="416"/>
      <c r="UZ107" s="416"/>
      <c r="VA107" s="416"/>
      <c r="VB107" s="416"/>
      <c r="VC107" s="416"/>
      <c r="VD107" s="416"/>
      <c r="VE107" s="416"/>
      <c r="VF107" s="416"/>
      <c r="VG107" s="416"/>
      <c r="VH107" s="416"/>
      <c r="VI107" s="416"/>
      <c r="VJ107" s="416"/>
      <c r="VK107" s="416"/>
      <c r="VL107" s="416"/>
      <c r="VM107" s="416"/>
      <c r="VN107" s="416"/>
      <c r="VO107" s="416"/>
      <c r="VP107" s="416"/>
      <c r="VQ107" s="416"/>
      <c r="VR107" s="416"/>
      <c r="VS107" s="416"/>
      <c r="VT107" s="416"/>
      <c r="VU107" s="416"/>
      <c r="VV107" s="416"/>
      <c r="VW107" s="416"/>
      <c r="VX107" s="416"/>
      <c r="VY107" s="416"/>
      <c r="VZ107" s="416"/>
      <c r="WA107" s="416"/>
      <c r="WB107" s="416"/>
      <c r="WC107" s="416"/>
      <c r="WD107" s="416"/>
      <c r="WE107" s="416"/>
      <c r="WF107" s="416"/>
      <c r="WG107" s="416"/>
      <c r="WH107" s="416"/>
      <c r="WI107" s="416"/>
      <c r="WJ107" s="416"/>
      <c r="WK107" s="416"/>
      <c r="WL107" s="416"/>
      <c r="WM107" s="416"/>
      <c r="WN107" s="416"/>
      <c r="WO107" s="416"/>
      <c r="WP107" s="416"/>
      <c r="WQ107" s="416"/>
      <c r="WR107" s="416"/>
      <c r="WS107" s="416"/>
      <c r="WT107" s="416"/>
      <c r="WU107" s="416"/>
      <c r="WV107" s="416"/>
      <c r="WW107" s="416"/>
      <c r="WX107" s="416"/>
      <c r="WY107" s="416"/>
      <c r="WZ107" s="416"/>
      <c r="XA107" s="416"/>
      <c r="XB107" s="416"/>
      <c r="XC107" s="416"/>
      <c r="XD107" s="416"/>
      <c r="XE107" s="416"/>
      <c r="XF107" s="416"/>
      <c r="XG107" s="416"/>
      <c r="XH107" s="416"/>
      <c r="XI107" s="416"/>
      <c r="XJ107" s="416"/>
      <c r="XK107" s="416"/>
      <c r="XL107" s="416"/>
      <c r="XM107" s="416"/>
      <c r="XN107" s="416"/>
      <c r="XO107" s="416"/>
      <c r="XP107" s="416"/>
      <c r="XQ107" s="416"/>
      <c r="XR107" s="417"/>
      <c r="XS107" s="417"/>
      <c r="XT107" s="417"/>
      <c r="XU107" s="417"/>
      <c r="XV107" s="417"/>
      <c r="XW107" s="417"/>
      <c r="XX107" s="417"/>
      <c r="XY107" s="417"/>
      <c r="XZ107" s="417"/>
      <c r="YA107" s="417"/>
      <c r="YB107" s="417"/>
      <c r="YC107" s="417"/>
      <c r="YD107" s="417"/>
      <c r="YE107" s="417"/>
      <c r="YF107" s="417"/>
      <c r="YG107" s="417"/>
      <c r="YH107" s="417"/>
      <c r="YI107" s="417"/>
      <c r="YJ107" s="417"/>
      <c r="YK107" s="417"/>
      <c r="YL107" s="417"/>
      <c r="YM107" s="417"/>
      <c r="YN107" s="417"/>
      <c r="YO107" s="417"/>
      <c r="YP107" s="417"/>
      <c r="YQ107" s="417"/>
      <c r="YR107" s="417"/>
      <c r="YS107" s="417"/>
      <c r="YT107" s="417"/>
      <c r="YU107" s="417"/>
      <c r="YV107" s="417"/>
      <c r="YW107" s="417"/>
      <c r="YX107" s="417"/>
      <c r="YY107" s="417"/>
      <c r="YZ107" s="417"/>
      <c r="ZA107" s="417"/>
      <c r="ZB107" s="417"/>
      <c r="ZC107" s="417"/>
      <c r="ZD107" s="417"/>
      <c r="ZE107" s="417"/>
      <c r="ZF107" s="417"/>
      <c r="ZG107" s="417"/>
      <c r="ZH107" s="417"/>
      <c r="ZI107" s="417"/>
      <c r="ZJ107" s="417"/>
      <c r="ZK107" s="417"/>
      <c r="ZL107" s="417"/>
      <c r="ZM107" s="417"/>
      <c r="ZN107" s="417"/>
      <c r="ZO107" s="417"/>
      <c r="ZP107" s="417"/>
      <c r="ZQ107" s="417"/>
      <c r="ZR107" s="417"/>
      <c r="ZS107" s="417"/>
      <c r="ZT107" s="417"/>
      <c r="ZU107" s="417"/>
      <c r="ZV107" s="417"/>
      <c r="ZW107" s="417"/>
      <c r="ZX107" s="417"/>
      <c r="ZY107" s="417"/>
      <c r="ZZ107" s="417"/>
      <c r="AAA107" s="417"/>
      <c r="AAB107" s="417"/>
      <c r="AAC107" s="417"/>
      <c r="AAD107" s="417"/>
      <c r="AAE107" s="417"/>
      <c r="AAF107" s="417"/>
      <c r="AAG107" s="417"/>
      <c r="AAH107" s="417"/>
      <c r="AAI107" s="417"/>
      <c r="AAJ107" s="417"/>
      <c r="AAK107" s="417"/>
      <c r="AAL107" s="417"/>
      <c r="AAM107" s="417"/>
      <c r="AAN107" s="417"/>
      <c r="AAO107" s="417"/>
      <c r="AAP107" s="417"/>
      <c r="AAQ107" s="417"/>
      <c r="AAR107" s="417"/>
      <c r="AAS107" s="417"/>
      <c r="AAT107" s="417"/>
      <c r="AAU107" s="417"/>
      <c r="AAV107" s="417"/>
      <c r="AAW107" s="417"/>
      <c r="AAX107" s="417"/>
      <c r="AAY107" s="417"/>
      <c r="AAZ107" s="417"/>
      <c r="ABA107" s="417"/>
      <c r="ABB107" s="417"/>
      <c r="ABC107" s="417"/>
      <c r="ABD107" s="417"/>
      <c r="ABE107" s="417"/>
      <c r="ABF107" s="417"/>
      <c r="ABG107" s="417"/>
      <c r="ABH107" s="417"/>
      <c r="ABI107" s="417"/>
      <c r="ABJ107" s="417"/>
      <c r="ABK107" s="417"/>
      <c r="ABL107" s="417"/>
      <c r="ABM107" s="417"/>
      <c r="ABN107" s="417"/>
      <c r="ABO107" s="417"/>
      <c r="ABP107" s="417"/>
      <c r="ABQ107" s="417"/>
      <c r="ABR107" s="417"/>
      <c r="ABS107" s="417"/>
      <c r="ABT107" s="417"/>
      <c r="ABU107" s="417"/>
      <c r="ABV107" s="417"/>
      <c r="ABW107" s="417"/>
      <c r="ABX107" s="417"/>
      <c r="ABY107" s="417"/>
      <c r="ABZ107" s="417"/>
      <c r="ACA107" s="417"/>
      <c r="ACB107" s="417"/>
      <c r="ACC107" s="417"/>
      <c r="ACD107" s="417"/>
      <c r="ACE107" s="417"/>
      <c r="ACF107" s="417"/>
      <c r="ACG107" s="417"/>
      <c r="ACH107" s="417"/>
      <c r="ACI107" s="417"/>
      <c r="ACJ107" s="417"/>
      <c r="ACK107" s="417"/>
      <c r="ACL107" s="417"/>
      <c r="ACM107" s="417"/>
      <c r="ACN107" s="417"/>
      <c r="ACO107" s="417"/>
      <c r="ACP107" s="417"/>
      <c r="ACQ107" s="417"/>
      <c r="ACR107" s="417"/>
      <c r="ACS107" s="417"/>
      <c r="ACT107" s="417"/>
      <c r="ACU107" s="417"/>
      <c r="ACV107" s="417"/>
      <c r="ACW107" s="417"/>
      <c r="ACX107" s="417"/>
      <c r="ACY107" s="417"/>
      <c r="ACZ107" s="417"/>
      <c r="ADA107" s="417"/>
      <c r="ADB107" s="417"/>
      <c r="ADC107" s="417"/>
      <c r="ADD107" s="417"/>
      <c r="ADE107" s="417"/>
      <c r="ADF107" s="417"/>
      <c r="ADG107" s="417"/>
      <c r="ADH107" s="417"/>
      <c r="ADI107" s="417"/>
      <c r="ADJ107" s="417"/>
      <c r="ADK107" s="417"/>
      <c r="ADL107" s="417"/>
      <c r="ADM107" s="417"/>
      <c r="ADN107" s="417"/>
      <c r="ADO107" s="417"/>
      <c r="ADP107" s="417"/>
      <c r="ADQ107" s="417"/>
      <c r="ADR107" s="417"/>
      <c r="ADS107" s="417"/>
      <c r="ADT107" s="417"/>
      <c r="ADU107" s="417"/>
      <c r="ADV107" s="417"/>
      <c r="ADW107" s="417"/>
      <c r="ADX107" s="417"/>
      <c r="ADY107" s="417"/>
      <c r="ADZ107" s="417"/>
      <c r="AEA107" s="417"/>
      <c r="AEB107" s="417"/>
      <c r="AEC107" s="417"/>
      <c r="AED107" s="417"/>
      <c r="AEE107" s="417"/>
      <c r="AEF107" s="417"/>
      <c r="AEG107" s="417"/>
      <c r="AEH107" s="417"/>
      <c r="AEI107" s="417"/>
      <c r="AEJ107" s="417"/>
      <c r="AEK107" s="417"/>
      <c r="AEL107" s="417"/>
      <c r="AEM107" s="417"/>
      <c r="AEN107" s="417"/>
      <c r="AEO107" s="417"/>
      <c r="AEP107" s="417"/>
      <c r="AEQ107" s="417"/>
      <c r="AER107" s="417"/>
      <c r="AES107" s="417"/>
      <c r="AET107" s="417"/>
      <c r="AEU107" s="417"/>
      <c r="AEV107" s="417"/>
      <c r="AEW107" s="417"/>
      <c r="AEX107" s="417"/>
      <c r="AEY107" s="417"/>
      <c r="AEZ107" s="417"/>
      <c r="AFA107" s="417"/>
      <c r="AFB107" s="417"/>
      <c r="AFC107" s="417"/>
      <c r="AFD107" s="417"/>
      <c r="AFE107" s="417"/>
      <c r="AFF107" s="417"/>
      <c r="AFG107" s="417"/>
      <c r="AFH107" s="417"/>
      <c r="AFI107" s="417"/>
      <c r="AFJ107" s="417"/>
      <c r="AFK107" s="417"/>
      <c r="AFL107" s="417"/>
      <c r="AFM107" s="417"/>
      <c r="AFN107" s="417"/>
      <c r="AFO107" s="417"/>
      <c r="AFP107" s="417"/>
      <c r="AFQ107" s="417"/>
      <c r="AFR107" s="417"/>
      <c r="AFS107" s="417"/>
      <c r="AFT107" s="417"/>
      <c r="AFU107" s="417"/>
      <c r="AFV107" s="417"/>
      <c r="AFW107" s="417"/>
      <c r="AFX107" s="417"/>
      <c r="AFY107" s="417"/>
      <c r="AFZ107" s="417"/>
      <c r="AGA107" s="417"/>
      <c r="AGB107" s="417"/>
      <c r="AGC107" s="417"/>
      <c r="AGD107" s="417"/>
      <c r="AGE107" s="417"/>
      <c r="AGF107" s="417"/>
      <c r="AGG107" s="417"/>
      <c r="AGH107" s="417"/>
      <c r="AGI107" s="417"/>
      <c r="AGJ107" s="417"/>
      <c r="AGK107" s="417"/>
      <c r="AGL107" s="417"/>
      <c r="AGM107" s="417"/>
      <c r="AGN107" s="417"/>
      <c r="AGO107" s="417"/>
      <c r="AGP107" s="417"/>
      <c r="AGQ107" s="417"/>
      <c r="AGR107" s="417"/>
      <c r="AGS107" s="417"/>
      <c r="AGT107" s="417"/>
      <c r="AGU107" s="417"/>
      <c r="AGV107" s="417"/>
      <c r="AGW107" s="417"/>
      <c r="AGX107" s="417"/>
      <c r="AGY107" s="417"/>
      <c r="AGZ107" s="417"/>
      <c r="AHA107" s="417"/>
      <c r="AHB107" s="417"/>
      <c r="AHC107" s="417"/>
      <c r="AHD107" s="417"/>
      <c r="AHE107" s="417"/>
      <c r="AHF107" s="417"/>
      <c r="AHG107" s="417"/>
      <c r="AHH107" s="417"/>
      <c r="AHI107" s="417"/>
      <c r="AHJ107" s="417"/>
      <c r="AHK107" s="417"/>
      <c r="AHL107" s="417"/>
      <c r="AHM107" s="417"/>
      <c r="AHN107" s="417"/>
      <c r="AHO107" s="417"/>
      <c r="AHP107" s="417"/>
      <c r="AHQ107" s="417"/>
      <c r="AHR107" s="417"/>
      <c r="AHS107" s="417"/>
      <c r="AHT107" s="417"/>
      <c r="AHU107" s="417"/>
      <c r="AHV107" s="417"/>
      <c r="AHW107" s="417"/>
      <c r="AHX107" s="417"/>
      <c r="AHY107" s="417"/>
      <c r="AHZ107" s="417"/>
      <c r="AIA107" s="417"/>
      <c r="AIB107" s="417"/>
      <c r="AIC107" s="417"/>
      <c r="AID107" s="417"/>
      <c r="AIE107" s="417"/>
      <c r="AIF107" s="417"/>
      <c r="AIG107" s="417"/>
      <c r="AIH107" s="417"/>
      <c r="AII107" s="417"/>
      <c r="AIJ107" s="417"/>
      <c r="AIK107" s="417"/>
      <c r="AIL107" s="417"/>
      <c r="AIM107" s="417"/>
      <c r="AIN107" s="417"/>
      <c r="AIO107" s="417"/>
      <c r="AIP107" s="417"/>
      <c r="AIQ107" s="417"/>
      <c r="AIR107" s="417"/>
      <c r="AIS107" s="417"/>
      <c r="AIT107" s="417"/>
      <c r="AIU107" s="417"/>
      <c r="AIV107" s="417"/>
      <c r="AIW107" s="417"/>
      <c r="AIX107" s="417"/>
      <c r="AIY107" s="417"/>
      <c r="AIZ107" s="417"/>
      <c r="AJA107" s="417"/>
      <c r="AJB107" s="417"/>
      <c r="AJC107" s="417"/>
      <c r="AJD107" s="417"/>
      <c r="AJE107" s="417"/>
      <c r="AJF107" s="417"/>
      <c r="AJG107" s="417"/>
      <c r="AJH107" s="417"/>
      <c r="AJI107" s="417"/>
      <c r="AJJ107" s="417"/>
      <c r="AJK107" s="417"/>
      <c r="AJL107" s="417"/>
      <c r="AJM107" s="417"/>
      <c r="AJN107" s="417"/>
      <c r="AJO107" s="417"/>
      <c r="AJP107" s="417"/>
      <c r="AJQ107" s="417"/>
      <c r="AJR107" s="417"/>
      <c r="AJS107" s="417"/>
      <c r="AJT107" s="417"/>
      <c r="AJU107" s="417"/>
      <c r="AJV107" s="417"/>
      <c r="AJW107" s="417"/>
      <c r="AJX107" s="417"/>
      <c r="AJY107" s="417"/>
      <c r="AJZ107" s="417"/>
      <c r="AKA107" s="417"/>
      <c r="AKB107" s="417"/>
      <c r="AKC107" s="417"/>
      <c r="AKD107" s="417"/>
      <c r="AKE107" s="417"/>
      <c r="AKF107" s="417"/>
      <c r="AKG107" s="417"/>
      <c r="AKH107" s="417"/>
      <c r="AKI107" s="417"/>
      <c r="AKJ107" s="417"/>
      <c r="AKK107" s="417"/>
      <c r="AKL107" s="417"/>
      <c r="AKM107" s="417"/>
      <c r="AKN107" s="417"/>
      <c r="AKO107" s="417"/>
      <c r="AKP107" s="417"/>
      <c r="AKQ107" s="417"/>
      <c r="AKR107" s="417"/>
      <c r="AKS107" s="417"/>
      <c r="AKT107" s="417"/>
      <c r="AKU107" s="417"/>
      <c r="AKV107" s="417"/>
      <c r="AKW107" s="417"/>
      <c r="AKX107" s="417"/>
      <c r="AKY107" s="417"/>
      <c r="AKZ107" s="417"/>
      <c r="ALA107" s="417"/>
      <c r="ALB107" s="417"/>
      <c r="ALC107" s="417"/>
      <c r="ALD107" s="417"/>
      <c r="ALE107" s="417"/>
      <c r="ALF107" s="417"/>
      <c r="ALG107" s="417"/>
      <c r="ALH107" s="417"/>
      <c r="ALI107" s="417"/>
      <c r="ALJ107" s="417"/>
      <c r="ALK107" s="417"/>
      <c r="ALL107" s="417"/>
      <c r="ALM107" s="417"/>
      <c r="ALN107" s="417"/>
      <c r="ALO107" s="417"/>
      <c r="ALP107" s="417"/>
      <c r="ALQ107" s="417"/>
      <c r="ALR107" s="417"/>
      <c r="ALS107" s="417"/>
      <c r="ALT107" s="417"/>
      <c r="ALU107" s="417"/>
      <c r="ALV107" s="417"/>
      <c r="ALW107" s="417"/>
      <c r="ALX107" s="417"/>
      <c r="ALY107" s="417"/>
      <c r="ALZ107" s="417"/>
      <c r="AMA107" s="417"/>
      <c r="AMB107" s="417"/>
      <c r="AMC107" s="417"/>
      <c r="AMD107" s="417"/>
      <c r="AME107" s="417"/>
      <c r="AMF107" s="417"/>
      <c r="AMG107" s="417"/>
      <c r="AMH107" s="417"/>
      <c r="AMI107" s="417"/>
      <c r="AMJ107" s="417"/>
      <c r="AMK107" s="417"/>
      <c r="AML107" s="417"/>
      <c r="AMM107" s="417"/>
      <c r="AMN107" s="417"/>
      <c r="AMO107" s="417"/>
      <c r="AMP107" s="417"/>
      <c r="AMQ107" s="417"/>
      <c r="AMR107" s="417"/>
      <c r="AMS107" s="417"/>
      <c r="AMT107" s="417"/>
      <c r="AMU107" s="417"/>
      <c r="AMV107" s="417"/>
      <c r="AMW107" s="417"/>
      <c r="AMX107" s="417"/>
      <c r="AMY107" s="417"/>
      <c r="AMZ107" s="417"/>
      <c r="ANA107" s="417"/>
      <c r="ANB107" s="417"/>
      <c r="ANC107" s="417"/>
      <c r="AND107" s="417"/>
      <c r="ANE107" s="417"/>
      <c r="ANF107" s="417"/>
      <c r="ANG107" s="417"/>
      <c r="ANH107" s="417"/>
      <c r="ANI107" s="417"/>
      <c r="ANJ107" s="417"/>
      <c r="ANK107" s="417"/>
      <c r="ANL107" s="417"/>
      <c r="ANM107" s="417"/>
      <c r="ANN107" s="417"/>
      <c r="ANO107" s="417"/>
      <c r="ANP107" s="417"/>
      <c r="ANQ107" s="417"/>
      <c r="ANR107" s="417"/>
      <c r="ANS107" s="417"/>
      <c r="ANT107" s="417"/>
      <c r="ANU107" s="417"/>
      <c r="ANV107" s="417"/>
      <c r="ANW107" s="417"/>
      <c r="ANX107" s="417"/>
      <c r="ANY107" s="417"/>
      <c r="ANZ107" s="417"/>
      <c r="AOA107" s="417"/>
      <c r="AOB107" s="417"/>
      <c r="AOC107" s="417"/>
      <c r="AOD107" s="417"/>
      <c r="AOE107" s="417"/>
      <c r="AOF107" s="417"/>
      <c r="AOG107" s="417"/>
      <c r="AOH107" s="417"/>
      <c r="AOI107" s="417"/>
      <c r="AOJ107" s="417"/>
      <c r="AOK107" s="417"/>
      <c r="AOL107" s="417"/>
      <c r="AOM107" s="417"/>
      <c r="AON107" s="417"/>
      <c r="AOO107" s="417"/>
      <c r="AOP107" s="417"/>
      <c r="AOQ107" s="417"/>
      <c r="AOR107" s="417"/>
      <c r="AOS107" s="417"/>
      <c r="AOT107" s="417"/>
      <c r="AOU107" s="417"/>
      <c r="AOV107" s="417"/>
      <c r="AOW107" s="417"/>
      <c r="AOX107" s="417"/>
      <c r="AOY107" s="417"/>
      <c r="AOZ107" s="417"/>
      <c r="APA107" s="417"/>
      <c r="APB107" s="417"/>
      <c r="APC107" s="417"/>
      <c r="APD107" s="417"/>
      <c r="APE107" s="417"/>
      <c r="APF107" s="417"/>
      <c r="APG107" s="417"/>
      <c r="APH107" s="417"/>
      <c r="API107" s="417"/>
      <c r="APJ107" s="417"/>
      <c r="APK107" s="417"/>
      <c r="APL107" s="417"/>
      <c r="APM107" s="417"/>
      <c r="APN107" s="417"/>
      <c r="APO107" s="417"/>
      <c r="APP107" s="417"/>
      <c r="APQ107" s="417"/>
      <c r="APR107" s="417"/>
      <c r="APS107" s="417"/>
      <c r="APT107" s="417"/>
      <c r="APU107" s="417"/>
      <c r="APV107" s="417"/>
      <c r="APW107" s="417"/>
      <c r="APX107" s="417"/>
      <c r="APY107" s="417"/>
      <c r="APZ107" s="417"/>
      <c r="AQA107" s="417"/>
      <c r="AQB107" s="417"/>
      <c r="AQC107" s="417"/>
      <c r="AQD107" s="417"/>
      <c r="AQE107" s="417"/>
      <c r="AQF107" s="417"/>
      <c r="AQG107" s="417"/>
      <c r="AQH107" s="417"/>
      <c r="AQI107" s="417"/>
      <c r="AQJ107" s="417"/>
      <c r="AQK107" s="417"/>
      <c r="AQL107" s="417"/>
      <c r="AQM107" s="417"/>
      <c r="AQN107" s="417"/>
      <c r="AQO107" s="417"/>
      <c r="AQP107" s="417"/>
      <c r="AQQ107" s="417"/>
      <c r="AQR107" s="417"/>
      <c r="AQS107" s="417"/>
      <c r="AQT107" s="417"/>
      <c r="AQU107" s="417"/>
      <c r="AQV107" s="417"/>
      <c r="AQW107" s="417"/>
      <c r="AQX107" s="417"/>
      <c r="AQY107" s="417"/>
      <c r="AQZ107" s="417"/>
      <c r="ARA107" s="417"/>
      <c r="ARB107" s="417"/>
      <c r="ARC107" s="417"/>
      <c r="ARD107" s="417"/>
      <c r="ARE107" s="417"/>
      <c r="ARF107" s="417"/>
      <c r="ARG107" s="417"/>
      <c r="ARH107" s="417"/>
      <c r="ARI107" s="417"/>
      <c r="ARJ107" s="417"/>
      <c r="ARK107" s="417"/>
      <c r="ARL107" s="417"/>
      <c r="ARM107" s="417"/>
      <c r="ARN107" s="417"/>
      <c r="ARO107" s="417"/>
      <c r="ARP107" s="417"/>
      <c r="ARQ107" s="417"/>
      <c r="ARR107" s="417"/>
      <c r="ARS107" s="417"/>
      <c r="ART107" s="417"/>
      <c r="ARU107" s="417"/>
      <c r="ARV107" s="417"/>
      <c r="ARW107" s="417"/>
      <c r="ARX107" s="417"/>
      <c r="ARY107" s="417"/>
      <c r="ARZ107" s="417"/>
      <c r="ASA107" s="417"/>
      <c r="ASB107" s="417"/>
      <c r="ASC107" s="417"/>
      <c r="ASD107" s="417"/>
      <c r="ASE107" s="417"/>
      <c r="ASF107" s="417"/>
      <c r="ASG107" s="417"/>
      <c r="ASH107" s="417"/>
      <c r="ASI107" s="417"/>
      <c r="ASJ107" s="417"/>
      <c r="ASK107" s="417"/>
      <c r="ASL107" s="417"/>
      <c r="ASM107" s="417"/>
      <c r="ASN107" s="417"/>
      <c r="ASO107" s="417"/>
      <c r="ASP107" s="417"/>
      <c r="ASQ107" s="417"/>
      <c r="ASR107" s="417"/>
      <c r="ASS107" s="417"/>
      <c r="AST107" s="417"/>
      <c r="ASU107" s="417"/>
      <c r="ASV107" s="417"/>
      <c r="ASW107" s="417"/>
      <c r="ASX107" s="417"/>
      <c r="ASY107" s="417"/>
      <c r="ASZ107" s="417"/>
      <c r="ATA107" s="417"/>
      <c r="ATB107" s="417"/>
      <c r="ATC107" s="417"/>
      <c r="ATD107" s="417"/>
      <c r="ATE107" s="417"/>
      <c r="ATF107" s="417"/>
      <c r="ATG107" s="417"/>
      <c r="ATH107" s="417"/>
      <c r="ATI107" s="417"/>
      <c r="ATJ107" s="417"/>
      <c r="ATK107" s="417"/>
      <c r="ATL107" s="417"/>
      <c r="ATM107" s="417"/>
      <c r="ATN107" s="417"/>
      <c r="ATO107" s="417"/>
      <c r="ATP107" s="417"/>
      <c r="ATQ107" s="417"/>
      <c r="ATR107" s="417"/>
      <c r="ATS107" s="417"/>
      <c r="ATT107" s="417"/>
      <c r="ATU107" s="417"/>
      <c r="ATV107" s="417"/>
      <c r="ATW107" s="417"/>
      <c r="ATX107" s="417"/>
      <c r="ATY107" s="417"/>
      <c r="ATZ107" s="417"/>
      <c r="AUA107" s="417"/>
      <c r="AUB107" s="417"/>
      <c r="AUC107" s="417"/>
      <c r="AUD107" s="417"/>
      <c r="AUE107" s="417"/>
      <c r="AUF107" s="417"/>
      <c r="AUG107" s="417"/>
      <c r="AUH107" s="417"/>
      <c r="AUI107" s="417"/>
      <c r="AUJ107" s="417"/>
      <c r="AUK107" s="417"/>
      <c r="AUL107" s="417"/>
      <c r="AUM107" s="417"/>
      <c r="AUN107" s="417"/>
      <c r="AUO107" s="417"/>
      <c r="AUP107" s="417"/>
      <c r="AUQ107" s="417"/>
      <c r="AUR107" s="417"/>
      <c r="AUS107" s="417"/>
      <c r="AUT107" s="417"/>
      <c r="AUU107" s="417"/>
      <c r="AUV107" s="417"/>
      <c r="AUW107" s="417"/>
      <c r="AUX107" s="417"/>
      <c r="AUY107" s="417"/>
      <c r="AUZ107" s="417"/>
      <c r="AVA107" s="417"/>
      <c r="AVB107" s="417"/>
      <c r="AVC107" s="417"/>
      <c r="AVD107" s="417"/>
      <c r="AVE107" s="417"/>
      <c r="AVF107" s="417"/>
      <c r="AVG107" s="417"/>
      <c r="AVH107" s="417"/>
      <c r="AVI107" s="417"/>
      <c r="AVJ107" s="417"/>
      <c r="AVK107" s="417"/>
      <c r="AVL107" s="417"/>
      <c r="AVM107" s="417"/>
      <c r="AVN107" s="417"/>
      <c r="AVO107" s="417"/>
      <c r="AVP107" s="417"/>
      <c r="AVQ107" s="417"/>
      <c r="AVR107" s="417"/>
      <c r="AVS107" s="417"/>
      <c r="AVT107" s="417"/>
      <c r="AVU107" s="417"/>
      <c r="AVV107" s="417"/>
      <c r="AVW107" s="417"/>
      <c r="AVX107" s="417"/>
      <c r="AVY107" s="417"/>
      <c r="AVZ107" s="417"/>
      <c r="AWA107" s="417"/>
      <c r="AWB107" s="417"/>
      <c r="AWC107" s="417"/>
      <c r="AWD107" s="417"/>
      <c r="AWE107" s="417"/>
      <c r="AWF107" s="417"/>
      <c r="AWG107" s="417"/>
      <c r="AWH107" s="417"/>
      <c r="AWI107" s="417"/>
      <c r="AWJ107" s="417"/>
      <c r="AWK107" s="417"/>
      <c r="AWL107" s="417"/>
      <c r="AWM107" s="417"/>
      <c r="AWN107" s="417"/>
      <c r="AWO107" s="417"/>
      <c r="AWP107" s="417"/>
      <c r="AWQ107" s="417"/>
      <c r="AWR107" s="417"/>
      <c r="AWS107" s="417"/>
      <c r="AWT107" s="417"/>
      <c r="AWU107" s="417"/>
      <c r="AWV107" s="417"/>
      <c r="AWW107" s="417"/>
      <c r="AWX107" s="417"/>
      <c r="AWY107" s="417"/>
      <c r="AWZ107" s="417"/>
      <c r="AXA107" s="417"/>
      <c r="AXB107" s="417"/>
      <c r="AXC107" s="417"/>
      <c r="AXD107" s="417"/>
      <c r="AXE107" s="417"/>
      <c r="AXF107" s="417"/>
      <c r="AXG107" s="417"/>
      <c r="AXH107" s="417"/>
      <c r="AXI107" s="417"/>
      <c r="AXJ107" s="417"/>
      <c r="AXK107" s="417"/>
      <c r="AXL107" s="417"/>
      <c r="AXM107" s="417"/>
      <c r="AXN107" s="417"/>
      <c r="AXO107" s="417"/>
      <c r="AXP107" s="417"/>
      <c r="AXQ107" s="417"/>
      <c r="AXR107" s="417"/>
      <c r="AXS107" s="417"/>
      <c r="AXT107" s="417"/>
      <c r="AXU107" s="417"/>
      <c r="AXV107" s="417"/>
      <c r="AXW107" s="417"/>
      <c r="AXX107" s="417"/>
      <c r="AXY107" s="417"/>
      <c r="AXZ107" s="417"/>
      <c r="AYA107" s="417"/>
      <c r="AYB107" s="417"/>
      <c r="AYC107" s="417"/>
      <c r="AYD107" s="417"/>
      <c r="AYE107" s="417"/>
      <c r="AYF107" s="417"/>
      <c r="AYG107" s="417"/>
      <c r="AYH107" s="417"/>
      <c r="AYI107" s="417"/>
      <c r="AYJ107" s="417"/>
      <c r="AYK107" s="417"/>
      <c r="AYL107" s="417"/>
      <c r="AYM107" s="417"/>
      <c r="AYN107" s="417"/>
      <c r="AYO107" s="417"/>
      <c r="AYP107" s="417"/>
      <c r="AYQ107" s="417"/>
      <c r="AYR107" s="417"/>
      <c r="AYS107" s="417"/>
      <c r="AYT107" s="417"/>
      <c r="AYU107" s="417"/>
      <c r="AYV107" s="417"/>
      <c r="AYW107" s="417"/>
      <c r="AYX107" s="417"/>
      <c r="AYY107" s="417"/>
      <c r="AYZ107" s="417"/>
      <c r="AZA107" s="417"/>
      <c r="AZB107" s="417"/>
      <c r="AZC107" s="417"/>
      <c r="AZD107" s="417"/>
      <c r="AZE107" s="417"/>
      <c r="AZF107" s="417"/>
      <c r="AZG107" s="417"/>
      <c r="AZH107" s="417"/>
      <c r="AZI107" s="417"/>
      <c r="AZJ107" s="417"/>
      <c r="AZK107" s="417"/>
      <c r="AZL107" s="417"/>
      <c r="AZM107" s="417"/>
      <c r="AZN107" s="417"/>
      <c r="AZO107" s="417"/>
      <c r="AZP107" s="417"/>
      <c r="AZQ107" s="417"/>
      <c r="AZR107" s="417"/>
      <c r="AZS107" s="417"/>
      <c r="AZT107" s="417"/>
      <c r="AZU107" s="417"/>
      <c r="AZV107" s="417"/>
      <c r="AZW107" s="417"/>
      <c r="AZX107" s="417"/>
      <c r="AZY107" s="417"/>
      <c r="AZZ107" s="417"/>
      <c r="BAA107" s="417"/>
      <c r="BAB107" s="417"/>
      <c r="BAC107" s="417"/>
      <c r="BAD107" s="417"/>
      <c r="BAE107" s="417"/>
      <c r="BAF107" s="417"/>
      <c r="BAG107" s="417"/>
      <c r="BAH107" s="417"/>
      <c r="BAI107" s="417"/>
      <c r="BAJ107" s="417"/>
      <c r="BAK107" s="417"/>
      <c r="BAL107" s="417"/>
      <c r="BAM107" s="417"/>
      <c r="BAN107" s="417"/>
      <c r="BAO107" s="417"/>
      <c r="BAP107" s="417"/>
      <c r="BAQ107" s="417"/>
      <c r="BAR107" s="417"/>
      <c r="BAS107" s="417"/>
      <c r="BAT107" s="417"/>
      <c r="BAU107" s="417"/>
      <c r="BAV107" s="417"/>
      <c r="BAW107" s="417"/>
      <c r="BAX107" s="417"/>
      <c r="BAY107" s="417"/>
      <c r="BAZ107" s="417"/>
      <c r="BBA107" s="417"/>
      <c r="BBB107" s="417"/>
      <c r="BBC107" s="417"/>
      <c r="BBD107" s="417"/>
      <c r="BBE107" s="417"/>
      <c r="BBF107" s="417"/>
      <c r="BBG107" s="417"/>
      <c r="BBH107" s="417"/>
      <c r="BBI107" s="417"/>
      <c r="BBJ107" s="417"/>
      <c r="BBK107" s="417"/>
      <c r="BBL107" s="417"/>
      <c r="BBM107" s="417"/>
      <c r="BBN107" s="417"/>
      <c r="BBO107" s="417"/>
      <c r="BBP107" s="417"/>
      <c r="BBQ107" s="417"/>
      <c r="BBR107" s="417"/>
      <c r="BBS107" s="417"/>
      <c r="BBT107" s="417"/>
      <c r="BBU107" s="417"/>
      <c r="BBV107" s="417"/>
      <c r="BBW107" s="417"/>
      <c r="BBX107" s="417"/>
      <c r="BBY107" s="417"/>
      <c r="BBZ107" s="417"/>
      <c r="BCA107" s="417"/>
      <c r="BCB107" s="417"/>
      <c r="BCC107" s="417"/>
      <c r="BCD107" s="417"/>
      <c r="BCE107" s="417"/>
      <c r="BCF107" s="417"/>
      <c r="BCG107" s="417"/>
      <c r="BCH107" s="417"/>
      <c r="BCI107" s="417"/>
      <c r="BCJ107" s="417"/>
      <c r="BCK107" s="417"/>
      <c r="BCL107" s="417"/>
      <c r="BCM107" s="417"/>
      <c r="BCN107" s="417"/>
      <c r="BCO107" s="417"/>
      <c r="BCP107" s="417"/>
      <c r="BCQ107" s="417"/>
      <c r="BCR107" s="417"/>
      <c r="BCS107" s="417"/>
      <c r="BCT107" s="417"/>
      <c r="BCU107" s="417"/>
      <c r="BCV107" s="417"/>
      <c r="BCW107" s="417"/>
      <c r="BCX107" s="417"/>
      <c r="BCY107" s="417"/>
      <c r="BCZ107" s="417"/>
      <c r="BDA107" s="417"/>
      <c r="BDB107" s="417"/>
      <c r="BDC107" s="417"/>
      <c r="BDD107" s="417"/>
      <c r="BDE107" s="417"/>
      <c r="BDF107" s="417"/>
      <c r="BDG107" s="417"/>
      <c r="BDH107" s="417"/>
      <c r="BDI107" s="417"/>
      <c r="BDJ107" s="417"/>
      <c r="BDK107" s="417"/>
      <c r="BDL107" s="417"/>
      <c r="BDM107" s="417"/>
      <c r="BDN107" s="417"/>
      <c r="BDO107" s="417"/>
      <c r="BDP107" s="417"/>
      <c r="BDQ107" s="417"/>
      <c r="BDR107" s="417"/>
      <c r="BDS107" s="417"/>
      <c r="BDT107" s="417"/>
      <c r="BDU107" s="417"/>
      <c r="BDV107" s="417"/>
      <c r="BDW107" s="417"/>
      <c r="BDX107" s="417"/>
      <c r="BDY107" s="417"/>
      <c r="BDZ107" s="417"/>
      <c r="BEA107" s="417"/>
      <c r="BEB107" s="417"/>
      <c r="BEC107" s="417"/>
      <c r="BED107" s="417"/>
      <c r="BEE107" s="417"/>
      <c r="BEF107" s="417"/>
      <c r="BEG107" s="417"/>
      <c r="BEH107" s="417"/>
      <c r="BEI107" s="417"/>
      <c r="BEJ107" s="417"/>
      <c r="BEK107" s="417"/>
      <c r="BEL107" s="417"/>
      <c r="BEM107" s="417"/>
      <c r="BEN107" s="417"/>
      <c r="BEO107" s="417"/>
      <c r="BEP107" s="417"/>
      <c r="BEQ107" s="417"/>
      <c r="BER107" s="417"/>
      <c r="BES107" s="417"/>
      <c r="BET107" s="417"/>
      <c r="BEU107" s="417"/>
      <c r="BEV107" s="417"/>
      <c r="BEW107" s="417"/>
      <c r="BEX107" s="417"/>
      <c r="BEY107" s="417"/>
      <c r="BEZ107" s="417"/>
      <c r="BFA107" s="417"/>
      <c r="BFB107" s="417"/>
      <c r="BFC107" s="417"/>
      <c r="BFD107" s="417"/>
      <c r="BFE107" s="417"/>
      <c r="BFF107" s="417"/>
      <c r="BFG107" s="417"/>
      <c r="BFH107" s="417"/>
      <c r="BFI107" s="417"/>
      <c r="BFJ107" s="417"/>
      <c r="BFK107" s="417"/>
      <c r="BFL107" s="417"/>
      <c r="BFM107" s="417"/>
      <c r="BFN107" s="417"/>
      <c r="BFO107" s="417"/>
      <c r="BFP107" s="417"/>
      <c r="BFQ107" s="417"/>
      <c r="BFR107" s="417"/>
      <c r="BFS107" s="417"/>
      <c r="BFT107" s="417"/>
      <c r="BFU107" s="417"/>
      <c r="BFV107" s="417"/>
      <c r="BFW107" s="417"/>
      <c r="BFX107" s="417"/>
      <c r="BFY107" s="417"/>
      <c r="BFZ107" s="417"/>
      <c r="BGA107" s="417"/>
      <c r="BGB107" s="417"/>
      <c r="BGC107" s="417"/>
      <c r="BGD107" s="417"/>
      <c r="BGE107" s="417"/>
      <c r="BGF107" s="417"/>
      <c r="BGG107" s="417"/>
      <c r="BGH107" s="417"/>
      <c r="BGI107" s="417"/>
      <c r="BGJ107" s="417"/>
      <c r="BGK107" s="417"/>
      <c r="BGL107" s="417"/>
      <c r="BGM107" s="417"/>
      <c r="BGN107" s="417"/>
      <c r="BGO107" s="417"/>
      <c r="BGP107" s="417"/>
      <c r="BGQ107" s="417"/>
      <c r="BGR107" s="417"/>
      <c r="BGS107" s="417"/>
      <c r="BGT107" s="417"/>
      <c r="BGU107" s="417"/>
      <c r="BGV107" s="417"/>
      <c r="BGW107" s="417"/>
      <c r="BGX107" s="417"/>
      <c r="BGY107" s="417"/>
      <c r="BGZ107" s="417"/>
      <c r="BHA107" s="417"/>
      <c r="BHB107" s="417"/>
      <c r="BHC107" s="417"/>
      <c r="BHD107" s="417"/>
      <c r="BHE107" s="417"/>
      <c r="BHF107" s="417"/>
      <c r="BHG107" s="417"/>
      <c r="BHH107" s="417"/>
      <c r="BHI107" s="417"/>
      <c r="BHJ107" s="417"/>
      <c r="BHK107" s="417"/>
      <c r="BHL107" s="417"/>
      <c r="BHM107" s="417"/>
      <c r="BHN107" s="417"/>
      <c r="BHO107" s="417"/>
      <c r="BHP107" s="417"/>
      <c r="BHQ107" s="417"/>
      <c r="BHR107" s="417"/>
      <c r="BHS107" s="417"/>
      <c r="BHT107" s="417"/>
      <c r="BHU107" s="417"/>
      <c r="BHV107" s="417"/>
      <c r="BHW107" s="417"/>
      <c r="BHX107" s="417"/>
      <c r="BHY107" s="417"/>
      <c r="BHZ107" s="417"/>
      <c r="BIA107" s="417"/>
      <c r="BIB107" s="417"/>
      <c r="BIC107" s="417"/>
      <c r="BID107" s="417"/>
      <c r="BIE107" s="417"/>
      <c r="BIF107" s="417"/>
      <c r="BIG107" s="417"/>
      <c r="BIH107" s="417"/>
      <c r="BII107" s="417"/>
      <c r="BIJ107" s="417"/>
      <c r="BIK107" s="417"/>
      <c r="BIL107" s="417"/>
      <c r="BIM107" s="417"/>
      <c r="BIN107" s="417"/>
      <c r="BIO107" s="417"/>
      <c r="BIP107" s="417"/>
      <c r="BIQ107" s="417"/>
      <c r="BIR107" s="417"/>
      <c r="BIS107" s="417"/>
      <c r="BIT107" s="417"/>
      <c r="BIU107" s="417"/>
      <c r="BIV107" s="417"/>
      <c r="BIW107" s="417"/>
      <c r="BIX107" s="417"/>
      <c r="BIY107" s="417"/>
      <c r="BIZ107" s="417"/>
      <c r="BJA107" s="417"/>
      <c r="BJB107" s="417"/>
      <c r="BJC107" s="417"/>
      <c r="BJD107" s="417"/>
      <c r="BJE107" s="417"/>
      <c r="BJF107" s="417"/>
      <c r="BJG107" s="417"/>
      <c r="BJH107" s="417"/>
      <c r="BJI107" s="417"/>
      <c r="BJJ107" s="417"/>
      <c r="BJK107" s="417"/>
      <c r="BJL107" s="417"/>
      <c r="BJM107" s="417"/>
      <c r="BJN107" s="417"/>
      <c r="BJO107" s="417"/>
      <c r="BJP107" s="417"/>
      <c r="BJQ107" s="417"/>
      <c r="BJR107" s="417"/>
      <c r="BJS107" s="417"/>
      <c r="BJT107" s="417"/>
      <c r="BJU107" s="417"/>
      <c r="BJV107" s="417"/>
      <c r="BJW107" s="417"/>
      <c r="BJX107" s="417"/>
      <c r="BJY107" s="417"/>
      <c r="BJZ107" s="417"/>
      <c r="BKA107" s="417"/>
      <c r="BKB107" s="417"/>
      <c r="BKC107" s="417"/>
      <c r="BKD107" s="417"/>
      <c r="BKE107" s="417"/>
      <c r="BKF107" s="417"/>
      <c r="BKG107" s="417"/>
      <c r="BKH107" s="417"/>
      <c r="BKI107" s="417"/>
      <c r="BKJ107" s="417"/>
      <c r="BKK107" s="417"/>
      <c r="BKL107" s="417"/>
      <c r="BKM107" s="417"/>
      <c r="BKN107" s="417"/>
      <c r="BKO107" s="417"/>
      <c r="BKP107" s="417"/>
      <c r="BKQ107" s="417"/>
      <c r="BKR107" s="417"/>
      <c r="BKS107" s="417"/>
      <c r="BKT107" s="417"/>
      <c r="BKU107" s="417"/>
      <c r="BKV107" s="417"/>
      <c r="BKW107" s="417"/>
      <c r="BKX107" s="417"/>
      <c r="BKY107" s="417"/>
      <c r="BKZ107" s="417"/>
      <c r="BLA107" s="417"/>
      <c r="BLB107" s="417"/>
      <c r="BLC107" s="417"/>
      <c r="BLD107" s="417"/>
      <c r="BLE107" s="417"/>
      <c r="BLF107" s="417"/>
      <c r="BLG107" s="417"/>
      <c r="BLH107" s="417"/>
      <c r="BLI107" s="417"/>
      <c r="BLJ107" s="417"/>
      <c r="BLK107" s="417"/>
      <c r="BLL107" s="417"/>
      <c r="BLM107" s="417"/>
      <c r="BLN107" s="417"/>
      <c r="BLO107" s="417"/>
      <c r="BLP107" s="417"/>
      <c r="BLQ107" s="417"/>
      <c r="BLR107" s="417"/>
      <c r="BLS107" s="417"/>
      <c r="BLT107" s="417"/>
      <c r="BLU107" s="417"/>
      <c r="BLV107" s="417"/>
      <c r="BLW107" s="417"/>
      <c r="BLX107" s="417"/>
      <c r="BLY107" s="417"/>
      <c r="BLZ107" s="417"/>
      <c r="BMA107" s="417"/>
      <c r="BMB107" s="417"/>
      <c r="BMC107" s="417"/>
      <c r="BMD107" s="417"/>
      <c r="BME107" s="417"/>
      <c r="BMF107" s="417"/>
      <c r="BMG107" s="417"/>
      <c r="BMH107" s="417"/>
      <c r="BMI107" s="417"/>
      <c r="BMJ107" s="417"/>
      <c r="BMK107" s="417"/>
      <c r="BML107" s="417"/>
      <c r="BMM107" s="417"/>
      <c r="BMN107" s="417"/>
      <c r="BMO107" s="417"/>
      <c r="BMP107" s="417"/>
      <c r="BMQ107" s="417"/>
      <c r="BMR107" s="417"/>
      <c r="BMS107" s="417"/>
      <c r="BMT107" s="417"/>
      <c r="BMU107" s="417"/>
      <c r="BMV107" s="417"/>
      <c r="BMW107" s="417"/>
      <c r="BMX107" s="417"/>
      <c r="BMY107" s="417"/>
      <c r="BMZ107" s="417"/>
      <c r="BNA107" s="417"/>
      <c r="BNB107" s="417"/>
      <c r="BNC107" s="417"/>
      <c r="BND107" s="417"/>
      <c r="BNE107" s="417"/>
      <c r="BNF107" s="417"/>
      <c r="BNG107" s="417"/>
      <c r="BNH107" s="417"/>
      <c r="BNI107" s="417"/>
      <c r="BNJ107" s="417"/>
      <c r="BNK107" s="417"/>
      <c r="BNL107" s="417"/>
      <c r="BNM107" s="417"/>
      <c r="BNN107" s="417"/>
      <c r="BNO107" s="417"/>
      <c r="BNP107" s="417"/>
      <c r="BNQ107" s="417"/>
      <c r="BNR107" s="417"/>
      <c r="BNS107" s="417"/>
      <c r="BNT107" s="417"/>
      <c r="BNU107" s="417"/>
      <c r="BNV107" s="417"/>
      <c r="BNW107" s="417"/>
      <c r="BNX107" s="417"/>
      <c r="BNY107" s="417"/>
      <c r="BNZ107" s="417"/>
      <c r="BOA107" s="417"/>
      <c r="BOB107" s="417"/>
      <c r="BOC107" s="417"/>
      <c r="BOD107" s="417"/>
      <c r="BOE107" s="417"/>
      <c r="BOF107" s="417"/>
      <c r="BOG107" s="417"/>
      <c r="BOH107" s="417"/>
      <c r="BOI107" s="417"/>
      <c r="BOJ107" s="417"/>
      <c r="BOK107" s="417"/>
      <c r="BOL107" s="417"/>
      <c r="BOM107" s="417"/>
      <c r="BON107" s="417"/>
      <c r="BOO107" s="417"/>
      <c r="BOP107" s="417"/>
      <c r="BOQ107" s="417"/>
      <c r="BOR107" s="417"/>
      <c r="BOS107" s="417"/>
      <c r="BOT107" s="417"/>
      <c r="BOU107" s="417"/>
      <c r="BOV107" s="417"/>
      <c r="BOW107" s="417"/>
      <c r="BOX107" s="417"/>
      <c r="BOY107" s="417"/>
      <c r="BOZ107" s="417"/>
      <c r="BPA107" s="417"/>
      <c r="BPB107" s="417"/>
      <c r="BPC107" s="417"/>
      <c r="BPD107" s="417"/>
      <c r="BPE107" s="417"/>
      <c r="BPF107" s="417"/>
      <c r="BPG107" s="417"/>
      <c r="BPH107" s="417"/>
      <c r="BPI107" s="417"/>
      <c r="BPJ107" s="417"/>
      <c r="BPK107" s="417"/>
      <c r="BPL107" s="417"/>
      <c r="BPM107" s="417"/>
      <c r="BPN107" s="417"/>
      <c r="BPO107" s="417"/>
      <c r="BPP107" s="417"/>
      <c r="BPQ107" s="417"/>
      <c r="BPR107" s="417"/>
      <c r="BPS107" s="417"/>
      <c r="BPT107" s="417"/>
      <c r="BPU107" s="417"/>
      <c r="BPV107" s="417"/>
      <c r="BPW107" s="417"/>
      <c r="BPX107" s="417"/>
      <c r="BPY107" s="417"/>
      <c r="BPZ107" s="417"/>
      <c r="BQA107" s="417"/>
      <c r="BQB107" s="417"/>
      <c r="BQC107" s="417"/>
      <c r="BQD107" s="417"/>
      <c r="BQE107" s="417"/>
      <c r="BQF107" s="417"/>
      <c r="BQG107" s="417"/>
      <c r="BQH107" s="417"/>
      <c r="BQI107" s="417"/>
      <c r="BQJ107" s="417"/>
      <c r="BQK107" s="417"/>
      <c r="BQL107" s="417"/>
      <c r="BQM107" s="417"/>
      <c r="BQN107" s="417"/>
      <c r="BQO107" s="417"/>
      <c r="BQP107" s="417"/>
      <c r="BQQ107" s="417"/>
      <c r="BQR107" s="417"/>
      <c r="BQS107" s="417"/>
      <c r="BQT107" s="417"/>
      <c r="BQU107" s="417"/>
      <c r="BQV107" s="417"/>
      <c r="BQW107" s="417"/>
      <c r="BQX107" s="417"/>
      <c r="BQY107" s="417"/>
      <c r="BQZ107" s="417"/>
      <c r="BRA107" s="417"/>
      <c r="BRB107" s="417"/>
      <c r="BRC107" s="417"/>
      <c r="BRD107" s="417"/>
      <c r="BRE107" s="417"/>
      <c r="BRF107" s="417"/>
      <c r="BRG107" s="417"/>
      <c r="BRH107" s="417"/>
      <c r="BRI107" s="417"/>
      <c r="BRJ107" s="417"/>
      <c r="BRK107" s="417"/>
      <c r="BRL107" s="417"/>
      <c r="BRM107" s="417"/>
      <c r="BRN107" s="417"/>
      <c r="BRO107" s="417"/>
      <c r="BRP107" s="417"/>
      <c r="BRQ107" s="417"/>
      <c r="BRR107" s="417"/>
      <c r="BRS107" s="417"/>
      <c r="BRT107" s="417"/>
      <c r="BRU107" s="417"/>
      <c r="BRV107" s="417"/>
      <c r="BRW107" s="417"/>
      <c r="BRX107" s="417"/>
      <c r="BRY107" s="417"/>
      <c r="BRZ107" s="417"/>
      <c r="BSA107" s="417"/>
      <c r="BSB107" s="417"/>
      <c r="BSC107" s="417"/>
      <c r="BSD107" s="417"/>
      <c r="BSE107" s="417"/>
      <c r="BSF107" s="417"/>
      <c r="BSG107" s="417"/>
      <c r="BSH107" s="417"/>
      <c r="BSI107" s="417"/>
      <c r="BSJ107" s="417"/>
      <c r="BSK107" s="417"/>
      <c r="BSL107" s="417"/>
      <c r="BSM107" s="417"/>
      <c r="BSN107" s="417"/>
      <c r="BSO107" s="417"/>
      <c r="BSP107" s="417"/>
      <c r="BSQ107" s="417"/>
      <c r="BSR107" s="417"/>
      <c r="BSS107" s="417"/>
      <c r="BST107" s="417"/>
      <c r="BSU107" s="417"/>
      <c r="BSV107" s="417"/>
      <c r="BSW107" s="417"/>
      <c r="BSX107" s="417"/>
      <c r="BSY107" s="417"/>
      <c r="BSZ107" s="417"/>
      <c r="BTA107" s="417"/>
      <c r="BTB107" s="417"/>
      <c r="BTC107" s="417"/>
      <c r="BTD107" s="417"/>
      <c r="BTE107" s="417"/>
      <c r="BTF107" s="417"/>
      <c r="BTG107" s="417"/>
      <c r="BTH107" s="417"/>
      <c r="BTI107" s="417"/>
      <c r="BTJ107" s="417"/>
      <c r="BTK107" s="417"/>
      <c r="BTL107" s="417"/>
      <c r="BTM107" s="417"/>
      <c r="BTN107" s="417"/>
      <c r="BTO107" s="417"/>
      <c r="BTP107" s="417"/>
      <c r="BTQ107" s="417"/>
      <c r="BTR107" s="417"/>
      <c r="BTS107" s="417"/>
      <c r="BTT107" s="417"/>
      <c r="BTU107" s="417"/>
      <c r="BTV107" s="417"/>
      <c r="BTW107" s="417"/>
      <c r="BTX107" s="417"/>
      <c r="BTY107" s="417"/>
      <c r="BTZ107" s="417"/>
      <c r="BUA107" s="417"/>
      <c r="BUB107" s="417"/>
      <c r="BUC107" s="417"/>
      <c r="BUD107" s="417"/>
      <c r="BUE107" s="417"/>
      <c r="BUF107" s="417"/>
      <c r="BUG107" s="417"/>
      <c r="BUH107" s="417"/>
      <c r="BUI107" s="417"/>
      <c r="BUJ107" s="417"/>
      <c r="BUK107" s="417"/>
      <c r="BUL107" s="417"/>
      <c r="BUM107" s="417"/>
      <c r="BUN107" s="417"/>
      <c r="BUO107" s="417"/>
      <c r="BUP107" s="417"/>
      <c r="BUQ107" s="417"/>
      <c r="BUR107" s="417"/>
      <c r="BUS107" s="417"/>
      <c r="BUT107" s="417"/>
      <c r="BUU107" s="417"/>
      <c r="BUV107" s="417"/>
      <c r="BUW107" s="417"/>
      <c r="BUX107" s="417"/>
      <c r="BUY107" s="417"/>
      <c r="BUZ107" s="417"/>
      <c r="BVA107" s="417"/>
      <c r="BVB107" s="417"/>
      <c r="BVC107" s="417"/>
      <c r="BVD107" s="417"/>
      <c r="BVE107" s="417"/>
      <c r="BVF107" s="417"/>
      <c r="BVG107" s="417"/>
      <c r="BVH107" s="417"/>
      <c r="BVI107" s="417"/>
      <c r="BVJ107" s="417"/>
      <c r="BVK107" s="417"/>
      <c r="BVL107" s="417"/>
      <c r="BVM107" s="417"/>
      <c r="BVN107" s="417"/>
      <c r="BVO107" s="417"/>
      <c r="BVP107" s="417"/>
      <c r="BVQ107" s="417"/>
      <c r="BVR107" s="417"/>
      <c r="BVS107" s="417"/>
      <c r="BVT107" s="417"/>
      <c r="BVU107" s="417"/>
      <c r="BVV107" s="417"/>
      <c r="BVW107" s="417"/>
      <c r="BVX107" s="417"/>
      <c r="BVY107" s="417"/>
      <c r="BVZ107" s="417"/>
      <c r="BWA107" s="417"/>
      <c r="BWB107" s="417"/>
      <c r="BWC107" s="417"/>
      <c r="BWD107" s="417"/>
      <c r="BWE107" s="417"/>
      <c r="BWF107" s="417"/>
      <c r="BWG107" s="417"/>
      <c r="BWH107" s="417"/>
      <c r="BWI107" s="417"/>
      <c r="BWJ107" s="417"/>
      <c r="BWK107" s="417"/>
      <c r="BWL107" s="417"/>
      <c r="BWM107" s="417"/>
      <c r="BWN107" s="417"/>
      <c r="BWO107" s="417"/>
      <c r="BWP107" s="417"/>
      <c r="BWQ107" s="417"/>
      <c r="BWR107" s="417"/>
      <c r="BWS107" s="417"/>
      <c r="BWT107" s="417"/>
      <c r="BWU107" s="417"/>
      <c r="BWV107" s="417"/>
      <c r="BWW107" s="417"/>
      <c r="BWX107" s="417"/>
      <c r="BWY107" s="417"/>
      <c r="BWZ107" s="417"/>
      <c r="BXA107" s="417"/>
      <c r="BXB107" s="417"/>
      <c r="BXC107" s="417"/>
      <c r="BXD107" s="417"/>
      <c r="BXE107" s="417"/>
      <c r="BXF107" s="417"/>
      <c r="BXG107" s="417"/>
      <c r="BXH107" s="417"/>
      <c r="BXI107" s="417"/>
      <c r="BXJ107" s="417"/>
      <c r="BXK107" s="417"/>
      <c r="BXL107" s="417"/>
      <c r="BXM107" s="417"/>
      <c r="BXN107" s="417"/>
      <c r="BXO107" s="417"/>
      <c r="BXP107" s="417"/>
      <c r="BXQ107" s="417"/>
      <c r="BXR107" s="417"/>
      <c r="BXS107" s="417"/>
      <c r="BXT107" s="417"/>
      <c r="BXU107" s="417"/>
      <c r="BXV107" s="417"/>
      <c r="BXW107" s="417"/>
      <c r="BXX107" s="417"/>
      <c r="BXY107" s="417"/>
      <c r="BXZ107" s="417"/>
      <c r="BYA107" s="417"/>
      <c r="BYB107" s="417"/>
      <c r="BYC107" s="417"/>
      <c r="BYD107" s="417"/>
      <c r="BYE107" s="417"/>
      <c r="BYF107" s="417"/>
      <c r="BYG107" s="417"/>
      <c r="BYH107" s="417"/>
      <c r="BYI107" s="417"/>
      <c r="BYJ107" s="417"/>
      <c r="BYK107" s="417"/>
      <c r="BYL107" s="417"/>
      <c r="BYM107" s="417"/>
      <c r="BYN107" s="417"/>
      <c r="BYO107" s="417"/>
      <c r="BYP107" s="417"/>
      <c r="BYQ107" s="417"/>
      <c r="BYR107" s="417"/>
      <c r="BYS107" s="417"/>
      <c r="BYT107" s="417"/>
      <c r="BYU107" s="417"/>
      <c r="BYV107" s="417"/>
      <c r="BYW107" s="417"/>
      <c r="BYX107" s="417"/>
      <c r="BYY107" s="417"/>
      <c r="BYZ107" s="417"/>
      <c r="BZA107" s="417"/>
      <c r="BZB107" s="417"/>
      <c r="BZC107" s="417"/>
      <c r="BZD107" s="417"/>
      <c r="BZE107" s="417"/>
      <c r="BZF107" s="417"/>
      <c r="BZG107" s="417"/>
      <c r="BZH107" s="417"/>
      <c r="BZI107" s="417"/>
      <c r="BZJ107" s="417"/>
      <c r="BZK107" s="417"/>
      <c r="BZL107" s="417"/>
      <c r="BZM107" s="417"/>
      <c r="BZN107" s="417"/>
      <c r="BZO107" s="417"/>
      <c r="BZP107" s="417"/>
      <c r="BZQ107" s="417"/>
      <c r="BZR107" s="417"/>
      <c r="BZS107" s="417"/>
      <c r="BZT107" s="417"/>
      <c r="BZU107" s="417"/>
      <c r="BZV107" s="417"/>
      <c r="BZW107" s="417"/>
      <c r="BZX107" s="417"/>
      <c r="BZY107" s="417"/>
      <c r="BZZ107" s="417"/>
      <c r="CAA107" s="417"/>
      <c r="CAB107" s="417"/>
      <c r="CAC107" s="417"/>
      <c r="CAD107" s="417"/>
      <c r="CAE107" s="417"/>
      <c r="CAF107" s="417"/>
      <c r="CAG107" s="417"/>
      <c r="CAH107" s="417"/>
      <c r="CAI107" s="417"/>
      <c r="CAJ107" s="417"/>
      <c r="CAK107" s="417"/>
      <c r="CAL107" s="417"/>
      <c r="CAM107" s="417"/>
      <c r="CAN107" s="417"/>
      <c r="CAO107" s="417"/>
      <c r="CAP107" s="417"/>
      <c r="CAQ107" s="417"/>
      <c r="CAR107" s="417"/>
      <c r="CAS107" s="417"/>
      <c r="CAT107" s="417"/>
      <c r="CAU107" s="417"/>
      <c r="CAV107" s="417"/>
      <c r="CAW107" s="417"/>
      <c r="CAX107" s="417"/>
      <c r="CAY107" s="417"/>
      <c r="CAZ107" s="417"/>
      <c r="CBA107" s="417"/>
      <c r="CBB107" s="417"/>
      <c r="CBC107" s="417"/>
      <c r="CBD107" s="417"/>
      <c r="CBE107" s="417"/>
      <c r="CBF107" s="417"/>
      <c r="CBG107" s="417"/>
      <c r="CBH107" s="417"/>
      <c r="CBI107" s="417"/>
      <c r="CBJ107" s="417"/>
      <c r="CBK107" s="417"/>
      <c r="CBL107" s="417"/>
      <c r="CBM107" s="417"/>
      <c r="CBN107" s="417"/>
      <c r="CBO107" s="417"/>
      <c r="CBP107" s="417"/>
      <c r="CBQ107" s="417"/>
      <c r="CBR107" s="417"/>
      <c r="CBS107" s="417"/>
      <c r="CBT107" s="417"/>
      <c r="CBU107" s="417"/>
      <c r="CBV107" s="417"/>
      <c r="CBW107" s="417"/>
      <c r="CBX107" s="417"/>
      <c r="CBY107" s="417"/>
      <c r="CBZ107" s="417"/>
      <c r="CCA107" s="417"/>
      <c r="CCB107" s="417"/>
      <c r="CCC107" s="417"/>
      <c r="CCD107" s="417"/>
      <c r="CCE107" s="417"/>
      <c r="CCF107" s="417"/>
      <c r="CCG107" s="417"/>
      <c r="CCH107" s="417"/>
      <c r="CCI107" s="417"/>
      <c r="CCJ107" s="417"/>
      <c r="CCK107" s="417"/>
      <c r="CCL107" s="417"/>
      <c r="CCM107" s="417"/>
      <c r="CCN107" s="417"/>
      <c r="CCO107" s="417"/>
      <c r="CCP107" s="417"/>
      <c r="CCQ107" s="417"/>
      <c r="CCR107" s="417"/>
      <c r="CCS107" s="417"/>
      <c r="CCT107" s="417"/>
      <c r="CCU107" s="417"/>
      <c r="CCV107" s="417"/>
      <c r="CCW107" s="417"/>
      <c r="CCX107" s="417"/>
      <c r="CCY107" s="417"/>
      <c r="CCZ107" s="417"/>
      <c r="CDA107" s="417"/>
      <c r="CDB107" s="417"/>
      <c r="CDC107" s="417"/>
      <c r="CDD107" s="417"/>
      <c r="CDE107" s="417"/>
      <c r="CDF107" s="417"/>
      <c r="CDG107" s="417"/>
      <c r="CDH107" s="417"/>
      <c r="CDI107" s="417"/>
      <c r="CDJ107" s="417"/>
      <c r="CDK107" s="417"/>
      <c r="CDL107" s="417"/>
      <c r="CDM107" s="417"/>
      <c r="CDN107" s="417"/>
      <c r="CDO107" s="417"/>
      <c r="CDP107" s="417"/>
      <c r="CDQ107" s="417"/>
      <c r="CDR107" s="417"/>
      <c r="CDS107" s="417"/>
      <c r="CDT107" s="417"/>
      <c r="CDU107" s="417"/>
      <c r="CDV107" s="417"/>
      <c r="CDW107" s="417"/>
      <c r="CDX107" s="417"/>
      <c r="CDY107" s="417"/>
      <c r="CDZ107" s="417"/>
      <c r="CEA107" s="417"/>
      <c r="CEB107" s="417"/>
      <c r="CEC107" s="417"/>
      <c r="CED107" s="417"/>
      <c r="CEE107" s="417"/>
      <c r="CEF107" s="417"/>
      <c r="CEG107" s="417"/>
      <c r="CEH107" s="417"/>
      <c r="CEI107" s="417"/>
      <c r="CEJ107" s="417"/>
      <c r="CEK107" s="417"/>
      <c r="CEL107" s="417"/>
      <c r="CEM107" s="417"/>
      <c r="CEN107" s="417"/>
      <c r="CEO107" s="417"/>
      <c r="CEP107" s="417"/>
      <c r="CEQ107" s="417"/>
      <c r="CER107" s="417"/>
      <c r="CES107" s="417"/>
      <c r="CET107" s="417"/>
      <c r="CEU107" s="417"/>
      <c r="CEV107" s="417"/>
      <c r="CEW107" s="417"/>
      <c r="CEX107" s="417"/>
      <c r="CEY107" s="417"/>
      <c r="CEZ107" s="417"/>
      <c r="CFA107" s="417"/>
      <c r="CFB107" s="417"/>
      <c r="CFC107" s="417"/>
      <c r="CFD107" s="417"/>
      <c r="CFE107" s="417"/>
      <c r="CFF107" s="417"/>
      <c r="CFG107" s="417"/>
      <c r="CFH107" s="417"/>
      <c r="CFI107" s="417"/>
      <c r="CFJ107" s="417"/>
      <c r="CFK107" s="417"/>
      <c r="CFL107" s="417"/>
      <c r="CFM107" s="417"/>
      <c r="CFN107" s="417"/>
      <c r="CFO107" s="417"/>
      <c r="CFP107" s="417"/>
      <c r="CFQ107" s="417"/>
      <c r="CFR107" s="417"/>
      <c r="CFS107" s="417"/>
      <c r="CFT107" s="417"/>
      <c r="CFU107" s="417"/>
      <c r="CFV107" s="417"/>
      <c r="CFW107" s="417"/>
      <c r="CFX107" s="417"/>
      <c r="CFY107" s="417"/>
      <c r="CFZ107" s="417"/>
      <c r="CGA107" s="417"/>
      <c r="CGB107" s="417"/>
      <c r="CGC107" s="417"/>
      <c r="CGD107" s="417"/>
      <c r="CGE107" s="417"/>
      <c r="CGF107" s="417"/>
      <c r="CGG107" s="417"/>
      <c r="CGH107" s="417"/>
      <c r="CGI107" s="417"/>
      <c r="CGJ107" s="417"/>
      <c r="CGK107" s="417"/>
      <c r="CGL107" s="417"/>
      <c r="CGM107" s="417"/>
      <c r="CGN107" s="417"/>
      <c r="CGO107" s="417"/>
      <c r="CGP107" s="417"/>
      <c r="CGQ107" s="417"/>
      <c r="CGR107" s="417"/>
      <c r="CGS107" s="417"/>
      <c r="CGT107" s="417"/>
      <c r="CGU107" s="417"/>
      <c r="CGV107" s="417"/>
      <c r="CGW107" s="417"/>
      <c r="CGX107" s="417"/>
      <c r="CGY107" s="417"/>
      <c r="CGZ107" s="417"/>
      <c r="CHA107" s="417"/>
      <c r="CHB107" s="417"/>
      <c r="CHC107" s="417"/>
      <c r="CHD107" s="417"/>
      <c r="CHE107" s="417"/>
      <c r="CHF107" s="417"/>
      <c r="CHG107" s="417"/>
      <c r="CHH107" s="417"/>
      <c r="CHI107" s="417"/>
      <c r="CHJ107" s="417"/>
      <c r="CHK107" s="417"/>
      <c r="CHL107" s="417"/>
      <c r="CHM107" s="417"/>
      <c r="CHN107" s="417"/>
      <c r="CHO107" s="417"/>
      <c r="CHP107" s="417"/>
      <c r="CHQ107" s="417"/>
      <c r="CHR107" s="417"/>
      <c r="CHS107" s="417"/>
      <c r="CHT107" s="417"/>
      <c r="CHU107" s="417"/>
      <c r="CHV107" s="417"/>
      <c r="CHW107" s="417"/>
      <c r="CHX107" s="417"/>
      <c r="CHY107" s="417"/>
      <c r="CHZ107" s="417"/>
      <c r="CIA107" s="417"/>
      <c r="CIB107" s="417"/>
      <c r="CIC107" s="417"/>
      <c r="CID107" s="417"/>
      <c r="CIE107" s="417"/>
      <c r="CIF107" s="417"/>
      <c r="CIG107" s="417"/>
      <c r="CIH107" s="417"/>
      <c r="CII107" s="417"/>
      <c r="CIJ107" s="417"/>
      <c r="CIK107" s="417"/>
      <c r="CIL107" s="417"/>
      <c r="CIM107" s="417"/>
      <c r="CIN107" s="417"/>
      <c r="CIO107" s="417"/>
      <c r="CIP107" s="417"/>
      <c r="CIQ107" s="417"/>
      <c r="CIR107" s="417"/>
      <c r="CIS107" s="417"/>
      <c r="CIT107" s="417"/>
      <c r="CIU107" s="417"/>
      <c r="CIV107" s="417"/>
      <c r="CIW107" s="417"/>
      <c r="CIX107" s="417"/>
      <c r="CIY107" s="417"/>
      <c r="CIZ107" s="417"/>
      <c r="CJA107" s="417"/>
      <c r="CJB107" s="417"/>
      <c r="CJC107" s="417"/>
      <c r="CJD107" s="417"/>
      <c r="CJE107" s="417"/>
      <c r="CJF107" s="417"/>
      <c r="CJG107" s="417"/>
      <c r="CJH107" s="417"/>
      <c r="CJI107" s="417"/>
      <c r="CJJ107" s="417"/>
      <c r="CJK107" s="417"/>
      <c r="CJL107" s="417"/>
      <c r="CJM107" s="417"/>
      <c r="CJN107" s="417"/>
      <c r="CJO107" s="417"/>
      <c r="CJP107" s="417"/>
      <c r="CJQ107" s="417"/>
      <c r="CJR107" s="417"/>
      <c r="CJS107" s="417"/>
      <c r="CJT107" s="417"/>
      <c r="CJU107" s="417"/>
      <c r="CJV107" s="417"/>
      <c r="CJW107" s="417"/>
      <c r="CJX107" s="417"/>
      <c r="CJY107" s="417"/>
      <c r="CJZ107" s="417"/>
      <c r="CKA107" s="417"/>
      <c r="CKB107" s="417"/>
      <c r="CKC107" s="417"/>
      <c r="CKD107" s="417"/>
      <c r="CKE107" s="417"/>
      <c r="CKF107" s="417"/>
      <c r="CKG107" s="417"/>
      <c r="CKH107" s="417"/>
      <c r="CKI107" s="417"/>
      <c r="CKJ107" s="417"/>
      <c r="CKK107" s="417"/>
      <c r="CKL107" s="417"/>
      <c r="CKM107" s="417"/>
      <c r="CKN107" s="417"/>
      <c r="CKO107" s="417"/>
      <c r="CKP107" s="417"/>
      <c r="CKQ107" s="417"/>
      <c r="CKR107" s="417"/>
      <c r="CKS107" s="417"/>
      <c r="CKT107" s="417"/>
      <c r="CKU107" s="417"/>
      <c r="CKV107" s="417"/>
      <c r="CKW107" s="417"/>
      <c r="CKX107" s="417"/>
      <c r="CKY107" s="417"/>
      <c r="CKZ107" s="417"/>
      <c r="CLA107" s="417"/>
      <c r="CLB107" s="417"/>
      <c r="CLC107" s="417"/>
      <c r="CLD107" s="417"/>
      <c r="CLE107" s="417"/>
      <c r="CLF107" s="417"/>
      <c r="CLG107" s="417"/>
      <c r="CLH107" s="417"/>
      <c r="CLI107" s="417"/>
      <c r="CLJ107" s="417"/>
      <c r="CLK107" s="417"/>
      <c r="CLL107" s="417"/>
      <c r="CLM107" s="417"/>
      <c r="CLN107" s="417"/>
      <c r="CLO107" s="417"/>
      <c r="CLP107" s="417"/>
      <c r="CLQ107" s="417"/>
      <c r="CLR107" s="417"/>
      <c r="CLS107" s="417"/>
      <c r="CLT107" s="417"/>
      <c r="CLU107" s="417"/>
      <c r="CLV107" s="417"/>
      <c r="CLW107" s="417"/>
      <c r="CLX107" s="417"/>
      <c r="CLY107" s="417"/>
      <c r="CLZ107" s="417"/>
      <c r="CMA107" s="417"/>
      <c r="CMB107" s="417"/>
      <c r="CMC107" s="417"/>
      <c r="CMD107" s="417"/>
      <c r="CME107" s="417"/>
      <c r="CMF107" s="417"/>
      <c r="CMG107" s="417"/>
      <c r="CMH107" s="417"/>
      <c r="CMI107" s="417"/>
      <c r="CMJ107" s="417"/>
      <c r="CMK107" s="417"/>
      <c r="CML107" s="417"/>
      <c r="CMM107" s="417"/>
      <c r="CMN107" s="417"/>
      <c r="CMO107" s="417"/>
      <c r="CMP107" s="417"/>
      <c r="CMQ107" s="417"/>
      <c r="CMR107" s="417"/>
      <c r="CMS107" s="417"/>
      <c r="CMT107" s="417"/>
      <c r="CMU107" s="417"/>
      <c r="CMV107" s="417"/>
      <c r="CMW107" s="417"/>
      <c r="CMX107" s="417"/>
      <c r="CMY107" s="417"/>
      <c r="CMZ107" s="417"/>
      <c r="CNA107" s="417"/>
      <c r="CNB107" s="417"/>
      <c r="CNC107" s="417"/>
      <c r="CND107" s="417"/>
      <c r="CNE107" s="417"/>
      <c r="CNF107" s="417"/>
      <c r="CNG107" s="417"/>
      <c r="CNH107" s="417"/>
      <c r="CNI107" s="417"/>
      <c r="CNJ107" s="417"/>
      <c r="CNK107" s="417"/>
      <c r="CNL107" s="417"/>
      <c r="CNM107" s="417"/>
      <c r="CNN107" s="417"/>
      <c r="CNO107" s="417"/>
      <c r="CNP107" s="417"/>
      <c r="CNQ107" s="417"/>
      <c r="CNR107" s="417"/>
      <c r="CNS107" s="417"/>
      <c r="CNT107" s="417"/>
      <c r="CNU107" s="417"/>
      <c r="CNV107" s="417"/>
      <c r="CNW107" s="417"/>
      <c r="CNX107" s="417"/>
      <c r="CNY107" s="417"/>
      <c r="CNZ107" s="417"/>
      <c r="COA107" s="417"/>
      <c r="COB107" s="417"/>
      <c r="COC107" s="417"/>
      <c r="COD107" s="417"/>
      <c r="COE107" s="417"/>
      <c r="COF107" s="417"/>
      <c r="COG107" s="417"/>
      <c r="COH107" s="417"/>
      <c r="COI107" s="417"/>
      <c r="COJ107" s="417"/>
      <c r="COK107" s="417"/>
      <c r="COL107" s="417"/>
      <c r="COM107" s="417"/>
      <c r="CON107" s="417"/>
      <c r="COO107" s="417"/>
      <c r="COP107" s="417"/>
      <c r="COQ107" s="417"/>
      <c r="COR107" s="417"/>
      <c r="COS107" s="417"/>
      <c r="COT107" s="417"/>
      <c r="COU107" s="417"/>
      <c r="COV107" s="417"/>
      <c r="COW107" s="417"/>
      <c r="COX107" s="417"/>
      <c r="COY107" s="417"/>
    </row>
    <row r="108" spans="1:2443" s="436" customFormat="1" ht="14.25" customHeight="1" x14ac:dyDescent="0.35">
      <c r="A108" s="307" t="s">
        <v>585</v>
      </c>
      <c r="B108" s="435" t="s">
        <v>84</v>
      </c>
      <c r="C108" s="435">
        <v>2001</v>
      </c>
      <c r="D108" s="435" t="s">
        <v>403</v>
      </c>
      <c r="E108" s="307">
        <v>73</v>
      </c>
      <c r="F108" s="331" t="s">
        <v>348</v>
      </c>
      <c r="G108" s="115">
        <v>73</v>
      </c>
      <c r="H108" s="331" t="s">
        <v>352</v>
      </c>
      <c r="I108" s="416"/>
      <c r="J108" s="416"/>
      <c r="K108" s="416"/>
      <c r="L108" s="416"/>
      <c r="M108" s="416"/>
      <c r="N108" s="416"/>
      <c r="O108" s="416"/>
      <c r="P108" s="416"/>
      <c r="Q108" s="416"/>
      <c r="R108" s="425"/>
      <c r="S108" s="416"/>
      <c r="T108" s="416"/>
      <c r="U108" s="416"/>
      <c r="V108" s="416"/>
      <c r="W108" s="416"/>
      <c r="X108" s="416"/>
      <c r="Y108" s="416"/>
      <c r="Z108" s="416"/>
      <c r="AA108" s="416"/>
      <c r="AB108" s="416"/>
      <c r="AC108" s="416"/>
      <c r="AD108" s="416"/>
      <c r="AE108" s="416"/>
      <c r="AF108" s="416"/>
      <c r="AG108" s="416"/>
      <c r="AH108" s="416"/>
      <c r="AI108" s="416"/>
      <c r="AJ108" s="416"/>
      <c r="AK108" s="416"/>
      <c r="AL108" s="416"/>
      <c r="AM108" s="416"/>
      <c r="AN108" s="416"/>
      <c r="AO108" s="416"/>
      <c r="AP108" s="416"/>
      <c r="AQ108" s="416"/>
      <c r="AR108" s="416"/>
      <c r="AS108" s="416"/>
      <c r="AT108" s="416"/>
      <c r="AU108" s="416"/>
      <c r="AV108" s="416"/>
      <c r="AW108" s="416"/>
      <c r="AX108" s="416"/>
      <c r="AY108" s="416"/>
      <c r="AZ108" s="416"/>
      <c r="BA108" s="416"/>
      <c r="BB108" s="416"/>
      <c r="BC108" s="416"/>
      <c r="BD108" s="416"/>
      <c r="BE108" s="416"/>
      <c r="BF108" s="416"/>
      <c r="BG108" s="416"/>
      <c r="BH108" s="416"/>
      <c r="BI108" s="416"/>
      <c r="BJ108" s="416"/>
      <c r="BK108" s="416"/>
      <c r="BL108" s="416"/>
      <c r="BM108" s="416"/>
      <c r="BN108" s="416"/>
      <c r="BO108" s="416"/>
      <c r="BP108" s="416"/>
      <c r="BQ108" s="416"/>
      <c r="BR108" s="416"/>
      <c r="BS108" s="416"/>
      <c r="BT108" s="416"/>
      <c r="BU108" s="416"/>
      <c r="BV108" s="416"/>
      <c r="BW108" s="416"/>
      <c r="BX108" s="416"/>
      <c r="BY108" s="416"/>
      <c r="BZ108" s="416"/>
      <c r="CA108" s="416"/>
      <c r="CB108" s="416"/>
      <c r="CC108" s="416"/>
      <c r="CD108" s="416"/>
      <c r="CE108" s="416"/>
      <c r="CF108" s="416"/>
      <c r="CG108" s="416"/>
      <c r="CH108" s="416"/>
      <c r="CI108" s="416"/>
      <c r="CJ108" s="416"/>
      <c r="CK108" s="416"/>
      <c r="CL108" s="416"/>
      <c r="CM108" s="416"/>
      <c r="CN108" s="416"/>
      <c r="CO108" s="416"/>
      <c r="CP108" s="416"/>
      <c r="CQ108" s="416"/>
      <c r="CR108" s="416"/>
      <c r="CS108" s="416"/>
      <c r="CT108" s="416"/>
      <c r="CU108" s="416"/>
      <c r="CV108" s="416"/>
      <c r="CW108" s="416"/>
      <c r="CX108" s="416"/>
      <c r="CY108" s="416"/>
      <c r="CZ108" s="416"/>
      <c r="DA108" s="416"/>
      <c r="DB108" s="416"/>
      <c r="DC108" s="416"/>
      <c r="DD108" s="416"/>
      <c r="DE108" s="416"/>
      <c r="DF108" s="416"/>
      <c r="DG108" s="416"/>
      <c r="DH108" s="416"/>
      <c r="DI108" s="416"/>
      <c r="DJ108" s="416"/>
      <c r="DK108" s="416"/>
      <c r="DL108" s="416"/>
      <c r="DM108" s="416"/>
      <c r="DN108" s="416"/>
      <c r="DO108" s="416"/>
      <c r="DP108" s="416"/>
      <c r="DQ108" s="416"/>
      <c r="DR108" s="416"/>
      <c r="DS108" s="416"/>
      <c r="DT108" s="416"/>
      <c r="DU108" s="416"/>
      <c r="DV108" s="416"/>
      <c r="DW108" s="416"/>
      <c r="DX108" s="416"/>
      <c r="DY108" s="416"/>
      <c r="DZ108" s="416"/>
      <c r="EA108" s="416"/>
      <c r="EB108" s="416"/>
      <c r="EC108" s="416"/>
      <c r="ED108" s="416"/>
      <c r="EE108" s="416"/>
      <c r="EF108" s="416"/>
      <c r="EG108" s="416"/>
      <c r="EH108" s="416"/>
      <c r="EI108" s="416"/>
      <c r="EJ108" s="416"/>
      <c r="EK108" s="416"/>
      <c r="EL108" s="416"/>
      <c r="EM108" s="416"/>
      <c r="EN108" s="416"/>
      <c r="EO108" s="416"/>
      <c r="EP108" s="416"/>
      <c r="EQ108" s="416"/>
      <c r="ER108" s="416"/>
      <c r="ES108" s="416"/>
      <c r="ET108" s="416"/>
      <c r="EU108" s="416"/>
      <c r="EV108" s="416"/>
      <c r="EW108" s="416"/>
      <c r="EX108" s="416"/>
      <c r="EY108" s="416"/>
      <c r="EZ108" s="416"/>
      <c r="FA108" s="416"/>
      <c r="FB108" s="416"/>
      <c r="FC108" s="416"/>
      <c r="FD108" s="416"/>
      <c r="FE108" s="416"/>
      <c r="FF108" s="416"/>
      <c r="FG108" s="416"/>
      <c r="FH108" s="416"/>
      <c r="FI108" s="416"/>
      <c r="FJ108" s="416"/>
      <c r="FK108" s="416"/>
      <c r="FL108" s="416"/>
      <c r="FM108" s="416"/>
      <c r="FN108" s="416"/>
      <c r="FO108" s="416"/>
      <c r="FP108" s="416"/>
      <c r="FQ108" s="416"/>
      <c r="FR108" s="416"/>
      <c r="FS108" s="416"/>
      <c r="FT108" s="416"/>
      <c r="FU108" s="416"/>
      <c r="FV108" s="416"/>
      <c r="FW108" s="416"/>
      <c r="FX108" s="416"/>
      <c r="FY108" s="416"/>
      <c r="FZ108" s="416"/>
      <c r="GA108" s="416"/>
      <c r="GB108" s="416"/>
      <c r="GC108" s="416"/>
      <c r="GD108" s="416"/>
      <c r="GE108" s="416"/>
      <c r="GF108" s="416"/>
      <c r="GG108" s="416"/>
      <c r="GH108" s="416"/>
      <c r="GI108" s="416"/>
      <c r="GJ108" s="416"/>
      <c r="GK108" s="416"/>
      <c r="GL108" s="416"/>
      <c r="GM108" s="416"/>
      <c r="GN108" s="416"/>
      <c r="GO108" s="416"/>
      <c r="GP108" s="416"/>
      <c r="GQ108" s="416"/>
      <c r="GR108" s="416"/>
      <c r="GS108" s="416"/>
      <c r="GT108" s="416"/>
      <c r="GU108" s="416"/>
      <c r="GV108" s="416"/>
      <c r="GW108" s="416"/>
      <c r="GX108" s="416"/>
      <c r="GY108" s="416"/>
      <c r="GZ108" s="416"/>
      <c r="HA108" s="416"/>
      <c r="HB108" s="416"/>
      <c r="HC108" s="416"/>
      <c r="HD108" s="416"/>
      <c r="HE108" s="416"/>
      <c r="HF108" s="416"/>
      <c r="HG108" s="416"/>
      <c r="HH108" s="416"/>
      <c r="HI108" s="416"/>
      <c r="HJ108" s="416"/>
      <c r="HK108" s="416"/>
      <c r="HL108" s="416"/>
      <c r="HM108" s="416"/>
      <c r="HN108" s="416"/>
      <c r="HO108" s="416"/>
      <c r="HP108" s="416"/>
      <c r="HQ108" s="416"/>
      <c r="HR108" s="416"/>
      <c r="HS108" s="416"/>
      <c r="HT108" s="416"/>
      <c r="HU108" s="416"/>
      <c r="HV108" s="416"/>
      <c r="HW108" s="416"/>
      <c r="HX108" s="416"/>
      <c r="HY108" s="416"/>
      <c r="HZ108" s="416"/>
      <c r="IA108" s="416"/>
      <c r="IB108" s="416"/>
      <c r="IC108" s="416"/>
      <c r="ID108" s="416"/>
      <c r="IE108" s="416"/>
      <c r="IF108" s="416"/>
      <c r="IG108" s="416"/>
      <c r="IH108" s="416"/>
      <c r="II108" s="416"/>
      <c r="IJ108" s="416"/>
      <c r="IK108" s="416"/>
      <c r="IL108" s="416"/>
      <c r="IM108" s="416"/>
      <c r="IN108" s="416"/>
      <c r="IO108" s="416"/>
      <c r="IP108" s="416"/>
      <c r="IQ108" s="416"/>
      <c r="IR108" s="416"/>
      <c r="IS108" s="416"/>
      <c r="IT108" s="416"/>
      <c r="IU108" s="416"/>
      <c r="IV108" s="416"/>
      <c r="IW108" s="416"/>
      <c r="IX108" s="416"/>
      <c r="IY108" s="416"/>
      <c r="IZ108" s="416"/>
      <c r="JA108" s="416"/>
      <c r="JB108" s="416"/>
      <c r="JC108" s="416"/>
      <c r="JD108" s="416"/>
      <c r="JE108" s="416"/>
      <c r="JF108" s="416"/>
      <c r="JG108" s="416"/>
      <c r="JH108" s="416"/>
      <c r="JI108" s="416"/>
      <c r="JJ108" s="416"/>
      <c r="JK108" s="416"/>
      <c r="JL108" s="416"/>
      <c r="JM108" s="416"/>
      <c r="JN108" s="416"/>
      <c r="JO108" s="416"/>
      <c r="JP108" s="416"/>
      <c r="JQ108" s="416"/>
      <c r="JR108" s="416"/>
      <c r="JS108" s="416"/>
      <c r="JT108" s="416"/>
      <c r="JU108" s="416"/>
      <c r="JV108" s="416"/>
      <c r="JW108" s="416"/>
      <c r="JX108" s="416"/>
      <c r="JY108" s="416"/>
      <c r="JZ108" s="416"/>
      <c r="KA108" s="416"/>
      <c r="KB108" s="416"/>
      <c r="KC108" s="416"/>
      <c r="KD108" s="416"/>
      <c r="KE108" s="416"/>
      <c r="KF108" s="416"/>
      <c r="KG108" s="416"/>
      <c r="KH108" s="416"/>
      <c r="KI108" s="416"/>
      <c r="KJ108" s="416"/>
      <c r="KK108" s="416"/>
      <c r="KL108" s="416"/>
      <c r="KM108" s="416"/>
      <c r="KN108" s="416"/>
      <c r="KO108" s="416"/>
      <c r="KP108" s="416"/>
      <c r="KQ108" s="416"/>
      <c r="KR108" s="416"/>
      <c r="KS108" s="416"/>
      <c r="KT108" s="416"/>
      <c r="KU108" s="416"/>
      <c r="KV108" s="416"/>
      <c r="KW108" s="416"/>
      <c r="KX108" s="416"/>
      <c r="KY108" s="416"/>
      <c r="KZ108" s="416"/>
      <c r="LA108" s="416"/>
      <c r="LB108" s="416"/>
      <c r="LC108" s="416"/>
      <c r="LD108" s="416"/>
      <c r="LE108" s="416"/>
      <c r="LF108" s="416"/>
      <c r="LG108" s="416"/>
      <c r="LH108" s="416"/>
      <c r="LI108" s="416"/>
      <c r="LJ108" s="416"/>
      <c r="LK108" s="416"/>
      <c r="LL108" s="416"/>
      <c r="LM108" s="416"/>
      <c r="LN108" s="416"/>
      <c r="LO108" s="416"/>
      <c r="LP108" s="416"/>
      <c r="LQ108" s="416"/>
      <c r="LR108" s="416"/>
      <c r="LS108" s="416"/>
      <c r="LT108" s="416"/>
      <c r="LU108" s="416"/>
      <c r="LV108" s="416"/>
      <c r="LW108" s="416"/>
      <c r="LX108" s="416"/>
      <c r="LY108" s="416"/>
      <c r="LZ108" s="416"/>
      <c r="MA108" s="416"/>
      <c r="MB108" s="416"/>
      <c r="MC108" s="416"/>
      <c r="MD108" s="416"/>
      <c r="ME108" s="416"/>
      <c r="MF108" s="416"/>
      <c r="MG108" s="416"/>
      <c r="MH108" s="416"/>
      <c r="MI108" s="416"/>
      <c r="MJ108" s="416"/>
      <c r="MK108" s="416"/>
      <c r="ML108" s="416"/>
      <c r="MM108" s="416"/>
      <c r="MN108" s="416"/>
      <c r="MO108" s="416"/>
      <c r="MP108" s="416"/>
      <c r="MQ108" s="416"/>
      <c r="MR108" s="416"/>
      <c r="MS108" s="416"/>
      <c r="MT108" s="416"/>
      <c r="MU108" s="416"/>
      <c r="MV108" s="416"/>
      <c r="MW108" s="416"/>
      <c r="MX108" s="416"/>
      <c r="MY108" s="416"/>
      <c r="MZ108" s="416"/>
      <c r="NA108" s="416"/>
      <c r="NB108" s="416"/>
      <c r="NC108" s="416"/>
      <c r="ND108" s="416"/>
      <c r="NE108" s="416"/>
      <c r="NF108" s="416"/>
      <c r="NG108" s="416"/>
      <c r="NH108" s="416"/>
      <c r="NI108" s="416"/>
      <c r="NJ108" s="416"/>
      <c r="NK108" s="416"/>
      <c r="NL108" s="416"/>
      <c r="NM108" s="416"/>
      <c r="NN108" s="416"/>
      <c r="NO108" s="416"/>
      <c r="NP108" s="416"/>
      <c r="NQ108" s="416"/>
      <c r="NR108" s="416"/>
      <c r="NS108" s="416"/>
      <c r="NT108" s="416"/>
      <c r="NU108" s="416"/>
      <c r="NV108" s="416"/>
      <c r="NW108" s="416"/>
      <c r="NX108" s="416"/>
      <c r="NY108" s="416"/>
      <c r="NZ108" s="416"/>
      <c r="OA108" s="416"/>
      <c r="OB108" s="416"/>
      <c r="OC108" s="416"/>
      <c r="OD108" s="416"/>
      <c r="OE108" s="416"/>
      <c r="OF108" s="416"/>
      <c r="OG108" s="416"/>
      <c r="OH108" s="416"/>
      <c r="OI108" s="416"/>
      <c r="OJ108" s="416"/>
      <c r="OK108" s="416"/>
      <c r="OL108" s="416"/>
      <c r="OM108" s="416"/>
      <c r="ON108" s="416"/>
      <c r="OO108" s="416"/>
      <c r="OP108" s="416"/>
      <c r="OQ108" s="416"/>
      <c r="OR108" s="416"/>
      <c r="OS108" s="416"/>
      <c r="OT108" s="416"/>
      <c r="OU108" s="416"/>
      <c r="OV108" s="416"/>
      <c r="OW108" s="416"/>
      <c r="OX108" s="416"/>
      <c r="OY108" s="416"/>
      <c r="OZ108" s="416"/>
      <c r="PA108" s="416"/>
      <c r="PB108" s="416"/>
      <c r="PC108" s="416"/>
      <c r="PD108" s="416"/>
      <c r="PE108" s="416"/>
      <c r="PF108" s="416"/>
      <c r="PG108" s="416"/>
      <c r="PH108" s="416"/>
      <c r="PI108" s="416"/>
      <c r="PJ108" s="416"/>
      <c r="PK108" s="416"/>
      <c r="PL108" s="416"/>
      <c r="PM108" s="416"/>
      <c r="PN108" s="416"/>
      <c r="PO108" s="416"/>
      <c r="PP108" s="416"/>
      <c r="PQ108" s="416"/>
      <c r="PR108" s="416"/>
      <c r="PS108" s="416"/>
      <c r="PT108" s="416"/>
      <c r="PU108" s="416"/>
      <c r="PV108" s="416"/>
      <c r="PW108" s="416"/>
      <c r="PX108" s="416"/>
      <c r="PY108" s="416"/>
      <c r="PZ108" s="416"/>
      <c r="QA108" s="416"/>
      <c r="QB108" s="416"/>
      <c r="QC108" s="416"/>
      <c r="QD108" s="416"/>
      <c r="QE108" s="416"/>
      <c r="QF108" s="416"/>
      <c r="QG108" s="416"/>
      <c r="QH108" s="416"/>
      <c r="QI108" s="416"/>
      <c r="QJ108" s="416"/>
      <c r="QK108" s="416"/>
      <c r="QL108" s="416"/>
      <c r="QM108" s="416"/>
      <c r="QN108" s="416"/>
      <c r="QO108" s="416"/>
      <c r="QP108" s="416"/>
      <c r="QQ108" s="416"/>
      <c r="QR108" s="416"/>
      <c r="QS108" s="416"/>
      <c r="QT108" s="416"/>
      <c r="QU108" s="416"/>
      <c r="QV108" s="416"/>
      <c r="QW108" s="416"/>
      <c r="QX108" s="416"/>
      <c r="QY108" s="416"/>
      <c r="QZ108" s="416"/>
      <c r="RA108" s="416"/>
      <c r="RB108" s="416"/>
      <c r="RC108" s="416"/>
      <c r="RD108" s="416"/>
      <c r="RE108" s="416"/>
      <c r="RF108" s="416"/>
      <c r="RG108" s="416"/>
      <c r="RH108" s="416"/>
      <c r="RI108" s="416"/>
      <c r="RJ108" s="416"/>
      <c r="RK108" s="416"/>
      <c r="RL108" s="416"/>
      <c r="RM108" s="416"/>
      <c r="RN108" s="416"/>
      <c r="RO108" s="416"/>
      <c r="RP108" s="416"/>
      <c r="RQ108" s="416"/>
      <c r="RR108" s="416"/>
      <c r="RS108" s="416"/>
      <c r="RT108" s="416"/>
      <c r="RU108" s="416"/>
      <c r="RV108" s="416"/>
      <c r="RW108" s="416"/>
      <c r="RX108" s="416"/>
      <c r="RY108" s="416"/>
      <c r="RZ108" s="416"/>
      <c r="SA108" s="416"/>
      <c r="SB108" s="416"/>
      <c r="SC108" s="416"/>
      <c r="SD108" s="416"/>
      <c r="SE108" s="416"/>
      <c r="SF108" s="416"/>
      <c r="SG108" s="416"/>
      <c r="SH108" s="416"/>
      <c r="SI108" s="416"/>
      <c r="SJ108" s="416"/>
      <c r="SK108" s="416"/>
      <c r="SL108" s="416"/>
      <c r="SM108" s="416"/>
      <c r="SN108" s="416"/>
      <c r="SO108" s="416"/>
      <c r="SP108" s="416"/>
      <c r="SQ108" s="416"/>
      <c r="SR108" s="416"/>
      <c r="SS108" s="416"/>
      <c r="ST108" s="416"/>
      <c r="SU108" s="416"/>
      <c r="SV108" s="416"/>
      <c r="SW108" s="416"/>
      <c r="SX108" s="416"/>
      <c r="SY108" s="416"/>
      <c r="SZ108" s="416"/>
      <c r="TA108" s="416"/>
      <c r="TB108" s="416"/>
      <c r="TC108" s="416"/>
      <c r="TD108" s="416"/>
      <c r="TE108" s="416"/>
      <c r="TF108" s="416"/>
      <c r="TG108" s="416"/>
      <c r="TH108" s="416"/>
      <c r="TI108" s="416"/>
      <c r="TJ108" s="416"/>
      <c r="TK108" s="416"/>
      <c r="TL108" s="416"/>
      <c r="TM108" s="416"/>
      <c r="TN108" s="416"/>
      <c r="TO108" s="416"/>
      <c r="TP108" s="416"/>
      <c r="TQ108" s="416"/>
      <c r="TR108" s="416"/>
      <c r="TS108" s="416"/>
      <c r="TT108" s="416"/>
      <c r="TU108" s="416"/>
      <c r="TV108" s="416"/>
      <c r="TW108" s="416"/>
      <c r="TX108" s="416"/>
      <c r="TY108" s="416"/>
      <c r="TZ108" s="416"/>
      <c r="UA108" s="416"/>
      <c r="UB108" s="416"/>
      <c r="UC108" s="416"/>
      <c r="UD108" s="416"/>
      <c r="UE108" s="416"/>
      <c r="UF108" s="416"/>
      <c r="UG108" s="416"/>
      <c r="UH108" s="416"/>
      <c r="UI108" s="416"/>
      <c r="UJ108" s="416"/>
      <c r="UK108" s="416"/>
      <c r="UL108" s="416"/>
      <c r="UM108" s="416"/>
      <c r="UN108" s="416"/>
      <c r="UO108" s="416"/>
      <c r="UP108" s="416"/>
      <c r="UQ108" s="416"/>
      <c r="UR108" s="416"/>
      <c r="US108" s="416"/>
      <c r="UT108" s="416"/>
      <c r="UU108" s="416"/>
      <c r="UV108" s="416"/>
      <c r="UW108" s="416"/>
      <c r="UX108" s="416"/>
      <c r="UY108" s="416"/>
      <c r="UZ108" s="416"/>
      <c r="VA108" s="416"/>
      <c r="VB108" s="416"/>
      <c r="VC108" s="416"/>
      <c r="VD108" s="416"/>
      <c r="VE108" s="416"/>
      <c r="VF108" s="416"/>
      <c r="VG108" s="416"/>
      <c r="VH108" s="416"/>
      <c r="VI108" s="416"/>
      <c r="VJ108" s="416"/>
      <c r="VK108" s="416"/>
      <c r="VL108" s="416"/>
      <c r="VM108" s="416"/>
      <c r="VN108" s="416"/>
      <c r="VO108" s="416"/>
      <c r="VP108" s="416"/>
      <c r="VQ108" s="416"/>
      <c r="VR108" s="416"/>
      <c r="VS108" s="416"/>
      <c r="VT108" s="416"/>
      <c r="VU108" s="416"/>
      <c r="VV108" s="416"/>
      <c r="VW108" s="416"/>
      <c r="VX108" s="416"/>
      <c r="VY108" s="416"/>
      <c r="VZ108" s="416"/>
      <c r="WA108" s="416"/>
      <c r="WB108" s="416"/>
      <c r="WC108" s="416"/>
      <c r="WD108" s="416"/>
      <c r="WE108" s="416"/>
      <c r="WF108" s="416"/>
      <c r="WG108" s="416"/>
      <c r="WH108" s="416"/>
      <c r="WI108" s="416"/>
      <c r="WJ108" s="416"/>
      <c r="WK108" s="416"/>
      <c r="WL108" s="416"/>
      <c r="WM108" s="416"/>
      <c r="WN108" s="416"/>
      <c r="WO108" s="416"/>
      <c r="WP108" s="416"/>
      <c r="WQ108" s="416"/>
      <c r="WR108" s="416"/>
      <c r="WS108" s="416"/>
      <c r="WT108" s="416"/>
      <c r="WU108" s="416"/>
      <c r="WV108" s="416"/>
      <c r="WW108" s="416"/>
      <c r="WX108" s="416"/>
      <c r="WY108" s="416"/>
      <c r="WZ108" s="416"/>
      <c r="XA108" s="416"/>
      <c r="XB108" s="416"/>
      <c r="XC108" s="416"/>
      <c r="XD108" s="416"/>
      <c r="XE108" s="416"/>
      <c r="XF108" s="416"/>
      <c r="XG108" s="416"/>
      <c r="XH108" s="416"/>
      <c r="XI108" s="416"/>
      <c r="XJ108" s="416"/>
      <c r="XK108" s="416"/>
      <c r="XL108" s="416"/>
      <c r="XM108" s="416"/>
      <c r="XN108" s="416"/>
      <c r="XO108" s="416"/>
      <c r="XP108" s="416"/>
      <c r="XQ108" s="416"/>
      <c r="XR108" s="417"/>
      <c r="XS108" s="417"/>
      <c r="XT108" s="417"/>
      <c r="XU108" s="417"/>
      <c r="XV108" s="417"/>
      <c r="XW108" s="417"/>
      <c r="XX108" s="417"/>
      <c r="XY108" s="417"/>
      <c r="XZ108" s="417"/>
      <c r="YA108" s="417"/>
      <c r="YB108" s="417"/>
      <c r="YC108" s="417"/>
      <c r="YD108" s="417"/>
      <c r="YE108" s="417"/>
      <c r="YF108" s="417"/>
      <c r="YG108" s="417"/>
      <c r="YH108" s="417"/>
      <c r="YI108" s="417"/>
      <c r="YJ108" s="417"/>
      <c r="YK108" s="417"/>
      <c r="YL108" s="417"/>
      <c r="YM108" s="417"/>
      <c r="YN108" s="417"/>
      <c r="YO108" s="417"/>
      <c r="YP108" s="417"/>
      <c r="YQ108" s="417"/>
      <c r="YR108" s="417"/>
      <c r="YS108" s="417"/>
      <c r="YT108" s="417"/>
      <c r="YU108" s="417"/>
      <c r="YV108" s="417"/>
      <c r="YW108" s="417"/>
      <c r="YX108" s="417"/>
      <c r="YY108" s="417"/>
      <c r="YZ108" s="417"/>
      <c r="ZA108" s="417"/>
      <c r="ZB108" s="417"/>
      <c r="ZC108" s="417"/>
      <c r="ZD108" s="417"/>
      <c r="ZE108" s="417"/>
      <c r="ZF108" s="417"/>
      <c r="ZG108" s="417"/>
      <c r="ZH108" s="417"/>
      <c r="ZI108" s="417"/>
      <c r="ZJ108" s="417"/>
      <c r="ZK108" s="417"/>
      <c r="ZL108" s="417"/>
      <c r="ZM108" s="417"/>
      <c r="ZN108" s="417"/>
      <c r="ZO108" s="417"/>
      <c r="ZP108" s="417"/>
      <c r="ZQ108" s="417"/>
      <c r="ZR108" s="417"/>
      <c r="ZS108" s="417"/>
      <c r="ZT108" s="417"/>
      <c r="ZU108" s="417"/>
      <c r="ZV108" s="417"/>
      <c r="ZW108" s="417"/>
      <c r="ZX108" s="417"/>
      <c r="ZY108" s="417"/>
      <c r="ZZ108" s="417"/>
      <c r="AAA108" s="417"/>
      <c r="AAB108" s="417"/>
      <c r="AAC108" s="417"/>
      <c r="AAD108" s="417"/>
      <c r="AAE108" s="417"/>
      <c r="AAF108" s="417"/>
      <c r="AAG108" s="417"/>
      <c r="AAH108" s="417"/>
      <c r="AAI108" s="417"/>
      <c r="AAJ108" s="417"/>
      <c r="AAK108" s="417"/>
      <c r="AAL108" s="417"/>
      <c r="AAM108" s="417"/>
      <c r="AAN108" s="417"/>
      <c r="AAO108" s="417"/>
      <c r="AAP108" s="417"/>
      <c r="AAQ108" s="417"/>
      <c r="AAR108" s="417"/>
      <c r="AAS108" s="417"/>
      <c r="AAT108" s="417"/>
      <c r="AAU108" s="417"/>
      <c r="AAV108" s="417"/>
      <c r="AAW108" s="417"/>
      <c r="AAX108" s="417"/>
      <c r="AAY108" s="417"/>
      <c r="AAZ108" s="417"/>
      <c r="ABA108" s="417"/>
      <c r="ABB108" s="417"/>
      <c r="ABC108" s="417"/>
      <c r="ABD108" s="417"/>
      <c r="ABE108" s="417"/>
      <c r="ABF108" s="417"/>
      <c r="ABG108" s="417"/>
      <c r="ABH108" s="417"/>
      <c r="ABI108" s="417"/>
      <c r="ABJ108" s="417"/>
      <c r="ABK108" s="417"/>
      <c r="ABL108" s="417"/>
      <c r="ABM108" s="417"/>
      <c r="ABN108" s="417"/>
      <c r="ABO108" s="417"/>
      <c r="ABP108" s="417"/>
      <c r="ABQ108" s="417"/>
      <c r="ABR108" s="417"/>
      <c r="ABS108" s="417"/>
      <c r="ABT108" s="417"/>
      <c r="ABU108" s="417"/>
      <c r="ABV108" s="417"/>
      <c r="ABW108" s="417"/>
      <c r="ABX108" s="417"/>
      <c r="ABY108" s="417"/>
      <c r="ABZ108" s="417"/>
      <c r="ACA108" s="417"/>
      <c r="ACB108" s="417"/>
      <c r="ACC108" s="417"/>
      <c r="ACD108" s="417"/>
      <c r="ACE108" s="417"/>
      <c r="ACF108" s="417"/>
      <c r="ACG108" s="417"/>
      <c r="ACH108" s="417"/>
      <c r="ACI108" s="417"/>
      <c r="ACJ108" s="417"/>
      <c r="ACK108" s="417"/>
      <c r="ACL108" s="417"/>
      <c r="ACM108" s="417"/>
      <c r="ACN108" s="417"/>
      <c r="ACO108" s="417"/>
      <c r="ACP108" s="417"/>
      <c r="ACQ108" s="417"/>
      <c r="ACR108" s="417"/>
      <c r="ACS108" s="417"/>
      <c r="ACT108" s="417"/>
      <c r="ACU108" s="417"/>
      <c r="ACV108" s="417"/>
      <c r="ACW108" s="417"/>
      <c r="ACX108" s="417"/>
      <c r="ACY108" s="417"/>
      <c r="ACZ108" s="417"/>
      <c r="ADA108" s="417"/>
      <c r="ADB108" s="417"/>
      <c r="ADC108" s="417"/>
      <c r="ADD108" s="417"/>
      <c r="ADE108" s="417"/>
      <c r="ADF108" s="417"/>
      <c r="ADG108" s="417"/>
      <c r="ADH108" s="417"/>
      <c r="ADI108" s="417"/>
      <c r="ADJ108" s="417"/>
      <c r="ADK108" s="417"/>
      <c r="ADL108" s="417"/>
      <c r="ADM108" s="417"/>
      <c r="ADN108" s="417"/>
      <c r="ADO108" s="417"/>
      <c r="ADP108" s="417"/>
      <c r="ADQ108" s="417"/>
      <c r="ADR108" s="417"/>
      <c r="ADS108" s="417"/>
      <c r="ADT108" s="417"/>
      <c r="ADU108" s="417"/>
      <c r="ADV108" s="417"/>
      <c r="ADW108" s="417"/>
      <c r="ADX108" s="417"/>
      <c r="ADY108" s="417"/>
      <c r="ADZ108" s="417"/>
      <c r="AEA108" s="417"/>
      <c r="AEB108" s="417"/>
      <c r="AEC108" s="417"/>
      <c r="AED108" s="417"/>
      <c r="AEE108" s="417"/>
      <c r="AEF108" s="417"/>
      <c r="AEG108" s="417"/>
      <c r="AEH108" s="417"/>
      <c r="AEI108" s="417"/>
      <c r="AEJ108" s="417"/>
      <c r="AEK108" s="417"/>
      <c r="AEL108" s="417"/>
      <c r="AEM108" s="417"/>
      <c r="AEN108" s="417"/>
      <c r="AEO108" s="417"/>
      <c r="AEP108" s="417"/>
      <c r="AEQ108" s="417"/>
      <c r="AER108" s="417"/>
      <c r="AES108" s="417"/>
      <c r="AET108" s="417"/>
      <c r="AEU108" s="417"/>
      <c r="AEV108" s="417"/>
      <c r="AEW108" s="417"/>
      <c r="AEX108" s="417"/>
      <c r="AEY108" s="417"/>
      <c r="AEZ108" s="417"/>
      <c r="AFA108" s="417"/>
      <c r="AFB108" s="417"/>
      <c r="AFC108" s="417"/>
      <c r="AFD108" s="417"/>
      <c r="AFE108" s="417"/>
      <c r="AFF108" s="417"/>
      <c r="AFG108" s="417"/>
      <c r="AFH108" s="417"/>
      <c r="AFI108" s="417"/>
      <c r="AFJ108" s="417"/>
      <c r="AFK108" s="417"/>
      <c r="AFL108" s="417"/>
      <c r="AFM108" s="417"/>
      <c r="AFN108" s="417"/>
      <c r="AFO108" s="417"/>
      <c r="AFP108" s="417"/>
      <c r="AFQ108" s="417"/>
      <c r="AFR108" s="417"/>
      <c r="AFS108" s="417"/>
      <c r="AFT108" s="417"/>
      <c r="AFU108" s="417"/>
      <c r="AFV108" s="417"/>
      <c r="AFW108" s="417"/>
      <c r="AFX108" s="417"/>
      <c r="AFY108" s="417"/>
      <c r="AFZ108" s="417"/>
      <c r="AGA108" s="417"/>
      <c r="AGB108" s="417"/>
      <c r="AGC108" s="417"/>
      <c r="AGD108" s="417"/>
      <c r="AGE108" s="417"/>
      <c r="AGF108" s="417"/>
      <c r="AGG108" s="417"/>
      <c r="AGH108" s="417"/>
      <c r="AGI108" s="417"/>
      <c r="AGJ108" s="417"/>
      <c r="AGK108" s="417"/>
      <c r="AGL108" s="417"/>
      <c r="AGM108" s="417"/>
      <c r="AGN108" s="417"/>
      <c r="AGO108" s="417"/>
      <c r="AGP108" s="417"/>
      <c r="AGQ108" s="417"/>
      <c r="AGR108" s="417"/>
      <c r="AGS108" s="417"/>
      <c r="AGT108" s="417"/>
      <c r="AGU108" s="417"/>
      <c r="AGV108" s="417"/>
      <c r="AGW108" s="417"/>
      <c r="AGX108" s="417"/>
      <c r="AGY108" s="417"/>
      <c r="AGZ108" s="417"/>
      <c r="AHA108" s="417"/>
      <c r="AHB108" s="417"/>
      <c r="AHC108" s="417"/>
      <c r="AHD108" s="417"/>
      <c r="AHE108" s="417"/>
      <c r="AHF108" s="417"/>
      <c r="AHG108" s="417"/>
      <c r="AHH108" s="417"/>
      <c r="AHI108" s="417"/>
      <c r="AHJ108" s="417"/>
      <c r="AHK108" s="417"/>
      <c r="AHL108" s="417"/>
      <c r="AHM108" s="417"/>
      <c r="AHN108" s="417"/>
      <c r="AHO108" s="417"/>
      <c r="AHP108" s="417"/>
      <c r="AHQ108" s="417"/>
      <c r="AHR108" s="417"/>
      <c r="AHS108" s="417"/>
      <c r="AHT108" s="417"/>
      <c r="AHU108" s="417"/>
      <c r="AHV108" s="417"/>
      <c r="AHW108" s="417"/>
      <c r="AHX108" s="417"/>
      <c r="AHY108" s="417"/>
      <c r="AHZ108" s="417"/>
      <c r="AIA108" s="417"/>
      <c r="AIB108" s="417"/>
      <c r="AIC108" s="417"/>
      <c r="AID108" s="417"/>
      <c r="AIE108" s="417"/>
      <c r="AIF108" s="417"/>
      <c r="AIG108" s="417"/>
      <c r="AIH108" s="417"/>
      <c r="AII108" s="417"/>
      <c r="AIJ108" s="417"/>
      <c r="AIK108" s="417"/>
      <c r="AIL108" s="417"/>
      <c r="AIM108" s="417"/>
      <c r="AIN108" s="417"/>
      <c r="AIO108" s="417"/>
      <c r="AIP108" s="417"/>
      <c r="AIQ108" s="417"/>
      <c r="AIR108" s="417"/>
      <c r="AIS108" s="417"/>
      <c r="AIT108" s="417"/>
      <c r="AIU108" s="417"/>
      <c r="AIV108" s="417"/>
      <c r="AIW108" s="417"/>
      <c r="AIX108" s="417"/>
      <c r="AIY108" s="417"/>
      <c r="AIZ108" s="417"/>
      <c r="AJA108" s="417"/>
      <c r="AJB108" s="417"/>
      <c r="AJC108" s="417"/>
      <c r="AJD108" s="417"/>
      <c r="AJE108" s="417"/>
      <c r="AJF108" s="417"/>
      <c r="AJG108" s="417"/>
      <c r="AJH108" s="417"/>
      <c r="AJI108" s="417"/>
      <c r="AJJ108" s="417"/>
      <c r="AJK108" s="417"/>
      <c r="AJL108" s="417"/>
      <c r="AJM108" s="417"/>
      <c r="AJN108" s="417"/>
      <c r="AJO108" s="417"/>
      <c r="AJP108" s="417"/>
      <c r="AJQ108" s="417"/>
      <c r="AJR108" s="417"/>
      <c r="AJS108" s="417"/>
      <c r="AJT108" s="417"/>
      <c r="AJU108" s="417"/>
      <c r="AJV108" s="417"/>
      <c r="AJW108" s="417"/>
      <c r="AJX108" s="417"/>
      <c r="AJY108" s="417"/>
      <c r="AJZ108" s="417"/>
      <c r="AKA108" s="417"/>
      <c r="AKB108" s="417"/>
      <c r="AKC108" s="417"/>
      <c r="AKD108" s="417"/>
      <c r="AKE108" s="417"/>
      <c r="AKF108" s="417"/>
      <c r="AKG108" s="417"/>
      <c r="AKH108" s="417"/>
      <c r="AKI108" s="417"/>
      <c r="AKJ108" s="417"/>
      <c r="AKK108" s="417"/>
      <c r="AKL108" s="417"/>
      <c r="AKM108" s="417"/>
      <c r="AKN108" s="417"/>
      <c r="AKO108" s="417"/>
      <c r="AKP108" s="417"/>
      <c r="AKQ108" s="417"/>
      <c r="AKR108" s="417"/>
      <c r="AKS108" s="417"/>
      <c r="AKT108" s="417"/>
      <c r="AKU108" s="417"/>
      <c r="AKV108" s="417"/>
      <c r="AKW108" s="417"/>
      <c r="AKX108" s="417"/>
      <c r="AKY108" s="417"/>
      <c r="AKZ108" s="417"/>
      <c r="ALA108" s="417"/>
      <c r="ALB108" s="417"/>
      <c r="ALC108" s="417"/>
      <c r="ALD108" s="417"/>
      <c r="ALE108" s="417"/>
      <c r="ALF108" s="417"/>
      <c r="ALG108" s="417"/>
      <c r="ALH108" s="417"/>
      <c r="ALI108" s="417"/>
      <c r="ALJ108" s="417"/>
      <c r="ALK108" s="417"/>
      <c r="ALL108" s="417"/>
      <c r="ALM108" s="417"/>
      <c r="ALN108" s="417"/>
      <c r="ALO108" s="417"/>
      <c r="ALP108" s="417"/>
      <c r="ALQ108" s="417"/>
      <c r="ALR108" s="417"/>
      <c r="ALS108" s="417"/>
      <c r="ALT108" s="417"/>
      <c r="ALU108" s="417"/>
      <c r="ALV108" s="417"/>
      <c r="ALW108" s="417"/>
      <c r="ALX108" s="417"/>
      <c r="ALY108" s="417"/>
      <c r="ALZ108" s="417"/>
      <c r="AMA108" s="417"/>
      <c r="AMB108" s="417"/>
      <c r="AMC108" s="417"/>
      <c r="AMD108" s="417"/>
      <c r="AME108" s="417"/>
      <c r="AMF108" s="417"/>
      <c r="AMG108" s="417"/>
      <c r="AMH108" s="417"/>
      <c r="AMI108" s="417"/>
      <c r="AMJ108" s="417"/>
      <c r="AMK108" s="417"/>
      <c r="AML108" s="417"/>
      <c r="AMM108" s="417"/>
      <c r="AMN108" s="417"/>
      <c r="AMO108" s="417"/>
      <c r="AMP108" s="417"/>
      <c r="AMQ108" s="417"/>
      <c r="AMR108" s="417"/>
      <c r="AMS108" s="417"/>
      <c r="AMT108" s="417"/>
      <c r="AMU108" s="417"/>
      <c r="AMV108" s="417"/>
      <c r="AMW108" s="417"/>
      <c r="AMX108" s="417"/>
      <c r="AMY108" s="417"/>
      <c r="AMZ108" s="417"/>
      <c r="ANA108" s="417"/>
      <c r="ANB108" s="417"/>
      <c r="ANC108" s="417"/>
      <c r="AND108" s="417"/>
      <c r="ANE108" s="417"/>
      <c r="ANF108" s="417"/>
      <c r="ANG108" s="417"/>
      <c r="ANH108" s="417"/>
      <c r="ANI108" s="417"/>
      <c r="ANJ108" s="417"/>
      <c r="ANK108" s="417"/>
      <c r="ANL108" s="417"/>
      <c r="ANM108" s="417"/>
      <c r="ANN108" s="417"/>
      <c r="ANO108" s="417"/>
      <c r="ANP108" s="417"/>
      <c r="ANQ108" s="417"/>
      <c r="ANR108" s="417"/>
      <c r="ANS108" s="417"/>
      <c r="ANT108" s="417"/>
      <c r="ANU108" s="417"/>
      <c r="ANV108" s="417"/>
      <c r="ANW108" s="417"/>
      <c r="ANX108" s="417"/>
      <c r="ANY108" s="417"/>
      <c r="ANZ108" s="417"/>
      <c r="AOA108" s="417"/>
      <c r="AOB108" s="417"/>
      <c r="AOC108" s="417"/>
      <c r="AOD108" s="417"/>
      <c r="AOE108" s="417"/>
      <c r="AOF108" s="417"/>
      <c r="AOG108" s="417"/>
      <c r="AOH108" s="417"/>
      <c r="AOI108" s="417"/>
      <c r="AOJ108" s="417"/>
      <c r="AOK108" s="417"/>
      <c r="AOL108" s="417"/>
      <c r="AOM108" s="417"/>
      <c r="AON108" s="417"/>
      <c r="AOO108" s="417"/>
      <c r="AOP108" s="417"/>
      <c r="AOQ108" s="417"/>
      <c r="AOR108" s="417"/>
      <c r="AOS108" s="417"/>
      <c r="AOT108" s="417"/>
      <c r="AOU108" s="417"/>
      <c r="AOV108" s="417"/>
      <c r="AOW108" s="417"/>
      <c r="AOX108" s="417"/>
      <c r="AOY108" s="417"/>
      <c r="AOZ108" s="417"/>
      <c r="APA108" s="417"/>
      <c r="APB108" s="417"/>
      <c r="APC108" s="417"/>
      <c r="APD108" s="417"/>
      <c r="APE108" s="417"/>
      <c r="APF108" s="417"/>
      <c r="APG108" s="417"/>
      <c r="APH108" s="417"/>
      <c r="API108" s="417"/>
      <c r="APJ108" s="417"/>
      <c r="APK108" s="417"/>
      <c r="APL108" s="417"/>
      <c r="APM108" s="417"/>
      <c r="APN108" s="417"/>
      <c r="APO108" s="417"/>
      <c r="APP108" s="417"/>
      <c r="APQ108" s="417"/>
      <c r="APR108" s="417"/>
      <c r="APS108" s="417"/>
      <c r="APT108" s="417"/>
      <c r="APU108" s="417"/>
      <c r="APV108" s="417"/>
      <c r="APW108" s="417"/>
      <c r="APX108" s="417"/>
      <c r="APY108" s="417"/>
      <c r="APZ108" s="417"/>
      <c r="AQA108" s="417"/>
      <c r="AQB108" s="417"/>
      <c r="AQC108" s="417"/>
      <c r="AQD108" s="417"/>
      <c r="AQE108" s="417"/>
      <c r="AQF108" s="417"/>
      <c r="AQG108" s="417"/>
      <c r="AQH108" s="417"/>
      <c r="AQI108" s="417"/>
      <c r="AQJ108" s="417"/>
      <c r="AQK108" s="417"/>
      <c r="AQL108" s="417"/>
      <c r="AQM108" s="417"/>
      <c r="AQN108" s="417"/>
      <c r="AQO108" s="417"/>
      <c r="AQP108" s="417"/>
      <c r="AQQ108" s="417"/>
      <c r="AQR108" s="417"/>
      <c r="AQS108" s="417"/>
      <c r="AQT108" s="417"/>
      <c r="AQU108" s="417"/>
      <c r="AQV108" s="417"/>
      <c r="AQW108" s="417"/>
      <c r="AQX108" s="417"/>
      <c r="AQY108" s="417"/>
      <c r="AQZ108" s="417"/>
      <c r="ARA108" s="417"/>
      <c r="ARB108" s="417"/>
      <c r="ARC108" s="417"/>
      <c r="ARD108" s="417"/>
      <c r="ARE108" s="417"/>
      <c r="ARF108" s="417"/>
      <c r="ARG108" s="417"/>
      <c r="ARH108" s="417"/>
      <c r="ARI108" s="417"/>
      <c r="ARJ108" s="417"/>
      <c r="ARK108" s="417"/>
      <c r="ARL108" s="417"/>
      <c r="ARM108" s="417"/>
      <c r="ARN108" s="417"/>
      <c r="ARO108" s="417"/>
      <c r="ARP108" s="417"/>
      <c r="ARQ108" s="417"/>
      <c r="ARR108" s="417"/>
      <c r="ARS108" s="417"/>
      <c r="ART108" s="417"/>
      <c r="ARU108" s="417"/>
      <c r="ARV108" s="417"/>
      <c r="ARW108" s="417"/>
      <c r="ARX108" s="417"/>
      <c r="ARY108" s="417"/>
      <c r="ARZ108" s="417"/>
      <c r="ASA108" s="417"/>
      <c r="ASB108" s="417"/>
      <c r="ASC108" s="417"/>
      <c r="ASD108" s="417"/>
      <c r="ASE108" s="417"/>
      <c r="ASF108" s="417"/>
      <c r="ASG108" s="417"/>
      <c r="ASH108" s="417"/>
      <c r="ASI108" s="417"/>
      <c r="ASJ108" s="417"/>
      <c r="ASK108" s="417"/>
      <c r="ASL108" s="417"/>
      <c r="ASM108" s="417"/>
      <c r="ASN108" s="417"/>
      <c r="ASO108" s="417"/>
      <c r="ASP108" s="417"/>
      <c r="ASQ108" s="417"/>
      <c r="ASR108" s="417"/>
      <c r="ASS108" s="417"/>
      <c r="AST108" s="417"/>
      <c r="ASU108" s="417"/>
      <c r="ASV108" s="417"/>
      <c r="ASW108" s="417"/>
      <c r="ASX108" s="417"/>
      <c r="ASY108" s="417"/>
      <c r="ASZ108" s="417"/>
      <c r="ATA108" s="417"/>
      <c r="ATB108" s="417"/>
      <c r="ATC108" s="417"/>
      <c r="ATD108" s="417"/>
      <c r="ATE108" s="417"/>
      <c r="ATF108" s="417"/>
      <c r="ATG108" s="417"/>
      <c r="ATH108" s="417"/>
      <c r="ATI108" s="417"/>
      <c r="ATJ108" s="417"/>
      <c r="ATK108" s="417"/>
      <c r="ATL108" s="417"/>
      <c r="ATM108" s="417"/>
      <c r="ATN108" s="417"/>
      <c r="ATO108" s="417"/>
      <c r="ATP108" s="417"/>
      <c r="ATQ108" s="417"/>
      <c r="ATR108" s="417"/>
      <c r="ATS108" s="417"/>
      <c r="ATT108" s="417"/>
      <c r="ATU108" s="417"/>
      <c r="ATV108" s="417"/>
      <c r="ATW108" s="417"/>
      <c r="ATX108" s="417"/>
      <c r="ATY108" s="417"/>
      <c r="ATZ108" s="417"/>
      <c r="AUA108" s="417"/>
      <c r="AUB108" s="417"/>
      <c r="AUC108" s="417"/>
      <c r="AUD108" s="417"/>
      <c r="AUE108" s="417"/>
      <c r="AUF108" s="417"/>
      <c r="AUG108" s="417"/>
      <c r="AUH108" s="417"/>
      <c r="AUI108" s="417"/>
      <c r="AUJ108" s="417"/>
      <c r="AUK108" s="417"/>
      <c r="AUL108" s="417"/>
      <c r="AUM108" s="417"/>
      <c r="AUN108" s="417"/>
      <c r="AUO108" s="417"/>
      <c r="AUP108" s="417"/>
      <c r="AUQ108" s="417"/>
      <c r="AUR108" s="417"/>
      <c r="AUS108" s="417"/>
      <c r="AUT108" s="417"/>
      <c r="AUU108" s="417"/>
      <c r="AUV108" s="417"/>
      <c r="AUW108" s="417"/>
      <c r="AUX108" s="417"/>
      <c r="AUY108" s="417"/>
      <c r="AUZ108" s="417"/>
      <c r="AVA108" s="417"/>
      <c r="AVB108" s="417"/>
      <c r="AVC108" s="417"/>
      <c r="AVD108" s="417"/>
      <c r="AVE108" s="417"/>
      <c r="AVF108" s="417"/>
      <c r="AVG108" s="417"/>
      <c r="AVH108" s="417"/>
      <c r="AVI108" s="417"/>
      <c r="AVJ108" s="417"/>
      <c r="AVK108" s="417"/>
      <c r="AVL108" s="417"/>
      <c r="AVM108" s="417"/>
      <c r="AVN108" s="417"/>
      <c r="AVO108" s="417"/>
      <c r="AVP108" s="417"/>
      <c r="AVQ108" s="417"/>
      <c r="AVR108" s="417"/>
      <c r="AVS108" s="417"/>
      <c r="AVT108" s="417"/>
      <c r="AVU108" s="417"/>
      <c r="AVV108" s="417"/>
      <c r="AVW108" s="417"/>
      <c r="AVX108" s="417"/>
      <c r="AVY108" s="417"/>
      <c r="AVZ108" s="417"/>
      <c r="AWA108" s="417"/>
      <c r="AWB108" s="417"/>
      <c r="AWC108" s="417"/>
      <c r="AWD108" s="417"/>
      <c r="AWE108" s="417"/>
      <c r="AWF108" s="417"/>
      <c r="AWG108" s="417"/>
      <c r="AWH108" s="417"/>
      <c r="AWI108" s="417"/>
      <c r="AWJ108" s="417"/>
      <c r="AWK108" s="417"/>
      <c r="AWL108" s="417"/>
      <c r="AWM108" s="417"/>
      <c r="AWN108" s="417"/>
      <c r="AWO108" s="417"/>
      <c r="AWP108" s="417"/>
      <c r="AWQ108" s="417"/>
      <c r="AWR108" s="417"/>
      <c r="AWS108" s="417"/>
      <c r="AWT108" s="417"/>
      <c r="AWU108" s="417"/>
      <c r="AWV108" s="417"/>
      <c r="AWW108" s="417"/>
      <c r="AWX108" s="417"/>
      <c r="AWY108" s="417"/>
      <c r="AWZ108" s="417"/>
      <c r="AXA108" s="417"/>
      <c r="AXB108" s="417"/>
      <c r="AXC108" s="417"/>
      <c r="AXD108" s="417"/>
      <c r="AXE108" s="417"/>
      <c r="AXF108" s="417"/>
      <c r="AXG108" s="417"/>
      <c r="AXH108" s="417"/>
      <c r="AXI108" s="417"/>
      <c r="AXJ108" s="417"/>
      <c r="AXK108" s="417"/>
      <c r="AXL108" s="417"/>
      <c r="AXM108" s="417"/>
      <c r="AXN108" s="417"/>
      <c r="AXO108" s="417"/>
      <c r="AXP108" s="417"/>
      <c r="AXQ108" s="417"/>
      <c r="AXR108" s="417"/>
      <c r="AXS108" s="417"/>
      <c r="AXT108" s="417"/>
      <c r="AXU108" s="417"/>
      <c r="AXV108" s="417"/>
      <c r="AXW108" s="417"/>
      <c r="AXX108" s="417"/>
      <c r="AXY108" s="417"/>
      <c r="AXZ108" s="417"/>
      <c r="AYA108" s="417"/>
      <c r="AYB108" s="417"/>
      <c r="AYC108" s="417"/>
      <c r="AYD108" s="417"/>
      <c r="AYE108" s="417"/>
      <c r="AYF108" s="417"/>
      <c r="AYG108" s="417"/>
      <c r="AYH108" s="417"/>
      <c r="AYI108" s="417"/>
      <c r="AYJ108" s="417"/>
      <c r="AYK108" s="417"/>
      <c r="AYL108" s="417"/>
      <c r="AYM108" s="417"/>
      <c r="AYN108" s="417"/>
      <c r="AYO108" s="417"/>
      <c r="AYP108" s="417"/>
      <c r="AYQ108" s="417"/>
      <c r="AYR108" s="417"/>
      <c r="AYS108" s="417"/>
      <c r="AYT108" s="417"/>
      <c r="AYU108" s="417"/>
      <c r="AYV108" s="417"/>
      <c r="AYW108" s="417"/>
      <c r="AYX108" s="417"/>
      <c r="AYY108" s="417"/>
      <c r="AYZ108" s="417"/>
      <c r="AZA108" s="417"/>
      <c r="AZB108" s="417"/>
      <c r="AZC108" s="417"/>
      <c r="AZD108" s="417"/>
      <c r="AZE108" s="417"/>
      <c r="AZF108" s="417"/>
      <c r="AZG108" s="417"/>
      <c r="AZH108" s="417"/>
      <c r="AZI108" s="417"/>
      <c r="AZJ108" s="417"/>
      <c r="AZK108" s="417"/>
      <c r="AZL108" s="417"/>
      <c r="AZM108" s="417"/>
      <c r="AZN108" s="417"/>
      <c r="AZO108" s="417"/>
      <c r="AZP108" s="417"/>
      <c r="AZQ108" s="417"/>
      <c r="AZR108" s="417"/>
      <c r="AZS108" s="417"/>
      <c r="AZT108" s="417"/>
      <c r="AZU108" s="417"/>
      <c r="AZV108" s="417"/>
      <c r="AZW108" s="417"/>
      <c r="AZX108" s="417"/>
      <c r="AZY108" s="417"/>
      <c r="AZZ108" s="417"/>
      <c r="BAA108" s="417"/>
      <c r="BAB108" s="417"/>
      <c r="BAC108" s="417"/>
      <c r="BAD108" s="417"/>
      <c r="BAE108" s="417"/>
      <c r="BAF108" s="417"/>
      <c r="BAG108" s="417"/>
      <c r="BAH108" s="417"/>
      <c r="BAI108" s="417"/>
      <c r="BAJ108" s="417"/>
      <c r="BAK108" s="417"/>
      <c r="BAL108" s="417"/>
      <c r="BAM108" s="417"/>
      <c r="BAN108" s="417"/>
      <c r="BAO108" s="417"/>
      <c r="BAP108" s="417"/>
      <c r="BAQ108" s="417"/>
      <c r="BAR108" s="417"/>
      <c r="BAS108" s="417"/>
      <c r="BAT108" s="417"/>
      <c r="BAU108" s="417"/>
      <c r="BAV108" s="417"/>
      <c r="BAW108" s="417"/>
      <c r="BAX108" s="417"/>
      <c r="BAY108" s="417"/>
      <c r="BAZ108" s="417"/>
      <c r="BBA108" s="417"/>
      <c r="BBB108" s="417"/>
      <c r="BBC108" s="417"/>
      <c r="BBD108" s="417"/>
      <c r="BBE108" s="417"/>
      <c r="BBF108" s="417"/>
      <c r="BBG108" s="417"/>
      <c r="BBH108" s="417"/>
      <c r="BBI108" s="417"/>
      <c r="BBJ108" s="417"/>
      <c r="BBK108" s="417"/>
      <c r="BBL108" s="417"/>
      <c r="BBM108" s="417"/>
      <c r="BBN108" s="417"/>
      <c r="BBO108" s="417"/>
      <c r="BBP108" s="417"/>
      <c r="BBQ108" s="417"/>
      <c r="BBR108" s="417"/>
      <c r="BBS108" s="417"/>
      <c r="BBT108" s="417"/>
      <c r="BBU108" s="417"/>
      <c r="BBV108" s="417"/>
      <c r="BBW108" s="417"/>
      <c r="BBX108" s="417"/>
      <c r="BBY108" s="417"/>
      <c r="BBZ108" s="417"/>
      <c r="BCA108" s="417"/>
      <c r="BCB108" s="417"/>
      <c r="BCC108" s="417"/>
      <c r="BCD108" s="417"/>
      <c r="BCE108" s="417"/>
      <c r="BCF108" s="417"/>
      <c r="BCG108" s="417"/>
      <c r="BCH108" s="417"/>
      <c r="BCI108" s="417"/>
      <c r="BCJ108" s="417"/>
      <c r="BCK108" s="417"/>
      <c r="BCL108" s="417"/>
      <c r="BCM108" s="417"/>
      <c r="BCN108" s="417"/>
      <c r="BCO108" s="417"/>
      <c r="BCP108" s="417"/>
      <c r="BCQ108" s="417"/>
      <c r="BCR108" s="417"/>
      <c r="BCS108" s="417"/>
      <c r="BCT108" s="417"/>
      <c r="BCU108" s="417"/>
      <c r="BCV108" s="417"/>
      <c r="BCW108" s="417"/>
      <c r="BCX108" s="417"/>
      <c r="BCY108" s="417"/>
      <c r="BCZ108" s="417"/>
      <c r="BDA108" s="417"/>
      <c r="BDB108" s="417"/>
      <c r="BDC108" s="417"/>
      <c r="BDD108" s="417"/>
      <c r="BDE108" s="417"/>
      <c r="BDF108" s="417"/>
      <c r="BDG108" s="417"/>
      <c r="BDH108" s="417"/>
      <c r="BDI108" s="417"/>
      <c r="BDJ108" s="417"/>
      <c r="BDK108" s="417"/>
      <c r="BDL108" s="417"/>
      <c r="BDM108" s="417"/>
      <c r="BDN108" s="417"/>
      <c r="BDO108" s="417"/>
      <c r="BDP108" s="417"/>
      <c r="BDQ108" s="417"/>
      <c r="BDR108" s="417"/>
      <c r="BDS108" s="417"/>
      <c r="BDT108" s="417"/>
      <c r="BDU108" s="417"/>
      <c r="BDV108" s="417"/>
      <c r="BDW108" s="417"/>
      <c r="BDX108" s="417"/>
      <c r="BDY108" s="417"/>
      <c r="BDZ108" s="417"/>
      <c r="BEA108" s="417"/>
      <c r="BEB108" s="417"/>
      <c r="BEC108" s="417"/>
      <c r="BED108" s="417"/>
      <c r="BEE108" s="417"/>
      <c r="BEF108" s="417"/>
      <c r="BEG108" s="417"/>
      <c r="BEH108" s="417"/>
      <c r="BEI108" s="417"/>
      <c r="BEJ108" s="417"/>
      <c r="BEK108" s="417"/>
      <c r="BEL108" s="417"/>
      <c r="BEM108" s="417"/>
      <c r="BEN108" s="417"/>
      <c r="BEO108" s="417"/>
      <c r="BEP108" s="417"/>
      <c r="BEQ108" s="417"/>
      <c r="BER108" s="417"/>
      <c r="BES108" s="417"/>
      <c r="BET108" s="417"/>
      <c r="BEU108" s="417"/>
      <c r="BEV108" s="417"/>
      <c r="BEW108" s="417"/>
      <c r="BEX108" s="417"/>
      <c r="BEY108" s="417"/>
      <c r="BEZ108" s="417"/>
      <c r="BFA108" s="417"/>
      <c r="BFB108" s="417"/>
      <c r="BFC108" s="417"/>
      <c r="BFD108" s="417"/>
      <c r="BFE108" s="417"/>
      <c r="BFF108" s="417"/>
      <c r="BFG108" s="417"/>
      <c r="BFH108" s="417"/>
      <c r="BFI108" s="417"/>
      <c r="BFJ108" s="417"/>
      <c r="BFK108" s="417"/>
      <c r="BFL108" s="417"/>
      <c r="BFM108" s="417"/>
      <c r="BFN108" s="417"/>
      <c r="BFO108" s="417"/>
      <c r="BFP108" s="417"/>
      <c r="BFQ108" s="417"/>
      <c r="BFR108" s="417"/>
      <c r="BFS108" s="417"/>
      <c r="BFT108" s="417"/>
      <c r="BFU108" s="417"/>
      <c r="BFV108" s="417"/>
      <c r="BFW108" s="417"/>
      <c r="BFX108" s="417"/>
      <c r="BFY108" s="417"/>
      <c r="BFZ108" s="417"/>
      <c r="BGA108" s="417"/>
      <c r="BGB108" s="417"/>
      <c r="BGC108" s="417"/>
      <c r="BGD108" s="417"/>
      <c r="BGE108" s="417"/>
      <c r="BGF108" s="417"/>
      <c r="BGG108" s="417"/>
      <c r="BGH108" s="417"/>
      <c r="BGI108" s="417"/>
      <c r="BGJ108" s="417"/>
      <c r="BGK108" s="417"/>
      <c r="BGL108" s="417"/>
      <c r="BGM108" s="417"/>
      <c r="BGN108" s="417"/>
      <c r="BGO108" s="417"/>
      <c r="BGP108" s="417"/>
      <c r="BGQ108" s="417"/>
      <c r="BGR108" s="417"/>
      <c r="BGS108" s="417"/>
      <c r="BGT108" s="417"/>
      <c r="BGU108" s="417"/>
      <c r="BGV108" s="417"/>
      <c r="BGW108" s="417"/>
      <c r="BGX108" s="417"/>
      <c r="BGY108" s="417"/>
      <c r="BGZ108" s="417"/>
      <c r="BHA108" s="417"/>
      <c r="BHB108" s="417"/>
      <c r="BHC108" s="417"/>
      <c r="BHD108" s="417"/>
      <c r="BHE108" s="417"/>
      <c r="BHF108" s="417"/>
      <c r="BHG108" s="417"/>
      <c r="BHH108" s="417"/>
      <c r="BHI108" s="417"/>
      <c r="BHJ108" s="417"/>
      <c r="BHK108" s="417"/>
      <c r="BHL108" s="417"/>
      <c r="BHM108" s="417"/>
      <c r="BHN108" s="417"/>
      <c r="BHO108" s="417"/>
      <c r="BHP108" s="417"/>
      <c r="BHQ108" s="417"/>
      <c r="BHR108" s="417"/>
      <c r="BHS108" s="417"/>
      <c r="BHT108" s="417"/>
      <c r="BHU108" s="417"/>
      <c r="BHV108" s="417"/>
      <c r="BHW108" s="417"/>
      <c r="BHX108" s="417"/>
      <c r="BHY108" s="417"/>
      <c r="BHZ108" s="417"/>
      <c r="BIA108" s="417"/>
      <c r="BIB108" s="417"/>
      <c r="BIC108" s="417"/>
      <c r="BID108" s="417"/>
      <c r="BIE108" s="417"/>
      <c r="BIF108" s="417"/>
      <c r="BIG108" s="417"/>
      <c r="BIH108" s="417"/>
      <c r="BII108" s="417"/>
      <c r="BIJ108" s="417"/>
      <c r="BIK108" s="417"/>
      <c r="BIL108" s="417"/>
      <c r="BIM108" s="417"/>
      <c r="BIN108" s="417"/>
      <c r="BIO108" s="417"/>
      <c r="BIP108" s="417"/>
      <c r="BIQ108" s="417"/>
      <c r="BIR108" s="417"/>
      <c r="BIS108" s="417"/>
      <c r="BIT108" s="417"/>
      <c r="BIU108" s="417"/>
      <c r="BIV108" s="417"/>
      <c r="BIW108" s="417"/>
      <c r="BIX108" s="417"/>
      <c r="BIY108" s="417"/>
      <c r="BIZ108" s="417"/>
      <c r="BJA108" s="417"/>
      <c r="BJB108" s="417"/>
      <c r="BJC108" s="417"/>
      <c r="BJD108" s="417"/>
      <c r="BJE108" s="417"/>
      <c r="BJF108" s="417"/>
      <c r="BJG108" s="417"/>
      <c r="BJH108" s="417"/>
      <c r="BJI108" s="417"/>
      <c r="BJJ108" s="417"/>
      <c r="BJK108" s="417"/>
      <c r="BJL108" s="417"/>
      <c r="BJM108" s="417"/>
      <c r="BJN108" s="417"/>
      <c r="BJO108" s="417"/>
      <c r="BJP108" s="417"/>
      <c r="BJQ108" s="417"/>
      <c r="BJR108" s="417"/>
      <c r="BJS108" s="417"/>
      <c r="BJT108" s="417"/>
      <c r="BJU108" s="417"/>
      <c r="BJV108" s="417"/>
      <c r="BJW108" s="417"/>
      <c r="BJX108" s="417"/>
      <c r="BJY108" s="417"/>
      <c r="BJZ108" s="417"/>
      <c r="BKA108" s="417"/>
      <c r="BKB108" s="417"/>
      <c r="BKC108" s="417"/>
      <c r="BKD108" s="417"/>
      <c r="BKE108" s="417"/>
      <c r="BKF108" s="417"/>
      <c r="BKG108" s="417"/>
      <c r="BKH108" s="417"/>
      <c r="BKI108" s="417"/>
      <c r="BKJ108" s="417"/>
      <c r="BKK108" s="417"/>
      <c r="BKL108" s="417"/>
      <c r="BKM108" s="417"/>
      <c r="BKN108" s="417"/>
      <c r="BKO108" s="417"/>
      <c r="BKP108" s="417"/>
      <c r="BKQ108" s="417"/>
      <c r="BKR108" s="417"/>
      <c r="BKS108" s="417"/>
      <c r="BKT108" s="417"/>
      <c r="BKU108" s="417"/>
      <c r="BKV108" s="417"/>
      <c r="BKW108" s="417"/>
      <c r="BKX108" s="417"/>
      <c r="BKY108" s="417"/>
      <c r="BKZ108" s="417"/>
      <c r="BLA108" s="417"/>
      <c r="BLB108" s="417"/>
      <c r="BLC108" s="417"/>
      <c r="BLD108" s="417"/>
      <c r="BLE108" s="417"/>
      <c r="BLF108" s="417"/>
      <c r="BLG108" s="417"/>
      <c r="BLH108" s="417"/>
      <c r="BLI108" s="417"/>
      <c r="BLJ108" s="417"/>
      <c r="BLK108" s="417"/>
      <c r="BLL108" s="417"/>
      <c r="BLM108" s="417"/>
      <c r="BLN108" s="417"/>
      <c r="BLO108" s="417"/>
      <c r="BLP108" s="417"/>
      <c r="BLQ108" s="417"/>
      <c r="BLR108" s="417"/>
      <c r="BLS108" s="417"/>
      <c r="BLT108" s="417"/>
      <c r="BLU108" s="417"/>
      <c r="BLV108" s="417"/>
      <c r="BLW108" s="417"/>
      <c r="BLX108" s="417"/>
      <c r="BLY108" s="417"/>
      <c r="BLZ108" s="417"/>
      <c r="BMA108" s="417"/>
      <c r="BMB108" s="417"/>
      <c r="BMC108" s="417"/>
      <c r="BMD108" s="417"/>
      <c r="BME108" s="417"/>
      <c r="BMF108" s="417"/>
      <c r="BMG108" s="417"/>
      <c r="BMH108" s="417"/>
      <c r="BMI108" s="417"/>
      <c r="BMJ108" s="417"/>
      <c r="BMK108" s="417"/>
      <c r="BML108" s="417"/>
      <c r="BMM108" s="417"/>
      <c r="BMN108" s="417"/>
      <c r="BMO108" s="417"/>
      <c r="BMP108" s="417"/>
      <c r="BMQ108" s="417"/>
      <c r="BMR108" s="417"/>
      <c r="BMS108" s="417"/>
      <c r="BMT108" s="417"/>
      <c r="BMU108" s="417"/>
      <c r="BMV108" s="417"/>
      <c r="BMW108" s="417"/>
      <c r="BMX108" s="417"/>
      <c r="BMY108" s="417"/>
      <c r="BMZ108" s="417"/>
      <c r="BNA108" s="417"/>
      <c r="BNB108" s="417"/>
      <c r="BNC108" s="417"/>
      <c r="BND108" s="417"/>
      <c r="BNE108" s="417"/>
      <c r="BNF108" s="417"/>
      <c r="BNG108" s="417"/>
      <c r="BNH108" s="417"/>
      <c r="BNI108" s="417"/>
      <c r="BNJ108" s="417"/>
      <c r="BNK108" s="417"/>
      <c r="BNL108" s="417"/>
      <c r="BNM108" s="417"/>
      <c r="BNN108" s="417"/>
      <c r="BNO108" s="417"/>
      <c r="BNP108" s="417"/>
      <c r="BNQ108" s="417"/>
      <c r="BNR108" s="417"/>
      <c r="BNS108" s="417"/>
      <c r="BNT108" s="417"/>
      <c r="BNU108" s="417"/>
      <c r="BNV108" s="417"/>
      <c r="BNW108" s="417"/>
      <c r="BNX108" s="417"/>
      <c r="BNY108" s="417"/>
      <c r="BNZ108" s="417"/>
      <c r="BOA108" s="417"/>
      <c r="BOB108" s="417"/>
      <c r="BOC108" s="417"/>
      <c r="BOD108" s="417"/>
      <c r="BOE108" s="417"/>
      <c r="BOF108" s="417"/>
      <c r="BOG108" s="417"/>
      <c r="BOH108" s="417"/>
      <c r="BOI108" s="417"/>
      <c r="BOJ108" s="417"/>
      <c r="BOK108" s="417"/>
      <c r="BOL108" s="417"/>
      <c r="BOM108" s="417"/>
      <c r="BON108" s="417"/>
      <c r="BOO108" s="417"/>
      <c r="BOP108" s="417"/>
      <c r="BOQ108" s="417"/>
      <c r="BOR108" s="417"/>
      <c r="BOS108" s="417"/>
      <c r="BOT108" s="417"/>
      <c r="BOU108" s="417"/>
      <c r="BOV108" s="417"/>
      <c r="BOW108" s="417"/>
      <c r="BOX108" s="417"/>
      <c r="BOY108" s="417"/>
      <c r="BOZ108" s="417"/>
      <c r="BPA108" s="417"/>
      <c r="BPB108" s="417"/>
      <c r="BPC108" s="417"/>
      <c r="BPD108" s="417"/>
      <c r="BPE108" s="417"/>
      <c r="BPF108" s="417"/>
      <c r="BPG108" s="417"/>
      <c r="BPH108" s="417"/>
      <c r="BPI108" s="417"/>
      <c r="BPJ108" s="417"/>
      <c r="BPK108" s="417"/>
      <c r="BPL108" s="417"/>
      <c r="BPM108" s="417"/>
      <c r="BPN108" s="417"/>
      <c r="BPO108" s="417"/>
      <c r="BPP108" s="417"/>
      <c r="BPQ108" s="417"/>
      <c r="BPR108" s="417"/>
      <c r="BPS108" s="417"/>
      <c r="BPT108" s="417"/>
      <c r="BPU108" s="417"/>
      <c r="BPV108" s="417"/>
      <c r="BPW108" s="417"/>
      <c r="BPX108" s="417"/>
      <c r="BPY108" s="417"/>
      <c r="BPZ108" s="417"/>
      <c r="BQA108" s="417"/>
      <c r="BQB108" s="417"/>
      <c r="BQC108" s="417"/>
      <c r="BQD108" s="417"/>
      <c r="BQE108" s="417"/>
      <c r="BQF108" s="417"/>
      <c r="BQG108" s="417"/>
      <c r="BQH108" s="417"/>
      <c r="BQI108" s="417"/>
      <c r="BQJ108" s="417"/>
      <c r="BQK108" s="417"/>
      <c r="BQL108" s="417"/>
      <c r="BQM108" s="417"/>
      <c r="BQN108" s="417"/>
      <c r="BQO108" s="417"/>
      <c r="BQP108" s="417"/>
      <c r="BQQ108" s="417"/>
      <c r="BQR108" s="417"/>
      <c r="BQS108" s="417"/>
      <c r="BQT108" s="417"/>
      <c r="BQU108" s="417"/>
      <c r="BQV108" s="417"/>
      <c r="BQW108" s="417"/>
      <c r="BQX108" s="417"/>
      <c r="BQY108" s="417"/>
      <c r="BQZ108" s="417"/>
      <c r="BRA108" s="417"/>
      <c r="BRB108" s="417"/>
      <c r="BRC108" s="417"/>
      <c r="BRD108" s="417"/>
      <c r="BRE108" s="417"/>
      <c r="BRF108" s="417"/>
      <c r="BRG108" s="417"/>
      <c r="BRH108" s="417"/>
      <c r="BRI108" s="417"/>
      <c r="BRJ108" s="417"/>
      <c r="BRK108" s="417"/>
      <c r="BRL108" s="417"/>
      <c r="BRM108" s="417"/>
      <c r="BRN108" s="417"/>
      <c r="BRO108" s="417"/>
      <c r="BRP108" s="417"/>
      <c r="BRQ108" s="417"/>
      <c r="BRR108" s="417"/>
      <c r="BRS108" s="417"/>
      <c r="BRT108" s="417"/>
      <c r="BRU108" s="417"/>
      <c r="BRV108" s="417"/>
      <c r="BRW108" s="417"/>
      <c r="BRX108" s="417"/>
      <c r="BRY108" s="417"/>
      <c r="BRZ108" s="417"/>
      <c r="BSA108" s="417"/>
      <c r="BSB108" s="417"/>
      <c r="BSC108" s="417"/>
      <c r="BSD108" s="417"/>
      <c r="BSE108" s="417"/>
      <c r="BSF108" s="417"/>
      <c r="BSG108" s="417"/>
      <c r="BSH108" s="417"/>
      <c r="BSI108" s="417"/>
      <c r="BSJ108" s="417"/>
      <c r="BSK108" s="417"/>
      <c r="BSL108" s="417"/>
      <c r="BSM108" s="417"/>
      <c r="BSN108" s="417"/>
      <c r="BSO108" s="417"/>
      <c r="BSP108" s="417"/>
      <c r="BSQ108" s="417"/>
      <c r="BSR108" s="417"/>
      <c r="BSS108" s="417"/>
      <c r="BST108" s="417"/>
      <c r="BSU108" s="417"/>
      <c r="BSV108" s="417"/>
      <c r="BSW108" s="417"/>
      <c r="BSX108" s="417"/>
      <c r="BSY108" s="417"/>
      <c r="BSZ108" s="417"/>
      <c r="BTA108" s="417"/>
      <c r="BTB108" s="417"/>
      <c r="BTC108" s="417"/>
      <c r="BTD108" s="417"/>
      <c r="BTE108" s="417"/>
      <c r="BTF108" s="417"/>
      <c r="BTG108" s="417"/>
      <c r="BTH108" s="417"/>
      <c r="BTI108" s="417"/>
      <c r="BTJ108" s="417"/>
      <c r="BTK108" s="417"/>
      <c r="BTL108" s="417"/>
      <c r="BTM108" s="417"/>
      <c r="BTN108" s="417"/>
      <c r="BTO108" s="417"/>
      <c r="BTP108" s="417"/>
      <c r="BTQ108" s="417"/>
      <c r="BTR108" s="417"/>
      <c r="BTS108" s="417"/>
      <c r="BTT108" s="417"/>
      <c r="BTU108" s="417"/>
      <c r="BTV108" s="417"/>
      <c r="BTW108" s="417"/>
      <c r="BTX108" s="417"/>
      <c r="BTY108" s="417"/>
      <c r="BTZ108" s="417"/>
      <c r="BUA108" s="417"/>
      <c r="BUB108" s="417"/>
      <c r="BUC108" s="417"/>
      <c r="BUD108" s="417"/>
      <c r="BUE108" s="417"/>
      <c r="BUF108" s="417"/>
      <c r="BUG108" s="417"/>
      <c r="BUH108" s="417"/>
      <c r="BUI108" s="417"/>
      <c r="BUJ108" s="417"/>
      <c r="BUK108" s="417"/>
      <c r="BUL108" s="417"/>
      <c r="BUM108" s="417"/>
      <c r="BUN108" s="417"/>
      <c r="BUO108" s="417"/>
      <c r="BUP108" s="417"/>
      <c r="BUQ108" s="417"/>
      <c r="BUR108" s="417"/>
      <c r="BUS108" s="417"/>
      <c r="BUT108" s="417"/>
      <c r="BUU108" s="417"/>
      <c r="BUV108" s="417"/>
      <c r="BUW108" s="417"/>
      <c r="BUX108" s="417"/>
      <c r="BUY108" s="417"/>
      <c r="BUZ108" s="417"/>
      <c r="BVA108" s="417"/>
      <c r="BVB108" s="417"/>
      <c r="BVC108" s="417"/>
      <c r="BVD108" s="417"/>
      <c r="BVE108" s="417"/>
      <c r="BVF108" s="417"/>
      <c r="BVG108" s="417"/>
      <c r="BVH108" s="417"/>
      <c r="BVI108" s="417"/>
      <c r="BVJ108" s="417"/>
      <c r="BVK108" s="417"/>
      <c r="BVL108" s="417"/>
      <c r="BVM108" s="417"/>
      <c r="BVN108" s="417"/>
      <c r="BVO108" s="417"/>
      <c r="BVP108" s="417"/>
      <c r="BVQ108" s="417"/>
      <c r="BVR108" s="417"/>
      <c r="BVS108" s="417"/>
      <c r="BVT108" s="417"/>
      <c r="BVU108" s="417"/>
      <c r="BVV108" s="417"/>
      <c r="BVW108" s="417"/>
      <c r="BVX108" s="417"/>
      <c r="BVY108" s="417"/>
      <c r="BVZ108" s="417"/>
      <c r="BWA108" s="417"/>
      <c r="BWB108" s="417"/>
      <c r="BWC108" s="417"/>
      <c r="BWD108" s="417"/>
      <c r="BWE108" s="417"/>
      <c r="BWF108" s="417"/>
      <c r="BWG108" s="417"/>
      <c r="BWH108" s="417"/>
      <c r="BWI108" s="417"/>
      <c r="BWJ108" s="417"/>
      <c r="BWK108" s="417"/>
      <c r="BWL108" s="417"/>
      <c r="BWM108" s="417"/>
      <c r="BWN108" s="417"/>
      <c r="BWO108" s="417"/>
      <c r="BWP108" s="417"/>
      <c r="BWQ108" s="417"/>
      <c r="BWR108" s="417"/>
      <c r="BWS108" s="417"/>
      <c r="BWT108" s="417"/>
      <c r="BWU108" s="417"/>
      <c r="BWV108" s="417"/>
      <c r="BWW108" s="417"/>
      <c r="BWX108" s="417"/>
      <c r="BWY108" s="417"/>
      <c r="BWZ108" s="417"/>
      <c r="BXA108" s="417"/>
      <c r="BXB108" s="417"/>
      <c r="BXC108" s="417"/>
      <c r="BXD108" s="417"/>
      <c r="BXE108" s="417"/>
      <c r="BXF108" s="417"/>
      <c r="BXG108" s="417"/>
      <c r="BXH108" s="417"/>
      <c r="BXI108" s="417"/>
      <c r="BXJ108" s="417"/>
      <c r="BXK108" s="417"/>
      <c r="BXL108" s="417"/>
      <c r="BXM108" s="417"/>
      <c r="BXN108" s="417"/>
      <c r="BXO108" s="417"/>
      <c r="BXP108" s="417"/>
      <c r="BXQ108" s="417"/>
      <c r="BXR108" s="417"/>
      <c r="BXS108" s="417"/>
      <c r="BXT108" s="417"/>
      <c r="BXU108" s="417"/>
      <c r="BXV108" s="417"/>
      <c r="BXW108" s="417"/>
      <c r="BXX108" s="417"/>
      <c r="BXY108" s="417"/>
      <c r="BXZ108" s="417"/>
      <c r="BYA108" s="417"/>
      <c r="BYB108" s="417"/>
      <c r="BYC108" s="417"/>
      <c r="BYD108" s="417"/>
      <c r="BYE108" s="417"/>
      <c r="BYF108" s="417"/>
      <c r="BYG108" s="417"/>
      <c r="BYH108" s="417"/>
      <c r="BYI108" s="417"/>
      <c r="BYJ108" s="417"/>
      <c r="BYK108" s="417"/>
      <c r="BYL108" s="417"/>
      <c r="BYM108" s="417"/>
      <c r="BYN108" s="417"/>
      <c r="BYO108" s="417"/>
      <c r="BYP108" s="417"/>
      <c r="BYQ108" s="417"/>
      <c r="BYR108" s="417"/>
      <c r="BYS108" s="417"/>
      <c r="BYT108" s="417"/>
      <c r="BYU108" s="417"/>
      <c r="BYV108" s="417"/>
      <c r="BYW108" s="417"/>
      <c r="BYX108" s="417"/>
      <c r="BYY108" s="417"/>
      <c r="BYZ108" s="417"/>
      <c r="BZA108" s="417"/>
      <c r="BZB108" s="417"/>
      <c r="BZC108" s="417"/>
      <c r="BZD108" s="417"/>
      <c r="BZE108" s="417"/>
      <c r="BZF108" s="417"/>
      <c r="BZG108" s="417"/>
      <c r="BZH108" s="417"/>
      <c r="BZI108" s="417"/>
      <c r="BZJ108" s="417"/>
      <c r="BZK108" s="417"/>
      <c r="BZL108" s="417"/>
      <c r="BZM108" s="417"/>
      <c r="BZN108" s="417"/>
      <c r="BZO108" s="417"/>
      <c r="BZP108" s="417"/>
      <c r="BZQ108" s="417"/>
      <c r="BZR108" s="417"/>
      <c r="BZS108" s="417"/>
      <c r="BZT108" s="417"/>
      <c r="BZU108" s="417"/>
      <c r="BZV108" s="417"/>
      <c r="BZW108" s="417"/>
      <c r="BZX108" s="417"/>
      <c r="BZY108" s="417"/>
      <c r="BZZ108" s="417"/>
      <c r="CAA108" s="417"/>
      <c r="CAB108" s="417"/>
      <c r="CAC108" s="417"/>
      <c r="CAD108" s="417"/>
      <c r="CAE108" s="417"/>
      <c r="CAF108" s="417"/>
      <c r="CAG108" s="417"/>
      <c r="CAH108" s="417"/>
      <c r="CAI108" s="417"/>
      <c r="CAJ108" s="417"/>
      <c r="CAK108" s="417"/>
      <c r="CAL108" s="417"/>
      <c r="CAM108" s="417"/>
      <c r="CAN108" s="417"/>
      <c r="CAO108" s="417"/>
      <c r="CAP108" s="417"/>
      <c r="CAQ108" s="417"/>
      <c r="CAR108" s="417"/>
      <c r="CAS108" s="417"/>
      <c r="CAT108" s="417"/>
      <c r="CAU108" s="417"/>
      <c r="CAV108" s="417"/>
      <c r="CAW108" s="417"/>
      <c r="CAX108" s="417"/>
      <c r="CAY108" s="417"/>
      <c r="CAZ108" s="417"/>
      <c r="CBA108" s="417"/>
      <c r="CBB108" s="417"/>
      <c r="CBC108" s="417"/>
      <c r="CBD108" s="417"/>
      <c r="CBE108" s="417"/>
      <c r="CBF108" s="417"/>
      <c r="CBG108" s="417"/>
      <c r="CBH108" s="417"/>
      <c r="CBI108" s="417"/>
      <c r="CBJ108" s="417"/>
      <c r="CBK108" s="417"/>
      <c r="CBL108" s="417"/>
      <c r="CBM108" s="417"/>
      <c r="CBN108" s="417"/>
      <c r="CBO108" s="417"/>
      <c r="CBP108" s="417"/>
      <c r="CBQ108" s="417"/>
      <c r="CBR108" s="417"/>
      <c r="CBS108" s="417"/>
      <c r="CBT108" s="417"/>
      <c r="CBU108" s="417"/>
      <c r="CBV108" s="417"/>
      <c r="CBW108" s="417"/>
      <c r="CBX108" s="417"/>
      <c r="CBY108" s="417"/>
      <c r="CBZ108" s="417"/>
      <c r="CCA108" s="417"/>
      <c r="CCB108" s="417"/>
      <c r="CCC108" s="417"/>
      <c r="CCD108" s="417"/>
      <c r="CCE108" s="417"/>
      <c r="CCF108" s="417"/>
      <c r="CCG108" s="417"/>
      <c r="CCH108" s="417"/>
      <c r="CCI108" s="417"/>
      <c r="CCJ108" s="417"/>
      <c r="CCK108" s="417"/>
      <c r="CCL108" s="417"/>
      <c r="CCM108" s="417"/>
      <c r="CCN108" s="417"/>
      <c r="CCO108" s="417"/>
      <c r="CCP108" s="417"/>
      <c r="CCQ108" s="417"/>
      <c r="CCR108" s="417"/>
      <c r="CCS108" s="417"/>
      <c r="CCT108" s="417"/>
      <c r="CCU108" s="417"/>
      <c r="CCV108" s="417"/>
      <c r="CCW108" s="417"/>
      <c r="CCX108" s="417"/>
      <c r="CCY108" s="417"/>
      <c r="CCZ108" s="417"/>
      <c r="CDA108" s="417"/>
      <c r="CDB108" s="417"/>
      <c r="CDC108" s="417"/>
      <c r="CDD108" s="417"/>
      <c r="CDE108" s="417"/>
      <c r="CDF108" s="417"/>
      <c r="CDG108" s="417"/>
      <c r="CDH108" s="417"/>
      <c r="CDI108" s="417"/>
      <c r="CDJ108" s="417"/>
      <c r="CDK108" s="417"/>
      <c r="CDL108" s="417"/>
      <c r="CDM108" s="417"/>
      <c r="CDN108" s="417"/>
      <c r="CDO108" s="417"/>
      <c r="CDP108" s="417"/>
      <c r="CDQ108" s="417"/>
      <c r="CDR108" s="417"/>
      <c r="CDS108" s="417"/>
      <c r="CDT108" s="417"/>
      <c r="CDU108" s="417"/>
      <c r="CDV108" s="417"/>
      <c r="CDW108" s="417"/>
      <c r="CDX108" s="417"/>
      <c r="CDY108" s="417"/>
      <c r="CDZ108" s="417"/>
      <c r="CEA108" s="417"/>
      <c r="CEB108" s="417"/>
      <c r="CEC108" s="417"/>
      <c r="CED108" s="417"/>
      <c r="CEE108" s="417"/>
      <c r="CEF108" s="417"/>
      <c r="CEG108" s="417"/>
      <c r="CEH108" s="417"/>
      <c r="CEI108" s="417"/>
      <c r="CEJ108" s="417"/>
      <c r="CEK108" s="417"/>
      <c r="CEL108" s="417"/>
      <c r="CEM108" s="417"/>
      <c r="CEN108" s="417"/>
      <c r="CEO108" s="417"/>
      <c r="CEP108" s="417"/>
      <c r="CEQ108" s="417"/>
      <c r="CER108" s="417"/>
      <c r="CES108" s="417"/>
      <c r="CET108" s="417"/>
      <c r="CEU108" s="417"/>
      <c r="CEV108" s="417"/>
      <c r="CEW108" s="417"/>
      <c r="CEX108" s="417"/>
      <c r="CEY108" s="417"/>
      <c r="CEZ108" s="417"/>
      <c r="CFA108" s="417"/>
      <c r="CFB108" s="417"/>
      <c r="CFC108" s="417"/>
      <c r="CFD108" s="417"/>
      <c r="CFE108" s="417"/>
      <c r="CFF108" s="417"/>
      <c r="CFG108" s="417"/>
      <c r="CFH108" s="417"/>
      <c r="CFI108" s="417"/>
      <c r="CFJ108" s="417"/>
      <c r="CFK108" s="417"/>
      <c r="CFL108" s="417"/>
      <c r="CFM108" s="417"/>
      <c r="CFN108" s="417"/>
      <c r="CFO108" s="417"/>
      <c r="CFP108" s="417"/>
      <c r="CFQ108" s="417"/>
      <c r="CFR108" s="417"/>
      <c r="CFS108" s="417"/>
      <c r="CFT108" s="417"/>
      <c r="CFU108" s="417"/>
      <c r="CFV108" s="417"/>
      <c r="CFW108" s="417"/>
      <c r="CFX108" s="417"/>
      <c r="CFY108" s="417"/>
      <c r="CFZ108" s="417"/>
      <c r="CGA108" s="417"/>
      <c r="CGB108" s="417"/>
      <c r="CGC108" s="417"/>
      <c r="CGD108" s="417"/>
      <c r="CGE108" s="417"/>
      <c r="CGF108" s="417"/>
      <c r="CGG108" s="417"/>
      <c r="CGH108" s="417"/>
      <c r="CGI108" s="417"/>
      <c r="CGJ108" s="417"/>
      <c r="CGK108" s="417"/>
      <c r="CGL108" s="417"/>
      <c r="CGM108" s="417"/>
      <c r="CGN108" s="417"/>
      <c r="CGO108" s="417"/>
      <c r="CGP108" s="417"/>
      <c r="CGQ108" s="417"/>
      <c r="CGR108" s="417"/>
      <c r="CGS108" s="417"/>
      <c r="CGT108" s="417"/>
      <c r="CGU108" s="417"/>
      <c r="CGV108" s="417"/>
      <c r="CGW108" s="417"/>
      <c r="CGX108" s="417"/>
      <c r="CGY108" s="417"/>
      <c r="CGZ108" s="417"/>
      <c r="CHA108" s="417"/>
      <c r="CHB108" s="417"/>
      <c r="CHC108" s="417"/>
      <c r="CHD108" s="417"/>
      <c r="CHE108" s="417"/>
      <c r="CHF108" s="417"/>
      <c r="CHG108" s="417"/>
      <c r="CHH108" s="417"/>
      <c r="CHI108" s="417"/>
      <c r="CHJ108" s="417"/>
      <c r="CHK108" s="417"/>
      <c r="CHL108" s="417"/>
      <c r="CHM108" s="417"/>
      <c r="CHN108" s="417"/>
      <c r="CHO108" s="417"/>
      <c r="CHP108" s="417"/>
      <c r="CHQ108" s="417"/>
      <c r="CHR108" s="417"/>
      <c r="CHS108" s="417"/>
      <c r="CHT108" s="417"/>
      <c r="CHU108" s="417"/>
      <c r="CHV108" s="417"/>
      <c r="CHW108" s="417"/>
      <c r="CHX108" s="417"/>
      <c r="CHY108" s="417"/>
      <c r="CHZ108" s="417"/>
      <c r="CIA108" s="417"/>
      <c r="CIB108" s="417"/>
      <c r="CIC108" s="417"/>
      <c r="CID108" s="417"/>
      <c r="CIE108" s="417"/>
      <c r="CIF108" s="417"/>
      <c r="CIG108" s="417"/>
      <c r="CIH108" s="417"/>
      <c r="CII108" s="417"/>
      <c r="CIJ108" s="417"/>
      <c r="CIK108" s="417"/>
      <c r="CIL108" s="417"/>
      <c r="CIM108" s="417"/>
      <c r="CIN108" s="417"/>
      <c r="CIO108" s="417"/>
      <c r="CIP108" s="417"/>
      <c r="CIQ108" s="417"/>
      <c r="CIR108" s="417"/>
      <c r="CIS108" s="417"/>
      <c r="CIT108" s="417"/>
      <c r="CIU108" s="417"/>
      <c r="CIV108" s="417"/>
      <c r="CIW108" s="417"/>
      <c r="CIX108" s="417"/>
      <c r="CIY108" s="417"/>
      <c r="CIZ108" s="417"/>
      <c r="CJA108" s="417"/>
      <c r="CJB108" s="417"/>
      <c r="CJC108" s="417"/>
      <c r="CJD108" s="417"/>
      <c r="CJE108" s="417"/>
      <c r="CJF108" s="417"/>
      <c r="CJG108" s="417"/>
      <c r="CJH108" s="417"/>
      <c r="CJI108" s="417"/>
      <c r="CJJ108" s="417"/>
      <c r="CJK108" s="417"/>
      <c r="CJL108" s="417"/>
      <c r="CJM108" s="417"/>
      <c r="CJN108" s="417"/>
      <c r="CJO108" s="417"/>
      <c r="CJP108" s="417"/>
      <c r="CJQ108" s="417"/>
      <c r="CJR108" s="417"/>
      <c r="CJS108" s="417"/>
      <c r="CJT108" s="417"/>
      <c r="CJU108" s="417"/>
      <c r="CJV108" s="417"/>
      <c r="CJW108" s="417"/>
      <c r="CJX108" s="417"/>
      <c r="CJY108" s="417"/>
      <c r="CJZ108" s="417"/>
      <c r="CKA108" s="417"/>
      <c r="CKB108" s="417"/>
      <c r="CKC108" s="417"/>
      <c r="CKD108" s="417"/>
      <c r="CKE108" s="417"/>
      <c r="CKF108" s="417"/>
      <c r="CKG108" s="417"/>
      <c r="CKH108" s="417"/>
      <c r="CKI108" s="417"/>
      <c r="CKJ108" s="417"/>
      <c r="CKK108" s="417"/>
      <c r="CKL108" s="417"/>
      <c r="CKM108" s="417"/>
      <c r="CKN108" s="417"/>
      <c r="CKO108" s="417"/>
      <c r="CKP108" s="417"/>
      <c r="CKQ108" s="417"/>
      <c r="CKR108" s="417"/>
      <c r="CKS108" s="417"/>
      <c r="CKT108" s="417"/>
      <c r="CKU108" s="417"/>
      <c r="CKV108" s="417"/>
      <c r="CKW108" s="417"/>
      <c r="CKX108" s="417"/>
      <c r="CKY108" s="417"/>
      <c r="CKZ108" s="417"/>
      <c r="CLA108" s="417"/>
      <c r="CLB108" s="417"/>
      <c r="CLC108" s="417"/>
      <c r="CLD108" s="417"/>
      <c r="CLE108" s="417"/>
      <c r="CLF108" s="417"/>
      <c r="CLG108" s="417"/>
      <c r="CLH108" s="417"/>
      <c r="CLI108" s="417"/>
      <c r="CLJ108" s="417"/>
      <c r="CLK108" s="417"/>
      <c r="CLL108" s="417"/>
      <c r="CLM108" s="417"/>
      <c r="CLN108" s="417"/>
      <c r="CLO108" s="417"/>
      <c r="CLP108" s="417"/>
      <c r="CLQ108" s="417"/>
      <c r="CLR108" s="417"/>
      <c r="CLS108" s="417"/>
      <c r="CLT108" s="417"/>
      <c r="CLU108" s="417"/>
      <c r="CLV108" s="417"/>
      <c r="CLW108" s="417"/>
      <c r="CLX108" s="417"/>
      <c r="CLY108" s="417"/>
      <c r="CLZ108" s="417"/>
      <c r="CMA108" s="417"/>
      <c r="CMB108" s="417"/>
      <c r="CMC108" s="417"/>
      <c r="CMD108" s="417"/>
      <c r="CME108" s="417"/>
      <c r="CMF108" s="417"/>
      <c r="CMG108" s="417"/>
      <c r="CMH108" s="417"/>
      <c r="CMI108" s="417"/>
      <c r="CMJ108" s="417"/>
      <c r="CMK108" s="417"/>
      <c r="CML108" s="417"/>
      <c r="CMM108" s="417"/>
      <c r="CMN108" s="417"/>
      <c r="CMO108" s="417"/>
      <c r="CMP108" s="417"/>
      <c r="CMQ108" s="417"/>
      <c r="CMR108" s="417"/>
      <c r="CMS108" s="417"/>
      <c r="CMT108" s="417"/>
      <c r="CMU108" s="417"/>
      <c r="CMV108" s="417"/>
      <c r="CMW108" s="417"/>
      <c r="CMX108" s="417"/>
      <c r="CMY108" s="417"/>
      <c r="CMZ108" s="417"/>
      <c r="CNA108" s="417"/>
      <c r="CNB108" s="417"/>
      <c r="CNC108" s="417"/>
      <c r="CND108" s="417"/>
      <c r="CNE108" s="417"/>
      <c r="CNF108" s="417"/>
      <c r="CNG108" s="417"/>
      <c r="CNH108" s="417"/>
      <c r="CNI108" s="417"/>
      <c r="CNJ108" s="417"/>
      <c r="CNK108" s="417"/>
      <c r="CNL108" s="417"/>
      <c r="CNM108" s="417"/>
      <c r="CNN108" s="417"/>
      <c r="CNO108" s="417"/>
      <c r="CNP108" s="417"/>
      <c r="CNQ108" s="417"/>
      <c r="CNR108" s="417"/>
      <c r="CNS108" s="417"/>
      <c r="CNT108" s="417"/>
      <c r="CNU108" s="417"/>
      <c r="CNV108" s="417"/>
      <c r="CNW108" s="417"/>
      <c r="CNX108" s="417"/>
      <c r="CNY108" s="417"/>
      <c r="CNZ108" s="417"/>
      <c r="COA108" s="417"/>
      <c r="COB108" s="417"/>
      <c r="COC108" s="417"/>
      <c r="COD108" s="417"/>
      <c r="COE108" s="417"/>
      <c r="COF108" s="417"/>
      <c r="COG108" s="417"/>
      <c r="COH108" s="417"/>
      <c r="COI108" s="417"/>
      <c r="COJ108" s="417"/>
      <c r="COK108" s="417"/>
      <c r="COL108" s="417"/>
      <c r="COM108" s="417"/>
      <c r="CON108" s="417"/>
      <c r="COO108" s="417"/>
      <c r="COP108" s="417"/>
      <c r="COQ108" s="417"/>
      <c r="COR108" s="417"/>
      <c r="COS108" s="417"/>
      <c r="COT108" s="417"/>
      <c r="COU108" s="417"/>
      <c r="COV108" s="417"/>
      <c r="COW108" s="417"/>
      <c r="COX108" s="417"/>
      <c r="COY108" s="417"/>
    </row>
    <row r="109" spans="1:2443" s="426" customFormat="1" ht="14.25" customHeight="1" x14ac:dyDescent="0.35">
      <c r="A109" s="307" t="s">
        <v>585</v>
      </c>
      <c r="B109" s="435" t="s">
        <v>84</v>
      </c>
      <c r="C109" s="435">
        <v>2000</v>
      </c>
      <c r="D109" s="435" t="s">
        <v>403</v>
      </c>
      <c r="E109" s="307">
        <v>124</v>
      </c>
      <c r="F109" s="331" t="s">
        <v>348</v>
      </c>
      <c r="G109" s="115">
        <v>124</v>
      </c>
      <c r="H109" s="331" t="s">
        <v>352</v>
      </c>
      <c r="I109" s="416"/>
      <c r="J109" s="416"/>
      <c r="K109" s="416"/>
      <c r="L109" s="416"/>
      <c r="M109" s="416"/>
      <c r="N109" s="416"/>
      <c r="O109" s="416"/>
      <c r="P109" s="416"/>
      <c r="Q109" s="416"/>
      <c r="R109" s="425"/>
      <c r="S109" s="416"/>
      <c r="T109" s="416"/>
      <c r="U109" s="416"/>
      <c r="V109" s="416"/>
      <c r="W109" s="416"/>
      <c r="X109" s="416"/>
      <c r="Y109" s="416"/>
      <c r="Z109" s="416"/>
      <c r="AA109" s="416"/>
      <c r="AB109" s="416"/>
      <c r="AC109" s="416"/>
      <c r="AD109" s="416"/>
      <c r="AE109" s="416"/>
      <c r="AF109" s="416"/>
      <c r="AG109" s="416"/>
      <c r="AH109" s="416"/>
      <c r="AI109" s="416"/>
      <c r="AJ109" s="416"/>
      <c r="AK109" s="416"/>
      <c r="AL109" s="416"/>
      <c r="AM109" s="416"/>
      <c r="AN109" s="416"/>
      <c r="AO109" s="416"/>
      <c r="AP109" s="416"/>
      <c r="AQ109" s="416"/>
      <c r="AR109" s="416"/>
      <c r="AS109" s="416"/>
      <c r="AT109" s="416"/>
      <c r="AU109" s="416"/>
      <c r="AV109" s="416"/>
      <c r="AW109" s="416"/>
      <c r="AX109" s="416"/>
      <c r="AY109" s="416"/>
      <c r="AZ109" s="416"/>
      <c r="BA109" s="416"/>
      <c r="BB109" s="416"/>
      <c r="BC109" s="416"/>
      <c r="BD109" s="416"/>
      <c r="BE109" s="416"/>
      <c r="BF109" s="416"/>
      <c r="BG109" s="416"/>
      <c r="BH109" s="416"/>
      <c r="BI109" s="416"/>
      <c r="BJ109" s="416"/>
      <c r="BK109" s="416"/>
      <c r="BL109" s="416"/>
      <c r="BM109" s="416"/>
      <c r="BN109" s="416"/>
      <c r="BO109" s="416"/>
      <c r="BP109" s="416"/>
      <c r="BQ109" s="416"/>
      <c r="BR109" s="416"/>
      <c r="BS109" s="416"/>
      <c r="BT109" s="416"/>
      <c r="BU109" s="416"/>
      <c r="BV109" s="416"/>
      <c r="BW109" s="416"/>
      <c r="BX109" s="416"/>
      <c r="BY109" s="416"/>
      <c r="BZ109" s="416"/>
      <c r="CA109" s="416"/>
      <c r="CB109" s="416"/>
      <c r="CC109" s="416"/>
      <c r="CD109" s="416"/>
      <c r="CE109" s="416"/>
      <c r="CF109" s="416"/>
      <c r="CG109" s="416"/>
      <c r="CH109" s="416"/>
      <c r="CI109" s="416"/>
      <c r="CJ109" s="416"/>
      <c r="CK109" s="416"/>
      <c r="CL109" s="416"/>
      <c r="CM109" s="416"/>
      <c r="CN109" s="416"/>
      <c r="CO109" s="416"/>
      <c r="CP109" s="416"/>
      <c r="CQ109" s="416"/>
      <c r="CR109" s="416"/>
      <c r="CS109" s="416"/>
      <c r="CT109" s="416"/>
      <c r="CU109" s="416"/>
      <c r="CV109" s="416"/>
      <c r="CW109" s="416"/>
      <c r="CX109" s="416"/>
      <c r="CY109" s="416"/>
      <c r="CZ109" s="416"/>
      <c r="DA109" s="416"/>
      <c r="DB109" s="416"/>
      <c r="DC109" s="416"/>
      <c r="DD109" s="416"/>
      <c r="DE109" s="416"/>
      <c r="DF109" s="416"/>
      <c r="DG109" s="416"/>
      <c r="DH109" s="416"/>
      <c r="DI109" s="416"/>
      <c r="DJ109" s="416"/>
      <c r="DK109" s="416"/>
      <c r="DL109" s="416"/>
      <c r="DM109" s="416"/>
      <c r="DN109" s="416"/>
      <c r="DO109" s="416"/>
      <c r="DP109" s="416"/>
      <c r="DQ109" s="416"/>
      <c r="DR109" s="416"/>
      <c r="DS109" s="416"/>
      <c r="DT109" s="416"/>
      <c r="DU109" s="416"/>
      <c r="DV109" s="416"/>
      <c r="DW109" s="416"/>
      <c r="DX109" s="416"/>
      <c r="DY109" s="416"/>
      <c r="DZ109" s="416"/>
      <c r="EA109" s="416"/>
      <c r="EB109" s="416"/>
      <c r="EC109" s="416"/>
      <c r="ED109" s="416"/>
      <c r="EE109" s="416"/>
      <c r="EF109" s="416"/>
      <c r="EG109" s="416"/>
      <c r="EH109" s="416"/>
      <c r="EI109" s="416"/>
      <c r="EJ109" s="416"/>
      <c r="EK109" s="416"/>
      <c r="EL109" s="416"/>
      <c r="EM109" s="416"/>
      <c r="EN109" s="416"/>
      <c r="EO109" s="416"/>
      <c r="EP109" s="416"/>
      <c r="EQ109" s="416"/>
      <c r="ER109" s="416"/>
      <c r="ES109" s="416"/>
      <c r="ET109" s="416"/>
      <c r="EU109" s="416"/>
      <c r="EV109" s="416"/>
      <c r="EW109" s="416"/>
      <c r="EX109" s="416"/>
      <c r="EY109" s="416"/>
      <c r="EZ109" s="416"/>
      <c r="FA109" s="416"/>
      <c r="FB109" s="416"/>
      <c r="FC109" s="416"/>
      <c r="FD109" s="416"/>
      <c r="FE109" s="416"/>
      <c r="FF109" s="416"/>
      <c r="FG109" s="416"/>
      <c r="FH109" s="416"/>
      <c r="FI109" s="416"/>
      <c r="FJ109" s="416"/>
      <c r="FK109" s="416"/>
      <c r="FL109" s="416"/>
      <c r="FM109" s="416"/>
      <c r="FN109" s="416"/>
      <c r="FO109" s="416"/>
      <c r="FP109" s="416"/>
      <c r="FQ109" s="416"/>
      <c r="FR109" s="416"/>
      <c r="FS109" s="416"/>
      <c r="FT109" s="416"/>
      <c r="FU109" s="416"/>
      <c r="FV109" s="416"/>
      <c r="FW109" s="416"/>
      <c r="FX109" s="416"/>
      <c r="FY109" s="416"/>
      <c r="FZ109" s="416"/>
      <c r="GA109" s="416"/>
      <c r="GB109" s="416"/>
      <c r="GC109" s="416"/>
      <c r="GD109" s="416"/>
      <c r="GE109" s="416"/>
      <c r="GF109" s="416"/>
      <c r="GG109" s="416"/>
      <c r="GH109" s="416"/>
      <c r="GI109" s="416"/>
      <c r="GJ109" s="416"/>
      <c r="GK109" s="416"/>
      <c r="GL109" s="416"/>
      <c r="GM109" s="416"/>
      <c r="GN109" s="416"/>
      <c r="GO109" s="416"/>
      <c r="GP109" s="416"/>
      <c r="GQ109" s="416"/>
      <c r="GR109" s="416"/>
      <c r="GS109" s="416"/>
      <c r="GT109" s="416"/>
      <c r="GU109" s="416"/>
      <c r="GV109" s="416"/>
      <c r="GW109" s="416"/>
      <c r="GX109" s="416"/>
      <c r="GY109" s="416"/>
      <c r="GZ109" s="416"/>
      <c r="HA109" s="416"/>
      <c r="HB109" s="416"/>
      <c r="HC109" s="416"/>
      <c r="HD109" s="416"/>
      <c r="HE109" s="416"/>
      <c r="HF109" s="416"/>
      <c r="HG109" s="416"/>
      <c r="HH109" s="416"/>
      <c r="HI109" s="416"/>
      <c r="HJ109" s="416"/>
      <c r="HK109" s="416"/>
      <c r="HL109" s="416"/>
      <c r="HM109" s="416"/>
      <c r="HN109" s="416"/>
      <c r="HO109" s="416"/>
      <c r="HP109" s="416"/>
      <c r="HQ109" s="416"/>
      <c r="HR109" s="416"/>
      <c r="HS109" s="416"/>
      <c r="HT109" s="416"/>
      <c r="HU109" s="416"/>
      <c r="HV109" s="416"/>
      <c r="HW109" s="416"/>
      <c r="HX109" s="416"/>
      <c r="HY109" s="416"/>
      <c r="HZ109" s="416"/>
      <c r="IA109" s="416"/>
      <c r="IB109" s="416"/>
      <c r="IC109" s="416"/>
      <c r="ID109" s="416"/>
      <c r="IE109" s="416"/>
      <c r="IF109" s="416"/>
      <c r="IG109" s="416"/>
      <c r="IH109" s="416"/>
      <c r="II109" s="416"/>
      <c r="IJ109" s="416"/>
      <c r="IK109" s="416"/>
      <c r="IL109" s="416"/>
      <c r="IM109" s="416"/>
      <c r="IN109" s="416"/>
      <c r="IO109" s="416"/>
      <c r="IP109" s="416"/>
      <c r="IQ109" s="416"/>
      <c r="IR109" s="416"/>
      <c r="IS109" s="416"/>
      <c r="IT109" s="416"/>
      <c r="IU109" s="416"/>
      <c r="IV109" s="416"/>
      <c r="IW109" s="416"/>
      <c r="IX109" s="416"/>
      <c r="IY109" s="416"/>
      <c r="IZ109" s="416"/>
      <c r="JA109" s="416"/>
      <c r="JB109" s="416"/>
      <c r="JC109" s="416"/>
      <c r="JD109" s="416"/>
      <c r="JE109" s="416"/>
      <c r="JF109" s="416"/>
      <c r="JG109" s="416"/>
      <c r="JH109" s="416"/>
      <c r="JI109" s="416"/>
      <c r="JJ109" s="416"/>
      <c r="JK109" s="416"/>
      <c r="JL109" s="416"/>
      <c r="JM109" s="416"/>
      <c r="JN109" s="416"/>
      <c r="JO109" s="416"/>
      <c r="JP109" s="416"/>
      <c r="JQ109" s="416"/>
      <c r="JR109" s="416"/>
      <c r="JS109" s="416"/>
      <c r="JT109" s="416"/>
      <c r="JU109" s="416"/>
      <c r="JV109" s="416"/>
      <c r="JW109" s="416"/>
      <c r="JX109" s="416"/>
      <c r="JY109" s="416"/>
      <c r="JZ109" s="416"/>
      <c r="KA109" s="416"/>
      <c r="KB109" s="416"/>
      <c r="KC109" s="416"/>
      <c r="KD109" s="416"/>
      <c r="KE109" s="416"/>
      <c r="KF109" s="416"/>
      <c r="KG109" s="416"/>
      <c r="KH109" s="416"/>
      <c r="KI109" s="416"/>
      <c r="KJ109" s="416"/>
      <c r="KK109" s="416"/>
      <c r="KL109" s="416"/>
      <c r="KM109" s="416"/>
      <c r="KN109" s="416"/>
      <c r="KO109" s="416"/>
      <c r="KP109" s="416"/>
      <c r="KQ109" s="416"/>
      <c r="KR109" s="416"/>
      <c r="KS109" s="416"/>
      <c r="KT109" s="416"/>
      <c r="KU109" s="416"/>
      <c r="KV109" s="416"/>
      <c r="KW109" s="416"/>
      <c r="KX109" s="416"/>
      <c r="KY109" s="416"/>
      <c r="KZ109" s="416"/>
      <c r="LA109" s="416"/>
      <c r="LB109" s="416"/>
      <c r="LC109" s="416"/>
      <c r="LD109" s="416"/>
      <c r="LE109" s="416"/>
      <c r="LF109" s="416"/>
      <c r="LG109" s="416"/>
      <c r="LH109" s="416"/>
      <c r="LI109" s="416"/>
      <c r="LJ109" s="416"/>
      <c r="LK109" s="416"/>
      <c r="LL109" s="416"/>
      <c r="LM109" s="416"/>
      <c r="LN109" s="416"/>
      <c r="LO109" s="416"/>
      <c r="LP109" s="416"/>
      <c r="LQ109" s="416"/>
      <c r="LR109" s="416"/>
      <c r="LS109" s="416"/>
      <c r="LT109" s="416"/>
      <c r="LU109" s="416"/>
      <c r="LV109" s="416"/>
      <c r="LW109" s="416"/>
      <c r="LX109" s="416"/>
      <c r="LY109" s="416"/>
      <c r="LZ109" s="416"/>
      <c r="MA109" s="416"/>
      <c r="MB109" s="416"/>
      <c r="MC109" s="416"/>
      <c r="MD109" s="416"/>
      <c r="ME109" s="416"/>
      <c r="MF109" s="416"/>
      <c r="MG109" s="416"/>
      <c r="MH109" s="416"/>
      <c r="MI109" s="416"/>
      <c r="MJ109" s="416"/>
      <c r="MK109" s="416"/>
      <c r="ML109" s="416"/>
      <c r="MM109" s="416"/>
      <c r="MN109" s="416"/>
      <c r="MO109" s="416"/>
      <c r="MP109" s="416"/>
      <c r="MQ109" s="416"/>
      <c r="MR109" s="416"/>
      <c r="MS109" s="416"/>
      <c r="MT109" s="416"/>
      <c r="MU109" s="416"/>
      <c r="MV109" s="416"/>
      <c r="MW109" s="416"/>
      <c r="MX109" s="416"/>
      <c r="MY109" s="416"/>
      <c r="MZ109" s="416"/>
      <c r="NA109" s="416"/>
      <c r="NB109" s="416"/>
      <c r="NC109" s="416"/>
      <c r="ND109" s="416"/>
      <c r="NE109" s="416"/>
      <c r="NF109" s="416"/>
      <c r="NG109" s="416"/>
      <c r="NH109" s="416"/>
      <c r="NI109" s="416"/>
      <c r="NJ109" s="416"/>
      <c r="NK109" s="416"/>
      <c r="NL109" s="416"/>
      <c r="NM109" s="416"/>
      <c r="NN109" s="416"/>
      <c r="NO109" s="416"/>
      <c r="NP109" s="416"/>
      <c r="NQ109" s="416"/>
      <c r="NR109" s="416"/>
      <c r="NS109" s="416"/>
      <c r="NT109" s="416"/>
      <c r="NU109" s="416"/>
      <c r="NV109" s="416"/>
      <c r="NW109" s="416"/>
      <c r="NX109" s="416"/>
      <c r="NY109" s="416"/>
      <c r="NZ109" s="416"/>
      <c r="OA109" s="416"/>
      <c r="OB109" s="416"/>
      <c r="OC109" s="416"/>
      <c r="OD109" s="416"/>
      <c r="OE109" s="416"/>
      <c r="OF109" s="416"/>
      <c r="OG109" s="416"/>
      <c r="OH109" s="416"/>
      <c r="OI109" s="416"/>
      <c r="OJ109" s="416"/>
      <c r="OK109" s="416"/>
      <c r="OL109" s="416"/>
      <c r="OM109" s="416"/>
      <c r="ON109" s="416"/>
      <c r="OO109" s="416"/>
      <c r="OP109" s="416"/>
      <c r="OQ109" s="416"/>
      <c r="OR109" s="416"/>
      <c r="OS109" s="416"/>
      <c r="OT109" s="416"/>
      <c r="OU109" s="416"/>
      <c r="OV109" s="416"/>
      <c r="OW109" s="416"/>
      <c r="OX109" s="416"/>
      <c r="OY109" s="416"/>
      <c r="OZ109" s="416"/>
      <c r="PA109" s="416"/>
      <c r="PB109" s="416"/>
      <c r="PC109" s="416"/>
      <c r="PD109" s="416"/>
      <c r="PE109" s="416"/>
      <c r="PF109" s="416"/>
      <c r="PG109" s="416"/>
      <c r="PH109" s="416"/>
      <c r="PI109" s="416"/>
      <c r="PJ109" s="416"/>
      <c r="PK109" s="416"/>
      <c r="PL109" s="416"/>
      <c r="PM109" s="416"/>
      <c r="PN109" s="416"/>
      <c r="PO109" s="416"/>
      <c r="PP109" s="416"/>
      <c r="PQ109" s="416"/>
      <c r="PR109" s="416"/>
      <c r="PS109" s="416"/>
      <c r="PT109" s="416"/>
      <c r="PU109" s="416"/>
      <c r="PV109" s="416"/>
      <c r="PW109" s="416"/>
      <c r="PX109" s="416"/>
      <c r="PY109" s="416"/>
      <c r="PZ109" s="416"/>
      <c r="QA109" s="416"/>
      <c r="QB109" s="416"/>
      <c r="QC109" s="416"/>
      <c r="QD109" s="416"/>
      <c r="QE109" s="416"/>
      <c r="QF109" s="416"/>
      <c r="QG109" s="416"/>
      <c r="QH109" s="416"/>
      <c r="QI109" s="416"/>
      <c r="QJ109" s="416"/>
      <c r="QK109" s="416"/>
      <c r="QL109" s="416"/>
      <c r="QM109" s="416"/>
      <c r="QN109" s="416"/>
      <c r="QO109" s="416"/>
      <c r="QP109" s="416"/>
      <c r="QQ109" s="416"/>
      <c r="QR109" s="416"/>
      <c r="QS109" s="416"/>
      <c r="QT109" s="416"/>
      <c r="QU109" s="416"/>
      <c r="QV109" s="416"/>
      <c r="QW109" s="416"/>
      <c r="QX109" s="416"/>
      <c r="QY109" s="416"/>
      <c r="QZ109" s="416"/>
      <c r="RA109" s="416"/>
      <c r="RB109" s="416"/>
      <c r="RC109" s="416"/>
      <c r="RD109" s="416"/>
      <c r="RE109" s="416"/>
      <c r="RF109" s="416"/>
      <c r="RG109" s="416"/>
      <c r="RH109" s="416"/>
      <c r="RI109" s="416"/>
      <c r="RJ109" s="416"/>
      <c r="RK109" s="416"/>
      <c r="RL109" s="416"/>
      <c r="RM109" s="416"/>
      <c r="RN109" s="416"/>
      <c r="RO109" s="416"/>
      <c r="RP109" s="416"/>
      <c r="RQ109" s="416"/>
      <c r="RR109" s="416"/>
      <c r="RS109" s="416"/>
      <c r="RT109" s="416"/>
      <c r="RU109" s="416"/>
      <c r="RV109" s="416"/>
      <c r="RW109" s="416"/>
      <c r="RX109" s="416"/>
      <c r="RY109" s="416"/>
      <c r="RZ109" s="416"/>
      <c r="SA109" s="416"/>
      <c r="SB109" s="416"/>
      <c r="SC109" s="416"/>
      <c r="SD109" s="416"/>
      <c r="SE109" s="416"/>
      <c r="SF109" s="416"/>
      <c r="SG109" s="416"/>
      <c r="SH109" s="416"/>
      <c r="SI109" s="416"/>
      <c r="SJ109" s="416"/>
      <c r="SK109" s="416"/>
      <c r="SL109" s="416"/>
      <c r="SM109" s="416"/>
      <c r="SN109" s="416"/>
      <c r="SO109" s="416"/>
      <c r="SP109" s="416"/>
      <c r="SQ109" s="416"/>
      <c r="SR109" s="416"/>
      <c r="SS109" s="416"/>
      <c r="ST109" s="416"/>
      <c r="SU109" s="416"/>
      <c r="SV109" s="416"/>
      <c r="SW109" s="416"/>
      <c r="SX109" s="416"/>
      <c r="SY109" s="416"/>
      <c r="SZ109" s="416"/>
      <c r="TA109" s="416"/>
      <c r="TB109" s="416"/>
      <c r="TC109" s="416"/>
      <c r="TD109" s="416"/>
      <c r="TE109" s="416"/>
      <c r="TF109" s="416"/>
      <c r="TG109" s="416"/>
      <c r="TH109" s="416"/>
      <c r="TI109" s="416"/>
      <c r="TJ109" s="416"/>
      <c r="TK109" s="416"/>
      <c r="TL109" s="416"/>
      <c r="TM109" s="416"/>
      <c r="TN109" s="416"/>
      <c r="TO109" s="416"/>
      <c r="TP109" s="416"/>
      <c r="TQ109" s="416"/>
      <c r="TR109" s="416"/>
      <c r="TS109" s="416"/>
      <c r="TT109" s="416"/>
      <c r="TU109" s="416"/>
      <c r="TV109" s="416"/>
      <c r="TW109" s="416"/>
      <c r="TX109" s="416"/>
      <c r="TY109" s="416"/>
      <c r="TZ109" s="416"/>
      <c r="UA109" s="416"/>
      <c r="UB109" s="416"/>
      <c r="UC109" s="416"/>
      <c r="UD109" s="416"/>
      <c r="UE109" s="416"/>
      <c r="UF109" s="416"/>
      <c r="UG109" s="416"/>
      <c r="UH109" s="416"/>
      <c r="UI109" s="416"/>
      <c r="UJ109" s="416"/>
      <c r="UK109" s="416"/>
      <c r="UL109" s="416"/>
      <c r="UM109" s="416"/>
      <c r="UN109" s="416"/>
      <c r="UO109" s="416"/>
      <c r="UP109" s="416"/>
      <c r="UQ109" s="416"/>
      <c r="UR109" s="416"/>
      <c r="US109" s="416"/>
      <c r="UT109" s="416"/>
      <c r="UU109" s="416"/>
      <c r="UV109" s="416"/>
      <c r="UW109" s="416"/>
      <c r="UX109" s="416"/>
      <c r="UY109" s="416"/>
      <c r="UZ109" s="416"/>
      <c r="VA109" s="416"/>
      <c r="VB109" s="416"/>
      <c r="VC109" s="416"/>
      <c r="VD109" s="416"/>
      <c r="VE109" s="416"/>
      <c r="VF109" s="416"/>
      <c r="VG109" s="416"/>
      <c r="VH109" s="416"/>
      <c r="VI109" s="416"/>
      <c r="VJ109" s="416"/>
      <c r="VK109" s="416"/>
      <c r="VL109" s="416"/>
      <c r="VM109" s="416"/>
      <c r="VN109" s="416"/>
      <c r="VO109" s="416"/>
      <c r="VP109" s="416"/>
      <c r="VQ109" s="416"/>
      <c r="VR109" s="416"/>
      <c r="VS109" s="416"/>
      <c r="VT109" s="416"/>
      <c r="VU109" s="416"/>
      <c r="VV109" s="416"/>
      <c r="VW109" s="416"/>
      <c r="VX109" s="416"/>
      <c r="VY109" s="416"/>
      <c r="VZ109" s="416"/>
      <c r="WA109" s="416"/>
      <c r="WB109" s="416"/>
      <c r="WC109" s="416"/>
      <c r="WD109" s="416"/>
      <c r="WE109" s="416"/>
      <c r="WF109" s="416"/>
      <c r="WG109" s="416"/>
      <c r="WH109" s="416"/>
      <c r="WI109" s="416"/>
      <c r="WJ109" s="416"/>
      <c r="WK109" s="416"/>
      <c r="WL109" s="416"/>
      <c r="WM109" s="416"/>
      <c r="WN109" s="416"/>
      <c r="WO109" s="416"/>
      <c r="WP109" s="416"/>
      <c r="WQ109" s="416"/>
      <c r="WR109" s="416"/>
      <c r="WS109" s="416"/>
      <c r="WT109" s="416"/>
      <c r="WU109" s="416"/>
      <c r="WV109" s="416"/>
      <c r="WW109" s="416"/>
      <c r="WX109" s="416"/>
      <c r="WY109" s="416"/>
      <c r="WZ109" s="416"/>
      <c r="XA109" s="416"/>
      <c r="XB109" s="416"/>
      <c r="XC109" s="416"/>
      <c r="XD109" s="416"/>
      <c r="XE109" s="416"/>
      <c r="XF109" s="416"/>
      <c r="XG109" s="416"/>
      <c r="XH109" s="416"/>
      <c r="XI109" s="416"/>
      <c r="XJ109" s="416"/>
      <c r="XK109" s="416"/>
      <c r="XL109" s="416"/>
      <c r="XM109" s="416"/>
      <c r="XN109" s="416"/>
      <c r="XO109" s="416"/>
      <c r="XP109" s="416"/>
      <c r="XQ109" s="416"/>
      <c r="XR109" s="417"/>
      <c r="XS109" s="417"/>
      <c r="XT109" s="417"/>
      <c r="XU109" s="417"/>
      <c r="XV109" s="417"/>
      <c r="XW109" s="417"/>
      <c r="XX109" s="417"/>
      <c r="XY109" s="417"/>
      <c r="XZ109" s="417"/>
      <c r="YA109" s="417"/>
      <c r="YB109" s="417"/>
      <c r="YC109" s="417"/>
      <c r="YD109" s="417"/>
      <c r="YE109" s="417"/>
      <c r="YF109" s="417"/>
      <c r="YG109" s="417"/>
      <c r="YH109" s="417"/>
      <c r="YI109" s="417"/>
      <c r="YJ109" s="417"/>
      <c r="YK109" s="417"/>
      <c r="YL109" s="417"/>
      <c r="YM109" s="417"/>
      <c r="YN109" s="417"/>
      <c r="YO109" s="417"/>
      <c r="YP109" s="417"/>
      <c r="YQ109" s="417"/>
      <c r="YR109" s="417"/>
      <c r="YS109" s="417"/>
      <c r="YT109" s="417"/>
      <c r="YU109" s="417"/>
      <c r="YV109" s="417"/>
      <c r="YW109" s="417"/>
      <c r="YX109" s="417"/>
      <c r="YY109" s="417"/>
      <c r="YZ109" s="417"/>
      <c r="ZA109" s="417"/>
      <c r="ZB109" s="417"/>
      <c r="ZC109" s="417"/>
      <c r="ZD109" s="417"/>
      <c r="ZE109" s="417"/>
      <c r="ZF109" s="417"/>
      <c r="ZG109" s="417"/>
      <c r="ZH109" s="417"/>
      <c r="ZI109" s="417"/>
      <c r="ZJ109" s="417"/>
      <c r="ZK109" s="417"/>
      <c r="ZL109" s="417"/>
      <c r="ZM109" s="417"/>
      <c r="ZN109" s="417"/>
      <c r="ZO109" s="417"/>
      <c r="ZP109" s="417"/>
      <c r="ZQ109" s="417"/>
      <c r="ZR109" s="417"/>
      <c r="ZS109" s="417"/>
      <c r="ZT109" s="417"/>
      <c r="ZU109" s="417"/>
      <c r="ZV109" s="417"/>
      <c r="ZW109" s="417"/>
      <c r="ZX109" s="417"/>
      <c r="ZY109" s="417"/>
      <c r="ZZ109" s="417"/>
      <c r="AAA109" s="417"/>
      <c r="AAB109" s="417"/>
      <c r="AAC109" s="417"/>
      <c r="AAD109" s="417"/>
      <c r="AAE109" s="417"/>
      <c r="AAF109" s="417"/>
      <c r="AAG109" s="417"/>
      <c r="AAH109" s="417"/>
      <c r="AAI109" s="417"/>
      <c r="AAJ109" s="417"/>
      <c r="AAK109" s="417"/>
      <c r="AAL109" s="417"/>
      <c r="AAM109" s="417"/>
      <c r="AAN109" s="417"/>
      <c r="AAO109" s="417"/>
      <c r="AAP109" s="417"/>
      <c r="AAQ109" s="417"/>
      <c r="AAR109" s="417"/>
      <c r="AAS109" s="417"/>
      <c r="AAT109" s="417"/>
      <c r="AAU109" s="417"/>
      <c r="AAV109" s="417"/>
      <c r="AAW109" s="417"/>
      <c r="AAX109" s="417"/>
      <c r="AAY109" s="417"/>
      <c r="AAZ109" s="417"/>
      <c r="ABA109" s="417"/>
      <c r="ABB109" s="417"/>
      <c r="ABC109" s="417"/>
      <c r="ABD109" s="417"/>
      <c r="ABE109" s="417"/>
      <c r="ABF109" s="417"/>
      <c r="ABG109" s="417"/>
      <c r="ABH109" s="417"/>
      <c r="ABI109" s="417"/>
      <c r="ABJ109" s="417"/>
      <c r="ABK109" s="417"/>
      <c r="ABL109" s="417"/>
      <c r="ABM109" s="417"/>
      <c r="ABN109" s="417"/>
      <c r="ABO109" s="417"/>
      <c r="ABP109" s="417"/>
      <c r="ABQ109" s="417"/>
      <c r="ABR109" s="417"/>
      <c r="ABS109" s="417"/>
      <c r="ABT109" s="417"/>
      <c r="ABU109" s="417"/>
      <c r="ABV109" s="417"/>
      <c r="ABW109" s="417"/>
      <c r="ABX109" s="417"/>
      <c r="ABY109" s="417"/>
      <c r="ABZ109" s="417"/>
      <c r="ACA109" s="417"/>
      <c r="ACB109" s="417"/>
      <c r="ACC109" s="417"/>
      <c r="ACD109" s="417"/>
      <c r="ACE109" s="417"/>
      <c r="ACF109" s="417"/>
      <c r="ACG109" s="417"/>
      <c r="ACH109" s="417"/>
      <c r="ACI109" s="417"/>
      <c r="ACJ109" s="417"/>
      <c r="ACK109" s="417"/>
      <c r="ACL109" s="417"/>
      <c r="ACM109" s="417"/>
      <c r="ACN109" s="417"/>
      <c r="ACO109" s="417"/>
      <c r="ACP109" s="417"/>
      <c r="ACQ109" s="417"/>
      <c r="ACR109" s="417"/>
      <c r="ACS109" s="417"/>
      <c r="ACT109" s="417"/>
      <c r="ACU109" s="417"/>
      <c r="ACV109" s="417"/>
      <c r="ACW109" s="417"/>
      <c r="ACX109" s="417"/>
      <c r="ACY109" s="417"/>
      <c r="ACZ109" s="417"/>
      <c r="ADA109" s="417"/>
      <c r="ADB109" s="417"/>
      <c r="ADC109" s="417"/>
      <c r="ADD109" s="417"/>
      <c r="ADE109" s="417"/>
      <c r="ADF109" s="417"/>
      <c r="ADG109" s="417"/>
      <c r="ADH109" s="417"/>
      <c r="ADI109" s="417"/>
      <c r="ADJ109" s="417"/>
      <c r="ADK109" s="417"/>
      <c r="ADL109" s="417"/>
      <c r="ADM109" s="417"/>
      <c r="ADN109" s="417"/>
      <c r="ADO109" s="417"/>
      <c r="ADP109" s="417"/>
      <c r="ADQ109" s="417"/>
      <c r="ADR109" s="417"/>
      <c r="ADS109" s="417"/>
      <c r="ADT109" s="417"/>
      <c r="ADU109" s="417"/>
      <c r="ADV109" s="417"/>
      <c r="ADW109" s="417"/>
      <c r="ADX109" s="417"/>
      <c r="ADY109" s="417"/>
      <c r="ADZ109" s="417"/>
      <c r="AEA109" s="417"/>
      <c r="AEB109" s="417"/>
      <c r="AEC109" s="417"/>
      <c r="AED109" s="417"/>
      <c r="AEE109" s="417"/>
      <c r="AEF109" s="417"/>
      <c r="AEG109" s="417"/>
      <c r="AEH109" s="417"/>
      <c r="AEI109" s="417"/>
      <c r="AEJ109" s="417"/>
      <c r="AEK109" s="417"/>
      <c r="AEL109" s="417"/>
      <c r="AEM109" s="417"/>
      <c r="AEN109" s="417"/>
      <c r="AEO109" s="417"/>
      <c r="AEP109" s="417"/>
      <c r="AEQ109" s="417"/>
      <c r="AER109" s="417"/>
      <c r="AES109" s="417"/>
      <c r="AET109" s="417"/>
      <c r="AEU109" s="417"/>
      <c r="AEV109" s="417"/>
      <c r="AEW109" s="417"/>
      <c r="AEX109" s="417"/>
      <c r="AEY109" s="417"/>
      <c r="AEZ109" s="417"/>
      <c r="AFA109" s="417"/>
      <c r="AFB109" s="417"/>
      <c r="AFC109" s="417"/>
      <c r="AFD109" s="417"/>
      <c r="AFE109" s="417"/>
      <c r="AFF109" s="417"/>
      <c r="AFG109" s="417"/>
      <c r="AFH109" s="417"/>
      <c r="AFI109" s="417"/>
      <c r="AFJ109" s="417"/>
      <c r="AFK109" s="417"/>
      <c r="AFL109" s="417"/>
      <c r="AFM109" s="417"/>
      <c r="AFN109" s="417"/>
      <c r="AFO109" s="417"/>
      <c r="AFP109" s="417"/>
      <c r="AFQ109" s="417"/>
      <c r="AFR109" s="417"/>
      <c r="AFS109" s="417"/>
      <c r="AFT109" s="417"/>
      <c r="AFU109" s="417"/>
      <c r="AFV109" s="417"/>
      <c r="AFW109" s="417"/>
      <c r="AFX109" s="417"/>
      <c r="AFY109" s="417"/>
      <c r="AFZ109" s="417"/>
      <c r="AGA109" s="417"/>
      <c r="AGB109" s="417"/>
      <c r="AGC109" s="417"/>
      <c r="AGD109" s="417"/>
      <c r="AGE109" s="417"/>
      <c r="AGF109" s="417"/>
      <c r="AGG109" s="417"/>
      <c r="AGH109" s="417"/>
      <c r="AGI109" s="417"/>
      <c r="AGJ109" s="417"/>
      <c r="AGK109" s="417"/>
      <c r="AGL109" s="417"/>
      <c r="AGM109" s="417"/>
      <c r="AGN109" s="417"/>
      <c r="AGO109" s="417"/>
      <c r="AGP109" s="417"/>
      <c r="AGQ109" s="417"/>
      <c r="AGR109" s="417"/>
      <c r="AGS109" s="417"/>
      <c r="AGT109" s="417"/>
      <c r="AGU109" s="417"/>
      <c r="AGV109" s="417"/>
      <c r="AGW109" s="417"/>
      <c r="AGX109" s="417"/>
      <c r="AGY109" s="417"/>
      <c r="AGZ109" s="417"/>
      <c r="AHA109" s="417"/>
      <c r="AHB109" s="417"/>
      <c r="AHC109" s="417"/>
      <c r="AHD109" s="417"/>
      <c r="AHE109" s="417"/>
      <c r="AHF109" s="417"/>
      <c r="AHG109" s="417"/>
      <c r="AHH109" s="417"/>
      <c r="AHI109" s="417"/>
      <c r="AHJ109" s="417"/>
      <c r="AHK109" s="417"/>
      <c r="AHL109" s="417"/>
      <c r="AHM109" s="417"/>
      <c r="AHN109" s="417"/>
      <c r="AHO109" s="417"/>
      <c r="AHP109" s="417"/>
      <c r="AHQ109" s="417"/>
      <c r="AHR109" s="417"/>
      <c r="AHS109" s="417"/>
      <c r="AHT109" s="417"/>
      <c r="AHU109" s="417"/>
      <c r="AHV109" s="417"/>
      <c r="AHW109" s="417"/>
      <c r="AHX109" s="417"/>
      <c r="AHY109" s="417"/>
      <c r="AHZ109" s="417"/>
      <c r="AIA109" s="417"/>
      <c r="AIB109" s="417"/>
      <c r="AIC109" s="417"/>
      <c r="AID109" s="417"/>
      <c r="AIE109" s="417"/>
      <c r="AIF109" s="417"/>
      <c r="AIG109" s="417"/>
      <c r="AIH109" s="417"/>
      <c r="AII109" s="417"/>
      <c r="AIJ109" s="417"/>
      <c r="AIK109" s="417"/>
      <c r="AIL109" s="417"/>
      <c r="AIM109" s="417"/>
      <c r="AIN109" s="417"/>
      <c r="AIO109" s="417"/>
      <c r="AIP109" s="417"/>
      <c r="AIQ109" s="417"/>
      <c r="AIR109" s="417"/>
      <c r="AIS109" s="417"/>
      <c r="AIT109" s="417"/>
      <c r="AIU109" s="417"/>
      <c r="AIV109" s="417"/>
      <c r="AIW109" s="417"/>
      <c r="AIX109" s="417"/>
      <c r="AIY109" s="417"/>
      <c r="AIZ109" s="417"/>
      <c r="AJA109" s="417"/>
      <c r="AJB109" s="417"/>
      <c r="AJC109" s="417"/>
      <c r="AJD109" s="417"/>
      <c r="AJE109" s="417"/>
      <c r="AJF109" s="417"/>
      <c r="AJG109" s="417"/>
      <c r="AJH109" s="417"/>
      <c r="AJI109" s="417"/>
      <c r="AJJ109" s="417"/>
      <c r="AJK109" s="417"/>
      <c r="AJL109" s="417"/>
      <c r="AJM109" s="417"/>
      <c r="AJN109" s="417"/>
      <c r="AJO109" s="417"/>
      <c r="AJP109" s="417"/>
      <c r="AJQ109" s="417"/>
      <c r="AJR109" s="417"/>
      <c r="AJS109" s="417"/>
      <c r="AJT109" s="417"/>
      <c r="AJU109" s="417"/>
      <c r="AJV109" s="417"/>
      <c r="AJW109" s="417"/>
      <c r="AJX109" s="417"/>
      <c r="AJY109" s="417"/>
      <c r="AJZ109" s="417"/>
      <c r="AKA109" s="417"/>
      <c r="AKB109" s="417"/>
      <c r="AKC109" s="417"/>
      <c r="AKD109" s="417"/>
      <c r="AKE109" s="417"/>
      <c r="AKF109" s="417"/>
      <c r="AKG109" s="417"/>
      <c r="AKH109" s="417"/>
      <c r="AKI109" s="417"/>
      <c r="AKJ109" s="417"/>
      <c r="AKK109" s="417"/>
      <c r="AKL109" s="417"/>
      <c r="AKM109" s="417"/>
      <c r="AKN109" s="417"/>
      <c r="AKO109" s="417"/>
      <c r="AKP109" s="417"/>
      <c r="AKQ109" s="417"/>
      <c r="AKR109" s="417"/>
      <c r="AKS109" s="417"/>
      <c r="AKT109" s="417"/>
      <c r="AKU109" s="417"/>
      <c r="AKV109" s="417"/>
      <c r="AKW109" s="417"/>
      <c r="AKX109" s="417"/>
      <c r="AKY109" s="417"/>
      <c r="AKZ109" s="417"/>
      <c r="ALA109" s="417"/>
      <c r="ALB109" s="417"/>
      <c r="ALC109" s="417"/>
      <c r="ALD109" s="417"/>
      <c r="ALE109" s="417"/>
      <c r="ALF109" s="417"/>
      <c r="ALG109" s="417"/>
      <c r="ALH109" s="417"/>
      <c r="ALI109" s="417"/>
      <c r="ALJ109" s="417"/>
      <c r="ALK109" s="417"/>
      <c r="ALL109" s="417"/>
      <c r="ALM109" s="417"/>
      <c r="ALN109" s="417"/>
      <c r="ALO109" s="417"/>
      <c r="ALP109" s="417"/>
      <c r="ALQ109" s="417"/>
      <c r="ALR109" s="417"/>
      <c r="ALS109" s="417"/>
      <c r="ALT109" s="417"/>
      <c r="ALU109" s="417"/>
      <c r="ALV109" s="417"/>
      <c r="ALW109" s="417"/>
      <c r="ALX109" s="417"/>
      <c r="ALY109" s="417"/>
      <c r="ALZ109" s="417"/>
      <c r="AMA109" s="417"/>
      <c r="AMB109" s="417"/>
      <c r="AMC109" s="417"/>
      <c r="AMD109" s="417"/>
      <c r="AME109" s="417"/>
      <c r="AMF109" s="417"/>
      <c r="AMG109" s="417"/>
      <c r="AMH109" s="417"/>
      <c r="AMI109" s="417"/>
      <c r="AMJ109" s="417"/>
      <c r="AMK109" s="417"/>
      <c r="AML109" s="417"/>
      <c r="AMM109" s="417"/>
      <c r="AMN109" s="417"/>
      <c r="AMO109" s="417"/>
      <c r="AMP109" s="417"/>
      <c r="AMQ109" s="417"/>
      <c r="AMR109" s="417"/>
      <c r="AMS109" s="417"/>
      <c r="AMT109" s="417"/>
      <c r="AMU109" s="417"/>
      <c r="AMV109" s="417"/>
      <c r="AMW109" s="417"/>
      <c r="AMX109" s="417"/>
      <c r="AMY109" s="417"/>
      <c r="AMZ109" s="417"/>
      <c r="ANA109" s="417"/>
      <c r="ANB109" s="417"/>
      <c r="ANC109" s="417"/>
      <c r="AND109" s="417"/>
      <c r="ANE109" s="417"/>
      <c r="ANF109" s="417"/>
      <c r="ANG109" s="417"/>
      <c r="ANH109" s="417"/>
      <c r="ANI109" s="417"/>
      <c r="ANJ109" s="417"/>
      <c r="ANK109" s="417"/>
      <c r="ANL109" s="417"/>
      <c r="ANM109" s="417"/>
      <c r="ANN109" s="417"/>
      <c r="ANO109" s="417"/>
      <c r="ANP109" s="417"/>
      <c r="ANQ109" s="417"/>
      <c r="ANR109" s="417"/>
      <c r="ANS109" s="417"/>
      <c r="ANT109" s="417"/>
      <c r="ANU109" s="417"/>
      <c r="ANV109" s="417"/>
      <c r="ANW109" s="417"/>
      <c r="ANX109" s="417"/>
      <c r="ANY109" s="417"/>
      <c r="ANZ109" s="417"/>
      <c r="AOA109" s="417"/>
      <c r="AOB109" s="417"/>
      <c r="AOC109" s="417"/>
      <c r="AOD109" s="417"/>
      <c r="AOE109" s="417"/>
      <c r="AOF109" s="417"/>
      <c r="AOG109" s="417"/>
      <c r="AOH109" s="417"/>
      <c r="AOI109" s="417"/>
      <c r="AOJ109" s="417"/>
      <c r="AOK109" s="417"/>
      <c r="AOL109" s="417"/>
      <c r="AOM109" s="417"/>
      <c r="AON109" s="417"/>
      <c r="AOO109" s="417"/>
      <c r="AOP109" s="417"/>
      <c r="AOQ109" s="417"/>
      <c r="AOR109" s="417"/>
      <c r="AOS109" s="417"/>
      <c r="AOT109" s="417"/>
      <c r="AOU109" s="417"/>
      <c r="AOV109" s="417"/>
      <c r="AOW109" s="417"/>
      <c r="AOX109" s="417"/>
      <c r="AOY109" s="417"/>
      <c r="AOZ109" s="417"/>
      <c r="APA109" s="417"/>
      <c r="APB109" s="417"/>
      <c r="APC109" s="417"/>
      <c r="APD109" s="417"/>
      <c r="APE109" s="417"/>
      <c r="APF109" s="417"/>
      <c r="APG109" s="417"/>
      <c r="APH109" s="417"/>
      <c r="API109" s="417"/>
      <c r="APJ109" s="417"/>
      <c r="APK109" s="417"/>
      <c r="APL109" s="417"/>
      <c r="APM109" s="417"/>
      <c r="APN109" s="417"/>
      <c r="APO109" s="417"/>
      <c r="APP109" s="417"/>
      <c r="APQ109" s="417"/>
      <c r="APR109" s="417"/>
      <c r="APS109" s="417"/>
      <c r="APT109" s="417"/>
      <c r="APU109" s="417"/>
      <c r="APV109" s="417"/>
      <c r="APW109" s="417"/>
      <c r="APX109" s="417"/>
      <c r="APY109" s="417"/>
      <c r="APZ109" s="417"/>
      <c r="AQA109" s="417"/>
      <c r="AQB109" s="417"/>
      <c r="AQC109" s="417"/>
      <c r="AQD109" s="417"/>
      <c r="AQE109" s="417"/>
      <c r="AQF109" s="417"/>
      <c r="AQG109" s="417"/>
      <c r="AQH109" s="417"/>
      <c r="AQI109" s="417"/>
      <c r="AQJ109" s="417"/>
      <c r="AQK109" s="417"/>
      <c r="AQL109" s="417"/>
      <c r="AQM109" s="417"/>
      <c r="AQN109" s="417"/>
      <c r="AQO109" s="417"/>
      <c r="AQP109" s="417"/>
      <c r="AQQ109" s="417"/>
      <c r="AQR109" s="417"/>
      <c r="AQS109" s="417"/>
      <c r="AQT109" s="417"/>
      <c r="AQU109" s="417"/>
      <c r="AQV109" s="417"/>
      <c r="AQW109" s="417"/>
      <c r="AQX109" s="417"/>
      <c r="AQY109" s="417"/>
      <c r="AQZ109" s="417"/>
      <c r="ARA109" s="417"/>
      <c r="ARB109" s="417"/>
      <c r="ARC109" s="417"/>
      <c r="ARD109" s="417"/>
      <c r="ARE109" s="417"/>
      <c r="ARF109" s="417"/>
      <c r="ARG109" s="417"/>
      <c r="ARH109" s="417"/>
      <c r="ARI109" s="417"/>
      <c r="ARJ109" s="417"/>
      <c r="ARK109" s="417"/>
      <c r="ARL109" s="417"/>
      <c r="ARM109" s="417"/>
      <c r="ARN109" s="417"/>
      <c r="ARO109" s="417"/>
      <c r="ARP109" s="417"/>
      <c r="ARQ109" s="417"/>
      <c r="ARR109" s="417"/>
      <c r="ARS109" s="417"/>
      <c r="ART109" s="417"/>
      <c r="ARU109" s="417"/>
      <c r="ARV109" s="417"/>
      <c r="ARW109" s="417"/>
      <c r="ARX109" s="417"/>
      <c r="ARY109" s="417"/>
      <c r="ARZ109" s="417"/>
      <c r="ASA109" s="417"/>
      <c r="ASB109" s="417"/>
      <c r="ASC109" s="417"/>
      <c r="ASD109" s="417"/>
      <c r="ASE109" s="417"/>
      <c r="ASF109" s="417"/>
      <c r="ASG109" s="417"/>
      <c r="ASH109" s="417"/>
      <c r="ASI109" s="417"/>
      <c r="ASJ109" s="417"/>
      <c r="ASK109" s="417"/>
      <c r="ASL109" s="417"/>
      <c r="ASM109" s="417"/>
      <c r="ASN109" s="417"/>
      <c r="ASO109" s="417"/>
      <c r="ASP109" s="417"/>
      <c r="ASQ109" s="417"/>
      <c r="ASR109" s="417"/>
      <c r="ASS109" s="417"/>
      <c r="AST109" s="417"/>
      <c r="ASU109" s="417"/>
      <c r="ASV109" s="417"/>
      <c r="ASW109" s="417"/>
      <c r="ASX109" s="417"/>
      <c r="ASY109" s="417"/>
      <c r="ASZ109" s="417"/>
      <c r="ATA109" s="417"/>
      <c r="ATB109" s="417"/>
      <c r="ATC109" s="417"/>
      <c r="ATD109" s="417"/>
      <c r="ATE109" s="417"/>
      <c r="ATF109" s="417"/>
      <c r="ATG109" s="417"/>
      <c r="ATH109" s="417"/>
      <c r="ATI109" s="417"/>
      <c r="ATJ109" s="417"/>
      <c r="ATK109" s="417"/>
      <c r="ATL109" s="417"/>
      <c r="ATM109" s="417"/>
      <c r="ATN109" s="417"/>
      <c r="ATO109" s="417"/>
      <c r="ATP109" s="417"/>
      <c r="ATQ109" s="417"/>
      <c r="ATR109" s="417"/>
      <c r="ATS109" s="417"/>
      <c r="ATT109" s="417"/>
      <c r="ATU109" s="417"/>
      <c r="ATV109" s="417"/>
      <c r="ATW109" s="417"/>
      <c r="ATX109" s="417"/>
      <c r="ATY109" s="417"/>
      <c r="ATZ109" s="417"/>
      <c r="AUA109" s="417"/>
      <c r="AUB109" s="417"/>
      <c r="AUC109" s="417"/>
      <c r="AUD109" s="417"/>
      <c r="AUE109" s="417"/>
      <c r="AUF109" s="417"/>
      <c r="AUG109" s="417"/>
      <c r="AUH109" s="417"/>
      <c r="AUI109" s="417"/>
      <c r="AUJ109" s="417"/>
      <c r="AUK109" s="417"/>
      <c r="AUL109" s="417"/>
      <c r="AUM109" s="417"/>
      <c r="AUN109" s="417"/>
      <c r="AUO109" s="417"/>
      <c r="AUP109" s="417"/>
      <c r="AUQ109" s="417"/>
      <c r="AUR109" s="417"/>
      <c r="AUS109" s="417"/>
      <c r="AUT109" s="417"/>
      <c r="AUU109" s="417"/>
      <c r="AUV109" s="417"/>
      <c r="AUW109" s="417"/>
      <c r="AUX109" s="417"/>
      <c r="AUY109" s="417"/>
      <c r="AUZ109" s="417"/>
      <c r="AVA109" s="417"/>
      <c r="AVB109" s="417"/>
      <c r="AVC109" s="417"/>
      <c r="AVD109" s="417"/>
      <c r="AVE109" s="417"/>
      <c r="AVF109" s="417"/>
      <c r="AVG109" s="417"/>
      <c r="AVH109" s="417"/>
      <c r="AVI109" s="417"/>
      <c r="AVJ109" s="417"/>
      <c r="AVK109" s="417"/>
      <c r="AVL109" s="417"/>
      <c r="AVM109" s="417"/>
      <c r="AVN109" s="417"/>
      <c r="AVO109" s="417"/>
      <c r="AVP109" s="417"/>
      <c r="AVQ109" s="417"/>
      <c r="AVR109" s="417"/>
      <c r="AVS109" s="417"/>
      <c r="AVT109" s="417"/>
      <c r="AVU109" s="417"/>
      <c r="AVV109" s="417"/>
      <c r="AVW109" s="417"/>
      <c r="AVX109" s="417"/>
      <c r="AVY109" s="417"/>
      <c r="AVZ109" s="417"/>
      <c r="AWA109" s="417"/>
      <c r="AWB109" s="417"/>
      <c r="AWC109" s="417"/>
      <c r="AWD109" s="417"/>
      <c r="AWE109" s="417"/>
      <c r="AWF109" s="417"/>
      <c r="AWG109" s="417"/>
      <c r="AWH109" s="417"/>
      <c r="AWI109" s="417"/>
      <c r="AWJ109" s="417"/>
      <c r="AWK109" s="417"/>
      <c r="AWL109" s="417"/>
      <c r="AWM109" s="417"/>
      <c r="AWN109" s="417"/>
      <c r="AWO109" s="417"/>
      <c r="AWP109" s="417"/>
      <c r="AWQ109" s="417"/>
      <c r="AWR109" s="417"/>
      <c r="AWS109" s="417"/>
      <c r="AWT109" s="417"/>
      <c r="AWU109" s="417"/>
      <c r="AWV109" s="417"/>
      <c r="AWW109" s="417"/>
      <c r="AWX109" s="417"/>
      <c r="AWY109" s="417"/>
      <c r="AWZ109" s="417"/>
      <c r="AXA109" s="417"/>
      <c r="AXB109" s="417"/>
      <c r="AXC109" s="417"/>
      <c r="AXD109" s="417"/>
      <c r="AXE109" s="417"/>
      <c r="AXF109" s="417"/>
      <c r="AXG109" s="417"/>
      <c r="AXH109" s="417"/>
      <c r="AXI109" s="417"/>
      <c r="AXJ109" s="417"/>
      <c r="AXK109" s="417"/>
      <c r="AXL109" s="417"/>
      <c r="AXM109" s="417"/>
      <c r="AXN109" s="417"/>
      <c r="AXO109" s="417"/>
      <c r="AXP109" s="417"/>
      <c r="AXQ109" s="417"/>
      <c r="AXR109" s="417"/>
      <c r="AXS109" s="417"/>
      <c r="AXT109" s="417"/>
      <c r="AXU109" s="417"/>
      <c r="AXV109" s="417"/>
      <c r="AXW109" s="417"/>
      <c r="AXX109" s="417"/>
      <c r="AXY109" s="417"/>
      <c r="AXZ109" s="417"/>
      <c r="AYA109" s="417"/>
      <c r="AYB109" s="417"/>
      <c r="AYC109" s="417"/>
      <c r="AYD109" s="417"/>
      <c r="AYE109" s="417"/>
      <c r="AYF109" s="417"/>
      <c r="AYG109" s="417"/>
      <c r="AYH109" s="417"/>
      <c r="AYI109" s="417"/>
      <c r="AYJ109" s="417"/>
      <c r="AYK109" s="417"/>
      <c r="AYL109" s="417"/>
      <c r="AYM109" s="417"/>
      <c r="AYN109" s="417"/>
      <c r="AYO109" s="417"/>
      <c r="AYP109" s="417"/>
      <c r="AYQ109" s="417"/>
      <c r="AYR109" s="417"/>
      <c r="AYS109" s="417"/>
      <c r="AYT109" s="417"/>
      <c r="AYU109" s="417"/>
      <c r="AYV109" s="417"/>
      <c r="AYW109" s="417"/>
      <c r="AYX109" s="417"/>
      <c r="AYY109" s="417"/>
      <c r="AYZ109" s="417"/>
      <c r="AZA109" s="417"/>
      <c r="AZB109" s="417"/>
      <c r="AZC109" s="417"/>
      <c r="AZD109" s="417"/>
      <c r="AZE109" s="417"/>
      <c r="AZF109" s="417"/>
      <c r="AZG109" s="417"/>
      <c r="AZH109" s="417"/>
      <c r="AZI109" s="417"/>
      <c r="AZJ109" s="417"/>
      <c r="AZK109" s="417"/>
      <c r="AZL109" s="417"/>
      <c r="AZM109" s="417"/>
      <c r="AZN109" s="417"/>
      <c r="AZO109" s="417"/>
      <c r="AZP109" s="417"/>
      <c r="AZQ109" s="417"/>
      <c r="AZR109" s="417"/>
      <c r="AZS109" s="417"/>
      <c r="AZT109" s="417"/>
      <c r="AZU109" s="417"/>
      <c r="AZV109" s="417"/>
      <c r="AZW109" s="417"/>
      <c r="AZX109" s="417"/>
      <c r="AZY109" s="417"/>
      <c r="AZZ109" s="417"/>
      <c r="BAA109" s="417"/>
      <c r="BAB109" s="417"/>
      <c r="BAC109" s="417"/>
      <c r="BAD109" s="417"/>
      <c r="BAE109" s="417"/>
      <c r="BAF109" s="417"/>
      <c r="BAG109" s="417"/>
      <c r="BAH109" s="417"/>
      <c r="BAI109" s="417"/>
      <c r="BAJ109" s="417"/>
      <c r="BAK109" s="417"/>
      <c r="BAL109" s="417"/>
      <c r="BAM109" s="417"/>
      <c r="BAN109" s="417"/>
      <c r="BAO109" s="417"/>
      <c r="BAP109" s="417"/>
      <c r="BAQ109" s="417"/>
      <c r="BAR109" s="417"/>
      <c r="BAS109" s="417"/>
      <c r="BAT109" s="417"/>
      <c r="BAU109" s="417"/>
      <c r="BAV109" s="417"/>
      <c r="BAW109" s="417"/>
      <c r="BAX109" s="417"/>
      <c r="BAY109" s="417"/>
      <c r="BAZ109" s="417"/>
      <c r="BBA109" s="417"/>
      <c r="BBB109" s="417"/>
      <c r="BBC109" s="417"/>
      <c r="BBD109" s="417"/>
      <c r="BBE109" s="417"/>
      <c r="BBF109" s="417"/>
      <c r="BBG109" s="417"/>
      <c r="BBH109" s="417"/>
      <c r="BBI109" s="417"/>
      <c r="BBJ109" s="417"/>
      <c r="BBK109" s="417"/>
      <c r="BBL109" s="417"/>
      <c r="BBM109" s="417"/>
      <c r="BBN109" s="417"/>
      <c r="BBO109" s="417"/>
      <c r="BBP109" s="417"/>
      <c r="BBQ109" s="417"/>
      <c r="BBR109" s="417"/>
      <c r="BBS109" s="417"/>
      <c r="BBT109" s="417"/>
      <c r="BBU109" s="417"/>
      <c r="BBV109" s="417"/>
      <c r="BBW109" s="417"/>
      <c r="BBX109" s="417"/>
      <c r="BBY109" s="417"/>
      <c r="BBZ109" s="417"/>
      <c r="BCA109" s="417"/>
      <c r="BCB109" s="417"/>
      <c r="BCC109" s="417"/>
      <c r="BCD109" s="417"/>
      <c r="BCE109" s="417"/>
      <c r="BCF109" s="417"/>
      <c r="BCG109" s="417"/>
      <c r="BCH109" s="417"/>
      <c r="BCI109" s="417"/>
      <c r="BCJ109" s="417"/>
      <c r="BCK109" s="417"/>
      <c r="BCL109" s="417"/>
      <c r="BCM109" s="417"/>
      <c r="BCN109" s="417"/>
      <c r="BCO109" s="417"/>
      <c r="BCP109" s="417"/>
      <c r="BCQ109" s="417"/>
      <c r="BCR109" s="417"/>
      <c r="BCS109" s="417"/>
      <c r="BCT109" s="417"/>
      <c r="BCU109" s="417"/>
      <c r="BCV109" s="417"/>
      <c r="BCW109" s="417"/>
      <c r="BCX109" s="417"/>
      <c r="BCY109" s="417"/>
      <c r="BCZ109" s="417"/>
      <c r="BDA109" s="417"/>
      <c r="BDB109" s="417"/>
      <c r="BDC109" s="417"/>
      <c r="BDD109" s="417"/>
      <c r="BDE109" s="417"/>
      <c r="BDF109" s="417"/>
      <c r="BDG109" s="417"/>
      <c r="BDH109" s="417"/>
      <c r="BDI109" s="417"/>
      <c r="BDJ109" s="417"/>
      <c r="BDK109" s="417"/>
      <c r="BDL109" s="417"/>
      <c r="BDM109" s="417"/>
      <c r="BDN109" s="417"/>
      <c r="BDO109" s="417"/>
      <c r="BDP109" s="417"/>
      <c r="BDQ109" s="417"/>
      <c r="BDR109" s="417"/>
      <c r="BDS109" s="417"/>
      <c r="BDT109" s="417"/>
      <c r="BDU109" s="417"/>
      <c r="BDV109" s="417"/>
      <c r="BDW109" s="417"/>
      <c r="BDX109" s="417"/>
      <c r="BDY109" s="417"/>
      <c r="BDZ109" s="417"/>
      <c r="BEA109" s="417"/>
      <c r="BEB109" s="417"/>
      <c r="BEC109" s="417"/>
      <c r="BED109" s="417"/>
      <c r="BEE109" s="417"/>
      <c r="BEF109" s="417"/>
      <c r="BEG109" s="417"/>
      <c r="BEH109" s="417"/>
      <c r="BEI109" s="417"/>
      <c r="BEJ109" s="417"/>
      <c r="BEK109" s="417"/>
      <c r="BEL109" s="417"/>
      <c r="BEM109" s="417"/>
      <c r="BEN109" s="417"/>
      <c r="BEO109" s="417"/>
      <c r="BEP109" s="417"/>
      <c r="BEQ109" s="417"/>
      <c r="BER109" s="417"/>
      <c r="BES109" s="417"/>
      <c r="BET109" s="417"/>
      <c r="BEU109" s="417"/>
      <c r="BEV109" s="417"/>
      <c r="BEW109" s="417"/>
      <c r="BEX109" s="417"/>
      <c r="BEY109" s="417"/>
      <c r="BEZ109" s="417"/>
      <c r="BFA109" s="417"/>
      <c r="BFB109" s="417"/>
      <c r="BFC109" s="417"/>
      <c r="BFD109" s="417"/>
      <c r="BFE109" s="417"/>
      <c r="BFF109" s="417"/>
      <c r="BFG109" s="417"/>
      <c r="BFH109" s="417"/>
      <c r="BFI109" s="417"/>
      <c r="BFJ109" s="417"/>
      <c r="BFK109" s="417"/>
      <c r="BFL109" s="417"/>
      <c r="BFM109" s="417"/>
      <c r="BFN109" s="417"/>
      <c r="BFO109" s="417"/>
      <c r="BFP109" s="417"/>
      <c r="BFQ109" s="417"/>
      <c r="BFR109" s="417"/>
      <c r="BFS109" s="417"/>
      <c r="BFT109" s="417"/>
      <c r="BFU109" s="417"/>
      <c r="BFV109" s="417"/>
      <c r="BFW109" s="417"/>
      <c r="BFX109" s="417"/>
      <c r="BFY109" s="417"/>
      <c r="BFZ109" s="417"/>
      <c r="BGA109" s="417"/>
      <c r="BGB109" s="417"/>
      <c r="BGC109" s="417"/>
      <c r="BGD109" s="417"/>
      <c r="BGE109" s="417"/>
      <c r="BGF109" s="417"/>
      <c r="BGG109" s="417"/>
      <c r="BGH109" s="417"/>
      <c r="BGI109" s="417"/>
      <c r="BGJ109" s="417"/>
      <c r="BGK109" s="417"/>
      <c r="BGL109" s="417"/>
      <c r="BGM109" s="417"/>
      <c r="BGN109" s="417"/>
      <c r="BGO109" s="417"/>
      <c r="BGP109" s="417"/>
      <c r="BGQ109" s="417"/>
      <c r="BGR109" s="417"/>
      <c r="BGS109" s="417"/>
      <c r="BGT109" s="417"/>
      <c r="BGU109" s="417"/>
      <c r="BGV109" s="417"/>
      <c r="BGW109" s="417"/>
      <c r="BGX109" s="417"/>
      <c r="BGY109" s="417"/>
      <c r="BGZ109" s="417"/>
      <c r="BHA109" s="417"/>
      <c r="BHB109" s="417"/>
      <c r="BHC109" s="417"/>
      <c r="BHD109" s="417"/>
      <c r="BHE109" s="417"/>
      <c r="BHF109" s="417"/>
      <c r="BHG109" s="417"/>
      <c r="BHH109" s="417"/>
      <c r="BHI109" s="417"/>
      <c r="BHJ109" s="417"/>
      <c r="BHK109" s="417"/>
      <c r="BHL109" s="417"/>
      <c r="BHM109" s="417"/>
      <c r="BHN109" s="417"/>
      <c r="BHO109" s="417"/>
      <c r="BHP109" s="417"/>
      <c r="BHQ109" s="417"/>
      <c r="BHR109" s="417"/>
      <c r="BHS109" s="417"/>
      <c r="BHT109" s="417"/>
      <c r="BHU109" s="417"/>
      <c r="BHV109" s="417"/>
      <c r="BHW109" s="417"/>
      <c r="BHX109" s="417"/>
      <c r="BHY109" s="417"/>
      <c r="BHZ109" s="417"/>
      <c r="BIA109" s="417"/>
      <c r="BIB109" s="417"/>
      <c r="BIC109" s="417"/>
      <c r="BID109" s="417"/>
      <c r="BIE109" s="417"/>
      <c r="BIF109" s="417"/>
      <c r="BIG109" s="417"/>
      <c r="BIH109" s="417"/>
      <c r="BII109" s="417"/>
      <c r="BIJ109" s="417"/>
      <c r="BIK109" s="417"/>
      <c r="BIL109" s="417"/>
      <c r="BIM109" s="417"/>
      <c r="BIN109" s="417"/>
      <c r="BIO109" s="417"/>
      <c r="BIP109" s="417"/>
      <c r="BIQ109" s="417"/>
      <c r="BIR109" s="417"/>
      <c r="BIS109" s="417"/>
      <c r="BIT109" s="417"/>
      <c r="BIU109" s="417"/>
      <c r="BIV109" s="417"/>
      <c r="BIW109" s="417"/>
      <c r="BIX109" s="417"/>
      <c r="BIY109" s="417"/>
      <c r="BIZ109" s="417"/>
      <c r="BJA109" s="417"/>
      <c r="BJB109" s="417"/>
      <c r="BJC109" s="417"/>
      <c r="BJD109" s="417"/>
      <c r="BJE109" s="417"/>
      <c r="BJF109" s="417"/>
      <c r="BJG109" s="417"/>
      <c r="BJH109" s="417"/>
      <c r="BJI109" s="417"/>
      <c r="BJJ109" s="417"/>
      <c r="BJK109" s="417"/>
      <c r="BJL109" s="417"/>
      <c r="BJM109" s="417"/>
      <c r="BJN109" s="417"/>
      <c r="BJO109" s="417"/>
      <c r="BJP109" s="417"/>
      <c r="BJQ109" s="417"/>
      <c r="BJR109" s="417"/>
      <c r="BJS109" s="417"/>
      <c r="BJT109" s="417"/>
      <c r="BJU109" s="417"/>
      <c r="BJV109" s="417"/>
      <c r="BJW109" s="417"/>
      <c r="BJX109" s="417"/>
      <c r="BJY109" s="417"/>
      <c r="BJZ109" s="417"/>
      <c r="BKA109" s="417"/>
      <c r="BKB109" s="417"/>
      <c r="BKC109" s="417"/>
      <c r="BKD109" s="417"/>
      <c r="BKE109" s="417"/>
      <c r="BKF109" s="417"/>
      <c r="BKG109" s="417"/>
      <c r="BKH109" s="417"/>
      <c r="BKI109" s="417"/>
      <c r="BKJ109" s="417"/>
      <c r="BKK109" s="417"/>
      <c r="BKL109" s="417"/>
      <c r="BKM109" s="417"/>
      <c r="BKN109" s="417"/>
      <c r="BKO109" s="417"/>
      <c r="BKP109" s="417"/>
      <c r="BKQ109" s="417"/>
      <c r="BKR109" s="417"/>
      <c r="BKS109" s="417"/>
      <c r="BKT109" s="417"/>
      <c r="BKU109" s="417"/>
      <c r="BKV109" s="417"/>
      <c r="BKW109" s="417"/>
      <c r="BKX109" s="417"/>
      <c r="BKY109" s="417"/>
      <c r="BKZ109" s="417"/>
      <c r="BLA109" s="417"/>
      <c r="BLB109" s="417"/>
      <c r="BLC109" s="417"/>
      <c r="BLD109" s="417"/>
      <c r="BLE109" s="417"/>
      <c r="BLF109" s="417"/>
      <c r="BLG109" s="417"/>
      <c r="BLH109" s="417"/>
      <c r="BLI109" s="417"/>
      <c r="BLJ109" s="417"/>
      <c r="BLK109" s="417"/>
      <c r="BLL109" s="417"/>
      <c r="BLM109" s="417"/>
      <c r="BLN109" s="417"/>
      <c r="BLO109" s="417"/>
      <c r="BLP109" s="417"/>
      <c r="BLQ109" s="417"/>
      <c r="BLR109" s="417"/>
      <c r="BLS109" s="417"/>
      <c r="BLT109" s="417"/>
      <c r="BLU109" s="417"/>
      <c r="BLV109" s="417"/>
      <c r="BLW109" s="417"/>
      <c r="BLX109" s="417"/>
      <c r="BLY109" s="417"/>
      <c r="BLZ109" s="417"/>
      <c r="BMA109" s="417"/>
      <c r="BMB109" s="417"/>
      <c r="BMC109" s="417"/>
      <c r="BMD109" s="417"/>
      <c r="BME109" s="417"/>
      <c r="BMF109" s="417"/>
      <c r="BMG109" s="417"/>
      <c r="BMH109" s="417"/>
      <c r="BMI109" s="417"/>
      <c r="BMJ109" s="417"/>
      <c r="BMK109" s="417"/>
      <c r="BML109" s="417"/>
      <c r="BMM109" s="417"/>
      <c r="BMN109" s="417"/>
      <c r="BMO109" s="417"/>
      <c r="BMP109" s="417"/>
      <c r="BMQ109" s="417"/>
      <c r="BMR109" s="417"/>
      <c r="BMS109" s="417"/>
      <c r="BMT109" s="417"/>
      <c r="BMU109" s="417"/>
      <c r="BMV109" s="417"/>
      <c r="BMW109" s="417"/>
      <c r="BMX109" s="417"/>
      <c r="BMY109" s="417"/>
      <c r="BMZ109" s="417"/>
      <c r="BNA109" s="417"/>
      <c r="BNB109" s="417"/>
      <c r="BNC109" s="417"/>
      <c r="BND109" s="417"/>
      <c r="BNE109" s="417"/>
      <c r="BNF109" s="417"/>
      <c r="BNG109" s="417"/>
      <c r="BNH109" s="417"/>
      <c r="BNI109" s="417"/>
      <c r="BNJ109" s="417"/>
      <c r="BNK109" s="417"/>
      <c r="BNL109" s="417"/>
      <c r="BNM109" s="417"/>
      <c r="BNN109" s="417"/>
      <c r="BNO109" s="417"/>
      <c r="BNP109" s="417"/>
      <c r="BNQ109" s="417"/>
      <c r="BNR109" s="417"/>
      <c r="BNS109" s="417"/>
      <c r="BNT109" s="417"/>
      <c r="BNU109" s="417"/>
      <c r="BNV109" s="417"/>
      <c r="BNW109" s="417"/>
      <c r="BNX109" s="417"/>
      <c r="BNY109" s="417"/>
      <c r="BNZ109" s="417"/>
      <c r="BOA109" s="417"/>
      <c r="BOB109" s="417"/>
      <c r="BOC109" s="417"/>
      <c r="BOD109" s="417"/>
      <c r="BOE109" s="417"/>
      <c r="BOF109" s="417"/>
      <c r="BOG109" s="417"/>
      <c r="BOH109" s="417"/>
      <c r="BOI109" s="417"/>
      <c r="BOJ109" s="417"/>
      <c r="BOK109" s="417"/>
      <c r="BOL109" s="417"/>
      <c r="BOM109" s="417"/>
      <c r="BON109" s="417"/>
      <c r="BOO109" s="417"/>
      <c r="BOP109" s="417"/>
      <c r="BOQ109" s="417"/>
      <c r="BOR109" s="417"/>
      <c r="BOS109" s="417"/>
      <c r="BOT109" s="417"/>
      <c r="BOU109" s="417"/>
      <c r="BOV109" s="417"/>
      <c r="BOW109" s="417"/>
      <c r="BOX109" s="417"/>
      <c r="BOY109" s="417"/>
      <c r="BOZ109" s="417"/>
      <c r="BPA109" s="417"/>
      <c r="BPB109" s="417"/>
      <c r="BPC109" s="417"/>
      <c r="BPD109" s="417"/>
      <c r="BPE109" s="417"/>
      <c r="BPF109" s="417"/>
      <c r="BPG109" s="417"/>
      <c r="BPH109" s="417"/>
      <c r="BPI109" s="417"/>
      <c r="BPJ109" s="417"/>
      <c r="BPK109" s="417"/>
      <c r="BPL109" s="417"/>
      <c r="BPM109" s="417"/>
      <c r="BPN109" s="417"/>
      <c r="BPO109" s="417"/>
      <c r="BPP109" s="417"/>
      <c r="BPQ109" s="417"/>
      <c r="BPR109" s="417"/>
      <c r="BPS109" s="417"/>
      <c r="BPT109" s="417"/>
      <c r="BPU109" s="417"/>
      <c r="BPV109" s="417"/>
      <c r="BPW109" s="417"/>
      <c r="BPX109" s="417"/>
      <c r="BPY109" s="417"/>
      <c r="BPZ109" s="417"/>
      <c r="BQA109" s="417"/>
      <c r="BQB109" s="417"/>
      <c r="BQC109" s="417"/>
      <c r="BQD109" s="417"/>
      <c r="BQE109" s="417"/>
      <c r="BQF109" s="417"/>
      <c r="BQG109" s="417"/>
      <c r="BQH109" s="417"/>
      <c r="BQI109" s="417"/>
      <c r="BQJ109" s="417"/>
      <c r="BQK109" s="417"/>
      <c r="BQL109" s="417"/>
      <c r="BQM109" s="417"/>
      <c r="BQN109" s="417"/>
      <c r="BQO109" s="417"/>
      <c r="BQP109" s="417"/>
      <c r="BQQ109" s="417"/>
      <c r="BQR109" s="417"/>
      <c r="BQS109" s="417"/>
      <c r="BQT109" s="417"/>
      <c r="BQU109" s="417"/>
      <c r="BQV109" s="417"/>
      <c r="BQW109" s="417"/>
      <c r="BQX109" s="417"/>
      <c r="BQY109" s="417"/>
      <c r="BQZ109" s="417"/>
      <c r="BRA109" s="417"/>
      <c r="BRB109" s="417"/>
      <c r="BRC109" s="417"/>
      <c r="BRD109" s="417"/>
      <c r="BRE109" s="417"/>
      <c r="BRF109" s="417"/>
      <c r="BRG109" s="417"/>
      <c r="BRH109" s="417"/>
      <c r="BRI109" s="417"/>
      <c r="BRJ109" s="417"/>
      <c r="BRK109" s="417"/>
      <c r="BRL109" s="417"/>
      <c r="BRM109" s="417"/>
      <c r="BRN109" s="417"/>
      <c r="BRO109" s="417"/>
      <c r="BRP109" s="417"/>
      <c r="BRQ109" s="417"/>
      <c r="BRR109" s="417"/>
      <c r="BRS109" s="417"/>
      <c r="BRT109" s="417"/>
      <c r="BRU109" s="417"/>
      <c r="BRV109" s="417"/>
      <c r="BRW109" s="417"/>
      <c r="BRX109" s="417"/>
      <c r="BRY109" s="417"/>
      <c r="BRZ109" s="417"/>
      <c r="BSA109" s="417"/>
      <c r="BSB109" s="417"/>
      <c r="BSC109" s="417"/>
      <c r="BSD109" s="417"/>
      <c r="BSE109" s="417"/>
      <c r="BSF109" s="417"/>
      <c r="BSG109" s="417"/>
      <c r="BSH109" s="417"/>
      <c r="BSI109" s="417"/>
      <c r="BSJ109" s="417"/>
      <c r="BSK109" s="417"/>
      <c r="BSL109" s="417"/>
      <c r="BSM109" s="417"/>
      <c r="BSN109" s="417"/>
      <c r="BSO109" s="417"/>
      <c r="BSP109" s="417"/>
      <c r="BSQ109" s="417"/>
      <c r="BSR109" s="417"/>
      <c r="BSS109" s="417"/>
      <c r="BST109" s="417"/>
      <c r="BSU109" s="417"/>
      <c r="BSV109" s="417"/>
      <c r="BSW109" s="417"/>
      <c r="BSX109" s="417"/>
      <c r="BSY109" s="417"/>
      <c r="BSZ109" s="417"/>
      <c r="BTA109" s="417"/>
      <c r="BTB109" s="417"/>
      <c r="BTC109" s="417"/>
      <c r="BTD109" s="417"/>
      <c r="BTE109" s="417"/>
      <c r="BTF109" s="417"/>
      <c r="BTG109" s="417"/>
      <c r="BTH109" s="417"/>
      <c r="BTI109" s="417"/>
      <c r="BTJ109" s="417"/>
      <c r="BTK109" s="417"/>
      <c r="BTL109" s="417"/>
      <c r="BTM109" s="417"/>
      <c r="BTN109" s="417"/>
      <c r="BTO109" s="417"/>
      <c r="BTP109" s="417"/>
      <c r="BTQ109" s="417"/>
      <c r="BTR109" s="417"/>
      <c r="BTS109" s="417"/>
      <c r="BTT109" s="417"/>
      <c r="BTU109" s="417"/>
      <c r="BTV109" s="417"/>
      <c r="BTW109" s="417"/>
      <c r="BTX109" s="417"/>
      <c r="BTY109" s="417"/>
      <c r="BTZ109" s="417"/>
      <c r="BUA109" s="417"/>
      <c r="BUB109" s="417"/>
      <c r="BUC109" s="417"/>
      <c r="BUD109" s="417"/>
      <c r="BUE109" s="417"/>
      <c r="BUF109" s="417"/>
      <c r="BUG109" s="417"/>
      <c r="BUH109" s="417"/>
      <c r="BUI109" s="417"/>
      <c r="BUJ109" s="417"/>
      <c r="BUK109" s="417"/>
      <c r="BUL109" s="417"/>
      <c r="BUM109" s="417"/>
      <c r="BUN109" s="417"/>
      <c r="BUO109" s="417"/>
      <c r="BUP109" s="417"/>
      <c r="BUQ109" s="417"/>
      <c r="BUR109" s="417"/>
      <c r="BUS109" s="417"/>
      <c r="BUT109" s="417"/>
      <c r="BUU109" s="417"/>
      <c r="BUV109" s="417"/>
      <c r="BUW109" s="417"/>
      <c r="BUX109" s="417"/>
      <c r="BUY109" s="417"/>
      <c r="BUZ109" s="417"/>
      <c r="BVA109" s="417"/>
      <c r="BVB109" s="417"/>
      <c r="BVC109" s="417"/>
      <c r="BVD109" s="417"/>
      <c r="BVE109" s="417"/>
      <c r="BVF109" s="417"/>
      <c r="BVG109" s="417"/>
      <c r="BVH109" s="417"/>
      <c r="BVI109" s="417"/>
      <c r="BVJ109" s="417"/>
      <c r="BVK109" s="417"/>
      <c r="BVL109" s="417"/>
      <c r="BVM109" s="417"/>
      <c r="BVN109" s="417"/>
      <c r="BVO109" s="417"/>
      <c r="BVP109" s="417"/>
      <c r="BVQ109" s="417"/>
      <c r="BVR109" s="417"/>
      <c r="BVS109" s="417"/>
      <c r="BVT109" s="417"/>
      <c r="BVU109" s="417"/>
      <c r="BVV109" s="417"/>
      <c r="BVW109" s="417"/>
      <c r="BVX109" s="417"/>
      <c r="BVY109" s="417"/>
      <c r="BVZ109" s="417"/>
      <c r="BWA109" s="417"/>
      <c r="BWB109" s="417"/>
      <c r="BWC109" s="417"/>
      <c r="BWD109" s="417"/>
      <c r="BWE109" s="417"/>
      <c r="BWF109" s="417"/>
      <c r="BWG109" s="417"/>
      <c r="BWH109" s="417"/>
      <c r="BWI109" s="417"/>
      <c r="BWJ109" s="417"/>
      <c r="BWK109" s="417"/>
      <c r="BWL109" s="417"/>
      <c r="BWM109" s="417"/>
      <c r="BWN109" s="417"/>
      <c r="BWO109" s="417"/>
      <c r="BWP109" s="417"/>
      <c r="BWQ109" s="417"/>
      <c r="BWR109" s="417"/>
      <c r="BWS109" s="417"/>
      <c r="BWT109" s="417"/>
      <c r="BWU109" s="417"/>
      <c r="BWV109" s="417"/>
      <c r="BWW109" s="417"/>
      <c r="BWX109" s="417"/>
      <c r="BWY109" s="417"/>
      <c r="BWZ109" s="417"/>
      <c r="BXA109" s="417"/>
      <c r="BXB109" s="417"/>
      <c r="BXC109" s="417"/>
      <c r="BXD109" s="417"/>
      <c r="BXE109" s="417"/>
      <c r="BXF109" s="417"/>
      <c r="BXG109" s="417"/>
      <c r="BXH109" s="417"/>
      <c r="BXI109" s="417"/>
      <c r="BXJ109" s="417"/>
      <c r="BXK109" s="417"/>
      <c r="BXL109" s="417"/>
      <c r="BXM109" s="417"/>
      <c r="BXN109" s="417"/>
      <c r="BXO109" s="417"/>
      <c r="BXP109" s="417"/>
      <c r="BXQ109" s="417"/>
      <c r="BXR109" s="417"/>
      <c r="BXS109" s="417"/>
      <c r="BXT109" s="417"/>
      <c r="BXU109" s="417"/>
      <c r="BXV109" s="417"/>
      <c r="BXW109" s="417"/>
      <c r="BXX109" s="417"/>
      <c r="BXY109" s="417"/>
      <c r="BXZ109" s="417"/>
      <c r="BYA109" s="417"/>
      <c r="BYB109" s="417"/>
      <c r="BYC109" s="417"/>
      <c r="BYD109" s="417"/>
      <c r="BYE109" s="417"/>
      <c r="BYF109" s="417"/>
      <c r="BYG109" s="417"/>
      <c r="BYH109" s="417"/>
      <c r="BYI109" s="417"/>
      <c r="BYJ109" s="417"/>
      <c r="BYK109" s="417"/>
      <c r="BYL109" s="417"/>
      <c r="BYM109" s="417"/>
      <c r="BYN109" s="417"/>
      <c r="BYO109" s="417"/>
      <c r="BYP109" s="417"/>
      <c r="BYQ109" s="417"/>
      <c r="BYR109" s="417"/>
      <c r="BYS109" s="417"/>
      <c r="BYT109" s="417"/>
      <c r="BYU109" s="417"/>
      <c r="BYV109" s="417"/>
      <c r="BYW109" s="417"/>
      <c r="BYX109" s="417"/>
      <c r="BYY109" s="417"/>
      <c r="BYZ109" s="417"/>
      <c r="BZA109" s="417"/>
      <c r="BZB109" s="417"/>
      <c r="BZC109" s="417"/>
      <c r="BZD109" s="417"/>
      <c r="BZE109" s="417"/>
      <c r="BZF109" s="417"/>
      <c r="BZG109" s="417"/>
      <c r="BZH109" s="417"/>
      <c r="BZI109" s="417"/>
      <c r="BZJ109" s="417"/>
      <c r="BZK109" s="417"/>
      <c r="BZL109" s="417"/>
      <c r="BZM109" s="417"/>
      <c r="BZN109" s="417"/>
      <c r="BZO109" s="417"/>
      <c r="BZP109" s="417"/>
      <c r="BZQ109" s="417"/>
      <c r="BZR109" s="417"/>
      <c r="BZS109" s="417"/>
      <c r="BZT109" s="417"/>
      <c r="BZU109" s="417"/>
      <c r="BZV109" s="417"/>
      <c r="BZW109" s="417"/>
      <c r="BZX109" s="417"/>
      <c r="BZY109" s="417"/>
      <c r="BZZ109" s="417"/>
      <c r="CAA109" s="417"/>
      <c r="CAB109" s="417"/>
      <c r="CAC109" s="417"/>
      <c r="CAD109" s="417"/>
      <c r="CAE109" s="417"/>
      <c r="CAF109" s="417"/>
      <c r="CAG109" s="417"/>
      <c r="CAH109" s="417"/>
      <c r="CAI109" s="417"/>
      <c r="CAJ109" s="417"/>
      <c r="CAK109" s="417"/>
      <c r="CAL109" s="417"/>
      <c r="CAM109" s="417"/>
      <c r="CAN109" s="417"/>
      <c r="CAO109" s="417"/>
      <c r="CAP109" s="417"/>
      <c r="CAQ109" s="417"/>
      <c r="CAR109" s="417"/>
      <c r="CAS109" s="417"/>
      <c r="CAT109" s="417"/>
      <c r="CAU109" s="417"/>
      <c r="CAV109" s="417"/>
      <c r="CAW109" s="417"/>
      <c r="CAX109" s="417"/>
      <c r="CAY109" s="417"/>
      <c r="CAZ109" s="417"/>
      <c r="CBA109" s="417"/>
      <c r="CBB109" s="417"/>
      <c r="CBC109" s="417"/>
      <c r="CBD109" s="417"/>
      <c r="CBE109" s="417"/>
      <c r="CBF109" s="417"/>
      <c r="CBG109" s="417"/>
      <c r="CBH109" s="417"/>
      <c r="CBI109" s="417"/>
      <c r="CBJ109" s="417"/>
      <c r="CBK109" s="417"/>
      <c r="CBL109" s="417"/>
      <c r="CBM109" s="417"/>
      <c r="CBN109" s="417"/>
      <c r="CBO109" s="417"/>
      <c r="CBP109" s="417"/>
      <c r="CBQ109" s="417"/>
      <c r="CBR109" s="417"/>
      <c r="CBS109" s="417"/>
      <c r="CBT109" s="417"/>
      <c r="CBU109" s="417"/>
      <c r="CBV109" s="417"/>
      <c r="CBW109" s="417"/>
      <c r="CBX109" s="417"/>
      <c r="CBY109" s="417"/>
      <c r="CBZ109" s="417"/>
      <c r="CCA109" s="417"/>
      <c r="CCB109" s="417"/>
      <c r="CCC109" s="417"/>
      <c r="CCD109" s="417"/>
      <c r="CCE109" s="417"/>
      <c r="CCF109" s="417"/>
      <c r="CCG109" s="417"/>
      <c r="CCH109" s="417"/>
      <c r="CCI109" s="417"/>
      <c r="CCJ109" s="417"/>
      <c r="CCK109" s="417"/>
      <c r="CCL109" s="417"/>
      <c r="CCM109" s="417"/>
      <c r="CCN109" s="417"/>
      <c r="CCO109" s="417"/>
      <c r="CCP109" s="417"/>
      <c r="CCQ109" s="417"/>
      <c r="CCR109" s="417"/>
      <c r="CCS109" s="417"/>
      <c r="CCT109" s="417"/>
      <c r="CCU109" s="417"/>
      <c r="CCV109" s="417"/>
      <c r="CCW109" s="417"/>
      <c r="CCX109" s="417"/>
      <c r="CCY109" s="417"/>
      <c r="CCZ109" s="417"/>
      <c r="CDA109" s="417"/>
      <c r="CDB109" s="417"/>
      <c r="CDC109" s="417"/>
      <c r="CDD109" s="417"/>
      <c r="CDE109" s="417"/>
      <c r="CDF109" s="417"/>
      <c r="CDG109" s="417"/>
      <c r="CDH109" s="417"/>
      <c r="CDI109" s="417"/>
      <c r="CDJ109" s="417"/>
      <c r="CDK109" s="417"/>
      <c r="CDL109" s="417"/>
      <c r="CDM109" s="417"/>
      <c r="CDN109" s="417"/>
      <c r="CDO109" s="417"/>
      <c r="CDP109" s="417"/>
      <c r="CDQ109" s="417"/>
      <c r="CDR109" s="417"/>
      <c r="CDS109" s="417"/>
      <c r="CDT109" s="417"/>
      <c r="CDU109" s="417"/>
      <c r="CDV109" s="417"/>
      <c r="CDW109" s="417"/>
      <c r="CDX109" s="417"/>
      <c r="CDY109" s="417"/>
      <c r="CDZ109" s="417"/>
      <c r="CEA109" s="417"/>
      <c r="CEB109" s="417"/>
      <c r="CEC109" s="417"/>
      <c r="CED109" s="417"/>
      <c r="CEE109" s="417"/>
      <c r="CEF109" s="417"/>
      <c r="CEG109" s="417"/>
      <c r="CEH109" s="417"/>
      <c r="CEI109" s="417"/>
      <c r="CEJ109" s="417"/>
      <c r="CEK109" s="417"/>
      <c r="CEL109" s="417"/>
      <c r="CEM109" s="417"/>
      <c r="CEN109" s="417"/>
      <c r="CEO109" s="417"/>
      <c r="CEP109" s="417"/>
      <c r="CEQ109" s="417"/>
      <c r="CER109" s="417"/>
      <c r="CES109" s="417"/>
      <c r="CET109" s="417"/>
      <c r="CEU109" s="417"/>
      <c r="CEV109" s="417"/>
      <c r="CEW109" s="417"/>
      <c r="CEX109" s="417"/>
      <c r="CEY109" s="417"/>
      <c r="CEZ109" s="417"/>
      <c r="CFA109" s="417"/>
      <c r="CFB109" s="417"/>
      <c r="CFC109" s="417"/>
      <c r="CFD109" s="417"/>
      <c r="CFE109" s="417"/>
      <c r="CFF109" s="417"/>
      <c r="CFG109" s="417"/>
      <c r="CFH109" s="417"/>
      <c r="CFI109" s="417"/>
      <c r="CFJ109" s="417"/>
      <c r="CFK109" s="417"/>
      <c r="CFL109" s="417"/>
      <c r="CFM109" s="417"/>
      <c r="CFN109" s="417"/>
      <c r="CFO109" s="417"/>
      <c r="CFP109" s="417"/>
      <c r="CFQ109" s="417"/>
      <c r="CFR109" s="417"/>
      <c r="CFS109" s="417"/>
      <c r="CFT109" s="417"/>
      <c r="CFU109" s="417"/>
      <c r="CFV109" s="417"/>
      <c r="CFW109" s="417"/>
      <c r="CFX109" s="417"/>
      <c r="CFY109" s="417"/>
      <c r="CFZ109" s="417"/>
      <c r="CGA109" s="417"/>
      <c r="CGB109" s="417"/>
      <c r="CGC109" s="417"/>
      <c r="CGD109" s="417"/>
      <c r="CGE109" s="417"/>
      <c r="CGF109" s="417"/>
      <c r="CGG109" s="417"/>
      <c r="CGH109" s="417"/>
      <c r="CGI109" s="417"/>
      <c r="CGJ109" s="417"/>
      <c r="CGK109" s="417"/>
      <c r="CGL109" s="417"/>
      <c r="CGM109" s="417"/>
      <c r="CGN109" s="417"/>
      <c r="CGO109" s="417"/>
      <c r="CGP109" s="417"/>
      <c r="CGQ109" s="417"/>
      <c r="CGR109" s="417"/>
      <c r="CGS109" s="417"/>
      <c r="CGT109" s="417"/>
      <c r="CGU109" s="417"/>
      <c r="CGV109" s="417"/>
      <c r="CGW109" s="417"/>
      <c r="CGX109" s="417"/>
      <c r="CGY109" s="417"/>
      <c r="CGZ109" s="417"/>
      <c r="CHA109" s="417"/>
      <c r="CHB109" s="417"/>
      <c r="CHC109" s="417"/>
      <c r="CHD109" s="417"/>
      <c r="CHE109" s="417"/>
      <c r="CHF109" s="417"/>
      <c r="CHG109" s="417"/>
      <c r="CHH109" s="417"/>
      <c r="CHI109" s="417"/>
      <c r="CHJ109" s="417"/>
      <c r="CHK109" s="417"/>
      <c r="CHL109" s="417"/>
      <c r="CHM109" s="417"/>
      <c r="CHN109" s="417"/>
      <c r="CHO109" s="417"/>
      <c r="CHP109" s="417"/>
      <c r="CHQ109" s="417"/>
      <c r="CHR109" s="417"/>
      <c r="CHS109" s="417"/>
      <c r="CHT109" s="417"/>
      <c r="CHU109" s="417"/>
      <c r="CHV109" s="417"/>
      <c r="CHW109" s="417"/>
      <c r="CHX109" s="417"/>
      <c r="CHY109" s="417"/>
      <c r="CHZ109" s="417"/>
      <c r="CIA109" s="417"/>
      <c r="CIB109" s="417"/>
      <c r="CIC109" s="417"/>
      <c r="CID109" s="417"/>
      <c r="CIE109" s="417"/>
      <c r="CIF109" s="417"/>
      <c r="CIG109" s="417"/>
      <c r="CIH109" s="417"/>
      <c r="CII109" s="417"/>
      <c r="CIJ109" s="417"/>
      <c r="CIK109" s="417"/>
      <c r="CIL109" s="417"/>
      <c r="CIM109" s="417"/>
      <c r="CIN109" s="417"/>
      <c r="CIO109" s="417"/>
      <c r="CIP109" s="417"/>
      <c r="CIQ109" s="417"/>
      <c r="CIR109" s="417"/>
      <c r="CIS109" s="417"/>
      <c r="CIT109" s="417"/>
      <c r="CIU109" s="417"/>
      <c r="CIV109" s="417"/>
      <c r="CIW109" s="417"/>
      <c r="CIX109" s="417"/>
      <c r="CIY109" s="417"/>
      <c r="CIZ109" s="417"/>
      <c r="CJA109" s="417"/>
      <c r="CJB109" s="417"/>
      <c r="CJC109" s="417"/>
      <c r="CJD109" s="417"/>
      <c r="CJE109" s="417"/>
      <c r="CJF109" s="417"/>
      <c r="CJG109" s="417"/>
      <c r="CJH109" s="417"/>
      <c r="CJI109" s="417"/>
      <c r="CJJ109" s="417"/>
      <c r="CJK109" s="417"/>
      <c r="CJL109" s="417"/>
      <c r="CJM109" s="417"/>
      <c r="CJN109" s="417"/>
      <c r="CJO109" s="417"/>
      <c r="CJP109" s="417"/>
      <c r="CJQ109" s="417"/>
      <c r="CJR109" s="417"/>
      <c r="CJS109" s="417"/>
      <c r="CJT109" s="417"/>
      <c r="CJU109" s="417"/>
      <c r="CJV109" s="417"/>
      <c r="CJW109" s="417"/>
      <c r="CJX109" s="417"/>
      <c r="CJY109" s="417"/>
      <c r="CJZ109" s="417"/>
      <c r="CKA109" s="417"/>
      <c r="CKB109" s="417"/>
      <c r="CKC109" s="417"/>
      <c r="CKD109" s="417"/>
      <c r="CKE109" s="417"/>
      <c r="CKF109" s="417"/>
      <c r="CKG109" s="417"/>
      <c r="CKH109" s="417"/>
      <c r="CKI109" s="417"/>
      <c r="CKJ109" s="417"/>
      <c r="CKK109" s="417"/>
      <c r="CKL109" s="417"/>
      <c r="CKM109" s="417"/>
      <c r="CKN109" s="417"/>
      <c r="CKO109" s="417"/>
      <c r="CKP109" s="417"/>
      <c r="CKQ109" s="417"/>
      <c r="CKR109" s="417"/>
      <c r="CKS109" s="417"/>
      <c r="CKT109" s="417"/>
      <c r="CKU109" s="417"/>
      <c r="CKV109" s="417"/>
      <c r="CKW109" s="417"/>
      <c r="CKX109" s="417"/>
      <c r="CKY109" s="417"/>
      <c r="CKZ109" s="417"/>
      <c r="CLA109" s="417"/>
      <c r="CLB109" s="417"/>
      <c r="CLC109" s="417"/>
      <c r="CLD109" s="417"/>
      <c r="CLE109" s="417"/>
      <c r="CLF109" s="417"/>
      <c r="CLG109" s="417"/>
      <c r="CLH109" s="417"/>
      <c r="CLI109" s="417"/>
      <c r="CLJ109" s="417"/>
      <c r="CLK109" s="417"/>
      <c r="CLL109" s="417"/>
      <c r="CLM109" s="417"/>
      <c r="CLN109" s="417"/>
      <c r="CLO109" s="417"/>
      <c r="CLP109" s="417"/>
      <c r="CLQ109" s="417"/>
      <c r="CLR109" s="417"/>
      <c r="CLS109" s="417"/>
      <c r="CLT109" s="417"/>
      <c r="CLU109" s="417"/>
      <c r="CLV109" s="417"/>
      <c r="CLW109" s="417"/>
      <c r="CLX109" s="417"/>
      <c r="CLY109" s="417"/>
      <c r="CLZ109" s="417"/>
      <c r="CMA109" s="417"/>
      <c r="CMB109" s="417"/>
      <c r="CMC109" s="417"/>
      <c r="CMD109" s="417"/>
      <c r="CME109" s="417"/>
      <c r="CMF109" s="417"/>
      <c r="CMG109" s="417"/>
      <c r="CMH109" s="417"/>
      <c r="CMI109" s="417"/>
      <c r="CMJ109" s="417"/>
      <c r="CMK109" s="417"/>
      <c r="CML109" s="417"/>
      <c r="CMM109" s="417"/>
      <c r="CMN109" s="417"/>
      <c r="CMO109" s="417"/>
      <c r="CMP109" s="417"/>
      <c r="CMQ109" s="417"/>
      <c r="CMR109" s="417"/>
      <c r="CMS109" s="417"/>
      <c r="CMT109" s="417"/>
      <c r="CMU109" s="417"/>
      <c r="CMV109" s="417"/>
      <c r="CMW109" s="417"/>
      <c r="CMX109" s="417"/>
      <c r="CMY109" s="417"/>
      <c r="CMZ109" s="417"/>
      <c r="CNA109" s="417"/>
      <c r="CNB109" s="417"/>
      <c r="CNC109" s="417"/>
      <c r="CND109" s="417"/>
      <c r="CNE109" s="417"/>
      <c r="CNF109" s="417"/>
      <c r="CNG109" s="417"/>
      <c r="CNH109" s="417"/>
      <c r="CNI109" s="417"/>
      <c r="CNJ109" s="417"/>
      <c r="CNK109" s="417"/>
      <c r="CNL109" s="417"/>
      <c r="CNM109" s="417"/>
      <c r="CNN109" s="417"/>
      <c r="CNO109" s="417"/>
      <c r="CNP109" s="417"/>
      <c r="CNQ109" s="417"/>
      <c r="CNR109" s="417"/>
      <c r="CNS109" s="417"/>
      <c r="CNT109" s="417"/>
      <c r="CNU109" s="417"/>
      <c r="CNV109" s="417"/>
      <c r="CNW109" s="417"/>
      <c r="CNX109" s="417"/>
      <c r="CNY109" s="417"/>
      <c r="CNZ109" s="417"/>
      <c r="COA109" s="417"/>
      <c r="COB109" s="417"/>
      <c r="COC109" s="417"/>
      <c r="COD109" s="417"/>
      <c r="COE109" s="417"/>
      <c r="COF109" s="417"/>
      <c r="COG109" s="417"/>
      <c r="COH109" s="417"/>
      <c r="COI109" s="417"/>
      <c r="COJ109" s="417"/>
      <c r="COK109" s="417"/>
      <c r="COL109" s="417"/>
      <c r="COM109" s="417"/>
      <c r="CON109" s="417"/>
      <c r="COO109" s="417"/>
      <c r="COP109" s="417"/>
      <c r="COQ109" s="417"/>
      <c r="COR109" s="417"/>
      <c r="COS109" s="417"/>
      <c r="COT109" s="417"/>
      <c r="COU109" s="417"/>
      <c r="COV109" s="417"/>
      <c r="COW109" s="417"/>
      <c r="COX109" s="417"/>
      <c r="COY109" s="417"/>
    </row>
    <row r="110" spans="1:2443" s="426" customFormat="1" ht="14.25" customHeight="1" x14ac:dyDescent="0.35">
      <c r="A110" s="307" t="s">
        <v>585</v>
      </c>
      <c r="B110" s="435" t="s">
        <v>84</v>
      </c>
      <c r="C110" s="435">
        <v>1999</v>
      </c>
      <c r="D110" s="435" t="s">
        <v>403</v>
      </c>
      <c r="E110" s="307">
        <v>148</v>
      </c>
      <c r="F110" s="331" t="s">
        <v>348</v>
      </c>
      <c r="G110" s="115">
        <v>148</v>
      </c>
      <c r="H110" s="331" t="s">
        <v>352</v>
      </c>
      <c r="I110" s="416"/>
      <c r="J110" s="416"/>
      <c r="K110" s="416"/>
      <c r="L110" s="416"/>
      <c r="M110" s="416"/>
      <c r="N110" s="416"/>
      <c r="O110" s="416"/>
      <c r="P110" s="416"/>
      <c r="Q110" s="416"/>
      <c r="R110" s="425"/>
      <c r="S110" s="416"/>
      <c r="T110" s="416"/>
      <c r="U110" s="416"/>
      <c r="V110" s="416"/>
      <c r="W110" s="416"/>
      <c r="X110" s="416"/>
      <c r="Y110" s="416"/>
      <c r="Z110" s="416"/>
      <c r="AA110" s="416"/>
      <c r="AB110" s="416"/>
      <c r="AC110" s="416"/>
      <c r="AD110" s="416"/>
      <c r="AE110" s="416"/>
      <c r="AF110" s="416"/>
      <c r="AG110" s="416"/>
      <c r="AH110" s="416"/>
      <c r="AI110" s="416"/>
      <c r="AJ110" s="416"/>
      <c r="AK110" s="416"/>
      <c r="AL110" s="416"/>
      <c r="AM110" s="416"/>
      <c r="AN110" s="416"/>
      <c r="AO110" s="416"/>
      <c r="AP110" s="416"/>
      <c r="AQ110" s="416"/>
      <c r="AR110" s="416"/>
      <c r="AS110" s="416"/>
      <c r="AT110" s="416"/>
      <c r="AU110" s="416"/>
      <c r="AV110" s="416"/>
      <c r="AW110" s="416"/>
      <c r="AX110" s="416"/>
      <c r="AY110" s="416"/>
      <c r="AZ110" s="416"/>
      <c r="BA110" s="416"/>
      <c r="BB110" s="416"/>
      <c r="BC110" s="416"/>
      <c r="BD110" s="416"/>
      <c r="BE110" s="416"/>
      <c r="BF110" s="416"/>
      <c r="BG110" s="416"/>
      <c r="BH110" s="416"/>
      <c r="BI110" s="416"/>
      <c r="BJ110" s="416"/>
      <c r="BK110" s="416"/>
      <c r="BL110" s="416"/>
      <c r="BM110" s="416"/>
      <c r="BN110" s="416"/>
      <c r="BO110" s="416"/>
      <c r="BP110" s="416"/>
      <c r="BQ110" s="416"/>
      <c r="BR110" s="416"/>
      <c r="BS110" s="416"/>
      <c r="BT110" s="416"/>
      <c r="BU110" s="416"/>
      <c r="BV110" s="416"/>
      <c r="BW110" s="416"/>
      <c r="BX110" s="416"/>
      <c r="BY110" s="416"/>
      <c r="BZ110" s="416"/>
      <c r="CA110" s="416"/>
      <c r="CB110" s="416"/>
      <c r="CC110" s="416"/>
      <c r="CD110" s="416"/>
      <c r="CE110" s="416"/>
      <c r="CF110" s="416"/>
      <c r="CG110" s="416"/>
      <c r="CH110" s="416"/>
      <c r="CI110" s="416"/>
      <c r="CJ110" s="416"/>
      <c r="CK110" s="416"/>
      <c r="CL110" s="416"/>
      <c r="CM110" s="416"/>
      <c r="CN110" s="416"/>
      <c r="CO110" s="416"/>
      <c r="CP110" s="416"/>
      <c r="CQ110" s="416"/>
      <c r="CR110" s="416"/>
      <c r="CS110" s="416"/>
      <c r="CT110" s="416"/>
      <c r="CU110" s="416"/>
      <c r="CV110" s="416"/>
      <c r="CW110" s="416"/>
      <c r="CX110" s="416"/>
      <c r="CY110" s="416"/>
      <c r="CZ110" s="416"/>
      <c r="DA110" s="416"/>
      <c r="DB110" s="416"/>
      <c r="DC110" s="416"/>
      <c r="DD110" s="416"/>
      <c r="DE110" s="416"/>
      <c r="DF110" s="416"/>
      <c r="DG110" s="416"/>
      <c r="DH110" s="416"/>
      <c r="DI110" s="416"/>
      <c r="DJ110" s="416"/>
      <c r="DK110" s="416"/>
      <c r="DL110" s="416"/>
      <c r="DM110" s="416"/>
      <c r="DN110" s="416"/>
      <c r="DO110" s="416"/>
      <c r="DP110" s="416"/>
      <c r="DQ110" s="416"/>
      <c r="DR110" s="416"/>
      <c r="DS110" s="416"/>
      <c r="DT110" s="416"/>
      <c r="DU110" s="416"/>
      <c r="DV110" s="416"/>
      <c r="DW110" s="416"/>
      <c r="DX110" s="416"/>
      <c r="DY110" s="416"/>
      <c r="DZ110" s="416"/>
      <c r="EA110" s="416"/>
      <c r="EB110" s="416"/>
      <c r="EC110" s="416"/>
      <c r="ED110" s="416"/>
      <c r="EE110" s="416"/>
      <c r="EF110" s="416"/>
      <c r="EG110" s="416"/>
      <c r="EH110" s="416"/>
      <c r="EI110" s="416"/>
      <c r="EJ110" s="416"/>
      <c r="EK110" s="416"/>
      <c r="EL110" s="416"/>
      <c r="EM110" s="416"/>
      <c r="EN110" s="416"/>
      <c r="EO110" s="416"/>
      <c r="EP110" s="416"/>
      <c r="EQ110" s="416"/>
      <c r="ER110" s="416"/>
      <c r="ES110" s="416"/>
      <c r="ET110" s="416"/>
      <c r="EU110" s="416"/>
      <c r="EV110" s="416"/>
      <c r="EW110" s="416"/>
      <c r="EX110" s="416"/>
      <c r="EY110" s="416"/>
      <c r="EZ110" s="416"/>
      <c r="FA110" s="416"/>
      <c r="FB110" s="416"/>
      <c r="FC110" s="416"/>
      <c r="FD110" s="416"/>
      <c r="FE110" s="416"/>
      <c r="FF110" s="416"/>
      <c r="FG110" s="416"/>
      <c r="FH110" s="416"/>
      <c r="FI110" s="416"/>
      <c r="FJ110" s="416"/>
      <c r="FK110" s="416"/>
      <c r="FL110" s="416"/>
      <c r="FM110" s="416"/>
      <c r="FN110" s="416"/>
      <c r="FO110" s="416"/>
      <c r="FP110" s="416"/>
      <c r="FQ110" s="416"/>
      <c r="FR110" s="416"/>
      <c r="FS110" s="416"/>
      <c r="FT110" s="416"/>
      <c r="FU110" s="416"/>
      <c r="FV110" s="416"/>
      <c r="FW110" s="416"/>
      <c r="FX110" s="416"/>
      <c r="FY110" s="416"/>
      <c r="FZ110" s="416"/>
      <c r="GA110" s="416"/>
      <c r="GB110" s="416"/>
      <c r="GC110" s="416"/>
      <c r="GD110" s="416"/>
      <c r="GE110" s="416"/>
      <c r="GF110" s="416"/>
      <c r="GG110" s="416"/>
      <c r="GH110" s="416"/>
      <c r="GI110" s="416"/>
      <c r="GJ110" s="416"/>
      <c r="GK110" s="416"/>
      <c r="GL110" s="416"/>
      <c r="GM110" s="416"/>
      <c r="GN110" s="416"/>
      <c r="GO110" s="416"/>
      <c r="GP110" s="416"/>
      <c r="GQ110" s="416"/>
      <c r="GR110" s="416"/>
      <c r="GS110" s="416"/>
      <c r="GT110" s="416"/>
      <c r="GU110" s="416"/>
      <c r="GV110" s="416"/>
      <c r="GW110" s="416"/>
      <c r="GX110" s="416"/>
      <c r="GY110" s="416"/>
      <c r="GZ110" s="416"/>
      <c r="HA110" s="416"/>
      <c r="HB110" s="416"/>
      <c r="HC110" s="416"/>
      <c r="HD110" s="416"/>
      <c r="HE110" s="416"/>
      <c r="HF110" s="416"/>
      <c r="HG110" s="416"/>
      <c r="HH110" s="416"/>
      <c r="HI110" s="416"/>
      <c r="HJ110" s="416"/>
      <c r="HK110" s="416"/>
      <c r="HL110" s="416"/>
      <c r="HM110" s="416"/>
      <c r="HN110" s="416"/>
      <c r="HO110" s="416"/>
      <c r="HP110" s="416"/>
      <c r="HQ110" s="416"/>
      <c r="HR110" s="416"/>
      <c r="HS110" s="416"/>
      <c r="HT110" s="416"/>
      <c r="HU110" s="416"/>
      <c r="HV110" s="416"/>
      <c r="HW110" s="416"/>
      <c r="HX110" s="416"/>
      <c r="HY110" s="416"/>
      <c r="HZ110" s="416"/>
      <c r="IA110" s="416"/>
      <c r="IB110" s="416"/>
      <c r="IC110" s="416"/>
      <c r="ID110" s="416"/>
      <c r="IE110" s="416"/>
      <c r="IF110" s="416"/>
      <c r="IG110" s="416"/>
      <c r="IH110" s="416"/>
      <c r="II110" s="416"/>
      <c r="IJ110" s="416"/>
      <c r="IK110" s="416"/>
      <c r="IL110" s="416"/>
      <c r="IM110" s="416"/>
      <c r="IN110" s="416"/>
      <c r="IO110" s="416"/>
      <c r="IP110" s="416"/>
      <c r="IQ110" s="416"/>
      <c r="IR110" s="416"/>
      <c r="IS110" s="416"/>
      <c r="IT110" s="416"/>
      <c r="IU110" s="416"/>
      <c r="IV110" s="416"/>
      <c r="IW110" s="416"/>
      <c r="IX110" s="416"/>
      <c r="IY110" s="416"/>
      <c r="IZ110" s="416"/>
      <c r="JA110" s="416"/>
      <c r="JB110" s="416"/>
      <c r="JC110" s="416"/>
      <c r="JD110" s="416"/>
      <c r="JE110" s="416"/>
      <c r="JF110" s="416"/>
      <c r="JG110" s="416"/>
      <c r="JH110" s="416"/>
      <c r="JI110" s="416"/>
      <c r="JJ110" s="416"/>
      <c r="JK110" s="416"/>
      <c r="JL110" s="416"/>
      <c r="JM110" s="416"/>
      <c r="JN110" s="416"/>
      <c r="JO110" s="416"/>
      <c r="JP110" s="416"/>
      <c r="JQ110" s="416"/>
      <c r="JR110" s="416"/>
      <c r="JS110" s="416"/>
      <c r="JT110" s="416"/>
      <c r="JU110" s="416"/>
      <c r="JV110" s="416"/>
      <c r="JW110" s="416"/>
      <c r="JX110" s="416"/>
      <c r="JY110" s="416"/>
      <c r="JZ110" s="416"/>
      <c r="KA110" s="416"/>
      <c r="KB110" s="416"/>
      <c r="KC110" s="416"/>
      <c r="KD110" s="416"/>
      <c r="KE110" s="416"/>
      <c r="KF110" s="416"/>
      <c r="KG110" s="416"/>
      <c r="KH110" s="416"/>
      <c r="KI110" s="416"/>
      <c r="KJ110" s="416"/>
      <c r="KK110" s="416"/>
      <c r="KL110" s="416"/>
      <c r="KM110" s="416"/>
      <c r="KN110" s="416"/>
      <c r="KO110" s="416"/>
      <c r="KP110" s="416"/>
      <c r="KQ110" s="416"/>
      <c r="KR110" s="416"/>
      <c r="KS110" s="416"/>
      <c r="KT110" s="416"/>
      <c r="KU110" s="416"/>
      <c r="KV110" s="416"/>
      <c r="KW110" s="416"/>
      <c r="KX110" s="416"/>
      <c r="KY110" s="416"/>
      <c r="KZ110" s="416"/>
      <c r="LA110" s="416"/>
      <c r="LB110" s="416"/>
      <c r="LC110" s="416"/>
      <c r="LD110" s="416"/>
      <c r="LE110" s="416"/>
      <c r="LF110" s="416"/>
      <c r="LG110" s="416"/>
      <c r="LH110" s="416"/>
      <c r="LI110" s="416"/>
      <c r="LJ110" s="416"/>
      <c r="LK110" s="416"/>
      <c r="LL110" s="416"/>
      <c r="LM110" s="416"/>
      <c r="LN110" s="416"/>
      <c r="LO110" s="416"/>
      <c r="LP110" s="416"/>
      <c r="LQ110" s="416"/>
      <c r="LR110" s="416"/>
      <c r="LS110" s="416"/>
      <c r="LT110" s="416"/>
      <c r="LU110" s="416"/>
      <c r="LV110" s="416"/>
      <c r="LW110" s="416"/>
      <c r="LX110" s="416"/>
      <c r="LY110" s="416"/>
      <c r="LZ110" s="416"/>
      <c r="MA110" s="416"/>
      <c r="MB110" s="416"/>
      <c r="MC110" s="416"/>
      <c r="MD110" s="416"/>
      <c r="ME110" s="416"/>
      <c r="MF110" s="416"/>
      <c r="MG110" s="416"/>
      <c r="MH110" s="416"/>
      <c r="MI110" s="416"/>
      <c r="MJ110" s="416"/>
      <c r="MK110" s="416"/>
      <c r="ML110" s="416"/>
      <c r="MM110" s="416"/>
      <c r="MN110" s="416"/>
      <c r="MO110" s="416"/>
      <c r="MP110" s="416"/>
      <c r="MQ110" s="416"/>
      <c r="MR110" s="416"/>
      <c r="MS110" s="416"/>
      <c r="MT110" s="416"/>
      <c r="MU110" s="416"/>
      <c r="MV110" s="416"/>
      <c r="MW110" s="416"/>
      <c r="MX110" s="416"/>
      <c r="MY110" s="416"/>
      <c r="MZ110" s="416"/>
      <c r="NA110" s="416"/>
      <c r="NB110" s="416"/>
      <c r="NC110" s="416"/>
      <c r="ND110" s="416"/>
      <c r="NE110" s="416"/>
      <c r="NF110" s="416"/>
      <c r="NG110" s="416"/>
      <c r="NH110" s="416"/>
      <c r="NI110" s="416"/>
      <c r="NJ110" s="416"/>
      <c r="NK110" s="416"/>
      <c r="NL110" s="416"/>
      <c r="NM110" s="416"/>
      <c r="NN110" s="416"/>
      <c r="NO110" s="416"/>
      <c r="NP110" s="416"/>
      <c r="NQ110" s="416"/>
      <c r="NR110" s="416"/>
      <c r="NS110" s="416"/>
      <c r="NT110" s="416"/>
      <c r="NU110" s="416"/>
      <c r="NV110" s="416"/>
      <c r="NW110" s="416"/>
      <c r="NX110" s="416"/>
      <c r="NY110" s="416"/>
      <c r="NZ110" s="416"/>
      <c r="OA110" s="416"/>
      <c r="OB110" s="416"/>
      <c r="OC110" s="416"/>
      <c r="OD110" s="416"/>
      <c r="OE110" s="416"/>
      <c r="OF110" s="416"/>
      <c r="OG110" s="416"/>
      <c r="OH110" s="416"/>
      <c r="OI110" s="416"/>
      <c r="OJ110" s="416"/>
      <c r="OK110" s="416"/>
      <c r="OL110" s="416"/>
      <c r="OM110" s="416"/>
      <c r="ON110" s="416"/>
      <c r="OO110" s="416"/>
      <c r="OP110" s="416"/>
      <c r="OQ110" s="416"/>
      <c r="OR110" s="416"/>
      <c r="OS110" s="416"/>
      <c r="OT110" s="416"/>
      <c r="OU110" s="416"/>
      <c r="OV110" s="416"/>
      <c r="OW110" s="416"/>
      <c r="OX110" s="416"/>
      <c r="OY110" s="416"/>
      <c r="OZ110" s="416"/>
      <c r="PA110" s="416"/>
      <c r="PB110" s="416"/>
      <c r="PC110" s="416"/>
      <c r="PD110" s="416"/>
      <c r="PE110" s="416"/>
      <c r="PF110" s="416"/>
      <c r="PG110" s="416"/>
      <c r="PH110" s="416"/>
      <c r="PI110" s="416"/>
      <c r="PJ110" s="416"/>
      <c r="PK110" s="416"/>
      <c r="PL110" s="416"/>
      <c r="PM110" s="416"/>
      <c r="PN110" s="416"/>
      <c r="PO110" s="416"/>
      <c r="PP110" s="416"/>
      <c r="PQ110" s="416"/>
      <c r="PR110" s="416"/>
      <c r="PS110" s="416"/>
      <c r="PT110" s="416"/>
      <c r="PU110" s="416"/>
      <c r="PV110" s="416"/>
      <c r="PW110" s="416"/>
      <c r="PX110" s="416"/>
      <c r="PY110" s="416"/>
      <c r="PZ110" s="416"/>
      <c r="QA110" s="416"/>
      <c r="QB110" s="416"/>
      <c r="QC110" s="416"/>
      <c r="QD110" s="416"/>
      <c r="QE110" s="416"/>
      <c r="QF110" s="416"/>
      <c r="QG110" s="416"/>
      <c r="QH110" s="416"/>
      <c r="QI110" s="416"/>
      <c r="QJ110" s="416"/>
      <c r="QK110" s="416"/>
      <c r="QL110" s="416"/>
      <c r="QM110" s="416"/>
      <c r="QN110" s="416"/>
      <c r="QO110" s="416"/>
      <c r="QP110" s="416"/>
      <c r="QQ110" s="416"/>
      <c r="QR110" s="416"/>
      <c r="QS110" s="416"/>
      <c r="QT110" s="416"/>
      <c r="QU110" s="416"/>
      <c r="QV110" s="416"/>
      <c r="QW110" s="416"/>
      <c r="QX110" s="416"/>
      <c r="QY110" s="416"/>
      <c r="QZ110" s="416"/>
      <c r="RA110" s="416"/>
      <c r="RB110" s="416"/>
      <c r="RC110" s="416"/>
      <c r="RD110" s="416"/>
      <c r="RE110" s="416"/>
      <c r="RF110" s="416"/>
      <c r="RG110" s="416"/>
      <c r="RH110" s="416"/>
      <c r="RI110" s="416"/>
      <c r="RJ110" s="416"/>
      <c r="RK110" s="416"/>
      <c r="RL110" s="416"/>
      <c r="RM110" s="416"/>
      <c r="RN110" s="416"/>
      <c r="RO110" s="416"/>
      <c r="RP110" s="416"/>
      <c r="RQ110" s="416"/>
      <c r="RR110" s="416"/>
      <c r="RS110" s="416"/>
      <c r="RT110" s="416"/>
      <c r="RU110" s="416"/>
      <c r="RV110" s="416"/>
      <c r="RW110" s="416"/>
      <c r="RX110" s="416"/>
      <c r="RY110" s="416"/>
      <c r="RZ110" s="416"/>
      <c r="SA110" s="416"/>
      <c r="SB110" s="416"/>
      <c r="SC110" s="416"/>
      <c r="SD110" s="416"/>
      <c r="SE110" s="416"/>
      <c r="SF110" s="416"/>
      <c r="SG110" s="416"/>
      <c r="SH110" s="416"/>
      <c r="SI110" s="416"/>
      <c r="SJ110" s="416"/>
      <c r="SK110" s="416"/>
      <c r="SL110" s="416"/>
      <c r="SM110" s="416"/>
      <c r="SN110" s="416"/>
      <c r="SO110" s="416"/>
      <c r="SP110" s="416"/>
      <c r="SQ110" s="416"/>
      <c r="SR110" s="416"/>
      <c r="SS110" s="416"/>
      <c r="ST110" s="416"/>
      <c r="SU110" s="416"/>
      <c r="SV110" s="416"/>
      <c r="SW110" s="416"/>
      <c r="SX110" s="416"/>
      <c r="SY110" s="416"/>
      <c r="SZ110" s="416"/>
      <c r="TA110" s="416"/>
      <c r="TB110" s="416"/>
      <c r="TC110" s="416"/>
      <c r="TD110" s="416"/>
      <c r="TE110" s="416"/>
      <c r="TF110" s="416"/>
      <c r="TG110" s="416"/>
      <c r="TH110" s="416"/>
      <c r="TI110" s="416"/>
      <c r="TJ110" s="416"/>
      <c r="TK110" s="416"/>
      <c r="TL110" s="416"/>
      <c r="TM110" s="416"/>
      <c r="TN110" s="416"/>
      <c r="TO110" s="416"/>
      <c r="TP110" s="416"/>
      <c r="TQ110" s="416"/>
      <c r="TR110" s="416"/>
      <c r="TS110" s="416"/>
      <c r="TT110" s="416"/>
      <c r="TU110" s="416"/>
      <c r="TV110" s="416"/>
      <c r="TW110" s="416"/>
      <c r="TX110" s="416"/>
      <c r="TY110" s="416"/>
      <c r="TZ110" s="416"/>
      <c r="UA110" s="416"/>
      <c r="UB110" s="416"/>
      <c r="UC110" s="416"/>
      <c r="UD110" s="416"/>
      <c r="UE110" s="416"/>
      <c r="UF110" s="416"/>
      <c r="UG110" s="416"/>
      <c r="UH110" s="416"/>
      <c r="UI110" s="416"/>
      <c r="UJ110" s="416"/>
      <c r="UK110" s="416"/>
      <c r="UL110" s="416"/>
      <c r="UM110" s="416"/>
      <c r="UN110" s="416"/>
      <c r="UO110" s="416"/>
      <c r="UP110" s="416"/>
      <c r="UQ110" s="416"/>
      <c r="UR110" s="416"/>
      <c r="US110" s="416"/>
      <c r="UT110" s="416"/>
      <c r="UU110" s="416"/>
      <c r="UV110" s="416"/>
      <c r="UW110" s="416"/>
      <c r="UX110" s="416"/>
      <c r="UY110" s="416"/>
      <c r="UZ110" s="416"/>
      <c r="VA110" s="416"/>
      <c r="VB110" s="416"/>
      <c r="VC110" s="416"/>
      <c r="VD110" s="416"/>
      <c r="VE110" s="416"/>
      <c r="VF110" s="416"/>
      <c r="VG110" s="416"/>
      <c r="VH110" s="416"/>
      <c r="VI110" s="416"/>
      <c r="VJ110" s="416"/>
      <c r="VK110" s="416"/>
      <c r="VL110" s="416"/>
      <c r="VM110" s="416"/>
      <c r="VN110" s="416"/>
      <c r="VO110" s="416"/>
      <c r="VP110" s="416"/>
      <c r="VQ110" s="416"/>
      <c r="VR110" s="416"/>
      <c r="VS110" s="416"/>
      <c r="VT110" s="416"/>
      <c r="VU110" s="416"/>
      <c r="VV110" s="416"/>
      <c r="VW110" s="416"/>
      <c r="VX110" s="416"/>
      <c r="VY110" s="416"/>
      <c r="VZ110" s="416"/>
      <c r="WA110" s="416"/>
      <c r="WB110" s="416"/>
      <c r="WC110" s="416"/>
      <c r="WD110" s="416"/>
      <c r="WE110" s="416"/>
      <c r="WF110" s="416"/>
      <c r="WG110" s="416"/>
      <c r="WH110" s="416"/>
      <c r="WI110" s="416"/>
      <c r="WJ110" s="416"/>
      <c r="WK110" s="416"/>
      <c r="WL110" s="416"/>
      <c r="WM110" s="416"/>
      <c r="WN110" s="416"/>
      <c r="WO110" s="416"/>
      <c r="WP110" s="416"/>
      <c r="WQ110" s="416"/>
      <c r="WR110" s="416"/>
      <c r="WS110" s="416"/>
      <c r="WT110" s="416"/>
      <c r="WU110" s="416"/>
      <c r="WV110" s="416"/>
      <c r="WW110" s="416"/>
      <c r="WX110" s="416"/>
      <c r="WY110" s="416"/>
      <c r="WZ110" s="416"/>
      <c r="XA110" s="416"/>
      <c r="XB110" s="416"/>
      <c r="XC110" s="416"/>
      <c r="XD110" s="416"/>
      <c r="XE110" s="416"/>
      <c r="XF110" s="416"/>
      <c r="XG110" s="416"/>
      <c r="XH110" s="416"/>
      <c r="XI110" s="416"/>
      <c r="XJ110" s="416"/>
      <c r="XK110" s="416"/>
      <c r="XL110" s="416"/>
      <c r="XM110" s="416"/>
      <c r="XN110" s="416"/>
      <c r="XO110" s="416"/>
      <c r="XP110" s="416"/>
      <c r="XQ110" s="416"/>
      <c r="XR110" s="417"/>
      <c r="XS110" s="417"/>
      <c r="XT110" s="417"/>
      <c r="XU110" s="417"/>
      <c r="XV110" s="417"/>
      <c r="XW110" s="417"/>
      <c r="XX110" s="417"/>
      <c r="XY110" s="417"/>
      <c r="XZ110" s="417"/>
      <c r="YA110" s="417"/>
      <c r="YB110" s="417"/>
      <c r="YC110" s="417"/>
      <c r="YD110" s="417"/>
      <c r="YE110" s="417"/>
      <c r="YF110" s="417"/>
      <c r="YG110" s="417"/>
      <c r="YH110" s="417"/>
      <c r="YI110" s="417"/>
      <c r="YJ110" s="417"/>
      <c r="YK110" s="417"/>
      <c r="YL110" s="417"/>
      <c r="YM110" s="417"/>
      <c r="YN110" s="417"/>
      <c r="YO110" s="417"/>
      <c r="YP110" s="417"/>
      <c r="YQ110" s="417"/>
      <c r="YR110" s="417"/>
      <c r="YS110" s="417"/>
      <c r="YT110" s="417"/>
      <c r="YU110" s="417"/>
      <c r="YV110" s="417"/>
      <c r="YW110" s="417"/>
      <c r="YX110" s="417"/>
      <c r="YY110" s="417"/>
      <c r="YZ110" s="417"/>
      <c r="ZA110" s="417"/>
      <c r="ZB110" s="417"/>
      <c r="ZC110" s="417"/>
      <c r="ZD110" s="417"/>
      <c r="ZE110" s="417"/>
      <c r="ZF110" s="417"/>
      <c r="ZG110" s="417"/>
      <c r="ZH110" s="417"/>
      <c r="ZI110" s="417"/>
      <c r="ZJ110" s="417"/>
      <c r="ZK110" s="417"/>
      <c r="ZL110" s="417"/>
      <c r="ZM110" s="417"/>
      <c r="ZN110" s="417"/>
      <c r="ZO110" s="417"/>
      <c r="ZP110" s="417"/>
      <c r="ZQ110" s="417"/>
      <c r="ZR110" s="417"/>
      <c r="ZS110" s="417"/>
      <c r="ZT110" s="417"/>
      <c r="ZU110" s="417"/>
      <c r="ZV110" s="417"/>
      <c r="ZW110" s="417"/>
      <c r="ZX110" s="417"/>
      <c r="ZY110" s="417"/>
      <c r="ZZ110" s="417"/>
      <c r="AAA110" s="417"/>
      <c r="AAB110" s="417"/>
      <c r="AAC110" s="417"/>
      <c r="AAD110" s="417"/>
      <c r="AAE110" s="417"/>
      <c r="AAF110" s="417"/>
      <c r="AAG110" s="417"/>
      <c r="AAH110" s="417"/>
      <c r="AAI110" s="417"/>
      <c r="AAJ110" s="417"/>
      <c r="AAK110" s="417"/>
      <c r="AAL110" s="417"/>
      <c r="AAM110" s="417"/>
      <c r="AAN110" s="417"/>
      <c r="AAO110" s="417"/>
      <c r="AAP110" s="417"/>
      <c r="AAQ110" s="417"/>
      <c r="AAR110" s="417"/>
      <c r="AAS110" s="417"/>
      <c r="AAT110" s="417"/>
      <c r="AAU110" s="417"/>
      <c r="AAV110" s="417"/>
      <c r="AAW110" s="417"/>
      <c r="AAX110" s="417"/>
      <c r="AAY110" s="417"/>
      <c r="AAZ110" s="417"/>
      <c r="ABA110" s="417"/>
      <c r="ABB110" s="417"/>
      <c r="ABC110" s="417"/>
      <c r="ABD110" s="417"/>
      <c r="ABE110" s="417"/>
      <c r="ABF110" s="417"/>
      <c r="ABG110" s="417"/>
      <c r="ABH110" s="417"/>
      <c r="ABI110" s="417"/>
      <c r="ABJ110" s="417"/>
      <c r="ABK110" s="417"/>
      <c r="ABL110" s="417"/>
      <c r="ABM110" s="417"/>
      <c r="ABN110" s="417"/>
      <c r="ABO110" s="417"/>
      <c r="ABP110" s="417"/>
      <c r="ABQ110" s="417"/>
      <c r="ABR110" s="417"/>
      <c r="ABS110" s="417"/>
      <c r="ABT110" s="417"/>
      <c r="ABU110" s="417"/>
      <c r="ABV110" s="417"/>
      <c r="ABW110" s="417"/>
      <c r="ABX110" s="417"/>
      <c r="ABY110" s="417"/>
      <c r="ABZ110" s="417"/>
      <c r="ACA110" s="417"/>
      <c r="ACB110" s="417"/>
      <c r="ACC110" s="417"/>
      <c r="ACD110" s="417"/>
      <c r="ACE110" s="417"/>
      <c r="ACF110" s="417"/>
      <c r="ACG110" s="417"/>
      <c r="ACH110" s="417"/>
      <c r="ACI110" s="417"/>
      <c r="ACJ110" s="417"/>
      <c r="ACK110" s="417"/>
      <c r="ACL110" s="417"/>
      <c r="ACM110" s="417"/>
      <c r="ACN110" s="417"/>
      <c r="ACO110" s="417"/>
      <c r="ACP110" s="417"/>
      <c r="ACQ110" s="417"/>
      <c r="ACR110" s="417"/>
      <c r="ACS110" s="417"/>
      <c r="ACT110" s="417"/>
      <c r="ACU110" s="417"/>
      <c r="ACV110" s="417"/>
      <c r="ACW110" s="417"/>
      <c r="ACX110" s="417"/>
      <c r="ACY110" s="417"/>
      <c r="ACZ110" s="417"/>
      <c r="ADA110" s="417"/>
      <c r="ADB110" s="417"/>
      <c r="ADC110" s="417"/>
      <c r="ADD110" s="417"/>
      <c r="ADE110" s="417"/>
      <c r="ADF110" s="417"/>
      <c r="ADG110" s="417"/>
      <c r="ADH110" s="417"/>
      <c r="ADI110" s="417"/>
      <c r="ADJ110" s="417"/>
      <c r="ADK110" s="417"/>
      <c r="ADL110" s="417"/>
      <c r="ADM110" s="417"/>
      <c r="ADN110" s="417"/>
      <c r="ADO110" s="417"/>
      <c r="ADP110" s="417"/>
      <c r="ADQ110" s="417"/>
      <c r="ADR110" s="417"/>
      <c r="ADS110" s="417"/>
      <c r="ADT110" s="417"/>
      <c r="ADU110" s="417"/>
      <c r="ADV110" s="417"/>
      <c r="ADW110" s="417"/>
      <c r="ADX110" s="417"/>
      <c r="ADY110" s="417"/>
      <c r="ADZ110" s="417"/>
      <c r="AEA110" s="417"/>
      <c r="AEB110" s="417"/>
      <c r="AEC110" s="417"/>
      <c r="AED110" s="417"/>
      <c r="AEE110" s="417"/>
      <c r="AEF110" s="417"/>
      <c r="AEG110" s="417"/>
      <c r="AEH110" s="417"/>
      <c r="AEI110" s="417"/>
      <c r="AEJ110" s="417"/>
      <c r="AEK110" s="417"/>
      <c r="AEL110" s="417"/>
      <c r="AEM110" s="417"/>
      <c r="AEN110" s="417"/>
      <c r="AEO110" s="417"/>
      <c r="AEP110" s="417"/>
      <c r="AEQ110" s="417"/>
      <c r="AER110" s="417"/>
      <c r="AES110" s="417"/>
      <c r="AET110" s="417"/>
      <c r="AEU110" s="417"/>
      <c r="AEV110" s="417"/>
      <c r="AEW110" s="417"/>
      <c r="AEX110" s="417"/>
      <c r="AEY110" s="417"/>
      <c r="AEZ110" s="417"/>
      <c r="AFA110" s="417"/>
      <c r="AFB110" s="417"/>
      <c r="AFC110" s="417"/>
      <c r="AFD110" s="417"/>
      <c r="AFE110" s="417"/>
      <c r="AFF110" s="417"/>
      <c r="AFG110" s="417"/>
      <c r="AFH110" s="417"/>
      <c r="AFI110" s="417"/>
      <c r="AFJ110" s="417"/>
      <c r="AFK110" s="417"/>
      <c r="AFL110" s="417"/>
      <c r="AFM110" s="417"/>
      <c r="AFN110" s="417"/>
      <c r="AFO110" s="417"/>
      <c r="AFP110" s="417"/>
      <c r="AFQ110" s="417"/>
      <c r="AFR110" s="417"/>
      <c r="AFS110" s="417"/>
      <c r="AFT110" s="417"/>
      <c r="AFU110" s="417"/>
      <c r="AFV110" s="417"/>
      <c r="AFW110" s="417"/>
      <c r="AFX110" s="417"/>
      <c r="AFY110" s="417"/>
      <c r="AFZ110" s="417"/>
      <c r="AGA110" s="417"/>
      <c r="AGB110" s="417"/>
      <c r="AGC110" s="417"/>
      <c r="AGD110" s="417"/>
      <c r="AGE110" s="417"/>
      <c r="AGF110" s="417"/>
      <c r="AGG110" s="417"/>
      <c r="AGH110" s="417"/>
      <c r="AGI110" s="417"/>
      <c r="AGJ110" s="417"/>
      <c r="AGK110" s="417"/>
      <c r="AGL110" s="417"/>
      <c r="AGM110" s="417"/>
      <c r="AGN110" s="417"/>
      <c r="AGO110" s="417"/>
      <c r="AGP110" s="417"/>
      <c r="AGQ110" s="417"/>
      <c r="AGR110" s="417"/>
      <c r="AGS110" s="417"/>
      <c r="AGT110" s="417"/>
      <c r="AGU110" s="417"/>
      <c r="AGV110" s="417"/>
      <c r="AGW110" s="417"/>
      <c r="AGX110" s="417"/>
      <c r="AGY110" s="417"/>
      <c r="AGZ110" s="417"/>
      <c r="AHA110" s="417"/>
      <c r="AHB110" s="417"/>
      <c r="AHC110" s="417"/>
      <c r="AHD110" s="417"/>
      <c r="AHE110" s="417"/>
      <c r="AHF110" s="417"/>
      <c r="AHG110" s="417"/>
      <c r="AHH110" s="417"/>
      <c r="AHI110" s="417"/>
      <c r="AHJ110" s="417"/>
      <c r="AHK110" s="417"/>
      <c r="AHL110" s="417"/>
      <c r="AHM110" s="417"/>
      <c r="AHN110" s="417"/>
      <c r="AHO110" s="417"/>
      <c r="AHP110" s="417"/>
      <c r="AHQ110" s="417"/>
      <c r="AHR110" s="417"/>
      <c r="AHS110" s="417"/>
      <c r="AHT110" s="417"/>
      <c r="AHU110" s="417"/>
      <c r="AHV110" s="417"/>
      <c r="AHW110" s="417"/>
      <c r="AHX110" s="417"/>
      <c r="AHY110" s="417"/>
      <c r="AHZ110" s="417"/>
      <c r="AIA110" s="417"/>
      <c r="AIB110" s="417"/>
      <c r="AIC110" s="417"/>
      <c r="AID110" s="417"/>
      <c r="AIE110" s="417"/>
      <c r="AIF110" s="417"/>
      <c r="AIG110" s="417"/>
      <c r="AIH110" s="417"/>
      <c r="AII110" s="417"/>
      <c r="AIJ110" s="417"/>
      <c r="AIK110" s="417"/>
      <c r="AIL110" s="417"/>
      <c r="AIM110" s="417"/>
      <c r="AIN110" s="417"/>
      <c r="AIO110" s="417"/>
      <c r="AIP110" s="417"/>
      <c r="AIQ110" s="417"/>
      <c r="AIR110" s="417"/>
      <c r="AIS110" s="417"/>
      <c r="AIT110" s="417"/>
      <c r="AIU110" s="417"/>
      <c r="AIV110" s="417"/>
      <c r="AIW110" s="417"/>
      <c r="AIX110" s="417"/>
      <c r="AIY110" s="417"/>
      <c r="AIZ110" s="417"/>
      <c r="AJA110" s="417"/>
      <c r="AJB110" s="417"/>
      <c r="AJC110" s="417"/>
      <c r="AJD110" s="417"/>
      <c r="AJE110" s="417"/>
      <c r="AJF110" s="417"/>
      <c r="AJG110" s="417"/>
      <c r="AJH110" s="417"/>
      <c r="AJI110" s="417"/>
      <c r="AJJ110" s="417"/>
      <c r="AJK110" s="417"/>
      <c r="AJL110" s="417"/>
      <c r="AJM110" s="417"/>
      <c r="AJN110" s="417"/>
      <c r="AJO110" s="417"/>
      <c r="AJP110" s="417"/>
      <c r="AJQ110" s="417"/>
      <c r="AJR110" s="417"/>
      <c r="AJS110" s="417"/>
      <c r="AJT110" s="417"/>
      <c r="AJU110" s="417"/>
      <c r="AJV110" s="417"/>
      <c r="AJW110" s="417"/>
      <c r="AJX110" s="417"/>
      <c r="AJY110" s="417"/>
      <c r="AJZ110" s="417"/>
      <c r="AKA110" s="417"/>
      <c r="AKB110" s="417"/>
      <c r="AKC110" s="417"/>
      <c r="AKD110" s="417"/>
      <c r="AKE110" s="417"/>
      <c r="AKF110" s="417"/>
      <c r="AKG110" s="417"/>
      <c r="AKH110" s="417"/>
      <c r="AKI110" s="417"/>
      <c r="AKJ110" s="417"/>
      <c r="AKK110" s="417"/>
      <c r="AKL110" s="417"/>
      <c r="AKM110" s="417"/>
      <c r="AKN110" s="417"/>
      <c r="AKO110" s="417"/>
      <c r="AKP110" s="417"/>
      <c r="AKQ110" s="417"/>
      <c r="AKR110" s="417"/>
      <c r="AKS110" s="417"/>
      <c r="AKT110" s="417"/>
      <c r="AKU110" s="417"/>
      <c r="AKV110" s="417"/>
      <c r="AKW110" s="417"/>
      <c r="AKX110" s="417"/>
      <c r="AKY110" s="417"/>
      <c r="AKZ110" s="417"/>
      <c r="ALA110" s="417"/>
      <c r="ALB110" s="417"/>
      <c r="ALC110" s="417"/>
      <c r="ALD110" s="417"/>
      <c r="ALE110" s="417"/>
      <c r="ALF110" s="417"/>
      <c r="ALG110" s="417"/>
      <c r="ALH110" s="417"/>
      <c r="ALI110" s="417"/>
      <c r="ALJ110" s="417"/>
      <c r="ALK110" s="417"/>
      <c r="ALL110" s="417"/>
      <c r="ALM110" s="417"/>
      <c r="ALN110" s="417"/>
      <c r="ALO110" s="417"/>
      <c r="ALP110" s="417"/>
      <c r="ALQ110" s="417"/>
      <c r="ALR110" s="417"/>
      <c r="ALS110" s="417"/>
      <c r="ALT110" s="417"/>
      <c r="ALU110" s="417"/>
      <c r="ALV110" s="417"/>
      <c r="ALW110" s="417"/>
      <c r="ALX110" s="417"/>
      <c r="ALY110" s="417"/>
      <c r="ALZ110" s="417"/>
      <c r="AMA110" s="417"/>
      <c r="AMB110" s="417"/>
      <c r="AMC110" s="417"/>
      <c r="AMD110" s="417"/>
      <c r="AME110" s="417"/>
      <c r="AMF110" s="417"/>
      <c r="AMG110" s="417"/>
      <c r="AMH110" s="417"/>
      <c r="AMI110" s="417"/>
      <c r="AMJ110" s="417"/>
      <c r="AMK110" s="417"/>
      <c r="AML110" s="417"/>
      <c r="AMM110" s="417"/>
      <c r="AMN110" s="417"/>
      <c r="AMO110" s="417"/>
      <c r="AMP110" s="417"/>
      <c r="AMQ110" s="417"/>
      <c r="AMR110" s="417"/>
      <c r="AMS110" s="417"/>
      <c r="AMT110" s="417"/>
      <c r="AMU110" s="417"/>
      <c r="AMV110" s="417"/>
      <c r="AMW110" s="417"/>
      <c r="AMX110" s="417"/>
      <c r="AMY110" s="417"/>
      <c r="AMZ110" s="417"/>
      <c r="ANA110" s="417"/>
      <c r="ANB110" s="417"/>
      <c r="ANC110" s="417"/>
      <c r="AND110" s="417"/>
      <c r="ANE110" s="417"/>
      <c r="ANF110" s="417"/>
      <c r="ANG110" s="417"/>
      <c r="ANH110" s="417"/>
      <c r="ANI110" s="417"/>
      <c r="ANJ110" s="417"/>
      <c r="ANK110" s="417"/>
      <c r="ANL110" s="417"/>
      <c r="ANM110" s="417"/>
      <c r="ANN110" s="417"/>
      <c r="ANO110" s="417"/>
      <c r="ANP110" s="417"/>
      <c r="ANQ110" s="417"/>
      <c r="ANR110" s="417"/>
      <c r="ANS110" s="417"/>
      <c r="ANT110" s="417"/>
      <c r="ANU110" s="417"/>
      <c r="ANV110" s="417"/>
      <c r="ANW110" s="417"/>
      <c r="ANX110" s="417"/>
      <c r="ANY110" s="417"/>
      <c r="ANZ110" s="417"/>
      <c r="AOA110" s="417"/>
      <c r="AOB110" s="417"/>
      <c r="AOC110" s="417"/>
      <c r="AOD110" s="417"/>
      <c r="AOE110" s="417"/>
      <c r="AOF110" s="417"/>
      <c r="AOG110" s="417"/>
      <c r="AOH110" s="417"/>
      <c r="AOI110" s="417"/>
      <c r="AOJ110" s="417"/>
      <c r="AOK110" s="417"/>
      <c r="AOL110" s="417"/>
      <c r="AOM110" s="417"/>
      <c r="AON110" s="417"/>
      <c r="AOO110" s="417"/>
      <c r="AOP110" s="417"/>
      <c r="AOQ110" s="417"/>
      <c r="AOR110" s="417"/>
      <c r="AOS110" s="417"/>
      <c r="AOT110" s="417"/>
      <c r="AOU110" s="417"/>
      <c r="AOV110" s="417"/>
      <c r="AOW110" s="417"/>
      <c r="AOX110" s="417"/>
      <c r="AOY110" s="417"/>
      <c r="AOZ110" s="417"/>
      <c r="APA110" s="417"/>
      <c r="APB110" s="417"/>
      <c r="APC110" s="417"/>
      <c r="APD110" s="417"/>
      <c r="APE110" s="417"/>
      <c r="APF110" s="417"/>
      <c r="APG110" s="417"/>
      <c r="APH110" s="417"/>
      <c r="API110" s="417"/>
      <c r="APJ110" s="417"/>
      <c r="APK110" s="417"/>
      <c r="APL110" s="417"/>
      <c r="APM110" s="417"/>
      <c r="APN110" s="417"/>
      <c r="APO110" s="417"/>
      <c r="APP110" s="417"/>
      <c r="APQ110" s="417"/>
      <c r="APR110" s="417"/>
      <c r="APS110" s="417"/>
      <c r="APT110" s="417"/>
      <c r="APU110" s="417"/>
      <c r="APV110" s="417"/>
      <c r="APW110" s="417"/>
      <c r="APX110" s="417"/>
      <c r="APY110" s="417"/>
      <c r="APZ110" s="417"/>
      <c r="AQA110" s="417"/>
      <c r="AQB110" s="417"/>
      <c r="AQC110" s="417"/>
      <c r="AQD110" s="417"/>
      <c r="AQE110" s="417"/>
      <c r="AQF110" s="417"/>
      <c r="AQG110" s="417"/>
      <c r="AQH110" s="417"/>
      <c r="AQI110" s="417"/>
      <c r="AQJ110" s="417"/>
      <c r="AQK110" s="417"/>
      <c r="AQL110" s="417"/>
      <c r="AQM110" s="417"/>
      <c r="AQN110" s="417"/>
      <c r="AQO110" s="417"/>
      <c r="AQP110" s="417"/>
      <c r="AQQ110" s="417"/>
      <c r="AQR110" s="417"/>
      <c r="AQS110" s="417"/>
      <c r="AQT110" s="417"/>
      <c r="AQU110" s="417"/>
      <c r="AQV110" s="417"/>
      <c r="AQW110" s="417"/>
      <c r="AQX110" s="417"/>
      <c r="AQY110" s="417"/>
      <c r="AQZ110" s="417"/>
      <c r="ARA110" s="417"/>
      <c r="ARB110" s="417"/>
      <c r="ARC110" s="417"/>
      <c r="ARD110" s="417"/>
      <c r="ARE110" s="417"/>
      <c r="ARF110" s="417"/>
      <c r="ARG110" s="417"/>
      <c r="ARH110" s="417"/>
      <c r="ARI110" s="417"/>
      <c r="ARJ110" s="417"/>
      <c r="ARK110" s="417"/>
      <c r="ARL110" s="417"/>
      <c r="ARM110" s="417"/>
      <c r="ARN110" s="417"/>
      <c r="ARO110" s="417"/>
      <c r="ARP110" s="417"/>
      <c r="ARQ110" s="417"/>
      <c r="ARR110" s="417"/>
      <c r="ARS110" s="417"/>
      <c r="ART110" s="417"/>
      <c r="ARU110" s="417"/>
      <c r="ARV110" s="417"/>
      <c r="ARW110" s="417"/>
      <c r="ARX110" s="417"/>
      <c r="ARY110" s="417"/>
      <c r="ARZ110" s="417"/>
      <c r="ASA110" s="417"/>
      <c r="ASB110" s="417"/>
      <c r="ASC110" s="417"/>
      <c r="ASD110" s="417"/>
      <c r="ASE110" s="417"/>
      <c r="ASF110" s="417"/>
      <c r="ASG110" s="417"/>
      <c r="ASH110" s="417"/>
      <c r="ASI110" s="417"/>
      <c r="ASJ110" s="417"/>
      <c r="ASK110" s="417"/>
      <c r="ASL110" s="417"/>
      <c r="ASM110" s="417"/>
      <c r="ASN110" s="417"/>
      <c r="ASO110" s="417"/>
      <c r="ASP110" s="417"/>
      <c r="ASQ110" s="417"/>
      <c r="ASR110" s="417"/>
      <c r="ASS110" s="417"/>
      <c r="AST110" s="417"/>
      <c r="ASU110" s="417"/>
      <c r="ASV110" s="417"/>
      <c r="ASW110" s="417"/>
      <c r="ASX110" s="417"/>
      <c r="ASY110" s="417"/>
      <c r="ASZ110" s="417"/>
      <c r="ATA110" s="417"/>
      <c r="ATB110" s="417"/>
      <c r="ATC110" s="417"/>
      <c r="ATD110" s="417"/>
      <c r="ATE110" s="417"/>
      <c r="ATF110" s="417"/>
      <c r="ATG110" s="417"/>
      <c r="ATH110" s="417"/>
      <c r="ATI110" s="417"/>
      <c r="ATJ110" s="417"/>
      <c r="ATK110" s="417"/>
      <c r="ATL110" s="417"/>
      <c r="ATM110" s="417"/>
      <c r="ATN110" s="417"/>
      <c r="ATO110" s="417"/>
      <c r="ATP110" s="417"/>
      <c r="ATQ110" s="417"/>
      <c r="ATR110" s="417"/>
      <c r="ATS110" s="417"/>
      <c r="ATT110" s="417"/>
      <c r="ATU110" s="417"/>
      <c r="ATV110" s="417"/>
      <c r="ATW110" s="417"/>
      <c r="ATX110" s="417"/>
      <c r="ATY110" s="417"/>
      <c r="ATZ110" s="417"/>
      <c r="AUA110" s="417"/>
      <c r="AUB110" s="417"/>
      <c r="AUC110" s="417"/>
      <c r="AUD110" s="417"/>
      <c r="AUE110" s="417"/>
      <c r="AUF110" s="417"/>
      <c r="AUG110" s="417"/>
      <c r="AUH110" s="417"/>
      <c r="AUI110" s="417"/>
      <c r="AUJ110" s="417"/>
      <c r="AUK110" s="417"/>
      <c r="AUL110" s="417"/>
      <c r="AUM110" s="417"/>
      <c r="AUN110" s="417"/>
      <c r="AUO110" s="417"/>
      <c r="AUP110" s="417"/>
      <c r="AUQ110" s="417"/>
      <c r="AUR110" s="417"/>
      <c r="AUS110" s="417"/>
      <c r="AUT110" s="417"/>
      <c r="AUU110" s="417"/>
      <c r="AUV110" s="417"/>
      <c r="AUW110" s="417"/>
      <c r="AUX110" s="417"/>
      <c r="AUY110" s="417"/>
      <c r="AUZ110" s="417"/>
      <c r="AVA110" s="417"/>
      <c r="AVB110" s="417"/>
      <c r="AVC110" s="417"/>
      <c r="AVD110" s="417"/>
      <c r="AVE110" s="417"/>
      <c r="AVF110" s="417"/>
      <c r="AVG110" s="417"/>
      <c r="AVH110" s="417"/>
      <c r="AVI110" s="417"/>
      <c r="AVJ110" s="417"/>
      <c r="AVK110" s="417"/>
      <c r="AVL110" s="417"/>
      <c r="AVM110" s="417"/>
      <c r="AVN110" s="417"/>
      <c r="AVO110" s="417"/>
      <c r="AVP110" s="417"/>
      <c r="AVQ110" s="417"/>
      <c r="AVR110" s="417"/>
      <c r="AVS110" s="417"/>
      <c r="AVT110" s="417"/>
      <c r="AVU110" s="417"/>
      <c r="AVV110" s="417"/>
      <c r="AVW110" s="417"/>
      <c r="AVX110" s="417"/>
      <c r="AVY110" s="417"/>
      <c r="AVZ110" s="417"/>
      <c r="AWA110" s="417"/>
      <c r="AWB110" s="417"/>
      <c r="AWC110" s="417"/>
      <c r="AWD110" s="417"/>
      <c r="AWE110" s="417"/>
      <c r="AWF110" s="417"/>
      <c r="AWG110" s="417"/>
      <c r="AWH110" s="417"/>
      <c r="AWI110" s="417"/>
      <c r="AWJ110" s="417"/>
      <c r="AWK110" s="417"/>
      <c r="AWL110" s="417"/>
      <c r="AWM110" s="417"/>
      <c r="AWN110" s="417"/>
      <c r="AWO110" s="417"/>
      <c r="AWP110" s="417"/>
      <c r="AWQ110" s="417"/>
      <c r="AWR110" s="417"/>
      <c r="AWS110" s="417"/>
      <c r="AWT110" s="417"/>
      <c r="AWU110" s="417"/>
      <c r="AWV110" s="417"/>
      <c r="AWW110" s="417"/>
      <c r="AWX110" s="417"/>
      <c r="AWY110" s="417"/>
      <c r="AWZ110" s="417"/>
      <c r="AXA110" s="417"/>
      <c r="AXB110" s="417"/>
      <c r="AXC110" s="417"/>
      <c r="AXD110" s="417"/>
      <c r="AXE110" s="417"/>
      <c r="AXF110" s="417"/>
      <c r="AXG110" s="417"/>
      <c r="AXH110" s="417"/>
      <c r="AXI110" s="417"/>
      <c r="AXJ110" s="417"/>
      <c r="AXK110" s="417"/>
      <c r="AXL110" s="417"/>
      <c r="AXM110" s="417"/>
      <c r="AXN110" s="417"/>
      <c r="AXO110" s="417"/>
      <c r="AXP110" s="417"/>
      <c r="AXQ110" s="417"/>
      <c r="AXR110" s="417"/>
      <c r="AXS110" s="417"/>
      <c r="AXT110" s="417"/>
      <c r="AXU110" s="417"/>
      <c r="AXV110" s="417"/>
      <c r="AXW110" s="417"/>
      <c r="AXX110" s="417"/>
      <c r="AXY110" s="417"/>
      <c r="AXZ110" s="417"/>
      <c r="AYA110" s="417"/>
      <c r="AYB110" s="417"/>
      <c r="AYC110" s="417"/>
      <c r="AYD110" s="417"/>
      <c r="AYE110" s="417"/>
      <c r="AYF110" s="417"/>
      <c r="AYG110" s="417"/>
      <c r="AYH110" s="417"/>
      <c r="AYI110" s="417"/>
      <c r="AYJ110" s="417"/>
      <c r="AYK110" s="417"/>
      <c r="AYL110" s="417"/>
      <c r="AYM110" s="417"/>
      <c r="AYN110" s="417"/>
      <c r="AYO110" s="417"/>
      <c r="AYP110" s="417"/>
      <c r="AYQ110" s="417"/>
      <c r="AYR110" s="417"/>
      <c r="AYS110" s="417"/>
      <c r="AYT110" s="417"/>
      <c r="AYU110" s="417"/>
      <c r="AYV110" s="417"/>
      <c r="AYW110" s="417"/>
      <c r="AYX110" s="417"/>
      <c r="AYY110" s="417"/>
      <c r="AYZ110" s="417"/>
      <c r="AZA110" s="417"/>
      <c r="AZB110" s="417"/>
      <c r="AZC110" s="417"/>
      <c r="AZD110" s="417"/>
      <c r="AZE110" s="417"/>
      <c r="AZF110" s="417"/>
      <c r="AZG110" s="417"/>
      <c r="AZH110" s="417"/>
      <c r="AZI110" s="417"/>
      <c r="AZJ110" s="417"/>
      <c r="AZK110" s="417"/>
      <c r="AZL110" s="417"/>
      <c r="AZM110" s="417"/>
      <c r="AZN110" s="417"/>
      <c r="AZO110" s="417"/>
      <c r="AZP110" s="417"/>
      <c r="AZQ110" s="417"/>
      <c r="AZR110" s="417"/>
      <c r="AZS110" s="417"/>
      <c r="AZT110" s="417"/>
      <c r="AZU110" s="417"/>
      <c r="AZV110" s="417"/>
      <c r="AZW110" s="417"/>
      <c r="AZX110" s="417"/>
      <c r="AZY110" s="417"/>
      <c r="AZZ110" s="417"/>
      <c r="BAA110" s="417"/>
      <c r="BAB110" s="417"/>
      <c r="BAC110" s="417"/>
      <c r="BAD110" s="417"/>
      <c r="BAE110" s="417"/>
      <c r="BAF110" s="417"/>
      <c r="BAG110" s="417"/>
      <c r="BAH110" s="417"/>
      <c r="BAI110" s="417"/>
      <c r="BAJ110" s="417"/>
      <c r="BAK110" s="417"/>
      <c r="BAL110" s="417"/>
      <c r="BAM110" s="417"/>
      <c r="BAN110" s="417"/>
      <c r="BAO110" s="417"/>
      <c r="BAP110" s="417"/>
      <c r="BAQ110" s="417"/>
      <c r="BAR110" s="417"/>
      <c r="BAS110" s="417"/>
      <c r="BAT110" s="417"/>
      <c r="BAU110" s="417"/>
      <c r="BAV110" s="417"/>
      <c r="BAW110" s="417"/>
      <c r="BAX110" s="417"/>
      <c r="BAY110" s="417"/>
      <c r="BAZ110" s="417"/>
      <c r="BBA110" s="417"/>
      <c r="BBB110" s="417"/>
      <c r="BBC110" s="417"/>
      <c r="BBD110" s="417"/>
      <c r="BBE110" s="417"/>
      <c r="BBF110" s="417"/>
      <c r="BBG110" s="417"/>
      <c r="BBH110" s="417"/>
      <c r="BBI110" s="417"/>
      <c r="BBJ110" s="417"/>
      <c r="BBK110" s="417"/>
      <c r="BBL110" s="417"/>
      <c r="BBM110" s="417"/>
      <c r="BBN110" s="417"/>
      <c r="BBO110" s="417"/>
      <c r="BBP110" s="417"/>
      <c r="BBQ110" s="417"/>
      <c r="BBR110" s="417"/>
      <c r="BBS110" s="417"/>
      <c r="BBT110" s="417"/>
      <c r="BBU110" s="417"/>
      <c r="BBV110" s="417"/>
      <c r="BBW110" s="417"/>
      <c r="BBX110" s="417"/>
      <c r="BBY110" s="417"/>
      <c r="BBZ110" s="417"/>
      <c r="BCA110" s="417"/>
      <c r="BCB110" s="417"/>
      <c r="BCC110" s="417"/>
      <c r="BCD110" s="417"/>
      <c r="BCE110" s="417"/>
      <c r="BCF110" s="417"/>
      <c r="BCG110" s="417"/>
      <c r="BCH110" s="417"/>
      <c r="BCI110" s="417"/>
      <c r="BCJ110" s="417"/>
      <c r="BCK110" s="417"/>
      <c r="BCL110" s="417"/>
      <c r="BCM110" s="417"/>
      <c r="BCN110" s="417"/>
      <c r="BCO110" s="417"/>
      <c r="BCP110" s="417"/>
      <c r="BCQ110" s="417"/>
      <c r="BCR110" s="417"/>
      <c r="BCS110" s="417"/>
      <c r="BCT110" s="417"/>
      <c r="BCU110" s="417"/>
      <c r="BCV110" s="417"/>
      <c r="BCW110" s="417"/>
      <c r="BCX110" s="417"/>
      <c r="BCY110" s="417"/>
      <c r="BCZ110" s="417"/>
      <c r="BDA110" s="417"/>
      <c r="BDB110" s="417"/>
      <c r="BDC110" s="417"/>
      <c r="BDD110" s="417"/>
      <c r="BDE110" s="417"/>
      <c r="BDF110" s="417"/>
      <c r="BDG110" s="417"/>
      <c r="BDH110" s="417"/>
      <c r="BDI110" s="417"/>
      <c r="BDJ110" s="417"/>
      <c r="BDK110" s="417"/>
      <c r="BDL110" s="417"/>
      <c r="BDM110" s="417"/>
      <c r="BDN110" s="417"/>
      <c r="BDO110" s="417"/>
      <c r="BDP110" s="417"/>
      <c r="BDQ110" s="417"/>
      <c r="BDR110" s="417"/>
      <c r="BDS110" s="417"/>
      <c r="BDT110" s="417"/>
      <c r="BDU110" s="417"/>
      <c r="BDV110" s="417"/>
      <c r="BDW110" s="417"/>
      <c r="BDX110" s="417"/>
      <c r="BDY110" s="417"/>
      <c r="BDZ110" s="417"/>
      <c r="BEA110" s="417"/>
      <c r="BEB110" s="417"/>
      <c r="BEC110" s="417"/>
      <c r="BED110" s="417"/>
      <c r="BEE110" s="417"/>
      <c r="BEF110" s="417"/>
      <c r="BEG110" s="417"/>
      <c r="BEH110" s="417"/>
      <c r="BEI110" s="417"/>
      <c r="BEJ110" s="417"/>
      <c r="BEK110" s="417"/>
      <c r="BEL110" s="417"/>
      <c r="BEM110" s="417"/>
      <c r="BEN110" s="417"/>
      <c r="BEO110" s="417"/>
      <c r="BEP110" s="417"/>
      <c r="BEQ110" s="417"/>
      <c r="BER110" s="417"/>
      <c r="BES110" s="417"/>
      <c r="BET110" s="417"/>
      <c r="BEU110" s="417"/>
      <c r="BEV110" s="417"/>
      <c r="BEW110" s="417"/>
      <c r="BEX110" s="417"/>
      <c r="BEY110" s="417"/>
      <c r="BEZ110" s="417"/>
      <c r="BFA110" s="417"/>
      <c r="BFB110" s="417"/>
      <c r="BFC110" s="417"/>
      <c r="BFD110" s="417"/>
      <c r="BFE110" s="417"/>
      <c r="BFF110" s="417"/>
      <c r="BFG110" s="417"/>
      <c r="BFH110" s="417"/>
      <c r="BFI110" s="417"/>
      <c r="BFJ110" s="417"/>
      <c r="BFK110" s="417"/>
      <c r="BFL110" s="417"/>
      <c r="BFM110" s="417"/>
      <c r="BFN110" s="417"/>
      <c r="BFO110" s="417"/>
      <c r="BFP110" s="417"/>
      <c r="BFQ110" s="417"/>
      <c r="BFR110" s="417"/>
      <c r="BFS110" s="417"/>
      <c r="BFT110" s="417"/>
      <c r="BFU110" s="417"/>
      <c r="BFV110" s="417"/>
      <c r="BFW110" s="417"/>
      <c r="BFX110" s="417"/>
      <c r="BFY110" s="417"/>
      <c r="BFZ110" s="417"/>
      <c r="BGA110" s="417"/>
      <c r="BGB110" s="417"/>
      <c r="BGC110" s="417"/>
      <c r="BGD110" s="417"/>
      <c r="BGE110" s="417"/>
      <c r="BGF110" s="417"/>
      <c r="BGG110" s="417"/>
      <c r="BGH110" s="417"/>
      <c r="BGI110" s="417"/>
      <c r="BGJ110" s="417"/>
      <c r="BGK110" s="417"/>
      <c r="BGL110" s="417"/>
      <c r="BGM110" s="417"/>
      <c r="BGN110" s="417"/>
      <c r="BGO110" s="417"/>
      <c r="BGP110" s="417"/>
      <c r="BGQ110" s="417"/>
      <c r="BGR110" s="417"/>
      <c r="BGS110" s="417"/>
      <c r="BGT110" s="417"/>
      <c r="BGU110" s="417"/>
      <c r="BGV110" s="417"/>
      <c r="BGW110" s="417"/>
      <c r="BGX110" s="417"/>
      <c r="BGY110" s="417"/>
      <c r="BGZ110" s="417"/>
      <c r="BHA110" s="417"/>
      <c r="BHB110" s="417"/>
      <c r="BHC110" s="417"/>
      <c r="BHD110" s="417"/>
      <c r="BHE110" s="417"/>
      <c r="BHF110" s="417"/>
      <c r="BHG110" s="417"/>
      <c r="BHH110" s="417"/>
      <c r="BHI110" s="417"/>
      <c r="BHJ110" s="417"/>
      <c r="BHK110" s="417"/>
      <c r="BHL110" s="417"/>
      <c r="BHM110" s="417"/>
      <c r="BHN110" s="417"/>
      <c r="BHO110" s="417"/>
      <c r="BHP110" s="417"/>
      <c r="BHQ110" s="417"/>
      <c r="BHR110" s="417"/>
      <c r="BHS110" s="417"/>
      <c r="BHT110" s="417"/>
      <c r="BHU110" s="417"/>
      <c r="BHV110" s="417"/>
      <c r="BHW110" s="417"/>
      <c r="BHX110" s="417"/>
      <c r="BHY110" s="417"/>
      <c r="BHZ110" s="417"/>
      <c r="BIA110" s="417"/>
      <c r="BIB110" s="417"/>
      <c r="BIC110" s="417"/>
      <c r="BID110" s="417"/>
      <c r="BIE110" s="417"/>
      <c r="BIF110" s="417"/>
      <c r="BIG110" s="417"/>
      <c r="BIH110" s="417"/>
      <c r="BII110" s="417"/>
      <c r="BIJ110" s="417"/>
      <c r="BIK110" s="417"/>
      <c r="BIL110" s="417"/>
      <c r="BIM110" s="417"/>
      <c r="BIN110" s="417"/>
      <c r="BIO110" s="417"/>
      <c r="BIP110" s="417"/>
      <c r="BIQ110" s="417"/>
      <c r="BIR110" s="417"/>
      <c r="BIS110" s="417"/>
      <c r="BIT110" s="417"/>
      <c r="BIU110" s="417"/>
      <c r="BIV110" s="417"/>
      <c r="BIW110" s="417"/>
      <c r="BIX110" s="417"/>
      <c r="BIY110" s="417"/>
      <c r="BIZ110" s="417"/>
      <c r="BJA110" s="417"/>
      <c r="BJB110" s="417"/>
      <c r="BJC110" s="417"/>
      <c r="BJD110" s="417"/>
      <c r="BJE110" s="417"/>
      <c r="BJF110" s="417"/>
      <c r="BJG110" s="417"/>
      <c r="BJH110" s="417"/>
      <c r="BJI110" s="417"/>
      <c r="BJJ110" s="417"/>
      <c r="BJK110" s="417"/>
      <c r="BJL110" s="417"/>
      <c r="BJM110" s="417"/>
      <c r="BJN110" s="417"/>
      <c r="BJO110" s="417"/>
      <c r="BJP110" s="417"/>
      <c r="BJQ110" s="417"/>
      <c r="BJR110" s="417"/>
      <c r="BJS110" s="417"/>
      <c r="BJT110" s="417"/>
      <c r="BJU110" s="417"/>
      <c r="BJV110" s="417"/>
      <c r="BJW110" s="417"/>
      <c r="BJX110" s="417"/>
      <c r="BJY110" s="417"/>
      <c r="BJZ110" s="417"/>
      <c r="BKA110" s="417"/>
      <c r="BKB110" s="417"/>
      <c r="BKC110" s="417"/>
      <c r="BKD110" s="417"/>
      <c r="BKE110" s="417"/>
      <c r="BKF110" s="417"/>
      <c r="BKG110" s="417"/>
      <c r="BKH110" s="417"/>
      <c r="BKI110" s="417"/>
      <c r="BKJ110" s="417"/>
      <c r="BKK110" s="417"/>
      <c r="BKL110" s="417"/>
      <c r="BKM110" s="417"/>
      <c r="BKN110" s="417"/>
      <c r="BKO110" s="417"/>
      <c r="BKP110" s="417"/>
      <c r="BKQ110" s="417"/>
      <c r="BKR110" s="417"/>
      <c r="BKS110" s="417"/>
      <c r="BKT110" s="417"/>
      <c r="BKU110" s="417"/>
      <c r="BKV110" s="417"/>
      <c r="BKW110" s="417"/>
      <c r="BKX110" s="417"/>
      <c r="BKY110" s="417"/>
      <c r="BKZ110" s="417"/>
      <c r="BLA110" s="417"/>
      <c r="BLB110" s="417"/>
      <c r="BLC110" s="417"/>
      <c r="BLD110" s="417"/>
      <c r="BLE110" s="417"/>
      <c r="BLF110" s="417"/>
      <c r="BLG110" s="417"/>
      <c r="BLH110" s="417"/>
      <c r="BLI110" s="417"/>
      <c r="BLJ110" s="417"/>
      <c r="BLK110" s="417"/>
      <c r="BLL110" s="417"/>
      <c r="BLM110" s="417"/>
      <c r="BLN110" s="417"/>
      <c r="BLO110" s="417"/>
      <c r="BLP110" s="417"/>
      <c r="BLQ110" s="417"/>
      <c r="BLR110" s="417"/>
      <c r="BLS110" s="417"/>
      <c r="BLT110" s="417"/>
      <c r="BLU110" s="417"/>
      <c r="BLV110" s="417"/>
      <c r="BLW110" s="417"/>
      <c r="BLX110" s="417"/>
      <c r="BLY110" s="417"/>
      <c r="BLZ110" s="417"/>
      <c r="BMA110" s="417"/>
      <c r="BMB110" s="417"/>
      <c r="BMC110" s="417"/>
      <c r="BMD110" s="417"/>
      <c r="BME110" s="417"/>
      <c r="BMF110" s="417"/>
      <c r="BMG110" s="417"/>
      <c r="BMH110" s="417"/>
      <c r="BMI110" s="417"/>
      <c r="BMJ110" s="417"/>
      <c r="BMK110" s="417"/>
      <c r="BML110" s="417"/>
      <c r="BMM110" s="417"/>
      <c r="BMN110" s="417"/>
      <c r="BMO110" s="417"/>
      <c r="BMP110" s="417"/>
      <c r="BMQ110" s="417"/>
      <c r="BMR110" s="417"/>
      <c r="BMS110" s="417"/>
      <c r="BMT110" s="417"/>
      <c r="BMU110" s="417"/>
      <c r="BMV110" s="417"/>
      <c r="BMW110" s="417"/>
      <c r="BMX110" s="417"/>
      <c r="BMY110" s="417"/>
      <c r="BMZ110" s="417"/>
      <c r="BNA110" s="417"/>
      <c r="BNB110" s="417"/>
      <c r="BNC110" s="417"/>
      <c r="BND110" s="417"/>
      <c r="BNE110" s="417"/>
      <c r="BNF110" s="417"/>
      <c r="BNG110" s="417"/>
      <c r="BNH110" s="417"/>
      <c r="BNI110" s="417"/>
      <c r="BNJ110" s="417"/>
      <c r="BNK110" s="417"/>
      <c r="BNL110" s="417"/>
      <c r="BNM110" s="417"/>
      <c r="BNN110" s="417"/>
      <c r="BNO110" s="417"/>
      <c r="BNP110" s="417"/>
      <c r="BNQ110" s="417"/>
      <c r="BNR110" s="417"/>
      <c r="BNS110" s="417"/>
      <c r="BNT110" s="417"/>
      <c r="BNU110" s="417"/>
      <c r="BNV110" s="417"/>
      <c r="BNW110" s="417"/>
      <c r="BNX110" s="417"/>
      <c r="BNY110" s="417"/>
      <c r="BNZ110" s="417"/>
      <c r="BOA110" s="417"/>
      <c r="BOB110" s="417"/>
      <c r="BOC110" s="417"/>
      <c r="BOD110" s="417"/>
      <c r="BOE110" s="417"/>
      <c r="BOF110" s="417"/>
      <c r="BOG110" s="417"/>
      <c r="BOH110" s="417"/>
      <c r="BOI110" s="417"/>
      <c r="BOJ110" s="417"/>
      <c r="BOK110" s="417"/>
      <c r="BOL110" s="417"/>
      <c r="BOM110" s="417"/>
      <c r="BON110" s="417"/>
      <c r="BOO110" s="417"/>
      <c r="BOP110" s="417"/>
      <c r="BOQ110" s="417"/>
      <c r="BOR110" s="417"/>
      <c r="BOS110" s="417"/>
      <c r="BOT110" s="417"/>
      <c r="BOU110" s="417"/>
      <c r="BOV110" s="417"/>
      <c r="BOW110" s="417"/>
      <c r="BOX110" s="417"/>
      <c r="BOY110" s="417"/>
      <c r="BOZ110" s="417"/>
      <c r="BPA110" s="417"/>
      <c r="BPB110" s="417"/>
      <c r="BPC110" s="417"/>
      <c r="BPD110" s="417"/>
      <c r="BPE110" s="417"/>
      <c r="BPF110" s="417"/>
      <c r="BPG110" s="417"/>
      <c r="BPH110" s="417"/>
      <c r="BPI110" s="417"/>
      <c r="BPJ110" s="417"/>
      <c r="BPK110" s="417"/>
      <c r="BPL110" s="417"/>
      <c r="BPM110" s="417"/>
      <c r="BPN110" s="417"/>
      <c r="BPO110" s="417"/>
      <c r="BPP110" s="417"/>
      <c r="BPQ110" s="417"/>
      <c r="BPR110" s="417"/>
      <c r="BPS110" s="417"/>
      <c r="BPT110" s="417"/>
      <c r="BPU110" s="417"/>
      <c r="BPV110" s="417"/>
      <c r="BPW110" s="417"/>
      <c r="BPX110" s="417"/>
      <c r="BPY110" s="417"/>
      <c r="BPZ110" s="417"/>
      <c r="BQA110" s="417"/>
      <c r="BQB110" s="417"/>
      <c r="BQC110" s="417"/>
      <c r="BQD110" s="417"/>
      <c r="BQE110" s="417"/>
      <c r="BQF110" s="417"/>
      <c r="BQG110" s="417"/>
      <c r="BQH110" s="417"/>
      <c r="BQI110" s="417"/>
      <c r="BQJ110" s="417"/>
      <c r="BQK110" s="417"/>
      <c r="BQL110" s="417"/>
      <c r="BQM110" s="417"/>
      <c r="BQN110" s="417"/>
      <c r="BQO110" s="417"/>
      <c r="BQP110" s="417"/>
      <c r="BQQ110" s="417"/>
      <c r="BQR110" s="417"/>
      <c r="BQS110" s="417"/>
      <c r="BQT110" s="417"/>
      <c r="BQU110" s="417"/>
      <c r="BQV110" s="417"/>
      <c r="BQW110" s="417"/>
      <c r="BQX110" s="417"/>
      <c r="BQY110" s="417"/>
      <c r="BQZ110" s="417"/>
      <c r="BRA110" s="417"/>
      <c r="BRB110" s="417"/>
      <c r="BRC110" s="417"/>
      <c r="BRD110" s="417"/>
      <c r="BRE110" s="417"/>
      <c r="BRF110" s="417"/>
      <c r="BRG110" s="417"/>
      <c r="BRH110" s="417"/>
      <c r="BRI110" s="417"/>
      <c r="BRJ110" s="417"/>
      <c r="BRK110" s="417"/>
      <c r="BRL110" s="417"/>
      <c r="BRM110" s="417"/>
      <c r="BRN110" s="417"/>
      <c r="BRO110" s="417"/>
      <c r="BRP110" s="417"/>
      <c r="BRQ110" s="417"/>
      <c r="BRR110" s="417"/>
      <c r="BRS110" s="417"/>
      <c r="BRT110" s="417"/>
      <c r="BRU110" s="417"/>
      <c r="BRV110" s="417"/>
      <c r="BRW110" s="417"/>
      <c r="BRX110" s="417"/>
      <c r="BRY110" s="417"/>
      <c r="BRZ110" s="417"/>
      <c r="BSA110" s="417"/>
      <c r="BSB110" s="417"/>
      <c r="BSC110" s="417"/>
      <c r="BSD110" s="417"/>
      <c r="BSE110" s="417"/>
      <c r="BSF110" s="417"/>
      <c r="BSG110" s="417"/>
      <c r="BSH110" s="417"/>
      <c r="BSI110" s="417"/>
      <c r="BSJ110" s="417"/>
      <c r="BSK110" s="417"/>
      <c r="BSL110" s="417"/>
      <c r="BSM110" s="417"/>
      <c r="BSN110" s="417"/>
      <c r="BSO110" s="417"/>
      <c r="BSP110" s="417"/>
      <c r="BSQ110" s="417"/>
      <c r="BSR110" s="417"/>
      <c r="BSS110" s="417"/>
      <c r="BST110" s="417"/>
      <c r="BSU110" s="417"/>
      <c r="BSV110" s="417"/>
      <c r="BSW110" s="417"/>
      <c r="BSX110" s="417"/>
      <c r="BSY110" s="417"/>
      <c r="BSZ110" s="417"/>
      <c r="BTA110" s="417"/>
      <c r="BTB110" s="417"/>
      <c r="BTC110" s="417"/>
      <c r="BTD110" s="417"/>
      <c r="BTE110" s="417"/>
      <c r="BTF110" s="417"/>
      <c r="BTG110" s="417"/>
      <c r="BTH110" s="417"/>
      <c r="BTI110" s="417"/>
      <c r="BTJ110" s="417"/>
      <c r="BTK110" s="417"/>
      <c r="BTL110" s="417"/>
      <c r="BTM110" s="417"/>
      <c r="BTN110" s="417"/>
      <c r="BTO110" s="417"/>
      <c r="BTP110" s="417"/>
      <c r="BTQ110" s="417"/>
      <c r="BTR110" s="417"/>
      <c r="BTS110" s="417"/>
      <c r="BTT110" s="417"/>
      <c r="BTU110" s="417"/>
      <c r="BTV110" s="417"/>
      <c r="BTW110" s="417"/>
      <c r="BTX110" s="417"/>
      <c r="BTY110" s="417"/>
      <c r="BTZ110" s="417"/>
      <c r="BUA110" s="417"/>
      <c r="BUB110" s="417"/>
      <c r="BUC110" s="417"/>
      <c r="BUD110" s="417"/>
      <c r="BUE110" s="417"/>
      <c r="BUF110" s="417"/>
      <c r="BUG110" s="417"/>
      <c r="BUH110" s="417"/>
      <c r="BUI110" s="417"/>
      <c r="BUJ110" s="417"/>
      <c r="BUK110" s="417"/>
      <c r="BUL110" s="417"/>
      <c r="BUM110" s="417"/>
      <c r="BUN110" s="417"/>
      <c r="BUO110" s="417"/>
      <c r="BUP110" s="417"/>
      <c r="BUQ110" s="417"/>
      <c r="BUR110" s="417"/>
      <c r="BUS110" s="417"/>
      <c r="BUT110" s="417"/>
      <c r="BUU110" s="417"/>
      <c r="BUV110" s="417"/>
      <c r="BUW110" s="417"/>
      <c r="BUX110" s="417"/>
      <c r="BUY110" s="417"/>
      <c r="BUZ110" s="417"/>
      <c r="BVA110" s="417"/>
      <c r="BVB110" s="417"/>
      <c r="BVC110" s="417"/>
      <c r="BVD110" s="417"/>
      <c r="BVE110" s="417"/>
      <c r="BVF110" s="417"/>
      <c r="BVG110" s="417"/>
      <c r="BVH110" s="417"/>
      <c r="BVI110" s="417"/>
      <c r="BVJ110" s="417"/>
      <c r="BVK110" s="417"/>
      <c r="BVL110" s="417"/>
      <c r="BVM110" s="417"/>
      <c r="BVN110" s="417"/>
      <c r="BVO110" s="417"/>
      <c r="BVP110" s="417"/>
      <c r="BVQ110" s="417"/>
      <c r="BVR110" s="417"/>
      <c r="BVS110" s="417"/>
      <c r="BVT110" s="417"/>
      <c r="BVU110" s="417"/>
      <c r="BVV110" s="417"/>
      <c r="BVW110" s="417"/>
      <c r="BVX110" s="417"/>
      <c r="BVY110" s="417"/>
      <c r="BVZ110" s="417"/>
      <c r="BWA110" s="417"/>
      <c r="BWB110" s="417"/>
      <c r="BWC110" s="417"/>
      <c r="BWD110" s="417"/>
      <c r="BWE110" s="417"/>
      <c r="BWF110" s="417"/>
      <c r="BWG110" s="417"/>
      <c r="BWH110" s="417"/>
      <c r="BWI110" s="417"/>
      <c r="BWJ110" s="417"/>
      <c r="BWK110" s="417"/>
      <c r="BWL110" s="417"/>
      <c r="BWM110" s="417"/>
      <c r="BWN110" s="417"/>
      <c r="BWO110" s="417"/>
      <c r="BWP110" s="417"/>
      <c r="BWQ110" s="417"/>
      <c r="BWR110" s="417"/>
      <c r="BWS110" s="417"/>
      <c r="BWT110" s="417"/>
      <c r="BWU110" s="417"/>
      <c r="BWV110" s="417"/>
      <c r="BWW110" s="417"/>
      <c r="BWX110" s="417"/>
      <c r="BWY110" s="417"/>
      <c r="BWZ110" s="417"/>
      <c r="BXA110" s="417"/>
      <c r="BXB110" s="417"/>
      <c r="BXC110" s="417"/>
      <c r="BXD110" s="417"/>
      <c r="BXE110" s="417"/>
      <c r="BXF110" s="417"/>
      <c r="BXG110" s="417"/>
      <c r="BXH110" s="417"/>
      <c r="BXI110" s="417"/>
      <c r="BXJ110" s="417"/>
      <c r="BXK110" s="417"/>
      <c r="BXL110" s="417"/>
      <c r="BXM110" s="417"/>
      <c r="BXN110" s="417"/>
      <c r="BXO110" s="417"/>
      <c r="BXP110" s="417"/>
      <c r="BXQ110" s="417"/>
      <c r="BXR110" s="417"/>
      <c r="BXS110" s="417"/>
      <c r="BXT110" s="417"/>
      <c r="BXU110" s="417"/>
      <c r="BXV110" s="417"/>
      <c r="BXW110" s="417"/>
      <c r="BXX110" s="417"/>
      <c r="BXY110" s="417"/>
      <c r="BXZ110" s="417"/>
      <c r="BYA110" s="417"/>
      <c r="BYB110" s="417"/>
      <c r="BYC110" s="417"/>
      <c r="BYD110" s="417"/>
      <c r="BYE110" s="417"/>
      <c r="BYF110" s="417"/>
      <c r="BYG110" s="417"/>
      <c r="BYH110" s="417"/>
      <c r="BYI110" s="417"/>
      <c r="BYJ110" s="417"/>
      <c r="BYK110" s="417"/>
      <c r="BYL110" s="417"/>
      <c r="BYM110" s="417"/>
      <c r="BYN110" s="417"/>
      <c r="BYO110" s="417"/>
      <c r="BYP110" s="417"/>
      <c r="BYQ110" s="417"/>
      <c r="BYR110" s="417"/>
      <c r="BYS110" s="417"/>
      <c r="BYT110" s="417"/>
      <c r="BYU110" s="417"/>
      <c r="BYV110" s="417"/>
      <c r="BYW110" s="417"/>
      <c r="BYX110" s="417"/>
      <c r="BYY110" s="417"/>
      <c r="BYZ110" s="417"/>
      <c r="BZA110" s="417"/>
      <c r="BZB110" s="417"/>
      <c r="BZC110" s="417"/>
      <c r="BZD110" s="417"/>
      <c r="BZE110" s="417"/>
      <c r="BZF110" s="417"/>
      <c r="BZG110" s="417"/>
      <c r="BZH110" s="417"/>
      <c r="BZI110" s="417"/>
      <c r="BZJ110" s="417"/>
      <c r="BZK110" s="417"/>
      <c r="BZL110" s="417"/>
      <c r="BZM110" s="417"/>
      <c r="BZN110" s="417"/>
      <c r="BZO110" s="417"/>
      <c r="BZP110" s="417"/>
      <c r="BZQ110" s="417"/>
      <c r="BZR110" s="417"/>
      <c r="BZS110" s="417"/>
      <c r="BZT110" s="417"/>
      <c r="BZU110" s="417"/>
      <c r="BZV110" s="417"/>
      <c r="BZW110" s="417"/>
      <c r="BZX110" s="417"/>
      <c r="BZY110" s="417"/>
      <c r="BZZ110" s="417"/>
      <c r="CAA110" s="417"/>
      <c r="CAB110" s="417"/>
      <c r="CAC110" s="417"/>
      <c r="CAD110" s="417"/>
      <c r="CAE110" s="417"/>
      <c r="CAF110" s="417"/>
      <c r="CAG110" s="417"/>
      <c r="CAH110" s="417"/>
      <c r="CAI110" s="417"/>
      <c r="CAJ110" s="417"/>
      <c r="CAK110" s="417"/>
      <c r="CAL110" s="417"/>
      <c r="CAM110" s="417"/>
      <c r="CAN110" s="417"/>
      <c r="CAO110" s="417"/>
      <c r="CAP110" s="417"/>
      <c r="CAQ110" s="417"/>
      <c r="CAR110" s="417"/>
      <c r="CAS110" s="417"/>
      <c r="CAT110" s="417"/>
      <c r="CAU110" s="417"/>
      <c r="CAV110" s="417"/>
      <c r="CAW110" s="417"/>
      <c r="CAX110" s="417"/>
      <c r="CAY110" s="417"/>
      <c r="CAZ110" s="417"/>
      <c r="CBA110" s="417"/>
      <c r="CBB110" s="417"/>
      <c r="CBC110" s="417"/>
      <c r="CBD110" s="417"/>
      <c r="CBE110" s="417"/>
      <c r="CBF110" s="417"/>
      <c r="CBG110" s="417"/>
      <c r="CBH110" s="417"/>
      <c r="CBI110" s="417"/>
      <c r="CBJ110" s="417"/>
      <c r="CBK110" s="417"/>
      <c r="CBL110" s="417"/>
      <c r="CBM110" s="417"/>
      <c r="CBN110" s="417"/>
      <c r="CBO110" s="417"/>
      <c r="CBP110" s="417"/>
      <c r="CBQ110" s="417"/>
      <c r="CBR110" s="417"/>
      <c r="CBS110" s="417"/>
      <c r="CBT110" s="417"/>
      <c r="CBU110" s="417"/>
      <c r="CBV110" s="417"/>
      <c r="CBW110" s="417"/>
      <c r="CBX110" s="417"/>
      <c r="CBY110" s="417"/>
      <c r="CBZ110" s="417"/>
      <c r="CCA110" s="417"/>
      <c r="CCB110" s="417"/>
      <c r="CCC110" s="417"/>
      <c r="CCD110" s="417"/>
      <c r="CCE110" s="417"/>
      <c r="CCF110" s="417"/>
      <c r="CCG110" s="417"/>
      <c r="CCH110" s="417"/>
      <c r="CCI110" s="417"/>
      <c r="CCJ110" s="417"/>
      <c r="CCK110" s="417"/>
      <c r="CCL110" s="417"/>
      <c r="CCM110" s="417"/>
      <c r="CCN110" s="417"/>
      <c r="CCO110" s="417"/>
      <c r="CCP110" s="417"/>
      <c r="CCQ110" s="417"/>
      <c r="CCR110" s="417"/>
      <c r="CCS110" s="417"/>
      <c r="CCT110" s="417"/>
      <c r="CCU110" s="417"/>
      <c r="CCV110" s="417"/>
      <c r="CCW110" s="417"/>
      <c r="CCX110" s="417"/>
      <c r="CCY110" s="417"/>
      <c r="CCZ110" s="417"/>
      <c r="CDA110" s="417"/>
      <c r="CDB110" s="417"/>
      <c r="CDC110" s="417"/>
      <c r="CDD110" s="417"/>
      <c r="CDE110" s="417"/>
      <c r="CDF110" s="417"/>
      <c r="CDG110" s="417"/>
      <c r="CDH110" s="417"/>
      <c r="CDI110" s="417"/>
      <c r="CDJ110" s="417"/>
      <c r="CDK110" s="417"/>
      <c r="CDL110" s="417"/>
      <c r="CDM110" s="417"/>
      <c r="CDN110" s="417"/>
      <c r="CDO110" s="417"/>
      <c r="CDP110" s="417"/>
      <c r="CDQ110" s="417"/>
      <c r="CDR110" s="417"/>
      <c r="CDS110" s="417"/>
      <c r="CDT110" s="417"/>
      <c r="CDU110" s="417"/>
      <c r="CDV110" s="417"/>
      <c r="CDW110" s="417"/>
      <c r="CDX110" s="417"/>
      <c r="CDY110" s="417"/>
      <c r="CDZ110" s="417"/>
      <c r="CEA110" s="417"/>
      <c r="CEB110" s="417"/>
      <c r="CEC110" s="417"/>
      <c r="CED110" s="417"/>
      <c r="CEE110" s="417"/>
      <c r="CEF110" s="417"/>
      <c r="CEG110" s="417"/>
      <c r="CEH110" s="417"/>
      <c r="CEI110" s="417"/>
      <c r="CEJ110" s="417"/>
      <c r="CEK110" s="417"/>
      <c r="CEL110" s="417"/>
      <c r="CEM110" s="417"/>
      <c r="CEN110" s="417"/>
      <c r="CEO110" s="417"/>
      <c r="CEP110" s="417"/>
      <c r="CEQ110" s="417"/>
      <c r="CER110" s="417"/>
      <c r="CES110" s="417"/>
      <c r="CET110" s="417"/>
      <c r="CEU110" s="417"/>
      <c r="CEV110" s="417"/>
      <c r="CEW110" s="417"/>
      <c r="CEX110" s="417"/>
      <c r="CEY110" s="417"/>
      <c r="CEZ110" s="417"/>
      <c r="CFA110" s="417"/>
      <c r="CFB110" s="417"/>
      <c r="CFC110" s="417"/>
      <c r="CFD110" s="417"/>
      <c r="CFE110" s="417"/>
      <c r="CFF110" s="417"/>
      <c r="CFG110" s="417"/>
      <c r="CFH110" s="417"/>
      <c r="CFI110" s="417"/>
      <c r="CFJ110" s="417"/>
      <c r="CFK110" s="417"/>
      <c r="CFL110" s="417"/>
      <c r="CFM110" s="417"/>
      <c r="CFN110" s="417"/>
      <c r="CFO110" s="417"/>
      <c r="CFP110" s="417"/>
      <c r="CFQ110" s="417"/>
      <c r="CFR110" s="417"/>
      <c r="CFS110" s="417"/>
      <c r="CFT110" s="417"/>
      <c r="CFU110" s="417"/>
      <c r="CFV110" s="417"/>
      <c r="CFW110" s="417"/>
      <c r="CFX110" s="417"/>
      <c r="CFY110" s="417"/>
      <c r="CFZ110" s="417"/>
      <c r="CGA110" s="417"/>
      <c r="CGB110" s="417"/>
      <c r="CGC110" s="417"/>
      <c r="CGD110" s="417"/>
      <c r="CGE110" s="417"/>
      <c r="CGF110" s="417"/>
      <c r="CGG110" s="417"/>
      <c r="CGH110" s="417"/>
      <c r="CGI110" s="417"/>
      <c r="CGJ110" s="417"/>
      <c r="CGK110" s="417"/>
      <c r="CGL110" s="417"/>
      <c r="CGM110" s="417"/>
      <c r="CGN110" s="417"/>
      <c r="CGO110" s="417"/>
      <c r="CGP110" s="417"/>
      <c r="CGQ110" s="417"/>
      <c r="CGR110" s="417"/>
      <c r="CGS110" s="417"/>
      <c r="CGT110" s="417"/>
      <c r="CGU110" s="417"/>
      <c r="CGV110" s="417"/>
      <c r="CGW110" s="417"/>
      <c r="CGX110" s="417"/>
      <c r="CGY110" s="417"/>
      <c r="CGZ110" s="417"/>
      <c r="CHA110" s="417"/>
      <c r="CHB110" s="417"/>
      <c r="CHC110" s="417"/>
      <c r="CHD110" s="417"/>
      <c r="CHE110" s="417"/>
      <c r="CHF110" s="417"/>
      <c r="CHG110" s="417"/>
      <c r="CHH110" s="417"/>
      <c r="CHI110" s="417"/>
      <c r="CHJ110" s="417"/>
      <c r="CHK110" s="417"/>
      <c r="CHL110" s="417"/>
      <c r="CHM110" s="417"/>
      <c r="CHN110" s="417"/>
      <c r="CHO110" s="417"/>
      <c r="CHP110" s="417"/>
      <c r="CHQ110" s="417"/>
      <c r="CHR110" s="417"/>
      <c r="CHS110" s="417"/>
      <c r="CHT110" s="417"/>
      <c r="CHU110" s="417"/>
      <c r="CHV110" s="417"/>
      <c r="CHW110" s="417"/>
      <c r="CHX110" s="417"/>
      <c r="CHY110" s="417"/>
      <c r="CHZ110" s="417"/>
      <c r="CIA110" s="417"/>
      <c r="CIB110" s="417"/>
      <c r="CIC110" s="417"/>
      <c r="CID110" s="417"/>
      <c r="CIE110" s="417"/>
      <c r="CIF110" s="417"/>
      <c r="CIG110" s="417"/>
      <c r="CIH110" s="417"/>
      <c r="CII110" s="417"/>
      <c r="CIJ110" s="417"/>
      <c r="CIK110" s="417"/>
      <c r="CIL110" s="417"/>
      <c r="CIM110" s="417"/>
      <c r="CIN110" s="417"/>
      <c r="CIO110" s="417"/>
      <c r="CIP110" s="417"/>
      <c r="CIQ110" s="417"/>
      <c r="CIR110" s="417"/>
      <c r="CIS110" s="417"/>
      <c r="CIT110" s="417"/>
      <c r="CIU110" s="417"/>
      <c r="CIV110" s="417"/>
      <c r="CIW110" s="417"/>
      <c r="CIX110" s="417"/>
      <c r="CIY110" s="417"/>
      <c r="CIZ110" s="417"/>
      <c r="CJA110" s="417"/>
      <c r="CJB110" s="417"/>
      <c r="CJC110" s="417"/>
      <c r="CJD110" s="417"/>
      <c r="CJE110" s="417"/>
      <c r="CJF110" s="417"/>
      <c r="CJG110" s="417"/>
      <c r="CJH110" s="417"/>
      <c r="CJI110" s="417"/>
      <c r="CJJ110" s="417"/>
      <c r="CJK110" s="417"/>
      <c r="CJL110" s="417"/>
      <c r="CJM110" s="417"/>
      <c r="CJN110" s="417"/>
      <c r="CJO110" s="417"/>
      <c r="CJP110" s="417"/>
      <c r="CJQ110" s="417"/>
      <c r="CJR110" s="417"/>
      <c r="CJS110" s="417"/>
      <c r="CJT110" s="417"/>
      <c r="CJU110" s="417"/>
      <c r="CJV110" s="417"/>
      <c r="CJW110" s="417"/>
      <c r="CJX110" s="417"/>
      <c r="CJY110" s="417"/>
      <c r="CJZ110" s="417"/>
      <c r="CKA110" s="417"/>
      <c r="CKB110" s="417"/>
      <c r="CKC110" s="417"/>
      <c r="CKD110" s="417"/>
      <c r="CKE110" s="417"/>
      <c r="CKF110" s="417"/>
      <c r="CKG110" s="417"/>
      <c r="CKH110" s="417"/>
      <c r="CKI110" s="417"/>
      <c r="CKJ110" s="417"/>
      <c r="CKK110" s="417"/>
      <c r="CKL110" s="417"/>
      <c r="CKM110" s="417"/>
      <c r="CKN110" s="417"/>
      <c r="CKO110" s="417"/>
      <c r="CKP110" s="417"/>
      <c r="CKQ110" s="417"/>
      <c r="CKR110" s="417"/>
      <c r="CKS110" s="417"/>
      <c r="CKT110" s="417"/>
      <c r="CKU110" s="417"/>
      <c r="CKV110" s="417"/>
      <c r="CKW110" s="417"/>
      <c r="CKX110" s="417"/>
      <c r="CKY110" s="417"/>
      <c r="CKZ110" s="417"/>
      <c r="CLA110" s="417"/>
      <c r="CLB110" s="417"/>
      <c r="CLC110" s="417"/>
      <c r="CLD110" s="417"/>
      <c r="CLE110" s="417"/>
      <c r="CLF110" s="417"/>
      <c r="CLG110" s="417"/>
      <c r="CLH110" s="417"/>
      <c r="CLI110" s="417"/>
      <c r="CLJ110" s="417"/>
      <c r="CLK110" s="417"/>
      <c r="CLL110" s="417"/>
      <c r="CLM110" s="417"/>
      <c r="CLN110" s="417"/>
      <c r="CLO110" s="417"/>
      <c r="CLP110" s="417"/>
      <c r="CLQ110" s="417"/>
      <c r="CLR110" s="417"/>
      <c r="CLS110" s="417"/>
      <c r="CLT110" s="417"/>
      <c r="CLU110" s="417"/>
      <c r="CLV110" s="417"/>
      <c r="CLW110" s="417"/>
      <c r="CLX110" s="417"/>
      <c r="CLY110" s="417"/>
      <c r="CLZ110" s="417"/>
      <c r="CMA110" s="417"/>
      <c r="CMB110" s="417"/>
      <c r="CMC110" s="417"/>
      <c r="CMD110" s="417"/>
      <c r="CME110" s="417"/>
      <c r="CMF110" s="417"/>
      <c r="CMG110" s="417"/>
      <c r="CMH110" s="417"/>
      <c r="CMI110" s="417"/>
      <c r="CMJ110" s="417"/>
      <c r="CMK110" s="417"/>
      <c r="CML110" s="417"/>
      <c r="CMM110" s="417"/>
      <c r="CMN110" s="417"/>
      <c r="CMO110" s="417"/>
      <c r="CMP110" s="417"/>
      <c r="CMQ110" s="417"/>
      <c r="CMR110" s="417"/>
      <c r="CMS110" s="417"/>
      <c r="CMT110" s="417"/>
      <c r="CMU110" s="417"/>
      <c r="CMV110" s="417"/>
      <c r="CMW110" s="417"/>
      <c r="CMX110" s="417"/>
      <c r="CMY110" s="417"/>
      <c r="CMZ110" s="417"/>
      <c r="CNA110" s="417"/>
      <c r="CNB110" s="417"/>
      <c r="CNC110" s="417"/>
      <c r="CND110" s="417"/>
      <c r="CNE110" s="417"/>
      <c r="CNF110" s="417"/>
      <c r="CNG110" s="417"/>
      <c r="CNH110" s="417"/>
      <c r="CNI110" s="417"/>
      <c r="CNJ110" s="417"/>
      <c r="CNK110" s="417"/>
      <c r="CNL110" s="417"/>
      <c r="CNM110" s="417"/>
      <c r="CNN110" s="417"/>
      <c r="CNO110" s="417"/>
      <c r="CNP110" s="417"/>
      <c r="CNQ110" s="417"/>
      <c r="CNR110" s="417"/>
      <c r="CNS110" s="417"/>
      <c r="CNT110" s="417"/>
      <c r="CNU110" s="417"/>
      <c r="CNV110" s="417"/>
      <c r="CNW110" s="417"/>
      <c r="CNX110" s="417"/>
      <c r="CNY110" s="417"/>
      <c r="CNZ110" s="417"/>
      <c r="COA110" s="417"/>
      <c r="COB110" s="417"/>
      <c r="COC110" s="417"/>
      <c r="COD110" s="417"/>
      <c r="COE110" s="417"/>
      <c r="COF110" s="417"/>
      <c r="COG110" s="417"/>
      <c r="COH110" s="417"/>
      <c r="COI110" s="417"/>
      <c r="COJ110" s="417"/>
      <c r="COK110" s="417"/>
      <c r="COL110" s="417"/>
      <c r="COM110" s="417"/>
      <c r="CON110" s="417"/>
      <c r="COO110" s="417"/>
      <c r="COP110" s="417"/>
      <c r="COQ110" s="417"/>
      <c r="COR110" s="417"/>
      <c r="COS110" s="417"/>
      <c r="COT110" s="417"/>
      <c r="COU110" s="417"/>
      <c r="COV110" s="417"/>
      <c r="COW110" s="417"/>
      <c r="COX110" s="417"/>
      <c r="COY110" s="417"/>
    </row>
    <row r="111" spans="1:2443" s="426" customFormat="1" ht="14.25" customHeight="1" x14ac:dyDescent="0.35">
      <c r="A111" s="307" t="s">
        <v>585</v>
      </c>
      <c r="B111" s="435" t="s">
        <v>84</v>
      </c>
      <c r="C111" s="435">
        <v>1998</v>
      </c>
      <c r="D111" s="435" t="s">
        <v>403</v>
      </c>
      <c r="E111" s="307">
        <v>217</v>
      </c>
      <c r="F111" s="331" t="s">
        <v>348</v>
      </c>
      <c r="G111" s="115">
        <v>217</v>
      </c>
      <c r="H111" s="331" t="s">
        <v>352</v>
      </c>
      <c r="I111" s="416"/>
      <c r="J111" s="416"/>
      <c r="K111" s="416"/>
      <c r="L111" s="416"/>
      <c r="M111" s="416"/>
      <c r="N111" s="416"/>
      <c r="O111" s="416"/>
      <c r="P111" s="416"/>
      <c r="Q111" s="416"/>
      <c r="R111" s="425"/>
      <c r="S111" s="416"/>
      <c r="T111" s="416"/>
      <c r="U111" s="416"/>
      <c r="V111" s="416"/>
      <c r="W111" s="416"/>
      <c r="X111" s="416"/>
      <c r="Y111" s="416"/>
      <c r="Z111" s="416"/>
      <c r="AA111" s="416"/>
      <c r="AB111" s="416"/>
      <c r="AC111" s="416"/>
      <c r="AD111" s="416"/>
      <c r="AE111" s="416"/>
      <c r="AF111" s="416"/>
      <c r="AG111" s="416"/>
      <c r="AH111" s="416"/>
      <c r="AI111" s="416"/>
      <c r="AJ111" s="416"/>
      <c r="AK111" s="416"/>
      <c r="AL111" s="416"/>
      <c r="AM111" s="416"/>
      <c r="AN111" s="416"/>
      <c r="AO111" s="416"/>
      <c r="AP111" s="416"/>
      <c r="AQ111" s="416"/>
      <c r="AR111" s="416"/>
      <c r="AS111" s="416"/>
      <c r="AT111" s="416"/>
      <c r="AU111" s="416"/>
      <c r="AV111" s="416"/>
      <c r="AW111" s="416"/>
      <c r="AX111" s="416"/>
      <c r="AY111" s="416"/>
      <c r="AZ111" s="416"/>
      <c r="BA111" s="416"/>
      <c r="BB111" s="416"/>
      <c r="BC111" s="416"/>
      <c r="BD111" s="416"/>
      <c r="BE111" s="416"/>
      <c r="BF111" s="416"/>
      <c r="BG111" s="416"/>
      <c r="BH111" s="416"/>
      <c r="BI111" s="416"/>
      <c r="BJ111" s="416"/>
      <c r="BK111" s="416"/>
      <c r="BL111" s="416"/>
      <c r="BM111" s="416"/>
      <c r="BN111" s="416"/>
      <c r="BO111" s="416"/>
      <c r="BP111" s="416"/>
      <c r="BQ111" s="416"/>
      <c r="BR111" s="416"/>
      <c r="BS111" s="416"/>
      <c r="BT111" s="416"/>
      <c r="BU111" s="416"/>
      <c r="BV111" s="416"/>
      <c r="BW111" s="416"/>
      <c r="BX111" s="416"/>
      <c r="BY111" s="416"/>
      <c r="BZ111" s="416"/>
      <c r="CA111" s="416"/>
      <c r="CB111" s="416"/>
      <c r="CC111" s="416"/>
      <c r="CD111" s="416"/>
      <c r="CE111" s="416"/>
      <c r="CF111" s="416"/>
      <c r="CG111" s="416"/>
      <c r="CH111" s="416"/>
      <c r="CI111" s="416"/>
      <c r="CJ111" s="416"/>
      <c r="CK111" s="416"/>
      <c r="CL111" s="416"/>
      <c r="CM111" s="416"/>
      <c r="CN111" s="416"/>
      <c r="CO111" s="416"/>
      <c r="CP111" s="416"/>
      <c r="CQ111" s="416"/>
      <c r="CR111" s="416"/>
      <c r="CS111" s="416"/>
      <c r="CT111" s="416"/>
      <c r="CU111" s="416"/>
      <c r="CV111" s="416"/>
      <c r="CW111" s="416"/>
      <c r="CX111" s="416"/>
      <c r="CY111" s="416"/>
      <c r="CZ111" s="416"/>
      <c r="DA111" s="416"/>
      <c r="DB111" s="416"/>
      <c r="DC111" s="416"/>
      <c r="DD111" s="416"/>
      <c r="DE111" s="416"/>
      <c r="DF111" s="416"/>
      <c r="DG111" s="416"/>
      <c r="DH111" s="416"/>
      <c r="DI111" s="416"/>
      <c r="DJ111" s="416"/>
      <c r="DK111" s="416"/>
      <c r="DL111" s="416"/>
      <c r="DM111" s="416"/>
      <c r="DN111" s="416"/>
      <c r="DO111" s="416"/>
      <c r="DP111" s="416"/>
      <c r="DQ111" s="416"/>
      <c r="DR111" s="416"/>
      <c r="DS111" s="416"/>
      <c r="DT111" s="416"/>
      <c r="DU111" s="416"/>
      <c r="DV111" s="416"/>
      <c r="DW111" s="416"/>
      <c r="DX111" s="416"/>
      <c r="DY111" s="416"/>
      <c r="DZ111" s="416"/>
      <c r="EA111" s="416"/>
      <c r="EB111" s="416"/>
      <c r="EC111" s="416"/>
      <c r="ED111" s="416"/>
      <c r="EE111" s="416"/>
      <c r="EF111" s="416"/>
      <c r="EG111" s="416"/>
      <c r="EH111" s="416"/>
      <c r="EI111" s="416"/>
      <c r="EJ111" s="416"/>
      <c r="EK111" s="416"/>
      <c r="EL111" s="416"/>
      <c r="EM111" s="416"/>
      <c r="EN111" s="416"/>
      <c r="EO111" s="416"/>
      <c r="EP111" s="416"/>
      <c r="EQ111" s="416"/>
      <c r="ER111" s="416"/>
      <c r="ES111" s="416"/>
      <c r="ET111" s="416"/>
      <c r="EU111" s="416"/>
      <c r="EV111" s="416"/>
      <c r="EW111" s="416"/>
      <c r="EX111" s="416"/>
      <c r="EY111" s="416"/>
      <c r="EZ111" s="416"/>
      <c r="FA111" s="416"/>
      <c r="FB111" s="416"/>
      <c r="FC111" s="416"/>
      <c r="FD111" s="416"/>
      <c r="FE111" s="416"/>
      <c r="FF111" s="416"/>
      <c r="FG111" s="416"/>
      <c r="FH111" s="416"/>
      <c r="FI111" s="416"/>
      <c r="FJ111" s="416"/>
      <c r="FK111" s="416"/>
      <c r="FL111" s="416"/>
      <c r="FM111" s="416"/>
      <c r="FN111" s="416"/>
      <c r="FO111" s="416"/>
      <c r="FP111" s="416"/>
      <c r="FQ111" s="416"/>
      <c r="FR111" s="416"/>
      <c r="FS111" s="416"/>
      <c r="FT111" s="416"/>
      <c r="FU111" s="416"/>
      <c r="FV111" s="416"/>
      <c r="FW111" s="416"/>
      <c r="FX111" s="416"/>
      <c r="FY111" s="416"/>
      <c r="FZ111" s="416"/>
      <c r="GA111" s="416"/>
      <c r="GB111" s="416"/>
      <c r="GC111" s="416"/>
      <c r="GD111" s="416"/>
      <c r="GE111" s="416"/>
      <c r="GF111" s="416"/>
      <c r="GG111" s="416"/>
      <c r="GH111" s="416"/>
      <c r="GI111" s="416"/>
      <c r="GJ111" s="416"/>
      <c r="GK111" s="416"/>
      <c r="GL111" s="416"/>
      <c r="GM111" s="416"/>
      <c r="GN111" s="416"/>
      <c r="GO111" s="416"/>
      <c r="GP111" s="416"/>
      <c r="GQ111" s="416"/>
      <c r="GR111" s="416"/>
      <c r="GS111" s="416"/>
      <c r="GT111" s="416"/>
      <c r="GU111" s="416"/>
      <c r="GV111" s="416"/>
      <c r="GW111" s="416"/>
      <c r="GX111" s="416"/>
      <c r="GY111" s="416"/>
      <c r="GZ111" s="416"/>
      <c r="HA111" s="416"/>
      <c r="HB111" s="416"/>
      <c r="HC111" s="416"/>
      <c r="HD111" s="416"/>
      <c r="HE111" s="416"/>
      <c r="HF111" s="416"/>
      <c r="HG111" s="416"/>
      <c r="HH111" s="416"/>
      <c r="HI111" s="416"/>
      <c r="HJ111" s="416"/>
      <c r="HK111" s="416"/>
      <c r="HL111" s="416"/>
      <c r="HM111" s="416"/>
      <c r="HN111" s="416"/>
      <c r="HO111" s="416"/>
      <c r="HP111" s="416"/>
      <c r="HQ111" s="416"/>
      <c r="HR111" s="416"/>
      <c r="HS111" s="416"/>
      <c r="HT111" s="416"/>
      <c r="HU111" s="416"/>
      <c r="HV111" s="416"/>
      <c r="HW111" s="416"/>
      <c r="HX111" s="416"/>
      <c r="HY111" s="416"/>
      <c r="HZ111" s="416"/>
      <c r="IA111" s="416"/>
      <c r="IB111" s="416"/>
      <c r="IC111" s="416"/>
      <c r="ID111" s="416"/>
      <c r="IE111" s="416"/>
      <c r="IF111" s="416"/>
      <c r="IG111" s="416"/>
      <c r="IH111" s="416"/>
      <c r="II111" s="416"/>
      <c r="IJ111" s="416"/>
      <c r="IK111" s="416"/>
      <c r="IL111" s="416"/>
      <c r="IM111" s="416"/>
      <c r="IN111" s="416"/>
      <c r="IO111" s="416"/>
      <c r="IP111" s="416"/>
      <c r="IQ111" s="416"/>
      <c r="IR111" s="416"/>
      <c r="IS111" s="416"/>
      <c r="IT111" s="416"/>
      <c r="IU111" s="416"/>
      <c r="IV111" s="416"/>
      <c r="IW111" s="416"/>
      <c r="IX111" s="416"/>
      <c r="IY111" s="416"/>
      <c r="IZ111" s="416"/>
      <c r="JA111" s="416"/>
      <c r="JB111" s="416"/>
      <c r="JC111" s="416"/>
      <c r="JD111" s="416"/>
      <c r="JE111" s="416"/>
      <c r="JF111" s="416"/>
      <c r="JG111" s="416"/>
      <c r="JH111" s="416"/>
      <c r="JI111" s="416"/>
      <c r="JJ111" s="416"/>
      <c r="JK111" s="416"/>
      <c r="JL111" s="416"/>
      <c r="JM111" s="416"/>
      <c r="JN111" s="416"/>
      <c r="JO111" s="416"/>
      <c r="JP111" s="416"/>
      <c r="JQ111" s="416"/>
      <c r="JR111" s="416"/>
      <c r="JS111" s="416"/>
      <c r="JT111" s="416"/>
      <c r="JU111" s="416"/>
      <c r="JV111" s="416"/>
      <c r="JW111" s="416"/>
      <c r="JX111" s="416"/>
      <c r="JY111" s="416"/>
      <c r="JZ111" s="416"/>
      <c r="KA111" s="416"/>
      <c r="KB111" s="416"/>
      <c r="KC111" s="416"/>
      <c r="KD111" s="416"/>
      <c r="KE111" s="416"/>
      <c r="KF111" s="416"/>
      <c r="KG111" s="416"/>
      <c r="KH111" s="416"/>
      <c r="KI111" s="416"/>
      <c r="KJ111" s="416"/>
      <c r="KK111" s="416"/>
      <c r="KL111" s="416"/>
      <c r="KM111" s="416"/>
      <c r="KN111" s="416"/>
      <c r="KO111" s="416"/>
      <c r="KP111" s="416"/>
      <c r="KQ111" s="416"/>
      <c r="KR111" s="416"/>
      <c r="KS111" s="416"/>
      <c r="KT111" s="416"/>
      <c r="KU111" s="416"/>
      <c r="KV111" s="416"/>
      <c r="KW111" s="416"/>
      <c r="KX111" s="416"/>
      <c r="KY111" s="416"/>
      <c r="KZ111" s="416"/>
      <c r="LA111" s="416"/>
      <c r="LB111" s="416"/>
      <c r="LC111" s="416"/>
      <c r="LD111" s="416"/>
      <c r="LE111" s="416"/>
      <c r="LF111" s="416"/>
      <c r="LG111" s="416"/>
      <c r="LH111" s="416"/>
      <c r="LI111" s="416"/>
      <c r="LJ111" s="416"/>
      <c r="LK111" s="416"/>
      <c r="LL111" s="416"/>
      <c r="LM111" s="416"/>
      <c r="LN111" s="416"/>
      <c r="LO111" s="416"/>
      <c r="LP111" s="416"/>
      <c r="LQ111" s="416"/>
      <c r="LR111" s="416"/>
      <c r="LS111" s="416"/>
      <c r="LT111" s="416"/>
      <c r="LU111" s="416"/>
      <c r="LV111" s="416"/>
      <c r="LW111" s="416"/>
      <c r="LX111" s="416"/>
      <c r="LY111" s="416"/>
      <c r="LZ111" s="416"/>
      <c r="MA111" s="416"/>
      <c r="MB111" s="416"/>
      <c r="MC111" s="416"/>
      <c r="MD111" s="416"/>
      <c r="ME111" s="416"/>
      <c r="MF111" s="416"/>
      <c r="MG111" s="416"/>
      <c r="MH111" s="416"/>
      <c r="MI111" s="416"/>
      <c r="MJ111" s="416"/>
      <c r="MK111" s="416"/>
      <c r="ML111" s="416"/>
      <c r="MM111" s="416"/>
      <c r="MN111" s="416"/>
      <c r="MO111" s="416"/>
      <c r="MP111" s="416"/>
      <c r="MQ111" s="416"/>
      <c r="MR111" s="416"/>
      <c r="MS111" s="416"/>
      <c r="MT111" s="416"/>
      <c r="MU111" s="416"/>
      <c r="MV111" s="416"/>
      <c r="MW111" s="416"/>
      <c r="MX111" s="416"/>
      <c r="MY111" s="416"/>
      <c r="MZ111" s="416"/>
      <c r="NA111" s="416"/>
      <c r="NB111" s="416"/>
      <c r="NC111" s="416"/>
      <c r="ND111" s="416"/>
      <c r="NE111" s="416"/>
      <c r="NF111" s="416"/>
      <c r="NG111" s="416"/>
      <c r="NH111" s="416"/>
      <c r="NI111" s="416"/>
      <c r="NJ111" s="416"/>
      <c r="NK111" s="416"/>
      <c r="NL111" s="416"/>
      <c r="NM111" s="416"/>
      <c r="NN111" s="416"/>
      <c r="NO111" s="416"/>
      <c r="NP111" s="416"/>
      <c r="NQ111" s="416"/>
      <c r="NR111" s="416"/>
      <c r="NS111" s="416"/>
      <c r="NT111" s="416"/>
      <c r="NU111" s="416"/>
      <c r="NV111" s="416"/>
      <c r="NW111" s="416"/>
      <c r="NX111" s="416"/>
      <c r="NY111" s="416"/>
      <c r="NZ111" s="416"/>
      <c r="OA111" s="416"/>
      <c r="OB111" s="416"/>
      <c r="OC111" s="416"/>
      <c r="OD111" s="416"/>
      <c r="OE111" s="416"/>
      <c r="OF111" s="416"/>
      <c r="OG111" s="416"/>
      <c r="OH111" s="416"/>
      <c r="OI111" s="416"/>
      <c r="OJ111" s="416"/>
      <c r="OK111" s="416"/>
      <c r="OL111" s="416"/>
      <c r="OM111" s="416"/>
      <c r="ON111" s="416"/>
      <c r="OO111" s="416"/>
      <c r="OP111" s="416"/>
      <c r="OQ111" s="416"/>
      <c r="OR111" s="416"/>
      <c r="OS111" s="416"/>
      <c r="OT111" s="416"/>
      <c r="OU111" s="416"/>
      <c r="OV111" s="416"/>
      <c r="OW111" s="416"/>
      <c r="OX111" s="416"/>
      <c r="OY111" s="416"/>
      <c r="OZ111" s="416"/>
      <c r="PA111" s="416"/>
      <c r="PB111" s="416"/>
      <c r="PC111" s="416"/>
      <c r="PD111" s="416"/>
      <c r="PE111" s="416"/>
      <c r="PF111" s="416"/>
      <c r="PG111" s="416"/>
      <c r="PH111" s="416"/>
      <c r="PI111" s="416"/>
      <c r="PJ111" s="416"/>
      <c r="PK111" s="416"/>
      <c r="PL111" s="416"/>
      <c r="PM111" s="416"/>
      <c r="PN111" s="416"/>
      <c r="PO111" s="416"/>
      <c r="PP111" s="416"/>
      <c r="PQ111" s="416"/>
      <c r="PR111" s="416"/>
      <c r="PS111" s="416"/>
      <c r="PT111" s="416"/>
      <c r="PU111" s="416"/>
      <c r="PV111" s="416"/>
      <c r="PW111" s="416"/>
      <c r="PX111" s="416"/>
      <c r="PY111" s="416"/>
      <c r="PZ111" s="416"/>
      <c r="QA111" s="416"/>
      <c r="QB111" s="416"/>
      <c r="QC111" s="416"/>
      <c r="QD111" s="416"/>
      <c r="QE111" s="416"/>
      <c r="QF111" s="416"/>
      <c r="QG111" s="416"/>
      <c r="QH111" s="416"/>
      <c r="QI111" s="416"/>
      <c r="QJ111" s="416"/>
      <c r="QK111" s="416"/>
      <c r="QL111" s="416"/>
      <c r="QM111" s="416"/>
      <c r="QN111" s="416"/>
      <c r="QO111" s="416"/>
      <c r="QP111" s="416"/>
      <c r="QQ111" s="416"/>
      <c r="QR111" s="416"/>
      <c r="QS111" s="416"/>
      <c r="QT111" s="416"/>
      <c r="QU111" s="416"/>
      <c r="QV111" s="416"/>
      <c r="QW111" s="416"/>
      <c r="QX111" s="416"/>
      <c r="QY111" s="416"/>
      <c r="QZ111" s="416"/>
      <c r="RA111" s="416"/>
      <c r="RB111" s="416"/>
      <c r="RC111" s="416"/>
      <c r="RD111" s="416"/>
      <c r="RE111" s="416"/>
      <c r="RF111" s="416"/>
      <c r="RG111" s="416"/>
      <c r="RH111" s="416"/>
      <c r="RI111" s="416"/>
      <c r="RJ111" s="416"/>
      <c r="RK111" s="416"/>
      <c r="RL111" s="416"/>
      <c r="RM111" s="416"/>
      <c r="RN111" s="416"/>
      <c r="RO111" s="416"/>
      <c r="RP111" s="416"/>
      <c r="RQ111" s="416"/>
      <c r="RR111" s="416"/>
      <c r="RS111" s="416"/>
      <c r="RT111" s="416"/>
      <c r="RU111" s="416"/>
      <c r="RV111" s="416"/>
      <c r="RW111" s="416"/>
      <c r="RX111" s="416"/>
      <c r="RY111" s="416"/>
      <c r="RZ111" s="416"/>
      <c r="SA111" s="416"/>
      <c r="SB111" s="416"/>
      <c r="SC111" s="416"/>
      <c r="SD111" s="416"/>
      <c r="SE111" s="416"/>
      <c r="SF111" s="416"/>
      <c r="SG111" s="416"/>
      <c r="SH111" s="416"/>
      <c r="SI111" s="416"/>
      <c r="SJ111" s="416"/>
      <c r="SK111" s="416"/>
      <c r="SL111" s="416"/>
      <c r="SM111" s="416"/>
      <c r="SN111" s="416"/>
      <c r="SO111" s="416"/>
      <c r="SP111" s="416"/>
      <c r="SQ111" s="416"/>
      <c r="SR111" s="416"/>
      <c r="SS111" s="416"/>
      <c r="ST111" s="416"/>
      <c r="SU111" s="416"/>
      <c r="SV111" s="416"/>
      <c r="SW111" s="416"/>
      <c r="SX111" s="416"/>
      <c r="SY111" s="416"/>
      <c r="SZ111" s="416"/>
      <c r="TA111" s="416"/>
      <c r="TB111" s="416"/>
      <c r="TC111" s="416"/>
      <c r="TD111" s="416"/>
      <c r="TE111" s="416"/>
      <c r="TF111" s="416"/>
      <c r="TG111" s="416"/>
      <c r="TH111" s="416"/>
      <c r="TI111" s="416"/>
      <c r="TJ111" s="416"/>
      <c r="TK111" s="416"/>
      <c r="TL111" s="416"/>
      <c r="TM111" s="416"/>
      <c r="TN111" s="416"/>
      <c r="TO111" s="416"/>
      <c r="TP111" s="416"/>
      <c r="TQ111" s="416"/>
      <c r="TR111" s="416"/>
      <c r="TS111" s="416"/>
      <c r="TT111" s="416"/>
      <c r="TU111" s="416"/>
      <c r="TV111" s="416"/>
      <c r="TW111" s="416"/>
      <c r="TX111" s="416"/>
      <c r="TY111" s="416"/>
      <c r="TZ111" s="416"/>
      <c r="UA111" s="416"/>
      <c r="UB111" s="416"/>
      <c r="UC111" s="416"/>
      <c r="UD111" s="416"/>
      <c r="UE111" s="416"/>
      <c r="UF111" s="416"/>
      <c r="UG111" s="416"/>
      <c r="UH111" s="416"/>
      <c r="UI111" s="416"/>
      <c r="UJ111" s="416"/>
      <c r="UK111" s="416"/>
      <c r="UL111" s="416"/>
      <c r="UM111" s="416"/>
      <c r="UN111" s="416"/>
      <c r="UO111" s="416"/>
      <c r="UP111" s="416"/>
      <c r="UQ111" s="416"/>
      <c r="UR111" s="416"/>
      <c r="US111" s="416"/>
      <c r="UT111" s="416"/>
      <c r="UU111" s="416"/>
      <c r="UV111" s="416"/>
      <c r="UW111" s="416"/>
      <c r="UX111" s="416"/>
      <c r="UY111" s="416"/>
      <c r="UZ111" s="416"/>
      <c r="VA111" s="416"/>
      <c r="VB111" s="416"/>
      <c r="VC111" s="416"/>
      <c r="VD111" s="416"/>
      <c r="VE111" s="416"/>
      <c r="VF111" s="416"/>
      <c r="VG111" s="416"/>
      <c r="VH111" s="416"/>
      <c r="VI111" s="416"/>
      <c r="VJ111" s="416"/>
      <c r="VK111" s="416"/>
      <c r="VL111" s="416"/>
      <c r="VM111" s="416"/>
      <c r="VN111" s="416"/>
      <c r="VO111" s="416"/>
      <c r="VP111" s="416"/>
      <c r="VQ111" s="416"/>
      <c r="VR111" s="416"/>
      <c r="VS111" s="416"/>
      <c r="VT111" s="416"/>
      <c r="VU111" s="416"/>
      <c r="VV111" s="416"/>
      <c r="VW111" s="416"/>
      <c r="VX111" s="416"/>
      <c r="VY111" s="416"/>
      <c r="VZ111" s="416"/>
      <c r="WA111" s="416"/>
      <c r="WB111" s="416"/>
      <c r="WC111" s="416"/>
      <c r="WD111" s="416"/>
      <c r="WE111" s="416"/>
      <c r="WF111" s="416"/>
      <c r="WG111" s="416"/>
      <c r="WH111" s="416"/>
      <c r="WI111" s="416"/>
      <c r="WJ111" s="416"/>
      <c r="WK111" s="416"/>
      <c r="WL111" s="416"/>
      <c r="WM111" s="416"/>
      <c r="WN111" s="416"/>
      <c r="WO111" s="416"/>
      <c r="WP111" s="416"/>
      <c r="WQ111" s="416"/>
      <c r="WR111" s="416"/>
      <c r="WS111" s="416"/>
      <c r="WT111" s="416"/>
      <c r="WU111" s="416"/>
      <c r="WV111" s="416"/>
      <c r="WW111" s="416"/>
      <c r="WX111" s="416"/>
      <c r="WY111" s="416"/>
      <c r="WZ111" s="416"/>
      <c r="XA111" s="416"/>
      <c r="XB111" s="416"/>
      <c r="XC111" s="416"/>
      <c r="XD111" s="416"/>
      <c r="XE111" s="416"/>
      <c r="XF111" s="416"/>
      <c r="XG111" s="416"/>
      <c r="XH111" s="416"/>
      <c r="XI111" s="416"/>
      <c r="XJ111" s="416"/>
      <c r="XK111" s="416"/>
      <c r="XL111" s="416"/>
      <c r="XM111" s="416"/>
      <c r="XN111" s="416"/>
      <c r="XO111" s="416"/>
      <c r="XP111" s="416"/>
      <c r="XQ111" s="416"/>
      <c r="XR111" s="417"/>
      <c r="XS111" s="417"/>
      <c r="XT111" s="417"/>
      <c r="XU111" s="417"/>
      <c r="XV111" s="417"/>
      <c r="XW111" s="417"/>
      <c r="XX111" s="417"/>
      <c r="XY111" s="417"/>
      <c r="XZ111" s="417"/>
      <c r="YA111" s="417"/>
      <c r="YB111" s="417"/>
      <c r="YC111" s="417"/>
      <c r="YD111" s="417"/>
      <c r="YE111" s="417"/>
      <c r="YF111" s="417"/>
      <c r="YG111" s="417"/>
      <c r="YH111" s="417"/>
      <c r="YI111" s="417"/>
      <c r="YJ111" s="417"/>
      <c r="YK111" s="417"/>
      <c r="YL111" s="417"/>
      <c r="YM111" s="417"/>
      <c r="YN111" s="417"/>
      <c r="YO111" s="417"/>
      <c r="YP111" s="417"/>
      <c r="YQ111" s="417"/>
      <c r="YR111" s="417"/>
      <c r="YS111" s="417"/>
      <c r="YT111" s="417"/>
      <c r="YU111" s="417"/>
      <c r="YV111" s="417"/>
      <c r="YW111" s="417"/>
      <c r="YX111" s="417"/>
      <c r="YY111" s="417"/>
      <c r="YZ111" s="417"/>
      <c r="ZA111" s="417"/>
      <c r="ZB111" s="417"/>
      <c r="ZC111" s="417"/>
      <c r="ZD111" s="417"/>
      <c r="ZE111" s="417"/>
      <c r="ZF111" s="417"/>
      <c r="ZG111" s="417"/>
      <c r="ZH111" s="417"/>
      <c r="ZI111" s="417"/>
      <c r="ZJ111" s="417"/>
      <c r="ZK111" s="417"/>
      <c r="ZL111" s="417"/>
      <c r="ZM111" s="417"/>
      <c r="ZN111" s="417"/>
      <c r="ZO111" s="417"/>
      <c r="ZP111" s="417"/>
      <c r="ZQ111" s="417"/>
      <c r="ZR111" s="417"/>
      <c r="ZS111" s="417"/>
      <c r="ZT111" s="417"/>
      <c r="ZU111" s="417"/>
      <c r="ZV111" s="417"/>
      <c r="ZW111" s="417"/>
      <c r="ZX111" s="417"/>
      <c r="ZY111" s="417"/>
      <c r="ZZ111" s="417"/>
      <c r="AAA111" s="417"/>
      <c r="AAB111" s="417"/>
      <c r="AAC111" s="417"/>
      <c r="AAD111" s="417"/>
      <c r="AAE111" s="417"/>
      <c r="AAF111" s="417"/>
      <c r="AAG111" s="417"/>
      <c r="AAH111" s="417"/>
      <c r="AAI111" s="417"/>
      <c r="AAJ111" s="417"/>
      <c r="AAK111" s="417"/>
      <c r="AAL111" s="417"/>
      <c r="AAM111" s="417"/>
      <c r="AAN111" s="417"/>
      <c r="AAO111" s="417"/>
      <c r="AAP111" s="417"/>
      <c r="AAQ111" s="417"/>
      <c r="AAR111" s="417"/>
      <c r="AAS111" s="417"/>
      <c r="AAT111" s="417"/>
      <c r="AAU111" s="417"/>
      <c r="AAV111" s="417"/>
      <c r="AAW111" s="417"/>
      <c r="AAX111" s="417"/>
      <c r="AAY111" s="417"/>
      <c r="AAZ111" s="417"/>
      <c r="ABA111" s="417"/>
      <c r="ABB111" s="417"/>
      <c r="ABC111" s="417"/>
      <c r="ABD111" s="417"/>
      <c r="ABE111" s="417"/>
      <c r="ABF111" s="417"/>
      <c r="ABG111" s="417"/>
      <c r="ABH111" s="417"/>
      <c r="ABI111" s="417"/>
      <c r="ABJ111" s="417"/>
      <c r="ABK111" s="417"/>
      <c r="ABL111" s="417"/>
      <c r="ABM111" s="417"/>
      <c r="ABN111" s="417"/>
      <c r="ABO111" s="417"/>
      <c r="ABP111" s="417"/>
      <c r="ABQ111" s="417"/>
      <c r="ABR111" s="417"/>
      <c r="ABS111" s="417"/>
      <c r="ABT111" s="417"/>
      <c r="ABU111" s="417"/>
      <c r="ABV111" s="417"/>
      <c r="ABW111" s="417"/>
      <c r="ABX111" s="417"/>
      <c r="ABY111" s="417"/>
      <c r="ABZ111" s="417"/>
      <c r="ACA111" s="417"/>
      <c r="ACB111" s="417"/>
      <c r="ACC111" s="417"/>
      <c r="ACD111" s="417"/>
      <c r="ACE111" s="417"/>
      <c r="ACF111" s="417"/>
      <c r="ACG111" s="417"/>
      <c r="ACH111" s="417"/>
      <c r="ACI111" s="417"/>
      <c r="ACJ111" s="417"/>
      <c r="ACK111" s="417"/>
      <c r="ACL111" s="417"/>
      <c r="ACM111" s="417"/>
      <c r="ACN111" s="417"/>
      <c r="ACO111" s="417"/>
      <c r="ACP111" s="417"/>
      <c r="ACQ111" s="417"/>
      <c r="ACR111" s="417"/>
      <c r="ACS111" s="417"/>
      <c r="ACT111" s="417"/>
      <c r="ACU111" s="417"/>
      <c r="ACV111" s="417"/>
      <c r="ACW111" s="417"/>
      <c r="ACX111" s="417"/>
      <c r="ACY111" s="417"/>
      <c r="ACZ111" s="417"/>
      <c r="ADA111" s="417"/>
      <c r="ADB111" s="417"/>
      <c r="ADC111" s="417"/>
      <c r="ADD111" s="417"/>
      <c r="ADE111" s="417"/>
      <c r="ADF111" s="417"/>
      <c r="ADG111" s="417"/>
      <c r="ADH111" s="417"/>
      <c r="ADI111" s="417"/>
      <c r="ADJ111" s="417"/>
      <c r="ADK111" s="417"/>
      <c r="ADL111" s="417"/>
      <c r="ADM111" s="417"/>
      <c r="ADN111" s="417"/>
      <c r="ADO111" s="417"/>
      <c r="ADP111" s="417"/>
      <c r="ADQ111" s="417"/>
      <c r="ADR111" s="417"/>
      <c r="ADS111" s="417"/>
      <c r="ADT111" s="417"/>
      <c r="ADU111" s="417"/>
      <c r="ADV111" s="417"/>
      <c r="ADW111" s="417"/>
      <c r="ADX111" s="417"/>
      <c r="ADY111" s="417"/>
      <c r="ADZ111" s="417"/>
      <c r="AEA111" s="417"/>
      <c r="AEB111" s="417"/>
      <c r="AEC111" s="417"/>
      <c r="AED111" s="417"/>
      <c r="AEE111" s="417"/>
      <c r="AEF111" s="417"/>
      <c r="AEG111" s="417"/>
      <c r="AEH111" s="417"/>
      <c r="AEI111" s="417"/>
      <c r="AEJ111" s="417"/>
      <c r="AEK111" s="417"/>
      <c r="AEL111" s="417"/>
      <c r="AEM111" s="417"/>
      <c r="AEN111" s="417"/>
      <c r="AEO111" s="417"/>
      <c r="AEP111" s="417"/>
      <c r="AEQ111" s="417"/>
      <c r="AER111" s="417"/>
      <c r="AES111" s="417"/>
      <c r="AET111" s="417"/>
      <c r="AEU111" s="417"/>
      <c r="AEV111" s="417"/>
      <c r="AEW111" s="417"/>
      <c r="AEX111" s="417"/>
      <c r="AEY111" s="417"/>
      <c r="AEZ111" s="417"/>
      <c r="AFA111" s="417"/>
      <c r="AFB111" s="417"/>
      <c r="AFC111" s="417"/>
      <c r="AFD111" s="417"/>
      <c r="AFE111" s="417"/>
      <c r="AFF111" s="417"/>
      <c r="AFG111" s="417"/>
      <c r="AFH111" s="417"/>
      <c r="AFI111" s="417"/>
      <c r="AFJ111" s="417"/>
      <c r="AFK111" s="417"/>
      <c r="AFL111" s="417"/>
      <c r="AFM111" s="417"/>
      <c r="AFN111" s="417"/>
      <c r="AFO111" s="417"/>
      <c r="AFP111" s="417"/>
      <c r="AFQ111" s="417"/>
      <c r="AFR111" s="417"/>
      <c r="AFS111" s="417"/>
      <c r="AFT111" s="417"/>
      <c r="AFU111" s="417"/>
      <c r="AFV111" s="417"/>
      <c r="AFW111" s="417"/>
      <c r="AFX111" s="417"/>
      <c r="AFY111" s="417"/>
      <c r="AFZ111" s="417"/>
      <c r="AGA111" s="417"/>
      <c r="AGB111" s="417"/>
      <c r="AGC111" s="417"/>
      <c r="AGD111" s="417"/>
      <c r="AGE111" s="417"/>
      <c r="AGF111" s="417"/>
      <c r="AGG111" s="417"/>
      <c r="AGH111" s="417"/>
      <c r="AGI111" s="417"/>
      <c r="AGJ111" s="417"/>
      <c r="AGK111" s="417"/>
      <c r="AGL111" s="417"/>
      <c r="AGM111" s="417"/>
      <c r="AGN111" s="417"/>
      <c r="AGO111" s="417"/>
      <c r="AGP111" s="417"/>
      <c r="AGQ111" s="417"/>
      <c r="AGR111" s="417"/>
      <c r="AGS111" s="417"/>
      <c r="AGT111" s="417"/>
      <c r="AGU111" s="417"/>
      <c r="AGV111" s="417"/>
      <c r="AGW111" s="417"/>
      <c r="AGX111" s="417"/>
      <c r="AGY111" s="417"/>
      <c r="AGZ111" s="417"/>
      <c r="AHA111" s="417"/>
      <c r="AHB111" s="417"/>
      <c r="AHC111" s="417"/>
      <c r="AHD111" s="417"/>
      <c r="AHE111" s="417"/>
      <c r="AHF111" s="417"/>
      <c r="AHG111" s="417"/>
      <c r="AHH111" s="417"/>
      <c r="AHI111" s="417"/>
      <c r="AHJ111" s="417"/>
      <c r="AHK111" s="417"/>
      <c r="AHL111" s="417"/>
      <c r="AHM111" s="417"/>
      <c r="AHN111" s="417"/>
      <c r="AHO111" s="417"/>
      <c r="AHP111" s="417"/>
      <c r="AHQ111" s="417"/>
      <c r="AHR111" s="417"/>
      <c r="AHS111" s="417"/>
      <c r="AHT111" s="417"/>
      <c r="AHU111" s="417"/>
      <c r="AHV111" s="417"/>
      <c r="AHW111" s="417"/>
      <c r="AHX111" s="417"/>
      <c r="AHY111" s="417"/>
      <c r="AHZ111" s="417"/>
      <c r="AIA111" s="417"/>
      <c r="AIB111" s="417"/>
      <c r="AIC111" s="417"/>
      <c r="AID111" s="417"/>
      <c r="AIE111" s="417"/>
      <c r="AIF111" s="417"/>
      <c r="AIG111" s="417"/>
      <c r="AIH111" s="417"/>
      <c r="AII111" s="417"/>
      <c r="AIJ111" s="417"/>
      <c r="AIK111" s="417"/>
      <c r="AIL111" s="417"/>
      <c r="AIM111" s="417"/>
      <c r="AIN111" s="417"/>
      <c r="AIO111" s="417"/>
      <c r="AIP111" s="417"/>
      <c r="AIQ111" s="417"/>
      <c r="AIR111" s="417"/>
      <c r="AIS111" s="417"/>
      <c r="AIT111" s="417"/>
      <c r="AIU111" s="417"/>
      <c r="AIV111" s="417"/>
      <c r="AIW111" s="417"/>
      <c r="AIX111" s="417"/>
      <c r="AIY111" s="417"/>
      <c r="AIZ111" s="417"/>
      <c r="AJA111" s="417"/>
      <c r="AJB111" s="417"/>
      <c r="AJC111" s="417"/>
      <c r="AJD111" s="417"/>
      <c r="AJE111" s="417"/>
      <c r="AJF111" s="417"/>
      <c r="AJG111" s="417"/>
      <c r="AJH111" s="417"/>
      <c r="AJI111" s="417"/>
      <c r="AJJ111" s="417"/>
      <c r="AJK111" s="417"/>
      <c r="AJL111" s="417"/>
      <c r="AJM111" s="417"/>
      <c r="AJN111" s="417"/>
      <c r="AJO111" s="417"/>
      <c r="AJP111" s="417"/>
      <c r="AJQ111" s="417"/>
      <c r="AJR111" s="417"/>
      <c r="AJS111" s="417"/>
      <c r="AJT111" s="417"/>
      <c r="AJU111" s="417"/>
      <c r="AJV111" s="417"/>
      <c r="AJW111" s="417"/>
      <c r="AJX111" s="417"/>
      <c r="AJY111" s="417"/>
      <c r="AJZ111" s="417"/>
      <c r="AKA111" s="417"/>
      <c r="AKB111" s="417"/>
      <c r="AKC111" s="417"/>
      <c r="AKD111" s="417"/>
      <c r="AKE111" s="417"/>
      <c r="AKF111" s="417"/>
      <c r="AKG111" s="417"/>
      <c r="AKH111" s="417"/>
      <c r="AKI111" s="417"/>
      <c r="AKJ111" s="417"/>
      <c r="AKK111" s="417"/>
      <c r="AKL111" s="417"/>
      <c r="AKM111" s="417"/>
      <c r="AKN111" s="417"/>
      <c r="AKO111" s="417"/>
      <c r="AKP111" s="417"/>
      <c r="AKQ111" s="417"/>
      <c r="AKR111" s="417"/>
      <c r="AKS111" s="417"/>
      <c r="AKT111" s="417"/>
      <c r="AKU111" s="417"/>
      <c r="AKV111" s="417"/>
      <c r="AKW111" s="417"/>
      <c r="AKX111" s="417"/>
      <c r="AKY111" s="417"/>
      <c r="AKZ111" s="417"/>
      <c r="ALA111" s="417"/>
      <c r="ALB111" s="417"/>
      <c r="ALC111" s="417"/>
      <c r="ALD111" s="417"/>
      <c r="ALE111" s="417"/>
      <c r="ALF111" s="417"/>
      <c r="ALG111" s="417"/>
      <c r="ALH111" s="417"/>
      <c r="ALI111" s="417"/>
      <c r="ALJ111" s="417"/>
      <c r="ALK111" s="417"/>
      <c r="ALL111" s="417"/>
      <c r="ALM111" s="417"/>
      <c r="ALN111" s="417"/>
      <c r="ALO111" s="417"/>
      <c r="ALP111" s="417"/>
      <c r="ALQ111" s="417"/>
      <c r="ALR111" s="417"/>
      <c r="ALS111" s="417"/>
      <c r="ALT111" s="417"/>
      <c r="ALU111" s="417"/>
      <c r="ALV111" s="417"/>
      <c r="ALW111" s="417"/>
      <c r="ALX111" s="417"/>
      <c r="ALY111" s="417"/>
      <c r="ALZ111" s="417"/>
      <c r="AMA111" s="417"/>
      <c r="AMB111" s="417"/>
      <c r="AMC111" s="417"/>
      <c r="AMD111" s="417"/>
      <c r="AME111" s="417"/>
      <c r="AMF111" s="417"/>
      <c r="AMG111" s="417"/>
      <c r="AMH111" s="417"/>
      <c r="AMI111" s="417"/>
      <c r="AMJ111" s="417"/>
      <c r="AMK111" s="417"/>
      <c r="AML111" s="417"/>
      <c r="AMM111" s="417"/>
      <c r="AMN111" s="417"/>
      <c r="AMO111" s="417"/>
      <c r="AMP111" s="417"/>
      <c r="AMQ111" s="417"/>
      <c r="AMR111" s="417"/>
      <c r="AMS111" s="417"/>
      <c r="AMT111" s="417"/>
      <c r="AMU111" s="417"/>
      <c r="AMV111" s="417"/>
      <c r="AMW111" s="417"/>
      <c r="AMX111" s="417"/>
      <c r="AMY111" s="417"/>
      <c r="AMZ111" s="417"/>
      <c r="ANA111" s="417"/>
      <c r="ANB111" s="417"/>
      <c r="ANC111" s="417"/>
      <c r="AND111" s="417"/>
      <c r="ANE111" s="417"/>
      <c r="ANF111" s="417"/>
      <c r="ANG111" s="417"/>
      <c r="ANH111" s="417"/>
      <c r="ANI111" s="417"/>
      <c r="ANJ111" s="417"/>
      <c r="ANK111" s="417"/>
      <c r="ANL111" s="417"/>
      <c r="ANM111" s="417"/>
      <c r="ANN111" s="417"/>
      <c r="ANO111" s="417"/>
      <c r="ANP111" s="417"/>
      <c r="ANQ111" s="417"/>
      <c r="ANR111" s="417"/>
      <c r="ANS111" s="417"/>
      <c r="ANT111" s="417"/>
      <c r="ANU111" s="417"/>
      <c r="ANV111" s="417"/>
      <c r="ANW111" s="417"/>
      <c r="ANX111" s="417"/>
      <c r="ANY111" s="417"/>
      <c r="ANZ111" s="417"/>
      <c r="AOA111" s="417"/>
      <c r="AOB111" s="417"/>
      <c r="AOC111" s="417"/>
      <c r="AOD111" s="417"/>
      <c r="AOE111" s="417"/>
      <c r="AOF111" s="417"/>
      <c r="AOG111" s="417"/>
      <c r="AOH111" s="417"/>
      <c r="AOI111" s="417"/>
      <c r="AOJ111" s="417"/>
      <c r="AOK111" s="417"/>
      <c r="AOL111" s="417"/>
      <c r="AOM111" s="417"/>
      <c r="AON111" s="417"/>
      <c r="AOO111" s="417"/>
      <c r="AOP111" s="417"/>
      <c r="AOQ111" s="417"/>
      <c r="AOR111" s="417"/>
      <c r="AOS111" s="417"/>
      <c r="AOT111" s="417"/>
      <c r="AOU111" s="417"/>
      <c r="AOV111" s="417"/>
      <c r="AOW111" s="417"/>
      <c r="AOX111" s="417"/>
      <c r="AOY111" s="417"/>
      <c r="AOZ111" s="417"/>
      <c r="APA111" s="417"/>
      <c r="APB111" s="417"/>
      <c r="APC111" s="417"/>
      <c r="APD111" s="417"/>
      <c r="APE111" s="417"/>
      <c r="APF111" s="417"/>
      <c r="APG111" s="417"/>
      <c r="APH111" s="417"/>
      <c r="API111" s="417"/>
      <c r="APJ111" s="417"/>
      <c r="APK111" s="417"/>
      <c r="APL111" s="417"/>
      <c r="APM111" s="417"/>
      <c r="APN111" s="417"/>
      <c r="APO111" s="417"/>
      <c r="APP111" s="417"/>
      <c r="APQ111" s="417"/>
      <c r="APR111" s="417"/>
      <c r="APS111" s="417"/>
      <c r="APT111" s="417"/>
      <c r="APU111" s="417"/>
      <c r="APV111" s="417"/>
      <c r="APW111" s="417"/>
      <c r="APX111" s="417"/>
      <c r="APY111" s="417"/>
      <c r="APZ111" s="417"/>
      <c r="AQA111" s="417"/>
      <c r="AQB111" s="417"/>
      <c r="AQC111" s="417"/>
      <c r="AQD111" s="417"/>
      <c r="AQE111" s="417"/>
      <c r="AQF111" s="417"/>
      <c r="AQG111" s="417"/>
      <c r="AQH111" s="417"/>
      <c r="AQI111" s="417"/>
      <c r="AQJ111" s="417"/>
      <c r="AQK111" s="417"/>
      <c r="AQL111" s="417"/>
      <c r="AQM111" s="417"/>
      <c r="AQN111" s="417"/>
      <c r="AQO111" s="417"/>
      <c r="AQP111" s="417"/>
      <c r="AQQ111" s="417"/>
      <c r="AQR111" s="417"/>
      <c r="AQS111" s="417"/>
      <c r="AQT111" s="417"/>
      <c r="AQU111" s="417"/>
      <c r="AQV111" s="417"/>
      <c r="AQW111" s="417"/>
      <c r="AQX111" s="417"/>
      <c r="AQY111" s="417"/>
      <c r="AQZ111" s="417"/>
      <c r="ARA111" s="417"/>
      <c r="ARB111" s="417"/>
      <c r="ARC111" s="417"/>
      <c r="ARD111" s="417"/>
      <c r="ARE111" s="417"/>
      <c r="ARF111" s="417"/>
      <c r="ARG111" s="417"/>
      <c r="ARH111" s="417"/>
      <c r="ARI111" s="417"/>
      <c r="ARJ111" s="417"/>
      <c r="ARK111" s="417"/>
      <c r="ARL111" s="417"/>
      <c r="ARM111" s="417"/>
      <c r="ARN111" s="417"/>
      <c r="ARO111" s="417"/>
      <c r="ARP111" s="417"/>
      <c r="ARQ111" s="417"/>
      <c r="ARR111" s="417"/>
      <c r="ARS111" s="417"/>
      <c r="ART111" s="417"/>
      <c r="ARU111" s="417"/>
      <c r="ARV111" s="417"/>
      <c r="ARW111" s="417"/>
      <c r="ARX111" s="417"/>
      <c r="ARY111" s="417"/>
      <c r="ARZ111" s="417"/>
      <c r="ASA111" s="417"/>
      <c r="ASB111" s="417"/>
      <c r="ASC111" s="417"/>
      <c r="ASD111" s="417"/>
      <c r="ASE111" s="417"/>
      <c r="ASF111" s="417"/>
      <c r="ASG111" s="417"/>
      <c r="ASH111" s="417"/>
      <c r="ASI111" s="417"/>
      <c r="ASJ111" s="417"/>
      <c r="ASK111" s="417"/>
      <c r="ASL111" s="417"/>
      <c r="ASM111" s="417"/>
      <c r="ASN111" s="417"/>
      <c r="ASO111" s="417"/>
      <c r="ASP111" s="417"/>
      <c r="ASQ111" s="417"/>
      <c r="ASR111" s="417"/>
      <c r="ASS111" s="417"/>
      <c r="AST111" s="417"/>
      <c r="ASU111" s="417"/>
      <c r="ASV111" s="417"/>
      <c r="ASW111" s="417"/>
      <c r="ASX111" s="417"/>
      <c r="ASY111" s="417"/>
      <c r="ASZ111" s="417"/>
      <c r="ATA111" s="417"/>
      <c r="ATB111" s="417"/>
      <c r="ATC111" s="417"/>
      <c r="ATD111" s="417"/>
      <c r="ATE111" s="417"/>
      <c r="ATF111" s="417"/>
      <c r="ATG111" s="417"/>
      <c r="ATH111" s="417"/>
      <c r="ATI111" s="417"/>
      <c r="ATJ111" s="417"/>
      <c r="ATK111" s="417"/>
      <c r="ATL111" s="417"/>
      <c r="ATM111" s="417"/>
      <c r="ATN111" s="417"/>
      <c r="ATO111" s="417"/>
      <c r="ATP111" s="417"/>
      <c r="ATQ111" s="417"/>
      <c r="ATR111" s="417"/>
      <c r="ATS111" s="417"/>
      <c r="ATT111" s="417"/>
      <c r="ATU111" s="417"/>
      <c r="ATV111" s="417"/>
      <c r="ATW111" s="417"/>
      <c r="ATX111" s="417"/>
      <c r="ATY111" s="417"/>
      <c r="ATZ111" s="417"/>
      <c r="AUA111" s="417"/>
      <c r="AUB111" s="417"/>
      <c r="AUC111" s="417"/>
      <c r="AUD111" s="417"/>
      <c r="AUE111" s="417"/>
      <c r="AUF111" s="417"/>
      <c r="AUG111" s="417"/>
      <c r="AUH111" s="417"/>
      <c r="AUI111" s="417"/>
      <c r="AUJ111" s="417"/>
      <c r="AUK111" s="417"/>
      <c r="AUL111" s="417"/>
      <c r="AUM111" s="417"/>
      <c r="AUN111" s="417"/>
      <c r="AUO111" s="417"/>
      <c r="AUP111" s="417"/>
      <c r="AUQ111" s="417"/>
      <c r="AUR111" s="417"/>
      <c r="AUS111" s="417"/>
      <c r="AUT111" s="417"/>
      <c r="AUU111" s="417"/>
      <c r="AUV111" s="417"/>
      <c r="AUW111" s="417"/>
      <c r="AUX111" s="417"/>
      <c r="AUY111" s="417"/>
      <c r="AUZ111" s="417"/>
      <c r="AVA111" s="417"/>
      <c r="AVB111" s="417"/>
      <c r="AVC111" s="417"/>
      <c r="AVD111" s="417"/>
      <c r="AVE111" s="417"/>
      <c r="AVF111" s="417"/>
      <c r="AVG111" s="417"/>
      <c r="AVH111" s="417"/>
      <c r="AVI111" s="417"/>
      <c r="AVJ111" s="417"/>
      <c r="AVK111" s="417"/>
      <c r="AVL111" s="417"/>
      <c r="AVM111" s="417"/>
      <c r="AVN111" s="417"/>
      <c r="AVO111" s="417"/>
      <c r="AVP111" s="417"/>
      <c r="AVQ111" s="417"/>
      <c r="AVR111" s="417"/>
      <c r="AVS111" s="417"/>
      <c r="AVT111" s="417"/>
      <c r="AVU111" s="417"/>
      <c r="AVV111" s="417"/>
      <c r="AVW111" s="417"/>
      <c r="AVX111" s="417"/>
      <c r="AVY111" s="417"/>
      <c r="AVZ111" s="417"/>
      <c r="AWA111" s="417"/>
      <c r="AWB111" s="417"/>
      <c r="AWC111" s="417"/>
      <c r="AWD111" s="417"/>
      <c r="AWE111" s="417"/>
      <c r="AWF111" s="417"/>
      <c r="AWG111" s="417"/>
      <c r="AWH111" s="417"/>
      <c r="AWI111" s="417"/>
      <c r="AWJ111" s="417"/>
      <c r="AWK111" s="417"/>
      <c r="AWL111" s="417"/>
      <c r="AWM111" s="417"/>
      <c r="AWN111" s="417"/>
      <c r="AWO111" s="417"/>
      <c r="AWP111" s="417"/>
      <c r="AWQ111" s="417"/>
      <c r="AWR111" s="417"/>
      <c r="AWS111" s="417"/>
      <c r="AWT111" s="417"/>
      <c r="AWU111" s="417"/>
      <c r="AWV111" s="417"/>
      <c r="AWW111" s="417"/>
      <c r="AWX111" s="417"/>
      <c r="AWY111" s="417"/>
      <c r="AWZ111" s="417"/>
      <c r="AXA111" s="417"/>
      <c r="AXB111" s="417"/>
      <c r="AXC111" s="417"/>
      <c r="AXD111" s="417"/>
      <c r="AXE111" s="417"/>
      <c r="AXF111" s="417"/>
      <c r="AXG111" s="417"/>
      <c r="AXH111" s="417"/>
      <c r="AXI111" s="417"/>
      <c r="AXJ111" s="417"/>
      <c r="AXK111" s="417"/>
      <c r="AXL111" s="417"/>
      <c r="AXM111" s="417"/>
      <c r="AXN111" s="417"/>
      <c r="AXO111" s="417"/>
      <c r="AXP111" s="417"/>
      <c r="AXQ111" s="417"/>
      <c r="AXR111" s="417"/>
      <c r="AXS111" s="417"/>
      <c r="AXT111" s="417"/>
      <c r="AXU111" s="417"/>
      <c r="AXV111" s="417"/>
      <c r="AXW111" s="417"/>
      <c r="AXX111" s="417"/>
      <c r="AXY111" s="417"/>
      <c r="AXZ111" s="417"/>
      <c r="AYA111" s="417"/>
      <c r="AYB111" s="417"/>
      <c r="AYC111" s="417"/>
      <c r="AYD111" s="417"/>
      <c r="AYE111" s="417"/>
      <c r="AYF111" s="417"/>
      <c r="AYG111" s="417"/>
      <c r="AYH111" s="417"/>
      <c r="AYI111" s="417"/>
      <c r="AYJ111" s="417"/>
      <c r="AYK111" s="417"/>
      <c r="AYL111" s="417"/>
      <c r="AYM111" s="417"/>
      <c r="AYN111" s="417"/>
      <c r="AYO111" s="417"/>
      <c r="AYP111" s="417"/>
      <c r="AYQ111" s="417"/>
      <c r="AYR111" s="417"/>
      <c r="AYS111" s="417"/>
      <c r="AYT111" s="417"/>
      <c r="AYU111" s="417"/>
      <c r="AYV111" s="417"/>
      <c r="AYW111" s="417"/>
      <c r="AYX111" s="417"/>
      <c r="AYY111" s="417"/>
      <c r="AYZ111" s="417"/>
      <c r="AZA111" s="417"/>
      <c r="AZB111" s="417"/>
      <c r="AZC111" s="417"/>
      <c r="AZD111" s="417"/>
      <c r="AZE111" s="417"/>
      <c r="AZF111" s="417"/>
      <c r="AZG111" s="417"/>
      <c r="AZH111" s="417"/>
      <c r="AZI111" s="417"/>
      <c r="AZJ111" s="417"/>
      <c r="AZK111" s="417"/>
      <c r="AZL111" s="417"/>
      <c r="AZM111" s="417"/>
      <c r="AZN111" s="417"/>
      <c r="AZO111" s="417"/>
      <c r="AZP111" s="417"/>
      <c r="AZQ111" s="417"/>
      <c r="AZR111" s="417"/>
      <c r="AZS111" s="417"/>
      <c r="AZT111" s="417"/>
      <c r="AZU111" s="417"/>
      <c r="AZV111" s="417"/>
      <c r="AZW111" s="417"/>
      <c r="AZX111" s="417"/>
      <c r="AZY111" s="417"/>
      <c r="AZZ111" s="417"/>
      <c r="BAA111" s="417"/>
      <c r="BAB111" s="417"/>
      <c r="BAC111" s="417"/>
      <c r="BAD111" s="417"/>
      <c r="BAE111" s="417"/>
      <c r="BAF111" s="417"/>
      <c r="BAG111" s="417"/>
      <c r="BAH111" s="417"/>
      <c r="BAI111" s="417"/>
      <c r="BAJ111" s="417"/>
      <c r="BAK111" s="417"/>
      <c r="BAL111" s="417"/>
      <c r="BAM111" s="417"/>
      <c r="BAN111" s="417"/>
      <c r="BAO111" s="417"/>
      <c r="BAP111" s="417"/>
      <c r="BAQ111" s="417"/>
      <c r="BAR111" s="417"/>
      <c r="BAS111" s="417"/>
      <c r="BAT111" s="417"/>
      <c r="BAU111" s="417"/>
      <c r="BAV111" s="417"/>
      <c r="BAW111" s="417"/>
      <c r="BAX111" s="417"/>
      <c r="BAY111" s="417"/>
      <c r="BAZ111" s="417"/>
      <c r="BBA111" s="417"/>
      <c r="BBB111" s="417"/>
      <c r="BBC111" s="417"/>
      <c r="BBD111" s="417"/>
      <c r="BBE111" s="417"/>
      <c r="BBF111" s="417"/>
      <c r="BBG111" s="417"/>
      <c r="BBH111" s="417"/>
      <c r="BBI111" s="417"/>
      <c r="BBJ111" s="417"/>
      <c r="BBK111" s="417"/>
      <c r="BBL111" s="417"/>
      <c r="BBM111" s="417"/>
      <c r="BBN111" s="417"/>
      <c r="BBO111" s="417"/>
      <c r="BBP111" s="417"/>
      <c r="BBQ111" s="417"/>
      <c r="BBR111" s="417"/>
      <c r="BBS111" s="417"/>
      <c r="BBT111" s="417"/>
      <c r="BBU111" s="417"/>
      <c r="BBV111" s="417"/>
      <c r="BBW111" s="417"/>
      <c r="BBX111" s="417"/>
      <c r="BBY111" s="417"/>
      <c r="BBZ111" s="417"/>
      <c r="BCA111" s="417"/>
      <c r="BCB111" s="417"/>
      <c r="BCC111" s="417"/>
      <c r="BCD111" s="417"/>
      <c r="BCE111" s="417"/>
      <c r="BCF111" s="417"/>
      <c r="BCG111" s="417"/>
      <c r="BCH111" s="417"/>
      <c r="BCI111" s="417"/>
      <c r="BCJ111" s="417"/>
      <c r="BCK111" s="417"/>
      <c r="BCL111" s="417"/>
      <c r="BCM111" s="417"/>
      <c r="BCN111" s="417"/>
      <c r="BCO111" s="417"/>
      <c r="BCP111" s="417"/>
      <c r="BCQ111" s="417"/>
      <c r="BCR111" s="417"/>
      <c r="BCS111" s="417"/>
      <c r="BCT111" s="417"/>
      <c r="BCU111" s="417"/>
      <c r="BCV111" s="417"/>
      <c r="BCW111" s="417"/>
      <c r="BCX111" s="417"/>
      <c r="BCY111" s="417"/>
      <c r="BCZ111" s="417"/>
      <c r="BDA111" s="417"/>
      <c r="BDB111" s="417"/>
      <c r="BDC111" s="417"/>
      <c r="BDD111" s="417"/>
      <c r="BDE111" s="417"/>
      <c r="BDF111" s="417"/>
      <c r="BDG111" s="417"/>
      <c r="BDH111" s="417"/>
      <c r="BDI111" s="417"/>
      <c r="BDJ111" s="417"/>
      <c r="BDK111" s="417"/>
      <c r="BDL111" s="417"/>
      <c r="BDM111" s="417"/>
      <c r="BDN111" s="417"/>
      <c r="BDO111" s="417"/>
      <c r="BDP111" s="417"/>
      <c r="BDQ111" s="417"/>
      <c r="BDR111" s="417"/>
      <c r="BDS111" s="417"/>
      <c r="BDT111" s="417"/>
      <c r="BDU111" s="417"/>
      <c r="BDV111" s="417"/>
      <c r="BDW111" s="417"/>
      <c r="BDX111" s="417"/>
      <c r="BDY111" s="417"/>
      <c r="BDZ111" s="417"/>
      <c r="BEA111" s="417"/>
      <c r="BEB111" s="417"/>
      <c r="BEC111" s="417"/>
      <c r="BED111" s="417"/>
      <c r="BEE111" s="417"/>
      <c r="BEF111" s="417"/>
      <c r="BEG111" s="417"/>
      <c r="BEH111" s="417"/>
      <c r="BEI111" s="417"/>
      <c r="BEJ111" s="417"/>
      <c r="BEK111" s="417"/>
      <c r="BEL111" s="417"/>
      <c r="BEM111" s="417"/>
      <c r="BEN111" s="417"/>
      <c r="BEO111" s="417"/>
      <c r="BEP111" s="417"/>
      <c r="BEQ111" s="417"/>
      <c r="BER111" s="417"/>
      <c r="BES111" s="417"/>
      <c r="BET111" s="417"/>
      <c r="BEU111" s="417"/>
      <c r="BEV111" s="417"/>
      <c r="BEW111" s="417"/>
      <c r="BEX111" s="417"/>
      <c r="BEY111" s="417"/>
      <c r="BEZ111" s="417"/>
      <c r="BFA111" s="417"/>
      <c r="BFB111" s="417"/>
      <c r="BFC111" s="417"/>
      <c r="BFD111" s="417"/>
      <c r="BFE111" s="417"/>
      <c r="BFF111" s="417"/>
      <c r="BFG111" s="417"/>
      <c r="BFH111" s="417"/>
      <c r="BFI111" s="417"/>
      <c r="BFJ111" s="417"/>
      <c r="BFK111" s="417"/>
      <c r="BFL111" s="417"/>
      <c r="BFM111" s="417"/>
      <c r="BFN111" s="417"/>
      <c r="BFO111" s="417"/>
      <c r="BFP111" s="417"/>
      <c r="BFQ111" s="417"/>
      <c r="BFR111" s="417"/>
      <c r="BFS111" s="417"/>
      <c r="BFT111" s="417"/>
      <c r="BFU111" s="417"/>
      <c r="BFV111" s="417"/>
      <c r="BFW111" s="417"/>
      <c r="BFX111" s="417"/>
      <c r="BFY111" s="417"/>
      <c r="BFZ111" s="417"/>
      <c r="BGA111" s="417"/>
      <c r="BGB111" s="417"/>
      <c r="BGC111" s="417"/>
      <c r="BGD111" s="417"/>
      <c r="BGE111" s="417"/>
      <c r="BGF111" s="417"/>
      <c r="BGG111" s="417"/>
      <c r="BGH111" s="417"/>
      <c r="BGI111" s="417"/>
      <c r="BGJ111" s="417"/>
      <c r="BGK111" s="417"/>
      <c r="BGL111" s="417"/>
      <c r="BGM111" s="417"/>
      <c r="BGN111" s="417"/>
      <c r="BGO111" s="417"/>
      <c r="BGP111" s="417"/>
      <c r="BGQ111" s="417"/>
      <c r="BGR111" s="417"/>
      <c r="BGS111" s="417"/>
      <c r="BGT111" s="417"/>
      <c r="BGU111" s="417"/>
      <c r="BGV111" s="417"/>
      <c r="BGW111" s="417"/>
      <c r="BGX111" s="417"/>
      <c r="BGY111" s="417"/>
      <c r="BGZ111" s="417"/>
      <c r="BHA111" s="417"/>
      <c r="BHB111" s="417"/>
      <c r="BHC111" s="417"/>
      <c r="BHD111" s="417"/>
      <c r="BHE111" s="417"/>
      <c r="BHF111" s="417"/>
      <c r="BHG111" s="417"/>
      <c r="BHH111" s="417"/>
      <c r="BHI111" s="417"/>
      <c r="BHJ111" s="417"/>
      <c r="BHK111" s="417"/>
      <c r="BHL111" s="417"/>
      <c r="BHM111" s="417"/>
      <c r="BHN111" s="417"/>
      <c r="BHO111" s="417"/>
      <c r="BHP111" s="417"/>
      <c r="BHQ111" s="417"/>
      <c r="BHR111" s="417"/>
      <c r="BHS111" s="417"/>
      <c r="BHT111" s="417"/>
      <c r="BHU111" s="417"/>
      <c r="BHV111" s="417"/>
      <c r="BHW111" s="417"/>
      <c r="BHX111" s="417"/>
      <c r="BHY111" s="417"/>
      <c r="BHZ111" s="417"/>
      <c r="BIA111" s="417"/>
      <c r="BIB111" s="417"/>
      <c r="BIC111" s="417"/>
      <c r="BID111" s="417"/>
      <c r="BIE111" s="417"/>
      <c r="BIF111" s="417"/>
      <c r="BIG111" s="417"/>
      <c r="BIH111" s="417"/>
      <c r="BII111" s="417"/>
      <c r="BIJ111" s="417"/>
      <c r="BIK111" s="417"/>
      <c r="BIL111" s="417"/>
      <c r="BIM111" s="417"/>
      <c r="BIN111" s="417"/>
      <c r="BIO111" s="417"/>
      <c r="BIP111" s="417"/>
      <c r="BIQ111" s="417"/>
      <c r="BIR111" s="417"/>
      <c r="BIS111" s="417"/>
      <c r="BIT111" s="417"/>
      <c r="BIU111" s="417"/>
      <c r="BIV111" s="417"/>
      <c r="BIW111" s="417"/>
      <c r="BIX111" s="417"/>
      <c r="BIY111" s="417"/>
      <c r="BIZ111" s="417"/>
      <c r="BJA111" s="417"/>
      <c r="BJB111" s="417"/>
      <c r="BJC111" s="417"/>
      <c r="BJD111" s="417"/>
      <c r="BJE111" s="417"/>
      <c r="BJF111" s="417"/>
      <c r="BJG111" s="417"/>
      <c r="BJH111" s="417"/>
      <c r="BJI111" s="417"/>
      <c r="BJJ111" s="417"/>
      <c r="BJK111" s="417"/>
      <c r="BJL111" s="417"/>
      <c r="BJM111" s="417"/>
      <c r="BJN111" s="417"/>
      <c r="BJO111" s="417"/>
      <c r="BJP111" s="417"/>
      <c r="BJQ111" s="417"/>
      <c r="BJR111" s="417"/>
      <c r="BJS111" s="417"/>
      <c r="BJT111" s="417"/>
      <c r="BJU111" s="417"/>
      <c r="BJV111" s="417"/>
      <c r="BJW111" s="417"/>
      <c r="BJX111" s="417"/>
      <c r="BJY111" s="417"/>
      <c r="BJZ111" s="417"/>
      <c r="BKA111" s="417"/>
      <c r="BKB111" s="417"/>
      <c r="BKC111" s="417"/>
      <c r="BKD111" s="417"/>
      <c r="BKE111" s="417"/>
      <c r="BKF111" s="417"/>
      <c r="BKG111" s="417"/>
      <c r="BKH111" s="417"/>
      <c r="BKI111" s="417"/>
      <c r="BKJ111" s="417"/>
      <c r="BKK111" s="417"/>
      <c r="BKL111" s="417"/>
      <c r="BKM111" s="417"/>
      <c r="BKN111" s="417"/>
      <c r="BKO111" s="417"/>
      <c r="BKP111" s="417"/>
      <c r="BKQ111" s="417"/>
      <c r="BKR111" s="417"/>
      <c r="BKS111" s="417"/>
      <c r="BKT111" s="417"/>
      <c r="BKU111" s="417"/>
      <c r="BKV111" s="417"/>
      <c r="BKW111" s="417"/>
      <c r="BKX111" s="417"/>
      <c r="BKY111" s="417"/>
      <c r="BKZ111" s="417"/>
      <c r="BLA111" s="417"/>
      <c r="BLB111" s="417"/>
      <c r="BLC111" s="417"/>
      <c r="BLD111" s="417"/>
      <c r="BLE111" s="417"/>
      <c r="BLF111" s="417"/>
      <c r="BLG111" s="417"/>
      <c r="BLH111" s="417"/>
      <c r="BLI111" s="417"/>
      <c r="BLJ111" s="417"/>
      <c r="BLK111" s="417"/>
      <c r="BLL111" s="417"/>
      <c r="BLM111" s="417"/>
      <c r="BLN111" s="417"/>
      <c r="BLO111" s="417"/>
      <c r="BLP111" s="417"/>
      <c r="BLQ111" s="417"/>
      <c r="BLR111" s="417"/>
      <c r="BLS111" s="417"/>
      <c r="BLT111" s="417"/>
      <c r="BLU111" s="417"/>
      <c r="BLV111" s="417"/>
      <c r="BLW111" s="417"/>
      <c r="BLX111" s="417"/>
      <c r="BLY111" s="417"/>
      <c r="BLZ111" s="417"/>
      <c r="BMA111" s="417"/>
      <c r="BMB111" s="417"/>
      <c r="BMC111" s="417"/>
      <c r="BMD111" s="417"/>
      <c r="BME111" s="417"/>
      <c r="BMF111" s="417"/>
      <c r="BMG111" s="417"/>
      <c r="BMH111" s="417"/>
      <c r="BMI111" s="417"/>
      <c r="BMJ111" s="417"/>
      <c r="BMK111" s="417"/>
      <c r="BML111" s="417"/>
      <c r="BMM111" s="417"/>
      <c r="BMN111" s="417"/>
      <c r="BMO111" s="417"/>
      <c r="BMP111" s="417"/>
      <c r="BMQ111" s="417"/>
      <c r="BMR111" s="417"/>
      <c r="BMS111" s="417"/>
      <c r="BMT111" s="417"/>
      <c r="BMU111" s="417"/>
      <c r="BMV111" s="417"/>
      <c r="BMW111" s="417"/>
      <c r="BMX111" s="417"/>
      <c r="BMY111" s="417"/>
      <c r="BMZ111" s="417"/>
      <c r="BNA111" s="417"/>
      <c r="BNB111" s="417"/>
      <c r="BNC111" s="417"/>
      <c r="BND111" s="417"/>
      <c r="BNE111" s="417"/>
      <c r="BNF111" s="417"/>
      <c r="BNG111" s="417"/>
      <c r="BNH111" s="417"/>
      <c r="BNI111" s="417"/>
      <c r="BNJ111" s="417"/>
      <c r="BNK111" s="417"/>
      <c r="BNL111" s="417"/>
      <c r="BNM111" s="417"/>
      <c r="BNN111" s="417"/>
      <c r="BNO111" s="417"/>
      <c r="BNP111" s="417"/>
      <c r="BNQ111" s="417"/>
      <c r="BNR111" s="417"/>
      <c r="BNS111" s="417"/>
      <c r="BNT111" s="417"/>
      <c r="BNU111" s="417"/>
      <c r="BNV111" s="417"/>
      <c r="BNW111" s="417"/>
      <c r="BNX111" s="417"/>
      <c r="BNY111" s="417"/>
      <c r="BNZ111" s="417"/>
      <c r="BOA111" s="417"/>
      <c r="BOB111" s="417"/>
      <c r="BOC111" s="417"/>
      <c r="BOD111" s="417"/>
      <c r="BOE111" s="417"/>
      <c r="BOF111" s="417"/>
      <c r="BOG111" s="417"/>
      <c r="BOH111" s="417"/>
      <c r="BOI111" s="417"/>
      <c r="BOJ111" s="417"/>
      <c r="BOK111" s="417"/>
      <c r="BOL111" s="417"/>
      <c r="BOM111" s="417"/>
      <c r="BON111" s="417"/>
      <c r="BOO111" s="417"/>
      <c r="BOP111" s="417"/>
      <c r="BOQ111" s="417"/>
      <c r="BOR111" s="417"/>
      <c r="BOS111" s="417"/>
      <c r="BOT111" s="417"/>
      <c r="BOU111" s="417"/>
      <c r="BOV111" s="417"/>
      <c r="BOW111" s="417"/>
      <c r="BOX111" s="417"/>
      <c r="BOY111" s="417"/>
      <c r="BOZ111" s="417"/>
      <c r="BPA111" s="417"/>
      <c r="BPB111" s="417"/>
      <c r="BPC111" s="417"/>
      <c r="BPD111" s="417"/>
      <c r="BPE111" s="417"/>
      <c r="BPF111" s="417"/>
      <c r="BPG111" s="417"/>
      <c r="BPH111" s="417"/>
      <c r="BPI111" s="417"/>
      <c r="BPJ111" s="417"/>
      <c r="BPK111" s="417"/>
      <c r="BPL111" s="417"/>
      <c r="BPM111" s="417"/>
      <c r="BPN111" s="417"/>
      <c r="BPO111" s="417"/>
      <c r="BPP111" s="417"/>
      <c r="BPQ111" s="417"/>
      <c r="BPR111" s="417"/>
      <c r="BPS111" s="417"/>
      <c r="BPT111" s="417"/>
      <c r="BPU111" s="417"/>
      <c r="BPV111" s="417"/>
      <c r="BPW111" s="417"/>
      <c r="BPX111" s="417"/>
      <c r="BPY111" s="417"/>
      <c r="BPZ111" s="417"/>
      <c r="BQA111" s="417"/>
      <c r="BQB111" s="417"/>
      <c r="BQC111" s="417"/>
      <c r="BQD111" s="417"/>
      <c r="BQE111" s="417"/>
      <c r="BQF111" s="417"/>
      <c r="BQG111" s="417"/>
      <c r="BQH111" s="417"/>
      <c r="BQI111" s="417"/>
      <c r="BQJ111" s="417"/>
      <c r="BQK111" s="417"/>
      <c r="BQL111" s="417"/>
      <c r="BQM111" s="417"/>
      <c r="BQN111" s="417"/>
      <c r="BQO111" s="417"/>
      <c r="BQP111" s="417"/>
      <c r="BQQ111" s="417"/>
      <c r="BQR111" s="417"/>
      <c r="BQS111" s="417"/>
      <c r="BQT111" s="417"/>
      <c r="BQU111" s="417"/>
      <c r="BQV111" s="417"/>
      <c r="BQW111" s="417"/>
      <c r="BQX111" s="417"/>
      <c r="BQY111" s="417"/>
      <c r="BQZ111" s="417"/>
      <c r="BRA111" s="417"/>
      <c r="BRB111" s="417"/>
      <c r="BRC111" s="417"/>
      <c r="BRD111" s="417"/>
      <c r="BRE111" s="417"/>
      <c r="BRF111" s="417"/>
      <c r="BRG111" s="417"/>
      <c r="BRH111" s="417"/>
      <c r="BRI111" s="417"/>
      <c r="BRJ111" s="417"/>
      <c r="BRK111" s="417"/>
      <c r="BRL111" s="417"/>
      <c r="BRM111" s="417"/>
      <c r="BRN111" s="417"/>
      <c r="BRO111" s="417"/>
      <c r="BRP111" s="417"/>
      <c r="BRQ111" s="417"/>
      <c r="BRR111" s="417"/>
      <c r="BRS111" s="417"/>
      <c r="BRT111" s="417"/>
      <c r="BRU111" s="417"/>
      <c r="BRV111" s="417"/>
      <c r="BRW111" s="417"/>
      <c r="BRX111" s="417"/>
      <c r="BRY111" s="417"/>
      <c r="BRZ111" s="417"/>
      <c r="BSA111" s="417"/>
      <c r="BSB111" s="417"/>
      <c r="BSC111" s="417"/>
      <c r="BSD111" s="417"/>
      <c r="BSE111" s="417"/>
      <c r="BSF111" s="417"/>
      <c r="BSG111" s="417"/>
      <c r="BSH111" s="417"/>
      <c r="BSI111" s="417"/>
      <c r="BSJ111" s="417"/>
      <c r="BSK111" s="417"/>
      <c r="BSL111" s="417"/>
      <c r="BSM111" s="417"/>
      <c r="BSN111" s="417"/>
      <c r="BSO111" s="417"/>
      <c r="BSP111" s="417"/>
      <c r="BSQ111" s="417"/>
      <c r="BSR111" s="417"/>
      <c r="BSS111" s="417"/>
      <c r="BST111" s="417"/>
      <c r="BSU111" s="417"/>
      <c r="BSV111" s="417"/>
      <c r="BSW111" s="417"/>
      <c r="BSX111" s="417"/>
      <c r="BSY111" s="417"/>
      <c r="BSZ111" s="417"/>
      <c r="BTA111" s="417"/>
      <c r="BTB111" s="417"/>
      <c r="BTC111" s="417"/>
      <c r="BTD111" s="417"/>
      <c r="BTE111" s="417"/>
      <c r="BTF111" s="417"/>
      <c r="BTG111" s="417"/>
      <c r="BTH111" s="417"/>
      <c r="BTI111" s="417"/>
      <c r="BTJ111" s="417"/>
      <c r="BTK111" s="417"/>
      <c r="BTL111" s="417"/>
      <c r="BTM111" s="417"/>
      <c r="BTN111" s="417"/>
      <c r="BTO111" s="417"/>
      <c r="BTP111" s="417"/>
      <c r="BTQ111" s="417"/>
      <c r="BTR111" s="417"/>
      <c r="BTS111" s="417"/>
      <c r="BTT111" s="417"/>
      <c r="BTU111" s="417"/>
      <c r="BTV111" s="417"/>
      <c r="BTW111" s="417"/>
      <c r="BTX111" s="417"/>
      <c r="BTY111" s="417"/>
      <c r="BTZ111" s="417"/>
      <c r="BUA111" s="417"/>
      <c r="BUB111" s="417"/>
      <c r="BUC111" s="417"/>
      <c r="BUD111" s="417"/>
      <c r="BUE111" s="417"/>
      <c r="BUF111" s="417"/>
      <c r="BUG111" s="417"/>
      <c r="BUH111" s="417"/>
      <c r="BUI111" s="417"/>
      <c r="BUJ111" s="417"/>
      <c r="BUK111" s="417"/>
      <c r="BUL111" s="417"/>
      <c r="BUM111" s="417"/>
      <c r="BUN111" s="417"/>
      <c r="BUO111" s="417"/>
      <c r="BUP111" s="417"/>
      <c r="BUQ111" s="417"/>
      <c r="BUR111" s="417"/>
      <c r="BUS111" s="417"/>
      <c r="BUT111" s="417"/>
      <c r="BUU111" s="417"/>
      <c r="BUV111" s="417"/>
      <c r="BUW111" s="417"/>
      <c r="BUX111" s="417"/>
      <c r="BUY111" s="417"/>
      <c r="BUZ111" s="417"/>
      <c r="BVA111" s="417"/>
      <c r="BVB111" s="417"/>
      <c r="BVC111" s="417"/>
      <c r="BVD111" s="417"/>
      <c r="BVE111" s="417"/>
      <c r="BVF111" s="417"/>
      <c r="BVG111" s="417"/>
      <c r="BVH111" s="417"/>
      <c r="BVI111" s="417"/>
      <c r="BVJ111" s="417"/>
      <c r="BVK111" s="417"/>
      <c r="BVL111" s="417"/>
      <c r="BVM111" s="417"/>
      <c r="BVN111" s="417"/>
      <c r="BVO111" s="417"/>
      <c r="BVP111" s="417"/>
      <c r="BVQ111" s="417"/>
      <c r="BVR111" s="417"/>
      <c r="BVS111" s="417"/>
      <c r="BVT111" s="417"/>
      <c r="BVU111" s="417"/>
      <c r="BVV111" s="417"/>
      <c r="BVW111" s="417"/>
      <c r="BVX111" s="417"/>
      <c r="BVY111" s="417"/>
      <c r="BVZ111" s="417"/>
      <c r="BWA111" s="417"/>
      <c r="BWB111" s="417"/>
      <c r="BWC111" s="417"/>
      <c r="BWD111" s="417"/>
      <c r="BWE111" s="417"/>
      <c r="BWF111" s="417"/>
      <c r="BWG111" s="417"/>
      <c r="BWH111" s="417"/>
      <c r="BWI111" s="417"/>
      <c r="BWJ111" s="417"/>
      <c r="BWK111" s="417"/>
      <c r="BWL111" s="417"/>
      <c r="BWM111" s="417"/>
      <c r="BWN111" s="417"/>
      <c r="BWO111" s="417"/>
      <c r="BWP111" s="417"/>
      <c r="BWQ111" s="417"/>
      <c r="BWR111" s="417"/>
      <c r="BWS111" s="417"/>
      <c r="BWT111" s="417"/>
      <c r="BWU111" s="417"/>
      <c r="BWV111" s="417"/>
      <c r="BWW111" s="417"/>
      <c r="BWX111" s="417"/>
      <c r="BWY111" s="417"/>
      <c r="BWZ111" s="417"/>
      <c r="BXA111" s="417"/>
      <c r="BXB111" s="417"/>
      <c r="BXC111" s="417"/>
      <c r="BXD111" s="417"/>
      <c r="BXE111" s="417"/>
      <c r="BXF111" s="417"/>
      <c r="BXG111" s="417"/>
      <c r="BXH111" s="417"/>
      <c r="BXI111" s="417"/>
      <c r="BXJ111" s="417"/>
      <c r="BXK111" s="417"/>
      <c r="BXL111" s="417"/>
      <c r="BXM111" s="417"/>
      <c r="BXN111" s="417"/>
      <c r="BXO111" s="417"/>
      <c r="BXP111" s="417"/>
      <c r="BXQ111" s="417"/>
      <c r="BXR111" s="417"/>
      <c r="BXS111" s="417"/>
      <c r="BXT111" s="417"/>
      <c r="BXU111" s="417"/>
      <c r="BXV111" s="417"/>
      <c r="BXW111" s="417"/>
      <c r="BXX111" s="417"/>
      <c r="BXY111" s="417"/>
      <c r="BXZ111" s="417"/>
      <c r="BYA111" s="417"/>
      <c r="BYB111" s="417"/>
      <c r="BYC111" s="417"/>
      <c r="BYD111" s="417"/>
      <c r="BYE111" s="417"/>
      <c r="BYF111" s="417"/>
      <c r="BYG111" s="417"/>
      <c r="BYH111" s="417"/>
      <c r="BYI111" s="417"/>
      <c r="BYJ111" s="417"/>
      <c r="BYK111" s="417"/>
      <c r="BYL111" s="417"/>
      <c r="BYM111" s="417"/>
      <c r="BYN111" s="417"/>
      <c r="BYO111" s="417"/>
      <c r="BYP111" s="417"/>
      <c r="BYQ111" s="417"/>
      <c r="BYR111" s="417"/>
      <c r="BYS111" s="417"/>
      <c r="BYT111" s="417"/>
      <c r="BYU111" s="417"/>
      <c r="BYV111" s="417"/>
      <c r="BYW111" s="417"/>
      <c r="BYX111" s="417"/>
      <c r="BYY111" s="417"/>
      <c r="BYZ111" s="417"/>
      <c r="BZA111" s="417"/>
      <c r="BZB111" s="417"/>
      <c r="BZC111" s="417"/>
      <c r="BZD111" s="417"/>
      <c r="BZE111" s="417"/>
      <c r="BZF111" s="417"/>
      <c r="BZG111" s="417"/>
      <c r="BZH111" s="417"/>
      <c r="BZI111" s="417"/>
      <c r="BZJ111" s="417"/>
      <c r="BZK111" s="417"/>
      <c r="BZL111" s="417"/>
      <c r="BZM111" s="417"/>
      <c r="BZN111" s="417"/>
      <c r="BZO111" s="417"/>
      <c r="BZP111" s="417"/>
      <c r="BZQ111" s="417"/>
      <c r="BZR111" s="417"/>
      <c r="BZS111" s="417"/>
      <c r="BZT111" s="417"/>
      <c r="BZU111" s="417"/>
      <c r="BZV111" s="417"/>
      <c r="BZW111" s="417"/>
      <c r="BZX111" s="417"/>
      <c r="BZY111" s="417"/>
      <c r="BZZ111" s="417"/>
      <c r="CAA111" s="417"/>
      <c r="CAB111" s="417"/>
      <c r="CAC111" s="417"/>
      <c r="CAD111" s="417"/>
      <c r="CAE111" s="417"/>
      <c r="CAF111" s="417"/>
      <c r="CAG111" s="417"/>
      <c r="CAH111" s="417"/>
      <c r="CAI111" s="417"/>
      <c r="CAJ111" s="417"/>
      <c r="CAK111" s="417"/>
      <c r="CAL111" s="417"/>
      <c r="CAM111" s="417"/>
      <c r="CAN111" s="417"/>
      <c r="CAO111" s="417"/>
      <c r="CAP111" s="417"/>
      <c r="CAQ111" s="417"/>
      <c r="CAR111" s="417"/>
      <c r="CAS111" s="417"/>
      <c r="CAT111" s="417"/>
      <c r="CAU111" s="417"/>
      <c r="CAV111" s="417"/>
      <c r="CAW111" s="417"/>
      <c r="CAX111" s="417"/>
      <c r="CAY111" s="417"/>
      <c r="CAZ111" s="417"/>
      <c r="CBA111" s="417"/>
      <c r="CBB111" s="417"/>
      <c r="CBC111" s="417"/>
      <c r="CBD111" s="417"/>
      <c r="CBE111" s="417"/>
      <c r="CBF111" s="417"/>
      <c r="CBG111" s="417"/>
      <c r="CBH111" s="417"/>
      <c r="CBI111" s="417"/>
      <c r="CBJ111" s="417"/>
      <c r="CBK111" s="417"/>
      <c r="CBL111" s="417"/>
      <c r="CBM111" s="417"/>
      <c r="CBN111" s="417"/>
      <c r="CBO111" s="417"/>
      <c r="CBP111" s="417"/>
      <c r="CBQ111" s="417"/>
      <c r="CBR111" s="417"/>
      <c r="CBS111" s="417"/>
      <c r="CBT111" s="417"/>
      <c r="CBU111" s="417"/>
      <c r="CBV111" s="417"/>
      <c r="CBW111" s="417"/>
      <c r="CBX111" s="417"/>
      <c r="CBY111" s="417"/>
      <c r="CBZ111" s="417"/>
      <c r="CCA111" s="417"/>
      <c r="CCB111" s="417"/>
      <c r="CCC111" s="417"/>
      <c r="CCD111" s="417"/>
      <c r="CCE111" s="417"/>
      <c r="CCF111" s="417"/>
      <c r="CCG111" s="417"/>
      <c r="CCH111" s="417"/>
      <c r="CCI111" s="417"/>
      <c r="CCJ111" s="417"/>
      <c r="CCK111" s="417"/>
      <c r="CCL111" s="417"/>
      <c r="CCM111" s="417"/>
      <c r="CCN111" s="417"/>
      <c r="CCO111" s="417"/>
      <c r="CCP111" s="417"/>
      <c r="CCQ111" s="417"/>
      <c r="CCR111" s="417"/>
      <c r="CCS111" s="417"/>
      <c r="CCT111" s="417"/>
      <c r="CCU111" s="417"/>
      <c r="CCV111" s="417"/>
      <c r="CCW111" s="417"/>
      <c r="CCX111" s="417"/>
      <c r="CCY111" s="417"/>
      <c r="CCZ111" s="417"/>
      <c r="CDA111" s="417"/>
      <c r="CDB111" s="417"/>
      <c r="CDC111" s="417"/>
      <c r="CDD111" s="417"/>
      <c r="CDE111" s="417"/>
      <c r="CDF111" s="417"/>
      <c r="CDG111" s="417"/>
      <c r="CDH111" s="417"/>
      <c r="CDI111" s="417"/>
      <c r="CDJ111" s="417"/>
      <c r="CDK111" s="417"/>
      <c r="CDL111" s="417"/>
      <c r="CDM111" s="417"/>
      <c r="CDN111" s="417"/>
      <c r="CDO111" s="417"/>
      <c r="CDP111" s="417"/>
      <c r="CDQ111" s="417"/>
      <c r="CDR111" s="417"/>
      <c r="CDS111" s="417"/>
      <c r="CDT111" s="417"/>
      <c r="CDU111" s="417"/>
      <c r="CDV111" s="417"/>
      <c r="CDW111" s="417"/>
      <c r="CDX111" s="417"/>
      <c r="CDY111" s="417"/>
      <c r="CDZ111" s="417"/>
      <c r="CEA111" s="417"/>
      <c r="CEB111" s="417"/>
      <c r="CEC111" s="417"/>
      <c r="CED111" s="417"/>
      <c r="CEE111" s="417"/>
      <c r="CEF111" s="417"/>
      <c r="CEG111" s="417"/>
      <c r="CEH111" s="417"/>
      <c r="CEI111" s="417"/>
      <c r="CEJ111" s="417"/>
      <c r="CEK111" s="417"/>
      <c r="CEL111" s="417"/>
      <c r="CEM111" s="417"/>
      <c r="CEN111" s="417"/>
      <c r="CEO111" s="417"/>
      <c r="CEP111" s="417"/>
      <c r="CEQ111" s="417"/>
      <c r="CER111" s="417"/>
      <c r="CES111" s="417"/>
      <c r="CET111" s="417"/>
      <c r="CEU111" s="417"/>
      <c r="CEV111" s="417"/>
      <c r="CEW111" s="417"/>
      <c r="CEX111" s="417"/>
      <c r="CEY111" s="417"/>
      <c r="CEZ111" s="417"/>
      <c r="CFA111" s="417"/>
      <c r="CFB111" s="417"/>
      <c r="CFC111" s="417"/>
      <c r="CFD111" s="417"/>
      <c r="CFE111" s="417"/>
      <c r="CFF111" s="417"/>
      <c r="CFG111" s="417"/>
      <c r="CFH111" s="417"/>
      <c r="CFI111" s="417"/>
      <c r="CFJ111" s="417"/>
      <c r="CFK111" s="417"/>
      <c r="CFL111" s="417"/>
      <c r="CFM111" s="417"/>
      <c r="CFN111" s="417"/>
      <c r="CFO111" s="417"/>
      <c r="CFP111" s="417"/>
      <c r="CFQ111" s="417"/>
      <c r="CFR111" s="417"/>
      <c r="CFS111" s="417"/>
      <c r="CFT111" s="417"/>
      <c r="CFU111" s="417"/>
      <c r="CFV111" s="417"/>
      <c r="CFW111" s="417"/>
      <c r="CFX111" s="417"/>
      <c r="CFY111" s="417"/>
      <c r="CFZ111" s="417"/>
      <c r="CGA111" s="417"/>
      <c r="CGB111" s="417"/>
      <c r="CGC111" s="417"/>
      <c r="CGD111" s="417"/>
      <c r="CGE111" s="417"/>
      <c r="CGF111" s="417"/>
      <c r="CGG111" s="417"/>
      <c r="CGH111" s="417"/>
      <c r="CGI111" s="417"/>
      <c r="CGJ111" s="417"/>
      <c r="CGK111" s="417"/>
      <c r="CGL111" s="417"/>
      <c r="CGM111" s="417"/>
      <c r="CGN111" s="417"/>
      <c r="CGO111" s="417"/>
      <c r="CGP111" s="417"/>
      <c r="CGQ111" s="417"/>
      <c r="CGR111" s="417"/>
      <c r="CGS111" s="417"/>
      <c r="CGT111" s="417"/>
      <c r="CGU111" s="417"/>
      <c r="CGV111" s="417"/>
      <c r="CGW111" s="417"/>
      <c r="CGX111" s="417"/>
      <c r="CGY111" s="417"/>
      <c r="CGZ111" s="417"/>
      <c r="CHA111" s="417"/>
      <c r="CHB111" s="417"/>
      <c r="CHC111" s="417"/>
      <c r="CHD111" s="417"/>
      <c r="CHE111" s="417"/>
      <c r="CHF111" s="417"/>
      <c r="CHG111" s="417"/>
      <c r="CHH111" s="417"/>
      <c r="CHI111" s="417"/>
      <c r="CHJ111" s="417"/>
      <c r="CHK111" s="417"/>
      <c r="CHL111" s="417"/>
      <c r="CHM111" s="417"/>
      <c r="CHN111" s="417"/>
      <c r="CHO111" s="417"/>
      <c r="CHP111" s="417"/>
      <c r="CHQ111" s="417"/>
      <c r="CHR111" s="417"/>
      <c r="CHS111" s="417"/>
      <c r="CHT111" s="417"/>
      <c r="CHU111" s="417"/>
      <c r="CHV111" s="417"/>
      <c r="CHW111" s="417"/>
      <c r="CHX111" s="417"/>
      <c r="CHY111" s="417"/>
      <c r="CHZ111" s="417"/>
      <c r="CIA111" s="417"/>
      <c r="CIB111" s="417"/>
      <c r="CIC111" s="417"/>
      <c r="CID111" s="417"/>
      <c r="CIE111" s="417"/>
      <c r="CIF111" s="417"/>
      <c r="CIG111" s="417"/>
      <c r="CIH111" s="417"/>
      <c r="CII111" s="417"/>
      <c r="CIJ111" s="417"/>
      <c r="CIK111" s="417"/>
      <c r="CIL111" s="417"/>
      <c r="CIM111" s="417"/>
      <c r="CIN111" s="417"/>
      <c r="CIO111" s="417"/>
      <c r="CIP111" s="417"/>
      <c r="CIQ111" s="417"/>
      <c r="CIR111" s="417"/>
      <c r="CIS111" s="417"/>
      <c r="CIT111" s="417"/>
      <c r="CIU111" s="417"/>
      <c r="CIV111" s="417"/>
      <c r="CIW111" s="417"/>
      <c r="CIX111" s="417"/>
      <c r="CIY111" s="417"/>
      <c r="CIZ111" s="417"/>
      <c r="CJA111" s="417"/>
      <c r="CJB111" s="417"/>
      <c r="CJC111" s="417"/>
      <c r="CJD111" s="417"/>
      <c r="CJE111" s="417"/>
      <c r="CJF111" s="417"/>
      <c r="CJG111" s="417"/>
      <c r="CJH111" s="417"/>
      <c r="CJI111" s="417"/>
      <c r="CJJ111" s="417"/>
      <c r="CJK111" s="417"/>
      <c r="CJL111" s="417"/>
      <c r="CJM111" s="417"/>
      <c r="CJN111" s="417"/>
      <c r="CJO111" s="417"/>
      <c r="CJP111" s="417"/>
      <c r="CJQ111" s="417"/>
      <c r="CJR111" s="417"/>
      <c r="CJS111" s="417"/>
      <c r="CJT111" s="417"/>
      <c r="CJU111" s="417"/>
      <c r="CJV111" s="417"/>
      <c r="CJW111" s="417"/>
      <c r="CJX111" s="417"/>
      <c r="CJY111" s="417"/>
      <c r="CJZ111" s="417"/>
      <c r="CKA111" s="417"/>
      <c r="CKB111" s="417"/>
      <c r="CKC111" s="417"/>
      <c r="CKD111" s="417"/>
      <c r="CKE111" s="417"/>
      <c r="CKF111" s="417"/>
      <c r="CKG111" s="417"/>
      <c r="CKH111" s="417"/>
      <c r="CKI111" s="417"/>
      <c r="CKJ111" s="417"/>
      <c r="CKK111" s="417"/>
      <c r="CKL111" s="417"/>
      <c r="CKM111" s="417"/>
      <c r="CKN111" s="417"/>
      <c r="CKO111" s="417"/>
      <c r="CKP111" s="417"/>
      <c r="CKQ111" s="417"/>
      <c r="CKR111" s="417"/>
      <c r="CKS111" s="417"/>
      <c r="CKT111" s="417"/>
      <c r="CKU111" s="417"/>
      <c r="CKV111" s="417"/>
      <c r="CKW111" s="417"/>
      <c r="CKX111" s="417"/>
      <c r="CKY111" s="417"/>
      <c r="CKZ111" s="417"/>
      <c r="CLA111" s="417"/>
      <c r="CLB111" s="417"/>
      <c r="CLC111" s="417"/>
      <c r="CLD111" s="417"/>
      <c r="CLE111" s="417"/>
      <c r="CLF111" s="417"/>
      <c r="CLG111" s="417"/>
      <c r="CLH111" s="417"/>
      <c r="CLI111" s="417"/>
      <c r="CLJ111" s="417"/>
      <c r="CLK111" s="417"/>
      <c r="CLL111" s="417"/>
      <c r="CLM111" s="417"/>
      <c r="CLN111" s="417"/>
      <c r="CLO111" s="417"/>
      <c r="CLP111" s="417"/>
      <c r="CLQ111" s="417"/>
      <c r="CLR111" s="417"/>
      <c r="CLS111" s="417"/>
      <c r="CLT111" s="417"/>
      <c r="CLU111" s="417"/>
      <c r="CLV111" s="417"/>
      <c r="CLW111" s="417"/>
      <c r="CLX111" s="417"/>
      <c r="CLY111" s="417"/>
      <c r="CLZ111" s="417"/>
      <c r="CMA111" s="417"/>
      <c r="CMB111" s="417"/>
      <c r="CMC111" s="417"/>
      <c r="CMD111" s="417"/>
      <c r="CME111" s="417"/>
      <c r="CMF111" s="417"/>
      <c r="CMG111" s="417"/>
      <c r="CMH111" s="417"/>
      <c r="CMI111" s="417"/>
      <c r="CMJ111" s="417"/>
      <c r="CMK111" s="417"/>
      <c r="CML111" s="417"/>
      <c r="CMM111" s="417"/>
      <c r="CMN111" s="417"/>
      <c r="CMO111" s="417"/>
      <c r="CMP111" s="417"/>
      <c r="CMQ111" s="417"/>
      <c r="CMR111" s="417"/>
      <c r="CMS111" s="417"/>
      <c r="CMT111" s="417"/>
      <c r="CMU111" s="417"/>
      <c r="CMV111" s="417"/>
      <c r="CMW111" s="417"/>
      <c r="CMX111" s="417"/>
      <c r="CMY111" s="417"/>
      <c r="CMZ111" s="417"/>
      <c r="CNA111" s="417"/>
      <c r="CNB111" s="417"/>
      <c r="CNC111" s="417"/>
      <c r="CND111" s="417"/>
      <c r="CNE111" s="417"/>
      <c r="CNF111" s="417"/>
      <c r="CNG111" s="417"/>
      <c r="CNH111" s="417"/>
      <c r="CNI111" s="417"/>
      <c r="CNJ111" s="417"/>
      <c r="CNK111" s="417"/>
      <c r="CNL111" s="417"/>
      <c r="CNM111" s="417"/>
      <c r="CNN111" s="417"/>
      <c r="CNO111" s="417"/>
      <c r="CNP111" s="417"/>
      <c r="CNQ111" s="417"/>
      <c r="CNR111" s="417"/>
      <c r="CNS111" s="417"/>
      <c r="CNT111" s="417"/>
      <c r="CNU111" s="417"/>
      <c r="CNV111" s="417"/>
      <c r="CNW111" s="417"/>
      <c r="CNX111" s="417"/>
      <c r="CNY111" s="417"/>
      <c r="CNZ111" s="417"/>
      <c r="COA111" s="417"/>
      <c r="COB111" s="417"/>
      <c r="COC111" s="417"/>
      <c r="COD111" s="417"/>
      <c r="COE111" s="417"/>
      <c r="COF111" s="417"/>
      <c r="COG111" s="417"/>
      <c r="COH111" s="417"/>
      <c r="COI111" s="417"/>
      <c r="COJ111" s="417"/>
      <c r="COK111" s="417"/>
      <c r="COL111" s="417"/>
      <c r="COM111" s="417"/>
      <c r="CON111" s="417"/>
      <c r="COO111" s="417"/>
      <c r="COP111" s="417"/>
      <c r="COQ111" s="417"/>
      <c r="COR111" s="417"/>
      <c r="COS111" s="417"/>
      <c r="COT111" s="417"/>
      <c r="COU111" s="417"/>
      <c r="COV111" s="417"/>
      <c r="COW111" s="417"/>
      <c r="COX111" s="417"/>
      <c r="COY111" s="417"/>
    </row>
    <row r="112" spans="1:2443" s="426" customFormat="1" ht="14.25" customHeight="1" x14ac:dyDescent="0.35">
      <c r="A112" s="307" t="s">
        <v>585</v>
      </c>
      <c r="B112" s="435" t="s">
        <v>84</v>
      </c>
      <c r="C112" s="435">
        <v>1997</v>
      </c>
      <c r="D112" s="435" t="s">
        <v>403</v>
      </c>
      <c r="E112" s="307">
        <v>295</v>
      </c>
      <c r="F112" s="331" t="s">
        <v>348</v>
      </c>
      <c r="G112" s="115">
        <v>295</v>
      </c>
      <c r="H112" s="331" t="s">
        <v>352</v>
      </c>
      <c r="I112" s="416"/>
      <c r="J112" s="416"/>
      <c r="K112" s="416"/>
      <c r="L112" s="416"/>
      <c r="M112" s="416"/>
      <c r="N112" s="416"/>
      <c r="O112" s="416"/>
      <c r="P112" s="416"/>
      <c r="Q112" s="416"/>
      <c r="R112" s="425"/>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c r="AR112" s="416"/>
      <c r="AS112" s="416"/>
      <c r="AT112" s="416"/>
      <c r="AU112" s="416"/>
      <c r="AV112" s="416"/>
      <c r="AW112" s="416"/>
      <c r="AX112" s="416"/>
      <c r="AY112" s="416"/>
      <c r="AZ112" s="416"/>
      <c r="BA112" s="416"/>
      <c r="BB112" s="416"/>
      <c r="BC112" s="416"/>
      <c r="BD112" s="416"/>
      <c r="BE112" s="416"/>
      <c r="BF112" s="416"/>
      <c r="BG112" s="416"/>
      <c r="BH112" s="416"/>
      <c r="BI112" s="416"/>
      <c r="BJ112" s="416"/>
      <c r="BK112" s="416"/>
      <c r="BL112" s="416"/>
      <c r="BM112" s="416"/>
      <c r="BN112" s="416"/>
      <c r="BO112" s="416"/>
      <c r="BP112" s="416"/>
      <c r="BQ112" s="416"/>
      <c r="BR112" s="416"/>
      <c r="BS112" s="416"/>
      <c r="BT112" s="416"/>
      <c r="BU112" s="416"/>
      <c r="BV112" s="416"/>
      <c r="BW112" s="416"/>
      <c r="BX112" s="416"/>
      <c r="BY112" s="416"/>
      <c r="BZ112" s="416"/>
      <c r="CA112" s="416"/>
      <c r="CB112" s="416"/>
      <c r="CC112" s="416"/>
      <c r="CD112" s="416"/>
      <c r="CE112" s="416"/>
      <c r="CF112" s="416"/>
      <c r="CG112" s="416"/>
      <c r="CH112" s="416"/>
      <c r="CI112" s="416"/>
      <c r="CJ112" s="416"/>
      <c r="CK112" s="416"/>
      <c r="CL112" s="416"/>
      <c r="CM112" s="416"/>
      <c r="CN112" s="416"/>
      <c r="CO112" s="416"/>
      <c r="CP112" s="416"/>
      <c r="CQ112" s="416"/>
      <c r="CR112" s="416"/>
      <c r="CS112" s="416"/>
      <c r="CT112" s="416"/>
      <c r="CU112" s="416"/>
      <c r="CV112" s="416"/>
      <c r="CW112" s="416"/>
      <c r="CX112" s="416"/>
      <c r="CY112" s="416"/>
      <c r="CZ112" s="416"/>
      <c r="DA112" s="416"/>
      <c r="DB112" s="416"/>
      <c r="DC112" s="416"/>
      <c r="DD112" s="416"/>
      <c r="DE112" s="416"/>
      <c r="DF112" s="416"/>
      <c r="DG112" s="416"/>
      <c r="DH112" s="416"/>
      <c r="DI112" s="416"/>
      <c r="DJ112" s="416"/>
      <c r="DK112" s="416"/>
      <c r="DL112" s="416"/>
      <c r="DM112" s="416"/>
      <c r="DN112" s="416"/>
      <c r="DO112" s="416"/>
      <c r="DP112" s="416"/>
      <c r="DQ112" s="416"/>
      <c r="DR112" s="416"/>
      <c r="DS112" s="416"/>
      <c r="DT112" s="416"/>
      <c r="DU112" s="416"/>
      <c r="DV112" s="416"/>
      <c r="DW112" s="416"/>
      <c r="DX112" s="416"/>
      <c r="DY112" s="416"/>
      <c r="DZ112" s="416"/>
      <c r="EA112" s="416"/>
      <c r="EB112" s="416"/>
      <c r="EC112" s="416"/>
      <c r="ED112" s="416"/>
      <c r="EE112" s="416"/>
      <c r="EF112" s="416"/>
      <c r="EG112" s="416"/>
      <c r="EH112" s="416"/>
      <c r="EI112" s="416"/>
      <c r="EJ112" s="416"/>
      <c r="EK112" s="416"/>
      <c r="EL112" s="416"/>
      <c r="EM112" s="416"/>
      <c r="EN112" s="416"/>
      <c r="EO112" s="416"/>
      <c r="EP112" s="416"/>
      <c r="EQ112" s="416"/>
      <c r="ER112" s="416"/>
      <c r="ES112" s="416"/>
      <c r="ET112" s="416"/>
      <c r="EU112" s="416"/>
      <c r="EV112" s="416"/>
      <c r="EW112" s="416"/>
      <c r="EX112" s="416"/>
      <c r="EY112" s="416"/>
      <c r="EZ112" s="416"/>
      <c r="FA112" s="416"/>
      <c r="FB112" s="416"/>
      <c r="FC112" s="416"/>
      <c r="FD112" s="416"/>
      <c r="FE112" s="416"/>
      <c r="FF112" s="416"/>
      <c r="FG112" s="416"/>
      <c r="FH112" s="416"/>
      <c r="FI112" s="416"/>
      <c r="FJ112" s="416"/>
      <c r="FK112" s="416"/>
      <c r="FL112" s="416"/>
      <c r="FM112" s="416"/>
      <c r="FN112" s="416"/>
      <c r="FO112" s="416"/>
      <c r="FP112" s="416"/>
      <c r="FQ112" s="416"/>
      <c r="FR112" s="416"/>
      <c r="FS112" s="416"/>
      <c r="FT112" s="416"/>
      <c r="FU112" s="416"/>
      <c r="FV112" s="416"/>
      <c r="FW112" s="416"/>
      <c r="FX112" s="416"/>
      <c r="FY112" s="416"/>
      <c r="FZ112" s="416"/>
      <c r="GA112" s="416"/>
      <c r="GB112" s="416"/>
      <c r="GC112" s="416"/>
      <c r="GD112" s="416"/>
      <c r="GE112" s="416"/>
      <c r="GF112" s="416"/>
      <c r="GG112" s="416"/>
      <c r="GH112" s="416"/>
      <c r="GI112" s="416"/>
      <c r="GJ112" s="416"/>
      <c r="GK112" s="416"/>
      <c r="GL112" s="416"/>
      <c r="GM112" s="416"/>
      <c r="GN112" s="416"/>
      <c r="GO112" s="416"/>
      <c r="GP112" s="416"/>
      <c r="GQ112" s="416"/>
      <c r="GR112" s="416"/>
      <c r="GS112" s="416"/>
      <c r="GT112" s="416"/>
      <c r="GU112" s="416"/>
      <c r="GV112" s="416"/>
      <c r="GW112" s="416"/>
      <c r="GX112" s="416"/>
      <c r="GY112" s="416"/>
      <c r="GZ112" s="416"/>
      <c r="HA112" s="416"/>
      <c r="HB112" s="416"/>
      <c r="HC112" s="416"/>
      <c r="HD112" s="416"/>
      <c r="HE112" s="416"/>
      <c r="HF112" s="416"/>
      <c r="HG112" s="416"/>
      <c r="HH112" s="416"/>
      <c r="HI112" s="416"/>
      <c r="HJ112" s="416"/>
      <c r="HK112" s="416"/>
      <c r="HL112" s="416"/>
      <c r="HM112" s="416"/>
      <c r="HN112" s="416"/>
      <c r="HO112" s="416"/>
      <c r="HP112" s="416"/>
      <c r="HQ112" s="416"/>
      <c r="HR112" s="416"/>
      <c r="HS112" s="416"/>
      <c r="HT112" s="416"/>
      <c r="HU112" s="416"/>
      <c r="HV112" s="416"/>
      <c r="HW112" s="416"/>
      <c r="HX112" s="416"/>
      <c r="HY112" s="416"/>
      <c r="HZ112" s="416"/>
      <c r="IA112" s="416"/>
      <c r="IB112" s="416"/>
      <c r="IC112" s="416"/>
      <c r="ID112" s="416"/>
      <c r="IE112" s="416"/>
      <c r="IF112" s="416"/>
      <c r="IG112" s="416"/>
      <c r="IH112" s="416"/>
      <c r="II112" s="416"/>
      <c r="IJ112" s="416"/>
      <c r="IK112" s="416"/>
      <c r="IL112" s="416"/>
      <c r="IM112" s="416"/>
      <c r="IN112" s="416"/>
      <c r="IO112" s="416"/>
      <c r="IP112" s="416"/>
      <c r="IQ112" s="416"/>
      <c r="IR112" s="416"/>
      <c r="IS112" s="416"/>
      <c r="IT112" s="416"/>
      <c r="IU112" s="416"/>
      <c r="IV112" s="416"/>
      <c r="IW112" s="416"/>
      <c r="IX112" s="416"/>
      <c r="IY112" s="416"/>
      <c r="IZ112" s="416"/>
      <c r="JA112" s="416"/>
      <c r="JB112" s="416"/>
      <c r="JC112" s="416"/>
      <c r="JD112" s="416"/>
      <c r="JE112" s="416"/>
      <c r="JF112" s="416"/>
      <c r="JG112" s="416"/>
      <c r="JH112" s="416"/>
      <c r="JI112" s="416"/>
      <c r="JJ112" s="416"/>
      <c r="JK112" s="416"/>
      <c r="JL112" s="416"/>
      <c r="JM112" s="416"/>
      <c r="JN112" s="416"/>
      <c r="JO112" s="416"/>
      <c r="JP112" s="416"/>
      <c r="JQ112" s="416"/>
      <c r="JR112" s="416"/>
      <c r="JS112" s="416"/>
      <c r="JT112" s="416"/>
      <c r="JU112" s="416"/>
      <c r="JV112" s="416"/>
      <c r="JW112" s="416"/>
      <c r="JX112" s="416"/>
      <c r="JY112" s="416"/>
      <c r="JZ112" s="416"/>
      <c r="KA112" s="416"/>
      <c r="KB112" s="416"/>
      <c r="KC112" s="416"/>
      <c r="KD112" s="416"/>
      <c r="KE112" s="416"/>
      <c r="KF112" s="416"/>
      <c r="KG112" s="416"/>
      <c r="KH112" s="416"/>
      <c r="KI112" s="416"/>
      <c r="KJ112" s="416"/>
      <c r="KK112" s="416"/>
      <c r="KL112" s="416"/>
      <c r="KM112" s="416"/>
      <c r="KN112" s="416"/>
      <c r="KO112" s="416"/>
      <c r="KP112" s="416"/>
      <c r="KQ112" s="416"/>
      <c r="KR112" s="416"/>
      <c r="KS112" s="416"/>
      <c r="KT112" s="416"/>
      <c r="KU112" s="416"/>
      <c r="KV112" s="416"/>
      <c r="KW112" s="416"/>
      <c r="KX112" s="416"/>
      <c r="KY112" s="416"/>
      <c r="KZ112" s="416"/>
      <c r="LA112" s="416"/>
      <c r="LB112" s="416"/>
      <c r="LC112" s="416"/>
      <c r="LD112" s="416"/>
      <c r="LE112" s="416"/>
      <c r="LF112" s="416"/>
      <c r="LG112" s="416"/>
      <c r="LH112" s="416"/>
      <c r="LI112" s="416"/>
      <c r="LJ112" s="416"/>
      <c r="LK112" s="416"/>
      <c r="LL112" s="416"/>
      <c r="LM112" s="416"/>
      <c r="LN112" s="416"/>
      <c r="LO112" s="416"/>
      <c r="LP112" s="416"/>
      <c r="LQ112" s="416"/>
      <c r="LR112" s="416"/>
      <c r="LS112" s="416"/>
      <c r="LT112" s="416"/>
      <c r="LU112" s="416"/>
      <c r="LV112" s="416"/>
      <c r="LW112" s="416"/>
      <c r="LX112" s="416"/>
      <c r="LY112" s="416"/>
      <c r="LZ112" s="416"/>
      <c r="MA112" s="416"/>
      <c r="MB112" s="416"/>
      <c r="MC112" s="416"/>
      <c r="MD112" s="416"/>
      <c r="ME112" s="416"/>
      <c r="MF112" s="416"/>
      <c r="MG112" s="416"/>
      <c r="MH112" s="416"/>
      <c r="MI112" s="416"/>
      <c r="MJ112" s="416"/>
      <c r="MK112" s="416"/>
      <c r="ML112" s="416"/>
      <c r="MM112" s="416"/>
      <c r="MN112" s="416"/>
      <c r="MO112" s="416"/>
      <c r="MP112" s="416"/>
      <c r="MQ112" s="416"/>
      <c r="MR112" s="416"/>
      <c r="MS112" s="416"/>
      <c r="MT112" s="416"/>
      <c r="MU112" s="416"/>
      <c r="MV112" s="416"/>
      <c r="MW112" s="416"/>
      <c r="MX112" s="416"/>
      <c r="MY112" s="416"/>
      <c r="MZ112" s="416"/>
      <c r="NA112" s="416"/>
      <c r="NB112" s="416"/>
      <c r="NC112" s="416"/>
      <c r="ND112" s="416"/>
      <c r="NE112" s="416"/>
      <c r="NF112" s="416"/>
      <c r="NG112" s="416"/>
      <c r="NH112" s="416"/>
      <c r="NI112" s="416"/>
      <c r="NJ112" s="416"/>
      <c r="NK112" s="416"/>
      <c r="NL112" s="416"/>
      <c r="NM112" s="416"/>
      <c r="NN112" s="416"/>
      <c r="NO112" s="416"/>
      <c r="NP112" s="416"/>
      <c r="NQ112" s="416"/>
      <c r="NR112" s="416"/>
      <c r="NS112" s="416"/>
      <c r="NT112" s="416"/>
      <c r="NU112" s="416"/>
      <c r="NV112" s="416"/>
      <c r="NW112" s="416"/>
      <c r="NX112" s="416"/>
      <c r="NY112" s="416"/>
      <c r="NZ112" s="416"/>
      <c r="OA112" s="416"/>
      <c r="OB112" s="416"/>
      <c r="OC112" s="416"/>
      <c r="OD112" s="416"/>
      <c r="OE112" s="416"/>
      <c r="OF112" s="416"/>
      <c r="OG112" s="416"/>
      <c r="OH112" s="416"/>
      <c r="OI112" s="416"/>
      <c r="OJ112" s="416"/>
      <c r="OK112" s="416"/>
      <c r="OL112" s="416"/>
      <c r="OM112" s="416"/>
      <c r="ON112" s="416"/>
      <c r="OO112" s="416"/>
      <c r="OP112" s="416"/>
      <c r="OQ112" s="416"/>
      <c r="OR112" s="416"/>
      <c r="OS112" s="416"/>
      <c r="OT112" s="416"/>
      <c r="OU112" s="416"/>
      <c r="OV112" s="416"/>
      <c r="OW112" s="416"/>
      <c r="OX112" s="416"/>
      <c r="OY112" s="416"/>
      <c r="OZ112" s="416"/>
      <c r="PA112" s="416"/>
      <c r="PB112" s="416"/>
      <c r="PC112" s="416"/>
      <c r="PD112" s="416"/>
      <c r="PE112" s="416"/>
      <c r="PF112" s="416"/>
      <c r="PG112" s="416"/>
      <c r="PH112" s="416"/>
      <c r="PI112" s="416"/>
      <c r="PJ112" s="416"/>
      <c r="PK112" s="416"/>
      <c r="PL112" s="416"/>
      <c r="PM112" s="416"/>
      <c r="PN112" s="416"/>
      <c r="PO112" s="416"/>
      <c r="PP112" s="416"/>
      <c r="PQ112" s="416"/>
      <c r="PR112" s="416"/>
      <c r="PS112" s="416"/>
      <c r="PT112" s="416"/>
      <c r="PU112" s="416"/>
      <c r="PV112" s="416"/>
      <c r="PW112" s="416"/>
      <c r="PX112" s="416"/>
      <c r="PY112" s="416"/>
      <c r="PZ112" s="416"/>
      <c r="QA112" s="416"/>
      <c r="QB112" s="416"/>
      <c r="QC112" s="416"/>
      <c r="QD112" s="416"/>
      <c r="QE112" s="416"/>
      <c r="QF112" s="416"/>
      <c r="QG112" s="416"/>
      <c r="QH112" s="416"/>
      <c r="QI112" s="416"/>
      <c r="QJ112" s="416"/>
      <c r="QK112" s="416"/>
      <c r="QL112" s="416"/>
      <c r="QM112" s="416"/>
      <c r="QN112" s="416"/>
      <c r="QO112" s="416"/>
      <c r="QP112" s="416"/>
      <c r="QQ112" s="416"/>
      <c r="QR112" s="416"/>
      <c r="QS112" s="416"/>
      <c r="QT112" s="416"/>
      <c r="QU112" s="416"/>
      <c r="QV112" s="416"/>
      <c r="QW112" s="416"/>
      <c r="QX112" s="416"/>
      <c r="QY112" s="416"/>
      <c r="QZ112" s="416"/>
      <c r="RA112" s="416"/>
      <c r="RB112" s="416"/>
      <c r="RC112" s="416"/>
      <c r="RD112" s="416"/>
      <c r="RE112" s="416"/>
      <c r="RF112" s="416"/>
      <c r="RG112" s="416"/>
      <c r="RH112" s="416"/>
      <c r="RI112" s="416"/>
      <c r="RJ112" s="416"/>
      <c r="RK112" s="416"/>
      <c r="RL112" s="416"/>
      <c r="RM112" s="416"/>
      <c r="RN112" s="416"/>
      <c r="RO112" s="416"/>
      <c r="RP112" s="416"/>
      <c r="RQ112" s="416"/>
      <c r="RR112" s="416"/>
      <c r="RS112" s="416"/>
      <c r="RT112" s="416"/>
      <c r="RU112" s="416"/>
      <c r="RV112" s="416"/>
      <c r="RW112" s="416"/>
      <c r="RX112" s="416"/>
      <c r="RY112" s="416"/>
      <c r="RZ112" s="416"/>
      <c r="SA112" s="416"/>
      <c r="SB112" s="416"/>
      <c r="SC112" s="416"/>
      <c r="SD112" s="416"/>
      <c r="SE112" s="416"/>
      <c r="SF112" s="416"/>
      <c r="SG112" s="416"/>
      <c r="SH112" s="416"/>
      <c r="SI112" s="416"/>
      <c r="SJ112" s="416"/>
      <c r="SK112" s="416"/>
      <c r="SL112" s="416"/>
      <c r="SM112" s="416"/>
      <c r="SN112" s="416"/>
      <c r="SO112" s="416"/>
      <c r="SP112" s="416"/>
      <c r="SQ112" s="416"/>
      <c r="SR112" s="416"/>
      <c r="SS112" s="416"/>
      <c r="ST112" s="416"/>
      <c r="SU112" s="416"/>
      <c r="SV112" s="416"/>
      <c r="SW112" s="416"/>
      <c r="SX112" s="416"/>
      <c r="SY112" s="416"/>
      <c r="SZ112" s="416"/>
      <c r="TA112" s="416"/>
      <c r="TB112" s="416"/>
      <c r="TC112" s="416"/>
      <c r="TD112" s="416"/>
      <c r="TE112" s="416"/>
      <c r="TF112" s="416"/>
      <c r="TG112" s="416"/>
      <c r="TH112" s="416"/>
      <c r="TI112" s="416"/>
      <c r="TJ112" s="416"/>
      <c r="TK112" s="416"/>
      <c r="TL112" s="416"/>
      <c r="TM112" s="416"/>
      <c r="TN112" s="416"/>
      <c r="TO112" s="416"/>
      <c r="TP112" s="416"/>
      <c r="TQ112" s="416"/>
      <c r="TR112" s="416"/>
      <c r="TS112" s="416"/>
      <c r="TT112" s="416"/>
      <c r="TU112" s="416"/>
      <c r="TV112" s="416"/>
      <c r="TW112" s="416"/>
      <c r="TX112" s="416"/>
      <c r="TY112" s="416"/>
      <c r="TZ112" s="416"/>
      <c r="UA112" s="416"/>
      <c r="UB112" s="416"/>
      <c r="UC112" s="416"/>
      <c r="UD112" s="416"/>
      <c r="UE112" s="416"/>
      <c r="UF112" s="416"/>
      <c r="UG112" s="416"/>
      <c r="UH112" s="416"/>
      <c r="UI112" s="416"/>
      <c r="UJ112" s="416"/>
      <c r="UK112" s="416"/>
      <c r="UL112" s="416"/>
      <c r="UM112" s="416"/>
      <c r="UN112" s="416"/>
      <c r="UO112" s="416"/>
      <c r="UP112" s="416"/>
      <c r="UQ112" s="416"/>
      <c r="UR112" s="416"/>
      <c r="US112" s="416"/>
      <c r="UT112" s="416"/>
      <c r="UU112" s="416"/>
      <c r="UV112" s="416"/>
      <c r="UW112" s="416"/>
      <c r="UX112" s="416"/>
      <c r="UY112" s="416"/>
      <c r="UZ112" s="416"/>
      <c r="VA112" s="416"/>
      <c r="VB112" s="416"/>
      <c r="VC112" s="416"/>
      <c r="VD112" s="416"/>
      <c r="VE112" s="416"/>
      <c r="VF112" s="416"/>
      <c r="VG112" s="416"/>
      <c r="VH112" s="416"/>
      <c r="VI112" s="416"/>
      <c r="VJ112" s="416"/>
      <c r="VK112" s="416"/>
      <c r="VL112" s="416"/>
      <c r="VM112" s="416"/>
      <c r="VN112" s="416"/>
      <c r="VO112" s="416"/>
      <c r="VP112" s="416"/>
      <c r="VQ112" s="416"/>
      <c r="VR112" s="416"/>
      <c r="VS112" s="416"/>
      <c r="VT112" s="416"/>
      <c r="VU112" s="416"/>
      <c r="VV112" s="416"/>
      <c r="VW112" s="416"/>
      <c r="VX112" s="416"/>
      <c r="VY112" s="416"/>
      <c r="VZ112" s="416"/>
      <c r="WA112" s="416"/>
      <c r="WB112" s="416"/>
      <c r="WC112" s="416"/>
      <c r="WD112" s="416"/>
      <c r="WE112" s="416"/>
      <c r="WF112" s="416"/>
      <c r="WG112" s="416"/>
      <c r="WH112" s="416"/>
      <c r="WI112" s="416"/>
      <c r="WJ112" s="416"/>
      <c r="WK112" s="416"/>
      <c r="WL112" s="416"/>
      <c r="WM112" s="416"/>
      <c r="WN112" s="416"/>
      <c r="WO112" s="416"/>
      <c r="WP112" s="416"/>
      <c r="WQ112" s="416"/>
      <c r="WR112" s="416"/>
      <c r="WS112" s="416"/>
      <c r="WT112" s="416"/>
      <c r="WU112" s="416"/>
      <c r="WV112" s="416"/>
      <c r="WW112" s="416"/>
      <c r="WX112" s="416"/>
      <c r="WY112" s="416"/>
      <c r="WZ112" s="416"/>
      <c r="XA112" s="416"/>
      <c r="XB112" s="416"/>
      <c r="XC112" s="416"/>
      <c r="XD112" s="416"/>
      <c r="XE112" s="416"/>
      <c r="XF112" s="416"/>
      <c r="XG112" s="416"/>
      <c r="XH112" s="416"/>
      <c r="XI112" s="416"/>
      <c r="XJ112" s="416"/>
      <c r="XK112" s="416"/>
      <c r="XL112" s="416"/>
      <c r="XM112" s="416"/>
      <c r="XN112" s="416"/>
      <c r="XO112" s="416"/>
      <c r="XP112" s="416"/>
      <c r="XQ112" s="416"/>
      <c r="XR112" s="417"/>
      <c r="XS112" s="417"/>
      <c r="XT112" s="417"/>
      <c r="XU112" s="417"/>
      <c r="XV112" s="417"/>
      <c r="XW112" s="417"/>
      <c r="XX112" s="417"/>
      <c r="XY112" s="417"/>
      <c r="XZ112" s="417"/>
      <c r="YA112" s="417"/>
      <c r="YB112" s="417"/>
      <c r="YC112" s="417"/>
      <c r="YD112" s="417"/>
      <c r="YE112" s="417"/>
      <c r="YF112" s="417"/>
      <c r="YG112" s="417"/>
      <c r="YH112" s="417"/>
      <c r="YI112" s="417"/>
      <c r="YJ112" s="417"/>
      <c r="YK112" s="417"/>
      <c r="YL112" s="417"/>
      <c r="YM112" s="417"/>
      <c r="YN112" s="417"/>
      <c r="YO112" s="417"/>
      <c r="YP112" s="417"/>
      <c r="YQ112" s="417"/>
      <c r="YR112" s="417"/>
      <c r="YS112" s="417"/>
      <c r="YT112" s="417"/>
      <c r="YU112" s="417"/>
      <c r="YV112" s="417"/>
      <c r="YW112" s="417"/>
      <c r="YX112" s="417"/>
      <c r="YY112" s="417"/>
      <c r="YZ112" s="417"/>
      <c r="ZA112" s="417"/>
      <c r="ZB112" s="417"/>
      <c r="ZC112" s="417"/>
      <c r="ZD112" s="417"/>
      <c r="ZE112" s="417"/>
      <c r="ZF112" s="417"/>
      <c r="ZG112" s="417"/>
      <c r="ZH112" s="417"/>
      <c r="ZI112" s="417"/>
      <c r="ZJ112" s="417"/>
      <c r="ZK112" s="417"/>
      <c r="ZL112" s="417"/>
      <c r="ZM112" s="417"/>
      <c r="ZN112" s="417"/>
      <c r="ZO112" s="417"/>
      <c r="ZP112" s="417"/>
      <c r="ZQ112" s="417"/>
      <c r="ZR112" s="417"/>
      <c r="ZS112" s="417"/>
      <c r="ZT112" s="417"/>
      <c r="ZU112" s="417"/>
      <c r="ZV112" s="417"/>
      <c r="ZW112" s="417"/>
      <c r="ZX112" s="417"/>
      <c r="ZY112" s="417"/>
      <c r="ZZ112" s="417"/>
      <c r="AAA112" s="417"/>
      <c r="AAB112" s="417"/>
      <c r="AAC112" s="417"/>
      <c r="AAD112" s="417"/>
      <c r="AAE112" s="417"/>
      <c r="AAF112" s="417"/>
      <c r="AAG112" s="417"/>
      <c r="AAH112" s="417"/>
      <c r="AAI112" s="417"/>
      <c r="AAJ112" s="417"/>
      <c r="AAK112" s="417"/>
      <c r="AAL112" s="417"/>
      <c r="AAM112" s="417"/>
      <c r="AAN112" s="417"/>
      <c r="AAO112" s="417"/>
      <c r="AAP112" s="417"/>
      <c r="AAQ112" s="417"/>
      <c r="AAR112" s="417"/>
      <c r="AAS112" s="417"/>
      <c r="AAT112" s="417"/>
      <c r="AAU112" s="417"/>
      <c r="AAV112" s="417"/>
      <c r="AAW112" s="417"/>
      <c r="AAX112" s="417"/>
      <c r="AAY112" s="417"/>
      <c r="AAZ112" s="417"/>
      <c r="ABA112" s="417"/>
      <c r="ABB112" s="417"/>
      <c r="ABC112" s="417"/>
      <c r="ABD112" s="417"/>
      <c r="ABE112" s="417"/>
      <c r="ABF112" s="417"/>
      <c r="ABG112" s="417"/>
      <c r="ABH112" s="417"/>
      <c r="ABI112" s="417"/>
      <c r="ABJ112" s="417"/>
      <c r="ABK112" s="417"/>
      <c r="ABL112" s="417"/>
      <c r="ABM112" s="417"/>
      <c r="ABN112" s="417"/>
      <c r="ABO112" s="417"/>
      <c r="ABP112" s="417"/>
      <c r="ABQ112" s="417"/>
      <c r="ABR112" s="417"/>
      <c r="ABS112" s="417"/>
      <c r="ABT112" s="417"/>
      <c r="ABU112" s="417"/>
      <c r="ABV112" s="417"/>
      <c r="ABW112" s="417"/>
      <c r="ABX112" s="417"/>
      <c r="ABY112" s="417"/>
      <c r="ABZ112" s="417"/>
      <c r="ACA112" s="417"/>
      <c r="ACB112" s="417"/>
      <c r="ACC112" s="417"/>
      <c r="ACD112" s="417"/>
      <c r="ACE112" s="417"/>
      <c r="ACF112" s="417"/>
      <c r="ACG112" s="417"/>
      <c r="ACH112" s="417"/>
      <c r="ACI112" s="417"/>
      <c r="ACJ112" s="417"/>
      <c r="ACK112" s="417"/>
      <c r="ACL112" s="417"/>
      <c r="ACM112" s="417"/>
      <c r="ACN112" s="417"/>
      <c r="ACO112" s="417"/>
      <c r="ACP112" s="417"/>
      <c r="ACQ112" s="417"/>
      <c r="ACR112" s="417"/>
      <c r="ACS112" s="417"/>
      <c r="ACT112" s="417"/>
      <c r="ACU112" s="417"/>
      <c r="ACV112" s="417"/>
      <c r="ACW112" s="417"/>
      <c r="ACX112" s="417"/>
      <c r="ACY112" s="417"/>
      <c r="ACZ112" s="417"/>
      <c r="ADA112" s="417"/>
      <c r="ADB112" s="417"/>
      <c r="ADC112" s="417"/>
      <c r="ADD112" s="417"/>
      <c r="ADE112" s="417"/>
      <c r="ADF112" s="417"/>
      <c r="ADG112" s="417"/>
      <c r="ADH112" s="417"/>
      <c r="ADI112" s="417"/>
      <c r="ADJ112" s="417"/>
      <c r="ADK112" s="417"/>
      <c r="ADL112" s="417"/>
      <c r="ADM112" s="417"/>
      <c r="ADN112" s="417"/>
      <c r="ADO112" s="417"/>
      <c r="ADP112" s="417"/>
      <c r="ADQ112" s="417"/>
      <c r="ADR112" s="417"/>
      <c r="ADS112" s="417"/>
      <c r="ADT112" s="417"/>
      <c r="ADU112" s="417"/>
      <c r="ADV112" s="417"/>
      <c r="ADW112" s="417"/>
      <c r="ADX112" s="417"/>
      <c r="ADY112" s="417"/>
      <c r="ADZ112" s="417"/>
      <c r="AEA112" s="417"/>
      <c r="AEB112" s="417"/>
      <c r="AEC112" s="417"/>
      <c r="AED112" s="417"/>
      <c r="AEE112" s="417"/>
      <c r="AEF112" s="417"/>
      <c r="AEG112" s="417"/>
      <c r="AEH112" s="417"/>
      <c r="AEI112" s="417"/>
      <c r="AEJ112" s="417"/>
      <c r="AEK112" s="417"/>
      <c r="AEL112" s="417"/>
      <c r="AEM112" s="417"/>
      <c r="AEN112" s="417"/>
      <c r="AEO112" s="417"/>
      <c r="AEP112" s="417"/>
      <c r="AEQ112" s="417"/>
      <c r="AER112" s="417"/>
      <c r="AES112" s="417"/>
      <c r="AET112" s="417"/>
      <c r="AEU112" s="417"/>
      <c r="AEV112" s="417"/>
      <c r="AEW112" s="417"/>
      <c r="AEX112" s="417"/>
      <c r="AEY112" s="417"/>
      <c r="AEZ112" s="417"/>
      <c r="AFA112" s="417"/>
      <c r="AFB112" s="417"/>
      <c r="AFC112" s="417"/>
      <c r="AFD112" s="417"/>
      <c r="AFE112" s="417"/>
      <c r="AFF112" s="417"/>
      <c r="AFG112" s="417"/>
      <c r="AFH112" s="417"/>
      <c r="AFI112" s="417"/>
      <c r="AFJ112" s="417"/>
      <c r="AFK112" s="417"/>
      <c r="AFL112" s="417"/>
      <c r="AFM112" s="417"/>
      <c r="AFN112" s="417"/>
      <c r="AFO112" s="417"/>
      <c r="AFP112" s="417"/>
      <c r="AFQ112" s="417"/>
      <c r="AFR112" s="417"/>
      <c r="AFS112" s="417"/>
      <c r="AFT112" s="417"/>
      <c r="AFU112" s="417"/>
      <c r="AFV112" s="417"/>
      <c r="AFW112" s="417"/>
      <c r="AFX112" s="417"/>
      <c r="AFY112" s="417"/>
      <c r="AFZ112" s="417"/>
      <c r="AGA112" s="417"/>
      <c r="AGB112" s="417"/>
      <c r="AGC112" s="417"/>
      <c r="AGD112" s="417"/>
      <c r="AGE112" s="417"/>
      <c r="AGF112" s="417"/>
      <c r="AGG112" s="417"/>
      <c r="AGH112" s="417"/>
      <c r="AGI112" s="417"/>
      <c r="AGJ112" s="417"/>
      <c r="AGK112" s="417"/>
      <c r="AGL112" s="417"/>
      <c r="AGM112" s="417"/>
      <c r="AGN112" s="417"/>
      <c r="AGO112" s="417"/>
      <c r="AGP112" s="417"/>
      <c r="AGQ112" s="417"/>
      <c r="AGR112" s="417"/>
      <c r="AGS112" s="417"/>
      <c r="AGT112" s="417"/>
      <c r="AGU112" s="417"/>
      <c r="AGV112" s="417"/>
      <c r="AGW112" s="417"/>
      <c r="AGX112" s="417"/>
      <c r="AGY112" s="417"/>
      <c r="AGZ112" s="417"/>
      <c r="AHA112" s="417"/>
      <c r="AHB112" s="417"/>
      <c r="AHC112" s="417"/>
      <c r="AHD112" s="417"/>
      <c r="AHE112" s="417"/>
      <c r="AHF112" s="417"/>
      <c r="AHG112" s="417"/>
      <c r="AHH112" s="417"/>
      <c r="AHI112" s="417"/>
      <c r="AHJ112" s="417"/>
      <c r="AHK112" s="417"/>
      <c r="AHL112" s="417"/>
      <c r="AHM112" s="417"/>
      <c r="AHN112" s="417"/>
      <c r="AHO112" s="417"/>
      <c r="AHP112" s="417"/>
      <c r="AHQ112" s="417"/>
      <c r="AHR112" s="417"/>
      <c r="AHS112" s="417"/>
      <c r="AHT112" s="417"/>
      <c r="AHU112" s="417"/>
      <c r="AHV112" s="417"/>
      <c r="AHW112" s="417"/>
      <c r="AHX112" s="417"/>
      <c r="AHY112" s="417"/>
      <c r="AHZ112" s="417"/>
      <c r="AIA112" s="417"/>
      <c r="AIB112" s="417"/>
      <c r="AIC112" s="417"/>
      <c r="AID112" s="417"/>
      <c r="AIE112" s="417"/>
      <c r="AIF112" s="417"/>
      <c r="AIG112" s="417"/>
      <c r="AIH112" s="417"/>
      <c r="AII112" s="417"/>
      <c r="AIJ112" s="417"/>
      <c r="AIK112" s="417"/>
      <c r="AIL112" s="417"/>
      <c r="AIM112" s="417"/>
      <c r="AIN112" s="417"/>
      <c r="AIO112" s="417"/>
      <c r="AIP112" s="417"/>
      <c r="AIQ112" s="417"/>
      <c r="AIR112" s="417"/>
      <c r="AIS112" s="417"/>
      <c r="AIT112" s="417"/>
      <c r="AIU112" s="417"/>
      <c r="AIV112" s="417"/>
      <c r="AIW112" s="417"/>
      <c r="AIX112" s="417"/>
      <c r="AIY112" s="417"/>
      <c r="AIZ112" s="417"/>
      <c r="AJA112" s="417"/>
      <c r="AJB112" s="417"/>
      <c r="AJC112" s="417"/>
      <c r="AJD112" s="417"/>
      <c r="AJE112" s="417"/>
      <c r="AJF112" s="417"/>
      <c r="AJG112" s="417"/>
      <c r="AJH112" s="417"/>
      <c r="AJI112" s="417"/>
      <c r="AJJ112" s="417"/>
      <c r="AJK112" s="417"/>
      <c r="AJL112" s="417"/>
      <c r="AJM112" s="417"/>
      <c r="AJN112" s="417"/>
      <c r="AJO112" s="417"/>
      <c r="AJP112" s="417"/>
      <c r="AJQ112" s="417"/>
      <c r="AJR112" s="417"/>
      <c r="AJS112" s="417"/>
      <c r="AJT112" s="417"/>
      <c r="AJU112" s="417"/>
      <c r="AJV112" s="417"/>
      <c r="AJW112" s="417"/>
      <c r="AJX112" s="417"/>
      <c r="AJY112" s="417"/>
      <c r="AJZ112" s="417"/>
      <c r="AKA112" s="417"/>
      <c r="AKB112" s="417"/>
      <c r="AKC112" s="417"/>
      <c r="AKD112" s="417"/>
      <c r="AKE112" s="417"/>
      <c r="AKF112" s="417"/>
      <c r="AKG112" s="417"/>
      <c r="AKH112" s="417"/>
      <c r="AKI112" s="417"/>
      <c r="AKJ112" s="417"/>
      <c r="AKK112" s="417"/>
      <c r="AKL112" s="417"/>
      <c r="AKM112" s="417"/>
      <c r="AKN112" s="417"/>
      <c r="AKO112" s="417"/>
      <c r="AKP112" s="417"/>
      <c r="AKQ112" s="417"/>
      <c r="AKR112" s="417"/>
      <c r="AKS112" s="417"/>
      <c r="AKT112" s="417"/>
      <c r="AKU112" s="417"/>
      <c r="AKV112" s="417"/>
      <c r="AKW112" s="417"/>
      <c r="AKX112" s="417"/>
      <c r="AKY112" s="417"/>
      <c r="AKZ112" s="417"/>
      <c r="ALA112" s="417"/>
      <c r="ALB112" s="417"/>
      <c r="ALC112" s="417"/>
      <c r="ALD112" s="417"/>
      <c r="ALE112" s="417"/>
      <c r="ALF112" s="417"/>
      <c r="ALG112" s="417"/>
      <c r="ALH112" s="417"/>
      <c r="ALI112" s="417"/>
      <c r="ALJ112" s="417"/>
      <c r="ALK112" s="417"/>
      <c r="ALL112" s="417"/>
      <c r="ALM112" s="417"/>
      <c r="ALN112" s="417"/>
      <c r="ALO112" s="417"/>
      <c r="ALP112" s="417"/>
      <c r="ALQ112" s="417"/>
      <c r="ALR112" s="417"/>
      <c r="ALS112" s="417"/>
      <c r="ALT112" s="417"/>
      <c r="ALU112" s="417"/>
      <c r="ALV112" s="417"/>
      <c r="ALW112" s="417"/>
      <c r="ALX112" s="417"/>
      <c r="ALY112" s="417"/>
      <c r="ALZ112" s="417"/>
      <c r="AMA112" s="417"/>
      <c r="AMB112" s="417"/>
      <c r="AMC112" s="417"/>
      <c r="AMD112" s="417"/>
      <c r="AME112" s="417"/>
      <c r="AMF112" s="417"/>
      <c r="AMG112" s="417"/>
      <c r="AMH112" s="417"/>
      <c r="AMI112" s="417"/>
      <c r="AMJ112" s="417"/>
      <c r="AMK112" s="417"/>
      <c r="AML112" s="417"/>
      <c r="AMM112" s="417"/>
      <c r="AMN112" s="417"/>
      <c r="AMO112" s="417"/>
      <c r="AMP112" s="417"/>
      <c r="AMQ112" s="417"/>
      <c r="AMR112" s="417"/>
      <c r="AMS112" s="417"/>
      <c r="AMT112" s="417"/>
      <c r="AMU112" s="417"/>
      <c r="AMV112" s="417"/>
      <c r="AMW112" s="417"/>
      <c r="AMX112" s="417"/>
      <c r="AMY112" s="417"/>
      <c r="AMZ112" s="417"/>
      <c r="ANA112" s="417"/>
      <c r="ANB112" s="417"/>
      <c r="ANC112" s="417"/>
      <c r="AND112" s="417"/>
      <c r="ANE112" s="417"/>
      <c r="ANF112" s="417"/>
      <c r="ANG112" s="417"/>
      <c r="ANH112" s="417"/>
      <c r="ANI112" s="417"/>
      <c r="ANJ112" s="417"/>
      <c r="ANK112" s="417"/>
      <c r="ANL112" s="417"/>
      <c r="ANM112" s="417"/>
      <c r="ANN112" s="417"/>
      <c r="ANO112" s="417"/>
      <c r="ANP112" s="417"/>
      <c r="ANQ112" s="417"/>
      <c r="ANR112" s="417"/>
      <c r="ANS112" s="417"/>
      <c r="ANT112" s="417"/>
      <c r="ANU112" s="417"/>
      <c r="ANV112" s="417"/>
      <c r="ANW112" s="417"/>
      <c r="ANX112" s="417"/>
      <c r="ANY112" s="417"/>
      <c r="ANZ112" s="417"/>
      <c r="AOA112" s="417"/>
      <c r="AOB112" s="417"/>
      <c r="AOC112" s="417"/>
      <c r="AOD112" s="417"/>
      <c r="AOE112" s="417"/>
      <c r="AOF112" s="417"/>
      <c r="AOG112" s="417"/>
      <c r="AOH112" s="417"/>
      <c r="AOI112" s="417"/>
      <c r="AOJ112" s="417"/>
      <c r="AOK112" s="417"/>
      <c r="AOL112" s="417"/>
      <c r="AOM112" s="417"/>
      <c r="AON112" s="417"/>
      <c r="AOO112" s="417"/>
      <c r="AOP112" s="417"/>
      <c r="AOQ112" s="417"/>
      <c r="AOR112" s="417"/>
      <c r="AOS112" s="417"/>
      <c r="AOT112" s="417"/>
      <c r="AOU112" s="417"/>
      <c r="AOV112" s="417"/>
      <c r="AOW112" s="417"/>
      <c r="AOX112" s="417"/>
      <c r="AOY112" s="417"/>
      <c r="AOZ112" s="417"/>
      <c r="APA112" s="417"/>
      <c r="APB112" s="417"/>
      <c r="APC112" s="417"/>
      <c r="APD112" s="417"/>
      <c r="APE112" s="417"/>
      <c r="APF112" s="417"/>
      <c r="APG112" s="417"/>
      <c r="APH112" s="417"/>
      <c r="API112" s="417"/>
      <c r="APJ112" s="417"/>
      <c r="APK112" s="417"/>
      <c r="APL112" s="417"/>
      <c r="APM112" s="417"/>
      <c r="APN112" s="417"/>
      <c r="APO112" s="417"/>
      <c r="APP112" s="417"/>
      <c r="APQ112" s="417"/>
      <c r="APR112" s="417"/>
      <c r="APS112" s="417"/>
      <c r="APT112" s="417"/>
      <c r="APU112" s="417"/>
      <c r="APV112" s="417"/>
      <c r="APW112" s="417"/>
      <c r="APX112" s="417"/>
      <c r="APY112" s="417"/>
      <c r="APZ112" s="417"/>
      <c r="AQA112" s="417"/>
      <c r="AQB112" s="417"/>
      <c r="AQC112" s="417"/>
      <c r="AQD112" s="417"/>
      <c r="AQE112" s="417"/>
      <c r="AQF112" s="417"/>
      <c r="AQG112" s="417"/>
      <c r="AQH112" s="417"/>
      <c r="AQI112" s="417"/>
      <c r="AQJ112" s="417"/>
      <c r="AQK112" s="417"/>
      <c r="AQL112" s="417"/>
      <c r="AQM112" s="417"/>
      <c r="AQN112" s="417"/>
      <c r="AQO112" s="417"/>
      <c r="AQP112" s="417"/>
      <c r="AQQ112" s="417"/>
      <c r="AQR112" s="417"/>
      <c r="AQS112" s="417"/>
      <c r="AQT112" s="417"/>
      <c r="AQU112" s="417"/>
      <c r="AQV112" s="417"/>
      <c r="AQW112" s="417"/>
      <c r="AQX112" s="417"/>
      <c r="AQY112" s="417"/>
      <c r="AQZ112" s="417"/>
      <c r="ARA112" s="417"/>
      <c r="ARB112" s="417"/>
      <c r="ARC112" s="417"/>
      <c r="ARD112" s="417"/>
      <c r="ARE112" s="417"/>
      <c r="ARF112" s="417"/>
      <c r="ARG112" s="417"/>
      <c r="ARH112" s="417"/>
      <c r="ARI112" s="417"/>
      <c r="ARJ112" s="417"/>
      <c r="ARK112" s="417"/>
      <c r="ARL112" s="417"/>
      <c r="ARM112" s="417"/>
      <c r="ARN112" s="417"/>
      <c r="ARO112" s="417"/>
      <c r="ARP112" s="417"/>
      <c r="ARQ112" s="417"/>
      <c r="ARR112" s="417"/>
      <c r="ARS112" s="417"/>
      <c r="ART112" s="417"/>
      <c r="ARU112" s="417"/>
      <c r="ARV112" s="417"/>
      <c r="ARW112" s="417"/>
      <c r="ARX112" s="417"/>
      <c r="ARY112" s="417"/>
      <c r="ARZ112" s="417"/>
      <c r="ASA112" s="417"/>
      <c r="ASB112" s="417"/>
      <c r="ASC112" s="417"/>
      <c r="ASD112" s="417"/>
      <c r="ASE112" s="417"/>
      <c r="ASF112" s="417"/>
      <c r="ASG112" s="417"/>
      <c r="ASH112" s="417"/>
      <c r="ASI112" s="417"/>
      <c r="ASJ112" s="417"/>
      <c r="ASK112" s="417"/>
      <c r="ASL112" s="417"/>
      <c r="ASM112" s="417"/>
      <c r="ASN112" s="417"/>
      <c r="ASO112" s="417"/>
      <c r="ASP112" s="417"/>
      <c r="ASQ112" s="417"/>
      <c r="ASR112" s="417"/>
      <c r="ASS112" s="417"/>
      <c r="AST112" s="417"/>
      <c r="ASU112" s="417"/>
      <c r="ASV112" s="417"/>
      <c r="ASW112" s="417"/>
      <c r="ASX112" s="417"/>
      <c r="ASY112" s="417"/>
      <c r="ASZ112" s="417"/>
      <c r="ATA112" s="417"/>
      <c r="ATB112" s="417"/>
      <c r="ATC112" s="417"/>
      <c r="ATD112" s="417"/>
      <c r="ATE112" s="417"/>
      <c r="ATF112" s="417"/>
      <c r="ATG112" s="417"/>
      <c r="ATH112" s="417"/>
      <c r="ATI112" s="417"/>
      <c r="ATJ112" s="417"/>
      <c r="ATK112" s="417"/>
      <c r="ATL112" s="417"/>
      <c r="ATM112" s="417"/>
      <c r="ATN112" s="417"/>
      <c r="ATO112" s="417"/>
      <c r="ATP112" s="417"/>
      <c r="ATQ112" s="417"/>
      <c r="ATR112" s="417"/>
      <c r="ATS112" s="417"/>
      <c r="ATT112" s="417"/>
      <c r="ATU112" s="417"/>
      <c r="ATV112" s="417"/>
      <c r="ATW112" s="417"/>
      <c r="ATX112" s="417"/>
      <c r="ATY112" s="417"/>
      <c r="ATZ112" s="417"/>
      <c r="AUA112" s="417"/>
      <c r="AUB112" s="417"/>
      <c r="AUC112" s="417"/>
      <c r="AUD112" s="417"/>
      <c r="AUE112" s="417"/>
      <c r="AUF112" s="417"/>
      <c r="AUG112" s="417"/>
      <c r="AUH112" s="417"/>
      <c r="AUI112" s="417"/>
      <c r="AUJ112" s="417"/>
      <c r="AUK112" s="417"/>
      <c r="AUL112" s="417"/>
      <c r="AUM112" s="417"/>
      <c r="AUN112" s="417"/>
      <c r="AUO112" s="417"/>
      <c r="AUP112" s="417"/>
      <c r="AUQ112" s="417"/>
      <c r="AUR112" s="417"/>
      <c r="AUS112" s="417"/>
      <c r="AUT112" s="417"/>
      <c r="AUU112" s="417"/>
      <c r="AUV112" s="417"/>
      <c r="AUW112" s="417"/>
      <c r="AUX112" s="417"/>
      <c r="AUY112" s="417"/>
      <c r="AUZ112" s="417"/>
      <c r="AVA112" s="417"/>
      <c r="AVB112" s="417"/>
      <c r="AVC112" s="417"/>
      <c r="AVD112" s="417"/>
      <c r="AVE112" s="417"/>
      <c r="AVF112" s="417"/>
      <c r="AVG112" s="417"/>
      <c r="AVH112" s="417"/>
      <c r="AVI112" s="417"/>
      <c r="AVJ112" s="417"/>
      <c r="AVK112" s="417"/>
      <c r="AVL112" s="417"/>
      <c r="AVM112" s="417"/>
      <c r="AVN112" s="417"/>
      <c r="AVO112" s="417"/>
      <c r="AVP112" s="417"/>
      <c r="AVQ112" s="417"/>
      <c r="AVR112" s="417"/>
      <c r="AVS112" s="417"/>
      <c r="AVT112" s="417"/>
      <c r="AVU112" s="417"/>
      <c r="AVV112" s="417"/>
      <c r="AVW112" s="417"/>
      <c r="AVX112" s="417"/>
      <c r="AVY112" s="417"/>
      <c r="AVZ112" s="417"/>
      <c r="AWA112" s="417"/>
      <c r="AWB112" s="417"/>
      <c r="AWC112" s="417"/>
      <c r="AWD112" s="417"/>
      <c r="AWE112" s="417"/>
      <c r="AWF112" s="417"/>
      <c r="AWG112" s="417"/>
      <c r="AWH112" s="417"/>
      <c r="AWI112" s="417"/>
      <c r="AWJ112" s="417"/>
      <c r="AWK112" s="417"/>
      <c r="AWL112" s="417"/>
      <c r="AWM112" s="417"/>
      <c r="AWN112" s="417"/>
      <c r="AWO112" s="417"/>
      <c r="AWP112" s="417"/>
      <c r="AWQ112" s="417"/>
      <c r="AWR112" s="417"/>
      <c r="AWS112" s="417"/>
      <c r="AWT112" s="417"/>
      <c r="AWU112" s="417"/>
      <c r="AWV112" s="417"/>
      <c r="AWW112" s="417"/>
      <c r="AWX112" s="417"/>
      <c r="AWY112" s="417"/>
      <c r="AWZ112" s="417"/>
      <c r="AXA112" s="417"/>
      <c r="AXB112" s="417"/>
      <c r="AXC112" s="417"/>
      <c r="AXD112" s="417"/>
      <c r="AXE112" s="417"/>
      <c r="AXF112" s="417"/>
      <c r="AXG112" s="417"/>
      <c r="AXH112" s="417"/>
      <c r="AXI112" s="417"/>
      <c r="AXJ112" s="417"/>
      <c r="AXK112" s="417"/>
      <c r="AXL112" s="417"/>
      <c r="AXM112" s="417"/>
      <c r="AXN112" s="417"/>
      <c r="AXO112" s="417"/>
      <c r="AXP112" s="417"/>
      <c r="AXQ112" s="417"/>
      <c r="AXR112" s="417"/>
      <c r="AXS112" s="417"/>
      <c r="AXT112" s="417"/>
      <c r="AXU112" s="417"/>
      <c r="AXV112" s="417"/>
      <c r="AXW112" s="417"/>
      <c r="AXX112" s="417"/>
      <c r="AXY112" s="417"/>
      <c r="AXZ112" s="417"/>
      <c r="AYA112" s="417"/>
      <c r="AYB112" s="417"/>
      <c r="AYC112" s="417"/>
      <c r="AYD112" s="417"/>
      <c r="AYE112" s="417"/>
      <c r="AYF112" s="417"/>
      <c r="AYG112" s="417"/>
      <c r="AYH112" s="417"/>
      <c r="AYI112" s="417"/>
      <c r="AYJ112" s="417"/>
      <c r="AYK112" s="417"/>
      <c r="AYL112" s="417"/>
      <c r="AYM112" s="417"/>
      <c r="AYN112" s="417"/>
      <c r="AYO112" s="417"/>
      <c r="AYP112" s="417"/>
      <c r="AYQ112" s="417"/>
      <c r="AYR112" s="417"/>
      <c r="AYS112" s="417"/>
      <c r="AYT112" s="417"/>
      <c r="AYU112" s="417"/>
      <c r="AYV112" s="417"/>
      <c r="AYW112" s="417"/>
      <c r="AYX112" s="417"/>
      <c r="AYY112" s="417"/>
      <c r="AYZ112" s="417"/>
      <c r="AZA112" s="417"/>
      <c r="AZB112" s="417"/>
      <c r="AZC112" s="417"/>
      <c r="AZD112" s="417"/>
      <c r="AZE112" s="417"/>
      <c r="AZF112" s="417"/>
      <c r="AZG112" s="417"/>
      <c r="AZH112" s="417"/>
      <c r="AZI112" s="417"/>
      <c r="AZJ112" s="417"/>
      <c r="AZK112" s="417"/>
      <c r="AZL112" s="417"/>
      <c r="AZM112" s="417"/>
      <c r="AZN112" s="417"/>
      <c r="AZO112" s="417"/>
      <c r="AZP112" s="417"/>
      <c r="AZQ112" s="417"/>
      <c r="AZR112" s="417"/>
      <c r="AZS112" s="417"/>
      <c r="AZT112" s="417"/>
      <c r="AZU112" s="417"/>
      <c r="AZV112" s="417"/>
      <c r="AZW112" s="417"/>
      <c r="AZX112" s="417"/>
      <c r="AZY112" s="417"/>
      <c r="AZZ112" s="417"/>
      <c r="BAA112" s="417"/>
      <c r="BAB112" s="417"/>
      <c r="BAC112" s="417"/>
      <c r="BAD112" s="417"/>
      <c r="BAE112" s="417"/>
      <c r="BAF112" s="417"/>
      <c r="BAG112" s="417"/>
      <c r="BAH112" s="417"/>
      <c r="BAI112" s="417"/>
      <c r="BAJ112" s="417"/>
      <c r="BAK112" s="417"/>
      <c r="BAL112" s="417"/>
      <c r="BAM112" s="417"/>
      <c r="BAN112" s="417"/>
      <c r="BAO112" s="417"/>
      <c r="BAP112" s="417"/>
      <c r="BAQ112" s="417"/>
      <c r="BAR112" s="417"/>
      <c r="BAS112" s="417"/>
      <c r="BAT112" s="417"/>
      <c r="BAU112" s="417"/>
      <c r="BAV112" s="417"/>
      <c r="BAW112" s="417"/>
      <c r="BAX112" s="417"/>
      <c r="BAY112" s="417"/>
      <c r="BAZ112" s="417"/>
      <c r="BBA112" s="417"/>
      <c r="BBB112" s="417"/>
      <c r="BBC112" s="417"/>
      <c r="BBD112" s="417"/>
      <c r="BBE112" s="417"/>
      <c r="BBF112" s="417"/>
      <c r="BBG112" s="417"/>
      <c r="BBH112" s="417"/>
      <c r="BBI112" s="417"/>
      <c r="BBJ112" s="417"/>
      <c r="BBK112" s="417"/>
      <c r="BBL112" s="417"/>
      <c r="BBM112" s="417"/>
      <c r="BBN112" s="417"/>
      <c r="BBO112" s="417"/>
      <c r="BBP112" s="417"/>
      <c r="BBQ112" s="417"/>
      <c r="BBR112" s="417"/>
      <c r="BBS112" s="417"/>
      <c r="BBT112" s="417"/>
      <c r="BBU112" s="417"/>
      <c r="BBV112" s="417"/>
      <c r="BBW112" s="417"/>
      <c r="BBX112" s="417"/>
      <c r="BBY112" s="417"/>
      <c r="BBZ112" s="417"/>
      <c r="BCA112" s="417"/>
      <c r="BCB112" s="417"/>
      <c r="BCC112" s="417"/>
      <c r="BCD112" s="417"/>
      <c r="BCE112" s="417"/>
      <c r="BCF112" s="417"/>
      <c r="BCG112" s="417"/>
      <c r="BCH112" s="417"/>
      <c r="BCI112" s="417"/>
      <c r="BCJ112" s="417"/>
      <c r="BCK112" s="417"/>
      <c r="BCL112" s="417"/>
      <c r="BCM112" s="417"/>
      <c r="BCN112" s="417"/>
      <c r="BCO112" s="417"/>
      <c r="BCP112" s="417"/>
      <c r="BCQ112" s="417"/>
      <c r="BCR112" s="417"/>
      <c r="BCS112" s="417"/>
      <c r="BCT112" s="417"/>
      <c r="BCU112" s="417"/>
      <c r="BCV112" s="417"/>
      <c r="BCW112" s="417"/>
      <c r="BCX112" s="417"/>
      <c r="BCY112" s="417"/>
      <c r="BCZ112" s="417"/>
      <c r="BDA112" s="417"/>
      <c r="BDB112" s="417"/>
      <c r="BDC112" s="417"/>
      <c r="BDD112" s="417"/>
      <c r="BDE112" s="417"/>
      <c r="BDF112" s="417"/>
      <c r="BDG112" s="417"/>
      <c r="BDH112" s="417"/>
      <c r="BDI112" s="417"/>
      <c r="BDJ112" s="417"/>
      <c r="BDK112" s="417"/>
      <c r="BDL112" s="417"/>
      <c r="BDM112" s="417"/>
      <c r="BDN112" s="417"/>
      <c r="BDO112" s="417"/>
      <c r="BDP112" s="417"/>
      <c r="BDQ112" s="417"/>
      <c r="BDR112" s="417"/>
      <c r="BDS112" s="417"/>
      <c r="BDT112" s="417"/>
      <c r="BDU112" s="417"/>
      <c r="BDV112" s="417"/>
      <c r="BDW112" s="417"/>
      <c r="BDX112" s="417"/>
      <c r="BDY112" s="417"/>
      <c r="BDZ112" s="417"/>
      <c r="BEA112" s="417"/>
      <c r="BEB112" s="417"/>
      <c r="BEC112" s="417"/>
      <c r="BED112" s="417"/>
      <c r="BEE112" s="417"/>
      <c r="BEF112" s="417"/>
      <c r="BEG112" s="417"/>
      <c r="BEH112" s="417"/>
      <c r="BEI112" s="417"/>
      <c r="BEJ112" s="417"/>
      <c r="BEK112" s="417"/>
      <c r="BEL112" s="417"/>
      <c r="BEM112" s="417"/>
      <c r="BEN112" s="417"/>
      <c r="BEO112" s="417"/>
      <c r="BEP112" s="417"/>
      <c r="BEQ112" s="417"/>
      <c r="BER112" s="417"/>
      <c r="BES112" s="417"/>
      <c r="BET112" s="417"/>
      <c r="BEU112" s="417"/>
      <c r="BEV112" s="417"/>
      <c r="BEW112" s="417"/>
      <c r="BEX112" s="417"/>
      <c r="BEY112" s="417"/>
      <c r="BEZ112" s="417"/>
      <c r="BFA112" s="417"/>
      <c r="BFB112" s="417"/>
      <c r="BFC112" s="417"/>
      <c r="BFD112" s="417"/>
      <c r="BFE112" s="417"/>
      <c r="BFF112" s="417"/>
      <c r="BFG112" s="417"/>
      <c r="BFH112" s="417"/>
      <c r="BFI112" s="417"/>
      <c r="BFJ112" s="417"/>
      <c r="BFK112" s="417"/>
      <c r="BFL112" s="417"/>
      <c r="BFM112" s="417"/>
      <c r="BFN112" s="417"/>
      <c r="BFO112" s="417"/>
      <c r="BFP112" s="417"/>
      <c r="BFQ112" s="417"/>
      <c r="BFR112" s="417"/>
      <c r="BFS112" s="417"/>
      <c r="BFT112" s="417"/>
      <c r="BFU112" s="417"/>
      <c r="BFV112" s="417"/>
      <c r="BFW112" s="417"/>
      <c r="BFX112" s="417"/>
      <c r="BFY112" s="417"/>
      <c r="BFZ112" s="417"/>
      <c r="BGA112" s="417"/>
      <c r="BGB112" s="417"/>
      <c r="BGC112" s="417"/>
      <c r="BGD112" s="417"/>
      <c r="BGE112" s="417"/>
      <c r="BGF112" s="417"/>
      <c r="BGG112" s="417"/>
      <c r="BGH112" s="417"/>
      <c r="BGI112" s="417"/>
      <c r="BGJ112" s="417"/>
      <c r="BGK112" s="417"/>
      <c r="BGL112" s="417"/>
      <c r="BGM112" s="417"/>
      <c r="BGN112" s="417"/>
      <c r="BGO112" s="417"/>
      <c r="BGP112" s="417"/>
      <c r="BGQ112" s="417"/>
      <c r="BGR112" s="417"/>
      <c r="BGS112" s="417"/>
      <c r="BGT112" s="417"/>
      <c r="BGU112" s="417"/>
      <c r="BGV112" s="417"/>
      <c r="BGW112" s="417"/>
      <c r="BGX112" s="417"/>
      <c r="BGY112" s="417"/>
      <c r="BGZ112" s="417"/>
      <c r="BHA112" s="417"/>
      <c r="BHB112" s="417"/>
      <c r="BHC112" s="417"/>
      <c r="BHD112" s="417"/>
      <c r="BHE112" s="417"/>
      <c r="BHF112" s="417"/>
      <c r="BHG112" s="417"/>
      <c r="BHH112" s="417"/>
      <c r="BHI112" s="417"/>
      <c r="BHJ112" s="417"/>
      <c r="BHK112" s="417"/>
      <c r="BHL112" s="417"/>
      <c r="BHM112" s="417"/>
      <c r="BHN112" s="417"/>
      <c r="BHO112" s="417"/>
      <c r="BHP112" s="417"/>
      <c r="BHQ112" s="417"/>
      <c r="BHR112" s="417"/>
      <c r="BHS112" s="417"/>
      <c r="BHT112" s="417"/>
      <c r="BHU112" s="417"/>
      <c r="BHV112" s="417"/>
      <c r="BHW112" s="417"/>
      <c r="BHX112" s="417"/>
      <c r="BHY112" s="417"/>
      <c r="BHZ112" s="417"/>
      <c r="BIA112" s="417"/>
      <c r="BIB112" s="417"/>
      <c r="BIC112" s="417"/>
      <c r="BID112" s="417"/>
      <c r="BIE112" s="417"/>
      <c r="BIF112" s="417"/>
      <c r="BIG112" s="417"/>
      <c r="BIH112" s="417"/>
      <c r="BII112" s="417"/>
      <c r="BIJ112" s="417"/>
      <c r="BIK112" s="417"/>
      <c r="BIL112" s="417"/>
      <c r="BIM112" s="417"/>
      <c r="BIN112" s="417"/>
      <c r="BIO112" s="417"/>
      <c r="BIP112" s="417"/>
      <c r="BIQ112" s="417"/>
      <c r="BIR112" s="417"/>
      <c r="BIS112" s="417"/>
      <c r="BIT112" s="417"/>
      <c r="BIU112" s="417"/>
      <c r="BIV112" s="417"/>
      <c r="BIW112" s="417"/>
      <c r="BIX112" s="417"/>
      <c r="BIY112" s="417"/>
      <c r="BIZ112" s="417"/>
      <c r="BJA112" s="417"/>
      <c r="BJB112" s="417"/>
      <c r="BJC112" s="417"/>
      <c r="BJD112" s="417"/>
      <c r="BJE112" s="417"/>
      <c r="BJF112" s="417"/>
      <c r="BJG112" s="417"/>
      <c r="BJH112" s="417"/>
      <c r="BJI112" s="417"/>
      <c r="BJJ112" s="417"/>
      <c r="BJK112" s="417"/>
      <c r="BJL112" s="417"/>
      <c r="BJM112" s="417"/>
      <c r="BJN112" s="417"/>
      <c r="BJO112" s="417"/>
      <c r="BJP112" s="417"/>
      <c r="BJQ112" s="417"/>
      <c r="BJR112" s="417"/>
      <c r="BJS112" s="417"/>
      <c r="BJT112" s="417"/>
      <c r="BJU112" s="417"/>
      <c r="BJV112" s="417"/>
      <c r="BJW112" s="417"/>
      <c r="BJX112" s="417"/>
      <c r="BJY112" s="417"/>
      <c r="BJZ112" s="417"/>
      <c r="BKA112" s="417"/>
      <c r="BKB112" s="417"/>
      <c r="BKC112" s="417"/>
      <c r="BKD112" s="417"/>
      <c r="BKE112" s="417"/>
      <c r="BKF112" s="417"/>
      <c r="BKG112" s="417"/>
      <c r="BKH112" s="417"/>
      <c r="BKI112" s="417"/>
      <c r="BKJ112" s="417"/>
      <c r="BKK112" s="417"/>
      <c r="BKL112" s="417"/>
      <c r="BKM112" s="417"/>
      <c r="BKN112" s="417"/>
      <c r="BKO112" s="417"/>
      <c r="BKP112" s="417"/>
      <c r="BKQ112" s="417"/>
      <c r="BKR112" s="417"/>
      <c r="BKS112" s="417"/>
      <c r="BKT112" s="417"/>
      <c r="BKU112" s="417"/>
      <c r="BKV112" s="417"/>
      <c r="BKW112" s="417"/>
      <c r="BKX112" s="417"/>
      <c r="BKY112" s="417"/>
      <c r="BKZ112" s="417"/>
      <c r="BLA112" s="417"/>
      <c r="BLB112" s="417"/>
      <c r="BLC112" s="417"/>
      <c r="BLD112" s="417"/>
      <c r="BLE112" s="417"/>
      <c r="BLF112" s="417"/>
      <c r="BLG112" s="417"/>
      <c r="BLH112" s="417"/>
      <c r="BLI112" s="417"/>
      <c r="BLJ112" s="417"/>
      <c r="BLK112" s="417"/>
      <c r="BLL112" s="417"/>
      <c r="BLM112" s="417"/>
      <c r="BLN112" s="417"/>
      <c r="BLO112" s="417"/>
      <c r="BLP112" s="417"/>
      <c r="BLQ112" s="417"/>
      <c r="BLR112" s="417"/>
      <c r="BLS112" s="417"/>
      <c r="BLT112" s="417"/>
      <c r="BLU112" s="417"/>
      <c r="BLV112" s="417"/>
      <c r="BLW112" s="417"/>
      <c r="BLX112" s="417"/>
      <c r="BLY112" s="417"/>
      <c r="BLZ112" s="417"/>
      <c r="BMA112" s="417"/>
      <c r="BMB112" s="417"/>
      <c r="BMC112" s="417"/>
      <c r="BMD112" s="417"/>
      <c r="BME112" s="417"/>
      <c r="BMF112" s="417"/>
      <c r="BMG112" s="417"/>
      <c r="BMH112" s="417"/>
      <c r="BMI112" s="417"/>
      <c r="BMJ112" s="417"/>
      <c r="BMK112" s="417"/>
      <c r="BML112" s="417"/>
      <c r="BMM112" s="417"/>
      <c r="BMN112" s="417"/>
      <c r="BMO112" s="417"/>
      <c r="BMP112" s="417"/>
      <c r="BMQ112" s="417"/>
      <c r="BMR112" s="417"/>
      <c r="BMS112" s="417"/>
      <c r="BMT112" s="417"/>
      <c r="BMU112" s="417"/>
      <c r="BMV112" s="417"/>
      <c r="BMW112" s="417"/>
      <c r="BMX112" s="417"/>
      <c r="BMY112" s="417"/>
      <c r="BMZ112" s="417"/>
      <c r="BNA112" s="417"/>
      <c r="BNB112" s="417"/>
      <c r="BNC112" s="417"/>
      <c r="BND112" s="417"/>
      <c r="BNE112" s="417"/>
      <c r="BNF112" s="417"/>
      <c r="BNG112" s="417"/>
      <c r="BNH112" s="417"/>
      <c r="BNI112" s="417"/>
      <c r="BNJ112" s="417"/>
      <c r="BNK112" s="417"/>
      <c r="BNL112" s="417"/>
      <c r="BNM112" s="417"/>
      <c r="BNN112" s="417"/>
      <c r="BNO112" s="417"/>
      <c r="BNP112" s="417"/>
      <c r="BNQ112" s="417"/>
      <c r="BNR112" s="417"/>
      <c r="BNS112" s="417"/>
      <c r="BNT112" s="417"/>
      <c r="BNU112" s="417"/>
      <c r="BNV112" s="417"/>
      <c r="BNW112" s="417"/>
      <c r="BNX112" s="417"/>
      <c r="BNY112" s="417"/>
      <c r="BNZ112" s="417"/>
      <c r="BOA112" s="417"/>
      <c r="BOB112" s="417"/>
      <c r="BOC112" s="417"/>
      <c r="BOD112" s="417"/>
      <c r="BOE112" s="417"/>
      <c r="BOF112" s="417"/>
      <c r="BOG112" s="417"/>
      <c r="BOH112" s="417"/>
      <c r="BOI112" s="417"/>
      <c r="BOJ112" s="417"/>
      <c r="BOK112" s="417"/>
      <c r="BOL112" s="417"/>
      <c r="BOM112" s="417"/>
      <c r="BON112" s="417"/>
      <c r="BOO112" s="417"/>
      <c r="BOP112" s="417"/>
      <c r="BOQ112" s="417"/>
      <c r="BOR112" s="417"/>
      <c r="BOS112" s="417"/>
      <c r="BOT112" s="417"/>
      <c r="BOU112" s="417"/>
      <c r="BOV112" s="417"/>
      <c r="BOW112" s="417"/>
      <c r="BOX112" s="417"/>
      <c r="BOY112" s="417"/>
      <c r="BOZ112" s="417"/>
      <c r="BPA112" s="417"/>
      <c r="BPB112" s="417"/>
      <c r="BPC112" s="417"/>
      <c r="BPD112" s="417"/>
      <c r="BPE112" s="417"/>
      <c r="BPF112" s="417"/>
      <c r="BPG112" s="417"/>
      <c r="BPH112" s="417"/>
      <c r="BPI112" s="417"/>
      <c r="BPJ112" s="417"/>
      <c r="BPK112" s="417"/>
      <c r="BPL112" s="417"/>
      <c r="BPM112" s="417"/>
      <c r="BPN112" s="417"/>
      <c r="BPO112" s="417"/>
      <c r="BPP112" s="417"/>
      <c r="BPQ112" s="417"/>
      <c r="BPR112" s="417"/>
      <c r="BPS112" s="417"/>
      <c r="BPT112" s="417"/>
      <c r="BPU112" s="417"/>
      <c r="BPV112" s="417"/>
      <c r="BPW112" s="417"/>
      <c r="BPX112" s="417"/>
      <c r="BPY112" s="417"/>
      <c r="BPZ112" s="417"/>
      <c r="BQA112" s="417"/>
      <c r="BQB112" s="417"/>
      <c r="BQC112" s="417"/>
      <c r="BQD112" s="417"/>
      <c r="BQE112" s="417"/>
      <c r="BQF112" s="417"/>
      <c r="BQG112" s="417"/>
      <c r="BQH112" s="417"/>
      <c r="BQI112" s="417"/>
      <c r="BQJ112" s="417"/>
      <c r="BQK112" s="417"/>
      <c r="BQL112" s="417"/>
      <c r="BQM112" s="417"/>
      <c r="BQN112" s="417"/>
      <c r="BQO112" s="417"/>
      <c r="BQP112" s="417"/>
      <c r="BQQ112" s="417"/>
      <c r="BQR112" s="417"/>
      <c r="BQS112" s="417"/>
      <c r="BQT112" s="417"/>
      <c r="BQU112" s="417"/>
      <c r="BQV112" s="417"/>
      <c r="BQW112" s="417"/>
      <c r="BQX112" s="417"/>
      <c r="BQY112" s="417"/>
      <c r="BQZ112" s="417"/>
      <c r="BRA112" s="417"/>
      <c r="BRB112" s="417"/>
      <c r="BRC112" s="417"/>
      <c r="BRD112" s="417"/>
      <c r="BRE112" s="417"/>
      <c r="BRF112" s="417"/>
      <c r="BRG112" s="417"/>
      <c r="BRH112" s="417"/>
      <c r="BRI112" s="417"/>
      <c r="BRJ112" s="417"/>
      <c r="BRK112" s="417"/>
      <c r="BRL112" s="417"/>
      <c r="BRM112" s="417"/>
      <c r="BRN112" s="417"/>
      <c r="BRO112" s="417"/>
      <c r="BRP112" s="417"/>
      <c r="BRQ112" s="417"/>
      <c r="BRR112" s="417"/>
      <c r="BRS112" s="417"/>
      <c r="BRT112" s="417"/>
      <c r="BRU112" s="417"/>
      <c r="BRV112" s="417"/>
      <c r="BRW112" s="417"/>
      <c r="BRX112" s="417"/>
      <c r="BRY112" s="417"/>
      <c r="BRZ112" s="417"/>
      <c r="BSA112" s="417"/>
      <c r="BSB112" s="417"/>
      <c r="BSC112" s="417"/>
      <c r="BSD112" s="417"/>
      <c r="BSE112" s="417"/>
      <c r="BSF112" s="417"/>
      <c r="BSG112" s="417"/>
      <c r="BSH112" s="417"/>
      <c r="BSI112" s="417"/>
      <c r="BSJ112" s="417"/>
      <c r="BSK112" s="417"/>
      <c r="BSL112" s="417"/>
      <c r="BSM112" s="417"/>
      <c r="BSN112" s="417"/>
      <c r="BSO112" s="417"/>
      <c r="BSP112" s="417"/>
      <c r="BSQ112" s="417"/>
      <c r="BSR112" s="417"/>
      <c r="BSS112" s="417"/>
      <c r="BST112" s="417"/>
      <c r="BSU112" s="417"/>
      <c r="BSV112" s="417"/>
      <c r="BSW112" s="417"/>
      <c r="BSX112" s="417"/>
      <c r="BSY112" s="417"/>
      <c r="BSZ112" s="417"/>
      <c r="BTA112" s="417"/>
      <c r="BTB112" s="417"/>
      <c r="BTC112" s="417"/>
      <c r="BTD112" s="417"/>
      <c r="BTE112" s="417"/>
      <c r="BTF112" s="417"/>
      <c r="BTG112" s="417"/>
      <c r="BTH112" s="417"/>
      <c r="BTI112" s="417"/>
      <c r="BTJ112" s="417"/>
      <c r="BTK112" s="417"/>
      <c r="BTL112" s="417"/>
      <c r="BTM112" s="417"/>
      <c r="BTN112" s="417"/>
      <c r="BTO112" s="417"/>
      <c r="BTP112" s="417"/>
      <c r="BTQ112" s="417"/>
      <c r="BTR112" s="417"/>
      <c r="BTS112" s="417"/>
      <c r="BTT112" s="417"/>
      <c r="BTU112" s="417"/>
      <c r="BTV112" s="417"/>
      <c r="BTW112" s="417"/>
      <c r="BTX112" s="417"/>
      <c r="BTY112" s="417"/>
      <c r="BTZ112" s="417"/>
      <c r="BUA112" s="417"/>
      <c r="BUB112" s="417"/>
      <c r="BUC112" s="417"/>
      <c r="BUD112" s="417"/>
      <c r="BUE112" s="417"/>
      <c r="BUF112" s="417"/>
      <c r="BUG112" s="417"/>
      <c r="BUH112" s="417"/>
      <c r="BUI112" s="417"/>
      <c r="BUJ112" s="417"/>
      <c r="BUK112" s="417"/>
      <c r="BUL112" s="417"/>
      <c r="BUM112" s="417"/>
      <c r="BUN112" s="417"/>
      <c r="BUO112" s="417"/>
      <c r="BUP112" s="417"/>
      <c r="BUQ112" s="417"/>
      <c r="BUR112" s="417"/>
      <c r="BUS112" s="417"/>
      <c r="BUT112" s="417"/>
      <c r="BUU112" s="417"/>
      <c r="BUV112" s="417"/>
      <c r="BUW112" s="417"/>
      <c r="BUX112" s="417"/>
      <c r="BUY112" s="417"/>
      <c r="BUZ112" s="417"/>
      <c r="BVA112" s="417"/>
      <c r="BVB112" s="417"/>
      <c r="BVC112" s="417"/>
      <c r="BVD112" s="417"/>
      <c r="BVE112" s="417"/>
      <c r="BVF112" s="417"/>
      <c r="BVG112" s="417"/>
      <c r="BVH112" s="417"/>
      <c r="BVI112" s="417"/>
      <c r="BVJ112" s="417"/>
      <c r="BVK112" s="417"/>
      <c r="BVL112" s="417"/>
      <c r="BVM112" s="417"/>
      <c r="BVN112" s="417"/>
      <c r="BVO112" s="417"/>
      <c r="BVP112" s="417"/>
      <c r="BVQ112" s="417"/>
      <c r="BVR112" s="417"/>
      <c r="BVS112" s="417"/>
      <c r="BVT112" s="417"/>
      <c r="BVU112" s="417"/>
      <c r="BVV112" s="417"/>
      <c r="BVW112" s="417"/>
      <c r="BVX112" s="417"/>
      <c r="BVY112" s="417"/>
      <c r="BVZ112" s="417"/>
      <c r="BWA112" s="417"/>
      <c r="BWB112" s="417"/>
      <c r="BWC112" s="417"/>
      <c r="BWD112" s="417"/>
      <c r="BWE112" s="417"/>
      <c r="BWF112" s="417"/>
      <c r="BWG112" s="417"/>
      <c r="BWH112" s="417"/>
      <c r="BWI112" s="417"/>
      <c r="BWJ112" s="417"/>
      <c r="BWK112" s="417"/>
      <c r="BWL112" s="417"/>
      <c r="BWM112" s="417"/>
      <c r="BWN112" s="417"/>
      <c r="BWO112" s="417"/>
      <c r="BWP112" s="417"/>
      <c r="BWQ112" s="417"/>
      <c r="BWR112" s="417"/>
      <c r="BWS112" s="417"/>
      <c r="BWT112" s="417"/>
      <c r="BWU112" s="417"/>
      <c r="BWV112" s="417"/>
      <c r="BWW112" s="417"/>
      <c r="BWX112" s="417"/>
      <c r="BWY112" s="417"/>
      <c r="BWZ112" s="417"/>
      <c r="BXA112" s="417"/>
      <c r="BXB112" s="417"/>
      <c r="BXC112" s="417"/>
      <c r="BXD112" s="417"/>
      <c r="BXE112" s="417"/>
      <c r="BXF112" s="417"/>
      <c r="BXG112" s="417"/>
      <c r="BXH112" s="417"/>
      <c r="BXI112" s="417"/>
      <c r="BXJ112" s="417"/>
      <c r="BXK112" s="417"/>
      <c r="BXL112" s="417"/>
      <c r="BXM112" s="417"/>
      <c r="BXN112" s="417"/>
      <c r="BXO112" s="417"/>
      <c r="BXP112" s="417"/>
      <c r="BXQ112" s="417"/>
      <c r="BXR112" s="417"/>
      <c r="BXS112" s="417"/>
      <c r="BXT112" s="417"/>
      <c r="BXU112" s="417"/>
      <c r="BXV112" s="417"/>
      <c r="BXW112" s="417"/>
      <c r="BXX112" s="417"/>
      <c r="BXY112" s="417"/>
      <c r="BXZ112" s="417"/>
      <c r="BYA112" s="417"/>
      <c r="BYB112" s="417"/>
      <c r="BYC112" s="417"/>
      <c r="BYD112" s="417"/>
      <c r="BYE112" s="417"/>
      <c r="BYF112" s="417"/>
      <c r="BYG112" s="417"/>
      <c r="BYH112" s="417"/>
      <c r="BYI112" s="417"/>
      <c r="BYJ112" s="417"/>
      <c r="BYK112" s="417"/>
      <c r="BYL112" s="417"/>
      <c r="BYM112" s="417"/>
      <c r="BYN112" s="417"/>
      <c r="BYO112" s="417"/>
      <c r="BYP112" s="417"/>
      <c r="BYQ112" s="417"/>
      <c r="BYR112" s="417"/>
      <c r="BYS112" s="417"/>
      <c r="BYT112" s="417"/>
      <c r="BYU112" s="417"/>
      <c r="BYV112" s="417"/>
      <c r="BYW112" s="417"/>
      <c r="BYX112" s="417"/>
      <c r="BYY112" s="417"/>
      <c r="BYZ112" s="417"/>
      <c r="BZA112" s="417"/>
      <c r="BZB112" s="417"/>
      <c r="BZC112" s="417"/>
      <c r="BZD112" s="417"/>
      <c r="BZE112" s="417"/>
      <c r="BZF112" s="417"/>
      <c r="BZG112" s="417"/>
      <c r="BZH112" s="417"/>
      <c r="BZI112" s="417"/>
      <c r="BZJ112" s="417"/>
      <c r="BZK112" s="417"/>
      <c r="BZL112" s="417"/>
      <c r="BZM112" s="417"/>
      <c r="BZN112" s="417"/>
      <c r="BZO112" s="417"/>
      <c r="BZP112" s="417"/>
      <c r="BZQ112" s="417"/>
      <c r="BZR112" s="417"/>
      <c r="BZS112" s="417"/>
      <c r="BZT112" s="417"/>
      <c r="BZU112" s="417"/>
      <c r="BZV112" s="417"/>
      <c r="BZW112" s="417"/>
      <c r="BZX112" s="417"/>
      <c r="BZY112" s="417"/>
      <c r="BZZ112" s="417"/>
      <c r="CAA112" s="417"/>
      <c r="CAB112" s="417"/>
      <c r="CAC112" s="417"/>
      <c r="CAD112" s="417"/>
      <c r="CAE112" s="417"/>
      <c r="CAF112" s="417"/>
      <c r="CAG112" s="417"/>
      <c r="CAH112" s="417"/>
      <c r="CAI112" s="417"/>
      <c r="CAJ112" s="417"/>
      <c r="CAK112" s="417"/>
      <c r="CAL112" s="417"/>
      <c r="CAM112" s="417"/>
      <c r="CAN112" s="417"/>
      <c r="CAO112" s="417"/>
      <c r="CAP112" s="417"/>
      <c r="CAQ112" s="417"/>
      <c r="CAR112" s="417"/>
      <c r="CAS112" s="417"/>
      <c r="CAT112" s="417"/>
      <c r="CAU112" s="417"/>
      <c r="CAV112" s="417"/>
      <c r="CAW112" s="417"/>
      <c r="CAX112" s="417"/>
      <c r="CAY112" s="417"/>
      <c r="CAZ112" s="417"/>
      <c r="CBA112" s="417"/>
      <c r="CBB112" s="417"/>
      <c r="CBC112" s="417"/>
      <c r="CBD112" s="417"/>
      <c r="CBE112" s="417"/>
      <c r="CBF112" s="417"/>
      <c r="CBG112" s="417"/>
      <c r="CBH112" s="417"/>
      <c r="CBI112" s="417"/>
      <c r="CBJ112" s="417"/>
      <c r="CBK112" s="417"/>
      <c r="CBL112" s="417"/>
      <c r="CBM112" s="417"/>
      <c r="CBN112" s="417"/>
      <c r="CBO112" s="417"/>
      <c r="CBP112" s="417"/>
      <c r="CBQ112" s="417"/>
      <c r="CBR112" s="417"/>
      <c r="CBS112" s="417"/>
      <c r="CBT112" s="417"/>
      <c r="CBU112" s="417"/>
      <c r="CBV112" s="417"/>
      <c r="CBW112" s="417"/>
      <c r="CBX112" s="417"/>
      <c r="CBY112" s="417"/>
      <c r="CBZ112" s="417"/>
      <c r="CCA112" s="417"/>
      <c r="CCB112" s="417"/>
      <c r="CCC112" s="417"/>
      <c r="CCD112" s="417"/>
      <c r="CCE112" s="417"/>
      <c r="CCF112" s="417"/>
      <c r="CCG112" s="417"/>
      <c r="CCH112" s="417"/>
      <c r="CCI112" s="417"/>
      <c r="CCJ112" s="417"/>
      <c r="CCK112" s="417"/>
      <c r="CCL112" s="417"/>
      <c r="CCM112" s="417"/>
      <c r="CCN112" s="417"/>
      <c r="CCO112" s="417"/>
      <c r="CCP112" s="417"/>
      <c r="CCQ112" s="417"/>
      <c r="CCR112" s="417"/>
      <c r="CCS112" s="417"/>
      <c r="CCT112" s="417"/>
      <c r="CCU112" s="417"/>
      <c r="CCV112" s="417"/>
      <c r="CCW112" s="417"/>
      <c r="CCX112" s="417"/>
      <c r="CCY112" s="417"/>
      <c r="CCZ112" s="417"/>
      <c r="CDA112" s="417"/>
      <c r="CDB112" s="417"/>
      <c r="CDC112" s="417"/>
      <c r="CDD112" s="417"/>
      <c r="CDE112" s="417"/>
      <c r="CDF112" s="417"/>
      <c r="CDG112" s="417"/>
      <c r="CDH112" s="417"/>
      <c r="CDI112" s="417"/>
      <c r="CDJ112" s="417"/>
      <c r="CDK112" s="417"/>
      <c r="CDL112" s="417"/>
      <c r="CDM112" s="417"/>
      <c r="CDN112" s="417"/>
      <c r="CDO112" s="417"/>
      <c r="CDP112" s="417"/>
      <c r="CDQ112" s="417"/>
      <c r="CDR112" s="417"/>
      <c r="CDS112" s="417"/>
      <c r="CDT112" s="417"/>
      <c r="CDU112" s="417"/>
      <c r="CDV112" s="417"/>
      <c r="CDW112" s="417"/>
      <c r="CDX112" s="417"/>
      <c r="CDY112" s="417"/>
      <c r="CDZ112" s="417"/>
      <c r="CEA112" s="417"/>
      <c r="CEB112" s="417"/>
      <c r="CEC112" s="417"/>
      <c r="CED112" s="417"/>
      <c r="CEE112" s="417"/>
      <c r="CEF112" s="417"/>
      <c r="CEG112" s="417"/>
      <c r="CEH112" s="417"/>
      <c r="CEI112" s="417"/>
      <c r="CEJ112" s="417"/>
      <c r="CEK112" s="417"/>
      <c r="CEL112" s="417"/>
      <c r="CEM112" s="417"/>
      <c r="CEN112" s="417"/>
      <c r="CEO112" s="417"/>
      <c r="CEP112" s="417"/>
      <c r="CEQ112" s="417"/>
      <c r="CER112" s="417"/>
      <c r="CES112" s="417"/>
      <c r="CET112" s="417"/>
      <c r="CEU112" s="417"/>
      <c r="CEV112" s="417"/>
      <c r="CEW112" s="417"/>
      <c r="CEX112" s="417"/>
      <c r="CEY112" s="417"/>
      <c r="CEZ112" s="417"/>
      <c r="CFA112" s="417"/>
      <c r="CFB112" s="417"/>
      <c r="CFC112" s="417"/>
      <c r="CFD112" s="417"/>
      <c r="CFE112" s="417"/>
      <c r="CFF112" s="417"/>
      <c r="CFG112" s="417"/>
      <c r="CFH112" s="417"/>
      <c r="CFI112" s="417"/>
      <c r="CFJ112" s="417"/>
      <c r="CFK112" s="417"/>
      <c r="CFL112" s="417"/>
      <c r="CFM112" s="417"/>
      <c r="CFN112" s="417"/>
      <c r="CFO112" s="417"/>
      <c r="CFP112" s="417"/>
      <c r="CFQ112" s="417"/>
      <c r="CFR112" s="417"/>
      <c r="CFS112" s="417"/>
      <c r="CFT112" s="417"/>
      <c r="CFU112" s="417"/>
      <c r="CFV112" s="417"/>
      <c r="CFW112" s="417"/>
      <c r="CFX112" s="417"/>
      <c r="CFY112" s="417"/>
      <c r="CFZ112" s="417"/>
      <c r="CGA112" s="417"/>
      <c r="CGB112" s="417"/>
      <c r="CGC112" s="417"/>
      <c r="CGD112" s="417"/>
      <c r="CGE112" s="417"/>
      <c r="CGF112" s="417"/>
      <c r="CGG112" s="417"/>
      <c r="CGH112" s="417"/>
      <c r="CGI112" s="417"/>
      <c r="CGJ112" s="417"/>
      <c r="CGK112" s="417"/>
      <c r="CGL112" s="417"/>
      <c r="CGM112" s="417"/>
      <c r="CGN112" s="417"/>
      <c r="CGO112" s="417"/>
      <c r="CGP112" s="417"/>
      <c r="CGQ112" s="417"/>
      <c r="CGR112" s="417"/>
      <c r="CGS112" s="417"/>
      <c r="CGT112" s="417"/>
      <c r="CGU112" s="417"/>
      <c r="CGV112" s="417"/>
      <c r="CGW112" s="417"/>
      <c r="CGX112" s="417"/>
      <c r="CGY112" s="417"/>
      <c r="CGZ112" s="417"/>
      <c r="CHA112" s="417"/>
      <c r="CHB112" s="417"/>
      <c r="CHC112" s="417"/>
      <c r="CHD112" s="417"/>
      <c r="CHE112" s="417"/>
      <c r="CHF112" s="417"/>
      <c r="CHG112" s="417"/>
      <c r="CHH112" s="417"/>
      <c r="CHI112" s="417"/>
      <c r="CHJ112" s="417"/>
      <c r="CHK112" s="417"/>
      <c r="CHL112" s="417"/>
      <c r="CHM112" s="417"/>
      <c r="CHN112" s="417"/>
      <c r="CHO112" s="417"/>
      <c r="CHP112" s="417"/>
      <c r="CHQ112" s="417"/>
      <c r="CHR112" s="417"/>
      <c r="CHS112" s="417"/>
      <c r="CHT112" s="417"/>
      <c r="CHU112" s="417"/>
      <c r="CHV112" s="417"/>
      <c r="CHW112" s="417"/>
      <c r="CHX112" s="417"/>
      <c r="CHY112" s="417"/>
      <c r="CHZ112" s="417"/>
      <c r="CIA112" s="417"/>
      <c r="CIB112" s="417"/>
      <c r="CIC112" s="417"/>
      <c r="CID112" s="417"/>
      <c r="CIE112" s="417"/>
      <c r="CIF112" s="417"/>
      <c r="CIG112" s="417"/>
      <c r="CIH112" s="417"/>
      <c r="CII112" s="417"/>
      <c r="CIJ112" s="417"/>
      <c r="CIK112" s="417"/>
      <c r="CIL112" s="417"/>
      <c r="CIM112" s="417"/>
      <c r="CIN112" s="417"/>
      <c r="CIO112" s="417"/>
      <c r="CIP112" s="417"/>
      <c r="CIQ112" s="417"/>
      <c r="CIR112" s="417"/>
      <c r="CIS112" s="417"/>
      <c r="CIT112" s="417"/>
      <c r="CIU112" s="417"/>
      <c r="CIV112" s="417"/>
      <c r="CIW112" s="417"/>
      <c r="CIX112" s="417"/>
      <c r="CIY112" s="417"/>
      <c r="CIZ112" s="417"/>
      <c r="CJA112" s="417"/>
      <c r="CJB112" s="417"/>
      <c r="CJC112" s="417"/>
      <c r="CJD112" s="417"/>
      <c r="CJE112" s="417"/>
      <c r="CJF112" s="417"/>
      <c r="CJG112" s="417"/>
      <c r="CJH112" s="417"/>
      <c r="CJI112" s="417"/>
      <c r="CJJ112" s="417"/>
      <c r="CJK112" s="417"/>
      <c r="CJL112" s="417"/>
      <c r="CJM112" s="417"/>
      <c r="CJN112" s="417"/>
      <c r="CJO112" s="417"/>
      <c r="CJP112" s="417"/>
      <c r="CJQ112" s="417"/>
      <c r="CJR112" s="417"/>
      <c r="CJS112" s="417"/>
      <c r="CJT112" s="417"/>
      <c r="CJU112" s="417"/>
      <c r="CJV112" s="417"/>
      <c r="CJW112" s="417"/>
      <c r="CJX112" s="417"/>
      <c r="CJY112" s="417"/>
      <c r="CJZ112" s="417"/>
      <c r="CKA112" s="417"/>
      <c r="CKB112" s="417"/>
      <c r="CKC112" s="417"/>
      <c r="CKD112" s="417"/>
      <c r="CKE112" s="417"/>
      <c r="CKF112" s="417"/>
      <c r="CKG112" s="417"/>
      <c r="CKH112" s="417"/>
      <c r="CKI112" s="417"/>
      <c r="CKJ112" s="417"/>
      <c r="CKK112" s="417"/>
      <c r="CKL112" s="417"/>
      <c r="CKM112" s="417"/>
      <c r="CKN112" s="417"/>
      <c r="CKO112" s="417"/>
      <c r="CKP112" s="417"/>
      <c r="CKQ112" s="417"/>
      <c r="CKR112" s="417"/>
      <c r="CKS112" s="417"/>
      <c r="CKT112" s="417"/>
      <c r="CKU112" s="417"/>
      <c r="CKV112" s="417"/>
      <c r="CKW112" s="417"/>
      <c r="CKX112" s="417"/>
      <c r="CKY112" s="417"/>
      <c r="CKZ112" s="417"/>
      <c r="CLA112" s="417"/>
      <c r="CLB112" s="417"/>
      <c r="CLC112" s="417"/>
      <c r="CLD112" s="417"/>
      <c r="CLE112" s="417"/>
      <c r="CLF112" s="417"/>
      <c r="CLG112" s="417"/>
      <c r="CLH112" s="417"/>
      <c r="CLI112" s="417"/>
      <c r="CLJ112" s="417"/>
      <c r="CLK112" s="417"/>
      <c r="CLL112" s="417"/>
      <c r="CLM112" s="417"/>
      <c r="CLN112" s="417"/>
      <c r="CLO112" s="417"/>
      <c r="CLP112" s="417"/>
      <c r="CLQ112" s="417"/>
      <c r="CLR112" s="417"/>
      <c r="CLS112" s="417"/>
      <c r="CLT112" s="417"/>
      <c r="CLU112" s="417"/>
      <c r="CLV112" s="417"/>
      <c r="CLW112" s="417"/>
      <c r="CLX112" s="417"/>
      <c r="CLY112" s="417"/>
      <c r="CLZ112" s="417"/>
      <c r="CMA112" s="417"/>
      <c r="CMB112" s="417"/>
      <c r="CMC112" s="417"/>
      <c r="CMD112" s="417"/>
      <c r="CME112" s="417"/>
      <c r="CMF112" s="417"/>
      <c r="CMG112" s="417"/>
      <c r="CMH112" s="417"/>
      <c r="CMI112" s="417"/>
      <c r="CMJ112" s="417"/>
      <c r="CMK112" s="417"/>
      <c r="CML112" s="417"/>
      <c r="CMM112" s="417"/>
      <c r="CMN112" s="417"/>
      <c r="CMO112" s="417"/>
      <c r="CMP112" s="417"/>
      <c r="CMQ112" s="417"/>
      <c r="CMR112" s="417"/>
      <c r="CMS112" s="417"/>
      <c r="CMT112" s="417"/>
      <c r="CMU112" s="417"/>
      <c r="CMV112" s="417"/>
      <c r="CMW112" s="417"/>
      <c r="CMX112" s="417"/>
      <c r="CMY112" s="417"/>
      <c r="CMZ112" s="417"/>
      <c r="CNA112" s="417"/>
      <c r="CNB112" s="417"/>
      <c r="CNC112" s="417"/>
      <c r="CND112" s="417"/>
      <c r="CNE112" s="417"/>
      <c r="CNF112" s="417"/>
      <c r="CNG112" s="417"/>
      <c r="CNH112" s="417"/>
      <c r="CNI112" s="417"/>
      <c r="CNJ112" s="417"/>
      <c r="CNK112" s="417"/>
      <c r="CNL112" s="417"/>
      <c r="CNM112" s="417"/>
      <c r="CNN112" s="417"/>
      <c r="CNO112" s="417"/>
      <c r="CNP112" s="417"/>
      <c r="CNQ112" s="417"/>
      <c r="CNR112" s="417"/>
      <c r="CNS112" s="417"/>
      <c r="CNT112" s="417"/>
      <c r="CNU112" s="417"/>
      <c r="CNV112" s="417"/>
      <c r="CNW112" s="417"/>
      <c r="CNX112" s="417"/>
      <c r="CNY112" s="417"/>
      <c r="CNZ112" s="417"/>
      <c r="COA112" s="417"/>
      <c r="COB112" s="417"/>
      <c r="COC112" s="417"/>
      <c r="COD112" s="417"/>
      <c r="COE112" s="417"/>
      <c r="COF112" s="417"/>
      <c r="COG112" s="417"/>
      <c r="COH112" s="417"/>
      <c r="COI112" s="417"/>
      <c r="COJ112" s="417"/>
      <c r="COK112" s="417"/>
      <c r="COL112" s="417"/>
      <c r="COM112" s="417"/>
      <c r="CON112" s="417"/>
      <c r="COO112" s="417"/>
      <c r="COP112" s="417"/>
      <c r="COQ112" s="417"/>
      <c r="COR112" s="417"/>
      <c r="COS112" s="417"/>
      <c r="COT112" s="417"/>
      <c r="COU112" s="417"/>
      <c r="COV112" s="417"/>
      <c r="COW112" s="417"/>
      <c r="COX112" s="417"/>
      <c r="COY112" s="417"/>
    </row>
    <row r="113" spans="1:2443" s="426" customFormat="1" ht="14.25" customHeight="1" x14ac:dyDescent="0.35">
      <c r="A113" s="307" t="s">
        <v>585</v>
      </c>
      <c r="B113" s="435" t="s">
        <v>84</v>
      </c>
      <c r="C113" s="435">
        <v>1996</v>
      </c>
      <c r="D113" s="435" t="s">
        <v>403</v>
      </c>
      <c r="E113" s="307">
        <v>255</v>
      </c>
      <c r="F113" s="331" t="s">
        <v>348</v>
      </c>
      <c r="G113" s="115">
        <v>255</v>
      </c>
      <c r="H113" s="331" t="s">
        <v>352</v>
      </c>
      <c r="I113" s="416"/>
      <c r="J113" s="416"/>
      <c r="K113" s="416"/>
      <c r="L113" s="416"/>
      <c r="M113" s="416"/>
      <c r="N113" s="416"/>
      <c r="O113" s="416"/>
      <c r="P113" s="416"/>
      <c r="Q113" s="416"/>
      <c r="R113" s="425"/>
      <c r="S113" s="416"/>
      <c r="T113" s="416"/>
      <c r="U113" s="416"/>
      <c r="V113" s="416"/>
      <c r="W113" s="416"/>
      <c r="X113" s="416"/>
      <c r="Y113" s="416"/>
      <c r="Z113" s="416"/>
      <c r="AA113" s="416"/>
      <c r="AB113" s="416"/>
      <c r="AC113" s="416"/>
      <c r="AD113" s="416"/>
      <c r="AE113" s="416"/>
      <c r="AF113" s="416"/>
      <c r="AG113" s="416"/>
      <c r="AH113" s="416"/>
      <c r="AI113" s="416"/>
      <c r="AJ113" s="416"/>
      <c r="AK113" s="416"/>
      <c r="AL113" s="416"/>
      <c r="AM113" s="416"/>
      <c r="AN113" s="416"/>
      <c r="AO113" s="416"/>
      <c r="AP113" s="416"/>
      <c r="AQ113" s="416"/>
      <c r="AR113" s="416"/>
      <c r="AS113" s="416"/>
      <c r="AT113" s="416"/>
      <c r="AU113" s="416"/>
      <c r="AV113" s="416"/>
      <c r="AW113" s="416"/>
      <c r="AX113" s="416"/>
      <c r="AY113" s="416"/>
      <c r="AZ113" s="416"/>
      <c r="BA113" s="416"/>
      <c r="BB113" s="416"/>
      <c r="BC113" s="416"/>
      <c r="BD113" s="416"/>
      <c r="BE113" s="416"/>
      <c r="BF113" s="416"/>
      <c r="BG113" s="416"/>
      <c r="BH113" s="416"/>
      <c r="BI113" s="416"/>
      <c r="BJ113" s="416"/>
      <c r="BK113" s="416"/>
      <c r="BL113" s="416"/>
      <c r="BM113" s="416"/>
      <c r="BN113" s="416"/>
      <c r="BO113" s="416"/>
      <c r="BP113" s="416"/>
      <c r="BQ113" s="416"/>
      <c r="BR113" s="416"/>
      <c r="BS113" s="416"/>
      <c r="BT113" s="416"/>
      <c r="BU113" s="416"/>
      <c r="BV113" s="416"/>
      <c r="BW113" s="416"/>
      <c r="BX113" s="416"/>
      <c r="BY113" s="416"/>
      <c r="BZ113" s="416"/>
      <c r="CA113" s="416"/>
      <c r="CB113" s="416"/>
      <c r="CC113" s="416"/>
      <c r="CD113" s="416"/>
      <c r="CE113" s="416"/>
      <c r="CF113" s="416"/>
      <c r="CG113" s="416"/>
      <c r="CH113" s="416"/>
      <c r="CI113" s="416"/>
      <c r="CJ113" s="416"/>
      <c r="CK113" s="416"/>
      <c r="CL113" s="416"/>
      <c r="CM113" s="416"/>
      <c r="CN113" s="416"/>
      <c r="CO113" s="416"/>
      <c r="CP113" s="416"/>
      <c r="CQ113" s="416"/>
      <c r="CR113" s="416"/>
      <c r="CS113" s="416"/>
      <c r="CT113" s="416"/>
      <c r="CU113" s="416"/>
      <c r="CV113" s="416"/>
      <c r="CW113" s="416"/>
      <c r="CX113" s="416"/>
      <c r="CY113" s="416"/>
      <c r="CZ113" s="416"/>
      <c r="DA113" s="416"/>
      <c r="DB113" s="416"/>
      <c r="DC113" s="416"/>
      <c r="DD113" s="416"/>
      <c r="DE113" s="416"/>
      <c r="DF113" s="416"/>
      <c r="DG113" s="416"/>
      <c r="DH113" s="416"/>
      <c r="DI113" s="416"/>
      <c r="DJ113" s="416"/>
      <c r="DK113" s="416"/>
      <c r="DL113" s="416"/>
      <c r="DM113" s="416"/>
      <c r="DN113" s="416"/>
      <c r="DO113" s="416"/>
      <c r="DP113" s="416"/>
      <c r="DQ113" s="416"/>
      <c r="DR113" s="416"/>
      <c r="DS113" s="416"/>
      <c r="DT113" s="416"/>
      <c r="DU113" s="416"/>
      <c r="DV113" s="416"/>
      <c r="DW113" s="416"/>
      <c r="DX113" s="416"/>
      <c r="DY113" s="416"/>
      <c r="DZ113" s="416"/>
      <c r="EA113" s="416"/>
      <c r="EB113" s="416"/>
      <c r="EC113" s="416"/>
      <c r="ED113" s="416"/>
      <c r="EE113" s="416"/>
      <c r="EF113" s="416"/>
      <c r="EG113" s="416"/>
      <c r="EH113" s="416"/>
      <c r="EI113" s="416"/>
      <c r="EJ113" s="416"/>
      <c r="EK113" s="416"/>
      <c r="EL113" s="416"/>
      <c r="EM113" s="416"/>
      <c r="EN113" s="416"/>
      <c r="EO113" s="416"/>
      <c r="EP113" s="416"/>
      <c r="EQ113" s="416"/>
      <c r="ER113" s="416"/>
      <c r="ES113" s="416"/>
      <c r="ET113" s="416"/>
      <c r="EU113" s="416"/>
      <c r="EV113" s="416"/>
      <c r="EW113" s="416"/>
      <c r="EX113" s="416"/>
      <c r="EY113" s="416"/>
      <c r="EZ113" s="416"/>
      <c r="FA113" s="416"/>
      <c r="FB113" s="416"/>
      <c r="FC113" s="416"/>
      <c r="FD113" s="416"/>
      <c r="FE113" s="416"/>
      <c r="FF113" s="416"/>
      <c r="FG113" s="416"/>
      <c r="FH113" s="416"/>
      <c r="FI113" s="416"/>
      <c r="FJ113" s="416"/>
      <c r="FK113" s="416"/>
      <c r="FL113" s="416"/>
      <c r="FM113" s="416"/>
      <c r="FN113" s="416"/>
      <c r="FO113" s="416"/>
      <c r="FP113" s="416"/>
      <c r="FQ113" s="416"/>
      <c r="FR113" s="416"/>
      <c r="FS113" s="416"/>
      <c r="FT113" s="416"/>
      <c r="FU113" s="416"/>
      <c r="FV113" s="416"/>
      <c r="FW113" s="416"/>
      <c r="FX113" s="416"/>
      <c r="FY113" s="416"/>
      <c r="FZ113" s="416"/>
      <c r="GA113" s="416"/>
      <c r="GB113" s="416"/>
      <c r="GC113" s="416"/>
      <c r="GD113" s="416"/>
      <c r="GE113" s="416"/>
      <c r="GF113" s="416"/>
      <c r="GG113" s="416"/>
      <c r="GH113" s="416"/>
      <c r="GI113" s="416"/>
      <c r="GJ113" s="416"/>
      <c r="GK113" s="416"/>
      <c r="GL113" s="416"/>
      <c r="GM113" s="416"/>
      <c r="GN113" s="416"/>
      <c r="GO113" s="416"/>
      <c r="GP113" s="416"/>
      <c r="GQ113" s="416"/>
      <c r="GR113" s="416"/>
      <c r="GS113" s="416"/>
      <c r="GT113" s="416"/>
      <c r="GU113" s="416"/>
      <c r="GV113" s="416"/>
      <c r="GW113" s="416"/>
      <c r="GX113" s="416"/>
      <c r="GY113" s="416"/>
      <c r="GZ113" s="416"/>
      <c r="HA113" s="416"/>
      <c r="HB113" s="416"/>
      <c r="HC113" s="416"/>
      <c r="HD113" s="416"/>
      <c r="HE113" s="416"/>
      <c r="HF113" s="416"/>
      <c r="HG113" s="416"/>
      <c r="HH113" s="416"/>
      <c r="HI113" s="416"/>
      <c r="HJ113" s="416"/>
      <c r="HK113" s="416"/>
      <c r="HL113" s="416"/>
      <c r="HM113" s="416"/>
      <c r="HN113" s="416"/>
      <c r="HO113" s="416"/>
      <c r="HP113" s="416"/>
      <c r="HQ113" s="416"/>
      <c r="HR113" s="416"/>
      <c r="HS113" s="416"/>
      <c r="HT113" s="416"/>
      <c r="HU113" s="416"/>
      <c r="HV113" s="416"/>
      <c r="HW113" s="416"/>
      <c r="HX113" s="416"/>
      <c r="HY113" s="416"/>
      <c r="HZ113" s="416"/>
      <c r="IA113" s="416"/>
      <c r="IB113" s="416"/>
      <c r="IC113" s="416"/>
      <c r="ID113" s="416"/>
      <c r="IE113" s="416"/>
      <c r="IF113" s="416"/>
      <c r="IG113" s="416"/>
      <c r="IH113" s="416"/>
      <c r="II113" s="416"/>
      <c r="IJ113" s="416"/>
      <c r="IK113" s="416"/>
      <c r="IL113" s="416"/>
      <c r="IM113" s="416"/>
      <c r="IN113" s="416"/>
      <c r="IO113" s="416"/>
      <c r="IP113" s="416"/>
      <c r="IQ113" s="416"/>
      <c r="IR113" s="416"/>
      <c r="IS113" s="416"/>
      <c r="IT113" s="416"/>
      <c r="IU113" s="416"/>
      <c r="IV113" s="416"/>
      <c r="IW113" s="416"/>
      <c r="IX113" s="416"/>
      <c r="IY113" s="416"/>
      <c r="IZ113" s="416"/>
      <c r="JA113" s="416"/>
      <c r="JB113" s="416"/>
      <c r="JC113" s="416"/>
      <c r="JD113" s="416"/>
      <c r="JE113" s="416"/>
      <c r="JF113" s="416"/>
      <c r="JG113" s="416"/>
      <c r="JH113" s="416"/>
      <c r="JI113" s="416"/>
      <c r="JJ113" s="416"/>
      <c r="JK113" s="416"/>
      <c r="JL113" s="416"/>
      <c r="JM113" s="416"/>
      <c r="JN113" s="416"/>
      <c r="JO113" s="416"/>
      <c r="JP113" s="416"/>
      <c r="JQ113" s="416"/>
      <c r="JR113" s="416"/>
      <c r="JS113" s="416"/>
      <c r="JT113" s="416"/>
      <c r="JU113" s="416"/>
      <c r="JV113" s="416"/>
      <c r="JW113" s="416"/>
      <c r="JX113" s="416"/>
      <c r="JY113" s="416"/>
      <c r="JZ113" s="416"/>
      <c r="KA113" s="416"/>
      <c r="KB113" s="416"/>
      <c r="KC113" s="416"/>
      <c r="KD113" s="416"/>
      <c r="KE113" s="416"/>
      <c r="KF113" s="416"/>
      <c r="KG113" s="416"/>
      <c r="KH113" s="416"/>
      <c r="KI113" s="416"/>
      <c r="KJ113" s="416"/>
      <c r="KK113" s="416"/>
      <c r="KL113" s="416"/>
      <c r="KM113" s="416"/>
      <c r="KN113" s="416"/>
      <c r="KO113" s="416"/>
      <c r="KP113" s="416"/>
      <c r="KQ113" s="416"/>
      <c r="KR113" s="416"/>
      <c r="KS113" s="416"/>
      <c r="KT113" s="416"/>
      <c r="KU113" s="416"/>
      <c r="KV113" s="416"/>
      <c r="KW113" s="416"/>
      <c r="KX113" s="416"/>
      <c r="KY113" s="416"/>
      <c r="KZ113" s="416"/>
      <c r="LA113" s="416"/>
      <c r="LB113" s="416"/>
      <c r="LC113" s="416"/>
      <c r="LD113" s="416"/>
      <c r="LE113" s="416"/>
      <c r="LF113" s="416"/>
      <c r="LG113" s="416"/>
      <c r="LH113" s="416"/>
      <c r="LI113" s="416"/>
      <c r="LJ113" s="416"/>
      <c r="LK113" s="416"/>
      <c r="LL113" s="416"/>
      <c r="LM113" s="416"/>
      <c r="LN113" s="416"/>
      <c r="LO113" s="416"/>
      <c r="LP113" s="416"/>
      <c r="LQ113" s="416"/>
      <c r="LR113" s="416"/>
      <c r="LS113" s="416"/>
      <c r="LT113" s="416"/>
      <c r="LU113" s="416"/>
      <c r="LV113" s="416"/>
      <c r="LW113" s="416"/>
      <c r="LX113" s="416"/>
      <c r="LY113" s="416"/>
      <c r="LZ113" s="416"/>
      <c r="MA113" s="416"/>
      <c r="MB113" s="416"/>
      <c r="MC113" s="416"/>
      <c r="MD113" s="416"/>
      <c r="ME113" s="416"/>
      <c r="MF113" s="416"/>
      <c r="MG113" s="416"/>
      <c r="MH113" s="416"/>
      <c r="MI113" s="416"/>
      <c r="MJ113" s="416"/>
      <c r="MK113" s="416"/>
      <c r="ML113" s="416"/>
      <c r="MM113" s="416"/>
      <c r="MN113" s="416"/>
      <c r="MO113" s="416"/>
      <c r="MP113" s="416"/>
      <c r="MQ113" s="416"/>
      <c r="MR113" s="416"/>
      <c r="MS113" s="416"/>
      <c r="MT113" s="416"/>
      <c r="MU113" s="416"/>
      <c r="MV113" s="416"/>
      <c r="MW113" s="416"/>
      <c r="MX113" s="416"/>
      <c r="MY113" s="416"/>
      <c r="MZ113" s="416"/>
      <c r="NA113" s="416"/>
      <c r="NB113" s="416"/>
      <c r="NC113" s="416"/>
      <c r="ND113" s="416"/>
      <c r="NE113" s="416"/>
      <c r="NF113" s="416"/>
      <c r="NG113" s="416"/>
      <c r="NH113" s="416"/>
      <c r="NI113" s="416"/>
      <c r="NJ113" s="416"/>
      <c r="NK113" s="416"/>
      <c r="NL113" s="416"/>
      <c r="NM113" s="416"/>
      <c r="NN113" s="416"/>
      <c r="NO113" s="416"/>
      <c r="NP113" s="416"/>
      <c r="NQ113" s="416"/>
      <c r="NR113" s="416"/>
      <c r="NS113" s="416"/>
      <c r="NT113" s="416"/>
      <c r="NU113" s="416"/>
      <c r="NV113" s="416"/>
      <c r="NW113" s="416"/>
      <c r="NX113" s="416"/>
      <c r="NY113" s="416"/>
      <c r="NZ113" s="416"/>
      <c r="OA113" s="416"/>
      <c r="OB113" s="416"/>
      <c r="OC113" s="416"/>
      <c r="OD113" s="416"/>
      <c r="OE113" s="416"/>
      <c r="OF113" s="416"/>
      <c r="OG113" s="416"/>
      <c r="OH113" s="416"/>
      <c r="OI113" s="416"/>
      <c r="OJ113" s="416"/>
      <c r="OK113" s="416"/>
      <c r="OL113" s="416"/>
      <c r="OM113" s="416"/>
      <c r="ON113" s="416"/>
      <c r="OO113" s="416"/>
      <c r="OP113" s="416"/>
      <c r="OQ113" s="416"/>
      <c r="OR113" s="416"/>
      <c r="OS113" s="416"/>
      <c r="OT113" s="416"/>
      <c r="OU113" s="416"/>
      <c r="OV113" s="416"/>
      <c r="OW113" s="416"/>
      <c r="OX113" s="416"/>
      <c r="OY113" s="416"/>
      <c r="OZ113" s="416"/>
      <c r="PA113" s="416"/>
      <c r="PB113" s="416"/>
      <c r="PC113" s="416"/>
      <c r="PD113" s="416"/>
      <c r="PE113" s="416"/>
      <c r="PF113" s="416"/>
      <c r="PG113" s="416"/>
      <c r="PH113" s="416"/>
      <c r="PI113" s="416"/>
      <c r="PJ113" s="416"/>
      <c r="PK113" s="416"/>
      <c r="PL113" s="416"/>
      <c r="PM113" s="416"/>
      <c r="PN113" s="416"/>
      <c r="PO113" s="416"/>
      <c r="PP113" s="416"/>
      <c r="PQ113" s="416"/>
      <c r="PR113" s="416"/>
      <c r="PS113" s="416"/>
      <c r="PT113" s="416"/>
      <c r="PU113" s="416"/>
      <c r="PV113" s="416"/>
      <c r="PW113" s="416"/>
      <c r="PX113" s="416"/>
      <c r="PY113" s="416"/>
      <c r="PZ113" s="416"/>
      <c r="QA113" s="416"/>
      <c r="QB113" s="416"/>
      <c r="QC113" s="416"/>
      <c r="QD113" s="416"/>
      <c r="QE113" s="416"/>
      <c r="QF113" s="416"/>
      <c r="QG113" s="416"/>
      <c r="QH113" s="416"/>
      <c r="QI113" s="416"/>
      <c r="QJ113" s="416"/>
      <c r="QK113" s="416"/>
      <c r="QL113" s="416"/>
      <c r="QM113" s="416"/>
      <c r="QN113" s="416"/>
      <c r="QO113" s="416"/>
      <c r="QP113" s="416"/>
      <c r="QQ113" s="416"/>
      <c r="QR113" s="416"/>
      <c r="QS113" s="416"/>
      <c r="QT113" s="416"/>
      <c r="QU113" s="416"/>
      <c r="QV113" s="416"/>
      <c r="QW113" s="416"/>
      <c r="QX113" s="416"/>
      <c r="QY113" s="416"/>
      <c r="QZ113" s="416"/>
      <c r="RA113" s="416"/>
      <c r="RB113" s="416"/>
      <c r="RC113" s="416"/>
      <c r="RD113" s="416"/>
      <c r="RE113" s="416"/>
      <c r="RF113" s="416"/>
      <c r="RG113" s="416"/>
      <c r="RH113" s="416"/>
      <c r="RI113" s="416"/>
      <c r="RJ113" s="416"/>
      <c r="RK113" s="416"/>
      <c r="RL113" s="416"/>
      <c r="RM113" s="416"/>
      <c r="RN113" s="416"/>
      <c r="RO113" s="416"/>
      <c r="RP113" s="416"/>
      <c r="RQ113" s="416"/>
      <c r="RR113" s="416"/>
      <c r="RS113" s="416"/>
      <c r="RT113" s="416"/>
      <c r="RU113" s="416"/>
      <c r="RV113" s="416"/>
      <c r="RW113" s="416"/>
      <c r="RX113" s="416"/>
      <c r="RY113" s="416"/>
      <c r="RZ113" s="416"/>
      <c r="SA113" s="416"/>
      <c r="SB113" s="416"/>
      <c r="SC113" s="416"/>
      <c r="SD113" s="416"/>
      <c r="SE113" s="416"/>
      <c r="SF113" s="416"/>
      <c r="SG113" s="416"/>
      <c r="SH113" s="416"/>
      <c r="SI113" s="416"/>
      <c r="SJ113" s="416"/>
      <c r="SK113" s="416"/>
      <c r="SL113" s="416"/>
      <c r="SM113" s="416"/>
      <c r="SN113" s="416"/>
      <c r="SO113" s="416"/>
      <c r="SP113" s="416"/>
      <c r="SQ113" s="416"/>
      <c r="SR113" s="416"/>
      <c r="SS113" s="416"/>
      <c r="ST113" s="416"/>
      <c r="SU113" s="416"/>
      <c r="SV113" s="416"/>
      <c r="SW113" s="416"/>
      <c r="SX113" s="416"/>
      <c r="SY113" s="416"/>
      <c r="SZ113" s="416"/>
      <c r="TA113" s="416"/>
      <c r="TB113" s="416"/>
      <c r="TC113" s="416"/>
      <c r="TD113" s="416"/>
      <c r="TE113" s="416"/>
      <c r="TF113" s="416"/>
      <c r="TG113" s="416"/>
      <c r="TH113" s="416"/>
      <c r="TI113" s="416"/>
      <c r="TJ113" s="416"/>
      <c r="TK113" s="416"/>
      <c r="TL113" s="416"/>
      <c r="TM113" s="416"/>
      <c r="TN113" s="416"/>
      <c r="TO113" s="416"/>
      <c r="TP113" s="416"/>
      <c r="TQ113" s="416"/>
      <c r="TR113" s="416"/>
      <c r="TS113" s="416"/>
      <c r="TT113" s="416"/>
      <c r="TU113" s="416"/>
      <c r="TV113" s="416"/>
      <c r="TW113" s="416"/>
      <c r="TX113" s="416"/>
      <c r="TY113" s="416"/>
      <c r="TZ113" s="416"/>
      <c r="UA113" s="416"/>
      <c r="UB113" s="416"/>
      <c r="UC113" s="416"/>
      <c r="UD113" s="416"/>
      <c r="UE113" s="416"/>
      <c r="UF113" s="416"/>
      <c r="UG113" s="416"/>
      <c r="UH113" s="416"/>
      <c r="UI113" s="416"/>
      <c r="UJ113" s="416"/>
      <c r="UK113" s="416"/>
      <c r="UL113" s="416"/>
      <c r="UM113" s="416"/>
      <c r="UN113" s="416"/>
      <c r="UO113" s="416"/>
      <c r="UP113" s="416"/>
      <c r="UQ113" s="416"/>
      <c r="UR113" s="416"/>
      <c r="US113" s="416"/>
      <c r="UT113" s="416"/>
      <c r="UU113" s="416"/>
      <c r="UV113" s="416"/>
      <c r="UW113" s="416"/>
      <c r="UX113" s="416"/>
      <c r="UY113" s="416"/>
      <c r="UZ113" s="416"/>
      <c r="VA113" s="416"/>
      <c r="VB113" s="416"/>
      <c r="VC113" s="416"/>
      <c r="VD113" s="416"/>
      <c r="VE113" s="416"/>
      <c r="VF113" s="416"/>
      <c r="VG113" s="416"/>
      <c r="VH113" s="416"/>
      <c r="VI113" s="416"/>
      <c r="VJ113" s="416"/>
      <c r="VK113" s="416"/>
      <c r="VL113" s="416"/>
      <c r="VM113" s="416"/>
      <c r="VN113" s="416"/>
      <c r="VO113" s="416"/>
      <c r="VP113" s="416"/>
      <c r="VQ113" s="416"/>
      <c r="VR113" s="416"/>
      <c r="VS113" s="416"/>
      <c r="VT113" s="416"/>
      <c r="VU113" s="416"/>
      <c r="VV113" s="416"/>
      <c r="VW113" s="416"/>
      <c r="VX113" s="416"/>
      <c r="VY113" s="416"/>
      <c r="VZ113" s="416"/>
      <c r="WA113" s="416"/>
      <c r="WB113" s="416"/>
      <c r="WC113" s="416"/>
      <c r="WD113" s="416"/>
      <c r="WE113" s="416"/>
      <c r="WF113" s="416"/>
      <c r="WG113" s="416"/>
      <c r="WH113" s="416"/>
      <c r="WI113" s="416"/>
      <c r="WJ113" s="416"/>
      <c r="WK113" s="416"/>
      <c r="WL113" s="416"/>
      <c r="WM113" s="416"/>
      <c r="WN113" s="416"/>
      <c r="WO113" s="416"/>
      <c r="WP113" s="416"/>
      <c r="WQ113" s="416"/>
      <c r="WR113" s="416"/>
      <c r="WS113" s="416"/>
      <c r="WT113" s="416"/>
      <c r="WU113" s="416"/>
      <c r="WV113" s="416"/>
      <c r="WW113" s="416"/>
      <c r="WX113" s="416"/>
      <c r="WY113" s="416"/>
      <c r="WZ113" s="416"/>
      <c r="XA113" s="416"/>
      <c r="XB113" s="416"/>
      <c r="XC113" s="416"/>
      <c r="XD113" s="416"/>
      <c r="XE113" s="416"/>
      <c r="XF113" s="416"/>
      <c r="XG113" s="416"/>
      <c r="XH113" s="416"/>
      <c r="XI113" s="416"/>
      <c r="XJ113" s="416"/>
      <c r="XK113" s="416"/>
      <c r="XL113" s="416"/>
      <c r="XM113" s="416"/>
      <c r="XN113" s="416"/>
      <c r="XO113" s="416"/>
      <c r="XP113" s="416"/>
      <c r="XQ113" s="416"/>
      <c r="XR113" s="417"/>
      <c r="XS113" s="417"/>
      <c r="XT113" s="417"/>
      <c r="XU113" s="417"/>
      <c r="XV113" s="417"/>
      <c r="XW113" s="417"/>
      <c r="XX113" s="417"/>
      <c r="XY113" s="417"/>
      <c r="XZ113" s="417"/>
      <c r="YA113" s="417"/>
      <c r="YB113" s="417"/>
      <c r="YC113" s="417"/>
      <c r="YD113" s="417"/>
      <c r="YE113" s="417"/>
      <c r="YF113" s="417"/>
      <c r="YG113" s="417"/>
      <c r="YH113" s="417"/>
      <c r="YI113" s="417"/>
      <c r="YJ113" s="417"/>
      <c r="YK113" s="417"/>
      <c r="YL113" s="417"/>
      <c r="YM113" s="417"/>
      <c r="YN113" s="417"/>
      <c r="YO113" s="417"/>
      <c r="YP113" s="417"/>
      <c r="YQ113" s="417"/>
      <c r="YR113" s="417"/>
      <c r="YS113" s="417"/>
      <c r="YT113" s="417"/>
      <c r="YU113" s="417"/>
      <c r="YV113" s="417"/>
      <c r="YW113" s="417"/>
      <c r="YX113" s="417"/>
      <c r="YY113" s="417"/>
      <c r="YZ113" s="417"/>
      <c r="ZA113" s="417"/>
      <c r="ZB113" s="417"/>
      <c r="ZC113" s="417"/>
      <c r="ZD113" s="417"/>
      <c r="ZE113" s="417"/>
      <c r="ZF113" s="417"/>
      <c r="ZG113" s="417"/>
      <c r="ZH113" s="417"/>
      <c r="ZI113" s="417"/>
      <c r="ZJ113" s="417"/>
      <c r="ZK113" s="417"/>
      <c r="ZL113" s="417"/>
      <c r="ZM113" s="417"/>
      <c r="ZN113" s="417"/>
      <c r="ZO113" s="417"/>
      <c r="ZP113" s="417"/>
      <c r="ZQ113" s="417"/>
      <c r="ZR113" s="417"/>
      <c r="ZS113" s="417"/>
      <c r="ZT113" s="417"/>
      <c r="ZU113" s="417"/>
      <c r="ZV113" s="417"/>
      <c r="ZW113" s="417"/>
      <c r="ZX113" s="417"/>
      <c r="ZY113" s="417"/>
      <c r="ZZ113" s="417"/>
      <c r="AAA113" s="417"/>
      <c r="AAB113" s="417"/>
      <c r="AAC113" s="417"/>
      <c r="AAD113" s="417"/>
      <c r="AAE113" s="417"/>
      <c r="AAF113" s="417"/>
      <c r="AAG113" s="417"/>
      <c r="AAH113" s="417"/>
      <c r="AAI113" s="417"/>
      <c r="AAJ113" s="417"/>
      <c r="AAK113" s="417"/>
      <c r="AAL113" s="417"/>
      <c r="AAM113" s="417"/>
      <c r="AAN113" s="417"/>
      <c r="AAO113" s="417"/>
      <c r="AAP113" s="417"/>
      <c r="AAQ113" s="417"/>
      <c r="AAR113" s="417"/>
      <c r="AAS113" s="417"/>
      <c r="AAT113" s="417"/>
      <c r="AAU113" s="417"/>
      <c r="AAV113" s="417"/>
      <c r="AAW113" s="417"/>
      <c r="AAX113" s="417"/>
      <c r="AAY113" s="417"/>
      <c r="AAZ113" s="417"/>
      <c r="ABA113" s="417"/>
      <c r="ABB113" s="417"/>
      <c r="ABC113" s="417"/>
      <c r="ABD113" s="417"/>
      <c r="ABE113" s="417"/>
      <c r="ABF113" s="417"/>
      <c r="ABG113" s="417"/>
      <c r="ABH113" s="417"/>
      <c r="ABI113" s="417"/>
      <c r="ABJ113" s="417"/>
      <c r="ABK113" s="417"/>
      <c r="ABL113" s="417"/>
      <c r="ABM113" s="417"/>
      <c r="ABN113" s="417"/>
      <c r="ABO113" s="417"/>
      <c r="ABP113" s="417"/>
      <c r="ABQ113" s="417"/>
      <c r="ABR113" s="417"/>
      <c r="ABS113" s="417"/>
      <c r="ABT113" s="417"/>
      <c r="ABU113" s="417"/>
      <c r="ABV113" s="417"/>
      <c r="ABW113" s="417"/>
      <c r="ABX113" s="417"/>
      <c r="ABY113" s="417"/>
      <c r="ABZ113" s="417"/>
      <c r="ACA113" s="417"/>
      <c r="ACB113" s="417"/>
      <c r="ACC113" s="417"/>
      <c r="ACD113" s="417"/>
      <c r="ACE113" s="417"/>
      <c r="ACF113" s="417"/>
      <c r="ACG113" s="417"/>
      <c r="ACH113" s="417"/>
      <c r="ACI113" s="417"/>
      <c r="ACJ113" s="417"/>
      <c r="ACK113" s="417"/>
      <c r="ACL113" s="417"/>
      <c r="ACM113" s="417"/>
      <c r="ACN113" s="417"/>
      <c r="ACO113" s="417"/>
      <c r="ACP113" s="417"/>
      <c r="ACQ113" s="417"/>
      <c r="ACR113" s="417"/>
      <c r="ACS113" s="417"/>
      <c r="ACT113" s="417"/>
      <c r="ACU113" s="417"/>
      <c r="ACV113" s="417"/>
      <c r="ACW113" s="417"/>
      <c r="ACX113" s="417"/>
      <c r="ACY113" s="417"/>
      <c r="ACZ113" s="417"/>
      <c r="ADA113" s="417"/>
      <c r="ADB113" s="417"/>
      <c r="ADC113" s="417"/>
      <c r="ADD113" s="417"/>
      <c r="ADE113" s="417"/>
      <c r="ADF113" s="417"/>
      <c r="ADG113" s="417"/>
      <c r="ADH113" s="417"/>
      <c r="ADI113" s="417"/>
      <c r="ADJ113" s="417"/>
      <c r="ADK113" s="417"/>
      <c r="ADL113" s="417"/>
      <c r="ADM113" s="417"/>
      <c r="ADN113" s="417"/>
      <c r="ADO113" s="417"/>
      <c r="ADP113" s="417"/>
      <c r="ADQ113" s="417"/>
      <c r="ADR113" s="417"/>
      <c r="ADS113" s="417"/>
      <c r="ADT113" s="417"/>
      <c r="ADU113" s="417"/>
      <c r="ADV113" s="417"/>
      <c r="ADW113" s="417"/>
      <c r="ADX113" s="417"/>
      <c r="ADY113" s="417"/>
      <c r="ADZ113" s="417"/>
      <c r="AEA113" s="417"/>
      <c r="AEB113" s="417"/>
      <c r="AEC113" s="417"/>
      <c r="AED113" s="417"/>
      <c r="AEE113" s="417"/>
      <c r="AEF113" s="417"/>
      <c r="AEG113" s="417"/>
      <c r="AEH113" s="417"/>
      <c r="AEI113" s="417"/>
      <c r="AEJ113" s="417"/>
      <c r="AEK113" s="417"/>
      <c r="AEL113" s="417"/>
      <c r="AEM113" s="417"/>
      <c r="AEN113" s="417"/>
      <c r="AEO113" s="417"/>
      <c r="AEP113" s="417"/>
      <c r="AEQ113" s="417"/>
      <c r="AER113" s="417"/>
      <c r="AES113" s="417"/>
      <c r="AET113" s="417"/>
      <c r="AEU113" s="417"/>
      <c r="AEV113" s="417"/>
      <c r="AEW113" s="417"/>
      <c r="AEX113" s="417"/>
      <c r="AEY113" s="417"/>
      <c r="AEZ113" s="417"/>
      <c r="AFA113" s="417"/>
      <c r="AFB113" s="417"/>
      <c r="AFC113" s="417"/>
      <c r="AFD113" s="417"/>
      <c r="AFE113" s="417"/>
      <c r="AFF113" s="417"/>
      <c r="AFG113" s="417"/>
      <c r="AFH113" s="417"/>
      <c r="AFI113" s="417"/>
      <c r="AFJ113" s="417"/>
      <c r="AFK113" s="417"/>
      <c r="AFL113" s="417"/>
      <c r="AFM113" s="417"/>
      <c r="AFN113" s="417"/>
      <c r="AFO113" s="417"/>
      <c r="AFP113" s="417"/>
      <c r="AFQ113" s="417"/>
      <c r="AFR113" s="417"/>
      <c r="AFS113" s="417"/>
      <c r="AFT113" s="417"/>
      <c r="AFU113" s="417"/>
      <c r="AFV113" s="417"/>
      <c r="AFW113" s="417"/>
      <c r="AFX113" s="417"/>
      <c r="AFY113" s="417"/>
      <c r="AFZ113" s="417"/>
      <c r="AGA113" s="417"/>
      <c r="AGB113" s="417"/>
      <c r="AGC113" s="417"/>
      <c r="AGD113" s="417"/>
      <c r="AGE113" s="417"/>
      <c r="AGF113" s="417"/>
      <c r="AGG113" s="417"/>
      <c r="AGH113" s="417"/>
      <c r="AGI113" s="417"/>
      <c r="AGJ113" s="417"/>
      <c r="AGK113" s="417"/>
      <c r="AGL113" s="417"/>
      <c r="AGM113" s="417"/>
      <c r="AGN113" s="417"/>
      <c r="AGO113" s="417"/>
      <c r="AGP113" s="417"/>
      <c r="AGQ113" s="417"/>
      <c r="AGR113" s="417"/>
      <c r="AGS113" s="417"/>
      <c r="AGT113" s="417"/>
      <c r="AGU113" s="417"/>
      <c r="AGV113" s="417"/>
      <c r="AGW113" s="417"/>
      <c r="AGX113" s="417"/>
      <c r="AGY113" s="417"/>
      <c r="AGZ113" s="417"/>
      <c r="AHA113" s="417"/>
      <c r="AHB113" s="417"/>
      <c r="AHC113" s="417"/>
      <c r="AHD113" s="417"/>
      <c r="AHE113" s="417"/>
      <c r="AHF113" s="417"/>
      <c r="AHG113" s="417"/>
      <c r="AHH113" s="417"/>
      <c r="AHI113" s="417"/>
      <c r="AHJ113" s="417"/>
      <c r="AHK113" s="417"/>
      <c r="AHL113" s="417"/>
      <c r="AHM113" s="417"/>
      <c r="AHN113" s="417"/>
      <c r="AHO113" s="417"/>
      <c r="AHP113" s="417"/>
      <c r="AHQ113" s="417"/>
      <c r="AHR113" s="417"/>
      <c r="AHS113" s="417"/>
      <c r="AHT113" s="417"/>
      <c r="AHU113" s="417"/>
      <c r="AHV113" s="417"/>
      <c r="AHW113" s="417"/>
      <c r="AHX113" s="417"/>
      <c r="AHY113" s="417"/>
      <c r="AHZ113" s="417"/>
      <c r="AIA113" s="417"/>
      <c r="AIB113" s="417"/>
      <c r="AIC113" s="417"/>
      <c r="AID113" s="417"/>
      <c r="AIE113" s="417"/>
      <c r="AIF113" s="417"/>
      <c r="AIG113" s="417"/>
      <c r="AIH113" s="417"/>
      <c r="AII113" s="417"/>
      <c r="AIJ113" s="417"/>
      <c r="AIK113" s="417"/>
      <c r="AIL113" s="417"/>
      <c r="AIM113" s="417"/>
      <c r="AIN113" s="417"/>
      <c r="AIO113" s="417"/>
      <c r="AIP113" s="417"/>
      <c r="AIQ113" s="417"/>
      <c r="AIR113" s="417"/>
      <c r="AIS113" s="417"/>
      <c r="AIT113" s="417"/>
      <c r="AIU113" s="417"/>
      <c r="AIV113" s="417"/>
      <c r="AIW113" s="417"/>
      <c r="AIX113" s="417"/>
      <c r="AIY113" s="417"/>
      <c r="AIZ113" s="417"/>
      <c r="AJA113" s="417"/>
      <c r="AJB113" s="417"/>
      <c r="AJC113" s="417"/>
      <c r="AJD113" s="417"/>
      <c r="AJE113" s="417"/>
      <c r="AJF113" s="417"/>
      <c r="AJG113" s="417"/>
      <c r="AJH113" s="417"/>
      <c r="AJI113" s="417"/>
      <c r="AJJ113" s="417"/>
      <c r="AJK113" s="417"/>
      <c r="AJL113" s="417"/>
      <c r="AJM113" s="417"/>
      <c r="AJN113" s="417"/>
      <c r="AJO113" s="417"/>
      <c r="AJP113" s="417"/>
      <c r="AJQ113" s="417"/>
      <c r="AJR113" s="417"/>
      <c r="AJS113" s="417"/>
      <c r="AJT113" s="417"/>
      <c r="AJU113" s="417"/>
      <c r="AJV113" s="417"/>
      <c r="AJW113" s="417"/>
      <c r="AJX113" s="417"/>
      <c r="AJY113" s="417"/>
      <c r="AJZ113" s="417"/>
      <c r="AKA113" s="417"/>
      <c r="AKB113" s="417"/>
      <c r="AKC113" s="417"/>
      <c r="AKD113" s="417"/>
      <c r="AKE113" s="417"/>
      <c r="AKF113" s="417"/>
      <c r="AKG113" s="417"/>
      <c r="AKH113" s="417"/>
      <c r="AKI113" s="417"/>
      <c r="AKJ113" s="417"/>
      <c r="AKK113" s="417"/>
      <c r="AKL113" s="417"/>
      <c r="AKM113" s="417"/>
      <c r="AKN113" s="417"/>
      <c r="AKO113" s="417"/>
      <c r="AKP113" s="417"/>
      <c r="AKQ113" s="417"/>
      <c r="AKR113" s="417"/>
      <c r="AKS113" s="417"/>
      <c r="AKT113" s="417"/>
      <c r="AKU113" s="417"/>
      <c r="AKV113" s="417"/>
      <c r="AKW113" s="417"/>
      <c r="AKX113" s="417"/>
      <c r="AKY113" s="417"/>
      <c r="AKZ113" s="417"/>
      <c r="ALA113" s="417"/>
      <c r="ALB113" s="417"/>
      <c r="ALC113" s="417"/>
      <c r="ALD113" s="417"/>
      <c r="ALE113" s="417"/>
      <c r="ALF113" s="417"/>
      <c r="ALG113" s="417"/>
      <c r="ALH113" s="417"/>
      <c r="ALI113" s="417"/>
      <c r="ALJ113" s="417"/>
      <c r="ALK113" s="417"/>
      <c r="ALL113" s="417"/>
      <c r="ALM113" s="417"/>
      <c r="ALN113" s="417"/>
      <c r="ALO113" s="417"/>
      <c r="ALP113" s="417"/>
      <c r="ALQ113" s="417"/>
      <c r="ALR113" s="417"/>
      <c r="ALS113" s="417"/>
      <c r="ALT113" s="417"/>
      <c r="ALU113" s="417"/>
      <c r="ALV113" s="417"/>
      <c r="ALW113" s="417"/>
      <c r="ALX113" s="417"/>
      <c r="ALY113" s="417"/>
      <c r="ALZ113" s="417"/>
      <c r="AMA113" s="417"/>
      <c r="AMB113" s="417"/>
      <c r="AMC113" s="417"/>
      <c r="AMD113" s="417"/>
      <c r="AME113" s="417"/>
      <c r="AMF113" s="417"/>
      <c r="AMG113" s="417"/>
      <c r="AMH113" s="417"/>
      <c r="AMI113" s="417"/>
      <c r="AMJ113" s="417"/>
      <c r="AMK113" s="417"/>
      <c r="AML113" s="417"/>
      <c r="AMM113" s="417"/>
      <c r="AMN113" s="417"/>
      <c r="AMO113" s="417"/>
      <c r="AMP113" s="417"/>
      <c r="AMQ113" s="417"/>
      <c r="AMR113" s="417"/>
      <c r="AMS113" s="417"/>
      <c r="AMT113" s="417"/>
      <c r="AMU113" s="417"/>
      <c r="AMV113" s="417"/>
      <c r="AMW113" s="417"/>
      <c r="AMX113" s="417"/>
      <c r="AMY113" s="417"/>
      <c r="AMZ113" s="417"/>
      <c r="ANA113" s="417"/>
      <c r="ANB113" s="417"/>
      <c r="ANC113" s="417"/>
      <c r="AND113" s="417"/>
      <c r="ANE113" s="417"/>
      <c r="ANF113" s="417"/>
      <c r="ANG113" s="417"/>
      <c r="ANH113" s="417"/>
      <c r="ANI113" s="417"/>
      <c r="ANJ113" s="417"/>
      <c r="ANK113" s="417"/>
      <c r="ANL113" s="417"/>
      <c r="ANM113" s="417"/>
      <c r="ANN113" s="417"/>
      <c r="ANO113" s="417"/>
      <c r="ANP113" s="417"/>
      <c r="ANQ113" s="417"/>
      <c r="ANR113" s="417"/>
      <c r="ANS113" s="417"/>
      <c r="ANT113" s="417"/>
      <c r="ANU113" s="417"/>
      <c r="ANV113" s="417"/>
      <c r="ANW113" s="417"/>
      <c r="ANX113" s="417"/>
      <c r="ANY113" s="417"/>
      <c r="ANZ113" s="417"/>
      <c r="AOA113" s="417"/>
      <c r="AOB113" s="417"/>
      <c r="AOC113" s="417"/>
      <c r="AOD113" s="417"/>
      <c r="AOE113" s="417"/>
      <c r="AOF113" s="417"/>
      <c r="AOG113" s="417"/>
      <c r="AOH113" s="417"/>
      <c r="AOI113" s="417"/>
      <c r="AOJ113" s="417"/>
      <c r="AOK113" s="417"/>
      <c r="AOL113" s="417"/>
      <c r="AOM113" s="417"/>
      <c r="AON113" s="417"/>
      <c r="AOO113" s="417"/>
      <c r="AOP113" s="417"/>
      <c r="AOQ113" s="417"/>
      <c r="AOR113" s="417"/>
      <c r="AOS113" s="417"/>
      <c r="AOT113" s="417"/>
      <c r="AOU113" s="417"/>
      <c r="AOV113" s="417"/>
      <c r="AOW113" s="417"/>
      <c r="AOX113" s="417"/>
      <c r="AOY113" s="417"/>
      <c r="AOZ113" s="417"/>
      <c r="APA113" s="417"/>
      <c r="APB113" s="417"/>
      <c r="APC113" s="417"/>
      <c r="APD113" s="417"/>
      <c r="APE113" s="417"/>
      <c r="APF113" s="417"/>
      <c r="APG113" s="417"/>
      <c r="APH113" s="417"/>
      <c r="API113" s="417"/>
      <c r="APJ113" s="417"/>
      <c r="APK113" s="417"/>
      <c r="APL113" s="417"/>
      <c r="APM113" s="417"/>
      <c r="APN113" s="417"/>
      <c r="APO113" s="417"/>
      <c r="APP113" s="417"/>
      <c r="APQ113" s="417"/>
      <c r="APR113" s="417"/>
      <c r="APS113" s="417"/>
      <c r="APT113" s="417"/>
      <c r="APU113" s="417"/>
      <c r="APV113" s="417"/>
      <c r="APW113" s="417"/>
      <c r="APX113" s="417"/>
      <c r="APY113" s="417"/>
      <c r="APZ113" s="417"/>
      <c r="AQA113" s="417"/>
      <c r="AQB113" s="417"/>
      <c r="AQC113" s="417"/>
      <c r="AQD113" s="417"/>
      <c r="AQE113" s="417"/>
      <c r="AQF113" s="417"/>
      <c r="AQG113" s="417"/>
      <c r="AQH113" s="417"/>
      <c r="AQI113" s="417"/>
      <c r="AQJ113" s="417"/>
      <c r="AQK113" s="417"/>
      <c r="AQL113" s="417"/>
      <c r="AQM113" s="417"/>
      <c r="AQN113" s="417"/>
      <c r="AQO113" s="417"/>
      <c r="AQP113" s="417"/>
      <c r="AQQ113" s="417"/>
      <c r="AQR113" s="417"/>
      <c r="AQS113" s="417"/>
      <c r="AQT113" s="417"/>
      <c r="AQU113" s="417"/>
      <c r="AQV113" s="417"/>
      <c r="AQW113" s="417"/>
      <c r="AQX113" s="417"/>
      <c r="AQY113" s="417"/>
      <c r="AQZ113" s="417"/>
      <c r="ARA113" s="417"/>
      <c r="ARB113" s="417"/>
      <c r="ARC113" s="417"/>
      <c r="ARD113" s="417"/>
      <c r="ARE113" s="417"/>
      <c r="ARF113" s="417"/>
      <c r="ARG113" s="417"/>
      <c r="ARH113" s="417"/>
      <c r="ARI113" s="417"/>
      <c r="ARJ113" s="417"/>
      <c r="ARK113" s="417"/>
      <c r="ARL113" s="417"/>
      <c r="ARM113" s="417"/>
      <c r="ARN113" s="417"/>
      <c r="ARO113" s="417"/>
      <c r="ARP113" s="417"/>
      <c r="ARQ113" s="417"/>
      <c r="ARR113" s="417"/>
      <c r="ARS113" s="417"/>
      <c r="ART113" s="417"/>
      <c r="ARU113" s="417"/>
      <c r="ARV113" s="417"/>
      <c r="ARW113" s="417"/>
      <c r="ARX113" s="417"/>
      <c r="ARY113" s="417"/>
      <c r="ARZ113" s="417"/>
      <c r="ASA113" s="417"/>
      <c r="ASB113" s="417"/>
      <c r="ASC113" s="417"/>
      <c r="ASD113" s="417"/>
      <c r="ASE113" s="417"/>
      <c r="ASF113" s="417"/>
      <c r="ASG113" s="417"/>
      <c r="ASH113" s="417"/>
      <c r="ASI113" s="417"/>
      <c r="ASJ113" s="417"/>
      <c r="ASK113" s="417"/>
      <c r="ASL113" s="417"/>
      <c r="ASM113" s="417"/>
      <c r="ASN113" s="417"/>
      <c r="ASO113" s="417"/>
      <c r="ASP113" s="417"/>
      <c r="ASQ113" s="417"/>
      <c r="ASR113" s="417"/>
      <c r="ASS113" s="417"/>
      <c r="AST113" s="417"/>
      <c r="ASU113" s="417"/>
      <c r="ASV113" s="417"/>
      <c r="ASW113" s="417"/>
      <c r="ASX113" s="417"/>
      <c r="ASY113" s="417"/>
      <c r="ASZ113" s="417"/>
      <c r="ATA113" s="417"/>
      <c r="ATB113" s="417"/>
      <c r="ATC113" s="417"/>
      <c r="ATD113" s="417"/>
      <c r="ATE113" s="417"/>
      <c r="ATF113" s="417"/>
      <c r="ATG113" s="417"/>
      <c r="ATH113" s="417"/>
      <c r="ATI113" s="417"/>
      <c r="ATJ113" s="417"/>
      <c r="ATK113" s="417"/>
      <c r="ATL113" s="417"/>
      <c r="ATM113" s="417"/>
      <c r="ATN113" s="417"/>
      <c r="ATO113" s="417"/>
      <c r="ATP113" s="417"/>
      <c r="ATQ113" s="417"/>
      <c r="ATR113" s="417"/>
      <c r="ATS113" s="417"/>
      <c r="ATT113" s="417"/>
      <c r="ATU113" s="417"/>
      <c r="ATV113" s="417"/>
      <c r="ATW113" s="417"/>
      <c r="ATX113" s="417"/>
      <c r="ATY113" s="417"/>
      <c r="ATZ113" s="417"/>
      <c r="AUA113" s="417"/>
      <c r="AUB113" s="417"/>
      <c r="AUC113" s="417"/>
      <c r="AUD113" s="417"/>
      <c r="AUE113" s="417"/>
      <c r="AUF113" s="417"/>
      <c r="AUG113" s="417"/>
      <c r="AUH113" s="417"/>
      <c r="AUI113" s="417"/>
      <c r="AUJ113" s="417"/>
      <c r="AUK113" s="417"/>
      <c r="AUL113" s="417"/>
      <c r="AUM113" s="417"/>
      <c r="AUN113" s="417"/>
      <c r="AUO113" s="417"/>
      <c r="AUP113" s="417"/>
      <c r="AUQ113" s="417"/>
      <c r="AUR113" s="417"/>
      <c r="AUS113" s="417"/>
      <c r="AUT113" s="417"/>
      <c r="AUU113" s="417"/>
      <c r="AUV113" s="417"/>
      <c r="AUW113" s="417"/>
      <c r="AUX113" s="417"/>
      <c r="AUY113" s="417"/>
      <c r="AUZ113" s="417"/>
      <c r="AVA113" s="417"/>
      <c r="AVB113" s="417"/>
      <c r="AVC113" s="417"/>
      <c r="AVD113" s="417"/>
      <c r="AVE113" s="417"/>
      <c r="AVF113" s="417"/>
      <c r="AVG113" s="417"/>
      <c r="AVH113" s="417"/>
      <c r="AVI113" s="417"/>
      <c r="AVJ113" s="417"/>
      <c r="AVK113" s="417"/>
      <c r="AVL113" s="417"/>
      <c r="AVM113" s="417"/>
      <c r="AVN113" s="417"/>
      <c r="AVO113" s="417"/>
      <c r="AVP113" s="417"/>
      <c r="AVQ113" s="417"/>
      <c r="AVR113" s="417"/>
      <c r="AVS113" s="417"/>
      <c r="AVT113" s="417"/>
      <c r="AVU113" s="417"/>
      <c r="AVV113" s="417"/>
      <c r="AVW113" s="417"/>
      <c r="AVX113" s="417"/>
      <c r="AVY113" s="417"/>
      <c r="AVZ113" s="417"/>
      <c r="AWA113" s="417"/>
      <c r="AWB113" s="417"/>
      <c r="AWC113" s="417"/>
      <c r="AWD113" s="417"/>
      <c r="AWE113" s="417"/>
      <c r="AWF113" s="417"/>
      <c r="AWG113" s="417"/>
      <c r="AWH113" s="417"/>
      <c r="AWI113" s="417"/>
      <c r="AWJ113" s="417"/>
      <c r="AWK113" s="417"/>
      <c r="AWL113" s="417"/>
      <c r="AWM113" s="417"/>
      <c r="AWN113" s="417"/>
      <c r="AWO113" s="417"/>
      <c r="AWP113" s="417"/>
      <c r="AWQ113" s="417"/>
      <c r="AWR113" s="417"/>
      <c r="AWS113" s="417"/>
      <c r="AWT113" s="417"/>
      <c r="AWU113" s="417"/>
      <c r="AWV113" s="417"/>
      <c r="AWW113" s="417"/>
      <c r="AWX113" s="417"/>
      <c r="AWY113" s="417"/>
      <c r="AWZ113" s="417"/>
      <c r="AXA113" s="417"/>
      <c r="AXB113" s="417"/>
      <c r="AXC113" s="417"/>
      <c r="AXD113" s="417"/>
      <c r="AXE113" s="417"/>
      <c r="AXF113" s="417"/>
      <c r="AXG113" s="417"/>
      <c r="AXH113" s="417"/>
      <c r="AXI113" s="417"/>
      <c r="AXJ113" s="417"/>
      <c r="AXK113" s="417"/>
      <c r="AXL113" s="417"/>
      <c r="AXM113" s="417"/>
      <c r="AXN113" s="417"/>
      <c r="AXO113" s="417"/>
      <c r="AXP113" s="417"/>
      <c r="AXQ113" s="417"/>
      <c r="AXR113" s="417"/>
      <c r="AXS113" s="417"/>
      <c r="AXT113" s="417"/>
      <c r="AXU113" s="417"/>
      <c r="AXV113" s="417"/>
      <c r="AXW113" s="417"/>
      <c r="AXX113" s="417"/>
      <c r="AXY113" s="417"/>
      <c r="AXZ113" s="417"/>
      <c r="AYA113" s="417"/>
      <c r="AYB113" s="417"/>
      <c r="AYC113" s="417"/>
      <c r="AYD113" s="417"/>
      <c r="AYE113" s="417"/>
      <c r="AYF113" s="417"/>
      <c r="AYG113" s="417"/>
      <c r="AYH113" s="417"/>
      <c r="AYI113" s="417"/>
      <c r="AYJ113" s="417"/>
      <c r="AYK113" s="417"/>
      <c r="AYL113" s="417"/>
      <c r="AYM113" s="417"/>
      <c r="AYN113" s="417"/>
      <c r="AYO113" s="417"/>
      <c r="AYP113" s="417"/>
      <c r="AYQ113" s="417"/>
      <c r="AYR113" s="417"/>
      <c r="AYS113" s="417"/>
      <c r="AYT113" s="417"/>
      <c r="AYU113" s="417"/>
      <c r="AYV113" s="417"/>
      <c r="AYW113" s="417"/>
      <c r="AYX113" s="417"/>
      <c r="AYY113" s="417"/>
      <c r="AYZ113" s="417"/>
      <c r="AZA113" s="417"/>
      <c r="AZB113" s="417"/>
      <c r="AZC113" s="417"/>
      <c r="AZD113" s="417"/>
      <c r="AZE113" s="417"/>
      <c r="AZF113" s="417"/>
      <c r="AZG113" s="417"/>
      <c r="AZH113" s="417"/>
      <c r="AZI113" s="417"/>
      <c r="AZJ113" s="417"/>
      <c r="AZK113" s="417"/>
      <c r="AZL113" s="417"/>
      <c r="AZM113" s="417"/>
      <c r="AZN113" s="417"/>
      <c r="AZO113" s="417"/>
      <c r="AZP113" s="417"/>
      <c r="AZQ113" s="417"/>
      <c r="AZR113" s="417"/>
      <c r="AZS113" s="417"/>
      <c r="AZT113" s="417"/>
      <c r="AZU113" s="417"/>
      <c r="AZV113" s="417"/>
      <c r="AZW113" s="417"/>
      <c r="AZX113" s="417"/>
      <c r="AZY113" s="417"/>
      <c r="AZZ113" s="417"/>
      <c r="BAA113" s="417"/>
      <c r="BAB113" s="417"/>
      <c r="BAC113" s="417"/>
      <c r="BAD113" s="417"/>
      <c r="BAE113" s="417"/>
      <c r="BAF113" s="417"/>
      <c r="BAG113" s="417"/>
      <c r="BAH113" s="417"/>
      <c r="BAI113" s="417"/>
      <c r="BAJ113" s="417"/>
      <c r="BAK113" s="417"/>
      <c r="BAL113" s="417"/>
      <c r="BAM113" s="417"/>
      <c r="BAN113" s="417"/>
      <c r="BAO113" s="417"/>
      <c r="BAP113" s="417"/>
      <c r="BAQ113" s="417"/>
      <c r="BAR113" s="417"/>
      <c r="BAS113" s="417"/>
      <c r="BAT113" s="417"/>
      <c r="BAU113" s="417"/>
      <c r="BAV113" s="417"/>
      <c r="BAW113" s="417"/>
      <c r="BAX113" s="417"/>
      <c r="BAY113" s="417"/>
      <c r="BAZ113" s="417"/>
      <c r="BBA113" s="417"/>
      <c r="BBB113" s="417"/>
      <c r="BBC113" s="417"/>
      <c r="BBD113" s="417"/>
      <c r="BBE113" s="417"/>
      <c r="BBF113" s="417"/>
      <c r="BBG113" s="417"/>
      <c r="BBH113" s="417"/>
      <c r="BBI113" s="417"/>
      <c r="BBJ113" s="417"/>
      <c r="BBK113" s="417"/>
      <c r="BBL113" s="417"/>
      <c r="BBM113" s="417"/>
      <c r="BBN113" s="417"/>
      <c r="BBO113" s="417"/>
      <c r="BBP113" s="417"/>
      <c r="BBQ113" s="417"/>
      <c r="BBR113" s="417"/>
      <c r="BBS113" s="417"/>
      <c r="BBT113" s="417"/>
      <c r="BBU113" s="417"/>
      <c r="BBV113" s="417"/>
      <c r="BBW113" s="417"/>
      <c r="BBX113" s="417"/>
      <c r="BBY113" s="417"/>
      <c r="BBZ113" s="417"/>
      <c r="BCA113" s="417"/>
      <c r="BCB113" s="417"/>
      <c r="BCC113" s="417"/>
      <c r="BCD113" s="417"/>
      <c r="BCE113" s="417"/>
      <c r="BCF113" s="417"/>
      <c r="BCG113" s="417"/>
      <c r="BCH113" s="417"/>
      <c r="BCI113" s="417"/>
      <c r="BCJ113" s="417"/>
      <c r="BCK113" s="417"/>
      <c r="BCL113" s="417"/>
      <c r="BCM113" s="417"/>
      <c r="BCN113" s="417"/>
      <c r="BCO113" s="417"/>
      <c r="BCP113" s="417"/>
      <c r="BCQ113" s="417"/>
      <c r="BCR113" s="417"/>
      <c r="BCS113" s="417"/>
      <c r="BCT113" s="417"/>
      <c r="BCU113" s="417"/>
      <c r="BCV113" s="417"/>
      <c r="BCW113" s="417"/>
      <c r="BCX113" s="417"/>
      <c r="BCY113" s="417"/>
      <c r="BCZ113" s="417"/>
      <c r="BDA113" s="417"/>
      <c r="BDB113" s="417"/>
      <c r="BDC113" s="417"/>
      <c r="BDD113" s="417"/>
      <c r="BDE113" s="417"/>
      <c r="BDF113" s="417"/>
      <c r="BDG113" s="417"/>
      <c r="BDH113" s="417"/>
      <c r="BDI113" s="417"/>
      <c r="BDJ113" s="417"/>
      <c r="BDK113" s="417"/>
      <c r="BDL113" s="417"/>
      <c r="BDM113" s="417"/>
      <c r="BDN113" s="417"/>
      <c r="BDO113" s="417"/>
      <c r="BDP113" s="417"/>
      <c r="BDQ113" s="417"/>
      <c r="BDR113" s="417"/>
      <c r="BDS113" s="417"/>
      <c r="BDT113" s="417"/>
      <c r="BDU113" s="417"/>
      <c r="BDV113" s="417"/>
      <c r="BDW113" s="417"/>
      <c r="BDX113" s="417"/>
      <c r="BDY113" s="417"/>
      <c r="BDZ113" s="417"/>
      <c r="BEA113" s="417"/>
      <c r="BEB113" s="417"/>
      <c r="BEC113" s="417"/>
      <c r="BED113" s="417"/>
      <c r="BEE113" s="417"/>
      <c r="BEF113" s="417"/>
      <c r="BEG113" s="417"/>
      <c r="BEH113" s="417"/>
      <c r="BEI113" s="417"/>
      <c r="BEJ113" s="417"/>
      <c r="BEK113" s="417"/>
      <c r="BEL113" s="417"/>
      <c r="BEM113" s="417"/>
      <c r="BEN113" s="417"/>
      <c r="BEO113" s="417"/>
      <c r="BEP113" s="417"/>
      <c r="BEQ113" s="417"/>
      <c r="BER113" s="417"/>
      <c r="BES113" s="417"/>
      <c r="BET113" s="417"/>
      <c r="BEU113" s="417"/>
      <c r="BEV113" s="417"/>
      <c r="BEW113" s="417"/>
      <c r="BEX113" s="417"/>
      <c r="BEY113" s="417"/>
      <c r="BEZ113" s="417"/>
      <c r="BFA113" s="417"/>
      <c r="BFB113" s="417"/>
      <c r="BFC113" s="417"/>
      <c r="BFD113" s="417"/>
      <c r="BFE113" s="417"/>
      <c r="BFF113" s="417"/>
      <c r="BFG113" s="417"/>
      <c r="BFH113" s="417"/>
      <c r="BFI113" s="417"/>
      <c r="BFJ113" s="417"/>
      <c r="BFK113" s="417"/>
      <c r="BFL113" s="417"/>
      <c r="BFM113" s="417"/>
      <c r="BFN113" s="417"/>
      <c r="BFO113" s="417"/>
      <c r="BFP113" s="417"/>
      <c r="BFQ113" s="417"/>
      <c r="BFR113" s="417"/>
      <c r="BFS113" s="417"/>
      <c r="BFT113" s="417"/>
      <c r="BFU113" s="417"/>
      <c r="BFV113" s="417"/>
      <c r="BFW113" s="417"/>
      <c r="BFX113" s="417"/>
      <c r="BFY113" s="417"/>
      <c r="BFZ113" s="417"/>
      <c r="BGA113" s="417"/>
      <c r="BGB113" s="417"/>
      <c r="BGC113" s="417"/>
      <c r="BGD113" s="417"/>
      <c r="BGE113" s="417"/>
      <c r="BGF113" s="417"/>
      <c r="BGG113" s="417"/>
      <c r="BGH113" s="417"/>
      <c r="BGI113" s="417"/>
      <c r="BGJ113" s="417"/>
      <c r="BGK113" s="417"/>
      <c r="BGL113" s="417"/>
      <c r="BGM113" s="417"/>
      <c r="BGN113" s="417"/>
      <c r="BGO113" s="417"/>
      <c r="BGP113" s="417"/>
      <c r="BGQ113" s="417"/>
      <c r="BGR113" s="417"/>
      <c r="BGS113" s="417"/>
      <c r="BGT113" s="417"/>
      <c r="BGU113" s="417"/>
      <c r="BGV113" s="417"/>
      <c r="BGW113" s="417"/>
      <c r="BGX113" s="417"/>
      <c r="BGY113" s="417"/>
      <c r="BGZ113" s="417"/>
      <c r="BHA113" s="417"/>
      <c r="BHB113" s="417"/>
      <c r="BHC113" s="417"/>
      <c r="BHD113" s="417"/>
      <c r="BHE113" s="417"/>
      <c r="BHF113" s="417"/>
      <c r="BHG113" s="417"/>
      <c r="BHH113" s="417"/>
      <c r="BHI113" s="417"/>
      <c r="BHJ113" s="417"/>
      <c r="BHK113" s="417"/>
      <c r="BHL113" s="417"/>
      <c r="BHM113" s="417"/>
      <c r="BHN113" s="417"/>
      <c r="BHO113" s="417"/>
      <c r="BHP113" s="417"/>
      <c r="BHQ113" s="417"/>
      <c r="BHR113" s="417"/>
      <c r="BHS113" s="417"/>
      <c r="BHT113" s="417"/>
      <c r="BHU113" s="417"/>
      <c r="BHV113" s="417"/>
      <c r="BHW113" s="417"/>
      <c r="BHX113" s="417"/>
      <c r="BHY113" s="417"/>
      <c r="BHZ113" s="417"/>
      <c r="BIA113" s="417"/>
      <c r="BIB113" s="417"/>
      <c r="BIC113" s="417"/>
      <c r="BID113" s="417"/>
      <c r="BIE113" s="417"/>
      <c r="BIF113" s="417"/>
      <c r="BIG113" s="417"/>
      <c r="BIH113" s="417"/>
      <c r="BII113" s="417"/>
      <c r="BIJ113" s="417"/>
      <c r="BIK113" s="417"/>
      <c r="BIL113" s="417"/>
      <c r="BIM113" s="417"/>
      <c r="BIN113" s="417"/>
      <c r="BIO113" s="417"/>
      <c r="BIP113" s="417"/>
      <c r="BIQ113" s="417"/>
      <c r="BIR113" s="417"/>
      <c r="BIS113" s="417"/>
      <c r="BIT113" s="417"/>
      <c r="BIU113" s="417"/>
      <c r="BIV113" s="417"/>
      <c r="BIW113" s="417"/>
      <c r="BIX113" s="417"/>
      <c r="BIY113" s="417"/>
      <c r="BIZ113" s="417"/>
      <c r="BJA113" s="417"/>
      <c r="BJB113" s="417"/>
      <c r="BJC113" s="417"/>
      <c r="BJD113" s="417"/>
      <c r="BJE113" s="417"/>
      <c r="BJF113" s="417"/>
      <c r="BJG113" s="417"/>
      <c r="BJH113" s="417"/>
      <c r="BJI113" s="417"/>
      <c r="BJJ113" s="417"/>
      <c r="BJK113" s="417"/>
      <c r="BJL113" s="417"/>
      <c r="BJM113" s="417"/>
      <c r="BJN113" s="417"/>
      <c r="BJO113" s="417"/>
      <c r="BJP113" s="417"/>
      <c r="BJQ113" s="417"/>
      <c r="BJR113" s="417"/>
      <c r="BJS113" s="417"/>
      <c r="BJT113" s="417"/>
      <c r="BJU113" s="417"/>
      <c r="BJV113" s="417"/>
      <c r="BJW113" s="417"/>
      <c r="BJX113" s="417"/>
      <c r="BJY113" s="417"/>
      <c r="BJZ113" s="417"/>
      <c r="BKA113" s="417"/>
      <c r="BKB113" s="417"/>
      <c r="BKC113" s="417"/>
      <c r="BKD113" s="417"/>
      <c r="BKE113" s="417"/>
      <c r="BKF113" s="417"/>
      <c r="BKG113" s="417"/>
      <c r="BKH113" s="417"/>
      <c r="BKI113" s="417"/>
      <c r="BKJ113" s="417"/>
      <c r="BKK113" s="417"/>
      <c r="BKL113" s="417"/>
      <c r="BKM113" s="417"/>
      <c r="BKN113" s="417"/>
      <c r="BKO113" s="417"/>
      <c r="BKP113" s="417"/>
      <c r="BKQ113" s="417"/>
      <c r="BKR113" s="417"/>
      <c r="BKS113" s="417"/>
      <c r="BKT113" s="417"/>
      <c r="BKU113" s="417"/>
      <c r="BKV113" s="417"/>
      <c r="BKW113" s="417"/>
      <c r="BKX113" s="417"/>
      <c r="BKY113" s="417"/>
      <c r="BKZ113" s="417"/>
      <c r="BLA113" s="417"/>
      <c r="BLB113" s="417"/>
      <c r="BLC113" s="417"/>
      <c r="BLD113" s="417"/>
      <c r="BLE113" s="417"/>
      <c r="BLF113" s="417"/>
      <c r="BLG113" s="417"/>
      <c r="BLH113" s="417"/>
      <c r="BLI113" s="417"/>
      <c r="BLJ113" s="417"/>
      <c r="BLK113" s="417"/>
      <c r="BLL113" s="417"/>
      <c r="BLM113" s="417"/>
      <c r="BLN113" s="417"/>
      <c r="BLO113" s="417"/>
      <c r="BLP113" s="417"/>
      <c r="BLQ113" s="417"/>
      <c r="BLR113" s="417"/>
      <c r="BLS113" s="417"/>
      <c r="BLT113" s="417"/>
      <c r="BLU113" s="417"/>
      <c r="BLV113" s="417"/>
      <c r="BLW113" s="417"/>
      <c r="BLX113" s="417"/>
      <c r="BLY113" s="417"/>
      <c r="BLZ113" s="417"/>
      <c r="BMA113" s="417"/>
      <c r="BMB113" s="417"/>
      <c r="BMC113" s="417"/>
      <c r="BMD113" s="417"/>
      <c r="BME113" s="417"/>
      <c r="BMF113" s="417"/>
      <c r="BMG113" s="417"/>
      <c r="BMH113" s="417"/>
      <c r="BMI113" s="417"/>
      <c r="BMJ113" s="417"/>
      <c r="BMK113" s="417"/>
      <c r="BML113" s="417"/>
      <c r="BMM113" s="417"/>
      <c r="BMN113" s="417"/>
      <c r="BMO113" s="417"/>
      <c r="BMP113" s="417"/>
      <c r="BMQ113" s="417"/>
      <c r="BMR113" s="417"/>
      <c r="BMS113" s="417"/>
      <c r="BMT113" s="417"/>
      <c r="BMU113" s="417"/>
      <c r="BMV113" s="417"/>
      <c r="BMW113" s="417"/>
      <c r="BMX113" s="417"/>
      <c r="BMY113" s="417"/>
      <c r="BMZ113" s="417"/>
      <c r="BNA113" s="417"/>
      <c r="BNB113" s="417"/>
      <c r="BNC113" s="417"/>
      <c r="BND113" s="417"/>
      <c r="BNE113" s="417"/>
      <c r="BNF113" s="417"/>
      <c r="BNG113" s="417"/>
      <c r="BNH113" s="417"/>
      <c r="BNI113" s="417"/>
      <c r="BNJ113" s="417"/>
      <c r="BNK113" s="417"/>
      <c r="BNL113" s="417"/>
      <c r="BNM113" s="417"/>
      <c r="BNN113" s="417"/>
      <c r="BNO113" s="417"/>
      <c r="BNP113" s="417"/>
      <c r="BNQ113" s="417"/>
      <c r="BNR113" s="417"/>
      <c r="BNS113" s="417"/>
      <c r="BNT113" s="417"/>
      <c r="BNU113" s="417"/>
      <c r="BNV113" s="417"/>
      <c r="BNW113" s="417"/>
      <c r="BNX113" s="417"/>
      <c r="BNY113" s="417"/>
      <c r="BNZ113" s="417"/>
      <c r="BOA113" s="417"/>
      <c r="BOB113" s="417"/>
      <c r="BOC113" s="417"/>
      <c r="BOD113" s="417"/>
      <c r="BOE113" s="417"/>
      <c r="BOF113" s="417"/>
      <c r="BOG113" s="417"/>
      <c r="BOH113" s="417"/>
      <c r="BOI113" s="417"/>
      <c r="BOJ113" s="417"/>
      <c r="BOK113" s="417"/>
      <c r="BOL113" s="417"/>
      <c r="BOM113" s="417"/>
      <c r="BON113" s="417"/>
      <c r="BOO113" s="417"/>
      <c r="BOP113" s="417"/>
      <c r="BOQ113" s="417"/>
      <c r="BOR113" s="417"/>
      <c r="BOS113" s="417"/>
      <c r="BOT113" s="417"/>
      <c r="BOU113" s="417"/>
      <c r="BOV113" s="417"/>
      <c r="BOW113" s="417"/>
      <c r="BOX113" s="417"/>
      <c r="BOY113" s="417"/>
      <c r="BOZ113" s="417"/>
      <c r="BPA113" s="417"/>
      <c r="BPB113" s="417"/>
      <c r="BPC113" s="417"/>
      <c r="BPD113" s="417"/>
      <c r="BPE113" s="417"/>
      <c r="BPF113" s="417"/>
      <c r="BPG113" s="417"/>
      <c r="BPH113" s="417"/>
      <c r="BPI113" s="417"/>
      <c r="BPJ113" s="417"/>
      <c r="BPK113" s="417"/>
      <c r="BPL113" s="417"/>
      <c r="BPM113" s="417"/>
      <c r="BPN113" s="417"/>
      <c r="BPO113" s="417"/>
      <c r="BPP113" s="417"/>
      <c r="BPQ113" s="417"/>
      <c r="BPR113" s="417"/>
      <c r="BPS113" s="417"/>
      <c r="BPT113" s="417"/>
      <c r="BPU113" s="417"/>
      <c r="BPV113" s="417"/>
      <c r="BPW113" s="417"/>
      <c r="BPX113" s="417"/>
      <c r="BPY113" s="417"/>
      <c r="BPZ113" s="417"/>
      <c r="BQA113" s="417"/>
      <c r="BQB113" s="417"/>
      <c r="BQC113" s="417"/>
      <c r="BQD113" s="417"/>
      <c r="BQE113" s="417"/>
      <c r="BQF113" s="417"/>
      <c r="BQG113" s="417"/>
      <c r="BQH113" s="417"/>
      <c r="BQI113" s="417"/>
      <c r="BQJ113" s="417"/>
      <c r="BQK113" s="417"/>
      <c r="BQL113" s="417"/>
      <c r="BQM113" s="417"/>
      <c r="BQN113" s="417"/>
      <c r="BQO113" s="417"/>
      <c r="BQP113" s="417"/>
      <c r="BQQ113" s="417"/>
      <c r="BQR113" s="417"/>
      <c r="BQS113" s="417"/>
      <c r="BQT113" s="417"/>
      <c r="BQU113" s="417"/>
      <c r="BQV113" s="417"/>
      <c r="BQW113" s="417"/>
      <c r="BQX113" s="417"/>
      <c r="BQY113" s="417"/>
      <c r="BQZ113" s="417"/>
      <c r="BRA113" s="417"/>
      <c r="BRB113" s="417"/>
      <c r="BRC113" s="417"/>
      <c r="BRD113" s="417"/>
      <c r="BRE113" s="417"/>
      <c r="BRF113" s="417"/>
      <c r="BRG113" s="417"/>
      <c r="BRH113" s="417"/>
      <c r="BRI113" s="417"/>
      <c r="BRJ113" s="417"/>
      <c r="BRK113" s="417"/>
      <c r="BRL113" s="417"/>
      <c r="BRM113" s="417"/>
      <c r="BRN113" s="417"/>
      <c r="BRO113" s="417"/>
      <c r="BRP113" s="417"/>
      <c r="BRQ113" s="417"/>
      <c r="BRR113" s="417"/>
      <c r="BRS113" s="417"/>
      <c r="BRT113" s="417"/>
      <c r="BRU113" s="417"/>
      <c r="BRV113" s="417"/>
      <c r="BRW113" s="417"/>
      <c r="BRX113" s="417"/>
      <c r="BRY113" s="417"/>
      <c r="BRZ113" s="417"/>
      <c r="BSA113" s="417"/>
      <c r="BSB113" s="417"/>
      <c r="BSC113" s="417"/>
      <c r="BSD113" s="417"/>
      <c r="BSE113" s="417"/>
      <c r="BSF113" s="417"/>
      <c r="BSG113" s="417"/>
      <c r="BSH113" s="417"/>
      <c r="BSI113" s="417"/>
      <c r="BSJ113" s="417"/>
      <c r="BSK113" s="417"/>
      <c r="BSL113" s="417"/>
      <c r="BSM113" s="417"/>
      <c r="BSN113" s="417"/>
      <c r="BSO113" s="417"/>
      <c r="BSP113" s="417"/>
      <c r="BSQ113" s="417"/>
      <c r="BSR113" s="417"/>
      <c r="BSS113" s="417"/>
      <c r="BST113" s="417"/>
      <c r="BSU113" s="417"/>
      <c r="BSV113" s="417"/>
      <c r="BSW113" s="417"/>
      <c r="BSX113" s="417"/>
      <c r="BSY113" s="417"/>
      <c r="BSZ113" s="417"/>
      <c r="BTA113" s="417"/>
      <c r="BTB113" s="417"/>
      <c r="BTC113" s="417"/>
      <c r="BTD113" s="417"/>
      <c r="BTE113" s="417"/>
      <c r="BTF113" s="417"/>
      <c r="BTG113" s="417"/>
      <c r="BTH113" s="417"/>
      <c r="BTI113" s="417"/>
      <c r="BTJ113" s="417"/>
      <c r="BTK113" s="417"/>
      <c r="BTL113" s="417"/>
      <c r="BTM113" s="417"/>
      <c r="BTN113" s="417"/>
      <c r="BTO113" s="417"/>
      <c r="BTP113" s="417"/>
      <c r="BTQ113" s="417"/>
      <c r="BTR113" s="417"/>
      <c r="BTS113" s="417"/>
      <c r="BTT113" s="417"/>
      <c r="BTU113" s="417"/>
      <c r="BTV113" s="417"/>
      <c r="BTW113" s="417"/>
      <c r="BTX113" s="417"/>
      <c r="BTY113" s="417"/>
      <c r="BTZ113" s="417"/>
      <c r="BUA113" s="417"/>
      <c r="BUB113" s="417"/>
      <c r="BUC113" s="417"/>
      <c r="BUD113" s="417"/>
      <c r="BUE113" s="417"/>
      <c r="BUF113" s="417"/>
      <c r="BUG113" s="417"/>
      <c r="BUH113" s="417"/>
      <c r="BUI113" s="417"/>
      <c r="BUJ113" s="417"/>
      <c r="BUK113" s="417"/>
      <c r="BUL113" s="417"/>
      <c r="BUM113" s="417"/>
      <c r="BUN113" s="417"/>
      <c r="BUO113" s="417"/>
      <c r="BUP113" s="417"/>
      <c r="BUQ113" s="417"/>
      <c r="BUR113" s="417"/>
      <c r="BUS113" s="417"/>
      <c r="BUT113" s="417"/>
      <c r="BUU113" s="417"/>
      <c r="BUV113" s="417"/>
      <c r="BUW113" s="417"/>
      <c r="BUX113" s="417"/>
      <c r="BUY113" s="417"/>
      <c r="BUZ113" s="417"/>
      <c r="BVA113" s="417"/>
      <c r="BVB113" s="417"/>
      <c r="BVC113" s="417"/>
      <c r="BVD113" s="417"/>
      <c r="BVE113" s="417"/>
      <c r="BVF113" s="417"/>
      <c r="BVG113" s="417"/>
      <c r="BVH113" s="417"/>
      <c r="BVI113" s="417"/>
      <c r="BVJ113" s="417"/>
      <c r="BVK113" s="417"/>
      <c r="BVL113" s="417"/>
      <c r="BVM113" s="417"/>
      <c r="BVN113" s="417"/>
      <c r="BVO113" s="417"/>
      <c r="BVP113" s="417"/>
      <c r="BVQ113" s="417"/>
      <c r="BVR113" s="417"/>
      <c r="BVS113" s="417"/>
      <c r="BVT113" s="417"/>
      <c r="BVU113" s="417"/>
      <c r="BVV113" s="417"/>
      <c r="BVW113" s="417"/>
      <c r="BVX113" s="417"/>
      <c r="BVY113" s="417"/>
      <c r="BVZ113" s="417"/>
      <c r="BWA113" s="417"/>
      <c r="BWB113" s="417"/>
      <c r="BWC113" s="417"/>
      <c r="BWD113" s="417"/>
      <c r="BWE113" s="417"/>
      <c r="BWF113" s="417"/>
      <c r="BWG113" s="417"/>
      <c r="BWH113" s="417"/>
      <c r="BWI113" s="417"/>
      <c r="BWJ113" s="417"/>
      <c r="BWK113" s="417"/>
      <c r="BWL113" s="417"/>
      <c r="BWM113" s="417"/>
      <c r="BWN113" s="417"/>
      <c r="BWO113" s="417"/>
      <c r="BWP113" s="417"/>
      <c r="BWQ113" s="417"/>
      <c r="BWR113" s="417"/>
      <c r="BWS113" s="417"/>
      <c r="BWT113" s="417"/>
      <c r="BWU113" s="417"/>
      <c r="BWV113" s="417"/>
      <c r="BWW113" s="417"/>
      <c r="BWX113" s="417"/>
      <c r="BWY113" s="417"/>
      <c r="BWZ113" s="417"/>
      <c r="BXA113" s="417"/>
      <c r="BXB113" s="417"/>
      <c r="BXC113" s="417"/>
      <c r="BXD113" s="417"/>
      <c r="BXE113" s="417"/>
      <c r="BXF113" s="417"/>
      <c r="BXG113" s="417"/>
      <c r="BXH113" s="417"/>
      <c r="BXI113" s="417"/>
      <c r="BXJ113" s="417"/>
      <c r="BXK113" s="417"/>
      <c r="BXL113" s="417"/>
      <c r="BXM113" s="417"/>
      <c r="BXN113" s="417"/>
      <c r="BXO113" s="417"/>
      <c r="BXP113" s="417"/>
      <c r="BXQ113" s="417"/>
      <c r="BXR113" s="417"/>
      <c r="BXS113" s="417"/>
      <c r="BXT113" s="417"/>
      <c r="BXU113" s="417"/>
      <c r="BXV113" s="417"/>
      <c r="BXW113" s="417"/>
      <c r="BXX113" s="417"/>
      <c r="BXY113" s="417"/>
      <c r="BXZ113" s="417"/>
      <c r="BYA113" s="417"/>
      <c r="BYB113" s="417"/>
      <c r="BYC113" s="417"/>
      <c r="BYD113" s="417"/>
      <c r="BYE113" s="417"/>
      <c r="BYF113" s="417"/>
      <c r="BYG113" s="417"/>
      <c r="BYH113" s="417"/>
      <c r="BYI113" s="417"/>
      <c r="BYJ113" s="417"/>
      <c r="BYK113" s="417"/>
      <c r="BYL113" s="417"/>
      <c r="BYM113" s="417"/>
      <c r="BYN113" s="417"/>
      <c r="BYO113" s="417"/>
      <c r="BYP113" s="417"/>
      <c r="BYQ113" s="417"/>
      <c r="BYR113" s="417"/>
      <c r="BYS113" s="417"/>
      <c r="BYT113" s="417"/>
      <c r="BYU113" s="417"/>
      <c r="BYV113" s="417"/>
      <c r="BYW113" s="417"/>
      <c r="BYX113" s="417"/>
      <c r="BYY113" s="417"/>
      <c r="BYZ113" s="417"/>
      <c r="BZA113" s="417"/>
      <c r="BZB113" s="417"/>
      <c r="BZC113" s="417"/>
      <c r="BZD113" s="417"/>
      <c r="BZE113" s="417"/>
      <c r="BZF113" s="417"/>
      <c r="BZG113" s="417"/>
      <c r="BZH113" s="417"/>
      <c r="BZI113" s="417"/>
      <c r="BZJ113" s="417"/>
      <c r="BZK113" s="417"/>
      <c r="BZL113" s="417"/>
      <c r="BZM113" s="417"/>
      <c r="BZN113" s="417"/>
      <c r="BZO113" s="417"/>
      <c r="BZP113" s="417"/>
      <c r="BZQ113" s="417"/>
      <c r="BZR113" s="417"/>
      <c r="BZS113" s="417"/>
      <c r="BZT113" s="417"/>
      <c r="BZU113" s="417"/>
      <c r="BZV113" s="417"/>
      <c r="BZW113" s="417"/>
      <c r="BZX113" s="417"/>
      <c r="BZY113" s="417"/>
      <c r="BZZ113" s="417"/>
      <c r="CAA113" s="417"/>
      <c r="CAB113" s="417"/>
      <c r="CAC113" s="417"/>
      <c r="CAD113" s="417"/>
      <c r="CAE113" s="417"/>
      <c r="CAF113" s="417"/>
      <c r="CAG113" s="417"/>
      <c r="CAH113" s="417"/>
      <c r="CAI113" s="417"/>
      <c r="CAJ113" s="417"/>
      <c r="CAK113" s="417"/>
      <c r="CAL113" s="417"/>
      <c r="CAM113" s="417"/>
      <c r="CAN113" s="417"/>
      <c r="CAO113" s="417"/>
      <c r="CAP113" s="417"/>
      <c r="CAQ113" s="417"/>
      <c r="CAR113" s="417"/>
      <c r="CAS113" s="417"/>
      <c r="CAT113" s="417"/>
      <c r="CAU113" s="417"/>
      <c r="CAV113" s="417"/>
      <c r="CAW113" s="417"/>
      <c r="CAX113" s="417"/>
      <c r="CAY113" s="417"/>
      <c r="CAZ113" s="417"/>
      <c r="CBA113" s="417"/>
      <c r="CBB113" s="417"/>
      <c r="CBC113" s="417"/>
      <c r="CBD113" s="417"/>
      <c r="CBE113" s="417"/>
      <c r="CBF113" s="417"/>
      <c r="CBG113" s="417"/>
      <c r="CBH113" s="417"/>
      <c r="CBI113" s="417"/>
      <c r="CBJ113" s="417"/>
      <c r="CBK113" s="417"/>
      <c r="CBL113" s="417"/>
      <c r="CBM113" s="417"/>
      <c r="CBN113" s="417"/>
      <c r="CBO113" s="417"/>
      <c r="CBP113" s="417"/>
      <c r="CBQ113" s="417"/>
      <c r="CBR113" s="417"/>
      <c r="CBS113" s="417"/>
      <c r="CBT113" s="417"/>
      <c r="CBU113" s="417"/>
      <c r="CBV113" s="417"/>
      <c r="CBW113" s="417"/>
      <c r="CBX113" s="417"/>
      <c r="CBY113" s="417"/>
      <c r="CBZ113" s="417"/>
      <c r="CCA113" s="417"/>
      <c r="CCB113" s="417"/>
      <c r="CCC113" s="417"/>
      <c r="CCD113" s="417"/>
      <c r="CCE113" s="417"/>
      <c r="CCF113" s="417"/>
      <c r="CCG113" s="417"/>
      <c r="CCH113" s="417"/>
      <c r="CCI113" s="417"/>
      <c r="CCJ113" s="417"/>
      <c r="CCK113" s="417"/>
      <c r="CCL113" s="417"/>
      <c r="CCM113" s="417"/>
      <c r="CCN113" s="417"/>
      <c r="CCO113" s="417"/>
      <c r="CCP113" s="417"/>
      <c r="CCQ113" s="417"/>
      <c r="CCR113" s="417"/>
      <c r="CCS113" s="417"/>
      <c r="CCT113" s="417"/>
      <c r="CCU113" s="417"/>
      <c r="CCV113" s="417"/>
      <c r="CCW113" s="417"/>
      <c r="CCX113" s="417"/>
      <c r="CCY113" s="417"/>
      <c r="CCZ113" s="417"/>
      <c r="CDA113" s="417"/>
      <c r="CDB113" s="417"/>
      <c r="CDC113" s="417"/>
      <c r="CDD113" s="417"/>
      <c r="CDE113" s="417"/>
      <c r="CDF113" s="417"/>
      <c r="CDG113" s="417"/>
      <c r="CDH113" s="417"/>
      <c r="CDI113" s="417"/>
      <c r="CDJ113" s="417"/>
      <c r="CDK113" s="417"/>
      <c r="CDL113" s="417"/>
      <c r="CDM113" s="417"/>
      <c r="CDN113" s="417"/>
      <c r="CDO113" s="417"/>
      <c r="CDP113" s="417"/>
      <c r="CDQ113" s="417"/>
      <c r="CDR113" s="417"/>
      <c r="CDS113" s="417"/>
      <c r="CDT113" s="417"/>
      <c r="CDU113" s="417"/>
      <c r="CDV113" s="417"/>
      <c r="CDW113" s="417"/>
      <c r="CDX113" s="417"/>
      <c r="CDY113" s="417"/>
      <c r="CDZ113" s="417"/>
      <c r="CEA113" s="417"/>
      <c r="CEB113" s="417"/>
      <c r="CEC113" s="417"/>
      <c r="CED113" s="417"/>
      <c r="CEE113" s="417"/>
      <c r="CEF113" s="417"/>
      <c r="CEG113" s="417"/>
      <c r="CEH113" s="417"/>
      <c r="CEI113" s="417"/>
      <c r="CEJ113" s="417"/>
      <c r="CEK113" s="417"/>
      <c r="CEL113" s="417"/>
      <c r="CEM113" s="417"/>
      <c r="CEN113" s="417"/>
      <c r="CEO113" s="417"/>
      <c r="CEP113" s="417"/>
      <c r="CEQ113" s="417"/>
      <c r="CER113" s="417"/>
      <c r="CES113" s="417"/>
      <c r="CET113" s="417"/>
      <c r="CEU113" s="417"/>
      <c r="CEV113" s="417"/>
      <c r="CEW113" s="417"/>
      <c r="CEX113" s="417"/>
      <c r="CEY113" s="417"/>
      <c r="CEZ113" s="417"/>
      <c r="CFA113" s="417"/>
      <c r="CFB113" s="417"/>
      <c r="CFC113" s="417"/>
      <c r="CFD113" s="417"/>
      <c r="CFE113" s="417"/>
      <c r="CFF113" s="417"/>
      <c r="CFG113" s="417"/>
      <c r="CFH113" s="417"/>
      <c r="CFI113" s="417"/>
      <c r="CFJ113" s="417"/>
      <c r="CFK113" s="417"/>
      <c r="CFL113" s="417"/>
      <c r="CFM113" s="417"/>
      <c r="CFN113" s="417"/>
      <c r="CFO113" s="417"/>
      <c r="CFP113" s="417"/>
      <c r="CFQ113" s="417"/>
      <c r="CFR113" s="417"/>
      <c r="CFS113" s="417"/>
      <c r="CFT113" s="417"/>
      <c r="CFU113" s="417"/>
      <c r="CFV113" s="417"/>
      <c r="CFW113" s="417"/>
      <c r="CFX113" s="417"/>
      <c r="CFY113" s="417"/>
      <c r="CFZ113" s="417"/>
      <c r="CGA113" s="417"/>
      <c r="CGB113" s="417"/>
      <c r="CGC113" s="417"/>
      <c r="CGD113" s="417"/>
      <c r="CGE113" s="417"/>
      <c r="CGF113" s="417"/>
      <c r="CGG113" s="417"/>
      <c r="CGH113" s="417"/>
      <c r="CGI113" s="417"/>
      <c r="CGJ113" s="417"/>
      <c r="CGK113" s="417"/>
      <c r="CGL113" s="417"/>
      <c r="CGM113" s="417"/>
      <c r="CGN113" s="417"/>
      <c r="CGO113" s="417"/>
      <c r="CGP113" s="417"/>
      <c r="CGQ113" s="417"/>
      <c r="CGR113" s="417"/>
      <c r="CGS113" s="417"/>
      <c r="CGT113" s="417"/>
      <c r="CGU113" s="417"/>
      <c r="CGV113" s="417"/>
      <c r="CGW113" s="417"/>
      <c r="CGX113" s="417"/>
      <c r="CGY113" s="417"/>
      <c r="CGZ113" s="417"/>
      <c r="CHA113" s="417"/>
      <c r="CHB113" s="417"/>
      <c r="CHC113" s="417"/>
      <c r="CHD113" s="417"/>
      <c r="CHE113" s="417"/>
      <c r="CHF113" s="417"/>
      <c r="CHG113" s="417"/>
      <c r="CHH113" s="417"/>
      <c r="CHI113" s="417"/>
      <c r="CHJ113" s="417"/>
      <c r="CHK113" s="417"/>
      <c r="CHL113" s="417"/>
      <c r="CHM113" s="417"/>
      <c r="CHN113" s="417"/>
      <c r="CHO113" s="417"/>
      <c r="CHP113" s="417"/>
      <c r="CHQ113" s="417"/>
      <c r="CHR113" s="417"/>
      <c r="CHS113" s="417"/>
      <c r="CHT113" s="417"/>
      <c r="CHU113" s="417"/>
      <c r="CHV113" s="417"/>
      <c r="CHW113" s="417"/>
      <c r="CHX113" s="417"/>
      <c r="CHY113" s="417"/>
      <c r="CHZ113" s="417"/>
      <c r="CIA113" s="417"/>
      <c r="CIB113" s="417"/>
      <c r="CIC113" s="417"/>
      <c r="CID113" s="417"/>
      <c r="CIE113" s="417"/>
      <c r="CIF113" s="417"/>
      <c r="CIG113" s="417"/>
      <c r="CIH113" s="417"/>
      <c r="CII113" s="417"/>
      <c r="CIJ113" s="417"/>
      <c r="CIK113" s="417"/>
      <c r="CIL113" s="417"/>
      <c r="CIM113" s="417"/>
      <c r="CIN113" s="417"/>
      <c r="CIO113" s="417"/>
      <c r="CIP113" s="417"/>
      <c r="CIQ113" s="417"/>
      <c r="CIR113" s="417"/>
      <c r="CIS113" s="417"/>
      <c r="CIT113" s="417"/>
      <c r="CIU113" s="417"/>
      <c r="CIV113" s="417"/>
      <c r="CIW113" s="417"/>
      <c r="CIX113" s="417"/>
      <c r="CIY113" s="417"/>
      <c r="CIZ113" s="417"/>
      <c r="CJA113" s="417"/>
      <c r="CJB113" s="417"/>
      <c r="CJC113" s="417"/>
      <c r="CJD113" s="417"/>
      <c r="CJE113" s="417"/>
      <c r="CJF113" s="417"/>
      <c r="CJG113" s="417"/>
      <c r="CJH113" s="417"/>
      <c r="CJI113" s="417"/>
      <c r="CJJ113" s="417"/>
      <c r="CJK113" s="417"/>
      <c r="CJL113" s="417"/>
      <c r="CJM113" s="417"/>
      <c r="CJN113" s="417"/>
      <c r="CJO113" s="417"/>
      <c r="CJP113" s="417"/>
      <c r="CJQ113" s="417"/>
      <c r="CJR113" s="417"/>
      <c r="CJS113" s="417"/>
      <c r="CJT113" s="417"/>
      <c r="CJU113" s="417"/>
      <c r="CJV113" s="417"/>
      <c r="CJW113" s="417"/>
      <c r="CJX113" s="417"/>
      <c r="CJY113" s="417"/>
      <c r="CJZ113" s="417"/>
      <c r="CKA113" s="417"/>
      <c r="CKB113" s="417"/>
      <c r="CKC113" s="417"/>
      <c r="CKD113" s="417"/>
      <c r="CKE113" s="417"/>
      <c r="CKF113" s="417"/>
      <c r="CKG113" s="417"/>
      <c r="CKH113" s="417"/>
      <c r="CKI113" s="417"/>
      <c r="CKJ113" s="417"/>
      <c r="CKK113" s="417"/>
      <c r="CKL113" s="417"/>
      <c r="CKM113" s="417"/>
      <c r="CKN113" s="417"/>
      <c r="CKO113" s="417"/>
      <c r="CKP113" s="417"/>
      <c r="CKQ113" s="417"/>
      <c r="CKR113" s="417"/>
      <c r="CKS113" s="417"/>
      <c r="CKT113" s="417"/>
      <c r="CKU113" s="417"/>
      <c r="CKV113" s="417"/>
      <c r="CKW113" s="417"/>
      <c r="CKX113" s="417"/>
      <c r="CKY113" s="417"/>
      <c r="CKZ113" s="417"/>
      <c r="CLA113" s="417"/>
      <c r="CLB113" s="417"/>
      <c r="CLC113" s="417"/>
      <c r="CLD113" s="417"/>
      <c r="CLE113" s="417"/>
      <c r="CLF113" s="417"/>
      <c r="CLG113" s="417"/>
      <c r="CLH113" s="417"/>
      <c r="CLI113" s="417"/>
      <c r="CLJ113" s="417"/>
      <c r="CLK113" s="417"/>
      <c r="CLL113" s="417"/>
      <c r="CLM113" s="417"/>
      <c r="CLN113" s="417"/>
      <c r="CLO113" s="417"/>
      <c r="CLP113" s="417"/>
      <c r="CLQ113" s="417"/>
      <c r="CLR113" s="417"/>
      <c r="CLS113" s="417"/>
      <c r="CLT113" s="417"/>
      <c r="CLU113" s="417"/>
      <c r="CLV113" s="417"/>
      <c r="CLW113" s="417"/>
      <c r="CLX113" s="417"/>
      <c r="CLY113" s="417"/>
      <c r="CLZ113" s="417"/>
      <c r="CMA113" s="417"/>
      <c r="CMB113" s="417"/>
      <c r="CMC113" s="417"/>
      <c r="CMD113" s="417"/>
      <c r="CME113" s="417"/>
      <c r="CMF113" s="417"/>
      <c r="CMG113" s="417"/>
      <c r="CMH113" s="417"/>
      <c r="CMI113" s="417"/>
      <c r="CMJ113" s="417"/>
      <c r="CMK113" s="417"/>
      <c r="CML113" s="417"/>
      <c r="CMM113" s="417"/>
      <c r="CMN113" s="417"/>
      <c r="CMO113" s="417"/>
      <c r="CMP113" s="417"/>
      <c r="CMQ113" s="417"/>
      <c r="CMR113" s="417"/>
      <c r="CMS113" s="417"/>
      <c r="CMT113" s="417"/>
      <c r="CMU113" s="417"/>
      <c r="CMV113" s="417"/>
      <c r="CMW113" s="417"/>
      <c r="CMX113" s="417"/>
      <c r="CMY113" s="417"/>
      <c r="CMZ113" s="417"/>
      <c r="CNA113" s="417"/>
      <c r="CNB113" s="417"/>
      <c r="CNC113" s="417"/>
      <c r="CND113" s="417"/>
      <c r="CNE113" s="417"/>
      <c r="CNF113" s="417"/>
      <c r="CNG113" s="417"/>
      <c r="CNH113" s="417"/>
      <c r="CNI113" s="417"/>
      <c r="CNJ113" s="417"/>
      <c r="CNK113" s="417"/>
      <c r="CNL113" s="417"/>
      <c r="CNM113" s="417"/>
      <c r="CNN113" s="417"/>
      <c r="CNO113" s="417"/>
      <c r="CNP113" s="417"/>
      <c r="CNQ113" s="417"/>
      <c r="CNR113" s="417"/>
      <c r="CNS113" s="417"/>
      <c r="CNT113" s="417"/>
      <c r="CNU113" s="417"/>
      <c r="CNV113" s="417"/>
      <c r="CNW113" s="417"/>
      <c r="CNX113" s="417"/>
      <c r="CNY113" s="417"/>
      <c r="CNZ113" s="417"/>
      <c r="COA113" s="417"/>
      <c r="COB113" s="417"/>
      <c r="COC113" s="417"/>
      <c r="COD113" s="417"/>
      <c r="COE113" s="417"/>
      <c r="COF113" s="417"/>
      <c r="COG113" s="417"/>
      <c r="COH113" s="417"/>
      <c r="COI113" s="417"/>
      <c r="COJ113" s="417"/>
      <c r="COK113" s="417"/>
      <c r="COL113" s="417"/>
      <c r="COM113" s="417"/>
      <c r="CON113" s="417"/>
      <c r="COO113" s="417"/>
      <c r="COP113" s="417"/>
      <c r="COQ113" s="417"/>
      <c r="COR113" s="417"/>
      <c r="COS113" s="417"/>
      <c r="COT113" s="417"/>
      <c r="COU113" s="417"/>
      <c r="COV113" s="417"/>
      <c r="COW113" s="417"/>
      <c r="COX113" s="417"/>
      <c r="COY113" s="417"/>
    </row>
    <row r="114" spans="1:2443" s="426" customFormat="1" ht="14.25" customHeight="1" x14ac:dyDescent="0.35">
      <c r="A114" s="307" t="s">
        <v>585</v>
      </c>
      <c r="B114" s="435" t="s">
        <v>84</v>
      </c>
      <c r="C114" s="435">
        <v>1995</v>
      </c>
      <c r="D114" s="435" t="s">
        <v>403</v>
      </c>
      <c r="E114" s="307">
        <v>266</v>
      </c>
      <c r="F114" s="331" t="s">
        <v>348</v>
      </c>
      <c r="G114" s="115">
        <v>266</v>
      </c>
      <c r="H114" s="331" t="s">
        <v>352</v>
      </c>
      <c r="I114" s="416"/>
      <c r="J114" s="416"/>
      <c r="K114" s="416"/>
      <c r="L114" s="416"/>
      <c r="M114" s="416"/>
      <c r="N114" s="416"/>
      <c r="O114" s="416"/>
      <c r="P114" s="416"/>
      <c r="Q114" s="416"/>
      <c r="R114" s="425"/>
      <c r="S114" s="416"/>
      <c r="T114" s="416"/>
      <c r="U114" s="416"/>
      <c r="V114" s="416"/>
      <c r="W114" s="416"/>
      <c r="X114" s="416"/>
      <c r="Y114" s="416"/>
      <c r="Z114" s="416"/>
      <c r="AA114" s="416"/>
      <c r="AB114" s="416"/>
      <c r="AC114" s="416"/>
      <c r="AD114" s="416"/>
      <c r="AE114" s="416"/>
      <c r="AF114" s="416"/>
      <c r="AG114" s="416"/>
      <c r="AH114" s="416"/>
      <c r="AI114" s="416"/>
      <c r="AJ114" s="416"/>
      <c r="AK114" s="416"/>
      <c r="AL114" s="416"/>
      <c r="AM114" s="416"/>
      <c r="AN114" s="416"/>
      <c r="AO114" s="416"/>
      <c r="AP114" s="416"/>
      <c r="AQ114" s="416"/>
      <c r="AR114" s="416"/>
      <c r="AS114" s="416"/>
      <c r="AT114" s="416"/>
      <c r="AU114" s="416"/>
      <c r="AV114" s="416"/>
      <c r="AW114" s="416"/>
      <c r="AX114" s="416"/>
      <c r="AY114" s="416"/>
      <c r="AZ114" s="416"/>
      <c r="BA114" s="416"/>
      <c r="BB114" s="416"/>
      <c r="BC114" s="416"/>
      <c r="BD114" s="416"/>
      <c r="BE114" s="416"/>
      <c r="BF114" s="416"/>
      <c r="BG114" s="416"/>
      <c r="BH114" s="416"/>
      <c r="BI114" s="416"/>
      <c r="BJ114" s="416"/>
      <c r="BK114" s="416"/>
      <c r="BL114" s="416"/>
      <c r="BM114" s="416"/>
      <c r="BN114" s="416"/>
      <c r="BO114" s="416"/>
      <c r="BP114" s="416"/>
      <c r="BQ114" s="416"/>
      <c r="BR114" s="416"/>
      <c r="BS114" s="416"/>
      <c r="BT114" s="416"/>
      <c r="BU114" s="416"/>
      <c r="BV114" s="416"/>
      <c r="BW114" s="416"/>
      <c r="BX114" s="416"/>
      <c r="BY114" s="416"/>
      <c r="BZ114" s="416"/>
      <c r="CA114" s="416"/>
      <c r="CB114" s="416"/>
      <c r="CC114" s="416"/>
      <c r="CD114" s="416"/>
      <c r="CE114" s="416"/>
      <c r="CF114" s="416"/>
      <c r="CG114" s="416"/>
      <c r="CH114" s="416"/>
      <c r="CI114" s="416"/>
      <c r="CJ114" s="416"/>
      <c r="CK114" s="416"/>
      <c r="CL114" s="416"/>
      <c r="CM114" s="416"/>
      <c r="CN114" s="416"/>
      <c r="CO114" s="416"/>
      <c r="CP114" s="416"/>
      <c r="CQ114" s="416"/>
      <c r="CR114" s="416"/>
      <c r="CS114" s="416"/>
      <c r="CT114" s="416"/>
      <c r="CU114" s="416"/>
      <c r="CV114" s="416"/>
      <c r="CW114" s="416"/>
      <c r="CX114" s="416"/>
      <c r="CY114" s="416"/>
      <c r="CZ114" s="416"/>
      <c r="DA114" s="416"/>
      <c r="DB114" s="416"/>
      <c r="DC114" s="416"/>
      <c r="DD114" s="416"/>
      <c r="DE114" s="416"/>
      <c r="DF114" s="416"/>
      <c r="DG114" s="416"/>
      <c r="DH114" s="416"/>
      <c r="DI114" s="416"/>
      <c r="DJ114" s="416"/>
      <c r="DK114" s="416"/>
      <c r="DL114" s="416"/>
      <c r="DM114" s="416"/>
      <c r="DN114" s="416"/>
      <c r="DO114" s="416"/>
      <c r="DP114" s="416"/>
      <c r="DQ114" s="416"/>
      <c r="DR114" s="416"/>
      <c r="DS114" s="416"/>
      <c r="DT114" s="416"/>
      <c r="DU114" s="416"/>
      <c r="DV114" s="416"/>
      <c r="DW114" s="416"/>
      <c r="DX114" s="416"/>
      <c r="DY114" s="416"/>
      <c r="DZ114" s="416"/>
      <c r="EA114" s="416"/>
      <c r="EB114" s="416"/>
      <c r="EC114" s="416"/>
      <c r="ED114" s="416"/>
      <c r="EE114" s="416"/>
      <c r="EF114" s="416"/>
      <c r="EG114" s="416"/>
      <c r="EH114" s="416"/>
      <c r="EI114" s="416"/>
      <c r="EJ114" s="416"/>
      <c r="EK114" s="416"/>
      <c r="EL114" s="416"/>
      <c r="EM114" s="416"/>
      <c r="EN114" s="416"/>
      <c r="EO114" s="416"/>
      <c r="EP114" s="416"/>
      <c r="EQ114" s="416"/>
      <c r="ER114" s="416"/>
      <c r="ES114" s="416"/>
      <c r="ET114" s="416"/>
      <c r="EU114" s="416"/>
      <c r="EV114" s="416"/>
      <c r="EW114" s="416"/>
      <c r="EX114" s="416"/>
      <c r="EY114" s="416"/>
      <c r="EZ114" s="416"/>
      <c r="FA114" s="416"/>
      <c r="FB114" s="416"/>
      <c r="FC114" s="416"/>
      <c r="FD114" s="416"/>
      <c r="FE114" s="416"/>
      <c r="FF114" s="416"/>
      <c r="FG114" s="416"/>
      <c r="FH114" s="416"/>
      <c r="FI114" s="416"/>
      <c r="FJ114" s="416"/>
      <c r="FK114" s="416"/>
      <c r="FL114" s="416"/>
      <c r="FM114" s="416"/>
      <c r="FN114" s="416"/>
      <c r="FO114" s="416"/>
      <c r="FP114" s="416"/>
      <c r="FQ114" s="416"/>
      <c r="FR114" s="416"/>
      <c r="FS114" s="416"/>
      <c r="FT114" s="416"/>
      <c r="FU114" s="416"/>
      <c r="FV114" s="416"/>
      <c r="FW114" s="416"/>
      <c r="FX114" s="416"/>
      <c r="FY114" s="416"/>
      <c r="FZ114" s="416"/>
      <c r="GA114" s="416"/>
      <c r="GB114" s="416"/>
      <c r="GC114" s="416"/>
      <c r="GD114" s="416"/>
      <c r="GE114" s="416"/>
      <c r="GF114" s="416"/>
      <c r="GG114" s="416"/>
      <c r="GH114" s="416"/>
      <c r="GI114" s="416"/>
      <c r="GJ114" s="416"/>
      <c r="GK114" s="416"/>
      <c r="GL114" s="416"/>
      <c r="GM114" s="416"/>
      <c r="GN114" s="416"/>
      <c r="GO114" s="416"/>
      <c r="GP114" s="416"/>
      <c r="GQ114" s="416"/>
      <c r="GR114" s="416"/>
      <c r="GS114" s="416"/>
      <c r="GT114" s="416"/>
      <c r="GU114" s="416"/>
      <c r="GV114" s="416"/>
      <c r="GW114" s="416"/>
      <c r="GX114" s="416"/>
      <c r="GY114" s="416"/>
      <c r="GZ114" s="416"/>
      <c r="HA114" s="416"/>
      <c r="HB114" s="416"/>
      <c r="HC114" s="416"/>
      <c r="HD114" s="416"/>
      <c r="HE114" s="416"/>
      <c r="HF114" s="416"/>
      <c r="HG114" s="416"/>
      <c r="HH114" s="416"/>
      <c r="HI114" s="416"/>
      <c r="HJ114" s="416"/>
      <c r="HK114" s="416"/>
      <c r="HL114" s="416"/>
      <c r="HM114" s="416"/>
      <c r="HN114" s="416"/>
      <c r="HO114" s="416"/>
      <c r="HP114" s="416"/>
      <c r="HQ114" s="416"/>
      <c r="HR114" s="416"/>
      <c r="HS114" s="416"/>
      <c r="HT114" s="416"/>
      <c r="HU114" s="416"/>
      <c r="HV114" s="416"/>
      <c r="HW114" s="416"/>
      <c r="HX114" s="416"/>
      <c r="HY114" s="416"/>
      <c r="HZ114" s="416"/>
      <c r="IA114" s="416"/>
      <c r="IB114" s="416"/>
      <c r="IC114" s="416"/>
      <c r="ID114" s="416"/>
      <c r="IE114" s="416"/>
      <c r="IF114" s="416"/>
      <c r="IG114" s="416"/>
      <c r="IH114" s="416"/>
      <c r="II114" s="416"/>
      <c r="IJ114" s="416"/>
      <c r="IK114" s="416"/>
      <c r="IL114" s="416"/>
      <c r="IM114" s="416"/>
      <c r="IN114" s="416"/>
      <c r="IO114" s="416"/>
      <c r="IP114" s="416"/>
      <c r="IQ114" s="416"/>
      <c r="IR114" s="416"/>
      <c r="IS114" s="416"/>
      <c r="IT114" s="416"/>
      <c r="IU114" s="416"/>
      <c r="IV114" s="416"/>
      <c r="IW114" s="416"/>
      <c r="IX114" s="416"/>
      <c r="IY114" s="416"/>
      <c r="IZ114" s="416"/>
      <c r="JA114" s="416"/>
      <c r="JB114" s="416"/>
      <c r="JC114" s="416"/>
      <c r="JD114" s="416"/>
      <c r="JE114" s="416"/>
      <c r="JF114" s="416"/>
      <c r="JG114" s="416"/>
      <c r="JH114" s="416"/>
      <c r="JI114" s="416"/>
      <c r="JJ114" s="416"/>
      <c r="JK114" s="416"/>
      <c r="JL114" s="416"/>
      <c r="JM114" s="416"/>
      <c r="JN114" s="416"/>
      <c r="JO114" s="416"/>
      <c r="JP114" s="416"/>
      <c r="JQ114" s="416"/>
      <c r="JR114" s="416"/>
      <c r="JS114" s="416"/>
      <c r="JT114" s="416"/>
      <c r="JU114" s="416"/>
      <c r="JV114" s="416"/>
      <c r="JW114" s="416"/>
      <c r="JX114" s="416"/>
      <c r="JY114" s="416"/>
      <c r="JZ114" s="416"/>
      <c r="KA114" s="416"/>
      <c r="KB114" s="416"/>
      <c r="KC114" s="416"/>
      <c r="KD114" s="416"/>
      <c r="KE114" s="416"/>
      <c r="KF114" s="416"/>
      <c r="KG114" s="416"/>
      <c r="KH114" s="416"/>
      <c r="KI114" s="416"/>
      <c r="KJ114" s="416"/>
      <c r="KK114" s="416"/>
      <c r="KL114" s="416"/>
      <c r="KM114" s="416"/>
      <c r="KN114" s="416"/>
      <c r="KO114" s="416"/>
      <c r="KP114" s="416"/>
      <c r="KQ114" s="416"/>
      <c r="KR114" s="416"/>
      <c r="KS114" s="416"/>
      <c r="KT114" s="416"/>
      <c r="KU114" s="416"/>
      <c r="KV114" s="416"/>
      <c r="KW114" s="416"/>
      <c r="KX114" s="416"/>
      <c r="KY114" s="416"/>
      <c r="KZ114" s="416"/>
      <c r="LA114" s="416"/>
      <c r="LB114" s="416"/>
      <c r="LC114" s="416"/>
      <c r="LD114" s="416"/>
      <c r="LE114" s="416"/>
      <c r="LF114" s="416"/>
      <c r="LG114" s="416"/>
      <c r="LH114" s="416"/>
      <c r="LI114" s="416"/>
      <c r="LJ114" s="416"/>
      <c r="LK114" s="416"/>
      <c r="LL114" s="416"/>
      <c r="LM114" s="416"/>
      <c r="LN114" s="416"/>
      <c r="LO114" s="416"/>
      <c r="LP114" s="416"/>
      <c r="LQ114" s="416"/>
      <c r="LR114" s="416"/>
      <c r="LS114" s="416"/>
      <c r="LT114" s="416"/>
      <c r="LU114" s="416"/>
      <c r="LV114" s="416"/>
      <c r="LW114" s="416"/>
      <c r="LX114" s="416"/>
      <c r="LY114" s="416"/>
      <c r="LZ114" s="416"/>
      <c r="MA114" s="416"/>
      <c r="MB114" s="416"/>
      <c r="MC114" s="416"/>
      <c r="MD114" s="416"/>
      <c r="ME114" s="416"/>
      <c r="MF114" s="416"/>
      <c r="MG114" s="416"/>
      <c r="MH114" s="416"/>
      <c r="MI114" s="416"/>
      <c r="MJ114" s="416"/>
      <c r="MK114" s="416"/>
      <c r="ML114" s="416"/>
      <c r="MM114" s="416"/>
      <c r="MN114" s="416"/>
      <c r="MO114" s="416"/>
      <c r="MP114" s="416"/>
      <c r="MQ114" s="416"/>
      <c r="MR114" s="416"/>
      <c r="MS114" s="416"/>
      <c r="MT114" s="416"/>
      <c r="MU114" s="416"/>
      <c r="MV114" s="416"/>
      <c r="MW114" s="416"/>
      <c r="MX114" s="416"/>
      <c r="MY114" s="416"/>
      <c r="MZ114" s="416"/>
      <c r="NA114" s="416"/>
      <c r="NB114" s="416"/>
      <c r="NC114" s="416"/>
      <c r="ND114" s="416"/>
      <c r="NE114" s="416"/>
      <c r="NF114" s="416"/>
      <c r="NG114" s="416"/>
      <c r="NH114" s="416"/>
      <c r="NI114" s="416"/>
      <c r="NJ114" s="416"/>
      <c r="NK114" s="416"/>
      <c r="NL114" s="416"/>
      <c r="NM114" s="416"/>
      <c r="NN114" s="416"/>
      <c r="NO114" s="416"/>
      <c r="NP114" s="416"/>
      <c r="NQ114" s="416"/>
      <c r="NR114" s="416"/>
      <c r="NS114" s="416"/>
      <c r="NT114" s="416"/>
      <c r="NU114" s="416"/>
      <c r="NV114" s="416"/>
      <c r="NW114" s="416"/>
      <c r="NX114" s="416"/>
      <c r="NY114" s="416"/>
      <c r="NZ114" s="416"/>
      <c r="OA114" s="416"/>
      <c r="OB114" s="416"/>
      <c r="OC114" s="416"/>
      <c r="OD114" s="416"/>
      <c r="OE114" s="416"/>
      <c r="OF114" s="416"/>
      <c r="OG114" s="416"/>
      <c r="OH114" s="416"/>
      <c r="OI114" s="416"/>
      <c r="OJ114" s="416"/>
      <c r="OK114" s="416"/>
      <c r="OL114" s="416"/>
      <c r="OM114" s="416"/>
      <c r="ON114" s="416"/>
      <c r="OO114" s="416"/>
      <c r="OP114" s="416"/>
      <c r="OQ114" s="416"/>
      <c r="OR114" s="416"/>
      <c r="OS114" s="416"/>
      <c r="OT114" s="416"/>
      <c r="OU114" s="416"/>
      <c r="OV114" s="416"/>
      <c r="OW114" s="416"/>
      <c r="OX114" s="416"/>
      <c r="OY114" s="416"/>
      <c r="OZ114" s="416"/>
      <c r="PA114" s="416"/>
      <c r="PB114" s="416"/>
      <c r="PC114" s="416"/>
      <c r="PD114" s="416"/>
      <c r="PE114" s="416"/>
      <c r="PF114" s="416"/>
      <c r="PG114" s="416"/>
      <c r="PH114" s="416"/>
      <c r="PI114" s="416"/>
      <c r="PJ114" s="416"/>
      <c r="PK114" s="416"/>
      <c r="PL114" s="416"/>
      <c r="PM114" s="416"/>
      <c r="PN114" s="416"/>
      <c r="PO114" s="416"/>
      <c r="PP114" s="416"/>
      <c r="PQ114" s="416"/>
      <c r="PR114" s="416"/>
      <c r="PS114" s="416"/>
      <c r="PT114" s="416"/>
      <c r="PU114" s="416"/>
      <c r="PV114" s="416"/>
      <c r="PW114" s="416"/>
      <c r="PX114" s="416"/>
      <c r="PY114" s="416"/>
      <c r="PZ114" s="416"/>
      <c r="QA114" s="416"/>
      <c r="QB114" s="416"/>
      <c r="QC114" s="416"/>
      <c r="QD114" s="416"/>
      <c r="QE114" s="416"/>
      <c r="QF114" s="416"/>
      <c r="QG114" s="416"/>
      <c r="QH114" s="416"/>
      <c r="QI114" s="416"/>
      <c r="QJ114" s="416"/>
      <c r="QK114" s="416"/>
      <c r="QL114" s="416"/>
      <c r="QM114" s="416"/>
      <c r="QN114" s="416"/>
      <c r="QO114" s="416"/>
      <c r="QP114" s="416"/>
      <c r="QQ114" s="416"/>
      <c r="QR114" s="416"/>
      <c r="QS114" s="416"/>
      <c r="QT114" s="416"/>
      <c r="QU114" s="416"/>
      <c r="QV114" s="416"/>
      <c r="QW114" s="416"/>
      <c r="QX114" s="416"/>
      <c r="QY114" s="416"/>
      <c r="QZ114" s="416"/>
      <c r="RA114" s="416"/>
      <c r="RB114" s="416"/>
      <c r="RC114" s="416"/>
      <c r="RD114" s="416"/>
      <c r="RE114" s="416"/>
      <c r="RF114" s="416"/>
      <c r="RG114" s="416"/>
      <c r="RH114" s="416"/>
      <c r="RI114" s="416"/>
      <c r="RJ114" s="416"/>
      <c r="RK114" s="416"/>
      <c r="RL114" s="416"/>
      <c r="RM114" s="416"/>
      <c r="RN114" s="416"/>
      <c r="RO114" s="416"/>
      <c r="RP114" s="416"/>
      <c r="RQ114" s="416"/>
      <c r="RR114" s="416"/>
      <c r="RS114" s="416"/>
      <c r="RT114" s="416"/>
      <c r="RU114" s="416"/>
      <c r="RV114" s="416"/>
      <c r="RW114" s="416"/>
      <c r="RX114" s="416"/>
      <c r="RY114" s="416"/>
      <c r="RZ114" s="416"/>
      <c r="SA114" s="416"/>
      <c r="SB114" s="416"/>
      <c r="SC114" s="416"/>
      <c r="SD114" s="416"/>
      <c r="SE114" s="416"/>
      <c r="SF114" s="416"/>
      <c r="SG114" s="416"/>
      <c r="SH114" s="416"/>
      <c r="SI114" s="416"/>
      <c r="SJ114" s="416"/>
      <c r="SK114" s="416"/>
      <c r="SL114" s="416"/>
      <c r="SM114" s="416"/>
      <c r="SN114" s="416"/>
      <c r="SO114" s="416"/>
      <c r="SP114" s="416"/>
      <c r="SQ114" s="416"/>
      <c r="SR114" s="416"/>
      <c r="SS114" s="416"/>
      <c r="ST114" s="416"/>
      <c r="SU114" s="416"/>
      <c r="SV114" s="416"/>
      <c r="SW114" s="416"/>
      <c r="SX114" s="416"/>
      <c r="SY114" s="416"/>
      <c r="SZ114" s="416"/>
      <c r="TA114" s="416"/>
      <c r="TB114" s="416"/>
      <c r="TC114" s="416"/>
      <c r="TD114" s="416"/>
      <c r="TE114" s="416"/>
      <c r="TF114" s="416"/>
      <c r="TG114" s="416"/>
      <c r="TH114" s="416"/>
      <c r="TI114" s="416"/>
      <c r="TJ114" s="416"/>
      <c r="TK114" s="416"/>
      <c r="TL114" s="416"/>
      <c r="TM114" s="416"/>
      <c r="TN114" s="416"/>
      <c r="TO114" s="416"/>
      <c r="TP114" s="416"/>
      <c r="TQ114" s="416"/>
      <c r="TR114" s="416"/>
      <c r="TS114" s="416"/>
      <c r="TT114" s="416"/>
      <c r="TU114" s="416"/>
      <c r="TV114" s="416"/>
      <c r="TW114" s="416"/>
      <c r="TX114" s="416"/>
      <c r="TY114" s="416"/>
      <c r="TZ114" s="416"/>
      <c r="UA114" s="416"/>
      <c r="UB114" s="416"/>
      <c r="UC114" s="416"/>
      <c r="UD114" s="416"/>
      <c r="UE114" s="416"/>
      <c r="UF114" s="416"/>
      <c r="UG114" s="416"/>
      <c r="UH114" s="416"/>
      <c r="UI114" s="416"/>
      <c r="UJ114" s="416"/>
      <c r="UK114" s="416"/>
      <c r="UL114" s="416"/>
      <c r="UM114" s="416"/>
      <c r="UN114" s="416"/>
      <c r="UO114" s="416"/>
      <c r="UP114" s="416"/>
      <c r="UQ114" s="416"/>
      <c r="UR114" s="416"/>
      <c r="US114" s="416"/>
      <c r="UT114" s="416"/>
      <c r="UU114" s="416"/>
      <c r="UV114" s="416"/>
      <c r="UW114" s="416"/>
      <c r="UX114" s="416"/>
      <c r="UY114" s="416"/>
      <c r="UZ114" s="416"/>
      <c r="VA114" s="416"/>
      <c r="VB114" s="416"/>
      <c r="VC114" s="416"/>
      <c r="VD114" s="416"/>
      <c r="VE114" s="416"/>
      <c r="VF114" s="416"/>
      <c r="VG114" s="416"/>
      <c r="VH114" s="416"/>
      <c r="VI114" s="416"/>
      <c r="VJ114" s="416"/>
      <c r="VK114" s="416"/>
      <c r="VL114" s="416"/>
      <c r="VM114" s="416"/>
      <c r="VN114" s="416"/>
      <c r="VO114" s="416"/>
      <c r="VP114" s="416"/>
      <c r="VQ114" s="416"/>
      <c r="VR114" s="416"/>
      <c r="VS114" s="416"/>
      <c r="VT114" s="416"/>
      <c r="VU114" s="416"/>
      <c r="VV114" s="416"/>
      <c r="VW114" s="416"/>
      <c r="VX114" s="416"/>
      <c r="VY114" s="416"/>
      <c r="VZ114" s="416"/>
      <c r="WA114" s="416"/>
      <c r="WB114" s="416"/>
      <c r="WC114" s="416"/>
      <c r="WD114" s="416"/>
      <c r="WE114" s="416"/>
      <c r="WF114" s="416"/>
      <c r="WG114" s="416"/>
      <c r="WH114" s="416"/>
      <c r="WI114" s="416"/>
      <c r="WJ114" s="416"/>
      <c r="WK114" s="416"/>
      <c r="WL114" s="416"/>
      <c r="WM114" s="416"/>
      <c r="WN114" s="416"/>
      <c r="WO114" s="416"/>
      <c r="WP114" s="416"/>
      <c r="WQ114" s="416"/>
      <c r="WR114" s="416"/>
      <c r="WS114" s="416"/>
      <c r="WT114" s="416"/>
      <c r="WU114" s="416"/>
      <c r="WV114" s="416"/>
      <c r="WW114" s="416"/>
      <c r="WX114" s="416"/>
      <c r="WY114" s="416"/>
      <c r="WZ114" s="416"/>
      <c r="XA114" s="416"/>
      <c r="XB114" s="416"/>
      <c r="XC114" s="416"/>
      <c r="XD114" s="416"/>
      <c r="XE114" s="416"/>
      <c r="XF114" s="416"/>
      <c r="XG114" s="416"/>
      <c r="XH114" s="416"/>
      <c r="XI114" s="416"/>
      <c r="XJ114" s="416"/>
      <c r="XK114" s="416"/>
      <c r="XL114" s="416"/>
      <c r="XM114" s="416"/>
      <c r="XN114" s="416"/>
      <c r="XO114" s="416"/>
      <c r="XP114" s="416"/>
      <c r="XQ114" s="416"/>
      <c r="XR114" s="417"/>
      <c r="XS114" s="417"/>
      <c r="XT114" s="417"/>
      <c r="XU114" s="417"/>
      <c r="XV114" s="417"/>
      <c r="XW114" s="417"/>
      <c r="XX114" s="417"/>
      <c r="XY114" s="417"/>
      <c r="XZ114" s="417"/>
      <c r="YA114" s="417"/>
      <c r="YB114" s="417"/>
      <c r="YC114" s="417"/>
      <c r="YD114" s="417"/>
      <c r="YE114" s="417"/>
      <c r="YF114" s="417"/>
      <c r="YG114" s="417"/>
      <c r="YH114" s="417"/>
      <c r="YI114" s="417"/>
      <c r="YJ114" s="417"/>
      <c r="YK114" s="417"/>
      <c r="YL114" s="417"/>
      <c r="YM114" s="417"/>
      <c r="YN114" s="417"/>
      <c r="YO114" s="417"/>
      <c r="YP114" s="417"/>
      <c r="YQ114" s="417"/>
      <c r="YR114" s="417"/>
      <c r="YS114" s="417"/>
      <c r="YT114" s="417"/>
      <c r="YU114" s="417"/>
      <c r="YV114" s="417"/>
      <c r="YW114" s="417"/>
      <c r="YX114" s="417"/>
      <c r="YY114" s="417"/>
      <c r="YZ114" s="417"/>
      <c r="ZA114" s="417"/>
      <c r="ZB114" s="417"/>
      <c r="ZC114" s="417"/>
      <c r="ZD114" s="417"/>
      <c r="ZE114" s="417"/>
      <c r="ZF114" s="417"/>
      <c r="ZG114" s="417"/>
      <c r="ZH114" s="417"/>
      <c r="ZI114" s="417"/>
      <c r="ZJ114" s="417"/>
      <c r="ZK114" s="417"/>
      <c r="ZL114" s="417"/>
      <c r="ZM114" s="417"/>
      <c r="ZN114" s="417"/>
      <c r="ZO114" s="417"/>
      <c r="ZP114" s="417"/>
      <c r="ZQ114" s="417"/>
      <c r="ZR114" s="417"/>
      <c r="ZS114" s="417"/>
      <c r="ZT114" s="417"/>
      <c r="ZU114" s="417"/>
      <c r="ZV114" s="417"/>
      <c r="ZW114" s="417"/>
      <c r="ZX114" s="417"/>
      <c r="ZY114" s="417"/>
      <c r="ZZ114" s="417"/>
      <c r="AAA114" s="417"/>
      <c r="AAB114" s="417"/>
      <c r="AAC114" s="417"/>
      <c r="AAD114" s="417"/>
      <c r="AAE114" s="417"/>
      <c r="AAF114" s="417"/>
      <c r="AAG114" s="417"/>
      <c r="AAH114" s="417"/>
      <c r="AAI114" s="417"/>
      <c r="AAJ114" s="417"/>
      <c r="AAK114" s="417"/>
      <c r="AAL114" s="417"/>
      <c r="AAM114" s="417"/>
      <c r="AAN114" s="417"/>
      <c r="AAO114" s="417"/>
      <c r="AAP114" s="417"/>
      <c r="AAQ114" s="417"/>
      <c r="AAR114" s="417"/>
      <c r="AAS114" s="417"/>
      <c r="AAT114" s="417"/>
      <c r="AAU114" s="417"/>
      <c r="AAV114" s="417"/>
      <c r="AAW114" s="417"/>
      <c r="AAX114" s="417"/>
      <c r="AAY114" s="417"/>
      <c r="AAZ114" s="417"/>
      <c r="ABA114" s="417"/>
      <c r="ABB114" s="417"/>
      <c r="ABC114" s="417"/>
      <c r="ABD114" s="417"/>
      <c r="ABE114" s="417"/>
      <c r="ABF114" s="417"/>
      <c r="ABG114" s="417"/>
      <c r="ABH114" s="417"/>
      <c r="ABI114" s="417"/>
      <c r="ABJ114" s="417"/>
      <c r="ABK114" s="417"/>
      <c r="ABL114" s="417"/>
      <c r="ABM114" s="417"/>
      <c r="ABN114" s="417"/>
      <c r="ABO114" s="417"/>
      <c r="ABP114" s="417"/>
      <c r="ABQ114" s="417"/>
      <c r="ABR114" s="417"/>
      <c r="ABS114" s="417"/>
      <c r="ABT114" s="417"/>
      <c r="ABU114" s="417"/>
      <c r="ABV114" s="417"/>
      <c r="ABW114" s="417"/>
      <c r="ABX114" s="417"/>
      <c r="ABY114" s="417"/>
      <c r="ABZ114" s="417"/>
      <c r="ACA114" s="417"/>
      <c r="ACB114" s="417"/>
      <c r="ACC114" s="417"/>
      <c r="ACD114" s="417"/>
      <c r="ACE114" s="417"/>
      <c r="ACF114" s="417"/>
      <c r="ACG114" s="417"/>
      <c r="ACH114" s="417"/>
      <c r="ACI114" s="417"/>
      <c r="ACJ114" s="417"/>
      <c r="ACK114" s="417"/>
      <c r="ACL114" s="417"/>
      <c r="ACM114" s="417"/>
      <c r="ACN114" s="417"/>
      <c r="ACO114" s="417"/>
      <c r="ACP114" s="417"/>
      <c r="ACQ114" s="417"/>
      <c r="ACR114" s="417"/>
      <c r="ACS114" s="417"/>
      <c r="ACT114" s="417"/>
      <c r="ACU114" s="417"/>
      <c r="ACV114" s="417"/>
      <c r="ACW114" s="417"/>
      <c r="ACX114" s="417"/>
      <c r="ACY114" s="417"/>
      <c r="ACZ114" s="417"/>
      <c r="ADA114" s="417"/>
      <c r="ADB114" s="417"/>
      <c r="ADC114" s="417"/>
      <c r="ADD114" s="417"/>
      <c r="ADE114" s="417"/>
      <c r="ADF114" s="417"/>
      <c r="ADG114" s="417"/>
      <c r="ADH114" s="417"/>
      <c r="ADI114" s="417"/>
      <c r="ADJ114" s="417"/>
      <c r="ADK114" s="417"/>
      <c r="ADL114" s="417"/>
      <c r="ADM114" s="417"/>
      <c r="ADN114" s="417"/>
      <c r="ADO114" s="417"/>
      <c r="ADP114" s="417"/>
      <c r="ADQ114" s="417"/>
      <c r="ADR114" s="417"/>
      <c r="ADS114" s="417"/>
      <c r="ADT114" s="417"/>
      <c r="ADU114" s="417"/>
      <c r="ADV114" s="417"/>
      <c r="ADW114" s="417"/>
      <c r="ADX114" s="417"/>
      <c r="ADY114" s="417"/>
      <c r="ADZ114" s="417"/>
      <c r="AEA114" s="417"/>
      <c r="AEB114" s="417"/>
      <c r="AEC114" s="417"/>
      <c r="AED114" s="417"/>
      <c r="AEE114" s="417"/>
      <c r="AEF114" s="417"/>
      <c r="AEG114" s="417"/>
      <c r="AEH114" s="417"/>
      <c r="AEI114" s="417"/>
      <c r="AEJ114" s="417"/>
      <c r="AEK114" s="417"/>
      <c r="AEL114" s="417"/>
      <c r="AEM114" s="417"/>
      <c r="AEN114" s="417"/>
      <c r="AEO114" s="417"/>
      <c r="AEP114" s="417"/>
      <c r="AEQ114" s="417"/>
      <c r="AER114" s="417"/>
      <c r="AES114" s="417"/>
      <c r="AET114" s="417"/>
      <c r="AEU114" s="417"/>
      <c r="AEV114" s="417"/>
      <c r="AEW114" s="417"/>
      <c r="AEX114" s="417"/>
      <c r="AEY114" s="417"/>
      <c r="AEZ114" s="417"/>
      <c r="AFA114" s="417"/>
      <c r="AFB114" s="417"/>
      <c r="AFC114" s="417"/>
      <c r="AFD114" s="417"/>
      <c r="AFE114" s="417"/>
      <c r="AFF114" s="417"/>
      <c r="AFG114" s="417"/>
      <c r="AFH114" s="417"/>
      <c r="AFI114" s="417"/>
      <c r="AFJ114" s="417"/>
      <c r="AFK114" s="417"/>
      <c r="AFL114" s="417"/>
      <c r="AFM114" s="417"/>
      <c r="AFN114" s="417"/>
      <c r="AFO114" s="417"/>
      <c r="AFP114" s="417"/>
      <c r="AFQ114" s="417"/>
      <c r="AFR114" s="417"/>
      <c r="AFS114" s="417"/>
      <c r="AFT114" s="417"/>
      <c r="AFU114" s="417"/>
      <c r="AFV114" s="417"/>
      <c r="AFW114" s="417"/>
      <c r="AFX114" s="417"/>
      <c r="AFY114" s="417"/>
      <c r="AFZ114" s="417"/>
      <c r="AGA114" s="417"/>
      <c r="AGB114" s="417"/>
      <c r="AGC114" s="417"/>
      <c r="AGD114" s="417"/>
      <c r="AGE114" s="417"/>
      <c r="AGF114" s="417"/>
      <c r="AGG114" s="417"/>
      <c r="AGH114" s="417"/>
      <c r="AGI114" s="417"/>
      <c r="AGJ114" s="417"/>
      <c r="AGK114" s="417"/>
      <c r="AGL114" s="417"/>
      <c r="AGM114" s="417"/>
      <c r="AGN114" s="417"/>
      <c r="AGO114" s="417"/>
      <c r="AGP114" s="417"/>
      <c r="AGQ114" s="417"/>
      <c r="AGR114" s="417"/>
      <c r="AGS114" s="417"/>
      <c r="AGT114" s="417"/>
      <c r="AGU114" s="417"/>
      <c r="AGV114" s="417"/>
      <c r="AGW114" s="417"/>
      <c r="AGX114" s="417"/>
      <c r="AGY114" s="417"/>
      <c r="AGZ114" s="417"/>
      <c r="AHA114" s="417"/>
      <c r="AHB114" s="417"/>
      <c r="AHC114" s="417"/>
      <c r="AHD114" s="417"/>
      <c r="AHE114" s="417"/>
      <c r="AHF114" s="417"/>
      <c r="AHG114" s="417"/>
      <c r="AHH114" s="417"/>
      <c r="AHI114" s="417"/>
      <c r="AHJ114" s="417"/>
      <c r="AHK114" s="417"/>
      <c r="AHL114" s="417"/>
      <c r="AHM114" s="417"/>
      <c r="AHN114" s="417"/>
      <c r="AHO114" s="417"/>
      <c r="AHP114" s="417"/>
      <c r="AHQ114" s="417"/>
      <c r="AHR114" s="417"/>
      <c r="AHS114" s="417"/>
      <c r="AHT114" s="417"/>
      <c r="AHU114" s="417"/>
      <c r="AHV114" s="417"/>
      <c r="AHW114" s="417"/>
      <c r="AHX114" s="417"/>
      <c r="AHY114" s="417"/>
      <c r="AHZ114" s="417"/>
      <c r="AIA114" s="417"/>
      <c r="AIB114" s="417"/>
      <c r="AIC114" s="417"/>
      <c r="AID114" s="417"/>
      <c r="AIE114" s="417"/>
      <c r="AIF114" s="417"/>
      <c r="AIG114" s="417"/>
      <c r="AIH114" s="417"/>
      <c r="AII114" s="417"/>
      <c r="AIJ114" s="417"/>
      <c r="AIK114" s="417"/>
      <c r="AIL114" s="417"/>
      <c r="AIM114" s="417"/>
      <c r="AIN114" s="417"/>
      <c r="AIO114" s="417"/>
      <c r="AIP114" s="417"/>
      <c r="AIQ114" s="417"/>
      <c r="AIR114" s="417"/>
      <c r="AIS114" s="417"/>
      <c r="AIT114" s="417"/>
      <c r="AIU114" s="417"/>
      <c r="AIV114" s="417"/>
      <c r="AIW114" s="417"/>
      <c r="AIX114" s="417"/>
      <c r="AIY114" s="417"/>
      <c r="AIZ114" s="417"/>
      <c r="AJA114" s="417"/>
      <c r="AJB114" s="417"/>
      <c r="AJC114" s="417"/>
      <c r="AJD114" s="417"/>
      <c r="AJE114" s="417"/>
      <c r="AJF114" s="417"/>
      <c r="AJG114" s="417"/>
      <c r="AJH114" s="417"/>
      <c r="AJI114" s="417"/>
      <c r="AJJ114" s="417"/>
      <c r="AJK114" s="417"/>
      <c r="AJL114" s="417"/>
      <c r="AJM114" s="417"/>
      <c r="AJN114" s="417"/>
      <c r="AJO114" s="417"/>
      <c r="AJP114" s="417"/>
      <c r="AJQ114" s="417"/>
      <c r="AJR114" s="417"/>
      <c r="AJS114" s="417"/>
      <c r="AJT114" s="417"/>
      <c r="AJU114" s="417"/>
      <c r="AJV114" s="417"/>
      <c r="AJW114" s="417"/>
      <c r="AJX114" s="417"/>
      <c r="AJY114" s="417"/>
      <c r="AJZ114" s="417"/>
      <c r="AKA114" s="417"/>
      <c r="AKB114" s="417"/>
      <c r="AKC114" s="417"/>
      <c r="AKD114" s="417"/>
      <c r="AKE114" s="417"/>
      <c r="AKF114" s="417"/>
      <c r="AKG114" s="417"/>
      <c r="AKH114" s="417"/>
      <c r="AKI114" s="417"/>
      <c r="AKJ114" s="417"/>
      <c r="AKK114" s="417"/>
      <c r="AKL114" s="417"/>
      <c r="AKM114" s="417"/>
      <c r="AKN114" s="417"/>
      <c r="AKO114" s="417"/>
      <c r="AKP114" s="417"/>
      <c r="AKQ114" s="417"/>
      <c r="AKR114" s="417"/>
      <c r="AKS114" s="417"/>
      <c r="AKT114" s="417"/>
      <c r="AKU114" s="417"/>
      <c r="AKV114" s="417"/>
      <c r="AKW114" s="417"/>
      <c r="AKX114" s="417"/>
      <c r="AKY114" s="417"/>
      <c r="AKZ114" s="417"/>
      <c r="ALA114" s="417"/>
      <c r="ALB114" s="417"/>
      <c r="ALC114" s="417"/>
      <c r="ALD114" s="417"/>
      <c r="ALE114" s="417"/>
      <c r="ALF114" s="417"/>
      <c r="ALG114" s="417"/>
      <c r="ALH114" s="417"/>
      <c r="ALI114" s="417"/>
      <c r="ALJ114" s="417"/>
      <c r="ALK114" s="417"/>
      <c r="ALL114" s="417"/>
      <c r="ALM114" s="417"/>
      <c r="ALN114" s="417"/>
      <c r="ALO114" s="417"/>
      <c r="ALP114" s="417"/>
      <c r="ALQ114" s="417"/>
      <c r="ALR114" s="417"/>
      <c r="ALS114" s="417"/>
      <c r="ALT114" s="417"/>
      <c r="ALU114" s="417"/>
      <c r="ALV114" s="417"/>
      <c r="ALW114" s="417"/>
      <c r="ALX114" s="417"/>
      <c r="ALY114" s="417"/>
      <c r="ALZ114" s="417"/>
      <c r="AMA114" s="417"/>
      <c r="AMB114" s="417"/>
      <c r="AMC114" s="417"/>
      <c r="AMD114" s="417"/>
      <c r="AME114" s="417"/>
      <c r="AMF114" s="417"/>
      <c r="AMG114" s="417"/>
      <c r="AMH114" s="417"/>
      <c r="AMI114" s="417"/>
      <c r="AMJ114" s="417"/>
      <c r="AMK114" s="417"/>
      <c r="AML114" s="417"/>
      <c r="AMM114" s="417"/>
      <c r="AMN114" s="417"/>
      <c r="AMO114" s="417"/>
      <c r="AMP114" s="417"/>
      <c r="AMQ114" s="417"/>
      <c r="AMR114" s="417"/>
      <c r="AMS114" s="417"/>
      <c r="AMT114" s="417"/>
      <c r="AMU114" s="417"/>
      <c r="AMV114" s="417"/>
      <c r="AMW114" s="417"/>
      <c r="AMX114" s="417"/>
      <c r="AMY114" s="417"/>
      <c r="AMZ114" s="417"/>
      <c r="ANA114" s="417"/>
      <c r="ANB114" s="417"/>
      <c r="ANC114" s="417"/>
      <c r="AND114" s="417"/>
      <c r="ANE114" s="417"/>
      <c r="ANF114" s="417"/>
      <c r="ANG114" s="417"/>
      <c r="ANH114" s="417"/>
      <c r="ANI114" s="417"/>
      <c r="ANJ114" s="417"/>
      <c r="ANK114" s="417"/>
      <c r="ANL114" s="417"/>
      <c r="ANM114" s="417"/>
      <c r="ANN114" s="417"/>
      <c r="ANO114" s="417"/>
      <c r="ANP114" s="417"/>
      <c r="ANQ114" s="417"/>
      <c r="ANR114" s="417"/>
      <c r="ANS114" s="417"/>
      <c r="ANT114" s="417"/>
      <c r="ANU114" s="417"/>
      <c r="ANV114" s="417"/>
      <c r="ANW114" s="417"/>
      <c r="ANX114" s="417"/>
      <c r="ANY114" s="417"/>
      <c r="ANZ114" s="417"/>
      <c r="AOA114" s="417"/>
      <c r="AOB114" s="417"/>
      <c r="AOC114" s="417"/>
      <c r="AOD114" s="417"/>
      <c r="AOE114" s="417"/>
      <c r="AOF114" s="417"/>
      <c r="AOG114" s="417"/>
      <c r="AOH114" s="417"/>
      <c r="AOI114" s="417"/>
      <c r="AOJ114" s="417"/>
      <c r="AOK114" s="417"/>
      <c r="AOL114" s="417"/>
      <c r="AOM114" s="417"/>
      <c r="AON114" s="417"/>
      <c r="AOO114" s="417"/>
      <c r="AOP114" s="417"/>
      <c r="AOQ114" s="417"/>
      <c r="AOR114" s="417"/>
      <c r="AOS114" s="417"/>
      <c r="AOT114" s="417"/>
      <c r="AOU114" s="417"/>
      <c r="AOV114" s="417"/>
      <c r="AOW114" s="417"/>
      <c r="AOX114" s="417"/>
      <c r="AOY114" s="417"/>
      <c r="AOZ114" s="417"/>
      <c r="APA114" s="417"/>
      <c r="APB114" s="417"/>
      <c r="APC114" s="417"/>
      <c r="APD114" s="417"/>
      <c r="APE114" s="417"/>
      <c r="APF114" s="417"/>
      <c r="APG114" s="417"/>
      <c r="APH114" s="417"/>
      <c r="API114" s="417"/>
      <c r="APJ114" s="417"/>
      <c r="APK114" s="417"/>
      <c r="APL114" s="417"/>
      <c r="APM114" s="417"/>
      <c r="APN114" s="417"/>
      <c r="APO114" s="417"/>
      <c r="APP114" s="417"/>
      <c r="APQ114" s="417"/>
      <c r="APR114" s="417"/>
      <c r="APS114" s="417"/>
      <c r="APT114" s="417"/>
      <c r="APU114" s="417"/>
      <c r="APV114" s="417"/>
      <c r="APW114" s="417"/>
      <c r="APX114" s="417"/>
      <c r="APY114" s="417"/>
      <c r="APZ114" s="417"/>
      <c r="AQA114" s="417"/>
      <c r="AQB114" s="417"/>
      <c r="AQC114" s="417"/>
      <c r="AQD114" s="417"/>
      <c r="AQE114" s="417"/>
      <c r="AQF114" s="417"/>
      <c r="AQG114" s="417"/>
      <c r="AQH114" s="417"/>
      <c r="AQI114" s="417"/>
      <c r="AQJ114" s="417"/>
      <c r="AQK114" s="417"/>
      <c r="AQL114" s="417"/>
      <c r="AQM114" s="417"/>
      <c r="AQN114" s="417"/>
      <c r="AQO114" s="417"/>
      <c r="AQP114" s="417"/>
      <c r="AQQ114" s="417"/>
      <c r="AQR114" s="417"/>
      <c r="AQS114" s="417"/>
      <c r="AQT114" s="417"/>
      <c r="AQU114" s="417"/>
      <c r="AQV114" s="417"/>
      <c r="AQW114" s="417"/>
      <c r="AQX114" s="417"/>
      <c r="AQY114" s="417"/>
      <c r="AQZ114" s="417"/>
      <c r="ARA114" s="417"/>
      <c r="ARB114" s="417"/>
      <c r="ARC114" s="417"/>
      <c r="ARD114" s="417"/>
      <c r="ARE114" s="417"/>
      <c r="ARF114" s="417"/>
      <c r="ARG114" s="417"/>
      <c r="ARH114" s="417"/>
      <c r="ARI114" s="417"/>
      <c r="ARJ114" s="417"/>
      <c r="ARK114" s="417"/>
      <c r="ARL114" s="417"/>
      <c r="ARM114" s="417"/>
      <c r="ARN114" s="417"/>
      <c r="ARO114" s="417"/>
      <c r="ARP114" s="417"/>
      <c r="ARQ114" s="417"/>
      <c r="ARR114" s="417"/>
      <c r="ARS114" s="417"/>
      <c r="ART114" s="417"/>
      <c r="ARU114" s="417"/>
      <c r="ARV114" s="417"/>
      <c r="ARW114" s="417"/>
      <c r="ARX114" s="417"/>
      <c r="ARY114" s="417"/>
      <c r="ARZ114" s="417"/>
      <c r="ASA114" s="417"/>
      <c r="ASB114" s="417"/>
      <c r="ASC114" s="417"/>
      <c r="ASD114" s="417"/>
      <c r="ASE114" s="417"/>
      <c r="ASF114" s="417"/>
      <c r="ASG114" s="417"/>
      <c r="ASH114" s="417"/>
      <c r="ASI114" s="417"/>
      <c r="ASJ114" s="417"/>
      <c r="ASK114" s="417"/>
      <c r="ASL114" s="417"/>
      <c r="ASM114" s="417"/>
      <c r="ASN114" s="417"/>
      <c r="ASO114" s="417"/>
      <c r="ASP114" s="417"/>
      <c r="ASQ114" s="417"/>
      <c r="ASR114" s="417"/>
      <c r="ASS114" s="417"/>
      <c r="AST114" s="417"/>
      <c r="ASU114" s="417"/>
      <c r="ASV114" s="417"/>
      <c r="ASW114" s="417"/>
      <c r="ASX114" s="417"/>
      <c r="ASY114" s="417"/>
      <c r="ASZ114" s="417"/>
      <c r="ATA114" s="417"/>
      <c r="ATB114" s="417"/>
      <c r="ATC114" s="417"/>
      <c r="ATD114" s="417"/>
      <c r="ATE114" s="417"/>
      <c r="ATF114" s="417"/>
      <c r="ATG114" s="417"/>
      <c r="ATH114" s="417"/>
      <c r="ATI114" s="417"/>
      <c r="ATJ114" s="417"/>
      <c r="ATK114" s="417"/>
      <c r="ATL114" s="417"/>
      <c r="ATM114" s="417"/>
      <c r="ATN114" s="417"/>
      <c r="ATO114" s="417"/>
      <c r="ATP114" s="417"/>
      <c r="ATQ114" s="417"/>
      <c r="ATR114" s="417"/>
      <c r="ATS114" s="417"/>
      <c r="ATT114" s="417"/>
      <c r="ATU114" s="417"/>
      <c r="ATV114" s="417"/>
      <c r="ATW114" s="417"/>
      <c r="ATX114" s="417"/>
      <c r="ATY114" s="417"/>
      <c r="ATZ114" s="417"/>
      <c r="AUA114" s="417"/>
      <c r="AUB114" s="417"/>
      <c r="AUC114" s="417"/>
      <c r="AUD114" s="417"/>
      <c r="AUE114" s="417"/>
      <c r="AUF114" s="417"/>
      <c r="AUG114" s="417"/>
      <c r="AUH114" s="417"/>
      <c r="AUI114" s="417"/>
      <c r="AUJ114" s="417"/>
      <c r="AUK114" s="417"/>
      <c r="AUL114" s="417"/>
      <c r="AUM114" s="417"/>
      <c r="AUN114" s="417"/>
      <c r="AUO114" s="417"/>
      <c r="AUP114" s="417"/>
      <c r="AUQ114" s="417"/>
      <c r="AUR114" s="417"/>
      <c r="AUS114" s="417"/>
      <c r="AUT114" s="417"/>
      <c r="AUU114" s="417"/>
      <c r="AUV114" s="417"/>
      <c r="AUW114" s="417"/>
      <c r="AUX114" s="417"/>
      <c r="AUY114" s="417"/>
      <c r="AUZ114" s="417"/>
      <c r="AVA114" s="417"/>
      <c r="AVB114" s="417"/>
      <c r="AVC114" s="417"/>
      <c r="AVD114" s="417"/>
      <c r="AVE114" s="417"/>
      <c r="AVF114" s="417"/>
      <c r="AVG114" s="417"/>
      <c r="AVH114" s="417"/>
      <c r="AVI114" s="417"/>
      <c r="AVJ114" s="417"/>
      <c r="AVK114" s="417"/>
      <c r="AVL114" s="417"/>
      <c r="AVM114" s="417"/>
      <c r="AVN114" s="417"/>
      <c r="AVO114" s="417"/>
      <c r="AVP114" s="417"/>
      <c r="AVQ114" s="417"/>
      <c r="AVR114" s="417"/>
      <c r="AVS114" s="417"/>
      <c r="AVT114" s="417"/>
      <c r="AVU114" s="417"/>
      <c r="AVV114" s="417"/>
      <c r="AVW114" s="417"/>
      <c r="AVX114" s="417"/>
      <c r="AVY114" s="417"/>
      <c r="AVZ114" s="417"/>
      <c r="AWA114" s="417"/>
      <c r="AWB114" s="417"/>
      <c r="AWC114" s="417"/>
      <c r="AWD114" s="417"/>
      <c r="AWE114" s="417"/>
      <c r="AWF114" s="417"/>
      <c r="AWG114" s="417"/>
      <c r="AWH114" s="417"/>
      <c r="AWI114" s="417"/>
      <c r="AWJ114" s="417"/>
      <c r="AWK114" s="417"/>
      <c r="AWL114" s="417"/>
      <c r="AWM114" s="417"/>
      <c r="AWN114" s="417"/>
      <c r="AWO114" s="417"/>
      <c r="AWP114" s="417"/>
      <c r="AWQ114" s="417"/>
      <c r="AWR114" s="417"/>
      <c r="AWS114" s="417"/>
      <c r="AWT114" s="417"/>
      <c r="AWU114" s="417"/>
      <c r="AWV114" s="417"/>
      <c r="AWW114" s="417"/>
      <c r="AWX114" s="417"/>
      <c r="AWY114" s="417"/>
      <c r="AWZ114" s="417"/>
      <c r="AXA114" s="417"/>
      <c r="AXB114" s="417"/>
      <c r="AXC114" s="417"/>
      <c r="AXD114" s="417"/>
      <c r="AXE114" s="417"/>
      <c r="AXF114" s="417"/>
      <c r="AXG114" s="417"/>
      <c r="AXH114" s="417"/>
      <c r="AXI114" s="417"/>
      <c r="AXJ114" s="417"/>
      <c r="AXK114" s="417"/>
      <c r="AXL114" s="417"/>
      <c r="AXM114" s="417"/>
      <c r="AXN114" s="417"/>
      <c r="AXO114" s="417"/>
      <c r="AXP114" s="417"/>
      <c r="AXQ114" s="417"/>
      <c r="AXR114" s="417"/>
      <c r="AXS114" s="417"/>
      <c r="AXT114" s="417"/>
      <c r="AXU114" s="417"/>
      <c r="AXV114" s="417"/>
      <c r="AXW114" s="417"/>
      <c r="AXX114" s="417"/>
      <c r="AXY114" s="417"/>
      <c r="AXZ114" s="417"/>
      <c r="AYA114" s="417"/>
      <c r="AYB114" s="417"/>
      <c r="AYC114" s="417"/>
      <c r="AYD114" s="417"/>
      <c r="AYE114" s="417"/>
      <c r="AYF114" s="417"/>
      <c r="AYG114" s="417"/>
      <c r="AYH114" s="417"/>
      <c r="AYI114" s="417"/>
      <c r="AYJ114" s="417"/>
      <c r="AYK114" s="417"/>
      <c r="AYL114" s="417"/>
      <c r="AYM114" s="417"/>
      <c r="AYN114" s="417"/>
      <c r="AYO114" s="417"/>
      <c r="AYP114" s="417"/>
      <c r="AYQ114" s="417"/>
      <c r="AYR114" s="417"/>
      <c r="AYS114" s="417"/>
      <c r="AYT114" s="417"/>
      <c r="AYU114" s="417"/>
      <c r="AYV114" s="417"/>
      <c r="AYW114" s="417"/>
      <c r="AYX114" s="417"/>
      <c r="AYY114" s="417"/>
      <c r="AYZ114" s="417"/>
      <c r="AZA114" s="417"/>
      <c r="AZB114" s="417"/>
      <c r="AZC114" s="417"/>
      <c r="AZD114" s="417"/>
      <c r="AZE114" s="417"/>
      <c r="AZF114" s="417"/>
      <c r="AZG114" s="417"/>
      <c r="AZH114" s="417"/>
      <c r="AZI114" s="417"/>
      <c r="AZJ114" s="417"/>
      <c r="AZK114" s="417"/>
      <c r="AZL114" s="417"/>
      <c r="AZM114" s="417"/>
      <c r="AZN114" s="417"/>
      <c r="AZO114" s="417"/>
      <c r="AZP114" s="417"/>
      <c r="AZQ114" s="417"/>
      <c r="AZR114" s="417"/>
      <c r="AZS114" s="417"/>
      <c r="AZT114" s="417"/>
      <c r="AZU114" s="417"/>
      <c r="AZV114" s="417"/>
      <c r="AZW114" s="417"/>
      <c r="AZX114" s="417"/>
      <c r="AZY114" s="417"/>
      <c r="AZZ114" s="417"/>
      <c r="BAA114" s="417"/>
      <c r="BAB114" s="417"/>
      <c r="BAC114" s="417"/>
      <c r="BAD114" s="417"/>
      <c r="BAE114" s="417"/>
      <c r="BAF114" s="417"/>
      <c r="BAG114" s="417"/>
      <c r="BAH114" s="417"/>
      <c r="BAI114" s="417"/>
      <c r="BAJ114" s="417"/>
      <c r="BAK114" s="417"/>
      <c r="BAL114" s="417"/>
      <c r="BAM114" s="417"/>
      <c r="BAN114" s="417"/>
      <c r="BAO114" s="417"/>
      <c r="BAP114" s="417"/>
      <c r="BAQ114" s="417"/>
      <c r="BAR114" s="417"/>
      <c r="BAS114" s="417"/>
      <c r="BAT114" s="417"/>
      <c r="BAU114" s="417"/>
      <c r="BAV114" s="417"/>
      <c r="BAW114" s="417"/>
      <c r="BAX114" s="417"/>
      <c r="BAY114" s="417"/>
      <c r="BAZ114" s="417"/>
      <c r="BBA114" s="417"/>
      <c r="BBB114" s="417"/>
      <c r="BBC114" s="417"/>
      <c r="BBD114" s="417"/>
      <c r="BBE114" s="417"/>
      <c r="BBF114" s="417"/>
      <c r="BBG114" s="417"/>
      <c r="BBH114" s="417"/>
      <c r="BBI114" s="417"/>
      <c r="BBJ114" s="417"/>
      <c r="BBK114" s="417"/>
      <c r="BBL114" s="417"/>
      <c r="BBM114" s="417"/>
      <c r="BBN114" s="417"/>
      <c r="BBO114" s="417"/>
      <c r="BBP114" s="417"/>
      <c r="BBQ114" s="417"/>
      <c r="BBR114" s="417"/>
      <c r="BBS114" s="417"/>
      <c r="BBT114" s="417"/>
      <c r="BBU114" s="417"/>
      <c r="BBV114" s="417"/>
      <c r="BBW114" s="417"/>
      <c r="BBX114" s="417"/>
      <c r="BBY114" s="417"/>
      <c r="BBZ114" s="417"/>
      <c r="BCA114" s="417"/>
      <c r="BCB114" s="417"/>
      <c r="BCC114" s="417"/>
      <c r="BCD114" s="417"/>
      <c r="BCE114" s="417"/>
      <c r="BCF114" s="417"/>
      <c r="BCG114" s="417"/>
      <c r="BCH114" s="417"/>
      <c r="BCI114" s="417"/>
      <c r="BCJ114" s="417"/>
      <c r="BCK114" s="417"/>
      <c r="BCL114" s="417"/>
      <c r="BCM114" s="417"/>
      <c r="BCN114" s="417"/>
      <c r="BCO114" s="417"/>
      <c r="BCP114" s="417"/>
      <c r="BCQ114" s="417"/>
      <c r="BCR114" s="417"/>
      <c r="BCS114" s="417"/>
      <c r="BCT114" s="417"/>
      <c r="BCU114" s="417"/>
      <c r="BCV114" s="417"/>
      <c r="BCW114" s="417"/>
      <c r="BCX114" s="417"/>
      <c r="BCY114" s="417"/>
      <c r="BCZ114" s="417"/>
      <c r="BDA114" s="417"/>
      <c r="BDB114" s="417"/>
      <c r="BDC114" s="417"/>
      <c r="BDD114" s="417"/>
      <c r="BDE114" s="417"/>
      <c r="BDF114" s="417"/>
      <c r="BDG114" s="417"/>
      <c r="BDH114" s="417"/>
      <c r="BDI114" s="417"/>
      <c r="BDJ114" s="417"/>
      <c r="BDK114" s="417"/>
      <c r="BDL114" s="417"/>
      <c r="BDM114" s="417"/>
      <c r="BDN114" s="417"/>
      <c r="BDO114" s="417"/>
      <c r="BDP114" s="417"/>
      <c r="BDQ114" s="417"/>
      <c r="BDR114" s="417"/>
      <c r="BDS114" s="417"/>
      <c r="BDT114" s="417"/>
      <c r="BDU114" s="417"/>
      <c r="BDV114" s="417"/>
      <c r="BDW114" s="417"/>
      <c r="BDX114" s="417"/>
      <c r="BDY114" s="417"/>
      <c r="BDZ114" s="417"/>
      <c r="BEA114" s="417"/>
      <c r="BEB114" s="417"/>
      <c r="BEC114" s="417"/>
      <c r="BED114" s="417"/>
      <c r="BEE114" s="417"/>
      <c r="BEF114" s="417"/>
      <c r="BEG114" s="417"/>
      <c r="BEH114" s="417"/>
      <c r="BEI114" s="417"/>
      <c r="BEJ114" s="417"/>
      <c r="BEK114" s="417"/>
      <c r="BEL114" s="417"/>
      <c r="BEM114" s="417"/>
      <c r="BEN114" s="417"/>
      <c r="BEO114" s="417"/>
      <c r="BEP114" s="417"/>
      <c r="BEQ114" s="417"/>
      <c r="BER114" s="417"/>
      <c r="BES114" s="417"/>
      <c r="BET114" s="417"/>
      <c r="BEU114" s="417"/>
      <c r="BEV114" s="417"/>
      <c r="BEW114" s="417"/>
      <c r="BEX114" s="417"/>
      <c r="BEY114" s="417"/>
      <c r="BEZ114" s="417"/>
      <c r="BFA114" s="417"/>
      <c r="BFB114" s="417"/>
      <c r="BFC114" s="417"/>
      <c r="BFD114" s="417"/>
      <c r="BFE114" s="417"/>
      <c r="BFF114" s="417"/>
      <c r="BFG114" s="417"/>
      <c r="BFH114" s="417"/>
      <c r="BFI114" s="417"/>
      <c r="BFJ114" s="417"/>
      <c r="BFK114" s="417"/>
      <c r="BFL114" s="417"/>
      <c r="BFM114" s="417"/>
      <c r="BFN114" s="417"/>
      <c r="BFO114" s="417"/>
      <c r="BFP114" s="417"/>
      <c r="BFQ114" s="417"/>
      <c r="BFR114" s="417"/>
      <c r="BFS114" s="417"/>
      <c r="BFT114" s="417"/>
      <c r="BFU114" s="417"/>
      <c r="BFV114" s="417"/>
      <c r="BFW114" s="417"/>
      <c r="BFX114" s="417"/>
      <c r="BFY114" s="417"/>
      <c r="BFZ114" s="417"/>
      <c r="BGA114" s="417"/>
      <c r="BGB114" s="417"/>
      <c r="BGC114" s="417"/>
      <c r="BGD114" s="417"/>
      <c r="BGE114" s="417"/>
      <c r="BGF114" s="417"/>
      <c r="BGG114" s="417"/>
      <c r="BGH114" s="417"/>
      <c r="BGI114" s="417"/>
      <c r="BGJ114" s="417"/>
      <c r="BGK114" s="417"/>
      <c r="BGL114" s="417"/>
      <c r="BGM114" s="417"/>
      <c r="BGN114" s="417"/>
      <c r="BGO114" s="417"/>
      <c r="BGP114" s="417"/>
      <c r="BGQ114" s="417"/>
      <c r="BGR114" s="417"/>
      <c r="BGS114" s="417"/>
      <c r="BGT114" s="417"/>
      <c r="BGU114" s="417"/>
      <c r="BGV114" s="417"/>
      <c r="BGW114" s="417"/>
      <c r="BGX114" s="417"/>
      <c r="BGY114" s="417"/>
      <c r="BGZ114" s="417"/>
      <c r="BHA114" s="417"/>
      <c r="BHB114" s="417"/>
      <c r="BHC114" s="417"/>
      <c r="BHD114" s="417"/>
      <c r="BHE114" s="417"/>
      <c r="BHF114" s="417"/>
      <c r="BHG114" s="417"/>
      <c r="BHH114" s="417"/>
      <c r="BHI114" s="417"/>
      <c r="BHJ114" s="417"/>
      <c r="BHK114" s="417"/>
      <c r="BHL114" s="417"/>
      <c r="BHM114" s="417"/>
      <c r="BHN114" s="417"/>
      <c r="BHO114" s="417"/>
      <c r="BHP114" s="417"/>
      <c r="BHQ114" s="417"/>
      <c r="BHR114" s="417"/>
      <c r="BHS114" s="417"/>
      <c r="BHT114" s="417"/>
      <c r="BHU114" s="417"/>
      <c r="BHV114" s="417"/>
      <c r="BHW114" s="417"/>
      <c r="BHX114" s="417"/>
      <c r="BHY114" s="417"/>
      <c r="BHZ114" s="417"/>
      <c r="BIA114" s="417"/>
      <c r="BIB114" s="417"/>
      <c r="BIC114" s="417"/>
      <c r="BID114" s="417"/>
      <c r="BIE114" s="417"/>
      <c r="BIF114" s="417"/>
      <c r="BIG114" s="417"/>
      <c r="BIH114" s="417"/>
      <c r="BII114" s="417"/>
      <c r="BIJ114" s="417"/>
      <c r="BIK114" s="417"/>
      <c r="BIL114" s="417"/>
      <c r="BIM114" s="417"/>
      <c r="BIN114" s="417"/>
      <c r="BIO114" s="417"/>
      <c r="BIP114" s="417"/>
      <c r="BIQ114" s="417"/>
      <c r="BIR114" s="417"/>
      <c r="BIS114" s="417"/>
      <c r="BIT114" s="417"/>
      <c r="BIU114" s="417"/>
      <c r="BIV114" s="417"/>
      <c r="BIW114" s="417"/>
      <c r="BIX114" s="417"/>
      <c r="BIY114" s="417"/>
      <c r="BIZ114" s="417"/>
      <c r="BJA114" s="417"/>
      <c r="BJB114" s="417"/>
      <c r="BJC114" s="417"/>
      <c r="BJD114" s="417"/>
      <c r="BJE114" s="417"/>
      <c r="BJF114" s="417"/>
      <c r="BJG114" s="417"/>
      <c r="BJH114" s="417"/>
      <c r="BJI114" s="417"/>
      <c r="BJJ114" s="417"/>
      <c r="BJK114" s="417"/>
      <c r="BJL114" s="417"/>
      <c r="BJM114" s="417"/>
      <c r="BJN114" s="417"/>
      <c r="BJO114" s="417"/>
      <c r="BJP114" s="417"/>
      <c r="BJQ114" s="417"/>
      <c r="BJR114" s="417"/>
      <c r="BJS114" s="417"/>
      <c r="BJT114" s="417"/>
      <c r="BJU114" s="417"/>
      <c r="BJV114" s="417"/>
      <c r="BJW114" s="417"/>
      <c r="BJX114" s="417"/>
      <c r="BJY114" s="417"/>
      <c r="BJZ114" s="417"/>
      <c r="BKA114" s="417"/>
      <c r="BKB114" s="417"/>
      <c r="BKC114" s="417"/>
      <c r="BKD114" s="417"/>
      <c r="BKE114" s="417"/>
      <c r="BKF114" s="417"/>
      <c r="BKG114" s="417"/>
      <c r="BKH114" s="417"/>
      <c r="BKI114" s="417"/>
      <c r="BKJ114" s="417"/>
      <c r="BKK114" s="417"/>
      <c r="BKL114" s="417"/>
      <c r="BKM114" s="417"/>
      <c r="BKN114" s="417"/>
      <c r="BKO114" s="417"/>
      <c r="BKP114" s="417"/>
      <c r="BKQ114" s="417"/>
      <c r="BKR114" s="417"/>
      <c r="BKS114" s="417"/>
      <c r="BKT114" s="417"/>
      <c r="BKU114" s="417"/>
      <c r="BKV114" s="417"/>
      <c r="BKW114" s="417"/>
      <c r="BKX114" s="417"/>
      <c r="BKY114" s="417"/>
      <c r="BKZ114" s="417"/>
      <c r="BLA114" s="417"/>
      <c r="BLB114" s="417"/>
      <c r="BLC114" s="417"/>
      <c r="BLD114" s="417"/>
      <c r="BLE114" s="417"/>
      <c r="BLF114" s="417"/>
      <c r="BLG114" s="417"/>
      <c r="BLH114" s="417"/>
      <c r="BLI114" s="417"/>
      <c r="BLJ114" s="417"/>
      <c r="BLK114" s="417"/>
      <c r="BLL114" s="417"/>
      <c r="BLM114" s="417"/>
      <c r="BLN114" s="417"/>
      <c r="BLO114" s="417"/>
      <c r="BLP114" s="417"/>
      <c r="BLQ114" s="417"/>
      <c r="BLR114" s="417"/>
      <c r="BLS114" s="417"/>
      <c r="BLT114" s="417"/>
      <c r="BLU114" s="417"/>
      <c r="BLV114" s="417"/>
      <c r="BLW114" s="417"/>
      <c r="BLX114" s="417"/>
      <c r="BLY114" s="417"/>
      <c r="BLZ114" s="417"/>
      <c r="BMA114" s="417"/>
      <c r="BMB114" s="417"/>
      <c r="BMC114" s="417"/>
      <c r="BMD114" s="417"/>
      <c r="BME114" s="417"/>
      <c r="BMF114" s="417"/>
      <c r="BMG114" s="417"/>
      <c r="BMH114" s="417"/>
      <c r="BMI114" s="417"/>
      <c r="BMJ114" s="417"/>
      <c r="BMK114" s="417"/>
      <c r="BML114" s="417"/>
      <c r="BMM114" s="417"/>
      <c r="BMN114" s="417"/>
      <c r="BMO114" s="417"/>
      <c r="BMP114" s="417"/>
      <c r="BMQ114" s="417"/>
      <c r="BMR114" s="417"/>
      <c r="BMS114" s="417"/>
      <c r="BMT114" s="417"/>
      <c r="BMU114" s="417"/>
      <c r="BMV114" s="417"/>
      <c r="BMW114" s="417"/>
      <c r="BMX114" s="417"/>
      <c r="BMY114" s="417"/>
      <c r="BMZ114" s="417"/>
      <c r="BNA114" s="417"/>
      <c r="BNB114" s="417"/>
      <c r="BNC114" s="417"/>
      <c r="BND114" s="417"/>
      <c r="BNE114" s="417"/>
      <c r="BNF114" s="417"/>
      <c r="BNG114" s="417"/>
      <c r="BNH114" s="417"/>
      <c r="BNI114" s="417"/>
      <c r="BNJ114" s="417"/>
      <c r="BNK114" s="417"/>
      <c r="BNL114" s="417"/>
      <c r="BNM114" s="417"/>
      <c r="BNN114" s="417"/>
      <c r="BNO114" s="417"/>
      <c r="BNP114" s="417"/>
      <c r="BNQ114" s="417"/>
      <c r="BNR114" s="417"/>
      <c r="BNS114" s="417"/>
      <c r="BNT114" s="417"/>
      <c r="BNU114" s="417"/>
      <c r="BNV114" s="417"/>
      <c r="BNW114" s="417"/>
      <c r="BNX114" s="417"/>
      <c r="BNY114" s="417"/>
      <c r="BNZ114" s="417"/>
      <c r="BOA114" s="417"/>
      <c r="BOB114" s="417"/>
      <c r="BOC114" s="417"/>
      <c r="BOD114" s="417"/>
      <c r="BOE114" s="417"/>
      <c r="BOF114" s="417"/>
      <c r="BOG114" s="417"/>
      <c r="BOH114" s="417"/>
      <c r="BOI114" s="417"/>
      <c r="BOJ114" s="417"/>
      <c r="BOK114" s="417"/>
      <c r="BOL114" s="417"/>
      <c r="BOM114" s="417"/>
      <c r="BON114" s="417"/>
      <c r="BOO114" s="417"/>
      <c r="BOP114" s="417"/>
      <c r="BOQ114" s="417"/>
      <c r="BOR114" s="417"/>
      <c r="BOS114" s="417"/>
      <c r="BOT114" s="417"/>
      <c r="BOU114" s="417"/>
      <c r="BOV114" s="417"/>
      <c r="BOW114" s="417"/>
      <c r="BOX114" s="417"/>
      <c r="BOY114" s="417"/>
      <c r="BOZ114" s="417"/>
      <c r="BPA114" s="417"/>
      <c r="BPB114" s="417"/>
      <c r="BPC114" s="417"/>
      <c r="BPD114" s="417"/>
      <c r="BPE114" s="417"/>
      <c r="BPF114" s="417"/>
      <c r="BPG114" s="417"/>
      <c r="BPH114" s="417"/>
      <c r="BPI114" s="417"/>
      <c r="BPJ114" s="417"/>
      <c r="BPK114" s="417"/>
      <c r="BPL114" s="417"/>
      <c r="BPM114" s="417"/>
      <c r="BPN114" s="417"/>
      <c r="BPO114" s="417"/>
      <c r="BPP114" s="417"/>
      <c r="BPQ114" s="417"/>
      <c r="BPR114" s="417"/>
      <c r="BPS114" s="417"/>
      <c r="BPT114" s="417"/>
      <c r="BPU114" s="417"/>
      <c r="BPV114" s="417"/>
      <c r="BPW114" s="417"/>
      <c r="BPX114" s="417"/>
      <c r="BPY114" s="417"/>
      <c r="BPZ114" s="417"/>
      <c r="BQA114" s="417"/>
      <c r="BQB114" s="417"/>
      <c r="BQC114" s="417"/>
      <c r="BQD114" s="417"/>
      <c r="BQE114" s="417"/>
      <c r="BQF114" s="417"/>
      <c r="BQG114" s="417"/>
      <c r="BQH114" s="417"/>
      <c r="BQI114" s="417"/>
      <c r="BQJ114" s="417"/>
      <c r="BQK114" s="417"/>
      <c r="BQL114" s="417"/>
      <c r="BQM114" s="417"/>
      <c r="BQN114" s="417"/>
      <c r="BQO114" s="417"/>
      <c r="BQP114" s="417"/>
      <c r="BQQ114" s="417"/>
      <c r="BQR114" s="417"/>
      <c r="BQS114" s="417"/>
      <c r="BQT114" s="417"/>
      <c r="BQU114" s="417"/>
      <c r="BQV114" s="417"/>
      <c r="BQW114" s="417"/>
      <c r="BQX114" s="417"/>
      <c r="BQY114" s="417"/>
      <c r="BQZ114" s="417"/>
      <c r="BRA114" s="417"/>
      <c r="BRB114" s="417"/>
      <c r="BRC114" s="417"/>
      <c r="BRD114" s="417"/>
      <c r="BRE114" s="417"/>
      <c r="BRF114" s="417"/>
      <c r="BRG114" s="417"/>
      <c r="BRH114" s="417"/>
      <c r="BRI114" s="417"/>
      <c r="BRJ114" s="417"/>
      <c r="BRK114" s="417"/>
      <c r="BRL114" s="417"/>
      <c r="BRM114" s="417"/>
      <c r="BRN114" s="417"/>
      <c r="BRO114" s="417"/>
      <c r="BRP114" s="417"/>
      <c r="BRQ114" s="417"/>
      <c r="BRR114" s="417"/>
      <c r="BRS114" s="417"/>
      <c r="BRT114" s="417"/>
      <c r="BRU114" s="417"/>
      <c r="BRV114" s="417"/>
      <c r="BRW114" s="417"/>
      <c r="BRX114" s="417"/>
      <c r="BRY114" s="417"/>
      <c r="BRZ114" s="417"/>
      <c r="BSA114" s="417"/>
      <c r="BSB114" s="417"/>
      <c r="BSC114" s="417"/>
      <c r="BSD114" s="417"/>
      <c r="BSE114" s="417"/>
      <c r="BSF114" s="417"/>
      <c r="BSG114" s="417"/>
      <c r="BSH114" s="417"/>
      <c r="BSI114" s="417"/>
      <c r="BSJ114" s="417"/>
      <c r="BSK114" s="417"/>
      <c r="BSL114" s="417"/>
      <c r="BSM114" s="417"/>
      <c r="BSN114" s="417"/>
      <c r="BSO114" s="417"/>
      <c r="BSP114" s="417"/>
      <c r="BSQ114" s="417"/>
      <c r="BSR114" s="417"/>
      <c r="BSS114" s="417"/>
      <c r="BST114" s="417"/>
      <c r="BSU114" s="417"/>
      <c r="BSV114" s="417"/>
      <c r="BSW114" s="417"/>
      <c r="BSX114" s="417"/>
      <c r="BSY114" s="417"/>
      <c r="BSZ114" s="417"/>
      <c r="BTA114" s="417"/>
      <c r="BTB114" s="417"/>
      <c r="BTC114" s="417"/>
      <c r="BTD114" s="417"/>
      <c r="BTE114" s="417"/>
      <c r="BTF114" s="417"/>
      <c r="BTG114" s="417"/>
      <c r="BTH114" s="417"/>
      <c r="BTI114" s="417"/>
      <c r="BTJ114" s="417"/>
      <c r="BTK114" s="417"/>
      <c r="BTL114" s="417"/>
      <c r="BTM114" s="417"/>
      <c r="BTN114" s="417"/>
      <c r="BTO114" s="417"/>
      <c r="BTP114" s="417"/>
      <c r="BTQ114" s="417"/>
      <c r="BTR114" s="417"/>
      <c r="BTS114" s="417"/>
      <c r="BTT114" s="417"/>
      <c r="BTU114" s="417"/>
      <c r="BTV114" s="417"/>
      <c r="BTW114" s="417"/>
      <c r="BTX114" s="417"/>
      <c r="BTY114" s="417"/>
      <c r="BTZ114" s="417"/>
      <c r="BUA114" s="417"/>
      <c r="BUB114" s="417"/>
      <c r="BUC114" s="417"/>
      <c r="BUD114" s="417"/>
      <c r="BUE114" s="417"/>
      <c r="BUF114" s="417"/>
      <c r="BUG114" s="417"/>
      <c r="BUH114" s="417"/>
      <c r="BUI114" s="417"/>
      <c r="BUJ114" s="417"/>
      <c r="BUK114" s="417"/>
      <c r="BUL114" s="417"/>
      <c r="BUM114" s="417"/>
      <c r="BUN114" s="417"/>
      <c r="BUO114" s="417"/>
      <c r="BUP114" s="417"/>
      <c r="BUQ114" s="417"/>
      <c r="BUR114" s="417"/>
      <c r="BUS114" s="417"/>
      <c r="BUT114" s="417"/>
      <c r="BUU114" s="417"/>
      <c r="BUV114" s="417"/>
      <c r="BUW114" s="417"/>
      <c r="BUX114" s="417"/>
      <c r="BUY114" s="417"/>
      <c r="BUZ114" s="417"/>
      <c r="BVA114" s="417"/>
      <c r="BVB114" s="417"/>
      <c r="BVC114" s="417"/>
      <c r="BVD114" s="417"/>
      <c r="BVE114" s="417"/>
      <c r="BVF114" s="417"/>
      <c r="BVG114" s="417"/>
      <c r="BVH114" s="417"/>
      <c r="BVI114" s="417"/>
      <c r="BVJ114" s="417"/>
      <c r="BVK114" s="417"/>
      <c r="BVL114" s="417"/>
      <c r="BVM114" s="417"/>
      <c r="BVN114" s="417"/>
      <c r="BVO114" s="417"/>
      <c r="BVP114" s="417"/>
      <c r="BVQ114" s="417"/>
      <c r="BVR114" s="417"/>
      <c r="BVS114" s="417"/>
      <c r="BVT114" s="417"/>
      <c r="BVU114" s="417"/>
      <c r="BVV114" s="417"/>
      <c r="BVW114" s="417"/>
      <c r="BVX114" s="417"/>
      <c r="BVY114" s="417"/>
      <c r="BVZ114" s="417"/>
      <c r="BWA114" s="417"/>
      <c r="BWB114" s="417"/>
      <c r="BWC114" s="417"/>
      <c r="BWD114" s="417"/>
      <c r="BWE114" s="417"/>
      <c r="BWF114" s="417"/>
      <c r="BWG114" s="417"/>
      <c r="BWH114" s="417"/>
      <c r="BWI114" s="417"/>
      <c r="BWJ114" s="417"/>
      <c r="BWK114" s="417"/>
      <c r="BWL114" s="417"/>
      <c r="BWM114" s="417"/>
      <c r="BWN114" s="417"/>
      <c r="BWO114" s="417"/>
      <c r="BWP114" s="417"/>
      <c r="BWQ114" s="417"/>
      <c r="BWR114" s="417"/>
      <c r="BWS114" s="417"/>
      <c r="BWT114" s="417"/>
      <c r="BWU114" s="417"/>
      <c r="BWV114" s="417"/>
      <c r="BWW114" s="417"/>
      <c r="BWX114" s="417"/>
      <c r="BWY114" s="417"/>
      <c r="BWZ114" s="417"/>
      <c r="BXA114" s="417"/>
      <c r="BXB114" s="417"/>
      <c r="BXC114" s="417"/>
      <c r="BXD114" s="417"/>
      <c r="BXE114" s="417"/>
      <c r="BXF114" s="417"/>
      <c r="BXG114" s="417"/>
      <c r="BXH114" s="417"/>
      <c r="BXI114" s="417"/>
      <c r="BXJ114" s="417"/>
      <c r="BXK114" s="417"/>
      <c r="BXL114" s="417"/>
      <c r="BXM114" s="417"/>
      <c r="BXN114" s="417"/>
      <c r="BXO114" s="417"/>
      <c r="BXP114" s="417"/>
      <c r="BXQ114" s="417"/>
      <c r="BXR114" s="417"/>
      <c r="BXS114" s="417"/>
      <c r="BXT114" s="417"/>
      <c r="BXU114" s="417"/>
      <c r="BXV114" s="417"/>
      <c r="BXW114" s="417"/>
      <c r="BXX114" s="417"/>
      <c r="BXY114" s="417"/>
      <c r="BXZ114" s="417"/>
      <c r="BYA114" s="417"/>
      <c r="BYB114" s="417"/>
      <c r="BYC114" s="417"/>
      <c r="BYD114" s="417"/>
      <c r="BYE114" s="417"/>
      <c r="BYF114" s="417"/>
      <c r="BYG114" s="417"/>
      <c r="BYH114" s="417"/>
      <c r="BYI114" s="417"/>
      <c r="BYJ114" s="417"/>
      <c r="BYK114" s="417"/>
      <c r="BYL114" s="417"/>
      <c r="BYM114" s="417"/>
      <c r="BYN114" s="417"/>
      <c r="BYO114" s="417"/>
      <c r="BYP114" s="417"/>
      <c r="BYQ114" s="417"/>
      <c r="BYR114" s="417"/>
      <c r="BYS114" s="417"/>
      <c r="BYT114" s="417"/>
      <c r="BYU114" s="417"/>
      <c r="BYV114" s="417"/>
      <c r="BYW114" s="417"/>
      <c r="BYX114" s="417"/>
      <c r="BYY114" s="417"/>
      <c r="BYZ114" s="417"/>
      <c r="BZA114" s="417"/>
      <c r="BZB114" s="417"/>
      <c r="BZC114" s="417"/>
      <c r="BZD114" s="417"/>
      <c r="BZE114" s="417"/>
      <c r="BZF114" s="417"/>
      <c r="BZG114" s="417"/>
      <c r="BZH114" s="417"/>
      <c r="BZI114" s="417"/>
      <c r="BZJ114" s="417"/>
      <c r="BZK114" s="417"/>
      <c r="BZL114" s="417"/>
      <c r="BZM114" s="417"/>
      <c r="BZN114" s="417"/>
      <c r="BZO114" s="417"/>
      <c r="BZP114" s="417"/>
      <c r="BZQ114" s="417"/>
      <c r="BZR114" s="417"/>
      <c r="BZS114" s="417"/>
      <c r="BZT114" s="417"/>
      <c r="BZU114" s="417"/>
      <c r="BZV114" s="417"/>
      <c r="BZW114" s="417"/>
      <c r="BZX114" s="417"/>
      <c r="BZY114" s="417"/>
      <c r="BZZ114" s="417"/>
      <c r="CAA114" s="417"/>
      <c r="CAB114" s="417"/>
      <c r="CAC114" s="417"/>
      <c r="CAD114" s="417"/>
      <c r="CAE114" s="417"/>
      <c r="CAF114" s="417"/>
      <c r="CAG114" s="417"/>
      <c r="CAH114" s="417"/>
      <c r="CAI114" s="417"/>
      <c r="CAJ114" s="417"/>
      <c r="CAK114" s="417"/>
      <c r="CAL114" s="417"/>
      <c r="CAM114" s="417"/>
      <c r="CAN114" s="417"/>
      <c r="CAO114" s="417"/>
      <c r="CAP114" s="417"/>
      <c r="CAQ114" s="417"/>
      <c r="CAR114" s="417"/>
      <c r="CAS114" s="417"/>
      <c r="CAT114" s="417"/>
      <c r="CAU114" s="417"/>
      <c r="CAV114" s="417"/>
      <c r="CAW114" s="417"/>
      <c r="CAX114" s="417"/>
      <c r="CAY114" s="417"/>
      <c r="CAZ114" s="417"/>
      <c r="CBA114" s="417"/>
      <c r="CBB114" s="417"/>
      <c r="CBC114" s="417"/>
      <c r="CBD114" s="417"/>
      <c r="CBE114" s="417"/>
      <c r="CBF114" s="417"/>
      <c r="CBG114" s="417"/>
      <c r="CBH114" s="417"/>
      <c r="CBI114" s="417"/>
      <c r="CBJ114" s="417"/>
      <c r="CBK114" s="417"/>
      <c r="CBL114" s="417"/>
      <c r="CBM114" s="417"/>
      <c r="CBN114" s="417"/>
      <c r="CBO114" s="417"/>
      <c r="CBP114" s="417"/>
      <c r="CBQ114" s="417"/>
      <c r="CBR114" s="417"/>
      <c r="CBS114" s="417"/>
      <c r="CBT114" s="417"/>
      <c r="CBU114" s="417"/>
      <c r="CBV114" s="417"/>
      <c r="CBW114" s="417"/>
      <c r="CBX114" s="417"/>
      <c r="CBY114" s="417"/>
      <c r="CBZ114" s="417"/>
      <c r="CCA114" s="417"/>
      <c r="CCB114" s="417"/>
      <c r="CCC114" s="417"/>
      <c r="CCD114" s="417"/>
      <c r="CCE114" s="417"/>
      <c r="CCF114" s="417"/>
      <c r="CCG114" s="417"/>
      <c r="CCH114" s="417"/>
      <c r="CCI114" s="417"/>
      <c r="CCJ114" s="417"/>
      <c r="CCK114" s="417"/>
      <c r="CCL114" s="417"/>
      <c r="CCM114" s="417"/>
      <c r="CCN114" s="417"/>
      <c r="CCO114" s="417"/>
      <c r="CCP114" s="417"/>
      <c r="CCQ114" s="417"/>
      <c r="CCR114" s="417"/>
      <c r="CCS114" s="417"/>
      <c r="CCT114" s="417"/>
      <c r="CCU114" s="417"/>
      <c r="CCV114" s="417"/>
      <c r="CCW114" s="417"/>
      <c r="CCX114" s="417"/>
      <c r="CCY114" s="417"/>
      <c r="CCZ114" s="417"/>
      <c r="CDA114" s="417"/>
      <c r="CDB114" s="417"/>
      <c r="CDC114" s="417"/>
      <c r="CDD114" s="417"/>
      <c r="CDE114" s="417"/>
      <c r="CDF114" s="417"/>
      <c r="CDG114" s="417"/>
      <c r="CDH114" s="417"/>
      <c r="CDI114" s="417"/>
      <c r="CDJ114" s="417"/>
      <c r="CDK114" s="417"/>
      <c r="CDL114" s="417"/>
      <c r="CDM114" s="417"/>
      <c r="CDN114" s="417"/>
      <c r="CDO114" s="417"/>
      <c r="CDP114" s="417"/>
      <c r="CDQ114" s="417"/>
      <c r="CDR114" s="417"/>
      <c r="CDS114" s="417"/>
      <c r="CDT114" s="417"/>
      <c r="CDU114" s="417"/>
      <c r="CDV114" s="417"/>
      <c r="CDW114" s="417"/>
      <c r="CDX114" s="417"/>
      <c r="CDY114" s="417"/>
      <c r="CDZ114" s="417"/>
      <c r="CEA114" s="417"/>
      <c r="CEB114" s="417"/>
      <c r="CEC114" s="417"/>
      <c r="CED114" s="417"/>
      <c r="CEE114" s="417"/>
      <c r="CEF114" s="417"/>
      <c r="CEG114" s="417"/>
      <c r="CEH114" s="417"/>
      <c r="CEI114" s="417"/>
      <c r="CEJ114" s="417"/>
      <c r="CEK114" s="417"/>
      <c r="CEL114" s="417"/>
      <c r="CEM114" s="417"/>
      <c r="CEN114" s="417"/>
      <c r="CEO114" s="417"/>
      <c r="CEP114" s="417"/>
      <c r="CEQ114" s="417"/>
      <c r="CER114" s="417"/>
      <c r="CES114" s="417"/>
      <c r="CET114" s="417"/>
      <c r="CEU114" s="417"/>
      <c r="CEV114" s="417"/>
      <c r="CEW114" s="417"/>
      <c r="CEX114" s="417"/>
      <c r="CEY114" s="417"/>
      <c r="CEZ114" s="417"/>
      <c r="CFA114" s="417"/>
      <c r="CFB114" s="417"/>
      <c r="CFC114" s="417"/>
      <c r="CFD114" s="417"/>
      <c r="CFE114" s="417"/>
      <c r="CFF114" s="417"/>
      <c r="CFG114" s="417"/>
      <c r="CFH114" s="417"/>
      <c r="CFI114" s="417"/>
      <c r="CFJ114" s="417"/>
      <c r="CFK114" s="417"/>
      <c r="CFL114" s="417"/>
      <c r="CFM114" s="417"/>
      <c r="CFN114" s="417"/>
      <c r="CFO114" s="417"/>
      <c r="CFP114" s="417"/>
      <c r="CFQ114" s="417"/>
      <c r="CFR114" s="417"/>
      <c r="CFS114" s="417"/>
      <c r="CFT114" s="417"/>
      <c r="CFU114" s="417"/>
      <c r="CFV114" s="417"/>
      <c r="CFW114" s="417"/>
      <c r="CFX114" s="417"/>
      <c r="CFY114" s="417"/>
      <c r="CFZ114" s="417"/>
      <c r="CGA114" s="417"/>
      <c r="CGB114" s="417"/>
      <c r="CGC114" s="417"/>
      <c r="CGD114" s="417"/>
      <c r="CGE114" s="417"/>
      <c r="CGF114" s="417"/>
      <c r="CGG114" s="417"/>
      <c r="CGH114" s="417"/>
      <c r="CGI114" s="417"/>
      <c r="CGJ114" s="417"/>
      <c r="CGK114" s="417"/>
      <c r="CGL114" s="417"/>
      <c r="CGM114" s="417"/>
      <c r="CGN114" s="417"/>
      <c r="CGO114" s="417"/>
      <c r="CGP114" s="417"/>
      <c r="CGQ114" s="417"/>
      <c r="CGR114" s="417"/>
      <c r="CGS114" s="417"/>
      <c r="CGT114" s="417"/>
      <c r="CGU114" s="417"/>
      <c r="CGV114" s="417"/>
      <c r="CGW114" s="417"/>
      <c r="CGX114" s="417"/>
      <c r="CGY114" s="417"/>
      <c r="CGZ114" s="417"/>
      <c r="CHA114" s="417"/>
      <c r="CHB114" s="417"/>
      <c r="CHC114" s="417"/>
      <c r="CHD114" s="417"/>
      <c r="CHE114" s="417"/>
      <c r="CHF114" s="417"/>
      <c r="CHG114" s="417"/>
      <c r="CHH114" s="417"/>
      <c r="CHI114" s="417"/>
      <c r="CHJ114" s="417"/>
      <c r="CHK114" s="417"/>
      <c r="CHL114" s="417"/>
      <c r="CHM114" s="417"/>
      <c r="CHN114" s="417"/>
      <c r="CHO114" s="417"/>
      <c r="CHP114" s="417"/>
      <c r="CHQ114" s="417"/>
      <c r="CHR114" s="417"/>
      <c r="CHS114" s="417"/>
      <c r="CHT114" s="417"/>
      <c r="CHU114" s="417"/>
      <c r="CHV114" s="417"/>
      <c r="CHW114" s="417"/>
      <c r="CHX114" s="417"/>
      <c r="CHY114" s="417"/>
      <c r="CHZ114" s="417"/>
      <c r="CIA114" s="417"/>
      <c r="CIB114" s="417"/>
      <c r="CIC114" s="417"/>
      <c r="CID114" s="417"/>
      <c r="CIE114" s="417"/>
      <c r="CIF114" s="417"/>
      <c r="CIG114" s="417"/>
      <c r="CIH114" s="417"/>
      <c r="CII114" s="417"/>
      <c r="CIJ114" s="417"/>
      <c r="CIK114" s="417"/>
      <c r="CIL114" s="417"/>
      <c r="CIM114" s="417"/>
      <c r="CIN114" s="417"/>
      <c r="CIO114" s="417"/>
      <c r="CIP114" s="417"/>
      <c r="CIQ114" s="417"/>
      <c r="CIR114" s="417"/>
      <c r="CIS114" s="417"/>
      <c r="CIT114" s="417"/>
      <c r="CIU114" s="417"/>
      <c r="CIV114" s="417"/>
      <c r="CIW114" s="417"/>
      <c r="CIX114" s="417"/>
      <c r="CIY114" s="417"/>
      <c r="CIZ114" s="417"/>
      <c r="CJA114" s="417"/>
      <c r="CJB114" s="417"/>
      <c r="CJC114" s="417"/>
      <c r="CJD114" s="417"/>
      <c r="CJE114" s="417"/>
      <c r="CJF114" s="417"/>
      <c r="CJG114" s="417"/>
      <c r="CJH114" s="417"/>
      <c r="CJI114" s="417"/>
      <c r="CJJ114" s="417"/>
      <c r="CJK114" s="417"/>
      <c r="CJL114" s="417"/>
      <c r="CJM114" s="417"/>
      <c r="CJN114" s="417"/>
      <c r="CJO114" s="417"/>
      <c r="CJP114" s="417"/>
      <c r="CJQ114" s="417"/>
      <c r="CJR114" s="417"/>
      <c r="CJS114" s="417"/>
      <c r="CJT114" s="417"/>
      <c r="CJU114" s="417"/>
      <c r="CJV114" s="417"/>
      <c r="CJW114" s="417"/>
      <c r="CJX114" s="417"/>
      <c r="CJY114" s="417"/>
      <c r="CJZ114" s="417"/>
      <c r="CKA114" s="417"/>
      <c r="CKB114" s="417"/>
      <c r="CKC114" s="417"/>
      <c r="CKD114" s="417"/>
      <c r="CKE114" s="417"/>
      <c r="CKF114" s="417"/>
      <c r="CKG114" s="417"/>
      <c r="CKH114" s="417"/>
      <c r="CKI114" s="417"/>
      <c r="CKJ114" s="417"/>
      <c r="CKK114" s="417"/>
      <c r="CKL114" s="417"/>
      <c r="CKM114" s="417"/>
      <c r="CKN114" s="417"/>
      <c r="CKO114" s="417"/>
      <c r="CKP114" s="417"/>
      <c r="CKQ114" s="417"/>
      <c r="CKR114" s="417"/>
      <c r="CKS114" s="417"/>
      <c r="CKT114" s="417"/>
      <c r="CKU114" s="417"/>
      <c r="CKV114" s="417"/>
      <c r="CKW114" s="417"/>
      <c r="CKX114" s="417"/>
      <c r="CKY114" s="417"/>
      <c r="CKZ114" s="417"/>
      <c r="CLA114" s="417"/>
      <c r="CLB114" s="417"/>
      <c r="CLC114" s="417"/>
      <c r="CLD114" s="417"/>
      <c r="CLE114" s="417"/>
      <c r="CLF114" s="417"/>
      <c r="CLG114" s="417"/>
      <c r="CLH114" s="417"/>
      <c r="CLI114" s="417"/>
      <c r="CLJ114" s="417"/>
      <c r="CLK114" s="417"/>
      <c r="CLL114" s="417"/>
      <c r="CLM114" s="417"/>
      <c r="CLN114" s="417"/>
      <c r="CLO114" s="417"/>
      <c r="CLP114" s="417"/>
      <c r="CLQ114" s="417"/>
      <c r="CLR114" s="417"/>
      <c r="CLS114" s="417"/>
      <c r="CLT114" s="417"/>
      <c r="CLU114" s="417"/>
      <c r="CLV114" s="417"/>
      <c r="CLW114" s="417"/>
      <c r="CLX114" s="417"/>
      <c r="CLY114" s="417"/>
      <c r="CLZ114" s="417"/>
      <c r="CMA114" s="417"/>
      <c r="CMB114" s="417"/>
      <c r="CMC114" s="417"/>
      <c r="CMD114" s="417"/>
      <c r="CME114" s="417"/>
      <c r="CMF114" s="417"/>
      <c r="CMG114" s="417"/>
      <c r="CMH114" s="417"/>
      <c r="CMI114" s="417"/>
      <c r="CMJ114" s="417"/>
      <c r="CMK114" s="417"/>
      <c r="CML114" s="417"/>
      <c r="CMM114" s="417"/>
      <c r="CMN114" s="417"/>
      <c r="CMO114" s="417"/>
      <c r="CMP114" s="417"/>
      <c r="CMQ114" s="417"/>
      <c r="CMR114" s="417"/>
      <c r="CMS114" s="417"/>
      <c r="CMT114" s="417"/>
      <c r="CMU114" s="417"/>
      <c r="CMV114" s="417"/>
      <c r="CMW114" s="417"/>
      <c r="CMX114" s="417"/>
      <c r="CMY114" s="417"/>
      <c r="CMZ114" s="417"/>
      <c r="CNA114" s="417"/>
      <c r="CNB114" s="417"/>
      <c r="CNC114" s="417"/>
      <c r="CND114" s="417"/>
      <c r="CNE114" s="417"/>
      <c r="CNF114" s="417"/>
      <c r="CNG114" s="417"/>
      <c r="CNH114" s="417"/>
      <c r="CNI114" s="417"/>
      <c r="CNJ114" s="417"/>
      <c r="CNK114" s="417"/>
      <c r="CNL114" s="417"/>
      <c r="CNM114" s="417"/>
      <c r="CNN114" s="417"/>
      <c r="CNO114" s="417"/>
      <c r="CNP114" s="417"/>
      <c r="CNQ114" s="417"/>
      <c r="CNR114" s="417"/>
      <c r="CNS114" s="417"/>
      <c r="CNT114" s="417"/>
      <c r="CNU114" s="417"/>
      <c r="CNV114" s="417"/>
      <c r="CNW114" s="417"/>
      <c r="CNX114" s="417"/>
      <c r="CNY114" s="417"/>
      <c r="CNZ114" s="417"/>
      <c r="COA114" s="417"/>
      <c r="COB114" s="417"/>
      <c r="COC114" s="417"/>
      <c r="COD114" s="417"/>
      <c r="COE114" s="417"/>
      <c r="COF114" s="417"/>
      <c r="COG114" s="417"/>
      <c r="COH114" s="417"/>
      <c r="COI114" s="417"/>
      <c r="COJ114" s="417"/>
      <c r="COK114" s="417"/>
      <c r="COL114" s="417"/>
      <c r="COM114" s="417"/>
      <c r="CON114" s="417"/>
      <c r="COO114" s="417"/>
      <c r="COP114" s="417"/>
      <c r="COQ114" s="417"/>
      <c r="COR114" s="417"/>
      <c r="COS114" s="417"/>
      <c r="COT114" s="417"/>
      <c r="COU114" s="417"/>
      <c r="COV114" s="417"/>
      <c r="COW114" s="417"/>
      <c r="COX114" s="417"/>
      <c r="COY114" s="417"/>
    </row>
    <row r="115" spans="1:2443" s="426" customFormat="1" ht="14.25" customHeight="1" thickBot="1" x14ac:dyDescent="0.4">
      <c r="A115" s="307" t="s">
        <v>585</v>
      </c>
      <c r="B115" s="435" t="s">
        <v>84</v>
      </c>
      <c r="C115" s="435">
        <v>1994</v>
      </c>
      <c r="D115" s="435" t="s">
        <v>403</v>
      </c>
      <c r="E115" s="307">
        <v>278</v>
      </c>
      <c r="F115" s="331" t="s">
        <v>348</v>
      </c>
      <c r="G115" s="115">
        <v>278</v>
      </c>
      <c r="H115" s="331" t="s">
        <v>352</v>
      </c>
      <c r="I115" s="416"/>
      <c r="J115" s="416"/>
      <c r="K115" s="416"/>
      <c r="L115" s="416"/>
      <c r="M115" s="416"/>
      <c r="N115" s="416"/>
      <c r="O115" s="416"/>
      <c r="P115" s="416"/>
      <c r="Q115" s="416"/>
      <c r="R115" s="425"/>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c r="AR115" s="416"/>
      <c r="AS115" s="416"/>
      <c r="AT115" s="416"/>
      <c r="AU115" s="416"/>
      <c r="AV115" s="416"/>
      <c r="AW115" s="416"/>
      <c r="AX115" s="416"/>
      <c r="AY115" s="416"/>
      <c r="AZ115" s="416"/>
      <c r="BA115" s="416"/>
      <c r="BB115" s="416"/>
      <c r="BC115" s="416"/>
      <c r="BD115" s="416"/>
      <c r="BE115" s="416"/>
      <c r="BF115" s="416"/>
      <c r="BG115" s="416"/>
      <c r="BH115" s="416"/>
      <c r="BI115" s="416"/>
      <c r="BJ115" s="416"/>
      <c r="BK115" s="416"/>
      <c r="BL115" s="416"/>
      <c r="BM115" s="416"/>
      <c r="BN115" s="416"/>
      <c r="BO115" s="416"/>
      <c r="BP115" s="416"/>
      <c r="BQ115" s="416"/>
      <c r="BR115" s="416"/>
      <c r="BS115" s="416"/>
      <c r="BT115" s="416"/>
      <c r="BU115" s="416"/>
      <c r="BV115" s="416"/>
      <c r="BW115" s="416"/>
      <c r="BX115" s="416"/>
      <c r="BY115" s="416"/>
      <c r="BZ115" s="416"/>
      <c r="CA115" s="416"/>
      <c r="CB115" s="416"/>
      <c r="CC115" s="416"/>
      <c r="CD115" s="416"/>
      <c r="CE115" s="416"/>
      <c r="CF115" s="416"/>
      <c r="CG115" s="416"/>
      <c r="CH115" s="416"/>
      <c r="CI115" s="416"/>
      <c r="CJ115" s="416"/>
      <c r="CK115" s="416"/>
      <c r="CL115" s="416"/>
      <c r="CM115" s="416"/>
      <c r="CN115" s="416"/>
      <c r="CO115" s="416"/>
      <c r="CP115" s="416"/>
      <c r="CQ115" s="416"/>
      <c r="CR115" s="416"/>
      <c r="CS115" s="416"/>
      <c r="CT115" s="416"/>
      <c r="CU115" s="416"/>
      <c r="CV115" s="416"/>
      <c r="CW115" s="416"/>
      <c r="CX115" s="416"/>
      <c r="CY115" s="416"/>
      <c r="CZ115" s="416"/>
      <c r="DA115" s="416"/>
      <c r="DB115" s="416"/>
      <c r="DC115" s="416"/>
      <c r="DD115" s="416"/>
      <c r="DE115" s="416"/>
      <c r="DF115" s="416"/>
      <c r="DG115" s="416"/>
      <c r="DH115" s="416"/>
      <c r="DI115" s="416"/>
      <c r="DJ115" s="416"/>
      <c r="DK115" s="416"/>
      <c r="DL115" s="416"/>
      <c r="DM115" s="416"/>
      <c r="DN115" s="416"/>
      <c r="DO115" s="416"/>
      <c r="DP115" s="416"/>
      <c r="DQ115" s="416"/>
      <c r="DR115" s="416"/>
      <c r="DS115" s="416"/>
      <c r="DT115" s="416"/>
      <c r="DU115" s="416"/>
      <c r="DV115" s="416"/>
      <c r="DW115" s="416"/>
      <c r="DX115" s="416"/>
      <c r="DY115" s="416"/>
      <c r="DZ115" s="416"/>
      <c r="EA115" s="416"/>
      <c r="EB115" s="416"/>
      <c r="EC115" s="416"/>
      <c r="ED115" s="416"/>
      <c r="EE115" s="416"/>
      <c r="EF115" s="416"/>
      <c r="EG115" s="416"/>
      <c r="EH115" s="416"/>
      <c r="EI115" s="416"/>
      <c r="EJ115" s="416"/>
      <c r="EK115" s="416"/>
      <c r="EL115" s="416"/>
      <c r="EM115" s="416"/>
      <c r="EN115" s="416"/>
      <c r="EO115" s="416"/>
      <c r="EP115" s="416"/>
      <c r="EQ115" s="416"/>
      <c r="ER115" s="416"/>
      <c r="ES115" s="416"/>
      <c r="ET115" s="416"/>
      <c r="EU115" s="416"/>
      <c r="EV115" s="416"/>
      <c r="EW115" s="416"/>
      <c r="EX115" s="416"/>
      <c r="EY115" s="416"/>
      <c r="EZ115" s="416"/>
      <c r="FA115" s="416"/>
      <c r="FB115" s="416"/>
      <c r="FC115" s="416"/>
      <c r="FD115" s="416"/>
      <c r="FE115" s="416"/>
      <c r="FF115" s="416"/>
      <c r="FG115" s="416"/>
      <c r="FH115" s="416"/>
      <c r="FI115" s="416"/>
      <c r="FJ115" s="416"/>
      <c r="FK115" s="416"/>
      <c r="FL115" s="416"/>
      <c r="FM115" s="416"/>
      <c r="FN115" s="416"/>
      <c r="FO115" s="416"/>
      <c r="FP115" s="416"/>
      <c r="FQ115" s="416"/>
      <c r="FR115" s="416"/>
      <c r="FS115" s="416"/>
      <c r="FT115" s="416"/>
      <c r="FU115" s="416"/>
      <c r="FV115" s="416"/>
      <c r="FW115" s="416"/>
      <c r="FX115" s="416"/>
      <c r="FY115" s="416"/>
      <c r="FZ115" s="416"/>
      <c r="GA115" s="416"/>
      <c r="GB115" s="416"/>
      <c r="GC115" s="416"/>
      <c r="GD115" s="416"/>
      <c r="GE115" s="416"/>
      <c r="GF115" s="416"/>
      <c r="GG115" s="416"/>
      <c r="GH115" s="416"/>
      <c r="GI115" s="416"/>
      <c r="GJ115" s="416"/>
      <c r="GK115" s="416"/>
      <c r="GL115" s="416"/>
      <c r="GM115" s="416"/>
      <c r="GN115" s="416"/>
      <c r="GO115" s="416"/>
      <c r="GP115" s="416"/>
      <c r="GQ115" s="416"/>
      <c r="GR115" s="416"/>
      <c r="GS115" s="416"/>
      <c r="GT115" s="416"/>
      <c r="GU115" s="416"/>
      <c r="GV115" s="416"/>
      <c r="GW115" s="416"/>
      <c r="GX115" s="416"/>
      <c r="GY115" s="416"/>
      <c r="GZ115" s="416"/>
      <c r="HA115" s="416"/>
      <c r="HB115" s="416"/>
      <c r="HC115" s="416"/>
      <c r="HD115" s="416"/>
      <c r="HE115" s="416"/>
      <c r="HF115" s="416"/>
      <c r="HG115" s="416"/>
      <c r="HH115" s="416"/>
      <c r="HI115" s="416"/>
      <c r="HJ115" s="416"/>
      <c r="HK115" s="416"/>
      <c r="HL115" s="416"/>
      <c r="HM115" s="416"/>
      <c r="HN115" s="416"/>
      <c r="HO115" s="416"/>
      <c r="HP115" s="416"/>
      <c r="HQ115" s="416"/>
      <c r="HR115" s="416"/>
      <c r="HS115" s="416"/>
      <c r="HT115" s="416"/>
      <c r="HU115" s="416"/>
      <c r="HV115" s="416"/>
      <c r="HW115" s="416"/>
      <c r="HX115" s="416"/>
      <c r="HY115" s="416"/>
      <c r="HZ115" s="416"/>
      <c r="IA115" s="416"/>
      <c r="IB115" s="416"/>
      <c r="IC115" s="416"/>
      <c r="ID115" s="416"/>
      <c r="IE115" s="416"/>
      <c r="IF115" s="416"/>
      <c r="IG115" s="416"/>
      <c r="IH115" s="416"/>
      <c r="II115" s="416"/>
      <c r="IJ115" s="416"/>
      <c r="IK115" s="416"/>
      <c r="IL115" s="416"/>
      <c r="IM115" s="416"/>
      <c r="IN115" s="416"/>
      <c r="IO115" s="416"/>
      <c r="IP115" s="416"/>
      <c r="IQ115" s="416"/>
      <c r="IR115" s="416"/>
      <c r="IS115" s="416"/>
      <c r="IT115" s="416"/>
      <c r="IU115" s="416"/>
      <c r="IV115" s="416"/>
      <c r="IW115" s="416"/>
      <c r="IX115" s="416"/>
      <c r="IY115" s="416"/>
      <c r="IZ115" s="416"/>
      <c r="JA115" s="416"/>
      <c r="JB115" s="416"/>
      <c r="JC115" s="416"/>
      <c r="JD115" s="416"/>
      <c r="JE115" s="416"/>
      <c r="JF115" s="416"/>
      <c r="JG115" s="416"/>
      <c r="JH115" s="416"/>
      <c r="JI115" s="416"/>
      <c r="JJ115" s="416"/>
      <c r="JK115" s="416"/>
      <c r="JL115" s="416"/>
      <c r="JM115" s="416"/>
      <c r="JN115" s="416"/>
      <c r="JO115" s="416"/>
      <c r="JP115" s="416"/>
      <c r="JQ115" s="416"/>
      <c r="JR115" s="416"/>
      <c r="JS115" s="416"/>
      <c r="JT115" s="416"/>
      <c r="JU115" s="416"/>
      <c r="JV115" s="416"/>
      <c r="JW115" s="416"/>
      <c r="JX115" s="416"/>
      <c r="JY115" s="416"/>
      <c r="JZ115" s="416"/>
      <c r="KA115" s="416"/>
      <c r="KB115" s="416"/>
      <c r="KC115" s="416"/>
      <c r="KD115" s="416"/>
      <c r="KE115" s="416"/>
      <c r="KF115" s="416"/>
      <c r="KG115" s="416"/>
      <c r="KH115" s="416"/>
      <c r="KI115" s="416"/>
      <c r="KJ115" s="416"/>
      <c r="KK115" s="416"/>
      <c r="KL115" s="416"/>
      <c r="KM115" s="416"/>
      <c r="KN115" s="416"/>
      <c r="KO115" s="416"/>
      <c r="KP115" s="416"/>
      <c r="KQ115" s="416"/>
      <c r="KR115" s="416"/>
      <c r="KS115" s="416"/>
      <c r="KT115" s="416"/>
      <c r="KU115" s="416"/>
      <c r="KV115" s="416"/>
      <c r="KW115" s="416"/>
      <c r="KX115" s="416"/>
      <c r="KY115" s="416"/>
      <c r="KZ115" s="416"/>
      <c r="LA115" s="416"/>
      <c r="LB115" s="416"/>
      <c r="LC115" s="416"/>
      <c r="LD115" s="416"/>
      <c r="LE115" s="416"/>
      <c r="LF115" s="416"/>
      <c r="LG115" s="416"/>
      <c r="LH115" s="416"/>
      <c r="LI115" s="416"/>
      <c r="LJ115" s="416"/>
      <c r="LK115" s="416"/>
      <c r="LL115" s="416"/>
      <c r="LM115" s="416"/>
      <c r="LN115" s="416"/>
      <c r="LO115" s="416"/>
      <c r="LP115" s="416"/>
      <c r="LQ115" s="416"/>
      <c r="LR115" s="416"/>
      <c r="LS115" s="416"/>
      <c r="LT115" s="416"/>
      <c r="LU115" s="416"/>
      <c r="LV115" s="416"/>
      <c r="LW115" s="416"/>
      <c r="LX115" s="416"/>
      <c r="LY115" s="416"/>
      <c r="LZ115" s="416"/>
      <c r="MA115" s="416"/>
      <c r="MB115" s="416"/>
      <c r="MC115" s="416"/>
      <c r="MD115" s="416"/>
      <c r="ME115" s="416"/>
      <c r="MF115" s="416"/>
      <c r="MG115" s="416"/>
      <c r="MH115" s="416"/>
      <c r="MI115" s="416"/>
      <c r="MJ115" s="416"/>
      <c r="MK115" s="416"/>
      <c r="ML115" s="416"/>
      <c r="MM115" s="416"/>
      <c r="MN115" s="416"/>
      <c r="MO115" s="416"/>
      <c r="MP115" s="416"/>
      <c r="MQ115" s="416"/>
      <c r="MR115" s="416"/>
      <c r="MS115" s="416"/>
      <c r="MT115" s="416"/>
      <c r="MU115" s="416"/>
      <c r="MV115" s="416"/>
      <c r="MW115" s="416"/>
      <c r="MX115" s="416"/>
      <c r="MY115" s="416"/>
      <c r="MZ115" s="416"/>
      <c r="NA115" s="416"/>
      <c r="NB115" s="416"/>
      <c r="NC115" s="416"/>
      <c r="ND115" s="416"/>
      <c r="NE115" s="416"/>
      <c r="NF115" s="416"/>
      <c r="NG115" s="416"/>
      <c r="NH115" s="416"/>
      <c r="NI115" s="416"/>
      <c r="NJ115" s="416"/>
      <c r="NK115" s="416"/>
      <c r="NL115" s="416"/>
      <c r="NM115" s="416"/>
      <c r="NN115" s="416"/>
      <c r="NO115" s="416"/>
      <c r="NP115" s="416"/>
      <c r="NQ115" s="416"/>
      <c r="NR115" s="416"/>
      <c r="NS115" s="416"/>
      <c r="NT115" s="416"/>
      <c r="NU115" s="416"/>
      <c r="NV115" s="416"/>
      <c r="NW115" s="416"/>
      <c r="NX115" s="416"/>
      <c r="NY115" s="416"/>
      <c r="NZ115" s="416"/>
      <c r="OA115" s="416"/>
      <c r="OB115" s="416"/>
      <c r="OC115" s="416"/>
      <c r="OD115" s="416"/>
      <c r="OE115" s="416"/>
      <c r="OF115" s="416"/>
      <c r="OG115" s="416"/>
      <c r="OH115" s="416"/>
      <c r="OI115" s="416"/>
      <c r="OJ115" s="416"/>
      <c r="OK115" s="416"/>
      <c r="OL115" s="416"/>
      <c r="OM115" s="416"/>
      <c r="ON115" s="416"/>
      <c r="OO115" s="416"/>
      <c r="OP115" s="416"/>
      <c r="OQ115" s="416"/>
      <c r="OR115" s="416"/>
      <c r="OS115" s="416"/>
      <c r="OT115" s="416"/>
      <c r="OU115" s="416"/>
      <c r="OV115" s="416"/>
      <c r="OW115" s="416"/>
      <c r="OX115" s="416"/>
      <c r="OY115" s="416"/>
      <c r="OZ115" s="416"/>
      <c r="PA115" s="416"/>
      <c r="PB115" s="416"/>
      <c r="PC115" s="416"/>
      <c r="PD115" s="416"/>
      <c r="PE115" s="416"/>
      <c r="PF115" s="416"/>
      <c r="PG115" s="416"/>
      <c r="PH115" s="416"/>
      <c r="PI115" s="416"/>
      <c r="PJ115" s="416"/>
      <c r="PK115" s="416"/>
      <c r="PL115" s="416"/>
      <c r="PM115" s="416"/>
      <c r="PN115" s="416"/>
      <c r="PO115" s="416"/>
      <c r="PP115" s="416"/>
      <c r="PQ115" s="416"/>
      <c r="PR115" s="416"/>
      <c r="PS115" s="416"/>
      <c r="PT115" s="416"/>
      <c r="PU115" s="416"/>
      <c r="PV115" s="416"/>
      <c r="PW115" s="416"/>
      <c r="PX115" s="416"/>
      <c r="PY115" s="416"/>
      <c r="PZ115" s="416"/>
      <c r="QA115" s="416"/>
      <c r="QB115" s="416"/>
      <c r="QC115" s="416"/>
      <c r="QD115" s="416"/>
      <c r="QE115" s="416"/>
      <c r="QF115" s="416"/>
      <c r="QG115" s="416"/>
      <c r="QH115" s="416"/>
      <c r="QI115" s="416"/>
      <c r="QJ115" s="416"/>
      <c r="QK115" s="416"/>
      <c r="QL115" s="416"/>
      <c r="QM115" s="416"/>
      <c r="QN115" s="416"/>
      <c r="QO115" s="416"/>
      <c r="QP115" s="416"/>
      <c r="QQ115" s="416"/>
      <c r="QR115" s="416"/>
      <c r="QS115" s="416"/>
      <c r="QT115" s="416"/>
      <c r="QU115" s="416"/>
      <c r="QV115" s="416"/>
      <c r="QW115" s="416"/>
      <c r="QX115" s="416"/>
      <c r="QY115" s="416"/>
      <c r="QZ115" s="416"/>
      <c r="RA115" s="416"/>
      <c r="RB115" s="416"/>
      <c r="RC115" s="416"/>
      <c r="RD115" s="416"/>
      <c r="RE115" s="416"/>
      <c r="RF115" s="416"/>
      <c r="RG115" s="416"/>
      <c r="RH115" s="416"/>
      <c r="RI115" s="416"/>
      <c r="RJ115" s="416"/>
      <c r="RK115" s="416"/>
      <c r="RL115" s="416"/>
      <c r="RM115" s="416"/>
      <c r="RN115" s="416"/>
      <c r="RO115" s="416"/>
      <c r="RP115" s="416"/>
      <c r="RQ115" s="416"/>
      <c r="RR115" s="416"/>
      <c r="RS115" s="416"/>
      <c r="RT115" s="416"/>
      <c r="RU115" s="416"/>
      <c r="RV115" s="416"/>
      <c r="RW115" s="416"/>
      <c r="RX115" s="416"/>
      <c r="RY115" s="416"/>
      <c r="RZ115" s="416"/>
      <c r="SA115" s="416"/>
      <c r="SB115" s="416"/>
      <c r="SC115" s="416"/>
      <c r="SD115" s="416"/>
      <c r="SE115" s="416"/>
      <c r="SF115" s="416"/>
      <c r="SG115" s="416"/>
      <c r="SH115" s="416"/>
      <c r="SI115" s="416"/>
      <c r="SJ115" s="416"/>
      <c r="SK115" s="416"/>
      <c r="SL115" s="416"/>
      <c r="SM115" s="416"/>
      <c r="SN115" s="416"/>
      <c r="SO115" s="416"/>
      <c r="SP115" s="416"/>
      <c r="SQ115" s="416"/>
      <c r="SR115" s="416"/>
      <c r="SS115" s="416"/>
      <c r="ST115" s="416"/>
      <c r="SU115" s="416"/>
      <c r="SV115" s="416"/>
      <c r="SW115" s="416"/>
      <c r="SX115" s="416"/>
      <c r="SY115" s="416"/>
      <c r="SZ115" s="416"/>
      <c r="TA115" s="416"/>
      <c r="TB115" s="416"/>
      <c r="TC115" s="416"/>
      <c r="TD115" s="416"/>
      <c r="TE115" s="416"/>
      <c r="TF115" s="416"/>
      <c r="TG115" s="416"/>
      <c r="TH115" s="416"/>
      <c r="TI115" s="416"/>
      <c r="TJ115" s="416"/>
      <c r="TK115" s="416"/>
      <c r="TL115" s="416"/>
      <c r="TM115" s="416"/>
      <c r="TN115" s="416"/>
      <c r="TO115" s="416"/>
      <c r="TP115" s="416"/>
      <c r="TQ115" s="416"/>
      <c r="TR115" s="416"/>
      <c r="TS115" s="416"/>
      <c r="TT115" s="416"/>
      <c r="TU115" s="416"/>
      <c r="TV115" s="416"/>
      <c r="TW115" s="416"/>
      <c r="TX115" s="416"/>
      <c r="TY115" s="416"/>
      <c r="TZ115" s="416"/>
      <c r="UA115" s="416"/>
      <c r="UB115" s="416"/>
      <c r="UC115" s="416"/>
      <c r="UD115" s="416"/>
      <c r="UE115" s="416"/>
      <c r="UF115" s="416"/>
      <c r="UG115" s="416"/>
      <c r="UH115" s="416"/>
      <c r="UI115" s="416"/>
      <c r="UJ115" s="416"/>
      <c r="UK115" s="416"/>
      <c r="UL115" s="416"/>
      <c r="UM115" s="416"/>
      <c r="UN115" s="416"/>
      <c r="UO115" s="416"/>
      <c r="UP115" s="416"/>
      <c r="UQ115" s="416"/>
      <c r="UR115" s="416"/>
      <c r="US115" s="416"/>
      <c r="UT115" s="416"/>
      <c r="UU115" s="416"/>
      <c r="UV115" s="416"/>
      <c r="UW115" s="416"/>
      <c r="UX115" s="416"/>
      <c r="UY115" s="416"/>
      <c r="UZ115" s="416"/>
      <c r="VA115" s="416"/>
      <c r="VB115" s="416"/>
      <c r="VC115" s="416"/>
      <c r="VD115" s="416"/>
      <c r="VE115" s="416"/>
      <c r="VF115" s="416"/>
      <c r="VG115" s="416"/>
      <c r="VH115" s="416"/>
      <c r="VI115" s="416"/>
      <c r="VJ115" s="416"/>
      <c r="VK115" s="416"/>
      <c r="VL115" s="416"/>
      <c r="VM115" s="416"/>
      <c r="VN115" s="416"/>
      <c r="VO115" s="416"/>
      <c r="VP115" s="416"/>
      <c r="VQ115" s="416"/>
      <c r="VR115" s="416"/>
      <c r="VS115" s="416"/>
      <c r="VT115" s="416"/>
      <c r="VU115" s="416"/>
      <c r="VV115" s="416"/>
      <c r="VW115" s="416"/>
      <c r="VX115" s="416"/>
      <c r="VY115" s="416"/>
      <c r="VZ115" s="416"/>
      <c r="WA115" s="416"/>
      <c r="WB115" s="416"/>
      <c r="WC115" s="416"/>
      <c r="WD115" s="416"/>
      <c r="WE115" s="416"/>
      <c r="WF115" s="416"/>
      <c r="WG115" s="416"/>
      <c r="WH115" s="416"/>
      <c r="WI115" s="416"/>
      <c r="WJ115" s="416"/>
      <c r="WK115" s="416"/>
      <c r="WL115" s="416"/>
      <c r="WM115" s="416"/>
      <c r="WN115" s="416"/>
      <c r="WO115" s="416"/>
      <c r="WP115" s="416"/>
      <c r="WQ115" s="416"/>
      <c r="WR115" s="416"/>
      <c r="WS115" s="416"/>
      <c r="WT115" s="416"/>
      <c r="WU115" s="416"/>
      <c r="WV115" s="416"/>
      <c r="WW115" s="416"/>
      <c r="WX115" s="416"/>
      <c r="WY115" s="416"/>
      <c r="WZ115" s="416"/>
      <c r="XA115" s="416"/>
      <c r="XB115" s="416"/>
      <c r="XC115" s="416"/>
      <c r="XD115" s="416"/>
      <c r="XE115" s="416"/>
      <c r="XF115" s="416"/>
      <c r="XG115" s="416"/>
      <c r="XH115" s="416"/>
      <c r="XI115" s="416"/>
      <c r="XJ115" s="416"/>
      <c r="XK115" s="416"/>
      <c r="XL115" s="416"/>
      <c r="XM115" s="416"/>
      <c r="XN115" s="416"/>
      <c r="XO115" s="416"/>
      <c r="XP115" s="416"/>
      <c r="XQ115" s="416"/>
      <c r="XR115" s="417"/>
      <c r="XS115" s="417"/>
      <c r="XT115" s="417"/>
      <c r="XU115" s="417"/>
      <c r="XV115" s="417"/>
      <c r="XW115" s="417"/>
      <c r="XX115" s="417"/>
      <c r="XY115" s="417"/>
      <c r="XZ115" s="417"/>
      <c r="YA115" s="417"/>
      <c r="YB115" s="417"/>
      <c r="YC115" s="417"/>
      <c r="YD115" s="417"/>
      <c r="YE115" s="417"/>
      <c r="YF115" s="417"/>
      <c r="YG115" s="417"/>
      <c r="YH115" s="417"/>
      <c r="YI115" s="417"/>
      <c r="YJ115" s="417"/>
      <c r="YK115" s="417"/>
      <c r="YL115" s="417"/>
      <c r="YM115" s="417"/>
      <c r="YN115" s="417"/>
      <c r="YO115" s="417"/>
      <c r="YP115" s="417"/>
      <c r="YQ115" s="417"/>
      <c r="YR115" s="417"/>
      <c r="YS115" s="417"/>
      <c r="YT115" s="417"/>
      <c r="YU115" s="417"/>
      <c r="YV115" s="417"/>
      <c r="YW115" s="417"/>
      <c r="YX115" s="417"/>
      <c r="YY115" s="417"/>
      <c r="YZ115" s="417"/>
      <c r="ZA115" s="417"/>
      <c r="ZB115" s="417"/>
      <c r="ZC115" s="417"/>
      <c r="ZD115" s="417"/>
      <c r="ZE115" s="417"/>
      <c r="ZF115" s="417"/>
      <c r="ZG115" s="417"/>
      <c r="ZH115" s="417"/>
      <c r="ZI115" s="417"/>
      <c r="ZJ115" s="417"/>
      <c r="ZK115" s="417"/>
      <c r="ZL115" s="417"/>
      <c r="ZM115" s="417"/>
      <c r="ZN115" s="417"/>
      <c r="ZO115" s="417"/>
      <c r="ZP115" s="417"/>
      <c r="ZQ115" s="417"/>
      <c r="ZR115" s="417"/>
      <c r="ZS115" s="417"/>
      <c r="ZT115" s="417"/>
      <c r="ZU115" s="417"/>
      <c r="ZV115" s="417"/>
      <c r="ZW115" s="417"/>
      <c r="ZX115" s="417"/>
      <c r="ZY115" s="417"/>
      <c r="ZZ115" s="417"/>
      <c r="AAA115" s="417"/>
      <c r="AAB115" s="417"/>
      <c r="AAC115" s="417"/>
      <c r="AAD115" s="417"/>
      <c r="AAE115" s="417"/>
      <c r="AAF115" s="417"/>
      <c r="AAG115" s="417"/>
      <c r="AAH115" s="417"/>
      <c r="AAI115" s="417"/>
      <c r="AAJ115" s="417"/>
      <c r="AAK115" s="417"/>
      <c r="AAL115" s="417"/>
      <c r="AAM115" s="417"/>
      <c r="AAN115" s="417"/>
      <c r="AAO115" s="417"/>
      <c r="AAP115" s="417"/>
      <c r="AAQ115" s="417"/>
      <c r="AAR115" s="417"/>
      <c r="AAS115" s="417"/>
      <c r="AAT115" s="417"/>
      <c r="AAU115" s="417"/>
      <c r="AAV115" s="417"/>
      <c r="AAW115" s="417"/>
      <c r="AAX115" s="417"/>
      <c r="AAY115" s="417"/>
      <c r="AAZ115" s="417"/>
      <c r="ABA115" s="417"/>
      <c r="ABB115" s="417"/>
      <c r="ABC115" s="417"/>
      <c r="ABD115" s="417"/>
      <c r="ABE115" s="417"/>
      <c r="ABF115" s="417"/>
      <c r="ABG115" s="417"/>
      <c r="ABH115" s="417"/>
      <c r="ABI115" s="417"/>
      <c r="ABJ115" s="417"/>
      <c r="ABK115" s="417"/>
      <c r="ABL115" s="417"/>
      <c r="ABM115" s="417"/>
      <c r="ABN115" s="417"/>
      <c r="ABO115" s="417"/>
      <c r="ABP115" s="417"/>
      <c r="ABQ115" s="417"/>
      <c r="ABR115" s="417"/>
      <c r="ABS115" s="417"/>
      <c r="ABT115" s="417"/>
      <c r="ABU115" s="417"/>
      <c r="ABV115" s="417"/>
      <c r="ABW115" s="417"/>
      <c r="ABX115" s="417"/>
      <c r="ABY115" s="417"/>
      <c r="ABZ115" s="417"/>
      <c r="ACA115" s="417"/>
      <c r="ACB115" s="417"/>
      <c r="ACC115" s="417"/>
      <c r="ACD115" s="417"/>
      <c r="ACE115" s="417"/>
      <c r="ACF115" s="417"/>
      <c r="ACG115" s="417"/>
      <c r="ACH115" s="417"/>
      <c r="ACI115" s="417"/>
      <c r="ACJ115" s="417"/>
      <c r="ACK115" s="417"/>
      <c r="ACL115" s="417"/>
      <c r="ACM115" s="417"/>
      <c r="ACN115" s="417"/>
      <c r="ACO115" s="417"/>
      <c r="ACP115" s="417"/>
      <c r="ACQ115" s="417"/>
      <c r="ACR115" s="417"/>
      <c r="ACS115" s="417"/>
      <c r="ACT115" s="417"/>
      <c r="ACU115" s="417"/>
      <c r="ACV115" s="417"/>
      <c r="ACW115" s="417"/>
      <c r="ACX115" s="417"/>
      <c r="ACY115" s="417"/>
      <c r="ACZ115" s="417"/>
      <c r="ADA115" s="417"/>
      <c r="ADB115" s="417"/>
      <c r="ADC115" s="417"/>
      <c r="ADD115" s="417"/>
      <c r="ADE115" s="417"/>
      <c r="ADF115" s="417"/>
      <c r="ADG115" s="417"/>
      <c r="ADH115" s="417"/>
      <c r="ADI115" s="417"/>
      <c r="ADJ115" s="417"/>
      <c r="ADK115" s="417"/>
      <c r="ADL115" s="417"/>
      <c r="ADM115" s="417"/>
      <c r="ADN115" s="417"/>
      <c r="ADO115" s="417"/>
      <c r="ADP115" s="417"/>
      <c r="ADQ115" s="417"/>
      <c r="ADR115" s="417"/>
      <c r="ADS115" s="417"/>
      <c r="ADT115" s="417"/>
      <c r="ADU115" s="417"/>
      <c r="ADV115" s="417"/>
      <c r="ADW115" s="417"/>
      <c r="ADX115" s="417"/>
      <c r="ADY115" s="417"/>
      <c r="ADZ115" s="417"/>
      <c r="AEA115" s="417"/>
      <c r="AEB115" s="417"/>
      <c r="AEC115" s="417"/>
      <c r="AED115" s="417"/>
      <c r="AEE115" s="417"/>
      <c r="AEF115" s="417"/>
      <c r="AEG115" s="417"/>
      <c r="AEH115" s="417"/>
      <c r="AEI115" s="417"/>
      <c r="AEJ115" s="417"/>
      <c r="AEK115" s="417"/>
      <c r="AEL115" s="417"/>
      <c r="AEM115" s="417"/>
      <c r="AEN115" s="417"/>
      <c r="AEO115" s="417"/>
      <c r="AEP115" s="417"/>
      <c r="AEQ115" s="417"/>
      <c r="AER115" s="417"/>
      <c r="AES115" s="417"/>
      <c r="AET115" s="417"/>
      <c r="AEU115" s="417"/>
      <c r="AEV115" s="417"/>
      <c r="AEW115" s="417"/>
      <c r="AEX115" s="417"/>
      <c r="AEY115" s="417"/>
      <c r="AEZ115" s="417"/>
      <c r="AFA115" s="417"/>
      <c r="AFB115" s="417"/>
      <c r="AFC115" s="417"/>
      <c r="AFD115" s="417"/>
      <c r="AFE115" s="417"/>
      <c r="AFF115" s="417"/>
      <c r="AFG115" s="417"/>
      <c r="AFH115" s="417"/>
      <c r="AFI115" s="417"/>
      <c r="AFJ115" s="417"/>
      <c r="AFK115" s="417"/>
      <c r="AFL115" s="417"/>
      <c r="AFM115" s="417"/>
      <c r="AFN115" s="417"/>
      <c r="AFO115" s="417"/>
      <c r="AFP115" s="417"/>
      <c r="AFQ115" s="417"/>
      <c r="AFR115" s="417"/>
      <c r="AFS115" s="417"/>
      <c r="AFT115" s="417"/>
      <c r="AFU115" s="417"/>
      <c r="AFV115" s="417"/>
      <c r="AFW115" s="417"/>
      <c r="AFX115" s="417"/>
      <c r="AFY115" s="417"/>
      <c r="AFZ115" s="417"/>
      <c r="AGA115" s="417"/>
      <c r="AGB115" s="417"/>
      <c r="AGC115" s="417"/>
      <c r="AGD115" s="417"/>
      <c r="AGE115" s="417"/>
      <c r="AGF115" s="417"/>
      <c r="AGG115" s="417"/>
      <c r="AGH115" s="417"/>
      <c r="AGI115" s="417"/>
      <c r="AGJ115" s="417"/>
      <c r="AGK115" s="417"/>
      <c r="AGL115" s="417"/>
      <c r="AGM115" s="417"/>
      <c r="AGN115" s="417"/>
      <c r="AGO115" s="417"/>
      <c r="AGP115" s="417"/>
      <c r="AGQ115" s="417"/>
      <c r="AGR115" s="417"/>
      <c r="AGS115" s="417"/>
      <c r="AGT115" s="417"/>
      <c r="AGU115" s="417"/>
      <c r="AGV115" s="417"/>
      <c r="AGW115" s="417"/>
      <c r="AGX115" s="417"/>
      <c r="AGY115" s="417"/>
      <c r="AGZ115" s="417"/>
      <c r="AHA115" s="417"/>
      <c r="AHB115" s="417"/>
      <c r="AHC115" s="417"/>
      <c r="AHD115" s="417"/>
      <c r="AHE115" s="417"/>
      <c r="AHF115" s="417"/>
      <c r="AHG115" s="417"/>
      <c r="AHH115" s="417"/>
      <c r="AHI115" s="417"/>
      <c r="AHJ115" s="417"/>
      <c r="AHK115" s="417"/>
      <c r="AHL115" s="417"/>
      <c r="AHM115" s="417"/>
      <c r="AHN115" s="417"/>
      <c r="AHO115" s="417"/>
      <c r="AHP115" s="417"/>
      <c r="AHQ115" s="417"/>
      <c r="AHR115" s="417"/>
      <c r="AHS115" s="417"/>
      <c r="AHT115" s="417"/>
      <c r="AHU115" s="417"/>
      <c r="AHV115" s="417"/>
      <c r="AHW115" s="417"/>
      <c r="AHX115" s="417"/>
      <c r="AHY115" s="417"/>
      <c r="AHZ115" s="417"/>
      <c r="AIA115" s="417"/>
      <c r="AIB115" s="417"/>
      <c r="AIC115" s="417"/>
      <c r="AID115" s="417"/>
      <c r="AIE115" s="417"/>
      <c r="AIF115" s="417"/>
      <c r="AIG115" s="417"/>
      <c r="AIH115" s="417"/>
      <c r="AII115" s="417"/>
      <c r="AIJ115" s="417"/>
      <c r="AIK115" s="417"/>
      <c r="AIL115" s="417"/>
      <c r="AIM115" s="417"/>
      <c r="AIN115" s="417"/>
      <c r="AIO115" s="417"/>
      <c r="AIP115" s="417"/>
      <c r="AIQ115" s="417"/>
      <c r="AIR115" s="417"/>
      <c r="AIS115" s="417"/>
      <c r="AIT115" s="417"/>
      <c r="AIU115" s="417"/>
      <c r="AIV115" s="417"/>
      <c r="AIW115" s="417"/>
      <c r="AIX115" s="417"/>
      <c r="AIY115" s="417"/>
      <c r="AIZ115" s="417"/>
      <c r="AJA115" s="417"/>
      <c r="AJB115" s="417"/>
      <c r="AJC115" s="417"/>
      <c r="AJD115" s="417"/>
      <c r="AJE115" s="417"/>
      <c r="AJF115" s="417"/>
      <c r="AJG115" s="417"/>
      <c r="AJH115" s="417"/>
      <c r="AJI115" s="417"/>
      <c r="AJJ115" s="417"/>
      <c r="AJK115" s="417"/>
      <c r="AJL115" s="417"/>
      <c r="AJM115" s="417"/>
      <c r="AJN115" s="417"/>
      <c r="AJO115" s="417"/>
      <c r="AJP115" s="417"/>
      <c r="AJQ115" s="417"/>
      <c r="AJR115" s="417"/>
      <c r="AJS115" s="417"/>
      <c r="AJT115" s="417"/>
      <c r="AJU115" s="417"/>
      <c r="AJV115" s="417"/>
      <c r="AJW115" s="417"/>
      <c r="AJX115" s="417"/>
      <c r="AJY115" s="417"/>
      <c r="AJZ115" s="417"/>
      <c r="AKA115" s="417"/>
      <c r="AKB115" s="417"/>
      <c r="AKC115" s="417"/>
      <c r="AKD115" s="417"/>
      <c r="AKE115" s="417"/>
      <c r="AKF115" s="417"/>
      <c r="AKG115" s="417"/>
      <c r="AKH115" s="417"/>
      <c r="AKI115" s="417"/>
      <c r="AKJ115" s="417"/>
      <c r="AKK115" s="417"/>
      <c r="AKL115" s="417"/>
      <c r="AKM115" s="417"/>
      <c r="AKN115" s="417"/>
      <c r="AKO115" s="417"/>
      <c r="AKP115" s="417"/>
      <c r="AKQ115" s="417"/>
      <c r="AKR115" s="417"/>
      <c r="AKS115" s="417"/>
      <c r="AKT115" s="417"/>
      <c r="AKU115" s="417"/>
      <c r="AKV115" s="417"/>
      <c r="AKW115" s="417"/>
      <c r="AKX115" s="417"/>
      <c r="AKY115" s="417"/>
      <c r="AKZ115" s="417"/>
      <c r="ALA115" s="417"/>
      <c r="ALB115" s="417"/>
      <c r="ALC115" s="417"/>
      <c r="ALD115" s="417"/>
      <c r="ALE115" s="417"/>
      <c r="ALF115" s="417"/>
      <c r="ALG115" s="417"/>
      <c r="ALH115" s="417"/>
      <c r="ALI115" s="417"/>
      <c r="ALJ115" s="417"/>
      <c r="ALK115" s="417"/>
      <c r="ALL115" s="417"/>
      <c r="ALM115" s="417"/>
      <c r="ALN115" s="417"/>
      <c r="ALO115" s="417"/>
      <c r="ALP115" s="417"/>
      <c r="ALQ115" s="417"/>
      <c r="ALR115" s="417"/>
      <c r="ALS115" s="417"/>
      <c r="ALT115" s="417"/>
      <c r="ALU115" s="417"/>
      <c r="ALV115" s="417"/>
      <c r="ALW115" s="417"/>
      <c r="ALX115" s="417"/>
      <c r="ALY115" s="417"/>
      <c r="ALZ115" s="417"/>
      <c r="AMA115" s="417"/>
      <c r="AMB115" s="417"/>
      <c r="AMC115" s="417"/>
      <c r="AMD115" s="417"/>
      <c r="AME115" s="417"/>
      <c r="AMF115" s="417"/>
      <c r="AMG115" s="417"/>
      <c r="AMH115" s="417"/>
      <c r="AMI115" s="417"/>
      <c r="AMJ115" s="417"/>
      <c r="AMK115" s="417"/>
      <c r="AML115" s="417"/>
      <c r="AMM115" s="417"/>
      <c r="AMN115" s="417"/>
      <c r="AMO115" s="417"/>
      <c r="AMP115" s="417"/>
      <c r="AMQ115" s="417"/>
      <c r="AMR115" s="417"/>
      <c r="AMS115" s="417"/>
      <c r="AMT115" s="417"/>
      <c r="AMU115" s="417"/>
      <c r="AMV115" s="417"/>
      <c r="AMW115" s="417"/>
      <c r="AMX115" s="417"/>
      <c r="AMY115" s="417"/>
      <c r="AMZ115" s="417"/>
      <c r="ANA115" s="417"/>
      <c r="ANB115" s="417"/>
      <c r="ANC115" s="417"/>
      <c r="AND115" s="417"/>
      <c r="ANE115" s="417"/>
      <c r="ANF115" s="417"/>
      <c r="ANG115" s="417"/>
      <c r="ANH115" s="417"/>
      <c r="ANI115" s="417"/>
      <c r="ANJ115" s="417"/>
      <c r="ANK115" s="417"/>
      <c r="ANL115" s="417"/>
      <c r="ANM115" s="417"/>
      <c r="ANN115" s="417"/>
      <c r="ANO115" s="417"/>
      <c r="ANP115" s="417"/>
      <c r="ANQ115" s="417"/>
      <c r="ANR115" s="417"/>
      <c r="ANS115" s="417"/>
      <c r="ANT115" s="417"/>
      <c r="ANU115" s="417"/>
      <c r="ANV115" s="417"/>
      <c r="ANW115" s="417"/>
      <c r="ANX115" s="417"/>
      <c r="ANY115" s="417"/>
      <c r="ANZ115" s="417"/>
      <c r="AOA115" s="417"/>
      <c r="AOB115" s="417"/>
      <c r="AOC115" s="417"/>
      <c r="AOD115" s="417"/>
      <c r="AOE115" s="417"/>
      <c r="AOF115" s="417"/>
      <c r="AOG115" s="417"/>
      <c r="AOH115" s="417"/>
      <c r="AOI115" s="417"/>
      <c r="AOJ115" s="417"/>
      <c r="AOK115" s="417"/>
      <c r="AOL115" s="417"/>
      <c r="AOM115" s="417"/>
      <c r="AON115" s="417"/>
      <c r="AOO115" s="417"/>
      <c r="AOP115" s="417"/>
      <c r="AOQ115" s="417"/>
      <c r="AOR115" s="417"/>
      <c r="AOS115" s="417"/>
      <c r="AOT115" s="417"/>
      <c r="AOU115" s="417"/>
      <c r="AOV115" s="417"/>
      <c r="AOW115" s="417"/>
      <c r="AOX115" s="417"/>
      <c r="AOY115" s="417"/>
      <c r="AOZ115" s="417"/>
      <c r="APA115" s="417"/>
      <c r="APB115" s="417"/>
      <c r="APC115" s="417"/>
      <c r="APD115" s="417"/>
      <c r="APE115" s="417"/>
      <c r="APF115" s="417"/>
      <c r="APG115" s="417"/>
      <c r="APH115" s="417"/>
      <c r="API115" s="417"/>
      <c r="APJ115" s="417"/>
      <c r="APK115" s="417"/>
      <c r="APL115" s="417"/>
      <c r="APM115" s="417"/>
      <c r="APN115" s="417"/>
      <c r="APO115" s="417"/>
      <c r="APP115" s="417"/>
      <c r="APQ115" s="417"/>
      <c r="APR115" s="417"/>
      <c r="APS115" s="417"/>
      <c r="APT115" s="417"/>
      <c r="APU115" s="417"/>
      <c r="APV115" s="417"/>
      <c r="APW115" s="417"/>
      <c r="APX115" s="417"/>
      <c r="APY115" s="417"/>
      <c r="APZ115" s="417"/>
      <c r="AQA115" s="417"/>
      <c r="AQB115" s="417"/>
      <c r="AQC115" s="417"/>
      <c r="AQD115" s="417"/>
      <c r="AQE115" s="417"/>
      <c r="AQF115" s="417"/>
      <c r="AQG115" s="417"/>
      <c r="AQH115" s="417"/>
      <c r="AQI115" s="417"/>
      <c r="AQJ115" s="417"/>
      <c r="AQK115" s="417"/>
      <c r="AQL115" s="417"/>
      <c r="AQM115" s="417"/>
      <c r="AQN115" s="417"/>
      <c r="AQO115" s="417"/>
      <c r="AQP115" s="417"/>
      <c r="AQQ115" s="417"/>
      <c r="AQR115" s="417"/>
      <c r="AQS115" s="417"/>
      <c r="AQT115" s="417"/>
      <c r="AQU115" s="417"/>
      <c r="AQV115" s="417"/>
      <c r="AQW115" s="417"/>
      <c r="AQX115" s="417"/>
      <c r="AQY115" s="417"/>
      <c r="AQZ115" s="417"/>
      <c r="ARA115" s="417"/>
      <c r="ARB115" s="417"/>
      <c r="ARC115" s="417"/>
      <c r="ARD115" s="417"/>
      <c r="ARE115" s="417"/>
      <c r="ARF115" s="417"/>
      <c r="ARG115" s="417"/>
      <c r="ARH115" s="417"/>
      <c r="ARI115" s="417"/>
      <c r="ARJ115" s="417"/>
      <c r="ARK115" s="417"/>
      <c r="ARL115" s="417"/>
      <c r="ARM115" s="417"/>
      <c r="ARN115" s="417"/>
      <c r="ARO115" s="417"/>
      <c r="ARP115" s="417"/>
      <c r="ARQ115" s="417"/>
      <c r="ARR115" s="417"/>
      <c r="ARS115" s="417"/>
      <c r="ART115" s="417"/>
      <c r="ARU115" s="417"/>
      <c r="ARV115" s="417"/>
      <c r="ARW115" s="417"/>
      <c r="ARX115" s="417"/>
      <c r="ARY115" s="417"/>
      <c r="ARZ115" s="417"/>
      <c r="ASA115" s="417"/>
      <c r="ASB115" s="417"/>
      <c r="ASC115" s="417"/>
      <c r="ASD115" s="417"/>
      <c r="ASE115" s="417"/>
      <c r="ASF115" s="417"/>
      <c r="ASG115" s="417"/>
      <c r="ASH115" s="417"/>
      <c r="ASI115" s="417"/>
      <c r="ASJ115" s="417"/>
      <c r="ASK115" s="417"/>
      <c r="ASL115" s="417"/>
      <c r="ASM115" s="417"/>
      <c r="ASN115" s="417"/>
      <c r="ASO115" s="417"/>
      <c r="ASP115" s="417"/>
      <c r="ASQ115" s="417"/>
      <c r="ASR115" s="417"/>
      <c r="ASS115" s="417"/>
      <c r="AST115" s="417"/>
      <c r="ASU115" s="417"/>
      <c r="ASV115" s="417"/>
      <c r="ASW115" s="417"/>
      <c r="ASX115" s="417"/>
      <c r="ASY115" s="417"/>
      <c r="ASZ115" s="417"/>
      <c r="ATA115" s="417"/>
      <c r="ATB115" s="417"/>
      <c r="ATC115" s="417"/>
      <c r="ATD115" s="417"/>
      <c r="ATE115" s="417"/>
      <c r="ATF115" s="417"/>
      <c r="ATG115" s="417"/>
      <c r="ATH115" s="417"/>
      <c r="ATI115" s="417"/>
      <c r="ATJ115" s="417"/>
      <c r="ATK115" s="417"/>
      <c r="ATL115" s="417"/>
      <c r="ATM115" s="417"/>
      <c r="ATN115" s="417"/>
      <c r="ATO115" s="417"/>
      <c r="ATP115" s="417"/>
      <c r="ATQ115" s="417"/>
      <c r="ATR115" s="417"/>
      <c r="ATS115" s="417"/>
      <c r="ATT115" s="417"/>
      <c r="ATU115" s="417"/>
      <c r="ATV115" s="417"/>
      <c r="ATW115" s="417"/>
      <c r="ATX115" s="417"/>
      <c r="ATY115" s="417"/>
      <c r="ATZ115" s="417"/>
      <c r="AUA115" s="417"/>
      <c r="AUB115" s="417"/>
      <c r="AUC115" s="417"/>
      <c r="AUD115" s="417"/>
      <c r="AUE115" s="417"/>
      <c r="AUF115" s="417"/>
      <c r="AUG115" s="417"/>
      <c r="AUH115" s="417"/>
      <c r="AUI115" s="417"/>
      <c r="AUJ115" s="417"/>
      <c r="AUK115" s="417"/>
      <c r="AUL115" s="417"/>
      <c r="AUM115" s="417"/>
      <c r="AUN115" s="417"/>
      <c r="AUO115" s="417"/>
      <c r="AUP115" s="417"/>
      <c r="AUQ115" s="417"/>
      <c r="AUR115" s="417"/>
      <c r="AUS115" s="417"/>
      <c r="AUT115" s="417"/>
      <c r="AUU115" s="417"/>
      <c r="AUV115" s="417"/>
      <c r="AUW115" s="417"/>
      <c r="AUX115" s="417"/>
      <c r="AUY115" s="417"/>
      <c r="AUZ115" s="417"/>
      <c r="AVA115" s="417"/>
      <c r="AVB115" s="417"/>
      <c r="AVC115" s="417"/>
      <c r="AVD115" s="417"/>
      <c r="AVE115" s="417"/>
      <c r="AVF115" s="417"/>
      <c r="AVG115" s="417"/>
      <c r="AVH115" s="417"/>
      <c r="AVI115" s="417"/>
      <c r="AVJ115" s="417"/>
      <c r="AVK115" s="417"/>
      <c r="AVL115" s="417"/>
      <c r="AVM115" s="417"/>
      <c r="AVN115" s="417"/>
      <c r="AVO115" s="417"/>
      <c r="AVP115" s="417"/>
      <c r="AVQ115" s="417"/>
      <c r="AVR115" s="417"/>
      <c r="AVS115" s="417"/>
      <c r="AVT115" s="417"/>
      <c r="AVU115" s="417"/>
      <c r="AVV115" s="417"/>
      <c r="AVW115" s="417"/>
      <c r="AVX115" s="417"/>
      <c r="AVY115" s="417"/>
      <c r="AVZ115" s="417"/>
      <c r="AWA115" s="417"/>
      <c r="AWB115" s="417"/>
      <c r="AWC115" s="417"/>
      <c r="AWD115" s="417"/>
      <c r="AWE115" s="417"/>
      <c r="AWF115" s="417"/>
      <c r="AWG115" s="417"/>
      <c r="AWH115" s="417"/>
      <c r="AWI115" s="417"/>
      <c r="AWJ115" s="417"/>
      <c r="AWK115" s="417"/>
      <c r="AWL115" s="417"/>
      <c r="AWM115" s="417"/>
      <c r="AWN115" s="417"/>
      <c r="AWO115" s="417"/>
      <c r="AWP115" s="417"/>
      <c r="AWQ115" s="417"/>
      <c r="AWR115" s="417"/>
      <c r="AWS115" s="417"/>
      <c r="AWT115" s="417"/>
      <c r="AWU115" s="417"/>
      <c r="AWV115" s="417"/>
      <c r="AWW115" s="417"/>
      <c r="AWX115" s="417"/>
      <c r="AWY115" s="417"/>
      <c r="AWZ115" s="417"/>
      <c r="AXA115" s="417"/>
      <c r="AXB115" s="417"/>
      <c r="AXC115" s="417"/>
      <c r="AXD115" s="417"/>
      <c r="AXE115" s="417"/>
      <c r="AXF115" s="417"/>
      <c r="AXG115" s="417"/>
      <c r="AXH115" s="417"/>
      <c r="AXI115" s="417"/>
      <c r="AXJ115" s="417"/>
      <c r="AXK115" s="417"/>
      <c r="AXL115" s="417"/>
      <c r="AXM115" s="417"/>
      <c r="AXN115" s="417"/>
      <c r="AXO115" s="417"/>
      <c r="AXP115" s="417"/>
      <c r="AXQ115" s="417"/>
      <c r="AXR115" s="417"/>
      <c r="AXS115" s="417"/>
      <c r="AXT115" s="417"/>
      <c r="AXU115" s="417"/>
      <c r="AXV115" s="417"/>
      <c r="AXW115" s="417"/>
      <c r="AXX115" s="417"/>
      <c r="AXY115" s="417"/>
      <c r="AXZ115" s="417"/>
      <c r="AYA115" s="417"/>
      <c r="AYB115" s="417"/>
      <c r="AYC115" s="417"/>
      <c r="AYD115" s="417"/>
      <c r="AYE115" s="417"/>
      <c r="AYF115" s="417"/>
      <c r="AYG115" s="417"/>
      <c r="AYH115" s="417"/>
      <c r="AYI115" s="417"/>
      <c r="AYJ115" s="417"/>
      <c r="AYK115" s="417"/>
      <c r="AYL115" s="417"/>
      <c r="AYM115" s="417"/>
      <c r="AYN115" s="417"/>
      <c r="AYO115" s="417"/>
      <c r="AYP115" s="417"/>
      <c r="AYQ115" s="417"/>
      <c r="AYR115" s="417"/>
      <c r="AYS115" s="417"/>
      <c r="AYT115" s="417"/>
      <c r="AYU115" s="417"/>
      <c r="AYV115" s="417"/>
      <c r="AYW115" s="417"/>
      <c r="AYX115" s="417"/>
      <c r="AYY115" s="417"/>
      <c r="AYZ115" s="417"/>
      <c r="AZA115" s="417"/>
      <c r="AZB115" s="417"/>
      <c r="AZC115" s="417"/>
      <c r="AZD115" s="417"/>
      <c r="AZE115" s="417"/>
      <c r="AZF115" s="417"/>
      <c r="AZG115" s="417"/>
      <c r="AZH115" s="417"/>
      <c r="AZI115" s="417"/>
      <c r="AZJ115" s="417"/>
      <c r="AZK115" s="417"/>
      <c r="AZL115" s="417"/>
      <c r="AZM115" s="417"/>
      <c r="AZN115" s="417"/>
      <c r="AZO115" s="417"/>
      <c r="AZP115" s="417"/>
      <c r="AZQ115" s="417"/>
      <c r="AZR115" s="417"/>
      <c r="AZS115" s="417"/>
      <c r="AZT115" s="417"/>
      <c r="AZU115" s="417"/>
      <c r="AZV115" s="417"/>
      <c r="AZW115" s="417"/>
      <c r="AZX115" s="417"/>
      <c r="AZY115" s="417"/>
      <c r="AZZ115" s="417"/>
      <c r="BAA115" s="417"/>
      <c r="BAB115" s="417"/>
      <c r="BAC115" s="417"/>
      <c r="BAD115" s="417"/>
      <c r="BAE115" s="417"/>
      <c r="BAF115" s="417"/>
      <c r="BAG115" s="417"/>
      <c r="BAH115" s="417"/>
      <c r="BAI115" s="417"/>
      <c r="BAJ115" s="417"/>
      <c r="BAK115" s="417"/>
      <c r="BAL115" s="417"/>
      <c r="BAM115" s="417"/>
      <c r="BAN115" s="417"/>
      <c r="BAO115" s="417"/>
      <c r="BAP115" s="417"/>
      <c r="BAQ115" s="417"/>
      <c r="BAR115" s="417"/>
      <c r="BAS115" s="417"/>
      <c r="BAT115" s="417"/>
      <c r="BAU115" s="417"/>
      <c r="BAV115" s="417"/>
      <c r="BAW115" s="417"/>
      <c r="BAX115" s="417"/>
      <c r="BAY115" s="417"/>
      <c r="BAZ115" s="417"/>
      <c r="BBA115" s="417"/>
      <c r="BBB115" s="417"/>
      <c r="BBC115" s="417"/>
      <c r="BBD115" s="417"/>
      <c r="BBE115" s="417"/>
      <c r="BBF115" s="417"/>
      <c r="BBG115" s="417"/>
      <c r="BBH115" s="417"/>
      <c r="BBI115" s="417"/>
      <c r="BBJ115" s="417"/>
      <c r="BBK115" s="417"/>
      <c r="BBL115" s="417"/>
      <c r="BBM115" s="417"/>
      <c r="BBN115" s="417"/>
      <c r="BBO115" s="417"/>
      <c r="BBP115" s="417"/>
      <c r="BBQ115" s="417"/>
      <c r="BBR115" s="417"/>
      <c r="BBS115" s="417"/>
      <c r="BBT115" s="417"/>
      <c r="BBU115" s="417"/>
      <c r="BBV115" s="417"/>
      <c r="BBW115" s="417"/>
      <c r="BBX115" s="417"/>
      <c r="BBY115" s="417"/>
      <c r="BBZ115" s="417"/>
      <c r="BCA115" s="417"/>
      <c r="BCB115" s="417"/>
      <c r="BCC115" s="417"/>
      <c r="BCD115" s="417"/>
      <c r="BCE115" s="417"/>
      <c r="BCF115" s="417"/>
      <c r="BCG115" s="417"/>
      <c r="BCH115" s="417"/>
      <c r="BCI115" s="417"/>
      <c r="BCJ115" s="417"/>
      <c r="BCK115" s="417"/>
      <c r="BCL115" s="417"/>
      <c r="BCM115" s="417"/>
      <c r="BCN115" s="417"/>
      <c r="BCO115" s="417"/>
      <c r="BCP115" s="417"/>
      <c r="BCQ115" s="417"/>
      <c r="BCR115" s="417"/>
      <c r="BCS115" s="417"/>
      <c r="BCT115" s="417"/>
      <c r="BCU115" s="417"/>
      <c r="BCV115" s="417"/>
      <c r="BCW115" s="417"/>
      <c r="BCX115" s="417"/>
      <c r="BCY115" s="417"/>
      <c r="BCZ115" s="417"/>
      <c r="BDA115" s="417"/>
      <c r="BDB115" s="417"/>
      <c r="BDC115" s="417"/>
      <c r="BDD115" s="417"/>
      <c r="BDE115" s="417"/>
      <c r="BDF115" s="417"/>
      <c r="BDG115" s="417"/>
      <c r="BDH115" s="417"/>
      <c r="BDI115" s="417"/>
      <c r="BDJ115" s="417"/>
      <c r="BDK115" s="417"/>
      <c r="BDL115" s="417"/>
      <c r="BDM115" s="417"/>
      <c r="BDN115" s="417"/>
      <c r="BDO115" s="417"/>
      <c r="BDP115" s="417"/>
      <c r="BDQ115" s="417"/>
      <c r="BDR115" s="417"/>
      <c r="BDS115" s="417"/>
      <c r="BDT115" s="417"/>
      <c r="BDU115" s="417"/>
      <c r="BDV115" s="417"/>
      <c r="BDW115" s="417"/>
      <c r="BDX115" s="417"/>
      <c r="BDY115" s="417"/>
      <c r="BDZ115" s="417"/>
      <c r="BEA115" s="417"/>
      <c r="BEB115" s="417"/>
      <c r="BEC115" s="417"/>
      <c r="BED115" s="417"/>
      <c r="BEE115" s="417"/>
      <c r="BEF115" s="417"/>
      <c r="BEG115" s="417"/>
      <c r="BEH115" s="417"/>
      <c r="BEI115" s="417"/>
      <c r="BEJ115" s="417"/>
      <c r="BEK115" s="417"/>
      <c r="BEL115" s="417"/>
      <c r="BEM115" s="417"/>
      <c r="BEN115" s="417"/>
      <c r="BEO115" s="417"/>
      <c r="BEP115" s="417"/>
      <c r="BEQ115" s="417"/>
      <c r="BER115" s="417"/>
      <c r="BES115" s="417"/>
      <c r="BET115" s="417"/>
      <c r="BEU115" s="417"/>
      <c r="BEV115" s="417"/>
      <c r="BEW115" s="417"/>
      <c r="BEX115" s="417"/>
      <c r="BEY115" s="417"/>
      <c r="BEZ115" s="417"/>
      <c r="BFA115" s="417"/>
      <c r="BFB115" s="417"/>
      <c r="BFC115" s="417"/>
      <c r="BFD115" s="417"/>
      <c r="BFE115" s="417"/>
      <c r="BFF115" s="417"/>
      <c r="BFG115" s="417"/>
      <c r="BFH115" s="417"/>
      <c r="BFI115" s="417"/>
      <c r="BFJ115" s="417"/>
      <c r="BFK115" s="417"/>
      <c r="BFL115" s="417"/>
      <c r="BFM115" s="417"/>
      <c r="BFN115" s="417"/>
      <c r="BFO115" s="417"/>
      <c r="BFP115" s="417"/>
      <c r="BFQ115" s="417"/>
      <c r="BFR115" s="417"/>
      <c r="BFS115" s="417"/>
      <c r="BFT115" s="417"/>
      <c r="BFU115" s="417"/>
      <c r="BFV115" s="417"/>
      <c r="BFW115" s="417"/>
      <c r="BFX115" s="417"/>
      <c r="BFY115" s="417"/>
      <c r="BFZ115" s="417"/>
      <c r="BGA115" s="417"/>
      <c r="BGB115" s="417"/>
      <c r="BGC115" s="417"/>
      <c r="BGD115" s="417"/>
      <c r="BGE115" s="417"/>
      <c r="BGF115" s="417"/>
      <c r="BGG115" s="417"/>
      <c r="BGH115" s="417"/>
      <c r="BGI115" s="417"/>
      <c r="BGJ115" s="417"/>
      <c r="BGK115" s="417"/>
      <c r="BGL115" s="417"/>
      <c r="BGM115" s="417"/>
      <c r="BGN115" s="417"/>
      <c r="BGO115" s="417"/>
      <c r="BGP115" s="417"/>
      <c r="BGQ115" s="417"/>
      <c r="BGR115" s="417"/>
      <c r="BGS115" s="417"/>
      <c r="BGT115" s="417"/>
      <c r="BGU115" s="417"/>
      <c r="BGV115" s="417"/>
      <c r="BGW115" s="417"/>
      <c r="BGX115" s="417"/>
      <c r="BGY115" s="417"/>
      <c r="BGZ115" s="417"/>
      <c r="BHA115" s="417"/>
      <c r="BHB115" s="417"/>
      <c r="BHC115" s="417"/>
      <c r="BHD115" s="417"/>
      <c r="BHE115" s="417"/>
      <c r="BHF115" s="417"/>
      <c r="BHG115" s="417"/>
      <c r="BHH115" s="417"/>
      <c r="BHI115" s="417"/>
      <c r="BHJ115" s="417"/>
      <c r="BHK115" s="417"/>
      <c r="BHL115" s="417"/>
      <c r="BHM115" s="417"/>
      <c r="BHN115" s="417"/>
      <c r="BHO115" s="417"/>
      <c r="BHP115" s="417"/>
      <c r="BHQ115" s="417"/>
      <c r="BHR115" s="417"/>
      <c r="BHS115" s="417"/>
      <c r="BHT115" s="417"/>
      <c r="BHU115" s="417"/>
      <c r="BHV115" s="417"/>
      <c r="BHW115" s="417"/>
      <c r="BHX115" s="417"/>
      <c r="BHY115" s="417"/>
      <c r="BHZ115" s="417"/>
      <c r="BIA115" s="417"/>
      <c r="BIB115" s="417"/>
      <c r="BIC115" s="417"/>
      <c r="BID115" s="417"/>
      <c r="BIE115" s="417"/>
      <c r="BIF115" s="417"/>
      <c r="BIG115" s="417"/>
      <c r="BIH115" s="417"/>
      <c r="BII115" s="417"/>
      <c r="BIJ115" s="417"/>
      <c r="BIK115" s="417"/>
      <c r="BIL115" s="417"/>
      <c r="BIM115" s="417"/>
      <c r="BIN115" s="417"/>
      <c r="BIO115" s="417"/>
      <c r="BIP115" s="417"/>
      <c r="BIQ115" s="417"/>
      <c r="BIR115" s="417"/>
      <c r="BIS115" s="417"/>
      <c r="BIT115" s="417"/>
      <c r="BIU115" s="417"/>
      <c r="BIV115" s="417"/>
      <c r="BIW115" s="417"/>
      <c r="BIX115" s="417"/>
      <c r="BIY115" s="417"/>
      <c r="BIZ115" s="417"/>
      <c r="BJA115" s="417"/>
      <c r="BJB115" s="417"/>
      <c r="BJC115" s="417"/>
      <c r="BJD115" s="417"/>
      <c r="BJE115" s="417"/>
      <c r="BJF115" s="417"/>
      <c r="BJG115" s="417"/>
      <c r="BJH115" s="417"/>
      <c r="BJI115" s="417"/>
      <c r="BJJ115" s="417"/>
      <c r="BJK115" s="417"/>
      <c r="BJL115" s="417"/>
      <c r="BJM115" s="417"/>
      <c r="BJN115" s="417"/>
      <c r="BJO115" s="417"/>
      <c r="BJP115" s="417"/>
      <c r="BJQ115" s="417"/>
      <c r="BJR115" s="417"/>
      <c r="BJS115" s="417"/>
      <c r="BJT115" s="417"/>
      <c r="BJU115" s="417"/>
      <c r="BJV115" s="417"/>
      <c r="BJW115" s="417"/>
      <c r="BJX115" s="417"/>
      <c r="BJY115" s="417"/>
      <c r="BJZ115" s="417"/>
      <c r="BKA115" s="417"/>
      <c r="BKB115" s="417"/>
      <c r="BKC115" s="417"/>
      <c r="BKD115" s="417"/>
      <c r="BKE115" s="417"/>
      <c r="BKF115" s="417"/>
      <c r="BKG115" s="417"/>
      <c r="BKH115" s="417"/>
      <c r="BKI115" s="417"/>
      <c r="BKJ115" s="417"/>
      <c r="BKK115" s="417"/>
      <c r="BKL115" s="417"/>
      <c r="BKM115" s="417"/>
      <c r="BKN115" s="417"/>
      <c r="BKO115" s="417"/>
      <c r="BKP115" s="417"/>
      <c r="BKQ115" s="417"/>
      <c r="BKR115" s="417"/>
      <c r="BKS115" s="417"/>
      <c r="BKT115" s="417"/>
      <c r="BKU115" s="417"/>
      <c r="BKV115" s="417"/>
      <c r="BKW115" s="417"/>
      <c r="BKX115" s="417"/>
      <c r="BKY115" s="417"/>
      <c r="BKZ115" s="417"/>
      <c r="BLA115" s="417"/>
      <c r="BLB115" s="417"/>
      <c r="BLC115" s="417"/>
      <c r="BLD115" s="417"/>
      <c r="BLE115" s="417"/>
      <c r="BLF115" s="417"/>
      <c r="BLG115" s="417"/>
      <c r="BLH115" s="417"/>
      <c r="BLI115" s="417"/>
      <c r="BLJ115" s="417"/>
      <c r="BLK115" s="417"/>
      <c r="BLL115" s="417"/>
      <c r="BLM115" s="417"/>
      <c r="BLN115" s="417"/>
      <c r="BLO115" s="417"/>
      <c r="BLP115" s="417"/>
      <c r="BLQ115" s="417"/>
      <c r="BLR115" s="417"/>
      <c r="BLS115" s="417"/>
      <c r="BLT115" s="417"/>
      <c r="BLU115" s="417"/>
      <c r="BLV115" s="417"/>
      <c r="BLW115" s="417"/>
      <c r="BLX115" s="417"/>
      <c r="BLY115" s="417"/>
      <c r="BLZ115" s="417"/>
      <c r="BMA115" s="417"/>
      <c r="BMB115" s="417"/>
      <c r="BMC115" s="417"/>
      <c r="BMD115" s="417"/>
      <c r="BME115" s="417"/>
      <c r="BMF115" s="417"/>
      <c r="BMG115" s="417"/>
      <c r="BMH115" s="417"/>
      <c r="BMI115" s="417"/>
      <c r="BMJ115" s="417"/>
      <c r="BMK115" s="417"/>
      <c r="BML115" s="417"/>
      <c r="BMM115" s="417"/>
      <c r="BMN115" s="417"/>
      <c r="BMO115" s="417"/>
      <c r="BMP115" s="417"/>
      <c r="BMQ115" s="417"/>
      <c r="BMR115" s="417"/>
      <c r="BMS115" s="417"/>
      <c r="BMT115" s="417"/>
      <c r="BMU115" s="417"/>
      <c r="BMV115" s="417"/>
      <c r="BMW115" s="417"/>
      <c r="BMX115" s="417"/>
      <c r="BMY115" s="417"/>
      <c r="BMZ115" s="417"/>
      <c r="BNA115" s="417"/>
      <c r="BNB115" s="417"/>
      <c r="BNC115" s="417"/>
      <c r="BND115" s="417"/>
      <c r="BNE115" s="417"/>
      <c r="BNF115" s="417"/>
      <c r="BNG115" s="417"/>
      <c r="BNH115" s="417"/>
      <c r="BNI115" s="417"/>
      <c r="BNJ115" s="417"/>
      <c r="BNK115" s="417"/>
      <c r="BNL115" s="417"/>
      <c r="BNM115" s="417"/>
      <c r="BNN115" s="417"/>
      <c r="BNO115" s="417"/>
      <c r="BNP115" s="417"/>
      <c r="BNQ115" s="417"/>
      <c r="BNR115" s="417"/>
      <c r="BNS115" s="417"/>
      <c r="BNT115" s="417"/>
      <c r="BNU115" s="417"/>
      <c r="BNV115" s="417"/>
      <c r="BNW115" s="417"/>
      <c r="BNX115" s="417"/>
      <c r="BNY115" s="417"/>
      <c r="BNZ115" s="417"/>
      <c r="BOA115" s="417"/>
      <c r="BOB115" s="417"/>
      <c r="BOC115" s="417"/>
      <c r="BOD115" s="417"/>
      <c r="BOE115" s="417"/>
      <c r="BOF115" s="417"/>
      <c r="BOG115" s="417"/>
      <c r="BOH115" s="417"/>
      <c r="BOI115" s="417"/>
      <c r="BOJ115" s="417"/>
      <c r="BOK115" s="417"/>
      <c r="BOL115" s="417"/>
      <c r="BOM115" s="417"/>
      <c r="BON115" s="417"/>
      <c r="BOO115" s="417"/>
      <c r="BOP115" s="417"/>
      <c r="BOQ115" s="417"/>
      <c r="BOR115" s="417"/>
      <c r="BOS115" s="417"/>
      <c r="BOT115" s="417"/>
      <c r="BOU115" s="417"/>
      <c r="BOV115" s="417"/>
      <c r="BOW115" s="417"/>
      <c r="BOX115" s="417"/>
      <c r="BOY115" s="417"/>
      <c r="BOZ115" s="417"/>
      <c r="BPA115" s="417"/>
      <c r="BPB115" s="417"/>
      <c r="BPC115" s="417"/>
      <c r="BPD115" s="417"/>
      <c r="BPE115" s="417"/>
      <c r="BPF115" s="417"/>
      <c r="BPG115" s="417"/>
      <c r="BPH115" s="417"/>
      <c r="BPI115" s="417"/>
      <c r="BPJ115" s="417"/>
      <c r="BPK115" s="417"/>
      <c r="BPL115" s="417"/>
      <c r="BPM115" s="417"/>
      <c r="BPN115" s="417"/>
      <c r="BPO115" s="417"/>
      <c r="BPP115" s="417"/>
      <c r="BPQ115" s="417"/>
      <c r="BPR115" s="417"/>
      <c r="BPS115" s="417"/>
      <c r="BPT115" s="417"/>
      <c r="BPU115" s="417"/>
      <c r="BPV115" s="417"/>
      <c r="BPW115" s="417"/>
      <c r="BPX115" s="417"/>
      <c r="BPY115" s="417"/>
      <c r="BPZ115" s="417"/>
      <c r="BQA115" s="417"/>
      <c r="BQB115" s="417"/>
      <c r="BQC115" s="417"/>
      <c r="BQD115" s="417"/>
      <c r="BQE115" s="417"/>
      <c r="BQF115" s="417"/>
      <c r="BQG115" s="417"/>
      <c r="BQH115" s="417"/>
      <c r="BQI115" s="417"/>
      <c r="BQJ115" s="417"/>
      <c r="BQK115" s="417"/>
      <c r="BQL115" s="417"/>
      <c r="BQM115" s="417"/>
      <c r="BQN115" s="417"/>
      <c r="BQO115" s="417"/>
      <c r="BQP115" s="417"/>
      <c r="BQQ115" s="417"/>
      <c r="BQR115" s="417"/>
      <c r="BQS115" s="417"/>
      <c r="BQT115" s="417"/>
      <c r="BQU115" s="417"/>
      <c r="BQV115" s="417"/>
      <c r="BQW115" s="417"/>
      <c r="BQX115" s="417"/>
      <c r="BQY115" s="417"/>
      <c r="BQZ115" s="417"/>
      <c r="BRA115" s="417"/>
      <c r="BRB115" s="417"/>
      <c r="BRC115" s="417"/>
      <c r="BRD115" s="417"/>
      <c r="BRE115" s="417"/>
      <c r="BRF115" s="417"/>
      <c r="BRG115" s="417"/>
      <c r="BRH115" s="417"/>
      <c r="BRI115" s="417"/>
      <c r="BRJ115" s="417"/>
      <c r="BRK115" s="417"/>
      <c r="BRL115" s="417"/>
      <c r="BRM115" s="417"/>
      <c r="BRN115" s="417"/>
      <c r="BRO115" s="417"/>
      <c r="BRP115" s="417"/>
      <c r="BRQ115" s="417"/>
      <c r="BRR115" s="417"/>
      <c r="BRS115" s="417"/>
      <c r="BRT115" s="417"/>
      <c r="BRU115" s="417"/>
      <c r="BRV115" s="417"/>
      <c r="BRW115" s="417"/>
      <c r="BRX115" s="417"/>
      <c r="BRY115" s="417"/>
      <c r="BRZ115" s="417"/>
      <c r="BSA115" s="417"/>
      <c r="BSB115" s="417"/>
      <c r="BSC115" s="417"/>
      <c r="BSD115" s="417"/>
      <c r="BSE115" s="417"/>
      <c r="BSF115" s="417"/>
      <c r="BSG115" s="417"/>
      <c r="BSH115" s="417"/>
      <c r="BSI115" s="417"/>
      <c r="BSJ115" s="417"/>
      <c r="BSK115" s="417"/>
      <c r="BSL115" s="417"/>
      <c r="BSM115" s="417"/>
      <c r="BSN115" s="417"/>
      <c r="BSO115" s="417"/>
      <c r="BSP115" s="417"/>
      <c r="BSQ115" s="417"/>
      <c r="BSR115" s="417"/>
      <c r="BSS115" s="417"/>
      <c r="BST115" s="417"/>
      <c r="BSU115" s="417"/>
      <c r="BSV115" s="417"/>
      <c r="BSW115" s="417"/>
      <c r="BSX115" s="417"/>
      <c r="BSY115" s="417"/>
      <c r="BSZ115" s="417"/>
      <c r="BTA115" s="417"/>
      <c r="BTB115" s="417"/>
      <c r="BTC115" s="417"/>
      <c r="BTD115" s="417"/>
      <c r="BTE115" s="417"/>
      <c r="BTF115" s="417"/>
      <c r="BTG115" s="417"/>
      <c r="BTH115" s="417"/>
      <c r="BTI115" s="417"/>
      <c r="BTJ115" s="417"/>
      <c r="BTK115" s="417"/>
      <c r="BTL115" s="417"/>
      <c r="BTM115" s="417"/>
      <c r="BTN115" s="417"/>
      <c r="BTO115" s="417"/>
      <c r="BTP115" s="417"/>
      <c r="BTQ115" s="417"/>
      <c r="BTR115" s="417"/>
      <c r="BTS115" s="417"/>
      <c r="BTT115" s="417"/>
      <c r="BTU115" s="417"/>
      <c r="BTV115" s="417"/>
      <c r="BTW115" s="417"/>
      <c r="BTX115" s="417"/>
      <c r="BTY115" s="417"/>
      <c r="BTZ115" s="417"/>
      <c r="BUA115" s="417"/>
      <c r="BUB115" s="417"/>
      <c r="BUC115" s="417"/>
      <c r="BUD115" s="417"/>
      <c r="BUE115" s="417"/>
      <c r="BUF115" s="417"/>
      <c r="BUG115" s="417"/>
      <c r="BUH115" s="417"/>
      <c r="BUI115" s="417"/>
      <c r="BUJ115" s="417"/>
      <c r="BUK115" s="417"/>
      <c r="BUL115" s="417"/>
      <c r="BUM115" s="417"/>
      <c r="BUN115" s="417"/>
      <c r="BUO115" s="417"/>
      <c r="BUP115" s="417"/>
      <c r="BUQ115" s="417"/>
      <c r="BUR115" s="417"/>
      <c r="BUS115" s="417"/>
      <c r="BUT115" s="417"/>
      <c r="BUU115" s="417"/>
      <c r="BUV115" s="417"/>
      <c r="BUW115" s="417"/>
      <c r="BUX115" s="417"/>
      <c r="BUY115" s="417"/>
      <c r="BUZ115" s="417"/>
      <c r="BVA115" s="417"/>
      <c r="BVB115" s="417"/>
      <c r="BVC115" s="417"/>
      <c r="BVD115" s="417"/>
      <c r="BVE115" s="417"/>
      <c r="BVF115" s="417"/>
      <c r="BVG115" s="417"/>
      <c r="BVH115" s="417"/>
      <c r="BVI115" s="417"/>
      <c r="BVJ115" s="417"/>
      <c r="BVK115" s="417"/>
      <c r="BVL115" s="417"/>
      <c r="BVM115" s="417"/>
      <c r="BVN115" s="417"/>
      <c r="BVO115" s="417"/>
      <c r="BVP115" s="417"/>
      <c r="BVQ115" s="417"/>
      <c r="BVR115" s="417"/>
      <c r="BVS115" s="417"/>
      <c r="BVT115" s="417"/>
      <c r="BVU115" s="417"/>
      <c r="BVV115" s="417"/>
      <c r="BVW115" s="417"/>
      <c r="BVX115" s="417"/>
      <c r="BVY115" s="417"/>
      <c r="BVZ115" s="417"/>
      <c r="BWA115" s="417"/>
      <c r="BWB115" s="417"/>
      <c r="BWC115" s="417"/>
      <c r="BWD115" s="417"/>
      <c r="BWE115" s="417"/>
      <c r="BWF115" s="417"/>
      <c r="BWG115" s="417"/>
      <c r="BWH115" s="417"/>
      <c r="BWI115" s="417"/>
      <c r="BWJ115" s="417"/>
      <c r="BWK115" s="417"/>
      <c r="BWL115" s="417"/>
      <c r="BWM115" s="417"/>
      <c r="BWN115" s="417"/>
      <c r="BWO115" s="417"/>
      <c r="BWP115" s="417"/>
      <c r="BWQ115" s="417"/>
      <c r="BWR115" s="417"/>
      <c r="BWS115" s="417"/>
      <c r="BWT115" s="417"/>
      <c r="BWU115" s="417"/>
      <c r="BWV115" s="417"/>
      <c r="BWW115" s="417"/>
      <c r="BWX115" s="417"/>
      <c r="BWY115" s="417"/>
      <c r="BWZ115" s="417"/>
      <c r="BXA115" s="417"/>
      <c r="BXB115" s="417"/>
      <c r="BXC115" s="417"/>
      <c r="BXD115" s="417"/>
      <c r="BXE115" s="417"/>
      <c r="BXF115" s="417"/>
      <c r="BXG115" s="417"/>
      <c r="BXH115" s="417"/>
      <c r="BXI115" s="417"/>
      <c r="BXJ115" s="417"/>
      <c r="BXK115" s="417"/>
      <c r="BXL115" s="417"/>
      <c r="BXM115" s="417"/>
      <c r="BXN115" s="417"/>
      <c r="BXO115" s="417"/>
      <c r="BXP115" s="417"/>
      <c r="BXQ115" s="417"/>
      <c r="BXR115" s="417"/>
      <c r="BXS115" s="417"/>
      <c r="BXT115" s="417"/>
      <c r="BXU115" s="417"/>
      <c r="BXV115" s="417"/>
      <c r="BXW115" s="417"/>
      <c r="BXX115" s="417"/>
      <c r="BXY115" s="417"/>
      <c r="BXZ115" s="417"/>
      <c r="BYA115" s="417"/>
      <c r="BYB115" s="417"/>
      <c r="BYC115" s="417"/>
      <c r="BYD115" s="417"/>
      <c r="BYE115" s="417"/>
      <c r="BYF115" s="417"/>
      <c r="BYG115" s="417"/>
      <c r="BYH115" s="417"/>
      <c r="BYI115" s="417"/>
      <c r="BYJ115" s="417"/>
      <c r="BYK115" s="417"/>
      <c r="BYL115" s="417"/>
      <c r="BYM115" s="417"/>
      <c r="BYN115" s="417"/>
      <c r="BYO115" s="417"/>
      <c r="BYP115" s="417"/>
      <c r="BYQ115" s="417"/>
      <c r="BYR115" s="417"/>
      <c r="BYS115" s="417"/>
      <c r="BYT115" s="417"/>
      <c r="BYU115" s="417"/>
      <c r="BYV115" s="417"/>
      <c r="BYW115" s="417"/>
      <c r="BYX115" s="417"/>
      <c r="BYY115" s="417"/>
      <c r="BYZ115" s="417"/>
      <c r="BZA115" s="417"/>
      <c r="BZB115" s="417"/>
      <c r="BZC115" s="417"/>
      <c r="BZD115" s="417"/>
      <c r="BZE115" s="417"/>
      <c r="BZF115" s="417"/>
      <c r="BZG115" s="417"/>
      <c r="BZH115" s="417"/>
      <c r="BZI115" s="417"/>
      <c r="BZJ115" s="417"/>
      <c r="BZK115" s="417"/>
      <c r="BZL115" s="417"/>
      <c r="BZM115" s="417"/>
      <c r="BZN115" s="417"/>
      <c r="BZO115" s="417"/>
      <c r="BZP115" s="417"/>
      <c r="BZQ115" s="417"/>
      <c r="BZR115" s="417"/>
      <c r="BZS115" s="417"/>
      <c r="BZT115" s="417"/>
      <c r="BZU115" s="417"/>
      <c r="BZV115" s="417"/>
      <c r="BZW115" s="417"/>
      <c r="BZX115" s="417"/>
      <c r="BZY115" s="417"/>
      <c r="BZZ115" s="417"/>
      <c r="CAA115" s="417"/>
      <c r="CAB115" s="417"/>
      <c r="CAC115" s="417"/>
      <c r="CAD115" s="417"/>
      <c r="CAE115" s="417"/>
      <c r="CAF115" s="417"/>
      <c r="CAG115" s="417"/>
      <c r="CAH115" s="417"/>
      <c r="CAI115" s="417"/>
      <c r="CAJ115" s="417"/>
      <c r="CAK115" s="417"/>
      <c r="CAL115" s="417"/>
      <c r="CAM115" s="417"/>
      <c r="CAN115" s="417"/>
      <c r="CAO115" s="417"/>
      <c r="CAP115" s="417"/>
      <c r="CAQ115" s="417"/>
      <c r="CAR115" s="417"/>
      <c r="CAS115" s="417"/>
      <c r="CAT115" s="417"/>
      <c r="CAU115" s="417"/>
      <c r="CAV115" s="417"/>
      <c r="CAW115" s="417"/>
      <c r="CAX115" s="417"/>
      <c r="CAY115" s="417"/>
      <c r="CAZ115" s="417"/>
      <c r="CBA115" s="417"/>
      <c r="CBB115" s="417"/>
      <c r="CBC115" s="417"/>
      <c r="CBD115" s="417"/>
      <c r="CBE115" s="417"/>
      <c r="CBF115" s="417"/>
      <c r="CBG115" s="417"/>
      <c r="CBH115" s="417"/>
      <c r="CBI115" s="417"/>
      <c r="CBJ115" s="417"/>
      <c r="CBK115" s="417"/>
      <c r="CBL115" s="417"/>
      <c r="CBM115" s="417"/>
      <c r="CBN115" s="417"/>
      <c r="CBO115" s="417"/>
      <c r="CBP115" s="417"/>
      <c r="CBQ115" s="417"/>
      <c r="CBR115" s="417"/>
      <c r="CBS115" s="417"/>
      <c r="CBT115" s="417"/>
      <c r="CBU115" s="417"/>
      <c r="CBV115" s="417"/>
      <c r="CBW115" s="417"/>
      <c r="CBX115" s="417"/>
      <c r="CBY115" s="417"/>
      <c r="CBZ115" s="417"/>
      <c r="CCA115" s="417"/>
      <c r="CCB115" s="417"/>
      <c r="CCC115" s="417"/>
      <c r="CCD115" s="417"/>
      <c r="CCE115" s="417"/>
      <c r="CCF115" s="417"/>
      <c r="CCG115" s="417"/>
      <c r="CCH115" s="417"/>
      <c r="CCI115" s="417"/>
      <c r="CCJ115" s="417"/>
      <c r="CCK115" s="417"/>
      <c r="CCL115" s="417"/>
      <c r="CCM115" s="417"/>
      <c r="CCN115" s="417"/>
      <c r="CCO115" s="417"/>
      <c r="CCP115" s="417"/>
      <c r="CCQ115" s="417"/>
      <c r="CCR115" s="417"/>
      <c r="CCS115" s="417"/>
      <c r="CCT115" s="417"/>
      <c r="CCU115" s="417"/>
      <c r="CCV115" s="417"/>
      <c r="CCW115" s="417"/>
      <c r="CCX115" s="417"/>
      <c r="CCY115" s="417"/>
      <c r="CCZ115" s="417"/>
      <c r="CDA115" s="417"/>
      <c r="CDB115" s="417"/>
      <c r="CDC115" s="417"/>
      <c r="CDD115" s="417"/>
      <c r="CDE115" s="417"/>
      <c r="CDF115" s="417"/>
      <c r="CDG115" s="417"/>
      <c r="CDH115" s="417"/>
      <c r="CDI115" s="417"/>
      <c r="CDJ115" s="417"/>
      <c r="CDK115" s="417"/>
      <c r="CDL115" s="417"/>
      <c r="CDM115" s="417"/>
      <c r="CDN115" s="417"/>
      <c r="CDO115" s="417"/>
      <c r="CDP115" s="417"/>
      <c r="CDQ115" s="417"/>
      <c r="CDR115" s="417"/>
      <c r="CDS115" s="417"/>
      <c r="CDT115" s="417"/>
      <c r="CDU115" s="417"/>
      <c r="CDV115" s="417"/>
      <c r="CDW115" s="417"/>
      <c r="CDX115" s="417"/>
      <c r="CDY115" s="417"/>
      <c r="CDZ115" s="417"/>
      <c r="CEA115" s="417"/>
      <c r="CEB115" s="417"/>
      <c r="CEC115" s="417"/>
      <c r="CED115" s="417"/>
      <c r="CEE115" s="417"/>
      <c r="CEF115" s="417"/>
      <c r="CEG115" s="417"/>
      <c r="CEH115" s="417"/>
      <c r="CEI115" s="417"/>
      <c r="CEJ115" s="417"/>
      <c r="CEK115" s="417"/>
      <c r="CEL115" s="417"/>
      <c r="CEM115" s="417"/>
      <c r="CEN115" s="417"/>
      <c r="CEO115" s="417"/>
      <c r="CEP115" s="417"/>
      <c r="CEQ115" s="417"/>
      <c r="CER115" s="417"/>
      <c r="CES115" s="417"/>
      <c r="CET115" s="417"/>
      <c r="CEU115" s="417"/>
      <c r="CEV115" s="417"/>
      <c r="CEW115" s="417"/>
      <c r="CEX115" s="417"/>
      <c r="CEY115" s="417"/>
      <c r="CEZ115" s="417"/>
      <c r="CFA115" s="417"/>
      <c r="CFB115" s="417"/>
      <c r="CFC115" s="417"/>
      <c r="CFD115" s="417"/>
      <c r="CFE115" s="417"/>
      <c r="CFF115" s="417"/>
      <c r="CFG115" s="417"/>
      <c r="CFH115" s="417"/>
      <c r="CFI115" s="417"/>
      <c r="CFJ115" s="417"/>
      <c r="CFK115" s="417"/>
      <c r="CFL115" s="417"/>
      <c r="CFM115" s="417"/>
      <c r="CFN115" s="417"/>
      <c r="CFO115" s="417"/>
      <c r="CFP115" s="417"/>
      <c r="CFQ115" s="417"/>
      <c r="CFR115" s="417"/>
      <c r="CFS115" s="417"/>
      <c r="CFT115" s="417"/>
      <c r="CFU115" s="417"/>
      <c r="CFV115" s="417"/>
      <c r="CFW115" s="417"/>
      <c r="CFX115" s="417"/>
      <c r="CFY115" s="417"/>
      <c r="CFZ115" s="417"/>
      <c r="CGA115" s="417"/>
      <c r="CGB115" s="417"/>
      <c r="CGC115" s="417"/>
      <c r="CGD115" s="417"/>
      <c r="CGE115" s="417"/>
      <c r="CGF115" s="417"/>
      <c r="CGG115" s="417"/>
      <c r="CGH115" s="417"/>
      <c r="CGI115" s="417"/>
      <c r="CGJ115" s="417"/>
      <c r="CGK115" s="417"/>
      <c r="CGL115" s="417"/>
      <c r="CGM115" s="417"/>
      <c r="CGN115" s="417"/>
      <c r="CGO115" s="417"/>
      <c r="CGP115" s="417"/>
      <c r="CGQ115" s="417"/>
      <c r="CGR115" s="417"/>
      <c r="CGS115" s="417"/>
      <c r="CGT115" s="417"/>
      <c r="CGU115" s="417"/>
      <c r="CGV115" s="417"/>
      <c r="CGW115" s="417"/>
      <c r="CGX115" s="417"/>
      <c r="CGY115" s="417"/>
      <c r="CGZ115" s="417"/>
      <c r="CHA115" s="417"/>
      <c r="CHB115" s="417"/>
      <c r="CHC115" s="417"/>
      <c r="CHD115" s="417"/>
      <c r="CHE115" s="417"/>
      <c r="CHF115" s="417"/>
      <c r="CHG115" s="417"/>
      <c r="CHH115" s="417"/>
      <c r="CHI115" s="417"/>
      <c r="CHJ115" s="417"/>
      <c r="CHK115" s="417"/>
      <c r="CHL115" s="417"/>
      <c r="CHM115" s="417"/>
      <c r="CHN115" s="417"/>
      <c r="CHO115" s="417"/>
      <c r="CHP115" s="417"/>
      <c r="CHQ115" s="417"/>
      <c r="CHR115" s="417"/>
      <c r="CHS115" s="417"/>
      <c r="CHT115" s="417"/>
      <c r="CHU115" s="417"/>
      <c r="CHV115" s="417"/>
      <c r="CHW115" s="417"/>
      <c r="CHX115" s="417"/>
      <c r="CHY115" s="417"/>
      <c r="CHZ115" s="417"/>
      <c r="CIA115" s="417"/>
      <c r="CIB115" s="417"/>
      <c r="CIC115" s="417"/>
      <c r="CID115" s="417"/>
      <c r="CIE115" s="417"/>
      <c r="CIF115" s="417"/>
      <c r="CIG115" s="417"/>
      <c r="CIH115" s="417"/>
      <c r="CII115" s="417"/>
      <c r="CIJ115" s="417"/>
      <c r="CIK115" s="417"/>
      <c r="CIL115" s="417"/>
      <c r="CIM115" s="417"/>
      <c r="CIN115" s="417"/>
      <c r="CIO115" s="417"/>
      <c r="CIP115" s="417"/>
      <c r="CIQ115" s="417"/>
      <c r="CIR115" s="417"/>
      <c r="CIS115" s="417"/>
      <c r="CIT115" s="417"/>
      <c r="CIU115" s="417"/>
      <c r="CIV115" s="417"/>
      <c r="CIW115" s="417"/>
      <c r="CIX115" s="417"/>
      <c r="CIY115" s="417"/>
      <c r="CIZ115" s="417"/>
      <c r="CJA115" s="417"/>
      <c r="CJB115" s="417"/>
      <c r="CJC115" s="417"/>
      <c r="CJD115" s="417"/>
      <c r="CJE115" s="417"/>
      <c r="CJF115" s="417"/>
      <c r="CJG115" s="417"/>
      <c r="CJH115" s="417"/>
      <c r="CJI115" s="417"/>
      <c r="CJJ115" s="417"/>
      <c r="CJK115" s="417"/>
      <c r="CJL115" s="417"/>
      <c r="CJM115" s="417"/>
      <c r="CJN115" s="417"/>
      <c r="CJO115" s="417"/>
      <c r="CJP115" s="417"/>
      <c r="CJQ115" s="417"/>
      <c r="CJR115" s="417"/>
      <c r="CJS115" s="417"/>
      <c r="CJT115" s="417"/>
      <c r="CJU115" s="417"/>
      <c r="CJV115" s="417"/>
      <c r="CJW115" s="417"/>
      <c r="CJX115" s="417"/>
      <c r="CJY115" s="417"/>
      <c r="CJZ115" s="417"/>
      <c r="CKA115" s="417"/>
      <c r="CKB115" s="417"/>
      <c r="CKC115" s="417"/>
      <c r="CKD115" s="417"/>
      <c r="CKE115" s="417"/>
      <c r="CKF115" s="417"/>
      <c r="CKG115" s="417"/>
      <c r="CKH115" s="417"/>
      <c r="CKI115" s="417"/>
      <c r="CKJ115" s="417"/>
      <c r="CKK115" s="417"/>
      <c r="CKL115" s="417"/>
      <c r="CKM115" s="417"/>
      <c r="CKN115" s="417"/>
      <c r="CKO115" s="417"/>
      <c r="CKP115" s="417"/>
      <c r="CKQ115" s="417"/>
      <c r="CKR115" s="417"/>
      <c r="CKS115" s="417"/>
      <c r="CKT115" s="417"/>
      <c r="CKU115" s="417"/>
      <c r="CKV115" s="417"/>
      <c r="CKW115" s="417"/>
      <c r="CKX115" s="417"/>
      <c r="CKY115" s="417"/>
      <c r="CKZ115" s="417"/>
      <c r="CLA115" s="417"/>
      <c r="CLB115" s="417"/>
      <c r="CLC115" s="417"/>
      <c r="CLD115" s="417"/>
      <c r="CLE115" s="417"/>
      <c r="CLF115" s="417"/>
      <c r="CLG115" s="417"/>
      <c r="CLH115" s="417"/>
      <c r="CLI115" s="417"/>
      <c r="CLJ115" s="417"/>
      <c r="CLK115" s="417"/>
      <c r="CLL115" s="417"/>
      <c r="CLM115" s="417"/>
      <c r="CLN115" s="417"/>
      <c r="CLO115" s="417"/>
      <c r="CLP115" s="417"/>
      <c r="CLQ115" s="417"/>
      <c r="CLR115" s="417"/>
      <c r="CLS115" s="417"/>
      <c r="CLT115" s="417"/>
      <c r="CLU115" s="417"/>
      <c r="CLV115" s="417"/>
      <c r="CLW115" s="417"/>
      <c r="CLX115" s="417"/>
      <c r="CLY115" s="417"/>
      <c r="CLZ115" s="417"/>
      <c r="CMA115" s="417"/>
      <c r="CMB115" s="417"/>
      <c r="CMC115" s="417"/>
      <c r="CMD115" s="417"/>
      <c r="CME115" s="417"/>
      <c r="CMF115" s="417"/>
      <c r="CMG115" s="417"/>
      <c r="CMH115" s="417"/>
      <c r="CMI115" s="417"/>
      <c r="CMJ115" s="417"/>
      <c r="CMK115" s="417"/>
      <c r="CML115" s="417"/>
      <c r="CMM115" s="417"/>
      <c r="CMN115" s="417"/>
      <c r="CMO115" s="417"/>
      <c r="CMP115" s="417"/>
      <c r="CMQ115" s="417"/>
      <c r="CMR115" s="417"/>
      <c r="CMS115" s="417"/>
      <c r="CMT115" s="417"/>
      <c r="CMU115" s="417"/>
      <c r="CMV115" s="417"/>
      <c r="CMW115" s="417"/>
      <c r="CMX115" s="417"/>
      <c r="CMY115" s="417"/>
      <c r="CMZ115" s="417"/>
      <c r="CNA115" s="417"/>
      <c r="CNB115" s="417"/>
      <c r="CNC115" s="417"/>
      <c r="CND115" s="417"/>
      <c r="CNE115" s="417"/>
      <c r="CNF115" s="417"/>
      <c r="CNG115" s="417"/>
      <c r="CNH115" s="417"/>
      <c r="CNI115" s="417"/>
      <c r="CNJ115" s="417"/>
      <c r="CNK115" s="417"/>
      <c r="CNL115" s="417"/>
      <c r="CNM115" s="417"/>
      <c r="CNN115" s="417"/>
      <c r="CNO115" s="417"/>
      <c r="CNP115" s="417"/>
      <c r="CNQ115" s="417"/>
      <c r="CNR115" s="417"/>
      <c r="CNS115" s="417"/>
      <c r="CNT115" s="417"/>
      <c r="CNU115" s="417"/>
      <c r="CNV115" s="417"/>
      <c r="CNW115" s="417"/>
      <c r="CNX115" s="417"/>
      <c r="CNY115" s="417"/>
      <c r="CNZ115" s="417"/>
      <c r="COA115" s="417"/>
      <c r="COB115" s="417"/>
      <c r="COC115" s="417"/>
      <c r="COD115" s="417"/>
      <c r="COE115" s="417"/>
      <c r="COF115" s="417"/>
      <c r="COG115" s="417"/>
      <c r="COH115" s="417"/>
      <c r="COI115" s="417"/>
      <c r="COJ115" s="417"/>
      <c r="COK115" s="417"/>
      <c r="COL115" s="417"/>
      <c r="COM115" s="417"/>
      <c r="CON115" s="417"/>
      <c r="COO115" s="417"/>
      <c r="COP115" s="417"/>
      <c r="COQ115" s="417"/>
      <c r="COR115" s="417"/>
      <c r="COS115" s="417"/>
      <c r="COT115" s="417"/>
      <c r="COU115" s="417"/>
      <c r="COV115" s="417"/>
      <c r="COW115" s="417"/>
      <c r="COX115" s="417"/>
      <c r="COY115" s="417"/>
    </row>
    <row r="116" spans="1:2443" s="434" customFormat="1" ht="15.5" thickTop="1" thickBot="1" x14ac:dyDescent="0.4">
      <c r="A116" s="368" t="s">
        <v>102</v>
      </c>
      <c r="B116" s="369"/>
      <c r="C116" s="369"/>
      <c r="D116" s="369"/>
      <c r="E116" s="369"/>
      <c r="F116" s="369"/>
      <c r="G116" s="397"/>
      <c r="H116" s="450" t="s">
        <v>603</v>
      </c>
      <c r="I116" s="438"/>
      <c r="J116" s="438"/>
      <c r="K116" s="438"/>
      <c r="L116" s="438"/>
      <c r="M116" s="438"/>
      <c r="N116" s="438"/>
      <c r="O116" s="438"/>
      <c r="P116" s="438"/>
      <c r="Q116" s="438"/>
      <c r="R116" s="451"/>
      <c r="S116" s="416"/>
      <c r="T116" s="416"/>
      <c r="U116" s="416"/>
      <c r="V116" s="416"/>
      <c r="W116" s="416"/>
      <c r="X116" s="416"/>
      <c r="Y116" s="416"/>
      <c r="Z116" s="416"/>
      <c r="AA116" s="416"/>
      <c r="AB116" s="416"/>
      <c r="AC116" s="416"/>
      <c r="AD116" s="416"/>
      <c r="AE116" s="416"/>
      <c r="AF116" s="416"/>
      <c r="AG116" s="416"/>
      <c r="AH116" s="416"/>
      <c r="AI116" s="416"/>
      <c r="AJ116" s="416"/>
      <c r="AK116" s="416"/>
      <c r="AL116" s="416"/>
      <c r="AM116" s="416"/>
      <c r="AN116" s="416"/>
      <c r="AO116" s="416"/>
      <c r="AP116" s="416"/>
      <c r="AQ116" s="416"/>
      <c r="AR116" s="416"/>
      <c r="AS116" s="416"/>
      <c r="AT116" s="416"/>
      <c r="AU116" s="416"/>
      <c r="AV116" s="416"/>
      <c r="AW116" s="416"/>
      <c r="AX116" s="416"/>
      <c r="AY116" s="416"/>
      <c r="AZ116" s="416"/>
      <c r="BA116" s="416"/>
      <c r="BB116" s="416"/>
      <c r="BC116" s="416"/>
      <c r="BD116" s="416"/>
      <c r="BE116" s="416"/>
      <c r="BF116" s="416"/>
      <c r="BG116" s="416"/>
      <c r="BH116" s="416"/>
      <c r="BI116" s="416"/>
      <c r="BJ116" s="416"/>
      <c r="BK116" s="416"/>
      <c r="BL116" s="416"/>
      <c r="BM116" s="416"/>
      <c r="BN116" s="416"/>
      <c r="BO116" s="416"/>
      <c r="BP116" s="416"/>
      <c r="BQ116" s="416"/>
      <c r="BR116" s="416"/>
      <c r="BS116" s="416"/>
      <c r="BT116" s="416"/>
      <c r="BU116" s="416"/>
      <c r="BV116" s="416"/>
      <c r="BW116" s="416"/>
      <c r="BX116" s="416"/>
      <c r="BY116" s="416"/>
      <c r="BZ116" s="416"/>
      <c r="CA116" s="416"/>
      <c r="CB116" s="416"/>
      <c r="CC116" s="416"/>
      <c r="CD116" s="416"/>
      <c r="CE116" s="416"/>
      <c r="CF116" s="416"/>
      <c r="CG116" s="416"/>
      <c r="CH116" s="416"/>
      <c r="CI116" s="416"/>
      <c r="CJ116" s="416"/>
      <c r="CK116" s="416"/>
      <c r="CL116" s="416"/>
      <c r="CM116" s="416"/>
      <c r="CN116" s="416"/>
      <c r="CO116" s="416"/>
      <c r="CP116" s="416"/>
      <c r="CQ116" s="416"/>
      <c r="CR116" s="416"/>
      <c r="CS116" s="416"/>
      <c r="CT116" s="416"/>
      <c r="CU116" s="416"/>
      <c r="CV116" s="416"/>
      <c r="CW116" s="416"/>
      <c r="CX116" s="416"/>
      <c r="CY116" s="416"/>
      <c r="CZ116" s="416"/>
      <c r="DA116" s="416"/>
      <c r="DB116" s="416"/>
      <c r="DC116" s="416"/>
      <c r="DD116" s="416"/>
      <c r="DE116" s="416"/>
      <c r="DF116" s="416"/>
      <c r="DG116" s="416"/>
      <c r="DH116" s="416"/>
      <c r="DI116" s="416"/>
      <c r="DJ116" s="416"/>
      <c r="DK116" s="416"/>
      <c r="DL116" s="416"/>
      <c r="DM116" s="416"/>
      <c r="DN116" s="416"/>
      <c r="DO116" s="416"/>
      <c r="DP116" s="416"/>
      <c r="DQ116" s="416"/>
      <c r="DR116" s="416"/>
      <c r="DS116" s="416"/>
      <c r="DT116" s="416"/>
      <c r="DU116" s="416"/>
      <c r="DV116" s="416"/>
      <c r="DW116" s="416"/>
      <c r="DX116" s="416"/>
      <c r="DY116" s="416"/>
      <c r="DZ116" s="416"/>
      <c r="EA116" s="416"/>
      <c r="EB116" s="416"/>
      <c r="EC116" s="416"/>
      <c r="ED116" s="416"/>
      <c r="EE116" s="416"/>
      <c r="EF116" s="416"/>
      <c r="EG116" s="416"/>
      <c r="EH116" s="416"/>
      <c r="EI116" s="416"/>
      <c r="EJ116" s="416"/>
      <c r="EK116" s="416"/>
      <c r="EL116" s="416"/>
      <c r="EM116" s="416"/>
      <c r="EN116" s="416"/>
      <c r="EO116" s="416"/>
      <c r="EP116" s="416"/>
      <c r="EQ116" s="416"/>
      <c r="ER116" s="416"/>
      <c r="ES116" s="416"/>
      <c r="ET116" s="416"/>
      <c r="EU116" s="416"/>
      <c r="EV116" s="416"/>
      <c r="EW116" s="416"/>
      <c r="EX116" s="416"/>
      <c r="EY116" s="416"/>
      <c r="EZ116" s="416"/>
      <c r="FA116" s="416"/>
      <c r="FB116" s="416"/>
      <c r="FC116" s="416"/>
      <c r="FD116" s="416"/>
      <c r="FE116" s="416"/>
      <c r="FF116" s="416"/>
      <c r="FG116" s="416"/>
      <c r="FH116" s="416"/>
      <c r="FI116" s="416"/>
      <c r="FJ116" s="416"/>
      <c r="FK116" s="416"/>
      <c r="FL116" s="416"/>
      <c r="FM116" s="416"/>
      <c r="FN116" s="416"/>
      <c r="FO116" s="416"/>
      <c r="FP116" s="416"/>
      <c r="FQ116" s="416"/>
      <c r="FR116" s="416"/>
      <c r="FS116" s="416"/>
      <c r="FT116" s="416"/>
      <c r="FU116" s="416"/>
      <c r="FV116" s="416"/>
      <c r="FW116" s="416"/>
      <c r="FX116" s="416"/>
      <c r="FY116" s="416"/>
      <c r="FZ116" s="416"/>
      <c r="GA116" s="416"/>
      <c r="GB116" s="416"/>
      <c r="GC116" s="416"/>
      <c r="GD116" s="416"/>
      <c r="GE116" s="416"/>
      <c r="GF116" s="416"/>
      <c r="GG116" s="416"/>
      <c r="GH116" s="416"/>
      <c r="GI116" s="416"/>
      <c r="GJ116" s="416"/>
      <c r="GK116" s="416"/>
      <c r="GL116" s="416"/>
      <c r="GM116" s="416"/>
      <c r="GN116" s="416"/>
      <c r="GO116" s="416"/>
      <c r="GP116" s="416"/>
      <c r="GQ116" s="416"/>
      <c r="GR116" s="416"/>
      <c r="GS116" s="416"/>
      <c r="GT116" s="416"/>
      <c r="GU116" s="416"/>
      <c r="GV116" s="416"/>
      <c r="GW116" s="416"/>
      <c r="GX116" s="416"/>
      <c r="GY116" s="416"/>
      <c r="GZ116" s="416"/>
      <c r="HA116" s="416"/>
      <c r="HB116" s="416"/>
      <c r="HC116" s="416"/>
      <c r="HD116" s="416"/>
      <c r="HE116" s="416"/>
      <c r="HF116" s="416"/>
      <c r="HG116" s="416"/>
      <c r="HH116" s="416"/>
      <c r="HI116" s="416"/>
      <c r="HJ116" s="416"/>
      <c r="HK116" s="416"/>
      <c r="HL116" s="416"/>
      <c r="HM116" s="416"/>
      <c r="HN116" s="416"/>
      <c r="HO116" s="416"/>
      <c r="HP116" s="416"/>
      <c r="HQ116" s="416"/>
      <c r="HR116" s="416"/>
      <c r="HS116" s="416"/>
      <c r="HT116" s="416"/>
      <c r="HU116" s="416"/>
      <c r="HV116" s="416"/>
      <c r="HW116" s="416"/>
      <c r="HX116" s="416"/>
      <c r="HY116" s="416"/>
      <c r="HZ116" s="416"/>
      <c r="IA116" s="416"/>
      <c r="IB116" s="416"/>
      <c r="IC116" s="416"/>
      <c r="ID116" s="416"/>
      <c r="IE116" s="416"/>
      <c r="IF116" s="416"/>
      <c r="IG116" s="416"/>
      <c r="IH116" s="416"/>
      <c r="II116" s="416"/>
      <c r="IJ116" s="416"/>
      <c r="IK116" s="416"/>
      <c r="IL116" s="416"/>
      <c r="IM116" s="416"/>
      <c r="IN116" s="416"/>
      <c r="IO116" s="416"/>
      <c r="IP116" s="416"/>
      <c r="IQ116" s="416"/>
      <c r="IR116" s="416"/>
      <c r="IS116" s="416"/>
      <c r="IT116" s="416"/>
      <c r="IU116" s="416"/>
      <c r="IV116" s="416"/>
      <c r="IW116" s="416"/>
      <c r="IX116" s="416"/>
      <c r="IY116" s="416"/>
      <c r="IZ116" s="416"/>
      <c r="JA116" s="416"/>
      <c r="JB116" s="416"/>
      <c r="JC116" s="416"/>
      <c r="JD116" s="416"/>
      <c r="JE116" s="416"/>
      <c r="JF116" s="416"/>
      <c r="JG116" s="416"/>
      <c r="JH116" s="416"/>
      <c r="JI116" s="416"/>
      <c r="JJ116" s="416"/>
      <c r="JK116" s="416"/>
      <c r="JL116" s="416"/>
      <c r="JM116" s="416"/>
      <c r="JN116" s="416"/>
      <c r="JO116" s="416"/>
      <c r="JP116" s="416"/>
      <c r="JQ116" s="416"/>
      <c r="JR116" s="416"/>
      <c r="JS116" s="416"/>
      <c r="JT116" s="416"/>
      <c r="JU116" s="416"/>
      <c r="JV116" s="416"/>
      <c r="JW116" s="416"/>
      <c r="JX116" s="416"/>
      <c r="JY116" s="416"/>
      <c r="JZ116" s="416"/>
      <c r="KA116" s="416"/>
      <c r="KB116" s="416"/>
      <c r="KC116" s="416"/>
      <c r="KD116" s="416"/>
      <c r="KE116" s="416"/>
      <c r="KF116" s="416"/>
      <c r="KG116" s="416"/>
      <c r="KH116" s="416"/>
      <c r="KI116" s="416"/>
      <c r="KJ116" s="416"/>
      <c r="KK116" s="416"/>
      <c r="KL116" s="416"/>
      <c r="KM116" s="416"/>
      <c r="KN116" s="416"/>
      <c r="KO116" s="416"/>
      <c r="KP116" s="416"/>
      <c r="KQ116" s="416"/>
      <c r="KR116" s="416"/>
      <c r="KS116" s="416"/>
      <c r="KT116" s="416"/>
      <c r="KU116" s="416"/>
      <c r="KV116" s="416"/>
      <c r="KW116" s="416"/>
      <c r="KX116" s="416"/>
      <c r="KY116" s="416"/>
      <c r="KZ116" s="416"/>
      <c r="LA116" s="416"/>
      <c r="LB116" s="416"/>
      <c r="LC116" s="416"/>
      <c r="LD116" s="416"/>
      <c r="LE116" s="416"/>
      <c r="LF116" s="416"/>
      <c r="LG116" s="416"/>
      <c r="LH116" s="416"/>
      <c r="LI116" s="416"/>
      <c r="LJ116" s="416"/>
      <c r="LK116" s="416"/>
      <c r="LL116" s="416"/>
      <c r="LM116" s="416"/>
      <c r="LN116" s="416"/>
      <c r="LO116" s="416"/>
      <c r="LP116" s="416"/>
      <c r="LQ116" s="416"/>
      <c r="LR116" s="416"/>
      <c r="LS116" s="416"/>
      <c r="LT116" s="416"/>
      <c r="LU116" s="416"/>
      <c r="LV116" s="416"/>
      <c r="LW116" s="416"/>
      <c r="LX116" s="416"/>
      <c r="LY116" s="416"/>
      <c r="LZ116" s="416"/>
      <c r="MA116" s="416"/>
      <c r="MB116" s="416"/>
      <c r="MC116" s="416"/>
      <c r="MD116" s="416"/>
      <c r="ME116" s="416"/>
      <c r="MF116" s="416"/>
      <c r="MG116" s="416"/>
      <c r="MH116" s="416"/>
      <c r="MI116" s="416"/>
      <c r="MJ116" s="416"/>
      <c r="MK116" s="416"/>
      <c r="ML116" s="416"/>
      <c r="MM116" s="416"/>
      <c r="MN116" s="416"/>
      <c r="MO116" s="416"/>
      <c r="MP116" s="416"/>
      <c r="MQ116" s="416"/>
      <c r="MR116" s="416"/>
      <c r="MS116" s="416"/>
      <c r="MT116" s="416"/>
      <c r="MU116" s="416"/>
      <c r="MV116" s="416"/>
      <c r="MW116" s="416"/>
      <c r="MX116" s="416"/>
      <c r="MY116" s="416"/>
      <c r="MZ116" s="416"/>
      <c r="NA116" s="416"/>
      <c r="NB116" s="416"/>
      <c r="NC116" s="416"/>
      <c r="ND116" s="416"/>
      <c r="NE116" s="416"/>
      <c r="NF116" s="416"/>
      <c r="NG116" s="416"/>
      <c r="NH116" s="416"/>
      <c r="NI116" s="416"/>
      <c r="NJ116" s="416"/>
      <c r="NK116" s="416"/>
      <c r="NL116" s="416"/>
      <c r="NM116" s="416"/>
      <c r="NN116" s="416"/>
      <c r="NO116" s="416"/>
      <c r="NP116" s="416"/>
      <c r="NQ116" s="416"/>
      <c r="NR116" s="416"/>
      <c r="NS116" s="416"/>
      <c r="NT116" s="416"/>
      <c r="NU116" s="416"/>
      <c r="NV116" s="416"/>
      <c r="NW116" s="416"/>
      <c r="NX116" s="416"/>
      <c r="NY116" s="416"/>
      <c r="NZ116" s="416"/>
      <c r="OA116" s="416"/>
      <c r="OB116" s="416"/>
      <c r="OC116" s="416"/>
      <c r="OD116" s="416"/>
      <c r="OE116" s="416"/>
      <c r="OF116" s="416"/>
      <c r="OG116" s="416"/>
      <c r="OH116" s="416"/>
      <c r="OI116" s="416"/>
      <c r="OJ116" s="416"/>
      <c r="OK116" s="416"/>
      <c r="OL116" s="416"/>
      <c r="OM116" s="416"/>
      <c r="ON116" s="416"/>
      <c r="OO116" s="416"/>
      <c r="OP116" s="416"/>
      <c r="OQ116" s="416"/>
      <c r="OR116" s="416"/>
      <c r="OS116" s="416"/>
      <c r="OT116" s="416"/>
      <c r="OU116" s="416"/>
      <c r="OV116" s="416"/>
      <c r="OW116" s="416"/>
      <c r="OX116" s="416"/>
      <c r="OY116" s="416"/>
      <c r="OZ116" s="416"/>
      <c r="PA116" s="416"/>
      <c r="PB116" s="416"/>
      <c r="PC116" s="416"/>
      <c r="PD116" s="416"/>
      <c r="PE116" s="416"/>
      <c r="PF116" s="416"/>
      <c r="PG116" s="416"/>
      <c r="PH116" s="416"/>
      <c r="PI116" s="416"/>
      <c r="PJ116" s="416"/>
      <c r="PK116" s="416"/>
      <c r="PL116" s="416"/>
      <c r="PM116" s="416"/>
      <c r="PN116" s="416"/>
      <c r="PO116" s="416"/>
      <c r="PP116" s="416"/>
      <c r="PQ116" s="416"/>
      <c r="PR116" s="416"/>
      <c r="PS116" s="416"/>
      <c r="PT116" s="416"/>
      <c r="PU116" s="416"/>
      <c r="PV116" s="416"/>
      <c r="PW116" s="416"/>
      <c r="PX116" s="416"/>
      <c r="PY116" s="416"/>
      <c r="PZ116" s="416"/>
      <c r="QA116" s="416"/>
      <c r="QB116" s="416"/>
      <c r="QC116" s="416"/>
      <c r="QD116" s="416"/>
      <c r="QE116" s="416"/>
      <c r="QF116" s="416"/>
      <c r="QG116" s="416"/>
      <c r="QH116" s="416"/>
      <c r="QI116" s="416"/>
      <c r="QJ116" s="416"/>
      <c r="QK116" s="416"/>
      <c r="QL116" s="416"/>
      <c r="QM116" s="416"/>
      <c r="QN116" s="416"/>
      <c r="QO116" s="416"/>
      <c r="QP116" s="416"/>
      <c r="QQ116" s="416"/>
      <c r="QR116" s="416"/>
      <c r="QS116" s="416"/>
      <c r="QT116" s="416"/>
      <c r="QU116" s="416"/>
      <c r="QV116" s="416"/>
      <c r="QW116" s="416"/>
      <c r="QX116" s="416"/>
      <c r="QY116" s="416"/>
      <c r="QZ116" s="416"/>
      <c r="RA116" s="416"/>
      <c r="RB116" s="416"/>
      <c r="RC116" s="416"/>
      <c r="RD116" s="416"/>
      <c r="RE116" s="416"/>
      <c r="RF116" s="416"/>
      <c r="RG116" s="416"/>
      <c r="RH116" s="416"/>
      <c r="RI116" s="416"/>
      <c r="RJ116" s="416"/>
      <c r="RK116" s="416"/>
      <c r="RL116" s="416"/>
      <c r="RM116" s="416"/>
      <c r="RN116" s="416"/>
      <c r="RO116" s="416"/>
      <c r="RP116" s="416"/>
      <c r="RQ116" s="416"/>
      <c r="RR116" s="416"/>
      <c r="RS116" s="416"/>
      <c r="RT116" s="416"/>
      <c r="RU116" s="416"/>
      <c r="RV116" s="416"/>
      <c r="RW116" s="416"/>
      <c r="RX116" s="416"/>
      <c r="RY116" s="416"/>
      <c r="RZ116" s="416"/>
      <c r="SA116" s="416"/>
      <c r="SB116" s="416"/>
      <c r="SC116" s="416"/>
      <c r="SD116" s="416"/>
      <c r="SE116" s="416"/>
      <c r="SF116" s="416"/>
      <c r="SG116" s="416"/>
      <c r="SH116" s="416"/>
      <c r="SI116" s="416"/>
      <c r="SJ116" s="416"/>
      <c r="SK116" s="416"/>
      <c r="SL116" s="416"/>
      <c r="SM116" s="416"/>
      <c r="SN116" s="416"/>
      <c r="SO116" s="416"/>
      <c r="SP116" s="416"/>
      <c r="SQ116" s="416"/>
      <c r="SR116" s="416"/>
      <c r="SS116" s="416"/>
      <c r="ST116" s="416"/>
      <c r="SU116" s="416"/>
      <c r="SV116" s="416"/>
      <c r="SW116" s="416"/>
      <c r="SX116" s="416"/>
      <c r="SY116" s="416"/>
      <c r="SZ116" s="416"/>
      <c r="TA116" s="416"/>
      <c r="TB116" s="416"/>
      <c r="TC116" s="416"/>
      <c r="TD116" s="416"/>
      <c r="TE116" s="416"/>
      <c r="TF116" s="416"/>
      <c r="TG116" s="416"/>
      <c r="TH116" s="416"/>
      <c r="TI116" s="416"/>
      <c r="TJ116" s="416"/>
      <c r="TK116" s="416"/>
      <c r="TL116" s="416"/>
      <c r="TM116" s="416"/>
      <c r="TN116" s="416"/>
      <c r="TO116" s="416"/>
      <c r="TP116" s="416"/>
      <c r="TQ116" s="416"/>
      <c r="TR116" s="416"/>
      <c r="TS116" s="416"/>
      <c r="TT116" s="416"/>
      <c r="TU116" s="416"/>
      <c r="TV116" s="416"/>
      <c r="TW116" s="416"/>
      <c r="TX116" s="416"/>
      <c r="TY116" s="416"/>
      <c r="TZ116" s="416"/>
      <c r="UA116" s="416"/>
      <c r="UB116" s="416"/>
      <c r="UC116" s="416"/>
      <c r="UD116" s="416"/>
      <c r="UE116" s="416"/>
      <c r="UF116" s="416"/>
      <c r="UG116" s="416"/>
      <c r="UH116" s="416"/>
      <c r="UI116" s="416"/>
      <c r="UJ116" s="416"/>
      <c r="UK116" s="416"/>
      <c r="UL116" s="416"/>
      <c r="UM116" s="416"/>
      <c r="UN116" s="416"/>
      <c r="UO116" s="416"/>
      <c r="UP116" s="416"/>
      <c r="UQ116" s="416"/>
      <c r="UR116" s="416"/>
      <c r="US116" s="416"/>
      <c r="UT116" s="416"/>
      <c r="UU116" s="416"/>
      <c r="UV116" s="416"/>
      <c r="UW116" s="416"/>
      <c r="UX116" s="416"/>
      <c r="UY116" s="416"/>
      <c r="UZ116" s="416"/>
      <c r="VA116" s="416"/>
      <c r="VB116" s="416"/>
      <c r="VC116" s="416"/>
      <c r="VD116" s="416"/>
      <c r="VE116" s="416"/>
      <c r="VF116" s="416"/>
      <c r="VG116" s="416"/>
      <c r="VH116" s="416"/>
      <c r="VI116" s="416"/>
      <c r="VJ116" s="416"/>
      <c r="VK116" s="416"/>
      <c r="VL116" s="416"/>
      <c r="VM116" s="416"/>
      <c r="VN116" s="416"/>
      <c r="VO116" s="416"/>
      <c r="VP116" s="416"/>
      <c r="VQ116" s="416"/>
      <c r="VR116" s="416"/>
      <c r="VS116" s="416"/>
      <c r="VT116" s="416"/>
      <c r="VU116" s="416"/>
      <c r="VV116" s="416"/>
      <c r="VW116" s="416"/>
      <c r="VX116" s="416"/>
      <c r="VY116" s="416"/>
      <c r="VZ116" s="416"/>
      <c r="WA116" s="416"/>
      <c r="WB116" s="416"/>
      <c r="WC116" s="416"/>
      <c r="WD116" s="416"/>
      <c r="WE116" s="416"/>
      <c r="WF116" s="416"/>
      <c r="WG116" s="416"/>
      <c r="WH116" s="416"/>
      <c r="WI116" s="416"/>
      <c r="WJ116" s="416"/>
      <c r="WK116" s="416"/>
      <c r="WL116" s="416"/>
      <c r="WM116" s="416"/>
      <c r="WN116" s="416"/>
      <c r="WO116" s="416"/>
      <c r="WP116" s="416"/>
      <c r="WQ116" s="416"/>
      <c r="WR116" s="416"/>
      <c r="WS116" s="416"/>
      <c r="WT116" s="416"/>
      <c r="WU116" s="416"/>
      <c r="WV116" s="416"/>
      <c r="WW116" s="416"/>
      <c r="WX116" s="416"/>
      <c r="WY116" s="416"/>
      <c r="WZ116" s="416"/>
      <c r="XA116" s="416"/>
      <c r="XB116" s="416"/>
      <c r="XC116" s="416"/>
      <c r="XD116" s="416"/>
      <c r="XE116" s="416"/>
      <c r="XF116" s="416"/>
      <c r="XG116" s="416"/>
      <c r="XH116" s="416"/>
      <c r="XI116" s="416"/>
      <c r="XJ116" s="416"/>
      <c r="XK116" s="416"/>
      <c r="XL116" s="416"/>
      <c r="XM116" s="416"/>
      <c r="XN116" s="416"/>
      <c r="XO116" s="416"/>
      <c r="XP116" s="416"/>
      <c r="XQ116" s="416"/>
      <c r="XR116" s="417"/>
      <c r="XS116" s="417"/>
      <c r="XT116" s="417"/>
      <c r="XU116" s="417"/>
      <c r="XV116" s="417"/>
      <c r="XW116" s="417"/>
      <c r="XX116" s="417"/>
      <c r="XY116" s="417"/>
      <c r="XZ116" s="417"/>
      <c r="YA116" s="417"/>
      <c r="YB116" s="417"/>
      <c r="YC116" s="417"/>
      <c r="YD116" s="417"/>
      <c r="YE116" s="417"/>
      <c r="YF116" s="417"/>
      <c r="YG116" s="417"/>
      <c r="YH116" s="417"/>
      <c r="YI116" s="417"/>
      <c r="YJ116" s="417"/>
      <c r="YK116" s="417"/>
      <c r="YL116" s="417"/>
      <c r="YM116" s="417"/>
      <c r="YN116" s="417"/>
      <c r="YO116" s="417"/>
      <c r="YP116" s="417"/>
      <c r="YQ116" s="417"/>
      <c r="YR116" s="417"/>
      <c r="YS116" s="417"/>
      <c r="YT116" s="417"/>
      <c r="YU116" s="417"/>
      <c r="YV116" s="417"/>
      <c r="YW116" s="417"/>
      <c r="YX116" s="417"/>
      <c r="YY116" s="417"/>
      <c r="YZ116" s="417"/>
      <c r="ZA116" s="417"/>
      <c r="ZB116" s="417"/>
      <c r="ZC116" s="417"/>
      <c r="ZD116" s="417"/>
      <c r="ZE116" s="417"/>
      <c r="ZF116" s="417"/>
      <c r="ZG116" s="417"/>
      <c r="ZH116" s="417"/>
      <c r="ZI116" s="417"/>
      <c r="ZJ116" s="417"/>
      <c r="ZK116" s="417"/>
      <c r="ZL116" s="417"/>
      <c r="ZM116" s="417"/>
      <c r="ZN116" s="417"/>
      <c r="ZO116" s="417"/>
      <c r="ZP116" s="417"/>
      <c r="ZQ116" s="417"/>
      <c r="ZR116" s="417"/>
      <c r="ZS116" s="417"/>
      <c r="ZT116" s="417"/>
      <c r="ZU116" s="417"/>
      <c r="ZV116" s="417"/>
      <c r="ZW116" s="417"/>
      <c r="ZX116" s="417"/>
      <c r="ZY116" s="417"/>
      <c r="ZZ116" s="417"/>
      <c r="AAA116" s="417"/>
      <c r="AAB116" s="417"/>
      <c r="AAC116" s="417"/>
      <c r="AAD116" s="417"/>
      <c r="AAE116" s="417"/>
      <c r="AAF116" s="417"/>
      <c r="AAG116" s="417"/>
      <c r="AAH116" s="417"/>
      <c r="AAI116" s="417"/>
      <c r="AAJ116" s="417"/>
      <c r="AAK116" s="417"/>
      <c r="AAL116" s="417"/>
      <c r="AAM116" s="417"/>
      <c r="AAN116" s="417"/>
      <c r="AAO116" s="417"/>
      <c r="AAP116" s="417"/>
      <c r="AAQ116" s="417"/>
      <c r="AAR116" s="417"/>
      <c r="AAS116" s="417"/>
      <c r="AAT116" s="417"/>
      <c r="AAU116" s="417"/>
      <c r="AAV116" s="417"/>
      <c r="AAW116" s="417"/>
      <c r="AAX116" s="417"/>
      <c r="AAY116" s="417"/>
      <c r="AAZ116" s="417"/>
      <c r="ABA116" s="417"/>
      <c r="ABB116" s="417"/>
      <c r="ABC116" s="417"/>
      <c r="ABD116" s="417"/>
      <c r="ABE116" s="417"/>
      <c r="ABF116" s="417"/>
      <c r="ABG116" s="417"/>
      <c r="ABH116" s="417"/>
      <c r="ABI116" s="417"/>
      <c r="ABJ116" s="417"/>
      <c r="ABK116" s="417"/>
      <c r="ABL116" s="417"/>
      <c r="ABM116" s="417"/>
      <c r="ABN116" s="417"/>
      <c r="ABO116" s="417"/>
      <c r="ABP116" s="417"/>
      <c r="ABQ116" s="417"/>
      <c r="ABR116" s="417"/>
      <c r="ABS116" s="417"/>
      <c r="ABT116" s="417"/>
      <c r="ABU116" s="417"/>
      <c r="ABV116" s="417"/>
      <c r="ABW116" s="417"/>
      <c r="ABX116" s="417"/>
      <c r="ABY116" s="417"/>
      <c r="ABZ116" s="417"/>
      <c r="ACA116" s="417"/>
      <c r="ACB116" s="417"/>
      <c r="ACC116" s="417"/>
      <c r="ACD116" s="417"/>
      <c r="ACE116" s="417"/>
      <c r="ACF116" s="417"/>
      <c r="ACG116" s="417"/>
      <c r="ACH116" s="417"/>
      <c r="ACI116" s="417"/>
      <c r="ACJ116" s="417"/>
      <c r="ACK116" s="417"/>
      <c r="ACL116" s="417"/>
      <c r="ACM116" s="417"/>
      <c r="ACN116" s="417"/>
      <c r="ACO116" s="417"/>
      <c r="ACP116" s="417"/>
      <c r="ACQ116" s="417"/>
      <c r="ACR116" s="417"/>
      <c r="ACS116" s="417"/>
      <c r="ACT116" s="417"/>
      <c r="ACU116" s="417"/>
      <c r="ACV116" s="417"/>
      <c r="ACW116" s="417"/>
      <c r="ACX116" s="417"/>
      <c r="ACY116" s="417"/>
      <c r="ACZ116" s="417"/>
      <c r="ADA116" s="417"/>
      <c r="ADB116" s="417"/>
      <c r="ADC116" s="417"/>
      <c r="ADD116" s="417"/>
      <c r="ADE116" s="417"/>
      <c r="ADF116" s="417"/>
      <c r="ADG116" s="417"/>
      <c r="ADH116" s="417"/>
      <c r="ADI116" s="417"/>
      <c r="ADJ116" s="417"/>
      <c r="ADK116" s="417"/>
      <c r="ADL116" s="417"/>
      <c r="ADM116" s="417"/>
      <c r="ADN116" s="417"/>
      <c r="ADO116" s="417"/>
      <c r="ADP116" s="417"/>
      <c r="ADQ116" s="417"/>
      <c r="ADR116" s="417"/>
      <c r="ADS116" s="417"/>
      <c r="ADT116" s="417"/>
      <c r="ADU116" s="417"/>
      <c r="ADV116" s="417"/>
      <c r="ADW116" s="417"/>
      <c r="ADX116" s="417"/>
      <c r="ADY116" s="417"/>
      <c r="ADZ116" s="417"/>
      <c r="AEA116" s="417"/>
      <c r="AEB116" s="417"/>
      <c r="AEC116" s="417"/>
      <c r="AED116" s="417"/>
      <c r="AEE116" s="417"/>
      <c r="AEF116" s="417"/>
      <c r="AEG116" s="417"/>
      <c r="AEH116" s="417"/>
      <c r="AEI116" s="417"/>
      <c r="AEJ116" s="417"/>
      <c r="AEK116" s="417"/>
      <c r="AEL116" s="417"/>
      <c r="AEM116" s="417"/>
      <c r="AEN116" s="417"/>
      <c r="AEO116" s="417"/>
      <c r="AEP116" s="417"/>
      <c r="AEQ116" s="417"/>
      <c r="AER116" s="417"/>
      <c r="AES116" s="417"/>
      <c r="AET116" s="417"/>
      <c r="AEU116" s="417"/>
      <c r="AEV116" s="417"/>
      <c r="AEW116" s="417"/>
      <c r="AEX116" s="417"/>
      <c r="AEY116" s="417"/>
      <c r="AEZ116" s="417"/>
      <c r="AFA116" s="417"/>
      <c r="AFB116" s="417"/>
      <c r="AFC116" s="417"/>
      <c r="AFD116" s="417"/>
      <c r="AFE116" s="417"/>
      <c r="AFF116" s="417"/>
      <c r="AFG116" s="417"/>
      <c r="AFH116" s="417"/>
      <c r="AFI116" s="417"/>
      <c r="AFJ116" s="417"/>
      <c r="AFK116" s="417"/>
      <c r="AFL116" s="417"/>
      <c r="AFM116" s="417"/>
      <c r="AFN116" s="417"/>
      <c r="AFO116" s="417"/>
      <c r="AFP116" s="417"/>
      <c r="AFQ116" s="417"/>
      <c r="AFR116" s="417"/>
      <c r="AFS116" s="417"/>
      <c r="AFT116" s="417"/>
      <c r="AFU116" s="417"/>
      <c r="AFV116" s="417"/>
      <c r="AFW116" s="417"/>
      <c r="AFX116" s="417"/>
      <c r="AFY116" s="417"/>
      <c r="AFZ116" s="417"/>
      <c r="AGA116" s="417"/>
      <c r="AGB116" s="417"/>
      <c r="AGC116" s="417"/>
      <c r="AGD116" s="417"/>
      <c r="AGE116" s="417"/>
      <c r="AGF116" s="417"/>
      <c r="AGG116" s="417"/>
      <c r="AGH116" s="417"/>
      <c r="AGI116" s="417"/>
      <c r="AGJ116" s="417"/>
      <c r="AGK116" s="417"/>
      <c r="AGL116" s="417"/>
      <c r="AGM116" s="417"/>
      <c r="AGN116" s="417"/>
      <c r="AGO116" s="417"/>
      <c r="AGP116" s="417"/>
      <c r="AGQ116" s="417"/>
      <c r="AGR116" s="417"/>
      <c r="AGS116" s="417"/>
      <c r="AGT116" s="417"/>
      <c r="AGU116" s="417"/>
      <c r="AGV116" s="417"/>
      <c r="AGW116" s="417"/>
      <c r="AGX116" s="417"/>
      <c r="AGY116" s="417"/>
      <c r="AGZ116" s="417"/>
      <c r="AHA116" s="417"/>
      <c r="AHB116" s="417"/>
      <c r="AHC116" s="417"/>
      <c r="AHD116" s="417"/>
      <c r="AHE116" s="417"/>
      <c r="AHF116" s="417"/>
      <c r="AHG116" s="417"/>
      <c r="AHH116" s="417"/>
      <c r="AHI116" s="417"/>
      <c r="AHJ116" s="417"/>
      <c r="AHK116" s="417"/>
      <c r="AHL116" s="417"/>
      <c r="AHM116" s="417"/>
      <c r="AHN116" s="417"/>
      <c r="AHO116" s="417"/>
      <c r="AHP116" s="417"/>
      <c r="AHQ116" s="417"/>
      <c r="AHR116" s="417"/>
      <c r="AHS116" s="417"/>
      <c r="AHT116" s="417"/>
      <c r="AHU116" s="417"/>
      <c r="AHV116" s="417"/>
      <c r="AHW116" s="417"/>
      <c r="AHX116" s="417"/>
      <c r="AHY116" s="417"/>
      <c r="AHZ116" s="417"/>
      <c r="AIA116" s="417"/>
      <c r="AIB116" s="417"/>
      <c r="AIC116" s="417"/>
      <c r="AID116" s="417"/>
      <c r="AIE116" s="417"/>
      <c r="AIF116" s="417"/>
      <c r="AIG116" s="417"/>
      <c r="AIH116" s="417"/>
      <c r="AII116" s="417"/>
      <c r="AIJ116" s="417"/>
      <c r="AIK116" s="417"/>
      <c r="AIL116" s="417"/>
      <c r="AIM116" s="417"/>
      <c r="AIN116" s="417"/>
      <c r="AIO116" s="417"/>
      <c r="AIP116" s="417"/>
      <c r="AIQ116" s="417"/>
      <c r="AIR116" s="417"/>
      <c r="AIS116" s="417"/>
      <c r="AIT116" s="417"/>
      <c r="AIU116" s="417"/>
      <c r="AIV116" s="417"/>
      <c r="AIW116" s="417"/>
      <c r="AIX116" s="417"/>
      <c r="AIY116" s="417"/>
      <c r="AIZ116" s="417"/>
      <c r="AJA116" s="417"/>
      <c r="AJB116" s="417"/>
      <c r="AJC116" s="417"/>
      <c r="AJD116" s="417"/>
      <c r="AJE116" s="417"/>
      <c r="AJF116" s="417"/>
      <c r="AJG116" s="417"/>
      <c r="AJH116" s="417"/>
      <c r="AJI116" s="417"/>
      <c r="AJJ116" s="417"/>
      <c r="AJK116" s="417"/>
      <c r="AJL116" s="417"/>
      <c r="AJM116" s="417"/>
      <c r="AJN116" s="417"/>
      <c r="AJO116" s="417"/>
      <c r="AJP116" s="417"/>
      <c r="AJQ116" s="417"/>
      <c r="AJR116" s="417"/>
      <c r="AJS116" s="417"/>
      <c r="AJT116" s="417"/>
      <c r="AJU116" s="417"/>
      <c r="AJV116" s="417"/>
      <c r="AJW116" s="417"/>
      <c r="AJX116" s="417"/>
      <c r="AJY116" s="417"/>
      <c r="AJZ116" s="417"/>
      <c r="AKA116" s="417"/>
      <c r="AKB116" s="417"/>
      <c r="AKC116" s="417"/>
      <c r="AKD116" s="417"/>
      <c r="AKE116" s="417"/>
      <c r="AKF116" s="417"/>
      <c r="AKG116" s="417"/>
      <c r="AKH116" s="417"/>
      <c r="AKI116" s="417"/>
      <c r="AKJ116" s="417"/>
      <c r="AKK116" s="417"/>
      <c r="AKL116" s="417"/>
      <c r="AKM116" s="417"/>
      <c r="AKN116" s="417"/>
      <c r="AKO116" s="417"/>
      <c r="AKP116" s="417"/>
      <c r="AKQ116" s="417"/>
      <c r="AKR116" s="417"/>
      <c r="AKS116" s="417"/>
      <c r="AKT116" s="417"/>
      <c r="AKU116" s="417"/>
      <c r="AKV116" s="417"/>
      <c r="AKW116" s="417"/>
      <c r="AKX116" s="417"/>
      <c r="AKY116" s="417"/>
      <c r="AKZ116" s="417"/>
      <c r="ALA116" s="417"/>
      <c r="ALB116" s="417"/>
      <c r="ALC116" s="417"/>
      <c r="ALD116" s="417"/>
      <c r="ALE116" s="417"/>
      <c r="ALF116" s="417"/>
      <c r="ALG116" s="417"/>
      <c r="ALH116" s="417"/>
      <c r="ALI116" s="417"/>
      <c r="ALJ116" s="417"/>
      <c r="ALK116" s="417"/>
      <c r="ALL116" s="417"/>
      <c r="ALM116" s="417"/>
      <c r="ALN116" s="417"/>
      <c r="ALO116" s="417"/>
      <c r="ALP116" s="417"/>
      <c r="ALQ116" s="417"/>
      <c r="ALR116" s="417"/>
      <c r="ALS116" s="417"/>
      <c r="ALT116" s="417"/>
      <c r="ALU116" s="417"/>
      <c r="ALV116" s="417"/>
      <c r="ALW116" s="417"/>
      <c r="ALX116" s="417"/>
      <c r="ALY116" s="417"/>
      <c r="ALZ116" s="417"/>
      <c r="AMA116" s="417"/>
      <c r="AMB116" s="417"/>
      <c r="AMC116" s="417"/>
      <c r="AMD116" s="417"/>
      <c r="AME116" s="417"/>
      <c r="AMF116" s="417"/>
      <c r="AMG116" s="417"/>
      <c r="AMH116" s="417"/>
      <c r="AMI116" s="417"/>
      <c r="AMJ116" s="417"/>
      <c r="AMK116" s="417"/>
      <c r="AML116" s="417"/>
      <c r="AMM116" s="417"/>
      <c r="AMN116" s="417"/>
      <c r="AMO116" s="417"/>
      <c r="AMP116" s="417"/>
      <c r="AMQ116" s="417"/>
      <c r="AMR116" s="417"/>
      <c r="AMS116" s="417"/>
      <c r="AMT116" s="417"/>
      <c r="AMU116" s="417"/>
      <c r="AMV116" s="417"/>
      <c r="AMW116" s="417"/>
      <c r="AMX116" s="417"/>
      <c r="AMY116" s="417"/>
      <c r="AMZ116" s="417"/>
      <c r="ANA116" s="417"/>
      <c r="ANB116" s="417"/>
      <c r="ANC116" s="417"/>
      <c r="AND116" s="417"/>
      <c r="ANE116" s="417"/>
      <c r="ANF116" s="417"/>
      <c r="ANG116" s="417"/>
      <c r="ANH116" s="417"/>
      <c r="ANI116" s="417"/>
      <c r="ANJ116" s="417"/>
      <c r="ANK116" s="417"/>
      <c r="ANL116" s="417"/>
      <c r="ANM116" s="417"/>
      <c r="ANN116" s="417"/>
      <c r="ANO116" s="417"/>
      <c r="ANP116" s="417"/>
      <c r="ANQ116" s="417"/>
      <c r="ANR116" s="417"/>
      <c r="ANS116" s="417"/>
      <c r="ANT116" s="417"/>
      <c r="ANU116" s="417"/>
      <c r="ANV116" s="417"/>
      <c r="ANW116" s="417"/>
      <c r="ANX116" s="417"/>
      <c r="ANY116" s="417"/>
      <c r="ANZ116" s="417"/>
      <c r="AOA116" s="417"/>
      <c r="AOB116" s="417"/>
      <c r="AOC116" s="417"/>
      <c r="AOD116" s="417"/>
      <c r="AOE116" s="417"/>
      <c r="AOF116" s="417"/>
      <c r="AOG116" s="417"/>
      <c r="AOH116" s="417"/>
      <c r="AOI116" s="417"/>
      <c r="AOJ116" s="417"/>
      <c r="AOK116" s="417"/>
      <c r="AOL116" s="417"/>
      <c r="AOM116" s="417"/>
      <c r="AON116" s="417"/>
      <c r="AOO116" s="417"/>
      <c r="AOP116" s="417"/>
      <c r="AOQ116" s="417"/>
      <c r="AOR116" s="417"/>
      <c r="AOS116" s="417"/>
      <c r="AOT116" s="417"/>
      <c r="AOU116" s="417"/>
      <c r="AOV116" s="417"/>
      <c r="AOW116" s="417"/>
      <c r="AOX116" s="417"/>
      <c r="AOY116" s="417"/>
      <c r="AOZ116" s="417"/>
      <c r="APA116" s="417"/>
      <c r="APB116" s="417"/>
      <c r="APC116" s="417"/>
      <c r="APD116" s="417"/>
      <c r="APE116" s="417"/>
      <c r="APF116" s="417"/>
      <c r="APG116" s="417"/>
      <c r="APH116" s="417"/>
      <c r="API116" s="417"/>
      <c r="APJ116" s="417"/>
      <c r="APK116" s="417"/>
      <c r="APL116" s="417"/>
      <c r="APM116" s="417"/>
      <c r="APN116" s="417"/>
      <c r="APO116" s="417"/>
      <c r="APP116" s="417"/>
      <c r="APQ116" s="417"/>
      <c r="APR116" s="417"/>
      <c r="APS116" s="417"/>
      <c r="APT116" s="417"/>
      <c r="APU116" s="417"/>
      <c r="APV116" s="417"/>
      <c r="APW116" s="417"/>
      <c r="APX116" s="417"/>
      <c r="APY116" s="417"/>
      <c r="APZ116" s="417"/>
      <c r="AQA116" s="417"/>
      <c r="AQB116" s="417"/>
      <c r="AQC116" s="417"/>
      <c r="AQD116" s="417"/>
      <c r="AQE116" s="417"/>
      <c r="AQF116" s="417"/>
      <c r="AQG116" s="417"/>
      <c r="AQH116" s="417"/>
      <c r="AQI116" s="417"/>
      <c r="AQJ116" s="417"/>
      <c r="AQK116" s="417"/>
      <c r="AQL116" s="417"/>
      <c r="AQM116" s="417"/>
      <c r="AQN116" s="417"/>
      <c r="AQO116" s="417"/>
      <c r="AQP116" s="417"/>
      <c r="AQQ116" s="417"/>
      <c r="AQR116" s="417"/>
      <c r="AQS116" s="417"/>
      <c r="AQT116" s="417"/>
      <c r="AQU116" s="417"/>
      <c r="AQV116" s="417"/>
      <c r="AQW116" s="417"/>
      <c r="AQX116" s="417"/>
      <c r="AQY116" s="417"/>
      <c r="AQZ116" s="417"/>
      <c r="ARA116" s="417"/>
      <c r="ARB116" s="417"/>
      <c r="ARC116" s="417"/>
      <c r="ARD116" s="417"/>
      <c r="ARE116" s="417"/>
      <c r="ARF116" s="417"/>
      <c r="ARG116" s="417"/>
      <c r="ARH116" s="417"/>
      <c r="ARI116" s="417"/>
      <c r="ARJ116" s="417"/>
      <c r="ARK116" s="417"/>
      <c r="ARL116" s="417"/>
      <c r="ARM116" s="417"/>
      <c r="ARN116" s="417"/>
      <c r="ARO116" s="417"/>
      <c r="ARP116" s="417"/>
      <c r="ARQ116" s="417"/>
      <c r="ARR116" s="417"/>
      <c r="ARS116" s="417"/>
      <c r="ART116" s="417"/>
      <c r="ARU116" s="417"/>
      <c r="ARV116" s="417"/>
      <c r="ARW116" s="417"/>
      <c r="ARX116" s="417"/>
      <c r="ARY116" s="417"/>
      <c r="ARZ116" s="417"/>
      <c r="ASA116" s="417"/>
      <c r="ASB116" s="417"/>
      <c r="ASC116" s="417"/>
      <c r="ASD116" s="417"/>
      <c r="ASE116" s="417"/>
      <c r="ASF116" s="417"/>
      <c r="ASG116" s="417"/>
      <c r="ASH116" s="417"/>
      <c r="ASI116" s="417"/>
      <c r="ASJ116" s="417"/>
      <c r="ASK116" s="417"/>
      <c r="ASL116" s="417"/>
      <c r="ASM116" s="417"/>
      <c r="ASN116" s="417"/>
      <c r="ASO116" s="417"/>
      <c r="ASP116" s="417"/>
      <c r="ASQ116" s="417"/>
      <c r="ASR116" s="417"/>
      <c r="ASS116" s="417"/>
      <c r="AST116" s="417"/>
      <c r="ASU116" s="417"/>
      <c r="ASV116" s="417"/>
      <c r="ASW116" s="417"/>
      <c r="ASX116" s="417"/>
      <c r="ASY116" s="417"/>
      <c r="ASZ116" s="417"/>
      <c r="ATA116" s="417"/>
      <c r="ATB116" s="417"/>
      <c r="ATC116" s="417"/>
      <c r="ATD116" s="417"/>
      <c r="ATE116" s="417"/>
      <c r="ATF116" s="417"/>
      <c r="ATG116" s="417"/>
      <c r="ATH116" s="417"/>
      <c r="ATI116" s="417"/>
      <c r="ATJ116" s="417"/>
      <c r="ATK116" s="417"/>
      <c r="ATL116" s="417"/>
      <c r="ATM116" s="417"/>
      <c r="ATN116" s="417"/>
      <c r="ATO116" s="417"/>
      <c r="ATP116" s="417"/>
      <c r="ATQ116" s="417"/>
      <c r="ATR116" s="417"/>
      <c r="ATS116" s="417"/>
      <c r="ATT116" s="417"/>
      <c r="ATU116" s="417"/>
      <c r="ATV116" s="417"/>
      <c r="ATW116" s="417"/>
      <c r="ATX116" s="417"/>
      <c r="ATY116" s="417"/>
      <c r="ATZ116" s="417"/>
      <c r="AUA116" s="417"/>
      <c r="AUB116" s="417"/>
      <c r="AUC116" s="417"/>
      <c r="AUD116" s="417"/>
      <c r="AUE116" s="417"/>
      <c r="AUF116" s="417"/>
      <c r="AUG116" s="417"/>
      <c r="AUH116" s="417"/>
      <c r="AUI116" s="417"/>
      <c r="AUJ116" s="417"/>
      <c r="AUK116" s="417"/>
      <c r="AUL116" s="417"/>
      <c r="AUM116" s="417"/>
      <c r="AUN116" s="417"/>
      <c r="AUO116" s="417"/>
      <c r="AUP116" s="417"/>
      <c r="AUQ116" s="417"/>
      <c r="AUR116" s="417"/>
      <c r="AUS116" s="417"/>
      <c r="AUT116" s="417"/>
      <c r="AUU116" s="417"/>
      <c r="AUV116" s="417"/>
      <c r="AUW116" s="417"/>
      <c r="AUX116" s="417"/>
      <c r="AUY116" s="417"/>
      <c r="AUZ116" s="417"/>
      <c r="AVA116" s="417"/>
      <c r="AVB116" s="417"/>
      <c r="AVC116" s="417"/>
      <c r="AVD116" s="417"/>
      <c r="AVE116" s="417"/>
      <c r="AVF116" s="417"/>
      <c r="AVG116" s="417"/>
      <c r="AVH116" s="417"/>
      <c r="AVI116" s="417"/>
      <c r="AVJ116" s="417"/>
      <c r="AVK116" s="417"/>
      <c r="AVL116" s="417"/>
      <c r="AVM116" s="417"/>
      <c r="AVN116" s="417"/>
      <c r="AVO116" s="417"/>
      <c r="AVP116" s="417"/>
      <c r="AVQ116" s="417"/>
      <c r="AVR116" s="417"/>
      <c r="AVS116" s="417"/>
      <c r="AVT116" s="417"/>
      <c r="AVU116" s="417"/>
      <c r="AVV116" s="417"/>
      <c r="AVW116" s="417"/>
      <c r="AVX116" s="417"/>
      <c r="AVY116" s="417"/>
      <c r="AVZ116" s="417"/>
      <c r="AWA116" s="417"/>
      <c r="AWB116" s="417"/>
      <c r="AWC116" s="417"/>
      <c r="AWD116" s="417"/>
      <c r="AWE116" s="417"/>
      <c r="AWF116" s="417"/>
      <c r="AWG116" s="417"/>
      <c r="AWH116" s="417"/>
      <c r="AWI116" s="417"/>
      <c r="AWJ116" s="417"/>
      <c r="AWK116" s="417"/>
      <c r="AWL116" s="417"/>
      <c r="AWM116" s="417"/>
      <c r="AWN116" s="417"/>
      <c r="AWO116" s="417"/>
      <c r="AWP116" s="417"/>
      <c r="AWQ116" s="417"/>
      <c r="AWR116" s="417"/>
      <c r="AWS116" s="417"/>
      <c r="AWT116" s="417"/>
      <c r="AWU116" s="417"/>
      <c r="AWV116" s="417"/>
      <c r="AWW116" s="417"/>
      <c r="AWX116" s="417"/>
      <c r="AWY116" s="417"/>
      <c r="AWZ116" s="417"/>
      <c r="AXA116" s="417"/>
      <c r="AXB116" s="417"/>
      <c r="AXC116" s="417"/>
      <c r="AXD116" s="417"/>
      <c r="AXE116" s="417"/>
      <c r="AXF116" s="417"/>
      <c r="AXG116" s="417"/>
      <c r="AXH116" s="417"/>
      <c r="AXI116" s="417"/>
      <c r="AXJ116" s="417"/>
      <c r="AXK116" s="417"/>
      <c r="AXL116" s="417"/>
      <c r="AXM116" s="417"/>
      <c r="AXN116" s="417"/>
      <c r="AXO116" s="417"/>
      <c r="AXP116" s="417"/>
      <c r="AXQ116" s="417"/>
      <c r="AXR116" s="417"/>
      <c r="AXS116" s="417"/>
      <c r="AXT116" s="417"/>
      <c r="AXU116" s="417"/>
      <c r="AXV116" s="417"/>
      <c r="AXW116" s="417"/>
      <c r="AXX116" s="417"/>
      <c r="AXY116" s="417"/>
      <c r="AXZ116" s="417"/>
      <c r="AYA116" s="417"/>
      <c r="AYB116" s="417"/>
      <c r="AYC116" s="417"/>
      <c r="AYD116" s="417"/>
      <c r="AYE116" s="417"/>
      <c r="AYF116" s="417"/>
      <c r="AYG116" s="417"/>
      <c r="AYH116" s="417"/>
      <c r="AYI116" s="417"/>
      <c r="AYJ116" s="417"/>
      <c r="AYK116" s="417"/>
      <c r="AYL116" s="417"/>
      <c r="AYM116" s="417"/>
      <c r="AYN116" s="417"/>
      <c r="AYO116" s="417"/>
      <c r="AYP116" s="417"/>
      <c r="AYQ116" s="417"/>
      <c r="AYR116" s="417"/>
      <c r="AYS116" s="417"/>
      <c r="AYT116" s="417"/>
      <c r="AYU116" s="417"/>
      <c r="AYV116" s="417"/>
      <c r="AYW116" s="417"/>
      <c r="AYX116" s="417"/>
      <c r="AYY116" s="417"/>
      <c r="AYZ116" s="417"/>
      <c r="AZA116" s="417"/>
      <c r="AZB116" s="417"/>
      <c r="AZC116" s="417"/>
      <c r="AZD116" s="417"/>
      <c r="AZE116" s="417"/>
      <c r="AZF116" s="417"/>
      <c r="AZG116" s="417"/>
      <c r="AZH116" s="417"/>
      <c r="AZI116" s="417"/>
      <c r="AZJ116" s="417"/>
      <c r="AZK116" s="417"/>
      <c r="AZL116" s="417"/>
      <c r="AZM116" s="417"/>
      <c r="AZN116" s="417"/>
      <c r="AZO116" s="417"/>
      <c r="AZP116" s="417"/>
      <c r="AZQ116" s="417"/>
      <c r="AZR116" s="417"/>
      <c r="AZS116" s="417"/>
      <c r="AZT116" s="417"/>
      <c r="AZU116" s="417"/>
      <c r="AZV116" s="417"/>
      <c r="AZW116" s="417"/>
      <c r="AZX116" s="417"/>
      <c r="AZY116" s="417"/>
      <c r="AZZ116" s="417"/>
      <c r="BAA116" s="417"/>
      <c r="BAB116" s="417"/>
      <c r="BAC116" s="417"/>
      <c r="BAD116" s="417"/>
      <c r="BAE116" s="417"/>
      <c r="BAF116" s="417"/>
      <c r="BAG116" s="417"/>
      <c r="BAH116" s="417"/>
      <c r="BAI116" s="417"/>
      <c r="BAJ116" s="417"/>
      <c r="BAK116" s="417"/>
      <c r="BAL116" s="417"/>
      <c r="BAM116" s="417"/>
      <c r="BAN116" s="417"/>
      <c r="BAO116" s="417"/>
      <c r="BAP116" s="417"/>
      <c r="BAQ116" s="417"/>
      <c r="BAR116" s="417"/>
      <c r="BAS116" s="417"/>
      <c r="BAT116" s="417"/>
      <c r="BAU116" s="417"/>
      <c r="BAV116" s="417"/>
      <c r="BAW116" s="417"/>
      <c r="BAX116" s="417"/>
      <c r="BAY116" s="417"/>
      <c r="BAZ116" s="417"/>
      <c r="BBA116" s="417"/>
      <c r="BBB116" s="417"/>
      <c r="BBC116" s="417"/>
      <c r="BBD116" s="417"/>
      <c r="BBE116" s="417"/>
      <c r="BBF116" s="417"/>
      <c r="BBG116" s="417"/>
      <c r="BBH116" s="417"/>
      <c r="BBI116" s="417"/>
      <c r="BBJ116" s="417"/>
      <c r="BBK116" s="417"/>
      <c r="BBL116" s="417"/>
      <c r="BBM116" s="417"/>
      <c r="BBN116" s="417"/>
      <c r="BBO116" s="417"/>
      <c r="BBP116" s="417"/>
      <c r="BBQ116" s="417"/>
      <c r="BBR116" s="417"/>
      <c r="BBS116" s="417"/>
      <c r="BBT116" s="417"/>
      <c r="BBU116" s="417"/>
      <c r="BBV116" s="417"/>
      <c r="BBW116" s="417"/>
      <c r="BBX116" s="417"/>
      <c r="BBY116" s="417"/>
      <c r="BBZ116" s="417"/>
      <c r="BCA116" s="417"/>
      <c r="BCB116" s="417"/>
      <c r="BCC116" s="417"/>
      <c r="BCD116" s="417"/>
      <c r="BCE116" s="417"/>
      <c r="BCF116" s="417"/>
      <c r="BCG116" s="417"/>
      <c r="BCH116" s="417"/>
      <c r="BCI116" s="417"/>
      <c r="BCJ116" s="417"/>
      <c r="BCK116" s="417"/>
      <c r="BCL116" s="417"/>
      <c r="BCM116" s="417"/>
      <c r="BCN116" s="417"/>
      <c r="BCO116" s="417"/>
      <c r="BCP116" s="417"/>
      <c r="BCQ116" s="417"/>
      <c r="BCR116" s="417"/>
      <c r="BCS116" s="417"/>
      <c r="BCT116" s="417"/>
      <c r="BCU116" s="417"/>
      <c r="BCV116" s="417"/>
      <c r="BCW116" s="417"/>
      <c r="BCX116" s="417"/>
      <c r="BCY116" s="417"/>
      <c r="BCZ116" s="417"/>
      <c r="BDA116" s="417"/>
      <c r="BDB116" s="417"/>
      <c r="BDC116" s="417"/>
      <c r="BDD116" s="417"/>
      <c r="BDE116" s="417"/>
      <c r="BDF116" s="417"/>
      <c r="BDG116" s="417"/>
      <c r="BDH116" s="417"/>
      <c r="BDI116" s="417"/>
      <c r="BDJ116" s="417"/>
      <c r="BDK116" s="417"/>
      <c r="BDL116" s="417"/>
      <c r="BDM116" s="417"/>
      <c r="BDN116" s="417"/>
      <c r="BDO116" s="417"/>
      <c r="BDP116" s="417"/>
      <c r="BDQ116" s="417"/>
      <c r="BDR116" s="417"/>
      <c r="BDS116" s="417"/>
      <c r="BDT116" s="417"/>
      <c r="BDU116" s="417"/>
      <c r="BDV116" s="417"/>
      <c r="BDW116" s="417"/>
      <c r="BDX116" s="417"/>
      <c r="BDY116" s="417"/>
      <c r="BDZ116" s="417"/>
      <c r="BEA116" s="417"/>
      <c r="BEB116" s="417"/>
      <c r="BEC116" s="417"/>
      <c r="BED116" s="417"/>
      <c r="BEE116" s="417"/>
      <c r="BEF116" s="417"/>
      <c r="BEG116" s="417"/>
      <c r="BEH116" s="417"/>
      <c r="BEI116" s="417"/>
      <c r="BEJ116" s="417"/>
      <c r="BEK116" s="417"/>
      <c r="BEL116" s="417"/>
      <c r="BEM116" s="417"/>
      <c r="BEN116" s="417"/>
      <c r="BEO116" s="417"/>
      <c r="BEP116" s="417"/>
      <c r="BEQ116" s="417"/>
      <c r="BER116" s="417"/>
      <c r="BES116" s="417"/>
      <c r="BET116" s="417"/>
      <c r="BEU116" s="417"/>
      <c r="BEV116" s="417"/>
      <c r="BEW116" s="417"/>
      <c r="BEX116" s="417"/>
      <c r="BEY116" s="417"/>
      <c r="BEZ116" s="417"/>
      <c r="BFA116" s="417"/>
      <c r="BFB116" s="417"/>
      <c r="BFC116" s="417"/>
      <c r="BFD116" s="417"/>
      <c r="BFE116" s="417"/>
      <c r="BFF116" s="417"/>
      <c r="BFG116" s="417"/>
      <c r="BFH116" s="417"/>
      <c r="BFI116" s="417"/>
      <c r="BFJ116" s="417"/>
      <c r="BFK116" s="417"/>
      <c r="BFL116" s="417"/>
      <c r="BFM116" s="417"/>
      <c r="BFN116" s="417"/>
      <c r="BFO116" s="417"/>
      <c r="BFP116" s="417"/>
      <c r="BFQ116" s="417"/>
      <c r="BFR116" s="417"/>
      <c r="BFS116" s="417"/>
      <c r="BFT116" s="417"/>
      <c r="BFU116" s="417"/>
      <c r="BFV116" s="417"/>
      <c r="BFW116" s="417"/>
      <c r="BFX116" s="417"/>
      <c r="BFY116" s="417"/>
      <c r="BFZ116" s="417"/>
      <c r="BGA116" s="417"/>
      <c r="BGB116" s="417"/>
      <c r="BGC116" s="417"/>
      <c r="BGD116" s="417"/>
      <c r="BGE116" s="417"/>
      <c r="BGF116" s="417"/>
      <c r="BGG116" s="417"/>
      <c r="BGH116" s="417"/>
      <c r="BGI116" s="417"/>
      <c r="BGJ116" s="417"/>
      <c r="BGK116" s="417"/>
      <c r="BGL116" s="417"/>
      <c r="BGM116" s="417"/>
      <c r="BGN116" s="417"/>
      <c r="BGO116" s="417"/>
      <c r="BGP116" s="417"/>
      <c r="BGQ116" s="417"/>
      <c r="BGR116" s="417"/>
      <c r="BGS116" s="417"/>
      <c r="BGT116" s="417"/>
      <c r="BGU116" s="417"/>
      <c r="BGV116" s="417"/>
      <c r="BGW116" s="417"/>
      <c r="BGX116" s="417"/>
      <c r="BGY116" s="417"/>
      <c r="BGZ116" s="417"/>
      <c r="BHA116" s="417"/>
      <c r="BHB116" s="417"/>
      <c r="BHC116" s="417"/>
      <c r="BHD116" s="417"/>
      <c r="BHE116" s="417"/>
      <c r="BHF116" s="417"/>
      <c r="BHG116" s="417"/>
      <c r="BHH116" s="417"/>
      <c r="BHI116" s="417"/>
      <c r="BHJ116" s="417"/>
      <c r="BHK116" s="417"/>
      <c r="BHL116" s="417"/>
      <c r="BHM116" s="417"/>
      <c r="BHN116" s="417"/>
      <c r="BHO116" s="417"/>
      <c r="BHP116" s="417"/>
      <c r="BHQ116" s="417"/>
      <c r="BHR116" s="417"/>
      <c r="BHS116" s="417"/>
      <c r="BHT116" s="417"/>
      <c r="BHU116" s="417"/>
      <c r="BHV116" s="417"/>
      <c r="BHW116" s="417"/>
      <c r="BHX116" s="417"/>
      <c r="BHY116" s="417"/>
      <c r="BHZ116" s="417"/>
      <c r="BIA116" s="417"/>
      <c r="BIB116" s="417"/>
      <c r="BIC116" s="417"/>
      <c r="BID116" s="417"/>
      <c r="BIE116" s="417"/>
      <c r="BIF116" s="417"/>
      <c r="BIG116" s="417"/>
      <c r="BIH116" s="417"/>
      <c r="BII116" s="417"/>
      <c r="BIJ116" s="417"/>
      <c r="BIK116" s="417"/>
      <c r="BIL116" s="417"/>
      <c r="BIM116" s="417"/>
      <c r="BIN116" s="417"/>
      <c r="BIO116" s="417"/>
      <c r="BIP116" s="417"/>
      <c r="BIQ116" s="417"/>
      <c r="BIR116" s="417"/>
      <c r="BIS116" s="417"/>
      <c r="BIT116" s="417"/>
      <c r="BIU116" s="417"/>
      <c r="BIV116" s="417"/>
      <c r="BIW116" s="417"/>
      <c r="BIX116" s="417"/>
      <c r="BIY116" s="417"/>
      <c r="BIZ116" s="417"/>
      <c r="BJA116" s="417"/>
      <c r="BJB116" s="417"/>
      <c r="BJC116" s="417"/>
      <c r="BJD116" s="417"/>
      <c r="BJE116" s="417"/>
      <c r="BJF116" s="417"/>
      <c r="BJG116" s="417"/>
      <c r="BJH116" s="417"/>
      <c r="BJI116" s="417"/>
      <c r="BJJ116" s="417"/>
      <c r="BJK116" s="417"/>
      <c r="BJL116" s="417"/>
      <c r="BJM116" s="417"/>
      <c r="BJN116" s="417"/>
      <c r="BJO116" s="417"/>
      <c r="BJP116" s="417"/>
      <c r="BJQ116" s="417"/>
      <c r="BJR116" s="417"/>
      <c r="BJS116" s="417"/>
      <c r="BJT116" s="417"/>
      <c r="BJU116" s="417"/>
      <c r="BJV116" s="417"/>
      <c r="BJW116" s="417"/>
      <c r="BJX116" s="417"/>
      <c r="BJY116" s="417"/>
      <c r="BJZ116" s="417"/>
      <c r="BKA116" s="417"/>
      <c r="BKB116" s="417"/>
      <c r="BKC116" s="417"/>
      <c r="BKD116" s="417"/>
      <c r="BKE116" s="417"/>
      <c r="BKF116" s="417"/>
      <c r="BKG116" s="417"/>
      <c r="BKH116" s="417"/>
      <c r="BKI116" s="417"/>
      <c r="BKJ116" s="417"/>
      <c r="BKK116" s="417"/>
      <c r="BKL116" s="417"/>
      <c r="BKM116" s="417"/>
      <c r="BKN116" s="417"/>
      <c r="BKO116" s="417"/>
      <c r="BKP116" s="417"/>
      <c r="BKQ116" s="417"/>
      <c r="BKR116" s="417"/>
      <c r="BKS116" s="417"/>
      <c r="BKT116" s="417"/>
      <c r="BKU116" s="417"/>
      <c r="BKV116" s="417"/>
      <c r="BKW116" s="417"/>
      <c r="BKX116" s="417"/>
      <c r="BKY116" s="417"/>
      <c r="BKZ116" s="417"/>
      <c r="BLA116" s="417"/>
      <c r="BLB116" s="417"/>
      <c r="BLC116" s="417"/>
      <c r="BLD116" s="417"/>
      <c r="BLE116" s="417"/>
      <c r="BLF116" s="417"/>
      <c r="BLG116" s="417"/>
      <c r="BLH116" s="417"/>
      <c r="BLI116" s="417"/>
      <c r="BLJ116" s="417"/>
      <c r="BLK116" s="417"/>
      <c r="BLL116" s="417"/>
      <c r="BLM116" s="417"/>
      <c r="BLN116" s="417"/>
      <c r="BLO116" s="417"/>
      <c r="BLP116" s="417"/>
      <c r="BLQ116" s="417"/>
      <c r="BLR116" s="417"/>
      <c r="BLS116" s="417"/>
      <c r="BLT116" s="417"/>
      <c r="BLU116" s="417"/>
      <c r="BLV116" s="417"/>
      <c r="BLW116" s="417"/>
      <c r="BLX116" s="417"/>
      <c r="BLY116" s="417"/>
      <c r="BLZ116" s="417"/>
      <c r="BMA116" s="417"/>
      <c r="BMB116" s="417"/>
      <c r="BMC116" s="417"/>
      <c r="BMD116" s="417"/>
      <c r="BME116" s="417"/>
      <c r="BMF116" s="417"/>
      <c r="BMG116" s="417"/>
      <c r="BMH116" s="417"/>
      <c r="BMI116" s="417"/>
      <c r="BMJ116" s="417"/>
      <c r="BMK116" s="417"/>
      <c r="BML116" s="417"/>
      <c r="BMM116" s="417"/>
      <c r="BMN116" s="417"/>
      <c r="BMO116" s="417"/>
      <c r="BMP116" s="417"/>
      <c r="BMQ116" s="417"/>
      <c r="BMR116" s="417"/>
      <c r="BMS116" s="417"/>
      <c r="BMT116" s="417"/>
      <c r="BMU116" s="417"/>
      <c r="BMV116" s="417"/>
      <c r="BMW116" s="417"/>
      <c r="BMX116" s="417"/>
      <c r="BMY116" s="417"/>
      <c r="BMZ116" s="417"/>
      <c r="BNA116" s="417"/>
      <c r="BNB116" s="417"/>
      <c r="BNC116" s="417"/>
      <c r="BND116" s="417"/>
      <c r="BNE116" s="417"/>
      <c r="BNF116" s="417"/>
      <c r="BNG116" s="417"/>
      <c r="BNH116" s="417"/>
      <c r="BNI116" s="417"/>
      <c r="BNJ116" s="417"/>
      <c r="BNK116" s="417"/>
      <c r="BNL116" s="417"/>
      <c r="BNM116" s="417"/>
      <c r="BNN116" s="417"/>
      <c r="BNO116" s="417"/>
      <c r="BNP116" s="417"/>
      <c r="BNQ116" s="417"/>
      <c r="BNR116" s="417"/>
      <c r="BNS116" s="417"/>
      <c r="BNT116" s="417"/>
      <c r="BNU116" s="417"/>
      <c r="BNV116" s="417"/>
      <c r="BNW116" s="417"/>
      <c r="BNX116" s="417"/>
      <c r="BNY116" s="417"/>
      <c r="BNZ116" s="417"/>
      <c r="BOA116" s="417"/>
      <c r="BOB116" s="417"/>
      <c r="BOC116" s="417"/>
      <c r="BOD116" s="417"/>
      <c r="BOE116" s="417"/>
      <c r="BOF116" s="417"/>
      <c r="BOG116" s="417"/>
      <c r="BOH116" s="417"/>
      <c r="BOI116" s="417"/>
      <c r="BOJ116" s="417"/>
      <c r="BOK116" s="417"/>
      <c r="BOL116" s="417"/>
      <c r="BOM116" s="417"/>
      <c r="BON116" s="417"/>
      <c r="BOO116" s="417"/>
      <c r="BOP116" s="417"/>
      <c r="BOQ116" s="417"/>
      <c r="BOR116" s="417"/>
      <c r="BOS116" s="417"/>
      <c r="BOT116" s="417"/>
      <c r="BOU116" s="417"/>
      <c r="BOV116" s="417"/>
      <c r="BOW116" s="417"/>
      <c r="BOX116" s="417"/>
      <c r="BOY116" s="417"/>
      <c r="BOZ116" s="417"/>
      <c r="BPA116" s="417"/>
      <c r="BPB116" s="417"/>
      <c r="BPC116" s="417"/>
      <c r="BPD116" s="417"/>
      <c r="BPE116" s="417"/>
      <c r="BPF116" s="417"/>
      <c r="BPG116" s="417"/>
      <c r="BPH116" s="417"/>
      <c r="BPI116" s="417"/>
      <c r="BPJ116" s="417"/>
      <c r="BPK116" s="417"/>
      <c r="BPL116" s="417"/>
      <c r="BPM116" s="417"/>
      <c r="BPN116" s="417"/>
      <c r="BPO116" s="417"/>
      <c r="BPP116" s="417"/>
      <c r="BPQ116" s="417"/>
      <c r="BPR116" s="417"/>
      <c r="BPS116" s="417"/>
      <c r="BPT116" s="417"/>
      <c r="BPU116" s="417"/>
      <c r="BPV116" s="417"/>
      <c r="BPW116" s="417"/>
      <c r="BPX116" s="417"/>
      <c r="BPY116" s="417"/>
      <c r="BPZ116" s="417"/>
      <c r="BQA116" s="417"/>
      <c r="BQB116" s="417"/>
      <c r="BQC116" s="417"/>
      <c r="BQD116" s="417"/>
      <c r="BQE116" s="417"/>
      <c r="BQF116" s="417"/>
      <c r="BQG116" s="417"/>
      <c r="BQH116" s="417"/>
      <c r="BQI116" s="417"/>
      <c r="BQJ116" s="417"/>
      <c r="BQK116" s="417"/>
      <c r="BQL116" s="417"/>
      <c r="BQM116" s="417"/>
      <c r="BQN116" s="417"/>
      <c r="BQO116" s="417"/>
      <c r="BQP116" s="417"/>
      <c r="BQQ116" s="417"/>
      <c r="BQR116" s="417"/>
      <c r="BQS116" s="417"/>
      <c r="BQT116" s="417"/>
      <c r="BQU116" s="417"/>
      <c r="BQV116" s="417"/>
      <c r="BQW116" s="417"/>
      <c r="BQX116" s="417"/>
      <c r="BQY116" s="417"/>
      <c r="BQZ116" s="417"/>
      <c r="BRA116" s="417"/>
      <c r="BRB116" s="417"/>
      <c r="BRC116" s="417"/>
      <c r="BRD116" s="417"/>
      <c r="BRE116" s="417"/>
      <c r="BRF116" s="417"/>
      <c r="BRG116" s="417"/>
      <c r="BRH116" s="417"/>
      <c r="BRI116" s="417"/>
      <c r="BRJ116" s="417"/>
      <c r="BRK116" s="417"/>
      <c r="BRL116" s="417"/>
      <c r="BRM116" s="417"/>
      <c r="BRN116" s="417"/>
      <c r="BRO116" s="417"/>
      <c r="BRP116" s="417"/>
      <c r="BRQ116" s="417"/>
      <c r="BRR116" s="417"/>
      <c r="BRS116" s="417"/>
      <c r="BRT116" s="417"/>
      <c r="BRU116" s="417"/>
      <c r="BRV116" s="417"/>
      <c r="BRW116" s="417"/>
      <c r="BRX116" s="417"/>
      <c r="BRY116" s="417"/>
      <c r="BRZ116" s="417"/>
      <c r="BSA116" s="417"/>
      <c r="BSB116" s="417"/>
      <c r="BSC116" s="417"/>
      <c r="BSD116" s="417"/>
      <c r="BSE116" s="417"/>
      <c r="BSF116" s="417"/>
      <c r="BSG116" s="417"/>
      <c r="BSH116" s="417"/>
      <c r="BSI116" s="417"/>
      <c r="BSJ116" s="417"/>
      <c r="BSK116" s="417"/>
      <c r="BSL116" s="417"/>
      <c r="BSM116" s="417"/>
      <c r="BSN116" s="417"/>
      <c r="BSO116" s="417"/>
      <c r="BSP116" s="417"/>
      <c r="BSQ116" s="417"/>
      <c r="BSR116" s="417"/>
      <c r="BSS116" s="417"/>
      <c r="BST116" s="417"/>
      <c r="BSU116" s="417"/>
      <c r="BSV116" s="417"/>
      <c r="BSW116" s="417"/>
      <c r="BSX116" s="417"/>
      <c r="BSY116" s="417"/>
      <c r="BSZ116" s="417"/>
      <c r="BTA116" s="417"/>
      <c r="BTB116" s="417"/>
      <c r="BTC116" s="417"/>
      <c r="BTD116" s="417"/>
      <c r="BTE116" s="417"/>
      <c r="BTF116" s="417"/>
      <c r="BTG116" s="417"/>
      <c r="BTH116" s="417"/>
      <c r="BTI116" s="417"/>
      <c r="BTJ116" s="417"/>
      <c r="BTK116" s="417"/>
      <c r="BTL116" s="417"/>
      <c r="BTM116" s="417"/>
      <c r="BTN116" s="417"/>
      <c r="BTO116" s="417"/>
      <c r="BTP116" s="417"/>
      <c r="BTQ116" s="417"/>
      <c r="BTR116" s="417"/>
      <c r="BTS116" s="417"/>
      <c r="BTT116" s="417"/>
      <c r="BTU116" s="417"/>
      <c r="BTV116" s="417"/>
      <c r="BTW116" s="417"/>
      <c r="BTX116" s="417"/>
      <c r="BTY116" s="417"/>
      <c r="BTZ116" s="417"/>
      <c r="BUA116" s="417"/>
      <c r="BUB116" s="417"/>
      <c r="BUC116" s="417"/>
      <c r="BUD116" s="417"/>
      <c r="BUE116" s="417"/>
      <c r="BUF116" s="417"/>
      <c r="BUG116" s="417"/>
      <c r="BUH116" s="417"/>
      <c r="BUI116" s="417"/>
      <c r="BUJ116" s="417"/>
      <c r="BUK116" s="417"/>
      <c r="BUL116" s="417"/>
      <c r="BUM116" s="417"/>
      <c r="BUN116" s="417"/>
      <c r="BUO116" s="417"/>
      <c r="BUP116" s="417"/>
      <c r="BUQ116" s="417"/>
      <c r="BUR116" s="417"/>
      <c r="BUS116" s="417"/>
      <c r="BUT116" s="417"/>
      <c r="BUU116" s="417"/>
      <c r="BUV116" s="417"/>
      <c r="BUW116" s="417"/>
      <c r="BUX116" s="417"/>
      <c r="BUY116" s="417"/>
      <c r="BUZ116" s="417"/>
      <c r="BVA116" s="417"/>
      <c r="BVB116" s="417"/>
      <c r="BVC116" s="417"/>
      <c r="BVD116" s="417"/>
      <c r="BVE116" s="417"/>
      <c r="BVF116" s="417"/>
      <c r="BVG116" s="417"/>
      <c r="BVH116" s="417"/>
      <c r="BVI116" s="417"/>
      <c r="BVJ116" s="417"/>
      <c r="BVK116" s="417"/>
      <c r="BVL116" s="417"/>
      <c r="BVM116" s="417"/>
      <c r="BVN116" s="417"/>
      <c r="BVO116" s="417"/>
      <c r="BVP116" s="417"/>
      <c r="BVQ116" s="417"/>
      <c r="BVR116" s="417"/>
      <c r="BVS116" s="417"/>
      <c r="BVT116" s="417"/>
      <c r="BVU116" s="417"/>
      <c r="BVV116" s="417"/>
      <c r="BVW116" s="417"/>
      <c r="BVX116" s="417"/>
      <c r="BVY116" s="417"/>
      <c r="BVZ116" s="417"/>
      <c r="BWA116" s="417"/>
      <c r="BWB116" s="417"/>
      <c r="BWC116" s="417"/>
      <c r="BWD116" s="417"/>
      <c r="BWE116" s="417"/>
      <c r="BWF116" s="417"/>
      <c r="BWG116" s="417"/>
      <c r="BWH116" s="417"/>
      <c r="BWI116" s="417"/>
      <c r="BWJ116" s="417"/>
      <c r="BWK116" s="417"/>
      <c r="BWL116" s="417"/>
      <c r="BWM116" s="417"/>
      <c r="BWN116" s="417"/>
      <c r="BWO116" s="417"/>
      <c r="BWP116" s="417"/>
      <c r="BWQ116" s="417"/>
      <c r="BWR116" s="417"/>
      <c r="BWS116" s="417"/>
      <c r="BWT116" s="417"/>
      <c r="BWU116" s="417"/>
      <c r="BWV116" s="417"/>
      <c r="BWW116" s="417"/>
      <c r="BWX116" s="417"/>
      <c r="BWY116" s="417"/>
      <c r="BWZ116" s="417"/>
      <c r="BXA116" s="417"/>
      <c r="BXB116" s="417"/>
      <c r="BXC116" s="417"/>
      <c r="BXD116" s="417"/>
      <c r="BXE116" s="417"/>
      <c r="BXF116" s="417"/>
      <c r="BXG116" s="417"/>
      <c r="BXH116" s="417"/>
      <c r="BXI116" s="417"/>
      <c r="BXJ116" s="417"/>
      <c r="BXK116" s="417"/>
      <c r="BXL116" s="417"/>
      <c r="BXM116" s="417"/>
      <c r="BXN116" s="417"/>
      <c r="BXO116" s="417"/>
      <c r="BXP116" s="417"/>
      <c r="BXQ116" s="417"/>
      <c r="BXR116" s="417"/>
      <c r="BXS116" s="417"/>
      <c r="BXT116" s="417"/>
      <c r="BXU116" s="417"/>
      <c r="BXV116" s="417"/>
      <c r="BXW116" s="417"/>
      <c r="BXX116" s="417"/>
      <c r="BXY116" s="417"/>
      <c r="BXZ116" s="417"/>
      <c r="BYA116" s="417"/>
      <c r="BYB116" s="417"/>
      <c r="BYC116" s="417"/>
      <c r="BYD116" s="417"/>
      <c r="BYE116" s="417"/>
      <c r="BYF116" s="417"/>
      <c r="BYG116" s="417"/>
      <c r="BYH116" s="417"/>
      <c r="BYI116" s="417"/>
      <c r="BYJ116" s="417"/>
      <c r="BYK116" s="417"/>
      <c r="BYL116" s="417"/>
      <c r="BYM116" s="417"/>
      <c r="BYN116" s="417"/>
      <c r="BYO116" s="417"/>
      <c r="BYP116" s="417"/>
      <c r="BYQ116" s="417"/>
      <c r="BYR116" s="417"/>
      <c r="BYS116" s="417"/>
      <c r="BYT116" s="417"/>
      <c r="BYU116" s="417"/>
      <c r="BYV116" s="417"/>
      <c r="BYW116" s="417"/>
      <c r="BYX116" s="417"/>
      <c r="BYY116" s="417"/>
      <c r="BYZ116" s="417"/>
      <c r="BZA116" s="417"/>
      <c r="BZB116" s="417"/>
      <c r="BZC116" s="417"/>
      <c r="BZD116" s="417"/>
      <c r="BZE116" s="417"/>
      <c r="BZF116" s="417"/>
      <c r="BZG116" s="417"/>
      <c r="BZH116" s="417"/>
      <c r="BZI116" s="417"/>
      <c r="BZJ116" s="417"/>
      <c r="BZK116" s="417"/>
      <c r="BZL116" s="417"/>
      <c r="BZM116" s="417"/>
      <c r="BZN116" s="417"/>
      <c r="BZO116" s="417"/>
      <c r="BZP116" s="417"/>
      <c r="BZQ116" s="417"/>
      <c r="BZR116" s="417"/>
      <c r="BZS116" s="417"/>
      <c r="BZT116" s="417"/>
      <c r="BZU116" s="417"/>
      <c r="BZV116" s="417"/>
      <c r="BZW116" s="417"/>
      <c r="BZX116" s="417"/>
      <c r="BZY116" s="417"/>
      <c r="BZZ116" s="417"/>
      <c r="CAA116" s="417"/>
      <c r="CAB116" s="417"/>
      <c r="CAC116" s="417"/>
      <c r="CAD116" s="417"/>
      <c r="CAE116" s="417"/>
      <c r="CAF116" s="417"/>
      <c r="CAG116" s="417"/>
      <c r="CAH116" s="417"/>
      <c r="CAI116" s="417"/>
      <c r="CAJ116" s="417"/>
      <c r="CAK116" s="417"/>
      <c r="CAL116" s="417"/>
      <c r="CAM116" s="417"/>
      <c r="CAN116" s="417"/>
      <c r="CAO116" s="417"/>
      <c r="CAP116" s="417"/>
      <c r="CAQ116" s="417"/>
      <c r="CAR116" s="417"/>
      <c r="CAS116" s="417"/>
      <c r="CAT116" s="417"/>
      <c r="CAU116" s="417"/>
      <c r="CAV116" s="417"/>
      <c r="CAW116" s="417"/>
      <c r="CAX116" s="417"/>
      <c r="CAY116" s="417"/>
      <c r="CAZ116" s="417"/>
      <c r="CBA116" s="417"/>
      <c r="CBB116" s="417"/>
      <c r="CBC116" s="417"/>
      <c r="CBD116" s="417"/>
      <c r="CBE116" s="417"/>
      <c r="CBF116" s="417"/>
      <c r="CBG116" s="417"/>
      <c r="CBH116" s="417"/>
      <c r="CBI116" s="417"/>
      <c r="CBJ116" s="417"/>
      <c r="CBK116" s="417"/>
      <c r="CBL116" s="417"/>
      <c r="CBM116" s="417"/>
      <c r="CBN116" s="417"/>
      <c r="CBO116" s="417"/>
      <c r="CBP116" s="417"/>
      <c r="CBQ116" s="417"/>
      <c r="CBR116" s="417"/>
      <c r="CBS116" s="417"/>
      <c r="CBT116" s="417"/>
      <c r="CBU116" s="417"/>
      <c r="CBV116" s="417"/>
      <c r="CBW116" s="417"/>
      <c r="CBX116" s="417"/>
      <c r="CBY116" s="417"/>
      <c r="CBZ116" s="417"/>
      <c r="CCA116" s="417"/>
      <c r="CCB116" s="417"/>
      <c r="CCC116" s="417"/>
      <c r="CCD116" s="417"/>
      <c r="CCE116" s="417"/>
      <c r="CCF116" s="417"/>
      <c r="CCG116" s="417"/>
      <c r="CCH116" s="417"/>
      <c r="CCI116" s="417"/>
      <c r="CCJ116" s="417"/>
      <c r="CCK116" s="417"/>
      <c r="CCL116" s="417"/>
      <c r="CCM116" s="417"/>
      <c r="CCN116" s="417"/>
      <c r="CCO116" s="417"/>
      <c r="CCP116" s="417"/>
      <c r="CCQ116" s="417"/>
      <c r="CCR116" s="417"/>
      <c r="CCS116" s="417"/>
      <c r="CCT116" s="417"/>
      <c r="CCU116" s="417"/>
      <c r="CCV116" s="417"/>
      <c r="CCW116" s="417"/>
      <c r="CCX116" s="417"/>
      <c r="CCY116" s="417"/>
      <c r="CCZ116" s="417"/>
      <c r="CDA116" s="417"/>
      <c r="CDB116" s="417"/>
      <c r="CDC116" s="417"/>
      <c r="CDD116" s="417"/>
      <c r="CDE116" s="417"/>
      <c r="CDF116" s="417"/>
      <c r="CDG116" s="417"/>
      <c r="CDH116" s="417"/>
      <c r="CDI116" s="417"/>
      <c r="CDJ116" s="417"/>
      <c r="CDK116" s="417"/>
      <c r="CDL116" s="417"/>
      <c r="CDM116" s="417"/>
      <c r="CDN116" s="417"/>
      <c r="CDO116" s="417"/>
      <c r="CDP116" s="417"/>
      <c r="CDQ116" s="417"/>
      <c r="CDR116" s="417"/>
      <c r="CDS116" s="417"/>
      <c r="CDT116" s="417"/>
      <c r="CDU116" s="417"/>
      <c r="CDV116" s="417"/>
      <c r="CDW116" s="417"/>
      <c r="CDX116" s="417"/>
      <c r="CDY116" s="417"/>
      <c r="CDZ116" s="417"/>
      <c r="CEA116" s="417"/>
      <c r="CEB116" s="417"/>
      <c r="CEC116" s="417"/>
      <c r="CED116" s="417"/>
      <c r="CEE116" s="417"/>
      <c r="CEF116" s="417"/>
      <c r="CEG116" s="417"/>
      <c r="CEH116" s="417"/>
      <c r="CEI116" s="417"/>
      <c r="CEJ116" s="417"/>
      <c r="CEK116" s="417"/>
      <c r="CEL116" s="417"/>
      <c r="CEM116" s="417"/>
      <c r="CEN116" s="417"/>
      <c r="CEO116" s="417"/>
      <c r="CEP116" s="417"/>
      <c r="CEQ116" s="417"/>
      <c r="CER116" s="417"/>
      <c r="CES116" s="417"/>
      <c r="CET116" s="417"/>
      <c r="CEU116" s="417"/>
      <c r="CEV116" s="417"/>
      <c r="CEW116" s="417"/>
      <c r="CEX116" s="417"/>
      <c r="CEY116" s="417"/>
      <c r="CEZ116" s="417"/>
      <c r="CFA116" s="417"/>
      <c r="CFB116" s="417"/>
      <c r="CFC116" s="417"/>
      <c r="CFD116" s="417"/>
      <c r="CFE116" s="417"/>
      <c r="CFF116" s="417"/>
      <c r="CFG116" s="417"/>
      <c r="CFH116" s="417"/>
      <c r="CFI116" s="417"/>
      <c r="CFJ116" s="417"/>
      <c r="CFK116" s="417"/>
      <c r="CFL116" s="417"/>
      <c r="CFM116" s="417"/>
      <c r="CFN116" s="417"/>
      <c r="CFO116" s="417"/>
      <c r="CFP116" s="417"/>
      <c r="CFQ116" s="417"/>
      <c r="CFR116" s="417"/>
      <c r="CFS116" s="417"/>
      <c r="CFT116" s="417"/>
      <c r="CFU116" s="417"/>
      <c r="CFV116" s="417"/>
      <c r="CFW116" s="417"/>
      <c r="CFX116" s="417"/>
      <c r="CFY116" s="417"/>
      <c r="CFZ116" s="417"/>
      <c r="CGA116" s="417"/>
      <c r="CGB116" s="417"/>
      <c r="CGC116" s="417"/>
      <c r="CGD116" s="417"/>
      <c r="CGE116" s="417"/>
      <c r="CGF116" s="417"/>
      <c r="CGG116" s="417"/>
      <c r="CGH116" s="417"/>
      <c r="CGI116" s="417"/>
      <c r="CGJ116" s="417"/>
      <c r="CGK116" s="417"/>
      <c r="CGL116" s="417"/>
      <c r="CGM116" s="417"/>
      <c r="CGN116" s="417"/>
      <c r="CGO116" s="417"/>
      <c r="CGP116" s="417"/>
      <c r="CGQ116" s="417"/>
      <c r="CGR116" s="417"/>
      <c r="CGS116" s="417"/>
      <c r="CGT116" s="417"/>
      <c r="CGU116" s="417"/>
      <c r="CGV116" s="417"/>
      <c r="CGW116" s="417"/>
      <c r="CGX116" s="417"/>
      <c r="CGY116" s="417"/>
      <c r="CGZ116" s="417"/>
      <c r="CHA116" s="417"/>
      <c r="CHB116" s="417"/>
      <c r="CHC116" s="417"/>
      <c r="CHD116" s="417"/>
      <c r="CHE116" s="417"/>
      <c r="CHF116" s="417"/>
      <c r="CHG116" s="417"/>
      <c r="CHH116" s="417"/>
      <c r="CHI116" s="417"/>
      <c r="CHJ116" s="417"/>
      <c r="CHK116" s="417"/>
      <c r="CHL116" s="417"/>
      <c r="CHM116" s="417"/>
      <c r="CHN116" s="417"/>
      <c r="CHO116" s="417"/>
      <c r="CHP116" s="417"/>
      <c r="CHQ116" s="417"/>
      <c r="CHR116" s="417"/>
      <c r="CHS116" s="417"/>
      <c r="CHT116" s="417"/>
      <c r="CHU116" s="417"/>
      <c r="CHV116" s="417"/>
      <c r="CHW116" s="417"/>
      <c r="CHX116" s="417"/>
      <c r="CHY116" s="417"/>
      <c r="CHZ116" s="417"/>
      <c r="CIA116" s="417"/>
      <c r="CIB116" s="417"/>
      <c r="CIC116" s="417"/>
      <c r="CID116" s="417"/>
      <c r="CIE116" s="417"/>
      <c r="CIF116" s="417"/>
      <c r="CIG116" s="417"/>
      <c r="CIH116" s="417"/>
      <c r="CII116" s="417"/>
      <c r="CIJ116" s="417"/>
      <c r="CIK116" s="417"/>
      <c r="CIL116" s="417"/>
      <c r="CIM116" s="417"/>
      <c r="CIN116" s="417"/>
      <c r="CIO116" s="417"/>
      <c r="CIP116" s="417"/>
      <c r="CIQ116" s="417"/>
      <c r="CIR116" s="417"/>
      <c r="CIS116" s="417"/>
      <c r="CIT116" s="417"/>
      <c r="CIU116" s="417"/>
      <c r="CIV116" s="417"/>
      <c r="CIW116" s="417"/>
      <c r="CIX116" s="417"/>
      <c r="CIY116" s="417"/>
      <c r="CIZ116" s="417"/>
      <c r="CJA116" s="417"/>
      <c r="CJB116" s="417"/>
      <c r="CJC116" s="417"/>
      <c r="CJD116" s="417"/>
      <c r="CJE116" s="417"/>
      <c r="CJF116" s="417"/>
      <c r="CJG116" s="417"/>
      <c r="CJH116" s="417"/>
      <c r="CJI116" s="417"/>
      <c r="CJJ116" s="417"/>
      <c r="CJK116" s="417"/>
      <c r="CJL116" s="417"/>
      <c r="CJM116" s="417"/>
      <c r="CJN116" s="417"/>
      <c r="CJO116" s="417"/>
      <c r="CJP116" s="417"/>
      <c r="CJQ116" s="417"/>
      <c r="CJR116" s="417"/>
      <c r="CJS116" s="417"/>
      <c r="CJT116" s="417"/>
      <c r="CJU116" s="417"/>
      <c r="CJV116" s="417"/>
      <c r="CJW116" s="417"/>
      <c r="CJX116" s="417"/>
      <c r="CJY116" s="417"/>
      <c r="CJZ116" s="417"/>
      <c r="CKA116" s="417"/>
      <c r="CKB116" s="417"/>
      <c r="CKC116" s="417"/>
      <c r="CKD116" s="417"/>
      <c r="CKE116" s="417"/>
      <c r="CKF116" s="417"/>
      <c r="CKG116" s="417"/>
      <c r="CKH116" s="417"/>
      <c r="CKI116" s="417"/>
      <c r="CKJ116" s="417"/>
      <c r="CKK116" s="417"/>
      <c r="CKL116" s="417"/>
      <c r="CKM116" s="417"/>
      <c r="CKN116" s="417"/>
      <c r="CKO116" s="417"/>
      <c r="CKP116" s="417"/>
      <c r="CKQ116" s="417"/>
      <c r="CKR116" s="417"/>
      <c r="CKS116" s="417"/>
      <c r="CKT116" s="417"/>
      <c r="CKU116" s="417"/>
      <c r="CKV116" s="417"/>
      <c r="CKW116" s="417"/>
      <c r="CKX116" s="417"/>
      <c r="CKY116" s="417"/>
      <c r="CKZ116" s="417"/>
      <c r="CLA116" s="417"/>
      <c r="CLB116" s="417"/>
      <c r="CLC116" s="417"/>
      <c r="CLD116" s="417"/>
      <c r="CLE116" s="417"/>
      <c r="CLF116" s="417"/>
      <c r="CLG116" s="417"/>
      <c r="CLH116" s="417"/>
      <c r="CLI116" s="417"/>
      <c r="CLJ116" s="417"/>
      <c r="CLK116" s="417"/>
      <c r="CLL116" s="417"/>
      <c r="CLM116" s="417"/>
      <c r="CLN116" s="417"/>
      <c r="CLO116" s="417"/>
      <c r="CLP116" s="417"/>
      <c r="CLQ116" s="417"/>
      <c r="CLR116" s="417"/>
      <c r="CLS116" s="417"/>
      <c r="CLT116" s="417"/>
      <c r="CLU116" s="417"/>
      <c r="CLV116" s="417"/>
      <c r="CLW116" s="417"/>
      <c r="CLX116" s="417"/>
      <c r="CLY116" s="417"/>
      <c r="CLZ116" s="417"/>
      <c r="CMA116" s="417"/>
      <c r="CMB116" s="417"/>
      <c r="CMC116" s="417"/>
      <c r="CMD116" s="417"/>
      <c r="CME116" s="417"/>
      <c r="CMF116" s="417"/>
      <c r="CMG116" s="417"/>
      <c r="CMH116" s="417"/>
      <c r="CMI116" s="417"/>
      <c r="CMJ116" s="417"/>
      <c r="CMK116" s="417"/>
      <c r="CML116" s="417"/>
      <c r="CMM116" s="417"/>
      <c r="CMN116" s="417"/>
      <c r="CMO116" s="417"/>
      <c r="CMP116" s="417"/>
      <c r="CMQ116" s="417"/>
      <c r="CMR116" s="417"/>
      <c r="CMS116" s="417"/>
      <c r="CMT116" s="417"/>
      <c r="CMU116" s="417"/>
      <c r="CMV116" s="417"/>
      <c r="CMW116" s="417"/>
      <c r="CMX116" s="417"/>
      <c r="CMY116" s="417"/>
      <c r="CMZ116" s="417"/>
      <c r="CNA116" s="417"/>
      <c r="CNB116" s="417"/>
      <c r="CNC116" s="417"/>
      <c r="CND116" s="417"/>
      <c r="CNE116" s="417"/>
      <c r="CNF116" s="417"/>
      <c r="CNG116" s="417"/>
      <c r="CNH116" s="417"/>
      <c r="CNI116" s="417"/>
      <c r="CNJ116" s="417"/>
      <c r="CNK116" s="417"/>
      <c r="CNL116" s="417"/>
      <c r="CNM116" s="417"/>
      <c r="CNN116" s="417"/>
      <c r="CNO116" s="417"/>
      <c r="CNP116" s="417"/>
      <c r="CNQ116" s="417"/>
      <c r="CNR116" s="417"/>
      <c r="CNS116" s="417"/>
      <c r="CNT116" s="417"/>
      <c r="CNU116" s="417"/>
      <c r="CNV116" s="417"/>
      <c r="CNW116" s="417"/>
      <c r="CNX116" s="417"/>
      <c r="CNY116" s="417"/>
      <c r="CNZ116" s="417"/>
      <c r="COA116" s="417"/>
      <c r="COB116" s="417"/>
      <c r="COC116" s="417"/>
      <c r="COD116" s="417"/>
      <c r="COE116" s="417"/>
      <c r="COF116" s="417"/>
      <c r="COG116" s="417"/>
      <c r="COH116" s="417"/>
      <c r="COI116" s="417"/>
      <c r="COJ116" s="417"/>
      <c r="COK116" s="417"/>
      <c r="COL116" s="417"/>
      <c r="COM116" s="417"/>
      <c r="CON116" s="417"/>
      <c r="COO116" s="417"/>
      <c r="COP116" s="417"/>
      <c r="COQ116" s="417"/>
      <c r="COR116" s="417"/>
      <c r="COS116" s="417"/>
      <c r="COT116" s="417"/>
      <c r="COU116" s="417"/>
      <c r="COV116" s="417"/>
      <c r="COW116" s="417"/>
      <c r="COX116" s="417"/>
      <c r="COY116" s="417"/>
    </row>
    <row r="117" spans="1:2443" s="378" customFormat="1" ht="29.5" thickTop="1" x14ac:dyDescent="0.35">
      <c r="A117" s="331" t="s">
        <v>585</v>
      </c>
      <c r="B117" s="331" t="s">
        <v>102</v>
      </c>
      <c r="C117" s="331">
        <v>2024</v>
      </c>
      <c r="D117" s="331" t="s">
        <v>604</v>
      </c>
      <c r="E117" s="721">
        <v>1439</v>
      </c>
      <c r="F117" s="307" t="s">
        <v>348</v>
      </c>
      <c r="G117" s="469">
        <f t="shared" ref="G117:G148" si="4">SUM(E117:F117)</f>
        <v>1439</v>
      </c>
      <c r="H117" s="307" t="s">
        <v>352</v>
      </c>
      <c r="I117" s="331" t="s">
        <v>407</v>
      </c>
      <c r="J117" s="331" t="s">
        <v>408</v>
      </c>
      <c r="K117" s="331" t="s">
        <v>348</v>
      </c>
      <c r="L117" s="331" t="s">
        <v>348</v>
      </c>
      <c r="M117" s="331" t="s">
        <v>605</v>
      </c>
      <c r="N117" s="331" t="s">
        <v>350</v>
      </c>
      <c r="O117" s="331" t="s">
        <v>587</v>
      </c>
      <c r="P117" s="331" t="s">
        <v>348</v>
      </c>
      <c r="Q117" s="422" t="s">
        <v>588</v>
      </c>
      <c r="R117" s="603" t="s">
        <v>2465</v>
      </c>
      <c r="S117" s="416"/>
      <c r="T117" s="416"/>
      <c r="U117" s="416"/>
      <c r="V117" s="416"/>
      <c r="W117" s="416"/>
      <c r="X117" s="416"/>
      <c r="Y117" s="416"/>
      <c r="Z117" s="416"/>
      <c r="AA117" s="416"/>
      <c r="AB117" s="416"/>
      <c r="AC117" s="416"/>
      <c r="AD117" s="416"/>
      <c r="AE117" s="416"/>
      <c r="AF117" s="416"/>
      <c r="AG117" s="416"/>
      <c r="AH117" s="416"/>
      <c r="AI117" s="416"/>
      <c r="AJ117" s="416"/>
      <c r="AK117" s="416"/>
      <c r="AL117" s="416"/>
      <c r="AM117" s="416"/>
      <c r="AN117" s="416"/>
      <c r="AO117" s="416"/>
      <c r="AP117" s="416"/>
      <c r="AQ117" s="416"/>
      <c r="AR117" s="416"/>
      <c r="AS117" s="416"/>
      <c r="AT117" s="416"/>
      <c r="AU117" s="416"/>
      <c r="AV117" s="416"/>
      <c r="AW117" s="416"/>
      <c r="AX117" s="416"/>
      <c r="AY117" s="416"/>
      <c r="AZ117" s="416"/>
      <c r="BA117" s="416"/>
      <c r="BB117" s="416"/>
      <c r="BC117" s="416"/>
      <c r="BD117" s="416"/>
      <c r="BE117" s="416"/>
      <c r="BF117" s="416"/>
      <c r="BG117" s="416"/>
      <c r="BH117" s="416"/>
      <c r="BI117" s="416"/>
      <c r="BJ117" s="416"/>
      <c r="BK117" s="416"/>
      <c r="BL117" s="416"/>
      <c r="BM117" s="416"/>
      <c r="BN117" s="416"/>
      <c r="BO117" s="416"/>
      <c r="BP117" s="416"/>
      <c r="BQ117" s="416"/>
      <c r="BR117" s="416"/>
      <c r="BS117" s="416"/>
      <c r="BT117" s="416"/>
      <c r="BU117" s="416"/>
      <c r="BV117" s="416"/>
      <c r="BW117" s="416"/>
      <c r="BX117" s="416"/>
      <c r="BY117" s="416"/>
      <c r="BZ117" s="416"/>
      <c r="CA117" s="416"/>
      <c r="CB117" s="416"/>
      <c r="CC117" s="416"/>
      <c r="CD117" s="416"/>
      <c r="CE117" s="416"/>
      <c r="CF117" s="416"/>
      <c r="CG117" s="416"/>
      <c r="CH117" s="416"/>
      <c r="CI117" s="416"/>
      <c r="CJ117" s="416"/>
      <c r="CK117" s="416"/>
      <c r="CL117" s="416"/>
      <c r="CM117" s="416"/>
      <c r="CN117" s="416"/>
      <c r="CO117" s="416"/>
      <c r="CP117" s="416"/>
      <c r="CQ117" s="416"/>
      <c r="CR117" s="416"/>
      <c r="CS117" s="416"/>
      <c r="CT117" s="416"/>
      <c r="CU117" s="416"/>
      <c r="CV117" s="416"/>
      <c r="CW117" s="416"/>
      <c r="CX117" s="416"/>
      <c r="CY117" s="416"/>
      <c r="CZ117" s="416"/>
      <c r="DA117" s="416"/>
      <c r="DB117" s="416"/>
      <c r="DC117" s="416"/>
      <c r="DD117" s="416"/>
      <c r="DE117" s="416"/>
      <c r="DF117" s="416"/>
      <c r="DG117" s="416"/>
      <c r="DH117" s="416"/>
      <c r="DI117" s="416"/>
      <c r="DJ117" s="416"/>
      <c r="DK117" s="416"/>
      <c r="DL117" s="416"/>
      <c r="DM117" s="416"/>
      <c r="DN117" s="416"/>
      <c r="DO117" s="416"/>
      <c r="DP117" s="416"/>
      <c r="DQ117" s="416"/>
      <c r="DR117" s="416"/>
      <c r="DS117" s="416"/>
      <c r="DT117" s="416"/>
      <c r="DU117" s="416"/>
      <c r="DV117" s="416"/>
      <c r="DW117" s="416"/>
      <c r="DX117" s="416"/>
      <c r="DY117" s="416"/>
      <c r="DZ117" s="416"/>
      <c r="EA117" s="416"/>
      <c r="EB117" s="416"/>
      <c r="EC117" s="416"/>
      <c r="ED117" s="416"/>
      <c r="EE117" s="416"/>
      <c r="EF117" s="416"/>
      <c r="EG117" s="416"/>
      <c r="EH117" s="416"/>
      <c r="EI117" s="416"/>
      <c r="EJ117" s="416"/>
      <c r="EK117" s="416"/>
      <c r="EL117" s="416"/>
      <c r="EM117" s="416"/>
      <c r="EN117" s="416"/>
      <c r="EO117" s="416"/>
      <c r="EP117" s="416"/>
      <c r="EQ117" s="416"/>
      <c r="ER117" s="416"/>
      <c r="ES117" s="416"/>
      <c r="ET117" s="416"/>
      <c r="EU117" s="416"/>
      <c r="EV117" s="416"/>
      <c r="EW117" s="416"/>
      <c r="EX117" s="416"/>
      <c r="EY117" s="416"/>
      <c r="EZ117" s="416"/>
      <c r="FA117" s="416"/>
      <c r="FB117" s="416"/>
      <c r="FC117" s="416"/>
      <c r="FD117" s="416"/>
      <c r="FE117" s="416"/>
      <c r="FF117" s="416"/>
      <c r="FG117" s="416"/>
      <c r="FH117" s="416"/>
      <c r="FI117" s="416"/>
      <c r="FJ117" s="416"/>
      <c r="FK117" s="416"/>
      <c r="FL117" s="416"/>
      <c r="FM117" s="416"/>
      <c r="FN117" s="416"/>
      <c r="FO117" s="416"/>
      <c r="FP117" s="416"/>
      <c r="FQ117" s="416"/>
      <c r="FR117" s="416"/>
      <c r="FS117" s="416"/>
      <c r="FT117" s="416"/>
      <c r="FU117" s="416"/>
      <c r="FV117" s="416"/>
      <c r="FW117" s="416"/>
      <c r="FX117" s="416"/>
      <c r="FY117" s="416"/>
      <c r="FZ117" s="416"/>
      <c r="GA117" s="416"/>
      <c r="GB117" s="416"/>
      <c r="GC117" s="416"/>
      <c r="GD117" s="416"/>
      <c r="GE117" s="416"/>
      <c r="GF117" s="416"/>
      <c r="GG117" s="416"/>
      <c r="GH117" s="416"/>
      <c r="GI117" s="416"/>
      <c r="GJ117" s="416"/>
      <c r="GK117" s="416"/>
      <c r="GL117" s="416"/>
      <c r="GM117" s="416"/>
      <c r="GN117" s="416"/>
      <c r="GO117" s="416"/>
      <c r="GP117" s="416"/>
      <c r="GQ117" s="416"/>
      <c r="GR117" s="416"/>
      <c r="GS117" s="416"/>
      <c r="GT117" s="416"/>
      <c r="GU117" s="416"/>
      <c r="GV117" s="416"/>
      <c r="GW117" s="416"/>
      <c r="GX117" s="416"/>
      <c r="GY117" s="416"/>
      <c r="GZ117" s="416"/>
      <c r="HA117" s="416"/>
      <c r="HB117" s="416"/>
      <c r="HC117" s="416"/>
      <c r="HD117" s="416"/>
      <c r="HE117" s="416"/>
      <c r="HF117" s="416"/>
      <c r="HG117" s="416"/>
      <c r="HH117" s="416"/>
      <c r="HI117" s="416"/>
      <c r="HJ117" s="416"/>
      <c r="HK117" s="416"/>
      <c r="HL117" s="416"/>
      <c r="HM117" s="416"/>
      <c r="HN117" s="416"/>
      <c r="HO117" s="416"/>
      <c r="HP117" s="416"/>
      <c r="HQ117" s="416"/>
      <c r="HR117" s="416"/>
      <c r="HS117" s="416"/>
      <c r="HT117" s="416"/>
      <c r="HU117" s="416"/>
      <c r="HV117" s="416"/>
      <c r="HW117" s="416"/>
      <c r="HX117" s="416"/>
      <c r="HY117" s="416"/>
      <c r="HZ117" s="416"/>
      <c r="IA117" s="416"/>
      <c r="IB117" s="416"/>
      <c r="IC117" s="416"/>
      <c r="ID117" s="416"/>
      <c r="IE117" s="416"/>
      <c r="IF117" s="416"/>
      <c r="IG117" s="416"/>
      <c r="IH117" s="416"/>
      <c r="II117" s="416"/>
      <c r="IJ117" s="416"/>
      <c r="IK117" s="416"/>
      <c r="IL117" s="416"/>
      <c r="IM117" s="416"/>
      <c r="IN117" s="416"/>
      <c r="IO117" s="416"/>
      <c r="IP117" s="416"/>
      <c r="IQ117" s="416"/>
      <c r="IR117" s="416"/>
      <c r="IS117" s="416"/>
      <c r="IT117" s="416"/>
      <c r="IU117" s="416"/>
      <c r="IV117" s="416"/>
      <c r="IW117" s="416"/>
      <c r="IX117" s="416"/>
      <c r="IY117" s="416"/>
      <c r="IZ117" s="416"/>
      <c r="JA117" s="416"/>
      <c r="JB117" s="416"/>
      <c r="JC117" s="416"/>
      <c r="JD117" s="416"/>
      <c r="JE117" s="416"/>
      <c r="JF117" s="416"/>
      <c r="JG117" s="416"/>
      <c r="JH117" s="416"/>
      <c r="JI117" s="416"/>
      <c r="JJ117" s="416"/>
      <c r="JK117" s="416"/>
      <c r="JL117" s="416"/>
      <c r="JM117" s="416"/>
      <c r="JN117" s="416"/>
      <c r="JO117" s="416"/>
      <c r="JP117" s="416"/>
      <c r="JQ117" s="416"/>
      <c r="JR117" s="416"/>
      <c r="JS117" s="416"/>
      <c r="JT117" s="416"/>
      <c r="JU117" s="416"/>
      <c r="JV117" s="416"/>
      <c r="JW117" s="416"/>
      <c r="JX117" s="416"/>
      <c r="JY117" s="416"/>
      <c r="JZ117" s="416"/>
      <c r="KA117" s="416"/>
      <c r="KB117" s="416"/>
      <c r="KC117" s="416"/>
      <c r="KD117" s="416"/>
      <c r="KE117" s="416"/>
      <c r="KF117" s="416"/>
      <c r="KG117" s="416"/>
      <c r="KH117" s="416"/>
      <c r="KI117" s="416"/>
      <c r="KJ117" s="416"/>
      <c r="KK117" s="416"/>
      <c r="KL117" s="416"/>
      <c r="KM117" s="416"/>
      <c r="KN117" s="416"/>
      <c r="KO117" s="416"/>
      <c r="KP117" s="416"/>
      <c r="KQ117" s="416"/>
      <c r="KR117" s="416"/>
      <c r="KS117" s="416"/>
      <c r="KT117" s="416"/>
      <c r="KU117" s="416"/>
      <c r="KV117" s="416"/>
      <c r="KW117" s="416"/>
      <c r="KX117" s="416"/>
      <c r="KY117" s="416"/>
      <c r="KZ117" s="416"/>
      <c r="LA117" s="416"/>
      <c r="LB117" s="416"/>
      <c r="LC117" s="416"/>
      <c r="LD117" s="416"/>
      <c r="LE117" s="416"/>
      <c r="LF117" s="416"/>
      <c r="LG117" s="416"/>
      <c r="LH117" s="416"/>
      <c r="LI117" s="416"/>
      <c r="LJ117" s="416"/>
      <c r="LK117" s="416"/>
      <c r="LL117" s="416"/>
      <c r="LM117" s="416"/>
      <c r="LN117" s="416"/>
      <c r="LO117" s="416"/>
      <c r="LP117" s="416"/>
      <c r="LQ117" s="416"/>
      <c r="LR117" s="416"/>
      <c r="LS117" s="416"/>
      <c r="LT117" s="416"/>
      <c r="LU117" s="416"/>
      <c r="LV117" s="416"/>
      <c r="LW117" s="416"/>
      <c r="LX117" s="416"/>
      <c r="LY117" s="416"/>
      <c r="LZ117" s="416"/>
      <c r="MA117" s="416"/>
      <c r="MB117" s="416"/>
      <c r="MC117" s="416"/>
      <c r="MD117" s="416"/>
      <c r="ME117" s="416"/>
      <c r="MF117" s="416"/>
      <c r="MG117" s="416"/>
      <c r="MH117" s="416"/>
      <c r="MI117" s="416"/>
      <c r="MJ117" s="416"/>
      <c r="MK117" s="416"/>
      <c r="ML117" s="416"/>
      <c r="MM117" s="416"/>
      <c r="MN117" s="416"/>
      <c r="MO117" s="416"/>
      <c r="MP117" s="416"/>
      <c r="MQ117" s="416"/>
      <c r="MR117" s="416"/>
      <c r="MS117" s="416"/>
      <c r="MT117" s="416"/>
      <c r="MU117" s="416"/>
      <c r="MV117" s="416"/>
      <c r="MW117" s="416"/>
      <c r="MX117" s="416"/>
      <c r="MY117" s="416"/>
      <c r="MZ117" s="416"/>
      <c r="NA117" s="416"/>
      <c r="NB117" s="416"/>
      <c r="NC117" s="416"/>
      <c r="ND117" s="416"/>
      <c r="NE117" s="416"/>
      <c r="NF117" s="416"/>
      <c r="NG117" s="416"/>
      <c r="NH117" s="416"/>
      <c r="NI117" s="416"/>
      <c r="NJ117" s="416"/>
      <c r="NK117" s="416"/>
      <c r="NL117" s="416"/>
      <c r="NM117" s="416"/>
      <c r="NN117" s="416"/>
      <c r="NO117" s="416"/>
      <c r="NP117" s="416"/>
      <c r="NQ117" s="416"/>
      <c r="NR117" s="416"/>
      <c r="NS117" s="416"/>
      <c r="NT117" s="416"/>
      <c r="NU117" s="416"/>
      <c r="NV117" s="416"/>
      <c r="NW117" s="416"/>
      <c r="NX117" s="416"/>
      <c r="NY117" s="416"/>
      <c r="NZ117" s="416"/>
      <c r="OA117" s="416"/>
      <c r="OB117" s="416"/>
      <c r="OC117" s="416"/>
      <c r="OD117" s="416"/>
      <c r="OE117" s="416"/>
      <c r="OF117" s="416"/>
      <c r="OG117" s="416"/>
      <c r="OH117" s="416"/>
      <c r="OI117" s="416"/>
      <c r="OJ117" s="416"/>
      <c r="OK117" s="416"/>
      <c r="OL117" s="416"/>
      <c r="OM117" s="416"/>
      <c r="ON117" s="416"/>
      <c r="OO117" s="416"/>
      <c r="OP117" s="416"/>
      <c r="OQ117" s="416"/>
      <c r="OR117" s="416"/>
      <c r="OS117" s="416"/>
      <c r="OT117" s="416"/>
      <c r="OU117" s="416"/>
      <c r="OV117" s="416"/>
      <c r="OW117" s="416"/>
      <c r="OX117" s="416"/>
      <c r="OY117" s="416"/>
      <c r="OZ117" s="416"/>
      <c r="PA117" s="416"/>
      <c r="PB117" s="416"/>
      <c r="PC117" s="416"/>
      <c r="PD117" s="416"/>
      <c r="PE117" s="416"/>
      <c r="PF117" s="416"/>
      <c r="PG117" s="416"/>
      <c r="PH117" s="416"/>
      <c r="PI117" s="416"/>
      <c r="PJ117" s="416"/>
      <c r="PK117" s="416"/>
      <c r="PL117" s="416"/>
      <c r="PM117" s="416"/>
      <c r="PN117" s="416"/>
      <c r="PO117" s="416"/>
      <c r="PP117" s="416"/>
      <c r="PQ117" s="416"/>
      <c r="PR117" s="416"/>
      <c r="PS117" s="416"/>
      <c r="PT117" s="416"/>
      <c r="PU117" s="416"/>
      <c r="PV117" s="416"/>
      <c r="PW117" s="416"/>
      <c r="PX117" s="416"/>
      <c r="PY117" s="416"/>
      <c r="PZ117" s="416"/>
      <c r="QA117" s="416"/>
      <c r="QB117" s="416"/>
      <c r="QC117" s="416"/>
      <c r="QD117" s="416"/>
      <c r="QE117" s="416"/>
      <c r="QF117" s="416"/>
      <c r="QG117" s="416"/>
      <c r="QH117" s="416"/>
      <c r="QI117" s="416"/>
      <c r="QJ117" s="416"/>
      <c r="QK117" s="416"/>
      <c r="QL117" s="416"/>
      <c r="QM117" s="416"/>
      <c r="QN117" s="416"/>
      <c r="QO117" s="416"/>
      <c r="QP117" s="416"/>
      <c r="QQ117" s="416"/>
      <c r="QR117" s="416"/>
      <c r="QS117" s="416"/>
      <c r="QT117" s="416"/>
      <c r="QU117" s="416"/>
      <c r="QV117" s="416"/>
      <c r="QW117" s="416"/>
      <c r="QX117" s="416"/>
      <c r="QY117" s="416"/>
      <c r="QZ117" s="416"/>
      <c r="RA117" s="416"/>
      <c r="RB117" s="416"/>
      <c r="RC117" s="416"/>
      <c r="RD117" s="416"/>
      <c r="RE117" s="416"/>
      <c r="RF117" s="416"/>
      <c r="RG117" s="416"/>
      <c r="RH117" s="416"/>
      <c r="RI117" s="416"/>
      <c r="RJ117" s="416"/>
      <c r="RK117" s="416"/>
      <c r="RL117" s="416"/>
      <c r="RM117" s="416"/>
      <c r="RN117" s="416"/>
      <c r="RO117" s="416"/>
      <c r="RP117" s="416"/>
      <c r="RQ117" s="416"/>
      <c r="RR117" s="416"/>
      <c r="RS117" s="416"/>
      <c r="RT117" s="416"/>
      <c r="RU117" s="416"/>
      <c r="RV117" s="416"/>
      <c r="RW117" s="416"/>
      <c r="RX117" s="416"/>
      <c r="RY117" s="416"/>
      <c r="RZ117" s="416"/>
      <c r="SA117" s="416"/>
      <c r="SB117" s="416"/>
      <c r="SC117" s="416"/>
      <c r="SD117" s="416"/>
      <c r="SE117" s="416"/>
      <c r="SF117" s="416"/>
      <c r="SG117" s="416"/>
      <c r="SH117" s="416"/>
      <c r="SI117" s="416"/>
      <c r="SJ117" s="416"/>
      <c r="SK117" s="416"/>
      <c r="SL117" s="416"/>
      <c r="SM117" s="416"/>
      <c r="SN117" s="416"/>
      <c r="SO117" s="416"/>
      <c r="SP117" s="416"/>
      <c r="SQ117" s="416"/>
      <c r="SR117" s="416"/>
      <c r="SS117" s="416"/>
      <c r="ST117" s="416"/>
      <c r="SU117" s="416"/>
      <c r="SV117" s="416"/>
      <c r="SW117" s="416"/>
      <c r="SX117" s="416"/>
      <c r="SY117" s="416"/>
      <c r="SZ117" s="416"/>
      <c r="TA117" s="416"/>
      <c r="TB117" s="416"/>
      <c r="TC117" s="416"/>
      <c r="TD117" s="416"/>
      <c r="TE117" s="416"/>
      <c r="TF117" s="416"/>
      <c r="TG117" s="416"/>
      <c r="TH117" s="416"/>
      <c r="TI117" s="416"/>
      <c r="TJ117" s="416"/>
      <c r="TK117" s="416"/>
      <c r="TL117" s="416"/>
      <c r="TM117" s="416"/>
      <c r="TN117" s="416"/>
      <c r="TO117" s="416"/>
      <c r="TP117" s="416"/>
      <c r="TQ117" s="416"/>
      <c r="TR117" s="416"/>
      <c r="TS117" s="416"/>
      <c r="TT117" s="416"/>
      <c r="TU117" s="416"/>
      <c r="TV117" s="416"/>
      <c r="TW117" s="416"/>
      <c r="TX117" s="416"/>
      <c r="TY117" s="416"/>
      <c r="TZ117" s="416"/>
      <c r="UA117" s="416"/>
      <c r="UB117" s="416"/>
      <c r="UC117" s="416"/>
      <c r="UD117" s="416"/>
      <c r="UE117" s="416"/>
      <c r="UF117" s="416"/>
      <c r="UG117" s="416"/>
      <c r="UH117" s="416"/>
      <c r="UI117" s="416"/>
      <c r="UJ117" s="416"/>
      <c r="UK117" s="416"/>
      <c r="UL117" s="416"/>
      <c r="UM117" s="416"/>
      <c r="UN117" s="416"/>
      <c r="UO117" s="416"/>
      <c r="UP117" s="416"/>
      <c r="UQ117" s="416"/>
      <c r="UR117" s="416"/>
      <c r="US117" s="416"/>
      <c r="UT117" s="416"/>
      <c r="UU117" s="416"/>
      <c r="UV117" s="416"/>
      <c r="UW117" s="416"/>
      <c r="UX117" s="416"/>
      <c r="UY117" s="416"/>
      <c r="UZ117" s="416"/>
      <c r="VA117" s="416"/>
      <c r="VB117" s="416"/>
      <c r="VC117" s="416"/>
      <c r="VD117" s="416"/>
      <c r="VE117" s="416"/>
      <c r="VF117" s="416"/>
      <c r="VG117" s="416"/>
      <c r="VH117" s="416"/>
      <c r="VI117" s="416"/>
      <c r="VJ117" s="416"/>
      <c r="VK117" s="416"/>
      <c r="VL117" s="416"/>
      <c r="VM117" s="416"/>
      <c r="VN117" s="416"/>
      <c r="VO117" s="416"/>
      <c r="VP117" s="416"/>
      <c r="VQ117" s="416"/>
      <c r="VR117" s="416"/>
      <c r="VS117" s="416"/>
      <c r="VT117" s="416"/>
      <c r="VU117" s="416"/>
      <c r="VV117" s="416"/>
      <c r="VW117" s="416"/>
      <c r="VX117" s="416"/>
      <c r="VY117" s="416"/>
      <c r="VZ117" s="416"/>
      <c r="WA117" s="416"/>
      <c r="WB117" s="416"/>
      <c r="WC117" s="416"/>
      <c r="WD117" s="416"/>
      <c r="WE117" s="416"/>
      <c r="WF117" s="416"/>
      <c r="WG117" s="416"/>
      <c r="WH117" s="416"/>
      <c r="WI117" s="416"/>
      <c r="WJ117" s="416"/>
      <c r="WK117" s="416"/>
      <c r="WL117" s="416"/>
      <c r="WM117" s="416"/>
      <c r="WN117" s="416"/>
      <c r="WO117" s="416"/>
      <c r="WP117" s="416"/>
      <c r="WQ117" s="416"/>
      <c r="WR117" s="416"/>
      <c r="WS117" s="416"/>
      <c r="WT117" s="416"/>
      <c r="WU117" s="416"/>
      <c r="WV117" s="416"/>
      <c r="WW117" s="416"/>
      <c r="WX117" s="416"/>
      <c r="WY117" s="416"/>
      <c r="WZ117" s="416"/>
      <c r="XA117" s="416"/>
      <c r="XB117" s="416"/>
      <c r="XC117" s="416"/>
      <c r="XD117" s="416"/>
      <c r="XE117" s="416"/>
      <c r="XF117" s="416"/>
      <c r="XG117" s="416"/>
      <c r="XH117" s="416"/>
      <c r="XI117" s="416"/>
      <c r="XJ117" s="416"/>
      <c r="XK117" s="416"/>
      <c r="XL117" s="416"/>
      <c r="XM117" s="416"/>
      <c r="XN117" s="416"/>
      <c r="XO117" s="416"/>
      <c r="XP117" s="416"/>
      <c r="XQ117" s="416"/>
      <c r="XR117" s="417"/>
      <c r="XS117" s="417"/>
      <c r="XT117" s="417"/>
      <c r="XU117" s="417"/>
      <c r="XV117" s="417"/>
      <c r="XW117" s="417"/>
      <c r="XX117" s="417"/>
      <c r="XY117" s="417"/>
      <c r="XZ117" s="417"/>
      <c r="YA117" s="417"/>
      <c r="YB117" s="417"/>
      <c r="YC117" s="417"/>
      <c r="YD117" s="417"/>
      <c r="YE117" s="417"/>
      <c r="YF117" s="417"/>
      <c r="YG117" s="417"/>
      <c r="YH117" s="417"/>
      <c r="YI117" s="417"/>
      <c r="YJ117" s="417"/>
      <c r="YK117" s="417"/>
      <c r="YL117" s="417"/>
      <c r="YM117" s="417"/>
      <c r="YN117" s="417"/>
      <c r="YO117" s="417"/>
      <c r="YP117" s="417"/>
      <c r="YQ117" s="417"/>
      <c r="YR117" s="417"/>
      <c r="YS117" s="417"/>
      <c r="YT117" s="417"/>
      <c r="YU117" s="417"/>
      <c r="YV117" s="417"/>
      <c r="YW117" s="417"/>
      <c r="YX117" s="417"/>
      <c r="YY117" s="417"/>
      <c r="YZ117" s="417"/>
      <c r="ZA117" s="417"/>
      <c r="ZB117" s="417"/>
      <c r="ZC117" s="417"/>
      <c r="ZD117" s="417"/>
      <c r="ZE117" s="417"/>
      <c r="ZF117" s="417"/>
      <c r="ZG117" s="417"/>
      <c r="ZH117" s="417"/>
      <c r="ZI117" s="417"/>
      <c r="ZJ117" s="417"/>
      <c r="ZK117" s="417"/>
      <c r="ZL117" s="417"/>
      <c r="ZM117" s="417"/>
      <c r="ZN117" s="417"/>
      <c r="ZO117" s="417"/>
      <c r="ZP117" s="417"/>
      <c r="ZQ117" s="417"/>
      <c r="ZR117" s="417"/>
      <c r="ZS117" s="417"/>
      <c r="ZT117" s="417"/>
      <c r="ZU117" s="417"/>
      <c r="ZV117" s="417"/>
      <c r="ZW117" s="417"/>
      <c r="ZX117" s="417"/>
      <c r="ZY117" s="417"/>
      <c r="ZZ117" s="417"/>
      <c r="AAA117" s="417"/>
      <c r="AAB117" s="417"/>
      <c r="AAC117" s="417"/>
      <c r="AAD117" s="417"/>
      <c r="AAE117" s="417"/>
      <c r="AAF117" s="417"/>
      <c r="AAG117" s="417"/>
      <c r="AAH117" s="417"/>
      <c r="AAI117" s="417"/>
      <c r="AAJ117" s="417"/>
      <c r="AAK117" s="417"/>
      <c r="AAL117" s="417"/>
      <c r="AAM117" s="417"/>
      <c r="AAN117" s="417"/>
      <c r="AAO117" s="417"/>
      <c r="AAP117" s="417"/>
      <c r="AAQ117" s="417"/>
      <c r="AAR117" s="417"/>
      <c r="AAS117" s="417"/>
      <c r="AAT117" s="417"/>
      <c r="AAU117" s="417"/>
      <c r="AAV117" s="417"/>
      <c r="AAW117" s="417"/>
      <c r="AAX117" s="417"/>
      <c r="AAY117" s="417"/>
      <c r="AAZ117" s="417"/>
      <c r="ABA117" s="417"/>
      <c r="ABB117" s="417"/>
      <c r="ABC117" s="417"/>
      <c r="ABD117" s="417"/>
      <c r="ABE117" s="417"/>
      <c r="ABF117" s="417"/>
      <c r="ABG117" s="417"/>
      <c r="ABH117" s="417"/>
      <c r="ABI117" s="417"/>
      <c r="ABJ117" s="417"/>
      <c r="ABK117" s="417"/>
      <c r="ABL117" s="417"/>
      <c r="ABM117" s="417"/>
      <c r="ABN117" s="417"/>
      <c r="ABO117" s="417"/>
      <c r="ABP117" s="417"/>
      <c r="ABQ117" s="417"/>
      <c r="ABR117" s="417"/>
      <c r="ABS117" s="417"/>
      <c r="ABT117" s="417"/>
      <c r="ABU117" s="417"/>
      <c r="ABV117" s="417"/>
      <c r="ABW117" s="417"/>
      <c r="ABX117" s="417"/>
      <c r="ABY117" s="417"/>
      <c r="ABZ117" s="417"/>
      <c r="ACA117" s="417"/>
      <c r="ACB117" s="417"/>
      <c r="ACC117" s="417"/>
      <c r="ACD117" s="417"/>
      <c r="ACE117" s="417"/>
      <c r="ACF117" s="417"/>
      <c r="ACG117" s="417"/>
      <c r="ACH117" s="417"/>
      <c r="ACI117" s="417"/>
      <c r="ACJ117" s="417"/>
      <c r="ACK117" s="417"/>
      <c r="ACL117" s="417"/>
      <c r="ACM117" s="417"/>
      <c r="ACN117" s="417"/>
      <c r="ACO117" s="417"/>
      <c r="ACP117" s="417"/>
      <c r="ACQ117" s="417"/>
      <c r="ACR117" s="417"/>
      <c r="ACS117" s="417"/>
      <c r="ACT117" s="417"/>
      <c r="ACU117" s="417"/>
      <c r="ACV117" s="417"/>
      <c r="ACW117" s="417"/>
      <c r="ACX117" s="417"/>
      <c r="ACY117" s="417"/>
      <c r="ACZ117" s="417"/>
      <c r="ADA117" s="417"/>
      <c r="ADB117" s="417"/>
      <c r="ADC117" s="417"/>
      <c r="ADD117" s="417"/>
      <c r="ADE117" s="417"/>
      <c r="ADF117" s="417"/>
      <c r="ADG117" s="417"/>
      <c r="ADH117" s="417"/>
      <c r="ADI117" s="417"/>
      <c r="ADJ117" s="417"/>
      <c r="ADK117" s="417"/>
      <c r="ADL117" s="417"/>
      <c r="ADM117" s="417"/>
      <c r="ADN117" s="417"/>
      <c r="ADO117" s="417"/>
      <c r="ADP117" s="417"/>
      <c r="ADQ117" s="417"/>
      <c r="ADR117" s="417"/>
      <c r="ADS117" s="417"/>
      <c r="ADT117" s="417"/>
      <c r="ADU117" s="417"/>
      <c r="ADV117" s="417"/>
      <c r="ADW117" s="417"/>
      <c r="ADX117" s="417"/>
      <c r="ADY117" s="417"/>
      <c r="ADZ117" s="417"/>
      <c r="AEA117" s="417"/>
      <c r="AEB117" s="417"/>
      <c r="AEC117" s="417"/>
      <c r="AED117" s="417"/>
      <c r="AEE117" s="417"/>
      <c r="AEF117" s="417"/>
      <c r="AEG117" s="417"/>
      <c r="AEH117" s="417"/>
      <c r="AEI117" s="417"/>
      <c r="AEJ117" s="417"/>
      <c r="AEK117" s="417"/>
      <c r="AEL117" s="417"/>
      <c r="AEM117" s="417"/>
      <c r="AEN117" s="417"/>
      <c r="AEO117" s="417"/>
      <c r="AEP117" s="417"/>
      <c r="AEQ117" s="417"/>
      <c r="AER117" s="417"/>
      <c r="AES117" s="417"/>
      <c r="AET117" s="417"/>
      <c r="AEU117" s="417"/>
      <c r="AEV117" s="417"/>
      <c r="AEW117" s="417"/>
      <c r="AEX117" s="417"/>
      <c r="AEY117" s="417"/>
      <c r="AEZ117" s="417"/>
      <c r="AFA117" s="417"/>
      <c r="AFB117" s="417"/>
      <c r="AFC117" s="417"/>
      <c r="AFD117" s="417"/>
      <c r="AFE117" s="417"/>
      <c r="AFF117" s="417"/>
      <c r="AFG117" s="417"/>
      <c r="AFH117" s="417"/>
      <c r="AFI117" s="417"/>
      <c r="AFJ117" s="417"/>
      <c r="AFK117" s="417"/>
      <c r="AFL117" s="417"/>
      <c r="AFM117" s="417"/>
      <c r="AFN117" s="417"/>
      <c r="AFO117" s="417"/>
      <c r="AFP117" s="417"/>
      <c r="AFQ117" s="417"/>
      <c r="AFR117" s="417"/>
      <c r="AFS117" s="417"/>
      <c r="AFT117" s="417"/>
      <c r="AFU117" s="417"/>
      <c r="AFV117" s="417"/>
      <c r="AFW117" s="417"/>
      <c r="AFX117" s="417"/>
      <c r="AFY117" s="417"/>
      <c r="AFZ117" s="417"/>
      <c r="AGA117" s="417"/>
      <c r="AGB117" s="417"/>
      <c r="AGC117" s="417"/>
      <c r="AGD117" s="417"/>
      <c r="AGE117" s="417"/>
      <c r="AGF117" s="417"/>
      <c r="AGG117" s="417"/>
      <c r="AGH117" s="417"/>
      <c r="AGI117" s="417"/>
      <c r="AGJ117" s="417"/>
      <c r="AGK117" s="417"/>
      <c r="AGL117" s="417"/>
      <c r="AGM117" s="417"/>
      <c r="AGN117" s="417"/>
      <c r="AGO117" s="417"/>
      <c r="AGP117" s="417"/>
      <c r="AGQ117" s="417"/>
      <c r="AGR117" s="417"/>
      <c r="AGS117" s="417"/>
      <c r="AGT117" s="417"/>
      <c r="AGU117" s="417"/>
      <c r="AGV117" s="417"/>
      <c r="AGW117" s="417"/>
      <c r="AGX117" s="417"/>
      <c r="AGY117" s="417"/>
      <c r="AGZ117" s="417"/>
      <c r="AHA117" s="417"/>
      <c r="AHB117" s="417"/>
      <c r="AHC117" s="417"/>
      <c r="AHD117" s="417"/>
      <c r="AHE117" s="417"/>
      <c r="AHF117" s="417"/>
      <c r="AHG117" s="417"/>
      <c r="AHH117" s="417"/>
      <c r="AHI117" s="417"/>
      <c r="AHJ117" s="417"/>
      <c r="AHK117" s="417"/>
      <c r="AHL117" s="417"/>
      <c r="AHM117" s="417"/>
      <c r="AHN117" s="417"/>
      <c r="AHO117" s="417"/>
      <c r="AHP117" s="417"/>
      <c r="AHQ117" s="417"/>
      <c r="AHR117" s="417"/>
      <c r="AHS117" s="417"/>
      <c r="AHT117" s="417"/>
      <c r="AHU117" s="417"/>
      <c r="AHV117" s="417"/>
      <c r="AHW117" s="417"/>
      <c r="AHX117" s="417"/>
      <c r="AHY117" s="417"/>
      <c r="AHZ117" s="417"/>
      <c r="AIA117" s="417"/>
      <c r="AIB117" s="417"/>
      <c r="AIC117" s="417"/>
      <c r="AID117" s="417"/>
      <c r="AIE117" s="417"/>
      <c r="AIF117" s="417"/>
      <c r="AIG117" s="417"/>
      <c r="AIH117" s="417"/>
      <c r="AII117" s="417"/>
      <c r="AIJ117" s="417"/>
      <c r="AIK117" s="417"/>
      <c r="AIL117" s="417"/>
      <c r="AIM117" s="417"/>
      <c r="AIN117" s="417"/>
      <c r="AIO117" s="417"/>
      <c r="AIP117" s="417"/>
      <c r="AIQ117" s="417"/>
      <c r="AIR117" s="417"/>
      <c r="AIS117" s="417"/>
      <c r="AIT117" s="417"/>
      <c r="AIU117" s="417"/>
      <c r="AIV117" s="417"/>
      <c r="AIW117" s="417"/>
      <c r="AIX117" s="417"/>
      <c r="AIY117" s="417"/>
      <c r="AIZ117" s="417"/>
      <c r="AJA117" s="417"/>
      <c r="AJB117" s="417"/>
      <c r="AJC117" s="417"/>
      <c r="AJD117" s="417"/>
      <c r="AJE117" s="417"/>
      <c r="AJF117" s="417"/>
      <c r="AJG117" s="417"/>
      <c r="AJH117" s="417"/>
      <c r="AJI117" s="417"/>
      <c r="AJJ117" s="417"/>
      <c r="AJK117" s="417"/>
      <c r="AJL117" s="417"/>
      <c r="AJM117" s="417"/>
      <c r="AJN117" s="417"/>
      <c r="AJO117" s="417"/>
      <c r="AJP117" s="417"/>
      <c r="AJQ117" s="417"/>
      <c r="AJR117" s="417"/>
      <c r="AJS117" s="417"/>
      <c r="AJT117" s="417"/>
      <c r="AJU117" s="417"/>
      <c r="AJV117" s="417"/>
      <c r="AJW117" s="417"/>
      <c r="AJX117" s="417"/>
      <c r="AJY117" s="417"/>
      <c r="AJZ117" s="417"/>
      <c r="AKA117" s="417"/>
      <c r="AKB117" s="417"/>
      <c r="AKC117" s="417"/>
      <c r="AKD117" s="417"/>
      <c r="AKE117" s="417"/>
      <c r="AKF117" s="417"/>
      <c r="AKG117" s="417"/>
      <c r="AKH117" s="417"/>
      <c r="AKI117" s="417"/>
      <c r="AKJ117" s="417"/>
      <c r="AKK117" s="417"/>
      <c r="AKL117" s="417"/>
      <c r="AKM117" s="417"/>
      <c r="AKN117" s="417"/>
      <c r="AKO117" s="417"/>
      <c r="AKP117" s="417"/>
      <c r="AKQ117" s="417"/>
      <c r="AKR117" s="417"/>
      <c r="AKS117" s="417"/>
      <c r="AKT117" s="417"/>
      <c r="AKU117" s="417"/>
      <c r="AKV117" s="417"/>
      <c r="AKW117" s="417"/>
      <c r="AKX117" s="417"/>
      <c r="AKY117" s="417"/>
      <c r="AKZ117" s="417"/>
      <c r="ALA117" s="417"/>
      <c r="ALB117" s="417"/>
      <c r="ALC117" s="417"/>
      <c r="ALD117" s="417"/>
      <c r="ALE117" s="417"/>
      <c r="ALF117" s="417"/>
      <c r="ALG117" s="417"/>
      <c r="ALH117" s="417"/>
      <c r="ALI117" s="417"/>
      <c r="ALJ117" s="417"/>
      <c r="ALK117" s="417"/>
      <c r="ALL117" s="417"/>
      <c r="ALM117" s="417"/>
      <c r="ALN117" s="417"/>
      <c r="ALO117" s="417"/>
      <c r="ALP117" s="417"/>
      <c r="ALQ117" s="417"/>
      <c r="ALR117" s="417"/>
      <c r="ALS117" s="417"/>
      <c r="ALT117" s="417"/>
      <c r="ALU117" s="417"/>
      <c r="ALV117" s="417"/>
      <c r="ALW117" s="417"/>
      <c r="ALX117" s="417"/>
      <c r="ALY117" s="417"/>
      <c r="ALZ117" s="417"/>
      <c r="AMA117" s="417"/>
      <c r="AMB117" s="417"/>
      <c r="AMC117" s="417"/>
      <c r="AMD117" s="417"/>
      <c r="AME117" s="417"/>
      <c r="AMF117" s="417"/>
      <c r="AMG117" s="417"/>
      <c r="AMH117" s="417"/>
      <c r="AMI117" s="417"/>
      <c r="AMJ117" s="417"/>
      <c r="AMK117" s="417"/>
      <c r="AML117" s="417"/>
      <c r="AMM117" s="417"/>
      <c r="AMN117" s="417"/>
      <c r="AMO117" s="417"/>
      <c r="AMP117" s="417"/>
      <c r="AMQ117" s="417"/>
      <c r="AMR117" s="417"/>
      <c r="AMS117" s="417"/>
      <c r="AMT117" s="417"/>
      <c r="AMU117" s="417"/>
      <c r="AMV117" s="417"/>
      <c r="AMW117" s="417"/>
      <c r="AMX117" s="417"/>
      <c r="AMY117" s="417"/>
      <c r="AMZ117" s="417"/>
      <c r="ANA117" s="417"/>
      <c r="ANB117" s="417"/>
      <c r="ANC117" s="417"/>
      <c r="AND117" s="417"/>
      <c r="ANE117" s="417"/>
      <c r="ANF117" s="417"/>
      <c r="ANG117" s="417"/>
      <c r="ANH117" s="417"/>
      <c r="ANI117" s="417"/>
      <c r="ANJ117" s="417"/>
      <c r="ANK117" s="417"/>
      <c r="ANL117" s="417"/>
      <c r="ANM117" s="417"/>
      <c r="ANN117" s="417"/>
      <c r="ANO117" s="417"/>
      <c r="ANP117" s="417"/>
      <c r="ANQ117" s="417"/>
      <c r="ANR117" s="417"/>
      <c r="ANS117" s="417"/>
      <c r="ANT117" s="417"/>
      <c r="ANU117" s="417"/>
      <c r="ANV117" s="417"/>
      <c r="ANW117" s="417"/>
      <c r="ANX117" s="417"/>
      <c r="ANY117" s="417"/>
      <c r="ANZ117" s="417"/>
      <c r="AOA117" s="417"/>
      <c r="AOB117" s="417"/>
      <c r="AOC117" s="417"/>
      <c r="AOD117" s="417"/>
      <c r="AOE117" s="417"/>
      <c r="AOF117" s="417"/>
      <c r="AOG117" s="417"/>
      <c r="AOH117" s="417"/>
      <c r="AOI117" s="417"/>
      <c r="AOJ117" s="417"/>
      <c r="AOK117" s="417"/>
      <c r="AOL117" s="417"/>
      <c r="AOM117" s="417"/>
      <c r="AON117" s="417"/>
      <c r="AOO117" s="417"/>
      <c r="AOP117" s="417"/>
      <c r="AOQ117" s="417"/>
      <c r="AOR117" s="417"/>
      <c r="AOS117" s="417"/>
      <c r="AOT117" s="417"/>
      <c r="AOU117" s="417"/>
      <c r="AOV117" s="417"/>
      <c r="AOW117" s="417"/>
      <c r="AOX117" s="417"/>
      <c r="AOY117" s="417"/>
      <c r="AOZ117" s="417"/>
      <c r="APA117" s="417"/>
      <c r="APB117" s="417"/>
      <c r="APC117" s="417"/>
      <c r="APD117" s="417"/>
      <c r="APE117" s="417"/>
      <c r="APF117" s="417"/>
      <c r="APG117" s="417"/>
      <c r="APH117" s="417"/>
      <c r="API117" s="417"/>
      <c r="APJ117" s="417"/>
      <c r="APK117" s="417"/>
      <c r="APL117" s="417"/>
      <c r="APM117" s="417"/>
      <c r="APN117" s="417"/>
      <c r="APO117" s="417"/>
      <c r="APP117" s="417"/>
      <c r="APQ117" s="417"/>
      <c r="APR117" s="417"/>
      <c r="APS117" s="417"/>
      <c r="APT117" s="417"/>
      <c r="APU117" s="417"/>
      <c r="APV117" s="417"/>
      <c r="APW117" s="417"/>
      <c r="APX117" s="417"/>
      <c r="APY117" s="417"/>
      <c r="APZ117" s="417"/>
      <c r="AQA117" s="417"/>
      <c r="AQB117" s="417"/>
      <c r="AQC117" s="417"/>
      <c r="AQD117" s="417"/>
      <c r="AQE117" s="417"/>
      <c r="AQF117" s="417"/>
      <c r="AQG117" s="417"/>
      <c r="AQH117" s="417"/>
      <c r="AQI117" s="417"/>
      <c r="AQJ117" s="417"/>
      <c r="AQK117" s="417"/>
      <c r="AQL117" s="417"/>
      <c r="AQM117" s="417"/>
      <c r="AQN117" s="417"/>
      <c r="AQO117" s="417"/>
      <c r="AQP117" s="417"/>
      <c r="AQQ117" s="417"/>
      <c r="AQR117" s="417"/>
      <c r="AQS117" s="417"/>
      <c r="AQT117" s="417"/>
      <c r="AQU117" s="417"/>
      <c r="AQV117" s="417"/>
      <c r="AQW117" s="417"/>
      <c r="AQX117" s="417"/>
      <c r="AQY117" s="417"/>
      <c r="AQZ117" s="417"/>
      <c r="ARA117" s="417"/>
      <c r="ARB117" s="417"/>
      <c r="ARC117" s="417"/>
      <c r="ARD117" s="417"/>
      <c r="ARE117" s="417"/>
      <c r="ARF117" s="417"/>
      <c r="ARG117" s="417"/>
      <c r="ARH117" s="417"/>
      <c r="ARI117" s="417"/>
      <c r="ARJ117" s="417"/>
      <c r="ARK117" s="417"/>
      <c r="ARL117" s="417"/>
      <c r="ARM117" s="417"/>
      <c r="ARN117" s="417"/>
      <c r="ARO117" s="417"/>
      <c r="ARP117" s="417"/>
      <c r="ARQ117" s="417"/>
      <c r="ARR117" s="417"/>
      <c r="ARS117" s="417"/>
      <c r="ART117" s="417"/>
      <c r="ARU117" s="417"/>
      <c r="ARV117" s="417"/>
      <c r="ARW117" s="417"/>
      <c r="ARX117" s="417"/>
      <c r="ARY117" s="417"/>
      <c r="ARZ117" s="417"/>
      <c r="ASA117" s="417"/>
      <c r="ASB117" s="417"/>
      <c r="ASC117" s="417"/>
      <c r="ASD117" s="417"/>
      <c r="ASE117" s="417"/>
      <c r="ASF117" s="417"/>
      <c r="ASG117" s="417"/>
      <c r="ASH117" s="417"/>
      <c r="ASI117" s="417"/>
      <c r="ASJ117" s="417"/>
      <c r="ASK117" s="417"/>
      <c r="ASL117" s="417"/>
      <c r="ASM117" s="417"/>
      <c r="ASN117" s="417"/>
      <c r="ASO117" s="417"/>
      <c r="ASP117" s="417"/>
      <c r="ASQ117" s="417"/>
      <c r="ASR117" s="417"/>
      <c r="ASS117" s="417"/>
      <c r="AST117" s="417"/>
      <c r="ASU117" s="417"/>
      <c r="ASV117" s="417"/>
      <c r="ASW117" s="417"/>
      <c r="ASX117" s="417"/>
      <c r="ASY117" s="417"/>
      <c r="ASZ117" s="417"/>
      <c r="ATA117" s="417"/>
      <c r="ATB117" s="417"/>
      <c r="ATC117" s="417"/>
      <c r="ATD117" s="417"/>
      <c r="ATE117" s="417"/>
      <c r="ATF117" s="417"/>
      <c r="ATG117" s="417"/>
      <c r="ATH117" s="417"/>
      <c r="ATI117" s="417"/>
      <c r="ATJ117" s="417"/>
      <c r="ATK117" s="417"/>
      <c r="ATL117" s="417"/>
      <c r="ATM117" s="417"/>
      <c r="ATN117" s="417"/>
      <c r="ATO117" s="417"/>
      <c r="ATP117" s="417"/>
      <c r="ATQ117" s="417"/>
      <c r="ATR117" s="417"/>
      <c r="ATS117" s="417"/>
      <c r="ATT117" s="417"/>
      <c r="ATU117" s="417"/>
      <c r="ATV117" s="417"/>
      <c r="ATW117" s="417"/>
      <c r="ATX117" s="417"/>
      <c r="ATY117" s="417"/>
      <c r="ATZ117" s="417"/>
      <c r="AUA117" s="417"/>
      <c r="AUB117" s="417"/>
      <c r="AUC117" s="417"/>
      <c r="AUD117" s="417"/>
      <c r="AUE117" s="417"/>
      <c r="AUF117" s="417"/>
      <c r="AUG117" s="417"/>
      <c r="AUH117" s="417"/>
      <c r="AUI117" s="417"/>
      <c r="AUJ117" s="417"/>
      <c r="AUK117" s="417"/>
      <c r="AUL117" s="417"/>
      <c r="AUM117" s="417"/>
      <c r="AUN117" s="417"/>
      <c r="AUO117" s="417"/>
      <c r="AUP117" s="417"/>
      <c r="AUQ117" s="417"/>
      <c r="AUR117" s="417"/>
      <c r="AUS117" s="417"/>
      <c r="AUT117" s="417"/>
      <c r="AUU117" s="417"/>
      <c r="AUV117" s="417"/>
      <c r="AUW117" s="417"/>
      <c r="AUX117" s="417"/>
      <c r="AUY117" s="417"/>
      <c r="AUZ117" s="417"/>
      <c r="AVA117" s="417"/>
      <c r="AVB117" s="417"/>
      <c r="AVC117" s="417"/>
      <c r="AVD117" s="417"/>
      <c r="AVE117" s="417"/>
      <c r="AVF117" s="417"/>
      <c r="AVG117" s="417"/>
      <c r="AVH117" s="417"/>
      <c r="AVI117" s="417"/>
      <c r="AVJ117" s="417"/>
      <c r="AVK117" s="417"/>
      <c r="AVL117" s="417"/>
      <c r="AVM117" s="417"/>
      <c r="AVN117" s="417"/>
      <c r="AVO117" s="417"/>
      <c r="AVP117" s="417"/>
      <c r="AVQ117" s="417"/>
      <c r="AVR117" s="417"/>
      <c r="AVS117" s="417"/>
      <c r="AVT117" s="417"/>
      <c r="AVU117" s="417"/>
      <c r="AVV117" s="417"/>
      <c r="AVW117" s="417"/>
      <c r="AVX117" s="417"/>
      <c r="AVY117" s="417"/>
      <c r="AVZ117" s="417"/>
      <c r="AWA117" s="417"/>
      <c r="AWB117" s="417"/>
      <c r="AWC117" s="417"/>
      <c r="AWD117" s="417"/>
      <c r="AWE117" s="417"/>
      <c r="AWF117" s="417"/>
      <c r="AWG117" s="417"/>
      <c r="AWH117" s="417"/>
      <c r="AWI117" s="417"/>
      <c r="AWJ117" s="417"/>
      <c r="AWK117" s="417"/>
      <c r="AWL117" s="417"/>
      <c r="AWM117" s="417"/>
      <c r="AWN117" s="417"/>
      <c r="AWO117" s="417"/>
      <c r="AWP117" s="417"/>
      <c r="AWQ117" s="417"/>
      <c r="AWR117" s="417"/>
      <c r="AWS117" s="417"/>
      <c r="AWT117" s="417"/>
      <c r="AWU117" s="417"/>
      <c r="AWV117" s="417"/>
      <c r="AWW117" s="417"/>
      <c r="AWX117" s="417"/>
      <c r="AWY117" s="417"/>
      <c r="AWZ117" s="417"/>
      <c r="AXA117" s="417"/>
      <c r="AXB117" s="417"/>
      <c r="AXC117" s="417"/>
      <c r="AXD117" s="417"/>
      <c r="AXE117" s="417"/>
      <c r="AXF117" s="417"/>
      <c r="AXG117" s="417"/>
      <c r="AXH117" s="417"/>
      <c r="AXI117" s="417"/>
      <c r="AXJ117" s="417"/>
      <c r="AXK117" s="417"/>
      <c r="AXL117" s="417"/>
      <c r="AXM117" s="417"/>
      <c r="AXN117" s="417"/>
      <c r="AXO117" s="417"/>
      <c r="AXP117" s="417"/>
      <c r="AXQ117" s="417"/>
      <c r="AXR117" s="417"/>
      <c r="AXS117" s="417"/>
      <c r="AXT117" s="417"/>
      <c r="AXU117" s="417"/>
      <c r="AXV117" s="417"/>
      <c r="AXW117" s="417"/>
      <c r="AXX117" s="417"/>
      <c r="AXY117" s="417"/>
      <c r="AXZ117" s="417"/>
      <c r="AYA117" s="417"/>
      <c r="AYB117" s="417"/>
      <c r="AYC117" s="417"/>
      <c r="AYD117" s="417"/>
      <c r="AYE117" s="417"/>
      <c r="AYF117" s="417"/>
      <c r="AYG117" s="417"/>
      <c r="AYH117" s="417"/>
      <c r="AYI117" s="417"/>
      <c r="AYJ117" s="417"/>
      <c r="AYK117" s="417"/>
      <c r="AYL117" s="417"/>
      <c r="AYM117" s="417"/>
      <c r="AYN117" s="417"/>
      <c r="AYO117" s="417"/>
      <c r="AYP117" s="417"/>
      <c r="AYQ117" s="417"/>
      <c r="AYR117" s="417"/>
      <c r="AYS117" s="417"/>
      <c r="AYT117" s="417"/>
      <c r="AYU117" s="417"/>
      <c r="AYV117" s="417"/>
      <c r="AYW117" s="417"/>
      <c r="AYX117" s="417"/>
      <c r="AYY117" s="417"/>
      <c r="AYZ117" s="417"/>
      <c r="AZA117" s="417"/>
      <c r="AZB117" s="417"/>
      <c r="AZC117" s="417"/>
      <c r="AZD117" s="417"/>
      <c r="AZE117" s="417"/>
      <c r="AZF117" s="417"/>
      <c r="AZG117" s="417"/>
      <c r="AZH117" s="417"/>
      <c r="AZI117" s="417"/>
      <c r="AZJ117" s="417"/>
      <c r="AZK117" s="417"/>
      <c r="AZL117" s="417"/>
      <c r="AZM117" s="417"/>
      <c r="AZN117" s="417"/>
      <c r="AZO117" s="417"/>
      <c r="AZP117" s="417"/>
      <c r="AZQ117" s="417"/>
      <c r="AZR117" s="417"/>
      <c r="AZS117" s="417"/>
      <c r="AZT117" s="417"/>
      <c r="AZU117" s="417"/>
      <c r="AZV117" s="417"/>
      <c r="AZW117" s="417"/>
      <c r="AZX117" s="417"/>
      <c r="AZY117" s="417"/>
      <c r="AZZ117" s="417"/>
      <c r="BAA117" s="417"/>
      <c r="BAB117" s="417"/>
      <c r="BAC117" s="417"/>
      <c r="BAD117" s="417"/>
      <c r="BAE117" s="417"/>
      <c r="BAF117" s="417"/>
      <c r="BAG117" s="417"/>
      <c r="BAH117" s="417"/>
      <c r="BAI117" s="417"/>
      <c r="BAJ117" s="417"/>
      <c r="BAK117" s="417"/>
      <c r="BAL117" s="417"/>
      <c r="BAM117" s="417"/>
      <c r="BAN117" s="417"/>
      <c r="BAO117" s="417"/>
      <c r="BAP117" s="417"/>
      <c r="BAQ117" s="417"/>
      <c r="BAR117" s="417"/>
      <c r="BAS117" s="417"/>
      <c r="BAT117" s="417"/>
      <c r="BAU117" s="417"/>
      <c r="BAV117" s="417"/>
      <c r="BAW117" s="417"/>
      <c r="BAX117" s="417"/>
      <c r="BAY117" s="417"/>
      <c r="BAZ117" s="417"/>
      <c r="BBA117" s="417"/>
      <c r="BBB117" s="417"/>
      <c r="BBC117" s="417"/>
      <c r="BBD117" s="417"/>
      <c r="BBE117" s="417"/>
      <c r="BBF117" s="417"/>
      <c r="BBG117" s="417"/>
      <c r="BBH117" s="417"/>
      <c r="BBI117" s="417"/>
      <c r="BBJ117" s="417"/>
      <c r="BBK117" s="417"/>
      <c r="BBL117" s="417"/>
      <c r="BBM117" s="417"/>
      <c r="BBN117" s="417"/>
      <c r="BBO117" s="417"/>
      <c r="BBP117" s="417"/>
      <c r="BBQ117" s="417"/>
      <c r="BBR117" s="417"/>
      <c r="BBS117" s="417"/>
      <c r="BBT117" s="417"/>
      <c r="BBU117" s="417"/>
      <c r="BBV117" s="417"/>
      <c r="BBW117" s="417"/>
      <c r="BBX117" s="417"/>
      <c r="BBY117" s="417"/>
      <c r="BBZ117" s="417"/>
      <c r="BCA117" s="417"/>
      <c r="BCB117" s="417"/>
      <c r="BCC117" s="417"/>
      <c r="BCD117" s="417"/>
      <c r="BCE117" s="417"/>
      <c r="BCF117" s="417"/>
      <c r="BCG117" s="417"/>
      <c r="BCH117" s="417"/>
      <c r="BCI117" s="417"/>
      <c r="BCJ117" s="417"/>
      <c r="BCK117" s="417"/>
      <c r="BCL117" s="417"/>
      <c r="BCM117" s="417"/>
      <c r="BCN117" s="417"/>
      <c r="BCO117" s="417"/>
      <c r="BCP117" s="417"/>
      <c r="BCQ117" s="417"/>
      <c r="BCR117" s="417"/>
      <c r="BCS117" s="417"/>
      <c r="BCT117" s="417"/>
      <c r="BCU117" s="417"/>
      <c r="BCV117" s="417"/>
      <c r="BCW117" s="417"/>
      <c r="BCX117" s="417"/>
      <c r="BCY117" s="417"/>
      <c r="BCZ117" s="417"/>
      <c r="BDA117" s="417"/>
      <c r="BDB117" s="417"/>
      <c r="BDC117" s="417"/>
      <c r="BDD117" s="417"/>
      <c r="BDE117" s="417"/>
      <c r="BDF117" s="417"/>
      <c r="BDG117" s="417"/>
      <c r="BDH117" s="417"/>
      <c r="BDI117" s="417"/>
      <c r="BDJ117" s="417"/>
      <c r="BDK117" s="417"/>
      <c r="BDL117" s="417"/>
      <c r="BDM117" s="417"/>
      <c r="BDN117" s="417"/>
      <c r="BDO117" s="417"/>
      <c r="BDP117" s="417"/>
      <c r="BDQ117" s="417"/>
      <c r="BDR117" s="417"/>
      <c r="BDS117" s="417"/>
      <c r="BDT117" s="417"/>
      <c r="BDU117" s="417"/>
      <c r="BDV117" s="417"/>
      <c r="BDW117" s="417"/>
      <c r="BDX117" s="417"/>
      <c r="BDY117" s="417"/>
      <c r="BDZ117" s="417"/>
      <c r="BEA117" s="417"/>
      <c r="BEB117" s="417"/>
      <c r="BEC117" s="417"/>
      <c r="BED117" s="417"/>
      <c r="BEE117" s="417"/>
      <c r="BEF117" s="417"/>
      <c r="BEG117" s="417"/>
      <c r="BEH117" s="417"/>
      <c r="BEI117" s="417"/>
      <c r="BEJ117" s="417"/>
      <c r="BEK117" s="417"/>
      <c r="BEL117" s="417"/>
      <c r="BEM117" s="417"/>
      <c r="BEN117" s="417"/>
      <c r="BEO117" s="417"/>
      <c r="BEP117" s="417"/>
      <c r="BEQ117" s="417"/>
      <c r="BER117" s="417"/>
      <c r="BES117" s="417"/>
      <c r="BET117" s="417"/>
      <c r="BEU117" s="417"/>
      <c r="BEV117" s="417"/>
      <c r="BEW117" s="417"/>
      <c r="BEX117" s="417"/>
      <c r="BEY117" s="417"/>
      <c r="BEZ117" s="417"/>
      <c r="BFA117" s="417"/>
      <c r="BFB117" s="417"/>
      <c r="BFC117" s="417"/>
      <c r="BFD117" s="417"/>
      <c r="BFE117" s="417"/>
      <c r="BFF117" s="417"/>
      <c r="BFG117" s="417"/>
      <c r="BFH117" s="417"/>
      <c r="BFI117" s="417"/>
      <c r="BFJ117" s="417"/>
      <c r="BFK117" s="417"/>
      <c r="BFL117" s="417"/>
      <c r="BFM117" s="417"/>
      <c r="BFN117" s="417"/>
      <c r="BFO117" s="417"/>
      <c r="BFP117" s="417"/>
      <c r="BFQ117" s="417"/>
      <c r="BFR117" s="417"/>
      <c r="BFS117" s="417"/>
      <c r="BFT117" s="417"/>
      <c r="BFU117" s="417"/>
      <c r="BFV117" s="417"/>
      <c r="BFW117" s="417"/>
      <c r="BFX117" s="417"/>
      <c r="BFY117" s="417"/>
      <c r="BFZ117" s="417"/>
      <c r="BGA117" s="417"/>
      <c r="BGB117" s="417"/>
      <c r="BGC117" s="417"/>
      <c r="BGD117" s="417"/>
      <c r="BGE117" s="417"/>
      <c r="BGF117" s="417"/>
      <c r="BGG117" s="417"/>
      <c r="BGH117" s="417"/>
      <c r="BGI117" s="417"/>
      <c r="BGJ117" s="417"/>
      <c r="BGK117" s="417"/>
      <c r="BGL117" s="417"/>
      <c r="BGM117" s="417"/>
      <c r="BGN117" s="417"/>
      <c r="BGO117" s="417"/>
      <c r="BGP117" s="417"/>
      <c r="BGQ117" s="417"/>
      <c r="BGR117" s="417"/>
      <c r="BGS117" s="417"/>
      <c r="BGT117" s="417"/>
      <c r="BGU117" s="417"/>
      <c r="BGV117" s="417"/>
      <c r="BGW117" s="417"/>
      <c r="BGX117" s="417"/>
      <c r="BGY117" s="417"/>
      <c r="BGZ117" s="417"/>
      <c r="BHA117" s="417"/>
      <c r="BHB117" s="417"/>
      <c r="BHC117" s="417"/>
      <c r="BHD117" s="417"/>
      <c r="BHE117" s="417"/>
      <c r="BHF117" s="417"/>
      <c r="BHG117" s="417"/>
      <c r="BHH117" s="417"/>
      <c r="BHI117" s="417"/>
      <c r="BHJ117" s="417"/>
      <c r="BHK117" s="417"/>
      <c r="BHL117" s="417"/>
      <c r="BHM117" s="417"/>
      <c r="BHN117" s="417"/>
      <c r="BHO117" s="417"/>
      <c r="BHP117" s="417"/>
      <c r="BHQ117" s="417"/>
      <c r="BHR117" s="417"/>
      <c r="BHS117" s="417"/>
      <c r="BHT117" s="417"/>
      <c r="BHU117" s="417"/>
      <c r="BHV117" s="417"/>
      <c r="BHW117" s="417"/>
      <c r="BHX117" s="417"/>
      <c r="BHY117" s="417"/>
      <c r="BHZ117" s="417"/>
      <c r="BIA117" s="417"/>
      <c r="BIB117" s="417"/>
      <c r="BIC117" s="417"/>
      <c r="BID117" s="417"/>
      <c r="BIE117" s="417"/>
      <c r="BIF117" s="417"/>
      <c r="BIG117" s="417"/>
      <c r="BIH117" s="417"/>
      <c r="BII117" s="417"/>
      <c r="BIJ117" s="417"/>
      <c r="BIK117" s="417"/>
      <c r="BIL117" s="417"/>
      <c r="BIM117" s="417"/>
      <c r="BIN117" s="417"/>
      <c r="BIO117" s="417"/>
      <c r="BIP117" s="417"/>
      <c r="BIQ117" s="417"/>
      <c r="BIR117" s="417"/>
      <c r="BIS117" s="417"/>
      <c r="BIT117" s="417"/>
      <c r="BIU117" s="417"/>
      <c r="BIV117" s="417"/>
      <c r="BIW117" s="417"/>
      <c r="BIX117" s="417"/>
      <c r="BIY117" s="417"/>
      <c r="BIZ117" s="417"/>
      <c r="BJA117" s="417"/>
      <c r="BJB117" s="417"/>
      <c r="BJC117" s="417"/>
      <c r="BJD117" s="417"/>
      <c r="BJE117" s="417"/>
      <c r="BJF117" s="417"/>
      <c r="BJG117" s="417"/>
      <c r="BJH117" s="417"/>
      <c r="BJI117" s="417"/>
      <c r="BJJ117" s="417"/>
      <c r="BJK117" s="417"/>
      <c r="BJL117" s="417"/>
      <c r="BJM117" s="417"/>
      <c r="BJN117" s="417"/>
      <c r="BJO117" s="417"/>
      <c r="BJP117" s="417"/>
      <c r="BJQ117" s="417"/>
      <c r="BJR117" s="417"/>
      <c r="BJS117" s="417"/>
      <c r="BJT117" s="417"/>
      <c r="BJU117" s="417"/>
      <c r="BJV117" s="417"/>
      <c r="BJW117" s="417"/>
      <c r="BJX117" s="417"/>
      <c r="BJY117" s="417"/>
      <c r="BJZ117" s="417"/>
      <c r="BKA117" s="417"/>
      <c r="BKB117" s="417"/>
      <c r="BKC117" s="417"/>
      <c r="BKD117" s="417"/>
      <c r="BKE117" s="417"/>
      <c r="BKF117" s="417"/>
      <c r="BKG117" s="417"/>
      <c r="BKH117" s="417"/>
      <c r="BKI117" s="417"/>
      <c r="BKJ117" s="417"/>
      <c r="BKK117" s="417"/>
      <c r="BKL117" s="417"/>
      <c r="BKM117" s="417"/>
      <c r="BKN117" s="417"/>
      <c r="BKO117" s="417"/>
      <c r="BKP117" s="417"/>
      <c r="BKQ117" s="417"/>
      <c r="BKR117" s="417"/>
      <c r="BKS117" s="417"/>
      <c r="BKT117" s="417"/>
      <c r="BKU117" s="417"/>
      <c r="BKV117" s="417"/>
      <c r="BKW117" s="417"/>
      <c r="BKX117" s="417"/>
      <c r="BKY117" s="417"/>
      <c r="BKZ117" s="417"/>
      <c r="BLA117" s="417"/>
      <c r="BLB117" s="417"/>
      <c r="BLC117" s="417"/>
      <c r="BLD117" s="417"/>
      <c r="BLE117" s="417"/>
      <c r="BLF117" s="417"/>
      <c r="BLG117" s="417"/>
      <c r="BLH117" s="417"/>
      <c r="BLI117" s="417"/>
      <c r="BLJ117" s="417"/>
      <c r="BLK117" s="417"/>
      <c r="BLL117" s="417"/>
      <c r="BLM117" s="417"/>
      <c r="BLN117" s="417"/>
      <c r="BLO117" s="417"/>
      <c r="BLP117" s="417"/>
      <c r="BLQ117" s="417"/>
      <c r="BLR117" s="417"/>
      <c r="BLS117" s="417"/>
      <c r="BLT117" s="417"/>
      <c r="BLU117" s="417"/>
      <c r="BLV117" s="417"/>
      <c r="BLW117" s="417"/>
      <c r="BLX117" s="417"/>
      <c r="BLY117" s="417"/>
      <c r="BLZ117" s="417"/>
      <c r="BMA117" s="417"/>
      <c r="BMB117" s="417"/>
      <c r="BMC117" s="417"/>
      <c r="BMD117" s="417"/>
      <c r="BME117" s="417"/>
      <c r="BMF117" s="417"/>
      <c r="BMG117" s="417"/>
      <c r="BMH117" s="417"/>
      <c r="BMI117" s="417"/>
      <c r="BMJ117" s="417"/>
      <c r="BMK117" s="417"/>
      <c r="BML117" s="417"/>
      <c r="BMM117" s="417"/>
      <c r="BMN117" s="417"/>
      <c r="BMO117" s="417"/>
      <c r="BMP117" s="417"/>
      <c r="BMQ117" s="417"/>
      <c r="BMR117" s="417"/>
      <c r="BMS117" s="417"/>
      <c r="BMT117" s="417"/>
      <c r="BMU117" s="417"/>
      <c r="BMV117" s="417"/>
      <c r="BMW117" s="417"/>
      <c r="BMX117" s="417"/>
      <c r="BMY117" s="417"/>
      <c r="BMZ117" s="417"/>
      <c r="BNA117" s="417"/>
      <c r="BNB117" s="417"/>
      <c r="BNC117" s="417"/>
      <c r="BND117" s="417"/>
      <c r="BNE117" s="417"/>
      <c r="BNF117" s="417"/>
      <c r="BNG117" s="417"/>
      <c r="BNH117" s="417"/>
      <c r="BNI117" s="417"/>
      <c r="BNJ117" s="417"/>
      <c r="BNK117" s="417"/>
      <c r="BNL117" s="417"/>
      <c r="BNM117" s="417"/>
      <c r="BNN117" s="417"/>
      <c r="BNO117" s="417"/>
      <c r="BNP117" s="417"/>
      <c r="BNQ117" s="417"/>
      <c r="BNR117" s="417"/>
      <c r="BNS117" s="417"/>
      <c r="BNT117" s="417"/>
      <c r="BNU117" s="417"/>
      <c r="BNV117" s="417"/>
      <c r="BNW117" s="417"/>
      <c r="BNX117" s="417"/>
      <c r="BNY117" s="417"/>
      <c r="BNZ117" s="417"/>
      <c r="BOA117" s="417"/>
      <c r="BOB117" s="417"/>
      <c r="BOC117" s="417"/>
      <c r="BOD117" s="417"/>
      <c r="BOE117" s="417"/>
      <c r="BOF117" s="417"/>
      <c r="BOG117" s="417"/>
      <c r="BOH117" s="417"/>
      <c r="BOI117" s="417"/>
      <c r="BOJ117" s="417"/>
      <c r="BOK117" s="417"/>
      <c r="BOL117" s="417"/>
      <c r="BOM117" s="417"/>
      <c r="BON117" s="417"/>
      <c r="BOO117" s="417"/>
      <c r="BOP117" s="417"/>
      <c r="BOQ117" s="417"/>
      <c r="BOR117" s="417"/>
      <c r="BOS117" s="417"/>
      <c r="BOT117" s="417"/>
      <c r="BOU117" s="417"/>
      <c r="BOV117" s="417"/>
      <c r="BOW117" s="417"/>
      <c r="BOX117" s="417"/>
      <c r="BOY117" s="417"/>
      <c r="BOZ117" s="417"/>
      <c r="BPA117" s="417"/>
      <c r="BPB117" s="417"/>
      <c r="BPC117" s="417"/>
      <c r="BPD117" s="417"/>
      <c r="BPE117" s="417"/>
      <c r="BPF117" s="417"/>
      <c r="BPG117" s="417"/>
      <c r="BPH117" s="417"/>
      <c r="BPI117" s="417"/>
      <c r="BPJ117" s="417"/>
      <c r="BPK117" s="417"/>
      <c r="BPL117" s="417"/>
      <c r="BPM117" s="417"/>
      <c r="BPN117" s="417"/>
      <c r="BPO117" s="417"/>
      <c r="BPP117" s="417"/>
      <c r="BPQ117" s="417"/>
      <c r="BPR117" s="417"/>
      <c r="BPS117" s="417"/>
      <c r="BPT117" s="417"/>
      <c r="BPU117" s="417"/>
      <c r="BPV117" s="417"/>
      <c r="BPW117" s="417"/>
      <c r="BPX117" s="417"/>
      <c r="BPY117" s="417"/>
      <c r="BPZ117" s="417"/>
      <c r="BQA117" s="417"/>
      <c r="BQB117" s="417"/>
      <c r="BQC117" s="417"/>
      <c r="BQD117" s="417"/>
      <c r="BQE117" s="417"/>
      <c r="BQF117" s="417"/>
      <c r="BQG117" s="417"/>
      <c r="BQH117" s="417"/>
      <c r="BQI117" s="417"/>
      <c r="BQJ117" s="417"/>
      <c r="BQK117" s="417"/>
      <c r="BQL117" s="417"/>
      <c r="BQM117" s="417"/>
      <c r="BQN117" s="417"/>
      <c r="BQO117" s="417"/>
      <c r="BQP117" s="417"/>
      <c r="BQQ117" s="417"/>
      <c r="BQR117" s="417"/>
      <c r="BQS117" s="417"/>
      <c r="BQT117" s="417"/>
      <c r="BQU117" s="417"/>
      <c r="BQV117" s="417"/>
      <c r="BQW117" s="417"/>
      <c r="BQX117" s="417"/>
      <c r="BQY117" s="417"/>
      <c r="BQZ117" s="417"/>
      <c r="BRA117" s="417"/>
      <c r="BRB117" s="417"/>
      <c r="BRC117" s="417"/>
      <c r="BRD117" s="417"/>
      <c r="BRE117" s="417"/>
      <c r="BRF117" s="417"/>
      <c r="BRG117" s="417"/>
      <c r="BRH117" s="417"/>
      <c r="BRI117" s="417"/>
      <c r="BRJ117" s="417"/>
      <c r="BRK117" s="417"/>
      <c r="BRL117" s="417"/>
      <c r="BRM117" s="417"/>
      <c r="BRN117" s="417"/>
      <c r="BRO117" s="417"/>
      <c r="BRP117" s="417"/>
      <c r="BRQ117" s="417"/>
      <c r="BRR117" s="417"/>
      <c r="BRS117" s="417"/>
      <c r="BRT117" s="417"/>
      <c r="BRU117" s="417"/>
      <c r="BRV117" s="417"/>
      <c r="BRW117" s="417"/>
      <c r="BRX117" s="417"/>
      <c r="BRY117" s="417"/>
      <c r="BRZ117" s="417"/>
      <c r="BSA117" s="417"/>
      <c r="BSB117" s="417"/>
      <c r="BSC117" s="417"/>
      <c r="BSD117" s="417"/>
      <c r="BSE117" s="417"/>
      <c r="BSF117" s="417"/>
      <c r="BSG117" s="417"/>
      <c r="BSH117" s="417"/>
      <c r="BSI117" s="417"/>
      <c r="BSJ117" s="417"/>
      <c r="BSK117" s="417"/>
      <c r="BSL117" s="417"/>
      <c r="BSM117" s="417"/>
      <c r="BSN117" s="417"/>
      <c r="BSO117" s="417"/>
      <c r="BSP117" s="417"/>
      <c r="BSQ117" s="417"/>
      <c r="BSR117" s="417"/>
      <c r="BSS117" s="417"/>
      <c r="BST117" s="417"/>
      <c r="BSU117" s="417"/>
      <c r="BSV117" s="417"/>
      <c r="BSW117" s="417"/>
      <c r="BSX117" s="417"/>
      <c r="BSY117" s="417"/>
      <c r="BSZ117" s="417"/>
      <c r="BTA117" s="417"/>
      <c r="BTB117" s="417"/>
      <c r="BTC117" s="417"/>
      <c r="BTD117" s="417"/>
      <c r="BTE117" s="417"/>
      <c r="BTF117" s="417"/>
      <c r="BTG117" s="417"/>
      <c r="BTH117" s="417"/>
      <c r="BTI117" s="417"/>
      <c r="BTJ117" s="417"/>
      <c r="BTK117" s="417"/>
      <c r="BTL117" s="417"/>
      <c r="BTM117" s="417"/>
      <c r="BTN117" s="417"/>
      <c r="BTO117" s="417"/>
      <c r="BTP117" s="417"/>
      <c r="BTQ117" s="417"/>
      <c r="BTR117" s="417"/>
      <c r="BTS117" s="417"/>
      <c r="BTT117" s="417"/>
      <c r="BTU117" s="417"/>
      <c r="BTV117" s="417"/>
      <c r="BTW117" s="417"/>
      <c r="BTX117" s="417"/>
      <c r="BTY117" s="417"/>
      <c r="BTZ117" s="417"/>
      <c r="BUA117" s="417"/>
      <c r="BUB117" s="417"/>
      <c r="BUC117" s="417"/>
      <c r="BUD117" s="417"/>
      <c r="BUE117" s="417"/>
      <c r="BUF117" s="417"/>
      <c r="BUG117" s="417"/>
      <c r="BUH117" s="417"/>
      <c r="BUI117" s="417"/>
      <c r="BUJ117" s="417"/>
      <c r="BUK117" s="417"/>
      <c r="BUL117" s="417"/>
      <c r="BUM117" s="417"/>
      <c r="BUN117" s="417"/>
      <c r="BUO117" s="417"/>
      <c r="BUP117" s="417"/>
      <c r="BUQ117" s="417"/>
      <c r="BUR117" s="417"/>
      <c r="BUS117" s="417"/>
      <c r="BUT117" s="417"/>
      <c r="BUU117" s="417"/>
      <c r="BUV117" s="417"/>
      <c r="BUW117" s="417"/>
      <c r="BUX117" s="417"/>
      <c r="BUY117" s="417"/>
      <c r="BUZ117" s="417"/>
      <c r="BVA117" s="417"/>
      <c r="BVB117" s="417"/>
      <c r="BVC117" s="417"/>
      <c r="BVD117" s="417"/>
      <c r="BVE117" s="417"/>
      <c r="BVF117" s="417"/>
      <c r="BVG117" s="417"/>
      <c r="BVH117" s="417"/>
      <c r="BVI117" s="417"/>
      <c r="BVJ117" s="417"/>
      <c r="BVK117" s="417"/>
      <c r="BVL117" s="417"/>
      <c r="BVM117" s="417"/>
      <c r="BVN117" s="417"/>
      <c r="BVO117" s="417"/>
      <c r="BVP117" s="417"/>
      <c r="BVQ117" s="417"/>
      <c r="BVR117" s="417"/>
      <c r="BVS117" s="417"/>
      <c r="BVT117" s="417"/>
      <c r="BVU117" s="417"/>
      <c r="BVV117" s="417"/>
      <c r="BVW117" s="417"/>
      <c r="BVX117" s="417"/>
      <c r="BVY117" s="417"/>
      <c r="BVZ117" s="417"/>
      <c r="BWA117" s="417"/>
      <c r="BWB117" s="417"/>
      <c r="BWC117" s="417"/>
      <c r="BWD117" s="417"/>
      <c r="BWE117" s="417"/>
      <c r="BWF117" s="417"/>
      <c r="BWG117" s="417"/>
      <c r="BWH117" s="417"/>
      <c r="BWI117" s="417"/>
      <c r="BWJ117" s="417"/>
      <c r="BWK117" s="417"/>
      <c r="BWL117" s="417"/>
      <c r="BWM117" s="417"/>
      <c r="BWN117" s="417"/>
      <c r="BWO117" s="417"/>
      <c r="BWP117" s="417"/>
      <c r="BWQ117" s="417"/>
      <c r="BWR117" s="417"/>
      <c r="BWS117" s="417"/>
      <c r="BWT117" s="417"/>
      <c r="BWU117" s="417"/>
      <c r="BWV117" s="417"/>
      <c r="BWW117" s="417"/>
      <c r="BWX117" s="417"/>
      <c r="BWY117" s="417"/>
      <c r="BWZ117" s="417"/>
      <c r="BXA117" s="417"/>
      <c r="BXB117" s="417"/>
      <c r="BXC117" s="417"/>
      <c r="BXD117" s="417"/>
      <c r="BXE117" s="417"/>
      <c r="BXF117" s="417"/>
      <c r="BXG117" s="417"/>
      <c r="BXH117" s="417"/>
      <c r="BXI117" s="417"/>
      <c r="BXJ117" s="417"/>
      <c r="BXK117" s="417"/>
      <c r="BXL117" s="417"/>
      <c r="BXM117" s="417"/>
      <c r="BXN117" s="417"/>
      <c r="BXO117" s="417"/>
      <c r="BXP117" s="417"/>
      <c r="BXQ117" s="417"/>
      <c r="BXR117" s="417"/>
      <c r="BXS117" s="417"/>
      <c r="BXT117" s="417"/>
      <c r="BXU117" s="417"/>
      <c r="BXV117" s="417"/>
      <c r="BXW117" s="417"/>
      <c r="BXX117" s="417"/>
      <c r="BXY117" s="417"/>
      <c r="BXZ117" s="417"/>
      <c r="BYA117" s="417"/>
      <c r="BYB117" s="417"/>
      <c r="BYC117" s="417"/>
      <c r="BYD117" s="417"/>
      <c r="BYE117" s="417"/>
      <c r="BYF117" s="417"/>
      <c r="BYG117" s="417"/>
      <c r="BYH117" s="417"/>
      <c r="BYI117" s="417"/>
      <c r="BYJ117" s="417"/>
      <c r="BYK117" s="417"/>
      <c r="BYL117" s="417"/>
      <c r="BYM117" s="417"/>
      <c r="BYN117" s="417"/>
      <c r="BYO117" s="417"/>
      <c r="BYP117" s="417"/>
      <c r="BYQ117" s="417"/>
      <c r="BYR117" s="417"/>
      <c r="BYS117" s="417"/>
      <c r="BYT117" s="417"/>
      <c r="BYU117" s="417"/>
      <c r="BYV117" s="417"/>
      <c r="BYW117" s="417"/>
      <c r="BYX117" s="417"/>
      <c r="BYY117" s="417"/>
      <c r="BYZ117" s="417"/>
      <c r="BZA117" s="417"/>
      <c r="BZB117" s="417"/>
      <c r="BZC117" s="417"/>
      <c r="BZD117" s="417"/>
      <c r="BZE117" s="417"/>
      <c r="BZF117" s="417"/>
      <c r="BZG117" s="417"/>
      <c r="BZH117" s="417"/>
      <c r="BZI117" s="417"/>
      <c r="BZJ117" s="417"/>
      <c r="BZK117" s="417"/>
      <c r="BZL117" s="417"/>
      <c r="BZM117" s="417"/>
      <c r="BZN117" s="417"/>
      <c r="BZO117" s="417"/>
      <c r="BZP117" s="417"/>
      <c r="BZQ117" s="417"/>
      <c r="BZR117" s="417"/>
      <c r="BZS117" s="417"/>
      <c r="BZT117" s="417"/>
      <c r="BZU117" s="417"/>
      <c r="BZV117" s="417"/>
      <c r="BZW117" s="417"/>
      <c r="BZX117" s="417"/>
      <c r="BZY117" s="417"/>
      <c r="BZZ117" s="417"/>
      <c r="CAA117" s="417"/>
      <c r="CAB117" s="417"/>
      <c r="CAC117" s="417"/>
      <c r="CAD117" s="417"/>
      <c r="CAE117" s="417"/>
      <c r="CAF117" s="417"/>
      <c r="CAG117" s="417"/>
      <c r="CAH117" s="417"/>
      <c r="CAI117" s="417"/>
      <c r="CAJ117" s="417"/>
      <c r="CAK117" s="417"/>
      <c r="CAL117" s="417"/>
      <c r="CAM117" s="417"/>
      <c r="CAN117" s="417"/>
      <c r="CAO117" s="417"/>
      <c r="CAP117" s="417"/>
      <c r="CAQ117" s="417"/>
      <c r="CAR117" s="417"/>
      <c r="CAS117" s="417"/>
      <c r="CAT117" s="417"/>
      <c r="CAU117" s="417"/>
      <c r="CAV117" s="417"/>
      <c r="CAW117" s="417"/>
      <c r="CAX117" s="417"/>
      <c r="CAY117" s="417"/>
      <c r="CAZ117" s="417"/>
      <c r="CBA117" s="417"/>
      <c r="CBB117" s="417"/>
      <c r="CBC117" s="417"/>
      <c r="CBD117" s="417"/>
      <c r="CBE117" s="417"/>
      <c r="CBF117" s="417"/>
      <c r="CBG117" s="417"/>
      <c r="CBH117" s="417"/>
      <c r="CBI117" s="417"/>
      <c r="CBJ117" s="417"/>
      <c r="CBK117" s="417"/>
      <c r="CBL117" s="417"/>
      <c r="CBM117" s="417"/>
      <c r="CBN117" s="417"/>
      <c r="CBO117" s="417"/>
      <c r="CBP117" s="417"/>
      <c r="CBQ117" s="417"/>
      <c r="CBR117" s="417"/>
      <c r="CBS117" s="417"/>
      <c r="CBT117" s="417"/>
      <c r="CBU117" s="417"/>
      <c r="CBV117" s="417"/>
      <c r="CBW117" s="417"/>
      <c r="CBX117" s="417"/>
      <c r="CBY117" s="417"/>
      <c r="CBZ117" s="417"/>
      <c r="CCA117" s="417"/>
      <c r="CCB117" s="417"/>
      <c r="CCC117" s="417"/>
      <c r="CCD117" s="417"/>
      <c r="CCE117" s="417"/>
      <c r="CCF117" s="417"/>
      <c r="CCG117" s="417"/>
      <c r="CCH117" s="417"/>
      <c r="CCI117" s="417"/>
      <c r="CCJ117" s="417"/>
      <c r="CCK117" s="417"/>
      <c r="CCL117" s="417"/>
      <c r="CCM117" s="417"/>
      <c r="CCN117" s="417"/>
      <c r="CCO117" s="417"/>
      <c r="CCP117" s="417"/>
      <c r="CCQ117" s="417"/>
      <c r="CCR117" s="417"/>
      <c r="CCS117" s="417"/>
      <c r="CCT117" s="417"/>
      <c r="CCU117" s="417"/>
      <c r="CCV117" s="417"/>
      <c r="CCW117" s="417"/>
      <c r="CCX117" s="417"/>
      <c r="CCY117" s="417"/>
      <c r="CCZ117" s="417"/>
      <c r="CDA117" s="417"/>
      <c r="CDB117" s="417"/>
      <c r="CDC117" s="417"/>
      <c r="CDD117" s="417"/>
      <c r="CDE117" s="417"/>
      <c r="CDF117" s="417"/>
      <c r="CDG117" s="417"/>
      <c r="CDH117" s="417"/>
      <c r="CDI117" s="417"/>
      <c r="CDJ117" s="417"/>
      <c r="CDK117" s="417"/>
      <c r="CDL117" s="417"/>
      <c r="CDM117" s="417"/>
      <c r="CDN117" s="417"/>
      <c r="CDO117" s="417"/>
      <c r="CDP117" s="417"/>
      <c r="CDQ117" s="417"/>
      <c r="CDR117" s="417"/>
      <c r="CDS117" s="417"/>
      <c r="CDT117" s="417"/>
      <c r="CDU117" s="417"/>
      <c r="CDV117" s="417"/>
      <c r="CDW117" s="417"/>
      <c r="CDX117" s="417"/>
      <c r="CDY117" s="417"/>
      <c r="CDZ117" s="417"/>
      <c r="CEA117" s="417"/>
      <c r="CEB117" s="417"/>
      <c r="CEC117" s="417"/>
      <c r="CED117" s="417"/>
      <c r="CEE117" s="417"/>
      <c r="CEF117" s="417"/>
      <c r="CEG117" s="417"/>
      <c r="CEH117" s="417"/>
      <c r="CEI117" s="417"/>
      <c r="CEJ117" s="417"/>
      <c r="CEK117" s="417"/>
      <c r="CEL117" s="417"/>
      <c r="CEM117" s="417"/>
      <c r="CEN117" s="417"/>
      <c r="CEO117" s="417"/>
      <c r="CEP117" s="417"/>
      <c r="CEQ117" s="417"/>
      <c r="CER117" s="417"/>
      <c r="CES117" s="417"/>
      <c r="CET117" s="417"/>
      <c r="CEU117" s="417"/>
      <c r="CEV117" s="417"/>
      <c r="CEW117" s="417"/>
      <c r="CEX117" s="417"/>
      <c r="CEY117" s="417"/>
      <c r="CEZ117" s="417"/>
      <c r="CFA117" s="417"/>
      <c r="CFB117" s="417"/>
      <c r="CFC117" s="417"/>
      <c r="CFD117" s="417"/>
      <c r="CFE117" s="417"/>
      <c r="CFF117" s="417"/>
      <c r="CFG117" s="417"/>
      <c r="CFH117" s="417"/>
      <c r="CFI117" s="417"/>
      <c r="CFJ117" s="417"/>
      <c r="CFK117" s="417"/>
      <c r="CFL117" s="417"/>
      <c r="CFM117" s="417"/>
      <c r="CFN117" s="417"/>
      <c r="CFO117" s="417"/>
      <c r="CFP117" s="417"/>
      <c r="CFQ117" s="417"/>
      <c r="CFR117" s="417"/>
      <c r="CFS117" s="417"/>
      <c r="CFT117" s="417"/>
      <c r="CFU117" s="417"/>
      <c r="CFV117" s="417"/>
      <c r="CFW117" s="417"/>
      <c r="CFX117" s="417"/>
      <c r="CFY117" s="417"/>
      <c r="CFZ117" s="417"/>
      <c r="CGA117" s="417"/>
      <c r="CGB117" s="417"/>
      <c r="CGC117" s="417"/>
      <c r="CGD117" s="417"/>
      <c r="CGE117" s="417"/>
      <c r="CGF117" s="417"/>
      <c r="CGG117" s="417"/>
      <c r="CGH117" s="417"/>
      <c r="CGI117" s="417"/>
      <c r="CGJ117" s="417"/>
      <c r="CGK117" s="417"/>
      <c r="CGL117" s="417"/>
      <c r="CGM117" s="417"/>
      <c r="CGN117" s="417"/>
      <c r="CGO117" s="417"/>
      <c r="CGP117" s="417"/>
      <c r="CGQ117" s="417"/>
      <c r="CGR117" s="417"/>
      <c r="CGS117" s="417"/>
      <c r="CGT117" s="417"/>
      <c r="CGU117" s="417"/>
      <c r="CGV117" s="417"/>
      <c r="CGW117" s="417"/>
      <c r="CGX117" s="417"/>
      <c r="CGY117" s="417"/>
      <c r="CGZ117" s="417"/>
      <c r="CHA117" s="417"/>
      <c r="CHB117" s="417"/>
      <c r="CHC117" s="417"/>
      <c r="CHD117" s="417"/>
      <c r="CHE117" s="417"/>
      <c r="CHF117" s="417"/>
      <c r="CHG117" s="417"/>
      <c r="CHH117" s="417"/>
      <c r="CHI117" s="417"/>
      <c r="CHJ117" s="417"/>
      <c r="CHK117" s="417"/>
      <c r="CHL117" s="417"/>
      <c r="CHM117" s="417"/>
      <c r="CHN117" s="417"/>
      <c r="CHO117" s="417"/>
      <c r="CHP117" s="417"/>
      <c r="CHQ117" s="417"/>
      <c r="CHR117" s="417"/>
      <c r="CHS117" s="417"/>
      <c r="CHT117" s="417"/>
      <c r="CHU117" s="417"/>
      <c r="CHV117" s="417"/>
      <c r="CHW117" s="417"/>
      <c r="CHX117" s="417"/>
      <c r="CHY117" s="417"/>
      <c r="CHZ117" s="417"/>
      <c r="CIA117" s="417"/>
      <c r="CIB117" s="417"/>
      <c r="CIC117" s="417"/>
      <c r="CID117" s="417"/>
      <c r="CIE117" s="417"/>
      <c r="CIF117" s="417"/>
      <c r="CIG117" s="417"/>
      <c r="CIH117" s="417"/>
      <c r="CII117" s="417"/>
      <c r="CIJ117" s="417"/>
      <c r="CIK117" s="417"/>
      <c r="CIL117" s="417"/>
      <c r="CIM117" s="417"/>
      <c r="CIN117" s="417"/>
      <c r="CIO117" s="417"/>
      <c r="CIP117" s="417"/>
      <c r="CIQ117" s="417"/>
      <c r="CIR117" s="417"/>
      <c r="CIS117" s="417"/>
      <c r="CIT117" s="417"/>
      <c r="CIU117" s="417"/>
      <c r="CIV117" s="417"/>
      <c r="CIW117" s="417"/>
      <c r="CIX117" s="417"/>
      <c r="CIY117" s="417"/>
      <c r="CIZ117" s="417"/>
      <c r="CJA117" s="417"/>
      <c r="CJB117" s="417"/>
      <c r="CJC117" s="417"/>
      <c r="CJD117" s="417"/>
      <c r="CJE117" s="417"/>
      <c r="CJF117" s="417"/>
      <c r="CJG117" s="417"/>
      <c r="CJH117" s="417"/>
      <c r="CJI117" s="417"/>
      <c r="CJJ117" s="417"/>
      <c r="CJK117" s="417"/>
      <c r="CJL117" s="417"/>
      <c r="CJM117" s="417"/>
      <c r="CJN117" s="417"/>
      <c r="CJO117" s="417"/>
      <c r="CJP117" s="417"/>
      <c r="CJQ117" s="417"/>
      <c r="CJR117" s="417"/>
      <c r="CJS117" s="417"/>
      <c r="CJT117" s="417"/>
      <c r="CJU117" s="417"/>
      <c r="CJV117" s="417"/>
      <c r="CJW117" s="417"/>
      <c r="CJX117" s="417"/>
      <c r="CJY117" s="417"/>
      <c r="CJZ117" s="417"/>
      <c r="CKA117" s="417"/>
      <c r="CKB117" s="417"/>
      <c r="CKC117" s="417"/>
      <c r="CKD117" s="417"/>
      <c r="CKE117" s="417"/>
      <c r="CKF117" s="417"/>
      <c r="CKG117" s="417"/>
      <c r="CKH117" s="417"/>
      <c r="CKI117" s="417"/>
      <c r="CKJ117" s="417"/>
      <c r="CKK117" s="417"/>
      <c r="CKL117" s="417"/>
      <c r="CKM117" s="417"/>
      <c r="CKN117" s="417"/>
      <c r="CKO117" s="417"/>
      <c r="CKP117" s="417"/>
      <c r="CKQ117" s="417"/>
      <c r="CKR117" s="417"/>
      <c r="CKS117" s="417"/>
      <c r="CKT117" s="417"/>
      <c r="CKU117" s="417"/>
      <c r="CKV117" s="417"/>
      <c r="CKW117" s="417"/>
      <c r="CKX117" s="417"/>
      <c r="CKY117" s="417"/>
      <c r="CKZ117" s="417"/>
      <c r="CLA117" s="417"/>
      <c r="CLB117" s="417"/>
      <c r="CLC117" s="417"/>
      <c r="CLD117" s="417"/>
      <c r="CLE117" s="417"/>
      <c r="CLF117" s="417"/>
      <c r="CLG117" s="417"/>
      <c r="CLH117" s="417"/>
      <c r="CLI117" s="417"/>
      <c r="CLJ117" s="417"/>
      <c r="CLK117" s="417"/>
      <c r="CLL117" s="417"/>
      <c r="CLM117" s="417"/>
      <c r="CLN117" s="417"/>
      <c r="CLO117" s="417"/>
      <c r="CLP117" s="417"/>
      <c r="CLQ117" s="417"/>
      <c r="CLR117" s="417"/>
      <c r="CLS117" s="417"/>
      <c r="CLT117" s="417"/>
      <c r="CLU117" s="417"/>
      <c r="CLV117" s="417"/>
      <c r="CLW117" s="417"/>
      <c r="CLX117" s="417"/>
      <c r="CLY117" s="417"/>
      <c r="CLZ117" s="417"/>
      <c r="CMA117" s="417"/>
      <c r="CMB117" s="417"/>
      <c r="CMC117" s="417"/>
      <c r="CMD117" s="417"/>
      <c r="CME117" s="417"/>
      <c r="CMF117" s="417"/>
      <c r="CMG117" s="417"/>
      <c r="CMH117" s="417"/>
      <c r="CMI117" s="417"/>
      <c r="CMJ117" s="417"/>
      <c r="CMK117" s="417"/>
      <c r="CML117" s="417"/>
      <c r="CMM117" s="417"/>
      <c r="CMN117" s="417"/>
      <c r="CMO117" s="417"/>
      <c r="CMP117" s="417"/>
      <c r="CMQ117" s="417"/>
      <c r="CMR117" s="417"/>
      <c r="CMS117" s="417"/>
      <c r="CMT117" s="417"/>
      <c r="CMU117" s="417"/>
      <c r="CMV117" s="417"/>
      <c r="CMW117" s="417"/>
      <c r="CMX117" s="417"/>
      <c r="CMY117" s="417"/>
      <c r="CMZ117" s="417"/>
      <c r="CNA117" s="417"/>
      <c r="CNB117" s="417"/>
      <c r="CNC117" s="417"/>
      <c r="CND117" s="417"/>
      <c r="CNE117" s="417"/>
      <c r="CNF117" s="417"/>
      <c r="CNG117" s="417"/>
      <c r="CNH117" s="417"/>
      <c r="CNI117" s="417"/>
      <c r="CNJ117" s="417"/>
      <c r="CNK117" s="417"/>
      <c r="CNL117" s="417"/>
      <c r="CNM117" s="417"/>
      <c r="CNN117" s="417"/>
      <c r="CNO117" s="417"/>
      <c r="CNP117" s="417"/>
      <c r="CNQ117" s="417"/>
      <c r="CNR117" s="417"/>
      <c r="CNS117" s="417"/>
      <c r="CNT117" s="417"/>
      <c r="CNU117" s="417"/>
      <c r="CNV117" s="417"/>
      <c r="CNW117" s="417"/>
      <c r="CNX117" s="417"/>
      <c r="CNY117" s="417"/>
      <c r="CNZ117" s="417"/>
      <c r="COA117" s="417"/>
      <c r="COB117" s="417"/>
      <c r="COC117" s="417"/>
      <c r="COD117" s="417"/>
      <c r="COE117" s="417"/>
      <c r="COF117" s="417"/>
      <c r="COG117" s="417"/>
      <c r="COH117" s="417"/>
      <c r="COI117" s="417"/>
      <c r="COJ117" s="417"/>
      <c r="COK117" s="417"/>
      <c r="COL117" s="417"/>
      <c r="COM117" s="417"/>
      <c r="CON117" s="417"/>
      <c r="COO117" s="417"/>
      <c r="COP117" s="417"/>
      <c r="COQ117" s="417"/>
      <c r="COR117" s="417"/>
      <c r="COS117" s="417"/>
      <c r="COT117" s="417"/>
      <c r="COU117" s="417"/>
      <c r="COV117" s="417"/>
      <c r="COW117" s="417"/>
      <c r="COX117" s="417"/>
      <c r="COY117" s="417"/>
    </row>
    <row r="118" spans="1:2443" s="378" customFormat="1" ht="29" x14ac:dyDescent="0.35">
      <c r="A118" s="331" t="s">
        <v>606</v>
      </c>
      <c r="B118" s="331" t="s">
        <v>102</v>
      </c>
      <c r="C118" s="331">
        <v>2024</v>
      </c>
      <c r="D118" s="331" t="s">
        <v>309</v>
      </c>
      <c r="E118" s="721">
        <v>46680</v>
      </c>
      <c r="F118" s="307" t="s">
        <v>348</v>
      </c>
      <c r="G118" s="469">
        <f t="shared" si="4"/>
        <v>46680</v>
      </c>
      <c r="H118" s="307" t="s">
        <v>352</v>
      </c>
      <c r="I118" s="331" t="s">
        <v>407</v>
      </c>
      <c r="J118" s="331" t="s">
        <v>408</v>
      </c>
      <c r="K118" s="331" t="s">
        <v>348</v>
      </c>
      <c r="L118" s="331" t="s">
        <v>348</v>
      </c>
      <c r="M118" s="331" t="s">
        <v>605</v>
      </c>
      <c r="N118" s="331" t="s">
        <v>350</v>
      </c>
      <c r="O118" s="331" t="s">
        <v>587</v>
      </c>
      <c r="P118" s="331" t="s">
        <v>348</v>
      </c>
      <c r="Q118" s="422" t="s">
        <v>588</v>
      </c>
      <c r="R118" s="603" t="s">
        <v>2465</v>
      </c>
      <c r="S118" s="416"/>
      <c r="T118" s="416"/>
      <c r="U118" s="416"/>
      <c r="V118" s="416"/>
      <c r="W118" s="416"/>
      <c r="X118" s="416"/>
      <c r="Y118" s="416"/>
      <c r="Z118" s="416"/>
      <c r="AA118" s="416"/>
      <c r="AB118" s="416"/>
      <c r="AC118" s="416"/>
      <c r="AD118" s="416"/>
      <c r="AE118" s="416"/>
      <c r="AF118" s="416"/>
      <c r="AG118" s="416"/>
      <c r="AH118" s="416"/>
      <c r="AI118" s="416"/>
      <c r="AJ118" s="416"/>
      <c r="AK118" s="416"/>
      <c r="AL118" s="416"/>
      <c r="AM118" s="416"/>
      <c r="AN118" s="416"/>
      <c r="AO118" s="416"/>
      <c r="AP118" s="416"/>
      <c r="AQ118" s="416"/>
      <c r="AR118" s="416"/>
      <c r="AS118" s="416"/>
      <c r="AT118" s="416"/>
      <c r="AU118" s="416"/>
      <c r="AV118" s="416"/>
      <c r="AW118" s="416"/>
      <c r="AX118" s="416"/>
      <c r="AY118" s="416"/>
      <c r="AZ118" s="416"/>
      <c r="BA118" s="416"/>
      <c r="BB118" s="416"/>
      <c r="BC118" s="416"/>
      <c r="BD118" s="416"/>
      <c r="BE118" s="416"/>
      <c r="BF118" s="416"/>
      <c r="BG118" s="416"/>
      <c r="BH118" s="416"/>
      <c r="BI118" s="416"/>
      <c r="BJ118" s="416"/>
      <c r="BK118" s="416"/>
      <c r="BL118" s="416"/>
      <c r="BM118" s="416"/>
      <c r="BN118" s="416"/>
      <c r="BO118" s="416"/>
      <c r="BP118" s="416"/>
      <c r="BQ118" s="416"/>
      <c r="BR118" s="416"/>
      <c r="BS118" s="416"/>
      <c r="BT118" s="416"/>
      <c r="BU118" s="416"/>
      <c r="BV118" s="416"/>
      <c r="BW118" s="416"/>
      <c r="BX118" s="416"/>
      <c r="BY118" s="416"/>
      <c r="BZ118" s="416"/>
      <c r="CA118" s="416"/>
      <c r="CB118" s="416"/>
      <c r="CC118" s="416"/>
      <c r="CD118" s="416"/>
      <c r="CE118" s="416"/>
      <c r="CF118" s="416"/>
      <c r="CG118" s="416"/>
      <c r="CH118" s="416"/>
      <c r="CI118" s="416"/>
      <c r="CJ118" s="416"/>
      <c r="CK118" s="416"/>
      <c r="CL118" s="416"/>
      <c r="CM118" s="416"/>
      <c r="CN118" s="416"/>
      <c r="CO118" s="416"/>
      <c r="CP118" s="416"/>
      <c r="CQ118" s="416"/>
      <c r="CR118" s="416"/>
      <c r="CS118" s="416"/>
      <c r="CT118" s="416"/>
      <c r="CU118" s="416"/>
      <c r="CV118" s="416"/>
      <c r="CW118" s="416"/>
      <c r="CX118" s="416"/>
      <c r="CY118" s="416"/>
      <c r="CZ118" s="416"/>
      <c r="DA118" s="416"/>
      <c r="DB118" s="416"/>
      <c r="DC118" s="416"/>
      <c r="DD118" s="416"/>
      <c r="DE118" s="416"/>
      <c r="DF118" s="416"/>
      <c r="DG118" s="416"/>
      <c r="DH118" s="416"/>
      <c r="DI118" s="416"/>
      <c r="DJ118" s="416"/>
      <c r="DK118" s="416"/>
      <c r="DL118" s="416"/>
      <c r="DM118" s="416"/>
      <c r="DN118" s="416"/>
      <c r="DO118" s="416"/>
      <c r="DP118" s="416"/>
      <c r="DQ118" s="416"/>
      <c r="DR118" s="416"/>
      <c r="DS118" s="416"/>
      <c r="DT118" s="416"/>
      <c r="DU118" s="416"/>
      <c r="DV118" s="416"/>
      <c r="DW118" s="416"/>
      <c r="DX118" s="416"/>
      <c r="DY118" s="416"/>
      <c r="DZ118" s="416"/>
      <c r="EA118" s="416"/>
      <c r="EB118" s="416"/>
      <c r="EC118" s="416"/>
      <c r="ED118" s="416"/>
      <c r="EE118" s="416"/>
      <c r="EF118" s="416"/>
      <c r="EG118" s="416"/>
      <c r="EH118" s="416"/>
      <c r="EI118" s="416"/>
      <c r="EJ118" s="416"/>
      <c r="EK118" s="416"/>
      <c r="EL118" s="416"/>
      <c r="EM118" s="416"/>
      <c r="EN118" s="416"/>
      <c r="EO118" s="416"/>
      <c r="EP118" s="416"/>
      <c r="EQ118" s="416"/>
      <c r="ER118" s="416"/>
      <c r="ES118" s="416"/>
      <c r="ET118" s="416"/>
      <c r="EU118" s="416"/>
      <c r="EV118" s="416"/>
      <c r="EW118" s="416"/>
      <c r="EX118" s="416"/>
      <c r="EY118" s="416"/>
      <c r="EZ118" s="416"/>
      <c r="FA118" s="416"/>
      <c r="FB118" s="416"/>
      <c r="FC118" s="416"/>
      <c r="FD118" s="416"/>
      <c r="FE118" s="416"/>
      <c r="FF118" s="416"/>
      <c r="FG118" s="416"/>
      <c r="FH118" s="416"/>
      <c r="FI118" s="416"/>
      <c r="FJ118" s="416"/>
      <c r="FK118" s="416"/>
      <c r="FL118" s="416"/>
      <c r="FM118" s="416"/>
      <c r="FN118" s="416"/>
      <c r="FO118" s="416"/>
      <c r="FP118" s="416"/>
      <c r="FQ118" s="416"/>
      <c r="FR118" s="416"/>
      <c r="FS118" s="416"/>
      <c r="FT118" s="416"/>
      <c r="FU118" s="416"/>
      <c r="FV118" s="416"/>
      <c r="FW118" s="416"/>
      <c r="FX118" s="416"/>
      <c r="FY118" s="416"/>
      <c r="FZ118" s="416"/>
      <c r="GA118" s="416"/>
      <c r="GB118" s="416"/>
      <c r="GC118" s="416"/>
      <c r="GD118" s="416"/>
      <c r="GE118" s="416"/>
      <c r="GF118" s="416"/>
      <c r="GG118" s="416"/>
      <c r="GH118" s="416"/>
      <c r="GI118" s="416"/>
      <c r="GJ118" s="416"/>
      <c r="GK118" s="416"/>
      <c r="GL118" s="416"/>
      <c r="GM118" s="416"/>
      <c r="GN118" s="416"/>
      <c r="GO118" s="416"/>
      <c r="GP118" s="416"/>
      <c r="GQ118" s="416"/>
      <c r="GR118" s="416"/>
      <c r="GS118" s="416"/>
      <c r="GT118" s="416"/>
      <c r="GU118" s="416"/>
      <c r="GV118" s="416"/>
      <c r="GW118" s="416"/>
      <c r="GX118" s="416"/>
      <c r="GY118" s="416"/>
      <c r="GZ118" s="416"/>
      <c r="HA118" s="416"/>
      <c r="HB118" s="416"/>
      <c r="HC118" s="416"/>
      <c r="HD118" s="416"/>
      <c r="HE118" s="416"/>
      <c r="HF118" s="416"/>
      <c r="HG118" s="416"/>
      <c r="HH118" s="416"/>
      <c r="HI118" s="416"/>
      <c r="HJ118" s="416"/>
      <c r="HK118" s="416"/>
      <c r="HL118" s="416"/>
      <c r="HM118" s="416"/>
      <c r="HN118" s="416"/>
      <c r="HO118" s="416"/>
      <c r="HP118" s="416"/>
      <c r="HQ118" s="416"/>
      <c r="HR118" s="416"/>
      <c r="HS118" s="416"/>
      <c r="HT118" s="416"/>
      <c r="HU118" s="416"/>
      <c r="HV118" s="416"/>
      <c r="HW118" s="416"/>
      <c r="HX118" s="416"/>
      <c r="HY118" s="416"/>
      <c r="HZ118" s="416"/>
      <c r="IA118" s="416"/>
      <c r="IB118" s="416"/>
      <c r="IC118" s="416"/>
      <c r="ID118" s="416"/>
      <c r="IE118" s="416"/>
      <c r="IF118" s="416"/>
      <c r="IG118" s="416"/>
      <c r="IH118" s="416"/>
      <c r="II118" s="416"/>
      <c r="IJ118" s="416"/>
      <c r="IK118" s="416"/>
      <c r="IL118" s="416"/>
      <c r="IM118" s="416"/>
      <c r="IN118" s="416"/>
      <c r="IO118" s="416"/>
      <c r="IP118" s="416"/>
      <c r="IQ118" s="416"/>
      <c r="IR118" s="416"/>
      <c r="IS118" s="416"/>
      <c r="IT118" s="416"/>
      <c r="IU118" s="416"/>
      <c r="IV118" s="416"/>
      <c r="IW118" s="416"/>
      <c r="IX118" s="416"/>
      <c r="IY118" s="416"/>
      <c r="IZ118" s="416"/>
      <c r="JA118" s="416"/>
      <c r="JB118" s="416"/>
      <c r="JC118" s="416"/>
      <c r="JD118" s="416"/>
      <c r="JE118" s="416"/>
      <c r="JF118" s="416"/>
      <c r="JG118" s="416"/>
      <c r="JH118" s="416"/>
      <c r="JI118" s="416"/>
      <c r="JJ118" s="416"/>
      <c r="JK118" s="416"/>
      <c r="JL118" s="416"/>
      <c r="JM118" s="416"/>
      <c r="JN118" s="416"/>
      <c r="JO118" s="416"/>
      <c r="JP118" s="416"/>
      <c r="JQ118" s="416"/>
      <c r="JR118" s="416"/>
      <c r="JS118" s="416"/>
      <c r="JT118" s="416"/>
      <c r="JU118" s="416"/>
      <c r="JV118" s="416"/>
      <c r="JW118" s="416"/>
      <c r="JX118" s="416"/>
      <c r="JY118" s="416"/>
      <c r="JZ118" s="416"/>
      <c r="KA118" s="416"/>
      <c r="KB118" s="416"/>
      <c r="KC118" s="416"/>
      <c r="KD118" s="416"/>
      <c r="KE118" s="416"/>
      <c r="KF118" s="416"/>
      <c r="KG118" s="416"/>
      <c r="KH118" s="416"/>
      <c r="KI118" s="416"/>
      <c r="KJ118" s="416"/>
      <c r="KK118" s="416"/>
      <c r="KL118" s="416"/>
      <c r="KM118" s="416"/>
      <c r="KN118" s="416"/>
      <c r="KO118" s="416"/>
      <c r="KP118" s="416"/>
      <c r="KQ118" s="416"/>
      <c r="KR118" s="416"/>
      <c r="KS118" s="416"/>
      <c r="KT118" s="416"/>
      <c r="KU118" s="416"/>
      <c r="KV118" s="416"/>
      <c r="KW118" s="416"/>
      <c r="KX118" s="416"/>
      <c r="KY118" s="416"/>
      <c r="KZ118" s="416"/>
      <c r="LA118" s="416"/>
      <c r="LB118" s="416"/>
      <c r="LC118" s="416"/>
      <c r="LD118" s="416"/>
      <c r="LE118" s="416"/>
      <c r="LF118" s="416"/>
      <c r="LG118" s="416"/>
      <c r="LH118" s="416"/>
      <c r="LI118" s="416"/>
      <c r="LJ118" s="416"/>
      <c r="LK118" s="416"/>
      <c r="LL118" s="416"/>
      <c r="LM118" s="416"/>
      <c r="LN118" s="416"/>
      <c r="LO118" s="416"/>
      <c r="LP118" s="416"/>
      <c r="LQ118" s="416"/>
      <c r="LR118" s="416"/>
      <c r="LS118" s="416"/>
      <c r="LT118" s="416"/>
      <c r="LU118" s="416"/>
      <c r="LV118" s="416"/>
      <c r="LW118" s="416"/>
      <c r="LX118" s="416"/>
      <c r="LY118" s="416"/>
      <c r="LZ118" s="416"/>
      <c r="MA118" s="416"/>
      <c r="MB118" s="416"/>
      <c r="MC118" s="416"/>
      <c r="MD118" s="416"/>
      <c r="ME118" s="416"/>
      <c r="MF118" s="416"/>
      <c r="MG118" s="416"/>
      <c r="MH118" s="416"/>
      <c r="MI118" s="416"/>
      <c r="MJ118" s="416"/>
      <c r="MK118" s="416"/>
      <c r="ML118" s="416"/>
      <c r="MM118" s="416"/>
      <c r="MN118" s="416"/>
      <c r="MO118" s="416"/>
      <c r="MP118" s="416"/>
      <c r="MQ118" s="416"/>
      <c r="MR118" s="416"/>
      <c r="MS118" s="416"/>
      <c r="MT118" s="416"/>
      <c r="MU118" s="416"/>
      <c r="MV118" s="416"/>
      <c r="MW118" s="416"/>
      <c r="MX118" s="416"/>
      <c r="MY118" s="416"/>
      <c r="MZ118" s="416"/>
      <c r="NA118" s="416"/>
      <c r="NB118" s="416"/>
      <c r="NC118" s="416"/>
      <c r="ND118" s="416"/>
      <c r="NE118" s="416"/>
      <c r="NF118" s="416"/>
      <c r="NG118" s="416"/>
      <c r="NH118" s="416"/>
      <c r="NI118" s="416"/>
      <c r="NJ118" s="416"/>
      <c r="NK118" s="416"/>
      <c r="NL118" s="416"/>
      <c r="NM118" s="416"/>
      <c r="NN118" s="416"/>
      <c r="NO118" s="416"/>
      <c r="NP118" s="416"/>
      <c r="NQ118" s="416"/>
      <c r="NR118" s="416"/>
      <c r="NS118" s="416"/>
      <c r="NT118" s="416"/>
      <c r="NU118" s="416"/>
      <c r="NV118" s="416"/>
      <c r="NW118" s="416"/>
      <c r="NX118" s="416"/>
      <c r="NY118" s="416"/>
      <c r="NZ118" s="416"/>
      <c r="OA118" s="416"/>
      <c r="OB118" s="416"/>
      <c r="OC118" s="416"/>
      <c r="OD118" s="416"/>
      <c r="OE118" s="416"/>
      <c r="OF118" s="416"/>
      <c r="OG118" s="416"/>
      <c r="OH118" s="416"/>
      <c r="OI118" s="416"/>
      <c r="OJ118" s="416"/>
      <c r="OK118" s="416"/>
      <c r="OL118" s="416"/>
      <c r="OM118" s="416"/>
      <c r="ON118" s="416"/>
      <c r="OO118" s="416"/>
      <c r="OP118" s="416"/>
      <c r="OQ118" s="416"/>
      <c r="OR118" s="416"/>
      <c r="OS118" s="416"/>
      <c r="OT118" s="416"/>
      <c r="OU118" s="416"/>
      <c r="OV118" s="416"/>
      <c r="OW118" s="416"/>
      <c r="OX118" s="416"/>
      <c r="OY118" s="416"/>
      <c r="OZ118" s="416"/>
      <c r="PA118" s="416"/>
      <c r="PB118" s="416"/>
      <c r="PC118" s="416"/>
      <c r="PD118" s="416"/>
      <c r="PE118" s="416"/>
      <c r="PF118" s="416"/>
      <c r="PG118" s="416"/>
      <c r="PH118" s="416"/>
      <c r="PI118" s="416"/>
      <c r="PJ118" s="416"/>
      <c r="PK118" s="416"/>
      <c r="PL118" s="416"/>
      <c r="PM118" s="416"/>
      <c r="PN118" s="416"/>
      <c r="PO118" s="416"/>
      <c r="PP118" s="416"/>
      <c r="PQ118" s="416"/>
      <c r="PR118" s="416"/>
      <c r="PS118" s="416"/>
      <c r="PT118" s="416"/>
      <c r="PU118" s="416"/>
      <c r="PV118" s="416"/>
      <c r="PW118" s="416"/>
      <c r="PX118" s="416"/>
      <c r="PY118" s="416"/>
      <c r="PZ118" s="416"/>
      <c r="QA118" s="416"/>
      <c r="QB118" s="416"/>
      <c r="QC118" s="416"/>
      <c r="QD118" s="416"/>
      <c r="QE118" s="416"/>
      <c r="QF118" s="416"/>
      <c r="QG118" s="416"/>
      <c r="QH118" s="416"/>
      <c r="QI118" s="416"/>
      <c r="QJ118" s="416"/>
      <c r="QK118" s="416"/>
      <c r="QL118" s="416"/>
      <c r="QM118" s="416"/>
      <c r="QN118" s="416"/>
      <c r="QO118" s="416"/>
      <c r="QP118" s="416"/>
      <c r="QQ118" s="416"/>
      <c r="QR118" s="416"/>
      <c r="QS118" s="416"/>
      <c r="QT118" s="416"/>
      <c r="QU118" s="416"/>
      <c r="QV118" s="416"/>
      <c r="QW118" s="416"/>
      <c r="QX118" s="416"/>
      <c r="QY118" s="416"/>
      <c r="QZ118" s="416"/>
      <c r="RA118" s="416"/>
      <c r="RB118" s="416"/>
      <c r="RC118" s="416"/>
      <c r="RD118" s="416"/>
      <c r="RE118" s="416"/>
      <c r="RF118" s="416"/>
      <c r="RG118" s="416"/>
      <c r="RH118" s="416"/>
      <c r="RI118" s="416"/>
      <c r="RJ118" s="416"/>
      <c r="RK118" s="416"/>
      <c r="RL118" s="416"/>
      <c r="RM118" s="416"/>
      <c r="RN118" s="416"/>
      <c r="RO118" s="416"/>
      <c r="RP118" s="416"/>
      <c r="RQ118" s="416"/>
      <c r="RR118" s="416"/>
      <c r="RS118" s="416"/>
      <c r="RT118" s="416"/>
      <c r="RU118" s="416"/>
      <c r="RV118" s="416"/>
      <c r="RW118" s="416"/>
      <c r="RX118" s="416"/>
      <c r="RY118" s="416"/>
      <c r="RZ118" s="416"/>
      <c r="SA118" s="416"/>
      <c r="SB118" s="416"/>
      <c r="SC118" s="416"/>
      <c r="SD118" s="416"/>
      <c r="SE118" s="416"/>
      <c r="SF118" s="416"/>
      <c r="SG118" s="416"/>
      <c r="SH118" s="416"/>
      <c r="SI118" s="416"/>
      <c r="SJ118" s="416"/>
      <c r="SK118" s="416"/>
      <c r="SL118" s="416"/>
      <c r="SM118" s="416"/>
      <c r="SN118" s="416"/>
      <c r="SO118" s="416"/>
      <c r="SP118" s="416"/>
      <c r="SQ118" s="416"/>
      <c r="SR118" s="416"/>
      <c r="SS118" s="416"/>
      <c r="ST118" s="416"/>
      <c r="SU118" s="416"/>
      <c r="SV118" s="416"/>
      <c r="SW118" s="416"/>
      <c r="SX118" s="416"/>
      <c r="SY118" s="416"/>
      <c r="SZ118" s="416"/>
      <c r="TA118" s="416"/>
      <c r="TB118" s="416"/>
      <c r="TC118" s="416"/>
      <c r="TD118" s="416"/>
      <c r="TE118" s="416"/>
      <c r="TF118" s="416"/>
      <c r="TG118" s="416"/>
      <c r="TH118" s="416"/>
      <c r="TI118" s="416"/>
      <c r="TJ118" s="416"/>
      <c r="TK118" s="416"/>
      <c r="TL118" s="416"/>
      <c r="TM118" s="416"/>
      <c r="TN118" s="416"/>
      <c r="TO118" s="416"/>
      <c r="TP118" s="416"/>
      <c r="TQ118" s="416"/>
      <c r="TR118" s="416"/>
      <c r="TS118" s="416"/>
      <c r="TT118" s="416"/>
      <c r="TU118" s="416"/>
      <c r="TV118" s="416"/>
      <c r="TW118" s="416"/>
      <c r="TX118" s="416"/>
      <c r="TY118" s="416"/>
      <c r="TZ118" s="416"/>
      <c r="UA118" s="416"/>
      <c r="UB118" s="416"/>
      <c r="UC118" s="416"/>
      <c r="UD118" s="416"/>
      <c r="UE118" s="416"/>
      <c r="UF118" s="416"/>
      <c r="UG118" s="416"/>
      <c r="UH118" s="416"/>
      <c r="UI118" s="416"/>
      <c r="UJ118" s="416"/>
      <c r="UK118" s="416"/>
      <c r="UL118" s="416"/>
      <c r="UM118" s="416"/>
      <c r="UN118" s="416"/>
      <c r="UO118" s="416"/>
      <c r="UP118" s="416"/>
      <c r="UQ118" s="416"/>
      <c r="UR118" s="416"/>
      <c r="US118" s="416"/>
      <c r="UT118" s="416"/>
      <c r="UU118" s="416"/>
      <c r="UV118" s="416"/>
      <c r="UW118" s="416"/>
      <c r="UX118" s="416"/>
      <c r="UY118" s="416"/>
      <c r="UZ118" s="416"/>
      <c r="VA118" s="416"/>
      <c r="VB118" s="416"/>
      <c r="VC118" s="416"/>
      <c r="VD118" s="416"/>
      <c r="VE118" s="416"/>
      <c r="VF118" s="416"/>
      <c r="VG118" s="416"/>
      <c r="VH118" s="416"/>
      <c r="VI118" s="416"/>
      <c r="VJ118" s="416"/>
      <c r="VK118" s="416"/>
      <c r="VL118" s="416"/>
      <c r="VM118" s="416"/>
      <c r="VN118" s="416"/>
      <c r="VO118" s="416"/>
      <c r="VP118" s="416"/>
      <c r="VQ118" s="416"/>
      <c r="VR118" s="416"/>
      <c r="VS118" s="416"/>
      <c r="VT118" s="416"/>
      <c r="VU118" s="416"/>
      <c r="VV118" s="416"/>
      <c r="VW118" s="416"/>
      <c r="VX118" s="416"/>
      <c r="VY118" s="416"/>
      <c r="VZ118" s="416"/>
      <c r="WA118" s="416"/>
      <c r="WB118" s="416"/>
      <c r="WC118" s="416"/>
      <c r="WD118" s="416"/>
      <c r="WE118" s="416"/>
      <c r="WF118" s="416"/>
      <c r="WG118" s="416"/>
      <c r="WH118" s="416"/>
      <c r="WI118" s="416"/>
      <c r="WJ118" s="416"/>
      <c r="WK118" s="416"/>
      <c r="WL118" s="416"/>
      <c r="WM118" s="416"/>
      <c r="WN118" s="416"/>
      <c r="WO118" s="416"/>
      <c r="WP118" s="416"/>
      <c r="WQ118" s="416"/>
      <c r="WR118" s="416"/>
      <c r="WS118" s="416"/>
      <c r="WT118" s="416"/>
      <c r="WU118" s="416"/>
      <c r="WV118" s="416"/>
      <c r="WW118" s="416"/>
      <c r="WX118" s="416"/>
      <c r="WY118" s="416"/>
      <c r="WZ118" s="416"/>
      <c r="XA118" s="416"/>
      <c r="XB118" s="416"/>
      <c r="XC118" s="416"/>
      <c r="XD118" s="416"/>
      <c r="XE118" s="416"/>
      <c r="XF118" s="416"/>
      <c r="XG118" s="416"/>
      <c r="XH118" s="416"/>
      <c r="XI118" s="416"/>
      <c r="XJ118" s="416"/>
      <c r="XK118" s="416"/>
      <c r="XL118" s="416"/>
      <c r="XM118" s="416"/>
      <c r="XN118" s="416"/>
      <c r="XO118" s="416"/>
      <c r="XP118" s="416"/>
      <c r="XQ118" s="416"/>
      <c r="XR118" s="417"/>
      <c r="XS118" s="417"/>
      <c r="XT118" s="417"/>
      <c r="XU118" s="417"/>
      <c r="XV118" s="417"/>
      <c r="XW118" s="417"/>
      <c r="XX118" s="417"/>
      <c r="XY118" s="417"/>
      <c r="XZ118" s="417"/>
      <c r="YA118" s="417"/>
      <c r="YB118" s="417"/>
      <c r="YC118" s="417"/>
      <c r="YD118" s="417"/>
      <c r="YE118" s="417"/>
      <c r="YF118" s="417"/>
      <c r="YG118" s="417"/>
      <c r="YH118" s="417"/>
      <c r="YI118" s="417"/>
      <c r="YJ118" s="417"/>
      <c r="YK118" s="417"/>
      <c r="YL118" s="417"/>
      <c r="YM118" s="417"/>
      <c r="YN118" s="417"/>
      <c r="YO118" s="417"/>
      <c r="YP118" s="417"/>
      <c r="YQ118" s="417"/>
      <c r="YR118" s="417"/>
      <c r="YS118" s="417"/>
      <c r="YT118" s="417"/>
      <c r="YU118" s="417"/>
      <c r="YV118" s="417"/>
      <c r="YW118" s="417"/>
      <c r="YX118" s="417"/>
      <c r="YY118" s="417"/>
      <c r="YZ118" s="417"/>
      <c r="ZA118" s="417"/>
      <c r="ZB118" s="417"/>
      <c r="ZC118" s="417"/>
      <c r="ZD118" s="417"/>
      <c r="ZE118" s="417"/>
      <c r="ZF118" s="417"/>
      <c r="ZG118" s="417"/>
      <c r="ZH118" s="417"/>
      <c r="ZI118" s="417"/>
      <c r="ZJ118" s="417"/>
      <c r="ZK118" s="417"/>
      <c r="ZL118" s="417"/>
      <c r="ZM118" s="417"/>
      <c r="ZN118" s="417"/>
      <c r="ZO118" s="417"/>
      <c r="ZP118" s="417"/>
      <c r="ZQ118" s="417"/>
      <c r="ZR118" s="417"/>
      <c r="ZS118" s="417"/>
      <c r="ZT118" s="417"/>
      <c r="ZU118" s="417"/>
      <c r="ZV118" s="417"/>
      <c r="ZW118" s="417"/>
      <c r="ZX118" s="417"/>
      <c r="ZY118" s="417"/>
      <c r="ZZ118" s="417"/>
      <c r="AAA118" s="417"/>
      <c r="AAB118" s="417"/>
      <c r="AAC118" s="417"/>
      <c r="AAD118" s="417"/>
      <c r="AAE118" s="417"/>
      <c r="AAF118" s="417"/>
      <c r="AAG118" s="417"/>
      <c r="AAH118" s="417"/>
      <c r="AAI118" s="417"/>
      <c r="AAJ118" s="417"/>
      <c r="AAK118" s="417"/>
      <c r="AAL118" s="417"/>
      <c r="AAM118" s="417"/>
      <c r="AAN118" s="417"/>
      <c r="AAO118" s="417"/>
      <c r="AAP118" s="417"/>
      <c r="AAQ118" s="417"/>
      <c r="AAR118" s="417"/>
      <c r="AAS118" s="417"/>
      <c r="AAT118" s="417"/>
      <c r="AAU118" s="417"/>
      <c r="AAV118" s="417"/>
      <c r="AAW118" s="417"/>
      <c r="AAX118" s="417"/>
      <c r="AAY118" s="417"/>
      <c r="AAZ118" s="417"/>
      <c r="ABA118" s="417"/>
      <c r="ABB118" s="417"/>
      <c r="ABC118" s="417"/>
      <c r="ABD118" s="417"/>
      <c r="ABE118" s="417"/>
      <c r="ABF118" s="417"/>
      <c r="ABG118" s="417"/>
      <c r="ABH118" s="417"/>
      <c r="ABI118" s="417"/>
      <c r="ABJ118" s="417"/>
      <c r="ABK118" s="417"/>
      <c r="ABL118" s="417"/>
      <c r="ABM118" s="417"/>
      <c r="ABN118" s="417"/>
      <c r="ABO118" s="417"/>
      <c r="ABP118" s="417"/>
      <c r="ABQ118" s="417"/>
      <c r="ABR118" s="417"/>
      <c r="ABS118" s="417"/>
      <c r="ABT118" s="417"/>
      <c r="ABU118" s="417"/>
      <c r="ABV118" s="417"/>
      <c r="ABW118" s="417"/>
      <c r="ABX118" s="417"/>
      <c r="ABY118" s="417"/>
      <c r="ABZ118" s="417"/>
      <c r="ACA118" s="417"/>
      <c r="ACB118" s="417"/>
      <c r="ACC118" s="417"/>
      <c r="ACD118" s="417"/>
      <c r="ACE118" s="417"/>
      <c r="ACF118" s="417"/>
      <c r="ACG118" s="417"/>
      <c r="ACH118" s="417"/>
      <c r="ACI118" s="417"/>
      <c r="ACJ118" s="417"/>
      <c r="ACK118" s="417"/>
      <c r="ACL118" s="417"/>
      <c r="ACM118" s="417"/>
      <c r="ACN118" s="417"/>
      <c r="ACO118" s="417"/>
      <c r="ACP118" s="417"/>
      <c r="ACQ118" s="417"/>
      <c r="ACR118" s="417"/>
      <c r="ACS118" s="417"/>
      <c r="ACT118" s="417"/>
      <c r="ACU118" s="417"/>
      <c r="ACV118" s="417"/>
      <c r="ACW118" s="417"/>
      <c r="ACX118" s="417"/>
      <c r="ACY118" s="417"/>
      <c r="ACZ118" s="417"/>
      <c r="ADA118" s="417"/>
      <c r="ADB118" s="417"/>
      <c r="ADC118" s="417"/>
      <c r="ADD118" s="417"/>
      <c r="ADE118" s="417"/>
      <c r="ADF118" s="417"/>
      <c r="ADG118" s="417"/>
      <c r="ADH118" s="417"/>
      <c r="ADI118" s="417"/>
      <c r="ADJ118" s="417"/>
      <c r="ADK118" s="417"/>
      <c r="ADL118" s="417"/>
      <c r="ADM118" s="417"/>
      <c r="ADN118" s="417"/>
      <c r="ADO118" s="417"/>
      <c r="ADP118" s="417"/>
      <c r="ADQ118" s="417"/>
      <c r="ADR118" s="417"/>
      <c r="ADS118" s="417"/>
      <c r="ADT118" s="417"/>
      <c r="ADU118" s="417"/>
      <c r="ADV118" s="417"/>
      <c r="ADW118" s="417"/>
      <c r="ADX118" s="417"/>
      <c r="ADY118" s="417"/>
      <c r="ADZ118" s="417"/>
      <c r="AEA118" s="417"/>
      <c r="AEB118" s="417"/>
      <c r="AEC118" s="417"/>
      <c r="AED118" s="417"/>
      <c r="AEE118" s="417"/>
      <c r="AEF118" s="417"/>
      <c r="AEG118" s="417"/>
      <c r="AEH118" s="417"/>
      <c r="AEI118" s="417"/>
      <c r="AEJ118" s="417"/>
      <c r="AEK118" s="417"/>
      <c r="AEL118" s="417"/>
      <c r="AEM118" s="417"/>
      <c r="AEN118" s="417"/>
      <c r="AEO118" s="417"/>
      <c r="AEP118" s="417"/>
      <c r="AEQ118" s="417"/>
      <c r="AER118" s="417"/>
      <c r="AES118" s="417"/>
      <c r="AET118" s="417"/>
      <c r="AEU118" s="417"/>
      <c r="AEV118" s="417"/>
      <c r="AEW118" s="417"/>
      <c r="AEX118" s="417"/>
      <c r="AEY118" s="417"/>
      <c r="AEZ118" s="417"/>
      <c r="AFA118" s="417"/>
      <c r="AFB118" s="417"/>
      <c r="AFC118" s="417"/>
      <c r="AFD118" s="417"/>
      <c r="AFE118" s="417"/>
      <c r="AFF118" s="417"/>
      <c r="AFG118" s="417"/>
      <c r="AFH118" s="417"/>
      <c r="AFI118" s="417"/>
      <c r="AFJ118" s="417"/>
      <c r="AFK118" s="417"/>
      <c r="AFL118" s="417"/>
      <c r="AFM118" s="417"/>
      <c r="AFN118" s="417"/>
      <c r="AFO118" s="417"/>
      <c r="AFP118" s="417"/>
      <c r="AFQ118" s="417"/>
      <c r="AFR118" s="417"/>
      <c r="AFS118" s="417"/>
      <c r="AFT118" s="417"/>
      <c r="AFU118" s="417"/>
      <c r="AFV118" s="417"/>
      <c r="AFW118" s="417"/>
      <c r="AFX118" s="417"/>
      <c r="AFY118" s="417"/>
      <c r="AFZ118" s="417"/>
      <c r="AGA118" s="417"/>
      <c r="AGB118" s="417"/>
      <c r="AGC118" s="417"/>
      <c r="AGD118" s="417"/>
      <c r="AGE118" s="417"/>
      <c r="AGF118" s="417"/>
      <c r="AGG118" s="417"/>
      <c r="AGH118" s="417"/>
      <c r="AGI118" s="417"/>
      <c r="AGJ118" s="417"/>
      <c r="AGK118" s="417"/>
      <c r="AGL118" s="417"/>
      <c r="AGM118" s="417"/>
      <c r="AGN118" s="417"/>
      <c r="AGO118" s="417"/>
      <c r="AGP118" s="417"/>
      <c r="AGQ118" s="417"/>
      <c r="AGR118" s="417"/>
      <c r="AGS118" s="417"/>
      <c r="AGT118" s="417"/>
      <c r="AGU118" s="417"/>
      <c r="AGV118" s="417"/>
      <c r="AGW118" s="417"/>
      <c r="AGX118" s="417"/>
      <c r="AGY118" s="417"/>
      <c r="AGZ118" s="417"/>
      <c r="AHA118" s="417"/>
      <c r="AHB118" s="417"/>
      <c r="AHC118" s="417"/>
      <c r="AHD118" s="417"/>
      <c r="AHE118" s="417"/>
      <c r="AHF118" s="417"/>
      <c r="AHG118" s="417"/>
      <c r="AHH118" s="417"/>
      <c r="AHI118" s="417"/>
      <c r="AHJ118" s="417"/>
      <c r="AHK118" s="417"/>
      <c r="AHL118" s="417"/>
      <c r="AHM118" s="417"/>
      <c r="AHN118" s="417"/>
      <c r="AHO118" s="417"/>
      <c r="AHP118" s="417"/>
      <c r="AHQ118" s="417"/>
      <c r="AHR118" s="417"/>
      <c r="AHS118" s="417"/>
      <c r="AHT118" s="417"/>
      <c r="AHU118" s="417"/>
      <c r="AHV118" s="417"/>
      <c r="AHW118" s="417"/>
      <c r="AHX118" s="417"/>
      <c r="AHY118" s="417"/>
      <c r="AHZ118" s="417"/>
      <c r="AIA118" s="417"/>
      <c r="AIB118" s="417"/>
      <c r="AIC118" s="417"/>
      <c r="AID118" s="417"/>
      <c r="AIE118" s="417"/>
      <c r="AIF118" s="417"/>
      <c r="AIG118" s="417"/>
      <c r="AIH118" s="417"/>
      <c r="AII118" s="417"/>
      <c r="AIJ118" s="417"/>
      <c r="AIK118" s="417"/>
      <c r="AIL118" s="417"/>
      <c r="AIM118" s="417"/>
      <c r="AIN118" s="417"/>
      <c r="AIO118" s="417"/>
      <c r="AIP118" s="417"/>
      <c r="AIQ118" s="417"/>
      <c r="AIR118" s="417"/>
      <c r="AIS118" s="417"/>
      <c r="AIT118" s="417"/>
      <c r="AIU118" s="417"/>
      <c r="AIV118" s="417"/>
      <c r="AIW118" s="417"/>
      <c r="AIX118" s="417"/>
      <c r="AIY118" s="417"/>
      <c r="AIZ118" s="417"/>
      <c r="AJA118" s="417"/>
      <c r="AJB118" s="417"/>
      <c r="AJC118" s="417"/>
      <c r="AJD118" s="417"/>
      <c r="AJE118" s="417"/>
      <c r="AJF118" s="417"/>
      <c r="AJG118" s="417"/>
      <c r="AJH118" s="417"/>
      <c r="AJI118" s="417"/>
      <c r="AJJ118" s="417"/>
      <c r="AJK118" s="417"/>
      <c r="AJL118" s="417"/>
      <c r="AJM118" s="417"/>
      <c r="AJN118" s="417"/>
      <c r="AJO118" s="417"/>
      <c r="AJP118" s="417"/>
      <c r="AJQ118" s="417"/>
      <c r="AJR118" s="417"/>
      <c r="AJS118" s="417"/>
      <c r="AJT118" s="417"/>
      <c r="AJU118" s="417"/>
      <c r="AJV118" s="417"/>
      <c r="AJW118" s="417"/>
      <c r="AJX118" s="417"/>
      <c r="AJY118" s="417"/>
      <c r="AJZ118" s="417"/>
      <c r="AKA118" s="417"/>
      <c r="AKB118" s="417"/>
      <c r="AKC118" s="417"/>
      <c r="AKD118" s="417"/>
      <c r="AKE118" s="417"/>
      <c r="AKF118" s="417"/>
      <c r="AKG118" s="417"/>
      <c r="AKH118" s="417"/>
      <c r="AKI118" s="417"/>
      <c r="AKJ118" s="417"/>
      <c r="AKK118" s="417"/>
      <c r="AKL118" s="417"/>
      <c r="AKM118" s="417"/>
      <c r="AKN118" s="417"/>
      <c r="AKO118" s="417"/>
      <c r="AKP118" s="417"/>
      <c r="AKQ118" s="417"/>
      <c r="AKR118" s="417"/>
      <c r="AKS118" s="417"/>
      <c r="AKT118" s="417"/>
      <c r="AKU118" s="417"/>
      <c r="AKV118" s="417"/>
      <c r="AKW118" s="417"/>
      <c r="AKX118" s="417"/>
      <c r="AKY118" s="417"/>
      <c r="AKZ118" s="417"/>
      <c r="ALA118" s="417"/>
      <c r="ALB118" s="417"/>
      <c r="ALC118" s="417"/>
      <c r="ALD118" s="417"/>
      <c r="ALE118" s="417"/>
      <c r="ALF118" s="417"/>
      <c r="ALG118" s="417"/>
      <c r="ALH118" s="417"/>
      <c r="ALI118" s="417"/>
      <c r="ALJ118" s="417"/>
      <c r="ALK118" s="417"/>
      <c r="ALL118" s="417"/>
      <c r="ALM118" s="417"/>
      <c r="ALN118" s="417"/>
      <c r="ALO118" s="417"/>
      <c r="ALP118" s="417"/>
      <c r="ALQ118" s="417"/>
      <c r="ALR118" s="417"/>
      <c r="ALS118" s="417"/>
      <c r="ALT118" s="417"/>
      <c r="ALU118" s="417"/>
      <c r="ALV118" s="417"/>
      <c r="ALW118" s="417"/>
      <c r="ALX118" s="417"/>
      <c r="ALY118" s="417"/>
      <c r="ALZ118" s="417"/>
      <c r="AMA118" s="417"/>
      <c r="AMB118" s="417"/>
      <c r="AMC118" s="417"/>
      <c r="AMD118" s="417"/>
      <c r="AME118" s="417"/>
      <c r="AMF118" s="417"/>
      <c r="AMG118" s="417"/>
      <c r="AMH118" s="417"/>
      <c r="AMI118" s="417"/>
      <c r="AMJ118" s="417"/>
      <c r="AMK118" s="417"/>
      <c r="AML118" s="417"/>
      <c r="AMM118" s="417"/>
      <c r="AMN118" s="417"/>
      <c r="AMO118" s="417"/>
      <c r="AMP118" s="417"/>
      <c r="AMQ118" s="417"/>
      <c r="AMR118" s="417"/>
      <c r="AMS118" s="417"/>
      <c r="AMT118" s="417"/>
      <c r="AMU118" s="417"/>
      <c r="AMV118" s="417"/>
      <c r="AMW118" s="417"/>
      <c r="AMX118" s="417"/>
      <c r="AMY118" s="417"/>
      <c r="AMZ118" s="417"/>
      <c r="ANA118" s="417"/>
      <c r="ANB118" s="417"/>
      <c r="ANC118" s="417"/>
      <c r="AND118" s="417"/>
      <c r="ANE118" s="417"/>
      <c r="ANF118" s="417"/>
      <c r="ANG118" s="417"/>
      <c r="ANH118" s="417"/>
      <c r="ANI118" s="417"/>
      <c r="ANJ118" s="417"/>
      <c r="ANK118" s="417"/>
      <c r="ANL118" s="417"/>
      <c r="ANM118" s="417"/>
      <c r="ANN118" s="417"/>
      <c r="ANO118" s="417"/>
      <c r="ANP118" s="417"/>
      <c r="ANQ118" s="417"/>
      <c r="ANR118" s="417"/>
      <c r="ANS118" s="417"/>
      <c r="ANT118" s="417"/>
      <c r="ANU118" s="417"/>
      <c r="ANV118" s="417"/>
      <c r="ANW118" s="417"/>
      <c r="ANX118" s="417"/>
      <c r="ANY118" s="417"/>
      <c r="ANZ118" s="417"/>
      <c r="AOA118" s="417"/>
      <c r="AOB118" s="417"/>
      <c r="AOC118" s="417"/>
      <c r="AOD118" s="417"/>
      <c r="AOE118" s="417"/>
      <c r="AOF118" s="417"/>
      <c r="AOG118" s="417"/>
      <c r="AOH118" s="417"/>
      <c r="AOI118" s="417"/>
      <c r="AOJ118" s="417"/>
      <c r="AOK118" s="417"/>
      <c r="AOL118" s="417"/>
      <c r="AOM118" s="417"/>
      <c r="AON118" s="417"/>
      <c r="AOO118" s="417"/>
      <c r="AOP118" s="417"/>
      <c r="AOQ118" s="417"/>
      <c r="AOR118" s="417"/>
      <c r="AOS118" s="417"/>
      <c r="AOT118" s="417"/>
      <c r="AOU118" s="417"/>
      <c r="AOV118" s="417"/>
      <c r="AOW118" s="417"/>
      <c r="AOX118" s="417"/>
      <c r="AOY118" s="417"/>
      <c r="AOZ118" s="417"/>
      <c r="APA118" s="417"/>
      <c r="APB118" s="417"/>
      <c r="APC118" s="417"/>
      <c r="APD118" s="417"/>
      <c r="APE118" s="417"/>
      <c r="APF118" s="417"/>
      <c r="APG118" s="417"/>
      <c r="APH118" s="417"/>
      <c r="API118" s="417"/>
      <c r="APJ118" s="417"/>
      <c r="APK118" s="417"/>
      <c r="APL118" s="417"/>
      <c r="APM118" s="417"/>
      <c r="APN118" s="417"/>
      <c r="APO118" s="417"/>
      <c r="APP118" s="417"/>
      <c r="APQ118" s="417"/>
      <c r="APR118" s="417"/>
      <c r="APS118" s="417"/>
      <c r="APT118" s="417"/>
      <c r="APU118" s="417"/>
      <c r="APV118" s="417"/>
      <c r="APW118" s="417"/>
      <c r="APX118" s="417"/>
      <c r="APY118" s="417"/>
      <c r="APZ118" s="417"/>
      <c r="AQA118" s="417"/>
      <c r="AQB118" s="417"/>
      <c r="AQC118" s="417"/>
      <c r="AQD118" s="417"/>
      <c r="AQE118" s="417"/>
      <c r="AQF118" s="417"/>
      <c r="AQG118" s="417"/>
      <c r="AQH118" s="417"/>
      <c r="AQI118" s="417"/>
      <c r="AQJ118" s="417"/>
      <c r="AQK118" s="417"/>
      <c r="AQL118" s="417"/>
      <c r="AQM118" s="417"/>
      <c r="AQN118" s="417"/>
      <c r="AQO118" s="417"/>
      <c r="AQP118" s="417"/>
      <c r="AQQ118" s="417"/>
      <c r="AQR118" s="417"/>
      <c r="AQS118" s="417"/>
      <c r="AQT118" s="417"/>
      <c r="AQU118" s="417"/>
      <c r="AQV118" s="417"/>
      <c r="AQW118" s="417"/>
      <c r="AQX118" s="417"/>
      <c r="AQY118" s="417"/>
      <c r="AQZ118" s="417"/>
      <c r="ARA118" s="417"/>
      <c r="ARB118" s="417"/>
      <c r="ARC118" s="417"/>
      <c r="ARD118" s="417"/>
      <c r="ARE118" s="417"/>
      <c r="ARF118" s="417"/>
      <c r="ARG118" s="417"/>
      <c r="ARH118" s="417"/>
      <c r="ARI118" s="417"/>
      <c r="ARJ118" s="417"/>
      <c r="ARK118" s="417"/>
      <c r="ARL118" s="417"/>
      <c r="ARM118" s="417"/>
      <c r="ARN118" s="417"/>
      <c r="ARO118" s="417"/>
      <c r="ARP118" s="417"/>
      <c r="ARQ118" s="417"/>
      <c r="ARR118" s="417"/>
      <c r="ARS118" s="417"/>
      <c r="ART118" s="417"/>
      <c r="ARU118" s="417"/>
      <c r="ARV118" s="417"/>
      <c r="ARW118" s="417"/>
      <c r="ARX118" s="417"/>
      <c r="ARY118" s="417"/>
      <c r="ARZ118" s="417"/>
      <c r="ASA118" s="417"/>
      <c r="ASB118" s="417"/>
      <c r="ASC118" s="417"/>
      <c r="ASD118" s="417"/>
      <c r="ASE118" s="417"/>
      <c r="ASF118" s="417"/>
      <c r="ASG118" s="417"/>
      <c r="ASH118" s="417"/>
      <c r="ASI118" s="417"/>
      <c r="ASJ118" s="417"/>
      <c r="ASK118" s="417"/>
      <c r="ASL118" s="417"/>
      <c r="ASM118" s="417"/>
      <c r="ASN118" s="417"/>
      <c r="ASO118" s="417"/>
      <c r="ASP118" s="417"/>
      <c r="ASQ118" s="417"/>
      <c r="ASR118" s="417"/>
      <c r="ASS118" s="417"/>
      <c r="AST118" s="417"/>
      <c r="ASU118" s="417"/>
      <c r="ASV118" s="417"/>
      <c r="ASW118" s="417"/>
      <c r="ASX118" s="417"/>
      <c r="ASY118" s="417"/>
      <c r="ASZ118" s="417"/>
      <c r="ATA118" s="417"/>
      <c r="ATB118" s="417"/>
      <c r="ATC118" s="417"/>
      <c r="ATD118" s="417"/>
      <c r="ATE118" s="417"/>
      <c r="ATF118" s="417"/>
      <c r="ATG118" s="417"/>
      <c r="ATH118" s="417"/>
      <c r="ATI118" s="417"/>
      <c r="ATJ118" s="417"/>
      <c r="ATK118" s="417"/>
      <c r="ATL118" s="417"/>
      <c r="ATM118" s="417"/>
      <c r="ATN118" s="417"/>
      <c r="ATO118" s="417"/>
      <c r="ATP118" s="417"/>
      <c r="ATQ118" s="417"/>
      <c r="ATR118" s="417"/>
      <c r="ATS118" s="417"/>
      <c r="ATT118" s="417"/>
      <c r="ATU118" s="417"/>
      <c r="ATV118" s="417"/>
      <c r="ATW118" s="417"/>
      <c r="ATX118" s="417"/>
      <c r="ATY118" s="417"/>
      <c r="ATZ118" s="417"/>
      <c r="AUA118" s="417"/>
      <c r="AUB118" s="417"/>
      <c r="AUC118" s="417"/>
      <c r="AUD118" s="417"/>
      <c r="AUE118" s="417"/>
      <c r="AUF118" s="417"/>
      <c r="AUG118" s="417"/>
      <c r="AUH118" s="417"/>
      <c r="AUI118" s="417"/>
      <c r="AUJ118" s="417"/>
      <c r="AUK118" s="417"/>
      <c r="AUL118" s="417"/>
      <c r="AUM118" s="417"/>
      <c r="AUN118" s="417"/>
      <c r="AUO118" s="417"/>
      <c r="AUP118" s="417"/>
      <c r="AUQ118" s="417"/>
      <c r="AUR118" s="417"/>
      <c r="AUS118" s="417"/>
      <c r="AUT118" s="417"/>
      <c r="AUU118" s="417"/>
      <c r="AUV118" s="417"/>
      <c r="AUW118" s="417"/>
      <c r="AUX118" s="417"/>
      <c r="AUY118" s="417"/>
      <c r="AUZ118" s="417"/>
      <c r="AVA118" s="417"/>
      <c r="AVB118" s="417"/>
      <c r="AVC118" s="417"/>
      <c r="AVD118" s="417"/>
      <c r="AVE118" s="417"/>
      <c r="AVF118" s="417"/>
      <c r="AVG118" s="417"/>
      <c r="AVH118" s="417"/>
      <c r="AVI118" s="417"/>
      <c r="AVJ118" s="417"/>
      <c r="AVK118" s="417"/>
      <c r="AVL118" s="417"/>
      <c r="AVM118" s="417"/>
      <c r="AVN118" s="417"/>
      <c r="AVO118" s="417"/>
      <c r="AVP118" s="417"/>
      <c r="AVQ118" s="417"/>
      <c r="AVR118" s="417"/>
      <c r="AVS118" s="417"/>
      <c r="AVT118" s="417"/>
      <c r="AVU118" s="417"/>
      <c r="AVV118" s="417"/>
      <c r="AVW118" s="417"/>
      <c r="AVX118" s="417"/>
      <c r="AVY118" s="417"/>
      <c r="AVZ118" s="417"/>
      <c r="AWA118" s="417"/>
      <c r="AWB118" s="417"/>
      <c r="AWC118" s="417"/>
      <c r="AWD118" s="417"/>
      <c r="AWE118" s="417"/>
      <c r="AWF118" s="417"/>
      <c r="AWG118" s="417"/>
      <c r="AWH118" s="417"/>
      <c r="AWI118" s="417"/>
      <c r="AWJ118" s="417"/>
      <c r="AWK118" s="417"/>
      <c r="AWL118" s="417"/>
      <c r="AWM118" s="417"/>
      <c r="AWN118" s="417"/>
      <c r="AWO118" s="417"/>
      <c r="AWP118" s="417"/>
      <c r="AWQ118" s="417"/>
      <c r="AWR118" s="417"/>
      <c r="AWS118" s="417"/>
      <c r="AWT118" s="417"/>
      <c r="AWU118" s="417"/>
      <c r="AWV118" s="417"/>
      <c r="AWW118" s="417"/>
      <c r="AWX118" s="417"/>
      <c r="AWY118" s="417"/>
      <c r="AWZ118" s="417"/>
      <c r="AXA118" s="417"/>
      <c r="AXB118" s="417"/>
      <c r="AXC118" s="417"/>
      <c r="AXD118" s="417"/>
      <c r="AXE118" s="417"/>
      <c r="AXF118" s="417"/>
      <c r="AXG118" s="417"/>
      <c r="AXH118" s="417"/>
      <c r="AXI118" s="417"/>
      <c r="AXJ118" s="417"/>
      <c r="AXK118" s="417"/>
      <c r="AXL118" s="417"/>
      <c r="AXM118" s="417"/>
      <c r="AXN118" s="417"/>
      <c r="AXO118" s="417"/>
      <c r="AXP118" s="417"/>
      <c r="AXQ118" s="417"/>
      <c r="AXR118" s="417"/>
      <c r="AXS118" s="417"/>
      <c r="AXT118" s="417"/>
      <c r="AXU118" s="417"/>
      <c r="AXV118" s="417"/>
      <c r="AXW118" s="417"/>
      <c r="AXX118" s="417"/>
      <c r="AXY118" s="417"/>
      <c r="AXZ118" s="417"/>
      <c r="AYA118" s="417"/>
      <c r="AYB118" s="417"/>
      <c r="AYC118" s="417"/>
      <c r="AYD118" s="417"/>
      <c r="AYE118" s="417"/>
      <c r="AYF118" s="417"/>
      <c r="AYG118" s="417"/>
      <c r="AYH118" s="417"/>
      <c r="AYI118" s="417"/>
      <c r="AYJ118" s="417"/>
      <c r="AYK118" s="417"/>
      <c r="AYL118" s="417"/>
      <c r="AYM118" s="417"/>
      <c r="AYN118" s="417"/>
      <c r="AYO118" s="417"/>
      <c r="AYP118" s="417"/>
      <c r="AYQ118" s="417"/>
      <c r="AYR118" s="417"/>
      <c r="AYS118" s="417"/>
      <c r="AYT118" s="417"/>
      <c r="AYU118" s="417"/>
      <c r="AYV118" s="417"/>
      <c r="AYW118" s="417"/>
      <c r="AYX118" s="417"/>
      <c r="AYY118" s="417"/>
      <c r="AYZ118" s="417"/>
      <c r="AZA118" s="417"/>
      <c r="AZB118" s="417"/>
      <c r="AZC118" s="417"/>
      <c r="AZD118" s="417"/>
      <c r="AZE118" s="417"/>
      <c r="AZF118" s="417"/>
      <c r="AZG118" s="417"/>
      <c r="AZH118" s="417"/>
      <c r="AZI118" s="417"/>
      <c r="AZJ118" s="417"/>
      <c r="AZK118" s="417"/>
      <c r="AZL118" s="417"/>
      <c r="AZM118" s="417"/>
      <c r="AZN118" s="417"/>
      <c r="AZO118" s="417"/>
      <c r="AZP118" s="417"/>
      <c r="AZQ118" s="417"/>
      <c r="AZR118" s="417"/>
      <c r="AZS118" s="417"/>
      <c r="AZT118" s="417"/>
      <c r="AZU118" s="417"/>
      <c r="AZV118" s="417"/>
      <c r="AZW118" s="417"/>
      <c r="AZX118" s="417"/>
      <c r="AZY118" s="417"/>
      <c r="AZZ118" s="417"/>
      <c r="BAA118" s="417"/>
      <c r="BAB118" s="417"/>
      <c r="BAC118" s="417"/>
      <c r="BAD118" s="417"/>
      <c r="BAE118" s="417"/>
      <c r="BAF118" s="417"/>
      <c r="BAG118" s="417"/>
      <c r="BAH118" s="417"/>
      <c r="BAI118" s="417"/>
      <c r="BAJ118" s="417"/>
      <c r="BAK118" s="417"/>
      <c r="BAL118" s="417"/>
      <c r="BAM118" s="417"/>
      <c r="BAN118" s="417"/>
      <c r="BAO118" s="417"/>
      <c r="BAP118" s="417"/>
      <c r="BAQ118" s="417"/>
      <c r="BAR118" s="417"/>
      <c r="BAS118" s="417"/>
      <c r="BAT118" s="417"/>
      <c r="BAU118" s="417"/>
      <c r="BAV118" s="417"/>
      <c r="BAW118" s="417"/>
      <c r="BAX118" s="417"/>
      <c r="BAY118" s="417"/>
      <c r="BAZ118" s="417"/>
      <c r="BBA118" s="417"/>
      <c r="BBB118" s="417"/>
      <c r="BBC118" s="417"/>
      <c r="BBD118" s="417"/>
      <c r="BBE118" s="417"/>
      <c r="BBF118" s="417"/>
      <c r="BBG118" s="417"/>
      <c r="BBH118" s="417"/>
      <c r="BBI118" s="417"/>
      <c r="BBJ118" s="417"/>
      <c r="BBK118" s="417"/>
      <c r="BBL118" s="417"/>
      <c r="BBM118" s="417"/>
      <c r="BBN118" s="417"/>
      <c r="BBO118" s="417"/>
      <c r="BBP118" s="417"/>
      <c r="BBQ118" s="417"/>
      <c r="BBR118" s="417"/>
      <c r="BBS118" s="417"/>
      <c r="BBT118" s="417"/>
      <c r="BBU118" s="417"/>
      <c r="BBV118" s="417"/>
      <c r="BBW118" s="417"/>
      <c r="BBX118" s="417"/>
      <c r="BBY118" s="417"/>
      <c r="BBZ118" s="417"/>
      <c r="BCA118" s="417"/>
      <c r="BCB118" s="417"/>
      <c r="BCC118" s="417"/>
      <c r="BCD118" s="417"/>
      <c r="BCE118" s="417"/>
      <c r="BCF118" s="417"/>
      <c r="BCG118" s="417"/>
      <c r="BCH118" s="417"/>
      <c r="BCI118" s="417"/>
      <c r="BCJ118" s="417"/>
      <c r="BCK118" s="417"/>
      <c r="BCL118" s="417"/>
      <c r="BCM118" s="417"/>
      <c r="BCN118" s="417"/>
      <c r="BCO118" s="417"/>
      <c r="BCP118" s="417"/>
      <c r="BCQ118" s="417"/>
      <c r="BCR118" s="417"/>
      <c r="BCS118" s="417"/>
      <c r="BCT118" s="417"/>
      <c r="BCU118" s="417"/>
      <c r="BCV118" s="417"/>
      <c r="BCW118" s="417"/>
      <c r="BCX118" s="417"/>
      <c r="BCY118" s="417"/>
      <c r="BCZ118" s="417"/>
      <c r="BDA118" s="417"/>
      <c r="BDB118" s="417"/>
      <c r="BDC118" s="417"/>
      <c r="BDD118" s="417"/>
      <c r="BDE118" s="417"/>
      <c r="BDF118" s="417"/>
      <c r="BDG118" s="417"/>
      <c r="BDH118" s="417"/>
      <c r="BDI118" s="417"/>
      <c r="BDJ118" s="417"/>
      <c r="BDK118" s="417"/>
      <c r="BDL118" s="417"/>
      <c r="BDM118" s="417"/>
      <c r="BDN118" s="417"/>
      <c r="BDO118" s="417"/>
      <c r="BDP118" s="417"/>
      <c r="BDQ118" s="417"/>
      <c r="BDR118" s="417"/>
      <c r="BDS118" s="417"/>
      <c r="BDT118" s="417"/>
      <c r="BDU118" s="417"/>
      <c r="BDV118" s="417"/>
      <c r="BDW118" s="417"/>
      <c r="BDX118" s="417"/>
      <c r="BDY118" s="417"/>
      <c r="BDZ118" s="417"/>
      <c r="BEA118" s="417"/>
      <c r="BEB118" s="417"/>
      <c r="BEC118" s="417"/>
      <c r="BED118" s="417"/>
      <c r="BEE118" s="417"/>
      <c r="BEF118" s="417"/>
      <c r="BEG118" s="417"/>
      <c r="BEH118" s="417"/>
      <c r="BEI118" s="417"/>
      <c r="BEJ118" s="417"/>
      <c r="BEK118" s="417"/>
      <c r="BEL118" s="417"/>
      <c r="BEM118" s="417"/>
      <c r="BEN118" s="417"/>
      <c r="BEO118" s="417"/>
      <c r="BEP118" s="417"/>
      <c r="BEQ118" s="417"/>
      <c r="BER118" s="417"/>
      <c r="BES118" s="417"/>
      <c r="BET118" s="417"/>
      <c r="BEU118" s="417"/>
      <c r="BEV118" s="417"/>
      <c r="BEW118" s="417"/>
      <c r="BEX118" s="417"/>
      <c r="BEY118" s="417"/>
      <c r="BEZ118" s="417"/>
      <c r="BFA118" s="417"/>
      <c r="BFB118" s="417"/>
      <c r="BFC118" s="417"/>
      <c r="BFD118" s="417"/>
      <c r="BFE118" s="417"/>
      <c r="BFF118" s="417"/>
      <c r="BFG118" s="417"/>
      <c r="BFH118" s="417"/>
      <c r="BFI118" s="417"/>
      <c r="BFJ118" s="417"/>
      <c r="BFK118" s="417"/>
      <c r="BFL118" s="417"/>
      <c r="BFM118" s="417"/>
      <c r="BFN118" s="417"/>
      <c r="BFO118" s="417"/>
      <c r="BFP118" s="417"/>
      <c r="BFQ118" s="417"/>
      <c r="BFR118" s="417"/>
      <c r="BFS118" s="417"/>
      <c r="BFT118" s="417"/>
      <c r="BFU118" s="417"/>
      <c r="BFV118" s="417"/>
      <c r="BFW118" s="417"/>
      <c r="BFX118" s="417"/>
      <c r="BFY118" s="417"/>
      <c r="BFZ118" s="417"/>
      <c r="BGA118" s="417"/>
      <c r="BGB118" s="417"/>
      <c r="BGC118" s="417"/>
      <c r="BGD118" s="417"/>
      <c r="BGE118" s="417"/>
      <c r="BGF118" s="417"/>
      <c r="BGG118" s="417"/>
      <c r="BGH118" s="417"/>
      <c r="BGI118" s="417"/>
      <c r="BGJ118" s="417"/>
      <c r="BGK118" s="417"/>
      <c r="BGL118" s="417"/>
      <c r="BGM118" s="417"/>
      <c r="BGN118" s="417"/>
      <c r="BGO118" s="417"/>
      <c r="BGP118" s="417"/>
      <c r="BGQ118" s="417"/>
      <c r="BGR118" s="417"/>
      <c r="BGS118" s="417"/>
      <c r="BGT118" s="417"/>
      <c r="BGU118" s="417"/>
      <c r="BGV118" s="417"/>
      <c r="BGW118" s="417"/>
      <c r="BGX118" s="417"/>
      <c r="BGY118" s="417"/>
      <c r="BGZ118" s="417"/>
      <c r="BHA118" s="417"/>
      <c r="BHB118" s="417"/>
      <c r="BHC118" s="417"/>
      <c r="BHD118" s="417"/>
      <c r="BHE118" s="417"/>
      <c r="BHF118" s="417"/>
      <c r="BHG118" s="417"/>
      <c r="BHH118" s="417"/>
      <c r="BHI118" s="417"/>
      <c r="BHJ118" s="417"/>
      <c r="BHK118" s="417"/>
      <c r="BHL118" s="417"/>
      <c r="BHM118" s="417"/>
      <c r="BHN118" s="417"/>
      <c r="BHO118" s="417"/>
      <c r="BHP118" s="417"/>
      <c r="BHQ118" s="417"/>
      <c r="BHR118" s="417"/>
      <c r="BHS118" s="417"/>
      <c r="BHT118" s="417"/>
      <c r="BHU118" s="417"/>
      <c r="BHV118" s="417"/>
      <c r="BHW118" s="417"/>
      <c r="BHX118" s="417"/>
      <c r="BHY118" s="417"/>
      <c r="BHZ118" s="417"/>
      <c r="BIA118" s="417"/>
      <c r="BIB118" s="417"/>
      <c r="BIC118" s="417"/>
      <c r="BID118" s="417"/>
      <c r="BIE118" s="417"/>
      <c r="BIF118" s="417"/>
      <c r="BIG118" s="417"/>
      <c r="BIH118" s="417"/>
      <c r="BII118" s="417"/>
      <c r="BIJ118" s="417"/>
      <c r="BIK118" s="417"/>
      <c r="BIL118" s="417"/>
      <c r="BIM118" s="417"/>
      <c r="BIN118" s="417"/>
      <c r="BIO118" s="417"/>
      <c r="BIP118" s="417"/>
      <c r="BIQ118" s="417"/>
      <c r="BIR118" s="417"/>
      <c r="BIS118" s="417"/>
      <c r="BIT118" s="417"/>
      <c r="BIU118" s="417"/>
      <c r="BIV118" s="417"/>
      <c r="BIW118" s="417"/>
      <c r="BIX118" s="417"/>
      <c r="BIY118" s="417"/>
      <c r="BIZ118" s="417"/>
      <c r="BJA118" s="417"/>
      <c r="BJB118" s="417"/>
      <c r="BJC118" s="417"/>
      <c r="BJD118" s="417"/>
      <c r="BJE118" s="417"/>
      <c r="BJF118" s="417"/>
      <c r="BJG118" s="417"/>
      <c r="BJH118" s="417"/>
      <c r="BJI118" s="417"/>
      <c r="BJJ118" s="417"/>
      <c r="BJK118" s="417"/>
      <c r="BJL118" s="417"/>
      <c r="BJM118" s="417"/>
      <c r="BJN118" s="417"/>
      <c r="BJO118" s="417"/>
      <c r="BJP118" s="417"/>
      <c r="BJQ118" s="417"/>
      <c r="BJR118" s="417"/>
      <c r="BJS118" s="417"/>
      <c r="BJT118" s="417"/>
      <c r="BJU118" s="417"/>
      <c r="BJV118" s="417"/>
      <c r="BJW118" s="417"/>
      <c r="BJX118" s="417"/>
      <c r="BJY118" s="417"/>
      <c r="BJZ118" s="417"/>
      <c r="BKA118" s="417"/>
      <c r="BKB118" s="417"/>
      <c r="BKC118" s="417"/>
      <c r="BKD118" s="417"/>
      <c r="BKE118" s="417"/>
      <c r="BKF118" s="417"/>
      <c r="BKG118" s="417"/>
      <c r="BKH118" s="417"/>
      <c r="BKI118" s="417"/>
      <c r="BKJ118" s="417"/>
      <c r="BKK118" s="417"/>
      <c r="BKL118" s="417"/>
      <c r="BKM118" s="417"/>
      <c r="BKN118" s="417"/>
      <c r="BKO118" s="417"/>
      <c r="BKP118" s="417"/>
      <c r="BKQ118" s="417"/>
      <c r="BKR118" s="417"/>
      <c r="BKS118" s="417"/>
      <c r="BKT118" s="417"/>
      <c r="BKU118" s="417"/>
      <c r="BKV118" s="417"/>
      <c r="BKW118" s="417"/>
      <c r="BKX118" s="417"/>
      <c r="BKY118" s="417"/>
      <c r="BKZ118" s="417"/>
      <c r="BLA118" s="417"/>
      <c r="BLB118" s="417"/>
      <c r="BLC118" s="417"/>
      <c r="BLD118" s="417"/>
      <c r="BLE118" s="417"/>
      <c r="BLF118" s="417"/>
      <c r="BLG118" s="417"/>
      <c r="BLH118" s="417"/>
      <c r="BLI118" s="417"/>
      <c r="BLJ118" s="417"/>
      <c r="BLK118" s="417"/>
      <c r="BLL118" s="417"/>
      <c r="BLM118" s="417"/>
      <c r="BLN118" s="417"/>
      <c r="BLO118" s="417"/>
      <c r="BLP118" s="417"/>
      <c r="BLQ118" s="417"/>
      <c r="BLR118" s="417"/>
      <c r="BLS118" s="417"/>
      <c r="BLT118" s="417"/>
      <c r="BLU118" s="417"/>
      <c r="BLV118" s="417"/>
      <c r="BLW118" s="417"/>
      <c r="BLX118" s="417"/>
      <c r="BLY118" s="417"/>
      <c r="BLZ118" s="417"/>
      <c r="BMA118" s="417"/>
      <c r="BMB118" s="417"/>
      <c r="BMC118" s="417"/>
      <c r="BMD118" s="417"/>
      <c r="BME118" s="417"/>
      <c r="BMF118" s="417"/>
      <c r="BMG118" s="417"/>
      <c r="BMH118" s="417"/>
      <c r="BMI118" s="417"/>
      <c r="BMJ118" s="417"/>
      <c r="BMK118" s="417"/>
      <c r="BML118" s="417"/>
      <c r="BMM118" s="417"/>
      <c r="BMN118" s="417"/>
      <c r="BMO118" s="417"/>
      <c r="BMP118" s="417"/>
      <c r="BMQ118" s="417"/>
      <c r="BMR118" s="417"/>
      <c r="BMS118" s="417"/>
      <c r="BMT118" s="417"/>
      <c r="BMU118" s="417"/>
      <c r="BMV118" s="417"/>
      <c r="BMW118" s="417"/>
      <c r="BMX118" s="417"/>
      <c r="BMY118" s="417"/>
      <c r="BMZ118" s="417"/>
      <c r="BNA118" s="417"/>
      <c r="BNB118" s="417"/>
      <c r="BNC118" s="417"/>
      <c r="BND118" s="417"/>
      <c r="BNE118" s="417"/>
      <c r="BNF118" s="417"/>
      <c r="BNG118" s="417"/>
      <c r="BNH118" s="417"/>
      <c r="BNI118" s="417"/>
      <c r="BNJ118" s="417"/>
      <c r="BNK118" s="417"/>
      <c r="BNL118" s="417"/>
      <c r="BNM118" s="417"/>
      <c r="BNN118" s="417"/>
      <c r="BNO118" s="417"/>
      <c r="BNP118" s="417"/>
      <c r="BNQ118" s="417"/>
      <c r="BNR118" s="417"/>
      <c r="BNS118" s="417"/>
      <c r="BNT118" s="417"/>
      <c r="BNU118" s="417"/>
      <c r="BNV118" s="417"/>
      <c r="BNW118" s="417"/>
      <c r="BNX118" s="417"/>
      <c r="BNY118" s="417"/>
      <c r="BNZ118" s="417"/>
      <c r="BOA118" s="417"/>
      <c r="BOB118" s="417"/>
      <c r="BOC118" s="417"/>
      <c r="BOD118" s="417"/>
      <c r="BOE118" s="417"/>
      <c r="BOF118" s="417"/>
      <c r="BOG118" s="417"/>
      <c r="BOH118" s="417"/>
      <c r="BOI118" s="417"/>
      <c r="BOJ118" s="417"/>
      <c r="BOK118" s="417"/>
      <c r="BOL118" s="417"/>
      <c r="BOM118" s="417"/>
      <c r="BON118" s="417"/>
      <c r="BOO118" s="417"/>
      <c r="BOP118" s="417"/>
      <c r="BOQ118" s="417"/>
      <c r="BOR118" s="417"/>
      <c r="BOS118" s="417"/>
      <c r="BOT118" s="417"/>
      <c r="BOU118" s="417"/>
      <c r="BOV118" s="417"/>
      <c r="BOW118" s="417"/>
      <c r="BOX118" s="417"/>
      <c r="BOY118" s="417"/>
      <c r="BOZ118" s="417"/>
      <c r="BPA118" s="417"/>
      <c r="BPB118" s="417"/>
      <c r="BPC118" s="417"/>
      <c r="BPD118" s="417"/>
      <c r="BPE118" s="417"/>
      <c r="BPF118" s="417"/>
      <c r="BPG118" s="417"/>
      <c r="BPH118" s="417"/>
      <c r="BPI118" s="417"/>
      <c r="BPJ118" s="417"/>
      <c r="BPK118" s="417"/>
      <c r="BPL118" s="417"/>
      <c r="BPM118" s="417"/>
      <c r="BPN118" s="417"/>
      <c r="BPO118" s="417"/>
      <c r="BPP118" s="417"/>
      <c r="BPQ118" s="417"/>
      <c r="BPR118" s="417"/>
      <c r="BPS118" s="417"/>
      <c r="BPT118" s="417"/>
      <c r="BPU118" s="417"/>
      <c r="BPV118" s="417"/>
      <c r="BPW118" s="417"/>
      <c r="BPX118" s="417"/>
      <c r="BPY118" s="417"/>
      <c r="BPZ118" s="417"/>
      <c r="BQA118" s="417"/>
      <c r="BQB118" s="417"/>
      <c r="BQC118" s="417"/>
      <c r="BQD118" s="417"/>
      <c r="BQE118" s="417"/>
      <c r="BQF118" s="417"/>
      <c r="BQG118" s="417"/>
      <c r="BQH118" s="417"/>
      <c r="BQI118" s="417"/>
      <c r="BQJ118" s="417"/>
      <c r="BQK118" s="417"/>
      <c r="BQL118" s="417"/>
      <c r="BQM118" s="417"/>
      <c r="BQN118" s="417"/>
      <c r="BQO118" s="417"/>
      <c r="BQP118" s="417"/>
      <c r="BQQ118" s="417"/>
      <c r="BQR118" s="417"/>
      <c r="BQS118" s="417"/>
      <c r="BQT118" s="417"/>
      <c r="BQU118" s="417"/>
      <c r="BQV118" s="417"/>
      <c r="BQW118" s="417"/>
      <c r="BQX118" s="417"/>
      <c r="BQY118" s="417"/>
      <c r="BQZ118" s="417"/>
      <c r="BRA118" s="417"/>
      <c r="BRB118" s="417"/>
      <c r="BRC118" s="417"/>
      <c r="BRD118" s="417"/>
      <c r="BRE118" s="417"/>
      <c r="BRF118" s="417"/>
      <c r="BRG118" s="417"/>
      <c r="BRH118" s="417"/>
      <c r="BRI118" s="417"/>
      <c r="BRJ118" s="417"/>
      <c r="BRK118" s="417"/>
      <c r="BRL118" s="417"/>
      <c r="BRM118" s="417"/>
      <c r="BRN118" s="417"/>
      <c r="BRO118" s="417"/>
      <c r="BRP118" s="417"/>
      <c r="BRQ118" s="417"/>
      <c r="BRR118" s="417"/>
      <c r="BRS118" s="417"/>
      <c r="BRT118" s="417"/>
      <c r="BRU118" s="417"/>
      <c r="BRV118" s="417"/>
      <c r="BRW118" s="417"/>
      <c r="BRX118" s="417"/>
      <c r="BRY118" s="417"/>
      <c r="BRZ118" s="417"/>
      <c r="BSA118" s="417"/>
      <c r="BSB118" s="417"/>
      <c r="BSC118" s="417"/>
      <c r="BSD118" s="417"/>
      <c r="BSE118" s="417"/>
      <c r="BSF118" s="417"/>
      <c r="BSG118" s="417"/>
      <c r="BSH118" s="417"/>
      <c r="BSI118" s="417"/>
      <c r="BSJ118" s="417"/>
      <c r="BSK118" s="417"/>
      <c r="BSL118" s="417"/>
      <c r="BSM118" s="417"/>
      <c r="BSN118" s="417"/>
      <c r="BSO118" s="417"/>
      <c r="BSP118" s="417"/>
      <c r="BSQ118" s="417"/>
      <c r="BSR118" s="417"/>
      <c r="BSS118" s="417"/>
      <c r="BST118" s="417"/>
      <c r="BSU118" s="417"/>
      <c r="BSV118" s="417"/>
      <c r="BSW118" s="417"/>
      <c r="BSX118" s="417"/>
      <c r="BSY118" s="417"/>
      <c r="BSZ118" s="417"/>
      <c r="BTA118" s="417"/>
      <c r="BTB118" s="417"/>
      <c r="BTC118" s="417"/>
      <c r="BTD118" s="417"/>
      <c r="BTE118" s="417"/>
      <c r="BTF118" s="417"/>
      <c r="BTG118" s="417"/>
      <c r="BTH118" s="417"/>
      <c r="BTI118" s="417"/>
      <c r="BTJ118" s="417"/>
      <c r="BTK118" s="417"/>
      <c r="BTL118" s="417"/>
      <c r="BTM118" s="417"/>
      <c r="BTN118" s="417"/>
      <c r="BTO118" s="417"/>
      <c r="BTP118" s="417"/>
      <c r="BTQ118" s="417"/>
      <c r="BTR118" s="417"/>
      <c r="BTS118" s="417"/>
      <c r="BTT118" s="417"/>
      <c r="BTU118" s="417"/>
      <c r="BTV118" s="417"/>
      <c r="BTW118" s="417"/>
      <c r="BTX118" s="417"/>
      <c r="BTY118" s="417"/>
      <c r="BTZ118" s="417"/>
      <c r="BUA118" s="417"/>
      <c r="BUB118" s="417"/>
      <c r="BUC118" s="417"/>
      <c r="BUD118" s="417"/>
      <c r="BUE118" s="417"/>
      <c r="BUF118" s="417"/>
      <c r="BUG118" s="417"/>
      <c r="BUH118" s="417"/>
      <c r="BUI118" s="417"/>
      <c r="BUJ118" s="417"/>
      <c r="BUK118" s="417"/>
      <c r="BUL118" s="417"/>
      <c r="BUM118" s="417"/>
      <c r="BUN118" s="417"/>
      <c r="BUO118" s="417"/>
      <c r="BUP118" s="417"/>
      <c r="BUQ118" s="417"/>
      <c r="BUR118" s="417"/>
      <c r="BUS118" s="417"/>
      <c r="BUT118" s="417"/>
      <c r="BUU118" s="417"/>
      <c r="BUV118" s="417"/>
      <c r="BUW118" s="417"/>
      <c r="BUX118" s="417"/>
      <c r="BUY118" s="417"/>
      <c r="BUZ118" s="417"/>
      <c r="BVA118" s="417"/>
      <c r="BVB118" s="417"/>
      <c r="BVC118" s="417"/>
      <c r="BVD118" s="417"/>
      <c r="BVE118" s="417"/>
      <c r="BVF118" s="417"/>
      <c r="BVG118" s="417"/>
      <c r="BVH118" s="417"/>
      <c r="BVI118" s="417"/>
      <c r="BVJ118" s="417"/>
      <c r="BVK118" s="417"/>
      <c r="BVL118" s="417"/>
      <c r="BVM118" s="417"/>
      <c r="BVN118" s="417"/>
      <c r="BVO118" s="417"/>
      <c r="BVP118" s="417"/>
      <c r="BVQ118" s="417"/>
      <c r="BVR118" s="417"/>
      <c r="BVS118" s="417"/>
      <c r="BVT118" s="417"/>
      <c r="BVU118" s="417"/>
      <c r="BVV118" s="417"/>
      <c r="BVW118" s="417"/>
      <c r="BVX118" s="417"/>
      <c r="BVY118" s="417"/>
      <c r="BVZ118" s="417"/>
      <c r="BWA118" s="417"/>
      <c r="BWB118" s="417"/>
      <c r="BWC118" s="417"/>
      <c r="BWD118" s="417"/>
      <c r="BWE118" s="417"/>
      <c r="BWF118" s="417"/>
      <c r="BWG118" s="417"/>
      <c r="BWH118" s="417"/>
      <c r="BWI118" s="417"/>
      <c r="BWJ118" s="417"/>
      <c r="BWK118" s="417"/>
      <c r="BWL118" s="417"/>
      <c r="BWM118" s="417"/>
      <c r="BWN118" s="417"/>
      <c r="BWO118" s="417"/>
      <c r="BWP118" s="417"/>
      <c r="BWQ118" s="417"/>
      <c r="BWR118" s="417"/>
      <c r="BWS118" s="417"/>
      <c r="BWT118" s="417"/>
      <c r="BWU118" s="417"/>
      <c r="BWV118" s="417"/>
      <c r="BWW118" s="417"/>
      <c r="BWX118" s="417"/>
      <c r="BWY118" s="417"/>
      <c r="BWZ118" s="417"/>
      <c r="BXA118" s="417"/>
      <c r="BXB118" s="417"/>
      <c r="BXC118" s="417"/>
      <c r="BXD118" s="417"/>
      <c r="BXE118" s="417"/>
      <c r="BXF118" s="417"/>
      <c r="BXG118" s="417"/>
      <c r="BXH118" s="417"/>
      <c r="BXI118" s="417"/>
      <c r="BXJ118" s="417"/>
      <c r="BXK118" s="417"/>
      <c r="BXL118" s="417"/>
      <c r="BXM118" s="417"/>
      <c r="BXN118" s="417"/>
      <c r="BXO118" s="417"/>
      <c r="BXP118" s="417"/>
      <c r="BXQ118" s="417"/>
      <c r="BXR118" s="417"/>
      <c r="BXS118" s="417"/>
      <c r="BXT118" s="417"/>
      <c r="BXU118" s="417"/>
      <c r="BXV118" s="417"/>
      <c r="BXW118" s="417"/>
      <c r="BXX118" s="417"/>
      <c r="BXY118" s="417"/>
      <c r="BXZ118" s="417"/>
      <c r="BYA118" s="417"/>
      <c r="BYB118" s="417"/>
      <c r="BYC118" s="417"/>
      <c r="BYD118" s="417"/>
      <c r="BYE118" s="417"/>
      <c r="BYF118" s="417"/>
      <c r="BYG118" s="417"/>
      <c r="BYH118" s="417"/>
      <c r="BYI118" s="417"/>
      <c r="BYJ118" s="417"/>
      <c r="BYK118" s="417"/>
      <c r="BYL118" s="417"/>
      <c r="BYM118" s="417"/>
      <c r="BYN118" s="417"/>
      <c r="BYO118" s="417"/>
      <c r="BYP118" s="417"/>
      <c r="BYQ118" s="417"/>
      <c r="BYR118" s="417"/>
      <c r="BYS118" s="417"/>
      <c r="BYT118" s="417"/>
      <c r="BYU118" s="417"/>
      <c r="BYV118" s="417"/>
      <c r="BYW118" s="417"/>
      <c r="BYX118" s="417"/>
      <c r="BYY118" s="417"/>
      <c r="BYZ118" s="417"/>
      <c r="BZA118" s="417"/>
      <c r="BZB118" s="417"/>
      <c r="BZC118" s="417"/>
      <c r="BZD118" s="417"/>
      <c r="BZE118" s="417"/>
      <c r="BZF118" s="417"/>
      <c r="BZG118" s="417"/>
      <c r="BZH118" s="417"/>
      <c r="BZI118" s="417"/>
      <c r="BZJ118" s="417"/>
      <c r="BZK118" s="417"/>
      <c r="BZL118" s="417"/>
      <c r="BZM118" s="417"/>
      <c r="BZN118" s="417"/>
      <c r="BZO118" s="417"/>
      <c r="BZP118" s="417"/>
      <c r="BZQ118" s="417"/>
      <c r="BZR118" s="417"/>
      <c r="BZS118" s="417"/>
      <c r="BZT118" s="417"/>
      <c r="BZU118" s="417"/>
      <c r="BZV118" s="417"/>
      <c r="BZW118" s="417"/>
      <c r="BZX118" s="417"/>
      <c r="BZY118" s="417"/>
      <c r="BZZ118" s="417"/>
      <c r="CAA118" s="417"/>
      <c r="CAB118" s="417"/>
      <c r="CAC118" s="417"/>
      <c r="CAD118" s="417"/>
      <c r="CAE118" s="417"/>
      <c r="CAF118" s="417"/>
      <c r="CAG118" s="417"/>
      <c r="CAH118" s="417"/>
      <c r="CAI118" s="417"/>
      <c r="CAJ118" s="417"/>
      <c r="CAK118" s="417"/>
      <c r="CAL118" s="417"/>
      <c r="CAM118" s="417"/>
      <c r="CAN118" s="417"/>
      <c r="CAO118" s="417"/>
      <c r="CAP118" s="417"/>
      <c r="CAQ118" s="417"/>
      <c r="CAR118" s="417"/>
      <c r="CAS118" s="417"/>
      <c r="CAT118" s="417"/>
      <c r="CAU118" s="417"/>
      <c r="CAV118" s="417"/>
      <c r="CAW118" s="417"/>
      <c r="CAX118" s="417"/>
      <c r="CAY118" s="417"/>
      <c r="CAZ118" s="417"/>
      <c r="CBA118" s="417"/>
      <c r="CBB118" s="417"/>
      <c r="CBC118" s="417"/>
      <c r="CBD118" s="417"/>
      <c r="CBE118" s="417"/>
      <c r="CBF118" s="417"/>
      <c r="CBG118" s="417"/>
      <c r="CBH118" s="417"/>
      <c r="CBI118" s="417"/>
      <c r="CBJ118" s="417"/>
      <c r="CBK118" s="417"/>
      <c r="CBL118" s="417"/>
      <c r="CBM118" s="417"/>
      <c r="CBN118" s="417"/>
      <c r="CBO118" s="417"/>
      <c r="CBP118" s="417"/>
      <c r="CBQ118" s="417"/>
      <c r="CBR118" s="417"/>
      <c r="CBS118" s="417"/>
      <c r="CBT118" s="417"/>
      <c r="CBU118" s="417"/>
      <c r="CBV118" s="417"/>
      <c r="CBW118" s="417"/>
      <c r="CBX118" s="417"/>
      <c r="CBY118" s="417"/>
      <c r="CBZ118" s="417"/>
      <c r="CCA118" s="417"/>
      <c r="CCB118" s="417"/>
      <c r="CCC118" s="417"/>
      <c r="CCD118" s="417"/>
      <c r="CCE118" s="417"/>
      <c r="CCF118" s="417"/>
      <c r="CCG118" s="417"/>
      <c r="CCH118" s="417"/>
      <c r="CCI118" s="417"/>
      <c r="CCJ118" s="417"/>
      <c r="CCK118" s="417"/>
      <c r="CCL118" s="417"/>
      <c r="CCM118" s="417"/>
      <c r="CCN118" s="417"/>
      <c r="CCO118" s="417"/>
      <c r="CCP118" s="417"/>
      <c r="CCQ118" s="417"/>
      <c r="CCR118" s="417"/>
      <c r="CCS118" s="417"/>
      <c r="CCT118" s="417"/>
      <c r="CCU118" s="417"/>
      <c r="CCV118" s="417"/>
      <c r="CCW118" s="417"/>
      <c r="CCX118" s="417"/>
      <c r="CCY118" s="417"/>
      <c r="CCZ118" s="417"/>
      <c r="CDA118" s="417"/>
      <c r="CDB118" s="417"/>
      <c r="CDC118" s="417"/>
      <c r="CDD118" s="417"/>
      <c r="CDE118" s="417"/>
      <c r="CDF118" s="417"/>
      <c r="CDG118" s="417"/>
      <c r="CDH118" s="417"/>
      <c r="CDI118" s="417"/>
      <c r="CDJ118" s="417"/>
      <c r="CDK118" s="417"/>
      <c r="CDL118" s="417"/>
      <c r="CDM118" s="417"/>
      <c r="CDN118" s="417"/>
      <c r="CDO118" s="417"/>
      <c r="CDP118" s="417"/>
      <c r="CDQ118" s="417"/>
      <c r="CDR118" s="417"/>
      <c r="CDS118" s="417"/>
      <c r="CDT118" s="417"/>
      <c r="CDU118" s="417"/>
      <c r="CDV118" s="417"/>
      <c r="CDW118" s="417"/>
      <c r="CDX118" s="417"/>
      <c r="CDY118" s="417"/>
      <c r="CDZ118" s="417"/>
      <c r="CEA118" s="417"/>
      <c r="CEB118" s="417"/>
      <c r="CEC118" s="417"/>
      <c r="CED118" s="417"/>
      <c r="CEE118" s="417"/>
      <c r="CEF118" s="417"/>
      <c r="CEG118" s="417"/>
      <c r="CEH118" s="417"/>
      <c r="CEI118" s="417"/>
      <c r="CEJ118" s="417"/>
      <c r="CEK118" s="417"/>
      <c r="CEL118" s="417"/>
      <c r="CEM118" s="417"/>
      <c r="CEN118" s="417"/>
      <c r="CEO118" s="417"/>
      <c r="CEP118" s="417"/>
      <c r="CEQ118" s="417"/>
      <c r="CER118" s="417"/>
      <c r="CES118" s="417"/>
      <c r="CET118" s="417"/>
      <c r="CEU118" s="417"/>
      <c r="CEV118" s="417"/>
      <c r="CEW118" s="417"/>
      <c r="CEX118" s="417"/>
      <c r="CEY118" s="417"/>
      <c r="CEZ118" s="417"/>
      <c r="CFA118" s="417"/>
      <c r="CFB118" s="417"/>
      <c r="CFC118" s="417"/>
      <c r="CFD118" s="417"/>
      <c r="CFE118" s="417"/>
      <c r="CFF118" s="417"/>
      <c r="CFG118" s="417"/>
      <c r="CFH118" s="417"/>
      <c r="CFI118" s="417"/>
      <c r="CFJ118" s="417"/>
      <c r="CFK118" s="417"/>
      <c r="CFL118" s="417"/>
      <c r="CFM118" s="417"/>
      <c r="CFN118" s="417"/>
      <c r="CFO118" s="417"/>
      <c r="CFP118" s="417"/>
      <c r="CFQ118" s="417"/>
      <c r="CFR118" s="417"/>
      <c r="CFS118" s="417"/>
      <c r="CFT118" s="417"/>
      <c r="CFU118" s="417"/>
      <c r="CFV118" s="417"/>
      <c r="CFW118" s="417"/>
      <c r="CFX118" s="417"/>
      <c r="CFY118" s="417"/>
      <c r="CFZ118" s="417"/>
      <c r="CGA118" s="417"/>
      <c r="CGB118" s="417"/>
      <c r="CGC118" s="417"/>
      <c r="CGD118" s="417"/>
      <c r="CGE118" s="417"/>
      <c r="CGF118" s="417"/>
      <c r="CGG118" s="417"/>
      <c r="CGH118" s="417"/>
      <c r="CGI118" s="417"/>
      <c r="CGJ118" s="417"/>
      <c r="CGK118" s="417"/>
      <c r="CGL118" s="417"/>
      <c r="CGM118" s="417"/>
      <c r="CGN118" s="417"/>
      <c r="CGO118" s="417"/>
      <c r="CGP118" s="417"/>
      <c r="CGQ118" s="417"/>
      <c r="CGR118" s="417"/>
      <c r="CGS118" s="417"/>
      <c r="CGT118" s="417"/>
      <c r="CGU118" s="417"/>
      <c r="CGV118" s="417"/>
      <c r="CGW118" s="417"/>
      <c r="CGX118" s="417"/>
      <c r="CGY118" s="417"/>
      <c r="CGZ118" s="417"/>
      <c r="CHA118" s="417"/>
      <c r="CHB118" s="417"/>
      <c r="CHC118" s="417"/>
      <c r="CHD118" s="417"/>
      <c r="CHE118" s="417"/>
      <c r="CHF118" s="417"/>
      <c r="CHG118" s="417"/>
      <c r="CHH118" s="417"/>
      <c r="CHI118" s="417"/>
      <c r="CHJ118" s="417"/>
      <c r="CHK118" s="417"/>
      <c r="CHL118" s="417"/>
      <c r="CHM118" s="417"/>
      <c r="CHN118" s="417"/>
      <c r="CHO118" s="417"/>
      <c r="CHP118" s="417"/>
      <c r="CHQ118" s="417"/>
      <c r="CHR118" s="417"/>
      <c r="CHS118" s="417"/>
      <c r="CHT118" s="417"/>
      <c r="CHU118" s="417"/>
      <c r="CHV118" s="417"/>
      <c r="CHW118" s="417"/>
      <c r="CHX118" s="417"/>
      <c r="CHY118" s="417"/>
      <c r="CHZ118" s="417"/>
      <c r="CIA118" s="417"/>
      <c r="CIB118" s="417"/>
      <c r="CIC118" s="417"/>
      <c r="CID118" s="417"/>
      <c r="CIE118" s="417"/>
      <c r="CIF118" s="417"/>
      <c r="CIG118" s="417"/>
      <c r="CIH118" s="417"/>
      <c r="CII118" s="417"/>
      <c r="CIJ118" s="417"/>
      <c r="CIK118" s="417"/>
      <c r="CIL118" s="417"/>
      <c r="CIM118" s="417"/>
      <c r="CIN118" s="417"/>
      <c r="CIO118" s="417"/>
      <c r="CIP118" s="417"/>
      <c r="CIQ118" s="417"/>
      <c r="CIR118" s="417"/>
      <c r="CIS118" s="417"/>
      <c r="CIT118" s="417"/>
      <c r="CIU118" s="417"/>
      <c r="CIV118" s="417"/>
      <c r="CIW118" s="417"/>
      <c r="CIX118" s="417"/>
      <c r="CIY118" s="417"/>
      <c r="CIZ118" s="417"/>
      <c r="CJA118" s="417"/>
      <c r="CJB118" s="417"/>
      <c r="CJC118" s="417"/>
      <c r="CJD118" s="417"/>
      <c r="CJE118" s="417"/>
      <c r="CJF118" s="417"/>
      <c r="CJG118" s="417"/>
      <c r="CJH118" s="417"/>
      <c r="CJI118" s="417"/>
      <c r="CJJ118" s="417"/>
      <c r="CJK118" s="417"/>
      <c r="CJL118" s="417"/>
      <c r="CJM118" s="417"/>
      <c r="CJN118" s="417"/>
      <c r="CJO118" s="417"/>
      <c r="CJP118" s="417"/>
      <c r="CJQ118" s="417"/>
      <c r="CJR118" s="417"/>
      <c r="CJS118" s="417"/>
      <c r="CJT118" s="417"/>
      <c r="CJU118" s="417"/>
      <c r="CJV118" s="417"/>
      <c r="CJW118" s="417"/>
      <c r="CJX118" s="417"/>
      <c r="CJY118" s="417"/>
      <c r="CJZ118" s="417"/>
      <c r="CKA118" s="417"/>
      <c r="CKB118" s="417"/>
      <c r="CKC118" s="417"/>
      <c r="CKD118" s="417"/>
      <c r="CKE118" s="417"/>
      <c r="CKF118" s="417"/>
      <c r="CKG118" s="417"/>
      <c r="CKH118" s="417"/>
      <c r="CKI118" s="417"/>
      <c r="CKJ118" s="417"/>
      <c r="CKK118" s="417"/>
      <c r="CKL118" s="417"/>
      <c r="CKM118" s="417"/>
      <c r="CKN118" s="417"/>
      <c r="CKO118" s="417"/>
      <c r="CKP118" s="417"/>
      <c r="CKQ118" s="417"/>
      <c r="CKR118" s="417"/>
      <c r="CKS118" s="417"/>
      <c r="CKT118" s="417"/>
      <c r="CKU118" s="417"/>
      <c r="CKV118" s="417"/>
      <c r="CKW118" s="417"/>
      <c r="CKX118" s="417"/>
      <c r="CKY118" s="417"/>
      <c r="CKZ118" s="417"/>
      <c r="CLA118" s="417"/>
      <c r="CLB118" s="417"/>
      <c r="CLC118" s="417"/>
      <c r="CLD118" s="417"/>
      <c r="CLE118" s="417"/>
      <c r="CLF118" s="417"/>
      <c r="CLG118" s="417"/>
      <c r="CLH118" s="417"/>
      <c r="CLI118" s="417"/>
      <c r="CLJ118" s="417"/>
      <c r="CLK118" s="417"/>
      <c r="CLL118" s="417"/>
      <c r="CLM118" s="417"/>
      <c r="CLN118" s="417"/>
      <c r="CLO118" s="417"/>
      <c r="CLP118" s="417"/>
      <c r="CLQ118" s="417"/>
      <c r="CLR118" s="417"/>
      <c r="CLS118" s="417"/>
      <c r="CLT118" s="417"/>
      <c r="CLU118" s="417"/>
      <c r="CLV118" s="417"/>
      <c r="CLW118" s="417"/>
      <c r="CLX118" s="417"/>
      <c r="CLY118" s="417"/>
      <c r="CLZ118" s="417"/>
      <c r="CMA118" s="417"/>
      <c r="CMB118" s="417"/>
      <c r="CMC118" s="417"/>
      <c r="CMD118" s="417"/>
      <c r="CME118" s="417"/>
      <c r="CMF118" s="417"/>
      <c r="CMG118" s="417"/>
      <c r="CMH118" s="417"/>
      <c r="CMI118" s="417"/>
      <c r="CMJ118" s="417"/>
      <c r="CMK118" s="417"/>
      <c r="CML118" s="417"/>
      <c r="CMM118" s="417"/>
      <c r="CMN118" s="417"/>
      <c r="CMO118" s="417"/>
      <c r="CMP118" s="417"/>
      <c r="CMQ118" s="417"/>
      <c r="CMR118" s="417"/>
      <c r="CMS118" s="417"/>
      <c r="CMT118" s="417"/>
      <c r="CMU118" s="417"/>
      <c r="CMV118" s="417"/>
      <c r="CMW118" s="417"/>
      <c r="CMX118" s="417"/>
      <c r="CMY118" s="417"/>
      <c r="CMZ118" s="417"/>
      <c r="CNA118" s="417"/>
      <c r="CNB118" s="417"/>
      <c r="CNC118" s="417"/>
      <c r="CND118" s="417"/>
      <c r="CNE118" s="417"/>
      <c r="CNF118" s="417"/>
      <c r="CNG118" s="417"/>
      <c r="CNH118" s="417"/>
      <c r="CNI118" s="417"/>
      <c r="CNJ118" s="417"/>
      <c r="CNK118" s="417"/>
      <c r="CNL118" s="417"/>
      <c r="CNM118" s="417"/>
      <c r="CNN118" s="417"/>
      <c r="CNO118" s="417"/>
      <c r="CNP118" s="417"/>
      <c r="CNQ118" s="417"/>
      <c r="CNR118" s="417"/>
      <c r="CNS118" s="417"/>
      <c r="CNT118" s="417"/>
      <c r="CNU118" s="417"/>
      <c r="CNV118" s="417"/>
      <c r="CNW118" s="417"/>
      <c r="CNX118" s="417"/>
      <c r="CNY118" s="417"/>
      <c r="CNZ118" s="417"/>
      <c r="COA118" s="417"/>
      <c r="COB118" s="417"/>
      <c r="COC118" s="417"/>
      <c r="COD118" s="417"/>
      <c r="COE118" s="417"/>
      <c r="COF118" s="417"/>
      <c r="COG118" s="417"/>
      <c r="COH118" s="417"/>
      <c r="COI118" s="417"/>
      <c r="COJ118" s="417"/>
      <c r="COK118" s="417"/>
      <c r="COL118" s="417"/>
      <c r="COM118" s="417"/>
      <c r="CON118" s="417"/>
      <c r="COO118" s="417"/>
      <c r="COP118" s="417"/>
      <c r="COQ118" s="417"/>
      <c r="COR118" s="417"/>
      <c r="COS118" s="417"/>
      <c r="COT118" s="417"/>
      <c r="COU118" s="417"/>
      <c r="COV118" s="417"/>
      <c r="COW118" s="417"/>
      <c r="COX118" s="417"/>
      <c r="COY118" s="417"/>
    </row>
    <row r="119" spans="1:2443" s="378" customFormat="1" x14ac:dyDescent="0.35">
      <c r="A119" s="307" t="s">
        <v>585</v>
      </c>
      <c r="B119" s="419" t="s">
        <v>102</v>
      </c>
      <c r="C119" s="420">
        <v>2024</v>
      </c>
      <c r="D119" s="421" t="s">
        <v>403</v>
      </c>
      <c r="E119" s="420">
        <f>SUM(E117:E118)</f>
        <v>48119</v>
      </c>
      <c r="F119" s="420">
        <f>SUM(F117:F118)</f>
        <v>0</v>
      </c>
      <c r="G119" s="470">
        <f t="shared" si="4"/>
        <v>48119</v>
      </c>
      <c r="H119" s="366"/>
      <c r="I119" s="416"/>
      <c r="J119" s="416"/>
      <c r="K119" s="416"/>
      <c r="L119" s="416"/>
      <c r="M119" s="416"/>
      <c r="N119" s="416"/>
      <c r="O119" s="416"/>
      <c r="P119" s="416"/>
      <c r="Q119" s="416"/>
      <c r="R119" s="374"/>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T119" s="416"/>
      <c r="BU119" s="416"/>
      <c r="BV119" s="416"/>
      <c r="BW119" s="416"/>
      <c r="BX119" s="416"/>
      <c r="BY119" s="416"/>
      <c r="BZ119" s="416"/>
      <c r="CA119" s="416"/>
      <c r="CB119" s="416"/>
      <c r="CC119" s="416"/>
      <c r="CD119" s="416"/>
      <c r="CE119" s="416"/>
      <c r="CF119" s="416"/>
      <c r="CG119" s="416"/>
      <c r="CH119" s="416"/>
      <c r="CI119" s="416"/>
      <c r="CJ119" s="416"/>
      <c r="CK119" s="416"/>
      <c r="CL119" s="416"/>
      <c r="CM119" s="416"/>
      <c r="CN119" s="416"/>
      <c r="CO119" s="416"/>
      <c r="CP119" s="416"/>
      <c r="CQ119" s="416"/>
      <c r="CR119" s="416"/>
      <c r="CS119" s="416"/>
      <c r="CT119" s="416"/>
      <c r="CU119" s="416"/>
      <c r="CV119" s="416"/>
      <c r="CW119" s="416"/>
      <c r="CX119" s="416"/>
      <c r="CY119" s="416"/>
      <c r="CZ119" s="416"/>
      <c r="DA119" s="416"/>
      <c r="DB119" s="416"/>
      <c r="DC119" s="416"/>
      <c r="DD119" s="416"/>
      <c r="DE119" s="416"/>
      <c r="DF119" s="416"/>
      <c r="DG119" s="416"/>
      <c r="DH119" s="416"/>
      <c r="DI119" s="416"/>
      <c r="DJ119" s="416"/>
      <c r="DK119" s="416"/>
      <c r="DL119" s="416"/>
      <c r="DM119" s="416"/>
      <c r="DN119" s="416"/>
      <c r="DO119" s="416"/>
      <c r="DP119" s="416"/>
      <c r="DQ119" s="416"/>
      <c r="DR119" s="416"/>
      <c r="DS119" s="416"/>
      <c r="DT119" s="416"/>
      <c r="DU119" s="416"/>
      <c r="DV119" s="416"/>
      <c r="DW119" s="416"/>
      <c r="DX119" s="416"/>
      <c r="DY119" s="416"/>
      <c r="DZ119" s="416"/>
      <c r="EA119" s="416"/>
      <c r="EB119" s="416"/>
      <c r="EC119" s="416"/>
      <c r="ED119" s="416"/>
      <c r="EE119" s="416"/>
      <c r="EF119" s="416"/>
      <c r="EG119" s="416"/>
      <c r="EH119" s="416"/>
      <c r="EI119" s="416"/>
      <c r="EJ119" s="416"/>
      <c r="EK119" s="416"/>
      <c r="EL119" s="416"/>
      <c r="EM119" s="416"/>
      <c r="EN119" s="416"/>
      <c r="EO119" s="416"/>
      <c r="EP119" s="416"/>
      <c r="EQ119" s="416"/>
      <c r="ER119" s="416"/>
      <c r="ES119" s="416"/>
      <c r="ET119" s="416"/>
      <c r="EU119" s="416"/>
      <c r="EV119" s="416"/>
      <c r="EW119" s="416"/>
      <c r="EX119" s="416"/>
      <c r="EY119" s="416"/>
      <c r="EZ119" s="416"/>
      <c r="FA119" s="416"/>
      <c r="FB119" s="416"/>
      <c r="FC119" s="416"/>
      <c r="FD119" s="416"/>
      <c r="FE119" s="416"/>
      <c r="FF119" s="416"/>
      <c r="FG119" s="416"/>
      <c r="FH119" s="416"/>
      <c r="FI119" s="416"/>
      <c r="FJ119" s="416"/>
      <c r="FK119" s="416"/>
      <c r="FL119" s="416"/>
      <c r="FM119" s="416"/>
      <c r="FN119" s="416"/>
      <c r="FO119" s="416"/>
      <c r="FP119" s="416"/>
      <c r="FQ119" s="416"/>
      <c r="FR119" s="416"/>
      <c r="FS119" s="416"/>
      <c r="FT119" s="416"/>
      <c r="FU119" s="416"/>
      <c r="FV119" s="416"/>
      <c r="FW119" s="416"/>
      <c r="FX119" s="416"/>
      <c r="FY119" s="416"/>
      <c r="FZ119" s="416"/>
      <c r="GA119" s="416"/>
      <c r="GB119" s="416"/>
      <c r="GC119" s="416"/>
      <c r="GD119" s="416"/>
      <c r="GE119" s="416"/>
      <c r="GF119" s="416"/>
      <c r="GG119" s="416"/>
      <c r="GH119" s="416"/>
      <c r="GI119" s="416"/>
      <c r="GJ119" s="416"/>
      <c r="GK119" s="416"/>
      <c r="GL119" s="416"/>
      <c r="GM119" s="416"/>
      <c r="GN119" s="416"/>
      <c r="GO119" s="416"/>
      <c r="GP119" s="416"/>
      <c r="GQ119" s="416"/>
      <c r="GR119" s="416"/>
      <c r="GS119" s="416"/>
      <c r="GT119" s="416"/>
      <c r="GU119" s="416"/>
      <c r="GV119" s="416"/>
      <c r="GW119" s="416"/>
      <c r="GX119" s="416"/>
      <c r="GY119" s="416"/>
      <c r="GZ119" s="416"/>
      <c r="HA119" s="416"/>
      <c r="HB119" s="416"/>
      <c r="HC119" s="416"/>
      <c r="HD119" s="416"/>
      <c r="HE119" s="416"/>
      <c r="HF119" s="416"/>
      <c r="HG119" s="416"/>
      <c r="HH119" s="416"/>
      <c r="HI119" s="416"/>
      <c r="HJ119" s="416"/>
      <c r="HK119" s="416"/>
      <c r="HL119" s="416"/>
      <c r="HM119" s="416"/>
      <c r="HN119" s="416"/>
      <c r="HO119" s="416"/>
      <c r="HP119" s="416"/>
      <c r="HQ119" s="416"/>
      <c r="HR119" s="416"/>
      <c r="HS119" s="416"/>
      <c r="HT119" s="416"/>
      <c r="HU119" s="416"/>
      <c r="HV119" s="416"/>
      <c r="HW119" s="416"/>
      <c r="HX119" s="416"/>
      <c r="HY119" s="416"/>
      <c r="HZ119" s="416"/>
      <c r="IA119" s="416"/>
      <c r="IB119" s="416"/>
      <c r="IC119" s="416"/>
      <c r="ID119" s="416"/>
      <c r="IE119" s="416"/>
      <c r="IF119" s="416"/>
      <c r="IG119" s="416"/>
      <c r="IH119" s="416"/>
      <c r="II119" s="416"/>
      <c r="IJ119" s="416"/>
      <c r="IK119" s="416"/>
      <c r="IL119" s="416"/>
      <c r="IM119" s="416"/>
      <c r="IN119" s="416"/>
      <c r="IO119" s="416"/>
      <c r="IP119" s="416"/>
      <c r="IQ119" s="416"/>
      <c r="IR119" s="416"/>
      <c r="IS119" s="416"/>
      <c r="IT119" s="416"/>
      <c r="IU119" s="416"/>
      <c r="IV119" s="416"/>
      <c r="IW119" s="416"/>
      <c r="IX119" s="416"/>
      <c r="IY119" s="416"/>
      <c r="IZ119" s="416"/>
      <c r="JA119" s="416"/>
      <c r="JB119" s="416"/>
      <c r="JC119" s="416"/>
      <c r="JD119" s="416"/>
      <c r="JE119" s="416"/>
      <c r="JF119" s="416"/>
      <c r="JG119" s="416"/>
      <c r="JH119" s="416"/>
      <c r="JI119" s="416"/>
      <c r="JJ119" s="416"/>
      <c r="JK119" s="416"/>
      <c r="JL119" s="416"/>
      <c r="JM119" s="416"/>
      <c r="JN119" s="416"/>
      <c r="JO119" s="416"/>
      <c r="JP119" s="416"/>
      <c r="JQ119" s="416"/>
      <c r="JR119" s="416"/>
      <c r="JS119" s="416"/>
      <c r="JT119" s="416"/>
      <c r="JU119" s="416"/>
      <c r="JV119" s="416"/>
      <c r="JW119" s="416"/>
      <c r="JX119" s="416"/>
      <c r="JY119" s="416"/>
      <c r="JZ119" s="416"/>
      <c r="KA119" s="416"/>
      <c r="KB119" s="416"/>
      <c r="KC119" s="416"/>
      <c r="KD119" s="416"/>
      <c r="KE119" s="416"/>
      <c r="KF119" s="416"/>
      <c r="KG119" s="416"/>
      <c r="KH119" s="416"/>
      <c r="KI119" s="416"/>
      <c r="KJ119" s="416"/>
      <c r="KK119" s="416"/>
      <c r="KL119" s="416"/>
      <c r="KM119" s="416"/>
      <c r="KN119" s="416"/>
      <c r="KO119" s="416"/>
      <c r="KP119" s="416"/>
      <c r="KQ119" s="416"/>
      <c r="KR119" s="416"/>
      <c r="KS119" s="416"/>
      <c r="KT119" s="416"/>
      <c r="KU119" s="416"/>
      <c r="KV119" s="416"/>
      <c r="KW119" s="416"/>
      <c r="KX119" s="416"/>
      <c r="KY119" s="416"/>
      <c r="KZ119" s="416"/>
      <c r="LA119" s="416"/>
      <c r="LB119" s="416"/>
      <c r="LC119" s="416"/>
      <c r="LD119" s="416"/>
      <c r="LE119" s="416"/>
      <c r="LF119" s="416"/>
      <c r="LG119" s="416"/>
      <c r="LH119" s="416"/>
      <c r="LI119" s="416"/>
      <c r="LJ119" s="416"/>
      <c r="LK119" s="416"/>
      <c r="LL119" s="416"/>
      <c r="LM119" s="416"/>
      <c r="LN119" s="416"/>
      <c r="LO119" s="416"/>
      <c r="LP119" s="416"/>
      <c r="LQ119" s="416"/>
      <c r="LR119" s="416"/>
      <c r="LS119" s="416"/>
      <c r="LT119" s="416"/>
      <c r="LU119" s="416"/>
      <c r="LV119" s="416"/>
      <c r="LW119" s="416"/>
      <c r="LX119" s="416"/>
      <c r="LY119" s="416"/>
      <c r="LZ119" s="416"/>
      <c r="MA119" s="416"/>
      <c r="MB119" s="416"/>
      <c r="MC119" s="416"/>
      <c r="MD119" s="416"/>
      <c r="ME119" s="416"/>
      <c r="MF119" s="416"/>
      <c r="MG119" s="416"/>
      <c r="MH119" s="416"/>
      <c r="MI119" s="416"/>
      <c r="MJ119" s="416"/>
      <c r="MK119" s="416"/>
      <c r="ML119" s="416"/>
      <c r="MM119" s="416"/>
      <c r="MN119" s="416"/>
      <c r="MO119" s="416"/>
      <c r="MP119" s="416"/>
      <c r="MQ119" s="416"/>
      <c r="MR119" s="416"/>
      <c r="MS119" s="416"/>
      <c r="MT119" s="416"/>
      <c r="MU119" s="416"/>
      <c r="MV119" s="416"/>
      <c r="MW119" s="416"/>
      <c r="MX119" s="416"/>
      <c r="MY119" s="416"/>
      <c r="MZ119" s="416"/>
      <c r="NA119" s="416"/>
      <c r="NB119" s="416"/>
      <c r="NC119" s="416"/>
      <c r="ND119" s="416"/>
      <c r="NE119" s="416"/>
      <c r="NF119" s="416"/>
      <c r="NG119" s="416"/>
      <c r="NH119" s="416"/>
      <c r="NI119" s="416"/>
      <c r="NJ119" s="416"/>
      <c r="NK119" s="416"/>
      <c r="NL119" s="416"/>
      <c r="NM119" s="416"/>
      <c r="NN119" s="416"/>
      <c r="NO119" s="416"/>
      <c r="NP119" s="416"/>
      <c r="NQ119" s="416"/>
      <c r="NR119" s="416"/>
      <c r="NS119" s="416"/>
      <c r="NT119" s="416"/>
      <c r="NU119" s="416"/>
      <c r="NV119" s="416"/>
      <c r="NW119" s="416"/>
      <c r="NX119" s="416"/>
      <c r="NY119" s="416"/>
      <c r="NZ119" s="416"/>
      <c r="OA119" s="416"/>
      <c r="OB119" s="416"/>
      <c r="OC119" s="416"/>
      <c r="OD119" s="416"/>
      <c r="OE119" s="416"/>
      <c r="OF119" s="416"/>
      <c r="OG119" s="416"/>
      <c r="OH119" s="416"/>
      <c r="OI119" s="416"/>
      <c r="OJ119" s="416"/>
      <c r="OK119" s="416"/>
      <c r="OL119" s="416"/>
      <c r="OM119" s="416"/>
      <c r="ON119" s="416"/>
      <c r="OO119" s="416"/>
      <c r="OP119" s="416"/>
      <c r="OQ119" s="416"/>
      <c r="OR119" s="416"/>
      <c r="OS119" s="416"/>
      <c r="OT119" s="416"/>
      <c r="OU119" s="416"/>
      <c r="OV119" s="416"/>
      <c r="OW119" s="416"/>
      <c r="OX119" s="416"/>
      <c r="OY119" s="416"/>
      <c r="OZ119" s="416"/>
      <c r="PA119" s="416"/>
      <c r="PB119" s="416"/>
      <c r="PC119" s="416"/>
      <c r="PD119" s="416"/>
      <c r="PE119" s="416"/>
      <c r="PF119" s="416"/>
      <c r="PG119" s="416"/>
      <c r="PH119" s="416"/>
      <c r="PI119" s="416"/>
      <c r="PJ119" s="416"/>
      <c r="PK119" s="416"/>
      <c r="PL119" s="416"/>
      <c r="PM119" s="416"/>
      <c r="PN119" s="416"/>
      <c r="PO119" s="416"/>
      <c r="PP119" s="416"/>
      <c r="PQ119" s="416"/>
      <c r="PR119" s="416"/>
      <c r="PS119" s="416"/>
      <c r="PT119" s="416"/>
      <c r="PU119" s="416"/>
      <c r="PV119" s="416"/>
      <c r="PW119" s="416"/>
      <c r="PX119" s="416"/>
      <c r="PY119" s="416"/>
      <c r="PZ119" s="416"/>
      <c r="QA119" s="416"/>
      <c r="QB119" s="416"/>
      <c r="QC119" s="416"/>
      <c r="QD119" s="416"/>
      <c r="QE119" s="416"/>
      <c r="QF119" s="416"/>
      <c r="QG119" s="416"/>
      <c r="QH119" s="416"/>
      <c r="QI119" s="416"/>
      <c r="QJ119" s="416"/>
      <c r="QK119" s="416"/>
      <c r="QL119" s="416"/>
      <c r="QM119" s="416"/>
      <c r="QN119" s="416"/>
      <c r="QO119" s="416"/>
      <c r="QP119" s="416"/>
      <c r="QQ119" s="416"/>
      <c r="QR119" s="416"/>
      <c r="QS119" s="416"/>
      <c r="QT119" s="416"/>
      <c r="QU119" s="416"/>
      <c r="QV119" s="416"/>
      <c r="QW119" s="416"/>
      <c r="QX119" s="416"/>
      <c r="QY119" s="416"/>
      <c r="QZ119" s="416"/>
      <c r="RA119" s="416"/>
      <c r="RB119" s="416"/>
      <c r="RC119" s="416"/>
      <c r="RD119" s="416"/>
      <c r="RE119" s="416"/>
      <c r="RF119" s="416"/>
      <c r="RG119" s="416"/>
      <c r="RH119" s="416"/>
      <c r="RI119" s="416"/>
      <c r="RJ119" s="416"/>
      <c r="RK119" s="416"/>
      <c r="RL119" s="416"/>
      <c r="RM119" s="416"/>
      <c r="RN119" s="416"/>
      <c r="RO119" s="416"/>
      <c r="RP119" s="416"/>
      <c r="RQ119" s="416"/>
      <c r="RR119" s="416"/>
      <c r="RS119" s="416"/>
      <c r="RT119" s="416"/>
      <c r="RU119" s="416"/>
      <c r="RV119" s="416"/>
      <c r="RW119" s="416"/>
      <c r="RX119" s="416"/>
      <c r="RY119" s="416"/>
      <c r="RZ119" s="416"/>
      <c r="SA119" s="416"/>
      <c r="SB119" s="416"/>
      <c r="SC119" s="416"/>
      <c r="SD119" s="416"/>
      <c r="SE119" s="416"/>
      <c r="SF119" s="416"/>
      <c r="SG119" s="416"/>
      <c r="SH119" s="416"/>
      <c r="SI119" s="416"/>
      <c r="SJ119" s="416"/>
      <c r="SK119" s="416"/>
      <c r="SL119" s="416"/>
      <c r="SM119" s="416"/>
      <c r="SN119" s="416"/>
      <c r="SO119" s="416"/>
      <c r="SP119" s="416"/>
      <c r="SQ119" s="416"/>
      <c r="SR119" s="416"/>
      <c r="SS119" s="416"/>
      <c r="ST119" s="416"/>
      <c r="SU119" s="416"/>
      <c r="SV119" s="416"/>
      <c r="SW119" s="416"/>
      <c r="SX119" s="416"/>
      <c r="SY119" s="416"/>
      <c r="SZ119" s="416"/>
      <c r="TA119" s="416"/>
      <c r="TB119" s="416"/>
      <c r="TC119" s="416"/>
      <c r="TD119" s="416"/>
      <c r="TE119" s="416"/>
      <c r="TF119" s="416"/>
      <c r="TG119" s="416"/>
      <c r="TH119" s="416"/>
      <c r="TI119" s="416"/>
      <c r="TJ119" s="416"/>
      <c r="TK119" s="416"/>
      <c r="TL119" s="416"/>
      <c r="TM119" s="416"/>
      <c r="TN119" s="416"/>
      <c r="TO119" s="416"/>
      <c r="TP119" s="416"/>
      <c r="TQ119" s="416"/>
      <c r="TR119" s="416"/>
      <c r="TS119" s="416"/>
      <c r="TT119" s="416"/>
      <c r="TU119" s="416"/>
      <c r="TV119" s="416"/>
      <c r="TW119" s="416"/>
      <c r="TX119" s="416"/>
      <c r="TY119" s="416"/>
      <c r="TZ119" s="416"/>
      <c r="UA119" s="416"/>
      <c r="UB119" s="416"/>
      <c r="UC119" s="416"/>
      <c r="UD119" s="416"/>
      <c r="UE119" s="416"/>
      <c r="UF119" s="416"/>
      <c r="UG119" s="416"/>
      <c r="UH119" s="416"/>
      <c r="UI119" s="416"/>
      <c r="UJ119" s="416"/>
      <c r="UK119" s="416"/>
      <c r="UL119" s="416"/>
      <c r="UM119" s="416"/>
      <c r="UN119" s="416"/>
      <c r="UO119" s="416"/>
      <c r="UP119" s="416"/>
      <c r="UQ119" s="416"/>
      <c r="UR119" s="416"/>
      <c r="US119" s="416"/>
      <c r="UT119" s="416"/>
      <c r="UU119" s="416"/>
      <c r="UV119" s="416"/>
      <c r="UW119" s="416"/>
      <c r="UX119" s="416"/>
      <c r="UY119" s="416"/>
      <c r="UZ119" s="416"/>
      <c r="VA119" s="416"/>
      <c r="VB119" s="416"/>
      <c r="VC119" s="416"/>
      <c r="VD119" s="416"/>
      <c r="VE119" s="416"/>
      <c r="VF119" s="416"/>
      <c r="VG119" s="416"/>
      <c r="VH119" s="416"/>
      <c r="VI119" s="416"/>
      <c r="VJ119" s="416"/>
      <c r="VK119" s="416"/>
      <c r="VL119" s="416"/>
      <c r="VM119" s="416"/>
      <c r="VN119" s="416"/>
      <c r="VO119" s="416"/>
      <c r="VP119" s="416"/>
      <c r="VQ119" s="416"/>
      <c r="VR119" s="416"/>
      <c r="VS119" s="416"/>
      <c r="VT119" s="416"/>
      <c r="VU119" s="416"/>
      <c r="VV119" s="416"/>
      <c r="VW119" s="416"/>
      <c r="VX119" s="416"/>
      <c r="VY119" s="416"/>
      <c r="VZ119" s="416"/>
      <c r="WA119" s="416"/>
      <c r="WB119" s="416"/>
      <c r="WC119" s="416"/>
      <c r="WD119" s="416"/>
      <c r="WE119" s="416"/>
      <c r="WF119" s="416"/>
      <c r="WG119" s="416"/>
      <c r="WH119" s="416"/>
      <c r="WI119" s="416"/>
      <c r="WJ119" s="416"/>
      <c r="WK119" s="416"/>
      <c r="WL119" s="416"/>
      <c r="WM119" s="416"/>
      <c r="WN119" s="416"/>
      <c r="WO119" s="416"/>
      <c r="WP119" s="416"/>
      <c r="WQ119" s="416"/>
      <c r="WR119" s="416"/>
      <c r="WS119" s="416"/>
      <c r="WT119" s="416"/>
      <c r="WU119" s="416"/>
      <c r="WV119" s="416"/>
      <c r="WW119" s="416"/>
      <c r="WX119" s="416"/>
      <c r="WY119" s="416"/>
      <c r="WZ119" s="416"/>
      <c r="XA119" s="416"/>
      <c r="XB119" s="416"/>
      <c r="XC119" s="416"/>
      <c r="XD119" s="416"/>
      <c r="XE119" s="416"/>
      <c r="XF119" s="416"/>
      <c r="XG119" s="416"/>
      <c r="XH119" s="416"/>
      <c r="XI119" s="416"/>
      <c r="XJ119" s="416"/>
      <c r="XK119" s="416"/>
      <c r="XL119" s="416"/>
      <c r="XM119" s="416"/>
      <c r="XN119" s="416"/>
      <c r="XO119" s="416"/>
      <c r="XP119" s="416"/>
      <c r="XQ119" s="416"/>
      <c r="XR119" s="417"/>
      <c r="XS119" s="417"/>
      <c r="XT119" s="417"/>
      <c r="XU119" s="417"/>
      <c r="XV119" s="417"/>
      <c r="XW119" s="417"/>
      <c r="XX119" s="417"/>
      <c r="XY119" s="417"/>
      <c r="XZ119" s="417"/>
      <c r="YA119" s="417"/>
      <c r="YB119" s="417"/>
      <c r="YC119" s="417"/>
      <c r="YD119" s="417"/>
      <c r="YE119" s="417"/>
      <c r="YF119" s="417"/>
      <c r="YG119" s="417"/>
      <c r="YH119" s="417"/>
      <c r="YI119" s="417"/>
      <c r="YJ119" s="417"/>
      <c r="YK119" s="417"/>
      <c r="YL119" s="417"/>
      <c r="YM119" s="417"/>
      <c r="YN119" s="417"/>
      <c r="YO119" s="417"/>
      <c r="YP119" s="417"/>
      <c r="YQ119" s="417"/>
      <c r="YR119" s="417"/>
      <c r="YS119" s="417"/>
      <c r="YT119" s="417"/>
      <c r="YU119" s="417"/>
      <c r="YV119" s="417"/>
      <c r="YW119" s="417"/>
      <c r="YX119" s="417"/>
      <c r="YY119" s="417"/>
      <c r="YZ119" s="417"/>
      <c r="ZA119" s="417"/>
      <c r="ZB119" s="417"/>
      <c r="ZC119" s="417"/>
      <c r="ZD119" s="417"/>
      <c r="ZE119" s="417"/>
      <c r="ZF119" s="417"/>
      <c r="ZG119" s="417"/>
      <c r="ZH119" s="417"/>
      <c r="ZI119" s="417"/>
      <c r="ZJ119" s="417"/>
      <c r="ZK119" s="417"/>
      <c r="ZL119" s="417"/>
      <c r="ZM119" s="417"/>
      <c r="ZN119" s="417"/>
      <c r="ZO119" s="417"/>
      <c r="ZP119" s="417"/>
      <c r="ZQ119" s="417"/>
      <c r="ZR119" s="417"/>
      <c r="ZS119" s="417"/>
      <c r="ZT119" s="417"/>
      <c r="ZU119" s="417"/>
      <c r="ZV119" s="417"/>
      <c r="ZW119" s="417"/>
      <c r="ZX119" s="417"/>
      <c r="ZY119" s="417"/>
      <c r="ZZ119" s="417"/>
      <c r="AAA119" s="417"/>
      <c r="AAB119" s="417"/>
      <c r="AAC119" s="417"/>
      <c r="AAD119" s="417"/>
      <c r="AAE119" s="417"/>
      <c r="AAF119" s="417"/>
      <c r="AAG119" s="417"/>
      <c r="AAH119" s="417"/>
      <c r="AAI119" s="417"/>
      <c r="AAJ119" s="417"/>
      <c r="AAK119" s="417"/>
      <c r="AAL119" s="417"/>
      <c r="AAM119" s="417"/>
      <c r="AAN119" s="417"/>
      <c r="AAO119" s="417"/>
      <c r="AAP119" s="417"/>
      <c r="AAQ119" s="417"/>
      <c r="AAR119" s="417"/>
      <c r="AAS119" s="417"/>
      <c r="AAT119" s="417"/>
      <c r="AAU119" s="417"/>
      <c r="AAV119" s="417"/>
      <c r="AAW119" s="417"/>
      <c r="AAX119" s="417"/>
      <c r="AAY119" s="417"/>
      <c r="AAZ119" s="417"/>
      <c r="ABA119" s="417"/>
      <c r="ABB119" s="417"/>
      <c r="ABC119" s="417"/>
      <c r="ABD119" s="417"/>
      <c r="ABE119" s="417"/>
      <c r="ABF119" s="417"/>
      <c r="ABG119" s="417"/>
      <c r="ABH119" s="417"/>
      <c r="ABI119" s="417"/>
      <c r="ABJ119" s="417"/>
      <c r="ABK119" s="417"/>
      <c r="ABL119" s="417"/>
      <c r="ABM119" s="417"/>
      <c r="ABN119" s="417"/>
      <c r="ABO119" s="417"/>
      <c r="ABP119" s="417"/>
      <c r="ABQ119" s="417"/>
      <c r="ABR119" s="417"/>
      <c r="ABS119" s="417"/>
      <c r="ABT119" s="417"/>
      <c r="ABU119" s="417"/>
      <c r="ABV119" s="417"/>
      <c r="ABW119" s="417"/>
      <c r="ABX119" s="417"/>
      <c r="ABY119" s="417"/>
      <c r="ABZ119" s="417"/>
      <c r="ACA119" s="417"/>
      <c r="ACB119" s="417"/>
      <c r="ACC119" s="417"/>
      <c r="ACD119" s="417"/>
      <c r="ACE119" s="417"/>
      <c r="ACF119" s="417"/>
      <c r="ACG119" s="417"/>
      <c r="ACH119" s="417"/>
      <c r="ACI119" s="417"/>
      <c r="ACJ119" s="417"/>
      <c r="ACK119" s="417"/>
      <c r="ACL119" s="417"/>
      <c r="ACM119" s="417"/>
      <c r="ACN119" s="417"/>
      <c r="ACO119" s="417"/>
      <c r="ACP119" s="417"/>
      <c r="ACQ119" s="417"/>
      <c r="ACR119" s="417"/>
      <c r="ACS119" s="417"/>
      <c r="ACT119" s="417"/>
      <c r="ACU119" s="417"/>
      <c r="ACV119" s="417"/>
      <c r="ACW119" s="417"/>
      <c r="ACX119" s="417"/>
      <c r="ACY119" s="417"/>
      <c r="ACZ119" s="417"/>
      <c r="ADA119" s="417"/>
      <c r="ADB119" s="417"/>
      <c r="ADC119" s="417"/>
      <c r="ADD119" s="417"/>
      <c r="ADE119" s="417"/>
      <c r="ADF119" s="417"/>
      <c r="ADG119" s="417"/>
      <c r="ADH119" s="417"/>
      <c r="ADI119" s="417"/>
      <c r="ADJ119" s="417"/>
      <c r="ADK119" s="417"/>
      <c r="ADL119" s="417"/>
      <c r="ADM119" s="417"/>
      <c r="ADN119" s="417"/>
      <c r="ADO119" s="417"/>
      <c r="ADP119" s="417"/>
      <c r="ADQ119" s="417"/>
      <c r="ADR119" s="417"/>
      <c r="ADS119" s="417"/>
      <c r="ADT119" s="417"/>
      <c r="ADU119" s="417"/>
      <c r="ADV119" s="417"/>
      <c r="ADW119" s="417"/>
      <c r="ADX119" s="417"/>
      <c r="ADY119" s="417"/>
      <c r="ADZ119" s="417"/>
      <c r="AEA119" s="417"/>
      <c r="AEB119" s="417"/>
      <c r="AEC119" s="417"/>
      <c r="AED119" s="417"/>
      <c r="AEE119" s="417"/>
      <c r="AEF119" s="417"/>
      <c r="AEG119" s="417"/>
      <c r="AEH119" s="417"/>
      <c r="AEI119" s="417"/>
      <c r="AEJ119" s="417"/>
      <c r="AEK119" s="417"/>
      <c r="AEL119" s="417"/>
      <c r="AEM119" s="417"/>
      <c r="AEN119" s="417"/>
      <c r="AEO119" s="417"/>
      <c r="AEP119" s="417"/>
      <c r="AEQ119" s="417"/>
      <c r="AER119" s="417"/>
      <c r="AES119" s="417"/>
      <c r="AET119" s="417"/>
      <c r="AEU119" s="417"/>
      <c r="AEV119" s="417"/>
      <c r="AEW119" s="417"/>
      <c r="AEX119" s="417"/>
      <c r="AEY119" s="417"/>
      <c r="AEZ119" s="417"/>
      <c r="AFA119" s="417"/>
      <c r="AFB119" s="417"/>
      <c r="AFC119" s="417"/>
      <c r="AFD119" s="417"/>
      <c r="AFE119" s="417"/>
      <c r="AFF119" s="417"/>
      <c r="AFG119" s="417"/>
      <c r="AFH119" s="417"/>
      <c r="AFI119" s="417"/>
      <c r="AFJ119" s="417"/>
      <c r="AFK119" s="417"/>
      <c r="AFL119" s="417"/>
      <c r="AFM119" s="417"/>
      <c r="AFN119" s="417"/>
      <c r="AFO119" s="417"/>
      <c r="AFP119" s="417"/>
      <c r="AFQ119" s="417"/>
      <c r="AFR119" s="417"/>
      <c r="AFS119" s="417"/>
      <c r="AFT119" s="417"/>
      <c r="AFU119" s="417"/>
      <c r="AFV119" s="417"/>
      <c r="AFW119" s="417"/>
      <c r="AFX119" s="417"/>
      <c r="AFY119" s="417"/>
      <c r="AFZ119" s="417"/>
      <c r="AGA119" s="417"/>
      <c r="AGB119" s="417"/>
      <c r="AGC119" s="417"/>
      <c r="AGD119" s="417"/>
      <c r="AGE119" s="417"/>
      <c r="AGF119" s="417"/>
      <c r="AGG119" s="417"/>
      <c r="AGH119" s="417"/>
      <c r="AGI119" s="417"/>
      <c r="AGJ119" s="417"/>
      <c r="AGK119" s="417"/>
      <c r="AGL119" s="417"/>
      <c r="AGM119" s="417"/>
      <c r="AGN119" s="417"/>
      <c r="AGO119" s="417"/>
      <c r="AGP119" s="417"/>
      <c r="AGQ119" s="417"/>
      <c r="AGR119" s="417"/>
      <c r="AGS119" s="417"/>
      <c r="AGT119" s="417"/>
      <c r="AGU119" s="417"/>
      <c r="AGV119" s="417"/>
      <c r="AGW119" s="417"/>
      <c r="AGX119" s="417"/>
      <c r="AGY119" s="417"/>
      <c r="AGZ119" s="417"/>
      <c r="AHA119" s="417"/>
      <c r="AHB119" s="417"/>
      <c r="AHC119" s="417"/>
      <c r="AHD119" s="417"/>
      <c r="AHE119" s="417"/>
      <c r="AHF119" s="417"/>
      <c r="AHG119" s="417"/>
      <c r="AHH119" s="417"/>
      <c r="AHI119" s="417"/>
      <c r="AHJ119" s="417"/>
      <c r="AHK119" s="417"/>
      <c r="AHL119" s="417"/>
      <c r="AHM119" s="417"/>
      <c r="AHN119" s="417"/>
      <c r="AHO119" s="417"/>
      <c r="AHP119" s="417"/>
      <c r="AHQ119" s="417"/>
      <c r="AHR119" s="417"/>
      <c r="AHS119" s="417"/>
      <c r="AHT119" s="417"/>
      <c r="AHU119" s="417"/>
      <c r="AHV119" s="417"/>
      <c r="AHW119" s="417"/>
      <c r="AHX119" s="417"/>
      <c r="AHY119" s="417"/>
      <c r="AHZ119" s="417"/>
      <c r="AIA119" s="417"/>
      <c r="AIB119" s="417"/>
      <c r="AIC119" s="417"/>
      <c r="AID119" s="417"/>
      <c r="AIE119" s="417"/>
      <c r="AIF119" s="417"/>
      <c r="AIG119" s="417"/>
      <c r="AIH119" s="417"/>
      <c r="AII119" s="417"/>
      <c r="AIJ119" s="417"/>
      <c r="AIK119" s="417"/>
      <c r="AIL119" s="417"/>
      <c r="AIM119" s="417"/>
      <c r="AIN119" s="417"/>
      <c r="AIO119" s="417"/>
      <c r="AIP119" s="417"/>
      <c r="AIQ119" s="417"/>
      <c r="AIR119" s="417"/>
      <c r="AIS119" s="417"/>
      <c r="AIT119" s="417"/>
      <c r="AIU119" s="417"/>
      <c r="AIV119" s="417"/>
      <c r="AIW119" s="417"/>
      <c r="AIX119" s="417"/>
      <c r="AIY119" s="417"/>
      <c r="AIZ119" s="417"/>
      <c r="AJA119" s="417"/>
      <c r="AJB119" s="417"/>
      <c r="AJC119" s="417"/>
      <c r="AJD119" s="417"/>
      <c r="AJE119" s="417"/>
      <c r="AJF119" s="417"/>
      <c r="AJG119" s="417"/>
      <c r="AJH119" s="417"/>
      <c r="AJI119" s="417"/>
      <c r="AJJ119" s="417"/>
      <c r="AJK119" s="417"/>
      <c r="AJL119" s="417"/>
      <c r="AJM119" s="417"/>
      <c r="AJN119" s="417"/>
      <c r="AJO119" s="417"/>
      <c r="AJP119" s="417"/>
      <c r="AJQ119" s="417"/>
      <c r="AJR119" s="417"/>
      <c r="AJS119" s="417"/>
      <c r="AJT119" s="417"/>
      <c r="AJU119" s="417"/>
      <c r="AJV119" s="417"/>
      <c r="AJW119" s="417"/>
      <c r="AJX119" s="417"/>
      <c r="AJY119" s="417"/>
      <c r="AJZ119" s="417"/>
      <c r="AKA119" s="417"/>
      <c r="AKB119" s="417"/>
      <c r="AKC119" s="417"/>
      <c r="AKD119" s="417"/>
      <c r="AKE119" s="417"/>
      <c r="AKF119" s="417"/>
      <c r="AKG119" s="417"/>
      <c r="AKH119" s="417"/>
      <c r="AKI119" s="417"/>
      <c r="AKJ119" s="417"/>
      <c r="AKK119" s="417"/>
      <c r="AKL119" s="417"/>
      <c r="AKM119" s="417"/>
      <c r="AKN119" s="417"/>
      <c r="AKO119" s="417"/>
      <c r="AKP119" s="417"/>
      <c r="AKQ119" s="417"/>
      <c r="AKR119" s="417"/>
      <c r="AKS119" s="417"/>
      <c r="AKT119" s="417"/>
      <c r="AKU119" s="417"/>
      <c r="AKV119" s="417"/>
      <c r="AKW119" s="417"/>
      <c r="AKX119" s="417"/>
      <c r="AKY119" s="417"/>
      <c r="AKZ119" s="417"/>
      <c r="ALA119" s="417"/>
      <c r="ALB119" s="417"/>
      <c r="ALC119" s="417"/>
      <c r="ALD119" s="417"/>
      <c r="ALE119" s="417"/>
      <c r="ALF119" s="417"/>
      <c r="ALG119" s="417"/>
      <c r="ALH119" s="417"/>
      <c r="ALI119" s="417"/>
      <c r="ALJ119" s="417"/>
      <c r="ALK119" s="417"/>
      <c r="ALL119" s="417"/>
      <c r="ALM119" s="417"/>
      <c r="ALN119" s="417"/>
      <c r="ALO119" s="417"/>
      <c r="ALP119" s="417"/>
      <c r="ALQ119" s="417"/>
      <c r="ALR119" s="417"/>
      <c r="ALS119" s="417"/>
      <c r="ALT119" s="417"/>
      <c r="ALU119" s="417"/>
      <c r="ALV119" s="417"/>
      <c r="ALW119" s="417"/>
      <c r="ALX119" s="417"/>
      <c r="ALY119" s="417"/>
      <c r="ALZ119" s="417"/>
      <c r="AMA119" s="417"/>
      <c r="AMB119" s="417"/>
      <c r="AMC119" s="417"/>
      <c r="AMD119" s="417"/>
      <c r="AME119" s="417"/>
      <c r="AMF119" s="417"/>
      <c r="AMG119" s="417"/>
      <c r="AMH119" s="417"/>
      <c r="AMI119" s="417"/>
      <c r="AMJ119" s="417"/>
      <c r="AMK119" s="417"/>
      <c r="AML119" s="417"/>
      <c r="AMM119" s="417"/>
      <c r="AMN119" s="417"/>
      <c r="AMO119" s="417"/>
      <c r="AMP119" s="417"/>
      <c r="AMQ119" s="417"/>
      <c r="AMR119" s="417"/>
      <c r="AMS119" s="417"/>
      <c r="AMT119" s="417"/>
      <c r="AMU119" s="417"/>
      <c r="AMV119" s="417"/>
      <c r="AMW119" s="417"/>
      <c r="AMX119" s="417"/>
      <c r="AMY119" s="417"/>
      <c r="AMZ119" s="417"/>
      <c r="ANA119" s="417"/>
      <c r="ANB119" s="417"/>
      <c r="ANC119" s="417"/>
      <c r="AND119" s="417"/>
      <c r="ANE119" s="417"/>
      <c r="ANF119" s="417"/>
      <c r="ANG119" s="417"/>
      <c r="ANH119" s="417"/>
      <c r="ANI119" s="417"/>
      <c r="ANJ119" s="417"/>
      <c r="ANK119" s="417"/>
      <c r="ANL119" s="417"/>
      <c r="ANM119" s="417"/>
      <c r="ANN119" s="417"/>
      <c r="ANO119" s="417"/>
      <c r="ANP119" s="417"/>
      <c r="ANQ119" s="417"/>
      <c r="ANR119" s="417"/>
      <c r="ANS119" s="417"/>
      <c r="ANT119" s="417"/>
      <c r="ANU119" s="417"/>
      <c r="ANV119" s="417"/>
      <c r="ANW119" s="417"/>
      <c r="ANX119" s="417"/>
      <c r="ANY119" s="417"/>
      <c r="ANZ119" s="417"/>
      <c r="AOA119" s="417"/>
      <c r="AOB119" s="417"/>
      <c r="AOC119" s="417"/>
      <c r="AOD119" s="417"/>
      <c r="AOE119" s="417"/>
      <c r="AOF119" s="417"/>
      <c r="AOG119" s="417"/>
      <c r="AOH119" s="417"/>
      <c r="AOI119" s="417"/>
      <c r="AOJ119" s="417"/>
      <c r="AOK119" s="417"/>
      <c r="AOL119" s="417"/>
      <c r="AOM119" s="417"/>
      <c r="AON119" s="417"/>
      <c r="AOO119" s="417"/>
      <c r="AOP119" s="417"/>
      <c r="AOQ119" s="417"/>
      <c r="AOR119" s="417"/>
      <c r="AOS119" s="417"/>
      <c r="AOT119" s="417"/>
      <c r="AOU119" s="417"/>
      <c r="AOV119" s="417"/>
      <c r="AOW119" s="417"/>
      <c r="AOX119" s="417"/>
      <c r="AOY119" s="417"/>
      <c r="AOZ119" s="417"/>
      <c r="APA119" s="417"/>
      <c r="APB119" s="417"/>
      <c r="APC119" s="417"/>
      <c r="APD119" s="417"/>
      <c r="APE119" s="417"/>
      <c r="APF119" s="417"/>
      <c r="APG119" s="417"/>
      <c r="APH119" s="417"/>
      <c r="API119" s="417"/>
      <c r="APJ119" s="417"/>
      <c r="APK119" s="417"/>
      <c r="APL119" s="417"/>
      <c r="APM119" s="417"/>
      <c r="APN119" s="417"/>
      <c r="APO119" s="417"/>
      <c r="APP119" s="417"/>
      <c r="APQ119" s="417"/>
      <c r="APR119" s="417"/>
      <c r="APS119" s="417"/>
      <c r="APT119" s="417"/>
      <c r="APU119" s="417"/>
      <c r="APV119" s="417"/>
      <c r="APW119" s="417"/>
      <c r="APX119" s="417"/>
      <c r="APY119" s="417"/>
      <c r="APZ119" s="417"/>
      <c r="AQA119" s="417"/>
      <c r="AQB119" s="417"/>
      <c r="AQC119" s="417"/>
      <c r="AQD119" s="417"/>
      <c r="AQE119" s="417"/>
      <c r="AQF119" s="417"/>
      <c r="AQG119" s="417"/>
      <c r="AQH119" s="417"/>
      <c r="AQI119" s="417"/>
      <c r="AQJ119" s="417"/>
      <c r="AQK119" s="417"/>
      <c r="AQL119" s="417"/>
      <c r="AQM119" s="417"/>
      <c r="AQN119" s="417"/>
      <c r="AQO119" s="417"/>
      <c r="AQP119" s="417"/>
      <c r="AQQ119" s="417"/>
      <c r="AQR119" s="417"/>
      <c r="AQS119" s="417"/>
      <c r="AQT119" s="417"/>
      <c r="AQU119" s="417"/>
      <c r="AQV119" s="417"/>
      <c r="AQW119" s="417"/>
      <c r="AQX119" s="417"/>
      <c r="AQY119" s="417"/>
      <c r="AQZ119" s="417"/>
      <c r="ARA119" s="417"/>
      <c r="ARB119" s="417"/>
      <c r="ARC119" s="417"/>
      <c r="ARD119" s="417"/>
      <c r="ARE119" s="417"/>
      <c r="ARF119" s="417"/>
      <c r="ARG119" s="417"/>
      <c r="ARH119" s="417"/>
      <c r="ARI119" s="417"/>
      <c r="ARJ119" s="417"/>
      <c r="ARK119" s="417"/>
      <c r="ARL119" s="417"/>
      <c r="ARM119" s="417"/>
      <c r="ARN119" s="417"/>
      <c r="ARO119" s="417"/>
      <c r="ARP119" s="417"/>
      <c r="ARQ119" s="417"/>
      <c r="ARR119" s="417"/>
      <c r="ARS119" s="417"/>
      <c r="ART119" s="417"/>
      <c r="ARU119" s="417"/>
      <c r="ARV119" s="417"/>
      <c r="ARW119" s="417"/>
      <c r="ARX119" s="417"/>
      <c r="ARY119" s="417"/>
      <c r="ARZ119" s="417"/>
      <c r="ASA119" s="417"/>
      <c r="ASB119" s="417"/>
      <c r="ASC119" s="417"/>
      <c r="ASD119" s="417"/>
      <c r="ASE119" s="417"/>
      <c r="ASF119" s="417"/>
      <c r="ASG119" s="417"/>
      <c r="ASH119" s="417"/>
      <c r="ASI119" s="417"/>
      <c r="ASJ119" s="417"/>
      <c r="ASK119" s="417"/>
      <c r="ASL119" s="417"/>
      <c r="ASM119" s="417"/>
      <c r="ASN119" s="417"/>
      <c r="ASO119" s="417"/>
      <c r="ASP119" s="417"/>
      <c r="ASQ119" s="417"/>
      <c r="ASR119" s="417"/>
      <c r="ASS119" s="417"/>
      <c r="AST119" s="417"/>
      <c r="ASU119" s="417"/>
      <c r="ASV119" s="417"/>
      <c r="ASW119" s="417"/>
      <c r="ASX119" s="417"/>
      <c r="ASY119" s="417"/>
      <c r="ASZ119" s="417"/>
      <c r="ATA119" s="417"/>
      <c r="ATB119" s="417"/>
      <c r="ATC119" s="417"/>
      <c r="ATD119" s="417"/>
      <c r="ATE119" s="417"/>
      <c r="ATF119" s="417"/>
      <c r="ATG119" s="417"/>
      <c r="ATH119" s="417"/>
      <c r="ATI119" s="417"/>
      <c r="ATJ119" s="417"/>
      <c r="ATK119" s="417"/>
      <c r="ATL119" s="417"/>
      <c r="ATM119" s="417"/>
      <c r="ATN119" s="417"/>
      <c r="ATO119" s="417"/>
      <c r="ATP119" s="417"/>
      <c r="ATQ119" s="417"/>
      <c r="ATR119" s="417"/>
      <c r="ATS119" s="417"/>
      <c r="ATT119" s="417"/>
      <c r="ATU119" s="417"/>
      <c r="ATV119" s="417"/>
      <c r="ATW119" s="417"/>
      <c r="ATX119" s="417"/>
      <c r="ATY119" s="417"/>
      <c r="ATZ119" s="417"/>
      <c r="AUA119" s="417"/>
      <c r="AUB119" s="417"/>
      <c r="AUC119" s="417"/>
      <c r="AUD119" s="417"/>
      <c r="AUE119" s="417"/>
      <c r="AUF119" s="417"/>
      <c r="AUG119" s="417"/>
      <c r="AUH119" s="417"/>
      <c r="AUI119" s="417"/>
      <c r="AUJ119" s="417"/>
      <c r="AUK119" s="417"/>
      <c r="AUL119" s="417"/>
      <c r="AUM119" s="417"/>
      <c r="AUN119" s="417"/>
      <c r="AUO119" s="417"/>
      <c r="AUP119" s="417"/>
      <c r="AUQ119" s="417"/>
      <c r="AUR119" s="417"/>
      <c r="AUS119" s="417"/>
      <c r="AUT119" s="417"/>
      <c r="AUU119" s="417"/>
      <c r="AUV119" s="417"/>
      <c r="AUW119" s="417"/>
      <c r="AUX119" s="417"/>
      <c r="AUY119" s="417"/>
      <c r="AUZ119" s="417"/>
      <c r="AVA119" s="417"/>
      <c r="AVB119" s="417"/>
      <c r="AVC119" s="417"/>
      <c r="AVD119" s="417"/>
      <c r="AVE119" s="417"/>
      <c r="AVF119" s="417"/>
      <c r="AVG119" s="417"/>
      <c r="AVH119" s="417"/>
      <c r="AVI119" s="417"/>
      <c r="AVJ119" s="417"/>
      <c r="AVK119" s="417"/>
      <c r="AVL119" s="417"/>
      <c r="AVM119" s="417"/>
      <c r="AVN119" s="417"/>
      <c r="AVO119" s="417"/>
      <c r="AVP119" s="417"/>
      <c r="AVQ119" s="417"/>
      <c r="AVR119" s="417"/>
      <c r="AVS119" s="417"/>
      <c r="AVT119" s="417"/>
      <c r="AVU119" s="417"/>
      <c r="AVV119" s="417"/>
      <c r="AVW119" s="417"/>
      <c r="AVX119" s="417"/>
      <c r="AVY119" s="417"/>
      <c r="AVZ119" s="417"/>
      <c r="AWA119" s="417"/>
      <c r="AWB119" s="417"/>
      <c r="AWC119" s="417"/>
      <c r="AWD119" s="417"/>
      <c r="AWE119" s="417"/>
      <c r="AWF119" s="417"/>
      <c r="AWG119" s="417"/>
      <c r="AWH119" s="417"/>
      <c r="AWI119" s="417"/>
      <c r="AWJ119" s="417"/>
      <c r="AWK119" s="417"/>
      <c r="AWL119" s="417"/>
      <c r="AWM119" s="417"/>
      <c r="AWN119" s="417"/>
      <c r="AWO119" s="417"/>
      <c r="AWP119" s="417"/>
      <c r="AWQ119" s="417"/>
      <c r="AWR119" s="417"/>
      <c r="AWS119" s="417"/>
      <c r="AWT119" s="417"/>
      <c r="AWU119" s="417"/>
      <c r="AWV119" s="417"/>
      <c r="AWW119" s="417"/>
      <c r="AWX119" s="417"/>
      <c r="AWY119" s="417"/>
      <c r="AWZ119" s="417"/>
      <c r="AXA119" s="417"/>
      <c r="AXB119" s="417"/>
      <c r="AXC119" s="417"/>
      <c r="AXD119" s="417"/>
      <c r="AXE119" s="417"/>
      <c r="AXF119" s="417"/>
      <c r="AXG119" s="417"/>
      <c r="AXH119" s="417"/>
      <c r="AXI119" s="417"/>
      <c r="AXJ119" s="417"/>
      <c r="AXK119" s="417"/>
      <c r="AXL119" s="417"/>
      <c r="AXM119" s="417"/>
      <c r="AXN119" s="417"/>
      <c r="AXO119" s="417"/>
      <c r="AXP119" s="417"/>
      <c r="AXQ119" s="417"/>
      <c r="AXR119" s="417"/>
      <c r="AXS119" s="417"/>
      <c r="AXT119" s="417"/>
      <c r="AXU119" s="417"/>
      <c r="AXV119" s="417"/>
      <c r="AXW119" s="417"/>
      <c r="AXX119" s="417"/>
      <c r="AXY119" s="417"/>
      <c r="AXZ119" s="417"/>
      <c r="AYA119" s="417"/>
      <c r="AYB119" s="417"/>
      <c r="AYC119" s="417"/>
      <c r="AYD119" s="417"/>
      <c r="AYE119" s="417"/>
      <c r="AYF119" s="417"/>
      <c r="AYG119" s="417"/>
      <c r="AYH119" s="417"/>
      <c r="AYI119" s="417"/>
      <c r="AYJ119" s="417"/>
      <c r="AYK119" s="417"/>
      <c r="AYL119" s="417"/>
      <c r="AYM119" s="417"/>
      <c r="AYN119" s="417"/>
      <c r="AYO119" s="417"/>
      <c r="AYP119" s="417"/>
      <c r="AYQ119" s="417"/>
      <c r="AYR119" s="417"/>
      <c r="AYS119" s="417"/>
      <c r="AYT119" s="417"/>
      <c r="AYU119" s="417"/>
      <c r="AYV119" s="417"/>
      <c r="AYW119" s="417"/>
      <c r="AYX119" s="417"/>
      <c r="AYY119" s="417"/>
      <c r="AYZ119" s="417"/>
      <c r="AZA119" s="417"/>
      <c r="AZB119" s="417"/>
      <c r="AZC119" s="417"/>
      <c r="AZD119" s="417"/>
      <c r="AZE119" s="417"/>
      <c r="AZF119" s="417"/>
      <c r="AZG119" s="417"/>
      <c r="AZH119" s="417"/>
      <c r="AZI119" s="417"/>
      <c r="AZJ119" s="417"/>
      <c r="AZK119" s="417"/>
      <c r="AZL119" s="417"/>
      <c r="AZM119" s="417"/>
      <c r="AZN119" s="417"/>
      <c r="AZO119" s="417"/>
      <c r="AZP119" s="417"/>
      <c r="AZQ119" s="417"/>
      <c r="AZR119" s="417"/>
      <c r="AZS119" s="417"/>
      <c r="AZT119" s="417"/>
      <c r="AZU119" s="417"/>
      <c r="AZV119" s="417"/>
      <c r="AZW119" s="417"/>
      <c r="AZX119" s="417"/>
      <c r="AZY119" s="417"/>
      <c r="AZZ119" s="417"/>
      <c r="BAA119" s="417"/>
      <c r="BAB119" s="417"/>
      <c r="BAC119" s="417"/>
      <c r="BAD119" s="417"/>
      <c r="BAE119" s="417"/>
      <c r="BAF119" s="417"/>
      <c r="BAG119" s="417"/>
      <c r="BAH119" s="417"/>
      <c r="BAI119" s="417"/>
      <c r="BAJ119" s="417"/>
      <c r="BAK119" s="417"/>
      <c r="BAL119" s="417"/>
      <c r="BAM119" s="417"/>
      <c r="BAN119" s="417"/>
      <c r="BAO119" s="417"/>
      <c r="BAP119" s="417"/>
      <c r="BAQ119" s="417"/>
      <c r="BAR119" s="417"/>
      <c r="BAS119" s="417"/>
      <c r="BAT119" s="417"/>
      <c r="BAU119" s="417"/>
      <c r="BAV119" s="417"/>
      <c r="BAW119" s="417"/>
      <c r="BAX119" s="417"/>
      <c r="BAY119" s="417"/>
      <c r="BAZ119" s="417"/>
      <c r="BBA119" s="417"/>
      <c r="BBB119" s="417"/>
      <c r="BBC119" s="417"/>
      <c r="BBD119" s="417"/>
      <c r="BBE119" s="417"/>
      <c r="BBF119" s="417"/>
      <c r="BBG119" s="417"/>
      <c r="BBH119" s="417"/>
      <c r="BBI119" s="417"/>
      <c r="BBJ119" s="417"/>
      <c r="BBK119" s="417"/>
      <c r="BBL119" s="417"/>
      <c r="BBM119" s="417"/>
      <c r="BBN119" s="417"/>
      <c r="BBO119" s="417"/>
      <c r="BBP119" s="417"/>
      <c r="BBQ119" s="417"/>
      <c r="BBR119" s="417"/>
      <c r="BBS119" s="417"/>
      <c r="BBT119" s="417"/>
      <c r="BBU119" s="417"/>
      <c r="BBV119" s="417"/>
      <c r="BBW119" s="417"/>
      <c r="BBX119" s="417"/>
      <c r="BBY119" s="417"/>
      <c r="BBZ119" s="417"/>
      <c r="BCA119" s="417"/>
      <c r="BCB119" s="417"/>
      <c r="BCC119" s="417"/>
      <c r="BCD119" s="417"/>
      <c r="BCE119" s="417"/>
      <c r="BCF119" s="417"/>
      <c r="BCG119" s="417"/>
      <c r="BCH119" s="417"/>
      <c r="BCI119" s="417"/>
      <c r="BCJ119" s="417"/>
      <c r="BCK119" s="417"/>
      <c r="BCL119" s="417"/>
      <c r="BCM119" s="417"/>
      <c r="BCN119" s="417"/>
      <c r="BCO119" s="417"/>
      <c r="BCP119" s="417"/>
      <c r="BCQ119" s="417"/>
      <c r="BCR119" s="417"/>
      <c r="BCS119" s="417"/>
      <c r="BCT119" s="417"/>
      <c r="BCU119" s="417"/>
      <c r="BCV119" s="417"/>
      <c r="BCW119" s="417"/>
      <c r="BCX119" s="417"/>
      <c r="BCY119" s="417"/>
      <c r="BCZ119" s="417"/>
      <c r="BDA119" s="417"/>
      <c r="BDB119" s="417"/>
      <c r="BDC119" s="417"/>
      <c r="BDD119" s="417"/>
      <c r="BDE119" s="417"/>
      <c r="BDF119" s="417"/>
      <c r="BDG119" s="417"/>
      <c r="BDH119" s="417"/>
      <c r="BDI119" s="417"/>
      <c r="BDJ119" s="417"/>
      <c r="BDK119" s="417"/>
      <c r="BDL119" s="417"/>
      <c r="BDM119" s="417"/>
      <c r="BDN119" s="417"/>
      <c r="BDO119" s="417"/>
      <c r="BDP119" s="417"/>
      <c r="BDQ119" s="417"/>
      <c r="BDR119" s="417"/>
      <c r="BDS119" s="417"/>
      <c r="BDT119" s="417"/>
      <c r="BDU119" s="417"/>
      <c r="BDV119" s="417"/>
      <c r="BDW119" s="417"/>
      <c r="BDX119" s="417"/>
      <c r="BDY119" s="417"/>
      <c r="BDZ119" s="417"/>
      <c r="BEA119" s="417"/>
      <c r="BEB119" s="417"/>
      <c r="BEC119" s="417"/>
      <c r="BED119" s="417"/>
      <c r="BEE119" s="417"/>
      <c r="BEF119" s="417"/>
      <c r="BEG119" s="417"/>
      <c r="BEH119" s="417"/>
      <c r="BEI119" s="417"/>
      <c r="BEJ119" s="417"/>
      <c r="BEK119" s="417"/>
      <c r="BEL119" s="417"/>
      <c r="BEM119" s="417"/>
      <c r="BEN119" s="417"/>
      <c r="BEO119" s="417"/>
      <c r="BEP119" s="417"/>
      <c r="BEQ119" s="417"/>
      <c r="BER119" s="417"/>
      <c r="BES119" s="417"/>
      <c r="BET119" s="417"/>
      <c r="BEU119" s="417"/>
      <c r="BEV119" s="417"/>
      <c r="BEW119" s="417"/>
      <c r="BEX119" s="417"/>
      <c r="BEY119" s="417"/>
      <c r="BEZ119" s="417"/>
      <c r="BFA119" s="417"/>
      <c r="BFB119" s="417"/>
      <c r="BFC119" s="417"/>
      <c r="BFD119" s="417"/>
      <c r="BFE119" s="417"/>
      <c r="BFF119" s="417"/>
      <c r="BFG119" s="417"/>
      <c r="BFH119" s="417"/>
      <c r="BFI119" s="417"/>
      <c r="BFJ119" s="417"/>
      <c r="BFK119" s="417"/>
      <c r="BFL119" s="417"/>
      <c r="BFM119" s="417"/>
      <c r="BFN119" s="417"/>
      <c r="BFO119" s="417"/>
      <c r="BFP119" s="417"/>
      <c r="BFQ119" s="417"/>
      <c r="BFR119" s="417"/>
      <c r="BFS119" s="417"/>
      <c r="BFT119" s="417"/>
      <c r="BFU119" s="417"/>
      <c r="BFV119" s="417"/>
      <c r="BFW119" s="417"/>
      <c r="BFX119" s="417"/>
      <c r="BFY119" s="417"/>
      <c r="BFZ119" s="417"/>
      <c r="BGA119" s="417"/>
      <c r="BGB119" s="417"/>
      <c r="BGC119" s="417"/>
      <c r="BGD119" s="417"/>
      <c r="BGE119" s="417"/>
      <c r="BGF119" s="417"/>
      <c r="BGG119" s="417"/>
      <c r="BGH119" s="417"/>
      <c r="BGI119" s="417"/>
      <c r="BGJ119" s="417"/>
      <c r="BGK119" s="417"/>
      <c r="BGL119" s="417"/>
      <c r="BGM119" s="417"/>
      <c r="BGN119" s="417"/>
      <c r="BGO119" s="417"/>
      <c r="BGP119" s="417"/>
      <c r="BGQ119" s="417"/>
      <c r="BGR119" s="417"/>
      <c r="BGS119" s="417"/>
      <c r="BGT119" s="417"/>
      <c r="BGU119" s="417"/>
      <c r="BGV119" s="417"/>
      <c r="BGW119" s="417"/>
      <c r="BGX119" s="417"/>
      <c r="BGY119" s="417"/>
      <c r="BGZ119" s="417"/>
      <c r="BHA119" s="417"/>
      <c r="BHB119" s="417"/>
      <c r="BHC119" s="417"/>
      <c r="BHD119" s="417"/>
      <c r="BHE119" s="417"/>
      <c r="BHF119" s="417"/>
      <c r="BHG119" s="417"/>
      <c r="BHH119" s="417"/>
      <c r="BHI119" s="417"/>
      <c r="BHJ119" s="417"/>
      <c r="BHK119" s="417"/>
      <c r="BHL119" s="417"/>
      <c r="BHM119" s="417"/>
      <c r="BHN119" s="417"/>
      <c r="BHO119" s="417"/>
      <c r="BHP119" s="417"/>
      <c r="BHQ119" s="417"/>
      <c r="BHR119" s="417"/>
      <c r="BHS119" s="417"/>
      <c r="BHT119" s="417"/>
      <c r="BHU119" s="417"/>
      <c r="BHV119" s="417"/>
      <c r="BHW119" s="417"/>
      <c r="BHX119" s="417"/>
      <c r="BHY119" s="417"/>
      <c r="BHZ119" s="417"/>
      <c r="BIA119" s="417"/>
      <c r="BIB119" s="417"/>
      <c r="BIC119" s="417"/>
      <c r="BID119" s="417"/>
      <c r="BIE119" s="417"/>
      <c r="BIF119" s="417"/>
      <c r="BIG119" s="417"/>
      <c r="BIH119" s="417"/>
      <c r="BII119" s="417"/>
      <c r="BIJ119" s="417"/>
      <c r="BIK119" s="417"/>
      <c r="BIL119" s="417"/>
      <c r="BIM119" s="417"/>
      <c r="BIN119" s="417"/>
      <c r="BIO119" s="417"/>
      <c r="BIP119" s="417"/>
      <c r="BIQ119" s="417"/>
      <c r="BIR119" s="417"/>
      <c r="BIS119" s="417"/>
      <c r="BIT119" s="417"/>
      <c r="BIU119" s="417"/>
      <c r="BIV119" s="417"/>
      <c r="BIW119" s="417"/>
      <c r="BIX119" s="417"/>
      <c r="BIY119" s="417"/>
      <c r="BIZ119" s="417"/>
      <c r="BJA119" s="417"/>
      <c r="BJB119" s="417"/>
      <c r="BJC119" s="417"/>
      <c r="BJD119" s="417"/>
      <c r="BJE119" s="417"/>
      <c r="BJF119" s="417"/>
      <c r="BJG119" s="417"/>
      <c r="BJH119" s="417"/>
      <c r="BJI119" s="417"/>
      <c r="BJJ119" s="417"/>
      <c r="BJK119" s="417"/>
      <c r="BJL119" s="417"/>
      <c r="BJM119" s="417"/>
      <c r="BJN119" s="417"/>
      <c r="BJO119" s="417"/>
      <c r="BJP119" s="417"/>
      <c r="BJQ119" s="417"/>
      <c r="BJR119" s="417"/>
      <c r="BJS119" s="417"/>
      <c r="BJT119" s="417"/>
      <c r="BJU119" s="417"/>
      <c r="BJV119" s="417"/>
      <c r="BJW119" s="417"/>
      <c r="BJX119" s="417"/>
      <c r="BJY119" s="417"/>
      <c r="BJZ119" s="417"/>
      <c r="BKA119" s="417"/>
      <c r="BKB119" s="417"/>
      <c r="BKC119" s="417"/>
      <c r="BKD119" s="417"/>
      <c r="BKE119" s="417"/>
      <c r="BKF119" s="417"/>
      <c r="BKG119" s="417"/>
      <c r="BKH119" s="417"/>
      <c r="BKI119" s="417"/>
      <c r="BKJ119" s="417"/>
      <c r="BKK119" s="417"/>
      <c r="BKL119" s="417"/>
      <c r="BKM119" s="417"/>
      <c r="BKN119" s="417"/>
      <c r="BKO119" s="417"/>
      <c r="BKP119" s="417"/>
      <c r="BKQ119" s="417"/>
      <c r="BKR119" s="417"/>
      <c r="BKS119" s="417"/>
      <c r="BKT119" s="417"/>
      <c r="BKU119" s="417"/>
      <c r="BKV119" s="417"/>
      <c r="BKW119" s="417"/>
      <c r="BKX119" s="417"/>
      <c r="BKY119" s="417"/>
      <c r="BKZ119" s="417"/>
      <c r="BLA119" s="417"/>
      <c r="BLB119" s="417"/>
      <c r="BLC119" s="417"/>
      <c r="BLD119" s="417"/>
      <c r="BLE119" s="417"/>
      <c r="BLF119" s="417"/>
      <c r="BLG119" s="417"/>
      <c r="BLH119" s="417"/>
      <c r="BLI119" s="417"/>
      <c r="BLJ119" s="417"/>
      <c r="BLK119" s="417"/>
      <c r="BLL119" s="417"/>
      <c r="BLM119" s="417"/>
      <c r="BLN119" s="417"/>
      <c r="BLO119" s="417"/>
      <c r="BLP119" s="417"/>
      <c r="BLQ119" s="417"/>
      <c r="BLR119" s="417"/>
      <c r="BLS119" s="417"/>
      <c r="BLT119" s="417"/>
      <c r="BLU119" s="417"/>
      <c r="BLV119" s="417"/>
      <c r="BLW119" s="417"/>
      <c r="BLX119" s="417"/>
      <c r="BLY119" s="417"/>
      <c r="BLZ119" s="417"/>
      <c r="BMA119" s="417"/>
      <c r="BMB119" s="417"/>
      <c r="BMC119" s="417"/>
      <c r="BMD119" s="417"/>
      <c r="BME119" s="417"/>
      <c r="BMF119" s="417"/>
      <c r="BMG119" s="417"/>
      <c r="BMH119" s="417"/>
      <c r="BMI119" s="417"/>
      <c r="BMJ119" s="417"/>
      <c r="BMK119" s="417"/>
      <c r="BML119" s="417"/>
      <c r="BMM119" s="417"/>
      <c r="BMN119" s="417"/>
      <c r="BMO119" s="417"/>
      <c r="BMP119" s="417"/>
      <c r="BMQ119" s="417"/>
      <c r="BMR119" s="417"/>
      <c r="BMS119" s="417"/>
      <c r="BMT119" s="417"/>
      <c r="BMU119" s="417"/>
      <c r="BMV119" s="417"/>
      <c r="BMW119" s="417"/>
      <c r="BMX119" s="417"/>
      <c r="BMY119" s="417"/>
      <c r="BMZ119" s="417"/>
      <c r="BNA119" s="417"/>
      <c r="BNB119" s="417"/>
      <c r="BNC119" s="417"/>
      <c r="BND119" s="417"/>
      <c r="BNE119" s="417"/>
      <c r="BNF119" s="417"/>
      <c r="BNG119" s="417"/>
      <c r="BNH119" s="417"/>
      <c r="BNI119" s="417"/>
      <c r="BNJ119" s="417"/>
      <c r="BNK119" s="417"/>
      <c r="BNL119" s="417"/>
      <c r="BNM119" s="417"/>
      <c r="BNN119" s="417"/>
      <c r="BNO119" s="417"/>
      <c r="BNP119" s="417"/>
      <c r="BNQ119" s="417"/>
      <c r="BNR119" s="417"/>
      <c r="BNS119" s="417"/>
      <c r="BNT119" s="417"/>
      <c r="BNU119" s="417"/>
      <c r="BNV119" s="417"/>
      <c r="BNW119" s="417"/>
      <c r="BNX119" s="417"/>
      <c r="BNY119" s="417"/>
      <c r="BNZ119" s="417"/>
      <c r="BOA119" s="417"/>
      <c r="BOB119" s="417"/>
      <c r="BOC119" s="417"/>
      <c r="BOD119" s="417"/>
      <c r="BOE119" s="417"/>
      <c r="BOF119" s="417"/>
      <c r="BOG119" s="417"/>
      <c r="BOH119" s="417"/>
      <c r="BOI119" s="417"/>
      <c r="BOJ119" s="417"/>
      <c r="BOK119" s="417"/>
      <c r="BOL119" s="417"/>
      <c r="BOM119" s="417"/>
      <c r="BON119" s="417"/>
      <c r="BOO119" s="417"/>
      <c r="BOP119" s="417"/>
      <c r="BOQ119" s="417"/>
      <c r="BOR119" s="417"/>
      <c r="BOS119" s="417"/>
      <c r="BOT119" s="417"/>
      <c r="BOU119" s="417"/>
      <c r="BOV119" s="417"/>
      <c r="BOW119" s="417"/>
      <c r="BOX119" s="417"/>
      <c r="BOY119" s="417"/>
      <c r="BOZ119" s="417"/>
      <c r="BPA119" s="417"/>
      <c r="BPB119" s="417"/>
      <c r="BPC119" s="417"/>
      <c r="BPD119" s="417"/>
      <c r="BPE119" s="417"/>
      <c r="BPF119" s="417"/>
      <c r="BPG119" s="417"/>
      <c r="BPH119" s="417"/>
      <c r="BPI119" s="417"/>
      <c r="BPJ119" s="417"/>
      <c r="BPK119" s="417"/>
      <c r="BPL119" s="417"/>
      <c r="BPM119" s="417"/>
      <c r="BPN119" s="417"/>
      <c r="BPO119" s="417"/>
      <c r="BPP119" s="417"/>
      <c r="BPQ119" s="417"/>
      <c r="BPR119" s="417"/>
      <c r="BPS119" s="417"/>
      <c r="BPT119" s="417"/>
      <c r="BPU119" s="417"/>
      <c r="BPV119" s="417"/>
      <c r="BPW119" s="417"/>
      <c r="BPX119" s="417"/>
      <c r="BPY119" s="417"/>
      <c r="BPZ119" s="417"/>
      <c r="BQA119" s="417"/>
      <c r="BQB119" s="417"/>
      <c r="BQC119" s="417"/>
      <c r="BQD119" s="417"/>
      <c r="BQE119" s="417"/>
      <c r="BQF119" s="417"/>
      <c r="BQG119" s="417"/>
      <c r="BQH119" s="417"/>
      <c r="BQI119" s="417"/>
      <c r="BQJ119" s="417"/>
      <c r="BQK119" s="417"/>
      <c r="BQL119" s="417"/>
      <c r="BQM119" s="417"/>
      <c r="BQN119" s="417"/>
      <c r="BQO119" s="417"/>
      <c r="BQP119" s="417"/>
      <c r="BQQ119" s="417"/>
      <c r="BQR119" s="417"/>
      <c r="BQS119" s="417"/>
      <c r="BQT119" s="417"/>
      <c r="BQU119" s="417"/>
      <c r="BQV119" s="417"/>
      <c r="BQW119" s="417"/>
      <c r="BQX119" s="417"/>
      <c r="BQY119" s="417"/>
      <c r="BQZ119" s="417"/>
      <c r="BRA119" s="417"/>
      <c r="BRB119" s="417"/>
      <c r="BRC119" s="417"/>
      <c r="BRD119" s="417"/>
      <c r="BRE119" s="417"/>
      <c r="BRF119" s="417"/>
      <c r="BRG119" s="417"/>
      <c r="BRH119" s="417"/>
      <c r="BRI119" s="417"/>
      <c r="BRJ119" s="417"/>
      <c r="BRK119" s="417"/>
      <c r="BRL119" s="417"/>
      <c r="BRM119" s="417"/>
      <c r="BRN119" s="417"/>
      <c r="BRO119" s="417"/>
      <c r="BRP119" s="417"/>
      <c r="BRQ119" s="417"/>
      <c r="BRR119" s="417"/>
      <c r="BRS119" s="417"/>
      <c r="BRT119" s="417"/>
      <c r="BRU119" s="417"/>
      <c r="BRV119" s="417"/>
      <c r="BRW119" s="417"/>
      <c r="BRX119" s="417"/>
      <c r="BRY119" s="417"/>
      <c r="BRZ119" s="417"/>
      <c r="BSA119" s="417"/>
      <c r="BSB119" s="417"/>
      <c r="BSC119" s="417"/>
      <c r="BSD119" s="417"/>
      <c r="BSE119" s="417"/>
      <c r="BSF119" s="417"/>
      <c r="BSG119" s="417"/>
      <c r="BSH119" s="417"/>
      <c r="BSI119" s="417"/>
      <c r="BSJ119" s="417"/>
      <c r="BSK119" s="417"/>
      <c r="BSL119" s="417"/>
      <c r="BSM119" s="417"/>
      <c r="BSN119" s="417"/>
      <c r="BSO119" s="417"/>
      <c r="BSP119" s="417"/>
      <c r="BSQ119" s="417"/>
      <c r="BSR119" s="417"/>
      <c r="BSS119" s="417"/>
      <c r="BST119" s="417"/>
      <c r="BSU119" s="417"/>
      <c r="BSV119" s="417"/>
      <c r="BSW119" s="417"/>
      <c r="BSX119" s="417"/>
      <c r="BSY119" s="417"/>
      <c r="BSZ119" s="417"/>
      <c r="BTA119" s="417"/>
      <c r="BTB119" s="417"/>
      <c r="BTC119" s="417"/>
      <c r="BTD119" s="417"/>
      <c r="BTE119" s="417"/>
      <c r="BTF119" s="417"/>
      <c r="BTG119" s="417"/>
      <c r="BTH119" s="417"/>
      <c r="BTI119" s="417"/>
      <c r="BTJ119" s="417"/>
      <c r="BTK119" s="417"/>
      <c r="BTL119" s="417"/>
      <c r="BTM119" s="417"/>
      <c r="BTN119" s="417"/>
      <c r="BTO119" s="417"/>
      <c r="BTP119" s="417"/>
      <c r="BTQ119" s="417"/>
      <c r="BTR119" s="417"/>
      <c r="BTS119" s="417"/>
      <c r="BTT119" s="417"/>
      <c r="BTU119" s="417"/>
      <c r="BTV119" s="417"/>
      <c r="BTW119" s="417"/>
      <c r="BTX119" s="417"/>
      <c r="BTY119" s="417"/>
      <c r="BTZ119" s="417"/>
      <c r="BUA119" s="417"/>
      <c r="BUB119" s="417"/>
      <c r="BUC119" s="417"/>
      <c r="BUD119" s="417"/>
      <c r="BUE119" s="417"/>
      <c r="BUF119" s="417"/>
      <c r="BUG119" s="417"/>
      <c r="BUH119" s="417"/>
      <c r="BUI119" s="417"/>
      <c r="BUJ119" s="417"/>
      <c r="BUK119" s="417"/>
      <c r="BUL119" s="417"/>
      <c r="BUM119" s="417"/>
      <c r="BUN119" s="417"/>
      <c r="BUO119" s="417"/>
      <c r="BUP119" s="417"/>
      <c r="BUQ119" s="417"/>
      <c r="BUR119" s="417"/>
      <c r="BUS119" s="417"/>
      <c r="BUT119" s="417"/>
      <c r="BUU119" s="417"/>
      <c r="BUV119" s="417"/>
      <c r="BUW119" s="417"/>
      <c r="BUX119" s="417"/>
      <c r="BUY119" s="417"/>
      <c r="BUZ119" s="417"/>
      <c r="BVA119" s="417"/>
      <c r="BVB119" s="417"/>
      <c r="BVC119" s="417"/>
      <c r="BVD119" s="417"/>
      <c r="BVE119" s="417"/>
      <c r="BVF119" s="417"/>
      <c r="BVG119" s="417"/>
      <c r="BVH119" s="417"/>
      <c r="BVI119" s="417"/>
      <c r="BVJ119" s="417"/>
      <c r="BVK119" s="417"/>
      <c r="BVL119" s="417"/>
      <c r="BVM119" s="417"/>
      <c r="BVN119" s="417"/>
      <c r="BVO119" s="417"/>
      <c r="BVP119" s="417"/>
      <c r="BVQ119" s="417"/>
      <c r="BVR119" s="417"/>
      <c r="BVS119" s="417"/>
      <c r="BVT119" s="417"/>
      <c r="BVU119" s="417"/>
      <c r="BVV119" s="417"/>
      <c r="BVW119" s="417"/>
      <c r="BVX119" s="417"/>
      <c r="BVY119" s="417"/>
      <c r="BVZ119" s="417"/>
      <c r="BWA119" s="417"/>
      <c r="BWB119" s="417"/>
      <c r="BWC119" s="417"/>
      <c r="BWD119" s="417"/>
      <c r="BWE119" s="417"/>
      <c r="BWF119" s="417"/>
      <c r="BWG119" s="417"/>
      <c r="BWH119" s="417"/>
      <c r="BWI119" s="417"/>
      <c r="BWJ119" s="417"/>
      <c r="BWK119" s="417"/>
      <c r="BWL119" s="417"/>
      <c r="BWM119" s="417"/>
      <c r="BWN119" s="417"/>
      <c r="BWO119" s="417"/>
      <c r="BWP119" s="417"/>
      <c r="BWQ119" s="417"/>
      <c r="BWR119" s="417"/>
      <c r="BWS119" s="417"/>
      <c r="BWT119" s="417"/>
      <c r="BWU119" s="417"/>
      <c r="BWV119" s="417"/>
      <c r="BWW119" s="417"/>
      <c r="BWX119" s="417"/>
      <c r="BWY119" s="417"/>
      <c r="BWZ119" s="417"/>
      <c r="BXA119" s="417"/>
      <c r="BXB119" s="417"/>
      <c r="BXC119" s="417"/>
      <c r="BXD119" s="417"/>
      <c r="BXE119" s="417"/>
      <c r="BXF119" s="417"/>
      <c r="BXG119" s="417"/>
      <c r="BXH119" s="417"/>
      <c r="BXI119" s="417"/>
      <c r="BXJ119" s="417"/>
      <c r="BXK119" s="417"/>
      <c r="BXL119" s="417"/>
      <c r="BXM119" s="417"/>
      <c r="BXN119" s="417"/>
      <c r="BXO119" s="417"/>
      <c r="BXP119" s="417"/>
      <c r="BXQ119" s="417"/>
      <c r="BXR119" s="417"/>
      <c r="BXS119" s="417"/>
      <c r="BXT119" s="417"/>
      <c r="BXU119" s="417"/>
      <c r="BXV119" s="417"/>
      <c r="BXW119" s="417"/>
      <c r="BXX119" s="417"/>
      <c r="BXY119" s="417"/>
      <c r="BXZ119" s="417"/>
      <c r="BYA119" s="417"/>
      <c r="BYB119" s="417"/>
      <c r="BYC119" s="417"/>
      <c r="BYD119" s="417"/>
      <c r="BYE119" s="417"/>
      <c r="BYF119" s="417"/>
      <c r="BYG119" s="417"/>
      <c r="BYH119" s="417"/>
      <c r="BYI119" s="417"/>
      <c r="BYJ119" s="417"/>
      <c r="BYK119" s="417"/>
      <c r="BYL119" s="417"/>
      <c r="BYM119" s="417"/>
      <c r="BYN119" s="417"/>
      <c r="BYO119" s="417"/>
      <c r="BYP119" s="417"/>
      <c r="BYQ119" s="417"/>
      <c r="BYR119" s="417"/>
      <c r="BYS119" s="417"/>
      <c r="BYT119" s="417"/>
      <c r="BYU119" s="417"/>
      <c r="BYV119" s="417"/>
      <c r="BYW119" s="417"/>
      <c r="BYX119" s="417"/>
      <c r="BYY119" s="417"/>
      <c r="BYZ119" s="417"/>
      <c r="BZA119" s="417"/>
      <c r="BZB119" s="417"/>
      <c r="BZC119" s="417"/>
      <c r="BZD119" s="417"/>
      <c r="BZE119" s="417"/>
      <c r="BZF119" s="417"/>
      <c r="BZG119" s="417"/>
      <c r="BZH119" s="417"/>
      <c r="BZI119" s="417"/>
      <c r="BZJ119" s="417"/>
      <c r="BZK119" s="417"/>
      <c r="BZL119" s="417"/>
      <c r="BZM119" s="417"/>
      <c r="BZN119" s="417"/>
      <c r="BZO119" s="417"/>
      <c r="BZP119" s="417"/>
      <c r="BZQ119" s="417"/>
      <c r="BZR119" s="417"/>
      <c r="BZS119" s="417"/>
      <c r="BZT119" s="417"/>
      <c r="BZU119" s="417"/>
      <c r="BZV119" s="417"/>
      <c r="BZW119" s="417"/>
      <c r="BZX119" s="417"/>
      <c r="BZY119" s="417"/>
      <c r="BZZ119" s="417"/>
      <c r="CAA119" s="417"/>
      <c r="CAB119" s="417"/>
      <c r="CAC119" s="417"/>
      <c r="CAD119" s="417"/>
      <c r="CAE119" s="417"/>
      <c r="CAF119" s="417"/>
      <c r="CAG119" s="417"/>
      <c r="CAH119" s="417"/>
      <c r="CAI119" s="417"/>
      <c r="CAJ119" s="417"/>
      <c r="CAK119" s="417"/>
      <c r="CAL119" s="417"/>
      <c r="CAM119" s="417"/>
      <c r="CAN119" s="417"/>
      <c r="CAO119" s="417"/>
      <c r="CAP119" s="417"/>
      <c r="CAQ119" s="417"/>
      <c r="CAR119" s="417"/>
      <c r="CAS119" s="417"/>
      <c r="CAT119" s="417"/>
      <c r="CAU119" s="417"/>
      <c r="CAV119" s="417"/>
      <c r="CAW119" s="417"/>
      <c r="CAX119" s="417"/>
      <c r="CAY119" s="417"/>
      <c r="CAZ119" s="417"/>
      <c r="CBA119" s="417"/>
      <c r="CBB119" s="417"/>
      <c r="CBC119" s="417"/>
      <c r="CBD119" s="417"/>
      <c r="CBE119" s="417"/>
      <c r="CBF119" s="417"/>
      <c r="CBG119" s="417"/>
      <c r="CBH119" s="417"/>
      <c r="CBI119" s="417"/>
      <c r="CBJ119" s="417"/>
      <c r="CBK119" s="417"/>
      <c r="CBL119" s="417"/>
      <c r="CBM119" s="417"/>
      <c r="CBN119" s="417"/>
      <c r="CBO119" s="417"/>
      <c r="CBP119" s="417"/>
      <c r="CBQ119" s="417"/>
      <c r="CBR119" s="417"/>
      <c r="CBS119" s="417"/>
      <c r="CBT119" s="417"/>
      <c r="CBU119" s="417"/>
      <c r="CBV119" s="417"/>
      <c r="CBW119" s="417"/>
      <c r="CBX119" s="417"/>
      <c r="CBY119" s="417"/>
      <c r="CBZ119" s="417"/>
      <c r="CCA119" s="417"/>
      <c r="CCB119" s="417"/>
      <c r="CCC119" s="417"/>
      <c r="CCD119" s="417"/>
      <c r="CCE119" s="417"/>
      <c r="CCF119" s="417"/>
      <c r="CCG119" s="417"/>
      <c r="CCH119" s="417"/>
      <c r="CCI119" s="417"/>
      <c r="CCJ119" s="417"/>
      <c r="CCK119" s="417"/>
      <c r="CCL119" s="417"/>
      <c r="CCM119" s="417"/>
      <c r="CCN119" s="417"/>
      <c r="CCO119" s="417"/>
      <c r="CCP119" s="417"/>
      <c r="CCQ119" s="417"/>
      <c r="CCR119" s="417"/>
      <c r="CCS119" s="417"/>
      <c r="CCT119" s="417"/>
      <c r="CCU119" s="417"/>
      <c r="CCV119" s="417"/>
      <c r="CCW119" s="417"/>
      <c r="CCX119" s="417"/>
      <c r="CCY119" s="417"/>
      <c r="CCZ119" s="417"/>
      <c r="CDA119" s="417"/>
      <c r="CDB119" s="417"/>
      <c r="CDC119" s="417"/>
      <c r="CDD119" s="417"/>
      <c r="CDE119" s="417"/>
      <c r="CDF119" s="417"/>
      <c r="CDG119" s="417"/>
      <c r="CDH119" s="417"/>
      <c r="CDI119" s="417"/>
      <c r="CDJ119" s="417"/>
      <c r="CDK119" s="417"/>
      <c r="CDL119" s="417"/>
      <c r="CDM119" s="417"/>
      <c r="CDN119" s="417"/>
      <c r="CDO119" s="417"/>
      <c r="CDP119" s="417"/>
      <c r="CDQ119" s="417"/>
      <c r="CDR119" s="417"/>
      <c r="CDS119" s="417"/>
      <c r="CDT119" s="417"/>
      <c r="CDU119" s="417"/>
      <c r="CDV119" s="417"/>
      <c r="CDW119" s="417"/>
      <c r="CDX119" s="417"/>
      <c r="CDY119" s="417"/>
      <c r="CDZ119" s="417"/>
      <c r="CEA119" s="417"/>
      <c r="CEB119" s="417"/>
      <c r="CEC119" s="417"/>
      <c r="CED119" s="417"/>
      <c r="CEE119" s="417"/>
      <c r="CEF119" s="417"/>
      <c r="CEG119" s="417"/>
      <c r="CEH119" s="417"/>
      <c r="CEI119" s="417"/>
      <c r="CEJ119" s="417"/>
      <c r="CEK119" s="417"/>
      <c r="CEL119" s="417"/>
      <c r="CEM119" s="417"/>
      <c r="CEN119" s="417"/>
      <c r="CEO119" s="417"/>
      <c r="CEP119" s="417"/>
      <c r="CEQ119" s="417"/>
      <c r="CER119" s="417"/>
      <c r="CES119" s="417"/>
      <c r="CET119" s="417"/>
      <c r="CEU119" s="417"/>
      <c r="CEV119" s="417"/>
      <c r="CEW119" s="417"/>
      <c r="CEX119" s="417"/>
      <c r="CEY119" s="417"/>
      <c r="CEZ119" s="417"/>
      <c r="CFA119" s="417"/>
      <c r="CFB119" s="417"/>
      <c r="CFC119" s="417"/>
      <c r="CFD119" s="417"/>
      <c r="CFE119" s="417"/>
      <c r="CFF119" s="417"/>
      <c r="CFG119" s="417"/>
      <c r="CFH119" s="417"/>
      <c r="CFI119" s="417"/>
      <c r="CFJ119" s="417"/>
      <c r="CFK119" s="417"/>
      <c r="CFL119" s="417"/>
      <c r="CFM119" s="417"/>
      <c r="CFN119" s="417"/>
      <c r="CFO119" s="417"/>
      <c r="CFP119" s="417"/>
      <c r="CFQ119" s="417"/>
      <c r="CFR119" s="417"/>
      <c r="CFS119" s="417"/>
      <c r="CFT119" s="417"/>
      <c r="CFU119" s="417"/>
      <c r="CFV119" s="417"/>
      <c r="CFW119" s="417"/>
      <c r="CFX119" s="417"/>
      <c r="CFY119" s="417"/>
      <c r="CFZ119" s="417"/>
      <c r="CGA119" s="417"/>
      <c r="CGB119" s="417"/>
      <c r="CGC119" s="417"/>
      <c r="CGD119" s="417"/>
      <c r="CGE119" s="417"/>
      <c r="CGF119" s="417"/>
      <c r="CGG119" s="417"/>
      <c r="CGH119" s="417"/>
      <c r="CGI119" s="417"/>
      <c r="CGJ119" s="417"/>
      <c r="CGK119" s="417"/>
      <c r="CGL119" s="417"/>
      <c r="CGM119" s="417"/>
      <c r="CGN119" s="417"/>
      <c r="CGO119" s="417"/>
      <c r="CGP119" s="417"/>
      <c r="CGQ119" s="417"/>
      <c r="CGR119" s="417"/>
      <c r="CGS119" s="417"/>
      <c r="CGT119" s="417"/>
      <c r="CGU119" s="417"/>
      <c r="CGV119" s="417"/>
      <c r="CGW119" s="417"/>
      <c r="CGX119" s="417"/>
      <c r="CGY119" s="417"/>
      <c r="CGZ119" s="417"/>
      <c r="CHA119" s="417"/>
      <c r="CHB119" s="417"/>
      <c r="CHC119" s="417"/>
      <c r="CHD119" s="417"/>
      <c r="CHE119" s="417"/>
      <c r="CHF119" s="417"/>
      <c r="CHG119" s="417"/>
      <c r="CHH119" s="417"/>
      <c r="CHI119" s="417"/>
      <c r="CHJ119" s="417"/>
      <c r="CHK119" s="417"/>
      <c r="CHL119" s="417"/>
      <c r="CHM119" s="417"/>
      <c r="CHN119" s="417"/>
      <c r="CHO119" s="417"/>
      <c r="CHP119" s="417"/>
      <c r="CHQ119" s="417"/>
      <c r="CHR119" s="417"/>
      <c r="CHS119" s="417"/>
      <c r="CHT119" s="417"/>
      <c r="CHU119" s="417"/>
      <c r="CHV119" s="417"/>
      <c r="CHW119" s="417"/>
      <c r="CHX119" s="417"/>
      <c r="CHY119" s="417"/>
      <c r="CHZ119" s="417"/>
      <c r="CIA119" s="417"/>
      <c r="CIB119" s="417"/>
      <c r="CIC119" s="417"/>
      <c r="CID119" s="417"/>
      <c r="CIE119" s="417"/>
      <c r="CIF119" s="417"/>
      <c r="CIG119" s="417"/>
      <c r="CIH119" s="417"/>
      <c r="CII119" s="417"/>
      <c r="CIJ119" s="417"/>
      <c r="CIK119" s="417"/>
      <c r="CIL119" s="417"/>
      <c r="CIM119" s="417"/>
      <c r="CIN119" s="417"/>
      <c r="CIO119" s="417"/>
      <c r="CIP119" s="417"/>
      <c r="CIQ119" s="417"/>
      <c r="CIR119" s="417"/>
      <c r="CIS119" s="417"/>
      <c r="CIT119" s="417"/>
      <c r="CIU119" s="417"/>
      <c r="CIV119" s="417"/>
      <c r="CIW119" s="417"/>
      <c r="CIX119" s="417"/>
      <c r="CIY119" s="417"/>
      <c r="CIZ119" s="417"/>
      <c r="CJA119" s="417"/>
      <c r="CJB119" s="417"/>
      <c r="CJC119" s="417"/>
      <c r="CJD119" s="417"/>
      <c r="CJE119" s="417"/>
      <c r="CJF119" s="417"/>
      <c r="CJG119" s="417"/>
      <c r="CJH119" s="417"/>
      <c r="CJI119" s="417"/>
      <c r="CJJ119" s="417"/>
      <c r="CJK119" s="417"/>
      <c r="CJL119" s="417"/>
      <c r="CJM119" s="417"/>
      <c r="CJN119" s="417"/>
      <c r="CJO119" s="417"/>
      <c r="CJP119" s="417"/>
      <c r="CJQ119" s="417"/>
      <c r="CJR119" s="417"/>
      <c r="CJS119" s="417"/>
      <c r="CJT119" s="417"/>
      <c r="CJU119" s="417"/>
      <c r="CJV119" s="417"/>
      <c r="CJW119" s="417"/>
      <c r="CJX119" s="417"/>
      <c r="CJY119" s="417"/>
      <c r="CJZ119" s="417"/>
      <c r="CKA119" s="417"/>
      <c r="CKB119" s="417"/>
      <c r="CKC119" s="417"/>
      <c r="CKD119" s="417"/>
      <c r="CKE119" s="417"/>
      <c r="CKF119" s="417"/>
      <c r="CKG119" s="417"/>
      <c r="CKH119" s="417"/>
      <c r="CKI119" s="417"/>
      <c r="CKJ119" s="417"/>
      <c r="CKK119" s="417"/>
      <c r="CKL119" s="417"/>
      <c r="CKM119" s="417"/>
      <c r="CKN119" s="417"/>
      <c r="CKO119" s="417"/>
      <c r="CKP119" s="417"/>
      <c r="CKQ119" s="417"/>
      <c r="CKR119" s="417"/>
      <c r="CKS119" s="417"/>
      <c r="CKT119" s="417"/>
      <c r="CKU119" s="417"/>
      <c r="CKV119" s="417"/>
      <c r="CKW119" s="417"/>
      <c r="CKX119" s="417"/>
      <c r="CKY119" s="417"/>
      <c r="CKZ119" s="417"/>
      <c r="CLA119" s="417"/>
      <c r="CLB119" s="417"/>
      <c r="CLC119" s="417"/>
      <c r="CLD119" s="417"/>
      <c r="CLE119" s="417"/>
      <c r="CLF119" s="417"/>
      <c r="CLG119" s="417"/>
      <c r="CLH119" s="417"/>
      <c r="CLI119" s="417"/>
      <c r="CLJ119" s="417"/>
      <c r="CLK119" s="417"/>
      <c r="CLL119" s="417"/>
      <c r="CLM119" s="417"/>
      <c r="CLN119" s="417"/>
      <c r="CLO119" s="417"/>
      <c r="CLP119" s="417"/>
      <c r="CLQ119" s="417"/>
      <c r="CLR119" s="417"/>
      <c r="CLS119" s="417"/>
      <c r="CLT119" s="417"/>
      <c r="CLU119" s="417"/>
      <c r="CLV119" s="417"/>
      <c r="CLW119" s="417"/>
      <c r="CLX119" s="417"/>
      <c r="CLY119" s="417"/>
      <c r="CLZ119" s="417"/>
      <c r="CMA119" s="417"/>
      <c r="CMB119" s="417"/>
      <c r="CMC119" s="417"/>
      <c r="CMD119" s="417"/>
      <c r="CME119" s="417"/>
      <c r="CMF119" s="417"/>
      <c r="CMG119" s="417"/>
      <c r="CMH119" s="417"/>
      <c r="CMI119" s="417"/>
      <c r="CMJ119" s="417"/>
      <c r="CMK119" s="417"/>
      <c r="CML119" s="417"/>
      <c r="CMM119" s="417"/>
      <c r="CMN119" s="417"/>
      <c r="CMO119" s="417"/>
      <c r="CMP119" s="417"/>
      <c r="CMQ119" s="417"/>
      <c r="CMR119" s="417"/>
      <c r="CMS119" s="417"/>
      <c r="CMT119" s="417"/>
      <c r="CMU119" s="417"/>
      <c r="CMV119" s="417"/>
      <c r="CMW119" s="417"/>
      <c r="CMX119" s="417"/>
      <c r="CMY119" s="417"/>
      <c r="CMZ119" s="417"/>
      <c r="CNA119" s="417"/>
      <c r="CNB119" s="417"/>
      <c r="CNC119" s="417"/>
      <c r="CND119" s="417"/>
      <c r="CNE119" s="417"/>
      <c r="CNF119" s="417"/>
      <c r="CNG119" s="417"/>
      <c r="CNH119" s="417"/>
      <c r="CNI119" s="417"/>
      <c r="CNJ119" s="417"/>
      <c r="CNK119" s="417"/>
      <c r="CNL119" s="417"/>
      <c r="CNM119" s="417"/>
      <c r="CNN119" s="417"/>
      <c r="CNO119" s="417"/>
      <c r="CNP119" s="417"/>
      <c r="CNQ119" s="417"/>
      <c r="CNR119" s="417"/>
      <c r="CNS119" s="417"/>
      <c r="CNT119" s="417"/>
      <c r="CNU119" s="417"/>
      <c r="CNV119" s="417"/>
      <c r="CNW119" s="417"/>
      <c r="CNX119" s="417"/>
      <c r="CNY119" s="417"/>
      <c r="CNZ119" s="417"/>
      <c r="COA119" s="417"/>
      <c r="COB119" s="417"/>
      <c r="COC119" s="417"/>
      <c r="COD119" s="417"/>
      <c r="COE119" s="417"/>
      <c r="COF119" s="417"/>
      <c r="COG119" s="417"/>
      <c r="COH119" s="417"/>
      <c r="COI119" s="417"/>
      <c r="COJ119" s="417"/>
      <c r="COK119" s="417"/>
      <c r="COL119" s="417"/>
      <c r="COM119" s="417"/>
      <c r="CON119" s="417"/>
      <c r="COO119" s="417"/>
      <c r="COP119" s="417"/>
      <c r="COQ119" s="417"/>
      <c r="COR119" s="417"/>
      <c r="COS119" s="417"/>
      <c r="COT119" s="417"/>
      <c r="COU119" s="417"/>
      <c r="COV119" s="417"/>
      <c r="COW119" s="417"/>
      <c r="COX119" s="417"/>
      <c r="COY119" s="417"/>
    </row>
    <row r="120" spans="1:2443" s="331" customFormat="1" ht="29" x14ac:dyDescent="0.35">
      <c r="A120" s="331" t="s">
        <v>585</v>
      </c>
      <c r="B120" s="331" t="s">
        <v>102</v>
      </c>
      <c r="C120" s="331">
        <v>2023</v>
      </c>
      <c r="D120" s="331" t="s">
        <v>604</v>
      </c>
      <c r="E120" s="721">
        <v>2152</v>
      </c>
      <c r="F120" s="307" t="s">
        <v>348</v>
      </c>
      <c r="G120" s="469">
        <f t="shared" si="4"/>
        <v>2152</v>
      </c>
      <c r="H120" s="307" t="s">
        <v>352</v>
      </c>
      <c r="I120" s="331" t="s">
        <v>411</v>
      </c>
      <c r="J120" s="331" t="s">
        <v>412</v>
      </c>
      <c r="K120" s="331" t="s">
        <v>348</v>
      </c>
      <c r="L120" s="331" t="s">
        <v>348</v>
      </c>
      <c r="M120" s="331" t="s">
        <v>605</v>
      </c>
      <c r="N120" s="331" t="s">
        <v>350</v>
      </c>
      <c r="O120" s="331" t="s">
        <v>587</v>
      </c>
      <c r="P120" s="331" t="s">
        <v>348</v>
      </c>
      <c r="Q120" s="422" t="s">
        <v>588</v>
      </c>
      <c r="R120" s="603" t="s">
        <v>2468</v>
      </c>
    </row>
    <row r="121" spans="1:2443" s="331" customFormat="1" ht="29" x14ac:dyDescent="0.35">
      <c r="A121" s="331" t="s">
        <v>606</v>
      </c>
      <c r="B121" s="331" t="s">
        <v>102</v>
      </c>
      <c r="C121" s="331">
        <v>2023</v>
      </c>
      <c r="D121" s="331" t="s">
        <v>309</v>
      </c>
      <c r="E121" s="721">
        <v>40623</v>
      </c>
      <c r="F121" s="307" t="s">
        <v>348</v>
      </c>
      <c r="G121" s="469">
        <f t="shared" si="4"/>
        <v>40623</v>
      </c>
      <c r="H121" s="307" t="s">
        <v>352</v>
      </c>
      <c r="I121" s="331" t="s">
        <v>411</v>
      </c>
      <c r="J121" s="331" t="s">
        <v>412</v>
      </c>
      <c r="K121" s="331" t="s">
        <v>348</v>
      </c>
      <c r="L121" s="331" t="s">
        <v>348</v>
      </c>
      <c r="M121" s="331" t="s">
        <v>605</v>
      </c>
      <c r="N121" s="331" t="s">
        <v>350</v>
      </c>
      <c r="O121" s="331" t="s">
        <v>587</v>
      </c>
      <c r="P121" s="331" t="s">
        <v>348</v>
      </c>
      <c r="Q121" s="422" t="s">
        <v>588</v>
      </c>
      <c r="R121" s="603" t="s">
        <v>2468</v>
      </c>
    </row>
    <row r="122" spans="1:2443" s="331" customFormat="1" x14ac:dyDescent="0.35">
      <c r="A122" s="307" t="s">
        <v>585</v>
      </c>
      <c r="B122" s="419" t="s">
        <v>102</v>
      </c>
      <c r="C122" s="420">
        <v>2023</v>
      </c>
      <c r="D122" s="421" t="s">
        <v>403</v>
      </c>
      <c r="E122" s="420">
        <f>SUM(E120:E121)</f>
        <v>42775</v>
      </c>
      <c r="F122" s="420">
        <f>SUM(F120:F121)</f>
        <v>0</v>
      </c>
      <c r="G122" s="470">
        <f t="shared" si="4"/>
        <v>42775</v>
      </c>
      <c r="H122" s="330"/>
      <c r="I122" s="367"/>
      <c r="J122" s="367"/>
      <c r="K122" s="416"/>
      <c r="L122" s="416"/>
      <c r="P122" s="416"/>
      <c r="Q122" s="422"/>
      <c r="R122" s="423"/>
    </row>
    <row r="123" spans="1:2443" s="331" customFormat="1" x14ac:dyDescent="0.35">
      <c r="A123" s="331" t="s">
        <v>585</v>
      </c>
      <c r="B123" s="331" t="s">
        <v>102</v>
      </c>
      <c r="C123" s="331">
        <v>2022</v>
      </c>
      <c r="D123" s="331" t="s">
        <v>604</v>
      </c>
      <c r="E123" s="452">
        <v>929</v>
      </c>
      <c r="F123" s="307" t="s">
        <v>348</v>
      </c>
      <c r="G123" s="469">
        <f t="shared" si="4"/>
        <v>929</v>
      </c>
      <c r="H123" s="307" t="s">
        <v>352</v>
      </c>
      <c r="I123" s="331" t="s">
        <v>413</v>
      </c>
      <c r="J123" s="331" t="s">
        <v>414</v>
      </c>
      <c r="K123" s="331" t="s">
        <v>348</v>
      </c>
      <c r="L123" s="331" t="s">
        <v>348</v>
      </c>
      <c r="M123" s="331" t="s">
        <v>605</v>
      </c>
      <c r="N123" s="331" t="s">
        <v>350</v>
      </c>
      <c r="O123" s="331" t="s">
        <v>587</v>
      </c>
      <c r="P123" s="331" t="s">
        <v>348</v>
      </c>
      <c r="Q123" s="422" t="s">
        <v>588</v>
      </c>
      <c r="R123" s="423" t="s">
        <v>589</v>
      </c>
    </row>
    <row r="124" spans="1:2443" s="331" customFormat="1" x14ac:dyDescent="0.35">
      <c r="A124" s="331" t="s">
        <v>606</v>
      </c>
      <c r="B124" s="331" t="s">
        <v>102</v>
      </c>
      <c r="C124" s="331">
        <v>2022</v>
      </c>
      <c r="D124" s="331" t="s">
        <v>309</v>
      </c>
      <c r="E124" s="452">
        <v>28751</v>
      </c>
      <c r="F124" s="307" t="s">
        <v>348</v>
      </c>
      <c r="G124" s="469">
        <f t="shared" si="4"/>
        <v>28751</v>
      </c>
      <c r="H124" s="307" t="s">
        <v>352</v>
      </c>
      <c r="I124" s="331" t="s">
        <v>413</v>
      </c>
      <c r="J124" s="331" t="s">
        <v>414</v>
      </c>
      <c r="K124" s="331" t="s">
        <v>348</v>
      </c>
      <c r="L124" s="331" t="s">
        <v>348</v>
      </c>
      <c r="M124" s="331" t="s">
        <v>605</v>
      </c>
      <c r="N124" s="331" t="s">
        <v>350</v>
      </c>
      <c r="O124" s="331" t="s">
        <v>587</v>
      </c>
      <c r="P124" s="331" t="s">
        <v>348</v>
      </c>
      <c r="Q124" s="422" t="s">
        <v>588</v>
      </c>
      <c r="R124" s="423" t="s">
        <v>589</v>
      </c>
    </row>
    <row r="125" spans="1:2443" s="426" customFormat="1" x14ac:dyDescent="0.35">
      <c r="A125" s="307" t="s">
        <v>585</v>
      </c>
      <c r="B125" s="419" t="s">
        <v>102</v>
      </c>
      <c r="C125" s="420">
        <v>2022</v>
      </c>
      <c r="D125" s="421" t="s">
        <v>403</v>
      </c>
      <c r="E125" s="420">
        <f>SUM(E123:E124)</f>
        <v>29680</v>
      </c>
      <c r="F125" s="551">
        <f>SUM(F123:F124)</f>
        <v>0</v>
      </c>
      <c r="G125" s="470">
        <f t="shared" si="4"/>
        <v>29680</v>
      </c>
      <c r="H125" s="307"/>
      <c r="I125" s="455"/>
      <c r="J125" s="455"/>
      <c r="K125" s="455"/>
      <c r="L125" s="455"/>
      <c r="M125" s="416"/>
      <c r="N125" s="416"/>
      <c r="O125" s="455"/>
      <c r="P125" s="455"/>
      <c r="Q125" s="416"/>
      <c r="R125" s="425"/>
      <c r="S125" s="416"/>
      <c r="T125" s="416"/>
      <c r="U125" s="416"/>
      <c r="V125" s="416"/>
      <c r="W125" s="416"/>
      <c r="X125" s="416"/>
      <c r="Y125" s="416"/>
      <c r="Z125" s="416"/>
      <c r="AA125" s="416"/>
      <c r="AB125" s="416"/>
      <c r="AC125" s="416"/>
      <c r="AD125" s="416"/>
      <c r="AE125" s="416"/>
      <c r="AF125" s="416"/>
      <c r="AG125" s="416"/>
      <c r="AH125" s="416"/>
      <c r="AI125" s="416"/>
      <c r="AJ125" s="416"/>
      <c r="AK125" s="416"/>
      <c r="AL125" s="416"/>
      <c r="AM125" s="416"/>
      <c r="AN125" s="416"/>
      <c r="AO125" s="416"/>
      <c r="AP125" s="416"/>
      <c r="AQ125" s="416"/>
      <c r="AR125" s="416"/>
      <c r="AS125" s="416"/>
      <c r="AT125" s="416"/>
      <c r="AU125" s="416"/>
      <c r="AV125" s="416"/>
      <c r="AW125" s="416"/>
      <c r="AX125" s="416"/>
      <c r="AY125" s="416"/>
      <c r="AZ125" s="416"/>
      <c r="BA125" s="416"/>
      <c r="BB125" s="416"/>
      <c r="BC125" s="416"/>
      <c r="BD125" s="416"/>
      <c r="BE125" s="416"/>
      <c r="BF125" s="416"/>
      <c r="BG125" s="416"/>
      <c r="BH125" s="416"/>
      <c r="BI125" s="416"/>
      <c r="BJ125" s="416"/>
      <c r="BK125" s="416"/>
      <c r="BL125" s="416"/>
      <c r="BM125" s="416"/>
      <c r="BN125" s="416"/>
      <c r="BO125" s="416"/>
      <c r="BP125" s="416"/>
      <c r="BQ125" s="416"/>
      <c r="BR125" s="416"/>
      <c r="BS125" s="416"/>
      <c r="BT125" s="416"/>
      <c r="BU125" s="416"/>
      <c r="BV125" s="416"/>
      <c r="BW125" s="416"/>
      <c r="BX125" s="416"/>
      <c r="BY125" s="416"/>
      <c r="BZ125" s="416"/>
      <c r="CA125" s="416"/>
      <c r="CB125" s="416"/>
      <c r="CC125" s="416"/>
      <c r="CD125" s="416"/>
      <c r="CE125" s="416"/>
      <c r="CF125" s="416"/>
      <c r="CG125" s="416"/>
      <c r="CH125" s="416"/>
      <c r="CI125" s="416"/>
      <c r="CJ125" s="416"/>
      <c r="CK125" s="416"/>
      <c r="CL125" s="416"/>
      <c r="CM125" s="416"/>
      <c r="CN125" s="416"/>
      <c r="CO125" s="416"/>
      <c r="CP125" s="416"/>
      <c r="CQ125" s="416"/>
      <c r="CR125" s="416"/>
      <c r="CS125" s="416"/>
      <c r="CT125" s="416"/>
      <c r="CU125" s="416"/>
      <c r="CV125" s="416"/>
      <c r="CW125" s="416"/>
      <c r="CX125" s="416"/>
      <c r="CY125" s="416"/>
      <c r="CZ125" s="416"/>
      <c r="DA125" s="416"/>
      <c r="DB125" s="416"/>
      <c r="DC125" s="416"/>
      <c r="DD125" s="416"/>
      <c r="DE125" s="416"/>
      <c r="DF125" s="416"/>
      <c r="DG125" s="416"/>
      <c r="DH125" s="416"/>
      <c r="DI125" s="416"/>
      <c r="DJ125" s="416"/>
      <c r="DK125" s="416"/>
      <c r="DL125" s="416"/>
      <c r="DM125" s="416"/>
      <c r="DN125" s="416"/>
      <c r="DO125" s="416"/>
      <c r="DP125" s="416"/>
      <c r="DQ125" s="416"/>
      <c r="DR125" s="416"/>
      <c r="DS125" s="416"/>
      <c r="DT125" s="416"/>
      <c r="DU125" s="416"/>
      <c r="DV125" s="416"/>
      <c r="DW125" s="416"/>
      <c r="DX125" s="416"/>
      <c r="DY125" s="416"/>
      <c r="DZ125" s="416"/>
      <c r="EA125" s="416"/>
      <c r="EB125" s="416"/>
      <c r="EC125" s="416"/>
      <c r="ED125" s="416"/>
      <c r="EE125" s="416"/>
      <c r="EF125" s="416"/>
      <c r="EG125" s="416"/>
      <c r="EH125" s="416"/>
      <c r="EI125" s="416"/>
      <c r="EJ125" s="416"/>
      <c r="EK125" s="416"/>
      <c r="EL125" s="416"/>
      <c r="EM125" s="416"/>
      <c r="EN125" s="416"/>
      <c r="EO125" s="416"/>
      <c r="EP125" s="416"/>
      <c r="EQ125" s="416"/>
      <c r="ER125" s="416"/>
      <c r="ES125" s="416"/>
      <c r="ET125" s="416"/>
      <c r="EU125" s="416"/>
      <c r="EV125" s="416"/>
      <c r="EW125" s="416"/>
      <c r="EX125" s="416"/>
      <c r="EY125" s="416"/>
      <c r="EZ125" s="416"/>
      <c r="FA125" s="416"/>
      <c r="FB125" s="416"/>
      <c r="FC125" s="416"/>
      <c r="FD125" s="416"/>
      <c r="FE125" s="416"/>
      <c r="FF125" s="416"/>
      <c r="FG125" s="416"/>
      <c r="FH125" s="416"/>
      <c r="FI125" s="416"/>
      <c r="FJ125" s="416"/>
      <c r="FK125" s="416"/>
      <c r="FL125" s="416"/>
      <c r="FM125" s="416"/>
      <c r="FN125" s="416"/>
      <c r="FO125" s="416"/>
      <c r="FP125" s="416"/>
      <c r="FQ125" s="416"/>
      <c r="FR125" s="416"/>
      <c r="FS125" s="416"/>
      <c r="FT125" s="416"/>
      <c r="FU125" s="416"/>
      <c r="FV125" s="416"/>
      <c r="FW125" s="416"/>
      <c r="FX125" s="416"/>
      <c r="FY125" s="416"/>
      <c r="FZ125" s="416"/>
      <c r="GA125" s="416"/>
      <c r="GB125" s="416"/>
      <c r="GC125" s="416"/>
      <c r="GD125" s="416"/>
      <c r="GE125" s="416"/>
      <c r="GF125" s="416"/>
      <c r="GG125" s="416"/>
      <c r="GH125" s="416"/>
      <c r="GI125" s="416"/>
      <c r="GJ125" s="416"/>
      <c r="GK125" s="416"/>
      <c r="GL125" s="416"/>
      <c r="GM125" s="416"/>
      <c r="GN125" s="416"/>
      <c r="GO125" s="416"/>
      <c r="GP125" s="416"/>
      <c r="GQ125" s="416"/>
      <c r="GR125" s="416"/>
      <c r="GS125" s="416"/>
      <c r="GT125" s="416"/>
      <c r="GU125" s="416"/>
      <c r="GV125" s="416"/>
      <c r="GW125" s="416"/>
      <c r="GX125" s="416"/>
      <c r="GY125" s="416"/>
      <c r="GZ125" s="416"/>
      <c r="HA125" s="416"/>
      <c r="HB125" s="416"/>
      <c r="HC125" s="416"/>
      <c r="HD125" s="416"/>
      <c r="HE125" s="416"/>
      <c r="HF125" s="416"/>
      <c r="HG125" s="416"/>
      <c r="HH125" s="416"/>
      <c r="HI125" s="416"/>
      <c r="HJ125" s="416"/>
      <c r="HK125" s="416"/>
      <c r="HL125" s="416"/>
      <c r="HM125" s="416"/>
      <c r="HN125" s="416"/>
      <c r="HO125" s="416"/>
      <c r="HP125" s="416"/>
      <c r="HQ125" s="416"/>
      <c r="HR125" s="416"/>
      <c r="HS125" s="416"/>
      <c r="HT125" s="416"/>
      <c r="HU125" s="416"/>
      <c r="HV125" s="416"/>
      <c r="HW125" s="416"/>
      <c r="HX125" s="416"/>
      <c r="HY125" s="416"/>
      <c r="HZ125" s="416"/>
      <c r="IA125" s="416"/>
      <c r="IB125" s="416"/>
      <c r="IC125" s="416"/>
      <c r="ID125" s="416"/>
      <c r="IE125" s="416"/>
      <c r="IF125" s="416"/>
      <c r="IG125" s="416"/>
      <c r="IH125" s="416"/>
      <c r="II125" s="416"/>
      <c r="IJ125" s="416"/>
      <c r="IK125" s="416"/>
      <c r="IL125" s="416"/>
      <c r="IM125" s="416"/>
      <c r="IN125" s="416"/>
      <c r="IO125" s="416"/>
      <c r="IP125" s="416"/>
      <c r="IQ125" s="416"/>
      <c r="IR125" s="416"/>
      <c r="IS125" s="416"/>
      <c r="IT125" s="416"/>
      <c r="IU125" s="416"/>
      <c r="IV125" s="416"/>
      <c r="IW125" s="416"/>
      <c r="IX125" s="416"/>
      <c r="IY125" s="416"/>
      <c r="IZ125" s="416"/>
      <c r="JA125" s="416"/>
      <c r="JB125" s="416"/>
      <c r="JC125" s="416"/>
      <c r="JD125" s="416"/>
      <c r="JE125" s="416"/>
      <c r="JF125" s="416"/>
      <c r="JG125" s="416"/>
      <c r="JH125" s="416"/>
      <c r="JI125" s="416"/>
      <c r="JJ125" s="416"/>
      <c r="JK125" s="416"/>
      <c r="JL125" s="416"/>
      <c r="JM125" s="416"/>
      <c r="JN125" s="416"/>
      <c r="JO125" s="416"/>
      <c r="JP125" s="416"/>
      <c r="JQ125" s="416"/>
      <c r="JR125" s="416"/>
      <c r="JS125" s="416"/>
      <c r="JT125" s="416"/>
      <c r="JU125" s="416"/>
      <c r="JV125" s="416"/>
      <c r="JW125" s="416"/>
      <c r="JX125" s="416"/>
      <c r="JY125" s="416"/>
      <c r="JZ125" s="416"/>
      <c r="KA125" s="416"/>
      <c r="KB125" s="416"/>
      <c r="KC125" s="416"/>
      <c r="KD125" s="416"/>
      <c r="KE125" s="416"/>
      <c r="KF125" s="416"/>
      <c r="KG125" s="416"/>
      <c r="KH125" s="416"/>
      <c r="KI125" s="416"/>
      <c r="KJ125" s="416"/>
      <c r="KK125" s="416"/>
      <c r="KL125" s="416"/>
      <c r="KM125" s="416"/>
      <c r="KN125" s="416"/>
      <c r="KO125" s="416"/>
      <c r="KP125" s="416"/>
      <c r="KQ125" s="416"/>
      <c r="KR125" s="416"/>
      <c r="KS125" s="416"/>
      <c r="KT125" s="416"/>
      <c r="KU125" s="416"/>
      <c r="KV125" s="416"/>
      <c r="KW125" s="416"/>
      <c r="KX125" s="416"/>
      <c r="KY125" s="416"/>
      <c r="KZ125" s="416"/>
      <c r="LA125" s="416"/>
      <c r="LB125" s="416"/>
      <c r="LC125" s="416"/>
      <c r="LD125" s="416"/>
      <c r="LE125" s="416"/>
      <c r="LF125" s="416"/>
      <c r="LG125" s="416"/>
      <c r="LH125" s="416"/>
      <c r="LI125" s="416"/>
      <c r="LJ125" s="416"/>
      <c r="LK125" s="416"/>
      <c r="LL125" s="416"/>
      <c r="LM125" s="416"/>
      <c r="LN125" s="416"/>
      <c r="LO125" s="416"/>
      <c r="LP125" s="416"/>
      <c r="LQ125" s="416"/>
      <c r="LR125" s="416"/>
      <c r="LS125" s="416"/>
      <c r="LT125" s="416"/>
      <c r="LU125" s="416"/>
      <c r="LV125" s="416"/>
      <c r="LW125" s="416"/>
      <c r="LX125" s="416"/>
      <c r="LY125" s="416"/>
      <c r="LZ125" s="416"/>
      <c r="MA125" s="416"/>
      <c r="MB125" s="416"/>
      <c r="MC125" s="416"/>
      <c r="MD125" s="416"/>
      <c r="ME125" s="416"/>
      <c r="MF125" s="416"/>
      <c r="MG125" s="416"/>
      <c r="MH125" s="416"/>
      <c r="MI125" s="416"/>
      <c r="MJ125" s="416"/>
      <c r="MK125" s="416"/>
      <c r="ML125" s="416"/>
      <c r="MM125" s="416"/>
      <c r="MN125" s="416"/>
      <c r="MO125" s="416"/>
      <c r="MP125" s="416"/>
      <c r="MQ125" s="416"/>
      <c r="MR125" s="416"/>
      <c r="MS125" s="416"/>
      <c r="MT125" s="416"/>
      <c r="MU125" s="416"/>
      <c r="MV125" s="416"/>
      <c r="MW125" s="416"/>
      <c r="MX125" s="416"/>
      <c r="MY125" s="416"/>
      <c r="MZ125" s="416"/>
      <c r="NA125" s="416"/>
      <c r="NB125" s="416"/>
      <c r="NC125" s="416"/>
      <c r="ND125" s="416"/>
      <c r="NE125" s="416"/>
      <c r="NF125" s="416"/>
      <c r="NG125" s="416"/>
      <c r="NH125" s="416"/>
      <c r="NI125" s="416"/>
      <c r="NJ125" s="416"/>
      <c r="NK125" s="416"/>
      <c r="NL125" s="416"/>
      <c r="NM125" s="416"/>
      <c r="NN125" s="416"/>
      <c r="NO125" s="416"/>
      <c r="NP125" s="416"/>
      <c r="NQ125" s="416"/>
      <c r="NR125" s="416"/>
      <c r="NS125" s="416"/>
      <c r="NT125" s="416"/>
      <c r="NU125" s="416"/>
      <c r="NV125" s="416"/>
      <c r="NW125" s="416"/>
      <c r="NX125" s="416"/>
      <c r="NY125" s="416"/>
      <c r="NZ125" s="416"/>
      <c r="OA125" s="416"/>
      <c r="OB125" s="416"/>
      <c r="OC125" s="416"/>
      <c r="OD125" s="416"/>
      <c r="OE125" s="416"/>
      <c r="OF125" s="416"/>
      <c r="OG125" s="416"/>
      <c r="OH125" s="416"/>
      <c r="OI125" s="416"/>
      <c r="OJ125" s="416"/>
      <c r="OK125" s="416"/>
      <c r="OL125" s="416"/>
      <c r="OM125" s="416"/>
      <c r="ON125" s="416"/>
      <c r="OO125" s="416"/>
      <c r="OP125" s="416"/>
      <c r="OQ125" s="416"/>
      <c r="OR125" s="416"/>
      <c r="OS125" s="416"/>
      <c r="OT125" s="416"/>
      <c r="OU125" s="416"/>
      <c r="OV125" s="416"/>
      <c r="OW125" s="416"/>
      <c r="OX125" s="416"/>
      <c r="OY125" s="416"/>
      <c r="OZ125" s="416"/>
      <c r="PA125" s="416"/>
      <c r="PB125" s="416"/>
      <c r="PC125" s="416"/>
      <c r="PD125" s="416"/>
      <c r="PE125" s="416"/>
      <c r="PF125" s="416"/>
      <c r="PG125" s="416"/>
      <c r="PH125" s="416"/>
      <c r="PI125" s="416"/>
      <c r="PJ125" s="416"/>
      <c r="PK125" s="416"/>
      <c r="PL125" s="416"/>
      <c r="PM125" s="416"/>
      <c r="PN125" s="416"/>
      <c r="PO125" s="416"/>
      <c r="PP125" s="416"/>
      <c r="PQ125" s="416"/>
      <c r="PR125" s="416"/>
      <c r="PS125" s="416"/>
      <c r="PT125" s="416"/>
      <c r="PU125" s="416"/>
      <c r="PV125" s="416"/>
      <c r="PW125" s="416"/>
      <c r="PX125" s="416"/>
      <c r="PY125" s="416"/>
      <c r="PZ125" s="416"/>
      <c r="QA125" s="416"/>
      <c r="QB125" s="416"/>
      <c r="QC125" s="416"/>
      <c r="QD125" s="416"/>
      <c r="QE125" s="416"/>
      <c r="QF125" s="416"/>
      <c r="QG125" s="416"/>
      <c r="QH125" s="416"/>
      <c r="QI125" s="416"/>
      <c r="QJ125" s="416"/>
      <c r="QK125" s="416"/>
      <c r="QL125" s="416"/>
      <c r="QM125" s="416"/>
      <c r="QN125" s="416"/>
      <c r="QO125" s="416"/>
      <c r="QP125" s="416"/>
      <c r="QQ125" s="416"/>
      <c r="QR125" s="416"/>
      <c r="QS125" s="416"/>
      <c r="QT125" s="416"/>
      <c r="QU125" s="416"/>
      <c r="QV125" s="416"/>
      <c r="QW125" s="416"/>
      <c r="QX125" s="416"/>
      <c r="QY125" s="416"/>
      <c r="QZ125" s="416"/>
      <c r="RA125" s="416"/>
      <c r="RB125" s="416"/>
      <c r="RC125" s="416"/>
      <c r="RD125" s="416"/>
      <c r="RE125" s="416"/>
      <c r="RF125" s="416"/>
      <c r="RG125" s="416"/>
      <c r="RH125" s="416"/>
      <c r="RI125" s="416"/>
      <c r="RJ125" s="416"/>
      <c r="RK125" s="416"/>
      <c r="RL125" s="416"/>
      <c r="RM125" s="416"/>
      <c r="RN125" s="416"/>
      <c r="RO125" s="416"/>
      <c r="RP125" s="416"/>
      <c r="RQ125" s="416"/>
      <c r="RR125" s="416"/>
      <c r="RS125" s="416"/>
      <c r="RT125" s="416"/>
      <c r="RU125" s="416"/>
      <c r="RV125" s="416"/>
      <c r="RW125" s="416"/>
      <c r="RX125" s="416"/>
      <c r="RY125" s="416"/>
      <c r="RZ125" s="416"/>
      <c r="SA125" s="416"/>
      <c r="SB125" s="416"/>
      <c r="SC125" s="416"/>
      <c r="SD125" s="416"/>
      <c r="SE125" s="416"/>
      <c r="SF125" s="416"/>
      <c r="SG125" s="416"/>
      <c r="SH125" s="416"/>
      <c r="SI125" s="416"/>
      <c r="SJ125" s="416"/>
      <c r="SK125" s="416"/>
      <c r="SL125" s="416"/>
      <c r="SM125" s="416"/>
      <c r="SN125" s="416"/>
      <c r="SO125" s="416"/>
      <c r="SP125" s="416"/>
      <c r="SQ125" s="416"/>
      <c r="SR125" s="416"/>
      <c r="SS125" s="416"/>
      <c r="ST125" s="416"/>
      <c r="SU125" s="416"/>
      <c r="SV125" s="416"/>
      <c r="SW125" s="416"/>
      <c r="SX125" s="416"/>
      <c r="SY125" s="416"/>
      <c r="SZ125" s="416"/>
      <c r="TA125" s="416"/>
      <c r="TB125" s="416"/>
      <c r="TC125" s="416"/>
      <c r="TD125" s="416"/>
      <c r="TE125" s="416"/>
      <c r="TF125" s="416"/>
      <c r="TG125" s="416"/>
      <c r="TH125" s="416"/>
      <c r="TI125" s="416"/>
      <c r="TJ125" s="416"/>
      <c r="TK125" s="416"/>
      <c r="TL125" s="416"/>
      <c r="TM125" s="416"/>
      <c r="TN125" s="416"/>
      <c r="TO125" s="416"/>
      <c r="TP125" s="416"/>
      <c r="TQ125" s="416"/>
      <c r="TR125" s="416"/>
      <c r="TS125" s="416"/>
      <c r="TT125" s="416"/>
      <c r="TU125" s="416"/>
      <c r="TV125" s="416"/>
      <c r="TW125" s="416"/>
      <c r="TX125" s="416"/>
      <c r="TY125" s="416"/>
      <c r="TZ125" s="416"/>
      <c r="UA125" s="416"/>
      <c r="UB125" s="416"/>
      <c r="UC125" s="416"/>
      <c r="UD125" s="416"/>
      <c r="UE125" s="416"/>
      <c r="UF125" s="416"/>
      <c r="UG125" s="416"/>
      <c r="UH125" s="416"/>
      <c r="UI125" s="416"/>
      <c r="UJ125" s="416"/>
      <c r="UK125" s="416"/>
      <c r="UL125" s="416"/>
      <c r="UM125" s="416"/>
      <c r="UN125" s="416"/>
      <c r="UO125" s="416"/>
      <c r="UP125" s="416"/>
      <c r="UQ125" s="416"/>
      <c r="UR125" s="416"/>
      <c r="US125" s="416"/>
      <c r="UT125" s="416"/>
      <c r="UU125" s="416"/>
      <c r="UV125" s="416"/>
      <c r="UW125" s="416"/>
      <c r="UX125" s="416"/>
      <c r="UY125" s="416"/>
      <c r="UZ125" s="416"/>
      <c r="VA125" s="416"/>
      <c r="VB125" s="416"/>
      <c r="VC125" s="416"/>
      <c r="VD125" s="416"/>
      <c r="VE125" s="416"/>
      <c r="VF125" s="416"/>
      <c r="VG125" s="416"/>
      <c r="VH125" s="416"/>
      <c r="VI125" s="416"/>
      <c r="VJ125" s="416"/>
      <c r="VK125" s="416"/>
      <c r="VL125" s="416"/>
      <c r="VM125" s="416"/>
      <c r="VN125" s="416"/>
      <c r="VO125" s="416"/>
      <c r="VP125" s="416"/>
      <c r="VQ125" s="416"/>
      <c r="VR125" s="416"/>
      <c r="VS125" s="416"/>
      <c r="VT125" s="416"/>
      <c r="VU125" s="416"/>
      <c r="VV125" s="416"/>
      <c r="VW125" s="416"/>
      <c r="VX125" s="416"/>
      <c r="VY125" s="416"/>
      <c r="VZ125" s="416"/>
      <c r="WA125" s="416"/>
      <c r="WB125" s="416"/>
      <c r="WC125" s="416"/>
      <c r="WD125" s="416"/>
      <c r="WE125" s="416"/>
      <c r="WF125" s="416"/>
      <c r="WG125" s="416"/>
      <c r="WH125" s="416"/>
      <c r="WI125" s="416"/>
      <c r="WJ125" s="416"/>
      <c r="WK125" s="416"/>
      <c r="WL125" s="416"/>
      <c r="WM125" s="416"/>
      <c r="WN125" s="416"/>
      <c r="WO125" s="416"/>
      <c r="WP125" s="416"/>
      <c r="WQ125" s="416"/>
      <c r="WR125" s="416"/>
      <c r="WS125" s="416"/>
      <c r="WT125" s="416"/>
      <c r="WU125" s="416"/>
      <c r="WV125" s="416"/>
      <c r="WW125" s="416"/>
      <c r="WX125" s="416"/>
      <c r="WY125" s="416"/>
      <c r="WZ125" s="416"/>
      <c r="XA125" s="416"/>
      <c r="XB125" s="416"/>
      <c r="XC125" s="416"/>
      <c r="XD125" s="416"/>
      <c r="XE125" s="416"/>
      <c r="XF125" s="416"/>
      <c r="XG125" s="416"/>
      <c r="XH125" s="416"/>
      <c r="XI125" s="416"/>
      <c r="XJ125" s="416"/>
      <c r="XK125" s="416"/>
      <c r="XL125" s="416"/>
      <c r="XM125" s="416"/>
      <c r="XN125" s="416"/>
      <c r="XO125" s="416"/>
      <c r="XP125" s="416"/>
      <c r="XQ125" s="416"/>
      <c r="XR125" s="417"/>
      <c r="XS125" s="417"/>
      <c r="XT125" s="417"/>
      <c r="XU125" s="417"/>
      <c r="XV125" s="417"/>
      <c r="XW125" s="417"/>
      <c r="XX125" s="417"/>
      <c r="XY125" s="417"/>
      <c r="XZ125" s="417"/>
      <c r="YA125" s="417"/>
      <c r="YB125" s="417"/>
      <c r="YC125" s="417"/>
      <c r="YD125" s="417"/>
      <c r="YE125" s="417"/>
      <c r="YF125" s="417"/>
      <c r="YG125" s="417"/>
      <c r="YH125" s="417"/>
      <c r="YI125" s="417"/>
      <c r="YJ125" s="417"/>
      <c r="YK125" s="417"/>
      <c r="YL125" s="417"/>
      <c r="YM125" s="417"/>
      <c r="YN125" s="417"/>
      <c r="YO125" s="417"/>
      <c r="YP125" s="417"/>
      <c r="YQ125" s="417"/>
      <c r="YR125" s="417"/>
      <c r="YS125" s="417"/>
      <c r="YT125" s="417"/>
      <c r="YU125" s="417"/>
      <c r="YV125" s="417"/>
      <c r="YW125" s="417"/>
      <c r="YX125" s="417"/>
      <c r="YY125" s="417"/>
      <c r="YZ125" s="417"/>
      <c r="ZA125" s="417"/>
      <c r="ZB125" s="417"/>
      <c r="ZC125" s="417"/>
      <c r="ZD125" s="417"/>
      <c r="ZE125" s="417"/>
      <c r="ZF125" s="417"/>
      <c r="ZG125" s="417"/>
      <c r="ZH125" s="417"/>
      <c r="ZI125" s="417"/>
      <c r="ZJ125" s="417"/>
      <c r="ZK125" s="417"/>
      <c r="ZL125" s="417"/>
      <c r="ZM125" s="417"/>
      <c r="ZN125" s="417"/>
      <c r="ZO125" s="417"/>
      <c r="ZP125" s="417"/>
      <c r="ZQ125" s="417"/>
      <c r="ZR125" s="417"/>
      <c r="ZS125" s="417"/>
      <c r="ZT125" s="417"/>
      <c r="ZU125" s="417"/>
      <c r="ZV125" s="417"/>
      <c r="ZW125" s="417"/>
      <c r="ZX125" s="417"/>
      <c r="ZY125" s="417"/>
      <c r="ZZ125" s="417"/>
      <c r="AAA125" s="417"/>
      <c r="AAB125" s="417"/>
      <c r="AAC125" s="417"/>
      <c r="AAD125" s="417"/>
      <c r="AAE125" s="417"/>
      <c r="AAF125" s="417"/>
      <c r="AAG125" s="417"/>
      <c r="AAH125" s="417"/>
      <c r="AAI125" s="417"/>
      <c r="AAJ125" s="417"/>
      <c r="AAK125" s="417"/>
      <c r="AAL125" s="417"/>
      <c r="AAM125" s="417"/>
      <c r="AAN125" s="417"/>
      <c r="AAO125" s="417"/>
      <c r="AAP125" s="417"/>
      <c r="AAQ125" s="417"/>
      <c r="AAR125" s="417"/>
      <c r="AAS125" s="417"/>
      <c r="AAT125" s="417"/>
      <c r="AAU125" s="417"/>
      <c r="AAV125" s="417"/>
      <c r="AAW125" s="417"/>
      <c r="AAX125" s="417"/>
      <c r="AAY125" s="417"/>
      <c r="AAZ125" s="417"/>
      <c r="ABA125" s="417"/>
      <c r="ABB125" s="417"/>
      <c r="ABC125" s="417"/>
      <c r="ABD125" s="417"/>
      <c r="ABE125" s="417"/>
      <c r="ABF125" s="417"/>
      <c r="ABG125" s="417"/>
      <c r="ABH125" s="417"/>
      <c r="ABI125" s="417"/>
      <c r="ABJ125" s="417"/>
      <c r="ABK125" s="417"/>
      <c r="ABL125" s="417"/>
      <c r="ABM125" s="417"/>
      <c r="ABN125" s="417"/>
      <c r="ABO125" s="417"/>
      <c r="ABP125" s="417"/>
      <c r="ABQ125" s="417"/>
      <c r="ABR125" s="417"/>
      <c r="ABS125" s="417"/>
      <c r="ABT125" s="417"/>
      <c r="ABU125" s="417"/>
      <c r="ABV125" s="417"/>
      <c r="ABW125" s="417"/>
      <c r="ABX125" s="417"/>
      <c r="ABY125" s="417"/>
      <c r="ABZ125" s="417"/>
      <c r="ACA125" s="417"/>
      <c r="ACB125" s="417"/>
      <c r="ACC125" s="417"/>
      <c r="ACD125" s="417"/>
      <c r="ACE125" s="417"/>
      <c r="ACF125" s="417"/>
      <c r="ACG125" s="417"/>
      <c r="ACH125" s="417"/>
      <c r="ACI125" s="417"/>
      <c r="ACJ125" s="417"/>
      <c r="ACK125" s="417"/>
      <c r="ACL125" s="417"/>
      <c r="ACM125" s="417"/>
      <c r="ACN125" s="417"/>
      <c r="ACO125" s="417"/>
      <c r="ACP125" s="417"/>
      <c r="ACQ125" s="417"/>
      <c r="ACR125" s="417"/>
      <c r="ACS125" s="417"/>
      <c r="ACT125" s="417"/>
      <c r="ACU125" s="417"/>
      <c r="ACV125" s="417"/>
      <c r="ACW125" s="417"/>
      <c r="ACX125" s="417"/>
      <c r="ACY125" s="417"/>
      <c r="ACZ125" s="417"/>
      <c r="ADA125" s="417"/>
      <c r="ADB125" s="417"/>
      <c r="ADC125" s="417"/>
      <c r="ADD125" s="417"/>
      <c r="ADE125" s="417"/>
      <c r="ADF125" s="417"/>
      <c r="ADG125" s="417"/>
      <c r="ADH125" s="417"/>
      <c r="ADI125" s="417"/>
      <c r="ADJ125" s="417"/>
      <c r="ADK125" s="417"/>
      <c r="ADL125" s="417"/>
      <c r="ADM125" s="417"/>
      <c r="ADN125" s="417"/>
      <c r="ADO125" s="417"/>
      <c r="ADP125" s="417"/>
      <c r="ADQ125" s="417"/>
      <c r="ADR125" s="417"/>
      <c r="ADS125" s="417"/>
      <c r="ADT125" s="417"/>
      <c r="ADU125" s="417"/>
      <c r="ADV125" s="417"/>
      <c r="ADW125" s="417"/>
      <c r="ADX125" s="417"/>
      <c r="ADY125" s="417"/>
      <c r="ADZ125" s="417"/>
      <c r="AEA125" s="417"/>
      <c r="AEB125" s="417"/>
      <c r="AEC125" s="417"/>
      <c r="AED125" s="417"/>
      <c r="AEE125" s="417"/>
      <c r="AEF125" s="417"/>
      <c r="AEG125" s="417"/>
      <c r="AEH125" s="417"/>
      <c r="AEI125" s="417"/>
      <c r="AEJ125" s="417"/>
      <c r="AEK125" s="417"/>
      <c r="AEL125" s="417"/>
      <c r="AEM125" s="417"/>
      <c r="AEN125" s="417"/>
      <c r="AEO125" s="417"/>
      <c r="AEP125" s="417"/>
      <c r="AEQ125" s="417"/>
      <c r="AER125" s="417"/>
      <c r="AES125" s="417"/>
      <c r="AET125" s="417"/>
      <c r="AEU125" s="417"/>
      <c r="AEV125" s="417"/>
      <c r="AEW125" s="417"/>
      <c r="AEX125" s="417"/>
      <c r="AEY125" s="417"/>
      <c r="AEZ125" s="417"/>
      <c r="AFA125" s="417"/>
      <c r="AFB125" s="417"/>
      <c r="AFC125" s="417"/>
      <c r="AFD125" s="417"/>
      <c r="AFE125" s="417"/>
      <c r="AFF125" s="417"/>
      <c r="AFG125" s="417"/>
      <c r="AFH125" s="417"/>
      <c r="AFI125" s="417"/>
      <c r="AFJ125" s="417"/>
      <c r="AFK125" s="417"/>
      <c r="AFL125" s="417"/>
      <c r="AFM125" s="417"/>
      <c r="AFN125" s="417"/>
      <c r="AFO125" s="417"/>
      <c r="AFP125" s="417"/>
      <c r="AFQ125" s="417"/>
      <c r="AFR125" s="417"/>
      <c r="AFS125" s="417"/>
      <c r="AFT125" s="417"/>
      <c r="AFU125" s="417"/>
      <c r="AFV125" s="417"/>
      <c r="AFW125" s="417"/>
      <c r="AFX125" s="417"/>
      <c r="AFY125" s="417"/>
      <c r="AFZ125" s="417"/>
      <c r="AGA125" s="417"/>
      <c r="AGB125" s="417"/>
      <c r="AGC125" s="417"/>
      <c r="AGD125" s="417"/>
      <c r="AGE125" s="417"/>
      <c r="AGF125" s="417"/>
      <c r="AGG125" s="417"/>
      <c r="AGH125" s="417"/>
      <c r="AGI125" s="417"/>
      <c r="AGJ125" s="417"/>
      <c r="AGK125" s="417"/>
      <c r="AGL125" s="417"/>
      <c r="AGM125" s="417"/>
      <c r="AGN125" s="417"/>
      <c r="AGO125" s="417"/>
      <c r="AGP125" s="417"/>
      <c r="AGQ125" s="417"/>
      <c r="AGR125" s="417"/>
      <c r="AGS125" s="417"/>
      <c r="AGT125" s="417"/>
      <c r="AGU125" s="417"/>
      <c r="AGV125" s="417"/>
      <c r="AGW125" s="417"/>
      <c r="AGX125" s="417"/>
      <c r="AGY125" s="417"/>
      <c r="AGZ125" s="417"/>
      <c r="AHA125" s="417"/>
      <c r="AHB125" s="417"/>
      <c r="AHC125" s="417"/>
      <c r="AHD125" s="417"/>
      <c r="AHE125" s="417"/>
      <c r="AHF125" s="417"/>
      <c r="AHG125" s="417"/>
      <c r="AHH125" s="417"/>
      <c r="AHI125" s="417"/>
      <c r="AHJ125" s="417"/>
      <c r="AHK125" s="417"/>
      <c r="AHL125" s="417"/>
      <c r="AHM125" s="417"/>
      <c r="AHN125" s="417"/>
      <c r="AHO125" s="417"/>
      <c r="AHP125" s="417"/>
      <c r="AHQ125" s="417"/>
      <c r="AHR125" s="417"/>
      <c r="AHS125" s="417"/>
      <c r="AHT125" s="417"/>
      <c r="AHU125" s="417"/>
      <c r="AHV125" s="417"/>
      <c r="AHW125" s="417"/>
      <c r="AHX125" s="417"/>
      <c r="AHY125" s="417"/>
      <c r="AHZ125" s="417"/>
      <c r="AIA125" s="417"/>
      <c r="AIB125" s="417"/>
      <c r="AIC125" s="417"/>
      <c r="AID125" s="417"/>
      <c r="AIE125" s="417"/>
      <c r="AIF125" s="417"/>
      <c r="AIG125" s="417"/>
      <c r="AIH125" s="417"/>
      <c r="AII125" s="417"/>
      <c r="AIJ125" s="417"/>
      <c r="AIK125" s="417"/>
      <c r="AIL125" s="417"/>
      <c r="AIM125" s="417"/>
      <c r="AIN125" s="417"/>
      <c r="AIO125" s="417"/>
      <c r="AIP125" s="417"/>
      <c r="AIQ125" s="417"/>
      <c r="AIR125" s="417"/>
      <c r="AIS125" s="417"/>
      <c r="AIT125" s="417"/>
      <c r="AIU125" s="417"/>
      <c r="AIV125" s="417"/>
      <c r="AIW125" s="417"/>
      <c r="AIX125" s="417"/>
      <c r="AIY125" s="417"/>
      <c r="AIZ125" s="417"/>
      <c r="AJA125" s="417"/>
      <c r="AJB125" s="417"/>
      <c r="AJC125" s="417"/>
      <c r="AJD125" s="417"/>
      <c r="AJE125" s="417"/>
      <c r="AJF125" s="417"/>
      <c r="AJG125" s="417"/>
      <c r="AJH125" s="417"/>
      <c r="AJI125" s="417"/>
      <c r="AJJ125" s="417"/>
      <c r="AJK125" s="417"/>
      <c r="AJL125" s="417"/>
      <c r="AJM125" s="417"/>
      <c r="AJN125" s="417"/>
      <c r="AJO125" s="417"/>
      <c r="AJP125" s="417"/>
      <c r="AJQ125" s="417"/>
      <c r="AJR125" s="417"/>
      <c r="AJS125" s="417"/>
      <c r="AJT125" s="417"/>
      <c r="AJU125" s="417"/>
      <c r="AJV125" s="417"/>
      <c r="AJW125" s="417"/>
      <c r="AJX125" s="417"/>
      <c r="AJY125" s="417"/>
      <c r="AJZ125" s="417"/>
      <c r="AKA125" s="417"/>
      <c r="AKB125" s="417"/>
      <c r="AKC125" s="417"/>
      <c r="AKD125" s="417"/>
      <c r="AKE125" s="417"/>
      <c r="AKF125" s="417"/>
      <c r="AKG125" s="417"/>
      <c r="AKH125" s="417"/>
      <c r="AKI125" s="417"/>
      <c r="AKJ125" s="417"/>
      <c r="AKK125" s="417"/>
      <c r="AKL125" s="417"/>
      <c r="AKM125" s="417"/>
      <c r="AKN125" s="417"/>
      <c r="AKO125" s="417"/>
      <c r="AKP125" s="417"/>
      <c r="AKQ125" s="417"/>
      <c r="AKR125" s="417"/>
      <c r="AKS125" s="417"/>
      <c r="AKT125" s="417"/>
      <c r="AKU125" s="417"/>
      <c r="AKV125" s="417"/>
      <c r="AKW125" s="417"/>
      <c r="AKX125" s="417"/>
      <c r="AKY125" s="417"/>
      <c r="AKZ125" s="417"/>
      <c r="ALA125" s="417"/>
      <c r="ALB125" s="417"/>
      <c r="ALC125" s="417"/>
      <c r="ALD125" s="417"/>
      <c r="ALE125" s="417"/>
      <c r="ALF125" s="417"/>
      <c r="ALG125" s="417"/>
      <c r="ALH125" s="417"/>
      <c r="ALI125" s="417"/>
      <c r="ALJ125" s="417"/>
      <c r="ALK125" s="417"/>
      <c r="ALL125" s="417"/>
      <c r="ALM125" s="417"/>
      <c r="ALN125" s="417"/>
      <c r="ALO125" s="417"/>
      <c r="ALP125" s="417"/>
      <c r="ALQ125" s="417"/>
      <c r="ALR125" s="417"/>
      <c r="ALS125" s="417"/>
      <c r="ALT125" s="417"/>
      <c r="ALU125" s="417"/>
      <c r="ALV125" s="417"/>
      <c r="ALW125" s="417"/>
      <c r="ALX125" s="417"/>
      <c r="ALY125" s="417"/>
      <c r="ALZ125" s="417"/>
      <c r="AMA125" s="417"/>
      <c r="AMB125" s="417"/>
      <c r="AMC125" s="417"/>
      <c r="AMD125" s="417"/>
      <c r="AME125" s="417"/>
      <c r="AMF125" s="417"/>
      <c r="AMG125" s="417"/>
      <c r="AMH125" s="417"/>
      <c r="AMI125" s="417"/>
      <c r="AMJ125" s="417"/>
      <c r="AMK125" s="417"/>
      <c r="AML125" s="417"/>
      <c r="AMM125" s="417"/>
      <c r="AMN125" s="417"/>
      <c r="AMO125" s="417"/>
      <c r="AMP125" s="417"/>
      <c r="AMQ125" s="417"/>
      <c r="AMR125" s="417"/>
      <c r="AMS125" s="417"/>
      <c r="AMT125" s="417"/>
      <c r="AMU125" s="417"/>
      <c r="AMV125" s="417"/>
      <c r="AMW125" s="417"/>
      <c r="AMX125" s="417"/>
      <c r="AMY125" s="417"/>
      <c r="AMZ125" s="417"/>
      <c r="ANA125" s="417"/>
      <c r="ANB125" s="417"/>
      <c r="ANC125" s="417"/>
      <c r="AND125" s="417"/>
      <c r="ANE125" s="417"/>
      <c r="ANF125" s="417"/>
      <c r="ANG125" s="417"/>
      <c r="ANH125" s="417"/>
      <c r="ANI125" s="417"/>
      <c r="ANJ125" s="417"/>
      <c r="ANK125" s="417"/>
      <c r="ANL125" s="417"/>
      <c r="ANM125" s="417"/>
      <c r="ANN125" s="417"/>
      <c r="ANO125" s="417"/>
      <c r="ANP125" s="417"/>
      <c r="ANQ125" s="417"/>
      <c r="ANR125" s="417"/>
      <c r="ANS125" s="417"/>
      <c r="ANT125" s="417"/>
      <c r="ANU125" s="417"/>
      <c r="ANV125" s="417"/>
      <c r="ANW125" s="417"/>
      <c r="ANX125" s="417"/>
      <c r="ANY125" s="417"/>
      <c r="ANZ125" s="417"/>
      <c r="AOA125" s="417"/>
      <c r="AOB125" s="417"/>
      <c r="AOC125" s="417"/>
      <c r="AOD125" s="417"/>
      <c r="AOE125" s="417"/>
      <c r="AOF125" s="417"/>
      <c r="AOG125" s="417"/>
      <c r="AOH125" s="417"/>
      <c r="AOI125" s="417"/>
      <c r="AOJ125" s="417"/>
      <c r="AOK125" s="417"/>
      <c r="AOL125" s="417"/>
      <c r="AOM125" s="417"/>
      <c r="AON125" s="417"/>
      <c r="AOO125" s="417"/>
      <c r="AOP125" s="417"/>
      <c r="AOQ125" s="417"/>
      <c r="AOR125" s="417"/>
      <c r="AOS125" s="417"/>
      <c r="AOT125" s="417"/>
      <c r="AOU125" s="417"/>
      <c r="AOV125" s="417"/>
      <c r="AOW125" s="417"/>
      <c r="AOX125" s="417"/>
      <c r="AOY125" s="417"/>
      <c r="AOZ125" s="417"/>
      <c r="APA125" s="417"/>
      <c r="APB125" s="417"/>
      <c r="APC125" s="417"/>
      <c r="APD125" s="417"/>
      <c r="APE125" s="417"/>
      <c r="APF125" s="417"/>
      <c r="APG125" s="417"/>
      <c r="APH125" s="417"/>
      <c r="API125" s="417"/>
      <c r="APJ125" s="417"/>
      <c r="APK125" s="417"/>
      <c r="APL125" s="417"/>
      <c r="APM125" s="417"/>
      <c r="APN125" s="417"/>
      <c r="APO125" s="417"/>
      <c r="APP125" s="417"/>
      <c r="APQ125" s="417"/>
      <c r="APR125" s="417"/>
      <c r="APS125" s="417"/>
      <c r="APT125" s="417"/>
      <c r="APU125" s="417"/>
      <c r="APV125" s="417"/>
      <c r="APW125" s="417"/>
      <c r="APX125" s="417"/>
      <c r="APY125" s="417"/>
      <c r="APZ125" s="417"/>
      <c r="AQA125" s="417"/>
      <c r="AQB125" s="417"/>
      <c r="AQC125" s="417"/>
      <c r="AQD125" s="417"/>
      <c r="AQE125" s="417"/>
      <c r="AQF125" s="417"/>
      <c r="AQG125" s="417"/>
      <c r="AQH125" s="417"/>
      <c r="AQI125" s="417"/>
      <c r="AQJ125" s="417"/>
      <c r="AQK125" s="417"/>
      <c r="AQL125" s="417"/>
      <c r="AQM125" s="417"/>
      <c r="AQN125" s="417"/>
      <c r="AQO125" s="417"/>
      <c r="AQP125" s="417"/>
      <c r="AQQ125" s="417"/>
      <c r="AQR125" s="417"/>
      <c r="AQS125" s="417"/>
      <c r="AQT125" s="417"/>
      <c r="AQU125" s="417"/>
      <c r="AQV125" s="417"/>
      <c r="AQW125" s="417"/>
      <c r="AQX125" s="417"/>
      <c r="AQY125" s="417"/>
      <c r="AQZ125" s="417"/>
      <c r="ARA125" s="417"/>
      <c r="ARB125" s="417"/>
      <c r="ARC125" s="417"/>
      <c r="ARD125" s="417"/>
      <c r="ARE125" s="417"/>
      <c r="ARF125" s="417"/>
      <c r="ARG125" s="417"/>
      <c r="ARH125" s="417"/>
      <c r="ARI125" s="417"/>
      <c r="ARJ125" s="417"/>
      <c r="ARK125" s="417"/>
      <c r="ARL125" s="417"/>
      <c r="ARM125" s="417"/>
      <c r="ARN125" s="417"/>
      <c r="ARO125" s="417"/>
      <c r="ARP125" s="417"/>
      <c r="ARQ125" s="417"/>
      <c r="ARR125" s="417"/>
      <c r="ARS125" s="417"/>
      <c r="ART125" s="417"/>
      <c r="ARU125" s="417"/>
      <c r="ARV125" s="417"/>
      <c r="ARW125" s="417"/>
      <c r="ARX125" s="417"/>
      <c r="ARY125" s="417"/>
      <c r="ARZ125" s="417"/>
      <c r="ASA125" s="417"/>
      <c r="ASB125" s="417"/>
      <c r="ASC125" s="417"/>
      <c r="ASD125" s="417"/>
      <c r="ASE125" s="417"/>
      <c r="ASF125" s="417"/>
      <c r="ASG125" s="417"/>
      <c r="ASH125" s="417"/>
      <c r="ASI125" s="417"/>
      <c r="ASJ125" s="417"/>
      <c r="ASK125" s="417"/>
      <c r="ASL125" s="417"/>
      <c r="ASM125" s="417"/>
      <c r="ASN125" s="417"/>
      <c r="ASO125" s="417"/>
      <c r="ASP125" s="417"/>
      <c r="ASQ125" s="417"/>
      <c r="ASR125" s="417"/>
      <c r="ASS125" s="417"/>
      <c r="AST125" s="417"/>
      <c r="ASU125" s="417"/>
      <c r="ASV125" s="417"/>
      <c r="ASW125" s="417"/>
      <c r="ASX125" s="417"/>
      <c r="ASY125" s="417"/>
      <c r="ASZ125" s="417"/>
      <c r="ATA125" s="417"/>
      <c r="ATB125" s="417"/>
      <c r="ATC125" s="417"/>
      <c r="ATD125" s="417"/>
      <c r="ATE125" s="417"/>
      <c r="ATF125" s="417"/>
      <c r="ATG125" s="417"/>
      <c r="ATH125" s="417"/>
      <c r="ATI125" s="417"/>
      <c r="ATJ125" s="417"/>
      <c r="ATK125" s="417"/>
      <c r="ATL125" s="417"/>
      <c r="ATM125" s="417"/>
      <c r="ATN125" s="417"/>
      <c r="ATO125" s="417"/>
      <c r="ATP125" s="417"/>
      <c r="ATQ125" s="417"/>
      <c r="ATR125" s="417"/>
      <c r="ATS125" s="417"/>
      <c r="ATT125" s="417"/>
      <c r="ATU125" s="417"/>
      <c r="ATV125" s="417"/>
      <c r="ATW125" s="417"/>
      <c r="ATX125" s="417"/>
      <c r="ATY125" s="417"/>
      <c r="ATZ125" s="417"/>
      <c r="AUA125" s="417"/>
      <c r="AUB125" s="417"/>
      <c r="AUC125" s="417"/>
      <c r="AUD125" s="417"/>
      <c r="AUE125" s="417"/>
      <c r="AUF125" s="417"/>
      <c r="AUG125" s="417"/>
      <c r="AUH125" s="417"/>
      <c r="AUI125" s="417"/>
      <c r="AUJ125" s="417"/>
      <c r="AUK125" s="417"/>
      <c r="AUL125" s="417"/>
      <c r="AUM125" s="417"/>
      <c r="AUN125" s="417"/>
      <c r="AUO125" s="417"/>
      <c r="AUP125" s="417"/>
      <c r="AUQ125" s="417"/>
      <c r="AUR125" s="417"/>
      <c r="AUS125" s="417"/>
      <c r="AUT125" s="417"/>
      <c r="AUU125" s="417"/>
      <c r="AUV125" s="417"/>
      <c r="AUW125" s="417"/>
      <c r="AUX125" s="417"/>
      <c r="AUY125" s="417"/>
      <c r="AUZ125" s="417"/>
      <c r="AVA125" s="417"/>
      <c r="AVB125" s="417"/>
      <c r="AVC125" s="417"/>
      <c r="AVD125" s="417"/>
      <c r="AVE125" s="417"/>
      <c r="AVF125" s="417"/>
      <c r="AVG125" s="417"/>
      <c r="AVH125" s="417"/>
      <c r="AVI125" s="417"/>
      <c r="AVJ125" s="417"/>
      <c r="AVK125" s="417"/>
      <c r="AVL125" s="417"/>
      <c r="AVM125" s="417"/>
      <c r="AVN125" s="417"/>
      <c r="AVO125" s="417"/>
      <c r="AVP125" s="417"/>
      <c r="AVQ125" s="417"/>
      <c r="AVR125" s="417"/>
      <c r="AVS125" s="417"/>
      <c r="AVT125" s="417"/>
      <c r="AVU125" s="417"/>
      <c r="AVV125" s="417"/>
      <c r="AVW125" s="417"/>
      <c r="AVX125" s="417"/>
      <c r="AVY125" s="417"/>
      <c r="AVZ125" s="417"/>
      <c r="AWA125" s="417"/>
      <c r="AWB125" s="417"/>
      <c r="AWC125" s="417"/>
      <c r="AWD125" s="417"/>
      <c r="AWE125" s="417"/>
      <c r="AWF125" s="417"/>
      <c r="AWG125" s="417"/>
      <c r="AWH125" s="417"/>
      <c r="AWI125" s="417"/>
      <c r="AWJ125" s="417"/>
      <c r="AWK125" s="417"/>
      <c r="AWL125" s="417"/>
      <c r="AWM125" s="417"/>
      <c r="AWN125" s="417"/>
      <c r="AWO125" s="417"/>
      <c r="AWP125" s="417"/>
      <c r="AWQ125" s="417"/>
      <c r="AWR125" s="417"/>
      <c r="AWS125" s="417"/>
      <c r="AWT125" s="417"/>
      <c r="AWU125" s="417"/>
      <c r="AWV125" s="417"/>
      <c r="AWW125" s="417"/>
      <c r="AWX125" s="417"/>
      <c r="AWY125" s="417"/>
      <c r="AWZ125" s="417"/>
      <c r="AXA125" s="417"/>
      <c r="AXB125" s="417"/>
      <c r="AXC125" s="417"/>
      <c r="AXD125" s="417"/>
      <c r="AXE125" s="417"/>
      <c r="AXF125" s="417"/>
      <c r="AXG125" s="417"/>
      <c r="AXH125" s="417"/>
      <c r="AXI125" s="417"/>
      <c r="AXJ125" s="417"/>
      <c r="AXK125" s="417"/>
      <c r="AXL125" s="417"/>
      <c r="AXM125" s="417"/>
      <c r="AXN125" s="417"/>
      <c r="AXO125" s="417"/>
      <c r="AXP125" s="417"/>
      <c r="AXQ125" s="417"/>
      <c r="AXR125" s="417"/>
      <c r="AXS125" s="417"/>
      <c r="AXT125" s="417"/>
      <c r="AXU125" s="417"/>
      <c r="AXV125" s="417"/>
      <c r="AXW125" s="417"/>
      <c r="AXX125" s="417"/>
      <c r="AXY125" s="417"/>
      <c r="AXZ125" s="417"/>
      <c r="AYA125" s="417"/>
      <c r="AYB125" s="417"/>
      <c r="AYC125" s="417"/>
      <c r="AYD125" s="417"/>
      <c r="AYE125" s="417"/>
      <c r="AYF125" s="417"/>
      <c r="AYG125" s="417"/>
      <c r="AYH125" s="417"/>
      <c r="AYI125" s="417"/>
      <c r="AYJ125" s="417"/>
      <c r="AYK125" s="417"/>
      <c r="AYL125" s="417"/>
      <c r="AYM125" s="417"/>
      <c r="AYN125" s="417"/>
      <c r="AYO125" s="417"/>
      <c r="AYP125" s="417"/>
      <c r="AYQ125" s="417"/>
      <c r="AYR125" s="417"/>
      <c r="AYS125" s="417"/>
      <c r="AYT125" s="417"/>
      <c r="AYU125" s="417"/>
      <c r="AYV125" s="417"/>
      <c r="AYW125" s="417"/>
      <c r="AYX125" s="417"/>
      <c r="AYY125" s="417"/>
      <c r="AYZ125" s="417"/>
      <c r="AZA125" s="417"/>
      <c r="AZB125" s="417"/>
      <c r="AZC125" s="417"/>
      <c r="AZD125" s="417"/>
      <c r="AZE125" s="417"/>
      <c r="AZF125" s="417"/>
      <c r="AZG125" s="417"/>
      <c r="AZH125" s="417"/>
      <c r="AZI125" s="417"/>
      <c r="AZJ125" s="417"/>
      <c r="AZK125" s="417"/>
      <c r="AZL125" s="417"/>
      <c r="AZM125" s="417"/>
      <c r="AZN125" s="417"/>
      <c r="AZO125" s="417"/>
      <c r="AZP125" s="417"/>
      <c r="AZQ125" s="417"/>
      <c r="AZR125" s="417"/>
      <c r="AZS125" s="417"/>
      <c r="AZT125" s="417"/>
      <c r="AZU125" s="417"/>
      <c r="AZV125" s="417"/>
      <c r="AZW125" s="417"/>
      <c r="AZX125" s="417"/>
      <c r="AZY125" s="417"/>
      <c r="AZZ125" s="417"/>
      <c r="BAA125" s="417"/>
      <c r="BAB125" s="417"/>
      <c r="BAC125" s="417"/>
      <c r="BAD125" s="417"/>
      <c r="BAE125" s="417"/>
      <c r="BAF125" s="417"/>
      <c r="BAG125" s="417"/>
      <c r="BAH125" s="417"/>
      <c r="BAI125" s="417"/>
      <c r="BAJ125" s="417"/>
      <c r="BAK125" s="417"/>
      <c r="BAL125" s="417"/>
      <c r="BAM125" s="417"/>
      <c r="BAN125" s="417"/>
      <c r="BAO125" s="417"/>
      <c r="BAP125" s="417"/>
      <c r="BAQ125" s="417"/>
      <c r="BAR125" s="417"/>
      <c r="BAS125" s="417"/>
      <c r="BAT125" s="417"/>
      <c r="BAU125" s="417"/>
      <c r="BAV125" s="417"/>
      <c r="BAW125" s="417"/>
      <c r="BAX125" s="417"/>
      <c r="BAY125" s="417"/>
      <c r="BAZ125" s="417"/>
      <c r="BBA125" s="417"/>
      <c r="BBB125" s="417"/>
      <c r="BBC125" s="417"/>
      <c r="BBD125" s="417"/>
      <c r="BBE125" s="417"/>
      <c r="BBF125" s="417"/>
      <c r="BBG125" s="417"/>
      <c r="BBH125" s="417"/>
      <c r="BBI125" s="417"/>
      <c r="BBJ125" s="417"/>
      <c r="BBK125" s="417"/>
      <c r="BBL125" s="417"/>
      <c r="BBM125" s="417"/>
      <c r="BBN125" s="417"/>
      <c r="BBO125" s="417"/>
      <c r="BBP125" s="417"/>
      <c r="BBQ125" s="417"/>
      <c r="BBR125" s="417"/>
      <c r="BBS125" s="417"/>
      <c r="BBT125" s="417"/>
      <c r="BBU125" s="417"/>
      <c r="BBV125" s="417"/>
      <c r="BBW125" s="417"/>
      <c r="BBX125" s="417"/>
      <c r="BBY125" s="417"/>
      <c r="BBZ125" s="417"/>
      <c r="BCA125" s="417"/>
      <c r="BCB125" s="417"/>
      <c r="BCC125" s="417"/>
      <c r="BCD125" s="417"/>
      <c r="BCE125" s="417"/>
      <c r="BCF125" s="417"/>
      <c r="BCG125" s="417"/>
      <c r="BCH125" s="417"/>
      <c r="BCI125" s="417"/>
      <c r="BCJ125" s="417"/>
      <c r="BCK125" s="417"/>
      <c r="BCL125" s="417"/>
      <c r="BCM125" s="417"/>
      <c r="BCN125" s="417"/>
      <c r="BCO125" s="417"/>
      <c r="BCP125" s="417"/>
      <c r="BCQ125" s="417"/>
      <c r="BCR125" s="417"/>
      <c r="BCS125" s="417"/>
      <c r="BCT125" s="417"/>
      <c r="BCU125" s="417"/>
      <c r="BCV125" s="417"/>
      <c r="BCW125" s="417"/>
      <c r="BCX125" s="417"/>
      <c r="BCY125" s="417"/>
      <c r="BCZ125" s="417"/>
      <c r="BDA125" s="417"/>
      <c r="BDB125" s="417"/>
      <c r="BDC125" s="417"/>
      <c r="BDD125" s="417"/>
      <c r="BDE125" s="417"/>
      <c r="BDF125" s="417"/>
      <c r="BDG125" s="417"/>
      <c r="BDH125" s="417"/>
      <c r="BDI125" s="417"/>
      <c r="BDJ125" s="417"/>
      <c r="BDK125" s="417"/>
      <c r="BDL125" s="417"/>
      <c r="BDM125" s="417"/>
      <c r="BDN125" s="417"/>
      <c r="BDO125" s="417"/>
      <c r="BDP125" s="417"/>
      <c r="BDQ125" s="417"/>
      <c r="BDR125" s="417"/>
      <c r="BDS125" s="417"/>
      <c r="BDT125" s="417"/>
      <c r="BDU125" s="417"/>
      <c r="BDV125" s="417"/>
      <c r="BDW125" s="417"/>
      <c r="BDX125" s="417"/>
      <c r="BDY125" s="417"/>
      <c r="BDZ125" s="417"/>
      <c r="BEA125" s="417"/>
      <c r="BEB125" s="417"/>
      <c r="BEC125" s="417"/>
      <c r="BED125" s="417"/>
      <c r="BEE125" s="417"/>
      <c r="BEF125" s="417"/>
      <c r="BEG125" s="417"/>
      <c r="BEH125" s="417"/>
      <c r="BEI125" s="417"/>
      <c r="BEJ125" s="417"/>
      <c r="BEK125" s="417"/>
      <c r="BEL125" s="417"/>
      <c r="BEM125" s="417"/>
      <c r="BEN125" s="417"/>
      <c r="BEO125" s="417"/>
      <c r="BEP125" s="417"/>
      <c r="BEQ125" s="417"/>
      <c r="BER125" s="417"/>
      <c r="BES125" s="417"/>
      <c r="BET125" s="417"/>
      <c r="BEU125" s="417"/>
      <c r="BEV125" s="417"/>
      <c r="BEW125" s="417"/>
      <c r="BEX125" s="417"/>
      <c r="BEY125" s="417"/>
      <c r="BEZ125" s="417"/>
      <c r="BFA125" s="417"/>
      <c r="BFB125" s="417"/>
      <c r="BFC125" s="417"/>
      <c r="BFD125" s="417"/>
      <c r="BFE125" s="417"/>
      <c r="BFF125" s="417"/>
      <c r="BFG125" s="417"/>
      <c r="BFH125" s="417"/>
      <c r="BFI125" s="417"/>
      <c r="BFJ125" s="417"/>
      <c r="BFK125" s="417"/>
      <c r="BFL125" s="417"/>
      <c r="BFM125" s="417"/>
      <c r="BFN125" s="417"/>
      <c r="BFO125" s="417"/>
      <c r="BFP125" s="417"/>
      <c r="BFQ125" s="417"/>
      <c r="BFR125" s="417"/>
      <c r="BFS125" s="417"/>
      <c r="BFT125" s="417"/>
      <c r="BFU125" s="417"/>
      <c r="BFV125" s="417"/>
      <c r="BFW125" s="417"/>
      <c r="BFX125" s="417"/>
      <c r="BFY125" s="417"/>
      <c r="BFZ125" s="417"/>
      <c r="BGA125" s="417"/>
      <c r="BGB125" s="417"/>
      <c r="BGC125" s="417"/>
      <c r="BGD125" s="417"/>
      <c r="BGE125" s="417"/>
      <c r="BGF125" s="417"/>
      <c r="BGG125" s="417"/>
      <c r="BGH125" s="417"/>
      <c r="BGI125" s="417"/>
      <c r="BGJ125" s="417"/>
      <c r="BGK125" s="417"/>
      <c r="BGL125" s="417"/>
      <c r="BGM125" s="417"/>
      <c r="BGN125" s="417"/>
      <c r="BGO125" s="417"/>
      <c r="BGP125" s="417"/>
      <c r="BGQ125" s="417"/>
      <c r="BGR125" s="417"/>
      <c r="BGS125" s="417"/>
      <c r="BGT125" s="417"/>
      <c r="BGU125" s="417"/>
      <c r="BGV125" s="417"/>
      <c r="BGW125" s="417"/>
      <c r="BGX125" s="417"/>
      <c r="BGY125" s="417"/>
      <c r="BGZ125" s="417"/>
      <c r="BHA125" s="417"/>
      <c r="BHB125" s="417"/>
      <c r="BHC125" s="417"/>
      <c r="BHD125" s="417"/>
      <c r="BHE125" s="417"/>
      <c r="BHF125" s="417"/>
      <c r="BHG125" s="417"/>
      <c r="BHH125" s="417"/>
      <c r="BHI125" s="417"/>
      <c r="BHJ125" s="417"/>
      <c r="BHK125" s="417"/>
      <c r="BHL125" s="417"/>
      <c r="BHM125" s="417"/>
      <c r="BHN125" s="417"/>
      <c r="BHO125" s="417"/>
      <c r="BHP125" s="417"/>
      <c r="BHQ125" s="417"/>
      <c r="BHR125" s="417"/>
      <c r="BHS125" s="417"/>
      <c r="BHT125" s="417"/>
      <c r="BHU125" s="417"/>
      <c r="BHV125" s="417"/>
      <c r="BHW125" s="417"/>
      <c r="BHX125" s="417"/>
      <c r="BHY125" s="417"/>
      <c r="BHZ125" s="417"/>
      <c r="BIA125" s="417"/>
      <c r="BIB125" s="417"/>
      <c r="BIC125" s="417"/>
      <c r="BID125" s="417"/>
      <c r="BIE125" s="417"/>
      <c r="BIF125" s="417"/>
      <c r="BIG125" s="417"/>
      <c r="BIH125" s="417"/>
      <c r="BII125" s="417"/>
      <c r="BIJ125" s="417"/>
      <c r="BIK125" s="417"/>
      <c r="BIL125" s="417"/>
      <c r="BIM125" s="417"/>
      <c r="BIN125" s="417"/>
      <c r="BIO125" s="417"/>
      <c r="BIP125" s="417"/>
      <c r="BIQ125" s="417"/>
      <c r="BIR125" s="417"/>
      <c r="BIS125" s="417"/>
      <c r="BIT125" s="417"/>
      <c r="BIU125" s="417"/>
      <c r="BIV125" s="417"/>
      <c r="BIW125" s="417"/>
      <c r="BIX125" s="417"/>
      <c r="BIY125" s="417"/>
      <c r="BIZ125" s="417"/>
      <c r="BJA125" s="417"/>
      <c r="BJB125" s="417"/>
      <c r="BJC125" s="417"/>
      <c r="BJD125" s="417"/>
      <c r="BJE125" s="417"/>
      <c r="BJF125" s="417"/>
      <c r="BJG125" s="417"/>
      <c r="BJH125" s="417"/>
      <c r="BJI125" s="417"/>
      <c r="BJJ125" s="417"/>
      <c r="BJK125" s="417"/>
      <c r="BJL125" s="417"/>
      <c r="BJM125" s="417"/>
      <c r="BJN125" s="417"/>
      <c r="BJO125" s="417"/>
      <c r="BJP125" s="417"/>
      <c r="BJQ125" s="417"/>
      <c r="BJR125" s="417"/>
      <c r="BJS125" s="417"/>
      <c r="BJT125" s="417"/>
      <c r="BJU125" s="417"/>
      <c r="BJV125" s="417"/>
      <c r="BJW125" s="417"/>
      <c r="BJX125" s="417"/>
      <c r="BJY125" s="417"/>
      <c r="BJZ125" s="417"/>
      <c r="BKA125" s="417"/>
      <c r="BKB125" s="417"/>
      <c r="BKC125" s="417"/>
      <c r="BKD125" s="417"/>
      <c r="BKE125" s="417"/>
      <c r="BKF125" s="417"/>
      <c r="BKG125" s="417"/>
      <c r="BKH125" s="417"/>
      <c r="BKI125" s="417"/>
      <c r="BKJ125" s="417"/>
      <c r="BKK125" s="417"/>
      <c r="BKL125" s="417"/>
      <c r="BKM125" s="417"/>
      <c r="BKN125" s="417"/>
      <c r="BKO125" s="417"/>
      <c r="BKP125" s="417"/>
      <c r="BKQ125" s="417"/>
      <c r="BKR125" s="417"/>
      <c r="BKS125" s="417"/>
      <c r="BKT125" s="417"/>
      <c r="BKU125" s="417"/>
      <c r="BKV125" s="417"/>
      <c r="BKW125" s="417"/>
      <c r="BKX125" s="417"/>
      <c r="BKY125" s="417"/>
      <c r="BKZ125" s="417"/>
      <c r="BLA125" s="417"/>
      <c r="BLB125" s="417"/>
      <c r="BLC125" s="417"/>
      <c r="BLD125" s="417"/>
      <c r="BLE125" s="417"/>
      <c r="BLF125" s="417"/>
      <c r="BLG125" s="417"/>
      <c r="BLH125" s="417"/>
      <c r="BLI125" s="417"/>
      <c r="BLJ125" s="417"/>
      <c r="BLK125" s="417"/>
      <c r="BLL125" s="417"/>
      <c r="BLM125" s="417"/>
      <c r="BLN125" s="417"/>
      <c r="BLO125" s="417"/>
      <c r="BLP125" s="417"/>
      <c r="BLQ125" s="417"/>
      <c r="BLR125" s="417"/>
      <c r="BLS125" s="417"/>
      <c r="BLT125" s="417"/>
      <c r="BLU125" s="417"/>
      <c r="BLV125" s="417"/>
      <c r="BLW125" s="417"/>
      <c r="BLX125" s="417"/>
      <c r="BLY125" s="417"/>
      <c r="BLZ125" s="417"/>
      <c r="BMA125" s="417"/>
      <c r="BMB125" s="417"/>
      <c r="BMC125" s="417"/>
      <c r="BMD125" s="417"/>
      <c r="BME125" s="417"/>
      <c r="BMF125" s="417"/>
      <c r="BMG125" s="417"/>
      <c r="BMH125" s="417"/>
      <c r="BMI125" s="417"/>
      <c r="BMJ125" s="417"/>
      <c r="BMK125" s="417"/>
      <c r="BML125" s="417"/>
      <c r="BMM125" s="417"/>
      <c r="BMN125" s="417"/>
      <c r="BMO125" s="417"/>
      <c r="BMP125" s="417"/>
      <c r="BMQ125" s="417"/>
      <c r="BMR125" s="417"/>
      <c r="BMS125" s="417"/>
      <c r="BMT125" s="417"/>
      <c r="BMU125" s="417"/>
      <c r="BMV125" s="417"/>
      <c r="BMW125" s="417"/>
      <c r="BMX125" s="417"/>
      <c r="BMY125" s="417"/>
      <c r="BMZ125" s="417"/>
      <c r="BNA125" s="417"/>
      <c r="BNB125" s="417"/>
      <c r="BNC125" s="417"/>
      <c r="BND125" s="417"/>
      <c r="BNE125" s="417"/>
      <c r="BNF125" s="417"/>
      <c r="BNG125" s="417"/>
      <c r="BNH125" s="417"/>
      <c r="BNI125" s="417"/>
      <c r="BNJ125" s="417"/>
      <c r="BNK125" s="417"/>
      <c r="BNL125" s="417"/>
      <c r="BNM125" s="417"/>
      <c r="BNN125" s="417"/>
      <c r="BNO125" s="417"/>
      <c r="BNP125" s="417"/>
      <c r="BNQ125" s="417"/>
      <c r="BNR125" s="417"/>
      <c r="BNS125" s="417"/>
      <c r="BNT125" s="417"/>
      <c r="BNU125" s="417"/>
      <c r="BNV125" s="417"/>
      <c r="BNW125" s="417"/>
      <c r="BNX125" s="417"/>
      <c r="BNY125" s="417"/>
      <c r="BNZ125" s="417"/>
      <c r="BOA125" s="417"/>
      <c r="BOB125" s="417"/>
      <c r="BOC125" s="417"/>
      <c r="BOD125" s="417"/>
      <c r="BOE125" s="417"/>
      <c r="BOF125" s="417"/>
      <c r="BOG125" s="417"/>
      <c r="BOH125" s="417"/>
      <c r="BOI125" s="417"/>
      <c r="BOJ125" s="417"/>
      <c r="BOK125" s="417"/>
      <c r="BOL125" s="417"/>
      <c r="BOM125" s="417"/>
      <c r="BON125" s="417"/>
      <c r="BOO125" s="417"/>
      <c r="BOP125" s="417"/>
      <c r="BOQ125" s="417"/>
      <c r="BOR125" s="417"/>
      <c r="BOS125" s="417"/>
      <c r="BOT125" s="417"/>
      <c r="BOU125" s="417"/>
      <c r="BOV125" s="417"/>
      <c r="BOW125" s="417"/>
      <c r="BOX125" s="417"/>
      <c r="BOY125" s="417"/>
      <c r="BOZ125" s="417"/>
      <c r="BPA125" s="417"/>
      <c r="BPB125" s="417"/>
      <c r="BPC125" s="417"/>
      <c r="BPD125" s="417"/>
      <c r="BPE125" s="417"/>
      <c r="BPF125" s="417"/>
      <c r="BPG125" s="417"/>
      <c r="BPH125" s="417"/>
      <c r="BPI125" s="417"/>
      <c r="BPJ125" s="417"/>
      <c r="BPK125" s="417"/>
      <c r="BPL125" s="417"/>
      <c r="BPM125" s="417"/>
      <c r="BPN125" s="417"/>
      <c r="BPO125" s="417"/>
      <c r="BPP125" s="417"/>
      <c r="BPQ125" s="417"/>
      <c r="BPR125" s="417"/>
      <c r="BPS125" s="417"/>
      <c r="BPT125" s="417"/>
      <c r="BPU125" s="417"/>
      <c r="BPV125" s="417"/>
      <c r="BPW125" s="417"/>
      <c r="BPX125" s="417"/>
      <c r="BPY125" s="417"/>
      <c r="BPZ125" s="417"/>
      <c r="BQA125" s="417"/>
      <c r="BQB125" s="417"/>
      <c r="BQC125" s="417"/>
      <c r="BQD125" s="417"/>
      <c r="BQE125" s="417"/>
      <c r="BQF125" s="417"/>
      <c r="BQG125" s="417"/>
      <c r="BQH125" s="417"/>
      <c r="BQI125" s="417"/>
      <c r="BQJ125" s="417"/>
      <c r="BQK125" s="417"/>
      <c r="BQL125" s="417"/>
      <c r="BQM125" s="417"/>
      <c r="BQN125" s="417"/>
      <c r="BQO125" s="417"/>
      <c r="BQP125" s="417"/>
      <c r="BQQ125" s="417"/>
      <c r="BQR125" s="417"/>
      <c r="BQS125" s="417"/>
      <c r="BQT125" s="417"/>
      <c r="BQU125" s="417"/>
      <c r="BQV125" s="417"/>
      <c r="BQW125" s="417"/>
      <c r="BQX125" s="417"/>
      <c r="BQY125" s="417"/>
      <c r="BQZ125" s="417"/>
      <c r="BRA125" s="417"/>
      <c r="BRB125" s="417"/>
      <c r="BRC125" s="417"/>
      <c r="BRD125" s="417"/>
      <c r="BRE125" s="417"/>
      <c r="BRF125" s="417"/>
      <c r="BRG125" s="417"/>
      <c r="BRH125" s="417"/>
      <c r="BRI125" s="417"/>
      <c r="BRJ125" s="417"/>
      <c r="BRK125" s="417"/>
      <c r="BRL125" s="417"/>
      <c r="BRM125" s="417"/>
      <c r="BRN125" s="417"/>
      <c r="BRO125" s="417"/>
      <c r="BRP125" s="417"/>
      <c r="BRQ125" s="417"/>
      <c r="BRR125" s="417"/>
      <c r="BRS125" s="417"/>
      <c r="BRT125" s="417"/>
      <c r="BRU125" s="417"/>
      <c r="BRV125" s="417"/>
      <c r="BRW125" s="417"/>
      <c r="BRX125" s="417"/>
      <c r="BRY125" s="417"/>
      <c r="BRZ125" s="417"/>
      <c r="BSA125" s="417"/>
      <c r="BSB125" s="417"/>
      <c r="BSC125" s="417"/>
      <c r="BSD125" s="417"/>
      <c r="BSE125" s="417"/>
      <c r="BSF125" s="417"/>
      <c r="BSG125" s="417"/>
      <c r="BSH125" s="417"/>
      <c r="BSI125" s="417"/>
      <c r="BSJ125" s="417"/>
      <c r="BSK125" s="417"/>
      <c r="BSL125" s="417"/>
      <c r="BSM125" s="417"/>
      <c r="BSN125" s="417"/>
      <c r="BSO125" s="417"/>
      <c r="BSP125" s="417"/>
      <c r="BSQ125" s="417"/>
      <c r="BSR125" s="417"/>
      <c r="BSS125" s="417"/>
      <c r="BST125" s="417"/>
      <c r="BSU125" s="417"/>
      <c r="BSV125" s="417"/>
      <c r="BSW125" s="417"/>
      <c r="BSX125" s="417"/>
      <c r="BSY125" s="417"/>
      <c r="BSZ125" s="417"/>
      <c r="BTA125" s="417"/>
      <c r="BTB125" s="417"/>
      <c r="BTC125" s="417"/>
      <c r="BTD125" s="417"/>
      <c r="BTE125" s="417"/>
      <c r="BTF125" s="417"/>
      <c r="BTG125" s="417"/>
      <c r="BTH125" s="417"/>
      <c r="BTI125" s="417"/>
      <c r="BTJ125" s="417"/>
      <c r="BTK125" s="417"/>
      <c r="BTL125" s="417"/>
      <c r="BTM125" s="417"/>
      <c r="BTN125" s="417"/>
      <c r="BTO125" s="417"/>
      <c r="BTP125" s="417"/>
      <c r="BTQ125" s="417"/>
      <c r="BTR125" s="417"/>
      <c r="BTS125" s="417"/>
      <c r="BTT125" s="417"/>
      <c r="BTU125" s="417"/>
      <c r="BTV125" s="417"/>
      <c r="BTW125" s="417"/>
      <c r="BTX125" s="417"/>
      <c r="BTY125" s="417"/>
      <c r="BTZ125" s="417"/>
      <c r="BUA125" s="417"/>
      <c r="BUB125" s="417"/>
      <c r="BUC125" s="417"/>
      <c r="BUD125" s="417"/>
      <c r="BUE125" s="417"/>
      <c r="BUF125" s="417"/>
      <c r="BUG125" s="417"/>
      <c r="BUH125" s="417"/>
      <c r="BUI125" s="417"/>
      <c r="BUJ125" s="417"/>
      <c r="BUK125" s="417"/>
      <c r="BUL125" s="417"/>
      <c r="BUM125" s="417"/>
      <c r="BUN125" s="417"/>
      <c r="BUO125" s="417"/>
      <c r="BUP125" s="417"/>
      <c r="BUQ125" s="417"/>
      <c r="BUR125" s="417"/>
      <c r="BUS125" s="417"/>
      <c r="BUT125" s="417"/>
      <c r="BUU125" s="417"/>
      <c r="BUV125" s="417"/>
      <c r="BUW125" s="417"/>
      <c r="BUX125" s="417"/>
      <c r="BUY125" s="417"/>
      <c r="BUZ125" s="417"/>
      <c r="BVA125" s="417"/>
      <c r="BVB125" s="417"/>
      <c r="BVC125" s="417"/>
      <c r="BVD125" s="417"/>
      <c r="BVE125" s="417"/>
      <c r="BVF125" s="417"/>
      <c r="BVG125" s="417"/>
      <c r="BVH125" s="417"/>
      <c r="BVI125" s="417"/>
      <c r="BVJ125" s="417"/>
      <c r="BVK125" s="417"/>
      <c r="BVL125" s="417"/>
      <c r="BVM125" s="417"/>
      <c r="BVN125" s="417"/>
      <c r="BVO125" s="417"/>
      <c r="BVP125" s="417"/>
      <c r="BVQ125" s="417"/>
      <c r="BVR125" s="417"/>
      <c r="BVS125" s="417"/>
      <c r="BVT125" s="417"/>
      <c r="BVU125" s="417"/>
      <c r="BVV125" s="417"/>
      <c r="BVW125" s="417"/>
      <c r="BVX125" s="417"/>
      <c r="BVY125" s="417"/>
      <c r="BVZ125" s="417"/>
      <c r="BWA125" s="417"/>
      <c r="BWB125" s="417"/>
      <c r="BWC125" s="417"/>
      <c r="BWD125" s="417"/>
      <c r="BWE125" s="417"/>
      <c r="BWF125" s="417"/>
      <c r="BWG125" s="417"/>
      <c r="BWH125" s="417"/>
      <c r="BWI125" s="417"/>
      <c r="BWJ125" s="417"/>
      <c r="BWK125" s="417"/>
      <c r="BWL125" s="417"/>
      <c r="BWM125" s="417"/>
      <c r="BWN125" s="417"/>
      <c r="BWO125" s="417"/>
      <c r="BWP125" s="417"/>
      <c r="BWQ125" s="417"/>
      <c r="BWR125" s="417"/>
      <c r="BWS125" s="417"/>
      <c r="BWT125" s="417"/>
      <c r="BWU125" s="417"/>
      <c r="BWV125" s="417"/>
      <c r="BWW125" s="417"/>
      <c r="BWX125" s="417"/>
      <c r="BWY125" s="417"/>
      <c r="BWZ125" s="417"/>
      <c r="BXA125" s="417"/>
      <c r="BXB125" s="417"/>
      <c r="BXC125" s="417"/>
      <c r="BXD125" s="417"/>
      <c r="BXE125" s="417"/>
      <c r="BXF125" s="417"/>
      <c r="BXG125" s="417"/>
      <c r="BXH125" s="417"/>
      <c r="BXI125" s="417"/>
      <c r="BXJ125" s="417"/>
      <c r="BXK125" s="417"/>
      <c r="BXL125" s="417"/>
      <c r="BXM125" s="417"/>
      <c r="BXN125" s="417"/>
      <c r="BXO125" s="417"/>
      <c r="BXP125" s="417"/>
      <c r="BXQ125" s="417"/>
      <c r="BXR125" s="417"/>
      <c r="BXS125" s="417"/>
      <c r="BXT125" s="417"/>
      <c r="BXU125" s="417"/>
      <c r="BXV125" s="417"/>
      <c r="BXW125" s="417"/>
      <c r="BXX125" s="417"/>
      <c r="BXY125" s="417"/>
      <c r="BXZ125" s="417"/>
      <c r="BYA125" s="417"/>
      <c r="BYB125" s="417"/>
      <c r="BYC125" s="417"/>
      <c r="BYD125" s="417"/>
      <c r="BYE125" s="417"/>
      <c r="BYF125" s="417"/>
      <c r="BYG125" s="417"/>
      <c r="BYH125" s="417"/>
      <c r="BYI125" s="417"/>
      <c r="BYJ125" s="417"/>
      <c r="BYK125" s="417"/>
      <c r="BYL125" s="417"/>
      <c r="BYM125" s="417"/>
      <c r="BYN125" s="417"/>
      <c r="BYO125" s="417"/>
      <c r="BYP125" s="417"/>
      <c r="BYQ125" s="417"/>
      <c r="BYR125" s="417"/>
      <c r="BYS125" s="417"/>
      <c r="BYT125" s="417"/>
      <c r="BYU125" s="417"/>
      <c r="BYV125" s="417"/>
      <c r="BYW125" s="417"/>
      <c r="BYX125" s="417"/>
      <c r="BYY125" s="417"/>
      <c r="BYZ125" s="417"/>
      <c r="BZA125" s="417"/>
      <c r="BZB125" s="417"/>
      <c r="BZC125" s="417"/>
      <c r="BZD125" s="417"/>
      <c r="BZE125" s="417"/>
      <c r="BZF125" s="417"/>
      <c r="BZG125" s="417"/>
      <c r="BZH125" s="417"/>
      <c r="BZI125" s="417"/>
      <c r="BZJ125" s="417"/>
      <c r="BZK125" s="417"/>
      <c r="BZL125" s="417"/>
      <c r="BZM125" s="417"/>
      <c r="BZN125" s="417"/>
      <c r="BZO125" s="417"/>
      <c r="BZP125" s="417"/>
      <c r="BZQ125" s="417"/>
      <c r="BZR125" s="417"/>
      <c r="BZS125" s="417"/>
      <c r="BZT125" s="417"/>
      <c r="BZU125" s="417"/>
      <c r="BZV125" s="417"/>
      <c r="BZW125" s="417"/>
      <c r="BZX125" s="417"/>
      <c r="BZY125" s="417"/>
      <c r="BZZ125" s="417"/>
      <c r="CAA125" s="417"/>
      <c r="CAB125" s="417"/>
      <c r="CAC125" s="417"/>
      <c r="CAD125" s="417"/>
      <c r="CAE125" s="417"/>
      <c r="CAF125" s="417"/>
      <c r="CAG125" s="417"/>
      <c r="CAH125" s="417"/>
      <c r="CAI125" s="417"/>
      <c r="CAJ125" s="417"/>
      <c r="CAK125" s="417"/>
      <c r="CAL125" s="417"/>
      <c r="CAM125" s="417"/>
      <c r="CAN125" s="417"/>
      <c r="CAO125" s="417"/>
      <c r="CAP125" s="417"/>
      <c r="CAQ125" s="417"/>
      <c r="CAR125" s="417"/>
      <c r="CAS125" s="417"/>
      <c r="CAT125" s="417"/>
      <c r="CAU125" s="417"/>
      <c r="CAV125" s="417"/>
      <c r="CAW125" s="417"/>
      <c r="CAX125" s="417"/>
      <c r="CAY125" s="417"/>
      <c r="CAZ125" s="417"/>
      <c r="CBA125" s="417"/>
      <c r="CBB125" s="417"/>
      <c r="CBC125" s="417"/>
      <c r="CBD125" s="417"/>
      <c r="CBE125" s="417"/>
      <c r="CBF125" s="417"/>
      <c r="CBG125" s="417"/>
      <c r="CBH125" s="417"/>
      <c r="CBI125" s="417"/>
      <c r="CBJ125" s="417"/>
      <c r="CBK125" s="417"/>
      <c r="CBL125" s="417"/>
      <c r="CBM125" s="417"/>
      <c r="CBN125" s="417"/>
      <c r="CBO125" s="417"/>
      <c r="CBP125" s="417"/>
      <c r="CBQ125" s="417"/>
      <c r="CBR125" s="417"/>
      <c r="CBS125" s="417"/>
      <c r="CBT125" s="417"/>
      <c r="CBU125" s="417"/>
      <c r="CBV125" s="417"/>
      <c r="CBW125" s="417"/>
      <c r="CBX125" s="417"/>
      <c r="CBY125" s="417"/>
      <c r="CBZ125" s="417"/>
      <c r="CCA125" s="417"/>
      <c r="CCB125" s="417"/>
      <c r="CCC125" s="417"/>
      <c r="CCD125" s="417"/>
      <c r="CCE125" s="417"/>
      <c r="CCF125" s="417"/>
      <c r="CCG125" s="417"/>
      <c r="CCH125" s="417"/>
      <c r="CCI125" s="417"/>
      <c r="CCJ125" s="417"/>
      <c r="CCK125" s="417"/>
      <c r="CCL125" s="417"/>
      <c r="CCM125" s="417"/>
      <c r="CCN125" s="417"/>
      <c r="CCO125" s="417"/>
      <c r="CCP125" s="417"/>
      <c r="CCQ125" s="417"/>
      <c r="CCR125" s="417"/>
      <c r="CCS125" s="417"/>
      <c r="CCT125" s="417"/>
      <c r="CCU125" s="417"/>
      <c r="CCV125" s="417"/>
      <c r="CCW125" s="417"/>
      <c r="CCX125" s="417"/>
      <c r="CCY125" s="417"/>
      <c r="CCZ125" s="417"/>
      <c r="CDA125" s="417"/>
      <c r="CDB125" s="417"/>
      <c r="CDC125" s="417"/>
      <c r="CDD125" s="417"/>
      <c r="CDE125" s="417"/>
      <c r="CDF125" s="417"/>
      <c r="CDG125" s="417"/>
      <c r="CDH125" s="417"/>
      <c r="CDI125" s="417"/>
      <c r="CDJ125" s="417"/>
      <c r="CDK125" s="417"/>
      <c r="CDL125" s="417"/>
      <c r="CDM125" s="417"/>
      <c r="CDN125" s="417"/>
      <c r="CDO125" s="417"/>
      <c r="CDP125" s="417"/>
      <c r="CDQ125" s="417"/>
      <c r="CDR125" s="417"/>
      <c r="CDS125" s="417"/>
      <c r="CDT125" s="417"/>
      <c r="CDU125" s="417"/>
      <c r="CDV125" s="417"/>
      <c r="CDW125" s="417"/>
      <c r="CDX125" s="417"/>
      <c r="CDY125" s="417"/>
      <c r="CDZ125" s="417"/>
      <c r="CEA125" s="417"/>
      <c r="CEB125" s="417"/>
      <c r="CEC125" s="417"/>
      <c r="CED125" s="417"/>
      <c r="CEE125" s="417"/>
      <c r="CEF125" s="417"/>
      <c r="CEG125" s="417"/>
      <c r="CEH125" s="417"/>
      <c r="CEI125" s="417"/>
      <c r="CEJ125" s="417"/>
      <c r="CEK125" s="417"/>
      <c r="CEL125" s="417"/>
      <c r="CEM125" s="417"/>
      <c r="CEN125" s="417"/>
      <c r="CEO125" s="417"/>
      <c r="CEP125" s="417"/>
      <c r="CEQ125" s="417"/>
      <c r="CER125" s="417"/>
      <c r="CES125" s="417"/>
      <c r="CET125" s="417"/>
      <c r="CEU125" s="417"/>
      <c r="CEV125" s="417"/>
      <c r="CEW125" s="417"/>
      <c r="CEX125" s="417"/>
      <c r="CEY125" s="417"/>
      <c r="CEZ125" s="417"/>
      <c r="CFA125" s="417"/>
      <c r="CFB125" s="417"/>
      <c r="CFC125" s="417"/>
      <c r="CFD125" s="417"/>
      <c r="CFE125" s="417"/>
      <c r="CFF125" s="417"/>
      <c r="CFG125" s="417"/>
      <c r="CFH125" s="417"/>
      <c r="CFI125" s="417"/>
      <c r="CFJ125" s="417"/>
      <c r="CFK125" s="417"/>
      <c r="CFL125" s="417"/>
      <c r="CFM125" s="417"/>
      <c r="CFN125" s="417"/>
      <c r="CFO125" s="417"/>
      <c r="CFP125" s="417"/>
      <c r="CFQ125" s="417"/>
      <c r="CFR125" s="417"/>
      <c r="CFS125" s="417"/>
      <c r="CFT125" s="417"/>
      <c r="CFU125" s="417"/>
      <c r="CFV125" s="417"/>
      <c r="CFW125" s="417"/>
      <c r="CFX125" s="417"/>
      <c r="CFY125" s="417"/>
      <c r="CFZ125" s="417"/>
      <c r="CGA125" s="417"/>
      <c r="CGB125" s="417"/>
      <c r="CGC125" s="417"/>
      <c r="CGD125" s="417"/>
      <c r="CGE125" s="417"/>
      <c r="CGF125" s="417"/>
      <c r="CGG125" s="417"/>
      <c r="CGH125" s="417"/>
      <c r="CGI125" s="417"/>
      <c r="CGJ125" s="417"/>
      <c r="CGK125" s="417"/>
      <c r="CGL125" s="417"/>
      <c r="CGM125" s="417"/>
      <c r="CGN125" s="417"/>
      <c r="CGO125" s="417"/>
      <c r="CGP125" s="417"/>
      <c r="CGQ125" s="417"/>
      <c r="CGR125" s="417"/>
      <c r="CGS125" s="417"/>
      <c r="CGT125" s="417"/>
      <c r="CGU125" s="417"/>
      <c r="CGV125" s="417"/>
      <c r="CGW125" s="417"/>
      <c r="CGX125" s="417"/>
      <c r="CGY125" s="417"/>
      <c r="CGZ125" s="417"/>
      <c r="CHA125" s="417"/>
      <c r="CHB125" s="417"/>
      <c r="CHC125" s="417"/>
      <c r="CHD125" s="417"/>
      <c r="CHE125" s="417"/>
      <c r="CHF125" s="417"/>
      <c r="CHG125" s="417"/>
      <c r="CHH125" s="417"/>
      <c r="CHI125" s="417"/>
      <c r="CHJ125" s="417"/>
      <c r="CHK125" s="417"/>
      <c r="CHL125" s="417"/>
      <c r="CHM125" s="417"/>
      <c r="CHN125" s="417"/>
      <c r="CHO125" s="417"/>
      <c r="CHP125" s="417"/>
      <c r="CHQ125" s="417"/>
      <c r="CHR125" s="417"/>
      <c r="CHS125" s="417"/>
      <c r="CHT125" s="417"/>
      <c r="CHU125" s="417"/>
      <c r="CHV125" s="417"/>
      <c r="CHW125" s="417"/>
      <c r="CHX125" s="417"/>
      <c r="CHY125" s="417"/>
      <c r="CHZ125" s="417"/>
      <c r="CIA125" s="417"/>
      <c r="CIB125" s="417"/>
      <c r="CIC125" s="417"/>
      <c r="CID125" s="417"/>
      <c r="CIE125" s="417"/>
      <c r="CIF125" s="417"/>
      <c r="CIG125" s="417"/>
      <c r="CIH125" s="417"/>
      <c r="CII125" s="417"/>
      <c r="CIJ125" s="417"/>
      <c r="CIK125" s="417"/>
      <c r="CIL125" s="417"/>
      <c r="CIM125" s="417"/>
      <c r="CIN125" s="417"/>
      <c r="CIO125" s="417"/>
      <c r="CIP125" s="417"/>
      <c r="CIQ125" s="417"/>
      <c r="CIR125" s="417"/>
      <c r="CIS125" s="417"/>
      <c r="CIT125" s="417"/>
      <c r="CIU125" s="417"/>
      <c r="CIV125" s="417"/>
      <c r="CIW125" s="417"/>
      <c r="CIX125" s="417"/>
      <c r="CIY125" s="417"/>
      <c r="CIZ125" s="417"/>
      <c r="CJA125" s="417"/>
      <c r="CJB125" s="417"/>
      <c r="CJC125" s="417"/>
      <c r="CJD125" s="417"/>
      <c r="CJE125" s="417"/>
      <c r="CJF125" s="417"/>
      <c r="CJG125" s="417"/>
      <c r="CJH125" s="417"/>
      <c r="CJI125" s="417"/>
      <c r="CJJ125" s="417"/>
      <c r="CJK125" s="417"/>
      <c r="CJL125" s="417"/>
      <c r="CJM125" s="417"/>
      <c r="CJN125" s="417"/>
      <c r="CJO125" s="417"/>
      <c r="CJP125" s="417"/>
      <c r="CJQ125" s="417"/>
      <c r="CJR125" s="417"/>
      <c r="CJS125" s="417"/>
      <c r="CJT125" s="417"/>
      <c r="CJU125" s="417"/>
      <c r="CJV125" s="417"/>
      <c r="CJW125" s="417"/>
      <c r="CJX125" s="417"/>
      <c r="CJY125" s="417"/>
      <c r="CJZ125" s="417"/>
      <c r="CKA125" s="417"/>
      <c r="CKB125" s="417"/>
      <c r="CKC125" s="417"/>
      <c r="CKD125" s="417"/>
      <c r="CKE125" s="417"/>
      <c r="CKF125" s="417"/>
      <c r="CKG125" s="417"/>
      <c r="CKH125" s="417"/>
      <c r="CKI125" s="417"/>
      <c r="CKJ125" s="417"/>
      <c r="CKK125" s="417"/>
      <c r="CKL125" s="417"/>
      <c r="CKM125" s="417"/>
      <c r="CKN125" s="417"/>
      <c r="CKO125" s="417"/>
      <c r="CKP125" s="417"/>
      <c r="CKQ125" s="417"/>
      <c r="CKR125" s="417"/>
      <c r="CKS125" s="417"/>
      <c r="CKT125" s="417"/>
      <c r="CKU125" s="417"/>
      <c r="CKV125" s="417"/>
      <c r="CKW125" s="417"/>
      <c r="CKX125" s="417"/>
      <c r="CKY125" s="417"/>
      <c r="CKZ125" s="417"/>
      <c r="CLA125" s="417"/>
      <c r="CLB125" s="417"/>
      <c r="CLC125" s="417"/>
      <c r="CLD125" s="417"/>
      <c r="CLE125" s="417"/>
      <c r="CLF125" s="417"/>
      <c r="CLG125" s="417"/>
      <c r="CLH125" s="417"/>
      <c r="CLI125" s="417"/>
      <c r="CLJ125" s="417"/>
      <c r="CLK125" s="417"/>
      <c r="CLL125" s="417"/>
      <c r="CLM125" s="417"/>
      <c r="CLN125" s="417"/>
      <c r="CLO125" s="417"/>
      <c r="CLP125" s="417"/>
      <c r="CLQ125" s="417"/>
      <c r="CLR125" s="417"/>
      <c r="CLS125" s="417"/>
      <c r="CLT125" s="417"/>
      <c r="CLU125" s="417"/>
      <c r="CLV125" s="417"/>
      <c r="CLW125" s="417"/>
      <c r="CLX125" s="417"/>
      <c r="CLY125" s="417"/>
      <c r="CLZ125" s="417"/>
      <c r="CMA125" s="417"/>
      <c r="CMB125" s="417"/>
      <c r="CMC125" s="417"/>
      <c r="CMD125" s="417"/>
      <c r="CME125" s="417"/>
      <c r="CMF125" s="417"/>
      <c r="CMG125" s="417"/>
      <c r="CMH125" s="417"/>
      <c r="CMI125" s="417"/>
      <c r="CMJ125" s="417"/>
      <c r="CMK125" s="417"/>
      <c r="CML125" s="417"/>
      <c r="CMM125" s="417"/>
      <c r="CMN125" s="417"/>
      <c r="CMO125" s="417"/>
      <c r="CMP125" s="417"/>
      <c r="CMQ125" s="417"/>
      <c r="CMR125" s="417"/>
      <c r="CMS125" s="417"/>
      <c r="CMT125" s="417"/>
      <c r="CMU125" s="417"/>
      <c r="CMV125" s="417"/>
      <c r="CMW125" s="417"/>
      <c r="CMX125" s="417"/>
      <c r="CMY125" s="417"/>
      <c r="CMZ125" s="417"/>
      <c r="CNA125" s="417"/>
      <c r="CNB125" s="417"/>
      <c r="CNC125" s="417"/>
      <c r="CND125" s="417"/>
      <c r="CNE125" s="417"/>
      <c r="CNF125" s="417"/>
      <c r="CNG125" s="417"/>
      <c r="CNH125" s="417"/>
      <c r="CNI125" s="417"/>
      <c r="CNJ125" s="417"/>
      <c r="CNK125" s="417"/>
      <c r="CNL125" s="417"/>
      <c r="CNM125" s="417"/>
      <c r="CNN125" s="417"/>
      <c r="CNO125" s="417"/>
      <c r="CNP125" s="417"/>
      <c r="CNQ125" s="417"/>
      <c r="CNR125" s="417"/>
      <c r="CNS125" s="417"/>
      <c r="CNT125" s="417"/>
      <c r="CNU125" s="417"/>
      <c r="CNV125" s="417"/>
      <c r="CNW125" s="417"/>
      <c r="CNX125" s="417"/>
      <c r="CNY125" s="417"/>
      <c r="CNZ125" s="417"/>
      <c r="COA125" s="417"/>
      <c r="COB125" s="417"/>
      <c r="COC125" s="417"/>
      <c r="COD125" s="417"/>
      <c r="COE125" s="417"/>
      <c r="COF125" s="417"/>
      <c r="COG125" s="417"/>
      <c r="COH125" s="417"/>
      <c r="COI125" s="417"/>
      <c r="COJ125" s="417"/>
      <c r="COK125" s="417"/>
      <c r="COL125" s="417"/>
      <c r="COM125" s="417"/>
      <c r="CON125" s="417"/>
      <c r="COO125" s="417"/>
      <c r="COP125" s="417"/>
      <c r="COQ125" s="417"/>
      <c r="COR125" s="417"/>
      <c r="COS125" s="417"/>
      <c r="COT125" s="417"/>
      <c r="COU125" s="417"/>
      <c r="COV125" s="417"/>
      <c r="COW125" s="417"/>
      <c r="COX125" s="417"/>
      <c r="COY125" s="417"/>
    </row>
    <row r="126" spans="1:2443" s="331" customFormat="1" x14ac:dyDescent="0.35">
      <c r="A126" s="331" t="s">
        <v>585</v>
      </c>
      <c r="B126" s="331" t="s">
        <v>102</v>
      </c>
      <c r="C126" s="331">
        <v>2021</v>
      </c>
      <c r="D126" s="331" t="s">
        <v>604</v>
      </c>
      <c r="E126" s="452">
        <v>773</v>
      </c>
      <c r="F126" s="307" t="s">
        <v>348</v>
      </c>
      <c r="G126" s="469">
        <f t="shared" si="4"/>
        <v>773</v>
      </c>
      <c r="H126" s="307" t="s">
        <v>352</v>
      </c>
      <c r="I126" s="331" t="s">
        <v>415</v>
      </c>
      <c r="J126" s="331" t="s">
        <v>416</v>
      </c>
      <c r="K126" s="331" t="s">
        <v>348</v>
      </c>
      <c r="L126" s="331" t="s">
        <v>348</v>
      </c>
      <c r="M126" s="331" t="s">
        <v>605</v>
      </c>
      <c r="N126" s="331" t="s">
        <v>350</v>
      </c>
      <c r="O126" s="331" t="s">
        <v>587</v>
      </c>
      <c r="P126" s="331" t="s">
        <v>348</v>
      </c>
      <c r="Q126" s="422" t="s">
        <v>588</v>
      </c>
      <c r="R126" s="423" t="s">
        <v>589</v>
      </c>
    </row>
    <row r="127" spans="1:2443" s="331" customFormat="1" x14ac:dyDescent="0.35">
      <c r="A127" s="331" t="s">
        <v>606</v>
      </c>
      <c r="B127" s="331" t="s">
        <v>102</v>
      </c>
      <c r="C127" s="331">
        <v>2021</v>
      </c>
      <c r="D127" s="331" t="s">
        <v>309</v>
      </c>
      <c r="E127" s="452">
        <v>29904</v>
      </c>
      <c r="F127" s="307" t="s">
        <v>348</v>
      </c>
      <c r="G127" s="469">
        <f t="shared" si="4"/>
        <v>29904</v>
      </c>
      <c r="H127" s="307" t="s">
        <v>352</v>
      </c>
      <c r="I127" s="331" t="s">
        <v>415</v>
      </c>
      <c r="J127" s="331" t="s">
        <v>416</v>
      </c>
      <c r="K127" s="331" t="s">
        <v>348</v>
      </c>
      <c r="L127" s="331" t="s">
        <v>348</v>
      </c>
      <c r="M127" s="331" t="s">
        <v>605</v>
      </c>
      <c r="N127" s="331" t="s">
        <v>350</v>
      </c>
      <c r="O127" s="331" t="s">
        <v>587</v>
      </c>
      <c r="P127" s="331" t="s">
        <v>348</v>
      </c>
      <c r="Q127" s="422" t="s">
        <v>588</v>
      </c>
      <c r="R127" s="423" t="s">
        <v>589</v>
      </c>
    </row>
    <row r="128" spans="1:2443" s="426" customFormat="1" x14ac:dyDescent="0.35">
      <c r="A128" s="307" t="s">
        <v>585</v>
      </c>
      <c r="B128" s="419" t="s">
        <v>102</v>
      </c>
      <c r="C128" s="420">
        <v>2021</v>
      </c>
      <c r="D128" s="421" t="s">
        <v>403</v>
      </c>
      <c r="E128" s="420">
        <f>SUM(E126:E127)</f>
        <v>30677</v>
      </c>
      <c r="F128" s="551">
        <f>SUM(F126:F127)</f>
        <v>0</v>
      </c>
      <c r="G128" s="470">
        <f t="shared" si="4"/>
        <v>30677</v>
      </c>
      <c r="H128" s="307"/>
      <c r="I128" s="455"/>
      <c r="J128" s="455"/>
      <c r="K128" s="455"/>
      <c r="L128" s="455"/>
      <c r="M128" s="416"/>
      <c r="N128" s="416"/>
      <c r="O128" s="455"/>
      <c r="P128" s="455"/>
      <c r="Q128" s="416"/>
      <c r="R128" s="425"/>
      <c r="S128" s="416"/>
      <c r="T128" s="416"/>
      <c r="U128" s="416"/>
      <c r="V128" s="416"/>
      <c r="W128" s="416"/>
      <c r="X128" s="416"/>
      <c r="Y128" s="416"/>
      <c r="Z128" s="416"/>
      <c r="AA128" s="416"/>
      <c r="AB128" s="416"/>
      <c r="AC128" s="416"/>
      <c r="AD128" s="416"/>
      <c r="AE128" s="416"/>
      <c r="AF128" s="416"/>
      <c r="AG128" s="416"/>
      <c r="AH128" s="416"/>
      <c r="AI128" s="416"/>
      <c r="AJ128" s="416"/>
      <c r="AK128" s="416"/>
      <c r="AL128" s="416"/>
      <c r="AM128" s="416"/>
      <c r="AN128" s="416"/>
      <c r="AO128" s="416"/>
      <c r="AP128" s="416"/>
      <c r="AQ128" s="416"/>
      <c r="AR128" s="416"/>
      <c r="AS128" s="416"/>
      <c r="AT128" s="416"/>
      <c r="AU128" s="416"/>
      <c r="AV128" s="416"/>
      <c r="AW128" s="416"/>
      <c r="AX128" s="416"/>
      <c r="AY128" s="416"/>
      <c r="AZ128" s="416"/>
      <c r="BA128" s="416"/>
      <c r="BB128" s="416"/>
      <c r="BC128" s="416"/>
      <c r="BD128" s="416"/>
      <c r="BE128" s="416"/>
      <c r="BF128" s="416"/>
      <c r="BG128" s="416"/>
      <c r="BH128" s="416"/>
      <c r="BI128" s="416"/>
      <c r="BJ128" s="416"/>
      <c r="BK128" s="416"/>
      <c r="BL128" s="416"/>
      <c r="BM128" s="416"/>
      <c r="BN128" s="416"/>
      <c r="BO128" s="416"/>
      <c r="BP128" s="416"/>
      <c r="BQ128" s="416"/>
      <c r="BR128" s="416"/>
      <c r="BS128" s="416"/>
      <c r="BT128" s="416"/>
      <c r="BU128" s="416"/>
      <c r="BV128" s="416"/>
      <c r="BW128" s="416"/>
      <c r="BX128" s="416"/>
      <c r="BY128" s="416"/>
      <c r="BZ128" s="416"/>
      <c r="CA128" s="416"/>
      <c r="CB128" s="416"/>
      <c r="CC128" s="416"/>
      <c r="CD128" s="416"/>
      <c r="CE128" s="416"/>
      <c r="CF128" s="416"/>
      <c r="CG128" s="416"/>
      <c r="CH128" s="416"/>
      <c r="CI128" s="416"/>
      <c r="CJ128" s="416"/>
      <c r="CK128" s="416"/>
      <c r="CL128" s="416"/>
      <c r="CM128" s="416"/>
      <c r="CN128" s="416"/>
      <c r="CO128" s="416"/>
      <c r="CP128" s="416"/>
      <c r="CQ128" s="416"/>
      <c r="CR128" s="416"/>
      <c r="CS128" s="416"/>
      <c r="CT128" s="416"/>
      <c r="CU128" s="416"/>
      <c r="CV128" s="416"/>
      <c r="CW128" s="416"/>
      <c r="CX128" s="416"/>
      <c r="CY128" s="416"/>
      <c r="CZ128" s="416"/>
      <c r="DA128" s="416"/>
      <c r="DB128" s="416"/>
      <c r="DC128" s="416"/>
      <c r="DD128" s="416"/>
      <c r="DE128" s="416"/>
      <c r="DF128" s="416"/>
      <c r="DG128" s="416"/>
      <c r="DH128" s="416"/>
      <c r="DI128" s="416"/>
      <c r="DJ128" s="416"/>
      <c r="DK128" s="416"/>
      <c r="DL128" s="416"/>
      <c r="DM128" s="416"/>
      <c r="DN128" s="416"/>
      <c r="DO128" s="416"/>
      <c r="DP128" s="416"/>
      <c r="DQ128" s="416"/>
      <c r="DR128" s="416"/>
      <c r="DS128" s="416"/>
      <c r="DT128" s="416"/>
      <c r="DU128" s="416"/>
      <c r="DV128" s="416"/>
      <c r="DW128" s="416"/>
      <c r="DX128" s="416"/>
      <c r="DY128" s="416"/>
      <c r="DZ128" s="416"/>
      <c r="EA128" s="416"/>
      <c r="EB128" s="416"/>
      <c r="EC128" s="416"/>
      <c r="ED128" s="416"/>
      <c r="EE128" s="416"/>
      <c r="EF128" s="416"/>
      <c r="EG128" s="416"/>
      <c r="EH128" s="416"/>
      <c r="EI128" s="416"/>
      <c r="EJ128" s="416"/>
      <c r="EK128" s="416"/>
      <c r="EL128" s="416"/>
      <c r="EM128" s="416"/>
      <c r="EN128" s="416"/>
      <c r="EO128" s="416"/>
      <c r="EP128" s="416"/>
      <c r="EQ128" s="416"/>
      <c r="ER128" s="416"/>
      <c r="ES128" s="416"/>
      <c r="ET128" s="416"/>
      <c r="EU128" s="416"/>
      <c r="EV128" s="416"/>
      <c r="EW128" s="416"/>
      <c r="EX128" s="416"/>
      <c r="EY128" s="416"/>
      <c r="EZ128" s="416"/>
      <c r="FA128" s="416"/>
      <c r="FB128" s="416"/>
      <c r="FC128" s="416"/>
      <c r="FD128" s="416"/>
      <c r="FE128" s="416"/>
      <c r="FF128" s="416"/>
      <c r="FG128" s="416"/>
      <c r="FH128" s="416"/>
      <c r="FI128" s="416"/>
      <c r="FJ128" s="416"/>
      <c r="FK128" s="416"/>
      <c r="FL128" s="416"/>
      <c r="FM128" s="416"/>
      <c r="FN128" s="416"/>
      <c r="FO128" s="416"/>
      <c r="FP128" s="416"/>
      <c r="FQ128" s="416"/>
      <c r="FR128" s="416"/>
      <c r="FS128" s="416"/>
      <c r="FT128" s="416"/>
      <c r="FU128" s="416"/>
      <c r="FV128" s="416"/>
      <c r="FW128" s="416"/>
      <c r="FX128" s="416"/>
      <c r="FY128" s="416"/>
      <c r="FZ128" s="416"/>
      <c r="GA128" s="416"/>
      <c r="GB128" s="416"/>
      <c r="GC128" s="416"/>
      <c r="GD128" s="416"/>
      <c r="GE128" s="416"/>
      <c r="GF128" s="416"/>
      <c r="GG128" s="416"/>
      <c r="GH128" s="416"/>
      <c r="GI128" s="416"/>
      <c r="GJ128" s="416"/>
      <c r="GK128" s="416"/>
      <c r="GL128" s="416"/>
      <c r="GM128" s="416"/>
      <c r="GN128" s="416"/>
      <c r="GO128" s="416"/>
      <c r="GP128" s="416"/>
      <c r="GQ128" s="416"/>
      <c r="GR128" s="416"/>
      <c r="GS128" s="416"/>
      <c r="GT128" s="416"/>
      <c r="GU128" s="416"/>
      <c r="GV128" s="416"/>
      <c r="GW128" s="416"/>
      <c r="GX128" s="416"/>
      <c r="GY128" s="416"/>
      <c r="GZ128" s="416"/>
      <c r="HA128" s="416"/>
      <c r="HB128" s="416"/>
      <c r="HC128" s="416"/>
      <c r="HD128" s="416"/>
      <c r="HE128" s="416"/>
      <c r="HF128" s="416"/>
      <c r="HG128" s="416"/>
      <c r="HH128" s="416"/>
      <c r="HI128" s="416"/>
      <c r="HJ128" s="416"/>
      <c r="HK128" s="416"/>
      <c r="HL128" s="416"/>
      <c r="HM128" s="416"/>
      <c r="HN128" s="416"/>
      <c r="HO128" s="416"/>
      <c r="HP128" s="416"/>
      <c r="HQ128" s="416"/>
      <c r="HR128" s="416"/>
      <c r="HS128" s="416"/>
      <c r="HT128" s="416"/>
      <c r="HU128" s="416"/>
      <c r="HV128" s="416"/>
      <c r="HW128" s="416"/>
      <c r="HX128" s="416"/>
      <c r="HY128" s="416"/>
      <c r="HZ128" s="416"/>
      <c r="IA128" s="416"/>
      <c r="IB128" s="416"/>
      <c r="IC128" s="416"/>
      <c r="ID128" s="416"/>
      <c r="IE128" s="416"/>
      <c r="IF128" s="416"/>
      <c r="IG128" s="416"/>
      <c r="IH128" s="416"/>
      <c r="II128" s="416"/>
      <c r="IJ128" s="416"/>
      <c r="IK128" s="416"/>
      <c r="IL128" s="416"/>
      <c r="IM128" s="416"/>
      <c r="IN128" s="416"/>
      <c r="IO128" s="416"/>
      <c r="IP128" s="416"/>
      <c r="IQ128" s="416"/>
      <c r="IR128" s="416"/>
      <c r="IS128" s="416"/>
      <c r="IT128" s="416"/>
      <c r="IU128" s="416"/>
      <c r="IV128" s="416"/>
      <c r="IW128" s="416"/>
      <c r="IX128" s="416"/>
      <c r="IY128" s="416"/>
      <c r="IZ128" s="416"/>
      <c r="JA128" s="416"/>
      <c r="JB128" s="416"/>
      <c r="JC128" s="416"/>
      <c r="JD128" s="416"/>
      <c r="JE128" s="416"/>
      <c r="JF128" s="416"/>
      <c r="JG128" s="416"/>
      <c r="JH128" s="416"/>
      <c r="JI128" s="416"/>
      <c r="JJ128" s="416"/>
      <c r="JK128" s="416"/>
      <c r="JL128" s="416"/>
      <c r="JM128" s="416"/>
      <c r="JN128" s="416"/>
      <c r="JO128" s="416"/>
      <c r="JP128" s="416"/>
      <c r="JQ128" s="416"/>
      <c r="JR128" s="416"/>
      <c r="JS128" s="416"/>
      <c r="JT128" s="416"/>
      <c r="JU128" s="416"/>
      <c r="JV128" s="416"/>
      <c r="JW128" s="416"/>
      <c r="JX128" s="416"/>
      <c r="JY128" s="416"/>
      <c r="JZ128" s="416"/>
      <c r="KA128" s="416"/>
      <c r="KB128" s="416"/>
      <c r="KC128" s="416"/>
      <c r="KD128" s="416"/>
      <c r="KE128" s="416"/>
      <c r="KF128" s="416"/>
      <c r="KG128" s="416"/>
      <c r="KH128" s="416"/>
      <c r="KI128" s="416"/>
      <c r="KJ128" s="416"/>
      <c r="KK128" s="416"/>
      <c r="KL128" s="416"/>
      <c r="KM128" s="416"/>
      <c r="KN128" s="416"/>
      <c r="KO128" s="416"/>
      <c r="KP128" s="416"/>
      <c r="KQ128" s="416"/>
      <c r="KR128" s="416"/>
      <c r="KS128" s="416"/>
      <c r="KT128" s="416"/>
      <c r="KU128" s="416"/>
      <c r="KV128" s="416"/>
      <c r="KW128" s="416"/>
      <c r="KX128" s="416"/>
      <c r="KY128" s="416"/>
      <c r="KZ128" s="416"/>
      <c r="LA128" s="416"/>
      <c r="LB128" s="416"/>
      <c r="LC128" s="416"/>
      <c r="LD128" s="416"/>
      <c r="LE128" s="416"/>
      <c r="LF128" s="416"/>
      <c r="LG128" s="416"/>
      <c r="LH128" s="416"/>
      <c r="LI128" s="416"/>
      <c r="LJ128" s="416"/>
      <c r="LK128" s="416"/>
      <c r="LL128" s="416"/>
      <c r="LM128" s="416"/>
      <c r="LN128" s="416"/>
      <c r="LO128" s="416"/>
      <c r="LP128" s="416"/>
      <c r="LQ128" s="416"/>
      <c r="LR128" s="416"/>
      <c r="LS128" s="416"/>
      <c r="LT128" s="416"/>
      <c r="LU128" s="416"/>
      <c r="LV128" s="416"/>
      <c r="LW128" s="416"/>
      <c r="LX128" s="416"/>
      <c r="LY128" s="416"/>
      <c r="LZ128" s="416"/>
      <c r="MA128" s="416"/>
      <c r="MB128" s="416"/>
      <c r="MC128" s="416"/>
      <c r="MD128" s="416"/>
      <c r="ME128" s="416"/>
      <c r="MF128" s="416"/>
      <c r="MG128" s="416"/>
      <c r="MH128" s="416"/>
      <c r="MI128" s="416"/>
      <c r="MJ128" s="416"/>
      <c r="MK128" s="416"/>
      <c r="ML128" s="416"/>
      <c r="MM128" s="416"/>
      <c r="MN128" s="416"/>
      <c r="MO128" s="416"/>
      <c r="MP128" s="416"/>
      <c r="MQ128" s="416"/>
      <c r="MR128" s="416"/>
      <c r="MS128" s="416"/>
      <c r="MT128" s="416"/>
      <c r="MU128" s="416"/>
      <c r="MV128" s="416"/>
      <c r="MW128" s="416"/>
      <c r="MX128" s="416"/>
      <c r="MY128" s="416"/>
      <c r="MZ128" s="416"/>
      <c r="NA128" s="416"/>
      <c r="NB128" s="416"/>
      <c r="NC128" s="416"/>
      <c r="ND128" s="416"/>
      <c r="NE128" s="416"/>
      <c r="NF128" s="416"/>
      <c r="NG128" s="416"/>
      <c r="NH128" s="416"/>
      <c r="NI128" s="416"/>
      <c r="NJ128" s="416"/>
      <c r="NK128" s="416"/>
      <c r="NL128" s="416"/>
      <c r="NM128" s="416"/>
      <c r="NN128" s="416"/>
      <c r="NO128" s="416"/>
      <c r="NP128" s="416"/>
      <c r="NQ128" s="416"/>
      <c r="NR128" s="416"/>
      <c r="NS128" s="416"/>
      <c r="NT128" s="416"/>
      <c r="NU128" s="416"/>
      <c r="NV128" s="416"/>
      <c r="NW128" s="416"/>
      <c r="NX128" s="416"/>
      <c r="NY128" s="416"/>
      <c r="NZ128" s="416"/>
      <c r="OA128" s="416"/>
      <c r="OB128" s="416"/>
      <c r="OC128" s="416"/>
      <c r="OD128" s="416"/>
      <c r="OE128" s="416"/>
      <c r="OF128" s="416"/>
      <c r="OG128" s="416"/>
      <c r="OH128" s="416"/>
      <c r="OI128" s="416"/>
      <c r="OJ128" s="416"/>
      <c r="OK128" s="416"/>
      <c r="OL128" s="416"/>
      <c r="OM128" s="416"/>
      <c r="ON128" s="416"/>
      <c r="OO128" s="416"/>
      <c r="OP128" s="416"/>
      <c r="OQ128" s="416"/>
      <c r="OR128" s="416"/>
      <c r="OS128" s="416"/>
      <c r="OT128" s="416"/>
      <c r="OU128" s="416"/>
      <c r="OV128" s="416"/>
      <c r="OW128" s="416"/>
      <c r="OX128" s="416"/>
      <c r="OY128" s="416"/>
      <c r="OZ128" s="416"/>
      <c r="PA128" s="416"/>
      <c r="PB128" s="416"/>
      <c r="PC128" s="416"/>
      <c r="PD128" s="416"/>
      <c r="PE128" s="416"/>
      <c r="PF128" s="416"/>
      <c r="PG128" s="416"/>
      <c r="PH128" s="416"/>
      <c r="PI128" s="416"/>
      <c r="PJ128" s="416"/>
      <c r="PK128" s="416"/>
      <c r="PL128" s="416"/>
      <c r="PM128" s="416"/>
      <c r="PN128" s="416"/>
      <c r="PO128" s="416"/>
      <c r="PP128" s="416"/>
      <c r="PQ128" s="416"/>
      <c r="PR128" s="416"/>
      <c r="PS128" s="416"/>
      <c r="PT128" s="416"/>
      <c r="PU128" s="416"/>
      <c r="PV128" s="416"/>
      <c r="PW128" s="416"/>
      <c r="PX128" s="416"/>
      <c r="PY128" s="416"/>
      <c r="PZ128" s="416"/>
      <c r="QA128" s="416"/>
      <c r="QB128" s="416"/>
      <c r="QC128" s="416"/>
      <c r="QD128" s="416"/>
      <c r="QE128" s="416"/>
      <c r="QF128" s="416"/>
      <c r="QG128" s="416"/>
      <c r="QH128" s="416"/>
      <c r="QI128" s="416"/>
      <c r="QJ128" s="416"/>
      <c r="QK128" s="416"/>
      <c r="QL128" s="416"/>
      <c r="QM128" s="416"/>
      <c r="QN128" s="416"/>
      <c r="QO128" s="416"/>
      <c r="QP128" s="416"/>
      <c r="QQ128" s="416"/>
      <c r="QR128" s="416"/>
      <c r="QS128" s="416"/>
      <c r="QT128" s="416"/>
      <c r="QU128" s="416"/>
      <c r="QV128" s="416"/>
      <c r="QW128" s="416"/>
      <c r="QX128" s="416"/>
      <c r="QY128" s="416"/>
      <c r="QZ128" s="416"/>
      <c r="RA128" s="416"/>
      <c r="RB128" s="416"/>
      <c r="RC128" s="416"/>
      <c r="RD128" s="416"/>
      <c r="RE128" s="416"/>
      <c r="RF128" s="416"/>
      <c r="RG128" s="416"/>
      <c r="RH128" s="416"/>
      <c r="RI128" s="416"/>
      <c r="RJ128" s="416"/>
      <c r="RK128" s="416"/>
      <c r="RL128" s="416"/>
      <c r="RM128" s="416"/>
      <c r="RN128" s="416"/>
      <c r="RO128" s="416"/>
      <c r="RP128" s="416"/>
      <c r="RQ128" s="416"/>
      <c r="RR128" s="416"/>
      <c r="RS128" s="416"/>
      <c r="RT128" s="416"/>
      <c r="RU128" s="416"/>
      <c r="RV128" s="416"/>
      <c r="RW128" s="416"/>
      <c r="RX128" s="416"/>
      <c r="RY128" s="416"/>
      <c r="RZ128" s="416"/>
      <c r="SA128" s="416"/>
      <c r="SB128" s="416"/>
      <c r="SC128" s="416"/>
      <c r="SD128" s="416"/>
      <c r="SE128" s="416"/>
      <c r="SF128" s="416"/>
      <c r="SG128" s="416"/>
      <c r="SH128" s="416"/>
      <c r="SI128" s="416"/>
      <c r="SJ128" s="416"/>
      <c r="SK128" s="416"/>
      <c r="SL128" s="416"/>
      <c r="SM128" s="416"/>
      <c r="SN128" s="416"/>
      <c r="SO128" s="416"/>
      <c r="SP128" s="416"/>
      <c r="SQ128" s="416"/>
      <c r="SR128" s="416"/>
      <c r="SS128" s="416"/>
      <c r="ST128" s="416"/>
      <c r="SU128" s="416"/>
      <c r="SV128" s="416"/>
      <c r="SW128" s="416"/>
      <c r="SX128" s="416"/>
      <c r="SY128" s="416"/>
      <c r="SZ128" s="416"/>
      <c r="TA128" s="416"/>
      <c r="TB128" s="416"/>
      <c r="TC128" s="416"/>
      <c r="TD128" s="416"/>
      <c r="TE128" s="416"/>
      <c r="TF128" s="416"/>
      <c r="TG128" s="416"/>
      <c r="TH128" s="416"/>
      <c r="TI128" s="416"/>
      <c r="TJ128" s="416"/>
      <c r="TK128" s="416"/>
      <c r="TL128" s="416"/>
      <c r="TM128" s="416"/>
      <c r="TN128" s="416"/>
      <c r="TO128" s="416"/>
      <c r="TP128" s="416"/>
      <c r="TQ128" s="416"/>
      <c r="TR128" s="416"/>
      <c r="TS128" s="416"/>
      <c r="TT128" s="416"/>
      <c r="TU128" s="416"/>
      <c r="TV128" s="416"/>
      <c r="TW128" s="416"/>
      <c r="TX128" s="416"/>
      <c r="TY128" s="416"/>
      <c r="TZ128" s="416"/>
      <c r="UA128" s="416"/>
      <c r="UB128" s="416"/>
      <c r="UC128" s="416"/>
      <c r="UD128" s="416"/>
      <c r="UE128" s="416"/>
      <c r="UF128" s="416"/>
      <c r="UG128" s="416"/>
      <c r="UH128" s="416"/>
      <c r="UI128" s="416"/>
      <c r="UJ128" s="416"/>
      <c r="UK128" s="416"/>
      <c r="UL128" s="416"/>
      <c r="UM128" s="416"/>
      <c r="UN128" s="416"/>
      <c r="UO128" s="416"/>
      <c r="UP128" s="416"/>
      <c r="UQ128" s="416"/>
      <c r="UR128" s="416"/>
      <c r="US128" s="416"/>
      <c r="UT128" s="416"/>
      <c r="UU128" s="416"/>
      <c r="UV128" s="416"/>
      <c r="UW128" s="416"/>
      <c r="UX128" s="416"/>
      <c r="UY128" s="416"/>
      <c r="UZ128" s="416"/>
      <c r="VA128" s="416"/>
      <c r="VB128" s="416"/>
      <c r="VC128" s="416"/>
      <c r="VD128" s="416"/>
      <c r="VE128" s="416"/>
      <c r="VF128" s="416"/>
      <c r="VG128" s="416"/>
      <c r="VH128" s="416"/>
      <c r="VI128" s="416"/>
      <c r="VJ128" s="416"/>
      <c r="VK128" s="416"/>
      <c r="VL128" s="416"/>
      <c r="VM128" s="416"/>
      <c r="VN128" s="416"/>
      <c r="VO128" s="416"/>
      <c r="VP128" s="416"/>
      <c r="VQ128" s="416"/>
      <c r="VR128" s="416"/>
      <c r="VS128" s="416"/>
      <c r="VT128" s="416"/>
      <c r="VU128" s="416"/>
      <c r="VV128" s="416"/>
      <c r="VW128" s="416"/>
      <c r="VX128" s="416"/>
      <c r="VY128" s="416"/>
      <c r="VZ128" s="416"/>
      <c r="WA128" s="416"/>
      <c r="WB128" s="416"/>
      <c r="WC128" s="416"/>
      <c r="WD128" s="416"/>
      <c r="WE128" s="416"/>
      <c r="WF128" s="416"/>
      <c r="WG128" s="416"/>
      <c r="WH128" s="416"/>
      <c r="WI128" s="416"/>
      <c r="WJ128" s="416"/>
      <c r="WK128" s="416"/>
      <c r="WL128" s="416"/>
      <c r="WM128" s="416"/>
      <c r="WN128" s="416"/>
      <c r="WO128" s="416"/>
      <c r="WP128" s="416"/>
      <c r="WQ128" s="416"/>
      <c r="WR128" s="416"/>
      <c r="WS128" s="416"/>
      <c r="WT128" s="416"/>
      <c r="WU128" s="416"/>
      <c r="WV128" s="416"/>
      <c r="WW128" s="416"/>
      <c r="WX128" s="416"/>
      <c r="WY128" s="416"/>
      <c r="WZ128" s="416"/>
      <c r="XA128" s="416"/>
      <c r="XB128" s="416"/>
      <c r="XC128" s="416"/>
      <c r="XD128" s="416"/>
      <c r="XE128" s="416"/>
      <c r="XF128" s="416"/>
      <c r="XG128" s="416"/>
      <c r="XH128" s="416"/>
      <c r="XI128" s="416"/>
      <c r="XJ128" s="416"/>
      <c r="XK128" s="416"/>
      <c r="XL128" s="416"/>
      <c r="XM128" s="416"/>
      <c r="XN128" s="416"/>
      <c r="XO128" s="416"/>
      <c r="XP128" s="416"/>
      <c r="XQ128" s="416"/>
      <c r="XR128" s="417"/>
      <c r="XS128" s="417"/>
      <c r="XT128" s="417"/>
      <c r="XU128" s="417"/>
      <c r="XV128" s="417"/>
      <c r="XW128" s="417"/>
      <c r="XX128" s="417"/>
      <c r="XY128" s="417"/>
      <c r="XZ128" s="417"/>
      <c r="YA128" s="417"/>
      <c r="YB128" s="417"/>
      <c r="YC128" s="417"/>
      <c r="YD128" s="417"/>
      <c r="YE128" s="417"/>
      <c r="YF128" s="417"/>
      <c r="YG128" s="417"/>
      <c r="YH128" s="417"/>
      <c r="YI128" s="417"/>
      <c r="YJ128" s="417"/>
      <c r="YK128" s="417"/>
      <c r="YL128" s="417"/>
      <c r="YM128" s="417"/>
      <c r="YN128" s="417"/>
      <c r="YO128" s="417"/>
      <c r="YP128" s="417"/>
      <c r="YQ128" s="417"/>
      <c r="YR128" s="417"/>
      <c r="YS128" s="417"/>
      <c r="YT128" s="417"/>
      <c r="YU128" s="417"/>
      <c r="YV128" s="417"/>
      <c r="YW128" s="417"/>
      <c r="YX128" s="417"/>
      <c r="YY128" s="417"/>
      <c r="YZ128" s="417"/>
      <c r="ZA128" s="417"/>
      <c r="ZB128" s="417"/>
      <c r="ZC128" s="417"/>
      <c r="ZD128" s="417"/>
      <c r="ZE128" s="417"/>
      <c r="ZF128" s="417"/>
      <c r="ZG128" s="417"/>
      <c r="ZH128" s="417"/>
      <c r="ZI128" s="417"/>
      <c r="ZJ128" s="417"/>
      <c r="ZK128" s="417"/>
      <c r="ZL128" s="417"/>
      <c r="ZM128" s="417"/>
      <c r="ZN128" s="417"/>
      <c r="ZO128" s="417"/>
      <c r="ZP128" s="417"/>
      <c r="ZQ128" s="417"/>
      <c r="ZR128" s="417"/>
      <c r="ZS128" s="417"/>
      <c r="ZT128" s="417"/>
      <c r="ZU128" s="417"/>
      <c r="ZV128" s="417"/>
      <c r="ZW128" s="417"/>
      <c r="ZX128" s="417"/>
      <c r="ZY128" s="417"/>
      <c r="ZZ128" s="417"/>
      <c r="AAA128" s="417"/>
      <c r="AAB128" s="417"/>
      <c r="AAC128" s="417"/>
      <c r="AAD128" s="417"/>
      <c r="AAE128" s="417"/>
      <c r="AAF128" s="417"/>
      <c r="AAG128" s="417"/>
      <c r="AAH128" s="417"/>
      <c r="AAI128" s="417"/>
      <c r="AAJ128" s="417"/>
      <c r="AAK128" s="417"/>
      <c r="AAL128" s="417"/>
      <c r="AAM128" s="417"/>
      <c r="AAN128" s="417"/>
      <c r="AAO128" s="417"/>
      <c r="AAP128" s="417"/>
      <c r="AAQ128" s="417"/>
      <c r="AAR128" s="417"/>
      <c r="AAS128" s="417"/>
      <c r="AAT128" s="417"/>
      <c r="AAU128" s="417"/>
      <c r="AAV128" s="417"/>
      <c r="AAW128" s="417"/>
      <c r="AAX128" s="417"/>
      <c r="AAY128" s="417"/>
      <c r="AAZ128" s="417"/>
      <c r="ABA128" s="417"/>
      <c r="ABB128" s="417"/>
      <c r="ABC128" s="417"/>
      <c r="ABD128" s="417"/>
      <c r="ABE128" s="417"/>
      <c r="ABF128" s="417"/>
      <c r="ABG128" s="417"/>
      <c r="ABH128" s="417"/>
      <c r="ABI128" s="417"/>
      <c r="ABJ128" s="417"/>
      <c r="ABK128" s="417"/>
      <c r="ABL128" s="417"/>
      <c r="ABM128" s="417"/>
      <c r="ABN128" s="417"/>
      <c r="ABO128" s="417"/>
      <c r="ABP128" s="417"/>
      <c r="ABQ128" s="417"/>
      <c r="ABR128" s="417"/>
      <c r="ABS128" s="417"/>
      <c r="ABT128" s="417"/>
      <c r="ABU128" s="417"/>
      <c r="ABV128" s="417"/>
      <c r="ABW128" s="417"/>
      <c r="ABX128" s="417"/>
      <c r="ABY128" s="417"/>
      <c r="ABZ128" s="417"/>
      <c r="ACA128" s="417"/>
      <c r="ACB128" s="417"/>
      <c r="ACC128" s="417"/>
      <c r="ACD128" s="417"/>
      <c r="ACE128" s="417"/>
      <c r="ACF128" s="417"/>
      <c r="ACG128" s="417"/>
      <c r="ACH128" s="417"/>
      <c r="ACI128" s="417"/>
      <c r="ACJ128" s="417"/>
      <c r="ACK128" s="417"/>
      <c r="ACL128" s="417"/>
      <c r="ACM128" s="417"/>
      <c r="ACN128" s="417"/>
      <c r="ACO128" s="417"/>
      <c r="ACP128" s="417"/>
      <c r="ACQ128" s="417"/>
      <c r="ACR128" s="417"/>
      <c r="ACS128" s="417"/>
      <c r="ACT128" s="417"/>
      <c r="ACU128" s="417"/>
      <c r="ACV128" s="417"/>
      <c r="ACW128" s="417"/>
      <c r="ACX128" s="417"/>
      <c r="ACY128" s="417"/>
      <c r="ACZ128" s="417"/>
      <c r="ADA128" s="417"/>
      <c r="ADB128" s="417"/>
      <c r="ADC128" s="417"/>
      <c r="ADD128" s="417"/>
      <c r="ADE128" s="417"/>
      <c r="ADF128" s="417"/>
      <c r="ADG128" s="417"/>
      <c r="ADH128" s="417"/>
      <c r="ADI128" s="417"/>
      <c r="ADJ128" s="417"/>
      <c r="ADK128" s="417"/>
      <c r="ADL128" s="417"/>
      <c r="ADM128" s="417"/>
      <c r="ADN128" s="417"/>
      <c r="ADO128" s="417"/>
      <c r="ADP128" s="417"/>
      <c r="ADQ128" s="417"/>
      <c r="ADR128" s="417"/>
      <c r="ADS128" s="417"/>
      <c r="ADT128" s="417"/>
      <c r="ADU128" s="417"/>
      <c r="ADV128" s="417"/>
      <c r="ADW128" s="417"/>
      <c r="ADX128" s="417"/>
      <c r="ADY128" s="417"/>
      <c r="ADZ128" s="417"/>
      <c r="AEA128" s="417"/>
      <c r="AEB128" s="417"/>
      <c r="AEC128" s="417"/>
      <c r="AED128" s="417"/>
      <c r="AEE128" s="417"/>
      <c r="AEF128" s="417"/>
      <c r="AEG128" s="417"/>
      <c r="AEH128" s="417"/>
      <c r="AEI128" s="417"/>
      <c r="AEJ128" s="417"/>
      <c r="AEK128" s="417"/>
      <c r="AEL128" s="417"/>
      <c r="AEM128" s="417"/>
      <c r="AEN128" s="417"/>
      <c r="AEO128" s="417"/>
      <c r="AEP128" s="417"/>
      <c r="AEQ128" s="417"/>
      <c r="AER128" s="417"/>
      <c r="AES128" s="417"/>
      <c r="AET128" s="417"/>
      <c r="AEU128" s="417"/>
      <c r="AEV128" s="417"/>
      <c r="AEW128" s="417"/>
      <c r="AEX128" s="417"/>
      <c r="AEY128" s="417"/>
      <c r="AEZ128" s="417"/>
      <c r="AFA128" s="417"/>
      <c r="AFB128" s="417"/>
      <c r="AFC128" s="417"/>
      <c r="AFD128" s="417"/>
      <c r="AFE128" s="417"/>
      <c r="AFF128" s="417"/>
      <c r="AFG128" s="417"/>
      <c r="AFH128" s="417"/>
      <c r="AFI128" s="417"/>
      <c r="AFJ128" s="417"/>
      <c r="AFK128" s="417"/>
      <c r="AFL128" s="417"/>
      <c r="AFM128" s="417"/>
      <c r="AFN128" s="417"/>
      <c r="AFO128" s="417"/>
      <c r="AFP128" s="417"/>
      <c r="AFQ128" s="417"/>
      <c r="AFR128" s="417"/>
      <c r="AFS128" s="417"/>
      <c r="AFT128" s="417"/>
      <c r="AFU128" s="417"/>
      <c r="AFV128" s="417"/>
      <c r="AFW128" s="417"/>
      <c r="AFX128" s="417"/>
      <c r="AFY128" s="417"/>
      <c r="AFZ128" s="417"/>
      <c r="AGA128" s="417"/>
      <c r="AGB128" s="417"/>
      <c r="AGC128" s="417"/>
      <c r="AGD128" s="417"/>
      <c r="AGE128" s="417"/>
      <c r="AGF128" s="417"/>
      <c r="AGG128" s="417"/>
      <c r="AGH128" s="417"/>
      <c r="AGI128" s="417"/>
      <c r="AGJ128" s="417"/>
      <c r="AGK128" s="417"/>
      <c r="AGL128" s="417"/>
      <c r="AGM128" s="417"/>
      <c r="AGN128" s="417"/>
      <c r="AGO128" s="417"/>
      <c r="AGP128" s="417"/>
      <c r="AGQ128" s="417"/>
      <c r="AGR128" s="417"/>
      <c r="AGS128" s="417"/>
      <c r="AGT128" s="417"/>
      <c r="AGU128" s="417"/>
      <c r="AGV128" s="417"/>
      <c r="AGW128" s="417"/>
      <c r="AGX128" s="417"/>
      <c r="AGY128" s="417"/>
      <c r="AGZ128" s="417"/>
      <c r="AHA128" s="417"/>
      <c r="AHB128" s="417"/>
      <c r="AHC128" s="417"/>
      <c r="AHD128" s="417"/>
      <c r="AHE128" s="417"/>
      <c r="AHF128" s="417"/>
      <c r="AHG128" s="417"/>
      <c r="AHH128" s="417"/>
      <c r="AHI128" s="417"/>
      <c r="AHJ128" s="417"/>
      <c r="AHK128" s="417"/>
      <c r="AHL128" s="417"/>
      <c r="AHM128" s="417"/>
      <c r="AHN128" s="417"/>
      <c r="AHO128" s="417"/>
      <c r="AHP128" s="417"/>
      <c r="AHQ128" s="417"/>
      <c r="AHR128" s="417"/>
      <c r="AHS128" s="417"/>
      <c r="AHT128" s="417"/>
      <c r="AHU128" s="417"/>
      <c r="AHV128" s="417"/>
      <c r="AHW128" s="417"/>
      <c r="AHX128" s="417"/>
      <c r="AHY128" s="417"/>
      <c r="AHZ128" s="417"/>
      <c r="AIA128" s="417"/>
      <c r="AIB128" s="417"/>
      <c r="AIC128" s="417"/>
      <c r="AID128" s="417"/>
      <c r="AIE128" s="417"/>
      <c r="AIF128" s="417"/>
      <c r="AIG128" s="417"/>
      <c r="AIH128" s="417"/>
      <c r="AII128" s="417"/>
      <c r="AIJ128" s="417"/>
      <c r="AIK128" s="417"/>
      <c r="AIL128" s="417"/>
      <c r="AIM128" s="417"/>
      <c r="AIN128" s="417"/>
      <c r="AIO128" s="417"/>
      <c r="AIP128" s="417"/>
      <c r="AIQ128" s="417"/>
      <c r="AIR128" s="417"/>
      <c r="AIS128" s="417"/>
      <c r="AIT128" s="417"/>
      <c r="AIU128" s="417"/>
      <c r="AIV128" s="417"/>
      <c r="AIW128" s="417"/>
      <c r="AIX128" s="417"/>
      <c r="AIY128" s="417"/>
      <c r="AIZ128" s="417"/>
      <c r="AJA128" s="417"/>
      <c r="AJB128" s="417"/>
      <c r="AJC128" s="417"/>
      <c r="AJD128" s="417"/>
      <c r="AJE128" s="417"/>
      <c r="AJF128" s="417"/>
      <c r="AJG128" s="417"/>
      <c r="AJH128" s="417"/>
      <c r="AJI128" s="417"/>
      <c r="AJJ128" s="417"/>
      <c r="AJK128" s="417"/>
      <c r="AJL128" s="417"/>
      <c r="AJM128" s="417"/>
      <c r="AJN128" s="417"/>
      <c r="AJO128" s="417"/>
      <c r="AJP128" s="417"/>
      <c r="AJQ128" s="417"/>
      <c r="AJR128" s="417"/>
      <c r="AJS128" s="417"/>
      <c r="AJT128" s="417"/>
      <c r="AJU128" s="417"/>
      <c r="AJV128" s="417"/>
      <c r="AJW128" s="417"/>
      <c r="AJX128" s="417"/>
      <c r="AJY128" s="417"/>
      <c r="AJZ128" s="417"/>
      <c r="AKA128" s="417"/>
      <c r="AKB128" s="417"/>
      <c r="AKC128" s="417"/>
      <c r="AKD128" s="417"/>
      <c r="AKE128" s="417"/>
      <c r="AKF128" s="417"/>
      <c r="AKG128" s="417"/>
      <c r="AKH128" s="417"/>
      <c r="AKI128" s="417"/>
      <c r="AKJ128" s="417"/>
      <c r="AKK128" s="417"/>
      <c r="AKL128" s="417"/>
      <c r="AKM128" s="417"/>
      <c r="AKN128" s="417"/>
      <c r="AKO128" s="417"/>
      <c r="AKP128" s="417"/>
      <c r="AKQ128" s="417"/>
      <c r="AKR128" s="417"/>
      <c r="AKS128" s="417"/>
      <c r="AKT128" s="417"/>
      <c r="AKU128" s="417"/>
      <c r="AKV128" s="417"/>
      <c r="AKW128" s="417"/>
      <c r="AKX128" s="417"/>
      <c r="AKY128" s="417"/>
      <c r="AKZ128" s="417"/>
      <c r="ALA128" s="417"/>
      <c r="ALB128" s="417"/>
      <c r="ALC128" s="417"/>
      <c r="ALD128" s="417"/>
      <c r="ALE128" s="417"/>
      <c r="ALF128" s="417"/>
      <c r="ALG128" s="417"/>
      <c r="ALH128" s="417"/>
      <c r="ALI128" s="417"/>
      <c r="ALJ128" s="417"/>
      <c r="ALK128" s="417"/>
      <c r="ALL128" s="417"/>
      <c r="ALM128" s="417"/>
      <c r="ALN128" s="417"/>
      <c r="ALO128" s="417"/>
      <c r="ALP128" s="417"/>
      <c r="ALQ128" s="417"/>
      <c r="ALR128" s="417"/>
      <c r="ALS128" s="417"/>
      <c r="ALT128" s="417"/>
      <c r="ALU128" s="417"/>
      <c r="ALV128" s="417"/>
      <c r="ALW128" s="417"/>
      <c r="ALX128" s="417"/>
      <c r="ALY128" s="417"/>
      <c r="ALZ128" s="417"/>
      <c r="AMA128" s="417"/>
      <c r="AMB128" s="417"/>
      <c r="AMC128" s="417"/>
      <c r="AMD128" s="417"/>
      <c r="AME128" s="417"/>
      <c r="AMF128" s="417"/>
      <c r="AMG128" s="417"/>
      <c r="AMH128" s="417"/>
      <c r="AMI128" s="417"/>
      <c r="AMJ128" s="417"/>
      <c r="AMK128" s="417"/>
      <c r="AML128" s="417"/>
      <c r="AMM128" s="417"/>
      <c r="AMN128" s="417"/>
      <c r="AMO128" s="417"/>
      <c r="AMP128" s="417"/>
      <c r="AMQ128" s="417"/>
      <c r="AMR128" s="417"/>
      <c r="AMS128" s="417"/>
      <c r="AMT128" s="417"/>
      <c r="AMU128" s="417"/>
      <c r="AMV128" s="417"/>
      <c r="AMW128" s="417"/>
      <c r="AMX128" s="417"/>
      <c r="AMY128" s="417"/>
      <c r="AMZ128" s="417"/>
      <c r="ANA128" s="417"/>
      <c r="ANB128" s="417"/>
      <c r="ANC128" s="417"/>
      <c r="AND128" s="417"/>
      <c r="ANE128" s="417"/>
      <c r="ANF128" s="417"/>
      <c r="ANG128" s="417"/>
      <c r="ANH128" s="417"/>
      <c r="ANI128" s="417"/>
      <c r="ANJ128" s="417"/>
      <c r="ANK128" s="417"/>
      <c r="ANL128" s="417"/>
      <c r="ANM128" s="417"/>
      <c r="ANN128" s="417"/>
      <c r="ANO128" s="417"/>
      <c r="ANP128" s="417"/>
      <c r="ANQ128" s="417"/>
      <c r="ANR128" s="417"/>
      <c r="ANS128" s="417"/>
      <c r="ANT128" s="417"/>
      <c r="ANU128" s="417"/>
      <c r="ANV128" s="417"/>
      <c r="ANW128" s="417"/>
      <c r="ANX128" s="417"/>
      <c r="ANY128" s="417"/>
      <c r="ANZ128" s="417"/>
      <c r="AOA128" s="417"/>
      <c r="AOB128" s="417"/>
      <c r="AOC128" s="417"/>
      <c r="AOD128" s="417"/>
      <c r="AOE128" s="417"/>
      <c r="AOF128" s="417"/>
      <c r="AOG128" s="417"/>
      <c r="AOH128" s="417"/>
      <c r="AOI128" s="417"/>
      <c r="AOJ128" s="417"/>
      <c r="AOK128" s="417"/>
      <c r="AOL128" s="417"/>
      <c r="AOM128" s="417"/>
      <c r="AON128" s="417"/>
      <c r="AOO128" s="417"/>
      <c r="AOP128" s="417"/>
      <c r="AOQ128" s="417"/>
      <c r="AOR128" s="417"/>
      <c r="AOS128" s="417"/>
      <c r="AOT128" s="417"/>
      <c r="AOU128" s="417"/>
      <c r="AOV128" s="417"/>
      <c r="AOW128" s="417"/>
      <c r="AOX128" s="417"/>
      <c r="AOY128" s="417"/>
      <c r="AOZ128" s="417"/>
      <c r="APA128" s="417"/>
      <c r="APB128" s="417"/>
      <c r="APC128" s="417"/>
      <c r="APD128" s="417"/>
      <c r="APE128" s="417"/>
      <c r="APF128" s="417"/>
      <c r="APG128" s="417"/>
      <c r="APH128" s="417"/>
      <c r="API128" s="417"/>
      <c r="APJ128" s="417"/>
      <c r="APK128" s="417"/>
      <c r="APL128" s="417"/>
      <c r="APM128" s="417"/>
      <c r="APN128" s="417"/>
      <c r="APO128" s="417"/>
      <c r="APP128" s="417"/>
      <c r="APQ128" s="417"/>
      <c r="APR128" s="417"/>
      <c r="APS128" s="417"/>
      <c r="APT128" s="417"/>
      <c r="APU128" s="417"/>
      <c r="APV128" s="417"/>
      <c r="APW128" s="417"/>
      <c r="APX128" s="417"/>
      <c r="APY128" s="417"/>
      <c r="APZ128" s="417"/>
      <c r="AQA128" s="417"/>
      <c r="AQB128" s="417"/>
      <c r="AQC128" s="417"/>
      <c r="AQD128" s="417"/>
      <c r="AQE128" s="417"/>
      <c r="AQF128" s="417"/>
      <c r="AQG128" s="417"/>
      <c r="AQH128" s="417"/>
      <c r="AQI128" s="417"/>
      <c r="AQJ128" s="417"/>
      <c r="AQK128" s="417"/>
      <c r="AQL128" s="417"/>
      <c r="AQM128" s="417"/>
      <c r="AQN128" s="417"/>
      <c r="AQO128" s="417"/>
      <c r="AQP128" s="417"/>
      <c r="AQQ128" s="417"/>
      <c r="AQR128" s="417"/>
      <c r="AQS128" s="417"/>
      <c r="AQT128" s="417"/>
      <c r="AQU128" s="417"/>
      <c r="AQV128" s="417"/>
      <c r="AQW128" s="417"/>
      <c r="AQX128" s="417"/>
      <c r="AQY128" s="417"/>
      <c r="AQZ128" s="417"/>
      <c r="ARA128" s="417"/>
      <c r="ARB128" s="417"/>
      <c r="ARC128" s="417"/>
      <c r="ARD128" s="417"/>
      <c r="ARE128" s="417"/>
      <c r="ARF128" s="417"/>
      <c r="ARG128" s="417"/>
      <c r="ARH128" s="417"/>
      <c r="ARI128" s="417"/>
      <c r="ARJ128" s="417"/>
      <c r="ARK128" s="417"/>
      <c r="ARL128" s="417"/>
      <c r="ARM128" s="417"/>
      <c r="ARN128" s="417"/>
      <c r="ARO128" s="417"/>
      <c r="ARP128" s="417"/>
      <c r="ARQ128" s="417"/>
      <c r="ARR128" s="417"/>
      <c r="ARS128" s="417"/>
      <c r="ART128" s="417"/>
      <c r="ARU128" s="417"/>
      <c r="ARV128" s="417"/>
      <c r="ARW128" s="417"/>
      <c r="ARX128" s="417"/>
      <c r="ARY128" s="417"/>
      <c r="ARZ128" s="417"/>
      <c r="ASA128" s="417"/>
      <c r="ASB128" s="417"/>
      <c r="ASC128" s="417"/>
      <c r="ASD128" s="417"/>
      <c r="ASE128" s="417"/>
      <c r="ASF128" s="417"/>
      <c r="ASG128" s="417"/>
      <c r="ASH128" s="417"/>
      <c r="ASI128" s="417"/>
      <c r="ASJ128" s="417"/>
      <c r="ASK128" s="417"/>
      <c r="ASL128" s="417"/>
      <c r="ASM128" s="417"/>
      <c r="ASN128" s="417"/>
      <c r="ASO128" s="417"/>
      <c r="ASP128" s="417"/>
      <c r="ASQ128" s="417"/>
      <c r="ASR128" s="417"/>
      <c r="ASS128" s="417"/>
      <c r="AST128" s="417"/>
      <c r="ASU128" s="417"/>
      <c r="ASV128" s="417"/>
      <c r="ASW128" s="417"/>
      <c r="ASX128" s="417"/>
      <c r="ASY128" s="417"/>
      <c r="ASZ128" s="417"/>
      <c r="ATA128" s="417"/>
      <c r="ATB128" s="417"/>
      <c r="ATC128" s="417"/>
      <c r="ATD128" s="417"/>
      <c r="ATE128" s="417"/>
      <c r="ATF128" s="417"/>
      <c r="ATG128" s="417"/>
      <c r="ATH128" s="417"/>
      <c r="ATI128" s="417"/>
      <c r="ATJ128" s="417"/>
      <c r="ATK128" s="417"/>
      <c r="ATL128" s="417"/>
      <c r="ATM128" s="417"/>
      <c r="ATN128" s="417"/>
      <c r="ATO128" s="417"/>
      <c r="ATP128" s="417"/>
      <c r="ATQ128" s="417"/>
      <c r="ATR128" s="417"/>
      <c r="ATS128" s="417"/>
      <c r="ATT128" s="417"/>
      <c r="ATU128" s="417"/>
      <c r="ATV128" s="417"/>
      <c r="ATW128" s="417"/>
      <c r="ATX128" s="417"/>
      <c r="ATY128" s="417"/>
      <c r="ATZ128" s="417"/>
      <c r="AUA128" s="417"/>
      <c r="AUB128" s="417"/>
      <c r="AUC128" s="417"/>
      <c r="AUD128" s="417"/>
      <c r="AUE128" s="417"/>
      <c r="AUF128" s="417"/>
      <c r="AUG128" s="417"/>
      <c r="AUH128" s="417"/>
      <c r="AUI128" s="417"/>
      <c r="AUJ128" s="417"/>
      <c r="AUK128" s="417"/>
      <c r="AUL128" s="417"/>
      <c r="AUM128" s="417"/>
      <c r="AUN128" s="417"/>
      <c r="AUO128" s="417"/>
      <c r="AUP128" s="417"/>
      <c r="AUQ128" s="417"/>
      <c r="AUR128" s="417"/>
      <c r="AUS128" s="417"/>
      <c r="AUT128" s="417"/>
      <c r="AUU128" s="417"/>
      <c r="AUV128" s="417"/>
      <c r="AUW128" s="417"/>
      <c r="AUX128" s="417"/>
      <c r="AUY128" s="417"/>
      <c r="AUZ128" s="417"/>
      <c r="AVA128" s="417"/>
      <c r="AVB128" s="417"/>
      <c r="AVC128" s="417"/>
      <c r="AVD128" s="417"/>
      <c r="AVE128" s="417"/>
      <c r="AVF128" s="417"/>
      <c r="AVG128" s="417"/>
      <c r="AVH128" s="417"/>
      <c r="AVI128" s="417"/>
      <c r="AVJ128" s="417"/>
      <c r="AVK128" s="417"/>
      <c r="AVL128" s="417"/>
      <c r="AVM128" s="417"/>
      <c r="AVN128" s="417"/>
      <c r="AVO128" s="417"/>
      <c r="AVP128" s="417"/>
      <c r="AVQ128" s="417"/>
      <c r="AVR128" s="417"/>
      <c r="AVS128" s="417"/>
      <c r="AVT128" s="417"/>
      <c r="AVU128" s="417"/>
      <c r="AVV128" s="417"/>
      <c r="AVW128" s="417"/>
      <c r="AVX128" s="417"/>
      <c r="AVY128" s="417"/>
      <c r="AVZ128" s="417"/>
      <c r="AWA128" s="417"/>
      <c r="AWB128" s="417"/>
      <c r="AWC128" s="417"/>
      <c r="AWD128" s="417"/>
      <c r="AWE128" s="417"/>
      <c r="AWF128" s="417"/>
      <c r="AWG128" s="417"/>
      <c r="AWH128" s="417"/>
      <c r="AWI128" s="417"/>
      <c r="AWJ128" s="417"/>
      <c r="AWK128" s="417"/>
      <c r="AWL128" s="417"/>
      <c r="AWM128" s="417"/>
      <c r="AWN128" s="417"/>
      <c r="AWO128" s="417"/>
      <c r="AWP128" s="417"/>
      <c r="AWQ128" s="417"/>
      <c r="AWR128" s="417"/>
      <c r="AWS128" s="417"/>
      <c r="AWT128" s="417"/>
      <c r="AWU128" s="417"/>
      <c r="AWV128" s="417"/>
      <c r="AWW128" s="417"/>
      <c r="AWX128" s="417"/>
      <c r="AWY128" s="417"/>
      <c r="AWZ128" s="417"/>
      <c r="AXA128" s="417"/>
      <c r="AXB128" s="417"/>
      <c r="AXC128" s="417"/>
      <c r="AXD128" s="417"/>
      <c r="AXE128" s="417"/>
      <c r="AXF128" s="417"/>
      <c r="AXG128" s="417"/>
      <c r="AXH128" s="417"/>
      <c r="AXI128" s="417"/>
      <c r="AXJ128" s="417"/>
      <c r="AXK128" s="417"/>
      <c r="AXL128" s="417"/>
      <c r="AXM128" s="417"/>
      <c r="AXN128" s="417"/>
      <c r="AXO128" s="417"/>
      <c r="AXP128" s="417"/>
      <c r="AXQ128" s="417"/>
      <c r="AXR128" s="417"/>
      <c r="AXS128" s="417"/>
      <c r="AXT128" s="417"/>
      <c r="AXU128" s="417"/>
      <c r="AXV128" s="417"/>
      <c r="AXW128" s="417"/>
      <c r="AXX128" s="417"/>
      <c r="AXY128" s="417"/>
      <c r="AXZ128" s="417"/>
      <c r="AYA128" s="417"/>
      <c r="AYB128" s="417"/>
      <c r="AYC128" s="417"/>
      <c r="AYD128" s="417"/>
      <c r="AYE128" s="417"/>
      <c r="AYF128" s="417"/>
      <c r="AYG128" s="417"/>
      <c r="AYH128" s="417"/>
      <c r="AYI128" s="417"/>
      <c r="AYJ128" s="417"/>
      <c r="AYK128" s="417"/>
      <c r="AYL128" s="417"/>
      <c r="AYM128" s="417"/>
      <c r="AYN128" s="417"/>
      <c r="AYO128" s="417"/>
      <c r="AYP128" s="417"/>
      <c r="AYQ128" s="417"/>
      <c r="AYR128" s="417"/>
      <c r="AYS128" s="417"/>
      <c r="AYT128" s="417"/>
      <c r="AYU128" s="417"/>
      <c r="AYV128" s="417"/>
      <c r="AYW128" s="417"/>
      <c r="AYX128" s="417"/>
      <c r="AYY128" s="417"/>
      <c r="AYZ128" s="417"/>
      <c r="AZA128" s="417"/>
      <c r="AZB128" s="417"/>
      <c r="AZC128" s="417"/>
      <c r="AZD128" s="417"/>
      <c r="AZE128" s="417"/>
      <c r="AZF128" s="417"/>
      <c r="AZG128" s="417"/>
      <c r="AZH128" s="417"/>
      <c r="AZI128" s="417"/>
      <c r="AZJ128" s="417"/>
      <c r="AZK128" s="417"/>
      <c r="AZL128" s="417"/>
      <c r="AZM128" s="417"/>
      <c r="AZN128" s="417"/>
      <c r="AZO128" s="417"/>
      <c r="AZP128" s="417"/>
      <c r="AZQ128" s="417"/>
      <c r="AZR128" s="417"/>
      <c r="AZS128" s="417"/>
      <c r="AZT128" s="417"/>
      <c r="AZU128" s="417"/>
      <c r="AZV128" s="417"/>
      <c r="AZW128" s="417"/>
      <c r="AZX128" s="417"/>
      <c r="AZY128" s="417"/>
      <c r="AZZ128" s="417"/>
      <c r="BAA128" s="417"/>
      <c r="BAB128" s="417"/>
      <c r="BAC128" s="417"/>
      <c r="BAD128" s="417"/>
      <c r="BAE128" s="417"/>
      <c r="BAF128" s="417"/>
      <c r="BAG128" s="417"/>
      <c r="BAH128" s="417"/>
      <c r="BAI128" s="417"/>
      <c r="BAJ128" s="417"/>
      <c r="BAK128" s="417"/>
      <c r="BAL128" s="417"/>
      <c r="BAM128" s="417"/>
      <c r="BAN128" s="417"/>
      <c r="BAO128" s="417"/>
      <c r="BAP128" s="417"/>
      <c r="BAQ128" s="417"/>
      <c r="BAR128" s="417"/>
      <c r="BAS128" s="417"/>
      <c r="BAT128" s="417"/>
      <c r="BAU128" s="417"/>
      <c r="BAV128" s="417"/>
      <c r="BAW128" s="417"/>
      <c r="BAX128" s="417"/>
      <c r="BAY128" s="417"/>
      <c r="BAZ128" s="417"/>
      <c r="BBA128" s="417"/>
      <c r="BBB128" s="417"/>
      <c r="BBC128" s="417"/>
      <c r="BBD128" s="417"/>
      <c r="BBE128" s="417"/>
      <c r="BBF128" s="417"/>
      <c r="BBG128" s="417"/>
      <c r="BBH128" s="417"/>
      <c r="BBI128" s="417"/>
      <c r="BBJ128" s="417"/>
      <c r="BBK128" s="417"/>
      <c r="BBL128" s="417"/>
      <c r="BBM128" s="417"/>
      <c r="BBN128" s="417"/>
      <c r="BBO128" s="417"/>
      <c r="BBP128" s="417"/>
      <c r="BBQ128" s="417"/>
      <c r="BBR128" s="417"/>
      <c r="BBS128" s="417"/>
      <c r="BBT128" s="417"/>
      <c r="BBU128" s="417"/>
      <c r="BBV128" s="417"/>
      <c r="BBW128" s="417"/>
      <c r="BBX128" s="417"/>
      <c r="BBY128" s="417"/>
      <c r="BBZ128" s="417"/>
      <c r="BCA128" s="417"/>
      <c r="BCB128" s="417"/>
      <c r="BCC128" s="417"/>
      <c r="BCD128" s="417"/>
      <c r="BCE128" s="417"/>
      <c r="BCF128" s="417"/>
      <c r="BCG128" s="417"/>
      <c r="BCH128" s="417"/>
      <c r="BCI128" s="417"/>
      <c r="BCJ128" s="417"/>
      <c r="BCK128" s="417"/>
      <c r="BCL128" s="417"/>
      <c r="BCM128" s="417"/>
      <c r="BCN128" s="417"/>
      <c r="BCO128" s="417"/>
      <c r="BCP128" s="417"/>
      <c r="BCQ128" s="417"/>
      <c r="BCR128" s="417"/>
      <c r="BCS128" s="417"/>
      <c r="BCT128" s="417"/>
      <c r="BCU128" s="417"/>
      <c r="BCV128" s="417"/>
      <c r="BCW128" s="417"/>
      <c r="BCX128" s="417"/>
      <c r="BCY128" s="417"/>
      <c r="BCZ128" s="417"/>
      <c r="BDA128" s="417"/>
      <c r="BDB128" s="417"/>
      <c r="BDC128" s="417"/>
      <c r="BDD128" s="417"/>
      <c r="BDE128" s="417"/>
      <c r="BDF128" s="417"/>
      <c r="BDG128" s="417"/>
      <c r="BDH128" s="417"/>
      <c r="BDI128" s="417"/>
      <c r="BDJ128" s="417"/>
      <c r="BDK128" s="417"/>
      <c r="BDL128" s="417"/>
      <c r="BDM128" s="417"/>
      <c r="BDN128" s="417"/>
      <c r="BDO128" s="417"/>
      <c r="BDP128" s="417"/>
      <c r="BDQ128" s="417"/>
      <c r="BDR128" s="417"/>
      <c r="BDS128" s="417"/>
      <c r="BDT128" s="417"/>
      <c r="BDU128" s="417"/>
      <c r="BDV128" s="417"/>
      <c r="BDW128" s="417"/>
      <c r="BDX128" s="417"/>
      <c r="BDY128" s="417"/>
      <c r="BDZ128" s="417"/>
      <c r="BEA128" s="417"/>
      <c r="BEB128" s="417"/>
      <c r="BEC128" s="417"/>
      <c r="BED128" s="417"/>
      <c r="BEE128" s="417"/>
      <c r="BEF128" s="417"/>
      <c r="BEG128" s="417"/>
      <c r="BEH128" s="417"/>
      <c r="BEI128" s="417"/>
      <c r="BEJ128" s="417"/>
      <c r="BEK128" s="417"/>
      <c r="BEL128" s="417"/>
      <c r="BEM128" s="417"/>
      <c r="BEN128" s="417"/>
      <c r="BEO128" s="417"/>
      <c r="BEP128" s="417"/>
      <c r="BEQ128" s="417"/>
      <c r="BER128" s="417"/>
      <c r="BES128" s="417"/>
      <c r="BET128" s="417"/>
      <c r="BEU128" s="417"/>
      <c r="BEV128" s="417"/>
      <c r="BEW128" s="417"/>
      <c r="BEX128" s="417"/>
      <c r="BEY128" s="417"/>
      <c r="BEZ128" s="417"/>
      <c r="BFA128" s="417"/>
      <c r="BFB128" s="417"/>
      <c r="BFC128" s="417"/>
      <c r="BFD128" s="417"/>
      <c r="BFE128" s="417"/>
      <c r="BFF128" s="417"/>
      <c r="BFG128" s="417"/>
      <c r="BFH128" s="417"/>
      <c r="BFI128" s="417"/>
      <c r="BFJ128" s="417"/>
      <c r="BFK128" s="417"/>
      <c r="BFL128" s="417"/>
      <c r="BFM128" s="417"/>
      <c r="BFN128" s="417"/>
      <c r="BFO128" s="417"/>
      <c r="BFP128" s="417"/>
      <c r="BFQ128" s="417"/>
      <c r="BFR128" s="417"/>
      <c r="BFS128" s="417"/>
      <c r="BFT128" s="417"/>
      <c r="BFU128" s="417"/>
      <c r="BFV128" s="417"/>
      <c r="BFW128" s="417"/>
      <c r="BFX128" s="417"/>
      <c r="BFY128" s="417"/>
      <c r="BFZ128" s="417"/>
      <c r="BGA128" s="417"/>
      <c r="BGB128" s="417"/>
      <c r="BGC128" s="417"/>
      <c r="BGD128" s="417"/>
      <c r="BGE128" s="417"/>
      <c r="BGF128" s="417"/>
      <c r="BGG128" s="417"/>
      <c r="BGH128" s="417"/>
      <c r="BGI128" s="417"/>
      <c r="BGJ128" s="417"/>
      <c r="BGK128" s="417"/>
      <c r="BGL128" s="417"/>
      <c r="BGM128" s="417"/>
      <c r="BGN128" s="417"/>
      <c r="BGO128" s="417"/>
      <c r="BGP128" s="417"/>
      <c r="BGQ128" s="417"/>
      <c r="BGR128" s="417"/>
      <c r="BGS128" s="417"/>
      <c r="BGT128" s="417"/>
      <c r="BGU128" s="417"/>
      <c r="BGV128" s="417"/>
      <c r="BGW128" s="417"/>
      <c r="BGX128" s="417"/>
      <c r="BGY128" s="417"/>
      <c r="BGZ128" s="417"/>
      <c r="BHA128" s="417"/>
      <c r="BHB128" s="417"/>
      <c r="BHC128" s="417"/>
      <c r="BHD128" s="417"/>
      <c r="BHE128" s="417"/>
      <c r="BHF128" s="417"/>
      <c r="BHG128" s="417"/>
      <c r="BHH128" s="417"/>
      <c r="BHI128" s="417"/>
      <c r="BHJ128" s="417"/>
      <c r="BHK128" s="417"/>
      <c r="BHL128" s="417"/>
      <c r="BHM128" s="417"/>
      <c r="BHN128" s="417"/>
      <c r="BHO128" s="417"/>
      <c r="BHP128" s="417"/>
      <c r="BHQ128" s="417"/>
      <c r="BHR128" s="417"/>
      <c r="BHS128" s="417"/>
      <c r="BHT128" s="417"/>
      <c r="BHU128" s="417"/>
      <c r="BHV128" s="417"/>
      <c r="BHW128" s="417"/>
      <c r="BHX128" s="417"/>
      <c r="BHY128" s="417"/>
      <c r="BHZ128" s="417"/>
      <c r="BIA128" s="417"/>
      <c r="BIB128" s="417"/>
      <c r="BIC128" s="417"/>
      <c r="BID128" s="417"/>
      <c r="BIE128" s="417"/>
      <c r="BIF128" s="417"/>
      <c r="BIG128" s="417"/>
      <c r="BIH128" s="417"/>
      <c r="BII128" s="417"/>
      <c r="BIJ128" s="417"/>
      <c r="BIK128" s="417"/>
      <c r="BIL128" s="417"/>
      <c r="BIM128" s="417"/>
      <c r="BIN128" s="417"/>
      <c r="BIO128" s="417"/>
      <c r="BIP128" s="417"/>
      <c r="BIQ128" s="417"/>
      <c r="BIR128" s="417"/>
      <c r="BIS128" s="417"/>
      <c r="BIT128" s="417"/>
      <c r="BIU128" s="417"/>
      <c r="BIV128" s="417"/>
      <c r="BIW128" s="417"/>
      <c r="BIX128" s="417"/>
      <c r="BIY128" s="417"/>
      <c r="BIZ128" s="417"/>
      <c r="BJA128" s="417"/>
      <c r="BJB128" s="417"/>
      <c r="BJC128" s="417"/>
      <c r="BJD128" s="417"/>
      <c r="BJE128" s="417"/>
      <c r="BJF128" s="417"/>
      <c r="BJG128" s="417"/>
      <c r="BJH128" s="417"/>
      <c r="BJI128" s="417"/>
      <c r="BJJ128" s="417"/>
      <c r="BJK128" s="417"/>
      <c r="BJL128" s="417"/>
      <c r="BJM128" s="417"/>
      <c r="BJN128" s="417"/>
      <c r="BJO128" s="417"/>
      <c r="BJP128" s="417"/>
      <c r="BJQ128" s="417"/>
      <c r="BJR128" s="417"/>
      <c r="BJS128" s="417"/>
      <c r="BJT128" s="417"/>
      <c r="BJU128" s="417"/>
      <c r="BJV128" s="417"/>
      <c r="BJW128" s="417"/>
      <c r="BJX128" s="417"/>
      <c r="BJY128" s="417"/>
      <c r="BJZ128" s="417"/>
      <c r="BKA128" s="417"/>
      <c r="BKB128" s="417"/>
      <c r="BKC128" s="417"/>
      <c r="BKD128" s="417"/>
      <c r="BKE128" s="417"/>
      <c r="BKF128" s="417"/>
      <c r="BKG128" s="417"/>
      <c r="BKH128" s="417"/>
      <c r="BKI128" s="417"/>
      <c r="BKJ128" s="417"/>
      <c r="BKK128" s="417"/>
      <c r="BKL128" s="417"/>
      <c r="BKM128" s="417"/>
      <c r="BKN128" s="417"/>
      <c r="BKO128" s="417"/>
      <c r="BKP128" s="417"/>
      <c r="BKQ128" s="417"/>
      <c r="BKR128" s="417"/>
      <c r="BKS128" s="417"/>
      <c r="BKT128" s="417"/>
      <c r="BKU128" s="417"/>
      <c r="BKV128" s="417"/>
      <c r="BKW128" s="417"/>
      <c r="BKX128" s="417"/>
      <c r="BKY128" s="417"/>
      <c r="BKZ128" s="417"/>
      <c r="BLA128" s="417"/>
      <c r="BLB128" s="417"/>
      <c r="BLC128" s="417"/>
      <c r="BLD128" s="417"/>
      <c r="BLE128" s="417"/>
      <c r="BLF128" s="417"/>
      <c r="BLG128" s="417"/>
      <c r="BLH128" s="417"/>
      <c r="BLI128" s="417"/>
      <c r="BLJ128" s="417"/>
      <c r="BLK128" s="417"/>
      <c r="BLL128" s="417"/>
      <c r="BLM128" s="417"/>
      <c r="BLN128" s="417"/>
      <c r="BLO128" s="417"/>
      <c r="BLP128" s="417"/>
      <c r="BLQ128" s="417"/>
      <c r="BLR128" s="417"/>
      <c r="BLS128" s="417"/>
      <c r="BLT128" s="417"/>
      <c r="BLU128" s="417"/>
      <c r="BLV128" s="417"/>
      <c r="BLW128" s="417"/>
      <c r="BLX128" s="417"/>
      <c r="BLY128" s="417"/>
      <c r="BLZ128" s="417"/>
      <c r="BMA128" s="417"/>
      <c r="BMB128" s="417"/>
      <c r="BMC128" s="417"/>
      <c r="BMD128" s="417"/>
      <c r="BME128" s="417"/>
      <c r="BMF128" s="417"/>
      <c r="BMG128" s="417"/>
      <c r="BMH128" s="417"/>
      <c r="BMI128" s="417"/>
      <c r="BMJ128" s="417"/>
      <c r="BMK128" s="417"/>
      <c r="BML128" s="417"/>
      <c r="BMM128" s="417"/>
      <c r="BMN128" s="417"/>
      <c r="BMO128" s="417"/>
      <c r="BMP128" s="417"/>
      <c r="BMQ128" s="417"/>
      <c r="BMR128" s="417"/>
      <c r="BMS128" s="417"/>
      <c r="BMT128" s="417"/>
      <c r="BMU128" s="417"/>
      <c r="BMV128" s="417"/>
      <c r="BMW128" s="417"/>
      <c r="BMX128" s="417"/>
      <c r="BMY128" s="417"/>
      <c r="BMZ128" s="417"/>
      <c r="BNA128" s="417"/>
      <c r="BNB128" s="417"/>
      <c r="BNC128" s="417"/>
      <c r="BND128" s="417"/>
      <c r="BNE128" s="417"/>
      <c r="BNF128" s="417"/>
      <c r="BNG128" s="417"/>
      <c r="BNH128" s="417"/>
      <c r="BNI128" s="417"/>
      <c r="BNJ128" s="417"/>
      <c r="BNK128" s="417"/>
      <c r="BNL128" s="417"/>
      <c r="BNM128" s="417"/>
      <c r="BNN128" s="417"/>
      <c r="BNO128" s="417"/>
      <c r="BNP128" s="417"/>
      <c r="BNQ128" s="417"/>
      <c r="BNR128" s="417"/>
      <c r="BNS128" s="417"/>
      <c r="BNT128" s="417"/>
      <c r="BNU128" s="417"/>
      <c r="BNV128" s="417"/>
      <c r="BNW128" s="417"/>
      <c r="BNX128" s="417"/>
      <c r="BNY128" s="417"/>
      <c r="BNZ128" s="417"/>
      <c r="BOA128" s="417"/>
      <c r="BOB128" s="417"/>
      <c r="BOC128" s="417"/>
      <c r="BOD128" s="417"/>
      <c r="BOE128" s="417"/>
      <c r="BOF128" s="417"/>
      <c r="BOG128" s="417"/>
      <c r="BOH128" s="417"/>
      <c r="BOI128" s="417"/>
      <c r="BOJ128" s="417"/>
      <c r="BOK128" s="417"/>
      <c r="BOL128" s="417"/>
      <c r="BOM128" s="417"/>
      <c r="BON128" s="417"/>
      <c r="BOO128" s="417"/>
      <c r="BOP128" s="417"/>
      <c r="BOQ128" s="417"/>
      <c r="BOR128" s="417"/>
      <c r="BOS128" s="417"/>
      <c r="BOT128" s="417"/>
      <c r="BOU128" s="417"/>
      <c r="BOV128" s="417"/>
      <c r="BOW128" s="417"/>
      <c r="BOX128" s="417"/>
      <c r="BOY128" s="417"/>
      <c r="BOZ128" s="417"/>
      <c r="BPA128" s="417"/>
      <c r="BPB128" s="417"/>
      <c r="BPC128" s="417"/>
      <c r="BPD128" s="417"/>
      <c r="BPE128" s="417"/>
      <c r="BPF128" s="417"/>
      <c r="BPG128" s="417"/>
      <c r="BPH128" s="417"/>
      <c r="BPI128" s="417"/>
      <c r="BPJ128" s="417"/>
      <c r="BPK128" s="417"/>
      <c r="BPL128" s="417"/>
      <c r="BPM128" s="417"/>
      <c r="BPN128" s="417"/>
      <c r="BPO128" s="417"/>
      <c r="BPP128" s="417"/>
      <c r="BPQ128" s="417"/>
      <c r="BPR128" s="417"/>
      <c r="BPS128" s="417"/>
      <c r="BPT128" s="417"/>
      <c r="BPU128" s="417"/>
      <c r="BPV128" s="417"/>
      <c r="BPW128" s="417"/>
      <c r="BPX128" s="417"/>
      <c r="BPY128" s="417"/>
      <c r="BPZ128" s="417"/>
      <c r="BQA128" s="417"/>
      <c r="BQB128" s="417"/>
      <c r="BQC128" s="417"/>
      <c r="BQD128" s="417"/>
      <c r="BQE128" s="417"/>
      <c r="BQF128" s="417"/>
      <c r="BQG128" s="417"/>
      <c r="BQH128" s="417"/>
      <c r="BQI128" s="417"/>
      <c r="BQJ128" s="417"/>
      <c r="BQK128" s="417"/>
      <c r="BQL128" s="417"/>
      <c r="BQM128" s="417"/>
      <c r="BQN128" s="417"/>
      <c r="BQO128" s="417"/>
      <c r="BQP128" s="417"/>
      <c r="BQQ128" s="417"/>
      <c r="BQR128" s="417"/>
      <c r="BQS128" s="417"/>
      <c r="BQT128" s="417"/>
      <c r="BQU128" s="417"/>
      <c r="BQV128" s="417"/>
      <c r="BQW128" s="417"/>
      <c r="BQX128" s="417"/>
      <c r="BQY128" s="417"/>
      <c r="BQZ128" s="417"/>
      <c r="BRA128" s="417"/>
      <c r="BRB128" s="417"/>
      <c r="BRC128" s="417"/>
      <c r="BRD128" s="417"/>
      <c r="BRE128" s="417"/>
      <c r="BRF128" s="417"/>
      <c r="BRG128" s="417"/>
      <c r="BRH128" s="417"/>
      <c r="BRI128" s="417"/>
      <c r="BRJ128" s="417"/>
      <c r="BRK128" s="417"/>
      <c r="BRL128" s="417"/>
      <c r="BRM128" s="417"/>
      <c r="BRN128" s="417"/>
      <c r="BRO128" s="417"/>
      <c r="BRP128" s="417"/>
      <c r="BRQ128" s="417"/>
      <c r="BRR128" s="417"/>
      <c r="BRS128" s="417"/>
      <c r="BRT128" s="417"/>
      <c r="BRU128" s="417"/>
      <c r="BRV128" s="417"/>
      <c r="BRW128" s="417"/>
      <c r="BRX128" s="417"/>
      <c r="BRY128" s="417"/>
      <c r="BRZ128" s="417"/>
      <c r="BSA128" s="417"/>
      <c r="BSB128" s="417"/>
      <c r="BSC128" s="417"/>
      <c r="BSD128" s="417"/>
      <c r="BSE128" s="417"/>
      <c r="BSF128" s="417"/>
      <c r="BSG128" s="417"/>
      <c r="BSH128" s="417"/>
      <c r="BSI128" s="417"/>
      <c r="BSJ128" s="417"/>
      <c r="BSK128" s="417"/>
      <c r="BSL128" s="417"/>
      <c r="BSM128" s="417"/>
      <c r="BSN128" s="417"/>
      <c r="BSO128" s="417"/>
      <c r="BSP128" s="417"/>
      <c r="BSQ128" s="417"/>
      <c r="BSR128" s="417"/>
      <c r="BSS128" s="417"/>
      <c r="BST128" s="417"/>
      <c r="BSU128" s="417"/>
      <c r="BSV128" s="417"/>
      <c r="BSW128" s="417"/>
      <c r="BSX128" s="417"/>
      <c r="BSY128" s="417"/>
      <c r="BSZ128" s="417"/>
      <c r="BTA128" s="417"/>
      <c r="BTB128" s="417"/>
      <c r="BTC128" s="417"/>
      <c r="BTD128" s="417"/>
      <c r="BTE128" s="417"/>
      <c r="BTF128" s="417"/>
      <c r="BTG128" s="417"/>
      <c r="BTH128" s="417"/>
      <c r="BTI128" s="417"/>
      <c r="BTJ128" s="417"/>
      <c r="BTK128" s="417"/>
      <c r="BTL128" s="417"/>
      <c r="BTM128" s="417"/>
      <c r="BTN128" s="417"/>
      <c r="BTO128" s="417"/>
      <c r="BTP128" s="417"/>
      <c r="BTQ128" s="417"/>
      <c r="BTR128" s="417"/>
      <c r="BTS128" s="417"/>
      <c r="BTT128" s="417"/>
      <c r="BTU128" s="417"/>
      <c r="BTV128" s="417"/>
      <c r="BTW128" s="417"/>
      <c r="BTX128" s="417"/>
      <c r="BTY128" s="417"/>
      <c r="BTZ128" s="417"/>
      <c r="BUA128" s="417"/>
      <c r="BUB128" s="417"/>
      <c r="BUC128" s="417"/>
      <c r="BUD128" s="417"/>
      <c r="BUE128" s="417"/>
      <c r="BUF128" s="417"/>
      <c r="BUG128" s="417"/>
      <c r="BUH128" s="417"/>
      <c r="BUI128" s="417"/>
      <c r="BUJ128" s="417"/>
      <c r="BUK128" s="417"/>
      <c r="BUL128" s="417"/>
      <c r="BUM128" s="417"/>
      <c r="BUN128" s="417"/>
      <c r="BUO128" s="417"/>
      <c r="BUP128" s="417"/>
      <c r="BUQ128" s="417"/>
      <c r="BUR128" s="417"/>
      <c r="BUS128" s="417"/>
      <c r="BUT128" s="417"/>
      <c r="BUU128" s="417"/>
      <c r="BUV128" s="417"/>
      <c r="BUW128" s="417"/>
      <c r="BUX128" s="417"/>
      <c r="BUY128" s="417"/>
      <c r="BUZ128" s="417"/>
      <c r="BVA128" s="417"/>
      <c r="BVB128" s="417"/>
      <c r="BVC128" s="417"/>
      <c r="BVD128" s="417"/>
      <c r="BVE128" s="417"/>
      <c r="BVF128" s="417"/>
      <c r="BVG128" s="417"/>
      <c r="BVH128" s="417"/>
      <c r="BVI128" s="417"/>
      <c r="BVJ128" s="417"/>
      <c r="BVK128" s="417"/>
      <c r="BVL128" s="417"/>
      <c r="BVM128" s="417"/>
      <c r="BVN128" s="417"/>
      <c r="BVO128" s="417"/>
      <c r="BVP128" s="417"/>
      <c r="BVQ128" s="417"/>
      <c r="BVR128" s="417"/>
      <c r="BVS128" s="417"/>
      <c r="BVT128" s="417"/>
      <c r="BVU128" s="417"/>
      <c r="BVV128" s="417"/>
      <c r="BVW128" s="417"/>
      <c r="BVX128" s="417"/>
      <c r="BVY128" s="417"/>
      <c r="BVZ128" s="417"/>
      <c r="BWA128" s="417"/>
      <c r="BWB128" s="417"/>
      <c r="BWC128" s="417"/>
      <c r="BWD128" s="417"/>
      <c r="BWE128" s="417"/>
      <c r="BWF128" s="417"/>
      <c r="BWG128" s="417"/>
      <c r="BWH128" s="417"/>
      <c r="BWI128" s="417"/>
      <c r="BWJ128" s="417"/>
      <c r="BWK128" s="417"/>
      <c r="BWL128" s="417"/>
      <c r="BWM128" s="417"/>
      <c r="BWN128" s="417"/>
      <c r="BWO128" s="417"/>
      <c r="BWP128" s="417"/>
      <c r="BWQ128" s="417"/>
      <c r="BWR128" s="417"/>
      <c r="BWS128" s="417"/>
      <c r="BWT128" s="417"/>
      <c r="BWU128" s="417"/>
      <c r="BWV128" s="417"/>
      <c r="BWW128" s="417"/>
      <c r="BWX128" s="417"/>
      <c r="BWY128" s="417"/>
      <c r="BWZ128" s="417"/>
      <c r="BXA128" s="417"/>
      <c r="BXB128" s="417"/>
      <c r="BXC128" s="417"/>
      <c r="BXD128" s="417"/>
      <c r="BXE128" s="417"/>
      <c r="BXF128" s="417"/>
      <c r="BXG128" s="417"/>
      <c r="BXH128" s="417"/>
      <c r="BXI128" s="417"/>
      <c r="BXJ128" s="417"/>
      <c r="BXK128" s="417"/>
      <c r="BXL128" s="417"/>
      <c r="BXM128" s="417"/>
      <c r="BXN128" s="417"/>
      <c r="BXO128" s="417"/>
      <c r="BXP128" s="417"/>
      <c r="BXQ128" s="417"/>
      <c r="BXR128" s="417"/>
      <c r="BXS128" s="417"/>
      <c r="BXT128" s="417"/>
      <c r="BXU128" s="417"/>
      <c r="BXV128" s="417"/>
      <c r="BXW128" s="417"/>
      <c r="BXX128" s="417"/>
      <c r="BXY128" s="417"/>
      <c r="BXZ128" s="417"/>
      <c r="BYA128" s="417"/>
      <c r="BYB128" s="417"/>
      <c r="BYC128" s="417"/>
      <c r="BYD128" s="417"/>
      <c r="BYE128" s="417"/>
      <c r="BYF128" s="417"/>
      <c r="BYG128" s="417"/>
      <c r="BYH128" s="417"/>
      <c r="BYI128" s="417"/>
      <c r="BYJ128" s="417"/>
      <c r="BYK128" s="417"/>
      <c r="BYL128" s="417"/>
      <c r="BYM128" s="417"/>
      <c r="BYN128" s="417"/>
      <c r="BYO128" s="417"/>
      <c r="BYP128" s="417"/>
      <c r="BYQ128" s="417"/>
      <c r="BYR128" s="417"/>
      <c r="BYS128" s="417"/>
      <c r="BYT128" s="417"/>
      <c r="BYU128" s="417"/>
      <c r="BYV128" s="417"/>
      <c r="BYW128" s="417"/>
      <c r="BYX128" s="417"/>
      <c r="BYY128" s="417"/>
      <c r="BYZ128" s="417"/>
      <c r="BZA128" s="417"/>
      <c r="BZB128" s="417"/>
      <c r="BZC128" s="417"/>
      <c r="BZD128" s="417"/>
      <c r="BZE128" s="417"/>
      <c r="BZF128" s="417"/>
      <c r="BZG128" s="417"/>
      <c r="BZH128" s="417"/>
      <c r="BZI128" s="417"/>
      <c r="BZJ128" s="417"/>
      <c r="BZK128" s="417"/>
      <c r="BZL128" s="417"/>
      <c r="BZM128" s="417"/>
      <c r="BZN128" s="417"/>
      <c r="BZO128" s="417"/>
      <c r="BZP128" s="417"/>
      <c r="BZQ128" s="417"/>
      <c r="BZR128" s="417"/>
      <c r="BZS128" s="417"/>
      <c r="BZT128" s="417"/>
      <c r="BZU128" s="417"/>
      <c r="BZV128" s="417"/>
      <c r="BZW128" s="417"/>
      <c r="BZX128" s="417"/>
      <c r="BZY128" s="417"/>
      <c r="BZZ128" s="417"/>
      <c r="CAA128" s="417"/>
      <c r="CAB128" s="417"/>
      <c r="CAC128" s="417"/>
      <c r="CAD128" s="417"/>
      <c r="CAE128" s="417"/>
      <c r="CAF128" s="417"/>
      <c r="CAG128" s="417"/>
      <c r="CAH128" s="417"/>
      <c r="CAI128" s="417"/>
      <c r="CAJ128" s="417"/>
      <c r="CAK128" s="417"/>
      <c r="CAL128" s="417"/>
      <c r="CAM128" s="417"/>
      <c r="CAN128" s="417"/>
      <c r="CAO128" s="417"/>
      <c r="CAP128" s="417"/>
      <c r="CAQ128" s="417"/>
      <c r="CAR128" s="417"/>
      <c r="CAS128" s="417"/>
      <c r="CAT128" s="417"/>
      <c r="CAU128" s="417"/>
      <c r="CAV128" s="417"/>
      <c r="CAW128" s="417"/>
      <c r="CAX128" s="417"/>
      <c r="CAY128" s="417"/>
      <c r="CAZ128" s="417"/>
      <c r="CBA128" s="417"/>
      <c r="CBB128" s="417"/>
      <c r="CBC128" s="417"/>
      <c r="CBD128" s="417"/>
      <c r="CBE128" s="417"/>
      <c r="CBF128" s="417"/>
      <c r="CBG128" s="417"/>
      <c r="CBH128" s="417"/>
      <c r="CBI128" s="417"/>
      <c r="CBJ128" s="417"/>
      <c r="CBK128" s="417"/>
      <c r="CBL128" s="417"/>
      <c r="CBM128" s="417"/>
      <c r="CBN128" s="417"/>
      <c r="CBO128" s="417"/>
      <c r="CBP128" s="417"/>
      <c r="CBQ128" s="417"/>
      <c r="CBR128" s="417"/>
      <c r="CBS128" s="417"/>
      <c r="CBT128" s="417"/>
      <c r="CBU128" s="417"/>
      <c r="CBV128" s="417"/>
      <c r="CBW128" s="417"/>
      <c r="CBX128" s="417"/>
      <c r="CBY128" s="417"/>
      <c r="CBZ128" s="417"/>
      <c r="CCA128" s="417"/>
      <c r="CCB128" s="417"/>
      <c r="CCC128" s="417"/>
      <c r="CCD128" s="417"/>
      <c r="CCE128" s="417"/>
      <c r="CCF128" s="417"/>
      <c r="CCG128" s="417"/>
      <c r="CCH128" s="417"/>
      <c r="CCI128" s="417"/>
      <c r="CCJ128" s="417"/>
      <c r="CCK128" s="417"/>
      <c r="CCL128" s="417"/>
      <c r="CCM128" s="417"/>
      <c r="CCN128" s="417"/>
      <c r="CCO128" s="417"/>
      <c r="CCP128" s="417"/>
      <c r="CCQ128" s="417"/>
      <c r="CCR128" s="417"/>
      <c r="CCS128" s="417"/>
      <c r="CCT128" s="417"/>
      <c r="CCU128" s="417"/>
      <c r="CCV128" s="417"/>
      <c r="CCW128" s="417"/>
      <c r="CCX128" s="417"/>
      <c r="CCY128" s="417"/>
      <c r="CCZ128" s="417"/>
      <c r="CDA128" s="417"/>
      <c r="CDB128" s="417"/>
      <c r="CDC128" s="417"/>
      <c r="CDD128" s="417"/>
      <c r="CDE128" s="417"/>
      <c r="CDF128" s="417"/>
      <c r="CDG128" s="417"/>
      <c r="CDH128" s="417"/>
      <c r="CDI128" s="417"/>
      <c r="CDJ128" s="417"/>
      <c r="CDK128" s="417"/>
      <c r="CDL128" s="417"/>
      <c r="CDM128" s="417"/>
      <c r="CDN128" s="417"/>
      <c r="CDO128" s="417"/>
      <c r="CDP128" s="417"/>
      <c r="CDQ128" s="417"/>
      <c r="CDR128" s="417"/>
      <c r="CDS128" s="417"/>
      <c r="CDT128" s="417"/>
      <c r="CDU128" s="417"/>
      <c r="CDV128" s="417"/>
      <c r="CDW128" s="417"/>
      <c r="CDX128" s="417"/>
      <c r="CDY128" s="417"/>
      <c r="CDZ128" s="417"/>
      <c r="CEA128" s="417"/>
      <c r="CEB128" s="417"/>
      <c r="CEC128" s="417"/>
      <c r="CED128" s="417"/>
      <c r="CEE128" s="417"/>
      <c r="CEF128" s="417"/>
      <c r="CEG128" s="417"/>
      <c r="CEH128" s="417"/>
      <c r="CEI128" s="417"/>
      <c r="CEJ128" s="417"/>
      <c r="CEK128" s="417"/>
      <c r="CEL128" s="417"/>
      <c r="CEM128" s="417"/>
      <c r="CEN128" s="417"/>
      <c r="CEO128" s="417"/>
      <c r="CEP128" s="417"/>
      <c r="CEQ128" s="417"/>
      <c r="CER128" s="417"/>
      <c r="CES128" s="417"/>
      <c r="CET128" s="417"/>
      <c r="CEU128" s="417"/>
      <c r="CEV128" s="417"/>
      <c r="CEW128" s="417"/>
      <c r="CEX128" s="417"/>
      <c r="CEY128" s="417"/>
      <c r="CEZ128" s="417"/>
      <c r="CFA128" s="417"/>
      <c r="CFB128" s="417"/>
      <c r="CFC128" s="417"/>
      <c r="CFD128" s="417"/>
      <c r="CFE128" s="417"/>
      <c r="CFF128" s="417"/>
      <c r="CFG128" s="417"/>
      <c r="CFH128" s="417"/>
      <c r="CFI128" s="417"/>
      <c r="CFJ128" s="417"/>
      <c r="CFK128" s="417"/>
      <c r="CFL128" s="417"/>
      <c r="CFM128" s="417"/>
      <c r="CFN128" s="417"/>
      <c r="CFO128" s="417"/>
      <c r="CFP128" s="417"/>
      <c r="CFQ128" s="417"/>
      <c r="CFR128" s="417"/>
      <c r="CFS128" s="417"/>
      <c r="CFT128" s="417"/>
      <c r="CFU128" s="417"/>
      <c r="CFV128" s="417"/>
      <c r="CFW128" s="417"/>
      <c r="CFX128" s="417"/>
      <c r="CFY128" s="417"/>
      <c r="CFZ128" s="417"/>
      <c r="CGA128" s="417"/>
      <c r="CGB128" s="417"/>
      <c r="CGC128" s="417"/>
      <c r="CGD128" s="417"/>
      <c r="CGE128" s="417"/>
      <c r="CGF128" s="417"/>
      <c r="CGG128" s="417"/>
      <c r="CGH128" s="417"/>
      <c r="CGI128" s="417"/>
      <c r="CGJ128" s="417"/>
      <c r="CGK128" s="417"/>
      <c r="CGL128" s="417"/>
      <c r="CGM128" s="417"/>
      <c r="CGN128" s="417"/>
      <c r="CGO128" s="417"/>
      <c r="CGP128" s="417"/>
      <c r="CGQ128" s="417"/>
      <c r="CGR128" s="417"/>
      <c r="CGS128" s="417"/>
      <c r="CGT128" s="417"/>
      <c r="CGU128" s="417"/>
      <c r="CGV128" s="417"/>
      <c r="CGW128" s="417"/>
      <c r="CGX128" s="417"/>
      <c r="CGY128" s="417"/>
      <c r="CGZ128" s="417"/>
      <c r="CHA128" s="417"/>
      <c r="CHB128" s="417"/>
      <c r="CHC128" s="417"/>
      <c r="CHD128" s="417"/>
      <c r="CHE128" s="417"/>
      <c r="CHF128" s="417"/>
      <c r="CHG128" s="417"/>
      <c r="CHH128" s="417"/>
      <c r="CHI128" s="417"/>
      <c r="CHJ128" s="417"/>
      <c r="CHK128" s="417"/>
      <c r="CHL128" s="417"/>
      <c r="CHM128" s="417"/>
      <c r="CHN128" s="417"/>
      <c r="CHO128" s="417"/>
      <c r="CHP128" s="417"/>
      <c r="CHQ128" s="417"/>
      <c r="CHR128" s="417"/>
      <c r="CHS128" s="417"/>
      <c r="CHT128" s="417"/>
      <c r="CHU128" s="417"/>
      <c r="CHV128" s="417"/>
      <c r="CHW128" s="417"/>
      <c r="CHX128" s="417"/>
      <c r="CHY128" s="417"/>
      <c r="CHZ128" s="417"/>
      <c r="CIA128" s="417"/>
      <c r="CIB128" s="417"/>
      <c r="CIC128" s="417"/>
      <c r="CID128" s="417"/>
      <c r="CIE128" s="417"/>
      <c r="CIF128" s="417"/>
      <c r="CIG128" s="417"/>
      <c r="CIH128" s="417"/>
      <c r="CII128" s="417"/>
      <c r="CIJ128" s="417"/>
      <c r="CIK128" s="417"/>
      <c r="CIL128" s="417"/>
      <c r="CIM128" s="417"/>
      <c r="CIN128" s="417"/>
      <c r="CIO128" s="417"/>
      <c r="CIP128" s="417"/>
      <c r="CIQ128" s="417"/>
      <c r="CIR128" s="417"/>
      <c r="CIS128" s="417"/>
      <c r="CIT128" s="417"/>
      <c r="CIU128" s="417"/>
      <c r="CIV128" s="417"/>
      <c r="CIW128" s="417"/>
      <c r="CIX128" s="417"/>
      <c r="CIY128" s="417"/>
      <c r="CIZ128" s="417"/>
      <c r="CJA128" s="417"/>
      <c r="CJB128" s="417"/>
      <c r="CJC128" s="417"/>
      <c r="CJD128" s="417"/>
      <c r="CJE128" s="417"/>
      <c r="CJF128" s="417"/>
      <c r="CJG128" s="417"/>
      <c r="CJH128" s="417"/>
      <c r="CJI128" s="417"/>
      <c r="CJJ128" s="417"/>
      <c r="CJK128" s="417"/>
      <c r="CJL128" s="417"/>
      <c r="CJM128" s="417"/>
      <c r="CJN128" s="417"/>
      <c r="CJO128" s="417"/>
      <c r="CJP128" s="417"/>
      <c r="CJQ128" s="417"/>
      <c r="CJR128" s="417"/>
      <c r="CJS128" s="417"/>
      <c r="CJT128" s="417"/>
      <c r="CJU128" s="417"/>
      <c r="CJV128" s="417"/>
      <c r="CJW128" s="417"/>
      <c r="CJX128" s="417"/>
      <c r="CJY128" s="417"/>
      <c r="CJZ128" s="417"/>
      <c r="CKA128" s="417"/>
      <c r="CKB128" s="417"/>
      <c r="CKC128" s="417"/>
      <c r="CKD128" s="417"/>
      <c r="CKE128" s="417"/>
      <c r="CKF128" s="417"/>
      <c r="CKG128" s="417"/>
      <c r="CKH128" s="417"/>
      <c r="CKI128" s="417"/>
      <c r="CKJ128" s="417"/>
      <c r="CKK128" s="417"/>
      <c r="CKL128" s="417"/>
      <c r="CKM128" s="417"/>
      <c r="CKN128" s="417"/>
      <c r="CKO128" s="417"/>
      <c r="CKP128" s="417"/>
      <c r="CKQ128" s="417"/>
      <c r="CKR128" s="417"/>
      <c r="CKS128" s="417"/>
      <c r="CKT128" s="417"/>
      <c r="CKU128" s="417"/>
      <c r="CKV128" s="417"/>
      <c r="CKW128" s="417"/>
      <c r="CKX128" s="417"/>
      <c r="CKY128" s="417"/>
      <c r="CKZ128" s="417"/>
      <c r="CLA128" s="417"/>
      <c r="CLB128" s="417"/>
      <c r="CLC128" s="417"/>
      <c r="CLD128" s="417"/>
      <c r="CLE128" s="417"/>
      <c r="CLF128" s="417"/>
      <c r="CLG128" s="417"/>
      <c r="CLH128" s="417"/>
      <c r="CLI128" s="417"/>
      <c r="CLJ128" s="417"/>
      <c r="CLK128" s="417"/>
      <c r="CLL128" s="417"/>
      <c r="CLM128" s="417"/>
      <c r="CLN128" s="417"/>
      <c r="CLO128" s="417"/>
      <c r="CLP128" s="417"/>
      <c r="CLQ128" s="417"/>
      <c r="CLR128" s="417"/>
      <c r="CLS128" s="417"/>
      <c r="CLT128" s="417"/>
      <c r="CLU128" s="417"/>
      <c r="CLV128" s="417"/>
      <c r="CLW128" s="417"/>
      <c r="CLX128" s="417"/>
      <c r="CLY128" s="417"/>
      <c r="CLZ128" s="417"/>
      <c r="CMA128" s="417"/>
      <c r="CMB128" s="417"/>
      <c r="CMC128" s="417"/>
      <c r="CMD128" s="417"/>
      <c r="CME128" s="417"/>
      <c r="CMF128" s="417"/>
      <c r="CMG128" s="417"/>
      <c r="CMH128" s="417"/>
      <c r="CMI128" s="417"/>
      <c r="CMJ128" s="417"/>
      <c r="CMK128" s="417"/>
      <c r="CML128" s="417"/>
      <c r="CMM128" s="417"/>
      <c r="CMN128" s="417"/>
      <c r="CMO128" s="417"/>
      <c r="CMP128" s="417"/>
      <c r="CMQ128" s="417"/>
      <c r="CMR128" s="417"/>
      <c r="CMS128" s="417"/>
      <c r="CMT128" s="417"/>
      <c r="CMU128" s="417"/>
      <c r="CMV128" s="417"/>
      <c r="CMW128" s="417"/>
      <c r="CMX128" s="417"/>
      <c r="CMY128" s="417"/>
      <c r="CMZ128" s="417"/>
      <c r="CNA128" s="417"/>
      <c r="CNB128" s="417"/>
      <c r="CNC128" s="417"/>
      <c r="CND128" s="417"/>
      <c r="CNE128" s="417"/>
      <c r="CNF128" s="417"/>
      <c r="CNG128" s="417"/>
      <c r="CNH128" s="417"/>
      <c r="CNI128" s="417"/>
      <c r="CNJ128" s="417"/>
      <c r="CNK128" s="417"/>
      <c r="CNL128" s="417"/>
      <c r="CNM128" s="417"/>
      <c r="CNN128" s="417"/>
      <c r="CNO128" s="417"/>
      <c r="CNP128" s="417"/>
      <c r="CNQ128" s="417"/>
      <c r="CNR128" s="417"/>
      <c r="CNS128" s="417"/>
      <c r="CNT128" s="417"/>
      <c r="CNU128" s="417"/>
      <c r="CNV128" s="417"/>
      <c r="CNW128" s="417"/>
      <c r="CNX128" s="417"/>
      <c r="CNY128" s="417"/>
      <c r="CNZ128" s="417"/>
      <c r="COA128" s="417"/>
      <c r="COB128" s="417"/>
      <c r="COC128" s="417"/>
      <c r="COD128" s="417"/>
      <c r="COE128" s="417"/>
      <c r="COF128" s="417"/>
      <c r="COG128" s="417"/>
      <c r="COH128" s="417"/>
      <c r="COI128" s="417"/>
      <c r="COJ128" s="417"/>
      <c r="COK128" s="417"/>
      <c r="COL128" s="417"/>
      <c r="COM128" s="417"/>
      <c r="CON128" s="417"/>
      <c r="COO128" s="417"/>
      <c r="COP128" s="417"/>
      <c r="COQ128" s="417"/>
      <c r="COR128" s="417"/>
      <c r="COS128" s="417"/>
      <c r="COT128" s="417"/>
      <c r="COU128" s="417"/>
      <c r="COV128" s="417"/>
      <c r="COW128" s="417"/>
      <c r="COX128" s="417"/>
      <c r="COY128" s="417"/>
    </row>
    <row r="129" spans="1:2443" s="426" customFormat="1" x14ac:dyDescent="0.35">
      <c r="A129" s="331" t="s">
        <v>585</v>
      </c>
      <c r="B129" s="331" t="s">
        <v>102</v>
      </c>
      <c r="C129" s="331">
        <v>2020</v>
      </c>
      <c r="D129" s="331" t="s">
        <v>604</v>
      </c>
      <c r="E129" s="452">
        <v>1403</v>
      </c>
      <c r="F129" s="307" t="s">
        <v>348</v>
      </c>
      <c r="G129" s="469">
        <f t="shared" si="4"/>
        <v>1403</v>
      </c>
      <c r="H129" s="307" t="s">
        <v>352</v>
      </c>
      <c r="I129" s="331" t="s">
        <v>353</v>
      </c>
      <c r="J129" s="331" t="s">
        <v>416</v>
      </c>
      <c r="K129" s="331" t="s">
        <v>348</v>
      </c>
      <c r="L129" s="331" t="s">
        <v>348</v>
      </c>
      <c r="M129" s="331" t="s">
        <v>605</v>
      </c>
      <c r="N129" s="331" t="s">
        <v>350</v>
      </c>
      <c r="O129" s="331" t="s">
        <v>587</v>
      </c>
      <c r="P129" s="331" t="s">
        <v>348</v>
      </c>
      <c r="Q129" s="422" t="s">
        <v>588</v>
      </c>
      <c r="R129" s="423" t="s">
        <v>589</v>
      </c>
      <c r="S129" s="331"/>
      <c r="T129" s="331"/>
      <c r="U129" s="331"/>
      <c r="V129" s="331"/>
      <c r="W129" s="331"/>
      <c r="X129" s="331"/>
      <c r="Y129" s="331"/>
      <c r="Z129" s="331"/>
      <c r="AA129" s="331"/>
      <c r="AB129" s="331"/>
      <c r="AC129" s="307"/>
      <c r="AD129" s="307"/>
      <c r="AE129" s="307"/>
      <c r="AF129" s="307"/>
      <c r="AG129" s="307"/>
      <c r="AH129" s="307"/>
      <c r="AI129" s="307"/>
      <c r="AJ129" s="307"/>
      <c r="AK129" s="307"/>
      <c r="AL129" s="307"/>
      <c r="AM129" s="307"/>
      <c r="AN129" s="307"/>
      <c r="AO129" s="307"/>
      <c r="AP129" s="307"/>
      <c r="AQ129" s="307"/>
      <c r="AR129" s="307"/>
      <c r="AS129" s="307"/>
      <c r="AT129" s="307"/>
      <c r="AU129" s="307"/>
      <c r="AV129" s="307"/>
      <c r="AW129" s="307"/>
      <c r="AX129" s="307"/>
      <c r="AY129" s="307"/>
      <c r="AZ129" s="307"/>
      <c r="BA129" s="307"/>
      <c r="BB129" s="307"/>
      <c r="BC129" s="307"/>
      <c r="BD129" s="307"/>
      <c r="BE129" s="307"/>
      <c r="BF129" s="307"/>
      <c r="BG129" s="307"/>
      <c r="BH129" s="307"/>
      <c r="BI129" s="307"/>
      <c r="BJ129" s="307"/>
      <c r="BK129" s="307"/>
      <c r="BL129" s="307"/>
      <c r="BM129" s="307"/>
      <c r="BN129" s="307"/>
      <c r="BO129" s="307"/>
      <c r="BP129" s="307"/>
      <c r="BQ129" s="307"/>
      <c r="BR129" s="307"/>
      <c r="BS129" s="307"/>
      <c r="BT129" s="307"/>
      <c r="BU129" s="307"/>
      <c r="BV129" s="307"/>
      <c r="BW129" s="307"/>
      <c r="BX129" s="307"/>
      <c r="BY129" s="307"/>
      <c r="BZ129" s="307"/>
      <c r="CA129" s="307"/>
      <c r="CB129" s="307"/>
      <c r="CC129" s="307"/>
      <c r="CD129" s="307"/>
      <c r="CE129" s="307"/>
      <c r="CF129" s="307"/>
      <c r="CG129" s="307"/>
      <c r="CH129" s="307"/>
      <c r="CI129" s="307"/>
      <c r="CJ129" s="307"/>
      <c r="CK129" s="307"/>
      <c r="CL129" s="307"/>
      <c r="CM129" s="307"/>
      <c r="CN129" s="307"/>
      <c r="CO129" s="307"/>
      <c r="CP129" s="307"/>
      <c r="CQ129" s="307"/>
      <c r="CR129" s="307"/>
      <c r="CS129" s="307"/>
      <c r="CT129" s="307"/>
      <c r="CU129" s="307"/>
      <c r="CV129" s="307"/>
      <c r="CW129" s="307"/>
      <c r="CX129" s="307"/>
      <c r="CY129" s="307"/>
      <c r="CZ129" s="307"/>
      <c r="DA129" s="307"/>
      <c r="DB129" s="307"/>
      <c r="DC129" s="307"/>
      <c r="DD129" s="307"/>
      <c r="DE129" s="307"/>
      <c r="DF129" s="307"/>
      <c r="DG129" s="307"/>
      <c r="DH129" s="307"/>
      <c r="DI129" s="307"/>
      <c r="DJ129" s="307"/>
      <c r="DK129" s="307"/>
      <c r="DL129" s="307"/>
      <c r="DM129" s="307"/>
      <c r="DN129" s="307"/>
      <c r="DO129" s="307"/>
      <c r="DP129" s="307"/>
      <c r="DQ129" s="307"/>
      <c r="DR129" s="307"/>
      <c r="DS129" s="307"/>
      <c r="DT129" s="307"/>
      <c r="DU129" s="307"/>
      <c r="DV129" s="307"/>
      <c r="DW129" s="307"/>
      <c r="DX129" s="307"/>
      <c r="DY129" s="307"/>
      <c r="DZ129" s="307"/>
      <c r="EA129" s="307"/>
      <c r="EB129" s="307"/>
      <c r="EC129" s="307"/>
      <c r="ED129" s="307"/>
      <c r="EE129" s="307"/>
      <c r="EF129" s="307"/>
      <c r="EG129" s="307"/>
      <c r="EH129" s="307"/>
      <c r="EI129" s="307"/>
      <c r="EJ129" s="307"/>
      <c r="EK129" s="307"/>
      <c r="EL129" s="307"/>
      <c r="EM129" s="307"/>
      <c r="EN129" s="307"/>
      <c r="EO129" s="307"/>
      <c r="EP129" s="307"/>
      <c r="EQ129" s="307"/>
      <c r="ER129" s="307"/>
      <c r="ES129" s="307"/>
      <c r="ET129" s="307"/>
      <c r="EU129" s="307"/>
      <c r="EV129" s="307"/>
      <c r="EW129" s="307"/>
      <c r="EX129" s="307"/>
      <c r="EY129" s="307"/>
      <c r="EZ129" s="307"/>
      <c r="FA129" s="307"/>
      <c r="FB129" s="307"/>
      <c r="FC129" s="307"/>
      <c r="FD129" s="307"/>
      <c r="FE129" s="307"/>
      <c r="FF129" s="307"/>
      <c r="FG129" s="307"/>
      <c r="FH129" s="307"/>
      <c r="FI129" s="307"/>
      <c r="FJ129" s="307"/>
      <c r="FK129" s="307"/>
      <c r="FL129" s="307"/>
      <c r="FM129" s="307"/>
      <c r="FN129" s="307"/>
      <c r="FO129" s="307"/>
      <c r="FP129" s="307"/>
      <c r="FQ129" s="307"/>
      <c r="FR129" s="307"/>
      <c r="FS129" s="307"/>
      <c r="FT129" s="307"/>
      <c r="FU129" s="307"/>
      <c r="FV129" s="307"/>
      <c r="FW129" s="307"/>
      <c r="FX129" s="307"/>
      <c r="FY129" s="307"/>
      <c r="FZ129" s="307"/>
      <c r="GA129" s="307"/>
      <c r="GB129" s="307"/>
      <c r="GC129" s="307"/>
      <c r="GD129" s="307"/>
      <c r="GE129" s="307"/>
      <c r="GF129" s="307"/>
      <c r="GG129" s="307"/>
      <c r="GH129" s="307"/>
      <c r="GI129" s="307"/>
      <c r="GJ129" s="307"/>
      <c r="GK129" s="307"/>
      <c r="GL129" s="307"/>
      <c r="GM129" s="307"/>
      <c r="GN129" s="307"/>
      <c r="GO129" s="307"/>
      <c r="GP129" s="307"/>
      <c r="GQ129" s="307"/>
      <c r="GR129" s="307"/>
      <c r="GS129" s="307"/>
      <c r="GT129" s="307"/>
      <c r="GU129" s="307"/>
      <c r="GV129" s="307"/>
      <c r="GW129" s="307"/>
      <c r="GX129" s="307"/>
      <c r="GY129" s="307"/>
      <c r="GZ129" s="307"/>
      <c r="HA129" s="307"/>
      <c r="HB129" s="307"/>
      <c r="HC129" s="307"/>
      <c r="HD129" s="307"/>
      <c r="HE129" s="307"/>
      <c r="HF129" s="307"/>
      <c r="HG129" s="307"/>
      <c r="HH129" s="307"/>
      <c r="HI129" s="307"/>
      <c r="HJ129" s="307"/>
      <c r="HK129" s="307"/>
      <c r="HL129" s="307"/>
      <c r="HM129" s="307"/>
      <c r="HN129" s="307"/>
      <c r="HO129" s="307"/>
      <c r="HP129" s="307"/>
      <c r="HQ129" s="307"/>
      <c r="HR129" s="307"/>
      <c r="HS129" s="307"/>
      <c r="HT129" s="307"/>
      <c r="HU129" s="307"/>
      <c r="HV129" s="307"/>
      <c r="HW129" s="307"/>
      <c r="HX129" s="307"/>
      <c r="HY129" s="307"/>
      <c r="HZ129" s="307"/>
      <c r="IA129" s="307"/>
      <c r="IB129" s="307"/>
      <c r="IC129" s="307"/>
      <c r="ID129" s="307"/>
      <c r="IE129" s="307"/>
      <c r="IF129" s="307"/>
      <c r="IG129" s="307"/>
      <c r="IH129" s="307"/>
      <c r="II129" s="307"/>
      <c r="IJ129" s="307"/>
      <c r="IK129" s="307"/>
      <c r="IL129" s="307"/>
      <c r="IM129" s="307"/>
      <c r="IN129" s="307"/>
      <c r="IO129" s="307"/>
      <c r="IP129" s="307"/>
      <c r="IQ129" s="307"/>
      <c r="IR129" s="307"/>
      <c r="IS129" s="307"/>
      <c r="IT129" s="307"/>
      <c r="IU129" s="307"/>
      <c r="IV129" s="307"/>
      <c r="IW129" s="307"/>
      <c r="IX129" s="307"/>
      <c r="IY129" s="307"/>
      <c r="IZ129" s="307"/>
      <c r="JA129" s="307"/>
      <c r="JB129" s="307"/>
      <c r="JC129" s="307"/>
      <c r="JD129" s="307"/>
      <c r="JE129" s="307"/>
      <c r="JF129" s="307"/>
      <c r="JG129" s="307"/>
      <c r="JH129" s="307"/>
      <c r="JI129" s="307"/>
      <c r="JJ129" s="307"/>
      <c r="JK129" s="307"/>
      <c r="JL129" s="307"/>
      <c r="JM129" s="307"/>
      <c r="JN129" s="307"/>
      <c r="JO129" s="307"/>
      <c r="JP129" s="307"/>
      <c r="JQ129" s="307"/>
      <c r="JR129" s="307"/>
      <c r="JS129" s="307"/>
      <c r="JT129" s="307"/>
      <c r="JU129" s="307"/>
      <c r="JV129" s="307"/>
      <c r="JW129" s="307"/>
      <c r="JX129" s="307"/>
      <c r="JY129" s="307"/>
      <c r="JZ129" s="307"/>
      <c r="KA129" s="307"/>
      <c r="KB129" s="307"/>
      <c r="KC129" s="307"/>
      <c r="KD129" s="307"/>
      <c r="KE129" s="307"/>
      <c r="KF129" s="307"/>
      <c r="KG129" s="307"/>
      <c r="KH129" s="307"/>
      <c r="KI129" s="307"/>
      <c r="KJ129" s="307"/>
      <c r="KK129" s="307"/>
      <c r="KL129" s="307"/>
      <c r="KM129" s="307"/>
      <c r="KN129" s="307"/>
      <c r="KO129" s="307"/>
      <c r="KP129" s="307"/>
      <c r="KQ129" s="307"/>
      <c r="KR129" s="307"/>
      <c r="KS129" s="307"/>
      <c r="KT129" s="307"/>
      <c r="KU129" s="307"/>
      <c r="KV129" s="307"/>
      <c r="KW129" s="307"/>
      <c r="KX129" s="307"/>
      <c r="KY129" s="307"/>
      <c r="KZ129" s="307"/>
      <c r="LA129" s="307"/>
      <c r="LB129" s="307"/>
      <c r="LC129" s="307"/>
      <c r="LD129" s="307"/>
      <c r="LE129" s="307"/>
      <c r="LF129" s="307"/>
      <c r="LG129" s="307"/>
      <c r="LH129" s="307"/>
      <c r="LI129" s="307"/>
      <c r="LJ129" s="307"/>
      <c r="LK129" s="307"/>
      <c r="LL129" s="307"/>
      <c r="LM129" s="307"/>
      <c r="LN129" s="307"/>
      <c r="LO129" s="307"/>
      <c r="LP129" s="307"/>
      <c r="LQ129" s="307"/>
      <c r="LR129" s="307"/>
      <c r="LS129" s="307"/>
      <c r="LT129" s="307"/>
      <c r="LU129" s="307"/>
      <c r="LV129" s="307"/>
      <c r="LW129" s="307"/>
      <c r="LX129" s="307"/>
      <c r="LY129" s="307"/>
      <c r="LZ129" s="307"/>
      <c r="MA129" s="307"/>
      <c r="MB129" s="307"/>
      <c r="MC129" s="307"/>
      <c r="MD129" s="307"/>
      <c r="ME129" s="307"/>
      <c r="MF129" s="307"/>
      <c r="MG129" s="307"/>
      <c r="MH129" s="307"/>
      <c r="MI129" s="307"/>
      <c r="MJ129" s="307"/>
      <c r="MK129" s="307"/>
      <c r="ML129" s="307"/>
      <c r="MM129" s="307"/>
      <c r="MN129" s="307"/>
      <c r="MO129" s="307"/>
      <c r="MP129" s="307"/>
      <c r="MQ129" s="307"/>
      <c r="MR129" s="307"/>
      <c r="MS129" s="307"/>
      <c r="MT129" s="307"/>
      <c r="MU129" s="307"/>
      <c r="MV129" s="307"/>
      <c r="MW129" s="307"/>
      <c r="MX129" s="307"/>
      <c r="MY129" s="307"/>
      <c r="MZ129" s="307"/>
      <c r="NA129" s="307"/>
      <c r="NB129" s="307"/>
      <c r="NC129" s="307"/>
      <c r="ND129" s="307"/>
      <c r="NE129" s="307"/>
      <c r="NF129" s="307"/>
      <c r="NG129" s="307"/>
      <c r="NH129" s="307"/>
      <c r="NI129" s="307"/>
      <c r="NJ129" s="307"/>
      <c r="NK129" s="307"/>
      <c r="NL129" s="307"/>
      <c r="NM129" s="307"/>
      <c r="NN129" s="307"/>
      <c r="NO129" s="307"/>
      <c r="NP129" s="307"/>
      <c r="NQ129" s="307"/>
      <c r="NR129" s="307"/>
      <c r="NS129" s="307"/>
      <c r="NT129" s="307"/>
      <c r="NU129" s="307"/>
      <c r="NV129" s="307"/>
      <c r="NW129" s="307"/>
      <c r="NX129" s="307"/>
      <c r="NY129" s="307"/>
      <c r="NZ129" s="307"/>
      <c r="OA129" s="307"/>
      <c r="OB129" s="307"/>
      <c r="OC129" s="307"/>
      <c r="OD129" s="307"/>
      <c r="OE129" s="307"/>
      <c r="OF129" s="307"/>
      <c r="OG129" s="307"/>
      <c r="OH129" s="307"/>
      <c r="OI129" s="307"/>
      <c r="OJ129" s="307"/>
      <c r="OK129" s="307"/>
      <c r="OL129" s="307"/>
      <c r="OM129" s="307"/>
      <c r="ON129" s="307"/>
      <c r="OO129" s="307"/>
      <c r="OP129" s="307"/>
      <c r="OQ129" s="307"/>
      <c r="OR129" s="307"/>
      <c r="OS129" s="307"/>
      <c r="OT129" s="307"/>
      <c r="OU129" s="307"/>
      <c r="OV129" s="307"/>
      <c r="OW129" s="307"/>
      <c r="OX129" s="307"/>
      <c r="OY129" s="307"/>
      <c r="OZ129" s="307"/>
      <c r="PA129" s="307"/>
      <c r="PB129" s="307"/>
      <c r="PC129" s="307"/>
      <c r="PD129" s="307"/>
      <c r="PE129" s="307"/>
      <c r="PF129" s="307"/>
      <c r="PG129" s="307"/>
      <c r="PH129" s="307"/>
      <c r="PI129" s="307"/>
      <c r="PJ129" s="307"/>
      <c r="PK129" s="307"/>
      <c r="PL129" s="307"/>
      <c r="PM129" s="307"/>
      <c r="PN129" s="307"/>
      <c r="PO129" s="307"/>
      <c r="PP129" s="307"/>
      <c r="PQ129" s="307"/>
      <c r="PR129" s="307"/>
      <c r="PS129" s="307"/>
      <c r="PT129" s="307"/>
      <c r="PU129" s="307"/>
      <c r="PV129" s="307"/>
      <c r="PW129" s="307"/>
      <c r="PX129" s="307"/>
      <c r="PY129" s="307"/>
      <c r="PZ129" s="307"/>
      <c r="QA129" s="307"/>
      <c r="QB129" s="307"/>
      <c r="QC129" s="307"/>
      <c r="QD129" s="307"/>
      <c r="QE129" s="307"/>
      <c r="QF129" s="307"/>
      <c r="QG129" s="307"/>
      <c r="QH129" s="307"/>
      <c r="QI129" s="307"/>
      <c r="QJ129" s="307"/>
      <c r="QK129" s="307"/>
      <c r="QL129" s="307"/>
      <c r="QM129" s="307"/>
      <c r="QN129" s="307"/>
      <c r="QO129" s="307"/>
      <c r="QP129" s="307"/>
      <c r="QQ129" s="307"/>
      <c r="QR129" s="307"/>
      <c r="QS129" s="307"/>
      <c r="QT129" s="307"/>
      <c r="QU129" s="307"/>
      <c r="QV129" s="307"/>
      <c r="QW129" s="307"/>
      <c r="QX129" s="307"/>
      <c r="QY129" s="307"/>
      <c r="QZ129" s="307"/>
      <c r="RA129" s="307"/>
      <c r="RB129" s="307"/>
      <c r="RC129" s="307"/>
      <c r="RD129" s="307"/>
      <c r="RE129" s="307"/>
      <c r="RF129" s="307"/>
      <c r="RG129" s="307"/>
      <c r="RH129" s="307"/>
      <c r="RI129" s="307"/>
      <c r="RJ129" s="307"/>
      <c r="RK129" s="307"/>
      <c r="RL129" s="307"/>
      <c r="RM129" s="307"/>
      <c r="RN129" s="307"/>
      <c r="RO129" s="307"/>
      <c r="RP129" s="307"/>
      <c r="RQ129" s="307"/>
      <c r="RR129" s="307"/>
      <c r="RS129" s="307"/>
      <c r="RT129" s="307"/>
      <c r="RU129" s="307"/>
      <c r="RV129" s="307"/>
      <c r="RW129" s="307"/>
      <c r="RX129" s="307"/>
      <c r="RY129" s="307"/>
      <c r="RZ129" s="307"/>
      <c r="SA129" s="307"/>
      <c r="SB129" s="307"/>
      <c r="SC129" s="307"/>
      <c r="SD129" s="307"/>
      <c r="SE129" s="307"/>
      <c r="SF129" s="307"/>
      <c r="SG129" s="307"/>
      <c r="SH129" s="307"/>
      <c r="SI129" s="307"/>
      <c r="SJ129" s="307"/>
      <c r="SK129" s="307"/>
      <c r="SL129" s="307"/>
      <c r="SM129" s="307"/>
      <c r="SN129" s="307"/>
      <c r="SO129" s="307"/>
      <c r="SP129" s="307"/>
      <c r="SQ129" s="307"/>
      <c r="SR129" s="307"/>
      <c r="SS129" s="307"/>
      <c r="ST129" s="307"/>
      <c r="SU129" s="307"/>
      <c r="SV129" s="307"/>
      <c r="SW129" s="307"/>
      <c r="SX129" s="307"/>
      <c r="SY129" s="307"/>
      <c r="SZ129" s="307"/>
      <c r="TA129" s="307"/>
      <c r="TB129" s="307"/>
      <c r="TC129" s="307"/>
      <c r="TD129" s="307"/>
      <c r="TE129" s="307"/>
      <c r="TF129" s="307"/>
      <c r="TG129" s="307"/>
      <c r="TH129" s="307"/>
      <c r="TI129" s="307"/>
      <c r="TJ129" s="307"/>
      <c r="TK129" s="307"/>
      <c r="TL129" s="307"/>
      <c r="TM129" s="307"/>
      <c r="TN129" s="307"/>
      <c r="TO129" s="307"/>
      <c r="TP129" s="307"/>
      <c r="TQ129" s="307"/>
      <c r="TR129" s="307"/>
      <c r="TS129" s="307"/>
      <c r="TT129" s="307"/>
      <c r="TU129" s="307"/>
      <c r="TV129" s="307"/>
      <c r="TW129" s="307"/>
      <c r="TX129" s="307"/>
      <c r="TY129" s="307"/>
      <c r="TZ129" s="307"/>
      <c r="UA129" s="307"/>
      <c r="UB129" s="307"/>
      <c r="UC129" s="307"/>
      <c r="UD129" s="307"/>
      <c r="UE129" s="307"/>
      <c r="UF129" s="307"/>
      <c r="UG129" s="307"/>
      <c r="UH129" s="307"/>
      <c r="UI129" s="307"/>
      <c r="UJ129" s="307"/>
      <c r="UK129" s="307"/>
      <c r="UL129" s="307"/>
      <c r="UM129" s="307"/>
      <c r="UN129" s="307"/>
      <c r="UO129" s="307"/>
      <c r="UP129" s="307"/>
      <c r="UQ129" s="307"/>
      <c r="UR129" s="307"/>
      <c r="US129" s="307"/>
      <c r="UT129" s="307"/>
      <c r="UU129" s="307"/>
      <c r="UV129" s="307"/>
      <c r="UW129" s="307"/>
      <c r="UX129" s="307"/>
      <c r="UY129" s="307"/>
      <c r="UZ129" s="307"/>
      <c r="VA129" s="307"/>
      <c r="VB129" s="307"/>
      <c r="VC129" s="307"/>
      <c r="VD129" s="307"/>
      <c r="VE129" s="307"/>
      <c r="VF129" s="307"/>
      <c r="VG129" s="307"/>
      <c r="VH129" s="307"/>
      <c r="VI129" s="307"/>
      <c r="VJ129" s="307"/>
      <c r="VK129" s="307"/>
      <c r="VL129" s="307"/>
      <c r="VM129" s="307"/>
      <c r="VN129" s="307"/>
      <c r="VO129" s="307"/>
      <c r="VP129" s="307"/>
      <c r="VQ129" s="307"/>
      <c r="VR129" s="307"/>
      <c r="VS129" s="307"/>
      <c r="VT129" s="307"/>
      <c r="VU129" s="307"/>
      <c r="VV129" s="307"/>
      <c r="VW129" s="307"/>
      <c r="VX129" s="307"/>
      <c r="VY129" s="307"/>
      <c r="VZ129" s="307"/>
      <c r="WA129" s="307"/>
      <c r="WB129" s="307"/>
      <c r="WC129" s="307"/>
      <c r="WD129" s="307"/>
      <c r="WE129" s="307"/>
      <c r="WF129" s="307"/>
      <c r="WG129" s="307"/>
      <c r="WH129" s="307"/>
      <c r="WI129" s="307"/>
      <c r="WJ129" s="307"/>
      <c r="WK129" s="307"/>
      <c r="WL129" s="307"/>
      <c r="WM129" s="307"/>
      <c r="WN129" s="307"/>
      <c r="WO129" s="307"/>
      <c r="WP129" s="307"/>
      <c r="WQ129" s="307"/>
      <c r="WR129" s="307"/>
      <c r="WS129" s="307"/>
      <c r="WT129" s="307"/>
      <c r="WU129" s="307"/>
      <c r="WV129" s="307"/>
      <c r="WW129" s="307"/>
      <c r="WX129" s="307"/>
      <c r="WY129" s="307"/>
      <c r="WZ129" s="307"/>
      <c r="XA129" s="307"/>
      <c r="XB129" s="307"/>
      <c r="XC129" s="307"/>
      <c r="XD129" s="307"/>
      <c r="XE129" s="307"/>
      <c r="XF129" s="307"/>
      <c r="XG129" s="307"/>
      <c r="XH129" s="307"/>
      <c r="XI129" s="307"/>
      <c r="XJ129" s="307"/>
      <c r="XK129" s="307"/>
      <c r="XL129" s="307"/>
      <c r="XM129" s="307"/>
      <c r="XN129" s="307"/>
      <c r="XO129" s="307"/>
      <c r="XP129" s="307"/>
      <c r="XQ129" s="307"/>
      <c r="XR129" s="307"/>
      <c r="XS129" s="307"/>
      <c r="XT129" s="307"/>
      <c r="XU129" s="307"/>
      <c r="XV129" s="307"/>
      <c r="XW129" s="307"/>
      <c r="XX129" s="307"/>
      <c r="XY129" s="307"/>
      <c r="XZ129" s="307"/>
      <c r="YA129" s="307"/>
      <c r="YB129" s="307"/>
      <c r="YC129" s="307"/>
      <c r="YD129" s="307"/>
      <c r="YE129" s="307"/>
      <c r="YF129" s="307"/>
      <c r="YG129" s="307"/>
      <c r="YH129" s="307"/>
      <c r="YI129" s="307"/>
      <c r="YJ129" s="307"/>
      <c r="YK129" s="307"/>
      <c r="YL129" s="307"/>
      <c r="YM129" s="307"/>
      <c r="YN129" s="307"/>
      <c r="YO129" s="307"/>
      <c r="YP129" s="307"/>
      <c r="YQ129" s="307"/>
      <c r="YR129" s="307"/>
      <c r="YS129" s="307"/>
      <c r="YT129" s="307"/>
      <c r="YU129" s="307"/>
      <c r="YV129" s="307"/>
      <c r="YW129" s="307"/>
      <c r="YX129" s="307"/>
      <c r="YY129" s="307"/>
      <c r="YZ129" s="307"/>
      <c r="ZA129" s="307"/>
      <c r="ZB129" s="307"/>
      <c r="ZC129" s="307"/>
      <c r="ZD129" s="307"/>
      <c r="ZE129" s="307"/>
      <c r="ZF129" s="307"/>
      <c r="ZG129" s="307"/>
      <c r="ZH129" s="307"/>
      <c r="ZI129" s="307"/>
      <c r="ZJ129" s="307"/>
      <c r="ZK129" s="307"/>
      <c r="ZL129" s="307"/>
      <c r="ZM129" s="307"/>
      <c r="ZN129" s="307"/>
      <c r="ZO129" s="307"/>
      <c r="ZP129" s="307"/>
      <c r="ZQ129" s="307"/>
      <c r="ZR129" s="307"/>
      <c r="ZS129" s="307"/>
      <c r="ZT129" s="307"/>
      <c r="ZU129" s="307"/>
      <c r="ZV129" s="307"/>
      <c r="ZW129" s="307"/>
      <c r="ZX129" s="307"/>
      <c r="ZY129" s="307"/>
      <c r="ZZ129" s="307"/>
      <c r="AAA129" s="307"/>
      <c r="AAB129" s="307"/>
      <c r="AAC129" s="307"/>
      <c r="AAD129" s="307"/>
      <c r="AAE129" s="307"/>
      <c r="AAF129" s="307"/>
      <c r="AAG129" s="307"/>
      <c r="AAH129" s="307"/>
      <c r="AAI129" s="307"/>
      <c r="AAJ129" s="307"/>
      <c r="AAK129" s="307"/>
      <c r="AAL129" s="307"/>
      <c r="AAM129" s="307"/>
      <c r="AAN129" s="307"/>
      <c r="AAO129" s="307"/>
      <c r="AAP129" s="307"/>
      <c r="AAQ129" s="307"/>
      <c r="AAR129" s="307"/>
      <c r="AAS129" s="307"/>
      <c r="AAT129" s="307"/>
      <c r="AAU129" s="307"/>
      <c r="AAV129" s="307"/>
      <c r="AAW129" s="307"/>
      <c r="AAX129" s="307"/>
      <c r="AAY129" s="307"/>
      <c r="AAZ129" s="307"/>
      <c r="ABA129" s="307"/>
      <c r="ABB129" s="307"/>
      <c r="ABC129" s="307"/>
      <c r="ABD129" s="307"/>
      <c r="ABE129" s="307"/>
      <c r="ABF129" s="307"/>
      <c r="ABG129" s="307"/>
      <c r="ABH129" s="307"/>
      <c r="ABI129" s="307"/>
      <c r="ABJ129" s="307"/>
      <c r="ABK129" s="307"/>
      <c r="ABL129" s="307"/>
      <c r="ABM129" s="307"/>
      <c r="ABN129" s="307"/>
      <c r="ABO129" s="307"/>
      <c r="ABP129" s="307"/>
      <c r="ABQ129" s="307"/>
      <c r="ABR129" s="307"/>
      <c r="ABS129" s="307"/>
      <c r="ABT129" s="307"/>
      <c r="ABU129" s="307"/>
      <c r="ABV129" s="307"/>
      <c r="ABW129" s="307"/>
      <c r="ABX129" s="307"/>
      <c r="ABY129" s="307"/>
      <c r="ABZ129" s="307"/>
      <c r="ACA129" s="307"/>
      <c r="ACB129" s="307"/>
      <c r="ACC129" s="307"/>
      <c r="ACD129" s="307"/>
      <c r="ACE129" s="307"/>
      <c r="ACF129" s="307"/>
      <c r="ACG129" s="307"/>
      <c r="ACH129" s="307"/>
      <c r="ACI129" s="307"/>
      <c r="ACJ129" s="307"/>
      <c r="ACK129" s="307"/>
      <c r="ACL129" s="307"/>
      <c r="ACM129" s="307"/>
      <c r="ACN129" s="307"/>
      <c r="ACO129" s="307"/>
      <c r="ACP129" s="307"/>
      <c r="ACQ129" s="307"/>
      <c r="ACR129" s="307"/>
      <c r="ACS129" s="307"/>
      <c r="ACT129" s="307"/>
      <c r="ACU129" s="307"/>
      <c r="ACV129" s="307"/>
      <c r="ACW129" s="307"/>
      <c r="ACX129" s="307"/>
      <c r="ACY129" s="307"/>
      <c r="ACZ129" s="307"/>
      <c r="ADA129" s="307"/>
      <c r="ADB129" s="307"/>
      <c r="ADC129" s="307"/>
      <c r="ADD129" s="307"/>
      <c r="ADE129" s="307"/>
      <c r="ADF129" s="307"/>
      <c r="ADG129" s="307"/>
      <c r="ADH129" s="307"/>
      <c r="ADI129" s="307"/>
      <c r="ADJ129" s="307"/>
      <c r="ADK129" s="307"/>
      <c r="ADL129" s="307"/>
      <c r="ADM129" s="307"/>
      <c r="ADN129" s="307"/>
      <c r="ADO129" s="307"/>
      <c r="ADP129" s="307"/>
      <c r="ADQ129" s="307"/>
      <c r="ADR129" s="307"/>
      <c r="ADS129" s="307"/>
      <c r="ADT129" s="307"/>
      <c r="ADU129" s="307"/>
      <c r="ADV129" s="307"/>
      <c r="ADW129" s="307"/>
      <c r="ADX129" s="307"/>
      <c r="ADY129" s="307"/>
      <c r="ADZ129" s="307"/>
      <c r="AEA129" s="307"/>
      <c r="AEB129" s="307"/>
      <c r="AEC129" s="307"/>
      <c r="AED129" s="307"/>
      <c r="AEE129" s="307"/>
      <c r="AEF129" s="307"/>
      <c r="AEG129" s="307"/>
      <c r="AEH129" s="307"/>
      <c r="AEI129" s="307"/>
      <c r="AEJ129" s="307"/>
      <c r="AEK129" s="307"/>
      <c r="AEL129" s="307"/>
      <c r="AEM129" s="307"/>
      <c r="AEN129" s="307"/>
      <c r="AEO129" s="307"/>
      <c r="AEP129" s="307"/>
      <c r="AEQ129" s="307"/>
      <c r="AER129" s="307"/>
      <c r="AES129" s="307"/>
      <c r="AET129" s="307"/>
      <c r="AEU129" s="307"/>
      <c r="AEV129" s="307"/>
      <c r="AEW129" s="307"/>
      <c r="AEX129" s="307"/>
      <c r="AEY129" s="307"/>
      <c r="AEZ129" s="307"/>
      <c r="AFA129" s="307"/>
      <c r="AFB129" s="307"/>
      <c r="AFC129" s="307"/>
      <c r="AFD129" s="307"/>
      <c r="AFE129" s="307"/>
      <c r="AFF129" s="307"/>
      <c r="AFG129" s="307"/>
      <c r="AFH129" s="307"/>
      <c r="AFI129" s="307"/>
      <c r="AFJ129" s="307"/>
      <c r="AFK129" s="307"/>
      <c r="AFL129" s="307"/>
      <c r="AFM129" s="307"/>
      <c r="AFN129" s="307"/>
      <c r="AFO129" s="307"/>
      <c r="AFP129" s="307"/>
      <c r="AFQ129" s="307"/>
      <c r="AFR129" s="307"/>
      <c r="AFS129" s="307"/>
      <c r="AFT129" s="307"/>
      <c r="AFU129" s="307"/>
      <c r="AFV129" s="307"/>
      <c r="AFW129" s="307"/>
      <c r="AFX129" s="307"/>
      <c r="AFY129" s="307"/>
      <c r="AFZ129" s="307"/>
      <c r="AGA129" s="307"/>
      <c r="AGB129" s="307"/>
      <c r="AGC129" s="307"/>
      <c r="AGD129" s="307"/>
      <c r="AGE129" s="307"/>
      <c r="AGF129" s="307"/>
      <c r="AGG129" s="307"/>
      <c r="AGH129" s="307"/>
      <c r="AGI129" s="307"/>
      <c r="AGJ129" s="307"/>
      <c r="AGK129" s="307"/>
      <c r="AGL129" s="307"/>
      <c r="AGM129" s="307"/>
      <c r="AGN129" s="307"/>
      <c r="AGO129" s="307"/>
      <c r="AGP129" s="307"/>
      <c r="AGQ129" s="307"/>
      <c r="AGR129" s="307"/>
      <c r="AGS129" s="307"/>
      <c r="AGT129" s="307"/>
      <c r="AGU129" s="307"/>
      <c r="AGV129" s="307"/>
      <c r="AGW129" s="307"/>
      <c r="AGX129" s="307"/>
      <c r="AGY129" s="307"/>
      <c r="AGZ129" s="307"/>
      <c r="AHA129" s="307"/>
      <c r="AHB129" s="307"/>
      <c r="AHC129" s="307"/>
      <c r="AHD129" s="307"/>
      <c r="AHE129" s="307"/>
      <c r="AHF129" s="307"/>
      <c r="AHG129" s="307"/>
      <c r="AHH129" s="307"/>
      <c r="AHI129" s="307"/>
      <c r="AHJ129" s="307"/>
      <c r="AHK129" s="307"/>
      <c r="AHL129" s="307"/>
      <c r="AHM129" s="307"/>
      <c r="AHN129" s="307"/>
      <c r="AHO129" s="307"/>
      <c r="AHP129" s="307"/>
      <c r="AHQ129" s="307"/>
      <c r="AHR129" s="307"/>
      <c r="AHS129" s="307"/>
      <c r="AHT129" s="307"/>
      <c r="AHU129" s="307"/>
      <c r="AHV129" s="307"/>
      <c r="AHW129" s="307"/>
      <c r="AHX129" s="307"/>
      <c r="AHY129" s="307"/>
      <c r="AHZ129" s="307"/>
      <c r="AIA129" s="307"/>
      <c r="AIB129" s="307"/>
      <c r="AIC129" s="307"/>
      <c r="AID129" s="307"/>
      <c r="AIE129" s="307"/>
      <c r="AIF129" s="307"/>
      <c r="AIG129" s="307"/>
      <c r="AIH129" s="307"/>
      <c r="AII129" s="307"/>
      <c r="AIJ129" s="307"/>
      <c r="AIK129" s="307"/>
      <c r="AIL129" s="307"/>
      <c r="AIM129" s="307"/>
      <c r="AIN129" s="307"/>
      <c r="AIO129" s="307"/>
      <c r="AIP129" s="307"/>
      <c r="AIQ129" s="307"/>
      <c r="AIR129" s="307"/>
      <c r="AIS129" s="307"/>
      <c r="AIT129" s="307"/>
      <c r="AIU129" s="307"/>
      <c r="AIV129" s="307"/>
      <c r="AIW129" s="307"/>
      <c r="AIX129" s="307"/>
      <c r="AIY129" s="307"/>
      <c r="AIZ129" s="307"/>
      <c r="AJA129" s="307"/>
      <c r="AJB129" s="307"/>
      <c r="AJC129" s="307"/>
      <c r="AJD129" s="307"/>
      <c r="AJE129" s="307"/>
      <c r="AJF129" s="307"/>
      <c r="AJG129" s="307"/>
      <c r="AJH129" s="307"/>
      <c r="AJI129" s="307"/>
      <c r="AJJ129" s="307"/>
      <c r="AJK129" s="307"/>
      <c r="AJL129" s="307"/>
      <c r="AJM129" s="307"/>
      <c r="AJN129" s="307"/>
      <c r="AJO129" s="307"/>
      <c r="AJP129" s="307"/>
      <c r="AJQ129" s="307"/>
      <c r="AJR129" s="307"/>
      <c r="AJS129" s="307"/>
      <c r="AJT129" s="307"/>
      <c r="AJU129" s="307"/>
      <c r="AJV129" s="307"/>
      <c r="AJW129" s="307"/>
      <c r="AJX129" s="307"/>
      <c r="AJY129" s="307"/>
      <c r="AJZ129" s="307"/>
      <c r="AKA129" s="307"/>
      <c r="AKB129" s="307"/>
      <c r="AKC129" s="307"/>
      <c r="AKD129" s="307"/>
      <c r="AKE129" s="307"/>
      <c r="AKF129" s="307"/>
      <c r="AKG129" s="307"/>
      <c r="AKH129" s="307"/>
      <c r="AKI129" s="307"/>
      <c r="AKJ129" s="307"/>
      <c r="AKK129" s="307"/>
      <c r="AKL129" s="307"/>
      <c r="AKM129" s="307"/>
      <c r="AKN129" s="307"/>
      <c r="AKO129" s="307"/>
      <c r="AKP129" s="307"/>
      <c r="AKQ129" s="307"/>
      <c r="AKR129" s="307"/>
      <c r="AKS129" s="307"/>
      <c r="AKT129" s="307"/>
      <c r="AKU129" s="307"/>
      <c r="AKV129" s="307"/>
      <c r="AKW129" s="307"/>
      <c r="AKX129" s="307"/>
      <c r="AKY129" s="307"/>
      <c r="AKZ129" s="307"/>
      <c r="ALA129" s="307"/>
      <c r="ALB129" s="307"/>
      <c r="ALC129" s="307"/>
      <c r="ALD129" s="307"/>
      <c r="ALE129" s="307"/>
      <c r="ALF129" s="307"/>
      <c r="ALG129" s="307"/>
      <c r="ALH129" s="307"/>
      <c r="ALI129" s="307"/>
      <c r="ALJ129" s="307"/>
      <c r="ALK129" s="307"/>
      <c r="ALL129" s="307"/>
      <c r="ALM129" s="307"/>
      <c r="ALN129" s="307"/>
      <c r="ALO129" s="307"/>
      <c r="ALP129" s="307"/>
      <c r="ALQ129" s="307"/>
      <c r="ALR129" s="307"/>
      <c r="ALS129" s="307"/>
      <c r="ALT129" s="307"/>
      <c r="ALU129" s="307"/>
      <c r="ALV129" s="307"/>
      <c r="ALW129" s="307"/>
      <c r="ALX129" s="307"/>
      <c r="ALY129" s="307"/>
      <c r="ALZ129" s="307"/>
      <c r="AMA129" s="307"/>
      <c r="AMB129" s="307"/>
      <c r="AMC129" s="307"/>
      <c r="AMD129" s="307"/>
      <c r="AME129" s="307"/>
      <c r="AMF129" s="307"/>
      <c r="AMG129" s="307"/>
      <c r="AMH129" s="307"/>
      <c r="AMI129" s="307"/>
      <c r="AMJ129" s="307"/>
      <c r="AMK129" s="307"/>
      <c r="AML129" s="307"/>
      <c r="AMM129" s="307"/>
      <c r="AMN129" s="307"/>
      <c r="AMO129" s="307"/>
      <c r="AMP129" s="307"/>
      <c r="AMQ129" s="307"/>
      <c r="AMR129" s="307"/>
      <c r="AMS129" s="307"/>
      <c r="AMT129" s="307"/>
      <c r="AMU129" s="307"/>
      <c r="AMV129" s="307"/>
      <c r="AMW129" s="307"/>
      <c r="AMX129" s="307"/>
      <c r="AMY129" s="307"/>
      <c r="AMZ129" s="307"/>
      <c r="ANA129" s="307"/>
      <c r="ANB129" s="307"/>
      <c r="ANC129" s="307"/>
      <c r="AND129" s="307"/>
      <c r="ANE129" s="307"/>
      <c r="ANF129" s="307"/>
      <c r="ANG129" s="307"/>
      <c r="ANH129" s="307"/>
      <c r="ANI129" s="307"/>
      <c r="ANJ129" s="307"/>
      <c r="ANK129" s="307"/>
      <c r="ANL129" s="307"/>
      <c r="ANM129" s="307"/>
      <c r="ANN129" s="307"/>
      <c r="ANO129" s="307"/>
      <c r="ANP129" s="307"/>
      <c r="ANQ129" s="307"/>
      <c r="ANR129" s="307"/>
      <c r="ANS129" s="307"/>
      <c r="ANT129" s="307"/>
      <c r="ANU129" s="307"/>
      <c r="ANV129" s="307"/>
      <c r="ANW129" s="307"/>
      <c r="ANX129" s="307"/>
      <c r="ANY129" s="307"/>
      <c r="ANZ129" s="307"/>
      <c r="AOA129" s="307"/>
      <c r="AOB129" s="307"/>
      <c r="AOC129" s="307"/>
      <c r="AOD129" s="307"/>
      <c r="AOE129" s="307"/>
      <c r="AOF129" s="307"/>
      <c r="AOG129" s="307"/>
      <c r="AOH129" s="307"/>
      <c r="AOI129" s="307"/>
      <c r="AOJ129" s="307"/>
      <c r="AOK129" s="307"/>
      <c r="AOL129" s="307"/>
      <c r="AOM129" s="307"/>
      <c r="AON129" s="307"/>
      <c r="AOO129" s="307"/>
      <c r="AOP129" s="307"/>
      <c r="AOQ129" s="307"/>
      <c r="AOR129" s="307"/>
      <c r="AOS129" s="307"/>
      <c r="AOT129" s="307"/>
      <c r="AOU129" s="307"/>
      <c r="AOV129" s="307"/>
      <c r="AOW129" s="307"/>
      <c r="AOX129" s="307"/>
      <c r="AOY129" s="307"/>
      <c r="AOZ129" s="307"/>
      <c r="APA129" s="307"/>
      <c r="APB129" s="307"/>
      <c r="APC129" s="307"/>
      <c r="APD129" s="307"/>
      <c r="APE129" s="307"/>
      <c r="APF129" s="307"/>
      <c r="APG129" s="307"/>
      <c r="APH129" s="307"/>
      <c r="API129" s="307"/>
      <c r="APJ129" s="307"/>
      <c r="APK129" s="307"/>
      <c r="APL129" s="307"/>
      <c r="APM129" s="307"/>
      <c r="APN129" s="307"/>
      <c r="APO129" s="307"/>
      <c r="APP129" s="307"/>
      <c r="APQ129" s="307"/>
      <c r="APR129" s="307"/>
      <c r="APS129" s="307"/>
      <c r="APT129" s="307"/>
      <c r="APU129" s="307"/>
      <c r="APV129" s="307"/>
      <c r="APW129" s="307"/>
      <c r="APX129" s="307"/>
      <c r="APY129" s="307"/>
      <c r="APZ129" s="307"/>
      <c r="AQA129" s="307"/>
      <c r="AQB129" s="307"/>
      <c r="AQC129" s="307"/>
      <c r="AQD129" s="307"/>
      <c r="AQE129" s="307"/>
      <c r="AQF129" s="307"/>
      <c r="AQG129" s="307"/>
      <c r="AQH129" s="307"/>
      <c r="AQI129" s="307"/>
      <c r="AQJ129" s="307"/>
      <c r="AQK129" s="307"/>
      <c r="AQL129" s="307"/>
      <c r="AQM129" s="307"/>
      <c r="AQN129" s="307"/>
      <c r="AQO129" s="307"/>
      <c r="AQP129" s="307"/>
      <c r="AQQ129" s="307"/>
      <c r="AQR129" s="307"/>
      <c r="AQS129" s="307"/>
      <c r="AQT129" s="307"/>
      <c r="AQU129" s="307"/>
      <c r="AQV129" s="307"/>
      <c r="AQW129" s="307"/>
      <c r="AQX129" s="307"/>
      <c r="AQY129" s="307"/>
      <c r="AQZ129" s="307"/>
      <c r="ARA129" s="307"/>
      <c r="ARB129" s="307"/>
      <c r="ARC129" s="307"/>
      <c r="ARD129" s="307"/>
      <c r="ARE129" s="307"/>
      <c r="ARF129" s="307"/>
      <c r="ARG129" s="307"/>
      <c r="ARH129" s="307"/>
      <c r="ARI129" s="307"/>
      <c r="ARJ129" s="307"/>
      <c r="ARK129" s="307"/>
      <c r="ARL129" s="307"/>
      <c r="ARM129" s="307"/>
      <c r="ARN129" s="307"/>
      <c r="ARO129" s="307"/>
      <c r="ARP129" s="307"/>
      <c r="ARQ129" s="307"/>
      <c r="ARR129" s="307"/>
      <c r="ARS129" s="307"/>
      <c r="ART129" s="307"/>
      <c r="ARU129" s="307"/>
      <c r="ARV129" s="307"/>
      <c r="ARW129" s="307"/>
      <c r="ARX129" s="307"/>
      <c r="ARY129" s="307"/>
      <c r="ARZ129" s="307"/>
      <c r="ASA129" s="307"/>
      <c r="ASB129" s="307"/>
      <c r="ASC129" s="307"/>
      <c r="ASD129" s="307"/>
      <c r="ASE129" s="307"/>
      <c r="ASF129" s="307"/>
      <c r="ASG129" s="307"/>
      <c r="ASH129" s="307"/>
      <c r="ASI129" s="307"/>
      <c r="ASJ129" s="307"/>
      <c r="ASK129" s="307"/>
      <c r="ASL129" s="307"/>
      <c r="ASM129" s="307"/>
      <c r="ASN129" s="307"/>
      <c r="ASO129" s="307"/>
      <c r="ASP129" s="307"/>
      <c r="ASQ129" s="307"/>
      <c r="ASR129" s="307"/>
      <c r="ASS129" s="307"/>
      <c r="AST129" s="307"/>
      <c r="ASU129" s="307"/>
      <c r="ASV129" s="307"/>
      <c r="ASW129" s="307"/>
      <c r="ASX129" s="307"/>
      <c r="ASY129" s="307"/>
      <c r="ASZ129" s="307"/>
      <c r="ATA129" s="307"/>
      <c r="ATB129" s="307"/>
      <c r="ATC129" s="307"/>
      <c r="ATD129" s="307"/>
      <c r="ATE129" s="307"/>
      <c r="ATF129" s="307"/>
      <c r="ATG129" s="307"/>
      <c r="ATH129" s="307"/>
      <c r="ATI129" s="307"/>
      <c r="ATJ129" s="307"/>
      <c r="ATK129" s="307"/>
      <c r="ATL129" s="307"/>
      <c r="ATM129" s="307"/>
      <c r="ATN129" s="307"/>
      <c r="ATO129" s="307"/>
      <c r="ATP129" s="307"/>
      <c r="ATQ129" s="307"/>
      <c r="ATR129" s="307"/>
      <c r="ATS129" s="307"/>
      <c r="ATT129" s="307"/>
      <c r="ATU129" s="307"/>
      <c r="ATV129" s="307"/>
      <c r="ATW129" s="307"/>
      <c r="ATX129" s="307"/>
      <c r="ATY129" s="307"/>
      <c r="ATZ129" s="307"/>
      <c r="AUA129" s="307"/>
      <c r="AUB129" s="307"/>
      <c r="AUC129" s="307"/>
      <c r="AUD129" s="307"/>
      <c r="AUE129" s="307"/>
      <c r="AUF129" s="307"/>
      <c r="AUG129" s="307"/>
      <c r="AUH129" s="307"/>
      <c r="AUI129" s="307"/>
      <c r="AUJ129" s="307"/>
      <c r="AUK129" s="307"/>
      <c r="AUL129" s="307"/>
      <c r="AUM129" s="307"/>
      <c r="AUN129" s="307"/>
      <c r="AUO129" s="307"/>
      <c r="AUP129" s="307"/>
      <c r="AUQ129" s="307"/>
      <c r="AUR129" s="307"/>
      <c r="AUS129" s="307"/>
      <c r="AUT129" s="307"/>
      <c r="AUU129" s="307"/>
      <c r="AUV129" s="307"/>
      <c r="AUW129" s="307"/>
      <c r="AUX129" s="307"/>
      <c r="AUY129" s="307"/>
      <c r="AUZ129" s="307"/>
      <c r="AVA129" s="307"/>
      <c r="AVB129" s="307"/>
      <c r="AVC129" s="307"/>
      <c r="AVD129" s="307"/>
      <c r="AVE129" s="307"/>
      <c r="AVF129" s="307"/>
      <c r="AVG129" s="307"/>
      <c r="AVH129" s="307"/>
      <c r="AVI129" s="307"/>
      <c r="AVJ129" s="307"/>
      <c r="AVK129" s="307"/>
      <c r="AVL129" s="307"/>
      <c r="AVM129" s="307"/>
      <c r="AVN129" s="307"/>
      <c r="AVO129" s="307"/>
      <c r="AVP129" s="307"/>
      <c r="AVQ129" s="307"/>
      <c r="AVR129" s="307"/>
      <c r="AVS129" s="307"/>
      <c r="AVT129" s="307"/>
      <c r="AVU129" s="307"/>
      <c r="AVV129" s="307"/>
      <c r="AVW129" s="307"/>
      <c r="AVX129" s="307"/>
      <c r="AVY129" s="307"/>
      <c r="AVZ129" s="307"/>
      <c r="AWA129" s="307"/>
      <c r="AWB129" s="307"/>
      <c r="AWC129" s="307"/>
      <c r="AWD129" s="307"/>
      <c r="AWE129" s="307"/>
      <c r="AWF129" s="307"/>
      <c r="AWG129" s="307"/>
      <c r="AWH129" s="307"/>
      <c r="AWI129" s="307"/>
      <c r="AWJ129" s="307"/>
      <c r="AWK129" s="307"/>
      <c r="AWL129" s="307"/>
      <c r="AWM129" s="307"/>
      <c r="AWN129" s="307"/>
      <c r="AWO129" s="307"/>
      <c r="AWP129" s="307"/>
      <c r="AWQ129" s="307"/>
      <c r="AWR129" s="307"/>
      <c r="AWS129" s="307"/>
      <c r="AWT129" s="307"/>
      <c r="AWU129" s="307"/>
      <c r="AWV129" s="307"/>
      <c r="AWW129" s="307"/>
      <c r="AWX129" s="307"/>
      <c r="AWY129" s="307"/>
      <c r="AWZ129" s="307"/>
      <c r="AXA129" s="307"/>
      <c r="AXB129" s="307"/>
      <c r="AXC129" s="307"/>
      <c r="AXD129" s="307"/>
      <c r="AXE129" s="307"/>
      <c r="AXF129" s="307"/>
      <c r="AXG129" s="307"/>
      <c r="AXH129" s="307"/>
      <c r="AXI129" s="307"/>
      <c r="AXJ129" s="307"/>
      <c r="AXK129" s="307"/>
      <c r="AXL129" s="307"/>
      <c r="AXM129" s="307"/>
      <c r="AXN129" s="307"/>
      <c r="AXO129" s="307"/>
      <c r="AXP129" s="307"/>
      <c r="AXQ129" s="307"/>
      <c r="AXR129" s="307"/>
      <c r="AXS129" s="307"/>
      <c r="AXT129" s="307"/>
      <c r="AXU129" s="307"/>
      <c r="AXV129" s="307"/>
      <c r="AXW129" s="307"/>
      <c r="AXX129" s="307"/>
      <c r="AXY129" s="307"/>
      <c r="AXZ129" s="307"/>
      <c r="AYA129" s="307"/>
      <c r="AYB129" s="307"/>
      <c r="AYC129" s="307"/>
      <c r="AYD129" s="307"/>
      <c r="AYE129" s="307"/>
      <c r="AYF129" s="307"/>
      <c r="AYG129" s="307"/>
      <c r="AYH129" s="307"/>
      <c r="AYI129" s="307"/>
      <c r="AYJ129" s="307"/>
      <c r="AYK129" s="307"/>
      <c r="AYL129" s="307"/>
      <c r="AYM129" s="307"/>
      <c r="AYN129" s="307"/>
      <c r="AYO129" s="307"/>
      <c r="AYP129" s="307"/>
      <c r="AYQ129" s="307"/>
      <c r="AYR129" s="307"/>
      <c r="AYS129" s="307"/>
      <c r="AYT129" s="307"/>
      <c r="AYU129" s="307"/>
      <c r="AYV129" s="307"/>
      <c r="AYW129" s="307"/>
      <c r="AYX129" s="307"/>
      <c r="AYY129" s="307"/>
      <c r="AYZ129" s="307"/>
      <c r="AZA129" s="307"/>
      <c r="AZB129" s="307"/>
      <c r="AZC129" s="307"/>
      <c r="AZD129" s="307"/>
      <c r="AZE129" s="307"/>
      <c r="AZF129" s="307"/>
      <c r="AZG129" s="307"/>
      <c r="AZH129" s="307"/>
      <c r="AZI129" s="307"/>
      <c r="AZJ129" s="307"/>
      <c r="AZK129" s="307"/>
      <c r="AZL129" s="307"/>
      <c r="AZM129" s="307"/>
      <c r="AZN129" s="307"/>
      <c r="AZO129" s="307"/>
      <c r="AZP129" s="307"/>
      <c r="AZQ129" s="307"/>
      <c r="AZR129" s="307"/>
      <c r="AZS129" s="307"/>
      <c r="AZT129" s="307"/>
      <c r="AZU129" s="307"/>
      <c r="AZV129" s="307"/>
      <c r="AZW129" s="307"/>
      <c r="AZX129" s="307"/>
      <c r="AZY129" s="307"/>
      <c r="AZZ129" s="307"/>
      <c r="BAA129" s="307"/>
      <c r="BAB129" s="307"/>
      <c r="BAC129" s="307"/>
      <c r="BAD129" s="307"/>
      <c r="BAE129" s="307"/>
      <c r="BAF129" s="307"/>
      <c r="BAG129" s="307"/>
      <c r="BAH129" s="307"/>
      <c r="BAI129" s="307"/>
      <c r="BAJ129" s="307"/>
      <c r="BAK129" s="307"/>
      <c r="BAL129" s="307"/>
      <c r="BAM129" s="307"/>
      <c r="BAN129" s="307"/>
      <c r="BAO129" s="307"/>
      <c r="BAP129" s="307"/>
      <c r="BAQ129" s="307"/>
      <c r="BAR129" s="307"/>
      <c r="BAS129" s="307"/>
      <c r="BAT129" s="307"/>
      <c r="BAU129" s="307"/>
      <c r="BAV129" s="307"/>
      <c r="BAW129" s="307"/>
      <c r="BAX129" s="307"/>
      <c r="BAY129" s="307"/>
      <c r="BAZ129" s="307"/>
      <c r="BBA129" s="307"/>
      <c r="BBB129" s="307"/>
      <c r="BBC129" s="307"/>
      <c r="BBD129" s="307"/>
      <c r="BBE129" s="307"/>
      <c r="BBF129" s="307"/>
      <c r="BBG129" s="307"/>
      <c r="BBH129" s="307"/>
      <c r="BBI129" s="307"/>
      <c r="BBJ129" s="307"/>
      <c r="BBK129" s="307"/>
      <c r="BBL129" s="307"/>
      <c r="BBM129" s="307"/>
      <c r="BBN129" s="307"/>
      <c r="BBO129" s="307"/>
      <c r="BBP129" s="307"/>
      <c r="BBQ129" s="307"/>
      <c r="BBR129" s="307"/>
      <c r="BBS129" s="307"/>
      <c r="BBT129" s="307"/>
      <c r="BBU129" s="307"/>
      <c r="BBV129" s="307"/>
      <c r="BBW129" s="307"/>
      <c r="BBX129" s="307"/>
      <c r="BBY129" s="307"/>
      <c r="BBZ129" s="307"/>
      <c r="BCA129" s="307"/>
      <c r="BCB129" s="307"/>
      <c r="BCC129" s="307"/>
      <c r="BCD129" s="307"/>
      <c r="BCE129" s="307"/>
      <c r="BCF129" s="307"/>
      <c r="BCG129" s="307"/>
      <c r="BCH129" s="307"/>
      <c r="BCI129" s="307"/>
      <c r="BCJ129" s="307"/>
      <c r="BCK129" s="307"/>
      <c r="BCL129" s="307"/>
      <c r="BCM129" s="307"/>
      <c r="BCN129" s="307"/>
      <c r="BCO129" s="307"/>
      <c r="BCP129" s="307"/>
      <c r="BCQ129" s="307"/>
      <c r="BCR129" s="307"/>
      <c r="BCS129" s="307"/>
      <c r="BCT129" s="307"/>
      <c r="BCU129" s="307"/>
      <c r="BCV129" s="307"/>
      <c r="BCW129" s="307"/>
      <c r="BCX129" s="307"/>
      <c r="BCY129" s="307"/>
      <c r="BCZ129" s="307"/>
      <c r="BDA129" s="307"/>
      <c r="BDB129" s="307"/>
      <c r="BDC129" s="307"/>
      <c r="BDD129" s="307"/>
      <c r="BDE129" s="307"/>
      <c r="BDF129" s="307"/>
      <c r="BDG129" s="307"/>
      <c r="BDH129" s="307"/>
      <c r="BDI129" s="307"/>
      <c r="BDJ129" s="307"/>
      <c r="BDK129" s="307"/>
      <c r="BDL129" s="307"/>
      <c r="BDM129" s="307"/>
      <c r="BDN129" s="307"/>
      <c r="BDO129" s="307"/>
      <c r="BDP129" s="307"/>
      <c r="BDQ129" s="307"/>
      <c r="BDR129" s="307"/>
      <c r="BDS129" s="307"/>
      <c r="BDT129" s="307"/>
      <c r="BDU129" s="307"/>
      <c r="BDV129" s="307"/>
      <c r="BDW129" s="307"/>
      <c r="BDX129" s="307"/>
      <c r="BDY129" s="307"/>
      <c r="BDZ129" s="307"/>
      <c r="BEA129" s="307"/>
      <c r="BEB129" s="307"/>
      <c r="BEC129" s="307"/>
      <c r="BED129" s="307"/>
      <c r="BEE129" s="307"/>
      <c r="BEF129" s="307"/>
      <c r="BEG129" s="307"/>
      <c r="BEH129" s="307"/>
      <c r="BEI129" s="307"/>
      <c r="BEJ129" s="307"/>
      <c r="BEK129" s="307"/>
      <c r="BEL129" s="307"/>
      <c r="BEM129" s="307"/>
      <c r="BEN129" s="307"/>
      <c r="BEO129" s="307"/>
      <c r="BEP129" s="307"/>
      <c r="BEQ129" s="307"/>
      <c r="BER129" s="307"/>
      <c r="BES129" s="307"/>
      <c r="BET129" s="307"/>
      <c r="BEU129" s="307"/>
      <c r="BEV129" s="307"/>
      <c r="BEW129" s="307"/>
      <c r="BEX129" s="307"/>
      <c r="BEY129" s="307"/>
      <c r="BEZ129" s="307"/>
      <c r="BFA129" s="307"/>
      <c r="BFB129" s="307"/>
      <c r="BFC129" s="307"/>
      <c r="BFD129" s="307"/>
      <c r="BFE129" s="307"/>
      <c r="BFF129" s="307"/>
      <c r="BFG129" s="307"/>
      <c r="BFH129" s="307"/>
      <c r="BFI129" s="307"/>
      <c r="BFJ129" s="307"/>
      <c r="BFK129" s="307"/>
      <c r="BFL129" s="307"/>
      <c r="BFM129" s="307"/>
      <c r="BFN129" s="307"/>
      <c r="BFO129" s="307"/>
      <c r="BFP129" s="307"/>
      <c r="BFQ129" s="307"/>
      <c r="BFR129" s="307"/>
      <c r="BFS129" s="307"/>
      <c r="BFT129" s="307"/>
      <c r="BFU129" s="307"/>
      <c r="BFV129" s="307"/>
      <c r="BFW129" s="307"/>
      <c r="BFX129" s="307"/>
      <c r="BFY129" s="307"/>
      <c r="BFZ129" s="307"/>
      <c r="BGA129" s="307"/>
      <c r="BGB129" s="307"/>
      <c r="BGC129" s="307"/>
      <c r="BGD129" s="307"/>
      <c r="BGE129" s="307"/>
      <c r="BGF129" s="307"/>
      <c r="BGG129" s="307"/>
      <c r="BGH129" s="307"/>
      <c r="BGI129" s="307"/>
      <c r="BGJ129" s="307"/>
      <c r="BGK129" s="307"/>
      <c r="BGL129" s="307"/>
      <c r="BGM129" s="307"/>
      <c r="BGN129" s="307"/>
      <c r="BGO129" s="307"/>
      <c r="BGP129" s="307"/>
      <c r="BGQ129" s="307"/>
      <c r="BGR129" s="307"/>
      <c r="BGS129" s="307"/>
      <c r="BGT129" s="307"/>
      <c r="BGU129" s="307"/>
      <c r="BGV129" s="307"/>
      <c r="BGW129" s="307"/>
      <c r="BGX129" s="307"/>
      <c r="BGY129" s="307"/>
      <c r="BGZ129" s="307"/>
      <c r="BHA129" s="307"/>
      <c r="BHB129" s="307"/>
      <c r="BHC129" s="307"/>
      <c r="BHD129" s="307"/>
      <c r="BHE129" s="307"/>
      <c r="BHF129" s="307"/>
      <c r="BHG129" s="307"/>
      <c r="BHH129" s="307"/>
      <c r="BHI129" s="307"/>
      <c r="BHJ129" s="307"/>
      <c r="BHK129" s="307"/>
      <c r="BHL129" s="307"/>
      <c r="BHM129" s="307"/>
      <c r="BHN129" s="307"/>
      <c r="BHO129" s="307"/>
      <c r="BHP129" s="307"/>
      <c r="BHQ129" s="307"/>
      <c r="BHR129" s="307"/>
      <c r="BHS129" s="307"/>
      <c r="BHT129" s="307"/>
      <c r="BHU129" s="307"/>
      <c r="BHV129" s="307"/>
      <c r="BHW129" s="307"/>
      <c r="BHX129" s="307"/>
      <c r="BHY129" s="307"/>
      <c r="BHZ129" s="307"/>
      <c r="BIA129" s="307"/>
      <c r="BIB129" s="307"/>
      <c r="BIC129" s="307"/>
      <c r="BID129" s="307"/>
      <c r="BIE129" s="307"/>
      <c r="BIF129" s="307"/>
      <c r="BIG129" s="307"/>
      <c r="BIH129" s="307"/>
      <c r="BII129" s="307"/>
      <c r="BIJ129" s="307"/>
      <c r="BIK129" s="307"/>
      <c r="BIL129" s="307"/>
      <c r="BIM129" s="307"/>
      <c r="BIN129" s="307"/>
      <c r="BIO129" s="307"/>
      <c r="BIP129" s="307"/>
      <c r="BIQ129" s="307"/>
      <c r="BIR129" s="307"/>
      <c r="BIS129" s="307"/>
      <c r="BIT129" s="307"/>
      <c r="BIU129" s="307"/>
      <c r="BIV129" s="307"/>
      <c r="BIW129" s="307"/>
      <c r="BIX129" s="307"/>
      <c r="BIY129" s="307"/>
      <c r="BIZ129" s="307"/>
      <c r="BJA129" s="307"/>
      <c r="BJB129" s="307"/>
      <c r="BJC129" s="307"/>
      <c r="BJD129" s="307"/>
      <c r="BJE129" s="307"/>
      <c r="BJF129" s="307"/>
      <c r="BJG129" s="307"/>
      <c r="BJH129" s="307"/>
      <c r="BJI129" s="307"/>
      <c r="BJJ129" s="307"/>
      <c r="BJK129" s="307"/>
      <c r="BJL129" s="307"/>
      <c r="BJM129" s="307"/>
      <c r="BJN129" s="307"/>
      <c r="BJO129" s="307"/>
      <c r="BJP129" s="307"/>
      <c r="BJQ129" s="307"/>
      <c r="BJR129" s="307"/>
      <c r="BJS129" s="307"/>
      <c r="BJT129" s="307"/>
      <c r="BJU129" s="307"/>
      <c r="BJV129" s="307"/>
      <c r="BJW129" s="307"/>
      <c r="BJX129" s="307"/>
      <c r="BJY129" s="307"/>
      <c r="BJZ129" s="307"/>
      <c r="BKA129" s="307"/>
      <c r="BKB129" s="307"/>
      <c r="BKC129" s="307"/>
      <c r="BKD129" s="307"/>
      <c r="BKE129" s="307"/>
      <c r="BKF129" s="307"/>
      <c r="BKG129" s="307"/>
      <c r="BKH129" s="307"/>
      <c r="BKI129" s="307"/>
      <c r="BKJ129" s="307"/>
      <c r="BKK129" s="307"/>
      <c r="BKL129" s="307"/>
      <c r="BKM129" s="307"/>
      <c r="BKN129" s="307"/>
      <c r="BKO129" s="307"/>
      <c r="BKP129" s="307"/>
      <c r="BKQ129" s="307"/>
      <c r="BKR129" s="307"/>
      <c r="BKS129" s="307"/>
      <c r="BKT129" s="307"/>
      <c r="BKU129" s="307"/>
      <c r="BKV129" s="307"/>
      <c r="BKW129" s="307"/>
      <c r="BKX129" s="307"/>
      <c r="BKY129" s="307"/>
      <c r="BKZ129" s="307"/>
      <c r="BLA129" s="307"/>
      <c r="BLB129" s="307"/>
      <c r="BLC129" s="307"/>
      <c r="BLD129" s="307"/>
      <c r="BLE129" s="307"/>
      <c r="BLF129" s="307"/>
      <c r="BLG129" s="307"/>
      <c r="BLH129" s="307"/>
      <c r="BLI129" s="307"/>
      <c r="BLJ129" s="307"/>
      <c r="BLK129" s="307"/>
      <c r="BLL129" s="307"/>
      <c r="BLM129" s="307"/>
      <c r="BLN129" s="307"/>
      <c r="BLO129" s="307"/>
      <c r="BLP129" s="307"/>
      <c r="BLQ129" s="307"/>
      <c r="BLR129" s="307"/>
      <c r="BLS129" s="307"/>
      <c r="BLT129" s="307"/>
      <c r="BLU129" s="307"/>
      <c r="BLV129" s="307"/>
      <c r="BLW129" s="307"/>
      <c r="BLX129" s="307"/>
      <c r="BLY129" s="307"/>
      <c r="BLZ129" s="307"/>
      <c r="BMA129" s="307"/>
      <c r="BMB129" s="307"/>
      <c r="BMC129" s="307"/>
      <c r="BMD129" s="307"/>
      <c r="BME129" s="307"/>
      <c r="BMF129" s="307"/>
      <c r="BMG129" s="307"/>
      <c r="BMH129" s="307"/>
      <c r="BMI129" s="307"/>
      <c r="BMJ129" s="307"/>
      <c r="BMK129" s="307"/>
      <c r="BML129" s="307"/>
      <c r="BMM129" s="307"/>
      <c r="BMN129" s="307"/>
      <c r="BMO129" s="307"/>
      <c r="BMP129" s="307"/>
      <c r="BMQ129" s="307"/>
      <c r="BMR129" s="307"/>
      <c r="BMS129" s="307"/>
      <c r="BMT129" s="307"/>
      <c r="BMU129" s="307"/>
      <c r="BMV129" s="307"/>
      <c r="BMW129" s="307"/>
      <c r="BMX129" s="307"/>
      <c r="BMY129" s="307"/>
      <c r="BMZ129" s="307"/>
      <c r="BNA129" s="307"/>
      <c r="BNB129" s="307"/>
      <c r="BNC129" s="307"/>
      <c r="BND129" s="307"/>
      <c r="BNE129" s="307"/>
      <c r="BNF129" s="307"/>
      <c r="BNG129" s="307"/>
      <c r="BNH129" s="307"/>
      <c r="BNI129" s="307"/>
      <c r="BNJ129" s="307"/>
      <c r="BNK129" s="307"/>
      <c r="BNL129" s="307"/>
      <c r="BNM129" s="307"/>
      <c r="BNN129" s="307"/>
      <c r="BNO129" s="307"/>
      <c r="BNP129" s="307"/>
      <c r="BNQ129" s="307"/>
      <c r="BNR129" s="307"/>
      <c r="BNS129" s="307"/>
      <c r="BNT129" s="307"/>
      <c r="BNU129" s="307"/>
      <c r="BNV129" s="307"/>
      <c r="BNW129" s="307"/>
      <c r="BNX129" s="307"/>
      <c r="BNY129" s="307"/>
      <c r="BNZ129" s="307"/>
      <c r="BOA129" s="307"/>
      <c r="BOB129" s="307"/>
      <c r="BOC129" s="307"/>
      <c r="BOD129" s="307"/>
      <c r="BOE129" s="307"/>
      <c r="BOF129" s="307"/>
      <c r="BOG129" s="307"/>
      <c r="BOH129" s="307"/>
      <c r="BOI129" s="307"/>
      <c r="BOJ129" s="307"/>
      <c r="BOK129" s="307"/>
      <c r="BOL129" s="307"/>
      <c r="BOM129" s="307"/>
      <c r="BON129" s="307"/>
      <c r="BOO129" s="307"/>
      <c r="BOP129" s="307"/>
      <c r="BOQ129" s="307"/>
      <c r="BOR129" s="307"/>
      <c r="BOS129" s="307"/>
      <c r="BOT129" s="307"/>
      <c r="BOU129" s="307"/>
      <c r="BOV129" s="307"/>
      <c r="BOW129" s="307"/>
      <c r="BOX129" s="307"/>
      <c r="BOY129" s="307"/>
      <c r="BOZ129" s="307"/>
      <c r="BPA129" s="307"/>
      <c r="BPB129" s="307"/>
      <c r="BPC129" s="307"/>
      <c r="BPD129" s="307"/>
      <c r="BPE129" s="307"/>
      <c r="BPF129" s="307"/>
      <c r="BPG129" s="307"/>
      <c r="BPH129" s="307"/>
      <c r="BPI129" s="307"/>
      <c r="BPJ129" s="307"/>
      <c r="BPK129" s="307"/>
      <c r="BPL129" s="307"/>
      <c r="BPM129" s="307"/>
      <c r="BPN129" s="307"/>
      <c r="BPO129" s="307"/>
      <c r="BPP129" s="307"/>
      <c r="BPQ129" s="307"/>
      <c r="BPR129" s="307"/>
      <c r="BPS129" s="307"/>
      <c r="BPT129" s="307"/>
      <c r="BPU129" s="307"/>
      <c r="BPV129" s="307"/>
      <c r="BPW129" s="307"/>
      <c r="BPX129" s="307"/>
      <c r="BPY129" s="307"/>
      <c r="BPZ129" s="307"/>
      <c r="BQA129" s="307"/>
      <c r="BQB129" s="307"/>
      <c r="BQC129" s="307"/>
      <c r="BQD129" s="307"/>
      <c r="BQE129" s="307"/>
      <c r="BQF129" s="307"/>
      <c r="BQG129" s="307"/>
      <c r="BQH129" s="307"/>
      <c r="BQI129" s="307"/>
      <c r="BQJ129" s="307"/>
      <c r="BQK129" s="307"/>
      <c r="BQL129" s="307"/>
      <c r="BQM129" s="307"/>
      <c r="BQN129" s="307"/>
      <c r="BQO129" s="307"/>
      <c r="BQP129" s="307"/>
      <c r="BQQ129" s="307"/>
      <c r="BQR129" s="307"/>
      <c r="BQS129" s="307"/>
      <c r="BQT129" s="307"/>
      <c r="BQU129" s="307"/>
      <c r="BQV129" s="307"/>
      <c r="BQW129" s="307"/>
      <c r="BQX129" s="307"/>
      <c r="BQY129" s="307"/>
      <c r="BQZ129" s="307"/>
      <c r="BRA129" s="307"/>
      <c r="BRB129" s="307"/>
      <c r="BRC129" s="307"/>
      <c r="BRD129" s="307"/>
      <c r="BRE129" s="307"/>
      <c r="BRF129" s="307"/>
      <c r="BRG129" s="307"/>
      <c r="BRH129" s="307"/>
      <c r="BRI129" s="307"/>
      <c r="BRJ129" s="307"/>
      <c r="BRK129" s="307"/>
      <c r="BRL129" s="307"/>
      <c r="BRM129" s="307"/>
      <c r="BRN129" s="307"/>
      <c r="BRO129" s="307"/>
      <c r="BRP129" s="307"/>
      <c r="BRQ129" s="307"/>
      <c r="BRR129" s="307"/>
      <c r="BRS129" s="307"/>
      <c r="BRT129" s="307"/>
      <c r="BRU129" s="307"/>
      <c r="BRV129" s="307"/>
      <c r="BRW129" s="307"/>
      <c r="BRX129" s="307"/>
      <c r="BRY129" s="307"/>
      <c r="BRZ129" s="307"/>
      <c r="BSA129" s="307"/>
      <c r="BSB129" s="307"/>
      <c r="BSC129" s="307"/>
      <c r="BSD129" s="307"/>
      <c r="BSE129" s="307"/>
      <c r="BSF129" s="307"/>
      <c r="BSG129" s="307"/>
      <c r="BSH129" s="307"/>
      <c r="BSI129" s="307"/>
      <c r="BSJ129" s="307"/>
      <c r="BSK129" s="307"/>
      <c r="BSL129" s="307"/>
      <c r="BSM129" s="307"/>
      <c r="BSN129" s="307"/>
      <c r="BSO129" s="307"/>
      <c r="BSP129" s="307"/>
      <c r="BSQ129" s="307"/>
      <c r="BSR129" s="307"/>
      <c r="BSS129" s="307"/>
      <c r="BST129" s="307"/>
      <c r="BSU129" s="307"/>
      <c r="BSV129" s="307"/>
      <c r="BSW129" s="307"/>
      <c r="BSX129" s="307"/>
      <c r="BSY129" s="307"/>
      <c r="BSZ129" s="307"/>
      <c r="BTA129" s="307"/>
      <c r="BTB129" s="307"/>
      <c r="BTC129" s="307"/>
      <c r="BTD129" s="307"/>
      <c r="BTE129" s="307"/>
      <c r="BTF129" s="307"/>
      <c r="BTG129" s="307"/>
      <c r="BTH129" s="307"/>
      <c r="BTI129" s="307"/>
      <c r="BTJ129" s="307"/>
      <c r="BTK129" s="307"/>
      <c r="BTL129" s="307"/>
      <c r="BTM129" s="307"/>
      <c r="BTN129" s="307"/>
      <c r="BTO129" s="307"/>
      <c r="BTP129" s="307"/>
      <c r="BTQ129" s="307"/>
      <c r="BTR129" s="307"/>
      <c r="BTS129" s="307"/>
      <c r="BTT129" s="307"/>
      <c r="BTU129" s="307"/>
      <c r="BTV129" s="307"/>
      <c r="BTW129" s="307"/>
      <c r="BTX129" s="307"/>
      <c r="BTY129" s="307"/>
      <c r="BTZ129" s="307"/>
      <c r="BUA129" s="307"/>
      <c r="BUB129" s="307"/>
      <c r="BUC129" s="307"/>
      <c r="BUD129" s="307"/>
      <c r="BUE129" s="307"/>
      <c r="BUF129" s="307"/>
      <c r="BUG129" s="307"/>
      <c r="BUH129" s="307"/>
      <c r="BUI129" s="307"/>
      <c r="BUJ129" s="307"/>
      <c r="BUK129" s="307"/>
      <c r="BUL129" s="307"/>
      <c r="BUM129" s="307"/>
      <c r="BUN129" s="307"/>
      <c r="BUO129" s="307"/>
      <c r="BUP129" s="307"/>
      <c r="BUQ129" s="307"/>
      <c r="BUR129" s="307"/>
      <c r="BUS129" s="307"/>
      <c r="BUT129" s="307"/>
      <c r="BUU129" s="307"/>
      <c r="BUV129" s="307"/>
      <c r="BUW129" s="307"/>
      <c r="BUX129" s="307"/>
      <c r="BUY129" s="307"/>
      <c r="BUZ129" s="307"/>
      <c r="BVA129" s="307"/>
      <c r="BVB129" s="307"/>
      <c r="BVC129" s="307"/>
      <c r="BVD129" s="307"/>
      <c r="BVE129" s="307"/>
      <c r="BVF129" s="307"/>
      <c r="BVG129" s="307"/>
      <c r="BVH129" s="307"/>
      <c r="BVI129" s="307"/>
      <c r="BVJ129" s="307"/>
      <c r="BVK129" s="307"/>
      <c r="BVL129" s="307"/>
      <c r="BVM129" s="307"/>
      <c r="BVN129" s="307"/>
      <c r="BVO129" s="307"/>
      <c r="BVP129" s="307"/>
      <c r="BVQ129" s="307"/>
      <c r="BVR129" s="307"/>
      <c r="BVS129" s="307"/>
      <c r="BVT129" s="307"/>
      <c r="BVU129" s="307"/>
      <c r="BVV129" s="307"/>
      <c r="BVW129" s="307"/>
      <c r="BVX129" s="307"/>
      <c r="BVY129" s="307"/>
      <c r="BVZ129" s="307"/>
      <c r="BWA129" s="307"/>
      <c r="BWB129" s="307"/>
      <c r="BWC129" s="307"/>
      <c r="BWD129" s="307"/>
      <c r="BWE129" s="307"/>
      <c r="BWF129" s="307"/>
      <c r="BWG129" s="307"/>
      <c r="BWH129" s="307"/>
      <c r="BWI129" s="307"/>
      <c r="BWJ129" s="307"/>
      <c r="BWK129" s="307"/>
      <c r="BWL129" s="307"/>
      <c r="BWM129" s="307"/>
      <c r="BWN129" s="307"/>
      <c r="BWO129" s="307"/>
      <c r="BWP129" s="307"/>
      <c r="BWQ129" s="307"/>
      <c r="BWR129" s="307"/>
      <c r="BWS129" s="307"/>
      <c r="BWT129" s="307"/>
      <c r="BWU129" s="307"/>
      <c r="BWV129" s="307"/>
      <c r="BWW129" s="307"/>
      <c r="BWX129" s="307"/>
      <c r="BWY129" s="307"/>
      <c r="BWZ129" s="307"/>
      <c r="BXA129" s="307"/>
      <c r="BXB129" s="307"/>
      <c r="BXC129" s="307"/>
      <c r="BXD129" s="307"/>
      <c r="BXE129" s="307"/>
      <c r="BXF129" s="307"/>
      <c r="BXG129" s="307"/>
      <c r="BXH129" s="307"/>
      <c r="BXI129" s="307"/>
      <c r="BXJ129" s="307"/>
      <c r="BXK129" s="307"/>
      <c r="BXL129" s="307"/>
      <c r="BXM129" s="307"/>
      <c r="BXN129" s="307"/>
      <c r="BXO129" s="307"/>
      <c r="BXP129" s="307"/>
      <c r="BXQ129" s="307"/>
      <c r="BXR129" s="307"/>
      <c r="BXS129" s="307"/>
      <c r="BXT129" s="307"/>
      <c r="BXU129" s="307"/>
      <c r="BXV129" s="307"/>
      <c r="BXW129" s="307"/>
      <c r="BXX129" s="307"/>
      <c r="BXY129" s="307"/>
      <c r="BXZ129" s="307"/>
      <c r="BYA129" s="307"/>
      <c r="BYB129" s="307"/>
      <c r="BYC129" s="307"/>
      <c r="BYD129" s="307"/>
      <c r="BYE129" s="307"/>
      <c r="BYF129" s="307"/>
      <c r="BYG129" s="307"/>
      <c r="BYH129" s="307"/>
      <c r="BYI129" s="307"/>
      <c r="BYJ129" s="307"/>
      <c r="BYK129" s="307"/>
      <c r="BYL129" s="307"/>
      <c r="BYM129" s="307"/>
      <c r="BYN129" s="307"/>
      <c r="BYO129" s="307"/>
      <c r="BYP129" s="307"/>
      <c r="BYQ129" s="307"/>
      <c r="BYR129" s="307"/>
      <c r="BYS129" s="307"/>
      <c r="BYT129" s="307"/>
      <c r="BYU129" s="307"/>
      <c r="BYV129" s="307"/>
      <c r="BYW129" s="307"/>
      <c r="BYX129" s="307"/>
      <c r="BYY129" s="307"/>
      <c r="BYZ129" s="307"/>
      <c r="BZA129" s="307"/>
      <c r="BZB129" s="307"/>
      <c r="BZC129" s="307"/>
      <c r="BZD129" s="307"/>
      <c r="BZE129" s="307"/>
      <c r="BZF129" s="307"/>
      <c r="BZG129" s="307"/>
      <c r="BZH129" s="307"/>
      <c r="BZI129" s="307"/>
      <c r="BZJ129" s="307"/>
      <c r="BZK129" s="307"/>
      <c r="BZL129" s="307"/>
      <c r="BZM129" s="307"/>
      <c r="BZN129" s="307"/>
      <c r="BZO129" s="307"/>
      <c r="BZP129" s="307"/>
      <c r="BZQ129" s="307"/>
      <c r="BZR129" s="307"/>
      <c r="BZS129" s="307"/>
      <c r="BZT129" s="307"/>
      <c r="BZU129" s="307"/>
      <c r="BZV129" s="307"/>
      <c r="BZW129" s="307"/>
      <c r="BZX129" s="307"/>
      <c r="BZY129" s="307"/>
      <c r="BZZ129" s="307"/>
      <c r="CAA129" s="307"/>
      <c r="CAB129" s="307"/>
      <c r="CAC129" s="307"/>
      <c r="CAD129" s="307"/>
      <c r="CAE129" s="307"/>
      <c r="CAF129" s="307"/>
      <c r="CAG129" s="307"/>
      <c r="CAH129" s="307"/>
      <c r="CAI129" s="307"/>
      <c r="CAJ129" s="307"/>
      <c r="CAK129" s="307"/>
      <c r="CAL129" s="307"/>
      <c r="CAM129" s="307"/>
      <c r="CAN129" s="307"/>
      <c r="CAO129" s="307"/>
      <c r="CAP129" s="307"/>
      <c r="CAQ129" s="307"/>
      <c r="CAR129" s="307"/>
      <c r="CAS129" s="307"/>
      <c r="CAT129" s="307"/>
      <c r="CAU129" s="307"/>
      <c r="CAV129" s="307"/>
      <c r="CAW129" s="307"/>
      <c r="CAX129" s="307"/>
      <c r="CAY129" s="307"/>
      <c r="CAZ129" s="307"/>
      <c r="CBA129" s="307"/>
      <c r="CBB129" s="307"/>
      <c r="CBC129" s="307"/>
      <c r="CBD129" s="307"/>
      <c r="CBE129" s="307"/>
      <c r="CBF129" s="307"/>
      <c r="CBG129" s="307"/>
      <c r="CBH129" s="307"/>
      <c r="CBI129" s="307"/>
      <c r="CBJ129" s="307"/>
      <c r="CBK129" s="307"/>
      <c r="CBL129" s="307"/>
      <c r="CBM129" s="307"/>
      <c r="CBN129" s="307"/>
      <c r="CBO129" s="307"/>
      <c r="CBP129" s="307"/>
      <c r="CBQ129" s="307"/>
      <c r="CBR129" s="307"/>
      <c r="CBS129" s="307"/>
      <c r="CBT129" s="307"/>
      <c r="CBU129" s="307"/>
      <c r="CBV129" s="307"/>
      <c r="CBW129" s="307"/>
      <c r="CBX129" s="307"/>
      <c r="CBY129" s="307"/>
      <c r="CBZ129" s="307"/>
      <c r="CCA129" s="307"/>
      <c r="CCB129" s="307"/>
      <c r="CCC129" s="307"/>
      <c r="CCD129" s="307"/>
      <c r="CCE129" s="307"/>
      <c r="CCF129" s="307"/>
      <c r="CCG129" s="307"/>
      <c r="CCH129" s="307"/>
      <c r="CCI129" s="307"/>
      <c r="CCJ129" s="307"/>
      <c r="CCK129" s="307"/>
      <c r="CCL129" s="307"/>
      <c r="CCM129" s="307"/>
      <c r="CCN129" s="307"/>
      <c r="CCO129" s="307"/>
      <c r="CCP129" s="307"/>
      <c r="CCQ129" s="307"/>
      <c r="CCR129" s="307"/>
      <c r="CCS129" s="307"/>
      <c r="CCT129" s="307"/>
      <c r="CCU129" s="307"/>
      <c r="CCV129" s="307"/>
      <c r="CCW129" s="307"/>
      <c r="CCX129" s="307"/>
      <c r="CCY129" s="307"/>
      <c r="CCZ129" s="307"/>
      <c r="CDA129" s="307"/>
      <c r="CDB129" s="307"/>
      <c r="CDC129" s="307"/>
      <c r="CDD129" s="307"/>
      <c r="CDE129" s="307"/>
      <c r="CDF129" s="307"/>
      <c r="CDG129" s="307"/>
      <c r="CDH129" s="307"/>
      <c r="CDI129" s="307"/>
      <c r="CDJ129" s="307"/>
      <c r="CDK129" s="307"/>
      <c r="CDL129" s="307"/>
      <c r="CDM129" s="307"/>
      <c r="CDN129" s="307"/>
      <c r="CDO129" s="307"/>
      <c r="CDP129" s="307"/>
      <c r="CDQ129" s="307"/>
      <c r="CDR129" s="307"/>
      <c r="CDS129" s="307"/>
      <c r="CDT129" s="307"/>
      <c r="CDU129" s="307"/>
      <c r="CDV129" s="307"/>
      <c r="CDW129" s="307"/>
      <c r="CDX129" s="307"/>
      <c r="CDY129" s="307"/>
      <c r="CDZ129" s="307"/>
      <c r="CEA129" s="307"/>
      <c r="CEB129" s="307"/>
      <c r="CEC129" s="307"/>
      <c r="CED129" s="307"/>
      <c r="CEE129" s="307"/>
      <c r="CEF129" s="307"/>
      <c r="CEG129" s="307"/>
      <c r="CEH129" s="307"/>
      <c r="CEI129" s="307"/>
      <c r="CEJ129" s="307"/>
      <c r="CEK129" s="307"/>
      <c r="CEL129" s="307"/>
      <c r="CEM129" s="307"/>
      <c r="CEN129" s="307"/>
      <c r="CEO129" s="307"/>
      <c r="CEP129" s="307"/>
      <c r="CEQ129" s="307"/>
      <c r="CER129" s="307"/>
      <c r="CES129" s="307"/>
      <c r="CET129" s="307"/>
      <c r="CEU129" s="307"/>
      <c r="CEV129" s="307"/>
      <c r="CEW129" s="307"/>
      <c r="CEX129" s="307"/>
      <c r="CEY129" s="307"/>
      <c r="CEZ129" s="307"/>
      <c r="CFA129" s="307"/>
      <c r="CFB129" s="307"/>
      <c r="CFC129" s="307"/>
      <c r="CFD129" s="307"/>
      <c r="CFE129" s="307"/>
      <c r="CFF129" s="307"/>
      <c r="CFG129" s="307"/>
      <c r="CFH129" s="307"/>
      <c r="CFI129" s="307"/>
      <c r="CFJ129" s="307"/>
      <c r="CFK129" s="307"/>
      <c r="CFL129" s="307"/>
      <c r="CFM129" s="307"/>
      <c r="CFN129" s="307"/>
      <c r="CFO129" s="307"/>
      <c r="CFP129" s="307"/>
      <c r="CFQ129" s="307"/>
      <c r="CFR129" s="307"/>
      <c r="CFS129" s="307"/>
      <c r="CFT129" s="307"/>
      <c r="CFU129" s="307"/>
      <c r="CFV129" s="307"/>
      <c r="CFW129" s="307"/>
      <c r="CFX129" s="307"/>
      <c r="CFY129" s="307"/>
      <c r="CFZ129" s="307"/>
      <c r="CGA129" s="307"/>
      <c r="CGB129" s="307"/>
      <c r="CGC129" s="307"/>
      <c r="CGD129" s="307"/>
      <c r="CGE129" s="307"/>
      <c r="CGF129" s="307"/>
      <c r="CGG129" s="307"/>
      <c r="CGH129" s="307"/>
      <c r="CGI129" s="307"/>
      <c r="CGJ129" s="307"/>
      <c r="CGK129" s="307"/>
      <c r="CGL129" s="307"/>
      <c r="CGM129" s="307"/>
      <c r="CGN129" s="307"/>
      <c r="CGO129" s="307"/>
      <c r="CGP129" s="307"/>
      <c r="CGQ129" s="307"/>
      <c r="CGR129" s="307"/>
      <c r="CGS129" s="307"/>
      <c r="CGT129" s="307"/>
      <c r="CGU129" s="307"/>
      <c r="CGV129" s="307"/>
      <c r="CGW129" s="307"/>
      <c r="CGX129" s="307"/>
      <c r="CGY129" s="307"/>
      <c r="CGZ129" s="307"/>
      <c r="CHA129" s="307"/>
      <c r="CHB129" s="307"/>
      <c r="CHC129" s="307"/>
      <c r="CHD129" s="307"/>
      <c r="CHE129" s="307"/>
      <c r="CHF129" s="307"/>
      <c r="CHG129" s="307"/>
      <c r="CHH129" s="307"/>
      <c r="CHI129" s="307"/>
      <c r="CHJ129" s="307"/>
      <c r="CHK129" s="307"/>
      <c r="CHL129" s="307"/>
      <c r="CHM129" s="307"/>
      <c r="CHN129" s="307"/>
      <c r="CHO129" s="307"/>
      <c r="CHP129" s="307"/>
      <c r="CHQ129" s="307"/>
      <c r="CHR129" s="307"/>
      <c r="CHS129" s="307"/>
      <c r="CHT129" s="307"/>
      <c r="CHU129" s="307"/>
      <c r="CHV129" s="307"/>
      <c r="CHW129" s="307"/>
      <c r="CHX129" s="307"/>
      <c r="CHY129" s="307"/>
      <c r="CHZ129" s="307"/>
      <c r="CIA129" s="307"/>
      <c r="CIB129" s="307"/>
      <c r="CIC129" s="307"/>
      <c r="CID129" s="307"/>
      <c r="CIE129" s="307"/>
      <c r="CIF129" s="307"/>
      <c r="CIG129" s="307"/>
      <c r="CIH129" s="307"/>
      <c r="CII129" s="307"/>
      <c r="CIJ129" s="307"/>
      <c r="CIK129" s="307"/>
      <c r="CIL129" s="307"/>
      <c r="CIM129" s="307"/>
      <c r="CIN129" s="307"/>
      <c r="CIO129" s="307"/>
      <c r="CIP129" s="307"/>
      <c r="CIQ129" s="307"/>
      <c r="CIR129" s="307"/>
      <c r="CIS129" s="307"/>
      <c r="CIT129" s="307"/>
      <c r="CIU129" s="307"/>
      <c r="CIV129" s="307"/>
      <c r="CIW129" s="307"/>
      <c r="CIX129" s="307"/>
      <c r="CIY129" s="307"/>
      <c r="CIZ129" s="307"/>
      <c r="CJA129" s="307"/>
      <c r="CJB129" s="307"/>
      <c r="CJC129" s="307"/>
      <c r="CJD129" s="307"/>
      <c r="CJE129" s="307"/>
      <c r="CJF129" s="307"/>
      <c r="CJG129" s="307"/>
      <c r="CJH129" s="307"/>
      <c r="CJI129" s="307"/>
      <c r="CJJ129" s="307"/>
      <c r="CJK129" s="307"/>
      <c r="CJL129" s="307"/>
      <c r="CJM129" s="307"/>
      <c r="CJN129" s="307"/>
      <c r="CJO129" s="307"/>
      <c r="CJP129" s="307"/>
      <c r="CJQ129" s="307"/>
      <c r="CJR129" s="307"/>
      <c r="CJS129" s="307"/>
      <c r="CJT129" s="307"/>
      <c r="CJU129" s="307"/>
      <c r="CJV129" s="307"/>
      <c r="CJW129" s="307"/>
      <c r="CJX129" s="307"/>
      <c r="CJY129" s="307"/>
      <c r="CJZ129" s="307"/>
      <c r="CKA129" s="307"/>
      <c r="CKB129" s="307"/>
      <c r="CKC129" s="307"/>
      <c r="CKD129" s="307"/>
      <c r="CKE129" s="307"/>
      <c r="CKF129" s="307"/>
      <c r="CKG129" s="307"/>
      <c r="CKH129" s="307"/>
      <c r="CKI129" s="307"/>
      <c r="CKJ129" s="307"/>
      <c r="CKK129" s="307"/>
      <c r="CKL129" s="307"/>
      <c r="CKM129" s="307"/>
      <c r="CKN129" s="307"/>
      <c r="CKO129" s="307"/>
      <c r="CKP129" s="307"/>
      <c r="CKQ129" s="307"/>
      <c r="CKR129" s="307"/>
      <c r="CKS129" s="307"/>
      <c r="CKT129" s="307"/>
      <c r="CKU129" s="307"/>
      <c r="CKV129" s="307"/>
      <c r="CKW129" s="307"/>
      <c r="CKX129" s="307"/>
      <c r="CKY129" s="307"/>
      <c r="CKZ129" s="307"/>
      <c r="CLA129" s="307"/>
      <c r="CLB129" s="307"/>
      <c r="CLC129" s="307"/>
      <c r="CLD129" s="307"/>
      <c r="CLE129" s="307"/>
      <c r="CLF129" s="307"/>
      <c r="CLG129" s="307"/>
      <c r="CLH129" s="307"/>
      <c r="CLI129" s="307"/>
      <c r="CLJ129" s="307"/>
      <c r="CLK129" s="307"/>
      <c r="CLL129" s="307"/>
      <c r="CLM129" s="307"/>
      <c r="CLN129" s="307"/>
      <c r="CLO129" s="307"/>
      <c r="CLP129" s="307"/>
      <c r="CLQ129" s="307"/>
      <c r="CLR129" s="307"/>
      <c r="CLS129" s="307"/>
      <c r="CLT129" s="307"/>
      <c r="CLU129" s="307"/>
      <c r="CLV129" s="307"/>
      <c r="CLW129" s="307"/>
      <c r="CLX129" s="307"/>
      <c r="CLY129" s="307"/>
      <c r="CLZ129" s="307"/>
      <c r="CMA129" s="307"/>
      <c r="CMB129" s="307"/>
      <c r="CMC129" s="307"/>
      <c r="CMD129" s="307"/>
      <c r="CME129" s="307"/>
      <c r="CMF129" s="307"/>
      <c r="CMG129" s="307"/>
      <c r="CMH129" s="307"/>
      <c r="CMI129" s="307"/>
      <c r="CMJ129" s="307"/>
      <c r="CMK129" s="307"/>
      <c r="CML129" s="307"/>
      <c r="CMM129" s="307"/>
      <c r="CMN129" s="307"/>
      <c r="CMO129" s="307"/>
      <c r="CMP129" s="307"/>
      <c r="CMQ129" s="307"/>
      <c r="CMR129" s="307"/>
      <c r="CMS129" s="307"/>
      <c r="CMT129" s="307"/>
      <c r="CMU129" s="307"/>
      <c r="CMV129" s="307"/>
      <c r="CMW129" s="307"/>
      <c r="CMX129" s="307"/>
      <c r="CMY129" s="307"/>
      <c r="CMZ129" s="307"/>
      <c r="CNA129" s="307"/>
      <c r="CNB129" s="307"/>
      <c r="CNC129" s="307"/>
      <c r="CND129" s="307"/>
      <c r="CNE129" s="307"/>
      <c r="CNF129" s="307"/>
      <c r="CNG129" s="307"/>
      <c r="CNH129" s="307"/>
      <c r="CNI129" s="307"/>
      <c r="CNJ129" s="307"/>
      <c r="CNK129" s="307"/>
      <c r="CNL129" s="307"/>
      <c r="CNM129" s="307"/>
      <c r="CNN129" s="307"/>
      <c r="CNO129" s="307"/>
      <c r="CNP129" s="307"/>
      <c r="CNQ129" s="307"/>
      <c r="CNR129" s="307"/>
      <c r="CNS129" s="307"/>
      <c r="CNT129" s="307"/>
      <c r="CNU129" s="307"/>
      <c r="CNV129" s="307"/>
      <c r="CNW129" s="307"/>
      <c r="CNX129" s="307"/>
      <c r="CNY129" s="307"/>
      <c r="CNZ129" s="307"/>
      <c r="COA129" s="307"/>
      <c r="COB129" s="307"/>
      <c r="COC129" s="307"/>
      <c r="COD129" s="307"/>
      <c r="COE129" s="307"/>
      <c r="COF129" s="307"/>
      <c r="COG129" s="307"/>
      <c r="COH129" s="307"/>
      <c r="COI129" s="307"/>
      <c r="COJ129" s="307"/>
      <c r="COK129" s="307"/>
      <c r="COL129" s="307"/>
      <c r="COM129" s="307"/>
      <c r="CON129" s="307"/>
      <c r="COO129" s="307"/>
      <c r="COP129" s="307"/>
      <c r="COQ129" s="307"/>
      <c r="COR129" s="307"/>
      <c r="COS129" s="307"/>
      <c r="COT129" s="307"/>
      <c r="COU129" s="307"/>
      <c r="COV129" s="307"/>
      <c r="COW129" s="307"/>
      <c r="COX129" s="307"/>
      <c r="COY129" s="307"/>
    </row>
    <row r="130" spans="1:2443" s="426" customFormat="1" x14ac:dyDescent="0.35">
      <c r="A130" s="331" t="s">
        <v>606</v>
      </c>
      <c r="B130" s="331" t="s">
        <v>102</v>
      </c>
      <c r="C130" s="331">
        <v>2020</v>
      </c>
      <c r="D130" s="331" t="s">
        <v>309</v>
      </c>
      <c r="E130" s="452">
        <v>48759</v>
      </c>
      <c r="F130" s="307" t="s">
        <v>348</v>
      </c>
      <c r="G130" s="469">
        <f t="shared" si="4"/>
        <v>48759</v>
      </c>
      <c r="H130" s="307" t="s">
        <v>352</v>
      </c>
      <c r="I130" s="331" t="s">
        <v>353</v>
      </c>
      <c r="J130" s="331" t="s">
        <v>416</v>
      </c>
      <c r="K130" s="331" t="s">
        <v>348</v>
      </c>
      <c r="L130" s="331" t="s">
        <v>348</v>
      </c>
      <c r="M130" s="331" t="s">
        <v>605</v>
      </c>
      <c r="N130" s="331" t="s">
        <v>350</v>
      </c>
      <c r="O130" s="331" t="s">
        <v>587</v>
      </c>
      <c r="P130" s="331" t="s">
        <v>348</v>
      </c>
      <c r="Q130" s="422" t="s">
        <v>588</v>
      </c>
      <c r="R130" s="423" t="s">
        <v>589</v>
      </c>
      <c r="S130" s="331"/>
      <c r="T130" s="331"/>
      <c r="U130" s="331"/>
      <c r="V130" s="331"/>
      <c r="W130" s="331"/>
      <c r="X130" s="331"/>
      <c r="Y130" s="331"/>
      <c r="Z130" s="331"/>
      <c r="AA130" s="331"/>
      <c r="AB130" s="331"/>
      <c r="AC130" s="307"/>
      <c r="AD130" s="307"/>
      <c r="AE130" s="307"/>
      <c r="AF130" s="307"/>
      <c r="AG130" s="307"/>
      <c r="AH130" s="307"/>
      <c r="AI130" s="307"/>
      <c r="AJ130" s="307"/>
      <c r="AK130" s="307"/>
      <c r="AL130" s="307"/>
      <c r="AM130" s="307"/>
      <c r="AN130" s="307"/>
      <c r="AO130" s="307"/>
      <c r="AP130" s="307"/>
      <c r="AQ130" s="307"/>
      <c r="AR130" s="307"/>
      <c r="AS130" s="307"/>
      <c r="AT130" s="307"/>
      <c r="AU130" s="307"/>
      <c r="AV130" s="307"/>
      <c r="AW130" s="307"/>
      <c r="AX130" s="307"/>
      <c r="AY130" s="307"/>
      <c r="AZ130" s="307"/>
      <c r="BA130" s="307"/>
      <c r="BB130" s="307"/>
      <c r="BC130" s="307"/>
      <c r="BD130" s="307"/>
      <c r="BE130" s="307"/>
      <c r="BF130" s="307"/>
      <c r="BG130" s="307"/>
      <c r="BH130" s="307"/>
      <c r="BI130" s="307"/>
      <c r="BJ130" s="307"/>
      <c r="BK130" s="307"/>
      <c r="BL130" s="307"/>
      <c r="BM130" s="307"/>
      <c r="BN130" s="307"/>
      <c r="BO130" s="307"/>
      <c r="BP130" s="307"/>
      <c r="BQ130" s="307"/>
      <c r="BR130" s="307"/>
      <c r="BS130" s="307"/>
      <c r="BT130" s="307"/>
      <c r="BU130" s="307"/>
      <c r="BV130" s="307"/>
      <c r="BW130" s="307"/>
      <c r="BX130" s="307"/>
      <c r="BY130" s="307"/>
      <c r="BZ130" s="307"/>
      <c r="CA130" s="307"/>
      <c r="CB130" s="307"/>
      <c r="CC130" s="307"/>
      <c r="CD130" s="307"/>
      <c r="CE130" s="307"/>
      <c r="CF130" s="307"/>
      <c r="CG130" s="307"/>
      <c r="CH130" s="307"/>
      <c r="CI130" s="307"/>
      <c r="CJ130" s="307"/>
      <c r="CK130" s="307"/>
      <c r="CL130" s="307"/>
      <c r="CM130" s="307"/>
      <c r="CN130" s="307"/>
      <c r="CO130" s="307"/>
      <c r="CP130" s="307"/>
      <c r="CQ130" s="307"/>
      <c r="CR130" s="307"/>
      <c r="CS130" s="307"/>
      <c r="CT130" s="307"/>
      <c r="CU130" s="307"/>
      <c r="CV130" s="307"/>
      <c r="CW130" s="307"/>
      <c r="CX130" s="307"/>
      <c r="CY130" s="307"/>
      <c r="CZ130" s="307"/>
      <c r="DA130" s="307"/>
      <c r="DB130" s="307"/>
      <c r="DC130" s="307"/>
      <c r="DD130" s="307"/>
      <c r="DE130" s="307"/>
      <c r="DF130" s="307"/>
      <c r="DG130" s="307"/>
      <c r="DH130" s="307"/>
      <c r="DI130" s="307"/>
      <c r="DJ130" s="307"/>
      <c r="DK130" s="307"/>
      <c r="DL130" s="307"/>
      <c r="DM130" s="307"/>
      <c r="DN130" s="307"/>
      <c r="DO130" s="307"/>
      <c r="DP130" s="307"/>
      <c r="DQ130" s="307"/>
      <c r="DR130" s="307"/>
      <c r="DS130" s="307"/>
      <c r="DT130" s="307"/>
      <c r="DU130" s="307"/>
      <c r="DV130" s="307"/>
      <c r="DW130" s="307"/>
      <c r="DX130" s="307"/>
      <c r="DY130" s="307"/>
      <c r="DZ130" s="307"/>
      <c r="EA130" s="307"/>
      <c r="EB130" s="307"/>
      <c r="EC130" s="307"/>
      <c r="ED130" s="307"/>
      <c r="EE130" s="307"/>
      <c r="EF130" s="307"/>
      <c r="EG130" s="307"/>
      <c r="EH130" s="307"/>
      <c r="EI130" s="307"/>
      <c r="EJ130" s="307"/>
      <c r="EK130" s="307"/>
      <c r="EL130" s="307"/>
      <c r="EM130" s="307"/>
      <c r="EN130" s="307"/>
      <c r="EO130" s="307"/>
      <c r="EP130" s="307"/>
      <c r="EQ130" s="307"/>
      <c r="ER130" s="307"/>
      <c r="ES130" s="307"/>
      <c r="ET130" s="307"/>
      <c r="EU130" s="307"/>
      <c r="EV130" s="307"/>
      <c r="EW130" s="307"/>
      <c r="EX130" s="307"/>
      <c r="EY130" s="307"/>
      <c r="EZ130" s="307"/>
      <c r="FA130" s="307"/>
      <c r="FB130" s="307"/>
      <c r="FC130" s="307"/>
      <c r="FD130" s="307"/>
      <c r="FE130" s="307"/>
      <c r="FF130" s="307"/>
      <c r="FG130" s="307"/>
      <c r="FH130" s="307"/>
      <c r="FI130" s="307"/>
      <c r="FJ130" s="307"/>
      <c r="FK130" s="307"/>
      <c r="FL130" s="307"/>
      <c r="FM130" s="307"/>
      <c r="FN130" s="307"/>
      <c r="FO130" s="307"/>
      <c r="FP130" s="307"/>
      <c r="FQ130" s="307"/>
      <c r="FR130" s="307"/>
      <c r="FS130" s="307"/>
      <c r="FT130" s="307"/>
      <c r="FU130" s="307"/>
      <c r="FV130" s="307"/>
      <c r="FW130" s="307"/>
      <c r="FX130" s="307"/>
      <c r="FY130" s="307"/>
      <c r="FZ130" s="307"/>
      <c r="GA130" s="307"/>
      <c r="GB130" s="307"/>
      <c r="GC130" s="307"/>
      <c r="GD130" s="307"/>
      <c r="GE130" s="307"/>
      <c r="GF130" s="307"/>
      <c r="GG130" s="307"/>
      <c r="GH130" s="307"/>
      <c r="GI130" s="307"/>
      <c r="GJ130" s="307"/>
      <c r="GK130" s="307"/>
      <c r="GL130" s="307"/>
      <c r="GM130" s="307"/>
      <c r="GN130" s="307"/>
      <c r="GO130" s="307"/>
      <c r="GP130" s="307"/>
      <c r="GQ130" s="307"/>
      <c r="GR130" s="307"/>
      <c r="GS130" s="307"/>
      <c r="GT130" s="307"/>
      <c r="GU130" s="307"/>
      <c r="GV130" s="307"/>
      <c r="GW130" s="307"/>
      <c r="GX130" s="307"/>
      <c r="GY130" s="307"/>
      <c r="GZ130" s="307"/>
      <c r="HA130" s="307"/>
      <c r="HB130" s="307"/>
      <c r="HC130" s="307"/>
      <c r="HD130" s="307"/>
      <c r="HE130" s="307"/>
      <c r="HF130" s="307"/>
      <c r="HG130" s="307"/>
      <c r="HH130" s="307"/>
      <c r="HI130" s="307"/>
      <c r="HJ130" s="307"/>
      <c r="HK130" s="307"/>
      <c r="HL130" s="307"/>
      <c r="HM130" s="307"/>
      <c r="HN130" s="307"/>
      <c r="HO130" s="307"/>
      <c r="HP130" s="307"/>
      <c r="HQ130" s="307"/>
      <c r="HR130" s="307"/>
      <c r="HS130" s="307"/>
      <c r="HT130" s="307"/>
      <c r="HU130" s="307"/>
      <c r="HV130" s="307"/>
      <c r="HW130" s="307"/>
      <c r="HX130" s="307"/>
      <c r="HY130" s="307"/>
      <c r="HZ130" s="307"/>
      <c r="IA130" s="307"/>
      <c r="IB130" s="307"/>
      <c r="IC130" s="307"/>
      <c r="ID130" s="307"/>
      <c r="IE130" s="307"/>
      <c r="IF130" s="307"/>
      <c r="IG130" s="307"/>
      <c r="IH130" s="307"/>
      <c r="II130" s="307"/>
      <c r="IJ130" s="307"/>
      <c r="IK130" s="307"/>
      <c r="IL130" s="307"/>
      <c r="IM130" s="307"/>
      <c r="IN130" s="307"/>
      <c r="IO130" s="307"/>
      <c r="IP130" s="307"/>
      <c r="IQ130" s="307"/>
      <c r="IR130" s="307"/>
      <c r="IS130" s="307"/>
      <c r="IT130" s="307"/>
      <c r="IU130" s="307"/>
      <c r="IV130" s="307"/>
      <c r="IW130" s="307"/>
      <c r="IX130" s="307"/>
      <c r="IY130" s="307"/>
      <c r="IZ130" s="307"/>
      <c r="JA130" s="307"/>
      <c r="JB130" s="307"/>
      <c r="JC130" s="307"/>
      <c r="JD130" s="307"/>
      <c r="JE130" s="307"/>
      <c r="JF130" s="307"/>
      <c r="JG130" s="307"/>
      <c r="JH130" s="307"/>
      <c r="JI130" s="307"/>
      <c r="JJ130" s="307"/>
      <c r="JK130" s="307"/>
      <c r="JL130" s="307"/>
      <c r="JM130" s="307"/>
      <c r="JN130" s="307"/>
      <c r="JO130" s="307"/>
      <c r="JP130" s="307"/>
      <c r="JQ130" s="307"/>
      <c r="JR130" s="307"/>
      <c r="JS130" s="307"/>
      <c r="JT130" s="307"/>
      <c r="JU130" s="307"/>
      <c r="JV130" s="307"/>
      <c r="JW130" s="307"/>
      <c r="JX130" s="307"/>
      <c r="JY130" s="307"/>
      <c r="JZ130" s="307"/>
      <c r="KA130" s="307"/>
      <c r="KB130" s="307"/>
      <c r="KC130" s="307"/>
      <c r="KD130" s="307"/>
      <c r="KE130" s="307"/>
      <c r="KF130" s="307"/>
      <c r="KG130" s="307"/>
      <c r="KH130" s="307"/>
      <c r="KI130" s="307"/>
      <c r="KJ130" s="307"/>
      <c r="KK130" s="307"/>
      <c r="KL130" s="307"/>
      <c r="KM130" s="307"/>
      <c r="KN130" s="307"/>
      <c r="KO130" s="307"/>
      <c r="KP130" s="307"/>
      <c r="KQ130" s="307"/>
      <c r="KR130" s="307"/>
      <c r="KS130" s="307"/>
      <c r="KT130" s="307"/>
      <c r="KU130" s="307"/>
      <c r="KV130" s="307"/>
      <c r="KW130" s="307"/>
      <c r="KX130" s="307"/>
      <c r="KY130" s="307"/>
      <c r="KZ130" s="307"/>
      <c r="LA130" s="307"/>
      <c r="LB130" s="307"/>
      <c r="LC130" s="307"/>
      <c r="LD130" s="307"/>
      <c r="LE130" s="307"/>
      <c r="LF130" s="307"/>
      <c r="LG130" s="307"/>
      <c r="LH130" s="307"/>
      <c r="LI130" s="307"/>
      <c r="LJ130" s="307"/>
      <c r="LK130" s="307"/>
      <c r="LL130" s="307"/>
      <c r="LM130" s="307"/>
      <c r="LN130" s="307"/>
      <c r="LO130" s="307"/>
      <c r="LP130" s="307"/>
      <c r="LQ130" s="307"/>
      <c r="LR130" s="307"/>
      <c r="LS130" s="307"/>
      <c r="LT130" s="307"/>
      <c r="LU130" s="307"/>
      <c r="LV130" s="307"/>
      <c r="LW130" s="307"/>
      <c r="LX130" s="307"/>
      <c r="LY130" s="307"/>
      <c r="LZ130" s="307"/>
      <c r="MA130" s="307"/>
      <c r="MB130" s="307"/>
      <c r="MC130" s="307"/>
      <c r="MD130" s="307"/>
      <c r="ME130" s="307"/>
      <c r="MF130" s="307"/>
      <c r="MG130" s="307"/>
      <c r="MH130" s="307"/>
      <c r="MI130" s="307"/>
      <c r="MJ130" s="307"/>
      <c r="MK130" s="307"/>
      <c r="ML130" s="307"/>
      <c r="MM130" s="307"/>
      <c r="MN130" s="307"/>
      <c r="MO130" s="307"/>
      <c r="MP130" s="307"/>
      <c r="MQ130" s="307"/>
      <c r="MR130" s="307"/>
      <c r="MS130" s="307"/>
      <c r="MT130" s="307"/>
      <c r="MU130" s="307"/>
      <c r="MV130" s="307"/>
      <c r="MW130" s="307"/>
      <c r="MX130" s="307"/>
      <c r="MY130" s="307"/>
      <c r="MZ130" s="307"/>
      <c r="NA130" s="307"/>
      <c r="NB130" s="307"/>
      <c r="NC130" s="307"/>
      <c r="ND130" s="307"/>
      <c r="NE130" s="307"/>
      <c r="NF130" s="307"/>
      <c r="NG130" s="307"/>
      <c r="NH130" s="307"/>
      <c r="NI130" s="307"/>
      <c r="NJ130" s="307"/>
      <c r="NK130" s="307"/>
      <c r="NL130" s="307"/>
      <c r="NM130" s="307"/>
      <c r="NN130" s="307"/>
      <c r="NO130" s="307"/>
      <c r="NP130" s="307"/>
      <c r="NQ130" s="307"/>
      <c r="NR130" s="307"/>
      <c r="NS130" s="307"/>
      <c r="NT130" s="307"/>
      <c r="NU130" s="307"/>
      <c r="NV130" s="307"/>
      <c r="NW130" s="307"/>
      <c r="NX130" s="307"/>
      <c r="NY130" s="307"/>
      <c r="NZ130" s="307"/>
      <c r="OA130" s="307"/>
      <c r="OB130" s="307"/>
      <c r="OC130" s="307"/>
      <c r="OD130" s="307"/>
      <c r="OE130" s="307"/>
      <c r="OF130" s="307"/>
      <c r="OG130" s="307"/>
      <c r="OH130" s="307"/>
      <c r="OI130" s="307"/>
      <c r="OJ130" s="307"/>
      <c r="OK130" s="307"/>
      <c r="OL130" s="307"/>
      <c r="OM130" s="307"/>
      <c r="ON130" s="307"/>
      <c r="OO130" s="307"/>
      <c r="OP130" s="307"/>
      <c r="OQ130" s="307"/>
      <c r="OR130" s="307"/>
      <c r="OS130" s="307"/>
      <c r="OT130" s="307"/>
      <c r="OU130" s="307"/>
      <c r="OV130" s="307"/>
      <c r="OW130" s="307"/>
      <c r="OX130" s="307"/>
      <c r="OY130" s="307"/>
      <c r="OZ130" s="307"/>
      <c r="PA130" s="307"/>
      <c r="PB130" s="307"/>
      <c r="PC130" s="307"/>
      <c r="PD130" s="307"/>
      <c r="PE130" s="307"/>
      <c r="PF130" s="307"/>
      <c r="PG130" s="307"/>
      <c r="PH130" s="307"/>
      <c r="PI130" s="307"/>
      <c r="PJ130" s="307"/>
      <c r="PK130" s="307"/>
      <c r="PL130" s="307"/>
      <c r="PM130" s="307"/>
      <c r="PN130" s="307"/>
      <c r="PO130" s="307"/>
      <c r="PP130" s="307"/>
      <c r="PQ130" s="307"/>
      <c r="PR130" s="307"/>
      <c r="PS130" s="307"/>
      <c r="PT130" s="307"/>
      <c r="PU130" s="307"/>
      <c r="PV130" s="307"/>
      <c r="PW130" s="307"/>
      <c r="PX130" s="307"/>
      <c r="PY130" s="307"/>
      <c r="PZ130" s="307"/>
      <c r="QA130" s="307"/>
      <c r="QB130" s="307"/>
      <c r="QC130" s="307"/>
      <c r="QD130" s="307"/>
      <c r="QE130" s="307"/>
      <c r="QF130" s="307"/>
      <c r="QG130" s="307"/>
      <c r="QH130" s="307"/>
      <c r="QI130" s="307"/>
      <c r="QJ130" s="307"/>
      <c r="QK130" s="307"/>
      <c r="QL130" s="307"/>
      <c r="QM130" s="307"/>
      <c r="QN130" s="307"/>
      <c r="QO130" s="307"/>
      <c r="QP130" s="307"/>
      <c r="QQ130" s="307"/>
      <c r="QR130" s="307"/>
      <c r="QS130" s="307"/>
      <c r="QT130" s="307"/>
      <c r="QU130" s="307"/>
      <c r="QV130" s="307"/>
      <c r="QW130" s="307"/>
      <c r="QX130" s="307"/>
      <c r="QY130" s="307"/>
      <c r="QZ130" s="307"/>
      <c r="RA130" s="307"/>
      <c r="RB130" s="307"/>
      <c r="RC130" s="307"/>
      <c r="RD130" s="307"/>
      <c r="RE130" s="307"/>
      <c r="RF130" s="307"/>
      <c r="RG130" s="307"/>
      <c r="RH130" s="307"/>
      <c r="RI130" s="307"/>
      <c r="RJ130" s="307"/>
      <c r="RK130" s="307"/>
      <c r="RL130" s="307"/>
      <c r="RM130" s="307"/>
      <c r="RN130" s="307"/>
      <c r="RO130" s="307"/>
      <c r="RP130" s="307"/>
      <c r="RQ130" s="307"/>
      <c r="RR130" s="307"/>
      <c r="RS130" s="307"/>
      <c r="RT130" s="307"/>
      <c r="RU130" s="307"/>
      <c r="RV130" s="307"/>
      <c r="RW130" s="307"/>
      <c r="RX130" s="307"/>
      <c r="RY130" s="307"/>
      <c r="RZ130" s="307"/>
      <c r="SA130" s="307"/>
      <c r="SB130" s="307"/>
      <c r="SC130" s="307"/>
      <c r="SD130" s="307"/>
      <c r="SE130" s="307"/>
      <c r="SF130" s="307"/>
      <c r="SG130" s="307"/>
      <c r="SH130" s="307"/>
      <c r="SI130" s="307"/>
      <c r="SJ130" s="307"/>
      <c r="SK130" s="307"/>
      <c r="SL130" s="307"/>
      <c r="SM130" s="307"/>
      <c r="SN130" s="307"/>
      <c r="SO130" s="307"/>
      <c r="SP130" s="307"/>
      <c r="SQ130" s="307"/>
      <c r="SR130" s="307"/>
      <c r="SS130" s="307"/>
      <c r="ST130" s="307"/>
      <c r="SU130" s="307"/>
      <c r="SV130" s="307"/>
      <c r="SW130" s="307"/>
      <c r="SX130" s="307"/>
      <c r="SY130" s="307"/>
      <c r="SZ130" s="307"/>
      <c r="TA130" s="307"/>
      <c r="TB130" s="307"/>
      <c r="TC130" s="307"/>
      <c r="TD130" s="307"/>
      <c r="TE130" s="307"/>
      <c r="TF130" s="307"/>
      <c r="TG130" s="307"/>
      <c r="TH130" s="307"/>
      <c r="TI130" s="307"/>
      <c r="TJ130" s="307"/>
      <c r="TK130" s="307"/>
      <c r="TL130" s="307"/>
      <c r="TM130" s="307"/>
      <c r="TN130" s="307"/>
      <c r="TO130" s="307"/>
      <c r="TP130" s="307"/>
      <c r="TQ130" s="307"/>
      <c r="TR130" s="307"/>
      <c r="TS130" s="307"/>
      <c r="TT130" s="307"/>
      <c r="TU130" s="307"/>
      <c r="TV130" s="307"/>
      <c r="TW130" s="307"/>
      <c r="TX130" s="307"/>
      <c r="TY130" s="307"/>
      <c r="TZ130" s="307"/>
      <c r="UA130" s="307"/>
      <c r="UB130" s="307"/>
      <c r="UC130" s="307"/>
      <c r="UD130" s="307"/>
      <c r="UE130" s="307"/>
      <c r="UF130" s="307"/>
      <c r="UG130" s="307"/>
      <c r="UH130" s="307"/>
      <c r="UI130" s="307"/>
      <c r="UJ130" s="307"/>
      <c r="UK130" s="307"/>
      <c r="UL130" s="307"/>
      <c r="UM130" s="307"/>
      <c r="UN130" s="307"/>
      <c r="UO130" s="307"/>
      <c r="UP130" s="307"/>
      <c r="UQ130" s="307"/>
      <c r="UR130" s="307"/>
      <c r="US130" s="307"/>
      <c r="UT130" s="307"/>
      <c r="UU130" s="307"/>
      <c r="UV130" s="307"/>
      <c r="UW130" s="307"/>
      <c r="UX130" s="307"/>
      <c r="UY130" s="307"/>
      <c r="UZ130" s="307"/>
      <c r="VA130" s="307"/>
      <c r="VB130" s="307"/>
      <c r="VC130" s="307"/>
      <c r="VD130" s="307"/>
      <c r="VE130" s="307"/>
      <c r="VF130" s="307"/>
      <c r="VG130" s="307"/>
      <c r="VH130" s="307"/>
      <c r="VI130" s="307"/>
      <c r="VJ130" s="307"/>
      <c r="VK130" s="307"/>
      <c r="VL130" s="307"/>
      <c r="VM130" s="307"/>
      <c r="VN130" s="307"/>
      <c r="VO130" s="307"/>
      <c r="VP130" s="307"/>
      <c r="VQ130" s="307"/>
      <c r="VR130" s="307"/>
      <c r="VS130" s="307"/>
      <c r="VT130" s="307"/>
      <c r="VU130" s="307"/>
      <c r="VV130" s="307"/>
      <c r="VW130" s="307"/>
      <c r="VX130" s="307"/>
      <c r="VY130" s="307"/>
      <c r="VZ130" s="307"/>
      <c r="WA130" s="307"/>
      <c r="WB130" s="307"/>
      <c r="WC130" s="307"/>
      <c r="WD130" s="307"/>
      <c r="WE130" s="307"/>
      <c r="WF130" s="307"/>
      <c r="WG130" s="307"/>
      <c r="WH130" s="307"/>
      <c r="WI130" s="307"/>
      <c r="WJ130" s="307"/>
      <c r="WK130" s="307"/>
      <c r="WL130" s="307"/>
      <c r="WM130" s="307"/>
      <c r="WN130" s="307"/>
      <c r="WO130" s="307"/>
      <c r="WP130" s="307"/>
      <c r="WQ130" s="307"/>
      <c r="WR130" s="307"/>
      <c r="WS130" s="307"/>
      <c r="WT130" s="307"/>
      <c r="WU130" s="307"/>
      <c r="WV130" s="307"/>
      <c r="WW130" s="307"/>
      <c r="WX130" s="307"/>
      <c r="WY130" s="307"/>
      <c r="WZ130" s="307"/>
      <c r="XA130" s="307"/>
      <c r="XB130" s="307"/>
      <c r="XC130" s="307"/>
      <c r="XD130" s="307"/>
      <c r="XE130" s="307"/>
      <c r="XF130" s="307"/>
      <c r="XG130" s="307"/>
      <c r="XH130" s="307"/>
      <c r="XI130" s="307"/>
      <c r="XJ130" s="307"/>
      <c r="XK130" s="307"/>
      <c r="XL130" s="307"/>
      <c r="XM130" s="307"/>
      <c r="XN130" s="307"/>
      <c r="XO130" s="307"/>
      <c r="XP130" s="307"/>
      <c r="XQ130" s="307"/>
      <c r="XR130" s="307"/>
      <c r="XS130" s="307"/>
      <c r="XT130" s="307"/>
      <c r="XU130" s="307"/>
      <c r="XV130" s="307"/>
      <c r="XW130" s="307"/>
      <c r="XX130" s="307"/>
      <c r="XY130" s="307"/>
      <c r="XZ130" s="307"/>
      <c r="YA130" s="307"/>
      <c r="YB130" s="307"/>
      <c r="YC130" s="307"/>
      <c r="YD130" s="307"/>
      <c r="YE130" s="307"/>
      <c r="YF130" s="307"/>
      <c r="YG130" s="307"/>
      <c r="YH130" s="307"/>
      <c r="YI130" s="307"/>
      <c r="YJ130" s="307"/>
      <c r="YK130" s="307"/>
      <c r="YL130" s="307"/>
      <c r="YM130" s="307"/>
      <c r="YN130" s="307"/>
      <c r="YO130" s="307"/>
      <c r="YP130" s="307"/>
      <c r="YQ130" s="307"/>
      <c r="YR130" s="307"/>
      <c r="YS130" s="307"/>
      <c r="YT130" s="307"/>
      <c r="YU130" s="307"/>
      <c r="YV130" s="307"/>
      <c r="YW130" s="307"/>
      <c r="YX130" s="307"/>
      <c r="YY130" s="307"/>
      <c r="YZ130" s="307"/>
      <c r="ZA130" s="307"/>
      <c r="ZB130" s="307"/>
      <c r="ZC130" s="307"/>
      <c r="ZD130" s="307"/>
      <c r="ZE130" s="307"/>
      <c r="ZF130" s="307"/>
      <c r="ZG130" s="307"/>
      <c r="ZH130" s="307"/>
      <c r="ZI130" s="307"/>
      <c r="ZJ130" s="307"/>
      <c r="ZK130" s="307"/>
      <c r="ZL130" s="307"/>
      <c r="ZM130" s="307"/>
      <c r="ZN130" s="307"/>
      <c r="ZO130" s="307"/>
      <c r="ZP130" s="307"/>
      <c r="ZQ130" s="307"/>
      <c r="ZR130" s="307"/>
      <c r="ZS130" s="307"/>
      <c r="ZT130" s="307"/>
      <c r="ZU130" s="307"/>
      <c r="ZV130" s="307"/>
      <c r="ZW130" s="307"/>
      <c r="ZX130" s="307"/>
      <c r="ZY130" s="307"/>
      <c r="ZZ130" s="307"/>
      <c r="AAA130" s="307"/>
      <c r="AAB130" s="307"/>
      <c r="AAC130" s="307"/>
      <c r="AAD130" s="307"/>
      <c r="AAE130" s="307"/>
      <c r="AAF130" s="307"/>
      <c r="AAG130" s="307"/>
      <c r="AAH130" s="307"/>
      <c r="AAI130" s="307"/>
      <c r="AAJ130" s="307"/>
      <c r="AAK130" s="307"/>
      <c r="AAL130" s="307"/>
      <c r="AAM130" s="307"/>
      <c r="AAN130" s="307"/>
      <c r="AAO130" s="307"/>
      <c r="AAP130" s="307"/>
      <c r="AAQ130" s="307"/>
      <c r="AAR130" s="307"/>
      <c r="AAS130" s="307"/>
      <c r="AAT130" s="307"/>
      <c r="AAU130" s="307"/>
      <c r="AAV130" s="307"/>
      <c r="AAW130" s="307"/>
      <c r="AAX130" s="307"/>
      <c r="AAY130" s="307"/>
      <c r="AAZ130" s="307"/>
      <c r="ABA130" s="307"/>
      <c r="ABB130" s="307"/>
      <c r="ABC130" s="307"/>
      <c r="ABD130" s="307"/>
      <c r="ABE130" s="307"/>
      <c r="ABF130" s="307"/>
      <c r="ABG130" s="307"/>
      <c r="ABH130" s="307"/>
      <c r="ABI130" s="307"/>
      <c r="ABJ130" s="307"/>
      <c r="ABK130" s="307"/>
      <c r="ABL130" s="307"/>
      <c r="ABM130" s="307"/>
      <c r="ABN130" s="307"/>
      <c r="ABO130" s="307"/>
      <c r="ABP130" s="307"/>
      <c r="ABQ130" s="307"/>
      <c r="ABR130" s="307"/>
      <c r="ABS130" s="307"/>
      <c r="ABT130" s="307"/>
      <c r="ABU130" s="307"/>
      <c r="ABV130" s="307"/>
      <c r="ABW130" s="307"/>
      <c r="ABX130" s="307"/>
      <c r="ABY130" s="307"/>
      <c r="ABZ130" s="307"/>
      <c r="ACA130" s="307"/>
      <c r="ACB130" s="307"/>
      <c r="ACC130" s="307"/>
      <c r="ACD130" s="307"/>
      <c r="ACE130" s="307"/>
      <c r="ACF130" s="307"/>
      <c r="ACG130" s="307"/>
      <c r="ACH130" s="307"/>
      <c r="ACI130" s="307"/>
      <c r="ACJ130" s="307"/>
      <c r="ACK130" s="307"/>
      <c r="ACL130" s="307"/>
      <c r="ACM130" s="307"/>
      <c r="ACN130" s="307"/>
      <c r="ACO130" s="307"/>
      <c r="ACP130" s="307"/>
      <c r="ACQ130" s="307"/>
      <c r="ACR130" s="307"/>
      <c r="ACS130" s="307"/>
      <c r="ACT130" s="307"/>
      <c r="ACU130" s="307"/>
      <c r="ACV130" s="307"/>
      <c r="ACW130" s="307"/>
      <c r="ACX130" s="307"/>
      <c r="ACY130" s="307"/>
      <c r="ACZ130" s="307"/>
      <c r="ADA130" s="307"/>
      <c r="ADB130" s="307"/>
      <c r="ADC130" s="307"/>
      <c r="ADD130" s="307"/>
      <c r="ADE130" s="307"/>
      <c r="ADF130" s="307"/>
      <c r="ADG130" s="307"/>
      <c r="ADH130" s="307"/>
      <c r="ADI130" s="307"/>
      <c r="ADJ130" s="307"/>
      <c r="ADK130" s="307"/>
      <c r="ADL130" s="307"/>
      <c r="ADM130" s="307"/>
      <c r="ADN130" s="307"/>
      <c r="ADO130" s="307"/>
      <c r="ADP130" s="307"/>
      <c r="ADQ130" s="307"/>
      <c r="ADR130" s="307"/>
      <c r="ADS130" s="307"/>
      <c r="ADT130" s="307"/>
      <c r="ADU130" s="307"/>
      <c r="ADV130" s="307"/>
      <c r="ADW130" s="307"/>
      <c r="ADX130" s="307"/>
      <c r="ADY130" s="307"/>
      <c r="ADZ130" s="307"/>
      <c r="AEA130" s="307"/>
      <c r="AEB130" s="307"/>
      <c r="AEC130" s="307"/>
      <c r="AED130" s="307"/>
      <c r="AEE130" s="307"/>
      <c r="AEF130" s="307"/>
      <c r="AEG130" s="307"/>
      <c r="AEH130" s="307"/>
      <c r="AEI130" s="307"/>
      <c r="AEJ130" s="307"/>
      <c r="AEK130" s="307"/>
      <c r="AEL130" s="307"/>
      <c r="AEM130" s="307"/>
      <c r="AEN130" s="307"/>
      <c r="AEO130" s="307"/>
      <c r="AEP130" s="307"/>
      <c r="AEQ130" s="307"/>
      <c r="AER130" s="307"/>
      <c r="AES130" s="307"/>
      <c r="AET130" s="307"/>
      <c r="AEU130" s="307"/>
      <c r="AEV130" s="307"/>
      <c r="AEW130" s="307"/>
      <c r="AEX130" s="307"/>
      <c r="AEY130" s="307"/>
      <c r="AEZ130" s="307"/>
      <c r="AFA130" s="307"/>
      <c r="AFB130" s="307"/>
      <c r="AFC130" s="307"/>
      <c r="AFD130" s="307"/>
      <c r="AFE130" s="307"/>
      <c r="AFF130" s="307"/>
      <c r="AFG130" s="307"/>
      <c r="AFH130" s="307"/>
      <c r="AFI130" s="307"/>
      <c r="AFJ130" s="307"/>
      <c r="AFK130" s="307"/>
      <c r="AFL130" s="307"/>
      <c r="AFM130" s="307"/>
      <c r="AFN130" s="307"/>
      <c r="AFO130" s="307"/>
      <c r="AFP130" s="307"/>
      <c r="AFQ130" s="307"/>
      <c r="AFR130" s="307"/>
      <c r="AFS130" s="307"/>
      <c r="AFT130" s="307"/>
      <c r="AFU130" s="307"/>
      <c r="AFV130" s="307"/>
      <c r="AFW130" s="307"/>
      <c r="AFX130" s="307"/>
      <c r="AFY130" s="307"/>
      <c r="AFZ130" s="307"/>
      <c r="AGA130" s="307"/>
      <c r="AGB130" s="307"/>
      <c r="AGC130" s="307"/>
      <c r="AGD130" s="307"/>
      <c r="AGE130" s="307"/>
      <c r="AGF130" s="307"/>
      <c r="AGG130" s="307"/>
      <c r="AGH130" s="307"/>
      <c r="AGI130" s="307"/>
      <c r="AGJ130" s="307"/>
      <c r="AGK130" s="307"/>
      <c r="AGL130" s="307"/>
      <c r="AGM130" s="307"/>
      <c r="AGN130" s="307"/>
      <c r="AGO130" s="307"/>
      <c r="AGP130" s="307"/>
      <c r="AGQ130" s="307"/>
      <c r="AGR130" s="307"/>
      <c r="AGS130" s="307"/>
      <c r="AGT130" s="307"/>
      <c r="AGU130" s="307"/>
      <c r="AGV130" s="307"/>
      <c r="AGW130" s="307"/>
      <c r="AGX130" s="307"/>
      <c r="AGY130" s="307"/>
      <c r="AGZ130" s="307"/>
      <c r="AHA130" s="307"/>
      <c r="AHB130" s="307"/>
      <c r="AHC130" s="307"/>
      <c r="AHD130" s="307"/>
      <c r="AHE130" s="307"/>
      <c r="AHF130" s="307"/>
      <c r="AHG130" s="307"/>
      <c r="AHH130" s="307"/>
      <c r="AHI130" s="307"/>
      <c r="AHJ130" s="307"/>
      <c r="AHK130" s="307"/>
      <c r="AHL130" s="307"/>
      <c r="AHM130" s="307"/>
      <c r="AHN130" s="307"/>
      <c r="AHO130" s="307"/>
      <c r="AHP130" s="307"/>
      <c r="AHQ130" s="307"/>
      <c r="AHR130" s="307"/>
      <c r="AHS130" s="307"/>
      <c r="AHT130" s="307"/>
      <c r="AHU130" s="307"/>
      <c r="AHV130" s="307"/>
      <c r="AHW130" s="307"/>
      <c r="AHX130" s="307"/>
      <c r="AHY130" s="307"/>
      <c r="AHZ130" s="307"/>
      <c r="AIA130" s="307"/>
      <c r="AIB130" s="307"/>
      <c r="AIC130" s="307"/>
      <c r="AID130" s="307"/>
      <c r="AIE130" s="307"/>
      <c r="AIF130" s="307"/>
      <c r="AIG130" s="307"/>
      <c r="AIH130" s="307"/>
      <c r="AII130" s="307"/>
      <c r="AIJ130" s="307"/>
      <c r="AIK130" s="307"/>
      <c r="AIL130" s="307"/>
      <c r="AIM130" s="307"/>
      <c r="AIN130" s="307"/>
      <c r="AIO130" s="307"/>
      <c r="AIP130" s="307"/>
      <c r="AIQ130" s="307"/>
      <c r="AIR130" s="307"/>
      <c r="AIS130" s="307"/>
      <c r="AIT130" s="307"/>
      <c r="AIU130" s="307"/>
      <c r="AIV130" s="307"/>
      <c r="AIW130" s="307"/>
      <c r="AIX130" s="307"/>
      <c r="AIY130" s="307"/>
      <c r="AIZ130" s="307"/>
      <c r="AJA130" s="307"/>
      <c r="AJB130" s="307"/>
      <c r="AJC130" s="307"/>
      <c r="AJD130" s="307"/>
      <c r="AJE130" s="307"/>
      <c r="AJF130" s="307"/>
      <c r="AJG130" s="307"/>
      <c r="AJH130" s="307"/>
      <c r="AJI130" s="307"/>
      <c r="AJJ130" s="307"/>
      <c r="AJK130" s="307"/>
      <c r="AJL130" s="307"/>
      <c r="AJM130" s="307"/>
      <c r="AJN130" s="307"/>
      <c r="AJO130" s="307"/>
      <c r="AJP130" s="307"/>
      <c r="AJQ130" s="307"/>
      <c r="AJR130" s="307"/>
      <c r="AJS130" s="307"/>
      <c r="AJT130" s="307"/>
      <c r="AJU130" s="307"/>
      <c r="AJV130" s="307"/>
      <c r="AJW130" s="307"/>
      <c r="AJX130" s="307"/>
      <c r="AJY130" s="307"/>
      <c r="AJZ130" s="307"/>
      <c r="AKA130" s="307"/>
      <c r="AKB130" s="307"/>
      <c r="AKC130" s="307"/>
      <c r="AKD130" s="307"/>
      <c r="AKE130" s="307"/>
      <c r="AKF130" s="307"/>
      <c r="AKG130" s="307"/>
      <c r="AKH130" s="307"/>
      <c r="AKI130" s="307"/>
      <c r="AKJ130" s="307"/>
      <c r="AKK130" s="307"/>
      <c r="AKL130" s="307"/>
      <c r="AKM130" s="307"/>
      <c r="AKN130" s="307"/>
      <c r="AKO130" s="307"/>
      <c r="AKP130" s="307"/>
      <c r="AKQ130" s="307"/>
      <c r="AKR130" s="307"/>
      <c r="AKS130" s="307"/>
      <c r="AKT130" s="307"/>
      <c r="AKU130" s="307"/>
      <c r="AKV130" s="307"/>
      <c r="AKW130" s="307"/>
      <c r="AKX130" s="307"/>
      <c r="AKY130" s="307"/>
      <c r="AKZ130" s="307"/>
      <c r="ALA130" s="307"/>
      <c r="ALB130" s="307"/>
      <c r="ALC130" s="307"/>
      <c r="ALD130" s="307"/>
      <c r="ALE130" s="307"/>
      <c r="ALF130" s="307"/>
      <c r="ALG130" s="307"/>
      <c r="ALH130" s="307"/>
      <c r="ALI130" s="307"/>
      <c r="ALJ130" s="307"/>
      <c r="ALK130" s="307"/>
      <c r="ALL130" s="307"/>
      <c r="ALM130" s="307"/>
      <c r="ALN130" s="307"/>
      <c r="ALO130" s="307"/>
      <c r="ALP130" s="307"/>
      <c r="ALQ130" s="307"/>
      <c r="ALR130" s="307"/>
      <c r="ALS130" s="307"/>
      <c r="ALT130" s="307"/>
      <c r="ALU130" s="307"/>
      <c r="ALV130" s="307"/>
      <c r="ALW130" s="307"/>
      <c r="ALX130" s="307"/>
      <c r="ALY130" s="307"/>
      <c r="ALZ130" s="307"/>
      <c r="AMA130" s="307"/>
      <c r="AMB130" s="307"/>
      <c r="AMC130" s="307"/>
      <c r="AMD130" s="307"/>
      <c r="AME130" s="307"/>
      <c r="AMF130" s="307"/>
      <c r="AMG130" s="307"/>
      <c r="AMH130" s="307"/>
      <c r="AMI130" s="307"/>
      <c r="AMJ130" s="307"/>
      <c r="AMK130" s="307"/>
      <c r="AML130" s="307"/>
      <c r="AMM130" s="307"/>
      <c r="AMN130" s="307"/>
      <c r="AMO130" s="307"/>
      <c r="AMP130" s="307"/>
      <c r="AMQ130" s="307"/>
      <c r="AMR130" s="307"/>
      <c r="AMS130" s="307"/>
      <c r="AMT130" s="307"/>
      <c r="AMU130" s="307"/>
      <c r="AMV130" s="307"/>
      <c r="AMW130" s="307"/>
      <c r="AMX130" s="307"/>
      <c r="AMY130" s="307"/>
      <c r="AMZ130" s="307"/>
      <c r="ANA130" s="307"/>
      <c r="ANB130" s="307"/>
      <c r="ANC130" s="307"/>
      <c r="AND130" s="307"/>
      <c r="ANE130" s="307"/>
      <c r="ANF130" s="307"/>
      <c r="ANG130" s="307"/>
      <c r="ANH130" s="307"/>
      <c r="ANI130" s="307"/>
      <c r="ANJ130" s="307"/>
      <c r="ANK130" s="307"/>
      <c r="ANL130" s="307"/>
      <c r="ANM130" s="307"/>
      <c r="ANN130" s="307"/>
      <c r="ANO130" s="307"/>
      <c r="ANP130" s="307"/>
      <c r="ANQ130" s="307"/>
      <c r="ANR130" s="307"/>
      <c r="ANS130" s="307"/>
      <c r="ANT130" s="307"/>
      <c r="ANU130" s="307"/>
      <c r="ANV130" s="307"/>
      <c r="ANW130" s="307"/>
      <c r="ANX130" s="307"/>
      <c r="ANY130" s="307"/>
      <c r="ANZ130" s="307"/>
      <c r="AOA130" s="307"/>
      <c r="AOB130" s="307"/>
      <c r="AOC130" s="307"/>
      <c r="AOD130" s="307"/>
      <c r="AOE130" s="307"/>
      <c r="AOF130" s="307"/>
      <c r="AOG130" s="307"/>
      <c r="AOH130" s="307"/>
      <c r="AOI130" s="307"/>
      <c r="AOJ130" s="307"/>
      <c r="AOK130" s="307"/>
      <c r="AOL130" s="307"/>
      <c r="AOM130" s="307"/>
      <c r="AON130" s="307"/>
      <c r="AOO130" s="307"/>
      <c r="AOP130" s="307"/>
      <c r="AOQ130" s="307"/>
      <c r="AOR130" s="307"/>
      <c r="AOS130" s="307"/>
      <c r="AOT130" s="307"/>
      <c r="AOU130" s="307"/>
      <c r="AOV130" s="307"/>
      <c r="AOW130" s="307"/>
      <c r="AOX130" s="307"/>
      <c r="AOY130" s="307"/>
      <c r="AOZ130" s="307"/>
      <c r="APA130" s="307"/>
      <c r="APB130" s="307"/>
      <c r="APC130" s="307"/>
      <c r="APD130" s="307"/>
      <c r="APE130" s="307"/>
      <c r="APF130" s="307"/>
      <c r="APG130" s="307"/>
      <c r="APH130" s="307"/>
      <c r="API130" s="307"/>
      <c r="APJ130" s="307"/>
      <c r="APK130" s="307"/>
      <c r="APL130" s="307"/>
      <c r="APM130" s="307"/>
      <c r="APN130" s="307"/>
      <c r="APO130" s="307"/>
      <c r="APP130" s="307"/>
      <c r="APQ130" s="307"/>
      <c r="APR130" s="307"/>
      <c r="APS130" s="307"/>
      <c r="APT130" s="307"/>
      <c r="APU130" s="307"/>
      <c r="APV130" s="307"/>
      <c r="APW130" s="307"/>
      <c r="APX130" s="307"/>
      <c r="APY130" s="307"/>
      <c r="APZ130" s="307"/>
      <c r="AQA130" s="307"/>
      <c r="AQB130" s="307"/>
      <c r="AQC130" s="307"/>
      <c r="AQD130" s="307"/>
      <c r="AQE130" s="307"/>
      <c r="AQF130" s="307"/>
      <c r="AQG130" s="307"/>
      <c r="AQH130" s="307"/>
      <c r="AQI130" s="307"/>
      <c r="AQJ130" s="307"/>
      <c r="AQK130" s="307"/>
      <c r="AQL130" s="307"/>
      <c r="AQM130" s="307"/>
      <c r="AQN130" s="307"/>
      <c r="AQO130" s="307"/>
      <c r="AQP130" s="307"/>
      <c r="AQQ130" s="307"/>
      <c r="AQR130" s="307"/>
      <c r="AQS130" s="307"/>
      <c r="AQT130" s="307"/>
      <c r="AQU130" s="307"/>
      <c r="AQV130" s="307"/>
      <c r="AQW130" s="307"/>
      <c r="AQX130" s="307"/>
      <c r="AQY130" s="307"/>
      <c r="AQZ130" s="307"/>
      <c r="ARA130" s="307"/>
      <c r="ARB130" s="307"/>
      <c r="ARC130" s="307"/>
      <c r="ARD130" s="307"/>
      <c r="ARE130" s="307"/>
      <c r="ARF130" s="307"/>
      <c r="ARG130" s="307"/>
      <c r="ARH130" s="307"/>
      <c r="ARI130" s="307"/>
      <c r="ARJ130" s="307"/>
      <c r="ARK130" s="307"/>
      <c r="ARL130" s="307"/>
      <c r="ARM130" s="307"/>
      <c r="ARN130" s="307"/>
      <c r="ARO130" s="307"/>
      <c r="ARP130" s="307"/>
      <c r="ARQ130" s="307"/>
      <c r="ARR130" s="307"/>
      <c r="ARS130" s="307"/>
      <c r="ART130" s="307"/>
      <c r="ARU130" s="307"/>
      <c r="ARV130" s="307"/>
      <c r="ARW130" s="307"/>
      <c r="ARX130" s="307"/>
      <c r="ARY130" s="307"/>
      <c r="ARZ130" s="307"/>
      <c r="ASA130" s="307"/>
      <c r="ASB130" s="307"/>
      <c r="ASC130" s="307"/>
      <c r="ASD130" s="307"/>
      <c r="ASE130" s="307"/>
      <c r="ASF130" s="307"/>
      <c r="ASG130" s="307"/>
      <c r="ASH130" s="307"/>
      <c r="ASI130" s="307"/>
      <c r="ASJ130" s="307"/>
      <c r="ASK130" s="307"/>
      <c r="ASL130" s="307"/>
      <c r="ASM130" s="307"/>
      <c r="ASN130" s="307"/>
      <c r="ASO130" s="307"/>
      <c r="ASP130" s="307"/>
      <c r="ASQ130" s="307"/>
      <c r="ASR130" s="307"/>
      <c r="ASS130" s="307"/>
      <c r="AST130" s="307"/>
      <c r="ASU130" s="307"/>
      <c r="ASV130" s="307"/>
      <c r="ASW130" s="307"/>
      <c r="ASX130" s="307"/>
      <c r="ASY130" s="307"/>
      <c r="ASZ130" s="307"/>
      <c r="ATA130" s="307"/>
      <c r="ATB130" s="307"/>
      <c r="ATC130" s="307"/>
      <c r="ATD130" s="307"/>
      <c r="ATE130" s="307"/>
      <c r="ATF130" s="307"/>
      <c r="ATG130" s="307"/>
      <c r="ATH130" s="307"/>
      <c r="ATI130" s="307"/>
      <c r="ATJ130" s="307"/>
      <c r="ATK130" s="307"/>
      <c r="ATL130" s="307"/>
      <c r="ATM130" s="307"/>
      <c r="ATN130" s="307"/>
      <c r="ATO130" s="307"/>
      <c r="ATP130" s="307"/>
      <c r="ATQ130" s="307"/>
      <c r="ATR130" s="307"/>
      <c r="ATS130" s="307"/>
      <c r="ATT130" s="307"/>
      <c r="ATU130" s="307"/>
      <c r="ATV130" s="307"/>
      <c r="ATW130" s="307"/>
      <c r="ATX130" s="307"/>
      <c r="ATY130" s="307"/>
      <c r="ATZ130" s="307"/>
      <c r="AUA130" s="307"/>
      <c r="AUB130" s="307"/>
      <c r="AUC130" s="307"/>
      <c r="AUD130" s="307"/>
      <c r="AUE130" s="307"/>
      <c r="AUF130" s="307"/>
      <c r="AUG130" s="307"/>
      <c r="AUH130" s="307"/>
      <c r="AUI130" s="307"/>
      <c r="AUJ130" s="307"/>
      <c r="AUK130" s="307"/>
      <c r="AUL130" s="307"/>
      <c r="AUM130" s="307"/>
      <c r="AUN130" s="307"/>
      <c r="AUO130" s="307"/>
      <c r="AUP130" s="307"/>
      <c r="AUQ130" s="307"/>
      <c r="AUR130" s="307"/>
      <c r="AUS130" s="307"/>
      <c r="AUT130" s="307"/>
      <c r="AUU130" s="307"/>
      <c r="AUV130" s="307"/>
      <c r="AUW130" s="307"/>
      <c r="AUX130" s="307"/>
      <c r="AUY130" s="307"/>
      <c r="AUZ130" s="307"/>
      <c r="AVA130" s="307"/>
      <c r="AVB130" s="307"/>
      <c r="AVC130" s="307"/>
      <c r="AVD130" s="307"/>
      <c r="AVE130" s="307"/>
      <c r="AVF130" s="307"/>
      <c r="AVG130" s="307"/>
      <c r="AVH130" s="307"/>
      <c r="AVI130" s="307"/>
      <c r="AVJ130" s="307"/>
      <c r="AVK130" s="307"/>
      <c r="AVL130" s="307"/>
      <c r="AVM130" s="307"/>
      <c r="AVN130" s="307"/>
      <c r="AVO130" s="307"/>
      <c r="AVP130" s="307"/>
      <c r="AVQ130" s="307"/>
      <c r="AVR130" s="307"/>
      <c r="AVS130" s="307"/>
      <c r="AVT130" s="307"/>
      <c r="AVU130" s="307"/>
      <c r="AVV130" s="307"/>
      <c r="AVW130" s="307"/>
      <c r="AVX130" s="307"/>
      <c r="AVY130" s="307"/>
      <c r="AVZ130" s="307"/>
      <c r="AWA130" s="307"/>
      <c r="AWB130" s="307"/>
      <c r="AWC130" s="307"/>
      <c r="AWD130" s="307"/>
      <c r="AWE130" s="307"/>
      <c r="AWF130" s="307"/>
      <c r="AWG130" s="307"/>
      <c r="AWH130" s="307"/>
      <c r="AWI130" s="307"/>
      <c r="AWJ130" s="307"/>
      <c r="AWK130" s="307"/>
      <c r="AWL130" s="307"/>
      <c r="AWM130" s="307"/>
      <c r="AWN130" s="307"/>
      <c r="AWO130" s="307"/>
      <c r="AWP130" s="307"/>
      <c r="AWQ130" s="307"/>
      <c r="AWR130" s="307"/>
      <c r="AWS130" s="307"/>
      <c r="AWT130" s="307"/>
      <c r="AWU130" s="307"/>
      <c r="AWV130" s="307"/>
      <c r="AWW130" s="307"/>
      <c r="AWX130" s="307"/>
      <c r="AWY130" s="307"/>
      <c r="AWZ130" s="307"/>
      <c r="AXA130" s="307"/>
      <c r="AXB130" s="307"/>
      <c r="AXC130" s="307"/>
      <c r="AXD130" s="307"/>
      <c r="AXE130" s="307"/>
      <c r="AXF130" s="307"/>
      <c r="AXG130" s="307"/>
      <c r="AXH130" s="307"/>
      <c r="AXI130" s="307"/>
      <c r="AXJ130" s="307"/>
      <c r="AXK130" s="307"/>
      <c r="AXL130" s="307"/>
      <c r="AXM130" s="307"/>
      <c r="AXN130" s="307"/>
      <c r="AXO130" s="307"/>
      <c r="AXP130" s="307"/>
      <c r="AXQ130" s="307"/>
      <c r="AXR130" s="307"/>
      <c r="AXS130" s="307"/>
      <c r="AXT130" s="307"/>
      <c r="AXU130" s="307"/>
      <c r="AXV130" s="307"/>
      <c r="AXW130" s="307"/>
      <c r="AXX130" s="307"/>
      <c r="AXY130" s="307"/>
      <c r="AXZ130" s="307"/>
      <c r="AYA130" s="307"/>
      <c r="AYB130" s="307"/>
      <c r="AYC130" s="307"/>
      <c r="AYD130" s="307"/>
      <c r="AYE130" s="307"/>
      <c r="AYF130" s="307"/>
      <c r="AYG130" s="307"/>
      <c r="AYH130" s="307"/>
      <c r="AYI130" s="307"/>
      <c r="AYJ130" s="307"/>
      <c r="AYK130" s="307"/>
      <c r="AYL130" s="307"/>
      <c r="AYM130" s="307"/>
      <c r="AYN130" s="307"/>
      <c r="AYO130" s="307"/>
      <c r="AYP130" s="307"/>
      <c r="AYQ130" s="307"/>
      <c r="AYR130" s="307"/>
      <c r="AYS130" s="307"/>
      <c r="AYT130" s="307"/>
      <c r="AYU130" s="307"/>
      <c r="AYV130" s="307"/>
      <c r="AYW130" s="307"/>
      <c r="AYX130" s="307"/>
      <c r="AYY130" s="307"/>
      <c r="AYZ130" s="307"/>
      <c r="AZA130" s="307"/>
      <c r="AZB130" s="307"/>
      <c r="AZC130" s="307"/>
      <c r="AZD130" s="307"/>
      <c r="AZE130" s="307"/>
      <c r="AZF130" s="307"/>
      <c r="AZG130" s="307"/>
      <c r="AZH130" s="307"/>
      <c r="AZI130" s="307"/>
      <c r="AZJ130" s="307"/>
      <c r="AZK130" s="307"/>
      <c r="AZL130" s="307"/>
      <c r="AZM130" s="307"/>
      <c r="AZN130" s="307"/>
      <c r="AZO130" s="307"/>
      <c r="AZP130" s="307"/>
      <c r="AZQ130" s="307"/>
      <c r="AZR130" s="307"/>
      <c r="AZS130" s="307"/>
      <c r="AZT130" s="307"/>
      <c r="AZU130" s="307"/>
      <c r="AZV130" s="307"/>
      <c r="AZW130" s="307"/>
      <c r="AZX130" s="307"/>
      <c r="AZY130" s="307"/>
      <c r="AZZ130" s="307"/>
      <c r="BAA130" s="307"/>
      <c r="BAB130" s="307"/>
      <c r="BAC130" s="307"/>
      <c r="BAD130" s="307"/>
      <c r="BAE130" s="307"/>
      <c r="BAF130" s="307"/>
      <c r="BAG130" s="307"/>
      <c r="BAH130" s="307"/>
      <c r="BAI130" s="307"/>
      <c r="BAJ130" s="307"/>
      <c r="BAK130" s="307"/>
      <c r="BAL130" s="307"/>
      <c r="BAM130" s="307"/>
      <c r="BAN130" s="307"/>
      <c r="BAO130" s="307"/>
      <c r="BAP130" s="307"/>
      <c r="BAQ130" s="307"/>
      <c r="BAR130" s="307"/>
      <c r="BAS130" s="307"/>
      <c r="BAT130" s="307"/>
      <c r="BAU130" s="307"/>
      <c r="BAV130" s="307"/>
      <c r="BAW130" s="307"/>
      <c r="BAX130" s="307"/>
      <c r="BAY130" s="307"/>
      <c r="BAZ130" s="307"/>
      <c r="BBA130" s="307"/>
      <c r="BBB130" s="307"/>
      <c r="BBC130" s="307"/>
      <c r="BBD130" s="307"/>
      <c r="BBE130" s="307"/>
      <c r="BBF130" s="307"/>
      <c r="BBG130" s="307"/>
      <c r="BBH130" s="307"/>
      <c r="BBI130" s="307"/>
      <c r="BBJ130" s="307"/>
      <c r="BBK130" s="307"/>
      <c r="BBL130" s="307"/>
      <c r="BBM130" s="307"/>
      <c r="BBN130" s="307"/>
      <c r="BBO130" s="307"/>
      <c r="BBP130" s="307"/>
      <c r="BBQ130" s="307"/>
      <c r="BBR130" s="307"/>
      <c r="BBS130" s="307"/>
      <c r="BBT130" s="307"/>
      <c r="BBU130" s="307"/>
      <c r="BBV130" s="307"/>
      <c r="BBW130" s="307"/>
      <c r="BBX130" s="307"/>
      <c r="BBY130" s="307"/>
      <c r="BBZ130" s="307"/>
      <c r="BCA130" s="307"/>
      <c r="BCB130" s="307"/>
      <c r="BCC130" s="307"/>
      <c r="BCD130" s="307"/>
      <c r="BCE130" s="307"/>
      <c r="BCF130" s="307"/>
      <c r="BCG130" s="307"/>
      <c r="BCH130" s="307"/>
      <c r="BCI130" s="307"/>
      <c r="BCJ130" s="307"/>
      <c r="BCK130" s="307"/>
      <c r="BCL130" s="307"/>
      <c r="BCM130" s="307"/>
      <c r="BCN130" s="307"/>
      <c r="BCO130" s="307"/>
      <c r="BCP130" s="307"/>
      <c r="BCQ130" s="307"/>
      <c r="BCR130" s="307"/>
      <c r="BCS130" s="307"/>
      <c r="BCT130" s="307"/>
      <c r="BCU130" s="307"/>
      <c r="BCV130" s="307"/>
      <c r="BCW130" s="307"/>
      <c r="BCX130" s="307"/>
      <c r="BCY130" s="307"/>
      <c r="BCZ130" s="307"/>
      <c r="BDA130" s="307"/>
      <c r="BDB130" s="307"/>
      <c r="BDC130" s="307"/>
      <c r="BDD130" s="307"/>
      <c r="BDE130" s="307"/>
      <c r="BDF130" s="307"/>
      <c r="BDG130" s="307"/>
      <c r="BDH130" s="307"/>
      <c r="BDI130" s="307"/>
      <c r="BDJ130" s="307"/>
      <c r="BDK130" s="307"/>
      <c r="BDL130" s="307"/>
      <c r="BDM130" s="307"/>
      <c r="BDN130" s="307"/>
      <c r="BDO130" s="307"/>
      <c r="BDP130" s="307"/>
      <c r="BDQ130" s="307"/>
      <c r="BDR130" s="307"/>
      <c r="BDS130" s="307"/>
      <c r="BDT130" s="307"/>
      <c r="BDU130" s="307"/>
      <c r="BDV130" s="307"/>
      <c r="BDW130" s="307"/>
      <c r="BDX130" s="307"/>
      <c r="BDY130" s="307"/>
      <c r="BDZ130" s="307"/>
      <c r="BEA130" s="307"/>
      <c r="BEB130" s="307"/>
      <c r="BEC130" s="307"/>
      <c r="BED130" s="307"/>
      <c r="BEE130" s="307"/>
      <c r="BEF130" s="307"/>
      <c r="BEG130" s="307"/>
      <c r="BEH130" s="307"/>
      <c r="BEI130" s="307"/>
      <c r="BEJ130" s="307"/>
      <c r="BEK130" s="307"/>
      <c r="BEL130" s="307"/>
      <c r="BEM130" s="307"/>
      <c r="BEN130" s="307"/>
      <c r="BEO130" s="307"/>
      <c r="BEP130" s="307"/>
      <c r="BEQ130" s="307"/>
      <c r="BER130" s="307"/>
      <c r="BES130" s="307"/>
      <c r="BET130" s="307"/>
      <c r="BEU130" s="307"/>
      <c r="BEV130" s="307"/>
      <c r="BEW130" s="307"/>
      <c r="BEX130" s="307"/>
      <c r="BEY130" s="307"/>
      <c r="BEZ130" s="307"/>
      <c r="BFA130" s="307"/>
      <c r="BFB130" s="307"/>
      <c r="BFC130" s="307"/>
      <c r="BFD130" s="307"/>
      <c r="BFE130" s="307"/>
      <c r="BFF130" s="307"/>
      <c r="BFG130" s="307"/>
      <c r="BFH130" s="307"/>
      <c r="BFI130" s="307"/>
      <c r="BFJ130" s="307"/>
      <c r="BFK130" s="307"/>
      <c r="BFL130" s="307"/>
      <c r="BFM130" s="307"/>
      <c r="BFN130" s="307"/>
      <c r="BFO130" s="307"/>
      <c r="BFP130" s="307"/>
      <c r="BFQ130" s="307"/>
      <c r="BFR130" s="307"/>
      <c r="BFS130" s="307"/>
      <c r="BFT130" s="307"/>
      <c r="BFU130" s="307"/>
      <c r="BFV130" s="307"/>
      <c r="BFW130" s="307"/>
      <c r="BFX130" s="307"/>
      <c r="BFY130" s="307"/>
      <c r="BFZ130" s="307"/>
      <c r="BGA130" s="307"/>
      <c r="BGB130" s="307"/>
      <c r="BGC130" s="307"/>
      <c r="BGD130" s="307"/>
      <c r="BGE130" s="307"/>
      <c r="BGF130" s="307"/>
      <c r="BGG130" s="307"/>
      <c r="BGH130" s="307"/>
      <c r="BGI130" s="307"/>
      <c r="BGJ130" s="307"/>
      <c r="BGK130" s="307"/>
      <c r="BGL130" s="307"/>
      <c r="BGM130" s="307"/>
      <c r="BGN130" s="307"/>
      <c r="BGO130" s="307"/>
      <c r="BGP130" s="307"/>
      <c r="BGQ130" s="307"/>
      <c r="BGR130" s="307"/>
      <c r="BGS130" s="307"/>
      <c r="BGT130" s="307"/>
      <c r="BGU130" s="307"/>
      <c r="BGV130" s="307"/>
      <c r="BGW130" s="307"/>
      <c r="BGX130" s="307"/>
      <c r="BGY130" s="307"/>
      <c r="BGZ130" s="307"/>
      <c r="BHA130" s="307"/>
      <c r="BHB130" s="307"/>
      <c r="BHC130" s="307"/>
      <c r="BHD130" s="307"/>
      <c r="BHE130" s="307"/>
      <c r="BHF130" s="307"/>
      <c r="BHG130" s="307"/>
      <c r="BHH130" s="307"/>
      <c r="BHI130" s="307"/>
      <c r="BHJ130" s="307"/>
      <c r="BHK130" s="307"/>
      <c r="BHL130" s="307"/>
      <c r="BHM130" s="307"/>
      <c r="BHN130" s="307"/>
      <c r="BHO130" s="307"/>
      <c r="BHP130" s="307"/>
      <c r="BHQ130" s="307"/>
      <c r="BHR130" s="307"/>
      <c r="BHS130" s="307"/>
      <c r="BHT130" s="307"/>
      <c r="BHU130" s="307"/>
      <c r="BHV130" s="307"/>
      <c r="BHW130" s="307"/>
      <c r="BHX130" s="307"/>
      <c r="BHY130" s="307"/>
      <c r="BHZ130" s="307"/>
      <c r="BIA130" s="307"/>
      <c r="BIB130" s="307"/>
      <c r="BIC130" s="307"/>
      <c r="BID130" s="307"/>
      <c r="BIE130" s="307"/>
      <c r="BIF130" s="307"/>
      <c r="BIG130" s="307"/>
      <c r="BIH130" s="307"/>
      <c r="BII130" s="307"/>
      <c r="BIJ130" s="307"/>
      <c r="BIK130" s="307"/>
      <c r="BIL130" s="307"/>
      <c r="BIM130" s="307"/>
      <c r="BIN130" s="307"/>
      <c r="BIO130" s="307"/>
      <c r="BIP130" s="307"/>
      <c r="BIQ130" s="307"/>
      <c r="BIR130" s="307"/>
      <c r="BIS130" s="307"/>
      <c r="BIT130" s="307"/>
      <c r="BIU130" s="307"/>
      <c r="BIV130" s="307"/>
      <c r="BIW130" s="307"/>
      <c r="BIX130" s="307"/>
      <c r="BIY130" s="307"/>
      <c r="BIZ130" s="307"/>
      <c r="BJA130" s="307"/>
      <c r="BJB130" s="307"/>
      <c r="BJC130" s="307"/>
      <c r="BJD130" s="307"/>
      <c r="BJE130" s="307"/>
      <c r="BJF130" s="307"/>
      <c r="BJG130" s="307"/>
      <c r="BJH130" s="307"/>
      <c r="BJI130" s="307"/>
      <c r="BJJ130" s="307"/>
      <c r="BJK130" s="307"/>
      <c r="BJL130" s="307"/>
      <c r="BJM130" s="307"/>
      <c r="BJN130" s="307"/>
      <c r="BJO130" s="307"/>
      <c r="BJP130" s="307"/>
      <c r="BJQ130" s="307"/>
      <c r="BJR130" s="307"/>
      <c r="BJS130" s="307"/>
      <c r="BJT130" s="307"/>
      <c r="BJU130" s="307"/>
      <c r="BJV130" s="307"/>
      <c r="BJW130" s="307"/>
      <c r="BJX130" s="307"/>
      <c r="BJY130" s="307"/>
      <c r="BJZ130" s="307"/>
      <c r="BKA130" s="307"/>
      <c r="BKB130" s="307"/>
      <c r="BKC130" s="307"/>
      <c r="BKD130" s="307"/>
      <c r="BKE130" s="307"/>
      <c r="BKF130" s="307"/>
      <c r="BKG130" s="307"/>
      <c r="BKH130" s="307"/>
      <c r="BKI130" s="307"/>
      <c r="BKJ130" s="307"/>
      <c r="BKK130" s="307"/>
      <c r="BKL130" s="307"/>
      <c r="BKM130" s="307"/>
      <c r="BKN130" s="307"/>
      <c r="BKO130" s="307"/>
      <c r="BKP130" s="307"/>
      <c r="BKQ130" s="307"/>
      <c r="BKR130" s="307"/>
      <c r="BKS130" s="307"/>
      <c r="BKT130" s="307"/>
      <c r="BKU130" s="307"/>
      <c r="BKV130" s="307"/>
      <c r="BKW130" s="307"/>
      <c r="BKX130" s="307"/>
      <c r="BKY130" s="307"/>
      <c r="BKZ130" s="307"/>
      <c r="BLA130" s="307"/>
      <c r="BLB130" s="307"/>
      <c r="BLC130" s="307"/>
      <c r="BLD130" s="307"/>
      <c r="BLE130" s="307"/>
      <c r="BLF130" s="307"/>
      <c r="BLG130" s="307"/>
      <c r="BLH130" s="307"/>
      <c r="BLI130" s="307"/>
      <c r="BLJ130" s="307"/>
      <c r="BLK130" s="307"/>
      <c r="BLL130" s="307"/>
      <c r="BLM130" s="307"/>
      <c r="BLN130" s="307"/>
      <c r="BLO130" s="307"/>
      <c r="BLP130" s="307"/>
      <c r="BLQ130" s="307"/>
      <c r="BLR130" s="307"/>
      <c r="BLS130" s="307"/>
      <c r="BLT130" s="307"/>
      <c r="BLU130" s="307"/>
      <c r="BLV130" s="307"/>
      <c r="BLW130" s="307"/>
      <c r="BLX130" s="307"/>
      <c r="BLY130" s="307"/>
      <c r="BLZ130" s="307"/>
      <c r="BMA130" s="307"/>
      <c r="BMB130" s="307"/>
      <c r="BMC130" s="307"/>
      <c r="BMD130" s="307"/>
      <c r="BME130" s="307"/>
      <c r="BMF130" s="307"/>
      <c r="BMG130" s="307"/>
      <c r="BMH130" s="307"/>
      <c r="BMI130" s="307"/>
      <c r="BMJ130" s="307"/>
      <c r="BMK130" s="307"/>
      <c r="BML130" s="307"/>
      <c r="BMM130" s="307"/>
      <c r="BMN130" s="307"/>
      <c r="BMO130" s="307"/>
      <c r="BMP130" s="307"/>
      <c r="BMQ130" s="307"/>
      <c r="BMR130" s="307"/>
      <c r="BMS130" s="307"/>
      <c r="BMT130" s="307"/>
      <c r="BMU130" s="307"/>
      <c r="BMV130" s="307"/>
      <c r="BMW130" s="307"/>
      <c r="BMX130" s="307"/>
      <c r="BMY130" s="307"/>
      <c r="BMZ130" s="307"/>
      <c r="BNA130" s="307"/>
      <c r="BNB130" s="307"/>
      <c r="BNC130" s="307"/>
      <c r="BND130" s="307"/>
      <c r="BNE130" s="307"/>
      <c r="BNF130" s="307"/>
      <c r="BNG130" s="307"/>
      <c r="BNH130" s="307"/>
      <c r="BNI130" s="307"/>
      <c r="BNJ130" s="307"/>
      <c r="BNK130" s="307"/>
      <c r="BNL130" s="307"/>
      <c r="BNM130" s="307"/>
      <c r="BNN130" s="307"/>
      <c r="BNO130" s="307"/>
      <c r="BNP130" s="307"/>
      <c r="BNQ130" s="307"/>
      <c r="BNR130" s="307"/>
      <c r="BNS130" s="307"/>
      <c r="BNT130" s="307"/>
      <c r="BNU130" s="307"/>
      <c r="BNV130" s="307"/>
      <c r="BNW130" s="307"/>
      <c r="BNX130" s="307"/>
      <c r="BNY130" s="307"/>
      <c r="BNZ130" s="307"/>
      <c r="BOA130" s="307"/>
      <c r="BOB130" s="307"/>
      <c r="BOC130" s="307"/>
      <c r="BOD130" s="307"/>
      <c r="BOE130" s="307"/>
      <c r="BOF130" s="307"/>
      <c r="BOG130" s="307"/>
      <c r="BOH130" s="307"/>
      <c r="BOI130" s="307"/>
      <c r="BOJ130" s="307"/>
      <c r="BOK130" s="307"/>
      <c r="BOL130" s="307"/>
      <c r="BOM130" s="307"/>
      <c r="BON130" s="307"/>
      <c r="BOO130" s="307"/>
      <c r="BOP130" s="307"/>
      <c r="BOQ130" s="307"/>
      <c r="BOR130" s="307"/>
      <c r="BOS130" s="307"/>
      <c r="BOT130" s="307"/>
      <c r="BOU130" s="307"/>
      <c r="BOV130" s="307"/>
      <c r="BOW130" s="307"/>
      <c r="BOX130" s="307"/>
      <c r="BOY130" s="307"/>
      <c r="BOZ130" s="307"/>
      <c r="BPA130" s="307"/>
      <c r="BPB130" s="307"/>
      <c r="BPC130" s="307"/>
      <c r="BPD130" s="307"/>
      <c r="BPE130" s="307"/>
      <c r="BPF130" s="307"/>
      <c r="BPG130" s="307"/>
      <c r="BPH130" s="307"/>
      <c r="BPI130" s="307"/>
      <c r="BPJ130" s="307"/>
      <c r="BPK130" s="307"/>
      <c r="BPL130" s="307"/>
      <c r="BPM130" s="307"/>
      <c r="BPN130" s="307"/>
      <c r="BPO130" s="307"/>
      <c r="BPP130" s="307"/>
      <c r="BPQ130" s="307"/>
      <c r="BPR130" s="307"/>
      <c r="BPS130" s="307"/>
      <c r="BPT130" s="307"/>
      <c r="BPU130" s="307"/>
      <c r="BPV130" s="307"/>
      <c r="BPW130" s="307"/>
      <c r="BPX130" s="307"/>
      <c r="BPY130" s="307"/>
      <c r="BPZ130" s="307"/>
      <c r="BQA130" s="307"/>
      <c r="BQB130" s="307"/>
      <c r="BQC130" s="307"/>
      <c r="BQD130" s="307"/>
      <c r="BQE130" s="307"/>
      <c r="BQF130" s="307"/>
      <c r="BQG130" s="307"/>
      <c r="BQH130" s="307"/>
      <c r="BQI130" s="307"/>
      <c r="BQJ130" s="307"/>
      <c r="BQK130" s="307"/>
      <c r="BQL130" s="307"/>
      <c r="BQM130" s="307"/>
      <c r="BQN130" s="307"/>
      <c r="BQO130" s="307"/>
      <c r="BQP130" s="307"/>
      <c r="BQQ130" s="307"/>
      <c r="BQR130" s="307"/>
      <c r="BQS130" s="307"/>
      <c r="BQT130" s="307"/>
      <c r="BQU130" s="307"/>
      <c r="BQV130" s="307"/>
      <c r="BQW130" s="307"/>
      <c r="BQX130" s="307"/>
      <c r="BQY130" s="307"/>
      <c r="BQZ130" s="307"/>
      <c r="BRA130" s="307"/>
      <c r="BRB130" s="307"/>
      <c r="BRC130" s="307"/>
      <c r="BRD130" s="307"/>
      <c r="BRE130" s="307"/>
      <c r="BRF130" s="307"/>
      <c r="BRG130" s="307"/>
      <c r="BRH130" s="307"/>
      <c r="BRI130" s="307"/>
      <c r="BRJ130" s="307"/>
      <c r="BRK130" s="307"/>
      <c r="BRL130" s="307"/>
      <c r="BRM130" s="307"/>
      <c r="BRN130" s="307"/>
      <c r="BRO130" s="307"/>
      <c r="BRP130" s="307"/>
      <c r="BRQ130" s="307"/>
      <c r="BRR130" s="307"/>
      <c r="BRS130" s="307"/>
      <c r="BRT130" s="307"/>
      <c r="BRU130" s="307"/>
      <c r="BRV130" s="307"/>
      <c r="BRW130" s="307"/>
      <c r="BRX130" s="307"/>
      <c r="BRY130" s="307"/>
      <c r="BRZ130" s="307"/>
      <c r="BSA130" s="307"/>
      <c r="BSB130" s="307"/>
      <c r="BSC130" s="307"/>
      <c r="BSD130" s="307"/>
      <c r="BSE130" s="307"/>
      <c r="BSF130" s="307"/>
      <c r="BSG130" s="307"/>
      <c r="BSH130" s="307"/>
      <c r="BSI130" s="307"/>
      <c r="BSJ130" s="307"/>
      <c r="BSK130" s="307"/>
      <c r="BSL130" s="307"/>
      <c r="BSM130" s="307"/>
      <c r="BSN130" s="307"/>
      <c r="BSO130" s="307"/>
      <c r="BSP130" s="307"/>
      <c r="BSQ130" s="307"/>
      <c r="BSR130" s="307"/>
      <c r="BSS130" s="307"/>
      <c r="BST130" s="307"/>
      <c r="BSU130" s="307"/>
      <c r="BSV130" s="307"/>
      <c r="BSW130" s="307"/>
      <c r="BSX130" s="307"/>
      <c r="BSY130" s="307"/>
      <c r="BSZ130" s="307"/>
      <c r="BTA130" s="307"/>
      <c r="BTB130" s="307"/>
      <c r="BTC130" s="307"/>
      <c r="BTD130" s="307"/>
      <c r="BTE130" s="307"/>
      <c r="BTF130" s="307"/>
      <c r="BTG130" s="307"/>
      <c r="BTH130" s="307"/>
      <c r="BTI130" s="307"/>
      <c r="BTJ130" s="307"/>
      <c r="BTK130" s="307"/>
      <c r="BTL130" s="307"/>
      <c r="BTM130" s="307"/>
      <c r="BTN130" s="307"/>
      <c r="BTO130" s="307"/>
      <c r="BTP130" s="307"/>
      <c r="BTQ130" s="307"/>
      <c r="BTR130" s="307"/>
      <c r="BTS130" s="307"/>
      <c r="BTT130" s="307"/>
      <c r="BTU130" s="307"/>
      <c r="BTV130" s="307"/>
      <c r="BTW130" s="307"/>
      <c r="BTX130" s="307"/>
      <c r="BTY130" s="307"/>
      <c r="BTZ130" s="307"/>
      <c r="BUA130" s="307"/>
      <c r="BUB130" s="307"/>
      <c r="BUC130" s="307"/>
      <c r="BUD130" s="307"/>
      <c r="BUE130" s="307"/>
      <c r="BUF130" s="307"/>
      <c r="BUG130" s="307"/>
      <c r="BUH130" s="307"/>
      <c r="BUI130" s="307"/>
      <c r="BUJ130" s="307"/>
      <c r="BUK130" s="307"/>
      <c r="BUL130" s="307"/>
      <c r="BUM130" s="307"/>
      <c r="BUN130" s="307"/>
      <c r="BUO130" s="307"/>
      <c r="BUP130" s="307"/>
      <c r="BUQ130" s="307"/>
      <c r="BUR130" s="307"/>
      <c r="BUS130" s="307"/>
      <c r="BUT130" s="307"/>
      <c r="BUU130" s="307"/>
      <c r="BUV130" s="307"/>
      <c r="BUW130" s="307"/>
      <c r="BUX130" s="307"/>
      <c r="BUY130" s="307"/>
      <c r="BUZ130" s="307"/>
      <c r="BVA130" s="307"/>
      <c r="BVB130" s="307"/>
      <c r="BVC130" s="307"/>
      <c r="BVD130" s="307"/>
      <c r="BVE130" s="307"/>
      <c r="BVF130" s="307"/>
      <c r="BVG130" s="307"/>
      <c r="BVH130" s="307"/>
      <c r="BVI130" s="307"/>
      <c r="BVJ130" s="307"/>
      <c r="BVK130" s="307"/>
      <c r="BVL130" s="307"/>
      <c r="BVM130" s="307"/>
      <c r="BVN130" s="307"/>
      <c r="BVO130" s="307"/>
      <c r="BVP130" s="307"/>
      <c r="BVQ130" s="307"/>
      <c r="BVR130" s="307"/>
      <c r="BVS130" s="307"/>
      <c r="BVT130" s="307"/>
      <c r="BVU130" s="307"/>
      <c r="BVV130" s="307"/>
      <c r="BVW130" s="307"/>
      <c r="BVX130" s="307"/>
      <c r="BVY130" s="307"/>
      <c r="BVZ130" s="307"/>
      <c r="BWA130" s="307"/>
      <c r="BWB130" s="307"/>
      <c r="BWC130" s="307"/>
      <c r="BWD130" s="307"/>
      <c r="BWE130" s="307"/>
      <c r="BWF130" s="307"/>
      <c r="BWG130" s="307"/>
      <c r="BWH130" s="307"/>
      <c r="BWI130" s="307"/>
      <c r="BWJ130" s="307"/>
      <c r="BWK130" s="307"/>
      <c r="BWL130" s="307"/>
      <c r="BWM130" s="307"/>
      <c r="BWN130" s="307"/>
      <c r="BWO130" s="307"/>
      <c r="BWP130" s="307"/>
      <c r="BWQ130" s="307"/>
      <c r="BWR130" s="307"/>
      <c r="BWS130" s="307"/>
      <c r="BWT130" s="307"/>
      <c r="BWU130" s="307"/>
      <c r="BWV130" s="307"/>
      <c r="BWW130" s="307"/>
      <c r="BWX130" s="307"/>
      <c r="BWY130" s="307"/>
      <c r="BWZ130" s="307"/>
      <c r="BXA130" s="307"/>
      <c r="BXB130" s="307"/>
      <c r="BXC130" s="307"/>
      <c r="BXD130" s="307"/>
      <c r="BXE130" s="307"/>
      <c r="BXF130" s="307"/>
      <c r="BXG130" s="307"/>
      <c r="BXH130" s="307"/>
      <c r="BXI130" s="307"/>
      <c r="BXJ130" s="307"/>
      <c r="BXK130" s="307"/>
      <c r="BXL130" s="307"/>
      <c r="BXM130" s="307"/>
      <c r="BXN130" s="307"/>
      <c r="BXO130" s="307"/>
      <c r="BXP130" s="307"/>
      <c r="BXQ130" s="307"/>
      <c r="BXR130" s="307"/>
      <c r="BXS130" s="307"/>
      <c r="BXT130" s="307"/>
      <c r="BXU130" s="307"/>
      <c r="BXV130" s="307"/>
      <c r="BXW130" s="307"/>
      <c r="BXX130" s="307"/>
      <c r="BXY130" s="307"/>
      <c r="BXZ130" s="307"/>
      <c r="BYA130" s="307"/>
      <c r="BYB130" s="307"/>
      <c r="BYC130" s="307"/>
      <c r="BYD130" s="307"/>
      <c r="BYE130" s="307"/>
      <c r="BYF130" s="307"/>
      <c r="BYG130" s="307"/>
      <c r="BYH130" s="307"/>
      <c r="BYI130" s="307"/>
      <c r="BYJ130" s="307"/>
      <c r="BYK130" s="307"/>
      <c r="BYL130" s="307"/>
      <c r="BYM130" s="307"/>
      <c r="BYN130" s="307"/>
      <c r="BYO130" s="307"/>
      <c r="BYP130" s="307"/>
      <c r="BYQ130" s="307"/>
      <c r="BYR130" s="307"/>
      <c r="BYS130" s="307"/>
      <c r="BYT130" s="307"/>
      <c r="BYU130" s="307"/>
      <c r="BYV130" s="307"/>
      <c r="BYW130" s="307"/>
      <c r="BYX130" s="307"/>
      <c r="BYY130" s="307"/>
      <c r="BYZ130" s="307"/>
      <c r="BZA130" s="307"/>
      <c r="BZB130" s="307"/>
      <c r="BZC130" s="307"/>
      <c r="BZD130" s="307"/>
      <c r="BZE130" s="307"/>
      <c r="BZF130" s="307"/>
      <c r="BZG130" s="307"/>
      <c r="BZH130" s="307"/>
      <c r="BZI130" s="307"/>
      <c r="BZJ130" s="307"/>
      <c r="BZK130" s="307"/>
      <c r="BZL130" s="307"/>
      <c r="BZM130" s="307"/>
      <c r="BZN130" s="307"/>
      <c r="BZO130" s="307"/>
      <c r="BZP130" s="307"/>
      <c r="BZQ130" s="307"/>
      <c r="BZR130" s="307"/>
      <c r="BZS130" s="307"/>
      <c r="BZT130" s="307"/>
      <c r="BZU130" s="307"/>
      <c r="BZV130" s="307"/>
      <c r="BZW130" s="307"/>
      <c r="BZX130" s="307"/>
      <c r="BZY130" s="307"/>
      <c r="BZZ130" s="307"/>
      <c r="CAA130" s="307"/>
      <c r="CAB130" s="307"/>
      <c r="CAC130" s="307"/>
      <c r="CAD130" s="307"/>
      <c r="CAE130" s="307"/>
      <c r="CAF130" s="307"/>
      <c r="CAG130" s="307"/>
      <c r="CAH130" s="307"/>
      <c r="CAI130" s="307"/>
      <c r="CAJ130" s="307"/>
      <c r="CAK130" s="307"/>
      <c r="CAL130" s="307"/>
      <c r="CAM130" s="307"/>
      <c r="CAN130" s="307"/>
      <c r="CAO130" s="307"/>
      <c r="CAP130" s="307"/>
      <c r="CAQ130" s="307"/>
      <c r="CAR130" s="307"/>
      <c r="CAS130" s="307"/>
      <c r="CAT130" s="307"/>
      <c r="CAU130" s="307"/>
      <c r="CAV130" s="307"/>
      <c r="CAW130" s="307"/>
      <c r="CAX130" s="307"/>
      <c r="CAY130" s="307"/>
      <c r="CAZ130" s="307"/>
      <c r="CBA130" s="307"/>
      <c r="CBB130" s="307"/>
      <c r="CBC130" s="307"/>
      <c r="CBD130" s="307"/>
      <c r="CBE130" s="307"/>
      <c r="CBF130" s="307"/>
      <c r="CBG130" s="307"/>
      <c r="CBH130" s="307"/>
      <c r="CBI130" s="307"/>
      <c r="CBJ130" s="307"/>
      <c r="CBK130" s="307"/>
      <c r="CBL130" s="307"/>
      <c r="CBM130" s="307"/>
      <c r="CBN130" s="307"/>
      <c r="CBO130" s="307"/>
      <c r="CBP130" s="307"/>
      <c r="CBQ130" s="307"/>
      <c r="CBR130" s="307"/>
      <c r="CBS130" s="307"/>
      <c r="CBT130" s="307"/>
      <c r="CBU130" s="307"/>
      <c r="CBV130" s="307"/>
      <c r="CBW130" s="307"/>
      <c r="CBX130" s="307"/>
      <c r="CBY130" s="307"/>
      <c r="CBZ130" s="307"/>
      <c r="CCA130" s="307"/>
      <c r="CCB130" s="307"/>
      <c r="CCC130" s="307"/>
      <c r="CCD130" s="307"/>
      <c r="CCE130" s="307"/>
      <c r="CCF130" s="307"/>
      <c r="CCG130" s="307"/>
      <c r="CCH130" s="307"/>
      <c r="CCI130" s="307"/>
      <c r="CCJ130" s="307"/>
      <c r="CCK130" s="307"/>
      <c r="CCL130" s="307"/>
      <c r="CCM130" s="307"/>
      <c r="CCN130" s="307"/>
      <c r="CCO130" s="307"/>
      <c r="CCP130" s="307"/>
      <c r="CCQ130" s="307"/>
      <c r="CCR130" s="307"/>
      <c r="CCS130" s="307"/>
      <c r="CCT130" s="307"/>
      <c r="CCU130" s="307"/>
      <c r="CCV130" s="307"/>
      <c r="CCW130" s="307"/>
      <c r="CCX130" s="307"/>
      <c r="CCY130" s="307"/>
      <c r="CCZ130" s="307"/>
      <c r="CDA130" s="307"/>
      <c r="CDB130" s="307"/>
      <c r="CDC130" s="307"/>
      <c r="CDD130" s="307"/>
      <c r="CDE130" s="307"/>
      <c r="CDF130" s="307"/>
      <c r="CDG130" s="307"/>
      <c r="CDH130" s="307"/>
      <c r="CDI130" s="307"/>
      <c r="CDJ130" s="307"/>
      <c r="CDK130" s="307"/>
      <c r="CDL130" s="307"/>
      <c r="CDM130" s="307"/>
      <c r="CDN130" s="307"/>
      <c r="CDO130" s="307"/>
      <c r="CDP130" s="307"/>
      <c r="CDQ130" s="307"/>
      <c r="CDR130" s="307"/>
      <c r="CDS130" s="307"/>
      <c r="CDT130" s="307"/>
      <c r="CDU130" s="307"/>
      <c r="CDV130" s="307"/>
      <c r="CDW130" s="307"/>
      <c r="CDX130" s="307"/>
      <c r="CDY130" s="307"/>
      <c r="CDZ130" s="307"/>
      <c r="CEA130" s="307"/>
      <c r="CEB130" s="307"/>
      <c r="CEC130" s="307"/>
      <c r="CED130" s="307"/>
      <c r="CEE130" s="307"/>
      <c r="CEF130" s="307"/>
      <c r="CEG130" s="307"/>
      <c r="CEH130" s="307"/>
      <c r="CEI130" s="307"/>
      <c r="CEJ130" s="307"/>
      <c r="CEK130" s="307"/>
      <c r="CEL130" s="307"/>
      <c r="CEM130" s="307"/>
      <c r="CEN130" s="307"/>
      <c r="CEO130" s="307"/>
      <c r="CEP130" s="307"/>
      <c r="CEQ130" s="307"/>
      <c r="CER130" s="307"/>
      <c r="CES130" s="307"/>
      <c r="CET130" s="307"/>
      <c r="CEU130" s="307"/>
      <c r="CEV130" s="307"/>
      <c r="CEW130" s="307"/>
      <c r="CEX130" s="307"/>
      <c r="CEY130" s="307"/>
      <c r="CEZ130" s="307"/>
      <c r="CFA130" s="307"/>
      <c r="CFB130" s="307"/>
      <c r="CFC130" s="307"/>
      <c r="CFD130" s="307"/>
      <c r="CFE130" s="307"/>
      <c r="CFF130" s="307"/>
      <c r="CFG130" s="307"/>
      <c r="CFH130" s="307"/>
      <c r="CFI130" s="307"/>
      <c r="CFJ130" s="307"/>
      <c r="CFK130" s="307"/>
      <c r="CFL130" s="307"/>
      <c r="CFM130" s="307"/>
      <c r="CFN130" s="307"/>
      <c r="CFO130" s="307"/>
      <c r="CFP130" s="307"/>
      <c r="CFQ130" s="307"/>
      <c r="CFR130" s="307"/>
      <c r="CFS130" s="307"/>
      <c r="CFT130" s="307"/>
      <c r="CFU130" s="307"/>
      <c r="CFV130" s="307"/>
      <c r="CFW130" s="307"/>
      <c r="CFX130" s="307"/>
      <c r="CFY130" s="307"/>
      <c r="CFZ130" s="307"/>
      <c r="CGA130" s="307"/>
      <c r="CGB130" s="307"/>
      <c r="CGC130" s="307"/>
      <c r="CGD130" s="307"/>
      <c r="CGE130" s="307"/>
      <c r="CGF130" s="307"/>
      <c r="CGG130" s="307"/>
      <c r="CGH130" s="307"/>
      <c r="CGI130" s="307"/>
      <c r="CGJ130" s="307"/>
      <c r="CGK130" s="307"/>
      <c r="CGL130" s="307"/>
      <c r="CGM130" s="307"/>
      <c r="CGN130" s="307"/>
      <c r="CGO130" s="307"/>
      <c r="CGP130" s="307"/>
      <c r="CGQ130" s="307"/>
      <c r="CGR130" s="307"/>
      <c r="CGS130" s="307"/>
      <c r="CGT130" s="307"/>
      <c r="CGU130" s="307"/>
      <c r="CGV130" s="307"/>
      <c r="CGW130" s="307"/>
      <c r="CGX130" s="307"/>
      <c r="CGY130" s="307"/>
      <c r="CGZ130" s="307"/>
      <c r="CHA130" s="307"/>
      <c r="CHB130" s="307"/>
      <c r="CHC130" s="307"/>
      <c r="CHD130" s="307"/>
      <c r="CHE130" s="307"/>
      <c r="CHF130" s="307"/>
      <c r="CHG130" s="307"/>
      <c r="CHH130" s="307"/>
      <c r="CHI130" s="307"/>
      <c r="CHJ130" s="307"/>
      <c r="CHK130" s="307"/>
      <c r="CHL130" s="307"/>
      <c r="CHM130" s="307"/>
      <c r="CHN130" s="307"/>
      <c r="CHO130" s="307"/>
      <c r="CHP130" s="307"/>
      <c r="CHQ130" s="307"/>
      <c r="CHR130" s="307"/>
      <c r="CHS130" s="307"/>
      <c r="CHT130" s="307"/>
      <c r="CHU130" s="307"/>
      <c r="CHV130" s="307"/>
      <c r="CHW130" s="307"/>
      <c r="CHX130" s="307"/>
      <c r="CHY130" s="307"/>
      <c r="CHZ130" s="307"/>
      <c r="CIA130" s="307"/>
      <c r="CIB130" s="307"/>
      <c r="CIC130" s="307"/>
      <c r="CID130" s="307"/>
      <c r="CIE130" s="307"/>
      <c r="CIF130" s="307"/>
      <c r="CIG130" s="307"/>
      <c r="CIH130" s="307"/>
      <c r="CII130" s="307"/>
      <c r="CIJ130" s="307"/>
      <c r="CIK130" s="307"/>
      <c r="CIL130" s="307"/>
      <c r="CIM130" s="307"/>
      <c r="CIN130" s="307"/>
      <c r="CIO130" s="307"/>
      <c r="CIP130" s="307"/>
      <c r="CIQ130" s="307"/>
      <c r="CIR130" s="307"/>
      <c r="CIS130" s="307"/>
      <c r="CIT130" s="307"/>
      <c r="CIU130" s="307"/>
      <c r="CIV130" s="307"/>
      <c r="CIW130" s="307"/>
      <c r="CIX130" s="307"/>
      <c r="CIY130" s="307"/>
      <c r="CIZ130" s="307"/>
      <c r="CJA130" s="307"/>
      <c r="CJB130" s="307"/>
      <c r="CJC130" s="307"/>
      <c r="CJD130" s="307"/>
      <c r="CJE130" s="307"/>
      <c r="CJF130" s="307"/>
      <c r="CJG130" s="307"/>
      <c r="CJH130" s="307"/>
      <c r="CJI130" s="307"/>
      <c r="CJJ130" s="307"/>
      <c r="CJK130" s="307"/>
      <c r="CJL130" s="307"/>
      <c r="CJM130" s="307"/>
      <c r="CJN130" s="307"/>
      <c r="CJO130" s="307"/>
      <c r="CJP130" s="307"/>
      <c r="CJQ130" s="307"/>
      <c r="CJR130" s="307"/>
      <c r="CJS130" s="307"/>
      <c r="CJT130" s="307"/>
      <c r="CJU130" s="307"/>
      <c r="CJV130" s="307"/>
      <c r="CJW130" s="307"/>
      <c r="CJX130" s="307"/>
      <c r="CJY130" s="307"/>
      <c r="CJZ130" s="307"/>
      <c r="CKA130" s="307"/>
      <c r="CKB130" s="307"/>
      <c r="CKC130" s="307"/>
      <c r="CKD130" s="307"/>
      <c r="CKE130" s="307"/>
      <c r="CKF130" s="307"/>
      <c r="CKG130" s="307"/>
      <c r="CKH130" s="307"/>
      <c r="CKI130" s="307"/>
      <c r="CKJ130" s="307"/>
      <c r="CKK130" s="307"/>
      <c r="CKL130" s="307"/>
      <c r="CKM130" s="307"/>
      <c r="CKN130" s="307"/>
      <c r="CKO130" s="307"/>
      <c r="CKP130" s="307"/>
      <c r="CKQ130" s="307"/>
      <c r="CKR130" s="307"/>
      <c r="CKS130" s="307"/>
      <c r="CKT130" s="307"/>
      <c r="CKU130" s="307"/>
      <c r="CKV130" s="307"/>
      <c r="CKW130" s="307"/>
      <c r="CKX130" s="307"/>
      <c r="CKY130" s="307"/>
      <c r="CKZ130" s="307"/>
      <c r="CLA130" s="307"/>
      <c r="CLB130" s="307"/>
      <c r="CLC130" s="307"/>
      <c r="CLD130" s="307"/>
      <c r="CLE130" s="307"/>
      <c r="CLF130" s="307"/>
      <c r="CLG130" s="307"/>
      <c r="CLH130" s="307"/>
      <c r="CLI130" s="307"/>
      <c r="CLJ130" s="307"/>
      <c r="CLK130" s="307"/>
      <c r="CLL130" s="307"/>
      <c r="CLM130" s="307"/>
      <c r="CLN130" s="307"/>
      <c r="CLO130" s="307"/>
      <c r="CLP130" s="307"/>
      <c r="CLQ130" s="307"/>
      <c r="CLR130" s="307"/>
      <c r="CLS130" s="307"/>
      <c r="CLT130" s="307"/>
      <c r="CLU130" s="307"/>
      <c r="CLV130" s="307"/>
      <c r="CLW130" s="307"/>
      <c r="CLX130" s="307"/>
      <c r="CLY130" s="307"/>
      <c r="CLZ130" s="307"/>
      <c r="CMA130" s="307"/>
      <c r="CMB130" s="307"/>
      <c r="CMC130" s="307"/>
      <c r="CMD130" s="307"/>
      <c r="CME130" s="307"/>
      <c r="CMF130" s="307"/>
      <c r="CMG130" s="307"/>
      <c r="CMH130" s="307"/>
      <c r="CMI130" s="307"/>
      <c r="CMJ130" s="307"/>
      <c r="CMK130" s="307"/>
      <c r="CML130" s="307"/>
      <c r="CMM130" s="307"/>
      <c r="CMN130" s="307"/>
      <c r="CMO130" s="307"/>
      <c r="CMP130" s="307"/>
      <c r="CMQ130" s="307"/>
      <c r="CMR130" s="307"/>
      <c r="CMS130" s="307"/>
      <c r="CMT130" s="307"/>
      <c r="CMU130" s="307"/>
      <c r="CMV130" s="307"/>
      <c r="CMW130" s="307"/>
      <c r="CMX130" s="307"/>
      <c r="CMY130" s="307"/>
      <c r="CMZ130" s="307"/>
      <c r="CNA130" s="307"/>
      <c r="CNB130" s="307"/>
      <c r="CNC130" s="307"/>
      <c r="CND130" s="307"/>
      <c r="CNE130" s="307"/>
      <c r="CNF130" s="307"/>
      <c r="CNG130" s="307"/>
      <c r="CNH130" s="307"/>
      <c r="CNI130" s="307"/>
      <c r="CNJ130" s="307"/>
      <c r="CNK130" s="307"/>
      <c r="CNL130" s="307"/>
      <c r="CNM130" s="307"/>
      <c r="CNN130" s="307"/>
      <c r="CNO130" s="307"/>
      <c r="CNP130" s="307"/>
      <c r="CNQ130" s="307"/>
      <c r="CNR130" s="307"/>
      <c r="CNS130" s="307"/>
      <c r="CNT130" s="307"/>
      <c r="CNU130" s="307"/>
      <c r="CNV130" s="307"/>
      <c r="CNW130" s="307"/>
      <c r="CNX130" s="307"/>
      <c r="CNY130" s="307"/>
      <c r="CNZ130" s="307"/>
      <c r="COA130" s="307"/>
      <c r="COB130" s="307"/>
      <c r="COC130" s="307"/>
      <c r="COD130" s="307"/>
      <c r="COE130" s="307"/>
      <c r="COF130" s="307"/>
      <c r="COG130" s="307"/>
      <c r="COH130" s="307"/>
      <c r="COI130" s="307"/>
      <c r="COJ130" s="307"/>
      <c r="COK130" s="307"/>
      <c r="COL130" s="307"/>
      <c r="COM130" s="307"/>
      <c r="CON130" s="307"/>
      <c r="COO130" s="307"/>
      <c r="COP130" s="307"/>
      <c r="COQ130" s="307"/>
      <c r="COR130" s="307"/>
      <c r="COS130" s="307"/>
      <c r="COT130" s="307"/>
      <c r="COU130" s="307"/>
      <c r="COV130" s="307"/>
      <c r="COW130" s="307"/>
      <c r="COX130" s="307"/>
      <c r="COY130" s="307"/>
    </row>
    <row r="131" spans="1:2443" s="426" customFormat="1" x14ac:dyDescent="0.35">
      <c r="A131" s="307" t="s">
        <v>585</v>
      </c>
      <c r="B131" s="419" t="s">
        <v>102</v>
      </c>
      <c r="C131" s="420">
        <v>2020</v>
      </c>
      <c r="D131" s="421" t="s">
        <v>403</v>
      </c>
      <c r="E131" s="420">
        <f>SUM(E129:E130)</f>
        <v>50162</v>
      </c>
      <c r="F131" s="551">
        <f>SUM(F129:F130)</f>
        <v>0</v>
      </c>
      <c r="G131" s="470">
        <f t="shared" si="4"/>
        <v>50162</v>
      </c>
      <c r="H131" s="307"/>
      <c r="I131" s="416"/>
      <c r="J131" s="416"/>
      <c r="K131" s="455"/>
      <c r="L131" s="455"/>
      <c r="M131" s="416"/>
      <c r="N131" s="416"/>
      <c r="O131" s="455"/>
      <c r="P131" s="455"/>
      <c r="Q131" s="416"/>
      <c r="R131" s="425"/>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T131" s="416"/>
      <c r="BU131" s="416"/>
      <c r="BV131" s="416"/>
      <c r="BW131" s="416"/>
      <c r="BX131" s="416"/>
      <c r="BY131" s="416"/>
      <c r="BZ131" s="416"/>
      <c r="CA131" s="416"/>
      <c r="CB131" s="416"/>
      <c r="CC131" s="416"/>
      <c r="CD131" s="416"/>
      <c r="CE131" s="416"/>
      <c r="CF131" s="416"/>
      <c r="CG131" s="416"/>
      <c r="CH131" s="416"/>
      <c r="CI131" s="416"/>
      <c r="CJ131" s="416"/>
      <c r="CK131" s="416"/>
      <c r="CL131" s="416"/>
      <c r="CM131" s="416"/>
      <c r="CN131" s="416"/>
      <c r="CO131" s="416"/>
      <c r="CP131" s="416"/>
      <c r="CQ131" s="416"/>
      <c r="CR131" s="416"/>
      <c r="CS131" s="416"/>
      <c r="CT131" s="416"/>
      <c r="CU131" s="416"/>
      <c r="CV131" s="416"/>
      <c r="CW131" s="416"/>
      <c r="CX131" s="416"/>
      <c r="CY131" s="416"/>
      <c r="CZ131" s="416"/>
      <c r="DA131" s="416"/>
      <c r="DB131" s="416"/>
      <c r="DC131" s="416"/>
      <c r="DD131" s="416"/>
      <c r="DE131" s="416"/>
      <c r="DF131" s="416"/>
      <c r="DG131" s="416"/>
      <c r="DH131" s="416"/>
      <c r="DI131" s="416"/>
      <c r="DJ131" s="416"/>
      <c r="DK131" s="416"/>
      <c r="DL131" s="416"/>
      <c r="DM131" s="416"/>
      <c r="DN131" s="416"/>
      <c r="DO131" s="416"/>
      <c r="DP131" s="416"/>
      <c r="DQ131" s="416"/>
      <c r="DR131" s="416"/>
      <c r="DS131" s="416"/>
      <c r="DT131" s="416"/>
      <c r="DU131" s="416"/>
      <c r="DV131" s="416"/>
      <c r="DW131" s="416"/>
      <c r="DX131" s="416"/>
      <c r="DY131" s="416"/>
      <c r="DZ131" s="416"/>
      <c r="EA131" s="416"/>
      <c r="EB131" s="416"/>
      <c r="EC131" s="416"/>
      <c r="ED131" s="416"/>
      <c r="EE131" s="416"/>
      <c r="EF131" s="416"/>
      <c r="EG131" s="416"/>
      <c r="EH131" s="416"/>
      <c r="EI131" s="416"/>
      <c r="EJ131" s="416"/>
      <c r="EK131" s="416"/>
      <c r="EL131" s="416"/>
      <c r="EM131" s="416"/>
      <c r="EN131" s="416"/>
      <c r="EO131" s="416"/>
      <c r="EP131" s="416"/>
      <c r="EQ131" s="416"/>
      <c r="ER131" s="416"/>
      <c r="ES131" s="416"/>
      <c r="ET131" s="416"/>
      <c r="EU131" s="416"/>
      <c r="EV131" s="416"/>
      <c r="EW131" s="416"/>
      <c r="EX131" s="416"/>
      <c r="EY131" s="416"/>
      <c r="EZ131" s="416"/>
      <c r="FA131" s="416"/>
      <c r="FB131" s="416"/>
      <c r="FC131" s="416"/>
      <c r="FD131" s="416"/>
      <c r="FE131" s="416"/>
      <c r="FF131" s="416"/>
      <c r="FG131" s="416"/>
      <c r="FH131" s="416"/>
      <c r="FI131" s="416"/>
      <c r="FJ131" s="416"/>
      <c r="FK131" s="416"/>
      <c r="FL131" s="416"/>
      <c r="FM131" s="416"/>
      <c r="FN131" s="416"/>
      <c r="FO131" s="416"/>
      <c r="FP131" s="416"/>
      <c r="FQ131" s="416"/>
      <c r="FR131" s="416"/>
      <c r="FS131" s="416"/>
      <c r="FT131" s="416"/>
      <c r="FU131" s="416"/>
      <c r="FV131" s="416"/>
      <c r="FW131" s="416"/>
      <c r="FX131" s="416"/>
      <c r="FY131" s="416"/>
      <c r="FZ131" s="416"/>
      <c r="GA131" s="416"/>
      <c r="GB131" s="416"/>
      <c r="GC131" s="416"/>
      <c r="GD131" s="416"/>
      <c r="GE131" s="416"/>
      <c r="GF131" s="416"/>
      <c r="GG131" s="416"/>
      <c r="GH131" s="416"/>
      <c r="GI131" s="416"/>
      <c r="GJ131" s="416"/>
      <c r="GK131" s="416"/>
      <c r="GL131" s="416"/>
      <c r="GM131" s="416"/>
      <c r="GN131" s="416"/>
      <c r="GO131" s="416"/>
      <c r="GP131" s="416"/>
      <c r="GQ131" s="416"/>
      <c r="GR131" s="416"/>
      <c r="GS131" s="416"/>
      <c r="GT131" s="416"/>
      <c r="GU131" s="416"/>
      <c r="GV131" s="416"/>
      <c r="GW131" s="416"/>
      <c r="GX131" s="416"/>
      <c r="GY131" s="416"/>
      <c r="GZ131" s="416"/>
      <c r="HA131" s="416"/>
      <c r="HB131" s="416"/>
      <c r="HC131" s="416"/>
      <c r="HD131" s="416"/>
      <c r="HE131" s="416"/>
      <c r="HF131" s="416"/>
      <c r="HG131" s="416"/>
      <c r="HH131" s="416"/>
      <c r="HI131" s="416"/>
      <c r="HJ131" s="416"/>
      <c r="HK131" s="416"/>
      <c r="HL131" s="416"/>
      <c r="HM131" s="416"/>
      <c r="HN131" s="416"/>
      <c r="HO131" s="416"/>
      <c r="HP131" s="416"/>
      <c r="HQ131" s="416"/>
      <c r="HR131" s="416"/>
      <c r="HS131" s="416"/>
      <c r="HT131" s="416"/>
      <c r="HU131" s="416"/>
      <c r="HV131" s="416"/>
      <c r="HW131" s="416"/>
      <c r="HX131" s="416"/>
      <c r="HY131" s="416"/>
      <c r="HZ131" s="416"/>
      <c r="IA131" s="416"/>
      <c r="IB131" s="416"/>
      <c r="IC131" s="416"/>
      <c r="ID131" s="416"/>
      <c r="IE131" s="416"/>
      <c r="IF131" s="416"/>
      <c r="IG131" s="416"/>
      <c r="IH131" s="416"/>
      <c r="II131" s="416"/>
      <c r="IJ131" s="416"/>
      <c r="IK131" s="416"/>
      <c r="IL131" s="416"/>
      <c r="IM131" s="416"/>
      <c r="IN131" s="416"/>
      <c r="IO131" s="416"/>
      <c r="IP131" s="416"/>
      <c r="IQ131" s="416"/>
      <c r="IR131" s="416"/>
      <c r="IS131" s="416"/>
      <c r="IT131" s="416"/>
      <c r="IU131" s="416"/>
      <c r="IV131" s="416"/>
      <c r="IW131" s="416"/>
      <c r="IX131" s="416"/>
      <c r="IY131" s="416"/>
      <c r="IZ131" s="416"/>
      <c r="JA131" s="416"/>
      <c r="JB131" s="416"/>
      <c r="JC131" s="416"/>
      <c r="JD131" s="416"/>
      <c r="JE131" s="416"/>
      <c r="JF131" s="416"/>
      <c r="JG131" s="416"/>
      <c r="JH131" s="416"/>
      <c r="JI131" s="416"/>
      <c r="JJ131" s="416"/>
      <c r="JK131" s="416"/>
      <c r="JL131" s="416"/>
      <c r="JM131" s="416"/>
      <c r="JN131" s="416"/>
      <c r="JO131" s="416"/>
      <c r="JP131" s="416"/>
      <c r="JQ131" s="416"/>
      <c r="JR131" s="416"/>
      <c r="JS131" s="416"/>
      <c r="JT131" s="416"/>
      <c r="JU131" s="416"/>
      <c r="JV131" s="416"/>
      <c r="JW131" s="416"/>
      <c r="JX131" s="416"/>
      <c r="JY131" s="416"/>
      <c r="JZ131" s="416"/>
      <c r="KA131" s="416"/>
      <c r="KB131" s="416"/>
      <c r="KC131" s="416"/>
      <c r="KD131" s="416"/>
      <c r="KE131" s="416"/>
      <c r="KF131" s="416"/>
      <c r="KG131" s="416"/>
      <c r="KH131" s="416"/>
      <c r="KI131" s="416"/>
      <c r="KJ131" s="416"/>
      <c r="KK131" s="416"/>
      <c r="KL131" s="416"/>
      <c r="KM131" s="416"/>
      <c r="KN131" s="416"/>
      <c r="KO131" s="416"/>
      <c r="KP131" s="416"/>
      <c r="KQ131" s="416"/>
      <c r="KR131" s="416"/>
      <c r="KS131" s="416"/>
      <c r="KT131" s="416"/>
      <c r="KU131" s="416"/>
      <c r="KV131" s="416"/>
      <c r="KW131" s="416"/>
      <c r="KX131" s="416"/>
      <c r="KY131" s="416"/>
      <c r="KZ131" s="416"/>
      <c r="LA131" s="416"/>
      <c r="LB131" s="416"/>
      <c r="LC131" s="416"/>
      <c r="LD131" s="416"/>
      <c r="LE131" s="416"/>
      <c r="LF131" s="416"/>
      <c r="LG131" s="416"/>
      <c r="LH131" s="416"/>
      <c r="LI131" s="416"/>
      <c r="LJ131" s="416"/>
      <c r="LK131" s="416"/>
      <c r="LL131" s="416"/>
      <c r="LM131" s="416"/>
      <c r="LN131" s="416"/>
      <c r="LO131" s="416"/>
      <c r="LP131" s="416"/>
      <c r="LQ131" s="416"/>
      <c r="LR131" s="416"/>
      <c r="LS131" s="416"/>
      <c r="LT131" s="416"/>
      <c r="LU131" s="416"/>
      <c r="LV131" s="416"/>
      <c r="LW131" s="416"/>
      <c r="LX131" s="416"/>
      <c r="LY131" s="416"/>
      <c r="LZ131" s="416"/>
      <c r="MA131" s="416"/>
      <c r="MB131" s="416"/>
      <c r="MC131" s="416"/>
      <c r="MD131" s="416"/>
      <c r="ME131" s="416"/>
      <c r="MF131" s="416"/>
      <c r="MG131" s="416"/>
      <c r="MH131" s="416"/>
      <c r="MI131" s="416"/>
      <c r="MJ131" s="416"/>
      <c r="MK131" s="416"/>
      <c r="ML131" s="416"/>
      <c r="MM131" s="416"/>
      <c r="MN131" s="416"/>
      <c r="MO131" s="416"/>
      <c r="MP131" s="416"/>
      <c r="MQ131" s="416"/>
      <c r="MR131" s="416"/>
      <c r="MS131" s="416"/>
      <c r="MT131" s="416"/>
      <c r="MU131" s="416"/>
      <c r="MV131" s="416"/>
      <c r="MW131" s="416"/>
      <c r="MX131" s="416"/>
      <c r="MY131" s="416"/>
      <c r="MZ131" s="416"/>
      <c r="NA131" s="416"/>
      <c r="NB131" s="416"/>
      <c r="NC131" s="416"/>
      <c r="ND131" s="416"/>
      <c r="NE131" s="416"/>
      <c r="NF131" s="416"/>
      <c r="NG131" s="416"/>
      <c r="NH131" s="416"/>
      <c r="NI131" s="416"/>
      <c r="NJ131" s="416"/>
      <c r="NK131" s="416"/>
      <c r="NL131" s="416"/>
      <c r="NM131" s="416"/>
      <c r="NN131" s="416"/>
      <c r="NO131" s="416"/>
      <c r="NP131" s="416"/>
      <c r="NQ131" s="416"/>
      <c r="NR131" s="416"/>
      <c r="NS131" s="416"/>
      <c r="NT131" s="416"/>
      <c r="NU131" s="416"/>
      <c r="NV131" s="416"/>
      <c r="NW131" s="416"/>
      <c r="NX131" s="416"/>
      <c r="NY131" s="416"/>
      <c r="NZ131" s="416"/>
      <c r="OA131" s="416"/>
      <c r="OB131" s="416"/>
      <c r="OC131" s="416"/>
      <c r="OD131" s="416"/>
      <c r="OE131" s="416"/>
      <c r="OF131" s="416"/>
      <c r="OG131" s="416"/>
      <c r="OH131" s="416"/>
      <c r="OI131" s="416"/>
      <c r="OJ131" s="416"/>
      <c r="OK131" s="416"/>
      <c r="OL131" s="416"/>
      <c r="OM131" s="416"/>
      <c r="ON131" s="416"/>
      <c r="OO131" s="416"/>
      <c r="OP131" s="416"/>
      <c r="OQ131" s="416"/>
      <c r="OR131" s="416"/>
      <c r="OS131" s="416"/>
      <c r="OT131" s="416"/>
      <c r="OU131" s="416"/>
      <c r="OV131" s="416"/>
      <c r="OW131" s="416"/>
      <c r="OX131" s="416"/>
      <c r="OY131" s="416"/>
      <c r="OZ131" s="416"/>
      <c r="PA131" s="416"/>
      <c r="PB131" s="416"/>
      <c r="PC131" s="416"/>
      <c r="PD131" s="416"/>
      <c r="PE131" s="416"/>
      <c r="PF131" s="416"/>
      <c r="PG131" s="416"/>
      <c r="PH131" s="416"/>
      <c r="PI131" s="416"/>
      <c r="PJ131" s="416"/>
      <c r="PK131" s="416"/>
      <c r="PL131" s="416"/>
      <c r="PM131" s="416"/>
      <c r="PN131" s="416"/>
      <c r="PO131" s="416"/>
      <c r="PP131" s="416"/>
      <c r="PQ131" s="416"/>
      <c r="PR131" s="416"/>
      <c r="PS131" s="416"/>
      <c r="PT131" s="416"/>
      <c r="PU131" s="416"/>
      <c r="PV131" s="416"/>
      <c r="PW131" s="416"/>
      <c r="PX131" s="416"/>
      <c r="PY131" s="416"/>
      <c r="PZ131" s="416"/>
      <c r="QA131" s="416"/>
      <c r="QB131" s="416"/>
      <c r="QC131" s="416"/>
      <c r="QD131" s="416"/>
      <c r="QE131" s="416"/>
      <c r="QF131" s="416"/>
      <c r="QG131" s="416"/>
      <c r="QH131" s="416"/>
      <c r="QI131" s="416"/>
      <c r="QJ131" s="416"/>
      <c r="QK131" s="416"/>
      <c r="QL131" s="416"/>
      <c r="QM131" s="416"/>
      <c r="QN131" s="416"/>
      <c r="QO131" s="416"/>
      <c r="QP131" s="416"/>
      <c r="QQ131" s="416"/>
      <c r="QR131" s="416"/>
      <c r="QS131" s="416"/>
      <c r="QT131" s="416"/>
      <c r="QU131" s="416"/>
      <c r="QV131" s="416"/>
      <c r="QW131" s="416"/>
      <c r="QX131" s="416"/>
      <c r="QY131" s="416"/>
      <c r="QZ131" s="416"/>
      <c r="RA131" s="416"/>
      <c r="RB131" s="416"/>
      <c r="RC131" s="416"/>
      <c r="RD131" s="416"/>
      <c r="RE131" s="416"/>
      <c r="RF131" s="416"/>
      <c r="RG131" s="416"/>
      <c r="RH131" s="416"/>
      <c r="RI131" s="416"/>
      <c r="RJ131" s="416"/>
      <c r="RK131" s="416"/>
      <c r="RL131" s="416"/>
      <c r="RM131" s="416"/>
      <c r="RN131" s="416"/>
      <c r="RO131" s="416"/>
      <c r="RP131" s="416"/>
      <c r="RQ131" s="416"/>
      <c r="RR131" s="416"/>
      <c r="RS131" s="416"/>
      <c r="RT131" s="416"/>
      <c r="RU131" s="416"/>
      <c r="RV131" s="416"/>
      <c r="RW131" s="416"/>
      <c r="RX131" s="416"/>
      <c r="RY131" s="416"/>
      <c r="RZ131" s="416"/>
      <c r="SA131" s="416"/>
      <c r="SB131" s="416"/>
      <c r="SC131" s="416"/>
      <c r="SD131" s="416"/>
      <c r="SE131" s="416"/>
      <c r="SF131" s="416"/>
      <c r="SG131" s="416"/>
      <c r="SH131" s="416"/>
      <c r="SI131" s="416"/>
      <c r="SJ131" s="416"/>
      <c r="SK131" s="416"/>
      <c r="SL131" s="416"/>
      <c r="SM131" s="416"/>
      <c r="SN131" s="416"/>
      <c r="SO131" s="416"/>
      <c r="SP131" s="416"/>
      <c r="SQ131" s="416"/>
      <c r="SR131" s="416"/>
      <c r="SS131" s="416"/>
      <c r="ST131" s="416"/>
      <c r="SU131" s="416"/>
      <c r="SV131" s="416"/>
      <c r="SW131" s="416"/>
      <c r="SX131" s="416"/>
      <c r="SY131" s="416"/>
      <c r="SZ131" s="416"/>
      <c r="TA131" s="416"/>
      <c r="TB131" s="416"/>
      <c r="TC131" s="416"/>
      <c r="TD131" s="416"/>
      <c r="TE131" s="416"/>
      <c r="TF131" s="416"/>
      <c r="TG131" s="416"/>
      <c r="TH131" s="416"/>
      <c r="TI131" s="416"/>
      <c r="TJ131" s="416"/>
      <c r="TK131" s="416"/>
      <c r="TL131" s="416"/>
      <c r="TM131" s="416"/>
      <c r="TN131" s="416"/>
      <c r="TO131" s="416"/>
      <c r="TP131" s="416"/>
      <c r="TQ131" s="416"/>
      <c r="TR131" s="416"/>
      <c r="TS131" s="416"/>
      <c r="TT131" s="416"/>
      <c r="TU131" s="416"/>
      <c r="TV131" s="416"/>
      <c r="TW131" s="416"/>
      <c r="TX131" s="416"/>
      <c r="TY131" s="416"/>
      <c r="TZ131" s="416"/>
      <c r="UA131" s="416"/>
      <c r="UB131" s="416"/>
      <c r="UC131" s="416"/>
      <c r="UD131" s="416"/>
      <c r="UE131" s="416"/>
      <c r="UF131" s="416"/>
      <c r="UG131" s="416"/>
      <c r="UH131" s="416"/>
      <c r="UI131" s="416"/>
      <c r="UJ131" s="416"/>
      <c r="UK131" s="416"/>
      <c r="UL131" s="416"/>
      <c r="UM131" s="416"/>
      <c r="UN131" s="416"/>
      <c r="UO131" s="416"/>
      <c r="UP131" s="416"/>
      <c r="UQ131" s="416"/>
      <c r="UR131" s="416"/>
      <c r="US131" s="416"/>
      <c r="UT131" s="416"/>
      <c r="UU131" s="416"/>
      <c r="UV131" s="416"/>
      <c r="UW131" s="416"/>
      <c r="UX131" s="416"/>
      <c r="UY131" s="416"/>
      <c r="UZ131" s="416"/>
      <c r="VA131" s="416"/>
      <c r="VB131" s="416"/>
      <c r="VC131" s="416"/>
      <c r="VD131" s="416"/>
      <c r="VE131" s="416"/>
      <c r="VF131" s="416"/>
      <c r="VG131" s="416"/>
      <c r="VH131" s="416"/>
      <c r="VI131" s="416"/>
      <c r="VJ131" s="416"/>
      <c r="VK131" s="416"/>
      <c r="VL131" s="416"/>
      <c r="VM131" s="416"/>
      <c r="VN131" s="416"/>
      <c r="VO131" s="416"/>
      <c r="VP131" s="416"/>
      <c r="VQ131" s="416"/>
      <c r="VR131" s="416"/>
      <c r="VS131" s="416"/>
      <c r="VT131" s="416"/>
      <c r="VU131" s="416"/>
      <c r="VV131" s="416"/>
      <c r="VW131" s="416"/>
      <c r="VX131" s="416"/>
      <c r="VY131" s="416"/>
      <c r="VZ131" s="416"/>
      <c r="WA131" s="416"/>
      <c r="WB131" s="416"/>
      <c r="WC131" s="416"/>
      <c r="WD131" s="416"/>
      <c r="WE131" s="416"/>
      <c r="WF131" s="416"/>
      <c r="WG131" s="416"/>
      <c r="WH131" s="416"/>
      <c r="WI131" s="416"/>
      <c r="WJ131" s="416"/>
      <c r="WK131" s="416"/>
      <c r="WL131" s="416"/>
      <c r="WM131" s="416"/>
      <c r="WN131" s="416"/>
      <c r="WO131" s="416"/>
      <c r="WP131" s="416"/>
      <c r="WQ131" s="416"/>
      <c r="WR131" s="416"/>
      <c r="WS131" s="416"/>
      <c r="WT131" s="416"/>
      <c r="WU131" s="416"/>
      <c r="WV131" s="416"/>
      <c r="WW131" s="416"/>
      <c r="WX131" s="416"/>
      <c r="WY131" s="416"/>
      <c r="WZ131" s="416"/>
      <c r="XA131" s="416"/>
      <c r="XB131" s="416"/>
      <c r="XC131" s="416"/>
      <c r="XD131" s="416"/>
      <c r="XE131" s="416"/>
      <c r="XF131" s="416"/>
      <c r="XG131" s="416"/>
      <c r="XH131" s="416"/>
      <c r="XI131" s="416"/>
      <c r="XJ131" s="416"/>
      <c r="XK131" s="416"/>
      <c r="XL131" s="416"/>
      <c r="XM131" s="416"/>
      <c r="XN131" s="416"/>
      <c r="XO131" s="416"/>
      <c r="XP131" s="416"/>
      <c r="XQ131" s="416"/>
      <c r="XR131" s="417"/>
      <c r="XS131" s="417"/>
      <c r="XT131" s="417"/>
      <c r="XU131" s="417"/>
      <c r="XV131" s="417"/>
      <c r="XW131" s="417"/>
      <c r="XX131" s="417"/>
      <c r="XY131" s="417"/>
      <c r="XZ131" s="417"/>
      <c r="YA131" s="417"/>
      <c r="YB131" s="417"/>
      <c r="YC131" s="417"/>
      <c r="YD131" s="417"/>
      <c r="YE131" s="417"/>
      <c r="YF131" s="417"/>
      <c r="YG131" s="417"/>
      <c r="YH131" s="417"/>
      <c r="YI131" s="417"/>
      <c r="YJ131" s="417"/>
      <c r="YK131" s="417"/>
      <c r="YL131" s="417"/>
      <c r="YM131" s="417"/>
      <c r="YN131" s="417"/>
      <c r="YO131" s="417"/>
      <c r="YP131" s="417"/>
      <c r="YQ131" s="417"/>
      <c r="YR131" s="417"/>
      <c r="YS131" s="417"/>
      <c r="YT131" s="417"/>
      <c r="YU131" s="417"/>
      <c r="YV131" s="417"/>
      <c r="YW131" s="417"/>
      <c r="YX131" s="417"/>
      <c r="YY131" s="417"/>
      <c r="YZ131" s="417"/>
      <c r="ZA131" s="417"/>
      <c r="ZB131" s="417"/>
      <c r="ZC131" s="417"/>
      <c r="ZD131" s="417"/>
      <c r="ZE131" s="417"/>
      <c r="ZF131" s="417"/>
      <c r="ZG131" s="417"/>
      <c r="ZH131" s="417"/>
      <c r="ZI131" s="417"/>
      <c r="ZJ131" s="417"/>
      <c r="ZK131" s="417"/>
      <c r="ZL131" s="417"/>
      <c r="ZM131" s="417"/>
      <c r="ZN131" s="417"/>
      <c r="ZO131" s="417"/>
      <c r="ZP131" s="417"/>
      <c r="ZQ131" s="417"/>
      <c r="ZR131" s="417"/>
      <c r="ZS131" s="417"/>
      <c r="ZT131" s="417"/>
      <c r="ZU131" s="417"/>
      <c r="ZV131" s="417"/>
      <c r="ZW131" s="417"/>
      <c r="ZX131" s="417"/>
      <c r="ZY131" s="417"/>
      <c r="ZZ131" s="417"/>
      <c r="AAA131" s="417"/>
      <c r="AAB131" s="417"/>
      <c r="AAC131" s="417"/>
      <c r="AAD131" s="417"/>
      <c r="AAE131" s="417"/>
      <c r="AAF131" s="417"/>
      <c r="AAG131" s="417"/>
      <c r="AAH131" s="417"/>
      <c r="AAI131" s="417"/>
      <c r="AAJ131" s="417"/>
      <c r="AAK131" s="417"/>
      <c r="AAL131" s="417"/>
      <c r="AAM131" s="417"/>
      <c r="AAN131" s="417"/>
      <c r="AAO131" s="417"/>
      <c r="AAP131" s="417"/>
      <c r="AAQ131" s="417"/>
      <c r="AAR131" s="417"/>
      <c r="AAS131" s="417"/>
      <c r="AAT131" s="417"/>
      <c r="AAU131" s="417"/>
      <c r="AAV131" s="417"/>
      <c r="AAW131" s="417"/>
      <c r="AAX131" s="417"/>
      <c r="AAY131" s="417"/>
      <c r="AAZ131" s="417"/>
      <c r="ABA131" s="417"/>
      <c r="ABB131" s="417"/>
      <c r="ABC131" s="417"/>
      <c r="ABD131" s="417"/>
      <c r="ABE131" s="417"/>
      <c r="ABF131" s="417"/>
      <c r="ABG131" s="417"/>
      <c r="ABH131" s="417"/>
      <c r="ABI131" s="417"/>
      <c r="ABJ131" s="417"/>
      <c r="ABK131" s="417"/>
      <c r="ABL131" s="417"/>
      <c r="ABM131" s="417"/>
      <c r="ABN131" s="417"/>
      <c r="ABO131" s="417"/>
      <c r="ABP131" s="417"/>
      <c r="ABQ131" s="417"/>
      <c r="ABR131" s="417"/>
      <c r="ABS131" s="417"/>
      <c r="ABT131" s="417"/>
      <c r="ABU131" s="417"/>
      <c r="ABV131" s="417"/>
      <c r="ABW131" s="417"/>
      <c r="ABX131" s="417"/>
      <c r="ABY131" s="417"/>
      <c r="ABZ131" s="417"/>
      <c r="ACA131" s="417"/>
      <c r="ACB131" s="417"/>
      <c r="ACC131" s="417"/>
      <c r="ACD131" s="417"/>
      <c r="ACE131" s="417"/>
      <c r="ACF131" s="417"/>
      <c r="ACG131" s="417"/>
      <c r="ACH131" s="417"/>
      <c r="ACI131" s="417"/>
      <c r="ACJ131" s="417"/>
      <c r="ACK131" s="417"/>
      <c r="ACL131" s="417"/>
      <c r="ACM131" s="417"/>
      <c r="ACN131" s="417"/>
      <c r="ACO131" s="417"/>
      <c r="ACP131" s="417"/>
      <c r="ACQ131" s="417"/>
      <c r="ACR131" s="417"/>
      <c r="ACS131" s="417"/>
      <c r="ACT131" s="417"/>
      <c r="ACU131" s="417"/>
      <c r="ACV131" s="417"/>
      <c r="ACW131" s="417"/>
      <c r="ACX131" s="417"/>
      <c r="ACY131" s="417"/>
      <c r="ACZ131" s="417"/>
      <c r="ADA131" s="417"/>
      <c r="ADB131" s="417"/>
      <c r="ADC131" s="417"/>
      <c r="ADD131" s="417"/>
      <c r="ADE131" s="417"/>
      <c r="ADF131" s="417"/>
      <c r="ADG131" s="417"/>
      <c r="ADH131" s="417"/>
      <c r="ADI131" s="417"/>
      <c r="ADJ131" s="417"/>
      <c r="ADK131" s="417"/>
      <c r="ADL131" s="417"/>
      <c r="ADM131" s="417"/>
      <c r="ADN131" s="417"/>
      <c r="ADO131" s="417"/>
      <c r="ADP131" s="417"/>
      <c r="ADQ131" s="417"/>
      <c r="ADR131" s="417"/>
      <c r="ADS131" s="417"/>
      <c r="ADT131" s="417"/>
      <c r="ADU131" s="417"/>
      <c r="ADV131" s="417"/>
      <c r="ADW131" s="417"/>
      <c r="ADX131" s="417"/>
      <c r="ADY131" s="417"/>
      <c r="ADZ131" s="417"/>
      <c r="AEA131" s="417"/>
      <c r="AEB131" s="417"/>
      <c r="AEC131" s="417"/>
      <c r="AED131" s="417"/>
      <c r="AEE131" s="417"/>
      <c r="AEF131" s="417"/>
      <c r="AEG131" s="417"/>
      <c r="AEH131" s="417"/>
      <c r="AEI131" s="417"/>
      <c r="AEJ131" s="417"/>
      <c r="AEK131" s="417"/>
      <c r="AEL131" s="417"/>
      <c r="AEM131" s="417"/>
      <c r="AEN131" s="417"/>
      <c r="AEO131" s="417"/>
      <c r="AEP131" s="417"/>
      <c r="AEQ131" s="417"/>
      <c r="AER131" s="417"/>
      <c r="AES131" s="417"/>
      <c r="AET131" s="417"/>
      <c r="AEU131" s="417"/>
      <c r="AEV131" s="417"/>
      <c r="AEW131" s="417"/>
      <c r="AEX131" s="417"/>
      <c r="AEY131" s="417"/>
      <c r="AEZ131" s="417"/>
      <c r="AFA131" s="417"/>
      <c r="AFB131" s="417"/>
      <c r="AFC131" s="417"/>
      <c r="AFD131" s="417"/>
      <c r="AFE131" s="417"/>
      <c r="AFF131" s="417"/>
      <c r="AFG131" s="417"/>
      <c r="AFH131" s="417"/>
      <c r="AFI131" s="417"/>
      <c r="AFJ131" s="417"/>
      <c r="AFK131" s="417"/>
      <c r="AFL131" s="417"/>
      <c r="AFM131" s="417"/>
      <c r="AFN131" s="417"/>
      <c r="AFO131" s="417"/>
      <c r="AFP131" s="417"/>
      <c r="AFQ131" s="417"/>
      <c r="AFR131" s="417"/>
      <c r="AFS131" s="417"/>
      <c r="AFT131" s="417"/>
      <c r="AFU131" s="417"/>
      <c r="AFV131" s="417"/>
      <c r="AFW131" s="417"/>
      <c r="AFX131" s="417"/>
      <c r="AFY131" s="417"/>
      <c r="AFZ131" s="417"/>
      <c r="AGA131" s="417"/>
      <c r="AGB131" s="417"/>
      <c r="AGC131" s="417"/>
      <c r="AGD131" s="417"/>
      <c r="AGE131" s="417"/>
      <c r="AGF131" s="417"/>
      <c r="AGG131" s="417"/>
      <c r="AGH131" s="417"/>
      <c r="AGI131" s="417"/>
      <c r="AGJ131" s="417"/>
      <c r="AGK131" s="417"/>
      <c r="AGL131" s="417"/>
      <c r="AGM131" s="417"/>
      <c r="AGN131" s="417"/>
      <c r="AGO131" s="417"/>
      <c r="AGP131" s="417"/>
      <c r="AGQ131" s="417"/>
      <c r="AGR131" s="417"/>
      <c r="AGS131" s="417"/>
      <c r="AGT131" s="417"/>
      <c r="AGU131" s="417"/>
      <c r="AGV131" s="417"/>
      <c r="AGW131" s="417"/>
      <c r="AGX131" s="417"/>
      <c r="AGY131" s="417"/>
      <c r="AGZ131" s="417"/>
      <c r="AHA131" s="417"/>
      <c r="AHB131" s="417"/>
      <c r="AHC131" s="417"/>
      <c r="AHD131" s="417"/>
      <c r="AHE131" s="417"/>
      <c r="AHF131" s="417"/>
      <c r="AHG131" s="417"/>
      <c r="AHH131" s="417"/>
      <c r="AHI131" s="417"/>
      <c r="AHJ131" s="417"/>
      <c r="AHK131" s="417"/>
      <c r="AHL131" s="417"/>
      <c r="AHM131" s="417"/>
      <c r="AHN131" s="417"/>
      <c r="AHO131" s="417"/>
      <c r="AHP131" s="417"/>
      <c r="AHQ131" s="417"/>
      <c r="AHR131" s="417"/>
      <c r="AHS131" s="417"/>
      <c r="AHT131" s="417"/>
      <c r="AHU131" s="417"/>
      <c r="AHV131" s="417"/>
      <c r="AHW131" s="417"/>
      <c r="AHX131" s="417"/>
      <c r="AHY131" s="417"/>
      <c r="AHZ131" s="417"/>
      <c r="AIA131" s="417"/>
      <c r="AIB131" s="417"/>
      <c r="AIC131" s="417"/>
      <c r="AID131" s="417"/>
      <c r="AIE131" s="417"/>
      <c r="AIF131" s="417"/>
      <c r="AIG131" s="417"/>
      <c r="AIH131" s="417"/>
      <c r="AII131" s="417"/>
      <c r="AIJ131" s="417"/>
      <c r="AIK131" s="417"/>
      <c r="AIL131" s="417"/>
      <c r="AIM131" s="417"/>
      <c r="AIN131" s="417"/>
      <c r="AIO131" s="417"/>
      <c r="AIP131" s="417"/>
      <c r="AIQ131" s="417"/>
      <c r="AIR131" s="417"/>
      <c r="AIS131" s="417"/>
      <c r="AIT131" s="417"/>
      <c r="AIU131" s="417"/>
      <c r="AIV131" s="417"/>
      <c r="AIW131" s="417"/>
      <c r="AIX131" s="417"/>
      <c r="AIY131" s="417"/>
      <c r="AIZ131" s="417"/>
      <c r="AJA131" s="417"/>
      <c r="AJB131" s="417"/>
      <c r="AJC131" s="417"/>
      <c r="AJD131" s="417"/>
      <c r="AJE131" s="417"/>
      <c r="AJF131" s="417"/>
      <c r="AJG131" s="417"/>
      <c r="AJH131" s="417"/>
      <c r="AJI131" s="417"/>
      <c r="AJJ131" s="417"/>
      <c r="AJK131" s="417"/>
      <c r="AJL131" s="417"/>
      <c r="AJM131" s="417"/>
      <c r="AJN131" s="417"/>
      <c r="AJO131" s="417"/>
      <c r="AJP131" s="417"/>
      <c r="AJQ131" s="417"/>
      <c r="AJR131" s="417"/>
      <c r="AJS131" s="417"/>
      <c r="AJT131" s="417"/>
      <c r="AJU131" s="417"/>
      <c r="AJV131" s="417"/>
      <c r="AJW131" s="417"/>
      <c r="AJX131" s="417"/>
      <c r="AJY131" s="417"/>
      <c r="AJZ131" s="417"/>
      <c r="AKA131" s="417"/>
      <c r="AKB131" s="417"/>
      <c r="AKC131" s="417"/>
      <c r="AKD131" s="417"/>
      <c r="AKE131" s="417"/>
      <c r="AKF131" s="417"/>
      <c r="AKG131" s="417"/>
      <c r="AKH131" s="417"/>
      <c r="AKI131" s="417"/>
      <c r="AKJ131" s="417"/>
      <c r="AKK131" s="417"/>
      <c r="AKL131" s="417"/>
      <c r="AKM131" s="417"/>
      <c r="AKN131" s="417"/>
      <c r="AKO131" s="417"/>
      <c r="AKP131" s="417"/>
      <c r="AKQ131" s="417"/>
      <c r="AKR131" s="417"/>
      <c r="AKS131" s="417"/>
      <c r="AKT131" s="417"/>
      <c r="AKU131" s="417"/>
      <c r="AKV131" s="417"/>
      <c r="AKW131" s="417"/>
      <c r="AKX131" s="417"/>
      <c r="AKY131" s="417"/>
      <c r="AKZ131" s="417"/>
      <c r="ALA131" s="417"/>
      <c r="ALB131" s="417"/>
      <c r="ALC131" s="417"/>
      <c r="ALD131" s="417"/>
      <c r="ALE131" s="417"/>
      <c r="ALF131" s="417"/>
      <c r="ALG131" s="417"/>
      <c r="ALH131" s="417"/>
      <c r="ALI131" s="417"/>
      <c r="ALJ131" s="417"/>
      <c r="ALK131" s="417"/>
      <c r="ALL131" s="417"/>
      <c r="ALM131" s="417"/>
      <c r="ALN131" s="417"/>
      <c r="ALO131" s="417"/>
      <c r="ALP131" s="417"/>
      <c r="ALQ131" s="417"/>
      <c r="ALR131" s="417"/>
      <c r="ALS131" s="417"/>
      <c r="ALT131" s="417"/>
      <c r="ALU131" s="417"/>
      <c r="ALV131" s="417"/>
      <c r="ALW131" s="417"/>
      <c r="ALX131" s="417"/>
      <c r="ALY131" s="417"/>
      <c r="ALZ131" s="417"/>
      <c r="AMA131" s="417"/>
      <c r="AMB131" s="417"/>
      <c r="AMC131" s="417"/>
      <c r="AMD131" s="417"/>
      <c r="AME131" s="417"/>
      <c r="AMF131" s="417"/>
      <c r="AMG131" s="417"/>
      <c r="AMH131" s="417"/>
      <c r="AMI131" s="417"/>
      <c r="AMJ131" s="417"/>
      <c r="AMK131" s="417"/>
      <c r="AML131" s="417"/>
      <c r="AMM131" s="417"/>
      <c r="AMN131" s="417"/>
      <c r="AMO131" s="417"/>
      <c r="AMP131" s="417"/>
      <c r="AMQ131" s="417"/>
      <c r="AMR131" s="417"/>
      <c r="AMS131" s="417"/>
      <c r="AMT131" s="417"/>
      <c r="AMU131" s="417"/>
      <c r="AMV131" s="417"/>
      <c r="AMW131" s="417"/>
      <c r="AMX131" s="417"/>
      <c r="AMY131" s="417"/>
      <c r="AMZ131" s="417"/>
      <c r="ANA131" s="417"/>
      <c r="ANB131" s="417"/>
      <c r="ANC131" s="417"/>
      <c r="AND131" s="417"/>
      <c r="ANE131" s="417"/>
      <c r="ANF131" s="417"/>
      <c r="ANG131" s="417"/>
      <c r="ANH131" s="417"/>
      <c r="ANI131" s="417"/>
      <c r="ANJ131" s="417"/>
      <c r="ANK131" s="417"/>
      <c r="ANL131" s="417"/>
      <c r="ANM131" s="417"/>
      <c r="ANN131" s="417"/>
      <c r="ANO131" s="417"/>
      <c r="ANP131" s="417"/>
      <c r="ANQ131" s="417"/>
      <c r="ANR131" s="417"/>
      <c r="ANS131" s="417"/>
      <c r="ANT131" s="417"/>
      <c r="ANU131" s="417"/>
      <c r="ANV131" s="417"/>
      <c r="ANW131" s="417"/>
      <c r="ANX131" s="417"/>
      <c r="ANY131" s="417"/>
      <c r="ANZ131" s="417"/>
      <c r="AOA131" s="417"/>
      <c r="AOB131" s="417"/>
      <c r="AOC131" s="417"/>
      <c r="AOD131" s="417"/>
      <c r="AOE131" s="417"/>
      <c r="AOF131" s="417"/>
      <c r="AOG131" s="417"/>
      <c r="AOH131" s="417"/>
      <c r="AOI131" s="417"/>
      <c r="AOJ131" s="417"/>
      <c r="AOK131" s="417"/>
      <c r="AOL131" s="417"/>
      <c r="AOM131" s="417"/>
      <c r="AON131" s="417"/>
      <c r="AOO131" s="417"/>
      <c r="AOP131" s="417"/>
      <c r="AOQ131" s="417"/>
      <c r="AOR131" s="417"/>
      <c r="AOS131" s="417"/>
      <c r="AOT131" s="417"/>
      <c r="AOU131" s="417"/>
      <c r="AOV131" s="417"/>
      <c r="AOW131" s="417"/>
      <c r="AOX131" s="417"/>
      <c r="AOY131" s="417"/>
      <c r="AOZ131" s="417"/>
      <c r="APA131" s="417"/>
      <c r="APB131" s="417"/>
      <c r="APC131" s="417"/>
      <c r="APD131" s="417"/>
      <c r="APE131" s="417"/>
      <c r="APF131" s="417"/>
      <c r="APG131" s="417"/>
      <c r="APH131" s="417"/>
      <c r="API131" s="417"/>
      <c r="APJ131" s="417"/>
      <c r="APK131" s="417"/>
      <c r="APL131" s="417"/>
      <c r="APM131" s="417"/>
      <c r="APN131" s="417"/>
      <c r="APO131" s="417"/>
      <c r="APP131" s="417"/>
      <c r="APQ131" s="417"/>
      <c r="APR131" s="417"/>
      <c r="APS131" s="417"/>
      <c r="APT131" s="417"/>
      <c r="APU131" s="417"/>
      <c r="APV131" s="417"/>
      <c r="APW131" s="417"/>
      <c r="APX131" s="417"/>
      <c r="APY131" s="417"/>
      <c r="APZ131" s="417"/>
      <c r="AQA131" s="417"/>
      <c r="AQB131" s="417"/>
      <c r="AQC131" s="417"/>
      <c r="AQD131" s="417"/>
      <c r="AQE131" s="417"/>
      <c r="AQF131" s="417"/>
      <c r="AQG131" s="417"/>
      <c r="AQH131" s="417"/>
      <c r="AQI131" s="417"/>
      <c r="AQJ131" s="417"/>
      <c r="AQK131" s="417"/>
      <c r="AQL131" s="417"/>
      <c r="AQM131" s="417"/>
      <c r="AQN131" s="417"/>
      <c r="AQO131" s="417"/>
      <c r="AQP131" s="417"/>
      <c r="AQQ131" s="417"/>
      <c r="AQR131" s="417"/>
      <c r="AQS131" s="417"/>
      <c r="AQT131" s="417"/>
      <c r="AQU131" s="417"/>
      <c r="AQV131" s="417"/>
      <c r="AQW131" s="417"/>
      <c r="AQX131" s="417"/>
      <c r="AQY131" s="417"/>
      <c r="AQZ131" s="417"/>
      <c r="ARA131" s="417"/>
      <c r="ARB131" s="417"/>
      <c r="ARC131" s="417"/>
      <c r="ARD131" s="417"/>
      <c r="ARE131" s="417"/>
      <c r="ARF131" s="417"/>
      <c r="ARG131" s="417"/>
      <c r="ARH131" s="417"/>
      <c r="ARI131" s="417"/>
      <c r="ARJ131" s="417"/>
      <c r="ARK131" s="417"/>
      <c r="ARL131" s="417"/>
      <c r="ARM131" s="417"/>
      <c r="ARN131" s="417"/>
      <c r="ARO131" s="417"/>
      <c r="ARP131" s="417"/>
      <c r="ARQ131" s="417"/>
      <c r="ARR131" s="417"/>
      <c r="ARS131" s="417"/>
      <c r="ART131" s="417"/>
      <c r="ARU131" s="417"/>
      <c r="ARV131" s="417"/>
      <c r="ARW131" s="417"/>
      <c r="ARX131" s="417"/>
      <c r="ARY131" s="417"/>
      <c r="ARZ131" s="417"/>
      <c r="ASA131" s="417"/>
      <c r="ASB131" s="417"/>
      <c r="ASC131" s="417"/>
      <c r="ASD131" s="417"/>
      <c r="ASE131" s="417"/>
      <c r="ASF131" s="417"/>
      <c r="ASG131" s="417"/>
      <c r="ASH131" s="417"/>
      <c r="ASI131" s="417"/>
      <c r="ASJ131" s="417"/>
      <c r="ASK131" s="417"/>
      <c r="ASL131" s="417"/>
      <c r="ASM131" s="417"/>
      <c r="ASN131" s="417"/>
      <c r="ASO131" s="417"/>
      <c r="ASP131" s="417"/>
      <c r="ASQ131" s="417"/>
      <c r="ASR131" s="417"/>
      <c r="ASS131" s="417"/>
      <c r="AST131" s="417"/>
      <c r="ASU131" s="417"/>
      <c r="ASV131" s="417"/>
      <c r="ASW131" s="417"/>
      <c r="ASX131" s="417"/>
      <c r="ASY131" s="417"/>
      <c r="ASZ131" s="417"/>
      <c r="ATA131" s="417"/>
      <c r="ATB131" s="417"/>
      <c r="ATC131" s="417"/>
      <c r="ATD131" s="417"/>
      <c r="ATE131" s="417"/>
      <c r="ATF131" s="417"/>
      <c r="ATG131" s="417"/>
      <c r="ATH131" s="417"/>
      <c r="ATI131" s="417"/>
      <c r="ATJ131" s="417"/>
      <c r="ATK131" s="417"/>
      <c r="ATL131" s="417"/>
      <c r="ATM131" s="417"/>
      <c r="ATN131" s="417"/>
      <c r="ATO131" s="417"/>
      <c r="ATP131" s="417"/>
      <c r="ATQ131" s="417"/>
      <c r="ATR131" s="417"/>
      <c r="ATS131" s="417"/>
      <c r="ATT131" s="417"/>
      <c r="ATU131" s="417"/>
      <c r="ATV131" s="417"/>
      <c r="ATW131" s="417"/>
      <c r="ATX131" s="417"/>
      <c r="ATY131" s="417"/>
      <c r="ATZ131" s="417"/>
      <c r="AUA131" s="417"/>
      <c r="AUB131" s="417"/>
      <c r="AUC131" s="417"/>
      <c r="AUD131" s="417"/>
      <c r="AUE131" s="417"/>
      <c r="AUF131" s="417"/>
      <c r="AUG131" s="417"/>
      <c r="AUH131" s="417"/>
      <c r="AUI131" s="417"/>
      <c r="AUJ131" s="417"/>
      <c r="AUK131" s="417"/>
      <c r="AUL131" s="417"/>
      <c r="AUM131" s="417"/>
      <c r="AUN131" s="417"/>
      <c r="AUO131" s="417"/>
      <c r="AUP131" s="417"/>
      <c r="AUQ131" s="417"/>
      <c r="AUR131" s="417"/>
      <c r="AUS131" s="417"/>
      <c r="AUT131" s="417"/>
      <c r="AUU131" s="417"/>
      <c r="AUV131" s="417"/>
      <c r="AUW131" s="417"/>
      <c r="AUX131" s="417"/>
      <c r="AUY131" s="417"/>
      <c r="AUZ131" s="417"/>
      <c r="AVA131" s="417"/>
      <c r="AVB131" s="417"/>
      <c r="AVC131" s="417"/>
      <c r="AVD131" s="417"/>
      <c r="AVE131" s="417"/>
      <c r="AVF131" s="417"/>
      <c r="AVG131" s="417"/>
      <c r="AVH131" s="417"/>
      <c r="AVI131" s="417"/>
      <c r="AVJ131" s="417"/>
      <c r="AVK131" s="417"/>
      <c r="AVL131" s="417"/>
      <c r="AVM131" s="417"/>
      <c r="AVN131" s="417"/>
      <c r="AVO131" s="417"/>
      <c r="AVP131" s="417"/>
      <c r="AVQ131" s="417"/>
      <c r="AVR131" s="417"/>
      <c r="AVS131" s="417"/>
      <c r="AVT131" s="417"/>
      <c r="AVU131" s="417"/>
      <c r="AVV131" s="417"/>
      <c r="AVW131" s="417"/>
      <c r="AVX131" s="417"/>
      <c r="AVY131" s="417"/>
      <c r="AVZ131" s="417"/>
      <c r="AWA131" s="417"/>
      <c r="AWB131" s="417"/>
      <c r="AWC131" s="417"/>
      <c r="AWD131" s="417"/>
      <c r="AWE131" s="417"/>
      <c r="AWF131" s="417"/>
      <c r="AWG131" s="417"/>
      <c r="AWH131" s="417"/>
      <c r="AWI131" s="417"/>
      <c r="AWJ131" s="417"/>
      <c r="AWK131" s="417"/>
      <c r="AWL131" s="417"/>
      <c r="AWM131" s="417"/>
      <c r="AWN131" s="417"/>
      <c r="AWO131" s="417"/>
      <c r="AWP131" s="417"/>
      <c r="AWQ131" s="417"/>
      <c r="AWR131" s="417"/>
      <c r="AWS131" s="417"/>
      <c r="AWT131" s="417"/>
      <c r="AWU131" s="417"/>
      <c r="AWV131" s="417"/>
      <c r="AWW131" s="417"/>
      <c r="AWX131" s="417"/>
      <c r="AWY131" s="417"/>
      <c r="AWZ131" s="417"/>
      <c r="AXA131" s="417"/>
      <c r="AXB131" s="417"/>
      <c r="AXC131" s="417"/>
      <c r="AXD131" s="417"/>
      <c r="AXE131" s="417"/>
      <c r="AXF131" s="417"/>
      <c r="AXG131" s="417"/>
      <c r="AXH131" s="417"/>
      <c r="AXI131" s="417"/>
      <c r="AXJ131" s="417"/>
      <c r="AXK131" s="417"/>
      <c r="AXL131" s="417"/>
      <c r="AXM131" s="417"/>
      <c r="AXN131" s="417"/>
      <c r="AXO131" s="417"/>
      <c r="AXP131" s="417"/>
      <c r="AXQ131" s="417"/>
      <c r="AXR131" s="417"/>
      <c r="AXS131" s="417"/>
      <c r="AXT131" s="417"/>
      <c r="AXU131" s="417"/>
      <c r="AXV131" s="417"/>
      <c r="AXW131" s="417"/>
      <c r="AXX131" s="417"/>
      <c r="AXY131" s="417"/>
      <c r="AXZ131" s="417"/>
      <c r="AYA131" s="417"/>
      <c r="AYB131" s="417"/>
      <c r="AYC131" s="417"/>
      <c r="AYD131" s="417"/>
      <c r="AYE131" s="417"/>
      <c r="AYF131" s="417"/>
      <c r="AYG131" s="417"/>
      <c r="AYH131" s="417"/>
      <c r="AYI131" s="417"/>
      <c r="AYJ131" s="417"/>
      <c r="AYK131" s="417"/>
      <c r="AYL131" s="417"/>
      <c r="AYM131" s="417"/>
      <c r="AYN131" s="417"/>
      <c r="AYO131" s="417"/>
      <c r="AYP131" s="417"/>
      <c r="AYQ131" s="417"/>
      <c r="AYR131" s="417"/>
      <c r="AYS131" s="417"/>
      <c r="AYT131" s="417"/>
      <c r="AYU131" s="417"/>
      <c r="AYV131" s="417"/>
      <c r="AYW131" s="417"/>
      <c r="AYX131" s="417"/>
      <c r="AYY131" s="417"/>
      <c r="AYZ131" s="417"/>
      <c r="AZA131" s="417"/>
      <c r="AZB131" s="417"/>
      <c r="AZC131" s="417"/>
      <c r="AZD131" s="417"/>
      <c r="AZE131" s="417"/>
      <c r="AZF131" s="417"/>
      <c r="AZG131" s="417"/>
      <c r="AZH131" s="417"/>
      <c r="AZI131" s="417"/>
      <c r="AZJ131" s="417"/>
      <c r="AZK131" s="417"/>
      <c r="AZL131" s="417"/>
      <c r="AZM131" s="417"/>
      <c r="AZN131" s="417"/>
      <c r="AZO131" s="417"/>
      <c r="AZP131" s="417"/>
      <c r="AZQ131" s="417"/>
      <c r="AZR131" s="417"/>
      <c r="AZS131" s="417"/>
      <c r="AZT131" s="417"/>
      <c r="AZU131" s="417"/>
      <c r="AZV131" s="417"/>
      <c r="AZW131" s="417"/>
      <c r="AZX131" s="417"/>
      <c r="AZY131" s="417"/>
      <c r="AZZ131" s="417"/>
      <c r="BAA131" s="417"/>
      <c r="BAB131" s="417"/>
      <c r="BAC131" s="417"/>
      <c r="BAD131" s="417"/>
      <c r="BAE131" s="417"/>
      <c r="BAF131" s="417"/>
      <c r="BAG131" s="417"/>
      <c r="BAH131" s="417"/>
      <c r="BAI131" s="417"/>
      <c r="BAJ131" s="417"/>
      <c r="BAK131" s="417"/>
      <c r="BAL131" s="417"/>
      <c r="BAM131" s="417"/>
      <c r="BAN131" s="417"/>
      <c r="BAO131" s="417"/>
      <c r="BAP131" s="417"/>
      <c r="BAQ131" s="417"/>
      <c r="BAR131" s="417"/>
      <c r="BAS131" s="417"/>
      <c r="BAT131" s="417"/>
      <c r="BAU131" s="417"/>
      <c r="BAV131" s="417"/>
      <c r="BAW131" s="417"/>
      <c r="BAX131" s="417"/>
      <c r="BAY131" s="417"/>
      <c r="BAZ131" s="417"/>
      <c r="BBA131" s="417"/>
      <c r="BBB131" s="417"/>
      <c r="BBC131" s="417"/>
      <c r="BBD131" s="417"/>
      <c r="BBE131" s="417"/>
      <c r="BBF131" s="417"/>
      <c r="BBG131" s="417"/>
      <c r="BBH131" s="417"/>
      <c r="BBI131" s="417"/>
      <c r="BBJ131" s="417"/>
      <c r="BBK131" s="417"/>
      <c r="BBL131" s="417"/>
      <c r="BBM131" s="417"/>
      <c r="BBN131" s="417"/>
      <c r="BBO131" s="417"/>
      <c r="BBP131" s="417"/>
      <c r="BBQ131" s="417"/>
      <c r="BBR131" s="417"/>
      <c r="BBS131" s="417"/>
      <c r="BBT131" s="417"/>
      <c r="BBU131" s="417"/>
      <c r="BBV131" s="417"/>
      <c r="BBW131" s="417"/>
      <c r="BBX131" s="417"/>
      <c r="BBY131" s="417"/>
      <c r="BBZ131" s="417"/>
      <c r="BCA131" s="417"/>
      <c r="BCB131" s="417"/>
      <c r="BCC131" s="417"/>
      <c r="BCD131" s="417"/>
      <c r="BCE131" s="417"/>
      <c r="BCF131" s="417"/>
      <c r="BCG131" s="417"/>
      <c r="BCH131" s="417"/>
      <c r="BCI131" s="417"/>
      <c r="BCJ131" s="417"/>
      <c r="BCK131" s="417"/>
      <c r="BCL131" s="417"/>
      <c r="BCM131" s="417"/>
      <c r="BCN131" s="417"/>
      <c r="BCO131" s="417"/>
      <c r="BCP131" s="417"/>
      <c r="BCQ131" s="417"/>
      <c r="BCR131" s="417"/>
      <c r="BCS131" s="417"/>
      <c r="BCT131" s="417"/>
      <c r="BCU131" s="417"/>
      <c r="BCV131" s="417"/>
      <c r="BCW131" s="417"/>
      <c r="BCX131" s="417"/>
      <c r="BCY131" s="417"/>
      <c r="BCZ131" s="417"/>
      <c r="BDA131" s="417"/>
      <c r="BDB131" s="417"/>
      <c r="BDC131" s="417"/>
      <c r="BDD131" s="417"/>
      <c r="BDE131" s="417"/>
      <c r="BDF131" s="417"/>
      <c r="BDG131" s="417"/>
      <c r="BDH131" s="417"/>
      <c r="BDI131" s="417"/>
      <c r="BDJ131" s="417"/>
      <c r="BDK131" s="417"/>
      <c r="BDL131" s="417"/>
      <c r="BDM131" s="417"/>
      <c r="BDN131" s="417"/>
      <c r="BDO131" s="417"/>
      <c r="BDP131" s="417"/>
      <c r="BDQ131" s="417"/>
      <c r="BDR131" s="417"/>
      <c r="BDS131" s="417"/>
      <c r="BDT131" s="417"/>
      <c r="BDU131" s="417"/>
      <c r="BDV131" s="417"/>
      <c r="BDW131" s="417"/>
      <c r="BDX131" s="417"/>
      <c r="BDY131" s="417"/>
      <c r="BDZ131" s="417"/>
      <c r="BEA131" s="417"/>
      <c r="BEB131" s="417"/>
      <c r="BEC131" s="417"/>
      <c r="BED131" s="417"/>
      <c r="BEE131" s="417"/>
      <c r="BEF131" s="417"/>
      <c r="BEG131" s="417"/>
      <c r="BEH131" s="417"/>
      <c r="BEI131" s="417"/>
      <c r="BEJ131" s="417"/>
      <c r="BEK131" s="417"/>
      <c r="BEL131" s="417"/>
      <c r="BEM131" s="417"/>
      <c r="BEN131" s="417"/>
      <c r="BEO131" s="417"/>
      <c r="BEP131" s="417"/>
      <c r="BEQ131" s="417"/>
      <c r="BER131" s="417"/>
      <c r="BES131" s="417"/>
      <c r="BET131" s="417"/>
      <c r="BEU131" s="417"/>
      <c r="BEV131" s="417"/>
      <c r="BEW131" s="417"/>
      <c r="BEX131" s="417"/>
      <c r="BEY131" s="417"/>
      <c r="BEZ131" s="417"/>
      <c r="BFA131" s="417"/>
      <c r="BFB131" s="417"/>
      <c r="BFC131" s="417"/>
      <c r="BFD131" s="417"/>
      <c r="BFE131" s="417"/>
      <c r="BFF131" s="417"/>
      <c r="BFG131" s="417"/>
      <c r="BFH131" s="417"/>
      <c r="BFI131" s="417"/>
      <c r="BFJ131" s="417"/>
      <c r="BFK131" s="417"/>
      <c r="BFL131" s="417"/>
      <c r="BFM131" s="417"/>
      <c r="BFN131" s="417"/>
      <c r="BFO131" s="417"/>
      <c r="BFP131" s="417"/>
      <c r="BFQ131" s="417"/>
      <c r="BFR131" s="417"/>
      <c r="BFS131" s="417"/>
      <c r="BFT131" s="417"/>
      <c r="BFU131" s="417"/>
      <c r="BFV131" s="417"/>
      <c r="BFW131" s="417"/>
      <c r="BFX131" s="417"/>
      <c r="BFY131" s="417"/>
      <c r="BFZ131" s="417"/>
      <c r="BGA131" s="417"/>
      <c r="BGB131" s="417"/>
      <c r="BGC131" s="417"/>
      <c r="BGD131" s="417"/>
      <c r="BGE131" s="417"/>
      <c r="BGF131" s="417"/>
      <c r="BGG131" s="417"/>
      <c r="BGH131" s="417"/>
      <c r="BGI131" s="417"/>
      <c r="BGJ131" s="417"/>
      <c r="BGK131" s="417"/>
      <c r="BGL131" s="417"/>
      <c r="BGM131" s="417"/>
      <c r="BGN131" s="417"/>
      <c r="BGO131" s="417"/>
      <c r="BGP131" s="417"/>
      <c r="BGQ131" s="417"/>
      <c r="BGR131" s="417"/>
      <c r="BGS131" s="417"/>
      <c r="BGT131" s="417"/>
      <c r="BGU131" s="417"/>
      <c r="BGV131" s="417"/>
      <c r="BGW131" s="417"/>
      <c r="BGX131" s="417"/>
      <c r="BGY131" s="417"/>
      <c r="BGZ131" s="417"/>
      <c r="BHA131" s="417"/>
      <c r="BHB131" s="417"/>
      <c r="BHC131" s="417"/>
      <c r="BHD131" s="417"/>
      <c r="BHE131" s="417"/>
      <c r="BHF131" s="417"/>
      <c r="BHG131" s="417"/>
      <c r="BHH131" s="417"/>
      <c r="BHI131" s="417"/>
      <c r="BHJ131" s="417"/>
      <c r="BHK131" s="417"/>
      <c r="BHL131" s="417"/>
      <c r="BHM131" s="417"/>
      <c r="BHN131" s="417"/>
      <c r="BHO131" s="417"/>
      <c r="BHP131" s="417"/>
      <c r="BHQ131" s="417"/>
      <c r="BHR131" s="417"/>
      <c r="BHS131" s="417"/>
      <c r="BHT131" s="417"/>
      <c r="BHU131" s="417"/>
      <c r="BHV131" s="417"/>
      <c r="BHW131" s="417"/>
      <c r="BHX131" s="417"/>
      <c r="BHY131" s="417"/>
      <c r="BHZ131" s="417"/>
      <c r="BIA131" s="417"/>
      <c r="BIB131" s="417"/>
      <c r="BIC131" s="417"/>
      <c r="BID131" s="417"/>
      <c r="BIE131" s="417"/>
      <c r="BIF131" s="417"/>
      <c r="BIG131" s="417"/>
      <c r="BIH131" s="417"/>
      <c r="BII131" s="417"/>
      <c r="BIJ131" s="417"/>
      <c r="BIK131" s="417"/>
      <c r="BIL131" s="417"/>
      <c r="BIM131" s="417"/>
      <c r="BIN131" s="417"/>
      <c r="BIO131" s="417"/>
      <c r="BIP131" s="417"/>
      <c r="BIQ131" s="417"/>
      <c r="BIR131" s="417"/>
      <c r="BIS131" s="417"/>
      <c r="BIT131" s="417"/>
      <c r="BIU131" s="417"/>
      <c r="BIV131" s="417"/>
      <c r="BIW131" s="417"/>
      <c r="BIX131" s="417"/>
      <c r="BIY131" s="417"/>
      <c r="BIZ131" s="417"/>
      <c r="BJA131" s="417"/>
      <c r="BJB131" s="417"/>
      <c r="BJC131" s="417"/>
      <c r="BJD131" s="417"/>
      <c r="BJE131" s="417"/>
      <c r="BJF131" s="417"/>
      <c r="BJG131" s="417"/>
      <c r="BJH131" s="417"/>
      <c r="BJI131" s="417"/>
      <c r="BJJ131" s="417"/>
      <c r="BJK131" s="417"/>
      <c r="BJL131" s="417"/>
      <c r="BJM131" s="417"/>
      <c r="BJN131" s="417"/>
      <c r="BJO131" s="417"/>
      <c r="BJP131" s="417"/>
      <c r="BJQ131" s="417"/>
      <c r="BJR131" s="417"/>
      <c r="BJS131" s="417"/>
      <c r="BJT131" s="417"/>
      <c r="BJU131" s="417"/>
      <c r="BJV131" s="417"/>
      <c r="BJW131" s="417"/>
      <c r="BJX131" s="417"/>
      <c r="BJY131" s="417"/>
      <c r="BJZ131" s="417"/>
      <c r="BKA131" s="417"/>
      <c r="BKB131" s="417"/>
      <c r="BKC131" s="417"/>
      <c r="BKD131" s="417"/>
      <c r="BKE131" s="417"/>
      <c r="BKF131" s="417"/>
      <c r="BKG131" s="417"/>
      <c r="BKH131" s="417"/>
      <c r="BKI131" s="417"/>
      <c r="BKJ131" s="417"/>
      <c r="BKK131" s="417"/>
      <c r="BKL131" s="417"/>
      <c r="BKM131" s="417"/>
      <c r="BKN131" s="417"/>
      <c r="BKO131" s="417"/>
      <c r="BKP131" s="417"/>
      <c r="BKQ131" s="417"/>
      <c r="BKR131" s="417"/>
      <c r="BKS131" s="417"/>
      <c r="BKT131" s="417"/>
      <c r="BKU131" s="417"/>
      <c r="BKV131" s="417"/>
      <c r="BKW131" s="417"/>
      <c r="BKX131" s="417"/>
      <c r="BKY131" s="417"/>
      <c r="BKZ131" s="417"/>
      <c r="BLA131" s="417"/>
      <c r="BLB131" s="417"/>
      <c r="BLC131" s="417"/>
      <c r="BLD131" s="417"/>
      <c r="BLE131" s="417"/>
      <c r="BLF131" s="417"/>
      <c r="BLG131" s="417"/>
      <c r="BLH131" s="417"/>
      <c r="BLI131" s="417"/>
      <c r="BLJ131" s="417"/>
      <c r="BLK131" s="417"/>
      <c r="BLL131" s="417"/>
      <c r="BLM131" s="417"/>
      <c r="BLN131" s="417"/>
      <c r="BLO131" s="417"/>
      <c r="BLP131" s="417"/>
      <c r="BLQ131" s="417"/>
      <c r="BLR131" s="417"/>
      <c r="BLS131" s="417"/>
      <c r="BLT131" s="417"/>
      <c r="BLU131" s="417"/>
      <c r="BLV131" s="417"/>
      <c r="BLW131" s="417"/>
      <c r="BLX131" s="417"/>
      <c r="BLY131" s="417"/>
      <c r="BLZ131" s="417"/>
      <c r="BMA131" s="417"/>
      <c r="BMB131" s="417"/>
      <c r="BMC131" s="417"/>
      <c r="BMD131" s="417"/>
      <c r="BME131" s="417"/>
      <c r="BMF131" s="417"/>
      <c r="BMG131" s="417"/>
      <c r="BMH131" s="417"/>
      <c r="BMI131" s="417"/>
      <c r="BMJ131" s="417"/>
      <c r="BMK131" s="417"/>
      <c r="BML131" s="417"/>
      <c r="BMM131" s="417"/>
      <c r="BMN131" s="417"/>
      <c r="BMO131" s="417"/>
      <c r="BMP131" s="417"/>
      <c r="BMQ131" s="417"/>
      <c r="BMR131" s="417"/>
      <c r="BMS131" s="417"/>
      <c r="BMT131" s="417"/>
      <c r="BMU131" s="417"/>
      <c r="BMV131" s="417"/>
      <c r="BMW131" s="417"/>
      <c r="BMX131" s="417"/>
      <c r="BMY131" s="417"/>
      <c r="BMZ131" s="417"/>
      <c r="BNA131" s="417"/>
      <c r="BNB131" s="417"/>
      <c r="BNC131" s="417"/>
      <c r="BND131" s="417"/>
      <c r="BNE131" s="417"/>
      <c r="BNF131" s="417"/>
      <c r="BNG131" s="417"/>
      <c r="BNH131" s="417"/>
      <c r="BNI131" s="417"/>
      <c r="BNJ131" s="417"/>
      <c r="BNK131" s="417"/>
      <c r="BNL131" s="417"/>
      <c r="BNM131" s="417"/>
      <c r="BNN131" s="417"/>
      <c r="BNO131" s="417"/>
      <c r="BNP131" s="417"/>
      <c r="BNQ131" s="417"/>
      <c r="BNR131" s="417"/>
      <c r="BNS131" s="417"/>
      <c r="BNT131" s="417"/>
      <c r="BNU131" s="417"/>
      <c r="BNV131" s="417"/>
      <c r="BNW131" s="417"/>
      <c r="BNX131" s="417"/>
      <c r="BNY131" s="417"/>
      <c r="BNZ131" s="417"/>
      <c r="BOA131" s="417"/>
      <c r="BOB131" s="417"/>
      <c r="BOC131" s="417"/>
      <c r="BOD131" s="417"/>
      <c r="BOE131" s="417"/>
      <c r="BOF131" s="417"/>
      <c r="BOG131" s="417"/>
      <c r="BOH131" s="417"/>
      <c r="BOI131" s="417"/>
      <c r="BOJ131" s="417"/>
      <c r="BOK131" s="417"/>
      <c r="BOL131" s="417"/>
      <c r="BOM131" s="417"/>
      <c r="BON131" s="417"/>
      <c r="BOO131" s="417"/>
      <c r="BOP131" s="417"/>
      <c r="BOQ131" s="417"/>
      <c r="BOR131" s="417"/>
      <c r="BOS131" s="417"/>
      <c r="BOT131" s="417"/>
      <c r="BOU131" s="417"/>
      <c r="BOV131" s="417"/>
      <c r="BOW131" s="417"/>
      <c r="BOX131" s="417"/>
      <c r="BOY131" s="417"/>
      <c r="BOZ131" s="417"/>
      <c r="BPA131" s="417"/>
      <c r="BPB131" s="417"/>
      <c r="BPC131" s="417"/>
      <c r="BPD131" s="417"/>
      <c r="BPE131" s="417"/>
      <c r="BPF131" s="417"/>
      <c r="BPG131" s="417"/>
      <c r="BPH131" s="417"/>
      <c r="BPI131" s="417"/>
      <c r="BPJ131" s="417"/>
      <c r="BPK131" s="417"/>
      <c r="BPL131" s="417"/>
      <c r="BPM131" s="417"/>
      <c r="BPN131" s="417"/>
      <c r="BPO131" s="417"/>
      <c r="BPP131" s="417"/>
      <c r="BPQ131" s="417"/>
      <c r="BPR131" s="417"/>
      <c r="BPS131" s="417"/>
      <c r="BPT131" s="417"/>
      <c r="BPU131" s="417"/>
      <c r="BPV131" s="417"/>
      <c r="BPW131" s="417"/>
      <c r="BPX131" s="417"/>
      <c r="BPY131" s="417"/>
      <c r="BPZ131" s="417"/>
      <c r="BQA131" s="417"/>
      <c r="BQB131" s="417"/>
      <c r="BQC131" s="417"/>
      <c r="BQD131" s="417"/>
      <c r="BQE131" s="417"/>
      <c r="BQF131" s="417"/>
      <c r="BQG131" s="417"/>
      <c r="BQH131" s="417"/>
      <c r="BQI131" s="417"/>
      <c r="BQJ131" s="417"/>
      <c r="BQK131" s="417"/>
      <c r="BQL131" s="417"/>
      <c r="BQM131" s="417"/>
      <c r="BQN131" s="417"/>
      <c r="BQO131" s="417"/>
      <c r="BQP131" s="417"/>
      <c r="BQQ131" s="417"/>
      <c r="BQR131" s="417"/>
      <c r="BQS131" s="417"/>
      <c r="BQT131" s="417"/>
      <c r="BQU131" s="417"/>
      <c r="BQV131" s="417"/>
      <c r="BQW131" s="417"/>
      <c r="BQX131" s="417"/>
      <c r="BQY131" s="417"/>
      <c r="BQZ131" s="417"/>
      <c r="BRA131" s="417"/>
      <c r="BRB131" s="417"/>
      <c r="BRC131" s="417"/>
      <c r="BRD131" s="417"/>
      <c r="BRE131" s="417"/>
      <c r="BRF131" s="417"/>
      <c r="BRG131" s="417"/>
      <c r="BRH131" s="417"/>
      <c r="BRI131" s="417"/>
      <c r="BRJ131" s="417"/>
      <c r="BRK131" s="417"/>
      <c r="BRL131" s="417"/>
      <c r="BRM131" s="417"/>
      <c r="BRN131" s="417"/>
      <c r="BRO131" s="417"/>
      <c r="BRP131" s="417"/>
      <c r="BRQ131" s="417"/>
      <c r="BRR131" s="417"/>
      <c r="BRS131" s="417"/>
      <c r="BRT131" s="417"/>
      <c r="BRU131" s="417"/>
      <c r="BRV131" s="417"/>
      <c r="BRW131" s="417"/>
      <c r="BRX131" s="417"/>
      <c r="BRY131" s="417"/>
      <c r="BRZ131" s="417"/>
      <c r="BSA131" s="417"/>
      <c r="BSB131" s="417"/>
      <c r="BSC131" s="417"/>
      <c r="BSD131" s="417"/>
      <c r="BSE131" s="417"/>
      <c r="BSF131" s="417"/>
      <c r="BSG131" s="417"/>
      <c r="BSH131" s="417"/>
      <c r="BSI131" s="417"/>
      <c r="BSJ131" s="417"/>
      <c r="BSK131" s="417"/>
      <c r="BSL131" s="417"/>
      <c r="BSM131" s="417"/>
      <c r="BSN131" s="417"/>
      <c r="BSO131" s="417"/>
      <c r="BSP131" s="417"/>
      <c r="BSQ131" s="417"/>
      <c r="BSR131" s="417"/>
      <c r="BSS131" s="417"/>
      <c r="BST131" s="417"/>
      <c r="BSU131" s="417"/>
      <c r="BSV131" s="417"/>
      <c r="BSW131" s="417"/>
      <c r="BSX131" s="417"/>
      <c r="BSY131" s="417"/>
      <c r="BSZ131" s="417"/>
      <c r="BTA131" s="417"/>
      <c r="BTB131" s="417"/>
      <c r="BTC131" s="417"/>
      <c r="BTD131" s="417"/>
      <c r="BTE131" s="417"/>
      <c r="BTF131" s="417"/>
      <c r="BTG131" s="417"/>
      <c r="BTH131" s="417"/>
      <c r="BTI131" s="417"/>
      <c r="BTJ131" s="417"/>
      <c r="BTK131" s="417"/>
      <c r="BTL131" s="417"/>
      <c r="BTM131" s="417"/>
      <c r="BTN131" s="417"/>
      <c r="BTO131" s="417"/>
      <c r="BTP131" s="417"/>
      <c r="BTQ131" s="417"/>
      <c r="BTR131" s="417"/>
      <c r="BTS131" s="417"/>
      <c r="BTT131" s="417"/>
      <c r="BTU131" s="417"/>
      <c r="BTV131" s="417"/>
      <c r="BTW131" s="417"/>
      <c r="BTX131" s="417"/>
      <c r="BTY131" s="417"/>
      <c r="BTZ131" s="417"/>
      <c r="BUA131" s="417"/>
      <c r="BUB131" s="417"/>
      <c r="BUC131" s="417"/>
      <c r="BUD131" s="417"/>
      <c r="BUE131" s="417"/>
      <c r="BUF131" s="417"/>
      <c r="BUG131" s="417"/>
      <c r="BUH131" s="417"/>
      <c r="BUI131" s="417"/>
      <c r="BUJ131" s="417"/>
      <c r="BUK131" s="417"/>
      <c r="BUL131" s="417"/>
      <c r="BUM131" s="417"/>
      <c r="BUN131" s="417"/>
      <c r="BUO131" s="417"/>
      <c r="BUP131" s="417"/>
      <c r="BUQ131" s="417"/>
      <c r="BUR131" s="417"/>
      <c r="BUS131" s="417"/>
      <c r="BUT131" s="417"/>
      <c r="BUU131" s="417"/>
      <c r="BUV131" s="417"/>
      <c r="BUW131" s="417"/>
      <c r="BUX131" s="417"/>
      <c r="BUY131" s="417"/>
      <c r="BUZ131" s="417"/>
      <c r="BVA131" s="417"/>
      <c r="BVB131" s="417"/>
      <c r="BVC131" s="417"/>
      <c r="BVD131" s="417"/>
      <c r="BVE131" s="417"/>
      <c r="BVF131" s="417"/>
      <c r="BVG131" s="417"/>
      <c r="BVH131" s="417"/>
      <c r="BVI131" s="417"/>
      <c r="BVJ131" s="417"/>
      <c r="BVK131" s="417"/>
      <c r="BVL131" s="417"/>
      <c r="BVM131" s="417"/>
      <c r="BVN131" s="417"/>
      <c r="BVO131" s="417"/>
      <c r="BVP131" s="417"/>
      <c r="BVQ131" s="417"/>
      <c r="BVR131" s="417"/>
      <c r="BVS131" s="417"/>
      <c r="BVT131" s="417"/>
      <c r="BVU131" s="417"/>
      <c r="BVV131" s="417"/>
      <c r="BVW131" s="417"/>
      <c r="BVX131" s="417"/>
      <c r="BVY131" s="417"/>
      <c r="BVZ131" s="417"/>
      <c r="BWA131" s="417"/>
      <c r="BWB131" s="417"/>
      <c r="BWC131" s="417"/>
      <c r="BWD131" s="417"/>
      <c r="BWE131" s="417"/>
      <c r="BWF131" s="417"/>
      <c r="BWG131" s="417"/>
      <c r="BWH131" s="417"/>
      <c r="BWI131" s="417"/>
      <c r="BWJ131" s="417"/>
      <c r="BWK131" s="417"/>
      <c r="BWL131" s="417"/>
      <c r="BWM131" s="417"/>
      <c r="BWN131" s="417"/>
      <c r="BWO131" s="417"/>
      <c r="BWP131" s="417"/>
      <c r="BWQ131" s="417"/>
      <c r="BWR131" s="417"/>
      <c r="BWS131" s="417"/>
      <c r="BWT131" s="417"/>
      <c r="BWU131" s="417"/>
      <c r="BWV131" s="417"/>
      <c r="BWW131" s="417"/>
      <c r="BWX131" s="417"/>
      <c r="BWY131" s="417"/>
      <c r="BWZ131" s="417"/>
      <c r="BXA131" s="417"/>
      <c r="BXB131" s="417"/>
      <c r="BXC131" s="417"/>
      <c r="BXD131" s="417"/>
      <c r="BXE131" s="417"/>
      <c r="BXF131" s="417"/>
      <c r="BXG131" s="417"/>
      <c r="BXH131" s="417"/>
      <c r="BXI131" s="417"/>
      <c r="BXJ131" s="417"/>
      <c r="BXK131" s="417"/>
      <c r="BXL131" s="417"/>
      <c r="BXM131" s="417"/>
      <c r="BXN131" s="417"/>
      <c r="BXO131" s="417"/>
      <c r="BXP131" s="417"/>
      <c r="BXQ131" s="417"/>
      <c r="BXR131" s="417"/>
      <c r="BXS131" s="417"/>
      <c r="BXT131" s="417"/>
      <c r="BXU131" s="417"/>
      <c r="BXV131" s="417"/>
      <c r="BXW131" s="417"/>
      <c r="BXX131" s="417"/>
      <c r="BXY131" s="417"/>
      <c r="BXZ131" s="417"/>
      <c r="BYA131" s="417"/>
      <c r="BYB131" s="417"/>
      <c r="BYC131" s="417"/>
      <c r="BYD131" s="417"/>
      <c r="BYE131" s="417"/>
      <c r="BYF131" s="417"/>
      <c r="BYG131" s="417"/>
      <c r="BYH131" s="417"/>
      <c r="BYI131" s="417"/>
      <c r="BYJ131" s="417"/>
      <c r="BYK131" s="417"/>
      <c r="BYL131" s="417"/>
      <c r="BYM131" s="417"/>
      <c r="BYN131" s="417"/>
      <c r="BYO131" s="417"/>
      <c r="BYP131" s="417"/>
      <c r="BYQ131" s="417"/>
      <c r="BYR131" s="417"/>
      <c r="BYS131" s="417"/>
      <c r="BYT131" s="417"/>
      <c r="BYU131" s="417"/>
      <c r="BYV131" s="417"/>
      <c r="BYW131" s="417"/>
      <c r="BYX131" s="417"/>
      <c r="BYY131" s="417"/>
      <c r="BYZ131" s="417"/>
      <c r="BZA131" s="417"/>
      <c r="BZB131" s="417"/>
      <c r="BZC131" s="417"/>
      <c r="BZD131" s="417"/>
      <c r="BZE131" s="417"/>
      <c r="BZF131" s="417"/>
      <c r="BZG131" s="417"/>
      <c r="BZH131" s="417"/>
      <c r="BZI131" s="417"/>
      <c r="BZJ131" s="417"/>
      <c r="BZK131" s="417"/>
      <c r="BZL131" s="417"/>
      <c r="BZM131" s="417"/>
      <c r="BZN131" s="417"/>
      <c r="BZO131" s="417"/>
      <c r="BZP131" s="417"/>
      <c r="BZQ131" s="417"/>
      <c r="BZR131" s="417"/>
      <c r="BZS131" s="417"/>
      <c r="BZT131" s="417"/>
      <c r="BZU131" s="417"/>
      <c r="BZV131" s="417"/>
      <c r="BZW131" s="417"/>
      <c r="BZX131" s="417"/>
      <c r="BZY131" s="417"/>
      <c r="BZZ131" s="417"/>
      <c r="CAA131" s="417"/>
      <c r="CAB131" s="417"/>
      <c r="CAC131" s="417"/>
      <c r="CAD131" s="417"/>
      <c r="CAE131" s="417"/>
      <c r="CAF131" s="417"/>
      <c r="CAG131" s="417"/>
      <c r="CAH131" s="417"/>
      <c r="CAI131" s="417"/>
      <c r="CAJ131" s="417"/>
      <c r="CAK131" s="417"/>
      <c r="CAL131" s="417"/>
      <c r="CAM131" s="417"/>
      <c r="CAN131" s="417"/>
      <c r="CAO131" s="417"/>
      <c r="CAP131" s="417"/>
      <c r="CAQ131" s="417"/>
      <c r="CAR131" s="417"/>
      <c r="CAS131" s="417"/>
      <c r="CAT131" s="417"/>
      <c r="CAU131" s="417"/>
      <c r="CAV131" s="417"/>
      <c r="CAW131" s="417"/>
      <c r="CAX131" s="417"/>
      <c r="CAY131" s="417"/>
      <c r="CAZ131" s="417"/>
      <c r="CBA131" s="417"/>
      <c r="CBB131" s="417"/>
      <c r="CBC131" s="417"/>
      <c r="CBD131" s="417"/>
      <c r="CBE131" s="417"/>
      <c r="CBF131" s="417"/>
      <c r="CBG131" s="417"/>
      <c r="CBH131" s="417"/>
      <c r="CBI131" s="417"/>
      <c r="CBJ131" s="417"/>
      <c r="CBK131" s="417"/>
      <c r="CBL131" s="417"/>
      <c r="CBM131" s="417"/>
      <c r="CBN131" s="417"/>
      <c r="CBO131" s="417"/>
      <c r="CBP131" s="417"/>
      <c r="CBQ131" s="417"/>
      <c r="CBR131" s="417"/>
      <c r="CBS131" s="417"/>
      <c r="CBT131" s="417"/>
      <c r="CBU131" s="417"/>
      <c r="CBV131" s="417"/>
      <c r="CBW131" s="417"/>
      <c r="CBX131" s="417"/>
      <c r="CBY131" s="417"/>
      <c r="CBZ131" s="417"/>
      <c r="CCA131" s="417"/>
      <c r="CCB131" s="417"/>
      <c r="CCC131" s="417"/>
      <c r="CCD131" s="417"/>
      <c r="CCE131" s="417"/>
      <c r="CCF131" s="417"/>
      <c r="CCG131" s="417"/>
      <c r="CCH131" s="417"/>
      <c r="CCI131" s="417"/>
      <c r="CCJ131" s="417"/>
      <c r="CCK131" s="417"/>
      <c r="CCL131" s="417"/>
      <c r="CCM131" s="417"/>
      <c r="CCN131" s="417"/>
      <c r="CCO131" s="417"/>
      <c r="CCP131" s="417"/>
      <c r="CCQ131" s="417"/>
      <c r="CCR131" s="417"/>
      <c r="CCS131" s="417"/>
      <c r="CCT131" s="417"/>
      <c r="CCU131" s="417"/>
      <c r="CCV131" s="417"/>
      <c r="CCW131" s="417"/>
      <c r="CCX131" s="417"/>
      <c r="CCY131" s="417"/>
      <c r="CCZ131" s="417"/>
      <c r="CDA131" s="417"/>
      <c r="CDB131" s="417"/>
      <c r="CDC131" s="417"/>
      <c r="CDD131" s="417"/>
      <c r="CDE131" s="417"/>
      <c r="CDF131" s="417"/>
      <c r="CDG131" s="417"/>
      <c r="CDH131" s="417"/>
      <c r="CDI131" s="417"/>
      <c r="CDJ131" s="417"/>
      <c r="CDK131" s="417"/>
      <c r="CDL131" s="417"/>
      <c r="CDM131" s="417"/>
      <c r="CDN131" s="417"/>
      <c r="CDO131" s="417"/>
      <c r="CDP131" s="417"/>
      <c r="CDQ131" s="417"/>
      <c r="CDR131" s="417"/>
      <c r="CDS131" s="417"/>
      <c r="CDT131" s="417"/>
      <c r="CDU131" s="417"/>
      <c r="CDV131" s="417"/>
      <c r="CDW131" s="417"/>
      <c r="CDX131" s="417"/>
      <c r="CDY131" s="417"/>
      <c r="CDZ131" s="417"/>
      <c r="CEA131" s="417"/>
      <c r="CEB131" s="417"/>
      <c r="CEC131" s="417"/>
      <c r="CED131" s="417"/>
      <c r="CEE131" s="417"/>
      <c r="CEF131" s="417"/>
      <c r="CEG131" s="417"/>
      <c r="CEH131" s="417"/>
      <c r="CEI131" s="417"/>
      <c r="CEJ131" s="417"/>
      <c r="CEK131" s="417"/>
      <c r="CEL131" s="417"/>
      <c r="CEM131" s="417"/>
      <c r="CEN131" s="417"/>
      <c r="CEO131" s="417"/>
      <c r="CEP131" s="417"/>
      <c r="CEQ131" s="417"/>
      <c r="CER131" s="417"/>
      <c r="CES131" s="417"/>
      <c r="CET131" s="417"/>
      <c r="CEU131" s="417"/>
      <c r="CEV131" s="417"/>
      <c r="CEW131" s="417"/>
      <c r="CEX131" s="417"/>
      <c r="CEY131" s="417"/>
      <c r="CEZ131" s="417"/>
      <c r="CFA131" s="417"/>
      <c r="CFB131" s="417"/>
      <c r="CFC131" s="417"/>
      <c r="CFD131" s="417"/>
      <c r="CFE131" s="417"/>
      <c r="CFF131" s="417"/>
      <c r="CFG131" s="417"/>
      <c r="CFH131" s="417"/>
      <c r="CFI131" s="417"/>
      <c r="CFJ131" s="417"/>
      <c r="CFK131" s="417"/>
      <c r="CFL131" s="417"/>
      <c r="CFM131" s="417"/>
      <c r="CFN131" s="417"/>
      <c r="CFO131" s="417"/>
      <c r="CFP131" s="417"/>
      <c r="CFQ131" s="417"/>
      <c r="CFR131" s="417"/>
      <c r="CFS131" s="417"/>
      <c r="CFT131" s="417"/>
      <c r="CFU131" s="417"/>
      <c r="CFV131" s="417"/>
      <c r="CFW131" s="417"/>
      <c r="CFX131" s="417"/>
      <c r="CFY131" s="417"/>
      <c r="CFZ131" s="417"/>
      <c r="CGA131" s="417"/>
      <c r="CGB131" s="417"/>
      <c r="CGC131" s="417"/>
      <c r="CGD131" s="417"/>
      <c r="CGE131" s="417"/>
      <c r="CGF131" s="417"/>
      <c r="CGG131" s="417"/>
      <c r="CGH131" s="417"/>
      <c r="CGI131" s="417"/>
      <c r="CGJ131" s="417"/>
      <c r="CGK131" s="417"/>
      <c r="CGL131" s="417"/>
      <c r="CGM131" s="417"/>
      <c r="CGN131" s="417"/>
      <c r="CGO131" s="417"/>
      <c r="CGP131" s="417"/>
      <c r="CGQ131" s="417"/>
      <c r="CGR131" s="417"/>
      <c r="CGS131" s="417"/>
      <c r="CGT131" s="417"/>
      <c r="CGU131" s="417"/>
      <c r="CGV131" s="417"/>
      <c r="CGW131" s="417"/>
      <c r="CGX131" s="417"/>
      <c r="CGY131" s="417"/>
      <c r="CGZ131" s="417"/>
      <c r="CHA131" s="417"/>
      <c r="CHB131" s="417"/>
      <c r="CHC131" s="417"/>
      <c r="CHD131" s="417"/>
      <c r="CHE131" s="417"/>
      <c r="CHF131" s="417"/>
      <c r="CHG131" s="417"/>
      <c r="CHH131" s="417"/>
      <c r="CHI131" s="417"/>
      <c r="CHJ131" s="417"/>
      <c r="CHK131" s="417"/>
      <c r="CHL131" s="417"/>
      <c r="CHM131" s="417"/>
      <c r="CHN131" s="417"/>
      <c r="CHO131" s="417"/>
      <c r="CHP131" s="417"/>
      <c r="CHQ131" s="417"/>
      <c r="CHR131" s="417"/>
      <c r="CHS131" s="417"/>
      <c r="CHT131" s="417"/>
      <c r="CHU131" s="417"/>
      <c r="CHV131" s="417"/>
      <c r="CHW131" s="417"/>
      <c r="CHX131" s="417"/>
      <c r="CHY131" s="417"/>
      <c r="CHZ131" s="417"/>
      <c r="CIA131" s="417"/>
      <c r="CIB131" s="417"/>
      <c r="CIC131" s="417"/>
      <c r="CID131" s="417"/>
      <c r="CIE131" s="417"/>
      <c r="CIF131" s="417"/>
      <c r="CIG131" s="417"/>
      <c r="CIH131" s="417"/>
      <c r="CII131" s="417"/>
      <c r="CIJ131" s="417"/>
      <c r="CIK131" s="417"/>
      <c r="CIL131" s="417"/>
      <c r="CIM131" s="417"/>
      <c r="CIN131" s="417"/>
      <c r="CIO131" s="417"/>
      <c r="CIP131" s="417"/>
      <c r="CIQ131" s="417"/>
      <c r="CIR131" s="417"/>
      <c r="CIS131" s="417"/>
      <c r="CIT131" s="417"/>
      <c r="CIU131" s="417"/>
      <c r="CIV131" s="417"/>
      <c r="CIW131" s="417"/>
      <c r="CIX131" s="417"/>
      <c r="CIY131" s="417"/>
      <c r="CIZ131" s="417"/>
      <c r="CJA131" s="417"/>
      <c r="CJB131" s="417"/>
      <c r="CJC131" s="417"/>
      <c r="CJD131" s="417"/>
      <c r="CJE131" s="417"/>
      <c r="CJF131" s="417"/>
      <c r="CJG131" s="417"/>
      <c r="CJH131" s="417"/>
      <c r="CJI131" s="417"/>
      <c r="CJJ131" s="417"/>
      <c r="CJK131" s="417"/>
      <c r="CJL131" s="417"/>
      <c r="CJM131" s="417"/>
      <c r="CJN131" s="417"/>
      <c r="CJO131" s="417"/>
      <c r="CJP131" s="417"/>
      <c r="CJQ131" s="417"/>
      <c r="CJR131" s="417"/>
      <c r="CJS131" s="417"/>
      <c r="CJT131" s="417"/>
      <c r="CJU131" s="417"/>
      <c r="CJV131" s="417"/>
      <c r="CJW131" s="417"/>
      <c r="CJX131" s="417"/>
      <c r="CJY131" s="417"/>
      <c r="CJZ131" s="417"/>
      <c r="CKA131" s="417"/>
      <c r="CKB131" s="417"/>
      <c r="CKC131" s="417"/>
      <c r="CKD131" s="417"/>
      <c r="CKE131" s="417"/>
      <c r="CKF131" s="417"/>
      <c r="CKG131" s="417"/>
      <c r="CKH131" s="417"/>
      <c r="CKI131" s="417"/>
      <c r="CKJ131" s="417"/>
      <c r="CKK131" s="417"/>
      <c r="CKL131" s="417"/>
      <c r="CKM131" s="417"/>
      <c r="CKN131" s="417"/>
      <c r="CKO131" s="417"/>
      <c r="CKP131" s="417"/>
      <c r="CKQ131" s="417"/>
      <c r="CKR131" s="417"/>
      <c r="CKS131" s="417"/>
      <c r="CKT131" s="417"/>
      <c r="CKU131" s="417"/>
      <c r="CKV131" s="417"/>
      <c r="CKW131" s="417"/>
      <c r="CKX131" s="417"/>
      <c r="CKY131" s="417"/>
      <c r="CKZ131" s="417"/>
      <c r="CLA131" s="417"/>
      <c r="CLB131" s="417"/>
      <c r="CLC131" s="417"/>
      <c r="CLD131" s="417"/>
      <c r="CLE131" s="417"/>
      <c r="CLF131" s="417"/>
      <c r="CLG131" s="417"/>
      <c r="CLH131" s="417"/>
      <c r="CLI131" s="417"/>
      <c r="CLJ131" s="417"/>
      <c r="CLK131" s="417"/>
      <c r="CLL131" s="417"/>
      <c r="CLM131" s="417"/>
      <c r="CLN131" s="417"/>
      <c r="CLO131" s="417"/>
      <c r="CLP131" s="417"/>
      <c r="CLQ131" s="417"/>
      <c r="CLR131" s="417"/>
      <c r="CLS131" s="417"/>
      <c r="CLT131" s="417"/>
      <c r="CLU131" s="417"/>
      <c r="CLV131" s="417"/>
      <c r="CLW131" s="417"/>
      <c r="CLX131" s="417"/>
      <c r="CLY131" s="417"/>
      <c r="CLZ131" s="417"/>
      <c r="CMA131" s="417"/>
      <c r="CMB131" s="417"/>
      <c r="CMC131" s="417"/>
      <c r="CMD131" s="417"/>
      <c r="CME131" s="417"/>
      <c r="CMF131" s="417"/>
      <c r="CMG131" s="417"/>
      <c r="CMH131" s="417"/>
      <c r="CMI131" s="417"/>
      <c r="CMJ131" s="417"/>
      <c r="CMK131" s="417"/>
      <c r="CML131" s="417"/>
      <c r="CMM131" s="417"/>
      <c r="CMN131" s="417"/>
      <c r="CMO131" s="417"/>
      <c r="CMP131" s="417"/>
      <c r="CMQ131" s="417"/>
      <c r="CMR131" s="417"/>
      <c r="CMS131" s="417"/>
      <c r="CMT131" s="417"/>
      <c r="CMU131" s="417"/>
      <c r="CMV131" s="417"/>
      <c r="CMW131" s="417"/>
      <c r="CMX131" s="417"/>
      <c r="CMY131" s="417"/>
      <c r="CMZ131" s="417"/>
      <c r="CNA131" s="417"/>
      <c r="CNB131" s="417"/>
      <c r="CNC131" s="417"/>
      <c r="CND131" s="417"/>
      <c r="CNE131" s="417"/>
      <c r="CNF131" s="417"/>
      <c r="CNG131" s="417"/>
      <c r="CNH131" s="417"/>
      <c r="CNI131" s="417"/>
      <c r="CNJ131" s="417"/>
      <c r="CNK131" s="417"/>
      <c r="CNL131" s="417"/>
      <c r="CNM131" s="417"/>
      <c r="CNN131" s="417"/>
      <c r="CNO131" s="417"/>
      <c r="CNP131" s="417"/>
      <c r="CNQ131" s="417"/>
      <c r="CNR131" s="417"/>
      <c r="CNS131" s="417"/>
      <c r="CNT131" s="417"/>
      <c r="CNU131" s="417"/>
      <c r="CNV131" s="417"/>
      <c r="CNW131" s="417"/>
      <c r="CNX131" s="417"/>
      <c r="CNY131" s="417"/>
      <c r="CNZ131" s="417"/>
      <c r="COA131" s="417"/>
      <c r="COB131" s="417"/>
      <c r="COC131" s="417"/>
      <c r="COD131" s="417"/>
      <c r="COE131" s="417"/>
      <c r="COF131" s="417"/>
      <c r="COG131" s="417"/>
      <c r="COH131" s="417"/>
      <c r="COI131" s="417"/>
      <c r="COJ131" s="417"/>
      <c r="COK131" s="417"/>
      <c r="COL131" s="417"/>
      <c r="COM131" s="417"/>
      <c r="CON131" s="417"/>
      <c r="COO131" s="417"/>
      <c r="COP131" s="417"/>
      <c r="COQ131" s="417"/>
      <c r="COR131" s="417"/>
      <c r="COS131" s="417"/>
      <c r="COT131" s="417"/>
      <c r="COU131" s="417"/>
      <c r="COV131" s="417"/>
      <c r="COW131" s="417"/>
      <c r="COX131" s="417"/>
      <c r="COY131" s="417"/>
    </row>
    <row r="132" spans="1:2443" s="445" customFormat="1" x14ac:dyDescent="0.35">
      <c r="A132" s="331" t="s">
        <v>585</v>
      </c>
      <c r="B132" s="331" t="s">
        <v>102</v>
      </c>
      <c r="C132" s="306">
        <v>2019</v>
      </c>
      <c r="D132" s="306" t="s">
        <v>607</v>
      </c>
      <c r="E132" s="306">
        <v>2495</v>
      </c>
      <c r="F132" s="305">
        <v>0</v>
      </c>
      <c r="G132" s="469">
        <f t="shared" si="4"/>
        <v>2495</v>
      </c>
      <c r="H132" s="307" t="s">
        <v>352</v>
      </c>
      <c r="I132" s="331" t="s">
        <v>417</v>
      </c>
      <c r="J132" s="331" t="s">
        <v>356</v>
      </c>
      <c r="K132" s="331" t="s">
        <v>348</v>
      </c>
      <c r="L132" s="331" t="s">
        <v>348</v>
      </c>
      <c r="M132" s="306" t="s">
        <v>605</v>
      </c>
      <c r="N132" s="306" t="s">
        <v>350</v>
      </c>
      <c r="O132" s="331" t="s">
        <v>587</v>
      </c>
      <c r="P132" s="331" t="s">
        <v>348</v>
      </c>
      <c r="Q132" s="454"/>
      <c r="R132" s="500"/>
      <c r="S132" s="455"/>
      <c r="T132" s="455"/>
      <c r="U132" s="455"/>
      <c r="V132" s="455"/>
      <c r="W132" s="455"/>
      <c r="X132" s="455"/>
      <c r="Y132" s="455"/>
      <c r="Z132" s="455"/>
      <c r="AA132" s="455"/>
      <c r="AB132" s="455"/>
      <c r="AC132" s="455"/>
      <c r="AD132" s="455"/>
      <c r="AE132" s="455"/>
      <c r="AF132" s="455"/>
      <c r="AG132" s="455"/>
      <c r="AH132" s="455"/>
      <c r="AI132" s="455"/>
      <c r="AJ132" s="455"/>
      <c r="AK132" s="455"/>
      <c r="AL132" s="455"/>
      <c r="AM132" s="455"/>
      <c r="AN132" s="455"/>
      <c r="AO132" s="455"/>
      <c r="AP132" s="455"/>
      <c r="AQ132" s="455"/>
      <c r="AR132" s="455"/>
      <c r="AS132" s="455"/>
      <c r="AT132" s="455"/>
      <c r="AU132" s="455"/>
      <c r="AV132" s="455"/>
      <c r="AW132" s="455"/>
      <c r="AX132" s="455"/>
      <c r="AY132" s="455"/>
      <c r="AZ132" s="455"/>
      <c r="BA132" s="455"/>
      <c r="BB132" s="455"/>
      <c r="BC132" s="455"/>
      <c r="BD132" s="455"/>
      <c r="BE132" s="455"/>
      <c r="BF132" s="455"/>
      <c r="BG132" s="455"/>
      <c r="BH132" s="455"/>
      <c r="BI132" s="455"/>
      <c r="BJ132" s="455"/>
      <c r="BK132" s="455"/>
      <c r="BL132" s="455"/>
      <c r="BM132" s="455"/>
      <c r="BN132" s="455"/>
      <c r="BO132" s="455"/>
      <c r="BP132" s="455"/>
      <c r="BQ132" s="455"/>
      <c r="BR132" s="455"/>
      <c r="BS132" s="455"/>
      <c r="BT132" s="455"/>
      <c r="BU132" s="455"/>
      <c r="BV132" s="455"/>
      <c r="BW132" s="455"/>
      <c r="BX132" s="455"/>
      <c r="BY132" s="455"/>
      <c r="BZ132" s="455"/>
      <c r="CA132" s="455"/>
      <c r="CB132" s="455"/>
      <c r="CC132" s="455"/>
      <c r="CD132" s="455"/>
      <c r="CE132" s="455"/>
      <c r="CF132" s="455"/>
      <c r="CG132" s="455"/>
      <c r="CH132" s="455"/>
      <c r="CI132" s="455"/>
      <c r="CJ132" s="455"/>
      <c r="CK132" s="455"/>
      <c r="CL132" s="455"/>
      <c r="CM132" s="455"/>
      <c r="CN132" s="455"/>
      <c r="CO132" s="455"/>
      <c r="CP132" s="455"/>
      <c r="CQ132" s="455"/>
      <c r="CR132" s="455"/>
      <c r="CS132" s="455"/>
      <c r="CT132" s="455"/>
      <c r="CU132" s="455"/>
      <c r="CV132" s="455"/>
      <c r="CW132" s="455"/>
      <c r="CX132" s="455"/>
      <c r="CY132" s="455"/>
      <c r="CZ132" s="455"/>
      <c r="DA132" s="455"/>
      <c r="DB132" s="455"/>
      <c r="DC132" s="455"/>
      <c r="DD132" s="455"/>
      <c r="DE132" s="455"/>
      <c r="DF132" s="455"/>
      <c r="DG132" s="455"/>
      <c r="DH132" s="455"/>
      <c r="DI132" s="455"/>
      <c r="DJ132" s="455"/>
      <c r="DK132" s="455"/>
      <c r="DL132" s="455"/>
      <c r="DM132" s="455"/>
      <c r="DN132" s="455"/>
      <c r="DO132" s="455"/>
      <c r="DP132" s="455"/>
      <c r="DQ132" s="455"/>
      <c r="DR132" s="455"/>
      <c r="DS132" s="455"/>
      <c r="DT132" s="455"/>
      <c r="DU132" s="455"/>
      <c r="DV132" s="455"/>
      <c r="DW132" s="455"/>
      <c r="DX132" s="455"/>
      <c r="DY132" s="455"/>
      <c r="DZ132" s="455"/>
      <c r="EA132" s="455"/>
      <c r="EB132" s="455"/>
      <c r="EC132" s="455"/>
      <c r="ED132" s="455"/>
      <c r="EE132" s="455"/>
      <c r="EF132" s="455"/>
      <c r="EG132" s="455"/>
      <c r="EH132" s="455"/>
      <c r="EI132" s="455"/>
      <c r="EJ132" s="455"/>
      <c r="EK132" s="455"/>
      <c r="EL132" s="455"/>
      <c r="EM132" s="455"/>
      <c r="EN132" s="455"/>
      <c r="EO132" s="455"/>
      <c r="EP132" s="455"/>
      <c r="EQ132" s="455"/>
      <c r="ER132" s="455"/>
      <c r="ES132" s="455"/>
      <c r="ET132" s="455"/>
      <c r="EU132" s="455"/>
      <c r="EV132" s="455"/>
      <c r="EW132" s="455"/>
      <c r="EX132" s="455"/>
      <c r="EY132" s="455"/>
      <c r="EZ132" s="455"/>
      <c r="FA132" s="455"/>
      <c r="FB132" s="455"/>
      <c r="FC132" s="455"/>
      <c r="FD132" s="455"/>
      <c r="FE132" s="455"/>
      <c r="FF132" s="455"/>
      <c r="FG132" s="455"/>
      <c r="FH132" s="455"/>
      <c r="FI132" s="455"/>
      <c r="FJ132" s="455"/>
      <c r="FK132" s="455"/>
      <c r="FL132" s="455"/>
      <c r="FM132" s="455"/>
      <c r="FN132" s="455"/>
      <c r="FO132" s="455"/>
      <c r="FP132" s="455"/>
      <c r="FQ132" s="455"/>
      <c r="FR132" s="455"/>
      <c r="FS132" s="455"/>
      <c r="FT132" s="455"/>
      <c r="FU132" s="455"/>
      <c r="FV132" s="455"/>
      <c r="FW132" s="455"/>
      <c r="FX132" s="455"/>
      <c r="FY132" s="455"/>
      <c r="FZ132" s="455"/>
      <c r="GA132" s="455"/>
      <c r="GB132" s="455"/>
      <c r="GC132" s="455"/>
      <c r="GD132" s="455"/>
      <c r="GE132" s="455"/>
      <c r="GF132" s="455"/>
      <c r="GG132" s="455"/>
      <c r="GH132" s="455"/>
      <c r="GI132" s="455"/>
      <c r="GJ132" s="455"/>
      <c r="GK132" s="455"/>
      <c r="GL132" s="455"/>
      <c r="GM132" s="455"/>
      <c r="GN132" s="455"/>
      <c r="GO132" s="455"/>
      <c r="GP132" s="455"/>
      <c r="GQ132" s="455"/>
      <c r="GR132" s="455"/>
      <c r="GS132" s="455"/>
      <c r="GT132" s="455"/>
      <c r="GU132" s="455"/>
      <c r="GV132" s="455"/>
      <c r="GW132" s="455"/>
      <c r="GX132" s="455"/>
      <c r="GY132" s="455"/>
      <c r="GZ132" s="455"/>
      <c r="HA132" s="455"/>
      <c r="HB132" s="455"/>
      <c r="HC132" s="455"/>
      <c r="HD132" s="455"/>
      <c r="HE132" s="455"/>
      <c r="HF132" s="455"/>
      <c r="HG132" s="455"/>
      <c r="HH132" s="455"/>
      <c r="HI132" s="455"/>
      <c r="HJ132" s="455"/>
      <c r="HK132" s="455"/>
      <c r="HL132" s="455"/>
      <c r="HM132" s="455"/>
      <c r="HN132" s="455"/>
      <c r="HO132" s="455"/>
      <c r="HP132" s="455"/>
      <c r="HQ132" s="455"/>
      <c r="HR132" s="455"/>
      <c r="HS132" s="455"/>
      <c r="HT132" s="455"/>
      <c r="HU132" s="455"/>
      <c r="HV132" s="455"/>
      <c r="HW132" s="455"/>
      <c r="HX132" s="455"/>
      <c r="HY132" s="455"/>
      <c r="HZ132" s="455"/>
      <c r="IA132" s="455"/>
      <c r="IB132" s="455"/>
      <c r="IC132" s="455"/>
      <c r="ID132" s="455"/>
      <c r="IE132" s="455"/>
      <c r="IF132" s="455"/>
      <c r="IG132" s="455"/>
      <c r="IH132" s="455"/>
      <c r="II132" s="455"/>
      <c r="IJ132" s="455"/>
      <c r="IK132" s="455"/>
      <c r="IL132" s="455"/>
      <c r="IM132" s="455"/>
      <c r="IN132" s="455"/>
      <c r="IO132" s="455"/>
      <c r="IP132" s="455"/>
      <c r="IQ132" s="455"/>
      <c r="IR132" s="455"/>
      <c r="IS132" s="455"/>
      <c r="IT132" s="455"/>
      <c r="IU132" s="455"/>
      <c r="IV132" s="455"/>
      <c r="IW132" s="455"/>
      <c r="IX132" s="455"/>
      <c r="IY132" s="455"/>
      <c r="IZ132" s="455"/>
      <c r="JA132" s="455"/>
      <c r="JB132" s="455"/>
      <c r="JC132" s="455"/>
      <c r="JD132" s="455"/>
      <c r="JE132" s="455"/>
      <c r="JF132" s="455"/>
      <c r="JG132" s="455"/>
      <c r="JH132" s="455"/>
      <c r="JI132" s="455"/>
      <c r="JJ132" s="455"/>
      <c r="JK132" s="455"/>
      <c r="JL132" s="455"/>
      <c r="JM132" s="455"/>
      <c r="JN132" s="455"/>
      <c r="JO132" s="455"/>
      <c r="JP132" s="455"/>
      <c r="JQ132" s="455"/>
      <c r="JR132" s="455"/>
      <c r="JS132" s="455"/>
      <c r="JT132" s="455"/>
      <c r="JU132" s="455"/>
      <c r="JV132" s="455"/>
      <c r="JW132" s="455"/>
      <c r="JX132" s="455"/>
      <c r="JY132" s="455"/>
      <c r="JZ132" s="455"/>
      <c r="KA132" s="455"/>
      <c r="KB132" s="455"/>
      <c r="KC132" s="455"/>
      <c r="KD132" s="455"/>
      <c r="KE132" s="455"/>
      <c r="KF132" s="455"/>
      <c r="KG132" s="455"/>
      <c r="KH132" s="455"/>
      <c r="KI132" s="455"/>
      <c r="KJ132" s="455"/>
      <c r="KK132" s="455"/>
      <c r="KL132" s="455"/>
      <c r="KM132" s="455"/>
      <c r="KN132" s="455"/>
      <c r="KO132" s="455"/>
      <c r="KP132" s="455"/>
      <c r="KQ132" s="455"/>
      <c r="KR132" s="455"/>
      <c r="KS132" s="455"/>
      <c r="KT132" s="455"/>
      <c r="KU132" s="455"/>
      <c r="KV132" s="455"/>
      <c r="KW132" s="455"/>
      <c r="KX132" s="455"/>
      <c r="KY132" s="455"/>
      <c r="KZ132" s="455"/>
      <c r="LA132" s="455"/>
      <c r="LB132" s="455"/>
      <c r="LC132" s="455"/>
      <c r="LD132" s="455"/>
      <c r="LE132" s="455"/>
      <c r="LF132" s="455"/>
      <c r="LG132" s="455"/>
      <c r="LH132" s="455"/>
      <c r="LI132" s="455"/>
      <c r="LJ132" s="455"/>
      <c r="LK132" s="455"/>
      <c r="LL132" s="455"/>
      <c r="LM132" s="455"/>
      <c r="LN132" s="455"/>
      <c r="LO132" s="455"/>
      <c r="LP132" s="455"/>
      <c r="LQ132" s="455"/>
      <c r="LR132" s="455"/>
      <c r="LS132" s="455"/>
      <c r="LT132" s="455"/>
      <c r="LU132" s="455"/>
      <c r="LV132" s="455"/>
      <c r="LW132" s="455"/>
      <c r="LX132" s="455"/>
      <c r="LY132" s="455"/>
      <c r="LZ132" s="455"/>
      <c r="MA132" s="455"/>
      <c r="MB132" s="455"/>
      <c r="MC132" s="455"/>
      <c r="MD132" s="455"/>
      <c r="ME132" s="455"/>
      <c r="MF132" s="455"/>
      <c r="MG132" s="455"/>
      <c r="MH132" s="455"/>
      <c r="MI132" s="455"/>
      <c r="MJ132" s="455"/>
      <c r="MK132" s="455"/>
      <c r="ML132" s="455"/>
      <c r="MM132" s="455"/>
      <c r="MN132" s="455"/>
      <c r="MO132" s="455"/>
      <c r="MP132" s="455"/>
      <c r="MQ132" s="455"/>
      <c r="MR132" s="455"/>
      <c r="MS132" s="455"/>
      <c r="MT132" s="455"/>
      <c r="MU132" s="455"/>
      <c r="MV132" s="455"/>
      <c r="MW132" s="455"/>
      <c r="MX132" s="455"/>
      <c r="MY132" s="455"/>
      <c r="MZ132" s="455"/>
      <c r="NA132" s="455"/>
      <c r="NB132" s="455"/>
      <c r="NC132" s="455"/>
      <c r="ND132" s="455"/>
      <c r="NE132" s="455"/>
      <c r="NF132" s="455"/>
      <c r="NG132" s="455"/>
      <c r="NH132" s="455"/>
      <c r="NI132" s="455"/>
      <c r="NJ132" s="455"/>
      <c r="NK132" s="455"/>
      <c r="NL132" s="455"/>
      <c r="NM132" s="455"/>
      <c r="NN132" s="455"/>
      <c r="NO132" s="455"/>
      <c r="NP132" s="455"/>
      <c r="NQ132" s="455"/>
      <c r="NR132" s="455"/>
      <c r="NS132" s="455"/>
      <c r="NT132" s="455"/>
      <c r="NU132" s="455"/>
      <c r="NV132" s="455"/>
      <c r="NW132" s="455"/>
      <c r="NX132" s="455"/>
      <c r="NY132" s="455"/>
      <c r="NZ132" s="455"/>
      <c r="OA132" s="455"/>
      <c r="OB132" s="455"/>
      <c r="OC132" s="455"/>
      <c r="OD132" s="455"/>
      <c r="OE132" s="455"/>
      <c r="OF132" s="455"/>
      <c r="OG132" s="455"/>
      <c r="OH132" s="455"/>
      <c r="OI132" s="455"/>
      <c r="OJ132" s="455"/>
      <c r="OK132" s="455"/>
      <c r="OL132" s="455"/>
      <c r="OM132" s="455"/>
      <c r="ON132" s="455"/>
      <c r="OO132" s="455"/>
      <c r="OP132" s="455"/>
      <c r="OQ132" s="455"/>
      <c r="OR132" s="455"/>
      <c r="OS132" s="455"/>
      <c r="OT132" s="455"/>
      <c r="OU132" s="455"/>
      <c r="OV132" s="455"/>
      <c r="OW132" s="455"/>
      <c r="OX132" s="455"/>
      <c r="OY132" s="455"/>
      <c r="OZ132" s="455"/>
      <c r="PA132" s="455"/>
      <c r="PB132" s="455"/>
      <c r="PC132" s="455"/>
      <c r="PD132" s="455"/>
      <c r="PE132" s="455"/>
      <c r="PF132" s="455"/>
      <c r="PG132" s="455"/>
      <c r="PH132" s="455"/>
      <c r="PI132" s="455"/>
      <c r="PJ132" s="455"/>
      <c r="PK132" s="455"/>
      <c r="PL132" s="455"/>
      <c r="PM132" s="455"/>
      <c r="PN132" s="455"/>
      <c r="PO132" s="455"/>
      <c r="PP132" s="455"/>
      <c r="PQ132" s="455"/>
      <c r="PR132" s="455"/>
      <c r="PS132" s="455"/>
      <c r="PT132" s="455"/>
      <c r="PU132" s="455"/>
      <c r="PV132" s="455"/>
      <c r="PW132" s="455"/>
      <c r="PX132" s="455"/>
      <c r="PY132" s="455"/>
      <c r="PZ132" s="455"/>
      <c r="QA132" s="455"/>
      <c r="QB132" s="455"/>
      <c r="QC132" s="455"/>
      <c r="QD132" s="455"/>
      <c r="QE132" s="455"/>
      <c r="QF132" s="455"/>
      <c r="QG132" s="455"/>
      <c r="QH132" s="455"/>
      <c r="QI132" s="455"/>
      <c r="QJ132" s="455"/>
      <c r="QK132" s="455"/>
      <c r="QL132" s="455"/>
      <c r="QM132" s="455"/>
      <c r="QN132" s="455"/>
      <c r="QO132" s="455"/>
      <c r="QP132" s="455"/>
      <c r="QQ132" s="455"/>
      <c r="QR132" s="455"/>
      <c r="QS132" s="455"/>
      <c r="QT132" s="455"/>
      <c r="QU132" s="455"/>
      <c r="QV132" s="455"/>
      <c r="QW132" s="455"/>
      <c r="QX132" s="455"/>
      <c r="QY132" s="455"/>
      <c r="QZ132" s="455"/>
      <c r="RA132" s="455"/>
      <c r="RB132" s="455"/>
      <c r="RC132" s="455"/>
      <c r="RD132" s="455"/>
      <c r="RE132" s="455"/>
      <c r="RF132" s="455"/>
      <c r="RG132" s="455"/>
      <c r="RH132" s="455"/>
      <c r="RI132" s="455"/>
      <c r="RJ132" s="455"/>
      <c r="RK132" s="455"/>
      <c r="RL132" s="455"/>
      <c r="RM132" s="455"/>
      <c r="RN132" s="455"/>
      <c r="RO132" s="455"/>
      <c r="RP132" s="455"/>
      <c r="RQ132" s="455"/>
      <c r="RR132" s="455"/>
      <c r="RS132" s="455"/>
      <c r="RT132" s="455"/>
      <c r="RU132" s="455"/>
      <c r="RV132" s="455"/>
      <c r="RW132" s="455"/>
      <c r="RX132" s="455"/>
      <c r="RY132" s="455"/>
      <c r="RZ132" s="455"/>
      <c r="SA132" s="455"/>
      <c r="SB132" s="455"/>
      <c r="SC132" s="455"/>
      <c r="SD132" s="455"/>
      <c r="SE132" s="455"/>
      <c r="SF132" s="455"/>
      <c r="SG132" s="455"/>
      <c r="SH132" s="455"/>
      <c r="SI132" s="455"/>
      <c r="SJ132" s="455"/>
      <c r="SK132" s="455"/>
      <c r="SL132" s="455"/>
      <c r="SM132" s="455"/>
      <c r="SN132" s="455"/>
      <c r="SO132" s="455"/>
      <c r="SP132" s="455"/>
      <c r="SQ132" s="455"/>
      <c r="SR132" s="455"/>
      <c r="SS132" s="455"/>
      <c r="ST132" s="455"/>
      <c r="SU132" s="455"/>
      <c r="SV132" s="455"/>
      <c r="SW132" s="455"/>
      <c r="SX132" s="455"/>
      <c r="SY132" s="455"/>
      <c r="SZ132" s="455"/>
      <c r="TA132" s="455"/>
      <c r="TB132" s="455"/>
      <c r="TC132" s="455"/>
      <c r="TD132" s="455"/>
      <c r="TE132" s="455"/>
      <c r="TF132" s="455"/>
      <c r="TG132" s="455"/>
      <c r="TH132" s="455"/>
      <c r="TI132" s="455"/>
      <c r="TJ132" s="455"/>
      <c r="TK132" s="455"/>
      <c r="TL132" s="455"/>
      <c r="TM132" s="455"/>
      <c r="TN132" s="455"/>
      <c r="TO132" s="455"/>
      <c r="TP132" s="455"/>
      <c r="TQ132" s="455"/>
      <c r="TR132" s="455"/>
      <c r="TS132" s="455"/>
      <c r="TT132" s="455"/>
      <c r="TU132" s="455"/>
      <c r="TV132" s="455"/>
      <c r="TW132" s="455"/>
      <c r="TX132" s="455"/>
      <c r="TY132" s="455"/>
      <c r="TZ132" s="455"/>
      <c r="UA132" s="455"/>
      <c r="UB132" s="455"/>
      <c r="UC132" s="455"/>
      <c r="UD132" s="455"/>
      <c r="UE132" s="455"/>
      <c r="UF132" s="455"/>
      <c r="UG132" s="455"/>
      <c r="UH132" s="455"/>
      <c r="UI132" s="455"/>
      <c r="UJ132" s="455"/>
      <c r="UK132" s="455"/>
      <c r="UL132" s="455"/>
      <c r="UM132" s="455"/>
      <c r="UN132" s="455"/>
      <c r="UO132" s="455"/>
      <c r="UP132" s="455"/>
      <c r="UQ132" s="455"/>
      <c r="UR132" s="455"/>
      <c r="US132" s="455"/>
      <c r="UT132" s="455"/>
      <c r="UU132" s="455"/>
      <c r="UV132" s="455"/>
      <c r="UW132" s="455"/>
      <c r="UX132" s="455"/>
      <c r="UY132" s="455"/>
      <c r="UZ132" s="455"/>
      <c r="VA132" s="455"/>
      <c r="VB132" s="455"/>
      <c r="VC132" s="455"/>
      <c r="VD132" s="455"/>
      <c r="VE132" s="455"/>
      <c r="VF132" s="455"/>
      <c r="VG132" s="455"/>
      <c r="VH132" s="455"/>
      <c r="VI132" s="455"/>
      <c r="VJ132" s="455"/>
      <c r="VK132" s="455"/>
      <c r="VL132" s="455"/>
      <c r="VM132" s="455"/>
      <c r="VN132" s="455"/>
      <c r="VO132" s="455"/>
      <c r="VP132" s="455"/>
      <c r="VQ132" s="455"/>
      <c r="VR132" s="455"/>
      <c r="VS132" s="455"/>
      <c r="VT132" s="455"/>
      <c r="VU132" s="455"/>
      <c r="VV132" s="455"/>
      <c r="VW132" s="455"/>
      <c r="VX132" s="455"/>
      <c r="VY132" s="455"/>
      <c r="VZ132" s="455"/>
      <c r="WA132" s="455"/>
      <c r="WB132" s="455"/>
      <c r="WC132" s="455"/>
      <c r="WD132" s="455"/>
      <c r="WE132" s="455"/>
      <c r="WF132" s="455"/>
      <c r="WG132" s="455"/>
      <c r="WH132" s="455"/>
      <c r="WI132" s="455"/>
      <c r="WJ132" s="455"/>
      <c r="WK132" s="455"/>
      <c r="WL132" s="455"/>
      <c r="WM132" s="455"/>
      <c r="WN132" s="455"/>
      <c r="WO132" s="455"/>
      <c r="WP132" s="455"/>
      <c r="WQ132" s="455"/>
      <c r="WR132" s="455"/>
      <c r="WS132" s="455"/>
      <c r="WT132" s="455"/>
      <c r="WU132" s="455"/>
      <c r="WV132" s="455"/>
      <c r="WW132" s="455"/>
      <c r="WX132" s="455"/>
      <c r="WY132" s="455"/>
      <c r="WZ132" s="455"/>
      <c r="XA132" s="455"/>
      <c r="XB132" s="455"/>
      <c r="XC132" s="455"/>
      <c r="XD132" s="455"/>
      <c r="XE132" s="455"/>
      <c r="XF132" s="455"/>
      <c r="XG132" s="455"/>
      <c r="XH132" s="455"/>
      <c r="XI132" s="455"/>
      <c r="XJ132" s="455"/>
      <c r="XK132" s="455"/>
      <c r="XL132" s="455"/>
      <c r="XM132" s="455"/>
      <c r="XN132" s="455"/>
      <c r="XO132" s="455"/>
      <c r="XP132" s="455"/>
      <c r="XQ132" s="455"/>
      <c r="XR132" s="417"/>
      <c r="XS132" s="417"/>
      <c r="XT132" s="417"/>
      <c r="XU132" s="417"/>
      <c r="XV132" s="417"/>
      <c r="XW132" s="417"/>
      <c r="XX132" s="417"/>
      <c r="XY132" s="417"/>
      <c r="XZ132" s="417"/>
      <c r="YA132" s="417"/>
      <c r="YB132" s="417"/>
      <c r="YC132" s="417"/>
      <c r="YD132" s="417"/>
      <c r="YE132" s="417"/>
      <c r="YF132" s="417"/>
      <c r="YG132" s="417"/>
      <c r="YH132" s="417"/>
      <c r="YI132" s="417"/>
      <c r="YJ132" s="417"/>
      <c r="YK132" s="417"/>
      <c r="YL132" s="417"/>
      <c r="YM132" s="417"/>
      <c r="YN132" s="417"/>
      <c r="YO132" s="417"/>
      <c r="YP132" s="417"/>
      <c r="YQ132" s="417"/>
      <c r="YR132" s="417"/>
      <c r="YS132" s="417"/>
      <c r="YT132" s="417"/>
      <c r="YU132" s="417"/>
      <c r="YV132" s="417"/>
      <c r="YW132" s="417"/>
      <c r="YX132" s="417"/>
      <c r="YY132" s="417"/>
      <c r="YZ132" s="417"/>
      <c r="ZA132" s="417"/>
      <c r="ZB132" s="417"/>
      <c r="ZC132" s="417"/>
      <c r="ZD132" s="417"/>
      <c r="ZE132" s="417"/>
      <c r="ZF132" s="417"/>
      <c r="ZG132" s="417"/>
      <c r="ZH132" s="417"/>
      <c r="ZI132" s="417"/>
      <c r="ZJ132" s="417"/>
      <c r="ZK132" s="417"/>
      <c r="ZL132" s="417"/>
      <c r="ZM132" s="417"/>
      <c r="ZN132" s="417"/>
      <c r="ZO132" s="417"/>
      <c r="ZP132" s="417"/>
      <c r="ZQ132" s="417"/>
      <c r="ZR132" s="417"/>
      <c r="ZS132" s="417"/>
      <c r="ZT132" s="417"/>
      <c r="ZU132" s="417"/>
      <c r="ZV132" s="417"/>
      <c r="ZW132" s="417"/>
      <c r="ZX132" s="417"/>
      <c r="ZY132" s="417"/>
      <c r="ZZ132" s="417"/>
      <c r="AAA132" s="417"/>
      <c r="AAB132" s="417"/>
      <c r="AAC132" s="417"/>
      <c r="AAD132" s="417"/>
      <c r="AAE132" s="417"/>
      <c r="AAF132" s="417"/>
      <c r="AAG132" s="417"/>
      <c r="AAH132" s="417"/>
      <c r="AAI132" s="417"/>
      <c r="AAJ132" s="417"/>
      <c r="AAK132" s="417"/>
      <c r="AAL132" s="417"/>
      <c r="AAM132" s="417"/>
      <c r="AAN132" s="417"/>
      <c r="AAO132" s="417"/>
      <c r="AAP132" s="417"/>
      <c r="AAQ132" s="417"/>
      <c r="AAR132" s="417"/>
      <c r="AAS132" s="417"/>
      <c r="AAT132" s="417"/>
      <c r="AAU132" s="417"/>
      <c r="AAV132" s="417"/>
      <c r="AAW132" s="417"/>
      <c r="AAX132" s="417"/>
      <c r="AAY132" s="417"/>
      <c r="AAZ132" s="417"/>
      <c r="ABA132" s="417"/>
      <c r="ABB132" s="417"/>
      <c r="ABC132" s="417"/>
      <c r="ABD132" s="417"/>
      <c r="ABE132" s="417"/>
      <c r="ABF132" s="417"/>
      <c r="ABG132" s="417"/>
      <c r="ABH132" s="417"/>
      <c r="ABI132" s="417"/>
      <c r="ABJ132" s="417"/>
      <c r="ABK132" s="417"/>
      <c r="ABL132" s="417"/>
      <c r="ABM132" s="417"/>
      <c r="ABN132" s="417"/>
      <c r="ABO132" s="417"/>
      <c r="ABP132" s="417"/>
      <c r="ABQ132" s="417"/>
      <c r="ABR132" s="417"/>
      <c r="ABS132" s="417"/>
      <c r="ABT132" s="417"/>
      <c r="ABU132" s="417"/>
      <c r="ABV132" s="417"/>
      <c r="ABW132" s="417"/>
      <c r="ABX132" s="417"/>
      <c r="ABY132" s="417"/>
      <c r="ABZ132" s="417"/>
      <c r="ACA132" s="417"/>
      <c r="ACB132" s="417"/>
      <c r="ACC132" s="417"/>
      <c r="ACD132" s="417"/>
      <c r="ACE132" s="417"/>
      <c r="ACF132" s="417"/>
      <c r="ACG132" s="417"/>
      <c r="ACH132" s="417"/>
      <c r="ACI132" s="417"/>
      <c r="ACJ132" s="417"/>
      <c r="ACK132" s="417"/>
      <c r="ACL132" s="417"/>
      <c r="ACM132" s="417"/>
      <c r="ACN132" s="417"/>
      <c r="ACO132" s="417"/>
      <c r="ACP132" s="417"/>
      <c r="ACQ132" s="417"/>
      <c r="ACR132" s="417"/>
      <c r="ACS132" s="417"/>
      <c r="ACT132" s="417"/>
      <c r="ACU132" s="417"/>
      <c r="ACV132" s="417"/>
      <c r="ACW132" s="417"/>
      <c r="ACX132" s="417"/>
      <c r="ACY132" s="417"/>
      <c r="ACZ132" s="417"/>
      <c r="ADA132" s="417"/>
      <c r="ADB132" s="417"/>
      <c r="ADC132" s="417"/>
      <c r="ADD132" s="417"/>
      <c r="ADE132" s="417"/>
      <c r="ADF132" s="417"/>
      <c r="ADG132" s="417"/>
      <c r="ADH132" s="417"/>
      <c r="ADI132" s="417"/>
      <c r="ADJ132" s="417"/>
      <c r="ADK132" s="417"/>
      <c r="ADL132" s="417"/>
      <c r="ADM132" s="417"/>
      <c r="ADN132" s="417"/>
      <c r="ADO132" s="417"/>
      <c r="ADP132" s="417"/>
      <c r="ADQ132" s="417"/>
      <c r="ADR132" s="417"/>
      <c r="ADS132" s="417"/>
      <c r="ADT132" s="417"/>
      <c r="ADU132" s="417"/>
      <c r="ADV132" s="417"/>
      <c r="ADW132" s="417"/>
      <c r="ADX132" s="417"/>
      <c r="ADY132" s="417"/>
      <c r="ADZ132" s="417"/>
      <c r="AEA132" s="417"/>
      <c r="AEB132" s="417"/>
      <c r="AEC132" s="417"/>
      <c r="AED132" s="417"/>
      <c r="AEE132" s="417"/>
      <c r="AEF132" s="417"/>
      <c r="AEG132" s="417"/>
      <c r="AEH132" s="417"/>
      <c r="AEI132" s="417"/>
      <c r="AEJ132" s="417"/>
      <c r="AEK132" s="417"/>
      <c r="AEL132" s="417"/>
      <c r="AEM132" s="417"/>
      <c r="AEN132" s="417"/>
      <c r="AEO132" s="417"/>
      <c r="AEP132" s="417"/>
      <c r="AEQ132" s="417"/>
      <c r="AER132" s="417"/>
      <c r="AES132" s="417"/>
      <c r="AET132" s="417"/>
      <c r="AEU132" s="417"/>
      <c r="AEV132" s="417"/>
      <c r="AEW132" s="417"/>
      <c r="AEX132" s="417"/>
      <c r="AEY132" s="417"/>
      <c r="AEZ132" s="417"/>
      <c r="AFA132" s="417"/>
      <c r="AFB132" s="417"/>
      <c r="AFC132" s="417"/>
      <c r="AFD132" s="417"/>
      <c r="AFE132" s="417"/>
      <c r="AFF132" s="417"/>
      <c r="AFG132" s="417"/>
      <c r="AFH132" s="417"/>
      <c r="AFI132" s="417"/>
      <c r="AFJ132" s="417"/>
      <c r="AFK132" s="417"/>
      <c r="AFL132" s="417"/>
      <c r="AFM132" s="417"/>
      <c r="AFN132" s="417"/>
      <c r="AFO132" s="417"/>
      <c r="AFP132" s="417"/>
      <c r="AFQ132" s="417"/>
      <c r="AFR132" s="417"/>
      <c r="AFS132" s="417"/>
      <c r="AFT132" s="417"/>
      <c r="AFU132" s="417"/>
      <c r="AFV132" s="417"/>
      <c r="AFW132" s="417"/>
      <c r="AFX132" s="417"/>
      <c r="AFY132" s="417"/>
      <c r="AFZ132" s="417"/>
      <c r="AGA132" s="417"/>
      <c r="AGB132" s="417"/>
      <c r="AGC132" s="417"/>
      <c r="AGD132" s="417"/>
      <c r="AGE132" s="417"/>
      <c r="AGF132" s="417"/>
      <c r="AGG132" s="417"/>
      <c r="AGH132" s="417"/>
      <c r="AGI132" s="417"/>
      <c r="AGJ132" s="417"/>
      <c r="AGK132" s="417"/>
      <c r="AGL132" s="417"/>
      <c r="AGM132" s="417"/>
      <c r="AGN132" s="417"/>
      <c r="AGO132" s="417"/>
      <c r="AGP132" s="417"/>
      <c r="AGQ132" s="417"/>
      <c r="AGR132" s="417"/>
      <c r="AGS132" s="417"/>
      <c r="AGT132" s="417"/>
      <c r="AGU132" s="417"/>
      <c r="AGV132" s="417"/>
      <c r="AGW132" s="417"/>
      <c r="AGX132" s="417"/>
      <c r="AGY132" s="417"/>
      <c r="AGZ132" s="417"/>
      <c r="AHA132" s="417"/>
      <c r="AHB132" s="417"/>
      <c r="AHC132" s="417"/>
      <c r="AHD132" s="417"/>
      <c r="AHE132" s="417"/>
      <c r="AHF132" s="417"/>
      <c r="AHG132" s="417"/>
      <c r="AHH132" s="417"/>
      <c r="AHI132" s="417"/>
      <c r="AHJ132" s="417"/>
      <c r="AHK132" s="417"/>
      <c r="AHL132" s="417"/>
      <c r="AHM132" s="417"/>
      <c r="AHN132" s="417"/>
      <c r="AHO132" s="417"/>
      <c r="AHP132" s="417"/>
      <c r="AHQ132" s="417"/>
      <c r="AHR132" s="417"/>
      <c r="AHS132" s="417"/>
      <c r="AHT132" s="417"/>
      <c r="AHU132" s="417"/>
      <c r="AHV132" s="417"/>
      <c r="AHW132" s="417"/>
      <c r="AHX132" s="417"/>
      <c r="AHY132" s="417"/>
      <c r="AHZ132" s="417"/>
      <c r="AIA132" s="417"/>
      <c r="AIB132" s="417"/>
      <c r="AIC132" s="417"/>
      <c r="AID132" s="417"/>
      <c r="AIE132" s="417"/>
      <c r="AIF132" s="417"/>
      <c r="AIG132" s="417"/>
      <c r="AIH132" s="417"/>
      <c r="AII132" s="417"/>
      <c r="AIJ132" s="417"/>
      <c r="AIK132" s="417"/>
      <c r="AIL132" s="417"/>
      <c r="AIM132" s="417"/>
      <c r="AIN132" s="417"/>
      <c r="AIO132" s="417"/>
      <c r="AIP132" s="417"/>
      <c r="AIQ132" s="417"/>
      <c r="AIR132" s="417"/>
      <c r="AIS132" s="417"/>
      <c r="AIT132" s="417"/>
      <c r="AIU132" s="417"/>
      <c r="AIV132" s="417"/>
      <c r="AIW132" s="417"/>
      <c r="AIX132" s="417"/>
      <c r="AIY132" s="417"/>
      <c r="AIZ132" s="417"/>
      <c r="AJA132" s="417"/>
      <c r="AJB132" s="417"/>
      <c r="AJC132" s="417"/>
      <c r="AJD132" s="417"/>
      <c r="AJE132" s="417"/>
      <c r="AJF132" s="417"/>
      <c r="AJG132" s="417"/>
      <c r="AJH132" s="417"/>
      <c r="AJI132" s="417"/>
      <c r="AJJ132" s="417"/>
      <c r="AJK132" s="417"/>
      <c r="AJL132" s="417"/>
      <c r="AJM132" s="417"/>
      <c r="AJN132" s="417"/>
      <c r="AJO132" s="417"/>
      <c r="AJP132" s="417"/>
      <c r="AJQ132" s="417"/>
      <c r="AJR132" s="417"/>
      <c r="AJS132" s="417"/>
      <c r="AJT132" s="417"/>
      <c r="AJU132" s="417"/>
      <c r="AJV132" s="417"/>
      <c r="AJW132" s="417"/>
      <c r="AJX132" s="417"/>
      <c r="AJY132" s="417"/>
      <c r="AJZ132" s="417"/>
      <c r="AKA132" s="417"/>
      <c r="AKB132" s="417"/>
      <c r="AKC132" s="417"/>
      <c r="AKD132" s="417"/>
      <c r="AKE132" s="417"/>
      <c r="AKF132" s="417"/>
      <c r="AKG132" s="417"/>
      <c r="AKH132" s="417"/>
      <c r="AKI132" s="417"/>
      <c r="AKJ132" s="417"/>
      <c r="AKK132" s="417"/>
      <c r="AKL132" s="417"/>
      <c r="AKM132" s="417"/>
      <c r="AKN132" s="417"/>
      <c r="AKO132" s="417"/>
      <c r="AKP132" s="417"/>
      <c r="AKQ132" s="417"/>
      <c r="AKR132" s="417"/>
      <c r="AKS132" s="417"/>
      <c r="AKT132" s="417"/>
      <c r="AKU132" s="417"/>
      <c r="AKV132" s="417"/>
      <c r="AKW132" s="417"/>
      <c r="AKX132" s="417"/>
      <c r="AKY132" s="417"/>
      <c r="AKZ132" s="417"/>
      <c r="ALA132" s="417"/>
      <c r="ALB132" s="417"/>
      <c r="ALC132" s="417"/>
      <c r="ALD132" s="417"/>
      <c r="ALE132" s="417"/>
      <c r="ALF132" s="417"/>
      <c r="ALG132" s="417"/>
      <c r="ALH132" s="417"/>
      <c r="ALI132" s="417"/>
      <c r="ALJ132" s="417"/>
      <c r="ALK132" s="417"/>
      <c r="ALL132" s="417"/>
      <c r="ALM132" s="417"/>
      <c r="ALN132" s="417"/>
      <c r="ALO132" s="417"/>
      <c r="ALP132" s="417"/>
      <c r="ALQ132" s="417"/>
      <c r="ALR132" s="417"/>
      <c r="ALS132" s="417"/>
      <c r="ALT132" s="417"/>
      <c r="ALU132" s="417"/>
      <c r="ALV132" s="417"/>
      <c r="ALW132" s="417"/>
      <c r="ALX132" s="417"/>
      <c r="ALY132" s="417"/>
      <c r="ALZ132" s="417"/>
      <c r="AMA132" s="417"/>
      <c r="AMB132" s="417"/>
      <c r="AMC132" s="417"/>
      <c r="AMD132" s="417"/>
      <c r="AME132" s="417"/>
      <c r="AMF132" s="417"/>
      <c r="AMG132" s="417"/>
      <c r="AMH132" s="417"/>
      <c r="AMI132" s="417"/>
      <c r="AMJ132" s="417"/>
      <c r="AMK132" s="417"/>
      <c r="AML132" s="417"/>
      <c r="AMM132" s="417"/>
      <c r="AMN132" s="417"/>
      <c r="AMO132" s="417"/>
      <c r="AMP132" s="417"/>
      <c r="AMQ132" s="417"/>
      <c r="AMR132" s="417"/>
      <c r="AMS132" s="417"/>
      <c r="AMT132" s="417"/>
      <c r="AMU132" s="417"/>
      <c r="AMV132" s="417"/>
      <c r="AMW132" s="417"/>
      <c r="AMX132" s="417"/>
      <c r="AMY132" s="417"/>
      <c r="AMZ132" s="417"/>
      <c r="ANA132" s="417"/>
      <c r="ANB132" s="417"/>
      <c r="ANC132" s="417"/>
      <c r="AND132" s="417"/>
      <c r="ANE132" s="417"/>
      <c r="ANF132" s="417"/>
      <c r="ANG132" s="417"/>
      <c r="ANH132" s="417"/>
      <c r="ANI132" s="417"/>
      <c r="ANJ132" s="417"/>
      <c r="ANK132" s="417"/>
      <c r="ANL132" s="417"/>
      <c r="ANM132" s="417"/>
      <c r="ANN132" s="417"/>
      <c r="ANO132" s="417"/>
      <c r="ANP132" s="417"/>
      <c r="ANQ132" s="417"/>
      <c r="ANR132" s="417"/>
      <c r="ANS132" s="417"/>
      <c r="ANT132" s="417"/>
      <c r="ANU132" s="417"/>
      <c r="ANV132" s="417"/>
      <c r="ANW132" s="417"/>
      <c r="ANX132" s="417"/>
      <c r="ANY132" s="417"/>
      <c r="ANZ132" s="417"/>
      <c r="AOA132" s="417"/>
      <c r="AOB132" s="417"/>
      <c r="AOC132" s="417"/>
      <c r="AOD132" s="417"/>
      <c r="AOE132" s="417"/>
      <c r="AOF132" s="417"/>
      <c r="AOG132" s="417"/>
      <c r="AOH132" s="417"/>
      <c r="AOI132" s="417"/>
      <c r="AOJ132" s="417"/>
      <c r="AOK132" s="417"/>
      <c r="AOL132" s="417"/>
      <c r="AOM132" s="417"/>
      <c r="AON132" s="417"/>
      <c r="AOO132" s="417"/>
      <c r="AOP132" s="417"/>
      <c r="AOQ132" s="417"/>
      <c r="AOR132" s="417"/>
      <c r="AOS132" s="417"/>
      <c r="AOT132" s="417"/>
      <c r="AOU132" s="417"/>
      <c r="AOV132" s="417"/>
      <c r="AOW132" s="417"/>
      <c r="AOX132" s="417"/>
      <c r="AOY132" s="417"/>
      <c r="AOZ132" s="417"/>
      <c r="APA132" s="417"/>
      <c r="APB132" s="417"/>
      <c r="APC132" s="417"/>
      <c r="APD132" s="417"/>
      <c r="APE132" s="417"/>
      <c r="APF132" s="417"/>
      <c r="APG132" s="417"/>
      <c r="APH132" s="417"/>
      <c r="API132" s="417"/>
      <c r="APJ132" s="417"/>
      <c r="APK132" s="417"/>
      <c r="APL132" s="417"/>
      <c r="APM132" s="417"/>
      <c r="APN132" s="417"/>
      <c r="APO132" s="417"/>
      <c r="APP132" s="417"/>
      <c r="APQ132" s="417"/>
      <c r="APR132" s="417"/>
      <c r="APS132" s="417"/>
      <c r="APT132" s="417"/>
      <c r="APU132" s="417"/>
      <c r="APV132" s="417"/>
      <c r="APW132" s="417"/>
      <c r="APX132" s="417"/>
      <c r="APY132" s="417"/>
      <c r="APZ132" s="417"/>
      <c r="AQA132" s="417"/>
      <c r="AQB132" s="417"/>
      <c r="AQC132" s="417"/>
      <c r="AQD132" s="417"/>
      <c r="AQE132" s="417"/>
      <c r="AQF132" s="417"/>
      <c r="AQG132" s="417"/>
      <c r="AQH132" s="417"/>
      <c r="AQI132" s="417"/>
      <c r="AQJ132" s="417"/>
      <c r="AQK132" s="417"/>
      <c r="AQL132" s="417"/>
      <c r="AQM132" s="417"/>
      <c r="AQN132" s="417"/>
      <c r="AQO132" s="417"/>
      <c r="AQP132" s="417"/>
      <c r="AQQ132" s="417"/>
      <c r="AQR132" s="417"/>
      <c r="AQS132" s="417"/>
      <c r="AQT132" s="417"/>
      <c r="AQU132" s="417"/>
      <c r="AQV132" s="417"/>
      <c r="AQW132" s="417"/>
      <c r="AQX132" s="417"/>
      <c r="AQY132" s="417"/>
      <c r="AQZ132" s="417"/>
      <c r="ARA132" s="417"/>
      <c r="ARB132" s="417"/>
      <c r="ARC132" s="417"/>
      <c r="ARD132" s="417"/>
      <c r="ARE132" s="417"/>
      <c r="ARF132" s="417"/>
      <c r="ARG132" s="417"/>
      <c r="ARH132" s="417"/>
      <c r="ARI132" s="417"/>
      <c r="ARJ132" s="417"/>
      <c r="ARK132" s="417"/>
      <c r="ARL132" s="417"/>
      <c r="ARM132" s="417"/>
      <c r="ARN132" s="417"/>
      <c r="ARO132" s="417"/>
      <c r="ARP132" s="417"/>
      <c r="ARQ132" s="417"/>
      <c r="ARR132" s="417"/>
      <c r="ARS132" s="417"/>
      <c r="ART132" s="417"/>
      <c r="ARU132" s="417"/>
      <c r="ARV132" s="417"/>
      <c r="ARW132" s="417"/>
      <c r="ARX132" s="417"/>
      <c r="ARY132" s="417"/>
      <c r="ARZ132" s="417"/>
      <c r="ASA132" s="417"/>
      <c r="ASB132" s="417"/>
      <c r="ASC132" s="417"/>
      <c r="ASD132" s="417"/>
      <c r="ASE132" s="417"/>
      <c r="ASF132" s="417"/>
      <c r="ASG132" s="417"/>
      <c r="ASH132" s="417"/>
      <c r="ASI132" s="417"/>
      <c r="ASJ132" s="417"/>
      <c r="ASK132" s="417"/>
      <c r="ASL132" s="417"/>
      <c r="ASM132" s="417"/>
      <c r="ASN132" s="417"/>
      <c r="ASO132" s="417"/>
      <c r="ASP132" s="417"/>
      <c r="ASQ132" s="417"/>
      <c r="ASR132" s="417"/>
      <c r="ASS132" s="417"/>
      <c r="AST132" s="417"/>
      <c r="ASU132" s="417"/>
      <c r="ASV132" s="417"/>
      <c r="ASW132" s="417"/>
      <c r="ASX132" s="417"/>
      <c r="ASY132" s="417"/>
      <c r="ASZ132" s="417"/>
      <c r="ATA132" s="417"/>
      <c r="ATB132" s="417"/>
      <c r="ATC132" s="417"/>
      <c r="ATD132" s="417"/>
      <c r="ATE132" s="417"/>
      <c r="ATF132" s="417"/>
      <c r="ATG132" s="417"/>
      <c r="ATH132" s="417"/>
      <c r="ATI132" s="417"/>
      <c r="ATJ132" s="417"/>
      <c r="ATK132" s="417"/>
      <c r="ATL132" s="417"/>
      <c r="ATM132" s="417"/>
      <c r="ATN132" s="417"/>
      <c r="ATO132" s="417"/>
      <c r="ATP132" s="417"/>
      <c r="ATQ132" s="417"/>
      <c r="ATR132" s="417"/>
      <c r="ATS132" s="417"/>
      <c r="ATT132" s="417"/>
      <c r="ATU132" s="417"/>
      <c r="ATV132" s="417"/>
      <c r="ATW132" s="417"/>
      <c r="ATX132" s="417"/>
      <c r="ATY132" s="417"/>
      <c r="ATZ132" s="417"/>
      <c r="AUA132" s="417"/>
      <c r="AUB132" s="417"/>
      <c r="AUC132" s="417"/>
      <c r="AUD132" s="417"/>
      <c r="AUE132" s="417"/>
      <c r="AUF132" s="417"/>
      <c r="AUG132" s="417"/>
      <c r="AUH132" s="417"/>
      <c r="AUI132" s="417"/>
      <c r="AUJ132" s="417"/>
      <c r="AUK132" s="417"/>
      <c r="AUL132" s="417"/>
      <c r="AUM132" s="417"/>
      <c r="AUN132" s="417"/>
      <c r="AUO132" s="417"/>
      <c r="AUP132" s="417"/>
      <c r="AUQ132" s="417"/>
      <c r="AUR132" s="417"/>
      <c r="AUS132" s="417"/>
      <c r="AUT132" s="417"/>
      <c r="AUU132" s="417"/>
      <c r="AUV132" s="417"/>
      <c r="AUW132" s="417"/>
      <c r="AUX132" s="417"/>
      <c r="AUY132" s="417"/>
      <c r="AUZ132" s="417"/>
      <c r="AVA132" s="417"/>
      <c r="AVB132" s="417"/>
      <c r="AVC132" s="417"/>
      <c r="AVD132" s="417"/>
      <c r="AVE132" s="417"/>
      <c r="AVF132" s="417"/>
      <c r="AVG132" s="417"/>
      <c r="AVH132" s="417"/>
      <c r="AVI132" s="417"/>
      <c r="AVJ132" s="417"/>
      <c r="AVK132" s="417"/>
      <c r="AVL132" s="417"/>
      <c r="AVM132" s="417"/>
      <c r="AVN132" s="417"/>
      <c r="AVO132" s="417"/>
      <c r="AVP132" s="417"/>
      <c r="AVQ132" s="417"/>
      <c r="AVR132" s="417"/>
      <c r="AVS132" s="417"/>
      <c r="AVT132" s="417"/>
      <c r="AVU132" s="417"/>
      <c r="AVV132" s="417"/>
      <c r="AVW132" s="417"/>
      <c r="AVX132" s="417"/>
      <c r="AVY132" s="417"/>
      <c r="AVZ132" s="417"/>
      <c r="AWA132" s="417"/>
      <c r="AWB132" s="417"/>
      <c r="AWC132" s="417"/>
      <c r="AWD132" s="417"/>
      <c r="AWE132" s="417"/>
      <c r="AWF132" s="417"/>
      <c r="AWG132" s="417"/>
      <c r="AWH132" s="417"/>
      <c r="AWI132" s="417"/>
      <c r="AWJ132" s="417"/>
      <c r="AWK132" s="417"/>
      <c r="AWL132" s="417"/>
      <c r="AWM132" s="417"/>
      <c r="AWN132" s="417"/>
      <c r="AWO132" s="417"/>
      <c r="AWP132" s="417"/>
      <c r="AWQ132" s="417"/>
      <c r="AWR132" s="417"/>
      <c r="AWS132" s="417"/>
      <c r="AWT132" s="417"/>
      <c r="AWU132" s="417"/>
      <c r="AWV132" s="417"/>
      <c r="AWW132" s="417"/>
      <c r="AWX132" s="417"/>
      <c r="AWY132" s="417"/>
      <c r="AWZ132" s="417"/>
      <c r="AXA132" s="417"/>
      <c r="AXB132" s="417"/>
      <c r="AXC132" s="417"/>
      <c r="AXD132" s="417"/>
      <c r="AXE132" s="417"/>
      <c r="AXF132" s="417"/>
      <c r="AXG132" s="417"/>
      <c r="AXH132" s="417"/>
      <c r="AXI132" s="417"/>
      <c r="AXJ132" s="417"/>
      <c r="AXK132" s="417"/>
      <c r="AXL132" s="417"/>
      <c r="AXM132" s="417"/>
      <c r="AXN132" s="417"/>
      <c r="AXO132" s="417"/>
      <c r="AXP132" s="417"/>
      <c r="AXQ132" s="417"/>
      <c r="AXR132" s="417"/>
      <c r="AXS132" s="417"/>
      <c r="AXT132" s="417"/>
      <c r="AXU132" s="417"/>
      <c r="AXV132" s="417"/>
      <c r="AXW132" s="417"/>
      <c r="AXX132" s="417"/>
      <c r="AXY132" s="417"/>
      <c r="AXZ132" s="417"/>
      <c r="AYA132" s="417"/>
      <c r="AYB132" s="417"/>
      <c r="AYC132" s="417"/>
      <c r="AYD132" s="417"/>
      <c r="AYE132" s="417"/>
      <c r="AYF132" s="417"/>
      <c r="AYG132" s="417"/>
      <c r="AYH132" s="417"/>
      <c r="AYI132" s="417"/>
      <c r="AYJ132" s="417"/>
      <c r="AYK132" s="417"/>
      <c r="AYL132" s="417"/>
      <c r="AYM132" s="417"/>
      <c r="AYN132" s="417"/>
      <c r="AYO132" s="417"/>
      <c r="AYP132" s="417"/>
      <c r="AYQ132" s="417"/>
      <c r="AYR132" s="417"/>
      <c r="AYS132" s="417"/>
      <c r="AYT132" s="417"/>
      <c r="AYU132" s="417"/>
      <c r="AYV132" s="417"/>
      <c r="AYW132" s="417"/>
      <c r="AYX132" s="417"/>
      <c r="AYY132" s="417"/>
      <c r="AYZ132" s="417"/>
      <c r="AZA132" s="417"/>
      <c r="AZB132" s="417"/>
      <c r="AZC132" s="417"/>
      <c r="AZD132" s="417"/>
      <c r="AZE132" s="417"/>
      <c r="AZF132" s="417"/>
      <c r="AZG132" s="417"/>
      <c r="AZH132" s="417"/>
      <c r="AZI132" s="417"/>
      <c r="AZJ132" s="417"/>
      <c r="AZK132" s="417"/>
      <c r="AZL132" s="417"/>
      <c r="AZM132" s="417"/>
      <c r="AZN132" s="417"/>
      <c r="AZO132" s="417"/>
      <c r="AZP132" s="417"/>
      <c r="AZQ132" s="417"/>
      <c r="AZR132" s="417"/>
      <c r="AZS132" s="417"/>
      <c r="AZT132" s="417"/>
      <c r="AZU132" s="417"/>
      <c r="AZV132" s="417"/>
      <c r="AZW132" s="417"/>
      <c r="AZX132" s="417"/>
      <c r="AZY132" s="417"/>
      <c r="AZZ132" s="417"/>
      <c r="BAA132" s="417"/>
      <c r="BAB132" s="417"/>
      <c r="BAC132" s="417"/>
      <c r="BAD132" s="417"/>
      <c r="BAE132" s="417"/>
      <c r="BAF132" s="417"/>
      <c r="BAG132" s="417"/>
      <c r="BAH132" s="417"/>
      <c r="BAI132" s="417"/>
      <c r="BAJ132" s="417"/>
      <c r="BAK132" s="417"/>
      <c r="BAL132" s="417"/>
      <c r="BAM132" s="417"/>
      <c r="BAN132" s="417"/>
      <c r="BAO132" s="417"/>
      <c r="BAP132" s="417"/>
      <c r="BAQ132" s="417"/>
      <c r="BAR132" s="417"/>
      <c r="BAS132" s="417"/>
      <c r="BAT132" s="417"/>
      <c r="BAU132" s="417"/>
      <c r="BAV132" s="417"/>
      <c r="BAW132" s="417"/>
      <c r="BAX132" s="417"/>
      <c r="BAY132" s="417"/>
      <c r="BAZ132" s="417"/>
      <c r="BBA132" s="417"/>
      <c r="BBB132" s="417"/>
      <c r="BBC132" s="417"/>
      <c r="BBD132" s="417"/>
      <c r="BBE132" s="417"/>
      <c r="BBF132" s="417"/>
      <c r="BBG132" s="417"/>
      <c r="BBH132" s="417"/>
      <c r="BBI132" s="417"/>
      <c r="BBJ132" s="417"/>
      <c r="BBK132" s="417"/>
      <c r="BBL132" s="417"/>
      <c r="BBM132" s="417"/>
      <c r="BBN132" s="417"/>
      <c r="BBO132" s="417"/>
      <c r="BBP132" s="417"/>
      <c r="BBQ132" s="417"/>
      <c r="BBR132" s="417"/>
      <c r="BBS132" s="417"/>
      <c r="BBT132" s="417"/>
      <c r="BBU132" s="417"/>
      <c r="BBV132" s="417"/>
      <c r="BBW132" s="417"/>
      <c r="BBX132" s="417"/>
      <c r="BBY132" s="417"/>
      <c r="BBZ132" s="417"/>
      <c r="BCA132" s="417"/>
      <c r="BCB132" s="417"/>
      <c r="BCC132" s="417"/>
      <c r="BCD132" s="417"/>
      <c r="BCE132" s="417"/>
      <c r="BCF132" s="417"/>
      <c r="BCG132" s="417"/>
      <c r="BCH132" s="417"/>
      <c r="BCI132" s="417"/>
      <c r="BCJ132" s="417"/>
      <c r="BCK132" s="417"/>
      <c r="BCL132" s="417"/>
      <c r="BCM132" s="417"/>
      <c r="BCN132" s="417"/>
      <c r="BCO132" s="417"/>
      <c r="BCP132" s="417"/>
      <c r="BCQ132" s="417"/>
      <c r="BCR132" s="417"/>
      <c r="BCS132" s="417"/>
      <c r="BCT132" s="417"/>
      <c r="BCU132" s="417"/>
      <c r="BCV132" s="417"/>
      <c r="BCW132" s="417"/>
      <c r="BCX132" s="417"/>
      <c r="BCY132" s="417"/>
      <c r="BCZ132" s="417"/>
      <c r="BDA132" s="417"/>
      <c r="BDB132" s="417"/>
      <c r="BDC132" s="417"/>
      <c r="BDD132" s="417"/>
      <c r="BDE132" s="417"/>
      <c r="BDF132" s="417"/>
      <c r="BDG132" s="417"/>
      <c r="BDH132" s="417"/>
      <c r="BDI132" s="417"/>
      <c r="BDJ132" s="417"/>
      <c r="BDK132" s="417"/>
      <c r="BDL132" s="417"/>
      <c r="BDM132" s="417"/>
      <c r="BDN132" s="417"/>
      <c r="BDO132" s="417"/>
      <c r="BDP132" s="417"/>
      <c r="BDQ132" s="417"/>
      <c r="BDR132" s="417"/>
      <c r="BDS132" s="417"/>
      <c r="BDT132" s="417"/>
      <c r="BDU132" s="417"/>
      <c r="BDV132" s="417"/>
      <c r="BDW132" s="417"/>
      <c r="BDX132" s="417"/>
      <c r="BDY132" s="417"/>
      <c r="BDZ132" s="417"/>
      <c r="BEA132" s="417"/>
      <c r="BEB132" s="417"/>
      <c r="BEC132" s="417"/>
      <c r="BED132" s="417"/>
      <c r="BEE132" s="417"/>
      <c r="BEF132" s="417"/>
      <c r="BEG132" s="417"/>
      <c r="BEH132" s="417"/>
      <c r="BEI132" s="417"/>
      <c r="BEJ132" s="417"/>
      <c r="BEK132" s="417"/>
      <c r="BEL132" s="417"/>
      <c r="BEM132" s="417"/>
      <c r="BEN132" s="417"/>
      <c r="BEO132" s="417"/>
      <c r="BEP132" s="417"/>
      <c r="BEQ132" s="417"/>
      <c r="BER132" s="417"/>
      <c r="BES132" s="417"/>
      <c r="BET132" s="417"/>
      <c r="BEU132" s="417"/>
      <c r="BEV132" s="417"/>
      <c r="BEW132" s="417"/>
      <c r="BEX132" s="417"/>
      <c r="BEY132" s="417"/>
      <c r="BEZ132" s="417"/>
      <c r="BFA132" s="417"/>
      <c r="BFB132" s="417"/>
      <c r="BFC132" s="417"/>
      <c r="BFD132" s="417"/>
      <c r="BFE132" s="417"/>
      <c r="BFF132" s="417"/>
      <c r="BFG132" s="417"/>
      <c r="BFH132" s="417"/>
      <c r="BFI132" s="417"/>
      <c r="BFJ132" s="417"/>
      <c r="BFK132" s="417"/>
      <c r="BFL132" s="417"/>
      <c r="BFM132" s="417"/>
      <c r="BFN132" s="417"/>
      <c r="BFO132" s="417"/>
      <c r="BFP132" s="417"/>
      <c r="BFQ132" s="417"/>
      <c r="BFR132" s="417"/>
      <c r="BFS132" s="417"/>
      <c r="BFT132" s="417"/>
      <c r="BFU132" s="417"/>
      <c r="BFV132" s="417"/>
      <c r="BFW132" s="417"/>
      <c r="BFX132" s="417"/>
      <c r="BFY132" s="417"/>
      <c r="BFZ132" s="417"/>
      <c r="BGA132" s="417"/>
      <c r="BGB132" s="417"/>
      <c r="BGC132" s="417"/>
      <c r="BGD132" s="417"/>
      <c r="BGE132" s="417"/>
      <c r="BGF132" s="417"/>
      <c r="BGG132" s="417"/>
      <c r="BGH132" s="417"/>
      <c r="BGI132" s="417"/>
      <c r="BGJ132" s="417"/>
      <c r="BGK132" s="417"/>
      <c r="BGL132" s="417"/>
      <c r="BGM132" s="417"/>
      <c r="BGN132" s="417"/>
      <c r="BGO132" s="417"/>
      <c r="BGP132" s="417"/>
      <c r="BGQ132" s="417"/>
      <c r="BGR132" s="417"/>
      <c r="BGS132" s="417"/>
      <c r="BGT132" s="417"/>
      <c r="BGU132" s="417"/>
      <c r="BGV132" s="417"/>
      <c r="BGW132" s="417"/>
      <c r="BGX132" s="417"/>
      <c r="BGY132" s="417"/>
      <c r="BGZ132" s="417"/>
      <c r="BHA132" s="417"/>
      <c r="BHB132" s="417"/>
      <c r="BHC132" s="417"/>
      <c r="BHD132" s="417"/>
      <c r="BHE132" s="417"/>
      <c r="BHF132" s="417"/>
      <c r="BHG132" s="417"/>
      <c r="BHH132" s="417"/>
      <c r="BHI132" s="417"/>
      <c r="BHJ132" s="417"/>
      <c r="BHK132" s="417"/>
      <c r="BHL132" s="417"/>
      <c r="BHM132" s="417"/>
      <c r="BHN132" s="417"/>
      <c r="BHO132" s="417"/>
      <c r="BHP132" s="417"/>
      <c r="BHQ132" s="417"/>
      <c r="BHR132" s="417"/>
      <c r="BHS132" s="417"/>
      <c r="BHT132" s="417"/>
      <c r="BHU132" s="417"/>
      <c r="BHV132" s="417"/>
      <c r="BHW132" s="417"/>
      <c r="BHX132" s="417"/>
      <c r="BHY132" s="417"/>
      <c r="BHZ132" s="417"/>
      <c r="BIA132" s="417"/>
      <c r="BIB132" s="417"/>
      <c r="BIC132" s="417"/>
      <c r="BID132" s="417"/>
      <c r="BIE132" s="417"/>
      <c r="BIF132" s="417"/>
      <c r="BIG132" s="417"/>
      <c r="BIH132" s="417"/>
      <c r="BII132" s="417"/>
      <c r="BIJ132" s="417"/>
      <c r="BIK132" s="417"/>
      <c r="BIL132" s="417"/>
      <c r="BIM132" s="417"/>
      <c r="BIN132" s="417"/>
      <c r="BIO132" s="417"/>
      <c r="BIP132" s="417"/>
      <c r="BIQ132" s="417"/>
      <c r="BIR132" s="417"/>
      <c r="BIS132" s="417"/>
      <c r="BIT132" s="417"/>
      <c r="BIU132" s="417"/>
      <c r="BIV132" s="417"/>
      <c r="BIW132" s="417"/>
      <c r="BIX132" s="417"/>
      <c r="BIY132" s="417"/>
      <c r="BIZ132" s="417"/>
      <c r="BJA132" s="417"/>
      <c r="BJB132" s="417"/>
      <c r="BJC132" s="417"/>
      <c r="BJD132" s="417"/>
      <c r="BJE132" s="417"/>
      <c r="BJF132" s="417"/>
      <c r="BJG132" s="417"/>
      <c r="BJH132" s="417"/>
      <c r="BJI132" s="417"/>
      <c r="BJJ132" s="417"/>
      <c r="BJK132" s="417"/>
      <c r="BJL132" s="417"/>
      <c r="BJM132" s="417"/>
      <c r="BJN132" s="417"/>
      <c r="BJO132" s="417"/>
      <c r="BJP132" s="417"/>
      <c r="BJQ132" s="417"/>
      <c r="BJR132" s="417"/>
      <c r="BJS132" s="417"/>
      <c r="BJT132" s="417"/>
      <c r="BJU132" s="417"/>
      <c r="BJV132" s="417"/>
      <c r="BJW132" s="417"/>
      <c r="BJX132" s="417"/>
      <c r="BJY132" s="417"/>
      <c r="BJZ132" s="417"/>
      <c r="BKA132" s="417"/>
      <c r="BKB132" s="417"/>
      <c r="BKC132" s="417"/>
      <c r="BKD132" s="417"/>
      <c r="BKE132" s="417"/>
      <c r="BKF132" s="417"/>
      <c r="BKG132" s="417"/>
      <c r="BKH132" s="417"/>
      <c r="BKI132" s="417"/>
      <c r="BKJ132" s="417"/>
      <c r="BKK132" s="417"/>
      <c r="BKL132" s="417"/>
      <c r="BKM132" s="417"/>
      <c r="BKN132" s="417"/>
      <c r="BKO132" s="417"/>
      <c r="BKP132" s="417"/>
      <c r="BKQ132" s="417"/>
      <c r="BKR132" s="417"/>
      <c r="BKS132" s="417"/>
      <c r="BKT132" s="417"/>
      <c r="BKU132" s="417"/>
      <c r="BKV132" s="417"/>
      <c r="BKW132" s="417"/>
      <c r="BKX132" s="417"/>
      <c r="BKY132" s="417"/>
      <c r="BKZ132" s="417"/>
      <c r="BLA132" s="417"/>
      <c r="BLB132" s="417"/>
      <c r="BLC132" s="417"/>
      <c r="BLD132" s="417"/>
      <c r="BLE132" s="417"/>
      <c r="BLF132" s="417"/>
      <c r="BLG132" s="417"/>
      <c r="BLH132" s="417"/>
      <c r="BLI132" s="417"/>
      <c r="BLJ132" s="417"/>
      <c r="BLK132" s="417"/>
      <c r="BLL132" s="417"/>
      <c r="BLM132" s="417"/>
      <c r="BLN132" s="417"/>
      <c r="BLO132" s="417"/>
      <c r="BLP132" s="417"/>
      <c r="BLQ132" s="417"/>
      <c r="BLR132" s="417"/>
      <c r="BLS132" s="417"/>
      <c r="BLT132" s="417"/>
      <c r="BLU132" s="417"/>
      <c r="BLV132" s="417"/>
      <c r="BLW132" s="417"/>
      <c r="BLX132" s="417"/>
      <c r="BLY132" s="417"/>
      <c r="BLZ132" s="417"/>
      <c r="BMA132" s="417"/>
      <c r="BMB132" s="417"/>
      <c r="BMC132" s="417"/>
      <c r="BMD132" s="417"/>
      <c r="BME132" s="417"/>
      <c r="BMF132" s="417"/>
      <c r="BMG132" s="417"/>
      <c r="BMH132" s="417"/>
      <c r="BMI132" s="417"/>
      <c r="BMJ132" s="417"/>
      <c r="BMK132" s="417"/>
      <c r="BML132" s="417"/>
      <c r="BMM132" s="417"/>
      <c r="BMN132" s="417"/>
      <c r="BMO132" s="417"/>
      <c r="BMP132" s="417"/>
      <c r="BMQ132" s="417"/>
      <c r="BMR132" s="417"/>
      <c r="BMS132" s="417"/>
      <c r="BMT132" s="417"/>
      <c r="BMU132" s="417"/>
      <c r="BMV132" s="417"/>
      <c r="BMW132" s="417"/>
      <c r="BMX132" s="417"/>
      <c r="BMY132" s="417"/>
      <c r="BMZ132" s="417"/>
      <c r="BNA132" s="417"/>
      <c r="BNB132" s="417"/>
      <c r="BNC132" s="417"/>
      <c r="BND132" s="417"/>
      <c r="BNE132" s="417"/>
      <c r="BNF132" s="417"/>
      <c r="BNG132" s="417"/>
      <c r="BNH132" s="417"/>
      <c r="BNI132" s="417"/>
      <c r="BNJ132" s="417"/>
      <c r="BNK132" s="417"/>
      <c r="BNL132" s="417"/>
      <c r="BNM132" s="417"/>
      <c r="BNN132" s="417"/>
      <c r="BNO132" s="417"/>
      <c r="BNP132" s="417"/>
      <c r="BNQ132" s="417"/>
      <c r="BNR132" s="417"/>
      <c r="BNS132" s="417"/>
      <c r="BNT132" s="417"/>
      <c r="BNU132" s="417"/>
      <c r="BNV132" s="417"/>
      <c r="BNW132" s="417"/>
      <c r="BNX132" s="417"/>
      <c r="BNY132" s="417"/>
      <c r="BNZ132" s="417"/>
      <c r="BOA132" s="417"/>
      <c r="BOB132" s="417"/>
      <c r="BOC132" s="417"/>
      <c r="BOD132" s="417"/>
      <c r="BOE132" s="417"/>
      <c r="BOF132" s="417"/>
      <c r="BOG132" s="417"/>
      <c r="BOH132" s="417"/>
      <c r="BOI132" s="417"/>
      <c r="BOJ132" s="417"/>
      <c r="BOK132" s="417"/>
      <c r="BOL132" s="417"/>
      <c r="BOM132" s="417"/>
      <c r="BON132" s="417"/>
      <c r="BOO132" s="417"/>
      <c r="BOP132" s="417"/>
      <c r="BOQ132" s="417"/>
      <c r="BOR132" s="417"/>
      <c r="BOS132" s="417"/>
      <c r="BOT132" s="417"/>
      <c r="BOU132" s="417"/>
      <c r="BOV132" s="417"/>
      <c r="BOW132" s="417"/>
      <c r="BOX132" s="417"/>
      <c r="BOY132" s="417"/>
      <c r="BOZ132" s="417"/>
      <c r="BPA132" s="417"/>
      <c r="BPB132" s="417"/>
      <c r="BPC132" s="417"/>
      <c r="BPD132" s="417"/>
      <c r="BPE132" s="417"/>
      <c r="BPF132" s="417"/>
      <c r="BPG132" s="417"/>
      <c r="BPH132" s="417"/>
      <c r="BPI132" s="417"/>
      <c r="BPJ132" s="417"/>
      <c r="BPK132" s="417"/>
      <c r="BPL132" s="417"/>
      <c r="BPM132" s="417"/>
      <c r="BPN132" s="417"/>
      <c r="BPO132" s="417"/>
      <c r="BPP132" s="417"/>
      <c r="BPQ132" s="417"/>
      <c r="BPR132" s="417"/>
      <c r="BPS132" s="417"/>
      <c r="BPT132" s="417"/>
      <c r="BPU132" s="417"/>
      <c r="BPV132" s="417"/>
      <c r="BPW132" s="417"/>
      <c r="BPX132" s="417"/>
      <c r="BPY132" s="417"/>
      <c r="BPZ132" s="417"/>
      <c r="BQA132" s="417"/>
      <c r="BQB132" s="417"/>
      <c r="BQC132" s="417"/>
      <c r="BQD132" s="417"/>
      <c r="BQE132" s="417"/>
      <c r="BQF132" s="417"/>
      <c r="BQG132" s="417"/>
      <c r="BQH132" s="417"/>
      <c r="BQI132" s="417"/>
      <c r="BQJ132" s="417"/>
      <c r="BQK132" s="417"/>
      <c r="BQL132" s="417"/>
      <c r="BQM132" s="417"/>
      <c r="BQN132" s="417"/>
      <c r="BQO132" s="417"/>
      <c r="BQP132" s="417"/>
      <c r="BQQ132" s="417"/>
      <c r="BQR132" s="417"/>
      <c r="BQS132" s="417"/>
      <c r="BQT132" s="417"/>
      <c r="BQU132" s="417"/>
      <c r="BQV132" s="417"/>
      <c r="BQW132" s="417"/>
      <c r="BQX132" s="417"/>
      <c r="BQY132" s="417"/>
      <c r="BQZ132" s="417"/>
      <c r="BRA132" s="417"/>
      <c r="BRB132" s="417"/>
      <c r="BRC132" s="417"/>
      <c r="BRD132" s="417"/>
      <c r="BRE132" s="417"/>
      <c r="BRF132" s="417"/>
      <c r="BRG132" s="417"/>
      <c r="BRH132" s="417"/>
      <c r="BRI132" s="417"/>
      <c r="BRJ132" s="417"/>
      <c r="BRK132" s="417"/>
      <c r="BRL132" s="417"/>
      <c r="BRM132" s="417"/>
      <c r="BRN132" s="417"/>
      <c r="BRO132" s="417"/>
      <c r="BRP132" s="417"/>
      <c r="BRQ132" s="417"/>
      <c r="BRR132" s="417"/>
      <c r="BRS132" s="417"/>
      <c r="BRT132" s="417"/>
      <c r="BRU132" s="417"/>
      <c r="BRV132" s="417"/>
      <c r="BRW132" s="417"/>
      <c r="BRX132" s="417"/>
      <c r="BRY132" s="417"/>
      <c r="BRZ132" s="417"/>
      <c r="BSA132" s="417"/>
      <c r="BSB132" s="417"/>
      <c r="BSC132" s="417"/>
      <c r="BSD132" s="417"/>
      <c r="BSE132" s="417"/>
      <c r="BSF132" s="417"/>
      <c r="BSG132" s="417"/>
      <c r="BSH132" s="417"/>
      <c r="BSI132" s="417"/>
      <c r="BSJ132" s="417"/>
      <c r="BSK132" s="417"/>
      <c r="BSL132" s="417"/>
      <c r="BSM132" s="417"/>
      <c r="BSN132" s="417"/>
      <c r="BSO132" s="417"/>
      <c r="BSP132" s="417"/>
      <c r="BSQ132" s="417"/>
      <c r="BSR132" s="417"/>
      <c r="BSS132" s="417"/>
      <c r="BST132" s="417"/>
      <c r="BSU132" s="417"/>
      <c r="BSV132" s="417"/>
      <c r="BSW132" s="417"/>
      <c r="BSX132" s="417"/>
      <c r="BSY132" s="417"/>
      <c r="BSZ132" s="417"/>
      <c r="BTA132" s="417"/>
      <c r="BTB132" s="417"/>
      <c r="BTC132" s="417"/>
      <c r="BTD132" s="417"/>
      <c r="BTE132" s="417"/>
      <c r="BTF132" s="417"/>
      <c r="BTG132" s="417"/>
      <c r="BTH132" s="417"/>
      <c r="BTI132" s="417"/>
      <c r="BTJ132" s="417"/>
      <c r="BTK132" s="417"/>
      <c r="BTL132" s="417"/>
      <c r="BTM132" s="417"/>
      <c r="BTN132" s="417"/>
      <c r="BTO132" s="417"/>
      <c r="BTP132" s="417"/>
      <c r="BTQ132" s="417"/>
      <c r="BTR132" s="417"/>
      <c r="BTS132" s="417"/>
      <c r="BTT132" s="417"/>
      <c r="BTU132" s="417"/>
      <c r="BTV132" s="417"/>
      <c r="BTW132" s="417"/>
      <c r="BTX132" s="417"/>
      <c r="BTY132" s="417"/>
      <c r="BTZ132" s="417"/>
      <c r="BUA132" s="417"/>
      <c r="BUB132" s="417"/>
      <c r="BUC132" s="417"/>
      <c r="BUD132" s="417"/>
      <c r="BUE132" s="417"/>
      <c r="BUF132" s="417"/>
      <c r="BUG132" s="417"/>
      <c r="BUH132" s="417"/>
      <c r="BUI132" s="417"/>
      <c r="BUJ132" s="417"/>
      <c r="BUK132" s="417"/>
      <c r="BUL132" s="417"/>
      <c r="BUM132" s="417"/>
      <c r="BUN132" s="417"/>
      <c r="BUO132" s="417"/>
      <c r="BUP132" s="417"/>
      <c r="BUQ132" s="417"/>
      <c r="BUR132" s="417"/>
      <c r="BUS132" s="417"/>
      <c r="BUT132" s="417"/>
      <c r="BUU132" s="417"/>
      <c r="BUV132" s="417"/>
      <c r="BUW132" s="417"/>
      <c r="BUX132" s="417"/>
      <c r="BUY132" s="417"/>
      <c r="BUZ132" s="417"/>
      <c r="BVA132" s="417"/>
      <c r="BVB132" s="417"/>
      <c r="BVC132" s="417"/>
      <c r="BVD132" s="417"/>
      <c r="BVE132" s="417"/>
      <c r="BVF132" s="417"/>
      <c r="BVG132" s="417"/>
      <c r="BVH132" s="417"/>
      <c r="BVI132" s="417"/>
      <c r="BVJ132" s="417"/>
      <c r="BVK132" s="417"/>
      <c r="BVL132" s="417"/>
      <c r="BVM132" s="417"/>
      <c r="BVN132" s="417"/>
      <c r="BVO132" s="417"/>
      <c r="BVP132" s="417"/>
      <c r="BVQ132" s="417"/>
      <c r="BVR132" s="417"/>
      <c r="BVS132" s="417"/>
      <c r="BVT132" s="417"/>
      <c r="BVU132" s="417"/>
      <c r="BVV132" s="417"/>
      <c r="BVW132" s="417"/>
      <c r="BVX132" s="417"/>
      <c r="BVY132" s="417"/>
      <c r="BVZ132" s="417"/>
      <c r="BWA132" s="417"/>
      <c r="BWB132" s="417"/>
      <c r="BWC132" s="417"/>
      <c r="BWD132" s="417"/>
      <c r="BWE132" s="417"/>
      <c r="BWF132" s="417"/>
      <c r="BWG132" s="417"/>
      <c r="BWH132" s="417"/>
      <c r="BWI132" s="417"/>
      <c r="BWJ132" s="417"/>
      <c r="BWK132" s="417"/>
      <c r="BWL132" s="417"/>
      <c r="BWM132" s="417"/>
      <c r="BWN132" s="417"/>
      <c r="BWO132" s="417"/>
      <c r="BWP132" s="417"/>
      <c r="BWQ132" s="417"/>
      <c r="BWR132" s="417"/>
      <c r="BWS132" s="417"/>
      <c r="BWT132" s="417"/>
      <c r="BWU132" s="417"/>
      <c r="BWV132" s="417"/>
      <c r="BWW132" s="417"/>
      <c r="BWX132" s="417"/>
      <c r="BWY132" s="417"/>
      <c r="BWZ132" s="417"/>
      <c r="BXA132" s="417"/>
      <c r="BXB132" s="417"/>
      <c r="BXC132" s="417"/>
      <c r="BXD132" s="417"/>
      <c r="BXE132" s="417"/>
      <c r="BXF132" s="417"/>
      <c r="BXG132" s="417"/>
      <c r="BXH132" s="417"/>
      <c r="BXI132" s="417"/>
      <c r="BXJ132" s="417"/>
      <c r="BXK132" s="417"/>
      <c r="BXL132" s="417"/>
      <c r="BXM132" s="417"/>
      <c r="BXN132" s="417"/>
      <c r="BXO132" s="417"/>
      <c r="BXP132" s="417"/>
      <c r="BXQ132" s="417"/>
      <c r="BXR132" s="417"/>
      <c r="BXS132" s="417"/>
      <c r="BXT132" s="417"/>
      <c r="BXU132" s="417"/>
      <c r="BXV132" s="417"/>
      <c r="BXW132" s="417"/>
      <c r="BXX132" s="417"/>
      <c r="BXY132" s="417"/>
      <c r="BXZ132" s="417"/>
      <c r="BYA132" s="417"/>
      <c r="BYB132" s="417"/>
      <c r="BYC132" s="417"/>
      <c r="BYD132" s="417"/>
      <c r="BYE132" s="417"/>
      <c r="BYF132" s="417"/>
      <c r="BYG132" s="417"/>
      <c r="BYH132" s="417"/>
      <c r="BYI132" s="417"/>
      <c r="BYJ132" s="417"/>
      <c r="BYK132" s="417"/>
      <c r="BYL132" s="417"/>
      <c r="BYM132" s="417"/>
      <c r="BYN132" s="417"/>
      <c r="BYO132" s="417"/>
      <c r="BYP132" s="417"/>
      <c r="BYQ132" s="417"/>
      <c r="BYR132" s="417"/>
      <c r="BYS132" s="417"/>
      <c r="BYT132" s="417"/>
      <c r="BYU132" s="417"/>
      <c r="BYV132" s="417"/>
      <c r="BYW132" s="417"/>
      <c r="BYX132" s="417"/>
      <c r="BYY132" s="417"/>
      <c r="BYZ132" s="417"/>
      <c r="BZA132" s="417"/>
      <c r="BZB132" s="417"/>
      <c r="BZC132" s="417"/>
      <c r="BZD132" s="417"/>
      <c r="BZE132" s="417"/>
      <c r="BZF132" s="417"/>
      <c r="BZG132" s="417"/>
      <c r="BZH132" s="417"/>
      <c r="BZI132" s="417"/>
      <c r="BZJ132" s="417"/>
      <c r="BZK132" s="417"/>
      <c r="BZL132" s="417"/>
      <c r="BZM132" s="417"/>
      <c r="BZN132" s="417"/>
      <c r="BZO132" s="417"/>
      <c r="BZP132" s="417"/>
      <c r="BZQ132" s="417"/>
      <c r="BZR132" s="417"/>
      <c r="BZS132" s="417"/>
      <c r="BZT132" s="417"/>
      <c r="BZU132" s="417"/>
      <c r="BZV132" s="417"/>
      <c r="BZW132" s="417"/>
      <c r="BZX132" s="417"/>
      <c r="BZY132" s="417"/>
      <c r="BZZ132" s="417"/>
      <c r="CAA132" s="417"/>
      <c r="CAB132" s="417"/>
      <c r="CAC132" s="417"/>
      <c r="CAD132" s="417"/>
      <c r="CAE132" s="417"/>
      <c r="CAF132" s="417"/>
      <c r="CAG132" s="417"/>
      <c r="CAH132" s="417"/>
      <c r="CAI132" s="417"/>
      <c r="CAJ132" s="417"/>
      <c r="CAK132" s="417"/>
      <c r="CAL132" s="417"/>
      <c r="CAM132" s="417"/>
      <c r="CAN132" s="417"/>
      <c r="CAO132" s="417"/>
      <c r="CAP132" s="417"/>
      <c r="CAQ132" s="417"/>
      <c r="CAR132" s="417"/>
      <c r="CAS132" s="417"/>
      <c r="CAT132" s="417"/>
      <c r="CAU132" s="417"/>
      <c r="CAV132" s="417"/>
      <c r="CAW132" s="417"/>
      <c r="CAX132" s="417"/>
      <c r="CAY132" s="417"/>
      <c r="CAZ132" s="417"/>
      <c r="CBA132" s="417"/>
      <c r="CBB132" s="417"/>
      <c r="CBC132" s="417"/>
      <c r="CBD132" s="417"/>
      <c r="CBE132" s="417"/>
      <c r="CBF132" s="417"/>
      <c r="CBG132" s="417"/>
      <c r="CBH132" s="417"/>
      <c r="CBI132" s="417"/>
      <c r="CBJ132" s="417"/>
      <c r="CBK132" s="417"/>
      <c r="CBL132" s="417"/>
      <c r="CBM132" s="417"/>
      <c r="CBN132" s="417"/>
      <c r="CBO132" s="417"/>
      <c r="CBP132" s="417"/>
      <c r="CBQ132" s="417"/>
      <c r="CBR132" s="417"/>
      <c r="CBS132" s="417"/>
      <c r="CBT132" s="417"/>
      <c r="CBU132" s="417"/>
      <c r="CBV132" s="417"/>
      <c r="CBW132" s="417"/>
      <c r="CBX132" s="417"/>
      <c r="CBY132" s="417"/>
      <c r="CBZ132" s="417"/>
      <c r="CCA132" s="417"/>
      <c r="CCB132" s="417"/>
      <c r="CCC132" s="417"/>
      <c r="CCD132" s="417"/>
      <c r="CCE132" s="417"/>
      <c r="CCF132" s="417"/>
      <c r="CCG132" s="417"/>
      <c r="CCH132" s="417"/>
      <c r="CCI132" s="417"/>
      <c r="CCJ132" s="417"/>
      <c r="CCK132" s="417"/>
      <c r="CCL132" s="417"/>
      <c r="CCM132" s="417"/>
      <c r="CCN132" s="417"/>
      <c r="CCO132" s="417"/>
      <c r="CCP132" s="417"/>
      <c r="CCQ132" s="417"/>
      <c r="CCR132" s="417"/>
      <c r="CCS132" s="417"/>
      <c r="CCT132" s="417"/>
      <c r="CCU132" s="417"/>
      <c r="CCV132" s="417"/>
      <c r="CCW132" s="417"/>
      <c r="CCX132" s="417"/>
      <c r="CCY132" s="417"/>
      <c r="CCZ132" s="417"/>
      <c r="CDA132" s="417"/>
      <c r="CDB132" s="417"/>
      <c r="CDC132" s="417"/>
      <c r="CDD132" s="417"/>
      <c r="CDE132" s="417"/>
      <c r="CDF132" s="417"/>
      <c r="CDG132" s="417"/>
      <c r="CDH132" s="417"/>
      <c r="CDI132" s="417"/>
      <c r="CDJ132" s="417"/>
      <c r="CDK132" s="417"/>
      <c r="CDL132" s="417"/>
      <c r="CDM132" s="417"/>
      <c r="CDN132" s="417"/>
      <c r="CDO132" s="417"/>
      <c r="CDP132" s="417"/>
      <c r="CDQ132" s="417"/>
      <c r="CDR132" s="417"/>
      <c r="CDS132" s="417"/>
      <c r="CDT132" s="417"/>
      <c r="CDU132" s="417"/>
      <c r="CDV132" s="417"/>
      <c r="CDW132" s="417"/>
      <c r="CDX132" s="417"/>
      <c r="CDY132" s="417"/>
      <c r="CDZ132" s="417"/>
      <c r="CEA132" s="417"/>
      <c r="CEB132" s="417"/>
      <c r="CEC132" s="417"/>
      <c r="CED132" s="417"/>
      <c r="CEE132" s="417"/>
      <c r="CEF132" s="417"/>
      <c r="CEG132" s="417"/>
      <c r="CEH132" s="417"/>
      <c r="CEI132" s="417"/>
      <c r="CEJ132" s="417"/>
      <c r="CEK132" s="417"/>
      <c r="CEL132" s="417"/>
      <c r="CEM132" s="417"/>
      <c r="CEN132" s="417"/>
      <c r="CEO132" s="417"/>
      <c r="CEP132" s="417"/>
      <c r="CEQ132" s="417"/>
      <c r="CER132" s="417"/>
      <c r="CES132" s="417"/>
      <c r="CET132" s="417"/>
      <c r="CEU132" s="417"/>
      <c r="CEV132" s="417"/>
      <c r="CEW132" s="417"/>
      <c r="CEX132" s="417"/>
      <c r="CEY132" s="417"/>
      <c r="CEZ132" s="417"/>
      <c r="CFA132" s="417"/>
      <c r="CFB132" s="417"/>
      <c r="CFC132" s="417"/>
      <c r="CFD132" s="417"/>
      <c r="CFE132" s="417"/>
      <c r="CFF132" s="417"/>
      <c r="CFG132" s="417"/>
      <c r="CFH132" s="417"/>
      <c r="CFI132" s="417"/>
      <c r="CFJ132" s="417"/>
      <c r="CFK132" s="417"/>
      <c r="CFL132" s="417"/>
      <c r="CFM132" s="417"/>
      <c r="CFN132" s="417"/>
      <c r="CFO132" s="417"/>
      <c r="CFP132" s="417"/>
      <c r="CFQ132" s="417"/>
      <c r="CFR132" s="417"/>
      <c r="CFS132" s="417"/>
      <c r="CFT132" s="417"/>
      <c r="CFU132" s="417"/>
      <c r="CFV132" s="417"/>
      <c r="CFW132" s="417"/>
      <c r="CFX132" s="417"/>
      <c r="CFY132" s="417"/>
      <c r="CFZ132" s="417"/>
      <c r="CGA132" s="417"/>
      <c r="CGB132" s="417"/>
      <c r="CGC132" s="417"/>
      <c r="CGD132" s="417"/>
      <c r="CGE132" s="417"/>
      <c r="CGF132" s="417"/>
      <c r="CGG132" s="417"/>
      <c r="CGH132" s="417"/>
      <c r="CGI132" s="417"/>
      <c r="CGJ132" s="417"/>
      <c r="CGK132" s="417"/>
      <c r="CGL132" s="417"/>
      <c r="CGM132" s="417"/>
      <c r="CGN132" s="417"/>
      <c r="CGO132" s="417"/>
      <c r="CGP132" s="417"/>
      <c r="CGQ132" s="417"/>
      <c r="CGR132" s="417"/>
      <c r="CGS132" s="417"/>
      <c r="CGT132" s="417"/>
      <c r="CGU132" s="417"/>
      <c r="CGV132" s="417"/>
      <c r="CGW132" s="417"/>
      <c r="CGX132" s="417"/>
      <c r="CGY132" s="417"/>
      <c r="CGZ132" s="417"/>
      <c r="CHA132" s="417"/>
      <c r="CHB132" s="417"/>
      <c r="CHC132" s="417"/>
      <c r="CHD132" s="417"/>
      <c r="CHE132" s="417"/>
      <c r="CHF132" s="417"/>
      <c r="CHG132" s="417"/>
      <c r="CHH132" s="417"/>
      <c r="CHI132" s="417"/>
      <c r="CHJ132" s="417"/>
      <c r="CHK132" s="417"/>
      <c r="CHL132" s="417"/>
      <c r="CHM132" s="417"/>
      <c r="CHN132" s="417"/>
      <c r="CHO132" s="417"/>
      <c r="CHP132" s="417"/>
      <c r="CHQ132" s="417"/>
      <c r="CHR132" s="417"/>
      <c r="CHS132" s="417"/>
      <c r="CHT132" s="417"/>
      <c r="CHU132" s="417"/>
      <c r="CHV132" s="417"/>
      <c r="CHW132" s="417"/>
      <c r="CHX132" s="417"/>
      <c r="CHY132" s="417"/>
      <c r="CHZ132" s="417"/>
      <c r="CIA132" s="417"/>
      <c r="CIB132" s="417"/>
      <c r="CIC132" s="417"/>
      <c r="CID132" s="417"/>
      <c r="CIE132" s="417"/>
      <c r="CIF132" s="417"/>
      <c r="CIG132" s="417"/>
      <c r="CIH132" s="417"/>
      <c r="CII132" s="417"/>
      <c r="CIJ132" s="417"/>
      <c r="CIK132" s="417"/>
      <c r="CIL132" s="417"/>
      <c r="CIM132" s="417"/>
      <c r="CIN132" s="417"/>
      <c r="CIO132" s="417"/>
      <c r="CIP132" s="417"/>
      <c r="CIQ132" s="417"/>
      <c r="CIR132" s="417"/>
      <c r="CIS132" s="417"/>
      <c r="CIT132" s="417"/>
      <c r="CIU132" s="417"/>
      <c r="CIV132" s="417"/>
      <c r="CIW132" s="417"/>
      <c r="CIX132" s="417"/>
      <c r="CIY132" s="417"/>
      <c r="CIZ132" s="417"/>
      <c r="CJA132" s="417"/>
      <c r="CJB132" s="417"/>
      <c r="CJC132" s="417"/>
      <c r="CJD132" s="417"/>
      <c r="CJE132" s="417"/>
      <c r="CJF132" s="417"/>
      <c r="CJG132" s="417"/>
      <c r="CJH132" s="417"/>
      <c r="CJI132" s="417"/>
      <c r="CJJ132" s="417"/>
      <c r="CJK132" s="417"/>
      <c r="CJL132" s="417"/>
      <c r="CJM132" s="417"/>
      <c r="CJN132" s="417"/>
      <c r="CJO132" s="417"/>
      <c r="CJP132" s="417"/>
      <c r="CJQ132" s="417"/>
      <c r="CJR132" s="417"/>
      <c r="CJS132" s="417"/>
      <c r="CJT132" s="417"/>
      <c r="CJU132" s="417"/>
      <c r="CJV132" s="417"/>
      <c r="CJW132" s="417"/>
      <c r="CJX132" s="417"/>
      <c r="CJY132" s="417"/>
      <c r="CJZ132" s="417"/>
      <c r="CKA132" s="417"/>
      <c r="CKB132" s="417"/>
      <c r="CKC132" s="417"/>
      <c r="CKD132" s="417"/>
      <c r="CKE132" s="417"/>
      <c r="CKF132" s="417"/>
      <c r="CKG132" s="417"/>
      <c r="CKH132" s="417"/>
      <c r="CKI132" s="417"/>
      <c r="CKJ132" s="417"/>
      <c r="CKK132" s="417"/>
      <c r="CKL132" s="417"/>
      <c r="CKM132" s="417"/>
      <c r="CKN132" s="417"/>
      <c r="CKO132" s="417"/>
      <c r="CKP132" s="417"/>
      <c r="CKQ132" s="417"/>
      <c r="CKR132" s="417"/>
      <c r="CKS132" s="417"/>
      <c r="CKT132" s="417"/>
      <c r="CKU132" s="417"/>
      <c r="CKV132" s="417"/>
      <c r="CKW132" s="417"/>
      <c r="CKX132" s="417"/>
      <c r="CKY132" s="417"/>
      <c r="CKZ132" s="417"/>
      <c r="CLA132" s="417"/>
      <c r="CLB132" s="417"/>
      <c r="CLC132" s="417"/>
      <c r="CLD132" s="417"/>
      <c r="CLE132" s="417"/>
      <c r="CLF132" s="417"/>
      <c r="CLG132" s="417"/>
      <c r="CLH132" s="417"/>
      <c r="CLI132" s="417"/>
      <c r="CLJ132" s="417"/>
      <c r="CLK132" s="417"/>
      <c r="CLL132" s="417"/>
      <c r="CLM132" s="417"/>
      <c r="CLN132" s="417"/>
      <c r="CLO132" s="417"/>
      <c r="CLP132" s="417"/>
      <c r="CLQ132" s="417"/>
      <c r="CLR132" s="417"/>
      <c r="CLS132" s="417"/>
      <c r="CLT132" s="417"/>
      <c r="CLU132" s="417"/>
      <c r="CLV132" s="417"/>
      <c r="CLW132" s="417"/>
      <c r="CLX132" s="417"/>
      <c r="CLY132" s="417"/>
      <c r="CLZ132" s="417"/>
      <c r="CMA132" s="417"/>
      <c r="CMB132" s="417"/>
      <c r="CMC132" s="417"/>
      <c r="CMD132" s="417"/>
      <c r="CME132" s="417"/>
      <c r="CMF132" s="417"/>
      <c r="CMG132" s="417"/>
      <c r="CMH132" s="417"/>
      <c r="CMI132" s="417"/>
      <c r="CMJ132" s="417"/>
      <c r="CMK132" s="417"/>
      <c r="CML132" s="417"/>
      <c r="CMM132" s="417"/>
      <c r="CMN132" s="417"/>
      <c r="CMO132" s="417"/>
      <c r="CMP132" s="417"/>
      <c r="CMQ132" s="417"/>
      <c r="CMR132" s="417"/>
      <c r="CMS132" s="417"/>
      <c r="CMT132" s="417"/>
      <c r="CMU132" s="417"/>
      <c r="CMV132" s="417"/>
      <c r="CMW132" s="417"/>
      <c r="CMX132" s="417"/>
      <c r="CMY132" s="417"/>
      <c r="CMZ132" s="417"/>
      <c r="CNA132" s="417"/>
      <c r="CNB132" s="417"/>
      <c r="CNC132" s="417"/>
      <c r="CND132" s="417"/>
      <c r="CNE132" s="417"/>
      <c r="CNF132" s="417"/>
      <c r="CNG132" s="417"/>
      <c r="CNH132" s="417"/>
      <c r="CNI132" s="417"/>
      <c r="CNJ132" s="417"/>
      <c r="CNK132" s="417"/>
      <c r="CNL132" s="417"/>
      <c r="CNM132" s="417"/>
      <c r="CNN132" s="417"/>
      <c r="CNO132" s="417"/>
      <c r="CNP132" s="417"/>
      <c r="CNQ132" s="417"/>
      <c r="CNR132" s="417"/>
      <c r="CNS132" s="417"/>
      <c r="CNT132" s="417"/>
      <c r="CNU132" s="417"/>
      <c r="CNV132" s="417"/>
      <c r="CNW132" s="417"/>
      <c r="CNX132" s="417"/>
      <c r="CNY132" s="417"/>
      <c r="CNZ132" s="417"/>
      <c r="COA132" s="417"/>
      <c r="COB132" s="417"/>
      <c r="COC132" s="417"/>
      <c r="COD132" s="417"/>
      <c r="COE132" s="417"/>
      <c r="COF132" s="417"/>
      <c r="COG132" s="417"/>
      <c r="COH132" s="417"/>
      <c r="COI132" s="417"/>
      <c r="COJ132" s="417"/>
      <c r="COK132" s="417"/>
      <c r="COL132" s="417"/>
      <c r="COM132" s="417"/>
      <c r="CON132" s="417"/>
      <c r="COO132" s="417"/>
      <c r="COP132" s="417"/>
      <c r="COQ132" s="417"/>
      <c r="COR132" s="417"/>
      <c r="COS132" s="417"/>
      <c r="COT132" s="417"/>
      <c r="COU132" s="417"/>
      <c r="COV132" s="417"/>
      <c r="COW132" s="417"/>
      <c r="COX132" s="417"/>
      <c r="COY132" s="417"/>
    </row>
    <row r="133" spans="1:2443" s="378" customFormat="1" x14ac:dyDescent="0.35">
      <c r="A133" s="307" t="s">
        <v>585</v>
      </c>
      <c r="B133" s="360" t="s">
        <v>102</v>
      </c>
      <c r="C133" s="306">
        <v>2019</v>
      </c>
      <c r="D133" s="307" t="s">
        <v>309</v>
      </c>
      <c r="E133" s="305">
        <v>42108</v>
      </c>
      <c r="F133" s="305">
        <v>334</v>
      </c>
      <c r="G133" s="469">
        <f t="shared" si="4"/>
        <v>42442</v>
      </c>
      <c r="H133" s="307" t="s">
        <v>352</v>
      </c>
      <c r="I133" s="307" t="s">
        <v>417</v>
      </c>
      <c r="J133" s="307" t="s">
        <v>356</v>
      </c>
      <c r="K133" s="331" t="s">
        <v>348</v>
      </c>
      <c r="L133" s="331" t="s">
        <v>348</v>
      </c>
      <c r="M133" s="305" t="s">
        <v>605</v>
      </c>
      <c r="N133" s="305" t="s">
        <v>350</v>
      </c>
      <c r="O133" s="331" t="s">
        <v>587</v>
      </c>
      <c r="P133" s="331" t="s">
        <v>348</v>
      </c>
      <c r="Q133" s="456"/>
      <c r="R133" s="379"/>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T133" s="416"/>
      <c r="BU133" s="416"/>
      <c r="BV133" s="416"/>
      <c r="BW133" s="416"/>
      <c r="BX133" s="416"/>
      <c r="BY133" s="416"/>
      <c r="BZ133" s="416"/>
      <c r="CA133" s="416"/>
      <c r="CB133" s="416"/>
      <c r="CC133" s="416"/>
      <c r="CD133" s="416"/>
      <c r="CE133" s="416"/>
      <c r="CF133" s="416"/>
      <c r="CG133" s="416"/>
      <c r="CH133" s="416"/>
      <c r="CI133" s="416"/>
      <c r="CJ133" s="416"/>
      <c r="CK133" s="416"/>
      <c r="CL133" s="416"/>
      <c r="CM133" s="416"/>
      <c r="CN133" s="416"/>
      <c r="CO133" s="416"/>
      <c r="CP133" s="416"/>
      <c r="CQ133" s="416"/>
      <c r="CR133" s="416"/>
      <c r="CS133" s="416"/>
      <c r="CT133" s="416"/>
      <c r="CU133" s="416"/>
      <c r="CV133" s="416"/>
      <c r="CW133" s="416"/>
      <c r="CX133" s="416"/>
      <c r="CY133" s="416"/>
      <c r="CZ133" s="416"/>
      <c r="DA133" s="416"/>
      <c r="DB133" s="416"/>
      <c r="DC133" s="416"/>
      <c r="DD133" s="416"/>
      <c r="DE133" s="416"/>
      <c r="DF133" s="416"/>
      <c r="DG133" s="416"/>
      <c r="DH133" s="416"/>
      <c r="DI133" s="416"/>
      <c r="DJ133" s="416"/>
      <c r="DK133" s="416"/>
      <c r="DL133" s="416"/>
      <c r="DM133" s="416"/>
      <c r="DN133" s="416"/>
      <c r="DO133" s="416"/>
      <c r="DP133" s="416"/>
      <c r="DQ133" s="416"/>
      <c r="DR133" s="416"/>
      <c r="DS133" s="416"/>
      <c r="DT133" s="416"/>
      <c r="DU133" s="416"/>
      <c r="DV133" s="416"/>
      <c r="DW133" s="416"/>
      <c r="DX133" s="416"/>
      <c r="DY133" s="416"/>
      <c r="DZ133" s="416"/>
      <c r="EA133" s="416"/>
      <c r="EB133" s="416"/>
      <c r="EC133" s="416"/>
      <c r="ED133" s="416"/>
      <c r="EE133" s="416"/>
      <c r="EF133" s="416"/>
      <c r="EG133" s="416"/>
      <c r="EH133" s="416"/>
      <c r="EI133" s="416"/>
      <c r="EJ133" s="416"/>
      <c r="EK133" s="416"/>
      <c r="EL133" s="416"/>
      <c r="EM133" s="416"/>
      <c r="EN133" s="416"/>
      <c r="EO133" s="416"/>
      <c r="EP133" s="416"/>
      <c r="EQ133" s="416"/>
      <c r="ER133" s="416"/>
      <c r="ES133" s="416"/>
      <c r="ET133" s="416"/>
      <c r="EU133" s="416"/>
      <c r="EV133" s="416"/>
      <c r="EW133" s="416"/>
      <c r="EX133" s="416"/>
      <c r="EY133" s="416"/>
      <c r="EZ133" s="416"/>
      <c r="FA133" s="416"/>
      <c r="FB133" s="416"/>
      <c r="FC133" s="416"/>
      <c r="FD133" s="416"/>
      <c r="FE133" s="416"/>
      <c r="FF133" s="416"/>
      <c r="FG133" s="416"/>
      <c r="FH133" s="416"/>
      <c r="FI133" s="416"/>
      <c r="FJ133" s="416"/>
      <c r="FK133" s="416"/>
      <c r="FL133" s="416"/>
      <c r="FM133" s="416"/>
      <c r="FN133" s="416"/>
      <c r="FO133" s="416"/>
      <c r="FP133" s="416"/>
      <c r="FQ133" s="416"/>
      <c r="FR133" s="416"/>
      <c r="FS133" s="416"/>
      <c r="FT133" s="416"/>
      <c r="FU133" s="416"/>
      <c r="FV133" s="416"/>
      <c r="FW133" s="416"/>
      <c r="FX133" s="416"/>
      <c r="FY133" s="416"/>
      <c r="FZ133" s="416"/>
      <c r="GA133" s="416"/>
      <c r="GB133" s="416"/>
      <c r="GC133" s="416"/>
      <c r="GD133" s="416"/>
      <c r="GE133" s="416"/>
      <c r="GF133" s="416"/>
      <c r="GG133" s="416"/>
      <c r="GH133" s="416"/>
      <c r="GI133" s="416"/>
      <c r="GJ133" s="416"/>
      <c r="GK133" s="416"/>
      <c r="GL133" s="416"/>
      <c r="GM133" s="416"/>
      <c r="GN133" s="416"/>
      <c r="GO133" s="416"/>
      <c r="GP133" s="416"/>
      <c r="GQ133" s="416"/>
      <c r="GR133" s="416"/>
      <c r="GS133" s="416"/>
      <c r="GT133" s="416"/>
      <c r="GU133" s="416"/>
      <c r="GV133" s="416"/>
      <c r="GW133" s="416"/>
      <c r="GX133" s="416"/>
      <c r="GY133" s="416"/>
      <c r="GZ133" s="416"/>
      <c r="HA133" s="416"/>
      <c r="HB133" s="416"/>
      <c r="HC133" s="416"/>
      <c r="HD133" s="416"/>
      <c r="HE133" s="416"/>
      <c r="HF133" s="416"/>
      <c r="HG133" s="416"/>
      <c r="HH133" s="416"/>
      <c r="HI133" s="416"/>
      <c r="HJ133" s="416"/>
      <c r="HK133" s="416"/>
      <c r="HL133" s="416"/>
      <c r="HM133" s="416"/>
      <c r="HN133" s="416"/>
      <c r="HO133" s="416"/>
      <c r="HP133" s="416"/>
      <c r="HQ133" s="416"/>
      <c r="HR133" s="416"/>
      <c r="HS133" s="416"/>
      <c r="HT133" s="416"/>
      <c r="HU133" s="416"/>
      <c r="HV133" s="416"/>
      <c r="HW133" s="416"/>
      <c r="HX133" s="416"/>
      <c r="HY133" s="416"/>
      <c r="HZ133" s="416"/>
      <c r="IA133" s="416"/>
      <c r="IB133" s="416"/>
      <c r="IC133" s="416"/>
      <c r="ID133" s="416"/>
      <c r="IE133" s="416"/>
      <c r="IF133" s="416"/>
      <c r="IG133" s="416"/>
      <c r="IH133" s="416"/>
      <c r="II133" s="416"/>
      <c r="IJ133" s="416"/>
      <c r="IK133" s="416"/>
      <c r="IL133" s="416"/>
      <c r="IM133" s="416"/>
      <c r="IN133" s="416"/>
      <c r="IO133" s="416"/>
      <c r="IP133" s="416"/>
      <c r="IQ133" s="416"/>
      <c r="IR133" s="416"/>
      <c r="IS133" s="416"/>
      <c r="IT133" s="416"/>
      <c r="IU133" s="416"/>
      <c r="IV133" s="416"/>
      <c r="IW133" s="416"/>
      <c r="IX133" s="416"/>
      <c r="IY133" s="416"/>
      <c r="IZ133" s="416"/>
      <c r="JA133" s="416"/>
      <c r="JB133" s="416"/>
      <c r="JC133" s="416"/>
      <c r="JD133" s="416"/>
      <c r="JE133" s="416"/>
      <c r="JF133" s="416"/>
      <c r="JG133" s="416"/>
      <c r="JH133" s="416"/>
      <c r="JI133" s="416"/>
      <c r="JJ133" s="416"/>
      <c r="JK133" s="416"/>
      <c r="JL133" s="416"/>
      <c r="JM133" s="416"/>
      <c r="JN133" s="416"/>
      <c r="JO133" s="416"/>
      <c r="JP133" s="416"/>
      <c r="JQ133" s="416"/>
      <c r="JR133" s="416"/>
      <c r="JS133" s="416"/>
      <c r="JT133" s="416"/>
      <c r="JU133" s="416"/>
      <c r="JV133" s="416"/>
      <c r="JW133" s="416"/>
      <c r="JX133" s="416"/>
      <c r="JY133" s="416"/>
      <c r="JZ133" s="416"/>
      <c r="KA133" s="416"/>
      <c r="KB133" s="416"/>
      <c r="KC133" s="416"/>
      <c r="KD133" s="416"/>
      <c r="KE133" s="416"/>
      <c r="KF133" s="416"/>
      <c r="KG133" s="416"/>
      <c r="KH133" s="416"/>
      <c r="KI133" s="416"/>
      <c r="KJ133" s="416"/>
      <c r="KK133" s="416"/>
      <c r="KL133" s="416"/>
      <c r="KM133" s="416"/>
      <c r="KN133" s="416"/>
      <c r="KO133" s="416"/>
      <c r="KP133" s="416"/>
      <c r="KQ133" s="416"/>
      <c r="KR133" s="416"/>
      <c r="KS133" s="416"/>
      <c r="KT133" s="416"/>
      <c r="KU133" s="416"/>
      <c r="KV133" s="416"/>
      <c r="KW133" s="416"/>
      <c r="KX133" s="416"/>
      <c r="KY133" s="416"/>
      <c r="KZ133" s="416"/>
      <c r="LA133" s="416"/>
      <c r="LB133" s="416"/>
      <c r="LC133" s="416"/>
      <c r="LD133" s="416"/>
      <c r="LE133" s="416"/>
      <c r="LF133" s="416"/>
      <c r="LG133" s="416"/>
      <c r="LH133" s="416"/>
      <c r="LI133" s="416"/>
      <c r="LJ133" s="416"/>
      <c r="LK133" s="416"/>
      <c r="LL133" s="416"/>
      <c r="LM133" s="416"/>
      <c r="LN133" s="416"/>
      <c r="LO133" s="416"/>
      <c r="LP133" s="416"/>
      <c r="LQ133" s="416"/>
      <c r="LR133" s="416"/>
      <c r="LS133" s="416"/>
      <c r="LT133" s="416"/>
      <c r="LU133" s="416"/>
      <c r="LV133" s="416"/>
      <c r="LW133" s="416"/>
      <c r="LX133" s="416"/>
      <c r="LY133" s="416"/>
      <c r="LZ133" s="416"/>
      <c r="MA133" s="416"/>
      <c r="MB133" s="416"/>
      <c r="MC133" s="416"/>
      <c r="MD133" s="416"/>
      <c r="ME133" s="416"/>
      <c r="MF133" s="416"/>
      <c r="MG133" s="416"/>
      <c r="MH133" s="416"/>
      <c r="MI133" s="416"/>
      <c r="MJ133" s="416"/>
      <c r="MK133" s="416"/>
      <c r="ML133" s="416"/>
      <c r="MM133" s="416"/>
      <c r="MN133" s="416"/>
      <c r="MO133" s="416"/>
      <c r="MP133" s="416"/>
      <c r="MQ133" s="416"/>
      <c r="MR133" s="416"/>
      <c r="MS133" s="416"/>
      <c r="MT133" s="416"/>
      <c r="MU133" s="416"/>
      <c r="MV133" s="416"/>
      <c r="MW133" s="416"/>
      <c r="MX133" s="416"/>
      <c r="MY133" s="416"/>
      <c r="MZ133" s="416"/>
      <c r="NA133" s="416"/>
      <c r="NB133" s="416"/>
      <c r="NC133" s="416"/>
      <c r="ND133" s="416"/>
      <c r="NE133" s="416"/>
      <c r="NF133" s="416"/>
      <c r="NG133" s="416"/>
      <c r="NH133" s="416"/>
      <c r="NI133" s="416"/>
      <c r="NJ133" s="416"/>
      <c r="NK133" s="416"/>
      <c r="NL133" s="416"/>
      <c r="NM133" s="416"/>
      <c r="NN133" s="416"/>
      <c r="NO133" s="416"/>
      <c r="NP133" s="416"/>
      <c r="NQ133" s="416"/>
      <c r="NR133" s="416"/>
      <c r="NS133" s="416"/>
      <c r="NT133" s="416"/>
      <c r="NU133" s="416"/>
      <c r="NV133" s="416"/>
      <c r="NW133" s="416"/>
      <c r="NX133" s="416"/>
      <c r="NY133" s="416"/>
      <c r="NZ133" s="416"/>
      <c r="OA133" s="416"/>
      <c r="OB133" s="416"/>
      <c r="OC133" s="416"/>
      <c r="OD133" s="416"/>
      <c r="OE133" s="416"/>
      <c r="OF133" s="416"/>
      <c r="OG133" s="416"/>
      <c r="OH133" s="416"/>
      <c r="OI133" s="416"/>
      <c r="OJ133" s="416"/>
      <c r="OK133" s="416"/>
      <c r="OL133" s="416"/>
      <c r="OM133" s="416"/>
      <c r="ON133" s="416"/>
      <c r="OO133" s="416"/>
      <c r="OP133" s="416"/>
      <c r="OQ133" s="416"/>
      <c r="OR133" s="416"/>
      <c r="OS133" s="416"/>
      <c r="OT133" s="416"/>
      <c r="OU133" s="416"/>
      <c r="OV133" s="416"/>
      <c r="OW133" s="416"/>
      <c r="OX133" s="416"/>
      <c r="OY133" s="416"/>
      <c r="OZ133" s="416"/>
      <c r="PA133" s="416"/>
      <c r="PB133" s="416"/>
      <c r="PC133" s="416"/>
      <c r="PD133" s="416"/>
      <c r="PE133" s="416"/>
      <c r="PF133" s="416"/>
      <c r="PG133" s="416"/>
      <c r="PH133" s="416"/>
      <c r="PI133" s="416"/>
      <c r="PJ133" s="416"/>
      <c r="PK133" s="416"/>
      <c r="PL133" s="416"/>
      <c r="PM133" s="416"/>
      <c r="PN133" s="416"/>
      <c r="PO133" s="416"/>
      <c r="PP133" s="416"/>
      <c r="PQ133" s="416"/>
      <c r="PR133" s="416"/>
      <c r="PS133" s="416"/>
      <c r="PT133" s="416"/>
      <c r="PU133" s="416"/>
      <c r="PV133" s="416"/>
      <c r="PW133" s="416"/>
      <c r="PX133" s="416"/>
      <c r="PY133" s="416"/>
      <c r="PZ133" s="416"/>
      <c r="QA133" s="416"/>
      <c r="QB133" s="416"/>
      <c r="QC133" s="416"/>
      <c r="QD133" s="416"/>
      <c r="QE133" s="416"/>
      <c r="QF133" s="416"/>
      <c r="QG133" s="416"/>
      <c r="QH133" s="416"/>
      <c r="QI133" s="416"/>
      <c r="QJ133" s="416"/>
      <c r="QK133" s="416"/>
      <c r="QL133" s="416"/>
      <c r="QM133" s="416"/>
      <c r="QN133" s="416"/>
      <c r="QO133" s="416"/>
      <c r="QP133" s="416"/>
      <c r="QQ133" s="416"/>
      <c r="QR133" s="416"/>
      <c r="QS133" s="416"/>
      <c r="QT133" s="416"/>
      <c r="QU133" s="416"/>
      <c r="QV133" s="416"/>
      <c r="QW133" s="416"/>
      <c r="QX133" s="416"/>
      <c r="QY133" s="416"/>
      <c r="QZ133" s="416"/>
      <c r="RA133" s="416"/>
      <c r="RB133" s="416"/>
      <c r="RC133" s="416"/>
      <c r="RD133" s="416"/>
      <c r="RE133" s="416"/>
      <c r="RF133" s="416"/>
      <c r="RG133" s="416"/>
      <c r="RH133" s="416"/>
      <c r="RI133" s="416"/>
      <c r="RJ133" s="416"/>
      <c r="RK133" s="416"/>
      <c r="RL133" s="416"/>
      <c r="RM133" s="416"/>
      <c r="RN133" s="416"/>
      <c r="RO133" s="416"/>
      <c r="RP133" s="416"/>
      <c r="RQ133" s="416"/>
      <c r="RR133" s="416"/>
      <c r="RS133" s="416"/>
      <c r="RT133" s="416"/>
      <c r="RU133" s="416"/>
      <c r="RV133" s="416"/>
      <c r="RW133" s="416"/>
      <c r="RX133" s="416"/>
      <c r="RY133" s="416"/>
      <c r="RZ133" s="416"/>
      <c r="SA133" s="416"/>
      <c r="SB133" s="416"/>
      <c r="SC133" s="416"/>
      <c r="SD133" s="416"/>
      <c r="SE133" s="416"/>
      <c r="SF133" s="416"/>
      <c r="SG133" s="416"/>
      <c r="SH133" s="416"/>
      <c r="SI133" s="416"/>
      <c r="SJ133" s="416"/>
      <c r="SK133" s="416"/>
      <c r="SL133" s="416"/>
      <c r="SM133" s="416"/>
      <c r="SN133" s="416"/>
      <c r="SO133" s="416"/>
      <c r="SP133" s="416"/>
      <c r="SQ133" s="416"/>
      <c r="SR133" s="416"/>
      <c r="SS133" s="416"/>
      <c r="ST133" s="416"/>
      <c r="SU133" s="416"/>
      <c r="SV133" s="416"/>
      <c r="SW133" s="416"/>
      <c r="SX133" s="416"/>
      <c r="SY133" s="416"/>
      <c r="SZ133" s="416"/>
      <c r="TA133" s="416"/>
      <c r="TB133" s="416"/>
      <c r="TC133" s="416"/>
      <c r="TD133" s="416"/>
      <c r="TE133" s="416"/>
      <c r="TF133" s="416"/>
      <c r="TG133" s="416"/>
      <c r="TH133" s="416"/>
      <c r="TI133" s="416"/>
      <c r="TJ133" s="416"/>
      <c r="TK133" s="416"/>
      <c r="TL133" s="416"/>
      <c r="TM133" s="416"/>
      <c r="TN133" s="416"/>
      <c r="TO133" s="416"/>
      <c r="TP133" s="416"/>
      <c r="TQ133" s="416"/>
      <c r="TR133" s="416"/>
      <c r="TS133" s="416"/>
      <c r="TT133" s="416"/>
      <c r="TU133" s="416"/>
      <c r="TV133" s="416"/>
      <c r="TW133" s="416"/>
      <c r="TX133" s="416"/>
      <c r="TY133" s="416"/>
      <c r="TZ133" s="416"/>
      <c r="UA133" s="416"/>
      <c r="UB133" s="416"/>
      <c r="UC133" s="416"/>
      <c r="UD133" s="416"/>
      <c r="UE133" s="416"/>
      <c r="UF133" s="416"/>
      <c r="UG133" s="416"/>
      <c r="UH133" s="416"/>
      <c r="UI133" s="416"/>
      <c r="UJ133" s="416"/>
      <c r="UK133" s="416"/>
      <c r="UL133" s="416"/>
      <c r="UM133" s="416"/>
      <c r="UN133" s="416"/>
      <c r="UO133" s="416"/>
      <c r="UP133" s="416"/>
      <c r="UQ133" s="416"/>
      <c r="UR133" s="416"/>
      <c r="US133" s="416"/>
      <c r="UT133" s="416"/>
      <c r="UU133" s="416"/>
      <c r="UV133" s="416"/>
      <c r="UW133" s="416"/>
      <c r="UX133" s="416"/>
      <c r="UY133" s="416"/>
      <c r="UZ133" s="416"/>
      <c r="VA133" s="416"/>
      <c r="VB133" s="416"/>
      <c r="VC133" s="416"/>
      <c r="VD133" s="416"/>
      <c r="VE133" s="416"/>
      <c r="VF133" s="416"/>
      <c r="VG133" s="416"/>
      <c r="VH133" s="416"/>
      <c r="VI133" s="416"/>
      <c r="VJ133" s="416"/>
      <c r="VK133" s="416"/>
      <c r="VL133" s="416"/>
      <c r="VM133" s="416"/>
      <c r="VN133" s="416"/>
      <c r="VO133" s="416"/>
      <c r="VP133" s="416"/>
      <c r="VQ133" s="416"/>
      <c r="VR133" s="416"/>
      <c r="VS133" s="416"/>
      <c r="VT133" s="416"/>
      <c r="VU133" s="416"/>
      <c r="VV133" s="416"/>
      <c r="VW133" s="416"/>
      <c r="VX133" s="416"/>
      <c r="VY133" s="416"/>
      <c r="VZ133" s="416"/>
      <c r="WA133" s="416"/>
      <c r="WB133" s="416"/>
      <c r="WC133" s="416"/>
      <c r="WD133" s="416"/>
      <c r="WE133" s="416"/>
      <c r="WF133" s="416"/>
      <c r="WG133" s="416"/>
      <c r="WH133" s="416"/>
      <c r="WI133" s="416"/>
      <c r="WJ133" s="416"/>
      <c r="WK133" s="416"/>
      <c r="WL133" s="416"/>
      <c r="WM133" s="416"/>
      <c r="WN133" s="416"/>
      <c r="WO133" s="416"/>
      <c r="WP133" s="416"/>
      <c r="WQ133" s="416"/>
      <c r="WR133" s="416"/>
      <c r="WS133" s="416"/>
      <c r="WT133" s="416"/>
      <c r="WU133" s="416"/>
      <c r="WV133" s="416"/>
      <c r="WW133" s="416"/>
      <c r="WX133" s="416"/>
      <c r="WY133" s="416"/>
      <c r="WZ133" s="416"/>
      <c r="XA133" s="416"/>
      <c r="XB133" s="416"/>
      <c r="XC133" s="416"/>
      <c r="XD133" s="416"/>
      <c r="XE133" s="416"/>
      <c r="XF133" s="416"/>
      <c r="XG133" s="416"/>
      <c r="XH133" s="416"/>
      <c r="XI133" s="416"/>
      <c r="XJ133" s="416"/>
      <c r="XK133" s="416"/>
      <c r="XL133" s="416"/>
      <c r="XM133" s="416"/>
      <c r="XN133" s="416"/>
      <c r="XO133" s="416"/>
      <c r="XP133" s="416"/>
      <c r="XQ133" s="416"/>
      <c r="XR133" s="417"/>
      <c r="XS133" s="417"/>
      <c r="XT133" s="417"/>
      <c r="XU133" s="417"/>
      <c r="XV133" s="417"/>
      <c r="XW133" s="417"/>
      <c r="XX133" s="417"/>
      <c r="XY133" s="417"/>
      <c r="XZ133" s="417"/>
      <c r="YA133" s="417"/>
      <c r="YB133" s="417"/>
      <c r="YC133" s="417"/>
      <c r="YD133" s="417"/>
      <c r="YE133" s="417"/>
      <c r="YF133" s="417"/>
      <c r="YG133" s="417"/>
      <c r="YH133" s="417"/>
      <c r="YI133" s="417"/>
      <c r="YJ133" s="417"/>
      <c r="YK133" s="417"/>
      <c r="YL133" s="417"/>
      <c r="YM133" s="417"/>
      <c r="YN133" s="417"/>
      <c r="YO133" s="417"/>
      <c r="YP133" s="417"/>
      <c r="YQ133" s="417"/>
      <c r="YR133" s="417"/>
      <c r="YS133" s="417"/>
      <c r="YT133" s="417"/>
      <c r="YU133" s="417"/>
      <c r="YV133" s="417"/>
      <c r="YW133" s="417"/>
      <c r="YX133" s="417"/>
      <c r="YY133" s="417"/>
      <c r="YZ133" s="417"/>
      <c r="ZA133" s="417"/>
      <c r="ZB133" s="417"/>
      <c r="ZC133" s="417"/>
      <c r="ZD133" s="417"/>
      <c r="ZE133" s="417"/>
      <c r="ZF133" s="417"/>
      <c r="ZG133" s="417"/>
      <c r="ZH133" s="417"/>
      <c r="ZI133" s="417"/>
      <c r="ZJ133" s="417"/>
      <c r="ZK133" s="417"/>
      <c r="ZL133" s="417"/>
      <c r="ZM133" s="417"/>
      <c r="ZN133" s="417"/>
      <c r="ZO133" s="417"/>
      <c r="ZP133" s="417"/>
      <c r="ZQ133" s="417"/>
      <c r="ZR133" s="417"/>
      <c r="ZS133" s="417"/>
      <c r="ZT133" s="417"/>
      <c r="ZU133" s="417"/>
      <c r="ZV133" s="417"/>
      <c r="ZW133" s="417"/>
      <c r="ZX133" s="417"/>
      <c r="ZY133" s="417"/>
      <c r="ZZ133" s="417"/>
      <c r="AAA133" s="417"/>
      <c r="AAB133" s="417"/>
      <c r="AAC133" s="417"/>
      <c r="AAD133" s="417"/>
      <c r="AAE133" s="417"/>
      <c r="AAF133" s="417"/>
      <c r="AAG133" s="417"/>
      <c r="AAH133" s="417"/>
      <c r="AAI133" s="417"/>
      <c r="AAJ133" s="417"/>
      <c r="AAK133" s="417"/>
      <c r="AAL133" s="417"/>
      <c r="AAM133" s="417"/>
      <c r="AAN133" s="417"/>
      <c r="AAO133" s="417"/>
      <c r="AAP133" s="417"/>
      <c r="AAQ133" s="417"/>
      <c r="AAR133" s="417"/>
      <c r="AAS133" s="417"/>
      <c r="AAT133" s="417"/>
      <c r="AAU133" s="417"/>
      <c r="AAV133" s="417"/>
      <c r="AAW133" s="417"/>
      <c r="AAX133" s="417"/>
      <c r="AAY133" s="417"/>
      <c r="AAZ133" s="417"/>
      <c r="ABA133" s="417"/>
      <c r="ABB133" s="417"/>
      <c r="ABC133" s="417"/>
      <c r="ABD133" s="417"/>
      <c r="ABE133" s="417"/>
      <c r="ABF133" s="417"/>
      <c r="ABG133" s="417"/>
      <c r="ABH133" s="417"/>
      <c r="ABI133" s="417"/>
      <c r="ABJ133" s="417"/>
      <c r="ABK133" s="417"/>
      <c r="ABL133" s="417"/>
      <c r="ABM133" s="417"/>
      <c r="ABN133" s="417"/>
      <c r="ABO133" s="417"/>
      <c r="ABP133" s="417"/>
      <c r="ABQ133" s="417"/>
      <c r="ABR133" s="417"/>
      <c r="ABS133" s="417"/>
      <c r="ABT133" s="417"/>
      <c r="ABU133" s="417"/>
      <c r="ABV133" s="417"/>
      <c r="ABW133" s="417"/>
      <c r="ABX133" s="417"/>
      <c r="ABY133" s="417"/>
      <c r="ABZ133" s="417"/>
      <c r="ACA133" s="417"/>
      <c r="ACB133" s="417"/>
      <c r="ACC133" s="417"/>
      <c r="ACD133" s="417"/>
      <c r="ACE133" s="417"/>
      <c r="ACF133" s="417"/>
      <c r="ACG133" s="417"/>
      <c r="ACH133" s="417"/>
      <c r="ACI133" s="417"/>
      <c r="ACJ133" s="417"/>
      <c r="ACK133" s="417"/>
      <c r="ACL133" s="417"/>
      <c r="ACM133" s="417"/>
      <c r="ACN133" s="417"/>
      <c r="ACO133" s="417"/>
      <c r="ACP133" s="417"/>
      <c r="ACQ133" s="417"/>
      <c r="ACR133" s="417"/>
      <c r="ACS133" s="417"/>
      <c r="ACT133" s="417"/>
      <c r="ACU133" s="417"/>
      <c r="ACV133" s="417"/>
      <c r="ACW133" s="417"/>
      <c r="ACX133" s="417"/>
      <c r="ACY133" s="417"/>
      <c r="ACZ133" s="417"/>
      <c r="ADA133" s="417"/>
      <c r="ADB133" s="417"/>
      <c r="ADC133" s="417"/>
      <c r="ADD133" s="417"/>
      <c r="ADE133" s="417"/>
      <c r="ADF133" s="417"/>
      <c r="ADG133" s="417"/>
      <c r="ADH133" s="417"/>
      <c r="ADI133" s="417"/>
      <c r="ADJ133" s="417"/>
      <c r="ADK133" s="417"/>
      <c r="ADL133" s="417"/>
      <c r="ADM133" s="417"/>
      <c r="ADN133" s="417"/>
      <c r="ADO133" s="417"/>
      <c r="ADP133" s="417"/>
      <c r="ADQ133" s="417"/>
      <c r="ADR133" s="417"/>
      <c r="ADS133" s="417"/>
      <c r="ADT133" s="417"/>
      <c r="ADU133" s="417"/>
      <c r="ADV133" s="417"/>
      <c r="ADW133" s="417"/>
      <c r="ADX133" s="417"/>
      <c r="ADY133" s="417"/>
      <c r="ADZ133" s="417"/>
      <c r="AEA133" s="417"/>
      <c r="AEB133" s="417"/>
      <c r="AEC133" s="417"/>
      <c r="AED133" s="417"/>
      <c r="AEE133" s="417"/>
      <c r="AEF133" s="417"/>
      <c r="AEG133" s="417"/>
      <c r="AEH133" s="417"/>
      <c r="AEI133" s="417"/>
      <c r="AEJ133" s="417"/>
      <c r="AEK133" s="417"/>
      <c r="AEL133" s="417"/>
      <c r="AEM133" s="417"/>
      <c r="AEN133" s="417"/>
      <c r="AEO133" s="417"/>
      <c r="AEP133" s="417"/>
      <c r="AEQ133" s="417"/>
      <c r="AER133" s="417"/>
      <c r="AES133" s="417"/>
      <c r="AET133" s="417"/>
      <c r="AEU133" s="417"/>
      <c r="AEV133" s="417"/>
      <c r="AEW133" s="417"/>
      <c r="AEX133" s="417"/>
      <c r="AEY133" s="417"/>
      <c r="AEZ133" s="417"/>
      <c r="AFA133" s="417"/>
      <c r="AFB133" s="417"/>
      <c r="AFC133" s="417"/>
      <c r="AFD133" s="417"/>
      <c r="AFE133" s="417"/>
      <c r="AFF133" s="417"/>
      <c r="AFG133" s="417"/>
      <c r="AFH133" s="417"/>
      <c r="AFI133" s="417"/>
      <c r="AFJ133" s="417"/>
      <c r="AFK133" s="417"/>
      <c r="AFL133" s="417"/>
      <c r="AFM133" s="417"/>
      <c r="AFN133" s="417"/>
      <c r="AFO133" s="417"/>
      <c r="AFP133" s="417"/>
      <c r="AFQ133" s="417"/>
      <c r="AFR133" s="417"/>
      <c r="AFS133" s="417"/>
      <c r="AFT133" s="417"/>
      <c r="AFU133" s="417"/>
      <c r="AFV133" s="417"/>
      <c r="AFW133" s="417"/>
      <c r="AFX133" s="417"/>
      <c r="AFY133" s="417"/>
      <c r="AFZ133" s="417"/>
      <c r="AGA133" s="417"/>
      <c r="AGB133" s="417"/>
      <c r="AGC133" s="417"/>
      <c r="AGD133" s="417"/>
      <c r="AGE133" s="417"/>
      <c r="AGF133" s="417"/>
      <c r="AGG133" s="417"/>
      <c r="AGH133" s="417"/>
      <c r="AGI133" s="417"/>
      <c r="AGJ133" s="417"/>
      <c r="AGK133" s="417"/>
      <c r="AGL133" s="417"/>
      <c r="AGM133" s="417"/>
      <c r="AGN133" s="417"/>
      <c r="AGO133" s="417"/>
      <c r="AGP133" s="417"/>
      <c r="AGQ133" s="417"/>
      <c r="AGR133" s="417"/>
      <c r="AGS133" s="417"/>
      <c r="AGT133" s="417"/>
      <c r="AGU133" s="417"/>
      <c r="AGV133" s="417"/>
      <c r="AGW133" s="417"/>
      <c r="AGX133" s="417"/>
      <c r="AGY133" s="417"/>
      <c r="AGZ133" s="417"/>
      <c r="AHA133" s="417"/>
      <c r="AHB133" s="417"/>
      <c r="AHC133" s="417"/>
      <c r="AHD133" s="417"/>
      <c r="AHE133" s="417"/>
      <c r="AHF133" s="417"/>
      <c r="AHG133" s="417"/>
      <c r="AHH133" s="417"/>
      <c r="AHI133" s="417"/>
      <c r="AHJ133" s="417"/>
      <c r="AHK133" s="417"/>
      <c r="AHL133" s="417"/>
      <c r="AHM133" s="417"/>
      <c r="AHN133" s="417"/>
      <c r="AHO133" s="417"/>
      <c r="AHP133" s="417"/>
      <c r="AHQ133" s="417"/>
      <c r="AHR133" s="417"/>
      <c r="AHS133" s="417"/>
      <c r="AHT133" s="417"/>
      <c r="AHU133" s="417"/>
      <c r="AHV133" s="417"/>
      <c r="AHW133" s="417"/>
      <c r="AHX133" s="417"/>
      <c r="AHY133" s="417"/>
      <c r="AHZ133" s="417"/>
      <c r="AIA133" s="417"/>
      <c r="AIB133" s="417"/>
      <c r="AIC133" s="417"/>
      <c r="AID133" s="417"/>
      <c r="AIE133" s="417"/>
      <c r="AIF133" s="417"/>
      <c r="AIG133" s="417"/>
      <c r="AIH133" s="417"/>
      <c r="AII133" s="417"/>
      <c r="AIJ133" s="417"/>
      <c r="AIK133" s="417"/>
      <c r="AIL133" s="417"/>
      <c r="AIM133" s="417"/>
      <c r="AIN133" s="417"/>
      <c r="AIO133" s="417"/>
      <c r="AIP133" s="417"/>
      <c r="AIQ133" s="417"/>
      <c r="AIR133" s="417"/>
      <c r="AIS133" s="417"/>
      <c r="AIT133" s="417"/>
      <c r="AIU133" s="417"/>
      <c r="AIV133" s="417"/>
      <c r="AIW133" s="417"/>
      <c r="AIX133" s="417"/>
      <c r="AIY133" s="417"/>
      <c r="AIZ133" s="417"/>
      <c r="AJA133" s="417"/>
      <c r="AJB133" s="417"/>
      <c r="AJC133" s="417"/>
      <c r="AJD133" s="417"/>
      <c r="AJE133" s="417"/>
      <c r="AJF133" s="417"/>
      <c r="AJG133" s="417"/>
      <c r="AJH133" s="417"/>
      <c r="AJI133" s="417"/>
      <c r="AJJ133" s="417"/>
      <c r="AJK133" s="417"/>
      <c r="AJL133" s="417"/>
      <c r="AJM133" s="417"/>
      <c r="AJN133" s="417"/>
      <c r="AJO133" s="417"/>
      <c r="AJP133" s="417"/>
      <c r="AJQ133" s="417"/>
      <c r="AJR133" s="417"/>
      <c r="AJS133" s="417"/>
      <c r="AJT133" s="417"/>
      <c r="AJU133" s="417"/>
      <c r="AJV133" s="417"/>
      <c r="AJW133" s="417"/>
      <c r="AJX133" s="417"/>
      <c r="AJY133" s="417"/>
      <c r="AJZ133" s="417"/>
      <c r="AKA133" s="417"/>
      <c r="AKB133" s="417"/>
      <c r="AKC133" s="417"/>
      <c r="AKD133" s="417"/>
      <c r="AKE133" s="417"/>
      <c r="AKF133" s="417"/>
      <c r="AKG133" s="417"/>
      <c r="AKH133" s="417"/>
      <c r="AKI133" s="417"/>
      <c r="AKJ133" s="417"/>
      <c r="AKK133" s="417"/>
      <c r="AKL133" s="417"/>
      <c r="AKM133" s="417"/>
      <c r="AKN133" s="417"/>
      <c r="AKO133" s="417"/>
      <c r="AKP133" s="417"/>
      <c r="AKQ133" s="417"/>
      <c r="AKR133" s="417"/>
      <c r="AKS133" s="417"/>
      <c r="AKT133" s="417"/>
      <c r="AKU133" s="417"/>
      <c r="AKV133" s="417"/>
      <c r="AKW133" s="417"/>
      <c r="AKX133" s="417"/>
      <c r="AKY133" s="417"/>
      <c r="AKZ133" s="417"/>
      <c r="ALA133" s="417"/>
      <c r="ALB133" s="417"/>
      <c r="ALC133" s="417"/>
      <c r="ALD133" s="417"/>
      <c r="ALE133" s="417"/>
      <c r="ALF133" s="417"/>
      <c r="ALG133" s="417"/>
      <c r="ALH133" s="417"/>
      <c r="ALI133" s="417"/>
      <c r="ALJ133" s="417"/>
      <c r="ALK133" s="417"/>
      <c r="ALL133" s="417"/>
      <c r="ALM133" s="417"/>
      <c r="ALN133" s="417"/>
      <c r="ALO133" s="417"/>
      <c r="ALP133" s="417"/>
      <c r="ALQ133" s="417"/>
      <c r="ALR133" s="417"/>
      <c r="ALS133" s="417"/>
      <c r="ALT133" s="417"/>
      <c r="ALU133" s="417"/>
      <c r="ALV133" s="417"/>
      <c r="ALW133" s="417"/>
      <c r="ALX133" s="417"/>
      <c r="ALY133" s="417"/>
      <c r="ALZ133" s="417"/>
      <c r="AMA133" s="417"/>
      <c r="AMB133" s="417"/>
      <c r="AMC133" s="417"/>
      <c r="AMD133" s="417"/>
      <c r="AME133" s="417"/>
      <c r="AMF133" s="417"/>
      <c r="AMG133" s="417"/>
      <c r="AMH133" s="417"/>
      <c r="AMI133" s="417"/>
      <c r="AMJ133" s="417"/>
      <c r="AMK133" s="417"/>
      <c r="AML133" s="417"/>
      <c r="AMM133" s="417"/>
      <c r="AMN133" s="417"/>
      <c r="AMO133" s="417"/>
      <c r="AMP133" s="417"/>
      <c r="AMQ133" s="417"/>
      <c r="AMR133" s="417"/>
      <c r="AMS133" s="417"/>
      <c r="AMT133" s="417"/>
      <c r="AMU133" s="417"/>
      <c r="AMV133" s="417"/>
      <c r="AMW133" s="417"/>
      <c r="AMX133" s="417"/>
      <c r="AMY133" s="417"/>
      <c r="AMZ133" s="417"/>
      <c r="ANA133" s="417"/>
      <c r="ANB133" s="417"/>
      <c r="ANC133" s="417"/>
      <c r="AND133" s="417"/>
      <c r="ANE133" s="417"/>
      <c r="ANF133" s="417"/>
      <c r="ANG133" s="417"/>
      <c r="ANH133" s="417"/>
      <c r="ANI133" s="417"/>
      <c r="ANJ133" s="417"/>
      <c r="ANK133" s="417"/>
      <c r="ANL133" s="417"/>
      <c r="ANM133" s="417"/>
      <c r="ANN133" s="417"/>
      <c r="ANO133" s="417"/>
      <c r="ANP133" s="417"/>
      <c r="ANQ133" s="417"/>
      <c r="ANR133" s="417"/>
      <c r="ANS133" s="417"/>
      <c r="ANT133" s="417"/>
      <c r="ANU133" s="417"/>
      <c r="ANV133" s="417"/>
      <c r="ANW133" s="417"/>
      <c r="ANX133" s="417"/>
      <c r="ANY133" s="417"/>
      <c r="ANZ133" s="417"/>
      <c r="AOA133" s="417"/>
      <c r="AOB133" s="417"/>
      <c r="AOC133" s="417"/>
      <c r="AOD133" s="417"/>
      <c r="AOE133" s="417"/>
      <c r="AOF133" s="417"/>
      <c r="AOG133" s="417"/>
      <c r="AOH133" s="417"/>
      <c r="AOI133" s="417"/>
      <c r="AOJ133" s="417"/>
      <c r="AOK133" s="417"/>
      <c r="AOL133" s="417"/>
      <c r="AOM133" s="417"/>
      <c r="AON133" s="417"/>
      <c r="AOO133" s="417"/>
      <c r="AOP133" s="417"/>
      <c r="AOQ133" s="417"/>
      <c r="AOR133" s="417"/>
      <c r="AOS133" s="417"/>
      <c r="AOT133" s="417"/>
      <c r="AOU133" s="417"/>
      <c r="AOV133" s="417"/>
      <c r="AOW133" s="417"/>
      <c r="AOX133" s="417"/>
      <c r="AOY133" s="417"/>
      <c r="AOZ133" s="417"/>
      <c r="APA133" s="417"/>
      <c r="APB133" s="417"/>
      <c r="APC133" s="417"/>
      <c r="APD133" s="417"/>
      <c r="APE133" s="417"/>
      <c r="APF133" s="417"/>
      <c r="APG133" s="417"/>
      <c r="APH133" s="417"/>
      <c r="API133" s="417"/>
      <c r="APJ133" s="417"/>
      <c r="APK133" s="417"/>
      <c r="APL133" s="417"/>
      <c r="APM133" s="417"/>
      <c r="APN133" s="417"/>
      <c r="APO133" s="417"/>
      <c r="APP133" s="417"/>
      <c r="APQ133" s="417"/>
      <c r="APR133" s="417"/>
      <c r="APS133" s="417"/>
      <c r="APT133" s="417"/>
      <c r="APU133" s="417"/>
      <c r="APV133" s="417"/>
      <c r="APW133" s="417"/>
      <c r="APX133" s="417"/>
      <c r="APY133" s="417"/>
      <c r="APZ133" s="417"/>
      <c r="AQA133" s="417"/>
      <c r="AQB133" s="417"/>
      <c r="AQC133" s="417"/>
      <c r="AQD133" s="417"/>
      <c r="AQE133" s="417"/>
      <c r="AQF133" s="417"/>
      <c r="AQG133" s="417"/>
      <c r="AQH133" s="417"/>
      <c r="AQI133" s="417"/>
      <c r="AQJ133" s="417"/>
      <c r="AQK133" s="417"/>
      <c r="AQL133" s="417"/>
      <c r="AQM133" s="417"/>
      <c r="AQN133" s="417"/>
      <c r="AQO133" s="417"/>
      <c r="AQP133" s="417"/>
      <c r="AQQ133" s="417"/>
      <c r="AQR133" s="417"/>
      <c r="AQS133" s="417"/>
      <c r="AQT133" s="417"/>
      <c r="AQU133" s="417"/>
      <c r="AQV133" s="417"/>
      <c r="AQW133" s="417"/>
      <c r="AQX133" s="417"/>
      <c r="AQY133" s="417"/>
      <c r="AQZ133" s="417"/>
      <c r="ARA133" s="417"/>
      <c r="ARB133" s="417"/>
      <c r="ARC133" s="417"/>
      <c r="ARD133" s="417"/>
      <c r="ARE133" s="417"/>
      <c r="ARF133" s="417"/>
      <c r="ARG133" s="417"/>
      <c r="ARH133" s="417"/>
      <c r="ARI133" s="417"/>
      <c r="ARJ133" s="417"/>
      <c r="ARK133" s="417"/>
      <c r="ARL133" s="417"/>
      <c r="ARM133" s="417"/>
      <c r="ARN133" s="417"/>
      <c r="ARO133" s="417"/>
      <c r="ARP133" s="417"/>
      <c r="ARQ133" s="417"/>
      <c r="ARR133" s="417"/>
      <c r="ARS133" s="417"/>
      <c r="ART133" s="417"/>
      <c r="ARU133" s="417"/>
      <c r="ARV133" s="417"/>
      <c r="ARW133" s="417"/>
      <c r="ARX133" s="417"/>
      <c r="ARY133" s="417"/>
      <c r="ARZ133" s="417"/>
      <c r="ASA133" s="417"/>
      <c r="ASB133" s="417"/>
      <c r="ASC133" s="417"/>
      <c r="ASD133" s="417"/>
      <c r="ASE133" s="417"/>
      <c r="ASF133" s="417"/>
      <c r="ASG133" s="417"/>
      <c r="ASH133" s="417"/>
      <c r="ASI133" s="417"/>
      <c r="ASJ133" s="417"/>
      <c r="ASK133" s="417"/>
      <c r="ASL133" s="417"/>
      <c r="ASM133" s="417"/>
      <c r="ASN133" s="417"/>
      <c r="ASO133" s="417"/>
      <c r="ASP133" s="417"/>
      <c r="ASQ133" s="417"/>
      <c r="ASR133" s="417"/>
      <c r="ASS133" s="417"/>
      <c r="AST133" s="417"/>
      <c r="ASU133" s="417"/>
      <c r="ASV133" s="417"/>
      <c r="ASW133" s="417"/>
      <c r="ASX133" s="417"/>
      <c r="ASY133" s="417"/>
      <c r="ASZ133" s="417"/>
      <c r="ATA133" s="417"/>
      <c r="ATB133" s="417"/>
      <c r="ATC133" s="417"/>
      <c r="ATD133" s="417"/>
      <c r="ATE133" s="417"/>
      <c r="ATF133" s="417"/>
      <c r="ATG133" s="417"/>
      <c r="ATH133" s="417"/>
      <c r="ATI133" s="417"/>
      <c r="ATJ133" s="417"/>
      <c r="ATK133" s="417"/>
      <c r="ATL133" s="417"/>
      <c r="ATM133" s="417"/>
      <c r="ATN133" s="417"/>
      <c r="ATO133" s="417"/>
      <c r="ATP133" s="417"/>
      <c r="ATQ133" s="417"/>
      <c r="ATR133" s="417"/>
      <c r="ATS133" s="417"/>
      <c r="ATT133" s="417"/>
      <c r="ATU133" s="417"/>
      <c r="ATV133" s="417"/>
      <c r="ATW133" s="417"/>
      <c r="ATX133" s="417"/>
      <c r="ATY133" s="417"/>
      <c r="ATZ133" s="417"/>
      <c r="AUA133" s="417"/>
      <c r="AUB133" s="417"/>
      <c r="AUC133" s="417"/>
      <c r="AUD133" s="417"/>
      <c r="AUE133" s="417"/>
      <c r="AUF133" s="417"/>
      <c r="AUG133" s="417"/>
      <c r="AUH133" s="417"/>
      <c r="AUI133" s="417"/>
      <c r="AUJ133" s="417"/>
      <c r="AUK133" s="417"/>
      <c r="AUL133" s="417"/>
      <c r="AUM133" s="417"/>
      <c r="AUN133" s="417"/>
      <c r="AUO133" s="417"/>
      <c r="AUP133" s="417"/>
      <c r="AUQ133" s="417"/>
      <c r="AUR133" s="417"/>
      <c r="AUS133" s="417"/>
      <c r="AUT133" s="417"/>
      <c r="AUU133" s="417"/>
      <c r="AUV133" s="417"/>
      <c r="AUW133" s="417"/>
      <c r="AUX133" s="417"/>
      <c r="AUY133" s="417"/>
      <c r="AUZ133" s="417"/>
      <c r="AVA133" s="417"/>
      <c r="AVB133" s="417"/>
      <c r="AVC133" s="417"/>
      <c r="AVD133" s="417"/>
      <c r="AVE133" s="417"/>
      <c r="AVF133" s="417"/>
      <c r="AVG133" s="417"/>
      <c r="AVH133" s="417"/>
      <c r="AVI133" s="417"/>
      <c r="AVJ133" s="417"/>
      <c r="AVK133" s="417"/>
      <c r="AVL133" s="417"/>
      <c r="AVM133" s="417"/>
      <c r="AVN133" s="417"/>
      <c r="AVO133" s="417"/>
      <c r="AVP133" s="417"/>
      <c r="AVQ133" s="417"/>
      <c r="AVR133" s="417"/>
      <c r="AVS133" s="417"/>
      <c r="AVT133" s="417"/>
      <c r="AVU133" s="417"/>
      <c r="AVV133" s="417"/>
      <c r="AVW133" s="417"/>
      <c r="AVX133" s="417"/>
      <c r="AVY133" s="417"/>
      <c r="AVZ133" s="417"/>
      <c r="AWA133" s="417"/>
      <c r="AWB133" s="417"/>
      <c r="AWC133" s="417"/>
      <c r="AWD133" s="417"/>
      <c r="AWE133" s="417"/>
      <c r="AWF133" s="417"/>
      <c r="AWG133" s="417"/>
      <c r="AWH133" s="417"/>
      <c r="AWI133" s="417"/>
      <c r="AWJ133" s="417"/>
      <c r="AWK133" s="417"/>
      <c r="AWL133" s="417"/>
      <c r="AWM133" s="417"/>
      <c r="AWN133" s="417"/>
      <c r="AWO133" s="417"/>
      <c r="AWP133" s="417"/>
      <c r="AWQ133" s="417"/>
      <c r="AWR133" s="417"/>
      <c r="AWS133" s="417"/>
      <c r="AWT133" s="417"/>
      <c r="AWU133" s="417"/>
      <c r="AWV133" s="417"/>
      <c r="AWW133" s="417"/>
      <c r="AWX133" s="417"/>
      <c r="AWY133" s="417"/>
      <c r="AWZ133" s="417"/>
      <c r="AXA133" s="417"/>
      <c r="AXB133" s="417"/>
      <c r="AXC133" s="417"/>
      <c r="AXD133" s="417"/>
      <c r="AXE133" s="417"/>
      <c r="AXF133" s="417"/>
      <c r="AXG133" s="417"/>
      <c r="AXH133" s="417"/>
      <c r="AXI133" s="417"/>
      <c r="AXJ133" s="417"/>
      <c r="AXK133" s="417"/>
      <c r="AXL133" s="417"/>
      <c r="AXM133" s="417"/>
      <c r="AXN133" s="417"/>
      <c r="AXO133" s="417"/>
      <c r="AXP133" s="417"/>
      <c r="AXQ133" s="417"/>
      <c r="AXR133" s="417"/>
      <c r="AXS133" s="417"/>
      <c r="AXT133" s="417"/>
      <c r="AXU133" s="417"/>
      <c r="AXV133" s="417"/>
      <c r="AXW133" s="417"/>
      <c r="AXX133" s="417"/>
      <c r="AXY133" s="417"/>
      <c r="AXZ133" s="417"/>
      <c r="AYA133" s="417"/>
      <c r="AYB133" s="417"/>
      <c r="AYC133" s="417"/>
      <c r="AYD133" s="417"/>
      <c r="AYE133" s="417"/>
      <c r="AYF133" s="417"/>
      <c r="AYG133" s="417"/>
      <c r="AYH133" s="417"/>
      <c r="AYI133" s="417"/>
      <c r="AYJ133" s="417"/>
      <c r="AYK133" s="417"/>
      <c r="AYL133" s="417"/>
      <c r="AYM133" s="417"/>
      <c r="AYN133" s="417"/>
      <c r="AYO133" s="417"/>
      <c r="AYP133" s="417"/>
      <c r="AYQ133" s="417"/>
      <c r="AYR133" s="417"/>
      <c r="AYS133" s="417"/>
      <c r="AYT133" s="417"/>
      <c r="AYU133" s="417"/>
      <c r="AYV133" s="417"/>
      <c r="AYW133" s="417"/>
      <c r="AYX133" s="417"/>
      <c r="AYY133" s="417"/>
      <c r="AYZ133" s="417"/>
      <c r="AZA133" s="417"/>
      <c r="AZB133" s="417"/>
      <c r="AZC133" s="417"/>
      <c r="AZD133" s="417"/>
      <c r="AZE133" s="417"/>
      <c r="AZF133" s="417"/>
      <c r="AZG133" s="417"/>
      <c r="AZH133" s="417"/>
      <c r="AZI133" s="417"/>
      <c r="AZJ133" s="417"/>
      <c r="AZK133" s="417"/>
      <c r="AZL133" s="417"/>
      <c r="AZM133" s="417"/>
      <c r="AZN133" s="417"/>
      <c r="AZO133" s="417"/>
      <c r="AZP133" s="417"/>
      <c r="AZQ133" s="417"/>
      <c r="AZR133" s="417"/>
      <c r="AZS133" s="417"/>
      <c r="AZT133" s="417"/>
      <c r="AZU133" s="417"/>
      <c r="AZV133" s="417"/>
      <c r="AZW133" s="417"/>
      <c r="AZX133" s="417"/>
      <c r="AZY133" s="417"/>
      <c r="AZZ133" s="417"/>
      <c r="BAA133" s="417"/>
      <c r="BAB133" s="417"/>
      <c r="BAC133" s="417"/>
      <c r="BAD133" s="417"/>
      <c r="BAE133" s="417"/>
      <c r="BAF133" s="417"/>
      <c r="BAG133" s="417"/>
      <c r="BAH133" s="417"/>
      <c r="BAI133" s="417"/>
      <c r="BAJ133" s="417"/>
      <c r="BAK133" s="417"/>
      <c r="BAL133" s="417"/>
      <c r="BAM133" s="417"/>
      <c r="BAN133" s="417"/>
      <c r="BAO133" s="417"/>
      <c r="BAP133" s="417"/>
      <c r="BAQ133" s="417"/>
      <c r="BAR133" s="417"/>
      <c r="BAS133" s="417"/>
      <c r="BAT133" s="417"/>
      <c r="BAU133" s="417"/>
      <c r="BAV133" s="417"/>
      <c r="BAW133" s="417"/>
      <c r="BAX133" s="417"/>
      <c r="BAY133" s="417"/>
      <c r="BAZ133" s="417"/>
      <c r="BBA133" s="417"/>
      <c r="BBB133" s="417"/>
      <c r="BBC133" s="417"/>
      <c r="BBD133" s="417"/>
      <c r="BBE133" s="417"/>
      <c r="BBF133" s="417"/>
      <c r="BBG133" s="417"/>
      <c r="BBH133" s="417"/>
      <c r="BBI133" s="417"/>
      <c r="BBJ133" s="417"/>
      <c r="BBK133" s="417"/>
      <c r="BBL133" s="417"/>
      <c r="BBM133" s="417"/>
      <c r="BBN133" s="417"/>
      <c r="BBO133" s="417"/>
      <c r="BBP133" s="417"/>
      <c r="BBQ133" s="417"/>
      <c r="BBR133" s="417"/>
      <c r="BBS133" s="417"/>
      <c r="BBT133" s="417"/>
      <c r="BBU133" s="417"/>
      <c r="BBV133" s="417"/>
      <c r="BBW133" s="417"/>
      <c r="BBX133" s="417"/>
      <c r="BBY133" s="417"/>
      <c r="BBZ133" s="417"/>
      <c r="BCA133" s="417"/>
      <c r="BCB133" s="417"/>
      <c r="BCC133" s="417"/>
      <c r="BCD133" s="417"/>
      <c r="BCE133" s="417"/>
      <c r="BCF133" s="417"/>
      <c r="BCG133" s="417"/>
      <c r="BCH133" s="417"/>
      <c r="BCI133" s="417"/>
      <c r="BCJ133" s="417"/>
      <c r="BCK133" s="417"/>
      <c r="BCL133" s="417"/>
      <c r="BCM133" s="417"/>
      <c r="BCN133" s="417"/>
      <c r="BCO133" s="417"/>
      <c r="BCP133" s="417"/>
      <c r="BCQ133" s="417"/>
      <c r="BCR133" s="417"/>
      <c r="BCS133" s="417"/>
      <c r="BCT133" s="417"/>
      <c r="BCU133" s="417"/>
      <c r="BCV133" s="417"/>
      <c r="BCW133" s="417"/>
      <c r="BCX133" s="417"/>
      <c r="BCY133" s="417"/>
      <c r="BCZ133" s="417"/>
      <c r="BDA133" s="417"/>
      <c r="BDB133" s="417"/>
      <c r="BDC133" s="417"/>
      <c r="BDD133" s="417"/>
      <c r="BDE133" s="417"/>
      <c r="BDF133" s="417"/>
      <c r="BDG133" s="417"/>
      <c r="BDH133" s="417"/>
      <c r="BDI133" s="417"/>
      <c r="BDJ133" s="417"/>
      <c r="BDK133" s="417"/>
      <c r="BDL133" s="417"/>
      <c r="BDM133" s="417"/>
      <c r="BDN133" s="417"/>
      <c r="BDO133" s="417"/>
      <c r="BDP133" s="417"/>
      <c r="BDQ133" s="417"/>
      <c r="BDR133" s="417"/>
      <c r="BDS133" s="417"/>
      <c r="BDT133" s="417"/>
      <c r="BDU133" s="417"/>
      <c r="BDV133" s="417"/>
      <c r="BDW133" s="417"/>
      <c r="BDX133" s="417"/>
      <c r="BDY133" s="417"/>
      <c r="BDZ133" s="417"/>
      <c r="BEA133" s="417"/>
      <c r="BEB133" s="417"/>
      <c r="BEC133" s="417"/>
      <c r="BED133" s="417"/>
      <c r="BEE133" s="417"/>
      <c r="BEF133" s="417"/>
      <c r="BEG133" s="417"/>
      <c r="BEH133" s="417"/>
      <c r="BEI133" s="417"/>
      <c r="BEJ133" s="417"/>
      <c r="BEK133" s="417"/>
      <c r="BEL133" s="417"/>
      <c r="BEM133" s="417"/>
      <c r="BEN133" s="417"/>
      <c r="BEO133" s="417"/>
      <c r="BEP133" s="417"/>
      <c r="BEQ133" s="417"/>
      <c r="BER133" s="417"/>
      <c r="BES133" s="417"/>
      <c r="BET133" s="417"/>
      <c r="BEU133" s="417"/>
      <c r="BEV133" s="417"/>
      <c r="BEW133" s="417"/>
      <c r="BEX133" s="417"/>
      <c r="BEY133" s="417"/>
      <c r="BEZ133" s="417"/>
      <c r="BFA133" s="417"/>
      <c r="BFB133" s="417"/>
      <c r="BFC133" s="417"/>
      <c r="BFD133" s="417"/>
      <c r="BFE133" s="417"/>
      <c r="BFF133" s="417"/>
      <c r="BFG133" s="417"/>
      <c r="BFH133" s="417"/>
      <c r="BFI133" s="417"/>
      <c r="BFJ133" s="417"/>
      <c r="BFK133" s="417"/>
      <c r="BFL133" s="417"/>
      <c r="BFM133" s="417"/>
      <c r="BFN133" s="417"/>
      <c r="BFO133" s="417"/>
      <c r="BFP133" s="417"/>
      <c r="BFQ133" s="417"/>
      <c r="BFR133" s="417"/>
      <c r="BFS133" s="417"/>
      <c r="BFT133" s="417"/>
      <c r="BFU133" s="417"/>
      <c r="BFV133" s="417"/>
      <c r="BFW133" s="417"/>
      <c r="BFX133" s="417"/>
      <c r="BFY133" s="417"/>
      <c r="BFZ133" s="417"/>
      <c r="BGA133" s="417"/>
      <c r="BGB133" s="417"/>
      <c r="BGC133" s="417"/>
      <c r="BGD133" s="417"/>
      <c r="BGE133" s="417"/>
      <c r="BGF133" s="417"/>
      <c r="BGG133" s="417"/>
      <c r="BGH133" s="417"/>
      <c r="BGI133" s="417"/>
      <c r="BGJ133" s="417"/>
      <c r="BGK133" s="417"/>
      <c r="BGL133" s="417"/>
      <c r="BGM133" s="417"/>
      <c r="BGN133" s="417"/>
      <c r="BGO133" s="417"/>
      <c r="BGP133" s="417"/>
      <c r="BGQ133" s="417"/>
      <c r="BGR133" s="417"/>
      <c r="BGS133" s="417"/>
      <c r="BGT133" s="417"/>
      <c r="BGU133" s="417"/>
      <c r="BGV133" s="417"/>
      <c r="BGW133" s="417"/>
      <c r="BGX133" s="417"/>
      <c r="BGY133" s="417"/>
      <c r="BGZ133" s="417"/>
      <c r="BHA133" s="417"/>
      <c r="BHB133" s="417"/>
      <c r="BHC133" s="417"/>
      <c r="BHD133" s="417"/>
      <c r="BHE133" s="417"/>
      <c r="BHF133" s="417"/>
      <c r="BHG133" s="417"/>
      <c r="BHH133" s="417"/>
      <c r="BHI133" s="417"/>
      <c r="BHJ133" s="417"/>
      <c r="BHK133" s="417"/>
      <c r="BHL133" s="417"/>
      <c r="BHM133" s="417"/>
      <c r="BHN133" s="417"/>
      <c r="BHO133" s="417"/>
      <c r="BHP133" s="417"/>
      <c r="BHQ133" s="417"/>
      <c r="BHR133" s="417"/>
      <c r="BHS133" s="417"/>
      <c r="BHT133" s="417"/>
      <c r="BHU133" s="417"/>
      <c r="BHV133" s="417"/>
      <c r="BHW133" s="417"/>
      <c r="BHX133" s="417"/>
      <c r="BHY133" s="417"/>
      <c r="BHZ133" s="417"/>
      <c r="BIA133" s="417"/>
      <c r="BIB133" s="417"/>
      <c r="BIC133" s="417"/>
      <c r="BID133" s="417"/>
      <c r="BIE133" s="417"/>
      <c r="BIF133" s="417"/>
      <c r="BIG133" s="417"/>
      <c r="BIH133" s="417"/>
      <c r="BII133" s="417"/>
      <c r="BIJ133" s="417"/>
      <c r="BIK133" s="417"/>
      <c r="BIL133" s="417"/>
      <c r="BIM133" s="417"/>
      <c r="BIN133" s="417"/>
      <c r="BIO133" s="417"/>
      <c r="BIP133" s="417"/>
      <c r="BIQ133" s="417"/>
      <c r="BIR133" s="417"/>
      <c r="BIS133" s="417"/>
      <c r="BIT133" s="417"/>
      <c r="BIU133" s="417"/>
      <c r="BIV133" s="417"/>
      <c r="BIW133" s="417"/>
      <c r="BIX133" s="417"/>
      <c r="BIY133" s="417"/>
      <c r="BIZ133" s="417"/>
      <c r="BJA133" s="417"/>
      <c r="BJB133" s="417"/>
      <c r="BJC133" s="417"/>
      <c r="BJD133" s="417"/>
      <c r="BJE133" s="417"/>
      <c r="BJF133" s="417"/>
      <c r="BJG133" s="417"/>
      <c r="BJH133" s="417"/>
      <c r="BJI133" s="417"/>
      <c r="BJJ133" s="417"/>
      <c r="BJK133" s="417"/>
      <c r="BJL133" s="417"/>
      <c r="BJM133" s="417"/>
      <c r="BJN133" s="417"/>
      <c r="BJO133" s="417"/>
      <c r="BJP133" s="417"/>
      <c r="BJQ133" s="417"/>
      <c r="BJR133" s="417"/>
      <c r="BJS133" s="417"/>
      <c r="BJT133" s="417"/>
      <c r="BJU133" s="417"/>
      <c r="BJV133" s="417"/>
      <c r="BJW133" s="417"/>
      <c r="BJX133" s="417"/>
      <c r="BJY133" s="417"/>
      <c r="BJZ133" s="417"/>
      <c r="BKA133" s="417"/>
      <c r="BKB133" s="417"/>
      <c r="BKC133" s="417"/>
      <c r="BKD133" s="417"/>
      <c r="BKE133" s="417"/>
      <c r="BKF133" s="417"/>
      <c r="BKG133" s="417"/>
      <c r="BKH133" s="417"/>
      <c r="BKI133" s="417"/>
      <c r="BKJ133" s="417"/>
      <c r="BKK133" s="417"/>
      <c r="BKL133" s="417"/>
      <c r="BKM133" s="417"/>
      <c r="BKN133" s="417"/>
      <c r="BKO133" s="417"/>
      <c r="BKP133" s="417"/>
      <c r="BKQ133" s="417"/>
      <c r="BKR133" s="417"/>
      <c r="BKS133" s="417"/>
      <c r="BKT133" s="417"/>
      <c r="BKU133" s="417"/>
      <c r="BKV133" s="417"/>
      <c r="BKW133" s="417"/>
      <c r="BKX133" s="417"/>
      <c r="BKY133" s="417"/>
      <c r="BKZ133" s="417"/>
      <c r="BLA133" s="417"/>
      <c r="BLB133" s="417"/>
      <c r="BLC133" s="417"/>
      <c r="BLD133" s="417"/>
      <c r="BLE133" s="417"/>
      <c r="BLF133" s="417"/>
      <c r="BLG133" s="417"/>
      <c r="BLH133" s="417"/>
      <c r="BLI133" s="417"/>
      <c r="BLJ133" s="417"/>
      <c r="BLK133" s="417"/>
      <c r="BLL133" s="417"/>
      <c r="BLM133" s="417"/>
      <c r="BLN133" s="417"/>
      <c r="BLO133" s="417"/>
      <c r="BLP133" s="417"/>
      <c r="BLQ133" s="417"/>
      <c r="BLR133" s="417"/>
      <c r="BLS133" s="417"/>
      <c r="BLT133" s="417"/>
      <c r="BLU133" s="417"/>
      <c r="BLV133" s="417"/>
      <c r="BLW133" s="417"/>
      <c r="BLX133" s="417"/>
      <c r="BLY133" s="417"/>
      <c r="BLZ133" s="417"/>
      <c r="BMA133" s="417"/>
      <c r="BMB133" s="417"/>
      <c r="BMC133" s="417"/>
      <c r="BMD133" s="417"/>
      <c r="BME133" s="417"/>
      <c r="BMF133" s="417"/>
      <c r="BMG133" s="417"/>
      <c r="BMH133" s="417"/>
      <c r="BMI133" s="417"/>
      <c r="BMJ133" s="417"/>
      <c r="BMK133" s="417"/>
      <c r="BML133" s="417"/>
      <c r="BMM133" s="417"/>
      <c r="BMN133" s="417"/>
      <c r="BMO133" s="417"/>
      <c r="BMP133" s="417"/>
      <c r="BMQ133" s="417"/>
      <c r="BMR133" s="417"/>
      <c r="BMS133" s="417"/>
      <c r="BMT133" s="417"/>
      <c r="BMU133" s="417"/>
      <c r="BMV133" s="417"/>
      <c r="BMW133" s="417"/>
      <c r="BMX133" s="417"/>
      <c r="BMY133" s="417"/>
      <c r="BMZ133" s="417"/>
      <c r="BNA133" s="417"/>
      <c r="BNB133" s="417"/>
      <c r="BNC133" s="417"/>
      <c r="BND133" s="417"/>
      <c r="BNE133" s="417"/>
      <c r="BNF133" s="417"/>
      <c r="BNG133" s="417"/>
      <c r="BNH133" s="417"/>
      <c r="BNI133" s="417"/>
      <c r="BNJ133" s="417"/>
      <c r="BNK133" s="417"/>
      <c r="BNL133" s="417"/>
      <c r="BNM133" s="417"/>
      <c r="BNN133" s="417"/>
      <c r="BNO133" s="417"/>
      <c r="BNP133" s="417"/>
      <c r="BNQ133" s="417"/>
      <c r="BNR133" s="417"/>
      <c r="BNS133" s="417"/>
      <c r="BNT133" s="417"/>
      <c r="BNU133" s="417"/>
      <c r="BNV133" s="417"/>
      <c r="BNW133" s="417"/>
      <c r="BNX133" s="417"/>
      <c r="BNY133" s="417"/>
      <c r="BNZ133" s="417"/>
      <c r="BOA133" s="417"/>
      <c r="BOB133" s="417"/>
      <c r="BOC133" s="417"/>
      <c r="BOD133" s="417"/>
      <c r="BOE133" s="417"/>
      <c r="BOF133" s="417"/>
      <c r="BOG133" s="417"/>
      <c r="BOH133" s="417"/>
      <c r="BOI133" s="417"/>
      <c r="BOJ133" s="417"/>
      <c r="BOK133" s="417"/>
      <c r="BOL133" s="417"/>
      <c r="BOM133" s="417"/>
      <c r="BON133" s="417"/>
      <c r="BOO133" s="417"/>
      <c r="BOP133" s="417"/>
      <c r="BOQ133" s="417"/>
      <c r="BOR133" s="417"/>
      <c r="BOS133" s="417"/>
      <c r="BOT133" s="417"/>
      <c r="BOU133" s="417"/>
      <c r="BOV133" s="417"/>
      <c r="BOW133" s="417"/>
      <c r="BOX133" s="417"/>
      <c r="BOY133" s="417"/>
      <c r="BOZ133" s="417"/>
      <c r="BPA133" s="417"/>
      <c r="BPB133" s="417"/>
      <c r="BPC133" s="417"/>
      <c r="BPD133" s="417"/>
      <c r="BPE133" s="417"/>
      <c r="BPF133" s="417"/>
      <c r="BPG133" s="417"/>
      <c r="BPH133" s="417"/>
      <c r="BPI133" s="417"/>
      <c r="BPJ133" s="417"/>
      <c r="BPK133" s="417"/>
      <c r="BPL133" s="417"/>
      <c r="BPM133" s="417"/>
      <c r="BPN133" s="417"/>
      <c r="BPO133" s="417"/>
      <c r="BPP133" s="417"/>
      <c r="BPQ133" s="417"/>
      <c r="BPR133" s="417"/>
      <c r="BPS133" s="417"/>
      <c r="BPT133" s="417"/>
      <c r="BPU133" s="417"/>
      <c r="BPV133" s="417"/>
      <c r="BPW133" s="417"/>
      <c r="BPX133" s="417"/>
      <c r="BPY133" s="417"/>
      <c r="BPZ133" s="417"/>
      <c r="BQA133" s="417"/>
      <c r="BQB133" s="417"/>
      <c r="BQC133" s="417"/>
      <c r="BQD133" s="417"/>
      <c r="BQE133" s="417"/>
      <c r="BQF133" s="417"/>
      <c r="BQG133" s="417"/>
      <c r="BQH133" s="417"/>
      <c r="BQI133" s="417"/>
      <c r="BQJ133" s="417"/>
      <c r="BQK133" s="417"/>
      <c r="BQL133" s="417"/>
      <c r="BQM133" s="417"/>
      <c r="BQN133" s="417"/>
      <c r="BQO133" s="417"/>
      <c r="BQP133" s="417"/>
      <c r="BQQ133" s="417"/>
      <c r="BQR133" s="417"/>
      <c r="BQS133" s="417"/>
      <c r="BQT133" s="417"/>
      <c r="BQU133" s="417"/>
      <c r="BQV133" s="417"/>
      <c r="BQW133" s="417"/>
      <c r="BQX133" s="417"/>
      <c r="BQY133" s="417"/>
      <c r="BQZ133" s="417"/>
      <c r="BRA133" s="417"/>
      <c r="BRB133" s="417"/>
      <c r="BRC133" s="417"/>
      <c r="BRD133" s="417"/>
      <c r="BRE133" s="417"/>
      <c r="BRF133" s="417"/>
      <c r="BRG133" s="417"/>
      <c r="BRH133" s="417"/>
      <c r="BRI133" s="417"/>
      <c r="BRJ133" s="417"/>
      <c r="BRK133" s="417"/>
      <c r="BRL133" s="417"/>
      <c r="BRM133" s="417"/>
      <c r="BRN133" s="417"/>
      <c r="BRO133" s="417"/>
      <c r="BRP133" s="417"/>
      <c r="BRQ133" s="417"/>
      <c r="BRR133" s="417"/>
      <c r="BRS133" s="417"/>
      <c r="BRT133" s="417"/>
      <c r="BRU133" s="417"/>
      <c r="BRV133" s="417"/>
      <c r="BRW133" s="417"/>
      <c r="BRX133" s="417"/>
      <c r="BRY133" s="417"/>
      <c r="BRZ133" s="417"/>
      <c r="BSA133" s="417"/>
      <c r="BSB133" s="417"/>
      <c r="BSC133" s="417"/>
      <c r="BSD133" s="417"/>
      <c r="BSE133" s="417"/>
      <c r="BSF133" s="417"/>
      <c r="BSG133" s="417"/>
      <c r="BSH133" s="417"/>
      <c r="BSI133" s="417"/>
      <c r="BSJ133" s="417"/>
      <c r="BSK133" s="417"/>
      <c r="BSL133" s="417"/>
      <c r="BSM133" s="417"/>
      <c r="BSN133" s="417"/>
      <c r="BSO133" s="417"/>
      <c r="BSP133" s="417"/>
      <c r="BSQ133" s="417"/>
      <c r="BSR133" s="417"/>
      <c r="BSS133" s="417"/>
      <c r="BST133" s="417"/>
      <c r="BSU133" s="417"/>
      <c r="BSV133" s="417"/>
      <c r="BSW133" s="417"/>
      <c r="BSX133" s="417"/>
      <c r="BSY133" s="417"/>
      <c r="BSZ133" s="417"/>
      <c r="BTA133" s="417"/>
      <c r="BTB133" s="417"/>
      <c r="BTC133" s="417"/>
      <c r="BTD133" s="417"/>
      <c r="BTE133" s="417"/>
      <c r="BTF133" s="417"/>
      <c r="BTG133" s="417"/>
      <c r="BTH133" s="417"/>
      <c r="BTI133" s="417"/>
      <c r="BTJ133" s="417"/>
      <c r="BTK133" s="417"/>
      <c r="BTL133" s="417"/>
      <c r="BTM133" s="417"/>
      <c r="BTN133" s="417"/>
      <c r="BTO133" s="417"/>
      <c r="BTP133" s="417"/>
      <c r="BTQ133" s="417"/>
      <c r="BTR133" s="417"/>
      <c r="BTS133" s="417"/>
      <c r="BTT133" s="417"/>
      <c r="BTU133" s="417"/>
      <c r="BTV133" s="417"/>
      <c r="BTW133" s="417"/>
      <c r="BTX133" s="417"/>
      <c r="BTY133" s="417"/>
      <c r="BTZ133" s="417"/>
      <c r="BUA133" s="417"/>
      <c r="BUB133" s="417"/>
      <c r="BUC133" s="417"/>
      <c r="BUD133" s="417"/>
      <c r="BUE133" s="417"/>
      <c r="BUF133" s="417"/>
      <c r="BUG133" s="417"/>
      <c r="BUH133" s="417"/>
      <c r="BUI133" s="417"/>
      <c r="BUJ133" s="417"/>
      <c r="BUK133" s="417"/>
      <c r="BUL133" s="417"/>
      <c r="BUM133" s="417"/>
      <c r="BUN133" s="417"/>
      <c r="BUO133" s="417"/>
      <c r="BUP133" s="417"/>
      <c r="BUQ133" s="417"/>
      <c r="BUR133" s="417"/>
      <c r="BUS133" s="417"/>
      <c r="BUT133" s="417"/>
      <c r="BUU133" s="417"/>
      <c r="BUV133" s="417"/>
      <c r="BUW133" s="417"/>
      <c r="BUX133" s="417"/>
      <c r="BUY133" s="417"/>
      <c r="BUZ133" s="417"/>
      <c r="BVA133" s="417"/>
      <c r="BVB133" s="417"/>
      <c r="BVC133" s="417"/>
      <c r="BVD133" s="417"/>
      <c r="BVE133" s="417"/>
      <c r="BVF133" s="417"/>
      <c r="BVG133" s="417"/>
      <c r="BVH133" s="417"/>
      <c r="BVI133" s="417"/>
      <c r="BVJ133" s="417"/>
      <c r="BVK133" s="417"/>
      <c r="BVL133" s="417"/>
      <c r="BVM133" s="417"/>
      <c r="BVN133" s="417"/>
      <c r="BVO133" s="417"/>
      <c r="BVP133" s="417"/>
      <c r="BVQ133" s="417"/>
      <c r="BVR133" s="417"/>
      <c r="BVS133" s="417"/>
      <c r="BVT133" s="417"/>
      <c r="BVU133" s="417"/>
      <c r="BVV133" s="417"/>
      <c r="BVW133" s="417"/>
      <c r="BVX133" s="417"/>
      <c r="BVY133" s="417"/>
      <c r="BVZ133" s="417"/>
      <c r="BWA133" s="417"/>
      <c r="BWB133" s="417"/>
      <c r="BWC133" s="417"/>
      <c r="BWD133" s="417"/>
      <c r="BWE133" s="417"/>
      <c r="BWF133" s="417"/>
      <c r="BWG133" s="417"/>
      <c r="BWH133" s="417"/>
      <c r="BWI133" s="417"/>
      <c r="BWJ133" s="417"/>
      <c r="BWK133" s="417"/>
      <c r="BWL133" s="417"/>
      <c r="BWM133" s="417"/>
      <c r="BWN133" s="417"/>
      <c r="BWO133" s="417"/>
      <c r="BWP133" s="417"/>
      <c r="BWQ133" s="417"/>
      <c r="BWR133" s="417"/>
      <c r="BWS133" s="417"/>
      <c r="BWT133" s="417"/>
      <c r="BWU133" s="417"/>
      <c r="BWV133" s="417"/>
      <c r="BWW133" s="417"/>
      <c r="BWX133" s="417"/>
      <c r="BWY133" s="417"/>
      <c r="BWZ133" s="417"/>
      <c r="BXA133" s="417"/>
      <c r="BXB133" s="417"/>
      <c r="BXC133" s="417"/>
      <c r="BXD133" s="417"/>
      <c r="BXE133" s="417"/>
      <c r="BXF133" s="417"/>
      <c r="BXG133" s="417"/>
      <c r="BXH133" s="417"/>
      <c r="BXI133" s="417"/>
      <c r="BXJ133" s="417"/>
      <c r="BXK133" s="417"/>
      <c r="BXL133" s="417"/>
      <c r="BXM133" s="417"/>
      <c r="BXN133" s="417"/>
      <c r="BXO133" s="417"/>
      <c r="BXP133" s="417"/>
      <c r="BXQ133" s="417"/>
      <c r="BXR133" s="417"/>
      <c r="BXS133" s="417"/>
      <c r="BXT133" s="417"/>
      <c r="BXU133" s="417"/>
      <c r="BXV133" s="417"/>
      <c r="BXW133" s="417"/>
      <c r="BXX133" s="417"/>
      <c r="BXY133" s="417"/>
      <c r="BXZ133" s="417"/>
      <c r="BYA133" s="417"/>
      <c r="BYB133" s="417"/>
      <c r="BYC133" s="417"/>
      <c r="BYD133" s="417"/>
      <c r="BYE133" s="417"/>
      <c r="BYF133" s="417"/>
      <c r="BYG133" s="417"/>
      <c r="BYH133" s="417"/>
      <c r="BYI133" s="417"/>
      <c r="BYJ133" s="417"/>
      <c r="BYK133" s="417"/>
      <c r="BYL133" s="417"/>
      <c r="BYM133" s="417"/>
      <c r="BYN133" s="417"/>
      <c r="BYO133" s="417"/>
      <c r="BYP133" s="417"/>
      <c r="BYQ133" s="417"/>
      <c r="BYR133" s="417"/>
      <c r="BYS133" s="417"/>
      <c r="BYT133" s="417"/>
      <c r="BYU133" s="417"/>
      <c r="BYV133" s="417"/>
      <c r="BYW133" s="417"/>
      <c r="BYX133" s="417"/>
      <c r="BYY133" s="417"/>
      <c r="BYZ133" s="417"/>
      <c r="BZA133" s="417"/>
      <c r="BZB133" s="417"/>
      <c r="BZC133" s="417"/>
      <c r="BZD133" s="417"/>
      <c r="BZE133" s="417"/>
      <c r="BZF133" s="417"/>
      <c r="BZG133" s="417"/>
      <c r="BZH133" s="417"/>
      <c r="BZI133" s="417"/>
      <c r="BZJ133" s="417"/>
      <c r="BZK133" s="417"/>
      <c r="BZL133" s="417"/>
      <c r="BZM133" s="417"/>
      <c r="BZN133" s="417"/>
      <c r="BZO133" s="417"/>
      <c r="BZP133" s="417"/>
      <c r="BZQ133" s="417"/>
      <c r="BZR133" s="417"/>
      <c r="BZS133" s="417"/>
      <c r="BZT133" s="417"/>
      <c r="BZU133" s="417"/>
      <c r="BZV133" s="417"/>
      <c r="BZW133" s="417"/>
      <c r="BZX133" s="417"/>
      <c r="BZY133" s="417"/>
      <c r="BZZ133" s="417"/>
      <c r="CAA133" s="417"/>
      <c r="CAB133" s="417"/>
      <c r="CAC133" s="417"/>
      <c r="CAD133" s="417"/>
      <c r="CAE133" s="417"/>
      <c r="CAF133" s="417"/>
      <c r="CAG133" s="417"/>
      <c r="CAH133" s="417"/>
      <c r="CAI133" s="417"/>
      <c r="CAJ133" s="417"/>
      <c r="CAK133" s="417"/>
      <c r="CAL133" s="417"/>
      <c r="CAM133" s="417"/>
      <c r="CAN133" s="417"/>
      <c r="CAO133" s="417"/>
      <c r="CAP133" s="417"/>
      <c r="CAQ133" s="417"/>
      <c r="CAR133" s="417"/>
      <c r="CAS133" s="417"/>
      <c r="CAT133" s="417"/>
      <c r="CAU133" s="417"/>
      <c r="CAV133" s="417"/>
      <c r="CAW133" s="417"/>
      <c r="CAX133" s="417"/>
      <c r="CAY133" s="417"/>
      <c r="CAZ133" s="417"/>
      <c r="CBA133" s="417"/>
      <c r="CBB133" s="417"/>
      <c r="CBC133" s="417"/>
      <c r="CBD133" s="417"/>
      <c r="CBE133" s="417"/>
      <c r="CBF133" s="417"/>
      <c r="CBG133" s="417"/>
      <c r="CBH133" s="417"/>
      <c r="CBI133" s="417"/>
      <c r="CBJ133" s="417"/>
      <c r="CBK133" s="417"/>
      <c r="CBL133" s="417"/>
      <c r="CBM133" s="417"/>
      <c r="CBN133" s="417"/>
      <c r="CBO133" s="417"/>
      <c r="CBP133" s="417"/>
      <c r="CBQ133" s="417"/>
      <c r="CBR133" s="417"/>
      <c r="CBS133" s="417"/>
      <c r="CBT133" s="417"/>
      <c r="CBU133" s="417"/>
      <c r="CBV133" s="417"/>
      <c r="CBW133" s="417"/>
      <c r="CBX133" s="417"/>
      <c r="CBY133" s="417"/>
      <c r="CBZ133" s="417"/>
      <c r="CCA133" s="417"/>
      <c r="CCB133" s="417"/>
      <c r="CCC133" s="417"/>
      <c r="CCD133" s="417"/>
      <c r="CCE133" s="417"/>
      <c r="CCF133" s="417"/>
      <c r="CCG133" s="417"/>
      <c r="CCH133" s="417"/>
      <c r="CCI133" s="417"/>
      <c r="CCJ133" s="417"/>
      <c r="CCK133" s="417"/>
      <c r="CCL133" s="417"/>
      <c r="CCM133" s="417"/>
      <c r="CCN133" s="417"/>
      <c r="CCO133" s="417"/>
      <c r="CCP133" s="417"/>
      <c r="CCQ133" s="417"/>
      <c r="CCR133" s="417"/>
      <c r="CCS133" s="417"/>
      <c r="CCT133" s="417"/>
      <c r="CCU133" s="417"/>
      <c r="CCV133" s="417"/>
      <c r="CCW133" s="417"/>
      <c r="CCX133" s="417"/>
      <c r="CCY133" s="417"/>
      <c r="CCZ133" s="417"/>
      <c r="CDA133" s="417"/>
      <c r="CDB133" s="417"/>
      <c r="CDC133" s="417"/>
      <c r="CDD133" s="417"/>
      <c r="CDE133" s="417"/>
      <c r="CDF133" s="417"/>
      <c r="CDG133" s="417"/>
      <c r="CDH133" s="417"/>
      <c r="CDI133" s="417"/>
      <c r="CDJ133" s="417"/>
      <c r="CDK133" s="417"/>
      <c r="CDL133" s="417"/>
      <c r="CDM133" s="417"/>
      <c r="CDN133" s="417"/>
      <c r="CDO133" s="417"/>
      <c r="CDP133" s="417"/>
      <c r="CDQ133" s="417"/>
      <c r="CDR133" s="417"/>
      <c r="CDS133" s="417"/>
      <c r="CDT133" s="417"/>
      <c r="CDU133" s="417"/>
      <c r="CDV133" s="417"/>
      <c r="CDW133" s="417"/>
      <c r="CDX133" s="417"/>
      <c r="CDY133" s="417"/>
      <c r="CDZ133" s="417"/>
      <c r="CEA133" s="417"/>
      <c r="CEB133" s="417"/>
      <c r="CEC133" s="417"/>
      <c r="CED133" s="417"/>
      <c r="CEE133" s="417"/>
      <c r="CEF133" s="417"/>
      <c r="CEG133" s="417"/>
      <c r="CEH133" s="417"/>
      <c r="CEI133" s="417"/>
      <c r="CEJ133" s="417"/>
      <c r="CEK133" s="417"/>
      <c r="CEL133" s="417"/>
      <c r="CEM133" s="417"/>
      <c r="CEN133" s="417"/>
      <c r="CEO133" s="417"/>
      <c r="CEP133" s="417"/>
      <c r="CEQ133" s="417"/>
      <c r="CER133" s="417"/>
      <c r="CES133" s="417"/>
      <c r="CET133" s="417"/>
      <c r="CEU133" s="417"/>
      <c r="CEV133" s="417"/>
      <c r="CEW133" s="417"/>
      <c r="CEX133" s="417"/>
      <c r="CEY133" s="417"/>
      <c r="CEZ133" s="417"/>
      <c r="CFA133" s="417"/>
      <c r="CFB133" s="417"/>
      <c r="CFC133" s="417"/>
      <c r="CFD133" s="417"/>
      <c r="CFE133" s="417"/>
      <c r="CFF133" s="417"/>
      <c r="CFG133" s="417"/>
      <c r="CFH133" s="417"/>
      <c r="CFI133" s="417"/>
      <c r="CFJ133" s="417"/>
      <c r="CFK133" s="417"/>
      <c r="CFL133" s="417"/>
      <c r="CFM133" s="417"/>
      <c r="CFN133" s="417"/>
      <c r="CFO133" s="417"/>
      <c r="CFP133" s="417"/>
      <c r="CFQ133" s="417"/>
      <c r="CFR133" s="417"/>
      <c r="CFS133" s="417"/>
      <c r="CFT133" s="417"/>
      <c r="CFU133" s="417"/>
      <c r="CFV133" s="417"/>
      <c r="CFW133" s="417"/>
      <c r="CFX133" s="417"/>
      <c r="CFY133" s="417"/>
      <c r="CFZ133" s="417"/>
      <c r="CGA133" s="417"/>
      <c r="CGB133" s="417"/>
      <c r="CGC133" s="417"/>
      <c r="CGD133" s="417"/>
      <c r="CGE133" s="417"/>
      <c r="CGF133" s="417"/>
      <c r="CGG133" s="417"/>
      <c r="CGH133" s="417"/>
      <c r="CGI133" s="417"/>
      <c r="CGJ133" s="417"/>
      <c r="CGK133" s="417"/>
      <c r="CGL133" s="417"/>
      <c r="CGM133" s="417"/>
      <c r="CGN133" s="417"/>
      <c r="CGO133" s="417"/>
      <c r="CGP133" s="417"/>
      <c r="CGQ133" s="417"/>
      <c r="CGR133" s="417"/>
      <c r="CGS133" s="417"/>
      <c r="CGT133" s="417"/>
      <c r="CGU133" s="417"/>
      <c r="CGV133" s="417"/>
      <c r="CGW133" s="417"/>
      <c r="CGX133" s="417"/>
      <c r="CGY133" s="417"/>
      <c r="CGZ133" s="417"/>
      <c r="CHA133" s="417"/>
      <c r="CHB133" s="417"/>
      <c r="CHC133" s="417"/>
      <c r="CHD133" s="417"/>
      <c r="CHE133" s="417"/>
      <c r="CHF133" s="417"/>
      <c r="CHG133" s="417"/>
      <c r="CHH133" s="417"/>
      <c r="CHI133" s="417"/>
      <c r="CHJ133" s="417"/>
      <c r="CHK133" s="417"/>
      <c r="CHL133" s="417"/>
      <c r="CHM133" s="417"/>
      <c r="CHN133" s="417"/>
      <c r="CHO133" s="417"/>
      <c r="CHP133" s="417"/>
      <c r="CHQ133" s="417"/>
      <c r="CHR133" s="417"/>
      <c r="CHS133" s="417"/>
      <c r="CHT133" s="417"/>
      <c r="CHU133" s="417"/>
      <c r="CHV133" s="417"/>
      <c r="CHW133" s="417"/>
      <c r="CHX133" s="417"/>
      <c r="CHY133" s="417"/>
      <c r="CHZ133" s="417"/>
      <c r="CIA133" s="417"/>
      <c r="CIB133" s="417"/>
      <c r="CIC133" s="417"/>
      <c r="CID133" s="417"/>
      <c r="CIE133" s="417"/>
      <c r="CIF133" s="417"/>
      <c r="CIG133" s="417"/>
      <c r="CIH133" s="417"/>
      <c r="CII133" s="417"/>
      <c r="CIJ133" s="417"/>
      <c r="CIK133" s="417"/>
      <c r="CIL133" s="417"/>
      <c r="CIM133" s="417"/>
      <c r="CIN133" s="417"/>
      <c r="CIO133" s="417"/>
      <c r="CIP133" s="417"/>
      <c r="CIQ133" s="417"/>
      <c r="CIR133" s="417"/>
      <c r="CIS133" s="417"/>
      <c r="CIT133" s="417"/>
      <c r="CIU133" s="417"/>
      <c r="CIV133" s="417"/>
      <c r="CIW133" s="417"/>
      <c r="CIX133" s="417"/>
      <c r="CIY133" s="417"/>
      <c r="CIZ133" s="417"/>
      <c r="CJA133" s="417"/>
      <c r="CJB133" s="417"/>
      <c r="CJC133" s="417"/>
      <c r="CJD133" s="417"/>
      <c r="CJE133" s="417"/>
      <c r="CJF133" s="417"/>
      <c r="CJG133" s="417"/>
      <c r="CJH133" s="417"/>
      <c r="CJI133" s="417"/>
      <c r="CJJ133" s="417"/>
      <c r="CJK133" s="417"/>
      <c r="CJL133" s="417"/>
      <c r="CJM133" s="417"/>
      <c r="CJN133" s="417"/>
      <c r="CJO133" s="417"/>
      <c r="CJP133" s="417"/>
      <c r="CJQ133" s="417"/>
      <c r="CJR133" s="417"/>
      <c r="CJS133" s="417"/>
      <c r="CJT133" s="417"/>
      <c r="CJU133" s="417"/>
      <c r="CJV133" s="417"/>
      <c r="CJW133" s="417"/>
      <c r="CJX133" s="417"/>
      <c r="CJY133" s="417"/>
      <c r="CJZ133" s="417"/>
      <c r="CKA133" s="417"/>
      <c r="CKB133" s="417"/>
      <c r="CKC133" s="417"/>
      <c r="CKD133" s="417"/>
      <c r="CKE133" s="417"/>
      <c r="CKF133" s="417"/>
      <c r="CKG133" s="417"/>
      <c r="CKH133" s="417"/>
      <c r="CKI133" s="417"/>
      <c r="CKJ133" s="417"/>
      <c r="CKK133" s="417"/>
      <c r="CKL133" s="417"/>
      <c r="CKM133" s="417"/>
      <c r="CKN133" s="417"/>
      <c r="CKO133" s="417"/>
      <c r="CKP133" s="417"/>
      <c r="CKQ133" s="417"/>
      <c r="CKR133" s="417"/>
      <c r="CKS133" s="417"/>
      <c r="CKT133" s="417"/>
      <c r="CKU133" s="417"/>
      <c r="CKV133" s="417"/>
      <c r="CKW133" s="417"/>
      <c r="CKX133" s="417"/>
      <c r="CKY133" s="417"/>
      <c r="CKZ133" s="417"/>
      <c r="CLA133" s="417"/>
      <c r="CLB133" s="417"/>
      <c r="CLC133" s="417"/>
      <c r="CLD133" s="417"/>
      <c r="CLE133" s="417"/>
      <c r="CLF133" s="417"/>
      <c r="CLG133" s="417"/>
      <c r="CLH133" s="417"/>
      <c r="CLI133" s="417"/>
      <c r="CLJ133" s="417"/>
      <c r="CLK133" s="417"/>
      <c r="CLL133" s="417"/>
      <c r="CLM133" s="417"/>
      <c r="CLN133" s="417"/>
      <c r="CLO133" s="417"/>
      <c r="CLP133" s="417"/>
      <c r="CLQ133" s="417"/>
      <c r="CLR133" s="417"/>
      <c r="CLS133" s="417"/>
      <c r="CLT133" s="417"/>
      <c r="CLU133" s="417"/>
      <c r="CLV133" s="417"/>
      <c r="CLW133" s="417"/>
      <c r="CLX133" s="417"/>
      <c r="CLY133" s="417"/>
      <c r="CLZ133" s="417"/>
      <c r="CMA133" s="417"/>
      <c r="CMB133" s="417"/>
      <c r="CMC133" s="417"/>
      <c r="CMD133" s="417"/>
      <c r="CME133" s="417"/>
      <c r="CMF133" s="417"/>
      <c r="CMG133" s="417"/>
      <c r="CMH133" s="417"/>
      <c r="CMI133" s="417"/>
      <c r="CMJ133" s="417"/>
      <c r="CMK133" s="417"/>
      <c r="CML133" s="417"/>
      <c r="CMM133" s="417"/>
      <c r="CMN133" s="417"/>
      <c r="CMO133" s="417"/>
      <c r="CMP133" s="417"/>
      <c r="CMQ133" s="417"/>
      <c r="CMR133" s="417"/>
      <c r="CMS133" s="417"/>
      <c r="CMT133" s="417"/>
      <c r="CMU133" s="417"/>
      <c r="CMV133" s="417"/>
      <c r="CMW133" s="417"/>
      <c r="CMX133" s="417"/>
      <c r="CMY133" s="417"/>
      <c r="CMZ133" s="417"/>
      <c r="CNA133" s="417"/>
      <c r="CNB133" s="417"/>
      <c r="CNC133" s="417"/>
      <c r="CND133" s="417"/>
      <c r="CNE133" s="417"/>
      <c r="CNF133" s="417"/>
      <c r="CNG133" s="417"/>
      <c r="CNH133" s="417"/>
      <c r="CNI133" s="417"/>
      <c r="CNJ133" s="417"/>
      <c r="CNK133" s="417"/>
      <c r="CNL133" s="417"/>
      <c r="CNM133" s="417"/>
      <c r="CNN133" s="417"/>
      <c r="CNO133" s="417"/>
      <c r="CNP133" s="417"/>
      <c r="CNQ133" s="417"/>
      <c r="CNR133" s="417"/>
      <c r="CNS133" s="417"/>
      <c r="CNT133" s="417"/>
      <c r="CNU133" s="417"/>
      <c r="CNV133" s="417"/>
      <c r="CNW133" s="417"/>
      <c r="CNX133" s="417"/>
      <c r="CNY133" s="417"/>
      <c r="CNZ133" s="417"/>
      <c r="COA133" s="417"/>
      <c r="COB133" s="417"/>
      <c r="COC133" s="417"/>
      <c r="COD133" s="417"/>
      <c r="COE133" s="417"/>
      <c r="COF133" s="417"/>
      <c r="COG133" s="417"/>
      <c r="COH133" s="417"/>
      <c r="COI133" s="417"/>
      <c r="COJ133" s="417"/>
      <c r="COK133" s="417"/>
      <c r="COL133" s="417"/>
      <c r="COM133" s="417"/>
      <c r="CON133" s="417"/>
      <c r="COO133" s="417"/>
      <c r="COP133" s="417"/>
      <c r="COQ133" s="417"/>
      <c r="COR133" s="417"/>
      <c r="COS133" s="417"/>
      <c r="COT133" s="417"/>
      <c r="COU133" s="417"/>
      <c r="COV133" s="417"/>
      <c r="COW133" s="417"/>
      <c r="COX133" s="417"/>
      <c r="COY133" s="417"/>
    </row>
    <row r="134" spans="1:2443" s="426" customFormat="1" x14ac:dyDescent="0.35">
      <c r="A134" s="307" t="s">
        <v>585</v>
      </c>
      <c r="B134" s="419" t="s">
        <v>102</v>
      </c>
      <c r="C134" s="420">
        <v>2019</v>
      </c>
      <c r="D134" s="421" t="s">
        <v>403</v>
      </c>
      <c r="E134" s="420">
        <f>SUM(E132:E133)</f>
        <v>44603</v>
      </c>
      <c r="F134" s="420">
        <f>SUM(F132:F133)</f>
        <v>334</v>
      </c>
      <c r="G134" s="470">
        <f t="shared" si="4"/>
        <v>44937</v>
      </c>
      <c r="H134" s="330"/>
      <c r="I134" s="416"/>
      <c r="J134" s="416"/>
      <c r="K134" s="416"/>
      <c r="L134" s="416"/>
      <c r="M134" s="416"/>
      <c r="N134" s="416"/>
      <c r="O134" s="416"/>
      <c r="P134" s="416"/>
      <c r="Q134" s="416"/>
      <c r="R134" s="425"/>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T134" s="416"/>
      <c r="BU134" s="416"/>
      <c r="BV134" s="416"/>
      <c r="BW134" s="416"/>
      <c r="BX134" s="416"/>
      <c r="BY134" s="416"/>
      <c r="BZ134" s="416"/>
      <c r="CA134" s="416"/>
      <c r="CB134" s="416"/>
      <c r="CC134" s="416"/>
      <c r="CD134" s="416"/>
      <c r="CE134" s="416"/>
      <c r="CF134" s="416"/>
      <c r="CG134" s="416"/>
      <c r="CH134" s="416"/>
      <c r="CI134" s="416"/>
      <c r="CJ134" s="416"/>
      <c r="CK134" s="416"/>
      <c r="CL134" s="416"/>
      <c r="CM134" s="416"/>
      <c r="CN134" s="416"/>
      <c r="CO134" s="416"/>
      <c r="CP134" s="416"/>
      <c r="CQ134" s="416"/>
      <c r="CR134" s="416"/>
      <c r="CS134" s="416"/>
      <c r="CT134" s="416"/>
      <c r="CU134" s="416"/>
      <c r="CV134" s="416"/>
      <c r="CW134" s="416"/>
      <c r="CX134" s="416"/>
      <c r="CY134" s="416"/>
      <c r="CZ134" s="416"/>
      <c r="DA134" s="416"/>
      <c r="DB134" s="416"/>
      <c r="DC134" s="416"/>
      <c r="DD134" s="416"/>
      <c r="DE134" s="416"/>
      <c r="DF134" s="416"/>
      <c r="DG134" s="416"/>
      <c r="DH134" s="416"/>
      <c r="DI134" s="416"/>
      <c r="DJ134" s="416"/>
      <c r="DK134" s="416"/>
      <c r="DL134" s="416"/>
      <c r="DM134" s="416"/>
      <c r="DN134" s="416"/>
      <c r="DO134" s="416"/>
      <c r="DP134" s="416"/>
      <c r="DQ134" s="416"/>
      <c r="DR134" s="416"/>
      <c r="DS134" s="416"/>
      <c r="DT134" s="416"/>
      <c r="DU134" s="416"/>
      <c r="DV134" s="416"/>
      <c r="DW134" s="416"/>
      <c r="DX134" s="416"/>
      <c r="DY134" s="416"/>
      <c r="DZ134" s="416"/>
      <c r="EA134" s="416"/>
      <c r="EB134" s="416"/>
      <c r="EC134" s="416"/>
      <c r="ED134" s="416"/>
      <c r="EE134" s="416"/>
      <c r="EF134" s="416"/>
      <c r="EG134" s="416"/>
      <c r="EH134" s="416"/>
      <c r="EI134" s="416"/>
      <c r="EJ134" s="416"/>
      <c r="EK134" s="416"/>
      <c r="EL134" s="416"/>
      <c r="EM134" s="416"/>
      <c r="EN134" s="416"/>
      <c r="EO134" s="416"/>
      <c r="EP134" s="416"/>
      <c r="EQ134" s="416"/>
      <c r="ER134" s="416"/>
      <c r="ES134" s="416"/>
      <c r="ET134" s="416"/>
      <c r="EU134" s="416"/>
      <c r="EV134" s="416"/>
      <c r="EW134" s="416"/>
      <c r="EX134" s="416"/>
      <c r="EY134" s="416"/>
      <c r="EZ134" s="416"/>
      <c r="FA134" s="416"/>
      <c r="FB134" s="416"/>
      <c r="FC134" s="416"/>
      <c r="FD134" s="416"/>
      <c r="FE134" s="416"/>
      <c r="FF134" s="416"/>
      <c r="FG134" s="416"/>
      <c r="FH134" s="416"/>
      <c r="FI134" s="416"/>
      <c r="FJ134" s="416"/>
      <c r="FK134" s="416"/>
      <c r="FL134" s="416"/>
      <c r="FM134" s="416"/>
      <c r="FN134" s="416"/>
      <c r="FO134" s="416"/>
      <c r="FP134" s="416"/>
      <c r="FQ134" s="416"/>
      <c r="FR134" s="416"/>
      <c r="FS134" s="416"/>
      <c r="FT134" s="416"/>
      <c r="FU134" s="416"/>
      <c r="FV134" s="416"/>
      <c r="FW134" s="416"/>
      <c r="FX134" s="416"/>
      <c r="FY134" s="416"/>
      <c r="FZ134" s="416"/>
      <c r="GA134" s="416"/>
      <c r="GB134" s="416"/>
      <c r="GC134" s="416"/>
      <c r="GD134" s="416"/>
      <c r="GE134" s="416"/>
      <c r="GF134" s="416"/>
      <c r="GG134" s="416"/>
      <c r="GH134" s="416"/>
      <c r="GI134" s="416"/>
      <c r="GJ134" s="416"/>
      <c r="GK134" s="416"/>
      <c r="GL134" s="416"/>
      <c r="GM134" s="416"/>
      <c r="GN134" s="416"/>
      <c r="GO134" s="416"/>
      <c r="GP134" s="416"/>
      <c r="GQ134" s="416"/>
      <c r="GR134" s="416"/>
      <c r="GS134" s="416"/>
      <c r="GT134" s="416"/>
      <c r="GU134" s="416"/>
      <c r="GV134" s="416"/>
      <c r="GW134" s="416"/>
      <c r="GX134" s="416"/>
      <c r="GY134" s="416"/>
      <c r="GZ134" s="416"/>
      <c r="HA134" s="416"/>
      <c r="HB134" s="416"/>
      <c r="HC134" s="416"/>
      <c r="HD134" s="416"/>
      <c r="HE134" s="416"/>
      <c r="HF134" s="416"/>
      <c r="HG134" s="416"/>
      <c r="HH134" s="416"/>
      <c r="HI134" s="416"/>
      <c r="HJ134" s="416"/>
      <c r="HK134" s="416"/>
      <c r="HL134" s="416"/>
      <c r="HM134" s="416"/>
      <c r="HN134" s="416"/>
      <c r="HO134" s="416"/>
      <c r="HP134" s="416"/>
      <c r="HQ134" s="416"/>
      <c r="HR134" s="416"/>
      <c r="HS134" s="416"/>
      <c r="HT134" s="416"/>
      <c r="HU134" s="416"/>
      <c r="HV134" s="416"/>
      <c r="HW134" s="416"/>
      <c r="HX134" s="416"/>
      <c r="HY134" s="416"/>
      <c r="HZ134" s="416"/>
      <c r="IA134" s="416"/>
      <c r="IB134" s="416"/>
      <c r="IC134" s="416"/>
      <c r="ID134" s="416"/>
      <c r="IE134" s="416"/>
      <c r="IF134" s="416"/>
      <c r="IG134" s="416"/>
      <c r="IH134" s="416"/>
      <c r="II134" s="416"/>
      <c r="IJ134" s="416"/>
      <c r="IK134" s="416"/>
      <c r="IL134" s="416"/>
      <c r="IM134" s="416"/>
      <c r="IN134" s="416"/>
      <c r="IO134" s="416"/>
      <c r="IP134" s="416"/>
      <c r="IQ134" s="416"/>
      <c r="IR134" s="416"/>
      <c r="IS134" s="416"/>
      <c r="IT134" s="416"/>
      <c r="IU134" s="416"/>
      <c r="IV134" s="416"/>
      <c r="IW134" s="416"/>
      <c r="IX134" s="416"/>
      <c r="IY134" s="416"/>
      <c r="IZ134" s="416"/>
      <c r="JA134" s="416"/>
      <c r="JB134" s="416"/>
      <c r="JC134" s="416"/>
      <c r="JD134" s="416"/>
      <c r="JE134" s="416"/>
      <c r="JF134" s="416"/>
      <c r="JG134" s="416"/>
      <c r="JH134" s="416"/>
      <c r="JI134" s="416"/>
      <c r="JJ134" s="416"/>
      <c r="JK134" s="416"/>
      <c r="JL134" s="416"/>
      <c r="JM134" s="416"/>
      <c r="JN134" s="416"/>
      <c r="JO134" s="416"/>
      <c r="JP134" s="416"/>
      <c r="JQ134" s="416"/>
      <c r="JR134" s="416"/>
      <c r="JS134" s="416"/>
      <c r="JT134" s="416"/>
      <c r="JU134" s="416"/>
      <c r="JV134" s="416"/>
      <c r="JW134" s="416"/>
      <c r="JX134" s="416"/>
      <c r="JY134" s="416"/>
      <c r="JZ134" s="416"/>
      <c r="KA134" s="416"/>
      <c r="KB134" s="416"/>
      <c r="KC134" s="416"/>
      <c r="KD134" s="416"/>
      <c r="KE134" s="416"/>
      <c r="KF134" s="416"/>
      <c r="KG134" s="416"/>
      <c r="KH134" s="416"/>
      <c r="KI134" s="416"/>
      <c r="KJ134" s="416"/>
      <c r="KK134" s="416"/>
      <c r="KL134" s="416"/>
      <c r="KM134" s="416"/>
      <c r="KN134" s="416"/>
      <c r="KO134" s="416"/>
      <c r="KP134" s="416"/>
      <c r="KQ134" s="416"/>
      <c r="KR134" s="416"/>
      <c r="KS134" s="416"/>
      <c r="KT134" s="416"/>
      <c r="KU134" s="416"/>
      <c r="KV134" s="416"/>
      <c r="KW134" s="416"/>
      <c r="KX134" s="416"/>
      <c r="KY134" s="416"/>
      <c r="KZ134" s="416"/>
      <c r="LA134" s="416"/>
      <c r="LB134" s="416"/>
      <c r="LC134" s="416"/>
      <c r="LD134" s="416"/>
      <c r="LE134" s="416"/>
      <c r="LF134" s="416"/>
      <c r="LG134" s="416"/>
      <c r="LH134" s="416"/>
      <c r="LI134" s="416"/>
      <c r="LJ134" s="416"/>
      <c r="LK134" s="416"/>
      <c r="LL134" s="416"/>
      <c r="LM134" s="416"/>
      <c r="LN134" s="416"/>
      <c r="LO134" s="416"/>
      <c r="LP134" s="416"/>
      <c r="LQ134" s="416"/>
      <c r="LR134" s="416"/>
      <c r="LS134" s="416"/>
      <c r="LT134" s="416"/>
      <c r="LU134" s="416"/>
      <c r="LV134" s="416"/>
      <c r="LW134" s="416"/>
      <c r="LX134" s="416"/>
      <c r="LY134" s="416"/>
      <c r="LZ134" s="416"/>
      <c r="MA134" s="416"/>
      <c r="MB134" s="416"/>
      <c r="MC134" s="416"/>
      <c r="MD134" s="416"/>
      <c r="ME134" s="416"/>
      <c r="MF134" s="416"/>
      <c r="MG134" s="416"/>
      <c r="MH134" s="416"/>
      <c r="MI134" s="416"/>
      <c r="MJ134" s="416"/>
      <c r="MK134" s="416"/>
      <c r="ML134" s="416"/>
      <c r="MM134" s="416"/>
      <c r="MN134" s="416"/>
      <c r="MO134" s="416"/>
      <c r="MP134" s="416"/>
      <c r="MQ134" s="416"/>
      <c r="MR134" s="416"/>
      <c r="MS134" s="416"/>
      <c r="MT134" s="416"/>
      <c r="MU134" s="416"/>
      <c r="MV134" s="416"/>
      <c r="MW134" s="416"/>
      <c r="MX134" s="416"/>
      <c r="MY134" s="416"/>
      <c r="MZ134" s="416"/>
      <c r="NA134" s="416"/>
      <c r="NB134" s="416"/>
      <c r="NC134" s="416"/>
      <c r="ND134" s="416"/>
      <c r="NE134" s="416"/>
      <c r="NF134" s="416"/>
      <c r="NG134" s="416"/>
      <c r="NH134" s="416"/>
      <c r="NI134" s="416"/>
      <c r="NJ134" s="416"/>
      <c r="NK134" s="416"/>
      <c r="NL134" s="416"/>
      <c r="NM134" s="416"/>
      <c r="NN134" s="416"/>
      <c r="NO134" s="416"/>
      <c r="NP134" s="416"/>
      <c r="NQ134" s="416"/>
      <c r="NR134" s="416"/>
      <c r="NS134" s="416"/>
      <c r="NT134" s="416"/>
      <c r="NU134" s="416"/>
      <c r="NV134" s="416"/>
      <c r="NW134" s="416"/>
      <c r="NX134" s="416"/>
      <c r="NY134" s="416"/>
      <c r="NZ134" s="416"/>
      <c r="OA134" s="416"/>
      <c r="OB134" s="416"/>
      <c r="OC134" s="416"/>
      <c r="OD134" s="416"/>
      <c r="OE134" s="416"/>
      <c r="OF134" s="416"/>
      <c r="OG134" s="416"/>
      <c r="OH134" s="416"/>
      <c r="OI134" s="416"/>
      <c r="OJ134" s="416"/>
      <c r="OK134" s="416"/>
      <c r="OL134" s="416"/>
      <c r="OM134" s="416"/>
      <c r="ON134" s="416"/>
      <c r="OO134" s="416"/>
      <c r="OP134" s="416"/>
      <c r="OQ134" s="416"/>
      <c r="OR134" s="416"/>
      <c r="OS134" s="416"/>
      <c r="OT134" s="416"/>
      <c r="OU134" s="416"/>
      <c r="OV134" s="416"/>
      <c r="OW134" s="416"/>
      <c r="OX134" s="416"/>
      <c r="OY134" s="416"/>
      <c r="OZ134" s="416"/>
      <c r="PA134" s="416"/>
      <c r="PB134" s="416"/>
      <c r="PC134" s="416"/>
      <c r="PD134" s="416"/>
      <c r="PE134" s="416"/>
      <c r="PF134" s="416"/>
      <c r="PG134" s="416"/>
      <c r="PH134" s="416"/>
      <c r="PI134" s="416"/>
      <c r="PJ134" s="416"/>
      <c r="PK134" s="416"/>
      <c r="PL134" s="416"/>
      <c r="PM134" s="416"/>
      <c r="PN134" s="416"/>
      <c r="PO134" s="416"/>
      <c r="PP134" s="416"/>
      <c r="PQ134" s="416"/>
      <c r="PR134" s="416"/>
      <c r="PS134" s="416"/>
      <c r="PT134" s="416"/>
      <c r="PU134" s="416"/>
      <c r="PV134" s="416"/>
      <c r="PW134" s="416"/>
      <c r="PX134" s="416"/>
      <c r="PY134" s="416"/>
      <c r="PZ134" s="416"/>
      <c r="QA134" s="416"/>
      <c r="QB134" s="416"/>
      <c r="QC134" s="416"/>
      <c r="QD134" s="416"/>
      <c r="QE134" s="416"/>
      <c r="QF134" s="416"/>
      <c r="QG134" s="416"/>
      <c r="QH134" s="416"/>
      <c r="QI134" s="416"/>
      <c r="QJ134" s="416"/>
      <c r="QK134" s="416"/>
      <c r="QL134" s="416"/>
      <c r="QM134" s="416"/>
      <c r="QN134" s="416"/>
      <c r="QO134" s="416"/>
      <c r="QP134" s="416"/>
      <c r="QQ134" s="416"/>
      <c r="QR134" s="416"/>
      <c r="QS134" s="416"/>
      <c r="QT134" s="416"/>
      <c r="QU134" s="416"/>
      <c r="QV134" s="416"/>
      <c r="QW134" s="416"/>
      <c r="QX134" s="416"/>
      <c r="QY134" s="416"/>
      <c r="QZ134" s="416"/>
      <c r="RA134" s="416"/>
      <c r="RB134" s="416"/>
      <c r="RC134" s="416"/>
      <c r="RD134" s="416"/>
      <c r="RE134" s="416"/>
      <c r="RF134" s="416"/>
      <c r="RG134" s="416"/>
      <c r="RH134" s="416"/>
      <c r="RI134" s="416"/>
      <c r="RJ134" s="416"/>
      <c r="RK134" s="416"/>
      <c r="RL134" s="416"/>
      <c r="RM134" s="416"/>
      <c r="RN134" s="416"/>
      <c r="RO134" s="416"/>
      <c r="RP134" s="416"/>
      <c r="RQ134" s="416"/>
      <c r="RR134" s="416"/>
      <c r="RS134" s="416"/>
      <c r="RT134" s="416"/>
      <c r="RU134" s="416"/>
      <c r="RV134" s="416"/>
      <c r="RW134" s="416"/>
      <c r="RX134" s="416"/>
      <c r="RY134" s="416"/>
      <c r="RZ134" s="416"/>
      <c r="SA134" s="416"/>
      <c r="SB134" s="416"/>
      <c r="SC134" s="416"/>
      <c r="SD134" s="416"/>
      <c r="SE134" s="416"/>
      <c r="SF134" s="416"/>
      <c r="SG134" s="416"/>
      <c r="SH134" s="416"/>
      <c r="SI134" s="416"/>
      <c r="SJ134" s="416"/>
      <c r="SK134" s="416"/>
      <c r="SL134" s="416"/>
      <c r="SM134" s="416"/>
      <c r="SN134" s="416"/>
      <c r="SO134" s="416"/>
      <c r="SP134" s="416"/>
      <c r="SQ134" s="416"/>
      <c r="SR134" s="416"/>
      <c r="SS134" s="416"/>
      <c r="ST134" s="416"/>
      <c r="SU134" s="416"/>
      <c r="SV134" s="416"/>
      <c r="SW134" s="416"/>
      <c r="SX134" s="416"/>
      <c r="SY134" s="416"/>
      <c r="SZ134" s="416"/>
      <c r="TA134" s="416"/>
      <c r="TB134" s="416"/>
      <c r="TC134" s="416"/>
      <c r="TD134" s="416"/>
      <c r="TE134" s="416"/>
      <c r="TF134" s="416"/>
      <c r="TG134" s="416"/>
      <c r="TH134" s="416"/>
      <c r="TI134" s="416"/>
      <c r="TJ134" s="416"/>
      <c r="TK134" s="416"/>
      <c r="TL134" s="416"/>
      <c r="TM134" s="416"/>
      <c r="TN134" s="416"/>
      <c r="TO134" s="416"/>
      <c r="TP134" s="416"/>
      <c r="TQ134" s="416"/>
      <c r="TR134" s="416"/>
      <c r="TS134" s="416"/>
      <c r="TT134" s="416"/>
      <c r="TU134" s="416"/>
      <c r="TV134" s="416"/>
      <c r="TW134" s="416"/>
      <c r="TX134" s="416"/>
      <c r="TY134" s="416"/>
      <c r="TZ134" s="416"/>
      <c r="UA134" s="416"/>
      <c r="UB134" s="416"/>
      <c r="UC134" s="416"/>
      <c r="UD134" s="416"/>
      <c r="UE134" s="416"/>
      <c r="UF134" s="416"/>
      <c r="UG134" s="416"/>
      <c r="UH134" s="416"/>
      <c r="UI134" s="416"/>
      <c r="UJ134" s="416"/>
      <c r="UK134" s="416"/>
      <c r="UL134" s="416"/>
      <c r="UM134" s="416"/>
      <c r="UN134" s="416"/>
      <c r="UO134" s="416"/>
      <c r="UP134" s="416"/>
      <c r="UQ134" s="416"/>
      <c r="UR134" s="416"/>
      <c r="US134" s="416"/>
      <c r="UT134" s="416"/>
      <c r="UU134" s="416"/>
      <c r="UV134" s="416"/>
      <c r="UW134" s="416"/>
      <c r="UX134" s="416"/>
      <c r="UY134" s="416"/>
      <c r="UZ134" s="416"/>
      <c r="VA134" s="416"/>
      <c r="VB134" s="416"/>
      <c r="VC134" s="416"/>
      <c r="VD134" s="416"/>
      <c r="VE134" s="416"/>
      <c r="VF134" s="416"/>
      <c r="VG134" s="416"/>
      <c r="VH134" s="416"/>
      <c r="VI134" s="416"/>
      <c r="VJ134" s="416"/>
      <c r="VK134" s="416"/>
      <c r="VL134" s="416"/>
      <c r="VM134" s="416"/>
      <c r="VN134" s="416"/>
      <c r="VO134" s="416"/>
      <c r="VP134" s="416"/>
      <c r="VQ134" s="416"/>
      <c r="VR134" s="416"/>
      <c r="VS134" s="416"/>
      <c r="VT134" s="416"/>
      <c r="VU134" s="416"/>
      <c r="VV134" s="416"/>
      <c r="VW134" s="416"/>
      <c r="VX134" s="416"/>
      <c r="VY134" s="416"/>
      <c r="VZ134" s="416"/>
      <c r="WA134" s="416"/>
      <c r="WB134" s="416"/>
      <c r="WC134" s="416"/>
      <c r="WD134" s="416"/>
      <c r="WE134" s="416"/>
      <c r="WF134" s="416"/>
      <c r="WG134" s="416"/>
      <c r="WH134" s="416"/>
      <c r="WI134" s="416"/>
      <c r="WJ134" s="416"/>
      <c r="WK134" s="416"/>
      <c r="WL134" s="416"/>
      <c r="WM134" s="416"/>
      <c r="WN134" s="416"/>
      <c r="WO134" s="416"/>
      <c r="WP134" s="416"/>
      <c r="WQ134" s="416"/>
      <c r="WR134" s="416"/>
      <c r="WS134" s="416"/>
      <c r="WT134" s="416"/>
      <c r="WU134" s="416"/>
      <c r="WV134" s="416"/>
      <c r="WW134" s="416"/>
      <c r="WX134" s="416"/>
      <c r="WY134" s="416"/>
      <c r="WZ134" s="416"/>
      <c r="XA134" s="416"/>
      <c r="XB134" s="416"/>
      <c r="XC134" s="416"/>
      <c r="XD134" s="416"/>
      <c r="XE134" s="416"/>
      <c r="XF134" s="416"/>
      <c r="XG134" s="416"/>
      <c r="XH134" s="416"/>
      <c r="XI134" s="416"/>
      <c r="XJ134" s="416"/>
      <c r="XK134" s="416"/>
      <c r="XL134" s="416"/>
      <c r="XM134" s="416"/>
      <c r="XN134" s="416"/>
      <c r="XO134" s="416"/>
      <c r="XP134" s="416"/>
      <c r="XQ134" s="416"/>
      <c r="XR134" s="417"/>
      <c r="XS134" s="417"/>
      <c r="XT134" s="417"/>
      <c r="XU134" s="417"/>
      <c r="XV134" s="417"/>
      <c r="XW134" s="417"/>
      <c r="XX134" s="417"/>
      <c r="XY134" s="417"/>
      <c r="XZ134" s="417"/>
      <c r="YA134" s="417"/>
      <c r="YB134" s="417"/>
      <c r="YC134" s="417"/>
      <c r="YD134" s="417"/>
      <c r="YE134" s="417"/>
      <c r="YF134" s="417"/>
      <c r="YG134" s="417"/>
      <c r="YH134" s="417"/>
      <c r="YI134" s="417"/>
      <c r="YJ134" s="417"/>
      <c r="YK134" s="417"/>
      <c r="YL134" s="417"/>
      <c r="YM134" s="417"/>
      <c r="YN134" s="417"/>
      <c r="YO134" s="417"/>
      <c r="YP134" s="417"/>
      <c r="YQ134" s="417"/>
      <c r="YR134" s="417"/>
      <c r="YS134" s="417"/>
      <c r="YT134" s="417"/>
      <c r="YU134" s="417"/>
      <c r="YV134" s="417"/>
      <c r="YW134" s="417"/>
      <c r="YX134" s="417"/>
      <c r="YY134" s="417"/>
      <c r="YZ134" s="417"/>
      <c r="ZA134" s="417"/>
      <c r="ZB134" s="417"/>
      <c r="ZC134" s="417"/>
      <c r="ZD134" s="417"/>
      <c r="ZE134" s="417"/>
      <c r="ZF134" s="417"/>
      <c r="ZG134" s="417"/>
      <c r="ZH134" s="417"/>
      <c r="ZI134" s="417"/>
      <c r="ZJ134" s="417"/>
      <c r="ZK134" s="417"/>
      <c r="ZL134" s="417"/>
      <c r="ZM134" s="417"/>
      <c r="ZN134" s="417"/>
      <c r="ZO134" s="417"/>
      <c r="ZP134" s="417"/>
      <c r="ZQ134" s="417"/>
      <c r="ZR134" s="417"/>
      <c r="ZS134" s="417"/>
      <c r="ZT134" s="417"/>
      <c r="ZU134" s="417"/>
      <c r="ZV134" s="417"/>
      <c r="ZW134" s="417"/>
      <c r="ZX134" s="417"/>
      <c r="ZY134" s="417"/>
      <c r="ZZ134" s="417"/>
      <c r="AAA134" s="417"/>
      <c r="AAB134" s="417"/>
      <c r="AAC134" s="417"/>
      <c r="AAD134" s="417"/>
      <c r="AAE134" s="417"/>
      <c r="AAF134" s="417"/>
      <c r="AAG134" s="417"/>
      <c r="AAH134" s="417"/>
      <c r="AAI134" s="417"/>
      <c r="AAJ134" s="417"/>
      <c r="AAK134" s="417"/>
      <c r="AAL134" s="417"/>
      <c r="AAM134" s="417"/>
      <c r="AAN134" s="417"/>
      <c r="AAO134" s="417"/>
      <c r="AAP134" s="417"/>
      <c r="AAQ134" s="417"/>
      <c r="AAR134" s="417"/>
      <c r="AAS134" s="417"/>
      <c r="AAT134" s="417"/>
      <c r="AAU134" s="417"/>
      <c r="AAV134" s="417"/>
      <c r="AAW134" s="417"/>
      <c r="AAX134" s="417"/>
      <c r="AAY134" s="417"/>
      <c r="AAZ134" s="417"/>
      <c r="ABA134" s="417"/>
      <c r="ABB134" s="417"/>
      <c r="ABC134" s="417"/>
      <c r="ABD134" s="417"/>
      <c r="ABE134" s="417"/>
      <c r="ABF134" s="417"/>
      <c r="ABG134" s="417"/>
      <c r="ABH134" s="417"/>
      <c r="ABI134" s="417"/>
      <c r="ABJ134" s="417"/>
      <c r="ABK134" s="417"/>
      <c r="ABL134" s="417"/>
      <c r="ABM134" s="417"/>
      <c r="ABN134" s="417"/>
      <c r="ABO134" s="417"/>
      <c r="ABP134" s="417"/>
      <c r="ABQ134" s="417"/>
      <c r="ABR134" s="417"/>
      <c r="ABS134" s="417"/>
      <c r="ABT134" s="417"/>
      <c r="ABU134" s="417"/>
      <c r="ABV134" s="417"/>
      <c r="ABW134" s="417"/>
      <c r="ABX134" s="417"/>
      <c r="ABY134" s="417"/>
      <c r="ABZ134" s="417"/>
      <c r="ACA134" s="417"/>
      <c r="ACB134" s="417"/>
      <c r="ACC134" s="417"/>
      <c r="ACD134" s="417"/>
      <c r="ACE134" s="417"/>
      <c r="ACF134" s="417"/>
      <c r="ACG134" s="417"/>
      <c r="ACH134" s="417"/>
      <c r="ACI134" s="417"/>
      <c r="ACJ134" s="417"/>
      <c r="ACK134" s="417"/>
      <c r="ACL134" s="417"/>
      <c r="ACM134" s="417"/>
      <c r="ACN134" s="417"/>
      <c r="ACO134" s="417"/>
      <c r="ACP134" s="417"/>
      <c r="ACQ134" s="417"/>
      <c r="ACR134" s="417"/>
      <c r="ACS134" s="417"/>
      <c r="ACT134" s="417"/>
      <c r="ACU134" s="417"/>
      <c r="ACV134" s="417"/>
      <c r="ACW134" s="417"/>
      <c r="ACX134" s="417"/>
      <c r="ACY134" s="417"/>
      <c r="ACZ134" s="417"/>
      <c r="ADA134" s="417"/>
      <c r="ADB134" s="417"/>
      <c r="ADC134" s="417"/>
      <c r="ADD134" s="417"/>
      <c r="ADE134" s="417"/>
      <c r="ADF134" s="417"/>
      <c r="ADG134" s="417"/>
      <c r="ADH134" s="417"/>
      <c r="ADI134" s="417"/>
      <c r="ADJ134" s="417"/>
      <c r="ADK134" s="417"/>
      <c r="ADL134" s="417"/>
      <c r="ADM134" s="417"/>
      <c r="ADN134" s="417"/>
      <c r="ADO134" s="417"/>
      <c r="ADP134" s="417"/>
      <c r="ADQ134" s="417"/>
      <c r="ADR134" s="417"/>
      <c r="ADS134" s="417"/>
      <c r="ADT134" s="417"/>
      <c r="ADU134" s="417"/>
      <c r="ADV134" s="417"/>
      <c r="ADW134" s="417"/>
      <c r="ADX134" s="417"/>
      <c r="ADY134" s="417"/>
      <c r="ADZ134" s="417"/>
      <c r="AEA134" s="417"/>
      <c r="AEB134" s="417"/>
      <c r="AEC134" s="417"/>
      <c r="AED134" s="417"/>
      <c r="AEE134" s="417"/>
      <c r="AEF134" s="417"/>
      <c r="AEG134" s="417"/>
      <c r="AEH134" s="417"/>
      <c r="AEI134" s="417"/>
      <c r="AEJ134" s="417"/>
      <c r="AEK134" s="417"/>
      <c r="AEL134" s="417"/>
      <c r="AEM134" s="417"/>
      <c r="AEN134" s="417"/>
      <c r="AEO134" s="417"/>
      <c r="AEP134" s="417"/>
      <c r="AEQ134" s="417"/>
      <c r="AER134" s="417"/>
      <c r="AES134" s="417"/>
      <c r="AET134" s="417"/>
      <c r="AEU134" s="417"/>
      <c r="AEV134" s="417"/>
      <c r="AEW134" s="417"/>
      <c r="AEX134" s="417"/>
      <c r="AEY134" s="417"/>
      <c r="AEZ134" s="417"/>
      <c r="AFA134" s="417"/>
      <c r="AFB134" s="417"/>
      <c r="AFC134" s="417"/>
      <c r="AFD134" s="417"/>
      <c r="AFE134" s="417"/>
      <c r="AFF134" s="417"/>
      <c r="AFG134" s="417"/>
      <c r="AFH134" s="417"/>
      <c r="AFI134" s="417"/>
      <c r="AFJ134" s="417"/>
      <c r="AFK134" s="417"/>
      <c r="AFL134" s="417"/>
      <c r="AFM134" s="417"/>
      <c r="AFN134" s="417"/>
      <c r="AFO134" s="417"/>
      <c r="AFP134" s="417"/>
      <c r="AFQ134" s="417"/>
      <c r="AFR134" s="417"/>
      <c r="AFS134" s="417"/>
      <c r="AFT134" s="417"/>
      <c r="AFU134" s="417"/>
      <c r="AFV134" s="417"/>
      <c r="AFW134" s="417"/>
      <c r="AFX134" s="417"/>
      <c r="AFY134" s="417"/>
      <c r="AFZ134" s="417"/>
      <c r="AGA134" s="417"/>
      <c r="AGB134" s="417"/>
      <c r="AGC134" s="417"/>
      <c r="AGD134" s="417"/>
      <c r="AGE134" s="417"/>
      <c r="AGF134" s="417"/>
      <c r="AGG134" s="417"/>
      <c r="AGH134" s="417"/>
      <c r="AGI134" s="417"/>
      <c r="AGJ134" s="417"/>
      <c r="AGK134" s="417"/>
      <c r="AGL134" s="417"/>
      <c r="AGM134" s="417"/>
      <c r="AGN134" s="417"/>
      <c r="AGO134" s="417"/>
      <c r="AGP134" s="417"/>
      <c r="AGQ134" s="417"/>
      <c r="AGR134" s="417"/>
      <c r="AGS134" s="417"/>
      <c r="AGT134" s="417"/>
      <c r="AGU134" s="417"/>
      <c r="AGV134" s="417"/>
      <c r="AGW134" s="417"/>
      <c r="AGX134" s="417"/>
      <c r="AGY134" s="417"/>
      <c r="AGZ134" s="417"/>
      <c r="AHA134" s="417"/>
      <c r="AHB134" s="417"/>
      <c r="AHC134" s="417"/>
      <c r="AHD134" s="417"/>
      <c r="AHE134" s="417"/>
      <c r="AHF134" s="417"/>
      <c r="AHG134" s="417"/>
      <c r="AHH134" s="417"/>
      <c r="AHI134" s="417"/>
      <c r="AHJ134" s="417"/>
      <c r="AHK134" s="417"/>
      <c r="AHL134" s="417"/>
      <c r="AHM134" s="417"/>
      <c r="AHN134" s="417"/>
      <c r="AHO134" s="417"/>
      <c r="AHP134" s="417"/>
      <c r="AHQ134" s="417"/>
      <c r="AHR134" s="417"/>
      <c r="AHS134" s="417"/>
      <c r="AHT134" s="417"/>
      <c r="AHU134" s="417"/>
      <c r="AHV134" s="417"/>
      <c r="AHW134" s="417"/>
      <c r="AHX134" s="417"/>
      <c r="AHY134" s="417"/>
      <c r="AHZ134" s="417"/>
      <c r="AIA134" s="417"/>
      <c r="AIB134" s="417"/>
      <c r="AIC134" s="417"/>
      <c r="AID134" s="417"/>
      <c r="AIE134" s="417"/>
      <c r="AIF134" s="417"/>
      <c r="AIG134" s="417"/>
      <c r="AIH134" s="417"/>
      <c r="AII134" s="417"/>
      <c r="AIJ134" s="417"/>
      <c r="AIK134" s="417"/>
      <c r="AIL134" s="417"/>
      <c r="AIM134" s="417"/>
      <c r="AIN134" s="417"/>
      <c r="AIO134" s="417"/>
      <c r="AIP134" s="417"/>
      <c r="AIQ134" s="417"/>
      <c r="AIR134" s="417"/>
      <c r="AIS134" s="417"/>
      <c r="AIT134" s="417"/>
      <c r="AIU134" s="417"/>
      <c r="AIV134" s="417"/>
      <c r="AIW134" s="417"/>
      <c r="AIX134" s="417"/>
      <c r="AIY134" s="417"/>
      <c r="AIZ134" s="417"/>
      <c r="AJA134" s="417"/>
      <c r="AJB134" s="417"/>
      <c r="AJC134" s="417"/>
      <c r="AJD134" s="417"/>
      <c r="AJE134" s="417"/>
      <c r="AJF134" s="417"/>
      <c r="AJG134" s="417"/>
      <c r="AJH134" s="417"/>
      <c r="AJI134" s="417"/>
      <c r="AJJ134" s="417"/>
      <c r="AJK134" s="417"/>
      <c r="AJL134" s="417"/>
      <c r="AJM134" s="417"/>
      <c r="AJN134" s="417"/>
      <c r="AJO134" s="417"/>
      <c r="AJP134" s="417"/>
      <c r="AJQ134" s="417"/>
      <c r="AJR134" s="417"/>
      <c r="AJS134" s="417"/>
      <c r="AJT134" s="417"/>
      <c r="AJU134" s="417"/>
      <c r="AJV134" s="417"/>
      <c r="AJW134" s="417"/>
      <c r="AJX134" s="417"/>
      <c r="AJY134" s="417"/>
      <c r="AJZ134" s="417"/>
      <c r="AKA134" s="417"/>
      <c r="AKB134" s="417"/>
      <c r="AKC134" s="417"/>
      <c r="AKD134" s="417"/>
      <c r="AKE134" s="417"/>
      <c r="AKF134" s="417"/>
      <c r="AKG134" s="417"/>
      <c r="AKH134" s="417"/>
      <c r="AKI134" s="417"/>
      <c r="AKJ134" s="417"/>
      <c r="AKK134" s="417"/>
      <c r="AKL134" s="417"/>
      <c r="AKM134" s="417"/>
      <c r="AKN134" s="417"/>
      <c r="AKO134" s="417"/>
      <c r="AKP134" s="417"/>
      <c r="AKQ134" s="417"/>
      <c r="AKR134" s="417"/>
      <c r="AKS134" s="417"/>
      <c r="AKT134" s="417"/>
      <c r="AKU134" s="417"/>
      <c r="AKV134" s="417"/>
      <c r="AKW134" s="417"/>
      <c r="AKX134" s="417"/>
      <c r="AKY134" s="417"/>
      <c r="AKZ134" s="417"/>
      <c r="ALA134" s="417"/>
      <c r="ALB134" s="417"/>
      <c r="ALC134" s="417"/>
      <c r="ALD134" s="417"/>
      <c r="ALE134" s="417"/>
      <c r="ALF134" s="417"/>
      <c r="ALG134" s="417"/>
      <c r="ALH134" s="417"/>
      <c r="ALI134" s="417"/>
      <c r="ALJ134" s="417"/>
      <c r="ALK134" s="417"/>
      <c r="ALL134" s="417"/>
      <c r="ALM134" s="417"/>
      <c r="ALN134" s="417"/>
      <c r="ALO134" s="417"/>
      <c r="ALP134" s="417"/>
      <c r="ALQ134" s="417"/>
      <c r="ALR134" s="417"/>
      <c r="ALS134" s="417"/>
      <c r="ALT134" s="417"/>
      <c r="ALU134" s="417"/>
      <c r="ALV134" s="417"/>
      <c r="ALW134" s="417"/>
      <c r="ALX134" s="417"/>
      <c r="ALY134" s="417"/>
      <c r="ALZ134" s="417"/>
      <c r="AMA134" s="417"/>
      <c r="AMB134" s="417"/>
      <c r="AMC134" s="417"/>
      <c r="AMD134" s="417"/>
      <c r="AME134" s="417"/>
      <c r="AMF134" s="417"/>
      <c r="AMG134" s="417"/>
      <c r="AMH134" s="417"/>
      <c r="AMI134" s="417"/>
      <c r="AMJ134" s="417"/>
      <c r="AMK134" s="417"/>
      <c r="AML134" s="417"/>
      <c r="AMM134" s="417"/>
      <c r="AMN134" s="417"/>
      <c r="AMO134" s="417"/>
      <c r="AMP134" s="417"/>
      <c r="AMQ134" s="417"/>
      <c r="AMR134" s="417"/>
      <c r="AMS134" s="417"/>
      <c r="AMT134" s="417"/>
      <c r="AMU134" s="417"/>
      <c r="AMV134" s="417"/>
      <c r="AMW134" s="417"/>
      <c r="AMX134" s="417"/>
      <c r="AMY134" s="417"/>
      <c r="AMZ134" s="417"/>
      <c r="ANA134" s="417"/>
      <c r="ANB134" s="417"/>
      <c r="ANC134" s="417"/>
      <c r="AND134" s="417"/>
      <c r="ANE134" s="417"/>
      <c r="ANF134" s="417"/>
      <c r="ANG134" s="417"/>
      <c r="ANH134" s="417"/>
      <c r="ANI134" s="417"/>
      <c r="ANJ134" s="417"/>
      <c r="ANK134" s="417"/>
      <c r="ANL134" s="417"/>
      <c r="ANM134" s="417"/>
      <c r="ANN134" s="417"/>
      <c r="ANO134" s="417"/>
      <c r="ANP134" s="417"/>
      <c r="ANQ134" s="417"/>
      <c r="ANR134" s="417"/>
      <c r="ANS134" s="417"/>
      <c r="ANT134" s="417"/>
      <c r="ANU134" s="417"/>
      <c r="ANV134" s="417"/>
      <c r="ANW134" s="417"/>
      <c r="ANX134" s="417"/>
      <c r="ANY134" s="417"/>
      <c r="ANZ134" s="417"/>
      <c r="AOA134" s="417"/>
      <c r="AOB134" s="417"/>
      <c r="AOC134" s="417"/>
      <c r="AOD134" s="417"/>
      <c r="AOE134" s="417"/>
      <c r="AOF134" s="417"/>
      <c r="AOG134" s="417"/>
      <c r="AOH134" s="417"/>
      <c r="AOI134" s="417"/>
      <c r="AOJ134" s="417"/>
      <c r="AOK134" s="417"/>
      <c r="AOL134" s="417"/>
      <c r="AOM134" s="417"/>
      <c r="AON134" s="417"/>
      <c r="AOO134" s="417"/>
      <c r="AOP134" s="417"/>
      <c r="AOQ134" s="417"/>
      <c r="AOR134" s="417"/>
      <c r="AOS134" s="417"/>
      <c r="AOT134" s="417"/>
      <c r="AOU134" s="417"/>
      <c r="AOV134" s="417"/>
      <c r="AOW134" s="417"/>
      <c r="AOX134" s="417"/>
      <c r="AOY134" s="417"/>
      <c r="AOZ134" s="417"/>
      <c r="APA134" s="417"/>
      <c r="APB134" s="417"/>
      <c r="APC134" s="417"/>
      <c r="APD134" s="417"/>
      <c r="APE134" s="417"/>
      <c r="APF134" s="417"/>
      <c r="APG134" s="417"/>
      <c r="APH134" s="417"/>
      <c r="API134" s="417"/>
      <c r="APJ134" s="417"/>
      <c r="APK134" s="417"/>
      <c r="APL134" s="417"/>
      <c r="APM134" s="417"/>
      <c r="APN134" s="417"/>
      <c r="APO134" s="417"/>
      <c r="APP134" s="417"/>
      <c r="APQ134" s="417"/>
      <c r="APR134" s="417"/>
      <c r="APS134" s="417"/>
      <c r="APT134" s="417"/>
      <c r="APU134" s="417"/>
      <c r="APV134" s="417"/>
      <c r="APW134" s="417"/>
      <c r="APX134" s="417"/>
      <c r="APY134" s="417"/>
      <c r="APZ134" s="417"/>
      <c r="AQA134" s="417"/>
      <c r="AQB134" s="417"/>
      <c r="AQC134" s="417"/>
      <c r="AQD134" s="417"/>
      <c r="AQE134" s="417"/>
      <c r="AQF134" s="417"/>
      <c r="AQG134" s="417"/>
      <c r="AQH134" s="417"/>
      <c r="AQI134" s="417"/>
      <c r="AQJ134" s="417"/>
      <c r="AQK134" s="417"/>
      <c r="AQL134" s="417"/>
      <c r="AQM134" s="417"/>
      <c r="AQN134" s="417"/>
      <c r="AQO134" s="417"/>
      <c r="AQP134" s="417"/>
      <c r="AQQ134" s="417"/>
      <c r="AQR134" s="417"/>
      <c r="AQS134" s="417"/>
      <c r="AQT134" s="417"/>
      <c r="AQU134" s="417"/>
      <c r="AQV134" s="417"/>
      <c r="AQW134" s="417"/>
      <c r="AQX134" s="417"/>
      <c r="AQY134" s="417"/>
      <c r="AQZ134" s="417"/>
      <c r="ARA134" s="417"/>
      <c r="ARB134" s="417"/>
      <c r="ARC134" s="417"/>
      <c r="ARD134" s="417"/>
      <c r="ARE134" s="417"/>
      <c r="ARF134" s="417"/>
      <c r="ARG134" s="417"/>
      <c r="ARH134" s="417"/>
      <c r="ARI134" s="417"/>
      <c r="ARJ134" s="417"/>
      <c r="ARK134" s="417"/>
      <c r="ARL134" s="417"/>
      <c r="ARM134" s="417"/>
      <c r="ARN134" s="417"/>
      <c r="ARO134" s="417"/>
      <c r="ARP134" s="417"/>
      <c r="ARQ134" s="417"/>
      <c r="ARR134" s="417"/>
      <c r="ARS134" s="417"/>
      <c r="ART134" s="417"/>
      <c r="ARU134" s="417"/>
      <c r="ARV134" s="417"/>
      <c r="ARW134" s="417"/>
      <c r="ARX134" s="417"/>
      <c r="ARY134" s="417"/>
      <c r="ARZ134" s="417"/>
      <c r="ASA134" s="417"/>
      <c r="ASB134" s="417"/>
      <c r="ASC134" s="417"/>
      <c r="ASD134" s="417"/>
      <c r="ASE134" s="417"/>
      <c r="ASF134" s="417"/>
      <c r="ASG134" s="417"/>
      <c r="ASH134" s="417"/>
      <c r="ASI134" s="417"/>
      <c r="ASJ134" s="417"/>
      <c r="ASK134" s="417"/>
      <c r="ASL134" s="417"/>
      <c r="ASM134" s="417"/>
      <c r="ASN134" s="417"/>
      <c r="ASO134" s="417"/>
      <c r="ASP134" s="417"/>
      <c r="ASQ134" s="417"/>
      <c r="ASR134" s="417"/>
      <c r="ASS134" s="417"/>
      <c r="AST134" s="417"/>
      <c r="ASU134" s="417"/>
      <c r="ASV134" s="417"/>
      <c r="ASW134" s="417"/>
      <c r="ASX134" s="417"/>
      <c r="ASY134" s="417"/>
      <c r="ASZ134" s="417"/>
      <c r="ATA134" s="417"/>
      <c r="ATB134" s="417"/>
      <c r="ATC134" s="417"/>
      <c r="ATD134" s="417"/>
      <c r="ATE134" s="417"/>
      <c r="ATF134" s="417"/>
      <c r="ATG134" s="417"/>
      <c r="ATH134" s="417"/>
      <c r="ATI134" s="417"/>
      <c r="ATJ134" s="417"/>
      <c r="ATK134" s="417"/>
      <c r="ATL134" s="417"/>
      <c r="ATM134" s="417"/>
      <c r="ATN134" s="417"/>
      <c r="ATO134" s="417"/>
      <c r="ATP134" s="417"/>
      <c r="ATQ134" s="417"/>
      <c r="ATR134" s="417"/>
      <c r="ATS134" s="417"/>
      <c r="ATT134" s="417"/>
      <c r="ATU134" s="417"/>
      <c r="ATV134" s="417"/>
      <c r="ATW134" s="417"/>
      <c r="ATX134" s="417"/>
      <c r="ATY134" s="417"/>
      <c r="ATZ134" s="417"/>
      <c r="AUA134" s="417"/>
      <c r="AUB134" s="417"/>
      <c r="AUC134" s="417"/>
      <c r="AUD134" s="417"/>
      <c r="AUE134" s="417"/>
      <c r="AUF134" s="417"/>
      <c r="AUG134" s="417"/>
      <c r="AUH134" s="417"/>
      <c r="AUI134" s="417"/>
      <c r="AUJ134" s="417"/>
      <c r="AUK134" s="417"/>
      <c r="AUL134" s="417"/>
      <c r="AUM134" s="417"/>
      <c r="AUN134" s="417"/>
      <c r="AUO134" s="417"/>
      <c r="AUP134" s="417"/>
      <c r="AUQ134" s="417"/>
      <c r="AUR134" s="417"/>
      <c r="AUS134" s="417"/>
      <c r="AUT134" s="417"/>
      <c r="AUU134" s="417"/>
      <c r="AUV134" s="417"/>
      <c r="AUW134" s="417"/>
      <c r="AUX134" s="417"/>
      <c r="AUY134" s="417"/>
      <c r="AUZ134" s="417"/>
      <c r="AVA134" s="417"/>
      <c r="AVB134" s="417"/>
      <c r="AVC134" s="417"/>
      <c r="AVD134" s="417"/>
      <c r="AVE134" s="417"/>
      <c r="AVF134" s="417"/>
      <c r="AVG134" s="417"/>
      <c r="AVH134" s="417"/>
      <c r="AVI134" s="417"/>
      <c r="AVJ134" s="417"/>
      <c r="AVK134" s="417"/>
      <c r="AVL134" s="417"/>
      <c r="AVM134" s="417"/>
      <c r="AVN134" s="417"/>
      <c r="AVO134" s="417"/>
      <c r="AVP134" s="417"/>
      <c r="AVQ134" s="417"/>
      <c r="AVR134" s="417"/>
      <c r="AVS134" s="417"/>
      <c r="AVT134" s="417"/>
      <c r="AVU134" s="417"/>
      <c r="AVV134" s="417"/>
      <c r="AVW134" s="417"/>
      <c r="AVX134" s="417"/>
      <c r="AVY134" s="417"/>
      <c r="AVZ134" s="417"/>
      <c r="AWA134" s="417"/>
      <c r="AWB134" s="417"/>
      <c r="AWC134" s="417"/>
      <c r="AWD134" s="417"/>
      <c r="AWE134" s="417"/>
      <c r="AWF134" s="417"/>
      <c r="AWG134" s="417"/>
      <c r="AWH134" s="417"/>
      <c r="AWI134" s="417"/>
      <c r="AWJ134" s="417"/>
      <c r="AWK134" s="417"/>
      <c r="AWL134" s="417"/>
      <c r="AWM134" s="417"/>
      <c r="AWN134" s="417"/>
      <c r="AWO134" s="417"/>
      <c r="AWP134" s="417"/>
      <c r="AWQ134" s="417"/>
      <c r="AWR134" s="417"/>
      <c r="AWS134" s="417"/>
      <c r="AWT134" s="417"/>
      <c r="AWU134" s="417"/>
      <c r="AWV134" s="417"/>
      <c r="AWW134" s="417"/>
      <c r="AWX134" s="417"/>
      <c r="AWY134" s="417"/>
      <c r="AWZ134" s="417"/>
      <c r="AXA134" s="417"/>
      <c r="AXB134" s="417"/>
      <c r="AXC134" s="417"/>
      <c r="AXD134" s="417"/>
      <c r="AXE134" s="417"/>
      <c r="AXF134" s="417"/>
      <c r="AXG134" s="417"/>
      <c r="AXH134" s="417"/>
      <c r="AXI134" s="417"/>
      <c r="AXJ134" s="417"/>
      <c r="AXK134" s="417"/>
      <c r="AXL134" s="417"/>
      <c r="AXM134" s="417"/>
      <c r="AXN134" s="417"/>
      <c r="AXO134" s="417"/>
      <c r="AXP134" s="417"/>
      <c r="AXQ134" s="417"/>
      <c r="AXR134" s="417"/>
      <c r="AXS134" s="417"/>
      <c r="AXT134" s="417"/>
      <c r="AXU134" s="417"/>
      <c r="AXV134" s="417"/>
      <c r="AXW134" s="417"/>
      <c r="AXX134" s="417"/>
      <c r="AXY134" s="417"/>
      <c r="AXZ134" s="417"/>
      <c r="AYA134" s="417"/>
      <c r="AYB134" s="417"/>
      <c r="AYC134" s="417"/>
      <c r="AYD134" s="417"/>
      <c r="AYE134" s="417"/>
      <c r="AYF134" s="417"/>
      <c r="AYG134" s="417"/>
      <c r="AYH134" s="417"/>
      <c r="AYI134" s="417"/>
      <c r="AYJ134" s="417"/>
      <c r="AYK134" s="417"/>
      <c r="AYL134" s="417"/>
      <c r="AYM134" s="417"/>
      <c r="AYN134" s="417"/>
      <c r="AYO134" s="417"/>
      <c r="AYP134" s="417"/>
      <c r="AYQ134" s="417"/>
      <c r="AYR134" s="417"/>
      <c r="AYS134" s="417"/>
      <c r="AYT134" s="417"/>
      <c r="AYU134" s="417"/>
      <c r="AYV134" s="417"/>
      <c r="AYW134" s="417"/>
      <c r="AYX134" s="417"/>
      <c r="AYY134" s="417"/>
      <c r="AYZ134" s="417"/>
      <c r="AZA134" s="417"/>
      <c r="AZB134" s="417"/>
      <c r="AZC134" s="417"/>
      <c r="AZD134" s="417"/>
      <c r="AZE134" s="417"/>
      <c r="AZF134" s="417"/>
      <c r="AZG134" s="417"/>
      <c r="AZH134" s="417"/>
      <c r="AZI134" s="417"/>
      <c r="AZJ134" s="417"/>
      <c r="AZK134" s="417"/>
      <c r="AZL134" s="417"/>
      <c r="AZM134" s="417"/>
      <c r="AZN134" s="417"/>
      <c r="AZO134" s="417"/>
      <c r="AZP134" s="417"/>
      <c r="AZQ134" s="417"/>
      <c r="AZR134" s="417"/>
      <c r="AZS134" s="417"/>
      <c r="AZT134" s="417"/>
      <c r="AZU134" s="417"/>
      <c r="AZV134" s="417"/>
      <c r="AZW134" s="417"/>
      <c r="AZX134" s="417"/>
      <c r="AZY134" s="417"/>
      <c r="AZZ134" s="417"/>
      <c r="BAA134" s="417"/>
      <c r="BAB134" s="417"/>
      <c r="BAC134" s="417"/>
      <c r="BAD134" s="417"/>
      <c r="BAE134" s="417"/>
      <c r="BAF134" s="417"/>
      <c r="BAG134" s="417"/>
      <c r="BAH134" s="417"/>
      <c r="BAI134" s="417"/>
      <c r="BAJ134" s="417"/>
      <c r="BAK134" s="417"/>
      <c r="BAL134" s="417"/>
      <c r="BAM134" s="417"/>
      <c r="BAN134" s="417"/>
      <c r="BAO134" s="417"/>
      <c r="BAP134" s="417"/>
      <c r="BAQ134" s="417"/>
      <c r="BAR134" s="417"/>
      <c r="BAS134" s="417"/>
      <c r="BAT134" s="417"/>
      <c r="BAU134" s="417"/>
      <c r="BAV134" s="417"/>
      <c r="BAW134" s="417"/>
      <c r="BAX134" s="417"/>
      <c r="BAY134" s="417"/>
      <c r="BAZ134" s="417"/>
      <c r="BBA134" s="417"/>
      <c r="BBB134" s="417"/>
      <c r="BBC134" s="417"/>
      <c r="BBD134" s="417"/>
      <c r="BBE134" s="417"/>
      <c r="BBF134" s="417"/>
      <c r="BBG134" s="417"/>
      <c r="BBH134" s="417"/>
      <c r="BBI134" s="417"/>
      <c r="BBJ134" s="417"/>
      <c r="BBK134" s="417"/>
      <c r="BBL134" s="417"/>
      <c r="BBM134" s="417"/>
      <c r="BBN134" s="417"/>
      <c r="BBO134" s="417"/>
      <c r="BBP134" s="417"/>
      <c r="BBQ134" s="417"/>
      <c r="BBR134" s="417"/>
      <c r="BBS134" s="417"/>
      <c r="BBT134" s="417"/>
      <c r="BBU134" s="417"/>
      <c r="BBV134" s="417"/>
      <c r="BBW134" s="417"/>
      <c r="BBX134" s="417"/>
      <c r="BBY134" s="417"/>
      <c r="BBZ134" s="417"/>
      <c r="BCA134" s="417"/>
      <c r="BCB134" s="417"/>
      <c r="BCC134" s="417"/>
      <c r="BCD134" s="417"/>
      <c r="BCE134" s="417"/>
      <c r="BCF134" s="417"/>
      <c r="BCG134" s="417"/>
      <c r="BCH134" s="417"/>
      <c r="BCI134" s="417"/>
      <c r="BCJ134" s="417"/>
      <c r="BCK134" s="417"/>
      <c r="BCL134" s="417"/>
      <c r="BCM134" s="417"/>
      <c r="BCN134" s="417"/>
      <c r="BCO134" s="417"/>
      <c r="BCP134" s="417"/>
      <c r="BCQ134" s="417"/>
      <c r="BCR134" s="417"/>
      <c r="BCS134" s="417"/>
      <c r="BCT134" s="417"/>
      <c r="BCU134" s="417"/>
      <c r="BCV134" s="417"/>
      <c r="BCW134" s="417"/>
      <c r="BCX134" s="417"/>
      <c r="BCY134" s="417"/>
      <c r="BCZ134" s="417"/>
      <c r="BDA134" s="417"/>
      <c r="BDB134" s="417"/>
      <c r="BDC134" s="417"/>
      <c r="BDD134" s="417"/>
      <c r="BDE134" s="417"/>
      <c r="BDF134" s="417"/>
      <c r="BDG134" s="417"/>
      <c r="BDH134" s="417"/>
      <c r="BDI134" s="417"/>
      <c r="BDJ134" s="417"/>
      <c r="BDK134" s="417"/>
      <c r="BDL134" s="417"/>
      <c r="BDM134" s="417"/>
      <c r="BDN134" s="417"/>
      <c r="BDO134" s="417"/>
      <c r="BDP134" s="417"/>
      <c r="BDQ134" s="417"/>
      <c r="BDR134" s="417"/>
      <c r="BDS134" s="417"/>
      <c r="BDT134" s="417"/>
      <c r="BDU134" s="417"/>
      <c r="BDV134" s="417"/>
      <c r="BDW134" s="417"/>
      <c r="BDX134" s="417"/>
      <c r="BDY134" s="417"/>
      <c r="BDZ134" s="417"/>
      <c r="BEA134" s="417"/>
      <c r="BEB134" s="417"/>
      <c r="BEC134" s="417"/>
      <c r="BED134" s="417"/>
      <c r="BEE134" s="417"/>
      <c r="BEF134" s="417"/>
      <c r="BEG134" s="417"/>
      <c r="BEH134" s="417"/>
      <c r="BEI134" s="417"/>
      <c r="BEJ134" s="417"/>
      <c r="BEK134" s="417"/>
      <c r="BEL134" s="417"/>
      <c r="BEM134" s="417"/>
      <c r="BEN134" s="417"/>
      <c r="BEO134" s="417"/>
      <c r="BEP134" s="417"/>
      <c r="BEQ134" s="417"/>
      <c r="BER134" s="417"/>
      <c r="BES134" s="417"/>
      <c r="BET134" s="417"/>
      <c r="BEU134" s="417"/>
      <c r="BEV134" s="417"/>
      <c r="BEW134" s="417"/>
      <c r="BEX134" s="417"/>
      <c r="BEY134" s="417"/>
      <c r="BEZ134" s="417"/>
      <c r="BFA134" s="417"/>
      <c r="BFB134" s="417"/>
      <c r="BFC134" s="417"/>
      <c r="BFD134" s="417"/>
      <c r="BFE134" s="417"/>
      <c r="BFF134" s="417"/>
      <c r="BFG134" s="417"/>
      <c r="BFH134" s="417"/>
      <c r="BFI134" s="417"/>
      <c r="BFJ134" s="417"/>
      <c r="BFK134" s="417"/>
      <c r="BFL134" s="417"/>
      <c r="BFM134" s="417"/>
      <c r="BFN134" s="417"/>
      <c r="BFO134" s="417"/>
      <c r="BFP134" s="417"/>
      <c r="BFQ134" s="417"/>
      <c r="BFR134" s="417"/>
      <c r="BFS134" s="417"/>
      <c r="BFT134" s="417"/>
      <c r="BFU134" s="417"/>
      <c r="BFV134" s="417"/>
      <c r="BFW134" s="417"/>
      <c r="BFX134" s="417"/>
      <c r="BFY134" s="417"/>
      <c r="BFZ134" s="417"/>
      <c r="BGA134" s="417"/>
      <c r="BGB134" s="417"/>
      <c r="BGC134" s="417"/>
      <c r="BGD134" s="417"/>
      <c r="BGE134" s="417"/>
      <c r="BGF134" s="417"/>
      <c r="BGG134" s="417"/>
      <c r="BGH134" s="417"/>
      <c r="BGI134" s="417"/>
      <c r="BGJ134" s="417"/>
      <c r="BGK134" s="417"/>
      <c r="BGL134" s="417"/>
      <c r="BGM134" s="417"/>
      <c r="BGN134" s="417"/>
      <c r="BGO134" s="417"/>
      <c r="BGP134" s="417"/>
      <c r="BGQ134" s="417"/>
      <c r="BGR134" s="417"/>
      <c r="BGS134" s="417"/>
      <c r="BGT134" s="417"/>
      <c r="BGU134" s="417"/>
      <c r="BGV134" s="417"/>
      <c r="BGW134" s="417"/>
      <c r="BGX134" s="417"/>
      <c r="BGY134" s="417"/>
      <c r="BGZ134" s="417"/>
      <c r="BHA134" s="417"/>
      <c r="BHB134" s="417"/>
      <c r="BHC134" s="417"/>
      <c r="BHD134" s="417"/>
      <c r="BHE134" s="417"/>
      <c r="BHF134" s="417"/>
      <c r="BHG134" s="417"/>
      <c r="BHH134" s="417"/>
      <c r="BHI134" s="417"/>
      <c r="BHJ134" s="417"/>
      <c r="BHK134" s="417"/>
      <c r="BHL134" s="417"/>
      <c r="BHM134" s="417"/>
      <c r="BHN134" s="417"/>
      <c r="BHO134" s="417"/>
      <c r="BHP134" s="417"/>
      <c r="BHQ134" s="417"/>
      <c r="BHR134" s="417"/>
      <c r="BHS134" s="417"/>
      <c r="BHT134" s="417"/>
      <c r="BHU134" s="417"/>
      <c r="BHV134" s="417"/>
      <c r="BHW134" s="417"/>
      <c r="BHX134" s="417"/>
      <c r="BHY134" s="417"/>
      <c r="BHZ134" s="417"/>
      <c r="BIA134" s="417"/>
      <c r="BIB134" s="417"/>
      <c r="BIC134" s="417"/>
      <c r="BID134" s="417"/>
      <c r="BIE134" s="417"/>
      <c r="BIF134" s="417"/>
      <c r="BIG134" s="417"/>
      <c r="BIH134" s="417"/>
      <c r="BII134" s="417"/>
      <c r="BIJ134" s="417"/>
      <c r="BIK134" s="417"/>
      <c r="BIL134" s="417"/>
      <c r="BIM134" s="417"/>
      <c r="BIN134" s="417"/>
      <c r="BIO134" s="417"/>
      <c r="BIP134" s="417"/>
      <c r="BIQ134" s="417"/>
      <c r="BIR134" s="417"/>
      <c r="BIS134" s="417"/>
      <c r="BIT134" s="417"/>
      <c r="BIU134" s="417"/>
      <c r="BIV134" s="417"/>
      <c r="BIW134" s="417"/>
      <c r="BIX134" s="417"/>
      <c r="BIY134" s="417"/>
      <c r="BIZ134" s="417"/>
      <c r="BJA134" s="417"/>
      <c r="BJB134" s="417"/>
      <c r="BJC134" s="417"/>
      <c r="BJD134" s="417"/>
      <c r="BJE134" s="417"/>
      <c r="BJF134" s="417"/>
      <c r="BJG134" s="417"/>
      <c r="BJH134" s="417"/>
      <c r="BJI134" s="417"/>
      <c r="BJJ134" s="417"/>
      <c r="BJK134" s="417"/>
      <c r="BJL134" s="417"/>
      <c r="BJM134" s="417"/>
      <c r="BJN134" s="417"/>
      <c r="BJO134" s="417"/>
      <c r="BJP134" s="417"/>
      <c r="BJQ134" s="417"/>
      <c r="BJR134" s="417"/>
      <c r="BJS134" s="417"/>
      <c r="BJT134" s="417"/>
      <c r="BJU134" s="417"/>
      <c r="BJV134" s="417"/>
      <c r="BJW134" s="417"/>
      <c r="BJX134" s="417"/>
      <c r="BJY134" s="417"/>
      <c r="BJZ134" s="417"/>
      <c r="BKA134" s="417"/>
      <c r="BKB134" s="417"/>
      <c r="BKC134" s="417"/>
      <c r="BKD134" s="417"/>
      <c r="BKE134" s="417"/>
      <c r="BKF134" s="417"/>
      <c r="BKG134" s="417"/>
      <c r="BKH134" s="417"/>
      <c r="BKI134" s="417"/>
      <c r="BKJ134" s="417"/>
      <c r="BKK134" s="417"/>
      <c r="BKL134" s="417"/>
      <c r="BKM134" s="417"/>
      <c r="BKN134" s="417"/>
      <c r="BKO134" s="417"/>
      <c r="BKP134" s="417"/>
      <c r="BKQ134" s="417"/>
      <c r="BKR134" s="417"/>
      <c r="BKS134" s="417"/>
      <c r="BKT134" s="417"/>
      <c r="BKU134" s="417"/>
      <c r="BKV134" s="417"/>
      <c r="BKW134" s="417"/>
      <c r="BKX134" s="417"/>
      <c r="BKY134" s="417"/>
      <c r="BKZ134" s="417"/>
      <c r="BLA134" s="417"/>
      <c r="BLB134" s="417"/>
      <c r="BLC134" s="417"/>
      <c r="BLD134" s="417"/>
      <c r="BLE134" s="417"/>
      <c r="BLF134" s="417"/>
      <c r="BLG134" s="417"/>
      <c r="BLH134" s="417"/>
      <c r="BLI134" s="417"/>
      <c r="BLJ134" s="417"/>
      <c r="BLK134" s="417"/>
      <c r="BLL134" s="417"/>
      <c r="BLM134" s="417"/>
      <c r="BLN134" s="417"/>
      <c r="BLO134" s="417"/>
      <c r="BLP134" s="417"/>
      <c r="BLQ134" s="417"/>
      <c r="BLR134" s="417"/>
      <c r="BLS134" s="417"/>
      <c r="BLT134" s="417"/>
      <c r="BLU134" s="417"/>
      <c r="BLV134" s="417"/>
      <c r="BLW134" s="417"/>
      <c r="BLX134" s="417"/>
      <c r="BLY134" s="417"/>
      <c r="BLZ134" s="417"/>
      <c r="BMA134" s="417"/>
      <c r="BMB134" s="417"/>
      <c r="BMC134" s="417"/>
      <c r="BMD134" s="417"/>
      <c r="BME134" s="417"/>
      <c r="BMF134" s="417"/>
      <c r="BMG134" s="417"/>
      <c r="BMH134" s="417"/>
      <c r="BMI134" s="417"/>
      <c r="BMJ134" s="417"/>
      <c r="BMK134" s="417"/>
      <c r="BML134" s="417"/>
      <c r="BMM134" s="417"/>
      <c r="BMN134" s="417"/>
      <c r="BMO134" s="417"/>
      <c r="BMP134" s="417"/>
      <c r="BMQ134" s="417"/>
      <c r="BMR134" s="417"/>
      <c r="BMS134" s="417"/>
      <c r="BMT134" s="417"/>
      <c r="BMU134" s="417"/>
      <c r="BMV134" s="417"/>
      <c r="BMW134" s="417"/>
      <c r="BMX134" s="417"/>
      <c r="BMY134" s="417"/>
      <c r="BMZ134" s="417"/>
      <c r="BNA134" s="417"/>
      <c r="BNB134" s="417"/>
      <c r="BNC134" s="417"/>
      <c r="BND134" s="417"/>
      <c r="BNE134" s="417"/>
      <c r="BNF134" s="417"/>
      <c r="BNG134" s="417"/>
      <c r="BNH134" s="417"/>
      <c r="BNI134" s="417"/>
      <c r="BNJ134" s="417"/>
      <c r="BNK134" s="417"/>
      <c r="BNL134" s="417"/>
      <c r="BNM134" s="417"/>
      <c r="BNN134" s="417"/>
      <c r="BNO134" s="417"/>
      <c r="BNP134" s="417"/>
      <c r="BNQ134" s="417"/>
      <c r="BNR134" s="417"/>
      <c r="BNS134" s="417"/>
      <c r="BNT134" s="417"/>
      <c r="BNU134" s="417"/>
      <c r="BNV134" s="417"/>
      <c r="BNW134" s="417"/>
      <c r="BNX134" s="417"/>
      <c r="BNY134" s="417"/>
      <c r="BNZ134" s="417"/>
      <c r="BOA134" s="417"/>
      <c r="BOB134" s="417"/>
      <c r="BOC134" s="417"/>
      <c r="BOD134" s="417"/>
      <c r="BOE134" s="417"/>
      <c r="BOF134" s="417"/>
      <c r="BOG134" s="417"/>
      <c r="BOH134" s="417"/>
      <c r="BOI134" s="417"/>
      <c r="BOJ134" s="417"/>
      <c r="BOK134" s="417"/>
      <c r="BOL134" s="417"/>
      <c r="BOM134" s="417"/>
      <c r="BON134" s="417"/>
      <c r="BOO134" s="417"/>
      <c r="BOP134" s="417"/>
      <c r="BOQ134" s="417"/>
      <c r="BOR134" s="417"/>
      <c r="BOS134" s="417"/>
      <c r="BOT134" s="417"/>
      <c r="BOU134" s="417"/>
      <c r="BOV134" s="417"/>
      <c r="BOW134" s="417"/>
      <c r="BOX134" s="417"/>
      <c r="BOY134" s="417"/>
      <c r="BOZ134" s="417"/>
      <c r="BPA134" s="417"/>
      <c r="BPB134" s="417"/>
      <c r="BPC134" s="417"/>
      <c r="BPD134" s="417"/>
      <c r="BPE134" s="417"/>
      <c r="BPF134" s="417"/>
      <c r="BPG134" s="417"/>
      <c r="BPH134" s="417"/>
      <c r="BPI134" s="417"/>
      <c r="BPJ134" s="417"/>
      <c r="BPK134" s="417"/>
      <c r="BPL134" s="417"/>
      <c r="BPM134" s="417"/>
      <c r="BPN134" s="417"/>
      <c r="BPO134" s="417"/>
      <c r="BPP134" s="417"/>
      <c r="BPQ134" s="417"/>
      <c r="BPR134" s="417"/>
      <c r="BPS134" s="417"/>
      <c r="BPT134" s="417"/>
      <c r="BPU134" s="417"/>
      <c r="BPV134" s="417"/>
      <c r="BPW134" s="417"/>
      <c r="BPX134" s="417"/>
      <c r="BPY134" s="417"/>
      <c r="BPZ134" s="417"/>
      <c r="BQA134" s="417"/>
      <c r="BQB134" s="417"/>
      <c r="BQC134" s="417"/>
      <c r="BQD134" s="417"/>
      <c r="BQE134" s="417"/>
      <c r="BQF134" s="417"/>
      <c r="BQG134" s="417"/>
      <c r="BQH134" s="417"/>
      <c r="BQI134" s="417"/>
      <c r="BQJ134" s="417"/>
      <c r="BQK134" s="417"/>
      <c r="BQL134" s="417"/>
      <c r="BQM134" s="417"/>
      <c r="BQN134" s="417"/>
      <c r="BQO134" s="417"/>
      <c r="BQP134" s="417"/>
      <c r="BQQ134" s="417"/>
      <c r="BQR134" s="417"/>
      <c r="BQS134" s="417"/>
      <c r="BQT134" s="417"/>
      <c r="BQU134" s="417"/>
      <c r="BQV134" s="417"/>
      <c r="BQW134" s="417"/>
      <c r="BQX134" s="417"/>
      <c r="BQY134" s="417"/>
      <c r="BQZ134" s="417"/>
      <c r="BRA134" s="417"/>
      <c r="BRB134" s="417"/>
      <c r="BRC134" s="417"/>
      <c r="BRD134" s="417"/>
      <c r="BRE134" s="417"/>
      <c r="BRF134" s="417"/>
      <c r="BRG134" s="417"/>
      <c r="BRH134" s="417"/>
      <c r="BRI134" s="417"/>
      <c r="BRJ134" s="417"/>
      <c r="BRK134" s="417"/>
      <c r="BRL134" s="417"/>
      <c r="BRM134" s="417"/>
      <c r="BRN134" s="417"/>
      <c r="BRO134" s="417"/>
      <c r="BRP134" s="417"/>
      <c r="BRQ134" s="417"/>
      <c r="BRR134" s="417"/>
      <c r="BRS134" s="417"/>
      <c r="BRT134" s="417"/>
      <c r="BRU134" s="417"/>
      <c r="BRV134" s="417"/>
      <c r="BRW134" s="417"/>
      <c r="BRX134" s="417"/>
      <c r="BRY134" s="417"/>
      <c r="BRZ134" s="417"/>
      <c r="BSA134" s="417"/>
      <c r="BSB134" s="417"/>
      <c r="BSC134" s="417"/>
      <c r="BSD134" s="417"/>
      <c r="BSE134" s="417"/>
      <c r="BSF134" s="417"/>
      <c r="BSG134" s="417"/>
      <c r="BSH134" s="417"/>
      <c r="BSI134" s="417"/>
      <c r="BSJ134" s="417"/>
      <c r="BSK134" s="417"/>
      <c r="BSL134" s="417"/>
      <c r="BSM134" s="417"/>
      <c r="BSN134" s="417"/>
      <c r="BSO134" s="417"/>
      <c r="BSP134" s="417"/>
      <c r="BSQ134" s="417"/>
      <c r="BSR134" s="417"/>
      <c r="BSS134" s="417"/>
      <c r="BST134" s="417"/>
      <c r="BSU134" s="417"/>
      <c r="BSV134" s="417"/>
      <c r="BSW134" s="417"/>
      <c r="BSX134" s="417"/>
      <c r="BSY134" s="417"/>
      <c r="BSZ134" s="417"/>
      <c r="BTA134" s="417"/>
      <c r="BTB134" s="417"/>
      <c r="BTC134" s="417"/>
      <c r="BTD134" s="417"/>
      <c r="BTE134" s="417"/>
      <c r="BTF134" s="417"/>
      <c r="BTG134" s="417"/>
      <c r="BTH134" s="417"/>
      <c r="BTI134" s="417"/>
      <c r="BTJ134" s="417"/>
      <c r="BTK134" s="417"/>
      <c r="BTL134" s="417"/>
      <c r="BTM134" s="417"/>
      <c r="BTN134" s="417"/>
      <c r="BTO134" s="417"/>
      <c r="BTP134" s="417"/>
      <c r="BTQ134" s="417"/>
      <c r="BTR134" s="417"/>
      <c r="BTS134" s="417"/>
      <c r="BTT134" s="417"/>
      <c r="BTU134" s="417"/>
      <c r="BTV134" s="417"/>
      <c r="BTW134" s="417"/>
      <c r="BTX134" s="417"/>
      <c r="BTY134" s="417"/>
      <c r="BTZ134" s="417"/>
      <c r="BUA134" s="417"/>
      <c r="BUB134" s="417"/>
      <c r="BUC134" s="417"/>
      <c r="BUD134" s="417"/>
      <c r="BUE134" s="417"/>
      <c r="BUF134" s="417"/>
      <c r="BUG134" s="417"/>
      <c r="BUH134" s="417"/>
      <c r="BUI134" s="417"/>
      <c r="BUJ134" s="417"/>
      <c r="BUK134" s="417"/>
      <c r="BUL134" s="417"/>
      <c r="BUM134" s="417"/>
      <c r="BUN134" s="417"/>
      <c r="BUO134" s="417"/>
      <c r="BUP134" s="417"/>
      <c r="BUQ134" s="417"/>
      <c r="BUR134" s="417"/>
      <c r="BUS134" s="417"/>
      <c r="BUT134" s="417"/>
      <c r="BUU134" s="417"/>
      <c r="BUV134" s="417"/>
      <c r="BUW134" s="417"/>
      <c r="BUX134" s="417"/>
      <c r="BUY134" s="417"/>
      <c r="BUZ134" s="417"/>
      <c r="BVA134" s="417"/>
      <c r="BVB134" s="417"/>
      <c r="BVC134" s="417"/>
      <c r="BVD134" s="417"/>
      <c r="BVE134" s="417"/>
      <c r="BVF134" s="417"/>
      <c r="BVG134" s="417"/>
      <c r="BVH134" s="417"/>
      <c r="BVI134" s="417"/>
      <c r="BVJ134" s="417"/>
      <c r="BVK134" s="417"/>
      <c r="BVL134" s="417"/>
      <c r="BVM134" s="417"/>
      <c r="BVN134" s="417"/>
      <c r="BVO134" s="417"/>
      <c r="BVP134" s="417"/>
      <c r="BVQ134" s="417"/>
      <c r="BVR134" s="417"/>
      <c r="BVS134" s="417"/>
      <c r="BVT134" s="417"/>
      <c r="BVU134" s="417"/>
      <c r="BVV134" s="417"/>
      <c r="BVW134" s="417"/>
      <c r="BVX134" s="417"/>
      <c r="BVY134" s="417"/>
      <c r="BVZ134" s="417"/>
      <c r="BWA134" s="417"/>
      <c r="BWB134" s="417"/>
      <c r="BWC134" s="417"/>
      <c r="BWD134" s="417"/>
      <c r="BWE134" s="417"/>
      <c r="BWF134" s="417"/>
      <c r="BWG134" s="417"/>
      <c r="BWH134" s="417"/>
      <c r="BWI134" s="417"/>
      <c r="BWJ134" s="417"/>
      <c r="BWK134" s="417"/>
      <c r="BWL134" s="417"/>
      <c r="BWM134" s="417"/>
      <c r="BWN134" s="417"/>
      <c r="BWO134" s="417"/>
      <c r="BWP134" s="417"/>
      <c r="BWQ134" s="417"/>
      <c r="BWR134" s="417"/>
      <c r="BWS134" s="417"/>
      <c r="BWT134" s="417"/>
      <c r="BWU134" s="417"/>
      <c r="BWV134" s="417"/>
      <c r="BWW134" s="417"/>
      <c r="BWX134" s="417"/>
      <c r="BWY134" s="417"/>
      <c r="BWZ134" s="417"/>
      <c r="BXA134" s="417"/>
      <c r="BXB134" s="417"/>
      <c r="BXC134" s="417"/>
      <c r="BXD134" s="417"/>
      <c r="BXE134" s="417"/>
      <c r="BXF134" s="417"/>
      <c r="BXG134" s="417"/>
      <c r="BXH134" s="417"/>
      <c r="BXI134" s="417"/>
      <c r="BXJ134" s="417"/>
      <c r="BXK134" s="417"/>
      <c r="BXL134" s="417"/>
      <c r="BXM134" s="417"/>
      <c r="BXN134" s="417"/>
      <c r="BXO134" s="417"/>
      <c r="BXP134" s="417"/>
      <c r="BXQ134" s="417"/>
      <c r="BXR134" s="417"/>
      <c r="BXS134" s="417"/>
      <c r="BXT134" s="417"/>
      <c r="BXU134" s="417"/>
      <c r="BXV134" s="417"/>
      <c r="BXW134" s="417"/>
      <c r="BXX134" s="417"/>
      <c r="BXY134" s="417"/>
      <c r="BXZ134" s="417"/>
      <c r="BYA134" s="417"/>
      <c r="BYB134" s="417"/>
      <c r="BYC134" s="417"/>
      <c r="BYD134" s="417"/>
      <c r="BYE134" s="417"/>
      <c r="BYF134" s="417"/>
      <c r="BYG134" s="417"/>
      <c r="BYH134" s="417"/>
      <c r="BYI134" s="417"/>
      <c r="BYJ134" s="417"/>
      <c r="BYK134" s="417"/>
      <c r="BYL134" s="417"/>
      <c r="BYM134" s="417"/>
      <c r="BYN134" s="417"/>
      <c r="BYO134" s="417"/>
      <c r="BYP134" s="417"/>
      <c r="BYQ134" s="417"/>
      <c r="BYR134" s="417"/>
      <c r="BYS134" s="417"/>
      <c r="BYT134" s="417"/>
      <c r="BYU134" s="417"/>
      <c r="BYV134" s="417"/>
      <c r="BYW134" s="417"/>
      <c r="BYX134" s="417"/>
      <c r="BYY134" s="417"/>
      <c r="BYZ134" s="417"/>
      <c r="BZA134" s="417"/>
      <c r="BZB134" s="417"/>
      <c r="BZC134" s="417"/>
      <c r="BZD134" s="417"/>
      <c r="BZE134" s="417"/>
      <c r="BZF134" s="417"/>
      <c r="BZG134" s="417"/>
      <c r="BZH134" s="417"/>
      <c r="BZI134" s="417"/>
      <c r="BZJ134" s="417"/>
      <c r="BZK134" s="417"/>
      <c r="BZL134" s="417"/>
      <c r="BZM134" s="417"/>
      <c r="BZN134" s="417"/>
      <c r="BZO134" s="417"/>
      <c r="BZP134" s="417"/>
      <c r="BZQ134" s="417"/>
      <c r="BZR134" s="417"/>
      <c r="BZS134" s="417"/>
      <c r="BZT134" s="417"/>
      <c r="BZU134" s="417"/>
      <c r="BZV134" s="417"/>
      <c r="BZW134" s="417"/>
      <c r="BZX134" s="417"/>
      <c r="BZY134" s="417"/>
      <c r="BZZ134" s="417"/>
      <c r="CAA134" s="417"/>
      <c r="CAB134" s="417"/>
      <c r="CAC134" s="417"/>
      <c r="CAD134" s="417"/>
      <c r="CAE134" s="417"/>
      <c r="CAF134" s="417"/>
      <c r="CAG134" s="417"/>
      <c r="CAH134" s="417"/>
      <c r="CAI134" s="417"/>
      <c r="CAJ134" s="417"/>
      <c r="CAK134" s="417"/>
      <c r="CAL134" s="417"/>
      <c r="CAM134" s="417"/>
      <c r="CAN134" s="417"/>
      <c r="CAO134" s="417"/>
      <c r="CAP134" s="417"/>
      <c r="CAQ134" s="417"/>
      <c r="CAR134" s="417"/>
      <c r="CAS134" s="417"/>
      <c r="CAT134" s="417"/>
      <c r="CAU134" s="417"/>
      <c r="CAV134" s="417"/>
      <c r="CAW134" s="417"/>
      <c r="CAX134" s="417"/>
      <c r="CAY134" s="417"/>
      <c r="CAZ134" s="417"/>
      <c r="CBA134" s="417"/>
      <c r="CBB134" s="417"/>
      <c r="CBC134" s="417"/>
      <c r="CBD134" s="417"/>
      <c r="CBE134" s="417"/>
      <c r="CBF134" s="417"/>
      <c r="CBG134" s="417"/>
      <c r="CBH134" s="417"/>
      <c r="CBI134" s="417"/>
      <c r="CBJ134" s="417"/>
      <c r="CBK134" s="417"/>
      <c r="CBL134" s="417"/>
      <c r="CBM134" s="417"/>
      <c r="CBN134" s="417"/>
      <c r="CBO134" s="417"/>
      <c r="CBP134" s="417"/>
      <c r="CBQ134" s="417"/>
      <c r="CBR134" s="417"/>
      <c r="CBS134" s="417"/>
      <c r="CBT134" s="417"/>
      <c r="CBU134" s="417"/>
      <c r="CBV134" s="417"/>
      <c r="CBW134" s="417"/>
      <c r="CBX134" s="417"/>
      <c r="CBY134" s="417"/>
      <c r="CBZ134" s="417"/>
      <c r="CCA134" s="417"/>
      <c r="CCB134" s="417"/>
      <c r="CCC134" s="417"/>
      <c r="CCD134" s="417"/>
      <c r="CCE134" s="417"/>
      <c r="CCF134" s="417"/>
      <c r="CCG134" s="417"/>
      <c r="CCH134" s="417"/>
      <c r="CCI134" s="417"/>
      <c r="CCJ134" s="417"/>
      <c r="CCK134" s="417"/>
      <c r="CCL134" s="417"/>
      <c r="CCM134" s="417"/>
      <c r="CCN134" s="417"/>
      <c r="CCO134" s="417"/>
      <c r="CCP134" s="417"/>
      <c r="CCQ134" s="417"/>
      <c r="CCR134" s="417"/>
      <c r="CCS134" s="417"/>
      <c r="CCT134" s="417"/>
      <c r="CCU134" s="417"/>
      <c r="CCV134" s="417"/>
      <c r="CCW134" s="417"/>
      <c r="CCX134" s="417"/>
      <c r="CCY134" s="417"/>
      <c r="CCZ134" s="417"/>
      <c r="CDA134" s="417"/>
      <c r="CDB134" s="417"/>
      <c r="CDC134" s="417"/>
      <c r="CDD134" s="417"/>
      <c r="CDE134" s="417"/>
      <c r="CDF134" s="417"/>
      <c r="CDG134" s="417"/>
      <c r="CDH134" s="417"/>
      <c r="CDI134" s="417"/>
      <c r="CDJ134" s="417"/>
      <c r="CDK134" s="417"/>
      <c r="CDL134" s="417"/>
      <c r="CDM134" s="417"/>
      <c r="CDN134" s="417"/>
      <c r="CDO134" s="417"/>
      <c r="CDP134" s="417"/>
      <c r="CDQ134" s="417"/>
      <c r="CDR134" s="417"/>
      <c r="CDS134" s="417"/>
      <c r="CDT134" s="417"/>
      <c r="CDU134" s="417"/>
      <c r="CDV134" s="417"/>
      <c r="CDW134" s="417"/>
      <c r="CDX134" s="417"/>
      <c r="CDY134" s="417"/>
      <c r="CDZ134" s="417"/>
      <c r="CEA134" s="417"/>
      <c r="CEB134" s="417"/>
      <c r="CEC134" s="417"/>
      <c r="CED134" s="417"/>
      <c r="CEE134" s="417"/>
      <c r="CEF134" s="417"/>
      <c r="CEG134" s="417"/>
      <c r="CEH134" s="417"/>
      <c r="CEI134" s="417"/>
      <c r="CEJ134" s="417"/>
      <c r="CEK134" s="417"/>
      <c r="CEL134" s="417"/>
      <c r="CEM134" s="417"/>
      <c r="CEN134" s="417"/>
      <c r="CEO134" s="417"/>
      <c r="CEP134" s="417"/>
      <c r="CEQ134" s="417"/>
      <c r="CER134" s="417"/>
      <c r="CES134" s="417"/>
      <c r="CET134" s="417"/>
      <c r="CEU134" s="417"/>
      <c r="CEV134" s="417"/>
      <c r="CEW134" s="417"/>
      <c r="CEX134" s="417"/>
      <c r="CEY134" s="417"/>
      <c r="CEZ134" s="417"/>
      <c r="CFA134" s="417"/>
      <c r="CFB134" s="417"/>
      <c r="CFC134" s="417"/>
      <c r="CFD134" s="417"/>
      <c r="CFE134" s="417"/>
      <c r="CFF134" s="417"/>
      <c r="CFG134" s="417"/>
      <c r="CFH134" s="417"/>
      <c r="CFI134" s="417"/>
      <c r="CFJ134" s="417"/>
      <c r="CFK134" s="417"/>
      <c r="CFL134" s="417"/>
      <c r="CFM134" s="417"/>
      <c r="CFN134" s="417"/>
      <c r="CFO134" s="417"/>
      <c r="CFP134" s="417"/>
      <c r="CFQ134" s="417"/>
      <c r="CFR134" s="417"/>
      <c r="CFS134" s="417"/>
      <c r="CFT134" s="417"/>
      <c r="CFU134" s="417"/>
      <c r="CFV134" s="417"/>
      <c r="CFW134" s="417"/>
      <c r="CFX134" s="417"/>
      <c r="CFY134" s="417"/>
      <c r="CFZ134" s="417"/>
      <c r="CGA134" s="417"/>
      <c r="CGB134" s="417"/>
      <c r="CGC134" s="417"/>
      <c r="CGD134" s="417"/>
      <c r="CGE134" s="417"/>
      <c r="CGF134" s="417"/>
      <c r="CGG134" s="417"/>
      <c r="CGH134" s="417"/>
      <c r="CGI134" s="417"/>
      <c r="CGJ134" s="417"/>
      <c r="CGK134" s="417"/>
      <c r="CGL134" s="417"/>
      <c r="CGM134" s="417"/>
      <c r="CGN134" s="417"/>
      <c r="CGO134" s="417"/>
      <c r="CGP134" s="417"/>
      <c r="CGQ134" s="417"/>
      <c r="CGR134" s="417"/>
      <c r="CGS134" s="417"/>
      <c r="CGT134" s="417"/>
      <c r="CGU134" s="417"/>
      <c r="CGV134" s="417"/>
      <c r="CGW134" s="417"/>
      <c r="CGX134" s="417"/>
      <c r="CGY134" s="417"/>
      <c r="CGZ134" s="417"/>
      <c r="CHA134" s="417"/>
      <c r="CHB134" s="417"/>
      <c r="CHC134" s="417"/>
      <c r="CHD134" s="417"/>
      <c r="CHE134" s="417"/>
      <c r="CHF134" s="417"/>
      <c r="CHG134" s="417"/>
      <c r="CHH134" s="417"/>
      <c r="CHI134" s="417"/>
      <c r="CHJ134" s="417"/>
      <c r="CHK134" s="417"/>
      <c r="CHL134" s="417"/>
      <c r="CHM134" s="417"/>
      <c r="CHN134" s="417"/>
      <c r="CHO134" s="417"/>
      <c r="CHP134" s="417"/>
      <c r="CHQ134" s="417"/>
      <c r="CHR134" s="417"/>
      <c r="CHS134" s="417"/>
      <c r="CHT134" s="417"/>
      <c r="CHU134" s="417"/>
      <c r="CHV134" s="417"/>
      <c r="CHW134" s="417"/>
      <c r="CHX134" s="417"/>
      <c r="CHY134" s="417"/>
      <c r="CHZ134" s="417"/>
      <c r="CIA134" s="417"/>
      <c r="CIB134" s="417"/>
      <c r="CIC134" s="417"/>
      <c r="CID134" s="417"/>
      <c r="CIE134" s="417"/>
      <c r="CIF134" s="417"/>
      <c r="CIG134" s="417"/>
      <c r="CIH134" s="417"/>
      <c r="CII134" s="417"/>
      <c r="CIJ134" s="417"/>
      <c r="CIK134" s="417"/>
      <c r="CIL134" s="417"/>
      <c r="CIM134" s="417"/>
      <c r="CIN134" s="417"/>
      <c r="CIO134" s="417"/>
      <c r="CIP134" s="417"/>
      <c r="CIQ134" s="417"/>
      <c r="CIR134" s="417"/>
      <c r="CIS134" s="417"/>
      <c r="CIT134" s="417"/>
      <c r="CIU134" s="417"/>
      <c r="CIV134" s="417"/>
      <c r="CIW134" s="417"/>
      <c r="CIX134" s="417"/>
      <c r="CIY134" s="417"/>
      <c r="CIZ134" s="417"/>
      <c r="CJA134" s="417"/>
      <c r="CJB134" s="417"/>
      <c r="CJC134" s="417"/>
      <c r="CJD134" s="417"/>
      <c r="CJE134" s="417"/>
      <c r="CJF134" s="417"/>
      <c r="CJG134" s="417"/>
      <c r="CJH134" s="417"/>
      <c r="CJI134" s="417"/>
      <c r="CJJ134" s="417"/>
      <c r="CJK134" s="417"/>
      <c r="CJL134" s="417"/>
      <c r="CJM134" s="417"/>
      <c r="CJN134" s="417"/>
      <c r="CJO134" s="417"/>
      <c r="CJP134" s="417"/>
      <c r="CJQ134" s="417"/>
      <c r="CJR134" s="417"/>
      <c r="CJS134" s="417"/>
      <c r="CJT134" s="417"/>
      <c r="CJU134" s="417"/>
      <c r="CJV134" s="417"/>
      <c r="CJW134" s="417"/>
      <c r="CJX134" s="417"/>
      <c r="CJY134" s="417"/>
      <c r="CJZ134" s="417"/>
      <c r="CKA134" s="417"/>
      <c r="CKB134" s="417"/>
      <c r="CKC134" s="417"/>
      <c r="CKD134" s="417"/>
      <c r="CKE134" s="417"/>
      <c r="CKF134" s="417"/>
      <c r="CKG134" s="417"/>
      <c r="CKH134" s="417"/>
      <c r="CKI134" s="417"/>
      <c r="CKJ134" s="417"/>
      <c r="CKK134" s="417"/>
      <c r="CKL134" s="417"/>
      <c r="CKM134" s="417"/>
      <c r="CKN134" s="417"/>
      <c r="CKO134" s="417"/>
      <c r="CKP134" s="417"/>
      <c r="CKQ134" s="417"/>
      <c r="CKR134" s="417"/>
      <c r="CKS134" s="417"/>
      <c r="CKT134" s="417"/>
      <c r="CKU134" s="417"/>
      <c r="CKV134" s="417"/>
      <c r="CKW134" s="417"/>
      <c r="CKX134" s="417"/>
      <c r="CKY134" s="417"/>
      <c r="CKZ134" s="417"/>
      <c r="CLA134" s="417"/>
      <c r="CLB134" s="417"/>
      <c r="CLC134" s="417"/>
      <c r="CLD134" s="417"/>
      <c r="CLE134" s="417"/>
      <c r="CLF134" s="417"/>
      <c r="CLG134" s="417"/>
      <c r="CLH134" s="417"/>
      <c r="CLI134" s="417"/>
      <c r="CLJ134" s="417"/>
      <c r="CLK134" s="417"/>
      <c r="CLL134" s="417"/>
      <c r="CLM134" s="417"/>
      <c r="CLN134" s="417"/>
      <c r="CLO134" s="417"/>
      <c r="CLP134" s="417"/>
      <c r="CLQ134" s="417"/>
      <c r="CLR134" s="417"/>
      <c r="CLS134" s="417"/>
      <c r="CLT134" s="417"/>
      <c r="CLU134" s="417"/>
      <c r="CLV134" s="417"/>
      <c r="CLW134" s="417"/>
      <c r="CLX134" s="417"/>
      <c r="CLY134" s="417"/>
      <c r="CLZ134" s="417"/>
      <c r="CMA134" s="417"/>
      <c r="CMB134" s="417"/>
      <c r="CMC134" s="417"/>
      <c r="CMD134" s="417"/>
      <c r="CME134" s="417"/>
      <c r="CMF134" s="417"/>
      <c r="CMG134" s="417"/>
      <c r="CMH134" s="417"/>
      <c r="CMI134" s="417"/>
      <c r="CMJ134" s="417"/>
      <c r="CMK134" s="417"/>
      <c r="CML134" s="417"/>
      <c r="CMM134" s="417"/>
      <c r="CMN134" s="417"/>
      <c r="CMO134" s="417"/>
      <c r="CMP134" s="417"/>
      <c r="CMQ134" s="417"/>
      <c r="CMR134" s="417"/>
      <c r="CMS134" s="417"/>
      <c r="CMT134" s="417"/>
      <c r="CMU134" s="417"/>
      <c r="CMV134" s="417"/>
      <c r="CMW134" s="417"/>
      <c r="CMX134" s="417"/>
      <c r="CMY134" s="417"/>
      <c r="CMZ134" s="417"/>
      <c r="CNA134" s="417"/>
      <c r="CNB134" s="417"/>
      <c r="CNC134" s="417"/>
      <c r="CND134" s="417"/>
      <c r="CNE134" s="417"/>
      <c r="CNF134" s="417"/>
      <c r="CNG134" s="417"/>
      <c r="CNH134" s="417"/>
      <c r="CNI134" s="417"/>
      <c r="CNJ134" s="417"/>
      <c r="CNK134" s="417"/>
      <c r="CNL134" s="417"/>
      <c r="CNM134" s="417"/>
      <c r="CNN134" s="417"/>
      <c r="CNO134" s="417"/>
      <c r="CNP134" s="417"/>
      <c r="CNQ134" s="417"/>
      <c r="CNR134" s="417"/>
      <c r="CNS134" s="417"/>
      <c r="CNT134" s="417"/>
      <c r="CNU134" s="417"/>
      <c r="CNV134" s="417"/>
      <c r="CNW134" s="417"/>
      <c r="CNX134" s="417"/>
      <c r="CNY134" s="417"/>
      <c r="CNZ134" s="417"/>
      <c r="COA134" s="417"/>
      <c r="COB134" s="417"/>
      <c r="COC134" s="417"/>
      <c r="COD134" s="417"/>
      <c r="COE134" s="417"/>
      <c r="COF134" s="417"/>
      <c r="COG134" s="417"/>
      <c r="COH134" s="417"/>
      <c r="COI134" s="417"/>
      <c r="COJ134" s="417"/>
      <c r="COK134" s="417"/>
      <c r="COL134" s="417"/>
      <c r="COM134" s="417"/>
      <c r="CON134" s="417"/>
      <c r="COO134" s="417"/>
      <c r="COP134" s="417"/>
      <c r="COQ134" s="417"/>
      <c r="COR134" s="417"/>
      <c r="COS134" s="417"/>
      <c r="COT134" s="417"/>
      <c r="COU134" s="417"/>
      <c r="COV134" s="417"/>
      <c r="COW134" s="417"/>
      <c r="COX134" s="417"/>
      <c r="COY134" s="417"/>
    </row>
    <row r="135" spans="1:2443" s="378" customFormat="1" x14ac:dyDescent="0.35">
      <c r="A135" s="307" t="s">
        <v>585</v>
      </c>
      <c r="B135" s="307" t="s">
        <v>102</v>
      </c>
      <c r="C135" s="306">
        <v>2018</v>
      </c>
      <c r="D135" s="306" t="s">
        <v>593</v>
      </c>
      <c r="E135" s="305">
        <v>1754</v>
      </c>
      <c r="F135" s="305">
        <v>0</v>
      </c>
      <c r="G135" s="469">
        <f t="shared" si="4"/>
        <v>1754</v>
      </c>
      <c r="H135" s="331" t="s">
        <v>352</v>
      </c>
      <c r="I135" s="307" t="s">
        <v>418</v>
      </c>
      <c r="J135" s="307" t="s">
        <v>419</v>
      </c>
      <c r="K135" s="307"/>
      <c r="L135" s="307"/>
      <c r="M135" s="305" t="s">
        <v>605</v>
      </c>
      <c r="N135" s="305" t="s">
        <v>350</v>
      </c>
      <c r="O135" s="809"/>
      <c r="P135" s="809"/>
      <c r="Q135" s="456"/>
      <c r="R135" s="379"/>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T135" s="416"/>
      <c r="BU135" s="416"/>
      <c r="BV135" s="416"/>
      <c r="BW135" s="416"/>
      <c r="BX135" s="416"/>
      <c r="BY135" s="416"/>
      <c r="BZ135" s="416"/>
      <c r="CA135" s="416"/>
      <c r="CB135" s="416"/>
      <c r="CC135" s="416"/>
      <c r="CD135" s="416"/>
      <c r="CE135" s="416"/>
      <c r="CF135" s="416"/>
      <c r="CG135" s="416"/>
      <c r="CH135" s="416"/>
      <c r="CI135" s="416"/>
      <c r="CJ135" s="416"/>
      <c r="CK135" s="416"/>
      <c r="CL135" s="416"/>
      <c r="CM135" s="416"/>
      <c r="CN135" s="416"/>
      <c r="CO135" s="416"/>
      <c r="CP135" s="416"/>
      <c r="CQ135" s="416"/>
      <c r="CR135" s="416"/>
      <c r="CS135" s="416"/>
      <c r="CT135" s="416"/>
      <c r="CU135" s="416"/>
      <c r="CV135" s="416"/>
      <c r="CW135" s="416"/>
      <c r="CX135" s="416"/>
      <c r="CY135" s="416"/>
      <c r="CZ135" s="416"/>
      <c r="DA135" s="416"/>
      <c r="DB135" s="416"/>
      <c r="DC135" s="416"/>
      <c r="DD135" s="416"/>
      <c r="DE135" s="416"/>
      <c r="DF135" s="416"/>
      <c r="DG135" s="416"/>
      <c r="DH135" s="416"/>
      <c r="DI135" s="416"/>
      <c r="DJ135" s="416"/>
      <c r="DK135" s="416"/>
      <c r="DL135" s="416"/>
      <c r="DM135" s="416"/>
      <c r="DN135" s="416"/>
      <c r="DO135" s="416"/>
      <c r="DP135" s="416"/>
      <c r="DQ135" s="416"/>
      <c r="DR135" s="416"/>
      <c r="DS135" s="416"/>
      <c r="DT135" s="416"/>
      <c r="DU135" s="416"/>
      <c r="DV135" s="416"/>
      <c r="DW135" s="416"/>
      <c r="DX135" s="416"/>
      <c r="DY135" s="416"/>
      <c r="DZ135" s="416"/>
      <c r="EA135" s="416"/>
      <c r="EB135" s="416"/>
      <c r="EC135" s="416"/>
      <c r="ED135" s="416"/>
      <c r="EE135" s="416"/>
      <c r="EF135" s="416"/>
      <c r="EG135" s="416"/>
      <c r="EH135" s="416"/>
      <c r="EI135" s="416"/>
      <c r="EJ135" s="416"/>
      <c r="EK135" s="416"/>
      <c r="EL135" s="416"/>
      <c r="EM135" s="416"/>
      <c r="EN135" s="416"/>
      <c r="EO135" s="416"/>
      <c r="EP135" s="416"/>
      <c r="EQ135" s="416"/>
      <c r="ER135" s="416"/>
      <c r="ES135" s="416"/>
      <c r="ET135" s="416"/>
      <c r="EU135" s="416"/>
      <c r="EV135" s="416"/>
      <c r="EW135" s="416"/>
      <c r="EX135" s="416"/>
      <c r="EY135" s="416"/>
      <c r="EZ135" s="416"/>
      <c r="FA135" s="416"/>
      <c r="FB135" s="416"/>
      <c r="FC135" s="416"/>
      <c r="FD135" s="416"/>
      <c r="FE135" s="416"/>
      <c r="FF135" s="416"/>
      <c r="FG135" s="416"/>
      <c r="FH135" s="416"/>
      <c r="FI135" s="416"/>
      <c r="FJ135" s="416"/>
      <c r="FK135" s="416"/>
      <c r="FL135" s="416"/>
      <c r="FM135" s="416"/>
      <c r="FN135" s="416"/>
      <c r="FO135" s="416"/>
      <c r="FP135" s="416"/>
      <c r="FQ135" s="416"/>
      <c r="FR135" s="416"/>
      <c r="FS135" s="416"/>
      <c r="FT135" s="416"/>
      <c r="FU135" s="416"/>
      <c r="FV135" s="416"/>
      <c r="FW135" s="416"/>
      <c r="FX135" s="416"/>
      <c r="FY135" s="416"/>
      <c r="FZ135" s="416"/>
      <c r="GA135" s="416"/>
      <c r="GB135" s="416"/>
      <c r="GC135" s="416"/>
      <c r="GD135" s="416"/>
      <c r="GE135" s="416"/>
      <c r="GF135" s="416"/>
      <c r="GG135" s="416"/>
      <c r="GH135" s="416"/>
      <c r="GI135" s="416"/>
      <c r="GJ135" s="416"/>
      <c r="GK135" s="416"/>
      <c r="GL135" s="416"/>
      <c r="GM135" s="416"/>
      <c r="GN135" s="416"/>
      <c r="GO135" s="416"/>
      <c r="GP135" s="416"/>
      <c r="GQ135" s="416"/>
      <c r="GR135" s="416"/>
      <c r="GS135" s="416"/>
      <c r="GT135" s="416"/>
      <c r="GU135" s="416"/>
      <c r="GV135" s="416"/>
      <c r="GW135" s="416"/>
      <c r="GX135" s="416"/>
      <c r="GY135" s="416"/>
      <c r="GZ135" s="416"/>
      <c r="HA135" s="416"/>
      <c r="HB135" s="416"/>
      <c r="HC135" s="416"/>
      <c r="HD135" s="416"/>
      <c r="HE135" s="416"/>
      <c r="HF135" s="416"/>
      <c r="HG135" s="416"/>
      <c r="HH135" s="416"/>
      <c r="HI135" s="416"/>
      <c r="HJ135" s="416"/>
      <c r="HK135" s="416"/>
      <c r="HL135" s="416"/>
      <c r="HM135" s="416"/>
      <c r="HN135" s="416"/>
      <c r="HO135" s="416"/>
      <c r="HP135" s="416"/>
      <c r="HQ135" s="416"/>
      <c r="HR135" s="416"/>
      <c r="HS135" s="416"/>
      <c r="HT135" s="416"/>
      <c r="HU135" s="416"/>
      <c r="HV135" s="416"/>
      <c r="HW135" s="416"/>
      <c r="HX135" s="416"/>
      <c r="HY135" s="416"/>
      <c r="HZ135" s="416"/>
      <c r="IA135" s="416"/>
      <c r="IB135" s="416"/>
      <c r="IC135" s="416"/>
      <c r="ID135" s="416"/>
      <c r="IE135" s="416"/>
      <c r="IF135" s="416"/>
      <c r="IG135" s="416"/>
      <c r="IH135" s="416"/>
      <c r="II135" s="416"/>
      <c r="IJ135" s="416"/>
      <c r="IK135" s="416"/>
      <c r="IL135" s="416"/>
      <c r="IM135" s="416"/>
      <c r="IN135" s="416"/>
      <c r="IO135" s="416"/>
      <c r="IP135" s="416"/>
      <c r="IQ135" s="416"/>
      <c r="IR135" s="416"/>
      <c r="IS135" s="416"/>
      <c r="IT135" s="416"/>
      <c r="IU135" s="416"/>
      <c r="IV135" s="416"/>
      <c r="IW135" s="416"/>
      <c r="IX135" s="416"/>
      <c r="IY135" s="416"/>
      <c r="IZ135" s="416"/>
      <c r="JA135" s="416"/>
      <c r="JB135" s="416"/>
      <c r="JC135" s="416"/>
      <c r="JD135" s="416"/>
      <c r="JE135" s="416"/>
      <c r="JF135" s="416"/>
      <c r="JG135" s="416"/>
      <c r="JH135" s="416"/>
      <c r="JI135" s="416"/>
      <c r="JJ135" s="416"/>
      <c r="JK135" s="416"/>
      <c r="JL135" s="416"/>
      <c r="JM135" s="416"/>
      <c r="JN135" s="416"/>
      <c r="JO135" s="416"/>
      <c r="JP135" s="416"/>
      <c r="JQ135" s="416"/>
      <c r="JR135" s="416"/>
      <c r="JS135" s="416"/>
      <c r="JT135" s="416"/>
      <c r="JU135" s="416"/>
      <c r="JV135" s="416"/>
      <c r="JW135" s="416"/>
      <c r="JX135" s="416"/>
      <c r="JY135" s="416"/>
      <c r="JZ135" s="416"/>
      <c r="KA135" s="416"/>
      <c r="KB135" s="416"/>
      <c r="KC135" s="416"/>
      <c r="KD135" s="416"/>
      <c r="KE135" s="416"/>
      <c r="KF135" s="416"/>
      <c r="KG135" s="416"/>
      <c r="KH135" s="416"/>
      <c r="KI135" s="416"/>
      <c r="KJ135" s="416"/>
      <c r="KK135" s="416"/>
      <c r="KL135" s="416"/>
      <c r="KM135" s="416"/>
      <c r="KN135" s="416"/>
      <c r="KO135" s="416"/>
      <c r="KP135" s="416"/>
      <c r="KQ135" s="416"/>
      <c r="KR135" s="416"/>
      <c r="KS135" s="416"/>
      <c r="KT135" s="416"/>
      <c r="KU135" s="416"/>
      <c r="KV135" s="416"/>
      <c r="KW135" s="416"/>
      <c r="KX135" s="416"/>
      <c r="KY135" s="416"/>
      <c r="KZ135" s="416"/>
      <c r="LA135" s="416"/>
      <c r="LB135" s="416"/>
      <c r="LC135" s="416"/>
      <c r="LD135" s="416"/>
      <c r="LE135" s="416"/>
      <c r="LF135" s="416"/>
      <c r="LG135" s="416"/>
      <c r="LH135" s="416"/>
      <c r="LI135" s="416"/>
      <c r="LJ135" s="416"/>
      <c r="LK135" s="416"/>
      <c r="LL135" s="416"/>
      <c r="LM135" s="416"/>
      <c r="LN135" s="416"/>
      <c r="LO135" s="416"/>
      <c r="LP135" s="416"/>
      <c r="LQ135" s="416"/>
      <c r="LR135" s="416"/>
      <c r="LS135" s="416"/>
      <c r="LT135" s="416"/>
      <c r="LU135" s="416"/>
      <c r="LV135" s="416"/>
      <c r="LW135" s="416"/>
      <c r="LX135" s="416"/>
      <c r="LY135" s="416"/>
      <c r="LZ135" s="416"/>
      <c r="MA135" s="416"/>
      <c r="MB135" s="416"/>
      <c r="MC135" s="416"/>
      <c r="MD135" s="416"/>
      <c r="ME135" s="416"/>
      <c r="MF135" s="416"/>
      <c r="MG135" s="416"/>
      <c r="MH135" s="416"/>
      <c r="MI135" s="416"/>
      <c r="MJ135" s="416"/>
      <c r="MK135" s="416"/>
      <c r="ML135" s="416"/>
      <c r="MM135" s="416"/>
      <c r="MN135" s="416"/>
      <c r="MO135" s="416"/>
      <c r="MP135" s="416"/>
      <c r="MQ135" s="416"/>
      <c r="MR135" s="416"/>
      <c r="MS135" s="416"/>
      <c r="MT135" s="416"/>
      <c r="MU135" s="416"/>
      <c r="MV135" s="416"/>
      <c r="MW135" s="416"/>
      <c r="MX135" s="416"/>
      <c r="MY135" s="416"/>
      <c r="MZ135" s="416"/>
      <c r="NA135" s="416"/>
      <c r="NB135" s="416"/>
      <c r="NC135" s="416"/>
      <c r="ND135" s="416"/>
      <c r="NE135" s="416"/>
      <c r="NF135" s="416"/>
      <c r="NG135" s="416"/>
      <c r="NH135" s="416"/>
      <c r="NI135" s="416"/>
      <c r="NJ135" s="416"/>
      <c r="NK135" s="416"/>
      <c r="NL135" s="416"/>
      <c r="NM135" s="416"/>
      <c r="NN135" s="416"/>
      <c r="NO135" s="416"/>
      <c r="NP135" s="416"/>
      <c r="NQ135" s="416"/>
      <c r="NR135" s="416"/>
      <c r="NS135" s="416"/>
      <c r="NT135" s="416"/>
      <c r="NU135" s="416"/>
      <c r="NV135" s="416"/>
      <c r="NW135" s="416"/>
      <c r="NX135" s="416"/>
      <c r="NY135" s="416"/>
      <c r="NZ135" s="416"/>
      <c r="OA135" s="416"/>
      <c r="OB135" s="416"/>
      <c r="OC135" s="416"/>
      <c r="OD135" s="416"/>
      <c r="OE135" s="416"/>
      <c r="OF135" s="416"/>
      <c r="OG135" s="416"/>
      <c r="OH135" s="416"/>
      <c r="OI135" s="416"/>
      <c r="OJ135" s="416"/>
      <c r="OK135" s="416"/>
      <c r="OL135" s="416"/>
      <c r="OM135" s="416"/>
      <c r="ON135" s="416"/>
      <c r="OO135" s="416"/>
      <c r="OP135" s="416"/>
      <c r="OQ135" s="416"/>
      <c r="OR135" s="416"/>
      <c r="OS135" s="416"/>
      <c r="OT135" s="416"/>
      <c r="OU135" s="416"/>
      <c r="OV135" s="416"/>
      <c r="OW135" s="416"/>
      <c r="OX135" s="416"/>
      <c r="OY135" s="416"/>
      <c r="OZ135" s="416"/>
      <c r="PA135" s="416"/>
      <c r="PB135" s="416"/>
      <c r="PC135" s="416"/>
      <c r="PD135" s="416"/>
      <c r="PE135" s="416"/>
      <c r="PF135" s="416"/>
      <c r="PG135" s="416"/>
      <c r="PH135" s="416"/>
      <c r="PI135" s="416"/>
      <c r="PJ135" s="416"/>
      <c r="PK135" s="416"/>
      <c r="PL135" s="416"/>
      <c r="PM135" s="416"/>
      <c r="PN135" s="416"/>
      <c r="PO135" s="416"/>
      <c r="PP135" s="416"/>
      <c r="PQ135" s="416"/>
      <c r="PR135" s="416"/>
      <c r="PS135" s="416"/>
      <c r="PT135" s="416"/>
      <c r="PU135" s="416"/>
      <c r="PV135" s="416"/>
      <c r="PW135" s="416"/>
      <c r="PX135" s="416"/>
      <c r="PY135" s="416"/>
      <c r="PZ135" s="416"/>
      <c r="QA135" s="416"/>
      <c r="QB135" s="416"/>
      <c r="QC135" s="416"/>
      <c r="QD135" s="416"/>
      <c r="QE135" s="416"/>
      <c r="QF135" s="416"/>
      <c r="QG135" s="416"/>
      <c r="QH135" s="416"/>
      <c r="QI135" s="416"/>
      <c r="QJ135" s="416"/>
      <c r="QK135" s="416"/>
      <c r="QL135" s="416"/>
      <c r="QM135" s="416"/>
      <c r="QN135" s="416"/>
      <c r="QO135" s="416"/>
      <c r="QP135" s="416"/>
      <c r="QQ135" s="416"/>
      <c r="QR135" s="416"/>
      <c r="QS135" s="416"/>
      <c r="QT135" s="416"/>
      <c r="QU135" s="416"/>
      <c r="QV135" s="416"/>
      <c r="QW135" s="416"/>
      <c r="QX135" s="416"/>
      <c r="QY135" s="416"/>
      <c r="QZ135" s="416"/>
      <c r="RA135" s="416"/>
      <c r="RB135" s="416"/>
      <c r="RC135" s="416"/>
      <c r="RD135" s="416"/>
      <c r="RE135" s="416"/>
      <c r="RF135" s="416"/>
      <c r="RG135" s="416"/>
      <c r="RH135" s="416"/>
      <c r="RI135" s="416"/>
      <c r="RJ135" s="416"/>
      <c r="RK135" s="416"/>
      <c r="RL135" s="416"/>
      <c r="RM135" s="416"/>
      <c r="RN135" s="416"/>
      <c r="RO135" s="416"/>
      <c r="RP135" s="416"/>
      <c r="RQ135" s="416"/>
      <c r="RR135" s="416"/>
      <c r="RS135" s="416"/>
      <c r="RT135" s="416"/>
      <c r="RU135" s="416"/>
      <c r="RV135" s="416"/>
      <c r="RW135" s="416"/>
      <c r="RX135" s="416"/>
      <c r="RY135" s="416"/>
      <c r="RZ135" s="416"/>
      <c r="SA135" s="416"/>
      <c r="SB135" s="416"/>
      <c r="SC135" s="416"/>
      <c r="SD135" s="416"/>
      <c r="SE135" s="416"/>
      <c r="SF135" s="416"/>
      <c r="SG135" s="416"/>
      <c r="SH135" s="416"/>
      <c r="SI135" s="416"/>
      <c r="SJ135" s="416"/>
      <c r="SK135" s="416"/>
      <c r="SL135" s="416"/>
      <c r="SM135" s="416"/>
      <c r="SN135" s="416"/>
      <c r="SO135" s="416"/>
      <c r="SP135" s="416"/>
      <c r="SQ135" s="416"/>
      <c r="SR135" s="416"/>
      <c r="SS135" s="416"/>
      <c r="ST135" s="416"/>
      <c r="SU135" s="416"/>
      <c r="SV135" s="416"/>
      <c r="SW135" s="416"/>
      <c r="SX135" s="416"/>
      <c r="SY135" s="416"/>
      <c r="SZ135" s="416"/>
      <c r="TA135" s="416"/>
      <c r="TB135" s="416"/>
      <c r="TC135" s="416"/>
      <c r="TD135" s="416"/>
      <c r="TE135" s="416"/>
      <c r="TF135" s="416"/>
      <c r="TG135" s="416"/>
      <c r="TH135" s="416"/>
      <c r="TI135" s="416"/>
      <c r="TJ135" s="416"/>
      <c r="TK135" s="416"/>
      <c r="TL135" s="416"/>
      <c r="TM135" s="416"/>
      <c r="TN135" s="416"/>
      <c r="TO135" s="416"/>
      <c r="TP135" s="416"/>
      <c r="TQ135" s="416"/>
      <c r="TR135" s="416"/>
      <c r="TS135" s="416"/>
      <c r="TT135" s="416"/>
      <c r="TU135" s="416"/>
      <c r="TV135" s="416"/>
      <c r="TW135" s="416"/>
      <c r="TX135" s="416"/>
      <c r="TY135" s="416"/>
      <c r="TZ135" s="416"/>
      <c r="UA135" s="416"/>
      <c r="UB135" s="416"/>
      <c r="UC135" s="416"/>
      <c r="UD135" s="416"/>
      <c r="UE135" s="416"/>
      <c r="UF135" s="416"/>
      <c r="UG135" s="416"/>
      <c r="UH135" s="416"/>
      <c r="UI135" s="416"/>
      <c r="UJ135" s="416"/>
      <c r="UK135" s="416"/>
      <c r="UL135" s="416"/>
      <c r="UM135" s="416"/>
      <c r="UN135" s="416"/>
      <c r="UO135" s="416"/>
      <c r="UP135" s="416"/>
      <c r="UQ135" s="416"/>
      <c r="UR135" s="416"/>
      <c r="US135" s="416"/>
      <c r="UT135" s="416"/>
      <c r="UU135" s="416"/>
      <c r="UV135" s="416"/>
      <c r="UW135" s="416"/>
      <c r="UX135" s="416"/>
      <c r="UY135" s="416"/>
      <c r="UZ135" s="416"/>
      <c r="VA135" s="416"/>
      <c r="VB135" s="416"/>
      <c r="VC135" s="416"/>
      <c r="VD135" s="416"/>
      <c r="VE135" s="416"/>
      <c r="VF135" s="416"/>
      <c r="VG135" s="416"/>
      <c r="VH135" s="416"/>
      <c r="VI135" s="416"/>
      <c r="VJ135" s="416"/>
      <c r="VK135" s="416"/>
      <c r="VL135" s="416"/>
      <c r="VM135" s="416"/>
      <c r="VN135" s="416"/>
      <c r="VO135" s="416"/>
      <c r="VP135" s="416"/>
      <c r="VQ135" s="416"/>
      <c r="VR135" s="416"/>
      <c r="VS135" s="416"/>
      <c r="VT135" s="416"/>
      <c r="VU135" s="416"/>
      <c r="VV135" s="416"/>
      <c r="VW135" s="416"/>
      <c r="VX135" s="416"/>
      <c r="VY135" s="416"/>
      <c r="VZ135" s="416"/>
      <c r="WA135" s="416"/>
      <c r="WB135" s="416"/>
      <c r="WC135" s="416"/>
      <c r="WD135" s="416"/>
      <c r="WE135" s="416"/>
      <c r="WF135" s="416"/>
      <c r="WG135" s="416"/>
      <c r="WH135" s="416"/>
      <c r="WI135" s="416"/>
      <c r="WJ135" s="416"/>
      <c r="WK135" s="416"/>
      <c r="WL135" s="416"/>
      <c r="WM135" s="416"/>
      <c r="WN135" s="416"/>
      <c r="WO135" s="416"/>
      <c r="WP135" s="416"/>
      <c r="WQ135" s="416"/>
      <c r="WR135" s="416"/>
      <c r="WS135" s="416"/>
      <c r="WT135" s="416"/>
      <c r="WU135" s="416"/>
      <c r="WV135" s="416"/>
      <c r="WW135" s="416"/>
      <c r="WX135" s="416"/>
      <c r="WY135" s="416"/>
      <c r="WZ135" s="416"/>
      <c r="XA135" s="416"/>
      <c r="XB135" s="416"/>
      <c r="XC135" s="416"/>
      <c r="XD135" s="416"/>
      <c r="XE135" s="416"/>
      <c r="XF135" s="416"/>
      <c r="XG135" s="416"/>
      <c r="XH135" s="416"/>
      <c r="XI135" s="416"/>
      <c r="XJ135" s="416"/>
      <c r="XK135" s="416"/>
      <c r="XL135" s="416"/>
      <c r="XM135" s="416"/>
      <c r="XN135" s="416"/>
      <c r="XO135" s="416"/>
      <c r="XP135" s="416"/>
      <c r="XQ135" s="416"/>
      <c r="XR135" s="417"/>
      <c r="XS135" s="417"/>
      <c r="XT135" s="417"/>
      <c r="XU135" s="417"/>
      <c r="XV135" s="417"/>
      <c r="XW135" s="417"/>
      <c r="XX135" s="417"/>
      <c r="XY135" s="417"/>
      <c r="XZ135" s="417"/>
      <c r="YA135" s="417"/>
      <c r="YB135" s="417"/>
      <c r="YC135" s="417"/>
      <c r="YD135" s="417"/>
      <c r="YE135" s="417"/>
      <c r="YF135" s="417"/>
      <c r="YG135" s="417"/>
      <c r="YH135" s="417"/>
      <c r="YI135" s="417"/>
      <c r="YJ135" s="417"/>
      <c r="YK135" s="417"/>
      <c r="YL135" s="417"/>
      <c r="YM135" s="417"/>
      <c r="YN135" s="417"/>
      <c r="YO135" s="417"/>
      <c r="YP135" s="417"/>
      <c r="YQ135" s="417"/>
      <c r="YR135" s="417"/>
      <c r="YS135" s="417"/>
      <c r="YT135" s="417"/>
      <c r="YU135" s="417"/>
      <c r="YV135" s="417"/>
      <c r="YW135" s="417"/>
      <c r="YX135" s="417"/>
      <c r="YY135" s="417"/>
      <c r="YZ135" s="417"/>
      <c r="ZA135" s="417"/>
      <c r="ZB135" s="417"/>
      <c r="ZC135" s="417"/>
      <c r="ZD135" s="417"/>
      <c r="ZE135" s="417"/>
      <c r="ZF135" s="417"/>
      <c r="ZG135" s="417"/>
      <c r="ZH135" s="417"/>
      <c r="ZI135" s="417"/>
      <c r="ZJ135" s="417"/>
      <c r="ZK135" s="417"/>
      <c r="ZL135" s="417"/>
      <c r="ZM135" s="417"/>
      <c r="ZN135" s="417"/>
      <c r="ZO135" s="417"/>
      <c r="ZP135" s="417"/>
      <c r="ZQ135" s="417"/>
      <c r="ZR135" s="417"/>
      <c r="ZS135" s="417"/>
      <c r="ZT135" s="417"/>
      <c r="ZU135" s="417"/>
      <c r="ZV135" s="417"/>
      <c r="ZW135" s="417"/>
      <c r="ZX135" s="417"/>
      <c r="ZY135" s="417"/>
      <c r="ZZ135" s="417"/>
      <c r="AAA135" s="417"/>
      <c r="AAB135" s="417"/>
      <c r="AAC135" s="417"/>
      <c r="AAD135" s="417"/>
      <c r="AAE135" s="417"/>
      <c r="AAF135" s="417"/>
      <c r="AAG135" s="417"/>
      <c r="AAH135" s="417"/>
      <c r="AAI135" s="417"/>
      <c r="AAJ135" s="417"/>
      <c r="AAK135" s="417"/>
      <c r="AAL135" s="417"/>
      <c r="AAM135" s="417"/>
      <c r="AAN135" s="417"/>
      <c r="AAO135" s="417"/>
      <c r="AAP135" s="417"/>
      <c r="AAQ135" s="417"/>
      <c r="AAR135" s="417"/>
      <c r="AAS135" s="417"/>
      <c r="AAT135" s="417"/>
      <c r="AAU135" s="417"/>
      <c r="AAV135" s="417"/>
      <c r="AAW135" s="417"/>
      <c r="AAX135" s="417"/>
      <c r="AAY135" s="417"/>
      <c r="AAZ135" s="417"/>
      <c r="ABA135" s="417"/>
      <c r="ABB135" s="417"/>
      <c r="ABC135" s="417"/>
      <c r="ABD135" s="417"/>
      <c r="ABE135" s="417"/>
      <c r="ABF135" s="417"/>
      <c r="ABG135" s="417"/>
      <c r="ABH135" s="417"/>
      <c r="ABI135" s="417"/>
      <c r="ABJ135" s="417"/>
      <c r="ABK135" s="417"/>
      <c r="ABL135" s="417"/>
      <c r="ABM135" s="417"/>
      <c r="ABN135" s="417"/>
      <c r="ABO135" s="417"/>
      <c r="ABP135" s="417"/>
      <c r="ABQ135" s="417"/>
      <c r="ABR135" s="417"/>
      <c r="ABS135" s="417"/>
      <c r="ABT135" s="417"/>
      <c r="ABU135" s="417"/>
      <c r="ABV135" s="417"/>
      <c r="ABW135" s="417"/>
      <c r="ABX135" s="417"/>
      <c r="ABY135" s="417"/>
      <c r="ABZ135" s="417"/>
      <c r="ACA135" s="417"/>
      <c r="ACB135" s="417"/>
      <c r="ACC135" s="417"/>
      <c r="ACD135" s="417"/>
      <c r="ACE135" s="417"/>
      <c r="ACF135" s="417"/>
      <c r="ACG135" s="417"/>
      <c r="ACH135" s="417"/>
      <c r="ACI135" s="417"/>
      <c r="ACJ135" s="417"/>
      <c r="ACK135" s="417"/>
      <c r="ACL135" s="417"/>
      <c r="ACM135" s="417"/>
      <c r="ACN135" s="417"/>
      <c r="ACO135" s="417"/>
      <c r="ACP135" s="417"/>
      <c r="ACQ135" s="417"/>
      <c r="ACR135" s="417"/>
      <c r="ACS135" s="417"/>
      <c r="ACT135" s="417"/>
      <c r="ACU135" s="417"/>
      <c r="ACV135" s="417"/>
      <c r="ACW135" s="417"/>
      <c r="ACX135" s="417"/>
      <c r="ACY135" s="417"/>
      <c r="ACZ135" s="417"/>
      <c r="ADA135" s="417"/>
      <c r="ADB135" s="417"/>
      <c r="ADC135" s="417"/>
      <c r="ADD135" s="417"/>
      <c r="ADE135" s="417"/>
      <c r="ADF135" s="417"/>
      <c r="ADG135" s="417"/>
      <c r="ADH135" s="417"/>
      <c r="ADI135" s="417"/>
      <c r="ADJ135" s="417"/>
      <c r="ADK135" s="417"/>
      <c r="ADL135" s="417"/>
      <c r="ADM135" s="417"/>
      <c r="ADN135" s="417"/>
      <c r="ADO135" s="417"/>
      <c r="ADP135" s="417"/>
      <c r="ADQ135" s="417"/>
      <c r="ADR135" s="417"/>
      <c r="ADS135" s="417"/>
      <c r="ADT135" s="417"/>
      <c r="ADU135" s="417"/>
      <c r="ADV135" s="417"/>
      <c r="ADW135" s="417"/>
      <c r="ADX135" s="417"/>
      <c r="ADY135" s="417"/>
      <c r="ADZ135" s="417"/>
      <c r="AEA135" s="417"/>
      <c r="AEB135" s="417"/>
      <c r="AEC135" s="417"/>
      <c r="AED135" s="417"/>
      <c r="AEE135" s="417"/>
      <c r="AEF135" s="417"/>
      <c r="AEG135" s="417"/>
      <c r="AEH135" s="417"/>
      <c r="AEI135" s="417"/>
      <c r="AEJ135" s="417"/>
      <c r="AEK135" s="417"/>
      <c r="AEL135" s="417"/>
      <c r="AEM135" s="417"/>
      <c r="AEN135" s="417"/>
      <c r="AEO135" s="417"/>
      <c r="AEP135" s="417"/>
      <c r="AEQ135" s="417"/>
      <c r="AER135" s="417"/>
      <c r="AES135" s="417"/>
      <c r="AET135" s="417"/>
      <c r="AEU135" s="417"/>
      <c r="AEV135" s="417"/>
      <c r="AEW135" s="417"/>
      <c r="AEX135" s="417"/>
      <c r="AEY135" s="417"/>
      <c r="AEZ135" s="417"/>
      <c r="AFA135" s="417"/>
      <c r="AFB135" s="417"/>
      <c r="AFC135" s="417"/>
      <c r="AFD135" s="417"/>
      <c r="AFE135" s="417"/>
      <c r="AFF135" s="417"/>
      <c r="AFG135" s="417"/>
      <c r="AFH135" s="417"/>
      <c r="AFI135" s="417"/>
      <c r="AFJ135" s="417"/>
      <c r="AFK135" s="417"/>
      <c r="AFL135" s="417"/>
      <c r="AFM135" s="417"/>
      <c r="AFN135" s="417"/>
      <c r="AFO135" s="417"/>
      <c r="AFP135" s="417"/>
      <c r="AFQ135" s="417"/>
      <c r="AFR135" s="417"/>
      <c r="AFS135" s="417"/>
      <c r="AFT135" s="417"/>
      <c r="AFU135" s="417"/>
      <c r="AFV135" s="417"/>
      <c r="AFW135" s="417"/>
      <c r="AFX135" s="417"/>
      <c r="AFY135" s="417"/>
      <c r="AFZ135" s="417"/>
      <c r="AGA135" s="417"/>
      <c r="AGB135" s="417"/>
      <c r="AGC135" s="417"/>
      <c r="AGD135" s="417"/>
      <c r="AGE135" s="417"/>
      <c r="AGF135" s="417"/>
      <c r="AGG135" s="417"/>
      <c r="AGH135" s="417"/>
      <c r="AGI135" s="417"/>
      <c r="AGJ135" s="417"/>
      <c r="AGK135" s="417"/>
      <c r="AGL135" s="417"/>
      <c r="AGM135" s="417"/>
      <c r="AGN135" s="417"/>
      <c r="AGO135" s="417"/>
      <c r="AGP135" s="417"/>
      <c r="AGQ135" s="417"/>
      <c r="AGR135" s="417"/>
      <c r="AGS135" s="417"/>
      <c r="AGT135" s="417"/>
      <c r="AGU135" s="417"/>
      <c r="AGV135" s="417"/>
      <c r="AGW135" s="417"/>
      <c r="AGX135" s="417"/>
      <c r="AGY135" s="417"/>
      <c r="AGZ135" s="417"/>
      <c r="AHA135" s="417"/>
      <c r="AHB135" s="417"/>
      <c r="AHC135" s="417"/>
      <c r="AHD135" s="417"/>
      <c r="AHE135" s="417"/>
      <c r="AHF135" s="417"/>
      <c r="AHG135" s="417"/>
      <c r="AHH135" s="417"/>
      <c r="AHI135" s="417"/>
      <c r="AHJ135" s="417"/>
      <c r="AHK135" s="417"/>
      <c r="AHL135" s="417"/>
      <c r="AHM135" s="417"/>
      <c r="AHN135" s="417"/>
      <c r="AHO135" s="417"/>
      <c r="AHP135" s="417"/>
      <c r="AHQ135" s="417"/>
      <c r="AHR135" s="417"/>
      <c r="AHS135" s="417"/>
      <c r="AHT135" s="417"/>
      <c r="AHU135" s="417"/>
      <c r="AHV135" s="417"/>
      <c r="AHW135" s="417"/>
      <c r="AHX135" s="417"/>
      <c r="AHY135" s="417"/>
      <c r="AHZ135" s="417"/>
      <c r="AIA135" s="417"/>
      <c r="AIB135" s="417"/>
      <c r="AIC135" s="417"/>
      <c r="AID135" s="417"/>
      <c r="AIE135" s="417"/>
      <c r="AIF135" s="417"/>
      <c r="AIG135" s="417"/>
      <c r="AIH135" s="417"/>
      <c r="AII135" s="417"/>
      <c r="AIJ135" s="417"/>
      <c r="AIK135" s="417"/>
      <c r="AIL135" s="417"/>
      <c r="AIM135" s="417"/>
      <c r="AIN135" s="417"/>
      <c r="AIO135" s="417"/>
      <c r="AIP135" s="417"/>
      <c r="AIQ135" s="417"/>
      <c r="AIR135" s="417"/>
      <c r="AIS135" s="417"/>
      <c r="AIT135" s="417"/>
      <c r="AIU135" s="417"/>
      <c r="AIV135" s="417"/>
      <c r="AIW135" s="417"/>
      <c r="AIX135" s="417"/>
      <c r="AIY135" s="417"/>
      <c r="AIZ135" s="417"/>
      <c r="AJA135" s="417"/>
      <c r="AJB135" s="417"/>
      <c r="AJC135" s="417"/>
      <c r="AJD135" s="417"/>
      <c r="AJE135" s="417"/>
      <c r="AJF135" s="417"/>
      <c r="AJG135" s="417"/>
      <c r="AJH135" s="417"/>
      <c r="AJI135" s="417"/>
      <c r="AJJ135" s="417"/>
      <c r="AJK135" s="417"/>
      <c r="AJL135" s="417"/>
      <c r="AJM135" s="417"/>
      <c r="AJN135" s="417"/>
      <c r="AJO135" s="417"/>
      <c r="AJP135" s="417"/>
      <c r="AJQ135" s="417"/>
      <c r="AJR135" s="417"/>
      <c r="AJS135" s="417"/>
      <c r="AJT135" s="417"/>
      <c r="AJU135" s="417"/>
      <c r="AJV135" s="417"/>
      <c r="AJW135" s="417"/>
      <c r="AJX135" s="417"/>
      <c r="AJY135" s="417"/>
      <c r="AJZ135" s="417"/>
      <c r="AKA135" s="417"/>
      <c r="AKB135" s="417"/>
      <c r="AKC135" s="417"/>
      <c r="AKD135" s="417"/>
      <c r="AKE135" s="417"/>
      <c r="AKF135" s="417"/>
      <c r="AKG135" s="417"/>
      <c r="AKH135" s="417"/>
      <c r="AKI135" s="417"/>
      <c r="AKJ135" s="417"/>
      <c r="AKK135" s="417"/>
      <c r="AKL135" s="417"/>
      <c r="AKM135" s="417"/>
      <c r="AKN135" s="417"/>
      <c r="AKO135" s="417"/>
      <c r="AKP135" s="417"/>
      <c r="AKQ135" s="417"/>
      <c r="AKR135" s="417"/>
      <c r="AKS135" s="417"/>
      <c r="AKT135" s="417"/>
      <c r="AKU135" s="417"/>
      <c r="AKV135" s="417"/>
      <c r="AKW135" s="417"/>
      <c r="AKX135" s="417"/>
      <c r="AKY135" s="417"/>
      <c r="AKZ135" s="417"/>
      <c r="ALA135" s="417"/>
      <c r="ALB135" s="417"/>
      <c r="ALC135" s="417"/>
      <c r="ALD135" s="417"/>
      <c r="ALE135" s="417"/>
      <c r="ALF135" s="417"/>
      <c r="ALG135" s="417"/>
      <c r="ALH135" s="417"/>
      <c r="ALI135" s="417"/>
      <c r="ALJ135" s="417"/>
      <c r="ALK135" s="417"/>
      <c r="ALL135" s="417"/>
      <c r="ALM135" s="417"/>
      <c r="ALN135" s="417"/>
      <c r="ALO135" s="417"/>
      <c r="ALP135" s="417"/>
      <c r="ALQ135" s="417"/>
      <c r="ALR135" s="417"/>
      <c r="ALS135" s="417"/>
      <c r="ALT135" s="417"/>
      <c r="ALU135" s="417"/>
      <c r="ALV135" s="417"/>
      <c r="ALW135" s="417"/>
      <c r="ALX135" s="417"/>
      <c r="ALY135" s="417"/>
      <c r="ALZ135" s="417"/>
      <c r="AMA135" s="417"/>
      <c r="AMB135" s="417"/>
      <c r="AMC135" s="417"/>
      <c r="AMD135" s="417"/>
      <c r="AME135" s="417"/>
      <c r="AMF135" s="417"/>
      <c r="AMG135" s="417"/>
      <c r="AMH135" s="417"/>
      <c r="AMI135" s="417"/>
      <c r="AMJ135" s="417"/>
      <c r="AMK135" s="417"/>
      <c r="AML135" s="417"/>
      <c r="AMM135" s="417"/>
      <c r="AMN135" s="417"/>
      <c r="AMO135" s="417"/>
      <c r="AMP135" s="417"/>
      <c r="AMQ135" s="417"/>
      <c r="AMR135" s="417"/>
      <c r="AMS135" s="417"/>
      <c r="AMT135" s="417"/>
      <c r="AMU135" s="417"/>
      <c r="AMV135" s="417"/>
      <c r="AMW135" s="417"/>
      <c r="AMX135" s="417"/>
      <c r="AMY135" s="417"/>
      <c r="AMZ135" s="417"/>
      <c r="ANA135" s="417"/>
      <c r="ANB135" s="417"/>
      <c r="ANC135" s="417"/>
      <c r="AND135" s="417"/>
      <c r="ANE135" s="417"/>
      <c r="ANF135" s="417"/>
      <c r="ANG135" s="417"/>
      <c r="ANH135" s="417"/>
      <c r="ANI135" s="417"/>
      <c r="ANJ135" s="417"/>
      <c r="ANK135" s="417"/>
      <c r="ANL135" s="417"/>
      <c r="ANM135" s="417"/>
      <c r="ANN135" s="417"/>
      <c r="ANO135" s="417"/>
      <c r="ANP135" s="417"/>
      <c r="ANQ135" s="417"/>
      <c r="ANR135" s="417"/>
      <c r="ANS135" s="417"/>
      <c r="ANT135" s="417"/>
      <c r="ANU135" s="417"/>
      <c r="ANV135" s="417"/>
      <c r="ANW135" s="417"/>
      <c r="ANX135" s="417"/>
      <c r="ANY135" s="417"/>
      <c r="ANZ135" s="417"/>
      <c r="AOA135" s="417"/>
      <c r="AOB135" s="417"/>
      <c r="AOC135" s="417"/>
      <c r="AOD135" s="417"/>
      <c r="AOE135" s="417"/>
      <c r="AOF135" s="417"/>
      <c r="AOG135" s="417"/>
      <c r="AOH135" s="417"/>
      <c r="AOI135" s="417"/>
      <c r="AOJ135" s="417"/>
      <c r="AOK135" s="417"/>
      <c r="AOL135" s="417"/>
      <c r="AOM135" s="417"/>
      <c r="AON135" s="417"/>
      <c r="AOO135" s="417"/>
      <c r="AOP135" s="417"/>
      <c r="AOQ135" s="417"/>
      <c r="AOR135" s="417"/>
      <c r="AOS135" s="417"/>
      <c r="AOT135" s="417"/>
      <c r="AOU135" s="417"/>
      <c r="AOV135" s="417"/>
      <c r="AOW135" s="417"/>
      <c r="AOX135" s="417"/>
      <c r="AOY135" s="417"/>
      <c r="AOZ135" s="417"/>
      <c r="APA135" s="417"/>
      <c r="APB135" s="417"/>
      <c r="APC135" s="417"/>
      <c r="APD135" s="417"/>
      <c r="APE135" s="417"/>
      <c r="APF135" s="417"/>
      <c r="APG135" s="417"/>
      <c r="APH135" s="417"/>
      <c r="API135" s="417"/>
      <c r="APJ135" s="417"/>
      <c r="APK135" s="417"/>
      <c r="APL135" s="417"/>
      <c r="APM135" s="417"/>
      <c r="APN135" s="417"/>
      <c r="APO135" s="417"/>
      <c r="APP135" s="417"/>
      <c r="APQ135" s="417"/>
      <c r="APR135" s="417"/>
      <c r="APS135" s="417"/>
      <c r="APT135" s="417"/>
      <c r="APU135" s="417"/>
      <c r="APV135" s="417"/>
      <c r="APW135" s="417"/>
      <c r="APX135" s="417"/>
      <c r="APY135" s="417"/>
      <c r="APZ135" s="417"/>
      <c r="AQA135" s="417"/>
      <c r="AQB135" s="417"/>
      <c r="AQC135" s="417"/>
      <c r="AQD135" s="417"/>
      <c r="AQE135" s="417"/>
      <c r="AQF135" s="417"/>
      <c r="AQG135" s="417"/>
      <c r="AQH135" s="417"/>
      <c r="AQI135" s="417"/>
      <c r="AQJ135" s="417"/>
      <c r="AQK135" s="417"/>
      <c r="AQL135" s="417"/>
      <c r="AQM135" s="417"/>
      <c r="AQN135" s="417"/>
      <c r="AQO135" s="417"/>
      <c r="AQP135" s="417"/>
      <c r="AQQ135" s="417"/>
      <c r="AQR135" s="417"/>
      <c r="AQS135" s="417"/>
      <c r="AQT135" s="417"/>
      <c r="AQU135" s="417"/>
      <c r="AQV135" s="417"/>
      <c r="AQW135" s="417"/>
      <c r="AQX135" s="417"/>
      <c r="AQY135" s="417"/>
      <c r="AQZ135" s="417"/>
      <c r="ARA135" s="417"/>
      <c r="ARB135" s="417"/>
      <c r="ARC135" s="417"/>
      <c r="ARD135" s="417"/>
      <c r="ARE135" s="417"/>
      <c r="ARF135" s="417"/>
      <c r="ARG135" s="417"/>
      <c r="ARH135" s="417"/>
      <c r="ARI135" s="417"/>
      <c r="ARJ135" s="417"/>
      <c r="ARK135" s="417"/>
      <c r="ARL135" s="417"/>
      <c r="ARM135" s="417"/>
      <c r="ARN135" s="417"/>
      <c r="ARO135" s="417"/>
      <c r="ARP135" s="417"/>
      <c r="ARQ135" s="417"/>
      <c r="ARR135" s="417"/>
      <c r="ARS135" s="417"/>
      <c r="ART135" s="417"/>
      <c r="ARU135" s="417"/>
      <c r="ARV135" s="417"/>
      <c r="ARW135" s="417"/>
      <c r="ARX135" s="417"/>
      <c r="ARY135" s="417"/>
      <c r="ARZ135" s="417"/>
      <c r="ASA135" s="417"/>
      <c r="ASB135" s="417"/>
      <c r="ASC135" s="417"/>
      <c r="ASD135" s="417"/>
      <c r="ASE135" s="417"/>
      <c r="ASF135" s="417"/>
      <c r="ASG135" s="417"/>
      <c r="ASH135" s="417"/>
      <c r="ASI135" s="417"/>
      <c r="ASJ135" s="417"/>
      <c r="ASK135" s="417"/>
      <c r="ASL135" s="417"/>
      <c r="ASM135" s="417"/>
      <c r="ASN135" s="417"/>
      <c r="ASO135" s="417"/>
      <c r="ASP135" s="417"/>
      <c r="ASQ135" s="417"/>
      <c r="ASR135" s="417"/>
      <c r="ASS135" s="417"/>
      <c r="AST135" s="417"/>
      <c r="ASU135" s="417"/>
      <c r="ASV135" s="417"/>
      <c r="ASW135" s="417"/>
      <c r="ASX135" s="417"/>
      <c r="ASY135" s="417"/>
      <c r="ASZ135" s="417"/>
      <c r="ATA135" s="417"/>
      <c r="ATB135" s="417"/>
      <c r="ATC135" s="417"/>
      <c r="ATD135" s="417"/>
      <c r="ATE135" s="417"/>
      <c r="ATF135" s="417"/>
      <c r="ATG135" s="417"/>
      <c r="ATH135" s="417"/>
      <c r="ATI135" s="417"/>
      <c r="ATJ135" s="417"/>
      <c r="ATK135" s="417"/>
      <c r="ATL135" s="417"/>
      <c r="ATM135" s="417"/>
      <c r="ATN135" s="417"/>
      <c r="ATO135" s="417"/>
      <c r="ATP135" s="417"/>
      <c r="ATQ135" s="417"/>
      <c r="ATR135" s="417"/>
      <c r="ATS135" s="417"/>
      <c r="ATT135" s="417"/>
      <c r="ATU135" s="417"/>
      <c r="ATV135" s="417"/>
      <c r="ATW135" s="417"/>
      <c r="ATX135" s="417"/>
      <c r="ATY135" s="417"/>
      <c r="ATZ135" s="417"/>
      <c r="AUA135" s="417"/>
      <c r="AUB135" s="417"/>
      <c r="AUC135" s="417"/>
      <c r="AUD135" s="417"/>
      <c r="AUE135" s="417"/>
      <c r="AUF135" s="417"/>
      <c r="AUG135" s="417"/>
      <c r="AUH135" s="417"/>
      <c r="AUI135" s="417"/>
      <c r="AUJ135" s="417"/>
      <c r="AUK135" s="417"/>
      <c r="AUL135" s="417"/>
      <c r="AUM135" s="417"/>
      <c r="AUN135" s="417"/>
      <c r="AUO135" s="417"/>
      <c r="AUP135" s="417"/>
      <c r="AUQ135" s="417"/>
      <c r="AUR135" s="417"/>
      <c r="AUS135" s="417"/>
      <c r="AUT135" s="417"/>
      <c r="AUU135" s="417"/>
      <c r="AUV135" s="417"/>
      <c r="AUW135" s="417"/>
      <c r="AUX135" s="417"/>
      <c r="AUY135" s="417"/>
      <c r="AUZ135" s="417"/>
      <c r="AVA135" s="417"/>
      <c r="AVB135" s="417"/>
      <c r="AVC135" s="417"/>
      <c r="AVD135" s="417"/>
      <c r="AVE135" s="417"/>
      <c r="AVF135" s="417"/>
      <c r="AVG135" s="417"/>
      <c r="AVH135" s="417"/>
      <c r="AVI135" s="417"/>
      <c r="AVJ135" s="417"/>
      <c r="AVK135" s="417"/>
      <c r="AVL135" s="417"/>
      <c r="AVM135" s="417"/>
      <c r="AVN135" s="417"/>
      <c r="AVO135" s="417"/>
      <c r="AVP135" s="417"/>
      <c r="AVQ135" s="417"/>
      <c r="AVR135" s="417"/>
      <c r="AVS135" s="417"/>
      <c r="AVT135" s="417"/>
      <c r="AVU135" s="417"/>
      <c r="AVV135" s="417"/>
      <c r="AVW135" s="417"/>
      <c r="AVX135" s="417"/>
      <c r="AVY135" s="417"/>
      <c r="AVZ135" s="417"/>
      <c r="AWA135" s="417"/>
      <c r="AWB135" s="417"/>
      <c r="AWC135" s="417"/>
      <c r="AWD135" s="417"/>
      <c r="AWE135" s="417"/>
      <c r="AWF135" s="417"/>
      <c r="AWG135" s="417"/>
      <c r="AWH135" s="417"/>
      <c r="AWI135" s="417"/>
      <c r="AWJ135" s="417"/>
      <c r="AWK135" s="417"/>
      <c r="AWL135" s="417"/>
      <c r="AWM135" s="417"/>
      <c r="AWN135" s="417"/>
      <c r="AWO135" s="417"/>
      <c r="AWP135" s="417"/>
      <c r="AWQ135" s="417"/>
      <c r="AWR135" s="417"/>
      <c r="AWS135" s="417"/>
      <c r="AWT135" s="417"/>
      <c r="AWU135" s="417"/>
      <c r="AWV135" s="417"/>
      <c r="AWW135" s="417"/>
      <c r="AWX135" s="417"/>
      <c r="AWY135" s="417"/>
      <c r="AWZ135" s="417"/>
      <c r="AXA135" s="417"/>
      <c r="AXB135" s="417"/>
      <c r="AXC135" s="417"/>
      <c r="AXD135" s="417"/>
      <c r="AXE135" s="417"/>
      <c r="AXF135" s="417"/>
      <c r="AXG135" s="417"/>
      <c r="AXH135" s="417"/>
      <c r="AXI135" s="417"/>
      <c r="AXJ135" s="417"/>
      <c r="AXK135" s="417"/>
      <c r="AXL135" s="417"/>
      <c r="AXM135" s="417"/>
      <c r="AXN135" s="417"/>
      <c r="AXO135" s="417"/>
      <c r="AXP135" s="417"/>
      <c r="AXQ135" s="417"/>
      <c r="AXR135" s="417"/>
      <c r="AXS135" s="417"/>
      <c r="AXT135" s="417"/>
      <c r="AXU135" s="417"/>
      <c r="AXV135" s="417"/>
      <c r="AXW135" s="417"/>
      <c r="AXX135" s="417"/>
      <c r="AXY135" s="417"/>
      <c r="AXZ135" s="417"/>
      <c r="AYA135" s="417"/>
      <c r="AYB135" s="417"/>
      <c r="AYC135" s="417"/>
      <c r="AYD135" s="417"/>
      <c r="AYE135" s="417"/>
      <c r="AYF135" s="417"/>
      <c r="AYG135" s="417"/>
      <c r="AYH135" s="417"/>
      <c r="AYI135" s="417"/>
      <c r="AYJ135" s="417"/>
      <c r="AYK135" s="417"/>
      <c r="AYL135" s="417"/>
      <c r="AYM135" s="417"/>
      <c r="AYN135" s="417"/>
      <c r="AYO135" s="417"/>
      <c r="AYP135" s="417"/>
      <c r="AYQ135" s="417"/>
      <c r="AYR135" s="417"/>
      <c r="AYS135" s="417"/>
      <c r="AYT135" s="417"/>
      <c r="AYU135" s="417"/>
      <c r="AYV135" s="417"/>
      <c r="AYW135" s="417"/>
      <c r="AYX135" s="417"/>
      <c r="AYY135" s="417"/>
      <c r="AYZ135" s="417"/>
      <c r="AZA135" s="417"/>
      <c r="AZB135" s="417"/>
      <c r="AZC135" s="417"/>
      <c r="AZD135" s="417"/>
      <c r="AZE135" s="417"/>
      <c r="AZF135" s="417"/>
      <c r="AZG135" s="417"/>
      <c r="AZH135" s="417"/>
      <c r="AZI135" s="417"/>
      <c r="AZJ135" s="417"/>
      <c r="AZK135" s="417"/>
      <c r="AZL135" s="417"/>
      <c r="AZM135" s="417"/>
      <c r="AZN135" s="417"/>
      <c r="AZO135" s="417"/>
      <c r="AZP135" s="417"/>
      <c r="AZQ135" s="417"/>
      <c r="AZR135" s="417"/>
      <c r="AZS135" s="417"/>
      <c r="AZT135" s="417"/>
      <c r="AZU135" s="417"/>
      <c r="AZV135" s="417"/>
      <c r="AZW135" s="417"/>
      <c r="AZX135" s="417"/>
      <c r="AZY135" s="417"/>
      <c r="AZZ135" s="417"/>
      <c r="BAA135" s="417"/>
      <c r="BAB135" s="417"/>
      <c r="BAC135" s="417"/>
      <c r="BAD135" s="417"/>
      <c r="BAE135" s="417"/>
      <c r="BAF135" s="417"/>
      <c r="BAG135" s="417"/>
      <c r="BAH135" s="417"/>
      <c r="BAI135" s="417"/>
      <c r="BAJ135" s="417"/>
      <c r="BAK135" s="417"/>
      <c r="BAL135" s="417"/>
      <c r="BAM135" s="417"/>
      <c r="BAN135" s="417"/>
      <c r="BAO135" s="417"/>
      <c r="BAP135" s="417"/>
      <c r="BAQ135" s="417"/>
      <c r="BAR135" s="417"/>
      <c r="BAS135" s="417"/>
      <c r="BAT135" s="417"/>
      <c r="BAU135" s="417"/>
      <c r="BAV135" s="417"/>
      <c r="BAW135" s="417"/>
      <c r="BAX135" s="417"/>
      <c r="BAY135" s="417"/>
      <c r="BAZ135" s="417"/>
      <c r="BBA135" s="417"/>
      <c r="BBB135" s="417"/>
      <c r="BBC135" s="417"/>
      <c r="BBD135" s="417"/>
      <c r="BBE135" s="417"/>
      <c r="BBF135" s="417"/>
      <c r="BBG135" s="417"/>
      <c r="BBH135" s="417"/>
      <c r="BBI135" s="417"/>
      <c r="BBJ135" s="417"/>
      <c r="BBK135" s="417"/>
      <c r="BBL135" s="417"/>
      <c r="BBM135" s="417"/>
      <c r="BBN135" s="417"/>
      <c r="BBO135" s="417"/>
      <c r="BBP135" s="417"/>
      <c r="BBQ135" s="417"/>
      <c r="BBR135" s="417"/>
      <c r="BBS135" s="417"/>
      <c r="BBT135" s="417"/>
      <c r="BBU135" s="417"/>
      <c r="BBV135" s="417"/>
      <c r="BBW135" s="417"/>
      <c r="BBX135" s="417"/>
      <c r="BBY135" s="417"/>
      <c r="BBZ135" s="417"/>
      <c r="BCA135" s="417"/>
      <c r="BCB135" s="417"/>
      <c r="BCC135" s="417"/>
      <c r="BCD135" s="417"/>
      <c r="BCE135" s="417"/>
      <c r="BCF135" s="417"/>
      <c r="BCG135" s="417"/>
      <c r="BCH135" s="417"/>
      <c r="BCI135" s="417"/>
      <c r="BCJ135" s="417"/>
      <c r="BCK135" s="417"/>
      <c r="BCL135" s="417"/>
      <c r="BCM135" s="417"/>
      <c r="BCN135" s="417"/>
      <c r="BCO135" s="417"/>
      <c r="BCP135" s="417"/>
      <c r="BCQ135" s="417"/>
      <c r="BCR135" s="417"/>
      <c r="BCS135" s="417"/>
      <c r="BCT135" s="417"/>
      <c r="BCU135" s="417"/>
      <c r="BCV135" s="417"/>
      <c r="BCW135" s="417"/>
      <c r="BCX135" s="417"/>
      <c r="BCY135" s="417"/>
      <c r="BCZ135" s="417"/>
      <c r="BDA135" s="417"/>
      <c r="BDB135" s="417"/>
      <c r="BDC135" s="417"/>
      <c r="BDD135" s="417"/>
      <c r="BDE135" s="417"/>
      <c r="BDF135" s="417"/>
      <c r="BDG135" s="417"/>
      <c r="BDH135" s="417"/>
      <c r="BDI135" s="417"/>
      <c r="BDJ135" s="417"/>
      <c r="BDK135" s="417"/>
      <c r="BDL135" s="417"/>
      <c r="BDM135" s="417"/>
      <c r="BDN135" s="417"/>
      <c r="BDO135" s="417"/>
      <c r="BDP135" s="417"/>
      <c r="BDQ135" s="417"/>
      <c r="BDR135" s="417"/>
      <c r="BDS135" s="417"/>
      <c r="BDT135" s="417"/>
      <c r="BDU135" s="417"/>
      <c r="BDV135" s="417"/>
      <c r="BDW135" s="417"/>
      <c r="BDX135" s="417"/>
      <c r="BDY135" s="417"/>
      <c r="BDZ135" s="417"/>
      <c r="BEA135" s="417"/>
      <c r="BEB135" s="417"/>
      <c r="BEC135" s="417"/>
      <c r="BED135" s="417"/>
      <c r="BEE135" s="417"/>
      <c r="BEF135" s="417"/>
      <c r="BEG135" s="417"/>
      <c r="BEH135" s="417"/>
      <c r="BEI135" s="417"/>
      <c r="BEJ135" s="417"/>
      <c r="BEK135" s="417"/>
      <c r="BEL135" s="417"/>
      <c r="BEM135" s="417"/>
      <c r="BEN135" s="417"/>
      <c r="BEO135" s="417"/>
      <c r="BEP135" s="417"/>
      <c r="BEQ135" s="417"/>
      <c r="BER135" s="417"/>
      <c r="BES135" s="417"/>
      <c r="BET135" s="417"/>
      <c r="BEU135" s="417"/>
      <c r="BEV135" s="417"/>
      <c r="BEW135" s="417"/>
      <c r="BEX135" s="417"/>
      <c r="BEY135" s="417"/>
      <c r="BEZ135" s="417"/>
      <c r="BFA135" s="417"/>
      <c r="BFB135" s="417"/>
      <c r="BFC135" s="417"/>
      <c r="BFD135" s="417"/>
      <c r="BFE135" s="417"/>
      <c r="BFF135" s="417"/>
      <c r="BFG135" s="417"/>
      <c r="BFH135" s="417"/>
      <c r="BFI135" s="417"/>
      <c r="BFJ135" s="417"/>
      <c r="BFK135" s="417"/>
      <c r="BFL135" s="417"/>
      <c r="BFM135" s="417"/>
      <c r="BFN135" s="417"/>
      <c r="BFO135" s="417"/>
      <c r="BFP135" s="417"/>
      <c r="BFQ135" s="417"/>
      <c r="BFR135" s="417"/>
      <c r="BFS135" s="417"/>
      <c r="BFT135" s="417"/>
      <c r="BFU135" s="417"/>
      <c r="BFV135" s="417"/>
      <c r="BFW135" s="417"/>
      <c r="BFX135" s="417"/>
      <c r="BFY135" s="417"/>
      <c r="BFZ135" s="417"/>
      <c r="BGA135" s="417"/>
      <c r="BGB135" s="417"/>
      <c r="BGC135" s="417"/>
      <c r="BGD135" s="417"/>
      <c r="BGE135" s="417"/>
      <c r="BGF135" s="417"/>
      <c r="BGG135" s="417"/>
      <c r="BGH135" s="417"/>
      <c r="BGI135" s="417"/>
      <c r="BGJ135" s="417"/>
      <c r="BGK135" s="417"/>
      <c r="BGL135" s="417"/>
      <c r="BGM135" s="417"/>
      <c r="BGN135" s="417"/>
      <c r="BGO135" s="417"/>
      <c r="BGP135" s="417"/>
      <c r="BGQ135" s="417"/>
      <c r="BGR135" s="417"/>
      <c r="BGS135" s="417"/>
      <c r="BGT135" s="417"/>
      <c r="BGU135" s="417"/>
      <c r="BGV135" s="417"/>
      <c r="BGW135" s="417"/>
      <c r="BGX135" s="417"/>
      <c r="BGY135" s="417"/>
      <c r="BGZ135" s="417"/>
      <c r="BHA135" s="417"/>
      <c r="BHB135" s="417"/>
      <c r="BHC135" s="417"/>
      <c r="BHD135" s="417"/>
      <c r="BHE135" s="417"/>
      <c r="BHF135" s="417"/>
      <c r="BHG135" s="417"/>
      <c r="BHH135" s="417"/>
      <c r="BHI135" s="417"/>
      <c r="BHJ135" s="417"/>
      <c r="BHK135" s="417"/>
      <c r="BHL135" s="417"/>
      <c r="BHM135" s="417"/>
      <c r="BHN135" s="417"/>
      <c r="BHO135" s="417"/>
      <c r="BHP135" s="417"/>
      <c r="BHQ135" s="417"/>
      <c r="BHR135" s="417"/>
      <c r="BHS135" s="417"/>
      <c r="BHT135" s="417"/>
      <c r="BHU135" s="417"/>
      <c r="BHV135" s="417"/>
      <c r="BHW135" s="417"/>
      <c r="BHX135" s="417"/>
      <c r="BHY135" s="417"/>
      <c r="BHZ135" s="417"/>
      <c r="BIA135" s="417"/>
      <c r="BIB135" s="417"/>
      <c r="BIC135" s="417"/>
      <c r="BID135" s="417"/>
      <c r="BIE135" s="417"/>
      <c r="BIF135" s="417"/>
      <c r="BIG135" s="417"/>
      <c r="BIH135" s="417"/>
      <c r="BII135" s="417"/>
      <c r="BIJ135" s="417"/>
      <c r="BIK135" s="417"/>
      <c r="BIL135" s="417"/>
      <c r="BIM135" s="417"/>
      <c r="BIN135" s="417"/>
      <c r="BIO135" s="417"/>
      <c r="BIP135" s="417"/>
      <c r="BIQ135" s="417"/>
      <c r="BIR135" s="417"/>
      <c r="BIS135" s="417"/>
      <c r="BIT135" s="417"/>
      <c r="BIU135" s="417"/>
      <c r="BIV135" s="417"/>
      <c r="BIW135" s="417"/>
      <c r="BIX135" s="417"/>
      <c r="BIY135" s="417"/>
      <c r="BIZ135" s="417"/>
      <c r="BJA135" s="417"/>
      <c r="BJB135" s="417"/>
      <c r="BJC135" s="417"/>
      <c r="BJD135" s="417"/>
      <c r="BJE135" s="417"/>
      <c r="BJF135" s="417"/>
      <c r="BJG135" s="417"/>
      <c r="BJH135" s="417"/>
      <c r="BJI135" s="417"/>
      <c r="BJJ135" s="417"/>
      <c r="BJK135" s="417"/>
      <c r="BJL135" s="417"/>
      <c r="BJM135" s="417"/>
      <c r="BJN135" s="417"/>
      <c r="BJO135" s="417"/>
      <c r="BJP135" s="417"/>
      <c r="BJQ135" s="417"/>
      <c r="BJR135" s="417"/>
      <c r="BJS135" s="417"/>
      <c r="BJT135" s="417"/>
      <c r="BJU135" s="417"/>
      <c r="BJV135" s="417"/>
      <c r="BJW135" s="417"/>
      <c r="BJX135" s="417"/>
      <c r="BJY135" s="417"/>
      <c r="BJZ135" s="417"/>
      <c r="BKA135" s="417"/>
      <c r="BKB135" s="417"/>
      <c r="BKC135" s="417"/>
      <c r="BKD135" s="417"/>
      <c r="BKE135" s="417"/>
      <c r="BKF135" s="417"/>
      <c r="BKG135" s="417"/>
      <c r="BKH135" s="417"/>
      <c r="BKI135" s="417"/>
      <c r="BKJ135" s="417"/>
      <c r="BKK135" s="417"/>
      <c r="BKL135" s="417"/>
      <c r="BKM135" s="417"/>
      <c r="BKN135" s="417"/>
      <c r="BKO135" s="417"/>
      <c r="BKP135" s="417"/>
      <c r="BKQ135" s="417"/>
      <c r="BKR135" s="417"/>
      <c r="BKS135" s="417"/>
      <c r="BKT135" s="417"/>
      <c r="BKU135" s="417"/>
      <c r="BKV135" s="417"/>
      <c r="BKW135" s="417"/>
      <c r="BKX135" s="417"/>
      <c r="BKY135" s="417"/>
      <c r="BKZ135" s="417"/>
      <c r="BLA135" s="417"/>
      <c r="BLB135" s="417"/>
      <c r="BLC135" s="417"/>
      <c r="BLD135" s="417"/>
      <c r="BLE135" s="417"/>
      <c r="BLF135" s="417"/>
      <c r="BLG135" s="417"/>
      <c r="BLH135" s="417"/>
      <c r="BLI135" s="417"/>
      <c r="BLJ135" s="417"/>
      <c r="BLK135" s="417"/>
      <c r="BLL135" s="417"/>
      <c r="BLM135" s="417"/>
      <c r="BLN135" s="417"/>
      <c r="BLO135" s="417"/>
      <c r="BLP135" s="417"/>
      <c r="BLQ135" s="417"/>
      <c r="BLR135" s="417"/>
      <c r="BLS135" s="417"/>
      <c r="BLT135" s="417"/>
      <c r="BLU135" s="417"/>
      <c r="BLV135" s="417"/>
      <c r="BLW135" s="417"/>
      <c r="BLX135" s="417"/>
      <c r="BLY135" s="417"/>
      <c r="BLZ135" s="417"/>
      <c r="BMA135" s="417"/>
      <c r="BMB135" s="417"/>
      <c r="BMC135" s="417"/>
      <c r="BMD135" s="417"/>
      <c r="BME135" s="417"/>
      <c r="BMF135" s="417"/>
      <c r="BMG135" s="417"/>
      <c r="BMH135" s="417"/>
      <c r="BMI135" s="417"/>
      <c r="BMJ135" s="417"/>
      <c r="BMK135" s="417"/>
      <c r="BML135" s="417"/>
      <c r="BMM135" s="417"/>
      <c r="BMN135" s="417"/>
      <c r="BMO135" s="417"/>
      <c r="BMP135" s="417"/>
      <c r="BMQ135" s="417"/>
      <c r="BMR135" s="417"/>
      <c r="BMS135" s="417"/>
      <c r="BMT135" s="417"/>
      <c r="BMU135" s="417"/>
      <c r="BMV135" s="417"/>
      <c r="BMW135" s="417"/>
      <c r="BMX135" s="417"/>
      <c r="BMY135" s="417"/>
      <c r="BMZ135" s="417"/>
      <c r="BNA135" s="417"/>
      <c r="BNB135" s="417"/>
      <c r="BNC135" s="417"/>
      <c r="BND135" s="417"/>
      <c r="BNE135" s="417"/>
      <c r="BNF135" s="417"/>
      <c r="BNG135" s="417"/>
      <c r="BNH135" s="417"/>
      <c r="BNI135" s="417"/>
      <c r="BNJ135" s="417"/>
      <c r="BNK135" s="417"/>
      <c r="BNL135" s="417"/>
      <c r="BNM135" s="417"/>
      <c r="BNN135" s="417"/>
      <c r="BNO135" s="417"/>
      <c r="BNP135" s="417"/>
      <c r="BNQ135" s="417"/>
      <c r="BNR135" s="417"/>
      <c r="BNS135" s="417"/>
      <c r="BNT135" s="417"/>
      <c r="BNU135" s="417"/>
      <c r="BNV135" s="417"/>
      <c r="BNW135" s="417"/>
      <c r="BNX135" s="417"/>
      <c r="BNY135" s="417"/>
      <c r="BNZ135" s="417"/>
      <c r="BOA135" s="417"/>
      <c r="BOB135" s="417"/>
      <c r="BOC135" s="417"/>
      <c r="BOD135" s="417"/>
      <c r="BOE135" s="417"/>
      <c r="BOF135" s="417"/>
      <c r="BOG135" s="417"/>
      <c r="BOH135" s="417"/>
      <c r="BOI135" s="417"/>
      <c r="BOJ135" s="417"/>
      <c r="BOK135" s="417"/>
      <c r="BOL135" s="417"/>
      <c r="BOM135" s="417"/>
      <c r="BON135" s="417"/>
      <c r="BOO135" s="417"/>
      <c r="BOP135" s="417"/>
      <c r="BOQ135" s="417"/>
      <c r="BOR135" s="417"/>
      <c r="BOS135" s="417"/>
      <c r="BOT135" s="417"/>
      <c r="BOU135" s="417"/>
      <c r="BOV135" s="417"/>
      <c r="BOW135" s="417"/>
      <c r="BOX135" s="417"/>
      <c r="BOY135" s="417"/>
      <c r="BOZ135" s="417"/>
      <c r="BPA135" s="417"/>
      <c r="BPB135" s="417"/>
      <c r="BPC135" s="417"/>
      <c r="BPD135" s="417"/>
      <c r="BPE135" s="417"/>
      <c r="BPF135" s="417"/>
      <c r="BPG135" s="417"/>
      <c r="BPH135" s="417"/>
      <c r="BPI135" s="417"/>
      <c r="BPJ135" s="417"/>
      <c r="BPK135" s="417"/>
      <c r="BPL135" s="417"/>
      <c r="BPM135" s="417"/>
      <c r="BPN135" s="417"/>
      <c r="BPO135" s="417"/>
      <c r="BPP135" s="417"/>
      <c r="BPQ135" s="417"/>
      <c r="BPR135" s="417"/>
      <c r="BPS135" s="417"/>
      <c r="BPT135" s="417"/>
      <c r="BPU135" s="417"/>
      <c r="BPV135" s="417"/>
      <c r="BPW135" s="417"/>
      <c r="BPX135" s="417"/>
      <c r="BPY135" s="417"/>
      <c r="BPZ135" s="417"/>
      <c r="BQA135" s="417"/>
      <c r="BQB135" s="417"/>
      <c r="BQC135" s="417"/>
      <c r="BQD135" s="417"/>
      <c r="BQE135" s="417"/>
      <c r="BQF135" s="417"/>
      <c r="BQG135" s="417"/>
      <c r="BQH135" s="417"/>
      <c r="BQI135" s="417"/>
      <c r="BQJ135" s="417"/>
      <c r="BQK135" s="417"/>
      <c r="BQL135" s="417"/>
      <c r="BQM135" s="417"/>
      <c r="BQN135" s="417"/>
      <c r="BQO135" s="417"/>
      <c r="BQP135" s="417"/>
      <c r="BQQ135" s="417"/>
      <c r="BQR135" s="417"/>
      <c r="BQS135" s="417"/>
      <c r="BQT135" s="417"/>
      <c r="BQU135" s="417"/>
      <c r="BQV135" s="417"/>
      <c r="BQW135" s="417"/>
      <c r="BQX135" s="417"/>
      <c r="BQY135" s="417"/>
      <c r="BQZ135" s="417"/>
      <c r="BRA135" s="417"/>
      <c r="BRB135" s="417"/>
      <c r="BRC135" s="417"/>
      <c r="BRD135" s="417"/>
      <c r="BRE135" s="417"/>
      <c r="BRF135" s="417"/>
      <c r="BRG135" s="417"/>
      <c r="BRH135" s="417"/>
      <c r="BRI135" s="417"/>
      <c r="BRJ135" s="417"/>
      <c r="BRK135" s="417"/>
      <c r="BRL135" s="417"/>
      <c r="BRM135" s="417"/>
      <c r="BRN135" s="417"/>
      <c r="BRO135" s="417"/>
      <c r="BRP135" s="417"/>
      <c r="BRQ135" s="417"/>
      <c r="BRR135" s="417"/>
      <c r="BRS135" s="417"/>
      <c r="BRT135" s="417"/>
      <c r="BRU135" s="417"/>
      <c r="BRV135" s="417"/>
      <c r="BRW135" s="417"/>
      <c r="BRX135" s="417"/>
      <c r="BRY135" s="417"/>
      <c r="BRZ135" s="417"/>
      <c r="BSA135" s="417"/>
      <c r="BSB135" s="417"/>
      <c r="BSC135" s="417"/>
      <c r="BSD135" s="417"/>
      <c r="BSE135" s="417"/>
      <c r="BSF135" s="417"/>
      <c r="BSG135" s="417"/>
      <c r="BSH135" s="417"/>
      <c r="BSI135" s="417"/>
      <c r="BSJ135" s="417"/>
      <c r="BSK135" s="417"/>
      <c r="BSL135" s="417"/>
      <c r="BSM135" s="417"/>
      <c r="BSN135" s="417"/>
      <c r="BSO135" s="417"/>
      <c r="BSP135" s="417"/>
      <c r="BSQ135" s="417"/>
      <c r="BSR135" s="417"/>
      <c r="BSS135" s="417"/>
      <c r="BST135" s="417"/>
      <c r="BSU135" s="417"/>
      <c r="BSV135" s="417"/>
      <c r="BSW135" s="417"/>
      <c r="BSX135" s="417"/>
      <c r="BSY135" s="417"/>
      <c r="BSZ135" s="417"/>
      <c r="BTA135" s="417"/>
      <c r="BTB135" s="417"/>
      <c r="BTC135" s="417"/>
      <c r="BTD135" s="417"/>
      <c r="BTE135" s="417"/>
      <c r="BTF135" s="417"/>
      <c r="BTG135" s="417"/>
      <c r="BTH135" s="417"/>
      <c r="BTI135" s="417"/>
      <c r="BTJ135" s="417"/>
      <c r="BTK135" s="417"/>
      <c r="BTL135" s="417"/>
      <c r="BTM135" s="417"/>
      <c r="BTN135" s="417"/>
      <c r="BTO135" s="417"/>
      <c r="BTP135" s="417"/>
      <c r="BTQ135" s="417"/>
      <c r="BTR135" s="417"/>
      <c r="BTS135" s="417"/>
      <c r="BTT135" s="417"/>
      <c r="BTU135" s="417"/>
      <c r="BTV135" s="417"/>
      <c r="BTW135" s="417"/>
      <c r="BTX135" s="417"/>
      <c r="BTY135" s="417"/>
      <c r="BTZ135" s="417"/>
      <c r="BUA135" s="417"/>
      <c r="BUB135" s="417"/>
      <c r="BUC135" s="417"/>
      <c r="BUD135" s="417"/>
      <c r="BUE135" s="417"/>
      <c r="BUF135" s="417"/>
      <c r="BUG135" s="417"/>
      <c r="BUH135" s="417"/>
      <c r="BUI135" s="417"/>
      <c r="BUJ135" s="417"/>
      <c r="BUK135" s="417"/>
      <c r="BUL135" s="417"/>
      <c r="BUM135" s="417"/>
      <c r="BUN135" s="417"/>
      <c r="BUO135" s="417"/>
      <c r="BUP135" s="417"/>
      <c r="BUQ135" s="417"/>
      <c r="BUR135" s="417"/>
      <c r="BUS135" s="417"/>
      <c r="BUT135" s="417"/>
      <c r="BUU135" s="417"/>
      <c r="BUV135" s="417"/>
      <c r="BUW135" s="417"/>
      <c r="BUX135" s="417"/>
      <c r="BUY135" s="417"/>
      <c r="BUZ135" s="417"/>
      <c r="BVA135" s="417"/>
      <c r="BVB135" s="417"/>
      <c r="BVC135" s="417"/>
      <c r="BVD135" s="417"/>
      <c r="BVE135" s="417"/>
      <c r="BVF135" s="417"/>
      <c r="BVG135" s="417"/>
      <c r="BVH135" s="417"/>
      <c r="BVI135" s="417"/>
      <c r="BVJ135" s="417"/>
      <c r="BVK135" s="417"/>
      <c r="BVL135" s="417"/>
      <c r="BVM135" s="417"/>
      <c r="BVN135" s="417"/>
      <c r="BVO135" s="417"/>
      <c r="BVP135" s="417"/>
      <c r="BVQ135" s="417"/>
      <c r="BVR135" s="417"/>
      <c r="BVS135" s="417"/>
      <c r="BVT135" s="417"/>
      <c r="BVU135" s="417"/>
      <c r="BVV135" s="417"/>
      <c r="BVW135" s="417"/>
      <c r="BVX135" s="417"/>
      <c r="BVY135" s="417"/>
      <c r="BVZ135" s="417"/>
      <c r="BWA135" s="417"/>
      <c r="BWB135" s="417"/>
      <c r="BWC135" s="417"/>
      <c r="BWD135" s="417"/>
      <c r="BWE135" s="417"/>
      <c r="BWF135" s="417"/>
      <c r="BWG135" s="417"/>
      <c r="BWH135" s="417"/>
      <c r="BWI135" s="417"/>
      <c r="BWJ135" s="417"/>
      <c r="BWK135" s="417"/>
      <c r="BWL135" s="417"/>
      <c r="BWM135" s="417"/>
      <c r="BWN135" s="417"/>
      <c r="BWO135" s="417"/>
      <c r="BWP135" s="417"/>
      <c r="BWQ135" s="417"/>
      <c r="BWR135" s="417"/>
      <c r="BWS135" s="417"/>
      <c r="BWT135" s="417"/>
      <c r="BWU135" s="417"/>
      <c r="BWV135" s="417"/>
      <c r="BWW135" s="417"/>
      <c r="BWX135" s="417"/>
      <c r="BWY135" s="417"/>
      <c r="BWZ135" s="417"/>
      <c r="BXA135" s="417"/>
      <c r="BXB135" s="417"/>
      <c r="BXC135" s="417"/>
      <c r="BXD135" s="417"/>
      <c r="BXE135" s="417"/>
      <c r="BXF135" s="417"/>
      <c r="BXG135" s="417"/>
      <c r="BXH135" s="417"/>
      <c r="BXI135" s="417"/>
      <c r="BXJ135" s="417"/>
      <c r="BXK135" s="417"/>
      <c r="BXL135" s="417"/>
      <c r="BXM135" s="417"/>
      <c r="BXN135" s="417"/>
      <c r="BXO135" s="417"/>
      <c r="BXP135" s="417"/>
      <c r="BXQ135" s="417"/>
      <c r="BXR135" s="417"/>
      <c r="BXS135" s="417"/>
      <c r="BXT135" s="417"/>
      <c r="BXU135" s="417"/>
      <c r="BXV135" s="417"/>
      <c r="BXW135" s="417"/>
      <c r="BXX135" s="417"/>
      <c r="BXY135" s="417"/>
      <c r="BXZ135" s="417"/>
      <c r="BYA135" s="417"/>
      <c r="BYB135" s="417"/>
      <c r="BYC135" s="417"/>
      <c r="BYD135" s="417"/>
      <c r="BYE135" s="417"/>
      <c r="BYF135" s="417"/>
      <c r="BYG135" s="417"/>
      <c r="BYH135" s="417"/>
      <c r="BYI135" s="417"/>
      <c r="BYJ135" s="417"/>
      <c r="BYK135" s="417"/>
      <c r="BYL135" s="417"/>
      <c r="BYM135" s="417"/>
      <c r="BYN135" s="417"/>
      <c r="BYO135" s="417"/>
      <c r="BYP135" s="417"/>
      <c r="BYQ135" s="417"/>
      <c r="BYR135" s="417"/>
      <c r="BYS135" s="417"/>
      <c r="BYT135" s="417"/>
      <c r="BYU135" s="417"/>
      <c r="BYV135" s="417"/>
      <c r="BYW135" s="417"/>
      <c r="BYX135" s="417"/>
      <c r="BYY135" s="417"/>
      <c r="BYZ135" s="417"/>
      <c r="BZA135" s="417"/>
      <c r="BZB135" s="417"/>
      <c r="BZC135" s="417"/>
      <c r="BZD135" s="417"/>
      <c r="BZE135" s="417"/>
      <c r="BZF135" s="417"/>
      <c r="BZG135" s="417"/>
      <c r="BZH135" s="417"/>
      <c r="BZI135" s="417"/>
      <c r="BZJ135" s="417"/>
      <c r="BZK135" s="417"/>
      <c r="BZL135" s="417"/>
      <c r="BZM135" s="417"/>
      <c r="BZN135" s="417"/>
      <c r="BZO135" s="417"/>
      <c r="BZP135" s="417"/>
      <c r="BZQ135" s="417"/>
      <c r="BZR135" s="417"/>
      <c r="BZS135" s="417"/>
      <c r="BZT135" s="417"/>
      <c r="BZU135" s="417"/>
      <c r="BZV135" s="417"/>
      <c r="BZW135" s="417"/>
      <c r="BZX135" s="417"/>
      <c r="BZY135" s="417"/>
      <c r="BZZ135" s="417"/>
      <c r="CAA135" s="417"/>
      <c r="CAB135" s="417"/>
      <c r="CAC135" s="417"/>
      <c r="CAD135" s="417"/>
      <c r="CAE135" s="417"/>
      <c r="CAF135" s="417"/>
      <c r="CAG135" s="417"/>
      <c r="CAH135" s="417"/>
      <c r="CAI135" s="417"/>
      <c r="CAJ135" s="417"/>
      <c r="CAK135" s="417"/>
      <c r="CAL135" s="417"/>
      <c r="CAM135" s="417"/>
      <c r="CAN135" s="417"/>
      <c r="CAO135" s="417"/>
      <c r="CAP135" s="417"/>
      <c r="CAQ135" s="417"/>
      <c r="CAR135" s="417"/>
      <c r="CAS135" s="417"/>
      <c r="CAT135" s="417"/>
      <c r="CAU135" s="417"/>
      <c r="CAV135" s="417"/>
      <c r="CAW135" s="417"/>
      <c r="CAX135" s="417"/>
      <c r="CAY135" s="417"/>
      <c r="CAZ135" s="417"/>
      <c r="CBA135" s="417"/>
      <c r="CBB135" s="417"/>
      <c r="CBC135" s="417"/>
      <c r="CBD135" s="417"/>
      <c r="CBE135" s="417"/>
      <c r="CBF135" s="417"/>
      <c r="CBG135" s="417"/>
      <c r="CBH135" s="417"/>
      <c r="CBI135" s="417"/>
      <c r="CBJ135" s="417"/>
      <c r="CBK135" s="417"/>
      <c r="CBL135" s="417"/>
      <c r="CBM135" s="417"/>
      <c r="CBN135" s="417"/>
      <c r="CBO135" s="417"/>
      <c r="CBP135" s="417"/>
      <c r="CBQ135" s="417"/>
      <c r="CBR135" s="417"/>
      <c r="CBS135" s="417"/>
      <c r="CBT135" s="417"/>
      <c r="CBU135" s="417"/>
      <c r="CBV135" s="417"/>
      <c r="CBW135" s="417"/>
      <c r="CBX135" s="417"/>
      <c r="CBY135" s="417"/>
      <c r="CBZ135" s="417"/>
      <c r="CCA135" s="417"/>
      <c r="CCB135" s="417"/>
      <c r="CCC135" s="417"/>
      <c r="CCD135" s="417"/>
      <c r="CCE135" s="417"/>
      <c r="CCF135" s="417"/>
      <c r="CCG135" s="417"/>
      <c r="CCH135" s="417"/>
      <c r="CCI135" s="417"/>
      <c r="CCJ135" s="417"/>
      <c r="CCK135" s="417"/>
      <c r="CCL135" s="417"/>
      <c r="CCM135" s="417"/>
      <c r="CCN135" s="417"/>
      <c r="CCO135" s="417"/>
      <c r="CCP135" s="417"/>
      <c r="CCQ135" s="417"/>
      <c r="CCR135" s="417"/>
      <c r="CCS135" s="417"/>
      <c r="CCT135" s="417"/>
      <c r="CCU135" s="417"/>
      <c r="CCV135" s="417"/>
      <c r="CCW135" s="417"/>
      <c r="CCX135" s="417"/>
      <c r="CCY135" s="417"/>
      <c r="CCZ135" s="417"/>
      <c r="CDA135" s="417"/>
      <c r="CDB135" s="417"/>
      <c r="CDC135" s="417"/>
      <c r="CDD135" s="417"/>
      <c r="CDE135" s="417"/>
      <c r="CDF135" s="417"/>
      <c r="CDG135" s="417"/>
      <c r="CDH135" s="417"/>
      <c r="CDI135" s="417"/>
      <c r="CDJ135" s="417"/>
      <c r="CDK135" s="417"/>
      <c r="CDL135" s="417"/>
      <c r="CDM135" s="417"/>
      <c r="CDN135" s="417"/>
      <c r="CDO135" s="417"/>
      <c r="CDP135" s="417"/>
      <c r="CDQ135" s="417"/>
      <c r="CDR135" s="417"/>
      <c r="CDS135" s="417"/>
      <c r="CDT135" s="417"/>
      <c r="CDU135" s="417"/>
      <c r="CDV135" s="417"/>
      <c r="CDW135" s="417"/>
      <c r="CDX135" s="417"/>
      <c r="CDY135" s="417"/>
      <c r="CDZ135" s="417"/>
      <c r="CEA135" s="417"/>
      <c r="CEB135" s="417"/>
      <c r="CEC135" s="417"/>
      <c r="CED135" s="417"/>
      <c r="CEE135" s="417"/>
      <c r="CEF135" s="417"/>
      <c r="CEG135" s="417"/>
      <c r="CEH135" s="417"/>
      <c r="CEI135" s="417"/>
      <c r="CEJ135" s="417"/>
      <c r="CEK135" s="417"/>
      <c r="CEL135" s="417"/>
      <c r="CEM135" s="417"/>
      <c r="CEN135" s="417"/>
      <c r="CEO135" s="417"/>
      <c r="CEP135" s="417"/>
      <c r="CEQ135" s="417"/>
      <c r="CER135" s="417"/>
      <c r="CES135" s="417"/>
      <c r="CET135" s="417"/>
      <c r="CEU135" s="417"/>
      <c r="CEV135" s="417"/>
      <c r="CEW135" s="417"/>
      <c r="CEX135" s="417"/>
      <c r="CEY135" s="417"/>
      <c r="CEZ135" s="417"/>
      <c r="CFA135" s="417"/>
      <c r="CFB135" s="417"/>
      <c r="CFC135" s="417"/>
      <c r="CFD135" s="417"/>
      <c r="CFE135" s="417"/>
      <c r="CFF135" s="417"/>
      <c r="CFG135" s="417"/>
      <c r="CFH135" s="417"/>
      <c r="CFI135" s="417"/>
      <c r="CFJ135" s="417"/>
      <c r="CFK135" s="417"/>
      <c r="CFL135" s="417"/>
      <c r="CFM135" s="417"/>
      <c r="CFN135" s="417"/>
      <c r="CFO135" s="417"/>
      <c r="CFP135" s="417"/>
      <c r="CFQ135" s="417"/>
      <c r="CFR135" s="417"/>
      <c r="CFS135" s="417"/>
      <c r="CFT135" s="417"/>
      <c r="CFU135" s="417"/>
      <c r="CFV135" s="417"/>
      <c r="CFW135" s="417"/>
      <c r="CFX135" s="417"/>
      <c r="CFY135" s="417"/>
      <c r="CFZ135" s="417"/>
      <c r="CGA135" s="417"/>
      <c r="CGB135" s="417"/>
      <c r="CGC135" s="417"/>
      <c r="CGD135" s="417"/>
      <c r="CGE135" s="417"/>
      <c r="CGF135" s="417"/>
      <c r="CGG135" s="417"/>
      <c r="CGH135" s="417"/>
      <c r="CGI135" s="417"/>
      <c r="CGJ135" s="417"/>
      <c r="CGK135" s="417"/>
      <c r="CGL135" s="417"/>
      <c r="CGM135" s="417"/>
      <c r="CGN135" s="417"/>
      <c r="CGO135" s="417"/>
      <c r="CGP135" s="417"/>
      <c r="CGQ135" s="417"/>
      <c r="CGR135" s="417"/>
      <c r="CGS135" s="417"/>
      <c r="CGT135" s="417"/>
      <c r="CGU135" s="417"/>
      <c r="CGV135" s="417"/>
      <c r="CGW135" s="417"/>
      <c r="CGX135" s="417"/>
      <c r="CGY135" s="417"/>
      <c r="CGZ135" s="417"/>
      <c r="CHA135" s="417"/>
      <c r="CHB135" s="417"/>
      <c r="CHC135" s="417"/>
      <c r="CHD135" s="417"/>
      <c r="CHE135" s="417"/>
      <c r="CHF135" s="417"/>
      <c r="CHG135" s="417"/>
      <c r="CHH135" s="417"/>
      <c r="CHI135" s="417"/>
      <c r="CHJ135" s="417"/>
      <c r="CHK135" s="417"/>
      <c r="CHL135" s="417"/>
      <c r="CHM135" s="417"/>
      <c r="CHN135" s="417"/>
      <c r="CHO135" s="417"/>
      <c r="CHP135" s="417"/>
      <c r="CHQ135" s="417"/>
      <c r="CHR135" s="417"/>
      <c r="CHS135" s="417"/>
      <c r="CHT135" s="417"/>
      <c r="CHU135" s="417"/>
      <c r="CHV135" s="417"/>
      <c r="CHW135" s="417"/>
      <c r="CHX135" s="417"/>
      <c r="CHY135" s="417"/>
      <c r="CHZ135" s="417"/>
      <c r="CIA135" s="417"/>
      <c r="CIB135" s="417"/>
      <c r="CIC135" s="417"/>
      <c r="CID135" s="417"/>
      <c r="CIE135" s="417"/>
      <c r="CIF135" s="417"/>
      <c r="CIG135" s="417"/>
      <c r="CIH135" s="417"/>
      <c r="CII135" s="417"/>
      <c r="CIJ135" s="417"/>
      <c r="CIK135" s="417"/>
      <c r="CIL135" s="417"/>
      <c r="CIM135" s="417"/>
      <c r="CIN135" s="417"/>
      <c r="CIO135" s="417"/>
      <c r="CIP135" s="417"/>
      <c r="CIQ135" s="417"/>
      <c r="CIR135" s="417"/>
      <c r="CIS135" s="417"/>
      <c r="CIT135" s="417"/>
      <c r="CIU135" s="417"/>
      <c r="CIV135" s="417"/>
      <c r="CIW135" s="417"/>
      <c r="CIX135" s="417"/>
      <c r="CIY135" s="417"/>
      <c r="CIZ135" s="417"/>
      <c r="CJA135" s="417"/>
      <c r="CJB135" s="417"/>
      <c r="CJC135" s="417"/>
      <c r="CJD135" s="417"/>
      <c r="CJE135" s="417"/>
      <c r="CJF135" s="417"/>
      <c r="CJG135" s="417"/>
      <c r="CJH135" s="417"/>
      <c r="CJI135" s="417"/>
      <c r="CJJ135" s="417"/>
      <c r="CJK135" s="417"/>
      <c r="CJL135" s="417"/>
      <c r="CJM135" s="417"/>
      <c r="CJN135" s="417"/>
      <c r="CJO135" s="417"/>
      <c r="CJP135" s="417"/>
      <c r="CJQ135" s="417"/>
      <c r="CJR135" s="417"/>
      <c r="CJS135" s="417"/>
      <c r="CJT135" s="417"/>
      <c r="CJU135" s="417"/>
      <c r="CJV135" s="417"/>
      <c r="CJW135" s="417"/>
      <c r="CJX135" s="417"/>
      <c r="CJY135" s="417"/>
      <c r="CJZ135" s="417"/>
      <c r="CKA135" s="417"/>
      <c r="CKB135" s="417"/>
      <c r="CKC135" s="417"/>
      <c r="CKD135" s="417"/>
      <c r="CKE135" s="417"/>
      <c r="CKF135" s="417"/>
      <c r="CKG135" s="417"/>
      <c r="CKH135" s="417"/>
      <c r="CKI135" s="417"/>
      <c r="CKJ135" s="417"/>
      <c r="CKK135" s="417"/>
      <c r="CKL135" s="417"/>
      <c r="CKM135" s="417"/>
      <c r="CKN135" s="417"/>
      <c r="CKO135" s="417"/>
      <c r="CKP135" s="417"/>
      <c r="CKQ135" s="417"/>
      <c r="CKR135" s="417"/>
      <c r="CKS135" s="417"/>
      <c r="CKT135" s="417"/>
      <c r="CKU135" s="417"/>
      <c r="CKV135" s="417"/>
      <c r="CKW135" s="417"/>
      <c r="CKX135" s="417"/>
      <c r="CKY135" s="417"/>
      <c r="CKZ135" s="417"/>
      <c r="CLA135" s="417"/>
      <c r="CLB135" s="417"/>
      <c r="CLC135" s="417"/>
      <c r="CLD135" s="417"/>
      <c r="CLE135" s="417"/>
      <c r="CLF135" s="417"/>
      <c r="CLG135" s="417"/>
      <c r="CLH135" s="417"/>
      <c r="CLI135" s="417"/>
      <c r="CLJ135" s="417"/>
      <c r="CLK135" s="417"/>
      <c r="CLL135" s="417"/>
      <c r="CLM135" s="417"/>
      <c r="CLN135" s="417"/>
      <c r="CLO135" s="417"/>
      <c r="CLP135" s="417"/>
      <c r="CLQ135" s="417"/>
      <c r="CLR135" s="417"/>
      <c r="CLS135" s="417"/>
      <c r="CLT135" s="417"/>
      <c r="CLU135" s="417"/>
      <c r="CLV135" s="417"/>
      <c r="CLW135" s="417"/>
      <c r="CLX135" s="417"/>
      <c r="CLY135" s="417"/>
      <c r="CLZ135" s="417"/>
      <c r="CMA135" s="417"/>
      <c r="CMB135" s="417"/>
      <c r="CMC135" s="417"/>
      <c r="CMD135" s="417"/>
      <c r="CME135" s="417"/>
      <c r="CMF135" s="417"/>
      <c r="CMG135" s="417"/>
      <c r="CMH135" s="417"/>
      <c r="CMI135" s="417"/>
      <c r="CMJ135" s="417"/>
      <c r="CMK135" s="417"/>
      <c r="CML135" s="417"/>
      <c r="CMM135" s="417"/>
      <c r="CMN135" s="417"/>
      <c r="CMO135" s="417"/>
      <c r="CMP135" s="417"/>
      <c r="CMQ135" s="417"/>
      <c r="CMR135" s="417"/>
      <c r="CMS135" s="417"/>
      <c r="CMT135" s="417"/>
      <c r="CMU135" s="417"/>
      <c r="CMV135" s="417"/>
      <c r="CMW135" s="417"/>
      <c r="CMX135" s="417"/>
      <c r="CMY135" s="417"/>
      <c r="CMZ135" s="417"/>
      <c r="CNA135" s="417"/>
      <c r="CNB135" s="417"/>
      <c r="CNC135" s="417"/>
      <c r="CND135" s="417"/>
      <c r="CNE135" s="417"/>
      <c r="CNF135" s="417"/>
      <c r="CNG135" s="417"/>
      <c r="CNH135" s="417"/>
      <c r="CNI135" s="417"/>
      <c r="CNJ135" s="417"/>
      <c r="CNK135" s="417"/>
      <c r="CNL135" s="417"/>
      <c r="CNM135" s="417"/>
      <c r="CNN135" s="417"/>
      <c r="CNO135" s="417"/>
      <c r="CNP135" s="417"/>
      <c r="CNQ135" s="417"/>
      <c r="CNR135" s="417"/>
      <c r="CNS135" s="417"/>
      <c r="CNT135" s="417"/>
      <c r="CNU135" s="417"/>
      <c r="CNV135" s="417"/>
      <c r="CNW135" s="417"/>
      <c r="CNX135" s="417"/>
      <c r="CNY135" s="417"/>
      <c r="CNZ135" s="417"/>
      <c r="COA135" s="417"/>
      <c r="COB135" s="417"/>
      <c r="COC135" s="417"/>
      <c r="COD135" s="417"/>
      <c r="COE135" s="417"/>
      <c r="COF135" s="417"/>
      <c r="COG135" s="417"/>
      <c r="COH135" s="417"/>
      <c r="COI135" s="417"/>
      <c r="COJ135" s="417"/>
      <c r="COK135" s="417"/>
      <c r="COL135" s="417"/>
      <c r="COM135" s="417"/>
      <c r="CON135" s="417"/>
      <c r="COO135" s="417"/>
      <c r="COP135" s="417"/>
      <c r="COQ135" s="417"/>
      <c r="COR135" s="417"/>
      <c r="COS135" s="417"/>
      <c r="COT135" s="417"/>
      <c r="COU135" s="417"/>
      <c r="COV135" s="417"/>
      <c r="COW135" s="417"/>
      <c r="COX135" s="417"/>
      <c r="COY135" s="417"/>
    </row>
    <row r="136" spans="1:2443" s="378" customFormat="1" x14ac:dyDescent="0.35">
      <c r="A136" s="307" t="s">
        <v>585</v>
      </c>
      <c r="B136" s="360" t="s">
        <v>102</v>
      </c>
      <c r="C136" s="306">
        <v>2018</v>
      </c>
      <c r="D136" s="307" t="s">
        <v>594</v>
      </c>
      <c r="E136" s="305">
        <v>45115</v>
      </c>
      <c r="F136" s="305">
        <v>474</v>
      </c>
      <c r="G136" s="469">
        <f t="shared" si="4"/>
        <v>45589</v>
      </c>
      <c r="H136" s="331" t="s">
        <v>352</v>
      </c>
      <c r="I136" s="307" t="s">
        <v>418</v>
      </c>
      <c r="J136" s="307" t="s">
        <v>419</v>
      </c>
      <c r="K136" s="307"/>
      <c r="L136" s="307"/>
      <c r="M136" s="305" t="s">
        <v>605</v>
      </c>
      <c r="N136" s="305" t="s">
        <v>350</v>
      </c>
      <c r="O136" s="809"/>
      <c r="P136" s="809"/>
      <c r="Q136" s="456"/>
      <c r="S136" s="416"/>
      <c r="T136" s="416"/>
      <c r="U136" s="416"/>
      <c r="V136" s="416"/>
      <c r="W136" s="416"/>
      <c r="X136" s="416"/>
      <c r="Y136" s="416"/>
      <c r="Z136" s="416"/>
      <c r="AA136" s="416"/>
      <c r="AB136" s="416"/>
      <c r="AC136" s="416"/>
      <c r="AD136" s="416"/>
      <c r="AE136" s="416"/>
      <c r="AF136" s="416"/>
      <c r="AG136" s="416"/>
      <c r="AH136" s="416"/>
      <c r="AI136" s="416"/>
      <c r="AJ136" s="416"/>
      <c r="AK136" s="416"/>
      <c r="AL136" s="416"/>
      <c r="AM136" s="416"/>
      <c r="AN136" s="416"/>
      <c r="AO136" s="416"/>
      <c r="AP136" s="416"/>
      <c r="AQ136" s="416"/>
      <c r="AR136" s="416"/>
      <c r="AS136" s="416"/>
      <c r="AT136" s="416"/>
      <c r="AU136" s="416"/>
      <c r="AV136" s="416"/>
      <c r="AW136" s="416"/>
      <c r="AX136" s="416"/>
      <c r="AY136" s="416"/>
      <c r="AZ136" s="416"/>
      <c r="BA136" s="416"/>
      <c r="BB136" s="416"/>
      <c r="BC136" s="416"/>
      <c r="BD136" s="416"/>
      <c r="BE136" s="416"/>
      <c r="BF136" s="416"/>
      <c r="BG136" s="416"/>
      <c r="BH136" s="416"/>
      <c r="BI136" s="416"/>
      <c r="BJ136" s="416"/>
      <c r="BK136" s="416"/>
      <c r="BL136" s="416"/>
      <c r="BM136" s="416"/>
      <c r="BN136" s="416"/>
      <c r="BO136" s="416"/>
      <c r="BP136" s="416"/>
      <c r="BQ136" s="416"/>
      <c r="BR136" s="416"/>
      <c r="BS136" s="416"/>
      <c r="BT136" s="416"/>
      <c r="BU136" s="416"/>
      <c r="BV136" s="416"/>
      <c r="BW136" s="416"/>
      <c r="BX136" s="416"/>
      <c r="BY136" s="416"/>
      <c r="BZ136" s="416"/>
      <c r="CA136" s="416"/>
      <c r="CB136" s="416"/>
      <c r="CC136" s="416"/>
      <c r="CD136" s="416"/>
      <c r="CE136" s="416"/>
      <c r="CF136" s="416"/>
      <c r="CG136" s="416"/>
      <c r="CH136" s="416"/>
      <c r="CI136" s="416"/>
      <c r="CJ136" s="416"/>
      <c r="CK136" s="416"/>
      <c r="CL136" s="416"/>
      <c r="CM136" s="416"/>
      <c r="CN136" s="416"/>
      <c r="CO136" s="416"/>
      <c r="CP136" s="416"/>
      <c r="CQ136" s="416"/>
      <c r="CR136" s="416"/>
      <c r="CS136" s="416"/>
      <c r="CT136" s="416"/>
      <c r="CU136" s="416"/>
      <c r="CV136" s="416"/>
      <c r="CW136" s="416"/>
      <c r="CX136" s="416"/>
      <c r="CY136" s="416"/>
      <c r="CZ136" s="416"/>
      <c r="DA136" s="416"/>
      <c r="DB136" s="416"/>
      <c r="DC136" s="416"/>
      <c r="DD136" s="416"/>
      <c r="DE136" s="416"/>
      <c r="DF136" s="416"/>
      <c r="DG136" s="416"/>
      <c r="DH136" s="416"/>
      <c r="DI136" s="416"/>
      <c r="DJ136" s="416"/>
      <c r="DK136" s="416"/>
      <c r="DL136" s="416"/>
      <c r="DM136" s="416"/>
      <c r="DN136" s="416"/>
      <c r="DO136" s="416"/>
      <c r="DP136" s="416"/>
      <c r="DQ136" s="416"/>
      <c r="DR136" s="416"/>
      <c r="DS136" s="416"/>
      <c r="DT136" s="416"/>
      <c r="DU136" s="416"/>
      <c r="DV136" s="416"/>
      <c r="DW136" s="416"/>
      <c r="DX136" s="416"/>
      <c r="DY136" s="416"/>
      <c r="DZ136" s="416"/>
      <c r="EA136" s="416"/>
      <c r="EB136" s="416"/>
      <c r="EC136" s="416"/>
      <c r="ED136" s="416"/>
      <c r="EE136" s="416"/>
      <c r="EF136" s="416"/>
      <c r="EG136" s="416"/>
      <c r="EH136" s="416"/>
      <c r="EI136" s="416"/>
      <c r="EJ136" s="416"/>
      <c r="EK136" s="416"/>
      <c r="EL136" s="416"/>
      <c r="EM136" s="416"/>
      <c r="EN136" s="416"/>
      <c r="EO136" s="416"/>
      <c r="EP136" s="416"/>
      <c r="EQ136" s="416"/>
      <c r="ER136" s="416"/>
      <c r="ES136" s="416"/>
      <c r="ET136" s="416"/>
      <c r="EU136" s="416"/>
      <c r="EV136" s="416"/>
      <c r="EW136" s="416"/>
      <c r="EX136" s="416"/>
      <c r="EY136" s="416"/>
      <c r="EZ136" s="416"/>
      <c r="FA136" s="416"/>
      <c r="FB136" s="416"/>
      <c r="FC136" s="416"/>
      <c r="FD136" s="416"/>
      <c r="FE136" s="416"/>
      <c r="FF136" s="416"/>
      <c r="FG136" s="416"/>
      <c r="FH136" s="416"/>
      <c r="FI136" s="416"/>
      <c r="FJ136" s="416"/>
      <c r="FK136" s="416"/>
      <c r="FL136" s="416"/>
      <c r="FM136" s="416"/>
      <c r="FN136" s="416"/>
      <c r="FO136" s="416"/>
      <c r="FP136" s="416"/>
      <c r="FQ136" s="416"/>
      <c r="FR136" s="416"/>
      <c r="FS136" s="416"/>
      <c r="FT136" s="416"/>
      <c r="FU136" s="416"/>
      <c r="FV136" s="416"/>
      <c r="FW136" s="416"/>
      <c r="FX136" s="416"/>
      <c r="FY136" s="416"/>
      <c r="FZ136" s="416"/>
      <c r="GA136" s="416"/>
      <c r="GB136" s="416"/>
      <c r="GC136" s="416"/>
      <c r="GD136" s="416"/>
      <c r="GE136" s="416"/>
      <c r="GF136" s="416"/>
      <c r="GG136" s="416"/>
      <c r="GH136" s="416"/>
      <c r="GI136" s="416"/>
      <c r="GJ136" s="416"/>
      <c r="GK136" s="416"/>
      <c r="GL136" s="416"/>
      <c r="GM136" s="416"/>
      <c r="GN136" s="416"/>
      <c r="GO136" s="416"/>
      <c r="GP136" s="416"/>
      <c r="GQ136" s="416"/>
      <c r="GR136" s="416"/>
      <c r="GS136" s="416"/>
      <c r="GT136" s="416"/>
      <c r="GU136" s="416"/>
      <c r="GV136" s="416"/>
      <c r="GW136" s="416"/>
      <c r="GX136" s="416"/>
      <c r="GY136" s="416"/>
      <c r="GZ136" s="416"/>
      <c r="HA136" s="416"/>
      <c r="HB136" s="416"/>
      <c r="HC136" s="416"/>
      <c r="HD136" s="416"/>
      <c r="HE136" s="416"/>
      <c r="HF136" s="416"/>
      <c r="HG136" s="416"/>
      <c r="HH136" s="416"/>
      <c r="HI136" s="416"/>
      <c r="HJ136" s="416"/>
      <c r="HK136" s="416"/>
      <c r="HL136" s="416"/>
      <c r="HM136" s="416"/>
      <c r="HN136" s="416"/>
      <c r="HO136" s="416"/>
      <c r="HP136" s="416"/>
      <c r="HQ136" s="416"/>
      <c r="HR136" s="416"/>
      <c r="HS136" s="416"/>
      <c r="HT136" s="416"/>
      <c r="HU136" s="416"/>
      <c r="HV136" s="416"/>
      <c r="HW136" s="416"/>
      <c r="HX136" s="416"/>
      <c r="HY136" s="416"/>
      <c r="HZ136" s="416"/>
      <c r="IA136" s="416"/>
      <c r="IB136" s="416"/>
      <c r="IC136" s="416"/>
      <c r="ID136" s="416"/>
      <c r="IE136" s="416"/>
      <c r="IF136" s="416"/>
      <c r="IG136" s="416"/>
      <c r="IH136" s="416"/>
      <c r="II136" s="416"/>
      <c r="IJ136" s="416"/>
      <c r="IK136" s="416"/>
      <c r="IL136" s="416"/>
      <c r="IM136" s="416"/>
      <c r="IN136" s="416"/>
      <c r="IO136" s="416"/>
      <c r="IP136" s="416"/>
      <c r="IQ136" s="416"/>
      <c r="IR136" s="416"/>
      <c r="IS136" s="416"/>
      <c r="IT136" s="416"/>
      <c r="IU136" s="416"/>
      <c r="IV136" s="416"/>
      <c r="IW136" s="416"/>
      <c r="IX136" s="416"/>
      <c r="IY136" s="416"/>
      <c r="IZ136" s="416"/>
      <c r="JA136" s="416"/>
      <c r="JB136" s="416"/>
      <c r="JC136" s="416"/>
      <c r="JD136" s="416"/>
      <c r="JE136" s="416"/>
      <c r="JF136" s="416"/>
      <c r="JG136" s="416"/>
      <c r="JH136" s="416"/>
      <c r="JI136" s="416"/>
      <c r="JJ136" s="416"/>
      <c r="JK136" s="416"/>
      <c r="JL136" s="416"/>
      <c r="JM136" s="416"/>
      <c r="JN136" s="416"/>
      <c r="JO136" s="416"/>
      <c r="JP136" s="416"/>
      <c r="JQ136" s="416"/>
      <c r="JR136" s="416"/>
      <c r="JS136" s="416"/>
      <c r="JT136" s="416"/>
      <c r="JU136" s="416"/>
      <c r="JV136" s="416"/>
      <c r="JW136" s="416"/>
      <c r="JX136" s="416"/>
      <c r="JY136" s="416"/>
      <c r="JZ136" s="416"/>
      <c r="KA136" s="416"/>
      <c r="KB136" s="416"/>
      <c r="KC136" s="416"/>
      <c r="KD136" s="416"/>
      <c r="KE136" s="416"/>
      <c r="KF136" s="416"/>
      <c r="KG136" s="416"/>
      <c r="KH136" s="416"/>
      <c r="KI136" s="416"/>
      <c r="KJ136" s="416"/>
      <c r="KK136" s="416"/>
      <c r="KL136" s="416"/>
      <c r="KM136" s="416"/>
      <c r="KN136" s="416"/>
      <c r="KO136" s="416"/>
      <c r="KP136" s="416"/>
      <c r="KQ136" s="416"/>
      <c r="KR136" s="416"/>
      <c r="KS136" s="416"/>
      <c r="KT136" s="416"/>
      <c r="KU136" s="416"/>
      <c r="KV136" s="416"/>
      <c r="KW136" s="416"/>
      <c r="KX136" s="416"/>
      <c r="KY136" s="416"/>
      <c r="KZ136" s="416"/>
      <c r="LA136" s="416"/>
      <c r="LB136" s="416"/>
      <c r="LC136" s="416"/>
      <c r="LD136" s="416"/>
      <c r="LE136" s="416"/>
      <c r="LF136" s="416"/>
      <c r="LG136" s="416"/>
      <c r="LH136" s="416"/>
      <c r="LI136" s="416"/>
      <c r="LJ136" s="416"/>
      <c r="LK136" s="416"/>
      <c r="LL136" s="416"/>
      <c r="LM136" s="416"/>
      <c r="LN136" s="416"/>
      <c r="LO136" s="416"/>
      <c r="LP136" s="416"/>
      <c r="LQ136" s="416"/>
      <c r="LR136" s="416"/>
      <c r="LS136" s="416"/>
      <c r="LT136" s="416"/>
      <c r="LU136" s="416"/>
      <c r="LV136" s="416"/>
      <c r="LW136" s="416"/>
      <c r="LX136" s="416"/>
      <c r="LY136" s="416"/>
      <c r="LZ136" s="416"/>
      <c r="MA136" s="416"/>
      <c r="MB136" s="416"/>
      <c r="MC136" s="416"/>
      <c r="MD136" s="416"/>
      <c r="ME136" s="416"/>
      <c r="MF136" s="416"/>
      <c r="MG136" s="416"/>
      <c r="MH136" s="416"/>
      <c r="MI136" s="416"/>
      <c r="MJ136" s="416"/>
      <c r="MK136" s="416"/>
      <c r="ML136" s="416"/>
      <c r="MM136" s="416"/>
      <c r="MN136" s="416"/>
      <c r="MO136" s="416"/>
      <c r="MP136" s="416"/>
      <c r="MQ136" s="416"/>
      <c r="MR136" s="416"/>
      <c r="MS136" s="416"/>
      <c r="MT136" s="416"/>
      <c r="MU136" s="416"/>
      <c r="MV136" s="416"/>
      <c r="MW136" s="416"/>
      <c r="MX136" s="416"/>
      <c r="MY136" s="416"/>
      <c r="MZ136" s="416"/>
      <c r="NA136" s="416"/>
      <c r="NB136" s="416"/>
      <c r="NC136" s="416"/>
      <c r="ND136" s="416"/>
      <c r="NE136" s="416"/>
      <c r="NF136" s="416"/>
      <c r="NG136" s="416"/>
      <c r="NH136" s="416"/>
      <c r="NI136" s="416"/>
      <c r="NJ136" s="416"/>
      <c r="NK136" s="416"/>
      <c r="NL136" s="416"/>
      <c r="NM136" s="416"/>
      <c r="NN136" s="416"/>
      <c r="NO136" s="416"/>
      <c r="NP136" s="416"/>
      <c r="NQ136" s="416"/>
      <c r="NR136" s="416"/>
      <c r="NS136" s="416"/>
      <c r="NT136" s="416"/>
      <c r="NU136" s="416"/>
      <c r="NV136" s="416"/>
      <c r="NW136" s="416"/>
      <c r="NX136" s="416"/>
      <c r="NY136" s="416"/>
      <c r="NZ136" s="416"/>
      <c r="OA136" s="416"/>
      <c r="OB136" s="416"/>
      <c r="OC136" s="416"/>
      <c r="OD136" s="416"/>
      <c r="OE136" s="416"/>
      <c r="OF136" s="416"/>
      <c r="OG136" s="416"/>
      <c r="OH136" s="416"/>
      <c r="OI136" s="416"/>
      <c r="OJ136" s="416"/>
      <c r="OK136" s="416"/>
      <c r="OL136" s="416"/>
      <c r="OM136" s="416"/>
      <c r="ON136" s="416"/>
      <c r="OO136" s="416"/>
      <c r="OP136" s="416"/>
      <c r="OQ136" s="416"/>
      <c r="OR136" s="416"/>
      <c r="OS136" s="416"/>
      <c r="OT136" s="416"/>
      <c r="OU136" s="416"/>
      <c r="OV136" s="416"/>
      <c r="OW136" s="416"/>
      <c r="OX136" s="416"/>
      <c r="OY136" s="416"/>
      <c r="OZ136" s="416"/>
      <c r="PA136" s="416"/>
      <c r="PB136" s="416"/>
      <c r="PC136" s="416"/>
      <c r="PD136" s="416"/>
      <c r="PE136" s="416"/>
      <c r="PF136" s="416"/>
      <c r="PG136" s="416"/>
      <c r="PH136" s="416"/>
      <c r="PI136" s="416"/>
      <c r="PJ136" s="416"/>
      <c r="PK136" s="416"/>
      <c r="PL136" s="416"/>
      <c r="PM136" s="416"/>
      <c r="PN136" s="416"/>
      <c r="PO136" s="416"/>
      <c r="PP136" s="416"/>
      <c r="PQ136" s="416"/>
      <c r="PR136" s="416"/>
      <c r="PS136" s="416"/>
      <c r="PT136" s="416"/>
      <c r="PU136" s="416"/>
      <c r="PV136" s="416"/>
      <c r="PW136" s="416"/>
      <c r="PX136" s="416"/>
      <c r="PY136" s="416"/>
      <c r="PZ136" s="416"/>
      <c r="QA136" s="416"/>
      <c r="QB136" s="416"/>
      <c r="QC136" s="416"/>
      <c r="QD136" s="416"/>
      <c r="QE136" s="416"/>
      <c r="QF136" s="416"/>
      <c r="QG136" s="416"/>
      <c r="QH136" s="416"/>
      <c r="QI136" s="416"/>
      <c r="QJ136" s="416"/>
      <c r="QK136" s="416"/>
      <c r="QL136" s="416"/>
      <c r="QM136" s="416"/>
      <c r="QN136" s="416"/>
      <c r="QO136" s="416"/>
      <c r="QP136" s="416"/>
      <c r="QQ136" s="416"/>
      <c r="QR136" s="416"/>
      <c r="QS136" s="416"/>
      <c r="QT136" s="416"/>
      <c r="QU136" s="416"/>
      <c r="QV136" s="416"/>
      <c r="QW136" s="416"/>
      <c r="QX136" s="416"/>
      <c r="QY136" s="416"/>
      <c r="QZ136" s="416"/>
      <c r="RA136" s="416"/>
      <c r="RB136" s="416"/>
      <c r="RC136" s="416"/>
      <c r="RD136" s="416"/>
      <c r="RE136" s="416"/>
      <c r="RF136" s="416"/>
      <c r="RG136" s="416"/>
      <c r="RH136" s="416"/>
      <c r="RI136" s="416"/>
      <c r="RJ136" s="416"/>
      <c r="RK136" s="416"/>
      <c r="RL136" s="416"/>
      <c r="RM136" s="416"/>
      <c r="RN136" s="416"/>
      <c r="RO136" s="416"/>
      <c r="RP136" s="416"/>
      <c r="RQ136" s="416"/>
      <c r="RR136" s="416"/>
      <c r="RS136" s="416"/>
      <c r="RT136" s="416"/>
      <c r="RU136" s="416"/>
      <c r="RV136" s="416"/>
      <c r="RW136" s="416"/>
      <c r="RX136" s="416"/>
      <c r="RY136" s="416"/>
      <c r="RZ136" s="416"/>
      <c r="SA136" s="416"/>
      <c r="SB136" s="416"/>
      <c r="SC136" s="416"/>
      <c r="SD136" s="416"/>
      <c r="SE136" s="416"/>
      <c r="SF136" s="416"/>
      <c r="SG136" s="416"/>
      <c r="SH136" s="416"/>
      <c r="SI136" s="416"/>
      <c r="SJ136" s="416"/>
      <c r="SK136" s="416"/>
      <c r="SL136" s="416"/>
      <c r="SM136" s="416"/>
      <c r="SN136" s="416"/>
      <c r="SO136" s="416"/>
      <c r="SP136" s="416"/>
      <c r="SQ136" s="416"/>
      <c r="SR136" s="416"/>
      <c r="SS136" s="416"/>
      <c r="ST136" s="416"/>
      <c r="SU136" s="416"/>
      <c r="SV136" s="416"/>
      <c r="SW136" s="416"/>
      <c r="SX136" s="416"/>
      <c r="SY136" s="416"/>
      <c r="SZ136" s="416"/>
      <c r="TA136" s="416"/>
      <c r="TB136" s="416"/>
      <c r="TC136" s="416"/>
      <c r="TD136" s="416"/>
      <c r="TE136" s="416"/>
      <c r="TF136" s="416"/>
      <c r="TG136" s="416"/>
      <c r="TH136" s="416"/>
      <c r="TI136" s="416"/>
      <c r="TJ136" s="416"/>
      <c r="TK136" s="416"/>
      <c r="TL136" s="416"/>
      <c r="TM136" s="416"/>
      <c r="TN136" s="416"/>
      <c r="TO136" s="416"/>
      <c r="TP136" s="416"/>
      <c r="TQ136" s="416"/>
      <c r="TR136" s="416"/>
      <c r="TS136" s="416"/>
      <c r="TT136" s="416"/>
      <c r="TU136" s="416"/>
      <c r="TV136" s="416"/>
      <c r="TW136" s="416"/>
      <c r="TX136" s="416"/>
      <c r="TY136" s="416"/>
      <c r="TZ136" s="416"/>
      <c r="UA136" s="416"/>
      <c r="UB136" s="416"/>
      <c r="UC136" s="416"/>
      <c r="UD136" s="416"/>
      <c r="UE136" s="416"/>
      <c r="UF136" s="416"/>
      <c r="UG136" s="416"/>
      <c r="UH136" s="416"/>
      <c r="UI136" s="416"/>
      <c r="UJ136" s="416"/>
      <c r="UK136" s="416"/>
      <c r="UL136" s="416"/>
      <c r="UM136" s="416"/>
      <c r="UN136" s="416"/>
      <c r="UO136" s="416"/>
      <c r="UP136" s="416"/>
      <c r="UQ136" s="416"/>
      <c r="UR136" s="416"/>
      <c r="US136" s="416"/>
      <c r="UT136" s="416"/>
      <c r="UU136" s="416"/>
      <c r="UV136" s="416"/>
      <c r="UW136" s="416"/>
      <c r="UX136" s="416"/>
      <c r="UY136" s="416"/>
      <c r="UZ136" s="416"/>
      <c r="VA136" s="416"/>
      <c r="VB136" s="416"/>
      <c r="VC136" s="416"/>
      <c r="VD136" s="416"/>
      <c r="VE136" s="416"/>
      <c r="VF136" s="416"/>
      <c r="VG136" s="416"/>
      <c r="VH136" s="416"/>
      <c r="VI136" s="416"/>
      <c r="VJ136" s="416"/>
      <c r="VK136" s="416"/>
      <c r="VL136" s="416"/>
      <c r="VM136" s="416"/>
      <c r="VN136" s="416"/>
      <c r="VO136" s="416"/>
      <c r="VP136" s="416"/>
      <c r="VQ136" s="416"/>
      <c r="VR136" s="416"/>
      <c r="VS136" s="416"/>
      <c r="VT136" s="416"/>
      <c r="VU136" s="416"/>
      <c r="VV136" s="416"/>
      <c r="VW136" s="416"/>
      <c r="VX136" s="416"/>
      <c r="VY136" s="416"/>
      <c r="VZ136" s="416"/>
      <c r="WA136" s="416"/>
      <c r="WB136" s="416"/>
      <c r="WC136" s="416"/>
      <c r="WD136" s="416"/>
      <c r="WE136" s="416"/>
      <c r="WF136" s="416"/>
      <c r="WG136" s="416"/>
      <c r="WH136" s="416"/>
      <c r="WI136" s="416"/>
      <c r="WJ136" s="416"/>
      <c r="WK136" s="416"/>
      <c r="WL136" s="416"/>
      <c r="WM136" s="416"/>
      <c r="WN136" s="416"/>
      <c r="WO136" s="416"/>
      <c r="WP136" s="416"/>
      <c r="WQ136" s="416"/>
      <c r="WR136" s="416"/>
      <c r="WS136" s="416"/>
      <c r="WT136" s="416"/>
      <c r="WU136" s="416"/>
      <c r="WV136" s="416"/>
      <c r="WW136" s="416"/>
      <c r="WX136" s="416"/>
      <c r="WY136" s="416"/>
      <c r="WZ136" s="416"/>
      <c r="XA136" s="416"/>
      <c r="XB136" s="416"/>
      <c r="XC136" s="416"/>
      <c r="XD136" s="416"/>
      <c r="XE136" s="416"/>
      <c r="XF136" s="416"/>
      <c r="XG136" s="416"/>
      <c r="XH136" s="416"/>
      <c r="XI136" s="416"/>
      <c r="XJ136" s="416"/>
      <c r="XK136" s="416"/>
      <c r="XL136" s="416"/>
      <c r="XM136" s="416"/>
      <c r="XN136" s="416"/>
      <c r="XO136" s="416"/>
      <c r="XP136" s="416"/>
      <c r="XQ136" s="416"/>
      <c r="XR136" s="417"/>
      <c r="XS136" s="417"/>
      <c r="XT136" s="417"/>
      <c r="XU136" s="417"/>
      <c r="XV136" s="417"/>
      <c r="XW136" s="417"/>
      <c r="XX136" s="417"/>
      <c r="XY136" s="417"/>
      <c r="XZ136" s="417"/>
      <c r="YA136" s="417"/>
      <c r="YB136" s="417"/>
      <c r="YC136" s="417"/>
      <c r="YD136" s="417"/>
      <c r="YE136" s="417"/>
      <c r="YF136" s="417"/>
      <c r="YG136" s="417"/>
      <c r="YH136" s="417"/>
      <c r="YI136" s="417"/>
      <c r="YJ136" s="417"/>
      <c r="YK136" s="417"/>
      <c r="YL136" s="417"/>
      <c r="YM136" s="417"/>
      <c r="YN136" s="417"/>
      <c r="YO136" s="417"/>
      <c r="YP136" s="417"/>
      <c r="YQ136" s="417"/>
      <c r="YR136" s="417"/>
      <c r="YS136" s="417"/>
      <c r="YT136" s="417"/>
      <c r="YU136" s="417"/>
      <c r="YV136" s="417"/>
      <c r="YW136" s="417"/>
      <c r="YX136" s="417"/>
      <c r="YY136" s="417"/>
      <c r="YZ136" s="417"/>
      <c r="ZA136" s="417"/>
      <c r="ZB136" s="417"/>
      <c r="ZC136" s="417"/>
      <c r="ZD136" s="417"/>
      <c r="ZE136" s="417"/>
      <c r="ZF136" s="417"/>
      <c r="ZG136" s="417"/>
      <c r="ZH136" s="417"/>
      <c r="ZI136" s="417"/>
      <c r="ZJ136" s="417"/>
      <c r="ZK136" s="417"/>
      <c r="ZL136" s="417"/>
      <c r="ZM136" s="417"/>
      <c r="ZN136" s="417"/>
      <c r="ZO136" s="417"/>
      <c r="ZP136" s="417"/>
      <c r="ZQ136" s="417"/>
      <c r="ZR136" s="417"/>
      <c r="ZS136" s="417"/>
      <c r="ZT136" s="417"/>
      <c r="ZU136" s="417"/>
      <c r="ZV136" s="417"/>
      <c r="ZW136" s="417"/>
      <c r="ZX136" s="417"/>
      <c r="ZY136" s="417"/>
      <c r="ZZ136" s="417"/>
      <c r="AAA136" s="417"/>
      <c r="AAB136" s="417"/>
      <c r="AAC136" s="417"/>
      <c r="AAD136" s="417"/>
      <c r="AAE136" s="417"/>
      <c r="AAF136" s="417"/>
      <c r="AAG136" s="417"/>
      <c r="AAH136" s="417"/>
      <c r="AAI136" s="417"/>
      <c r="AAJ136" s="417"/>
      <c r="AAK136" s="417"/>
      <c r="AAL136" s="417"/>
      <c r="AAM136" s="417"/>
      <c r="AAN136" s="417"/>
      <c r="AAO136" s="417"/>
      <c r="AAP136" s="417"/>
      <c r="AAQ136" s="417"/>
      <c r="AAR136" s="417"/>
      <c r="AAS136" s="417"/>
      <c r="AAT136" s="417"/>
      <c r="AAU136" s="417"/>
      <c r="AAV136" s="417"/>
      <c r="AAW136" s="417"/>
      <c r="AAX136" s="417"/>
      <c r="AAY136" s="417"/>
      <c r="AAZ136" s="417"/>
      <c r="ABA136" s="417"/>
      <c r="ABB136" s="417"/>
      <c r="ABC136" s="417"/>
      <c r="ABD136" s="417"/>
      <c r="ABE136" s="417"/>
      <c r="ABF136" s="417"/>
      <c r="ABG136" s="417"/>
      <c r="ABH136" s="417"/>
      <c r="ABI136" s="417"/>
      <c r="ABJ136" s="417"/>
      <c r="ABK136" s="417"/>
      <c r="ABL136" s="417"/>
      <c r="ABM136" s="417"/>
      <c r="ABN136" s="417"/>
      <c r="ABO136" s="417"/>
      <c r="ABP136" s="417"/>
      <c r="ABQ136" s="417"/>
      <c r="ABR136" s="417"/>
      <c r="ABS136" s="417"/>
      <c r="ABT136" s="417"/>
      <c r="ABU136" s="417"/>
      <c r="ABV136" s="417"/>
      <c r="ABW136" s="417"/>
      <c r="ABX136" s="417"/>
      <c r="ABY136" s="417"/>
      <c r="ABZ136" s="417"/>
      <c r="ACA136" s="417"/>
      <c r="ACB136" s="417"/>
      <c r="ACC136" s="417"/>
      <c r="ACD136" s="417"/>
      <c r="ACE136" s="417"/>
      <c r="ACF136" s="417"/>
      <c r="ACG136" s="417"/>
      <c r="ACH136" s="417"/>
      <c r="ACI136" s="417"/>
      <c r="ACJ136" s="417"/>
      <c r="ACK136" s="417"/>
      <c r="ACL136" s="417"/>
      <c r="ACM136" s="417"/>
      <c r="ACN136" s="417"/>
      <c r="ACO136" s="417"/>
      <c r="ACP136" s="417"/>
      <c r="ACQ136" s="417"/>
      <c r="ACR136" s="417"/>
      <c r="ACS136" s="417"/>
      <c r="ACT136" s="417"/>
      <c r="ACU136" s="417"/>
      <c r="ACV136" s="417"/>
      <c r="ACW136" s="417"/>
      <c r="ACX136" s="417"/>
      <c r="ACY136" s="417"/>
      <c r="ACZ136" s="417"/>
      <c r="ADA136" s="417"/>
      <c r="ADB136" s="417"/>
      <c r="ADC136" s="417"/>
      <c r="ADD136" s="417"/>
      <c r="ADE136" s="417"/>
      <c r="ADF136" s="417"/>
      <c r="ADG136" s="417"/>
      <c r="ADH136" s="417"/>
      <c r="ADI136" s="417"/>
      <c r="ADJ136" s="417"/>
      <c r="ADK136" s="417"/>
      <c r="ADL136" s="417"/>
      <c r="ADM136" s="417"/>
      <c r="ADN136" s="417"/>
      <c r="ADO136" s="417"/>
      <c r="ADP136" s="417"/>
      <c r="ADQ136" s="417"/>
      <c r="ADR136" s="417"/>
      <c r="ADS136" s="417"/>
      <c r="ADT136" s="417"/>
      <c r="ADU136" s="417"/>
      <c r="ADV136" s="417"/>
      <c r="ADW136" s="417"/>
      <c r="ADX136" s="417"/>
      <c r="ADY136" s="417"/>
      <c r="ADZ136" s="417"/>
      <c r="AEA136" s="417"/>
      <c r="AEB136" s="417"/>
      <c r="AEC136" s="417"/>
      <c r="AED136" s="417"/>
      <c r="AEE136" s="417"/>
      <c r="AEF136" s="417"/>
      <c r="AEG136" s="417"/>
      <c r="AEH136" s="417"/>
      <c r="AEI136" s="417"/>
      <c r="AEJ136" s="417"/>
      <c r="AEK136" s="417"/>
      <c r="AEL136" s="417"/>
      <c r="AEM136" s="417"/>
      <c r="AEN136" s="417"/>
      <c r="AEO136" s="417"/>
      <c r="AEP136" s="417"/>
      <c r="AEQ136" s="417"/>
      <c r="AER136" s="417"/>
      <c r="AES136" s="417"/>
      <c r="AET136" s="417"/>
      <c r="AEU136" s="417"/>
      <c r="AEV136" s="417"/>
      <c r="AEW136" s="417"/>
      <c r="AEX136" s="417"/>
      <c r="AEY136" s="417"/>
      <c r="AEZ136" s="417"/>
      <c r="AFA136" s="417"/>
      <c r="AFB136" s="417"/>
      <c r="AFC136" s="417"/>
      <c r="AFD136" s="417"/>
      <c r="AFE136" s="417"/>
      <c r="AFF136" s="417"/>
      <c r="AFG136" s="417"/>
      <c r="AFH136" s="417"/>
      <c r="AFI136" s="417"/>
      <c r="AFJ136" s="417"/>
      <c r="AFK136" s="417"/>
      <c r="AFL136" s="417"/>
      <c r="AFM136" s="417"/>
      <c r="AFN136" s="417"/>
      <c r="AFO136" s="417"/>
      <c r="AFP136" s="417"/>
      <c r="AFQ136" s="417"/>
      <c r="AFR136" s="417"/>
      <c r="AFS136" s="417"/>
      <c r="AFT136" s="417"/>
      <c r="AFU136" s="417"/>
      <c r="AFV136" s="417"/>
      <c r="AFW136" s="417"/>
      <c r="AFX136" s="417"/>
      <c r="AFY136" s="417"/>
      <c r="AFZ136" s="417"/>
      <c r="AGA136" s="417"/>
      <c r="AGB136" s="417"/>
      <c r="AGC136" s="417"/>
      <c r="AGD136" s="417"/>
      <c r="AGE136" s="417"/>
      <c r="AGF136" s="417"/>
      <c r="AGG136" s="417"/>
      <c r="AGH136" s="417"/>
      <c r="AGI136" s="417"/>
      <c r="AGJ136" s="417"/>
      <c r="AGK136" s="417"/>
      <c r="AGL136" s="417"/>
      <c r="AGM136" s="417"/>
      <c r="AGN136" s="417"/>
      <c r="AGO136" s="417"/>
      <c r="AGP136" s="417"/>
      <c r="AGQ136" s="417"/>
      <c r="AGR136" s="417"/>
      <c r="AGS136" s="417"/>
      <c r="AGT136" s="417"/>
      <c r="AGU136" s="417"/>
      <c r="AGV136" s="417"/>
      <c r="AGW136" s="417"/>
      <c r="AGX136" s="417"/>
      <c r="AGY136" s="417"/>
      <c r="AGZ136" s="417"/>
      <c r="AHA136" s="417"/>
      <c r="AHB136" s="417"/>
      <c r="AHC136" s="417"/>
      <c r="AHD136" s="417"/>
      <c r="AHE136" s="417"/>
      <c r="AHF136" s="417"/>
      <c r="AHG136" s="417"/>
      <c r="AHH136" s="417"/>
      <c r="AHI136" s="417"/>
      <c r="AHJ136" s="417"/>
      <c r="AHK136" s="417"/>
      <c r="AHL136" s="417"/>
      <c r="AHM136" s="417"/>
      <c r="AHN136" s="417"/>
      <c r="AHO136" s="417"/>
      <c r="AHP136" s="417"/>
      <c r="AHQ136" s="417"/>
      <c r="AHR136" s="417"/>
      <c r="AHS136" s="417"/>
      <c r="AHT136" s="417"/>
      <c r="AHU136" s="417"/>
      <c r="AHV136" s="417"/>
      <c r="AHW136" s="417"/>
      <c r="AHX136" s="417"/>
      <c r="AHY136" s="417"/>
      <c r="AHZ136" s="417"/>
      <c r="AIA136" s="417"/>
      <c r="AIB136" s="417"/>
      <c r="AIC136" s="417"/>
      <c r="AID136" s="417"/>
      <c r="AIE136" s="417"/>
      <c r="AIF136" s="417"/>
      <c r="AIG136" s="417"/>
      <c r="AIH136" s="417"/>
      <c r="AII136" s="417"/>
      <c r="AIJ136" s="417"/>
      <c r="AIK136" s="417"/>
      <c r="AIL136" s="417"/>
      <c r="AIM136" s="417"/>
      <c r="AIN136" s="417"/>
      <c r="AIO136" s="417"/>
      <c r="AIP136" s="417"/>
      <c r="AIQ136" s="417"/>
      <c r="AIR136" s="417"/>
      <c r="AIS136" s="417"/>
      <c r="AIT136" s="417"/>
      <c r="AIU136" s="417"/>
      <c r="AIV136" s="417"/>
      <c r="AIW136" s="417"/>
      <c r="AIX136" s="417"/>
      <c r="AIY136" s="417"/>
      <c r="AIZ136" s="417"/>
      <c r="AJA136" s="417"/>
      <c r="AJB136" s="417"/>
      <c r="AJC136" s="417"/>
      <c r="AJD136" s="417"/>
      <c r="AJE136" s="417"/>
      <c r="AJF136" s="417"/>
      <c r="AJG136" s="417"/>
      <c r="AJH136" s="417"/>
      <c r="AJI136" s="417"/>
      <c r="AJJ136" s="417"/>
      <c r="AJK136" s="417"/>
      <c r="AJL136" s="417"/>
      <c r="AJM136" s="417"/>
      <c r="AJN136" s="417"/>
      <c r="AJO136" s="417"/>
      <c r="AJP136" s="417"/>
      <c r="AJQ136" s="417"/>
      <c r="AJR136" s="417"/>
      <c r="AJS136" s="417"/>
      <c r="AJT136" s="417"/>
      <c r="AJU136" s="417"/>
      <c r="AJV136" s="417"/>
      <c r="AJW136" s="417"/>
      <c r="AJX136" s="417"/>
      <c r="AJY136" s="417"/>
      <c r="AJZ136" s="417"/>
      <c r="AKA136" s="417"/>
      <c r="AKB136" s="417"/>
      <c r="AKC136" s="417"/>
      <c r="AKD136" s="417"/>
      <c r="AKE136" s="417"/>
      <c r="AKF136" s="417"/>
      <c r="AKG136" s="417"/>
      <c r="AKH136" s="417"/>
      <c r="AKI136" s="417"/>
      <c r="AKJ136" s="417"/>
      <c r="AKK136" s="417"/>
      <c r="AKL136" s="417"/>
      <c r="AKM136" s="417"/>
      <c r="AKN136" s="417"/>
      <c r="AKO136" s="417"/>
      <c r="AKP136" s="417"/>
      <c r="AKQ136" s="417"/>
      <c r="AKR136" s="417"/>
      <c r="AKS136" s="417"/>
      <c r="AKT136" s="417"/>
      <c r="AKU136" s="417"/>
      <c r="AKV136" s="417"/>
      <c r="AKW136" s="417"/>
      <c r="AKX136" s="417"/>
      <c r="AKY136" s="417"/>
      <c r="AKZ136" s="417"/>
      <c r="ALA136" s="417"/>
      <c r="ALB136" s="417"/>
      <c r="ALC136" s="417"/>
      <c r="ALD136" s="417"/>
      <c r="ALE136" s="417"/>
      <c r="ALF136" s="417"/>
      <c r="ALG136" s="417"/>
      <c r="ALH136" s="417"/>
      <c r="ALI136" s="417"/>
      <c r="ALJ136" s="417"/>
      <c r="ALK136" s="417"/>
      <c r="ALL136" s="417"/>
      <c r="ALM136" s="417"/>
      <c r="ALN136" s="417"/>
      <c r="ALO136" s="417"/>
      <c r="ALP136" s="417"/>
      <c r="ALQ136" s="417"/>
      <c r="ALR136" s="417"/>
      <c r="ALS136" s="417"/>
      <c r="ALT136" s="417"/>
      <c r="ALU136" s="417"/>
      <c r="ALV136" s="417"/>
      <c r="ALW136" s="417"/>
      <c r="ALX136" s="417"/>
      <c r="ALY136" s="417"/>
      <c r="ALZ136" s="417"/>
      <c r="AMA136" s="417"/>
      <c r="AMB136" s="417"/>
      <c r="AMC136" s="417"/>
      <c r="AMD136" s="417"/>
      <c r="AME136" s="417"/>
      <c r="AMF136" s="417"/>
      <c r="AMG136" s="417"/>
      <c r="AMH136" s="417"/>
      <c r="AMI136" s="417"/>
      <c r="AMJ136" s="417"/>
      <c r="AMK136" s="417"/>
      <c r="AML136" s="417"/>
      <c r="AMM136" s="417"/>
      <c r="AMN136" s="417"/>
      <c r="AMO136" s="417"/>
      <c r="AMP136" s="417"/>
      <c r="AMQ136" s="417"/>
      <c r="AMR136" s="417"/>
      <c r="AMS136" s="417"/>
      <c r="AMT136" s="417"/>
      <c r="AMU136" s="417"/>
      <c r="AMV136" s="417"/>
      <c r="AMW136" s="417"/>
      <c r="AMX136" s="417"/>
      <c r="AMY136" s="417"/>
      <c r="AMZ136" s="417"/>
      <c r="ANA136" s="417"/>
      <c r="ANB136" s="417"/>
      <c r="ANC136" s="417"/>
      <c r="AND136" s="417"/>
      <c r="ANE136" s="417"/>
      <c r="ANF136" s="417"/>
      <c r="ANG136" s="417"/>
      <c r="ANH136" s="417"/>
      <c r="ANI136" s="417"/>
      <c r="ANJ136" s="417"/>
      <c r="ANK136" s="417"/>
      <c r="ANL136" s="417"/>
      <c r="ANM136" s="417"/>
      <c r="ANN136" s="417"/>
      <c r="ANO136" s="417"/>
      <c r="ANP136" s="417"/>
      <c r="ANQ136" s="417"/>
      <c r="ANR136" s="417"/>
      <c r="ANS136" s="417"/>
      <c r="ANT136" s="417"/>
      <c r="ANU136" s="417"/>
      <c r="ANV136" s="417"/>
      <c r="ANW136" s="417"/>
      <c r="ANX136" s="417"/>
      <c r="ANY136" s="417"/>
      <c r="ANZ136" s="417"/>
      <c r="AOA136" s="417"/>
      <c r="AOB136" s="417"/>
      <c r="AOC136" s="417"/>
      <c r="AOD136" s="417"/>
      <c r="AOE136" s="417"/>
      <c r="AOF136" s="417"/>
      <c r="AOG136" s="417"/>
      <c r="AOH136" s="417"/>
      <c r="AOI136" s="417"/>
      <c r="AOJ136" s="417"/>
      <c r="AOK136" s="417"/>
      <c r="AOL136" s="417"/>
      <c r="AOM136" s="417"/>
      <c r="AON136" s="417"/>
      <c r="AOO136" s="417"/>
      <c r="AOP136" s="417"/>
      <c r="AOQ136" s="417"/>
      <c r="AOR136" s="417"/>
      <c r="AOS136" s="417"/>
      <c r="AOT136" s="417"/>
      <c r="AOU136" s="417"/>
      <c r="AOV136" s="417"/>
      <c r="AOW136" s="417"/>
      <c r="AOX136" s="417"/>
      <c r="AOY136" s="417"/>
      <c r="AOZ136" s="417"/>
      <c r="APA136" s="417"/>
      <c r="APB136" s="417"/>
      <c r="APC136" s="417"/>
      <c r="APD136" s="417"/>
      <c r="APE136" s="417"/>
      <c r="APF136" s="417"/>
      <c r="APG136" s="417"/>
      <c r="APH136" s="417"/>
      <c r="API136" s="417"/>
      <c r="APJ136" s="417"/>
      <c r="APK136" s="417"/>
      <c r="APL136" s="417"/>
      <c r="APM136" s="417"/>
      <c r="APN136" s="417"/>
      <c r="APO136" s="417"/>
      <c r="APP136" s="417"/>
      <c r="APQ136" s="417"/>
      <c r="APR136" s="417"/>
      <c r="APS136" s="417"/>
      <c r="APT136" s="417"/>
      <c r="APU136" s="417"/>
      <c r="APV136" s="417"/>
      <c r="APW136" s="417"/>
      <c r="APX136" s="417"/>
      <c r="APY136" s="417"/>
      <c r="APZ136" s="417"/>
      <c r="AQA136" s="417"/>
      <c r="AQB136" s="417"/>
      <c r="AQC136" s="417"/>
      <c r="AQD136" s="417"/>
      <c r="AQE136" s="417"/>
      <c r="AQF136" s="417"/>
      <c r="AQG136" s="417"/>
      <c r="AQH136" s="417"/>
      <c r="AQI136" s="417"/>
      <c r="AQJ136" s="417"/>
      <c r="AQK136" s="417"/>
      <c r="AQL136" s="417"/>
      <c r="AQM136" s="417"/>
      <c r="AQN136" s="417"/>
      <c r="AQO136" s="417"/>
      <c r="AQP136" s="417"/>
      <c r="AQQ136" s="417"/>
      <c r="AQR136" s="417"/>
      <c r="AQS136" s="417"/>
      <c r="AQT136" s="417"/>
      <c r="AQU136" s="417"/>
      <c r="AQV136" s="417"/>
      <c r="AQW136" s="417"/>
      <c r="AQX136" s="417"/>
      <c r="AQY136" s="417"/>
      <c r="AQZ136" s="417"/>
      <c r="ARA136" s="417"/>
      <c r="ARB136" s="417"/>
      <c r="ARC136" s="417"/>
      <c r="ARD136" s="417"/>
      <c r="ARE136" s="417"/>
      <c r="ARF136" s="417"/>
      <c r="ARG136" s="417"/>
      <c r="ARH136" s="417"/>
      <c r="ARI136" s="417"/>
      <c r="ARJ136" s="417"/>
      <c r="ARK136" s="417"/>
      <c r="ARL136" s="417"/>
      <c r="ARM136" s="417"/>
      <c r="ARN136" s="417"/>
      <c r="ARO136" s="417"/>
      <c r="ARP136" s="417"/>
      <c r="ARQ136" s="417"/>
      <c r="ARR136" s="417"/>
      <c r="ARS136" s="417"/>
      <c r="ART136" s="417"/>
      <c r="ARU136" s="417"/>
      <c r="ARV136" s="417"/>
      <c r="ARW136" s="417"/>
      <c r="ARX136" s="417"/>
      <c r="ARY136" s="417"/>
      <c r="ARZ136" s="417"/>
      <c r="ASA136" s="417"/>
      <c r="ASB136" s="417"/>
      <c r="ASC136" s="417"/>
      <c r="ASD136" s="417"/>
      <c r="ASE136" s="417"/>
      <c r="ASF136" s="417"/>
      <c r="ASG136" s="417"/>
      <c r="ASH136" s="417"/>
      <c r="ASI136" s="417"/>
      <c r="ASJ136" s="417"/>
      <c r="ASK136" s="417"/>
      <c r="ASL136" s="417"/>
      <c r="ASM136" s="417"/>
      <c r="ASN136" s="417"/>
      <c r="ASO136" s="417"/>
      <c r="ASP136" s="417"/>
      <c r="ASQ136" s="417"/>
      <c r="ASR136" s="417"/>
      <c r="ASS136" s="417"/>
      <c r="AST136" s="417"/>
      <c r="ASU136" s="417"/>
      <c r="ASV136" s="417"/>
      <c r="ASW136" s="417"/>
      <c r="ASX136" s="417"/>
      <c r="ASY136" s="417"/>
      <c r="ASZ136" s="417"/>
      <c r="ATA136" s="417"/>
      <c r="ATB136" s="417"/>
      <c r="ATC136" s="417"/>
      <c r="ATD136" s="417"/>
      <c r="ATE136" s="417"/>
      <c r="ATF136" s="417"/>
      <c r="ATG136" s="417"/>
      <c r="ATH136" s="417"/>
      <c r="ATI136" s="417"/>
      <c r="ATJ136" s="417"/>
      <c r="ATK136" s="417"/>
      <c r="ATL136" s="417"/>
      <c r="ATM136" s="417"/>
      <c r="ATN136" s="417"/>
      <c r="ATO136" s="417"/>
      <c r="ATP136" s="417"/>
      <c r="ATQ136" s="417"/>
      <c r="ATR136" s="417"/>
      <c r="ATS136" s="417"/>
      <c r="ATT136" s="417"/>
      <c r="ATU136" s="417"/>
      <c r="ATV136" s="417"/>
      <c r="ATW136" s="417"/>
      <c r="ATX136" s="417"/>
      <c r="ATY136" s="417"/>
      <c r="ATZ136" s="417"/>
      <c r="AUA136" s="417"/>
      <c r="AUB136" s="417"/>
      <c r="AUC136" s="417"/>
      <c r="AUD136" s="417"/>
      <c r="AUE136" s="417"/>
      <c r="AUF136" s="417"/>
      <c r="AUG136" s="417"/>
      <c r="AUH136" s="417"/>
      <c r="AUI136" s="417"/>
      <c r="AUJ136" s="417"/>
      <c r="AUK136" s="417"/>
      <c r="AUL136" s="417"/>
      <c r="AUM136" s="417"/>
      <c r="AUN136" s="417"/>
      <c r="AUO136" s="417"/>
      <c r="AUP136" s="417"/>
      <c r="AUQ136" s="417"/>
      <c r="AUR136" s="417"/>
      <c r="AUS136" s="417"/>
      <c r="AUT136" s="417"/>
      <c r="AUU136" s="417"/>
      <c r="AUV136" s="417"/>
      <c r="AUW136" s="417"/>
      <c r="AUX136" s="417"/>
      <c r="AUY136" s="417"/>
      <c r="AUZ136" s="417"/>
      <c r="AVA136" s="417"/>
      <c r="AVB136" s="417"/>
      <c r="AVC136" s="417"/>
      <c r="AVD136" s="417"/>
      <c r="AVE136" s="417"/>
      <c r="AVF136" s="417"/>
      <c r="AVG136" s="417"/>
      <c r="AVH136" s="417"/>
      <c r="AVI136" s="417"/>
      <c r="AVJ136" s="417"/>
      <c r="AVK136" s="417"/>
      <c r="AVL136" s="417"/>
      <c r="AVM136" s="417"/>
      <c r="AVN136" s="417"/>
      <c r="AVO136" s="417"/>
      <c r="AVP136" s="417"/>
      <c r="AVQ136" s="417"/>
      <c r="AVR136" s="417"/>
      <c r="AVS136" s="417"/>
      <c r="AVT136" s="417"/>
      <c r="AVU136" s="417"/>
      <c r="AVV136" s="417"/>
      <c r="AVW136" s="417"/>
      <c r="AVX136" s="417"/>
      <c r="AVY136" s="417"/>
      <c r="AVZ136" s="417"/>
      <c r="AWA136" s="417"/>
      <c r="AWB136" s="417"/>
      <c r="AWC136" s="417"/>
      <c r="AWD136" s="417"/>
      <c r="AWE136" s="417"/>
      <c r="AWF136" s="417"/>
      <c r="AWG136" s="417"/>
      <c r="AWH136" s="417"/>
      <c r="AWI136" s="417"/>
      <c r="AWJ136" s="417"/>
      <c r="AWK136" s="417"/>
      <c r="AWL136" s="417"/>
      <c r="AWM136" s="417"/>
      <c r="AWN136" s="417"/>
      <c r="AWO136" s="417"/>
      <c r="AWP136" s="417"/>
      <c r="AWQ136" s="417"/>
      <c r="AWR136" s="417"/>
      <c r="AWS136" s="417"/>
      <c r="AWT136" s="417"/>
      <c r="AWU136" s="417"/>
      <c r="AWV136" s="417"/>
      <c r="AWW136" s="417"/>
      <c r="AWX136" s="417"/>
      <c r="AWY136" s="417"/>
      <c r="AWZ136" s="417"/>
      <c r="AXA136" s="417"/>
      <c r="AXB136" s="417"/>
      <c r="AXC136" s="417"/>
      <c r="AXD136" s="417"/>
      <c r="AXE136" s="417"/>
      <c r="AXF136" s="417"/>
      <c r="AXG136" s="417"/>
      <c r="AXH136" s="417"/>
      <c r="AXI136" s="417"/>
      <c r="AXJ136" s="417"/>
      <c r="AXK136" s="417"/>
      <c r="AXL136" s="417"/>
      <c r="AXM136" s="417"/>
      <c r="AXN136" s="417"/>
      <c r="AXO136" s="417"/>
      <c r="AXP136" s="417"/>
      <c r="AXQ136" s="417"/>
      <c r="AXR136" s="417"/>
      <c r="AXS136" s="417"/>
      <c r="AXT136" s="417"/>
      <c r="AXU136" s="417"/>
      <c r="AXV136" s="417"/>
      <c r="AXW136" s="417"/>
      <c r="AXX136" s="417"/>
      <c r="AXY136" s="417"/>
      <c r="AXZ136" s="417"/>
      <c r="AYA136" s="417"/>
      <c r="AYB136" s="417"/>
      <c r="AYC136" s="417"/>
      <c r="AYD136" s="417"/>
      <c r="AYE136" s="417"/>
      <c r="AYF136" s="417"/>
      <c r="AYG136" s="417"/>
      <c r="AYH136" s="417"/>
      <c r="AYI136" s="417"/>
      <c r="AYJ136" s="417"/>
      <c r="AYK136" s="417"/>
      <c r="AYL136" s="417"/>
      <c r="AYM136" s="417"/>
      <c r="AYN136" s="417"/>
      <c r="AYO136" s="417"/>
      <c r="AYP136" s="417"/>
      <c r="AYQ136" s="417"/>
      <c r="AYR136" s="417"/>
      <c r="AYS136" s="417"/>
      <c r="AYT136" s="417"/>
      <c r="AYU136" s="417"/>
      <c r="AYV136" s="417"/>
      <c r="AYW136" s="417"/>
      <c r="AYX136" s="417"/>
      <c r="AYY136" s="417"/>
      <c r="AYZ136" s="417"/>
      <c r="AZA136" s="417"/>
      <c r="AZB136" s="417"/>
      <c r="AZC136" s="417"/>
      <c r="AZD136" s="417"/>
      <c r="AZE136" s="417"/>
      <c r="AZF136" s="417"/>
      <c r="AZG136" s="417"/>
      <c r="AZH136" s="417"/>
      <c r="AZI136" s="417"/>
      <c r="AZJ136" s="417"/>
      <c r="AZK136" s="417"/>
      <c r="AZL136" s="417"/>
      <c r="AZM136" s="417"/>
      <c r="AZN136" s="417"/>
      <c r="AZO136" s="417"/>
      <c r="AZP136" s="417"/>
      <c r="AZQ136" s="417"/>
      <c r="AZR136" s="417"/>
      <c r="AZS136" s="417"/>
      <c r="AZT136" s="417"/>
      <c r="AZU136" s="417"/>
      <c r="AZV136" s="417"/>
      <c r="AZW136" s="417"/>
      <c r="AZX136" s="417"/>
      <c r="AZY136" s="417"/>
      <c r="AZZ136" s="417"/>
      <c r="BAA136" s="417"/>
      <c r="BAB136" s="417"/>
      <c r="BAC136" s="417"/>
      <c r="BAD136" s="417"/>
      <c r="BAE136" s="417"/>
      <c r="BAF136" s="417"/>
      <c r="BAG136" s="417"/>
      <c r="BAH136" s="417"/>
      <c r="BAI136" s="417"/>
      <c r="BAJ136" s="417"/>
      <c r="BAK136" s="417"/>
      <c r="BAL136" s="417"/>
      <c r="BAM136" s="417"/>
      <c r="BAN136" s="417"/>
      <c r="BAO136" s="417"/>
      <c r="BAP136" s="417"/>
      <c r="BAQ136" s="417"/>
      <c r="BAR136" s="417"/>
      <c r="BAS136" s="417"/>
      <c r="BAT136" s="417"/>
      <c r="BAU136" s="417"/>
      <c r="BAV136" s="417"/>
      <c r="BAW136" s="417"/>
      <c r="BAX136" s="417"/>
      <c r="BAY136" s="417"/>
      <c r="BAZ136" s="417"/>
      <c r="BBA136" s="417"/>
      <c r="BBB136" s="417"/>
      <c r="BBC136" s="417"/>
      <c r="BBD136" s="417"/>
      <c r="BBE136" s="417"/>
      <c r="BBF136" s="417"/>
      <c r="BBG136" s="417"/>
      <c r="BBH136" s="417"/>
      <c r="BBI136" s="417"/>
      <c r="BBJ136" s="417"/>
      <c r="BBK136" s="417"/>
      <c r="BBL136" s="417"/>
      <c r="BBM136" s="417"/>
      <c r="BBN136" s="417"/>
      <c r="BBO136" s="417"/>
      <c r="BBP136" s="417"/>
      <c r="BBQ136" s="417"/>
      <c r="BBR136" s="417"/>
      <c r="BBS136" s="417"/>
      <c r="BBT136" s="417"/>
      <c r="BBU136" s="417"/>
      <c r="BBV136" s="417"/>
      <c r="BBW136" s="417"/>
      <c r="BBX136" s="417"/>
      <c r="BBY136" s="417"/>
      <c r="BBZ136" s="417"/>
      <c r="BCA136" s="417"/>
      <c r="BCB136" s="417"/>
      <c r="BCC136" s="417"/>
      <c r="BCD136" s="417"/>
      <c r="BCE136" s="417"/>
      <c r="BCF136" s="417"/>
      <c r="BCG136" s="417"/>
      <c r="BCH136" s="417"/>
      <c r="BCI136" s="417"/>
      <c r="BCJ136" s="417"/>
      <c r="BCK136" s="417"/>
      <c r="BCL136" s="417"/>
      <c r="BCM136" s="417"/>
      <c r="BCN136" s="417"/>
      <c r="BCO136" s="417"/>
      <c r="BCP136" s="417"/>
      <c r="BCQ136" s="417"/>
      <c r="BCR136" s="417"/>
      <c r="BCS136" s="417"/>
      <c r="BCT136" s="417"/>
      <c r="BCU136" s="417"/>
      <c r="BCV136" s="417"/>
      <c r="BCW136" s="417"/>
      <c r="BCX136" s="417"/>
      <c r="BCY136" s="417"/>
      <c r="BCZ136" s="417"/>
      <c r="BDA136" s="417"/>
      <c r="BDB136" s="417"/>
      <c r="BDC136" s="417"/>
      <c r="BDD136" s="417"/>
      <c r="BDE136" s="417"/>
      <c r="BDF136" s="417"/>
      <c r="BDG136" s="417"/>
      <c r="BDH136" s="417"/>
      <c r="BDI136" s="417"/>
      <c r="BDJ136" s="417"/>
      <c r="BDK136" s="417"/>
      <c r="BDL136" s="417"/>
      <c r="BDM136" s="417"/>
      <c r="BDN136" s="417"/>
      <c r="BDO136" s="417"/>
      <c r="BDP136" s="417"/>
      <c r="BDQ136" s="417"/>
      <c r="BDR136" s="417"/>
      <c r="BDS136" s="417"/>
      <c r="BDT136" s="417"/>
      <c r="BDU136" s="417"/>
      <c r="BDV136" s="417"/>
      <c r="BDW136" s="417"/>
      <c r="BDX136" s="417"/>
      <c r="BDY136" s="417"/>
      <c r="BDZ136" s="417"/>
      <c r="BEA136" s="417"/>
      <c r="BEB136" s="417"/>
      <c r="BEC136" s="417"/>
      <c r="BED136" s="417"/>
      <c r="BEE136" s="417"/>
      <c r="BEF136" s="417"/>
      <c r="BEG136" s="417"/>
      <c r="BEH136" s="417"/>
      <c r="BEI136" s="417"/>
      <c r="BEJ136" s="417"/>
      <c r="BEK136" s="417"/>
      <c r="BEL136" s="417"/>
      <c r="BEM136" s="417"/>
      <c r="BEN136" s="417"/>
      <c r="BEO136" s="417"/>
      <c r="BEP136" s="417"/>
      <c r="BEQ136" s="417"/>
      <c r="BER136" s="417"/>
      <c r="BES136" s="417"/>
      <c r="BET136" s="417"/>
      <c r="BEU136" s="417"/>
      <c r="BEV136" s="417"/>
      <c r="BEW136" s="417"/>
      <c r="BEX136" s="417"/>
      <c r="BEY136" s="417"/>
      <c r="BEZ136" s="417"/>
      <c r="BFA136" s="417"/>
      <c r="BFB136" s="417"/>
      <c r="BFC136" s="417"/>
      <c r="BFD136" s="417"/>
      <c r="BFE136" s="417"/>
      <c r="BFF136" s="417"/>
      <c r="BFG136" s="417"/>
      <c r="BFH136" s="417"/>
      <c r="BFI136" s="417"/>
      <c r="BFJ136" s="417"/>
      <c r="BFK136" s="417"/>
      <c r="BFL136" s="417"/>
      <c r="BFM136" s="417"/>
      <c r="BFN136" s="417"/>
      <c r="BFO136" s="417"/>
      <c r="BFP136" s="417"/>
      <c r="BFQ136" s="417"/>
      <c r="BFR136" s="417"/>
      <c r="BFS136" s="417"/>
      <c r="BFT136" s="417"/>
      <c r="BFU136" s="417"/>
      <c r="BFV136" s="417"/>
      <c r="BFW136" s="417"/>
      <c r="BFX136" s="417"/>
      <c r="BFY136" s="417"/>
      <c r="BFZ136" s="417"/>
      <c r="BGA136" s="417"/>
      <c r="BGB136" s="417"/>
      <c r="BGC136" s="417"/>
      <c r="BGD136" s="417"/>
      <c r="BGE136" s="417"/>
      <c r="BGF136" s="417"/>
      <c r="BGG136" s="417"/>
      <c r="BGH136" s="417"/>
      <c r="BGI136" s="417"/>
      <c r="BGJ136" s="417"/>
      <c r="BGK136" s="417"/>
      <c r="BGL136" s="417"/>
      <c r="BGM136" s="417"/>
      <c r="BGN136" s="417"/>
      <c r="BGO136" s="417"/>
      <c r="BGP136" s="417"/>
      <c r="BGQ136" s="417"/>
      <c r="BGR136" s="417"/>
      <c r="BGS136" s="417"/>
      <c r="BGT136" s="417"/>
      <c r="BGU136" s="417"/>
      <c r="BGV136" s="417"/>
      <c r="BGW136" s="417"/>
      <c r="BGX136" s="417"/>
      <c r="BGY136" s="417"/>
      <c r="BGZ136" s="417"/>
      <c r="BHA136" s="417"/>
      <c r="BHB136" s="417"/>
      <c r="BHC136" s="417"/>
      <c r="BHD136" s="417"/>
      <c r="BHE136" s="417"/>
      <c r="BHF136" s="417"/>
      <c r="BHG136" s="417"/>
      <c r="BHH136" s="417"/>
      <c r="BHI136" s="417"/>
      <c r="BHJ136" s="417"/>
      <c r="BHK136" s="417"/>
      <c r="BHL136" s="417"/>
      <c r="BHM136" s="417"/>
      <c r="BHN136" s="417"/>
      <c r="BHO136" s="417"/>
      <c r="BHP136" s="417"/>
      <c r="BHQ136" s="417"/>
      <c r="BHR136" s="417"/>
      <c r="BHS136" s="417"/>
      <c r="BHT136" s="417"/>
      <c r="BHU136" s="417"/>
      <c r="BHV136" s="417"/>
      <c r="BHW136" s="417"/>
      <c r="BHX136" s="417"/>
      <c r="BHY136" s="417"/>
      <c r="BHZ136" s="417"/>
      <c r="BIA136" s="417"/>
      <c r="BIB136" s="417"/>
      <c r="BIC136" s="417"/>
      <c r="BID136" s="417"/>
      <c r="BIE136" s="417"/>
      <c r="BIF136" s="417"/>
      <c r="BIG136" s="417"/>
      <c r="BIH136" s="417"/>
      <c r="BII136" s="417"/>
      <c r="BIJ136" s="417"/>
      <c r="BIK136" s="417"/>
      <c r="BIL136" s="417"/>
      <c r="BIM136" s="417"/>
      <c r="BIN136" s="417"/>
      <c r="BIO136" s="417"/>
      <c r="BIP136" s="417"/>
      <c r="BIQ136" s="417"/>
      <c r="BIR136" s="417"/>
      <c r="BIS136" s="417"/>
      <c r="BIT136" s="417"/>
      <c r="BIU136" s="417"/>
      <c r="BIV136" s="417"/>
      <c r="BIW136" s="417"/>
      <c r="BIX136" s="417"/>
      <c r="BIY136" s="417"/>
      <c r="BIZ136" s="417"/>
      <c r="BJA136" s="417"/>
      <c r="BJB136" s="417"/>
      <c r="BJC136" s="417"/>
      <c r="BJD136" s="417"/>
      <c r="BJE136" s="417"/>
      <c r="BJF136" s="417"/>
      <c r="BJG136" s="417"/>
      <c r="BJH136" s="417"/>
      <c r="BJI136" s="417"/>
      <c r="BJJ136" s="417"/>
      <c r="BJK136" s="417"/>
      <c r="BJL136" s="417"/>
      <c r="BJM136" s="417"/>
      <c r="BJN136" s="417"/>
      <c r="BJO136" s="417"/>
      <c r="BJP136" s="417"/>
      <c r="BJQ136" s="417"/>
      <c r="BJR136" s="417"/>
      <c r="BJS136" s="417"/>
      <c r="BJT136" s="417"/>
      <c r="BJU136" s="417"/>
      <c r="BJV136" s="417"/>
      <c r="BJW136" s="417"/>
      <c r="BJX136" s="417"/>
      <c r="BJY136" s="417"/>
      <c r="BJZ136" s="417"/>
      <c r="BKA136" s="417"/>
      <c r="BKB136" s="417"/>
      <c r="BKC136" s="417"/>
      <c r="BKD136" s="417"/>
      <c r="BKE136" s="417"/>
      <c r="BKF136" s="417"/>
      <c r="BKG136" s="417"/>
      <c r="BKH136" s="417"/>
      <c r="BKI136" s="417"/>
      <c r="BKJ136" s="417"/>
      <c r="BKK136" s="417"/>
      <c r="BKL136" s="417"/>
      <c r="BKM136" s="417"/>
      <c r="BKN136" s="417"/>
      <c r="BKO136" s="417"/>
      <c r="BKP136" s="417"/>
      <c r="BKQ136" s="417"/>
      <c r="BKR136" s="417"/>
      <c r="BKS136" s="417"/>
      <c r="BKT136" s="417"/>
      <c r="BKU136" s="417"/>
      <c r="BKV136" s="417"/>
      <c r="BKW136" s="417"/>
      <c r="BKX136" s="417"/>
      <c r="BKY136" s="417"/>
      <c r="BKZ136" s="417"/>
      <c r="BLA136" s="417"/>
      <c r="BLB136" s="417"/>
      <c r="BLC136" s="417"/>
      <c r="BLD136" s="417"/>
      <c r="BLE136" s="417"/>
      <c r="BLF136" s="417"/>
      <c r="BLG136" s="417"/>
      <c r="BLH136" s="417"/>
      <c r="BLI136" s="417"/>
      <c r="BLJ136" s="417"/>
      <c r="BLK136" s="417"/>
      <c r="BLL136" s="417"/>
      <c r="BLM136" s="417"/>
      <c r="BLN136" s="417"/>
      <c r="BLO136" s="417"/>
      <c r="BLP136" s="417"/>
      <c r="BLQ136" s="417"/>
      <c r="BLR136" s="417"/>
      <c r="BLS136" s="417"/>
      <c r="BLT136" s="417"/>
      <c r="BLU136" s="417"/>
      <c r="BLV136" s="417"/>
      <c r="BLW136" s="417"/>
      <c r="BLX136" s="417"/>
      <c r="BLY136" s="417"/>
      <c r="BLZ136" s="417"/>
      <c r="BMA136" s="417"/>
      <c r="BMB136" s="417"/>
      <c r="BMC136" s="417"/>
      <c r="BMD136" s="417"/>
      <c r="BME136" s="417"/>
      <c r="BMF136" s="417"/>
      <c r="BMG136" s="417"/>
      <c r="BMH136" s="417"/>
      <c r="BMI136" s="417"/>
      <c r="BMJ136" s="417"/>
      <c r="BMK136" s="417"/>
      <c r="BML136" s="417"/>
      <c r="BMM136" s="417"/>
      <c r="BMN136" s="417"/>
      <c r="BMO136" s="417"/>
      <c r="BMP136" s="417"/>
      <c r="BMQ136" s="417"/>
      <c r="BMR136" s="417"/>
      <c r="BMS136" s="417"/>
      <c r="BMT136" s="417"/>
      <c r="BMU136" s="417"/>
      <c r="BMV136" s="417"/>
      <c r="BMW136" s="417"/>
      <c r="BMX136" s="417"/>
      <c r="BMY136" s="417"/>
      <c r="BMZ136" s="417"/>
      <c r="BNA136" s="417"/>
      <c r="BNB136" s="417"/>
      <c r="BNC136" s="417"/>
      <c r="BND136" s="417"/>
      <c r="BNE136" s="417"/>
      <c r="BNF136" s="417"/>
      <c r="BNG136" s="417"/>
      <c r="BNH136" s="417"/>
      <c r="BNI136" s="417"/>
      <c r="BNJ136" s="417"/>
      <c r="BNK136" s="417"/>
      <c r="BNL136" s="417"/>
      <c r="BNM136" s="417"/>
      <c r="BNN136" s="417"/>
      <c r="BNO136" s="417"/>
      <c r="BNP136" s="417"/>
      <c r="BNQ136" s="417"/>
      <c r="BNR136" s="417"/>
      <c r="BNS136" s="417"/>
      <c r="BNT136" s="417"/>
      <c r="BNU136" s="417"/>
      <c r="BNV136" s="417"/>
      <c r="BNW136" s="417"/>
      <c r="BNX136" s="417"/>
      <c r="BNY136" s="417"/>
      <c r="BNZ136" s="417"/>
      <c r="BOA136" s="417"/>
      <c r="BOB136" s="417"/>
      <c r="BOC136" s="417"/>
      <c r="BOD136" s="417"/>
      <c r="BOE136" s="417"/>
      <c r="BOF136" s="417"/>
      <c r="BOG136" s="417"/>
      <c r="BOH136" s="417"/>
      <c r="BOI136" s="417"/>
      <c r="BOJ136" s="417"/>
      <c r="BOK136" s="417"/>
      <c r="BOL136" s="417"/>
      <c r="BOM136" s="417"/>
      <c r="BON136" s="417"/>
      <c r="BOO136" s="417"/>
      <c r="BOP136" s="417"/>
      <c r="BOQ136" s="417"/>
      <c r="BOR136" s="417"/>
      <c r="BOS136" s="417"/>
      <c r="BOT136" s="417"/>
      <c r="BOU136" s="417"/>
      <c r="BOV136" s="417"/>
      <c r="BOW136" s="417"/>
      <c r="BOX136" s="417"/>
      <c r="BOY136" s="417"/>
      <c r="BOZ136" s="417"/>
      <c r="BPA136" s="417"/>
      <c r="BPB136" s="417"/>
      <c r="BPC136" s="417"/>
      <c r="BPD136" s="417"/>
      <c r="BPE136" s="417"/>
      <c r="BPF136" s="417"/>
      <c r="BPG136" s="417"/>
      <c r="BPH136" s="417"/>
      <c r="BPI136" s="417"/>
      <c r="BPJ136" s="417"/>
      <c r="BPK136" s="417"/>
      <c r="BPL136" s="417"/>
      <c r="BPM136" s="417"/>
      <c r="BPN136" s="417"/>
      <c r="BPO136" s="417"/>
      <c r="BPP136" s="417"/>
      <c r="BPQ136" s="417"/>
      <c r="BPR136" s="417"/>
      <c r="BPS136" s="417"/>
      <c r="BPT136" s="417"/>
      <c r="BPU136" s="417"/>
      <c r="BPV136" s="417"/>
      <c r="BPW136" s="417"/>
      <c r="BPX136" s="417"/>
      <c r="BPY136" s="417"/>
      <c r="BPZ136" s="417"/>
      <c r="BQA136" s="417"/>
      <c r="BQB136" s="417"/>
      <c r="BQC136" s="417"/>
      <c r="BQD136" s="417"/>
      <c r="BQE136" s="417"/>
      <c r="BQF136" s="417"/>
      <c r="BQG136" s="417"/>
      <c r="BQH136" s="417"/>
      <c r="BQI136" s="417"/>
      <c r="BQJ136" s="417"/>
      <c r="BQK136" s="417"/>
      <c r="BQL136" s="417"/>
      <c r="BQM136" s="417"/>
      <c r="BQN136" s="417"/>
      <c r="BQO136" s="417"/>
      <c r="BQP136" s="417"/>
      <c r="BQQ136" s="417"/>
      <c r="BQR136" s="417"/>
      <c r="BQS136" s="417"/>
      <c r="BQT136" s="417"/>
      <c r="BQU136" s="417"/>
      <c r="BQV136" s="417"/>
      <c r="BQW136" s="417"/>
      <c r="BQX136" s="417"/>
      <c r="BQY136" s="417"/>
      <c r="BQZ136" s="417"/>
      <c r="BRA136" s="417"/>
      <c r="BRB136" s="417"/>
      <c r="BRC136" s="417"/>
      <c r="BRD136" s="417"/>
      <c r="BRE136" s="417"/>
      <c r="BRF136" s="417"/>
      <c r="BRG136" s="417"/>
      <c r="BRH136" s="417"/>
      <c r="BRI136" s="417"/>
      <c r="BRJ136" s="417"/>
      <c r="BRK136" s="417"/>
      <c r="BRL136" s="417"/>
      <c r="BRM136" s="417"/>
      <c r="BRN136" s="417"/>
      <c r="BRO136" s="417"/>
      <c r="BRP136" s="417"/>
      <c r="BRQ136" s="417"/>
      <c r="BRR136" s="417"/>
      <c r="BRS136" s="417"/>
      <c r="BRT136" s="417"/>
      <c r="BRU136" s="417"/>
      <c r="BRV136" s="417"/>
      <c r="BRW136" s="417"/>
      <c r="BRX136" s="417"/>
      <c r="BRY136" s="417"/>
      <c r="BRZ136" s="417"/>
      <c r="BSA136" s="417"/>
      <c r="BSB136" s="417"/>
      <c r="BSC136" s="417"/>
      <c r="BSD136" s="417"/>
      <c r="BSE136" s="417"/>
      <c r="BSF136" s="417"/>
      <c r="BSG136" s="417"/>
      <c r="BSH136" s="417"/>
      <c r="BSI136" s="417"/>
      <c r="BSJ136" s="417"/>
      <c r="BSK136" s="417"/>
      <c r="BSL136" s="417"/>
      <c r="BSM136" s="417"/>
      <c r="BSN136" s="417"/>
      <c r="BSO136" s="417"/>
      <c r="BSP136" s="417"/>
      <c r="BSQ136" s="417"/>
      <c r="BSR136" s="417"/>
      <c r="BSS136" s="417"/>
      <c r="BST136" s="417"/>
      <c r="BSU136" s="417"/>
      <c r="BSV136" s="417"/>
      <c r="BSW136" s="417"/>
      <c r="BSX136" s="417"/>
      <c r="BSY136" s="417"/>
      <c r="BSZ136" s="417"/>
      <c r="BTA136" s="417"/>
      <c r="BTB136" s="417"/>
      <c r="BTC136" s="417"/>
      <c r="BTD136" s="417"/>
      <c r="BTE136" s="417"/>
      <c r="BTF136" s="417"/>
      <c r="BTG136" s="417"/>
      <c r="BTH136" s="417"/>
      <c r="BTI136" s="417"/>
      <c r="BTJ136" s="417"/>
      <c r="BTK136" s="417"/>
      <c r="BTL136" s="417"/>
      <c r="BTM136" s="417"/>
      <c r="BTN136" s="417"/>
      <c r="BTO136" s="417"/>
      <c r="BTP136" s="417"/>
      <c r="BTQ136" s="417"/>
      <c r="BTR136" s="417"/>
      <c r="BTS136" s="417"/>
      <c r="BTT136" s="417"/>
      <c r="BTU136" s="417"/>
      <c r="BTV136" s="417"/>
      <c r="BTW136" s="417"/>
      <c r="BTX136" s="417"/>
      <c r="BTY136" s="417"/>
      <c r="BTZ136" s="417"/>
      <c r="BUA136" s="417"/>
      <c r="BUB136" s="417"/>
      <c r="BUC136" s="417"/>
      <c r="BUD136" s="417"/>
      <c r="BUE136" s="417"/>
      <c r="BUF136" s="417"/>
      <c r="BUG136" s="417"/>
      <c r="BUH136" s="417"/>
      <c r="BUI136" s="417"/>
      <c r="BUJ136" s="417"/>
      <c r="BUK136" s="417"/>
      <c r="BUL136" s="417"/>
      <c r="BUM136" s="417"/>
      <c r="BUN136" s="417"/>
      <c r="BUO136" s="417"/>
      <c r="BUP136" s="417"/>
      <c r="BUQ136" s="417"/>
      <c r="BUR136" s="417"/>
      <c r="BUS136" s="417"/>
      <c r="BUT136" s="417"/>
      <c r="BUU136" s="417"/>
      <c r="BUV136" s="417"/>
      <c r="BUW136" s="417"/>
      <c r="BUX136" s="417"/>
      <c r="BUY136" s="417"/>
      <c r="BUZ136" s="417"/>
      <c r="BVA136" s="417"/>
      <c r="BVB136" s="417"/>
      <c r="BVC136" s="417"/>
      <c r="BVD136" s="417"/>
      <c r="BVE136" s="417"/>
      <c r="BVF136" s="417"/>
      <c r="BVG136" s="417"/>
      <c r="BVH136" s="417"/>
      <c r="BVI136" s="417"/>
      <c r="BVJ136" s="417"/>
      <c r="BVK136" s="417"/>
      <c r="BVL136" s="417"/>
      <c r="BVM136" s="417"/>
      <c r="BVN136" s="417"/>
      <c r="BVO136" s="417"/>
      <c r="BVP136" s="417"/>
      <c r="BVQ136" s="417"/>
      <c r="BVR136" s="417"/>
      <c r="BVS136" s="417"/>
      <c r="BVT136" s="417"/>
      <c r="BVU136" s="417"/>
      <c r="BVV136" s="417"/>
      <c r="BVW136" s="417"/>
      <c r="BVX136" s="417"/>
      <c r="BVY136" s="417"/>
      <c r="BVZ136" s="417"/>
      <c r="BWA136" s="417"/>
      <c r="BWB136" s="417"/>
      <c r="BWC136" s="417"/>
      <c r="BWD136" s="417"/>
      <c r="BWE136" s="417"/>
      <c r="BWF136" s="417"/>
      <c r="BWG136" s="417"/>
      <c r="BWH136" s="417"/>
      <c r="BWI136" s="417"/>
      <c r="BWJ136" s="417"/>
      <c r="BWK136" s="417"/>
      <c r="BWL136" s="417"/>
      <c r="BWM136" s="417"/>
      <c r="BWN136" s="417"/>
      <c r="BWO136" s="417"/>
      <c r="BWP136" s="417"/>
      <c r="BWQ136" s="417"/>
      <c r="BWR136" s="417"/>
      <c r="BWS136" s="417"/>
      <c r="BWT136" s="417"/>
      <c r="BWU136" s="417"/>
      <c r="BWV136" s="417"/>
      <c r="BWW136" s="417"/>
      <c r="BWX136" s="417"/>
      <c r="BWY136" s="417"/>
      <c r="BWZ136" s="417"/>
      <c r="BXA136" s="417"/>
      <c r="BXB136" s="417"/>
      <c r="BXC136" s="417"/>
      <c r="BXD136" s="417"/>
      <c r="BXE136" s="417"/>
      <c r="BXF136" s="417"/>
      <c r="BXG136" s="417"/>
      <c r="BXH136" s="417"/>
      <c r="BXI136" s="417"/>
      <c r="BXJ136" s="417"/>
      <c r="BXK136" s="417"/>
      <c r="BXL136" s="417"/>
      <c r="BXM136" s="417"/>
      <c r="BXN136" s="417"/>
      <c r="BXO136" s="417"/>
      <c r="BXP136" s="417"/>
      <c r="BXQ136" s="417"/>
      <c r="BXR136" s="417"/>
      <c r="BXS136" s="417"/>
      <c r="BXT136" s="417"/>
      <c r="BXU136" s="417"/>
      <c r="BXV136" s="417"/>
      <c r="BXW136" s="417"/>
      <c r="BXX136" s="417"/>
      <c r="BXY136" s="417"/>
      <c r="BXZ136" s="417"/>
      <c r="BYA136" s="417"/>
      <c r="BYB136" s="417"/>
      <c r="BYC136" s="417"/>
      <c r="BYD136" s="417"/>
      <c r="BYE136" s="417"/>
      <c r="BYF136" s="417"/>
      <c r="BYG136" s="417"/>
      <c r="BYH136" s="417"/>
      <c r="BYI136" s="417"/>
      <c r="BYJ136" s="417"/>
      <c r="BYK136" s="417"/>
      <c r="BYL136" s="417"/>
      <c r="BYM136" s="417"/>
      <c r="BYN136" s="417"/>
      <c r="BYO136" s="417"/>
      <c r="BYP136" s="417"/>
      <c r="BYQ136" s="417"/>
      <c r="BYR136" s="417"/>
      <c r="BYS136" s="417"/>
      <c r="BYT136" s="417"/>
      <c r="BYU136" s="417"/>
      <c r="BYV136" s="417"/>
      <c r="BYW136" s="417"/>
      <c r="BYX136" s="417"/>
      <c r="BYY136" s="417"/>
      <c r="BYZ136" s="417"/>
      <c r="BZA136" s="417"/>
      <c r="BZB136" s="417"/>
      <c r="BZC136" s="417"/>
      <c r="BZD136" s="417"/>
      <c r="BZE136" s="417"/>
      <c r="BZF136" s="417"/>
      <c r="BZG136" s="417"/>
      <c r="BZH136" s="417"/>
      <c r="BZI136" s="417"/>
      <c r="BZJ136" s="417"/>
      <c r="BZK136" s="417"/>
      <c r="BZL136" s="417"/>
      <c r="BZM136" s="417"/>
      <c r="BZN136" s="417"/>
      <c r="BZO136" s="417"/>
      <c r="BZP136" s="417"/>
      <c r="BZQ136" s="417"/>
      <c r="BZR136" s="417"/>
      <c r="BZS136" s="417"/>
      <c r="BZT136" s="417"/>
      <c r="BZU136" s="417"/>
      <c r="BZV136" s="417"/>
      <c r="BZW136" s="417"/>
      <c r="BZX136" s="417"/>
      <c r="BZY136" s="417"/>
      <c r="BZZ136" s="417"/>
      <c r="CAA136" s="417"/>
      <c r="CAB136" s="417"/>
      <c r="CAC136" s="417"/>
      <c r="CAD136" s="417"/>
      <c r="CAE136" s="417"/>
      <c r="CAF136" s="417"/>
      <c r="CAG136" s="417"/>
      <c r="CAH136" s="417"/>
      <c r="CAI136" s="417"/>
      <c r="CAJ136" s="417"/>
      <c r="CAK136" s="417"/>
      <c r="CAL136" s="417"/>
      <c r="CAM136" s="417"/>
      <c r="CAN136" s="417"/>
      <c r="CAO136" s="417"/>
      <c r="CAP136" s="417"/>
      <c r="CAQ136" s="417"/>
      <c r="CAR136" s="417"/>
      <c r="CAS136" s="417"/>
      <c r="CAT136" s="417"/>
      <c r="CAU136" s="417"/>
      <c r="CAV136" s="417"/>
      <c r="CAW136" s="417"/>
      <c r="CAX136" s="417"/>
      <c r="CAY136" s="417"/>
      <c r="CAZ136" s="417"/>
      <c r="CBA136" s="417"/>
      <c r="CBB136" s="417"/>
      <c r="CBC136" s="417"/>
      <c r="CBD136" s="417"/>
      <c r="CBE136" s="417"/>
      <c r="CBF136" s="417"/>
      <c r="CBG136" s="417"/>
      <c r="CBH136" s="417"/>
      <c r="CBI136" s="417"/>
      <c r="CBJ136" s="417"/>
      <c r="CBK136" s="417"/>
      <c r="CBL136" s="417"/>
      <c r="CBM136" s="417"/>
      <c r="CBN136" s="417"/>
      <c r="CBO136" s="417"/>
      <c r="CBP136" s="417"/>
      <c r="CBQ136" s="417"/>
      <c r="CBR136" s="417"/>
      <c r="CBS136" s="417"/>
      <c r="CBT136" s="417"/>
      <c r="CBU136" s="417"/>
      <c r="CBV136" s="417"/>
      <c r="CBW136" s="417"/>
      <c r="CBX136" s="417"/>
      <c r="CBY136" s="417"/>
      <c r="CBZ136" s="417"/>
      <c r="CCA136" s="417"/>
      <c r="CCB136" s="417"/>
      <c r="CCC136" s="417"/>
      <c r="CCD136" s="417"/>
      <c r="CCE136" s="417"/>
      <c r="CCF136" s="417"/>
      <c r="CCG136" s="417"/>
      <c r="CCH136" s="417"/>
      <c r="CCI136" s="417"/>
      <c r="CCJ136" s="417"/>
      <c r="CCK136" s="417"/>
      <c r="CCL136" s="417"/>
      <c r="CCM136" s="417"/>
      <c r="CCN136" s="417"/>
      <c r="CCO136" s="417"/>
      <c r="CCP136" s="417"/>
      <c r="CCQ136" s="417"/>
      <c r="CCR136" s="417"/>
      <c r="CCS136" s="417"/>
      <c r="CCT136" s="417"/>
      <c r="CCU136" s="417"/>
      <c r="CCV136" s="417"/>
      <c r="CCW136" s="417"/>
      <c r="CCX136" s="417"/>
      <c r="CCY136" s="417"/>
      <c r="CCZ136" s="417"/>
      <c r="CDA136" s="417"/>
      <c r="CDB136" s="417"/>
      <c r="CDC136" s="417"/>
      <c r="CDD136" s="417"/>
      <c r="CDE136" s="417"/>
      <c r="CDF136" s="417"/>
      <c r="CDG136" s="417"/>
      <c r="CDH136" s="417"/>
      <c r="CDI136" s="417"/>
      <c r="CDJ136" s="417"/>
      <c r="CDK136" s="417"/>
      <c r="CDL136" s="417"/>
      <c r="CDM136" s="417"/>
      <c r="CDN136" s="417"/>
      <c r="CDO136" s="417"/>
      <c r="CDP136" s="417"/>
      <c r="CDQ136" s="417"/>
      <c r="CDR136" s="417"/>
      <c r="CDS136" s="417"/>
      <c r="CDT136" s="417"/>
      <c r="CDU136" s="417"/>
      <c r="CDV136" s="417"/>
      <c r="CDW136" s="417"/>
      <c r="CDX136" s="417"/>
      <c r="CDY136" s="417"/>
      <c r="CDZ136" s="417"/>
      <c r="CEA136" s="417"/>
      <c r="CEB136" s="417"/>
      <c r="CEC136" s="417"/>
      <c r="CED136" s="417"/>
      <c r="CEE136" s="417"/>
      <c r="CEF136" s="417"/>
      <c r="CEG136" s="417"/>
      <c r="CEH136" s="417"/>
      <c r="CEI136" s="417"/>
      <c r="CEJ136" s="417"/>
      <c r="CEK136" s="417"/>
      <c r="CEL136" s="417"/>
      <c r="CEM136" s="417"/>
      <c r="CEN136" s="417"/>
      <c r="CEO136" s="417"/>
      <c r="CEP136" s="417"/>
      <c r="CEQ136" s="417"/>
      <c r="CER136" s="417"/>
      <c r="CES136" s="417"/>
      <c r="CET136" s="417"/>
      <c r="CEU136" s="417"/>
      <c r="CEV136" s="417"/>
      <c r="CEW136" s="417"/>
      <c r="CEX136" s="417"/>
      <c r="CEY136" s="417"/>
      <c r="CEZ136" s="417"/>
      <c r="CFA136" s="417"/>
      <c r="CFB136" s="417"/>
      <c r="CFC136" s="417"/>
      <c r="CFD136" s="417"/>
      <c r="CFE136" s="417"/>
      <c r="CFF136" s="417"/>
      <c r="CFG136" s="417"/>
      <c r="CFH136" s="417"/>
      <c r="CFI136" s="417"/>
      <c r="CFJ136" s="417"/>
      <c r="CFK136" s="417"/>
      <c r="CFL136" s="417"/>
      <c r="CFM136" s="417"/>
      <c r="CFN136" s="417"/>
      <c r="CFO136" s="417"/>
      <c r="CFP136" s="417"/>
      <c r="CFQ136" s="417"/>
      <c r="CFR136" s="417"/>
      <c r="CFS136" s="417"/>
      <c r="CFT136" s="417"/>
      <c r="CFU136" s="417"/>
      <c r="CFV136" s="417"/>
      <c r="CFW136" s="417"/>
      <c r="CFX136" s="417"/>
      <c r="CFY136" s="417"/>
      <c r="CFZ136" s="417"/>
      <c r="CGA136" s="417"/>
      <c r="CGB136" s="417"/>
      <c r="CGC136" s="417"/>
      <c r="CGD136" s="417"/>
      <c r="CGE136" s="417"/>
      <c r="CGF136" s="417"/>
      <c r="CGG136" s="417"/>
      <c r="CGH136" s="417"/>
      <c r="CGI136" s="417"/>
      <c r="CGJ136" s="417"/>
      <c r="CGK136" s="417"/>
      <c r="CGL136" s="417"/>
      <c r="CGM136" s="417"/>
      <c r="CGN136" s="417"/>
      <c r="CGO136" s="417"/>
      <c r="CGP136" s="417"/>
      <c r="CGQ136" s="417"/>
      <c r="CGR136" s="417"/>
      <c r="CGS136" s="417"/>
      <c r="CGT136" s="417"/>
      <c r="CGU136" s="417"/>
      <c r="CGV136" s="417"/>
      <c r="CGW136" s="417"/>
      <c r="CGX136" s="417"/>
      <c r="CGY136" s="417"/>
      <c r="CGZ136" s="417"/>
      <c r="CHA136" s="417"/>
      <c r="CHB136" s="417"/>
      <c r="CHC136" s="417"/>
      <c r="CHD136" s="417"/>
      <c r="CHE136" s="417"/>
      <c r="CHF136" s="417"/>
      <c r="CHG136" s="417"/>
      <c r="CHH136" s="417"/>
      <c r="CHI136" s="417"/>
      <c r="CHJ136" s="417"/>
      <c r="CHK136" s="417"/>
      <c r="CHL136" s="417"/>
      <c r="CHM136" s="417"/>
      <c r="CHN136" s="417"/>
      <c r="CHO136" s="417"/>
      <c r="CHP136" s="417"/>
      <c r="CHQ136" s="417"/>
      <c r="CHR136" s="417"/>
      <c r="CHS136" s="417"/>
      <c r="CHT136" s="417"/>
      <c r="CHU136" s="417"/>
      <c r="CHV136" s="417"/>
      <c r="CHW136" s="417"/>
      <c r="CHX136" s="417"/>
      <c r="CHY136" s="417"/>
      <c r="CHZ136" s="417"/>
      <c r="CIA136" s="417"/>
      <c r="CIB136" s="417"/>
      <c r="CIC136" s="417"/>
      <c r="CID136" s="417"/>
      <c r="CIE136" s="417"/>
      <c r="CIF136" s="417"/>
      <c r="CIG136" s="417"/>
      <c r="CIH136" s="417"/>
      <c r="CII136" s="417"/>
      <c r="CIJ136" s="417"/>
      <c r="CIK136" s="417"/>
      <c r="CIL136" s="417"/>
      <c r="CIM136" s="417"/>
      <c r="CIN136" s="417"/>
      <c r="CIO136" s="417"/>
      <c r="CIP136" s="417"/>
      <c r="CIQ136" s="417"/>
      <c r="CIR136" s="417"/>
      <c r="CIS136" s="417"/>
      <c r="CIT136" s="417"/>
      <c r="CIU136" s="417"/>
      <c r="CIV136" s="417"/>
      <c r="CIW136" s="417"/>
      <c r="CIX136" s="417"/>
      <c r="CIY136" s="417"/>
      <c r="CIZ136" s="417"/>
      <c r="CJA136" s="417"/>
      <c r="CJB136" s="417"/>
      <c r="CJC136" s="417"/>
      <c r="CJD136" s="417"/>
      <c r="CJE136" s="417"/>
      <c r="CJF136" s="417"/>
      <c r="CJG136" s="417"/>
      <c r="CJH136" s="417"/>
      <c r="CJI136" s="417"/>
      <c r="CJJ136" s="417"/>
      <c r="CJK136" s="417"/>
      <c r="CJL136" s="417"/>
      <c r="CJM136" s="417"/>
      <c r="CJN136" s="417"/>
      <c r="CJO136" s="417"/>
      <c r="CJP136" s="417"/>
      <c r="CJQ136" s="417"/>
      <c r="CJR136" s="417"/>
      <c r="CJS136" s="417"/>
      <c r="CJT136" s="417"/>
      <c r="CJU136" s="417"/>
      <c r="CJV136" s="417"/>
      <c r="CJW136" s="417"/>
      <c r="CJX136" s="417"/>
      <c r="CJY136" s="417"/>
      <c r="CJZ136" s="417"/>
      <c r="CKA136" s="417"/>
      <c r="CKB136" s="417"/>
      <c r="CKC136" s="417"/>
      <c r="CKD136" s="417"/>
      <c r="CKE136" s="417"/>
      <c r="CKF136" s="417"/>
      <c r="CKG136" s="417"/>
      <c r="CKH136" s="417"/>
      <c r="CKI136" s="417"/>
      <c r="CKJ136" s="417"/>
      <c r="CKK136" s="417"/>
      <c r="CKL136" s="417"/>
      <c r="CKM136" s="417"/>
      <c r="CKN136" s="417"/>
      <c r="CKO136" s="417"/>
      <c r="CKP136" s="417"/>
      <c r="CKQ136" s="417"/>
      <c r="CKR136" s="417"/>
      <c r="CKS136" s="417"/>
      <c r="CKT136" s="417"/>
      <c r="CKU136" s="417"/>
      <c r="CKV136" s="417"/>
      <c r="CKW136" s="417"/>
      <c r="CKX136" s="417"/>
      <c r="CKY136" s="417"/>
      <c r="CKZ136" s="417"/>
      <c r="CLA136" s="417"/>
      <c r="CLB136" s="417"/>
      <c r="CLC136" s="417"/>
      <c r="CLD136" s="417"/>
      <c r="CLE136" s="417"/>
      <c r="CLF136" s="417"/>
      <c r="CLG136" s="417"/>
      <c r="CLH136" s="417"/>
      <c r="CLI136" s="417"/>
      <c r="CLJ136" s="417"/>
      <c r="CLK136" s="417"/>
      <c r="CLL136" s="417"/>
      <c r="CLM136" s="417"/>
      <c r="CLN136" s="417"/>
      <c r="CLO136" s="417"/>
      <c r="CLP136" s="417"/>
      <c r="CLQ136" s="417"/>
      <c r="CLR136" s="417"/>
      <c r="CLS136" s="417"/>
      <c r="CLT136" s="417"/>
      <c r="CLU136" s="417"/>
      <c r="CLV136" s="417"/>
      <c r="CLW136" s="417"/>
      <c r="CLX136" s="417"/>
      <c r="CLY136" s="417"/>
      <c r="CLZ136" s="417"/>
      <c r="CMA136" s="417"/>
      <c r="CMB136" s="417"/>
      <c r="CMC136" s="417"/>
      <c r="CMD136" s="417"/>
      <c r="CME136" s="417"/>
      <c r="CMF136" s="417"/>
      <c r="CMG136" s="417"/>
      <c r="CMH136" s="417"/>
      <c r="CMI136" s="417"/>
      <c r="CMJ136" s="417"/>
      <c r="CMK136" s="417"/>
      <c r="CML136" s="417"/>
      <c r="CMM136" s="417"/>
      <c r="CMN136" s="417"/>
      <c r="CMO136" s="417"/>
      <c r="CMP136" s="417"/>
      <c r="CMQ136" s="417"/>
      <c r="CMR136" s="417"/>
      <c r="CMS136" s="417"/>
      <c r="CMT136" s="417"/>
      <c r="CMU136" s="417"/>
      <c r="CMV136" s="417"/>
      <c r="CMW136" s="417"/>
      <c r="CMX136" s="417"/>
      <c r="CMY136" s="417"/>
      <c r="CMZ136" s="417"/>
      <c r="CNA136" s="417"/>
      <c r="CNB136" s="417"/>
      <c r="CNC136" s="417"/>
      <c r="CND136" s="417"/>
      <c r="CNE136" s="417"/>
      <c r="CNF136" s="417"/>
      <c r="CNG136" s="417"/>
      <c r="CNH136" s="417"/>
      <c r="CNI136" s="417"/>
      <c r="CNJ136" s="417"/>
      <c r="CNK136" s="417"/>
      <c r="CNL136" s="417"/>
      <c r="CNM136" s="417"/>
      <c r="CNN136" s="417"/>
      <c r="CNO136" s="417"/>
      <c r="CNP136" s="417"/>
      <c r="CNQ136" s="417"/>
      <c r="CNR136" s="417"/>
      <c r="CNS136" s="417"/>
      <c r="CNT136" s="417"/>
      <c r="CNU136" s="417"/>
      <c r="CNV136" s="417"/>
      <c r="CNW136" s="417"/>
      <c r="CNX136" s="417"/>
      <c r="CNY136" s="417"/>
      <c r="CNZ136" s="417"/>
      <c r="COA136" s="417"/>
      <c r="COB136" s="417"/>
      <c r="COC136" s="417"/>
      <c r="COD136" s="417"/>
      <c r="COE136" s="417"/>
      <c r="COF136" s="417"/>
      <c r="COG136" s="417"/>
      <c r="COH136" s="417"/>
      <c r="COI136" s="417"/>
      <c r="COJ136" s="417"/>
      <c r="COK136" s="417"/>
      <c r="COL136" s="417"/>
      <c r="COM136" s="417"/>
      <c r="CON136" s="417"/>
      <c r="COO136" s="417"/>
      <c r="COP136" s="417"/>
      <c r="COQ136" s="417"/>
      <c r="COR136" s="417"/>
      <c r="COS136" s="417"/>
      <c r="COT136" s="417"/>
      <c r="COU136" s="417"/>
      <c r="COV136" s="417"/>
      <c r="COW136" s="417"/>
      <c r="COX136" s="417"/>
      <c r="COY136" s="417"/>
    </row>
    <row r="137" spans="1:2443" s="426" customFormat="1" x14ac:dyDescent="0.35">
      <c r="A137" s="307" t="s">
        <v>585</v>
      </c>
      <c r="B137" s="419" t="s">
        <v>102</v>
      </c>
      <c r="C137" s="420">
        <v>2018</v>
      </c>
      <c r="D137" s="421" t="s">
        <v>403</v>
      </c>
      <c r="E137" s="420">
        <f>SUM(E135:E136)</f>
        <v>46869</v>
      </c>
      <c r="F137" s="420">
        <f>SUM(F135:F136)</f>
        <v>474</v>
      </c>
      <c r="G137" s="470">
        <f t="shared" si="4"/>
        <v>47343</v>
      </c>
      <c r="H137" s="331"/>
      <c r="I137" s="416"/>
      <c r="J137" s="416"/>
      <c r="K137" s="416"/>
      <c r="L137" s="416"/>
      <c r="M137" s="416"/>
      <c r="N137" s="416"/>
      <c r="O137" s="416"/>
      <c r="P137" s="416"/>
      <c r="Q137" s="416"/>
      <c r="R137" s="425"/>
      <c r="S137" s="416"/>
      <c r="T137" s="416"/>
      <c r="U137" s="416"/>
      <c r="V137" s="416"/>
      <c r="W137" s="416"/>
      <c r="X137" s="416"/>
      <c r="Y137" s="416"/>
      <c r="Z137" s="416"/>
      <c r="AA137" s="416"/>
      <c r="AB137" s="416"/>
      <c r="AC137" s="416"/>
      <c r="AD137" s="416"/>
      <c r="AE137" s="416"/>
      <c r="AF137" s="416"/>
      <c r="AG137" s="416"/>
      <c r="AH137" s="416"/>
      <c r="AI137" s="416"/>
      <c r="AJ137" s="416"/>
      <c r="AK137" s="416"/>
      <c r="AL137" s="416"/>
      <c r="AM137" s="416"/>
      <c r="AN137" s="416"/>
      <c r="AO137" s="416"/>
      <c r="AP137" s="416"/>
      <c r="AQ137" s="416"/>
      <c r="AR137" s="416"/>
      <c r="AS137" s="416"/>
      <c r="AT137" s="416"/>
      <c r="AU137" s="416"/>
      <c r="AV137" s="416"/>
      <c r="AW137" s="416"/>
      <c r="AX137" s="416"/>
      <c r="AY137" s="416"/>
      <c r="AZ137" s="416"/>
      <c r="BA137" s="416"/>
      <c r="BB137" s="416"/>
      <c r="BC137" s="416"/>
      <c r="BD137" s="416"/>
      <c r="BE137" s="416"/>
      <c r="BF137" s="416"/>
      <c r="BG137" s="416"/>
      <c r="BH137" s="416"/>
      <c r="BI137" s="416"/>
      <c r="BJ137" s="416"/>
      <c r="BK137" s="416"/>
      <c r="BL137" s="416"/>
      <c r="BM137" s="416"/>
      <c r="BN137" s="416"/>
      <c r="BO137" s="416"/>
      <c r="BP137" s="416"/>
      <c r="BQ137" s="416"/>
      <c r="BR137" s="416"/>
      <c r="BS137" s="416"/>
      <c r="BT137" s="416"/>
      <c r="BU137" s="416"/>
      <c r="BV137" s="416"/>
      <c r="BW137" s="416"/>
      <c r="BX137" s="416"/>
      <c r="BY137" s="416"/>
      <c r="BZ137" s="416"/>
      <c r="CA137" s="416"/>
      <c r="CB137" s="416"/>
      <c r="CC137" s="416"/>
      <c r="CD137" s="416"/>
      <c r="CE137" s="416"/>
      <c r="CF137" s="416"/>
      <c r="CG137" s="416"/>
      <c r="CH137" s="416"/>
      <c r="CI137" s="416"/>
      <c r="CJ137" s="416"/>
      <c r="CK137" s="416"/>
      <c r="CL137" s="416"/>
      <c r="CM137" s="416"/>
      <c r="CN137" s="416"/>
      <c r="CO137" s="416"/>
      <c r="CP137" s="416"/>
      <c r="CQ137" s="416"/>
      <c r="CR137" s="416"/>
      <c r="CS137" s="416"/>
      <c r="CT137" s="416"/>
      <c r="CU137" s="416"/>
      <c r="CV137" s="416"/>
      <c r="CW137" s="416"/>
      <c r="CX137" s="416"/>
      <c r="CY137" s="416"/>
      <c r="CZ137" s="416"/>
      <c r="DA137" s="416"/>
      <c r="DB137" s="416"/>
      <c r="DC137" s="416"/>
      <c r="DD137" s="416"/>
      <c r="DE137" s="416"/>
      <c r="DF137" s="416"/>
      <c r="DG137" s="416"/>
      <c r="DH137" s="416"/>
      <c r="DI137" s="416"/>
      <c r="DJ137" s="416"/>
      <c r="DK137" s="416"/>
      <c r="DL137" s="416"/>
      <c r="DM137" s="416"/>
      <c r="DN137" s="416"/>
      <c r="DO137" s="416"/>
      <c r="DP137" s="416"/>
      <c r="DQ137" s="416"/>
      <c r="DR137" s="416"/>
      <c r="DS137" s="416"/>
      <c r="DT137" s="416"/>
      <c r="DU137" s="416"/>
      <c r="DV137" s="416"/>
      <c r="DW137" s="416"/>
      <c r="DX137" s="416"/>
      <c r="DY137" s="416"/>
      <c r="DZ137" s="416"/>
      <c r="EA137" s="416"/>
      <c r="EB137" s="416"/>
      <c r="EC137" s="416"/>
      <c r="ED137" s="416"/>
      <c r="EE137" s="416"/>
      <c r="EF137" s="416"/>
      <c r="EG137" s="416"/>
      <c r="EH137" s="416"/>
      <c r="EI137" s="416"/>
      <c r="EJ137" s="416"/>
      <c r="EK137" s="416"/>
      <c r="EL137" s="416"/>
      <c r="EM137" s="416"/>
      <c r="EN137" s="416"/>
      <c r="EO137" s="416"/>
      <c r="EP137" s="416"/>
      <c r="EQ137" s="416"/>
      <c r="ER137" s="416"/>
      <c r="ES137" s="416"/>
      <c r="ET137" s="416"/>
      <c r="EU137" s="416"/>
      <c r="EV137" s="416"/>
      <c r="EW137" s="416"/>
      <c r="EX137" s="416"/>
      <c r="EY137" s="416"/>
      <c r="EZ137" s="416"/>
      <c r="FA137" s="416"/>
      <c r="FB137" s="416"/>
      <c r="FC137" s="416"/>
      <c r="FD137" s="416"/>
      <c r="FE137" s="416"/>
      <c r="FF137" s="416"/>
      <c r="FG137" s="416"/>
      <c r="FH137" s="416"/>
      <c r="FI137" s="416"/>
      <c r="FJ137" s="416"/>
      <c r="FK137" s="416"/>
      <c r="FL137" s="416"/>
      <c r="FM137" s="416"/>
      <c r="FN137" s="416"/>
      <c r="FO137" s="416"/>
      <c r="FP137" s="416"/>
      <c r="FQ137" s="416"/>
      <c r="FR137" s="416"/>
      <c r="FS137" s="416"/>
      <c r="FT137" s="416"/>
      <c r="FU137" s="416"/>
      <c r="FV137" s="416"/>
      <c r="FW137" s="416"/>
      <c r="FX137" s="416"/>
      <c r="FY137" s="416"/>
      <c r="FZ137" s="416"/>
      <c r="GA137" s="416"/>
      <c r="GB137" s="416"/>
      <c r="GC137" s="416"/>
      <c r="GD137" s="416"/>
      <c r="GE137" s="416"/>
      <c r="GF137" s="416"/>
      <c r="GG137" s="416"/>
      <c r="GH137" s="416"/>
      <c r="GI137" s="416"/>
      <c r="GJ137" s="416"/>
      <c r="GK137" s="416"/>
      <c r="GL137" s="416"/>
      <c r="GM137" s="416"/>
      <c r="GN137" s="416"/>
      <c r="GO137" s="416"/>
      <c r="GP137" s="416"/>
      <c r="GQ137" s="416"/>
      <c r="GR137" s="416"/>
      <c r="GS137" s="416"/>
      <c r="GT137" s="416"/>
      <c r="GU137" s="416"/>
      <c r="GV137" s="416"/>
      <c r="GW137" s="416"/>
      <c r="GX137" s="416"/>
      <c r="GY137" s="416"/>
      <c r="GZ137" s="416"/>
      <c r="HA137" s="416"/>
      <c r="HB137" s="416"/>
      <c r="HC137" s="416"/>
      <c r="HD137" s="416"/>
      <c r="HE137" s="416"/>
      <c r="HF137" s="416"/>
      <c r="HG137" s="416"/>
      <c r="HH137" s="416"/>
      <c r="HI137" s="416"/>
      <c r="HJ137" s="416"/>
      <c r="HK137" s="416"/>
      <c r="HL137" s="416"/>
      <c r="HM137" s="416"/>
      <c r="HN137" s="416"/>
      <c r="HO137" s="416"/>
      <c r="HP137" s="416"/>
      <c r="HQ137" s="416"/>
      <c r="HR137" s="416"/>
      <c r="HS137" s="416"/>
      <c r="HT137" s="416"/>
      <c r="HU137" s="416"/>
      <c r="HV137" s="416"/>
      <c r="HW137" s="416"/>
      <c r="HX137" s="416"/>
      <c r="HY137" s="416"/>
      <c r="HZ137" s="416"/>
      <c r="IA137" s="416"/>
      <c r="IB137" s="416"/>
      <c r="IC137" s="416"/>
      <c r="ID137" s="416"/>
      <c r="IE137" s="416"/>
      <c r="IF137" s="416"/>
      <c r="IG137" s="416"/>
      <c r="IH137" s="416"/>
      <c r="II137" s="416"/>
      <c r="IJ137" s="416"/>
      <c r="IK137" s="416"/>
      <c r="IL137" s="416"/>
      <c r="IM137" s="416"/>
      <c r="IN137" s="416"/>
      <c r="IO137" s="416"/>
      <c r="IP137" s="416"/>
      <c r="IQ137" s="416"/>
      <c r="IR137" s="416"/>
      <c r="IS137" s="416"/>
      <c r="IT137" s="416"/>
      <c r="IU137" s="416"/>
      <c r="IV137" s="416"/>
      <c r="IW137" s="416"/>
      <c r="IX137" s="416"/>
      <c r="IY137" s="416"/>
      <c r="IZ137" s="416"/>
      <c r="JA137" s="416"/>
      <c r="JB137" s="416"/>
      <c r="JC137" s="416"/>
      <c r="JD137" s="416"/>
      <c r="JE137" s="416"/>
      <c r="JF137" s="416"/>
      <c r="JG137" s="416"/>
      <c r="JH137" s="416"/>
      <c r="JI137" s="416"/>
      <c r="JJ137" s="416"/>
      <c r="JK137" s="416"/>
      <c r="JL137" s="416"/>
      <c r="JM137" s="416"/>
      <c r="JN137" s="416"/>
      <c r="JO137" s="416"/>
      <c r="JP137" s="416"/>
      <c r="JQ137" s="416"/>
      <c r="JR137" s="416"/>
      <c r="JS137" s="416"/>
      <c r="JT137" s="416"/>
      <c r="JU137" s="416"/>
      <c r="JV137" s="416"/>
      <c r="JW137" s="416"/>
      <c r="JX137" s="416"/>
      <c r="JY137" s="416"/>
      <c r="JZ137" s="416"/>
      <c r="KA137" s="416"/>
      <c r="KB137" s="416"/>
      <c r="KC137" s="416"/>
      <c r="KD137" s="416"/>
      <c r="KE137" s="416"/>
      <c r="KF137" s="416"/>
      <c r="KG137" s="416"/>
      <c r="KH137" s="416"/>
      <c r="KI137" s="416"/>
      <c r="KJ137" s="416"/>
      <c r="KK137" s="416"/>
      <c r="KL137" s="416"/>
      <c r="KM137" s="416"/>
      <c r="KN137" s="416"/>
      <c r="KO137" s="416"/>
      <c r="KP137" s="416"/>
      <c r="KQ137" s="416"/>
      <c r="KR137" s="416"/>
      <c r="KS137" s="416"/>
      <c r="KT137" s="416"/>
      <c r="KU137" s="416"/>
      <c r="KV137" s="416"/>
      <c r="KW137" s="416"/>
      <c r="KX137" s="416"/>
      <c r="KY137" s="416"/>
      <c r="KZ137" s="416"/>
      <c r="LA137" s="416"/>
      <c r="LB137" s="416"/>
      <c r="LC137" s="416"/>
      <c r="LD137" s="416"/>
      <c r="LE137" s="416"/>
      <c r="LF137" s="416"/>
      <c r="LG137" s="416"/>
      <c r="LH137" s="416"/>
      <c r="LI137" s="416"/>
      <c r="LJ137" s="416"/>
      <c r="LK137" s="416"/>
      <c r="LL137" s="416"/>
      <c r="LM137" s="416"/>
      <c r="LN137" s="416"/>
      <c r="LO137" s="416"/>
      <c r="LP137" s="416"/>
      <c r="LQ137" s="416"/>
      <c r="LR137" s="416"/>
      <c r="LS137" s="416"/>
      <c r="LT137" s="416"/>
      <c r="LU137" s="416"/>
      <c r="LV137" s="416"/>
      <c r="LW137" s="416"/>
      <c r="LX137" s="416"/>
      <c r="LY137" s="416"/>
      <c r="LZ137" s="416"/>
      <c r="MA137" s="416"/>
      <c r="MB137" s="416"/>
      <c r="MC137" s="416"/>
      <c r="MD137" s="416"/>
      <c r="ME137" s="416"/>
      <c r="MF137" s="416"/>
      <c r="MG137" s="416"/>
      <c r="MH137" s="416"/>
      <c r="MI137" s="416"/>
      <c r="MJ137" s="416"/>
      <c r="MK137" s="416"/>
      <c r="ML137" s="416"/>
      <c r="MM137" s="416"/>
      <c r="MN137" s="416"/>
      <c r="MO137" s="416"/>
      <c r="MP137" s="416"/>
      <c r="MQ137" s="416"/>
      <c r="MR137" s="416"/>
      <c r="MS137" s="416"/>
      <c r="MT137" s="416"/>
      <c r="MU137" s="416"/>
      <c r="MV137" s="416"/>
      <c r="MW137" s="416"/>
      <c r="MX137" s="416"/>
      <c r="MY137" s="416"/>
      <c r="MZ137" s="416"/>
      <c r="NA137" s="416"/>
      <c r="NB137" s="416"/>
      <c r="NC137" s="416"/>
      <c r="ND137" s="416"/>
      <c r="NE137" s="416"/>
      <c r="NF137" s="416"/>
      <c r="NG137" s="416"/>
      <c r="NH137" s="416"/>
      <c r="NI137" s="416"/>
      <c r="NJ137" s="416"/>
      <c r="NK137" s="416"/>
      <c r="NL137" s="416"/>
      <c r="NM137" s="416"/>
      <c r="NN137" s="416"/>
      <c r="NO137" s="416"/>
      <c r="NP137" s="416"/>
      <c r="NQ137" s="416"/>
      <c r="NR137" s="416"/>
      <c r="NS137" s="416"/>
      <c r="NT137" s="416"/>
      <c r="NU137" s="416"/>
      <c r="NV137" s="416"/>
      <c r="NW137" s="416"/>
      <c r="NX137" s="416"/>
      <c r="NY137" s="416"/>
      <c r="NZ137" s="416"/>
      <c r="OA137" s="416"/>
      <c r="OB137" s="416"/>
      <c r="OC137" s="416"/>
      <c r="OD137" s="416"/>
      <c r="OE137" s="416"/>
      <c r="OF137" s="416"/>
      <c r="OG137" s="416"/>
      <c r="OH137" s="416"/>
      <c r="OI137" s="416"/>
      <c r="OJ137" s="416"/>
      <c r="OK137" s="416"/>
      <c r="OL137" s="416"/>
      <c r="OM137" s="416"/>
      <c r="ON137" s="416"/>
      <c r="OO137" s="416"/>
      <c r="OP137" s="416"/>
      <c r="OQ137" s="416"/>
      <c r="OR137" s="416"/>
      <c r="OS137" s="416"/>
      <c r="OT137" s="416"/>
      <c r="OU137" s="416"/>
      <c r="OV137" s="416"/>
      <c r="OW137" s="416"/>
      <c r="OX137" s="416"/>
      <c r="OY137" s="416"/>
      <c r="OZ137" s="416"/>
      <c r="PA137" s="416"/>
      <c r="PB137" s="416"/>
      <c r="PC137" s="416"/>
      <c r="PD137" s="416"/>
      <c r="PE137" s="416"/>
      <c r="PF137" s="416"/>
      <c r="PG137" s="416"/>
      <c r="PH137" s="416"/>
      <c r="PI137" s="416"/>
      <c r="PJ137" s="416"/>
      <c r="PK137" s="416"/>
      <c r="PL137" s="416"/>
      <c r="PM137" s="416"/>
      <c r="PN137" s="416"/>
      <c r="PO137" s="416"/>
      <c r="PP137" s="416"/>
      <c r="PQ137" s="416"/>
      <c r="PR137" s="416"/>
      <c r="PS137" s="416"/>
      <c r="PT137" s="416"/>
      <c r="PU137" s="416"/>
      <c r="PV137" s="416"/>
      <c r="PW137" s="416"/>
      <c r="PX137" s="416"/>
      <c r="PY137" s="416"/>
      <c r="PZ137" s="416"/>
      <c r="QA137" s="416"/>
      <c r="QB137" s="416"/>
      <c r="QC137" s="416"/>
      <c r="QD137" s="416"/>
      <c r="QE137" s="416"/>
      <c r="QF137" s="416"/>
      <c r="QG137" s="416"/>
      <c r="QH137" s="416"/>
      <c r="QI137" s="416"/>
      <c r="QJ137" s="416"/>
      <c r="QK137" s="416"/>
      <c r="QL137" s="416"/>
      <c r="QM137" s="416"/>
      <c r="QN137" s="416"/>
      <c r="QO137" s="416"/>
      <c r="QP137" s="416"/>
      <c r="QQ137" s="416"/>
      <c r="QR137" s="416"/>
      <c r="QS137" s="416"/>
      <c r="QT137" s="416"/>
      <c r="QU137" s="416"/>
      <c r="QV137" s="416"/>
      <c r="QW137" s="416"/>
      <c r="QX137" s="416"/>
      <c r="QY137" s="416"/>
      <c r="QZ137" s="416"/>
      <c r="RA137" s="416"/>
      <c r="RB137" s="416"/>
      <c r="RC137" s="416"/>
      <c r="RD137" s="416"/>
      <c r="RE137" s="416"/>
      <c r="RF137" s="416"/>
      <c r="RG137" s="416"/>
      <c r="RH137" s="416"/>
      <c r="RI137" s="416"/>
      <c r="RJ137" s="416"/>
      <c r="RK137" s="416"/>
      <c r="RL137" s="416"/>
      <c r="RM137" s="416"/>
      <c r="RN137" s="416"/>
      <c r="RO137" s="416"/>
      <c r="RP137" s="416"/>
      <c r="RQ137" s="416"/>
      <c r="RR137" s="416"/>
      <c r="RS137" s="416"/>
      <c r="RT137" s="416"/>
      <c r="RU137" s="416"/>
      <c r="RV137" s="416"/>
      <c r="RW137" s="416"/>
      <c r="RX137" s="416"/>
      <c r="RY137" s="416"/>
      <c r="RZ137" s="416"/>
      <c r="SA137" s="416"/>
      <c r="SB137" s="416"/>
      <c r="SC137" s="416"/>
      <c r="SD137" s="416"/>
      <c r="SE137" s="416"/>
      <c r="SF137" s="416"/>
      <c r="SG137" s="416"/>
      <c r="SH137" s="416"/>
      <c r="SI137" s="416"/>
      <c r="SJ137" s="416"/>
      <c r="SK137" s="416"/>
      <c r="SL137" s="416"/>
      <c r="SM137" s="416"/>
      <c r="SN137" s="416"/>
      <c r="SO137" s="416"/>
      <c r="SP137" s="416"/>
      <c r="SQ137" s="416"/>
      <c r="SR137" s="416"/>
      <c r="SS137" s="416"/>
      <c r="ST137" s="416"/>
      <c r="SU137" s="416"/>
      <c r="SV137" s="416"/>
      <c r="SW137" s="416"/>
      <c r="SX137" s="416"/>
      <c r="SY137" s="416"/>
      <c r="SZ137" s="416"/>
      <c r="TA137" s="416"/>
      <c r="TB137" s="416"/>
      <c r="TC137" s="416"/>
      <c r="TD137" s="416"/>
      <c r="TE137" s="416"/>
      <c r="TF137" s="416"/>
      <c r="TG137" s="416"/>
      <c r="TH137" s="416"/>
      <c r="TI137" s="416"/>
      <c r="TJ137" s="416"/>
      <c r="TK137" s="416"/>
      <c r="TL137" s="416"/>
      <c r="TM137" s="416"/>
      <c r="TN137" s="416"/>
      <c r="TO137" s="416"/>
      <c r="TP137" s="416"/>
      <c r="TQ137" s="416"/>
      <c r="TR137" s="416"/>
      <c r="TS137" s="416"/>
      <c r="TT137" s="416"/>
      <c r="TU137" s="416"/>
      <c r="TV137" s="416"/>
      <c r="TW137" s="416"/>
      <c r="TX137" s="416"/>
      <c r="TY137" s="416"/>
      <c r="TZ137" s="416"/>
      <c r="UA137" s="416"/>
      <c r="UB137" s="416"/>
      <c r="UC137" s="416"/>
      <c r="UD137" s="416"/>
      <c r="UE137" s="416"/>
      <c r="UF137" s="416"/>
      <c r="UG137" s="416"/>
      <c r="UH137" s="416"/>
      <c r="UI137" s="416"/>
      <c r="UJ137" s="416"/>
      <c r="UK137" s="416"/>
      <c r="UL137" s="416"/>
      <c r="UM137" s="416"/>
      <c r="UN137" s="416"/>
      <c r="UO137" s="416"/>
      <c r="UP137" s="416"/>
      <c r="UQ137" s="416"/>
      <c r="UR137" s="416"/>
      <c r="US137" s="416"/>
      <c r="UT137" s="416"/>
      <c r="UU137" s="416"/>
      <c r="UV137" s="416"/>
      <c r="UW137" s="416"/>
      <c r="UX137" s="416"/>
      <c r="UY137" s="416"/>
      <c r="UZ137" s="416"/>
      <c r="VA137" s="416"/>
      <c r="VB137" s="416"/>
      <c r="VC137" s="416"/>
      <c r="VD137" s="416"/>
      <c r="VE137" s="416"/>
      <c r="VF137" s="416"/>
      <c r="VG137" s="416"/>
      <c r="VH137" s="416"/>
      <c r="VI137" s="416"/>
      <c r="VJ137" s="416"/>
      <c r="VK137" s="416"/>
      <c r="VL137" s="416"/>
      <c r="VM137" s="416"/>
      <c r="VN137" s="416"/>
      <c r="VO137" s="416"/>
      <c r="VP137" s="416"/>
      <c r="VQ137" s="416"/>
      <c r="VR137" s="416"/>
      <c r="VS137" s="416"/>
      <c r="VT137" s="416"/>
      <c r="VU137" s="416"/>
      <c r="VV137" s="416"/>
      <c r="VW137" s="416"/>
      <c r="VX137" s="416"/>
      <c r="VY137" s="416"/>
      <c r="VZ137" s="416"/>
      <c r="WA137" s="416"/>
      <c r="WB137" s="416"/>
      <c r="WC137" s="416"/>
      <c r="WD137" s="416"/>
      <c r="WE137" s="416"/>
      <c r="WF137" s="416"/>
      <c r="WG137" s="416"/>
      <c r="WH137" s="416"/>
      <c r="WI137" s="416"/>
      <c r="WJ137" s="416"/>
      <c r="WK137" s="416"/>
      <c r="WL137" s="416"/>
      <c r="WM137" s="416"/>
      <c r="WN137" s="416"/>
      <c r="WO137" s="416"/>
      <c r="WP137" s="416"/>
      <c r="WQ137" s="416"/>
      <c r="WR137" s="416"/>
      <c r="WS137" s="416"/>
      <c r="WT137" s="416"/>
      <c r="WU137" s="416"/>
      <c r="WV137" s="416"/>
      <c r="WW137" s="416"/>
      <c r="WX137" s="416"/>
      <c r="WY137" s="416"/>
      <c r="WZ137" s="416"/>
      <c r="XA137" s="416"/>
      <c r="XB137" s="416"/>
      <c r="XC137" s="416"/>
      <c r="XD137" s="416"/>
      <c r="XE137" s="416"/>
      <c r="XF137" s="416"/>
      <c r="XG137" s="416"/>
      <c r="XH137" s="416"/>
      <c r="XI137" s="416"/>
      <c r="XJ137" s="416"/>
      <c r="XK137" s="416"/>
      <c r="XL137" s="416"/>
      <c r="XM137" s="416"/>
      <c r="XN137" s="416"/>
      <c r="XO137" s="416"/>
      <c r="XP137" s="416"/>
      <c r="XQ137" s="416"/>
      <c r="XR137" s="417"/>
      <c r="XS137" s="417"/>
      <c r="XT137" s="417"/>
      <c r="XU137" s="417"/>
      <c r="XV137" s="417"/>
      <c r="XW137" s="417"/>
      <c r="XX137" s="417"/>
      <c r="XY137" s="417"/>
      <c r="XZ137" s="417"/>
      <c r="YA137" s="417"/>
      <c r="YB137" s="417"/>
      <c r="YC137" s="417"/>
      <c r="YD137" s="417"/>
      <c r="YE137" s="417"/>
      <c r="YF137" s="417"/>
      <c r="YG137" s="417"/>
      <c r="YH137" s="417"/>
      <c r="YI137" s="417"/>
      <c r="YJ137" s="417"/>
      <c r="YK137" s="417"/>
      <c r="YL137" s="417"/>
      <c r="YM137" s="417"/>
      <c r="YN137" s="417"/>
      <c r="YO137" s="417"/>
      <c r="YP137" s="417"/>
      <c r="YQ137" s="417"/>
      <c r="YR137" s="417"/>
      <c r="YS137" s="417"/>
      <c r="YT137" s="417"/>
      <c r="YU137" s="417"/>
      <c r="YV137" s="417"/>
      <c r="YW137" s="417"/>
      <c r="YX137" s="417"/>
      <c r="YY137" s="417"/>
      <c r="YZ137" s="417"/>
      <c r="ZA137" s="417"/>
      <c r="ZB137" s="417"/>
      <c r="ZC137" s="417"/>
      <c r="ZD137" s="417"/>
      <c r="ZE137" s="417"/>
      <c r="ZF137" s="417"/>
      <c r="ZG137" s="417"/>
      <c r="ZH137" s="417"/>
      <c r="ZI137" s="417"/>
      <c r="ZJ137" s="417"/>
      <c r="ZK137" s="417"/>
      <c r="ZL137" s="417"/>
      <c r="ZM137" s="417"/>
      <c r="ZN137" s="417"/>
      <c r="ZO137" s="417"/>
      <c r="ZP137" s="417"/>
      <c r="ZQ137" s="417"/>
      <c r="ZR137" s="417"/>
      <c r="ZS137" s="417"/>
      <c r="ZT137" s="417"/>
      <c r="ZU137" s="417"/>
      <c r="ZV137" s="417"/>
      <c r="ZW137" s="417"/>
      <c r="ZX137" s="417"/>
      <c r="ZY137" s="417"/>
      <c r="ZZ137" s="417"/>
      <c r="AAA137" s="417"/>
      <c r="AAB137" s="417"/>
      <c r="AAC137" s="417"/>
      <c r="AAD137" s="417"/>
      <c r="AAE137" s="417"/>
      <c r="AAF137" s="417"/>
      <c r="AAG137" s="417"/>
      <c r="AAH137" s="417"/>
      <c r="AAI137" s="417"/>
      <c r="AAJ137" s="417"/>
      <c r="AAK137" s="417"/>
      <c r="AAL137" s="417"/>
      <c r="AAM137" s="417"/>
      <c r="AAN137" s="417"/>
      <c r="AAO137" s="417"/>
      <c r="AAP137" s="417"/>
      <c r="AAQ137" s="417"/>
      <c r="AAR137" s="417"/>
      <c r="AAS137" s="417"/>
      <c r="AAT137" s="417"/>
      <c r="AAU137" s="417"/>
      <c r="AAV137" s="417"/>
      <c r="AAW137" s="417"/>
      <c r="AAX137" s="417"/>
      <c r="AAY137" s="417"/>
      <c r="AAZ137" s="417"/>
      <c r="ABA137" s="417"/>
      <c r="ABB137" s="417"/>
      <c r="ABC137" s="417"/>
      <c r="ABD137" s="417"/>
      <c r="ABE137" s="417"/>
      <c r="ABF137" s="417"/>
      <c r="ABG137" s="417"/>
      <c r="ABH137" s="417"/>
      <c r="ABI137" s="417"/>
      <c r="ABJ137" s="417"/>
      <c r="ABK137" s="417"/>
      <c r="ABL137" s="417"/>
      <c r="ABM137" s="417"/>
      <c r="ABN137" s="417"/>
      <c r="ABO137" s="417"/>
      <c r="ABP137" s="417"/>
      <c r="ABQ137" s="417"/>
      <c r="ABR137" s="417"/>
      <c r="ABS137" s="417"/>
      <c r="ABT137" s="417"/>
      <c r="ABU137" s="417"/>
      <c r="ABV137" s="417"/>
      <c r="ABW137" s="417"/>
      <c r="ABX137" s="417"/>
      <c r="ABY137" s="417"/>
      <c r="ABZ137" s="417"/>
      <c r="ACA137" s="417"/>
      <c r="ACB137" s="417"/>
      <c r="ACC137" s="417"/>
      <c r="ACD137" s="417"/>
      <c r="ACE137" s="417"/>
      <c r="ACF137" s="417"/>
      <c r="ACG137" s="417"/>
      <c r="ACH137" s="417"/>
      <c r="ACI137" s="417"/>
      <c r="ACJ137" s="417"/>
      <c r="ACK137" s="417"/>
      <c r="ACL137" s="417"/>
      <c r="ACM137" s="417"/>
      <c r="ACN137" s="417"/>
      <c r="ACO137" s="417"/>
      <c r="ACP137" s="417"/>
      <c r="ACQ137" s="417"/>
      <c r="ACR137" s="417"/>
      <c r="ACS137" s="417"/>
      <c r="ACT137" s="417"/>
      <c r="ACU137" s="417"/>
      <c r="ACV137" s="417"/>
      <c r="ACW137" s="417"/>
      <c r="ACX137" s="417"/>
      <c r="ACY137" s="417"/>
      <c r="ACZ137" s="417"/>
      <c r="ADA137" s="417"/>
      <c r="ADB137" s="417"/>
      <c r="ADC137" s="417"/>
      <c r="ADD137" s="417"/>
      <c r="ADE137" s="417"/>
      <c r="ADF137" s="417"/>
      <c r="ADG137" s="417"/>
      <c r="ADH137" s="417"/>
      <c r="ADI137" s="417"/>
      <c r="ADJ137" s="417"/>
      <c r="ADK137" s="417"/>
      <c r="ADL137" s="417"/>
      <c r="ADM137" s="417"/>
      <c r="ADN137" s="417"/>
      <c r="ADO137" s="417"/>
      <c r="ADP137" s="417"/>
      <c r="ADQ137" s="417"/>
      <c r="ADR137" s="417"/>
      <c r="ADS137" s="417"/>
      <c r="ADT137" s="417"/>
      <c r="ADU137" s="417"/>
      <c r="ADV137" s="417"/>
      <c r="ADW137" s="417"/>
      <c r="ADX137" s="417"/>
      <c r="ADY137" s="417"/>
      <c r="ADZ137" s="417"/>
      <c r="AEA137" s="417"/>
      <c r="AEB137" s="417"/>
      <c r="AEC137" s="417"/>
      <c r="AED137" s="417"/>
      <c r="AEE137" s="417"/>
      <c r="AEF137" s="417"/>
      <c r="AEG137" s="417"/>
      <c r="AEH137" s="417"/>
      <c r="AEI137" s="417"/>
      <c r="AEJ137" s="417"/>
      <c r="AEK137" s="417"/>
      <c r="AEL137" s="417"/>
      <c r="AEM137" s="417"/>
      <c r="AEN137" s="417"/>
      <c r="AEO137" s="417"/>
      <c r="AEP137" s="417"/>
      <c r="AEQ137" s="417"/>
      <c r="AER137" s="417"/>
      <c r="AES137" s="417"/>
      <c r="AET137" s="417"/>
      <c r="AEU137" s="417"/>
      <c r="AEV137" s="417"/>
      <c r="AEW137" s="417"/>
      <c r="AEX137" s="417"/>
      <c r="AEY137" s="417"/>
      <c r="AEZ137" s="417"/>
      <c r="AFA137" s="417"/>
      <c r="AFB137" s="417"/>
      <c r="AFC137" s="417"/>
      <c r="AFD137" s="417"/>
      <c r="AFE137" s="417"/>
      <c r="AFF137" s="417"/>
      <c r="AFG137" s="417"/>
      <c r="AFH137" s="417"/>
      <c r="AFI137" s="417"/>
      <c r="AFJ137" s="417"/>
      <c r="AFK137" s="417"/>
      <c r="AFL137" s="417"/>
      <c r="AFM137" s="417"/>
      <c r="AFN137" s="417"/>
      <c r="AFO137" s="417"/>
      <c r="AFP137" s="417"/>
      <c r="AFQ137" s="417"/>
      <c r="AFR137" s="417"/>
      <c r="AFS137" s="417"/>
      <c r="AFT137" s="417"/>
      <c r="AFU137" s="417"/>
      <c r="AFV137" s="417"/>
      <c r="AFW137" s="417"/>
      <c r="AFX137" s="417"/>
      <c r="AFY137" s="417"/>
      <c r="AFZ137" s="417"/>
      <c r="AGA137" s="417"/>
      <c r="AGB137" s="417"/>
      <c r="AGC137" s="417"/>
      <c r="AGD137" s="417"/>
      <c r="AGE137" s="417"/>
      <c r="AGF137" s="417"/>
      <c r="AGG137" s="417"/>
      <c r="AGH137" s="417"/>
      <c r="AGI137" s="417"/>
      <c r="AGJ137" s="417"/>
      <c r="AGK137" s="417"/>
      <c r="AGL137" s="417"/>
      <c r="AGM137" s="417"/>
      <c r="AGN137" s="417"/>
      <c r="AGO137" s="417"/>
      <c r="AGP137" s="417"/>
      <c r="AGQ137" s="417"/>
      <c r="AGR137" s="417"/>
      <c r="AGS137" s="417"/>
      <c r="AGT137" s="417"/>
      <c r="AGU137" s="417"/>
      <c r="AGV137" s="417"/>
      <c r="AGW137" s="417"/>
      <c r="AGX137" s="417"/>
      <c r="AGY137" s="417"/>
      <c r="AGZ137" s="417"/>
      <c r="AHA137" s="417"/>
      <c r="AHB137" s="417"/>
      <c r="AHC137" s="417"/>
      <c r="AHD137" s="417"/>
      <c r="AHE137" s="417"/>
      <c r="AHF137" s="417"/>
      <c r="AHG137" s="417"/>
      <c r="AHH137" s="417"/>
      <c r="AHI137" s="417"/>
      <c r="AHJ137" s="417"/>
      <c r="AHK137" s="417"/>
      <c r="AHL137" s="417"/>
      <c r="AHM137" s="417"/>
      <c r="AHN137" s="417"/>
      <c r="AHO137" s="417"/>
      <c r="AHP137" s="417"/>
      <c r="AHQ137" s="417"/>
      <c r="AHR137" s="417"/>
      <c r="AHS137" s="417"/>
      <c r="AHT137" s="417"/>
      <c r="AHU137" s="417"/>
      <c r="AHV137" s="417"/>
      <c r="AHW137" s="417"/>
      <c r="AHX137" s="417"/>
      <c r="AHY137" s="417"/>
      <c r="AHZ137" s="417"/>
      <c r="AIA137" s="417"/>
      <c r="AIB137" s="417"/>
      <c r="AIC137" s="417"/>
      <c r="AID137" s="417"/>
      <c r="AIE137" s="417"/>
      <c r="AIF137" s="417"/>
      <c r="AIG137" s="417"/>
      <c r="AIH137" s="417"/>
      <c r="AII137" s="417"/>
      <c r="AIJ137" s="417"/>
      <c r="AIK137" s="417"/>
      <c r="AIL137" s="417"/>
      <c r="AIM137" s="417"/>
      <c r="AIN137" s="417"/>
      <c r="AIO137" s="417"/>
      <c r="AIP137" s="417"/>
      <c r="AIQ137" s="417"/>
      <c r="AIR137" s="417"/>
      <c r="AIS137" s="417"/>
      <c r="AIT137" s="417"/>
      <c r="AIU137" s="417"/>
      <c r="AIV137" s="417"/>
      <c r="AIW137" s="417"/>
      <c r="AIX137" s="417"/>
      <c r="AIY137" s="417"/>
      <c r="AIZ137" s="417"/>
      <c r="AJA137" s="417"/>
      <c r="AJB137" s="417"/>
      <c r="AJC137" s="417"/>
      <c r="AJD137" s="417"/>
      <c r="AJE137" s="417"/>
      <c r="AJF137" s="417"/>
      <c r="AJG137" s="417"/>
      <c r="AJH137" s="417"/>
      <c r="AJI137" s="417"/>
      <c r="AJJ137" s="417"/>
      <c r="AJK137" s="417"/>
      <c r="AJL137" s="417"/>
      <c r="AJM137" s="417"/>
      <c r="AJN137" s="417"/>
      <c r="AJO137" s="417"/>
      <c r="AJP137" s="417"/>
      <c r="AJQ137" s="417"/>
      <c r="AJR137" s="417"/>
      <c r="AJS137" s="417"/>
      <c r="AJT137" s="417"/>
      <c r="AJU137" s="417"/>
      <c r="AJV137" s="417"/>
      <c r="AJW137" s="417"/>
      <c r="AJX137" s="417"/>
      <c r="AJY137" s="417"/>
      <c r="AJZ137" s="417"/>
      <c r="AKA137" s="417"/>
      <c r="AKB137" s="417"/>
      <c r="AKC137" s="417"/>
      <c r="AKD137" s="417"/>
      <c r="AKE137" s="417"/>
      <c r="AKF137" s="417"/>
      <c r="AKG137" s="417"/>
      <c r="AKH137" s="417"/>
      <c r="AKI137" s="417"/>
      <c r="AKJ137" s="417"/>
      <c r="AKK137" s="417"/>
      <c r="AKL137" s="417"/>
      <c r="AKM137" s="417"/>
      <c r="AKN137" s="417"/>
      <c r="AKO137" s="417"/>
      <c r="AKP137" s="417"/>
      <c r="AKQ137" s="417"/>
      <c r="AKR137" s="417"/>
      <c r="AKS137" s="417"/>
      <c r="AKT137" s="417"/>
      <c r="AKU137" s="417"/>
      <c r="AKV137" s="417"/>
      <c r="AKW137" s="417"/>
      <c r="AKX137" s="417"/>
      <c r="AKY137" s="417"/>
      <c r="AKZ137" s="417"/>
      <c r="ALA137" s="417"/>
      <c r="ALB137" s="417"/>
      <c r="ALC137" s="417"/>
      <c r="ALD137" s="417"/>
      <c r="ALE137" s="417"/>
      <c r="ALF137" s="417"/>
      <c r="ALG137" s="417"/>
      <c r="ALH137" s="417"/>
      <c r="ALI137" s="417"/>
      <c r="ALJ137" s="417"/>
      <c r="ALK137" s="417"/>
      <c r="ALL137" s="417"/>
      <c r="ALM137" s="417"/>
      <c r="ALN137" s="417"/>
      <c r="ALO137" s="417"/>
      <c r="ALP137" s="417"/>
      <c r="ALQ137" s="417"/>
      <c r="ALR137" s="417"/>
      <c r="ALS137" s="417"/>
      <c r="ALT137" s="417"/>
      <c r="ALU137" s="417"/>
      <c r="ALV137" s="417"/>
      <c r="ALW137" s="417"/>
      <c r="ALX137" s="417"/>
      <c r="ALY137" s="417"/>
      <c r="ALZ137" s="417"/>
      <c r="AMA137" s="417"/>
      <c r="AMB137" s="417"/>
      <c r="AMC137" s="417"/>
      <c r="AMD137" s="417"/>
      <c r="AME137" s="417"/>
      <c r="AMF137" s="417"/>
      <c r="AMG137" s="417"/>
      <c r="AMH137" s="417"/>
      <c r="AMI137" s="417"/>
      <c r="AMJ137" s="417"/>
      <c r="AMK137" s="417"/>
      <c r="AML137" s="417"/>
      <c r="AMM137" s="417"/>
      <c r="AMN137" s="417"/>
      <c r="AMO137" s="417"/>
      <c r="AMP137" s="417"/>
      <c r="AMQ137" s="417"/>
      <c r="AMR137" s="417"/>
      <c r="AMS137" s="417"/>
      <c r="AMT137" s="417"/>
      <c r="AMU137" s="417"/>
      <c r="AMV137" s="417"/>
      <c r="AMW137" s="417"/>
      <c r="AMX137" s="417"/>
      <c r="AMY137" s="417"/>
      <c r="AMZ137" s="417"/>
      <c r="ANA137" s="417"/>
      <c r="ANB137" s="417"/>
      <c r="ANC137" s="417"/>
      <c r="AND137" s="417"/>
      <c r="ANE137" s="417"/>
      <c r="ANF137" s="417"/>
      <c r="ANG137" s="417"/>
      <c r="ANH137" s="417"/>
      <c r="ANI137" s="417"/>
      <c r="ANJ137" s="417"/>
      <c r="ANK137" s="417"/>
      <c r="ANL137" s="417"/>
      <c r="ANM137" s="417"/>
      <c r="ANN137" s="417"/>
      <c r="ANO137" s="417"/>
      <c r="ANP137" s="417"/>
      <c r="ANQ137" s="417"/>
      <c r="ANR137" s="417"/>
      <c r="ANS137" s="417"/>
      <c r="ANT137" s="417"/>
      <c r="ANU137" s="417"/>
      <c r="ANV137" s="417"/>
      <c r="ANW137" s="417"/>
      <c r="ANX137" s="417"/>
      <c r="ANY137" s="417"/>
      <c r="ANZ137" s="417"/>
      <c r="AOA137" s="417"/>
      <c r="AOB137" s="417"/>
      <c r="AOC137" s="417"/>
      <c r="AOD137" s="417"/>
      <c r="AOE137" s="417"/>
      <c r="AOF137" s="417"/>
      <c r="AOG137" s="417"/>
      <c r="AOH137" s="417"/>
      <c r="AOI137" s="417"/>
      <c r="AOJ137" s="417"/>
      <c r="AOK137" s="417"/>
      <c r="AOL137" s="417"/>
      <c r="AOM137" s="417"/>
      <c r="AON137" s="417"/>
      <c r="AOO137" s="417"/>
      <c r="AOP137" s="417"/>
      <c r="AOQ137" s="417"/>
      <c r="AOR137" s="417"/>
      <c r="AOS137" s="417"/>
      <c r="AOT137" s="417"/>
      <c r="AOU137" s="417"/>
      <c r="AOV137" s="417"/>
      <c r="AOW137" s="417"/>
      <c r="AOX137" s="417"/>
      <c r="AOY137" s="417"/>
      <c r="AOZ137" s="417"/>
      <c r="APA137" s="417"/>
      <c r="APB137" s="417"/>
      <c r="APC137" s="417"/>
      <c r="APD137" s="417"/>
      <c r="APE137" s="417"/>
      <c r="APF137" s="417"/>
      <c r="APG137" s="417"/>
      <c r="APH137" s="417"/>
      <c r="API137" s="417"/>
      <c r="APJ137" s="417"/>
      <c r="APK137" s="417"/>
      <c r="APL137" s="417"/>
      <c r="APM137" s="417"/>
      <c r="APN137" s="417"/>
      <c r="APO137" s="417"/>
      <c r="APP137" s="417"/>
      <c r="APQ137" s="417"/>
      <c r="APR137" s="417"/>
      <c r="APS137" s="417"/>
      <c r="APT137" s="417"/>
      <c r="APU137" s="417"/>
      <c r="APV137" s="417"/>
      <c r="APW137" s="417"/>
      <c r="APX137" s="417"/>
      <c r="APY137" s="417"/>
      <c r="APZ137" s="417"/>
      <c r="AQA137" s="417"/>
      <c r="AQB137" s="417"/>
      <c r="AQC137" s="417"/>
      <c r="AQD137" s="417"/>
      <c r="AQE137" s="417"/>
      <c r="AQF137" s="417"/>
      <c r="AQG137" s="417"/>
      <c r="AQH137" s="417"/>
      <c r="AQI137" s="417"/>
      <c r="AQJ137" s="417"/>
      <c r="AQK137" s="417"/>
      <c r="AQL137" s="417"/>
      <c r="AQM137" s="417"/>
      <c r="AQN137" s="417"/>
      <c r="AQO137" s="417"/>
      <c r="AQP137" s="417"/>
      <c r="AQQ137" s="417"/>
      <c r="AQR137" s="417"/>
      <c r="AQS137" s="417"/>
      <c r="AQT137" s="417"/>
      <c r="AQU137" s="417"/>
      <c r="AQV137" s="417"/>
      <c r="AQW137" s="417"/>
      <c r="AQX137" s="417"/>
      <c r="AQY137" s="417"/>
      <c r="AQZ137" s="417"/>
      <c r="ARA137" s="417"/>
      <c r="ARB137" s="417"/>
      <c r="ARC137" s="417"/>
      <c r="ARD137" s="417"/>
      <c r="ARE137" s="417"/>
      <c r="ARF137" s="417"/>
      <c r="ARG137" s="417"/>
      <c r="ARH137" s="417"/>
      <c r="ARI137" s="417"/>
      <c r="ARJ137" s="417"/>
      <c r="ARK137" s="417"/>
      <c r="ARL137" s="417"/>
      <c r="ARM137" s="417"/>
      <c r="ARN137" s="417"/>
      <c r="ARO137" s="417"/>
      <c r="ARP137" s="417"/>
      <c r="ARQ137" s="417"/>
      <c r="ARR137" s="417"/>
      <c r="ARS137" s="417"/>
      <c r="ART137" s="417"/>
      <c r="ARU137" s="417"/>
      <c r="ARV137" s="417"/>
      <c r="ARW137" s="417"/>
      <c r="ARX137" s="417"/>
      <c r="ARY137" s="417"/>
      <c r="ARZ137" s="417"/>
      <c r="ASA137" s="417"/>
      <c r="ASB137" s="417"/>
      <c r="ASC137" s="417"/>
      <c r="ASD137" s="417"/>
      <c r="ASE137" s="417"/>
      <c r="ASF137" s="417"/>
      <c r="ASG137" s="417"/>
      <c r="ASH137" s="417"/>
      <c r="ASI137" s="417"/>
      <c r="ASJ137" s="417"/>
      <c r="ASK137" s="417"/>
      <c r="ASL137" s="417"/>
      <c r="ASM137" s="417"/>
      <c r="ASN137" s="417"/>
      <c r="ASO137" s="417"/>
      <c r="ASP137" s="417"/>
      <c r="ASQ137" s="417"/>
      <c r="ASR137" s="417"/>
      <c r="ASS137" s="417"/>
      <c r="AST137" s="417"/>
      <c r="ASU137" s="417"/>
      <c r="ASV137" s="417"/>
      <c r="ASW137" s="417"/>
      <c r="ASX137" s="417"/>
      <c r="ASY137" s="417"/>
      <c r="ASZ137" s="417"/>
      <c r="ATA137" s="417"/>
      <c r="ATB137" s="417"/>
      <c r="ATC137" s="417"/>
      <c r="ATD137" s="417"/>
      <c r="ATE137" s="417"/>
      <c r="ATF137" s="417"/>
      <c r="ATG137" s="417"/>
      <c r="ATH137" s="417"/>
      <c r="ATI137" s="417"/>
      <c r="ATJ137" s="417"/>
      <c r="ATK137" s="417"/>
      <c r="ATL137" s="417"/>
      <c r="ATM137" s="417"/>
      <c r="ATN137" s="417"/>
      <c r="ATO137" s="417"/>
      <c r="ATP137" s="417"/>
      <c r="ATQ137" s="417"/>
      <c r="ATR137" s="417"/>
      <c r="ATS137" s="417"/>
      <c r="ATT137" s="417"/>
      <c r="ATU137" s="417"/>
      <c r="ATV137" s="417"/>
      <c r="ATW137" s="417"/>
      <c r="ATX137" s="417"/>
      <c r="ATY137" s="417"/>
      <c r="ATZ137" s="417"/>
      <c r="AUA137" s="417"/>
      <c r="AUB137" s="417"/>
      <c r="AUC137" s="417"/>
      <c r="AUD137" s="417"/>
      <c r="AUE137" s="417"/>
      <c r="AUF137" s="417"/>
      <c r="AUG137" s="417"/>
      <c r="AUH137" s="417"/>
      <c r="AUI137" s="417"/>
      <c r="AUJ137" s="417"/>
      <c r="AUK137" s="417"/>
      <c r="AUL137" s="417"/>
      <c r="AUM137" s="417"/>
      <c r="AUN137" s="417"/>
      <c r="AUO137" s="417"/>
      <c r="AUP137" s="417"/>
      <c r="AUQ137" s="417"/>
      <c r="AUR137" s="417"/>
      <c r="AUS137" s="417"/>
      <c r="AUT137" s="417"/>
      <c r="AUU137" s="417"/>
      <c r="AUV137" s="417"/>
      <c r="AUW137" s="417"/>
      <c r="AUX137" s="417"/>
      <c r="AUY137" s="417"/>
      <c r="AUZ137" s="417"/>
      <c r="AVA137" s="417"/>
      <c r="AVB137" s="417"/>
      <c r="AVC137" s="417"/>
      <c r="AVD137" s="417"/>
      <c r="AVE137" s="417"/>
      <c r="AVF137" s="417"/>
      <c r="AVG137" s="417"/>
      <c r="AVH137" s="417"/>
      <c r="AVI137" s="417"/>
      <c r="AVJ137" s="417"/>
      <c r="AVK137" s="417"/>
      <c r="AVL137" s="417"/>
      <c r="AVM137" s="417"/>
      <c r="AVN137" s="417"/>
      <c r="AVO137" s="417"/>
      <c r="AVP137" s="417"/>
      <c r="AVQ137" s="417"/>
      <c r="AVR137" s="417"/>
      <c r="AVS137" s="417"/>
      <c r="AVT137" s="417"/>
      <c r="AVU137" s="417"/>
      <c r="AVV137" s="417"/>
      <c r="AVW137" s="417"/>
      <c r="AVX137" s="417"/>
      <c r="AVY137" s="417"/>
      <c r="AVZ137" s="417"/>
      <c r="AWA137" s="417"/>
      <c r="AWB137" s="417"/>
      <c r="AWC137" s="417"/>
      <c r="AWD137" s="417"/>
      <c r="AWE137" s="417"/>
      <c r="AWF137" s="417"/>
      <c r="AWG137" s="417"/>
      <c r="AWH137" s="417"/>
      <c r="AWI137" s="417"/>
      <c r="AWJ137" s="417"/>
      <c r="AWK137" s="417"/>
      <c r="AWL137" s="417"/>
      <c r="AWM137" s="417"/>
      <c r="AWN137" s="417"/>
      <c r="AWO137" s="417"/>
      <c r="AWP137" s="417"/>
      <c r="AWQ137" s="417"/>
      <c r="AWR137" s="417"/>
      <c r="AWS137" s="417"/>
      <c r="AWT137" s="417"/>
      <c r="AWU137" s="417"/>
      <c r="AWV137" s="417"/>
      <c r="AWW137" s="417"/>
      <c r="AWX137" s="417"/>
      <c r="AWY137" s="417"/>
      <c r="AWZ137" s="417"/>
      <c r="AXA137" s="417"/>
      <c r="AXB137" s="417"/>
      <c r="AXC137" s="417"/>
      <c r="AXD137" s="417"/>
      <c r="AXE137" s="417"/>
      <c r="AXF137" s="417"/>
      <c r="AXG137" s="417"/>
      <c r="AXH137" s="417"/>
      <c r="AXI137" s="417"/>
      <c r="AXJ137" s="417"/>
      <c r="AXK137" s="417"/>
      <c r="AXL137" s="417"/>
      <c r="AXM137" s="417"/>
      <c r="AXN137" s="417"/>
      <c r="AXO137" s="417"/>
      <c r="AXP137" s="417"/>
      <c r="AXQ137" s="417"/>
      <c r="AXR137" s="417"/>
      <c r="AXS137" s="417"/>
      <c r="AXT137" s="417"/>
      <c r="AXU137" s="417"/>
      <c r="AXV137" s="417"/>
      <c r="AXW137" s="417"/>
      <c r="AXX137" s="417"/>
      <c r="AXY137" s="417"/>
      <c r="AXZ137" s="417"/>
      <c r="AYA137" s="417"/>
      <c r="AYB137" s="417"/>
      <c r="AYC137" s="417"/>
      <c r="AYD137" s="417"/>
      <c r="AYE137" s="417"/>
      <c r="AYF137" s="417"/>
      <c r="AYG137" s="417"/>
      <c r="AYH137" s="417"/>
      <c r="AYI137" s="417"/>
      <c r="AYJ137" s="417"/>
      <c r="AYK137" s="417"/>
      <c r="AYL137" s="417"/>
      <c r="AYM137" s="417"/>
      <c r="AYN137" s="417"/>
      <c r="AYO137" s="417"/>
      <c r="AYP137" s="417"/>
      <c r="AYQ137" s="417"/>
      <c r="AYR137" s="417"/>
      <c r="AYS137" s="417"/>
      <c r="AYT137" s="417"/>
      <c r="AYU137" s="417"/>
      <c r="AYV137" s="417"/>
      <c r="AYW137" s="417"/>
      <c r="AYX137" s="417"/>
      <c r="AYY137" s="417"/>
      <c r="AYZ137" s="417"/>
      <c r="AZA137" s="417"/>
      <c r="AZB137" s="417"/>
      <c r="AZC137" s="417"/>
      <c r="AZD137" s="417"/>
      <c r="AZE137" s="417"/>
      <c r="AZF137" s="417"/>
      <c r="AZG137" s="417"/>
      <c r="AZH137" s="417"/>
      <c r="AZI137" s="417"/>
      <c r="AZJ137" s="417"/>
      <c r="AZK137" s="417"/>
      <c r="AZL137" s="417"/>
      <c r="AZM137" s="417"/>
      <c r="AZN137" s="417"/>
      <c r="AZO137" s="417"/>
      <c r="AZP137" s="417"/>
      <c r="AZQ137" s="417"/>
      <c r="AZR137" s="417"/>
      <c r="AZS137" s="417"/>
      <c r="AZT137" s="417"/>
      <c r="AZU137" s="417"/>
      <c r="AZV137" s="417"/>
      <c r="AZW137" s="417"/>
      <c r="AZX137" s="417"/>
      <c r="AZY137" s="417"/>
      <c r="AZZ137" s="417"/>
      <c r="BAA137" s="417"/>
      <c r="BAB137" s="417"/>
      <c r="BAC137" s="417"/>
      <c r="BAD137" s="417"/>
      <c r="BAE137" s="417"/>
      <c r="BAF137" s="417"/>
      <c r="BAG137" s="417"/>
      <c r="BAH137" s="417"/>
      <c r="BAI137" s="417"/>
      <c r="BAJ137" s="417"/>
      <c r="BAK137" s="417"/>
      <c r="BAL137" s="417"/>
      <c r="BAM137" s="417"/>
      <c r="BAN137" s="417"/>
      <c r="BAO137" s="417"/>
      <c r="BAP137" s="417"/>
      <c r="BAQ137" s="417"/>
      <c r="BAR137" s="417"/>
      <c r="BAS137" s="417"/>
      <c r="BAT137" s="417"/>
      <c r="BAU137" s="417"/>
      <c r="BAV137" s="417"/>
      <c r="BAW137" s="417"/>
      <c r="BAX137" s="417"/>
      <c r="BAY137" s="417"/>
      <c r="BAZ137" s="417"/>
      <c r="BBA137" s="417"/>
      <c r="BBB137" s="417"/>
      <c r="BBC137" s="417"/>
      <c r="BBD137" s="417"/>
      <c r="BBE137" s="417"/>
      <c r="BBF137" s="417"/>
      <c r="BBG137" s="417"/>
      <c r="BBH137" s="417"/>
      <c r="BBI137" s="417"/>
      <c r="BBJ137" s="417"/>
      <c r="BBK137" s="417"/>
      <c r="BBL137" s="417"/>
      <c r="BBM137" s="417"/>
      <c r="BBN137" s="417"/>
      <c r="BBO137" s="417"/>
      <c r="BBP137" s="417"/>
      <c r="BBQ137" s="417"/>
      <c r="BBR137" s="417"/>
      <c r="BBS137" s="417"/>
      <c r="BBT137" s="417"/>
      <c r="BBU137" s="417"/>
      <c r="BBV137" s="417"/>
      <c r="BBW137" s="417"/>
      <c r="BBX137" s="417"/>
      <c r="BBY137" s="417"/>
      <c r="BBZ137" s="417"/>
      <c r="BCA137" s="417"/>
      <c r="BCB137" s="417"/>
      <c r="BCC137" s="417"/>
      <c r="BCD137" s="417"/>
      <c r="BCE137" s="417"/>
      <c r="BCF137" s="417"/>
      <c r="BCG137" s="417"/>
      <c r="BCH137" s="417"/>
      <c r="BCI137" s="417"/>
      <c r="BCJ137" s="417"/>
      <c r="BCK137" s="417"/>
      <c r="BCL137" s="417"/>
      <c r="BCM137" s="417"/>
      <c r="BCN137" s="417"/>
      <c r="BCO137" s="417"/>
      <c r="BCP137" s="417"/>
      <c r="BCQ137" s="417"/>
      <c r="BCR137" s="417"/>
      <c r="BCS137" s="417"/>
      <c r="BCT137" s="417"/>
      <c r="BCU137" s="417"/>
      <c r="BCV137" s="417"/>
      <c r="BCW137" s="417"/>
      <c r="BCX137" s="417"/>
      <c r="BCY137" s="417"/>
      <c r="BCZ137" s="417"/>
      <c r="BDA137" s="417"/>
      <c r="BDB137" s="417"/>
      <c r="BDC137" s="417"/>
      <c r="BDD137" s="417"/>
      <c r="BDE137" s="417"/>
      <c r="BDF137" s="417"/>
      <c r="BDG137" s="417"/>
      <c r="BDH137" s="417"/>
      <c r="BDI137" s="417"/>
      <c r="BDJ137" s="417"/>
      <c r="BDK137" s="417"/>
      <c r="BDL137" s="417"/>
      <c r="BDM137" s="417"/>
      <c r="BDN137" s="417"/>
      <c r="BDO137" s="417"/>
      <c r="BDP137" s="417"/>
      <c r="BDQ137" s="417"/>
      <c r="BDR137" s="417"/>
      <c r="BDS137" s="417"/>
      <c r="BDT137" s="417"/>
      <c r="BDU137" s="417"/>
      <c r="BDV137" s="417"/>
      <c r="BDW137" s="417"/>
      <c r="BDX137" s="417"/>
      <c r="BDY137" s="417"/>
      <c r="BDZ137" s="417"/>
      <c r="BEA137" s="417"/>
      <c r="BEB137" s="417"/>
      <c r="BEC137" s="417"/>
      <c r="BED137" s="417"/>
      <c r="BEE137" s="417"/>
      <c r="BEF137" s="417"/>
      <c r="BEG137" s="417"/>
      <c r="BEH137" s="417"/>
      <c r="BEI137" s="417"/>
      <c r="BEJ137" s="417"/>
      <c r="BEK137" s="417"/>
      <c r="BEL137" s="417"/>
      <c r="BEM137" s="417"/>
      <c r="BEN137" s="417"/>
      <c r="BEO137" s="417"/>
      <c r="BEP137" s="417"/>
      <c r="BEQ137" s="417"/>
      <c r="BER137" s="417"/>
      <c r="BES137" s="417"/>
      <c r="BET137" s="417"/>
      <c r="BEU137" s="417"/>
      <c r="BEV137" s="417"/>
      <c r="BEW137" s="417"/>
      <c r="BEX137" s="417"/>
      <c r="BEY137" s="417"/>
      <c r="BEZ137" s="417"/>
      <c r="BFA137" s="417"/>
      <c r="BFB137" s="417"/>
      <c r="BFC137" s="417"/>
      <c r="BFD137" s="417"/>
      <c r="BFE137" s="417"/>
      <c r="BFF137" s="417"/>
      <c r="BFG137" s="417"/>
      <c r="BFH137" s="417"/>
      <c r="BFI137" s="417"/>
      <c r="BFJ137" s="417"/>
      <c r="BFK137" s="417"/>
      <c r="BFL137" s="417"/>
      <c r="BFM137" s="417"/>
      <c r="BFN137" s="417"/>
      <c r="BFO137" s="417"/>
      <c r="BFP137" s="417"/>
      <c r="BFQ137" s="417"/>
      <c r="BFR137" s="417"/>
      <c r="BFS137" s="417"/>
      <c r="BFT137" s="417"/>
      <c r="BFU137" s="417"/>
      <c r="BFV137" s="417"/>
      <c r="BFW137" s="417"/>
      <c r="BFX137" s="417"/>
      <c r="BFY137" s="417"/>
      <c r="BFZ137" s="417"/>
      <c r="BGA137" s="417"/>
      <c r="BGB137" s="417"/>
      <c r="BGC137" s="417"/>
      <c r="BGD137" s="417"/>
      <c r="BGE137" s="417"/>
      <c r="BGF137" s="417"/>
      <c r="BGG137" s="417"/>
      <c r="BGH137" s="417"/>
      <c r="BGI137" s="417"/>
      <c r="BGJ137" s="417"/>
      <c r="BGK137" s="417"/>
      <c r="BGL137" s="417"/>
      <c r="BGM137" s="417"/>
      <c r="BGN137" s="417"/>
      <c r="BGO137" s="417"/>
      <c r="BGP137" s="417"/>
      <c r="BGQ137" s="417"/>
      <c r="BGR137" s="417"/>
      <c r="BGS137" s="417"/>
      <c r="BGT137" s="417"/>
      <c r="BGU137" s="417"/>
      <c r="BGV137" s="417"/>
      <c r="BGW137" s="417"/>
      <c r="BGX137" s="417"/>
      <c r="BGY137" s="417"/>
      <c r="BGZ137" s="417"/>
      <c r="BHA137" s="417"/>
      <c r="BHB137" s="417"/>
      <c r="BHC137" s="417"/>
      <c r="BHD137" s="417"/>
      <c r="BHE137" s="417"/>
      <c r="BHF137" s="417"/>
      <c r="BHG137" s="417"/>
      <c r="BHH137" s="417"/>
      <c r="BHI137" s="417"/>
      <c r="BHJ137" s="417"/>
      <c r="BHK137" s="417"/>
      <c r="BHL137" s="417"/>
      <c r="BHM137" s="417"/>
      <c r="BHN137" s="417"/>
      <c r="BHO137" s="417"/>
      <c r="BHP137" s="417"/>
      <c r="BHQ137" s="417"/>
      <c r="BHR137" s="417"/>
      <c r="BHS137" s="417"/>
      <c r="BHT137" s="417"/>
      <c r="BHU137" s="417"/>
      <c r="BHV137" s="417"/>
      <c r="BHW137" s="417"/>
      <c r="BHX137" s="417"/>
      <c r="BHY137" s="417"/>
      <c r="BHZ137" s="417"/>
      <c r="BIA137" s="417"/>
      <c r="BIB137" s="417"/>
      <c r="BIC137" s="417"/>
      <c r="BID137" s="417"/>
      <c r="BIE137" s="417"/>
      <c r="BIF137" s="417"/>
      <c r="BIG137" s="417"/>
      <c r="BIH137" s="417"/>
      <c r="BII137" s="417"/>
      <c r="BIJ137" s="417"/>
      <c r="BIK137" s="417"/>
      <c r="BIL137" s="417"/>
      <c r="BIM137" s="417"/>
      <c r="BIN137" s="417"/>
      <c r="BIO137" s="417"/>
      <c r="BIP137" s="417"/>
      <c r="BIQ137" s="417"/>
      <c r="BIR137" s="417"/>
      <c r="BIS137" s="417"/>
      <c r="BIT137" s="417"/>
      <c r="BIU137" s="417"/>
      <c r="BIV137" s="417"/>
      <c r="BIW137" s="417"/>
      <c r="BIX137" s="417"/>
      <c r="BIY137" s="417"/>
      <c r="BIZ137" s="417"/>
      <c r="BJA137" s="417"/>
      <c r="BJB137" s="417"/>
      <c r="BJC137" s="417"/>
      <c r="BJD137" s="417"/>
      <c r="BJE137" s="417"/>
      <c r="BJF137" s="417"/>
      <c r="BJG137" s="417"/>
      <c r="BJH137" s="417"/>
      <c r="BJI137" s="417"/>
      <c r="BJJ137" s="417"/>
      <c r="BJK137" s="417"/>
      <c r="BJL137" s="417"/>
      <c r="BJM137" s="417"/>
      <c r="BJN137" s="417"/>
      <c r="BJO137" s="417"/>
      <c r="BJP137" s="417"/>
      <c r="BJQ137" s="417"/>
      <c r="BJR137" s="417"/>
      <c r="BJS137" s="417"/>
      <c r="BJT137" s="417"/>
      <c r="BJU137" s="417"/>
      <c r="BJV137" s="417"/>
      <c r="BJW137" s="417"/>
      <c r="BJX137" s="417"/>
      <c r="BJY137" s="417"/>
      <c r="BJZ137" s="417"/>
      <c r="BKA137" s="417"/>
      <c r="BKB137" s="417"/>
      <c r="BKC137" s="417"/>
      <c r="BKD137" s="417"/>
      <c r="BKE137" s="417"/>
      <c r="BKF137" s="417"/>
      <c r="BKG137" s="417"/>
      <c r="BKH137" s="417"/>
      <c r="BKI137" s="417"/>
      <c r="BKJ137" s="417"/>
      <c r="BKK137" s="417"/>
      <c r="BKL137" s="417"/>
      <c r="BKM137" s="417"/>
      <c r="BKN137" s="417"/>
      <c r="BKO137" s="417"/>
      <c r="BKP137" s="417"/>
      <c r="BKQ137" s="417"/>
      <c r="BKR137" s="417"/>
      <c r="BKS137" s="417"/>
      <c r="BKT137" s="417"/>
      <c r="BKU137" s="417"/>
      <c r="BKV137" s="417"/>
      <c r="BKW137" s="417"/>
      <c r="BKX137" s="417"/>
      <c r="BKY137" s="417"/>
      <c r="BKZ137" s="417"/>
      <c r="BLA137" s="417"/>
      <c r="BLB137" s="417"/>
      <c r="BLC137" s="417"/>
      <c r="BLD137" s="417"/>
      <c r="BLE137" s="417"/>
      <c r="BLF137" s="417"/>
      <c r="BLG137" s="417"/>
      <c r="BLH137" s="417"/>
      <c r="BLI137" s="417"/>
      <c r="BLJ137" s="417"/>
      <c r="BLK137" s="417"/>
      <c r="BLL137" s="417"/>
      <c r="BLM137" s="417"/>
      <c r="BLN137" s="417"/>
      <c r="BLO137" s="417"/>
      <c r="BLP137" s="417"/>
      <c r="BLQ137" s="417"/>
      <c r="BLR137" s="417"/>
      <c r="BLS137" s="417"/>
      <c r="BLT137" s="417"/>
      <c r="BLU137" s="417"/>
      <c r="BLV137" s="417"/>
      <c r="BLW137" s="417"/>
      <c r="BLX137" s="417"/>
      <c r="BLY137" s="417"/>
      <c r="BLZ137" s="417"/>
      <c r="BMA137" s="417"/>
      <c r="BMB137" s="417"/>
      <c r="BMC137" s="417"/>
      <c r="BMD137" s="417"/>
      <c r="BME137" s="417"/>
      <c r="BMF137" s="417"/>
      <c r="BMG137" s="417"/>
      <c r="BMH137" s="417"/>
      <c r="BMI137" s="417"/>
      <c r="BMJ137" s="417"/>
      <c r="BMK137" s="417"/>
      <c r="BML137" s="417"/>
      <c r="BMM137" s="417"/>
      <c r="BMN137" s="417"/>
      <c r="BMO137" s="417"/>
      <c r="BMP137" s="417"/>
      <c r="BMQ137" s="417"/>
      <c r="BMR137" s="417"/>
      <c r="BMS137" s="417"/>
      <c r="BMT137" s="417"/>
      <c r="BMU137" s="417"/>
      <c r="BMV137" s="417"/>
      <c r="BMW137" s="417"/>
      <c r="BMX137" s="417"/>
      <c r="BMY137" s="417"/>
      <c r="BMZ137" s="417"/>
      <c r="BNA137" s="417"/>
      <c r="BNB137" s="417"/>
      <c r="BNC137" s="417"/>
      <c r="BND137" s="417"/>
      <c r="BNE137" s="417"/>
      <c r="BNF137" s="417"/>
      <c r="BNG137" s="417"/>
      <c r="BNH137" s="417"/>
      <c r="BNI137" s="417"/>
      <c r="BNJ137" s="417"/>
      <c r="BNK137" s="417"/>
      <c r="BNL137" s="417"/>
      <c r="BNM137" s="417"/>
      <c r="BNN137" s="417"/>
      <c r="BNO137" s="417"/>
      <c r="BNP137" s="417"/>
      <c r="BNQ137" s="417"/>
      <c r="BNR137" s="417"/>
      <c r="BNS137" s="417"/>
      <c r="BNT137" s="417"/>
      <c r="BNU137" s="417"/>
      <c r="BNV137" s="417"/>
      <c r="BNW137" s="417"/>
      <c r="BNX137" s="417"/>
      <c r="BNY137" s="417"/>
      <c r="BNZ137" s="417"/>
      <c r="BOA137" s="417"/>
      <c r="BOB137" s="417"/>
      <c r="BOC137" s="417"/>
      <c r="BOD137" s="417"/>
      <c r="BOE137" s="417"/>
      <c r="BOF137" s="417"/>
      <c r="BOG137" s="417"/>
      <c r="BOH137" s="417"/>
      <c r="BOI137" s="417"/>
      <c r="BOJ137" s="417"/>
      <c r="BOK137" s="417"/>
      <c r="BOL137" s="417"/>
      <c r="BOM137" s="417"/>
      <c r="BON137" s="417"/>
      <c r="BOO137" s="417"/>
      <c r="BOP137" s="417"/>
      <c r="BOQ137" s="417"/>
      <c r="BOR137" s="417"/>
      <c r="BOS137" s="417"/>
      <c r="BOT137" s="417"/>
      <c r="BOU137" s="417"/>
      <c r="BOV137" s="417"/>
      <c r="BOW137" s="417"/>
      <c r="BOX137" s="417"/>
      <c r="BOY137" s="417"/>
      <c r="BOZ137" s="417"/>
      <c r="BPA137" s="417"/>
      <c r="BPB137" s="417"/>
      <c r="BPC137" s="417"/>
      <c r="BPD137" s="417"/>
      <c r="BPE137" s="417"/>
      <c r="BPF137" s="417"/>
      <c r="BPG137" s="417"/>
      <c r="BPH137" s="417"/>
      <c r="BPI137" s="417"/>
      <c r="BPJ137" s="417"/>
      <c r="BPK137" s="417"/>
      <c r="BPL137" s="417"/>
      <c r="BPM137" s="417"/>
      <c r="BPN137" s="417"/>
      <c r="BPO137" s="417"/>
      <c r="BPP137" s="417"/>
      <c r="BPQ137" s="417"/>
      <c r="BPR137" s="417"/>
      <c r="BPS137" s="417"/>
      <c r="BPT137" s="417"/>
      <c r="BPU137" s="417"/>
      <c r="BPV137" s="417"/>
      <c r="BPW137" s="417"/>
      <c r="BPX137" s="417"/>
      <c r="BPY137" s="417"/>
      <c r="BPZ137" s="417"/>
      <c r="BQA137" s="417"/>
      <c r="BQB137" s="417"/>
      <c r="BQC137" s="417"/>
      <c r="BQD137" s="417"/>
      <c r="BQE137" s="417"/>
      <c r="BQF137" s="417"/>
      <c r="BQG137" s="417"/>
      <c r="BQH137" s="417"/>
      <c r="BQI137" s="417"/>
      <c r="BQJ137" s="417"/>
      <c r="BQK137" s="417"/>
      <c r="BQL137" s="417"/>
      <c r="BQM137" s="417"/>
      <c r="BQN137" s="417"/>
      <c r="BQO137" s="417"/>
      <c r="BQP137" s="417"/>
      <c r="BQQ137" s="417"/>
      <c r="BQR137" s="417"/>
      <c r="BQS137" s="417"/>
      <c r="BQT137" s="417"/>
      <c r="BQU137" s="417"/>
      <c r="BQV137" s="417"/>
      <c r="BQW137" s="417"/>
      <c r="BQX137" s="417"/>
      <c r="BQY137" s="417"/>
      <c r="BQZ137" s="417"/>
      <c r="BRA137" s="417"/>
      <c r="BRB137" s="417"/>
      <c r="BRC137" s="417"/>
      <c r="BRD137" s="417"/>
      <c r="BRE137" s="417"/>
      <c r="BRF137" s="417"/>
      <c r="BRG137" s="417"/>
      <c r="BRH137" s="417"/>
      <c r="BRI137" s="417"/>
      <c r="BRJ137" s="417"/>
      <c r="BRK137" s="417"/>
      <c r="BRL137" s="417"/>
      <c r="BRM137" s="417"/>
      <c r="BRN137" s="417"/>
      <c r="BRO137" s="417"/>
      <c r="BRP137" s="417"/>
      <c r="BRQ137" s="417"/>
      <c r="BRR137" s="417"/>
      <c r="BRS137" s="417"/>
      <c r="BRT137" s="417"/>
      <c r="BRU137" s="417"/>
      <c r="BRV137" s="417"/>
      <c r="BRW137" s="417"/>
      <c r="BRX137" s="417"/>
      <c r="BRY137" s="417"/>
      <c r="BRZ137" s="417"/>
      <c r="BSA137" s="417"/>
      <c r="BSB137" s="417"/>
      <c r="BSC137" s="417"/>
      <c r="BSD137" s="417"/>
      <c r="BSE137" s="417"/>
      <c r="BSF137" s="417"/>
      <c r="BSG137" s="417"/>
      <c r="BSH137" s="417"/>
      <c r="BSI137" s="417"/>
      <c r="BSJ137" s="417"/>
      <c r="BSK137" s="417"/>
      <c r="BSL137" s="417"/>
      <c r="BSM137" s="417"/>
      <c r="BSN137" s="417"/>
      <c r="BSO137" s="417"/>
      <c r="BSP137" s="417"/>
      <c r="BSQ137" s="417"/>
      <c r="BSR137" s="417"/>
      <c r="BSS137" s="417"/>
      <c r="BST137" s="417"/>
      <c r="BSU137" s="417"/>
      <c r="BSV137" s="417"/>
      <c r="BSW137" s="417"/>
      <c r="BSX137" s="417"/>
      <c r="BSY137" s="417"/>
      <c r="BSZ137" s="417"/>
      <c r="BTA137" s="417"/>
      <c r="BTB137" s="417"/>
      <c r="BTC137" s="417"/>
      <c r="BTD137" s="417"/>
      <c r="BTE137" s="417"/>
      <c r="BTF137" s="417"/>
      <c r="BTG137" s="417"/>
      <c r="BTH137" s="417"/>
      <c r="BTI137" s="417"/>
      <c r="BTJ137" s="417"/>
      <c r="BTK137" s="417"/>
      <c r="BTL137" s="417"/>
      <c r="BTM137" s="417"/>
      <c r="BTN137" s="417"/>
      <c r="BTO137" s="417"/>
      <c r="BTP137" s="417"/>
      <c r="BTQ137" s="417"/>
      <c r="BTR137" s="417"/>
      <c r="BTS137" s="417"/>
      <c r="BTT137" s="417"/>
      <c r="BTU137" s="417"/>
      <c r="BTV137" s="417"/>
      <c r="BTW137" s="417"/>
      <c r="BTX137" s="417"/>
      <c r="BTY137" s="417"/>
      <c r="BTZ137" s="417"/>
      <c r="BUA137" s="417"/>
      <c r="BUB137" s="417"/>
      <c r="BUC137" s="417"/>
      <c r="BUD137" s="417"/>
      <c r="BUE137" s="417"/>
      <c r="BUF137" s="417"/>
      <c r="BUG137" s="417"/>
      <c r="BUH137" s="417"/>
      <c r="BUI137" s="417"/>
      <c r="BUJ137" s="417"/>
      <c r="BUK137" s="417"/>
      <c r="BUL137" s="417"/>
      <c r="BUM137" s="417"/>
      <c r="BUN137" s="417"/>
      <c r="BUO137" s="417"/>
      <c r="BUP137" s="417"/>
      <c r="BUQ137" s="417"/>
      <c r="BUR137" s="417"/>
      <c r="BUS137" s="417"/>
      <c r="BUT137" s="417"/>
      <c r="BUU137" s="417"/>
      <c r="BUV137" s="417"/>
      <c r="BUW137" s="417"/>
      <c r="BUX137" s="417"/>
      <c r="BUY137" s="417"/>
      <c r="BUZ137" s="417"/>
      <c r="BVA137" s="417"/>
      <c r="BVB137" s="417"/>
      <c r="BVC137" s="417"/>
      <c r="BVD137" s="417"/>
      <c r="BVE137" s="417"/>
      <c r="BVF137" s="417"/>
      <c r="BVG137" s="417"/>
      <c r="BVH137" s="417"/>
      <c r="BVI137" s="417"/>
      <c r="BVJ137" s="417"/>
      <c r="BVK137" s="417"/>
      <c r="BVL137" s="417"/>
      <c r="BVM137" s="417"/>
      <c r="BVN137" s="417"/>
      <c r="BVO137" s="417"/>
      <c r="BVP137" s="417"/>
      <c r="BVQ137" s="417"/>
      <c r="BVR137" s="417"/>
      <c r="BVS137" s="417"/>
      <c r="BVT137" s="417"/>
      <c r="BVU137" s="417"/>
      <c r="BVV137" s="417"/>
      <c r="BVW137" s="417"/>
      <c r="BVX137" s="417"/>
      <c r="BVY137" s="417"/>
      <c r="BVZ137" s="417"/>
      <c r="BWA137" s="417"/>
      <c r="BWB137" s="417"/>
      <c r="BWC137" s="417"/>
      <c r="BWD137" s="417"/>
      <c r="BWE137" s="417"/>
      <c r="BWF137" s="417"/>
      <c r="BWG137" s="417"/>
      <c r="BWH137" s="417"/>
      <c r="BWI137" s="417"/>
      <c r="BWJ137" s="417"/>
      <c r="BWK137" s="417"/>
      <c r="BWL137" s="417"/>
      <c r="BWM137" s="417"/>
      <c r="BWN137" s="417"/>
      <c r="BWO137" s="417"/>
      <c r="BWP137" s="417"/>
      <c r="BWQ137" s="417"/>
      <c r="BWR137" s="417"/>
      <c r="BWS137" s="417"/>
      <c r="BWT137" s="417"/>
      <c r="BWU137" s="417"/>
      <c r="BWV137" s="417"/>
      <c r="BWW137" s="417"/>
      <c r="BWX137" s="417"/>
      <c r="BWY137" s="417"/>
      <c r="BWZ137" s="417"/>
      <c r="BXA137" s="417"/>
      <c r="BXB137" s="417"/>
      <c r="BXC137" s="417"/>
      <c r="BXD137" s="417"/>
      <c r="BXE137" s="417"/>
      <c r="BXF137" s="417"/>
      <c r="BXG137" s="417"/>
      <c r="BXH137" s="417"/>
      <c r="BXI137" s="417"/>
      <c r="BXJ137" s="417"/>
      <c r="BXK137" s="417"/>
      <c r="BXL137" s="417"/>
      <c r="BXM137" s="417"/>
      <c r="BXN137" s="417"/>
      <c r="BXO137" s="417"/>
      <c r="BXP137" s="417"/>
      <c r="BXQ137" s="417"/>
      <c r="BXR137" s="417"/>
      <c r="BXS137" s="417"/>
      <c r="BXT137" s="417"/>
      <c r="BXU137" s="417"/>
      <c r="BXV137" s="417"/>
      <c r="BXW137" s="417"/>
      <c r="BXX137" s="417"/>
      <c r="BXY137" s="417"/>
      <c r="BXZ137" s="417"/>
      <c r="BYA137" s="417"/>
      <c r="BYB137" s="417"/>
      <c r="BYC137" s="417"/>
      <c r="BYD137" s="417"/>
      <c r="BYE137" s="417"/>
      <c r="BYF137" s="417"/>
      <c r="BYG137" s="417"/>
      <c r="BYH137" s="417"/>
      <c r="BYI137" s="417"/>
      <c r="BYJ137" s="417"/>
      <c r="BYK137" s="417"/>
      <c r="BYL137" s="417"/>
      <c r="BYM137" s="417"/>
      <c r="BYN137" s="417"/>
      <c r="BYO137" s="417"/>
      <c r="BYP137" s="417"/>
      <c r="BYQ137" s="417"/>
      <c r="BYR137" s="417"/>
      <c r="BYS137" s="417"/>
      <c r="BYT137" s="417"/>
      <c r="BYU137" s="417"/>
      <c r="BYV137" s="417"/>
      <c r="BYW137" s="417"/>
      <c r="BYX137" s="417"/>
      <c r="BYY137" s="417"/>
      <c r="BYZ137" s="417"/>
      <c r="BZA137" s="417"/>
      <c r="BZB137" s="417"/>
      <c r="BZC137" s="417"/>
      <c r="BZD137" s="417"/>
      <c r="BZE137" s="417"/>
      <c r="BZF137" s="417"/>
      <c r="BZG137" s="417"/>
      <c r="BZH137" s="417"/>
      <c r="BZI137" s="417"/>
      <c r="BZJ137" s="417"/>
      <c r="BZK137" s="417"/>
      <c r="BZL137" s="417"/>
      <c r="BZM137" s="417"/>
      <c r="BZN137" s="417"/>
      <c r="BZO137" s="417"/>
      <c r="BZP137" s="417"/>
      <c r="BZQ137" s="417"/>
      <c r="BZR137" s="417"/>
      <c r="BZS137" s="417"/>
      <c r="BZT137" s="417"/>
      <c r="BZU137" s="417"/>
      <c r="BZV137" s="417"/>
      <c r="BZW137" s="417"/>
      <c r="BZX137" s="417"/>
      <c r="BZY137" s="417"/>
      <c r="BZZ137" s="417"/>
      <c r="CAA137" s="417"/>
      <c r="CAB137" s="417"/>
      <c r="CAC137" s="417"/>
      <c r="CAD137" s="417"/>
      <c r="CAE137" s="417"/>
      <c r="CAF137" s="417"/>
      <c r="CAG137" s="417"/>
      <c r="CAH137" s="417"/>
      <c r="CAI137" s="417"/>
      <c r="CAJ137" s="417"/>
      <c r="CAK137" s="417"/>
      <c r="CAL137" s="417"/>
      <c r="CAM137" s="417"/>
      <c r="CAN137" s="417"/>
      <c r="CAO137" s="417"/>
      <c r="CAP137" s="417"/>
      <c r="CAQ137" s="417"/>
      <c r="CAR137" s="417"/>
      <c r="CAS137" s="417"/>
      <c r="CAT137" s="417"/>
      <c r="CAU137" s="417"/>
      <c r="CAV137" s="417"/>
      <c r="CAW137" s="417"/>
      <c r="CAX137" s="417"/>
      <c r="CAY137" s="417"/>
      <c r="CAZ137" s="417"/>
      <c r="CBA137" s="417"/>
      <c r="CBB137" s="417"/>
      <c r="CBC137" s="417"/>
      <c r="CBD137" s="417"/>
      <c r="CBE137" s="417"/>
      <c r="CBF137" s="417"/>
      <c r="CBG137" s="417"/>
      <c r="CBH137" s="417"/>
      <c r="CBI137" s="417"/>
      <c r="CBJ137" s="417"/>
      <c r="CBK137" s="417"/>
      <c r="CBL137" s="417"/>
      <c r="CBM137" s="417"/>
      <c r="CBN137" s="417"/>
      <c r="CBO137" s="417"/>
      <c r="CBP137" s="417"/>
      <c r="CBQ137" s="417"/>
      <c r="CBR137" s="417"/>
      <c r="CBS137" s="417"/>
      <c r="CBT137" s="417"/>
      <c r="CBU137" s="417"/>
      <c r="CBV137" s="417"/>
      <c r="CBW137" s="417"/>
      <c r="CBX137" s="417"/>
      <c r="CBY137" s="417"/>
      <c r="CBZ137" s="417"/>
      <c r="CCA137" s="417"/>
      <c r="CCB137" s="417"/>
      <c r="CCC137" s="417"/>
      <c r="CCD137" s="417"/>
      <c r="CCE137" s="417"/>
      <c r="CCF137" s="417"/>
      <c r="CCG137" s="417"/>
      <c r="CCH137" s="417"/>
      <c r="CCI137" s="417"/>
      <c r="CCJ137" s="417"/>
      <c r="CCK137" s="417"/>
      <c r="CCL137" s="417"/>
      <c r="CCM137" s="417"/>
      <c r="CCN137" s="417"/>
      <c r="CCO137" s="417"/>
      <c r="CCP137" s="417"/>
      <c r="CCQ137" s="417"/>
      <c r="CCR137" s="417"/>
      <c r="CCS137" s="417"/>
      <c r="CCT137" s="417"/>
      <c r="CCU137" s="417"/>
      <c r="CCV137" s="417"/>
      <c r="CCW137" s="417"/>
      <c r="CCX137" s="417"/>
      <c r="CCY137" s="417"/>
      <c r="CCZ137" s="417"/>
      <c r="CDA137" s="417"/>
      <c r="CDB137" s="417"/>
      <c r="CDC137" s="417"/>
      <c r="CDD137" s="417"/>
      <c r="CDE137" s="417"/>
      <c r="CDF137" s="417"/>
      <c r="CDG137" s="417"/>
      <c r="CDH137" s="417"/>
      <c r="CDI137" s="417"/>
      <c r="CDJ137" s="417"/>
      <c r="CDK137" s="417"/>
      <c r="CDL137" s="417"/>
      <c r="CDM137" s="417"/>
      <c r="CDN137" s="417"/>
      <c r="CDO137" s="417"/>
      <c r="CDP137" s="417"/>
      <c r="CDQ137" s="417"/>
      <c r="CDR137" s="417"/>
      <c r="CDS137" s="417"/>
      <c r="CDT137" s="417"/>
      <c r="CDU137" s="417"/>
      <c r="CDV137" s="417"/>
      <c r="CDW137" s="417"/>
      <c r="CDX137" s="417"/>
      <c r="CDY137" s="417"/>
      <c r="CDZ137" s="417"/>
      <c r="CEA137" s="417"/>
      <c r="CEB137" s="417"/>
      <c r="CEC137" s="417"/>
      <c r="CED137" s="417"/>
      <c r="CEE137" s="417"/>
      <c r="CEF137" s="417"/>
      <c r="CEG137" s="417"/>
      <c r="CEH137" s="417"/>
      <c r="CEI137" s="417"/>
      <c r="CEJ137" s="417"/>
      <c r="CEK137" s="417"/>
      <c r="CEL137" s="417"/>
      <c r="CEM137" s="417"/>
      <c r="CEN137" s="417"/>
      <c r="CEO137" s="417"/>
      <c r="CEP137" s="417"/>
      <c r="CEQ137" s="417"/>
      <c r="CER137" s="417"/>
      <c r="CES137" s="417"/>
      <c r="CET137" s="417"/>
      <c r="CEU137" s="417"/>
      <c r="CEV137" s="417"/>
      <c r="CEW137" s="417"/>
      <c r="CEX137" s="417"/>
      <c r="CEY137" s="417"/>
      <c r="CEZ137" s="417"/>
      <c r="CFA137" s="417"/>
      <c r="CFB137" s="417"/>
      <c r="CFC137" s="417"/>
      <c r="CFD137" s="417"/>
      <c r="CFE137" s="417"/>
      <c r="CFF137" s="417"/>
      <c r="CFG137" s="417"/>
      <c r="CFH137" s="417"/>
      <c r="CFI137" s="417"/>
      <c r="CFJ137" s="417"/>
      <c r="CFK137" s="417"/>
      <c r="CFL137" s="417"/>
      <c r="CFM137" s="417"/>
      <c r="CFN137" s="417"/>
      <c r="CFO137" s="417"/>
      <c r="CFP137" s="417"/>
      <c r="CFQ137" s="417"/>
      <c r="CFR137" s="417"/>
      <c r="CFS137" s="417"/>
      <c r="CFT137" s="417"/>
      <c r="CFU137" s="417"/>
      <c r="CFV137" s="417"/>
      <c r="CFW137" s="417"/>
      <c r="CFX137" s="417"/>
      <c r="CFY137" s="417"/>
      <c r="CFZ137" s="417"/>
      <c r="CGA137" s="417"/>
      <c r="CGB137" s="417"/>
      <c r="CGC137" s="417"/>
      <c r="CGD137" s="417"/>
      <c r="CGE137" s="417"/>
      <c r="CGF137" s="417"/>
      <c r="CGG137" s="417"/>
      <c r="CGH137" s="417"/>
      <c r="CGI137" s="417"/>
      <c r="CGJ137" s="417"/>
      <c r="CGK137" s="417"/>
      <c r="CGL137" s="417"/>
      <c r="CGM137" s="417"/>
      <c r="CGN137" s="417"/>
      <c r="CGO137" s="417"/>
      <c r="CGP137" s="417"/>
      <c r="CGQ137" s="417"/>
      <c r="CGR137" s="417"/>
      <c r="CGS137" s="417"/>
      <c r="CGT137" s="417"/>
      <c r="CGU137" s="417"/>
      <c r="CGV137" s="417"/>
      <c r="CGW137" s="417"/>
      <c r="CGX137" s="417"/>
      <c r="CGY137" s="417"/>
      <c r="CGZ137" s="417"/>
      <c r="CHA137" s="417"/>
      <c r="CHB137" s="417"/>
      <c r="CHC137" s="417"/>
      <c r="CHD137" s="417"/>
      <c r="CHE137" s="417"/>
      <c r="CHF137" s="417"/>
      <c r="CHG137" s="417"/>
      <c r="CHH137" s="417"/>
      <c r="CHI137" s="417"/>
      <c r="CHJ137" s="417"/>
      <c r="CHK137" s="417"/>
      <c r="CHL137" s="417"/>
      <c r="CHM137" s="417"/>
      <c r="CHN137" s="417"/>
      <c r="CHO137" s="417"/>
      <c r="CHP137" s="417"/>
      <c r="CHQ137" s="417"/>
      <c r="CHR137" s="417"/>
      <c r="CHS137" s="417"/>
      <c r="CHT137" s="417"/>
      <c r="CHU137" s="417"/>
      <c r="CHV137" s="417"/>
      <c r="CHW137" s="417"/>
      <c r="CHX137" s="417"/>
      <c r="CHY137" s="417"/>
      <c r="CHZ137" s="417"/>
      <c r="CIA137" s="417"/>
      <c r="CIB137" s="417"/>
      <c r="CIC137" s="417"/>
      <c r="CID137" s="417"/>
      <c r="CIE137" s="417"/>
      <c r="CIF137" s="417"/>
      <c r="CIG137" s="417"/>
      <c r="CIH137" s="417"/>
      <c r="CII137" s="417"/>
      <c r="CIJ137" s="417"/>
      <c r="CIK137" s="417"/>
      <c r="CIL137" s="417"/>
      <c r="CIM137" s="417"/>
      <c r="CIN137" s="417"/>
      <c r="CIO137" s="417"/>
      <c r="CIP137" s="417"/>
      <c r="CIQ137" s="417"/>
      <c r="CIR137" s="417"/>
      <c r="CIS137" s="417"/>
      <c r="CIT137" s="417"/>
      <c r="CIU137" s="417"/>
      <c r="CIV137" s="417"/>
      <c r="CIW137" s="417"/>
      <c r="CIX137" s="417"/>
      <c r="CIY137" s="417"/>
      <c r="CIZ137" s="417"/>
      <c r="CJA137" s="417"/>
      <c r="CJB137" s="417"/>
      <c r="CJC137" s="417"/>
      <c r="CJD137" s="417"/>
      <c r="CJE137" s="417"/>
      <c r="CJF137" s="417"/>
      <c r="CJG137" s="417"/>
      <c r="CJH137" s="417"/>
      <c r="CJI137" s="417"/>
      <c r="CJJ137" s="417"/>
      <c r="CJK137" s="417"/>
      <c r="CJL137" s="417"/>
      <c r="CJM137" s="417"/>
      <c r="CJN137" s="417"/>
      <c r="CJO137" s="417"/>
      <c r="CJP137" s="417"/>
      <c r="CJQ137" s="417"/>
      <c r="CJR137" s="417"/>
      <c r="CJS137" s="417"/>
      <c r="CJT137" s="417"/>
      <c r="CJU137" s="417"/>
      <c r="CJV137" s="417"/>
      <c r="CJW137" s="417"/>
      <c r="CJX137" s="417"/>
      <c r="CJY137" s="417"/>
      <c r="CJZ137" s="417"/>
      <c r="CKA137" s="417"/>
      <c r="CKB137" s="417"/>
      <c r="CKC137" s="417"/>
      <c r="CKD137" s="417"/>
      <c r="CKE137" s="417"/>
      <c r="CKF137" s="417"/>
      <c r="CKG137" s="417"/>
      <c r="CKH137" s="417"/>
      <c r="CKI137" s="417"/>
      <c r="CKJ137" s="417"/>
      <c r="CKK137" s="417"/>
      <c r="CKL137" s="417"/>
      <c r="CKM137" s="417"/>
      <c r="CKN137" s="417"/>
      <c r="CKO137" s="417"/>
      <c r="CKP137" s="417"/>
      <c r="CKQ137" s="417"/>
      <c r="CKR137" s="417"/>
      <c r="CKS137" s="417"/>
      <c r="CKT137" s="417"/>
      <c r="CKU137" s="417"/>
      <c r="CKV137" s="417"/>
      <c r="CKW137" s="417"/>
      <c r="CKX137" s="417"/>
      <c r="CKY137" s="417"/>
      <c r="CKZ137" s="417"/>
      <c r="CLA137" s="417"/>
      <c r="CLB137" s="417"/>
      <c r="CLC137" s="417"/>
      <c r="CLD137" s="417"/>
      <c r="CLE137" s="417"/>
      <c r="CLF137" s="417"/>
      <c r="CLG137" s="417"/>
      <c r="CLH137" s="417"/>
      <c r="CLI137" s="417"/>
      <c r="CLJ137" s="417"/>
      <c r="CLK137" s="417"/>
      <c r="CLL137" s="417"/>
      <c r="CLM137" s="417"/>
      <c r="CLN137" s="417"/>
      <c r="CLO137" s="417"/>
      <c r="CLP137" s="417"/>
      <c r="CLQ137" s="417"/>
      <c r="CLR137" s="417"/>
      <c r="CLS137" s="417"/>
      <c r="CLT137" s="417"/>
      <c r="CLU137" s="417"/>
      <c r="CLV137" s="417"/>
      <c r="CLW137" s="417"/>
      <c r="CLX137" s="417"/>
      <c r="CLY137" s="417"/>
      <c r="CLZ137" s="417"/>
      <c r="CMA137" s="417"/>
      <c r="CMB137" s="417"/>
      <c r="CMC137" s="417"/>
      <c r="CMD137" s="417"/>
      <c r="CME137" s="417"/>
      <c r="CMF137" s="417"/>
      <c r="CMG137" s="417"/>
      <c r="CMH137" s="417"/>
      <c r="CMI137" s="417"/>
      <c r="CMJ137" s="417"/>
      <c r="CMK137" s="417"/>
      <c r="CML137" s="417"/>
      <c r="CMM137" s="417"/>
      <c r="CMN137" s="417"/>
      <c r="CMO137" s="417"/>
      <c r="CMP137" s="417"/>
      <c r="CMQ137" s="417"/>
      <c r="CMR137" s="417"/>
      <c r="CMS137" s="417"/>
      <c r="CMT137" s="417"/>
      <c r="CMU137" s="417"/>
      <c r="CMV137" s="417"/>
      <c r="CMW137" s="417"/>
      <c r="CMX137" s="417"/>
      <c r="CMY137" s="417"/>
      <c r="CMZ137" s="417"/>
      <c r="CNA137" s="417"/>
      <c r="CNB137" s="417"/>
      <c r="CNC137" s="417"/>
      <c r="CND137" s="417"/>
      <c r="CNE137" s="417"/>
      <c r="CNF137" s="417"/>
      <c r="CNG137" s="417"/>
      <c r="CNH137" s="417"/>
      <c r="CNI137" s="417"/>
      <c r="CNJ137" s="417"/>
      <c r="CNK137" s="417"/>
      <c r="CNL137" s="417"/>
      <c r="CNM137" s="417"/>
      <c r="CNN137" s="417"/>
      <c r="CNO137" s="417"/>
      <c r="CNP137" s="417"/>
      <c r="CNQ137" s="417"/>
      <c r="CNR137" s="417"/>
      <c r="CNS137" s="417"/>
      <c r="CNT137" s="417"/>
      <c r="CNU137" s="417"/>
      <c r="CNV137" s="417"/>
      <c r="CNW137" s="417"/>
      <c r="CNX137" s="417"/>
      <c r="CNY137" s="417"/>
      <c r="CNZ137" s="417"/>
      <c r="COA137" s="417"/>
      <c r="COB137" s="417"/>
      <c r="COC137" s="417"/>
      <c r="COD137" s="417"/>
      <c r="COE137" s="417"/>
      <c r="COF137" s="417"/>
      <c r="COG137" s="417"/>
      <c r="COH137" s="417"/>
      <c r="COI137" s="417"/>
      <c r="COJ137" s="417"/>
      <c r="COK137" s="417"/>
      <c r="COL137" s="417"/>
      <c r="COM137" s="417"/>
      <c r="CON137" s="417"/>
      <c r="COO137" s="417"/>
      <c r="COP137" s="417"/>
      <c r="COQ137" s="417"/>
      <c r="COR137" s="417"/>
      <c r="COS137" s="417"/>
      <c r="COT137" s="417"/>
      <c r="COU137" s="417"/>
      <c r="COV137" s="417"/>
      <c r="COW137" s="417"/>
      <c r="COX137" s="417"/>
      <c r="COY137" s="417"/>
    </row>
    <row r="138" spans="1:2443" s="378" customFormat="1" x14ac:dyDescent="0.35">
      <c r="A138" s="307" t="s">
        <v>585</v>
      </c>
      <c r="B138" s="360" t="s">
        <v>102</v>
      </c>
      <c r="C138" s="331">
        <v>2017</v>
      </c>
      <c r="D138" s="306" t="s">
        <v>593</v>
      </c>
      <c r="E138" s="430">
        <v>1103</v>
      </c>
      <c r="F138" s="331" t="s">
        <v>348</v>
      </c>
      <c r="G138" s="469">
        <f t="shared" si="4"/>
        <v>1103</v>
      </c>
      <c r="H138" s="331" t="s">
        <v>352</v>
      </c>
      <c r="I138" s="416"/>
      <c r="J138" s="416"/>
      <c r="K138" s="416"/>
      <c r="L138" s="416"/>
      <c r="M138" s="416"/>
      <c r="N138" s="416"/>
      <c r="O138" s="416"/>
      <c r="P138" s="416"/>
      <c r="Q138" s="416"/>
      <c r="R138" s="332"/>
      <c r="S138" s="416"/>
      <c r="T138" s="416"/>
      <c r="U138" s="416"/>
      <c r="V138" s="416"/>
      <c r="W138" s="416"/>
      <c r="X138" s="416"/>
      <c r="Y138" s="416"/>
      <c r="Z138" s="416"/>
      <c r="AA138" s="416"/>
      <c r="AB138" s="416"/>
      <c r="AC138" s="416"/>
      <c r="AD138" s="416"/>
      <c r="AE138" s="416"/>
      <c r="AF138" s="416"/>
      <c r="AG138" s="416"/>
      <c r="AH138" s="416"/>
      <c r="AI138" s="416"/>
      <c r="AJ138" s="416"/>
      <c r="AK138" s="416"/>
      <c r="AL138" s="416"/>
      <c r="AM138" s="416"/>
      <c r="AN138" s="416"/>
      <c r="AO138" s="416"/>
      <c r="AP138" s="416"/>
      <c r="AQ138" s="416"/>
      <c r="AR138" s="416"/>
      <c r="AS138" s="416"/>
      <c r="AT138" s="416"/>
      <c r="AU138" s="416"/>
      <c r="AV138" s="416"/>
      <c r="AW138" s="416"/>
      <c r="AX138" s="416"/>
      <c r="AY138" s="416"/>
      <c r="AZ138" s="416"/>
      <c r="BA138" s="416"/>
      <c r="BB138" s="416"/>
      <c r="BC138" s="416"/>
      <c r="BD138" s="416"/>
      <c r="BE138" s="416"/>
      <c r="BF138" s="416"/>
      <c r="BG138" s="416"/>
      <c r="BH138" s="416"/>
      <c r="BI138" s="416"/>
      <c r="BJ138" s="416"/>
      <c r="BK138" s="416"/>
      <c r="BL138" s="416"/>
      <c r="BM138" s="416"/>
      <c r="BN138" s="416"/>
      <c r="BO138" s="416"/>
      <c r="BP138" s="416"/>
      <c r="BQ138" s="416"/>
      <c r="BR138" s="416"/>
      <c r="BS138" s="416"/>
      <c r="BT138" s="416"/>
      <c r="BU138" s="416"/>
      <c r="BV138" s="416"/>
      <c r="BW138" s="416"/>
      <c r="BX138" s="416"/>
      <c r="BY138" s="416"/>
      <c r="BZ138" s="416"/>
      <c r="CA138" s="416"/>
      <c r="CB138" s="416"/>
      <c r="CC138" s="416"/>
      <c r="CD138" s="416"/>
      <c r="CE138" s="416"/>
      <c r="CF138" s="416"/>
      <c r="CG138" s="416"/>
      <c r="CH138" s="416"/>
      <c r="CI138" s="416"/>
      <c r="CJ138" s="416"/>
      <c r="CK138" s="416"/>
      <c r="CL138" s="416"/>
      <c r="CM138" s="416"/>
      <c r="CN138" s="416"/>
      <c r="CO138" s="416"/>
      <c r="CP138" s="416"/>
      <c r="CQ138" s="416"/>
      <c r="CR138" s="416"/>
      <c r="CS138" s="416"/>
      <c r="CT138" s="416"/>
      <c r="CU138" s="416"/>
      <c r="CV138" s="416"/>
      <c r="CW138" s="416"/>
      <c r="CX138" s="416"/>
      <c r="CY138" s="416"/>
      <c r="CZ138" s="416"/>
      <c r="DA138" s="416"/>
      <c r="DB138" s="416"/>
      <c r="DC138" s="416"/>
      <c r="DD138" s="416"/>
      <c r="DE138" s="416"/>
      <c r="DF138" s="416"/>
      <c r="DG138" s="416"/>
      <c r="DH138" s="416"/>
      <c r="DI138" s="416"/>
      <c r="DJ138" s="416"/>
      <c r="DK138" s="416"/>
      <c r="DL138" s="416"/>
      <c r="DM138" s="416"/>
      <c r="DN138" s="416"/>
      <c r="DO138" s="416"/>
      <c r="DP138" s="416"/>
      <c r="DQ138" s="416"/>
      <c r="DR138" s="416"/>
      <c r="DS138" s="416"/>
      <c r="DT138" s="416"/>
      <c r="DU138" s="416"/>
      <c r="DV138" s="416"/>
      <c r="DW138" s="416"/>
      <c r="DX138" s="416"/>
      <c r="DY138" s="416"/>
      <c r="DZ138" s="416"/>
      <c r="EA138" s="416"/>
      <c r="EB138" s="416"/>
      <c r="EC138" s="416"/>
      <c r="ED138" s="416"/>
      <c r="EE138" s="416"/>
      <c r="EF138" s="416"/>
      <c r="EG138" s="416"/>
      <c r="EH138" s="416"/>
      <c r="EI138" s="416"/>
      <c r="EJ138" s="416"/>
      <c r="EK138" s="416"/>
      <c r="EL138" s="416"/>
      <c r="EM138" s="416"/>
      <c r="EN138" s="416"/>
      <c r="EO138" s="416"/>
      <c r="EP138" s="416"/>
      <c r="EQ138" s="416"/>
      <c r="ER138" s="416"/>
      <c r="ES138" s="416"/>
      <c r="ET138" s="416"/>
      <c r="EU138" s="416"/>
      <c r="EV138" s="416"/>
      <c r="EW138" s="416"/>
      <c r="EX138" s="416"/>
      <c r="EY138" s="416"/>
      <c r="EZ138" s="416"/>
      <c r="FA138" s="416"/>
      <c r="FB138" s="416"/>
      <c r="FC138" s="416"/>
      <c r="FD138" s="416"/>
      <c r="FE138" s="416"/>
      <c r="FF138" s="416"/>
      <c r="FG138" s="416"/>
      <c r="FH138" s="416"/>
      <c r="FI138" s="416"/>
      <c r="FJ138" s="416"/>
      <c r="FK138" s="416"/>
      <c r="FL138" s="416"/>
      <c r="FM138" s="416"/>
      <c r="FN138" s="416"/>
      <c r="FO138" s="416"/>
      <c r="FP138" s="416"/>
      <c r="FQ138" s="416"/>
      <c r="FR138" s="416"/>
      <c r="FS138" s="416"/>
      <c r="FT138" s="416"/>
      <c r="FU138" s="416"/>
      <c r="FV138" s="416"/>
      <c r="FW138" s="416"/>
      <c r="FX138" s="416"/>
      <c r="FY138" s="416"/>
      <c r="FZ138" s="416"/>
      <c r="GA138" s="416"/>
      <c r="GB138" s="416"/>
      <c r="GC138" s="416"/>
      <c r="GD138" s="416"/>
      <c r="GE138" s="416"/>
      <c r="GF138" s="416"/>
      <c r="GG138" s="416"/>
      <c r="GH138" s="416"/>
      <c r="GI138" s="416"/>
      <c r="GJ138" s="416"/>
      <c r="GK138" s="416"/>
      <c r="GL138" s="416"/>
      <c r="GM138" s="416"/>
      <c r="GN138" s="416"/>
      <c r="GO138" s="416"/>
      <c r="GP138" s="416"/>
      <c r="GQ138" s="416"/>
      <c r="GR138" s="416"/>
      <c r="GS138" s="416"/>
      <c r="GT138" s="416"/>
      <c r="GU138" s="416"/>
      <c r="GV138" s="416"/>
      <c r="GW138" s="416"/>
      <c r="GX138" s="416"/>
      <c r="GY138" s="416"/>
      <c r="GZ138" s="416"/>
      <c r="HA138" s="416"/>
      <c r="HB138" s="416"/>
      <c r="HC138" s="416"/>
      <c r="HD138" s="416"/>
      <c r="HE138" s="416"/>
      <c r="HF138" s="416"/>
      <c r="HG138" s="416"/>
      <c r="HH138" s="416"/>
      <c r="HI138" s="416"/>
      <c r="HJ138" s="416"/>
      <c r="HK138" s="416"/>
      <c r="HL138" s="416"/>
      <c r="HM138" s="416"/>
      <c r="HN138" s="416"/>
      <c r="HO138" s="416"/>
      <c r="HP138" s="416"/>
      <c r="HQ138" s="416"/>
      <c r="HR138" s="416"/>
      <c r="HS138" s="416"/>
      <c r="HT138" s="416"/>
      <c r="HU138" s="416"/>
      <c r="HV138" s="416"/>
      <c r="HW138" s="416"/>
      <c r="HX138" s="416"/>
      <c r="HY138" s="416"/>
      <c r="HZ138" s="416"/>
      <c r="IA138" s="416"/>
      <c r="IB138" s="416"/>
      <c r="IC138" s="416"/>
      <c r="ID138" s="416"/>
      <c r="IE138" s="416"/>
      <c r="IF138" s="416"/>
      <c r="IG138" s="416"/>
      <c r="IH138" s="416"/>
      <c r="II138" s="416"/>
      <c r="IJ138" s="416"/>
      <c r="IK138" s="416"/>
      <c r="IL138" s="416"/>
      <c r="IM138" s="416"/>
      <c r="IN138" s="416"/>
      <c r="IO138" s="416"/>
      <c r="IP138" s="416"/>
      <c r="IQ138" s="416"/>
      <c r="IR138" s="416"/>
      <c r="IS138" s="416"/>
      <c r="IT138" s="416"/>
      <c r="IU138" s="416"/>
      <c r="IV138" s="416"/>
      <c r="IW138" s="416"/>
      <c r="IX138" s="416"/>
      <c r="IY138" s="416"/>
      <c r="IZ138" s="416"/>
      <c r="JA138" s="416"/>
      <c r="JB138" s="416"/>
      <c r="JC138" s="416"/>
      <c r="JD138" s="416"/>
      <c r="JE138" s="416"/>
      <c r="JF138" s="416"/>
      <c r="JG138" s="416"/>
      <c r="JH138" s="416"/>
      <c r="JI138" s="416"/>
      <c r="JJ138" s="416"/>
      <c r="JK138" s="416"/>
      <c r="JL138" s="416"/>
      <c r="JM138" s="416"/>
      <c r="JN138" s="416"/>
      <c r="JO138" s="416"/>
      <c r="JP138" s="416"/>
      <c r="JQ138" s="416"/>
      <c r="JR138" s="416"/>
      <c r="JS138" s="416"/>
      <c r="JT138" s="416"/>
      <c r="JU138" s="416"/>
      <c r="JV138" s="416"/>
      <c r="JW138" s="416"/>
      <c r="JX138" s="416"/>
      <c r="JY138" s="416"/>
      <c r="JZ138" s="416"/>
      <c r="KA138" s="416"/>
      <c r="KB138" s="416"/>
      <c r="KC138" s="416"/>
      <c r="KD138" s="416"/>
      <c r="KE138" s="416"/>
      <c r="KF138" s="416"/>
      <c r="KG138" s="416"/>
      <c r="KH138" s="416"/>
      <c r="KI138" s="416"/>
      <c r="KJ138" s="416"/>
      <c r="KK138" s="416"/>
      <c r="KL138" s="416"/>
      <c r="KM138" s="416"/>
      <c r="KN138" s="416"/>
      <c r="KO138" s="416"/>
      <c r="KP138" s="416"/>
      <c r="KQ138" s="416"/>
      <c r="KR138" s="416"/>
      <c r="KS138" s="416"/>
      <c r="KT138" s="416"/>
      <c r="KU138" s="416"/>
      <c r="KV138" s="416"/>
      <c r="KW138" s="416"/>
      <c r="KX138" s="416"/>
      <c r="KY138" s="416"/>
      <c r="KZ138" s="416"/>
      <c r="LA138" s="416"/>
      <c r="LB138" s="416"/>
      <c r="LC138" s="416"/>
      <c r="LD138" s="416"/>
      <c r="LE138" s="416"/>
      <c r="LF138" s="416"/>
      <c r="LG138" s="416"/>
      <c r="LH138" s="416"/>
      <c r="LI138" s="416"/>
      <c r="LJ138" s="416"/>
      <c r="LK138" s="416"/>
      <c r="LL138" s="416"/>
      <c r="LM138" s="416"/>
      <c r="LN138" s="416"/>
      <c r="LO138" s="416"/>
      <c r="LP138" s="416"/>
      <c r="LQ138" s="416"/>
      <c r="LR138" s="416"/>
      <c r="LS138" s="416"/>
      <c r="LT138" s="416"/>
      <c r="LU138" s="416"/>
      <c r="LV138" s="416"/>
      <c r="LW138" s="416"/>
      <c r="LX138" s="416"/>
      <c r="LY138" s="416"/>
      <c r="LZ138" s="416"/>
      <c r="MA138" s="416"/>
      <c r="MB138" s="416"/>
      <c r="MC138" s="416"/>
      <c r="MD138" s="416"/>
      <c r="ME138" s="416"/>
      <c r="MF138" s="416"/>
      <c r="MG138" s="416"/>
      <c r="MH138" s="416"/>
      <c r="MI138" s="416"/>
      <c r="MJ138" s="416"/>
      <c r="MK138" s="416"/>
      <c r="ML138" s="416"/>
      <c r="MM138" s="416"/>
      <c r="MN138" s="416"/>
      <c r="MO138" s="416"/>
      <c r="MP138" s="416"/>
      <c r="MQ138" s="416"/>
      <c r="MR138" s="416"/>
      <c r="MS138" s="416"/>
      <c r="MT138" s="416"/>
      <c r="MU138" s="416"/>
      <c r="MV138" s="416"/>
      <c r="MW138" s="416"/>
      <c r="MX138" s="416"/>
      <c r="MY138" s="416"/>
      <c r="MZ138" s="416"/>
      <c r="NA138" s="416"/>
      <c r="NB138" s="416"/>
      <c r="NC138" s="416"/>
      <c r="ND138" s="416"/>
      <c r="NE138" s="416"/>
      <c r="NF138" s="416"/>
      <c r="NG138" s="416"/>
      <c r="NH138" s="416"/>
      <c r="NI138" s="416"/>
      <c r="NJ138" s="416"/>
      <c r="NK138" s="416"/>
      <c r="NL138" s="416"/>
      <c r="NM138" s="416"/>
      <c r="NN138" s="416"/>
      <c r="NO138" s="416"/>
      <c r="NP138" s="416"/>
      <c r="NQ138" s="416"/>
      <c r="NR138" s="416"/>
      <c r="NS138" s="416"/>
      <c r="NT138" s="416"/>
      <c r="NU138" s="416"/>
      <c r="NV138" s="416"/>
      <c r="NW138" s="416"/>
      <c r="NX138" s="416"/>
      <c r="NY138" s="416"/>
      <c r="NZ138" s="416"/>
      <c r="OA138" s="416"/>
      <c r="OB138" s="416"/>
      <c r="OC138" s="416"/>
      <c r="OD138" s="416"/>
      <c r="OE138" s="416"/>
      <c r="OF138" s="416"/>
      <c r="OG138" s="416"/>
      <c r="OH138" s="416"/>
      <c r="OI138" s="416"/>
      <c r="OJ138" s="416"/>
      <c r="OK138" s="416"/>
      <c r="OL138" s="416"/>
      <c r="OM138" s="416"/>
      <c r="ON138" s="416"/>
      <c r="OO138" s="416"/>
      <c r="OP138" s="416"/>
      <c r="OQ138" s="416"/>
      <c r="OR138" s="416"/>
      <c r="OS138" s="416"/>
      <c r="OT138" s="416"/>
      <c r="OU138" s="416"/>
      <c r="OV138" s="416"/>
      <c r="OW138" s="416"/>
      <c r="OX138" s="416"/>
      <c r="OY138" s="416"/>
      <c r="OZ138" s="416"/>
      <c r="PA138" s="416"/>
      <c r="PB138" s="416"/>
      <c r="PC138" s="416"/>
      <c r="PD138" s="416"/>
      <c r="PE138" s="416"/>
      <c r="PF138" s="416"/>
      <c r="PG138" s="416"/>
      <c r="PH138" s="416"/>
      <c r="PI138" s="416"/>
      <c r="PJ138" s="416"/>
      <c r="PK138" s="416"/>
      <c r="PL138" s="416"/>
      <c r="PM138" s="416"/>
      <c r="PN138" s="416"/>
      <c r="PO138" s="416"/>
      <c r="PP138" s="416"/>
      <c r="PQ138" s="416"/>
      <c r="PR138" s="416"/>
      <c r="PS138" s="416"/>
      <c r="PT138" s="416"/>
      <c r="PU138" s="416"/>
      <c r="PV138" s="416"/>
      <c r="PW138" s="416"/>
      <c r="PX138" s="416"/>
      <c r="PY138" s="416"/>
      <c r="PZ138" s="416"/>
      <c r="QA138" s="416"/>
      <c r="QB138" s="416"/>
      <c r="QC138" s="416"/>
      <c r="QD138" s="416"/>
      <c r="QE138" s="416"/>
      <c r="QF138" s="416"/>
      <c r="QG138" s="416"/>
      <c r="QH138" s="416"/>
      <c r="QI138" s="416"/>
      <c r="QJ138" s="416"/>
      <c r="QK138" s="416"/>
      <c r="QL138" s="416"/>
      <c r="QM138" s="416"/>
      <c r="QN138" s="416"/>
      <c r="QO138" s="416"/>
      <c r="QP138" s="416"/>
      <c r="QQ138" s="416"/>
      <c r="QR138" s="416"/>
      <c r="QS138" s="416"/>
      <c r="QT138" s="416"/>
      <c r="QU138" s="416"/>
      <c r="QV138" s="416"/>
      <c r="QW138" s="416"/>
      <c r="QX138" s="416"/>
      <c r="QY138" s="416"/>
      <c r="QZ138" s="416"/>
      <c r="RA138" s="416"/>
      <c r="RB138" s="416"/>
      <c r="RC138" s="416"/>
      <c r="RD138" s="416"/>
      <c r="RE138" s="416"/>
      <c r="RF138" s="416"/>
      <c r="RG138" s="416"/>
      <c r="RH138" s="416"/>
      <c r="RI138" s="416"/>
      <c r="RJ138" s="416"/>
      <c r="RK138" s="416"/>
      <c r="RL138" s="416"/>
      <c r="RM138" s="416"/>
      <c r="RN138" s="416"/>
      <c r="RO138" s="416"/>
      <c r="RP138" s="416"/>
      <c r="RQ138" s="416"/>
      <c r="RR138" s="416"/>
      <c r="RS138" s="416"/>
      <c r="RT138" s="416"/>
      <c r="RU138" s="416"/>
      <c r="RV138" s="416"/>
      <c r="RW138" s="416"/>
      <c r="RX138" s="416"/>
      <c r="RY138" s="416"/>
      <c r="RZ138" s="416"/>
      <c r="SA138" s="416"/>
      <c r="SB138" s="416"/>
      <c r="SC138" s="416"/>
      <c r="SD138" s="416"/>
      <c r="SE138" s="416"/>
      <c r="SF138" s="416"/>
      <c r="SG138" s="416"/>
      <c r="SH138" s="416"/>
      <c r="SI138" s="416"/>
      <c r="SJ138" s="416"/>
      <c r="SK138" s="416"/>
      <c r="SL138" s="416"/>
      <c r="SM138" s="416"/>
      <c r="SN138" s="416"/>
      <c r="SO138" s="416"/>
      <c r="SP138" s="416"/>
      <c r="SQ138" s="416"/>
      <c r="SR138" s="416"/>
      <c r="SS138" s="416"/>
      <c r="ST138" s="416"/>
      <c r="SU138" s="416"/>
      <c r="SV138" s="416"/>
      <c r="SW138" s="416"/>
      <c r="SX138" s="416"/>
      <c r="SY138" s="416"/>
      <c r="SZ138" s="416"/>
      <c r="TA138" s="416"/>
      <c r="TB138" s="416"/>
      <c r="TC138" s="416"/>
      <c r="TD138" s="416"/>
      <c r="TE138" s="416"/>
      <c r="TF138" s="416"/>
      <c r="TG138" s="416"/>
      <c r="TH138" s="416"/>
      <c r="TI138" s="416"/>
      <c r="TJ138" s="416"/>
      <c r="TK138" s="416"/>
      <c r="TL138" s="416"/>
      <c r="TM138" s="416"/>
      <c r="TN138" s="416"/>
      <c r="TO138" s="416"/>
      <c r="TP138" s="416"/>
      <c r="TQ138" s="416"/>
      <c r="TR138" s="416"/>
      <c r="TS138" s="416"/>
      <c r="TT138" s="416"/>
      <c r="TU138" s="416"/>
      <c r="TV138" s="416"/>
      <c r="TW138" s="416"/>
      <c r="TX138" s="416"/>
      <c r="TY138" s="416"/>
      <c r="TZ138" s="416"/>
      <c r="UA138" s="416"/>
      <c r="UB138" s="416"/>
      <c r="UC138" s="416"/>
      <c r="UD138" s="416"/>
      <c r="UE138" s="416"/>
      <c r="UF138" s="416"/>
      <c r="UG138" s="416"/>
      <c r="UH138" s="416"/>
      <c r="UI138" s="416"/>
      <c r="UJ138" s="416"/>
      <c r="UK138" s="416"/>
      <c r="UL138" s="416"/>
      <c r="UM138" s="416"/>
      <c r="UN138" s="416"/>
      <c r="UO138" s="416"/>
      <c r="UP138" s="416"/>
      <c r="UQ138" s="416"/>
      <c r="UR138" s="416"/>
      <c r="US138" s="416"/>
      <c r="UT138" s="416"/>
      <c r="UU138" s="416"/>
      <c r="UV138" s="416"/>
      <c r="UW138" s="416"/>
      <c r="UX138" s="416"/>
      <c r="UY138" s="416"/>
      <c r="UZ138" s="416"/>
      <c r="VA138" s="416"/>
      <c r="VB138" s="416"/>
      <c r="VC138" s="416"/>
      <c r="VD138" s="416"/>
      <c r="VE138" s="416"/>
      <c r="VF138" s="416"/>
      <c r="VG138" s="416"/>
      <c r="VH138" s="416"/>
      <c r="VI138" s="416"/>
      <c r="VJ138" s="416"/>
      <c r="VK138" s="416"/>
      <c r="VL138" s="416"/>
      <c r="VM138" s="416"/>
      <c r="VN138" s="416"/>
      <c r="VO138" s="416"/>
      <c r="VP138" s="416"/>
      <c r="VQ138" s="416"/>
      <c r="VR138" s="416"/>
      <c r="VS138" s="416"/>
      <c r="VT138" s="416"/>
      <c r="VU138" s="416"/>
      <c r="VV138" s="416"/>
      <c r="VW138" s="416"/>
      <c r="VX138" s="416"/>
      <c r="VY138" s="416"/>
      <c r="VZ138" s="416"/>
      <c r="WA138" s="416"/>
      <c r="WB138" s="416"/>
      <c r="WC138" s="416"/>
      <c r="WD138" s="416"/>
      <c r="WE138" s="416"/>
      <c r="WF138" s="416"/>
      <c r="WG138" s="416"/>
      <c r="WH138" s="416"/>
      <c r="WI138" s="416"/>
      <c r="WJ138" s="416"/>
      <c r="WK138" s="416"/>
      <c r="WL138" s="416"/>
      <c r="WM138" s="416"/>
      <c r="WN138" s="416"/>
      <c r="WO138" s="416"/>
      <c r="WP138" s="416"/>
      <c r="WQ138" s="416"/>
      <c r="WR138" s="416"/>
      <c r="WS138" s="416"/>
      <c r="WT138" s="416"/>
      <c r="WU138" s="416"/>
      <c r="WV138" s="416"/>
      <c r="WW138" s="416"/>
      <c r="WX138" s="416"/>
      <c r="WY138" s="416"/>
      <c r="WZ138" s="416"/>
      <c r="XA138" s="416"/>
      <c r="XB138" s="416"/>
      <c r="XC138" s="416"/>
      <c r="XD138" s="416"/>
      <c r="XE138" s="416"/>
      <c r="XF138" s="416"/>
      <c r="XG138" s="416"/>
      <c r="XH138" s="416"/>
      <c r="XI138" s="416"/>
      <c r="XJ138" s="416"/>
      <c r="XK138" s="416"/>
      <c r="XL138" s="416"/>
      <c r="XM138" s="416"/>
      <c r="XN138" s="416"/>
      <c r="XO138" s="416"/>
      <c r="XP138" s="416"/>
      <c r="XQ138" s="416"/>
      <c r="XR138" s="417"/>
      <c r="XS138" s="417"/>
      <c r="XT138" s="417"/>
      <c r="XU138" s="417"/>
      <c r="XV138" s="417"/>
      <c r="XW138" s="417"/>
      <c r="XX138" s="417"/>
      <c r="XY138" s="417"/>
      <c r="XZ138" s="417"/>
      <c r="YA138" s="417"/>
      <c r="YB138" s="417"/>
      <c r="YC138" s="417"/>
      <c r="YD138" s="417"/>
      <c r="YE138" s="417"/>
      <c r="YF138" s="417"/>
      <c r="YG138" s="417"/>
      <c r="YH138" s="417"/>
      <c r="YI138" s="417"/>
      <c r="YJ138" s="417"/>
      <c r="YK138" s="417"/>
      <c r="YL138" s="417"/>
      <c r="YM138" s="417"/>
      <c r="YN138" s="417"/>
      <c r="YO138" s="417"/>
      <c r="YP138" s="417"/>
      <c r="YQ138" s="417"/>
      <c r="YR138" s="417"/>
      <c r="YS138" s="417"/>
      <c r="YT138" s="417"/>
      <c r="YU138" s="417"/>
      <c r="YV138" s="417"/>
      <c r="YW138" s="417"/>
      <c r="YX138" s="417"/>
      <c r="YY138" s="417"/>
      <c r="YZ138" s="417"/>
      <c r="ZA138" s="417"/>
      <c r="ZB138" s="417"/>
      <c r="ZC138" s="417"/>
      <c r="ZD138" s="417"/>
      <c r="ZE138" s="417"/>
      <c r="ZF138" s="417"/>
      <c r="ZG138" s="417"/>
      <c r="ZH138" s="417"/>
      <c r="ZI138" s="417"/>
      <c r="ZJ138" s="417"/>
      <c r="ZK138" s="417"/>
      <c r="ZL138" s="417"/>
      <c r="ZM138" s="417"/>
      <c r="ZN138" s="417"/>
      <c r="ZO138" s="417"/>
      <c r="ZP138" s="417"/>
      <c r="ZQ138" s="417"/>
      <c r="ZR138" s="417"/>
      <c r="ZS138" s="417"/>
      <c r="ZT138" s="417"/>
      <c r="ZU138" s="417"/>
      <c r="ZV138" s="417"/>
      <c r="ZW138" s="417"/>
      <c r="ZX138" s="417"/>
      <c r="ZY138" s="417"/>
      <c r="ZZ138" s="417"/>
      <c r="AAA138" s="417"/>
      <c r="AAB138" s="417"/>
      <c r="AAC138" s="417"/>
      <c r="AAD138" s="417"/>
      <c r="AAE138" s="417"/>
      <c r="AAF138" s="417"/>
      <c r="AAG138" s="417"/>
      <c r="AAH138" s="417"/>
      <c r="AAI138" s="417"/>
      <c r="AAJ138" s="417"/>
      <c r="AAK138" s="417"/>
      <c r="AAL138" s="417"/>
      <c r="AAM138" s="417"/>
      <c r="AAN138" s="417"/>
      <c r="AAO138" s="417"/>
      <c r="AAP138" s="417"/>
      <c r="AAQ138" s="417"/>
      <c r="AAR138" s="417"/>
      <c r="AAS138" s="417"/>
      <c r="AAT138" s="417"/>
      <c r="AAU138" s="417"/>
      <c r="AAV138" s="417"/>
      <c r="AAW138" s="417"/>
      <c r="AAX138" s="417"/>
      <c r="AAY138" s="417"/>
      <c r="AAZ138" s="417"/>
      <c r="ABA138" s="417"/>
      <c r="ABB138" s="417"/>
      <c r="ABC138" s="417"/>
      <c r="ABD138" s="417"/>
      <c r="ABE138" s="417"/>
      <c r="ABF138" s="417"/>
      <c r="ABG138" s="417"/>
      <c r="ABH138" s="417"/>
      <c r="ABI138" s="417"/>
      <c r="ABJ138" s="417"/>
      <c r="ABK138" s="417"/>
      <c r="ABL138" s="417"/>
      <c r="ABM138" s="417"/>
      <c r="ABN138" s="417"/>
      <c r="ABO138" s="417"/>
      <c r="ABP138" s="417"/>
      <c r="ABQ138" s="417"/>
      <c r="ABR138" s="417"/>
      <c r="ABS138" s="417"/>
      <c r="ABT138" s="417"/>
      <c r="ABU138" s="417"/>
      <c r="ABV138" s="417"/>
      <c r="ABW138" s="417"/>
      <c r="ABX138" s="417"/>
      <c r="ABY138" s="417"/>
      <c r="ABZ138" s="417"/>
      <c r="ACA138" s="417"/>
      <c r="ACB138" s="417"/>
      <c r="ACC138" s="417"/>
      <c r="ACD138" s="417"/>
      <c r="ACE138" s="417"/>
      <c r="ACF138" s="417"/>
      <c r="ACG138" s="417"/>
      <c r="ACH138" s="417"/>
      <c r="ACI138" s="417"/>
      <c r="ACJ138" s="417"/>
      <c r="ACK138" s="417"/>
      <c r="ACL138" s="417"/>
      <c r="ACM138" s="417"/>
      <c r="ACN138" s="417"/>
      <c r="ACO138" s="417"/>
      <c r="ACP138" s="417"/>
      <c r="ACQ138" s="417"/>
      <c r="ACR138" s="417"/>
      <c r="ACS138" s="417"/>
      <c r="ACT138" s="417"/>
      <c r="ACU138" s="417"/>
      <c r="ACV138" s="417"/>
      <c r="ACW138" s="417"/>
      <c r="ACX138" s="417"/>
      <c r="ACY138" s="417"/>
      <c r="ACZ138" s="417"/>
      <c r="ADA138" s="417"/>
      <c r="ADB138" s="417"/>
      <c r="ADC138" s="417"/>
      <c r="ADD138" s="417"/>
      <c r="ADE138" s="417"/>
      <c r="ADF138" s="417"/>
      <c r="ADG138" s="417"/>
      <c r="ADH138" s="417"/>
      <c r="ADI138" s="417"/>
      <c r="ADJ138" s="417"/>
      <c r="ADK138" s="417"/>
      <c r="ADL138" s="417"/>
      <c r="ADM138" s="417"/>
      <c r="ADN138" s="417"/>
      <c r="ADO138" s="417"/>
      <c r="ADP138" s="417"/>
      <c r="ADQ138" s="417"/>
      <c r="ADR138" s="417"/>
      <c r="ADS138" s="417"/>
      <c r="ADT138" s="417"/>
      <c r="ADU138" s="417"/>
      <c r="ADV138" s="417"/>
      <c r="ADW138" s="417"/>
      <c r="ADX138" s="417"/>
      <c r="ADY138" s="417"/>
      <c r="ADZ138" s="417"/>
      <c r="AEA138" s="417"/>
      <c r="AEB138" s="417"/>
      <c r="AEC138" s="417"/>
      <c r="AED138" s="417"/>
      <c r="AEE138" s="417"/>
      <c r="AEF138" s="417"/>
      <c r="AEG138" s="417"/>
      <c r="AEH138" s="417"/>
      <c r="AEI138" s="417"/>
      <c r="AEJ138" s="417"/>
      <c r="AEK138" s="417"/>
      <c r="AEL138" s="417"/>
      <c r="AEM138" s="417"/>
      <c r="AEN138" s="417"/>
      <c r="AEO138" s="417"/>
      <c r="AEP138" s="417"/>
      <c r="AEQ138" s="417"/>
      <c r="AER138" s="417"/>
      <c r="AES138" s="417"/>
      <c r="AET138" s="417"/>
      <c r="AEU138" s="417"/>
      <c r="AEV138" s="417"/>
      <c r="AEW138" s="417"/>
      <c r="AEX138" s="417"/>
      <c r="AEY138" s="417"/>
      <c r="AEZ138" s="417"/>
      <c r="AFA138" s="417"/>
      <c r="AFB138" s="417"/>
      <c r="AFC138" s="417"/>
      <c r="AFD138" s="417"/>
      <c r="AFE138" s="417"/>
      <c r="AFF138" s="417"/>
      <c r="AFG138" s="417"/>
      <c r="AFH138" s="417"/>
      <c r="AFI138" s="417"/>
      <c r="AFJ138" s="417"/>
      <c r="AFK138" s="417"/>
      <c r="AFL138" s="417"/>
      <c r="AFM138" s="417"/>
      <c r="AFN138" s="417"/>
      <c r="AFO138" s="417"/>
      <c r="AFP138" s="417"/>
      <c r="AFQ138" s="417"/>
      <c r="AFR138" s="417"/>
      <c r="AFS138" s="417"/>
      <c r="AFT138" s="417"/>
      <c r="AFU138" s="417"/>
      <c r="AFV138" s="417"/>
      <c r="AFW138" s="417"/>
      <c r="AFX138" s="417"/>
      <c r="AFY138" s="417"/>
      <c r="AFZ138" s="417"/>
      <c r="AGA138" s="417"/>
      <c r="AGB138" s="417"/>
      <c r="AGC138" s="417"/>
      <c r="AGD138" s="417"/>
      <c r="AGE138" s="417"/>
      <c r="AGF138" s="417"/>
      <c r="AGG138" s="417"/>
      <c r="AGH138" s="417"/>
      <c r="AGI138" s="417"/>
      <c r="AGJ138" s="417"/>
      <c r="AGK138" s="417"/>
      <c r="AGL138" s="417"/>
      <c r="AGM138" s="417"/>
      <c r="AGN138" s="417"/>
      <c r="AGO138" s="417"/>
      <c r="AGP138" s="417"/>
      <c r="AGQ138" s="417"/>
      <c r="AGR138" s="417"/>
      <c r="AGS138" s="417"/>
      <c r="AGT138" s="417"/>
      <c r="AGU138" s="417"/>
      <c r="AGV138" s="417"/>
      <c r="AGW138" s="417"/>
      <c r="AGX138" s="417"/>
      <c r="AGY138" s="417"/>
      <c r="AGZ138" s="417"/>
      <c r="AHA138" s="417"/>
      <c r="AHB138" s="417"/>
      <c r="AHC138" s="417"/>
      <c r="AHD138" s="417"/>
      <c r="AHE138" s="417"/>
      <c r="AHF138" s="417"/>
      <c r="AHG138" s="417"/>
      <c r="AHH138" s="417"/>
      <c r="AHI138" s="417"/>
      <c r="AHJ138" s="417"/>
      <c r="AHK138" s="417"/>
      <c r="AHL138" s="417"/>
      <c r="AHM138" s="417"/>
      <c r="AHN138" s="417"/>
      <c r="AHO138" s="417"/>
      <c r="AHP138" s="417"/>
      <c r="AHQ138" s="417"/>
      <c r="AHR138" s="417"/>
      <c r="AHS138" s="417"/>
      <c r="AHT138" s="417"/>
      <c r="AHU138" s="417"/>
      <c r="AHV138" s="417"/>
      <c r="AHW138" s="417"/>
      <c r="AHX138" s="417"/>
      <c r="AHY138" s="417"/>
      <c r="AHZ138" s="417"/>
      <c r="AIA138" s="417"/>
      <c r="AIB138" s="417"/>
      <c r="AIC138" s="417"/>
      <c r="AID138" s="417"/>
      <c r="AIE138" s="417"/>
      <c r="AIF138" s="417"/>
      <c r="AIG138" s="417"/>
      <c r="AIH138" s="417"/>
      <c r="AII138" s="417"/>
      <c r="AIJ138" s="417"/>
      <c r="AIK138" s="417"/>
      <c r="AIL138" s="417"/>
      <c r="AIM138" s="417"/>
      <c r="AIN138" s="417"/>
      <c r="AIO138" s="417"/>
      <c r="AIP138" s="417"/>
      <c r="AIQ138" s="417"/>
      <c r="AIR138" s="417"/>
      <c r="AIS138" s="417"/>
      <c r="AIT138" s="417"/>
      <c r="AIU138" s="417"/>
      <c r="AIV138" s="417"/>
      <c r="AIW138" s="417"/>
      <c r="AIX138" s="417"/>
      <c r="AIY138" s="417"/>
      <c r="AIZ138" s="417"/>
      <c r="AJA138" s="417"/>
      <c r="AJB138" s="417"/>
      <c r="AJC138" s="417"/>
      <c r="AJD138" s="417"/>
      <c r="AJE138" s="417"/>
      <c r="AJF138" s="417"/>
      <c r="AJG138" s="417"/>
      <c r="AJH138" s="417"/>
      <c r="AJI138" s="417"/>
      <c r="AJJ138" s="417"/>
      <c r="AJK138" s="417"/>
      <c r="AJL138" s="417"/>
      <c r="AJM138" s="417"/>
      <c r="AJN138" s="417"/>
      <c r="AJO138" s="417"/>
      <c r="AJP138" s="417"/>
      <c r="AJQ138" s="417"/>
      <c r="AJR138" s="417"/>
      <c r="AJS138" s="417"/>
      <c r="AJT138" s="417"/>
      <c r="AJU138" s="417"/>
      <c r="AJV138" s="417"/>
      <c r="AJW138" s="417"/>
      <c r="AJX138" s="417"/>
      <c r="AJY138" s="417"/>
      <c r="AJZ138" s="417"/>
      <c r="AKA138" s="417"/>
      <c r="AKB138" s="417"/>
      <c r="AKC138" s="417"/>
      <c r="AKD138" s="417"/>
      <c r="AKE138" s="417"/>
      <c r="AKF138" s="417"/>
      <c r="AKG138" s="417"/>
      <c r="AKH138" s="417"/>
      <c r="AKI138" s="417"/>
      <c r="AKJ138" s="417"/>
      <c r="AKK138" s="417"/>
      <c r="AKL138" s="417"/>
      <c r="AKM138" s="417"/>
      <c r="AKN138" s="417"/>
      <c r="AKO138" s="417"/>
      <c r="AKP138" s="417"/>
      <c r="AKQ138" s="417"/>
      <c r="AKR138" s="417"/>
      <c r="AKS138" s="417"/>
      <c r="AKT138" s="417"/>
      <c r="AKU138" s="417"/>
      <c r="AKV138" s="417"/>
      <c r="AKW138" s="417"/>
      <c r="AKX138" s="417"/>
      <c r="AKY138" s="417"/>
      <c r="AKZ138" s="417"/>
      <c r="ALA138" s="417"/>
      <c r="ALB138" s="417"/>
      <c r="ALC138" s="417"/>
      <c r="ALD138" s="417"/>
      <c r="ALE138" s="417"/>
      <c r="ALF138" s="417"/>
      <c r="ALG138" s="417"/>
      <c r="ALH138" s="417"/>
      <c r="ALI138" s="417"/>
      <c r="ALJ138" s="417"/>
      <c r="ALK138" s="417"/>
      <c r="ALL138" s="417"/>
      <c r="ALM138" s="417"/>
      <c r="ALN138" s="417"/>
      <c r="ALO138" s="417"/>
      <c r="ALP138" s="417"/>
      <c r="ALQ138" s="417"/>
      <c r="ALR138" s="417"/>
      <c r="ALS138" s="417"/>
      <c r="ALT138" s="417"/>
      <c r="ALU138" s="417"/>
      <c r="ALV138" s="417"/>
      <c r="ALW138" s="417"/>
      <c r="ALX138" s="417"/>
      <c r="ALY138" s="417"/>
      <c r="ALZ138" s="417"/>
      <c r="AMA138" s="417"/>
      <c r="AMB138" s="417"/>
      <c r="AMC138" s="417"/>
      <c r="AMD138" s="417"/>
      <c r="AME138" s="417"/>
      <c r="AMF138" s="417"/>
      <c r="AMG138" s="417"/>
      <c r="AMH138" s="417"/>
      <c r="AMI138" s="417"/>
      <c r="AMJ138" s="417"/>
      <c r="AMK138" s="417"/>
      <c r="AML138" s="417"/>
      <c r="AMM138" s="417"/>
      <c r="AMN138" s="417"/>
      <c r="AMO138" s="417"/>
      <c r="AMP138" s="417"/>
      <c r="AMQ138" s="417"/>
      <c r="AMR138" s="417"/>
      <c r="AMS138" s="417"/>
      <c r="AMT138" s="417"/>
      <c r="AMU138" s="417"/>
      <c r="AMV138" s="417"/>
      <c r="AMW138" s="417"/>
      <c r="AMX138" s="417"/>
      <c r="AMY138" s="417"/>
      <c r="AMZ138" s="417"/>
      <c r="ANA138" s="417"/>
      <c r="ANB138" s="417"/>
      <c r="ANC138" s="417"/>
      <c r="AND138" s="417"/>
      <c r="ANE138" s="417"/>
      <c r="ANF138" s="417"/>
      <c r="ANG138" s="417"/>
      <c r="ANH138" s="417"/>
      <c r="ANI138" s="417"/>
      <c r="ANJ138" s="417"/>
      <c r="ANK138" s="417"/>
      <c r="ANL138" s="417"/>
      <c r="ANM138" s="417"/>
      <c r="ANN138" s="417"/>
      <c r="ANO138" s="417"/>
      <c r="ANP138" s="417"/>
      <c r="ANQ138" s="417"/>
      <c r="ANR138" s="417"/>
      <c r="ANS138" s="417"/>
      <c r="ANT138" s="417"/>
      <c r="ANU138" s="417"/>
      <c r="ANV138" s="417"/>
      <c r="ANW138" s="417"/>
      <c r="ANX138" s="417"/>
      <c r="ANY138" s="417"/>
      <c r="ANZ138" s="417"/>
      <c r="AOA138" s="417"/>
      <c r="AOB138" s="417"/>
      <c r="AOC138" s="417"/>
      <c r="AOD138" s="417"/>
      <c r="AOE138" s="417"/>
      <c r="AOF138" s="417"/>
      <c r="AOG138" s="417"/>
      <c r="AOH138" s="417"/>
      <c r="AOI138" s="417"/>
      <c r="AOJ138" s="417"/>
      <c r="AOK138" s="417"/>
      <c r="AOL138" s="417"/>
      <c r="AOM138" s="417"/>
      <c r="AON138" s="417"/>
      <c r="AOO138" s="417"/>
      <c r="AOP138" s="417"/>
      <c r="AOQ138" s="417"/>
      <c r="AOR138" s="417"/>
      <c r="AOS138" s="417"/>
      <c r="AOT138" s="417"/>
      <c r="AOU138" s="417"/>
      <c r="AOV138" s="417"/>
      <c r="AOW138" s="417"/>
      <c r="AOX138" s="417"/>
      <c r="AOY138" s="417"/>
      <c r="AOZ138" s="417"/>
      <c r="APA138" s="417"/>
      <c r="APB138" s="417"/>
      <c r="APC138" s="417"/>
      <c r="APD138" s="417"/>
      <c r="APE138" s="417"/>
      <c r="APF138" s="417"/>
      <c r="APG138" s="417"/>
      <c r="APH138" s="417"/>
      <c r="API138" s="417"/>
      <c r="APJ138" s="417"/>
      <c r="APK138" s="417"/>
      <c r="APL138" s="417"/>
      <c r="APM138" s="417"/>
      <c r="APN138" s="417"/>
      <c r="APO138" s="417"/>
      <c r="APP138" s="417"/>
      <c r="APQ138" s="417"/>
      <c r="APR138" s="417"/>
      <c r="APS138" s="417"/>
      <c r="APT138" s="417"/>
      <c r="APU138" s="417"/>
      <c r="APV138" s="417"/>
      <c r="APW138" s="417"/>
      <c r="APX138" s="417"/>
      <c r="APY138" s="417"/>
      <c r="APZ138" s="417"/>
      <c r="AQA138" s="417"/>
      <c r="AQB138" s="417"/>
      <c r="AQC138" s="417"/>
      <c r="AQD138" s="417"/>
      <c r="AQE138" s="417"/>
      <c r="AQF138" s="417"/>
      <c r="AQG138" s="417"/>
      <c r="AQH138" s="417"/>
      <c r="AQI138" s="417"/>
      <c r="AQJ138" s="417"/>
      <c r="AQK138" s="417"/>
      <c r="AQL138" s="417"/>
      <c r="AQM138" s="417"/>
      <c r="AQN138" s="417"/>
      <c r="AQO138" s="417"/>
      <c r="AQP138" s="417"/>
      <c r="AQQ138" s="417"/>
      <c r="AQR138" s="417"/>
      <c r="AQS138" s="417"/>
      <c r="AQT138" s="417"/>
      <c r="AQU138" s="417"/>
      <c r="AQV138" s="417"/>
      <c r="AQW138" s="417"/>
      <c r="AQX138" s="417"/>
      <c r="AQY138" s="417"/>
      <c r="AQZ138" s="417"/>
      <c r="ARA138" s="417"/>
      <c r="ARB138" s="417"/>
      <c r="ARC138" s="417"/>
      <c r="ARD138" s="417"/>
      <c r="ARE138" s="417"/>
      <c r="ARF138" s="417"/>
      <c r="ARG138" s="417"/>
      <c r="ARH138" s="417"/>
      <c r="ARI138" s="417"/>
      <c r="ARJ138" s="417"/>
      <c r="ARK138" s="417"/>
      <c r="ARL138" s="417"/>
      <c r="ARM138" s="417"/>
      <c r="ARN138" s="417"/>
      <c r="ARO138" s="417"/>
      <c r="ARP138" s="417"/>
      <c r="ARQ138" s="417"/>
      <c r="ARR138" s="417"/>
      <c r="ARS138" s="417"/>
      <c r="ART138" s="417"/>
      <c r="ARU138" s="417"/>
      <c r="ARV138" s="417"/>
      <c r="ARW138" s="417"/>
      <c r="ARX138" s="417"/>
      <c r="ARY138" s="417"/>
      <c r="ARZ138" s="417"/>
      <c r="ASA138" s="417"/>
      <c r="ASB138" s="417"/>
      <c r="ASC138" s="417"/>
      <c r="ASD138" s="417"/>
      <c r="ASE138" s="417"/>
      <c r="ASF138" s="417"/>
      <c r="ASG138" s="417"/>
      <c r="ASH138" s="417"/>
      <c r="ASI138" s="417"/>
      <c r="ASJ138" s="417"/>
      <c r="ASK138" s="417"/>
      <c r="ASL138" s="417"/>
      <c r="ASM138" s="417"/>
      <c r="ASN138" s="417"/>
      <c r="ASO138" s="417"/>
      <c r="ASP138" s="417"/>
      <c r="ASQ138" s="417"/>
      <c r="ASR138" s="417"/>
      <c r="ASS138" s="417"/>
      <c r="AST138" s="417"/>
      <c r="ASU138" s="417"/>
      <c r="ASV138" s="417"/>
      <c r="ASW138" s="417"/>
      <c r="ASX138" s="417"/>
      <c r="ASY138" s="417"/>
      <c r="ASZ138" s="417"/>
      <c r="ATA138" s="417"/>
      <c r="ATB138" s="417"/>
      <c r="ATC138" s="417"/>
      <c r="ATD138" s="417"/>
      <c r="ATE138" s="417"/>
      <c r="ATF138" s="417"/>
      <c r="ATG138" s="417"/>
      <c r="ATH138" s="417"/>
      <c r="ATI138" s="417"/>
      <c r="ATJ138" s="417"/>
      <c r="ATK138" s="417"/>
      <c r="ATL138" s="417"/>
      <c r="ATM138" s="417"/>
      <c r="ATN138" s="417"/>
      <c r="ATO138" s="417"/>
      <c r="ATP138" s="417"/>
      <c r="ATQ138" s="417"/>
      <c r="ATR138" s="417"/>
      <c r="ATS138" s="417"/>
      <c r="ATT138" s="417"/>
      <c r="ATU138" s="417"/>
      <c r="ATV138" s="417"/>
      <c r="ATW138" s="417"/>
      <c r="ATX138" s="417"/>
      <c r="ATY138" s="417"/>
      <c r="ATZ138" s="417"/>
      <c r="AUA138" s="417"/>
      <c r="AUB138" s="417"/>
      <c r="AUC138" s="417"/>
      <c r="AUD138" s="417"/>
      <c r="AUE138" s="417"/>
      <c r="AUF138" s="417"/>
      <c r="AUG138" s="417"/>
      <c r="AUH138" s="417"/>
      <c r="AUI138" s="417"/>
      <c r="AUJ138" s="417"/>
      <c r="AUK138" s="417"/>
      <c r="AUL138" s="417"/>
      <c r="AUM138" s="417"/>
      <c r="AUN138" s="417"/>
      <c r="AUO138" s="417"/>
      <c r="AUP138" s="417"/>
      <c r="AUQ138" s="417"/>
      <c r="AUR138" s="417"/>
      <c r="AUS138" s="417"/>
      <c r="AUT138" s="417"/>
      <c r="AUU138" s="417"/>
      <c r="AUV138" s="417"/>
      <c r="AUW138" s="417"/>
      <c r="AUX138" s="417"/>
      <c r="AUY138" s="417"/>
      <c r="AUZ138" s="417"/>
      <c r="AVA138" s="417"/>
      <c r="AVB138" s="417"/>
      <c r="AVC138" s="417"/>
      <c r="AVD138" s="417"/>
      <c r="AVE138" s="417"/>
      <c r="AVF138" s="417"/>
      <c r="AVG138" s="417"/>
      <c r="AVH138" s="417"/>
      <c r="AVI138" s="417"/>
      <c r="AVJ138" s="417"/>
      <c r="AVK138" s="417"/>
      <c r="AVL138" s="417"/>
      <c r="AVM138" s="417"/>
      <c r="AVN138" s="417"/>
      <c r="AVO138" s="417"/>
      <c r="AVP138" s="417"/>
      <c r="AVQ138" s="417"/>
      <c r="AVR138" s="417"/>
      <c r="AVS138" s="417"/>
      <c r="AVT138" s="417"/>
      <c r="AVU138" s="417"/>
      <c r="AVV138" s="417"/>
      <c r="AVW138" s="417"/>
      <c r="AVX138" s="417"/>
      <c r="AVY138" s="417"/>
      <c r="AVZ138" s="417"/>
      <c r="AWA138" s="417"/>
      <c r="AWB138" s="417"/>
      <c r="AWC138" s="417"/>
      <c r="AWD138" s="417"/>
      <c r="AWE138" s="417"/>
      <c r="AWF138" s="417"/>
      <c r="AWG138" s="417"/>
      <c r="AWH138" s="417"/>
      <c r="AWI138" s="417"/>
      <c r="AWJ138" s="417"/>
      <c r="AWK138" s="417"/>
      <c r="AWL138" s="417"/>
      <c r="AWM138" s="417"/>
      <c r="AWN138" s="417"/>
      <c r="AWO138" s="417"/>
      <c r="AWP138" s="417"/>
      <c r="AWQ138" s="417"/>
      <c r="AWR138" s="417"/>
      <c r="AWS138" s="417"/>
      <c r="AWT138" s="417"/>
      <c r="AWU138" s="417"/>
      <c r="AWV138" s="417"/>
      <c r="AWW138" s="417"/>
      <c r="AWX138" s="417"/>
      <c r="AWY138" s="417"/>
      <c r="AWZ138" s="417"/>
      <c r="AXA138" s="417"/>
      <c r="AXB138" s="417"/>
      <c r="AXC138" s="417"/>
      <c r="AXD138" s="417"/>
      <c r="AXE138" s="417"/>
      <c r="AXF138" s="417"/>
      <c r="AXG138" s="417"/>
      <c r="AXH138" s="417"/>
      <c r="AXI138" s="417"/>
      <c r="AXJ138" s="417"/>
      <c r="AXK138" s="417"/>
      <c r="AXL138" s="417"/>
      <c r="AXM138" s="417"/>
      <c r="AXN138" s="417"/>
      <c r="AXO138" s="417"/>
      <c r="AXP138" s="417"/>
      <c r="AXQ138" s="417"/>
      <c r="AXR138" s="417"/>
      <c r="AXS138" s="417"/>
      <c r="AXT138" s="417"/>
      <c r="AXU138" s="417"/>
      <c r="AXV138" s="417"/>
      <c r="AXW138" s="417"/>
      <c r="AXX138" s="417"/>
      <c r="AXY138" s="417"/>
      <c r="AXZ138" s="417"/>
      <c r="AYA138" s="417"/>
      <c r="AYB138" s="417"/>
      <c r="AYC138" s="417"/>
      <c r="AYD138" s="417"/>
      <c r="AYE138" s="417"/>
      <c r="AYF138" s="417"/>
      <c r="AYG138" s="417"/>
      <c r="AYH138" s="417"/>
      <c r="AYI138" s="417"/>
      <c r="AYJ138" s="417"/>
      <c r="AYK138" s="417"/>
      <c r="AYL138" s="417"/>
      <c r="AYM138" s="417"/>
      <c r="AYN138" s="417"/>
      <c r="AYO138" s="417"/>
      <c r="AYP138" s="417"/>
      <c r="AYQ138" s="417"/>
      <c r="AYR138" s="417"/>
      <c r="AYS138" s="417"/>
      <c r="AYT138" s="417"/>
      <c r="AYU138" s="417"/>
      <c r="AYV138" s="417"/>
      <c r="AYW138" s="417"/>
      <c r="AYX138" s="417"/>
      <c r="AYY138" s="417"/>
      <c r="AYZ138" s="417"/>
      <c r="AZA138" s="417"/>
      <c r="AZB138" s="417"/>
      <c r="AZC138" s="417"/>
      <c r="AZD138" s="417"/>
      <c r="AZE138" s="417"/>
      <c r="AZF138" s="417"/>
      <c r="AZG138" s="417"/>
      <c r="AZH138" s="417"/>
      <c r="AZI138" s="417"/>
      <c r="AZJ138" s="417"/>
      <c r="AZK138" s="417"/>
      <c r="AZL138" s="417"/>
      <c r="AZM138" s="417"/>
      <c r="AZN138" s="417"/>
      <c r="AZO138" s="417"/>
      <c r="AZP138" s="417"/>
      <c r="AZQ138" s="417"/>
      <c r="AZR138" s="417"/>
      <c r="AZS138" s="417"/>
      <c r="AZT138" s="417"/>
      <c r="AZU138" s="417"/>
      <c r="AZV138" s="417"/>
      <c r="AZW138" s="417"/>
      <c r="AZX138" s="417"/>
      <c r="AZY138" s="417"/>
      <c r="AZZ138" s="417"/>
      <c r="BAA138" s="417"/>
      <c r="BAB138" s="417"/>
      <c r="BAC138" s="417"/>
      <c r="BAD138" s="417"/>
      <c r="BAE138" s="417"/>
      <c r="BAF138" s="417"/>
      <c r="BAG138" s="417"/>
      <c r="BAH138" s="417"/>
      <c r="BAI138" s="417"/>
      <c r="BAJ138" s="417"/>
      <c r="BAK138" s="417"/>
      <c r="BAL138" s="417"/>
      <c r="BAM138" s="417"/>
      <c r="BAN138" s="417"/>
      <c r="BAO138" s="417"/>
      <c r="BAP138" s="417"/>
      <c r="BAQ138" s="417"/>
      <c r="BAR138" s="417"/>
      <c r="BAS138" s="417"/>
      <c r="BAT138" s="417"/>
      <c r="BAU138" s="417"/>
      <c r="BAV138" s="417"/>
      <c r="BAW138" s="417"/>
      <c r="BAX138" s="417"/>
      <c r="BAY138" s="417"/>
      <c r="BAZ138" s="417"/>
      <c r="BBA138" s="417"/>
      <c r="BBB138" s="417"/>
      <c r="BBC138" s="417"/>
      <c r="BBD138" s="417"/>
      <c r="BBE138" s="417"/>
      <c r="BBF138" s="417"/>
      <c r="BBG138" s="417"/>
      <c r="BBH138" s="417"/>
      <c r="BBI138" s="417"/>
      <c r="BBJ138" s="417"/>
      <c r="BBK138" s="417"/>
      <c r="BBL138" s="417"/>
      <c r="BBM138" s="417"/>
      <c r="BBN138" s="417"/>
      <c r="BBO138" s="417"/>
      <c r="BBP138" s="417"/>
      <c r="BBQ138" s="417"/>
      <c r="BBR138" s="417"/>
      <c r="BBS138" s="417"/>
      <c r="BBT138" s="417"/>
      <c r="BBU138" s="417"/>
      <c r="BBV138" s="417"/>
      <c r="BBW138" s="417"/>
      <c r="BBX138" s="417"/>
      <c r="BBY138" s="417"/>
      <c r="BBZ138" s="417"/>
      <c r="BCA138" s="417"/>
      <c r="BCB138" s="417"/>
      <c r="BCC138" s="417"/>
      <c r="BCD138" s="417"/>
      <c r="BCE138" s="417"/>
      <c r="BCF138" s="417"/>
      <c r="BCG138" s="417"/>
      <c r="BCH138" s="417"/>
      <c r="BCI138" s="417"/>
      <c r="BCJ138" s="417"/>
      <c r="BCK138" s="417"/>
      <c r="BCL138" s="417"/>
      <c r="BCM138" s="417"/>
      <c r="BCN138" s="417"/>
      <c r="BCO138" s="417"/>
      <c r="BCP138" s="417"/>
      <c r="BCQ138" s="417"/>
      <c r="BCR138" s="417"/>
      <c r="BCS138" s="417"/>
      <c r="BCT138" s="417"/>
      <c r="BCU138" s="417"/>
      <c r="BCV138" s="417"/>
      <c r="BCW138" s="417"/>
      <c r="BCX138" s="417"/>
      <c r="BCY138" s="417"/>
      <c r="BCZ138" s="417"/>
      <c r="BDA138" s="417"/>
      <c r="BDB138" s="417"/>
      <c r="BDC138" s="417"/>
      <c r="BDD138" s="417"/>
      <c r="BDE138" s="417"/>
      <c r="BDF138" s="417"/>
      <c r="BDG138" s="417"/>
      <c r="BDH138" s="417"/>
      <c r="BDI138" s="417"/>
      <c r="BDJ138" s="417"/>
      <c r="BDK138" s="417"/>
      <c r="BDL138" s="417"/>
      <c r="BDM138" s="417"/>
      <c r="BDN138" s="417"/>
      <c r="BDO138" s="417"/>
      <c r="BDP138" s="417"/>
      <c r="BDQ138" s="417"/>
      <c r="BDR138" s="417"/>
      <c r="BDS138" s="417"/>
      <c r="BDT138" s="417"/>
      <c r="BDU138" s="417"/>
      <c r="BDV138" s="417"/>
      <c r="BDW138" s="417"/>
      <c r="BDX138" s="417"/>
      <c r="BDY138" s="417"/>
      <c r="BDZ138" s="417"/>
      <c r="BEA138" s="417"/>
      <c r="BEB138" s="417"/>
      <c r="BEC138" s="417"/>
      <c r="BED138" s="417"/>
      <c r="BEE138" s="417"/>
      <c r="BEF138" s="417"/>
      <c r="BEG138" s="417"/>
      <c r="BEH138" s="417"/>
      <c r="BEI138" s="417"/>
      <c r="BEJ138" s="417"/>
      <c r="BEK138" s="417"/>
      <c r="BEL138" s="417"/>
      <c r="BEM138" s="417"/>
      <c r="BEN138" s="417"/>
      <c r="BEO138" s="417"/>
      <c r="BEP138" s="417"/>
      <c r="BEQ138" s="417"/>
      <c r="BER138" s="417"/>
      <c r="BES138" s="417"/>
      <c r="BET138" s="417"/>
      <c r="BEU138" s="417"/>
      <c r="BEV138" s="417"/>
      <c r="BEW138" s="417"/>
      <c r="BEX138" s="417"/>
      <c r="BEY138" s="417"/>
      <c r="BEZ138" s="417"/>
      <c r="BFA138" s="417"/>
      <c r="BFB138" s="417"/>
      <c r="BFC138" s="417"/>
      <c r="BFD138" s="417"/>
      <c r="BFE138" s="417"/>
      <c r="BFF138" s="417"/>
      <c r="BFG138" s="417"/>
      <c r="BFH138" s="417"/>
      <c r="BFI138" s="417"/>
      <c r="BFJ138" s="417"/>
      <c r="BFK138" s="417"/>
      <c r="BFL138" s="417"/>
      <c r="BFM138" s="417"/>
      <c r="BFN138" s="417"/>
      <c r="BFO138" s="417"/>
      <c r="BFP138" s="417"/>
      <c r="BFQ138" s="417"/>
      <c r="BFR138" s="417"/>
      <c r="BFS138" s="417"/>
      <c r="BFT138" s="417"/>
      <c r="BFU138" s="417"/>
      <c r="BFV138" s="417"/>
      <c r="BFW138" s="417"/>
      <c r="BFX138" s="417"/>
      <c r="BFY138" s="417"/>
      <c r="BFZ138" s="417"/>
      <c r="BGA138" s="417"/>
      <c r="BGB138" s="417"/>
      <c r="BGC138" s="417"/>
      <c r="BGD138" s="417"/>
      <c r="BGE138" s="417"/>
      <c r="BGF138" s="417"/>
      <c r="BGG138" s="417"/>
      <c r="BGH138" s="417"/>
      <c r="BGI138" s="417"/>
      <c r="BGJ138" s="417"/>
      <c r="BGK138" s="417"/>
      <c r="BGL138" s="417"/>
      <c r="BGM138" s="417"/>
      <c r="BGN138" s="417"/>
      <c r="BGO138" s="417"/>
      <c r="BGP138" s="417"/>
      <c r="BGQ138" s="417"/>
      <c r="BGR138" s="417"/>
      <c r="BGS138" s="417"/>
      <c r="BGT138" s="417"/>
      <c r="BGU138" s="417"/>
      <c r="BGV138" s="417"/>
      <c r="BGW138" s="417"/>
      <c r="BGX138" s="417"/>
      <c r="BGY138" s="417"/>
      <c r="BGZ138" s="417"/>
      <c r="BHA138" s="417"/>
      <c r="BHB138" s="417"/>
      <c r="BHC138" s="417"/>
      <c r="BHD138" s="417"/>
      <c r="BHE138" s="417"/>
      <c r="BHF138" s="417"/>
      <c r="BHG138" s="417"/>
      <c r="BHH138" s="417"/>
      <c r="BHI138" s="417"/>
      <c r="BHJ138" s="417"/>
      <c r="BHK138" s="417"/>
      <c r="BHL138" s="417"/>
      <c r="BHM138" s="417"/>
      <c r="BHN138" s="417"/>
      <c r="BHO138" s="417"/>
      <c r="BHP138" s="417"/>
      <c r="BHQ138" s="417"/>
      <c r="BHR138" s="417"/>
      <c r="BHS138" s="417"/>
      <c r="BHT138" s="417"/>
      <c r="BHU138" s="417"/>
      <c r="BHV138" s="417"/>
      <c r="BHW138" s="417"/>
      <c r="BHX138" s="417"/>
      <c r="BHY138" s="417"/>
      <c r="BHZ138" s="417"/>
      <c r="BIA138" s="417"/>
      <c r="BIB138" s="417"/>
      <c r="BIC138" s="417"/>
      <c r="BID138" s="417"/>
      <c r="BIE138" s="417"/>
      <c r="BIF138" s="417"/>
      <c r="BIG138" s="417"/>
      <c r="BIH138" s="417"/>
      <c r="BII138" s="417"/>
      <c r="BIJ138" s="417"/>
      <c r="BIK138" s="417"/>
      <c r="BIL138" s="417"/>
      <c r="BIM138" s="417"/>
      <c r="BIN138" s="417"/>
      <c r="BIO138" s="417"/>
      <c r="BIP138" s="417"/>
      <c r="BIQ138" s="417"/>
      <c r="BIR138" s="417"/>
      <c r="BIS138" s="417"/>
      <c r="BIT138" s="417"/>
      <c r="BIU138" s="417"/>
      <c r="BIV138" s="417"/>
      <c r="BIW138" s="417"/>
      <c r="BIX138" s="417"/>
      <c r="BIY138" s="417"/>
      <c r="BIZ138" s="417"/>
      <c r="BJA138" s="417"/>
      <c r="BJB138" s="417"/>
      <c r="BJC138" s="417"/>
      <c r="BJD138" s="417"/>
      <c r="BJE138" s="417"/>
      <c r="BJF138" s="417"/>
      <c r="BJG138" s="417"/>
      <c r="BJH138" s="417"/>
      <c r="BJI138" s="417"/>
      <c r="BJJ138" s="417"/>
      <c r="BJK138" s="417"/>
      <c r="BJL138" s="417"/>
      <c r="BJM138" s="417"/>
      <c r="BJN138" s="417"/>
      <c r="BJO138" s="417"/>
      <c r="BJP138" s="417"/>
      <c r="BJQ138" s="417"/>
      <c r="BJR138" s="417"/>
      <c r="BJS138" s="417"/>
      <c r="BJT138" s="417"/>
      <c r="BJU138" s="417"/>
      <c r="BJV138" s="417"/>
      <c r="BJW138" s="417"/>
      <c r="BJX138" s="417"/>
      <c r="BJY138" s="417"/>
      <c r="BJZ138" s="417"/>
      <c r="BKA138" s="417"/>
      <c r="BKB138" s="417"/>
      <c r="BKC138" s="417"/>
      <c r="BKD138" s="417"/>
      <c r="BKE138" s="417"/>
      <c r="BKF138" s="417"/>
      <c r="BKG138" s="417"/>
      <c r="BKH138" s="417"/>
      <c r="BKI138" s="417"/>
      <c r="BKJ138" s="417"/>
      <c r="BKK138" s="417"/>
      <c r="BKL138" s="417"/>
      <c r="BKM138" s="417"/>
      <c r="BKN138" s="417"/>
      <c r="BKO138" s="417"/>
      <c r="BKP138" s="417"/>
      <c r="BKQ138" s="417"/>
      <c r="BKR138" s="417"/>
      <c r="BKS138" s="417"/>
      <c r="BKT138" s="417"/>
      <c r="BKU138" s="417"/>
      <c r="BKV138" s="417"/>
      <c r="BKW138" s="417"/>
      <c r="BKX138" s="417"/>
      <c r="BKY138" s="417"/>
      <c r="BKZ138" s="417"/>
      <c r="BLA138" s="417"/>
      <c r="BLB138" s="417"/>
      <c r="BLC138" s="417"/>
      <c r="BLD138" s="417"/>
      <c r="BLE138" s="417"/>
      <c r="BLF138" s="417"/>
      <c r="BLG138" s="417"/>
      <c r="BLH138" s="417"/>
      <c r="BLI138" s="417"/>
      <c r="BLJ138" s="417"/>
      <c r="BLK138" s="417"/>
      <c r="BLL138" s="417"/>
      <c r="BLM138" s="417"/>
      <c r="BLN138" s="417"/>
      <c r="BLO138" s="417"/>
      <c r="BLP138" s="417"/>
      <c r="BLQ138" s="417"/>
      <c r="BLR138" s="417"/>
      <c r="BLS138" s="417"/>
      <c r="BLT138" s="417"/>
      <c r="BLU138" s="417"/>
      <c r="BLV138" s="417"/>
      <c r="BLW138" s="417"/>
      <c r="BLX138" s="417"/>
      <c r="BLY138" s="417"/>
      <c r="BLZ138" s="417"/>
      <c r="BMA138" s="417"/>
      <c r="BMB138" s="417"/>
      <c r="BMC138" s="417"/>
      <c r="BMD138" s="417"/>
      <c r="BME138" s="417"/>
      <c r="BMF138" s="417"/>
      <c r="BMG138" s="417"/>
      <c r="BMH138" s="417"/>
      <c r="BMI138" s="417"/>
      <c r="BMJ138" s="417"/>
      <c r="BMK138" s="417"/>
      <c r="BML138" s="417"/>
      <c r="BMM138" s="417"/>
      <c r="BMN138" s="417"/>
      <c r="BMO138" s="417"/>
      <c r="BMP138" s="417"/>
      <c r="BMQ138" s="417"/>
      <c r="BMR138" s="417"/>
      <c r="BMS138" s="417"/>
      <c r="BMT138" s="417"/>
      <c r="BMU138" s="417"/>
      <c r="BMV138" s="417"/>
      <c r="BMW138" s="417"/>
      <c r="BMX138" s="417"/>
      <c r="BMY138" s="417"/>
      <c r="BMZ138" s="417"/>
      <c r="BNA138" s="417"/>
      <c r="BNB138" s="417"/>
      <c r="BNC138" s="417"/>
      <c r="BND138" s="417"/>
      <c r="BNE138" s="417"/>
      <c r="BNF138" s="417"/>
      <c r="BNG138" s="417"/>
      <c r="BNH138" s="417"/>
      <c r="BNI138" s="417"/>
      <c r="BNJ138" s="417"/>
      <c r="BNK138" s="417"/>
      <c r="BNL138" s="417"/>
      <c r="BNM138" s="417"/>
      <c r="BNN138" s="417"/>
      <c r="BNO138" s="417"/>
      <c r="BNP138" s="417"/>
      <c r="BNQ138" s="417"/>
      <c r="BNR138" s="417"/>
      <c r="BNS138" s="417"/>
      <c r="BNT138" s="417"/>
      <c r="BNU138" s="417"/>
      <c r="BNV138" s="417"/>
      <c r="BNW138" s="417"/>
      <c r="BNX138" s="417"/>
      <c r="BNY138" s="417"/>
      <c r="BNZ138" s="417"/>
      <c r="BOA138" s="417"/>
      <c r="BOB138" s="417"/>
      <c r="BOC138" s="417"/>
      <c r="BOD138" s="417"/>
      <c r="BOE138" s="417"/>
      <c r="BOF138" s="417"/>
      <c r="BOG138" s="417"/>
      <c r="BOH138" s="417"/>
      <c r="BOI138" s="417"/>
      <c r="BOJ138" s="417"/>
      <c r="BOK138" s="417"/>
      <c r="BOL138" s="417"/>
      <c r="BOM138" s="417"/>
      <c r="BON138" s="417"/>
      <c r="BOO138" s="417"/>
      <c r="BOP138" s="417"/>
      <c r="BOQ138" s="417"/>
      <c r="BOR138" s="417"/>
      <c r="BOS138" s="417"/>
      <c r="BOT138" s="417"/>
      <c r="BOU138" s="417"/>
      <c r="BOV138" s="417"/>
      <c r="BOW138" s="417"/>
      <c r="BOX138" s="417"/>
      <c r="BOY138" s="417"/>
      <c r="BOZ138" s="417"/>
      <c r="BPA138" s="417"/>
      <c r="BPB138" s="417"/>
      <c r="BPC138" s="417"/>
      <c r="BPD138" s="417"/>
      <c r="BPE138" s="417"/>
      <c r="BPF138" s="417"/>
      <c r="BPG138" s="417"/>
      <c r="BPH138" s="417"/>
      <c r="BPI138" s="417"/>
      <c r="BPJ138" s="417"/>
      <c r="BPK138" s="417"/>
      <c r="BPL138" s="417"/>
      <c r="BPM138" s="417"/>
      <c r="BPN138" s="417"/>
      <c r="BPO138" s="417"/>
      <c r="BPP138" s="417"/>
      <c r="BPQ138" s="417"/>
      <c r="BPR138" s="417"/>
      <c r="BPS138" s="417"/>
      <c r="BPT138" s="417"/>
      <c r="BPU138" s="417"/>
      <c r="BPV138" s="417"/>
      <c r="BPW138" s="417"/>
      <c r="BPX138" s="417"/>
      <c r="BPY138" s="417"/>
      <c r="BPZ138" s="417"/>
      <c r="BQA138" s="417"/>
      <c r="BQB138" s="417"/>
      <c r="BQC138" s="417"/>
      <c r="BQD138" s="417"/>
      <c r="BQE138" s="417"/>
      <c r="BQF138" s="417"/>
      <c r="BQG138" s="417"/>
      <c r="BQH138" s="417"/>
      <c r="BQI138" s="417"/>
      <c r="BQJ138" s="417"/>
      <c r="BQK138" s="417"/>
      <c r="BQL138" s="417"/>
      <c r="BQM138" s="417"/>
      <c r="BQN138" s="417"/>
      <c r="BQO138" s="417"/>
      <c r="BQP138" s="417"/>
      <c r="BQQ138" s="417"/>
      <c r="BQR138" s="417"/>
      <c r="BQS138" s="417"/>
      <c r="BQT138" s="417"/>
      <c r="BQU138" s="417"/>
      <c r="BQV138" s="417"/>
      <c r="BQW138" s="417"/>
      <c r="BQX138" s="417"/>
      <c r="BQY138" s="417"/>
      <c r="BQZ138" s="417"/>
      <c r="BRA138" s="417"/>
      <c r="BRB138" s="417"/>
      <c r="BRC138" s="417"/>
      <c r="BRD138" s="417"/>
      <c r="BRE138" s="417"/>
      <c r="BRF138" s="417"/>
      <c r="BRG138" s="417"/>
      <c r="BRH138" s="417"/>
      <c r="BRI138" s="417"/>
      <c r="BRJ138" s="417"/>
      <c r="BRK138" s="417"/>
      <c r="BRL138" s="417"/>
      <c r="BRM138" s="417"/>
      <c r="BRN138" s="417"/>
      <c r="BRO138" s="417"/>
      <c r="BRP138" s="417"/>
      <c r="BRQ138" s="417"/>
      <c r="BRR138" s="417"/>
      <c r="BRS138" s="417"/>
      <c r="BRT138" s="417"/>
      <c r="BRU138" s="417"/>
      <c r="BRV138" s="417"/>
      <c r="BRW138" s="417"/>
      <c r="BRX138" s="417"/>
      <c r="BRY138" s="417"/>
      <c r="BRZ138" s="417"/>
      <c r="BSA138" s="417"/>
      <c r="BSB138" s="417"/>
      <c r="BSC138" s="417"/>
      <c r="BSD138" s="417"/>
      <c r="BSE138" s="417"/>
      <c r="BSF138" s="417"/>
      <c r="BSG138" s="417"/>
      <c r="BSH138" s="417"/>
      <c r="BSI138" s="417"/>
      <c r="BSJ138" s="417"/>
      <c r="BSK138" s="417"/>
      <c r="BSL138" s="417"/>
      <c r="BSM138" s="417"/>
      <c r="BSN138" s="417"/>
      <c r="BSO138" s="417"/>
      <c r="BSP138" s="417"/>
      <c r="BSQ138" s="417"/>
      <c r="BSR138" s="417"/>
      <c r="BSS138" s="417"/>
      <c r="BST138" s="417"/>
      <c r="BSU138" s="417"/>
      <c r="BSV138" s="417"/>
      <c r="BSW138" s="417"/>
      <c r="BSX138" s="417"/>
      <c r="BSY138" s="417"/>
      <c r="BSZ138" s="417"/>
      <c r="BTA138" s="417"/>
      <c r="BTB138" s="417"/>
      <c r="BTC138" s="417"/>
      <c r="BTD138" s="417"/>
      <c r="BTE138" s="417"/>
      <c r="BTF138" s="417"/>
      <c r="BTG138" s="417"/>
      <c r="BTH138" s="417"/>
      <c r="BTI138" s="417"/>
      <c r="BTJ138" s="417"/>
      <c r="BTK138" s="417"/>
      <c r="BTL138" s="417"/>
      <c r="BTM138" s="417"/>
      <c r="BTN138" s="417"/>
      <c r="BTO138" s="417"/>
      <c r="BTP138" s="417"/>
      <c r="BTQ138" s="417"/>
      <c r="BTR138" s="417"/>
      <c r="BTS138" s="417"/>
      <c r="BTT138" s="417"/>
      <c r="BTU138" s="417"/>
      <c r="BTV138" s="417"/>
      <c r="BTW138" s="417"/>
      <c r="BTX138" s="417"/>
      <c r="BTY138" s="417"/>
      <c r="BTZ138" s="417"/>
      <c r="BUA138" s="417"/>
      <c r="BUB138" s="417"/>
      <c r="BUC138" s="417"/>
      <c r="BUD138" s="417"/>
      <c r="BUE138" s="417"/>
      <c r="BUF138" s="417"/>
      <c r="BUG138" s="417"/>
      <c r="BUH138" s="417"/>
      <c r="BUI138" s="417"/>
      <c r="BUJ138" s="417"/>
      <c r="BUK138" s="417"/>
      <c r="BUL138" s="417"/>
      <c r="BUM138" s="417"/>
      <c r="BUN138" s="417"/>
      <c r="BUO138" s="417"/>
      <c r="BUP138" s="417"/>
      <c r="BUQ138" s="417"/>
      <c r="BUR138" s="417"/>
      <c r="BUS138" s="417"/>
      <c r="BUT138" s="417"/>
      <c r="BUU138" s="417"/>
      <c r="BUV138" s="417"/>
      <c r="BUW138" s="417"/>
      <c r="BUX138" s="417"/>
      <c r="BUY138" s="417"/>
      <c r="BUZ138" s="417"/>
      <c r="BVA138" s="417"/>
      <c r="BVB138" s="417"/>
      <c r="BVC138" s="417"/>
      <c r="BVD138" s="417"/>
      <c r="BVE138" s="417"/>
      <c r="BVF138" s="417"/>
      <c r="BVG138" s="417"/>
      <c r="BVH138" s="417"/>
      <c r="BVI138" s="417"/>
      <c r="BVJ138" s="417"/>
      <c r="BVK138" s="417"/>
      <c r="BVL138" s="417"/>
      <c r="BVM138" s="417"/>
      <c r="BVN138" s="417"/>
      <c r="BVO138" s="417"/>
      <c r="BVP138" s="417"/>
      <c r="BVQ138" s="417"/>
      <c r="BVR138" s="417"/>
      <c r="BVS138" s="417"/>
      <c r="BVT138" s="417"/>
      <c r="BVU138" s="417"/>
      <c r="BVV138" s="417"/>
      <c r="BVW138" s="417"/>
      <c r="BVX138" s="417"/>
      <c r="BVY138" s="417"/>
      <c r="BVZ138" s="417"/>
      <c r="BWA138" s="417"/>
      <c r="BWB138" s="417"/>
      <c r="BWC138" s="417"/>
      <c r="BWD138" s="417"/>
      <c r="BWE138" s="417"/>
      <c r="BWF138" s="417"/>
      <c r="BWG138" s="417"/>
      <c r="BWH138" s="417"/>
      <c r="BWI138" s="417"/>
      <c r="BWJ138" s="417"/>
      <c r="BWK138" s="417"/>
      <c r="BWL138" s="417"/>
      <c r="BWM138" s="417"/>
      <c r="BWN138" s="417"/>
      <c r="BWO138" s="417"/>
      <c r="BWP138" s="417"/>
      <c r="BWQ138" s="417"/>
      <c r="BWR138" s="417"/>
      <c r="BWS138" s="417"/>
      <c r="BWT138" s="417"/>
      <c r="BWU138" s="417"/>
      <c r="BWV138" s="417"/>
      <c r="BWW138" s="417"/>
      <c r="BWX138" s="417"/>
      <c r="BWY138" s="417"/>
      <c r="BWZ138" s="417"/>
      <c r="BXA138" s="417"/>
      <c r="BXB138" s="417"/>
      <c r="BXC138" s="417"/>
      <c r="BXD138" s="417"/>
      <c r="BXE138" s="417"/>
      <c r="BXF138" s="417"/>
      <c r="BXG138" s="417"/>
      <c r="BXH138" s="417"/>
      <c r="BXI138" s="417"/>
      <c r="BXJ138" s="417"/>
      <c r="BXK138" s="417"/>
      <c r="BXL138" s="417"/>
      <c r="BXM138" s="417"/>
      <c r="BXN138" s="417"/>
      <c r="BXO138" s="417"/>
      <c r="BXP138" s="417"/>
      <c r="BXQ138" s="417"/>
      <c r="BXR138" s="417"/>
      <c r="BXS138" s="417"/>
      <c r="BXT138" s="417"/>
      <c r="BXU138" s="417"/>
      <c r="BXV138" s="417"/>
      <c r="BXW138" s="417"/>
      <c r="BXX138" s="417"/>
      <c r="BXY138" s="417"/>
      <c r="BXZ138" s="417"/>
      <c r="BYA138" s="417"/>
      <c r="BYB138" s="417"/>
      <c r="BYC138" s="417"/>
      <c r="BYD138" s="417"/>
      <c r="BYE138" s="417"/>
      <c r="BYF138" s="417"/>
      <c r="BYG138" s="417"/>
      <c r="BYH138" s="417"/>
      <c r="BYI138" s="417"/>
      <c r="BYJ138" s="417"/>
      <c r="BYK138" s="417"/>
      <c r="BYL138" s="417"/>
      <c r="BYM138" s="417"/>
      <c r="BYN138" s="417"/>
      <c r="BYO138" s="417"/>
      <c r="BYP138" s="417"/>
      <c r="BYQ138" s="417"/>
      <c r="BYR138" s="417"/>
      <c r="BYS138" s="417"/>
      <c r="BYT138" s="417"/>
      <c r="BYU138" s="417"/>
      <c r="BYV138" s="417"/>
      <c r="BYW138" s="417"/>
      <c r="BYX138" s="417"/>
      <c r="BYY138" s="417"/>
      <c r="BYZ138" s="417"/>
      <c r="BZA138" s="417"/>
      <c r="BZB138" s="417"/>
      <c r="BZC138" s="417"/>
      <c r="BZD138" s="417"/>
      <c r="BZE138" s="417"/>
      <c r="BZF138" s="417"/>
      <c r="BZG138" s="417"/>
      <c r="BZH138" s="417"/>
      <c r="BZI138" s="417"/>
      <c r="BZJ138" s="417"/>
      <c r="BZK138" s="417"/>
      <c r="BZL138" s="417"/>
      <c r="BZM138" s="417"/>
      <c r="BZN138" s="417"/>
      <c r="BZO138" s="417"/>
      <c r="BZP138" s="417"/>
      <c r="BZQ138" s="417"/>
      <c r="BZR138" s="417"/>
      <c r="BZS138" s="417"/>
      <c r="BZT138" s="417"/>
      <c r="BZU138" s="417"/>
      <c r="BZV138" s="417"/>
      <c r="BZW138" s="417"/>
      <c r="BZX138" s="417"/>
      <c r="BZY138" s="417"/>
      <c r="BZZ138" s="417"/>
      <c r="CAA138" s="417"/>
      <c r="CAB138" s="417"/>
      <c r="CAC138" s="417"/>
      <c r="CAD138" s="417"/>
      <c r="CAE138" s="417"/>
      <c r="CAF138" s="417"/>
      <c r="CAG138" s="417"/>
      <c r="CAH138" s="417"/>
      <c r="CAI138" s="417"/>
      <c r="CAJ138" s="417"/>
      <c r="CAK138" s="417"/>
      <c r="CAL138" s="417"/>
      <c r="CAM138" s="417"/>
      <c r="CAN138" s="417"/>
      <c r="CAO138" s="417"/>
      <c r="CAP138" s="417"/>
      <c r="CAQ138" s="417"/>
      <c r="CAR138" s="417"/>
      <c r="CAS138" s="417"/>
      <c r="CAT138" s="417"/>
      <c r="CAU138" s="417"/>
      <c r="CAV138" s="417"/>
      <c r="CAW138" s="417"/>
      <c r="CAX138" s="417"/>
      <c r="CAY138" s="417"/>
      <c r="CAZ138" s="417"/>
      <c r="CBA138" s="417"/>
      <c r="CBB138" s="417"/>
      <c r="CBC138" s="417"/>
      <c r="CBD138" s="417"/>
      <c r="CBE138" s="417"/>
      <c r="CBF138" s="417"/>
      <c r="CBG138" s="417"/>
      <c r="CBH138" s="417"/>
      <c r="CBI138" s="417"/>
      <c r="CBJ138" s="417"/>
      <c r="CBK138" s="417"/>
      <c r="CBL138" s="417"/>
      <c r="CBM138" s="417"/>
      <c r="CBN138" s="417"/>
      <c r="CBO138" s="417"/>
      <c r="CBP138" s="417"/>
      <c r="CBQ138" s="417"/>
      <c r="CBR138" s="417"/>
      <c r="CBS138" s="417"/>
      <c r="CBT138" s="417"/>
      <c r="CBU138" s="417"/>
      <c r="CBV138" s="417"/>
      <c r="CBW138" s="417"/>
      <c r="CBX138" s="417"/>
      <c r="CBY138" s="417"/>
      <c r="CBZ138" s="417"/>
      <c r="CCA138" s="417"/>
      <c r="CCB138" s="417"/>
      <c r="CCC138" s="417"/>
      <c r="CCD138" s="417"/>
      <c r="CCE138" s="417"/>
      <c r="CCF138" s="417"/>
      <c r="CCG138" s="417"/>
      <c r="CCH138" s="417"/>
      <c r="CCI138" s="417"/>
      <c r="CCJ138" s="417"/>
      <c r="CCK138" s="417"/>
      <c r="CCL138" s="417"/>
      <c r="CCM138" s="417"/>
      <c r="CCN138" s="417"/>
      <c r="CCO138" s="417"/>
      <c r="CCP138" s="417"/>
      <c r="CCQ138" s="417"/>
      <c r="CCR138" s="417"/>
      <c r="CCS138" s="417"/>
      <c r="CCT138" s="417"/>
      <c r="CCU138" s="417"/>
      <c r="CCV138" s="417"/>
      <c r="CCW138" s="417"/>
      <c r="CCX138" s="417"/>
      <c r="CCY138" s="417"/>
      <c r="CCZ138" s="417"/>
      <c r="CDA138" s="417"/>
      <c r="CDB138" s="417"/>
      <c r="CDC138" s="417"/>
      <c r="CDD138" s="417"/>
      <c r="CDE138" s="417"/>
      <c r="CDF138" s="417"/>
      <c r="CDG138" s="417"/>
      <c r="CDH138" s="417"/>
      <c r="CDI138" s="417"/>
      <c r="CDJ138" s="417"/>
      <c r="CDK138" s="417"/>
      <c r="CDL138" s="417"/>
      <c r="CDM138" s="417"/>
      <c r="CDN138" s="417"/>
      <c r="CDO138" s="417"/>
      <c r="CDP138" s="417"/>
      <c r="CDQ138" s="417"/>
      <c r="CDR138" s="417"/>
      <c r="CDS138" s="417"/>
      <c r="CDT138" s="417"/>
      <c r="CDU138" s="417"/>
      <c r="CDV138" s="417"/>
      <c r="CDW138" s="417"/>
      <c r="CDX138" s="417"/>
      <c r="CDY138" s="417"/>
      <c r="CDZ138" s="417"/>
      <c r="CEA138" s="417"/>
      <c r="CEB138" s="417"/>
      <c r="CEC138" s="417"/>
      <c r="CED138" s="417"/>
      <c r="CEE138" s="417"/>
      <c r="CEF138" s="417"/>
      <c r="CEG138" s="417"/>
      <c r="CEH138" s="417"/>
      <c r="CEI138" s="417"/>
      <c r="CEJ138" s="417"/>
      <c r="CEK138" s="417"/>
      <c r="CEL138" s="417"/>
      <c r="CEM138" s="417"/>
      <c r="CEN138" s="417"/>
      <c r="CEO138" s="417"/>
      <c r="CEP138" s="417"/>
      <c r="CEQ138" s="417"/>
      <c r="CER138" s="417"/>
      <c r="CES138" s="417"/>
      <c r="CET138" s="417"/>
      <c r="CEU138" s="417"/>
      <c r="CEV138" s="417"/>
      <c r="CEW138" s="417"/>
      <c r="CEX138" s="417"/>
      <c r="CEY138" s="417"/>
      <c r="CEZ138" s="417"/>
      <c r="CFA138" s="417"/>
      <c r="CFB138" s="417"/>
      <c r="CFC138" s="417"/>
      <c r="CFD138" s="417"/>
      <c r="CFE138" s="417"/>
      <c r="CFF138" s="417"/>
      <c r="CFG138" s="417"/>
      <c r="CFH138" s="417"/>
      <c r="CFI138" s="417"/>
      <c r="CFJ138" s="417"/>
      <c r="CFK138" s="417"/>
      <c r="CFL138" s="417"/>
      <c r="CFM138" s="417"/>
      <c r="CFN138" s="417"/>
      <c r="CFO138" s="417"/>
      <c r="CFP138" s="417"/>
      <c r="CFQ138" s="417"/>
      <c r="CFR138" s="417"/>
      <c r="CFS138" s="417"/>
      <c r="CFT138" s="417"/>
      <c r="CFU138" s="417"/>
      <c r="CFV138" s="417"/>
      <c r="CFW138" s="417"/>
      <c r="CFX138" s="417"/>
      <c r="CFY138" s="417"/>
      <c r="CFZ138" s="417"/>
      <c r="CGA138" s="417"/>
      <c r="CGB138" s="417"/>
      <c r="CGC138" s="417"/>
      <c r="CGD138" s="417"/>
      <c r="CGE138" s="417"/>
      <c r="CGF138" s="417"/>
      <c r="CGG138" s="417"/>
      <c r="CGH138" s="417"/>
      <c r="CGI138" s="417"/>
      <c r="CGJ138" s="417"/>
      <c r="CGK138" s="417"/>
      <c r="CGL138" s="417"/>
      <c r="CGM138" s="417"/>
      <c r="CGN138" s="417"/>
      <c r="CGO138" s="417"/>
      <c r="CGP138" s="417"/>
      <c r="CGQ138" s="417"/>
      <c r="CGR138" s="417"/>
      <c r="CGS138" s="417"/>
      <c r="CGT138" s="417"/>
      <c r="CGU138" s="417"/>
      <c r="CGV138" s="417"/>
      <c r="CGW138" s="417"/>
      <c r="CGX138" s="417"/>
      <c r="CGY138" s="417"/>
      <c r="CGZ138" s="417"/>
      <c r="CHA138" s="417"/>
      <c r="CHB138" s="417"/>
      <c r="CHC138" s="417"/>
      <c r="CHD138" s="417"/>
      <c r="CHE138" s="417"/>
      <c r="CHF138" s="417"/>
      <c r="CHG138" s="417"/>
      <c r="CHH138" s="417"/>
      <c r="CHI138" s="417"/>
      <c r="CHJ138" s="417"/>
      <c r="CHK138" s="417"/>
      <c r="CHL138" s="417"/>
      <c r="CHM138" s="417"/>
      <c r="CHN138" s="417"/>
      <c r="CHO138" s="417"/>
      <c r="CHP138" s="417"/>
      <c r="CHQ138" s="417"/>
      <c r="CHR138" s="417"/>
      <c r="CHS138" s="417"/>
      <c r="CHT138" s="417"/>
      <c r="CHU138" s="417"/>
      <c r="CHV138" s="417"/>
      <c r="CHW138" s="417"/>
      <c r="CHX138" s="417"/>
      <c r="CHY138" s="417"/>
      <c r="CHZ138" s="417"/>
      <c r="CIA138" s="417"/>
      <c r="CIB138" s="417"/>
      <c r="CIC138" s="417"/>
      <c r="CID138" s="417"/>
      <c r="CIE138" s="417"/>
      <c r="CIF138" s="417"/>
      <c r="CIG138" s="417"/>
      <c r="CIH138" s="417"/>
      <c r="CII138" s="417"/>
      <c r="CIJ138" s="417"/>
      <c r="CIK138" s="417"/>
      <c r="CIL138" s="417"/>
      <c r="CIM138" s="417"/>
      <c r="CIN138" s="417"/>
      <c r="CIO138" s="417"/>
      <c r="CIP138" s="417"/>
      <c r="CIQ138" s="417"/>
      <c r="CIR138" s="417"/>
      <c r="CIS138" s="417"/>
      <c r="CIT138" s="417"/>
      <c r="CIU138" s="417"/>
      <c r="CIV138" s="417"/>
      <c r="CIW138" s="417"/>
      <c r="CIX138" s="417"/>
      <c r="CIY138" s="417"/>
      <c r="CIZ138" s="417"/>
      <c r="CJA138" s="417"/>
      <c r="CJB138" s="417"/>
      <c r="CJC138" s="417"/>
      <c r="CJD138" s="417"/>
      <c r="CJE138" s="417"/>
      <c r="CJF138" s="417"/>
      <c r="CJG138" s="417"/>
      <c r="CJH138" s="417"/>
      <c r="CJI138" s="417"/>
      <c r="CJJ138" s="417"/>
      <c r="CJK138" s="417"/>
      <c r="CJL138" s="417"/>
      <c r="CJM138" s="417"/>
      <c r="CJN138" s="417"/>
      <c r="CJO138" s="417"/>
      <c r="CJP138" s="417"/>
      <c r="CJQ138" s="417"/>
      <c r="CJR138" s="417"/>
      <c r="CJS138" s="417"/>
      <c r="CJT138" s="417"/>
      <c r="CJU138" s="417"/>
      <c r="CJV138" s="417"/>
      <c r="CJW138" s="417"/>
      <c r="CJX138" s="417"/>
      <c r="CJY138" s="417"/>
      <c r="CJZ138" s="417"/>
      <c r="CKA138" s="417"/>
      <c r="CKB138" s="417"/>
      <c r="CKC138" s="417"/>
      <c r="CKD138" s="417"/>
      <c r="CKE138" s="417"/>
      <c r="CKF138" s="417"/>
      <c r="CKG138" s="417"/>
      <c r="CKH138" s="417"/>
      <c r="CKI138" s="417"/>
      <c r="CKJ138" s="417"/>
      <c r="CKK138" s="417"/>
      <c r="CKL138" s="417"/>
      <c r="CKM138" s="417"/>
      <c r="CKN138" s="417"/>
      <c r="CKO138" s="417"/>
      <c r="CKP138" s="417"/>
      <c r="CKQ138" s="417"/>
      <c r="CKR138" s="417"/>
      <c r="CKS138" s="417"/>
      <c r="CKT138" s="417"/>
      <c r="CKU138" s="417"/>
      <c r="CKV138" s="417"/>
      <c r="CKW138" s="417"/>
      <c r="CKX138" s="417"/>
      <c r="CKY138" s="417"/>
      <c r="CKZ138" s="417"/>
      <c r="CLA138" s="417"/>
      <c r="CLB138" s="417"/>
      <c r="CLC138" s="417"/>
      <c r="CLD138" s="417"/>
      <c r="CLE138" s="417"/>
      <c r="CLF138" s="417"/>
      <c r="CLG138" s="417"/>
      <c r="CLH138" s="417"/>
      <c r="CLI138" s="417"/>
      <c r="CLJ138" s="417"/>
      <c r="CLK138" s="417"/>
      <c r="CLL138" s="417"/>
      <c r="CLM138" s="417"/>
      <c r="CLN138" s="417"/>
      <c r="CLO138" s="417"/>
      <c r="CLP138" s="417"/>
      <c r="CLQ138" s="417"/>
      <c r="CLR138" s="417"/>
      <c r="CLS138" s="417"/>
      <c r="CLT138" s="417"/>
      <c r="CLU138" s="417"/>
      <c r="CLV138" s="417"/>
      <c r="CLW138" s="417"/>
      <c r="CLX138" s="417"/>
      <c r="CLY138" s="417"/>
      <c r="CLZ138" s="417"/>
      <c r="CMA138" s="417"/>
      <c r="CMB138" s="417"/>
      <c r="CMC138" s="417"/>
      <c r="CMD138" s="417"/>
      <c r="CME138" s="417"/>
      <c r="CMF138" s="417"/>
      <c r="CMG138" s="417"/>
      <c r="CMH138" s="417"/>
      <c r="CMI138" s="417"/>
      <c r="CMJ138" s="417"/>
      <c r="CMK138" s="417"/>
      <c r="CML138" s="417"/>
      <c r="CMM138" s="417"/>
      <c r="CMN138" s="417"/>
      <c r="CMO138" s="417"/>
      <c r="CMP138" s="417"/>
      <c r="CMQ138" s="417"/>
      <c r="CMR138" s="417"/>
      <c r="CMS138" s="417"/>
      <c r="CMT138" s="417"/>
      <c r="CMU138" s="417"/>
      <c r="CMV138" s="417"/>
      <c r="CMW138" s="417"/>
      <c r="CMX138" s="417"/>
      <c r="CMY138" s="417"/>
      <c r="CMZ138" s="417"/>
      <c r="CNA138" s="417"/>
      <c r="CNB138" s="417"/>
      <c r="CNC138" s="417"/>
      <c r="CND138" s="417"/>
      <c r="CNE138" s="417"/>
      <c r="CNF138" s="417"/>
      <c r="CNG138" s="417"/>
      <c r="CNH138" s="417"/>
      <c r="CNI138" s="417"/>
      <c r="CNJ138" s="417"/>
      <c r="CNK138" s="417"/>
      <c r="CNL138" s="417"/>
      <c r="CNM138" s="417"/>
      <c r="CNN138" s="417"/>
      <c r="CNO138" s="417"/>
      <c r="CNP138" s="417"/>
      <c r="CNQ138" s="417"/>
      <c r="CNR138" s="417"/>
      <c r="CNS138" s="417"/>
      <c r="CNT138" s="417"/>
      <c r="CNU138" s="417"/>
      <c r="CNV138" s="417"/>
      <c r="CNW138" s="417"/>
      <c r="CNX138" s="417"/>
      <c r="CNY138" s="417"/>
      <c r="CNZ138" s="417"/>
      <c r="COA138" s="417"/>
      <c r="COB138" s="417"/>
      <c r="COC138" s="417"/>
      <c r="COD138" s="417"/>
      <c r="COE138" s="417"/>
      <c r="COF138" s="417"/>
      <c r="COG138" s="417"/>
      <c r="COH138" s="417"/>
      <c r="COI138" s="417"/>
      <c r="COJ138" s="417"/>
      <c r="COK138" s="417"/>
      <c r="COL138" s="417"/>
      <c r="COM138" s="417"/>
      <c r="CON138" s="417"/>
      <c r="COO138" s="417"/>
      <c r="COP138" s="417"/>
      <c r="COQ138" s="417"/>
      <c r="COR138" s="417"/>
      <c r="COS138" s="417"/>
      <c r="COT138" s="417"/>
      <c r="COU138" s="417"/>
      <c r="COV138" s="417"/>
      <c r="COW138" s="417"/>
      <c r="COX138" s="417"/>
      <c r="COY138" s="417"/>
    </row>
    <row r="139" spans="1:2443" s="378" customFormat="1" x14ac:dyDescent="0.35">
      <c r="A139" s="307" t="s">
        <v>585</v>
      </c>
      <c r="B139" s="360" t="s">
        <v>102</v>
      </c>
      <c r="C139" s="331">
        <v>2017</v>
      </c>
      <c r="D139" s="307" t="s">
        <v>594</v>
      </c>
      <c r="E139" s="430">
        <v>47854</v>
      </c>
      <c r="F139" s="331" t="s">
        <v>348</v>
      </c>
      <c r="G139" s="469">
        <f t="shared" si="4"/>
        <v>47854</v>
      </c>
      <c r="H139" s="331" t="s">
        <v>352</v>
      </c>
      <c r="I139" s="416"/>
      <c r="J139" s="416"/>
      <c r="K139" s="416"/>
      <c r="L139" s="416"/>
      <c r="M139" s="416"/>
      <c r="N139" s="416"/>
      <c r="O139" s="416"/>
      <c r="P139" s="416"/>
      <c r="Q139" s="416"/>
      <c r="R139" s="332"/>
      <c r="S139" s="416"/>
      <c r="T139" s="416"/>
      <c r="U139" s="416"/>
      <c r="V139" s="416"/>
      <c r="W139" s="416"/>
      <c r="X139" s="416"/>
      <c r="Y139" s="416"/>
      <c r="Z139" s="416"/>
      <c r="AA139" s="416"/>
      <c r="AB139" s="416"/>
      <c r="AC139" s="416"/>
      <c r="AD139" s="416"/>
      <c r="AE139" s="416"/>
      <c r="AF139" s="416"/>
      <c r="AG139" s="416"/>
      <c r="AH139" s="416"/>
      <c r="AI139" s="416"/>
      <c r="AJ139" s="416"/>
      <c r="AK139" s="416"/>
      <c r="AL139" s="416"/>
      <c r="AM139" s="416"/>
      <c r="AN139" s="416"/>
      <c r="AO139" s="416"/>
      <c r="AP139" s="416"/>
      <c r="AQ139" s="416"/>
      <c r="AR139" s="416"/>
      <c r="AS139" s="416"/>
      <c r="AT139" s="416"/>
      <c r="AU139" s="416"/>
      <c r="AV139" s="416"/>
      <c r="AW139" s="416"/>
      <c r="AX139" s="416"/>
      <c r="AY139" s="416"/>
      <c r="AZ139" s="416"/>
      <c r="BA139" s="416"/>
      <c r="BB139" s="416"/>
      <c r="BC139" s="416"/>
      <c r="BD139" s="416"/>
      <c r="BE139" s="416"/>
      <c r="BF139" s="416"/>
      <c r="BG139" s="416"/>
      <c r="BH139" s="416"/>
      <c r="BI139" s="416"/>
      <c r="BJ139" s="416"/>
      <c r="BK139" s="416"/>
      <c r="BL139" s="416"/>
      <c r="BM139" s="416"/>
      <c r="BN139" s="416"/>
      <c r="BO139" s="416"/>
      <c r="BP139" s="416"/>
      <c r="BQ139" s="416"/>
      <c r="BR139" s="416"/>
      <c r="BS139" s="416"/>
      <c r="BT139" s="416"/>
      <c r="BU139" s="416"/>
      <c r="BV139" s="416"/>
      <c r="BW139" s="416"/>
      <c r="BX139" s="416"/>
      <c r="BY139" s="416"/>
      <c r="BZ139" s="416"/>
      <c r="CA139" s="416"/>
      <c r="CB139" s="416"/>
      <c r="CC139" s="416"/>
      <c r="CD139" s="416"/>
      <c r="CE139" s="416"/>
      <c r="CF139" s="416"/>
      <c r="CG139" s="416"/>
      <c r="CH139" s="416"/>
      <c r="CI139" s="416"/>
      <c r="CJ139" s="416"/>
      <c r="CK139" s="416"/>
      <c r="CL139" s="416"/>
      <c r="CM139" s="416"/>
      <c r="CN139" s="416"/>
      <c r="CO139" s="416"/>
      <c r="CP139" s="416"/>
      <c r="CQ139" s="416"/>
      <c r="CR139" s="416"/>
      <c r="CS139" s="416"/>
      <c r="CT139" s="416"/>
      <c r="CU139" s="416"/>
      <c r="CV139" s="416"/>
      <c r="CW139" s="416"/>
      <c r="CX139" s="416"/>
      <c r="CY139" s="416"/>
      <c r="CZ139" s="416"/>
      <c r="DA139" s="416"/>
      <c r="DB139" s="416"/>
      <c r="DC139" s="416"/>
      <c r="DD139" s="416"/>
      <c r="DE139" s="416"/>
      <c r="DF139" s="416"/>
      <c r="DG139" s="416"/>
      <c r="DH139" s="416"/>
      <c r="DI139" s="416"/>
      <c r="DJ139" s="416"/>
      <c r="DK139" s="416"/>
      <c r="DL139" s="416"/>
      <c r="DM139" s="416"/>
      <c r="DN139" s="416"/>
      <c r="DO139" s="416"/>
      <c r="DP139" s="416"/>
      <c r="DQ139" s="416"/>
      <c r="DR139" s="416"/>
      <c r="DS139" s="416"/>
      <c r="DT139" s="416"/>
      <c r="DU139" s="416"/>
      <c r="DV139" s="416"/>
      <c r="DW139" s="416"/>
      <c r="DX139" s="416"/>
      <c r="DY139" s="416"/>
      <c r="DZ139" s="416"/>
      <c r="EA139" s="416"/>
      <c r="EB139" s="416"/>
      <c r="EC139" s="416"/>
      <c r="ED139" s="416"/>
      <c r="EE139" s="416"/>
      <c r="EF139" s="416"/>
      <c r="EG139" s="416"/>
      <c r="EH139" s="416"/>
      <c r="EI139" s="416"/>
      <c r="EJ139" s="416"/>
      <c r="EK139" s="416"/>
      <c r="EL139" s="416"/>
      <c r="EM139" s="416"/>
      <c r="EN139" s="416"/>
      <c r="EO139" s="416"/>
      <c r="EP139" s="416"/>
      <c r="EQ139" s="416"/>
      <c r="ER139" s="416"/>
      <c r="ES139" s="416"/>
      <c r="ET139" s="416"/>
      <c r="EU139" s="416"/>
      <c r="EV139" s="416"/>
      <c r="EW139" s="416"/>
      <c r="EX139" s="416"/>
      <c r="EY139" s="416"/>
      <c r="EZ139" s="416"/>
      <c r="FA139" s="416"/>
      <c r="FB139" s="416"/>
      <c r="FC139" s="416"/>
      <c r="FD139" s="416"/>
      <c r="FE139" s="416"/>
      <c r="FF139" s="416"/>
      <c r="FG139" s="416"/>
      <c r="FH139" s="416"/>
      <c r="FI139" s="416"/>
      <c r="FJ139" s="416"/>
      <c r="FK139" s="416"/>
      <c r="FL139" s="416"/>
      <c r="FM139" s="416"/>
      <c r="FN139" s="416"/>
      <c r="FO139" s="416"/>
      <c r="FP139" s="416"/>
      <c r="FQ139" s="416"/>
      <c r="FR139" s="416"/>
      <c r="FS139" s="416"/>
      <c r="FT139" s="416"/>
      <c r="FU139" s="416"/>
      <c r="FV139" s="416"/>
      <c r="FW139" s="416"/>
      <c r="FX139" s="416"/>
      <c r="FY139" s="416"/>
      <c r="FZ139" s="416"/>
      <c r="GA139" s="416"/>
      <c r="GB139" s="416"/>
      <c r="GC139" s="416"/>
      <c r="GD139" s="416"/>
      <c r="GE139" s="416"/>
      <c r="GF139" s="416"/>
      <c r="GG139" s="416"/>
      <c r="GH139" s="416"/>
      <c r="GI139" s="416"/>
      <c r="GJ139" s="416"/>
      <c r="GK139" s="416"/>
      <c r="GL139" s="416"/>
      <c r="GM139" s="416"/>
      <c r="GN139" s="416"/>
      <c r="GO139" s="416"/>
      <c r="GP139" s="416"/>
      <c r="GQ139" s="416"/>
      <c r="GR139" s="416"/>
      <c r="GS139" s="416"/>
      <c r="GT139" s="416"/>
      <c r="GU139" s="416"/>
      <c r="GV139" s="416"/>
      <c r="GW139" s="416"/>
      <c r="GX139" s="416"/>
      <c r="GY139" s="416"/>
      <c r="GZ139" s="416"/>
      <c r="HA139" s="416"/>
      <c r="HB139" s="416"/>
      <c r="HC139" s="416"/>
      <c r="HD139" s="416"/>
      <c r="HE139" s="416"/>
      <c r="HF139" s="416"/>
      <c r="HG139" s="416"/>
      <c r="HH139" s="416"/>
      <c r="HI139" s="416"/>
      <c r="HJ139" s="416"/>
      <c r="HK139" s="416"/>
      <c r="HL139" s="416"/>
      <c r="HM139" s="416"/>
      <c r="HN139" s="416"/>
      <c r="HO139" s="416"/>
      <c r="HP139" s="416"/>
      <c r="HQ139" s="416"/>
      <c r="HR139" s="416"/>
      <c r="HS139" s="416"/>
      <c r="HT139" s="416"/>
      <c r="HU139" s="416"/>
      <c r="HV139" s="416"/>
      <c r="HW139" s="416"/>
      <c r="HX139" s="416"/>
      <c r="HY139" s="416"/>
      <c r="HZ139" s="416"/>
      <c r="IA139" s="416"/>
      <c r="IB139" s="416"/>
      <c r="IC139" s="416"/>
      <c r="ID139" s="416"/>
      <c r="IE139" s="416"/>
      <c r="IF139" s="416"/>
      <c r="IG139" s="416"/>
      <c r="IH139" s="416"/>
      <c r="II139" s="416"/>
      <c r="IJ139" s="416"/>
      <c r="IK139" s="416"/>
      <c r="IL139" s="416"/>
      <c r="IM139" s="416"/>
      <c r="IN139" s="416"/>
      <c r="IO139" s="416"/>
      <c r="IP139" s="416"/>
      <c r="IQ139" s="416"/>
      <c r="IR139" s="416"/>
      <c r="IS139" s="416"/>
      <c r="IT139" s="416"/>
      <c r="IU139" s="416"/>
      <c r="IV139" s="416"/>
      <c r="IW139" s="416"/>
      <c r="IX139" s="416"/>
      <c r="IY139" s="416"/>
      <c r="IZ139" s="416"/>
      <c r="JA139" s="416"/>
      <c r="JB139" s="416"/>
      <c r="JC139" s="416"/>
      <c r="JD139" s="416"/>
      <c r="JE139" s="416"/>
      <c r="JF139" s="416"/>
      <c r="JG139" s="416"/>
      <c r="JH139" s="416"/>
      <c r="JI139" s="416"/>
      <c r="JJ139" s="416"/>
      <c r="JK139" s="416"/>
      <c r="JL139" s="416"/>
      <c r="JM139" s="416"/>
      <c r="JN139" s="416"/>
      <c r="JO139" s="416"/>
      <c r="JP139" s="416"/>
      <c r="JQ139" s="416"/>
      <c r="JR139" s="416"/>
      <c r="JS139" s="416"/>
      <c r="JT139" s="416"/>
      <c r="JU139" s="416"/>
      <c r="JV139" s="416"/>
      <c r="JW139" s="416"/>
      <c r="JX139" s="416"/>
      <c r="JY139" s="416"/>
      <c r="JZ139" s="416"/>
      <c r="KA139" s="416"/>
      <c r="KB139" s="416"/>
      <c r="KC139" s="416"/>
      <c r="KD139" s="416"/>
      <c r="KE139" s="416"/>
      <c r="KF139" s="416"/>
      <c r="KG139" s="416"/>
      <c r="KH139" s="416"/>
      <c r="KI139" s="416"/>
      <c r="KJ139" s="416"/>
      <c r="KK139" s="416"/>
      <c r="KL139" s="416"/>
      <c r="KM139" s="416"/>
      <c r="KN139" s="416"/>
      <c r="KO139" s="416"/>
      <c r="KP139" s="416"/>
      <c r="KQ139" s="416"/>
      <c r="KR139" s="416"/>
      <c r="KS139" s="416"/>
      <c r="KT139" s="416"/>
      <c r="KU139" s="416"/>
      <c r="KV139" s="416"/>
      <c r="KW139" s="416"/>
      <c r="KX139" s="416"/>
      <c r="KY139" s="416"/>
      <c r="KZ139" s="416"/>
      <c r="LA139" s="416"/>
      <c r="LB139" s="416"/>
      <c r="LC139" s="416"/>
      <c r="LD139" s="416"/>
      <c r="LE139" s="416"/>
      <c r="LF139" s="416"/>
      <c r="LG139" s="416"/>
      <c r="LH139" s="416"/>
      <c r="LI139" s="416"/>
      <c r="LJ139" s="416"/>
      <c r="LK139" s="416"/>
      <c r="LL139" s="416"/>
      <c r="LM139" s="416"/>
      <c r="LN139" s="416"/>
      <c r="LO139" s="416"/>
      <c r="LP139" s="416"/>
      <c r="LQ139" s="416"/>
      <c r="LR139" s="416"/>
      <c r="LS139" s="416"/>
      <c r="LT139" s="416"/>
      <c r="LU139" s="416"/>
      <c r="LV139" s="416"/>
      <c r="LW139" s="416"/>
      <c r="LX139" s="416"/>
      <c r="LY139" s="416"/>
      <c r="LZ139" s="416"/>
      <c r="MA139" s="416"/>
      <c r="MB139" s="416"/>
      <c r="MC139" s="416"/>
      <c r="MD139" s="416"/>
      <c r="ME139" s="416"/>
      <c r="MF139" s="416"/>
      <c r="MG139" s="416"/>
      <c r="MH139" s="416"/>
      <c r="MI139" s="416"/>
      <c r="MJ139" s="416"/>
      <c r="MK139" s="416"/>
      <c r="ML139" s="416"/>
      <c r="MM139" s="416"/>
      <c r="MN139" s="416"/>
      <c r="MO139" s="416"/>
      <c r="MP139" s="416"/>
      <c r="MQ139" s="416"/>
      <c r="MR139" s="416"/>
      <c r="MS139" s="416"/>
      <c r="MT139" s="416"/>
      <c r="MU139" s="416"/>
      <c r="MV139" s="416"/>
      <c r="MW139" s="416"/>
      <c r="MX139" s="416"/>
      <c r="MY139" s="416"/>
      <c r="MZ139" s="416"/>
      <c r="NA139" s="416"/>
      <c r="NB139" s="416"/>
      <c r="NC139" s="416"/>
      <c r="ND139" s="416"/>
      <c r="NE139" s="416"/>
      <c r="NF139" s="416"/>
      <c r="NG139" s="416"/>
      <c r="NH139" s="416"/>
      <c r="NI139" s="416"/>
      <c r="NJ139" s="416"/>
      <c r="NK139" s="416"/>
      <c r="NL139" s="416"/>
      <c r="NM139" s="416"/>
      <c r="NN139" s="416"/>
      <c r="NO139" s="416"/>
      <c r="NP139" s="416"/>
      <c r="NQ139" s="416"/>
      <c r="NR139" s="416"/>
      <c r="NS139" s="416"/>
      <c r="NT139" s="416"/>
      <c r="NU139" s="416"/>
      <c r="NV139" s="416"/>
      <c r="NW139" s="416"/>
      <c r="NX139" s="416"/>
      <c r="NY139" s="416"/>
      <c r="NZ139" s="416"/>
      <c r="OA139" s="416"/>
      <c r="OB139" s="416"/>
      <c r="OC139" s="416"/>
      <c r="OD139" s="416"/>
      <c r="OE139" s="416"/>
      <c r="OF139" s="416"/>
      <c r="OG139" s="416"/>
      <c r="OH139" s="416"/>
      <c r="OI139" s="416"/>
      <c r="OJ139" s="416"/>
      <c r="OK139" s="416"/>
      <c r="OL139" s="416"/>
      <c r="OM139" s="416"/>
      <c r="ON139" s="416"/>
      <c r="OO139" s="416"/>
      <c r="OP139" s="416"/>
      <c r="OQ139" s="416"/>
      <c r="OR139" s="416"/>
      <c r="OS139" s="416"/>
      <c r="OT139" s="416"/>
      <c r="OU139" s="416"/>
      <c r="OV139" s="416"/>
      <c r="OW139" s="416"/>
      <c r="OX139" s="416"/>
      <c r="OY139" s="416"/>
      <c r="OZ139" s="416"/>
      <c r="PA139" s="416"/>
      <c r="PB139" s="416"/>
      <c r="PC139" s="416"/>
      <c r="PD139" s="416"/>
      <c r="PE139" s="416"/>
      <c r="PF139" s="416"/>
      <c r="PG139" s="416"/>
      <c r="PH139" s="416"/>
      <c r="PI139" s="416"/>
      <c r="PJ139" s="416"/>
      <c r="PK139" s="416"/>
      <c r="PL139" s="416"/>
      <c r="PM139" s="416"/>
      <c r="PN139" s="416"/>
      <c r="PO139" s="416"/>
      <c r="PP139" s="416"/>
      <c r="PQ139" s="416"/>
      <c r="PR139" s="416"/>
      <c r="PS139" s="416"/>
      <c r="PT139" s="416"/>
      <c r="PU139" s="416"/>
      <c r="PV139" s="416"/>
      <c r="PW139" s="416"/>
      <c r="PX139" s="416"/>
      <c r="PY139" s="416"/>
      <c r="PZ139" s="416"/>
      <c r="QA139" s="416"/>
      <c r="QB139" s="416"/>
      <c r="QC139" s="416"/>
      <c r="QD139" s="416"/>
      <c r="QE139" s="416"/>
      <c r="QF139" s="416"/>
      <c r="QG139" s="416"/>
      <c r="QH139" s="416"/>
      <c r="QI139" s="416"/>
      <c r="QJ139" s="416"/>
      <c r="QK139" s="416"/>
      <c r="QL139" s="416"/>
      <c r="QM139" s="416"/>
      <c r="QN139" s="416"/>
      <c r="QO139" s="416"/>
      <c r="QP139" s="416"/>
      <c r="QQ139" s="416"/>
      <c r="QR139" s="416"/>
      <c r="QS139" s="416"/>
      <c r="QT139" s="416"/>
      <c r="QU139" s="416"/>
      <c r="QV139" s="416"/>
      <c r="QW139" s="416"/>
      <c r="QX139" s="416"/>
      <c r="QY139" s="416"/>
      <c r="QZ139" s="416"/>
      <c r="RA139" s="416"/>
      <c r="RB139" s="416"/>
      <c r="RC139" s="416"/>
      <c r="RD139" s="416"/>
      <c r="RE139" s="416"/>
      <c r="RF139" s="416"/>
      <c r="RG139" s="416"/>
      <c r="RH139" s="416"/>
      <c r="RI139" s="416"/>
      <c r="RJ139" s="416"/>
      <c r="RK139" s="416"/>
      <c r="RL139" s="416"/>
      <c r="RM139" s="416"/>
      <c r="RN139" s="416"/>
      <c r="RO139" s="416"/>
      <c r="RP139" s="416"/>
      <c r="RQ139" s="416"/>
      <c r="RR139" s="416"/>
      <c r="RS139" s="416"/>
      <c r="RT139" s="416"/>
      <c r="RU139" s="416"/>
      <c r="RV139" s="416"/>
      <c r="RW139" s="416"/>
      <c r="RX139" s="416"/>
      <c r="RY139" s="416"/>
      <c r="RZ139" s="416"/>
      <c r="SA139" s="416"/>
      <c r="SB139" s="416"/>
      <c r="SC139" s="416"/>
      <c r="SD139" s="416"/>
      <c r="SE139" s="416"/>
      <c r="SF139" s="416"/>
      <c r="SG139" s="416"/>
      <c r="SH139" s="416"/>
      <c r="SI139" s="416"/>
      <c r="SJ139" s="416"/>
      <c r="SK139" s="416"/>
      <c r="SL139" s="416"/>
      <c r="SM139" s="416"/>
      <c r="SN139" s="416"/>
      <c r="SO139" s="416"/>
      <c r="SP139" s="416"/>
      <c r="SQ139" s="416"/>
      <c r="SR139" s="416"/>
      <c r="SS139" s="416"/>
      <c r="ST139" s="416"/>
      <c r="SU139" s="416"/>
      <c r="SV139" s="416"/>
      <c r="SW139" s="416"/>
      <c r="SX139" s="416"/>
      <c r="SY139" s="416"/>
      <c r="SZ139" s="416"/>
      <c r="TA139" s="416"/>
      <c r="TB139" s="416"/>
      <c r="TC139" s="416"/>
      <c r="TD139" s="416"/>
      <c r="TE139" s="416"/>
      <c r="TF139" s="416"/>
      <c r="TG139" s="416"/>
      <c r="TH139" s="416"/>
      <c r="TI139" s="416"/>
      <c r="TJ139" s="416"/>
      <c r="TK139" s="416"/>
      <c r="TL139" s="416"/>
      <c r="TM139" s="416"/>
      <c r="TN139" s="416"/>
      <c r="TO139" s="416"/>
      <c r="TP139" s="416"/>
      <c r="TQ139" s="416"/>
      <c r="TR139" s="416"/>
      <c r="TS139" s="416"/>
      <c r="TT139" s="416"/>
      <c r="TU139" s="416"/>
      <c r="TV139" s="416"/>
      <c r="TW139" s="416"/>
      <c r="TX139" s="416"/>
      <c r="TY139" s="416"/>
      <c r="TZ139" s="416"/>
      <c r="UA139" s="416"/>
      <c r="UB139" s="416"/>
      <c r="UC139" s="416"/>
      <c r="UD139" s="416"/>
      <c r="UE139" s="416"/>
      <c r="UF139" s="416"/>
      <c r="UG139" s="416"/>
      <c r="UH139" s="416"/>
      <c r="UI139" s="416"/>
      <c r="UJ139" s="416"/>
      <c r="UK139" s="416"/>
      <c r="UL139" s="416"/>
      <c r="UM139" s="416"/>
      <c r="UN139" s="416"/>
      <c r="UO139" s="416"/>
      <c r="UP139" s="416"/>
      <c r="UQ139" s="416"/>
      <c r="UR139" s="416"/>
      <c r="US139" s="416"/>
      <c r="UT139" s="416"/>
      <c r="UU139" s="416"/>
      <c r="UV139" s="416"/>
      <c r="UW139" s="416"/>
      <c r="UX139" s="416"/>
      <c r="UY139" s="416"/>
      <c r="UZ139" s="416"/>
      <c r="VA139" s="416"/>
      <c r="VB139" s="416"/>
      <c r="VC139" s="416"/>
      <c r="VD139" s="416"/>
      <c r="VE139" s="416"/>
      <c r="VF139" s="416"/>
      <c r="VG139" s="416"/>
      <c r="VH139" s="416"/>
      <c r="VI139" s="416"/>
      <c r="VJ139" s="416"/>
      <c r="VK139" s="416"/>
      <c r="VL139" s="416"/>
      <c r="VM139" s="416"/>
      <c r="VN139" s="416"/>
      <c r="VO139" s="416"/>
      <c r="VP139" s="416"/>
      <c r="VQ139" s="416"/>
      <c r="VR139" s="416"/>
      <c r="VS139" s="416"/>
      <c r="VT139" s="416"/>
      <c r="VU139" s="416"/>
      <c r="VV139" s="416"/>
      <c r="VW139" s="416"/>
      <c r="VX139" s="416"/>
      <c r="VY139" s="416"/>
      <c r="VZ139" s="416"/>
      <c r="WA139" s="416"/>
      <c r="WB139" s="416"/>
      <c r="WC139" s="416"/>
      <c r="WD139" s="416"/>
      <c r="WE139" s="416"/>
      <c r="WF139" s="416"/>
      <c r="WG139" s="416"/>
      <c r="WH139" s="416"/>
      <c r="WI139" s="416"/>
      <c r="WJ139" s="416"/>
      <c r="WK139" s="416"/>
      <c r="WL139" s="416"/>
      <c r="WM139" s="416"/>
      <c r="WN139" s="416"/>
      <c r="WO139" s="416"/>
      <c r="WP139" s="416"/>
      <c r="WQ139" s="416"/>
      <c r="WR139" s="416"/>
      <c r="WS139" s="416"/>
      <c r="WT139" s="416"/>
      <c r="WU139" s="416"/>
      <c r="WV139" s="416"/>
      <c r="WW139" s="416"/>
      <c r="WX139" s="416"/>
      <c r="WY139" s="416"/>
      <c r="WZ139" s="416"/>
      <c r="XA139" s="416"/>
      <c r="XB139" s="416"/>
      <c r="XC139" s="416"/>
      <c r="XD139" s="416"/>
      <c r="XE139" s="416"/>
      <c r="XF139" s="416"/>
      <c r="XG139" s="416"/>
      <c r="XH139" s="416"/>
      <c r="XI139" s="416"/>
      <c r="XJ139" s="416"/>
      <c r="XK139" s="416"/>
      <c r="XL139" s="416"/>
      <c r="XM139" s="416"/>
      <c r="XN139" s="416"/>
      <c r="XO139" s="416"/>
      <c r="XP139" s="416"/>
      <c r="XQ139" s="416"/>
      <c r="XR139" s="417"/>
      <c r="XS139" s="417"/>
      <c r="XT139" s="417"/>
      <c r="XU139" s="417"/>
      <c r="XV139" s="417"/>
      <c r="XW139" s="417"/>
      <c r="XX139" s="417"/>
      <c r="XY139" s="417"/>
      <c r="XZ139" s="417"/>
      <c r="YA139" s="417"/>
      <c r="YB139" s="417"/>
      <c r="YC139" s="417"/>
      <c r="YD139" s="417"/>
      <c r="YE139" s="417"/>
      <c r="YF139" s="417"/>
      <c r="YG139" s="417"/>
      <c r="YH139" s="417"/>
      <c r="YI139" s="417"/>
      <c r="YJ139" s="417"/>
      <c r="YK139" s="417"/>
      <c r="YL139" s="417"/>
      <c r="YM139" s="417"/>
      <c r="YN139" s="417"/>
      <c r="YO139" s="417"/>
      <c r="YP139" s="417"/>
      <c r="YQ139" s="417"/>
      <c r="YR139" s="417"/>
      <c r="YS139" s="417"/>
      <c r="YT139" s="417"/>
      <c r="YU139" s="417"/>
      <c r="YV139" s="417"/>
      <c r="YW139" s="417"/>
      <c r="YX139" s="417"/>
      <c r="YY139" s="417"/>
      <c r="YZ139" s="417"/>
      <c r="ZA139" s="417"/>
      <c r="ZB139" s="417"/>
      <c r="ZC139" s="417"/>
      <c r="ZD139" s="417"/>
      <c r="ZE139" s="417"/>
      <c r="ZF139" s="417"/>
      <c r="ZG139" s="417"/>
      <c r="ZH139" s="417"/>
      <c r="ZI139" s="417"/>
      <c r="ZJ139" s="417"/>
      <c r="ZK139" s="417"/>
      <c r="ZL139" s="417"/>
      <c r="ZM139" s="417"/>
      <c r="ZN139" s="417"/>
      <c r="ZO139" s="417"/>
      <c r="ZP139" s="417"/>
      <c r="ZQ139" s="417"/>
      <c r="ZR139" s="417"/>
      <c r="ZS139" s="417"/>
      <c r="ZT139" s="417"/>
      <c r="ZU139" s="417"/>
      <c r="ZV139" s="417"/>
      <c r="ZW139" s="417"/>
      <c r="ZX139" s="417"/>
      <c r="ZY139" s="417"/>
      <c r="ZZ139" s="417"/>
      <c r="AAA139" s="417"/>
      <c r="AAB139" s="417"/>
      <c r="AAC139" s="417"/>
      <c r="AAD139" s="417"/>
      <c r="AAE139" s="417"/>
      <c r="AAF139" s="417"/>
      <c r="AAG139" s="417"/>
      <c r="AAH139" s="417"/>
      <c r="AAI139" s="417"/>
      <c r="AAJ139" s="417"/>
      <c r="AAK139" s="417"/>
      <c r="AAL139" s="417"/>
      <c r="AAM139" s="417"/>
      <c r="AAN139" s="417"/>
      <c r="AAO139" s="417"/>
      <c r="AAP139" s="417"/>
      <c r="AAQ139" s="417"/>
      <c r="AAR139" s="417"/>
      <c r="AAS139" s="417"/>
      <c r="AAT139" s="417"/>
      <c r="AAU139" s="417"/>
      <c r="AAV139" s="417"/>
      <c r="AAW139" s="417"/>
      <c r="AAX139" s="417"/>
      <c r="AAY139" s="417"/>
      <c r="AAZ139" s="417"/>
      <c r="ABA139" s="417"/>
      <c r="ABB139" s="417"/>
      <c r="ABC139" s="417"/>
      <c r="ABD139" s="417"/>
      <c r="ABE139" s="417"/>
      <c r="ABF139" s="417"/>
      <c r="ABG139" s="417"/>
      <c r="ABH139" s="417"/>
      <c r="ABI139" s="417"/>
      <c r="ABJ139" s="417"/>
      <c r="ABK139" s="417"/>
      <c r="ABL139" s="417"/>
      <c r="ABM139" s="417"/>
      <c r="ABN139" s="417"/>
      <c r="ABO139" s="417"/>
      <c r="ABP139" s="417"/>
      <c r="ABQ139" s="417"/>
      <c r="ABR139" s="417"/>
      <c r="ABS139" s="417"/>
      <c r="ABT139" s="417"/>
      <c r="ABU139" s="417"/>
      <c r="ABV139" s="417"/>
      <c r="ABW139" s="417"/>
      <c r="ABX139" s="417"/>
      <c r="ABY139" s="417"/>
      <c r="ABZ139" s="417"/>
      <c r="ACA139" s="417"/>
      <c r="ACB139" s="417"/>
      <c r="ACC139" s="417"/>
      <c r="ACD139" s="417"/>
      <c r="ACE139" s="417"/>
      <c r="ACF139" s="417"/>
      <c r="ACG139" s="417"/>
      <c r="ACH139" s="417"/>
      <c r="ACI139" s="417"/>
      <c r="ACJ139" s="417"/>
      <c r="ACK139" s="417"/>
      <c r="ACL139" s="417"/>
      <c r="ACM139" s="417"/>
      <c r="ACN139" s="417"/>
      <c r="ACO139" s="417"/>
      <c r="ACP139" s="417"/>
      <c r="ACQ139" s="417"/>
      <c r="ACR139" s="417"/>
      <c r="ACS139" s="417"/>
      <c r="ACT139" s="417"/>
      <c r="ACU139" s="417"/>
      <c r="ACV139" s="417"/>
      <c r="ACW139" s="417"/>
      <c r="ACX139" s="417"/>
      <c r="ACY139" s="417"/>
      <c r="ACZ139" s="417"/>
      <c r="ADA139" s="417"/>
      <c r="ADB139" s="417"/>
      <c r="ADC139" s="417"/>
      <c r="ADD139" s="417"/>
      <c r="ADE139" s="417"/>
      <c r="ADF139" s="417"/>
      <c r="ADG139" s="417"/>
      <c r="ADH139" s="417"/>
      <c r="ADI139" s="417"/>
      <c r="ADJ139" s="417"/>
      <c r="ADK139" s="417"/>
      <c r="ADL139" s="417"/>
      <c r="ADM139" s="417"/>
      <c r="ADN139" s="417"/>
      <c r="ADO139" s="417"/>
      <c r="ADP139" s="417"/>
      <c r="ADQ139" s="417"/>
      <c r="ADR139" s="417"/>
      <c r="ADS139" s="417"/>
      <c r="ADT139" s="417"/>
      <c r="ADU139" s="417"/>
      <c r="ADV139" s="417"/>
      <c r="ADW139" s="417"/>
      <c r="ADX139" s="417"/>
      <c r="ADY139" s="417"/>
      <c r="ADZ139" s="417"/>
      <c r="AEA139" s="417"/>
      <c r="AEB139" s="417"/>
      <c r="AEC139" s="417"/>
      <c r="AED139" s="417"/>
      <c r="AEE139" s="417"/>
      <c r="AEF139" s="417"/>
      <c r="AEG139" s="417"/>
      <c r="AEH139" s="417"/>
      <c r="AEI139" s="417"/>
      <c r="AEJ139" s="417"/>
      <c r="AEK139" s="417"/>
      <c r="AEL139" s="417"/>
      <c r="AEM139" s="417"/>
      <c r="AEN139" s="417"/>
      <c r="AEO139" s="417"/>
      <c r="AEP139" s="417"/>
      <c r="AEQ139" s="417"/>
      <c r="AER139" s="417"/>
      <c r="AES139" s="417"/>
      <c r="AET139" s="417"/>
      <c r="AEU139" s="417"/>
      <c r="AEV139" s="417"/>
      <c r="AEW139" s="417"/>
      <c r="AEX139" s="417"/>
      <c r="AEY139" s="417"/>
      <c r="AEZ139" s="417"/>
      <c r="AFA139" s="417"/>
      <c r="AFB139" s="417"/>
      <c r="AFC139" s="417"/>
      <c r="AFD139" s="417"/>
      <c r="AFE139" s="417"/>
      <c r="AFF139" s="417"/>
      <c r="AFG139" s="417"/>
      <c r="AFH139" s="417"/>
      <c r="AFI139" s="417"/>
      <c r="AFJ139" s="417"/>
      <c r="AFK139" s="417"/>
      <c r="AFL139" s="417"/>
      <c r="AFM139" s="417"/>
      <c r="AFN139" s="417"/>
      <c r="AFO139" s="417"/>
      <c r="AFP139" s="417"/>
      <c r="AFQ139" s="417"/>
      <c r="AFR139" s="417"/>
      <c r="AFS139" s="417"/>
      <c r="AFT139" s="417"/>
      <c r="AFU139" s="417"/>
      <c r="AFV139" s="417"/>
      <c r="AFW139" s="417"/>
      <c r="AFX139" s="417"/>
      <c r="AFY139" s="417"/>
      <c r="AFZ139" s="417"/>
      <c r="AGA139" s="417"/>
      <c r="AGB139" s="417"/>
      <c r="AGC139" s="417"/>
      <c r="AGD139" s="417"/>
      <c r="AGE139" s="417"/>
      <c r="AGF139" s="417"/>
      <c r="AGG139" s="417"/>
      <c r="AGH139" s="417"/>
      <c r="AGI139" s="417"/>
      <c r="AGJ139" s="417"/>
      <c r="AGK139" s="417"/>
      <c r="AGL139" s="417"/>
      <c r="AGM139" s="417"/>
      <c r="AGN139" s="417"/>
      <c r="AGO139" s="417"/>
      <c r="AGP139" s="417"/>
      <c r="AGQ139" s="417"/>
      <c r="AGR139" s="417"/>
      <c r="AGS139" s="417"/>
      <c r="AGT139" s="417"/>
      <c r="AGU139" s="417"/>
      <c r="AGV139" s="417"/>
      <c r="AGW139" s="417"/>
      <c r="AGX139" s="417"/>
      <c r="AGY139" s="417"/>
      <c r="AGZ139" s="417"/>
      <c r="AHA139" s="417"/>
      <c r="AHB139" s="417"/>
      <c r="AHC139" s="417"/>
      <c r="AHD139" s="417"/>
      <c r="AHE139" s="417"/>
      <c r="AHF139" s="417"/>
      <c r="AHG139" s="417"/>
      <c r="AHH139" s="417"/>
      <c r="AHI139" s="417"/>
      <c r="AHJ139" s="417"/>
      <c r="AHK139" s="417"/>
      <c r="AHL139" s="417"/>
      <c r="AHM139" s="417"/>
      <c r="AHN139" s="417"/>
      <c r="AHO139" s="417"/>
      <c r="AHP139" s="417"/>
      <c r="AHQ139" s="417"/>
      <c r="AHR139" s="417"/>
      <c r="AHS139" s="417"/>
      <c r="AHT139" s="417"/>
      <c r="AHU139" s="417"/>
      <c r="AHV139" s="417"/>
      <c r="AHW139" s="417"/>
      <c r="AHX139" s="417"/>
      <c r="AHY139" s="417"/>
      <c r="AHZ139" s="417"/>
      <c r="AIA139" s="417"/>
      <c r="AIB139" s="417"/>
      <c r="AIC139" s="417"/>
      <c r="AID139" s="417"/>
      <c r="AIE139" s="417"/>
      <c r="AIF139" s="417"/>
      <c r="AIG139" s="417"/>
      <c r="AIH139" s="417"/>
      <c r="AII139" s="417"/>
      <c r="AIJ139" s="417"/>
      <c r="AIK139" s="417"/>
      <c r="AIL139" s="417"/>
      <c r="AIM139" s="417"/>
      <c r="AIN139" s="417"/>
      <c r="AIO139" s="417"/>
      <c r="AIP139" s="417"/>
      <c r="AIQ139" s="417"/>
      <c r="AIR139" s="417"/>
      <c r="AIS139" s="417"/>
      <c r="AIT139" s="417"/>
      <c r="AIU139" s="417"/>
      <c r="AIV139" s="417"/>
      <c r="AIW139" s="417"/>
      <c r="AIX139" s="417"/>
      <c r="AIY139" s="417"/>
      <c r="AIZ139" s="417"/>
      <c r="AJA139" s="417"/>
      <c r="AJB139" s="417"/>
      <c r="AJC139" s="417"/>
      <c r="AJD139" s="417"/>
      <c r="AJE139" s="417"/>
      <c r="AJF139" s="417"/>
      <c r="AJG139" s="417"/>
      <c r="AJH139" s="417"/>
      <c r="AJI139" s="417"/>
      <c r="AJJ139" s="417"/>
      <c r="AJK139" s="417"/>
      <c r="AJL139" s="417"/>
      <c r="AJM139" s="417"/>
      <c r="AJN139" s="417"/>
      <c r="AJO139" s="417"/>
      <c r="AJP139" s="417"/>
      <c r="AJQ139" s="417"/>
      <c r="AJR139" s="417"/>
      <c r="AJS139" s="417"/>
      <c r="AJT139" s="417"/>
      <c r="AJU139" s="417"/>
      <c r="AJV139" s="417"/>
      <c r="AJW139" s="417"/>
      <c r="AJX139" s="417"/>
      <c r="AJY139" s="417"/>
      <c r="AJZ139" s="417"/>
      <c r="AKA139" s="417"/>
      <c r="AKB139" s="417"/>
      <c r="AKC139" s="417"/>
      <c r="AKD139" s="417"/>
      <c r="AKE139" s="417"/>
      <c r="AKF139" s="417"/>
      <c r="AKG139" s="417"/>
      <c r="AKH139" s="417"/>
      <c r="AKI139" s="417"/>
      <c r="AKJ139" s="417"/>
      <c r="AKK139" s="417"/>
      <c r="AKL139" s="417"/>
      <c r="AKM139" s="417"/>
      <c r="AKN139" s="417"/>
      <c r="AKO139" s="417"/>
      <c r="AKP139" s="417"/>
      <c r="AKQ139" s="417"/>
      <c r="AKR139" s="417"/>
      <c r="AKS139" s="417"/>
      <c r="AKT139" s="417"/>
      <c r="AKU139" s="417"/>
      <c r="AKV139" s="417"/>
      <c r="AKW139" s="417"/>
      <c r="AKX139" s="417"/>
      <c r="AKY139" s="417"/>
      <c r="AKZ139" s="417"/>
      <c r="ALA139" s="417"/>
      <c r="ALB139" s="417"/>
      <c r="ALC139" s="417"/>
      <c r="ALD139" s="417"/>
      <c r="ALE139" s="417"/>
      <c r="ALF139" s="417"/>
      <c r="ALG139" s="417"/>
      <c r="ALH139" s="417"/>
      <c r="ALI139" s="417"/>
      <c r="ALJ139" s="417"/>
      <c r="ALK139" s="417"/>
      <c r="ALL139" s="417"/>
      <c r="ALM139" s="417"/>
      <c r="ALN139" s="417"/>
      <c r="ALO139" s="417"/>
      <c r="ALP139" s="417"/>
      <c r="ALQ139" s="417"/>
      <c r="ALR139" s="417"/>
      <c r="ALS139" s="417"/>
      <c r="ALT139" s="417"/>
      <c r="ALU139" s="417"/>
      <c r="ALV139" s="417"/>
      <c r="ALW139" s="417"/>
      <c r="ALX139" s="417"/>
      <c r="ALY139" s="417"/>
      <c r="ALZ139" s="417"/>
      <c r="AMA139" s="417"/>
      <c r="AMB139" s="417"/>
      <c r="AMC139" s="417"/>
      <c r="AMD139" s="417"/>
      <c r="AME139" s="417"/>
      <c r="AMF139" s="417"/>
      <c r="AMG139" s="417"/>
      <c r="AMH139" s="417"/>
      <c r="AMI139" s="417"/>
      <c r="AMJ139" s="417"/>
      <c r="AMK139" s="417"/>
      <c r="AML139" s="417"/>
      <c r="AMM139" s="417"/>
      <c r="AMN139" s="417"/>
      <c r="AMO139" s="417"/>
      <c r="AMP139" s="417"/>
      <c r="AMQ139" s="417"/>
      <c r="AMR139" s="417"/>
      <c r="AMS139" s="417"/>
      <c r="AMT139" s="417"/>
      <c r="AMU139" s="417"/>
      <c r="AMV139" s="417"/>
      <c r="AMW139" s="417"/>
      <c r="AMX139" s="417"/>
      <c r="AMY139" s="417"/>
      <c r="AMZ139" s="417"/>
      <c r="ANA139" s="417"/>
      <c r="ANB139" s="417"/>
      <c r="ANC139" s="417"/>
      <c r="AND139" s="417"/>
      <c r="ANE139" s="417"/>
      <c r="ANF139" s="417"/>
      <c r="ANG139" s="417"/>
      <c r="ANH139" s="417"/>
      <c r="ANI139" s="417"/>
      <c r="ANJ139" s="417"/>
      <c r="ANK139" s="417"/>
      <c r="ANL139" s="417"/>
      <c r="ANM139" s="417"/>
      <c r="ANN139" s="417"/>
      <c r="ANO139" s="417"/>
      <c r="ANP139" s="417"/>
      <c r="ANQ139" s="417"/>
      <c r="ANR139" s="417"/>
      <c r="ANS139" s="417"/>
      <c r="ANT139" s="417"/>
      <c r="ANU139" s="417"/>
      <c r="ANV139" s="417"/>
      <c r="ANW139" s="417"/>
      <c r="ANX139" s="417"/>
      <c r="ANY139" s="417"/>
      <c r="ANZ139" s="417"/>
      <c r="AOA139" s="417"/>
      <c r="AOB139" s="417"/>
      <c r="AOC139" s="417"/>
      <c r="AOD139" s="417"/>
      <c r="AOE139" s="417"/>
      <c r="AOF139" s="417"/>
      <c r="AOG139" s="417"/>
      <c r="AOH139" s="417"/>
      <c r="AOI139" s="417"/>
      <c r="AOJ139" s="417"/>
      <c r="AOK139" s="417"/>
      <c r="AOL139" s="417"/>
      <c r="AOM139" s="417"/>
      <c r="AON139" s="417"/>
      <c r="AOO139" s="417"/>
      <c r="AOP139" s="417"/>
      <c r="AOQ139" s="417"/>
      <c r="AOR139" s="417"/>
      <c r="AOS139" s="417"/>
      <c r="AOT139" s="417"/>
      <c r="AOU139" s="417"/>
      <c r="AOV139" s="417"/>
      <c r="AOW139" s="417"/>
      <c r="AOX139" s="417"/>
      <c r="AOY139" s="417"/>
      <c r="AOZ139" s="417"/>
      <c r="APA139" s="417"/>
      <c r="APB139" s="417"/>
      <c r="APC139" s="417"/>
      <c r="APD139" s="417"/>
      <c r="APE139" s="417"/>
      <c r="APF139" s="417"/>
      <c r="APG139" s="417"/>
      <c r="APH139" s="417"/>
      <c r="API139" s="417"/>
      <c r="APJ139" s="417"/>
      <c r="APK139" s="417"/>
      <c r="APL139" s="417"/>
      <c r="APM139" s="417"/>
      <c r="APN139" s="417"/>
      <c r="APO139" s="417"/>
      <c r="APP139" s="417"/>
      <c r="APQ139" s="417"/>
      <c r="APR139" s="417"/>
      <c r="APS139" s="417"/>
      <c r="APT139" s="417"/>
      <c r="APU139" s="417"/>
      <c r="APV139" s="417"/>
      <c r="APW139" s="417"/>
      <c r="APX139" s="417"/>
      <c r="APY139" s="417"/>
      <c r="APZ139" s="417"/>
      <c r="AQA139" s="417"/>
      <c r="AQB139" s="417"/>
      <c r="AQC139" s="417"/>
      <c r="AQD139" s="417"/>
      <c r="AQE139" s="417"/>
      <c r="AQF139" s="417"/>
      <c r="AQG139" s="417"/>
      <c r="AQH139" s="417"/>
      <c r="AQI139" s="417"/>
      <c r="AQJ139" s="417"/>
      <c r="AQK139" s="417"/>
      <c r="AQL139" s="417"/>
      <c r="AQM139" s="417"/>
      <c r="AQN139" s="417"/>
      <c r="AQO139" s="417"/>
      <c r="AQP139" s="417"/>
      <c r="AQQ139" s="417"/>
      <c r="AQR139" s="417"/>
      <c r="AQS139" s="417"/>
      <c r="AQT139" s="417"/>
      <c r="AQU139" s="417"/>
      <c r="AQV139" s="417"/>
      <c r="AQW139" s="417"/>
      <c r="AQX139" s="417"/>
      <c r="AQY139" s="417"/>
      <c r="AQZ139" s="417"/>
      <c r="ARA139" s="417"/>
      <c r="ARB139" s="417"/>
      <c r="ARC139" s="417"/>
      <c r="ARD139" s="417"/>
      <c r="ARE139" s="417"/>
      <c r="ARF139" s="417"/>
      <c r="ARG139" s="417"/>
      <c r="ARH139" s="417"/>
      <c r="ARI139" s="417"/>
      <c r="ARJ139" s="417"/>
      <c r="ARK139" s="417"/>
      <c r="ARL139" s="417"/>
      <c r="ARM139" s="417"/>
      <c r="ARN139" s="417"/>
      <c r="ARO139" s="417"/>
      <c r="ARP139" s="417"/>
      <c r="ARQ139" s="417"/>
      <c r="ARR139" s="417"/>
      <c r="ARS139" s="417"/>
      <c r="ART139" s="417"/>
      <c r="ARU139" s="417"/>
      <c r="ARV139" s="417"/>
      <c r="ARW139" s="417"/>
      <c r="ARX139" s="417"/>
      <c r="ARY139" s="417"/>
      <c r="ARZ139" s="417"/>
      <c r="ASA139" s="417"/>
      <c r="ASB139" s="417"/>
      <c r="ASC139" s="417"/>
      <c r="ASD139" s="417"/>
      <c r="ASE139" s="417"/>
      <c r="ASF139" s="417"/>
      <c r="ASG139" s="417"/>
      <c r="ASH139" s="417"/>
      <c r="ASI139" s="417"/>
      <c r="ASJ139" s="417"/>
      <c r="ASK139" s="417"/>
      <c r="ASL139" s="417"/>
      <c r="ASM139" s="417"/>
      <c r="ASN139" s="417"/>
      <c r="ASO139" s="417"/>
      <c r="ASP139" s="417"/>
      <c r="ASQ139" s="417"/>
      <c r="ASR139" s="417"/>
      <c r="ASS139" s="417"/>
      <c r="AST139" s="417"/>
      <c r="ASU139" s="417"/>
      <c r="ASV139" s="417"/>
      <c r="ASW139" s="417"/>
      <c r="ASX139" s="417"/>
      <c r="ASY139" s="417"/>
      <c r="ASZ139" s="417"/>
      <c r="ATA139" s="417"/>
      <c r="ATB139" s="417"/>
      <c r="ATC139" s="417"/>
      <c r="ATD139" s="417"/>
      <c r="ATE139" s="417"/>
      <c r="ATF139" s="417"/>
      <c r="ATG139" s="417"/>
      <c r="ATH139" s="417"/>
      <c r="ATI139" s="417"/>
      <c r="ATJ139" s="417"/>
      <c r="ATK139" s="417"/>
      <c r="ATL139" s="417"/>
      <c r="ATM139" s="417"/>
      <c r="ATN139" s="417"/>
      <c r="ATO139" s="417"/>
      <c r="ATP139" s="417"/>
      <c r="ATQ139" s="417"/>
      <c r="ATR139" s="417"/>
      <c r="ATS139" s="417"/>
      <c r="ATT139" s="417"/>
      <c r="ATU139" s="417"/>
      <c r="ATV139" s="417"/>
      <c r="ATW139" s="417"/>
      <c r="ATX139" s="417"/>
      <c r="ATY139" s="417"/>
      <c r="ATZ139" s="417"/>
      <c r="AUA139" s="417"/>
      <c r="AUB139" s="417"/>
      <c r="AUC139" s="417"/>
      <c r="AUD139" s="417"/>
      <c r="AUE139" s="417"/>
      <c r="AUF139" s="417"/>
      <c r="AUG139" s="417"/>
      <c r="AUH139" s="417"/>
      <c r="AUI139" s="417"/>
      <c r="AUJ139" s="417"/>
      <c r="AUK139" s="417"/>
      <c r="AUL139" s="417"/>
      <c r="AUM139" s="417"/>
      <c r="AUN139" s="417"/>
      <c r="AUO139" s="417"/>
      <c r="AUP139" s="417"/>
      <c r="AUQ139" s="417"/>
      <c r="AUR139" s="417"/>
      <c r="AUS139" s="417"/>
      <c r="AUT139" s="417"/>
      <c r="AUU139" s="417"/>
      <c r="AUV139" s="417"/>
      <c r="AUW139" s="417"/>
      <c r="AUX139" s="417"/>
      <c r="AUY139" s="417"/>
      <c r="AUZ139" s="417"/>
      <c r="AVA139" s="417"/>
      <c r="AVB139" s="417"/>
      <c r="AVC139" s="417"/>
      <c r="AVD139" s="417"/>
      <c r="AVE139" s="417"/>
      <c r="AVF139" s="417"/>
      <c r="AVG139" s="417"/>
      <c r="AVH139" s="417"/>
      <c r="AVI139" s="417"/>
      <c r="AVJ139" s="417"/>
      <c r="AVK139" s="417"/>
      <c r="AVL139" s="417"/>
      <c r="AVM139" s="417"/>
      <c r="AVN139" s="417"/>
      <c r="AVO139" s="417"/>
      <c r="AVP139" s="417"/>
      <c r="AVQ139" s="417"/>
      <c r="AVR139" s="417"/>
      <c r="AVS139" s="417"/>
      <c r="AVT139" s="417"/>
      <c r="AVU139" s="417"/>
      <c r="AVV139" s="417"/>
      <c r="AVW139" s="417"/>
      <c r="AVX139" s="417"/>
      <c r="AVY139" s="417"/>
      <c r="AVZ139" s="417"/>
      <c r="AWA139" s="417"/>
      <c r="AWB139" s="417"/>
      <c r="AWC139" s="417"/>
      <c r="AWD139" s="417"/>
      <c r="AWE139" s="417"/>
      <c r="AWF139" s="417"/>
      <c r="AWG139" s="417"/>
      <c r="AWH139" s="417"/>
      <c r="AWI139" s="417"/>
      <c r="AWJ139" s="417"/>
      <c r="AWK139" s="417"/>
      <c r="AWL139" s="417"/>
      <c r="AWM139" s="417"/>
      <c r="AWN139" s="417"/>
      <c r="AWO139" s="417"/>
      <c r="AWP139" s="417"/>
      <c r="AWQ139" s="417"/>
      <c r="AWR139" s="417"/>
      <c r="AWS139" s="417"/>
      <c r="AWT139" s="417"/>
      <c r="AWU139" s="417"/>
      <c r="AWV139" s="417"/>
      <c r="AWW139" s="417"/>
      <c r="AWX139" s="417"/>
      <c r="AWY139" s="417"/>
      <c r="AWZ139" s="417"/>
      <c r="AXA139" s="417"/>
      <c r="AXB139" s="417"/>
      <c r="AXC139" s="417"/>
      <c r="AXD139" s="417"/>
      <c r="AXE139" s="417"/>
      <c r="AXF139" s="417"/>
      <c r="AXG139" s="417"/>
      <c r="AXH139" s="417"/>
      <c r="AXI139" s="417"/>
      <c r="AXJ139" s="417"/>
      <c r="AXK139" s="417"/>
      <c r="AXL139" s="417"/>
      <c r="AXM139" s="417"/>
      <c r="AXN139" s="417"/>
      <c r="AXO139" s="417"/>
      <c r="AXP139" s="417"/>
      <c r="AXQ139" s="417"/>
      <c r="AXR139" s="417"/>
      <c r="AXS139" s="417"/>
      <c r="AXT139" s="417"/>
      <c r="AXU139" s="417"/>
      <c r="AXV139" s="417"/>
      <c r="AXW139" s="417"/>
      <c r="AXX139" s="417"/>
      <c r="AXY139" s="417"/>
      <c r="AXZ139" s="417"/>
      <c r="AYA139" s="417"/>
      <c r="AYB139" s="417"/>
      <c r="AYC139" s="417"/>
      <c r="AYD139" s="417"/>
      <c r="AYE139" s="417"/>
      <c r="AYF139" s="417"/>
      <c r="AYG139" s="417"/>
      <c r="AYH139" s="417"/>
      <c r="AYI139" s="417"/>
      <c r="AYJ139" s="417"/>
      <c r="AYK139" s="417"/>
      <c r="AYL139" s="417"/>
      <c r="AYM139" s="417"/>
      <c r="AYN139" s="417"/>
      <c r="AYO139" s="417"/>
      <c r="AYP139" s="417"/>
      <c r="AYQ139" s="417"/>
      <c r="AYR139" s="417"/>
      <c r="AYS139" s="417"/>
      <c r="AYT139" s="417"/>
      <c r="AYU139" s="417"/>
      <c r="AYV139" s="417"/>
      <c r="AYW139" s="417"/>
      <c r="AYX139" s="417"/>
      <c r="AYY139" s="417"/>
      <c r="AYZ139" s="417"/>
      <c r="AZA139" s="417"/>
      <c r="AZB139" s="417"/>
      <c r="AZC139" s="417"/>
      <c r="AZD139" s="417"/>
      <c r="AZE139" s="417"/>
      <c r="AZF139" s="417"/>
      <c r="AZG139" s="417"/>
      <c r="AZH139" s="417"/>
      <c r="AZI139" s="417"/>
      <c r="AZJ139" s="417"/>
      <c r="AZK139" s="417"/>
      <c r="AZL139" s="417"/>
      <c r="AZM139" s="417"/>
      <c r="AZN139" s="417"/>
      <c r="AZO139" s="417"/>
      <c r="AZP139" s="417"/>
      <c r="AZQ139" s="417"/>
      <c r="AZR139" s="417"/>
      <c r="AZS139" s="417"/>
      <c r="AZT139" s="417"/>
      <c r="AZU139" s="417"/>
      <c r="AZV139" s="417"/>
      <c r="AZW139" s="417"/>
      <c r="AZX139" s="417"/>
      <c r="AZY139" s="417"/>
      <c r="AZZ139" s="417"/>
      <c r="BAA139" s="417"/>
      <c r="BAB139" s="417"/>
      <c r="BAC139" s="417"/>
      <c r="BAD139" s="417"/>
      <c r="BAE139" s="417"/>
      <c r="BAF139" s="417"/>
      <c r="BAG139" s="417"/>
      <c r="BAH139" s="417"/>
      <c r="BAI139" s="417"/>
      <c r="BAJ139" s="417"/>
      <c r="BAK139" s="417"/>
      <c r="BAL139" s="417"/>
      <c r="BAM139" s="417"/>
      <c r="BAN139" s="417"/>
      <c r="BAO139" s="417"/>
      <c r="BAP139" s="417"/>
      <c r="BAQ139" s="417"/>
      <c r="BAR139" s="417"/>
      <c r="BAS139" s="417"/>
      <c r="BAT139" s="417"/>
      <c r="BAU139" s="417"/>
      <c r="BAV139" s="417"/>
      <c r="BAW139" s="417"/>
      <c r="BAX139" s="417"/>
      <c r="BAY139" s="417"/>
      <c r="BAZ139" s="417"/>
      <c r="BBA139" s="417"/>
      <c r="BBB139" s="417"/>
      <c r="BBC139" s="417"/>
      <c r="BBD139" s="417"/>
      <c r="BBE139" s="417"/>
      <c r="BBF139" s="417"/>
      <c r="BBG139" s="417"/>
      <c r="BBH139" s="417"/>
      <c r="BBI139" s="417"/>
      <c r="BBJ139" s="417"/>
      <c r="BBK139" s="417"/>
      <c r="BBL139" s="417"/>
      <c r="BBM139" s="417"/>
      <c r="BBN139" s="417"/>
      <c r="BBO139" s="417"/>
      <c r="BBP139" s="417"/>
      <c r="BBQ139" s="417"/>
      <c r="BBR139" s="417"/>
      <c r="BBS139" s="417"/>
      <c r="BBT139" s="417"/>
      <c r="BBU139" s="417"/>
      <c r="BBV139" s="417"/>
      <c r="BBW139" s="417"/>
      <c r="BBX139" s="417"/>
      <c r="BBY139" s="417"/>
      <c r="BBZ139" s="417"/>
      <c r="BCA139" s="417"/>
      <c r="BCB139" s="417"/>
      <c r="BCC139" s="417"/>
      <c r="BCD139" s="417"/>
      <c r="BCE139" s="417"/>
      <c r="BCF139" s="417"/>
      <c r="BCG139" s="417"/>
      <c r="BCH139" s="417"/>
      <c r="BCI139" s="417"/>
      <c r="BCJ139" s="417"/>
      <c r="BCK139" s="417"/>
      <c r="BCL139" s="417"/>
      <c r="BCM139" s="417"/>
      <c r="BCN139" s="417"/>
      <c r="BCO139" s="417"/>
      <c r="BCP139" s="417"/>
      <c r="BCQ139" s="417"/>
      <c r="BCR139" s="417"/>
      <c r="BCS139" s="417"/>
      <c r="BCT139" s="417"/>
      <c r="BCU139" s="417"/>
      <c r="BCV139" s="417"/>
      <c r="BCW139" s="417"/>
      <c r="BCX139" s="417"/>
      <c r="BCY139" s="417"/>
      <c r="BCZ139" s="417"/>
      <c r="BDA139" s="417"/>
      <c r="BDB139" s="417"/>
      <c r="BDC139" s="417"/>
      <c r="BDD139" s="417"/>
      <c r="BDE139" s="417"/>
      <c r="BDF139" s="417"/>
      <c r="BDG139" s="417"/>
      <c r="BDH139" s="417"/>
      <c r="BDI139" s="417"/>
      <c r="BDJ139" s="417"/>
      <c r="BDK139" s="417"/>
      <c r="BDL139" s="417"/>
      <c r="BDM139" s="417"/>
      <c r="BDN139" s="417"/>
      <c r="BDO139" s="417"/>
      <c r="BDP139" s="417"/>
      <c r="BDQ139" s="417"/>
      <c r="BDR139" s="417"/>
      <c r="BDS139" s="417"/>
      <c r="BDT139" s="417"/>
      <c r="BDU139" s="417"/>
      <c r="BDV139" s="417"/>
      <c r="BDW139" s="417"/>
      <c r="BDX139" s="417"/>
      <c r="BDY139" s="417"/>
      <c r="BDZ139" s="417"/>
      <c r="BEA139" s="417"/>
      <c r="BEB139" s="417"/>
      <c r="BEC139" s="417"/>
      <c r="BED139" s="417"/>
      <c r="BEE139" s="417"/>
      <c r="BEF139" s="417"/>
      <c r="BEG139" s="417"/>
      <c r="BEH139" s="417"/>
      <c r="BEI139" s="417"/>
      <c r="BEJ139" s="417"/>
      <c r="BEK139" s="417"/>
      <c r="BEL139" s="417"/>
      <c r="BEM139" s="417"/>
      <c r="BEN139" s="417"/>
      <c r="BEO139" s="417"/>
      <c r="BEP139" s="417"/>
      <c r="BEQ139" s="417"/>
      <c r="BER139" s="417"/>
      <c r="BES139" s="417"/>
      <c r="BET139" s="417"/>
      <c r="BEU139" s="417"/>
      <c r="BEV139" s="417"/>
      <c r="BEW139" s="417"/>
      <c r="BEX139" s="417"/>
      <c r="BEY139" s="417"/>
      <c r="BEZ139" s="417"/>
      <c r="BFA139" s="417"/>
      <c r="BFB139" s="417"/>
      <c r="BFC139" s="417"/>
      <c r="BFD139" s="417"/>
      <c r="BFE139" s="417"/>
      <c r="BFF139" s="417"/>
      <c r="BFG139" s="417"/>
      <c r="BFH139" s="417"/>
      <c r="BFI139" s="417"/>
      <c r="BFJ139" s="417"/>
      <c r="BFK139" s="417"/>
      <c r="BFL139" s="417"/>
      <c r="BFM139" s="417"/>
      <c r="BFN139" s="417"/>
      <c r="BFO139" s="417"/>
      <c r="BFP139" s="417"/>
      <c r="BFQ139" s="417"/>
      <c r="BFR139" s="417"/>
      <c r="BFS139" s="417"/>
      <c r="BFT139" s="417"/>
      <c r="BFU139" s="417"/>
      <c r="BFV139" s="417"/>
      <c r="BFW139" s="417"/>
      <c r="BFX139" s="417"/>
      <c r="BFY139" s="417"/>
      <c r="BFZ139" s="417"/>
      <c r="BGA139" s="417"/>
      <c r="BGB139" s="417"/>
      <c r="BGC139" s="417"/>
      <c r="BGD139" s="417"/>
      <c r="BGE139" s="417"/>
      <c r="BGF139" s="417"/>
      <c r="BGG139" s="417"/>
      <c r="BGH139" s="417"/>
      <c r="BGI139" s="417"/>
      <c r="BGJ139" s="417"/>
      <c r="BGK139" s="417"/>
      <c r="BGL139" s="417"/>
      <c r="BGM139" s="417"/>
      <c r="BGN139" s="417"/>
      <c r="BGO139" s="417"/>
      <c r="BGP139" s="417"/>
      <c r="BGQ139" s="417"/>
      <c r="BGR139" s="417"/>
      <c r="BGS139" s="417"/>
      <c r="BGT139" s="417"/>
      <c r="BGU139" s="417"/>
      <c r="BGV139" s="417"/>
      <c r="BGW139" s="417"/>
      <c r="BGX139" s="417"/>
      <c r="BGY139" s="417"/>
      <c r="BGZ139" s="417"/>
      <c r="BHA139" s="417"/>
      <c r="BHB139" s="417"/>
      <c r="BHC139" s="417"/>
      <c r="BHD139" s="417"/>
      <c r="BHE139" s="417"/>
      <c r="BHF139" s="417"/>
      <c r="BHG139" s="417"/>
      <c r="BHH139" s="417"/>
      <c r="BHI139" s="417"/>
      <c r="BHJ139" s="417"/>
      <c r="BHK139" s="417"/>
      <c r="BHL139" s="417"/>
      <c r="BHM139" s="417"/>
      <c r="BHN139" s="417"/>
      <c r="BHO139" s="417"/>
      <c r="BHP139" s="417"/>
      <c r="BHQ139" s="417"/>
      <c r="BHR139" s="417"/>
      <c r="BHS139" s="417"/>
      <c r="BHT139" s="417"/>
      <c r="BHU139" s="417"/>
      <c r="BHV139" s="417"/>
      <c r="BHW139" s="417"/>
      <c r="BHX139" s="417"/>
      <c r="BHY139" s="417"/>
      <c r="BHZ139" s="417"/>
      <c r="BIA139" s="417"/>
      <c r="BIB139" s="417"/>
      <c r="BIC139" s="417"/>
      <c r="BID139" s="417"/>
      <c r="BIE139" s="417"/>
      <c r="BIF139" s="417"/>
      <c r="BIG139" s="417"/>
      <c r="BIH139" s="417"/>
      <c r="BII139" s="417"/>
      <c r="BIJ139" s="417"/>
      <c r="BIK139" s="417"/>
      <c r="BIL139" s="417"/>
      <c r="BIM139" s="417"/>
      <c r="BIN139" s="417"/>
      <c r="BIO139" s="417"/>
      <c r="BIP139" s="417"/>
      <c r="BIQ139" s="417"/>
      <c r="BIR139" s="417"/>
      <c r="BIS139" s="417"/>
      <c r="BIT139" s="417"/>
      <c r="BIU139" s="417"/>
      <c r="BIV139" s="417"/>
      <c r="BIW139" s="417"/>
      <c r="BIX139" s="417"/>
      <c r="BIY139" s="417"/>
      <c r="BIZ139" s="417"/>
      <c r="BJA139" s="417"/>
      <c r="BJB139" s="417"/>
      <c r="BJC139" s="417"/>
      <c r="BJD139" s="417"/>
      <c r="BJE139" s="417"/>
      <c r="BJF139" s="417"/>
      <c r="BJG139" s="417"/>
      <c r="BJH139" s="417"/>
      <c r="BJI139" s="417"/>
      <c r="BJJ139" s="417"/>
      <c r="BJK139" s="417"/>
      <c r="BJL139" s="417"/>
      <c r="BJM139" s="417"/>
      <c r="BJN139" s="417"/>
      <c r="BJO139" s="417"/>
      <c r="BJP139" s="417"/>
      <c r="BJQ139" s="417"/>
      <c r="BJR139" s="417"/>
      <c r="BJS139" s="417"/>
      <c r="BJT139" s="417"/>
      <c r="BJU139" s="417"/>
      <c r="BJV139" s="417"/>
      <c r="BJW139" s="417"/>
      <c r="BJX139" s="417"/>
      <c r="BJY139" s="417"/>
      <c r="BJZ139" s="417"/>
      <c r="BKA139" s="417"/>
      <c r="BKB139" s="417"/>
      <c r="BKC139" s="417"/>
      <c r="BKD139" s="417"/>
      <c r="BKE139" s="417"/>
      <c r="BKF139" s="417"/>
      <c r="BKG139" s="417"/>
      <c r="BKH139" s="417"/>
      <c r="BKI139" s="417"/>
      <c r="BKJ139" s="417"/>
      <c r="BKK139" s="417"/>
      <c r="BKL139" s="417"/>
      <c r="BKM139" s="417"/>
      <c r="BKN139" s="417"/>
      <c r="BKO139" s="417"/>
      <c r="BKP139" s="417"/>
      <c r="BKQ139" s="417"/>
      <c r="BKR139" s="417"/>
      <c r="BKS139" s="417"/>
      <c r="BKT139" s="417"/>
      <c r="BKU139" s="417"/>
      <c r="BKV139" s="417"/>
      <c r="BKW139" s="417"/>
      <c r="BKX139" s="417"/>
      <c r="BKY139" s="417"/>
      <c r="BKZ139" s="417"/>
      <c r="BLA139" s="417"/>
      <c r="BLB139" s="417"/>
      <c r="BLC139" s="417"/>
      <c r="BLD139" s="417"/>
      <c r="BLE139" s="417"/>
      <c r="BLF139" s="417"/>
      <c r="BLG139" s="417"/>
      <c r="BLH139" s="417"/>
      <c r="BLI139" s="417"/>
      <c r="BLJ139" s="417"/>
      <c r="BLK139" s="417"/>
      <c r="BLL139" s="417"/>
      <c r="BLM139" s="417"/>
      <c r="BLN139" s="417"/>
      <c r="BLO139" s="417"/>
      <c r="BLP139" s="417"/>
      <c r="BLQ139" s="417"/>
      <c r="BLR139" s="417"/>
      <c r="BLS139" s="417"/>
      <c r="BLT139" s="417"/>
      <c r="BLU139" s="417"/>
      <c r="BLV139" s="417"/>
      <c r="BLW139" s="417"/>
      <c r="BLX139" s="417"/>
      <c r="BLY139" s="417"/>
      <c r="BLZ139" s="417"/>
      <c r="BMA139" s="417"/>
      <c r="BMB139" s="417"/>
      <c r="BMC139" s="417"/>
      <c r="BMD139" s="417"/>
      <c r="BME139" s="417"/>
      <c r="BMF139" s="417"/>
      <c r="BMG139" s="417"/>
      <c r="BMH139" s="417"/>
      <c r="BMI139" s="417"/>
      <c r="BMJ139" s="417"/>
      <c r="BMK139" s="417"/>
      <c r="BML139" s="417"/>
      <c r="BMM139" s="417"/>
      <c r="BMN139" s="417"/>
      <c r="BMO139" s="417"/>
      <c r="BMP139" s="417"/>
      <c r="BMQ139" s="417"/>
      <c r="BMR139" s="417"/>
      <c r="BMS139" s="417"/>
      <c r="BMT139" s="417"/>
      <c r="BMU139" s="417"/>
      <c r="BMV139" s="417"/>
      <c r="BMW139" s="417"/>
      <c r="BMX139" s="417"/>
      <c r="BMY139" s="417"/>
      <c r="BMZ139" s="417"/>
      <c r="BNA139" s="417"/>
      <c r="BNB139" s="417"/>
      <c r="BNC139" s="417"/>
      <c r="BND139" s="417"/>
      <c r="BNE139" s="417"/>
      <c r="BNF139" s="417"/>
      <c r="BNG139" s="417"/>
      <c r="BNH139" s="417"/>
      <c r="BNI139" s="417"/>
      <c r="BNJ139" s="417"/>
      <c r="BNK139" s="417"/>
      <c r="BNL139" s="417"/>
      <c r="BNM139" s="417"/>
      <c r="BNN139" s="417"/>
      <c r="BNO139" s="417"/>
      <c r="BNP139" s="417"/>
      <c r="BNQ139" s="417"/>
      <c r="BNR139" s="417"/>
      <c r="BNS139" s="417"/>
      <c r="BNT139" s="417"/>
      <c r="BNU139" s="417"/>
      <c r="BNV139" s="417"/>
      <c r="BNW139" s="417"/>
      <c r="BNX139" s="417"/>
      <c r="BNY139" s="417"/>
      <c r="BNZ139" s="417"/>
      <c r="BOA139" s="417"/>
      <c r="BOB139" s="417"/>
      <c r="BOC139" s="417"/>
      <c r="BOD139" s="417"/>
      <c r="BOE139" s="417"/>
      <c r="BOF139" s="417"/>
      <c r="BOG139" s="417"/>
      <c r="BOH139" s="417"/>
      <c r="BOI139" s="417"/>
      <c r="BOJ139" s="417"/>
      <c r="BOK139" s="417"/>
      <c r="BOL139" s="417"/>
      <c r="BOM139" s="417"/>
      <c r="BON139" s="417"/>
      <c r="BOO139" s="417"/>
      <c r="BOP139" s="417"/>
      <c r="BOQ139" s="417"/>
      <c r="BOR139" s="417"/>
      <c r="BOS139" s="417"/>
      <c r="BOT139" s="417"/>
      <c r="BOU139" s="417"/>
      <c r="BOV139" s="417"/>
      <c r="BOW139" s="417"/>
      <c r="BOX139" s="417"/>
      <c r="BOY139" s="417"/>
      <c r="BOZ139" s="417"/>
      <c r="BPA139" s="417"/>
      <c r="BPB139" s="417"/>
      <c r="BPC139" s="417"/>
      <c r="BPD139" s="417"/>
      <c r="BPE139" s="417"/>
      <c r="BPF139" s="417"/>
      <c r="BPG139" s="417"/>
      <c r="BPH139" s="417"/>
      <c r="BPI139" s="417"/>
      <c r="BPJ139" s="417"/>
      <c r="BPK139" s="417"/>
      <c r="BPL139" s="417"/>
      <c r="BPM139" s="417"/>
      <c r="BPN139" s="417"/>
      <c r="BPO139" s="417"/>
      <c r="BPP139" s="417"/>
      <c r="BPQ139" s="417"/>
      <c r="BPR139" s="417"/>
      <c r="BPS139" s="417"/>
      <c r="BPT139" s="417"/>
      <c r="BPU139" s="417"/>
      <c r="BPV139" s="417"/>
      <c r="BPW139" s="417"/>
      <c r="BPX139" s="417"/>
      <c r="BPY139" s="417"/>
      <c r="BPZ139" s="417"/>
      <c r="BQA139" s="417"/>
      <c r="BQB139" s="417"/>
      <c r="BQC139" s="417"/>
      <c r="BQD139" s="417"/>
      <c r="BQE139" s="417"/>
      <c r="BQF139" s="417"/>
      <c r="BQG139" s="417"/>
      <c r="BQH139" s="417"/>
      <c r="BQI139" s="417"/>
      <c r="BQJ139" s="417"/>
      <c r="BQK139" s="417"/>
      <c r="BQL139" s="417"/>
      <c r="BQM139" s="417"/>
      <c r="BQN139" s="417"/>
      <c r="BQO139" s="417"/>
      <c r="BQP139" s="417"/>
      <c r="BQQ139" s="417"/>
      <c r="BQR139" s="417"/>
      <c r="BQS139" s="417"/>
      <c r="BQT139" s="417"/>
      <c r="BQU139" s="417"/>
      <c r="BQV139" s="417"/>
      <c r="BQW139" s="417"/>
      <c r="BQX139" s="417"/>
      <c r="BQY139" s="417"/>
      <c r="BQZ139" s="417"/>
      <c r="BRA139" s="417"/>
      <c r="BRB139" s="417"/>
      <c r="BRC139" s="417"/>
      <c r="BRD139" s="417"/>
      <c r="BRE139" s="417"/>
      <c r="BRF139" s="417"/>
      <c r="BRG139" s="417"/>
      <c r="BRH139" s="417"/>
      <c r="BRI139" s="417"/>
      <c r="BRJ139" s="417"/>
      <c r="BRK139" s="417"/>
      <c r="BRL139" s="417"/>
      <c r="BRM139" s="417"/>
      <c r="BRN139" s="417"/>
      <c r="BRO139" s="417"/>
      <c r="BRP139" s="417"/>
      <c r="BRQ139" s="417"/>
      <c r="BRR139" s="417"/>
      <c r="BRS139" s="417"/>
      <c r="BRT139" s="417"/>
      <c r="BRU139" s="417"/>
      <c r="BRV139" s="417"/>
      <c r="BRW139" s="417"/>
      <c r="BRX139" s="417"/>
      <c r="BRY139" s="417"/>
      <c r="BRZ139" s="417"/>
      <c r="BSA139" s="417"/>
      <c r="BSB139" s="417"/>
      <c r="BSC139" s="417"/>
      <c r="BSD139" s="417"/>
      <c r="BSE139" s="417"/>
      <c r="BSF139" s="417"/>
      <c r="BSG139" s="417"/>
      <c r="BSH139" s="417"/>
      <c r="BSI139" s="417"/>
      <c r="BSJ139" s="417"/>
      <c r="BSK139" s="417"/>
      <c r="BSL139" s="417"/>
      <c r="BSM139" s="417"/>
      <c r="BSN139" s="417"/>
      <c r="BSO139" s="417"/>
      <c r="BSP139" s="417"/>
      <c r="BSQ139" s="417"/>
      <c r="BSR139" s="417"/>
      <c r="BSS139" s="417"/>
      <c r="BST139" s="417"/>
      <c r="BSU139" s="417"/>
      <c r="BSV139" s="417"/>
      <c r="BSW139" s="417"/>
      <c r="BSX139" s="417"/>
      <c r="BSY139" s="417"/>
      <c r="BSZ139" s="417"/>
      <c r="BTA139" s="417"/>
      <c r="BTB139" s="417"/>
      <c r="BTC139" s="417"/>
      <c r="BTD139" s="417"/>
      <c r="BTE139" s="417"/>
      <c r="BTF139" s="417"/>
      <c r="BTG139" s="417"/>
      <c r="BTH139" s="417"/>
      <c r="BTI139" s="417"/>
      <c r="BTJ139" s="417"/>
      <c r="BTK139" s="417"/>
      <c r="BTL139" s="417"/>
      <c r="BTM139" s="417"/>
      <c r="BTN139" s="417"/>
      <c r="BTO139" s="417"/>
      <c r="BTP139" s="417"/>
      <c r="BTQ139" s="417"/>
      <c r="BTR139" s="417"/>
      <c r="BTS139" s="417"/>
      <c r="BTT139" s="417"/>
      <c r="BTU139" s="417"/>
      <c r="BTV139" s="417"/>
      <c r="BTW139" s="417"/>
      <c r="BTX139" s="417"/>
      <c r="BTY139" s="417"/>
      <c r="BTZ139" s="417"/>
      <c r="BUA139" s="417"/>
      <c r="BUB139" s="417"/>
      <c r="BUC139" s="417"/>
      <c r="BUD139" s="417"/>
      <c r="BUE139" s="417"/>
      <c r="BUF139" s="417"/>
      <c r="BUG139" s="417"/>
      <c r="BUH139" s="417"/>
      <c r="BUI139" s="417"/>
      <c r="BUJ139" s="417"/>
      <c r="BUK139" s="417"/>
      <c r="BUL139" s="417"/>
      <c r="BUM139" s="417"/>
      <c r="BUN139" s="417"/>
      <c r="BUO139" s="417"/>
      <c r="BUP139" s="417"/>
      <c r="BUQ139" s="417"/>
      <c r="BUR139" s="417"/>
      <c r="BUS139" s="417"/>
      <c r="BUT139" s="417"/>
      <c r="BUU139" s="417"/>
      <c r="BUV139" s="417"/>
      <c r="BUW139" s="417"/>
      <c r="BUX139" s="417"/>
      <c r="BUY139" s="417"/>
      <c r="BUZ139" s="417"/>
      <c r="BVA139" s="417"/>
      <c r="BVB139" s="417"/>
      <c r="BVC139" s="417"/>
      <c r="BVD139" s="417"/>
      <c r="BVE139" s="417"/>
      <c r="BVF139" s="417"/>
      <c r="BVG139" s="417"/>
      <c r="BVH139" s="417"/>
      <c r="BVI139" s="417"/>
      <c r="BVJ139" s="417"/>
      <c r="BVK139" s="417"/>
      <c r="BVL139" s="417"/>
      <c r="BVM139" s="417"/>
      <c r="BVN139" s="417"/>
      <c r="BVO139" s="417"/>
      <c r="BVP139" s="417"/>
      <c r="BVQ139" s="417"/>
      <c r="BVR139" s="417"/>
      <c r="BVS139" s="417"/>
      <c r="BVT139" s="417"/>
      <c r="BVU139" s="417"/>
      <c r="BVV139" s="417"/>
      <c r="BVW139" s="417"/>
      <c r="BVX139" s="417"/>
      <c r="BVY139" s="417"/>
      <c r="BVZ139" s="417"/>
      <c r="BWA139" s="417"/>
      <c r="BWB139" s="417"/>
      <c r="BWC139" s="417"/>
      <c r="BWD139" s="417"/>
      <c r="BWE139" s="417"/>
      <c r="BWF139" s="417"/>
      <c r="BWG139" s="417"/>
      <c r="BWH139" s="417"/>
      <c r="BWI139" s="417"/>
      <c r="BWJ139" s="417"/>
      <c r="BWK139" s="417"/>
      <c r="BWL139" s="417"/>
      <c r="BWM139" s="417"/>
      <c r="BWN139" s="417"/>
      <c r="BWO139" s="417"/>
      <c r="BWP139" s="417"/>
      <c r="BWQ139" s="417"/>
      <c r="BWR139" s="417"/>
      <c r="BWS139" s="417"/>
      <c r="BWT139" s="417"/>
      <c r="BWU139" s="417"/>
      <c r="BWV139" s="417"/>
      <c r="BWW139" s="417"/>
      <c r="BWX139" s="417"/>
      <c r="BWY139" s="417"/>
      <c r="BWZ139" s="417"/>
      <c r="BXA139" s="417"/>
      <c r="BXB139" s="417"/>
      <c r="BXC139" s="417"/>
      <c r="BXD139" s="417"/>
      <c r="BXE139" s="417"/>
      <c r="BXF139" s="417"/>
      <c r="BXG139" s="417"/>
      <c r="BXH139" s="417"/>
      <c r="BXI139" s="417"/>
      <c r="BXJ139" s="417"/>
      <c r="BXK139" s="417"/>
      <c r="BXL139" s="417"/>
      <c r="BXM139" s="417"/>
      <c r="BXN139" s="417"/>
      <c r="BXO139" s="417"/>
      <c r="BXP139" s="417"/>
      <c r="BXQ139" s="417"/>
      <c r="BXR139" s="417"/>
      <c r="BXS139" s="417"/>
      <c r="BXT139" s="417"/>
      <c r="BXU139" s="417"/>
      <c r="BXV139" s="417"/>
      <c r="BXW139" s="417"/>
      <c r="BXX139" s="417"/>
      <c r="BXY139" s="417"/>
      <c r="BXZ139" s="417"/>
      <c r="BYA139" s="417"/>
      <c r="BYB139" s="417"/>
      <c r="BYC139" s="417"/>
      <c r="BYD139" s="417"/>
      <c r="BYE139" s="417"/>
      <c r="BYF139" s="417"/>
      <c r="BYG139" s="417"/>
      <c r="BYH139" s="417"/>
      <c r="BYI139" s="417"/>
      <c r="BYJ139" s="417"/>
      <c r="BYK139" s="417"/>
      <c r="BYL139" s="417"/>
      <c r="BYM139" s="417"/>
      <c r="BYN139" s="417"/>
      <c r="BYO139" s="417"/>
      <c r="BYP139" s="417"/>
      <c r="BYQ139" s="417"/>
      <c r="BYR139" s="417"/>
      <c r="BYS139" s="417"/>
      <c r="BYT139" s="417"/>
      <c r="BYU139" s="417"/>
      <c r="BYV139" s="417"/>
      <c r="BYW139" s="417"/>
      <c r="BYX139" s="417"/>
      <c r="BYY139" s="417"/>
      <c r="BYZ139" s="417"/>
      <c r="BZA139" s="417"/>
      <c r="BZB139" s="417"/>
      <c r="BZC139" s="417"/>
      <c r="BZD139" s="417"/>
      <c r="BZE139" s="417"/>
      <c r="BZF139" s="417"/>
      <c r="BZG139" s="417"/>
      <c r="BZH139" s="417"/>
      <c r="BZI139" s="417"/>
      <c r="BZJ139" s="417"/>
      <c r="BZK139" s="417"/>
      <c r="BZL139" s="417"/>
      <c r="BZM139" s="417"/>
      <c r="BZN139" s="417"/>
      <c r="BZO139" s="417"/>
      <c r="BZP139" s="417"/>
      <c r="BZQ139" s="417"/>
      <c r="BZR139" s="417"/>
      <c r="BZS139" s="417"/>
      <c r="BZT139" s="417"/>
      <c r="BZU139" s="417"/>
      <c r="BZV139" s="417"/>
      <c r="BZW139" s="417"/>
      <c r="BZX139" s="417"/>
      <c r="BZY139" s="417"/>
      <c r="BZZ139" s="417"/>
      <c r="CAA139" s="417"/>
      <c r="CAB139" s="417"/>
      <c r="CAC139" s="417"/>
      <c r="CAD139" s="417"/>
      <c r="CAE139" s="417"/>
      <c r="CAF139" s="417"/>
      <c r="CAG139" s="417"/>
      <c r="CAH139" s="417"/>
      <c r="CAI139" s="417"/>
      <c r="CAJ139" s="417"/>
      <c r="CAK139" s="417"/>
      <c r="CAL139" s="417"/>
      <c r="CAM139" s="417"/>
      <c r="CAN139" s="417"/>
      <c r="CAO139" s="417"/>
      <c r="CAP139" s="417"/>
      <c r="CAQ139" s="417"/>
      <c r="CAR139" s="417"/>
      <c r="CAS139" s="417"/>
      <c r="CAT139" s="417"/>
      <c r="CAU139" s="417"/>
      <c r="CAV139" s="417"/>
      <c r="CAW139" s="417"/>
      <c r="CAX139" s="417"/>
      <c r="CAY139" s="417"/>
      <c r="CAZ139" s="417"/>
      <c r="CBA139" s="417"/>
      <c r="CBB139" s="417"/>
      <c r="CBC139" s="417"/>
      <c r="CBD139" s="417"/>
      <c r="CBE139" s="417"/>
      <c r="CBF139" s="417"/>
      <c r="CBG139" s="417"/>
      <c r="CBH139" s="417"/>
      <c r="CBI139" s="417"/>
      <c r="CBJ139" s="417"/>
      <c r="CBK139" s="417"/>
      <c r="CBL139" s="417"/>
      <c r="CBM139" s="417"/>
      <c r="CBN139" s="417"/>
      <c r="CBO139" s="417"/>
      <c r="CBP139" s="417"/>
      <c r="CBQ139" s="417"/>
      <c r="CBR139" s="417"/>
      <c r="CBS139" s="417"/>
      <c r="CBT139" s="417"/>
      <c r="CBU139" s="417"/>
      <c r="CBV139" s="417"/>
      <c r="CBW139" s="417"/>
      <c r="CBX139" s="417"/>
      <c r="CBY139" s="417"/>
      <c r="CBZ139" s="417"/>
      <c r="CCA139" s="417"/>
      <c r="CCB139" s="417"/>
      <c r="CCC139" s="417"/>
      <c r="CCD139" s="417"/>
      <c r="CCE139" s="417"/>
      <c r="CCF139" s="417"/>
      <c r="CCG139" s="417"/>
      <c r="CCH139" s="417"/>
      <c r="CCI139" s="417"/>
      <c r="CCJ139" s="417"/>
      <c r="CCK139" s="417"/>
      <c r="CCL139" s="417"/>
      <c r="CCM139" s="417"/>
      <c r="CCN139" s="417"/>
      <c r="CCO139" s="417"/>
      <c r="CCP139" s="417"/>
      <c r="CCQ139" s="417"/>
      <c r="CCR139" s="417"/>
      <c r="CCS139" s="417"/>
      <c r="CCT139" s="417"/>
      <c r="CCU139" s="417"/>
      <c r="CCV139" s="417"/>
      <c r="CCW139" s="417"/>
      <c r="CCX139" s="417"/>
      <c r="CCY139" s="417"/>
      <c r="CCZ139" s="417"/>
      <c r="CDA139" s="417"/>
      <c r="CDB139" s="417"/>
      <c r="CDC139" s="417"/>
      <c r="CDD139" s="417"/>
      <c r="CDE139" s="417"/>
      <c r="CDF139" s="417"/>
      <c r="CDG139" s="417"/>
      <c r="CDH139" s="417"/>
      <c r="CDI139" s="417"/>
      <c r="CDJ139" s="417"/>
      <c r="CDK139" s="417"/>
      <c r="CDL139" s="417"/>
      <c r="CDM139" s="417"/>
      <c r="CDN139" s="417"/>
      <c r="CDO139" s="417"/>
      <c r="CDP139" s="417"/>
      <c r="CDQ139" s="417"/>
      <c r="CDR139" s="417"/>
      <c r="CDS139" s="417"/>
      <c r="CDT139" s="417"/>
      <c r="CDU139" s="417"/>
      <c r="CDV139" s="417"/>
      <c r="CDW139" s="417"/>
      <c r="CDX139" s="417"/>
      <c r="CDY139" s="417"/>
      <c r="CDZ139" s="417"/>
      <c r="CEA139" s="417"/>
      <c r="CEB139" s="417"/>
      <c r="CEC139" s="417"/>
      <c r="CED139" s="417"/>
      <c r="CEE139" s="417"/>
      <c r="CEF139" s="417"/>
      <c r="CEG139" s="417"/>
      <c r="CEH139" s="417"/>
      <c r="CEI139" s="417"/>
      <c r="CEJ139" s="417"/>
      <c r="CEK139" s="417"/>
      <c r="CEL139" s="417"/>
      <c r="CEM139" s="417"/>
      <c r="CEN139" s="417"/>
      <c r="CEO139" s="417"/>
      <c r="CEP139" s="417"/>
      <c r="CEQ139" s="417"/>
      <c r="CER139" s="417"/>
      <c r="CES139" s="417"/>
      <c r="CET139" s="417"/>
      <c r="CEU139" s="417"/>
      <c r="CEV139" s="417"/>
      <c r="CEW139" s="417"/>
      <c r="CEX139" s="417"/>
      <c r="CEY139" s="417"/>
      <c r="CEZ139" s="417"/>
      <c r="CFA139" s="417"/>
      <c r="CFB139" s="417"/>
      <c r="CFC139" s="417"/>
      <c r="CFD139" s="417"/>
      <c r="CFE139" s="417"/>
      <c r="CFF139" s="417"/>
      <c r="CFG139" s="417"/>
      <c r="CFH139" s="417"/>
      <c r="CFI139" s="417"/>
      <c r="CFJ139" s="417"/>
      <c r="CFK139" s="417"/>
      <c r="CFL139" s="417"/>
      <c r="CFM139" s="417"/>
      <c r="CFN139" s="417"/>
      <c r="CFO139" s="417"/>
      <c r="CFP139" s="417"/>
      <c r="CFQ139" s="417"/>
      <c r="CFR139" s="417"/>
      <c r="CFS139" s="417"/>
      <c r="CFT139" s="417"/>
      <c r="CFU139" s="417"/>
      <c r="CFV139" s="417"/>
      <c r="CFW139" s="417"/>
      <c r="CFX139" s="417"/>
      <c r="CFY139" s="417"/>
      <c r="CFZ139" s="417"/>
      <c r="CGA139" s="417"/>
      <c r="CGB139" s="417"/>
      <c r="CGC139" s="417"/>
      <c r="CGD139" s="417"/>
      <c r="CGE139" s="417"/>
      <c r="CGF139" s="417"/>
      <c r="CGG139" s="417"/>
      <c r="CGH139" s="417"/>
      <c r="CGI139" s="417"/>
      <c r="CGJ139" s="417"/>
      <c r="CGK139" s="417"/>
      <c r="CGL139" s="417"/>
      <c r="CGM139" s="417"/>
      <c r="CGN139" s="417"/>
      <c r="CGO139" s="417"/>
      <c r="CGP139" s="417"/>
      <c r="CGQ139" s="417"/>
      <c r="CGR139" s="417"/>
      <c r="CGS139" s="417"/>
      <c r="CGT139" s="417"/>
      <c r="CGU139" s="417"/>
      <c r="CGV139" s="417"/>
      <c r="CGW139" s="417"/>
      <c r="CGX139" s="417"/>
      <c r="CGY139" s="417"/>
      <c r="CGZ139" s="417"/>
      <c r="CHA139" s="417"/>
      <c r="CHB139" s="417"/>
      <c r="CHC139" s="417"/>
      <c r="CHD139" s="417"/>
      <c r="CHE139" s="417"/>
      <c r="CHF139" s="417"/>
      <c r="CHG139" s="417"/>
      <c r="CHH139" s="417"/>
      <c r="CHI139" s="417"/>
      <c r="CHJ139" s="417"/>
      <c r="CHK139" s="417"/>
      <c r="CHL139" s="417"/>
      <c r="CHM139" s="417"/>
      <c r="CHN139" s="417"/>
      <c r="CHO139" s="417"/>
      <c r="CHP139" s="417"/>
      <c r="CHQ139" s="417"/>
      <c r="CHR139" s="417"/>
      <c r="CHS139" s="417"/>
      <c r="CHT139" s="417"/>
      <c r="CHU139" s="417"/>
      <c r="CHV139" s="417"/>
      <c r="CHW139" s="417"/>
      <c r="CHX139" s="417"/>
      <c r="CHY139" s="417"/>
      <c r="CHZ139" s="417"/>
      <c r="CIA139" s="417"/>
      <c r="CIB139" s="417"/>
      <c r="CIC139" s="417"/>
      <c r="CID139" s="417"/>
      <c r="CIE139" s="417"/>
      <c r="CIF139" s="417"/>
      <c r="CIG139" s="417"/>
      <c r="CIH139" s="417"/>
      <c r="CII139" s="417"/>
      <c r="CIJ139" s="417"/>
      <c r="CIK139" s="417"/>
      <c r="CIL139" s="417"/>
      <c r="CIM139" s="417"/>
      <c r="CIN139" s="417"/>
      <c r="CIO139" s="417"/>
      <c r="CIP139" s="417"/>
      <c r="CIQ139" s="417"/>
      <c r="CIR139" s="417"/>
      <c r="CIS139" s="417"/>
      <c r="CIT139" s="417"/>
      <c r="CIU139" s="417"/>
      <c r="CIV139" s="417"/>
      <c r="CIW139" s="417"/>
      <c r="CIX139" s="417"/>
      <c r="CIY139" s="417"/>
      <c r="CIZ139" s="417"/>
      <c r="CJA139" s="417"/>
      <c r="CJB139" s="417"/>
      <c r="CJC139" s="417"/>
      <c r="CJD139" s="417"/>
      <c r="CJE139" s="417"/>
      <c r="CJF139" s="417"/>
      <c r="CJG139" s="417"/>
      <c r="CJH139" s="417"/>
      <c r="CJI139" s="417"/>
      <c r="CJJ139" s="417"/>
      <c r="CJK139" s="417"/>
      <c r="CJL139" s="417"/>
      <c r="CJM139" s="417"/>
      <c r="CJN139" s="417"/>
      <c r="CJO139" s="417"/>
      <c r="CJP139" s="417"/>
      <c r="CJQ139" s="417"/>
      <c r="CJR139" s="417"/>
      <c r="CJS139" s="417"/>
      <c r="CJT139" s="417"/>
      <c r="CJU139" s="417"/>
      <c r="CJV139" s="417"/>
      <c r="CJW139" s="417"/>
      <c r="CJX139" s="417"/>
      <c r="CJY139" s="417"/>
      <c r="CJZ139" s="417"/>
      <c r="CKA139" s="417"/>
      <c r="CKB139" s="417"/>
      <c r="CKC139" s="417"/>
      <c r="CKD139" s="417"/>
      <c r="CKE139" s="417"/>
      <c r="CKF139" s="417"/>
      <c r="CKG139" s="417"/>
      <c r="CKH139" s="417"/>
      <c r="CKI139" s="417"/>
      <c r="CKJ139" s="417"/>
      <c r="CKK139" s="417"/>
      <c r="CKL139" s="417"/>
      <c r="CKM139" s="417"/>
      <c r="CKN139" s="417"/>
      <c r="CKO139" s="417"/>
      <c r="CKP139" s="417"/>
      <c r="CKQ139" s="417"/>
      <c r="CKR139" s="417"/>
      <c r="CKS139" s="417"/>
      <c r="CKT139" s="417"/>
      <c r="CKU139" s="417"/>
      <c r="CKV139" s="417"/>
      <c r="CKW139" s="417"/>
      <c r="CKX139" s="417"/>
      <c r="CKY139" s="417"/>
      <c r="CKZ139" s="417"/>
      <c r="CLA139" s="417"/>
      <c r="CLB139" s="417"/>
      <c r="CLC139" s="417"/>
      <c r="CLD139" s="417"/>
      <c r="CLE139" s="417"/>
      <c r="CLF139" s="417"/>
      <c r="CLG139" s="417"/>
      <c r="CLH139" s="417"/>
      <c r="CLI139" s="417"/>
      <c r="CLJ139" s="417"/>
      <c r="CLK139" s="417"/>
      <c r="CLL139" s="417"/>
      <c r="CLM139" s="417"/>
      <c r="CLN139" s="417"/>
      <c r="CLO139" s="417"/>
      <c r="CLP139" s="417"/>
      <c r="CLQ139" s="417"/>
      <c r="CLR139" s="417"/>
      <c r="CLS139" s="417"/>
      <c r="CLT139" s="417"/>
      <c r="CLU139" s="417"/>
      <c r="CLV139" s="417"/>
      <c r="CLW139" s="417"/>
      <c r="CLX139" s="417"/>
      <c r="CLY139" s="417"/>
      <c r="CLZ139" s="417"/>
      <c r="CMA139" s="417"/>
      <c r="CMB139" s="417"/>
      <c r="CMC139" s="417"/>
      <c r="CMD139" s="417"/>
      <c r="CME139" s="417"/>
      <c r="CMF139" s="417"/>
      <c r="CMG139" s="417"/>
      <c r="CMH139" s="417"/>
      <c r="CMI139" s="417"/>
      <c r="CMJ139" s="417"/>
      <c r="CMK139" s="417"/>
      <c r="CML139" s="417"/>
      <c r="CMM139" s="417"/>
      <c r="CMN139" s="417"/>
      <c r="CMO139" s="417"/>
      <c r="CMP139" s="417"/>
      <c r="CMQ139" s="417"/>
      <c r="CMR139" s="417"/>
      <c r="CMS139" s="417"/>
      <c r="CMT139" s="417"/>
      <c r="CMU139" s="417"/>
      <c r="CMV139" s="417"/>
      <c r="CMW139" s="417"/>
      <c r="CMX139" s="417"/>
      <c r="CMY139" s="417"/>
      <c r="CMZ139" s="417"/>
      <c r="CNA139" s="417"/>
      <c r="CNB139" s="417"/>
      <c r="CNC139" s="417"/>
      <c r="CND139" s="417"/>
      <c r="CNE139" s="417"/>
      <c r="CNF139" s="417"/>
      <c r="CNG139" s="417"/>
      <c r="CNH139" s="417"/>
      <c r="CNI139" s="417"/>
      <c r="CNJ139" s="417"/>
      <c r="CNK139" s="417"/>
      <c r="CNL139" s="417"/>
      <c r="CNM139" s="417"/>
      <c r="CNN139" s="417"/>
      <c r="CNO139" s="417"/>
      <c r="CNP139" s="417"/>
      <c r="CNQ139" s="417"/>
      <c r="CNR139" s="417"/>
      <c r="CNS139" s="417"/>
      <c r="CNT139" s="417"/>
      <c r="CNU139" s="417"/>
      <c r="CNV139" s="417"/>
      <c r="CNW139" s="417"/>
      <c r="CNX139" s="417"/>
      <c r="CNY139" s="417"/>
      <c r="CNZ139" s="417"/>
      <c r="COA139" s="417"/>
      <c r="COB139" s="417"/>
      <c r="COC139" s="417"/>
      <c r="COD139" s="417"/>
      <c r="COE139" s="417"/>
      <c r="COF139" s="417"/>
      <c r="COG139" s="417"/>
      <c r="COH139" s="417"/>
      <c r="COI139" s="417"/>
      <c r="COJ139" s="417"/>
      <c r="COK139" s="417"/>
      <c r="COL139" s="417"/>
      <c r="COM139" s="417"/>
      <c r="CON139" s="417"/>
      <c r="COO139" s="417"/>
      <c r="COP139" s="417"/>
      <c r="COQ139" s="417"/>
      <c r="COR139" s="417"/>
      <c r="COS139" s="417"/>
      <c r="COT139" s="417"/>
      <c r="COU139" s="417"/>
      <c r="COV139" s="417"/>
      <c r="COW139" s="417"/>
      <c r="COX139" s="417"/>
      <c r="COY139" s="417"/>
    </row>
    <row r="140" spans="1:2443" s="426" customFormat="1" x14ac:dyDescent="0.35">
      <c r="A140" s="307" t="s">
        <v>585</v>
      </c>
      <c r="B140" s="419" t="s">
        <v>102</v>
      </c>
      <c r="C140" s="420">
        <v>2017</v>
      </c>
      <c r="D140" s="419" t="s">
        <v>403</v>
      </c>
      <c r="E140" s="420">
        <f>SUM(E138:E139)</f>
        <v>48957</v>
      </c>
      <c r="F140" s="420">
        <f>SUM(F138:F139)</f>
        <v>0</v>
      </c>
      <c r="G140" s="470">
        <f t="shared" si="4"/>
        <v>48957</v>
      </c>
      <c r="H140" s="331"/>
      <c r="I140" s="416"/>
      <c r="J140" s="416"/>
      <c r="K140" s="416"/>
      <c r="L140" s="416"/>
      <c r="M140" s="416"/>
      <c r="N140" s="416"/>
      <c r="O140" s="416"/>
      <c r="P140" s="416"/>
      <c r="Q140" s="416"/>
      <c r="R140" s="425"/>
      <c r="S140" s="416"/>
      <c r="T140" s="416"/>
      <c r="U140" s="416"/>
      <c r="V140" s="416"/>
      <c r="W140" s="416"/>
      <c r="X140" s="416"/>
      <c r="Y140" s="416"/>
      <c r="Z140" s="416"/>
      <c r="AA140" s="416"/>
      <c r="AB140" s="416"/>
      <c r="AC140" s="416"/>
      <c r="AD140" s="416"/>
      <c r="AE140" s="416"/>
      <c r="AF140" s="416"/>
      <c r="AG140" s="416"/>
      <c r="AH140" s="416"/>
      <c r="AI140" s="416"/>
      <c r="AJ140" s="416"/>
      <c r="AK140" s="416"/>
      <c r="AL140" s="416"/>
      <c r="AM140" s="416"/>
      <c r="AN140" s="416"/>
      <c r="AO140" s="416"/>
      <c r="AP140" s="416"/>
      <c r="AQ140" s="416"/>
      <c r="AR140" s="416"/>
      <c r="AS140" s="416"/>
      <c r="AT140" s="416"/>
      <c r="AU140" s="416"/>
      <c r="AV140" s="416"/>
      <c r="AW140" s="416"/>
      <c r="AX140" s="416"/>
      <c r="AY140" s="416"/>
      <c r="AZ140" s="416"/>
      <c r="BA140" s="416"/>
      <c r="BB140" s="416"/>
      <c r="BC140" s="416"/>
      <c r="BD140" s="416"/>
      <c r="BE140" s="416"/>
      <c r="BF140" s="416"/>
      <c r="BG140" s="416"/>
      <c r="BH140" s="416"/>
      <c r="BI140" s="416"/>
      <c r="BJ140" s="416"/>
      <c r="BK140" s="416"/>
      <c r="BL140" s="416"/>
      <c r="BM140" s="416"/>
      <c r="BN140" s="416"/>
      <c r="BO140" s="416"/>
      <c r="BP140" s="416"/>
      <c r="BQ140" s="416"/>
      <c r="BR140" s="416"/>
      <c r="BS140" s="416"/>
      <c r="BT140" s="416"/>
      <c r="BU140" s="416"/>
      <c r="BV140" s="416"/>
      <c r="BW140" s="416"/>
      <c r="BX140" s="416"/>
      <c r="BY140" s="416"/>
      <c r="BZ140" s="416"/>
      <c r="CA140" s="416"/>
      <c r="CB140" s="416"/>
      <c r="CC140" s="416"/>
      <c r="CD140" s="416"/>
      <c r="CE140" s="416"/>
      <c r="CF140" s="416"/>
      <c r="CG140" s="416"/>
      <c r="CH140" s="416"/>
      <c r="CI140" s="416"/>
      <c r="CJ140" s="416"/>
      <c r="CK140" s="416"/>
      <c r="CL140" s="416"/>
      <c r="CM140" s="416"/>
      <c r="CN140" s="416"/>
      <c r="CO140" s="416"/>
      <c r="CP140" s="416"/>
      <c r="CQ140" s="416"/>
      <c r="CR140" s="416"/>
      <c r="CS140" s="416"/>
      <c r="CT140" s="416"/>
      <c r="CU140" s="416"/>
      <c r="CV140" s="416"/>
      <c r="CW140" s="416"/>
      <c r="CX140" s="416"/>
      <c r="CY140" s="416"/>
      <c r="CZ140" s="416"/>
      <c r="DA140" s="416"/>
      <c r="DB140" s="416"/>
      <c r="DC140" s="416"/>
      <c r="DD140" s="416"/>
      <c r="DE140" s="416"/>
      <c r="DF140" s="416"/>
      <c r="DG140" s="416"/>
      <c r="DH140" s="416"/>
      <c r="DI140" s="416"/>
      <c r="DJ140" s="416"/>
      <c r="DK140" s="416"/>
      <c r="DL140" s="416"/>
      <c r="DM140" s="416"/>
      <c r="DN140" s="416"/>
      <c r="DO140" s="416"/>
      <c r="DP140" s="416"/>
      <c r="DQ140" s="416"/>
      <c r="DR140" s="416"/>
      <c r="DS140" s="416"/>
      <c r="DT140" s="416"/>
      <c r="DU140" s="416"/>
      <c r="DV140" s="416"/>
      <c r="DW140" s="416"/>
      <c r="DX140" s="416"/>
      <c r="DY140" s="416"/>
      <c r="DZ140" s="416"/>
      <c r="EA140" s="416"/>
      <c r="EB140" s="416"/>
      <c r="EC140" s="416"/>
      <c r="ED140" s="416"/>
      <c r="EE140" s="416"/>
      <c r="EF140" s="416"/>
      <c r="EG140" s="416"/>
      <c r="EH140" s="416"/>
      <c r="EI140" s="416"/>
      <c r="EJ140" s="416"/>
      <c r="EK140" s="416"/>
      <c r="EL140" s="416"/>
      <c r="EM140" s="416"/>
      <c r="EN140" s="416"/>
      <c r="EO140" s="416"/>
      <c r="EP140" s="416"/>
      <c r="EQ140" s="416"/>
      <c r="ER140" s="416"/>
      <c r="ES140" s="416"/>
      <c r="ET140" s="416"/>
      <c r="EU140" s="416"/>
      <c r="EV140" s="416"/>
      <c r="EW140" s="416"/>
      <c r="EX140" s="416"/>
      <c r="EY140" s="416"/>
      <c r="EZ140" s="416"/>
      <c r="FA140" s="416"/>
      <c r="FB140" s="416"/>
      <c r="FC140" s="416"/>
      <c r="FD140" s="416"/>
      <c r="FE140" s="416"/>
      <c r="FF140" s="416"/>
      <c r="FG140" s="416"/>
      <c r="FH140" s="416"/>
      <c r="FI140" s="416"/>
      <c r="FJ140" s="416"/>
      <c r="FK140" s="416"/>
      <c r="FL140" s="416"/>
      <c r="FM140" s="416"/>
      <c r="FN140" s="416"/>
      <c r="FO140" s="416"/>
      <c r="FP140" s="416"/>
      <c r="FQ140" s="416"/>
      <c r="FR140" s="416"/>
      <c r="FS140" s="416"/>
      <c r="FT140" s="416"/>
      <c r="FU140" s="416"/>
      <c r="FV140" s="416"/>
      <c r="FW140" s="416"/>
      <c r="FX140" s="416"/>
      <c r="FY140" s="416"/>
      <c r="FZ140" s="416"/>
      <c r="GA140" s="416"/>
      <c r="GB140" s="416"/>
      <c r="GC140" s="416"/>
      <c r="GD140" s="416"/>
      <c r="GE140" s="416"/>
      <c r="GF140" s="416"/>
      <c r="GG140" s="416"/>
      <c r="GH140" s="416"/>
      <c r="GI140" s="416"/>
      <c r="GJ140" s="416"/>
      <c r="GK140" s="416"/>
      <c r="GL140" s="416"/>
      <c r="GM140" s="416"/>
      <c r="GN140" s="416"/>
      <c r="GO140" s="416"/>
      <c r="GP140" s="416"/>
      <c r="GQ140" s="416"/>
      <c r="GR140" s="416"/>
      <c r="GS140" s="416"/>
      <c r="GT140" s="416"/>
      <c r="GU140" s="416"/>
      <c r="GV140" s="416"/>
      <c r="GW140" s="416"/>
      <c r="GX140" s="416"/>
      <c r="GY140" s="416"/>
      <c r="GZ140" s="416"/>
      <c r="HA140" s="416"/>
      <c r="HB140" s="416"/>
      <c r="HC140" s="416"/>
      <c r="HD140" s="416"/>
      <c r="HE140" s="416"/>
      <c r="HF140" s="416"/>
      <c r="HG140" s="416"/>
      <c r="HH140" s="416"/>
      <c r="HI140" s="416"/>
      <c r="HJ140" s="416"/>
      <c r="HK140" s="416"/>
      <c r="HL140" s="416"/>
      <c r="HM140" s="416"/>
      <c r="HN140" s="416"/>
      <c r="HO140" s="416"/>
      <c r="HP140" s="416"/>
      <c r="HQ140" s="416"/>
      <c r="HR140" s="416"/>
      <c r="HS140" s="416"/>
      <c r="HT140" s="416"/>
      <c r="HU140" s="416"/>
      <c r="HV140" s="416"/>
      <c r="HW140" s="416"/>
      <c r="HX140" s="416"/>
      <c r="HY140" s="416"/>
      <c r="HZ140" s="416"/>
      <c r="IA140" s="416"/>
      <c r="IB140" s="416"/>
      <c r="IC140" s="416"/>
      <c r="ID140" s="416"/>
      <c r="IE140" s="416"/>
      <c r="IF140" s="416"/>
      <c r="IG140" s="416"/>
      <c r="IH140" s="416"/>
      <c r="II140" s="416"/>
      <c r="IJ140" s="416"/>
      <c r="IK140" s="416"/>
      <c r="IL140" s="416"/>
      <c r="IM140" s="416"/>
      <c r="IN140" s="416"/>
      <c r="IO140" s="416"/>
      <c r="IP140" s="416"/>
      <c r="IQ140" s="416"/>
      <c r="IR140" s="416"/>
      <c r="IS140" s="416"/>
      <c r="IT140" s="416"/>
      <c r="IU140" s="416"/>
      <c r="IV140" s="416"/>
      <c r="IW140" s="416"/>
      <c r="IX140" s="416"/>
      <c r="IY140" s="416"/>
      <c r="IZ140" s="416"/>
      <c r="JA140" s="416"/>
      <c r="JB140" s="416"/>
      <c r="JC140" s="416"/>
      <c r="JD140" s="416"/>
      <c r="JE140" s="416"/>
      <c r="JF140" s="416"/>
      <c r="JG140" s="416"/>
      <c r="JH140" s="416"/>
      <c r="JI140" s="416"/>
      <c r="JJ140" s="416"/>
      <c r="JK140" s="416"/>
      <c r="JL140" s="416"/>
      <c r="JM140" s="416"/>
      <c r="JN140" s="416"/>
      <c r="JO140" s="416"/>
      <c r="JP140" s="416"/>
      <c r="JQ140" s="416"/>
      <c r="JR140" s="416"/>
      <c r="JS140" s="416"/>
      <c r="JT140" s="416"/>
      <c r="JU140" s="416"/>
      <c r="JV140" s="416"/>
      <c r="JW140" s="416"/>
      <c r="JX140" s="416"/>
      <c r="JY140" s="416"/>
      <c r="JZ140" s="416"/>
      <c r="KA140" s="416"/>
      <c r="KB140" s="416"/>
      <c r="KC140" s="416"/>
      <c r="KD140" s="416"/>
      <c r="KE140" s="416"/>
      <c r="KF140" s="416"/>
      <c r="KG140" s="416"/>
      <c r="KH140" s="416"/>
      <c r="KI140" s="416"/>
      <c r="KJ140" s="416"/>
      <c r="KK140" s="416"/>
      <c r="KL140" s="416"/>
      <c r="KM140" s="416"/>
      <c r="KN140" s="416"/>
      <c r="KO140" s="416"/>
      <c r="KP140" s="416"/>
      <c r="KQ140" s="416"/>
      <c r="KR140" s="416"/>
      <c r="KS140" s="416"/>
      <c r="KT140" s="416"/>
      <c r="KU140" s="416"/>
      <c r="KV140" s="416"/>
      <c r="KW140" s="416"/>
      <c r="KX140" s="416"/>
      <c r="KY140" s="416"/>
      <c r="KZ140" s="416"/>
      <c r="LA140" s="416"/>
      <c r="LB140" s="416"/>
      <c r="LC140" s="416"/>
      <c r="LD140" s="416"/>
      <c r="LE140" s="416"/>
      <c r="LF140" s="416"/>
      <c r="LG140" s="416"/>
      <c r="LH140" s="416"/>
      <c r="LI140" s="416"/>
      <c r="LJ140" s="416"/>
      <c r="LK140" s="416"/>
      <c r="LL140" s="416"/>
      <c r="LM140" s="416"/>
      <c r="LN140" s="416"/>
      <c r="LO140" s="416"/>
      <c r="LP140" s="416"/>
      <c r="LQ140" s="416"/>
      <c r="LR140" s="416"/>
      <c r="LS140" s="416"/>
      <c r="LT140" s="416"/>
      <c r="LU140" s="416"/>
      <c r="LV140" s="416"/>
      <c r="LW140" s="416"/>
      <c r="LX140" s="416"/>
      <c r="LY140" s="416"/>
      <c r="LZ140" s="416"/>
      <c r="MA140" s="416"/>
      <c r="MB140" s="416"/>
      <c r="MC140" s="416"/>
      <c r="MD140" s="416"/>
      <c r="ME140" s="416"/>
      <c r="MF140" s="416"/>
      <c r="MG140" s="416"/>
      <c r="MH140" s="416"/>
      <c r="MI140" s="416"/>
      <c r="MJ140" s="416"/>
      <c r="MK140" s="416"/>
      <c r="ML140" s="416"/>
      <c r="MM140" s="416"/>
      <c r="MN140" s="416"/>
      <c r="MO140" s="416"/>
      <c r="MP140" s="416"/>
      <c r="MQ140" s="416"/>
      <c r="MR140" s="416"/>
      <c r="MS140" s="416"/>
      <c r="MT140" s="416"/>
      <c r="MU140" s="416"/>
      <c r="MV140" s="416"/>
      <c r="MW140" s="416"/>
      <c r="MX140" s="416"/>
      <c r="MY140" s="416"/>
      <c r="MZ140" s="416"/>
      <c r="NA140" s="416"/>
      <c r="NB140" s="416"/>
      <c r="NC140" s="416"/>
      <c r="ND140" s="416"/>
      <c r="NE140" s="416"/>
      <c r="NF140" s="416"/>
      <c r="NG140" s="416"/>
      <c r="NH140" s="416"/>
      <c r="NI140" s="416"/>
      <c r="NJ140" s="416"/>
      <c r="NK140" s="416"/>
      <c r="NL140" s="416"/>
      <c r="NM140" s="416"/>
      <c r="NN140" s="416"/>
      <c r="NO140" s="416"/>
      <c r="NP140" s="416"/>
      <c r="NQ140" s="416"/>
      <c r="NR140" s="416"/>
      <c r="NS140" s="416"/>
      <c r="NT140" s="416"/>
      <c r="NU140" s="416"/>
      <c r="NV140" s="416"/>
      <c r="NW140" s="416"/>
      <c r="NX140" s="416"/>
      <c r="NY140" s="416"/>
      <c r="NZ140" s="416"/>
      <c r="OA140" s="416"/>
      <c r="OB140" s="416"/>
      <c r="OC140" s="416"/>
      <c r="OD140" s="416"/>
      <c r="OE140" s="416"/>
      <c r="OF140" s="416"/>
      <c r="OG140" s="416"/>
      <c r="OH140" s="416"/>
      <c r="OI140" s="416"/>
      <c r="OJ140" s="416"/>
      <c r="OK140" s="416"/>
      <c r="OL140" s="416"/>
      <c r="OM140" s="416"/>
      <c r="ON140" s="416"/>
      <c r="OO140" s="416"/>
      <c r="OP140" s="416"/>
      <c r="OQ140" s="416"/>
      <c r="OR140" s="416"/>
      <c r="OS140" s="416"/>
      <c r="OT140" s="416"/>
      <c r="OU140" s="416"/>
      <c r="OV140" s="416"/>
      <c r="OW140" s="416"/>
      <c r="OX140" s="416"/>
      <c r="OY140" s="416"/>
      <c r="OZ140" s="416"/>
      <c r="PA140" s="416"/>
      <c r="PB140" s="416"/>
      <c r="PC140" s="416"/>
      <c r="PD140" s="416"/>
      <c r="PE140" s="416"/>
      <c r="PF140" s="416"/>
      <c r="PG140" s="416"/>
      <c r="PH140" s="416"/>
      <c r="PI140" s="416"/>
      <c r="PJ140" s="416"/>
      <c r="PK140" s="416"/>
      <c r="PL140" s="416"/>
      <c r="PM140" s="416"/>
      <c r="PN140" s="416"/>
      <c r="PO140" s="416"/>
      <c r="PP140" s="416"/>
      <c r="PQ140" s="416"/>
      <c r="PR140" s="416"/>
      <c r="PS140" s="416"/>
      <c r="PT140" s="416"/>
      <c r="PU140" s="416"/>
      <c r="PV140" s="416"/>
      <c r="PW140" s="416"/>
      <c r="PX140" s="416"/>
      <c r="PY140" s="416"/>
      <c r="PZ140" s="416"/>
      <c r="QA140" s="416"/>
      <c r="QB140" s="416"/>
      <c r="QC140" s="416"/>
      <c r="QD140" s="416"/>
      <c r="QE140" s="416"/>
      <c r="QF140" s="416"/>
      <c r="QG140" s="416"/>
      <c r="QH140" s="416"/>
      <c r="QI140" s="416"/>
      <c r="QJ140" s="416"/>
      <c r="QK140" s="416"/>
      <c r="QL140" s="416"/>
      <c r="QM140" s="416"/>
      <c r="QN140" s="416"/>
      <c r="QO140" s="416"/>
      <c r="QP140" s="416"/>
      <c r="QQ140" s="416"/>
      <c r="QR140" s="416"/>
      <c r="QS140" s="416"/>
      <c r="QT140" s="416"/>
      <c r="QU140" s="416"/>
      <c r="QV140" s="416"/>
      <c r="QW140" s="416"/>
      <c r="QX140" s="416"/>
      <c r="QY140" s="416"/>
      <c r="QZ140" s="416"/>
      <c r="RA140" s="416"/>
      <c r="RB140" s="416"/>
      <c r="RC140" s="416"/>
      <c r="RD140" s="416"/>
      <c r="RE140" s="416"/>
      <c r="RF140" s="416"/>
      <c r="RG140" s="416"/>
      <c r="RH140" s="416"/>
      <c r="RI140" s="416"/>
      <c r="RJ140" s="416"/>
      <c r="RK140" s="416"/>
      <c r="RL140" s="416"/>
      <c r="RM140" s="416"/>
      <c r="RN140" s="416"/>
      <c r="RO140" s="416"/>
      <c r="RP140" s="416"/>
      <c r="RQ140" s="416"/>
      <c r="RR140" s="416"/>
      <c r="RS140" s="416"/>
      <c r="RT140" s="416"/>
      <c r="RU140" s="416"/>
      <c r="RV140" s="416"/>
      <c r="RW140" s="416"/>
      <c r="RX140" s="416"/>
      <c r="RY140" s="416"/>
      <c r="RZ140" s="416"/>
      <c r="SA140" s="416"/>
      <c r="SB140" s="416"/>
      <c r="SC140" s="416"/>
      <c r="SD140" s="416"/>
      <c r="SE140" s="416"/>
      <c r="SF140" s="416"/>
      <c r="SG140" s="416"/>
      <c r="SH140" s="416"/>
      <c r="SI140" s="416"/>
      <c r="SJ140" s="416"/>
      <c r="SK140" s="416"/>
      <c r="SL140" s="416"/>
      <c r="SM140" s="416"/>
      <c r="SN140" s="416"/>
      <c r="SO140" s="416"/>
      <c r="SP140" s="416"/>
      <c r="SQ140" s="416"/>
      <c r="SR140" s="416"/>
      <c r="SS140" s="416"/>
      <c r="ST140" s="416"/>
      <c r="SU140" s="416"/>
      <c r="SV140" s="416"/>
      <c r="SW140" s="416"/>
      <c r="SX140" s="416"/>
      <c r="SY140" s="416"/>
      <c r="SZ140" s="416"/>
      <c r="TA140" s="416"/>
      <c r="TB140" s="416"/>
      <c r="TC140" s="416"/>
      <c r="TD140" s="416"/>
      <c r="TE140" s="416"/>
      <c r="TF140" s="416"/>
      <c r="TG140" s="416"/>
      <c r="TH140" s="416"/>
      <c r="TI140" s="416"/>
      <c r="TJ140" s="416"/>
      <c r="TK140" s="416"/>
      <c r="TL140" s="416"/>
      <c r="TM140" s="416"/>
      <c r="TN140" s="416"/>
      <c r="TO140" s="416"/>
      <c r="TP140" s="416"/>
      <c r="TQ140" s="416"/>
      <c r="TR140" s="416"/>
      <c r="TS140" s="416"/>
      <c r="TT140" s="416"/>
      <c r="TU140" s="416"/>
      <c r="TV140" s="416"/>
      <c r="TW140" s="416"/>
      <c r="TX140" s="416"/>
      <c r="TY140" s="416"/>
      <c r="TZ140" s="416"/>
      <c r="UA140" s="416"/>
      <c r="UB140" s="416"/>
      <c r="UC140" s="416"/>
      <c r="UD140" s="416"/>
      <c r="UE140" s="416"/>
      <c r="UF140" s="416"/>
      <c r="UG140" s="416"/>
      <c r="UH140" s="416"/>
      <c r="UI140" s="416"/>
      <c r="UJ140" s="416"/>
      <c r="UK140" s="416"/>
      <c r="UL140" s="416"/>
      <c r="UM140" s="416"/>
      <c r="UN140" s="416"/>
      <c r="UO140" s="416"/>
      <c r="UP140" s="416"/>
      <c r="UQ140" s="416"/>
      <c r="UR140" s="416"/>
      <c r="US140" s="416"/>
      <c r="UT140" s="416"/>
      <c r="UU140" s="416"/>
      <c r="UV140" s="416"/>
      <c r="UW140" s="416"/>
      <c r="UX140" s="416"/>
      <c r="UY140" s="416"/>
      <c r="UZ140" s="416"/>
      <c r="VA140" s="416"/>
      <c r="VB140" s="416"/>
      <c r="VC140" s="416"/>
      <c r="VD140" s="416"/>
      <c r="VE140" s="416"/>
      <c r="VF140" s="416"/>
      <c r="VG140" s="416"/>
      <c r="VH140" s="416"/>
      <c r="VI140" s="416"/>
      <c r="VJ140" s="416"/>
      <c r="VK140" s="416"/>
      <c r="VL140" s="416"/>
      <c r="VM140" s="416"/>
      <c r="VN140" s="416"/>
      <c r="VO140" s="416"/>
      <c r="VP140" s="416"/>
      <c r="VQ140" s="416"/>
      <c r="VR140" s="416"/>
      <c r="VS140" s="416"/>
      <c r="VT140" s="416"/>
      <c r="VU140" s="416"/>
      <c r="VV140" s="416"/>
      <c r="VW140" s="416"/>
      <c r="VX140" s="416"/>
      <c r="VY140" s="416"/>
      <c r="VZ140" s="416"/>
      <c r="WA140" s="416"/>
      <c r="WB140" s="416"/>
      <c r="WC140" s="416"/>
      <c r="WD140" s="416"/>
      <c r="WE140" s="416"/>
      <c r="WF140" s="416"/>
      <c r="WG140" s="416"/>
      <c r="WH140" s="416"/>
      <c r="WI140" s="416"/>
      <c r="WJ140" s="416"/>
      <c r="WK140" s="416"/>
      <c r="WL140" s="416"/>
      <c r="WM140" s="416"/>
      <c r="WN140" s="416"/>
      <c r="WO140" s="416"/>
      <c r="WP140" s="416"/>
      <c r="WQ140" s="416"/>
      <c r="WR140" s="416"/>
      <c r="WS140" s="416"/>
      <c r="WT140" s="416"/>
      <c r="WU140" s="416"/>
      <c r="WV140" s="416"/>
      <c r="WW140" s="416"/>
      <c r="WX140" s="416"/>
      <c r="WY140" s="416"/>
      <c r="WZ140" s="416"/>
      <c r="XA140" s="416"/>
      <c r="XB140" s="416"/>
      <c r="XC140" s="416"/>
      <c r="XD140" s="416"/>
      <c r="XE140" s="416"/>
      <c r="XF140" s="416"/>
      <c r="XG140" s="416"/>
      <c r="XH140" s="416"/>
      <c r="XI140" s="416"/>
      <c r="XJ140" s="416"/>
      <c r="XK140" s="416"/>
      <c r="XL140" s="416"/>
      <c r="XM140" s="416"/>
      <c r="XN140" s="416"/>
      <c r="XO140" s="416"/>
      <c r="XP140" s="416"/>
      <c r="XQ140" s="416"/>
      <c r="XR140" s="417"/>
      <c r="XS140" s="417"/>
      <c r="XT140" s="417"/>
      <c r="XU140" s="417"/>
      <c r="XV140" s="417"/>
      <c r="XW140" s="417"/>
      <c r="XX140" s="417"/>
      <c r="XY140" s="417"/>
      <c r="XZ140" s="417"/>
      <c r="YA140" s="417"/>
      <c r="YB140" s="417"/>
      <c r="YC140" s="417"/>
      <c r="YD140" s="417"/>
      <c r="YE140" s="417"/>
      <c r="YF140" s="417"/>
      <c r="YG140" s="417"/>
      <c r="YH140" s="417"/>
      <c r="YI140" s="417"/>
      <c r="YJ140" s="417"/>
      <c r="YK140" s="417"/>
      <c r="YL140" s="417"/>
      <c r="YM140" s="417"/>
      <c r="YN140" s="417"/>
      <c r="YO140" s="417"/>
      <c r="YP140" s="417"/>
      <c r="YQ140" s="417"/>
      <c r="YR140" s="417"/>
      <c r="YS140" s="417"/>
      <c r="YT140" s="417"/>
      <c r="YU140" s="417"/>
      <c r="YV140" s="417"/>
      <c r="YW140" s="417"/>
      <c r="YX140" s="417"/>
      <c r="YY140" s="417"/>
      <c r="YZ140" s="417"/>
      <c r="ZA140" s="417"/>
      <c r="ZB140" s="417"/>
      <c r="ZC140" s="417"/>
      <c r="ZD140" s="417"/>
      <c r="ZE140" s="417"/>
      <c r="ZF140" s="417"/>
      <c r="ZG140" s="417"/>
      <c r="ZH140" s="417"/>
      <c r="ZI140" s="417"/>
      <c r="ZJ140" s="417"/>
      <c r="ZK140" s="417"/>
      <c r="ZL140" s="417"/>
      <c r="ZM140" s="417"/>
      <c r="ZN140" s="417"/>
      <c r="ZO140" s="417"/>
      <c r="ZP140" s="417"/>
      <c r="ZQ140" s="417"/>
      <c r="ZR140" s="417"/>
      <c r="ZS140" s="417"/>
      <c r="ZT140" s="417"/>
      <c r="ZU140" s="417"/>
      <c r="ZV140" s="417"/>
      <c r="ZW140" s="417"/>
      <c r="ZX140" s="417"/>
      <c r="ZY140" s="417"/>
      <c r="ZZ140" s="417"/>
      <c r="AAA140" s="417"/>
      <c r="AAB140" s="417"/>
      <c r="AAC140" s="417"/>
      <c r="AAD140" s="417"/>
      <c r="AAE140" s="417"/>
      <c r="AAF140" s="417"/>
      <c r="AAG140" s="417"/>
      <c r="AAH140" s="417"/>
      <c r="AAI140" s="417"/>
      <c r="AAJ140" s="417"/>
      <c r="AAK140" s="417"/>
      <c r="AAL140" s="417"/>
      <c r="AAM140" s="417"/>
      <c r="AAN140" s="417"/>
      <c r="AAO140" s="417"/>
      <c r="AAP140" s="417"/>
      <c r="AAQ140" s="417"/>
      <c r="AAR140" s="417"/>
      <c r="AAS140" s="417"/>
      <c r="AAT140" s="417"/>
      <c r="AAU140" s="417"/>
      <c r="AAV140" s="417"/>
      <c r="AAW140" s="417"/>
      <c r="AAX140" s="417"/>
      <c r="AAY140" s="417"/>
      <c r="AAZ140" s="417"/>
      <c r="ABA140" s="417"/>
      <c r="ABB140" s="417"/>
      <c r="ABC140" s="417"/>
      <c r="ABD140" s="417"/>
      <c r="ABE140" s="417"/>
      <c r="ABF140" s="417"/>
      <c r="ABG140" s="417"/>
      <c r="ABH140" s="417"/>
      <c r="ABI140" s="417"/>
      <c r="ABJ140" s="417"/>
      <c r="ABK140" s="417"/>
      <c r="ABL140" s="417"/>
      <c r="ABM140" s="417"/>
      <c r="ABN140" s="417"/>
      <c r="ABO140" s="417"/>
      <c r="ABP140" s="417"/>
      <c r="ABQ140" s="417"/>
      <c r="ABR140" s="417"/>
      <c r="ABS140" s="417"/>
      <c r="ABT140" s="417"/>
      <c r="ABU140" s="417"/>
      <c r="ABV140" s="417"/>
      <c r="ABW140" s="417"/>
      <c r="ABX140" s="417"/>
      <c r="ABY140" s="417"/>
      <c r="ABZ140" s="417"/>
      <c r="ACA140" s="417"/>
      <c r="ACB140" s="417"/>
      <c r="ACC140" s="417"/>
      <c r="ACD140" s="417"/>
      <c r="ACE140" s="417"/>
      <c r="ACF140" s="417"/>
      <c r="ACG140" s="417"/>
      <c r="ACH140" s="417"/>
      <c r="ACI140" s="417"/>
      <c r="ACJ140" s="417"/>
      <c r="ACK140" s="417"/>
      <c r="ACL140" s="417"/>
      <c r="ACM140" s="417"/>
      <c r="ACN140" s="417"/>
      <c r="ACO140" s="417"/>
      <c r="ACP140" s="417"/>
      <c r="ACQ140" s="417"/>
      <c r="ACR140" s="417"/>
      <c r="ACS140" s="417"/>
      <c r="ACT140" s="417"/>
      <c r="ACU140" s="417"/>
      <c r="ACV140" s="417"/>
      <c r="ACW140" s="417"/>
      <c r="ACX140" s="417"/>
      <c r="ACY140" s="417"/>
      <c r="ACZ140" s="417"/>
      <c r="ADA140" s="417"/>
      <c r="ADB140" s="417"/>
      <c r="ADC140" s="417"/>
      <c r="ADD140" s="417"/>
      <c r="ADE140" s="417"/>
      <c r="ADF140" s="417"/>
      <c r="ADG140" s="417"/>
      <c r="ADH140" s="417"/>
      <c r="ADI140" s="417"/>
      <c r="ADJ140" s="417"/>
      <c r="ADK140" s="417"/>
      <c r="ADL140" s="417"/>
      <c r="ADM140" s="417"/>
      <c r="ADN140" s="417"/>
      <c r="ADO140" s="417"/>
      <c r="ADP140" s="417"/>
      <c r="ADQ140" s="417"/>
      <c r="ADR140" s="417"/>
      <c r="ADS140" s="417"/>
      <c r="ADT140" s="417"/>
      <c r="ADU140" s="417"/>
      <c r="ADV140" s="417"/>
      <c r="ADW140" s="417"/>
      <c r="ADX140" s="417"/>
      <c r="ADY140" s="417"/>
      <c r="ADZ140" s="417"/>
      <c r="AEA140" s="417"/>
      <c r="AEB140" s="417"/>
      <c r="AEC140" s="417"/>
      <c r="AED140" s="417"/>
      <c r="AEE140" s="417"/>
      <c r="AEF140" s="417"/>
      <c r="AEG140" s="417"/>
      <c r="AEH140" s="417"/>
      <c r="AEI140" s="417"/>
      <c r="AEJ140" s="417"/>
      <c r="AEK140" s="417"/>
      <c r="AEL140" s="417"/>
      <c r="AEM140" s="417"/>
      <c r="AEN140" s="417"/>
      <c r="AEO140" s="417"/>
      <c r="AEP140" s="417"/>
      <c r="AEQ140" s="417"/>
      <c r="AER140" s="417"/>
      <c r="AES140" s="417"/>
      <c r="AET140" s="417"/>
      <c r="AEU140" s="417"/>
      <c r="AEV140" s="417"/>
      <c r="AEW140" s="417"/>
      <c r="AEX140" s="417"/>
      <c r="AEY140" s="417"/>
      <c r="AEZ140" s="417"/>
      <c r="AFA140" s="417"/>
      <c r="AFB140" s="417"/>
      <c r="AFC140" s="417"/>
      <c r="AFD140" s="417"/>
      <c r="AFE140" s="417"/>
      <c r="AFF140" s="417"/>
      <c r="AFG140" s="417"/>
      <c r="AFH140" s="417"/>
      <c r="AFI140" s="417"/>
      <c r="AFJ140" s="417"/>
      <c r="AFK140" s="417"/>
      <c r="AFL140" s="417"/>
      <c r="AFM140" s="417"/>
      <c r="AFN140" s="417"/>
      <c r="AFO140" s="417"/>
      <c r="AFP140" s="417"/>
      <c r="AFQ140" s="417"/>
      <c r="AFR140" s="417"/>
      <c r="AFS140" s="417"/>
      <c r="AFT140" s="417"/>
      <c r="AFU140" s="417"/>
      <c r="AFV140" s="417"/>
      <c r="AFW140" s="417"/>
      <c r="AFX140" s="417"/>
      <c r="AFY140" s="417"/>
      <c r="AFZ140" s="417"/>
      <c r="AGA140" s="417"/>
      <c r="AGB140" s="417"/>
      <c r="AGC140" s="417"/>
      <c r="AGD140" s="417"/>
      <c r="AGE140" s="417"/>
      <c r="AGF140" s="417"/>
      <c r="AGG140" s="417"/>
      <c r="AGH140" s="417"/>
      <c r="AGI140" s="417"/>
      <c r="AGJ140" s="417"/>
      <c r="AGK140" s="417"/>
      <c r="AGL140" s="417"/>
      <c r="AGM140" s="417"/>
      <c r="AGN140" s="417"/>
      <c r="AGO140" s="417"/>
      <c r="AGP140" s="417"/>
      <c r="AGQ140" s="417"/>
      <c r="AGR140" s="417"/>
      <c r="AGS140" s="417"/>
      <c r="AGT140" s="417"/>
      <c r="AGU140" s="417"/>
      <c r="AGV140" s="417"/>
      <c r="AGW140" s="417"/>
      <c r="AGX140" s="417"/>
      <c r="AGY140" s="417"/>
      <c r="AGZ140" s="417"/>
      <c r="AHA140" s="417"/>
      <c r="AHB140" s="417"/>
      <c r="AHC140" s="417"/>
      <c r="AHD140" s="417"/>
      <c r="AHE140" s="417"/>
      <c r="AHF140" s="417"/>
      <c r="AHG140" s="417"/>
      <c r="AHH140" s="417"/>
      <c r="AHI140" s="417"/>
      <c r="AHJ140" s="417"/>
      <c r="AHK140" s="417"/>
      <c r="AHL140" s="417"/>
      <c r="AHM140" s="417"/>
      <c r="AHN140" s="417"/>
      <c r="AHO140" s="417"/>
      <c r="AHP140" s="417"/>
      <c r="AHQ140" s="417"/>
      <c r="AHR140" s="417"/>
      <c r="AHS140" s="417"/>
      <c r="AHT140" s="417"/>
      <c r="AHU140" s="417"/>
      <c r="AHV140" s="417"/>
      <c r="AHW140" s="417"/>
      <c r="AHX140" s="417"/>
      <c r="AHY140" s="417"/>
      <c r="AHZ140" s="417"/>
      <c r="AIA140" s="417"/>
      <c r="AIB140" s="417"/>
      <c r="AIC140" s="417"/>
      <c r="AID140" s="417"/>
      <c r="AIE140" s="417"/>
      <c r="AIF140" s="417"/>
      <c r="AIG140" s="417"/>
      <c r="AIH140" s="417"/>
      <c r="AII140" s="417"/>
      <c r="AIJ140" s="417"/>
      <c r="AIK140" s="417"/>
      <c r="AIL140" s="417"/>
      <c r="AIM140" s="417"/>
      <c r="AIN140" s="417"/>
      <c r="AIO140" s="417"/>
      <c r="AIP140" s="417"/>
      <c r="AIQ140" s="417"/>
      <c r="AIR140" s="417"/>
      <c r="AIS140" s="417"/>
      <c r="AIT140" s="417"/>
      <c r="AIU140" s="417"/>
      <c r="AIV140" s="417"/>
      <c r="AIW140" s="417"/>
      <c r="AIX140" s="417"/>
      <c r="AIY140" s="417"/>
      <c r="AIZ140" s="417"/>
      <c r="AJA140" s="417"/>
      <c r="AJB140" s="417"/>
      <c r="AJC140" s="417"/>
      <c r="AJD140" s="417"/>
      <c r="AJE140" s="417"/>
      <c r="AJF140" s="417"/>
      <c r="AJG140" s="417"/>
      <c r="AJH140" s="417"/>
      <c r="AJI140" s="417"/>
      <c r="AJJ140" s="417"/>
      <c r="AJK140" s="417"/>
      <c r="AJL140" s="417"/>
      <c r="AJM140" s="417"/>
      <c r="AJN140" s="417"/>
      <c r="AJO140" s="417"/>
      <c r="AJP140" s="417"/>
      <c r="AJQ140" s="417"/>
      <c r="AJR140" s="417"/>
      <c r="AJS140" s="417"/>
      <c r="AJT140" s="417"/>
      <c r="AJU140" s="417"/>
      <c r="AJV140" s="417"/>
      <c r="AJW140" s="417"/>
      <c r="AJX140" s="417"/>
      <c r="AJY140" s="417"/>
      <c r="AJZ140" s="417"/>
      <c r="AKA140" s="417"/>
      <c r="AKB140" s="417"/>
      <c r="AKC140" s="417"/>
      <c r="AKD140" s="417"/>
      <c r="AKE140" s="417"/>
      <c r="AKF140" s="417"/>
      <c r="AKG140" s="417"/>
      <c r="AKH140" s="417"/>
      <c r="AKI140" s="417"/>
      <c r="AKJ140" s="417"/>
      <c r="AKK140" s="417"/>
      <c r="AKL140" s="417"/>
      <c r="AKM140" s="417"/>
      <c r="AKN140" s="417"/>
      <c r="AKO140" s="417"/>
      <c r="AKP140" s="417"/>
      <c r="AKQ140" s="417"/>
      <c r="AKR140" s="417"/>
      <c r="AKS140" s="417"/>
      <c r="AKT140" s="417"/>
      <c r="AKU140" s="417"/>
      <c r="AKV140" s="417"/>
      <c r="AKW140" s="417"/>
      <c r="AKX140" s="417"/>
      <c r="AKY140" s="417"/>
      <c r="AKZ140" s="417"/>
      <c r="ALA140" s="417"/>
      <c r="ALB140" s="417"/>
      <c r="ALC140" s="417"/>
      <c r="ALD140" s="417"/>
      <c r="ALE140" s="417"/>
      <c r="ALF140" s="417"/>
      <c r="ALG140" s="417"/>
      <c r="ALH140" s="417"/>
      <c r="ALI140" s="417"/>
      <c r="ALJ140" s="417"/>
      <c r="ALK140" s="417"/>
      <c r="ALL140" s="417"/>
      <c r="ALM140" s="417"/>
      <c r="ALN140" s="417"/>
      <c r="ALO140" s="417"/>
      <c r="ALP140" s="417"/>
      <c r="ALQ140" s="417"/>
      <c r="ALR140" s="417"/>
      <c r="ALS140" s="417"/>
      <c r="ALT140" s="417"/>
      <c r="ALU140" s="417"/>
      <c r="ALV140" s="417"/>
      <c r="ALW140" s="417"/>
      <c r="ALX140" s="417"/>
      <c r="ALY140" s="417"/>
      <c r="ALZ140" s="417"/>
      <c r="AMA140" s="417"/>
      <c r="AMB140" s="417"/>
      <c r="AMC140" s="417"/>
      <c r="AMD140" s="417"/>
      <c r="AME140" s="417"/>
      <c r="AMF140" s="417"/>
      <c r="AMG140" s="417"/>
      <c r="AMH140" s="417"/>
      <c r="AMI140" s="417"/>
      <c r="AMJ140" s="417"/>
      <c r="AMK140" s="417"/>
      <c r="AML140" s="417"/>
      <c r="AMM140" s="417"/>
      <c r="AMN140" s="417"/>
      <c r="AMO140" s="417"/>
      <c r="AMP140" s="417"/>
      <c r="AMQ140" s="417"/>
      <c r="AMR140" s="417"/>
      <c r="AMS140" s="417"/>
      <c r="AMT140" s="417"/>
      <c r="AMU140" s="417"/>
      <c r="AMV140" s="417"/>
      <c r="AMW140" s="417"/>
      <c r="AMX140" s="417"/>
      <c r="AMY140" s="417"/>
      <c r="AMZ140" s="417"/>
      <c r="ANA140" s="417"/>
      <c r="ANB140" s="417"/>
      <c r="ANC140" s="417"/>
      <c r="AND140" s="417"/>
      <c r="ANE140" s="417"/>
      <c r="ANF140" s="417"/>
      <c r="ANG140" s="417"/>
      <c r="ANH140" s="417"/>
      <c r="ANI140" s="417"/>
      <c r="ANJ140" s="417"/>
      <c r="ANK140" s="417"/>
      <c r="ANL140" s="417"/>
      <c r="ANM140" s="417"/>
      <c r="ANN140" s="417"/>
      <c r="ANO140" s="417"/>
      <c r="ANP140" s="417"/>
      <c r="ANQ140" s="417"/>
      <c r="ANR140" s="417"/>
      <c r="ANS140" s="417"/>
      <c r="ANT140" s="417"/>
      <c r="ANU140" s="417"/>
      <c r="ANV140" s="417"/>
      <c r="ANW140" s="417"/>
      <c r="ANX140" s="417"/>
      <c r="ANY140" s="417"/>
      <c r="ANZ140" s="417"/>
      <c r="AOA140" s="417"/>
      <c r="AOB140" s="417"/>
      <c r="AOC140" s="417"/>
      <c r="AOD140" s="417"/>
      <c r="AOE140" s="417"/>
      <c r="AOF140" s="417"/>
      <c r="AOG140" s="417"/>
      <c r="AOH140" s="417"/>
      <c r="AOI140" s="417"/>
      <c r="AOJ140" s="417"/>
      <c r="AOK140" s="417"/>
      <c r="AOL140" s="417"/>
      <c r="AOM140" s="417"/>
      <c r="AON140" s="417"/>
      <c r="AOO140" s="417"/>
      <c r="AOP140" s="417"/>
      <c r="AOQ140" s="417"/>
      <c r="AOR140" s="417"/>
      <c r="AOS140" s="417"/>
      <c r="AOT140" s="417"/>
      <c r="AOU140" s="417"/>
      <c r="AOV140" s="417"/>
      <c r="AOW140" s="417"/>
      <c r="AOX140" s="417"/>
      <c r="AOY140" s="417"/>
      <c r="AOZ140" s="417"/>
      <c r="APA140" s="417"/>
      <c r="APB140" s="417"/>
      <c r="APC140" s="417"/>
      <c r="APD140" s="417"/>
      <c r="APE140" s="417"/>
      <c r="APF140" s="417"/>
      <c r="APG140" s="417"/>
      <c r="APH140" s="417"/>
      <c r="API140" s="417"/>
      <c r="APJ140" s="417"/>
      <c r="APK140" s="417"/>
      <c r="APL140" s="417"/>
      <c r="APM140" s="417"/>
      <c r="APN140" s="417"/>
      <c r="APO140" s="417"/>
      <c r="APP140" s="417"/>
      <c r="APQ140" s="417"/>
      <c r="APR140" s="417"/>
      <c r="APS140" s="417"/>
      <c r="APT140" s="417"/>
      <c r="APU140" s="417"/>
      <c r="APV140" s="417"/>
      <c r="APW140" s="417"/>
      <c r="APX140" s="417"/>
      <c r="APY140" s="417"/>
      <c r="APZ140" s="417"/>
      <c r="AQA140" s="417"/>
      <c r="AQB140" s="417"/>
      <c r="AQC140" s="417"/>
      <c r="AQD140" s="417"/>
      <c r="AQE140" s="417"/>
      <c r="AQF140" s="417"/>
      <c r="AQG140" s="417"/>
      <c r="AQH140" s="417"/>
      <c r="AQI140" s="417"/>
      <c r="AQJ140" s="417"/>
      <c r="AQK140" s="417"/>
      <c r="AQL140" s="417"/>
      <c r="AQM140" s="417"/>
      <c r="AQN140" s="417"/>
      <c r="AQO140" s="417"/>
      <c r="AQP140" s="417"/>
      <c r="AQQ140" s="417"/>
      <c r="AQR140" s="417"/>
      <c r="AQS140" s="417"/>
      <c r="AQT140" s="417"/>
      <c r="AQU140" s="417"/>
      <c r="AQV140" s="417"/>
      <c r="AQW140" s="417"/>
      <c r="AQX140" s="417"/>
      <c r="AQY140" s="417"/>
      <c r="AQZ140" s="417"/>
      <c r="ARA140" s="417"/>
      <c r="ARB140" s="417"/>
      <c r="ARC140" s="417"/>
      <c r="ARD140" s="417"/>
      <c r="ARE140" s="417"/>
      <c r="ARF140" s="417"/>
      <c r="ARG140" s="417"/>
      <c r="ARH140" s="417"/>
      <c r="ARI140" s="417"/>
      <c r="ARJ140" s="417"/>
      <c r="ARK140" s="417"/>
      <c r="ARL140" s="417"/>
      <c r="ARM140" s="417"/>
      <c r="ARN140" s="417"/>
      <c r="ARO140" s="417"/>
      <c r="ARP140" s="417"/>
      <c r="ARQ140" s="417"/>
      <c r="ARR140" s="417"/>
      <c r="ARS140" s="417"/>
      <c r="ART140" s="417"/>
      <c r="ARU140" s="417"/>
      <c r="ARV140" s="417"/>
      <c r="ARW140" s="417"/>
      <c r="ARX140" s="417"/>
      <c r="ARY140" s="417"/>
      <c r="ARZ140" s="417"/>
      <c r="ASA140" s="417"/>
      <c r="ASB140" s="417"/>
      <c r="ASC140" s="417"/>
      <c r="ASD140" s="417"/>
      <c r="ASE140" s="417"/>
      <c r="ASF140" s="417"/>
      <c r="ASG140" s="417"/>
      <c r="ASH140" s="417"/>
      <c r="ASI140" s="417"/>
      <c r="ASJ140" s="417"/>
      <c r="ASK140" s="417"/>
      <c r="ASL140" s="417"/>
      <c r="ASM140" s="417"/>
      <c r="ASN140" s="417"/>
      <c r="ASO140" s="417"/>
      <c r="ASP140" s="417"/>
      <c r="ASQ140" s="417"/>
      <c r="ASR140" s="417"/>
      <c r="ASS140" s="417"/>
      <c r="AST140" s="417"/>
      <c r="ASU140" s="417"/>
      <c r="ASV140" s="417"/>
      <c r="ASW140" s="417"/>
      <c r="ASX140" s="417"/>
      <c r="ASY140" s="417"/>
      <c r="ASZ140" s="417"/>
      <c r="ATA140" s="417"/>
      <c r="ATB140" s="417"/>
      <c r="ATC140" s="417"/>
      <c r="ATD140" s="417"/>
      <c r="ATE140" s="417"/>
      <c r="ATF140" s="417"/>
      <c r="ATG140" s="417"/>
      <c r="ATH140" s="417"/>
      <c r="ATI140" s="417"/>
      <c r="ATJ140" s="417"/>
      <c r="ATK140" s="417"/>
      <c r="ATL140" s="417"/>
      <c r="ATM140" s="417"/>
      <c r="ATN140" s="417"/>
      <c r="ATO140" s="417"/>
      <c r="ATP140" s="417"/>
      <c r="ATQ140" s="417"/>
      <c r="ATR140" s="417"/>
      <c r="ATS140" s="417"/>
      <c r="ATT140" s="417"/>
      <c r="ATU140" s="417"/>
      <c r="ATV140" s="417"/>
      <c r="ATW140" s="417"/>
      <c r="ATX140" s="417"/>
      <c r="ATY140" s="417"/>
      <c r="ATZ140" s="417"/>
      <c r="AUA140" s="417"/>
      <c r="AUB140" s="417"/>
      <c r="AUC140" s="417"/>
      <c r="AUD140" s="417"/>
      <c r="AUE140" s="417"/>
      <c r="AUF140" s="417"/>
      <c r="AUG140" s="417"/>
      <c r="AUH140" s="417"/>
      <c r="AUI140" s="417"/>
      <c r="AUJ140" s="417"/>
      <c r="AUK140" s="417"/>
      <c r="AUL140" s="417"/>
      <c r="AUM140" s="417"/>
      <c r="AUN140" s="417"/>
      <c r="AUO140" s="417"/>
      <c r="AUP140" s="417"/>
      <c r="AUQ140" s="417"/>
      <c r="AUR140" s="417"/>
      <c r="AUS140" s="417"/>
      <c r="AUT140" s="417"/>
      <c r="AUU140" s="417"/>
      <c r="AUV140" s="417"/>
      <c r="AUW140" s="417"/>
      <c r="AUX140" s="417"/>
      <c r="AUY140" s="417"/>
      <c r="AUZ140" s="417"/>
      <c r="AVA140" s="417"/>
      <c r="AVB140" s="417"/>
      <c r="AVC140" s="417"/>
      <c r="AVD140" s="417"/>
      <c r="AVE140" s="417"/>
      <c r="AVF140" s="417"/>
      <c r="AVG140" s="417"/>
      <c r="AVH140" s="417"/>
      <c r="AVI140" s="417"/>
      <c r="AVJ140" s="417"/>
      <c r="AVK140" s="417"/>
      <c r="AVL140" s="417"/>
      <c r="AVM140" s="417"/>
      <c r="AVN140" s="417"/>
      <c r="AVO140" s="417"/>
      <c r="AVP140" s="417"/>
      <c r="AVQ140" s="417"/>
      <c r="AVR140" s="417"/>
      <c r="AVS140" s="417"/>
      <c r="AVT140" s="417"/>
      <c r="AVU140" s="417"/>
      <c r="AVV140" s="417"/>
      <c r="AVW140" s="417"/>
      <c r="AVX140" s="417"/>
      <c r="AVY140" s="417"/>
      <c r="AVZ140" s="417"/>
      <c r="AWA140" s="417"/>
      <c r="AWB140" s="417"/>
      <c r="AWC140" s="417"/>
      <c r="AWD140" s="417"/>
      <c r="AWE140" s="417"/>
      <c r="AWF140" s="417"/>
      <c r="AWG140" s="417"/>
      <c r="AWH140" s="417"/>
      <c r="AWI140" s="417"/>
      <c r="AWJ140" s="417"/>
      <c r="AWK140" s="417"/>
      <c r="AWL140" s="417"/>
      <c r="AWM140" s="417"/>
      <c r="AWN140" s="417"/>
      <c r="AWO140" s="417"/>
      <c r="AWP140" s="417"/>
      <c r="AWQ140" s="417"/>
      <c r="AWR140" s="417"/>
      <c r="AWS140" s="417"/>
      <c r="AWT140" s="417"/>
      <c r="AWU140" s="417"/>
      <c r="AWV140" s="417"/>
      <c r="AWW140" s="417"/>
      <c r="AWX140" s="417"/>
      <c r="AWY140" s="417"/>
      <c r="AWZ140" s="417"/>
      <c r="AXA140" s="417"/>
      <c r="AXB140" s="417"/>
      <c r="AXC140" s="417"/>
      <c r="AXD140" s="417"/>
      <c r="AXE140" s="417"/>
      <c r="AXF140" s="417"/>
      <c r="AXG140" s="417"/>
      <c r="AXH140" s="417"/>
      <c r="AXI140" s="417"/>
      <c r="AXJ140" s="417"/>
      <c r="AXK140" s="417"/>
      <c r="AXL140" s="417"/>
      <c r="AXM140" s="417"/>
      <c r="AXN140" s="417"/>
      <c r="AXO140" s="417"/>
      <c r="AXP140" s="417"/>
      <c r="AXQ140" s="417"/>
      <c r="AXR140" s="417"/>
      <c r="AXS140" s="417"/>
      <c r="AXT140" s="417"/>
      <c r="AXU140" s="417"/>
      <c r="AXV140" s="417"/>
      <c r="AXW140" s="417"/>
      <c r="AXX140" s="417"/>
      <c r="AXY140" s="417"/>
      <c r="AXZ140" s="417"/>
      <c r="AYA140" s="417"/>
      <c r="AYB140" s="417"/>
      <c r="AYC140" s="417"/>
      <c r="AYD140" s="417"/>
      <c r="AYE140" s="417"/>
      <c r="AYF140" s="417"/>
      <c r="AYG140" s="417"/>
      <c r="AYH140" s="417"/>
      <c r="AYI140" s="417"/>
      <c r="AYJ140" s="417"/>
      <c r="AYK140" s="417"/>
      <c r="AYL140" s="417"/>
      <c r="AYM140" s="417"/>
      <c r="AYN140" s="417"/>
      <c r="AYO140" s="417"/>
      <c r="AYP140" s="417"/>
      <c r="AYQ140" s="417"/>
      <c r="AYR140" s="417"/>
      <c r="AYS140" s="417"/>
      <c r="AYT140" s="417"/>
      <c r="AYU140" s="417"/>
      <c r="AYV140" s="417"/>
      <c r="AYW140" s="417"/>
      <c r="AYX140" s="417"/>
      <c r="AYY140" s="417"/>
      <c r="AYZ140" s="417"/>
      <c r="AZA140" s="417"/>
      <c r="AZB140" s="417"/>
      <c r="AZC140" s="417"/>
      <c r="AZD140" s="417"/>
      <c r="AZE140" s="417"/>
      <c r="AZF140" s="417"/>
      <c r="AZG140" s="417"/>
      <c r="AZH140" s="417"/>
      <c r="AZI140" s="417"/>
      <c r="AZJ140" s="417"/>
      <c r="AZK140" s="417"/>
      <c r="AZL140" s="417"/>
      <c r="AZM140" s="417"/>
      <c r="AZN140" s="417"/>
      <c r="AZO140" s="417"/>
      <c r="AZP140" s="417"/>
      <c r="AZQ140" s="417"/>
      <c r="AZR140" s="417"/>
      <c r="AZS140" s="417"/>
      <c r="AZT140" s="417"/>
      <c r="AZU140" s="417"/>
      <c r="AZV140" s="417"/>
      <c r="AZW140" s="417"/>
      <c r="AZX140" s="417"/>
      <c r="AZY140" s="417"/>
      <c r="AZZ140" s="417"/>
      <c r="BAA140" s="417"/>
      <c r="BAB140" s="417"/>
      <c r="BAC140" s="417"/>
      <c r="BAD140" s="417"/>
      <c r="BAE140" s="417"/>
      <c r="BAF140" s="417"/>
      <c r="BAG140" s="417"/>
      <c r="BAH140" s="417"/>
      <c r="BAI140" s="417"/>
      <c r="BAJ140" s="417"/>
      <c r="BAK140" s="417"/>
      <c r="BAL140" s="417"/>
      <c r="BAM140" s="417"/>
      <c r="BAN140" s="417"/>
      <c r="BAO140" s="417"/>
      <c r="BAP140" s="417"/>
      <c r="BAQ140" s="417"/>
      <c r="BAR140" s="417"/>
      <c r="BAS140" s="417"/>
      <c r="BAT140" s="417"/>
      <c r="BAU140" s="417"/>
      <c r="BAV140" s="417"/>
      <c r="BAW140" s="417"/>
      <c r="BAX140" s="417"/>
      <c r="BAY140" s="417"/>
      <c r="BAZ140" s="417"/>
      <c r="BBA140" s="417"/>
      <c r="BBB140" s="417"/>
      <c r="BBC140" s="417"/>
      <c r="BBD140" s="417"/>
      <c r="BBE140" s="417"/>
      <c r="BBF140" s="417"/>
      <c r="BBG140" s="417"/>
      <c r="BBH140" s="417"/>
      <c r="BBI140" s="417"/>
      <c r="BBJ140" s="417"/>
      <c r="BBK140" s="417"/>
      <c r="BBL140" s="417"/>
      <c r="BBM140" s="417"/>
      <c r="BBN140" s="417"/>
      <c r="BBO140" s="417"/>
      <c r="BBP140" s="417"/>
      <c r="BBQ140" s="417"/>
      <c r="BBR140" s="417"/>
      <c r="BBS140" s="417"/>
      <c r="BBT140" s="417"/>
      <c r="BBU140" s="417"/>
      <c r="BBV140" s="417"/>
      <c r="BBW140" s="417"/>
      <c r="BBX140" s="417"/>
      <c r="BBY140" s="417"/>
      <c r="BBZ140" s="417"/>
      <c r="BCA140" s="417"/>
      <c r="BCB140" s="417"/>
      <c r="BCC140" s="417"/>
      <c r="BCD140" s="417"/>
      <c r="BCE140" s="417"/>
      <c r="BCF140" s="417"/>
      <c r="BCG140" s="417"/>
      <c r="BCH140" s="417"/>
      <c r="BCI140" s="417"/>
      <c r="BCJ140" s="417"/>
      <c r="BCK140" s="417"/>
      <c r="BCL140" s="417"/>
      <c r="BCM140" s="417"/>
      <c r="BCN140" s="417"/>
      <c r="BCO140" s="417"/>
      <c r="BCP140" s="417"/>
      <c r="BCQ140" s="417"/>
      <c r="BCR140" s="417"/>
      <c r="BCS140" s="417"/>
      <c r="BCT140" s="417"/>
      <c r="BCU140" s="417"/>
      <c r="BCV140" s="417"/>
      <c r="BCW140" s="417"/>
      <c r="BCX140" s="417"/>
      <c r="BCY140" s="417"/>
      <c r="BCZ140" s="417"/>
      <c r="BDA140" s="417"/>
      <c r="BDB140" s="417"/>
      <c r="BDC140" s="417"/>
      <c r="BDD140" s="417"/>
      <c r="BDE140" s="417"/>
      <c r="BDF140" s="417"/>
      <c r="BDG140" s="417"/>
      <c r="BDH140" s="417"/>
      <c r="BDI140" s="417"/>
      <c r="BDJ140" s="417"/>
      <c r="BDK140" s="417"/>
      <c r="BDL140" s="417"/>
      <c r="BDM140" s="417"/>
      <c r="BDN140" s="417"/>
      <c r="BDO140" s="417"/>
      <c r="BDP140" s="417"/>
      <c r="BDQ140" s="417"/>
      <c r="BDR140" s="417"/>
      <c r="BDS140" s="417"/>
      <c r="BDT140" s="417"/>
      <c r="BDU140" s="417"/>
      <c r="BDV140" s="417"/>
      <c r="BDW140" s="417"/>
      <c r="BDX140" s="417"/>
      <c r="BDY140" s="417"/>
      <c r="BDZ140" s="417"/>
      <c r="BEA140" s="417"/>
      <c r="BEB140" s="417"/>
      <c r="BEC140" s="417"/>
      <c r="BED140" s="417"/>
      <c r="BEE140" s="417"/>
      <c r="BEF140" s="417"/>
      <c r="BEG140" s="417"/>
      <c r="BEH140" s="417"/>
      <c r="BEI140" s="417"/>
      <c r="BEJ140" s="417"/>
      <c r="BEK140" s="417"/>
      <c r="BEL140" s="417"/>
      <c r="BEM140" s="417"/>
      <c r="BEN140" s="417"/>
      <c r="BEO140" s="417"/>
      <c r="BEP140" s="417"/>
      <c r="BEQ140" s="417"/>
      <c r="BER140" s="417"/>
      <c r="BES140" s="417"/>
      <c r="BET140" s="417"/>
      <c r="BEU140" s="417"/>
      <c r="BEV140" s="417"/>
      <c r="BEW140" s="417"/>
      <c r="BEX140" s="417"/>
      <c r="BEY140" s="417"/>
      <c r="BEZ140" s="417"/>
      <c r="BFA140" s="417"/>
      <c r="BFB140" s="417"/>
      <c r="BFC140" s="417"/>
      <c r="BFD140" s="417"/>
      <c r="BFE140" s="417"/>
      <c r="BFF140" s="417"/>
      <c r="BFG140" s="417"/>
      <c r="BFH140" s="417"/>
      <c r="BFI140" s="417"/>
      <c r="BFJ140" s="417"/>
      <c r="BFK140" s="417"/>
      <c r="BFL140" s="417"/>
      <c r="BFM140" s="417"/>
      <c r="BFN140" s="417"/>
      <c r="BFO140" s="417"/>
      <c r="BFP140" s="417"/>
      <c r="BFQ140" s="417"/>
      <c r="BFR140" s="417"/>
      <c r="BFS140" s="417"/>
      <c r="BFT140" s="417"/>
      <c r="BFU140" s="417"/>
      <c r="BFV140" s="417"/>
      <c r="BFW140" s="417"/>
      <c r="BFX140" s="417"/>
      <c r="BFY140" s="417"/>
      <c r="BFZ140" s="417"/>
      <c r="BGA140" s="417"/>
      <c r="BGB140" s="417"/>
      <c r="BGC140" s="417"/>
      <c r="BGD140" s="417"/>
      <c r="BGE140" s="417"/>
      <c r="BGF140" s="417"/>
      <c r="BGG140" s="417"/>
      <c r="BGH140" s="417"/>
      <c r="BGI140" s="417"/>
      <c r="BGJ140" s="417"/>
      <c r="BGK140" s="417"/>
      <c r="BGL140" s="417"/>
      <c r="BGM140" s="417"/>
      <c r="BGN140" s="417"/>
      <c r="BGO140" s="417"/>
      <c r="BGP140" s="417"/>
      <c r="BGQ140" s="417"/>
      <c r="BGR140" s="417"/>
      <c r="BGS140" s="417"/>
      <c r="BGT140" s="417"/>
      <c r="BGU140" s="417"/>
      <c r="BGV140" s="417"/>
      <c r="BGW140" s="417"/>
      <c r="BGX140" s="417"/>
      <c r="BGY140" s="417"/>
      <c r="BGZ140" s="417"/>
      <c r="BHA140" s="417"/>
      <c r="BHB140" s="417"/>
      <c r="BHC140" s="417"/>
      <c r="BHD140" s="417"/>
      <c r="BHE140" s="417"/>
      <c r="BHF140" s="417"/>
      <c r="BHG140" s="417"/>
      <c r="BHH140" s="417"/>
      <c r="BHI140" s="417"/>
      <c r="BHJ140" s="417"/>
      <c r="BHK140" s="417"/>
      <c r="BHL140" s="417"/>
      <c r="BHM140" s="417"/>
      <c r="BHN140" s="417"/>
      <c r="BHO140" s="417"/>
      <c r="BHP140" s="417"/>
      <c r="BHQ140" s="417"/>
      <c r="BHR140" s="417"/>
      <c r="BHS140" s="417"/>
      <c r="BHT140" s="417"/>
      <c r="BHU140" s="417"/>
      <c r="BHV140" s="417"/>
      <c r="BHW140" s="417"/>
      <c r="BHX140" s="417"/>
      <c r="BHY140" s="417"/>
      <c r="BHZ140" s="417"/>
      <c r="BIA140" s="417"/>
      <c r="BIB140" s="417"/>
      <c r="BIC140" s="417"/>
      <c r="BID140" s="417"/>
      <c r="BIE140" s="417"/>
      <c r="BIF140" s="417"/>
      <c r="BIG140" s="417"/>
      <c r="BIH140" s="417"/>
      <c r="BII140" s="417"/>
      <c r="BIJ140" s="417"/>
      <c r="BIK140" s="417"/>
      <c r="BIL140" s="417"/>
      <c r="BIM140" s="417"/>
      <c r="BIN140" s="417"/>
      <c r="BIO140" s="417"/>
      <c r="BIP140" s="417"/>
      <c r="BIQ140" s="417"/>
      <c r="BIR140" s="417"/>
      <c r="BIS140" s="417"/>
      <c r="BIT140" s="417"/>
      <c r="BIU140" s="417"/>
      <c r="BIV140" s="417"/>
      <c r="BIW140" s="417"/>
      <c r="BIX140" s="417"/>
      <c r="BIY140" s="417"/>
      <c r="BIZ140" s="417"/>
      <c r="BJA140" s="417"/>
      <c r="BJB140" s="417"/>
      <c r="BJC140" s="417"/>
      <c r="BJD140" s="417"/>
      <c r="BJE140" s="417"/>
      <c r="BJF140" s="417"/>
      <c r="BJG140" s="417"/>
      <c r="BJH140" s="417"/>
      <c r="BJI140" s="417"/>
      <c r="BJJ140" s="417"/>
      <c r="BJK140" s="417"/>
      <c r="BJL140" s="417"/>
      <c r="BJM140" s="417"/>
      <c r="BJN140" s="417"/>
      <c r="BJO140" s="417"/>
      <c r="BJP140" s="417"/>
      <c r="BJQ140" s="417"/>
      <c r="BJR140" s="417"/>
      <c r="BJS140" s="417"/>
      <c r="BJT140" s="417"/>
      <c r="BJU140" s="417"/>
      <c r="BJV140" s="417"/>
      <c r="BJW140" s="417"/>
      <c r="BJX140" s="417"/>
      <c r="BJY140" s="417"/>
      <c r="BJZ140" s="417"/>
      <c r="BKA140" s="417"/>
      <c r="BKB140" s="417"/>
      <c r="BKC140" s="417"/>
      <c r="BKD140" s="417"/>
      <c r="BKE140" s="417"/>
      <c r="BKF140" s="417"/>
      <c r="BKG140" s="417"/>
      <c r="BKH140" s="417"/>
      <c r="BKI140" s="417"/>
      <c r="BKJ140" s="417"/>
      <c r="BKK140" s="417"/>
      <c r="BKL140" s="417"/>
      <c r="BKM140" s="417"/>
      <c r="BKN140" s="417"/>
      <c r="BKO140" s="417"/>
      <c r="BKP140" s="417"/>
      <c r="BKQ140" s="417"/>
      <c r="BKR140" s="417"/>
      <c r="BKS140" s="417"/>
      <c r="BKT140" s="417"/>
      <c r="BKU140" s="417"/>
      <c r="BKV140" s="417"/>
      <c r="BKW140" s="417"/>
      <c r="BKX140" s="417"/>
      <c r="BKY140" s="417"/>
      <c r="BKZ140" s="417"/>
      <c r="BLA140" s="417"/>
      <c r="BLB140" s="417"/>
      <c r="BLC140" s="417"/>
      <c r="BLD140" s="417"/>
      <c r="BLE140" s="417"/>
      <c r="BLF140" s="417"/>
      <c r="BLG140" s="417"/>
      <c r="BLH140" s="417"/>
      <c r="BLI140" s="417"/>
      <c r="BLJ140" s="417"/>
      <c r="BLK140" s="417"/>
      <c r="BLL140" s="417"/>
      <c r="BLM140" s="417"/>
      <c r="BLN140" s="417"/>
      <c r="BLO140" s="417"/>
      <c r="BLP140" s="417"/>
      <c r="BLQ140" s="417"/>
      <c r="BLR140" s="417"/>
      <c r="BLS140" s="417"/>
      <c r="BLT140" s="417"/>
      <c r="BLU140" s="417"/>
      <c r="BLV140" s="417"/>
      <c r="BLW140" s="417"/>
      <c r="BLX140" s="417"/>
      <c r="BLY140" s="417"/>
      <c r="BLZ140" s="417"/>
      <c r="BMA140" s="417"/>
      <c r="BMB140" s="417"/>
      <c r="BMC140" s="417"/>
      <c r="BMD140" s="417"/>
      <c r="BME140" s="417"/>
      <c r="BMF140" s="417"/>
      <c r="BMG140" s="417"/>
      <c r="BMH140" s="417"/>
      <c r="BMI140" s="417"/>
      <c r="BMJ140" s="417"/>
      <c r="BMK140" s="417"/>
      <c r="BML140" s="417"/>
      <c r="BMM140" s="417"/>
      <c r="BMN140" s="417"/>
      <c r="BMO140" s="417"/>
      <c r="BMP140" s="417"/>
      <c r="BMQ140" s="417"/>
      <c r="BMR140" s="417"/>
      <c r="BMS140" s="417"/>
      <c r="BMT140" s="417"/>
      <c r="BMU140" s="417"/>
      <c r="BMV140" s="417"/>
      <c r="BMW140" s="417"/>
      <c r="BMX140" s="417"/>
      <c r="BMY140" s="417"/>
      <c r="BMZ140" s="417"/>
      <c r="BNA140" s="417"/>
      <c r="BNB140" s="417"/>
      <c r="BNC140" s="417"/>
      <c r="BND140" s="417"/>
      <c r="BNE140" s="417"/>
      <c r="BNF140" s="417"/>
      <c r="BNG140" s="417"/>
      <c r="BNH140" s="417"/>
      <c r="BNI140" s="417"/>
      <c r="BNJ140" s="417"/>
      <c r="BNK140" s="417"/>
      <c r="BNL140" s="417"/>
      <c r="BNM140" s="417"/>
      <c r="BNN140" s="417"/>
      <c r="BNO140" s="417"/>
      <c r="BNP140" s="417"/>
      <c r="BNQ140" s="417"/>
      <c r="BNR140" s="417"/>
      <c r="BNS140" s="417"/>
      <c r="BNT140" s="417"/>
      <c r="BNU140" s="417"/>
      <c r="BNV140" s="417"/>
      <c r="BNW140" s="417"/>
      <c r="BNX140" s="417"/>
      <c r="BNY140" s="417"/>
      <c r="BNZ140" s="417"/>
      <c r="BOA140" s="417"/>
      <c r="BOB140" s="417"/>
      <c r="BOC140" s="417"/>
      <c r="BOD140" s="417"/>
      <c r="BOE140" s="417"/>
      <c r="BOF140" s="417"/>
      <c r="BOG140" s="417"/>
      <c r="BOH140" s="417"/>
      <c r="BOI140" s="417"/>
      <c r="BOJ140" s="417"/>
      <c r="BOK140" s="417"/>
      <c r="BOL140" s="417"/>
      <c r="BOM140" s="417"/>
      <c r="BON140" s="417"/>
      <c r="BOO140" s="417"/>
      <c r="BOP140" s="417"/>
      <c r="BOQ140" s="417"/>
      <c r="BOR140" s="417"/>
      <c r="BOS140" s="417"/>
      <c r="BOT140" s="417"/>
      <c r="BOU140" s="417"/>
      <c r="BOV140" s="417"/>
      <c r="BOW140" s="417"/>
      <c r="BOX140" s="417"/>
      <c r="BOY140" s="417"/>
      <c r="BOZ140" s="417"/>
      <c r="BPA140" s="417"/>
      <c r="BPB140" s="417"/>
      <c r="BPC140" s="417"/>
      <c r="BPD140" s="417"/>
      <c r="BPE140" s="417"/>
      <c r="BPF140" s="417"/>
      <c r="BPG140" s="417"/>
      <c r="BPH140" s="417"/>
      <c r="BPI140" s="417"/>
      <c r="BPJ140" s="417"/>
      <c r="BPK140" s="417"/>
      <c r="BPL140" s="417"/>
      <c r="BPM140" s="417"/>
      <c r="BPN140" s="417"/>
      <c r="BPO140" s="417"/>
      <c r="BPP140" s="417"/>
      <c r="BPQ140" s="417"/>
      <c r="BPR140" s="417"/>
      <c r="BPS140" s="417"/>
      <c r="BPT140" s="417"/>
      <c r="BPU140" s="417"/>
      <c r="BPV140" s="417"/>
      <c r="BPW140" s="417"/>
      <c r="BPX140" s="417"/>
      <c r="BPY140" s="417"/>
      <c r="BPZ140" s="417"/>
      <c r="BQA140" s="417"/>
      <c r="BQB140" s="417"/>
      <c r="BQC140" s="417"/>
      <c r="BQD140" s="417"/>
      <c r="BQE140" s="417"/>
      <c r="BQF140" s="417"/>
      <c r="BQG140" s="417"/>
      <c r="BQH140" s="417"/>
      <c r="BQI140" s="417"/>
      <c r="BQJ140" s="417"/>
      <c r="BQK140" s="417"/>
      <c r="BQL140" s="417"/>
      <c r="BQM140" s="417"/>
      <c r="BQN140" s="417"/>
      <c r="BQO140" s="417"/>
      <c r="BQP140" s="417"/>
      <c r="BQQ140" s="417"/>
      <c r="BQR140" s="417"/>
      <c r="BQS140" s="417"/>
      <c r="BQT140" s="417"/>
      <c r="BQU140" s="417"/>
      <c r="BQV140" s="417"/>
      <c r="BQW140" s="417"/>
      <c r="BQX140" s="417"/>
      <c r="BQY140" s="417"/>
      <c r="BQZ140" s="417"/>
      <c r="BRA140" s="417"/>
      <c r="BRB140" s="417"/>
      <c r="BRC140" s="417"/>
      <c r="BRD140" s="417"/>
      <c r="BRE140" s="417"/>
      <c r="BRF140" s="417"/>
      <c r="BRG140" s="417"/>
      <c r="BRH140" s="417"/>
      <c r="BRI140" s="417"/>
      <c r="BRJ140" s="417"/>
      <c r="BRK140" s="417"/>
      <c r="BRL140" s="417"/>
      <c r="BRM140" s="417"/>
      <c r="BRN140" s="417"/>
      <c r="BRO140" s="417"/>
      <c r="BRP140" s="417"/>
      <c r="BRQ140" s="417"/>
      <c r="BRR140" s="417"/>
      <c r="BRS140" s="417"/>
      <c r="BRT140" s="417"/>
      <c r="BRU140" s="417"/>
      <c r="BRV140" s="417"/>
      <c r="BRW140" s="417"/>
      <c r="BRX140" s="417"/>
      <c r="BRY140" s="417"/>
      <c r="BRZ140" s="417"/>
      <c r="BSA140" s="417"/>
      <c r="BSB140" s="417"/>
      <c r="BSC140" s="417"/>
      <c r="BSD140" s="417"/>
      <c r="BSE140" s="417"/>
      <c r="BSF140" s="417"/>
      <c r="BSG140" s="417"/>
      <c r="BSH140" s="417"/>
      <c r="BSI140" s="417"/>
      <c r="BSJ140" s="417"/>
      <c r="BSK140" s="417"/>
      <c r="BSL140" s="417"/>
      <c r="BSM140" s="417"/>
      <c r="BSN140" s="417"/>
      <c r="BSO140" s="417"/>
      <c r="BSP140" s="417"/>
      <c r="BSQ140" s="417"/>
      <c r="BSR140" s="417"/>
      <c r="BSS140" s="417"/>
      <c r="BST140" s="417"/>
      <c r="BSU140" s="417"/>
      <c r="BSV140" s="417"/>
      <c r="BSW140" s="417"/>
      <c r="BSX140" s="417"/>
      <c r="BSY140" s="417"/>
      <c r="BSZ140" s="417"/>
      <c r="BTA140" s="417"/>
      <c r="BTB140" s="417"/>
      <c r="BTC140" s="417"/>
      <c r="BTD140" s="417"/>
      <c r="BTE140" s="417"/>
      <c r="BTF140" s="417"/>
      <c r="BTG140" s="417"/>
      <c r="BTH140" s="417"/>
      <c r="BTI140" s="417"/>
      <c r="BTJ140" s="417"/>
      <c r="BTK140" s="417"/>
      <c r="BTL140" s="417"/>
      <c r="BTM140" s="417"/>
      <c r="BTN140" s="417"/>
      <c r="BTO140" s="417"/>
      <c r="BTP140" s="417"/>
      <c r="BTQ140" s="417"/>
      <c r="BTR140" s="417"/>
      <c r="BTS140" s="417"/>
      <c r="BTT140" s="417"/>
      <c r="BTU140" s="417"/>
      <c r="BTV140" s="417"/>
      <c r="BTW140" s="417"/>
      <c r="BTX140" s="417"/>
      <c r="BTY140" s="417"/>
      <c r="BTZ140" s="417"/>
      <c r="BUA140" s="417"/>
      <c r="BUB140" s="417"/>
      <c r="BUC140" s="417"/>
      <c r="BUD140" s="417"/>
      <c r="BUE140" s="417"/>
      <c r="BUF140" s="417"/>
      <c r="BUG140" s="417"/>
      <c r="BUH140" s="417"/>
      <c r="BUI140" s="417"/>
      <c r="BUJ140" s="417"/>
      <c r="BUK140" s="417"/>
      <c r="BUL140" s="417"/>
      <c r="BUM140" s="417"/>
      <c r="BUN140" s="417"/>
      <c r="BUO140" s="417"/>
      <c r="BUP140" s="417"/>
      <c r="BUQ140" s="417"/>
      <c r="BUR140" s="417"/>
      <c r="BUS140" s="417"/>
      <c r="BUT140" s="417"/>
      <c r="BUU140" s="417"/>
      <c r="BUV140" s="417"/>
      <c r="BUW140" s="417"/>
      <c r="BUX140" s="417"/>
      <c r="BUY140" s="417"/>
      <c r="BUZ140" s="417"/>
      <c r="BVA140" s="417"/>
      <c r="BVB140" s="417"/>
      <c r="BVC140" s="417"/>
      <c r="BVD140" s="417"/>
      <c r="BVE140" s="417"/>
      <c r="BVF140" s="417"/>
      <c r="BVG140" s="417"/>
      <c r="BVH140" s="417"/>
      <c r="BVI140" s="417"/>
      <c r="BVJ140" s="417"/>
      <c r="BVK140" s="417"/>
      <c r="BVL140" s="417"/>
      <c r="BVM140" s="417"/>
      <c r="BVN140" s="417"/>
      <c r="BVO140" s="417"/>
      <c r="BVP140" s="417"/>
      <c r="BVQ140" s="417"/>
      <c r="BVR140" s="417"/>
      <c r="BVS140" s="417"/>
      <c r="BVT140" s="417"/>
      <c r="BVU140" s="417"/>
      <c r="BVV140" s="417"/>
      <c r="BVW140" s="417"/>
      <c r="BVX140" s="417"/>
      <c r="BVY140" s="417"/>
      <c r="BVZ140" s="417"/>
      <c r="BWA140" s="417"/>
      <c r="BWB140" s="417"/>
      <c r="BWC140" s="417"/>
      <c r="BWD140" s="417"/>
      <c r="BWE140" s="417"/>
      <c r="BWF140" s="417"/>
      <c r="BWG140" s="417"/>
      <c r="BWH140" s="417"/>
      <c r="BWI140" s="417"/>
      <c r="BWJ140" s="417"/>
      <c r="BWK140" s="417"/>
      <c r="BWL140" s="417"/>
      <c r="BWM140" s="417"/>
      <c r="BWN140" s="417"/>
      <c r="BWO140" s="417"/>
      <c r="BWP140" s="417"/>
      <c r="BWQ140" s="417"/>
      <c r="BWR140" s="417"/>
      <c r="BWS140" s="417"/>
      <c r="BWT140" s="417"/>
      <c r="BWU140" s="417"/>
      <c r="BWV140" s="417"/>
      <c r="BWW140" s="417"/>
      <c r="BWX140" s="417"/>
      <c r="BWY140" s="417"/>
      <c r="BWZ140" s="417"/>
      <c r="BXA140" s="417"/>
      <c r="BXB140" s="417"/>
      <c r="BXC140" s="417"/>
      <c r="BXD140" s="417"/>
      <c r="BXE140" s="417"/>
      <c r="BXF140" s="417"/>
      <c r="BXG140" s="417"/>
      <c r="BXH140" s="417"/>
      <c r="BXI140" s="417"/>
      <c r="BXJ140" s="417"/>
      <c r="BXK140" s="417"/>
      <c r="BXL140" s="417"/>
      <c r="BXM140" s="417"/>
      <c r="BXN140" s="417"/>
      <c r="BXO140" s="417"/>
      <c r="BXP140" s="417"/>
      <c r="BXQ140" s="417"/>
      <c r="BXR140" s="417"/>
      <c r="BXS140" s="417"/>
      <c r="BXT140" s="417"/>
      <c r="BXU140" s="417"/>
      <c r="BXV140" s="417"/>
      <c r="BXW140" s="417"/>
      <c r="BXX140" s="417"/>
      <c r="BXY140" s="417"/>
      <c r="BXZ140" s="417"/>
      <c r="BYA140" s="417"/>
      <c r="BYB140" s="417"/>
      <c r="BYC140" s="417"/>
      <c r="BYD140" s="417"/>
      <c r="BYE140" s="417"/>
      <c r="BYF140" s="417"/>
      <c r="BYG140" s="417"/>
      <c r="BYH140" s="417"/>
      <c r="BYI140" s="417"/>
      <c r="BYJ140" s="417"/>
      <c r="BYK140" s="417"/>
      <c r="BYL140" s="417"/>
      <c r="BYM140" s="417"/>
      <c r="BYN140" s="417"/>
      <c r="BYO140" s="417"/>
      <c r="BYP140" s="417"/>
      <c r="BYQ140" s="417"/>
      <c r="BYR140" s="417"/>
      <c r="BYS140" s="417"/>
      <c r="BYT140" s="417"/>
      <c r="BYU140" s="417"/>
      <c r="BYV140" s="417"/>
      <c r="BYW140" s="417"/>
      <c r="BYX140" s="417"/>
      <c r="BYY140" s="417"/>
      <c r="BYZ140" s="417"/>
      <c r="BZA140" s="417"/>
      <c r="BZB140" s="417"/>
      <c r="BZC140" s="417"/>
      <c r="BZD140" s="417"/>
      <c r="BZE140" s="417"/>
      <c r="BZF140" s="417"/>
      <c r="BZG140" s="417"/>
      <c r="BZH140" s="417"/>
      <c r="BZI140" s="417"/>
      <c r="BZJ140" s="417"/>
      <c r="BZK140" s="417"/>
      <c r="BZL140" s="417"/>
      <c r="BZM140" s="417"/>
      <c r="BZN140" s="417"/>
      <c r="BZO140" s="417"/>
      <c r="BZP140" s="417"/>
      <c r="BZQ140" s="417"/>
      <c r="BZR140" s="417"/>
      <c r="BZS140" s="417"/>
      <c r="BZT140" s="417"/>
      <c r="BZU140" s="417"/>
      <c r="BZV140" s="417"/>
      <c r="BZW140" s="417"/>
      <c r="BZX140" s="417"/>
      <c r="BZY140" s="417"/>
      <c r="BZZ140" s="417"/>
      <c r="CAA140" s="417"/>
      <c r="CAB140" s="417"/>
      <c r="CAC140" s="417"/>
      <c r="CAD140" s="417"/>
      <c r="CAE140" s="417"/>
      <c r="CAF140" s="417"/>
      <c r="CAG140" s="417"/>
      <c r="CAH140" s="417"/>
      <c r="CAI140" s="417"/>
      <c r="CAJ140" s="417"/>
      <c r="CAK140" s="417"/>
      <c r="CAL140" s="417"/>
      <c r="CAM140" s="417"/>
      <c r="CAN140" s="417"/>
      <c r="CAO140" s="417"/>
      <c r="CAP140" s="417"/>
      <c r="CAQ140" s="417"/>
      <c r="CAR140" s="417"/>
      <c r="CAS140" s="417"/>
      <c r="CAT140" s="417"/>
      <c r="CAU140" s="417"/>
      <c r="CAV140" s="417"/>
      <c r="CAW140" s="417"/>
      <c r="CAX140" s="417"/>
      <c r="CAY140" s="417"/>
      <c r="CAZ140" s="417"/>
      <c r="CBA140" s="417"/>
      <c r="CBB140" s="417"/>
      <c r="CBC140" s="417"/>
      <c r="CBD140" s="417"/>
      <c r="CBE140" s="417"/>
      <c r="CBF140" s="417"/>
      <c r="CBG140" s="417"/>
      <c r="CBH140" s="417"/>
      <c r="CBI140" s="417"/>
      <c r="CBJ140" s="417"/>
      <c r="CBK140" s="417"/>
      <c r="CBL140" s="417"/>
      <c r="CBM140" s="417"/>
      <c r="CBN140" s="417"/>
      <c r="CBO140" s="417"/>
      <c r="CBP140" s="417"/>
      <c r="CBQ140" s="417"/>
      <c r="CBR140" s="417"/>
      <c r="CBS140" s="417"/>
      <c r="CBT140" s="417"/>
      <c r="CBU140" s="417"/>
      <c r="CBV140" s="417"/>
      <c r="CBW140" s="417"/>
      <c r="CBX140" s="417"/>
      <c r="CBY140" s="417"/>
      <c r="CBZ140" s="417"/>
      <c r="CCA140" s="417"/>
      <c r="CCB140" s="417"/>
      <c r="CCC140" s="417"/>
      <c r="CCD140" s="417"/>
      <c r="CCE140" s="417"/>
      <c r="CCF140" s="417"/>
      <c r="CCG140" s="417"/>
      <c r="CCH140" s="417"/>
      <c r="CCI140" s="417"/>
      <c r="CCJ140" s="417"/>
      <c r="CCK140" s="417"/>
      <c r="CCL140" s="417"/>
      <c r="CCM140" s="417"/>
      <c r="CCN140" s="417"/>
      <c r="CCO140" s="417"/>
      <c r="CCP140" s="417"/>
      <c r="CCQ140" s="417"/>
      <c r="CCR140" s="417"/>
      <c r="CCS140" s="417"/>
      <c r="CCT140" s="417"/>
      <c r="CCU140" s="417"/>
      <c r="CCV140" s="417"/>
      <c r="CCW140" s="417"/>
      <c r="CCX140" s="417"/>
      <c r="CCY140" s="417"/>
      <c r="CCZ140" s="417"/>
      <c r="CDA140" s="417"/>
      <c r="CDB140" s="417"/>
      <c r="CDC140" s="417"/>
      <c r="CDD140" s="417"/>
      <c r="CDE140" s="417"/>
      <c r="CDF140" s="417"/>
      <c r="CDG140" s="417"/>
      <c r="CDH140" s="417"/>
      <c r="CDI140" s="417"/>
      <c r="CDJ140" s="417"/>
      <c r="CDK140" s="417"/>
      <c r="CDL140" s="417"/>
      <c r="CDM140" s="417"/>
      <c r="CDN140" s="417"/>
      <c r="CDO140" s="417"/>
      <c r="CDP140" s="417"/>
      <c r="CDQ140" s="417"/>
      <c r="CDR140" s="417"/>
      <c r="CDS140" s="417"/>
      <c r="CDT140" s="417"/>
      <c r="CDU140" s="417"/>
      <c r="CDV140" s="417"/>
      <c r="CDW140" s="417"/>
      <c r="CDX140" s="417"/>
      <c r="CDY140" s="417"/>
      <c r="CDZ140" s="417"/>
      <c r="CEA140" s="417"/>
      <c r="CEB140" s="417"/>
      <c r="CEC140" s="417"/>
      <c r="CED140" s="417"/>
      <c r="CEE140" s="417"/>
      <c r="CEF140" s="417"/>
      <c r="CEG140" s="417"/>
      <c r="CEH140" s="417"/>
      <c r="CEI140" s="417"/>
      <c r="CEJ140" s="417"/>
      <c r="CEK140" s="417"/>
      <c r="CEL140" s="417"/>
      <c r="CEM140" s="417"/>
      <c r="CEN140" s="417"/>
      <c r="CEO140" s="417"/>
      <c r="CEP140" s="417"/>
      <c r="CEQ140" s="417"/>
      <c r="CER140" s="417"/>
      <c r="CES140" s="417"/>
      <c r="CET140" s="417"/>
      <c r="CEU140" s="417"/>
      <c r="CEV140" s="417"/>
      <c r="CEW140" s="417"/>
      <c r="CEX140" s="417"/>
      <c r="CEY140" s="417"/>
      <c r="CEZ140" s="417"/>
      <c r="CFA140" s="417"/>
      <c r="CFB140" s="417"/>
      <c r="CFC140" s="417"/>
      <c r="CFD140" s="417"/>
      <c r="CFE140" s="417"/>
      <c r="CFF140" s="417"/>
      <c r="CFG140" s="417"/>
      <c r="CFH140" s="417"/>
      <c r="CFI140" s="417"/>
      <c r="CFJ140" s="417"/>
      <c r="CFK140" s="417"/>
      <c r="CFL140" s="417"/>
      <c r="CFM140" s="417"/>
      <c r="CFN140" s="417"/>
      <c r="CFO140" s="417"/>
      <c r="CFP140" s="417"/>
      <c r="CFQ140" s="417"/>
      <c r="CFR140" s="417"/>
      <c r="CFS140" s="417"/>
      <c r="CFT140" s="417"/>
      <c r="CFU140" s="417"/>
      <c r="CFV140" s="417"/>
      <c r="CFW140" s="417"/>
      <c r="CFX140" s="417"/>
      <c r="CFY140" s="417"/>
      <c r="CFZ140" s="417"/>
      <c r="CGA140" s="417"/>
      <c r="CGB140" s="417"/>
      <c r="CGC140" s="417"/>
      <c r="CGD140" s="417"/>
      <c r="CGE140" s="417"/>
      <c r="CGF140" s="417"/>
      <c r="CGG140" s="417"/>
      <c r="CGH140" s="417"/>
      <c r="CGI140" s="417"/>
      <c r="CGJ140" s="417"/>
      <c r="CGK140" s="417"/>
      <c r="CGL140" s="417"/>
      <c r="CGM140" s="417"/>
      <c r="CGN140" s="417"/>
      <c r="CGO140" s="417"/>
      <c r="CGP140" s="417"/>
      <c r="CGQ140" s="417"/>
      <c r="CGR140" s="417"/>
      <c r="CGS140" s="417"/>
      <c r="CGT140" s="417"/>
      <c r="CGU140" s="417"/>
      <c r="CGV140" s="417"/>
      <c r="CGW140" s="417"/>
      <c r="CGX140" s="417"/>
      <c r="CGY140" s="417"/>
      <c r="CGZ140" s="417"/>
      <c r="CHA140" s="417"/>
      <c r="CHB140" s="417"/>
      <c r="CHC140" s="417"/>
      <c r="CHD140" s="417"/>
      <c r="CHE140" s="417"/>
      <c r="CHF140" s="417"/>
      <c r="CHG140" s="417"/>
      <c r="CHH140" s="417"/>
      <c r="CHI140" s="417"/>
      <c r="CHJ140" s="417"/>
      <c r="CHK140" s="417"/>
      <c r="CHL140" s="417"/>
      <c r="CHM140" s="417"/>
      <c r="CHN140" s="417"/>
      <c r="CHO140" s="417"/>
      <c r="CHP140" s="417"/>
      <c r="CHQ140" s="417"/>
      <c r="CHR140" s="417"/>
      <c r="CHS140" s="417"/>
      <c r="CHT140" s="417"/>
      <c r="CHU140" s="417"/>
      <c r="CHV140" s="417"/>
      <c r="CHW140" s="417"/>
      <c r="CHX140" s="417"/>
      <c r="CHY140" s="417"/>
      <c r="CHZ140" s="417"/>
      <c r="CIA140" s="417"/>
      <c r="CIB140" s="417"/>
      <c r="CIC140" s="417"/>
      <c r="CID140" s="417"/>
      <c r="CIE140" s="417"/>
      <c r="CIF140" s="417"/>
      <c r="CIG140" s="417"/>
      <c r="CIH140" s="417"/>
      <c r="CII140" s="417"/>
      <c r="CIJ140" s="417"/>
      <c r="CIK140" s="417"/>
      <c r="CIL140" s="417"/>
      <c r="CIM140" s="417"/>
      <c r="CIN140" s="417"/>
      <c r="CIO140" s="417"/>
      <c r="CIP140" s="417"/>
      <c r="CIQ140" s="417"/>
      <c r="CIR140" s="417"/>
      <c r="CIS140" s="417"/>
      <c r="CIT140" s="417"/>
      <c r="CIU140" s="417"/>
      <c r="CIV140" s="417"/>
      <c r="CIW140" s="417"/>
      <c r="CIX140" s="417"/>
      <c r="CIY140" s="417"/>
      <c r="CIZ140" s="417"/>
      <c r="CJA140" s="417"/>
      <c r="CJB140" s="417"/>
      <c r="CJC140" s="417"/>
      <c r="CJD140" s="417"/>
      <c r="CJE140" s="417"/>
      <c r="CJF140" s="417"/>
      <c r="CJG140" s="417"/>
      <c r="CJH140" s="417"/>
      <c r="CJI140" s="417"/>
      <c r="CJJ140" s="417"/>
      <c r="CJK140" s="417"/>
      <c r="CJL140" s="417"/>
      <c r="CJM140" s="417"/>
      <c r="CJN140" s="417"/>
      <c r="CJO140" s="417"/>
      <c r="CJP140" s="417"/>
      <c r="CJQ140" s="417"/>
      <c r="CJR140" s="417"/>
      <c r="CJS140" s="417"/>
      <c r="CJT140" s="417"/>
      <c r="CJU140" s="417"/>
      <c r="CJV140" s="417"/>
      <c r="CJW140" s="417"/>
      <c r="CJX140" s="417"/>
      <c r="CJY140" s="417"/>
      <c r="CJZ140" s="417"/>
      <c r="CKA140" s="417"/>
      <c r="CKB140" s="417"/>
      <c r="CKC140" s="417"/>
      <c r="CKD140" s="417"/>
      <c r="CKE140" s="417"/>
      <c r="CKF140" s="417"/>
      <c r="CKG140" s="417"/>
      <c r="CKH140" s="417"/>
      <c r="CKI140" s="417"/>
      <c r="CKJ140" s="417"/>
      <c r="CKK140" s="417"/>
      <c r="CKL140" s="417"/>
      <c r="CKM140" s="417"/>
      <c r="CKN140" s="417"/>
      <c r="CKO140" s="417"/>
      <c r="CKP140" s="417"/>
      <c r="CKQ140" s="417"/>
      <c r="CKR140" s="417"/>
      <c r="CKS140" s="417"/>
      <c r="CKT140" s="417"/>
      <c r="CKU140" s="417"/>
      <c r="CKV140" s="417"/>
      <c r="CKW140" s="417"/>
      <c r="CKX140" s="417"/>
      <c r="CKY140" s="417"/>
      <c r="CKZ140" s="417"/>
      <c r="CLA140" s="417"/>
      <c r="CLB140" s="417"/>
      <c r="CLC140" s="417"/>
      <c r="CLD140" s="417"/>
      <c r="CLE140" s="417"/>
      <c r="CLF140" s="417"/>
      <c r="CLG140" s="417"/>
      <c r="CLH140" s="417"/>
      <c r="CLI140" s="417"/>
      <c r="CLJ140" s="417"/>
      <c r="CLK140" s="417"/>
      <c r="CLL140" s="417"/>
      <c r="CLM140" s="417"/>
      <c r="CLN140" s="417"/>
      <c r="CLO140" s="417"/>
      <c r="CLP140" s="417"/>
      <c r="CLQ140" s="417"/>
      <c r="CLR140" s="417"/>
      <c r="CLS140" s="417"/>
      <c r="CLT140" s="417"/>
      <c r="CLU140" s="417"/>
      <c r="CLV140" s="417"/>
      <c r="CLW140" s="417"/>
      <c r="CLX140" s="417"/>
      <c r="CLY140" s="417"/>
      <c r="CLZ140" s="417"/>
      <c r="CMA140" s="417"/>
      <c r="CMB140" s="417"/>
      <c r="CMC140" s="417"/>
      <c r="CMD140" s="417"/>
      <c r="CME140" s="417"/>
      <c r="CMF140" s="417"/>
      <c r="CMG140" s="417"/>
      <c r="CMH140" s="417"/>
      <c r="CMI140" s="417"/>
      <c r="CMJ140" s="417"/>
      <c r="CMK140" s="417"/>
      <c r="CML140" s="417"/>
      <c r="CMM140" s="417"/>
      <c r="CMN140" s="417"/>
      <c r="CMO140" s="417"/>
      <c r="CMP140" s="417"/>
      <c r="CMQ140" s="417"/>
      <c r="CMR140" s="417"/>
      <c r="CMS140" s="417"/>
      <c r="CMT140" s="417"/>
      <c r="CMU140" s="417"/>
      <c r="CMV140" s="417"/>
      <c r="CMW140" s="417"/>
      <c r="CMX140" s="417"/>
      <c r="CMY140" s="417"/>
      <c r="CMZ140" s="417"/>
      <c r="CNA140" s="417"/>
      <c r="CNB140" s="417"/>
      <c r="CNC140" s="417"/>
      <c r="CND140" s="417"/>
      <c r="CNE140" s="417"/>
      <c r="CNF140" s="417"/>
      <c r="CNG140" s="417"/>
      <c r="CNH140" s="417"/>
      <c r="CNI140" s="417"/>
      <c r="CNJ140" s="417"/>
      <c r="CNK140" s="417"/>
      <c r="CNL140" s="417"/>
      <c r="CNM140" s="417"/>
      <c r="CNN140" s="417"/>
      <c r="CNO140" s="417"/>
      <c r="CNP140" s="417"/>
      <c r="CNQ140" s="417"/>
      <c r="CNR140" s="417"/>
      <c r="CNS140" s="417"/>
      <c r="CNT140" s="417"/>
      <c r="CNU140" s="417"/>
      <c r="CNV140" s="417"/>
      <c r="CNW140" s="417"/>
      <c r="CNX140" s="417"/>
      <c r="CNY140" s="417"/>
      <c r="CNZ140" s="417"/>
      <c r="COA140" s="417"/>
      <c r="COB140" s="417"/>
      <c r="COC140" s="417"/>
      <c r="COD140" s="417"/>
      <c r="COE140" s="417"/>
      <c r="COF140" s="417"/>
      <c r="COG140" s="417"/>
      <c r="COH140" s="417"/>
      <c r="COI140" s="417"/>
      <c r="COJ140" s="417"/>
      <c r="COK140" s="417"/>
      <c r="COL140" s="417"/>
      <c r="COM140" s="417"/>
      <c r="CON140" s="417"/>
      <c r="COO140" s="417"/>
      <c r="COP140" s="417"/>
      <c r="COQ140" s="417"/>
      <c r="COR140" s="417"/>
      <c r="COS140" s="417"/>
      <c r="COT140" s="417"/>
      <c r="COU140" s="417"/>
      <c r="COV140" s="417"/>
      <c r="COW140" s="417"/>
      <c r="COX140" s="417"/>
      <c r="COY140" s="417"/>
    </row>
    <row r="141" spans="1:2443" s="378" customFormat="1" x14ac:dyDescent="0.35">
      <c r="A141" s="307" t="s">
        <v>585</v>
      </c>
      <c r="B141" s="360" t="s">
        <v>102</v>
      </c>
      <c r="C141" s="306">
        <v>2016</v>
      </c>
      <c r="D141" s="306" t="s">
        <v>593</v>
      </c>
      <c r="E141" s="433">
        <v>1359</v>
      </c>
      <c r="F141" s="331" t="s">
        <v>348</v>
      </c>
      <c r="G141" s="469">
        <f t="shared" si="4"/>
        <v>1359</v>
      </c>
      <c r="H141" s="331" t="s">
        <v>352</v>
      </c>
      <c r="I141" s="416"/>
      <c r="J141" s="416"/>
      <c r="K141" s="416"/>
      <c r="L141" s="416"/>
      <c r="M141" s="416"/>
      <c r="N141" s="416"/>
      <c r="O141" s="416"/>
      <c r="P141" s="416"/>
      <c r="Q141" s="416"/>
      <c r="R141" s="363"/>
      <c r="S141" s="416"/>
      <c r="T141" s="416"/>
      <c r="U141" s="416"/>
      <c r="V141" s="416"/>
      <c r="W141" s="416"/>
      <c r="X141" s="416"/>
      <c r="Y141" s="416"/>
      <c r="Z141" s="416"/>
      <c r="AA141" s="416"/>
      <c r="AB141" s="416"/>
      <c r="AC141" s="416"/>
      <c r="AD141" s="416"/>
      <c r="AE141" s="416"/>
      <c r="AF141" s="416"/>
      <c r="AG141" s="416"/>
      <c r="AH141" s="416"/>
      <c r="AI141" s="416"/>
      <c r="AJ141" s="416"/>
      <c r="AK141" s="416"/>
      <c r="AL141" s="416"/>
      <c r="AM141" s="416"/>
      <c r="AN141" s="416"/>
      <c r="AO141" s="416"/>
      <c r="AP141" s="416"/>
      <c r="AQ141" s="416"/>
      <c r="AR141" s="416"/>
      <c r="AS141" s="416"/>
      <c r="AT141" s="416"/>
      <c r="AU141" s="416"/>
      <c r="AV141" s="416"/>
      <c r="AW141" s="416"/>
      <c r="AX141" s="416"/>
      <c r="AY141" s="416"/>
      <c r="AZ141" s="416"/>
      <c r="BA141" s="416"/>
      <c r="BB141" s="416"/>
      <c r="BC141" s="416"/>
      <c r="BD141" s="416"/>
      <c r="BE141" s="416"/>
      <c r="BF141" s="416"/>
      <c r="BG141" s="416"/>
      <c r="BH141" s="416"/>
      <c r="BI141" s="416"/>
      <c r="BJ141" s="416"/>
      <c r="BK141" s="416"/>
      <c r="BL141" s="416"/>
      <c r="BM141" s="416"/>
      <c r="BN141" s="416"/>
      <c r="BO141" s="416"/>
      <c r="BP141" s="416"/>
      <c r="BQ141" s="416"/>
      <c r="BR141" s="416"/>
      <c r="BS141" s="416"/>
      <c r="BT141" s="416"/>
      <c r="BU141" s="416"/>
      <c r="BV141" s="416"/>
      <c r="BW141" s="416"/>
      <c r="BX141" s="416"/>
      <c r="BY141" s="416"/>
      <c r="BZ141" s="416"/>
      <c r="CA141" s="416"/>
      <c r="CB141" s="416"/>
      <c r="CC141" s="416"/>
      <c r="CD141" s="416"/>
      <c r="CE141" s="416"/>
      <c r="CF141" s="416"/>
      <c r="CG141" s="416"/>
      <c r="CH141" s="416"/>
      <c r="CI141" s="416"/>
      <c r="CJ141" s="416"/>
      <c r="CK141" s="416"/>
      <c r="CL141" s="416"/>
      <c r="CM141" s="416"/>
      <c r="CN141" s="416"/>
      <c r="CO141" s="416"/>
      <c r="CP141" s="416"/>
      <c r="CQ141" s="416"/>
      <c r="CR141" s="416"/>
      <c r="CS141" s="416"/>
      <c r="CT141" s="416"/>
      <c r="CU141" s="416"/>
      <c r="CV141" s="416"/>
      <c r="CW141" s="416"/>
      <c r="CX141" s="416"/>
      <c r="CY141" s="416"/>
      <c r="CZ141" s="416"/>
      <c r="DA141" s="416"/>
      <c r="DB141" s="416"/>
      <c r="DC141" s="416"/>
      <c r="DD141" s="416"/>
      <c r="DE141" s="416"/>
      <c r="DF141" s="416"/>
      <c r="DG141" s="416"/>
      <c r="DH141" s="416"/>
      <c r="DI141" s="416"/>
      <c r="DJ141" s="416"/>
      <c r="DK141" s="416"/>
      <c r="DL141" s="416"/>
      <c r="DM141" s="416"/>
      <c r="DN141" s="416"/>
      <c r="DO141" s="416"/>
      <c r="DP141" s="416"/>
      <c r="DQ141" s="416"/>
      <c r="DR141" s="416"/>
      <c r="DS141" s="416"/>
      <c r="DT141" s="416"/>
      <c r="DU141" s="416"/>
      <c r="DV141" s="416"/>
      <c r="DW141" s="416"/>
      <c r="DX141" s="416"/>
      <c r="DY141" s="416"/>
      <c r="DZ141" s="416"/>
      <c r="EA141" s="416"/>
      <c r="EB141" s="416"/>
      <c r="EC141" s="416"/>
      <c r="ED141" s="416"/>
      <c r="EE141" s="416"/>
      <c r="EF141" s="416"/>
      <c r="EG141" s="416"/>
      <c r="EH141" s="416"/>
      <c r="EI141" s="416"/>
      <c r="EJ141" s="416"/>
      <c r="EK141" s="416"/>
      <c r="EL141" s="416"/>
      <c r="EM141" s="416"/>
      <c r="EN141" s="416"/>
      <c r="EO141" s="416"/>
      <c r="EP141" s="416"/>
      <c r="EQ141" s="416"/>
      <c r="ER141" s="416"/>
      <c r="ES141" s="416"/>
      <c r="ET141" s="416"/>
      <c r="EU141" s="416"/>
      <c r="EV141" s="416"/>
      <c r="EW141" s="416"/>
      <c r="EX141" s="416"/>
      <c r="EY141" s="416"/>
      <c r="EZ141" s="416"/>
      <c r="FA141" s="416"/>
      <c r="FB141" s="416"/>
      <c r="FC141" s="416"/>
      <c r="FD141" s="416"/>
      <c r="FE141" s="416"/>
      <c r="FF141" s="416"/>
      <c r="FG141" s="416"/>
      <c r="FH141" s="416"/>
      <c r="FI141" s="416"/>
      <c r="FJ141" s="416"/>
      <c r="FK141" s="416"/>
      <c r="FL141" s="416"/>
      <c r="FM141" s="416"/>
      <c r="FN141" s="416"/>
      <c r="FO141" s="416"/>
      <c r="FP141" s="416"/>
      <c r="FQ141" s="416"/>
      <c r="FR141" s="416"/>
      <c r="FS141" s="416"/>
      <c r="FT141" s="416"/>
      <c r="FU141" s="416"/>
      <c r="FV141" s="416"/>
      <c r="FW141" s="416"/>
      <c r="FX141" s="416"/>
      <c r="FY141" s="416"/>
      <c r="FZ141" s="416"/>
      <c r="GA141" s="416"/>
      <c r="GB141" s="416"/>
      <c r="GC141" s="416"/>
      <c r="GD141" s="416"/>
      <c r="GE141" s="416"/>
      <c r="GF141" s="416"/>
      <c r="GG141" s="416"/>
      <c r="GH141" s="416"/>
      <c r="GI141" s="416"/>
      <c r="GJ141" s="416"/>
      <c r="GK141" s="416"/>
      <c r="GL141" s="416"/>
      <c r="GM141" s="416"/>
      <c r="GN141" s="416"/>
      <c r="GO141" s="416"/>
      <c r="GP141" s="416"/>
      <c r="GQ141" s="416"/>
      <c r="GR141" s="416"/>
      <c r="GS141" s="416"/>
      <c r="GT141" s="416"/>
      <c r="GU141" s="416"/>
      <c r="GV141" s="416"/>
      <c r="GW141" s="416"/>
      <c r="GX141" s="416"/>
      <c r="GY141" s="416"/>
      <c r="GZ141" s="416"/>
      <c r="HA141" s="416"/>
      <c r="HB141" s="416"/>
      <c r="HC141" s="416"/>
      <c r="HD141" s="416"/>
      <c r="HE141" s="416"/>
      <c r="HF141" s="416"/>
      <c r="HG141" s="416"/>
      <c r="HH141" s="416"/>
      <c r="HI141" s="416"/>
      <c r="HJ141" s="416"/>
      <c r="HK141" s="416"/>
      <c r="HL141" s="416"/>
      <c r="HM141" s="416"/>
      <c r="HN141" s="416"/>
      <c r="HO141" s="416"/>
      <c r="HP141" s="416"/>
      <c r="HQ141" s="416"/>
      <c r="HR141" s="416"/>
      <c r="HS141" s="416"/>
      <c r="HT141" s="416"/>
      <c r="HU141" s="416"/>
      <c r="HV141" s="416"/>
      <c r="HW141" s="416"/>
      <c r="HX141" s="416"/>
      <c r="HY141" s="416"/>
      <c r="HZ141" s="416"/>
      <c r="IA141" s="416"/>
      <c r="IB141" s="416"/>
      <c r="IC141" s="416"/>
      <c r="ID141" s="416"/>
      <c r="IE141" s="416"/>
      <c r="IF141" s="416"/>
      <c r="IG141" s="416"/>
      <c r="IH141" s="416"/>
      <c r="II141" s="416"/>
      <c r="IJ141" s="416"/>
      <c r="IK141" s="416"/>
      <c r="IL141" s="416"/>
      <c r="IM141" s="416"/>
      <c r="IN141" s="416"/>
      <c r="IO141" s="416"/>
      <c r="IP141" s="416"/>
      <c r="IQ141" s="416"/>
      <c r="IR141" s="416"/>
      <c r="IS141" s="416"/>
      <c r="IT141" s="416"/>
      <c r="IU141" s="416"/>
      <c r="IV141" s="416"/>
      <c r="IW141" s="416"/>
      <c r="IX141" s="416"/>
      <c r="IY141" s="416"/>
      <c r="IZ141" s="416"/>
      <c r="JA141" s="416"/>
      <c r="JB141" s="416"/>
      <c r="JC141" s="416"/>
      <c r="JD141" s="416"/>
      <c r="JE141" s="416"/>
      <c r="JF141" s="416"/>
      <c r="JG141" s="416"/>
      <c r="JH141" s="416"/>
      <c r="JI141" s="416"/>
      <c r="JJ141" s="416"/>
      <c r="JK141" s="416"/>
      <c r="JL141" s="416"/>
      <c r="JM141" s="416"/>
      <c r="JN141" s="416"/>
      <c r="JO141" s="416"/>
      <c r="JP141" s="416"/>
      <c r="JQ141" s="416"/>
      <c r="JR141" s="416"/>
      <c r="JS141" s="416"/>
      <c r="JT141" s="416"/>
      <c r="JU141" s="416"/>
      <c r="JV141" s="416"/>
      <c r="JW141" s="416"/>
      <c r="JX141" s="416"/>
      <c r="JY141" s="416"/>
      <c r="JZ141" s="416"/>
      <c r="KA141" s="416"/>
      <c r="KB141" s="416"/>
      <c r="KC141" s="416"/>
      <c r="KD141" s="416"/>
      <c r="KE141" s="416"/>
      <c r="KF141" s="416"/>
      <c r="KG141" s="416"/>
      <c r="KH141" s="416"/>
      <c r="KI141" s="416"/>
      <c r="KJ141" s="416"/>
      <c r="KK141" s="416"/>
      <c r="KL141" s="416"/>
      <c r="KM141" s="416"/>
      <c r="KN141" s="416"/>
      <c r="KO141" s="416"/>
      <c r="KP141" s="416"/>
      <c r="KQ141" s="416"/>
      <c r="KR141" s="416"/>
      <c r="KS141" s="416"/>
      <c r="KT141" s="416"/>
      <c r="KU141" s="416"/>
      <c r="KV141" s="416"/>
      <c r="KW141" s="416"/>
      <c r="KX141" s="416"/>
      <c r="KY141" s="416"/>
      <c r="KZ141" s="416"/>
      <c r="LA141" s="416"/>
      <c r="LB141" s="416"/>
      <c r="LC141" s="416"/>
      <c r="LD141" s="416"/>
      <c r="LE141" s="416"/>
      <c r="LF141" s="416"/>
      <c r="LG141" s="416"/>
      <c r="LH141" s="416"/>
      <c r="LI141" s="416"/>
      <c r="LJ141" s="416"/>
      <c r="LK141" s="416"/>
      <c r="LL141" s="416"/>
      <c r="LM141" s="416"/>
      <c r="LN141" s="416"/>
      <c r="LO141" s="416"/>
      <c r="LP141" s="416"/>
      <c r="LQ141" s="416"/>
      <c r="LR141" s="416"/>
      <c r="LS141" s="416"/>
      <c r="LT141" s="416"/>
      <c r="LU141" s="416"/>
      <c r="LV141" s="416"/>
      <c r="LW141" s="416"/>
      <c r="LX141" s="416"/>
      <c r="LY141" s="416"/>
      <c r="LZ141" s="416"/>
      <c r="MA141" s="416"/>
      <c r="MB141" s="416"/>
      <c r="MC141" s="416"/>
      <c r="MD141" s="416"/>
      <c r="ME141" s="416"/>
      <c r="MF141" s="416"/>
      <c r="MG141" s="416"/>
      <c r="MH141" s="416"/>
      <c r="MI141" s="416"/>
      <c r="MJ141" s="416"/>
      <c r="MK141" s="416"/>
      <c r="ML141" s="416"/>
      <c r="MM141" s="416"/>
      <c r="MN141" s="416"/>
      <c r="MO141" s="416"/>
      <c r="MP141" s="416"/>
      <c r="MQ141" s="416"/>
      <c r="MR141" s="416"/>
      <c r="MS141" s="416"/>
      <c r="MT141" s="416"/>
      <c r="MU141" s="416"/>
      <c r="MV141" s="416"/>
      <c r="MW141" s="416"/>
      <c r="MX141" s="416"/>
      <c r="MY141" s="416"/>
      <c r="MZ141" s="416"/>
      <c r="NA141" s="416"/>
      <c r="NB141" s="416"/>
      <c r="NC141" s="416"/>
      <c r="ND141" s="416"/>
      <c r="NE141" s="416"/>
      <c r="NF141" s="416"/>
      <c r="NG141" s="416"/>
      <c r="NH141" s="416"/>
      <c r="NI141" s="416"/>
      <c r="NJ141" s="416"/>
      <c r="NK141" s="416"/>
      <c r="NL141" s="416"/>
      <c r="NM141" s="416"/>
      <c r="NN141" s="416"/>
      <c r="NO141" s="416"/>
      <c r="NP141" s="416"/>
      <c r="NQ141" s="416"/>
      <c r="NR141" s="416"/>
      <c r="NS141" s="416"/>
      <c r="NT141" s="416"/>
      <c r="NU141" s="416"/>
      <c r="NV141" s="416"/>
      <c r="NW141" s="416"/>
      <c r="NX141" s="416"/>
      <c r="NY141" s="416"/>
      <c r="NZ141" s="416"/>
      <c r="OA141" s="416"/>
      <c r="OB141" s="416"/>
      <c r="OC141" s="416"/>
      <c r="OD141" s="416"/>
      <c r="OE141" s="416"/>
      <c r="OF141" s="416"/>
      <c r="OG141" s="416"/>
      <c r="OH141" s="416"/>
      <c r="OI141" s="416"/>
      <c r="OJ141" s="416"/>
      <c r="OK141" s="416"/>
      <c r="OL141" s="416"/>
      <c r="OM141" s="416"/>
      <c r="ON141" s="416"/>
      <c r="OO141" s="416"/>
      <c r="OP141" s="416"/>
      <c r="OQ141" s="416"/>
      <c r="OR141" s="416"/>
      <c r="OS141" s="416"/>
      <c r="OT141" s="416"/>
      <c r="OU141" s="416"/>
      <c r="OV141" s="416"/>
      <c r="OW141" s="416"/>
      <c r="OX141" s="416"/>
      <c r="OY141" s="416"/>
      <c r="OZ141" s="416"/>
      <c r="PA141" s="416"/>
      <c r="PB141" s="416"/>
      <c r="PC141" s="416"/>
      <c r="PD141" s="416"/>
      <c r="PE141" s="416"/>
      <c r="PF141" s="416"/>
      <c r="PG141" s="416"/>
      <c r="PH141" s="416"/>
      <c r="PI141" s="416"/>
      <c r="PJ141" s="416"/>
      <c r="PK141" s="416"/>
      <c r="PL141" s="416"/>
      <c r="PM141" s="416"/>
      <c r="PN141" s="416"/>
      <c r="PO141" s="416"/>
      <c r="PP141" s="416"/>
      <c r="PQ141" s="416"/>
      <c r="PR141" s="416"/>
      <c r="PS141" s="416"/>
      <c r="PT141" s="416"/>
      <c r="PU141" s="416"/>
      <c r="PV141" s="416"/>
      <c r="PW141" s="416"/>
      <c r="PX141" s="416"/>
      <c r="PY141" s="416"/>
      <c r="PZ141" s="416"/>
      <c r="QA141" s="416"/>
      <c r="QB141" s="416"/>
      <c r="QC141" s="416"/>
      <c r="QD141" s="416"/>
      <c r="QE141" s="416"/>
      <c r="QF141" s="416"/>
      <c r="QG141" s="416"/>
      <c r="QH141" s="416"/>
      <c r="QI141" s="416"/>
      <c r="QJ141" s="416"/>
      <c r="QK141" s="416"/>
      <c r="QL141" s="416"/>
      <c r="QM141" s="416"/>
      <c r="QN141" s="416"/>
      <c r="QO141" s="416"/>
      <c r="QP141" s="416"/>
      <c r="QQ141" s="416"/>
      <c r="QR141" s="416"/>
      <c r="QS141" s="416"/>
      <c r="QT141" s="416"/>
      <c r="QU141" s="416"/>
      <c r="QV141" s="416"/>
      <c r="QW141" s="416"/>
      <c r="QX141" s="416"/>
      <c r="QY141" s="416"/>
      <c r="QZ141" s="416"/>
      <c r="RA141" s="416"/>
      <c r="RB141" s="416"/>
      <c r="RC141" s="416"/>
      <c r="RD141" s="416"/>
      <c r="RE141" s="416"/>
      <c r="RF141" s="416"/>
      <c r="RG141" s="416"/>
      <c r="RH141" s="416"/>
      <c r="RI141" s="416"/>
      <c r="RJ141" s="416"/>
      <c r="RK141" s="416"/>
      <c r="RL141" s="416"/>
      <c r="RM141" s="416"/>
      <c r="RN141" s="416"/>
      <c r="RO141" s="416"/>
      <c r="RP141" s="416"/>
      <c r="RQ141" s="416"/>
      <c r="RR141" s="416"/>
      <c r="RS141" s="416"/>
      <c r="RT141" s="416"/>
      <c r="RU141" s="416"/>
      <c r="RV141" s="416"/>
      <c r="RW141" s="416"/>
      <c r="RX141" s="416"/>
      <c r="RY141" s="416"/>
      <c r="RZ141" s="416"/>
      <c r="SA141" s="416"/>
      <c r="SB141" s="416"/>
      <c r="SC141" s="416"/>
      <c r="SD141" s="416"/>
      <c r="SE141" s="416"/>
      <c r="SF141" s="416"/>
      <c r="SG141" s="416"/>
      <c r="SH141" s="416"/>
      <c r="SI141" s="416"/>
      <c r="SJ141" s="416"/>
      <c r="SK141" s="416"/>
      <c r="SL141" s="416"/>
      <c r="SM141" s="416"/>
      <c r="SN141" s="416"/>
      <c r="SO141" s="416"/>
      <c r="SP141" s="416"/>
      <c r="SQ141" s="416"/>
      <c r="SR141" s="416"/>
      <c r="SS141" s="416"/>
      <c r="ST141" s="416"/>
      <c r="SU141" s="416"/>
      <c r="SV141" s="416"/>
      <c r="SW141" s="416"/>
      <c r="SX141" s="416"/>
      <c r="SY141" s="416"/>
      <c r="SZ141" s="416"/>
      <c r="TA141" s="416"/>
      <c r="TB141" s="416"/>
      <c r="TC141" s="416"/>
      <c r="TD141" s="416"/>
      <c r="TE141" s="416"/>
      <c r="TF141" s="416"/>
      <c r="TG141" s="416"/>
      <c r="TH141" s="416"/>
      <c r="TI141" s="416"/>
      <c r="TJ141" s="416"/>
      <c r="TK141" s="416"/>
      <c r="TL141" s="416"/>
      <c r="TM141" s="416"/>
      <c r="TN141" s="416"/>
      <c r="TO141" s="416"/>
      <c r="TP141" s="416"/>
      <c r="TQ141" s="416"/>
      <c r="TR141" s="416"/>
      <c r="TS141" s="416"/>
      <c r="TT141" s="416"/>
      <c r="TU141" s="416"/>
      <c r="TV141" s="416"/>
      <c r="TW141" s="416"/>
      <c r="TX141" s="416"/>
      <c r="TY141" s="416"/>
      <c r="TZ141" s="416"/>
      <c r="UA141" s="416"/>
      <c r="UB141" s="416"/>
      <c r="UC141" s="416"/>
      <c r="UD141" s="416"/>
      <c r="UE141" s="416"/>
      <c r="UF141" s="416"/>
      <c r="UG141" s="416"/>
      <c r="UH141" s="416"/>
      <c r="UI141" s="416"/>
      <c r="UJ141" s="416"/>
      <c r="UK141" s="416"/>
      <c r="UL141" s="416"/>
      <c r="UM141" s="416"/>
      <c r="UN141" s="416"/>
      <c r="UO141" s="416"/>
      <c r="UP141" s="416"/>
      <c r="UQ141" s="416"/>
      <c r="UR141" s="416"/>
      <c r="US141" s="416"/>
      <c r="UT141" s="416"/>
      <c r="UU141" s="416"/>
      <c r="UV141" s="416"/>
      <c r="UW141" s="416"/>
      <c r="UX141" s="416"/>
      <c r="UY141" s="416"/>
      <c r="UZ141" s="416"/>
      <c r="VA141" s="416"/>
      <c r="VB141" s="416"/>
      <c r="VC141" s="416"/>
      <c r="VD141" s="416"/>
      <c r="VE141" s="416"/>
      <c r="VF141" s="416"/>
      <c r="VG141" s="416"/>
      <c r="VH141" s="416"/>
      <c r="VI141" s="416"/>
      <c r="VJ141" s="416"/>
      <c r="VK141" s="416"/>
      <c r="VL141" s="416"/>
      <c r="VM141" s="416"/>
      <c r="VN141" s="416"/>
      <c r="VO141" s="416"/>
      <c r="VP141" s="416"/>
      <c r="VQ141" s="416"/>
      <c r="VR141" s="416"/>
      <c r="VS141" s="416"/>
      <c r="VT141" s="416"/>
      <c r="VU141" s="416"/>
      <c r="VV141" s="416"/>
      <c r="VW141" s="416"/>
      <c r="VX141" s="416"/>
      <c r="VY141" s="416"/>
      <c r="VZ141" s="416"/>
      <c r="WA141" s="416"/>
      <c r="WB141" s="416"/>
      <c r="WC141" s="416"/>
      <c r="WD141" s="416"/>
      <c r="WE141" s="416"/>
      <c r="WF141" s="416"/>
      <c r="WG141" s="416"/>
      <c r="WH141" s="416"/>
      <c r="WI141" s="416"/>
      <c r="WJ141" s="416"/>
      <c r="WK141" s="416"/>
      <c r="WL141" s="416"/>
      <c r="WM141" s="416"/>
      <c r="WN141" s="416"/>
      <c r="WO141" s="416"/>
      <c r="WP141" s="416"/>
      <c r="WQ141" s="416"/>
      <c r="WR141" s="416"/>
      <c r="WS141" s="416"/>
      <c r="WT141" s="416"/>
      <c r="WU141" s="416"/>
      <c r="WV141" s="416"/>
      <c r="WW141" s="416"/>
      <c r="WX141" s="416"/>
      <c r="WY141" s="416"/>
      <c r="WZ141" s="416"/>
      <c r="XA141" s="416"/>
      <c r="XB141" s="416"/>
      <c r="XC141" s="416"/>
      <c r="XD141" s="416"/>
      <c r="XE141" s="416"/>
      <c r="XF141" s="416"/>
      <c r="XG141" s="416"/>
      <c r="XH141" s="416"/>
      <c r="XI141" s="416"/>
      <c r="XJ141" s="416"/>
      <c r="XK141" s="416"/>
      <c r="XL141" s="416"/>
      <c r="XM141" s="416"/>
      <c r="XN141" s="416"/>
      <c r="XO141" s="416"/>
      <c r="XP141" s="416"/>
      <c r="XQ141" s="416"/>
      <c r="XR141" s="417"/>
      <c r="XS141" s="417"/>
      <c r="XT141" s="417"/>
      <c r="XU141" s="417"/>
      <c r="XV141" s="417"/>
      <c r="XW141" s="417"/>
      <c r="XX141" s="417"/>
      <c r="XY141" s="417"/>
      <c r="XZ141" s="417"/>
      <c r="YA141" s="417"/>
      <c r="YB141" s="417"/>
      <c r="YC141" s="417"/>
      <c r="YD141" s="417"/>
      <c r="YE141" s="417"/>
      <c r="YF141" s="417"/>
      <c r="YG141" s="417"/>
      <c r="YH141" s="417"/>
      <c r="YI141" s="417"/>
      <c r="YJ141" s="417"/>
      <c r="YK141" s="417"/>
      <c r="YL141" s="417"/>
      <c r="YM141" s="417"/>
      <c r="YN141" s="417"/>
      <c r="YO141" s="417"/>
      <c r="YP141" s="417"/>
      <c r="YQ141" s="417"/>
      <c r="YR141" s="417"/>
      <c r="YS141" s="417"/>
      <c r="YT141" s="417"/>
      <c r="YU141" s="417"/>
      <c r="YV141" s="417"/>
      <c r="YW141" s="417"/>
      <c r="YX141" s="417"/>
      <c r="YY141" s="417"/>
      <c r="YZ141" s="417"/>
      <c r="ZA141" s="417"/>
      <c r="ZB141" s="417"/>
      <c r="ZC141" s="417"/>
      <c r="ZD141" s="417"/>
      <c r="ZE141" s="417"/>
      <c r="ZF141" s="417"/>
      <c r="ZG141" s="417"/>
      <c r="ZH141" s="417"/>
      <c r="ZI141" s="417"/>
      <c r="ZJ141" s="417"/>
      <c r="ZK141" s="417"/>
      <c r="ZL141" s="417"/>
      <c r="ZM141" s="417"/>
      <c r="ZN141" s="417"/>
      <c r="ZO141" s="417"/>
      <c r="ZP141" s="417"/>
      <c r="ZQ141" s="417"/>
      <c r="ZR141" s="417"/>
      <c r="ZS141" s="417"/>
      <c r="ZT141" s="417"/>
      <c r="ZU141" s="417"/>
      <c r="ZV141" s="417"/>
      <c r="ZW141" s="417"/>
      <c r="ZX141" s="417"/>
      <c r="ZY141" s="417"/>
      <c r="ZZ141" s="417"/>
      <c r="AAA141" s="417"/>
      <c r="AAB141" s="417"/>
      <c r="AAC141" s="417"/>
      <c r="AAD141" s="417"/>
      <c r="AAE141" s="417"/>
      <c r="AAF141" s="417"/>
      <c r="AAG141" s="417"/>
      <c r="AAH141" s="417"/>
      <c r="AAI141" s="417"/>
      <c r="AAJ141" s="417"/>
      <c r="AAK141" s="417"/>
      <c r="AAL141" s="417"/>
      <c r="AAM141" s="417"/>
      <c r="AAN141" s="417"/>
      <c r="AAO141" s="417"/>
      <c r="AAP141" s="417"/>
      <c r="AAQ141" s="417"/>
      <c r="AAR141" s="417"/>
      <c r="AAS141" s="417"/>
      <c r="AAT141" s="417"/>
      <c r="AAU141" s="417"/>
      <c r="AAV141" s="417"/>
      <c r="AAW141" s="417"/>
      <c r="AAX141" s="417"/>
      <c r="AAY141" s="417"/>
      <c r="AAZ141" s="417"/>
      <c r="ABA141" s="417"/>
      <c r="ABB141" s="417"/>
      <c r="ABC141" s="417"/>
      <c r="ABD141" s="417"/>
      <c r="ABE141" s="417"/>
      <c r="ABF141" s="417"/>
      <c r="ABG141" s="417"/>
      <c r="ABH141" s="417"/>
      <c r="ABI141" s="417"/>
      <c r="ABJ141" s="417"/>
      <c r="ABK141" s="417"/>
      <c r="ABL141" s="417"/>
      <c r="ABM141" s="417"/>
      <c r="ABN141" s="417"/>
      <c r="ABO141" s="417"/>
      <c r="ABP141" s="417"/>
      <c r="ABQ141" s="417"/>
      <c r="ABR141" s="417"/>
      <c r="ABS141" s="417"/>
      <c r="ABT141" s="417"/>
      <c r="ABU141" s="417"/>
      <c r="ABV141" s="417"/>
      <c r="ABW141" s="417"/>
      <c r="ABX141" s="417"/>
      <c r="ABY141" s="417"/>
      <c r="ABZ141" s="417"/>
      <c r="ACA141" s="417"/>
      <c r="ACB141" s="417"/>
      <c r="ACC141" s="417"/>
      <c r="ACD141" s="417"/>
      <c r="ACE141" s="417"/>
      <c r="ACF141" s="417"/>
      <c r="ACG141" s="417"/>
      <c r="ACH141" s="417"/>
      <c r="ACI141" s="417"/>
      <c r="ACJ141" s="417"/>
      <c r="ACK141" s="417"/>
      <c r="ACL141" s="417"/>
      <c r="ACM141" s="417"/>
      <c r="ACN141" s="417"/>
      <c r="ACO141" s="417"/>
      <c r="ACP141" s="417"/>
      <c r="ACQ141" s="417"/>
      <c r="ACR141" s="417"/>
      <c r="ACS141" s="417"/>
      <c r="ACT141" s="417"/>
      <c r="ACU141" s="417"/>
      <c r="ACV141" s="417"/>
      <c r="ACW141" s="417"/>
      <c r="ACX141" s="417"/>
      <c r="ACY141" s="417"/>
      <c r="ACZ141" s="417"/>
      <c r="ADA141" s="417"/>
      <c r="ADB141" s="417"/>
      <c r="ADC141" s="417"/>
      <c r="ADD141" s="417"/>
      <c r="ADE141" s="417"/>
      <c r="ADF141" s="417"/>
      <c r="ADG141" s="417"/>
      <c r="ADH141" s="417"/>
      <c r="ADI141" s="417"/>
      <c r="ADJ141" s="417"/>
      <c r="ADK141" s="417"/>
      <c r="ADL141" s="417"/>
      <c r="ADM141" s="417"/>
      <c r="ADN141" s="417"/>
      <c r="ADO141" s="417"/>
      <c r="ADP141" s="417"/>
      <c r="ADQ141" s="417"/>
      <c r="ADR141" s="417"/>
      <c r="ADS141" s="417"/>
      <c r="ADT141" s="417"/>
      <c r="ADU141" s="417"/>
      <c r="ADV141" s="417"/>
      <c r="ADW141" s="417"/>
      <c r="ADX141" s="417"/>
      <c r="ADY141" s="417"/>
      <c r="ADZ141" s="417"/>
      <c r="AEA141" s="417"/>
      <c r="AEB141" s="417"/>
      <c r="AEC141" s="417"/>
      <c r="AED141" s="417"/>
      <c r="AEE141" s="417"/>
      <c r="AEF141" s="417"/>
      <c r="AEG141" s="417"/>
      <c r="AEH141" s="417"/>
      <c r="AEI141" s="417"/>
      <c r="AEJ141" s="417"/>
      <c r="AEK141" s="417"/>
      <c r="AEL141" s="417"/>
      <c r="AEM141" s="417"/>
      <c r="AEN141" s="417"/>
      <c r="AEO141" s="417"/>
      <c r="AEP141" s="417"/>
      <c r="AEQ141" s="417"/>
      <c r="AER141" s="417"/>
      <c r="AES141" s="417"/>
      <c r="AET141" s="417"/>
      <c r="AEU141" s="417"/>
      <c r="AEV141" s="417"/>
      <c r="AEW141" s="417"/>
      <c r="AEX141" s="417"/>
      <c r="AEY141" s="417"/>
      <c r="AEZ141" s="417"/>
      <c r="AFA141" s="417"/>
      <c r="AFB141" s="417"/>
      <c r="AFC141" s="417"/>
      <c r="AFD141" s="417"/>
      <c r="AFE141" s="417"/>
      <c r="AFF141" s="417"/>
      <c r="AFG141" s="417"/>
      <c r="AFH141" s="417"/>
      <c r="AFI141" s="417"/>
      <c r="AFJ141" s="417"/>
      <c r="AFK141" s="417"/>
      <c r="AFL141" s="417"/>
      <c r="AFM141" s="417"/>
      <c r="AFN141" s="417"/>
      <c r="AFO141" s="417"/>
      <c r="AFP141" s="417"/>
      <c r="AFQ141" s="417"/>
      <c r="AFR141" s="417"/>
      <c r="AFS141" s="417"/>
      <c r="AFT141" s="417"/>
      <c r="AFU141" s="417"/>
      <c r="AFV141" s="417"/>
      <c r="AFW141" s="417"/>
      <c r="AFX141" s="417"/>
      <c r="AFY141" s="417"/>
      <c r="AFZ141" s="417"/>
      <c r="AGA141" s="417"/>
      <c r="AGB141" s="417"/>
      <c r="AGC141" s="417"/>
      <c r="AGD141" s="417"/>
      <c r="AGE141" s="417"/>
      <c r="AGF141" s="417"/>
      <c r="AGG141" s="417"/>
      <c r="AGH141" s="417"/>
      <c r="AGI141" s="417"/>
      <c r="AGJ141" s="417"/>
      <c r="AGK141" s="417"/>
      <c r="AGL141" s="417"/>
      <c r="AGM141" s="417"/>
      <c r="AGN141" s="417"/>
      <c r="AGO141" s="417"/>
      <c r="AGP141" s="417"/>
      <c r="AGQ141" s="417"/>
      <c r="AGR141" s="417"/>
      <c r="AGS141" s="417"/>
      <c r="AGT141" s="417"/>
      <c r="AGU141" s="417"/>
      <c r="AGV141" s="417"/>
      <c r="AGW141" s="417"/>
      <c r="AGX141" s="417"/>
      <c r="AGY141" s="417"/>
      <c r="AGZ141" s="417"/>
      <c r="AHA141" s="417"/>
      <c r="AHB141" s="417"/>
      <c r="AHC141" s="417"/>
      <c r="AHD141" s="417"/>
      <c r="AHE141" s="417"/>
      <c r="AHF141" s="417"/>
      <c r="AHG141" s="417"/>
      <c r="AHH141" s="417"/>
      <c r="AHI141" s="417"/>
      <c r="AHJ141" s="417"/>
      <c r="AHK141" s="417"/>
      <c r="AHL141" s="417"/>
      <c r="AHM141" s="417"/>
      <c r="AHN141" s="417"/>
      <c r="AHO141" s="417"/>
      <c r="AHP141" s="417"/>
      <c r="AHQ141" s="417"/>
      <c r="AHR141" s="417"/>
      <c r="AHS141" s="417"/>
      <c r="AHT141" s="417"/>
      <c r="AHU141" s="417"/>
      <c r="AHV141" s="417"/>
      <c r="AHW141" s="417"/>
      <c r="AHX141" s="417"/>
      <c r="AHY141" s="417"/>
      <c r="AHZ141" s="417"/>
      <c r="AIA141" s="417"/>
      <c r="AIB141" s="417"/>
      <c r="AIC141" s="417"/>
      <c r="AID141" s="417"/>
      <c r="AIE141" s="417"/>
      <c r="AIF141" s="417"/>
      <c r="AIG141" s="417"/>
      <c r="AIH141" s="417"/>
      <c r="AII141" s="417"/>
      <c r="AIJ141" s="417"/>
      <c r="AIK141" s="417"/>
      <c r="AIL141" s="417"/>
      <c r="AIM141" s="417"/>
      <c r="AIN141" s="417"/>
      <c r="AIO141" s="417"/>
      <c r="AIP141" s="417"/>
      <c r="AIQ141" s="417"/>
      <c r="AIR141" s="417"/>
      <c r="AIS141" s="417"/>
      <c r="AIT141" s="417"/>
      <c r="AIU141" s="417"/>
      <c r="AIV141" s="417"/>
      <c r="AIW141" s="417"/>
      <c r="AIX141" s="417"/>
      <c r="AIY141" s="417"/>
      <c r="AIZ141" s="417"/>
      <c r="AJA141" s="417"/>
      <c r="AJB141" s="417"/>
      <c r="AJC141" s="417"/>
      <c r="AJD141" s="417"/>
      <c r="AJE141" s="417"/>
      <c r="AJF141" s="417"/>
      <c r="AJG141" s="417"/>
      <c r="AJH141" s="417"/>
      <c r="AJI141" s="417"/>
      <c r="AJJ141" s="417"/>
      <c r="AJK141" s="417"/>
      <c r="AJL141" s="417"/>
      <c r="AJM141" s="417"/>
      <c r="AJN141" s="417"/>
      <c r="AJO141" s="417"/>
      <c r="AJP141" s="417"/>
      <c r="AJQ141" s="417"/>
      <c r="AJR141" s="417"/>
      <c r="AJS141" s="417"/>
      <c r="AJT141" s="417"/>
      <c r="AJU141" s="417"/>
      <c r="AJV141" s="417"/>
      <c r="AJW141" s="417"/>
      <c r="AJX141" s="417"/>
      <c r="AJY141" s="417"/>
      <c r="AJZ141" s="417"/>
      <c r="AKA141" s="417"/>
      <c r="AKB141" s="417"/>
      <c r="AKC141" s="417"/>
      <c r="AKD141" s="417"/>
      <c r="AKE141" s="417"/>
      <c r="AKF141" s="417"/>
      <c r="AKG141" s="417"/>
      <c r="AKH141" s="417"/>
      <c r="AKI141" s="417"/>
      <c r="AKJ141" s="417"/>
      <c r="AKK141" s="417"/>
      <c r="AKL141" s="417"/>
      <c r="AKM141" s="417"/>
      <c r="AKN141" s="417"/>
      <c r="AKO141" s="417"/>
      <c r="AKP141" s="417"/>
      <c r="AKQ141" s="417"/>
      <c r="AKR141" s="417"/>
      <c r="AKS141" s="417"/>
      <c r="AKT141" s="417"/>
      <c r="AKU141" s="417"/>
      <c r="AKV141" s="417"/>
      <c r="AKW141" s="417"/>
      <c r="AKX141" s="417"/>
      <c r="AKY141" s="417"/>
      <c r="AKZ141" s="417"/>
      <c r="ALA141" s="417"/>
      <c r="ALB141" s="417"/>
      <c r="ALC141" s="417"/>
      <c r="ALD141" s="417"/>
      <c r="ALE141" s="417"/>
      <c r="ALF141" s="417"/>
      <c r="ALG141" s="417"/>
      <c r="ALH141" s="417"/>
      <c r="ALI141" s="417"/>
      <c r="ALJ141" s="417"/>
      <c r="ALK141" s="417"/>
      <c r="ALL141" s="417"/>
      <c r="ALM141" s="417"/>
      <c r="ALN141" s="417"/>
      <c r="ALO141" s="417"/>
      <c r="ALP141" s="417"/>
      <c r="ALQ141" s="417"/>
      <c r="ALR141" s="417"/>
      <c r="ALS141" s="417"/>
      <c r="ALT141" s="417"/>
      <c r="ALU141" s="417"/>
      <c r="ALV141" s="417"/>
      <c r="ALW141" s="417"/>
      <c r="ALX141" s="417"/>
      <c r="ALY141" s="417"/>
      <c r="ALZ141" s="417"/>
      <c r="AMA141" s="417"/>
      <c r="AMB141" s="417"/>
      <c r="AMC141" s="417"/>
      <c r="AMD141" s="417"/>
      <c r="AME141" s="417"/>
      <c r="AMF141" s="417"/>
      <c r="AMG141" s="417"/>
      <c r="AMH141" s="417"/>
      <c r="AMI141" s="417"/>
      <c r="AMJ141" s="417"/>
      <c r="AMK141" s="417"/>
      <c r="AML141" s="417"/>
      <c r="AMM141" s="417"/>
      <c r="AMN141" s="417"/>
      <c r="AMO141" s="417"/>
      <c r="AMP141" s="417"/>
      <c r="AMQ141" s="417"/>
      <c r="AMR141" s="417"/>
      <c r="AMS141" s="417"/>
      <c r="AMT141" s="417"/>
      <c r="AMU141" s="417"/>
      <c r="AMV141" s="417"/>
      <c r="AMW141" s="417"/>
      <c r="AMX141" s="417"/>
      <c r="AMY141" s="417"/>
      <c r="AMZ141" s="417"/>
      <c r="ANA141" s="417"/>
      <c r="ANB141" s="417"/>
      <c r="ANC141" s="417"/>
      <c r="AND141" s="417"/>
      <c r="ANE141" s="417"/>
      <c r="ANF141" s="417"/>
      <c r="ANG141" s="417"/>
      <c r="ANH141" s="417"/>
      <c r="ANI141" s="417"/>
      <c r="ANJ141" s="417"/>
      <c r="ANK141" s="417"/>
      <c r="ANL141" s="417"/>
      <c r="ANM141" s="417"/>
      <c r="ANN141" s="417"/>
      <c r="ANO141" s="417"/>
      <c r="ANP141" s="417"/>
      <c r="ANQ141" s="417"/>
      <c r="ANR141" s="417"/>
      <c r="ANS141" s="417"/>
      <c r="ANT141" s="417"/>
      <c r="ANU141" s="417"/>
      <c r="ANV141" s="417"/>
      <c r="ANW141" s="417"/>
      <c r="ANX141" s="417"/>
      <c r="ANY141" s="417"/>
      <c r="ANZ141" s="417"/>
      <c r="AOA141" s="417"/>
      <c r="AOB141" s="417"/>
      <c r="AOC141" s="417"/>
      <c r="AOD141" s="417"/>
      <c r="AOE141" s="417"/>
      <c r="AOF141" s="417"/>
      <c r="AOG141" s="417"/>
      <c r="AOH141" s="417"/>
      <c r="AOI141" s="417"/>
      <c r="AOJ141" s="417"/>
      <c r="AOK141" s="417"/>
      <c r="AOL141" s="417"/>
      <c r="AOM141" s="417"/>
      <c r="AON141" s="417"/>
      <c r="AOO141" s="417"/>
      <c r="AOP141" s="417"/>
      <c r="AOQ141" s="417"/>
      <c r="AOR141" s="417"/>
      <c r="AOS141" s="417"/>
      <c r="AOT141" s="417"/>
      <c r="AOU141" s="417"/>
      <c r="AOV141" s="417"/>
      <c r="AOW141" s="417"/>
      <c r="AOX141" s="417"/>
      <c r="AOY141" s="417"/>
      <c r="AOZ141" s="417"/>
      <c r="APA141" s="417"/>
      <c r="APB141" s="417"/>
      <c r="APC141" s="417"/>
      <c r="APD141" s="417"/>
      <c r="APE141" s="417"/>
      <c r="APF141" s="417"/>
      <c r="APG141" s="417"/>
      <c r="APH141" s="417"/>
      <c r="API141" s="417"/>
      <c r="APJ141" s="417"/>
      <c r="APK141" s="417"/>
      <c r="APL141" s="417"/>
      <c r="APM141" s="417"/>
      <c r="APN141" s="417"/>
      <c r="APO141" s="417"/>
      <c r="APP141" s="417"/>
      <c r="APQ141" s="417"/>
      <c r="APR141" s="417"/>
      <c r="APS141" s="417"/>
      <c r="APT141" s="417"/>
      <c r="APU141" s="417"/>
      <c r="APV141" s="417"/>
      <c r="APW141" s="417"/>
      <c r="APX141" s="417"/>
      <c r="APY141" s="417"/>
      <c r="APZ141" s="417"/>
      <c r="AQA141" s="417"/>
      <c r="AQB141" s="417"/>
      <c r="AQC141" s="417"/>
      <c r="AQD141" s="417"/>
      <c r="AQE141" s="417"/>
      <c r="AQF141" s="417"/>
      <c r="AQG141" s="417"/>
      <c r="AQH141" s="417"/>
      <c r="AQI141" s="417"/>
      <c r="AQJ141" s="417"/>
      <c r="AQK141" s="417"/>
      <c r="AQL141" s="417"/>
      <c r="AQM141" s="417"/>
      <c r="AQN141" s="417"/>
      <c r="AQO141" s="417"/>
      <c r="AQP141" s="417"/>
      <c r="AQQ141" s="417"/>
      <c r="AQR141" s="417"/>
      <c r="AQS141" s="417"/>
      <c r="AQT141" s="417"/>
      <c r="AQU141" s="417"/>
      <c r="AQV141" s="417"/>
      <c r="AQW141" s="417"/>
      <c r="AQX141" s="417"/>
      <c r="AQY141" s="417"/>
      <c r="AQZ141" s="417"/>
      <c r="ARA141" s="417"/>
      <c r="ARB141" s="417"/>
      <c r="ARC141" s="417"/>
      <c r="ARD141" s="417"/>
      <c r="ARE141" s="417"/>
      <c r="ARF141" s="417"/>
      <c r="ARG141" s="417"/>
      <c r="ARH141" s="417"/>
      <c r="ARI141" s="417"/>
      <c r="ARJ141" s="417"/>
      <c r="ARK141" s="417"/>
      <c r="ARL141" s="417"/>
      <c r="ARM141" s="417"/>
      <c r="ARN141" s="417"/>
      <c r="ARO141" s="417"/>
      <c r="ARP141" s="417"/>
      <c r="ARQ141" s="417"/>
      <c r="ARR141" s="417"/>
      <c r="ARS141" s="417"/>
      <c r="ART141" s="417"/>
      <c r="ARU141" s="417"/>
      <c r="ARV141" s="417"/>
      <c r="ARW141" s="417"/>
      <c r="ARX141" s="417"/>
      <c r="ARY141" s="417"/>
      <c r="ARZ141" s="417"/>
      <c r="ASA141" s="417"/>
      <c r="ASB141" s="417"/>
      <c r="ASC141" s="417"/>
      <c r="ASD141" s="417"/>
      <c r="ASE141" s="417"/>
      <c r="ASF141" s="417"/>
      <c r="ASG141" s="417"/>
      <c r="ASH141" s="417"/>
      <c r="ASI141" s="417"/>
      <c r="ASJ141" s="417"/>
      <c r="ASK141" s="417"/>
      <c r="ASL141" s="417"/>
      <c r="ASM141" s="417"/>
      <c r="ASN141" s="417"/>
      <c r="ASO141" s="417"/>
      <c r="ASP141" s="417"/>
      <c r="ASQ141" s="417"/>
      <c r="ASR141" s="417"/>
      <c r="ASS141" s="417"/>
      <c r="AST141" s="417"/>
      <c r="ASU141" s="417"/>
      <c r="ASV141" s="417"/>
      <c r="ASW141" s="417"/>
      <c r="ASX141" s="417"/>
      <c r="ASY141" s="417"/>
      <c r="ASZ141" s="417"/>
      <c r="ATA141" s="417"/>
      <c r="ATB141" s="417"/>
      <c r="ATC141" s="417"/>
      <c r="ATD141" s="417"/>
      <c r="ATE141" s="417"/>
      <c r="ATF141" s="417"/>
      <c r="ATG141" s="417"/>
      <c r="ATH141" s="417"/>
      <c r="ATI141" s="417"/>
      <c r="ATJ141" s="417"/>
      <c r="ATK141" s="417"/>
      <c r="ATL141" s="417"/>
      <c r="ATM141" s="417"/>
      <c r="ATN141" s="417"/>
      <c r="ATO141" s="417"/>
      <c r="ATP141" s="417"/>
      <c r="ATQ141" s="417"/>
      <c r="ATR141" s="417"/>
      <c r="ATS141" s="417"/>
      <c r="ATT141" s="417"/>
      <c r="ATU141" s="417"/>
      <c r="ATV141" s="417"/>
      <c r="ATW141" s="417"/>
      <c r="ATX141" s="417"/>
      <c r="ATY141" s="417"/>
      <c r="ATZ141" s="417"/>
      <c r="AUA141" s="417"/>
      <c r="AUB141" s="417"/>
      <c r="AUC141" s="417"/>
      <c r="AUD141" s="417"/>
      <c r="AUE141" s="417"/>
      <c r="AUF141" s="417"/>
      <c r="AUG141" s="417"/>
      <c r="AUH141" s="417"/>
      <c r="AUI141" s="417"/>
      <c r="AUJ141" s="417"/>
      <c r="AUK141" s="417"/>
      <c r="AUL141" s="417"/>
      <c r="AUM141" s="417"/>
      <c r="AUN141" s="417"/>
      <c r="AUO141" s="417"/>
      <c r="AUP141" s="417"/>
      <c r="AUQ141" s="417"/>
      <c r="AUR141" s="417"/>
      <c r="AUS141" s="417"/>
      <c r="AUT141" s="417"/>
      <c r="AUU141" s="417"/>
      <c r="AUV141" s="417"/>
      <c r="AUW141" s="417"/>
      <c r="AUX141" s="417"/>
      <c r="AUY141" s="417"/>
      <c r="AUZ141" s="417"/>
      <c r="AVA141" s="417"/>
      <c r="AVB141" s="417"/>
      <c r="AVC141" s="417"/>
      <c r="AVD141" s="417"/>
      <c r="AVE141" s="417"/>
      <c r="AVF141" s="417"/>
      <c r="AVG141" s="417"/>
      <c r="AVH141" s="417"/>
      <c r="AVI141" s="417"/>
      <c r="AVJ141" s="417"/>
      <c r="AVK141" s="417"/>
      <c r="AVL141" s="417"/>
      <c r="AVM141" s="417"/>
      <c r="AVN141" s="417"/>
      <c r="AVO141" s="417"/>
      <c r="AVP141" s="417"/>
      <c r="AVQ141" s="417"/>
      <c r="AVR141" s="417"/>
      <c r="AVS141" s="417"/>
      <c r="AVT141" s="417"/>
      <c r="AVU141" s="417"/>
      <c r="AVV141" s="417"/>
      <c r="AVW141" s="417"/>
      <c r="AVX141" s="417"/>
      <c r="AVY141" s="417"/>
      <c r="AVZ141" s="417"/>
      <c r="AWA141" s="417"/>
      <c r="AWB141" s="417"/>
      <c r="AWC141" s="417"/>
      <c r="AWD141" s="417"/>
      <c r="AWE141" s="417"/>
      <c r="AWF141" s="417"/>
      <c r="AWG141" s="417"/>
      <c r="AWH141" s="417"/>
      <c r="AWI141" s="417"/>
      <c r="AWJ141" s="417"/>
      <c r="AWK141" s="417"/>
      <c r="AWL141" s="417"/>
      <c r="AWM141" s="417"/>
      <c r="AWN141" s="417"/>
      <c r="AWO141" s="417"/>
      <c r="AWP141" s="417"/>
      <c r="AWQ141" s="417"/>
      <c r="AWR141" s="417"/>
      <c r="AWS141" s="417"/>
      <c r="AWT141" s="417"/>
      <c r="AWU141" s="417"/>
      <c r="AWV141" s="417"/>
      <c r="AWW141" s="417"/>
      <c r="AWX141" s="417"/>
      <c r="AWY141" s="417"/>
      <c r="AWZ141" s="417"/>
      <c r="AXA141" s="417"/>
      <c r="AXB141" s="417"/>
      <c r="AXC141" s="417"/>
      <c r="AXD141" s="417"/>
      <c r="AXE141" s="417"/>
      <c r="AXF141" s="417"/>
      <c r="AXG141" s="417"/>
      <c r="AXH141" s="417"/>
      <c r="AXI141" s="417"/>
      <c r="AXJ141" s="417"/>
      <c r="AXK141" s="417"/>
      <c r="AXL141" s="417"/>
      <c r="AXM141" s="417"/>
      <c r="AXN141" s="417"/>
      <c r="AXO141" s="417"/>
      <c r="AXP141" s="417"/>
      <c r="AXQ141" s="417"/>
      <c r="AXR141" s="417"/>
      <c r="AXS141" s="417"/>
      <c r="AXT141" s="417"/>
      <c r="AXU141" s="417"/>
      <c r="AXV141" s="417"/>
      <c r="AXW141" s="417"/>
      <c r="AXX141" s="417"/>
      <c r="AXY141" s="417"/>
      <c r="AXZ141" s="417"/>
      <c r="AYA141" s="417"/>
      <c r="AYB141" s="417"/>
      <c r="AYC141" s="417"/>
      <c r="AYD141" s="417"/>
      <c r="AYE141" s="417"/>
      <c r="AYF141" s="417"/>
      <c r="AYG141" s="417"/>
      <c r="AYH141" s="417"/>
      <c r="AYI141" s="417"/>
      <c r="AYJ141" s="417"/>
      <c r="AYK141" s="417"/>
      <c r="AYL141" s="417"/>
      <c r="AYM141" s="417"/>
      <c r="AYN141" s="417"/>
      <c r="AYO141" s="417"/>
      <c r="AYP141" s="417"/>
      <c r="AYQ141" s="417"/>
      <c r="AYR141" s="417"/>
      <c r="AYS141" s="417"/>
      <c r="AYT141" s="417"/>
      <c r="AYU141" s="417"/>
      <c r="AYV141" s="417"/>
      <c r="AYW141" s="417"/>
      <c r="AYX141" s="417"/>
      <c r="AYY141" s="417"/>
      <c r="AYZ141" s="417"/>
      <c r="AZA141" s="417"/>
      <c r="AZB141" s="417"/>
      <c r="AZC141" s="417"/>
      <c r="AZD141" s="417"/>
      <c r="AZE141" s="417"/>
      <c r="AZF141" s="417"/>
      <c r="AZG141" s="417"/>
      <c r="AZH141" s="417"/>
      <c r="AZI141" s="417"/>
      <c r="AZJ141" s="417"/>
      <c r="AZK141" s="417"/>
      <c r="AZL141" s="417"/>
      <c r="AZM141" s="417"/>
      <c r="AZN141" s="417"/>
      <c r="AZO141" s="417"/>
      <c r="AZP141" s="417"/>
      <c r="AZQ141" s="417"/>
      <c r="AZR141" s="417"/>
      <c r="AZS141" s="417"/>
      <c r="AZT141" s="417"/>
      <c r="AZU141" s="417"/>
      <c r="AZV141" s="417"/>
      <c r="AZW141" s="417"/>
      <c r="AZX141" s="417"/>
      <c r="AZY141" s="417"/>
      <c r="AZZ141" s="417"/>
      <c r="BAA141" s="417"/>
      <c r="BAB141" s="417"/>
      <c r="BAC141" s="417"/>
      <c r="BAD141" s="417"/>
      <c r="BAE141" s="417"/>
      <c r="BAF141" s="417"/>
      <c r="BAG141" s="417"/>
      <c r="BAH141" s="417"/>
      <c r="BAI141" s="417"/>
      <c r="BAJ141" s="417"/>
      <c r="BAK141" s="417"/>
      <c r="BAL141" s="417"/>
      <c r="BAM141" s="417"/>
      <c r="BAN141" s="417"/>
      <c r="BAO141" s="417"/>
      <c r="BAP141" s="417"/>
      <c r="BAQ141" s="417"/>
      <c r="BAR141" s="417"/>
      <c r="BAS141" s="417"/>
      <c r="BAT141" s="417"/>
      <c r="BAU141" s="417"/>
      <c r="BAV141" s="417"/>
      <c r="BAW141" s="417"/>
      <c r="BAX141" s="417"/>
      <c r="BAY141" s="417"/>
      <c r="BAZ141" s="417"/>
      <c r="BBA141" s="417"/>
      <c r="BBB141" s="417"/>
      <c r="BBC141" s="417"/>
      <c r="BBD141" s="417"/>
      <c r="BBE141" s="417"/>
      <c r="BBF141" s="417"/>
      <c r="BBG141" s="417"/>
      <c r="BBH141" s="417"/>
      <c r="BBI141" s="417"/>
      <c r="BBJ141" s="417"/>
      <c r="BBK141" s="417"/>
      <c r="BBL141" s="417"/>
      <c r="BBM141" s="417"/>
      <c r="BBN141" s="417"/>
      <c r="BBO141" s="417"/>
      <c r="BBP141" s="417"/>
      <c r="BBQ141" s="417"/>
      <c r="BBR141" s="417"/>
      <c r="BBS141" s="417"/>
      <c r="BBT141" s="417"/>
      <c r="BBU141" s="417"/>
      <c r="BBV141" s="417"/>
      <c r="BBW141" s="417"/>
      <c r="BBX141" s="417"/>
      <c r="BBY141" s="417"/>
      <c r="BBZ141" s="417"/>
      <c r="BCA141" s="417"/>
      <c r="BCB141" s="417"/>
      <c r="BCC141" s="417"/>
      <c r="BCD141" s="417"/>
      <c r="BCE141" s="417"/>
      <c r="BCF141" s="417"/>
      <c r="BCG141" s="417"/>
      <c r="BCH141" s="417"/>
      <c r="BCI141" s="417"/>
      <c r="BCJ141" s="417"/>
      <c r="BCK141" s="417"/>
      <c r="BCL141" s="417"/>
      <c r="BCM141" s="417"/>
      <c r="BCN141" s="417"/>
      <c r="BCO141" s="417"/>
      <c r="BCP141" s="417"/>
      <c r="BCQ141" s="417"/>
      <c r="BCR141" s="417"/>
      <c r="BCS141" s="417"/>
      <c r="BCT141" s="417"/>
      <c r="BCU141" s="417"/>
      <c r="BCV141" s="417"/>
      <c r="BCW141" s="417"/>
      <c r="BCX141" s="417"/>
      <c r="BCY141" s="417"/>
      <c r="BCZ141" s="417"/>
      <c r="BDA141" s="417"/>
      <c r="BDB141" s="417"/>
      <c r="BDC141" s="417"/>
      <c r="BDD141" s="417"/>
      <c r="BDE141" s="417"/>
      <c r="BDF141" s="417"/>
      <c r="BDG141" s="417"/>
      <c r="BDH141" s="417"/>
      <c r="BDI141" s="417"/>
      <c r="BDJ141" s="417"/>
      <c r="BDK141" s="417"/>
      <c r="BDL141" s="417"/>
      <c r="BDM141" s="417"/>
      <c r="BDN141" s="417"/>
      <c r="BDO141" s="417"/>
      <c r="BDP141" s="417"/>
      <c r="BDQ141" s="417"/>
      <c r="BDR141" s="417"/>
      <c r="BDS141" s="417"/>
      <c r="BDT141" s="417"/>
      <c r="BDU141" s="417"/>
      <c r="BDV141" s="417"/>
      <c r="BDW141" s="417"/>
      <c r="BDX141" s="417"/>
      <c r="BDY141" s="417"/>
      <c r="BDZ141" s="417"/>
      <c r="BEA141" s="417"/>
      <c r="BEB141" s="417"/>
      <c r="BEC141" s="417"/>
      <c r="BED141" s="417"/>
      <c r="BEE141" s="417"/>
      <c r="BEF141" s="417"/>
      <c r="BEG141" s="417"/>
      <c r="BEH141" s="417"/>
      <c r="BEI141" s="417"/>
      <c r="BEJ141" s="417"/>
      <c r="BEK141" s="417"/>
      <c r="BEL141" s="417"/>
      <c r="BEM141" s="417"/>
      <c r="BEN141" s="417"/>
      <c r="BEO141" s="417"/>
      <c r="BEP141" s="417"/>
      <c r="BEQ141" s="417"/>
      <c r="BER141" s="417"/>
      <c r="BES141" s="417"/>
      <c r="BET141" s="417"/>
      <c r="BEU141" s="417"/>
      <c r="BEV141" s="417"/>
      <c r="BEW141" s="417"/>
      <c r="BEX141" s="417"/>
      <c r="BEY141" s="417"/>
      <c r="BEZ141" s="417"/>
      <c r="BFA141" s="417"/>
      <c r="BFB141" s="417"/>
      <c r="BFC141" s="417"/>
      <c r="BFD141" s="417"/>
      <c r="BFE141" s="417"/>
      <c r="BFF141" s="417"/>
      <c r="BFG141" s="417"/>
      <c r="BFH141" s="417"/>
      <c r="BFI141" s="417"/>
      <c r="BFJ141" s="417"/>
      <c r="BFK141" s="417"/>
      <c r="BFL141" s="417"/>
      <c r="BFM141" s="417"/>
      <c r="BFN141" s="417"/>
      <c r="BFO141" s="417"/>
      <c r="BFP141" s="417"/>
      <c r="BFQ141" s="417"/>
      <c r="BFR141" s="417"/>
      <c r="BFS141" s="417"/>
      <c r="BFT141" s="417"/>
      <c r="BFU141" s="417"/>
      <c r="BFV141" s="417"/>
      <c r="BFW141" s="417"/>
      <c r="BFX141" s="417"/>
      <c r="BFY141" s="417"/>
      <c r="BFZ141" s="417"/>
      <c r="BGA141" s="417"/>
      <c r="BGB141" s="417"/>
      <c r="BGC141" s="417"/>
      <c r="BGD141" s="417"/>
      <c r="BGE141" s="417"/>
      <c r="BGF141" s="417"/>
      <c r="BGG141" s="417"/>
      <c r="BGH141" s="417"/>
      <c r="BGI141" s="417"/>
      <c r="BGJ141" s="417"/>
      <c r="BGK141" s="417"/>
      <c r="BGL141" s="417"/>
      <c r="BGM141" s="417"/>
      <c r="BGN141" s="417"/>
      <c r="BGO141" s="417"/>
      <c r="BGP141" s="417"/>
      <c r="BGQ141" s="417"/>
      <c r="BGR141" s="417"/>
      <c r="BGS141" s="417"/>
      <c r="BGT141" s="417"/>
      <c r="BGU141" s="417"/>
      <c r="BGV141" s="417"/>
      <c r="BGW141" s="417"/>
      <c r="BGX141" s="417"/>
      <c r="BGY141" s="417"/>
      <c r="BGZ141" s="417"/>
      <c r="BHA141" s="417"/>
      <c r="BHB141" s="417"/>
      <c r="BHC141" s="417"/>
      <c r="BHD141" s="417"/>
      <c r="BHE141" s="417"/>
      <c r="BHF141" s="417"/>
      <c r="BHG141" s="417"/>
      <c r="BHH141" s="417"/>
      <c r="BHI141" s="417"/>
      <c r="BHJ141" s="417"/>
      <c r="BHK141" s="417"/>
      <c r="BHL141" s="417"/>
      <c r="BHM141" s="417"/>
      <c r="BHN141" s="417"/>
      <c r="BHO141" s="417"/>
      <c r="BHP141" s="417"/>
      <c r="BHQ141" s="417"/>
      <c r="BHR141" s="417"/>
      <c r="BHS141" s="417"/>
      <c r="BHT141" s="417"/>
      <c r="BHU141" s="417"/>
      <c r="BHV141" s="417"/>
      <c r="BHW141" s="417"/>
      <c r="BHX141" s="417"/>
      <c r="BHY141" s="417"/>
      <c r="BHZ141" s="417"/>
      <c r="BIA141" s="417"/>
      <c r="BIB141" s="417"/>
      <c r="BIC141" s="417"/>
      <c r="BID141" s="417"/>
      <c r="BIE141" s="417"/>
      <c r="BIF141" s="417"/>
      <c r="BIG141" s="417"/>
      <c r="BIH141" s="417"/>
      <c r="BII141" s="417"/>
      <c r="BIJ141" s="417"/>
      <c r="BIK141" s="417"/>
      <c r="BIL141" s="417"/>
      <c r="BIM141" s="417"/>
      <c r="BIN141" s="417"/>
      <c r="BIO141" s="417"/>
      <c r="BIP141" s="417"/>
      <c r="BIQ141" s="417"/>
      <c r="BIR141" s="417"/>
      <c r="BIS141" s="417"/>
      <c r="BIT141" s="417"/>
      <c r="BIU141" s="417"/>
      <c r="BIV141" s="417"/>
      <c r="BIW141" s="417"/>
      <c r="BIX141" s="417"/>
      <c r="BIY141" s="417"/>
      <c r="BIZ141" s="417"/>
      <c r="BJA141" s="417"/>
      <c r="BJB141" s="417"/>
      <c r="BJC141" s="417"/>
      <c r="BJD141" s="417"/>
      <c r="BJE141" s="417"/>
      <c r="BJF141" s="417"/>
      <c r="BJG141" s="417"/>
      <c r="BJH141" s="417"/>
      <c r="BJI141" s="417"/>
      <c r="BJJ141" s="417"/>
      <c r="BJK141" s="417"/>
      <c r="BJL141" s="417"/>
      <c r="BJM141" s="417"/>
      <c r="BJN141" s="417"/>
      <c r="BJO141" s="417"/>
      <c r="BJP141" s="417"/>
      <c r="BJQ141" s="417"/>
      <c r="BJR141" s="417"/>
      <c r="BJS141" s="417"/>
      <c r="BJT141" s="417"/>
      <c r="BJU141" s="417"/>
      <c r="BJV141" s="417"/>
      <c r="BJW141" s="417"/>
      <c r="BJX141" s="417"/>
      <c r="BJY141" s="417"/>
      <c r="BJZ141" s="417"/>
      <c r="BKA141" s="417"/>
      <c r="BKB141" s="417"/>
      <c r="BKC141" s="417"/>
      <c r="BKD141" s="417"/>
      <c r="BKE141" s="417"/>
      <c r="BKF141" s="417"/>
      <c r="BKG141" s="417"/>
      <c r="BKH141" s="417"/>
      <c r="BKI141" s="417"/>
      <c r="BKJ141" s="417"/>
      <c r="BKK141" s="417"/>
      <c r="BKL141" s="417"/>
      <c r="BKM141" s="417"/>
      <c r="BKN141" s="417"/>
      <c r="BKO141" s="417"/>
      <c r="BKP141" s="417"/>
      <c r="BKQ141" s="417"/>
      <c r="BKR141" s="417"/>
      <c r="BKS141" s="417"/>
      <c r="BKT141" s="417"/>
      <c r="BKU141" s="417"/>
      <c r="BKV141" s="417"/>
      <c r="BKW141" s="417"/>
      <c r="BKX141" s="417"/>
      <c r="BKY141" s="417"/>
      <c r="BKZ141" s="417"/>
      <c r="BLA141" s="417"/>
      <c r="BLB141" s="417"/>
      <c r="BLC141" s="417"/>
      <c r="BLD141" s="417"/>
      <c r="BLE141" s="417"/>
      <c r="BLF141" s="417"/>
      <c r="BLG141" s="417"/>
      <c r="BLH141" s="417"/>
      <c r="BLI141" s="417"/>
      <c r="BLJ141" s="417"/>
      <c r="BLK141" s="417"/>
      <c r="BLL141" s="417"/>
      <c r="BLM141" s="417"/>
      <c r="BLN141" s="417"/>
      <c r="BLO141" s="417"/>
      <c r="BLP141" s="417"/>
      <c r="BLQ141" s="417"/>
      <c r="BLR141" s="417"/>
      <c r="BLS141" s="417"/>
      <c r="BLT141" s="417"/>
      <c r="BLU141" s="417"/>
      <c r="BLV141" s="417"/>
      <c r="BLW141" s="417"/>
      <c r="BLX141" s="417"/>
      <c r="BLY141" s="417"/>
      <c r="BLZ141" s="417"/>
      <c r="BMA141" s="417"/>
      <c r="BMB141" s="417"/>
      <c r="BMC141" s="417"/>
      <c r="BMD141" s="417"/>
      <c r="BME141" s="417"/>
      <c r="BMF141" s="417"/>
      <c r="BMG141" s="417"/>
      <c r="BMH141" s="417"/>
      <c r="BMI141" s="417"/>
      <c r="BMJ141" s="417"/>
      <c r="BMK141" s="417"/>
      <c r="BML141" s="417"/>
      <c r="BMM141" s="417"/>
      <c r="BMN141" s="417"/>
      <c r="BMO141" s="417"/>
      <c r="BMP141" s="417"/>
      <c r="BMQ141" s="417"/>
      <c r="BMR141" s="417"/>
      <c r="BMS141" s="417"/>
      <c r="BMT141" s="417"/>
      <c r="BMU141" s="417"/>
      <c r="BMV141" s="417"/>
      <c r="BMW141" s="417"/>
      <c r="BMX141" s="417"/>
      <c r="BMY141" s="417"/>
      <c r="BMZ141" s="417"/>
      <c r="BNA141" s="417"/>
      <c r="BNB141" s="417"/>
      <c r="BNC141" s="417"/>
      <c r="BND141" s="417"/>
      <c r="BNE141" s="417"/>
      <c r="BNF141" s="417"/>
      <c r="BNG141" s="417"/>
      <c r="BNH141" s="417"/>
      <c r="BNI141" s="417"/>
      <c r="BNJ141" s="417"/>
      <c r="BNK141" s="417"/>
      <c r="BNL141" s="417"/>
      <c r="BNM141" s="417"/>
      <c r="BNN141" s="417"/>
      <c r="BNO141" s="417"/>
      <c r="BNP141" s="417"/>
      <c r="BNQ141" s="417"/>
      <c r="BNR141" s="417"/>
      <c r="BNS141" s="417"/>
      <c r="BNT141" s="417"/>
      <c r="BNU141" s="417"/>
      <c r="BNV141" s="417"/>
      <c r="BNW141" s="417"/>
      <c r="BNX141" s="417"/>
      <c r="BNY141" s="417"/>
      <c r="BNZ141" s="417"/>
      <c r="BOA141" s="417"/>
      <c r="BOB141" s="417"/>
      <c r="BOC141" s="417"/>
      <c r="BOD141" s="417"/>
      <c r="BOE141" s="417"/>
      <c r="BOF141" s="417"/>
      <c r="BOG141" s="417"/>
      <c r="BOH141" s="417"/>
      <c r="BOI141" s="417"/>
      <c r="BOJ141" s="417"/>
      <c r="BOK141" s="417"/>
      <c r="BOL141" s="417"/>
      <c r="BOM141" s="417"/>
      <c r="BON141" s="417"/>
      <c r="BOO141" s="417"/>
      <c r="BOP141" s="417"/>
      <c r="BOQ141" s="417"/>
      <c r="BOR141" s="417"/>
      <c r="BOS141" s="417"/>
      <c r="BOT141" s="417"/>
      <c r="BOU141" s="417"/>
      <c r="BOV141" s="417"/>
      <c r="BOW141" s="417"/>
      <c r="BOX141" s="417"/>
      <c r="BOY141" s="417"/>
      <c r="BOZ141" s="417"/>
      <c r="BPA141" s="417"/>
      <c r="BPB141" s="417"/>
      <c r="BPC141" s="417"/>
      <c r="BPD141" s="417"/>
      <c r="BPE141" s="417"/>
      <c r="BPF141" s="417"/>
      <c r="BPG141" s="417"/>
      <c r="BPH141" s="417"/>
      <c r="BPI141" s="417"/>
      <c r="BPJ141" s="417"/>
      <c r="BPK141" s="417"/>
      <c r="BPL141" s="417"/>
      <c r="BPM141" s="417"/>
      <c r="BPN141" s="417"/>
      <c r="BPO141" s="417"/>
      <c r="BPP141" s="417"/>
      <c r="BPQ141" s="417"/>
      <c r="BPR141" s="417"/>
      <c r="BPS141" s="417"/>
      <c r="BPT141" s="417"/>
      <c r="BPU141" s="417"/>
      <c r="BPV141" s="417"/>
      <c r="BPW141" s="417"/>
      <c r="BPX141" s="417"/>
      <c r="BPY141" s="417"/>
      <c r="BPZ141" s="417"/>
      <c r="BQA141" s="417"/>
      <c r="BQB141" s="417"/>
      <c r="BQC141" s="417"/>
      <c r="BQD141" s="417"/>
      <c r="BQE141" s="417"/>
      <c r="BQF141" s="417"/>
      <c r="BQG141" s="417"/>
      <c r="BQH141" s="417"/>
      <c r="BQI141" s="417"/>
      <c r="BQJ141" s="417"/>
      <c r="BQK141" s="417"/>
      <c r="BQL141" s="417"/>
      <c r="BQM141" s="417"/>
      <c r="BQN141" s="417"/>
      <c r="BQO141" s="417"/>
      <c r="BQP141" s="417"/>
      <c r="BQQ141" s="417"/>
      <c r="BQR141" s="417"/>
      <c r="BQS141" s="417"/>
      <c r="BQT141" s="417"/>
      <c r="BQU141" s="417"/>
      <c r="BQV141" s="417"/>
      <c r="BQW141" s="417"/>
      <c r="BQX141" s="417"/>
      <c r="BQY141" s="417"/>
      <c r="BQZ141" s="417"/>
      <c r="BRA141" s="417"/>
      <c r="BRB141" s="417"/>
      <c r="BRC141" s="417"/>
      <c r="BRD141" s="417"/>
      <c r="BRE141" s="417"/>
      <c r="BRF141" s="417"/>
      <c r="BRG141" s="417"/>
      <c r="BRH141" s="417"/>
      <c r="BRI141" s="417"/>
      <c r="BRJ141" s="417"/>
      <c r="BRK141" s="417"/>
      <c r="BRL141" s="417"/>
      <c r="BRM141" s="417"/>
      <c r="BRN141" s="417"/>
      <c r="BRO141" s="417"/>
      <c r="BRP141" s="417"/>
      <c r="BRQ141" s="417"/>
      <c r="BRR141" s="417"/>
      <c r="BRS141" s="417"/>
      <c r="BRT141" s="417"/>
      <c r="BRU141" s="417"/>
      <c r="BRV141" s="417"/>
      <c r="BRW141" s="417"/>
      <c r="BRX141" s="417"/>
      <c r="BRY141" s="417"/>
      <c r="BRZ141" s="417"/>
      <c r="BSA141" s="417"/>
      <c r="BSB141" s="417"/>
      <c r="BSC141" s="417"/>
      <c r="BSD141" s="417"/>
      <c r="BSE141" s="417"/>
      <c r="BSF141" s="417"/>
      <c r="BSG141" s="417"/>
      <c r="BSH141" s="417"/>
      <c r="BSI141" s="417"/>
      <c r="BSJ141" s="417"/>
      <c r="BSK141" s="417"/>
      <c r="BSL141" s="417"/>
      <c r="BSM141" s="417"/>
      <c r="BSN141" s="417"/>
      <c r="BSO141" s="417"/>
      <c r="BSP141" s="417"/>
      <c r="BSQ141" s="417"/>
      <c r="BSR141" s="417"/>
      <c r="BSS141" s="417"/>
      <c r="BST141" s="417"/>
      <c r="BSU141" s="417"/>
      <c r="BSV141" s="417"/>
      <c r="BSW141" s="417"/>
      <c r="BSX141" s="417"/>
      <c r="BSY141" s="417"/>
      <c r="BSZ141" s="417"/>
      <c r="BTA141" s="417"/>
      <c r="BTB141" s="417"/>
      <c r="BTC141" s="417"/>
      <c r="BTD141" s="417"/>
      <c r="BTE141" s="417"/>
      <c r="BTF141" s="417"/>
      <c r="BTG141" s="417"/>
      <c r="BTH141" s="417"/>
      <c r="BTI141" s="417"/>
      <c r="BTJ141" s="417"/>
      <c r="BTK141" s="417"/>
      <c r="BTL141" s="417"/>
      <c r="BTM141" s="417"/>
      <c r="BTN141" s="417"/>
      <c r="BTO141" s="417"/>
      <c r="BTP141" s="417"/>
      <c r="BTQ141" s="417"/>
      <c r="BTR141" s="417"/>
      <c r="BTS141" s="417"/>
      <c r="BTT141" s="417"/>
      <c r="BTU141" s="417"/>
      <c r="BTV141" s="417"/>
      <c r="BTW141" s="417"/>
      <c r="BTX141" s="417"/>
      <c r="BTY141" s="417"/>
      <c r="BTZ141" s="417"/>
      <c r="BUA141" s="417"/>
      <c r="BUB141" s="417"/>
      <c r="BUC141" s="417"/>
      <c r="BUD141" s="417"/>
      <c r="BUE141" s="417"/>
      <c r="BUF141" s="417"/>
      <c r="BUG141" s="417"/>
      <c r="BUH141" s="417"/>
      <c r="BUI141" s="417"/>
      <c r="BUJ141" s="417"/>
      <c r="BUK141" s="417"/>
      <c r="BUL141" s="417"/>
      <c r="BUM141" s="417"/>
      <c r="BUN141" s="417"/>
      <c r="BUO141" s="417"/>
      <c r="BUP141" s="417"/>
      <c r="BUQ141" s="417"/>
      <c r="BUR141" s="417"/>
      <c r="BUS141" s="417"/>
      <c r="BUT141" s="417"/>
      <c r="BUU141" s="417"/>
      <c r="BUV141" s="417"/>
      <c r="BUW141" s="417"/>
      <c r="BUX141" s="417"/>
      <c r="BUY141" s="417"/>
      <c r="BUZ141" s="417"/>
      <c r="BVA141" s="417"/>
      <c r="BVB141" s="417"/>
      <c r="BVC141" s="417"/>
      <c r="BVD141" s="417"/>
      <c r="BVE141" s="417"/>
      <c r="BVF141" s="417"/>
      <c r="BVG141" s="417"/>
      <c r="BVH141" s="417"/>
      <c r="BVI141" s="417"/>
      <c r="BVJ141" s="417"/>
      <c r="BVK141" s="417"/>
      <c r="BVL141" s="417"/>
      <c r="BVM141" s="417"/>
      <c r="BVN141" s="417"/>
      <c r="BVO141" s="417"/>
      <c r="BVP141" s="417"/>
      <c r="BVQ141" s="417"/>
      <c r="BVR141" s="417"/>
      <c r="BVS141" s="417"/>
      <c r="BVT141" s="417"/>
      <c r="BVU141" s="417"/>
      <c r="BVV141" s="417"/>
      <c r="BVW141" s="417"/>
      <c r="BVX141" s="417"/>
      <c r="BVY141" s="417"/>
      <c r="BVZ141" s="417"/>
      <c r="BWA141" s="417"/>
      <c r="BWB141" s="417"/>
      <c r="BWC141" s="417"/>
      <c r="BWD141" s="417"/>
      <c r="BWE141" s="417"/>
      <c r="BWF141" s="417"/>
      <c r="BWG141" s="417"/>
      <c r="BWH141" s="417"/>
      <c r="BWI141" s="417"/>
      <c r="BWJ141" s="417"/>
      <c r="BWK141" s="417"/>
      <c r="BWL141" s="417"/>
      <c r="BWM141" s="417"/>
      <c r="BWN141" s="417"/>
      <c r="BWO141" s="417"/>
      <c r="BWP141" s="417"/>
      <c r="BWQ141" s="417"/>
      <c r="BWR141" s="417"/>
      <c r="BWS141" s="417"/>
      <c r="BWT141" s="417"/>
      <c r="BWU141" s="417"/>
      <c r="BWV141" s="417"/>
      <c r="BWW141" s="417"/>
      <c r="BWX141" s="417"/>
      <c r="BWY141" s="417"/>
      <c r="BWZ141" s="417"/>
      <c r="BXA141" s="417"/>
      <c r="BXB141" s="417"/>
      <c r="BXC141" s="417"/>
      <c r="BXD141" s="417"/>
      <c r="BXE141" s="417"/>
      <c r="BXF141" s="417"/>
      <c r="BXG141" s="417"/>
      <c r="BXH141" s="417"/>
      <c r="BXI141" s="417"/>
      <c r="BXJ141" s="417"/>
      <c r="BXK141" s="417"/>
      <c r="BXL141" s="417"/>
      <c r="BXM141" s="417"/>
      <c r="BXN141" s="417"/>
      <c r="BXO141" s="417"/>
      <c r="BXP141" s="417"/>
      <c r="BXQ141" s="417"/>
      <c r="BXR141" s="417"/>
      <c r="BXS141" s="417"/>
      <c r="BXT141" s="417"/>
      <c r="BXU141" s="417"/>
      <c r="BXV141" s="417"/>
      <c r="BXW141" s="417"/>
      <c r="BXX141" s="417"/>
      <c r="BXY141" s="417"/>
      <c r="BXZ141" s="417"/>
      <c r="BYA141" s="417"/>
      <c r="BYB141" s="417"/>
      <c r="BYC141" s="417"/>
      <c r="BYD141" s="417"/>
      <c r="BYE141" s="417"/>
      <c r="BYF141" s="417"/>
      <c r="BYG141" s="417"/>
      <c r="BYH141" s="417"/>
      <c r="BYI141" s="417"/>
      <c r="BYJ141" s="417"/>
      <c r="BYK141" s="417"/>
      <c r="BYL141" s="417"/>
      <c r="BYM141" s="417"/>
      <c r="BYN141" s="417"/>
      <c r="BYO141" s="417"/>
      <c r="BYP141" s="417"/>
      <c r="BYQ141" s="417"/>
      <c r="BYR141" s="417"/>
      <c r="BYS141" s="417"/>
      <c r="BYT141" s="417"/>
      <c r="BYU141" s="417"/>
      <c r="BYV141" s="417"/>
      <c r="BYW141" s="417"/>
      <c r="BYX141" s="417"/>
      <c r="BYY141" s="417"/>
      <c r="BYZ141" s="417"/>
      <c r="BZA141" s="417"/>
      <c r="BZB141" s="417"/>
      <c r="BZC141" s="417"/>
      <c r="BZD141" s="417"/>
      <c r="BZE141" s="417"/>
      <c r="BZF141" s="417"/>
      <c r="BZG141" s="417"/>
      <c r="BZH141" s="417"/>
      <c r="BZI141" s="417"/>
      <c r="BZJ141" s="417"/>
      <c r="BZK141" s="417"/>
      <c r="BZL141" s="417"/>
      <c r="BZM141" s="417"/>
      <c r="BZN141" s="417"/>
      <c r="BZO141" s="417"/>
      <c r="BZP141" s="417"/>
      <c r="BZQ141" s="417"/>
      <c r="BZR141" s="417"/>
      <c r="BZS141" s="417"/>
      <c r="BZT141" s="417"/>
      <c r="BZU141" s="417"/>
      <c r="BZV141" s="417"/>
      <c r="BZW141" s="417"/>
      <c r="BZX141" s="417"/>
      <c r="BZY141" s="417"/>
      <c r="BZZ141" s="417"/>
      <c r="CAA141" s="417"/>
      <c r="CAB141" s="417"/>
      <c r="CAC141" s="417"/>
      <c r="CAD141" s="417"/>
      <c r="CAE141" s="417"/>
      <c r="CAF141" s="417"/>
      <c r="CAG141" s="417"/>
      <c r="CAH141" s="417"/>
      <c r="CAI141" s="417"/>
      <c r="CAJ141" s="417"/>
      <c r="CAK141" s="417"/>
      <c r="CAL141" s="417"/>
      <c r="CAM141" s="417"/>
      <c r="CAN141" s="417"/>
      <c r="CAO141" s="417"/>
      <c r="CAP141" s="417"/>
      <c r="CAQ141" s="417"/>
      <c r="CAR141" s="417"/>
      <c r="CAS141" s="417"/>
      <c r="CAT141" s="417"/>
      <c r="CAU141" s="417"/>
      <c r="CAV141" s="417"/>
      <c r="CAW141" s="417"/>
      <c r="CAX141" s="417"/>
      <c r="CAY141" s="417"/>
      <c r="CAZ141" s="417"/>
      <c r="CBA141" s="417"/>
      <c r="CBB141" s="417"/>
      <c r="CBC141" s="417"/>
      <c r="CBD141" s="417"/>
      <c r="CBE141" s="417"/>
      <c r="CBF141" s="417"/>
      <c r="CBG141" s="417"/>
      <c r="CBH141" s="417"/>
      <c r="CBI141" s="417"/>
      <c r="CBJ141" s="417"/>
      <c r="CBK141" s="417"/>
      <c r="CBL141" s="417"/>
      <c r="CBM141" s="417"/>
      <c r="CBN141" s="417"/>
      <c r="CBO141" s="417"/>
      <c r="CBP141" s="417"/>
      <c r="CBQ141" s="417"/>
      <c r="CBR141" s="417"/>
      <c r="CBS141" s="417"/>
      <c r="CBT141" s="417"/>
      <c r="CBU141" s="417"/>
      <c r="CBV141" s="417"/>
      <c r="CBW141" s="417"/>
      <c r="CBX141" s="417"/>
      <c r="CBY141" s="417"/>
      <c r="CBZ141" s="417"/>
      <c r="CCA141" s="417"/>
      <c r="CCB141" s="417"/>
      <c r="CCC141" s="417"/>
      <c r="CCD141" s="417"/>
      <c r="CCE141" s="417"/>
      <c r="CCF141" s="417"/>
      <c r="CCG141" s="417"/>
      <c r="CCH141" s="417"/>
      <c r="CCI141" s="417"/>
      <c r="CCJ141" s="417"/>
      <c r="CCK141" s="417"/>
      <c r="CCL141" s="417"/>
      <c r="CCM141" s="417"/>
      <c r="CCN141" s="417"/>
      <c r="CCO141" s="417"/>
      <c r="CCP141" s="417"/>
      <c r="CCQ141" s="417"/>
      <c r="CCR141" s="417"/>
      <c r="CCS141" s="417"/>
      <c r="CCT141" s="417"/>
      <c r="CCU141" s="417"/>
      <c r="CCV141" s="417"/>
      <c r="CCW141" s="417"/>
      <c r="CCX141" s="417"/>
      <c r="CCY141" s="417"/>
      <c r="CCZ141" s="417"/>
      <c r="CDA141" s="417"/>
      <c r="CDB141" s="417"/>
      <c r="CDC141" s="417"/>
      <c r="CDD141" s="417"/>
      <c r="CDE141" s="417"/>
      <c r="CDF141" s="417"/>
      <c r="CDG141" s="417"/>
      <c r="CDH141" s="417"/>
      <c r="CDI141" s="417"/>
      <c r="CDJ141" s="417"/>
      <c r="CDK141" s="417"/>
      <c r="CDL141" s="417"/>
      <c r="CDM141" s="417"/>
      <c r="CDN141" s="417"/>
      <c r="CDO141" s="417"/>
      <c r="CDP141" s="417"/>
      <c r="CDQ141" s="417"/>
      <c r="CDR141" s="417"/>
      <c r="CDS141" s="417"/>
      <c r="CDT141" s="417"/>
      <c r="CDU141" s="417"/>
      <c r="CDV141" s="417"/>
      <c r="CDW141" s="417"/>
      <c r="CDX141" s="417"/>
      <c r="CDY141" s="417"/>
      <c r="CDZ141" s="417"/>
      <c r="CEA141" s="417"/>
      <c r="CEB141" s="417"/>
      <c r="CEC141" s="417"/>
      <c r="CED141" s="417"/>
      <c r="CEE141" s="417"/>
      <c r="CEF141" s="417"/>
      <c r="CEG141" s="417"/>
      <c r="CEH141" s="417"/>
      <c r="CEI141" s="417"/>
      <c r="CEJ141" s="417"/>
      <c r="CEK141" s="417"/>
      <c r="CEL141" s="417"/>
      <c r="CEM141" s="417"/>
      <c r="CEN141" s="417"/>
      <c r="CEO141" s="417"/>
      <c r="CEP141" s="417"/>
      <c r="CEQ141" s="417"/>
      <c r="CER141" s="417"/>
      <c r="CES141" s="417"/>
      <c r="CET141" s="417"/>
      <c r="CEU141" s="417"/>
      <c r="CEV141" s="417"/>
      <c r="CEW141" s="417"/>
      <c r="CEX141" s="417"/>
      <c r="CEY141" s="417"/>
      <c r="CEZ141" s="417"/>
      <c r="CFA141" s="417"/>
      <c r="CFB141" s="417"/>
      <c r="CFC141" s="417"/>
      <c r="CFD141" s="417"/>
      <c r="CFE141" s="417"/>
      <c r="CFF141" s="417"/>
      <c r="CFG141" s="417"/>
      <c r="CFH141" s="417"/>
      <c r="CFI141" s="417"/>
      <c r="CFJ141" s="417"/>
      <c r="CFK141" s="417"/>
      <c r="CFL141" s="417"/>
      <c r="CFM141" s="417"/>
      <c r="CFN141" s="417"/>
      <c r="CFO141" s="417"/>
      <c r="CFP141" s="417"/>
      <c r="CFQ141" s="417"/>
      <c r="CFR141" s="417"/>
      <c r="CFS141" s="417"/>
      <c r="CFT141" s="417"/>
      <c r="CFU141" s="417"/>
      <c r="CFV141" s="417"/>
      <c r="CFW141" s="417"/>
      <c r="CFX141" s="417"/>
      <c r="CFY141" s="417"/>
      <c r="CFZ141" s="417"/>
      <c r="CGA141" s="417"/>
      <c r="CGB141" s="417"/>
      <c r="CGC141" s="417"/>
      <c r="CGD141" s="417"/>
      <c r="CGE141" s="417"/>
      <c r="CGF141" s="417"/>
      <c r="CGG141" s="417"/>
      <c r="CGH141" s="417"/>
      <c r="CGI141" s="417"/>
      <c r="CGJ141" s="417"/>
      <c r="CGK141" s="417"/>
      <c r="CGL141" s="417"/>
      <c r="CGM141" s="417"/>
      <c r="CGN141" s="417"/>
      <c r="CGO141" s="417"/>
      <c r="CGP141" s="417"/>
      <c r="CGQ141" s="417"/>
      <c r="CGR141" s="417"/>
      <c r="CGS141" s="417"/>
      <c r="CGT141" s="417"/>
      <c r="CGU141" s="417"/>
      <c r="CGV141" s="417"/>
      <c r="CGW141" s="417"/>
      <c r="CGX141" s="417"/>
      <c r="CGY141" s="417"/>
      <c r="CGZ141" s="417"/>
      <c r="CHA141" s="417"/>
      <c r="CHB141" s="417"/>
      <c r="CHC141" s="417"/>
      <c r="CHD141" s="417"/>
      <c r="CHE141" s="417"/>
      <c r="CHF141" s="417"/>
      <c r="CHG141" s="417"/>
      <c r="CHH141" s="417"/>
      <c r="CHI141" s="417"/>
      <c r="CHJ141" s="417"/>
      <c r="CHK141" s="417"/>
      <c r="CHL141" s="417"/>
      <c r="CHM141" s="417"/>
      <c r="CHN141" s="417"/>
      <c r="CHO141" s="417"/>
      <c r="CHP141" s="417"/>
      <c r="CHQ141" s="417"/>
      <c r="CHR141" s="417"/>
      <c r="CHS141" s="417"/>
      <c r="CHT141" s="417"/>
      <c r="CHU141" s="417"/>
      <c r="CHV141" s="417"/>
      <c r="CHW141" s="417"/>
      <c r="CHX141" s="417"/>
      <c r="CHY141" s="417"/>
      <c r="CHZ141" s="417"/>
      <c r="CIA141" s="417"/>
      <c r="CIB141" s="417"/>
      <c r="CIC141" s="417"/>
      <c r="CID141" s="417"/>
      <c r="CIE141" s="417"/>
      <c r="CIF141" s="417"/>
      <c r="CIG141" s="417"/>
      <c r="CIH141" s="417"/>
      <c r="CII141" s="417"/>
      <c r="CIJ141" s="417"/>
      <c r="CIK141" s="417"/>
      <c r="CIL141" s="417"/>
      <c r="CIM141" s="417"/>
      <c r="CIN141" s="417"/>
      <c r="CIO141" s="417"/>
      <c r="CIP141" s="417"/>
      <c r="CIQ141" s="417"/>
      <c r="CIR141" s="417"/>
      <c r="CIS141" s="417"/>
      <c r="CIT141" s="417"/>
      <c r="CIU141" s="417"/>
      <c r="CIV141" s="417"/>
      <c r="CIW141" s="417"/>
      <c r="CIX141" s="417"/>
      <c r="CIY141" s="417"/>
      <c r="CIZ141" s="417"/>
      <c r="CJA141" s="417"/>
      <c r="CJB141" s="417"/>
      <c r="CJC141" s="417"/>
      <c r="CJD141" s="417"/>
      <c r="CJE141" s="417"/>
      <c r="CJF141" s="417"/>
      <c r="CJG141" s="417"/>
      <c r="CJH141" s="417"/>
      <c r="CJI141" s="417"/>
      <c r="CJJ141" s="417"/>
      <c r="CJK141" s="417"/>
      <c r="CJL141" s="417"/>
      <c r="CJM141" s="417"/>
      <c r="CJN141" s="417"/>
      <c r="CJO141" s="417"/>
      <c r="CJP141" s="417"/>
      <c r="CJQ141" s="417"/>
      <c r="CJR141" s="417"/>
      <c r="CJS141" s="417"/>
      <c r="CJT141" s="417"/>
      <c r="CJU141" s="417"/>
      <c r="CJV141" s="417"/>
      <c r="CJW141" s="417"/>
      <c r="CJX141" s="417"/>
      <c r="CJY141" s="417"/>
      <c r="CJZ141" s="417"/>
      <c r="CKA141" s="417"/>
      <c r="CKB141" s="417"/>
      <c r="CKC141" s="417"/>
      <c r="CKD141" s="417"/>
      <c r="CKE141" s="417"/>
      <c r="CKF141" s="417"/>
      <c r="CKG141" s="417"/>
      <c r="CKH141" s="417"/>
      <c r="CKI141" s="417"/>
      <c r="CKJ141" s="417"/>
      <c r="CKK141" s="417"/>
      <c r="CKL141" s="417"/>
      <c r="CKM141" s="417"/>
      <c r="CKN141" s="417"/>
      <c r="CKO141" s="417"/>
      <c r="CKP141" s="417"/>
      <c r="CKQ141" s="417"/>
      <c r="CKR141" s="417"/>
      <c r="CKS141" s="417"/>
      <c r="CKT141" s="417"/>
      <c r="CKU141" s="417"/>
      <c r="CKV141" s="417"/>
      <c r="CKW141" s="417"/>
      <c r="CKX141" s="417"/>
      <c r="CKY141" s="417"/>
      <c r="CKZ141" s="417"/>
      <c r="CLA141" s="417"/>
      <c r="CLB141" s="417"/>
      <c r="CLC141" s="417"/>
      <c r="CLD141" s="417"/>
      <c r="CLE141" s="417"/>
      <c r="CLF141" s="417"/>
      <c r="CLG141" s="417"/>
      <c r="CLH141" s="417"/>
      <c r="CLI141" s="417"/>
      <c r="CLJ141" s="417"/>
      <c r="CLK141" s="417"/>
      <c r="CLL141" s="417"/>
      <c r="CLM141" s="417"/>
      <c r="CLN141" s="417"/>
      <c r="CLO141" s="417"/>
      <c r="CLP141" s="417"/>
      <c r="CLQ141" s="417"/>
      <c r="CLR141" s="417"/>
      <c r="CLS141" s="417"/>
      <c r="CLT141" s="417"/>
      <c r="CLU141" s="417"/>
      <c r="CLV141" s="417"/>
      <c r="CLW141" s="417"/>
      <c r="CLX141" s="417"/>
      <c r="CLY141" s="417"/>
      <c r="CLZ141" s="417"/>
      <c r="CMA141" s="417"/>
      <c r="CMB141" s="417"/>
      <c r="CMC141" s="417"/>
      <c r="CMD141" s="417"/>
      <c r="CME141" s="417"/>
      <c r="CMF141" s="417"/>
      <c r="CMG141" s="417"/>
      <c r="CMH141" s="417"/>
      <c r="CMI141" s="417"/>
      <c r="CMJ141" s="417"/>
      <c r="CMK141" s="417"/>
      <c r="CML141" s="417"/>
      <c r="CMM141" s="417"/>
      <c r="CMN141" s="417"/>
      <c r="CMO141" s="417"/>
      <c r="CMP141" s="417"/>
      <c r="CMQ141" s="417"/>
      <c r="CMR141" s="417"/>
      <c r="CMS141" s="417"/>
      <c r="CMT141" s="417"/>
      <c r="CMU141" s="417"/>
      <c r="CMV141" s="417"/>
      <c r="CMW141" s="417"/>
      <c r="CMX141" s="417"/>
      <c r="CMY141" s="417"/>
      <c r="CMZ141" s="417"/>
      <c r="CNA141" s="417"/>
      <c r="CNB141" s="417"/>
      <c r="CNC141" s="417"/>
      <c r="CND141" s="417"/>
      <c r="CNE141" s="417"/>
      <c r="CNF141" s="417"/>
      <c r="CNG141" s="417"/>
      <c r="CNH141" s="417"/>
      <c r="CNI141" s="417"/>
      <c r="CNJ141" s="417"/>
      <c r="CNK141" s="417"/>
      <c r="CNL141" s="417"/>
      <c r="CNM141" s="417"/>
      <c r="CNN141" s="417"/>
      <c r="CNO141" s="417"/>
      <c r="CNP141" s="417"/>
      <c r="CNQ141" s="417"/>
      <c r="CNR141" s="417"/>
      <c r="CNS141" s="417"/>
      <c r="CNT141" s="417"/>
      <c r="CNU141" s="417"/>
      <c r="CNV141" s="417"/>
      <c r="CNW141" s="417"/>
      <c r="CNX141" s="417"/>
      <c r="CNY141" s="417"/>
      <c r="CNZ141" s="417"/>
      <c r="COA141" s="417"/>
      <c r="COB141" s="417"/>
      <c r="COC141" s="417"/>
      <c r="COD141" s="417"/>
      <c r="COE141" s="417"/>
      <c r="COF141" s="417"/>
      <c r="COG141" s="417"/>
      <c r="COH141" s="417"/>
      <c r="COI141" s="417"/>
      <c r="COJ141" s="417"/>
      <c r="COK141" s="417"/>
      <c r="COL141" s="417"/>
      <c r="COM141" s="417"/>
      <c r="CON141" s="417"/>
      <c r="COO141" s="417"/>
      <c r="COP141" s="417"/>
      <c r="COQ141" s="417"/>
      <c r="COR141" s="417"/>
      <c r="COS141" s="417"/>
      <c r="COT141" s="417"/>
      <c r="COU141" s="417"/>
      <c r="COV141" s="417"/>
      <c r="COW141" s="417"/>
      <c r="COX141" s="417"/>
      <c r="COY141" s="417"/>
    </row>
    <row r="142" spans="1:2443" s="378" customFormat="1" x14ac:dyDescent="0.35">
      <c r="A142" s="307" t="s">
        <v>585</v>
      </c>
      <c r="B142" s="360" t="s">
        <v>102</v>
      </c>
      <c r="C142" s="306">
        <v>2016</v>
      </c>
      <c r="D142" s="307" t="s">
        <v>594</v>
      </c>
      <c r="E142" s="433">
        <v>56328</v>
      </c>
      <c r="F142" s="331" t="s">
        <v>348</v>
      </c>
      <c r="G142" s="469">
        <f t="shared" si="4"/>
        <v>56328</v>
      </c>
      <c r="H142" s="331" t="s">
        <v>352</v>
      </c>
      <c r="I142" s="416"/>
      <c r="J142" s="416"/>
      <c r="K142" s="416"/>
      <c r="L142" s="416"/>
      <c r="M142" s="416"/>
      <c r="N142" s="416"/>
      <c r="O142" s="416"/>
      <c r="P142" s="416"/>
      <c r="Q142" s="416"/>
      <c r="R142" s="363"/>
      <c r="S142" s="416"/>
      <c r="T142" s="416"/>
      <c r="U142" s="416"/>
      <c r="V142" s="416"/>
      <c r="W142" s="416"/>
      <c r="X142" s="416"/>
      <c r="Y142" s="416"/>
      <c r="Z142" s="416"/>
      <c r="AA142" s="416"/>
      <c r="AB142" s="416"/>
      <c r="AC142" s="416"/>
      <c r="AD142" s="416"/>
      <c r="AE142" s="416"/>
      <c r="AF142" s="416"/>
      <c r="AG142" s="416"/>
      <c r="AH142" s="416"/>
      <c r="AI142" s="416"/>
      <c r="AJ142" s="416"/>
      <c r="AK142" s="416"/>
      <c r="AL142" s="416"/>
      <c r="AM142" s="416"/>
      <c r="AN142" s="416"/>
      <c r="AO142" s="416"/>
      <c r="AP142" s="416"/>
      <c r="AQ142" s="416"/>
      <c r="AR142" s="416"/>
      <c r="AS142" s="416"/>
      <c r="AT142" s="416"/>
      <c r="AU142" s="416"/>
      <c r="AV142" s="416"/>
      <c r="AW142" s="416"/>
      <c r="AX142" s="416"/>
      <c r="AY142" s="416"/>
      <c r="AZ142" s="416"/>
      <c r="BA142" s="416"/>
      <c r="BB142" s="416"/>
      <c r="BC142" s="416"/>
      <c r="BD142" s="416"/>
      <c r="BE142" s="416"/>
      <c r="BF142" s="416"/>
      <c r="BG142" s="416"/>
      <c r="BH142" s="416"/>
      <c r="BI142" s="416"/>
      <c r="BJ142" s="416"/>
      <c r="BK142" s="416"/>
      <c r="BL142" s="416"/>
      <c r="BM142" s="416"/>
      <c r="BN142" s="416"/>
      <c r="BO142" s="416"/>
      <c r="BP142" s="416"/>
      <c r="BQ142" s="416"/>
      <c r="BR142" s="416"/>
      <c r="BS142" s="416"/>
      <c r="BT142" s="416"/>
      <c r="BU142" s="416"/>
      <c r="BV142" s="416"/>
      <c r="BW142" s="416"/>
      <c r="BX142" s="416"/>
      <c r="BY142" s="416"/>
      <c r="BZ142" s="416"/>
      <c r="CA142" s="416"/>
      <c r="CB142" s="416"/>
      <c r="CC142" s="416"/>
      <c r="CD142" s="416"/>
      <c r="CE142" s="416"/>
      <c r="CF142" s="416"/>
      <c r="CG142" s="416"/>
      <c r="CH142" s="416"/>
      <c r="CI142" s="416"/>
      <c r="CJ142" s="416"/>
      <c r="CK142" s="416"/>
      <c r="CL142" s="416"/>
      <c r="CM142" s="416"/>
      <c r="CN142" s="416"/>
      <c r="CO142" s="416"/>
      <c r="CP142" s="416"/>
      <c r="CQ142" s="416"/>
      <c r="CR142" s="416"/>
      <c r="CS142" s="416"/>
      <c r="CT142" s="416"/>
      <c r="CU142" s="416"/>
      <c r="CV142" s="416"/>
      <c r="CW142" s="416"/>
      <c r="CX142" s="416"/>
      <c r="CY142" s="416"/>
      <c r="CZ142" s="416"/>
      <c r="DA142" s="416"/>
      <c r="DB142" s="416"/>
      <c r="DC142" s="416"/>
      <c r="DD142" s="416"/>
      <c r="DE142" s="416"/>
      <c r="DF142" s="416"/>
      <c r="DG142" s="416"/>
      <c r="DH142" s="416"/>
      <c r="DI142" s="416"/>
      <c r="DJ142" s="416"/>
      <c r="DK142" s="416"/>
      <c r="DL142" s="416"/>
      <c r="DM142" s="416"/>
      <c r="DN142" s="416"/>
      <c r="DO142" s="416"/>
      <c r="DP142" s="416"/>
      <c r="DQ142" s="416"/>
      <c r="DR142" s="416"/>
      <c r="DS142" s="416"/>
      <c r="DT142" s="416"/>
      <c r="DU142" s="416"/>
      <c r="DV142" s="416"/>
      <c r="DW142" s="416"/>
      <c r="DX142" s="416"/>
      <c r="DY142" s="416"/>
      <c r="DZ142" s="416"/>
      <c r="EA142" s="416"/>
      <c r="EB142" s="416"/>
      <c r="EC142" s="416"/>
      <c r="ED142" s="416"/>
      <c r="EE142" s="416"/>
      <c r="EF142" s="416"/>
      <c r="EG142" s="416"/>
      <c r="EH142" s="416"/>
      <c r="EI142" s="416"/>
      <c r="EJ142" s="416"/>
      <c r="EK142" s="416"/>
      <c r="EL142" s="416"/>
      <c r="EM142" s="416"/>
      <c r="EN142" s="416"/>
      <c r="EO142" s="416"/>
      <c r="EP142" s="416"/>
      <c r="EQ142" s="416"/>
      <c r="ER142" s="416"/>
      <c r="ES142" s="416"/>
      <c r="ET142" s="416"/>
      <c r="EU142" s="416"/>
      <c r="EV142" s="416"/>
      <c r="EW142" s="416"/>
      <c r="EX142" s="416"/>
      <c r="EY142" s="416"/>
      <c r="EZ142" s="416"/>
      <c r="FA142" s="416"/>
      <c r="FB142" s="416"/>
      <c r="FC142" s="416"/>
      <c r="FD142" s="416"/>
      <c r="FE142" s="416"/>
      <c r="FF142" s="416"/>
      <c r="FG142" s="416"/>
      <c r="FH142" s="416"/>
      <c r="FI142" s="416"/>
      <c r="FJ142" s="416"/>
      <c r="FK142" s="416"/>
      <c r="FL142" s="416"/>
      <c r="FM142" s="416"/>
      <c r="FN142" s="416"/>
      <c r="FO142" s="416"/>
      <c r="FP142" s="416"/>
      <c r="FQ142" s="416"/>
      <c r="FR142" s="416"/>
      <c r="FS142" s="416"/>
      <c r="FT142" s="416"/>
      <c r="FU142" s="416"/>
      <c r="FV142" s="416"/>
      <c r="FW142" s="416"/>
      <c r="FX142" s="416"/>
      <c r="FY142" s="416"/>
      <c r="FZ142" s="416"/>
      <c r="GA142" s="416"/>
      <c r="GB142" s="416"/>
      <c r="GC142" s="416"/>
      <c r="GD142" s="416"/>
      <c r="GE142" s="416"/>
      <c r="GF142" s="416"/>
      <c r="GG142" s="416"/>
      <c r="GH142" s="416"/>
      <c r="GI142" s="416"/>
      <c r="GJ142" s="416"/>
      <c r="GK142" s="416"/>
      <c r="GL142" s="416"/>
      <c r="GM142" s="416"/>
      <c r="GN142" s="416"/>
      <c r="GO142" s="416"/>
      <c r="GP142" s="416"/>
      <c r="GQ142" s="416"/>
      <c r="GR142" s="416"/>
      <c r="GS142" s="416"/>
      <c r="GT142" s="416"/>
      <c r="GU142" s="416"/>
      <c r="GV142" s="416"/>
      <c r="GW142" s="416"/>
      <c r="GX142" s="416"/>
      <c r="GY142" s="416"/>
      <c r="GZ142" s="416"/>
      <c r="HA142" s="416"/>
      <c r="HB142" s="416"/>
      <c r="HC142" s="416"/>
      <c r="HD142" s="416"/>
      <c r="HE142" s="416"/>
      <c r="HF142" s="416"/>
      <c r="HG142" s="416"/>
      <c r="HH142" s="416"/>
      <c r="HI142" s="416"/>
      <c r="HJ142" s="416"/>
      <c r="HK142" s="416"/>
      <c r="HL142" s="416"/>
      <c r="HM142" s="416"/>
      <c r="HN142" s="416"/>
      <c r="HO142" s="416"/>
      <c r="HP142" s="416"/>
      <c r="HQ142" s="416"/>
      <c r="HR142" s="416"/>
      <c r="HS142" s="416"/>
      <c r="HT142" s="416"/>
      <c r="HU142" s="416"/>
      <c r="HV142" s="416"/>
      <c r="HW142" s="416"/>
      <c r="HX142" s="416"/>
      <c r="HY142" s="416"/>
      <c r="HZ142" s="416"/>
      <c r="IA142" s="416"/>
      <c r="IB142" s="416"/>
      <c r="IC142" s="416"/>
      <c r="ID142" s="416"/>
      <c r="IE142" s="416"/>
      <c r="IF142" s="416"/>
      <c r="IG142" s="416"/>
      <c r="IH142" s="416"/>
      <c r="II142" s="416"/>
      <c r="IJ142" s="416"/>
      <c r="IK142" s="416"/>
      <c r="IL142" s="416"/>
      <c r="IM142" s="416"/>
      <c r="IN142" s="416"/>
      <c r="IO142" s="416"/>
      <c r="IP142" s="416"/>
      <c r="IQ142" s="416"/>
      <c r="IR142" s="416"/>
      <c r="IS142" s="416"/>
      <c r="IT142" s="416"/>
      <c r="IU142" s="416"/>
      <c r="IV142" s="416"/>
      <c r="IW142" s="416"/>
      <c r="IX142" s="416"/>
      <c r="IY142" s="416"/>
      <c r="IZ142" s="416"/>
      <c r="JA142" s="416"/>
      <c r="JB142" s="416"/>
      <c r="JC142" s="416"/>
      <c r="JD142" s="416"/>
      <c r="JE142" s="416"/>
      <c r="JF142" s="416"/>
      <c r="JG142" s="416"/>
      <c r="JH142" s="416"/>
      <c r="JI142" s="416"/>
      <c r="JJ142" s="416"/>
      <c r="JK142" s="416"/>
      <c r="JL142" s="416"/>
      <c r="JM142" s="416"/>
      <c r="JN142" s="416"/>
      <c r="JO142" s="416"/>
      <c r="JP142" s="416"/>
      <c r="JQ142" s="416"/>
      <c r="JR142" s="416"/>
      <c r="JS142" s="416"/>
      <c r="JT142" s="416"/>
      <c r="JU142" s="416"/>
      <c r="JV142" s="416"/>
      <c r="JW142" s="416"/>
      <c r="JX142" s="416"/>
      <c r="JY142" s="416"/>
      <c r="JZ142" s="416"/>
      <c r="KA142" s="416"/>
      <c r="KB142" s="416"/>
      <c r="KC142" s="416"/>
      <c r="KD142" s="416"/>
      <c r="KE142" s="416"/>
      <c r="KF142" s="416"/>
      <c r="KG142" s="416"/>
      <c r="KH142" s="416"/>
      <c r="KI142" s="416"/>
      <c r="KJ142" s="416"/>
      <c r="KK142" s="416"/>
      <c r="KL142" s="416"/>
      <c r="KM142" s="416"/>
      <c r="KN142" s="416"/>
      <c r="KO142" s="416"/>
      <c r="KP142" s="416"/>
      <c r="KQ142" s="416"/>
      <c r="KR142" s="416"/>
      <c r="KS142" s="416"/>
      <c r="KT142" s="416"/>
      <c r="KU142" s="416"/>
      <c r="KV142" s="416"/>
      <c r="KW142" s="416"/>
      <c r="KX142" s="416"/>
      <c r="KY142" s="416"/>
      <c r="KZ142" s="416"/>
      <c r="LA142" s="416"/>
      <c r="LB142" s="416"/>
      <c r="LC142" s="416"/>
      <c r="LD142" s="416"/>
      <c r="LE142" s="416"/>
      <c r="LF142" s="416"/>
      <c r="LG142" s="416"/>
      <c r="LH142" s="416"/>
      <c r="LI142" s="416"/>
      <c r="LJ142" s="416"/>
      <c r="LK142" s="416"/>
      <c r="LL142" s="416"/>
      <c r="LM142" s="416"/>
      <c r="LN142" s="416"/>
      <c r="LO142" s="416"/>
      <c r="LP142" s="416"/>
      <c r="LQ142" s="416"/>
      <c r="LR142" s="416"/>
      <c r="LS142" s="416"/>
      <c r="LT142" s="416"/>
      <c r="LU142" s="416"/>
      <c r="LV142" s="416"/>
      <c r="LW142" s="416"/>
      <c r="LX142" s="416"/>
      <c r="LY142" s="416"/>
      <c r="LZ142" s="416"/>
      <c r="MA142" s="416"/>
      <c r="MB142" s="416"/>
      <c r="MC142" s="416"/>
      <c r="MD142" s="416"/>
      <c r="ME142" s="416"/>
      <c r="MF142" s="416"/>
      <c r="MG142" s="416"/>
      <c r="MH142" s="416"/>
      <c r="MI142" s="416"/>
      <c r="MJ142" s="416"/>
      <c r="MK142" s="416"/>
      <c r="ML142" s="416"/>
      <c r="MM142" s="416"/>
      <c r="MN142" s="416"/>
      <c r="MO142" s="416"/>
      <c r="MP142" s="416"/>
      <c r="MQ142" s="416"/>
      <c r="MR142" s="416"/>
      <c r="MS142" s="416"/>
      <c r="MT142" s="416"/>
      <c r="MU142" s="416"/>
      <c r="MV142" s="416"/>
      <c r="MW142" s="416"/>
      <c r="MX142" s="416"/>
      <c r="MY142" s="416"/>
      <c r="MZ142" s="416"/>
      <c r="NA142" s="416"/>
      <c r="NB142" s="416"/>
      <c r="NC142" s="416"/>
      <c r="ND142" s="416"/>
      <c r="NE142" s="416"/>
      <c r="NF142" s="416"/>
      <c r="NG142" s="416"/>
      <c r="NH142" s="416"/>
      <c r="NI142" s="416"/>
      <c r="NJ142" s="416"/>
      <c r="NK142" s="416"/>
      <c r="NL142" s="416"/>
      <c r="NM142" s="416"/>
      <c r="NN142" s="416"/>
      <c r="NO142" s="416"/>
      <c r="NP142" s="416"/>
      <c r="NQ142" s="416"/>
      <c r="NR142" s="416"/>
      <c r="NS142" s="416"/>
      <c r="NT142" s="416"/>
      <c r="NU142" s="416"/>
      <c r="NV142" s="416"/>
      <c r="NW142" s="416"/>
      <c r="NX142" s="416"/>
      <c r="NY142" s="416"/>
      <c r="NZ142" s="416"/>
      <c r="OA142" s="416"/>
      <c r="OB142" s="416"/>
      <c r="OC142" s="416"/>
      <c r="OD142" s="416"/>
      <c r="OE142" s="416"/>
      <c r="OF142" s="416"/>
      <c r="OG142" s="416"/>
      <c r="OH142" s="416"/>
      <c r="OI142" s="416"/>
      <c r="OJ142" s="416"/>
      <c r="OK142" s="416"/>
      <c r="OL142" s="416"/>
      <c r="OM142" s="416"/>
      <c r="ON142" s="416"/>
      <c r="OO142" s="416"/>
      <c r="OP142" s="416"/>
      <c r="OQ142" s="416"/>
      <c r="OR142" s="416"/>
      <c r="OS142" s="416"/>
      <c r="OT142" s="416"/>
      <c r="OU142" s="416"/>
      <c r="OV142" s="416"/>
      <c r="OW142" s="416"/>
      <c r="OX142" s="416"/>
      <c r="OY142" s="416"/>
      <c r="OZ142" s="416"/>
      <c r="PA142" s="416"/>
      <c r="PB142" s="416"/>
      <c r="PC142" s="416"/>
      <c r="PD142" s="416"/>
      <c r="PE142" s="416"/>
      <c r="PF142" s="416"/>
      <c r="PG142" s="416"/>
      <c r="PH142" s="416"/>
      <c r="PI142" s="416"/>
      <c r="PJ142" s="416"/>
      <c r="PK142" s="416"/>
      <c r="PL142" s="416"/>
      <c r="PM142" s="416"/>
      <c r="PN142" s="416"/>
      <c r="PO142" s="416"/>
      <c r="PP142" s="416"/>
      <c r="PQ142" s="416"/>
      <c r="PR142" s="416"/>
      <c r="PS142" s="416"/>
      <c r="PT142" s="416"/>
      <c r="PU142" s="416"/>
      <c r="PV142" s="416"/>
      <c r="PW142" s="416"/>
      <c r="PX142" s="416"/>
      <c r="PY142" s="416"/>
      <c r="PZ142" s="416"/>
      <c r="QA142" s="416"/>
      <c r="QB142" s="416"/>
      <c r="QC142" s="416"/>
      <c r="QD142" s="416"/>
      <c r="QE142" s="416"/>
      <c r="QF142" s="416"/>
      <c r="QG142" s="416"/>
      <c r="QH142" s="416"/>
      <c r="QI142" s="416"/>
      <c r="QJ142" s="416"/>
      <c r="QK142" s="416"/>
      <c r="QL142" s="416"/>
      <c r="QM142" s="416"/>
      <c r="QN142" s="416"/>
      <c r="QO142" s="416"/>
      <c r="QP142" s="416"/>
      <c r="QQ142" s="416"/>
      <c r="QR142" s="416"/>
      <c r="QS142" s="416"/>
      <c r="QT142" s="416"/>
      <c r="QU142" s="416"/>
      <c r="QV142" s="416"/>
      <c r="QW142" s="416"/>
      <c r="QX142" s="416"/>
      <c r="QY142" s="416"/>
      <c r="QZ142" s="416"/>
      <c r="RA142" s="416"/>
      <c r="RB142" s="416"/>
      <c r="RC142" s="416"/>
      <c r="RD142" s="416"/>
      <c r="RE142" s="416"/>
      <c r="RF142" s="416"/>
      <c r="RG142" s="416"/>
      <c r="RH142" s="416"/>
      <c r="RI142" s="416"/>
      <c r="RJ142" s="416"/>
      <c r="RK142" s="416"/>
      <c r="RL142" s="416"/>
      <c r="RM142" s="416"/>
      <c r="RN142" s="416"/>
      <c r="RO142" s="416"/>
      <c r="RP142" s="416"/>
      <c r="RQ142" s="416"/>
      <c r="RR142" s="416"/>
      <c r="RS142" s="416"/>
      <c r="RT142" s="416"/>
      <c r="RU142" s="416"/>
      <c r="RV142" s="416"/>
      <c r="RW142" s="416"/>
      <c r="RX142" s="416"/>
      <c r="RY142" s="416"/>
      <c r="RZ142" s="416"/>
      <c r="SA142" s="416"/>
      <c r="SB142" s="416"/>
      <c r="SC142" s="416"/>
      <c r="SD142" s="416"/>
      <c r="SE142" s="416"/>
      <c r="SF142" s="416"/>
      <c r="SG142" s="416"/>
      <c r="SH142" s="416"/>
      <c r="SI142" s="416"/>
      <c r="SJ142" s="416"/>
      <c r="SK142" s="416"/>
      <c r="SL142" s="416"/>
      <c r="SM142" s="416"/>
      <c r="SN142" s="416"/>
      <c r="SO142" s="416"/>
      <c r="SP142" s="416"/>
      <c r="SQ142" s="416"/>
      <c r="SR142" s="416"/>
      <c r="SS142" s="416"/>
      <c r="ST142" s="416"/>
      <c r="SU142" s="416"/>
      <c r="SV142" s="416"/>
      <c r="SW142" s="416"/>
      <c r="SX142" s="416"/>
      <c r="SY142" s="416"/>
      <c r="SZ142" s="416"/>
      <c r="TA142" s="416"/>
      <c r="TB142" s="416"/>
      <c r="TC142" s="416"/>
      <c r="TD142" s="416"/>
      <c r="TE142" s="416"/>
      <c r="TF142" s="416"/>
      <c r="TG142" s="416"/>
      <c r="TH142" s="416"/>
      <c r="TI142" s="416"/>
      <c r="TJ142" s="416"/>
      <c r="TK142" s="416"/>
      <c r="TL142" s="416"/>
      <c r="TM142" s="416"/>
      <c r="TN142" s="416"/>
      <c r="TO142" s="416"/>
      <c r="TP142" s="416"/>
      <c r="TQ142" s="416"/>
      <c r="TR142" s="416"/>
      <c r="TS142" s="416"/>
      <c r="TT142" s="416"/>
      <c r="TU142" s="416"/>
      <c r="TV142" s="416"/>
      <c r="TW142" s="416"/>
      <c r="TX142" s="416"/>
      <c r="TY142" s="416"/>
      <c r="TZ142" s="416"/>
      <c r="UA142" s="416"/>
      <c r="UB142" s="416"/>
      <c r="UC142" s="416"/>
      <c r="UD142" s="416"/>
      <c r="UE142" s="416"/>
      <c r="UF142" s="416"/>
      <c r="UG142" s="416"/>
      <c r="UH142" s="416"/>
      <c r="UI142" s="416"/>
      <c r="UJ142" s="416"/>
      <c r="UK142" s="416"/>
      <c r="UL142" s="416"/>
      <c r="UM142" s="416"/>
      <c r="UN142" s="416"/>
      <c r="UO142" s="416"/>
      <c r="UP142" s="416"/>
      <c r="UQ142" s="416"/>
      <c r="UR142" s="416"/>
      <c r="US142" s="416"/>
      <c r="UT142" s="416"/>
      <c r="UU142" s="416"/>
      <c r="UV142" s="416"/>
      <c r="UW142" s="416"/>
      <c r="UX142" s="416"/>
      <c r="UY142" s="416"/>
      <c r="UZ142" s="416"/>
      <c r="VA142" s="416"/>
      <c r="VB142" s="416"/>
      <c r="VC142" s="416"/>
      <c r="VD142" s="416"/>
      <c r="VE142" s="416"/>
      <c r="VF142" s="416"/>
      <c r="VG142" s="416"/>
      <c r="VH142" s="416"/>
      <c r="VI142" s="416"/>
      <c r="VJ142" s="416"/>
      <c r="VK142" s="416"/>
      <c r="VL142" s="416"/>
      <c r="VM142" s="416"/>
      <c r="VN142" s="416"/>
      <c r="VO142" s="416"/>
      <c r="VP142" s="416"/>
      <c r="VQ142" s="416"/>
      <c r="VR142" s="416"/>
      <c r="VS142" s="416"/>
      <c r="VT142" s="416"/>
      <c r="VU142" s="416"/>
      <c r="VV142" s="416"/>
      <c r="VW142" s="416"/>
      <c r="VX142" s="416"/>
      <c r="VY142" s="416"/>
      <c r="VZ142" s="416"/>
      <c r="WA142" s="416"/>
      <c r="WB142" s="416"/>
      <c r="WC142" s="416"/>
      <c r="WD142" s="416"/>
      <c r="WE142" s="416"/>
      <c r="WF142" s="416"/>
      <c r="WG142" s="416"/>
      <c r="WH142" s="416"/>
      <c r="WI142" s="416"/>
      <c r="WJ142" s="416"/>
      <c r="WK142" s="416"/>
      <c r="WL142" s="416"/>
      <c r="WM142" s="416"/>
      <c r="WN142" s="416"/>
      <c r="WO142" s="416"/>
      <c r="WP142" s="416"/>
      <c r="WQ142" s="416"/>
      <c r="WR142" s="416"/>
      <c r="WS142" s="416"/>
      <c r="WT142" s="416"/>
      <c r="WU142" s="416"/>
      <c r="WV142" s="416"/>
      <c r="WW142" s="416"/>
      <c r="WX142" s="416"/>
      <c r="WY142" s="416"/>
      <c r="WZ142" s="416"/>
      <c r="XA142" s="416"/>
      <c r="XB142" s="416"/>
      <c r="XC142" s="416"/>
      <c r="XD142" s="416"/>
      <c r="XE142" s="416"/>
      <c r="XF142" s="416"/>
      <c r="XG142" s="416"/>
      <c r="XH142" s="416"/>
      <c r="XI142" s="416"/>
      <c r="XJ142" s="416"/>
      <c r="XK142" s="416"/>
      <c r="XL142" s="416"/>
      <c r="XM142" s="416"/>
      <c r="XN142" s="416"/>
      <c r="XO142" s="416"/>
      <c r="XP142" s="416"/>
      <c r="XQ142" s="416"/>
      <c r="XR142" s="417"/>
      <c r="XS142" s="417"/>
      <c r="XT142" s="417"/>
      <c r="XU142" s="417"/>
      <c r="XV142" s="417"/>
      <c r="XW142" s="417"/>
      <c r="XX142" s="417"/>
      <c r="XY142" s="417"/>
      <c r="XZ142" s="417"/>
      <c r="YA142" s="417"/>
      <c r="YB142" s="417"/>
      <c r="YC142" s="417"/>
      <c r="YD142" s="417"/>
      <c r="YE142" s="417"/>
      <c r="YF142" s="417"/>
      <c r="YG142" s="417"/>
      <c r="YH142" s="417"/>
      <c r="YI142" s="417"/>
      <c r="YJ142" s="417"/>
      <c r="YK142" s="417"/>
      <c r="YL142" s="417"/>
      <c r="YM142" s="417"/>
      <c r="YN142" s="417"/>
      <c r="YO142" s="417"/>
      <c r="YP142" s="417"/>
      <c r="YQ142" s="417"/>
      <c r="YR142" s="417"/>
      <c r="YS142" s="417"/>
      <c r="YT142" s="417"/>
      <c r="YU142" s="417"/>
      <c r="YV142" s="417"/>
      <c r="YW142" s="417"/>
      <c r="YX142" s="417"/>
      <c r="YY142" s="417"/>
      <c r="YZ142" s="417"/>
      <c r="ZA142" s="417"/>
      <c r="ZB142" s="417"/>
      <c r="ZC142" s="417"/>
      <c r="ZD142" s="417"/>
      <c r="ZE142" s="417"/>
      <c r="ZF142" s="417"/>
      <c r="ZG142" s="417"/>
      <c r="ZH142" s="417"/>
      <c r="ZI142" s="417"/>
      <c r="ZJ142" s="417"/>
      <c r="ZK142" s="417"/>
      <c r="ZL142" s="417"/>
      <c r="ZM142" s="417"/>
      <c r="ZN142" s="417"/>
      <c r="ZO142" s="417"/>
      <c r="ZP142" s="417"/>
      <c r="ZQ142" s="417"/>
      <c r="ZR142" s="417"/>
      <c r="ZS142" s="417"/>
      <c r="ZT142" s="417"/>
      <c r="ZU142" s="417"/>
      <c r="ZV142" s="417"/>
      <c r="ZW142" s="417"/>
      <c r="ZX142" s="417"/>
      <c r="ZY142" s="417"/>
      <c r="ZZ142" s="417"/>
      <c r="AAA142" s="417"/>
      <c r="AAB142" s="417"/>
      <c r="AAC142" s="417"/>
      <c r="AAD142" s="417"/>
      <c r="AAE142" s="417"/>
      <c r="AAF142" s="417"/>
      <c r="AAG142" s="417"/>
      <c r="AAH142" s="417"/>
      <c r="AAI142" s="417"/>
      <c r="AAJ142" s="417"/>
      <c r="AAK142" s="417"/>
      <c r="AAL142" s="417"/>
      <c r="AAM142" s="417"/>
      <c r="AAN142" s="417"/>
      <c r="AAO142" s="417"/>
      <c r="AAP142" s="417"/>
      <c r="AAQ142" s="417"/>
      <c r="AAR142" s="417"/>
      <c r="AAS142" s="417"/>
      <c r="AAT142" s="417"/>
      <c r="AAU142" s="417"/>
      <c r="AAV142" s="417"/>
      <c r="AAW142" s="417"/>
      <c r="AAX142" s="417"/>
      <c r="AAY142" s="417"/>
      <c r="AAZ142" s="417"/>
      <c r="ABA142" s="417"/>
      <c r="ABB142" s="417"/>
      <c r="ABC142" s="417"/>
      <c r="ABD142" s="417"/>
      <c r="ABE142" s="417"/>
      <c r="ABF142" s="417"/>
      <c r="ABG142" s="417"/>
      <c r="ABH142" s="417"/>
      <c r="ABI142" s="417"/>
      <c r="ABJ142" s="417"/>
      <c r="ABK142" s="417"/>
      <c r="ABL142" s="417"/>
      <c r="ABM142" s="417"/>
      <c r="ABN142" s="417"/>
      <c r="ABO142" s="417"/>
      <c r="ABP142" s="417"/>
      <c r="ABQ142" s="417"/>
      <c r="ABR142" s="417"/>
      <c r="ABS142" s="417"/>
      <c r="ABT142" s="417"/>
      <c r="ABU142" s="417"/>
      <c r="ABV142" s="417"/>
      <c r="ABW142" s="417"/>
      <c r="ABX142" s="417"/>
      <c r="ABY142" s="417"/>
      <c r="ABZ142" s="417"/>
      <c r="ACA142" s="417"/>
      <c r="ACB142" s="417"/>
      <c r="ACC142" s="417"/>
      <c r="ACD142" s="417"/>
      <c r="ACE142" s="417"/>
      <c r="ACF142" s="417"/>
      <c r="ACG142" s="417"/>
      <c r="ACH142" s="417"/>
      <c r="ACI142" s="417"/>
      <c r="ACJ142" s="417"/>
      <c r="ACK142" s="417"/>
      <c r="ACL142" s="417"/>
      <c r="ACM142" s="417"/>
      <c r="ACN142" s="417"/>
      <c r="ACO142" s="417"/>
      <c r="ACP142" s="417"/>
      <c r="ACQ142" s="417"/>
      <c r="ACR142" s="417"/>
      <c r="ACS142" s="417"/>
      <c r="ACT142" s="417"/>
      <c r="ACU142" s="417"/>
      <c r="ACV142" s="417"/>
      <c r="ACW142" s="417"/>
      <c r="ACX142" s="417"/>
      <c r="ACY142" s="417"/>
      <c r="ACZ142" s="417"/>
      <c r="ADA142" s="417"/>
      <c r="ADB142" s="417"/>
      <c r="ADC142" s="417"/>
      <c r="ADD142" s="417"/>
      <c r="ADE142" s="417"/>
      <c r="ADF142" s="417"/>
      <c r="ADG142" s="417"/>
      <c r="ADH142" s="417"/>
      <c r="ADI142" s="417"/>
      <c r="ADJ142" s="417"/>
      <c r="ADK142" s="417"/>
      <c r="ADL142" s="417"/>
      <c r="ADM142" s="417"/>
      <c r="ADN142" s="417"/>
      <c r="ADO142" s="417"/>
      <c r="ADP142" s="417"/>
      <c r="ADQ142" s="417"/>
      <c r="ADR142" s="417"/>
      <c r="ADS142" s="417"/>
      <c r="ADT142" s="417"/>
      <c r="ADU142" s="417"/>
      <c r="ADV142" s="417"/>
      <c r="ADW142" s="417"/>
      <c r="ADX142" s="417"/>
      <c r="ADY142" s="417"/>
      <c r="ADZ142" s="417"/>
      <c r="AEA142" s="417"/>
      <c r="AEB142" s="417"/>
      <c r="AEC142" s="417"/>
      <c r="AED142" s="417"/>
      <c r="AEE142" s="417"/>
      <c r="AEF142" s="417"/>
      <c r="AEG142" s="417"/>
      <c r="AEH142" s="417"/>
      <c r="AEI142" s="417"/>
      <c r="AEJ142" s="417"/>
      <c r="AEK142" s="417"/>
      <c r="AEL142" s="417"/>
      <c r="AEM142" s="417"/>
      <c r="AEN142" s="417"/>
      <c r="AEO142" s="417"/>
      <c r="AEP142" s="417"/>
      <c r="AEQ142" s="417"/>
      <c r="AER142" s="417"/>
      <c r="AES142" s="417"/>
      <c r="AET142" s="417"/>
      <c r="AEU142" s="417"/>
      <c r="AEV142" s="417"/>
      <c r="AEW142" s="417"/>
      <c r="AEX142" s="417"/>
      <c r="AEY142" s="417"/>
      <c r="AEZ142" s="417"/>
      <c r="AFA142" s="417"/>
      <c r="AFB142" s="417"/>
      <c r="AFC142" s="417"/>
      <c r="AFD142" s="417"/>
      <c r="AFE142" s="417"/>
      <c r="AFF142" s="417"/>
      <c r="AFG142" s="417"/>
      <c r="AFH142" s="417"/>
      <c r="AFI142" s="417"/>
      <c r="AFJ142" s="417"/>
      <c r="AFK142" s="417"/>
      <c r="AFL142" s="417"/>
      <c r="AFM142" s="417"/>
      <c r="AFN142" s="417"/>
      <c r="AFO142" s="417"/>
      <c r="AFP142" s="417"/>
      <c r="AFQ142" s="417"/>
      <c r="AFR142" s="417"/>
      <c r="AFS142" s="417"/>
      <c r="AFT142" s="417"/>
      <c r="AFU142" s="417"/>
      <c r="AFV142" s="417"/>
      <c r="AFW142" s="417"/>
      <c r="AFX142" s="417"/>
      <c r="AFY142" s="417"/>
      <c r="AFZ142" s="417"/>
      <c r="AGA142" s="417"/>
      <c r="AGB142" s="417"/>
      <c r="AGC142" s="417"/>
      <c r="AGD142" s="417"/>
      <c r="AGE142" s="417"/>
      <c r="AGF142" s="417"/>
      <c r="AGG142" s="417"/>
      <c r="AGH142" s="417"/>
      <c r="AGI142" s="417"/>
      <c r="AGJ142" s="417"/>
      <c r="AGK142" s="417"/>
      <c r="AGL142" s="417"/>
      <c r="AGM142" s="417"/>
      <c r="AGN142" s="417"/>
      <c r="AGO142" s="417"/>
      <c r="AGP142" s="417"/>
      <c r="AGQ142" s="417"/>
      <c r="AGR142" s="417"/>
      <c r="AGS142" s="417"/>
      <c r="AGT142" s="417"/>
      <c r="AGU142" s="417"/>
      <c r="AGV142" s="417"/>
      <c r="AGW142" s="417"/>
      <c r="AGX142" s="417"/>
      <c r="AGY142" s="417"/>
      <c r="AGZ142" s="417"/>
      <c r="AHA142" s="417"/>
      <c r="AHB142" s="417"/>
      <c r="AHC142" s="417"/>
      <c r="AHD142" s="417"/>
      <c r="AHE142" s="417"/>
      <c r="AHF142" s="417"/>
      <c r="AHG142" s="417"/>
      <c r="AHH142" s="417"/>
      <c r="AHI142" s="417"/>
      <c r="AHJ142" s="417"/>
      <c r="AHK142" s="417"/>
      <c r="AHL142" s="417"/>
      <c r="AHM142" s="417"/>
      <c r="AHN142" s="417"/>
      <c r="AHO142" s="417"/>
      <c r="AHP142" s="417"/>
      <c r="AHQ142" s="417"/>
      <c r="AHR142" s="417"/>
      <c r="AHS142" s="417"/>
      <c r="AHT142" s="417"/>
      <c r="AHU142" s="417"/>
      <c r="AHV142" s="417"/>
      <c r="AHW142" s="417"/>
      <c r="AHX142" s="417"/>
      <c r="AHY142" s="417"/>
      <c r="AHZ142" s="417"/>
      <c r="AIA142" s="417"/>
      <c r="AIB142" s="417"/>
      <c r="AIC142" s="417"/>
      <c r="AID142" s="417"/>
      <c r="AIE142" s="417"/>
      <c r="AIF142" s="417"/>
      <c r="AIG142" s="417"/>
      <c r="AIH142" s="417"/>
      <c r="AII142" s="417"/>
      <c r="AIJ142" s="417"/>
      <c r="AIK142" s="417"/>
      <c r="AIL142" s="417"/>
      <c r="AIM142" s="417"/>
      <c r="AIN142" s="417"/>
      <c r="AIO142" s="417"/>
      <c r="AIP142" s="417"/>
      <c r="AIQ142" s="417"/>
      <c r="AIR142" s="417"/>
      <c r="AIS142" s="417"/>
      <c r="AIT142" s="417"/>
      <c r="AIU142" s="417"/>
      <c r="AIV142" s="417"/>
      <c r="AIW142" s="417"/>
      <c r="AIX142" s="417"/>
      <c r="AIY142" s="417"/>
      <c r="AIZ142" s="417"/>
      <c r="AJA142" s="417"/>
      <c r="AJB142" s="417"/>
      <c r="AJC142" s="417"/>
      <c r="AJD142" s="417"/>
      <c r="AJE142" s="417"/>
      <c r="AJF142" s="417"/>
      <c r="AJG142" s="417"/>
      <c r="AJH142" s="417"/>
      <c r="AJI142" s="417"/>
      <c r="AJJ142" s="417"/>
      <c r="AJK142" s="417"/>
      <c r="AJL142" s="417"/>
      <c r="AJM142" s="417"/>
      <c r="AJN142" s="417"/>
      <c r="AJO142" s="417"/>
      <c r="AJP142" s="417"/>
      <c r="AJQ142" s="417"/>
      <c r="AJR142" s="417"/>
      <c r="AJS142" s="417"/>
      <c r="AJT142" s="417"/>
      <c r="AJU142" s="417"/>
      <c r="AJV142" s="417"/>
      <c r="AJW142" s="417"/>
      <c r="AJX142" s="417"/>
      <c r="AJY142" s="417"/>
      <c r="AJZ142" s="417"/>
      <c r="AKA142" s="417"/>
      <c r="AKB142" s="417"/>
      <c r="AKC142" s="417"/>
      <c r="AKD142" s="417"/>
      <c r="AKE142" s="417"/>
      <c r="AKF142" s="417"/>
      <c r="AKG142" s="417"/>
      <c r="AKH142" s="417"/>
      <c r="AKI142" s="417"/>
      <c r="AKJ142" s="417"/>
      <c r="AKK142" s="417"/>
      <c r="AKL142" s="417"/>
      <c r="AKM142" s="417"/>
      <c r="AKN142" s="417"/>
      <c r="AKO142" s="417"/>
      <c r="AKP142" s="417"/>
      <c r="AKQ142" s="417"/>
      <c r="AKR142" s="417"/>
      <c r="AKS142" s="417"/>
      <c r="AKT142" s="417"/>
      <c r="AKU142" s="417"/>
      <c r="AKV142" s="417"/>
      <c r="AKW142" s="417"/>
      <c r="AKX142" s="417"/>
      <c r="AKY142" s="417"/>
      <c r="AKZ142" s="417"/>
      <c r="ALA142" s="417"/>
      <c r="ALB142" s="417"/>
      <c r="ALC142" s="417"/>
      <c r="ALD142" s="417"/>
      <c r="ALE142" s="417"/>
      <c r="ALF142" s="417"/>
      <c r="ALG142" s="417"/>
      <c r="ALH142" s="417"/>
      <c r="ALI142" s="417"/>
      <c r="ALJ142" s="417"/>
      <c r="ALK142" s="417"/>
      <c r="ALL142" s="417"/>
      <c r="ALM142" s="417"/>
      <c r="ALN142" s="417"/>
      <c r="ALO142" s="417"/>
      <c r="ALP142" s="417"/>
      <c r="ALQ142" s="417"/>
      <c r="ALR142" s="417"/>
      <c r="ALS142" s="417"/>
      <c r="ALT142" s="417"/>
      <c r="ALU142" s="417"/>
      <c r="ALV142" s="417"/>
      <c r="ALW142" s="417"/>
      <c r="ALX142" s="417"/>
      <c r="ALY142" s="417"/>
      <c r="ALZ142" s="417"/>
      <c r="AMA142" s="417"/>
      <c r="AMB142" s="417"/>
      <c r="AMC142" s="417"/>
      <c r="AMD142" s="417"/>
      <c r="AME142" s="417"/>
      <c r="AMF142" s="417"/>
      <c r="AMG142" s="417"/>
      <c r="AMH142" s="417"/>
      <c r="AMI142" s="417"/>
      <c r="AMJ142" s="417"/>
      <c r="AMK142" s="417"/>
      <c r="AML142" s="417"/>
      <c r="AMM142" s="417"/>
      <c r="AMN142" s="417"/>
      <c r="AMO142" s="417"/>
      <c r="AMP142" s="417"/>
      <c r="AMQ142" s="417"/>
      <c r="AMR142" s="417"/>
      <c r="AMS142" s="417"/>
      <c r="AMT142" s="417"/>
      <c r="AMU142" s="417"/>
      <c r="AMV142" s="417"/>
      <c r="AMW142" s="417"/>
      <c r="AMX142" s="417"/>
      <c r="AMY142" s="417"/>
      <c r="AMZ142" s="417"/>
      <c r="ANA142" s="417"/>
      <c r="ANB142" s="417"/>
      <c r="ANC142" s="417"/>
      <c r="AND142" s="417"/>
      <c r="ANE142" s="417"/>
      <c r="ANF142" s="417"/>
      <c r="ANG142" s="417"/>
      <c r="ANH142" s="417"/>
      <c r="ANI142" s="417"/>
      <c r="ANJ142" s="417"/>
      <c r="ANK142" s="417"/>
      <c r="ANL142" s="417"/>
      <c r="ANM142" s="417"/>
      <c r="ANN142" s="417"/>
      <c r="ANO142" s="417"/>
      <c r="ANP142" s="417"/>
      <c r="ANQ142" s="417"/>
      <c r="ANR142" s="417"/>
      <c r="ANS142" s="417"/>
      <c r="ANT142" s="417"/>
      <c r="ANU142" s="417"/>
      <c r="ANV142" s="417"/>
      <c r="ANW142" s="417"/>
      <c r="ANX142" s="417"/>
      <c r="ANY142" s="417"/>
      <c r="ANZ142" s="417"/>
      <c r="AOA142" s="417"/>
      <c r="AOB142" s="417"/>
      <c r="AOC142" s="417"/>
      <c r="AOD142" s="417"/>
      <c r="AOE142" s="417"/>
      <c r="AOF142" s="417"/>
      <c r="AOG142" s="417"/>
      <c r="AOH142" s="417"/>
      <c r="AOI142" s="417"/>
      <c r="AOJ142" s="417"/>
      <c r="AOK142" s="417"/>
      <c r="AOL142" s="417"/>
      <c r="AOM142" s="417"/>
      <c r="AON142" s="417"/>
      <c r="AOO142" s="417"/>
      <c r="AOP142" s="417"/>
      <c r="AOQ142" s="417"/>
      <c r="AOR142" s="417"/>
      <c r="AOS142" s="417"/>
      <c r="AOT142" s="417"/>
      <c r="AOU142" s="417"/>
      <c r="AOV142" s="417"/>
      <c r="AOW142" s="417"/>
      <c r="AOX142" s="417"/>
      <c r="AOY142" s="417"/>
      <c r="AOZ142" s="417"/>
      <c r="APA142" s="417"/>
      <c r="APB142" s="417"/>
      <c r="APC142" s="417"/>
      <c r="APD142" s="417"/>
      <c r="APE142" s="417"/>
      <c r="APF142" s="417"/>
      <c r="APG142" s="417"/>
      <c r="APH142" s="417"/>
      <c r="API142" s="417"/>
      <c r="APJ142" s="417"/>
      <c r="APK142" s="417"/>
      <c r="APL142" s="417"/>
      <c r="APM142" s="417"/>
      <c r="APN142" s="417"/>
      <c r="APO142" s="417"/>
      <c r="APP142" s="417"/>
      <c r="APQ142" s="417"/>
      <c r="APR142" s="417"/>
      <c r="APS142" s="417"/>
      <c r="APT142" s="417"/>
      <c r="APU142" s="417"/>
      <c r="APV142" s="417"/>
      <c r="APW142" s="417"/>
      <c r="APX142" s="417"/>
      <c r="APY142" s="417"/>
      <c r="APZ142" s="417"/>
      <c r="AQA142" s="417"/>
      <c r="AQB142" s="417"/>
      <c r="AQC142" s="417"/>
      <c r="AQD142" s="417"/>
      <c r="AQE142" s="417"/>
      <c r="AQF142" s="417"/>
      <c r="AQG142" s="417"/>
      <c r="AQH142" s="417"/>
      <c r="AQI142" s="417"/>
      <c r="AQJ142" s="417"/>
      <c r="AQK142" s="417"/>
      <c r="AQL142" s="417"/>
      <c r="AQM142" s="417"/>
      <c r="AQN142" s="417"/>
      <c r="AQO142" s="417"/>
      <c r="AQP142" s="417"/>
      <c r="AQQ142" s="417"/>
      <c r="AQR142" s="417"/>
      <c r="AQS142" s="417"/>
      <c r="AQT142" s="417"/>
      <c r="AQU142" s="417"/>
      <c r="AQV142" s="417"/>
      <c r="AQW142" s="417"/>
      <c r="AQX142" s="417"/>
      <c r="AQY142" s="417"/>
      <c r="AQZ142" s="417"/>
      <c r="ARA142" s="417"/>
      <c r="ARB142" s="417"/>
      <c r="ARC142" s="417"/>
      <c r="ARD142" s="417"/>
      <c r="ARE142" s="417"/>
      <c r="ARF142" s="417"/>
      <c r="ARG142" s="417"/>
      <c r="ARH142" s="417"/>
      <c r="ARI142" s="417"/>
      <c r="ARJ142" s="417"/>
      <c r="ARK142" s="417"/>
      <c r="ARL142" s="417"/>
      <c r="ARM142" s="417"/>
      <c r="ARN142" s="417"/>
      <c r="ARO142" s="417"/>
      <c r="ARP142" s="417"/>
      <c r="ARQ142" s="417"/>
      <c r="ARR142" s="417"/>
      <c r="ARS142" s="417"/>
      <c r="ART142" s="417"/>
      <c r="ARU142" s="417"/>
      <c r="ARV142" s="417"/>
      <c r="ARW142" s="417"/>
      <c r="ARX142" s="417"/>
      <c r="ARY142" s="417"/>
      <c r="ARZ142" s="417"/>
      <c r="ASA142" s="417"/>
      <c r="ASB142" s="417"/>
      <c r="ASC142" s="417"/>
      <c r="ASD142" s="417"/>
      <c r="ASE142" s="417"/>
      <c r="ASF142" s="417"/>
      <c r="ASG142" s="417"/>
      <c r="ASH142" s="417"/>
      <c r="ASI142" s="417"/>
      <c r="ASJ142" s="417"/>
      <c r="ASK142" s="417"/>
      <c r="ASL142" s="417"/>
      <c r="ASM142" s="417"/>
      <c r="ASN142" s="417"/>
      <c r="ASO142" s="417"/>
      <c r="ASP142" s="417"/>
      <c r="ASQ142" s="417"/>
      <c r="ASR142" s="417"/>
      <c r="ASS142" s="417"/>
      <c r="AST142" s="417"/>
      <c r="ASU142" s="417"/>
      <c r="ASV142" s="417"/>
      <c r="ASW142" s="417"/>
      <c r="ASX142" s="417"/>
      <c r="ASY142" s="417"/>
      <c r="ASZ142" s="417"/>
      <c r="ATA142" s="417"/>
      <c r="ATB142" s="417"/>
      <c r="ATC142" s="417"/>
      <c r="ATD142" s="417"/>
      <c r="ATE142" s="417"/>
      <c r="ATF142" s="417"/>
      <c r="ATG142" s="417"/>
      <c r="ATH142" s="417"/>
      <c r="ATI142" s="417"/>
      <c r="ATJ142" s="417"/>
      <c r="ATK142" s="417"/>
      <c r="ATL142" s="417"/>
      <c r="ATM142" s="417"/>
      <c r="ATN142" s="417"/>
      <c r="ATO142" s="417"/>
      <c r="ATP142" s="417"/>
      <c r="ATQ142" s="417"/>
      <c r="ATR142" s="417"/>
      <c r="ATS142" s="417"/>
      <c r="ATT142" s="417"/>
      <c r="ATU142" s="417"/>
      <c r="ATV142" s="417"/>
      <c r="ATW142" s="417"/>
      <c r="ATX142" s="417"/>
      <c r="ATY142" s="417"/>
      <c r="ATZ142" s="417"/>
      <c r="AUA142" s="417"/>
      <c r="AUB142" s="417"/>
      <c r="AUC142" s="417"/>
      <c r="AUD142" s="417"/>
      <c r="AUE142" s="417"/>
      <c r="AUF142" s="417"/>
      <c r="AUG142" s="417"/>
      <c r="AUH142" s="417"/>
      <c r="AUI142" s="417"/>
      <c r="AUJ142" s="417"/>
      <c r="AUK142" s="417"/>
      <c r="AUL142" s="417"/>
      <c r="AUM142" s="417"/>
      <c r="AUN142" s="417"/>
      <c r="AUO142" s="417"/>
      <c r="AUP142" s="417"/>
      <c r="AUQ142" s="417"/>
      <c r="AUR142" s="417"/>
      <c r="AUS142" s="417"/>
      <c r="AUT142" s="417"/>
      <c r="AUU142" s="417"/>
      <c r="AUV142" s="417"/>
      <c r="AUW142" s="417"/>
      <c r="AUX142" s="417"/>
      <c r="AUY142" s="417"/>
      <c r="AUZ142" s="417"/>
      <c r="AVA142" s="417"/>
      <c r="AVB142" s="417"/>
      <c r="AVC142" s="417"/>
      <c r="AVD142" s="417"/>
      <c r="AVE142" s="417"/>
      <c r="AVF142" s="417"/>
      <c r="AVG142" s="417"/>
      <c r="AVH142" s="417"/>
      <c r="AVI142" s="417"/>
      <c r="AVJ142" s="417"/>
      <c r="AVK142" s="417"/>
      <c r="AVL142" s="417"/>
      <c r="AVM142" s="417"/>
      <c r="AVN142" s="417"/>
      <c r="AVO142" s="417"/>
      <c r="AVP142" s="417"/>
      <c r="AVQ142" s="417"/>
      <c r="AVR142" s="417"/>
      <c r="AVS142" s="417"/>
      <c r="AVT142" s="417"/>
      <c r="AVU142" s="417"/>
      <c r="AVV142" s="417"/>
      <c r="AVW142" s="417"/>
      <c r="AVX142" s="417"/>
      <c r="AVY142" s="417"/>
      <c r="AVZ142" s="417"/>
      <c r="AWA142" s="417"/>
      <c r="AWB142" s="417"/>
      <c r="AWC142" s="417"/>
      <c r="AWD142" s="417"/>
      <c r="AWE142" s="417"/>
      <c r="AWF142" s="417"/>
      <c r="AWG142" s="417"/>
      <c r="AWH142" s="417"/>
      <c r="AWI142" s="417"/>
      <c r="AWJ142" s="417"/>
      <c r="AWK142" s="417"/>
      <c r="AWL142" s="417"/>
      <c r="AWM142" s="417"/>
      <c r="AWN142" s="417"/>
      <c r="AWO142" s="417"/>
      <c r="AWP142" s="417"/>
      <c r="AWQ142" s="417"/>
      <c r="AWR142" s="417"/>
      <c r="AWS142" s="417"/>
      <c r="AWT142" s="417"/>
      <c r="AWU142" s="417"/>
      <c r="AWV142" s="417"/>
      <c r="AWW142" s="417"/>
      <c r="AWX142" s="417"/>
      <c r="AWY142" s="417"/>
      <c r="AWZ142" s="417"/>
      <c r="AXA142" s="417"/>
      <c r="AXB142" s="417"/>
      <c r="AXC142" s="417"/>
      <c r="AXD142" s="417"/>
      <c r="AXE142" s="417"/>
      <c r="AXF142" s="417"/>
      <c r="AXG142" s="417"/>
      <c r="AXH142" s="417"/>
      <c r="AXI142" s="417"/>
      <c r="AXJ142" s="417"/>
      <c r="AXK142" s="417"/>
      <c r="AXL142" s="417"/>
      <c r="AXM142" s="417"/>
      <c r="AXN142" s="417"/>
      <c r="AXO142" s="417"/>
      <c r="AXP142" s="417"/>
      <c r="AXQ142" s="417"/>
      <c r="AXR142" s="417"/>
      <c r="AXS142" s="417"/>
      <c r="AXT142" s="417"/>
      <c r="AXU142" s="417"/>
      <c r="AXV142" s="417"/>
      <c r="AXW142" s="417"/>
      <c r="AXX142" s="417"/>
      <c r="AXY142" s="417"/>
      <c r="AXZ142" s="417"/>
      <c r="AYA142" s="417"/>
      <c r="AYB142" s="417"/>
      <c r="AYC142" s="417"/>
      <c r="AYD142" s="417"/>
      <c r="AYE142" s="417"/>
      <c r="AYF142" s="417"/>
      <c r="AYG142" s="417"/>
      <c r="AYH142" s="417"/>
      <c r="AYI142" s="417"/>
      <c r="AYJ142" s="417"/>
      <c r="AYK142" s="417"/>
      <c r="AYL142" s="417"/>
      <c r="AYM142" s="417"/>
      <c r="AYN142" s="417"/>
      <c r="AYO142" s="417"/>
      <c r="AYP142" s="417"/>
      <c r="AYQ142" s="417"/>
      <c r="AYR142" s="417"/>
      <c r="AYS142" s="417"/>
      <c r="AYT142" s="417"/>
      <c r="AYU142" s="417"/>
      <c r="AYV142" s="417"/>
      <c r="AYW142" s="417"/>
      <c r="AYX142" s="417"/>
      <c r="AYY142" s="417"/>
      <c r="AYZ142" s="417"/>
      <c r="AZA142" s="417"/>
      <c r="AZB142" s="417"/>
      <c r="AZC142" s="417"/>
      <c r="AZD142" s="417"/>
      <c r="AZE142" s="417"/>
      <c r="AZF142" s="417"/>
      <c r="AZG142" s="417"/>
      <c r="AZH142" s="417"/>
      <c r="AZI142" s="417"/>
      <c r="AZJ142" s="417"/>
      <c r="AZK142" s="417"/>
      <c r="AZL142" s="417"/>
      <c r="AZM142" s="417"/>
      <c r="AZN142" s="417"/>
      <c r="AZO142" s="417"/>
      <c r="AZP142" s="417"/>
      <c r="AZQ142" s="417"/>
      <c r="AZR142" s="417"/>
      <c r="AZS142" s="417"/>
      <c r="AZT142" s="417"/>
      <c r="AZU142" s="417"/>
      <c r="AZV142" s="417"/>
      <c r="AZW142" s="417"/>
      <c r="AZX142" s="417"/>
      <c r="AZY142" s="417"/>
      <c r="AZZ142" s="417"/>
      <c r="BAA142" s="417"/>
      <c r="BAB142" s="417"/>
      <c r="BAC142" s="417"/>
      <c r="BAD142" s="417"/>
      <c r="BAE142" s="417"/>
      <c r="BAF142" s="417"/>
      <c r="BAG142" s="417"/>
      <c r="BAH142" s="417"/>
      <c r="BAI142" s="417"/>
      <c r="BAJ142" s="417"/>
      <c r="BAK142" s="417"/>
      <c r="BAL142" s="417"/>
      <c r="BAM142" s="417"/>
      <c r="BAN142" s="417"/>
      <c r="BAO142" s="417"/>
      <c r="BAP142" s="417"/>
      <c r="BAQ142" s="417"/>
      <c r="BAR142" s="417"/>
      <c r="BAS142" s="417"/>
      <c r="BAT142" s="417"/>
      <c r="BAU142" s="417"/>
      <c r="BAV142" s="417"/>
      <c r="BAW142" s="417"/>
      <c r="BAX142" s="417"/>
      <c r="BAY142" s="417"/>
      <c r="BAZ142" s="417"/>
      <c r="BBA142" s="417"/>
      <c r="BBB142" s="417"/>
      <c r="BBC142" s="417"/>
      <c r="BBD142" s="417"/>
      <c r="BBE142" s="417"/>
      <c r="BBF142" s="417"/>
      <c r="BBG142" s="417"/>
      <c r="BBH142" s="417"/>
      <c r="BBI142" s="417"/>
      <c r="BBJ142" s="417"/>
      <c r="BBK142" s="417"/>
      <c r="BBL142" s="417"/>
      <c r="BBM142" s="417"/>
      <c r="BBN142" s="417"/>
      <c r="BBO142" s="417"/>
      <c r="BBP142" s="417"/>
      <c r="BBQ142" s="417"/>
      <c r="BBR142" s="417"/>
      <c r="BBS142" s="417"/>
      <c r="BBT142" s="417"/>
      <c r="BBU142" s="417"/>
      <c r="BBV142" s="417"/>
      <c r="BBW142" s="417"/>
      <c r="BBX142" s="417"/>
      <c r="BBY142" s="417"/>
      <c r="BBZ142" s="417"/>
      <c r="BCA142" s="417"/>
      <c r="BCB142" s="417"/>
      <c r="BCC142" s="417"/>
      <c r="BCD142" s="417"/>
      <c r="BCE142" s="417"/>
      <c r="BCF142" s="417"/>
      <c r="BCG142" s="417"/>
      <c r="BCH142" s="417"/>
      <c r="BCI142" s="417"/>
      <c r="BCJ142" s="417"/>
      <c r="BCK142" s="417"/>
      <c r="BCL142" s="417"/>
      <c r="BCM142" s="417"/>
      <c r="BCN142" s="417"/>
      <c r="BCO142" s="417"/>
      <c r="BCP142" s="417"/>
      <c r="BCQ142" s="417"/>
      <c r="BCR142" s="417"/>
      <c r="BCS142" s="417"/>
      <c r="BCT142" s="417"/>
      <c r="BCU142" s="417"/>
      <c r="BCV142" s="417"/>
      <c r="BCW142" s="417"/>
      <c r="BCX142" s="417"/>
      <c r="BCY142" s="417"/>
      <c r="BCZ142" s="417"/>
      <c r="BDA142" s="417"/>
      <c r="BDB142" s="417"/>
      <c r="BDC142" s="417"/>
      <c r="BDD142" s="417"/>
      <c r="BDE142" s="417"/>
      <c r="BDF142" s="417"/>
      <c r="BDG142" s="417"/>
      <c r="BDH142" s="417"/>
      <c r="BDI142" s="417"/>
      <c r="BDJ142" s="417"/>
      <c r="BDK142" s="417"/>
      <c r="BDL142" s="417"/>
      <c r="BDM142" s="417"/>
      <c r="BDN142" s="417"/>
      <c r="BDO142" s="417"/>
      <c r="BDP142" s="417"/>
      <c r="BDQ142" s="417"/>
      <c r="BDR142" s="417"/>
      <c r="BDS142" s="417"/>
      <c r="BDT142" s="417"/>
      <c r="BDU142" s="417"/>
      <c r="BDV142" s="417"/>
      <c r="BDW142" s="417"/>
      <c r="BDX142" s="417"/>
      <c r="BDY142" s="417"/>
      <c r="BDZ142" s="417"/>
      <c r="BEA142" s="417"/>
      <c r="BEB142" s="417"/>
      <c r="BEC142" s="417"/>
      <c r="BED142" s="417"/>
      <c r="BEE142" s="417"/>
      <c r="BEF142" s="417"/>
      <c r="BEG142" s="417"/>
      <c r="BEH142" s="417"/>
      <c r="BEI142" s="417"/>
      <c r="BEJ142" s="417"/>
      <c r="BEK142" s="417"/>
      <c r="BEL142" s="417"/>
      <c r="BEM142" s="417"/>
      <c r="BEN142" s="417"/>
      <c r="BEO142" s="417"/>
      <c r="BEP142" s="417"/>
      <c r="BEQ142" s="417"/>
      <c r="BER142" s="417"/>
      <c r="BES142" s="417"/>
      <c r="BET142" s="417"/>
      <c r="BEU142" s="417"/>
      <c r="BEV142" s="417"/>
      <c r="BEW142" s="417"/>
      <c r="BEX142" s="417"/>
      <c r="BEY142" s="417"/>
      <c r="BEZ142" s="417"/>
      <c r="BFA142" s="417"/>
      <c r="BFB142" s="417"/>
      <c r="BFC142" s="417"/>
      <c r="BFD142" s="417"/>
      <c r="BFE142" s="417"/>
      <c r="BFF142" s="417"/>
      <c r="BFG142" s="417"/>
      <c r="BFH142" s="417"/>
      <c r="BFI142" s="417"/>
      <c r="BFJ142" s="417"/>
      <c r="BFK142" s="417"/>
      <c r="BFL142" s="417"/>
      <c r="BFM142" s="417"/>
      <c r="BFN142" s="417"/>
      <c r="BFO142" s="417"/>
      <c r="BFP142" s="417"/>
      <c r="BFQ142" s="417"/>
      <c r="BFR142" s="417"/>
      <c r="BFS142" s="417"/>
      <c r="BFT142" s="417"/>
      <c r="BFU142" s="417"/>
      <c r="BFV142" s="417"/>
      <c r="BFW142" s="417"/>
      <c r="BFX142" s="417"/>
      <c r="BFY142" s="417"/>
      <c r="BFZ142" s="417"/>
      <c r="BGA142" s="417"/>
      <c r="BGB142" s="417"/>
      <c r="BGC142" s="417"/>
      <c r="BGD142" s="417"/>
      <c r="BGE142" s="417"/>
      <c r="BGF142" s="417"/>
      <c r="BGG142" s="417"/>
      <c r="BGH142" s="417"/>
      <c r="BGI142" s="417"/>
      <c r="BGJ142" s="417"/>
      <c r="BGK142" s="417"/>
      <c r="BGL142" s="417"/>
      <c r="BGM142" s="417"/>
      <c r="BGN142" s="417"/>
      <c r="BGO142" s="417"/>
      <c r="BGP142" s="417"/>
      <c r="BGQ142" s="417"/>
      <c r="BGR142" s="417"/>
      <c r="BGS142" s="417"/>
      <c r="BGT142" s="417"/>
      <c r="BGU142" s="417"/>
      <c r="BGV142" s="417"/>
      <c r="BGW142" s="417"/>
      <c r="BGX142" s="417"/>
      <c r="BGY142" s="417"/>
      <c r="BGZ142" s="417"/>
      <c r="BHA142" s="417"/>
      <c r="BHB142" s="417"/>
      <c r="BHC142" s="417"/>
      <c r="BHD142" s="417"/>
      <c r="BHE142" s="417"/>
      <c r="BHF142" s="417"/>
      <c r="BHG142" s="417"/>
      <c r="BHH142" s="417"/>
      <c r="BHI142" s="417"/>
      <c r="BHJ142" s="417"/>
      <c r="BHK142" s="417"/>
      <c r="BHL142" s="417"/>
      <c r="BHM142" s="417"/>
      <c r="BHN142" s="417"/>
      <c r="BHO142" s="417"/>
      <c r="BHP142" s="417"/>
      <c r="BHQ142" s="417"/>
      <c r="BHR142" s="417"/>
      <c r="BHS142" s="417"/>
      <c r="BHT142" s="417"/>
      <c r="BHU142" s="417"/>
      <c r="BHV142" s="417"/>
      <c r="BHW142" s="417"/>
      <c r="BHX142" s="417"/>
      <c r="BHY142" s="417"/>
      <c r="BHZ142" s="417"/>
      <c r="BIA142" s="417"/>
      <c r="BIB142" s="417"/>
      <c r="BIC142" s="417"/>
      <c r="BID142" s="417"/>
      <c r="BIE142" s="417"/>
      <c r="BIF142" s="417"/>
      <c r="BIG142" s="417"/>
      <c r="BIH142" s="417"/>
      <c r="BII142" s="417"/>
      <c r="BIJ142" s="417"/>
      <c r="BIK142" s="417"/>
      <c r="BIL142" s="417"/>
      <c r="BIM142" s="417"/>
      <c r="BIN142" s="417"/>
      <c r="BIO142" s="417"/>
      <c r="BIP142" s="417"/>
      <c r="BIQ142" s="417"/>
      <c r="BIR142" s="417"/>
      <c r="BIS142" s="417"/>
      <c r="BIT142" s="417"/>
      <c r="BIU142" s="417"/>
      <c r="BIV142" s="417"/>
      <c r="BIW142" s="417"/>
      <c r="BIX142" s="417"/>
      <c r="BIY142" s="417"/>
      <c r="BIZ142" s="417"/>
      <c r="BJA142" s="417"/>
      <c r="BJB142" s="417"/>
      <c r="BJC142" s="417"/>
      <c r="BJD142" s="417"/>
      <c r="BJE142" s="417"/>
      <c r="BJF142" s="417"/>
      <c r="BJG142" s="417"/>
      <c r="BJH142" s="417"/>
      <c r="BJI142" s="417"/>
      <c r="BJJ142" s="417"/>
      <c r="BJK142" s="417"/>
      <c r="BJL142" s="417"/>
      <c r="BJM142" s="417"/>
      <c r="BJN142" s="417"/>
      <c r="BJO142" s="417"/>
      <c r="BJP142" s="417"/>
      <c r="BJQ142" s="417"/>
      <c r="BJR142" s="417"/>
      <c r="BJS142" s="417"/>
      <c r="BJT142" s="417"/>
      <c r="BJU142" s="417"/>
      <c r="BJV142" s="417"/>
      <c r="BJW142" s="417"/>
      <c r="BJX142" s="417"/>
      <c r="BJY142" s="417"/>
      <c r="BJZ142" s="417"/>
      <c r="BKA142" s="417"/>
      <c r="BKB142" s="417"/>
      <c r="BKC142" s="417"/>
      <c r="BKD142" s="417"/>
      <c r="BKE142" s="417"/>
      <c r="BKF142" s="417"/>
      <c r="BKG142" s="417"/>
      <c r="BKH142" s="417"/>
      <c r="BKI142" s="417"/>
      <c r="BKJ142" s="417"/>
      <c r="BKK142" s="417"/>
      <c r="BKL142" s="417"/>
      <c r="BKM142" s="417"/>
      <c r="BKN142" s="417"/>
      <c r="BKO142" s="417"/>
      <c r="BKP142" s="417"/>
      <c r="BKQ142" s="417"/>
      <c r="BKR142" s="417"/>
      <c r="BKS142" s="417"/>
      <c r="BKT142" s="417"/>
      <c r="BKU142" s="417"/>
      <c r="BKV142" s="417"/>
      <c r="BKW142" s="417"/>
      <c r="BKX142" s="417"/>
      <c r="BKY142" s="417"/>
      <c r="BKZ142" s="417"/>
      <c r="BLA142" s="417"/>
      <c r="BLB142" s="417"/>
      <c r="BLC142" s="417"/>
      <c r="BLD142" s="417"/>
      <c r="BLE142" s="417"/>
      <c r="BLF142" s="417"/>
      <c r="BLG142" s="417"/>
      <c r="BLH142" s="417"/>
      <c r="BLI142" s="417"/>
      <c r="BLJ142" s="417"/>
      <c r="BLK142" s="417"/>
      <c r="BLL142" s="417"/>
      <c r="BLM142" s="417"/>
      <c r="BLN142" s="417"/>
      <c r="BLO142" s="417"/>
      <c r="BLP142" s="417"/>
      <c r="BLQ142" s="417"/>
      <c r="BLR142" s="417"/>
      <c r="BLS142" s="417"/>
      <c r="BLT142" s="417"/>
      <c r="BLU142" s="417"/>
      <c r="BLV142" s="417"/>
      <c r="BLW142" s="417"/>
      <c r="BLX142" s="417"/>
      <c r="BLY142" s="417"/>
      <c r="BLZ142" s="417"/>
      <c r="BMA142" s="417"/>
      <c r="BMB142" s="417"/>
      <c r="BMC142" s="417"/>
      <c r="BMD142" s="417"/>
      <c r="BME142" s="417"/>
      <c r="BMF142" s="417"/>
      <c r="BMG142" s="417"/>
      <c r="BMH142" s="417"/>
      <c r="BMI142" s="417"/>
      <c r="BMJ142" s="417"/>
      <c r="BMK142" s="417"/>
      <c r="BML142" s="417"/>
      <c r="BMM142" s="417"/>
      <c r="BMN142" s="417"/>
      <c r="BMO142" s="417"/>
      <c r="BMP142" s="417"/>
      <c r="BMQ142" s="417"/>
      <c r="BMR142" s="417"/>
      <c r="BMS142" s="417"/>
      <c r="BMT142" s="417"/>
      <c r="BMU142" s="417"/>
      <c r="BMV142" s="417"/>
      <c r="BMW142" s="417"/>
      <c r="BMX142" s="417"/>
      <c r="BMY142" s="417"/>
      <c r="BMZ142" s="417"/>
      <c r="BNA142" s="417"/>
      <c r="BNB142" s="417"/>
      <c r="BNC142" s="417"/>
      <c r="BND142" s="417"/>
      <c r="BNE142" s="417"/>
      <c r="BNF142" s="417"/>
      <c r="BNG142" s="417"/>
      <c r="BNH142" s="417"/>
      <c r="BNI142" s="417"/>
      <c r="BNJ142" s="417"/>
      <c r="BNK142" s="417"/>
      <c r="BNL142" s="417"/>
      <c r="BNM142" s="417"/>
      <c r="BNN142" s="417"/>
      <c r="BNO142" s="417"/>
      <c r="BNP142" s="417"/>
      <c r="BNQ142" s="417"/>
      <c r="BNR142" s="417"/>
      <c r="BNS142" s="417"/>
      <c r="BNT142" s="417"/>
      <c r="BNU142" s="417"/>
      <c r="BNV142" s="417"/>
      <c r="BNW142" s="417"/>
      <c r="BNX142" s="417"/>
      <c r="BNY142" s="417"/>
      <c r="BNZ142" s="417"/>
      <c r="BOA142" s="417"/>
      <c r="BOB142" s="417"/>
      <c r="BOC142" s="417"/>
      <c r="BOD142" s="417"/>
      <c r="BOE142" s="417"/>
      <c r="BOF142" s="417"/>
      <c r="BOG142" s="417"/>
      <c r="BOH142" s="417"/>
      <c r="BOI142" s="417"/>
      <c r="BOJ142" s="417"/>
      <c r="BOK142" s="417"/>
      <c r="BOL142" s="417"/>
      <c r="BOM142" s="417"/>
      <c r="BON142" s="417"/>
      <c r="BOO142" s="417"/>
      <c r="BOP142" s="417"/>
      <c r="BOQ142" s="417"/>
      <c r="BOR142" s="417"/>
      <c r="BOS142" s="417"/>
      <c r="BOT142" s="417"/>
      <c r="BOU142" s="417"/>
      <c r="BOV142" s="417"/>
      <c r="BOW142" s="417"/>
      <c r="BOX142" s="417"/>
      <c r="BOY142" s="417"/>
      <c r="BOZ142" s="417"/>
      <c r="BPA142" s="417"/>
      <c r="BPB142" s="417"/>
      <c r="BPC142" s="417"/>
      <c r="BPD142" s="417"/>
      <c r="BPE142" s="417"/>
      <c r="BPF142" s="417"/>
      <c r="BPG142" s="417"/>
      <c r="BPH142" s="417"/>
      <c r="BPI142" s="417"/>
      <c r="BPJ142" s="417"/>
      <c r="BPK142" s="417"/>
      <c r="BPL142" s="417"/>
      <c r="BPM142" s="417"/>
      <c r="BPN142" s="417"/>
      <c r="BPO142" s="417"/>
      <c r="BPP142" s="417"/>
      <c r="BPQ142" s="417"/>
      <c r="BPR142" s="417"/>
      <c r="BPS142" s="417"/>
      <c r="BPT142" s="417"/>
      <c r="BPU142" s="417"/>
      <c r="BPV142" s="417"/>
      <c r="BPW142" s="417"/>
      <c r="BPX142" s="417"/>
      <c r="BPY142" s="417"/>
      <c r="BPZ142" s="417"/>
      <c r="BQA142" s="417"/>
      <c r="BQB142" s="417"/>
      <c r="BQC142" s="417"/>
      <c r="BQD142" s="417"/>
      <c r="BQE142" s="417"/>
      <c r="BQF142" s="417"/>
      <c r="BQG142" s="417"/>
      <c r="BQH142" s="417"/>
      <c r="BQI142" s="417"/>
      <c r="BQJ142" s="417"/>
      <c r="BQK142" s="417"/>
      <c r="BQL142" s="417"/>
      <c r="BQM142" s="417"/>
      <c r="BQN142" s="417"/>
      <c r="BQO142" s="417"/>
      <c r="BQP142" s="417"/>
      <c r="BQQ142" s="417"/>
      <c r="BQR142" s="417"/>
      <c r="BQS142" s="417"/>
      <c r="BQT142" s="417"/>
      <c r="BQU142" s="417"/>
      <c r="BQV142" s="417"/>
      <c r="BQW142" s="417"/>
      <c r="BQX142" s="417"/>
      <c r="BQY142" s="417"/>
      <c r="BQZ142" s="417"/>
      <c r="BRA142" s="417"/>
      <c r="BRB142" s="417"/>
      <c r="BRC142" s="417"/>
      <c r="BRD142" s="417"/>
      <c r="BRE142" s="417"/>
      <c r="BRF142" s="417"/>
      <c r="BRG142" s="417"/>
      <c r="BRH142" s="417"/>
      <c r="BRI142" s="417"/>
      <c r="BRJ142" s="417"/>
      <c r="BRK142" s="417"/>
      <c r="BRL142" s="417"/>
      <c r="BRM142" s="417"/>
      <c r="BRN142" s="417"/>
      <c r="BRO142" s="417"/>
      <c r="BRP142" s="417"/>
      <c r="BRQ142" s="417"/>
      <c r="BRR142" s="417"/>
      <c r="BRS142" s="417"/>
      <c r="BRT142" s="417"/>
      <c r="BRU142" s="417"/>
      <c r="BRV142" s="417"/>
      <c r="BRW142" s="417"/>
      <c r="BRX142" s="417"/>
      <c r="BRY142" s="417"/>
      <c r="BRZ142" s="417"/>
      <c r="BSA142" s="417"/>
      <c r="BSB142" s="417"/>
      <c r="BSC142" s="417"/>
      <c r="BSD142" s="417"/>
      <c r="BSE142" s="417"/>
      <c r="BSF142" s="417"/>
      <c r="BSG142" s="417"/>
      <c r="BSH142" s="417"/>
      <c r="BSI142" s="417"/>
      <c r="BSJ142" s="417"/>
      <c r="BSK142" s="417"/>
      <c r="BSL142" s="417"/>
      <c r="BSM142" s="417"/>
      <c r="BSN142" s="417"/>
      <c r="BSO142" s="417"/>
      <c r="BSP142" s="417"/>
      <c r="BSQ142" s="417"/>
      <c r="BSR142" s="417"/>
      <c r="BSS142" s="417"/>
      <c r="BST142" s="417"/>
      <c r="BSU142" s="417"/>
      <c r="BSV142" s="417"/>
      <c r="BSW142" s="417"/>
      <c r="BSX142" s="417"/>
      <c r="BSY142" s="417"/>
      <c r="BSZ142" s="417"/>
      <c r="BTA142" s="417"/>
      <c r="BTB142" s="417"/>
      <c r="BTC142" s="417"/>
      <c r="BTD142" s="417"/>
      <c r="BTE142" s="417"/>
      <c r="BTF142" s="417"/>
      <c r="BTG142" s="417"/>
      <c r="BTH142" s="417"/>
      <c r="BTI142" s="417"/>
      <c r="BTJ142" s="417"/>
      <c r="BTK142" s="417"/>
      <c r="BTL142" s="417"/>
      <c r="BTM142" s="417"/>
      <c r="BTN142" s="417"/>
      <c r="BTO142" s="417"/>
      <c r="BTP142" s="417"/>
      <c r="BTQ142" s="417"/>
      <c r="BTR142" s="417"/>
      <c r="BTS142" s="417"/>
      <c r="BTT142" s="417"/>
      <c r="BTU142" s="417"/>
      <c r="BTV142" s="417"/>
      <c r="BTW142" s="417"/>
      <c r="BTX142" s="417"/>
      <c r="BTY142" s="417"/>
      <c r="BTZ142" s="417"/>
      <c r="BUA142" s="417"/>
      <c r="BUB142" s="417"/>
      <c r="BUC142" s="417"/>
      <c r="BUD142" s="417"/>
      <c r="BUE142" s="417"/>
      <c r="BUF142" s="417"/>
      <c r="BUG142" s="417"/>
      <c r="BUH142" s="417"/>
      <c r="BUI142" s="417"/>
      <c r="BUJ142" s="417"/>
      <c r="BUK142" s="417"/>
      <c r="BUL142" s="417"/>
      <c r="BUM142" s="417"/>
      <c r="BUN142" s="417"/>
      <c r="BUO142" s="417"/>
      <c r="BUP142" s="417"/>
      <c r="BUQ142" s="417"/>
      <c r="BUR142" s="417"/>
      <c r="BUS142" s="417"/>
      <c r="BUT142" s="417"/>
      <c r="BUU142" s="417"/>
      <c r="BUV142" s="417"/>
      <c r="BUW142" s="417"/>
      <c r="BUX142" s="417"/>
      <c r="BUY142" s="417"/>
      <c r="BUZ142" s="417"/>
      <c r="BVA142" s="417"/>
      <c r="BVB142" s="417"/>
      <c r="BVC142" s="417"/>
      <c r="BVD142" s="417"/>
      <c r="BVE142" s="417"/>
      <c r="BVF142" s="417"/>
      <c r="BVG142" s="417"/>
      <c r="BVH142" s="417"/>
      <c r="BVI142" s="417"/>
      <c r="BVJ142" s="417"/>
      <c r="BVK142" s="417"/>
      <c r="BVL142" s="417"/>
      <c r="BVM142" s="417"/>
      <c r="BVN142" s="417"/>
      <c r="BVO142" s="417"/>
      <c r="BVP142" s="417"/>
      <c r="BVQ142" s="417"/>
      <c r="BVR142" s="417"/>
      <c r="BVS142" s="417"/>
      <c r="BVT142" s="417"/>
      <c r="BVU142" s="417"/>
      <c r="BVV142" s="417"/>
      <c r="BVW142" s="417"/>
      <c r="BVX142" s="417"/>
      <c r="BVY142" s="417"/>
      <c r="BVZ142" s="417"/>
      <c r="BWA142" s="417"/>
      <c r="BWB142" s="417"/>
      <c r="BWC142" s="417"/>
      <c r="BWD142" s="417"/>
      <c r="BWE142" s="417"/>
      <c r="BWF142" s="417"/>
      <c r="BWG142" s="417"/>
      <c r="BWH142" s="417"/>
      <c r="BWI142" s="417"/>
      <c r="BWJ142" s="417"/>
      <c r="BWK142" s="417"/>
      <c r="BWL142" s="417"/>
      <c r="BWM142" s="417"/>
      <c r="BWN142" s="417"/>
      <c r="BWO142" s="417"/>
      <c r="BWP142" s="417"/>
      <c r="BWQ142" s="417"/>
      <c r="BWR142" s="417"/>
      <c r="BWS142" s="417"/>
      <c r="BWT142" s="417"/>
      <c r="BWU142" s="417"/>
      <c r="BWV142" s="417"/>
      <c r="BWW142" s="417"/>
      <c r="BWX142" s="417"/>
      <c r="BWY142" s="417"/>
      <c r="BWZ142" s="417"/>
      <c r="BXA142" s="417"/>
      <c r="BXB142" s="417"/>
      <c r="BXC142" s="417"/>
      <c r="BXD142" s="417"/>
      <c r="BXE142" s="417"/>
      <c r="BXF142" s="417"/>
      <c r="BXG142" s="417"/>
      <c r="BXH142" s="417"/>
      <c r="BXI142" s="417"/>
      <c r="BXJ142" s="417"/>
      <c r="BXK142" s="417"/>
      <c r="BXL142" s="417"/>
      <c r="BXM142" s="417"/>
      <c r="BXN142" s="417"/>
      <c r="BXO142" s="417"/>
      <c r="BXP142" s="417"/>
      <c r="BXQ142" s="417"/>
      <c r="BXR142" s="417"/>
      <c r="BXS142" s="417"/>
      <c r="BXT142" s="417"/>
      <c r="BXU142" s="417"/>
      <c r="BXV142" s="417"/>
      <c r="BXW142" s="417"/>
      <c r="BXX142" s="417"/>
      <c r="BXY142" s="417"/>
      <c r="BXZ142" s="417"/>
      <c r="BYA142" s="417"/>
      <c r="BYB142" s="417"/>
      <c r="BYC142" s="417"/>
      <c r="BYD142" s="417"/>
      <c r="BYE142" s="417"/>
      <c r="BYF142" s="417"/>
      <c r="BYG142" s="417"/>
      <c r="BYH142" s="417"/>
      <c r="BYI142" s="417"/>
      <c r="BYJ142" s="417"/>
      <c r="BYK142" s="417"/>
      <c r="BYL142" s="417"/>
      <c r="BYM142" s="417"/>
      <c r="BYN142" s="417"/>
      <c r="BYO142" s="417"/>
      <c r="BYP142" s="417"/>
      <c r="BYQ142" s="417"/>
      <c r="BYR142" s="417"/>
      <c r="BYS142" s="417"/>
      <c r="BYT142" s="417"/>
      <c r="BYU142" s="417"/>
      <c r="BYV142" s="417"/>
      <c r="BYW142" s="417"/>
      <c r="BYX142" s="417"/>
      <c r="BYY142" s="417"/>
      <c r="BYZ142" s="417"/>
      <c r="BZA142" s="417"/>
      <c r="BZB142" s="417"/>
      <c r="BZC142" s="417"/>
      <c r="BZD142" s="417"/>
      <c r="BZE142" s="417"/>
      <c r="BZF142" s="417"/>
      <c r="BZG142" s="417"/>
      <c r="BZH142" s="417"/>
      <c r="BZI142" s="417"/>
      <c r="BZJ142" s="417"/>
      <c r="BZK142" s="417"/>
      <c r="BZL142" s="417"/>
      <c r="BZM142" s="417"/>
      <c r="BZN142" s="417"/>
      <c r="BZO142" s="417"/>
      <c r="BZP142" s="417"/>
      <c r="BZQ142" s="417"/>
      <c r="BZR142" s="417"/>
      <c r="BZS142" s="417"/>
      <c r="BZT142" s="417"/>
      <c r="BZU142" s="417"/>
      <c r="BZV142" s="417"/>
      <c r="BZW142" s="417"/>
      <c r="BZX142" s="417"/>
      <c r="BZY142" s="417"/>
      <c r="BZZ142" s="417"/>
      <c r="CAA142" s="417"/>
      <c r="CAB142" s="417"/>
      <c r="CAC142" s="417"/>
      <c r="CAD142" s="417"/>
      <c r="CAE142" s="417"/>
      <c r="CAF142" s="417"/>
      <c r="CAG142" s="417"/>
      <c r="CAH142" s="417"/>
      <c r="CAI142" s="417"/>
      <c r="CAJ142" s="417"/>
      <c r="CAK142" s="417"/>
      <c r="CAL142" s="417"/>
      <c r="CAM142" s="417"/>
      <c r="CAN142" s="417"/>
      <c r="CAO142" s="417"/>
      <c r="CAP142" s="417"/>
      <c r="CAQ142" s="417"/>
      <c r="CAR142" s="417"/>
      <c r="CAS142" s="417"/>
      <c r="CAT142" s="417"/>
      <c r="CAU142" s="417"/>
      <c r="CAV142" s="417"/>
      <c r="CAW142" s="417"/>
      <c r="CAX142" s="417"/>
      <c r="CAY142" s="417"/>
      <c r="CAZ142" s="417"/>
      <c r="CBA142" s="417"/>
      <c r="CBB142" s="417"/>
      <c r="CBC142" s="417"/>
      <c r="CBD142" s="417"/>
      <c r="CBE142" s="417"/>
      <c r="CBF142" s="417"/>
      <c r="CBG142" s="417"/>
      <c r="CBH142" s="417"/>
      <c r="CBI142" s="417"/>
      <c r="CBJ142" s="417"/>
      <c r="CBK142" s="417"/>
      <c r="CBL142" s="417"/>
      <c r="CBM142" s="417"/>
      <c r="CBN142" s="417"/>
      <c r="CBO142" s="417"/>
      <c r="CBP142" s="417"/>
      <c r="CBQ142" s="417"/>
      <c r="CBR142" s="417"/>
      <c r="CBS142" s="417"/>
      <c r="CBT142" s="417"/>
      <c r="CBU142" s="417"/>
      <c r="CBV142" s="417"/>
      <c r="CBW142" s="417"/>
      <c r="CBX142" s="417"/>
      <c r="CBY142" s="417"/>
      <c r="CBZ142" s="417"/>
      <c r="CCA142" s="417"/>
      <c r="CCB142" s="417"/>
      <c r="CCC142" s="417"/>
      <c r="CCD142" s="417"/>
      <c r="CCE142" s="417"/>
      <c r="CCF142" s="417"/>
      <c r="CCG142" s="417"/>
      <c r="CCH142" s="417"/>
      <c r="CCI142" s="417"/>
      <c r="CCJ142" s="417"/>
      <c r="CCK142" s="417"/>
      <c r="CCL142" s="417"/>
      <c r="CCM142" s="417"/>
      <c r="CCN142" s="417"/>
      <c r="CCO142" s="417"/>
      <c r="CCP142" s="417"/>
      <c r="CCQ142" s="417"/>
      <c r="CCR142" s="417"/>
      <c r="CCS142" s="417"/>
      <c r="CCT142" s="417"/>
      <c r="CCU142" s="417"/>
      <c r="CCV142" s="417"/>
      <c r="CCW142" s="417"/>
      <c r="CCX142" s="417"/>
      <c r="CCY142" s="417"/>
      <c r="CCZ142" s="417"/>
      <c r="CDA142" s="417"/>
      <c r="CDB142" s="417"/>
      <c r="CDC142" s="417"/>
      <c r="CDD142" s="417"/>
      <c r="CDE142" s="417"/>
      <c r="CDF142" s="417"/>
      <c r="CDG142" s="417"/>
      <c r="CDH142" s="417"/>
      <c r="CDI142" s="417"/>
      <c r="CDJ142" s="417"/>
      <c r="CDK142" s="417"/>
      <c r="CDL142" s="417"/>
      <c r="CDM142" s="417"/>
      <c r="CDN142" s="417"/>
      <c r="CDO142" s="417"/>
      <c r="CDP142" s="417"/>
      <c r="CDQ142" s="417"/>
      <c r="CDR142" s="417"/>
      <c r="CDS142" s="417"/>
      <c r="CDT142" s="417"/>
      <c r="CDU142" s="417"/>
      <c r="CDV142" s="417"/>
      <c r="CDW142" s="417"/>
      <c r="CDX142" s="417"/>
      <c r="CDY142" s="417"/>
      <c r="CDZ142" s="417"/>
      <c r="CEA142" s="417"/>
      <c r="CEB142" s="417"/>
      <c r="CEC142" s="417"/>
      <c r="CED142" s="417"/>
      <c r="CEE142" s="417"/>
      <c r="CEF142" s="417"/>
      <c r="CEG142" s="417"/>
      <c r="CEH142" s="417"/>
      <c r="CEI142" s="417"/>
      <c r="CEJ142" s="417"/>
      <c r="CEK142" s="417"/>
      <c r="CEL142" s="417"/>
      <c r="CEM142" s="417"/>
      <c r="CEN142" s="417"/>
      <c r="CEO142" s="417"/>
      <c r="CEP142" s="417"/>
      <c r="CEQ142" s="417"/>
      <c r="CER142" s="417"/>
      <c r="CES142" s="417"/>
      <c r="CET142" s="417"/>
      <c r="CEU142" s="417"/>
      <c r="CEV142" s="417"/>
      <c r="CEW142" s="417"/>
      <c r="CEX142" s="417"/>
      <c r="CEY142" s="417"/>
      <c r="CEZ142" s="417"/>
      <c r="CFA142" s="417"/>
      <c r="CFB142" s="417"/>
      <c r="CFC142" s="417"/>
      <c r="CFD142" s="417"/>
      <c r="CFE142" s="417"/>
      <c r="CFF142" s="417"/>
      <c r="CFG142" s="417"/>
      <c r="CFH142" s="417"/>
      <c r="CFI142" s="417"/>
      <c r="CFJ142" s="417"/>
      <c r="CFK142" s="417"/>
      <c r="CFL142" s="417"/>
      <c r="CFM142" s="417"/>
      <c r="CFN142" s="417"/>
      <c r="CFO142" s="417"/>
      <c r="CFP142" s="417"/>
      <c r="CFQ142" s="417"/>
      <c r="CFR142" s="417"/>
      <c r="CFS142" s="417"/>
      <c r="CFT142" s="417"/>
      <c r="CFU142" s="417"/>
      <c r="CFV142" s="417"/>
      <c r="CFW142" s="417"/>
      <c r="CFX142" s="417"/>
      <c r="CFY142" s="417"/>
      <c r="CFZ142" s="417"/>
      <c r="CGA142" s="417"/>
      <c r="CGB142" s="417"/>
      <c r="CGC142" s="417"/>
      <c r="CGD142" s="417"/>
      <c r="CGE142" s="417"/>
      <c r="CGF142" s="417"/>
      <c r="CGG142" s="417"/>
      <c r="CGH142" s="417"/>
      <c r="CGI142" s="417"/>
      <c r="CGJ142" s="417"/>
      <c r="CGK142" s="417"/>
      <c r="CGL142" s="417"/>
      <c r="CGM142" s="417"/>
      <c r="CGN142" s="417"/>
      <c r="CGO142" s="417"/>
      <c r="CGP142" s="417"/>
      <c r="CGQ142" s="417"/>
      <c r="CGR142" s="417"/>
      <c r="CGS142" s="417"/>
      <c r="CGT142" s="417"/>
      <c r="CGU142" s="417"/>
      <c r="CGV142" s="417"/>
      <c r="CGW142" s="417"/>
      <c r="CGX142" s="417"/>
      <c r="CGY142" s="417"/>
      <c r="CGZ142" s="417"/>
      <c r="CHA142" s="417"/>
      <c r="CHB142" s="417"/>
      <c r="CHC142" s="417"/>
      <c r="CHD142" s="417"/>
      <c r="CHE142" s="417"/>
      <c r="CHF142" s="417"/>
      <c r="CHG142" s="417"/>
      <c r="CHH142" s="417"/>
      <c r="CHI142" s="417"/>
      <c r="CHJ142" s="417"/>
      <c r="CHK142" s="417"/>
      <c r="CHL142" s="417"/>
      <c r="CHM142" s="417"/>
      <c r="CHN142" s="417"/>
      <c r="CHO142" s="417"/>
      <c r="CHP142" s="417"/>
      <c r="CHQ142" s="417"/>
      <c r="CHR142" s="417"/>
      <c r="CHS142" s="417"/>
      <c r="CHT142" s="417"/>
      <c r="CHU142" s="417"/>
      <c r="CHV142" s="417"/>
      <c r="CHW142" s="417"/>
      <c r="CHX142" s="417"/>
      <c r="CHY142" s="417"/>
      <c r="CHZ142" s="417"/>
      <c r="CIA142" s="417"/>
      <c r="CIB142" s="417"/>
      <c r="CIC142" s="417"/>
      <c r="CID142" s="417"/>
      <c r="CIE142" s="417"/>
      <c r="CIF142" s="417"/>
      <c r="CIG142" s="417"/>
      <c r="CIH142" s="417"/>
      <c r="CII142" s="417"/>
      <c r="CIJ142" s="417"/>
      <c r="CIK142" s="417"/>
      <c r="CIL142" s="417"/>
      <c r="CIM142" s="417"/>
      <c r="CIN142" s="417"/>
      <c r="CIO142" s="417"/>
      <c r="CIP142" s="417"/>
      <c r="CIQ142" s="417"/>
      <c r="CIR142" s="417"/>
      <c r="CIS142" s="417"/>
      <c r="CIT142" s="417"/>
      <c r="CIU142" s="417"/>
      <c r="CIV142" s="417"/>
      <c r="CIW142" s="417"/>
      <c r="CIX142" s="417"/>
      <c r="CIY142" s="417"/>
      <c r="CIZ142" s="417"/>
      <c r="CJA142" s="417"/>
      <c r="CJB142" s="417"/>
      <c r="CJC142" s="417"/>
      <c r="CJD142" s="417"/>
      <c r="CJE142" s="417"/>
      <c r="CJF142" s="417"/>
      <c r="CJG142" s="417"/>
      <c r="CJH142" s="417"/>
      <c r="CJI142" s="417"/>
      <c r="CJJ142" s="417"/>
      <c r="CJK142" s="417"/>
      <c r="CJL142" s="417"/>
      <c r="CJM142" s="417"/>
      <c r="CJN142" s="417"/>
      <c r="CJO142" s="417"/>
      <c r="CJP142" s="417"/>
      <c r="CJQ142" s="417"/>
      <c r="CJR142" s="417"/>
      <c r="CJS142" s="417"/>
      <c r="CJT142" s="417"/>
      <c r="CJU142" s="417"/>
      <c r="CJV142" s="417"/>
      <c r="CJW142" s="417"/>
      <c r="CJX142" s="417"/>
      <c r="CJY142" s="417"/>
      <c r="CJZ142" s="417"/>
      <c r="CKA142" s="417"/>
      <c r="CKB142" s="417"/>
      <c r="CKC142" s="417"/>
      <c r="CKD142" s="417"/>
      <c r="CKE142" s="417"/>
      <c r="CKF142" s="417"/>
      <c r="CKG142" s="417"/>
      <c r="CKH142" s="417"/>
      <c r="CKI142" s="417"/>
      <c r="CKJ142" s="417"/>
      <c r="CKK142" s="417"/>
      <c r="CKL142" s="417"/>
      <c r="CKM142" s="417"/>
      <c r="CKN142" s="417"/>
      <c r="CKO142" s="417"/>
      <c r="CKP142" s="417"/>
      <c r="CKQ142" s="417"/>
      <c r="CKR142" s="417"/>
      <c r="CKS142" s="417"/>
      <c r="CKT142" s="417"/>
      <c r="CKU142" s="417"/>
      <c r="CKV142" s="417"/>
      <c r="CKW142" s="417"/>
      <c r="CKX142" s="417"/>
      <c r="CKY142" s="417"/>
      <c r="CKZ142" s="417"/>
      <c r="CLA142" s="417"/>
      <c r="CLB142" s="417"/>
      <c r="CLC142" s="417"/>
      <c r="CLD142" s="417"/>
      <c r="CLE142" s="417"/>
      <c r="CLF142" s="417"/>
      <c r="CLG142" s="417"/>
      <c r="CLH142" s="417"/>
      <c r="CLI142" s="417"/>
      <c r="CLJ142" s="417"/>
      <c r="CLK142" s="417"/>
      <c r="CLL142" s="417"/>
      <c r="CLM142" s="417"/>
      <c r="CLN142" s="417"/>
      <c r="CLO142" s="417"/>
      <c r="CLP142" s="417"/>
      <c r="CLQ142" s="417"/>
      <c r="CLR142" s="417"/>
      <c r="CLS142" s="417"/>
      <c r="CLT142" s="417"/>
      <c r="CLU142" s="417"/>
      <c r="CLV142" s="417"/>
      <c r="CLW142" s="417"/>
      <c r="CLX142" s="417"/>
      <c r="CLY142" s="417"/>
      <c r="CLZ142" s="417"/>
      <c r="CMA142" s="417"/>
      <c r="CMB142" s="417"/>
      <c r="CMC142" s="417"/>
      <c r="CMD142" s="417"/>
      <c r="CME142" s="417"/>
      <c r="CMF142" s="417"/>
      <c r="CMG142" s="417"/>
      <c r="CMH142" s="417"/>
      <c r="CMI142" s="417"/>
      <c r="CMJ142" s="417"/>
      <c r="CMK142" s="417"/>
      <c r="CML142" s="417"/>
      <c r="CMM142" s="417"/>
      <c r="CMN142" s="417"/>
      <c r="CMO142" s="417"/>
      <c r="CMP142" s="417"/>
      <c r="CMQ142" s="417"/>
      <c r="CMR142" s="417"/>
      <c r="CMS142" s="417"/>
      <c r="CMT142" s="417"/>
      <c r="CMU142" s="417"/>
      <c r="CMV142" s="417"/>
      <c r="CMW142" s="417"/>
      <c r="CMX142" s="417"/>
      <c r="CMY142" s="417"/>
      <c r="CMZ142" s="417"/>
      <c r="CNA142" s="417"/>
      <c r="CNB142" s="417"/>
      <c r="CNC142" s="417"/>
      <c r="CND142" s="417"/>
      <c r="CNE142" s="417"/>
      <c r="CNF142" s="417"/>
      <c r="CNG142" s="417"/>
      <c r="CNH142" s="417"/>
      <c r="CNI142" s="417"/>
      <c r="CNJ142" s="417"/>
      <c r="CNK142" s="417"/>
      <c r="CNL142" s="417"/>
      <c r="CNM142" s="417"/>
      <c r="CNN142" s="417"/>
      <c r="CNO142" s="417"/>
      <c r="CNP142" s="417"/>
      <c r="CNQ142" s="417"/>
      <c r="CNR142" s="417"/>
      <c r="CNS142" s="417"/>
      <c r="CNT142" s="417"/>
      <c r="CNU142" s="417"/>
      <c r="CNV142" s="417"/>
      <c r="CNW142" s="417"/>
      <c r="CNX142" s="417"/>
      <c r="CNY142" s="417"/>
      <c r="CNZ142" s="417"/>
      <c r="COA142" s="417"/>
      <c r="COB142" s="417"/>
      <c r="COC142" s="417"/>
      <c r="COD142" s="417"/>
      <c r="COE142" s="417"/>
      <c r="COF142" s="417"/>
      <c r="COG142" s="417"/>
      <c r="COH142" s="417"/>
      <c r="COI142" s="417"/>
      <c r="COJ142" s="417"/>
      <c r="COK142" s="417"/>
      <c r="COL142" s="417"/>
      <c r="COM142" s="417"/>
      <c r="CON142" s="417"/>
      <c r="COO142" s="417"/>
      <c r="COP142" s="417"/>
      <c r="COQ142" s="417"/>
      <c r="COR142" s="417"/>
      <c r="COS142" s="417"/>
      <c r="COT142" s="417"/>
      <c r="COU142" s="417"/>
      <c r="COV142" s="417"/>
      <c r="COW142" s="417"/>
      <c r="COX142" s="417"/>
      <c r="COY142" s="417"/>
    </row>
    <row r="143" spans="1:2443" s="426" customFormat="1" x14ac:dyDescent="0.35">
      <c r="A143" s="307" t="s">
        <v>585</v>
      </c>
      <c r="B143" s="419" t="s">
        <v>102</v>
      </c>
      <c r="C143" s="420">
        <v>2016</v>
      </c>
      <c r="D143" s="421" t="s">
        <v>403</v>
      </c>
      <c r="E143" s="420">
        <f>SUM(E141:E142)</f>
        <v>57687</v>
      </c>
      <c r="F143" s="420">
        <f>SUM(F141:F142)</f>
        <v>0</v>
      </c>
      <c r="G143" s="470">
        <f t="shared" si="4"/>
        <v>57687</v>
      </c>
      <c r="H143" s="331"/>
      <c r="I143" s="416"/>
      <c r="J143" s="416"/>
      <c r="K143" s="416"/>
      <c r="L143" s="416"/>
      <c r="M143" s="416"/>
      <c r="N143" s="416"/>
      <c r="O143" s="416"/>
      <c r="P143" s="416"/>
      <c r="Q143" s="416"/>
      <c r="R143" s="425"/>
      <c r="S143" s="416"/>
      <c r="T143" s="416"/>
      <c r="U143" s="416"/>
      <c r="V143" s="416"/>
      <c r="W143" s="416"/>
      <c r="X143" s="416"/>
      <c r="Y143" s="416"/>
      <c r="Z143" s="416"/>
      <c r="AA143" s="416"/>
      <c r="AB143" s="416"/>
      <c r="AC143" s="416"/>
      <c r="AD143" s="416"/>
      <c r="AE143" s="416"/>
      <c r="AF143" s="416"/>
      <c r="AG143" s="416"/>
      <c r="AH143" s="416"/>
      <c r="AI143" s="416"/>
      <c r="AJ143" s="416"/>
      <c r="AK143" s="416"/>
      <c r="AL143" s="416"/>
      <c r="AM143" s="416"/>
      <c r="AN143" s="416"/>
      <c r="AO143" s="416"/>
      <c r="AP143" s="416"/>
      <c r="AQ143" s="416"/>
      <c r="AR143" s="416"/>
      <c r="AS143" s="416"/>
      <c r="AT143" s="416"/>
      <c r="AU143" s="416"/>
      <c r="AV143" s="416"/>
      <c r="AW143" s="416"/>
      <c r="AX143" s="416"/>
      <c r="AY143" s="416"/>
      <c r="AZ143" s="416"/>
      <c r="BA143" s="416"/>
      <c r="BB143" s="416"/>
      <c r="BC143" s="416"/>
      <c r="BD143" s="416"/>
      <c r="BE143" s="416"/>
      <c r="BF143" s="416"/>
      <c r="BG143" s="416"/>
      <c r="BH143" s="416"/>
      <c r="BI143" s="416"/>
      <c r="BJ143" s="416"/>
      <c r="BK143" s="416"/>
      <c r="BL143" s="416"/>
      <c r="BM143" s="416"/>
      <c r="BN143" s="416"/>
      <c r="BO143" s="416"/>
      <c r="BP143" s="416"/>
      <c r="BQ143" s="416"/>
      <c r="BR143" s="416"/>
      <c r="BS143" s="416"/>
      <c r="BT143" s="416"/>
      <c r="BU143" s="416"/>
      <c r="BV143" s="416"/>
      <c r="BW143" s="416"/>
      <c r="BX143" s="416"/>
      <c r="BY143" s="416"/>
      <c r="BZ143" s="416"/>
      <c r="CA143" s="416"/>
      <c r="CB143" s="416"/>
      <c r="CC143" s="416"/>
      <c r="CD143" s="416"/>
      <c r="CE143" s="416"/>
      <c r="CF143" s="416"/>
      <c r="CG143" s="416"/>
      <c r="CH143" s="416"/>
      <c r="CI143" s="416"/>
      <c r="CJ143" s="416"/>
      <c r="CK143" s="416"/>
      <c r="CL143" s="416"/>
      <c r="CM143" s="416"/>
      <c r="CN143" s="416"/>
      <c r="CO143" s="416"/>
      <c r="CP143" s="416"/>
      <c r="CQ143" s="416"/>
      <c r="CR143" s="416"/>
      <c r="CS143" s="416"/>
      <c r="CT143" s="416"/>
      <c r="CU143" s="416"/>
      <c r="CV143" s="416"/>
      <c r="CW143" s="416"/>
      <c r="CX143" s="416"/>
      <c r="CY143" s="416"/>
      <c r="CZ143" s="416"/>
      <c r="DA143" s="416"/>
      <c r="DB143" s="416"/>
      <c r="DC143" s="416"/>
      <c r="DD143" s="416"/>
      <c r="DE143" s="416"/>
      <c r="DF143" s="416"/>
      <c r="DG143" s="416"/>
      <c r="DH143" s="416"/>
      <c r="DI143" s="416"/>
      <c r="DJ143" s="416"/>
      <c r="DK143" s="416"/>
      <c r="DL143" s="416"/>
      <c r="DM143" s="416"/>
      <c r="DN143" s="416"/>
      <c r="DO143" s="416"/>
      <c r="DP143" s="416"/>
      <c r="DQ143" s="416"/>
      <c r="DR143" s="416"/>
      <c r="DS143" s="416"/>
      <c r="DT143" s="416"/>
      <c r="DU143" s="416"/>
      <c r="DV143" s="416"/>
      <c r="DW143" s="416"/>
      <c r="DX143" s="416"/>
      <c r="DY143" s="416"/>
      <c r="DZ143" s="416"/>
      <c r="EA143" s="416"/>
      <c r="EB143" s="416"/>
      <c r="EC143" s="416"/>
      <c r="ED143" s="416"/>
      <c r="EE143" s="416"/>
      <c r="EF143" s="416"/>
      <c r="EG143" s="416"/>
      <c r="EH143" s="416"/>
      <c r="EI143" s="416"/>
      <c r="EJ143" s="416"/>
      <c r="EK143" s="416"/>
      <c r="EL143" s="416"/>
      <c r="EM143" s="416"/>
      <c r="EN143" s="416"/>
      <c r="EO143" s="416"/>
      <c r="EP143" s="416"/>
      <c r="EQ143" s="416"/>
      <c r="ER143" s="416"/>
      <c r="ES143" s="416"/>
      <c r="ET143" s="416"/>
      <c r="EU143" s="416"/>
      <c r="EV143" s="416"/>
      <c r="EW143" s="416"/>
      <c r="EX143" s="416"/>
      <c r="EY143" s="416"/>
      <c r="EZ143" s="416"/>
      <c r="FA143" s="416"/>
      <c r="FB143" s="416"/>
      <c r="FC143" s="416"/>
      <c r="FD143" s="416"/>
      <c r="FE143" s="416"/>
      <c r="FF143" s="416"/>
      <c r="FG143" s="416"/>
      <c r="FH143" s="416"/>
      <c r="FI143" s="416"/>
      <c r="FJ143" s="416"/>
      <c r="FK143" s="416"/>
      <c r="FL143" s="416"/>
      <c r="FM143" s="416"/>
      <c r="FN143" s="416"/>
      <c r="FO143" s="416"/>
      <c r="FP143" s="416"/>
      <c r="FQ143" s="416"/>
      <c r="FR143" s="416"/>
      <c r="FS143" s="416"/>
      <c r="FT143" s="416"/>
      <c r="FU143" s="416"/>
      <c r="FV143" s="416"/>
      <c r="FW143" s="416"/>
      <c r="FX143" s="416"/>
      <c r="FY143" s="416"/>
      <c r="FZ143" s="416"/>
      <c r="GA143" s="416"/>
      <c r="GB143" s="416"/>
      <c r="GC143" s="416"/>
      <c r="GD143" s="416"/>
      <c r="GE143" s="416"/>
      <c r="GF143" s="416"/>
      <c r="GG143" s="416"/>
      <c r="GH143" s="416"/>
      <c r="GI143" s="416"/>
      <c r="GJ143" s="416"/>
      <c r="GK143" s="416"/>
      <c r="GL143" s="416"/>
      <c r="GM143" s="416"/>
      <c r="GN143" s="416"/>
      <c r="GO143" s="416"/>
      <c r="GP143" s="416"/>
      <c r="GQ143" s="416"/>
      <c r="GR143" s="416"/>
      <c r="GS143" s="416"/>
      <c r="GT143" s="416"/>
      <c r="GU143" s="416"/>
      <c r="GV143" s="416"/>
      <c r="GW143" s="416"/>
      <c r="GX143" s="416"/>
      <c r="GY143" s="416"/>
      <c r="GZ143" s="416"/>
      <c r="HA143" s="416"/>
      <c r="HB143" s="416"/>
      <c r="HC143" s="416"/>
      <c r="HD143" s="416"/>
      <c r="HE143" s="416"/>
      <c r="HF143" s="416"/>
      <c r="HG143" s="416"/>
      <c r="HH143" s="416"/>
      <c r="HI143" s="416"/>
      <c r="HJ143" s="416"/>
      <c r="HK143" s="416"/>
      <c r="HL143" s="416"/>
      <c r="HM143" s="416"/>
      <c r="HN143" s="416"/>
      <c r="HO143" s="416"/>
      <c r="HP143" s="416"/>
      <c r="HQ143" s="416"/>
      <c r="HR143" s="416"/>
      <c r="HS143" s="416"/>
      <c r="HT143" s="416"/>
      <c r="HU143" s="416"/>
      <c r="HV143" s="416"/>
      <c r="HW143" s="416"/>
      <c r="HX143" s="416"/>
      <c r="HY143" s="416"/>
      <c r="HZ143" s="416"/>
      <c r="IA143" s="416"/>
      <c r="IB143" s="416"/>
      <c r="IC143" s="416"/>
      <c r="ID143" s="416"/>
      <c r="IE143" s="416"/>
      <c r="IF143" s="416"/>
      <c r="IG143" s="416"/>
      <c r="IH143" s="416"/>
      <c r="II143" s="416"/>
      <c r="IJ143" s="416"/>
      <c r="IK143" s="416"/>
      <c r="IL143" s="416"/>
      <c r="IM143" s="416"/>
      <c r="IN143" s="416"/>
      <c r="IO143" s="416"/>
      <c r="IP143" s="416"/>
      <c r="IQ143" s="416"/>
      <c r="IR143" s="416"/>
      <c r="IS143" s="416"/>
      <c r="IT143" s="416"/>
      <c r="IU143" s="416"/>
      <c r="IV143" s="416"/>
      <c r="IW143" s="416"/>
      <c r="IX143" s="416"/>
      <c r="IY143" s="416"/>
      <c r="IZ143" s="416"/>
      <c r="JA143" s="416"/>
      <c r="JB143" s="416"/>
      <c r="JC143" s="416"/>
      <c r="JD143" s="416"/>
      <c r="JE143" s="416"/>
      <c r="JF143" s="416"/>
      <c r="JG143" s="416"/>
      <c r="JH143" s="416"/>
      <c r="JI143" s="416"/>
      <c r="JJ143" s="416"/>
      <c r="JK143" s="416"/>
      <c r="JL143" s="416"/>
      <c r="JM143" s="416"/>
      <c r="JN143" s="416"/>
      <c r="JO143" s="416"/>
      <c r="JP143" s="416"/>
      <c r="JQ143" s="416"/>
      <c r="JR143" s="416"/>
      <c r="JS143" s="416"/>
      <c r="JT143" s="416"/>
      <c r="JU143" s="416"/>
      <c r="JV143" s="416"/>
      <c r="JW143" s="416"/>
      <c r="JX143" s="416"/>
      <c r="JY143" s="416"/>
      <c r="JZ143" s="416"/>
      <c r="KA143" s="416"/>
      <c r="KB143" s="416"/>
      <c r="KC143" s="416"/>
      <c r="KD143" s="416"/>
      <c r="KE143" s="416"/>
      <c r="KF143" s="416"/>
      <c r="KG143" s="416"/>
      <c r="KH143" s="416"/>
      <c r="KI143" s="416"/>
      <c r="KJ143" s="416"/>
      <c r="KK143" s="416"/>
      <c r="KL143" s="416"/>
      <c r="KM143" s="416"/>
      <c r="KN143" s="416"/>
      <c r="KO143" s="416"/>
      <c r="KP143" s="416"/>
      <c r="KQ143" s="416"/>
      <c r="KR143" s="416"/>
      <c r="KS143" s="416"/>
      <c r="KT143" s="416"/>
      <c r="KU143" s="416"/>
      <c r="KV143" s="416"/>
      <c r="KW143" s="416"/>
      <c r="KX143" s="416"/>
      <c r="KY143" s="416"/>
      <c r="KZ143" s="416"/>
      <c r="LA143" s="416"/>
      <c r="LB143" s="416"/>
      <c r="LC143" s="416"/>
      <c r="LD143" s="416"/>
      <c r="LE143" s="416"/>
      <c r="LF143" s="416"/>
      <c r="LG143" s="416"/>
      <c r="LH143" s="416"/>
      <c r="LI143" s="416"/>
      <c r="LJ143" s="416"/>
      <c r="LK143" s="416"/>
      <c r="LL143" s="416"/>
      <c r="LM143" s="416"/>
      <c r="LN143" s="416"/>
      <c r="LO143" s="416"/>
      <c r="LP143" s="416"/>
      <c r="LQ143" s="416"/>
      <c r="LR143" s="416"/>
      <c r="LS143" s="416"/>
      <c r="LT143" s="416"/>
      <c r="LU143" s="416"/>
      <c r="LV143" s="416"/>
      <c r="LW143" s="416"/>
      <c r="LX143" s="416"/>
      <c r="LY143" s="416"/>
      <c r="LZ143" s="416"/>
      <c r="MA143" s="416"/>
      <c r="MB143" s="416"/>
      <c r="MC143" s="416"/>
      <c r="MD143" s="416"/>
      <c r="ME143" s="416"/>
      <c r="MF143" s="416"/>
      <c r="MG143" s="416"/>
      <c r="MH143" s="416"/>
      <c r="MI143" s="416"/>
      <c r="MJ143" s="416"/>
      <c r="MK143" s="416"/>
      <c r="ML143" s="416"/>
      <c r="MM143" s="416"/>
      <c r="MN143" s="416"/>
      <c r="MO143" s="416"/>
      <c r="MP143" s="416"/>
      <c r="MQ143" s="416"/>
      <c r="MR143" s="416"/>
      <c r="MS143" s="416"/>
      <c r="MT143" s="416"/>
      <c r="MU143" s="416"/>
      <c r="MV143" s="416"/>
      <c r="MW143" s="416"/>
      <c r="MX143" s="416"/>
      <c r="MY143" s="416"/>
      <c r="MZ143" s="416"/>
      <c r="NA143" s="416"/>
      <c r="NB143" s="416"/>
      <c r="NC143" s="416"/>
      <c r="ND143" s="416"/>
      <c r="NE143" s="416"/>
      <c r="NF143" s="416"/>
      <c r="NG143" s="416"/>
      <c r="NH143" s="416"/>
      <c r="NI143" s="416"/>
      <c r="NJ143" s="416"/>
      <c r="NK143" s="416"/>
      <c r="NL143" s="416"/>
      <c r="NM143" s="416"/>
      <c r="NN143" s="416"/>
      <c r="NO143" s="416"/>
      <c r="NP143" s="416"/>
      <c r="NQ143" s="416"/>
      <c r="NR143" s="416"/>
      <c r="NS143" s="416"/>
      <c r="NT143" s="416"/>
      <c r="NU143" s="416"/>
      <c r="NV143" s="416"/>
      <c r="NW143" s="416"/>
      <c r="NX143" s="416"/>
      <c r="NY143" s="416"/>
      <c r="NZ143" s="416"/>
      <c r="OA143" s="416"/>
      <c r="OB143" s="416"/>
      <c r="OC143" s="416"/>
      <c r="OD143" s="416"/>
      <c r="OE143" s="416"/>
      <c r="OF143" s="416"/>
      <c r="OG143" s="416"/>
      <c r="OH143" s="416"/>
      <c r="OI143" s="416"/>
      <c r="OJ143" s="416"/>
      <c r="OK143" s="416"/>
      <c r="OL143" s="416"/>
      <c r="OM143" s="416"/>
      <c r="ON143" s="416"/>
      <c r="OO143" s="416"/>
      <c r="OP143" s="416"/>
      <c r="OQ143" s="416"/>
      <c r="OR143" s="416"/>
      <c r="OS143" s="416"/>
      <c r="OT143" s="416"/>
      <c r="OU143" s="416"/>
      <c r="OV143" s="416"/>
      <c r="OW143" s="416"/>
      <c r="OX143" s="416"/>
      <c r="OY143" s="416"/>
      <c r="OZ143" s="416"/>
      <c r="PA143" s="416"/>
      <c r="PB143" s="416"/>
      <c r="PC143" s="416"/>
      <c r="PD143" s="416"/>
      <c r="PE143" s="416"/>
      <c r="PF143" s="416"/>
      <c r="PG143" s="416"/>
      <c r="PH143" s="416"/>
      <c r="PI143" s="416"/>
      <c r="PJ143" s="416"/>
      <c r="PK143" s="416"/>
      <c r="PL143" s="416"/>
      <c r="PM143" s="416"/>
      <c r="PN143" s="416"/>
      <c r="PO143" s="416"/>
      <c r="PP143" s="416"/>
      <c r="PQ143" s="416"/>
      <c r="PR143" s="416"/>
      <c r="PS143" s="416"/>
      <c r="PT143" s="416"/>
      <c r="PU143" s="416"/>
      <c r="PV143" s="416"/>
      <c r="PW143" s="416"/>
      <c r="PX143" s="416"/>
      <c r="PY143" s="416"/>
      <c r="PZ143" s="416"/>
      <c r="QA143" s="416"/>
      <c r="QB143" s="416"/>
      <c r="QC143" s="416"/>
      <c r="QD143" s="416"/>
      <c r="QE143" s="416"/>
      <c r="QF143" s="416"/>
      <c r="QG143" s="416"/>
      <c r="QH143" s="416"/>
      <c r="QI143" s="416"/>
      <c r="QJ143" s="416"/>
      <c r="QK143" s="416"/>
      <c r="QL143" s="416"/>
      <c r="QM143" s="416"/>
      <c r="QN143" s="416"/>
      <c r="QO143" s="416"/>
      <c r="QP143" s="416"/>
      <c r="QQ143" s="416"/>
      <c r="QR143" s="416"/>
      <c r="QS143" s="416"/>
      <c r="QT143" s="416"/>
      <c r="QU143" s="416"/>
      <c r="QV143" s="416"/>
      <c r="QW143" s="416"/>
      <c r="QX143" s="416"/>
      <c r="QY143" s="416"/>
      <c r="QZ143" s="416"/>
      <c r="RA143" s="416"/>
      <c r="RB143" s="416"/>
      <c r="RC143" s="416"/>
      <c r="RD143" s="416"/>
      <c r="RE143" s="416"/>
      <c r="RF143" s="416"/>
      <c r="RG143" s="416"/>
      <c r="RH143" s="416"/>
      <c r="RI143" s="416"/>
      <c r="RJ143" s="416"/>
      <c r="RK143" s="416"/>
      <c r="RL143" s="416"/>
      <c r="RM143" s="416"/>
      <c r="RN143" s="416"/>
      <c r="RO143" s="416"/>
      <c r="RP143" s="416"/>
      <c r="RQ143" s="416"/>
      <c r="RR143" s="416"/>
      <c r="RS143" s="416"/>
      <c r="RT143" s="416"/>
      <c r="RU143" s="416"/>
      <c r="RV143" s="416"/>
      <c r="RW143" s="416"/>
      <c r="RX143" s="416"/>
      <c r="RY143" s="416"/>
      <c r="RZ143" s="416"/>
      <c r="SA143" s="416"/>
      <c r="SB143" s="416"/>
      <c r="SC143" s="416"/>
      <c r="SD143" s="416"/>
      <c r="SE143" s="416"/>
      <c r="SF143" s="416"/>
      <c r="SG143" s="416"/>
      <c r="SH143" s="416"/>
      <c r="SI143" s="416"/>
      <c r="SJ143" s="416"/>
      <c r="SK143" s="416"/>
      <c r="SL143" s="416"/>
      <c r="SM143" s="416"/>
      <c r="SN143" s="416"/>
      <c r="SO143" s="416"/>
      <c r="SP143" s="416"/>
      <c r="SQ143" s="416"/>
      <c r="SR143" s="416"/>
      <c r="SS143" s="416"/>
      <c r="ST143" s="416"/>
      <c r="SU143" s="416"/>
      <c r="SV143" s="416"/>
      <c r="SW143" s="416"/>
      <c r="SX143" s="416"/>
      <c r="SY143" s="416"/>
      <c r="SZ143" s="416"/>
      <c r="TA143" s="416"/>
      <c r="TB143" s="416"/>
      <c r="TC143" s="416"/>
      <c r="TD143" s="416"/>
      <c r="TE143" s="416"/>
      <c r="TF143" s="416"/>
      <c r="TG143" s="416"/>
      <c r="TH143" s="416"/>
      <c r="TI143" s="416"/>
      <c r="TJ143" s="416"/>
      <c r="TK143" s="416"/>
      <c r="TL143" s="416"/>
      <c r="TM143" s="416"/>
      <c r="TN143" s="416"/>
      <c r="TO143" s="416"/>
      <c r="TP143" s="416"/>
      <c r="TQ143" s="416"/>
      <c r="TR143" s="416"/>
      <c r="TS143" s="416"/>
      <c r="TT143" s="416"/>
      <c r="TU143" s="416"/>
      <c r="TV143" s="416"/>
      <c r="TW143" s="416"/>
      <c r="TX143" s="416"/>
      <c r="TY143" s="416"/>
      <c r="TZ143" s="416"/>
      <c r="UA143" s="416"/>
      <c r="UB143" s="416"/>
      <c r="UC143" s="416"/>
      <c r="UD143" s="416"/>
      <c r="UE143" s="416"/>
      <c r="UF143" s="416"/>
      <c r="UG143" s="416"/>
      <c r="UH143" s="416"/>
      <c r="UI143" s="416"/>
      <c r="UJ143" s="416"/>
      <c r="UK143" s="416"/>
      <c r="UL143" s="416"/>
      <c r="UM143" s="416"/>
      <c r="UN143" s="416"/>
      <c r="UO143" s="416"/>
      <c r="UP143" s="416"/>
      <c r="UQ143" s="416"/>
      <c r="UR143" s="416"/>
      <c r="US143" s="416"/>
      <c r="UT143" s="416"/>
      <c r="UU143" s="416"/>
      <c r="UV143" s="416"/>
      <c r="UW143" s="416"/>
      <c r="UX143" s="416"/>
      <c r="UY143" s="416"/>
      <c r="UZ143" s="416"/>
      <c r="VA143" s="416"/>
      <c r="VB143" s="416"/>
      <c r="VC143" s="416"/>
      <c r="VD143" s="416"/>
      <c r="VE143" s="416"/>
      <c r="VF143" s="416"/>
      <c r="VG143" s="416"/>
      <c r="VH143" s="416"/>
      <c r="VI143" s="416"/>
      <c r="VJ143" s="416"/>
      <c r="VK143" s="416"/>
      <c r="VL143" s="416"/>
      <c r="VM143" s="416"/>
      <c r="VN143" s="416"/>
      <c r="VO143" s="416"/>
      <c r="VP143" s="416"/>
      <c r="VQ143" s="416"/>
      <c r="VR143" s="416"/>
      <c r="VS143" s="416"/>
      <c r="VT143" s="416"/>
      <c r="VU143" s="416"/>
      <c r="VV143" s="416"/>
      <c r="VW143" s="416"/>
      <c r="VX143" s="416"/>
      <c r="VY143" s="416"/>
      <c r="VZ143" s="416"/>
      <c r="WA143" s="416"/>
      <c r="WB143" s="416"/>
      <c r="WC143" s="416"/>
      <c r="WD143" s="416"/>
      <c r="WE143" s="416"/>
      <c r="WF143" s="416"/>
      <c r="WG143" s="416"/>
      <c r="WH143" s="416"/>
      <c r="WI143" s="416"/>
      <c r="WJ143" s="416"/>
      <c r="WK143" s="416"/>
      <c r="WL143" s="416"/>
      <c r="WM143" s="416"/>
      <c r="WN143" s="416"/>
      <c r="WO143" s="416"/>
      <c r="WP143" s="416"/>
      <c r="WQ143" s="416"/>
      <c r="WR143" s="416"/>
      <c r="WS143" s="416"/>
      <c r="WT143" s="416"/>
      <c r="WU143" s="416"/>
      <c r="WV143" s="416"/>
      <c r="WW143" s="416"/>
      <c r="WX143" s="416"/>
      <c r="WY143" s="416"/>
      <c r="WZ143" s="416"/>
      <c r="XA143" s="416"/>
      <c r="XB143" s="416"/>
      <c r="XC143" s="416"/>
      <c r="XD143" s="416"/>
      <c r="XE143" s="416"/>
      <c r="XF143" s="416"/>
      <c r="XG143" s="416"/>
      <c r="XH143" s="416"/>
      <c r="XI143" s="416"/>
      <c r="XJ143" s="416"/>
      <c r="XK143" s="416"/>
      <c r="XL143" s="416"/>
      <c r="XM143" s="416"/>
      <c r="XN143" s="416"/>
      <c r="XO143" s="416"/>
      <c r="XP143" s="416"/>
      <c r="XQ143" s="416"/>
      <c r="XR143" s="417"/>
      <c r="XS143" s="417"/>
      <c r="XT143" s="417"/>
      <c r="XU143" s="417"/>
      <c r="XV143" s="417"/>
      <c r="XW143" s="417"/>
      <c r="XX143" s="417"/>
      <c r="XY143" s="417"/>
      <c r="XZ143" s="417"/>
      <c r="YA143" s="417"/>
      <c r="YB143" s="417"/>
      <c r="YC143" s="417"/>
      <c r="YD143" s="417"/>
      <c r="YE143" s="417"/>
      <c r="YF143" s="417"/>
      <c r="YG143" s="417"/>
      <c r="YH143" s="417"/>
      <c r="YI143" s="417"/>
      <c r="YJ143" s="417"/>
      <c r="YK143" s="417"/>
      <c r="YL143" s="417"/>
      <c r="YM143" s="417"/>
      <c r="YN143" s="417"/>
      <c r="YO143" s="417"/>
      <c r="YP143" s="417"/>
      <c r="YQ143" s="417"/>
      <c r="YR143" s="417"/>
      <c r="YS143" s="417"/>
      <c r="YT143" s="417"/>
      <c r="YU143" s="417"/>
      <c r="YV143" s="417"/>
      <c r="YW143" s="417"/>
      <c r="YX143" s="417"/>
      <c r="YY143" s="417"/>
      <c r="YZ143" s="417"/>
      <c r="ZA143" s="417"/>
      <c r="ZB143" s="417"/>
      <c r="ZC143" s="417"/>
      <c r="ZD143" s="417"/>
      <c r="ZE143" s="417"/>
      <c r="ZF143" s="417"/>
      <c r="ZG143" s="417"/>
      <c r="ZH143" s="417"/>
      <c r="ZI143" s="417"/>
      <c r="ZJ143" s="417"/>
      <c r="ZK143" s="417"/>
      <c r="ZL143" s="417"/>
      <c r="ZM143" s="417"/>
      <c r="ZN143" s="417"/>
      <c r="ZO143" s="417"/>
      <c r="ZP143" s="417"/>
      <c r="ZQ143" s="417"/>
      <c r="ZR143" s="417"/>
      <c r="ZS143" s="417"/>
      <c r="ZT143" s="417"/>
      <c r="ZU143" s="417"/>
      <c r="ZV143" s="417"/>
      <c r="ZW143" s="417"/>
      <c r="ZX143" s="417"/>
      <c r="ZY143" s="417"/>
      <c r="ZZ143" s="417"/>
      <c r="AAA143" s="417"/>
      <c r="AAB143" s="417"/>
      <c r="AAC143" s="417"/>
      <c r="AAD143" s="417"/>
      <c r="AAE143" s="417"/>
      <c r="AAF143" s="417"/>
      <c r="AAG143" s="417"/>
      <c r="AAH143" s="417"/>
      <c r="AAI143" s="417"/>
      <c r="AAJ143" s="417"/>
      <c r="AAK143" s="417"/>
      <c r="AAL143" s="417"/>
      <c r="AAM143" s="417"/>
      <c r="AAN143" s="417"/>
      <c r="AAO143" s="417"/>
      <c r="AAP143" s="417"/>
      <c r="AAQ143" s="417"/>
      <c r="AAR143" s="417"/>
      <c r="AAS143" s="417"/>
      <c r="AAT143" s="417"/>
      <c r="AAU143" s="417"/>
      <c r="AAV143" s="417"/>
      <c r="AAW143" s="417"/>
      <c r="AAX143" s="417"/>
      <c r="AAY143" s="417"/>
      <c r="AAZ143" s="417"/>
      <c r="ABA143" s="417"/>
      <c r="ABB143" s="417"/>
      <c r="ABC143" s="417"/>
      <c r="ABD143" s="417"/>
      <c r="ABE143" s="417"/>
      <c r="ABF143" s="417"/>
      <c r="ABG143" s="417"/>
      <c r="ABH143" s="417"/>
      <c r="ABI143" s="417"/>
      <c r="ABJ143" s="417"/>
      <c r="ABK143" s="417"/>
      <c r="ABL143" s="417"/>
      <c r="ABM143" s="417"/>
      <c r="ABN143" s="417"/>
      <c r="ABO143" s="417"/>
      <c r="ABP143" s="417"/>
      <c r="ABQ143" s="417"/>
      <c r="ABR143" s="417"/>
      <c r="ABS143" s="417"/>
      <c r="ABT143" s="417"/>
      <c r="ABU143" s="417"/>
      <c r="ABV143" s="417"/>
      <c r="ABW143" s="417"/>
      <c r="ABX143" s="417"/>
      <c r="ABY143" s="417"/>
      <c r="ABZ143" s="417"/>
      <c r="ACA143" s="417"/>
      <c r="ACB143" s="417"/>
      <c r="ACC143" s="417"/>
      <c r="ACD143" s="417"/>
      <c r="ACE143" s="417"/>
      <c r="ACF143" s="417"/>
      <c r="ACG143" s="417"/>
      <c r="ACH143" s="417"/>
      <c r="ACI143" s="417"/>
      <c r="ACJ143" s="417"/>
      <c r="ACK143" s="417"/>
      <c r="ACL143" s="417"/>
      <c r="ACM143" s="417"/>
      <c r="ACN143" s="417"/>
      <c r="ACO143" s="417"/>
      <c r="ACP143" s="417"/>
      <c r="ACQ143" s="417"/>
      <c r="ACR143" s="417"/>
      <c r="ACS143" s="417"/>
      <c r="ACT143" s="417"/>
      <c r="ACU143" s="417"/>
      <c r="ACV143" s="417"/>
      <c r="ACW143" s="417"/>
      <c r="ACX143" s="417"/>
      <c r="ACY143" s="417"/>
      <c r="ACZ143" s="417"/>
      <c r="ADA143" s="417"/>
      <c r="ADB143" s="417"/>
      <c r="ADC143" s="417"/>
      <c r="ADD143" s="417"/>
      <c r="ADE143" s="417"/>
      <c r="ADF143" s="417"/>
      <c r="ADG143" s="417"/>
      <c r="ADH143" s="417"/>
      <c r="ADI143" s="417"/>
      <c r="ADJ143" s="417"/>
      <c r="ADK143" s="417"/>
      <c r="ADL143" s="417"/>
      <c r="ADM143" s="417"/>
      <c r="ADN143" s="417"/>
      <c r="ADO143" s="417"/>
      <c r="ADP143" s="417"/>
      <c r="ADQ143" s="417"/>
      <c r="ADR143" s="417"/>
      <c r="ADS143" s="417"/>
      <c r="ADT143" s="417"/>
      <c r="ADU143" s="417"/>
      <c r="ADV143" s="417"/>
      <c r="ADW143" s="417"/>
      <c r="ADX143" s="417"/>
      <c r="ADY143" s="417"/>
      <c r="ADZ143" s="417"/>
      <c r="AEA143" s="417"/>
      <c r="AEB143" s="417"/>
      <c r="AEC143" s="417"/>
      <c r="AED143" s="417"/>
      <c r="AEE143" s="417"/>
      <c r="AEF143" s="417"/>
      <c r="AEG143" s="417"/>
      <c r="AEH143" s="417"/>
      <c r="AEI143" s="417"/>
      <c r="AEJ143" s="417"/>
      <c r="AEK143" s="417"/>
      <c r="AEL143" s="417"/>
      <c r="AEM143" s="417"/>
      <c r="AEN143" s="417"/>
      <c r="AEO143" s="417"/>
      <c r="AEP143" s="417"/>
      <c r="AEQ143" s="417"/>
      <c r="AER143" s="417"/>
      <c r="AES143" s="417"/>
      <c r="AET143" s="417"/>
      <c r="AEU143" s="417"/>
      <c r="AEV143" s="417"/>
      <c r="AEW143" s="417"/>
      <c r="AEX143" s="417"/>
      <c r="AEY143" s="417"/>
      <c r="AEZ143" s="417"/>
      <c r="AFA143" s="417"/>
      <c r="AFB143" s="417"/>
      <c r="AFC143" s="417"/>
      <c r="AFD143" s="417"/>
      <c r="AFE143" s="417"/>
      <c r="AFF143" s="417"/>
      <c r="AFG143" s="417"/>
      <c r="AFH143" s="417"/>
      <c r="AFI143" s="417"/>
      <c r="AFJ143" s="417"/>
      <c r="AFK143" s="417"/>
      <c r="AFL143" s="417"/>
      <c r="AFM143" s="417"/>
      <c r="AFN143" s="417"/>
      <c r="AFO143" s="417"/>
      <c r="AFP143" s="417"/>
      <c r="AFQ143" s="417"/>
      <c r="AFR143" s="417"/>
      <c r="AFS143" s="417"/>
      <c r="AFT143" s="417"/>
      <c r="AFU143" s="417"/>
      <c r="AFV143" s="417"/>
      <c r="AFW143" s="417"/>
      <c r="AFX143" s="417"/>
      <c r="AFY143" s="417"/>
      <c r="AFZ143" s="417"/>
      <c r="AGA143" s="417"/>
      <c r="AGB143" s="417"/>
      <c r="AGC143" s="417"/>
      <c r="AGD143" s="417"/>
      <c r="AGE143" s="417"/>
      <c r="AGF143" s="417"/>
      <c r="AGG143" s="417"/>
      <c r="AGH143" s="417"/>
      <c r="AGI143" s="417"/>
      <c r="AGJ143" s="417"/>
      <c r="AGK143" s="417"/>
      <c r="AGL143" s="417"/>
      <c r="AGM143" s="417"/>
      <c r="AGN143" s="417"/>
      <c r="AGO143" s="417"/>
      <c r="AGP143" s="417"/>
      <c r="AGQ143" s="417"/>
      <c r="AGR143" s="417"/>
      <c r="AGS143" s="417"/>
      <c r="AGT143" s="417"/>
      <c r="AGU143" s="417"/>
      <c r="AGV143" s="417"/>
      <c r="AGW143" s="417"/>
      <c r="AGX143" s="417"/>
      <c r="AGY143" s="417"/>
      <c r="AGZ143" s="417"/>
      <c r="AHA143" s="417"/>
      <c r="AHB143" s="417"/>
      <c r="AHC143" s="417"/>
      <c r="AHD143" s="417"/>
      <c r="AHE143" s="417"/>
      <c r="AHF143" s="417"/>
      <c r="AHG143" s="417"/>
      <c r="AHH143" s="417"/>
      <c r="AHI143" s="417"/>
      <c r="AHJ143" s="417"/>
      <c r="AHK143" s="417"/>
      <c r="AHL143" s="417"/>
      <c r="AHM143" s="417"/>
      <c r="AHN143" s="417"/>
      <c r="AHO143" s="417"/>
      <c r="AHP143" s="417"/>
      <c r="AHQ143" s="417"/>
      <c r="AHR143" s="417"/>
      <c r="AHS143" s="417"/>
      <c r="AHT143" s="417"/>
      <c r="AHU143" s="417"/>
      <c r="AHV143" s="417"/>
      <c r="AHW143" s="417"/>
      <c r="AHX143" s="417"/>
      <c r="AHY143" s="417"/>
      <c r="AHZ143" s="417"/>
      <c r="AIA143" s="417"/>
      <c r="AIB143" s="417"/>
      <c r="AIC143" s="417"/>
      <c r="AID143" s="417"/>
      <c r="AIE143" s="417"/>
      <c r="AIF143" s="417"/>
      <c r="AIG143" s="417"/>
      <c r="AIH143" s="417"/>
      <c r="AII143" s="417"/>
      <c r="AIJ143" s="417"/>
      <c r="AIK143" s="417"/>
      <c r="AIL143" s="417"/>
      <c r="AIM143" s="417"/>
      <c r="AIN143" s="417"/>
      <c r="AIO143" s="417"/>
      <c r="AIP143" s="417"/>
      <c r="AIQ143" s="417"/>
      <c r="AIR143" s="417"/>
      <c r="AIS143" s="417"/>
      <c r="AIT143" s="417"/>
      <c r="AIU143" s="417"/>
      <c r="AIV143" s="417"/>
      <c r="AIW143" s="417"/>
      <c r="AIX143" s="417"/>
      <c r="AIY143" s="417"/>
      <c r="AIZ143" s="417"/>
      <c r="AJA143" s="417"/>
      <c r="AJB143" s="417"/>
      <c r="AJC143" s="417"/>
      <c r="AJD143" s="417"/>
      <c r="AJE143" s="417"/>
      <c r="AJF143" s="417"/>
      <c r="AJG143" s="417"/>
      <c r="AJH143" s="417"/>
      <c r="AJI143" s="417"/>
      <c r="AJJ143" s="417"/>
      <c r="AJK143" s="417"/>
      <c r="AJL143" s="417"/>
      <c r="AJM143" s="417"/>
      <c r="AJN143" s="417"/>
      <c r="AJO143" s="417"/>
      <c r="AJP143" s="417"/>
      <c r="AJQ143" s="417"/>
      <c r="AJR143" s="417"/>
      <c r="AJS143" s="417"/>
      <c r="AJT143" s="417"/>
      <c r="AJU143" s="417"/>
      <c r="AJV143" s="417"/>
      <c r="AJW143" s="417"/>
      <c r="AJX143" s="417"/>
      <c r="AJY143" s="417"/>
      <c r="AJZ143" s="417"/>
      <c r="AKA143" s="417"/>
      <c r="AKB143" s="417"/>
      <c r="AKC143" s="417"/>
      <c r="AKD143" s="417"/>
      <c r="AKE143" s="417"/>
      <c r="AKF143" s="417"/>
      <c r="AKG143" s="417"/>
      <c r="AKH143" s="417"/>
      <c r="AKI143" s="417"/>
      <c r="AKJ143" s="417"/>
      <c r="AKK143" s="417"/>
      <c r="AKL143" s="417"/>
      <c r="AKM143" s="417"/>
      <c r="AKN143" s="417"/>
      <c r="AKO143" s="417"/>
      <c r="AKP143" s="417"/>
      <c r="AKQ143" s="417"/>
      <c r="AKR143" s="417"/>
      <c r="AKS143" s="417"/>
      <c r="AKT143" s="417"/>
      <c r="AKU143" s="417"/>
      <c r="AKV143" s="417"/>
      <c r="AKW143" s="417"/>
      <c r="AKX143" s="417"/>
      <c r="AKY143" s="417"/>
      <c r="AKZ143" s="417"/>
      <c r="ALA143" s="417"/>
      <c r="ALB143" s="417"/>
      <c r="ALC143" s="417"/>
      <c r="ALD143" s="417"/>
      <c r="ALE143" s="417"/>
      <c r="ALF143" s="417"/>
      <c r="ALG143" s="417"/>
      <c r="ALH143" s="417"/>
      <c r="ALI143" s="417"/>
      <c r="ALJ143" s="417"/>
      <c r="ALK143" s="417"/>
      <c r="ALL143" s="417"/>
      <c r="ALM143" s="417"/>
      <c r="ALN143" s="417"/>
      <c r="ALO143" s="417"/>
      <c r="ALP143" s="417"/>
      <c r="ALQ143" s="417"/>
      <c r="ALR143" s="417"/>
      <c r="ALS143" s="417"/>
      <c r="ALT143" s="417"/>
      <c r="ALU143" s="417"/>
      <c r="ALV143" s="417"/>
      <c r="ALW143" s="417"/>
      <c r="ALX143" s="417"/>
      <c r="ALY143" s="417"/>
      <c r="ALZ143" s="417"/>
      <c r="AMA143" s="417"/>
      <c r="AMB143" s="417"/>
      <c r="AMC143" s="417"/>
      <c r="AMD143" s="417"/>
      <c r="AME143" s="417"/>
      <c r="AMF143" s="417"/>
      <c r="AMG143" s="417"/>
      <c r="AMH143" s="417"/>
      <c r="AMI143" s="417"/>
      <c r="AMJ143" s="417"/>
      <c r="AMK143" s="417"/>
      <c r="AML143" s="417"/>
      <c r="AMM143" s="417"/>
      <c r="AMN143" s="417"/>
      <c r="AMO143" s="417"/>
      <c r="AMP143" s="417"/>
      <c r="AMQ143" s="417"/>
      <c r="AMR143" s="417"/>
      <c r="AMS143" s="417"/>
      <c r="AMT143" s="417"/>
      <c r="AMU143" s="417"/>
      <c r="AMV143" s="417"/>
      <c r="AMW143" s="417"/>
      <c r="AMX143" s="417"/>
      <c r="AMY143" s="417"/>
      <c r="AMZ143" s="417"/>
      <c r="ANA143" s="417"/>
      <c r="ANB143" s="417"/>
      <c r="ANC143" s="417"/>
      <c r="AND143" s="417"/>
      <c r="ANE143" s="417"/>
      <c r="ANF143" s="417"/>
      <c r="ANG143" s="417"/>
      <c r="ANH143" s="417"/>
      <c r="ANI143" s="417"/>
      <c r="ANJ143" s="417"/>
      <c r="ANK143" s="417"/>
      <c r="ANL143" s="417"/>
      <c r="ANM143" s="417"/>
      <c r="ANN143" s="417"/>
      <c r="ANO143" s="417"/>
      <c r="ANP143" s="417"/>
      <c r="ANQ143" s="417"/>
      <c r="ANR143" s="417"/>
      <c r="ANS143" s="417"/>
      <c r="ANT143" s="417"/>
      <c r="ANU143" s="417"/>
      <c r="ANV143" s="417"/>
      <c r="ANW143" s="417"/>
      <c r="ANX143" s="417"/>
      <c r="ANY143" s="417"/>
      <c r="ANZ143" s="417"/>
      <c r="AOA143" s="417"/>
      <c r="AOB143" s="417"/>
      <c r="AOC143" s="417"/>
      <c r="AOD143" s="417"/>
      <c r="AOE143" s="417"/>
      <c r="AOF143" s="417"/>
      <c r="AOG143" s="417"/>
      <c r="AOH143" s="417"/>
      <c r="AOI143" s="417"/>
      <c r="AOJ143" s="417"/>
      <c r="AOK143" s="417"/>
      <c r="AOL143" s="417"/>
      <c r="AOM143" s="417"/>
      <c r="AON143" s="417"/>
      <c r="AOO143" s="417"/>
      <c r="AOP143" s="417"/>
      <c r="AOQ143" s="417"/>
      <c r="AOR143" s="417"/>
      <c r="AOS143" s="417"/>
      <c r="AOT143" s="417"/>
      <c r="AOU143" s="417"/>
      <c r="AOV143" s="417"/>
      <c r="AOW143" s="417"/>
      <c r="AOX143" s="417"/>
      <c r="AOY143" s="417"/>
      <c r="AOZ143" s="417"/>
      <c r="APA143" s="417"/>
      <c r="APB143" s="417"/>
      <c r="APC143" s="417"/>
      <c r="APD143" s="417"/>
      <c r="APE143" s="417"/>
      <c r="APF143" s="417"/>
      <c r="APG143" s="417"/>
      <c r="APH143" s="417"/>
      <c r="API143" s="417"/>
      <c r="APJ143" s="417"/>
      <c r="APK143" s="417"/>
      <c r="APL143" s="417"/>
      <c r="APM143" s="417"/>
      <c r="APN143" s="417"/>
      <c r="APO143" s="417"/>
      <c r="APP143" s="417"/>
      <c r="APQ143" s="417"/>
      <c r="APR143" s="417"/>
      <c r="APS143" s="417"/>
      <c r="APT143" s="417"/>
      <c r="APU143" s="417"/>
      <c r="APV143" s="417"/>
      <c r="APW143" s="417"/>
      <c r="APX143" s="417"/>
      <c r="APY143" s="417"/>
      <c r="APZ143" s="417"/>
      <c r="AQA143" s="417"/>
      <c r="AQB143" s="417"/>
      <c r="AQC143" s="417"/>
      <c r="AQD143" s="417"/>
      <c r="AQE143" s="417"/>
      <c r="AQF143" s="417"/>
      <c r="AQG143" s="417"/>
      <c r="AQH143" s="417"/>
      <c r="AQI143" s="417"/>
      <c r="AQJ143" s="417"/>
      <c r="AQK143" s="417"/>
      <c r="AQL143" s="417"/>
      <c r="AQM143" s="417"/>
      <c r="AQN143" s="417"/>
      <c r="AQO143" s="417"/>
      <c r="AQP143" s="417"/>
      <c r="AQQ143" s="417"/>
      <c r="AQR143" s="417"/>
      <c r="AQS143" s="417"/>
      <c r="AQT143" s="417"/>
      <c r="AQU143" s="417"/>
      <c r="AQV143" s="417"/>
      <c r="AQW143" s="417"/>
      <c r="AQX143" s="417"/>
      <c r="AQY143" s="417"/>
      <c r="AQZ143" s="417"/>
      <c r="ARA143" s="417"/>
      <c r="ARB143" s="417"/>
      <c r="ARC143" s="417"/>
      <c r="ARD143" s="417"/>
      <c r="ARE143" s="417"/>
      <c r="ARF143" s="417"/>
      <c r="ARG143" s="417"/>
      <c r="ARH143" s="417"/>
      <c r="ARI143" s="417"/>
      <c r="ARJ143" s="417"/>
      <c r="ARK143" s="417"/>
      <c r="ARL143" s="417"/>
      <c r="ARM143" s="417"/>
      <c r="ARN143" s="417"/>
      <c r="ARO143" s="417"/>
      <c r="ARP143" s="417"/>
      <c r="ARQ143" s="417"/>
      <c r="ARR143" s="417"/>
      <c r="ARS143" s="417"/>
      <c r="ART143" s="417"/>
      <c r="ARU143" s="417"/>
      <c r="ARV143" s="417"/>
      <c r="ARW143" s="417"/>
      <c r="ARX143" s="417"/>
      <c r="ARY143" s="417"/>
      <c r="ARZ143" s="417"/>
      <c r="ASA143" s="417"/>
      <c r="ASB143" s="417"/>
      <c r="ASC143" s="417"/>
      <c r="ASD143" s="417"/>
      <c r="ASE143" s="417"/>
      <c r="ASF143" s="417"/>
      <c r="ASG143" s="417"/>
      <c r="ASH143" s="417"/>
      <c r="ASI143" s="417"/>
      <c r="ASJ143" s="417"/>
      <c r="ASK143" s="417"/>
      <c r="ASL143" s="417"/>
      <c r="ASM143" s="417"/>
      <c r="ASN143" s="417"/>
      <c r="ASO143" s="417"/>
      <c r="ASP143" s="417"/>
      <c r="ASQ143" s="417"/>
      <c r="ASR143" s="417"/>
      <c r="ASS143" s="417"/>
      <c r="AST143" s="417"/>
      <c r="ASU143" s="417"/>
      <c r="ASV143" s="417"/>
      <c r="ASW143" s="417"/>
      <c r="ASX143" s="417"/>
      <c r="ASY143" s="417"/>
      <c r="ASZ143" s="417"/>
      <c r="ATA143" s="417"/>
      <c r="ATB143" s="417"/>
      <c r="ATC143" s="417"/>
      <c r="ATD143" s="417"/>
      <c r="ATE143" s="417"/>
      <c r="ATF143" s="417"/>
      <c r="ATG143" s="417"/>
      <c r="ATH143" s="417"/>
      <c r="ATI143" s="417"/>
      <c r="ATJ143" s="417"/>
      <c r="ATK143" s="417"/>
      <c r="ATL143" s="417"/>
      <c r="ATM143" s="417"/>
      <c r="ATN143" s="417"/>
      <c r="ATO143" s="417"/>
      <c r="ATP143" s="417"/>
      <c r="ATQ143" s="417"/>
      <c r="ATR143" s="417"/>
      <c r="ATS143" s="417"/>
      <c r="ATT143" s="417"/>
      <c r="ATU143" s="417"/>
      <c r="ATV143" s="417"/>
      <c r="ATW143" s="417"/>
      <c r="ATX143" s="417"/>
      <c r="ATY143" s="417"/>
      <c r="ATZ143" s="417"/>
      <c r="AUA143" s="417"/>
      <c r="AUB143" s="417"/>
      <c r="AUC143" s="417"/>
      <c r="AUD143" s="417"/>
      <c r="AUE143" s="417"/>
      <c r="AUF143" s="417"/>
      <c r="AUG143" s="417"/>
      <c r="AUH143" s="417"/>
      <c r="AUI143" s="417"/>
      <c r="AUJ143" s="417"/>
      <c r="AUK143" s="417"/>
      <c r="AUL143" s="417"/>
      <c r="AUM143" s="417"/>
      <c r="AUN143" s="417"/>
      <c r="AUO143" s="417"/>
      <c r="AUP143" s="417"/>
      <c r="AUQ143" s="417"/>
      <c r="AUR143" s="417"/>
      <c r="AUS143" s="417"/>
      <c r="AUT143" s="417"/>
      <c r="AUU143" s="417"/>
      <c r="AUV143" s="417"/>
      <c r="AUW143" s="417"/>
      <c r="AUX143" s="417"/>
      <c r="AUY143" s="417"/>
      <c r="AUZ143" s="417"/>
      <c r="AVA143" s="417"/>
      <c r="AVB143" s="417"/>
      <c r="AVC143" s="417"/>
      <c r="AVD143" s="417"/>
      <c r="AVE143" s="417"/>
      <c r="AVF143" s="417"/>
      <c r="AVG143" s="417"/>
      <c r="AVH143" s="417"/>
      <c r="AVI143" s="417"/>
      <c r="AVJ143" s="417"/>
      <c r="AVK143" s="417"/>
      <c r="AVL143" s="417"/>
      <c r="AVM143" s="417"/>
      <c r="AVN143" s="417"/>
      <c r="AVO143" s="417"/>
      <c r="AVP143" s="417"/>
      <c r="AVQ143" s="417"/>
      <c r="AVR143" s="417"/>
      <c r="AVS143" s="417"/>
      <c r="AVT143" s="417"/>
      <c r="AVU143" s="417"/>
      <c r="AVV143" s="417"/>
      <c r="AVW143" s="417"/>
      <c r="AVX143" s="417"/>
      <c r="AVY143" s="417"/>
      <c r="AVZ143" s="417"/>
      <c r="AWA143" s="417"/>
      <c r="AWB143" s="417"/>
      <c r="AWC143" s="417"/>
      <c r="AWD143" s="417"/>
      <c r="AWE143" s="417"/>
      <c r="AWF143" s="417"/>
      <c r="AWG143" s="417"/>
      <c r="AWH143" s="417"/>
      <c r="AWI143" s="417"/>
      <c r="AWJ143" s="417"/>
      <c r="AWK143" s="417"/>
      <c r="AWL143" s="417"/>
      <c r="AWM143" s="417"/>
      <c r="AWN143" s="417"/>
      <c r="AWO143" s="417"/>
      <c r="AWP143" s="417"/>
      <c r="AWQ143" s="417"/>
      <c r="AWR143" s="417"/>
      <c r="AWS143" s="417"/>
      <c r="AWT143" s="417"/>
      <c r="AWU143" s="417"/>
      <c r="AWV143" s="417"/>
      <c r="AWW143" s="417"/>
      <c r="AWX143" s="417"/>
      <c r="AWY143" s="417"/>
      <c r="AWZ143" s="417"/>
      <c r="AXA143" s="417"/>
      <c r="AXB143" s="417"/>
      <c r="AXC143" s="417"/>
      <c r="AXD143" s="417"/>
      <c r="AXE143" s="417"/>
      <c r="AXF143" s="417"/>
      <c r="AXG143" s="417"/>
      <c r="AXH143" s="417"/>
      <c r="AXI143" s="417"/>
      <c r="AXJ143" s="417"/>
      <c r="AXK143" s="417"/>
      <c r="AXL143" s="417"/>
      <c r="AXM143" s="417"/>
      <c r="AXN143" s="417"/>
      <c r="AXO143" s="417"/>
      <c r="AXP143" s="417"/>
      <c r="AXQ143" s="417"/>
      <c r="AXR143" s="417"/>
      <c r="AXS143" s="417"/>
      <c r="AXT143" s="417"/>
      <c r="AXU143" s="417"/>
      <c r="AXV143" s="417"/>
      <c r="AXW143" s="417"/>
      <c r="AXX143" s="417"/>
      <c r="AXY143" s="417"/>
      <c r="AXZ143" s="417"/>
      <c r="AYA143" s="417"/>
      <c r="AYB143" s="417"/>
      <c r="AYC143" s="417"/>
      <c r="AYD143" s="417"/>
      <c r="AYE143" s="417"/>
      <c r="AYF143" s="417"/>
      <c r="AYG143" s="417"/>
      <c r="AYH143" s="417"/>
      <c r="AYI143" s="417"/>
      <c r="AYJ143" s="417"/>
      <c r="AYK143" s="417"/>
      <c r="AYL143" s="417"/>
      <c r="AYM143" s="417"/>
      <c r="AYN143" s="417"/>
      <c r="AYO143" s="417"/>
      <c r="AYP143" s="417"/>
      <c r="AYQ143" s="417"/>
      <c r="AYR143" s="417"/>
      <c r="AYS143" s="417"/>
      <c r="AYT143" s="417"/>
      <c r="AYU143" s="417"/>
      <c r="AYV143" s="417"/>
      <c r="AYW143" s="417"/>
      <c r="AYX143" s="417"/>
      <c r="AYY143" s="417"/>
      <c r="AYZ143" s="417"/>
      <c r="AZA143" s="417"/>
      <c r="AZB143" s="417"/>
      <c r="AZC143" s="417"/>
      <c r="AZD143" s="417"/>
      <c r="AZE143" s="417"/>
      <c r="AZF143" s="417"/>
      <c r="AZG143" s="417"/>
      <c r="AZH143" s="417"/>
      <c r="AZI143" s="417"/>
      <c r="AZJ143" s="417"/>
      <c r="AZK143" s="417"/>
      <c r="AZL143" s="417"/>
      <c r="AZM143" s="417"/>
      <c r="AZN143" s="417"/>
      <c r="AZO143" s="417"/>
      <c r="AZP143" s="417"/>
      <c r="AZQ143" s="417"/>
      <c r="AZR143" s="417"/>
      <c r="AZS143" s="417"/>
      <c r="AZT143" s="417"/>
      <c r="AZU143" s="417"/>
      <c r="AZV143" s="417"/>
      <c r="AZW143" s="417"/>
      <c r="AZX143" s="417"/>
      <c r="AZY143" s="417"/>
      <c r="AZZ143" s="417"/>
      <c r="BAA143" s="417"/>
      <c r="BAB143" s="417"/>
      <c r="BAC143" s="417"/>
      <c r="BAD143" s="417"/>
      <c r="BAE143" s="417"/>
      <c r="BAF143" s="417"/>
      <c r="BAG143" s="417"/>
      <c r="BAH143" s="417"/>
      <c r="BAI143" s="417"/>
      <c r="BAJ143" s="417"/>
      <c r="BAK143" s="417"/>
      <c r="BAL143" s="417"/>
      <c r="BAM143" s="417"/>
      <c r="BAN143" s="417"/>
      <c r="BAO143" s="417"/>
      <c r="BAP143" s="417"/>
      <c r="BAQ143" s="417"/>
      <c r="BAR143" s="417"/>
      <c r="BAS143" s="417"/>
      <c r="BAT143" s="417"/>
      <c r="BAU143" s="417"/>
      <c r="BAV143" s="417"/>
      <c r="BAW143" s="417"/>
      <c r="BAX143" s="417"/>
      <c r="BAY143" s="417"/>
      <c r="BAZ143" s="417"/>
      <c r="BBA143" s="417"/>
      <c r="BBB143" s="417"/>
      <c r="BBC143" s="417"/>
      <c r="BBD143" s="417"/>
      <c r="BBE143" s="417"/>
      <c r="BBF143" s="417"/>
      <c r="BBG143" s="417"/>
      <c r="BBH143" s="417"/>
      <c r="BBI143" s="417"/>
      <c r="BBJ143" s="417"/>
      <c r="BBK143" s="417"/>
      <c r="BBL143" s="417"/>
      <c r="BBM143" s="417"/>
      <c r="BBN143" s="417"/>
      <c r="BBO143" s="417"/>
      <c r="BBP143" s="417"/>
      <c r="BBQ143" s="417"/>
      <c r="BBR143" s="417"/>
      <c r="BBS143" s="417"/>
      <c r="BBT143" s="417"/>
      <c r="BBU143" s="417"/>
      <c r="BBV143" s="417"/>
      <c r="BBW143" s="417"/>
      <c r="BBX143" s="417"/>
      <c r="BBY143" s="417"/>
      <c r="BBZ143" s="417"/>
      <c r="BCA143" s="417"/>
      <c r="BCB143" s="417"/>
      <c r="BCC143" s="417"/>
      <c r="BCD143" s="417"/>
      <c r="BCE143" s="417"/>
      <c r="BCF143" s="417"/>
      <c r="BCG143" s="417"/>
      <c r="BCH143" s="417"/>
      <c r="BCI143" s="417"/>
      <c r="BCJ143" s="417"/>
      <c r="BCK143" s="417"/>
      <c r="BCL143" s="417"/>
      <c r="BCM143" s="417"/>
      <c r="BCN143" s="417"/>
      <c r="BCO143" s="417"/>
      <c r="BCP143" s="417"/>
      <c r="BCQ143" s="417"/>
      <c r="BCR143" s="417"/>
      <c r="BCS143" s="417"/>
      <c r="BCT143" s="417"/>
      <c r="BCU143" s="417"/>
      <c r="BCV143" s="417"/>
      <c r="BCW143" s="417"/>
      <c r="BCX143" s="417"/>
      <c r="BCY143" s="417"/>
      <c r="BCZ143" s="417"/>
      <c r="BDA143" s="417"/>
      <c r="BDB143" s="417"/>
      <c r="BDC143" s="417"/>
      <c r="BDD143" s="417"/>
      <c r="BDE143" s="417"/>
      <c r="BDF143" s="417"/>
      <c r="BDG143" s="417"/>
      <c r="BDH143" s="417"/>
      <c r="BDI143" s="417"/>
      <c r="BDJ143" s="417"/>
      <c r="BDK143" s="417"/>
      <c r="BDL143" s="417"/>
      <c r="BDM143" s="417"/>
      <c r="BDN143" s="417"/>
      <c r="BDO143" s="417"/>
      <c r="BDP143" s="417"/>
      <c r="BDQ143" s="417"/>
      <c r="BDR143" s="417"/>
      <c r="BDS143" s="417"/>
      <c r="BDT143" s="417"/>
      <c r="BDU143" s="417"/>
      <c r="BDV143" s="417"/>
      <c r="BDW143" s="417"/>
      <c r="BDX143" s="417"/>
      <c r="BDY143" s="417"/>
      <c r="BDZ143" s="417"/>
      <c r="BEA143" s="417"/>
      <c r="BEB143" s="417"/>
      <c r="BEC143" s="417"/>
      <c r="BED143" s="417"/>
      <c r="BEE143" s="417"/>
      <c r="BEF143" s="417"/>
      <c r="BEG143" s="417"/>
      <c r="BEH143" s="417"/>
      <c r="BEI143" s="417"/>
      <c r="BEJ143" s="417"/>
      <c r="BEK143" s="417"/>
      <c r="BEL143" s="417"/>
      <c r="BEM143" s="417"/>
      <c r="BEN143" s="417"/>
      <c r="BEO143" s="417"/>
      <c r="BEP143" s="417"/>
      <c r="BEQ143" s="417"/>
      <c r="BER143" s="417"/>
      <c r="BES143" s="417"/>
      <c r="BET143" s="417"/>
      <c r="BEU143" s="417"/>
      <c r="BEV143" s="417"/>
      <c r="BEW143" s="417"/>
      <c r="BEX143" s="417"/>
      <c r="BEY143" s="417"/>
      <c r="BEZ143" s="417"/>
      <c r="BFA143" s="417"/>
      <c r="BFB143" s="417"/>
      <c r="BFC143" s="417"/>
      <c r="BFD143" s="417"/>
      <c r="BFE143" s="417"/>
      <c r="BFF143" s="417"/>
      <c r="BFG143" s="417"/>
      <c r="BFH143" s="417"/>
      <c r="BFI143" s="417"/>
      <c r="BFJ143" s="417"/>
      <c r="BFK143" s="417"/>
      <c r="BFL143" s="417"/>
      <c r="BFM143" s="417"/>
      <c r="BFN143" s="417"/>
      <c r="BFO143" s="417"/>
      <c r="BFP143" s="417"/>
      <c r="BFQ143" s="417"/>
      <c r="BFR143" s="417"/>
      <c r="BFS143" s="417"/>
      <c r="BFT143" s="417"/>
      <c r="BFU143" s="417"/>
      <c r="BFV143" s="417"/>
      <c r="BFW143" s="417"/>
      <c r="BFX143" s="417"/>
      <c r="BFY143" s="417"/>
      <c r="BFZ143" s="417"/>
      <c r="BGA143" s="417"/>
      <c r="BGB143" s="417"/>
      <c r="BGC143" s="417"/>
      <c r="BGD143" s="417"/>
      <c r="BGE143" s="417"/>
      <c r="BGF143" s="417"/>
      <c r="BGG143" s="417"/>
      <c r="BGH143" s="417"/>
      <c r="BGI143" s="417"/>
      <c r="BGJ143" s="417"/>
      <c r="BGK143" s="417"/>
      <c r="BGL143" s="417"/>
      <c r="BGM143" s="417"/>
      <c r="BGN143" s="417"/>
      <c r="BGO143" s="417"/>
      <c r="BGP143" s="417"/>
      <c r="BGQ143" s="417"/>
      <c r="BGR143" s="417"/>
      <c r="BGS143" s="417"/>
      <c r="BGT143" s="417"/>
      <c r="BGU143" s="417"/>
      <c r="BGV143" s="417"/>
      <c r="BGW143" s="417"/>
      <c r="BGX143" s="417"/>
      <c r="BGY143" s="417"/>
      <c r="BGZ143" s="417"/>
      <c r="BHA143" s="417"/>
      <c r="BHB143" s="417"/>
      <c r="BHC143" s="417"/>
      <c r="BHD143" s="417"/>
      <c r="BHE143" s="417"/>
      <c r="BHF143" s="417"/>
      <c r="BHG143" s="417"/>
      <c r="BHH143" s="417"/>
      <c r="BHI143" s="417"/>
      <c r="BHJ143" s="417"/>
      <c r="BHK143" s="417"/>
      <c r="BHL143" s="417"/>
      <c r="BHM143" s="417"/>
      <c r="BHN143" s="417"/>
      <c r="BHO143" s="417"/>
      <c r="BHP143" s="417"/>
      <c r="BHQ143" s="417"/>
      <c r="BHR143" s="417"/>
      <c r="BHS143" s="417"/>
      <c r="BHT143" s="417"/>
      <c r="BHU143" s="417"/>
      <c r="BHV143" s="417"/>
      <c r="BHW143" s="417"/>
      <c r="BHX143" s="417"/>
      <c r="BHY143" s="417"/>
      <c r="BHZ143" s="417"/>
      <c r="BIA143" s="417"/>
      <c r="BIB143" s="417"/>
      <c r="BIC143" s="417"/>
      <c r="BID143" s="417"/>
      <c r="BIE143" s="417"/>
      <c r="BIF143" s="417"/>
      <c r="BIG143" s="417"/>
      <c r="BIH143" s="417"/>
      <c r="BII143" s="417"/>
      <c r="BIJ143" s="417"/>
      <c r="BIK143" s="417"/>
      <c r="BIL143" s="417"/>
      <c r="BIM143" s="417"/>
      <c r="BIN143" s="417"/>
      <c r="BIO143" s="417"/>
      <c r="BIP143" s="417"/>
      <c r="BIQ143" s="417"/>
      <c r="BIR143" s="417"/>
      <c r="BIS143" s="417"/>
      <c r="BIT143" s="417"/>
      <c r="BIU143" s="417"/>
      <c r="BIV143" s="417"/>
      <c r="BIW143" s="417"/>
      <c r="BIX143" s="417"/>
      <c r="BIY143" s="417"/>
      <c r="BIZ143" s="417"/>
      <c r="BJA143" s="417"/>
      <c r="BJB143" s="417"/>
      <c r="BJC143" s="417"/>
      <c r="BJD143" s="417"/>
      <c r="BJE143" s="417"/>
      <c r="BJF143" s="417"/>
      <c r="BJG143" s="417"/>
      <c r="BJH143" s="417"/>
      <c r="BJI143" s="417"/>
      <c r="BJJ143" s="417"/>
      <c r="BJK143" s="417"/>
      <c r="BJL143" s="417"/>
      <c r="BJM143" s="417"/>
      <c r="BJN143" s="417"/>
      <c r="BJO143" s="417"/>
      <c r="BJP143" s="417"/>
      <c r="BJQ143" s="417"/>
      <c r="BJR143" s="417"/>
      <c r="BJS143" s="417"/>
      <c r="BJT143" s="417"/>
      <c r="BJU143" s="417"/>
      <c r="BJV143" s="417"/>
      <c r="BJW143" s="417"/>
      <c r="BJX143" s="417"/>
      <c r="BJY143" s="417"/>
      <c r="BJZ143" s="417"/>
      <c r="BKA143" s="417"/>
      <c r="BKB143" s="417"/>
      <c r="BKC143" s="417"/>
      <c r="BKD143" s="417"/>
      <c r="BKE143" s="417"/>
      <c r="BKF143" s="417"/>
      <c r="BKG143" s="417"/>
      <c r="BKH143" s="417"/>
      <c r="BKI143" s="417"/>
      <c r="BKJ143" s="417"/>
      <c r="BKK143" s="417"/>
      <c r="BKL143" s="417"/>
      <c r="BKM143" s="417"/>
      <c r="BKN143" s="417"/>
      <c r="BKO143" s="417"/>
      <c r="BKP143" s="417"/>
      <c r="BKQ143" s="417"/>
      <c r="BKR143" s="417"/>
      <c r="BKS143" s="417"/>
      <c r="BKT143" s="417"/>
      <c r="BKU143" s="417"/>
      <c r="BKV143" s="417"/>
      <c r="BKW143" s="417"/>
      <c r="BKX143" s="417"/>
      <c r="BKY143" s="417"/>
      <c r="BKZ143" s="417"/>
      <c r="BLA143" s="417"/>
      <c r="BLB143" s="417"/>
      <c r="BLC143" s="417"/>
      <c r="BLD143" s="417"/>
      <c r="BLE143" s="417"/>
      <c r="BLF143" s="417"/>
      <c r="BLG143" s="417"/>
      <c r="BLH143" s="417"/>
      <c r="BLI143" s="417"/>
      <c r="BLJ143" s="417"/>
      <c r="BLK143" s="417"/>
      <c r="BLL143" s="417"/>
      <c r="BLM143" s="417"/>
      <c r="BLN143" s="417"/>
      <c r="BLO143" s="417"/>
      <c r="BLP143" s="417"/>
      <c r="BLQ143" s="417"/>
      <c r="BLR143" s="417"/>
      <c r="BLS143" s="417"/>
      <c r="BLT143" s="417"/>
      <c r="BLU143" s="417"/>
      <c r="BLV143" s="417"/>
      <c r="BLW143" s="417"/>
      <c r="BLX143" s="417"/>
      <c r="BLY143" s="417"/>
      <c r="BLZ143" s="417"/>
      <c r="BMA143" s="417"/>
      <c r="BMB143" s="417"/>
      <c r="BMC143" s="417"/>
      <c r="BMD143" s="417"/>
      <c r="BME143" s="417"/>
      <c r="BMF143" s="417"/>
      <c r="BMG143" s="417"/>
      <c r="BMH143" s="417"/>
      <c r="BMI143" s="417"/>
      <c r="BMJ143" s="417"/>
      <c r="BMK143" s="417"/>
      <c r="BML143" s="417"/>
      <c r="BMM143" s="417"/>
      <c r="BMN143" s="417"/>
      <c r="BMO143" s="417"/>
      <c r="BMP143" s="417"/>
      <c r="BMQ143" s="417"/>
      <c r="BMR143" s="417"/>
      <c r="BMS143" s="417"/>
      <c r="BMT143" s="417"/>
      <c r="BMU143" s="417"/>
      <c r="BMV143" s="417"/>
      <c r="BMW143" s="417"/>
      <c r="BMX143" s="417"/>
      <c r="BMY143" s="417"/>
      <c r="BMZ143" s="417"/>
      <c r="BNA143" s="417"/>
      <c r="BNB143" s="417"/>
      <c r="BNC143" s="417"/>
      <c r="BND143" s="417"/>
      <c r="BNE143" s="417"/>
      <c r="BNF143" s="417"/>
      <c r="BNG143" s="417"/>
      <c r="BNH143" s="417"/>
      <c r="BNI143" s="417"/>
      <c r="BNJ143" s="417"/>
      <c r="BNK143" s="417"/>
      <c r="BNL143" s="417"/>
      <c r="BNM143" s="417"/>
      <c r="BNN143" s="417"/>
      <c r="BNO143" s="417"/>
      <c r="BNP143" s="417"/>
      <c r="BNQ143" s="417"/>
      <c r="BNR143" s="417"/>
      <c r="BNS143" s="417"/>
      <c r="BNT143" s="417"/>
      <c r="BNU143" s="417"/>
      <c r="BNV143" s="417"/>
      <c r="BNW143" s="417"/>
      <c r="BNX143" s="417"/>
      <c r="BNY143" s="417"/>
      <c r="BNZ143" s="417"/>
      <c r="BOA143" s="417"/>
      <c r="BOB143" s="417"/>
      <c r="BOC143" s="417"/>
      <c r="BOD143" s="417"/>
      <c r="BOE143" s="417"/>
      <c r="BOF143" s="417"/>
      <c r="BOG143" s="417"/>
      <c r="BOH143" s="417"/>
      <c r="BOI143" s="417"/>
      <c r="BOJ143" s="417"/>
      <c r="BOK143" s="417"/>
      <c r="BOL143" s="417"/>
      <c r="BOM143" s="417"/>
      <c r="BON143" s="417"/>
      <c r="BOO143" s="417"/>
      <c r="BOP143" s="417"/>
      <c r="BOQ143" s="417"/>
      <c r="BOR143" s="417"/>
      <c r="BOS143" s="417"/>
      <c r="BOT143" s="417"/>
      <c r="BOU143" s="417"/>
      <c r="BOV143" s="417"/>
      <c r="BOW143" s="417"/>
      <c r="BOX143" s="417"/>
      <c r="BOY143" s="417"/>
      <c r="BOZ143" s="417"/>
      <c r="BPA143" s="417"/>
      <c r="BPB143" s="417"/>
      <c r="BPC143" s="417"/>
      <c r="BPD143" s="417"/>
      <c r="BPE143" s="417"/>
      <c r="BPF143" s="417"/>
      <c r="BPG143" s="417"/>
      <c r="BPH143" s="417"/>
      <c r="BPI143" s="417"/>
      <c r="BPJ143" s="417"/>
      <c r="BPK143" s="417"/>
      <c r="BPL143" s="417"/>
      <c r="BPM143" s="417"/>
      <c r="BPN143" s="417"/>
      <c r="BPO143" s="417"/>
      <c r="BPP143" s="417"/>
      <c r="BPQ143" s="417"/>
      <c r="BPR143" s="417"/>
      <c r="BPS143" s="417"/>
      <c r="BPT143" s="417"/>
      <c r="BPU143" s="417"/>
      <c r="BPV143" s="417"/>
      <c r="BPW143" s="417"/>
      <c r="BPX143" s="417"/>
      <c r="BPY143" s="417"/>
      <c r="BPZ143" s="417"/>
      <c r="BQA143" s="417"/>
      <c r="BQB143" s="417"/>
      <c r="BQC143" s="417"/>
      <c r="BQD143" s="417"/>
      <c r="BQE143" s="417"/>
      <c r="BQF143" s="417"/>
      <c r="BQG143" s="417"/>
      <c r="BQH143" s="417"/>
      <c r="BQI143" s="417"/>
      <c r="BQJ143" s="417"/>
      <c r="BQK143" s="417"/>
      <c r="BQL143" s="417"/>
      <c r="BQM143" s="417"/>
      <c r="BQN143" s="417"/>
      <c r="BQO143" s="417"/>
      <c r="BQP143" s="417"/>
      <c r="BQQ143" s="417"/>
      <c r="BQR143" s="417"/>
      <c r="BQS143" s="417"/>
      <c r="BQT143" s="417"/>
      <c r="BQU143" s="417"/>
      <c r="BQV143" s="417"/>
      <c r="BQW143" s="417"/>
      <c r="BQX143" s="417"/>
      <c r="BQY143" s="417"/>
      <c r="BQZ143" s="417"/>
      <c r="BRA143" s="417"/>
      <c r="BRB143" s="417"/>
      <c r="BRC143" s="417"/>
      <c r="BRD143" s="417"/>
      <c r="BRE143" s="417"/>
      <c r="BRF143" s="417"/>
      <c r="BRG143" s="417"/>
      <c r="BRH143" s="417"/>
      <c r="BRI143" s="417"/>
      <c r="BRJ143" s="417"/>
      <c r="BRK143" s="417"/>
      <c r="BRL143" s="417"/>
      <c r="BRM143" s="417"/>
      <c r="BRN143" s="417"/>
      <c r="BRO143" s="417"/>
      <c r="BRP143" s="417"/>
      <c r="BRQ143" s="417"/>
      <c r="BRR143" s="417"/>
      <c r="BRS143" s="417"/>
      <c r="BRT143" s="417"/>
      <c r="BRU143" s="417"/>
      <c r="BRV143" s="417"/>
      <c r="BRW143" s="417"/>
      <c r="BRX143" s="417"/>
      <c r="BRY143" s="417"/>
      <c r="BRZ143" s="417"/>
      <c r="BSA143" s="417"/>
      <c r="BSB143" s="417"/>
      <c r="BSC143" s="417"/>
      <c r="BSD143" s="417"/>
      <c r="BSE143" s="417"/>
      <c r="BSF143" s="417"/>
      <c r="BSG143" s="417"/>
      <c r="BSH143" s="417"/>
      <c r="BSI143" s="417"/>
      <c r="BSJ143" s="417"/>
      <c r="BSK143" s="417"/>
      <c r="BSL143" s="417"/>
      <c r="BSM143" s="417"/>
      <c r="BSN143" s="417"/>
      <c r="BSO143" s="417"/>
      <c r="BSP143" s="417"/>
      <c r="BSQ143" s="417"/>
      <c r="BSR143" s="417"/>
      <c r="BSS143" s="417"/>
      <c r="BST143" s="417"/>
      <c r="BSU143" s="417"/>
      <c r="BSV143" s="417"/>
      <c r="BSW143" s="417"/>
      <c r="BSX143" s="417"/>
      <c r="BSY143" s="417"/>
      <c r="BSZ143" s="417"/>
      <c r="BTA143" s="417"/>
      <c r="BTB143" s="417"/>
      <c r="BTC143" s="417"/>
      <c r="BTD143" s="417"/>
      <c r="BTE143" s="417"/>
      <c r="BTF143" s="417"/>
      <c r="BTG143" s="417"/>
      <c r="BTH143" s="417"/>
      <c r="BTI143" s="417"/>
      <c r="BTJ143" s="417"/>
      <c r="BTK143" s="417"/>
      <c r="BTL143" s="417"/>
      <c r="BTM143" s="417"/>
      <c r="BTN143" s="417"/>
      <c r="BTO143" s="417"/>
      <c r="BTP143" s="417"/>
      <c r="BTQ143" s="417"/>
      <c r="BTR143" s="417"/>
      <c r="BTS143" s="417"/>
      <c r="BTT143" s="417"/>
      <c r="BTU143" s="417"/>
      <c r="BTV143" s="417"/>
      <c r="BTW143" s="417"/>
      <c r="BTX143" s="417"/>
      <c r="BTY143" s="417"/>
      <c r="BTZ143" s="417"/>
      <c r="BUA143" s="417"/>
      <c r="BUB143" s="417"/>
      <c r="BUC143" s="417"/>
      <c r="BUD143" s="417"/>
      <c r="BUE143" s="417"/>
      <c r="BUF143" s="417"/>
      <c r="BUG143" s="417"/>
      <c r="BUH143" s="417"/>
      <c r="BUI143" s="417"/>
      <c r="BUJ143" s="417"/>
      <c r="BUK143" s="417"/>
      <c r="BUL143" s="417"/>
      <c r="BUM143" s="417"/>
      <c r="BUN143" s="417"/>
      <c r="BUO143" s="417"/>
      <c r="BUP143" s="417"/>
      <c r="BUQ143" s="417"/>
      <c r="BUR143" s="417"/>
      <c r="BUS143" s="417"/>
      <c r="BUT143" s="417"/>
      <c r="BUU143" s="417"/>
      <c r="BUV143" s="417"/>
      <c r="BUW143" s="417"/>
      <c r="BUX143" s="417"/>
      <c r="BUY143" s="417"/>
      <c r="BUZ143" s="417"/>
      <c r="BVA143" s="417"/>
      <c r="BVB143" s="417"/>
      <c r="BVC143" s="417"/>
      <c r="BVD143" s="417"/>
      <c r="BVE143" s="417"/>
      <c r="BVF143" s="417"/>
      <c r="BVG143" s="417"/>
      <c r="BVH143" s="417"/>
      <c r="BVI143" s="417"/>
      <c r="BVJ143" s="417"/>
      <c r="BVK143" s="417"/>
      <c r="BVL143" s="417"/>
      <c r="BVM143" s="417"/>
      <c r="BVN143" s="417"/>
      <c r="BVO143" s="417"/>
      <c r="BVP143" s="417"/>
      <c r="BVQ143" s="417"/>
      <c r="BVR143" s="417"/>
      <c r="BVS143" s="417"/>
      <c r="BVT143" s="417"/>
      <c r="BVU143" s="417"/>
      <c r="BVV143" s="417"/>
      <c r="BVW143" s="417"/>
      <c r="BVX143" s="417"/>
      <c r="BVY143" s="417"/>
      <c r="BVZ143" s="417"/>
      <c r="BWA143" s="417"/>
      <c r="BWB143" s="417"/>
      <c r="BWC143" s="417"/>
      <c r="BWD143" s="417"/>
      <c r="BWE143" s="417"/>
      <c r="BWF143" s="417"/>
      <c r="BWG143" s="417"/>
      <c r="BWH143" s="417"/>
      <c r="BWI143" s="417"/>
      <c r="BWJ143" s="417"/>
      <c r="BWK143" s="417"/>
      <c r="BWL143" s="417"/>
      <c r="BWM143" s="417"/>
      <c r="BWN143" s="417"/>
      <c r="BWO143" s="417"/>
      <c r="BWP143" s="417"/>
      <c r="BWQ143" s="417"/>
      <c r="BWR143" s="417"/>
      <c r="BWS143" s="417"/>
      <c r="BWT143" s="417"/>
      <c r="BWU143" s="417"/>
      <c r="BWV143" s="417"/>
      <c r="BWW143" s="417"/>
      <c r="BWX143" s="417"/>
      <c r="BWY143" s="417"/>
      <c r="BWZ143" s="417"/>
      <c r="BXA143" s="417"/>
      <c r="BXB143" s="417"/>
      <c r="BXC143" s="417"/>
      <c r="BXD143" s="417"/>
      <c r="BXE143" s="417"/>
      <c r="BXF143" s="417"/>
      <c r="BXG143" s="417"/>
      <c r="BXH143" s="417"/>
      <c r="BXI143" s="417"/>
      <c r="BXJ143" s="417"/>
      <c r="BXK143" s="417"/>
      <c r="BXL143" s="417"/>
      <c r="BXM143" s="417"/>
      <c r="BXN143" s="417"/>
      <c r="BXO143" s="417"/>
      <c r="BXP143" s="417"/>
      <c r="BXQ143" s="417"/>
      <c r="BXR143" s="417"/>
      <c r="BXS143" s="417"/>
      <c r="BXT143" s="417"/>
      <c r="BXU143" s="417"/>
      <c r="BXV143" s="417"/>
      <c r="BXW143" s="417"/>
      <c r="BXX143" s="417"/>
      <c r="BXY143" s="417"/>
      <c r="BXZ143" s="417"/>
      <c r="BYA143" s="417"/>
      <c r="BYB143" s="417"/>
      <c r="BYC143" s="417"/>
      <c r="BYD143" s="417"/>
      <c r="BYE143" s="417"/>
      <c r="BYF143" s="417"/>
      <c r="BYG143" s="417"/>
      <c r="BYH143" s="417"/>
      <c r="BYI143" s="417"/>
      <c r="BYJ143" s="417"/>
      <c r="BYK143" s="417"/>
      <c r="BYL143" s="417"/>
      <c r="BYM143" s="417"/>
      <c r="BYN143" s="417"/>
      <c r="BYO143" s="417"/>
      <c r="BYP143" s="417"/>
      <c r="BYQ143" s="417"/>
      <c r="BYR143" s="417"/>
      <c r="BYS143" s="417"/>
      <c r="BYT143" s="417"/>
      <c r="BYU143" s="417"/>
      <c r="BYV143" s="417"/>
      <c r="BYW143" s="417"/>
      <c r="BYX143" s="417"/>
      <c r="BYY143" s="417"/>
      <c r="BYZ143" s="417"/>
      <c r="BZA143" s="417"/>
      <c r="BZB143" s="417"/>
      <c r="BZC143" s="417"/>
      <c r="BZD143" s="417"/>
      <c r="BZE143" s="417"/>
      <c r="BZF143" s="417"/>
      <c r="BZG143" s="417"/>
      <c r="BZH143" s="417"/>
      <c r="BZI143" s="417"/>
      <c r="BZJ143" s="417"/>
      <c r="BZK143" s="417"/>
      <c r="BZL143" s="417"/>
      <c r="BZM143" s="417"/>
      <c r="BZN143" s="417"/>
      <c r="BZO143" s="417"/>
      <c r="BZP143" s="417"/>
      <c r="BZQ143" s="417"/>
      <c r="BZR143" s="417"/>
      <c r="BZS143" s="417"/>
      <c r="BZT143" s="417"/>
      <c r="BZU143" s="417"/>
      <c r="BZV143" s="417"/>
      <c r="BZW143" s="417"/>
      <c r="BZX143" s="417"/>
      <c r="BZY143" s="417"/>
      <c r="BZZ143" s="417"/>
      <c r="CAA143" s="417"/>
      <c r="CAB143" s="417"/>
      <c r="CAC143" s="417"/>
      <c r="CAD143" s="417"/>
      <c r="CAE143" s="417"/>
      <c r="CAF143" s="417"/>
      <c r="CAG143" s="417"/>
      <c r="CAH143" s="417"/>
      <c r="CAI143" s="417"/>
      <c r="CAJ143" s="417"/>
      <c r="CAK143" s="417"/>
      <c r="CAL143" s="417"/>
      <c r="CAM143" s="417"/>
      <c r="CAN143" s="417"/>
      <c r="CAO143" s="417"/>
      <c r="CAP143" s="417"/>
      <c r="CAQ143" s="417"/>
      <c r="CAR143" s="417"/>
      <c r="CAS143" s="417"/>
      <c r="CAT143" s="417"/>
      <c r="CAU143" s="417"/>
      <c r="CAV143" s="417"/>
      <c r="CAW143" s="417"/>
      <c r="CAX143" s="417"/>
      <c r="CAY143" s="417"/>
      <c r="CAZ143" s="417"/>
      <c r="CBA143" s="417"/>
      <c r="CBB143" s="417"/>
      <c r="CBC143" s="417"/>
      <c r="CBD143" s="417"/>
      <c r="CBE143" s="417"/>
      <c r="CBF143" s="417"/>
      <c r="CBG143" s="417"/>
      <c r="CBH143" s="417"/>
      <c r="CBI143" s="417"/>
      <c r="CBJ143" s="417"/>
      <c r="CBK143" s="417"/>
      <c r="CBL143" s="417"/>
      <c r="CBM143" s="417"/>
      <c r="CBN143" s="417"/>
      <c r="CBO143" s="417"/>
      <c r="CBP143" s="417"/>
      <c r="CBQ143" s="417"/>
      <c r="CBR143" s="417"/>
      <c r="CBS143" s="417"/>
      <c r="CBT143" s="417"/>
      <c r="CBU143" s="417"/>
      <c r="CBV143" s="417"/>
      <c r="CBW143" s="417"/>
      <c r="CBX143" s="417"/>
      <c r="CBY143" s="417"/>
      <c r="CBZ143" s="417"/>
      <c r="CCA143" s="417"/>
      <c r="CCB143" s="417"/>
      <c r="CCC143" s="417"/>
      <c r="CCD143" s="417"/>
      <c r="CCE143" s="417"/>
      <c r="CCF143" s="417"/>
      <c r="CCG143" s="417"/>
      <c r="CCH143" s="417"/>
      <c r="CCI143" s="417"/>
      <c r="CCJ143" s="417"/>
      <c r="CCK143" s="417"/>
      <c r="CCL143" s="417"/>
      <c r="CCM143" s="417"/>
      <c r="CCN143" s="417"/>
      <c r="CCO143" s="417"/>
      <c r="CCP143" s="417"/>
      <c r="CCQ143" s="417"/>
      <c r="CCR143" s="417"/>
      <c r="CCS143" s="417"/>
      <c r="CCT143" s="417"/>
      <c r="CCU143" s="417"/>
      <c r="CCV143" s="417"/>
      <c r="CCW143" s="417"/>
      <c r="CCX143" s="417"/>
      <c r="CCY143" s="417"/>
      <c r="CCZ143" s="417"/>
      <c r="CDA143" s="417"/>
      <c r="CDB143" s="417"/>
      <c r="CDC143" s="417"/>
      <c r="CDD143" s="417"/>
      <c r="CDE143" s="417"/>
      <c r="CDF143" s="417"/>
      <c r="CDG143" s="417"/>
      <c r="CDH143" s="417"/>
      <c r="CDI143" s="417"/>
      <c r="CDJ143" s="417"/>
      <c r="CDK143" s="417"/>
      <c r="CDL143" s="417"/>
      <c r="CDM143" s="417"/>
      <c r="CDN143" s="417"/>
      <c r="CDO143" s="417"/>
      <c r="CDP143" s="417"/>
      <c r="CDQ143" s="417"/>
      <c r="CDR143" s="417"/>
      <c r="CDS143" s="417"/>
      <c r="CDT143" s="417"/>
      <c r="CDU143" s="417"/>
      <c r="CDV143" s="417"/>
      <c r="CDW143" s="417"/>
      <c r="CDX143" s="417"/>
      <c r="CDY143" s="417"/>
      <c r="CDZ143" s="417"/>
      <c r="CEA143" s="417"/>
      <c r="CEB143" s="417"/>
      <c r="CEC143" s="417"/>
      <c r="CED143" s="417"/>
      <c r="CEE143" s="417"/>
      <c r="CEF143" s="417"/>
      <c r="CEG143" s="417"/>
      <c r="CEH143" s="417"/>
      <c r="CEI143" s="417"/>
      <c r="CEJ143" s="417"/>
      <c r="CEK143" s="417"/>
      <c r="CEL143" s="417"/>
      <c r="CEM143" s="417"/>
      <c r="CEN143" s="417"/>
      <c r="CEO143" s="417"/>
      <c r="CEP143" s="417"/>
      <c r="CEQ143" s="417"/>
      <c r="CER143" s="417"/>
      <c r="CES143" s="417"/>
      <c r="CET143" s="417"/>
      <c r="CEU143" s="417"/>
      <c r="CEV143" s="417"/>
      <c r="CEW143" s="417"/>
      <c r="CEX143" s="417"/>
      <c r="CEY143" s="417"/>
      <c r="CEZ143" s="417"/>
      <c r="CFA143" s="417"/>
      <c r="CFB143" s="417"/>
      <c r="CFC143" s="417"/>
      <c r="CFD143" s="417"/>
      <c r="CFE143" s="417"/>
      <c r="CFF143" s="417"/>
      <c r="CFG143" s="417"/>
      <c r="CFH143" s="417"/>
      <c r="CFI143" s="417"/>
      <c r="CFJ143" s="417"/>
      <c r="CFK143" s="417"/>
      <c r="CFL143" s="417"/>
      <c r="CFM143" s="417"/>
      <c r="CFN143" s="417"/>
      <c r="CFO143" s="417"/>
      <c r="CFP143" s="417"/>
      <c r="CFQ143" s="417"/>
      <c r="CFR143" s="417"/>
      <c r="CFS143" s="417"/>
      <c r="CFT143" s="417"/>
      <c r="CFU143" s="417"/>
      <c r="CFV143" s="417"/>
      <c r="CFW143" s="417"/>
      <c r="CFX143" s="417"/>
      <c r="CFY143" s="417"/>
      <c r="CFZ143" s="417"/>
      <c r="CGA143" s="417"/>
      <c r="CGB143" s="417"/>
      <c r="CGC143" s="417"/>
      <c r="CGD143" s="417"/>
      <c r="CGE143" s="417"/>
      <c r="CGF143" s="417"/>
      <c r="CGG143" s="417"/>
      <c r="CGH143" s="417"/>
      <c r="CGI143" s="417"/>
      <c r="CGJ143" s="417"/>
      <c r="CGK143" s="417"/>
      <c r="CGL143" s="417"/>
      <c r="CGM143" s="417"/>
      <c r="CGN143" s="417"/>
      <c r="CGO143" s="417"/>
      <c r="CGP143" s="417"/>
      <c r="CGQ143" s="417"/>
      <c r="CGR143" s="417"/>
      <c r="CGS143" s="417"/>
      <c r="CGT143" s="417"/>
      <c r="CGU143" s="417"/>
      <c r="CGV143" s="417"/>
      <c r="CGW143" s="417"/>
      <c r="CGX143" s="417"/>
      <c r="CGY143" s="417"/>
      <c r="CGZ143" s="417"/>
      <c r="CHA143" s="417"/>
      <c r="CHB143" s="417"/>
      <c r="CHC143" s="417"/>
      <c r="CHD143" s="417"/>
      <c r="CHE143" s="417"/>
      <c r="CHF143" s="417"/>
      <c r="CHG143" s="417"/>
      <c r="CHH143" s="417"/>
      <c r="CHI143" s="417"/>
      <c r="CHJ143" s="417"/>
      <c r="CHK143" s="417"/>
      <c r="CHL143" s="417"/>
      <c r="CHM143" s="417"/>
      <c r="CHN143" s="417"/>
      <c r="CHO143" s="417"/>
      <c r="CHP143" s="417"/>
      <c r="CHQ143" s="417"/>
      <c r="CHR143" s="417"/>
      <c r="CHS143" s="417"/>
      <c r="CHT143" s="417"/>
      <c r="CHU143" s="417"/>
      <c r="CHV143" s="417"/>
      <c r="CHW143" s="417"/>
      <c r="CHX143" s="417"/>
      <c r="CHY143" s="417"/>
      <c r="CHZ143" s="417"/>
      <c r="CIA143" s="417"/>
      <c r="CIB143" s="417"/>
      <c r="CIC143" s="417"/>
      <c r="CID143" s="417"/>
      <c r="CIE143" s="417"/>
      <c r="CIF143" s="417"/>
      <c r="CIG143" s="417"/>
      <c r="CIH143" s="417"/>
      <c r="CII143" s="417"/>
      <c r="CIJ143" s="417"/>
      <c r="CIK143" s="417"/>
      <c r="CIL143" s="417"/>
      <c r="CIM143" s="417"/>
      <c r="CIN143" s="417"/>
      <c r="CIO143" s="417"/>
      <c r="CIP143" s="417"/>
      <c r="CIQ143" s="417"/>
      <c r="CIR143" s="417"/>
      <c r="CIS143" s="417"/>
      <c r="CIT143" s="417"/>
      <c r="CIU143" s="417"/>
      <c r="CIV143" s="417"/>
      <c r="CIW143" s="417"/>
      <c r="CIX143" s="417"/>
      <c r="CIY143" s="417"/>
      <c r="CIZ143" s="417"/>
      <c r="CJA143" s="417"/>
      <c r="CJB143" s="417"/>
      <c r="CJC143" s="417"/>
      <c r="CJD143" s="417"/>
      <c r="CJE143" s="417"/>
      <c r="CJF143" s="417"/>
      <c r="CJG143" s="417"/>
      <c r="CJH143" s="417"/>
      <c r="CJI143" s="417"/>
      <c r="CJJ143" s="417"/>
      <c r="CJK143" s="417"/>
      <c r="CJL143" s="417"/>
      <c r="CJM143" s="417"/>
      <c r="CJN143" s="417"/>
      <c r="CJO143" s="417"/>
      <c r="CJP143" s="417"/>
      <c r="CJQ143" s="417"/>
      <c r="CJR143" s="417"/>
      <c r="CJS143" s="417"/>
      <c r="CJT143" s="417"/>
      <c r="CJU143" s="417"/>
      <c r="CJV143" s="417"/>
      <c r="CJW143" s="417"/>
      <c r="CJX143" s="417"/>
      <c r="CJY143" s="417"/>
      <c r="CJZ143" s="417"/>
      <c r="CKA143" s="417"/>
      <c r="CKB143" s="417"/>
      <c r="CKC143" s="417"/>
      <c r="CKD143" s="417"/>
      <c r="CKE143" s="417"/>
      <c r="CKF143" s="417"/>
      <c r="CKG143" s="417"/>
      <c r="CKH143" s="417"/>
      <c r="CKI143" s="417"/>
      <c r="CKJ143" s="417"/>
      <c r="CKK143" s="417"/>
      <c r="CKL143" s="417"/>
      <c r="CKM143" s="417"/>
      <c r="CKN143" s="417"/>
      <c r="CKO143" s="417"/>
      <c r="CKP143" s="417"/>
      <c r="CKQ143" s="417"/>
      <c r="CKR143" s="417"/>
      <c r="CKS143" s="417"/>
      <c r="CKT143" s="417"/>
      <c r="CKU143" s="417"/>
      <c r="CKV143" s="417"/>
      <c r="CKW143" s="417"/>
      <c r="CKX143" s="417"/>
      <c r="CKY143" s="417"/>
      <c r="CKZ143" s="417"/>
      <c r="CLA143" s="417"/>
      <c r="CLB143" s="417"/>
      <c r="CLC143" s="417"/>
      <c r="CLD143" s="417"/>
      <c r="CLE143" s="417"/>
      <c r="CLF143" s="417"/>
      <c r="CLG143" s="417"/>
      <c r="CLH143" s="417"/>
      <c r="CLI143" s="417"/>
      <c r="CLJ143" s="417"/>
      <c r="CLK143" s="417"/>
      <c r="CLL143" s="417"/>
      <c r="CLM143" s="417"/>
      <c r="CLN143" s="417"/>
      <c r="CLO143" s="417"/>
      <c r="CLP143" s="417"/>
      <c r="CLQ143" s="417"/>
      <c r="CLR143" s="417"/>
      <c r="CLS143" s="417"/>
      <c r="CLT143" s="417"/>
      <c r="CLU143" s="417"/>
      <c r="CLV143" s="417"/>
      <c r="CLW143" s="417"/>
      <c r="CLX143" s="417"/>
      <c r="CLY143" s="417"/>
      <c r="CLZ143" s="417"/>
      <c r="CMA143" s="417"/>
      <c r="CMB143" s="417"/>
      <c r="CMC143" s="417"/>
      <c r="CMD143" s="417"/>
      <c r="CME143" s="417"/>
      <c r="CMF143" s="417"/>
      <c r="CMG143" s="417"/>
      <c r="CMH143" s="417"/>
      <c r="CMI143" s="417"/>
      <c r="CMJ143" s="417"/>
      <c r="CMK143" s="417"/>
      <c r="CML143" s="417"/>
      <c r="CMM143" s="417"/>
      <c r="CMN143" s="417"/>
      <c r="CMO143" s="417"/>
      <c r="CMP143" s="417"/>
      <c r="CMQ143" s="417"/>
      <c r="CMR143" s="417"/>
      <c r="CMS143" s="417"/>
      <c r="CMT143" s="417"/>
      <c r="CMU143" s="417"/>
      <c r="CMV143" s="417"/>
      <c r="CMW143" s="417"/>
      <c r="CMX143" s="417"/>
      <c r="CMY143" s="417"/>
      <c r="CMZ143" s="417"/>
      <c r="CNA143" s="417"/>
      <c r="CNB143" s="417"/>
      <c r="CNC143" s="417"/>
      <c r="CND143" s="417"/>
      <c r="CNE143" s="417"/>
      <c r="CNF143" s="417"/>
      <c r="CNG143" s="417"/>
      <c r="CNH143" s="417"/>
      <c r="CNI143" s="417"/>
      <c r="CNJ143" s="417"/>
      <c r="CNK143" s="417"/>
      <c r="CNL143" s="417"/>
      <c r="CNM143" s="417"/>
      <c r="CNN143" s="417"/>
      <c r="CNO143" s="417"/>
      <c r="CNP143" s="417"/>
      <c r="CNQ143" s="417"/>
      <c r="CNR143" s="417"/>
      <c r="CNS143" s="417"/>
      <c r="CNT143" s="417"/>
      <c r="CNU143" s="417"/>
      <c r="CNV143" s="417"/>
      <c r="CNW143" s="417"/>
      <c r="CNX143" s="417"/>
      <c r="CNY143" s="417"/>
      <c r="CNZ143" s="417"/>
      <c r="COA143" s="417"/>
      <c r="COB143" s="417"/>
      <c r="COC143" s="417"/>
      <c r="COD143" s="417"/>
      <c r="COE143" s="417"/>
      <c r="COF143" s="417"/>
      <c r="COG143" s="417"/>
      <c r="COH143" s="417"/>
      <c r="COI143" s="417"/>
      <c r="COJ143" s="417"/>
      <c r="COK143" s="417"/>
      <c r="COL143" s="417"/>
      <c r="COM143" s="417"/>
      <c r="CON143" s="417"/>
      <c r="COO143" s="417"/>
      <c r="COP143" s="417"/>
      <c r="COQ143" s="417"/>
      <c r="COR143" s="417"/>
      <c r="COS143" s="417"/>
      <c r="COT143" s="417"/>
      <c r="COU143" s="417"/>
      <c r="COV143" s="417"/>
      <c r="COW143" s="417"/>
      <c r="COX143" s="417"/>
      <c r="COY143" s="417"/>
    </row>
    <row r="144" spans="1:2443" s="378" customFormat="1" x14ac:dyDescent="0.35">
      <c r="A144" s="307" t="s">
        <v>585</v>
      </c>
      <c r="B144" s="360" t="s">
        <v>102</v>
      </c>
      <c r="C144" s="331">
        <v>2015</v>
      </c>
      <c r="D144" s="306" t="s">
        <v>593</v>
      </c>
      <c r="E144" s="430">
        <v>865</v>
      </c>
      <c r="F144" s="331" t="s">
        <v>348</v>
      </c>
      <c r="G144" s="469">
        <f t="shared" si="4"/>
        <v>865</v>
      </c>
      <c r="H144" s="331" t="s">
        <v>352</v>
      </c>
      <c r="I144" s="416"/>
      <c r="J144" s="416"/>
      <c r="K144" s="416"/>
      <c r="L144" s="416"/>
      <c r="M144" s="416"/>
      <c r="N144" s="416"/>
      <c r="O144" s="416"/>
      <c r="P144" s="416"/>
      <c r="Q144" s="416"/>
      <c r="R144" s="332"/>
      <c r="S144" s="416"/>
      <c r="T144" s="416"/>
      <c r="U144" s="416"/>
      <c r="V144" s="416"/>
      <c r="W144" s="416"/>
      <c r="X144" s="416"/>
      <c r="Y144" s="416"/>
      <c r="Z144" s="416"/>
      <c r="AA144" s="416"/>
      <c r="AB144" s="416"/>
      <c r="AC144" s="416"/>
      <c r="AD144" s="416"/>
      <c r="AE144" s="416"/>
      <c r="AF144" s="416"/>
      <c r="AG144" s="416"/>
      <c r="AH144" s="416"/>
      <c r="AI144" s="416"/>
      <c r="AJ144" s="416"/>
      <c r="AK144" s="416"/>
      <c r="AL144" s="416"/>
      <c r="AM144" s="416"/>
      <c r="AN144" s="416"/>
      <c r="AO144" s="416"/>
      <c r="AP144" s="416"/>
      <c r="AQ144" s="416"/>
      <c r="AR144" s="416"/>
      <c r="AS144" s="416"/>
      <c r="AT144" s="416"/>
      <c r="AU144" s="416"/>
      <c r="AV144" s="416"/>
      <c r="AW144" s="416"/>
      <c r="AX144" s="416"/>
      <c r="AY144" s="416"/>
      <c r="AZ144" s="416"/>
      <c r="BA144" s="416"/>
      <c r="BB144" s="416"/>
      <c r="BC144" s="416"/>
      <c r="BD144" s="416"/>
      <c r="BE144" s="416"/>
      <c r="BF144" s="416"/>
      <c r="BG144" s="416"/>
      <c r="BH144" s="416"/>
      <c r="BI144" s="416"/>
      <c r="BJ144" s="416"/>
      <c r="BK144" s="416"/>
      <c r="BL144" s="416"/>
      <c r="BM144" s="416"/>
      <c r="BN144" s="416"/>
      <c r="BO144" s="416"/>
      <c r="BP144" s="416"/>
      <c r="BQ144" s="416"/>
      <c r="BR144" s="416"/>
      <c r="BS144" s="416"/>
      <c r="BT144" s="416"/>
      <c r="BU144" s="416"/>
      <c r="BV144" s="416"/>
      <c r="BW144" s="416"/>
      <c r="BX144" s="416"/>
      <c r="BY144" s="416"/>
      <c r="BZ144" s="416"/>
      <c r="CA144" s="416"/>
      <c r="CB144" s="416"/>
      <c r="CC144" s="416"/>
      <c r="CD144" s="416"/>
      <c r="CE144" s="416"/>
      <c r="CF144" s="416"/>
      <c r="CG144" s="416"/>
      <c r="CH144" s="416"/>
      <c r="CI144" s="416"/>
      <c r="CJ144" s="416"/>
      <c r="CK144" s="416"/>
      <c r="CL144" s="416"/>
      <c r="CM144" s="416"/>
      <c r="CN144" s="416"/>
      <c r="CO144" s="416"/>
      <c r="CP144" s="416"/>
      <c r="CQ144" s="416"/>
      <c r="CR144" s="416"/>
      <c r="CS144" s="416"/>
      <c r="CT144" s="416"/>
      <c r="CU144" s="416"/>
      <c r="CV144" s="416"/>
      <c r="CW144" s="416"/>
      <c r="CX144" s="416"/>
      <c r="CY144" s="416"/>
      <c r="CZ144" s="416"/>
      <c r="DA144" s="416"/>
      <c r="DB144" s="416"/>
      <c r="DC144" s="416"/>
      <c r="DD144" s="416"/>
      <c r="DE144" s="416"/>
      <c r="DF144" s="416"/>
      <c r="DG144" s="416"/>
      <c r="DH144" s="416"/>
      <c r="DI144" s="416"/>
      <c r="DJ144" s="416"/>
      <c r="DK144" s="416"/>
      <c r="DL144" s="416"/>
      <c r="DM144" s="416"/>
      <c r="DN144" s="416"/>
      <c r="DO144" s="416"/>
      <c r="DP144" s="416"/>
      <c r="DQ144" s="416"/>
      <c r="DR144" s="416"/>
      <c r="DS144" s="416"/>
      <c r="DT144" s="416"/>
      <c r="DU144" s="416"/>
      <c r="DV144" s="416"/>
      <c r="DW144" s="416"/>
      <c r="DX144" s="416"/>
      <c r="DY144" s="416"/>
      <c r="DZ144" s="416"/>
      <c r="EA144" s="416"/>
      <c r="EB144" s="416"/>
      <c r="EC144" s="416"/>
      <c r="ED144" s="416"/>
      <c r="EE144" s="416"/>
      <c r="EF144" s="416"/>
      <c r="EG144" s="416"/>
      <c r="EH144" s="416"/>
      <c r="EI144" s="416"/>
      <c r="EJ144" s="416"/>
      <c r="EK144" s="416"/>
      <c r="EL144" s="416"/>
      <c r="EM144" s="416"/>
      <c r="EN144" s="416"/>
      <c r="EO144" s="416"/>
      <c r="EP144" s="416"/>
      <c r="EQ144" s="416"/>
      <c r="ER144" s="416"/>
      <c r="ES144" s="416"/>
      <c r="ET144" s="416"/>
      <c r="EU144" s="416"/>
      <c r="EV144" s="416"/>
      <c r="EW144" s="416"/>
      <c r="EX144" s="416"/>
      <c r="EY144" s="416"/>
      <c r="EZ144" s="416"/>
      <c r="FA144" s="416"/>
      <c r="FB144" s="416"/>
      <c r="FC144" s="416"/>
      <c r="FD144" s="416"/>
      <c r="FE144" s="416"/>
      <c r="FF144" s="416"/>
      <c r="FG144" s="416"/>
      <c r="FH144" s="416"/>
      <c r="FI144" s="416"/>
      <c r="FJ144" s="416"/>
      <c r="FK144" s="416"/>
      <c r="FL144" s="416"/>
      <c r="FM144" s="416"/>
      <c r="FN144" s="416"/>
      <c r="FO144" s="416"/>
      <c r="FP144" s="416"/>
      <c r="FQ144" s="416"/>
      <c r="FR144" s="416"/>
      <c r="FS144" s="416"/>
      <c r="FT144" s="416"/>
      <c r="FU144" s="416"/>
      <c r="FV144" s="416"/>
      <c r="FW144" s="416"/>
      <c r="FX144" s="416"/>
      <c r="FY144" s="416"/>
      <c r="FZ144" s="416"/>
      <c r="GA144" s="416"/>
      <c r="GB144" s="416"/>
      <c r="GC144" s="416"/>
      <c r="GD144" s="416"/>
      <c r="GE144" s="416"/>
      <c r="GF144" s="416"/>
      <c r="GG144" s="416"/>
      <c r="GH144" s="416"/>
      <c r="GI144" s="416"/>
      <c r="GJ144" s="416"/>
      <c r="GK144" s="416"/>
      <c r="GL144" s="416"/>
      <c r="GM144" s="416"/>
      <c r="GN144" s="416"/>
      <c r="GO144" s="416"/>
      <c r="GP144" s="416"/>
      <c r="GQ144" s="416"/>
      <c r="GR144" s="416"/>
      <c r="GS144" s="416"/>
      <c r="GT144" s="416"/>
      <c r="GU144" s="416"/>
      <c r="GV144" s="416"/>
      <c r="GW144" s="416"/>
      <c r="GX144" s="416"/>
      <c r="GY144" s="416"/>
      <c r="GZ144" s="416"/>
      <c r="HA144" s="416"/>
      <c r="HB144" s="416"/>
      <c r="HC144" s="416"/>
      <c r="HD144" s="416"/>
      <c r="HE144" s="416"/>
      <c r="HF144" s="416"/>
      <c r="HG144" s="416"/>
      <c r="HH144" s="416"/>
      <c r="HI144" s="416"/>
      <c r="HJ144" s="416"/>
      <c r="HK144" s="416"/>
      <c r="HL144" s="416"/>
      <c r="HM144" s="416"/>
      <c r="HN144" s="416"/>
      <c r="HO144" s="416"/>
      <c r="HP144" s="416"/>
      <c r="HQ144" s="416"/>
      <c r="HR144" s="416"/>
      <c r="HS144" s="416"/>
      <c r="HT144" s="416"/>
      <c r="HU144" s="416"/>
      <c r="HV144" s="416"/>
      <c r="HW144" s="416"/>
      <c r="HX144" s="416"/>
      <c r="HY144" s="416"/>
      <c r="HZ144" s="416"/>
      <c r="IA144" s="416"/>
      <c r="IB144" s="416"/>
      <c r="IC144" s="416"/>
      <c r="ID144" s="416"/>
      <c r="IE144" s="416"/>
      <c r="IF144" s="416"/>
      <c r="IG144" s="416"/>
      <c r="IH144" s="416"/>
      <c r="II144" s="416"/>
      <c r="IJ144" s="416"/>
      <c r="IK144" s="416"/>
      <c r="IL144" s="416"/>
      <c r="IM144" s="416"/>
      <c r="IN144" s="416"/>
      <c r="IO144" s="416"/>
      <c r="IP144" s="416"/>
      <c r="IQ144" s="416"/>
      <c r="IR144" s="416"/>
      <c r="IS144" s="416"/>
      <c r="IT144" s="416"/>
      <c r="IU144" s="416"/>
      <c r="IV144" s="416"/>
      <c r="IW144" s="416"/>
      <c r="IX144" s="416"/>
      <c r="IY144" s="416"/>
      <c r="IZ144" s="416"/>
      <c r="JA144" s="416"/>
      <c r="JB144" s="416"/>
      <c r="JC144" s="416"/>
      <c r="JD144" s="416"/>
      <c r="JE144" s="416"/>
      <c r="JF144" s="416"/>
      <c r="JG144" s="416"/>
      <c r="JH144" s="416"/>
      <c r="JI144" s="416"/>
      <c r="JJ144" s="416"/>
      <c r="JK144" s="416"/>
      <c r="JL144" s="416"/>
      <c r="JM144" s="416"/>
      <c r="JN144" s="416"/>
      <c r="JO144" s="416"/>
      <c r="JP144" s="416"/>
      <c r="JQ144" s="416"/>
      <c r="JR144" s="416"/>
      <c r="JS144" s="416"/>
      <c r="JT144" s="416"/>
      <c r="JU144" s="416"/>
      <c r="JV144" s="416"/>
      <c r="JW144" s="416"/>
      <c r="JX144" s="416"/>
      <c r="JY144" s="416"/>
      <c r="JZ144" s="416"/>
      <c r="KA144" s="416"/>
      <c r="KB144" s="416"/>
      <c r="KC144" s="416"/>
      <c r="KD144" s="416"/>
      <c r="KE144" s="416"/>
      <c r="KF144" s="416"/>
      <c r="KG144" s="416"/>
      <c r="KH144" s="416"/>
      <c r="KI144" s="416"/>
      <c r="KJ144" s="416"/>
      <c r="KK144" s="416"/>
      <c r="KL144" s="416"/>
      <c r="KM144" s="416"/>
      <c r="KN144" s="416"/>
      <c r="KO144" s="416"/>
      <c r="KP144" s="416"/>
      <c r="KQ144" s="416"/>
      <c r="KR144" s="416"/>
      <c r="KS144" s="416"/>
      <c r="KT144" s="416"/>
      <c r="KU144" s="416"/>
      <c r="KV144" s="416"/>
      <c r="KW144" s="416"/>
      <c r="KX144" s="416"/>
      <c r="KY144" s="416"/>
      <c r="KZ144" s="416"/>
      <c r="LA144" s="416"/>
      <c r="LB144" s="416"/>
      <c r="LC144" s="416"/>
      <c r="LD144" s="416"/>
      <c r="LE144" s="416"/>
      <c r="LF144" s="416"/>
      <c r="LG144" s="416"/>
      <c r="LH144" s="416"/>
      <c r="LI144" s="416"/>
      <c r="LJ144" s="416"/>
      <c r="LK144" s="416"/>
      <c r="LL144" s="416"/>
      <c r="LM144" s="416"/>
      <c r="LN144" s="416"/>
      <c r="LO144" s="416"/>
      <c r="LP144" s="416"/>
      <c r="LQ144" s="416"/>
      <c r="LR144" s="416"/>
      <c r="LS144" s="416"/>
      <c r="LT144" s="416"/>
      <c r="LU144" s="416"/>
      <c r="LV144" s="416"/>
      <c r="LW144" s="416"/>
      <c r="LX144" s="416"/>
      <c r="LY144" s="416"/>
      <c r="LZ144" s="416"/>
      <c r="MA144" s="416"/>
      <c r="MB144" s="416"/>
      <c r="MC144" s="416"/>
      <c r="MD144" s="416"/>
      <c r="ME144" s="416"/>
      <c r="MF144" s="416"/>
      <c r="MG144" s="416"/>
      <c r="MH144" s="416"/>
      <c r="MI144" s="416"/>
      <c r="MJ144" s="416"/>
      <c r="MK144" s="416"/>
      <c r="ML144" s="416"/>
      <c r="MM144" s="416"/>
      <c r="MN144" s="416"/>
      <c r="MO144" s="416"/>
      <c r="MP144" s="416"/>
      <c r="MQ144" s="416"/>
      <c r="MR144" s="416"/>
      <c r="MS144" s="416"/>
      <c r="MT144" s="416"/>
      <c r="MU144" s="416"/>
      <c r="MV144" s="416"/>
      <c r="MW144" s="416"/>
      <c r="MX144" s="416"/>
      <c r="MY144" s="416"/>
      <c r="MZ144" s="416"/>
      <c r="NA144" s="416"/>
      <c r="NB144" s="416"/>
      <c r="NC144" s="416"/>
      <c r="ND144" s="416"/>
      <c r="NE144" s="416"/>
      <c r="NF144" s="416"/>
      <c r="NG144" s="416"/>
      <c r="NH144" s="416"/>
      <c r="NI144" s="416"/>
      <c r="NJ144" s="416"/>
      <c r="NK144" s="416"/>
      <c r="NL144" s="416"/>
      <c r="NM144" s="416"/>
      <c r="NN144" s="416"/>
      <c r="NO144" s="416"/>
      <c r="NP144" s="416"/>
      <c r="NQ144" s="416"/>
      <c r="NR144" s="416"/>
      <c r="NS144" s="416"/>
      <c r="NT144" s="416"/>
      <c r="NU144" s="416"/>
      <c r="NV144" s="416"/>
      <c r="NW144" s="416"/>
      <c r="NX144" s="416"/>
      <c r="NY144" s="416"/>
      <c r="NZ144" s="416"/>
      <c r="OA144" s="416"/>
      <c r="OB144" s="416"/>
      <c r="OC144" s="416"/>
      <c r="OD144" s="416"/>
      <c r="OE144" s="416"/>
      <c r="OF144" s="416"/>
      <c r="OG144" s="416"/>
      <c r="OH144" s="416"/>
      <c r="OI144" s="416"/>
      <c r="OJ144" s="416"/>
      <c r="OK144" s="416"/>
      <c r="OL144" s="416"/>
      <c r="OM144" s="416"/>
      <c r="ON144" s="416"/>
      <c r="OO144" s="416"/>
      <c r="OP144" s="416"/>
      <c r="OQ144" s="416"/>
      <c r="OR144" s="416"/>
      <c r="OS144" s="416"/>
      <c r="OT144" s="416"/>
      <c r="OU144" s="416"/>
      <c r="OV144" s="416"/>
      <c r="OW144" s="416"/>
      <c r="OX144" s="416"/>
      <c r="OY144" s="416"/>
      <c r="OZ144" s="416"/>
      <c r="PA144" s="416"/>
      <c r="PB144" s="416"/>
      <c r="PC144" s="416"/>
      <c r="PD144" s="416"/>
      <c r="PE144" s="416"/>
      <c r="PF144" s="416"/>
      <c r="PG144" s="416"/>
      <c r="PH144" s="416"/>
      <c r="PI144" s="416"/>
      <c r="PJ144" s="416"/>
      <c r="PK144" s="416"/>
      <c r="PL144" s="416"/>
      <c r="PM144" s="416"/>
      <c r="PN144" s="416"/>
      <c r="PO144" s="416"/>
      <c r="PP144" s="416"/>
      <c r="PQ144" s="416"/>
      <c r="PR144" s="416"/>
      <c r="PS144" s="416"/>
      <c r="PT144" s="416"/>
      <c r="PU144" s="416"/>
      <c r="PV144" s="416"/>
      <c r="PW144" s="416"/>
      <c r="PX144" s="416"/>
      <c r="PY144" s="416"/>
      <c r="PZ144" s="416"/>
      <c r="QA144" s="416"/>
      <c r="QB144" s="416"/>
      <c r="QC144" s="416"/>
      <c r="QD144" s="416"/>
      <c r="QE144" s="416"/>
      <c r="QF144" s="416"/>
      <c r="QG144" s="416"/>
      <c r="QH144" s="416"/>
      <c r="QI144" s="416"/>
      <c r="QJ144" s="416"/>
      <c r="QK144" s="416"/>
      <c r="QL144" s="416"/>
      <c r="QM144" s="416"/>
      <c r="QN144" s="416"/>
      <c r="QO144" s="416"/>
      <c r="QP144" s="416"/>
      <c r="QQ144" s="416"/>
      <c r="QR144" s="416"/>
      <c r="QS144" s="416"/>
      <c r="QT144" s="416"/>
      <c r="QU144" s="416"/>
      <c r="QV144" s="416"/>
      <c r="QW144" s="416"/>
      <c r="QX144" s="416"/>
      <c r="QY144" s="416"/>
      <c r="QZ144" s="416"/>
      <c r="RA144" s="416"/>
      <c r="RB144" s="416"/>
      <c r="RC144" s="416"/>
      <c r="RD144" s="416"/>
      <c r="RE144" s="416"/>
      <c r="RF144" s="416"/>
      <c r="RG144" s="416"/>
      <c r="RH144" s="416"/>
      <c r="RI144" s="416"/>
      <c r="RJ144" s="416"/>
      <c r="RK144" s="416"/>
      <c r="RL144" s="416"/>
      <c r="RM144" s="416"/>
      <c r="RN144" s="416"/>
      <c r="RO144" s="416"/>
      <c r="RP144" s="416"/>
      <c r="RQ144" s="416"/>
      <c r="RR144" s="416"/>
      <c r="RS144" s="416"/>
      <c r="RT144" s="416"/>
      <c r="RU144" s="416"/>
      <c r="RV144" s="416"/>
      <c r="RW144" s="416"/>
      <c r="RX144" s="416"/>
      <c r="RY144" s="416"/>
      <c r="RZ144" s="416"/>
      <c r="SA144" s="416"/>
      <c r="SB144" s="416"/>
      <c r="SC144" s="416"/>
      <c r="SD144" s="416"/>
      <c r="SE144" s="416"/>
      <c r="SF144" s="416"/>
      <c r="SG144" s="416"/>
      <c r="SH144" s="416"/>
      <c r="SI144" s="416"/>
      <c r="SJ144" s="416"/>
      <c r="SK144" s="416"/>
      <c r="SL144" s="416"/>
      <c r="SM144" s="416"/>
      <c r="SN144" s="416"/>
      <c r="SO144" s="416"/>
      <c r="SP144" s="416"/>
      <c r="SQ144" s="416"/>
      <c r="SR144" s="416"/>
      <c r="SS144" s="416"/>
      <c r="ST144" s="416"/>
      <c r="SU144" s="416"/>
      <c r="SV144" s="416"/>
      <c r="SW144" s="416"/>
      <c r="SX144" s="416"/>
      <c r="SY144" s="416"/>
      <c r="SZ144" s="416"/>
      <c r="TA144" s="416"/>
      <c r="TB144" s="416"/>
      <c r="TC144" s="416"/>
      <c r="TD144" s="416"/>
      <c r="TE144" s="416"/>
      <c r="TF144" s="416"/>
      <c r="TG144" s="416"/>
      <c r="TH144" s="416"/>
      <c r="TI144" s="416"/>
      <c r="TJ144" s="416"/>
      <c r="TK144" s="416"/>
      <c r="TL144" s="416"/>
      <c r="TM144" s="416"/>
      <c r="TN144" s="416"/>
      <c r="TO144" s="416"/>
      <c r="TP144" s="416"/>
      <c r="TQ144" s="416"/>
      <c r="TR144" s="416"/>
      <c r="TS144" s="416"/>
      <c r="TT144" s="416"/>
      <c r="TU144" s="416"/>
      <c r="TV144" s="416"/>
      <c r="TW144" s="416"/>
      <c r="TX144" s="416"/>
      <c r="TY144" s="416"/>
      <c r="TZ144" s="416"/>
      <c r="UA144" s="416"/>
      <c r="UB144" s="416"/>
      <c r="UC144" s="416"/>
      <c r="UD144" s="416"/>
      <c r="UE144" s="416"/>
      <c r="UF144" s="416"/>
      <c r="UG144" s="416"/>
      <c r="UH144" s="416"/>
      <c r="UI144" s="416"/>
      <c r="UJ144" s="416"/>
      <c r="UK144" s="416"/>
      <c r="UL144" s="416"/>
      <c r="UM144" s="416"/>
      <c r="UN144" s="416"/>
      <c r="UO144" s="416"/>
      <c r="UP144" s="416"/>
      <c r="UQ144" s="416"/>
      <c r="UR144" s="416"/>
      <c r="US144" s="416"/>
      <c r="UT144" s="416"/>
      <c r="UU144" s="416"/>
      <c r="UV144" s="416"/>
      <c r="UW144" s="416"/>
      <c r="UX144" s="416"/>
      <c r="UY144" s="416"/>
      <c r="UZ144" s="416"/>
      <c r="VA144" s="416"/>
      <c r="VB144" s="416"/>
      <c r="VC144" s="416"/>
      <c r="VD144" s="416"/>
      <c r="VE144" s="416"/>
      <c r="VF144" s="416"/>
      <c r="VG144" s="416"/>
      <c r="VH144" s="416"/>
      <c r="VI144" s="416"/>
      <c r="VJ144" s="416"/>
      <c r="VK144" s="416"/>
      <c r="VL144" s="416"/>
      <c r="VM144" s="416"/>
      <c r="VN144" s="416"/>
      <c r="VO144" s="416"/>
      <c r="VP144" s="416"/>
      <c r="VQ144" s="416"/>
      <c r="VR144" s="416"/>
      <c r="VS144" s="416"/>
      <c r="VT144" s="416"/>
      <c r="VU144" s="416"/>
      <c r="VV144" s="416"/>
      <c r="VW144" s="416"/>
      <c r="VX144" s="416"/>
      <c r="VY144" s="416"/>
      <c r="VZ144" s="416"/>
      <c r="WA144" s="416"/>
      <c r="WB144" s="416"/>
      <c r="WC144" s="416"/>
      <c r="WD144" s="416"/>
      <c r="WE144" s="416"/>
      <c r="WF144" s="416"/>
      <c r="WG144" s="416"/>
      <c r="WH144" s="416"/>
      <c r="WI144" s="416"/>
      <c r="WJ144" s="416"/>
      <c r="WK144" s="416"/>
      <c r="WL144" s="416"/>
      <c r="WM144" s="416"/>
      <c r="WN144" s="416"/>
      <c r="WO144" s="416"/>
      <c r="WP144" s="416"/>
      <c r="WQ144" s="416"/>
      <c r="WR144" s="416"/>
      <c r="WS144" s="416"/>
      <c r="WT144" s="416"/>
      <c r="WU144" s="416"/>
      <c r="WV144" s="416"/>
      <c r="WW144" s="416"/>
      <c r="WX144" s="416"/>
      <c r="WY144" s="416"/>
      <c r="WZ144" s="416"/>
      <c r="XA144" s="416"/>
      <c r="XB144" s="416"/>
      <c r="XC144" s="416"/>
      <c r="XD144" s="416"/>
      <c r="XE144" s="416"/>
      <c r="XF144" s="416"/>
      <c r="XG144" s="416"/>
      <c r="XH144" s="416"/>
      <c r="XI144" s="416"/>
      <c r="XJ144" s="416"/>
      <c r="XK144" s="416"/>
      <c r="XL144" s="416"/>
      <c r="XM144" s="416"/>
      <c r="XN144" s="416"/>
      <c r="XO144" s="416"/>
      <c r="XP144" s="416"/>
      <c r="XQ144" s="416"/>
      <c r="XR144" s="417"/>
      <c r="XS144" s="417"/>
      <c r="XT144" s="417"/>
      <c r="XU144" s="417"/>
      <c r="XV144" s="417"/>
      <c r="XW144" s="417"/>
      <c r="XX144" s="417"/>
      <c r="XY144" s="417"/>
      <c r="XZ144" s="417"/>
      <c r="YA144" s="417"/>
      <c r="YB144" s="417"/>
      <c r="YC144" s="417"/>
      <c r="YD144" s="417"/>
      <c r="YE144" s="417"/>
      <c r="YF144" s="417"/>
      <c r="YG144" s="417"/>
      <c r="YH144" s="417"/>
      <c r="YI144" s="417"/>
      <c r="YJ144" s="417"/>
      <c r="YK144" s="417"/>
      <c r="YL144" s="417"/>
      <c r="YM144" s="417"/>
      <c r="YN144" s="417"/>
      <c r="YO144" s="417"/>
      <c r="YP144" s="417"/>
      <c r="YQ144" s="417"/>
      <c r="YR144" s="417"/>
      <c r="YS144" s="417"/>
      <c r="YT144" s="417"/>
      <c r="YU144" s="417"/>
      <c r="YV144" s="417"/>
      <c r="YW144" s="417"/>
      <c r="YX144" s="417"/>
      <c r="YY144" s="417"/>
      <c r="YZ144" s="417"/>
      <c r="ZA144" s="417"/>
      <c r="ZB144" s="417"/>
      <c r="ZC144" s="417"/>
      <c r="ZD144" s="417"/>
      <c r="ZE144" s="417"/>
      <c r="ZF144" s="417"/>
      <c r="ZG144" s="417"/>
      <c r="ZH144" s="417"/>
      <c r="ZI144" s="417"/>
      <c r="ZJ144" s="417"/>
      <c r="ZK144" s="417"/>
      <c r="ZL144" s="417"/>
      <c r="ZM144" s="417"/>
      <c r="ZN144" s="417"/>
      <c r="ZO144" s="417"/>
      <c r="ZP144" s="417"/>
      <c r="ZQ144" s="417"/>
      <c r="ZR144" s="417"/>
      <c r="ZS144" s="417"/>
      <c r="ZT144" s="417"/>
      <c r="ZU144" s="417"/>
      <c r="ZV144" s="417"/>
      <c r="ZW144" s="417"/>
      <c r="ZX144" s="417"/>
      <c r="ZY144" s="417"/>
      <c r="ZZ144" s="417"/>
      <c r="AAA144" s="417"/>
      <c r="AAB144" s="417"/>
      <c r="AAC144" s="417"/>
      <c r="AAD144" s="417"/>
      <c r="AAE144" s="417"/>
      <c r="AAF144" s="417"/>
      <c r="AAG144" s="417"/>
      <c r="AAH144" s="417"/>
      <c r="AAI144" s="417"/>
      <c r="AAJ144" s="417"/>
      <c r="AAK144" s="417"/>
      <c r="AAL144" s="417"/>
      <c r="AAM144" s="417"/>
      <c r="AAN144" s="417"/>
      <c r="AAO144" s="417"/>
      <c r="AAP144" s="417"/>
      <c r="AAQ144" s="417"/>
      <c r="AAR144" s="417"/>
      <c r="AAS144" s="417"/>
      <c r="AAT144" s="417"/>
      <c r="AAU144" s="417"/>
      <c r="AAV144" s="417"/>
      <c r="AAW144" s="417"/>
      <c r="AAX144" s="417"/>
      <c r="AAY144" s="417"/>
      <c r="AAZ144" s="417"/>
      <c r="ABA144" s="417"/>
      <c r="ABB144" s="417"/>
      <c r="ABC144" s="417"/>
      <c r="ABD144" s="417"/>
      <c r="ABE144" s="417"/>
      <c r="ABF144" s="417"/>
      <c r="ABG144" s="417"/>
      <c r="ABH144" s="417"/>
      <c r="ABI144" s="417"/>
      <c r="ABJ144" s="417"/>
      <c r="ABK144" s="417"/>
      <c r="ABL144" s="417"/>
      <c r="ABM144" s="417"/>
      <c r="ABN144" s="417"/>
      <c r="ABO144" s="417"/>
      <c r="ABP144" s="417"/>
      <c r="ABQ144" s="417"/>
      <c r="ABR144" s="417"/>
      <c r="ABS144" s="417"/>
      <c r="ABT144" s="417"/>
      <c r="ABU144" s="417"/>
      <c r="ABV144" s="417"/>
      <c r="ABW144" s="417"/>
      <c r="ABX144" s="417"/>
      <c r="ABY144" s="417"/>
      <c r="ABZ144" s="417"/>
      <c r="ACA144" s="417"/>
      <c r="ACB144" s="417"/>
      <c r="ACC144" s="417"/>
      <c r="ACD144" s="417"/>
      <c r="ACE144" s="417"/>
      <c r="ACF144" s="417"/>
      <c r="ACG144" s="417"/>
      <c r="ACH144" s="417"/>
      <c r="ACI144" s="417"/>
      <c r="ACJ144" s="417"/>
      <c r="ACK144" s="417"/>
      <c r="ACL144" s="417"/>
      <c r="ACM144" s="417"/>
      <c r="ACN144" s="417"/>
      <c r="ACO144" s="417"/>
      <c r="ACP144" s="417"/>
      <c r="ACQ144" s="417"/>
      <c r="ACR144" s="417"/>
      <c r="ACS144" s="417"/>
      <c r="ACT144" s="417"/>
      <c r="ACU144" s="417"/>
      <c r="ACV144" s="417"/>
      <c r="ACW144" s="417"/>
      <c r="ACX144" s="417"/>
      <c r="ACY144" s="417"/>
      <c r="ACZ144" s="417"/>
      <c r="ADA144" s="417"/>
      <c r="ADB144" s="417"/>
      <c r="ADC144" s="417"/>
      <c r="ADD144" s="417"/>
      <c r="ADE144" s="417"/>
      <c r="ADF144" s="417"/>
      <c r="ADG144" s="417"/>
      <c r="ADH144" s="417"/>
      <c r="ADI144" s="417"/>
      <c r="ADJ144" s="417"/>
      <c r="ADK144" s="417"/>
      <c r="ADL144" s="417"/>
      <c r="ADM144" s="417"/>
      <c r="ADN144" s="417"/>
      <c r="ADO144" s="417"/>
      <c r="ADP144" s="417"/>
      <c r="ADQ144" s="417"/>
      <c r="ADR144" s="417"/>
      <c r="ADS144" s="417"/>
      <c r="ADT144" s="417"/>
      <c r="ADU144" s="417"/>
      <c r="ADV144" s="417"/>
      <c r="ADW144" s="417"/>
      <c r="ADX144" s="417"/>
      <c r="ADY144" s="417"/>
      <c r="ADZ144" s="417"/>
      <c r="AEA144" s="417"/>
      <c r="AEB144" s="417"/>
      <c r="AEC144" s="417"/>
      <c r="AED144" s="417"/>
      <c r="AEE144" s="417"/>
      <c r="AEF144" s="417"/>
      <c r="AEG144" s="417"/>
      <c r="AEH144" s="417"/>
      <c r="AEI144" s="417"/>
      <c r="AEJ144" s="417"/>
      <c r="AEK144" s="417"/>
      <c r="AEL144" s="417"/>
      <c r="AEM144" s="417"/>
      <c r="AEN144" s="417"/>
      <c r="AEO144" s="417"/>
      <c r="AEP144" s="417"/>
      <c r="AEQ144" s="417"/>
      <c r="AER144" s="417"/>
      <c r="AES144" s="417"/>
      <c r="AET144" s="417"/>
      <c r="AEU144" s="417"/>
      <c r="AEV144" s="417"/>
      <c r="AEW144" s="417"/>
      <c r="AEX144" s="417"/>
      <c r="AEY144" s="417"/>
      <c r="AEZ144" s="417"/>
      <c r="AFA144" s="417"/>
      <c r="AFB144" s="417"/>
      <c r="AFC144" s="417"/>
      <c r="AFD144" s="417"/>
      <c r="AFE144" s="417"/>
      <c r="AFF144" s="417"/>
      <c r="AFG144" s="417"/>
      <c r="AFH144" s="417"/>
      <c r="AFI144" s="417"/>
      <c r="AFJ144" s="417"/>
      <c r="AFK144" s="417"/>
      <c r="AFL144" s="417"/>
      <c r="AFM144" s="417"/>
      <c r="AFN144" s="417"/>
      <c r="AFO144" s="417"/>
      <c r="AFP144" s="417"/>
      <c r="AFQ144" s="417"/>
      <c r="AFR144" s="417"/>
      <c r="AFS144" s="417"/>
      <c r="AFT144" s="417"/>
      <c r="AFU144" s="417"/>
      <c r="AFV144" s="417"/>
      <c r="AFW144" s="417"/>
      <c r="AFX144" s="417"/>
      <c r="AFY144" s="417"/>
      <c r="AFZ144" s="417"/>
      <c r="AGA144" s="417"/>
      <c r="AGB144" s="417"/>
      <c r="AGC144" s="417"/>
      <c r="AGD144" s="417"/>
      <c r="AGE144" s="417"/>
      <c r="AGF144" s="417"/>
      <c r="AGG144" s="417"/>
      <c r="AGH144" s="417"/>
      <c r="AGI144" s="417"/>
      <c r="AGJ144" s="417"/>
      <c r="AGK144" s="417"/>
      <c r="AGL144" s="417"/>
      <c r="AGM144" s="417"/>
      <c r="AGN144" s="417"/>
      <c r="AGO144" s="417"/>
      <c r="AGP144" s="417"/>
      <c r="AGQ144" s="417"/>
      <c r="AGR144" s="417"/>
      <c r="AGS144" s="417"/>
      <c r="AGT144" s="417"/>
      <c r="AGU144" s="417"/>
      <c r="AGV144" s="417"/>
      <c r="AGW144" s="417"/>
      <c r="AGX144" s="417"/>
      <c r="AGY144" s="417"/>
      <c r="AGZ144" s="417"/>
      <c r="AHA144" s="417"/>
      <c r="AHB144" s="417"/>
      <c r="AHC144" s="417"/>
      <c r="AHD144" s="417"/>
      <c r="AHE144" s="417"/>
      <c r="AHF144" s="417"/>
      <c r="AHG144" s="417"/>
      <c r="AHH144" s="417"/>
      <c r="AHI144" s="417"/>
      <c r="AHJ144" s="417"/>
      <c r="AHK144" s="417"/>
      <c r="AHL144" s="417"/>
      <c r="AHM144" s="417"/>
      <c r="AHN144" s="417"/>
      <c r="AHO144" s="417"/>
      <c r="AHP144" s="417"/>
      <c r="AHQ144" s="417"/>
      <c r="AHR144" s="417"/>
      <c r="AHS144" s="417"/>
      <c r="AHT144" s="417"/>
      <c r="AHU144" s="417"/>
      <c r="AHV144" s="417"/>
      <c r="AHW144" s="417"/>
      <c r="AHX144" s="417"/>
      <c r="AHY144" s="417"/>
      <c r="AHZ144" s="417"/>
      <c r="AIA144" s="417"/>
      <c r="AIB144" s="417"/>
      <c r="AIC144" s="417"/>
      <c r="AID144" s="417"/>
      <c r="AIE144" s="417"/>
      <c r="AIF144" s="417"/>
      <c r="AIG144" s="417"/>
      <c r="AIH144" s="417"/>
      <c r="AII144" s="417"/>
      <c r="AIJ144" s="417"/>
      <c r="AIK144" s="417"/>
      <c r="AIL144" s="417"/>
      <c r="AIM144" s="417"/>
      <c r="AIN144" s="417"/>
      <c r="AIO144" s="417"/>
      <c r="AIP144" s="417"/>
      <c r="AIQ144" s="417"/>
      <c r="AIR144" s="417"/>
      <c r="AIS144" s="417"/>
      <c r="AIT144" s="417"/>
      <c r="AIU144" s="417"/>
      <c r="AIV144" s="417"/>
      <c r="AIW144" s="417"/>
      <c r="AIX144" s="417"/>
      <c r="AIY144" s="417"/>
      <c r="AIZ144" s="417"/>
      <c r="AJA144" s="417"/>
      <c r="AJB144" s="417"/>
      <c r="AJC144" s="417"/>
      <c r="AJD144" s="417"/>
      <c r="AJE144" s="417"/>
      <c r="AJF144" s="417"/>
      <c r="AJG144" s="417"/>
      <c r="AJH144" s="417"/>
      <c r="AJI144" s="417"/>
      <c r="AJJ144" s="417"/>
      <c r="AJK144" s="417"/>
      <c r="AJL144" s="417"/>
      <c r="AJM144" s="417"/>
      <c r="AJN144" s="417"/>
      <c r="AJO144" s="417"/>
      <c r="AJP144" s="417"/>
      <c r="AJQ144" s="417"/>
      <c r="AJR144" s="417"/>
      <c r="AJS144" s="417"/>
      <c r="AJT144" s="417"/>
      <c r="AJU144" s="417"/>
      <c r="AJV144" s="417"/>
      <c r="AJW144" s="417"/>
      <c r="AJX144" s="417"/>
      <c r="AJY144" s="417"/>
      <c r="AJZ144" s="417"/>
      <c r="AKA144" s="417"/>
      <c r="AKB144" s="417"/>
      <c r="AKC144" s="417"/>
      <c r="AKD144" s="417"/>
      <c r="AKE144" s="417"/>
      <c r="AKF144" s="417"/>
      <c r="AKG144" s="417"/>
      <c r="AKH144" s="417"/>
      <c r="AKI144" s="417"/>
      <c r="AKJ144" s="417"/>
      <c r="AKK144" s="417"/>
      <c r="AKL144" s="417"/>
      <c r="AKM144" s="417"/>
      <c r="AKN144" s="417"/>
      <c r="AKO144" s="417"/>
      <c r="AKP144" s="417"/>
      <c r="AKQ144" s="417"/>
      <c r="AKR144" s="417"/>
      <c r="AKS144" s="417"/>
      <c r="AKT144" s="417"/>
      <c r="AKU144" s="417"/>
      <c r="AKV144" s="417"/>
      <c r="AKW144" s="417"/>
      <c r="AKX144" s="417"/>
      <c r="AKY144" s="417"/>
      <c r="AKZ144" s="417"/>
      <c r="ALA144" s="417"/>
      <c r="ALB144" s="417"/>
      <c r="ALC144" s="417"/>
      <c r="ALD144" s="417"/>
      <c r="ALE144" s="417"/>
      <c r="ALF144" s="417"/>
      <c r="ALG144" s="417"/>
      <c r="ALH144" s="417"/>
      <c r="ALI144" s="417"/>
      <c r="ALJ144" s="417"/>
      <c r="ALK144" s="417"/>
      <c r="ALL144" s="417"/>
      <c r="ALM144" s="417"/>
      <c r="ALN144" s="417"/>
      <c r="ALO144" s="417"/>
      <c r="ALP144" s="417"/>
      <c r="ALQ144" s="417"/>
      <c r="ALR144" s="417"/>
      <c r="ALS144" s="417"/>
      <c r="ALT144" s="417"/>
      <c r="ALU144" s="417"/>
      <c r="ALV144" s="417"/>
      <c r="ALW144" s="417"/>
      <c r="ALX144" s="417"/>
      <c r="ALY144" s="417"/>
      <c r="ALZ144" s="417"/>
      <c r="AMA144" s="417"/>
      <c r="AMB144" s="417"/>
      <c r="AMC144" s="417"/>
      <c r="AMD144" s="417"/>
      <c r="AME144" s="417"/>
      <c r="AMF144" s="417"/>
      <c r="AMG144" s="417"/>
      <c r="AMH144" s="417"/>
      <c r="AMI144" s="417"/>
      <c r="AMJ144" s="417"/>
      <c r="AMK144" s="417"/>
      <c r="AML144" s="417"/>
      <c r="AMM144" s="417"/>
      <c r="AMN144" s="417"/>
      <c r="AMO144" s="417"/>
      <c r="AMP144" s="417"/>
      <c r="AMQ144" s="417"/>
      <c r="AMR144" s="417"/>
      <c r="AMS144" s="417"/>
      <c r="AMT144" s="417"/>
      <c r="AMU144" s="417"/>
      <c r="AMV144" s="417"/>
      <c r="AMW144" s="417"/>
      <c r="AMX144" s="417"/>
      <c r="AMY144" s="417"/>
      <c r="AMZ144" s="417"/>
      <c r="ANA144" s="417"/>
      <c r="ANB144" s="417"/>
      <c r="ANC144" s="417"/>
      <c r="AND144" s="417"/>
      <c r="ANE144" s="417"/>
      <c r="ANF144" s="417"/>
      <c r="ANG144" s="417"/>
      <c r="ANH144" s="417"/>
      <c r="ANI144" s="417"/>
      <c r="ANJ144" s="417"/>
      <c r="ANK144" s="417"/>
      <c r="ANL144" s="417"/>
      <c r="ANM144" s="417"/>
      <c r="ANN144" s="417"/>
      <c r="ANO144" s="417"/>
      <c r="ANP144" s="417"/>
      <c r="ANQ144" s="417"/>
      <c r="ANR144" s="417"/>
      <c r="ANS144" s="417"/>
      <c r="ANT144" s="417"/>
      <c r="ANU144" s="417"/>
      <c r="ANV144" s="417"/>
      <c r="ANW144" s="417"/>
      <c r="ANX144" s="417"/>
      <c r="ANY144" s="417"/>
      <c r="ANZ144" s="417"/>
      <c r="AOA144" s="417"/>
      <c r="AOB144" s="417"/>
      <c r="AOC144" s="417"/>
      <c r="AOD144" s="417"/>
      <c r="AOE144" s="417"/>
      <c r="AOF144" s="417"/>
      <c r="AOG144" s="417"/>
      <c r="AOH144" s="417"/>
      <c r="AOI144" s="417"/>
      <c r="AOJ144" s="417"/>
      <c r="AOK144" s="417"/>
      <c r="AOL144" s="417"/>
      <c r="AOM144" s="417"/>
      <c r="AON144" s="417"/>
      <c r="AOO144" s="417"/>
      <c r="AOP144" s="417"/>
      <c r="AOQ144" s="417"/>
      <c r="AOR144" s="417"/>
      <c r="AOS144" s="417"/>
      <c r="AOT144" s="417"/>
      <c r="AOU144" s="417"/>
      <c r="AOV144" s="417"/>
      <c r="AOW144" s="417"/>
      <c r="AOX144" s="417"/>
      <c r="AOY144" s="417"/>
      <c r="AOZ144" s="417"/>
      <c r="APA144" s="417"/>
      <c r="APB144" s="417"/>
      <c r="APC144" s="417"/>
      <c r="APD144" s="417"/>
      <c r="APE144" s="417"/>
      <c r="APF144" s="417"/>
      <c r="APG144" s="417"/>
      <c r="APH144" s="417"/>
      <c r="API144" s="417"/>
      <c r="APJ144" s="417"/>
      <c r="APK144" s="417"/>
      <c r="APL144" s="417"/>
      <c r="APM144" s="417"/>
      <c r="APN144" s="417"/>
      <c r="APO144" s="417"/>
      <c r="APP144" s="417"/>
      <c r="APQ144" s="417"/>
      <c r="APR144" s="417"/>
      <c r="APS144" s="417"/>
      <c r="APT144" s="417"/>
      <c r="APU144" s="417"/>
      <c r="APV144" s="417"/>
      <c r="APW144" s="417"/>
      <c r="APX144" s="417"/>
      <c r="APY144" s="417"/>
      <c r="APZ144" s="417"/>
      <c r="AQA144" s="417"/>
      <c r="AQB144" s="417"/>
      <c r="AQC144" s="417"/>
      <c r="AQD144" s="417"/>
      <c r="AQE144" s="417"/>
      <c r="AQF144" s="417"/>
      <c r="AQG144" s="417"/>
      <c r="AQH144" s="417"/>
      <c r="AQI144" s="417"/>
      <c r="AQJ144" s="417"/>
      <c r="AQK144" s="417"/>
      <c r="AQL144" s="417"/>
      <c r="AQM144" s="417"/>
      <c r="AQN144" s="417"/>
      <c r="AQO144" s="417"/>
      <c r="AQP144" s="417"/>
      <c r="AQQ144" s="417"/>
      <c r="AQR144" s="417"/>
      <c r="AQS144" s="417"/>
      <c r="AQT144" s="417"/>
      <c r="AQU144" s="417"/>
      <c r="AQV144" s="417"/>
      <c r="AQW144" s="417"/>
      <c r="AQX144" s="417"/>
      <c r="AQY144" s="417"/>
      <c r="AQZ144" s="417"/>
      <c r="ARA144" s="417"/>
      <c r="ARB144" s="417"/>
      <c r="ARC144" s="417"/>
      <c r="ARD144" s="417"/>
      <c r="ARE144" s="417"/>
      <c r="ARF144" s="417"/>
      <c r="ARG144" s="417"/>
      <c r="ARH144" s="417"/>
      <c r="ARI144" s="417"/>
      <c r="ARJ144" s="417"/>
      <c r="ARK144" s="417"/>
      <c r="ARL144" s="417"/>
      <c r="ARM144" s="417"/>
      <c r="ARN144" s="417"/>
      <c r="ARO144" s="417"/>
      <c r="ARP144" s="417"/>
      <c r="ARQ144" s="417"/>
      <c r="ARR144" s="417"/>
      <c r="ARS144" s="417"/>
      <c r="ART144" s="417"/>
      <c r="ARU144" s="417"/>
      <c r="ARV144" s="417"/>
      <c r="ARW144" s="417"/>
      <c r="ARX144" s="417"/>
      <c r="ARY144" s="417"/>
      <c r="ARZ144" s="417"/>
      <c r="ASA144" s="417"/>
      <c r="ASB144" s="417"/>
      <c r="ASC144" s="417"/>
      <c r="ASD144" s="417"/>
      <c r="ASE144" s="417"/>
      <c r="ASF144" s="417"/>
      <c r="ASG144" s="417"/>
      <c r="ASH144" s="417"/>
      <c r="ASI144" s="417"/>
      <c r="ASJ144" s="417"/>
      <c r="ASK144" s="417"/>
      <c r="ASL144" s="417"/>
      <c r="ASM144" s="417"/>
      <c r="ASN144" s="417"/>
      <c r="ASO144" s="417"/>
      <c r="ASP144" s="417"/>
      <c r="ASQ144" s="417"/>
      <c r="ASR144" s="417"/>
      <c r="ASS144" s="417"/>
      <c r="AST144" s="417"/>
      <c r="ASU144" s="417"/>
      <c r="ASV144" s="417"/>
      <c r="ASW144" s="417"/>
      <c r="ASX144" s="417"/>
      <c r="ASY144" s="417"/>
      <c r="ASZ144" s="417"/>
      <c r="ATA144" s="417"/>
      <c r="ATB144" s="417"/>
      <c r="ATC144" s="417"/>
      <c r="ATD144" s="417"/>
      <c r="ATE144" s="417"/>
      <c r="ATF144" s="417"/>
      <c r="ATG144" s="417"/>
      <c r="ATH144" s="417"/>
      <c r="ATI144" s="417"/>
      <c r="ATJ144" s="417"/>
      <c r="ATK144" s="417"/>
      <c r="ATL144" s="417"/>
      <c r="ATM144" s="417"/>
      <c r="ATN144" s="417"/>
      <c r="ATO144" s="417"/>
      <c r="ATP144" s="417"/>
      <c r="ATQ144" s="417"/>
      <c r="ATR144" s="417"/>
      <c r="ATS144" s="417"/>
      <c r="ATT144" s="417"/>
      <c r="ATU144" s="417"/>
      <c r="ATV144" s="417"/>
      <c r="ATW144" s="417"/>
      <c r="ATX144" s="417"/>
      <c r="ATY144" s="417"/>
      <c r="ATZ144" s="417"/>
      <c r="AUA144" s="417"/>
      <c r="AUB144" s="417"/>
      <c r="AUC144" s="417"/>
      <c r="AUD144" s="417"/>
      <c r="AUE144" s="417"/>
      <c r="AUF144" s="417"/>
      <c r="AUG144" s="417"/>
      <c r="AUH144" s="417"/>
      <c r="AUI144" s="417"/>
      <c r="AUJ144" s="417"/>
      <c r="AUK144" s="417"/>
      <c r="AUL144" s="417"/>
      <c r="AUM144" s="417"/>
      <c r="AUN144" s="417"/>
      <c r="AUO144" s="417"/>
      <c r="AUP144" s="417"/>
      <c r="AUQ144" s="417"/>
      <c r="AUR144" s="417"/>
      <c r="AUS144" s="417"/>
      <c r="AUT144" s="417"/>
      <c r="AUU144" s="417"/>
      <c r="AUV144" s="417"/>
      <c r="AUW144" s="417"/>
      <c r="AUX144" s="417"/>
      <c r="AUY144" s="417"/>
      <c r="AUZ144" s="417"/>
      <c r="AVA144" s="417"/>
      <c r="AVB144" s="417"/>
      <c r="AVC144" s="417"/>
      <c r="AVD144" s="417"/>
      <c r="AVE144" s="417"/>
      <c r="AVF144" s="417"/>
      <c r="AVG144" s="417"/>
      <c r="AVH144" s="417"/>
      <c r="AVI144" s="417"/>
      <c r="AVJ144" s="417"/>
      <c r="AVK144" s="417"/>
      <c r="AVL144" s="417"/>
      <c r="AVM144" s="417"/>
      <c r="AVN144" s="417"/>
      <c r="AVO144" s="417"/>
      <c r="AVP144" s="417"/>
      <c r="AVQ144" s="417"/>
      <c r="AVR144" s="417"/>
      <c r="AVS144" s="417"/>
      <c r="AVT144" s="417"/>
      <c r="AVU144" s="417"/>
      <c r="AVV144" s="417"/>
      <c r="AVW144" s="417"/>
      <c r="AVX144" s="417"/>
      <c r="AVY144" s="417"/>
      <c r="AVZ144" s="417"/>
      <c r="AWA144" s="417"/>
      <c r="AWB144" s="417"/>
      <c r="AWC144" s="417"/>
      <c r="AWD144" s="417"/>
      <c r="AWE144" s="417"/>
      <c r="AWF144" s="417"/>
      <c r="AWG144" s="417"/>
      <c r="AWH144" s="417"/>
      <c r="AWI144" s="417"/>
      <c r="AWJ144" s="417"/>
      <c r="AWK144" s="417"/>
      <c r="AWL144" s="417"/>
      <c r="AWM144" s="417"/>
      <c r="AWN144" s="417"/>
      <c r="AWO144" s="417"/>
      <c r="AWP144" s="417"/>
      <c r="AWQ144" s="417"/>
      <c r="AWR144" s="417"/>
      <c r="AWS144" s="417"/>
      <c r="AWT144" s="417"/>
      <c r="AWU144" s="417"/>
      <c r="AWV144" s="417"/>
      <c r="AWW144" s="417"/>
      <c r="AWX144" s="417"/>
      <c r="AWY144" s="417"/>
      <c r="AWZ144" s="417"/>
      <c r="AXA144" s="417"/>
      <c r="AXB144" s="417"/>
      <c r="AXC144" s="417"/>
      <c r="AXD144" s="417"/>
      <c r="AXE144" s="417"/>
      <c r="AXF144" s="417"/>
      <c r="AXG144" s="417"/>
      <c r="AXH144" s="417"/>
      <c r="AXI144" s="417"/>
      <c r="AXJ144" s="417"/>
      <c r="AXK144" s="417"/>
      <c r="AXL144" s="417"/>
      <c r="AXM144" s="417"/>
      <c r="AXN144" s="417"/>
      <c r="AXO144" s="417"/>
      <c r="AXP144" s="417"/>
      <c r="AXQ144" s="417"/>
      <c r="AXR144" s="417"/>
      <c r="AXS144" s="417"/>
      <c r="AXT144" s="417"/>
      <c r="AXU144" s="417"/>
      <c r="AXV144" s="417"/>
      <c r="AXW144" s="417"/>
      <c r="AXX144" s="417"/>
      <c r="AXY144" s="417"/>
      <c r="AXZ144" s="417"/>
      <c r="AYA144" s="417"/>
      <c r="AYB144" s="417"/>
      <c r="AYC144" s="417"/>
      <c r="AYD144" s="417"/>
      <c r="AYE144" s="417"/>
      <c r="AYF144" s="417"/>
      <c r="AYG144" s="417"/>
      <c r="AYH144" s="417"/>
      <c r="AYI144" s="417"/>
      <c r="AYJ144" s="417"/>
      <c r="AYK144" s="417"/>
      <c r="AYL144" s="417"/>
      <c r="AYM144" s="417"/>
      <c r="AYN144" s="417"/>
      <c r="AYO144" s="417"/>
      <c r="AYP144" s="417"/>
      <c r="AYQ144" s="417"/>
      <c r="AYR144" s="417"/>
      <c r="AYS144" s="417"/>
      <c r="AYT144" s="417"/>
      <c r="AYU144" s="417"/>
      <c r="AYV144" s="417"/>
      <c r="AYW144" s="417"/>
      <c r="AYX144" s="417"/>
      <c r="AYY144" s="417"/>
      <c r="AYZ144" s="417"/>
      <c r="AZA144" s="417"/>
      <c r="AZB144" s="417"/>
      <c r="AZC144" s="417"/>
      <c r="AZD144" s="417"/>
      <c r="AZE144" s="417"/>
      <c r="AZF144" s="417"/>
      <c r="AZG144" s="417"/>
      <c r="AZH144" s="417"/>
      <c r="AZI144" s="417"/>
      <c r="AZJ144" s="417"/>
      <c r="AZK144" s="417"/>
      <c r="AZL144" s="417"/>
      <c r="AZM144" s="417"/>
      <c r="AZN144" s="417"/>
      <c r="AZO144" s="417"/>
      <c r="AZP144" s="417"/>
      <c r="AZQ144" s="417"/>
      <c r="AZR144" s="417"/>
      <c r="AZS144" s="417"/>
      <c r="AZT144" s="417"/>
      <c r="AZU144" s="417"/>
      <c r="AZV144" s="417"/>
      <c r="AZW144" s="417"/>
      <c r="AZX144" s="417"/>
      <c r="AZY144" s="417"/>
      <c r="AZZ144" s="417"/>
      <c r="BAA144" s="417"/>
      <c r="BAB144" s="417"/>
      <c r="BAC144" s="417"/>
      <c r="BAD144" s="417"/>
      <c r="BAE144" s="417"/>
      <c r="BAF144" s="417"/>
      <c r="BAG144" s="417"/>
      <c r="BAH144" s="417"/>
      <c r="BAI144" s="417"/>
      <c r="BAJ144" s="417"/>
      <c r="BAK144" s="417"/>
      <c r="BAL144" s="417"/>
      <c r="BAM144" s="417"/>
      <c r="BAN144" s="417"/>
      <c r="BAO144" s="417"/>
      <c r="BAP144" s="417"/>
      <c r="BAQ144" s="417"/>
      <c r="BAR144" s="417"/>
      <c r="BAS144" s="417"/>
      <c r="BAT144" s="417"/>
      <c r="BAU144" s="417"/>
      <c r="BAV144" s="417"/>
      <c r="BAW144" s="417"/>
      <c r="BAX144" s="417"/>
      <c r="BAY144" s="417"/>
      <c r="BAZ144" s="417"/>
      <c r="BBA144" s="417"/>
      <c r="BBB144" s="417"/>
      <c r="BBC144" s="417"/>
      <c r="BBD144" s="417"/>
      <c r="BBE144" s="417"/>
      <c r="BBF144" s="417"/>
      <c r="BBG144" s="417"/>
      <c r="BBH144" s="417"/>
      <c r="BBI144" s="417"/>
      <c r="BBJ144" s="417"/>
      <c r="BBK144" s="417"/>
      <c r="BBL144" s="417"/>
      <c r="BBM144" s="417"/>
      <c r="BBN144" s="417"/>
      <c r="BBO144" s="417"/>
      <c r="BBP144" s="417"/>
      <c r="BBQ144" s="417"/>
      <c r="BBR144" s="417"/>
      <c r="BBS144" s="417"/>
      <c r="BBT144" s="417"/>
      <c r="BBU144" s="417"/>
      <c r="BBV144" s="417"/>
      <c r="BBW144" s="417"/>
      <c r="BBX144" s="417"/>
      <c r="BBY144" s="417"/>
      <c r="BBZ144" s="417"/>
      <c r="BCA144" s="417"/>
      <c r="BCB144" s="417"/>
      <c r="BCC144" s="417"/>
      <c r="BCD144" s="417"/>
      <c r="BCE144" s="417"/>
      <c r="BCF144" s="417"/>
      <c r="BCG144" s="417"/>
      <c r="BCH144" s="417"/>
      <c r="BCI144" s="417"/>
      <c r="BCJ144" s="417"/>
      <c r="BCK144" s="417"/>
      <c r="BCL144" s="417"/>
      <c r="BCM144" s="417"/>
      <c r="BCN144" s="417"/>
      <c r="BCO144" s="417"/>
      <c r="BCP144" s="417"/>
      <c r="BCQ144" s="417"/>
      <c r="BCR144" s="417"/>
      <c r="BCS144" s="417"/>
      <c r="BCT144" s="417"/>
      <c r="BCU144" s="417"/>
      <c r="BCV144" s="417"/>
      <c r="BCW144" s="417"/>
      <c r="BCX144" s="417"/>
      <c r="BCY144" s="417"/>
      <c r="BCZ144" s="417"/>
      <c r="BDA144" s="417"/>
      <c r="BDB144" s="417"/>
      <c r="BDC144" s="417"/>
      <c r="BDD144" s="417"/>
      <c r="BDE144" s="417"/>
      <c r="BDF144" s="417"/>
      <c r="BDG144" s="417"/>
      <c r="BDH144" s="417"/>
      <c r="BDI144" s="417"/>
      <c r="BDJ144" s="417"/>
      <c r="BDK144" s="417"/>
      <c r="BDL144" s="417"/>
      <c r="BDM144" s="417"/>
      <c r="BDN144" s="417"/>
      <c r="BDO144" s="417"/>
      <c r="BDP144" s="417"/>
      <c r="BDQ144" s="417"/>
      <c r="BDR144" s="417"/>
      <c r="BDS144" s="417"/>
      <c r="BDT144" s="417"/>
      <c r="BDU144" s="417"/>
      <c r="BDV144" s="417"/>
      <c r="BDW144" s="417"/>
      <c r="BDX144" s="417"/>
      <c r="BDY144" s="417"/>
      <c r="BDZ144" s="417"/>
      <c r="BEA144" s="417"/>
      <c r="BEB144" s="417"/>
      <c r="BEC144" s="417"/>
      <c r="BED144" s="417"/>
      <c r="BEE144" s="417"/>
      <c r="BEF144" s="417"/>
      <c r="BEG144" s="417"/>
      <c r="BEH144" s="417"/>
      <c r="BEI144" s="417"/>
      <c r="BEJ144" s="417"/>
      <c r="BEK144" s="417"/>
      <c r="BEL144" s="417"/>
      <c r="BEM144" s="417"/>
      <c r="BEN144" s="417"/>
      <c r="BEO144" s="417"/>
      <c r="BEP144" s="417"/>
      <c r="BEQ144" s="417"/>
      <c r="BER144" s="417"/>
      <c r="BES144" s="417"/>
      <c r="BET144" s="417"/>
      <c r="BEU144" s="417"/>
      <c r="BEV144" s="417"/>
      <c r="BEW144" s="417"/>
      <c r="BEX144" s="417"/>
      <c r="BEY144" s="417"/>
      <c r="BEZ144" s="417"/>
      <c r="BFA144" s="417"/>
      <c r="BFB144" s="417"/>
      <c r="BFC144" s="417"/>
      <c r="BFD144" s="417"/>
      <c r="BFE144" s="417"/>
      <c r="BFF144" s="417"/>
      <c r="BFG144" s="417"/>
      <c r="BFH144" s="417"/>
      <c r="BFI144" s="417"/>
      <c r="BFJ144" s="417"/>
      <c r="BFK144" s="417"/>
      <c r="BFL144" s="417"/>
      <c r="BFM144" s="417"/>
      <c r="BFN144" s="417"/>
      <c r="BFO144" s="417"/>
      <c r="BFP144" s="417"/>
      <c r="BFQ144" s="417"/>
      <c r="BFR144" s="417"/>
      <c r="BFS144" s="417"/>
      <c r="BFT144" s="417"/>
      <c r="BFU144" s="417"/>
      <c r="BFV144" s="417"/>
      <c r="BFW144" s="417"/>
      <c r="BFX144" s="417"/>
      <c r="BFY144" s="417"/>
      <c r="BFZ144" s="417"/>
      <c r="BGA144" s="417"/>
      <c r="BGB144" s="417"/>
      <c r="BGC144" s="417"/>
      <c r="BGD144" s="417"/>
      <c r="BGE144" s="417"/>
      <c r="BGF144" s="417"/>
      <c r="BGG144" s="417"/>
      <c r="BGH144" s="417"/>
      <c r="BGI144" s="417"/>
      <c r="BGJ144" s="417"/>
      <c r="BGK144" s="417"/>
      <c r="BGL144" s="417"/>
      <c r="BGM144" s="417"/>
      <c r="BGN144" s="417"/>
      <c r="BGO144" s="417"/>
      <c r="BGP144" s="417"/>
      <c r="BGQ144" s="417"/>
      <c r="BGR144" s="417"/>
      <c r="BGS144" s="417"/>
      <c r="BGT144" s="417"/>
      <c r="BGU144" s="417"/>
      <c r="BGV144" s="417"/>
      <c r="BGW144" s="417"/>
      <c r="BGX144" s="417"/>
      <c r="BGY144" s="417"/>
      <c r="BGZ144" s="417"/>
      <c r="BHA144" s="417"/>
      <c r="BHB144" s="417"/>
      <c r="BHC144" s="417"/>
      <c r="BHD144" s="417"/>
      <c r="BHE144" s="417"/>
      <c r="BHF144" s="417"/>
      <c r="BHG144" s="417"/>
      <c r="BHH144" s="417"/>
      <c r="BHI144" s="417"/>
      <c r="BHJ144" s="417"/>
      <c r="BHK144" s="417"/>
      <c r="BHL144" s="417"/>
      <c r="BHM144" s="417"/>
      <c r="BHN144" s="417"/>
      <c r="BHO144" s="417"/>
      <c r="BHP144" s="417"/>
      <c r="BHQ144" s="417"/>
      <c r="BHR144" s="417"/>
      <c r="BHS144" s="417"/>
      <c r="BHT144" s="417"/>
      <c r="BHU144" s="417"/>
      <c r="BHV144" s="417"/>
      <c r="BHW144" s="417"/>
      <c r="BHX144" s="417"/>
      <c r="BHY144" s="417"/>
      <c r="BHZ144" s="417"/>
      <c r="BIA144" s="417"/>
      <c r="BIB144" s="417"/>
      <c r="BIC144" s="417"/>
      <c r="BID144" s="417"/>
      <c r="BIE144" s="417"/>
      <c r="BIF144" s="417"/>
      <c r="BIG144" s="417"/>
      <c r="BIH144" s="417"/>
      <c r="BII144" s="417"/>
      <c r="BIJ144" s="417"/>
      <c r="BIK144" s="417"/>
      <c r="BIL144" s="417"/>
      <c r="BIM144" s="417"/>
      <c r="BIN144" s="417"/>
      <c r="BIO144" s="417"/>
      <c r="BIP144" s="417"/>
      <c r="BIQ144" s="417"/>
      <c r="BIR144" s="417"/>
      <c r="BIS144" s="417"/>
      <c r="BIT144" s="417"/>
      <c r="BIU144" s="417"/>
      <c r="BIV144" s="417"/>
      <c r="BIW144" s="417"/>
      <c r="BIX144" s="417"/>
      <c r="BIY144" s="417"/>
      <c r="BIZ144" s="417"/>
      <c r="BJA144" s="417"/>
      <c r="BJB144" s="417"/>
      <c r="BJC144" s="417"/>
      <c r="BJD144" s="417"/>
      <c r="BJE144" s="417"/>
      <c r="BJF144" s="417"/>
      <c r="BJG144" s="417"/>
      <c r="BJH144" s="417"/>
      <c r="BJI144" s="417"/>
      <c r="BJJ144" s="417"/>
      <c r="BJK144" s="417"/>
      <c r="BJL144" s="417"/>
      <c r="BJM144" s="417"/>
      <c r="BJN144" s="417"/>
      <c r="BJO144" s="417"/>
      <c r="BJP144" s="417"/>
      <c r="BJQ144" s="417"/>
      <c r="BJR144" s="417"/>
      <c r="BJS144" s="417"/>
      <c r="BJT144" s="417"/>
      <c r="BJU144" s="417"/>
      <c r="BJV144" s="417"/>
      <c r="BJW144" s="417"/>
      <c r="BJX144" s="417"/>
      <c r="BJY144" s="417"/>
      <c r="BJZ144" s="417"/>
      <c r="BKA144" s="417"/>
      <c r="BKB144" s="417"/>
      <c r="BKC144" s="417"/>
      <c r="BKD144" s="417"/>
      <c r="BKE144" s="417"/>
      <c r="BKF144" s="417"/>
      <c r="BKG144" s="417"/>
      <c r="BKH144" s="417"/>
      <c r="BKI144" s="417"/>
      <c r="BKJ144" s="417"/>
      <c r="BKK144" s="417"/>
      <c r="BKL144" s="417"/>
      <c r="BKM144" s="417"/>
      <c r="BKN144" s="417"/>
      <c r="BKO144" s="417"/>
      <c r="BKP144" s="417"/>
      <c r="BKQ144" s="417"/>
      <c r="BKR144" s="417"/>
      <c r="BKS144" s="417"/>
      <c r="BKT144" s="417"/>
      <c r="BKU144" s="417"/>
      <c r="BKV144" s="417"/>
      <c r="BKW144" s="417"/>
      <c r="BKX144" s="417"/>
      <c r="BKY144" s="417"/>
      <c r="BKZ144" s="417"/>
      <c r="BLA144" s="417"/>
      <c r="BLB144" s="417"/>
      <c r="BLC144" s="417"/>
      <c r="BLD144" s="417"/>
      <c r="BLE144" s="417"/>
      <c r="BLF144" s="417"/>
      <c r="BLG144" s="417"/>
      <c r="BLH144" s="417"/>
      <c r="BLI144" s="417"/>
      <c r="BLJ144" s="417"/>
      <c r="BLK144" s="417"/>
      <c r="BLL144" s="417"/>
      <c r="BLM144" s="417"/>
      <c r="BLN144" s="417"/>
      <c r="BLO144" s="417"/>
      <c r="BLP144" s="417"/>
      <c r="BLQ144" s="417"/>
      <c r="BLR144" s="417"/>
      <c r="BLS144" s="417"/>
      <c r="BLT144" s="417"/>
      <c r="BLU144" s="417"/>
      <c r="BLV144" s="417"/>
      <c r="BLW144" s="417"/>
      <c r="BLX144" s="417"/>
      <c r="BLY144" s="417"/>
      <c r="BLZ144" s="417"/>
      <c r="BMA144" s="417"/>
      <c r="BMB144" s="417"/>
      <c r="BMC144" s="417"/>
      <c r="BMD144" s="417"/>
      <c r="BME144" s="417"/>
      <c r="BMF144" s="417"/>
      <c r="BMG144" s="417"/>
      <c r="BMH144" s="417"/>
      <c r="BMI144" s="417"/>
      <c r="BMJ144" s="417"/>
      <c r="BMK144" s="417"/>
      <c r="BML144" s="417"/>
      <c r="BMM144" s="417"/>
      <c r="BMN144" s="417"/>
      <c r="BMO144" s="417"/>
      <c r="BMP144" s="417"/>
      <c r="BMQ144" s="417"/>
      <c r="BMR144" s="417"/>
      <c r="BMS144" s="417"/>
      <c r="BMT144" s="417"/>
      <c r="BMU144" s="417"/>
      <c r="BMV144" s="417"/>
      <c r="BMW144" s="417"/>
      <c r="BMX144" s="417"/>
      <c r="BMY144" s="417"/>
      <c r="BMZ144" s="417"/>
      <c r="BNA144" s="417"/>
      <c r="BNB144" s="417"/>
      <c r="BNC144" s="417"/>
      <c r="BND144" s="417"/>
      <c r="BNE144" s="417"/>
      <c r="BNF144" s="417"/>
      <c r="BNG144" s="417"/>
      <c r="BNH144" s="417"/>
      <c r="BNI144" s="417"/>
      <c r="BNJ144" s="417"/>
      <c r="BNK144" s="417"/>
      <c r="BNL144" s="417"/>
      <c r="BNM144" s="417"/>
      <c r="BNN144" s="417"/>
      <c r="BNO144" s="417"/>
      <c r="BNP144" s="417"/>
      <c r="BNQ144" s="417"/>
      <c r="BNR144" s="417"/>
      <c r="BNS144" s="417"/>
      <c r="BNT144" s="417"/>
      <c r="BNU144" s="417"/>
      <c r="BNV144" s="417"/>
      <c r="BNW144" s="417"/>
      <c r="BNX144" s="417"/>
      <c r="BNY144" s="417"/>
      <c r="BNZ144" s="417"/>
      <c r="BOA144" s="417"/>
      <c r="BOB144" s="417"/>
      <c r="BOC144" s="417"/>
      <c r="BOD144" s="417"/>
      <c r="BOE144" s="417"/>
      <c r="BOF144" s="417"/>
      <c r="BOG144" s="417"/>
      <c r="BOH144" s="417"/>
      <c r="BOI144" s="417"/>
      <c r="BOJ144" s="417"/>
      <c r="BOK144" s="417"/>
      <c r="BOL144" s="417"/>
      <c r="BOM144" s="417"/>
      <c r="BON144" s="417"/>
      <c r="BOO144" s="417"/>
      <c r="BOP144" s="417"/>
      <c r="BOQ144" s="417"/>
      <c r="BOR144" s="417"/>
      <c r="BOS144" s="417"/>
      <c r="BOT144" s="417"/>
      <c r="BOU144" s="417"/>
      <c r="BOV144" s="417"/>
      <c r="BOW144" s="417"/>
      <c r="BOX144" s="417"/>
      <c r="BOY144" s="417"/>
      <c r="BOZ144" s="417"/>
      <c r="BPA144" s="417"/>
      <c r="BPB144" s="417"/>
      <c r="BPC144" s="417"/>
      <c r="BPD144" s="417"/>
      <c r="BPE144" s="417"/>
      <c r="BPF144" s="417"/>
      <c r="BPG144" s="417"/>
      <c r="BPH144" s="417"/>
      <c r="BPI144" s="417"/>
      <c r="BPJ144" s="417"/>
      <c r="BPK144" s="417"/>
      <c r="BPL144" s="417"/>
      <c r="BPM144" s="417"/>
      <c r="BPN144" s="417"/>
      <c r="BPO144" s="417"/>
      <c r="BPP144" s="417"/>
      <c r="BPQ144" s="417"/>
      <c r="BPR144" s="417"/>
      <c r="BPS144" s="417"/>
      <c r="BPT144" s="417"/>
      <c r="BPU144" s="417"/>
      <c r="BPV144" s="417"/>
      <c r="BPW144" s="417"/>
      <c r="BPX144" s="417"/>
      <c r="BPY144" s="417"/>
      <c r="BPZ144" s="417"/>
      <c r="BQA144" s="417"/>
      <c r="BQB144" s="417"/>
      <c r="BQC144" s="417"/>
      <c r="BQD144" s="417"/>
      <c r="BQE144" s="417"/>
      <c r="BQF144" s="417"/>
      <c r="BQG144" s="417"/>
      <c r="BQH144" s="417"/>
      <c r="BQI144" s="417"/>
      <c r="BQJ144" s="417"/>
      <c r="BQK144" s="417"/>
      <c r="BQL144" s="417"/>
      <c r="BQM144" s="417"/>
      <c r="BQN144" s="417"/>
      <c r="BQO144" s="417"/>
      <c r="BQP144" s="417"/>
      <c r="BQQ144" s="417"/>
      <c r="BQR144" s="417"/>
      <c r="BQS144" s="417"/>
      <c r="BQT144" s="417"/>
      <c r="BQU144" s="417"/>
      <c r="BQV144" s="417"/>
      <c r="BQW144" s="417"/>
      <c r="BQX144" s="417"/>
      <c r="BQY144" s="417"/>
      <c r="BQZ144" s="417"/>
      <c r="BRA144" s="417"/>
      <c r="BRB144" s="417"/>
      <c r="BRC144" s="417"/>
      <c r="BRD144" s="417"/>
      <c r="BRE144" s="417"/>
      <c r="BRF144" s="417"/>
      <c r="BRG144" s="417"/>
      <c r="BRH144" s="417"/>
      <c r="BRI144" s="417"/>
      <c r="BRJ144" s="417"/>
      <c r="BRK144" s="417"/>
      <c r="BRL144" s="417"/>
      <c r="BRM144" s="417"/>
      <c r="BRN144" s="417"/>
      <c r="BRO144" s="417"/>
      <c r="BRP144" s="417"/>
      <c r="BRQ144" s="417"/>
      <c r="BRR144" s="417"/>
      <c r="BRS144" s="417"/>
      <c r="BRT144" s="417"/>
      <c r="BRU144" s="417"/>
      <c r="BRV144" s="417"/>
      <c r="BRW144" s="417"/>
      <c r="BRX144" s="417"/>
      <c r="BRY144" s="417"/>
      <c r="BRZ144" s="417"/>
      <c r="BSA144" s="417"/>
      <c r="BSB144" s="417"/>
      <c r="BSC144" s="417"/>
      <c r="BSD144" s="417"/>
      <c r="BSE144" s="417"/>
      <c r="BSF144" s="417"/>
      <c r="BSG144" s="417"/>
      <c r="BSH144" s="417"/>
      <c r="BSI144" s="417"/>
      <c r="BSJ144" s="417"/>
      <c r="BSK144" s="417"/>
      <c r="BSL144" s="417"/>
      <c r="BSM144" s="417"/>
      <c r="BSN144" s="417"/>
      <c r="BSO144" s="417"/>
      <c r="BSP144" s="417"/>
      <c r="BSQ144" s="417"/>
      <c r="BSR144" s="417"/>
      <c r="BSS144" s="417"/>
      <c r="BST144" s="417"/>
      <c r="BSU144" s="417"/>
      <c r="BSV144" s="417"/>
      <c r="BSW144" s="417"/>
      <c r="BSX144" s="417"/>
      <c r="BSY144" s="417"/>
      <c r="BSZ144" s="417"/>
      <c r="BTA144" s="417"/>
      <c r="BTB144" s="417"/>
      <c r="BTC144" s="417"/>
      <c r="BTD144" s="417"/>
      <c r="BTE144" s="417"/>
      <c r="BTF144" s="417"/>
      <c r="BTG144" s="417"/>
      <c r="BTH144" s="417"/>
      <c r="BTI144" s="417"/>
      <c r="BTJ144" s="417"/>
      <c r="BTK144" s="417"/>
      <c r="BTL144" s="417"/>
      <c r="BTM144" s="417"/>
      <c r="BTN144" s="417"/>
      <c r="BTO144" s="417"/>
      <c r="BTP144" s="417"/>
      <c r="BTQ144" s="417"/>
      <c r="BTR144" s="417"/>
      <c r="BTS144" s="417"/>
      <c r="BTT144" s="417"/>
      <c r="BTU144" s="417"/>
      <c r="BTV144" s="417"/>
      <c r="BTW144" s="417"/>
      <c r="BTX144" s="417"/>
      <c r="BTY144" s="417"/>
      <c r="BTZ144" s="417"/>
      <c r="BUA144" s="417"/>
      <c r="BUB144" s="417"/>
      <c r="BUC144" s="417"/>
      <c r="BUD144" s="417"/>
      <c r="BUE144" s="417"/>
      <c r="BUF144" s="417"/>
      <c r="BUG144" s="417"/>
      <c r="BUH144" s="417"/>
      <c r="BUI144" s="417"/>
      <c r="BUJ144" s="417"/>
      <c r="BUK144" s="417"/>
      <c r="BUL144" s="417"/>
      <c r="BUM144" s="417"/>
      <c r="BUN144" s="417"/>
      <c r="BUO144" s="417"/>
      <c r="BUP144" s="417"/>
      <c r="BUQ144" s="417"/>
      <c r="BUR144" s="417"/>
      <c r="BUS144" s="417"/>
      <c r="BUT144" s="417"/>
      <c r="BUU144" s="417"/>
      <c r="BUV144" s="417"/>
      <c r="BUW144" s="417"/>
      <c r="BUX144" s="417"/>
      <c r="BUY144" s="417"/>
      <c r="BUZ144" s="417"/>
      <c r="BVA144" s="417"/>
      <c r="BVB144" s="417"/>
      <c r="BVC144" s="417"/>
      <c r="BVD144" s="417"/>
      <c r="BVE144" s="417"/>
      <c r="BVF144" s="417"/>
      <c r="BVG144" s="417"/>
      <c r="BVH144" s="417"/>
      <c r="BVI144" s="417"/>
      <c r="BVJ144" s="417"/>
      <c r="BVK144" s="417"/>
      <c r="BVL144" s="417"/>
      <c r="BVM144" s="417"/>
      <c r="BVN144" s="417"/>
      <c r="BVO144" s="417"/>
      <c r="BVP144" s="417"/>
      <c r="BVQ144" s="417"/>
      <c r="BVR144" s="417"/>
      <c r="BVS144" s="417"/>
      <c r="BVT144" s="417"/>
      <c r="BVU144" s="417"/>
      <c r="BVV144" s="417"/>
      <c r="BVW144" s="417"/>
      <c r="BVX144" s="417"/>
      <c r="BVY144" s="417"/>
      <c r="BVZ144" s="417"/>
      <c r="BWA144" s="417"/>
      <c r="BWB144" s="417"/>
      <c r="BWC144" s="417"/>
      <c r="BWD144" s="417"/>
      <c r="BWE144" s="417"/>
      <c r="BWF144" s="417"/>
      <c r="BWG144" s="417"/>
      <c r="BWH144" s="417"/>
      <c r="BWI144" s="417"/>
      <c r="BWJ144" s="417"/>
      <c r="BWK144" s="417"/>
      <c r="BWL144" s="417"/>
      <c r="BWM144" s="417"/>
      <c r="BWN144" s="417"/>
      <c r="BWO144" s="417"/>
      <c r="BWP144" s="417"/>
      <c r="BWQ144" s="417"/>
      <c r="BWR144" s="417"/>
      <c r="BWS144" s="417"/>
      <c r="BWT144" s="417"/>
      <c r="BWU144" s="417"/>
      <c r="BWV144" s="417"/>
      <c r="BWW144" s="417"/>
      <c r="BWX144" s="417"/>
      <c r="BWY144" s="417"/>
      <c r="BWZ144" s="417"/>
      <c r="BXA144" s="417"/>
      <c r="BXB144" s="417"/>
      <c r="BXC144" s="417"/>
      <c r="BXD144" s="417"/>
      <c r="BXE144" s="417"/>
      <c r="BXF144" s="417"/>
      <c r="BXG144" s="417"/>
      <c r="BXH144" s="417"/>
      <c r="BXI144" s="417"/>
      <c r="BXJ144" s="417"/>
      <c r="BXK144" s="417"/>
      <c r="BXL144" s="417"/>
      <c r="BXM144" s="417"/>
      <c r="BXN144" s="417"/>
      <c r="BXO144" s="417"/>
      <c r="BXP144" s="417"/>
      <c r="BXQ144" s="417"/>
      <c r="BXR144" s="417"/>
      <c r="BXS144" s="417"/>
      <c r="BXT144" s="417"/>
      <c r="BXU144" s="417"/>
      <c r="BXV144" s="417"/>
      <c r="BXW144" s="417"/>
      <c r="BXX144" s="417"/>
      <c r="BXY144" s="417"/>
      <c r="BXZ144" s="417"/>
      <c r="BYA144" s="417"/>
      <c r="BYB144" s="417"/>
      <c r="BYC144" s="417"/>
      <c r="BYD144" s="417"/>
      <c r="BYE144" s="417"/>
      <c r="BYF144" s="417"/>
      <c r="BYG144" s="417"/>
      <c r="BYH144" s="417"/>
      <c r="BYI144" s="417"/>
      <c r="BYJ144" s="417"/>
      <c r="BYK144" s="417"/>
      <c r="BYL144" s="417"/>
      <c r="BYM144" s="417"/>
      <c r="BYN144" s="417"/>
      <c r="BYO144" s="417"/>
      <c r="BYP144" s="417"/>
      <c r="BYQ144" s="417"/>
      <c r="BYR144" s="417"/>
      <c r="BYS144" s="417"/>
      <c r="BYT144" s="417"/>
      <c r="BYU144" s="417"/>
      <c r="BYV144" s="417"/>
      <c r="BYW144" s="417"/>
      <c r="BYX144" s="417"/>
      <c r="BYY144" s="417"/>
      <c r="BYZ144" s="417"/>
      <c r="BZA144" s="417"/>
      <c r="BZB144" s="417"/>
      <c r="BZC144" s="417"/>
      <c r="BZD144" s="417"/>
      <c r="BZE144" s="417"/>
      <c r="BZF144" s="417"/>
      <c r="BZG144" s="417"/>
      <c r="BZH144" s="417"/>
      <c r="BZI144" s="417"/>
      <c r="BZJ144" s="417"/>
      <c r="BZK144" s="417"/>
      <c r="BZL144" s="417"/>
      <c r="BZM144" s="417"/>
      <c r="BZN144" s="417"/>
      <c r="BZO144" s="417"/>
      <c r="BZP144" s="417"/>
      <c r="BZQ144" s="417"/>
      <c r="BZR144" s="417"/>
      <c r="BZS144" s="417"/>
      <c r="BZT144" s="417"/>
      <c r="BZU144" s="417"/>
      <c r="BZV144" s="417"/>
      <c r="BZW144" s="417"/>
      <c r="BZX144" s="417"/>
      <c r="BZY144" s="417"/>
      <c r="BZZ144" s="417"/>
      <c r="CAA144" s="417"/>
      <c r="CAB144" s="417"/>
      <c r="CAC144" s="417"/>
      <c r="CAD144" s="417"/>
      <c r="CAE144" s="417"/>
      <c r="CAF144" s="417"/>
      <c r="CAG144" s="417"/>
      <c r="CAH144" s="417"/>
      <c r="CAI144" s="417"/>
      <c r="CAJ144" s="417"/>
      <c r="CAK144" s="417"/>
      <c r="CAL144" s="417"/>
      <c r="CAM144" s="417"/>
      <c r="CAN144" s="417"/>
      <c r="CAO144" s="417"/>
      <c r="CAP144" s="417"/>
      <c r="CAQ144" s="417"/>
      <c r="CAR144" s="417"/>
      <c r="CAS144" s="417"/>
      <c r="CAT144" s="417"/>
      <c r="CAU144" s="417"/>
      <c r="CAV144" s="417"/>
      <c r="CAW144" s="417"/>
      <c r="CAX144" s="417"/>
      <c r="CAY144" s="417"/>
      <c r="CAZ144" s="417"/>
      <c r="CBA144" s="417"/>
      <c r="CBB144" s="417"/>
      <c r="CBC144" s="417"/>
      <c r="CBD144" s="417"/>
      <c r="CBE144" s="417"/>
      <c r="CBF144" s="417"/>
      <c r="CBG144" s="417"/>
      <c r="CBH144" s="417"/>
      <c r="CBI144" s="417"/>
      <c r="CBJ144" s="417"/>
      <c r="CBK144" s="417"/>
      <c r="CBL144" s="417"/>
      <c r="CBM144" s="417"/>
      <c r="CBN144" s="417"/>
      <c r="CBO144" s="417"/>
      <c r="CBP144" s="417"/>
      <c r="CBQ144" s="417"/>
      <c r="CBR144" s="417"/>
      <c r="CBS144" s="417"/>
      <c r="CBT144" s="417"/>
      <c r="CBU144" s="417"/>
      <c r="CBV144" s="417"/>
      <c r="CBW144" s="417"/>
      <c r="CBX144" s="417"/>
      <c r="CBY144" s="417"/>
      <c r="CBZ144" s="417"/>
      <c r="CCA144" s="417"/>
      <c r="CCB144" s="417"/>
      <c r="CCC144" s="417"/>
      <c r="CCD144" s="417"/>
      <c r="CCE144" s="417"/>
      <c r="CCF144" s="417"/>
      <c r="CCG144" s="417"/>
      <c r="CCH144" s="417"/>
      <c r="CCI144" s="417"/>
      <c r="CCJ144" s="417"/>
      <c r="CCK144" s="417"/>
      <c r="CCL144" s="417"/>
      <c r="CCM144" s="417"/>
      <c r="CCN144" s="417"/>
      <c r="CCO144" s="417"/>
      <c r="CCP144" s="417"/>
      <c r="CCQ144" s="417"/>
      <c r="CCR144" s="417"/>
      <c r="CCS144" s="417"/>
      <c r="CCT144" s="417"/>
      <c r="CCU144" s="417"/>
      <c r="CCV144" s="417"/>
      <c r="CCW144" s="417"/>
      <c r="CCX144" s="417"/>
      <c r="CCY144" s="417"/>
      <c r="CCZ144" s="417"/>
      <c r="CDA144" s="417"/>
      <c r="CDB144" s="417"/>
      <c r="CDC144" s="417"/>
      <c r="CDD144" s="417"/>
      <c r="CDE144" s="417"/>
      <c r="CDF144" s="417"/>
      <c r="CDG144" s="417"/>
      <c r="CDH144" s="417"/>
      <c r="CDI144" s="417"/>
      <c r="CDJ144" s="417"/>
      <c r="CDK144" s="417"/>
      <c r="CDL144" s="417"/>
      <c r="CDM144" s="417"/>
      <c r="CDN144" s="417"/>
      <c r="CDO144" s="417"/>
      <c r="CDP144" s="417"/>
      <c r="CDQ144" s="417"/>
      <c r="CDR144" s="417"/>
      <c r="CDS144" s="417"/>
      <c r="CDT144" s="417"/>
      <c r="CDU144" s="417"/>
      <c r="CDV144" s="417"/>
      <c r="CDW144" s="417"/>
      <c r="CDX144" s="417"/>
      <c r="CDY144" s="417"/>
      <c r="CDZ144" s="417"/>
      <c r="CEA144" s="417"/>
      <c r="CEB144" s="417"/>
      <c r="CEC144" s="417"/>
      <c r="CED144" s="417"/>
      <c r="CEE144" s="417"/>
      <c r="CEF144" s="417"/>
      <c r="CEG144" s="417"/>
      <c r="CEH144" s="417"/>
      <c r="CEI144" s="417"/>
      <c r="CEJ144" s="417"/>
      <c r="CEK144" s="417"/>
      <c r="CEL144" s="417"/>
      <c r="CEM144" s="417"/>
      <c r="CEN144" s="417"/>
      <c r="CEO144" s="417"/>
      <c r="CEP144" s="417"/>
      <c r="CEQ144" s="417"/>
      <c r="CER144" s="417"/>
      <c r="CES144" s="417"/>
      <c r="CET144" s="417"/>
      <c r="CEU144" s="417"/>
      <c r="CEV144" s="417"/>
      <c r="CEW144" s="417"/>
      <c r="CEX144" s="417"/>
      <c r="CEY144" s="417"/>
      <c r="CEZ144" s="417"/>
      <c r="CFA144" s="417"/>
      <c r="CFB144" s="417"/>
      <c r="CFC144" s="417"/>
      <c r="CFD144" s="417"/>
      <c r="CFE144" s="417"/>
      <c r="CFF144" s="417"/>
      <c r="CFG144" s="417"/>
      <c r="CFH144" s="417"/>
      <c r="CFI144" s="417"/>
      <c r="CFJ144" s="417"/>
      <c r="CFK144" s="417"/>
      <c r="CFL144" s="417"/>
      <c r="CFM144" s="417"/>
      <c r="CFN144" s="417"/>
      <c r="CFO144" s="417"/>
      <c r="CFP144" s="417"/>
      <c r="CFQ144" s="417"/>
      <c r="CFR144" s="417"/>
      <c r="CFS144" s="417"/>
      <c r="CFT144" s="417"/>
      <c r="CFU144" s="417"/>
      <c r="CFV144" s="417"/>
      <c r="CFW144" s="417"/>
      <c r="CFX144" s="417"/>
      <c r="CFY144" s="417"/>
      <c r="CFZ144" s="417"/>
      <c r="CGA144" s="417"/>
      <c r="CGB144" s="417"/>
      <c r="CGC144" s="417"/>
      <c r="CGD144" s="417"/>
      <c r="CGE144" s="417"/>
      <c r="CGF144" s="417"/>
      <c r="CGG144" s="417"/>
      <c r="CGH144" s="417"/>
      <c r="CGI144" s="417"/>
      <c r="CGJ144" s="417"/>
      <c r="CGK144" s="417"/>
      <c r="CGL144" s="417"/>
      <c r="CGM144" s="417"/>
      <c r="CGN144" s="417"/>
      <c r="CGO144" s="417"/>
      <c r="CGP144" s="417"/>
      <c r="CGQ144" s="417"/>
      <c r="CGR144" s="417"/>
      <c r="CGS144" s="417"/>
      <c r="CGT144" s="417"/>
      <c r="CGU144" s="417"/>
      <c r="CGV144" s="417"/>
      <c r="CGW144" s="417"/>
      <c r="CGX144" s="417"/>
      <c r="CGY144" s="417"/>
      <c r="CGZ144" s="417"/>
      <c r="CHA144" s="417"/>
      <c r="CHB144" s="417"/>
      <c r="CHC144" s="417"/>
      <c r="CHD144" s="417"/>
      <c r="CHE144" s="417"/>
      <c r="CHF144" s="417"/>
      <c r="CHG144" s="417"/>
      <c r="CHH144" s="417"/>
      <c r="CHI144" s="417"/>
      <c r="CHJ144" s="417"/>
      <c r="CHK144" s="417"/>
      <c r="CHL144" s="417"/>
      <c r="CHM144" s="417"/>
      <c r="CHN144" s="417"/>
      <c r="CHO144" s="417"/>
      <c r="CHP144" s="417"/>
      <c r="CHQ144" s="417"/>
      <c r="CHR144" s="417"/>
      <c r="CHS144" s="417"/>
      <c r="CHT144" s="417"/>
      <c r="CHU144" s="417"/>
      <c r="CHV144" s="417"/>
      <c r="CHW144" s="417"/>
      <c r="CHX144" s="417"/>
      <c r="CHY144" s="417"/>
      <c r="CHZ144" s="417"/>
      <c r="CIA144" s="417"/>
      <c r="CIB144" s="417"/>
      <c r="CIC144" s="417"/>
      <c r="CID144" s="417"/>
      <c r="CIE144" s="417"/>
      <c r="CIF144" s="417"/>
      <c r="CIG144" s="417"/>
      <c r="CIH144" s="417"/>
      <c r="CII144" s="417"/>
      <c r="CIJ144" s="417"/>
      <c r="CIK144" s="417"/>
      <c r="CIL144" s="417"/>
      <c r="CIM144" s="417"/>
      <c r="CIN144" s="417"/>
      <c r="CIO144" s="417"/>
      <c r="CIP144" s="417"/>
      <c r="CIQ144" s="417"/>
      <c r="CIR144" s="417"/>
      <c r="CIS144" s="417"/>
      <c r="CIT144" s="417"/>
      <c r="CIU144" s="417"/>
      <c r="CIV144" s="417"/>
      <c r="CIW144" s="417"/>
      <c r="CIX144" s="417"/>
      <c r="CIY144" s="417"/>
      <c r="CIZ144" s="417"/>
      <c r="CJA144" s="417"/>
      <c r="CJB144" s="417"/>
      <c r="CJC144" s="417"/>
      <c r="CJD144" s="417"/>
      <c r="CJE144" s="417"/>
      <c r="CJF144" s="417"/>
      <c r="CJG144" s="417"/>
      <c r="CJH144" s="417"/>
      <c r="CJI144" s="417"/>
      <c r="CJJ144" s="417"/>
      <c r="CJK144" s="417"/>
      <c r="CJL144" s="417"/>
      <c r="CJM144" s="417"/>
      <c r="CJN144" s="417"/>
      <c r="CJO144" s="417"/>
      <c r="CJP144" s="417"/>
      <c r="CJQ144" s="417"/>
      <c r="CJR144" s="417"/>
      <c r="CJS144" s="417"/>
      <c r="CJT144" s="417"/>
      <c r="CJU144" s="417"/>
      <c r="CJV144" s="417"/>
      <c r="CJW144" s="417"/>
      <c r="CJX144" s="417"/>
      <c r="CJY144" s="417"/>
      <c r="CJZ144" s="417"/>
      <c r="CKA144" s="417"/>
      <c r="CKB144" s="417"/>
      <c r="CKC144" s="417"/>
      <c r="CKD144" s="417"/>
      <c r="CKE144" s="417"/>
      <c r="CKF144" s="417"/>
      <c r="CKG144" s="417"/>
      <c r="CKH144" s="417"/>
      <c r="CKI144" s="417"/>
      <c r="CKJ144" s="417"/>
      <c r="CKK144" s="417"/>
      <c r="CKL144" s="417"/>
      <c r="CKM144" s="417"/>
      <c r="CKN144" s="417"/>
      <c r="CKO144" s="417"/>
      <c r="CKP144" s="417"/>
      <c r="CKQ144" s="417"/>
      <c r="CKR144" s="417"/>
      <c r="CKS144" s="417"/>
      <c r="CKT144" s="417"/>
      <c r="CKU144" s="417"/>
      <c r="CKV144" s="417"/>
      <c r="CKW144" s="417"/>
      <c r="CKX144" s="417"/>
      <c r="CKY144" s="417"/>
      <c r="CKZ144" s="417"/>
      <c r="CLA144" s="417"/>
      <c r="CLB144" s="417"/>
      <c r="CLC144" s="417"/>
      <c r="CLD144" s="417"/>
      <c r="CLE144" s="417"/>
      <c r="CLF144" s="417"/>
      <c r="CLG144" s="417"/>
      <c r="CLH144" s="417"/>
      <c r="CLI144" s="417"/>
      <c r="CLJ144" s="417"/>
      <c r="CLK144" s="417"/>
      <c r="CLL144" s="417"/>
      <c r="CLM144" s="417"/>
      <c r="CLN144" s="417"/>
      <c r="CLO144" s="417"/>
      <c r="CLP144" s="417"/>
      <c r="CLQ144" s="417"/>
      <c r="CLR144" s="417"/>
      <c r="CLS144" s="417"/>
      <c r="CLT144" s="417"/>
      <c r="CLU144" s="417"/>
      <c r="CLV144" s="417"/>
      <c r="CLW144" s="417"/>
      <c r="CLX144" s="417"/>
      <c r="CLY144" s="417"/>
      <c r="CLZ144" s="417"/>
      <c r="CMA144" s="417"/>
      <c r="CMB144" s="417"/>
      <c r="CMC144" s="417"/>
      <c r="CMD144" s="417"/>
      <c r="CME144" s="417"/>
      <c r="CMF144" s="417"/>
      <c r="CMG144" s="417"/>
      <c r="CMH144" s="417"/>
      <c r="CMI144" s="417"/>
      <c r="CMJ144" s="417"/>
      <c r="CMK144" s="417"/>
      <c r="CML144" s="417"/>
      <c r="CMM144" s="417"/>
      <c r="CMN144" s="417"/>
      <c r="CMO144" s="417"/>
      <c r="CMP144" s="417"/>
      <c r="CMQ144" s="417"/>
      <c r="CMR144" s="417"/>
      <c r="CMS144" s="417"/>
      <c r="CMT144" s="417"/>
      <c r="CMU144" s="417"/>
      <c r="CMV144" s="417"/>
      <c r="CMW144" s="417"/>
      <c r="CMX144" s="417"/>
      <c r="CMY144" s="417"/>
      <c r="CMZ144" s="417"/>
      <c r="CNA144" s="417"/>
      <c r="CNB144" s="417"/>
      <c r="CNC144" s="417"/>
      <c r="CND144" s="417"/>
      <c r="CNE144" s="417"/>
      <c r="CNF144" s="417"/>
      <c r="CNG144" s="417"/>
      <c r="CNH144" s="417"/>
      <c r="CNI144" s="417"/>
      <c r="CNJ144" s="417"/>
      <c r="CNK144" s="417"/>
      <c r="CNL144" s="417"/>
      <c r="CNM144" s="417"/>
      <c r="CNN144" s="417"/>
      <c r="CNO144" s="417"/>
      <c r="CNP144" s="417"/>
      <c r="CNQ144" s="417"/>
      <c r="CNR144" s="417"/>
      <c r="CNS144" s="417"/>
      <c r="CNT144" s="417"/>
      <c r="CNU144" s="417"/>
      <c r="CNV144" s="417"/>
      <c r="CNW144" s="417"/>
      <c r="CNX144" s="417"/>
      <c r="CNY144" s="417"/>
      <c r="CNZ144" s="417"/>
      <c r="COA144" s="417"/>
      <c r="COB144" s="417"/>
      <c r="COC144" s="417"/>
      <c r="COD144" s="417"/>
      <c r="COE144" s="417"/>
      <c r="COF144" s="417"/>
      <c r="COG144" s="417"/>
      <c r="COH144" s="417"/>
      <c r="COI144" s="417"/>
      <c r="COJ144" s="417"/>
      <c r="COK144" s="417"/>
      <c r="COL144" s="417"/>
      <c r="COM144" s="417"/>
      <c r="CON144" s="417"/>
      <c r="COO144" s="417"/>
      <c r="COP144" s="417"/>
      <c r="COQ144" s="417"/>
      <c r="COR144" s="417"/>
      <c r="COS144" s="417"/>
      <c r="COT144" s="417"/>
      <c r="COU144" s="417"/>
      <c r="COV144" s="417"/>
      <c r="COW144" s="417"/>
      <c r="COX144" s="417"/>
      <c r="COY144" s="417"/>
    </row>
    <row r="145" spans="1:2443" s="378" customFormat="1" x14ac:dyDescent="0.35">
      <c r="A145" s="307" t="s">
        <v>585</v>
      </c>
      <c r="B145" s="360" t="s">
        <v>102</v>
      </c>
      <c r="C145" s="331">
        <v>2015</v>
      </c>
      <c r="D145" s="307" t="s">
        <v>594</v>
      </c>
      <c r="E145" s="430">
        <v>62076</v>
      </c>
      <c r="F145" s="331" t="s">
        <v>348</v>
      </c>
      <c r="G145" s="469">
        <f t="shared" si="4"/>
        <v>62076</v>
      </c>
      <c r="H145" s="331" t="s">
        <v>352</v>
      </c>
      <c r="I145" s="416"/>
      <c r="J145" s="416"/>
      <c r="K145" s="416"/>
      <c r="L145" s="416"/>
      <c r="M145" s="416"/>
      <c r="N145" s="416"/>
      <c r="O145" s="416"/>
      <c r="P145" s="416"/>
      <c r="Q145" s="416"/>
      <c r="R145" s="332"/>
      <c r="S145" s="416"/>
      <c r="T145" s="416"/>
      <c r="U145" s="416"/>
      <c r="V145" s="416"/>
      <c r="W145" s="416"/>
      <c r="X145" s="416"/>
      <c r="Y145" s="416"/>
      <c r="Z145" s="416"/>
      <c r="AA145" s="416"/>
      <c r="AB145" s="416"/>
      <c r="AC145" s="416"/>
      <c r="AD145" s="416"/>
      <c r="AE145" s="416"/>
      <c r="AF145" s="416"/>
      <c r="AG145" s="416"/>
      <c r="AH145" s="416"/>
      <c r="AI145" s="416"/>
      <c r="AJ145" s="416"/>
      <c r="AK145" s="416"/>
      <c r="AL145" s="416"/>
      <c r="AM145" s="416"/>
      <c r="AN145" s="416"/>
      <c r="AO145" s="416"/>
      <c r="AP145" s="416"/>
      <c r="AQ145" s="416"/>
      <c r="AR145" s="416"/>
      <c r="AS145" s="416"/>
      <c r="AT145" s="416"/>
      <c r="AU145" s="416"/>
      <c r="AV145" s="416"/>
      <c r="AW145" s="416"/>
      <c r="AX145" s="416"/>
      <c r="AY145" s="416"/>
      <c r="AZ145" s="416"/>
      <c r="BA145" s="416"/>
      <c r="BB145" s="416"/>
      <c r="BC145" s="416"/>
      <c r="BD145" s="416"/>
      <c r="BE145" s="416"/>
      <c r="BF145" s="416"/>
      <c r="BG145" s="416"/>
      <c r="BH145" s="416"/>
      <c r="BI145" s="416"/>
      <c r="BJ145" s="416"/>
      <c r="BK145" s="416"/>
      <c r="BL145" s="416"/>
      <c r="BM145" s="416"/>
      <c r="BN145" s="416"/>
      <c r="BO145" s="416"/>
      <c r="BP145" s="416"/>
      <c r="BQ145" s="416"/>
      <c r="BR145" s="416"/>
      <c r="BS145" s="416"/>
      <c r="BT145" s="416"/>
      <c r="BU145" s="416"/>
      <c r="BV145" s="416"/>
      <c r="BW145" s="416"/>
      <c r="BX145" s="416"/>
      <c r="BY145" s="416"/>
      <c r="BZ145" s="416"/>
      <c r="CA145" s="416"/>
      <c r="CB145" s="416"/>
      <c r="CC145" s="416"/>
      <c r="CD145" s="416"/>
      <c r="CE145" s="416"/>
      <c r="CF145" s="416"/>
      <c r="CG145" s="416"/>
      <c r="CH145" s="416"/>
      <c r="CI145" s="416"/>
      <c r="CJ145" s="416"/>
      <c r="CK145" s="416"/>
      <c r="CL145" s="416"/>
      <c r="CM145" s="416"/>
      <c r="CN145" s="416"/>
      <c r="CO145" s="416"/>
      <c r="CP145" s="416"/>
      <c r="CQ145" s="416"/>
      <c r="CR145" s="416"/>
      <c r="CS145" s="416"/>
      <c r="CT145" s="416"/>
      <c r="CU145" s="416"/>
      <c r="CV145" s="416"/>
      <c r="CW145" s="416"/>
      <c r="CX145" s="416"/>
      <c r="CY145" s="416"/>
      <c r="CZ145" s="416"/>
      <c r="DA145" s="416"/>
      <c r="DB145" s="416"/>
      <c r="DC145" s="416"/>
      <c r="DD145" s="416"/>
      <c r="DE145" s="416"/>
      <c r="DF145" s="416"/>
      <c r="DG145" s="416"/>
      <c r="DH145" s="416"/>
      <c r="DI145" s="416"/>
      <c r="DJ145" s="416"/>
      <c r="DK145" s="416"/>
      <c r="DL145" s="416"/>
      <c r="DM145" s="416"/>
      <c r="DN145" s="416"/>
      <c r="DO145" s="416"/>
      <c r="DP145" s="416"/>
      <c r="DQ145" s="416"/>
      <c r="DR145" s="416"/>
      <c r="DS145" s="416"/>
      <c r="DT145" s="416"/>
      <c r="DU145" s="416"/>
      <c r="DV145" s="416"/>
      <c r="DW145" s="416"/>
      <c r="DX145" s="416"/>
      <c r="DY145" s="416"/>
      <c r="DZ145" s="416"/>
      <c r="EA145" s="416"/>
      <c r="EB145" s="416"/>
      <c r="EC145" s="416"/>
      <c r="ED145" s="416"/>
      <c r="EE145" s="416"/>
      <c r="EF145" s="416"/>
      <c r="EG145" s="416"/>
      <c r="EH145" s="416"/>
      <c r="EI145" s="416"/>
      <c r="EJ145" s="416"/>
      <c r="EK145" s="416"/>
      <c r="EL145" s="416"/>
      <c r="EM145" s="416"/>
      <c r="EN145" s="416"/>
      <c r="EO145" s="416"/>
      <c r="EP145" s="416"/>
      <c r="EQ145" s="416"/>
      <c r="ER145" s="416"/>
      <c r="ES145" s="416"/>
      <c r="ET145" s="416"/>
      <c r="EU145" s="416"/>
      <c r="EV145" s="416"/>
      <c r="EW145" s="416"/>
      <c r="EX145" s="416"/>
      <c r="EY145" s="416"/>
      <c r="EZ145" s="416"/>
      <c r="FA145" s="416"/>
      <c r="FB145" s="416"/>
      <c r="FC145" s="416"/>
      <c r="FD145" s="416"/>
      <c r="FE145" s="416"/>
      <c r="FF145" s="416"/>
      <c r="FG145" s="416"/>
      <c r="FH145" s="416"/>
      <c r="FI145" s="416"/>
      <c r="FJ145" s="416"/>
      <c r="FK145" s="416"/>
      <c r="FL145" s="416"/>
      <c r="FM145" s="416"/>
      <c r="FN145" s="416"/>
      <c r="FO145" s="416"/>
      <c r="FP145" s="416"/>
      <c r="FQ145" s="416"/>
      <c r="FR145" s="416"/>
      <c r="FS145" s="416"/>
      <c r="FT145" s="416"/>
      <c r="FU145" s="416"/>
      <c r="FV145" s="416"/>
      <c r="FW145" s="416"/>
      <c r="FX145" s="416"/>
      <c r="FY145" s="416"/>
      <c r="FZ145" s="416"/>
      <c r="GA145" s="416"/>
      <c r="GB145" s="416"/>
      <c r="GC145" s="416"/>
      <c r="GD145" s="416"/>
      <c r="GE145" s="416"/>
      <c r="GF145" s="416"/>
      <c r="GG145" s="416"/>
      <c r="GH145" s="416"/>
      <c r="GI145" s="416"/>
      <c r="GJ145" s="416"/>
      <c r="GK145" s="416"/>
      <c r="GL145" s="416"/>
      <c r="GM145" s="416"/>
      <c r="GN145" s="416"/>
      <c r="GO145" s="416"/>
      <c r="GP145" s="416"/>
      <c r="GQ145" s="416"/>
      <c r="GR145" s="416"/>
      <c r="GS145" s="416"/>
      <c r="GT145" s="416"/>
      <c r="GU145" s="416"/>
      <c r="GV145" s="416"/>
      <c r="GW145" s="416"/>
      <c r="GX145" s="416"/>
      <c r="GY145" s="416"/>
      <c r="GZ145" s="416"/>
      <c r="HA145" s="416"/>
      <c r="HB145" s="416"/>
      <c r="HC145" s="416"/>
      <c r="HD145" s="416"/>
      <c r="HE145" s="416"/>
      <c r="HF145" s="416"/>
      <c r="HG145" s="416"/>
      <c r="HH145" s="416"/>
      <c r="HI145" s="416"/>
      <c r="HJ145" s="416"/>
      <c r="HK145" s="416"/>
      <c r="HL145" s="416"/>
      <c r="HM145" s="416"/>
      <c r="HN145" s="416"/>
      <c r="HO145" s="416"/>
      <c r="HP145" s="416"/>
      <c r="HQ145" s="416"/>
      <c r="HR145" s="416"/>
      <c r="HS145" s="416"/>
      <c r="HT145" s="416"/>
      <c r="HU145" s="416"/>
      <c r="HV145" s="416"/>
      <c r="HW145" s="416"/>
      <c r="HX145" s="416"/>
      <c r="HY145" s="416"/>
      <c r="HZ145" s="416"/>
      <c r="IA145" s="416"/>
      <c r="IB145" s="416"/>
      <c r="IC145" s="416"/>
      <c r="ID145" s="416"/>
      <c r="IE145" s="416"/>
      <c r="IF145" s="416"/>
      <c r="IG145" s="416"/>
      <c r="IH145" s="416"/>
      <c r="II145" s="416"/>
      <c r="IJ145" s="416"/>
      <c r="IK145" s="416"/>
      <c r="IL145" s="416"/>
      <c r="IM145" s="416"/>
      <c r="IN145" s="416"/>
      <c r="IO145" s="416"/>
      <c r="IP145" s="416"/>
      <c r="IQ145" s="416"/>
      <c r="IR145" s="416"/>
      <c r="IS145" s="416"/>
      <c r="IT145" s="416"/>
      <c r="IU145" s="416"/>
      <c r="IV145" s="416"/>
      <c r="IW145" s="416"/>
      <c r="IX145" s="416"/>
      <c r="IY145" s="416"/>
      <c r="IZ145" s="416"/>
      <c r="JA145" s="416"/>
      <c r="JB145" s="416"/>
      <c r="JC145" s="416"/>
      <c r="JD145" s="416"/>
      <c r="JE145" s="416"/>
      <c r="JF145" s="416"/>
      <c r="JG145" s="416"/>
      <c r="JH145" s="416"/>
      <c r="JI145" s="416"/>
      <c r="JJ145" s="416"/>
      <c r="JK145" s="416"/>
      <c r="JL145" s="416"/>
      <c r="JM145" s="416"/>
      <c r="JN145" s="416"/>
      <c r="JO145" s="416"/>
      <c r="JP145" s="416"/>
      <c r="JQ145" s="416"/>
      <c r="JR145" s="416"/>
      <c r="JS145" s="416"/>
      <c r="JT145" s="416"/>
      <c r="JU145" s="416"/>
      <c r="JV145" s="416"/>
      <c r="JW145" s="416"/>
      <c r="JX145" s="416"/>
      <c r="JY145" s="416"/>
      <c r="JZ145" s="416"/>
      <c r="KA145" s="416"/>
      <c r="KB145" s="416"/>
      <c r="KC145" s="416"/>
      <c r="KD145" s="416"/>
      <c r="KE145" s="416"/>
      <c r="KF145" s="416"/>
      <c r="KG145" s="416"/>
      <c r="KH145" s="416"/>
      <c r="KI145" s="416"/>
      <c r="KJ145" s="416"/>
      <c r="KK145" s="416"/>
      <c r="KL145" s="416"/>
      <c r="KM145" s="416"/>
      <c r="KN145" s="416"/>
      <c r="KO145" s="416"/>
      <c r="KP145" s="416"/>
      <c r="KQ145" s="416"/>
      <c r="KR145" s="416"/>
      <c r="KS145" s="416"/>
      <c r="KT145" s="416"/>
      <c r="KU145" s="416"/>
      <c r="KV145" s="416"/>
      <c r="KW145" s="416"/>
      <c r="KX145" s="416"/>
      <c r="KY145" s="416"/>
      <c r="KZ145" s="416"/>
      <c r="LA145" s="416"/>
      <c r="LB145" s="416"/>
      <c r="LC145" s="416"/>
      <c r="LD145" s="416"/>
      <c r="LE145" s="416"/>
      <c r="LF145" s="416"/>
      <c r="LG145" s="416"/>
      <c r="LH145" s="416"/>
      <c r="LI145" s="416"/>
      <c r="LJ145" s="416"/>
      <c r="LK145" s="416"/>
      <c r="LL145" s="416"/>
      <c r="LM145" s="416"/>
      <c r="LN145" s="416"/>
      <c r="LO145" s="416"/>
      <c r="LP145" s="416"/>
      <c r="LQ145" s="416"/>
      <c r="LR145" s="416"/>
      <c r="LS145" s="416"/>
      <c r="LT145" s="416"/>
      <c r="LU145" s="416"/>
      <c r="LV145" s="416"/>
      <c r="LW145" s="416"/>
      <c r="LX145" s="416"/>
      <c r="LY145" s="416"/>
      <c r="LZ145" s="416"/>
      <c r="MA145" s="416"/>
      <c r="MB145" s="416"/>
      <c r="MC145" s="416"/>
      <c r="MD145" s="416"/>
      <c r="ME145" s="416"/>
      <c r="MF145" s="416"/>
      <c r="MG145" s="416"/>
      <c r="MH145" s="416"/>
      <c r="MI145" s="416"/>
      <c r="MJ145" s="416"/>
      <c r="MK145" s="416"/>
      <c r="ML145" s="416"/>
      <c r="MM145" s="416"/>
      <c r="MN145" s="416"/>
      <c r="MO145" s="416"/>
      <c r="MP145" s="416"/>
      <c r="MQ145" s="416"/>
      <c r="MR145" s="416"/>
      <c r="MS145" s="416"/>
      <c r="MT145" s="416"/>
      <c r="MU145" s="416"/>
      <c r="MV145" s="416"/>
      <c r="MW145" s="416"/>
      <c r="MX145" s="416"/>
      <c r="MY145" s="416"/>
      <c r="MZ145" s="416"/>
      <c r="NA145" s="416"/>
      <c r="NB145" s="416"/>
      <c r="NC145" s="416"/>
      <c r="ND145" s="416"/>
      <c r="NE145" s="416"/>
      <c r="NF145" s="416"/>
      <c r="NG145" s="416"/>
      <c r="NH145" s="416"/>
      <c r="NI145" s="416"/>
      <c r="NJ145" s="416"/>
      <c r="NK145" s="416"/>
      <c r="NL145" s="416"/>
      <c r="NM145" s="416"/>
      <c r="NN145" s="416"/>
      <c r="NO145" s="416"/>
      <c r="NP145" s="416"/>
      <c r="NQ145" s="416"/>
      <c r="NR145" s="416"/>
      <c r="NS145" s="416"/>
      <c r="NT145" s="416"/>
      <c r="NU145" s="416"/>
      <c r="NV145" s="416"/>
      <c r="NW145" s="416"/>
      <c r="NX145" s="416"/>
      <c r="NY145" s="416"/>
      <c r="NZ145" s="416"/>
      <c r="OA145" s="416"/>
      <c r="OB145" s="416"/>
      <c r="OC145" s="416"/>
      <c r="OD145" s="416"/>
      <c r="OE145" s="416"/>
      <c r="OF145" s="416"/>
      <c r="OG145" s="416"/>
      <c r="OH145" s="416"/>
      <c r="OI145" s="416"/>
      <c r="OJ145" s="416"/>
      <c r="OK145" s="416"/>
      <c r="OL145" s="416"/>
      <c r="OM145" s="416"/>
      <c r="ON145" s="416"/>
      <c r="OO145" s="416"/>
      <c r="OP145" s="416"/>
      <c r="OQ145" s="416"/>
      <c r="OR145" s="416"/>
      <c r="OS145" s="416"/>
      <c r="OT145" s="416"/>
      <c r="OU145" s="416"/>
      <c r="OV145" s="416"/>
      <c r="OW145" s="416"/>
      <c r="OX145" s="416"/>
      <c r="OY145" s="416"/>
      <c r="OZ145" s="416"/>
      <c r="PA145" s="416"/>
      <c r="PB145" s="416"/>
      <c r="PC145" s="416"/>
      <c r="PD145" s="416"/>
      <c r="PE145" s="416"/>
      <c r="PF145" s="416"/>
      <c r="PG145" s="416"/>
      <c r="PH145" s="416"/>
      <c r="PI145" s="416"/>
      <c r="PJ145" s="416"/>
      <c r="PK145" s="416"/>
      <c r="PL145" s="416"/>
      <c r="PM145" s="416"/>
      <c r="PN145" s="416"/>
      <c r="PO145" s="416"/>
      <c r="PP145" s="416"/>
      <c r="PQ145" s="416"/>
      <c r="PR145" s="416"/>
      <c r="PS145" s="416"/>
      <c r="PT145" s="416"/>
      <c r="PU145" s="416"/>
      <c r="PV145" s="416"/>
      <c r="PW145" s="416"/>
      <c r="PX145" s="416"/>
      <c r="PY145" s="416"/>
      <c r="PZ145" s="416"/>
      <c r="QA145" s="416"/>
      <c r="QB145" s="416"/>
      <c r="QC145" s="416"/>
      <c r="QD145" s="416"/>
      <c r="QE145" s="416"/>
      <c r="QF145" s="416"/>
      <c r="QG145" s="416"/>
      <c r="QH145" s="416"/>
      <c r="QI145" s="416"/>
      <c r="QJ145" s="416"/>
      <c r="QK145" s="416"/>
      <c r="QL145" s="416"/>
      <c r="QM145" s="416"/>
      <c r="QN145" s="416"/>
      <c r="QO145" s="416"/>
      <c r="QP145" s="416"/>
      <c r="QQ145" s="416"/>
      <c r="QR145" s="416"/>
      <c r="QS145" s="416"/>
      <c r="QT145" s="416"/>
      <c r="QU145" s="416"/>
      <c r="QV145" s="416"/>
      <c r="QW145" s="416"/>
      <c r="QX145" s="416"/>
      <c r="QY145" s="416"/>
      <c r="QZ145" s="416"/>
      <c r="RA145" s="416"/>
      <c r="RB145" s="416"/>
      <c r="RC145" s="416"/>
      <c r="RD145" s="416"/>
      <c r="RE145" s="416"/>
      <c r="RF145" s="416"/>
      <c r="RG145" s="416"/>
      <c r="RH145" s="416"/>
      <c r="RI145" s="416"/>
      <c r="RJ145" s="416"/>
      <c r="RK145" s="416"/>
      <c r="RL145" s="416"/>
      <c r="RM145" s="416"/>
      <c r="RN145" s="416"/>
      <c r="RO145" s="416"/>
      <c r="RP145" s="416"/>
      <c r="RQ145" s="416"/>
      <c r="RR145" s="416"/>
      <c r="RS145" s="416"/>
      <c r="RT145" s="416"/>
      <c r="RU145" s="416"/>
      <c r="RV145" s="416"/>
      <c r="RW145" s="416"/>
      <c r="RX145" s="416"/>
      <c r="RY145" s="416"/>
      <c r="RZ145" s="416"/>
      <c r="SA145" s="416"/>
      <c r="SB145" s="416"/>
      <c r="SC145" s="416"/>
      <c r="SD145" s="416"/>
      <c r="SE145" s="416"/>
      <c r="SF145" s="416"/>
      <c r="SG145" s="416"/>
      <c r="SH145" s="416"/>
      <c r="SI145" s="416"/>
      <c r="SJ145" s="416"/>
      <c r="SK145" s="416"/>
      <c r="SL145" s="416"/>
      <c r="SM145" s="416"/>
      <c r="SN145" s="416"/>
      <c r="SO145" s="416"/>
      <c r="SP145" s="416"/>
      <c r="SQ145" s="416"/>
      <c r="SR145" s="416"/>
      <c r="SS145" s="416"/>
      <c r="ST145" s="416"/>
      <c r="SU145" s="416"/>
      <c r="SV145" s="416"/>
      <c r="SW145" s="416"/>
      <c r="SX145" s="416"/>
      <c r="SY145" s="416"/>
      <c r="SZ145" s="416"/>
      <c r="TA145" s="416"/>
      <c r="TB145" s="416"/>
      <c r="TC145" s="416"/>
      <c r="TD145" s="416"/>
      <c r="TE145" s="416"/>
      <c r="TF145" s="416"/>
      <c r="TG145" s="416"/>
      <c r="TH145" s="416"/>
      <c r="TI145" s="416"/>
      <c r="TJ145" s="416"/>
      <c r="TK145" s="416"/>
      <c r="TL145" s="416"/>
      <c r="TM145" s="416"/>
      <c r="TN145" s="416"/>
      <c r="TO145" s="416"/>
      <c r="TP145" s="416"/>
      <c r="TQ145" s="416"/>
      <c r="TR145" s="416"/>
      <c r="TS145" s="416"/>
      <c r="TT145" s="416"/>
      <c r="TU145" s="416"/>
      <c r="TV145" s="416"/>
      <c r="TW145" s="416"/>
      <c r="TX145" s="416"/>
      <c r="TY145" s="416"/>
      <c r="TZ145" s="416"/>
      <c r="UA145" s="416"/>
      <c r="UB145" s="416"/>
      <c r="UC145" s="416"/>
      <c r="UD145" s="416"/>
      <c r="UE145" s="416"/>
      <c r="UF145" s="416"/>
      <c r="UG145" s="416"/>
      <c r="UH145" s="416"/>
      <c r="UI145" s="416"/>
      <c r="UJ145" s="416"/>
      <c r="UK145" s="416"/>
      <c r="UL145" s="416"/>
      <c r="UM145" s="416"/>
      <c r="UN145" s="416"/>
      <c r="UO145" s="416"/>
      <c r="UP145" s="416"/>
      <c r="UQ145" s="416"/>
      <c r="UR145" s="416"/>
      <c r="US145" s="416"/>
      <c r="UT145" s="416"/>
      <c r="UU145" s="416"/>
      <c r="UV145" s="416"/>
      <c r="UW145" s="416"/>
      <c r="UX145" s="416"/>
      <c r="UY145" s="416"/>
      <c r="UZ145" s="416"/>
      <c r="VA145" s="416"/>
      <c r="VB145" s="416"/>
      <c r="VC145" s="416"/>
      <c r="VD145" s="416"/>
      <c r="VE145" s="416"/>
      <c r="VF145" s="416"/>
      <c r="VG145" s="416"/>
      <c r="VH145" s="416"/>
      <c r="VI145" s="416"/>
      <c r="VJ145" s="416"/>
      <c r="VK145" s="416"/>
      <c r="VL145" s="416"/>
      <c r="VM145" s="416"/>
      <c r="VN145" s="416"/>
      <c r="VO145" s="416"/>
      <c r="VP145" s="416"/>
      <c r="VQ145" s="416"/>
      <c r="VR145" s="416"/>
      <c r="VS145" s="416"/>
      <c r="VT145" s="416"/>
      <c r="VU145" s="416"/>
      <c r="VV145" s="416"/>
      <c r="VW145" s="416"/>
      <c r="VX145" s="416"/>
      <c r="VY145" s="416"/>
      <c r="VZ145" s="416"/>
      <c r="WA145" s="416"/>
      <c r="WB145" s="416"/>
      <c r="WC145" s="416"/>
      <c r="WD145" s="416"/>
      <c r="WE145" s="416"/>
      <c r="WF145" s="416"/>
      <c r="WG145" s="416"/>
      <c r="WH145" s="416"/>
      <c r="WI145" s="416"/>
      <c r="WJ145" s="416"/>
      <c r="WK145" s="416"/>
      <c r="WL145" s="416"/>
      <c r="WM145" s="416"/>
      <c r="WN145" s="416"/>
      <c r="WO145" s="416"/>
      <c r="WP145" s="416"/>
      <c r="WQ145" s="416"/>
      <c r="WR145" s="416"/>
      <c r="WS145" s="416"/>
      <c r="WT145" s="416"/>
      <c r="WU145" s="416"/>
      <c r="WV145" s="416"/>
      <c r="WW145" s="416"/>
      <c r="WX145" s="416"/>
      <c r="WY145" s="416"/>
      <c r="WZ145" s="416"/>
      <c r="XA145" s="416"/>
      <c r="XB145" s="416"/>
      <c r="XC145" s="416"/>
      <c r="XD145" s="416"/>
      <c r="XE145" s="416"/>
      <c r="XF145" s="416"/>
      <c r="XG145" s="416"/>
      <c r="XH145" s="416"/>
      <c r="XI145" s="416"/>
      <c r="XJ145" s="416"/>
      <c r="XK145" s="416"/>
      <c r="XL145" s="416"/>
      <c r="XM145" s="416"/>
      <c r="XN145" s="416"/>
      <c r="XO145" s="416"/>
      <c r="XP145" s="416"/>
      <c r="XQ145" s="416"/>
      <c r="XR145" s="417"/>
      <c r="XS145" s="417"/>
      <c r="XT145" s="417"/>
      <c r="XU145" s="417"/>
      <c r="XV145" s="417"/>
      <c r="XW145" s="417"/>
      <c r="XX145" s="417"/>
      <c r="XY145" s="417"/>
      <c r="XZ145" s="417"/>
      <c r="YA145" s="417"/>
      <c r="YB145" s="417"/>
      <c r="YC145" s="417"/>
      <c r="YD145" s="417"/>
      <c r="YE145" s="417"/>
      <c r="YF145" s="417"/>
      <c r="YG145" s="417"/>
      <c r="YH145" s="417"/>
      <c r="YI145" s="417"/>
      <c r="YJ145" s="417"/>
      <c r="YK145" s="417"/>
      <c r="YL145" s="417"/>
      <c r="YM145" s="417"/>
      <c r="YN145" s="417"/>
      <c r="YO145" s="417"/>
      <c r="YP145" s="417"/>
      <c r="YQ145" s="417"/>
      <c r="YR145" s="417"/>
      <c r="YS145" s="417"/>
      <c r="YT145" s="417"/>
      <c r="YU145" s="417"/>
      <c r="YV145" s="417"/>
      <c r="YW145" s="417"/>
      <c r="YX145" s="417"/>
      <c r="YY145" s="417"/>
      <c r="YZ145" s="417"/>
      <c r="ZA145" s="417"/>
      <c r="ZB145" s="417"/>
      <c r="ZC145" s="417"/>
      <c r="ZD145" s="417"/>
      <c r="ZE145" s="417"/>
      <c r="ZF145" s="417"/>
      <c r="ZG145" s="417"/>
      <c r="ZH145" s="417"/>
      <c r="ZI145" s="417"/>
      <c r="ZJ145" s="417"/>
      <c r="ZK145" s="417"/>
      <c r="ZL145" s="417"/>
      <c r="ZM145" s="417"/>
      <c r="ZN145" s="417"/>
      <c r="ZO145" s="417"/>
      <c r="ZP145" s="417"/>
      <c r="ZQ145" s="417"/>
      <c r="ZR145" s="417"/>
      <c r="ZS145" s="417"/>
      <c r="ZT145" s="417"/>
      <c r="ZU145" s="417"/>
      <c r="ZV145" s="417"/>
      <c r="ZW145" s="417"/>
      <c r="ZX145" s="417"/>
      <c r="ZY145" s="417"/>
      <c r="ZZ145" s="417"/>
      <c r="AAA145" s="417"/>
      <c r="AAB145" s="417"/>
      <c r="AAC145" s="417"/>
      <c r="AAD145" s="417"/>
      <c r="AAE145" s="417"/>
      <c r="AAF145" s="417"/>
      <c r="AAG145" s="417"/>
      <c r="AAH145" s="417"/>
      <c r="AAI145" s="417"/>
      <c r="AAJ145" s="417"/>
      <c r="AAK145" s="417"/>
      <c r="AAL145" s="417"/>
      <c r="AAM145" s="417"/>
      <c r="AAN145" s="417"/>
      <c r="AAO145" s="417"/>
      <c r="AAP145" s="417"/>
      <c r="AAQ145" s="417"/>
      <c r="AAR145" s="417"/>
      <c r="AAS145" s="417"/>
      <c r="AAT145" s="417"/>
      <c r="AAU145" s="417"/>
      <c r="AAV145" s="417"/>
      <c r="AAW145" s="417"/>
      <c r="AAX145" s="417"/>
      <c r="AAY145" s="417"/>
      <c r="AAZ145" s="417"/>
      <c r="ABA145" s="417"/>
      <c r="ABB145" s="417"/>
      <c r="ABC145" s="417"/>
      <c r="ABD145" s="417"/>
      <c r="ABE145" s="417"/>
      <c r="ABF145" s="417"/>
      <c r="ABG145" s="417"/>
      <c r="ABH145" s="417"/>
      <c r="ABI145" s="417"/>
      <c r="ABJ145" s="417"/>
      <c r="ABK145" s="417"/>
      <c r="ABL145" s="417"/>
      <c r="ABM145" s="417"/>
      <c r="ABN145" s="417"/>
      <c r="ABO145" s="417"/>
      <c r="ABP145" s="417"/>
      <c r="ABQ145" s="417"/>
      <c r="ABR145" s="417"/>
      <c r="ABS145" s="417"/>
      <c r="ABT145" s="417"/>
      <c r="ABU145" s="417"/>
      <c r="ABV145" s="417"/>
      <c r="ABW145" s="417"/>
      <c r="ABX145" s="417"/>
      <c r="ABY145" s="417"/>
      <c r="ABZ145" s="417"/>
      <c r="ACA145" s="417"/>
      <c r="ACB145" s="417"/>
      <c r="ACC145" s="417"/>
      <c r="ACD145" s="417"/>
      <c r="ACE145" s="417"/>
      <c r="ACF145" s="417"/>
      <c r="ACG145" s="417"/>
      <c r="ACH145" s="417"/>
      <c r="ACI145" s="417"/>
      <c r="ACJ145" s="417"/>
      <c r="ACK145" s="417"/>
      <c r="ACL145" s="417"/>
      <c r="ACM145" s="417"/>
      <c r="ACN145" s="417"/>
      <c r="ACO145" s="417"/>
      <c r="ACP145" s="417"/>
      <c r="ACQ145" s="417"/>
      <c r="ACR145" s="417"/>
      <c r="ACS145" s="417"/>
      <c r="ACT145" s="417"/>
      <c r="ACU145" s="417"/>
      <c r="ACV145" s="417"/>
      <c r="ACW145" s="417"/>
      <c r="ACX145" s="417"/>
      <c r="ACY145" s="417"/>
      <c r="ACZ145" s="417"/>
      <c r="ADA145" s="417"/>
      <c r="ADB145" s="417"/>
      <c r="ADC145" s="417"/>
      <c r="ADD145" s="417"/>
      <c r="ADE145" s="417"/>
      <c r="ADF145" s="417"/>
      <c r="ADG145" s="417"/>
      <c r="ADH145" s="417"/>
      <c r="ADI145" s="417"/>
      <c r="ADJ145" s="417"/>
      <c r="ADK145" s="417"/>
      <c r="ADL145" s="417"/>
      <c r="ADM145" s="417"/>
      <c r="ADN145" s="417"/>
      <c r="ADO145" s="417"/>
      <c r="ADP145" s="417"/>
      <c r="ADQ145" s="417"/>
      <c r="ADR145" s="417"/>
      <c r="ADS145" s="417"/>
      <c r="ADT145" s="417"/>
      <c r="ADU145" s="417"/>
      <c r="ADV145" s="417"/>
      <c r="ADW145" s="417"/>
      <c r="ADX145" s="417"/>
      <c r="ADY145" s="417"/>
      <c r="ADZ145" s="417"/>
      <c r="AEA145" s="417"/>
      <c r="AEB145" s="417"/>
      <c r="AEC145" s="417"/>
      <c r="AED145" s="417"/>
      <c r="AEE145" s="417"/>
      <c r="AEF145" s="417"/>
      <c r="AEG145" s="417"/>
      <c r="AEH145" s="417"/>
      <c r="AEI145" s="417"/>
      <c r="AEJ145" s="417"/>
      <c r="AEK145" s="417"/>
      <c r="AEL145" s="417"/>
      <c r="AEM145" s="417"/>
      <c r="AEN145" s="417"/>
      <c r="AEO145" s="417"/>
      <c r="AEP145" s="417"/>
      <c r="AEQ145" s="417"/>
      <c r="AER145" s="417"/>
      <c r="AES145" s="417"/>
      <c r="AET145" s="417"/>
      <c r="AEU145" s="417"/>
      <c r="AEV145" s="417"/>
      <c r="AEW145" s="417"/>
      <c r="AEX145" s="417"/>
      <c r="AEY145" s="417"/>
      <c r="AEZ145" s="417"/>
      <c r="AFA145" s="417"/>
      <c r="AFB145" s="417"/>
      <c r="AFC145" s="417"/>
      <c r="AFD145" s="417"/>
      <c r="AFE145" s="417"/>
      <c r="AFF145" s="417"/>
      <c r="AFG145" s="417"/>
      <c r="AFH145" s="417"/>
      <c r="AFI145" s="417"/>
      <c r="AFJ145" s="417"/>
      <c r="AFK145" s="417"/>
      <c r="AFL145" s="417"/>
      <c r="AFM145" s="417"/>
      <c r="AFN145" s="417"/>
      <c r="AFO145" s="417"/>
      <c r="AFP145" s="417"/>
      <c r="AFQ145" s="417"/>
      <c r="AFR145" s="417"/>
      <c r="AFS145" s="417"/>
      <c r="AFT145" s="417"/>
      <c r="AFU145" s="417"/>
      <c r="AFV145" s="417"/>
      <c r="AFW145" s="417"/>
      <c r="AFX145" s="417"/>
      <c r="AFY145" s="417"/>
      <c r="AFZ145" s="417"/>
      <c r="AGA145" s="417"/>
      <c r="AGB145" s="417"/>
      <c r="AGC145" s="417"/>
      <c r="AGD145" s="417"/>
      <c r="AGE145" s="417"/>
      <c r="AGF145" s="417"/>
      <c r="AGG145" s="417"/>
      <c r="AGH145" s="417"/>
      <c r="AGI145" s="417"/>
      <c r="AGJ145" s="417"/>
      <c r="AGK145" s="417"/>
      <c r="AGL145" s="417"/>
      <c r="AGM145" s="417"/>
      <c r="AGN145" s="417"/>
      <c r="AGO145" s="417"/>
      <c r="AGP145" s="417"/>
      <c r="AGQ145" s="417"/>
      <c r="AGR145" s="417"/>
      <c r="AGS145" s="417"/>
      <c r="AGT145" s="417"/>
      <c r="AGU145" s="417"/>
      <c r="AGV145" s="417"/>
      <c r="AGW145" s="417"/>
      <c r="AGX145" s="417"/>
      <c r="AGY145" s="417"/>
      <c r="AGZ145" s="417"/>
      <c r="AHA145" s="417"/>
      <c r="AHB145" s="417"/>
      <c r="AHC145" s="417"/>
      <c r="AHD145" s="417"/>
      <c r="AHE145" s="417"/>
      <c r="AHF145" s="417"/>
      <c r="AHG145" s="417"/>
      <c r="AHH145" s="417"/>
      <c r="AHI145" s="417"/>
      <c r="AHJ145" s="417"/>
      <c r="AHK145" s="417"/>
      <c r="AHL145" s="417"/>
      <c r="AHM145" s="417"/>
      <c r="AHN145" s="417"/>
      <c r="AHO145" s="417"/>
      <c r="AHP145" s="417"/>
      <c r="AHQ145" s="417"/>
      <c r="AHR145" s="417"/>
      <c r="AHS145" s="417"/>
      <c r="AHT145" s="417"/>
      <c r="AHU145" s="417"/>
      <c r="AHV145" s="417"/>
      <c r="AHW145" s="417"/>
      <c r="AHX145" s="417"/>
      <c r="AHY145" s="417"/>
      <c r="AHZ145" s="417"/>
      <c r="AIA145" s="417"/>
      <c r="AIB145" s="417"/>
      <c r="AIC145" s="417"/>
      <c r="AID145" s="417"/>
      <c r="AIE145" s="417"/>
      <c r="AIF145" s="417"/>
      <c r="AIG145" s="417"/>
      <c r="AIH145" s="417"/>
      <c r="AII145" s="417"/>
      <c r="AIJ145" s="417"/>
      <c r="AIK145" s="417"/>
      <c r="AIL145" s="417"/>
      <c r="AIM145" s="417"/>
      <c r="AIN145" s="417"/>
      <c r="AIO145" s="417"/>
      <c r="AIP145" s="417"/>
      <c r="AIQ145" s="417"/>
      <c r="AIR145" s="417"/>
      <c r="AIS145" s="417"/>
      <c r="AIT145" s="417"/>
      <c r="AIU145" s="417"/>
      <c r="AIV145" s="417"/>
      <c r="AIW145" s="417"/>
      <c r="AIX145" s="417"/>
      <c r="AIY145" s="417"/>
      <c r="AIZ145" s="417"/>
      <c r="AJA145" s="417"/>
      <c r="AJB145" s="417"/>
      <c r="AJC145" s="417"/>
      <c r="AJD145" s="417"/>
      <c r="AJE145" s="417"/>
      <c r="AJF145" s="417"/>
      <c r="AJG145" s="417"/>
      <c r="AJH145" s="417"/>
      <c r="AJI145" s="417"/>
      <c r="AJJ145" s="417"/>
      <c r="AJK145" s="417"/>
      <c r="AJL145" s="417"/>
      <c r="AJM145" s="417"/>
      <c r="AJN145" s="417"/>
      <c r="AJO145" s="417"/>
      <c r="AJP145" s="417"/>
      <c r="AJQ145" s="417"/>
      <c r="AJR145" s="417"/>
      <c r="AJS145" s="417"/>
      <c r="AJT145" s="417"/>
      <c r="AJU145" s="417"/>
      <c r="AJV145" s="417"/>
      <c r="AJW145" s="417"/>
      <c r="AJX145" s="417"/>
      <c r="AJY145" s="417"/>
      <c r="AJZ145" s="417"/>
      <c r="AKA145" s="417"/>
      <c r="AKB145" s="417"/>
      <c r="AKC145" s="417"/>
      <c r="AKD145" s="417"/>
      <c r="AKE145" s="417"/>
      <c r="AKF145" s="417"/>
      <c r="AKG145" s="417"/>
      <c r="AKH145" s="417"/>
      <c r="AKI145" s="417"/>
      <c r="AKJ145" s="417"/>
      <c r="AKK145" s="417"/>
      <c r="AKL145" s="417"/>
      <c r="AKM145" s="417"/>
      <c r="AKN145" s="417"/>
      <c r="AKO145" s="417"/>
      <c r="AKP145" s="417"/>
      <c r="AKQ145" s="417"/>
      <c r="AKR145" s="417"/>
      <c r="AKS145" s="417"/>
      <c r="AKT145" s="417"/>
      <c r="AKU145" s="417"/>
      <c r="AKV145" s="417"/>
      <c r="AKW145" s="417"/>
      <c r="AKX145" s="417"/>
      <c r="AKY145" s="417"/>
      <c r="AKZ145" s="417"/>
      <c r="ALA145" s="417"/>
      <c r="ALB145" s="417"/>
      <c r="ALC145" s="417"/>
      <c r="ALD145" s="417"/>
      <c r="ALE145" s="417"/>
      <c r="ALF145" s="417"/>
      <c r="ALG145" s="417"/>
      <c r="ALH145" s="417"/>
      <c r="ALI145" s="417"/>
      <c r="ALJ145" s="417"/>
      <c r="ALK145" s="417"/>
      <c r="ALL145" s="417"/>
      <c r="ALM145" s="417"/>
      <c r="ALN145" s="417"/>
      <c r="ALO145" s="417"/>
      <c r="ALP145" s="417"/>
      <c r="ALQ145" s="417"/>
      <c r="ALR145" s="417"/>
      <c r="ALS145" s="417"/>
      <c r="ALT145" s="417"/>
      <c r="ALU145" s="417"/>
      <c r="ALV145" s="417"/>
      <c r="ALW145" s="417"/>
      <c r="ALX145" s="417"/>
      <c r="ALY145" s="417"/>
      <c r="ALZ145" s="417"/>
      <c r="AMA145" s="417"/>
      <c r="AMB145" s="417"/>
      <c r="AMC145" s="417"/>
      <c r="AMD145" s="417"/>
      <c r="AME145" s="417"/>
      <c r="AMF145" s="417"/>
      <c r="AMG145" s="417"/>
      <c r="AMH145" s="417"/>
      <c r="AMI145" s="417"/>
      <c r="AMJ145" s="417"/>
      <c r="AMK145" s="417"/>
      <c r="AML145" s="417"/>
      <c r="AMM145" s="417"/>
      <c r="AMN145" s="417"/>
      <c r="AMO145" s="417"/>
      <c r="AMP145" s="417"/>
      <c r="AMQ145" s="417"/>
      <c r="AMR145" s="417"/>
      <c r="AMS145" s="417"/>
      <c r="AMT145" s="417"/>
      <c r="AMU145" s="417"/>
      <c r="AMV145" s="417"/>
      <c r="AMW145" s="417"/>
      <c r="AMX145" s="417"/>
      <c r="AMY145" s="417"/>
      <c r="AMZ145" s="417"/>
      <c r="ANA145" s="417"/>
      <c r="ANB145" s="417"/>
      <c r="ANC145" s="417"/>
      <c r="AND145" s="417"/>
      <c r="ANE145" s="417"/>
      <c r="ANF145" s="417"/>
      <c r="ANG145" s="417"/>
      <c r="ANH145" s="417"/>
      <c r="ANI145" s="417"/>
      <c r="ANJ145" s="417"/>
      <c r="ANK145" s="417"/>
      <c r="ANL145" s="417"/>
      <c r="ANM145" s="417"/>
      <c r="ANN145" s="417"/>
      <c r="ANO145" s="417"/>
      <c r="ANP145" s="417"/>
      <c r="ANQ145" s="417"/>
      <c r="ANR145" s="417"/>
      <c r="ANS145" s="417"/>
      <c r="ANT145" s="417"/>
      <c r="ANU145" s="417"/>
      <c r="ANV145" s="417"/>
      <c r="ANW145" s="417"/>
      <c r="ANX145" s="417"/>
      <c r="ANY145" s="417"/>
      <c r="ANZ145" s="417"/>
      <c r="AOA145" s="417"/>
      <c r="AOB145" s="417"/>
      <c r="AOC145" s="417"/>
      <c r="AOD145" s="417"/>
      <c r="AOE145" s="417"/>
      <c r="AOF145" s="417"/>
      <c r="AOG145" s="417"/>
      <c r="AOH145" s="417"/>
      <c r="AOI145" s="417"/>
      <c r="AOJ145" s="417"/>
      <c r="AOK145" s="417"/>
      <c r="AOL145" s="417"/>
      <c r="AOM145" s="417"/>
      <c r="AON145" s="417"/>
      <c r="AOO145" s="417"/>
      <c r="AOP145" s="417"/>
      <c r="AOQ145" s="417"/>
      <c r="AOR145" s="417"/>
      <c r="AOS145" s="417"/>
      <c r="AOT145" s="417"/>
      <c r="AOU145" s="417"/>
      <c r="AOV145" s="417"/>
      <c r="AOW145" s="417"/>
      <c r="AOX145" s="417"/>
      <c r="AOY145" s="417"/>
      <c r="AOZ145" s="417"/>
      <c r="APA145" s="417"/>
      <c r="APB145" s="417"/>
      <c r="APC145" s="417"/>
      <c r="APD145" s="417"/>
      <c r="APE145" s="417"/>
      <c r="APF145" s="417"/>
      <c r="APG145" s="417"/>
      <c r="APH145" s="417"/>
      <c r="API145" s="417"/>
      <c r="APJ145" s="417"/>
      <c r="APK145" s="417"/>
      <c r="APL145" s="417"/>
      <c r="APM145" s="417"/>
      <c r="APN145" s="417"/>
      <c r="APO145" s="417"/>
      <c r="APP145" s="417"/>
      <c r="APQ145" s="417"/>
      <c r="APR145" s="417"/>
      <c r="APS145" s="417"/>
      <c r="APT145" s="417"/>
      <c r="APU145" s="417"/>
      <c r="APV145" s="417"/>
      <c r="APW145" s="417"/>
      <c r="APX145" s="417"/>
      <c r="APY145" s="417"/>
      <c r="APZ145" s="417"/>
      <c r="AQA145" s="417"/>
      <c r="AQB145" s="417"/>
      <c r="AQC145" s="417"/>
      <c r="AQD145" s="417"/>
      <c r="AQE145" s="417"/>
      <c r="AQF145" s="417"/>
      <c r="AQG145" s="417"/>
      <c r="AQH145" s="417"/>
      <c r="AQI145" s="417"/>
      <c r="AQJ145" s="417"/>
      <c r="AQK145" s="417"/>
      <c r="AQL145" s="417"/>
      <c r="AQM145" s="417"/>
      <c r="AQN145" s="417"/>
      <c r="AQO145" s="417"/>
      <c r="AQP145" s="417"/>
      <c r="AQQ145" s="417"/>
      <c r="AQR145" s="417"/>
      <c r="AQS145" s="417"/>
      <c r="AQT145" s="417"/>
      <c r="AQU145" s="417"/>
      <c r="AQV145" s="417"/>
      <c r="AQW145" s="417"/>
      <c r="AQX145" s="417"/>
      <c r="AQY145" s="417"/>
      <c r="AQZ145" s="417"/>
      <c r="ARA145" s="417"/>
      <c r="ARB145" s="417"/>
      <c r="ARC145" s="417"/>
      <c r="ARD145" s="417"/>
      <c r="ARE145" s="417"/>
      <c r="ARF145" s="417"/>
      <c r="ARG145" s="417"/>
      <c r="ARH145" s="417"/>
      <c r="ARI145" s="417"/>
      <c r="ARJ145" s="417"/>
      <c r="ARK145" s="417"/>
      <c r="ARL145" s="417"/>
      <c r="ARM145" s="417"/>
      <c r="ARN145" s="417"/>
      <c r="ARO145" s="417"/>
      <c r="ARP145" s="417"/>
      <c r="ARQ145" s="417"/>
      <c r="ARR145" s="417"/>
      <c r="ARS145" s="417"/>
      <c r="ART145" s="417"/>
      <c r="ARU145" s="417"/>
      <c r="ARV145" s="417"/>
      <c r="ARW145" s="417"/>
      <c r="ARX145" s="417"/>
      <c r="ARY145" s="417"/>
      <c r="ARZ145" s="417"/>
      <c r="ASA145" s="417"/>
      <c r="ASB145" s="417"/>
      <c r="ASC145" s="417"/>
      <c r="ASD145" s="417"/>
      <c r="ASE145" s="417"/>
      <c r="ASF145" s="417"/>
      <c r="ASG145" s="417"/>
      <c r="ASH145" s="417"/>
      <c r="ASI145" s="417"/>
      <c r="ASJ145" s="417"/>
      <c r="ASK145" s="417"/>
      <c r="ASL145" s="417"/>
      <c r="ASM145" s="417"/>
      <c r="ASN145" s="417"/>
      <c r="ASO145" s="417"/>
      <c r="ASP145" s="417"/>
      <c r="ASQ145" s="417"/>
      <c r="ASR145" s="417"/>
      <c r="ASS145" s="417"/>
      <c r="AST145" s="417"/>
      <c r="ASU145" s="417"/>
      <c r="ASV145" s="417"/>
      <c r="ASW145" s="417"/>
      <c r="ASX145" s="417"/>
      <c r="ASY145" s="417"/>
      <c r="ASZ145" s="417"/>
      <c r="ATA145" s="417"/>
      <c r="ATB145" s="417"/>
      <c r="ATC145" s="417"/>
      <c r="ATD145" s="417"/>
      <c r="ATE145" s="417"/>
      <c r="ATF145" s="417"/>
      <c r="ATG145" s="417"/>
      <c r="ATH145" s="417"/>
      <c r="ATI145" s="417"/>
      <c r="ATJ145" s="417"/>
      <c r="ATK145" s="417"/>
      <c r="ATL145" s="417"/>
      <c r="ATM145" s="417"/>
      <c r="ATN145" s="417"/>
      <c r="ATO145" s="417"/>
      <c r="ATP145" s="417"/>
      <c r="ATQ145" s="417"/>
      <c r="ATR145" s="417"/>
      <c r="ATS145" s="417"/>
      <c r="ATT145" s="417"/>
      <c r="ATU145" s="417"/>
      <c r="ATV145" s="417"/>
      <c r="ATW145" s="417"/>
      <c r="ATX145" s="417"/>
      <c r="ATY145" s="417"/>
      <c r="ATZ145" s="417"/>
      <c r="AUA145" s="417"/>
      <c r="AUB145" s="417"/>
      <c r="AUC145" s="417"/>
      <c r="AUD145" s="417"/>
      <c r="AUE145" s="417"/>
      <c r="AUF145" s="417"/>
      <c r="AUG145" s="417"/>
      <c r="AUH145" s="417"/>
      <c r="AUI145" s="417"/>
      <c r="AUJ145" s="417"/>
      <c r="AUK145" s="417"/>
      <c r="AUL145" s="417"/>
      <c r="AUM145" s="417"/>
      <c r="AUN145" s="417"/>
      <c r="AUO145" s="417"/>
      <c r="AUP145" s="417"/>
      <c r="AUQ145" s="417"/>
      <c r="AUR145" s="417"/>
      <c r="AUS145" s="417"/>
      <c r="AUT145" s="417"/>
      <c r="AUU145" s="417"/>
      <c r="AUV145" s="417"/>
      <c r="AUW145" s="417"/>
      <c r="AUX145" s="417"/>
      <c r="AUY145" s="417"/>
      <c r="AUZ145" s="417"/>
      <c r="AVA145" s="417"/>
      <c r="AVB145" s="417"/>
      <c r="AVC145" s="417"/>
      <c r="AVD145" s="417"/>
      <c r="AVE145" s="417"/>
      <c r="AVF145" s="417"/>
      <c r="AVG145" s="417"/>
      <c r="AVH145" s="417"/>
      <c r="AVI145" s="417"/>
      <c r="AVJ145" s="417"/>
      <c r="AVK145" s="417"/>
      <c r="AVL145" s="417"/>
      <c r="AVM145" s="417"/>
      <c r="AVN145" s="417"/>
      <c r="AVO145" s="417"/>
      <c r="AVP145" s="417"/>
      <c r="AVQ145" s="417"/>
      <c r="AVR145" s="417"/>
      <c r="AVS145" s="417"/>
      <c r="AVT145" s="417"/>
      <c r="AVU145" s="417"/>
      <c r="AVV145" s="417"/>
      <c r="AVW145" s="417"/>
      <c r="AVX145" s="417"/>
      <c r="AVY145" s="417"/>
      <c r="AVZ145" s="417"/>
      <c r="AWA145" s="417"/>
      <c r="AWB145" s="417"/>
      <c r="AWC145" s="417"/>
      <c r="AWD145" s="417"/>
      <c r="AWE145" s="417"/>
      <c r="AWF145" s="417"/>
      <c r="AWG145" s="417"/>
      <c r="AWH145" s="417"/>
      <c r="AWI145" s="417"/>
      <c r="AWJ145" s="417"/>
      <c r="AWK145" s="417"/>
      <c r="AWL145" s="417"/>
      <c r="AWM145" s="417"/>
      <c r="AWN145" s="417"/>
      <c r="AWO145" s="417"/>
      <c r="AWP145" s="417"/>
      <c r="AWQ145" s="417"/>
      <c r="AWR145" s="417"/>
      <c r="AWS145" s="417"/>
      <c r="AWT145" s="417"/>
      <c r="AWU145" s="417"/>
      <c r="AWV145" s="417"/>
      <c r="AWW145" s="417"/>
      <c r="AWX145" s="417"/>
      <c r="AWY145" s="417"/>
      <c r="AWZ145" s="417"/>
      <c r="AXA145" s="417"/>
      <c r="AXB145" s="417"/>
      <c r="AXC145" s="417"/>
      <c r="AXD145" s="417"/>
      <c r="AXE145" s="417"/>
      <c r="AXF145" s="417"/>
      <c r="AXG145" s="417"/>
      <c r="AXH145" s="417"/>
      <c r="AXI145" s="417"/>
      <c r="AXJ145" s="417"/>
      <c r="AXK145" s="417"/>
      <c r="AXL145" s="417"/>
      <c r="AXM145" s="417"/>
      <c r="AXN145" s="417"/>
      <c r="AXO145" s="417"/>
      <c r="AXP145" s="417"/>
      <c r="AXQ145" s="417"/>
      <c r="AXR145" s="417"/>
      <c r="AXS145" s="417"/>
      <c r="AXT145" s="417"/>
      <c r="AXU145" s="417"/>
      <c r="AXV145" s="417"/>
      <c r="AXW145" s="417"/>
      <c r="AXX145" s="417"/>
      <c r="AXY145" s="417"/>
      <c r="AXZ145" s="417"/>
      <c r="AYA145" s="417"/>
      <c r="AYB145" s="417"/>
      <c r="AYC145" s="417"/>
      <c r="AYD145" s="417"/>
      <c r="AYE145" s="417"/>
      <c r="AYF145" s="417"/>
      <c r="AYG145" s="417"/>
      <c r="AYH145" s="417"/>
      <c r="AYI145" s="417"/>
      <c r="AYJ145" s="417"/>
      <c r="AYK145" s="417"/>
      <c r="AYL145" s="417"/>
      <c r="AYM145" s="417"/>
      <c r="AYN145" s="417"/>
      <c r="AYO145" s="417"/>
      <c r="AYP145" s="417"/>
      <c r="AYQ145" s="417"/>
      <c r="AYR145" s="417"/>
      <c r="AYS145" s="417"/>
      <c r="AYT145" s="417"/>
      <c r="AYU145" s="417"/>
      <c r="AYV145" s="417"/>
      <c r="AYW145" s="417"/>
      <c r="AYX145" s="417"/>
      <c r="AYY145" s="417"/>
      <c r="AYZ145" s="417"/>
      <c r="AZA145" s="417"/>
      <c r="AZB145" s="417"/>
      <c r="AZC145" s="417"/>
      <c r="AZD145" s="417"/>
      <c r="AZE145" s="417"/>
      <c r="AZF145" s="417"/>
      <c r="AZG145" s="417"/>
      <c r="AZH145" s="417"/>
      <c r="AZI145" s="417"/>
      <c r="AZJ145" s="417"/>
      <c r="AZK145" s="417"/>
      <c r="AZL145" s="417"/>
      <c r="AZM145" s="417"/>
      <c r="AZN145" s="417"/>
      <c r="AZO145" s="417"/>
      <c r="AZP145" s="417"/>
      <c r="AZQ145" s="417"/>
      <c r="AZR145" s="417"/>
      <c r="AZS145" s="417"/>
      <c r="AZT145" s="417"/>
      <c r="AZU145" s="417"/>
      <c r="AZV145" s="417"/>
      <c r="AZW145" s="417"/>
      <c r="AZX145" s="417"/>
      <c r="AZY145" s="417"/>
      <c r="AZZ145" s="417"/>
      <c r="BAA145" s="417"/>
      <c r="BAB145" s="417"/>
      <c r="BAC145" s="417"/>
      <c r="BAD145" s="417"/>
      <c r="BAE145" s="417"/>
      <c r="BAF145" s="417"/>
      <c r="BAG145" s="417"/>
      <c r="BAH145" s="417"/>
      <c r="BAI145" s="417"/>
      <c r="BAJ145" s="417"/>
      <c r="BAK145" s="417"/>
      <c r="BAL145" s="417"/>
      <c r="BAM145" s="417"/>
      <c r="BAN145" s="417"/>
      <c r="BAO145" s="417"/>
      <c r="BAP145" s="417"/>
      <c r="BAQ145" s="417"/>
      <c r="BAR145" s="417"/>
      <c r="BAS145" s="417"/>
      <c r="BAT145" s="417"/>
      <c r="BAU145" s="417"/>
      <c r="BAV145" s="417"/>
      <c r="BAW145" s="417"/>
      <c r="BAX145" s="417"/>
      <c r="BAY145" s="417"/>
      <c r="BAZ145" s="417"/>
      <c r="BBA145" s="417"/>
      <c r="BBB145" s="417"/>
      <c r="BBC145" s="417"/>
      <c r="BBD145" s="417"/>
      <c r="BBE145" s="417"/>
      <c r="BBF145" s="417"/>
      <c r="BBG145" s="417"/>
      <c r="BBH145" s="417"/>
      <c r="BBI145" s="417"/>
      <c r="BBJ145" s="417"/>
      <c r="BBK145" s="417"/>
      <c r="BBL145" s="417"/>
      <c r="BBM145" s="417"/>
      <c r="BBN145" s="417"/>
      <c r="BBO145" s="417"/>
      <c r="BBP145" s="417"/>
      <c r="BBQ145" s="417"/>
      <c r="BBR145" s="417"/>
      <c r="BBS145" s="417"/>
      <c r="BBT145" s="417"/>
      <c r="BBU145" s="417"/>
      <c r="BBV145" s="417"/>
      <c r="BBW145" s="417"/>
      <c r="BBX145" s="417"/>
      <c r="BBY145" s="417"/>
      <c r="BBZ145" s="417"/>
      <c r="BCA145" s="417"/>
      <c r="BCB145" s="417"/>
      <c r="BCC145" s="417"/>
      <c r="BCD145" s="417"/>
      <c r="BCE145" s="417"/>
      <c r="BCF145" s="417"/>
      <c r="BCG145" s="417"/>
      <c r="BCH145" s="417"/>
      <c r="BCI145" s="417"/>
      <c r="BCJ145" s="417"/>
      <c r="BCK145" s="417"/>
      <c r="BCL145" s="417"/>
      <c r="BCM145" s="417"/>
      <c r="BCN145" s="417"/>
      <c r="BCO145" s="417"/>
      <c r="BCP145" s="417"/>
      <c r="BCQ145" s="417"/>
      <c r="BCR145" s="417"/>
      <c r="BCS145" s="417"/>
      <c r="BCT145" s="417"/>
      <c r="BCU145" s="417"/>
      <c r="BCV145" s="417"/>
      <c r="BCW145" s="417"/>
      <c r="BCX145" s="417"/>
      <c r="BCY145" s="417"/>
      <c r="BCZ145" s="417"/>
      <c r="BDA145" s="417"/>
      <c r="BDB145" s="417"/>
      <c r="BDC145" s="417"/>
      <c r="BDD145" s="417"/>
      <c r="BDE145" s="417"/>
      <c r="BDF145" s="417"/>
      <c r="BDG145" s="417"/>
      <c r="BDH145" s="417"/>
      <c r="BDI145" s="417"/>
      <c r="BDJ145" s="417"/>
      <c r="BDK145" s="417"/>
      <c r="BDL145" s="417"/>
      <c r="BDM145" s="417"/>
      <c r="BDN145" s="417"/>
      <c r="BDO145" s="417"/>
      <c r="BDP145" s="417"/>
      <c r="BDQ145" s="417"/>
      <c r="BDR145" s="417"/>
      <c r="BDS145" s="417"/>
      <c r="BDT145" s="417"/>
      <c r="BDU145" s="417"/>
      <c r="BDV145" s="417"/>
      <c r="BDW145" s="417"/>
      <c r="BDX145" s="417"/>
      <c r="BDY145" s="417"/>
      <c r="BDZ145" s="417"/>
      <c r="BEA145" s="417"/>
      <c r="BEB145" s="417"/>
      <c r="BEC145" s="417"/>
      <c r="BED145" s="417"/>
      <c r="BEE145" s="417"/>
      <c r="BEF145" s="417"/>
      <c r="BEG145" s="417"/>
      <c r="BEH145" s="417"/>
      <c r="BEI145" s="417"/>
      <c r="BEJ145" s="417"/>
      <c r="BEK145" s="417"/>
      <c r="BEL145" s="417"/>
      <c r="BEM145" s="417"/>
      <c r="BEN145" s="417"/>
      <c r="BEO145" s="417"/>
      <c r="BEP145" s="417"/>
      <c r="BEQ145" s="417"/>
      <c r="BER145" s="417"/>
      <c r="BES145" s="417"/>
      <c r="BET145" s="417"/>
      <c r="BEU145" s="417"/>
      <c r="BEV145" s="417"/>
      <c r="BEW145" s="417"/>
      <c r="BEX145" s="417"/>
      <c r="BEY145" s="417"/>
      <c r="BEZ145" s="417"/>
      <c r="BFA145" s="417"/>
      <c r="BFB145" s="417"/>
      <c r="BFC145" s="417"/>
      <c r="BFD145" s="417"/>
      <c r="BFE145" s="417"/>
      <c r="BFF145" s="417"/>
      <c r="BFG145" s="417"/>
      <c r="BFH145" s="417"/>
      <c r="BFI145" s="417"/>
      <c r="BFJ145" s="417"/>
      <c r="BFK145" s="417"/>
      <c r="BFL145" s="417"/>
      <c r="BFM145" s="417"/>
      <c r="BFN145" s="417"/>
      <c r="BFO145" s="417"/>
      <c r="BFP145" s="417"/>
      <c r="BFQ145" s="417"/>
      <c r="BFR145" s="417"/>
      <c r="BFS145" s="417"/>
      <c r="BFT145" s="417"/>
      <c r="BFU145" s="417"/>
      <c r="BFV145" s="417"/>
      <c r="BFW145" s="417"/>
      <c r="BFX145" s="417"/>
      <c r="BFY145" s="417"/>
      <c r="BFZ145" s="417"/>
      <c r="BGA145" s="417"/>
      <c r="BGB145" s="417"/>
      <c r="BGC145" s="417"/>
      <c r="BGD145" s="417"/>
      <c r="BGE145" s="417"/>
      <c r="BGF145" s="417"/>
      <c r="BGG145" s="417"/>
      <c r="BGH145" s="417"/>
      <c r="BGI145" s="417"/>
      <c r="BGJ145" s="417"/>
      <c r="BGK145" s="417"/>
      <c r="BGL145" s="417"/>
      <c r="BGM145" s="417"/>
      <c r="BGN145" s="417"/>
      <c r="BGO145" s="417"/>
      <c r="BGP145" s="417"/>
      <c r="BGQ145" s="417"/>
      <c r="BGR145" s="417"/>
      <c r="BGS145" s="417"/>
      <c r="BGT145" s="417"/>
      <c r="BGU145" s="417"/>
      <c r="BGV145" s="417"/>
      <c r="BGW145" s="417"/>
      <c r="BGX145" s="417"/>
      <c r="BGY145" s="417"/>
      <c r="BGZ145" s="417"/>
      <c r="BHA145" s="417"/>
      <c r="BHB145" s="417"/>
      <c r="BHC145" s="417"/>
      <c r="BHD145" s="417"/>
      <c r="BHE145" s="417"/>
      <c r="BHF145" s="417"/>
      <c r="BHG145" s="417"/>
      <c r="BHH145" s="417"/>
      <c r="BHI145" s="417"/>
      <c r="BHJ145" s="417"/>
      <c r="BHK145" s="417"/>
      <c r="BHL145" s="417"/>
      <c r="BHM145" s="417"/>
      <c r="BHN145" s="417"/>
      <c r="BHO145" s="417"/>
      <c r="BHP145" s="417"/>
      <c r="BHQ145" s="417"/>
      <c r="BHR145" s="417"/>
      <c r="BHS145" s="417"/>
      <c r="BHT145" s="417"/>
      <c r="BHU145" s="417"/>
      <c r="BHV145" s="417"/>
      <c r="BHW145" s="417"/>
      <c r="BHX145" s="417"/>
      <c r="BHY145" s="417"/>
      <c r="BHZ145" s="417"/>
      <c r="BIA145" s="417"/>
      <c r="BIB145" s="417"/>
      <c r="BIC145" s="417"/>
      <c r="BID145" s="417"/>
      <c r="BIE145" s="417"/>
      <c r="BIF145" s="417"/>
      <c r="BIG145" s="417"/>
      <c r="BIH145" s="417"/>
      <c r="BII145" s="417"/>
      <c r="BIJ145" s="417"/>
      <c r="BIK145" s="417"/>
      <c r="BIL145" s="417"/>
      <c r="BIM145" s="417"/>
      <c r="BIN145" s="417"/>
      <c r="BIO145" s="417"/>
      <c r="BIP145" s="417"/>
      <c r="BIQ145" s="417"/>
      <c r="BIR145" s="417"/>
      <c r="BIS145" s="417"/>
      <c r="BIT145" s="417"/>
      <c r="BIU145" s="417"/>
      <c r="BIV145" s="417"/>
      <c r="BIW145" s="417"/>
      <c r="BIX145" s="417"/>
      <c r="BIY145" s="417"/>
      <c r="BIZ145" s="417"/>
      <c r="BJA145" s="417"/>
      <c r="BJB145" s="417"/>
      <c r="BJC145" s="417"/>
      <c r="BJD145" s="417"/>
      <c r="BJE145" s="417"/>
      <c r="BJF145" s="417"/>
      <c r="BJG145" s="417"/>
      <c r="BJH145" s="417"/>
      <c r="BJI145" s="417"/>
      <c r="BJJ145" s="417"/>
      <c r="BJK145" s="417"/>
      <c r="BJL145" s="417"/>
      <c r="BJM145" s="417"/>
      <c r="BJN145" s="417"/>
      <c r="BJO145" s="417"/>
      <c r="BJP145" s="417"/>
      <c r="BJQ145" s="417"/>
      <c r="BJR145" s="417"/>
      <c r="BJS145" s="417"/>
      <c r="BJT145" s="417"/>
      <c r="BJU145" s="417"/>
      <c r="BJV145" s="417"/>
      <c r="BJW145" s="417"/>
      <c r="BJX145" s="417"/>
      <c r="BJY145" s="417"/>
      <c r="BJZ145" s="417"/>
      <c r="BKA145" s="417"/>
      <c r="BKB145" s="417"/>
      <c r="BKC145" s="417"/>
      <c r="BKD145" s="417"/>
      <c r="BKE145" s="417"/>
      <c r="BKF145" s="417"/>
      <c r="BKG145" s="417"/>
      <c r="BKH145" s="417"/>
      <c r="BKI145" s="417"/>
      <c r="BKJ145" s="417"/>
      <c r="BKK145" s="417"/>
      <c r="BKL145" s="417"/>
      <c r="BKM145" s="417"/>
      <c r="BKN145" s="417"/>
      <c r="BKO145" s="417"/>
      <c r="BKP145" s="417"/>
      <c r="BKQ145" s="417"/>
      <c r="BKR145" s="417"/>
      <c r="BKS145" s="417"/>
      <c r="BKT145" s="417"/>
      <c r="BKU145" s="417"/>
      <c r="BKV145" s="417"/>
      <c r="BKW145" s="417"/>
      <c r="BKX145" s="417"/>
      <c r="BKY145" s="417"/>
      <c r="BKZ145" s="417"/>
      <c r="BLA145" s="417"/>
      <c r="BLB145" s="417"/>
      <c r="BLC145" s="417"/>
      <c r="BLD145" s="417"/>
      <c r="BLE145" s="417"/>
      <c r="BLF145" s="417"/>
      <c r="BLG145" s="417"/>
      <c r="BLH145" s="417"/>
      <c r="BLI145" s="417"/>
      <c r="BLJ145" s="417"/>
      <c r="BLK145" s="417"/>
      <c r="BLL145" s="417"/>
      <c r="BLM145" s="417"/>
      <c r="BLN145" s="417"/>
      <c r="BLO145" s="417"/>
      <c r="BLP145" s="417"/>
      <c r="BLQ145" s="417"/>
      <c r="BLR145" s="417"/>
      <c r="BLS145" s="417"/>
      <c r="BLT145" s="417"/>
      <c r="BLU145" s="417"/>
      <c r="BLV145" s="417"/>
      <c r="BLW145" s="417"/>
      <c r="BLX145" s="417"/>
      <c r="BLY145" s="417"/>
      <c r="BLZ145" s="417"/>
      <c r="BMA145" s="417"/>
      <c r="BMB145" s="417"/>
      <c r="BMC145" s="417"/>
      <c r="BMD145" s="417"/>
      <c r="BME145" s="417"/>
      <c r="BMF145" s="417"/>
      <c r="BMG145" s="417"/>
      <c r="BMH145" s="417"/>
      <c r="BMI145" s="417"/>
      <c r="BMJ145" s="417"/>
      <c r="BMK145" s="417"/>
      <c r="BML145" s="417"/>
      <c r="BMM145" s="417"/>
      <c r="BMN145" s="417"/>
      <c r="BMO145" s="417"/>
      <c r="BMP145" s="417"/>
      <c r="BMQ145" s="417"/>
      <c r="BMR145" s="417"/>
      <c r="BMS145" s="417"/>
      <c r="BMT145" s="417"/>
      <c r="BMU145" s="417"/>
      <c r="BMV145" s="417"/>
      <c r="BMW145" s="417"/>
      <c r="BMX145" s="417"/>
      <c r="BMY145" s="417"/>
      <c r="BMZ145" s="417"/>
      <c r="BNA145" s="417"/>
      <c r="BNB145" s="417"/>
      <c r="BNC145" s="417"/>
      <c r="BND145" s="417"/>
      <c r="BNE145" s="417"/>
      <c r="BNF145" s="417"/>
      <c r="BNG145" s="417"/>
      <c r="BNH145" s="417"/>
      <c r="BNI145" s="417"/>
      <c r="BNJ145" s="417"/>
      <c r="BNK145" s="417"/>
      <c r="BNL145" s="417"/>
      <c r="BNM145" s="417"/>
      <c r="BNN145" s="417"/>
      <c r="BNO145" s="417"/>
      <c r="BNP145" s="417"/>
      <c r="BNQ145" s="417"/>
      <c r="BNR145" s="417"/>
      <c r="BNS145" s="417"/>
      <c r="BNT145" s="417"/>
      <c r="BNU145" s="417"/>
      <c r="BNV145" s="417"/>
      <c r="BNW145" s="417"/>
      <c r="BNX145" s="417"/>
      <c r="BNY145" s="417"/>
      <c r="BNZ145" s="417"/>
      <c r="BOA145" s="417"/>
      <c r="BOB145" s="417"/>
      <c r="BOC145" s="417"/>
      <c r="BOD145" s="417"/>
      <c r="BOE145" s="417"/>
      <c r="BOF145" s="417"/>
      <c r="BOG145" s="417"/>
      <c r="BOH145" s="417"/>
      <c r="BOI145" s="417"/>
      <c r="BOJ145" s="417"/>
      <c r="BOK145" s="417"/>
      <c r="BOL145" s="417"/>
      <c r="BOM145" s="417"/>
      <c r="BON145" s="417"/>
      <c r="BOO145" s="417"/>
      <c r="BOP145" s="417"/>
      <c r="BOQ145" s="417"/>
      <c r="BOR145" s="417"/>
      <c r="BOS145" s="417"/>
      <c r="BOT145" s="417"/>
      <c r="BOU145" s="417"/>
      <c r="BOV145" s="417"/>
      <c r="BOW145" s="417"/>
      <c r="BOX145" s="417"/>
      <c r="BOY145" s="417"/>
      <c r="BOZ145" s="417"/>
      <c r="BPA145" s="417"/>
      <c r="BPB145" s="417"/>
      <c r="BPC145" s="417"/>
      <c r="BPD145" s="417"/>
      <c r="BPE145" s="417"/>
      <c r="BPF145" s="417"/>
      <c r="BPG145" s="417"/>
      <c r="BPH145" s="417"/>
      <c r="BPI145" s="417"/>
      <c r="BPJ145" s="417"/>
      <c r="BPK145" s="417"/>
      <c r="BPL145" s="417"/>
      <c r="BPM145" s="417"/>
      <c r="BPN145" s="417"/>
      <c r="BPO145" s="417"/>
      <c r="BPP145" s="417"/>
      <c r="BPQ145" s="417"/>
      <c r="BPR145" s="417"/>
      <c r="BPS145" s="417"/>
      <c r="BPT145" s="417"/>
      <c r="BPU145" s="417"/>
      <c r="BPV145" s="417"/>
      <c r="BPW145" s="417"/>
      <c r="BPX145" s="417"/>
      <c r="BPY145" s="417"/>
      <c r="BPZ145" s="417"/>
      <c r="BQA145" s="417"/>
      <c r="BQB145" s="417"/>
      <c r="BQC145" s="417"/>
      <c r="BQD145" s="417"/>
      <c r="BQE145" s="417"/>
      <c r="BQF145" s="417"/>
      <c r="BQG145" s="417"/>
      <c r="BQH145" s="417"/>
      <c r="BQI145" s="417"/>
      <c r="BQJ145" s="417"/>
      <c r="BQK145" s="417"/>
      <c r="BQL145" s="417"/>
      <c r="BQM145" s="417"/>
      <c r="BQN145" s="417"/>
      <c r="BQO145" s="417"/>
      <c r="BQP145" s="417"/>
      <c r="BQQ145" s="417"/>
      <c r="BQR145" s="417"/>
      <c r="BQS145" s="417"/>
      <c r="BQT145" s="417"/>
      <c r="BQU145" s="417"/>
      <c r="BQV145" s="417"/>
      <c r="BQW145" s="417"/>
      <c r="BQX145" s="417"/>
      <c r="BQY145" s="417"/>
      <c r="BQZ145" s="417"/>
      <c r="BRA145" s="417"/>
      <c r="BRB145" s="417"/>
      <c r="BRC145" s="417"/>
      <c r="BRD145" s="417"/>
      <c r="BRE145" s="417"/>
      <c r="BRF145" s="417"/>
      <c r="BRG145" s="417"/>
      <c r="BRH145" s="417"/>
      <c r="BRI145" s="417"/>
      <c r="BRJ145" s="417"/>
      <c r="BRK145" s="417"/>
      <c r="BRL145" s="417"/>
      <c r="BRM145" s="417"/>
      <c r="BRN145" s="417"/>
      <c r="BRO145" s="417"/>
      <c r="BRP145" s="417"/>
      <c r="BRQ145" s="417"/>
      <c r="BRR145" s="417"/>
      <c r="BRS145" s="417"/>
      <c r="BRT145" s="417"/>
      <c r="BRU145" s="417"/>
      <c r="BRV145" s="417"/>
      <c r="BRW145" s="417"/>
      <c r="BRX145" s="417"/>
      <c r="BRY145" s="417"/>
      <c r="BRZ145" s="417"/>
      <c r="BSA145" s="417"/>
      <c r="BSB145" s="417"/>
      <c r="BSC145" s="417"/>
      <c r="BSD145" s="417"/>
      <c r="BSE145" s="417"/>
      <c r="BSF145" s="417"/>
      <c r="BSG145" s="417"/>
      <c r="BSH145" s="417"/>
      <c r="BSI145" s="417"/>
      <c r="BSJ145" s="417"/>
      <c r="BSK145" s="417"/>
      <c r="BSL145" s="417"/>
      <c r="BSM145" s="417"/>
      <c r="BSN145" s="417"/>
      <c r="BSO145" s="417"/>
      <c r="BSP145" s="417"/>
      <c r="BSQ145" s="417"/>
      <c r="BSR145" s="417"/>
      <c r="BSS145" s="417"/>
      <c r="BST145" s="417"/>
      <c r="BSU145" s="417"/>
      <c r="BSV145" s="417"/>
      <c r="BSW145" s="417"/>
      <c r="BSX145" s="417"/>
      <c r="BSY145" s="417"/>
      <c r="BSZ145" s="417"/>
      <c r="BTA145" s="417"/>
      <c r="BTB145" s="417"/>
      <c r="BTC145" s="417"/>
      <c r="BTD145" s="417"/>
      <c r="BTE145" s="417"/>
      <c r="BTF145" s="417"/>
      <c r="BTG145" s="417"/>
      <c r="BTH145" s="417"/>
      <c r="BTI145" s="417"/>
      <c r="BTJ145" s="417"/>
      <c r="BTK145" s="417"/>
      <c r="BTL145" s="417"/>
      <c r="BTM145" s="417"/>
      <c r="BTN145" s="417"/>
      <c r="BTO145" s="417"/>
      <c r="BTP145" s="417"/>
      <c r="BTQ145" s="417"/>
      <c r="BTR145" s="417"/>
      <c r="BTS145" s="417"/>
      <c r="BTT145" s="417"/>
      <c r="BTU145" s="417"/>
      <c r="BTV145" s="417"/>
      <c r="BTW145" s="417"/>
      <c r="BTX145" s="417"/>
      <c r="BTY145" s="417"/>
      <c r="BTZ145" s="417"/>
      <c r="BUA145" s="417"/>
      <c r="BUB145" s="417"/>
      <c r="BUC145" s="417"/>
      <c r="BUD145" s="417"/>
      <c r="BUE145" s="417"/>
      <c r="BUF145" s="417"/>
      <c r="BUG145" s="417"/>
      <c r="BUH145" s="417"/>
      <c r="BUI145" s="417"/>
      <c r="BUJ145" s="417"/>
      <c r="BUK145" s="417"/>
      <c r="BUL145" s="417"/>
      <c r="BUM145" s="417"/>
      <c r="BUN145" s="417"/>
      <c r="BUO145" s="417"/>
      <c r="BUP145" s="417"/>
      <c r="BUQ145" s="417"/>
      <c r="BUR145" s="417"/>
      <c r="BUS145" s="417"/>
      <c r="BUT145" s="417"/>
      <c r="BUU145" s="417"/>
      <c r="BUV145" s="417"/>
      <c r="BUW145" s="417"/>
      <c r="BUX145" s="417"/>
      <c r="BUY145" s="417"/>
      <c r="BUZ145" s="417"/>
      <c r="BVA145" s="417"/>
      <c r="BVB145" s="417"/>
      <c r="BVC145" s="417"/>
      <c r="BVD145" s="417"/>
      <c r="BVE145" s="417"/>
      <c r="BVF145" s="417"/>
      <c r="BVG145" s="417"/>
      <c r="BVH145" s="417"/>
      <c r="BVI145" s="417"/>
      <c r="BVJ145" s="417"/>
      <c r="BVK145" s="417"/>
      <c r="BVL145" s="417"/>
      <c r="BVM145" s="417"/>
      <c r="BVN145" s="417"/>
      <c r="BVO145" s="417"/>
      <c r="BVP145" s="417"/>
      <c r="BVQ145" s="417"/>
      <c r="BVR145" s="417"/>
      <c r="BVS145" s="417"/>
      <c r="BVT145" s="417"/>
      <c r="BVU145" s="417"/>
      <c r="BVV145" s="417"/>
      <c r="BVW145" s="417"/>
      <c r="BVX145" s="417"/>
      <c r="BVY145" s="417"/>
      <c r="BVZ145" s="417"/>
      <c r="BWA145" s="417"/>
      <c r="BWB145" s="417"/>
      <c r="BWC145" s="417"/>
      <c r="BWD145" s="417"/>
      <c r="BWE145" s="417"/>
      <c r="BWF145" s="417"/>
      <c r="BWG145" s="417"/>
      <c r="BWH145" s="417"/>
      <c r="BWI145" s="417"/>
      <c r="BWJ145" s="417"/>
      <c r="BWK145" s="417"/>
      <c r="BWL145" s="417"/>
      <c r="BWM145" s="417"/>
      <c r="BWN145" s="417"/>
      <c r="BWO145" s="417"/>
      <c r="BWP145" s="417"/>
      <c r="BWQ145" s="417"/>
      <c r="BWR145" s="417"/>
      <c r="BWS145" s="417"/>
      <c r="BWT145" s="417"/>
      <c r="BWU145" s="417"/>
      <c r="BWV145" s="417"/>
      <c r="BWW145" s="417"/>
      <c r="BWX145" s="417"/>
      <c r="BWY145" s="417"/>
      <c r="BWZ145" s="417"/>
      <c r="BXA145" s="417"/>
      <c r="BXB145" s="417"/>
      <c r="BXC145" s="417"/>
      <c r="BXD145" s="417"/>
      <c r="BXE145" s="417"/>
      <c r="BXF145" s="417"/>
      <c r="BXG145" s="417"/>
      <c r="BXH145" s="417"/>
      <c r="BXI145" s="417"/>
      <c r="BXJ145" s="417"/>
      <c r="BXK145" s="417"/>
      <c r="BXL145" s="417"/>
      <c r="BXM145" s="417"/>
      <c r="BXN145" s="417"/>
      <c r="BXO145" s="417"/>
      <c r="BXP145" s="417"/>
      <c r="BXQ145" s="417"/>
      <c r="BXR145" s="417"/>
      <c r="BXS145" s="417"/>
      <c r="BXT145" s="417"/>
      <c r="BXU145" s="417"/>
      <c r="BXV145" s="417"/>
      <c r="BXW145" s="417"/>
      <c r="BXX145" s="417"/>
      <c r="BXY145" s="417"/>
      <c r="BXZ145" s="417"/>
      <c r="BYA145" s="417"/>
      <c r="BYB145" s="417"/>
      <c r="BYC145" s="417"/>
      <c r="BYD145" s="417"/>
      <c r="BYE145" s="417"/>
      <c r="BYF145" s="417"/>
      <c r="BYG145" s="417"/>
      <c r="BYH145" s="417"/>
      <c r="BYI145" s="417"/>
      <c r="BYJ145" s="417"/>
      <c r="BYK145" s="417"/>
      <c r="BYL145" s="417"/>
      <c r="BYM145" s="417"/>
      <c r="BYN145" s="417"/>
      <c r="BYO145" s="417"/>
      <c r="BYP145" s="417"/>
      <c r="BYQ145" s="417"/>
      <c r="BYR145" s="417"/>
      <c r="BYS145" s="417"/>
      <c r="BYT145" s="417"/>
      <c r="BYU145" s="417"/>
      <c r="BYV145" s="417"/>
      <c r="BYW145" s="417"/>
      <c r="BYX145" s="417"/>
      <c r="BYY145" s="417"/>
      <c r="BYZ145" s="417"/>
      <c r="BZA145" s="417"/>
      <c r="BZB145" s="417"/>
      <c r="BZC145" s="417"/>
      <c r="BZD145" s="417"/>
      <c r="BZE145" s="417"/>
      <c r="BZF145" s="417"/>
      <c r="BZG145" s="417"/>
      <c r="BZH145" s="417"/>
      <c r="BZI145" s="417"/>
      <c r="BZJ145" s="417"/>
      <c r="BZK145" s="417"/>
      <c r="BZL145" s="417"/>
      <c r="BZM145" s="417"/>
      <c r="BZN145" s="417"/>
      <c r="BZO145" s="417"/>
      <c r="BZP145" s="417"/>
      <c r="BZQ145" s="417"/>
      <c r="BZR145" s="417"/>
      <c r="BZS145" s="417"/>
      <c r="BZT145" s="417"/>
      <c r="BZU145" s="417"/>
      <c r="BZV145" s="417"/>
      <c r="BZW145" s="417"/>
      <c r="BZX145" s="417"/>
      <c r="BZY145" s="417"/>
      <c r="BZZ145" s="417"/>
      <c r="CAA145" s="417"/>
      <c r="CAB145" s="417"/>
      <c r="CAC145" s="417"/>
      <c r="CAD145" s="417"/>
      <c r="CAE145" s="417"/>
      <c r="CAF145" s="417"/>
      <c r="CAG145" s="417"/>
      <c r="CAH145" s="417"/>
      <c r="CAI145" s="417"/>
      <c r="CAJ145" s="417"/>
      <c r="CAK145" s="417"/>
      <c r="CAL145" s="417"/>
      <c r="CAM145" s="417"/>
      <c r="CAN145" s="417"/>
      <c r="CAO145" s="417"/>
      <c r="CAP145" s="417"/>
      <c r="CAQ145" s="417"/>
      <c r="CAR145" s="417"/>
      <c r="CAS145" s="417"/>
      <c r="CAT145" s="417"/>
      <c r="CAU145" s="417"/>
      <c r="CAV145" s="417"/>
      <c r="CAW145" s="417"/>
      <c r="CAX145" s="417"/>
      <c r="CAY145" s="417"/>
      <c r="CAZ145" s="417"/>
      <c r="CBA145" s="417"/>
      <c r="CBB145" s="417"/>
      <c r="CBC145" s="417"/>
      <c r="CBD145" s="417"/>
      <c r="CBE145" s="417"/>
      <c r="CBF145" s="417"/>
      <c r="CBG145" s="417"/>
      <c r="CBH145" s="417"/>
      <c r="CBI145" s="417"/>
      <c r="CBJ145" s="417"/>
      <c r="CBK145" s="417"/>
      <c r="CBL145" s="417"/>
      <c r="CBM145" s="417"/>
      <c r="CBN145" s="417"/>
      <c r="CBO145" s="417"/>
      <c r="CBP145" s="417"/>
      <c r="CBQ145" s="417"/>
      <c r="CBR145" s="417"/>
      <c r="CBS145" s="417"/>
      <c r="CBT145" s="417"/>
      <c r="CBU145" s="417"/>
      <c r="CBV145" s="417"/>
      <c r="CBW145" s="417"/>
      <c r="CBX145" s="417"/>
      <c r="CBY145" s="417"/>
      <c r="CBZ145" s="417"/>
      <c r="CCA145" s="417"/>
      <c r="CCB145" s="417"/>
      <c r="CCC145" s="417"/>
      <c r="CCD145" s="417"/>
      <c r="CCE145" s="417"/>
      <c r="CCF145" s="417"/>
      <c r="CCG145" s="417"/>
      <c r="CCH145" s="417"/>
      <c r="CCI145" s="417"/>
      <c r="CCJ145" s="417"/>
      <c r="CCK145" s="417"/>
      <c r="CCL145" s="417"/>
      <c r="CCM145" s="417"/>
      <c r="CCN145" s="417"/>
      <c r="CCO145" s="417"/>
      <c r="CCP145" s="417"/>
      <c r="CCQ145" s="417"/>
      <c r="CCR145" s="417"/>
      <c r="CCS145" s="417"/>
      <c r="CCT145" s="417"/>
      <c r="CCU145" s="417"/>
      <c r="CCV145" s="417"/>
      <c r="CCW145" s="417"/>
      <c r="CCX145" s="417"/>
      <c r="CCY145" s="417"/>
      <c r="CCZ145" s="417"/>
      <c r="CDA145" s="417"/>
      <c r="CDB145" s="417"/>
      <c r="CDC145" s="417"/>
      <c r="CDD145" s="417"/>
      <c r="CDE145" s="417"/>
      <c r="CDF145" s="417"/>
      <c r="CDG145" s="417"/>
      <c r="CDH145" s="417"/>
      <c r="CDI145" s="417"/>
      <c r="CDJ145" s="417"/>
      <c r="CDK145" s="417"/>
      <c r="CDL145" s="417"/>
      <c r="CDM145" s="417"/>
      <c r="CDN145" s="417"/>
      <c r="CDO145" s="417"/>
      <c r="CDP145" s="417"/>
      <c r="CDQ145" s="417"/>
      <c r="CDR145" s="417"/>
      <c r="CDS145" s="417"/>
      <c r="CDT145" s="417"/>
      <c r="CDU145" s="417"/>
      <c r="CDV145" s="417"/>
      <c r="CDW145" s="417"/>
      <c r="CDX145" s="417"/>
      <c r="CDY145" s="417"/>
      <c r="CDZ145" s="417"/>
      <c r="CEA145" s="417"/>
      <c r="CEB145" s="417"/>
      <c r="CEC145" s="417"/>
      <c r="CED145" s="417"/>
      <c r="CEE145" s="417"/>
      <c r="CEF145" s="417"/>
      <c r="CEG145" s="417"/>
      <c r="CEH145" s="417"/>
      <c r="CEI145" s="417"/>
      <c r="CEJ145" s="417"/>
      <c r="CEK145" s="417"/>
      <c r="CEL145" s="417"/>
      <c r="CEM145" s="417"/>
      <c r="CEN145" s="417"/>
      <c r="CEO145" s="417"/>
      <c r="CEP145" s="417"/>
      <c r="CEQ145" s="417"/>
      <c r="CER145" s="417"/>
      <c r="CES145" s="417"/>
      <c r="CET145" s="417"/>
      <c r="CEU145" s="417"/>
      <c r="CEV145" s="417"/>
      <c r="CEW145" s="417"/>
      <c r="CEX145" s="417"/>
      <c r="CEY145" s="417"/>
      <c r="CEZ145" s="417"/>
      <c r="CFA145" s="417"/>
      <c r="CFB145" s="417"/>
      <c r="CFC145" s="417"/>
      <c r="CFD145" s="417"/>
      <c r="CFE145" s="417"/>
      <c r="CFF145" s="417"/>
      <c r="CFG145" s="417"/>
      <c r="CFH145" s="417"/>
      <c r="CFI145" s="417"/>
      <c r="CFJ145" s="417"/>
      <c r="CFK145" s="417"/>
      <c r="CFL145" s="417"/>
      <c r="CFM145" s="417"/>
      <c r="CFN145" s="417"/>
      <c r="CFO145" s="417"/>
      <c r="CFP145" s="417"/>
      <c r="CFQ145" s="417"/>
      <c r="CFR145" s="417"/>
      <c r="CFS145" s="417"/>
      <c r="CFT145" s="417"/>
      <c r="CFU145" s="417"/>
      <c r="CFV145" s="417"/>
      <c r="CFW145" s="417"/>
      <c r="CFX145" s="417"/>
      <c r="CFY145" s="417"/>
      <c r="CFZ145" s="417"/>
      <c r="CGA145" s="417"/>
      <c r="CGB145" s="417"/>
      <c r="CGC145" s="417"/>
      <c r="CGD145" s="417"/>
      <c r="CGE145" s="417"/>
      <c r="CGF145" s="417"/>
      <c r="CGG145" s="417"/>
      <c r="CGH145" s="417"/>
      <c r="CGI145" s="417"/>
      <c r="CGJ145" s="417"/>
      <c r="CGK145" s="417"/>
      <c r="CGL145" s="417"/>
      <c r="CGM145" s="417"/>
      <c r="CGN145" s="417"/>
      <c r="CGO145" s="417"/>
      <c r="CGP145" s="417"/>
      <c r="CGQ145" s="417"/>
      <c r="CGR145" s="417"/>
      <c r="CGS145" s="417"/>
      <c r="CGT145" s="417"/>
      <c r="CGU145" s="417"/>
      <c r="CGV145" s="417"/>
      <c r="CGW145" s="417"/>
      <c r="CGX145" s="417"/>
      <c r="CGY145" s="417"/>
      <c r="CGZ145" s="417"/>
      <c r="CHA145" s="417"/>
      <c r="CHB145" s="417"/>
      <c r="CHC145" s="417"/>
      <c r="CHD145" s="417"/>
      <c r="CHE145" s="417"/>
      <c r="CHF145" s="417"/>
      <c r="CHG145" s="417"/>
      <c r="CHH145" s="417"/>
      <c r="CHI145" s="417"/>
      <c r="CHJ145" s="417"/>
      <c r="CHK145" s="417"/>
      <c r="CHL145" s="417"/>
      <c r="CHM145" s="417"/>
      <c r="CHN145" s="417"/>
      <c r="CHO145" s="417"/>
      <c r="CHP145" s="417"/>
      <c r="CHQ145" s="417"/>
      <c r="CHR145" s="417"/>
      <c r="CHS145" s="417"/>
      <c r="CHT145" s="417"/>
      <c r="CHU145" s="417"/>
      <c r="CHV145" s="417"/>
      <c r="CHW145" s="417"/>
      <c r="CHX145" s="417"/>
      <c r="CHY145" s="417"/>
      <c r="CHZ145" s="417"/>
      <c r="CIA145" s="417"/>
      <c r="CIB145" s="417"/>
      <c r="CIC145" s="417"/>
      <c r="CID145" s="417"/>
      <c r="CIE145" s="417"/>
      <c r="CIF145" s="417"/>
      <c r="CIG145" s="417"/>
      <c r="CIH145" s="417"/>
      <c r="CII145" s="417"/>
      <c r="CIJ145" s="417"/>
      <c r="CIK145" s="417"/>
      <c r="CIL145" s="417"/>
      <c r="CIM145" s="417"/>
      <c r="CIN145" s="417"/>
      <c r="CIO145" s="417"/>
      <c r="CIP145" s="417"/>
      <c r="CIQ145" s="417"/>
      <c r="CIR145" s="417"/>
      <c r="CIS145" s="417"/>
      <c r="CIT145" s="417"/>
      <c r="CIU145" s="417"/>
      <c r="CIV145" s="417"/>
      <c r="CIW145" s="417"/>
      <c r="CIX145" s="417"/>
      <c r="CIY145" s="417"/>
      <c r="CIZ145" s="417"/>
      <c r="CJA145" s="417"/>
      <c r="CJB145" s="417"/>
      <c r="CJC145" s="417"/>
      <c r="CJD145" s="417"/>
      <c r="CJE145" s="417"/>
      <c r="CJF145" s="417"/>
      <c r="CJG145" s="417"/>
      <c r="CJH145" s="417"/>
      <c r="CJI145" s="417"/>
      <c r="CJJ145" s="417"/>
      <c r="CJK145" s="417"/>
      <c r="CJL145" s="417"/>
      <c r="CJM145" s="417"/>
      <c r="CJN145" s="417"/>
      <c r="CJO145" s="417"/>
      <c r="CJP145" s="417"/>
      <c r="CJQ145" s="417"/>
      <c r="CJR145" s="417"/>
      <c r="CJS145" s="417"/>
      <c r="CJT145" s="417"/>
      <c r="CJU145" s="417"/>
      <c r="CJV145" s="417"/>
      <c r="CJW145" s="417"/>
      <c r="CJX145" s="417"/>
      <c r="CJY145" s="417"/>
      <c r="CJZ145" s="417"/>
      <c r="CKA145" s="417"/>
      <c r="CKB145" s="417"/>
      <c r="CKC145" s="417"/>
      <c r="CKD145" s="417"/>
      <c r="CKE145" s="417"/>
      <c r="CKF145" s="417"/>
      <c r="CKG145" s="417"/>
      <c r="CKH145" s="417"/>
      <c r="CKI145" s="417"/>
      <c r="CKJ145" s="417"/>
      <c r="CKK145" s="417"/>
      <c r="CKL145" s="417"/>
      <c r="CKM145" s="417"/>
      <c r="CKN145" s="417"/>
      <c r="CKO145" s="417"/>
      <c r="CKP145" s="417"/>
      <c r="CKQ145" s="417"/>
      <c r="CKR145" s="417"/>
      <c r="CKS145" s="417"/>
      <c r="CKT145" s="417"/>
      <c r="CKU145" s="417"/>
      <c r="CKV145" s="417"/>
      <c r="CKW145" s="417"/>
      <c r="CKX145" s="417"/>
      <c r="CKY145" s="417"/>
      <c r="CKZ145" s="417"/>
      <c r="CLA145" s="417"/>
      <c r="CLB145" s="417"/>
      <c r="CLC145" s="417"/>
      <c r="CLD145" s="417"/>
      <c r="CLE145" s="417"/>
      <c r="CLF145" s="417"/>
      <c r="CLG145" s="417"/>
      <c r="CLH145" s="417"/>
      <c r="CLI145" s="417"/>
      <c r="CLJ145" s="417"/>
      <c r="CLK145" s="417"/>
      <c r="CLL145" s="417"/>
      <c r="CLM145" s="417"/>
      <c r="CLN145" s="417"/>
      <c r="CLO145" s="417"/>
      <c r="CLP145" s="417"/>
      <c r="CLQ145" s="417"/>
      <c r="CLR145" s="417"/>
      <c r="CLS145" s="417"/>
      <c r="CLT145" s="417"/>
      <c r="CLU145" s="417"/>
      <c r="CLV145" s="417"/>
      <c r="CLW145" s="417"/>
      <c r="CLX145" s="417"/>
      <c r="CLY145" s="417"/>
      <c r="CLZ145" s="417"/>
      <c r="CMA145" s="417"/>
      <c r="CMB145" s="417"/>
      <c r="CMC145" s="417"/>
      <c r="CMD145" s="417"/>
      <c r="CME145" s="417"/>
      <c r="CMF145" s="417"/>
      <c r="CMG145" s="417"/>
      <c r="CMH145" s="417"/>
      <c r="CMI145" s="417"/>
      <c r="CMJ145" s="417"/>
      <c r="CMK145" s="417"/>
      <c r="CML145" s="417"/>
      <c r="CMM145" s="417"/>
      <c r="CMN145" s="417"/>
      <c r="CMO145" s="417"/>
      <c r="CMP145" s="417"/>
      <c r="CMQ145" s="417"/>
      <c r="CMR145" s="417"/>
      <c r="CMS145" s="417"/>
      <c r="CMT145" s="417"/>
      <c r="CMU145" s="417"/>
      <c r="CMV145" s="417"/>
      <c r="CMW145" s="417"/>
      <c r="CMX145" s="417"/>
      <c r="CMY145" s="417"/>
      <c r="CMZ145" s="417"/>
      <c r="CNA145" s="417"/>
      <c r="CNB145" s="417"/>
      <c r="CNC145" s="417"/>
      <c r="CND145" s="417"/>
      <c r="CNE145" s="417"/>
      <c r="CNF145" s="417"/>
      <c r="CNG145" s="417"/>
      <c r="CNH145" s="417"/>
      <c r="CNI145" s="417"/>
      <c r="CNJ145" s="417"/>
      <c r="CNK145" s="417"/>
      <c r="CNL145" s="417"/>
      <c r="CNM145" s="417"/>
      <c r="CNN145" s="417"/>
      <c r="CNO145" s="417"/>
      <c r="CNP145" s="417"/>
      <c r="CNQ145" s="417"/>
      <c r="CNR145" s="417"/>
      <c r="CNS145" s="417"/>
      <c r="CNT145" s="417"/>
      <c r="CNU145" s="417"/>
      <c r="CNV145" s="417"/>
      <c r="CNW145" s="417"/>
      <c r="CNX145" s="417"/>
      <c r="CNY145" s="417"/>
      <c r="CNZ145" s="417"/>
      <c r="COA145" s="417"/>
      <c r="COB145" s="417"/>
      <c r="COC145" s="417"/>
      <c r="COD145" s="417"/>
      <c r="COE145" s="417"/>
      <c r="COF145" s="417"/>
      <c r="COG145" s="417"/>
      <c r="COH145" s="417"/>
      <c r="COI145" s="417"/>
      <c r="COJ145" s="417"/>
      <c r="COK145" s="417"/>
      <c r="COL145" s="417"/>
      <c r="COM145" s="417"/>
      <c r="CON145" s="417"/>
      <c r="COO145" s="417"/>
      <c r="COP145" s="417"/>
      <c r="COQ145" s="417"/>
      <c r="COR145" s="417"/>
      <c r="COS145" s="417"/>
      <c r="COT145" s="417"/>
      <c r="COU145" s="417"/>
      <c r="COV145" s="417"/>
      <c r="COW145" s="417"/>
      <c r="COX145" s="417"/>
      <c r="COY145" s="417"/>
    </row>
    <row r="146" spans="1:2443" s="426" customFormat="1" x14ac:dyDescent="0.35">
      <c r="A146" s="307" t="s">
        <v>585</v>
      </c>
      <c r="B146" s="419" t="s">
        <v>102</v>
      </c>
      <c r="C146" s="420">
        <v>2015</v>
      </c>
      <c r="D146" s="419" t="s">
        <v>403</v>
      </c>
      <c r="E146" s="420">
        <f>SUM(E144:E145)</f>
        <v>62941</v>
      </c>
      <c r="F146" s="420">
        <f>SUM(F144:F145)</f>
        <v>0</v>
      </c>
      <c r="G146" s="470">
        <f t="shared" si="4"/>
        <v>62941</v>
      </c>
      <c r="H146" s="331"/>
      <c r="I146" s="416"/>
      <c r="J146" s="416"/>
      <c r="K146" s="416"/>
      <c r="L146" s="416"/>
      <c r="M146" s="416"/>
      <c r="N146" s="416"/>
      <c r="O146" s="416"/>
      <c r="P146" s="416"/>
      <c r="Q146" s="416"/>
      <c r="R146" s="425"/>
      <c r="S146" s="416"/>
      <c r="T146" s="416"/>
      <c r="U146" s="416"/>
      <c r="V146" s="416"/>
      <c r="W146" s="416"/>
      <c r="X146" s="416"/>
      <c r="Y146" s="416"/>
      <c r="Z146" s="416"/>
      <c r="AA146" s="416"/>
      <c r="AB146" s="416"/>
      <c r="AC146" s="416"/>
      <c r="AD146" s="416"/>
      <c r="AE146" s="416"/>
      <c r="AF146" s="416"/>
      <c r="AG146" s="416"/>
      <c r="AH146" s="416"/>
      <c r="AI146" s="416"/>
      <c r="AJ146" s="416"/>
      <c r="AK146" s="416"/>
      <c r="AL146" s="416"/>
      <c r="AM146" s="416"/>
      <c r="AN146" s="416"/>
      <c r="AO146" s="416"/>
      <c r="AP146" s="416"/>
      <c r="AQ146" s="416"/>
      <c r="AR146" s="416"/>
      <c r="AS146" s="416"/>
      <c r="AT146" s="416"/>
      <c r="AU146" s="416"/>
      <c r="AV146" s="416"/>
      <c r="AW146" s="416"/>
      <c r="AX146" s="416"/>
      <c r="AY146" s="416"/>
      <c r="AZ146" s="416"/>
      <c r="BA146" s="416"/>
      <c r="BB146" s="416"/>
      <c r="BC146" s="416"/>
      <c r="BD146" s="416"/>
      <c r="BE146" s="416"/>
      <c r="BF146" s="416"/>
      <c r="BG146" s="416"/>
      <c r="BH146" s="416"/>
      <c r="BI146" s="416"/>
      <c r="BJ146" s="416"/>
      <c r="BK146" s="416"/>
      <c r="BL146" s="416"/>
      <c r="BM146" s="416"/>
      <c r="BN146" s="416"/>
      <c r="BO146" s="416"/>
      <c r="BP146" s="416"/>
      <c r="BQ146" s="416"/>
      <c r="BR146" s="416"/>
      <c r="BS146" s="416"/>
      <c r="BT146" s="416"/>
      <c r="BU146" s="416"/>
      <c r="BV146" s="416"/>
      <c r="BW146" s="416"/>
      <c r="BX146" s="416"/>
      <c r="BY146" s="416"/>
      <c r="BZ146" s="416"/>
      <c r="CA146" s="416"/>
      <c r="CB146" s="416"/>
      <c r="CC146" s="416"/>
      <c r="CD146" s="416"/>
      <c r="CE146" s="416"/>
      <c r="CF146" s="416"/>
      <c r="CG146" s="416"/>
      <c r="CH146" s="416"/>
      <c r="CI146" s="416"/>
      <c r="CJ146" s="416"/>
      <c r="CK146" s="416"/>
      <c r="CL146" s="416"/>
      <c r="CM146" s="416"/>
      <c r="CN146" s="416"/>
      <c r="CO146" s="416"/>
      <c r="CP146" s="416"/>
      <c r="CQ146" s="416"/>
      <c r="CR146" s="416"/>
      <c r="CS146" s="416"/>
      <c r="CT146" s="416"/>
      <c r="CU146" s="416"/>
      <c r="CV146" s="416"/>
      <c r="CW146" s="416"/>
      <c r="CX146" s="416"/>
      <c r="CY146" s="416"/>
      <c r="CZ146" s="416"/>
      <c r="DA146" s="416"/>
      <c r="DB146" s="416"/>
      <c r="DC146" s="416"/>
      <c r="DD146" s="416"/>
      <c r="DE146" s="416"/>
      <c r="DF146" s="416"/>
      <c r="DG146" s="416"/>
      <c r="DH146" s="416"/>
      <c r="DI146" s="416"/>
      <c r="DJ146" s="416"/>
      <c r="DK146" s="416"/>
      <c r="DL146" s="416"/>
      <c r="DM146" s="416"/>
      <c r="DN146" s="416"/>
      <c r="DO146" s="416"/>
      <c r="DP146" s="416"/>
      <c r="DQ146" s="416"/>
      <c r="DR146" s="416"/>
      <c r="DS146" s="416"/>
      <c r="DT146" s="416"/>
      <c r="DU146" s="416"/>
      <c r="DV146" s="416"/>
      <c r="DW146" s="416"/>
      <c r="DX146" s="416"/>
      <c r="DY146" s="416"/>
      <c r="DZ146" s="416"/>
      <c r="EA146" s="416"/>
      <c r="EB146" s="416"/>
      <c r="EC146" s="416"/>
      <c r="ED146" s="416"/>
      <c r="EE146" s="416"/>
      <c r="EF146" s="416"/>
      <c r="EG146" s="416"/>
      <c r="EH146" s="416"/>
      <c r="EI146" s="416"/>
      <c r="EJ146" s="416"/>
      <c r="EK146" s="416"/>
      <c r="EL146" s="416"/>
      <c r="EM146" s="416"/>
      <c r="EN146" s="416"/>
      <c r="EO146" s="416"/>
      <c r="EP146" s="416"/>
      <c r="EQ146" s="416"/>
      <c r="ER146" s="416"/>
      <c r="ES146" s="416"/>
      <c r="ET146" s="416"/>
      <c r="EU146" s="416"/>
      <c r="EV146" s="416"/>
      <c r="EW146" s="416"/>
      <c r="EX146" s="416"/>
      <c r="EY146" s="416"/>
      <c r="EZ146" s="416"/>
      <c r="FA146" s="416"/>
      <c r="FB146" s="416"/>
      <c r="FC146" s="416"/>
      <c r="FD146" s="416"/>
      <c r="FE146" s="416"/>
      <c r="FF146" s="416"/>
      <c r="FG146" s="416"/>
      <c r="FH146" s="416"/>
      <c r="FI146" s="416"/>
      <c r="FJ146" s="416"/>
      <c r="FK146" s="416"/>
      <c r="FL146" s="416"/>
      <c r="FM146" s="416"/>
      <c r="FN146" s="416"/>
      <c r="FO146" s="416"/>
      <c r="FP146" s="416"/>
      <c r="FQ146" s="416"/>
      <c r="FR146" s="416"/>
      <c r="FS146" s="416"/>
      <c r="FT146" s="416"/>
      <c r="FU146" s="416"/>
      <c r="FV146" s="416"/>
      <c r="FW146" s="416"/>
      <c r="FX146" s="416"/>
      <c r="FY146" s="416"/>
      <c r="FZ146" s="416"/>
      <c r="GA146" s="416"/>
      <c r="GB146" s="416"/>
      <c r="GC146" s="416"/>
      <c r="GD146" s="416"/>
      <c r="GE146" s="416"/>
      <c r="GF146" s="416"/>
      <c r="GG146" s="416"/>
      <c r="GH146" s="416"/>
      <c r="GI146" s="416"/>
      <c r="GJ146" s="416"/>
      <c r="GK146" s="416"/>
      <c r="GL146" s="416"/>
      <c r="GM146" s="416"/>
      <c r="GN146" s="416"/>
      <c r="GO146" s="416"/>
      <c r="GP146" s="416"/>
      <c r="GQ146" s="416"/>
      <c r="GR146" s="416"/>
      <c r="GS146" s="416"/>
      <c r="GT146" s="416"/>
      <c r="GU146" s="416"/>
      <c r="GV146" s="416"/>
      <c r="GW146" s="416"/>
      <c r="GX146" s="416"/>
      <c r="GY146" s="416"/>
      <c r="GZ146" s="416"/>
      <c r="HA146" s="416"/>
      <c r="HB146" s="416"/>
      <c r="HC146" s="416"/>
      <c r="HD146" s="416"/>
      <c r="HE146" s="416"/>
      <c r="HF146" s="416"/>
      <c r="HG146" s="416"/>
      <c r="HH146" s="416"/>
      <c r="HI146" s="416"/>
      <c r="HJ146" s="416"/>
      <c r="HK146" s="416"/>
      <c r="HL146" s="416"/>
      <c r="HM146" s="416"/>
      <c r="HN146" s="416"/>
      <c r="HO146" s="416"/>
      <c r="HP146" s="416"/>
      <c r="HQ146" s="416"/>
      <c r="HR146" s="416"/>
      <c r="HS146" s="416"/>
      <c r="HT146" s="416"/>
      <c r="HU146" s="416"/>
      <c r="HV146" s="416"/>
      <c r="HW146" s="416"/>
      <c r="HX146" s="416"/>
      <c r="HY146" s="416"/>
      <c r="HZ146" s="416"/>
      <c r="IA146" s="416"/>
      <c r="IB146" s="416"/>
      <c r="IC146" s="416"/>
      <c r="ID146" s="416"/>
      <c r="IE146" s="416"/>
      <c r="IF146" s="416"/>
      <c r="IG146" s="416"/>
      <c r="IH146" s="416"/>
      <c r="II146" s="416"/>
      <c r="IJ146" s="416"/>
      <c r="IK146" s="416"/>
      <c r="IL146" s="416"/>
      <c r="IM146" s="416"/>
      <c r="IN146" s="416"/>
      <c r="IO146" s="416"/>
      <c r="IP146" s="416"/>
      <c r="IQ146" s="416"/>
      <c r="IR146" s="416"/>
      <c r="IS146" s="416"/>
      <c r="IT146" s="416"/>
      <c r="IU146" s="416"/>
      <c r="IV146" s="416"/>
      <c r="IW146" s="416"/>
      <c r="IX146" s="416"/>
      <c r="IY146" s="416"/>
      <c r="IZ146" s="416"/>
      <c r="JA146" s="416"/>
      <c r="JB146" s="416"/>
      <c r="JC146" s="416"/>
      <c r="JD146" s="416"/>
      <c r="JE146" s="416"/>
      <c r="JF146" s="416"/>
      <c r="JG146" s="416"/>
      <c r="JH146" s="416"/>
      <c r="JI146" s="416"/>
      <c r="JJ146" s="416"/>
      <c r="JK146" s="416"/>
      <c r="JL146" s="416"/>
      <c r="JM146" s="416"/>
      <c r="JN146" s="416"/>
      <c r="JO146" s="416"/>
      <c r="JP146" s="416"/>
      <c r="JQ146" s="416"/>
      <c r="JR146" s="416"/>
      <c r="JS146" s="416"/>
      <c r="JT146" s="416"/>
      <c r="JU146" s="416"/>
      <c r="JV146" s="416"/>
      <c r="JW146" s="416"/>
      <c r="JX146" s="416"/>
      <c r="JY146" s="416"/>
      <c r="JZ146" s="416"/>
      <c r="KA146" s="416"/>
      <c r="KB146" s="416"/>
      <c r="KC146" s="416"/>
      <c r="KD146" s="416"/>
      <c r="KE146" s="416"/>
      <c r="KF146" s="416"/>
      <c r="KG146" s="416"/>
      <c r="KH146" s="416"/>
      <c r="KI146" s="416"/>
      <c r="KJ146" s="416"/>
      <c r="KK146" s="416"/>
      <c r="KL146" s="416"/>
      <c r="KM146" s="416"/>
      <c r="KN146" s="416"/>
      <c r="KO146" s="416"/>
      <c r="KP146" s="416"/>
      <c r="KQ146" s="416"/>
      <c r="KR146" s="416"/>
      <c r="KS146" s="416"/>
      <c r="KT146" s="416"/>
      <c r="KU146" s="416"/>
      <c r="KV146" s="416"/>
      <c r="KW146" s="416"/>
      <c r="KX146" s="416"/>
      <c r="KY146" s="416"/>
      <c r="KZ146" s="416"/>
      <c r="LA146" s="416"/>
      <c r="LB146" s="416"/>
      <c r="LC146" s="416"/>
      <c r="LD146" s="416"/>
      <c r="LE146" s="416"/>
      <c r="LF146" s="416"/>
      <c r="LG146" s="416"/>
      <c r="LH146" s="416"/>
      <c r="LI146" s="416"/>
      <c r="LJ146" s="416"/>
      <c r="LK146" s="416"/>
      <c r="LL146" s="416"/>
      <c r="LM146" s="416"/>
      <c r="LN146" s="416"/>
      <c r="LO146" s="416"/>
      <c r="LP146" s="416"/>
      <c r="LQ146" s="416"/>
      <c r="LR146" s="416"/>
      <c r="LS146" s="416"/>
      <c r="LT146" s="416"/>
      <c r="LU146" s="416"/>
      <c r="LV146" s="416"/>
      <c r="LW146" s="416"/>
      <c r="LX146" s="416"/>
      <c r="LY146" s="416"/>
      <c r="LZ146" s="416"/>
      <c r="MA146" s="416"/>
      <c r="MB146" s="416"/>
      <c r="MC146" s="416"/>
      <c r="MD146" s="416"/>
      <c r="ME146" s="416"/>
      <c r="MF146" s="416"/>
      <c r="MG146" s="416"/>
      <c r="MH146" s="416"/>
      <c r="MI146" s="416"/>
      <c r="MJ146" s="416"/>
      <c r="MK146" s="416"/>
      <c r="ML146" s="416"/>
      <c r="MM146" s="416"/>
      <c r="MN146" s="416"/>
      <c r="MO146" s="416"/>
      <c r="MP146" s="416"/>
      <c r="MQ146" s="416"/>
      <c r="MR146" s="416"/>
      <c r="MS146" s="416"/>
      <c r="MT146" s="416"/>
      <c r="MU146" s="416"/>
      <c r="MV146" s="416"/>
      <c r="MW146" s="416"/>
      <c r="MX146" s="416"/>
      <c r="MY146" s="416"/>
      <c r="MZ146" s="416"/>
      <c r="NA146" s="416"/>
      <c r="NB146" s="416"/>
      <c r="NC146" s="416"/>
      <c r="ND146" s="416"/>
      <c r="NE146" s="416"/>
      <c r="NF146" s="416"/>
      <c r="NG146" s="416"/>
      <c r="NH146" s="416"/>
      <c r="NI146" s="416"/>
      <c r="NJ146" s="416"/>
      <c r="NK146" s="416"/>
      <c r="NL146" s="416"/>
      <c r="NM146" s="416"/>
      <c r="NN146" s="416"/>
      <c r="NO146" s="416"/>
      <c r="NP146" s="416"/>
      <c r="NQ146" s="416"/>
      <c r="NR146" s="416"/>
      <c r="NS146" s="416"/>
      <c r="NT146" s="416"/>
      <c r="NU146" s="416"/>
      <c r="NV146" s="416"/>
      <c r="NW146" s="416"/>
      <c r="NX146" s="416"/>
      <c r="NY146" s="416"/>
      <c r="NZ146" s="416"/>
      <c r="OA146" s="416"/>
      <c r="OB146" s="416"/>
      <c r="OC146" s="416"/>
      <c r="OD146" s="416"/>
      <c r="OE146" s="416"/>
      <c r="OF146" s="416"/>
      <c r="OG146" s="416"/>
      <c r="OH146" s="416"/>
      <c r="OI146" s="416"/>
      <c r="OJ146" s="416"/>
      <c r="OK146" s="416"/>
      <c r="OL146" s="416"/>
      <c r="OM146" s="416"/>
      <c r="ON146" s="416"/>
      <c r="OO146" s="416"/>
      <c r="OP146" s="416"/>
      <c r="OQ146" s="416"/>
      <c r="OR146" s="416"/>
      <c r="OS146" s="416"/>
      <c r="OT146" s="416"/>
      <c r="OU146" s="416"/>
      <c r="OV146" s="416"/>
      <c r="OW146" s="416"/>
      <c r="OX146" s="416"/>
      <c r="OY146" s="416"/>
      <c r="OZ146" s="416"/>
      <c r="PA146" s="416"/>
      <c r="PB146" s="416"/>
      <c r="PC146" s="416"/>
      <c r="PD146" s="416"/>
      <c r="PE146" s="416"/>
      <c r="PF146" s="416"/>
      <c r="PG146" s="416"/>
      <c r="PH146" s="416"/>
      <c r="PI146" s="416"/>
      <c r="PJ146" s="416"/>
      <c r="PK146" s="416"/>
      <c r="PL146" s="416"/>
      <c r="PM146" s="416"/>
      <c r="PN146" s="416"/>
      <c r="PO146" s="416"/>
      <c r="PP146" s="416"/>
      <c r="PQ146" s="416"/>
      <c r="PR146" s="416"/>
      <c r="PS146" s="416"/>
      <c r="PT146" s="416"/>
      <c r="PU146" s="416"/>
      <c r="PV146" s="416"/>
      <c r="PW146" s="416"/>
      <c r="PX146" s="416"/>
      <c r="PY146" s="416"/>
      <c r="PZ146" s="416"/>
      <c r="QA146" s="416"/>
      <c r="QB146" s="416"/>
      <c r="QC146" s="416"/>
      <c r="QD146" s="416"/>
      <c r="QE146" s="416"/>
      <c r="QF146" s="416"/>
      <c r="QG146" s="416"/>
      <c r="QH146" s="416"/>
      <c r="QI146" s="416"/>
      <c r="QJ146" s="416"/>
      <c r="QK146" s="416"/>
      <c r="QL146" s="416"/>
      <c r="QM146" s="416"/>
      <c r="QN146" s="416"/>
      <c r="QO146" s="416"/>
      <c r="QP146" s="416"/>
      <c r="QQ146" s="416"/>
      <c r="QR146" s="416"/>
      <c r="QS146" s="416"/>
      <c r="QT146" s="416"/>
      <c r="QU146" s="416"/>
      <c r="QV146" s="416"/>
      <c r="QW146" s="416"/>
      <c r="QX146" s="416"/>
      <c r="QY146" s="416"/>
      <c r="QZ146" s="416"/>
      <c r="RA146" s="416"/>
      <c r="RB146" s="416"/>
      <c r="RC146" s="416"/>
      <c r="RD146" s="416"/>
      <c r="RE146" s="416"/>
      <c r="RF146" s="416"/>
      <c r="RG146" s="416"/>
      <c r="RH146" s="416"/>
      <c r="RI146" s="416"/>
      <c r="RJ146" s="416"/>
      <c r="RK146" s="416"/>
      <c r="RL146" s="416"/>
      <c r="RM146" s="416"/>
      <c r="RN146" s="416"/>
      <c r="RO146" s="416"/>
      <c r="RP146" s="416"/>
      <c r="RQ146" s="416"/>
      <c r="RR146" s="416"/>
      <c r="RS146" s="416"/>
      <c r="RT146" s="416"/>
      <c r="RU146" s="416"/>
      <c r="RV146" s="416"/>
      <c r="RW146" s="416"/>
      <c r="RX146" s="416"/>
      <c r="RY146" s="416"/>
      <c r="RZ146" s="416"/>
      <c r="SA146" s="416"/>
      <c r="SB146" s="416"/>
      <c r="SC146" s="416"/>
      <c r="SD146" s="416"/>
      <c r="SE146" s="416"/>
      <c r="SF146" s="416"/>
      <c r="SG146" s="416"/>
      <c r="SH146" s="416"/>
      <c r="SI146" s="416"/>
      <c r="SJ146" s="416"/>
      <c r="SK146" s="416"/>
      <c r="SL146" s="416"/>
      <c r="SM146" s="416"/>
      <c r="SN146" s="416"/>
      <c r="SO146" s="416"/>
      <c r="SP146" s="416"/>
      <c r="SQ146" s="416"/>
      <c r="SR146" s="416"/>
      <c r="SS146" s="416"/>
      <c r="ST146" s="416"/>
      <c r="SU146" s="416"/>
      <c r="SV146" s="416"/>
      <c r="SW146" s="416"/>
      <c r="SX146" s="416"/>
      <c r="SY146" s="416"/>
      <c r="SZ146" s="416"/>
      <c r="TA146" s="416"/>
      <c r="TB146" s="416"/>
      <c r="TC146" s="416"/>
      <c r="TD146" s="416"/>
      <c r="TE146" s="416"/>
      <c r="TF146" s="416"/>
      <c r="TG146" s="416"/>
      <c r="TH146" s="416"/>
      <c r="TI146" s="416"/>
      <c r="TJ146" s="416"/>
      <c r="TK146" s="416"/>
      <c r="TL146" s="416"/>
      <c r="TM146" s="416"/>
      <c r="TN146" s="416"/>
      <c r="TO146" s="416"/>
      <c r="TP146" s="416"/>
      <c r="TQ146" s="416"/>
      <c r="TR146" s="416"/>
      <c r="TS146" s="416"/>
      <c r="TT146" s="416"/>
      <c r="TU146" s="416"/>
      <c r="TV146" s="416"/>
      <c r="TW146" s="416"/>
      <c r="TX146" s="416"/>
      <c r="TY146" s="416"/>
      <c r="TZ146" s="416"/>
      <c r="UA146" s="416"/>
      <c r="UB146" s="416"/>
      <c r="UC146" s="416"/>
      <c r="UD146" s="416"/>
      <c r="UE146" s="416"/>
      <c r="UF146" s="416"/>
      <c r="UG146" s="416"/>
      <c r="UH146" s="416"/>
      <c r="UI146" s="416"/>
      <c r="UJ146" s="416"/>
      <c r="UK146" s="416"/>
      <c r="UL146" s="416"/>
      <c r="UM146" s="416"/>
      <c r="UN146" s="416"/>
      <c r="UO146" s="416"/>
      <c r="UP146" s="416"/>
      <c r="UQ146" s="416"/>
      <c r="UR146" s="416"/>
      <c r="US146" s="416"/>
      <c r="UT146" s="416"/>
      <c r="UU146" s="416"/>
      <c r="UV146" s="416"/>
      <c r="UW146" s="416"/>
      <c r="UX146" s="416"/>
      <c r="UY146" s="416"/>
      <c r="UZ146" s="416"/>
      <c r="VA146" s="416"/>
      <c r="VB146" s="416"/>
      <c r="VC146" s="416"/>
      <c r="VD146" s="416"/>
      <c r="VE146" s="416"/>
      <c r="VF146" s="416"/>
      <c r="VG146" s="416"/>
      <c r="VH146" s="416"/>
      <c r="VI146" s="416"/>
      <c r="VJ146" s="416"/>
      <c r="VK146" s="416"/>
      <c r="VL146" s="416"/>
      <c r="VM146" s="416"/>
      <c r="VN146" s="416"/>
      <c r="VO146" s="416"/>
      <c r="VP146" s="416"/>
      <c r="VQ146" s="416"/>
      <c r="VR146" s="416"/>
      <c r="VS146" s="416"/>
      <c r="VT146" s="416"/>
      <c r="VU146" s="416"/>
      <c r="VV146" s="416"/>
      <c r="VW146" s="416"/>
      <c r="VX146" s="416"/>
      <c r="VY146" s="416"/>
      <c r="VZ146" s="416"/>
      <c r="WA146" s="416"/>
      <c r="WB146" s="416"/>
      <c r="WC146" s="416"/>
      <c r="WD146" s="416"/>
      <c r="WE146" s="416"/>
      <c r="WF146" s="416"/>
      <c r="WG146" s="416"/>
      <c r="WH146" s="416"/>
      <c r="WI146" s="416"/>
      <c r="WJ146" s="416"/>
      <c r="WK146" s="416"/>
      <c r="WL146" s="416"/>
      <c r="WM146" s="416"/>
      <c r="WN146" s="416"/>
      <c r="WO146" s="416"/>
      <c r="WP146" s="416"/>
      <c r="WQ146" s="416"/>
      <c r="WR146" s="416"/>
      <c r="WS146" s="416"/>
      <c r="WT146" s="416"/>
      <c r="WU146" s="416"/>
      <c r="WV146" s="416"/>
      <c r="WW146" s="416"/>
      <c r="WX146" s="416"/>
      <c r="WY146" s="416"/>
      <c r="WZ146" s="416"/>
      <c r="XA146" s="416"/>
      <c r="XB146" s="416"/>
      <c r="XC146" s="416"/>
      <c r="XD146" s="416"/>
      <c r="XE146" s="416"/>
      <c r="XF146" s="416"/>
      <c r="XG146" s="416"/>
      <c r="XH146" s="416"/>
      <c r="XI146" s="416"/>
      <c r="XJ146" s="416"/>
      <c r="XK146" s="416"/>
      <c r="XL146" s="416"/>
      <c r="XM146" s="416"/>
      <c r="XN146" s="416"/>
      <c r="XO146" s="416"/>
      <c r="XP146" s="416"/>
      <c r="XQ146" s="416"/>
      <c r="XR146" s="417"/>
      <c r="XS146" s="417"/>
      <c r="XT146" s="417"/>
      <c r="XU146" s="417"/>
      <c r="XV146" s="417"/>
      <c r="XW146" s="417"/>
      <c r="XX146" s="417"/>
      <c r="XY146" s="417"/>
      <c r="XZ146" s="417"/>
      <c r="YA146" s="417"/>
      <c r="YB146" s="417"/>
      <c r="YC146" s="417"/>
      <c r="YD146" s="417"/>
      <c r="YE146" s="417"/>
      <c r="YF146" s="417"/>
      <c r="YG146" s="417"/>
      <c r="YH146" s="417"/>
      <c r="YI146" s="417"/>
      <c r="YJ146" s="417"/>
      <c r="YK146" s="417"/>
      <c r="YL146" s="417"/>
      <c r="YM146" s="417"/>
      <c r="YN146" s="417"/>
      <c r="YO146" s="417"/>
      <c r="YP146" s="417"/>
      <c r="YQ146" s="417"/>
      <c r="YR146" s="417"/>
      <c r="YS146" s="417"/>
      <c r="YT146" s="417"/>
      <c r="YU146" s="417"/>
      <c r="YV146" s="417"/>
      <c r="YW146" s="417"/>
      <c r="YX146" s="417"/>
      <c r="YY146" s="417"/>
      <c r="YZ146" s="417"/>
      <c r="ZA146" s="417"/>
      <c r="ZB146" s="417"/>
      <c r="ZC146" s="417"/>
      <c r="ZD146" s="417"/>
      <c r="ZE146" s="417"/>
      <c r="ZF146" s="417"/>
      <c r="ZG146" s="417"/>
      <c r="ZH146" s="417"/>
      <c r="ZI146" s="417"/>
      <c r="ZJ146" s="417"/>
      <c r="ZK146" s="417"/>
      <c r="ZL146" s="417"/>
      <c r="ZM146" s="417"/>
      <c r="ZN146" s="417"/>
      <c r="ZO146" s="417"/>
      <c r="ZP146" s="417"/>
      <c r="ZQ146" s="417"/>
      <c r="ZR146" s="417"/>
      <c r="ZS146" s="417"/>
      <c r="ZT146" s="417"/>
      <c r="ZU146" s="417"/>
      <c r="ZV146" s="417"/>
      <c r="ZW146" s="417"/>
      <c r="ZX146" s="417"/>
      <c r="ZY146" s="417"/>
      <c r="ZZ146" s="417"/>
      <c r="AAA146" s="417"/>
      <c r="AAB146" s="417"/>
      <c r="AAC146" s="417"/>
      <c r="AAD146" s="417"/>
      <c r="AAE146" s="417"/>
      <c r="AAF146" s="417"/>
      <c r="AAG146" s="417"/>
      <c r="AAH146" s="417"/>
      <c r="AAI146" s="417"/>
      <c r="AAJ146" s="417"/>
      <c r="AAK146" s="417"/>
      <c r="AAL146" s="417"/>
      <c r="AAM146" s="417"/>
      <c r="AAN146" s="417"/>
      <c r="AAO146" s="417"/>
      <c r="AAP146" s="417"/>
      <c r="AAQ146" s="417"/>
      <c r="AAR146" s="417"/>
      <c r="AAS146" s="417"/>
      <c r="AAT146" s="417"/>
      <c r="AAU146" s="417"/>
      <c r="AAV146" s="417"/>
      <c r="AAW146" s="417"/>
      <c r="AAX146" s="417"/>
      <c r="AAY146" s="417"/>
      <c r="AAZ146" s="417"/>
      <c r="ABA146" s="417"/>
      <c r="ABB146" s="417"/>
      <c r="ABC146" s="417"/>
      <c r="ABD146" s="417"/>
      <c r="ABE146" s="417"/>
      <c r="ABF146" s="417"/>
      <c r="ABG146" s="417"/>
      <c r="ABH146" s="417"/>
      <c r="ABI146" s="417"/>
      <c r="ABJ146" s="417"/>
      <c r="ABK146" s="417"/>
      <c r="ABL146" s="417"/>
      <c r="ABM146" s="417"/>
      <c r="ABN146" s="417"/>
      <c r="ABO146" s="417"/>
      <c r="ABP146" s="417"/>
      <c r="ABQ146" s="417"/>
      <c r="ABR146" s="417"/>
      <c r="ABS146" s="417"/>
      <c r="ABT146" s="417"/>
      <c r="ABU146" s="417"/>
      <c r="ABV146" s="417"/>
      <c r="ABW146" s="417"/>
      <c r="ABX146" s="417"/>
      <c r="ABY146" s="417"/>
      <c r="ABZ146" s="417"/>
      <c r="ACA146" s="417"/>
      <c r="ACB146" s="417"/>
      <c r="ACC146" s="417"/>
      <c r="ACD146" s="417"/>
      <c r="ACE146" s="417"/>
      <c r="ACF146" s="417"/>
      <c r="ACG146" s="417"/>
      <c r="ACH146" s="417"/>
      <c r="ACI146" s="417"/>
      <c r="ACJ146" s="417"/>
      <c r="ACK146" s="417"/>
      <c r="ACL146" s="417"/>
      <c r="ACM146" s="417"/>
      <c r="ACN146" s="417"/>
      <c r="ACO146" s="417"/>
      <c r="ACP146" s="417"/>
      <c r="ACQ146" s="417"/>
      <c r="ACR146" s="417"/>
      <c r="ACS146" s="417"/>
      <c r="ACT146" s="417"/>
      <c r="ACU146" s="417"/>
      <c r="ACV146" s="417"/>
      <c r="ACW146" s="417"/>
      <c r="ACX146" s="417"/>
      <c r="ACY146" s="417"/>
      <c r="ACZ146" s="417"/>
      <c r="ADA146" s="417"/>
      <c r="ADB146" s="417"/>
      <c r="ADC146" s="417"/>
      <c r="ADD146" s="417"/>
      <c r="ADE146" s="417"/>
      <c r="ADF146" s="417"/>
      <c r="ADG146" s="417"/>
      <c r="ADH146" s="417"/>
      <c r="ADI146" s="417"/>
      <c r="ADJ146" s="417"/>
      <c r="ADK146" s="417"/>
      <c r="ADL146" s="417"/>
      <c r="ADM146" s="417"/>
      <c r="ADN146" s="417"/>
      <c r="ADO146" s="417"/>
      <c r="ADP146" s="417"/>
      <c r="ADQ146" s="417"/>
      <c r="ADR146" s="417"/>
      <c r="ADS146" s="417"/>
      <c r="ADT146" s="417"/>
      <c r="ADU146" s="417"/>
      <c r="ADV146" s="417"/>
      <c r="ADW146" s="417"/>
      <c r="ADX146" s="417"/>
      <c r="ADY146" s="417"/>
      <c r="ADZ146" s="417"/>
      <c r="AEA146" s="417"/>
      <c r="AEB146" s="417"/>
      <c r="AEC146" s="417"/>
      <c r="AED146" s="417"/>
      <c r="AEE146" s="417"/>
      <c r="AEF146" s="417"/>
      <c r="AEG146" s="417"/>
      <c r="AEH146" s="417"/>
      <c r="AEI146" s="417"/>
      <c r="AEJ146" s="417"/>
      <c r="AEK146" s="417"/>
      <c r="AEL146" s="417"/>
      <c r="AEM146" s="417"/>
      <c r="AEN146" s="417"/>
      <c r="AEO146" s="417"/>
      <c r="AEP146" s="417"/>
      <c r="AEQ146" s="417"/>
      <c r="AER146" s="417"/>
      <c r="AES146" s="417"/>
      <c r="AET146" s="417"/>
      <c r="AEU146" s="417"/>
      <c r="AEV146" s="417"/>
      <c r="AEW146" s="417"/>
      <c r="AEX146" s="417"/>
      <c r="AEY146" s="417"/>
      <c r="AEZ146" s="417"/>
      <c r="AFA146" s="417"/>
      <c r="AFB146" s="417"/>
      <c r="AFC146" s="417"/>
      <c r="AFD146" s="417"/>
      <c r="AFE146" s="417"/>
      <c r="AFF146" s="417"/>
      <c r="AFG146" s="417"/>
      <c r="AFH146" s="417"/>
      <c r="AFI146" s="417"/>
      <c r="AFJ146" s="417"/>
      <c r="AFK146" s="417"/>
      <c r="AFL146" s="417"/>
      <c r="AFM146" s="417"/>
      <c r="AFN146" s="417"/>
      <c r="AFO146" s="417"/>
      <c r="AFP146" s="417"/>
      <c r="AFQ146" s="417"/>
      <c r="AFR146" s="417"/>
      <c r="AFS146" s="417"/>
      <c r="AFT146" s="417"/>
      <c r="AFU146" s="417"/>
      <c r="AFV146" s="417"/>
      <c r="AFW146" s="417"/>
      <c r="AFX146" s="417"/>
      <c r="AFY146" s="417"/>
      <c r="AFZ146" s="417"/>
      <c r="AGA146" s="417"/>
      <c r="AGB146" s="417"/>
      <c r="AGC146" s="417"/>
      <c r="AGD146" s="417"/>
      <c r="AGE146" s="417"/>
      <c r="AGF146" s="417"/>
      <c r="AGG146" s="417"/>
      <c r="AGH146" s="417"/>
      <c r="AGI146" s="417"/>
      <c r="AGJ146" s="417"/>
      <c r="AGK146" s="417"/>
      <c r="AGL146" s="417"/>
      <c r="AGM146" s="417"/>
      <c r="AGN146" s="417"/>
      <c r="AGO146" s="417"/>
      <c r="AGP146" s="417"/>
      <c r="AGQ146" s="417"/>
      <c r="AGR146" s="417"/>
      <c r="AGS146" s="417"/>
      <c r="AGT146" s="417"/>
      <c r="AGU146" s="417"/>
      <c r="AGV146" s="417"/>
      <c r="AGW146" s="417"/>
      <c r="AGX146" s="417"/>
      <c r="AGY146" s="417"/>
      <c r="AGZ146" s="417"/>
      <c r="AHA146" s="417"/>
      <c r="AHB146" s="417"/>
      <c r="AHC146" s="417"/>
      <c r="AHD146" s="417"/>
      <c r="AHE146" s="417"/>
      <c r="AHF146" s="417"/>
      <c r="AHG146" s="417"/>
      <c r="AHH146" s="417"/>
      <c r="AHI146" s="417"/>
      <c r="AHJ146" s="417"/>
      <c r="AHK146" s="417"/>
      <c r="AHL146" s="417"/>
      <c r="AHM146" s="417"/>
      <c r="AHN146" s="417"/>
      <c r="AHO146" s="417"/>
      <c r="AHP146" s="417"/>
      <c r="AHQ146" s="417"/>
      <c r="AHR146" s="417"/>
      <c r="AHS146" s="417"/>
      <c r="AHT146" s="417"/>
      <c r="AHU146" s="417"/>
      <c r="AHV146" s="417"/>
      <c r="AHW146" s="417"/>
      <c r="AHX146" s="417"/>
      <c r="AHY146" s="417"/>
      <c r="AHZ146" s="417"/>
      <c r="AIA146" s="417"/>
      <c r="AIB146" s="417"/>
      <c r="AIC146" s="417"/>
      <c r="AID146" s="417"/>
      <c r="AIE146" s="417"/>
      <c r="AIF146" s="417"/>
      <c r="AIG146" s="417"/>
      <c r="AIH146" s="417"/>
      <c r="AII146" s="417"/>
      <c r="AIJ146" s="417"/>
      <c r="AIK146" s="417"/>
      <c r="AIL146" s="417"/>
      <c r="AIM146" s="417"/>
      <c r="AIN146" s="417"/>
      <c r="AIO146" s="417"/>
      <c r="AIP146" s="417"/>
      <c r="AIQ146" s="417"/>
      <c r="AIR146" s="417"/>
      <c r="AIS146" s="417"/>
      <c r="AIT146" s="417"/>
      <c r="AIU146" s="417"/>
      <c r="AIV146" s="417"/>
      <c r="AIW146" s="417"/>
      <c r="AIX146" s="417"/>
      <c r="AIY146" s="417"/>
      <c r="AIZ146" s="417"/>
      <c r="AJA146" s="417"/>
      <c r="AJB146" s="417"/>
      <c r="AJC146" s="417"/>
      <c r="AJD146" s="417"/>
      <c r="AJE146" s="417"/>
      <c r="AJF146" s="417"/>
      <c r="AJG146" s="417"/>
      <c r="AJH146" s="417"/>
      <c r="AJI146" s="417"/>
      <c r="AJJ146" s="417"/>
      <c r="AJK146" s="417"/>
      <c r="AJL146" s="417"/>
      <c r="AJM146" s="417"/>
      <c r="AJN146" s="417"/>
      <c r="AJO146" s="417"/>
      <c r="AJP146" s="417"/>
      <c r="AJQ146" s="417"/>
      <c r="AJR146" s="417"/>
      <c r="AJS146" s="417"/>
      <c r="AJT146" s="417"/>
      <c r="AJU146" s="417"/>
      <c r="AJV146" s="417"/>
      <c r="AJW146" s="417"/>
      <c r="AJX146" s="417"/>
      <c r="AJY146" s="417"/>
      <c r="AJZ146" s="417"/>
      <c r="AKA146" s="417"/>
      <c r="AKB146" s="417"/>
      <c r="AKC146" s="417"/>
      <c r="AKD146" s="417"/>
      <c r="AKE146" s="417"/>
      <c r="AKF146" s="417"/>
      <c r="AKG146" s="417"/>
      <c r="AKH146" s="417"/>
      <c r="AKI146" s="417"/>
      <c r="AKJ146" s="417"/>
      <c r="AKK146" s="417"/>
      <c r="AKL146" s="417"/>
      <c r="AKM146" s="417"/>
      <c r="AKN146" s="417"/>
      <c r="AKO146" s="417"/>
      <c r="AKP146" s="417"/>
      <c r="AKQ146" s="417"/>
      <c r="AKR146" s="417"/>
      <c r="AKS146" s="417"/>
      <c r="AKT146" s="417"/>
      <c r="AKU146" s="417"/>
      <c r="AKV146" s="417"/>
      <c r="AKW146" s="417"/>
      <c r="AKX146" s="417"/>
      <c r="AKY146" s="417"/>
      <c r="AKZ146" s="417"/>
      <c r="ALA146" s="417"/>
      <c r="ALB146" s="417"/>
      <c r="ALC146" s="417"/>
      <c r="ALD146" s="417"/>
      <c r="ALE146" s="417"/>
      <c r="ALF146" s="417"/>
      <c r="ALG146" s="417"/>
      <c r="ALH146" s="417"/>
      <c r="ALI146" s="417"/>
      <c r="ALJ146" s="417"/>
      <c r="ALK146" s="417"/>
      <c r="ALL146" s="417"/>
      <c r="ALM146" s="417"/>
      <c r="ALN146" s="417"/>
      <c r="ALO146" s="417"/>
      <c r="ALP146" s="417"/>
      <c r="ALQ146" s="417"/>
      <c r="ALR146" s="417"/>
      <c r="ALS146" s="417"/>
      <c r="ALT146" s="417"/>
      <c r="ALU146" s="417"/>
      <c r="ALV146" s="417"/>
      <c r="ALW146" s="417"/>
      <c r="ALX146" s="417"/>
      <c r="ALY146" s="417"/>
      <c r="ALZ146" s="417"/>
      <c r="AMA146" s="417"/>
      <c r="AMB146" s="417"/>
      <c r="AMC146" s="417"/>
      <c r="AMD146" s="417"/>
      <c r="AME146" s="417"/>
      <c r="AMF146" s="417"/>
      <c r="AMG146" s="417"/>
      <c r="AMH146" s="417"/>
      <c r="AMI146" s="417"/>
      <c r="AMJ146" s="417"/>
      <c r="AMK146" s="417"/>
      <c r="AML146" s="417"/>
      <c r="AMM146" s="417"/>
      <c r="AMN146" s="417"/>
      <c r="AMO146" s="417"/>
      <c r="AMP146" s="417"/>
      <c r="AMQ146" s="417"/>
      <c r="AMR146" s="417"/>
      <c r="AMS146" s="417"/>
      <c r="AMT146" s="417"/>
      <c r="AMU146" s="417"/>
      <c r="AMV146" s="417"/>
      <c r="AMW146" s="417"/>
      <c r="AMX146" s="417"/>
      <c r="AMY146" s="417"/>
      <c r="AMZ146" s="417"/>
      <c r="ANA146" s="417"/>
      <c r="ANB146" s="417"/>
      <c r="ANC146" s="417"/>
      <c r="AND146" s="417"/>
      <c r="ANE146" s="417"/>
      <c r="ANF146" s="417"/>
      <c r="ANG146" s="417"/>
      <c r="ANH146" s="417"/>
      <c r="ANI146" s="417"/>
      <c r="ANJ146" s="417"/>
      <c r="ANK146" s="417"/>
      <c r="ANL146" s="417"/>
      <c r="ANM146" s="417"/>
      <c r="ANN146" s="417"/>
      <c r="ANO146" s="417"/>
      <c r="ANP146" s="417"/>
      <c r="ANQ146" s="417"/>
      <c r="ANR146" s="417"/>
      <c r="ANS146" s="417"/>
      <c r="ANT146" s="417"/>
      <c r="ANU146" s="417"/>
      <c r="ANV146" s="417"/>
      <c r="ANW146" s="417"/>
      <c r="ANX146" s="417"/>
      <c r="ANY146" s="417"/>
      <c r="ANZ146" s="417"/>
      <c r="AOA146" s="417"/>
      <c r="AOB146" s="417"/>
      <c r="AOC146" s="417"/>
      <c r="AOD146" s="417"/>
      <c r="AOE146" s="417"/>
      <c r="AOF146" s="417"/>
      <c r="AOG146" s="417"/>
      <c r="AOH146" s="417"/>
      <c r="AOI146" s="417"/>
      <c r="AOJ146" s="417"/>
      <c r="AOK146" s="417"/>
      <c r="AOL146" s="417"/>
      <c r="AOM146" s="417"/>
      <c r="AON146" s="417"/>
      <c r="AOO146" s="417"/>
      <c r="AOP146" s="417"/>
      <c r="AOQ146" s="417"/>
      <c r="AOR146" s="417"/>
      <c r="AOS146" s="417"/>
      <c r="AOT146" s="417"/>
      <c r="AOU146" s="417"/>
      <c r="AOV146" s="417"/>
      <c r="AOW146" s="417"/>
      <c r="AOX146" s="417"/>
      <c r="AOY146" s="417"/>
      <c r="AOZ146" s="417"/>
      <c r="APA146" s="417"/>
      <c r="APB146" s="417"/>
      <c r="APC146" s="417"/>
      <c r="APD146" s="417"/>
      <c r="APE146" s="417"/>
      <c r="APF146" s="417"/>
      <c r="APG146" s="417"/>
      <c r="APH146" s="417"/>
      <c r="API146" s="417"/>
      <c r="APJ146" s="417"/>
      <c r="APK146" s="417"/>
      <c r="APL146" s="417"/>
      <c r="APM146" s="417"/>
      <c r="APN146" s="417"/>
      <c r="APO146" s="417"/>
      <c r="APP146" s="417"/>
      <c r="APQ146" s="417"/>
      <c r="APR146" s="417"/>
      <c r="APS146" s="417"/>
      <c r="APT146" s="417"/>
      <c r="APU146" s="417"/>
      <c r="APV146" s="417"/>
      <c r="APW146" s="417"/>
      <c r="APX146" s="417"/>
      <c r="APY146" s="417"/>
      <c r="APZ146" s="417"/>
      <c r="AQA146" s="417"/>
      <c r="AQB146" s="417"/>
      <c r="AQC146" s="417"/>
      <c r="AQD146" s="417"/>
      <c r="AQE146" s="417"/>
      <c r="AQF146" s="417"/>
      <c r="AQG146" s="417"/>
      <c r="AQH146" s="417"/>
      <c r="AQI146" s="417"/>
      <c r="AQJ146" s="417"/>
      <c r="AQK146" s="417"/>
      <c r="AQL146" s="417"/>
      <c r="AQM146" s="417"/>
      <c r="AQN146" s="417"/>
      <c r="AQO146" s="417"/>
      <c r="AQP146" s="417"/>
      <c r="AQQ146" s="417"/>
      <c r="AQR146" s="417"/>
      <c r="AQS146" s="417"/>
      <c r="AQT146" s="417"/>
      <c r="AQU146" s="417"/>
      <c r="AQV146" s="417"/>
      <c r="AQW146" s="417"/>
      <c r="AQX146" s="417"/>
      <c r="AQY146" s="417"/>
      <c r="AQZ146" s="417"/>
      <c r="ARA146" s="417"/>
      <c r="ARB146" s="417"/>
      <c r="ARC146" s="417"/>
      <c r="ARD146" s="417"/>
      <c r="ARE146" s="417"/>
      <c r="ARF146" s="417"/>
      <c r="ARG146" s="417"/>
      <c r="ARH146" s="417"/>
      <c r="ARI146" s="417"/>
      <c r="ARJ146" s="417"/>
      <c r="ARK146" s="417"/>
      <c r="ARL146" s="417"/>
      <c r="ARM146" s="417"/>
      <c r="ARN146" s="417"/>
      <c r="ARO146" s="417"/>
      <c r="ARP146" s="417"/>
      <c r="ARQ146" s="417"/>
      <c r="ARR146" s="417"/>
      <c r="ARS146" s="417"/>
      <c r="ART146" s="417"/>
      <c r="ARU146" s="417"/>
      <c r="ARV146" s="417"/>
      <c r="ARW146" s="417"/>
      <c r="ARX146" s="417"/>
      <c r="ARY146" s="417"/>
      <c r="ARZ146" s="417"/>
      <c r="ASA146" s="417"/>
      <c r="ASB146" s="417"/>
      <c r="ASC146" s="417"/>
      <c r="ASD146" s="417"/>
      <c r="ASE146" s="417"/>
      <c r="ASF146" s="417"/>
      <c r="ASG146" s="417"/>
      <c r="ASH146" s="417"/>
      <c r="ASI146" s="417"/>
      <c r="ASJ146" s="417"/>
      <c r="ASK146" s="417"/>
      <c r="ASL146" s="417"/>
      <c r="ASM146" s="417"/>
      <c r="ASN146" s="417"/>
      <c r="ASO146" s="417"/>
      <c r="ASP146" s="417"/>
      <c r="ASQ146" s="417"/>
      <c r="ASR146" s="417"/>
      <c r="ASS146" s="417"/>
      <c r="AST146" s="417"/>
      <c r="ASU146" s="417"/>
      <c r="ASV146" s="417"/>
      <c r="ASW146" s="417"/>
      <c r="ASX146" s="417"/>
      <c r="ASY146" s="417"/>
      <c r="ASZ146" s="417"/>
      <c r="ATA146" s="417"/>
      <c r="ATB146" s="417"/>
      <c r="ATC146" s="417"/>
      <c r="ATD146" s="417"/>
      <c r="ATE146" s="417"/>
      <c r="ATF146" s="417"/>
      <c r="ATG146" s="417"/>
      <c r="ATH146" s="417"/>
      <c r="ATI146" s="417"/>
      <c r="ATJ146" s="417"/>
      <c r="ATK146" s="417"/>
      <c r="ATL146" s="417"/>
      <c r="ATM146" s="417"/>
      <c r="ATN146" s="417"/>
      <c r="ATO146" s="417"/>
      <c r="ATP146" s="417"/>
      <c r="ATQ146" s="417"/>
      <c r="ATR146" s="417"/>
      <c r="ATS146" s="417"/>
      <c r="ATT146" s="417"/>
      <c r="ATU146" s="417"/>
      <c r="ATV146" s="417"/>
      <c r="ATW146" s="417"/>
      <c r="ATX146" s="417"/>
      <c r="ATY146" s="417"/>
      <c r="ATZ146" s="417"/>
      <c r="AUA146" s="417"/>
      <c r="AUB146" s="417"/>
      <c r="AUC146" s="417"/>
      <c r="AUD146" s="417"/>
      <c r="AUE146" s="417"/>
      <c r="AUF146" s="417"/>
      <c r="AUG146" s="417"/>
      <c r="AUH146" s="417"/>
      <c r="AUI146" s="417"/>
      <c r="AUJ146" s="417"/>
      <c r="AUK146" s="417"/>
      <c r="AUL146" s="417"/>
      <c r="AUM146" s="417"/>
      <c r="AUN146" s="417"/>
      <c r="AUO146" s="417"/>
      <c r="AUP146" s="417"/>
      <c r="AUQ146" s="417"/>
      <c r="AUR146" s="417"/>
      <c r="AUS146" s="417"/>
      <c r="AUT146" s="417"/>
      <c r="AUU146" s="417"/>
      <c r="AUV146" s="417"/>
      <c r="AUW146" s="417"/>
      <c r="AUX146" s="417"/>
      <c r="AUY146" s="417"/>
      <c r="AUZ146" s="417"/>
      <c r="AVA146" s="417"/>
      <c r="AVB146" s="417"/>
      <c r="AVC146" s="417"/>
      <c r="AVD146" s="417"/>
      <c r="AVE146" s="417"/>
      <c r="AVF146" s="417"/>
      <c r="AVG146" s="417"/>
      <c r="AVH146" s="417"/>
      <c r="AVI146" s="417"/>
      <c r="AVJ146" s="417"/>
      <c r="AVK146" s="417"/>
      <c r="AVL146" s="417"/>
      <c r="AVM146" s="417"/>
      <c r="AVN146" s="417"/>
      <c r="AVO146" s="417"/>
      <c r="AVP146" s="417"/>
      <c r="AVQ146" s="417"/>
      <c r="AVR146" s="417"/>
      <c r="AVS146" s="417"/>
      <c r="AVT146" s="417"/>
      <c r="AVU146" s="417"/>
      <c r="AVV146" s="417"/>
      <c r="AVW146" s="417"/>
      <c r="AVX146" s="417"/>
      <c r="AVY146" s="417"/>
      <c r="AVZ146" s="417"/>
      <c r="AWA146" s="417"/>
      <c r="AWB146" s="417"/>
      <c r="AWC146" s="417"/>
      <c r="AWD146" s="417"/>
      <c r="AWE146" s="417"/>
      <c r="AWF146" s="417"/>
      <c r="AWG146" s="417"/>
      <c r="AWH146" s="417"/>
      <c r="AWI146" s="417"/>
      <c r="AWJ146" s="417"/>
      <c r="AWK146" s="417"/>
      <c r="AWL146" s="417"/>
      <c r="AWM146" s="417"/>
      <c r="AWN146" s="417"/>
      <c r="AWO146" s="417"/>
      <c r="AWP146" s="417"/>
      <c r="AWQ146" s="417"/>
      <c r="AWR146" s="417"/>
      <c r="AWS146" s="417"/>
      <c r="AWT146" s="417"/>
      <c r="AWU146" s="417"/>
      <c r="AWV146" s="417"/>
      <c r="AWW146" s="417"/>
      <c r="AWX146" s="417"/>
      <c r="AWY146" s="417"/>
      <c r="AWZ146" s="417"/>
      <c r="AXA146" s="417"/>
      <c r="AXB146" s="417"/>
      <c r="AXC146" s="417"/>
      <c r="AXD146" s="417"/>
      <c r="AXE146" s="417"/>
      <c r="AXF146" s="417"/>
      <c r="AXG146" s="417"/>
      <c r="AXH146" s="417"/>
      <c r="AXI146" s="417"/>
      <c r="AXJ146" s="417"/>
      <c r="AXK146" s="417"/>
      <c r="AXL146" s="417"/>
      <c r="AXM146" s="417"/>
      <c r="AXN146" s="417"/>
      <c r="AXO146" s="417"/>
      <c r="AXP146" s="417"/>
      <c r="AXQ146" s="417"/>
      <c r="AXR146" s="417"/>
      <c r="AXS146" s="417"/>
      <c r="AXT146" s="417"/>
      <c r="AXU146" s="417"/>
      <c r="AXV146" s="417"/>
      <c r="AXW146" s="417"/>
      <c r="AXX146" s="417"/>
      <c r="AXY146" s="417"/>
      <c r="AXZ146" s="417"/>
      <c r="AYA146" s="417"/>
      <c r="AYB146" s="417"/>
      <c r="AYC146" s="417"/>
      <c r="AYD146" s="417"/>
      <c r="AYE146" s="417"/>
      <c r="AYF146" s="417"/>
      <c r="AYG146" s="417"/>
      <c r="AYH146" s="417"/>
      <c r="AYI146" s="417"/>
      <c r="AYJ146" s="417"/>
      <c r="AYK146" s="417"/>
      <c r="AYL146" s="417"/>
      <c r="AYM146" s="417"/>
      <c r="AYN146" s="417"/>
      <c r="AYO146" s="417"/>
      <c r="AYP146" s="417"/>
      <c r="AYQ146" s="417"/>
      <c r="AYR146" s="417"/>
      <c r="AYS146" s="417"/>
      <c r="AYT146" s="417"/>
      <c r="AYU146" s="417"/>
      <c r="AYV146" s="417"/>
      <c r="AYW146" s="417"/>
      <c r="AYX146" s="417"/>
      <c r="AYY146" s="417"/>
      <c r="AYZ146" s="417"/>
      <c r="AZA146" s="417"/>
      <c r="AZB146" s="417"/>
      <c r="AZC146" s="417"/>
      <c r="AZD146" s="417"/>
      <c r="AZE146" s="417"/>
      <c r="AZF146" s="417"/>
      <c r="AZG146" s="417"/>
      <c r="AZH146" s="417"/>
      <c r="AZI146" s="417"/>
      <c r="AZJ146" s="417"/>
      <c r="AZK146" s="417"/>
      <c r="AZL146" s="417"/>
      <c r="AZM146" s="417"/>
      <c r="AZN146" s="417"/>
      <c r="AZO146" s="417"/>
      <c r="AZP146" s="417"/>
      <c r="AZQ146" s="417"/>
      <c r="AZR146" s="417"/>
      <c r="AZS146" s="417"/>
      <c r="AZT146" s="417"/>
      <c r="AZU146" s="417"/>
      <c r="AZV146" s="417"/>
      <c r="AZW146" s="417"/>
      <c r="AZX146" s="417"/>
      <c r="AZY146" s="417"/>
      <c r="AZZ146" s="417"/>
      <c r="BAA146" s="417"/>
      <c r="BAB146" s="417"/>
      <c r="BAC146" s="417"/>
      <c r="BAD146" s="417"/>
      <c r="BAE146" s="417"/>
      <c r="BAF146" s="417"/>
      <c r="BAG146" s="417"/>
      <c r="BAH146" s="417"/>
      <c r="BAI146" s="417"/>
      <c r="BAJ146" s="417"/>
      <c r="BAK146" s="417"/>
      <c r="BAL146" s="417"/>
      <c r="BAM146" s="417"/>
      <c r="BAN146" s="417"/>
      <c r="BAO146" s="417"/>
      <c r="BAP146" s="417"/>
      <c r="BAQ146" s="417"/>
      <c r="BAR146" s="417"/>
      <c r="BAS146" s="417"/>
      <c r="BAT146" s="417"/>
      <c r="BAU146" s="417"/>
      <c r="BAV146" s="417"/>
      <c r="BAW146" s="417"/>
      <c r="BAX146" s="417"/>
      <c r="BAY146" s="417"/>
      <c r="BAZ146" s="417"/>
      <c r="BBA146" s="417"/>
      <c r="BBB146" s="417"/>
      <c r="BBC146" s="417"/>
      <c r="BBD146" s="417"/>
      <c r="BBE146" s="417"/>
      <c r="BBF146" s="417"/>
      <c r="BBG146" s="417"/>
      <c r="BBH146" s="417"/>
      <c r="BBI146" s="417"/>
      <c r="BBJ146" s="417"/>
      <c r="BBK146" s="417"/>
      <c r="BBL146" s="417"/>
      <c r="BBM146" s="417"/>
      <c r="BBN146" s="417"/>
      <c r="BBO146" s="417"/>
      <c r="BBP146" s="417"/>
      <c r="BBQ146" s="417"/>
      <c r="BBR146" s="417"/>
      <c r="BBS146" s="417"/>
      <c r="BBT146" s="417"/>
      <c r="BBU146" s="417"/>
      <c r="BBV146" s="417"/>
      <c r="BBW146" s="417"/>
      <c r="BBX146" s="417"/>
      <c r="BBY146" s="417"/>
      <c r="BBZ146" s="417"/>
      <c r="BCA146" s="417"/>
      <c r="BCB146" s="417"/>
      <c r="BCC146" s="417"/>
      <c r="BCD146" s="417"/>
      <c r="BCE146" s="417"/>
      <c r="BCF146" s="417"/>
      <c r="BCG146" s="417"/>
      <c r="BCH146" s="417"/>
      <c r="BCI146" s="417"/>
      <c r="BCJ146" s="417"/>
      <c r="BCK146" s="417"/>
      <c r="BCL146" s="417"/>
      <c r="BCM146" s="417"/>
      <c r="BCN146" s="417"/>
      <c r="BCO146" s="417"/>
      <c r="BCP146" s="417"/>
      <c r="BCQ146" s="417"/>
      <c r="BCR146" s="417"/>
      <c r="BCS146" s="417"/>
      <c r="BCT146" s="417"/>
      <c r="BCU146" s="417"/>
      <c r="BCV146" s="417"/>
      <c r="BCW146" s="417"/>
      <c r="BCX146" s="417"/>
      <c r="BCY146" s="417"/>
      <c r="BCZ146" s="417"/>
      <c r="BDA146" s="417"/>
      <c r="BDB146" s="417"/>
      <c r="BDC146" s="417"/>
      <c r="BDD146" s="417"/>
      <c r="BDE146" s="417"/>
      <c r="BDF146" s="417"/>
      <c r="BDG146" s="417"/>
      <c r="BDH146" s="417"/>
      <c r="BDI146" s="417"/>
      <c r="BDJ146" s="417"/>
      <c r="BDK146" s="417"/>
      <c r="BDL146" s="417"/>
      <c r="BDM146" s="417"/>
      <c r="BDN146" s="417"/>
      <c r="BDO146" s="417"/>
      <c r="BDP146" s="417"/>
      <c r="BDQ146" s="417"/>
      <c r="BDR146" s="417"/>
      <c r="BDS146" s="417"/>
      <c r="BDT146" s="417"/>
      <c r="BDU146" s="417"/>
      <c r="BDV146" s="417"/>
      <c r="BDW146" s="417"/>
      <c r="BDX146" s="417"/>
      <c r="BDY146" s="417"/>
      <c r="BDZ146" s="417"/>
      <c r="BEA146" s="417"/>
      <c r="BEB146" s="417"/>
      <c r="BEC146" s="417"/>
      <c r="BED146" s="417"/>
      <c r="BEE146" s="417"/>
      <c r="BEF146" s="417"/>
      <c r="BEG146" s="417"/>
      <c r="BEH146" s="417"/>
      <c r="BEI146" s="417"/>
      <c r="BEJ146" s="417"/>
      <c r="BEK146" s="417"/>
      <c r="BEL146" s="417"/>
      <c r="BEM146" s="417"/>
      <c r="BEN146" s="417"/>
      <c r="BEO146" s="417"/>
      <c r="BEP146" s="417"/>
      <c r="BEQ146" s="417"/>
      <c r="BER146" s="417"/>
      <c r="BES146" s="417"/>
      <c r="BET146" s="417"/>
      <c r="BEU146" s="417"/>
      <c r="BEV146" s="417"/>
      <c r="BEW146" s="417"/>
      <c r="BEX146" s="417"/>
      <c r="BEY146" s="417"/>
      <c r="BEZ146" s="417"/>
      <c r="BFA146" s="417"/>
      <c r="BFB146" s="417"/>
      <c r="BFC146" s="417"/>
      <c r="BFD146" s="417"/>
      <c r="BFE146" s="417"/>
      <c r="BFF146" s="417"/>
      <c r="BFG146" s="417"/>
      <c r="BFH146" s="417"/>
      <c r="BFI146" s="417"/>
      <c r="BFJ146" s="417"/>
      <c r="BFK146" s="417"/>
      <c r="BFL146" s="417"/>
      <c r="BFM146" s="417"/>
      <c r="BFN146" s="417"/>
      <c r="BFO146" s="417"/>
      <c r="BFP146" s="417"/>
      <c r="BFQ146" s="417"/>
      <c r="BFR146" s="417"/>
      <c r="BFS146" s="417"/>
      <c r="BFT146" s="417"/>
      <c r="BFU146" s="417"/>
      <c r="BFV146" s="417"/>
      <c r="BFW146" s="417"/>
      <c r="BFX146" s="417"/>
      <c r="BFY146" s="417"/>
      <c r="BFZ146" s="417"/>
      <c r="BGA146" s="417"/>
      <c r="BGB146" s="417"/>
      <c r="BGC146" s="417"/>
      <c r="BGD146" s="417"/>
      <c r="BGE146" s="417"/>
      <c r="BGF146" s="417"/>
      <c r="BGG146" s="417"/>
      <c r="BGH146" s="417"/>
      <c r="BGI146" s="417"/>
      <c r="BGJ146" s="417"/>
      <c r="BGK146" s="417"/>
      <c r="BGL146" s="417"/>
      <c r="BGM146" s="417"/>
      <c r="BGN146" s="417"/>
      <c r="BGO146" s="417"/>
      <c r="BGP146" s="417"/>
      <c r="BGQ146" s="417"/>
      <c r="BGR146" s="417"/>
      <c r="BGS146" s="417"/>
      <c r="BGT146" s="417"/>
      <c r="BGU146" s="417"/>
      <c r="BGV146" s="417"/>
      <c r="BGW146" s="417"/>
      <c r="BGX146" s="417"/>
      <c r="BGY146" s="417"/>
      <c r="BGZ146" s="417"/>
      <c r="BHA146" s="417"/>
      <c r="BHB146" s="417"/>
      <c r="BHC146" s="417"/>
      <c r="BHD146" s="417"/>
      <c r="BHE146" s="417"/>
      <c r="BHF146" s="417"/>
      <c r="BHG146" s="417"/>
      <c r="BHH146" s="417"/>
      <c r="BHI146" s="417"/>
      <c r="BHJ146" s="417"/>
      <c r="BHK146" s="417"/>
      <c r="BHL146" s="417"/>
      <c r="BHM146" s="417"/>
      <c r="BHN146" s="417"/>
      <c r="BHO146" s="417"/>
      <c r="BHP146" s="417"/>
      <c r="BHQ146" s="417"/>
      <c r="BHR146" s="417"/>
      <c r="BHS146" s="417"/>
      <c r="BHT146" s="417"/>
      <c r="BHU146" s="417"/>
      <c r="BHV146" s="417"/>
      <c r="BHW146" s="417"/>
      <c r="BHX146" s="417"/>
      <c r="BHY146" s="417"/>
      <c r="BHZ146" s="417"/>
      <c r="BIA146" s="417"/>
      <c r="BIB146" s="417"/>
      <c r="BIC146" s="417"/>
      <c r="BID146" s="417"/>
      <c r="BIE146" s="417"/>
      <c r="BIF146" s="417"/>
      <c r="BIG146" s="417"/>
      <c r="BIH146" s="417"/>
      <c r="BII146" s="417"/>
      <c r="BIJ146" s="417"/>
      <c r="BIK146" s="417"/>
      <c r="BIL146" s="417"/>
      <c r="BIM146" s="417"/>
      <c r="BIN146" s="417"/>
      <c r="BIO146" s="417"/>
      <c r="BIP146" s="417"/>
      <c r="BIQ146" s="417"/>
      <c r="BIR146" s="417"/>
      <c r="BIS146" s="417"/>
      <c r="BIT146" s="417"/>
      <c r="BIU146" s="417"/>
      <c r="BIV146" s="417"/>
      <c r="BIW146" s="417"/>
      <c r="BIX146" s="417"/>
      <c r="BIY146" s="417"/>
      <c r="BIZ146" s="417"/>
      <c r="BJA146" s="417"/>
      <c r="BJB146" s="417"/>
      <c r="BJC146" s="417"/>
      <c r="BJD146" s="417"/>
      <c r="BJE146" s="417"/>
      <c r="BJF146" s="417"/>
      <c r="BJG146" s="417"/>
      <c r="BJH146" s="417"/>
      <c r="BJI146" s="417"/>
      <c r="BJJ146" s="417"/>
      <c r="BJK146" s="417"/>
      <c r="BJL146" s="417"/>
      <c r="BJM146" s="417"/>
      <c r="BJN146" s="417"/>
      <c r="BJO146" s="417"/>
      <c r="BJP146" s="417"/>
      <c r="BJQ146" s="417"/>
      <c r="BJR146" s="417"/>
      <c r="BJS146" s="417"/>
      <c r="BJT146" s="417"/>
      <c r="BJU146" s="417"/>
      <c r="BJV146" s="417"/>
      <c r="BJW146" s="417"/>
      <c r="BJX146" s="417"/>
      <c r="BJY146" s="417"/>
      <c r="BJZ146" s="417"/>
      <c r="BKA146" s="417"/>
      <c r="BKB146" s="417"/>
      <c r="BKC146" s="417"/>
      <c r="BKD146" s="417"/>
      <c r="BKE146" s="417"/>
      <c r="BKF146" s="417"/>
      <c r="BKG146" s="417"/>
      <c r="BKH146" s="417"/>
      <c r="BKI146" s="417"/>
      <c r="BKJ146" s="417"/>
      <c r="BKK146" s="417"/>
      <c r="BKL146" s="417"/>
      <c r="BKM146" s="417"/>
      <c r="BKN146" s="417"/>
      <c r="BKO146" s="417"/>
      <c r="BKP146" s="417"/>
      <c r="BKQ146" s="417"/>
      <c r="BKR146" s="417"/>
      <c r="BKS146" s="417"/>
      <c r="BKT146" s="417"/>
      <c r="BKU146" s="417"/>
      <c r="BKV146" s="417"/>
      <c r="BKW146" s="417"/>
      <c r="BKX146" s="417"/>
      <c r="BKY146" s="417"/>
      <c r="BKZ146" s="417"/>
      <c r="BLA146" s="417"/>
      <c r="BLB146" s="417"/>
      <c r="BLC146" s="417"/>
      <c r="BLD146" s="417"/>
      <c r="BLE146" s="417"/>
      <c r="BLF146" s="417"/>
      <c r="BLG146" s="417"/>
      <c r="BLH146" s="417"/>
      <c r="BLI146" s="417"/>
      <c r="BLJ146" s="417"/>
      <c r="BLK146" s="417"/>
      <c r="BLL146" s="417"/>
      <c r="BLM146" s="417"/>
      <c r="BLN146" s="417"/>
      <c r="BLO146" s="417"/>
      <c r="BLP146" s="417"/>
      <c r="BLQ146" s="417"/>
      <c r="BLR146" s="417"/>
      <c r="BLS146" s="417"/>
      <c r="BLT146" s="417"/>
      <c r="BLU146" s="417"/>
      <c r="BLV146" s="417"/>
      <c r="BLW146" s="417"/>
      <c r="BLX146" s="417"/>
      <c r="BLY146" s="417"/>
      <c r="BLZ146" s="417"/>
      <c r="BMA146" s="417"/>
      <c r="BMB146" s="417"/>
      <c r="BMC146" s="417"/>
      <c r="BMD146" s="417"/>
      <c r="BME146" s="417"/>
      <c r="BMF146" s="417"/>
      <c r="BMG146" s="417"/>
      <c r="BMH146" s="417"/>
      <c r="BMI146" s="417"/>
      <c r="BMJ146" s="417"/>
      <c r="BMK146" s="417"/>
      <c r="BML146" s="417"/>
      <c r="BMM146" s="417"/>
      <c r="BMN146" s="417"/>
      <c r="BMO146" s="417"/>
      <c r="BMP146" s="417"/>
      <c r="BMQ146" s="417"/>
      <c r="BMR146" s="417"/>
      <c r="BMS146" s="417"/>
      <c r="BMT146" s="417"/>
      <c r="BMU146" s="417"/>
      <c r="BMV146" s="417"/>
      <c r="BMW146" s="417"/>
      <c r="BMX146" s="417"/>
      <c r="BMY146" s="417"/>
      <c r="BMZ146" s="417"/>
      <c r="BNA146" s="417"/>
      <c r="BNB146" s="417"/>
      <c r="BNC146" s="417"/>
      <c r="BND146" s="417"/>
      <c r="BNE146" s="417"/>
      <c r="BNF146" s="417"/>
      <c r="BNG146" s="417"/>
      <c r="BNH146" s="417"/>
      <c r="BNI146" s="417"/>
      <c r="BNJ146" s="417"/>
      <c r="BNK146" s="417"/>
      <c r="BNL146" s="417"/>
      <c r="BNM146" s="417"/>
      <c r="BNN146" s="417"/>
      <c r="BNO146" s="417"/>
      <c r="BNP146" s="417"/>
      <c r="BNQ146" s="417"/>
      <c r="BNR146" s="417"/>
      <c r="BNS146" s="417"/>
      <c r="BNT146" s="417"/>
      <c r="BNU146" s="417"/>
      <c r="BNV146" s="417"/>
      <c r="BNW146" s="417"/>
      <c r="BNX146" s="417"/>
      <c r="BNY146" s="417"/>
      <c r="BNZ146" s="417"/>
      <c r="BOA146" s="417"/>
      <c r="BOB146" s="417"/>
      <c r="BOC146" s="417"/>
      <c r="BOD146" s="417"/>
      <c r="BOE146" s="417"/>
      <c r="BOF146" s="417"/>
      <c r="BOG146" s="417"/>
      <c r="BOH146" s="417"/>
      <c r="BOI146" s="417"/>
      <c r="BOJ146" s="417"/>
      <c r="BOK146" s="417"/>
      <c r="BOL146" s="417"/>
      <c r="BOM146" s="417"/>
      <c r="BON146" s="417"/>
      <c r="BOO146" s="417"/>
      <c r="BOP146" s="417"/>
      <c r="BOQ146" s="417"/>
      <c r="BOR146" s="417"/>
      <c r="BOS146" s="417"/>
      <c r="BOT146" s="417"/>
      <c r="BOU146" s="417"/>
      <c r="BOV146" s="417"/>
      <c r="BOW146" s="417"/>
      <c r="BOX146" s="417"/>
      <c r="BOY146" s="417"/>
      <c r="BOZ146" s="417"/>
      <c r="BPA146" s="417"/>
      <c r="BPB146" s="417"/>
      <c r="BPC146" s="417"/>
      <c r="BPD146" s="417"/>
      <c r="BPE146" s="417"/>
      <c r="BPF146" s="417"/>
      <c r="BPG146" s="417"/>
      <c r="BPH146" s="417"/>
      <c r="BPI146" s="417"/>
      <c r="BPJ146" s="417"/>
      <c r="BPK146" s="417"/>
      <c r="BPL146" s="417"/>
      <c r="BPM146" s="417"/>
      <c r="BPN146" s="417"/>
      <c r="BPO146" s="417"/>
      <c r="BPP146" s="417"/>
      <c r="BPQ146" s="417"/>
      <c r="BPR146" s="417"/>
      <c r="BPS146" s="417"/>
      <c r="BPT146" s="417"/>
      <c r="BPU146" s="417"/>
      <c r="BPV146" s="417"/>
      <c r="BPW146" s="417"/>
      <c r="BPX146" s="417"/>
      <c r="BPY146" s="417"/>
      <c r="BPZ146" s="417"/>
      <c r="BQA146" s="417"/>
      <c r="BQB146" s="417"/>
      <c r="BQC146" s="417"/>
      <c r="BQD146" s="417"/>
      <c r="BQE146" s="417"/>
      <c r="BQF146" s="417"/>
      <c r="BQG146" s="417"/>
      <c r="BQH146" s="417"/>
      <c r="BQI146" s="417"/>
      <c r="BQJ146" s="417"/>
      <c r="BQK146" s="417"/>
      <c r="BQL146" s="417"/>
      <c r="BQM146" s="417"/>
      <c r="BQN146" s="417"/>
      <c r="BQO146" s="417"/>
      <c r="BQP146" s="417"/>
      <c r="BQQ146" s="417"/>
      <c r="BQR146" s="417"/>
      <c r="BQS146" s="417"/>
      <c r="BQT146" s="417"/>
      <c r="BQU146" s="417"/>
      <c r="BQV146" s="417"/>
      <c r="BQW146" s="417"/>
      <c r="BQX146" s="417"/>
      <c r="BQY146" s="417"/>
      <c r="BQZ146" s="417"/>
      <c r="BRA146" s="417"/>
      <c r="BRB146" s="417"/>
      <c r="BRC146" s="417"/>
      <c r="BRD146" s="417"/>
      <c r="BRE146" s="417"/>
      <c r="BRF146" s="417"/>
      <c r="BRG146" s="417"/>
      <c r="BRH146" s="417"/>
      <c r="BRI146" s="417"/>
      <c r="BRJ146" s="417"/>
      <c r="BRK146" s="417"/>
      <c r="BRL146" s="417"/>
      <c r="BRM146" s="417"/>
      <c r="BRN146" s="417"/>
      <c r="BRO146" s="417"/>
      <c r="BRP146" s="417"/>
      <c r="BRQ146" s="417"/>
      <c r="BRR146" s="417"/>
      <c r="BRS146" s="417"/>
      <c r="BRT146" s="417"/>
      <c r="BRU146" s="417"/>
      <c r="BRV146" s="417"/>
      <c r="BRW146" s="417"/>
      <c r="BRX146" s="417"/>
      <c r="BRY146" s="417"/>
      <c r="BRZ146" s="417"/>
      <c r="BSA146" s="417"/>
      <c r="BSB146" s="417"/>
      <c r="BSC146" s="417"/>
      <c r="BSD146" s="417"/>
      <c r="BSE146" s="417"/>
      <c r="BSF146" s="417"/>
      <c r="BSG146" s="417"/>
      <c r="BSH146" s="417"/>
      <c r="BSI146" s="417"/>
      <c r="BSJ146" s="417"/>
      <c r="BSK146" s="417"/>
      <c r="BSL146" s="417"/>
      <c r="BSM146" s="417"/>
      <c r="BSN146" s="417"/>
      <c r="BSO146" s="417"/>
      <c r="BSP146" s="417"/>
      <c r="BSQ146" s="417"/>
      <c r="BSR146" s="417"/>
      <c r="BSS146" s="417"/>
      <c r="BST146" s="417"/>
      <c r="BSU146" s="417"/>
      <c r="BSV146" s="417"/>
      <c r="BSW146" s="417"/>
      <c r="BSX146" s="417"/>
      <c r="BSY146" s="417"/>
      <c r="BSZ146" s="417"/>
      <c r="BTA146" s="417"/>
      <c r="BTB146" s="417"/>
      <c r="BTC146" s="417"/>
      <c r="BTD146" s="417"/>
      <c r="BTE146" s="417"/>
      <c r="BTF146" s="417"/>
      <c r="BTG146" s="417"/>
      <c r="BTH146" s="417"/>
      <c r="BTI146" s="417"/>
      <c r="BTJ146" s="417"/>
      <c r="BTK146" s="417"/>
      <c r="BTL146" s="417"/>
      <c r="BTM146" s="417"/>
      <c r="BTN146" s="417"/>
      <c r="BTO146" s="417"/>
      <c r="BTP146" s="417"/>
      <c r="BTQ146" s="417"/>
      <c r="BTR146" s="417"/>
      <c r="BTS146" s="417"/>
      <c r="BTT146" s="417"/>
      <c r="BTU146" s="417"/>
      <c r="BTV146" s="417"/>
      <c r="BTW146" s="417"/>
      <c r="BTX146" s="417"/>
      <c r="BTY146" s="417"/>
      <c r="BTZ146" s="417"/>
      <c r="BUA146" s="417"/>
      <c r="BUB146" s="417"/>
      <c r="BUC146" s="417"/>
      <c r="BUD146" s="417"/>
      <c r="BUE146" s="417"/>
      <c r="BUF146" s="417"/>
      <c r="BUG146" s="417"/>
      <c r="BUH146" s="417"/>
      <c r="BUI146" s="417"/>
      <c r="BUJ146" s="417"/>
      <c r="BUK146" s="417"/>
      <c r="BUL146" s="417"/>
      <c r="BUM146" s="417"/>
      <c r="BUN146" s="417"/>
      <c r="BUO146" s="417"/>
      <c r="BUP146" s="417"/>
      <c r="BUQ146" s="417"/>
      <c r="BUR146" s="417"/>
      <c r="BUS146" s="417"/>
      <c r="BUT146" s="417"/>
      <c r="BUU146" s="417"/>
      <c r="BUV146" s="417"/>
      <c r="BUW146" s="417"/>
      <c r="BUX146" s="417"/>
      <c r="BUY146" s="417"/>
      <c r="BUZ146" s="417"/>
      <c r="BVA146" s="417"/>
      <c r="BVB146" s="417"/>
      <c r="BVC146" s="417"/>
      <c r="BVD146" s="417"/>
      <c r="BVE146" s="417"/>
      <c r="BVF146" s="417"/>
      <c r="BVG146" s="417"/>
      <c r="BVH146" s="417"/>
      <c r="BVI146" s="417"/>
      <c r="BVJ146" s="417"/>
      <c r="BVK146" s="417"/>
      <c r="BVL146" s="417"/>
      <c r="BVM146" s="417"/>
      <c r="BVN146" s="417"/>
      <c r="BVO146" s="417"/>
      <c r="BVP146" s="417"/>
      <c r="BVQ146" s="417"/>
      <c r="BVR146" s="417"/>
      <c r="BVS146" s="417"/>
      <c r="BVT146" s="417"/>
      <c r="BVU146" s="417"/>
      <c r="BVV146" s="417"/>
      <c r="BVW146" s="417"/>
      <c r="BVX146" s="417"/>
      <c r="BVY146" s="417"/>
      <c r="BVZ146" s="417"/>
      <c r="BWA146" s="417"/>
      <c r="BWB146" s="417"/>
      <c r="BWC146" s="417"/>
      <c r="BWD146" s="417"/>
      <c r="BWE146" s="417"/>
      <c r="BWF146" s="417"/>
      <c r="BWG146" s="417"/>
      <c r="BWH146" s="417"/>
      <c r="BWI146" s="417"/>
      <c r="BWJ146" s="417"/>
      <c r="BWK146" s="417"/>
      <c r="BWL146" s="417"/>
      <c r="BWM146" s="417"/>
      <c r="BWN146" s="417"/>
      <c r="BWO146" s="417"/>
      <c r="BWP146" s="417"/>
      <c r="BWQ146" s="417"/>
      <c r="BWR146" s="417"/>
      <c r="BWS146" s="417"/>
      <c r="BWT146" s="417"/>
      <c r="BWU146" s="417"/>
      <c r="BWV146" s="417"/>
      <c r="BWW146" s="417"/>
      <c r="BWX146" s="417"/>
      <c r="BWY146" s="417"/>
      <c r="BWZ146" s="417"/>
      <c r="BXA146" s="417"/>
      <c r="BXB146" s="417"/>
      <c r="BXC146" s="417"/>
      <c r="BXD146" s="417"/>
      <c r="BXE146" s="417"/>
      <c r="BXF146" s="417"/>
      <c r="BXG146" s="417"/>
      <c r="BXH146" s="417"/>
      <c r="BXI146" s="417"/>
      <c r="BXJ146" s="417"/>
      <c r="BXK146" s="417"/>
      <c r="BXL146" s="417"/>
      <c r="BXM146" s="417"/>
      <c r="BXN146" s="417"/>
      <c r="BXO146" s="417"/>
      <c r="BXP146" s="417"/>
      <c r="BXQ146" s="417"/>
      <c r="BXR146" s="417"/>
      <c r="BXS146" s="417"/>
      <c r="BXT146" s="417"/>
      <c r="BXU146" s="417"/>
      <c r="BXV146" s="417"/>
      <c r="BXW146" s="417"/>
      <c r="BXX146" s="417"/>
      <c r="BXY146" s="417"/>
      <c r="BXZ146" s="417"/>
      <c r="BYA146" s="417"/>
      <c r="BYB146" s="417"/>
      <c r="BYC146" s="417"/>
      <c r="BYD146" s="417"/>
      <c r="BYE146" s="417"/>
      <c r="BYF146" s="417"/>
      <c r="BYG146" s="417"/>
      <c r="BYH146" s="417"/>
      <c r="BYI146" s="417"/>
      <c r="BYJ146" s="417"/>
      <c r="BYK146" s="417"/>
      <c r="BYL146" s="417"/>
      <c r="BYM146" s="417"/>
      <c r="BYN146" s="417"/>
      <c r="BYO146" s="417"/>
      <c r="BYP146" s="417"/>
      <c r="BYQ146" s="417"/>
      <c r="BYR146" s="417"/>
      <c r="BYS146" s="417"/>
      <c r="BYT146" s="417"/>
      <c r="BYU146" s="417"/>
      <c r="BYV146" s="417"/>
      <c r="BYW146" s="417"/>
      <c r="BYX146" s="417"/>
      <c r="BYY146" s="417"/>
      <c r="BYZ146" s="417"/>
      <c r="BZA146" s="417"/>
      <c r="BZB146" s="417"/>
      <c r="BZC146" s="417"/>
      <c r="BZD146" s="417"/>
      <c r="BZE146" s="417"/>
      <c r="BZF146" s="417"/>
      <c r="BZG146" s="417"/>
      <c r="BZH146" s="417"/>
      <c r="BZI146" s="417"/>
      <c r="BZJ146" s="417"/>
      <c r="BZK146" s="417"/>
      <c r="BZL146" s="417"/>
      <c r="BZM146" s="417"/>
      <c r="BZN146" s="417"/>
      <c r="BZO146" s="417"/>
      <c r="BZP146" s="417"/>
      <c r="BZQ146" s="417"/>
      <c r="BZR146" s="417"/>
      <c r="BZS146" s="417"/>
      <c r="BZT146" s="417"/>
      <c r="BZU146" s="417"/>
      <c r="BZV146" s="417"/>
      <c r="BZW146" s="417"/>
      <c r="BZX146" s="417"/>
      <c r="BZY146" s="417"/>
      <c r="BZZ146" s="417"/>
      <c r="CAA146" s="417"/>
      <c r="CAB146" s="417"/>
      <c r="CAC146" s="417"/>
      <c r="CAD146" s="417"/>
      <c r="CAE146" s="417"/>
      <c r="CAF146" s="417"/>
      <c r="CAG146" s="417"/>
      <c r="CAH146" s="417"/>
      <c r="CAI146" s="417"/>
      <c r="CAJ146" s="417"/>
      <c r="CAK146" s="417"/>
      <c r="CAL146" s="417"/>
      <c r="CAM146" s="417"/>
      <c r="CAN146" s="417"/>
      <c r="CAO146" s="417"/>
      <c r="CAP146" s="417"/>
      <c r="CAQ146" s="417"/>
      <c r="CAR146" s="417"/>
      <c r="CAS146" s="417"/>
      <c r="CAT146" s="417"/>
      <c r="CAU146" s="417"/>
      <c r="CAV146" s="417"/>
      <c r="CAW146" s="417"/>
      <c r="CAX146" s="417"/>
      <c r="CAY146" s="417"/>
      <c r="CAZ146" s="417"/>
      <c r="CBA146" s="417"/>
      <c r="CBB146" s="417"/>
      <c r="CBC146" s="417"/>
      <c r="CBD146" s="417"/>
      <c r="CBE146" s="417"/>
      <c r="CBF146" s="417"/>
      <c r="CBG146" s="417"/>
      <c r="CBH146" s="417"/>
      <c r="CBI146" s="417"/>
      <c r="CBJ146" s="417"/>
      <c r="CBK146" s="417"/>
      <c r="CBL146" s="417"/>
      <c r="CBM146" s="417"/>
      <c r="CBN146" s="417"/>
      <c r="CBO146" s="417"/>
      <c r="CBP146" s="417"/>
      <c r="CBQ146" s="417"/>
      <c r="CBR146" s="417"/>
      <c r="CBS146" s="417"/>
      <c r="CBT146" s="417"/>
      <c r="CBU146" s="417"/>
      <c r="CBV146" s="417"/>
      <c r="CBW146" s="417"/>
      <c r="CBX146" s="417"/>
      <c r="CBY146" s="417"/>
      <c r="CBZ146" s="417"/>
      <c r="CCA146" s="417"/>
      <c r="CCB146" s="417"/>
      <c r="CCC146" s="417"/>
      <c r="CCD146" s="417"/>
      <c r="CCE146" s="417"/>
      <c r="CCF146" s="417"/>
      <c r="CCG146" s="417"/>
      <c r="CCH146" s="417"/>
      <c r="CCI146" s="417"/>
      <c r="CCJ146" s="417"/>
      <c r="CCK146" s="417"/>
      <c r="CCL146" s="417"/>
      <c r="CCM146" s="417"/>
      <c r="CCN146" s="417"/>
      <c r="CCO146" s="417"/>
      <c r="CCP146" s="417"/>
      <c r="CCQ146" s="417"/>
      <c r="CCR146" s="417"/>
      <c r="CCS146" s="417"/>
      <c r="CCT146" s="417"/>
      <c r="CCU146" s="417"/>
      <c r="CCV146" s="417"/>
      <c r="CCW146" s="417"/>
      <c r="CCX146" s="417"/>
      <c r="CCY146" s="417"/>
      <c r="CCZ146" s="417"/>
      <c r="CDA146" s="417"/>
      <c r="CDB146" s="417"/>
      <c r="CDC146" s="417"/>
      <c r="CDD146" s="417"/>
      <c r="CDE146" s="417"/>
      <c r="CDF146" s="417"/>
      <c r="CDG146" s="417"/>
      <c r="CDH146" s="417"/>
      <c r="CDI146" s="417"/>
      <c r="CDJ146" s="417"/>
      <c r="CDK146" s="417"/>
      <c r="CDL146" s="417"/>
      <c r="CDM146" s="417"/>
      <c r="CDN146" s="417"/>
      <c r="CDO146" s="417"/>
      <c r="CDP146" s="417"/>
      <c r="CDQ146" s="417"/>
      <c r="CDR146" s="417"/>
      <c r="CDS146" s="417"/>
      <c r="CDT146" s="417"/>
      <c r="CDU146" s="417"/>
      <c r="CDV146" s="417"/>
      <c r="CDW146" s="417"/>
      <c r="CDX146" s="417"/>
      <c r="CDY146" s="417"/>
      <c r="CDZ146" s="417"/>
      <c r="CEA146" s="417"/>
      <c r="CEB146" s="417"/>
      <c r="CEC146" s="417"/>
      <c r="CED146" s="417"/>
      <c r="CEE146" s="417"/>
      <c r="CEF146" s="417"/>
      <c r="CEG146" s="417"/>
      <c r="CEH146" s="417"/>
      <c r="CEI146" s="417"/>
      <c r="CEJ146" s="417"/>
      <c r="CEK146" s="417"/>
      <c r="CEL146" s="417"/>
      <c r="CEM146" s="417"/>
      <c r="CEN146" s="417"/>
      <c r="CEO146" s="417"/>
      <c r="CEP146" s="417"/>
      <c r="CEQ146" s="417"/>
      <c r="CER146" s="417"/>
      <c r="CES146" s="417"/>
      <c r="CET146" s="417"/>
      <c r="CEU146" s="417"/>
      <c r="CEV146" s="417"/>
      <c r="CEW146" s="417"/>
      <c r="CEX146" s="417"/>
      <c r="CEY146" s="417"/>
      <c r="CEZ146" s="417"/>
      <c r="CFA146" s="417"/>
      <c r="CFB146" s="417"/>
      <c r="CFC146" s="417"/>
      <c r="CFD146" s="417"/>
      <c r="CFE146" s="417"/>
      <c r="CFF146" s="417"/>
      <c r="CFG146" s="417"/>
      <c r="CFH146" s="417"/>
      <c r="CFI146" s="417"/>
      <c r="CFJ146" s="417"/>
      <c r="CFK146" s="417"/>
      <c r="CFL146" s="417"/>
      <c r="CFM146" s="417"/>
      <c r="CFN146" s="417"/>
      <c r="CFO146" s="417"/>
      <c r="CFP146" s="417"/>
      <c r="CFQ146" s="417"/>
      <c r="CFR146" s="417"/>
      <c r="CFS146" s="417"/>
      <c r="CFT146" s="417"/>
      <c r="CFU146" s="417"/>
      <c r="CFV146" s="417"/>
      <c r="CFW146" s="417"/>
      <c r="CFX146" s="417"/>
      <c r="CFY146" s="417"/>
      <c r="CFZ146" s="417"/>
      <c r="CGA146" s="417"/>
      <c r="CGB146" s="417"/>
      <c r="CGC146" s="417"/>
      <c r="CGD146" s="417"/>
      <c r="CGE146" s="417"/>
      <c r="CGF146" s="417"/>
      <c r="CGG146" s="417"/>
      <c r="CGH146" s="417"/>
      <c r="CGI146" s="417"/>
      <c r="CGJ146" s="417"/>
      <c r="CGK146" s="417"/>
      <c r="CGL146" s="417"/>
      <c r="CGM146" s="417"/>
      <c r="CGN146" s="417"/>
      <c r="CGO146" s="417"/>
      <c r="CGP146" s="417"/>
      <c r="CGQ146" s="417"/>
      <c r="CGR146" s="417"/>
      <c r="CGS146" s="417"/>
      <c r="CGT146" s="417"/>
      <c r="CGU146" s="417"/>
      <c r="CGV146" s="417"/>
      <c r="CGW146" s="417"/>
      <c r="CGX146" s="417"/>
      <c r="CGY146" s="417"/>
      <c r="CGZ146" s="417"/>
      <c r="CHA146" s="417"/>
      <c r="CHB146" s="417"/>
      <c r="CHC146" s="417"/>
      <c r="CHD146" s="417"/>
      <c r="CHE146" s="417"/>
      <c r="CHF146" s="417"/>
      <c r="CHG146" s="417"/>
      <c r="CHH146" s="417"/>
      <c r="CHI146" s="417"/>
      <c r="CHJ146" s="417"/>
      <c r="CHK146" s="417"/>
      <c r="CHL146" s="417"/>
      <c r="CHM146" s="417"/>
      <c r="CHN146" s="417"/>
      <c r="CHO146" s="417"/>
      <c r="CHP146" s="417"/>
      <c r="CHQ146" s="417"/>
      <c r="CHR146" s="417"/>
      <c r="CHS146" s="417"/>
      <c r="CHT146" s="417"/>
      <c r="CHU146" s="417"/>
      <c r="CHV146" s="417"/>
      <c r="CHW146" s="417"/>
      <c r="CHX146" s="417"/>
      <c r="CHY146" s="417"/>
      <c r="CHZ146" s="417"/>
      <c r="CIA146" s="417"/>
      <c r="CIB146" s="417"/>
      <c r="CIC146" s="417"/>
      <c r="CID146" s="417"/>
      <c r="CIE146" s="417"/>
      <c r="CIF146" s="417"/>
      <c r="CIG146" s="417"/>
      <c r="CIH146" s="417"/>
      <c r="CII146" s="417"/>
      <c r="CIJ146" s="417"/>
      <c r="CIK146" s="417"/>
      <c r="CIL146" s="417"/>
      <c r="CIM146" s="417"/>
      <c r="CIN146" s="417"/>
      <c r="CIO146" s="417"/>
      <c r="CIP146" s="417"/>
      <c r="CIQ146" s="417"/>
      <c r="CIR146" s="417"/>
      <c r="CIS146" s="417"/>
      <c r="CIT146" s="417"/>
      <c r="CIU146" s="417"/>
      <c r="CIV146" s="417"/>
      <c r="CIW146" s="417"/>
      <c r="CIX146" s="417"/>
      <c r="CIY146" s="417"/>
      <c r="CIZ146" s="417"/>
      <c r="CJA146" s="417"/>
      <c r="CJB146" s="417"/>
      <c r="CJC146" s="417"/>
      <c r="CJD146" s="417"/>
      <c r="CJE146" s="417"/>
      <c r="CJF146" s="417"/>
      <c r="CJG146" s="417"/>
      <c r="CJH146" s="417"/>
      <c r="CJI146" s="417"/>
      <c r="CJJ146" s="417"/>
      <c r="CJK146" s="417"/>
      <c r="CJL146" s="417"/>
      <c r="CJM146" s="417"/>
      <c r="CJN146" s="417"/>
      <c r="CJO146" s="417"/>
      <c r="CJP146" s="417"/>
      <c r="CJQ146" s="417"/>
      <c r="CJR146" s="417"/>
      <c r="CJS146" s="417"/>
      <c r="CJT146" s="417"/>
      <c r="CJU146" s="417"/>
      <c r="CJV146" s="417"/>
      <c r="CJW146" s="417"/>
      <c r="CJX146" s="417"/>
      <c r="CJY146" s="417"/>
      <c r="CJZ146" s="417"/>
      <c r="CKA146" s="417"/>
      <c r="CKB146" s="417"/>
      <c r="CKC146" s="417"/>
      <c r="CKD146" s="417"/>
      <c r="CKE146" s="417"/>
      <c r="CKF146" s="417"/>
      <c r="CKG146" s="417"/>
      <c r="CKH146" s="417"/>
      <c r="CKI146" s="417"/>
      <c r="CKJ146" s="417"/>
      <c r="CKK146" s="417"/>
      <c r="CKL146" s="417"/>
      <c r="CKM146" s="417"/>
      <c r="CKN146" s="417"/>
      <c r="CKO146" s="417"/>
      <c r="CKP146" s="417"/>
      <c r="CKQ146" s="417"/>
      <c r="CKR146" s="417"/>
      <c r="CKS146" s="417"/>
      <c r="CKT146" s="417"/>
      <c r="CKU146" s="417"/>
      <c r="CKV146" s="417"/>
      <c r="CKW146" s="417"/>
      <c r="CKX146" s="417"/>
      <c r="CKY146" s="417"/>
      <c r="CKZ146" s="417"/>
      <c r="CLA146" s="417"/>
      <c r="CLB146" s="417"/>
      <c r="CLC146" s="417"/>
      <c r="CLD146" s="417"/>
      <c r="CLE146" s="417"/>
      <c r="CLF146" s="417"/>
      <c r="CLG146" s="417"/>
      <c r="CLH146" s="417"/>
      <c r="CLI146" s="417"/>
      <c r="CLJ146" s="417"/>
      <c r="CLK146" s="417"/>
      <c r="CLL146" s="417"/>
      <c r="CLM146" s="417"/>
      <c r="CLN146" s="417"/>
      <c r="CLO146" s="417"/>
      <c r="CLP146" s="417"/>
      <c r="CLQ146" s="417"/>
      <c r="CLR146" s="417"/>
      <c r="CLS146" s="417"/>
      <c r="CLT146" s="417"/>
      <c r="CLU146" s="417"/>
      <c r="CLV146" s="417"/>
      <c r="CLW146" s="417"/>
      <c r="CLX146" s="417"/>
      <c r="CLY146" s="417"/>
      <c r="CLZ146" s="417"/>
      <c r="CMA146" s="417"/>
      <c r="CMB146" s="417"/>
      <c r="CMC146" s="417"/>
      <c r="CMD146" s="417"/>
      <c r="CME146" s="417"/>
      <c r="CMF146" s="417"/>
      <c r="CMG146" s="417"/>
      <c r="CMH146" s="417"/>
      <c r="CMI146" s="417"/>
      <c r="CMJ146" s="417"/>
      <c r="CMK146" s="417"/>
      <c r="CML146" s="417"/>
      <c r="CMM146" s="417"/>
      <c r="CMN146" s="417"/>
      <c r="CMO146" s="417"/>
      <c r="CMP146" s="417"/>
      <c r="CMQ146" s="417"/>
      <c r="CMR146" s="417"/>
      <c r="CMS146" s="417"/>
      <c r="CMT146" s="417"/>
      <c r="CMU146" s="417"/>
      <c r="CMV146" s="417"/>
      <c r="CMW146" s="417"/>
      <c r="CMX146" s="417"/>
      <c r="CMY146" s="417"/>
      <c r="CMZ146" s="417"/>
      <c r="CNA146" s="417"/>
      <c r="CNB146" s="417"/>
      <c r="CNC146" s="417"/>
      <c r="CND146" s="417"/>
      <c r="CNE146" s="417"/>
      <c r="CNF146" s="417"/>
      <c r="CNG146" s="417"/>
      <c r="CNH146" s="417"/>
      <c r="CNI146" s="417"/>
      <c r="CNJ146" s="417"/>
      <c r="CNK146" s="417"/>
      <c r="CNL146" s="417"/>
      <c r="CNM146" s="417"/>
      <c r="CNN146" s="417"/>
      <c r="CNO146" s="417"/>
      <c r="CNP146" s="417"/>
      <c r="CNQ146" s="417"/>
      <c r="CNR146" s="417"/>
      <c r="CNS146" s="417"/>
      <c r="CNT146" s="417"/>
      <c r="CNU146" s="417"/>
      <c r="CNV146" s="417"/>
      <c r="CNW146" s="417"/>
      <c r="CNX146" s="417"/>
      <c r="CNY146" s="417"/>
      <c r="CNZ146" s="417"/>
      <c r="COA146" s="417"/>
      <c r="COB146" s="417"/>
      <c r="COC146" s="417"/>
      <c r="COD146" s="417"/>
      <c r="COE146" s="417"/>
      <c r="COF146" s="417"/>
      <c r="COG146" s="417"/>
      <c r="COH146" s="417"/>
      <c r="COI146" s="417"/>
      <c r="COJ146" s="417"/>
      <c r="COK146" s="417"/>
      <c r="COL146" s="417"/>
      <c r="COM146" s="417"/>
      <c r="CON146" s="417"/>
      <c r="COO146" s="417"/>
      <c r="COP146" s="417"/>
      <c r="COQ146" s="417"/>
      <c r="COR146" s="417"/>
      <c r="COS146" s="417"/>
      <c r="COT146" s="417"/>
      <c r="COU146" s="417"/>
      <c r="COV146" s="417"/>
      <c r="COW146" s="417"/>
      <c r="COX146" s="417"/>
      <c r="COY146" s="417"/>
    </row>
    <row r="147" spans="1:2443" s="378" customFormat="1" x14ac:dyDescent="0.35">
      <c r="A147" s="307" t="s">
        <v>585</v>
      </c>
      <c r="B147" s="306" t="s">
        <v>102</v>
      </c>
      <c r="C147" s="306">
        <v>2014</v>
      </c>
      <c r="D147" s="306" t="s">
        <v>593</v>
      </c>
      <c r="E147" s="433">
        <v>940</v>
      </c>
      <c r="F147" s="331" t="s">
        <v>348</v>
      </c>
      <c r="G147" s="469">
        <f t="shared" si="4"/>
        <v>940</v>
      </c>
      <c r="H147" s="331" t="s">
        <v>352</v>
      </c>
      <c r="I147" s="416"/>
      <c r="J147" s="416"/>
      <c r="K147" s="416"/>
      <c r="L147" s="416"/>
      <c r="M147" s="416"/>
      <c r="N147" s="416"/>
      <c r="O147" s="416"/>
      <c r="P147" s="416"/>
      <c r="Q147" s="416"/>
      <c r="R147" s="363"/>
      <c r="S147" s="416"/>
      <c r="T147" s="416"/>
      <c r="U147" s="416"/>
      <c r="V147" s="416"/>
      <c r="W147" s="416"/>
      <c r="X147" s="416"/>
      <c r="Y147" s="416"/>
      <c r="Z147" s="416"/>
      <c r="AA147" s="416"/>
      <c r="AB147" s="416"/>
      <c r="AC147" s="416"/>
      <c r="AD147" s="416"/>
      <c r="AE147" s="416"/>
      <c r="AF147" s="416"/>
      <c r="AG147" s="416"/>
      <c r="AH147" s="416"/>
      <c r="AI147" s="416"/>
      <c r="AJ147" s="416"/>
      <c r="AK147" s="416"/>
      <c r="AL147" s="416"/>
      <c r="AM147" s="416"/>
      <c r="AN147" s="416"/>
      <c r="AO147" s="416"/>
      <c r="AP147" s="416"/>
      <c r="AQ147" s="416"/>
      <c r="AR147" s="416"/>
      <c r="AS147" s="416"/>
      <c r="AT147" s="416"/>
      <c r="AU147" s="416"/>
      <c r="AV147" s="416"/>
      <c r="AW147" s="416"/>
      <c r="AX147" s="416"/>
      <c r="AY147" s="416"/>
      <c r="AZ147" s="416"/>
      <c r="BA147" s="416"/>
      <c r="BB147" s="416"/>
      <c r="BC147" s="416"/>
      <c r="BD147" s="416"/>
      <c r="BE147" s="416"/>
      <c r="BF147" s="416"/>
      <c r="BG147" s="416"/>
      <c r="BH147" s="416"/>
      <c r="BI147" s="416"/>
      <c r="BJ147" s="416"/>
      <c r="BK147" s="416"/>
      <c r="BL147" s="416"/>
      <c r="BM147" s="416"/>
      <c r="BN147" s="416"/>
      <c r="BO147" s="416"/>
      <c r="BP147" s="416"/>
      <c r="BQ147" s="416"/>
      <c r="BR147" s="416"/>
      <c r="BS147" s="416"/>
      <c r="BT147" s="416"/>
      <c r="BU147" s="416"/>
      <c r="BV147" s="416"/>
      <c r="BW147" s="416"/>
      <c r="BX147" s="416"/>
      <c r="BY147" s="416"/>
      <c r="BZ147" s="416"/>
      <c r="CA147" s="416"/>
      <c r="CB147" s="416"/>
      <c r="CC147" s="416"/>
      <c r="CD147" s="416"/>
      <c r="CE147" s="416"/>
      <c r="CF147" s="416"/>
      <c r="CG147" s="416"/>
      <c r="CH147" s="416"/>
      <c r="CI147" s="416"/>
      <c r="CJ147" s="416"/>
      <c r="CK147" s="416"/>
      <c r="CL147" s="416"/>
      <c r="CM147" s="416"/>
      <c r="CN147" s="416"/>
      <c r="CO147" s="416"/>
      <c r="CP147" s="416"/>
      <c r="CQ147" s="416"/>
      <c r="CR147" s="416"/>
      <c r="CS147" s="416"/>
      <c r="CT147" s="416"/>
      <c r="CU147" s="416"/>
      <c r="CV147" s="416"/>
      <c r="CW147" s="416"/>
      <c r="CX147" s="416"/>
      <c r="CY147" s="416"/>
      <c r="CZ147" s="416"/>
      <c r="DA147" s="416"/>
      <c r="DB147" s="416"/>
      <c r="DC147" s="416"/>
      <c r="DD147" s="416"/>
      <c r="DE147" s="416"/>
      <c r="DF147" s="416"/>
      <c r="DG147" s="416"/>
      <c r="DH147" s="416"/>
      <c r="DI147" s="416"/>
      <c r="DJ147" s="416"/>
      <c r="DK147" s="416"/>
      <c r="DL147" s="416"/>
      <c r="DM147" s="416"/>
      <c r="DN147" s="416"/>
      <c r="DO147" s="416"/>
      <c r="DP147" s="416"/>
      <c r="DQ147" s="416"/>
      <c r="DR147" s="416"/>
      <c r="DS147" s="416"/>
      <c r="DT147" s="416"/>
      <c r="DU147" s="416"/>
      <c r="DV147" s="416"/>
      <c r="DW147" s="416"/>
      <c r="DX147" s="416"/>
      <c r="DY147" s="416"/>
      <c r="DZ147" s="416"/>
      <c r="EA147" s="416"/>
      <c r="EB147" s="416"/>
      <c r="EC147" s="416"/>
      <c r="ED147" s="416"/>
      <c r="EE147" s="416"/>
      <c r="EF147" s="416"/>
      <c r="EG147" s="416"/>
      <c r="EH147" s="416"/>
      <c r="EI147" s="416"/>
      <c r="EJ147" s="416"/>
      <c r="EK147" s="416"/>
      <c r="EL147" s="416"/>
      <c r="EM147" s="416"/>
      <c r="EN147" s="416"/>
      <c r="EO147" s="416"/>
      <c r="EP147" s="416"/>
      <c r="EQ147" s="416"/>
      <c r="ER147" s="416"/>
      <c r="ES147" s="416"/>
      <c r="ET147" s="416"/>
      <c r="EU147" s="416"/>
      <c r="EV147" s="416"/>
      <c r="EW147" s="416"/>
      <c r="EX147" s="416"/>
      <c r="EY147" s="416"/>
      <c r="EZ147" s="416"/>
      <c r="FA147" s="416"/>
      <c r="FB147" s="416"/>
      <c r="FC147" s="416"/>
      <c r="FD147" s="416"/>
      <c r="FE147" s="416"/>
      <c r="FF147" s="416"/>
      <c r="FG147" s="416"/>
      <c r="FH147" s="416"/>
      <c r="FI147" s="416"/>
      <c r="FJ147" s="416"/>
      <c r="FK147" s="416"/>
      <c r="FL147" s="416"/>
      <c r="FM147" s="416"/>
      <c r="FN147" s="416"/>
      <c r="FO147" s="416"/>
      <c r="FP147" s="416"/>
      <c r="FQ147" s="416"/>
      <c r="FR147" s="416"/>
      <c r="FS147" s="416"/>
      <c r="FT147" s="416"/>
      <c r="FU147" s="416"/>
      <c r="FV147" s="416"/>
      <c r="FW147" s="416"/>
      <c r="FX147" s="416"/>
      <c r="FY147" s="416"/>
      <c r="FZ147" s="416"/>
      <c r="GA147" s="416"/>
      <c r="GB147" s="416"/>
      <c r="GC147" s="416"/>
      <c r="GD147" s="416"/>
      <c r="GE147" s="416"/>
      <c r="GF147" s="416"/>
      <c r="GG147" s="416"/>
      <c r="GH147" s="416"/>
      <c r="GI147" s="416"/>
      <c r="GJ147" s="416"/>
      <c r="GK147" s="416"/>
      <c r="GL147" s="416"/>
      <c r="GM147" s="416"/>
      <c r="GN147" s="416"/>
      <c r="GO147" s="416"/>
      <c r="GP147" s="416"/>
      <c r="GQ147" s="416"/>
      <c r="GR147" s="416"/>
      <c r="GS147" s="416"/>
      <c r="GT147" s="416"/>
      <c r="GU147" s="416"/>
      <c r="GV147" s="416"/>
      <c r="GW147" s="416"/>
      <c r="GX147" s="416"/>
      <c r="GY147" s="416"/>
      <c r="GZ147" s="416"/>
      <c r="HA147" s="416"/>
      <c r="HB147" s="416"/>
      <c r="HC147" s="416"/>
      <c r="HD147" s="416"/>
      <c r="HE147" s="416"/>
      <c r="HF147" s="416"/>
      <c r="HG147" s="416"/>
      <c r="HH147" s="416"/>
      <c r="HI147" s="416"/>
      <c r="HJ147" s="416"/>
      <c r="HK147" s="416"/>
      <c r="HL147" s="416"/>
      <c r="HM147" s="416"/>
      <c r="HN147" s="416"/>
      <c r="HO147" s="416"/>
      <c r="HP147" s="416"/>
      <c r="HQ147" s="416"/>
      <c r="HR147" s="416"/>
      <c r="HS147" s="416"/>
      <c r="HT147" s="416"/>
      <c r="HU147" s="416"/>
      <c r="HV147" s="416"/>
      <c r="HW147" s="416"/>
      <c r="HX147" s="416"/>
      <c r="HY147" s="416"/>
      <c r="HZ147" s="416"/>
      <c r="IA147" s="416"/>
      <c r="IB147" s="416"/>
      <c r="IC147" s="416"/>
      <c r="ID147" s="416"/>
      <c r="IE147" s="416"/>
      <c r="IF147" s="416"/>
      <c r="IG147" s="416"/>
      <c r="IH147" s="416"/>
      <c r="II147" s="416"/>
      <c r="IJ147" s="416"/>
      <c r="IK147" s="416"/>
      <c r="IL147" s="416"/>
      <c r="IM147" s="416"/>
      <c r="IN147" s="416"/>
      <c r="IO147" s="416"/>
      <c r="IP147" s="416"/>
      <c r="IQ147" s="416"/>
      <c r="IR147" s="416"/>
      <c r="IS147" s="416"/>
      <c r="IT147" s="416"/>
      <c r="IU147" s="416"/>
      <c r="IV147" s="416"/>
      <c r="IW147" s="416"/>
      <c r="IX147" s="416"/>
      <c r="IY147" s="416"/>
      <c r="IZ147" s="416"/>
      <c r="JA147" s="416"/>
      <c r="JB147" s="416"/>
      <c r="JC147" s="416"/>
      <c r="JD147" s="416"/>
      <c r="JE147" s="416"/>
      <c r="JF147" s="416"/>
      <c r="JG147" s="416"/>
      <c r="JH147" s="416"/>
      <c r="JI147" s="416"/>
      <c r="JJ147" s="416"/>
      <c r="JK147" s="416"/>
      <c r="JL147" s="416"/>
      <c r="JM147" s="416"/>
      <c r="JN147" s="416"/>
      <c r="JO147" s="416"/>
      <c r="JP147" s="416"/>
      <c r="JQ147" s="416"/>
      <c r="JR147" s="416"/>
      <c r="JS147" s="416"/>
      <c r="JT147" s="416"/>
      <c r="JU147" s="416"/>
      <c r="JV147" s="416"/>
      <c r="JW147" s="416"/>
      <c r="JX147" s="416"/>
      <c r="JY147" s="416"/>
      <c r="JZ147" s="416"/>
      <c r="KA147" s="416"/>
      <c r="KB147" s="416"/>
      <c r="KC147" s="416"/>
      <c r="KD147" s="416"/>
      <c r="KE147" s="416"/>
      <c r="KF147" s="416"/>
      <c r="KG147" s="416"/>
      <c r="KH147" s="416"/>
      <c r="KI147" s="416"/>
      <c r="KJ147" s="416"/>
      <c r="KK147" s="416"/>
      <c r="KL147" s="416"/>
      <c r="KM147" s="416"/>
      <c r="KN147" s="416"/>
      <c r="KO147" s="416"/>
      <c r="KP147" s="416"/>
      <c r="KQ147" s="416"/>
      <c r="KR147" s="416"/>
      <c r="KS147" s="416"/>
      <c r="KT147" s="416"/>
      <c r="KU147" s="416"/>
      <c r="KV147" s="416"/>
      <c r="KW147" s="416"/>
      <c r="KX147" s="416"/>
      <c r="KY147" s="416"/>
      <c r="KZ147" s="416"/>
      <c r="LA147" s="416"/>
      <c r="LB147" s="416"/>
      <c r="LC147" s="416"/>
      <c r="LD147" s="416"/>
      <c r="LE147" s="416"/>
      <c r="LF147" s="416"/>
      <c r="LG147" s="416"/>
      <c r="LH147" s="416"/>
      <c r="LI147" s="416"/>
      <c r="LJ147" s="416"/>
      <c r="LK147" s="416"/>
      <c r="LL147" s="416"/>
      <c r="LM147" s="416"/>
      <c r="LN147" s="416"/>
      <c r="LO147" s="416"/>
      <c r="LP147" s="416"/>
      <c r="LQ147" s="416"/>
      <c r="LR147" s="416"/>
      <c r="LS147" s="416"/>
      <c r="LT147" s="416"/>
      <c r="LU147" s="416"/>
      <c r="LV147" s="416"/>
      <c r="LW147" s="416"/>
      <c r="LX147" s="416"/>
      <c r="LY147" s="416"/>
      <c r="LZ147" s="416"/>
      <c r="MA147" s="416"/>
      <c r="MB147" s="416"/>
      <c r="MC147" s="416"/>
      <c r="MD147" s="416"/>
      <c r="ME147" s="416"/>
      <c r="MF147" s="416"/>
      <c r="MG147" s="416"/>
      <c r="MH147" s="416"/>
      <c r="MI147" s="416"/>
      <c r="MJ147" s="416"/>
      <c r="MK147" s="416"/>
      <c r="ML147" s="416"/>
      <c r="MM147" s="416"/>
      <c r="MN147" s="416"/>
      <c r="MO147" s="416"/>
      <c r="MP147" s="416"/>
      <c r="MQ147" s="416"/>
      <c r="MR147" s="416"/>
      <c r="MS147" s="416"/>
      <c r="MT147" s="416"/>
      <c r="MU147" s="416"/>
      <c r="MV147" s="416"/>
      <c r="MW147" s="416"/>
      <c r="MX147" s="416"/>
      <c r="MY147" s="416"/>
      <c r="MZ147" s="416"/>
      <c r="NA147" s="416"/>
      <c r="NB147" s="416"/>
      <c r="NC147" s="416"/>
      <c r="ND147" s="416"/>
      <c r="NE147" s="416"/>
      <c r="NF147" s="416"/>
      <c r="NG147" s="416"/>
      <c r="NH147" s="416"/>
      <c r="NI147" s="416"/>
      <c r="NJ147" s="416"/>
      <c r="NK147" s="416"/>
      <c r="NL147" s="416"/>
      <c r="NM147" s="416"/>
      <c r="NN147" s="416"/>
      <c r="NO147" s="416"/>
      <c r="NP147" s="416"/>
      <c r="NQ147" s="416"/>
      <c r="NR147" s="416"/>
      <c r="NS147" s="416"/>
      <c r="NT147" s="416"/>
      <c r="NU147" s="416"/>
      <c r="NV147" s="416"/>
      <c r="NW147" s="416"/>
      <c r="NX147" s="416"/>
      <c r="NY147" s="416"/>
      <c r="NZ147" s="416"/>
      <c r="OA147" s="416"/>
      <c r="OB147" s="416"/>
      <c r="OC147" s="416"/>
      <c r="OD147" s="416"/>
      <c r="OE147" s="416"/>
      <c r="OF147" s="416"/>
      <c r="OG147" s="416"/>
      <c r="OH147" s="416"/>
      <c r="OI147" s="416"/>
      <c r="OJ147" s="416"/>
      <c r="OK147" s="416"/>
      <c r="OL147" s="416"/>
      <c r="OM147" s="416"/>
      <c r="ON147" s="416"/>
      <c r="OO147" s="416"/>
      <c r="OP147" s="416"/>
      <c r="OQ147" s="416"/>
      <c r="OR147" s="416"/>
      <c r="OS147" s="416"/>
      <c r="OT147" s="416"/>
      <c r="OU147" s="416"/>
      <c r="OV147" s="416"/>
      <c r="OW147" s="416"/>
      <c r="OX147" s="416"/>
      <c r="OY147" s="416"/>
      <c r="OZ147" s="416"/>
      <c r="PA147" s="416"/>
      <c r="PB147" s="416"/>
      <c r="PC147" s="416"/>
      <c r="PD147" s="416"/>
      <c r="PE147" s="416"/>
      <c r="PF147" s="416"/>
      <c r="PG147" s="416"/>
      <c r="PH147" s="416"/>
      <c r="PI147" s="416"/>
      <c r="PJ147" s="416"/>
      <c r="PK147" s="416"/>
      <c r="PL147" s="416"/>
      <c r="PM147" s="416"/>
      <c r="PN147" s="416"/>
      <c r="PO147" s="416"/>
      <c r="PP147" s="416"/>
      <c r="PQ147" s="416"/>
      <c r="PR147" s="416"/>
      <c r="PS147" s="416"/>
      <c r="PT147" s="416"/>
      <c r="PU147" s="416"/>
      <c r="PV147" s="416"/>
      <c r="PW147" s="416"/>
      <c r="PX147" s="416"/>
      <c r="PY147" s="416"/>
      <c r="PZ147" s="416"/>
      <c r="QA147" s="416"/>
      <c r="QB147" s="416"/>
      <c r="QC147" s="416"/>
      <c r="QD147" s="416"/>
      <c r="QE147" s="416"/>
      <c r="QF147" s="416"/>
      <c r="QG147" s="416"/>
      <c r="QH147" s="416"/>
      <c r="QI147" s="416"/>
      <c r="QJ147" s="416"/>
      <c r="QK147" s="416"/>
      <c r="QL147" s="416"/>
      <c r="QM147" s="416"/>
      <c r="QN147" s="416"/>
      <c r="QO147" s="416"/>
      <c r="QP147" s="416"/>
      <c r="QQ147" s="416"/>
      <c r="QR147" s="416"/>
      <c r="QS147" s="416"/>
      <c r="QT147" s="416"/>
      <c r="QU147" s="416"/>
      <c r="QV147" s="416"/>
      <c r="QW147" s="416"/>
      <c r="QX147" s="416"/>
      <c r="QY147" s="416"/>
      <c r="QZ147" s="416"/>
      <c r="RA147" s="416"/>
      <c r="RB147" s="416"/>
      <c r="RC147" s="416"/>
      <c r="RD147" s="416"/>
      <c r="RE147" s="416"/>
      <c r="RF147" s="416"/>
      <c r="RG147" s="416"/>
      <c r="RH147" s="416"/>
      <c r="RI147" s="416"/>
      <c r="RJ147" s="416"/>
      <c r="RK147" s="416"/>
      <c r="RL147" s="416"/>
      <c r="RM147" s="416"/>
      <c r="RN147" s="416"/>
      <c r="RO147" s="416"/>
      <c r="RP147" s="416"/>
      <c r="RQ147" s="416"/>
      <c r="RR147" s="416"/>
      <c r="RS147" s="416"/>
      <c r="RT147" s="416"/>
      <c r="RU147" s="416"/>
      <c r="RV147" s="416"/>
      <c r="RW147" s="416"/>
      <c r="RX147" s="416"/>
      <c r="RY147" s="416"/>
      <c r="RZ147" s="416"/>
      <c r="SA147" s="416"/>
      <c r="SB147" s="416"/>
      <c r="SC147" s="416"/>
      <c r="SD147" s="416"/>
      <c r="SE147" s="416"/>
      <c r="SF147" s="416"/>
      <c r="SG147" s="416"/>
      <c r="SH147" s="416"/>
      <c r="SI147" s="416"/>
      <c r="SJ147" s="416"/>
      <c r="SK147" s="416"/>
      <c r="SL147" s="416"/>
      <c r="SM147" s="416"/>
      <c r="SN147" s="416"/>
      <c r="SO147" s="416"/>
      <c r="SP147" s="416"/>
      <c r="SQ147" s="416"/>
      <c r="SR147" s="416"/>
      <c r="SS147" s="416"/>
      <c r="ST147" s="416"/>
      <c r="SU147" s="416"/>
      <c r="SV147" s="416"/>
      <c r="SW147" s="416"/>
      <c r="SX147" s="416"/>
      <c r="SY147" s="416"/>
      <c r="SZ147" s="416"/>
      <c r="TA147" s="416"/>
      <c r="TB147" s="416"/>
      <c r="TC147" s="416"/>
      <c r="TD147" s="416"/>
      <c r="TE147" s="416"/>
      <c r="TF147" s="416"/>
      <c r="TG147" s="416"/>
      <c r="TH147" s="416"/>
      <c r="TI147" s="416"/>
      <c r="TJ147" s="416"/>
      <c r="TK147" s="416"/>
      <c r="TL147" s="416"/>
      <c r="TM147" s="416"/>
      <c r="TN147" s="416"/>
      <c r="TO147" s="416"/>
      <c r="TP147" s="416"/>
      <c r="TQ147" s="416"/>
      <c r="TR147" s="416"/>
      <c r="TS147" s="416"/>
      <c r="TT147" s="416"/>
      <c r="TU147" s="416"/>
      <c r="TV147" s="416"/>
      <c r="TW147" s="416"/>
      <c r="TX147" s="416"/>
      <c r="TY147" s="416"/>
      <c r="TZ147" s="416"/>
      <c r="UA147" s="416"/>
      <c r="UB147" s="416"/>
      <c r="UC147" s="416"/>
      <c r="UD147" s="416"/>
      <c r="UE147" s="416"/>
      <c r="UF147" s="416"/>
      <c r="UG147" s="416"/>
      <c r="UH147" s="416"/>
      <c r="UI147" s="416"/>
      <c r="UJ147" s="416"/>
      <c r="UK147" s="416"/>
      <c r="UL147" s="416"/>
      <c r="UM147" s="416"/>
      <c r="UN147" s="416"/>
      <c r="UO147" s="416"/>
      <c r="UP147" s="416"/>
      <c r="UQ147" s="416"/>
      <c r="UR147" s="416"/>
      <c r="US147" s="416"/>
      <c r="UT147" s="416"/>
      <c r="UU147" s="416"/>
      <c r="UV147" s="416"/>
      <c r="UW147" s="416"/>
      <c r="UX147" s="416"/>
      <c r="UY147" s="416"/>
      <c r="UZ147" s="416"/>
      <c r="VA147" s="416"/>
      <c r="VB147" s="416"/>
      <c r="VC147" s="416"/>
      <c r="VD147" s="416"/>
      <c r="VE147" s="416"/>
      <c r="VF147" s="416"/>
      <c r="VG147" s="416"/>
      <c r="VH147" s="416"/>
      <c r="VI147" s="416"/>
      <c r="VJ147" s="416"/>
      <c r="VK147" s="416"/>
      <c r="VL147" s="416"/>
      <c r="VM147" s="416"/>
      <c r="VN147" s="416"/>
      <c r="VO147" s="416"/>
      <c r="VP147" s="416"/>
      <c r="VQ147" s="416"/>
      <c r="VR147" s="416"/>
      <c r="VS147" s="416"/>
      <c r="VT147" s="416"/>
      <c r="VU147" s="416"/>
      <c r="VV147" s="416"/>
      <c r="VW147" s="416"/>
      <c r="VX147" s="416"/>
      <c r="VY147" s="416"/>
      <c r="VZ147" s="416"/>
      <c r="WA147" s="416"/>
      <c r="WB147" s="416"/>
      <c r="WC147" s="416"/>
      <c r="WD147" s="416"/>
      <c r="WE147" s="416"/>
      <c r="WF147" s="416"/>
      <c r="WG147" s="416"/>
      <c r="WH147" s="416"/>
      <c r="WI147" s="416"/>
      <c r="WJ147" s="416"/>
      <c r="WK147" s="416"/>
      <c r="WL147" s="416"/>
      <c r="WM147" s="416"/>
      <c r="WN147" s="416"/>
      <c r="WO147" s="416"/>
      <c r="WP147" s="416"/>
      <c r="WQ147" s="416"/>
      <c r="WR147" s="416"/>
      <c r="WS147" s="416"/>
      <c r="WT147" s="416"/>
      <c r="WU147" s="416"/>
      <c r="WV147" s="416"/>
      <c r="WW147" s="416"/>
      <c r="WX147" s="416"/>
      <c r="WY147" s="416"/>
      <c r="WZ147" s="416"/>
      <c r="XA147" s="416"/>
      <c r="XB147" s="416"/>
      <c r="XC147" s="416"/>
      <c r="XD147" s="416"/>
      <c r="XE147" s="416"/>
      <c r="XF147" s="416"/>
      <c r="XG147" s="416"/>
      <c r="XH147" s="416"/>
      <c r="XI147" s="416"/>
      <c r="XJ147" s="416"/>
      <c r="XK147" s="416"/>
      <c r="XL147" s="416"/>
      <c r="XM147" s="416"/>
      <c r="XN147" s="416"/>
      <c r="XO147" s="416"/>
      <c r="XP147" s="416"/>
      <c r="XQ147" s="416"/>
      <c r="XR147" s="417"/>
      <c r="XS147" s="417"/>
      <c r="XT147" s="417"/>
      <c r="XU147" s="417"/>
      <c r="XV147" s="417"/>
      <c r="XW147" s="417"/>
      <c r="XX147" s="417"/>
      <c r="XY147" s="417"/>
      <c r="XZ147" s="417"/>
      <c r="YA147" s="417"/>
      <c r="YB147" s="417"/>
      <c r="YC147" s="417"/>
      <c r="YD147" s="417"/>
      <c r="YE147" s="417"/>
      <c r="YF147" s="417"/>
      <c r="YG147" s="417"/>
      <c r="YH147" s="417"/>
      <c r="YI147" s="417"/>
      <c r="YJ147" s="417"/>
      <c r="YK147" s="417"/>
      <c r="YL147" s="417"/>
      <c r="YM147" s="417"/>
      <c r="YN147" s="417"/>
      <c r="YO147" s="417"/>
      <c r="YP147" s="417"/>
      <c r="YQ147" s="417"/>
      <c r="YR147" s="417"/>
      <c r="YS147" s="417"/>
      <c r="YT147" s="417"/>
      <c r="YU147" s="417"/>
      <c r="YV147" s="417"/>
      <c r="YW147" s="417"/>
      <c r="YX147" s="417"/>
      <c r="YY147" s="417"/>
      <c r="YZ147" s="417"/>
      <c r="ZA147" s="417"/>
      <c r="ZB147" s="417"/>
      <c r="ZC147" s="417"/>
      <c r="ZD147" s="417"/>
      <c r="ZE147" s="417"/>
      <c r="ZF147" s="417"/>
      <c r="ZG147" s="417"/>
      <c r="ZH147" s="417"/>
      <c r="ZI147" s="417"/>
      <c r="ZJ147" s="417"/>
      <c r="ZK147" s="417"/>
      <c r="ZL147" s="417"/>
      <c r="ZM147" s="417"/>
      <c r="ZN147" s="417"/>
      <c r="ZO147" s="417"/>
      <c r="ZP147" s="417"/>
      <c r="ZQ147" s="417"/>
      <c r="ZR147" s="417"/>
      <c r="ZS147" s="417"/>
      <c r="ZT147" s="417"/>
      <c r="ZU147" s="417"/>
      <c r="ZV147" s="417"/>
      <c r="ZW147" s="417"/>
      <c r="ZX147" s="417"/>
      <c r="ZY147" s="417"/>
      <c r="ZZ147" s="417"/>
      <c r="AAA147" s="417"/>
      <c r="AAB147" s="417"/>
      <c r="AAC147" s="417"/>
      <c r="AAD147" s="417"/>
      <c r="AAE147" s="417"/>
      <c r="AAF147" s="417"/>
      <c r="AAG147" s="417"/>
      <c r="AAH147" s="417"/>
      <c r="AAI147" s="417"/>
      <c r="AAJ147" s="417"/>
      <c r="AAK147" s="417"/>
      <c r="AAL147" s="417"/>
      <c r="AAM147" s="417"/>
      <c r="AAN147" s="417"/>
      <c r="AAO147" s="417"/>
      <c r="AAP147" s="417"/>
      <c r="AAQ147" s="417"/>
      <c r="AAR147" s="417"/>
      <c r="AAS147" s="417"/>
      <c r="AAT147" s="417"/>
      <c r="AAU147" s="417"/>
      <c r="AAV147" s="417"/>
      <c r="AAW147" s="417"/>
      <c r="AAX147" s="417"/>
      <c r="AAY147" s="417"/>
      <c r="AAZ147" s="417"/>
      <c r="ABA147" s="417"/>
      <c r="ABB147" s="417"/>
      <c r="ABC147" s="417"/>
      <c r="ABD147" s="417"/>
      <c r="ABE147" s="417"/>
      <c r="ABF147" s="417"/>
      <c r="ABG147" s="417"/>
      <c r="ABH147" s="417"/>
      <c r="ABI147" s="417"/>
      <c r="ABJ147" s="417"/>
      <c r="ABK147" s="417"/>
      <c r="ABL147" s="417"/>
      <c r="ABM147" s="417"/>
      <c r="ABN147" s="417"/>
      <c r="ABO147" s="417"/>
      <c r="ABP147" s="417"/>
      <c r="ABQ147" s="417"/>
      <c r="ABR147" s="417"/>
      <c r="ABS147" s="417"/>
      <c r="ABT147" s="417"/>
      <c r="ABU147" s="417"/>
      <c r="ABV147" s="417"/>
      <c r="ABW147" s="417"/>
      <c r="ABX147" s="417"/>
      <c r="ABY147" s="417"/>
      <c r="ABZ147" s="417"/>
      <c r="ACA147" s="417"/>
      <c r="ACB147" s="417"/>
      <c r="ACC147" s="417"/>
      <c r="ACD147" s="417"/>
      <c r="ACE147" s="417"/>
      <c r="ACF147" s="417"/>
      <c r="ACG147" s="417"/>
      <c r="ACH147" s="417"/>
      <c r="ACI147" s="417"/>
      <c r="ACJ147" s="417"/>
      <c r="ACK147" s="417"/>
      <c r="ACL147" s="417"/>
      <c r="ACM147" s="417"/>
      <c r="ACN147" s="417"/>
      <c r="ACO147" s="417"/>
      <c r="ACP147" s="417"/>
      <c r="ACQ147" s="417"/>
      <c r="ACR147" s="417"/>
      <c r="ACS147" s="417"/>
      <c r="ACT147" s="417"/>
      <c r="ACU147" s="417"/>
      <c r="ACV147" s="417"/>
      <c r="ACW147" s="417"/>
      <c r="ACX147" s="417"/>
      <c r="ACY147" s="417"/>
      <c r="ACZ147" s="417"/>
      <c r="ADA147" s="417"/>
      <c r="ADB147" s="417"/>
      <c r="ADC147" s="417"/>
      <c r="ADD147" s="417"/>
      <c r="ADE147" s="417"/>
      <c r="ADF147" s="417"/>
      <c r="ADG147" s="417"/>
      <c r="ADH147" s="417"/>
      <c r="ADI147" s="417"/>
      <c r="ADJ147" s="417"/>
      <c r="ADK147" s="417"/>
      <c r="ADL147" s="417"/>
      <c r="ADM147" s="417"/>
      <c r="ADN147" s="417"/>
      <c r="ADO147" s="417"/>
      <c r="ADP147" s="417"/>
      <c r="ADQ147" s="417"/>
      <c r="ADR147" s="417"/>
      <c r="ADS147" s="417"/>
      <c r="ADT147" s="417"/>
      <c r="ADU147" s="417"/>
      <c r="ADV147" s="417"/>
      <c r="ADW147" s="417"/>
      <c r="ADX147" s="417"/>
      <c r="ADY147" s="417"/>
      <c r="ADZ147" s="417"/>
      <c r="AEA147" s="417"/>
      <c r="AEB147" s="417"/>
      <c r="AEC147" s="417"/>
      <c r="AED147" s="417"/>
      <c r="AEE147" s="417"/>
      <c r="AEF147" s="417"/>
      <c r="AEG147" s="417"/>
      <c r="AEH147" s="417"/>
      <c r="AEI147" s="417"/>
      <c r="AEJ147" s="417"/>
      <c r="AEK147" s="417"/>
      <c r="AEL147" s="417"/>
      <c r="AEM147" s="417"/>
      <c r="AEN147" s="417"/>
      <c r="AEO147" s="417"/>
      <c r="AEP147" s="417"/>
      <c r="AEQ147" s="417"/>
      <c r="AER147" s="417"/>
      <c r="AES147" s="417"/>
      <c r="AET147" s="417"/>
      <c r="AEU147" s="417"/>
      <c r="AEV147" s="417"/>
      <c r="AEW147" s="417"/>
      <c r="AEX147" s="417"/>
      <c r="AEY147" s="417"/>
      <c r="AEZ147" s="417"/>
      <c r="AFA147" s="417"/>
      <c r="AFB147" s="417"/>
      <c r="AFC147" s="417"/>
      <c r="AFD147" s="417"/>
      <c r="AFE147" s="417"/>
      <c r="AFF147" s="417"/>
      <c r="AFG147" s="417"/>
      <c r="AFH147" s="417"/>
      <c r="AFI147" s="417"/>
      <c r="AFJ147" s="417"/>
      <c r="AFK147" s="417"/>
      <c r="AFL147" s="417"/>
      <c r="AFM147" s="417"/>
      <c r="AFN147" s="417"/>
      <c r="AFO147" s="417"/>
      <c r="AFP147" s="417"/>
      <c r="AFQ147" s="417"/>
      <c r="AFR147" s="417"/>
      <c r="AFS147" s="417"/>
      <c r="AFT147" s="417"/>
      <c r="AFU147" s="417"/>
      <c r="AFV147" s="417"/>
      <c r="AFW147" s="417"/>
      <c r="AFX147" s="417"/>
      <c r="AFY147" s="417"/>
      <c r="AFZ147" s="417"/>
      <c r="AGA147" s="417"/>
      <c r="AGB147" s="417"/>
      <c r="AGC147" s="417"/>
      <c r="AGD147" s="417"/>
      <c r="AGE147" s="417"/>
      <c r="AGF147" s="417"/>
      <c r="AGG147" s="417"/>
      <c r="AGH147" s="417"/>
      <c r="AGI147" s="417"/>
      <c r="AGJ147" s="417"/>
      <c r="AGK147" s="417"/>
      <c r="AGL147" s="417"/>
      <c r="AGM147" s="417"/>
      <c r="AGN147" s="417"/>
      <c r="AGO147" s="417"/>
      <c r="AGP147" s="417"/>
      <c r="AGQ147" s="417"/>
      <c r="AGR147" s="417"/>
      <c r="AGS147" s="417"/>
      <c r="AGT147" s="417"/>
      <c r="AGU147" s="417"/>
      <c r="AGV147" s="417"/>
      <c r="AGW147" s="417"/>
      <c r="AGX147" s="417"/>
      <c r="AGY147" s="417"/>
      <c r="AGZ147" s="417"/>
      <c r="AHA147" s="417"/>
      <c r="AHB147" s="417"/>
      <c r="AHC147" s="417"/>
      <c r="AHD147" s="417"/>
      <c r="AHE147" s="417"/>
      <c r="AHF147" s="417"/>
      <c r="AHG147" s="417"/>
      <c r="AHH147" s="417"/>
      <c r="AHI147" s="417"/>
      <c r="AHJ147" s="417"/>
      <c r="AHK147" s="417"/>
      <c r="AHL147" s="417"/>
      <c r="AHM147" s="417"/>
      <c r="AHN147" s="417"/>
      <c r="AHO147" s="417"/>
      <c r="AHP147" s="417"/>
      <c r="AHQ147" s="417"/>
      <c r="AHR147" s="417"/>
      <c r="AHS147" s="417"/>
      <c r="AHT147" s="417"/>
      <c r="AHU147" s="417"/>
      <c r="AHV147" s="417"/>
      <c r="AHW147" s="417"/>
      <c r="AHX147" s="417"/>
      <c r="AHY147" s="417"/>
      <c r="AHZ147" s="417"/>
      <c r="AIA147" s="417"/>
      <c r="AIB147" s="417"/>
      <c r="AIC147" s="417"/>
      <c r="AID147" s="417"/>
      <c r="AIE147" s="417"/>
      <c r="AIF147" s="417"/>
      <c r="AIG147" s="417"/>
      <c r="AIH147" s="417"/>
      <c r="AII147" s="417"/>
      <c r="AIJ147" s="417"/>
      <c r="AIK147" s="417"/>
      <c r="AIL147" s="417"/>
      <c r="AIM147" s="417"/>
      <c r="AIN147" s="417"/>
      <c r="AIO147" s="417"/>
      <c r="AIP147" s="417"/>
      <c r="AIQ147" s="417"/>
      <c r="AIR147" s="417"/>
      <c r="AIS147" s="417"/>
      <c r="AIT147" s="417"/>
      <c r="AIU147" s="417"/>
      <c r="AIV147" s="417"/>
      <c r="AIW147" s="417"/>
      <c r="AIX147" s="417"/>
      <c r="AIY147" s="417"/>
      <c r="AIZ147" s="417"/>
      <c r="AJA147" s="417"/>
      <c r="AJB147" s="417"/>
      <c r="AJC147" s="417"/>
      <c r="AJD147" s="417"/>
      <c r="AJE147" s="417"/>
      <c r="AJF147" s="417"/>
      <c r="AJG147" s="417"/>
      <c r="AJH147" s="417"/>
      <c r="AJI147" s="417"/>
      <c r="AJJ147" s="417"/>
      <c r="AJK147" s="417"/>
      <c r="AJL147" s="417"/>
      <c r="AJM147" s="417"/>
      <c r="AJN147" s="417"/>
      <c r="AJO147" s="417"/>
      <c r="AJP147" s="417"/>
      <c r="AJQ147" s="417"/>
      <c r="AJR147" s="417"/>
      <c r="AJS147" s="417"/>
      <c r="AJT147" s="417"/>
      <c r="AJU147" s="417"/>
      <c r="AJV147" s="417"/>
      <c r="AJW147" s="417"/>
      <c r="AJX147" s="417"/>
      <c r="AJY147" s="417"/>
      <c r="AJZ147" s="417"/>
      <c r="AKA147" s="417"/>
      <c r="AKB147" s="417"/>
      <c r="AKC147" s="417"/>
      <c r="AKD147" s="417"/>
      <c r="AKE147" s="417"/>
      <c r="AKF147" s="417"/>
      <c r="AKG147" s="417"/>
      <c r="AKH147" s="417"/>
      <c r="AKI147" s="417"/>
      <c r="AKJ147" s="417"/>
      <c r="AKK147" s="417"/>
      <c r="AKL147" s="417"/>
      <c r="AKM147" s="417"/>
      <c r="AKN147" s="417"/>
      <c r="AKO147" s="417"/>
      <c r="AKP147" s="417"/>
      <c r="AKQ147" s="417"/>
      <c r="AKR147" s="417"/>
      <c r="AKS147" s="417"/>
      <c r="AKT147" s="417"/>
      <c r="AKU147" s="417"/>
      <c r="AKV147" s="417"/>
      <c r="AKW147" s="417"/>
      <c r="AKX147" s="417"/>
      <c r="AKY147" s="417"/>
      <c r="AKZ147" s="417"/>
      <c r="ALA147" s="417"/>
      <c r="ALB147" s="417"/>
      <c r="ALC147" s="417"/>
      <c r="ALD147" s="417"/>
      <c r="ALE147" s="417"/>
      <c r="ALF147" s="417"/>
      <c r="ALG147" s="417"/>
      <c r="ALH147" s="417"/>
      <c r="ALI147" s="417"/>
      <c r="ALJ147" s="417"/>
      <c r="ALK147" s="417"/>
      <c r="ALL147" s="417"/>
      <c r="ALM147" s="417"/>
      <c r="ALN147" s="417"/>
      <c r="ALO147" s="417"/>
      <c r="ALP147" s="417"/>
      <c r="ALQ147" s="417"/>
      <c r="ALR147" s="417"/>
      <c r="ALS147" s="417"/>
      <c r="ALT147" s="417"/>
      <c r="ALU147" s="417"/>
      <c r="ALV147" s="417"/>
      <c r="ALW147" s="417"/>
      <c r="ALX147" s="417"/>
      <c r="ALY147" s="417"/>
      <c r="ALZ147" s="417"/>
      <c r="AMA147" s="417"/>
      <c r="AMB147" s="417"/>
      <c r="AMC147" s="417"/>
      <c r="AMD147" s="417"/>
      <c r="AME147" s="417"/>
      <c r="AMF147" s="417"/>
      <c r="AMG147" s="417"/>
      <c r="AMH147" s="417"/>
      <c r="AMI147" s="417"/>
      <c r="AMJ147" s="417"/>
      <c r="AMK147" s="417"/>
      <c r="AML147" s="417"/>
      <c r="AMM147" s="417"/>
      <c r="AMN147" s="417"/>
      <c r="AMO147" s="417"/>
      <c r="AMP147" s="417"/>
      <c r="AMQ147" s="417"/>
      <c r="AMR147" s="417"/>
      <c r="AMS147" s="417"/>
      <c r="AMT147" s="417"/>
      <c r="AMU147" s="417"/>
      <c r="AMV147" s="417"/>
      <c r="AMW147" s="417"/>
      <c r="AMX147" s="417"/>
      <c r="AMY147" s="417"/>
      <c r="AMZ147" s="417"/>
      <c r="ANA147" s="417"/>
      <c r="ANB147" s="417"/>
      <c r="ANC147" s="417"/>
      <c r="AND147" s="417"/>
      <c r="ANE147" s="417"/>
      <c r="ANF147" s="417"/>
      <c r="ANG147" s="417"/>
      <c r="ANH147" s="417"/>
      <c r="ANI147" s="417"/>
      <c r="ANJ147" s="417"/>
      <c r="ANK147" s="417"/>
      <c r="ANL147" s="417"/>
      <c r="ANM147" s="417"/>
      <c r="ANN147" s="417"/>
      <c r="ANO147" s="417"/>
      <c r="ANP147" s="417"/>
      <c r="ANQ147" s="417"/>
      <c r="ANR147" s="417"/>
      <c r="ANS147" s="417"/>
      <c r="ANT147" s="417"/>
      <c r="ANU147" s="417"/>
      <c r="ANV147" s="417"/>
      <c r="ANW147" s="417"/>
      <c r="ANX147" s="417"/>
      <c r="ANY147" s="417"/>
      <c r="ANZ147" s="417"/>
      <c r="AOA147" s="417"/>
      <c r="AOB147" s="417"/>
      <c r="AOC147" s="417"/>
      <c r="AOD147" s="417"/>
      <c r="AOE147" s="417"/>
      <c r="AOF147" s="417"/>
      <c r="AOG147" s="417"/>
      <c r="AOH147" s="417"/>
      <c r="AOI147" s="417"/>
      <c r="AOJ147" s="417"/>
      <c r="AOK147" s="417"/>
      <c r="AOL147" s="417"/>
      <c r="AOM147" s="417"/>
      <c r="AON147" s="417"/>
      <c r="AOO147" s="417"/>
      <c r="AOP147" s="417"/>
      <c r="AOQ147" s="417"/>
      <c r="AOR147" s="417"/>
      <c r="AOS147" s="417"/>
      <c r="AOT147" s="417"/>
      <c r="AOU147" s="417"/>
      <c r="AOV147" s="417"/>
      <c r="AOW147" s="417"/>
      <c r="AOX147" s="417"/>
      <c r="AOY147" s="417"/>
      <c r="AOZ147" s="417"/>
      <c r="APA147" s="417"/>
      <c r="APB147" s="417"/>
      <c r="APC147" s="417"/>
      <c r="APD147" s="417"/>
      <c r="APE147" s="417"/>
      <c r="APF147" s="417"/>
      <c r="APG147" s="417"/>
      <c r="APH147" s="417"/>
      <c r="API147" s="417"/>
      <c r="APJ147" s="417"/>
      <c r="APK147" s="417"/>
      <c r="APL147" s="417"/>
      <c r="APM147" s="417"/>
      <c r="APN147" s="417"/>
      <c r="APO147" s="417"/>
      <c r="APP147" s="417"/>
      <c r="APQ147" s="417"/>
      <c r="APR147" s="417"/>
      <c r="APS147" s="417"/>
      <c r="APT147" s="417"/>
      <c r="APU147" s="417"/>
      <c r="APV147" s="417"/>
      <c r="APW147" s="417"/>
      <c r="APX147" s="417"/>
      <c r="APY147" s="417"/>
      <c r="APZ147" s="417"/>
      <c r="AQA147" s="417"/>
      <c r="AQB147" s="417"/>
      <c r="AQC147" s="417"/>
      <c r="AQD147" s="417"/>
      <c r="AQE147" s="417"/>
      <c r="AQF147" s="417"/>
      <c r="AQG147" s="417"/>
      <c r="AQH147" s="417"/>
      <c r="AQI147" s="417"/>
      <c r="AQJ147" s="417"/>
      <c r="AQK147" s="417"/>
      <c r="AQL147" s="417"/>
      <c r="AQM147" s="417"/>
      <c r="AQN147" s="417"/>
      <c r="AQO147" s="417"/>
      <c r="AQP147" s="417"/>
      <c r="AQQ147" s="417"/>
      <c r="AQR147" s="417"/>
      <c r="AQS147" s="417"/>
      <c r="AQT147" s="417"/>
      <c r="AQU147" s="417"/>
      <c r="AQV147" s="417"/>
      <c r="AQW147" s="417"/>
      <c r="AQX147" s="417"/>
      <c r="AQY147" s="417"/>
      <c r="AQZ147" s="417"/>
      <c r="ARA147" s="417"/>
      <c r="ARB147" s="417"/>
      <c r="ARC147" s="417"/>
      <c r="ARD147" s="417"/>
      <c r="ARE147" s="417"/>
      <c r="ARF147" s="417"/>
      <c r="ARG147" s="417"/>
      <c r="ARH147" s="417"/>
      <c r="ARI147" s="417"/>
      <c r="ARJ147" s="417"/>
      <c r="ARK147" s="417"/>
      <c r="ARL147" s="417"/>
      <c r="ARM147" s="417"/>
      <c r="ARN147" s="417"/>
      <c r="ARO147" s="417"/>
      <c r="ARP147" s="417"/>
      <c r="ARQ147" s="417"/>
      <c r="ARR147" s="417"/>
      <c r="ARS147" s="417"/>
      <c r="ART147" s="417"/>
      <c r="ARU147" s="417"/>
      <c r="ARV147" s="417"/>
      <c r="ARW147" s="417"/>
      <c r="ARX147" s="417"/>
      <c r="ARY147" s="417"/>
      <c r="ARZ147" s="417"/>
      <c r="ASA147" s="417"/>
      <c r="ASB147" s="417"/>
      <c r="ASC147" s="417"/>
      <c r="ASD147" s="417"/>
      <c r="ASE147" s="417"/>
      <c r="ASF147" s="417"/>
      <c r="ASG147" s="417"/>
      <c r="ASH147" s="417"/>
      <c r="ASI147" s="417"/>
      <c r="ASJ147" s="417"/>
      <c r="ASK147" s="417"/>
      <c r="ASL147" s="417"/>
      <c r="ASM147" s="417"/>
      <c r="ASN147" s="417"/>
      <c r="ASO147" s="417"/>
      <c r="ASP147" s="417"/>
      <c r="ASQ147" s="417"/>
      <c r="ASR147" s="417"/>
      <c r="ASS147" s="417"/>
      <c r="AST147" s="417"/>
      <c r="ASU147" s="417"/>
      <c r="ASV147" s="417"/>
      <c r="ASW147" s="417"/>
      <c r="ASX147" s="417"/>
      <c r="ASY147" s="417"/>
      <c r="ASZ147" s="417"/>
      <c r="ATA147" s="417"/>
      <c r="ATB147" s="417"/>
      <c r="ATC147" s="417"/>
      <c r="ATD147" s="417"/>
      <c r="ATE147" s="417"/>
      <c r="ATF147" s="417"/>
      <c r="ATG147" s="417"/>
      <c r="ATH147" s="417"/>
      <c r="ATI147" s="417"/>
      <c r="ATJ147" s="417"/>
      <c r="ATK147" s="417"/>
      <c r="ATL147" s="417"/>
      <c r="ATM147" s="417"/>
      <c r="ATN147" s="417"/>
      <c r="ATO147" s="417"/>
      <c r="ATP147" s="417"/>
      <c r="ATQ147" s="417"/>
      <c r="ATR147" s="417"/>
      <c r="ATS147" s="417"/>
      <c r="ATT147" s="417"/>
      <c r="ATU147" s="417"/>
      <c r="ATV147" s="417"/>
      <c r="ATW147" s="417"/>
      <c r="ATX147" s="417"/>
      <c r="ATY147" s="417"/>
      <c r="ATZ147" s="417"/>
      <c r="AUA147" s="417"/>
      <c r="AUB147" s="417"/>
      <c r="AUC147" s="417"/>
      <c r="AUD147" s="417"/>
      <c r="AUE147" s="417"/>
      <c r="AUF147" s="417"/>
      <c r="AUG147" s="417"/>
      <c r="AUH147" s="417"/>
      <c r="AUI147" s="417"/>
      <c r="AUJ147" s="417"/>
      <c r="AUK147" s="417"/>
      <c r="AUL147" s="417"/>
      <c r="AUM147" s="417"/>
      <c r="AUN147" s="417"/>
      <c r="AUO147" s="417"/>
      <c r="AUP147" s="417"/>
      <c r="AUQ147" s="417"/>
      <c r="AUR147" s="417"/>
      <c r="AUS147" s="417"/>
      <c r="AUT147" s="417"/>
      <c r="AUU147" s="417"/>
      <c r="AUV147" s="417"/>
      <c r="AUW147" s="417"/>
      <c r="AUX147" s="417"/>
      <c r="AUY147" s="417"/>
      <c r="AUZ147" s="417"/>
      <c r="AVA147" s="417"/>
      <c r="AVB147" s="417"/>
      <c r="AVC147" s="417"/>
      <c r="AVD147" s="417"/>
      <c r="AVE147" s="417"/>
      <c r="AVF147" s="417"/>
      <c r="AVG147" s="417"/>
      <c r="AVH147" s="417"/>
      <c r="AVI147" s="417"/>
      <c r="AVJ147" s="417"/>
      <c r="AVK147" s="417"/>
      <c r="AVL147" s="417"/>
      <c r="AVM147" s="417"/>
      <c r="AVN147" s="417"/>
      <c r="AVO147" s="417"/>
      <c r="AVP147" s="417"/>
      <c r="AVQ147" s="417"/>
      <c r="AVR147" s="417"/>
      <c r="AVS147" s="417"/>
      <c r="AVT147" s="417"/>
      <c r="AVU147" s="417"/>
      <c r="AVV147" s="417"/>
      <c r="AVW147" s="417"/>
      <c r="AVX147" s="417"/>
      <c r="AVY147" s="417"/>
      <c r="AVZ147" s="417"/>
      <c r="AWA147" s="417"/>
      <c r="AWB147" s="417"/>
      <c r="AWC147" s="417"/>
      <c r="AWD147" s="417"/>
      <c r="AWE147" s="417"/>
      <c r="AWF147" s="417"/>
      <c r="AWG147" s="417"/>
      <c r="AWH147" s="417"/>
      <c r="AWI147" s="417"/>
      <c r="AWJ147" s="417"/>
      <c r="AWK147" s="417"/>
      <c r="AWL147" s="417"/>
      <c r="AWM147" s="417"/>
      <c r="AWN147" s="417"/>
      <c r="AWO147" s="417"/>
      <c r="AWP147" s="417"/>
      <c r="AWQ147" s="417"/>
      <c r="AWR147" s="417"/>
      <c r="AWS147" s="417"/>
      <c r="AWT147" s="417"/>
      <c r="AWU147" s="417"/>
      <c r="AWV147" s="417"/>
      <c r="AWW147" s="417"/>
      <c r="AWX147" s="417"/>
      <c r="AWY147" s="417"/>
      <c r="AWZ147" s="417"/>
      <c r="AXA147" s="417"/>
      <c r="AXB147" s="417"/>
      <c r="AXC147" s="417"/>
      <c r="AXD147" s="417"/>
      <c r="AXE147" s="417"/>
      <c r="AXF147" s="417"/>
      <c r="AXG147" s="417"/>
      <c r="AXH147" s="417"/>
      <c r="AXI147" s="417"/>
      <c r="AXJ147" s="417"/>
      <c r="AXK147" s="417"/>
      <c r="AXL147" s="417"/>
      <c r="AXM147" s="417"/>
      <c r="AXN147" s="417"/>
      <c r="AXO147" s="417"/>
      <c r="AXP147" s="417"/>
      <c r="AXQ147" s="417"/>
      <c r="AXR147" s="417"/>
      <c r="AXS147" s="417"/>
      <c r="AXT147" s="417"/>
      <c r="AXU147" s="417"/>
      <c r="AXV147" s="417"/>
      <c r="AXW147" s="417"/>
      <c r="AXX147" s="417"/>
      <c r="AXY147" s="417"/>
      <c r="AXZ147" s="417"/>
      <c r="AYA147" s="417"/>
      <c r="AYB147" s="417"/>
      <c r="AYC147" s="417"/>
      <c r="AYD147" s="417"/>
      <c r="AYE147" s="417"/>
      <c r="AYF147" s="417"/>
      <c r="AYG147" s="417"/>
      <c r="AYH147" s="417"/>
      <c r="AYI147" s="417"/>
      <c r="AYJ147" s="417"/>
      <c r="AYK147" s="417"/>
      <c r="AYL147" s="417"/>
      <c r="AYM147" s="417"/>
      <c r="AYN147" s="417"/>
      <c r="AYO147" s="417"/>
      <c r="AYP147" s="417"/>
      <c r="AYQ147" s="417"/>
      <c r="AYR147" s="417"/>
      <c r="AYS147" s="417"/>
      <c r="AYT147" s="417"/>
      <c r="AYU147" s="417"/>
      <c r="AYV147" s="417"/>
      <c r="AYW147" s="417"/>
      <c r="AYX147" s="417"/>
      <c r="AYY147" s="417"/>
      <c r="AYZ147" s="417"/>
      <c r="AZA147" s="417"/>
      <c r="AZB147" s="417"/>
      <c r="AZC147" s="417"/>
      <c r="AZD147" s="417"/>
      <c r="AZE147" s="417"/>
      <c r="AZF147" s="417"/>
      <c r="AZG147" s="417"/>
      <c r="AZH147" s="417"/>
      <c r="AZI147" s="417"/>
      <c r="AZJ147" s="417"/>
      <c r="AZK147" s="417"/>
      <c r="AZL147" s="417"/>
      <c r="AZM147" s="417"/>
      <c r="AZN147" s="417"/>
      <c r="AZO147" s="417"/>
      <c r="AZP147" s="417"/>
      <c r="AZQ147" s="417"/>
      <c r="AZR147" s="417"/>
      <c r="AZS147" s="417"/>
      <c r="AZT147" s="417"/>
      <c r="AZU147" s="417"/>
      <c r="AZV147" s="417"/>
      <c r="AZW147" s="417"/>
      <c r="AZX147" s="417"/>
      <c r="AZY147" s="417"/>
      <c r="AZZ147" s="417"/>
      <c r="BAA147" s="417"/>
      <c r="BAB147" s="417"/>
      <c r="BAC147" s="417"/>
      <c r="BAD147" s="417"/>
      <c r="BAE147" s="417"/>
      <c r="BAF147" s="417"/>
      <c r="BAG147" s="417"/>
      <c r="BAH147" s="417"/>
      <c r="BAI147" s="417"/>
      <c r="BAJ147" s="417"/>
      <c r="BAK147" s="417"/>
      <c r="BAL147" s="417"/>
      <c r="BAM147" s="417"/>
      <c r="BAN147" s="417"/>
      <c r="BAO147" s="417"/>
      <c r="BAP147" s="417"/>
      <c r="BAQ147" s="417"/>
      <c r="BAR147" s="417"/>
      <c r="BAS147" s="417"/>
      <c r="BAT147" s="417"/>
      <c r="BAU147" s="417"/>
      <c r="BAV147" s="417"/>
      <c r="BAW147" s="417"/>
      <c r="BAX147" s="417"/>
      <c r="BAY147" s="417"/>
      <c r="BAZ147" s="417"/>
      <c r="BBA147" s="417"/>
      <c r="BBB147" s="417"/>
      <c r="BBC147" s="417"/>
      <c r="BBD147" s="417"/>
      <c r="BBE147" s="417"/>
      <c r="BBF147" s="417"/>
      <c r="BBG147" s="417"/>
      <c r="BBH147" s="417"/>
      <c r="BBI147" s="417"/>
      <c r="BBJ147" s="417"/>
      <c r="BBK147" s="417"/>
      <c r="BBL147" s="417"/>
      <c r="BBM147" s="417"/>
      <c r="BBN147" s="417"/>
      <c r="BBO147" s="417"/>
      <c r="BBP147" s="417"/>
      <c r="BBQ147" s="417"/>
      <c r="BBR147" s="417"/>
      <c r="BBS147" s="417"/>
      <c r="BBT147" s="417"/>
      <c r="BBU147" s="417"/>
      <c r="BBV147" s="417"/>
      <c r="BBW147" s="417"/>
      <c r="BBX147" s="417"/>
      <c r="BBY147" s="417"/>
      <c r="BBZ147" s="417"/>
      <c r="BCA147" s="417"/>
      <c r="BCB147" s="417"/>
      <c r="BCC147" s="417"/>
      <c r="BCD147" s="417"/>
      <c r="BCE147" s="417"/>
      <c r="BCF147" s="417"/>
      <c r="BCG147" s="417"/>
      <c r="BCH147" s="417"/>
      <c r="BCI147" s="417"/>
      <c r="BCJ147" s="417"/>
      <c r="BCK147" s="417"/>
      <c r="BCL147" s="417"/>
      <c r="BCM147" s="417"/>
      <c r="BCN147" s="417"/>
      <c r="BCO147" s="417"/>
      <c r="BCP147" s="417"/>
      <c r="BCQ147" s="417"/>
      <c r="BCR147" s="417"/>
      <c r="BCS147" s="417"/>
      <c r="BCT147" s="417"/>
      <c r="BCU147" s="417"/>
      <c r="BCV147" s="417"/>
      <c r="BCW147" s="417"/>
      <c r="BCX147" s="417"/>
      <c r="BCY147" s="417"/>
      <c r="BCZ147" s="417"/>
      <c r="BDA147" s="417"/>
      <c r="BDB147" s="417"/>
      <c r="BDC147" s="417"/>
      <c r="BDD147" s="417"/>
      <c r="BDE147" s="417"/>
      <c r="BDF147" s="417"/>
      <c r="BDG147" s="417"/>
      <c r="BDH147" s="417"/>
      <c r="BDI147" s="417"/>
      <c r="BDJ147" s="417"/>
      <c r="BDK147" s="417"/>
      <c r="BDL147" s="417"/>
      <c r="BDM147" s="417"/>
      <c r="BDN147" s="417"/>
      <c r="BDO147" s="417"/>
      <c r="BDP147" s="417"/>
      <c r="BDQ147" s="417"/>
      <c r="BDR147" s="417"/>
      <c r="BDS147" s="417"/>
      <c r="BDT147" s="417"/>
      <c r="BDU147" s="417"/>
      <c r="BDV147" s="417"/>
      <c r="BDW147" s="417"/>
      <c r="BDX147" s="417"/>
      <c r="BDY147" s="417"/>
      <c r="BDZ147" s="417"/>
      <c r="BEA147" s="417"/>
      <c r="BEB147" s="417"/>
      <c r="BEC147" s="417"/>
      <c r="BED147" s="417"/>
      <c r="BEE147" s="417"/>
      <c r="BEF147" s="417"/>
      <c r="BEG147" s="417"/>
      <c r="BEH147" s="417"/>
      <c r="BEI147" s="417"/>
      <c r="BEJ147" s="417"/>
      <c r="BEK147" s="417"/>
      <c r="BEL147" s="417"/>
      <c r="BEM147" s="417"/>
      <c r="BEN147" s="417"/>
      <c r="BEO147" s="417"/>
      <c r="BEP147" s="417"/>
      <c r="BEQ147" s="417"/>
      <c r="BER147" s="417"/>
      <c r="BES147" s="417"/>
      <c r="BET147" s="417"/>
      <c r="BEU147" s="417"/>
      <c r="BEV147" s="417"/>
      <c r="BEW147" s="417"/>
      <c r="BEX147" s="417"/>
      <c r="BEY147" s="417"/>
      <c r="BEZ147" s="417"/>
      <c r="BFA147" s="417"/>
      <c r="BFB147" s="417"/>
      <c r="BFC147" s="417"/>
      <c r="BFD147" s="417"/>
      <c r="BFE147" s="417"/>
      <c r="BFF147" s="417"/>
      <c r="BFG147" s="417"/>
      <c r="BFH147" s="417"/>
      <c r="BFI147" s="417"/>
      <c r="BFJ147" s="417"/>
      <c r="BFK147" s="417"/>
      <c r="BFL147" s="417"/>
      <c r="BFM147" s="417"/>
      <c r="BFN147" s="417"/>
      <c r="BFO147" s="417"/>
      <c r="BFP147" s="417"/>
      <c r="BFQ147" s="417"/>
      <c r="BFR147" s="417"/>
      <c r="BFS147" s="417"/>
      <c r="BFT147" s="417"/>
      <c r="BFU147" s="417"/>
      <c r="BFV147" s="417"/>
      <c r="BFW147" s="417"/>
      <c r="BFX147" s="417"/>
      <c r="BFY147" s="417"/>
      <c r="BFZ147" s="417"/>
      <c r="BGA147" s="417"/>
      <c r="BGB147" s="417"/>
      <c r="BGC147" s="417"/>
      <c r="BGD147" s="417"/>
      <c r="BGE147" s="417"/>
      <c r="BGF147" s="417"/>
      <c r="BGG147" s="417"/>
      <c r="BGH147" s="417"/>
      <c r="BGI147" s="417"/>
      <c r="BGJ147" s="417"/>
      <c r="BGK147" s="417"/>
      <c r="BGL147" s="417"/>
      <c r="BGM147" s="417"/>
      <c r="BGN147" s="417"/>
      <c r="BGO147" s="417"/>
      <c r="BGP147" s="417"/>
      <c r="BGQ147" s="417"/>
      <c r="BGR147" s="417"/>
      <c r="BGS147" s="417"/>
      <c r="BGT147" s="417"/>
      <c r="BGU147" s="417"/>
      <c r="BGV147" s="417"/>
      <c r="BGW147" s="417"/>
      <c r="BGX147" s="417"/>
      <c r="BGY147" s="417"/>
      <c r="BGZ147" s="417"/>
      <c r="BHA147" s="417"/>
      <c r="BHB147" s="417"/>
      <c r="BHC147" s="417"/>
      <c r="BHD147" s="417"/>
      <c r="BHE147" s="417"/>
      <c r="BHF147" s="417"/>
      <c r="BHG147" s="417"/>
      <c r="BHH147" s="417"/>
      <c r="BHI147" s="417"/>
      <c r="BHJ147" s="417"/>
      <c r="BHK147" s="417"/>
      <c r="BHL147" s="417"/>
      <c r="BHM147" s="417"/>
      <c r="BHN147" s="417"/>
      <c r="BHO147" s="417"/>
      <c r="BHP147" s="417"/>
      <c r="BHQ147" s="417"/>
      <c r="BHR147" s="417"/>
      <c r="BHS147" s="417"/>
      <c r="BHT147" s="417"/>
      <c r="BHU147" s="417"/>
      <c r="BHV147" s="417"/>
      <c r="BHW147" s="417"/>
      <c r="BHX147" s="417"/>
      <c r="BHY147" s="417"/>
      <c r="BHZ147" s="417"/>
      <c r="BIA147" s="417"/>
      <c r="BIB147" s="417"/>
      <c r="BIC147" s="417"/>
      <c r="BID147" s="417"/>
      <c r="BIE147" s="417"/>
      <c r="BIF147" s="417"/>
      <c r="BIG147" s="417"/>
      <c r="BIH147" s="417"/>
      <c r="BII147" s="417"/>
      <c r="BIJ147" s="417"/>
      <c r="BIK147" s="417"/>
      <c r="BIL147" s="417"/>
      <c r="BIM147" s="417"/>
      <c r="BIN147" s="417"/>
      <c r="BIO147" s="417"/>
      <c r="BIP147" s="417"/>
      <c r="BIQ147" s="417"/>
      <c r="BIR147" s="417"/>
      <c r="BIS147" s="417"/>
      <c r="BIT147" s="417"/>
      <c r="BIU147" s="417"/>
      <c r="BIV147" s="417"/>
      <c r="BIW147" s="417"/>
      <c r="BIX147" s="417"/>
      <c r="BIY147" s="417"/>
      <c r="BIZ147" s="417"/>
      <c r="BJA147" s="417"/>
      <c r="BJB147" s="417"/>
      <c r="BJC147" s="417"/>
      <c r="BJD147" s="417"/>
      <c r="BJE147" s="417"/>
      <c r="BJF147" s="417"/>
      <c r="BJG147" s="417"/>
      <c r="BJH147" s="417"/>
      <c r="BJI147" s="417"/>
      <c r="BJJ147" s="417"/>
      <c r="BJK147" s="417"/>
      <c r="BJL147" s="417"/>
      <c r="BJM147" s="417"/>
      <c r="BJN147" s="417"/>
      <c r="BJO147" s="417"/>
      <c r="BJP147" s="417"/>
      <c r="BJQ147" s="417"/>
      <c r="BJR147" s="417"/>
      <c r="BJS147" s="417"/>
      <c r="BJT147" s="417"/>
      <c r="BJU147" s="417"/>
      <c r="BJV147" s="417"/>
      <c r="BJW147" s="417"/>
      <c r="BJX147" s="417"/>
      <c r="BJY147" s="417"/>
      <c r="BJZ147" s="417"/>
      <c r="BKA147" s="417"/>
      <c r="BKB147" s="417"/>
      <c r="BKC147" s="417"/>
      <c r="BKD147" s="417"/>
      <c r="BKE147" s="417"/>
      <c r="BKF147" s="417"/>
      <c r="BKG147" s="417"/>
      <c r="BKH147" s="417"/>
      <c r="BKI147" s="417"/>
      <c r="BKJ147" s="417"/>
      <c r="BKK147" s="417"/>
      <c r="BKL147" s="417"/>
      <c r="BKM147" s="417"/>
      <c r="BKN147" s="417"/>
      <c r="BKO147" s="417"/>
      <c r="BKP147" s="417"/>
      <c r="BKQ147" s="417"/>
      <c r="BKR147" s="417"/>
      <c r="BKS147" s="417"/>
      <c r="BKT147" s="417"/>
      <c r="BKU147" s="417"/>
      <c r="BKV147" s="417"/>
      <c r="BKW147" s="417"/>
      <c r="BKX147" s="417"/>
      <c r="BKY147" s="417"/>
      <c r="BKZ147" s="417"/>
      <c r="BLA147" s="417"/>
      <c r="BLB147" s="417"/>
      <c r="BLC147" s="417"/>
      <c r="BLD147" s="417"/>
      <c r="BLE147" s="417"/>
      <c r="BLF147" s="417"/>
      <c r="BLG147" s="417"/>
      <c r="BLH147" s="417"/>
      <c r="BLI147" s="417"/>
      <c r="BLJ147" s="417"/>
      <c r="BLK147" s="417"/>
      <c r="BLL147" s="417"/>
      <c r="BLM147" s="417"/>
      <c r="BLN147" s="417"/>
      <c r="BLO147" s="417"/>
      <c r="BLP147" s="417"/>
      <c r="BLQ147" s="417"/>
      <c r="BLR147" s="417"/>
      <c r="BLS147" s="417"/>
      <c r="BLT147" s="417"/>
      <c r="BLU147" s="417"/>
      <c r="BLV147" s="417"/>
      <c r="BLW147" s="417"/>
      <c r="BLX147" s="417"/>
      <c r="BLY147" s="417"/>
      <c r="BLZ147" s="417"/>
      <c r="BMA147" s="417"/>
      <c r="BMB147" s="417"/>
      <c r="BMC147" s="417"/>
      <c r="BMD147" s="417"/>
      <c r="BME147" s="417"/>
      <c r="BMF147" s="417"/>
      <c r="BMG147" s="417"/>
      <c r="BMH147" s="417"/>
      <c r="BMI147" s="417"/>
      <c r="BMJ147" s="417"/>
      <c r="BMK147" s="417"/>
      <c r="BML147" s="417"/>
      <c r="BMM147" s="417"/>
      <c r="BMN147" s="417"/>
      <c r="BMO147" s="417"/>
      <c r="BMP147" s="417"/>
      <c r="BMQ147" s="417"/>
      <c r="BMR147" s="417"/>
      <c r="BMS147" s="417"/>
      <c r="BMT147" s="417"/>
      <c r="BMU147" s="417"/>
      <c r="BMV147" s="417"/>
      <c r="BMW147" s="417"/>
      <c r="BMX147" s="417"/>
      <c r="BMY147" s="417"/>
      <c r="BMZ147" s="417"/>
      <c r="BNA147" s="417"/>
      <c r="BNB147" s="417"/>
      <c r="BNC147" s="417"/>
      <c r="BND147" s="417"/>
      <c r="BNE147" s="417"/>
      <c r="BNF147" s="417"/>
      <c r="BNG147" s="417"/>
      <c r="BNH147" s="417"/>
      <c r="BNI147" s="417"/>
      <c r="BNJ147" s="417"/>
      <c r="BNK147" s="417"/>
      <c r="BNL147" s="417"/>
      <c r="BNM147" s="417"/>
      <c r="BNN147" s="417"/>
      <c r="BNO147" s="417"/>
      <c r="BNP147" s="417"/>
      <c r="BNQ147" s="417"/>
      <c r="BNR147" s="417"/>
      <c r="BNS147" s="417"/>
      <c r="BNT147" s="417"/>
      <c r="BNU147" s="417"/>
      <c r="BNV147" s="417"/>
      <c r="BNW147" s="417"/>
      <c r="BNX147" s="417"/>
      <c r="BNY147" s="417"/>
      <c r="BNZ147" s="417"/>
      <c r="BOA147" s="417"/>
      <c r="BOB147" s="417"/>
      <c r="BOC147" s="417"/>
      <c r="BOD147" s="417"/>
      <c r="BOE147" s="417"/>
      <c r="BOF147" s="417"/>
      <c r="BOG147" s="417"/>
      <c r="BOH147" s="417"/>
      <c r="BOI147" s="417"/>
      <c r="BOJ147" s="417"/>
      <c r="BOK147" s="417"/>
      <c r="BOL147" s="417"/>
      <c r="BOM147" s="417"/>
      <c r="BON147" s="417"/>
      <c r="BOO147" s="417"/>
      <c r="BOP147" s="417"/>
      <c r="BOQ147" s="417"/>
      <c r="BOR147" s="417"/>
      <c r="BOS147" s="417"/>
      <c r="BOT147" s="417"/>
      <c r="BOU147" s="417"/>
      <c r="BOV147" s="417"/>
      <c r="BOW147" s="417"/>
      <c r="BOX147" s="417"/>
      <c r="BOY147" s="417"/>
      <c r="BOZ147" s="417"/>
      <c r="BPA147" s="417"/>
      <c r="BPB147" s="417"/>
      <c r="BPC147" s="417"/>
      <c r="BPD147" s="417"/>
      <c r="BPE147" s="417"/>
      <c r="BPF147" s="417"/>
      <c r="BPG147" s="417"/>
      <c r="BPH147" s="417"/>
      <c r="BPI147" s="417"/>
      <c r="BPJ147" s="417"/>
      <c r="BPK147" s="417"/>
      <c r="BPL147" s="417"/>
      <c r="BPM147" s="417"/>
      <c r="BPN147" s="417"/>
      <c r="BPO147" s="417"/>
      <c r="BPP147" s="417"/>
      <c r="BPQ147" s="417"/>
      <c r="BPR147" s="417"/>
      <c r="BPS147" s="417"/>
      <c r="BPT147" s="417"/>
      <c r="BPU147" s="417"/>
      <c r="BPV147" s="417"/>
      <c r="BPW147" s="417"/>
      <c r="BPX147" s="417"/>
      <c r="BPY147" s="417"/>
      <c r="BPZ147" s="417"/>
      <c r="BQA147" s="417"/>
      <c r="BQB147" s="417"/>
      <c r="BQC147" s="417"/>
      <c r="BQD147" s="417"/>
      <c r="BQE147" s="417"/>
      <c r="BQF147" s="417"/>
      <c r="BQG147" s="417"/>
      <c r="BQH147" s="417"/>
      <c r="BQI147" s="417"/>
      <c r="BQJ147" s="417"/>
      <c r="BQK147" s="417"/>
      <c r="BQL147" s="417"/>
      <c r="BQM147" s="417"/>
      <c r="BQN147" s="417"/>
      <c r="BQO147" s="417"/>
      <c r="BQP147" s="417"/>
      <c r="BQQ147" s="417"/>
      <c r="BQR147" s="417"/>
      <c r="BQS147" s="417"/>
      <c r="BQT147" s="417"/>
      <c r="BQU147" s="417"/>
      <c r="BQV147" s="417"/>
      <c r="BQW147" s="417"/>
      <c r="BQX147" s="417"/>
      <c r="BQY147" s="417"/>
      <c r="BQZ147" s="417"/>
      <c r="BRA147" s="417"/>
      <c r="BRB147" s="417"/>
      <c r="BRC147" s="417"/>
      <c r="BRD147" s="417"/>
      <c r="BRE147" s="417"/>
      <c r="BRF147" s="417"/>
      <c r="BRG147" s="417"/>
      <c r="BRH147" s="417"/>
      <c r="BRI147" s="417"/>
      <c r="BRJ147" s="417"/>
      <c r="BRK147" s="417"/>
      <c r="BRL147" s="417"/>
      <c r="BRM147" s="417"/>
      <c r="BRN147" s="417"/>
      <c r="BRO147" s="417"/>
      <c r="BRP147" s="417"/>
      <c r="BRQ147" s="417"/>
      <c r="BRR147" s="417"/>
      <c r="BRS147" s="417"/>
      <c r="BRT147" s="417"/>
      <c r="BRU147" s="417"/>
      <c r="BRV147" s="417"/>
      <c r="BRW147" s="417"/>
      <c r="BRX147" s="417"/>
      <c r="BRY147" s="417"/>
      <c r="BRZ147" s="417"/>
      <c r="BSA147" s="417"/>
      <c r="BSB147" s="417"/>
      <c r="BSC147" s="417"/>
      <c r="BSD147" s="417"/>
      <c r="BSE147" s="417"/>
      <c r="BSF147" s="417"/>
      <c r="BSG147" s="417"/>
      <c r="BSH147" s="417"/>
      <c r="BSI147" s="417"/>
      <c r="BSJ147" s="417"/>
      <c r="BSK147" s="417"/>
      <c r="BSL147" s="417"/>
      <c r="BSM147" s="417"/>
      <c r="BSN147" s="417"/>
      <c r="BSO147" s="417"/>
      <c r="BSP147" s="417"/>
      <c r="BSQ147" s="417"/>
      <c r="BSR147" s="417"/>
      <c r="BSS147" s="417"/>
      <c r="BST147" s="417"/>
      <c r="BSU147" s="417"/>
      <c r="BSV147" s="417"/>
      <c r="BSW147" s="417"/>
      <c r="BSX147" s="417"/>
      <c r="BSY147" s="417"/>
      <c r="BSZ147" s="417"/>
      <c r="BTA147" s="417"/>
      <c r="BTB147" s="417"/>
      <c r="BTC147" s="417"/>
      <c r="BTD147" s="417"/>
      <c r="BTE147" s="417"/>
      <c r="BTF147" s="417"/>
      <c r="BTG147" s="417"/>
      <c r="BTH147" s="417"/>
      <c r="BTI147" s="417"/>
      <c r="BTJ147" s="417"/>
      <c r="BTK147" s="417"/>
      <c r="BTL147" s="417"/>
      <c r="BTM147" s="417"/>
      <c r="BTN147" s="417"/>
      <c r="BTO147" s="417"/>
      <c r="BTP147" s="417"/>
      <c r="BTQ147" s="417"/>
      <c r="BTR147" s="417"/>
      <c r="BTS147" s="417"/>
      <c r="BTT147" s="417"/>
      <c r="BTU147" s="417"/>
      <c r="BTV147" s="417"/>
      <c r="BTW147" s="417"/>
      <c r="BTX147" s="417"/>
      <c r="BTY147" s="417"/>
      <c r="BTZ147" s="417"/>
      <c r="BUA147" s="417"/>
      <c r="BUB147" s="417"/>
      <c r="BUC147" s="417"/>
      <c r="BUD147" s="417"/>
      <c r="BUE147" s="417"/>
      <c r="BUF147" s="417"/>
      <c r="BUG147" s="417"/>
      <c r="BUH147" s="417"/>
      <c r="BUI147" s="417"/>
      <c r="BUJ147" s="417"/>
      <c r="BUK147" s="417"/>
      <c r="BUL147" s="417"/>
      <c r="BUM147" s="417"/>
      <c r="BUN147" s="417"/>
      <c r="BUO147" s="417"/>
      <c r="BUP147" s="417"/>
      <c r="BUQ147" s="417"/>
      <c r="BUR147" s="417"/>
      <c r="BUS147" s="417"/>
      <c r="BUT147" s="417"/>
      <c r="BUU147" s="417"/>
      <c r="BUV147" s="417"/>
      <c r="BUW147" s="417"/>
      <c r="BUX147" s="417"/>
      <c r="BUY147" s="417"/>
      <c r="BUZ147" s="417"/>
      <c r="BVA147" s="417"/>
      <c r="BVB147" s="417"/>
      <c r="BVC147" s="417"/>
      <c r="BVD147" s="417"/>
      <c r="BVE147" s="417"/>
      <c r="BVF147" s="417"/>
      <c r="BVG147" s="417"/>
      <c r="BVH147" s="417"/>
      <c r="BVI147" s="417"/>
      <c r="BVJ147" s="417"/>
      <c r="BVK147" s="417"/>
      <c r="BVL147" s="417"/>
      <c r="BVM147" s="417"/>
      <c r="BVN147" s="417"/>
      <c r="BVO147" s="417"/>
      <c r="BVP147" s="417"/>
      <c r="BVQ147" s="417"/>
      <c r="BVR147" s="417"/>
      <c r="BVS147" s="417"/>
      <c r="BVT147" s="417"/>
      <c r="BVU147" s="417"/>
      <c r="BVV147" s="417"/>
      <c r="BVW147" s="417"/>
      <c r="BVX147" s="417"/>
      <c r="BVY147" s="417"/>
      <c r="BVZ147" s="417"/>
      <c r="BWA147" s="417"/>
      <c r="BWB147" s="417"/>
      <c r="BWC147" s="417"/>
      <c r="BWD147" s="417"/>
      <c r="BWE147" s="417"/>
      <c r="BWF147" s="417"/>
      <c r="BWG147" s="417"/>
      <c r="BWH147" s="417"/>
      <c r="BWI147" s="417"/>
      <c r="BWJ147" s="417"/>
      <c r="BWK147" s="417"/>
      <c r="BWL147" s="417"/>
      <c r="BWM147" s="417"/>
      <c r="BWN147" s="417"/>
      <c r="BWO147" s="417"/>
      <c r="BWP147" s="417"/>
      <c r="BWQ147" s="417"/>
      <c r="BWR147" s="417"/>
      <c r="BWS147" s="417"/>
      <c r="BWT147" s="417"/>
      <c r="BWU147" s="417"/>
      <c r="BWV147" s="417"/>
      <c r="BWW147" s="417"/>
      <c r="BWX147" s="417"/>
      <c r="BWY147" s="417"/>
      <c r="BWZ147" s="417"/>
      <c r="BXA147" s="417"/>
      <c r="BXB147" s="417"/>
      <c r="BXC147" s="417"/>
      <c r="BXD147" s="417"/>
      <c r="BXE147" s="417"/>
      <c r="BXF147" s="417"/>
      <c r="BXG147" s="417"/>
      <c r="BXH147" s="417"/>
      <c r="BXI147" s="417"/>
      <c r="BXJ147" s="417"/>
      <c r="BXK147" s="417"/>
      <c r="BXL147" s="417"/>
      <c r="BXM147" s="417"/>
      <c r="BXN147" s="417"/>
      <c r="BXO147" s="417"/>
      <c r="BXP147" s="417"/>
      <c r="BXQ147" s="417"/>
      <c r="BXR147" s="417"/>
      <c r="BXS147" s="417"/>
      <c r="BXT147" s="417"/>
      <c r="BXU147" s="417"/>
      <c r="BXV147" s="417"/>
      <c r="BXW147" s="417"/>
      <c r="BXX147" s="417"/>
      <c r="BXY147" s="417"/>
      <c r="BXZ147" s="417"/>
      <c r="BYA147" s="417"/>
      <c r="BYB147" s="417"/>
      <c r="BYC147" s="417"/>
      <c r="BYD147" s="417"/>
      <c r="BYE147" s="417"/>
      <c r="BYF147" s="417"/>
      <c r="BYG147" s="417"/>
      <c r="BYH147" s="417"/>
      <c r="BYI147" s="417"/>
      <c r="BYJ147" s="417"/>
      <c r="BYK147" s="417"/>
      <c r="BYL147" s="417"/>
      <c r="BYM147" s="417"/>
      <c r="BYN147" s="417"/>
      <c r="BYO147" s="417"/>
      <c r="BYP147" s="417"/>
      <c r="BYQ147" s="417"/>
      <c r="BYR147" s="417"/>
      <c r="BYS147" s="417"/>
      <c r="BYT147" s="417"/>
      <c r="BYU147" s="417"/>
      <c r="BYV147" s="417"/>
      <c r="BYW147" s="417"/>
      <c r="BYX147" s="417"/>
      <c r="BYY147" s="417"/>
      <c r="BYZ147" s="417"/>
      <c r="BZA147" s="417"/>
      <c r="BZB147" s="417"/>
      <c r="BZC147" s="417"/>
      <c r="BZD147" s="417"/>
      <c r="BZE147" s="417"/>
      <c r="BZF147" s="417"/>
      <c r="BZG147" s="417"/>
      <c r="BZH147" s="417"/>
      <c r="BZI147" s="417"/>
      <c r="BZJ147" s="417"/>
      <c r="BZK147" s="417"/>
      <c r="BZL147" s="417"/>
      <c r="BZM147" s="417"/>
      <c r="BZN147" s="417"/>
      <c r="BZO147" s="417"/>
      <c r="BZP147" s="417"/>
      <c r="BZQ147" s="417"/>
      <c r="BZR147" s="417"/>
      <c r="BZS147" s="417"/>
      <c r="BZT147" s="417"/>
      <c r="BZU147" s="417"/>
      <c r="BZV147" s="417"/>
      <c r="BZW147" s="417"/>
      <c r="BZX147" s="417"/>
      <c r="BZY147" s="417"/>
      <c r="BZZ147" s="417"/>
      <c r="CAA147" s="417"/>
      <c r="CAB147" s="417"/>
      <c r="CAC147" s="417"/>
      <c r="CAD147" s="417"/>
      <c r="CAE147" s="417"/>
      <c r="CAF147" s="417"/>
      <c r="CAG147" s="417"/>
      <c r="CAH147" s="417"/>
      <c r="CAI147" s="417"/>
      <c r="CAJ147" s="417"/>
      <c r="CAK147" s="417"/>
      <c r="CAL147" s="417"/>
      <c r="CAM147" s="417"/>
      <c r="CAN147" s="417"/>
      <c r="CAO147" s="417"/>
      <c r="CAP147" s="417"/>
      <c r="CAQ147" s="417"/>
      <c r="CAR147" s="417"/>
      <c r="CAS147" s="417"/>
      <c r="CAT147" s="417"/>
      <c r="CAU147" s="417"/>
      <c r="CAV147" s="417"/>
      <c r="CAW147" s="417"/>
      <c r="CAX147" s="417"/>
      <c r="CAY147" s="417"/>
      <c r="CAZ147" s="417"/>
      <c r="CBA147" s="417"/>
      <c r="CBB147" s="417"/>
      <c r="CBC147" s="417"/>
      <c r="CBD147" s="417"/>
      <c r="CBE147" s="417"/>
      <c r="CBF147" s="417"/>
      <c r="CBG147" s="417"/>
      <c r="CBH147" s="417"/>
      <c r="CBI147" s="417"/>
      <c r="CBJ147" s="417"/>
      <c r="CBK147" s="417"/>
      <c r="CBL147" s="417"/>
      <c r="CBM147" s="417"/>
      <c r="CBN147" s="417"/>
      <c r="CBO147" s="417"/>
      <c r="CBP147" s="417"/>
      <c r="CBQ147" s="417"/>
      <c r="CBR147" s="417"/>
      <c r="CBS147" s="417"/>
      <c r="CBT147" s="417"/>
      <c r="CBU147" s="417"/>
      <c r="CBV147" s="417"/>
      <c r="CBW147" s="417"/>
      <c r="CBX147" s="417"/>
      <c r="CBY147" s="417"/>
      <c r="CBZ147" s="417"/>
      <c r="CCA147" s="417"/>
      <c r="CCB147" s="417"/>
      <c r="CCC147" s="417"/>
      <c r="CCD147" s="417"/>
      <c r="CCE147" s="417"/>
      <c r="CCF147" s="417"/>
      <c r="CCG147" s="417"/>
      <c r="CCH147" s="417"/>
      <c r="CCI147" s="417"/>
      <c r="CCJ147" s="417"/>
      <c r="CCK147" s="417"/>
      <c r="CCL147" s="417"/>
      <c r="CCM147" s="417"/>
      <c r="CCN147" s="417"/>
      <c r="CCO147" s="417"/>
      <c r="CCP147" s="417"/>
      <c r="CCQ147" s="417"/>
      <c r="CCR147" s="417"/>
      <c r="CCS147" s="417"/>
      <c r="CCT147" s="417"/>
      <c r="CCU147" s="417"/>
      <c r="CCV147" s="417"/>
      <c r="CCW147" s="417"/>
      <c r="CCX147" s="417"/>
      <c r="CCY147" s="417"/>
      <c r="CCZ147" s="417"/>
      <c r="CDA147" s="417"/>
      <c r="CDB147" s="417"/>
      <c r="CDC147" s="417"/>
      <c r="CDD147" s="417"/>
      <c r="CDE147" s="417"/>
      <c r="CDF147" s="417"/>
      <c r="CDG147" s="417"/>
      <c r="CDH147" s="417"/>
      <c r="CDI147" s="417"/>
      <c r="CDJ147" s="417"/>
      <c r="CDK147" s="417"/>
      <c r="CDL147" s="417"/>
      <c r="CDM147" s="417"/>
      <c r="CDN147" s="417"/>
      <c r="CDO147" s="417"/>
      <c r="CDP147" s="417"/>
      <c r="CDQ147" s="417"/>
      <c r="CDR147" s="417"/>
      <c r="CDS147" s="417"/>
      <c r="CDT147" s="417"/>
      <c r="CDU147" s="417"/>
      <c r="CDV147" s="417"/>
      <c r="CDW147" s="417"/>
      <c r="CDX147" s="417"/>
      <c r="CDY147" s="417"/>
      <c r="CDZ147" s="417"/>
      <c r="CEA147" s="417"/>
      <c r="CEB147" s="417"/>
      <c r="CEC147" s="417"/>
      <c r="CED147" s="417"/>
      <c r="CEE147" s="417"/>
      <c r="CEF147" s="417"/>
      <c r="CEG147" s="417"/>
      <c r="CEH147" s="417"/>
      <c r="CEI147" s="417"/>
      <c r="CEJ147" s="417"/>
      <c r="CEK147" s="417"/>
      <c r="CEL147" s="417"/>
      <c r="CEM147" s="417"/>
      <c r="CEN147" s="417"/>
      <c r="CEO147" s="417"/>
      <c r="CEP147" s="417"/>
      <c r="CEQ147" s="417"/>
      <c r="CER147" s="417"/>
      <c r="CES147" s="417"/>
      <c r="CET147" s="417"/>
      <c r="CEU147" s="417"/>
      <c r="CEV147" s="417"/>
      <c r="CEW147" s="417"/>
      <c r="CEX147" s="417"/>
      <c r="CEY147" s="417"/>
      <c r="CEZ147" s="417"/>
      <c r="CFA147" s="417"/>
      <c r="CFB147" s="417"/>
      <c r="CFC147" s="417"/>
      <c r="CFD147" s="417"/>
      <c r="CFE147" s="417"/>
      <c r="CFF147" s="417"/>
      <c r="CFG147" s="417"/>
      <c r="CFH147" s="417"/>
      <c r="CFI147" s="417"/>
      <c r="CFJ147" s="417"/>
      <c r="CFK147" s="417"/>
      <c r="CFL147" s="417"/>
      <c r="CFM147" s="417"/>
      <c r="CFN147" s="417"/>
      <c r="CFO147" s="417"/>
      <c r="CFP147" s="417"/>
      <c r="CFQ147" s="417"/>
      <c r="CFR147" s="417"/>
      <c r="CFS147" s="417"/>
      <c r="CFT147" s="417"/>
      <c r="CFU147" s="417"/>
      <c r="CFV147" s="417"/>
      <c r="CFW147" s="417"/>
      <c r="CFX147" s="417"/>
      <c r="CFY147" s="417"/>
      <c r="CFZ147" s="417"/>
      <c r="CGA147" s="417"/>
      <c r="CGB147" s="417"/>
      <c r="CGC147" s="417"/>
      <c r="CGD147" s="417"/>
      <c r="CGE147" s="417"/>
      <c r="CGF147" s="417"/>
      <c r="CGG147" s="417"/>
      <c r="CGH147" s="417"/>
      <c r="CGI147" s="417"/>
      <c r="CGJ147" s="417"/>
      <c r="CGK147" s="417"/>
      <c r="CGL147" s="417"/>
      <c r="CGM147" s="417"/>
      <c r="CGN147" s="417"/>
      <c r="CGO147" s="417"/>
      <c r="CGP147" s="417"/>
      <c r="CGQ147" s="417"/>
      <c r="CGR147" s="417"/>
      <c r="CGS147" s="417"/>
      <c r="CGT147" s="417"/>
      <c r="CGU147" s="417"/>
      <c r="CGV147" s="417"/>
      <c r="CGW147" s="417"/>
      <c r="CGX147" s="417"/>
      <c r="CGY147" s="417"/>
      <c r="CGZ147" s="417"/>
      <c r="CHA147" s="417"/>
      <c r="CHB147" s="417"/>
      <c r="CHC147" s="417"/>
      <c r="CHD147" s="417"/>
      <c r="CHE147" s="417"/>
      <c r="CHF147" s="417"/>
      <c r="CHG147" s="417"/>
      <c r="CHH147" s="417"/>
      <c r="CHI147" s="417"/>
      <c r="CHJ147" s="417"/>
      <c r="CHK147" s="417"/>
      <c r="CHL147" s="417"/>
      <c r="CHM147" s="417"/>
      <c r="CHN147" s="417"/>
      <c r="CHO147" s="417"/>
      <c r="CHP147" s="417"/>
      <c r="CHQ147" s="417"/>
      <c r="CHR147" s="417"/>
      <c r="CHS147" s="417"/>
      <c r="CHT147" s="417"/>
      <c r="CHU147" s="417"/>
      <c r="CHV147" s="417"/>
      <c r="CHW147" s="417"/>
      <c r="CHX147" s="417"/>
      <c r="CHY147" s="417"/>
      <c r="CHZ147" s="417"/>
      <c r="CIA147" s="417"/>
      <c r="CIB147" s="417"/>
      <c r="CIC147" s="417"/>
      <c r="CID147" s="417"/>
      <c r="CIE147" s="417"/>
      <c r="CIF147" s="417"/>
      <c r="CIG147" s="417"/>
      <c r="CIH147" s="417"/>
      <c r="CII147" s="417"/>
      <c r="CIJ147" s="417"/>
      <c r="CIK147" s="417"/>
      <c r="CIL147" s="417"/>
      <c r="CIM147" s="417"/>
      <c r="CIN147" s="417"/>
      <c r="CIO147" s="417"/>
      <c r="CIP147" s="417"/>
      <c r="CIQ147" s="417"/>
      <c r="CIR147" s="417"/>
      <c r="CIS147" s="417"/>
      <c r="CIT147" s="417"/>
      <c r="CIU147" s="417"/>
      <c r="CIV147" s="417"/>
      <c r="CIW147" s="417"/>
      <c r="CIX147" s="417"/>
      <c r="CIY147" s="417"/>
      <c r="CIZ147" s="417"/>
      <c r="CJA147" s="417"/>
      <c r="CJB147" s="417"/>
      <c r="CJC147" s="417"/>
      <c r="CJD147" s="417"/>
      <c r="CJE147" s="417"/>
      <c r="CJF147" s="417"/>
      <c r="CJG147" s="417"/>
      <c r="CJH147" s="417"/>
      <c r="CJI147" s="417"/>
      <c r="CJJ147" s="417"/>
      <c r="CJK147" s="417"/>
      <c r="CJL147" s="417"/>
      <c r="CJM147" s="417"/>
      <c r="CJN147" s="417"/>
      <c r="CJO147" s="417"/>
      <c r="CJP147" s="417"/>
      <c r="CJQ147" s="417"/>
      <c r="CJR147" s="417"/>
      <c r="CJS147" s="417"/>
      <c r="CJT147" s="417"/>
      <c r="CJU147" s="417"/>
      <c r="CJV147" s="417"/>
      <c r="CJW147" s="417"/>
      <c r="CJX147" s="417"/>
      <c r="CJY147" s="417"/>
      <c r="CJZ147" s="417"/>
      <c r="CKA147" s="417"/>
      <c r="CKB147" s="417"/>
      <c r="CKC147" s="417"/>
      <c r="CKD147" s="417"/>
      <c r="CKE147" s="417"/>
      <c r="CKF147" s="417"/>
      <c r="CKG147" s="417"/>
      <c r="CKH147" s="417"/>
      <c r="CKI147" s="417"/>
      <c r="CKJ147" s="417"/>
      <c r="CKK147" s="417"/>
      <c r="CKL147" s="417"/>
      <c r="CKM147" s="417"/>
      <c r="CKN147" s="417"/>
      <c r="CKO147" s="417"/>
      <c r="CKP147" s="417"/>
      <c r="CKQ147" s="417"/>
      <c r="CKR147" s="417"/>
      <c r="CKS147" s="417"/>
      <c r="CKT147" s="417"/>
      <c r="CKU147" s="417"/>
      <c r="CKV147" s="417"/>
      <c r="CKW147" s="417"/>
      <c r="CKX147" s="417"/>
      <c r="CKY147" s="417"/>
      <c r="CKZ147" s="417"/>
      <c r="CLA147" s="417"/>
      <c r="CLB147" s="417"/>
      <c r="CLC147" s="417"/>
      <c r="CLD147" s="417"/>
      <c r="CLE147" s="417"/>
      <c r="CLF147" s="417"/>
      <c r="CLG147" s="417"/>
      <c r="CLH147" s="417"/>
      <c r="CLI147" s="417"/>
      <c r="CLJ147" s="417"/>
      <c r="CLK147" s="417"/>
      <c r="CLL147" s="417"/>
      <c r="CLM147" s="417"/>
      <c r="CLN147" s="417"/>
      <c r="CLO147" s="417"/>
      <c r="CLP147" s="417"/>
      <c r="CLQ147" s="417"/>
      <c r="CLR147" s="417"/>
      <c r="CLS147" s="417"/>
      <c r="CLT147" s="417"/>
      <c r="CLU147" s="417"/>
      <c r="CLV147" s="417"/>
      <c r="CLW147" s="417"/>
      <c r="CLX147" s="417"/>
      <c r="CLY147" s="417"/>
      <c r="CLZ147" s="417"/>
      <c r="CMA147" s="417"/>
      <c r="CMB147" s="417"/>
      <c r="CMC147" s="417"/>
      <c r="CMD147" s="417"/>
      <c r="CME147" s="417"/>
      <c r="CMF147" s="417"/>
      <c r="CMG147" s="417"/>
      <c r="CMH147" s="417"/>
      <c r="CMI147" s="417"/>
      <c r="CMJ147" s="417"/>
      <c r="CMK147" s="417"/>
      <c r="CML147" s="417"/>
      <c r="CMM147" s="417"/>
      <c r="CMN147" s="417"/>
      <c r="CMO147" s="417"/>
      <c r="CMP147" s="417"/>
      <c r="CMQ147" s="417"/>
      <c r="CMR147" s="417"/>
      <c r="CMS147" s="417"/>
      <c r="CMT147" s="417"/>
      <c r="CMU147" s="417"/>
      <c r="CMV147" s="417"/>
      <c r="CMW147" s="417"/>
      <c r="CMX147" s="417"/>
      <c r="CMY147" s="417"/>
      <c r="CMZ147" s="417"/>
      <c r="CNA147" s="417"/>
      <c r="CNB147" s="417"/>
      <c r="CNC147" s="417"/>
      <c r="CND147" s="417"/>
      <c r="CNE147" s="417"/>
      <c r="CNF147" s="417"/>
      <c r="CNG147" s="417"/>
      <c r="CNH147" s="417"/>
      <c r="CNI147" s="417"/>
      <c r="CNJ147" s="417"/>
      <c r="CNK147" s="417"/>
      <c r="CNL147" s="417"/>
      <c r="CNM147" s="417"/>
      <c r="CNN147" s="417"/>
      <c r="CNO147" s="417"/>
      <c r="CNP147" s="417"/>
      <c r="CNQ147" s="417"/>
      <c r="CNR147" s="417"/>
      <c r="CNS147" s="417"/>
      <c r="CNT147" s="417"/>
      <c r="CNU147" s="417"/>
      <c r="CNV147" s="417"/>
      <c r="CNW147" s="417"/>
      <c r="CNX147" s="417"/>
      <c r="CNY147" s="417"/>
      <c r="CNZ147" s="417"/>
      <c r="COA147" s="417"/>
      <c r="COB147" s="417"/>
      <c r="COC147" s="417"/>
      <c r="COD147" s="417"/>
      <c r="COE147" s="417"/>
      <c r="COF147" s="417"/>
      <c r="COG147" s="417"/>
      <c r="COH147" s="417"/>
      <c r="COI147" s="417"/>
      <c r="COJ147" s="417"/>
      <c r="COK147" s="417"/>
      <c r="COL147" s="417"/>
      <c r="COM147" s="417"/>
      <c r="CON147" s="417"/>
      <c r="COO147" s="417"/>
      <c r="COP147" s="417"/>
      <c r="COQ147" s="417"/>
      <c r="COR147" s="417"/>
      <c r="COS147" s="417"/>
      <c r="COT147" s="417"/>
      <c r="COU147" s="417"/>
      <c r="COV147" s="417"/>
      <c r="COW147" s="417"/>
      <c r="COX147" s="417"/>
      <c r="COY147" s="417"/>
    </row>
    <row r="148" spans="1:2443" s="378" customFormat="1" x14ac:dyDescent="0.35">
      <c r="A148" s="307" t="s">
        <v>585</v>
      </c>
      <c r="B148" s="306" t="s">
        <v>102</v>
      </c>
      <c r="C148" s="306">
        <v>2014</v>
      </c>
      <c r="D148" s="307" t="s">
        <v>594</v>
      </c>
      <c r="E148" s="433">
        <v>63055</v>
      </c>
      <c r="F148" s="331" t="s">
        <v>348</v>
      </c>
      <c r="G148" s="469">
        <f t="shared" si="4"/>
        <v>63055</v>
      </c>
      <c r="H148" s="331" t="s">
        <v>352</v>
      </c>
      <c r="I148" s="416"/>
      <c r="J148" s="416"/>
      <c r="K148" s="416"/>
      <c r="L148" s="416"/>
      <c r="M148" s="416"/>
      <c r="N148" s="416"/>
      <c r="O148" s="416"/>
      <c r="P148" s="416"/>
      <c r="Q148" s="416"/>
      <c r="R148" s="363"/>
      <c r="S148" s="416"/>
      <c r="T148" s="416"/>
      <c r="U148" s="416"/>
      <c r="V148" s="416"/>
      <c r="W148" s="416"/>
      <c r="X148" s="416"/>
      <c r="Y148" s="416"/>
      <c r="Z148" s="416"/>
      <c r="AA148" s="416"/>
      <c r="AB148" s="416"/>
      <c r="AC148" s="416"/>
      <c r="AD148" s="416"/>
      <c r="AE148" s="416"/>
      <c r="AF148" s="416"/>
      <c r="AG148" s="416"/>
      <c r="AH148" s="416"/>
      <c r="AI148" s="416"/>
      <c r="AJ148" s="416"/>
      <c r="AK148" s="416"/>
      <c r="AL148" s="416"/>
      <c r="AM148" s="416"/>
      <c r="AN148" s="416"/>
      <c r="AO148" s="416"/>
      <c r="AP148" s="416"/>
      <c r="AQ148" s="416"/>
      <c r="AR148" s="416"/>
      <c r="AS148" s="416"/>
      <c r="AT148" s="416"/>
      <c r="AU148" s="416"/>
      <c r="AV148" s="416"/>
      <c r="AW148" s="416"/>
      <c r="AX148" s="416"/>
      <c r="AY148" s="416"/>
      <c r="AZ148" s="416"/>
      <c r="BA148" s="416"/>
      <c r="BB148" s="416"/>
      <c r="BC148" s="416"/>
      <c r="BD148" s="416"/>
      <c r="BE148" s="416"/>
      <c r="BF148" s="416"/>
      <c r="BG148" s="416"/>
      <c r="BH148" s="416"/>
      <c r="BI148" s="416"/>
      <c r="BJ148" s="416"/>
      <c r="BK148" s="416"/>
      <c r="BL148" s="416"/>
      <c r="BM148" s="416"/>
      <c r="BN148" s="416"/>
      <c r="BO148" s="416"/>
      <c r="BP148" s="416"/>
      <c r="BQ148" s="416"/>
      <c r="BR148" s="416"/>
      <c r="BS148" s="416"/>
      <c r="BT148" s="416"/>
      <c r="BU148" s="416"/>
      <c r="BV148" s="416"/>
      <c r="BW148" s="416"/>
      <c r="BX148" s="416"/>
      <c r="BY148" s="416"/>
      <c r="BZ148" s="416"/>
      <c r="CA148" s="416"/>
      <c r="CB148" s="416"/>
      <c r="CC148" s="416"/>
      <c r="CD148" s="416"/>
      <c r="CE148" s="416"/>
      <c r="CF148" s="416"/>
      <c r="CG148" s="416"/>
      <c r="CH148" s="416"/>
      <c r="CI148" s="416"/>
      <c r="CJ148" s="416"/>
      <c r="CK148" s="416"/>
      <c r="CL148" s="416"/>
      <c r="CM148" s="416"/>
      <c r="CN148" s="416"/>
      <c r="CO148" s="416"/>
      <c r="CP148" s="416"/>
      <c r="CQ148" s="416"/>
      <c r="CR148" s="416"/>
      <c r="CS148" s="416"/>
      <c r="CT148" s="416"/>
      <c r="CU148" s="416"/>
      <c r="CV148" s="416"/>
      <c r="CW148" s="416"/>
      <c r="CX148" s="416"/>
      <c r="CY148" s="416"/>
      <c r="CZ148" s="416"/>
      <c r="DA148" s="416"/>
      <c r="DB148" s="416"/>
      <c r="DC148" s="416"/>
      <c r="DD148" s="416"/>
      <c r="DE148" s="416"/>
      <c r="DF148" s="416"/>
      <c r="DG148" s="416"/>
      <c r="DH148" s="416"/>
      <c r="DI148" s="416"/>
      <c r="DJ148" s="416"/>
      <c r="DK148" s="416"/>
      <c r="DL148" s="416"/>
      <c r="DM148" s="416"/>
      <c r="DN148" s="416"/>
      <c r="DO148" s="416"/>
      <c r="DP148" s="416"/>
      <c r="DQ148" s="416"/>
      <c r="DR148" s="416"/>
      <c r="DS148" s="416"/>
      <c r="DT148" s="416"/>
      <c r="DU148" s="416"/>
      <c r="DV148" s="416"/>
      <c r="DW148" s="416"/>
      <c r="DX148" s="416"/>
      <c r="DY148" s="416"/>
      <c r="DZ148" s="416"/>
      <c r="EA148" s="416"/>
      <c r="EB148" s="416"/>
      <c r="EC148" s="416"/>
      <c r="ED148" s="416"/>
      <c r="EE148" s="416"/>
      <c r="EF148" s="416"/>
      <c r="EG148" s="416"/>
      <c r="EH148" s="416"/>
      <c r="EI148" s="416"/>
      <c r="EJ148" s="416"/>
      <c r="EK148" s="416"/>
      <c r="EL148" s="416"/>
      <c r="EM148" s="416"/>
      <c r="EN148" s="416"/>
      <c r="EO148" s="416"/>
      <c r="EP148" s="416"/>
      <c r="EQ148" s="416"/>
      <c r="ER148" s="416"/>
      <c r="ES148" s="416"/>
      <c r="ET148" s="416"/>
      <c r="EU148" s="416"/>
      <c r="EV148" s="416"/>
      <c r="EW148" s="416"/>
      <c r="EX148" s="416"/>
      <c r="EY148" s="416"/>
      <c r="EZ148" s="416"/>
      <c r="FA148" s="416"/>
      <c r="FB148" s="416"/>
      <c r="FC148" s="416"/>
      <c r="FD148" s="416"/>
      <c r="FE148" s="416"/>
      <c r="FF148" s="416"/>
      <c r="FG148" s="416"/>
      <c r="FH148" s="416"/>
      <c r="FI148" s="416"/>
      <c r="FJ148" s="416"/>
      <c r="FK148" s="416"/>
      <c r="FL148" s="416"/>
      <c r="FM148" s="416"/>
      <c r="FN148" s="416"/>
      <c r="FO148" s="416"/>
      <c r="FP148" s="416"/>
      <c r="FQ148" s="416"/>
      <c r="FR148" s="416"/>
      <c r="FS148" s="416"/>
      <c r="FT148" s="416"/>
      <c r="FU148" s="416"/>
      <c r="FV148" s="416"/>
      <c r="FW148" s="416"/>
      <c r="FX148" s="416"/>
      <c r="FY148" s="416"/>
      <c r="FZ148" s="416"/>
      <c r="GA148" s="416"/>
      <c r="GB148" s="416"/>
      <c r="GC148" s="416"/>
      <c r="GD148" s="416"/>
      <c r="GE148" s="416"/>
      <c r="GF148" s="416"/>
      <c r="GG148" s="416"/>
      <c r="GH148" s="416"/>
      <c r="GI148" s="416"/>
      <c r="GJ148" s="416"/>
      <c r="GK148" s="416"/>
      <c r="GL148" s="416"/>
      <c r="GM148" s="416"/>
      <c r="GN148" s="416"/>
      <c r="GO148" s="416"/>
      <c r="GP148" s="416"/>
      <c r="GQ148" s="416"/>
      <c r="GR148" s="416"/>
      <c r="GS148" s="416"/>
      <c r="GT148" s="416"/>
      <c r="GU148" s="416"/>
      <c r="GV148" s="416"/>
      <c r="GW148" s="416"/>
      <c r="GX148" s="416"/>
      <c r="GY148" s="416"/>
      <c r="GZ148" s="416"/>
      <c r="HA148" s="416"/>
      <c r="HB148" s="416"/>
      <c r="HC148" s="416"/>
      <c r="HD148" s="416"/>
      <c r="HE148" s="416"/>
      <c r="HF148" s="416"/>
      <c r="HG148" s="416"/>
      <c r="HH148" s="416"/>
      <c r="HI148" s="416"/>
      <c r="HJ148" s="416"/>
      <c r="HK148" s="416"/>
      <c r="HL148" s="416"/>
      <c r="HM148" s="416"/>
      <c r="HN148" s="416"/>
      <c r="HO148" s="416"/>
      <c r="HP148" s="416"/>
      <c r="HQ148" s="416"/>
      <c r="HR148" s="416"/>
      <c r="HS148" s="416"/>
      <c r="HT148" s="416"/>
      <c r="HU148" s="416"/>
      <c r="HV148" s="416"/>
      <c r="HW148" s="416"/>
      <c r="HX148" s="416"/>
      <c r="HY148" s="416"/>
      <c r="HZ148" s="416"/>
      <c r="IA148" s="416"/>
      <c r="IB148" s="416"/>
      <c r="IC148" s="416"/>
      <c r="ID148" s="416"/>
      <c r="IE148" s="416"/>
      <c r="IF148" s="416"/>
      <c r="IG148" s="416"/>
      <c r="IH148" s="416"/>
      <c r="II148" s="416"/>
      <c r="IJ148" s="416"/>
      <c r="IK148" s="416"/>
      <c r="IL148" s="416"/>
      <c r="IM148" s="416"/>
      <c r="IN148" s="416"/>
      <c r="IO148" s="416"/>
      <c r="IP148" s="416"/>
      <c r="IQ148" s="416"/>
      <c r="IR148" s="416"/>
      <c r="IS148" s="416"/>
      <c r="IT148" s="416"/>
      <c r="IU148" s="416"/>
      <c r="IV148" s="416"/>
      <c r="IW148" s="416"/>
      <c r="IX148" s="416"/>
      <c r="IY148" s="416"/>
      <c r="IZ148" s="416"/>
      <c r="JA148" s="416"/>
      <c r="JB148" s="416"/>
      <c r="JC148" s="416"/>
      <c r="JD148" s="416"/>
      <c r="JE148" s="416"/>
      <c r="JF148" s="416"/>
      <c r="JG148" s="416"/>
      <c r="JH148" s="416"/>
      <c r="JI148" s="416"/>
      <c r="JJ148" s="416"/>
      <c r="JK148" s="416"/>
      <c r="JL148" s="416"/>
      <c r="JM148" s="416"/>
      <c r="JN148" s="416"/>
      <c r="JO148" s="416"/>
      <c r="JP148" s="416"/>
      <c r="JQ148" s="416"/>
      <c r="JR148" s="416"/>
      <c r="JS148" s="416"/>
      <c r="JT148" s="416"/>
      <c r="JU148" s="416"/>
      <c r="JV148" s="416"/>
      <c r="JW148" s="416"/>
      <c r="JX148" s="416"/>
      <c r="JY148" s="416"/>
      <c r="JZ148" s="416"/>
      <c r="KA148" s="416"/>
      <c r="KB148" s="416"/>
      <c r="KC148" s="416"/>
      <c r="KD148" s="416"/>
      <c r="KE148" s="416"/>
      <c r="KF148" s="416"/>
      <c r="KG148" s="416"/>
      <c r="KH148" s="416"/>
      <c r="KI148" s="416"/>
      <c r="KJ148" s="416"/>
      <c r="KK148" s="416"/>
      <c r="KL148" s="416"/>
      <c r="KM148" s="416"/>
      <c r="KN148" s="416"/>
      <c r="KO148" s="416"/>
      <c r="KP148" s="416"/>
      <c r="KQ148" s="416"/>
      <c r="KR148" s="416"/>
      <c r="KS148" s="416"/>
      <c r="KT148" s="416"/>
      <c r="KU148" s="416"/>
      <c r="KV148" s="416"/>
      <c r="KW148" s="416"/>
      <c r="KX148" s="416"/>
      <c r="KY148" s="416"/>
      <c r="KZ148" s="416"/>
      <c r="LA148" s="416"/>
      <c r="LB148" s="416"/>
      <c r="LC148" s="416"/>
      <c r="LD148" s="416"/>
      <c r="LE148" s="416"/>
      <c r="LF148" s="416"/>
      <c r="LG148" s="416"/>
      <c r="LH148" s="416"/>
      <c r="LI148" s="416"/>
      <c r="LJ148" s="416"/>
      <c r="LK148" s="416"/>
      <c r="LL148" s="416"/>
      <c r="LM148" s="416"/>
      <c r="LN148" s="416"/>
      <c r="LO148" s="416"/>
      <c r="LP148" s="416"/>
      <c r="LQ148" s="416"/>
      <c r="LR148" s="416"/>
      <c r="LS148" s="416"/>
      <c r="LT148" s="416"/>
      <c r="LU148" s="416"/>
      <c r="LV148" s="416"/>
      <c r="LW148" s="416"/>
      <c r="LX148" s="416"/>
      <c r="LY148" s="416"/>
      <c r="LZ148" s="416"/>
      <c r="MA148" s="416"/>
      <c r="MB148" s="416"/>
      <c r="MC148" s="416"/>
      <c r="MD148" s="416"/>
      <c r="ME148" s="416"/>
      <c r="MF148" s="416"/>
      <c r="MG148" s="416"/>
      <c r="MH148" s="416"/>
      <c r="MI148" s="416"/>
      <c r="MJ148" s="416"/>
      <c r="MK148" s="416"/>
      <c r="ML148" s="416"/>
      <c r="MM148" s="416"/>
      <c r="MN148" s="416"/>
      <c r="MO148" s="416"/>
      <c r="MP148" s="416"/>
      <c r="MQ148" s="416"/>
      <c r="MR148" s="416"/>
      <c r="MS148" s="416"/>
      <c r="MT148" s="416"/>
      <c r="MU148" s="416"/>
      <c r="MV148" s="416"/>
      <c r="MW148" s="416"/>
      <c r="MX148" s="416"/>
      <c r="MY148" s="416"/>
      <c r="MZ148" s="416"/>
      <c r="NA148" s="416"/>
      <c r="NB148" s="416"/>
      <c r="NC148" s="416"/>
      <c r="ND148" s="416"/>
      <c r="NE148" s="416"/>
      <c r="NF148" s="416"/>
      <c r="NG148" s="416"/>
      <c r="NH148" s="416"/>
      <c r="NI148" s="416"/>
      <c r="NJ148" s="416"/>
      <c r="NK148" s="416"/>
      <c r="NL148" s="416"/>
      <c r="NM148" s="416"/>
      <c r="NN148" s="416"/>
      <c r="NO148" s="416"/>
      <c r="NP148" s="416"/>
      <c r="NQ148" s="416"/>
      <c r="NR148" s="416"/>
      <c r="NS148" s="416"/>
      <c r="NT148" s="416"/>
      <c r="NU148" s="416"/>
      <c r="NV148" s="416"/>
      <c r="NW148" s="416"/>
      <c r="NX148" s="416"/>
      <c r="NY148" s="416"/>
      <c r="NZ148" s="416"/>
      <c r="OA148" s="416"/>
      <c r="OB148" s="416"/>
      <c r="OC148" s="416"/>
      <c r="OD148" s="416"/>
      <c r="OE148" s="416"/>
      <c r="OF148" s="416"/>
      <c r="OG148" s="416"/>
      <c r="OH148" s="416"/>
      <c r="OI148" s="416"/>
      <c r="OJ148" s="416"/>
      <c r="OK148" s="416"/>
      <c r="OL148" s="416"/>
      <c r="OM148" s="416"/>
      <c r="ON148" s="416"/>
      <c r="OO148" s="416"/>
      <c r="OP148" s="416"/>
      <c r="OQ148" s="416"/>
      <c r="OR148" s="416"/>
      <c r="OS148" s="416"/>
      <c r="OT148" s="416"/>
      <c r="OU148" s="416"/>
      <c r="OV148" s="416"/>
      <c r="OW148" s="416"/>
      <c r="OX148" s="416"/>
      <c r="OY148" s="416"/>
      <c r="OZ148" s="416"/>
      <c r="PA148" s="416"/>
      <c r="PB148" s="416"/>
      <c r="PC148" s="416"/>
      <c r="PD148" s="416"/>
      <c r="PE148" s="416"/>
      <c r="PF148" s="416"/>
      <c r="PG148" s="416"/>
      <c r="PH148" s="416"/>
      <c r="PI148" s="416"/>
      <c r="PJ148" s="416"/>
      <c r="PK148" s="416"/>
      <c r="PL148" s="416"/>
      <c r="PM148" s="416"/>
      <c r="PN148" s="416"/>
      <c r="PO148" s="416"/>
      <c r="PP148" s="416"/>
      <c r="PQ148" s="416"/>
      <c r="PR148" s="416"/>
      <c r="PS148" s="416"/>
      <c r="PT148" s="416"/>
      <c r="PU148" s="416"/>
      <c r="PV148" s="416"/>
      <c r="PW148" s="416"/>
      <c r="PX148" s="416"/>
      <c r="PY148" s="416"/>
      <c r="PZ148" s="416"/>
      <c r="QA148" s="416"/>
      <c r="QB148" s="416"/>
      <c r="QC148" s="416"/>
      <c r="QD148" s="416"/>
      <c r="QE148" s="416"/>
      <c r="QF148" s="416"/>
      <c r="QG148" s="416"/>
      <c r="QH148" s="416"/>
      <c r="QI148" s="416"/>
      <c r="QJ148" s="416"/>
      <c r="QK148" s="416"/>
      <c r="QL148" s="416"/>
      <c r="QM148" s="416"/>
      <c r="QN148" s="416"/>
      <c r="QO148" s="416"/>
      <c r="QP148" s="416"/>
      <c r="QQ148" s="416"/>
      <c r="QR148" s="416"/>
      <c r="QS148" s="416"/>
      <c r="QT148" s="416"/>
      <c r="QU148" s="416"/>
      <c r="QV148" s="416"/>
      <c r="QW148" s="416"/>
      <c r="QX148" s="416"/>
      <c r="QY148" s="416"/>
      <c r="QZ148" s="416"/>
      <c r="RA148" s="416"/>
      <c r="RB148" s="416"/>
      <c r="RC148" s="416"/>
      <c r="RD148" s="416"/>
      <c r="RE148" s="416"/>
      <c r="RF148" s="416"/>
      <c r="RG148" s="416"/>
      <c r="RH148" s="416"/>
      <c r="RI148" s="416"/>
      <c r="RJ148" s="416"/>
      <c r="RK148" s="416"/>
      <c r="RL148" s="416"/>
      <c r="RM148" s="416"/>
      <c r="RN148" s="416"/>
      <c r="RO148" s="416"/>
      <c r="RP148" s="416"/>
      <c r="RQ148" s="416"/>
      <c r="RR148" s="416"/>
      <c r="RS148" s="416"/>
      <c r="RT148" s="416"/>
      <c r="RU148" s="416"/>
      <c r="RV148" s="416"/>
      <c r="RW148" s="416"/>
      <c r="RX148" s="416"/>
      <c r="RY148" s="416"/>
      <c r="RZ148" s="416"/>
      <c r="SA148" s="416"/>
      <c r="SB148" s="416"/>
      <c r="SC148" s="416"/>
      <c r="SD148" s="416"/>
      <c r="SE148" s="416"/>
      <c r="SF148" s="416"/>
      <c r="SG148" s="416"/>
      <c r="SH148" s="416"/>
      <c r="SI148" s="416"/>
      <c r="SJ148" s="416"/>
      <c r="SK148" s="416"/>
      <c r="SL148" s="416"/>
      <c r="SM148" s="416"/>
      <c r="SN148" s="416"/>
      <c r="SO148" s="416"/>
      <c r="SP148" s="416"/>
      <c r="SQ148" s="416"/>
      <c r="SR148" s="416"/>
      <c r="SS148" s="416"/>
      <c r="ST148" s="416"/>
      <c r="SU148" s="416"/>
      <c r="SV148" s="416"/>
      <c r="SW148" s="416"/>
      <c r="SX148" s="416"/>
      <c r="SY148" s="416"/>
      <c r="SZ148" s="416"/>
      <c r="TA148" s="416"/>
      <c r="TB148" s="416"/>
      <c r="TC148" s="416"/>
      <c r="TD148" s="416"/>
      <c r="TE148" s="416"/>
      <c r="TF148" s="416"/>
      <c r="TG148" s="416"/>
      <c r="TH148" s="416"/>
      <c r="TI148" s="416"/>
      <c r="TJ148" s="416"/>
      <c r="TK148" s="416"/>
      <c r="TL148" s="416"/>
      <c r="TM148" s="416"/>
      <c r="TN148" s="416"/>
      <c r="TO148" s="416"/>
      <c r="TP148" s="416"/>
      <c r="TQ148" s="416"/>
      <c r="TR148" s="416"/>
      <c r="TS148" s="416"/>
      <c r="TT148" s="416"/>
      <c r="TU148" s="416"/>
      <c r="TV148" s="416"/>
      <c r="TW148" s="416"/>
      <c r="TX148" s="416"/>
      <c r="TY148" s="416"/>
      <c r="TZ148" s="416"/>
      <c r="UA148" s="416"/>
      <c r="UB148" s="416"/>
      <c r="UC148" s="416"/>
      <c r="UD148" s="416"/>
      <c r="UE148" s="416"/>
      <c r="UF148" s="416"/>
      <c r="UG148" s="416"/>
      <c r="UH148" s="416"/>
      <c r="UI148" s="416"/>
      <c r="UJ148" s="416"/>
      <c r="UK148" s="416"/>
      <c r="UL148" s="416"/>
      <c r="UM148" s="416"/>
      <c r="UN148" s="416"/>
      <c r="UO148" s="416"/>
      <c r="UP148" s="416"/>
      <c r="UQ148" s="416"/>
      <c r="UR148" s="416"/>
      <c r="US148" s="416"/>
      <c r="UT148" s="416"/>
      <c r="UU148" s="416"/>
      <c r="UV148" s="416"/>
      <c r="UW148" s="416"/>
      <c r="UX148" s="416"/>
      <c r="UY148" s="416"/>
      <c r="UZ148" s="416"/>
      <c r="VA148" s="416"/>
      <c r="VB148" s="416"/>
      <c r="VC148" s="416"/>
      <c r="VD148" s="416"/>
      <c r="VE148" s="416"/>
      <c r="VF148" s="416"/>
      <c r="VG148" s="416"/>
      <c r="VH148" s="416"/>
      <c r="VI148" s="416"/>
      <c r="VJ148" s="416"/>
      <c r="VK148" s="416"/>
      <c r="VL148" s="416"/>
      <c r="VM148" s="416"/>
      <c r="VN148" s="416"/>
      <c r="VO148" s="416"/>
      <c r="VP148" s="416"/>
      <c r="VQ148" s="416"/>
      <c r="VR148" s="416"/>
      <c r="VS148" s="416"/>
      <c r="VT148" s="416"/>
      <c r="VU148" s="416"/>
      <c r="VV148" s="416"/>
      <c r="VW148" s="416"/>
      <c r="VX148" s="416"/>
      <c r="VY148" s="416"/>
      <c r="VZ148" s="416"/>
      <c r="WA148" s="416"/>
      <c r="WB148" s="416"/>
      <c r="WC148" s="416"/>
      <c r="WD148" s="416"/>
      <c r="WE148" s="416"/>
      <c r="WF148" s="416"/>
      <c r="WG148" s="416"/>
      <c r="WH148" s="416"/>
      <c r="WI148" s="416"/>
      <c r="WJ148" s="416"/>
      <c r="WK148" s="416"/>
      <c r="WL148" s="416"/>
      <c r="WM148" s="416"/>
      <c r="WN148" s="416"/>
      <c r="WO148" s="416"/>
      <c r="WP148" s="416"/>
      <c r="WQ148" s="416"/>
      <c r="WR148" s="416"/>
      <c r="WS148" s="416"/>
      <c r="WT148" s="416"/>
      <c r="WU148" s="416"/>
      <c r="WV148" s="416"/>
      <c r="WW148" s="416"/>
      <c r="WX148" s="416"/>
      <c r="WY148" s="416"/>
      <c r="WZ148" s="416"/>
      <c r="XA148" s="416"/>
      <c r="XB148" s="416"/>
      <c r="XC148" s="416"/>
      <c r="XD148" s="416"/>
      <c r="XE148" s="416"/>
      <c r="XF148" s="416"/>
      <c r="XG148" s="416"/>
      <c r="XH148" s="416"/>
      <c r="XI148" s="416"/>
      <c r="XJ148" s="416"/>
      <c r="XK148" s="416"/>
      <c r="XL148" s="416"/>
      <c r="XM148" s="416"/>
      <c r="XN148" s="416"/>
      <c r="XO148" s="416"/>
      <c r="XP148" s="416"/>
      <c r="XQ148" s="416"/>
      <c r="XR148" s="417"/>
      <c r="XS148" s="417"/>
      <c r="XT148" s="417"/>
      <c r="XU148" s="417"/>
      <c r="XV148" s="417"/>
      <c r="XW148" s="417"/>
      <c r="XX148" s="417"/>
      <c r="XY148" s="417"/>
      <c r="XZ148" s="417"/>
      <c r="YA148" s="417"/>
      <c r="YB148" s="417"/>
      <c r="YC148" s="417"/>
      <c r="YD148" s="417"/>
      <c r="YE148" s="417"/>
      <c r="YF148" s="417"/>
      <c r="YG148" s="417"/>
      <c r="YH148" s="417"/>
      <c r="YI148" s="417"/>
      <c r="YJ148" s="417"/>
      <c r="YK148" s="417"/>
      <c r="YL148" s="417"/>
      <c r="YM148" s="417"/>
      <c r="YN148" s="417"/>
      <c r="YO148" s="417"/>
      <c r="YP148" s="417"/>
      <c r="YQ148" s="417"/>
      <c r="YR148" s="417"/>
      <c r="YS148" s="417"/>
      <c r="YT148" s="417"/>
      <c r="YU148" s="417"/>
      <c r="YV148" s="417"/>
      <c r="YW148" s="417"/>
      <c r="YX148" s="417"/>
      <c r="YY148" s="417"/>
      <c r="YZ148" s="417"/>
      <c r="ZA148" s="417"/>
      <c r="ZB148" s="417"/>
      <c r="ZC148" s="417"/>
      <c r="ZD148" s="417"/>
      <c r="ZE148" s="417"/>
      <c r="ZF148" s="417"/>
      <c r="ZG148" s="417"/>
      <c r="ZH148" s="417"/>
      <c r="ZI148" s="417"/>
      <c r="ZJ148" s="417"/>
      <c r="ZK148" s="417"/>
      <c r="ZL148" s="417"/>
      <c r="ZM148" s="417"/>
      <c r="ZN148" s="417"/>
      <c r="ZO148" s="417"/>
      <c r="ZP148" s="417"/>
      <c r="ZQ148" s="417"/>
      <c r="ZR148" s="417"/>
      <c r="ZS148" s="417"/>
      <c r="ZT148" s="417"/>
      <c r="ZU148" s="417"/>
      <c r="ZV148" s="417"/>
      <c r="ZW148" s="417"/>
      <c r="ZX148" s="417"/>
      <c r="ZY148" s="417"/>
      <c r="ZZ148" s="417"/>
      <c r="AAA148" s="417"/>
      <c r="AAB148" s="417"/>
      <c r="AAC148" s="417"/>
      <c r="AAD148" s="417"/>
      <c r="AAE148" s="417"/>
      <c r="AAF148" s="417"/>
      <c r="AAG148" s="417"/>
      <c r="AAH148" s="417"/>
      <c r="AAI148" s="417"/>
      <c r="AAJ148" s="417"/>
      <c r="AAK148" s="417"/>
      <c r="AAL148" s="417"/>
      <c r="AAM148" s="417"/>
      <c r="AAN148" s="417"/>
      <c r="AAO148" s="417"/>
      <c r="AAP148" s="417"/>
      <c r="AAQ148" s="417"/>
      <c r="AAR148" s="417"/>
      <c r="AAS148" s="417"/>
      <c r="AAT148" s="417"/>
      <c r="AAU148" s="417"/>
      <c r="AAV148" s="417"/>
      <c r="AAW148" s="417"/>
      <c r="AAX148" s="417"/>
      <c r="AAY148" s="417"/>
      <c r="AAZ148" s="417"/>
      <c r="ABA148" s="417"/>
      <c r="ABB148" s="417"/>
      <c r="ABC148" s="417"/>
      <c r="ABD148" s="417"/>
      <c r="ABE148" s="417"/>
      <c r="ABF148" s="417"/>
      <c r="ABG148" s="417"/>
      <c r="ABH148" s="417"/>
      <c r="ABI148" s="417"/>
      <c r="ABJ148" s="417"/>
      <c r="ABK148" s="417"/>
      <c r="ABL148" s="417"/>
      <c r="ABM148" s="417"/>
      <c r="ABN148" s="417"/>
      <c r="ABO148" s="417"/>
      <c r="ABP148" s="417"/>
      <c r="ABQ148" s="417"/>
      <c r="ABR148" s="417"/>
      <c r="ABS148" s="417"/>
      <c r="ABT148" s="417"/>
      <c r="ABU148" s="417"/>
      <c r="ABV148" s="417"/>
      <c r="ABW148" s="417"/>
      <c r="ABX148" s="417"/>
      <c r="ABY148" s="417"/>
      <c r="ABZ148" s="417"/>
      <c r="ACA148" s="417"/>
      <c r="ACB148" s="417"/>
      <c r="ACC148" s="417"/>
      <c r="ACD148" s="417"/>
      <c r="ACE148" s="417"/>
      <c r="ACF148" s="417"/>
      <c r="ACG148" s="417"/>
      <c r="ACH148" s="417"/>
      <c r="ACI148" s="417"/>
      <c r="ACJ148" s="417"/>
      <c r="ACK148" s="417"/>
      <c r="ACL148" s="417"/>
      <c r="ACM148" s="417"/>
      <c r="ACN148" s="417"/>
      <c r="ACO148" s="417"/>
      <c r="ACP148" s="417"/>
      <c r="ACQ148" s="417"/>
      <c r="ACR148" s="417"/>
      <c r="ACS148" s="417"/>
      <c r="ACT148" s="417"/>
      <c r="ACU148" s="417"/>
      <c r="ACV148" s="417"/>
      <c r="ACW148" s="417"/>
      <c r="ACX148" s="417"/>
      <c r="ACY148" s="417"/>
      <c r="ACZ148" s="417"/>
      <c r="ADA148" s="417"/>
      <c r="ADB148" s="417"/>
      <c r="ADC148" s="417"/>
      <c r="ADD148" s="417"/>
      <c r="ADE148" s="417"/>
      <c r="ADF148" s="417"/>
      <c r="ADG148" s="417"/>
      <c r="ADH148" s="417"/>
      <c r="ADI148" s="417"/>
      <c r="ADJ148" s="417"/>
      <c r="ADK148" s="417"/>
      <c r="ADL148" s="417"/>
      <c r="ADM148" s="417"/>
      <c r="ADN148" s="417"/>
      <c r="ADO148" s="417"/>
      <c r="ADP148" s="417"/>
      <c r="ADQ148" s="417"/>
      <c r="ADR148" s="417"/>
      <c r="ADS148" s="417"/>
      <c r="ADT148" s="417"/>
      <c r="ADU148" s="417"/>
      <c r="ADV148" s="417"/>
      <c r="ADW148" s="417"/>
      <c r="ADX148" s="417"/>
      <c r="ADY148" s="417"/>
      <c r="ADZ148" s="417"/>
      <c r="AEA148" s="417"/>
      <c r="AEB148" s="417"/>
      <c r="AEC148" s="417"/>
      <c r="AED148" s="417"/>
      <c r="AEE148" s="417"/>
      <c r="AEF148" s="417"/>
      <c r="AEG148" s="417"/>
      <c r="AEH148" s="417"/>
      <c r="AEI148" s="417"/>
      <c r="AEJ148" s="417"/>
      <c r="AEK148" s="417"/>
      <c r="AEL148" s="417"/>
      <c r="AEM148" s="417"/>
      <c r="AEN148" s="417"/>
      <c r="AEO148" s="417"/>
      <c r="AEP148" s="417"/>
      <c r="AEQ148" s="417"/>
      <c r="AER148" s="417"/>
      <c r="AES148" s="417"/>
      <c r="AET148" s="417"/>
      <c r="AEU148" s="417"/>
      <c r="AEV148" s="417"/>
      <c r="AEW148" s="417"/>
      <c r="AEX148" s="417"/>
      <c r="AEY148" s="417"/>
      <c r="AEZ148" s="417"/>
      <c r="AFA148" s="417"/>
      <c r="AFB148" s="417"/>
      <c r="AFC148" s="417"/>
      <c r="AFD148" s="417"/>
      <c r="AFE148" s="417"/>
      <c r="AFF148" s="417"/>
      <c r="AFG148" s="417"/>
      <c r="AFH148" s="417"/>
      <c r="AFI148" s="417"/>
      <c r="AFJ148" s="417"/>
      <c r="AFK148" s="417"/>
      <c r="AFL148" s="417"/>
      <c r="AFM148" s="417"/>
      <c r="AFN148" s="417"/>
      <c r="AFO148" s="417"/>
      <c r="AFP148" s="417"/>
      <c r="AFQ148" s="417"/>
      <c r="AFR148" s="417"/>
      <c r="AFS148" s="417"/>
      <c r="AFT148" s="417"/>
      <c r="AFU148" s="417"/>
      <c r="AFV148" s="417"/>
      <c r="AFW148" s="417"/>
      <c r="AFX148" s="417"/>
      <c r="AFY148" s="417"/>
      <c r="AFZ148" s="417"/>
      <c r="AGA148" s="417"/>
      <c r="AGB148" s="417"/>
      <c r="AGC148" s="417"/>
      <c r="AGD148" s="417"/>
      <c r="AGE148" s="417"/>
      <c r="AGF148" s="417"/>
      <c r="AGG148" s="417"/>
      <c r="AGH148" s="417"/>
      <c r="AGI148" s="417"/>
      <c r="AGJ148" s="417"/>
      <c r="AGK148" s="417"/>
      <c r="AGL148" s="417"/>
      <c r="AGM148" s="417"/>
      <c r="AGN148" s="417"/>
      <c r="AGO148" s="417"/>
      <c r="AGP148" s="417"/>
      <c r="AGQ148" s="417"/>
      <c r="AGR148" s="417"/>
      <c r="AGS148" s="417"/>
      <c r="AGT148" s="417"/>
      <c r="AGU148" s="417"/>
      <c r="AGV148" s="417"/>
      <c r="AGW148" s="417"/>
      <c r="AGX148" s="417"/>
      <c r="AGY148" s="417"/>
      <c r="AGZ148" s="417"/>
      <c r="AHA148" s="417"/>
      <c r="AHB148" s="417"/>
      <c r="AHC148" s="417"/>
      <c r="AHD148" s="417"/>
      <c r="AHE148" s="417"/>
      <c r="AHF148" s="417"/>
      <c r="AHG148" s="417"/>
      <c r="AHH148" s="417"/>
      <c r="AHI148" s="417"/>
      <c r="AHJ148" s="417"/>
      <c r="AHK148" s="417"/>
      <c r="AHL148" s="417"/>
      <c r="AHM148" s="417"/>
      <c r="AHN148" s="417"/>
      <c r="AHO148" s="417"/>
      <c r="AHP148" s="417"/>
      <c r="AHQ148" s="417"/>
      <c r="AHR148" s="417"/>
      <c r="AHS148" s="417"/>
      <c r="AHT148" s="417"/>
      <c r="AHU148" s="417"/>
      <c r="AHV148" s="417"/>
      <c r="AHW148" s="417"/>
      <c r="AHX148" s="417"/>
      <c r="AHY148" s="417"/>
      <c r="AHZ148" s="417"/>
      <c r="AIA148" s="417"/>
      <c r="AIB148" s="417"/>
      <c r="AIC148" s="417"/>
      <c r="AID148" s="417"/>
      <c r="AIE148" s="417"/>
      <c r="AIF148" s="417"/>
      <c r="AIG148" s="417"/>
      <c r="AIH148" s="417"/>
      <c r="AII148" s="417"/>
      <c r="AIJ148" s="417"/>
      <c r="AIK148" s="417"/>
      <c r="AIL148" s="417"/>
      <c r="AIM148" s="417"/>
      <c r="AIN148" s="417"/>
      <c r="AIO148" s="417"/>
      <c r="AIP148" s="417"/>
      <c r="AIQ148" s="417"/>
      <c r="AIR148" s="417"/>
      <c r="AIS148" s="417"/>
      <c r="AIT148" s="417"/>
      <c r="AIU148" s="417"/>
      <c r="AIV148" s="417"/>
      <c r="AIW148" s="417"/>
      <c r="AIX148" s="417"/>
      <c r="AIY148" s="417"/>
      <c r="AIZ148" s="417"/>
      <c r="AJA148" s="417"/>
      <c r="AJB148" s="417"/>
      <c r="AJC148" s="417"/>
      <c r="AJD148" s="417"/>
      <c r="AJE148" s="417"/>
      <c r="AJF148" s="417"/>
      <c r="AJG148" s="417"/>
      <c r="AJH148" s="417"/>
      <c r="AJI148" s="417"/>
      <c r="AJJ148" s="417"/>
      <c r="AJK148" s="417"/>
      <c r="AJL148" s="417"/>
      <c r="AJM148" s="417"/>
      <c r="AJN148" s="417"/>
      <c r="AJO148" s="417"/>
      <c r="AJP148" s="417"/>
      <c r="AJQ148" s="417"/>
      <c r="AJR148" s="417"/>
      <c r="AJS148" s="417"/>
      <c r="AJT148" s="417"/>
      <c r="AJU148" s="417"/>
      <c r="AJV148" s="417"/>
      <c r="AJW148" s="417"/>
      <c r="AJX148" s="417"/>
      <c r="AJY148" s="417"/>
      <c r="AJZ148" s="417"/>
      <c r="AKA148" s="417"/>
      <c r="AKB148" s="417"/>
      <c r="AKC148" s="417"/>
      <c r="AKD148" s="417"/>
      <c r="AKE148" s="417"/>
      <c r="AKF148" s="417"/>
      <c r="AKG148" s="417"/>
      <c r="AKH148" s="417"/>
      <c r="AKI148" s="417"/>
      <c r="AKJ148" s="417"/>
      <c r="AKK148" s="417"/>
      <c r="AKL148" s="417"/>
      <c r="AKM148" s="417"/>
      <c r="AKN148" s="417"/>
      <c r="AKO148" s="417"/>
      <c r="AKP148" s="417"/>
      <c r="AKQ148" s="417"/>
      <c r="AKR148" s="417"/>
      <c r="AKS148" s="417"/>
      <c r="AKT148" s="417"/>
      <c r="AKU148" s="417"/>
      <c r="AKV148" s="417"/>
      <c r="AKW148" s="417"/>
      <c r="AKX148" s="417"/>
      <c r="AKY148" s="417"/>
      <c r="AKZ148" s="417"/>
      <c r="ALA148" s="417"/>
      <c r="ALB148" s="417"/>
      <c r="ALC148" s="417"/>
      <c r="ALD148" s="417"/>
      <c r="ALE148" s="417"/>
      <c r="ALF148" s="417"/>
      <c r="ALG148" s="417"/>
      <c r="ALH148" s="417"/>
      <c r="ALI148" s="417"/>
      <c r="ALJ148" s="417"/>
      <c r="ALK148" s="417"/>
      <c r="ALL148" s="417"/>
      <c r="ALM148" s="417"/>
      <c r="ALN148" s="417"/>
      <c r="ALO148" s="417"/>
      <c r="ALP148" s="417"/>
      <c r="ALQ148" s="417"/>
      <c r="ALR148" s="417"/>
      <c r="ALS148" s="417"/>
      <c r="ALT148" s="417"/>
      <c r="ALU148" s="417"/>
      <c r="ALV148" s="417"/>
      <c r="ALW148" s="417"/>
      <c r="ALX148" s="417"/>
      <c r="ALY148" s="417"/>
      <c r="ALZ148" s="417"/>
      <c r="AMA148" s="417"/>
      <c r="AMB148" s="417"/>
      <c r="AMC148" s="417"/>
      <c r="AMD148" s="417"/>
      <c r="AME148" s="417"/>
      <c r="AMF148" s="417"/>
      <c r="AMG148" s="417"/>
      <c r="AMH148" s="417"/>
      <c r="AMI148" s="417"/>
      <c r="AMJ148" s="417"/>
      <c r="AMK148" s="417"/>
      <c r="AML148" s="417"/>
      <c r="AMM148" s="417"/>
      <c r="AMN148" s="417"/>
      <c r="AMO148" s="417"/>
      <c r="AMP148" s="417"/>
      <c r="AMQ148" s="417"/>
      <c r="AMR148" s="417"/>
      <c r="AMS148" s="417"/>
      <c r="AMT148" s="417"/>
      <c r="AMU148" s="417"/>
      <c r="AMV148" s="417"/>
      <c r="AMW148" s="417"/>
      <c r="AMX148" s="417"/>
      <c r="AMY148" s="417"/>
      <c r="AMZ148" s="417"/>
      <c r="ANA148" s="417"/>
      <c r="ANB148" s="417"/>
      <c r="ANC148" s="417"/>
      <c r="AND148" s="417"/>
      <c r="ANE148" s="417"/>
      <c r="ANF148" s="417"/>
      <c r="ANG148" s="417"/>
      <c r="ANH148" s="417"/>
      <c r="ANI148" s="417"/>
      <c r="ANJ148" s="417"/>
      <c r="ANK148" s="417"/>
      <c r="ANL148" s="417"/>
      <c r="ANM148" s="417"/>
      <c r="ANN148" s="417"/>
      <c r="ANO148" s="417"/>
      <c r="ANP148" s="417"/>
      <c r="ANQ148" s="417"/>
      <c r="ANR148" s="417"/>
      <c r="ANS148" s="417"/>
      <c r="ANT148" s="417"/>
      <c r="ANU148" s="417"/>
      <c r="ANV148" s="417"/>
      <c r="ANW148" s="417"/>
      <c r="ANX148" s="417"/>
      <c r="ANY148" s="417"/>
      <c r="ANZ148" s="417"/>
      <c r="AOA148" s="417"/>
      <c r="AOB148" s="417"/>
      <c r="AOC148" s="417"/>
      <c r="AOD148" s="417"/>
      <c r="AOE148" s="417"/>
      <c r="AOF148" s="417"/>
      <c r="AOG148" s="417"/>
      <c r="AOH148" s="417"/>
      <c r="AOI148" s="417"/>
      <c r="AOJ148" s="417"/>
      <c r="AOK148" s="417"/>
      <c r="AOL148" s="417"/>
      <c r="AOM148" s="417"/>
      <c r="AON148" s="417"/>
      <c r="AOO148" s="417"/>
      <c r="AOP148" s="417"/>
      <c r="AOQ148" s="417"/>
      <c r="AOR148" s="417"/>
      <c r="AOS148" s="417"/>
      <c r="AOT148" s="417"/>
      <c r="AOU148" s="417"/>
      <c r="AOV148" s="417"/>
      <c r="AOW148" s="417"/>
      <c r="AOX148" s="417"/>
      <c r="AOY148" s="417"/>
      <c r="AOZ148" s="417"/>
      <c r="APA148" s="417"/>
      <c r="APB148" s="417"/>
      <c r="APC148" s="417"/>
      <c r="APD148" s="417"/>
      <c r="APE148" s="417"/>
      <c r="APF148" s="417"/>
      <c r="APG148" s="417"/>
      <c r="APH148" s="417"/>
      <c r="API148" s="417"/>
      <c r="APJ148" s="417"/>
      <c r="APK148" s="417"/>
      <c r="APL148" s="417"/>
      <c r="APM148" s="417"/>
      <c r="APN148" s="417"/>
      <c r="APO148" s="417"/>
      <c r="APP148" s="417"/>
      <c r="APQ148" s="417"/>
      <c r="APR148" s="417"/>
      <c r="APS148" s="417"/>
      <c r="APT148" s="417"/>
      <c r="APU148" s="417"/>
      <c r="APV148" s="417"/>
      <c r="APW148" s="417"/>
      <c r="APX148" s="417"/>
      <c r="APY148" s="417"/>
      <c r="APZ148" s="417"/>
      <c r="AQA148" s="417"/>
      <c r="AQB148" s="417"/>
      <c r="AQC148" s="417"/>
      <c r="AQD148" s="417"/>
      <c r="AQE148" s="417"/>
      <c r="AQF148" s="417"/>
      <c r="AQG148" s="417"/>
      <c r="AQH148" s="417"/>
      <c r="AQI148" s="417"/>
      <c r="AQJ148" s="417"/>
      <c r="AQK148" s="417"/>
      <c r="AQL148" s="417"/>
      <c r="AQM148" s="417"/>
      <c r="AQN148" s="417"/>
      <c r="AQO148" s="417"/>
      <c r="AQP148" s="417"/>
      <c r="AQQ148" s="417"/>
      <c r="AQR148" s="417"/>
      <c r="AQS148" s="417"/>
      <c r="AQT148" s="417"/>
      <c r="AQU148" s="417"/>
      <c r="AQV148" s="417"/>
      <c r="AQW148" s="417"/>
      <c r="AQX148" s="417"/>
      <c r="AQY148" s="417"/>
      <c r="AQZ148" s="417"/>
      <c r="ARA148" s="417"/>
      <c r="ARB148" s="417"/>
      <c r="ARC148" s="417"/>
      <c r="ARD148" s="417"/>
      <c r="ARE148" s="417"/>
      <c r="ARF148" s="417"/>
      <c r="ARG148" s="417"/>
      <c r="ARH148" s="417"/>
      <c r="ARI148" s="417"/>
      <c r="ARJ148" s="417"/>
      <c r="ARK148" s="417"/>
      <c r="ARL148" s="417"/>
      <c r="ARM148" s="417"/>
      <c r="ARN148" s="417"/>
      <c r="ARO148" s="417"/>
      <c r="ARP148" s="417"/>
      <c r="ARQ148" s="417"/>
      <c r="ARR148" s="417"/>
      <c r="ARS148" s="417"/>
      <c r="ART148" s="417"/>
      <c r="ARU148" s="417"/>
      <c r="ARV148" s="417"/>
      <c r="ARW148" s="417"/>
      <c r="ARX148" s="417"/>
      <c r="ARY148" s="417"/>
      <c r="ARZ148" s="417"/>
      <c r="ASA148" s="417"/>
      <c r="ASB148" s="417"/>
      <c r="ASC148" s="417"/>
      <c r="ASD148" s="417"/>
      <c r="ASE148" s="417"/>
      <c r="ASF148" s="417"/>
      <c r="ASG148" s="417"/>
      <c r="ASH148" s="417"/>
      <c r="ASI148" s="417"/>
      <c r="ASJ148" s="417"/>
      <c r="ASK148" s="417"/>
      <c r="ASL148" s="417"/>
      <c r="ASM148" s="417"/>
      <c r="ASN148" s="417"/>
      <c r="ASO148" s="417"/>
      <c r="ASP148" s="417"/>
      <c r="ASQ148" s="417"/>
      <c r="ASR148" s="417"/>
      <c r="ASS148" s="417"/>
      <c r="AST148" s="417"/>
      <c r="ASU148" s="417"/>
      <c r="ASV148" s="417"/>
      <c r="ASW148" s="417"/>
      <c r="ASX148" s="417"/>
      <c r="ASY148" s="417"/>
      <c r="ASZ148" s="417"/>
      <c r="ATA148" s="417"/>
      <c r="ATB148" s="417"/>
      <c r="ATC148" s="417"/>
      <c r="ATD148" s="417"/>
      <c r="ATE148" s="417"/>
      <c r="ATF148" s="417"/>
      <c r="ATG148" s="417"/>
      <c r="ATH148" s="417"/>
      <c r="ATI148" s="417"/>
      <c r="ATJ148" s="417"/>
      <c r="ATK148" s="417"/>
      <c r="ATL148" s="417"/>
      <c r="ATM148" s="417"/>
      <c r="ATN148" s="417"/>
      <c r="ATO148" s="417"/>
      <c r="ATP148" s="417"/>
      <c r="ATQ148" s="417"/>
      <c r="ATR148" s="417"/>
      <c r="ATS148" s="417"/>
      <c r="ATT148" s="417"/>
      <c r="ATU148" s="417"/>
      <c r="ATV148" s="417"/>
      <c r="ATW148" s="417"/>
      <c r="ATX148" s="417"/>
      <c r="ATY148" s="417"/>
      <c r="ATZ148" s="417"/>
      <c r="AUA148" s="417"/>
      <c r="AUB148" s="417"/>
      <c r="AUC148" s="417"/>
      <c r="AUD148" s="417"/>
      <c r="AUE148" s="417"/>
      <c r="AUF148" s="417"/>
      <c r="AUG148" s="417"/>
      <c r="AUH148" s="417"/>
      <c r="AUI148" s="417"/>
      <c r="AUJ148" s="417"/>
      <c r="AUK148" s="417"/>
      <c r="AUL148" s="417"/>
      <c r="AUM148" s="417"/>
      <c r="AUN148" s="417"/>
      <c r="AUO148" s="417"/>
      <c r="AUP148" s="417"/>
      <c r="AUQ148" s="417"/>
      <c r="AUR148" s="417"/>
      <c r="AUS148" s="417"/>
      <c r="AUT148" s="417"/>
      <c r="AUU148" s="417"/>
      <c r="AUV148" s="417"/>
      <c r="AUW148" s="417"/>
      <c r="AUX148" s="417"/>
      <c r="AUY148" s="417"/>
      <c r="AUZ148" s="417"/>
      <c r="AVA148" s="417"/>
      <c r="AVB148" s="417"/>
      <c r="AVC148" s="417"/>
      <c r="AVD148" s="417"/>
      <c r="AVE148" s="417"/>
      <c r="AVF148" s="417"/>
      <c r="AVG148" s="417"/>
      <c r="AVH148" s="417"/>
      <c r="AVI148" s="417"/>
      <c r="AVJ148" s="417"/>
      <c r="AVK148" s="417"/>
      <c r="AVL148" s="417"/>
      <c r="AVM148" s="417"/>
      <c r="AVN148" s="417"/>
      <c r="AVO148" s="417"/>
      <c r="AVP148" s="417"/>
      <c r="AVQ148" s="417"/>
      <c r="AVR148" s="417"/>
      <c r="AVS148" s="417"/>
      <c r="AVT148" s="417"/>
      <c r="AVU148" s="417"/>
      <c r="AVV148" s="417"/>
      <c r="AVW148" s="417"/>
      <c r="AVX148" s="417"/>
      <c r="AVY148" s="417"/>
      <c r="AVZ148" s="417"/>
      <c r="AWA148" s="417"/>
      <c r="AWB148" s="417"/>
      <c r="AWC148" s="417"/>
      <c r="AWD148" s="417"/>
      <c r="AWE148" s="417"/>
      <c r="AWF148" s="417"/>
      <c r="AWG148" s="417"/>
      <c r="AWH148" s="417"/>
      <c r="AWI148" s="417"/>
      <c r="AWJ148" s="417"/>
      <c r="AWK148" s="417"/>
      <c r="AWL148" s="417"/>
      <c r="AWM148" s="417"/>
      <c r="AWN148" s="417"/>
      <c r="AWO148" s="417"/>
      <c r="AWP148" s="417"/>
      <c r="AWQ148" s="417"/>
      <c r="AWR148" s="417"/>
      <c r="AWS148" s="417"/>
      <c r="AWT148" s="417"/>
      <c r="AWU148" s="417"/>
      <c r="AWV148" s="417"/>
      <c r="AWW148" s="417"/>
      <c r="AWX148" s="417"/>
      <c r="AWY148" s="417"/>
      <c r="AWZ148" s="417"/>
      <c r="AXA148" s="417"/>
      <c r="AXB148" s="417"/>
      <c r="AXC148" s="417"/>
      <c r="AXD148" s="417"/>
      <c r="AXE148" s="417"/>
      <c r="AXF148" s="417"/>
      <c r="AXG148" s="417"/>
      <c r="AXH148" s="417"/>
      <c r="AXI148" s="417"/>
      <c r="AXJ148" s="417"/>
      <c r="AXK148" s="417"/>
      <c r="AXL148" s="417"/>
      <c r="AXM148" s="417"/>
      <c r="AXN148" s="417"/>
      <c r="AXO148" s="417"/>
      <c r="AXP148" s="417"/>
      <c r="AXQ148" s="417"/>
      <c r="AXR148" s="417"/>
      <c r="AXS148" s="417"/>
      <c r="AXT148" s="417"/>
      <c r="AXU148" s="417"/>
      <c r="AXV148" s="417"/>
      <c r="AXW148" s="417"/>
      <c r="AXX148" s="417"/>
      <c r="AXY148" s="417"/>
      <c r="AXZ148" s="417"/>
      <c r="AYA148" s="417"/>
      <c r="AYB148" s="417"/>
      <c r="AYC148" s="417"/>
      <c r="AYD148" s="417"/>
      <c r="AYE148" s="417"/>
      <c r="AYF148" s="417"/>
      <c r="AYG148" s="417"/>
      <c r="AYH148" s="417"/>
      <c r="AYI148" s="417"/>
      <c r="AYJ148" s="417"/>
      <c r="AYK148" s="417"/>
      <c r="AYL148" s="417"/>
      <c r="AYM148" s="417"/>
      <c r="AYN148" s="417"/>
      <c r="AYO148" s="417"/>
      <c r="AYP148" s="417"/>
      <c r="AYQ148" s="417"/>
      <c r="AYR148" s="417"/>
      <c r="AYS148" s="417"/>
      <c r="AYT148" s="417"/>
      <c r="AYU148" s="417"/>
      <c r="AYV148" s="417"/>
      <c r="AYW148" s="417"/>
      <c r="AYX148" s="417"/>
      <c r="AYY148" s="417"/>
      <c r="AYZ148" s="417"/>
      <c r="AZA148" s="417"/>
      <c r="AZB148" s="417"/>
      <c r="AZC148" s="417"/>
      <c r="AZD148" s="417"/>
      <c r="AZE148" s="417"/>
      <c r="AZF148" s="417"/>
      <c r="AZG148" s="417"/>
      <c r="AZH148" s="417"/>
      <c r="AZI148" s="417"/>
      <c r="AZJ148" s="417"/>
      <c r="AZK148" s="417"/>
      <c r="AZL148" s="417"/>
      <c r="AZM148" s="417"/>
      <c r="AZN148" s="417"/>
      <c r="AZO148" s="417"/>
      <c r="AZP148" s="417"/>
      <c r="AZQ148" s="417"/>
      <c r="AZR148" s="417"/>
      <c r="AZS148" s="417"/>
      <c r="AZT148" s="417"/>
      <c r="AZU148" s="417"/>
      <c r="AZV148" s="417"/>
      <c r="AZW148" s="417"/>
      <c r="AZX148" s="417"/>
      <c r="AZY148" s="417"/>
      <c r="AZZ148" s="417"/>
      <c r="BAA148" s="417"/>
      <c r="BAB148" s="417"/>
      <c r="BAC148" s="417"/>
      <c r="BAD148" s="417"/>
      <c r="BAE148" s="417"/>
      <c r="BAF148" s="417"/>
      <c r="BAG148" s="417"/>
      <c r="BAH148" s="417"/>
      <c r="BAI148" s="417"/>
      <c r="BAJ148" s="417"/>
      <c r="BAK148" s="417"/>
      <c r="BAL148" s="417"/>
      <c r="BAM148" s="417"/>
      <c r="BAN148" s="417"/>
      <c r="BAO148" s="417"/>
      <c r="BAP148" s="417"/>
      <c r="BAQ148" s="417"/>
      <c r="BAR148" s="417"/>
      <c r="BAS148" s="417"/>
      <c r="BAT148" s="417"/>
      <c r="BAU148" s="417"/>
      <c r="BAV148" s="417"/>
      <c r="BAW148" s="417"/>
      <c r="BAX148" s="417"/>
      <c r="BAY148" s="417"/>
      <c r="BAZ148" s="417"/>
      <c r="BBA148" s="417"/>
      <c r="BBB148" s="417"/>
      <c r="BBC148" s="417"/>
      <c r="BBD148" s="417"/>
      <c r="BBE148" s="417"/>
      <c r="BBF148" s="417"/>
      <c r="BBG148" s="417"/>
      <c r="BBH148" s="417"/>
      <c r="BBI148" s="417"/>
      <c r="BBJ148" s="417"/>
      <c r="BBK148" s="417"/>
      <c r="BBL148" s="417"/>
      <c r="BBM148" s="417"/>
      <c r="BBN148" s="417"/>
      <c r="BBO148" s="417"/>
      <c r="BBP148" s="417"/>
      <c r="BBQ148" s="417"/>
      <c r="BBR148" s="417"/>
      <c r="BBS148" s="417"/>
      <c r="BBT148" s="417"/>
      <c r="BBU148" s="417"/>
      <c r="BBV148" s="417"/>
      <c r="BBW148" s="417"/>
      <c r="BBX148" s="417"/>
      <c r="BBY148" s="417"/>
      <c r="BBZ148" s="417"/>
      <c r="BCA148" s="417"/>
      <c r="BCB148" s="417"/>
      <c r="BCC148" s="417"/>
      <c r="BCD148" s="417"/>
      <c r="BCE148" s="417"/>
      <c r="BCF148" s="417"/>
      <c r="BCG148" s="417"/>
      <c r="BCH148" s="417"/>
      <c r="BCI148" s="417"/>
      <c r="BCJ148" s="417"/>
      <c r="BCK148" s="417"/>
      <c r="BCL148" s="417"/>
      <c r="BCM148" s="417"/>
      <c r="BCN148" s="417"/>
      <c r="BCO148" s="417"/>
      <c r="BCP148" s="417"/>
      <c r="BCQ148" s="417"/>
      <c r="BCR148" s="417"/>
      <c r="BCS148" s="417"/>
      <c r="BCT148" s="417"/>
      <c r="BCU148" s="417"/>
      <c r="BCV148" s="417"/>
      <c r="BCW148" s="417"/>
      <c r="BCX148" s="417"/>
      <c r="BCY148" s="417"/>
      <c r="BCZ148" s="417"/>
      <c r="BDA148" s="417"/>
      <c r="BDB148" s="417"/>
      <c r="BDC148" s="417"/>
      <c r="BDD148" s="417"/>
      <c r="BDE148" s="417"/>
      <c r="BDF148" s="417"/>
      <c r="BDG148" s="417"/>
      <c r="BDH148" s="417"/>
      <c r="BDI148" s="417"/>
      <c r="BDJ148" s="417"/>
      <c r="BDK148" s="417"/>
      <c r="BDL148" s="417"/>
      <c r="BDM148" s="417"/>
      <c r="BDN148" s="417"/>
      <c r="BDO148" s="417"/>
      <c r="BDP148" s="417"/>
      <c r="BDQ148" s="417"/>
      <c r="BDR148" s="417"/>
      <c r="BDS148" s="417"/>
      <c r="BDT148" s="417"/>
      <c r="BDU148" s="417"/>
      <c r="BDV148" s="417"/>
      <c r="BDW148" s="417"/>
      <c r="BDX148" s="417"/>
      <c r="BDY148" s="417"/>
      <c r="BDZ148" s="417"/>
      <c r="BEA148" s="417"/>
      <c r="BEB148" s="417"/>
      <c r="BEC148" s="417"/>
      <c r="BED148" s="417"/>
      <c r="BEE148" s="417"/>
      <c r="BEF148" s="417"/>
      <c r="BEG148" s="417"/>
      <c r="BEH148" s="417"/>
      <c r="BEI148" s="417"/>
      <c r="BEJ148" s="417"/>
      <c r="BEK148" s="417"/>
      <c r="BEL148" s="417"/>
      <c r="BEM148" s="417"/>
      <c r="BEN148" s="417"/>
      <c r="BEO148" s="417"/>
      <c r="BEP148" s="417"/>
      <c r="BEQ148" s="417"/>
      <c r="BER148" s="417"/>
      <c r="BES148" s="417"/>
      <c r="BET148" s="417"/>
      <c r="BEU148" s="417"/>
      <c r="BEV148" s="417"/>
      <c r="BEW148" s="417"/>
      <c r="BEX148" s="417"/>
      <c r="BEY148" s="417"/>
      <c r="BEZ148" s="417"/>
      <c r="BFA148" s="417"/>
      <c r="BFB148" s="417"/>
      <c r="BFC148" s="417"/>
      <c r="BFD148" s="417"/>
      <c r="BFE148" s="417"/>
      <c r="BFF148" s="417"/>
      <c r="BFG148" s="417"/>
      <c r="BFH148" s="417"/>
      <c r="BFI148" s="417"/>
      <c r="BFJ148" s="417"/>
      <c r="BFK148" s="417"/>
      <c r="BFL148" s="417"/>
      <c r="BFM148" s="417"/>
      <c r="BFN148" s="417"/>
      <c r="BFO148" s="417"/>
      <c r="BFP148" s="417"/>
      <c r="BFQ148" s="417"/>
      <c r="BFR148" s="417"/>
      <c r="BFS148" s="417"/>
      <c r="BFT148" s="417"/>
      <c r="BFU148" s="417"/>
      <c r="BFV148" s="417"/>
      <c r="BFW148" s="417"/>
      <c r="BFX148" s="417"/>
      <c r="BFY148" s="417"/>
      <c r="BFZ148" s="417"/>
      <c r="BGA148" s="417"/>
      <c r="BGB148" s="417"/>
      <c r="BGC148" s="417"/>
      <c r="BGD148" s="417"/>
      <c r="BGE148" s="417"/>
      <c r="BGF148" s="417"/>
      <c r="BGG148" s="417"/>
      <c r="BGH148" s="417"/>
      <c r="BGI148" s="417"/>
      <c r="BGJ148" s="417"/>
      <c r="BGK148" s="417"/>
      <c r="BGL148" s="417"/>
      <c r="BGM148" s="417"/>
      <c r="BGN148" s="417"/>
      <c r="BGO148" s="417"/>
      <c r="BGP148" s="417"/>
      <c r="BGQ148" s="417"/>
      <c r="BGR148" s="417"/>
      <c r="BGS148" s="417"/>
      <c r="BGT148" s="417"/>
      <c r="BGU148" s="417"/>
      <c r="BGV148" s="417"/>
      <c r="BGW148" s="417"/>
      <c r="BGX148" s="417"/>
      <c r="BGY148" s="417"/>
      <c r="BGZ148" s="417"/>
      <c r="BHA148" s="417"/>
      <c r="BHB148" s="417"/>
      <c r="BHC148" s="417"/>
      <c r="BHD148" s="417"/>
      <c r="BHE148" s="417"/>
      <c r="BHF148" s="417"/>
      <c r="BHG148" s="417"/>
      <c r="BHH148" s="417"/>
      <c r="BHI148" s="417"/>
      <c r="BHJ148" s="417"/>
      <c r="BHK148" s="417"/>
      <c r="BHL148" s="417"/>
      <c r="BHM148" s="417"/>
      <c r="BHN148" s="417"/>
      <c r="BHO148" s="417"/>
      <c r="BHP148" s="417"/>
      <c r="BHQ148" s="417"/>
      <c r="BHR148" s="417"/>
      <c r="BHS148" s="417"/>
      <c r="BHT148" s="417"/>
      <c r="BHU148" s="417"/>
      <c r="BHV148" s="417"/>
      <c r="BHW148" s="417"/>
      <c r="BHX148" s="417"/>
      <c r="BHY148" s="417"/>
      <c r="BHZ148" s="417"/>
      <c r="BIA148" s="417"/>
      <c r="BIB148" s="417"/>
      <c r="BIC148" s="417"/>
      <c r="BID148" s="417"/>
      <c r="BIE148" s="417"/>
      <c r="BIF148" s="417"/>
      <c r="BIG148" s="417"/>
      <c r="BIH148" s="417"/>
      <c r="BII148" s="417"/>
      <c r="BIJ148" s="417"/>
      <c r="BIK148" s="417"/>
      <c r="BIL148" s="417"/>
      <c r="BIM148" s="417"/>
      <c r="BIN148" s="417"/>
      <c r="BIO148" s="417"/>
      <c r="BIP148" s="417"/>
      <c r="BIQ148" s="417"/>
      <c r="BIR148" s="417"/>
      <c r="BIS148" s="417"/>
      <c r="BIT148" s="417"/>
      <c r="BIU148" s="417"/>
      <c r="BIV148" s="417"/>
      <c r="BIW148" s="417"/>
      <c r="BIX148" s="417"/>
      <c r="BIY148" s="417"/>
      <c r="BIZ148" s="417"/>
      <c r="BJA148" s="417"/>
      <c r="BJB148" s="417"/>
      <c r="BJC148" s="417"/>
      <c r="BJD148" s="417"/>
      <c r="BJE148" s="417"/>
      <c r="BJF148" s="417"/>
      <c r="BJG148" s="417"/>
      <c r="BJH148" s="417"/>
      <c r="BJI148" s="417"/>
      <c r="BJJ148" s="417"/>
      <c r="BJK148" s="417"/>
      <c r="BJL148" s="417"/>
      <c r="BJM148" s="417"/>
      <c r="BJN148" s="417"/>
      <c r="BJO148" s="417"/>
      <c r="BJP148" s="417"/>
      <c r="BJQ148" s="417"/>
      <c r="BJR148" s="417"/>
      <c r="BJS148" s="417"/>
      <c r="BJT148" s="417"/>
      <c r="BJU148" s="417"/>
      <c r="BJV148" s="417"/>
      <c r="BJW148" s="417"/>
      <c r="BJX148" s="417"/>
      <c r="BJY148" s="417"/>
      <c r="BJZ148" s="417"/>
      <c r="BKA148" s="417"/>
      <c r="BKB148" s="417"/>
      <c r="BKC148" s="417"/>
      <c r="BKD148" s="417"/>
      <c r="BKE148" s="417"/>
      <c r="BKF148" s="417"/>
      <c r="BKG148" s="417"/>
      <c r="BKH148" s="417"/>
      <c r="BKI148" s="417"/>
      <c r="BKJ148" s="417"/>
      <c r="BKK148" s="417"/>
      <c r="BKL148" s="417"/>
      <c r="BKM148" s="417"/>
      <c r="BKN148" s="417"/>
      <c r="BKO148" s="417"/>
      <c r="BKP148" s="417"/>
      <c r="BKQ148" s="417"/>
      <c r="BKR148" s="417"/>
      <c r="BKS148" s="417"/>
      <c r="BKT148" s="417"/>
      <c r="BKU148" s="417"/>
      <c r="BKV148" s="417"/>
      <c r="BKW148" s="417"/>
      <c r="BKX148" s="417"/>
      <c r="BKY148" s="417"/>
      <c r="BKZ148" s="417"/>
      <c r="BLA148" s="417"/>
      <c r="BLB148" s="417"/>
      <c r="BLC148" s="417"/>
      <c r="BLD148" s="417"/>
      <c r="BLE148" s="417"/>
      <c r="BLF148" s="417"/>
      <c r="BLG148" s="417"/>
      <c r="BLH148" s="417"/>
      <c r="BLI148" s="417"/>
      <c r="BLJ148" s="417"/>
      <c r="BLK148" s="417"/>
      <c r="BLL148" s="417"/>
      <c r="BLM148" s="417"/>
      <c r="BLN148" s="417"/>
      <c r="BLO148" s="417"/>
      <c r="BLP148" s="417"/>
      <c r="BLQ148" s="417"/>
      <c r="BLR148" s="417"/>
      <c r="BLS148" s="417"/>
      <c r="BLT148" s="417"/>
      <c r="BLU148" s="417"/>
      <c r="BLV148" s="417"/>
      <c r="BLW148" s="417"/>
      <c r="BLX148" s="417"/>
      <c r="BLY148" s="417"/>
      <c r="BLZ148" s="417"/>
      <c r="BMA148" s="417"/>
      <c r="BMB148" s="417"/>
      <c r="BMC148" s="417"/>
      <c r="BMD148" s="417"/>
      <c r="BME148" s="417"/>
      <c r="BMF148" s="417"/>
      <c r="BMG148" s="417"/>
      <c r="BMH148" s="417"/>
      <c r="BMI148" s="417"/>
      <c r="BMJ148" s="417"/>
      <c r="BMK148" s="417"/>
      <c r="BML148" s="417"/>
      <c r="BMM148" s="417"/>
      <c r="BMN148" s="417"/>
      <c r="BMO148" s="417"/>
      <c r="BMP148" s="417"/>
      <c r="BMQ148" s="417"/>
      <c r="BMR148" s="417"/>
      <c r="BMS148" s="417"/>
      <c r="BMT148" s="417"/>
      <c r="BMU148" s="417"/>
      <c r="BMV148" s="417"/>
      <c r="BMW148" s="417"/>
      <c r="BMX148" s="417"/>
      <c r="BMY148" s="417"/>
      <c r="BMZ148" s="417"/>
      <c r="BNA148" s="417"/>
      <c r="BNB148" s="417"/>
      <c r="BNC148" s="417"/>
      <c r="BND148" s="417"/>
      <c r="BNE148" s="417"/>
      <c r="BNF148" s="417"/>
      <c r="BNG148" s="417"/>
      <c r="BNH148" s="417"/>
      <c r="BNI148" s="417"/>
      <c r="BNJ148" s="417"/>
      <c r="BNK148" s="417"/>
      <c r="BNL148" s="417"/>
      <c r="BNM148" s="417"/>
      <c r="BNN148" s="417"/>
      <c r="BNO148" s="417"/>
      <c r="BNP148" s="417"/>
      <c r="BNQ148" s="417"/>
      <c r="BNR148" s="417"/>
      <c r="BNS148" s="417"/>
      <c r="BNT148" s="417"/>
      <c r="BNU148" s="417"/>
      <c r="BNV148" s="417"/>
      <c r="BNW148" s="417"/>
      <c r="BNX148" s="417"/>
      <c r="BNY148" s="417"/>
      <c r="BNZ148" s="417"/>
      <c r="BOA148" s="417"/>
      <c r="BOB148" s="417"/>
      <c r="BOC148" s="417"/>
      <c r="BOD148" s="417"/>
      <c r="BOE148" s="417"/>
      <c r="BOF148" s="417"/>
      <c r="BOG148" s="417"/>
      <c r="BOH148" s="417"/>
      <c r="BOI148" s="417"/>
      <c r="BOJ148" s="417"/>
      <c r="BOK148" s="417"/>
      <c r="BOL148" s="417"/>
      <c r="BOM148" s="417"/>
      <c r="BON148" s="417"/>
      <c r="BOO148" s="417"/>
      <c r="BOP148" s="417"/>
      <c r="BOQ148" s="417"/>
      <c r="BOR148" s="417"/>
      <c r="BOS148" s="417"/>
      <c r="BOT148" s="417"/>
      <c r="BOU148" s="417"/>
      <c r="BOV148" s="417"/>
      <c r="BOW148" s="417"/>
      <c r="BOX148" s="417"/>
      <c r="BOY148" s="417"/>
      <c r="BOZ148" s="417"/>
      <c r="BPA148" s="417"/>
      <c r="BPB148" s="417"/>
      <c r="BPC148" s="417"/>
      <c r="BPD148" s="417"/>
      <c r="BPE148" s="417"/>
      <c r="BPF148" s="417"/>
      <c r="BPG148" s="417"/>
      <c r="BPH148" s="417"/>
      <c r="BPI148" s="417"/>
      <c r="BPJ148" s="417"/>
      <c r="BPK148" s="417"/>
      <c r="BPL148" s="417"/>
      <c r="BPM148" s="417"/>
      <c r="BPN148" s="417"/>
      <c r="BPO148" s="417"/>
      <c r="BPP148" s="417"/>
      <c r="BPQ148" s="417"/>
      <c r="BPR148" s="417"/>
      <c r="BPS148" s="417"/>
      <c r="BPT148" s="417"/>
      <c r="BPU148" s="417"/>
      <c r="BPV148" s="417"/>
      <c r="BPW148" s="417"/>
      <c r="BPX148" s="417"/>
      <c r="BPY148" s="417"/>
      <c r="BPZ148" s="417"/>
      <c r="BQA148" s="417"/>
      <c r="BQB148" s="417"/>
      <c r="BQC148" s="417"/>
      <c r="BQD148" s="417"/>
      <c r="BQE148" s="417"/>
      <c r="BQF148" s="417"/>
      <c r="BQG148" s="417"/>
      <c r="BQH148" s="417"/>
      <c r="BQI148" s="417"/>
      <c r="BQJ148" s="417"/>
      <c r="BQK148" s="417"/>
      <c r="BQL148" s="417"/>
      <c r="BQM148" s="417"/>
      <c r="BQN148" s="417"/>
      <c r="BQO148" s="417"/>
      <c r="BQP148" s="417"/>
      <c r="BQQ148" s="417"/>
      <c r="BQR148" s="417"/>
      <c r="BQS148" s="417"/>
      <c r="BQT148" s="417"/>
      <c r="BQU148" s="417"/>
      <c r="BQV148" s="417"/>
      <c r="BQW148" s="417"/>
      <c r="BQX148" s="417"/>
      <c r="BQY148" s="417"/>
      <c r="BQZ148" s="417"/>
      <c r="BRA148" s="417"/>
      <c r="BRB148" s="417"/>
      <c r="BRC148" s="417"/>
      <c r="BRD148" s="417"/>
      <c r="BRE148" s="417"/>
      <c r="BRF148" s="417"/>
      <c r="BRG148" s="417"/>
      <c r="BRH148" s="417"/>
      <c r="BRI148" s="417"/>
      <c r="BRJ148" s="417"/>
      <c r="BRK148" s="417"/>
      <c r="BRL148" s="417"/>
      <c r="BRM148" s="417"/>
      <c r="BRN148" s="417"/>
      <c r="BRO148" s="417"/>
      <c r="BRP148" s="417"/>
      <c r="BRQ148" s="417"/>
      <c r="BRR148" s="417"/>
      <c r="BRS148" s="417"/>
      <c r="BRT148" s="417"/>
      <c r="BRU148" s="417"/>
      <c r="BRV148" s="417"/>
      <c r="BRW148" s="417"/>
      <c r="BRX148" s="417"/>
      <c r="BRY148" s="417"/>
      <c r="BRZ148" s="417"/>
      <c r="BSA148" s="417"/>
      <c r="BSB148" s="417"/>
      <c r="BSC148" s="417"/>
      <c r="BSD148" s="417"/>
      <c r="BSE148" s="417"/>
      <c r="BSF148" s="417"/>
      <c r="BSG148" s="417"/>
      <c r="BSH148" s="417"/>
      <c r="BSI148" s="417"/>
      <c r="BSJ148" s="417"/>
      <c r="BSK148" s="417"/>
      <c r="BSL148" s="417"/>
      <c r="BSM148" s="417"/>
      <c r="BSN148" s="417"/>
      <c r="BSO148" s="417"/>
      <c r="BSP148" s="417"/>
      <c r="BSQ148" s="417"/>
      <c r="BSR148" s="417"/>
      <c r="BSS148" s="417"/>
      <c r="BST148" s="417"/>
      <c r="BSU148" s="417"/>
      <c r="BSV148" s="417"/>
      <c r="BSW148" s="417"/>
      <c r="BSX148" s="417"/>
      <c r="BSY148" s="417"/>
      <c r="BSZ148" s="417"/>
      <c r="BTA148" s="417"/>
      <c r="BTB148" s="417"/>
      <c r="BTC148" s="417"/>
      <c r="BTD148" s="417"/>
      <c r="BTE148" s="417"/>
      <c r="BTF148" s="417"/>
      <c r="BTG148" s="417"/>
      <c r="BTH148" s="417"/>
      <c r="BTI148" s="417"/>
      <c r="BTJ148" s="417"/>
      <c r="BTK148" s="417"/>
      <c r="BTL148" s="417"/>
      <c r="BTM148" s="417"/>
      <c r="BTN148" s="417"/>
      <c r="BTO148" s="417"/>
      <c r="BTP148" s="417"/>
      <c r="BTQ148" s="417"/>
      <c r="BTR148" s="417"/>
      <c r="BTS148" s="417"/>
      <c r="BTT148" s="417"/>
      <c r="BTU148" s="417"/>
      <c r="BTV148" s="417"/>
      <c r="BTW148" s="417"/>
      <c r="BTX148" s="417"/>
      <c r="BTY148" s="417"/>
      <c r="BTZ148" s="417"/>
      <c r="BUA148" s="417"/>
      <c r="BUB148" s="417"/>
      <c r="BUC148" s="417"/>
      <c r="BUD148" s="417"/>
      <c r="BUE148" s="417"/>
      <c r="BUF148" s="417"/>
      <c r="BUG148" s="417"/>
      <c r="BUH148" s="417"/>
      <c r="BUI148" s="417"/>
      <c r="BUJ148" s="417"/>
      <c r="BUK148" s="417"/>
      <c r="BUL148" s="417"/>
      <c r="BUM148" s="417"/>
      <c r="BUN148" s="417"/>
      <c r="BUO148" s="417"/>
      <c r="BUP148" s="417"/>
      <c r="BUQ148" s="417"/>
      <c r="BUR148" s="417"/>
      <c r="BUS148" s="417"/>
      <c r="BUT148" s="417"/>
      <c r="BUU148" s="417"/>
      <c r="BUV148" s="417"/>
      <c r="BUW148" s="417"/>
      <c r="BUX148" s="417"/>
      <c r="BUY148" s="417"/>
      <c r="BUZ148" s="417"/>
      <c r="BVA148" s="417"/>
      <c r="BVB148" s="417"/>
      <c r="BVC148" s="417"/>
      <c r="BVD148" s="417"/>
      <c r="BVE148" s="417"/>
      <c r="BVF148" s="417"/>
      <c r="BVG148" s="417"/>
      <c r="BVH148" s="417"/>
      <c r="BVI148" s="417"/>
      <c r="BVJ148" s="417"/>
      <c r="BVK148" s="417"/>
      <c r="BVL148" s="417"/>
      <c r="BVM148" s="417"/>
      <c r="BVN148" s="417"/>
      <c r="BVO148" s="417"/>
      <c r="BVP148" s="417"/>
      <c r="BVQ148" s="417"/>
      <c r="BVR148" s="417"/>
      <c r="BVS148" s="417"/>
      <c r="BVT148" s="417"/>
      <c r="BVU148" s="417"/>
      <c r="BVV148" s="417"/>
      <c r="BVW148" s="417"/>
      <c r="BVX148" s="417"/>
      <c r="BVY148" s="417"/>
      <c r="BVZ148" s="417"/>
      <c r="BWA148" s="417"/>
      <c r="BWB148" s="417"/>
      <c r="BWC148" s="417"/>
      <c r="BWD148" s="417"/>
      <c r="BWE148" s="417"/>
      <c r="BWF148" s="417"/>
      <c r="BWG148" s="417"/>
      <c r="BWH148" s="417"/>
      <c r="BWI148" s="417"/>
      <c r="BWJ148" s="417"/>
      <c r="BWK148" s="417"/>
      <c r="BWL148" s="417"/>
      <c r="BWM148" s="417"/>
      <c r="BWN148" s="417"/>
      <c r="BWO148" s="417"/>
      <c r="BWP148" s="417"/>
      <c r="BWQ148" s="417"/>
      <c r="BWR148" s="417"/>
      <c r="BWS148" s="417"/>
      <c r="BWT148" s="417"/>
      <c r="BWU148" s="417"/>
      <c r="BWV148" s="417"/>
      <c r="BWW148" s="417"/>
      <c r="BWX148" s="417"/>
      <c r="BWY148" s="417"/>
      <c r="BWZ148" s="417"/>
      <c r="BXA148" s="417"/>
      <c r="BXB148" s="417"/>
      <c r="BXC148" s="417"/>
      <c r="BXD148" s="417"/>
      <c r="BXE148" s="417"/>
      <c r="BXF148" s="417"/>
      <c r="BXG148" s="417"/>
      <c r="BXH148" s="417"/>
      <c r="BXI148" s="417"/>
      <c r="BXJ148" s="417"/>
      <c r="BXK148" s="417"/>
      <c r="BXL148" s="417"/>
      <c r="BXM148" s="417"/>
      <c r="BXN148" s="417"/>
      <c r="BXO148" s="417"/>
      <c r="BXP148" s="417"/>
      <c r="BXQ148" s="417"/>
      <c r="BXR148" s="417"/>
      <c r="BXS148" s="417"/>
      <c r="BXT148" s="417"/>
      <c r="BXU148" s="417"/>
      <c r="BXV148" s="417"/>
      <c r="BXW148" s="417"/>
      <c r="BXX148" s="417"/>
      <c r="BXY148" s="417"/>
      <c r="BXZ148" s="417"/>
      <c r="BYA148" s="417"/>
      <c r="BYB148" s="417"/>
      <c r="BYC148" s="417"/>
      <c r="BYD148" s="417"/>
      <c r="BYE148" s="417"/>
      <c r="BYF148" s="417"/>
      <c r="BYG148" s="417"/>
      <c r="BYH148" s="417"/>
      <c r="BYI148" s="417"/>
      <c r="BYJ148" s="417"/>
      <c r="BYK148" s="417"/>
      <c r="BYL148" s="417"/>
      <c r="BYM148" s="417"/>
      <c r="BYN148" s="417"/>
      <c r="BYO148" s="417"/>
      <c r="BYP148" s="417"/>
      <c r="BYQ148" s="417"/>
      <c r="BYR148" s="417"/>
      <c r="BYS148" s="417"/>
      <c r="BYT148" s="417"/>
      <c r="BYU148" s="417"/>
      <c r="BYV148" s="417"/>
      <c r="BYW148" s="417"/>
      <c r="BYX148" s="417"/>
      <c r="BYY148" s="417"/>
      <c r="BYZ148" s="417"/>
      <c r="BZA148" s="417"/>
      <c r="BZB148" s="417"/>
      <c r="BZC148" s="417"/>
      <c r="BZD148" s="417"/>
      <c r="BZE148" s="417"/>
      <c r="BZF148" s="417"/>
      <c r="BZG148" s="417"/>
      <c r="BZH148" s="417"/>
      <c r="BZI148" s="417"/>
      <c r="BZJ148" s="417"/>
      <c r="BZK148" s="417"/>
      <c r="BZL148" s="417"/>
      <c r="BZM148" s="417"/>
      <c r="BZN148" s="417"/>
      <c r="BZO148" s="417"/>
      <c r="BZP148" s="417"/>
      <c r="BZQ148" s="417"/>
      <c r="BZR148" s="417"/>
      <c r="BZS148" s="417"/>
      <c r="BZT148" s="417"/>
      <c r="BZU148" s="417"/>
      <c r="BZV148" s="417"/>
      <c r="BZW148" s="417"/>
      <c r="BZX148" s="417"/>
      <c r="BZY148" s="417"/>
      <c r="BZZ148" s="417"/>
      <c r="CAA148" s="417"/>
      <c r="CAB148" s="417"/>
      <c r="CAC148" s="417"/>
      <c r="CAD148" s="417"/>
      <c r="CAE148" s="417"/>
      <c r="CAF148" s="417"/>
      <c r="CAG148" s="417"/>
      <c r="CAH148" s="417"/>
      <c r="CAI148" s="417"/>
      <c r="CAJ148" s="417"/>
      <c r="CAK148" s="417"/>
      <c r="CAL148" s="417"/>
      <c r="CAM148" s="417"/>
      <c r="CAN148" s="417"/>
      <c r="CAO148" s="417"/>
      <c r="CAP148" s="417"/>
      <c r="CAQ148" s="417"/>
      <c r="CAR148" s="417"/>
      <c r="CAS148" s="417"/>
      <c r="CAT148" s="417"/>
      <c r="CAU148" s="417"/>
      <c r="CAV148" s="417"/>
      <c r="CAW148" s="417"/>
      <c r="CAX148" s="417"/>
      <c r="CAY148" s="417"/>
      <c r="CAZ148" s="417"/>
      <c r="CBA148" s="417"/>
      <c r="CBB148" s="417"/>
      <c r="CBC148" s="417"/>
      <c r="CBD148" s="417"/>
      <c r="CBE148" s="417"/>
      <c r="CBF148" s="417"/>
      <c r="CBG148" s="417"/>
      <c r="CBH148" s="417"/>
      <c r="CBI148" s="417"/>
      <c r="CBJ148" s="417"/>
      <c r="CBK148" s="417"/>
      <c r="CBL148" s="417"/>
      <c r="CBM148" s="417"/>
      <c r="CBN148" s="417"/>
      <c r="CBO148" s="417"/>
      <c r="CBP148" s="417"/>
      <c r="CBQ148" s="417"/>
      <c r="CBR148" s="417"/>
      <c r="CBS148" s="417"/>
      <c r="CBT148" s="417"/>
      <c r="CBU148" s="417"/>
      <c r="CBV148" s="417"/>
      <c r="CBW148" s="417"/>
      <c r="CBX148" s="417"/>
      <c r="CBY148" s="417"/>
      <c r="CBZ148" s="417"/>
      <c r="CCA148" s="417"/>
      <c r="CCB148" s="417"/>
      <c r="CCC148" s="417"/>
      <c r="CCD148" s="417"/>
      <c r="CCE148" s="417"/>
      <c r="CCF148" s="417"/>
      <c r="CCG148" s="417"/>
      <c r="CCH148" s="417"/>
      <c r="CCI148" s="417"/>
      <c r="CCJ148" s="417"/>
      <c r="CCK148" s="417"/>
      <c r="CCL148" s="417"/>
      <c r="CCM148" s="417"/>
      <c r="CCN148" s="417"/>
      <c r="CCO148" s="417"/>
      <c r="CCP148" s="417"/>
      <c r="CCQ148" s="417"/>
      <c r="CCR148" s="417"/>
      <c r="CCS148" s="417"/>
      <c r="CCT148" s="417"/>
      <c r="CCU148" s="417"/>
      <c r="CCV148" s="417"/>
      <c r="CCW148" s="417"/>
      <c r="CCX148" s="417"/>
      <c r="CCY148" s="417"/>
      <c r="CCZ148" s="417"/>
      <c r="CDA148" s="417"/>
      <c r="CDB148" s="417"/>
      <c r="CDC148" s="417"/>
      <c r="CDD148" s="417"/>
      <c r="CDE148" s="417"/>
      <c r="CDF148" s="417"/>
      <c r="CDG148" s="417"/>
      <c r="CDH148" s="417"/>
      <c r="CDI148" s="417"/>
      <c r="CDJ148" s="417"/>
      <c r="CDK148" s="417"/>
      <c r="CDL148" s="417"/>
      <c r="CDM148" s="417"/>
      <c r="CDN148" s="417"/>
      <c r="CDO148" s="417"/>
      <c r="CDP148" s="417"/>
      <c r="CDQ148" s="417"/>
      <c r="CDR148" s="417"/>
      <c r="CDS148" s="417"/>
      <c r="CDT148" s="417"/>
      <c r="CDU148" s="417"/>
      <c r="CDV148" s="417"/>
      <c r="CDW148" s="417"/>
      <c r="CDX148" s="417"/>
      <c r="CDY148" s="417"/>
      <c r="CDZ148" s="417"/>
      <c r="CEA148" s="417"/>
      <c r="CEB148" s="417"/>
      <c r="CEC148" s="417"/>
      <c r="CED148" s="417"/>
      <c r="CEE148" s="417"/>
      <c r="CEF148" s="417"/>
      <c r="CEG148" s="417"/>
      <c r="CEH148" s="417"/>
      <c r="CEI148" s="417"/>
      <c r="CEJ148" s="417"/>
      <c r="CEK148" s="417"/>
      <c r="CEL148" s="417"/>
      <c r="CEM148" s="417"/>
      <c r="CEN148" s="417"/>
      <c r="CEO148" s="417"/>
      <c r="CEP148" s="417"/>
      <c r="CEQ148" s="417"/>
      <c r="CER148" s="417"/>
      <c r="CES148" s="417"/>
      <c r="CET148" s="417"/>
      <c r="CEU148" s="417"/>
      <c r="CEV148" s="417"/>
      <c r="CEW148" s="417"/>
      <c r="CEX148" s="417"/>
      <c r="CEY148" s="417"/>
      <c r="CEZ148" s="417"/>
      <c r="CFA148" s="417"/>
      <c r="CFB148" s="417"/>
      <c r="CFC148" s="417"/>
      <c r="CFD148" s="417"/>
      <c r="CFE148" s="417"/>
      <c r="CFF148" s="417"/>
      <c r="CFG148" s="417"/>
      <c r="CFH148" s="417"/>
      <c r="CFI148" s="417"/>
      <c r="CFJ148" s="417"/>
      <c r="CFK148" s="417"/>
      <c r="CFL148" s="417"/>
      <c r="CFM148" s="417"/>
      <c r="CFN148" s="417"/>
      <c r="CFO148" s="417"/>
      <c r="CFP148" s="417"/>
      <c r="CFQ148" s="417"/>
      <c r="CFR148" s="417"/>
      <c r="CFS148" s="417"/>
      <c r="CFT148" s="417"/>
      <c r="CFU148" s="417"/>
      <c r="CFV148" s="417"/>
      <c r="CFW148" s="417"/>
      <c r="CFX148" s="417"/>
      <c r="CFY148" s="417"/>
      <c r="CFZ148" s="417"/>
      <c r="CGA148" s="417"/>
      <c r="CGB148" s="417"/>
      <c r="CGC148" s="417"/>
      <c r="CGD148" s="417"/>
      <c r="CGE148" s="417"/>
      <c r="CGF148" s="417"/>
      <c r="CGG148" s="417"/>
      <c r="CGH148" s="417"/>
      <c r="CGI148" s="417"/>
      <c r="CGJ148" s="417"/>
      <c r="CGK148" s="417"/>
      <c r="CGL148" s="417"/>
      <c r="CGM148" s="417"/>
      <c r="CGN148" s="417"/>
      <c r="CGO148" s="417"/>
      <c r="CGP148" s="417"/>
      <c r="CGQ148" s="417"/>
      <c r="CGR148" s="417"/>
      <c r="CGS148" s="417"/>
      <c r="CGT148" s="417"/>
      <c r="CGU148" s="417"/>
      <c r="CGV148" s="417"/>
      <c r="CGW148" s="417"/>
      <c r="CGX148" s="417"/>
      <c r="CGY148" s="417"/>
      <c r="CGZ148" s="417"/>
      <c r="CHA148" s="417"/>
      <c r="CHB148" s="417"/>
      <c r="CHC148" s="417"/>
      <c r="CHD148" s="417"/>
      <c r="CHE148" s="417"/>
      <c r="CHF148" s="417"/>
      <c r="CHG148" s="417"/>
      <c r="CHH148" s="417"/>
      <c r="CHI148" s="417"/>
      <c r="CHJ148" s="417"/>
      <c r="CHK148" s="417"/>
      <c r="CHL148" s="417"/>
      <c r="CHM148" s="417"/>
      <c r="CHN148" s="417"/>
      <c r="CHO148" s="417"/>
      <c r="CHP148" s="417"/>
      <c r="CHQ148" s="417"/>
      <c r="CHR148" s="417"/>
      <c r="CHS148" s="417"/>
      <c r="CHT148" s="417"/>
      <c r="CHU148" s="417"/>
      <c r="CHV148" s="417"/>
      <c r="CHW148" s="417"/>
      <c r="CHX148" s="417"/>
      <c r="CHY148" s="417"/>
      <c r="CHZ148" s="417"/>
      <c r="CIA148" s="417"/>
      <c r="CIB148" s="417"/>
      <c r="CIC148" s="417"/>
      <c r="CID148" s="417"/>
      <c r="CIE148" s="417"/>
      <c r="CIF148" s="417"/>
      <c r="CIG148" s="417"/>
      <c r="CIH148" s="417"/>
      <c r="CII148" s="417"/>
      <c r="CIJ148" s="417"/>
      <c r="CIK148" s="417"/>
      <c r="CIL148" s="417"/>
      <c r="CIM148" s="417"/>
      <c r="CIN148" s="417"/>
      <c r="CIO148" s="417"/>
      <c r="CIP148" s="417"/>
      <c r="CIQ148" s="417"/>
      <c r="CIR148" s="417"/>
      <c r="CIS148" s="417"/>
      <c r="CIT148" s="417"/>
      <c r="CIU148" s="417"/>
      <c r="CIV148" s="417"/>
      <c r="CIW148" s="417"/>
      <c r="CIX148" s="417"/>
      <c r="CIY148" s="417"/>
      <c r="CIZ148" s="417"/>
      <c r="CJA148" s="417"/>
      <c r="CJB148" s="417"/>
      <c r="CJC148" s="417"/>
      <c r="CJD148" s="417"/>
      <c r="CJE148" s="417"/>
      <c r="CJF148" s="417"/>
      <c r="CJG148" s="417"/>
      <c r="CJH148" s="417"/>
      <c r="CJI148" s="417"/>
      <c r="CJJ148" s="417"/>
      <c r="CJK148" s="417"/>
      <c r="CJL148" s="417"/>
      <c r="CJM148" s="417"/>
      <c r="CJN148" s="417"/>
      <c r="CJO148" s="417"/>
      <c r="CJP148" s="417"/>
      <c r="CJQ148" s="417"/>
      <c r="CJR148" s="417"/>
      <c r="CJS148" s="417"/>
      <c r="CJT148" s="417"/>
      <c r="CJU148" s="417"/>
      <c r="CJV148" s="417"/>
      <c r="CJW148" s="417"/>
      <c r="CJX148" s="417"/>
      <c r="CJY148" s="417"/>
      <c r="CJZ148" s="417"/>
      <c r="CKA148" s="417"/>
      <c r="CKB148" s="417"/>
      <c r="CKC148" s="417"/>
      <c r="CKD148" s="417"/>
      <c r="CKE148" s="417"/>
      <c r="CKF148" s="417"/>
      <c r="CKG148" s="417"/>
      <c r="CKH148" s="417"/>
      <c r="CKI148" s="417"/>
      <c r="CKJ148" s="417"/>
      <c r="CKK148" s="417"/>
      <c r="CKL148" s="417"/>
      <c r="CKM148" s="417"/>
      <c r="CKN148" s="417"/>
      <c r="CKO148" s="417"/>
      <c r="CKP148" s="417"/>
      <c r="CKQ148" s="417"/>
      <c r="CKR148" s="417"/>
      <c r="CKS148" s="417"/>
      <c r="CKT148" s="417"/>
      <c r="CKU148" s="417"/>
      <c r="CKV148" s="417"/>
      <c r="CKW148" s="417"/>
      <c r="CKX148" s="417"/>
      <c r="CKY148" s="417"/>
      <c r="CKZ148" s="417"/>
      <c r="CLA148" s="417"/>
      <c r="CLB148" s="417"/>
      <c r="CLC148" s="417"/>
      <c r="CLD148" s="417"/>
      <c r="CLE148" s="417"/>
      <c r="CLF148" s="417"/>
      <c r="CLG148" s="417"/>
      <c r="CLH148" s="417"/>
      <c r="CLI148" s="417"/>
      <c r="CLJ148" s="417"/>
      <c r="CLK148" s="417"/>
      <c r="CLL148" s="417"/>
      <c r="CLM148" s="417"/>
      <c r="CLN148" s="417"/>
      <c r="CLO148" s="417"/>
      <c r="CLP148" s="417"/>
      <c r="CLQ148" s="417"/>
      <c r="CLR148" s="417"/>
      <c r="CLS148" s="417"/>
      <c r="CLT148" s="417"/>
      <c r="CLU148" s="417"/>
      <c r="CLV148" s="417"/>
      <c r="CLW148" s="417"/>
      <c r="CLX148" s="417"/>
      <c r="CLY148" s="417"/>
      <c r="CLZ148" s="417"/>
      <c r="CMA148" s="417"/>
      <c r="CMB148" s="417"/>
      <c r="CMC148" s="417"/>
      <c r="CMD148" s="417"/>
      <c r="CME148" s="417"/>
      <c r="CMF148" s="417"/>
      <c r="CMG148" s="417"/>
      <c r="CMH148" s="417"/>
      <c r="CMI148" s="417"/>
      <c r="CMJ148" s="417"/>
      <c r="CMK148" s="417"/>
      <c r="CML148" s="417"/>
      <c r="CMM148" s="417"/>
      <c r="CMN148" s="417"/>
      <c r="CMO148" s="417"/>
      <c r="CMP148" s="417"/>
      <c r="CMQ148" s="417"/>
      <c r="CMR148" s="417"/>
      <c r="CMS148" s="417"/>
      <c r="CMT148" s="417"/>
      <c r="CMU148" s="417"/>
      <c r="CMV148" s="417"/>
      <c r="CMW148" s="417"/>
      <c r="CMX148" s="417"/>
      <c r="CMY148" s="417"/>
      <c r="CMZ148" s="417"/>
      <c r="CNA148" s="417"/>
      <c r="CNB148" s="417"/>
      <c r="CNC148" s="417"/>
      <c r="CND148" s="417"/>
      <c r="CNE148" s="417"/>
      <c r="CNF148" s="417"/>
      <c r="CNG148" s="417"/>
      <c r="CNH148" s="417"/>
      <c r="CNI148" s="417"/>
      <c r="CNJ148" s="417"/>
      <c r="CNK148" s="417"/>
      <c r="CNL148" s="417"/>
      <c r="CNM148" s="417"/>
      <c r="CNN148" s="417"/>
      <c r="CNO148" s="417"/>
      <c r="CNP148" s="417"/>
      <c r="CNQ148" s="417"/>
      <c r="CNR148" s="417"/>
      <c r="CNS148" s="417"/>
      <c r="CNT148" s="417"/>
      <c r="CNU148" s="417"/>
      <c r="CNV148" s="417"/>
      <c r="CNW148" s="417"/>
      <c r="CNX148" s="417"/>
      <c r="CNY148" s="417"/>
      <c r="CNZ148" s="417"/>
      <c r="COA148" s="417"/>
      <c r="COB148" s="417"/>
      <c r="COC148" s="417"/>
      <c r="COD148" s="417"/>
      <c r="COE148" s="417"/>
      <c r="COF148" s="417"/>
      <c r="COG148" s="417"/>
      <c r="COH148" s="417"/>
      <c r="COI148" s="417"/>
      <c r="COJ148" s="417"/>
      <c r="COK148" s="417"/>
      <c r="COL148" s="417"/>
      <c r="COM148" s="417"/>
      <c r="CON148" s="417"/>
      <c r="COO148" s="417"/>
      <c r="COP148" s="417"/>
      <c r="COQ148" s="417"/>
      <c r="COR148" s="417"/>
      <c r="COS148" s="417"/>
      <c r="COT148" s="417"/>
      <c r="COU148" s="417"/>
      <c r="COV148" s="417"/>
      <c r="COW148" s="417"/>
      <c r="COX148" s="417"/>
      <c r="COY148" s="417"/>
    </row>
    <row r="149" spans="1:2443" s="426" customFormat="1" x14ac:dyDescent="0.35">
      <c r="A149" s="307" t="s">
        <v>585</v>
      </c>
      <c r="B149" s="420" t="s">
        <v>102</v>
      </c>
      <c r="C149" s="420">
        <v>2014</v>
      </c>
      <c r="D149" s="420" t="s">
        <v>403</v>
      </c>
      <c r="E149" s="420">
        <f>SUM(E147:E148)</f>
        <v>63995</v>
      </c>
      <c r="F149" s="420">
        <f>SUM(F147:F148)</f>
        <v>0</v>
      </c>
      <c r="G149" s="470">
        <f t="shared" ref="G149:G180" si="5">SUM(E149:F149)</f>
        <v>63995</v>
      </c>
      <c r="H149" s="331"/>
      <c r="I149" s="416"/>
      <c r="J149" s="416"/>
      <c r="K149" s="416"/>
      <c r="L149" s="416"/>
      <c r="M149" s="416"/>
      <c r="N149" s="416"/>
      <c r="O149" s="416"/>
      <c r="P149" s="416"/>
      <c r="Q149" s="416"/>
      <c r="R149" s="425"/>
      <c r="S149" s="416"/>
      <c r="T149" s="416"/>
      <c r="U149" s="416"/>
      <c r="V149" s="416"/>
      <c r="W149" s="416"/>
      <c r="X149" s="416"/>
      <c r="Y149" s="416"/>
      <c r="Z149" s="416"/>
      <c r="AA149" s="416"/>
      <c r="AB149" s="416"/>
      <c r="AC149" s="416"/>
      <c r="AD149" s="416"/>
      <c r="AE149" s="416"/>
      <c r="AF149" s="416"/>
      <c r="AG149" s="416"/>
      <c r="AH149" s="416"/>
      <c r="AI149" s="416"/>
      <c r="AJ149" s="416"/>
      <c r="AK149" s="416"/>
      <c r="AL149" s="416"/>
      <c r="AM149" s="416"/>
      <c r="AN149" s="416"/>
      <c r="AO149" s="416"/>
      <c r="AP149" s="416"/>
      <c r="AQ149" s="416"/>
      <c r="AR149" s="416"/>
      <c r="AS149" s="416"/>
      <c r="AT149" s="416"/>
      <c r="AU149" s="416"/>
      <c r="AV149" s="416"/>
      <c r="AW149" s="416"/>
      <c r="AX149" s="416"/>
      <c r="AY149" s="416"/>
      <c r="AZ149" s="416"/>
      <c r="BA149" s="416"/>
      <c r="BB149" s="416"/>
      <c r="BC149" s="416"/>
      <c r="BD149" s="416"/>
      <c r="BE149" s="416"/>
      <c r="BF149" s="416"/>
      <c r="BG149" s="416"/>
      <c r="BH149" s="416"/>
      <c r="BI149" s="416"/>
      <c r="BJ149" s="416"/>
      <c r="BK149" s="416"/>
      <c r="BL149" s="416"/>
      <c r="BM149" s="416"/>
      <c r="BN149" s="416"/>
      <c r="BO149" s="416"/>
      <c r="BP149" s="416"/>
      <c r="BQ149" s="416"/>
      <c r="BR149" s="416"/>
      <c r="BS149" s="416"/>
      <c r="BT149" s="416"/>
      <c r="BU149" s="416"/>
      <c r="BV149" s="416"/>
      <c r="BW149" s="416"/>
      <c r="BX149" s="416"/>
      <c r="BY149" s="416"/>
      <c r="BZ149" s="416"/>
      <c r="CA149" s="416"/>
      <c r="CB149" s="416"/>
      <c r="CC149" s="416"/>
      <c r="CD149" s="416"/>
      <c r="CE149" s="416"/>
      <c r="CF149" s="416"/>
      <c r="CG149" s="416"/>
      <c r="CH149" s="416"/>
      <c r="CI149" s="416"/>
      <c r="CJ149" s="416"/>
      <c r="CK149" s="416"/>
      <c r="CL149" s="416"/>
      <c r="CM149" s="416"/>
      <c r="CN149" s="416"/>
      <c r="CO149" s="416"/>
      <c r="CP149" s="416"/>
      <c r="CQ149" s="416"/>
      <c r="CR149" s="416"/>
      <c r="CS149" s="416"/>
      <c r="CT149" s="416"/>
      <c r="CU149" s="416"/>
      <c r="CV149" s="416"/>
      <c r="CW149" s="416"/>
      <c r="CX149" s="416"/>
      <c r="CY149" s="416"/>
      <c r="CZ149" s="416"/>
      <c r="DA149" s="416"/>
      <c r="DB149" s="416"/>
      <c r="DC149" s="416"/>
      <c r="DD149" s="416"/>
      <c r="DE149" s="416"/>
      <c r="DF149" s="416"/>
      <c r="DG149" s="416"/>
      <c r="DH149" s="416"/>
      <c r="DI149" s="416"/>
      <c r="DJ149" s="416"/>
      <c r="DK149" s="416"/>
      <c r="DL149" s="416"/>
      <c r="DM149" s="416"/>
      <c r="DN149" s="416"/>
      <c r="DO149" s="416"/>
      <c r="DP149" s="416"/>
      <c r="DQ149" s="416"/>
      <c r="DR149" s="416"/>
      <c r="DS149" s="416"/>
      <c r="DT149" s="416"/>
      <c r="DU149" s="416"/>
      <c r="DV149" s="416"/>
      <c r="DW149" s="416"/>
      <c r="DX149" s="416"/>
      <c r="DY149" s="416"/>
      <c r="DZ149" s="416"/>
      <c r="EA149" s="416"/>
      <c r="EB149" s="416"/>
      <c r="EC149" s="416"/>
      <c r="ED149" s="416"/>
      <c r="EE149" s="416"/>
      <c r="EF149" s="416"/>
      <c r="EG149" s="416"/>
      <c r="EH149" s="416"/>
      <c r="EI149" s="416"/>
      <c r="EJ149" s="416"/>
      <c r="EK149" s="416"/>
      <c r="EL149" s="416"/>
      <c r="EM149" s="416"/>
      <c r="EN149" s="416"/>
      <c r="EO149" s="416"/>
      <c r="EP149" s="416"/>
      <c r="EQ149" s="416"/>
      <c r="ER149" s="416"/>
      <c r="ES149" s="416"/>
      <c r="ET149" s="416"/>
      <c r="EU149" s="416"/>
      <c r="EV149" s="416"/>
      <c r="EW149" s="416"/>
      <c r="EX149" s="416"/>
      <c r="EY149" s="416"/>
      <c r="EZ149" s="416"/>
      <c r="FA149" s="416"/>
      <c r="FB149" s="416"/>
      <c r="FC149" s="416"/>
      <c r="FD149" s="416"/>
      <c r="FE149" s="416"/>
      <c r="FF149" s="416"/>
      <c r="FG149" s="416"/>
      <c r="FH149" s="416"/>
      <c r="FI149" s="416"/>
      <c r="FJ149" s="416"/>
      <c r="FK149" s="416"/>
      <c r="FL149" s="416"/>
      <c r="FM149" s="416"/>
      <c r="FN149" s="416"/>
      <c r="FO149" s="416"/>
      <c r="FP149" s="416"/>
      <c r="FQ149" s="416"/>
      <c r="FR149" s="416"/>
      <c r="FS149" s="416"/>
      <c r="FT149" s="416"/>
      <c r="FU149" s="416"/>
      <c r="FV149" s="416"/>
      <c r="FW149" s="416"/>
      <c r="FX149" s="416"/>
      <c r="FY149" s="416"/>
      <c r="FZ149" s="416"/>
      <c r="GA149" s="416"/>
      <c r="GB149" s="416"/>
      <c r="GC149" s="416"/>
      <c r="GD149" s="416"/>
      <c r="GE149" s="416"/>
      <c r="GF149" s="416"/>
      <c r="GG149" s="416"/>
      <c r="GH149" s="416"/>
      <c r="GI149" s="416"/>
      <c r="GJ149" s="416"/>
      <c r="GK149" s="416"/>
      <c r="GL149" s="416"/>
      <c r="GM149" s="416"/>
      <c r="GN149" s="416"/>
      <c r="GO149" s="416"/>
      <c r="GP149" s="416"/>
      <c r="GQ149" s="416"/>
      <c r="GR149" s="416"/>
      <c r="GS149" s="416"/>
      <c r="GT149" s="416"/>
      <c r="GU149" s="416"/>
      <c r="GV149" s="416"/>
      <c r="GW149" s="416"/>
      <c r="GX149" s="416"/>
      <c r="GY149" s="416"/>
      <c r="GZ149" s="416"/>
      <c r="HA149" s="416"/>
      <c r="HB149" s="416"/>
      <c r="HC149" s="416"/>
      <c r="HD149" s="416"/>
      <c r="HE149" s="416"/>
      <c r="HF149" s="416"/>
      <c r="HG149" s="416"/>
      <c r="HH149" s="416"/>
      <c r="HI149" s="416"/>
      <c r="HJ149" s="416"/>
      <c r="HK149" s="416"/>
      <c r="HL149" s="416"/>
      <c r="HM149" s="416"/>
      <c r="HN149" s="416"/>
      <c r="HO149" s="416"/>
      <c r="HP149" s="416"/>
      <c r="HQ149" s="416"/>
      <c r="HR149" s="416"/>
      <c r="HS149" s="416"/>
      <c r="HT149" s="416"/>
      <c r="HU149" s="416"/>
      <c r="HV149" s="416"/>
      <c r="HW149" s="416"/>
      <c r="HX149" s="416"/>
      <c r="HY149" s="416"/>
      <c r="HZ149" s="416"/>
      <c r="IA149" s="416"/>
      <c r="IB149" s="416"/>
      <c r="IC149" s="416"/>
      <c r="ID149" s="416"/>
      <c r="IE149" s="416"/>
      <c r="IF149" s="416"/>
      <c r="IG149" s="416"/>
      <c r="IH149" s="416"/>
      <c r="II149" s="416"/>
      <c r="IJ149" s="416"/>
      <c r="IK149" s="416"/>
      <c r="IL149" s="416"/>
      <c r="IM149" s="416"/>
      <c r="IN149" s="416"/>
      <c r="IO149" s="416"/>
      <c r="IP149" s="416"/>
      <c r="IQ149" s="416"/>
      <c r="IR149" s="416"/>
      <c r="IS149" s="416"/>
      <c r="IT149" s="416"/>
      <c r="IU149" s="416"/>
      <c r="IV149" s="416"/>
      <c r="IW149" s="416"/>
      <c r="IX149" s="416"/>
      <c r="IY149" s="416"/>
      <c r="IZ149" s="416"/>
      <c r="JA149" s="416"/>
      <c r="JB149" s="416"/>
      <c r="JC149" s="416"/>
      <c r="JD149" s="416"/>
      <c r="JE149" s="416"/>
      <c r="JF149" s="416"/>
      <c r="JG149" s="416"/>
      <c r="JH149" s="416"/>
      <c r="JI149" s="416"/>
      <c r="JJ149" s="416"/>
      <c r="JK149" s="416"/>
      <c r="JL149" s="416"/>
      <c r="JM149" s="416"/>
      <c r="JN149" s="416"/>
      <c r="JO149" s="416"/>
      <c r="JP149" s="416"/>
      <c r="JQ149" s="416"/>
      <c r="JR149" s="416"/>
      <c r="JS149" s="416"/>
      <c r="JT149" s="416"/>
      <c r="JU149" s="416"/>
      <c r="JV149" s="416"/>
      <c r="JW149" s="416"/>
      <c r="JX149" s="416"/>
      <c r="JY149" s="416"/>
      <c r="JZ149" s="416"/>
      <c r="KA149" s="416"/>
      <c r="KB149" s="416"/>
      <c r="KC149" s="416"/>
      <c r="KD149" s="416"/>
      <c r="KE149" s="416"/>
      <c r="KF149" s="416"/>
      <c r="KG149" s="416"/>
      <c r="KH149" s="416"/>
      <c r="KI149" s="416"/>
      <c r="KJ149" s="416"/>
      <c r="KK149" s="416"/>
      <c r="KL149" s="416"/>
      <c r="KM149" s="416"/>
      <c r="KN149" s="416"/>
      <c r="KO149" s="416"/>
      <c r="KP149" s="416"/>
      <c r="KQ149" s="416"/>
      <c r="KR149" s="416"/>
      <c r="KS149" s="416"/>
      <c r="KT149" s="416"/>
      <c r="KU149" s="416"/>
      <c r="KV149" s="416"/>
      <c r="KW149" s="416"/>
      <c r="KX149" s="416"/>
      <c r="KY149" s="416"/>
      <c r="KZ149" s="416"/>
      <c r="LA149" s="416"/>
      <c r="LB149" s="416"/>
      <c r="LC149" s="416"/>
      <c r="LD149" s="416"/>
      <c r="LE149" s="416"/>
      <c r="LF149" s="416"/>
      <c r="LG149" s="416"/>
      <c r="LH149" s="416"/>
      <c r="LI149" s="416"/>
      <c r="LJ149" s="416"/>
      <c r="LK149" s="416"/>
      <c r="LL149" s="416"/>
      <c r="LM149" s="416"/>
      <c r="LN149" s="416"/>
      <c r="LO149" s="416"/>
      <c r="LP149" s="416"/>
      <c r="LQ149" s="416"/>
      <c r="LR149" s="416"/>
      <c r="LS149" s="416"/>
      <c r="LT149" s="416"/>
      <c r="LU149" s="416"/>
      <c r="LV149" s="416"/>
      <c r="LW149" s="416"/>
      <c r="LX149" s="416"/>
      <c r="LY149" s="416"/>
      <c r="LZ149" s="416"/>
      <c r="MA149" s="416"/>
      <c r="MB149" s="416"/>
      <c r="MC149" s="416"/>
      <c r="MD149" s="416"/>
      <c r="ME149" s="416"/>
      <c r="MF149" s="416"/>
      <c r="MG149" s="416"/>
      <c r="MH149" s="416"/>
      <c r="MI149" s="416"/>
      <c r="MJ149" s="416"/>
      <c r="MK149" s="416"/>
      <c r="ML149" s="416"/>
      <c r="MM149" s="416"/>
      <c r="MN149" s="416"/>
      <c r="MO149" s="416"/>
      <c r="MP149" s="416"/>
      <c r="MQ149" s="416"/>
      <c r="MR149" s="416"/>
      <c r="MS149" s="416"/>
      <c r="MT149" s="416"/>
      <c r="MU149" s="416"/>
      <c r="MV149" s="416"/>
      <c r="MW149" s="416"/>
      <c r="MX149" s="416"/>
      <c r="MY149" s="416"/>
      <c r="MZ149" s="416"/>
      <c r="NA149" s="416"/>
      <c r="NB149" s="416"/>
      <c r="NC149" s="416"/>
      <c r="ND149" s="416"/>
      <c r="NE149" s="416"/>
      <c r="NF149" s="416"/>
      <c r="NG149" s="416"/>
      <c r="NH149" s="416"/>
      <c r="NI149" s="416"/>
      <c r="NJ149" s="416"/>
      <c r="NK149" s="416"/>
      <c r="NL149" s="416"/>
      <c r="NM149" s="416"/>
      <c r="NN149" s="416"/>
      <c r="NO149" s="416"/>
      <c r="NP149" s="416"/>
      <c r="NQ149" s="416"/>
      <c r="NR149" s="416"/>
      <c r="NS149" s="416"/>
      <c r="NT149" s="416"/>
      <c r="NU149" s="416"/>
      <c r="NV149" s="416"/>
      <c r="NW149" s="416"/>
      <c r="NX149" s="416"/>
      <c r="NY149" s="416"/>
      <c r="NZ149" s="416"/>
      <c r="OA149" s="416"/>
      <c r="OB149" s="416"/>
      <c r="OC149" s="416"/>
      <c r="OD149" s="416"/>
      <c r="OE149" s="416"/>
      <c r="OF149" s="416"/>
      <c r="OG149" s="416"/>
      <c r="OH149" s="416"/>
      <c r="OI149" s="416"/>
      <c r="OJ149" s="416"/>
      <c r="OK149" s="416"/>
      <c r="OL149" s="416"/>
      <c r="OM149" s="416"/>
      <c r="ON149" s="416"/>
      <c r="OO149" s="416"/>
      <c r="OP149" s="416"/>
      <c r="OQ149" s="416"/>
      <c r="OR149" s="416"/>
      <c r="OS149" s="416"/>
      <c r="OT149" s="416"/>
      <c r="OU149" s="416"/>
      <c r="OV149" s="416"/>
      <c r="OW149" s="416"/>
      <c r="OX149" s="416"/>
      <c r="OY149" s="416"/>
      <c r="OZ149" s="416"/>
      <c r="PA149" s="416"/>
      <c r="PB149" s="416"/>
      <c r="PC149" s="416"/>
      <c r="PD149" s="416"/>
      <c r="PE149" s="416"/>
      <c r="PF149" s="416"/>
      <c r="PG149" s="416"/>
      <c r="PH149" s="416"/>
      <c r="PI149" s="416"/>
      <c r="PJ149" s="416"/>
      <c r="PK149" s="416"/>
      <c r="PL149" s="416"/>
      <c r="PM149" s="416"/>
      <c r="PN149" s="416"/>
      <c r="PO149" s="416"/>
      <c r="PP149" s="416"/>
      <c r="PQ149" s="416"/>
      <c r="PR149" s="416"/>
      <c r="PS149" s="416"/>
      <c r="PT149" s="416"/>
      <c r="PU149" s="416"/>
      <c r="PV149" s="416"/>
      <c r="PW149" s="416"/>
      <c r="PX149" s="416"/>
      <c r="PY149" s="416"/>
      <c r="PZ149" s="416"/>
      <c r="QA149" s="416"/>
      <c r="QB149" s="416"/>
      <c r="QC149" s="416"/>
      <c r="QD149" s="416"/>
      <c r="QE149" s="416"/>
      <c r="QF149" s="416"/>
      <c r="QG149" s="416"/>
      <c r="QH149" s="416"/>
      <c r="QI149" s="416"/>
      <c r="QJ149" s="416"/>
      <c r="QK149" s="416"/>
      <c r="QL149" s="416"/>
      <c r="QM149" s="416"/>
      <c r="QN149" s="416"/>
      <c r="QO149" s="416"/>
      <c r="QP149" s="416"/>
      <c r="QQ149" s="416"/>
      <c r="QR149" s="416"/>
      <c r="QS149" s="416"/>
      <c r="QT149" s="416"/>
      <c r="QU149" s="416"/>
      <c r="QV149" s="416"/>
      <c r="QW149" s="416"/>
      <c r="QX149" s="416"/>
      <c r="QY149" s="416"/>
      <c r="QZ149" s="416"/>
      <c r="RA149" s="416"/>
      <c r="RB149" s="416"/>
      <c r="RC149" s="416"/>
      <c r="RD149" s="416"/>
      <c r="RE149" s="416"/>
      <c r="RF149" s="416"/>
      <c r="RG149" s="416"/>
      <c r="RH149" s="416"/>
      <c r="RI149" s="416"/>
      <c r="RJ149" s="416"/>
      <c r="RK149" s="416"/>
      <c r="RL149" s="416"/>
      <c r="RM149" s="416"/>
      <c r="RN149" s="416"/>
      <c r="RO149" s="416"/>
      <c r="RP149" s="416"/>
      <c r="RQ149" s="416"/>
      <c r="RR149" s="416"/>
      <c r="RS149" s="416"/>
      <c r="RT149" s="416"/>
      <c r="RU149" s="416"/>
      <c r="RV149" s="416"/>
      <c r="RW149" s="416"/>
      <c r="RX149" s="416"/>
      <c r="RY149" s="416"/>
      <c r="RZ149" s="416"/>
      <c r="SA149" s="416"/>
      <c r="SB149" s="416"/>
      <c r="SC149" s="416"/>
      <c r="SD149" s="416"/>
      <c r="SE149" s="416"/>
      <c r="SF149" s="416"/>
      <c r="SG149" s="416"/>
      <c r="SH149" s="416"/>
      <c r="SI149" s="416"/>
      <c r="SJ149" s="416"/>
      <c r="SK149" s="416"/>
      <c r="SL149" s="416"/>
      <c r="SM149" s="416"/>
      <c r="SN149" s="416"/>
      <c r="SO149" s="416"/>
      <c r="SP149" s="416"/>
      <c r="SQ149" s="416"/>
      <c r="SR149" s="416"/>
      <c r="SS149" s="416"/>
      <c r="ST149" s="416"/>
      <c r="SU149" s="416"/>
      <c r="SV149" s="416"/>
      <c r="SW149" s="416"/>
      <c r="SX149" s="416"/>
      <c r="SY149" s="416"/>
      <c r="SZ149" s="416"/>
      <c r="TA149" s="416"/>
      <c r="TB149" s="416"/>
      <c r="TC149" s="416"/>
      <c r="TD149" s="416"/>
      <c r="TE149" s="416"/>
      <c r="TF149" s="416"/>
      <c r="TG149" s="416"/>
      <c r="TH149" s="416"/>
      <c r="TI149" s="416"/>
      <c r="TJ149" s="416"/>
      <c r="TK149" s="416"/>
      <c r="TL149" s="416"/>
      <c r="TM149" s="416"/>
      <c r="TN149" s="416"/>
      <c r="TO149" s="416"/>
      <c r="TP149" s="416"/>
      <c r="TQ149" s="416"/>
      <c r="TR149" s="416"/>
      <c r="TS149" s="416"/>
      <c r="TT149" s="416"/>
      <c r="TU149" s="416"/>
      <c r="TV149" s="416"/>
      <c r="TW149" s="416"/>
      <c r="TX149" s="416"/>
      <c r="TY149" s="416"/>
      <c r="TZ149" s="416"/>
      <c r="UA149" s="416"/>
      <c r="UB149" s="416"/>
      <c r="UC149" s="416"/>
      <c r="UD149" s="416"/>
      <c r="UE149" s="416"/>
      <c r="UF149" s="416"/>
      <c r="UG149" s="416"/>
      <c r="UH149" s="416"/>
      <c r="UI149" s="416"/>
      <c r="UJ149" s="416"/>
      <c r="UK149" s="416"/>
      <c r="UL149" s="416"/>
      <c r="UM149" s="416"/>
      <c r="UN149" s="416"/>
      <c r="UO149" s="416"/>
      <c r="UP149" s="416"/>
      <c r="UQ149" s="416"/>
      <c r="UR149" s="416"/>
      <c r="US149" s="416"/>
      <c r="UT149" s="416"/>
      <c r="UU149" s="416"/>
      <c r="UV149" s="416"/>
      <c r="UW149" s="416"/>
      <c r="UX149" s="416"/>
      <c r="UY149" s="416"/>
      <c r="UZ149" s="416"/>
      <c r="VA149" s="416"/>
      <c r="VB149" s="416"/>
      <c r="VC149" s="416"/>
      <c r="VD149" s="416"/>
      <c r="VE149" s="416"/>
      <c r="VF149" s="416"/>
      <c r="VG149" s="416"/>
      <c r="VH149" s="416"/>
      <c r="VI149" s="416"/>
      <c r="VJ149" s="416"/>
      <c r="VK149" s="416"/>
      <c r="VL149" s="416"/>
      <c r="VM149" s="416"/>
      <c r="VN149" s="416"/>
      <c r="VO149" s="416"/>
      <c r="VP149" s="416"/>
      <c r="VQ149" s="416"/>
      <c r="VR149" s="416"/>
      <c r="VS149" s="416"/>
      <c r="VT149" s="416"/>
      <c r="VU149" s="416"/>
      <c r="VV149" s="416"/>
      <c r="VW149" s="416"/>
      <c r="VX149" s="416"/>
      <c r="VY149" s="416"/>
      <c r="VZ149" s="416"/>
      <c r="WA149" s="416"/>
      <c r="WB149" s="416"/>
      <c r="WC149" s="416"/>
      <c r="WD149" s="416"/>
      <c r="WE149" s="416"/>
      <c r="WF149" s="416"/>
      <c r="WG149" s="416"/>
      <c r="WH149" s="416"/>
      <c r="WI149" s="416"/>
      <c r="WJ149" s="416"/>
      <c r="WK149" s="416"/>
      <c r="WL149" s="416"/>
      <c r="WM149" s="416"/>
      <c r="WN149" s="416"/>
      <c r="WO149" s="416"/>
      <c r="WP149" s="416"/>
      <c r="WQ149" s="416"/>
      <c r="WR149" s="416"/>
      <c r="WS149" s="416"/>
      <c r="WT149" s="416"/>
      <c r="WU149" s="416"/>
      <c r="WV149" s="416"/>
      <c r="WW149" s="416"/>
      <c r="WX149" s="416"/>
      <c r="WY149" s="416"/>
      <c r="WZ149" s="416"/>
      <c r="XA149" s="416"/>
      <c r="XB149" s="416"/>
      <c r="XC149" s="416"/>
      <c r="XD149" s="416"/>
      <c r="XE149" s="416"/>
      <c r="XF149" s="416"/>
      <c r="XG149" s="416"/>
      <c r="XH149" s="416"/>
      <c r="XI149" s="416"/>
      <c r="XJ149" s="416"/>
      <c r="XK149" s="416"/>
      <c r="XL149" s="416"/>
      <c r="XM149" s="416"/>
      <c r="XN149" s="416"/>
      <c r="XO149" s="416"/>
      <c r="XP149" s="416"/>
      <c r="XQ149" s="416"/>
      <c r="XR149" s="417"/>
      <c r="XS149" s="417"/>
      <c r="XT149" s="417"/>
      <c r="XU149" s="417"/>
      <c r="XV149" s="417"/>
      <c r="XW149" s="417"/>
      <c r="XX149" s="417"/>
      <c r="XY149" s="417"/>
      <c r="XZ149" s="417"/>
      <c r="YA149" s="417"/>
      <c r="YB149" s="417"/>
      <c r="YC149" s="417"/>
      <c r="YD149" s="417"/>
      <c r="YE149" s="417"/>
      <c r="YF149" s="417"/>
      <c r="YG149" s="417"/>
      <c r="YH149" s="417"/>
      <c r="YI149" s="417"/>
      <c r="YJ149" s="417"/>
      <c r="YK149" s="417"/>
      <c r="YL149" s="417"/>
      <c r="YM149" s="417"/>
      <c r="YN149" s="417"/>
      <c r="YO149" s="417"/>
      <c r="YP149" s="417"/>
      <c r="YQ149" s="417"/>
      <c r="YR149" s="417"/>
      <c r="YS149" s="417"/>
      <c r="YT149" s="417"/>
      <c r="YU149" s="417"/>
      <c r="YV149" s="417"/>
      <c r="YW149" s="417"/>
      <c r="YX149" s="417"/>
      <c r="YY149" s="417"/>
      <c r="YZ149" s="417"/>
      <c r="ZA149" s="417"/>
      <c r="ZB149" s="417"/>
      <c r="ZC149" s="417"/>
      <c r="ZD149" s="417"/>
      <c r="ZE149" s="417"/>
      <c r="ZF149" s="417"/>
      <c r="ZG149" s="417"/>
      <c r="ZH149" s="417"/>
      <c r="ZI149" s="417"/>
      <c r="ZJ149" s="417"/>
      <c r="ZK149" s="417"/>
      <c r="ZL149" s="417"/>
      <c r="ZM149" s="417"/>
      <c r="ZN149" s="417"/>
      <c r="ZO149" s="417"/>
      <c r="ZP149" s="417"/>
      <c r="ZQ149" s="417"/>
      <c r="ZR149" s="417"/>
      <c r="ZS149" s="417"/>
      <c r="ZT149" s="417"/>
      <c r="ZU149" s="417"/>
      <c r="ZV149" s="417"/>
      <c r="ZW149" s="417"/>
      <c r="ZX149" s="417"/>
      <c r="ZY149" s="417"/>
      <c r="ZZ149" s="417"/>
      <c r="AAA149" s="417"/>
      <c r="AAB149" s="417"/>
      <c r="AAC149" s="417"/>
      <c r="AAD149" s="417"/>
      <c r="AAE149" s="417"/>
      <c r="AAF149" s="417"/>
      <c r="AAG149" s="417"/>
      <c r="AAH149" s="417"/>
      <c r="AAI149" s="417"/>
      <c r="AAJ149" s="417"/>
      <c r="AAK149" s="417"/>
      <c r="AAL149" s="417"/>
      <c r="AAM149" s="417"/>
      <c r="AAN149" s="417"/>
      <c r="AAO149" s="417"/>
      <c r="AAP149" s="417"/>
      <c r="AAQ149" s="417"/>
      <c r="AAR149" s="417"/>
      <c r="AAS149" s="417"/>
      <c r="AAT149" s="417"/>
      <c r="AAU149" s="417"/>
      <c r="AAV149" s="417"/>
      <c r="AAW149" s="417"/>
      <c r="AAX149" s="417"/>
      <c r="AAY149" s="417"/>
      <c r="AAZ149" s="417"/>
      <c r="ABA149" s="417"/>
      <c r="ABB149" s="417"/>
      <c r="ABC149" s="417"/>
      <c r="ABD149" s="417"/>
      <c r="ABE149" s="417"/>
      <c r="ABF149" s="417"/>
      <c r="ABG149" s="417"/>
      <c r="ABH149" s="417"/>
      <c r="ABI149" s="417"/>
      <c r="ABJ149" s="417"/>
      <c r="ABK149" s="417"/>
      <c r="ABL149" s="417"/>
      <c r="ABM149" s="417"/>
      <c r="ABN149" s="417"/>
      <c r="ABO149" s="417"/>
      <c r="ABP149" s="417"/>
      <c r="ABQ149" s="417"/>
      <c r="ABR149" s="417"/>
      <c r="ABS149" s="417"/>
      <c r="ABT149" s="417"/>
      <c r="ABU149" s="417"/>
      <c r="ABV149" s="417"/>
      <c r="ABW149" s="417"/>
      <c r="ABX149" s="417"/>
      <c r="ABY149" s="417"/>
      <c r="ABZ149" s="417"/>
      <c r="ACA149" s="417"/>
      <c r="ACB149" s="417"/>
      <c r="ACC149" s="417"/>
      <c r="ACD149" s="417"/>
      <c r="ACE149" s="417"/>
      <c r="ACF149" s="417"/>
      <c r="ACG149" s="417"/>
      <c r="ACH149" s="417"/>
      <c r="ACI149" s="417"/>
      <c r="ACJ149" s="417"/>
      <c r="ACK149" s="417"/>
      <c r="ACL149" s="417"/>
      <c r="ACM149" s="417"/>
      <c r="ACN149" s="417"/>
      <c r="ACO149" s="417"/>
      <c r="ACP149" s="417"/>
      <c r="ACQ149" s="417"/>
      <c r="ACR149" s="417"/>
      <c r="ACS149" s="417"/>
      <c r="ACT149" s="417"/>
      <c r="ACU149" s="417"/>
      <c r="ACV149" s="417"/>
      <c r="ACW149" s="417"/>
      <c r="ACX149" s="417"/>
      <c r="ACY149" s="417"/>
      <c r="ACZ149" s="417"/>
      <c r="ADA149" s="417"/>
      <c r="ADB149" s="417"/>
      <c r="ADC149" s="417"/>
      <c r="ADD149" s="417"/>
      <c r="ADE149" s="417"/>
      <c r="ADF149" s="417"/>
      <c r="ADG149" s="417"/>
      <c r="ADH149" s="417"/>
      <c r="ADI149" s="417"/>
      <c r="ADJ149" s="417"/>
      <c r="ADK149" s="417"/>
      <c r="ADL149" s="417"/>
      <c r="ADM149" s="417"/>
      <c r="ADN149" s="417"/>
      <c r="ADO149" s="417"/>
      <c r="ADP149" s="417"/>
      <c r="ADQ149" s="417"/>
      <c r="ADR149" s="417"/>
      <c r="ADS149" s="417"/>
      <c r="ADT149" s="417"/>
      <c r="ADU149" s="417"/>
      <c r="ADV149" s="417"/>
      <c r="ADW149" s="417"/>
      <c r="ADX149" s="417"/>
      <c r="ADY149" s="417"/>
      <c r="ADZ149" s="417"/>
      <c r="AEA149" s="417"/>
      <c r="AEB149" s="417"/>
      <c r="AEC149" s="417"/>
      <c r="AED149" s="417"/>
      <c r="AEE149" s="417"/>
      <c r="AEF149" s="417"/>
      <c r="AEG149" s="417"/>
      <c r="AEH149" s="417"/>
      <c r="AEI149" s="417"/>
      <c r="AEJ149" s="417"/>
      <c r="AEK149" s="417"/>
      <c r="AEL149" s="417"/>
      <c r="AEM149" s="417"/>
      <c r="AEN149" s="417"/>
      <c r="AEO149" s="417"/>
      <c r="AEP149" s="417"/>
      <c r="AEQ149" s="417"/>
      <c r="AER149" s="417"/>
      <c r="AES149" s="417"/>
      <c r="AET149" s="417"/>
      <c r="AEU149" s="417"/>
      <c r="AEV149" s="417"/>
      <c r="AEW149" s="417"/>
      <c r="AEX149" s="417"/>
      <c r="AEY149" s="417"/>
      <c r="AEZ149" s="417"/>
      <c r="AFA149" s="417"/>
      <c r="AFB149" s="417"/>
      <c r="AFC149" s="417"/>
      <c r="AFD149" s="417"/>
      <c r="AFE149" s="417"/>
      <c r="AFF149" s="417"/>
      <c r="AFG149" s="417"/>
      <c r="AFH149" s="417"/>
      <c r="AFI149" s="417"/>
      <c r="AFJ149" s="417"/>
      <c r="AFK149" s="417"/>
      <c r="AFL149" s="417"/>
      <c r="AFM149" s="417"/>
      <c r="AFN149" s="417"/>
      <c r="AFO149" s="417"/>
      <c r="AFP149" s="417"/>
      <c r="AFQ149" s="417"/>
      <c r="AFR149" s="417"/>
      <c r="AFS149" s="417"/>
      <c r="AFT149" s="417"/>
      <c r="AFU149" s="417"/>
      <c r="AFV149" s="417"/>
      <c r="AFW149" s="417"/>
      <c r="AFX149" s="417"/>
      <c r="AFY149" s="417"/>
      <c r="AFZ149" s="417"/>
      <c r="AGA149" s="417"/>
      <c r="AGB149" s="417"/>
      <c r="AGC149" s="417"/>
      <c r="AGD149" s="417"/>
      <c r="AGE149" s="417"/>
      <c r="AGF149" s="417"/>
      <c r="AGG149" s="417"/>
      <c r="AGH149" s="417"/>
      <c r="AGI149" s="417"/>
      <c r="AGJ149" s="417"/>
      <c r="AGK149" s="417"/>
      <c r="AGL149" s="417"/>
      <c r="AGM149" s="417"/>
      <c r="AGN149" s="417"/>
      <c r="AGO149" s="417"/>
      <c r="AGP149" s="417"/>
      <c r="AGQ149" s="417"/>
      <c r="AGR149" s="417"/>
      <c r="AGS149" s="417"/>
      <c r="AGT149" s="417"/>
      <c r="AGU149" s="417"/>
      <c r="AGV149" s="417"/>
      <c r="AGW149" s="417"/>
      <c r="AGX149" s="417"/>
      <c r="AGY149" s="417"/>
      <c r="AGZ149" s="417"/>
      <c r="AHA149" s="417"/>
      <c r="AHB149" s="417"/>
      <c r="AHC149" s="417"/>
      <c r="AHD149" s="417"/>
      <c r="AHE149" s="417"/>
      <c r="AHF149" s="417"/>
      <c r="AHG149" s="417"/>
      <c r="AHH149" s="417"/>
      <c r="AHI149" s="417"/>
      <c r="AHJ149" s="417"/>
      <c r="AHK149" s="417"/>
      <c r="AHL149" s="417"/>
      <c r="AHM149" s="417"/>
      <c r="AHN149" s="417"/>
      <c r="AHO149" s="417"/>
      <c r="AHP149" s="417"/>
      <c r="AHQ149" s="417"/>
      <c r="AHR149" s="417"/>
      <c r="AHS149" s="417"/>
      <c r="AHT149" s="417"/>
      <c r="AHU149" s="417"/>
      <c r="AHV149" s="417"/>
      <c r="AHW149" s="417"/>
      <c r="AHX149" s="417"/>
      <c r="AHY149" s="417"/>
      <c r="AHZ149" s="417"/>
      <c r="AIA149" s="417"/>
      <c r="AIB149" s="417"/>
      <c r="AIC149" s="417"/>
      <c r="AID149" s="417"/>
      <c r="AIE149" s="417"/>
      <c r="AIF149" s="417"/>
      <c r="AIG149" s="417"/>
      <c r="AIH149" s="417"/>
      <c r="AII149" s="417"/>
      <c r="AIJ149" s="417"/>
      <c r="AIK149" s="417"/>
      <c r="AIL149" s="417"/>
      <c r="AIM149" s="417"/>
      <c r="AIN149" s="417"/>
      <c r="AIO149" s="417"/>
      <c r="AIP149" s="417"/>
      <c r="AIQ149" s="417"/>
      <c r="AIR149" s="417"/>
      <c r="AIS149" s="417"/>
      <c r="AIT149" s="417"/>
      <c r="AIU149" s="417"/>
      <c r="AIV149" s="417"/>
      <c r="AIW149" s="417"/>
      <c r="AIX149" s="417"/>
      <c r="AIY149" s="417"/>
      <c r="AIZ149" s="417"/>
      <c r="AJA149" s="417"/>
      <c r="AJB149" s="417"/>
      <c r="AJC149" s="417"/>
      <c r="AJD149" s="417"/>
      <c r="AJE149" s="417"/>
      <c r="AJF149" s="417"/>
      <c r="AJG149" s="417"/>
      <c r="AJH149" s="417"/>
      <c r="AJI149" s="417"/>
      <c r="AJJ149" s="417"/>
      <c r="AJK149" s="417"/>
      <c r="AJL149" s="417"/>
      <c r="AJM149" s="417"/>
      <c r="AJN149" s="417"/>
      <c r="AJO149" s="417"/>
      <c r="AJP149" s="417"/>
      <c r="AJQ149" s="417"/>
      <c r="AJR149" s="417"/>
      <c r="AJS149" s="417"/>
      <c r="AJT149" s="417"/>
      <c r="AJU149" s="417"/>
      <c r="AJV149" s="417"/>
      <c r="AJW149" s="417"/>
      <c r="AJX149" s="417"/>
      <c r="AJY149" s="417"/>
      <c r="AJZ149" s="417"/>
      <c r="AKA149" s="417"/>
      <c r="AKB149" s="417"/>
      <c r="AKC149" s="417"/>
      <c r="AKD149" s="417"/>
      <c r="AKE149" s="417"/>
      <c r="AKF149" s="417"/>
      <c r="AKG149" s="417"/>
      <c r="AKH149" s="417"/>
      <c r="AKI149" s="417"/>
      <c r="AKJ149" s="417"/>
      <c r="AKK149" s="417"/>
      <c r="AKL149" s="417"/>
      <c r="AKM149" s="417"/>
      <c r="AKN149" s="417"/>
      <c r="AKO149" s="417"/>
      <c r="AKP149" s="417"/>
      <c r="AKQ149" s="417"/>
      <c r="AKR149" s="417"/>
      <c r="AKS149" s="417"/>
      <c r="AKT149" s="417"/>
      <c r="AKU149" s="417"/>
      <c r="AKV149" s="417"/>
      <c r="AKW149" s="417"/>
      <c r="AKX149" s="417"/>
      <c r="AKY149" s="417"/>
      <c r="AKZ149" s="417"/>
      <c r="ALA149" s="417"/>
      <c r="ALB149" s="417"/>
      <c r="ALC149" s="417"/>
      <c r="ALD149" s="417"/>
      <c r="ALE149" s="417"/>
      <c r="ALF149" s="417"/>
      <c r="ALG149" s="417"/>
      <c r="ALH149" s="417"/>
      <c r="ALI149" s="417"/>
      <c r="ALJ149" s="417"/>
      <c r="ALK149" s="417"/>
      <c r="ALL149" s="417"/>
      <c r="ALM149" s="417"/>
      <c r="ALN149" s="417"/>
      <c r="ALO149" s="417"/>
      <c r="ALP149" s="417"/>
      <c r="ALQ149" s="417"/>
      <c r="ALR149" s="417"/>
      <c r="ALS149" s="417"/>
      <c r="ALT149" s="417"/>
      <c r="ALU149" s="417"/>
      <c r="ALV149" s="417"/>
      <c r="ALW149" s="417"/>
      <c r="ALX149" s="417"/>
      <c r="ALY149" s="417"/>
      <c r="ALZ149" s="417"/>
      <c r="AMA149" s="417"/>
      <c r="AMB149" s="417"/>
      <c r="AMC149" s="417"/>
      <c r="AMD149" s="417"/>
      <c r="AME149" s="417"/>
      <c r="AMF149" s="417"/>
      <c r="AMG149" s="417"/>
      <c r="AMH149" s="417"/>
      <c r="AMI149" s="417"/>
      <c r="AMJ149" s="417"/>
      <c r="AMK149" s="417"/>
      <c r="AML149" s="417"/>
      <c r="AMM149" s="417"/>
      <c r="AMN149" s="417"/>
      <c r="AMO149" s="417"/>
      <c r="AMP149" s="417"/>
      <c r="AMQ149" s="417"/>
      <c r="AMR149" s="417"/>
      <c r="AMS149" s="417"/>
      <c r="AMT149" s="417"/>
      <c r="AMU149" s="417"/>
      <c r="AMV149" s="417"/>
      <c r="AMW149" s="417"/>
      <c r="AMX149" s="417"/>
      <c r="AMY149" s="417"/>
      <c r="AMZ149" s="417"/>
      <c r="ANA149" s="417"/>
      <c r="ANB149" s="417"/>
      <c r="ANC149" s="417"/>
      <c r="AND149" s="417"/>
      <c r="ANE149" s="417"/>
      <c r="ANF149" s="417"/>
      <c r="ANG149" s="417"/>
      <c r="ANH149" s="417"/>
      <c r="ANI149" s="417"/>
      <c r="ANJ149" s="417"/>
      <c r="ANK149" s="417"/>
      <c r="ANL149" s="417"/>
      <c r="ANM149" s="417"/>
      <c r="ANN149" s="417"/>
      <c r="ANO149" s="417"/>
      <c r="ANP149" s="417"/>
      <c r="ANQ149" s="417"/>
      <c r="ANR149" s="417"/>
      <c r="ANS149" s="417"/>
      <c r="ANT149" s="417"/>
      <c r="ANU149" s="417"/>
      <c r="ANV149" s="417"/>
      <c r="ANW149" s="417"/>
      <c r="ANX149" s="417"/>
      <c r="ANY149" s="417"/>
      <c r="ANZ149" s="417"/>
      <c r="AOA149" s="417"/>
      <c r="AOB149" s="417"/>
      <c r="AOC149" s="417"/>
      <c r="AOD149" s="417"/>
      <c r="AOE149" s="417"/>
      <c r="AOF149" s="417"/>
      <c r="AOG149" s="417"/>
      <c r="AOH149" s="417"/>
      <c r="AOI149" s="417"/>
      <c r="AOJ149" s="417"/>
      <c r="AOK149" s="417"/>
      <c r="AOL149" s="417"/>
      <c r="AOM149" s="417"/>
      <c r="AON149" s="417"/>
      <c r="AOO149" s="417"/>
      <c r="AOP149" s="417"/>
      <c r="AOQ149" s="417"/>
      <c r="AOR149" s="417"/>
      <c r="AOS149" s="417"/>
      <c r="AOT149" s="417"/>
      <c r="AOU149" s="417"/>
      <c r="AOV149" s="417"/>
      <c r="AOW149" s="417"/>
      <c r="AOX149" s="417"/>
      <c r="AOY149" s="417"/>
      <c r="AOZ149" s="417"/>
      <c r="APA149" s="417"/>
      <c r="APB149" s="417"/>
      <c r="APC149" s="417"/>
      <c r="APD149" s="417"/>
      <c r="APE149" s="417"/>
      <c r="APF149" s="417"/>
      <c r="APG149" s="417"/>
      <c r="APH149" s="417"/>
      <c r="API149" s="417"/>
      <c r="APJ149" s="417"/>
      <c r="APK149" s="417"/>
      <c r="APL149" s="417"/>
      <c r="APM149" s="417"/>
      <c r="APN149" s="417"/>
      <c r="APO149" s="417"/>
      <c r="APP149" s="417"/>
      <c r="APQ149" s="417"/>
      <c r="APR149" s="417"/>
      <c r="APS149" s="417"/>
      <c r="APT149" s="417"/>
      <c r="APU149" s="417"/>
      <c r="APV149" s="417"/>
      <c r="APW149" s="417"/>
      <c r="APX149" s="417"/>
      <c r="APY149" s="417"/>
      <c r="APZ149" s="417"/>
      <c r="AQA149" s="417"/>
      <c r="AQB149" s="417"/>
      <c r="AQC149" s="417"/>
      <c r="AQD149" s="417"/>
      <c r="AQE149" s="417"/>
      <c r="AQF149" s="417"/>
      <c r="AQG149" s="417"/>
      <c r="AQH149" s="417"/>
      <c r="AQI149" s="417"/>
      <c r="AQJ149" s="417"/>
      <c r="AQK149" s="417"/>
      <c r="AQL149" s="417"/>
      <c r="AQM149" s="417"/>
      <c r="AQN149" s="417"/>
      <c r="AQO149" s="417"/>
      <c r="AQP149" s="417"/>
      <c r="AQQ149" s="417"/>
      <c r="AQR149" s="417"/>
      <c r="AQS149" s="417"/>
      <c r="AQT149" s="417"/>
      <c r="AQU149" s="417"/>
      <c r="AQV149" s="417"/>
      <c r="AQW149" s="417"/>
      <c r="AQX149" s="417"/>
      <c r="AQY149" s="417"/>
      <c r="AQZ149" s="417"/>
      <c r="ARA149" s="417"/>
      <c r="ARB149" s="417"/>
      <c r="ARC149" s="417"/>
      <c r="ARD149" s="417"/>
      <c r="ARE149" s="417"/>
      <c r="ARF149" s="417"/>
      <c r="ARG149" s="417"/>
      <c r="ARH149" s="417"/>
      <c r="ARI149" s="417"/>
      <c r="ARJ149" s="417"/>
      <c r="ARK149" s="417"/>
      <c r="ARL149" s="417"/>
      <c r="ARM149" s="417"/>
      <c r="ARN149" s="417"/>
      <c r="ARO149" s="417"/>
      <c r="ARP149" s="417"/>
      <c r="ARQ149" s="417"/>
      <c r="ARR149" s="417"/>
      <c r="ARS149" s="417"/>
      <c r="ART149" s="417"/>
      <c r="ARU149" s="417"/>
      <c r="ARV149" s="417"/>
      <c r="ARW149" s="417"/>
      <c r="ARX149" s="417"/>
      <c r="ARY149" s="417"/>
      <c r="ARZ149" s="417"/>
      <c r="ASA149" s="417"/>
      <c r="ASB149" s="417"/>
      <c r="ASC149" s="417"/>
      <c r="ASD149" s="417"/>
      <c r="ASE149" s="417"/>
      <c r="ASF149" s="417"/>
      <c r="ASG149" s="417"/>
      <c r="ASH149" s="417"/>
      <c r="ASI149" s="417"/>
      <c r="ASJ149" s="417"/>
      <c r="ASK149" s="417"/>
      <c r="ASL149" s="417"/>
      <c r="ASM149" s="417"/>
      <c r="ASN149" s="417"/>
      <c r="ASO149" s="417"/>
      <c r="ASP149" s="417"/>
      <c r="ASQ149" s="417"/>
      <c r="ASR149" s="417"/>
      <c r="ASS149" s="417"/>
      <c r="AST149" s="417"/>
      <c r="ASU149" s="417"/>
      <c r="ASV149" s="417"/>
      <c r="ASW149" s="417"/>
      <c r="ASX149" s="417"/>
      <c r="ASY149" s="417"/>
      <c r="ASZ149" s="417"/>
      <c r="ATA149" s="417"/>
      <c r="ATB149" s="417"/>
      <c r="ATC149" s="417"/>
      <c r="ATD149" s="417"/>
      <c r="ATE149" s="417"/>
      <c r="ATF149" s="417"/>
      <c r="ATG149" s="417"/>
      <c r="ATH149" s="417"/>
      <c r="ATI149" s="417"/>
      <c r="ATJ149" s="417"/>
      <c r="ATK149" s="417"/>
      <c r="ATL149" s="417"/>
      <c r="ATM149" s="417"/>
      <c r="ATN149" s="417"/>
      <c r="ATO149" s="417"/>
      <c r="ATP149" s="417"/>
      <c r="ATQ149" s="417"/>
      <c r="ATR149" s="417"/>
      <c r="ATS149" s="417"/>
      <c r="ATT149" s="417"/>
      <c r="ATU149" s="417"/>
      <c r="ATV149" s="417"/>
      <c r="ATW149" s="417"/>
      <c r="ATX149" s="417"/>
      <c r="ATY149" s="417"/>
      <c r="ATZ149" s="417"/>
      <c r="AUA149" s="417"/>
      <c r="AUB149" s="417"/>
      <c r="AUC149" s="417"/>
      <c r="AUD149" s="417"/>
      <c r="AUE149" s="417"/>
      <c r="AUF149" s="417"/>
      <c r="AUG149" s="417"/>
      <c r="AUH149" s="417"/>
      <c r="AUI149" s="417"/>
      <c r="AUJ149" s="417"/>
      <c r="AUK149" s="417"/>
      <c r="AUL149" s="417"/>
      <c r="AUM149" s="417"/>
      <c r="AUN149" s="417"/>
      <c r="AUO149" s="417"/>
      <c r="AUP149" s="417"/>
      <c r="AUQ149" s="417"/>
      <c r="AUR149" s="417"/>
      <c r="AUS149" s="417"/>
      <c r="AUT149" s="417"/>
      <c r="AUU149" s="417"/>
      <c r="AUV149" s="417"/>
      <c r="AUW149" s="417"/>
      <c r="AUX149" s="417"/>
      <c r="AUY149" s="417"/>
      <c r="AUZ149" s="417"/>
      <c r="AVA149" s="417"/>
      <c r="AVB149" s="417"/>
      <c r="AVC149" s="417"/>
      <c r="AVD149" s="417"/>
      <c r="AVE149" s="417"/>
      <c r="AVF149" s="417"/>
      <c r="AVG149" s="417"/>
      <c r="AVH149" s="417"/>
      <c r="AVI149" s="417"/>
      <c r="AVJ149" s="417"/>
      <c r="AVK149" s="417"/>
      <c r="AVL149" s="417"/>
      <c r="AVM149" s="417"/>
      <c r="AVN149" s="417"/>
      <c r="AVO149" s="417"/>
      <c r="AVP149" s="417"/>
      <c r="AVQ149" s="417"/>
      <c r="AVR149" s="417"/>
      <c r="AVS149" s="417"/>
      <c r="AVT149" s="417"/>
      <c r="AVU149" s="417"/>
      <c r="AVV149" s="417"/>
      <c r="AVW149" s="417"/>
      <c r="AVX149" s="417"/>
      <c r="AVY149" s="417"/>
      <c r="AVZ149" s="417"/>
      <c r="AWA149" s="417"/>
      <c r="AWB149" s="417"/>
      <c r="AWC149" s="417"/>
      <c r="AWD149" s="417"/>
      <c r="AWE149" s="417"/>
      <c r="AWF149" s="417"/>
      <c r="AWG149" s="417"/>
      <c r="AWH149" s="417"/>
      <c r="AWI149" s="417"/>
      <c r="AWJ149" s="417"/>
      <c r="AWK149" s="417"/>
      <c r="AWL149" s="417"/>
      <c r="AWM149" s="417"/>
      <c r="AWN149" s="417"/>
      <c r="AWO149" s="417"/>
      <c r="AWP149" s="417"/>
      <c r="AWQ149" s="417"/>
      <c r="AWR149" s="417"/>
      <c r="AWS149" s="417"/>
      <c r="AWT149" s="417"/>
      <c r="AWU149" s="417"/>
      <c r="AWV149" s="417"/>
      <c r="AWW149" s="417"/>
      <c r="AWX149" s="417"/>
      <c r="AWY149" s="417"/>
      <c r="AWZ149" s="417"/>
      <c r="AXA149" s="417"/>
      <c r="AXB149" s="417"/>
      <c r="AXC149" s="417"/>
      <c r="AXD149" s="417"/>
      <c r="AXE149" s="417"/>
      <c r="AXF149" s="417"/>
      <c r="AXG149" s="417"/>
      <c r="AXH149" s="417"/>
      <c r="AXI149" s="417"/>
      <c r="AXJ149" s="417"/>
      <c r="AXK149" s="417"/>
      <c r="AXL149" s="417"/>
      <c r="AXM149" s="417"/>
      <c r="AXN149" s="417"/>
      <c r="AXO149" s="417"/>
      <c r="AXP149" s="417"/>
      <c r="AXQ149" s="417"/>
      <c r="AXR149" s="417"/>
      <c r="AXS149" s="417"/>
      <c r="AXT149" s="417"/>
      <c r="AXU149" s="417"/>
      <c r="AXV149" s="417"/>
      <c r="AXW149" s="417"/>
      <c r="AXX149" s="417"/>
      <c r="AXY149" s="417"/>
      <c r="AXZ149" s="417"/>
      <c r="AYA149" s="417"/>
      <c r="AYB149" s="417"/>
      <c r="AYC149" s="417"/>
      <c r="AYD149" s="417"/>
      <c r="AYE149" s="417"/>
      <c r="AYF149" s="417"/>
      <c r="AYG149" s="417"/>
      <c r="AYH149" s="417"/>
      <c r="AYI149" s="417"/>
      <c r="AYJ149" s="417"/>
      <c r="AYK149" s="417"/>
      <c r="AYL149" s="417"/>
      <c r="AYM149" s="417"/>
      <c r="AYN149" s="417"/>
      <c r="AYO149" s="417"/>
      <c r="AYP149" s="417"/>
      <c r="AYQ149" s="417"/>
      <c r="AYR149" s="417"/>
      <c r="AYS149" s="417"/>
      <c r="AYT149" s="417"/>
      <c r="AYU149" s="417"/>
      <c r="AYV149" s="417"/>
      <c r="AYW149" s="417"/>
      <c r="AYX149" s="417"/>
      <c r="AYY149" s="417"/>
      <c r="AYZ149" s="417"/>
      <c r="AZA149" s="417"/>
      <c r="AZB149" s="417"/>
      <c r="AZC149" s="417"/>
      <c r="AZD149" s="417"/>
      <c r="AZE149" s="417"/>
      <c r="AZF149" s="417"/>
      <c r="AZG149" s="417"/>
      <c r="AZH149" s="417"/>
      <c r="AZI149" s="417"/>
      <c r="AZJ149" s="417"/>
      <c r="AZK149" s="417"/>
      <c r="AZL149" s="417"/>
      <c r="AZM149" s="417"/>
      <c r="AZN149" s="417"/>
      <c r="AZO149" s="417"/>
      <c r="AZP149" s="417"/>
      <c r="AZQ149" s="417"/>
      <c r="AZR149" s="417"/>
      <c r="AZS149" s="417"/>
      <c r="AZT149" s="417"/>
      <c r="AZU149" s="417"/>
      <c r="AZV149" s="417"/>
      <c r="AZW149" s="417"/>
      <c r="AZX149" s="417"/>
      <c r="AZY149" s="417"/>
      <c r="AZZ149" s="417"/>
      <c r="BAA149" s="417"/>
      <c r="BAB149" s="417"/>
      <c r="BAC149" s="417"/>
      <c r="BAD149" s="417"/>
      <c r="BAE149" s="417"/>
      <c r="BAF149" s="417"/>
      <c r="BAG149" s="417"/>
      <c r="BAH149" s="417"/>
      <c r="BAI149" s="417"/>
      <c r="BAJ149" s="417"/>
      <c r="BAK149" s="417"/>
      <c r="BAL149" s="417"/>
      <c r="BAM149" s="417"/>
      <c r="BAN149" s="417"/>
      <c r="BAO149" s="417"/>
      <c r="BAP149" s="417"/>
      <c r="BAQ149" s="417"/>
      <c r="BAR149" s="417"/>
      <c r="BAS149" s="417"/>
      <c r="BAT149" s="417"/>
      <c r="BAU149" s="417"/>
      <c r="BAV149" s="417"/>
      <c r="BAW149" s="417"/>
      <c r="BAX149" s="417"/>
      <c r="BAY149" s="417"/>
      <c r="BAZ149" s="417"/>
      <c r="BBA149" s="417"/>
      <c r="BBB149" s="417"/>
      <c r="BBC149" s="417"/>
      <c r="BBD149" s="417"/>
      <c r="BBE149" s="417"/>
      <c r="BBF149" s="417"/>
      <c r="BBG149" s="417"/>
      <c r="BBH149" s="417"/>
      <c r="BBI149" s="417"/>
      <c r="BBJ149" s="417"/>
      <c r="BBK149" s="417"/>
      <c r="BBL149" s="417"/>
      <c r="BBM149" s="417"/>
      <c r="BBN149" s="417"/>
      <c r="BBO149" s="417"/>
      <c r="BBP149" s="417"/>
      <c r="BBQ149" s="417"/>
      <c r="BBR149" s="417"/>
      <c r="BBS149" s="417"/>
      <c r="BBT149" s="417"/>
      <c r="BBU149" s="417"/>
      <c r="BBV149" s="417"/>
      <c r="BBW149" s="417"/>
      <c r="BBX149" s="417"/>
      <c r="BBY149" s="417"/>
      <c r="BBZ149" s="417"/>
      <c r="BCA149" s="417"/>
      <c r="BCB149" s="417"/>
      <c r="BCC149" s="417"/>
      <c r="BCD149" s="417"/>
      <c r="BCE149" s="417"/>
      <c r="BCF149" s="417"/>
      <c r="BCG149" s="417"/>
      <c r="BCH149" s="417"/>
      <c r="BCI149" s="417"/>
      <c r="BCJ149" s="417"/>
      <c r="BCK149" s="417"/>
      <c r="BCL149" s="417"/>
      <c r="BCM149" s="417"/>
      <c r="BCN149" s="417"/>
      <c r="BCO149" s="417"/>
      <c r="BCP149" s="417"/>
      <c r="BCQ149" s="417"/>
      <c r="BCR149" s="417"/>
      <c r="BCS149" s="417"/>
      <c r="BCT149" s="417"/>
      <c r="BCU149" s="417"/>
      <c r="BCV149" s="417"/>
      <c r="BCW149" s="417"/>
      <c r="BCX149" s="417"/>
      <c r="BCY149" s="417"/>
      <c r="BCZ149" s="417"/>
      <c r="BDA149" s="417"/>
      <c r="BDB149" s="417"/>
      <c r="BDC149" s="417"/>
      <c r="BDD149" s="417"/>
      <c r="BDE149" s="417"/>
      <c r="BDF149" s="417"/>
      <c r="BDG149" s="417"/>
      <c r="BDH149" s="417"/>
      <c r="BDI149" s="417"/>
      <c r="BDJ149" s="417"/>
      <c r="BDK149" s="417"/>
      <c r="BDL149" s="417"/>
      <c r="BDM149" s="417"/>
      <c r="BDN149" s="417"/>
      <c r="BDO149" s="417"/>
      <c r="BDP149" s="417"/>
      <c r="BDQ149" s="417"/>
      <c r="BDR149" s="417"/>
      <c r="BDS149" s="417"/>
      <c r="BDT149" s="417"/>
      <c r="BDU149" s="417"/>
      <c r="BDV149" s="417"/>
      <c r="BDW149" s="417"/>
      <c r="BDX149" s="417"/>
      <c r="BDY149" s="417"/>
      <c r="BDZ149" s="417"/>
      <c r="BEA149" s="417"/>
      <c r="BEB149" s="417"/>
      <c r="BEC149" s="417"/>
      <c r="BED149" s="417"/>
      <c r="BEE149" s="417"/>
      <c r="BEF149" s="417"/>
      <c r="BEG149" s="417"/>
      <c r="BEH149" s="417"/>
      <c r="BEI149" s="417"/>
      <c r="BEJ149" s="417"/>
      <c r="BEK149" s="417"/>
      <c r="BEL149" s="417"/>
      <c r="BEM149" s="417"/>
      <c r="BEN149" s="417"/>
      <c r="BEO149" s="417"/>
      <c r="BEP149" s="417"/>
      <c r="BEQ149" s="417"/>
      <c r="BER149" s="417"/>
      <c r="BES149" s="417"/>
      <c r="BET149" s="417"/>
      <c r="BEU149" s="417"/>
      <c r="BEV149" s="417"/>
      <c r="BEW149" s="417"/>
      <c r="BEX149" s="417"/>
      <c r="BEY149" s="417"/>
      <c r="BEZ149" s="417"/>
      <c r="BFA149" s="417"/>
      <c r="BFB149" s="417"/>
      <c r="BFC149" s="417"/>
      <c r="BFD149" s="417"/>
      <c r="BFE149" s="417"/>
      <c r="BFF149" s="417"/>
      <c r="BFG149" s="417"/>
      <c r="BFH149" s="417"/>
      <c r="BFI149" s="417"/>
      <c r="BFJ149" s="417"/>
      <c r="BFK149" s="417"/>
      <c r="BFL149" s="417"/>
      <c r="BFM149" s="417"/>
      <c r="BFN149" s="417"/>
      <c r="BFO149" s="417"/>
      <c r="BFP149" s="417"/>
      <c r="BFQ149" s="417"/>
      <c r="BFR149" s="417"/>
      <c r="BFS149" s="417"/>
      <c r="BFT149" s="417"/>
      <c r="BFU149" s="417"/>
      <c r="BFV149" s="417"/>
      <c r="BFW149" s="417"/>
      <c r="BFX149" s="417"/>
      <c r="BFY149" s="417"/>
      <c r="BFZ149" s="417"/>
      <c r="BGA149" s="417"/>
      <c r="BGB149" s="417"/>
      <c r="BGC149" s="417"/>
      <c r="BGD149" s="417"/>
      <c r="BGE149" s="417"/>
      <c r="BGF149" s="417"/>
      <c r="BGG149" s="417"/>
      <c r="BGH149" s="417"/>
      <c r="BGI149" s="417"/>
      <c r="BGJ149" s="417"/>
      <c r="BGK149" s="417"/>
      <c r="BGL149" s="417"/>
      <c r="BGM149" s="417"/>
      <c r="BGN149" s="417"/>
      <c r="BGO149" s="417"/>
      <c r="BGP149" s="417"/>
      <c r="BGQ149" s="417"/>
      <c r="BGR149" s="417"/>
      <c r="BGS149" s="417"/>
      <c r="BGT149" s="417"/>
      <c r="BGU149" s="417"/>
      <c r="BGV149" s="417"/>
      <c r="BGW149" s="417"/>
      <c r="BGX149" s="417"/>
      <c r="BGY149" s="417"/>
      <c r="BGZ149" s="417"/>
      <c r="BHA149" s="417"/>
      <c r="BHB149" s="417"/>
      <c r="BHC149" s="417"/>
      <c r="BHD149" s="417"/>
      <c r="BHE149" s="417"/>
      <c r="BHF149" s="417"/>
      <c r="BHG149" s="417"/>
      <c r="BHH149" s="417"/>
      <c r="BHI149" s="417"/>
      <c r="BHJ149" s="417"/>
      <c r="BHK149" s="417"/>
      <c r="BHL149" s="417"/>
      <c r="BHM149" s="417"/>
      <c r="BHN149" s="417"/>
      <c r="BHO149" s="417"/>
      <c r="BHP149" s="417"/>
      <c r="BHQ149" s="417"/>
      <c r="BHR149" s="417"/>
      <c r="BHS149" s="417"/>
      <c r="BHT149" s="417"/>
      <c r="BHU149" s="417"/>
      <c r="BHV149" s="417"/>
      <c r="BHW149" s="417"/>
      <c r="BHX149" s="417"/>
      <c r="BHY149" s="417"/>
      <c r="BHZ149" s="417"/>
      <c r="BIA149" s="417"/>
      <c r="BIB149" s="417"/>
      <c r="BIC149" s="417"/>
      <c r="BID149" s="417"/>
      <c r="BIE149" s="417"/>
      <c r="BIF149" s="417"/>
      <c r="BIG149" s="417"/>
      <c r="BIH149" s="417"/>
      <c r="BII149" s="417"/>
      <c r="BIJ149" s="417"/>
      <c r="BIK149" s="417"/>
      <c r="BIL149" s="417"/>
      <c r="BIM149" s="417"/>
      <c r="BIN149" s="417"/>
      <c r="BIO149" s="417"/>
      <c r="BIP149" s="417"/>
      <c r="BIQ149" s="417"/>
      <c r="BIR149" s="417"/>
      <c r="BIS149" s="417"/>
      <c r="BIT149" s="417"/>
      <c r="BIU149" s="417"/>
      <c r="BIV149" s="417"/>
      <c r="BIW149" s="417"/>
      <c r="BIX149" s="417"/>
      <c r="BIY149" s="417"/>
      <c r="BIZ149" s="417"/>
      <c r="BJA149" s="417"/>
      <c r="BJB149" s="417"/>
      <c r="BJC149" s="417"/>
      <c r="BJD149" s="417"/>
      <c r="BJE149" s="417"/>
      <c r="BJF149" s="417"/>
      <c r="BJG149" s="417"/>
      <c r="BJH149" s="417"/>
      <c r="BJI149" s="417"/>
      <c r="BJJ149" s="417"/>
      <c r="BJK149" s="417"/>
      <c r="BJL149" s="417"/>
      <c r="BJM149" s="417"/>
      <c r="BJN149" s="417"/>
      <c r="BJO149" s="417"/>
      <c r="BJP149" s="417"/>
      <c r="BJQ149" s="417"/>
      <c r="BJR149" s="417"/>
      <c r="BJS149" s="417"/>
      <c r="BJT149" s="417"/>
      <c r="BJU149" s="417"/>
      <c r="BJV149" s="417"/>
      <c r="BJW149" s="417"/>
      <c r="BJX149" s="417"/>
      <c r="BJY149" s="417"/>
      <c r="BJZ149" s="417"/>
      <c r="BKA149" s="417"/>
      <c r="BKB149" s="417"/>
      <c r="BKC149" s="417"/>
      <c r="BKD149" s="417"/>
      <c r="BKE149" s="417"/>
      <c r="BKF149" s="417"/>
      <c r="BKG149" s="417"/>
      <c r="BKH149" s="417"/>
      <c r="BKI149" s="417"/>
      <c r="BKJ149" s="417"/>
      <c r="BKK149" s="417"/>
      <c r="BKL149" s="417"/>
      <c r="BKM149" s="417"/>
      <c r="BKN149" s="417"/>
      <c r="BKO149" s="417"/>
      <c r="BKP149" s="417"/>
      <c r="BKQ149" s="417"/>
      <c r="BKR149" s="417"/>
      <c r="BKS149" s="417"/>
      <c r="BKT149" s="417"/>
      <c r="BKU149" s="417"/>
      <c r="BKV149" s="417"/>
      <c r="BKW149" s="417"/>
      <c r="BKX149" s="417"/>
      <c r="BKY149" s="417"/>
      <c r="BKZ149" s="417"/>
      <c r="BLA149" s="417"/>
      <c r="BLB149" s="417"/>
      <c r="BLC149" s="417"/>
      <c r="BLD149" s="417"/>
      <c r="BLE149" s="417"/>
      <c r="BLF149" s="417"/>
      <c r="BLG149" s="417"/>
      <c r="BLH149" s="417"/>
      <c r="BLI149" s="417"/>
      <c r="BLJ149" s="417"/>
      <c r="BLK149" s="417"/>
      <c r="BLL149" s="417"/>
      <c r="BLM149" s="417"/>
      <c r="BLN149" s="417"/>
      <c r="BLO149" s="417"/>
      <c r="BLP149" s="417"/>
      <c r="BLQ149" s="417"/>
      <c r="BLR149" s="417"/>
      <c r="BLS149" s="417"/>
      <c r="BLT149" s="417"/>
      <c r="BLU149" s="417"/>
      <c r="BLV149" s="417"/>
      <c r="BLW149" s="417"/>
      <c r="BLX149" s="417"/>
      <c r="BLY149" s="417"/>
      <c r="BLZ149" s="417"/>
      <c r="BMA149" s="417"/>
      <c r="BMB149" s="417"/>
      <c r="BMC149" s="417"/>
      <c r="BMD149" s="417"/>
      <c r="BME149" s="417"/>
      <c r="BMF149" s="417"/>
      <c r="BMG149" s="417"/>
      <c r="BMH149" s="417"/>
      <c r="BMI149" s="417"/>
      <c r="BMJ149" s="417"/>
      <c r="BMK149" s="417"/>
      <c r="BML149" s="417"/>
      <c r="BMM149" s="417"/>
      <c r="BMN149" s="417"/>
      <c r="BMO149" s="417"/>
      <c r="BMP149" s="417"/>
      <c r="BMQ149" s="417"/>
      <c r="BMR149" s="417"/>
      <c r="BMS149" s="417"/>
      <c r="BMT149" s="417"/>
      <c r="BMU149" s="417"/>
      <c r="BMV149" s="417"/>
      <c r="BMW149" s="417"/>
      <c r="BMX149" s="417"/>
      <c r="BMY149" s="417"/>
      <c r="BMZ149" s="417"/>
      <c r="BNA149" s="417"/>
      <c r="BNB149" s="417"/>
      <c r="BNC149" s="417"/>
      <c r="BND149" s="417"/>
      <c r="BNE149" s="417"/>
      <c r="BNF149" s="417"/>
      <c r="BNG149" s="417"/>
      <c r="BNH149" s="417"/>
      <c r="BNI149" s="417"/>
      <c r="BNJ149" s="417"/>
      <c r="BNK149" s="417"/>
      <c r="BNL149" s="417"/>
      <c r="BNM149" s="417"/>
      <c r="BNN149" s="417"/>
      <c r="BNO149" s="417"/>
      <c r="BNP149" s="417"/>
      <c r="BNQ149" s="417"/>
      <c r="BNR149" s="417"/>
      <c r="BNS149" s="417"/>
      <c r="BNT149" s="417"/>
      <c r="BNU149" s="417"/>
      <c r="BNV149" s="417"/>
      <c r="BNW149" s="417"/>
      <c r="BNX149" s="417"/>
      <c r="BNY149" s="417"/>
      <c r="BNZ149" s="417"/>
      <c r="BOA149" s="417"/>
      <c r="BOB149" s="417"/>
      <c r="BOC149" s="417"/>
      <c r="BOD149" s="417"/>
      <c r="BOE149" s="417"/>
      <c r="BOF149" s="417"/>
      <c r="BOG149" s="417"/>
      <c r="BOH149" s="417"/>
      <c r="BOI149" s="417"/>
      <c r="BOJ149" s="417"/>
      <c r="BOK149" s="417"/>
      <c r="BOL149" s="417"/>
      <c r="BOM149" s="417"/>
      <c r="BON149" s="417"/>
      <c r="BOO149" s="417"/>
      <c r="BOP149" s="417"/>
      <c r="BOQ149" s="417"/>
      <c r="BOR149" s="417"/>
      <c r="BOS149" s="417"/>
      <c r="BOT149" s="417"/>
      <c r="BOU149" s="417"/>
      <c r="BOV149" s="417"/>
      <c r="BOW149" s="417"/>
      <c r="BOX149" s="417"/>
      <c r="BOY149" s="417"/>
      <c r="BOZ149" s="417"/>
      <c r="BPA149" s="417"/>
      <c r="BPB149" s="417"/>
      <c r="BPC149" s="417"/>
      <c r="BPD149" s="417"/>
      <c r="BPE149" s="417"/>
      <c r="BPF149" s="417"/>
      <c r="BPG149" s="417"/>
      <c r="BPH149" s="417"/>
      <c r="BPI149" s="417"/>
      <c r="BPJ149" s="417"/>
      <c r="BPK149" s="417"/>
      <c r="BPL149" s="417"/>
      <c r="BPM149" s="417"/>
      <c r="BPN149" s="417"/>
      <c r="BPO149" s="417"/>
      <c r="BPP149" s="417"/>
      <c r="BPQ149" s="417"/>
      <c r="BPR149" s="417"/>
      <c r="BPS149" s="417"/>
      <c r="BPT149" s="417"/>
      <c r="BPU149" s="417"/>
      <c r="BPV149" s="417"/>
      <c r="BPW149" s="417"/>
      <c r="BPX149" s="417"/>
      <c r="BPY149" s="417"/>
      <c r="BPZ149" s="417"/>
      <c r="BQA149" s="417"/>
      <c r="BQB149" s="417"/>
      <c r="BQC149" s="417"/>
      <c r="BQD149" s="417"/>
      <c r="BQE149" s="417"/>
      <c r="BQF149" s="417"/>
      <c r="BQG149" s="417"/>
      <c r="BQH149" s="417"/>
      <c r="BQI149" s="417"/>
      <c r="BQJ149" s="417"/>
      <c r="BQK149" s="417"/>
      <c r="BQL149" s="417"/>
      <c r="BQM149" s="417"/>
      <c r="BQN149" s="417"/>
      <c r="BQO149" s="417"/>
      <c r="BQP149" s="417"/>
      <c r="BQQ149" s="417"/>
      <c r="BQR149" s="417"/>
      <c r="BQS149" s="417"/>
      <c r="BQT149" s="417"/>
      <c r="BQU149" s="417"/>
      <c r="BQV149" s="417"/>
      <c r="BQW149" s="417"/>
      <c r="BQX149" s="417"/>
      <c r="BQY149" s="417"/>
      <c r="BQZ149" s="417"/>
      <c r="BRA149" s="417"/>
      <c r="BRB149" s="417"/>
      <c r="BRC149" s="417"/>
      <c r="BRD149" s="417"/>
      <c r="BRE149" s="417"/>
      <c r="BRF149" s="417"/>
      <c r="BRG149" s="417"/>
      <c r="BRH149" s="417"/>
      <c r="BRI149" s="417"/>
      <c r="BRJ149" s="417"/>
      <c r="BRK149" s="417"/>
      <c r="BRL149" s="417"/>
      <c r="BRM149" s="417"/>
      <c r="BRN149" s="417"/>
      <c r="BRO149" s="417"/>
      <c r="BRP149" s="417"/>
      <c r="BRQ149" s="417"/>
      <c r="BRR149" s="417"/>
      <c r="BRS149" s="417"/>
      <c r="BRT149" s="417"/>
      <c r="BRU149" s="417"/>
      <c r="BRV149" s="417"/>
      <c r="BRW149" s="417"/>
      <c r="BRX149" s="417"/>
      <c r="BRY149" s="417"/>
      <c r="BRZ149" s="417"/>
      <c r="BSA149" s="417"/>
      <c r="BSB149" s="417"/>
      <c r="BSC149" s="417"/>
      <c r="BSD149" s="417"/>
      <c r="BSE149" s="417"/>
      <c r="BSF149" s="417"/>
      <c r="BSG149" s="417"/>
      <c r="BSH149" s="417"/>
      <c r="BSI149" s="417"/>
      <c r="BSJ149" s="417"/>
      <c r="BSK149" s="417"/>
      <c r="BSL149" s="417"/>
      <c r="BSM149" s="417"/>
      <c r="BSN149" s="417"/>
      <c r="BSO149" s="417"/>
      <c r="BSP149" s="417"/>
      <c r="BSQ149" s="417"/>
      <c r="BSR149" s="417"/>
      <c r="BSS149" s="417"/>
      <c r="BST149" s="417"/>
      <c r="BSU149" s="417"/>
      <c r="BSV149" s="417"/>
      <c r="BSW149" s="417"/>
      <c r="BSX149" s="417"/>
      <c r="BSY149" s="417"/>
      <c r="BSZ149" s="417"/>
      <c r="BTA149" s="417"/>
      <c r="BTB149" s="417"/>
      <c r="BTC149" s="417"/>
      <c r="BTD149" s="417"/>
      <c r="BTE149" s="417"/>
      <c r="BTF149" s="417"/>
      <c r="BTG149" s="417"/>
      <c r="BTH149" s="417"/>
      <c r="BTI149" s="417"/>
      <c r="BTJ149" s="417"/>
      <c r="BTK149" s="417"/>
      <c r="BTL149" s="417"/>
      <c r="BTM149" s="417"/>
      <c r="BTN149" s="417"/>
      <c r="BTO149" s="417"/>
      <c r="BTP149" s="417"/>
      <c r="BTQ149" s="417"/>
      <c r="BTR149" s="417"/>
      <c r="BTS149" s="417"/>
      <c r="BTT149" s="417"/>
      <c r="BTU149" s="417"/>
      <c r="BTV149" s="417"/>
      <c r="BTW149" s="417"/>
      <c r="BTX149" s="417"/>
      <c r="BTY149" s="417"/>
      <c r="BTZ149" s="417"/>
      <c r="BUA149" s="417"/>
      <c r="BUB149" s="417"/>
      <c r="BUC149" s="417"/>
      <c r="BUD149" s="417"/>
      <c r="BUE149" s="417"/>
      <c r="BUF149" s="417"/>
      <c r="BUG149" s="417"/>
      <c r="BUH149" s="417"/>
      <c r="BUI149" s="417"/>
      <c r="BUJ149" s="417"/>
      <c r="BUK149" s="417"/>
      <c r="BUL149" s="417"/>
      <c r="BUM149" s="417"/>
      <c r="BUN149" s="417"/>
      <c r="BUO149" s="417"/>
      <c r="BUP149" s="417"/>
      <c r="BUQ149" s="417"/>
      <c r="BUR149" s="417"/>
      <c r="BUS149" s="417"/>
      <c r="BUT149" s="417"/>
      <c r="BUU149" s="417"/>
      <c r="BUV149" s="417"/>
      <c r="BUW149" s="417"/>
      <c r="BUX149" s="417"/>
      <c r="BUY149" s="417"/>
      <c r="BUZ149" s="417"/>
      <c r="BVA149" s="417"/>
      <c r="BVB149" s="417"/>
      <c r="BVC149" s="417"/>
      <c r="BVD149" s="417"/>
      <c r="BVE149" s="417"/>
      <c r="BVF149" s="417"/>
      <c r="BVG149" s="417"/>
      <c r="BVH149" s="417"/>
      <c r="BVI149" s="417"/>
      <c r="BVJ149" s="417"/>
      <c r="BVK149" s="417"/>
      <c r="BVL149" s="417"/>
      <c r="BVM149" s="417"/>
      <c r="BVN149" s="417"/>
      <c r="BVO149" s="417"/>
      <c r="BVP149" s="417"/>
      <c r="BVQ149" s="417"/>
      <c r="BVR149" s="417"/>
      <c r="BVS149" s="417"/>
      <c r="BVT149" s="417"/>
      <c r="BVU149" s="417"/>
      <c r="BVV149" s="417"/>
      <c r="BVW149" s="417"/>
      <c r="BVX149" s="417"/>
      <c r="BVY149" s="417"/>
      <c r="BVZ149" s="417"/>
      <c r="BWA149" s="417"/>
      <c r="BWB149" s="417"/>
      <c r="BWC149" s="417"/>
      <c r="BWD149" s="417"/>
      <c r="BWE149" s="417"/>
      <c r="BWF149" s="417"/>
      <c r="BWG149" s="417"/>
      <c r="BWH149" s="417"/>
      <c r="BWI149" s="417"/>
      <c r="BWJ149" s="417"/>
      <c r="BWK149" s="417"/>
      <c r="BWL149" s="417"/>
      <c r="BWM149" s="417"/>
      <c r="BWN149" s="417"/>
      <c r="BWO149" s="417"/>
      <c r="BWP149" s="417"/>
      <c r="BWQ149" s="417"/>
      <c r="BWR149" s="417"/>
      <c r="BWS149" s="417"/>
      <c r="BWT149" s="417"/>
      <c r="BWU149" s="417"/>
      <c r="BWV149" s="417"/>
      <c r="BWW149" s="417"/>
      <c r="BWX149" s="417"/>
      <c r="BWY149" s="417"/>
      <c r="BWZ149" s="417"/>
      <c r="BXA149" s="417"/>
      <c r="BXB149" s="417"/>
      <c r="BXC149" s="417"/>
      <c r="BXD149" s="417"/>
      <c r="BXE149" s="417"/>
      <c r="BXF149" s="417"/>
      <c r="BXG149" s="417"/>
      <c r="BXH149" s="417"/>
      <c r="BXI149" s="417"/>
      <c r="BXJ149" s="417"/>
      <c r="BXK149" s="417"/>
      <c r="BXL149" s="417"/>
      <c r="BXM149" s="417"/>
      <c r="BXN149" s="417"/>
      <c r="BXO149" s="417"/>
      <c r="BXP149" s="417"/>
      <c r="BXQ149" s="417"/>
      <c r="BXR149" s="417"/>
      <c r="BXS149" s="417"/>
      <c r="BXT149" s="417"/>
      <c r="BXU149" s="417"/>
      <c r="BXV149" s="417"/>
      <c r="BXW149" s="417"/>
      <c r="BXX149" s="417"/>
      <c r="BXY149" s="417"/>
      <c r="BXZ149" s="417"/>
      <c r="BYA149" s="417"/>
      <c r="BYB149" s="417"/>
      <c r="BYC149" s="417"/>
      <c r="BYD149" s="417"/>
      <c r="BYE149" s="417"/>
      <c r="BYF149" s="417"/>
      <c r="BYG149" s="417"/>
      <c r="BYH149" s="417"/>
      <c r="BYI149" s="417"/>
      <c r="BYJ149" s="417"/>
      <c r="BYK149" s="417"/>
      <c r="BYL149" s="417"/>
      <c r="BYM149" s="417"/>
      <c r="BYN149" s="417"/>
      <c r="BYO149" s="417"/>
      <c r="BYP149" s="417"/>
      <c r="BYQ149" s="417"/>
      <c r="BYR149" s="417"/>
      <c r="BYS149" s="417"/>
      <c r="BYT149" s="417"/>
      <c r="BYU149" s="417"/>
      <c r="BYV149" s="417"/>
      <c r="BYW149" s="417"/>
      <c r="BYX149" s="417"/>
      <c r="BYY149" s="417"/>
      <c r="BYZ149" s="417"/>
      <c r="BZA149" s="417"/>
      <c r="BZB149" s="417"/>
      <c r="BZC149" s="417"/>
      <c r="BZD149" s="417"/>
      <c r="BZE149" s="417"/>
      <c r="BZF149" s="417"/>
      <c r="BZG149" s="417"/>
      <c r="BZH149" s="417"/>
      <c r="BZI149" s="417"/>
      <c r="BZJ149" s="417"/>
      <c r="BZK149" s="417"/>
      <c r="BZL149" s="417"/>
      <c r="BZM149" s="417"/>
      <c r="BZN149" s="417"/>
      <c r="BZO149" s="417"/>
      <c r="BZP149" s="417"/>
      <c r="BZQ149" s="417"/>
      <c r="BZR149" s="417"/>
      <c r="BZS149" s="417"/>
      <c r="BZT149" s="417"/>
      <c r="BZU149" s="417"/>
      <c r="BZV149" s="417"/>
      <c r="BZW149" s="417"/>
      <c r="BZX149" s="417"/>
      <c r="BZY149" s="417"/>
      <c r="BZZ149" s="417"/>
      <c r="CAA149" s="417"/>
      <c r="CAB149" s="417"/>
      <c r="CAC149" s="417"/>
      <c r="CAD149" s="417"/>
      <c r="CAE149" s="417"/>
      <c r="CAF149" s="417"/>
      <c r="CAG149" s="417"/>
      <c r="CAH149" s="417"/>
      <c r="CAI149" s="417"/>
      <c r="CAJ149" s="417"/>
      <c r="CAK149" s="417"/>
      <c r="CAL149" s="417"/>
      <c r="CAM149" s="417"/>
      <c r="CAN149" s="417"/>
      <c r="CAO149" s="417"/>
      <c r="CAP149" s="417"/>
      <c r="CAQ149" s="417"/>
      <c r="CAR149" s="417"/>
      <c r="CAS149" s="417"/>
      <c r="CAT149" s="417"/>
      <c r="CAU149" s="417"/>
      <c r="CAV149" s="417"/>
      <c r="CAW149" s="417"/>
      <c r="CAX149" s="417"/>
      <c r="CAY149" s="417"/>
      <c r="CAZ149" s="417"/>
      <c r="CBA149" s="417"/>
      <c r="CBB149" s="417"/>
      <c r="CBC149" s="417"/>
      <c r="CBD149" s="417"/>
      <c r="CBE149" s="417"/>
      <c r="CBF149" s="417"/>
      <c r="CBG149" s="417"/>
      <c r="CBH149" s="417"/>
      <c r="CBI149" s="417"/>
      <c r="CBJ149" s="417"/>
      <c r="CBK149" s="417"/>
      <c r="CBL149" s="417"/>
      <c r="CBM149" s="417"/>
      <c r="CBN149" s="417"/>
      <c r="CBO149" s="417"/>
      <c r="CBP149" s="417"/>
      <c r="CBQ149" s="417"/>
      <c r="CBR149" s="417"/>
      <c r="CBS149" s="417"/>
      <c r="CBT149" s="417"/>
      <c r="CBU149" s="417"/>
      <c r="CBV149" s="417"/>
      <c r="CBW149" s="417"/>
      <c r="CBX149" s="417"/>
      <c r="CBY149" s="417"/>
      <c r="CBZ149" s="417"/>
      <c r="CCA149" s="417"/>
      <c r="CCB149" s="417"/>
      <c r="CCC149" s="417"/>
      <c r="CCD149" s="417"/>
      <c r="CCE149" s="417"/>
      <c r="CCF149" s="417"/>
      <c r="CCG149" s="417"/>
      <c r="CCH149" s="417"/>
      <c r="CCI149" s="417"/>
      <c r="CCJ149" s="417"/>
      <c r="CCK149" s="417"/>
      <c r="CCL149" s="417"/>
      <c r="CCM149" s="417"/>
      <c r="CCN149" s="417"/>
      <c r="CCO149" s="417"/>
      <c r="CCP149" s="417"/>
      <c r="CCQ149" s="417"/>
      <c r="CCR149" s="417"/>
      <c r="CCS149" s="417"/>
      <c r="CCT149" s="417"/>
      <c r="CCU149" s="417"/>
      <c r="CCV149" s="417"/>
      <c r="CCW149" s="417"/>
      <c r="CCX149" s="417"/>
      <c r="CCY149" s="417"/>
      <c r="CCZ149" s="417"/>
      <c r="CDA149" s="417"/>
      <c r="CDB149" s="417"/>
      <c r="CDC149" s="417"/>
      <c r="CDD149" s="417"/>
      <c r="CDE149" s="417"/>
      <c r="CDF149" s="417"/>
      <c r="CDG149" s="417"/>
      <c r="CDH149" s="417"/>
      <c r="CDI149" s="417"/>
      <c r="CDJ149" s="417"/>
      <c r="CDK149" s="417"/>
      <c r="CDL149" s="417"/>
      <c r="CDM149" s="417"/>
      <c r="CDN149" s="417"/>
      <c r="CDO149" s="417"/>
      <c r="CDP149" s="417"/>
      <c r="CDQ149" s="417"/>
      <c r="CDR149" s="417"/>
      <c r="CDS149" s="417"/>
      <c r="CDT149" s="417"/>
      <c r="CDU149" s="417"/>
      <c r="CDV149" s="417"/>
      <c r="CDW149" s="417"/>
      <c r="CDX149" s="417"/>
      <c r="CDY149" s="417"/>
      <c r="CDZ149" s="417"/>
      <c r="CEA149" s="417"/>
      <c r="CEB149" s="417"/>
      <c r="CEC149" s="417"/>
      <c r="CED149" s="417"/>
      <c r="CEE149" s="417"/>
      <c r="CEF149" s="417"/>
      <c r="CEG149" s="417"/>
      <c r="CEH149" s="417"/>
      <c r="CEI149" s="417"/>
      <c r="CEJ149" s="417"/>
      <c r="CEK149" s="417"/>
      <c r="CEL149" s="417"/>
      <c r="CEM149" s="417"/>
      <c r="CEN149" s="417"/>
      <c r="CEO149" s="417"/>
      <c r="CEP149" s="417"/>
      <c r="CEQ149" s="417"/>
      <c r="CER149" s="417"/>
      <c r="CES149" s="417"/>
      <c r="CET149" s="417"/>
      <c r="CEU149" s="417"/>
      <c r="CEV149" s="417"/>
      <c r="CEW149" s="417"/>
      <c r="CEX149" s="417"/>
      <c r="CEY149" s="417"/>
      <c r="CEZ149" s="417"/>
      <c r="CFA149" s="417"/>
      <c r="CFB149" s="417"/>
      <c r="CFC149" s="417"/>
      <c r="CFD149" s="417"/>
      <c r="CFE149" s="417"/>
      <c r="CFF149" s="417"/>
      <c r="CFG149" s="417"/>
      <c r="CFH149" s="417"/>
      <c r="CFI149" s="417"/>
      <c r="CFJ149" s="417"/>
      <c r="CFK149" s="417"/>
      <c r="CFL149" s="417"/>
      <c r="CFM149" s="417"/>
      <c r="CFN149" s="417"/>
      <c r="CFO149" s="417"/>
      <c r="CFP149" s="417"/>
      <c r="CFQ149" s="417"/>
      <c r="CFR149" s="417"/>
      <c r="CFS149" s="417"/>
      <c r="CFT149" s="417"/>
      <c r="CFU149" s="417"/>
      <c r="CFV149" s="417"/>
      <c r="CFW149" s="417"/>
      <c r="CFX149" s="417"/>
      <c r="CFY149" s="417"/>
      <c r="CFZ149" s="417"/>
      <c r="CGA149" s="417"/>
      <c r="CGB149" s="417"/>
      <c r="CGC149" s="417"/>
      <c r="CGD149" s="417"/>
      <c r="CGE149" s="417"/>
      <c r="CGF149" s="417"/>
      <c r="CGG149" s="417"/>
      <c r="CGH149" s="417"/>
      <c r="CGI149" s="417"/>
      <c r="CGJ149" s="417"/>
      <c r="CGK149" s="417"/>
      <c r="CGL149" s="417"/>
      <c r="CGM149" s="417"/>
      <c r="CGN149" s="417"/>
      <c r="CGO149" s="417"/>
      <c r="CGP149" s="417"/>
      <c r="CGQ149" s="417"/>
      <c r="CGR149" s="417"/>
      <c r="CGS149" s="417"/>
      <c r="CGT149" s="417"/>
      <c r="CGU149" s="417"/>
      <c r="CGV149" s="417"/>
      <c r="CGW149" s="417"/>
      <c r="CGX149" s="417"/>
      <c r="CGY149" s="417"/>
      <c r="CGZ149" s="417"/>
      <c r="CHA149" s="417"/>
      <c r="CHB149" s="417"/>
      <c r="CHC149" s="417"/>
      <c r="CHD149" s="417"/>
      <c r="CHE149" s="417"/>
      <c r="CHF149" s="417"/>
      <c r="CHG149" s="417"/>
      <c r="CHH149" s="417"/>
      <c r="CHI149" s="417"/>
      <c r="CHJ149" s="417"/>
      <c r="CHK149" s="417"/>
      <c r="CHL149" s="417"/>
      <c r="CHM149" s="417"/>
      <c r="CHN149" s="417"/>
      <c r="CHO149" s="417"/>
      <c r="CHP149" s="417"/>
      <c r="CHQ149" s="417"/>
      <c r="CHR149" s="417"/>
      <c r="CHS149" s="417"/>
      <c r="CHT149" s="417"/>
      <c r="CHU149" s="417"/>
      <c r="CHV149" s="417"/>
      <c r="CHW149" s="417"/>
      <c r="CHX149" s="417"/>
      <c r="CHY149" s="417"/>
      <c r="CHZ149" s="417"/>
      <c r="CIA149" s="417"/>
      <c r="CIB149" s="417"/>
      <c r="CIC149" s="417"/>
      <c r="CID149" s="417"/>
      <c r="CIE149" s="417"/>
      <c r="CIF149" s="417"/>
      <c r="CIG149" s="417"/>
      <c r="CIH149" s="417"/>
      <c r="CII149" s="417"/>
      <c r="CIJ149" s="417"/>
      <c r="CIK149" s="417"/>
      <c r="CIL149" s="417"/>
      <c r="CIM149" s="417"/>
      <c r="CIN149" s="417"/>
      <c r="CIO149" s="417"/>
      <c r="CIP149" s="417"/>
      <c r="CIQ149" s="417"/>
      <c r="CIR149" s="417"/>
      <c r="CIS149" s="417"/>
      <c r="CIT149" s="417"/>
      <c r="CIU149" s="417"/>
      <c r="CIV149" s="417"/>
      <c r="CIW149" s="417"/>
      <c r="CIX149" s="417"/>
      <c r="CIY149" s="417"/>
      <c r="CIZ149" s="417"/>
      <c r="CJA149" s="417"/>
      <c r="CJB149" s="417"/>
      <c r="CJC149" s="417"/>
      <c r="CJD149" s="417"/>
      <c r="CJE149" s="417"/>
      <c r="CJF149" s="417"/>
      <c r="CJG149" s="417"/>
      <c r="CJH149" s="417"/>
      <c r="CJI149" s="417"/>
      <c r="CJJ149" s="417"/>
      <c r="CJK149" s="417"/>
      <c r="CJL149" s="417"/>
      <c r="CJM149" s="417"/>
      <c r="CJN149" s="417"/>
      <c r="CJO149" s="417"/>
      <c r="CJP149" s="417"/>
      <c r="CJQ149" s="417"/>
      <c r="CJR149" s="417"/>
      <c r="CJS149" s="417"/>
      <c r="CJT149" s="417"/>
      <c r="CJU149" s="417"/>
      <c r="CJV149" s="417"/>
      <c r="CJW149" s="417"/>
      <c r="CJX149" s="417"/>
      <c r="CJY149" s="417"/>
      <c r="CJZ149" s="417"/>
      <c r="CKA149" s="417"/>
      <c r="CKB149" s="417"/>
      <c r="CKC149" s="417"/>
      <c r="CKD149" s="417"/>
      <c r="CKE149" s="417"/>
      <c r="CKF149" s="417"/>
      <c r="CKG149" s="417"/>
      <c r="CKH149" s="417"/>
      <c r="CKI149" s="417"/>
      <c r="CKJ149" s="417"/>
      <c r="CKK149" s="417"/>
      <c r="CKL149" s="417"/>
      <c r="CKM149" s="417"/>
      <c r="CKN149" s="417"/>
      <c r="CKO149" s="417"/>
      <c r="CKP149" s="417"/>
      <c r="CKQ149" s="417"/>
      <c r="CKR149" s="417"/>
      <c r="CKS149" s="417"/>
      <c r="CKT149" s="417"/>
      <c r="CKU149" s="417"/>
      <c r="CKV149" s="417"/>
      <c r="CKW149" s="417"/>
      <c r="CKX149" s="417"/>
      <c r="CKY149" s="417"/>
      <c r="CKZ149" s="417"/>
      <c r="CLA149" s="417"/>
      <c r="CLB149" s="417"/>
      <c r="CLC149" s="417"/>
      <c r="CLD149" s="417"/>
      <c r="CLE149" s="417"/>
      <c r="CLF149" s="417"/>
      <c r="CLG149" s="417"/>
      <c r="CLH149" s="417"/>
      <c r="CLI149" s="417"/>
      <c r="CLJ149" s="417"/>
      <c r="CLK149" s="417"/>
      <c r="CLL149" s="417"/>
      <c r="CLM149" s="417"/>
      <c r="CLN149" s="417"/>
      <c r="CLO149" s="417"/>
      <c r="CLP149" s="417"/>
      <c r="CLQ149" s="417"/>
      <c r="CLR149" s="417"/>
      <c r="CLS149" s="417"/>
      <c r="CLT149" s="417"/>
      <c r="CLU149" s="417"/>
      <c r="CLV149" s="417"/>
      <c r="CLW149" s="417"/>
      <c r="CLX149" s="417"/>
      <c r="CLY149" s="417"/>
      <c r="CLZ149" s="417"/>
      <c r="CMA149" s="417"/>
      <c r="CMB149" s="417"/>
      <c r="CMC149" s="417"/>
      <c r="CMD149" s="417"/>
      <c r="CME149" s="417"/>
      <c r="CMF149" s="417"/>
      <c r="CMG149" s="417"/>
      <c r="CMH149" s="417"/>
      <c r="CMI149" s="417"/>
      <c r="CMJ149" s="417"/>
      <c r="CMK149" s="417"/>
      <c r="CML149" s="417"/>
      <c r="CMM149" s="417"/>
      <c r="CMN149" s="417"/>
      <c r="CMO149" s="417"/>
      <c r="CMP149" s="417"/>
      <c r="CMQ149" s="417"/>
      <c r="CMR149" s="417"/>
      <c r="CMS149" s="417"/>
      <c r="CMT149" s="417"/>
      <c r="CMU149" s="417"/>
      <c r="CMV149" s="417"/>
      <c r="CMW149" s="417"/>
      <c r="CMX149" s="417"/>
      <c r="CMY149" s="417"/>
      <c r="CMZ149" s="417"/>
      <c r="CNA149" s="417"/>
      <c r="CNB149" s="417"/>
      <c r="CNC149" s="417"/>
      <c r="CND149" s="417"/>
      <c r="CNE149" s="417"/>
      <c r="CNF149" s="417"/>
      <c r="CNG149" s="417"/>
      <c r="CNH149" s="417"/>
      <c r="CNI149" s="417"/>
      <c r="CNJ149" s="417"/>
      <c r="CNK149" s="417"/>
      <c r="CNL149" s="417"/>
      <c r="CNM149" s="417"/>
      <c r="CNN149" s="417"/>
      <c r="CNO149" s="417"/>
      <c r="CNP149" s="417"/>
      <c r="CNQ149" s="417"/>
      <c r="CNR149" s="417"/>
      <c r="CNS149" s="417"/>
      <c r="CNT149" s="417"/>
      <c r="CNU149" s="417"/>
      <c r="CNV149" s="417"/>
      <c r="CNW149" s="417"/>
      <c r="CNX149" s="417"/>
      <c r="CNY149" s="417"/>
      <c r="CNZ149" s="417"/>
      <c r="COA149" s="417"/>
      <c r="COB149" s="417"/>
      <c r="COC149" s="417"/>
      <c r="COD149" s="417"/>
      <c r="COE149" s="417"/>
      <c r="COF149" s="417"/>
      <c r="COG149" s="417"/>
      <c r="COH149" s="417"/>
      <c r="COI149" s="417"/>
      <c r="COJ149" s="417"/>
      <c r="COK149" s="417"/>
      <c r="COL149" s="417"/>
      <c r="COM149" s="417"/>
      <c r="CON149" s="417"/>
      <c r="COO149" s="417"/>
      <c r="COP149" s="417"/>
      <c r="COQ149" s="417"/>
      <c r="COR149" s="417"/>
      <c r="COS149" s="417"/>
      <c r="COT149" s="417"/>
      <c r="COU149" s="417"/>
      <c r="COV149" s="417"/>
      <c r="COW149" s="417"/>
      <c r="COX149" s="417"/>
      <c r="COY149" s="417"/>
    </row>
    <row r="150" spans="1:2443" s="434" customFormat="1" x14ac:dyDescent="0.35">
      <c r="A150" s="307" t="s">
        <v>585</v>
      </c>
      <c r="B150" s="306" t="s">
        <v>102</v>
      </c>
      <c r="C150" s="306">
        <v>2013</v>
      </c>
      <c r="D150" s="306" t="s">
        <v>593</v>
      </c>
      <c r="E150" s="433">
        <v>1280</v>
      </c>
      <c r="F150" s="331" t="s">
        <v>348</v>
      </c>
      <c r="G150" s="469">
        <f t="shared" si="5"/>
        <v>1280</v>
      </c>
      <c r="H150" s="331" t="s">
        <v>352</v>
      </c>
      <c r="I150" s="416"/>
      <c r="J150" s="416"/>
      <c r="K150" s="416"/>
      <c r="L150" s="416"/>
      <c r="M150" s="416"/>
      <c r="N150" s="416"/>
      <c r="O150" s="416"/>
      <c r="P150" s="416"/>
      <c r="Q150" s="416"/>
      <c r="R150" s="363"/>
      <c r="S150" s="416"/>
      <c r="T150" s="416"/>
      <c r="U150" s="416"/>
      <c r="V150" s="416"/>
      <c r="W150" s="416"/>
      <c r="X150" s="416"/>
      <c r="Y150" s="416"/>
      <c r="Z150" s="416"/>
      <c r="AA150" s="416"/>
      <c r="AB150" s="416"/>
      <c r="AC150" s="416"/>
      <c r="AD150" s="416"/>
      <c r="AE150" s="416"/>
      <c r="AF150" s="416"/>
      <c r="AG150" s="416"/>
      <c r="AH150" s="416"/>
      <c r="AI150" s="416"/>
      <c r="AJ150" s="416"/>
      <c r="AK150" s="416"/>
      <c r="AL150" s="416"/>
      <c r="AM150" s="416"/>
      <c r="AN150" s="416"/>
      <c r="AO150" s="416"/>
      <c r="AP150" s="416"/>
      <c r="AQ150" s="416"/>
      <c r="AR150" s="416"/>
      <c r="AS150" s="416"/>
      <c r="AT150" s="416"/>
      <c r="AU150" s="416"/>
      <c r="AV150" s="416"/>
      <c r="AW150" s="416"/>
      <c r="AX150" s="416"/>
      <c r="AY150" s="416"/>
      <c r="AZ150" s="416"/>
      <c r="BA150" s="416"/>
      <c r="BB150" s="416"/>
      <c r="BC150" s="416"/>
      <c r="BD150" s="416"/>
      <c r="BE150" s="416"/>
      <c r="BF150" s="416"/>
      <c r="BG150" s="416"/>
      <c r="BH150" s="416"/>
      <c r="BI150" s="416"/>
      <c r="BJ150" s="416"/>
      <c r="BK150" s="416"/>
      <c r="BL150" s="416"/>
      <c r="BM150" s="416"/>
      <c r="BN150" s="416"/>
      <c r="BO150" s="416"/>
      <c r="BP150" s="416"/>
      <c r="BQ150" s="416"/>
      <c r="BR150" s="416"/>
      <c r="BS150" s="416"/>
      <c r="BT150" s="416"/>
      <c r="BU150" s="416"/>
      <c r="BV150" s="416"/>
      <c r="BW150" s="416"/>
      <c r="BX150" s="416"/>
      <c r="BY150" s="416"/>
      <c r="BZ150" s="416"/>
      <c r="CA150" s="416"/>
      <c r="CB150" s="416"/>
      <c r="CC150" s="416"/>
      <c r="CD150" s="416"/>
      <c r="CE150" s="416"/>
      <c r="CF150" s="416"/>
      <c r="CG150" s="416"/>
      <c r="CH150" s="416"/>
      <c r="CI150" s="416"/>
      <c r="CJ150" s="416"/>
      <c r="CK150" s="416"/>
      <c r="CL150" s="416"/>
      <c r="CM150" s="416"/>
      <c r="CN150" s="416"/>
      <c r="CO150" s="416"/>
      <c r="CP150" s="416"/>
      <c r="CQ150" s="416"/>
      <c r="CR150" s="416"/>
      <c r="CS150" s="416"/>
      <c r="CT150" s="416"/>
      <c r="CU150" s="416"/>
      <c r="CV150" s="416"/>
      <c r="CW150" s="416"/>
      <c r="CX150" s="416"/>
      <c r="CY150" s="416"/>
      <c r="CZ150" s="416"/>
      <c r="DA150" s="416"/>
      <c r="DB150" s="416"/>
      <c r="DC150" s="416"/>
      <c r="DD150" s="416"/>
      <c r="DE150" s="416"/>
      <c r="DF150" s="416"/>
      <c r="DG150" s="416"/>
      <c r="DH150" s="416"/>
      <c r="DI150" s="416"/>
      <c r="DJ150" s="416"/>
      <c r="DK150" s="416"/>
      <c r="DL150" s="416"/>
      <c r="DM150" s="416"/>
      <c r="DN150" s="416"/>
      <c r="DO150" s="416"/>
      <c r="DP150" s="416"/>
      <c r="DQ150" s="416"/>
      <c r="DR150" s="416"/>
      <c r="DS150" s="416"/>
      <c r="DT150" s="416"/>
      <c r="DU150" s="416"/>
      <c r="DV150" s="416"/>
      <c r="DW150" s="416"/>
      <c r="DX150" s="416"/>
      <c r="DY150" s="416"/>
      <c r="DZ150" s="416"/>
      <c r="EA150" s="416"/>
      <c r="EB150" s="416"/>
      <c r="EC150" s="416"/>
      <c r="ED150" s="416"/>
      <c r="EE150" s="416"/>
      <c r="EF150" s="416"/>
      <c r="EG150" s="416"/>
      <c r="EH150" s="416"/>
      <c r="EI150" s="416"/>
      <c r="EJ150" s="416"/>
      <c r="EK150" s="416"/>
      <c r="EL150" s="416"/>
      <c r="EM150" s="416"/>
      <c r="EN150" s="416"/>
      <c r="EO150" s="416"/>
      <c r="EP150" s="416"/>
      <c r="EQ150" s="416"/>
      <c r="ER150" s="416"/>
      <c r="ES150" s="416"/>
      <c r="ET150" s="416"/>
      <c r="EU150" s="416"/>
      <c r="EV150" s="416"/>
      <c r="EW150" s="416"/>
      <c r="EX150" s="416"/>
      <c r="EY150" s="416"/>
      <c r="EZ150" s="416"/>
      <c r="FA150" s="416"/>
      <c r="FB150" s="416"/>
      <c r="FC150" s="416"/>
      <c r="FD150" s="416"/>
      <c r="FE150" s="416"/>
      <c r="FF150" s="416"/>
      <c r="FG150" s="416"/>
      <c r="FH150" s="416"/>
      <c r="FI150" s="416"/>
      <c r="FJ150" s="416"/>
      <c r="FK150" s="416"/>
      <c r="FL150" s="416"/>
      <c r="FM150" s="416"/>
      <c r="FN150" s="416"/>
      <c r="FO150" s="416"/>
      <c r="FP150" s="416"/>
      <c r="FQ150" s="416"/>
      <c r="FR150" s="416"/>
      <c r="FS150" s="416"/>
      <c r="FT150" s="416"/>
      <c r="FU150" s="416"/>
      <c r="FV150" s="416"/>
      <c r="FW150" s="416"/>
      <c r="FX150" s="416"/>
      <c r="FY150" s="416"/>
      <c r="FZ150" s="416"/>
      <c r="GA150" s="416"/>
      <c r="GB150" s="416"/>
      <c r="GC150" s="416"/>
      <c r="GD150" s="416"/>
      <c r="GE150" s="416"/>
      <c r="GF150" s="416"/>
      <c r="GG150" s="416"/>
      <c r="GH150" s="416"/>
      <c r="GI150" s="416"/>
      <c r="GJ150" s="416"/>
      <c r="GK150" s="416"/>
      <c r="GL150" s="416"/>
      <c r="GM150" s="416"/>
      <c r="GN150" s="416"/>
      <c r="GO150" s="416"/>
      <c r="GP150" s="416"/>
      <c r="GQ150" s="416"/>
      <c r="GR150" s="416"/>
      <c r="GS150" s="416"/>
      <c r="GT150" s="416"/>
      <c r="GU150" s="416"/>
      <c r="GV150" s="416"/>
      <c r="GW150" s="416"/>
      <c r="GX150" s="416"/>
      <c r="GY150" s="416"/>
      <c r="GZ150" s="416"/>
      <c r="HA150" s="416"/>
      <c r="HB150" s="416"/>
      <c r="HC150" s="416"/>
      <c r="HD150" s="416"/>
      <c r="HE150" s="416"/>
      <c r="HF150" s="416"/>
      <c r="HG150" s="416"/>
      <c r="HH150" s="416"/>
      <c r="HI150" s="416"/>
      <c r="HJ150" s="416"/>
      <c r="HK150" s="416"/>
      <c r="HL150" s="416"/>
      <c r="HM150" s="416"/>
      <c r="HN150" s="416"/>
      <c r="HO150" s="416"/>
      <c r="HP150" s="416"/>
      <c r="HQ150" s="416"/>
      <c r="HR150" s="416"/>
      <c r="HS150" s="416"/>
      <c r="HT150" s="416"/>
      <c r="HU150" s="416"/>
      <c r="HV150" s="416"/>
      <c r="HW150" s="416"/>
      <c r="HX150" s="416"/>
      <c r="HY150" s="416"/>
      <c r="HZ150" s="416"/>
      <c r="IA150" s="416"/>
      <c r="IB150" s="416"/>
      <c r="IC150" s="416"/>
      <c r="ID150" s="416"/>
      <c r="IE150" s="416"/>
      <c r="IF150" s="416"/>
      <c r="IG150" s="416"/>
      <c r="IH150" s="416"/>
      <c r="II150" s="416"/>
      <c r="IJ150" s="416"/>
      <c r="IK150" s="416"/>
      <c r="IL150" s="416"/>
      <c r="IM150" s="416"/>
      <c r="IN150" s="416"/>
      <c r="IO150" s="416"/>
      <c r="IP150" s="416"/>
      <c r="IQ150" s="416"/>
      <c r="IR150" s="416"/>
      <c r="IS150" s="416"/>
      <c r="IT150" s="416"/>
      <c r="IU150" s="416"/>
      <c r="IV150" s="416"/>
      <c r="IW150" s="416"/>
      <c r="IX150" s="416"/>
      <c r="IY150" s="416"/>
      <c r="IZ150" s="416"/>
      <c r="JA150" s="416"/>
      <c r="JB150" s="416"/>
      <c r="JC150" s="416"/>
      <c r="JD150" s="416"/>
      <c r="JE150" s="416"/>
      <c r="JF150" s="416"/>
      <c r="JG150" s="416"/>
      <c r="JH150" s="416"/>
      <c r="JI150" s="416"/>
      <c r="JJ150" s="416"/>
      <c r="JK150" s="416"/>
      <c r="JL150" s="416"/>
      <c r="JM150" s="416"/>
      <c r="JN150" s="416"/>
      <c r="JO150" s="416"/>
      <c r="JP150" s="416"/>
      <c r="JQ150" s="416"/>
      <c r="JR150" s="416"/>
      <c r="JS150" s="416"/>
      <c r="JT150" s="416"/>
      <c r="JU150" s="416"/>
      <c r="JV150" s="416"/>
      <c r="JW150" s="416"/>
      <c r="JX150" s="416"/>
      <c r="JY150" s="416"/>
      <c r="JZ150" s="416"/>
      <c r="KA150" s="416"/>
      <c r="KB150" s="416"/>
      <c r="KC150" s="416"/>
      <c r="KD150" s="416"/>
      <c r="KE150" s="416"/>
      <c r="KF150" s="416"/>
      <c r="KG150" s="416"/>
      <c r="KH150" s="416"/>
      <c r="KI150" s="416"/>
      <c r="KJ150" s="416"/>
      <c r="KK150" s="416"/>
      <c r="KL150" s="416"/>
      <c r="KM150" s="416"/>
      <c r="KN150" s="416"/>
      <c r="KO150" s="416"/>
      <c r="KP150" s="416"/>
      <c r="KQ150" s="416"/>
      <c r="KR150" s="416"/>
      <c r="KS150" s="416"/>
      <c r="KT150" s="416"/>
      <c r="KU150" s="416"/>
      <c r="KV150" s="416"/>
      <c r="KW150" s="416"/>
      <c r="KX150" s="416"/>
      <c r="KY150" s="416"/>
      <c r="KZ150" s="416"/>
      <c r="LA150" s="416"/>
      <c r="LB150" s="416"/>
      <c r="LC150" s="416"/>
      <c r="LD150" s="416"/>
      <c r="LE150" s="416"/>
      <c r="LF150" s="416"/>
      <c r="LG150" s="416"/>
      <c r="LH150" s="416"/>
      <c r="LI150" s="416"/>
      <c r="LJ150" s="416"/>
      <c r="LK150" s="416"/>
      <c r="LL150" s="416"/>
      <c r="LM150" s="416"/>
      <c r="LN150" s="416"/>
      <c r="LO150" s="416"/>
      <c r="LP150" s="416"/>
      <c r="LQ150" s="416"/>
      <c r="LR150" s="416"/>
      <c r="LS150" s="416"/>
      <c r="LT150" s="416"/>
      <c r="LU150" s="416"/>
      <c r="LV150" s="416"/>
      <c r="LW150" s="416"/>
      <c r="LX150" s="416"/>
      <c r="LY150" s="416"/>
      <c r="LZ150" s="416"/>
      <c r="MA150" s="416"/>
      <c r="MB150" s="416"/>
      <c r="MC150" s="416"/>
      <c r="MD150" s="416"/>
      <c r="ME150" s="416"/>
      <c r="MF150" s="416"/>
      <c r="MG150" s="416"/>
      <c r="MH150" s="416"/>
      <c r="MI150" s="416"/>
      <c r="MJ150" s="416"/>
      <c r="MK150" s="416"/>
      <c r="ML150" s="416"/>
      <c r="MM150" s="416"/>
      <c r="MN150" s="416"/>
      <c r="MO150" s="416"/>
      <c r="MP150" s="416"/>
      <c r="MQ150" s="416"/>
      <c r="MR150" s="416"/>
      <c r="MS150" s="416"/>
      <c r="MT150" s="416"/>
      <c r="MU150" s="416"/>
      <c r="MV150" s="416"/>
      <c r="MW150" s="416"/>
      <c r="MX150" s="416"/>
      <c r="MY150" s="416"/>
      <c r="MZ150" s="416"/>
      <c r="NA150" s="416"/>
      <c r="NB150" s="416"/>
      <c r="NC150" s="416"/>
      <c r="ND150" s="416"/>
      <c r="NE150" s="416"/>
      <c r="NF150" s="416"/>
      <c r="NG150" s="416"/>
      <c r="NH150" s="416"/>
      <c r="NI150" s="416"/>
      <c r="NJ150" s="416"/>
      <c r="NK150" s="416"/>
      <c r="NL150" s="416"/>
      <c r="NM150" s="416"/>
      <c r="NN150" s="416"/>
      <c r="NO150" s="416"/>
      <c r="NP150" s="416"/>
      <c r="NQ150" s="416"/>
      <c r="NR150" s="416"/>
      <c r="NS150" s="416"/>
      <c r="NT150" s="416"/>
      <c r="NU150" s="416"/>
      <c r="NV150" s="416"/>
      <c r="NW150" s="416"/>
      <c r="NX150" s="416"/>
      <c r="NY150" s="416"/>
      <c r="NZ150" s="416"/>
      <c r="OA150" s="416"/>
      <c r="OB150" s="416"/>
      <c r="OC150" s="416"/>
      <c r="OD150" s="416"/>
      <c r="OE150" s="416"/>
      <c r="OF150" s="416"/>
      <c r="OG150" s="416"/>
      <c r="OH150" s="416"/>
      <c r="OI150" s="416"/>
      <c r="OJ150" s="416"/>
      <c r="OK150" s="416"/>
      <c r="OL150" s="416"/>
      <c r="OM150" s="416"/>
      <c r="ON150" s="416"/>
      <c r="OO150" s="416"/>
      <c r="OP150" s="416"/>
      <c r="OQ150" s="416"/>
      <c r="OR150" s="416"/>
      <c r="OS150" s="416"/>
      <c r="OT150" s="416"/>
      <c r="OU150" s="416"/>
      <c r="OV150" s="416"/>
      <c r="OW150" s="416"/>
      <c r="OX150" s="416"/>
      <c r="OY150" s="416"/>
      <c r="OZ150" s="416"/>
      <c r="PA150" s="416"/>
      <c r="PB150" s="416"/>
      <c r="PC150" s="416"/>
      <c r="PD150" s="416"/>
      <c r="PE150" s="416"/>
      <c r="PF150" s="416"/>
      <c r="PG150" s="416"/>
      <c r="PH150" s="416"/>
      <c r="PI150" s="416"/>
      <c r="PJ150" s="416"/>
      <c r="PK150" s="416"/>
      <c r="PL150" s="416"/>
      <c r="PM150" s="416"/>
      <c r="PN150" s="416"/>
      <c r="PO150" s="416"/>
      <c r="PP150" s="416"/>
      <c r="PQ150" s="416"/>
      <c r="PR150" s="416"/>
      <c r="PS150" s="416"/>
      <c r="PT150" s="416"/>
      <c r="PU150" s="416"/>
      <c r="PV150" s="416"/>
      <c r="PW150" s="416"/>
      <c r="PX150" s="416"/>
      <c r="PY150" s="416"/>
      <c r="PZ150" s="416"/>
      <c r="QA150" s="416"/>
      <c r="QB150" s="416"/>
      <c r="QC150" s="416"/>
      <c r="QD150" s="416"/>
      <c r="QE150" s="416"/>
      <c r="QF150" s="416"/>
      <c r="QG150" s="416"/>
      <c r="QH150" s="416"/>
      <c r="QI150" s="416"/>
      <c r="QJ150" s="416"/>
      <c r="QK150" s="416"/>
      <c r="QL150" s="416"/>
      <c r="QM150" s="416"/>
      <c r="QN150" s="416"/>
      <c r="QO150" s="416"/>
      <c r="QP150" s="416"/>
      <c r="QQ150" s="416"/>
      <c r="QR150" s="416"/>
      <c r="QS150" s="416"/>
      <c r="QT150" s="416"/>
      <c r="QU150" s="416"/>
      <c r="QV150" s="416"/>
      <c r="QW150" s="416"/>
      <c r="QX150" s="416"/>
      <c r="QY150" s="416"/>
      <c r="QZ150" s="416"/>
      <c r="RA150" s="416"/>
      <c r="RB150" s="416"/>
      <c r="RC150" s="416"/>
      <c r="RD150" s="416"/>
      <c r="RE150" s="416"/>
      <c r="RF150" s="416"/>
      <c r="RG150" s="416"/>
      <c r="RH150" s="416"/>
      <c r="RI150" s="416"/>
      <c r="RJ150" s="416"/>
      <c r="RK150" s="416"/>
      <c r="RL150" s="416"/>
      <c r="RM150" s="416"/>
      <c r="RN150" s="416"/>
      <c r="RO150" s="416"/>
      <c r="RP150" s="416"/>
      <c r="RQ150" s="416"/>
      <c r="RR150" s="416"/>
      <c r="RS150" s="416"/>
      <c r="RT150" s="416"/>
      <c r="RU150" s="416"/>
      <c r="RV150" s="416"/>
      <c r="RW150" s="416"/>
      <c r="RX150" s="416"/>
      <c r="RY150" s="416"/>
      <c r="RZ150" s="416"/>
      <c r="SA150" s="416"/>
      <c r="SB150" s="416"/>
      <c r="SC150" s="416"/>
      <c r="SD150" s="416"/>
      <c r="SE150" s="416"/>
      <c r="SF150" s="416"/>
      <c r="SG150" s="416"/>
      <c r="SH150" s="416"/>
      <c r="SI150" s="416"/>
      <c r="SJ150" s="416"/>
      <c r="SK150" s="416"/>
      <c r="SL150" s="416"/>
      <c r="SM150" s="416"/>
      <c r="SN150" s="416"/>
      <c r="SO150" s="416"/>
      <c r="SP150" s="416"/>
      <c r="SQ150" s="416"/>
      <c r="SR150" s="416"/>
      <c r="SS150" s="416"/>
      <c r="ST150" s="416"/>
      <c r="SU150" s="416"/>
      <c r="SV150" s="416"/>
      <c r="SW150" s="416"/>
      <c r="SX150" s="416"/>
      <c r="SY150" s="416"/>
      <c r="SZ150" s="416"/>
      <c r="TA150" s="416"/>
      <c r="TB150" s="416"/>
      <c r="TC150" s="416"/>
      <c r="TD150" s="416"/>
      <c r="TE150" s="416"/>
      <c r="TF150" s="416"/>
      <c r="TG150" s="416"/>
      <c r="TH150" s="416"/>
      <c r="TI150" s="416"/>
      <c r="TJ150" s="416"/>
      <c r="TK150" s="416"/>
      <c r="TL150" s="416"/>
      <c r="TM150" s="416"/>
      <c r="TN150" s="416"/>
      <c r="TO150" s="416"/>
      <c r="TP150" s="416"/>
      <c r="TQ150" s="416"/>
      <c r="TR150" s="416"/>
      <c r="TS150" s="416"/>
      <c r="TT150" s="416"/>
      <c r="TU150" s="416"/>
      <c r="TV150" s="416"/>
      <c r="TW150" s="416"/>
      <c r="TX150" s="416"/>
      <c r="TY150" s="416"/>
      <c r="TZ150" s="416"/>
      <c r="UA150" s="416"/>
      <c r="UB150" s="416"/>
      <c r="UC150" s="416"/>
      <c r="UD150" s="416"/>
      <c r="UE150" s="416"/>
      <c r="UF150" s="416"/>
      <c r="UG150" s="416"/>
      <c r="UH150" s="416"/>
      <c r="UI150" s="416"/>
      <c r="UJ150" s="416"/>
      <c r="UK150" s="416"/>
      <c r="UL150" s="416"/>
      <c r="UM150" s="416"/>
      <c r="UN150" s="416"/>
      <c r="UO150" s="416"/>
      <c r="UP150" s="416"/>
      <c r="UQ150" s="416"/>
      <c r="UR150" s="416"/>
      <c r="US150" s="416"/>
      <c r="UT150" s="416"/>
      <c r="UU150" s="416"/>
      <c r="UV150" s="416"/>
      <c r="UW150" s="416"/>
      <c r="UX150" s="416"/>
      <c r="UY150" s="416"/>
      <c r="UZ150" s="416"/>
      <c r="VA150" s="416"/>
      <c r="VB150" s="416"/>
      <c r="VC150" s="416"/>
      <c r="VD150" s="416"/>
      <c r="VE150" s="416"/>
      <c r="VF150" s="416"/>
      <c r="VG150" s="416"/>
      <c r="VH150" s="416"/>
      <c r="VI150" s="416"/>
      <c r="VJ150" s="416"/>
      <c r="VK150" s="416"/>
      <c r="VL150" s="416"/>
      <c r="VM150" s="416"/>
      <c r="VN150" s="416"/>
      <c r="VO150" s="416"/>
      <c r="VP150" s="416"/>
      <c r="VQ150" s="416"/>
      <c r="VR150" s="416"/>
      <c r="VS150" s="416"/>
      <c r="VT150" s="416"/>
      <c r="VU150" s="416"/>
      <c r="VV150" s="416"/>
      <c r="VW150" s="416"/>
      <c r="VX150" s="416"/>
      <c r="VY150" s="416"/>
      <c r="VZ150" s="416"/>
      <c r="WA150" s="416"/>
      <c r="WB150" s="416"/>
      <c r="WC150" s="416"/>
      <c r="WD150" s="416"/>
      <c r="WE150" s="416"/>
      <c r="WF150" s="416"/>
      <c r="WG150" s="416"/>
      <c r="WH150" s="416"/>
      <c r="WI150" s="416"/>
      <c r="WJ150" s="416"/>
      <c r="WK150" s="416"/>
      <c r="WL150" s="416"/>
      <c r="WM150" s="416"/>
      <c r="WN150" s="416"/>
      <c r="WO150" s="416"/>
      <c r="WP150" s="416"/>
      <c r="WQ150" s="416"/>
      <c r="WR150" s="416"/>
      <c r="WS150" s="416"/>
      <c r="WT150" s="416"/>
      <c r="WU150" s="416"/>
      <c r="WV150" s="416"/>
      <c r="WW150" s="416"/>
      <c r="WX150" s="416"/>
      <c r="WY150" s="416"/>
      <c r="WZ150" s="416"/>
      <c r="XA150" s="416"/>
      <c r="XB150" s="416"/>
      <c r="XC150" s="416"/>
      <c r="XD150" s="416"/>
      <c r="XE150" s="416"/>
      <c r="XF150" s="416"/>
      <c r="XG150" s="416"/>
      <c r="XH150" s="416"/>
      <c r="XI150" s="416"/>
      <c r="XJ150" s="416"/>
      <c r="XK150" s="416"/>
      <c r="XL150" s="416"/>
      <c r="XM150" s="416"/>
      <c r="XN150" s="416"/>
      <c r="XO150" s="416"/>
      <c r="XP150" s="416"/>
      <c r="XQ150" s="416"/>
      <c r="XR150" s="417"/>
      <c r="XS150" s="417"/>
      <c r="XT150" s="417"/>
      <c r="XU150" s="417"/>
      <c r="XV150" s="417"/>
      <c r="XW150" s="417"/>
      <c r="XX150" s="417"/>
      <c r="XY150" s="417"/>
      <c r="XZ150" s="417"/>
      <c r="YA150" s="417"/>
      <c r="YB150" s="417"/>
      <c r="YC150" s="417"/>
      <c r="YD150" s="417"/>
      <c r="YE150" s="417"/>
      <c r="YF150" s="417"/>
      <c r="YG150" s="417"/>
      <c r="YH150" s="417"/>
      <c r="YI150" s="417"/>
      <c r="YJ150" s="417"/>
      <c r="YK150" s="417"/>
      <c r="YL150" s="417"/>
      <c r="YM150" s="417"/>
      <c r="YN150" s="417"/>
      <c r="YO150" s="417"/>
      <c r="YP150" s="417"/>
      <c r="YQ150" s="417"/>
      <c r="YR150" s="417"/>
      <c r="YS150" s="417"/>
      <c r="YT150" s="417"/>
      <c r="YU150" s="417"/>
      <c r="YV150" s="417"/>
      <c r="YW150" s="417"/>
      <c r="YX150" s="417"/>
      <c r="YY150" s="417"/>
      <c r="YZ150" s="417"/>
      <c r="ZA150" s="417"/>
      <c r="ZB150" s="417"/>
      <c r="ZC150" s="417"/>
      <c r="ZD150" s="417"/>
      <c r="ZE150" s="417"/>
      <c r="ZF150" s="417"/>
      <c r="ZG150" s="417"/>
      <c r="ZH150" s="417"/>
      <c r="ZI150" s="417"/>
      <c r="ZJ150" s="417"/>
      <c r="ZK150" s="417"/>
      <c r="ZL150" s="417"/>
      <c r="ZM150" s="417"/>
      <c r="ZN150" s="417"/>
      <c r="ZO150" s="417"/>
      <c r="ZP150" s="417"/>
      <c r="ZQ150" s="417"/>
      <c r="ZR150" s="417"/>
      <c r="ZS150" s="417"/>
      <c r="ZT150" s="417"/>
      <c r="ZU150" s="417"/>
      <c r="ZV150" s="417"/>
      <c r="ZW150" s="417"/>
      <c r="ZX150" s="417"/>
      <c r="ZY150" s="417"/>
      <c r="ZZ150" s="417"/>
      <c r="AAA150" s="417"/>
      <c r="AAB150" s="417"/>
      <c r="AAC150" s="417"/>
      <c r="AAD150" s="417"/>
      <c r="AAE150" s="417"/>
      <c r="AAF150" s="417"/>
      <c r="AAG150" s="417"/>
      <c r="AAH150" s="417"/>
      <c r="AAI150" s="417"/>
      <c r="AAJ150" s="417"/>
      <c r="AAK150" s="417"/>
      <c r="AAL150" s="417"/>
      <c r="AAM150" s="417"/>
      <c r="AAN150" s="417"/>
      <c r="AAO150" s="417"/>
      <c r="AAP150" s="417"/>
      <c r="AAQ150" s="417"/>
      <c r="AAR150" s="417"/>
      <c r="AAS150" s="417"/>
      <c r="AAT150" s="417"/>
      <c r="AAU150" s="417"/>
      <c r="AAV150" s="417"/>
      <c r="AAW150" s="417"/>
      <c r="AAX150" s="417"/>
      <c r="AAY150" s="417"/>
      <c r="AAZ150" s="417"/>
      <c r="ABA150" s="417"/>
      <c r="ABB150" s="417"/>
      <c r="ABC150" s="417"/>
      <c r="ABD150" s="417"/>
      <c r="ABE150" s="417"/>
      <c r="ABF150" s="417"/>
      <c r="ABG150" s="417"/>
      <c r="ABH150" s="417"/>
      <c r="ABI150" s="417"/>
      <c r="ABJ150" s="417"/>
      <c r="ABK150" s="417"/>
      <c r="ABL150" s="417"/>
      <c r="ABM150" s="417"/>
      <c r="ABN150" s="417"/>
      <c r="ABO150" s="417"/>
      <c r="ABP150" s="417"/>
      <c r="ABQ150" s="417"/>
      <c r="ABR150" s="417"/>
      <c r="ABS150" s="417"/>
      <c r="ABT150" s="417"/>
      <c r="ABU150" s="417"/>
      <c r="ABV150" s="417"/>
      <c r="ABW150" s="417"/>
      <c r="ABX150" s="417"/>
      <c r="ABY150" s="417"/>
      <c r="ABZ150" s="417"/>
      <c r="ACA150" s="417"/>
      <c r="ACB150" s="417"/>
      <c r="ACC150" s="417"/>
      <c r="ACD150" s="417"/>
      <c r="ACE150" s="417"/>
      <c r="ACF150" s="417"/>
      <c r="ACG150" s="417"/>
      <c r="ACH150" s="417"/>
      <c r="ACI150" s="417"/>
      <c r="ACJ150" s="417"/>
      <c r="ACK150" s="417"/>
      <c r="ACL150" s="417"/>
      <c r="ACM150" s="417"/>
      <c r="ACN150" s="417"/>
      <c r="ACO150" s="417"/>
      <c r="ACP150" s="417"/>
      <c r="ACQ150" s="417"/>
      <c r="ACR150" s="417"/>
      <c r="ACS150" s="417"/>
      <c r="ACT150" s="417"/>
      <c r="ACU150" s="417"/>
      <c r="ACV150" s="417"/>
      <c r="ACW150" s="417"/>
      <c r="ACX150" s="417"/>
      <c r="ACY150" s="417"/>
      <c r="ACZ150" s="417"/>
      <c r="ADA150" s="417"/>
      <c r="ADB150" s="417"/>
      <c r="ADC150" s="417"/>
      <c r="ADD150" s="417"/>
      <c r="ADE150" s="417"/>
      <c r="ADF150" s="417"/>
      <c r="ADG150" s="417"/>
      <c r="ADH150" s="417"/>
      <c r="ADI150" s="417"/>
      <c r="ADJ150" s="417"/>
      <c r="ADK150" s="417"/>
      <c r="ADL150" s="417"/>
      <c r="ADM150" s="417"/>
      <c r="ADN150" s="417"/>
      <c r="ADO150" s="417"/>
      <c r="ADP150" s="417"/>
      <c r="ADQ150" s="417"/>
      <c r="ADR150" s="417"/>
      <c r="ADS150" s="417"/>
      <c r="ADT150" s="417"/>
      <c r="ADU150" s="417"/>
      <c r="ADV150" s="417"/>
      <c r="ADW150" s="417"/>
      <c r="ADX150" s="417"/>
      <c r="ADY150" s="417"/>
      <c r="ADZ150" s="417"/>
      <c r="AEA150" s="417"/>
      <c r="AEB150" s="417"/>
      <c r="AEC150" s="417"/>
      <c r="AED150" s="417"/>
      <c r="AEE150" s="417"/>
      <c r="AEF150" s="417"/>
      <c r="AEG150" s="417"/>
      <c r="AEH150" s="417"/>
      <c r="AEI150" s="417"/>
      <c r="AEJ150" s="417"/>
      <c r="AEK150" s="417"/>
      <c r="AEL150" s="417"/>
      <c r="AEM150" s="417"/>
      <c r="AEN150" s="417"/>
      <c r="AEO150" s="417"/>
      <c r="AEP150" s="417"/>
      <c r="AEQ150" s="417"/>
      <c r="AER150" s="417"/>
      <c r="AES150" s="417"/>
      <c r="AET150" s="417"/>
      <c r="AEU150" s="417"/>
      <c r="AEV150" s="417"/>
      <c r="AEW150" s="417"/>
      <c r="AEX150" s="417"/>
      <c r="AEY150" s="417"/>
      <c r="AEZ150" s="417"/>
      <c r="AFA150" s="417"/>
      <c r="AFB150" s="417"/>
      <c r="AFC150" s="417"/>
      <c r="AFD150" s="417"/>
      <c r="AFE150" s="417"/>
      <c r="AFF150" s="417"/>
      <c r="AFG150" s="417"/>
      <c r="AFH150" s="417"/>
      <c r="AFI150" s="417"/>
      <c r="AFJ150" s="417"/>
      <c r="AFK150" s="417"/>
      <c r="AFL150" s="417"/>
      <c r="AFM150" s="417"/>
      <c r="AFN150" s="417"/>
      <c r="AFO150" s="417"/>
      <c r="AFP150" s="417"/>
      <c r="AFQ150" s="417"/>
      <c r="AFR150" s="417"/>
      <c r="AFS150" s="417"/>
      <c r="AFT150" s="417"/>
      <c r="AFU150" s="417"/>
      <c r="AFV150" s="417"/>
      <c r="AFW150" s="417"/>
      <c r="AFX150" s="417"/>
      <c r="AFY150" s="417"/>
      <c r="AFZ150" s="417"/>
      <c r="AGA150" s="417"/>
      <c r="AGB150" s="417"/>
      <c r="AGC150" s="417"/>
      <c r="AGD150" s="417"/>
      <c r="AGE150" s="417"/>
      <c r="AGF150" s="417"/>
      <c r="AGG150" s="417"/>
      <c r="AGH150" s="417"/>
      <c r="AGI150" s="417"/>
      <c r="AGJ150" s="417"/>
      <c r="AGK150" s="417"/>
      <c r="AGL150" s="417"/>
      <c r="AGM150" s="417"/>
      <c r="AGN150" s="417"/>
      <c r="AGO150" s="417"/>
      <c r="AGP150" s="417"/>
      <c r="AGQ150" s="417"/>
      <c r="AGR150" s="417"/>
      <c r="AGS150" s="417"/>
      <c r="AGT150" s="417"/>
      <c r="AGU150" s="417"/>
      <c r="AGV150" s="417"/>
      <c r="AGW150" s="417"/>
      <c r="AGX150" s="417"/>
      <c r="AGY150" s="417"/>
      <c r="AGZ150" s="417"/>
      <c r="AHA150" s="417"/>
      <c r="AHB150" s="417"/>
      <c r="AHC150" s="417"/>
      <c r="AHD150" s="417"/>
      <c r="AHE150" s="417"/>
      <c r="AHF150" s="417"/>
      <c r="AHG150" s="417"/>
      <c r="AHH150" s="417"/>
      <c r="AHI150" s="417"/>
      <c r="AHJ150" s="417"/>
      <c r="AHK150" s="417"/>
      <c r="AHL150" s="417"/>
      <c r="AHM150" s="417"/>
      <c r="AHN150" s="417"/>
      <c r="AHO150" s="417"/>
      <c r="AHP150" s="417"/>
      <c r="AHQ150" s="417"/>
      <c r="AHR150" s="417"/>
      <c r="AHS150" s="417"/>
      <c r="AHT150" s="417"/>
      <c r="AHU150" s="417"/>
      <c r="AHV150" s="417"/>
      <c r="AHW150" s="417"/>
      <c r="AHX150" s="417"/>
      <c r="AHY150" s="417"/>
      <c r="AHZ150" s="417"/>
      <c r="AIA150" s="417"/>
      <c r="AIB150" s="417"/>
      <c r="AIC150" s="417"/>
      <c r="AID150" s="417"/>
      <c r="AIE150" s="417"/>
      <c r="AIF150" s="417"/>
      <c r="AIG150" s="417"/>
      <c r="AIH150" s="417"/>
      <c r="AII150" s="417"/>
      <c r="AIJ150" s="417"/>
      <c r="AIK150" s="417"/>
      <c r="AIL150" s="417"/>
      <c r="AIM150" s="417"/>
      <c r="AIN150" s="417"/>
      <c r="AIO150" s="417"/>
      <c r="AIP150" s="417"/>
      <c r="AIQ150" s="417"/>
      <c r="AIR150" s="417"/>
      <c r="AIS150" s="417"/>
      <c r="AIT150" s="417"/>
      <c r="AIU150" s="417"/>
      <c r="AIV150" s="417"/>
      <c r="AIW150" s="417"/>
      <c r="AIX150" s="417"/>
      <c r="AIY150" s="417"/>
      <c r="AIZ150" s="417"/>
      <c r="AJA150" s="417"/>
      <c r="AJB150" s="417"/>
      <c r="AJC150" s="417"/>
      <c r="AJD150" s="417"/>
      <c r="AJE150" s="417"/>
      <c r="AJF150" s="417"/>
      <c r="AJG150" s="417"/>
      <c r="AJH150" s="417"/>
      <c r="AJI150" s="417"/>
      <c r="AJJ150" s="417"/>
      <c r="AJK150" s="417"/>
      <c r="AJL150" s="417"/>
      <c r="AJM150" s="417"/>
      <c r="AJN150" s="417"/>
      <c r="AJO150" s="417"/>
      <c r="AJP150" s="417"/>
      <c r="AJQ150" s="417"/>
      <c r="AJR150" s="417"/>
      <c r="AJS150" s="417"/>
      <c r="AJT150" s="417"/>
      <c r="AJU150" s="417"/>
      <c r="AJV150" s="417"/>
      <c r="AJW150" s="417"/>
      <c r="AJX150" s="417"/>
      <c r="AJY150" s="417"/>
      <c r="AJZ150" s="417"/>
      <c r="AKA150" s="417"/>
      <c r="AKB150" s="417"/>
      <c r="AKC150" s="417"/>
      <c r="AKD150" s="417"/>
      <c r="AKE150" s="417"/>
      <c r="AKF150" s="417"/>
      <c r="AKG150" s="417"/>
      <c r="AKH150" s="417"/>
      <c r="AKI150" s="417"/>
      <c r="AKJ150" s="417"/>
      <c r="AKK150" s="417"/>
      <c r="AKL150" s="417"/>
      <c r="AKM150" s="417"/>
      <c r="AKN150" s="417"/>
      <c r="AKO150" s="417"/>
      <c r="AKP150" s="417"/>
      <c r="AKQ150" s="417"/>
      <c r="AKR150" s="417"/>
      <c r="AKS150" s="417"/>
      <c r="AKT150" s="417"/>
      <c r="AKU150" s="417"/>
      <c r="AKV150" s="417"/>
      <c r="AKW150" s="417"/>
      <c r="AKX150" s="417"/>
      <c r="AKY150" s="417"/>
      <c r="AKZ150" s="417"/>
      <c r="ALA150" s="417"/>
      <c r="ALB150" s="417"/>
      <c r="ALC150" s="417"/>
      <c r="ALD150" s="417"/>
      <c r="ALE150" s="417"/>
      <c r="ALF150" s="417"/>
      <c r="ALG150" s="417"/>
      <c r="ALH150" s="417"/>
      <c r="ALI150" s="417"/>
      <c r="ALJ150" s="417"/>
      <c r="ALK150" s="417"/>
      <c r="ALL150" s="417"/>
      <c r="ALM150" s="417"/>
      <c r="ALN150" s="417"/>
      <c r="ALO150" s="417"/>
      <c r="ALP150" s="417"/>
      <c r="ALQ150" s="417"/>
      <c r="ALR150" s="417"/>
      <c r="ALS150" s="417"/>
      <c r="ALT150" s="417"/>
      <c r="ALU150" s="417"/>
      <c r="ALV150" s="417"/>
      <c r="ALW150" s="417"/>
      <c r="ALX150" s="417"/>
      <c r="ALY150" s="417"/>
      <c r="ALZ150" s="417"/>
      <c r="AMA150" s="417"/>
      <c r="AMB150" s="417"/>
      <c r="AMC150" s="417"/>
      <c r="AMD150" s="417"/>
      <c r="AME150" s="417"/>
      <c r="AMF150" s="417"/>
      <c r="AMG150" s="417"/>
      <c r="AMH150" s="417"/>
      <c r="AMI150" s="417"/>
      <c r="AMJ150" s="417"/>
      <c r="AMK150" s="417"/>
      <c r="AML150" s="417"/>
      <c r="AMM150" s="417"/>
      <c r="AMN150" s="417"/>
      <c r="AMO150" s="417"/>
      <c r="AMP150" s="417"/>
      <c r="AMQ150" s="417"/>
      <c r="AMR150" s="417"/>
      <c r="AMS150" s="417"/>
      <c r="AMT150" s="417"/>
      <c r="AMU150" s="417"/>
      <c r="AMV150" s="417"/>
      <c r="AMW150" s="417"/>
      <c r="AMX150" s="417"/>
      <c r="AMY150" s="417"/>
      <c r="AMZ150" s="417"/>
      <c r="ANA150" s="417"/>
      <c r="ANB150" s="417"/>
      <c r="ANC150" s="417"/>
      <c r="AND150" s="417"/>
      <c r="ANE150" s="417"/>
      <c r="ANF150" s="417"/>
      <c r="ANG150" s="417"/>
      <c r="ANH150" s="417"/>
      <c r="ANI150" s="417"/>
      <c r="ANJ150" s="417"/>
      <c r="ANK150" s="417"/>
      <c r="ANL150" s="417"/>
      <c r="ANM150" s="417"/>
      <c r="ANN150" s="417"/>
      <c r="ANO150" s="417"/>
      <c r="ANP150" s="417"/>
      <c r="ANQ150" s="417"/>
      <c r="ANR150" s="417"/>
      <c r="ANS150" s="417"/>
      <c r="ANT150" s="417"/>
      <c r="ANU150" s="417"/>
      <c r="ANV150" s="417"/>
      <c r="ANW150" s="417"/>
      <c r="ANX150" s="417"/>
      <c r="ANY150" s="417"/>
      <c r="ANZ150" s="417"/>
      <c r="AOA150" s="417"/>
      <c r="AOB150" s="417"/>
      <c r="AOC150" s="417"/>
      <c r="AOD150" s="417"/>
      <c r="AOE150" s="417"/>
      <c r="AOF150" s="417"/>
      <c r="AOG150" s="417"/>
      <c r="AOH150" s="417"/>
      <c r="AOI150" s="417"/>
      <c r="AOJ150" s="417"/>
      <c r="AOK150" s="417"/>
      <c r="AOL150" s="417"/>
      <c r="AOM150" s="417"/>
      <c r="AON150" s="417"/>
      <c r="AOO150" s="417"/>
      <c r="AOP150" s="417"/>
      <c r="AOQ150" s="417"/>
      <c r="AOR150" s="417"/>
      <c r="AOS150" s="417"/>
      <c r="AOT150" s="417"/>
      <c r="AOU150" s="417"/>
      <c r="AOV150" s="417"/>
      <c r="AOW150" s="417"/>
      <c r="AOX150" s="417"/>
      <c r="AOY150" s="417"/>
      <c r="AOZ150" s="417"/>
      <c r="APA150" s="417"/>
      <c r="APB150" s="417"/>
      <c r="APC150" s="417"/>
      <c r="APD150" s="417"/>
      <c r="APE150" s="417"/>
      <c r="APF150" s="417"/>
      <c r="APG150" s="417"/>
      <c r="APH150" s="417"/>
      <c r="API150" s="417"/>
      <c r="APJ150" s="417"/>
      <c r="APK150" s="417"/>
      <c r="APL150" s="417"/>
      <c r="APM150" s="417"/>
      <c r="APN150" s="417"/>
      <c r="APO150" s="417"/>
      <c r="APP150" s="417"/>
      <c r="APQ150" s="417"/>
      <c r="APR150" s="417"/>
      <c r="APS150" s="417"/>
      <c r="APT150" s="417"/>
      <c r="APU150" s="417"/>
      <c r="APV150" s="417"/>
      <c r="APW150" s="417"/>
      <c r="APX150" s="417"/>
      <c r="APY150" s="417"/>
      <c r="APZ150" s="417"/>
      <c r="AQA150" s="417"/>
      <c r="AQB150" s="417"/>
      <c r="AQC150" s="417"/>
      <c r="AQD150" s="417"/>
      <c r="AQE150" s="417"/>
      <c r="AQF150" s="417"/>
      <c r="AQG150" s="417"/>
      <c r="AQH150" s="417"/>
      <c r="AQI150" s="417"/>
      <c r="AQJ150" s="417"/>
      <c r="AQK150" s="417"/>
      <c r="AQL150" s="417"/>
      <c r="AQM150" s="417"/>
      <c r="AQN150" s="417"/>
      <c r="AQO150" s="417"/>
      <c r="AQP150" s="417"/>
      <c r="AQQ150" s="417"/>
      <c r="AQR150" s="417"/>
      <c r="AQS150" s="417"/>
      <c r="AQT150" s="417"/>
      <c r="AQU150" s="417"/>
      <c r="AQV150" s="417"/>
      <c r="AQW150" s="417"/>
      <c r="AQX150" s="417"/>
      <c r="AQY150" s="417"/>
      <c r="AQZ150" s="417"/>
      <c r="ARA150" s="417"/>
      <c r="ARB150" s="417"/>
      <c r="ARC150" s="417"/>
      <c r="ARD150" s="417"/>
      <c r="ARE150" s="417"/>
      <c r="ARF150" s="417"/>
      <c r="ARG150" s="417"/>
      <c r="ARH150" s="417"/>
      <c r="ARI150" s="417"/>
      <c r="ARJ150" s="417"/>
      <c r="ARK150" s="417"/>
      <c r="ARL150" s="417"/>
      <c r="ARM150" s="417"/>
      <c r="ARN150" s="417"/>
      <c r="ARO150" s="417"/>
      <c r="ARP150" s="417"/>
      <c r="ARQ150" s="417"/>
      <c r="ARR150" s="417"/>
      <c r="ARS150" s="417"/>
      <c r="ART150" s="417"/>
      <c r="ARU150" s="417"/>
      <c r="ARV150" s="417"/>
      <c r="ARW150" s="417"/>
      <c r="ARX150" s="417"/>
      <c r="ARY150" s="417"/>
      <c r="ARZ150" s="417"/>
      <c r="ASA150" s="417"/>
      <c r="ASB150" s="417"/>
      <c r="ASC150" s="417"/>
      <c r="ASD150" s="417"/>
      <c r="ASE150" s="417"/>
      <c r="ASF150" s="417"/>
      <c r="ASG150" s="417"/>
      <c r="ASH150" s="417"/>
      <c r="ASI150" s="417"/>
      <c r="ASJ150" s="417"/>
      <c r="ASK150" s="417"/>
      <c r="ASL150" s="417"/>
      <c r="ASM150" s="417"/>
      <c r="ASN150" s="417"/>
      <c r="ASO150" s="417"/>
      <c r="ASP150" s="417"/>
      <c r="ASQ150" s="417"/>
      <c r="ASR150" s="417"/>
      <c r="ASS150" s="417"/>
      <c r="AST150" s="417"/>
      <c r="ASU150" s="417"/>
      <c r="ASV150" s="417"/>
      <c r="ASW150" s="417"/>
      <c r="ASX150" s="417"/>
      <c r="ASY150" s="417"/>
      <c r="ASZ150" s="417"/>
      <c r="ATA150" s="417"/>
      <c r="ATB150" s="417"/>
      <c r="ATC150" s="417"/>
      <c r="ATD150" s="417"/>
      <c r="ATE150" s="417"/>
      <c r="ATF150" s="417"/>
      <c r="ATG150" s="417"/>
      <c r="ATH150" s="417"/>
      <c r="ATI150" s="417"/>
      <c r="ATJ150" s="417"/>
      <c r="ATK150" s="417"/>
      <c r="ATL150" s="417"/>
      <c r="ATM150" s="417"/>
      <c r="ATN150" s="417"/>
      <c r="ATO150" s="417"/>
      <c r="ATP150" s="417"/>
      <c r="ATQ150" s="417"/>
      <c r="ATR150" s="417"/>
      <c r="ATS150" s="417"/>
      <c r="ATT150" s="417"/>
      <c r="ATU150" s="417"/>
      <c r="ATV150" s="417"/>
      <c r="ATW150" s="417"/>
      <c r="ATX150" s="417"/>
      <c r="ATY150" s="417"/>
      <c r="ATZ150" s="417"/>
      <c r="AUA150" s="417"/>
      <c r="AUB150" s="417"/>
      <c r="AUC150" s="417"/>
      <c r="AUD150" s="417"/>
      <c r="AUE150" s="417"/>
      <c r="AUF150" s="417"/>
      <c r="AUG150" s="417"/>
      <c r="AUH150" s="417"/>
      <c r="AUI150" s="417"/>
      <c r="AUJ150" s="417"/>
      <c r="AUK150" s="417"/>
      <c r="AUL150" s="417"/>
      <c r="AUM150" s="417"/>
      <c r="AUN150" s="417"/>
      <c r="AUO150" s="417"/>
      <c r="AUP150" s="417"/>
      <c r="AUQ150" s="417"/>
      <c r="AUR150" s="417"/>
      <c r="AUS150" s="417"/>
      <c r="AUT150" s="417"/>
      <c r="AUU150" s="417"/>
      <c r="AUV150" s="417"/>
      <c r="AUW150" s="417"/>
      <c r="AUX150" s="417"/>
      <c r="AUY150" s="417"/>
      <c r="AUZ150" s="417"/>
      <c r="AVA150" s="417"/>
      <c r="AVB150" s="417"/>
      <c r="AVC150" s="417"/>
      <c r="AVD150" s="417"/>
      <c r="AVE150" s="417"/>
      <c r="AVF150" s="417"/>
      <c r="AVG150" s="417"/>
      <c r="AVH150" s="417"/>
      <c r="AVI150" s="417"/>
      <c r="AVJ150" s="417"/>
      <c r="AVK150" s="417"/>
      <c r="AVL150" s="417"/>
      <c r="AVM150" s="417"/>
      <c r="AVN150" s="417"/>
      <c r="AVO150" s="417"/>
      <c r="AVP150" s="417"/>
      <c r="AVQ150" s="417"/>
      <c r="AVR150" s="417"/>
      <c r="AVS150" s="417"/>
      <c r="AVT150" s="417"/>
      <c r="AVU150" s="417"/>
      <c r="AVV150" s="417"/>
      <c r="AVW150" s="417"/>
      <c r="AVX150" s="417"/>
      <c r="AVY150" s="417"/>
      <c r="AVZ150" s="417"/>
      <c r="AWA150" s="417"/>
      <c r="AWB150" s="417"/>
      <c r="AWC150" s="417"/>
      <c r="AWD150" s="417"/>
      <c r="AWE150" s="417"/>
      <c r="AWF150" s="417"/>
      <c r="AWG150" s="417"/>
      <c r="AWH150" s="417"/>
      <c r="AWI150" s="417"/>
      <c r="AWJ150" s="417"/>
      <c r="AWK150" s="417"/>
      <c r="AWL150" s="417"/>
      <c r="AWM150" s="417"/>
      <c r="AWN150" s="417"/>
      <c r="AWO150" s="417"/>
      <c r="AWP150" s="417"/>
      <c r="AWQ150" s="417"/>
      <c r="AWR150" s="417"/>
      <c r="AWS150" s="417"/>
      <c r="AWT150" s="417"/>
      <c r="AWU150" s="417"/>
      <c r="AWV150" s="417"/>
      <c r="AWW150" s="417"/>
      <c r="AWX150" s="417"/>
      <c r="AWY150" s="417"/>
      <c r="AWZ150" s="417"/>
      <c r="AXA150" s="417"/>
      <c r="AXB150" s="417"/>
      <c r="AXC150" s="417"/>
      <c r="AXD150" s="417"/>
      <c r="AXE150" s="417"/>
      <c r="AXF150" s="417"/>
      <c r="AXG150" s="417"/>
      <c r="AXH150" s="417"/>
      <c r="AXI150" s="417"/>
      <c r="AXJ150" s="417"/>
      <c r="AXK150" s="417"/>
      <c r="AXL150" s="417"/>
      <c r="AXM150" s="417"/>
      <c r="AXN150" s="417"/>
      <c r="AXO150" s="417"/>
      <c r="AXP150" s="417"/>
      <c r="AXQ150" s="417"/>
      <c r="AXR150" s="417"/>
      <c r="AXS150" s="417"/>
      <c r="AXT150" s="417"/>
      <c r="AXU150" s="417"/>
      <c r="AXV150" s="417"/>
      <c r="AXW150" s="417"/>
      <c r="AXX150" s="417"/>
      <c r="AXY150" s="417"/>
      <c r="AXZ150" s="417"/>
      <c r="AYA150" s="417"/>
      <c r="AYB150" s="417"/>
      <c r="AYC150" s="417"/>
      <c r="AYD150" s="417"/>
      <c r="AYE150" s="417"/>
      <c r="AYF150" s="417"/>
      <c r="AYG150" s="417"/>
      <c r="AYH150" s="417"/>
      <c r="AYI150" s="417"/>
      <c r="AYJ150" s="417"/>
      <c r="AYK150" s="417"/>
      <c r="AYL150" s="417"/>
      <c r="AYM150" s="417"/>
      <c r="AYN150" s="417"/>
      <c r="AYO150" s="417"/>
      <c r="AYP150" s="417"/>
      <c r="AYQ150" s="417"/>
      <c r="AYR150" s="417"/>
      <c r="AYS150" s="417"/>
      <c r="AYT150" s="417"/>
      <c r="AYU150" s="417"/>
      <c r="AYV150" s="417"/>
      <c r="AYW150" s="417"/>
      <c r="AYX150" s="417"/>
      <c r="AYY150" s="417"/>
      <c r="AYZ150" s="417"/>
      <c r="AZA150" s="417"/>
      <c r="AZB150" s="417"/>
      <c r="AZC150" s="417"/>
      <c r="AZD150" s="417"/>
      <c r="AZE150" s="417"/>
      <c r="AZF150" s="417"/>
      <c r="AZG150" s="417"/>
      <c r="AZH150" s="417"/>
      <c r="AZI150" s="417"/>
      <c r="AZJ150" s="417"/>
      <c r="AZK150" s="417"/>
      <c r="AZL150" s="417"/>
      <c r="AZM150" s="417"/>
      <c r="AZN150" s="417"/>
      <c r="AZO150" s="417"/>
      <c r="AZP150" s="417"/>
      <c r="AZQ150" s="417"/>
      <c r="AZR150" s="417"/>
      <c r="AZS150" s="417"/>
      <c r="AZT150" s="417"/>
      <c r="AZU150" s="417"/>
      <c r="AZV150" s="417"/>
      <c r="AZW150" s="417"/>
      <c r="AZX150" s="417"/>
      <c r="AZY150" s="417"/>
      <c r="AZZ150" s="417"/>
      <c r="BAA150" s="417"/>
      <c r="BAB150" s="417"/>
      <c r="BAC150" s="417"/>
      <c r="BAD150" s="417"/>
      <c r="BAE150" s="417"/>
      <c r="BAF150" s="417"/>
      <c r="BAG150" s="417"/>
      <c r="BAH150" s="417"/>
      <c r="BAI150" s="417"/>
      <c r="BAJ150" s="417"/>
      <c r="BAK150" s="417"/>
      <c r="BAL150" s="417"/>
      <c r="BAM150" s="417"/>
      <c r="BAN150" s="417"/>
      <c r="BAO150" s="417"/>
      <c r="BAP150" s="417"/>
      <c r="BAQ150" s="417"/>
      <c r="BAR150" s="417"/>
      <c r="BAS150" s="417"/>
      <c r="BAT150" s="417"/>
      <c r="BAU150" s="417"/>
      <c r="BAV150" s="417"/>
      <c r="BAW150" s="417"/>
      <c r="BAX150" s="417"/>
      <c r="BAY150" s="417"/>
      <c r="BAZ150" s="417"/>
      <c r="BBA150" s="417"/>
      <c r="BBB150" s="417"/>
      <c r="BBC150" s="417"/>
      <c r="BBD150" s="417"/>
      <c r="BBE150" s="417"/>
      <c r="BBF150" s="417"/>
      <c r="BBG150" s="417"/>
      <c r="BBH150" s="417"/>
      <c r="BBI150" s="417"/>
      <c r="BBJ150" s="417"/>
      <c r="BBK150" s="417"/>
      <c r="BBL150" s="417"/>
      <c r="BBM150" s="417"/>
      <c r="BBN150" s="417"/>
      <c r="BBO150" s="417"/>
      <c r="BBP150" s="417"/>
      <c r="BBQ150" s="417"/>
      <c r="BBR150" s="417"/>
      <c r="BBS150" s="417"/>
      <c r="BBT150" s="417"/>
      <c r="BBU150" s="417"/>
      <c r="BBV150" s="417"/>
      <c r="BBW150" s="417"/>
      <c r="BBX150" s="417"/>
      <c r="BBY150" s="417"/>
      <c r="BBZ150" s="417"/>
      <c r="BCA150" s="417"/>
      <c r="BCB150" s="417"/>
      <c r="BCC150" s="417"/>
      <c r="BCD150" s="417"/>
      <c r="BCE150" s="417"/>
      <c r="BCF150" s="417"/>
      <c r="BCG150" s="417"/>
      <c r="BCH150" s="417"/>
      <c r="BCI150" s="417"/>
      <c r="BCJ150" s="417"/>
      <c r="BCK150" s="417"/>
      <c r="BCL150" s="417"/>
      <c r="BCM150" s="417"/>
      <c r="BCN150" s="417"/>
      <c r="BCO150" s="417"/>
      <c r="BCP150" s="417"/>
      <c r="BCQ150" s="417"/>
      <c r="BCR150" s="417"/>
      <c r="BCS150" s="417"/>
      <c r="BCT150" s="417"/>
      <c r="BCU150" s="417"/>
      <c r="BCV150" s="417"/>
      <c r="BCW150" s="417"/>
      <c r="BCX150" s="417"/>
      <c r="BCY150" s="417"/>
      <c r="BCZ150" s="417"/>
      <c r="BDA150" s="417"/>
      <c r="BDB150" s="417"/>
      <c r="BDC150" s="417"/>
      <c r="BDD150" s="417"/>
      <c r="BDE150" s="417"/>
      <c r="BDF150" s="417"/>
      <c r="BDG150" s="417"/>
      <c r="BDH150" s="417"/>
      <c r="BDI150" s="417"/>
      <c r="BDJ150" s="417"/>
      <c r="BDK150" s="417"/>
      <c r="BDL150" s="417"/>
      <c r="BDM150" s="417"/>
      <c r="BDN150" s="417"/>
      <c r="BDO150" s="417"/>
      <c r="BDP150" s="417"/>
      <c r="BDQ150" s="417"/>
      <c r="BDR150" s="417"/>
      <c r="BDS150" s="417"/>
      <c r="BDT150" s="417"/>
      <c r="BDU150" s="417"/>
      <c r="BDV150" s="417"/>
      <c r="BDW150" s="417"/>
      <c r="BDX150" s="417"/>
      <c r="BDY150" s="417"/>
      <c r="BDZ150" s="417"/>
      <c r="BEA150" s="417"/>
      <c r="BEB150" s="417"/>
      <c r="BEC150" s="417"/>
      <c r="BED150" s="417"/>
      <c r="BEE150" s="417"/>
      <c r="BEF150" s="417"/>
      <c r="BEG150" s="417"/>
      <c r="BEH150" s="417"/>
      <c r="BEI150" s="417"/>
      <c r="BEJ150" s="417"/>
      <c r="BEK150" s="417"/>
      <c r="BEL150" s="417"/>
      <c r="BEM150" s="417"/>
      <c r="BEN150" s="417"/>
      <c r="BEO150" s="417"/>
      <c r="BEP150" s="417"/>
      <c r="BEQ150" s="417"/>
      <c r="BER150" s="417"/>
      <c r="BES150" s="417"/>
      <c r="BET150" s="417"/>
      <c r="BEU150" s="417"/>
      <c r="BEV150" s="417"/>
      <c r="BEW150" s="417"/>
      <c r="BEX150" s="417"/>
      <c r="BEY150" s="417"/>
      <c r="BEZ150" s="417"/>
      <c r="BFA150" s="417"/>
      <c r="BFB150" s="417"/>
      <c r="BFC150" s="417"/>
      <c r="BFD150" s="417"/>
      <c r="BFE150" s="417"/>
      <c r="BFF150" s="417"/>
      <c r="BFG150" s="417"/>
      <c r="BFH150" s="417"/>
      <c r="BFI150" s="417"/>
      <c r="BFJ150" s="417"/>
      <c r="BFK150" s="417"/>
      <c r="BFL150" s="417"/>
      <c r="BFM150" s="417"/>
      <c r="BFN150" s="417"/>
      <c r="BFO150" s="417"/>
      <c r="BFP150" s="417"/>
      <c r="BFQ150" s="417"/>
      <c r="BFR150" s="417"/>
      <c r="BFS150" s="417"/>
      <c r="BFT150" s="417"/>
      <c r="BFU150" s="417"/>
      <c r="BFV150" s="417"/>
      <c r="BFW150" s="417"/>
      <c r="BFX150" s="417"/>
      <c r="BFY150" s="417"/>
      <c r="BFZ150" s="417"/>
      <c r="BGA150" s="417"/>
      <c r="BGB150" s="417"/>
      <c r="BGC150" s="417"/>
      <c r="BGD150" s="417"/>
      <c r="BGE150" s="417"/>
      <c r="BGF150" s="417"/>
      <c r="BGG150" s="417"/>
      <c r="BGH150" s="417"/>
      <c r="BGI150" s="417"/>
      <c r="BGJ150" s="417"/>
      <c r="BGK150" s="417"/>
      <c r="BGL150" s="417"/>
      <c r="BGM150" s="417"/>
      <c r="BGN150" s="417"/>
      <c r="BGO150" s="417"/>
      <c r="BGP150" s="417"/>
      <c r="BGQ150" s="417"/>
      <c r="BGR150" s="417"/>
      <c r="BGS150" s="417"/>
      <c r="BGT150" s="417"/>
      <c r="BGU150" s="417"/>
      <c r="BGV150" s="417"/>
      <c r="BGW150" s="417"/>
      <c r="BGX150" s="417"/>
      <c r="BGY150" s="417"/>
      <c r="BGZ150" s="417"/>
      <c r="BHA150" s="417"/>
      <c r="BHB150" s="417"/>
      <c r="BHC150" s="417"/>
      <c r="BHD150" s="417"/>
      <c r="BHE150" s="417"/>
      <c r="BHF150" s="417"/>
      <c r="BHG150" s="417"/>
      <c r="BHH150" s="417"/>
      <c r="BHI150" s="417"/>
      <c r="BHJ150" s="417"/>
      <c r="BHK150" s="417"/>
      <c r="BHL150" s="417"/>
      <c r="BHM150" s="417"/>
      <c r="BHN150" s="417"/>
      <c r="BHO150" s="417"/>
      <c r="BHP150" s="417"/>
      <c r="BHQ150" s="417"/>
      <c r="BHR150" s="417"/>
      <c r="BHS150" s="417"/>
      <c r="BHT150" s="417"/>
      <c r="BHU150" s="417"/>
      <c r="BHV150" s="417"/>
      <c r="BHW150" s="417"/>
      <c r="BHX150" s="417"/>
      <c r="BHY150" s="417"/>
      <c r="BHZ150" s="417"/>
      <c r="BIA150" s="417"/>
      <c r="BIB150" s="417"/>
      <c r="BIC150" s="417"/>
      <c r="BID150" s="417"/>
      <c r="BIE150" s="417"/>
      <c r="BIF150" s="417"/>
      <c r="BIG150" s="417"/>
      <c r="BIH150" s="417"/>
      <c r="BII150" s="417"/>
      <c r="BIJ150" s="417"/>
      <c r="BIK150" s="417"/>
      <c r="BIL150" s="417"/>
      <c r="BIM150" s="417"/>
      <c r="BIN150" s="417"/>
      <c r="BIO150" s="417"/>
      <c r="BIP150" s="417"/>
      <c r="BIQ150" s="417"/>
      <c r="BIR150" s="417"/>
      <c r="BIS150" s="417"/>
      <c r="BIT150" s="417"/>
      <c r="BIU150" s="417"/>
      <c r="BIV150" s="417"/>
      <c r="BIW150" s="417"/>
      <c r="BIX150" s="417"/>
      <c r="BIY150" s="417"/>
      <c r="BIZ150" s="417"/>
      <c r="BJA150" s="417"/>
      <c r="BJB150" s="417"/>
      <c r="BJC150" s="417"/>
      <c r="BJD150" s="417"/>
      <c r="BJE150" s="417"/>
      <c r="BJF150" s="417"/>
      <c r="BJG150" s="417"/>
      <c r="BJH150" s="417"/>
      <c r="BJI150" s="417"/>
      <c r="BJJ150" s="417"/>
      <c r="BJK150" s="417"/>
      <c r="BJL150" s="417"/>
      <c r="BJM150" s="417"/>
      <c r="BJN150" s="417"/>
      <c r="BJO150" s="417"/>
      <c r="BJP150" s="417"/>
      <c r="BJQ150" s="417"/>
      <c r="BJR150" s="417"/>
      <c r="BJS150" s="417"/>
      <c r="BJT150" s="417"/>
      <c r="BJU150" s="417"/>
      <c r="BJV150" s="417"/>
      <c r="BJW150" s="417"/>
      <c r="BJX150" s="417"/>
      <c r="BJY150" s="417"/>
      <c r="BJZ150" s="417"/>
      <c r="BKA150" s="417"/>
      <c r="BKB150" s="417"/>
      <c r="BKC150" s="417"/>
      <c r="BKD150" s="417"/>
      <c r="BKE150" s="417"/>
      <c r="BKF150" s="417"/>
      <c r="BKG150" s="417"/>
      <c r="BKH150" s="417"/>
      <c r="BKI150" s="417"/>
      <c r="BKJ150" s="417"/>
      <c r="BKK150" s="417"/>
      <c r="BKL150" s="417"/>
      <c r="BKM150" s="417"/>
      <c r="BKN150" s="417"/>
      <c r="BKO150" s="417"/>
      <c r="BKP150" s="417"/>
      <c r="BKQ150" s="417"/>
      <c r="BKR150" s="417"/>
      <c r="BKS150" s="417"/>
      <c r="BKT150" s="417"/>
      <c r="BKU150" s="417"/>
      <c r="BKV150" s="417"/>
      <c r="BKW150" s="417"/>
      <c r="BKX150" s="417"/>
      <c r="BKY150" s="417"/>
      <c r="BKZ150" s="417"/>
      <c r="BLA150" s="417"/>
      <c r="BLB150" s="417"/>
      <c r="BLC150" s="417"/>
      <c r="BLD150" s="417"/>
      <c r="BLE150" s="417"/>
      <c r="BLF150" s="417"/>
      <c r="BLG150" s="417"/>
      <c r="BLH150" s="417"/>
      <c r="BLI150" s="417"/>
      <c r="BLJ150" s="417"/>
      <c r="BLK150" s="417"/>
      <c r="BLL150" s="417"/>
      <c r="BLM150" s="417"/>
      <c r="BLN150" s="417"/>
      <c r="BLO150" s="417"/>
      <c r="BLP150" s="417"/>
      <c r="BLQ150" s="417"/>
      <c r="BLR150" s="417"/>
      <c r="BLS150" s="417"/>
      <c r="BLT150" s="417"/>
      <c r="BLU150" s="417"/>
      <c r="BLV150" s="417"/>
      <c r="BLW150" s="417"/>
      <c r="BLX150" s="417"/>
      <c r="BLY150" s="417"/>
      <c r="BLZ150" s="417"/>
      <c r="BMA150" s="417"/>
      <c r="BMB150" s="417"/>
      <c r="BMC150" s="417"/>
      <c r="BMD150" s="417"/>
      <c r="BME150" s="417"/>
      <c r="BMF150" s="417"/>
      <c r="BMG150" s="417"/>
      <c r="BMH150" s="417"/>
      <c r="BMI150" s="417"/>
      <c r="BMJ150" s="417"/>
      <c r="BMK150" s="417"/>
      <c r="BML150" s="417"/>
      <c r="BMM150" s="417"/>
      <c r="BMN150" s="417"/>
      <c r="BMO150" s="417"/>
      <c r="BMP150" s="417"/>
      <c r="BMQ150" s="417"/>
      <c r="BMR150" s="417"/>
      <c r="BMS150" s="417"/>
      <c r="BMT150" s="417"/>
      <c r="BMU150" s="417"/>
      <c r="BMV150" s="417"/>
      <c r="BMW150" s="417"/>
      <c r="BMX150" s="417"/>
      <c r="BMY150" s="417"/>
      <c r="BMZ150" s="417"/>
      <c r="BNA150" s="417"/>
      <c r="BNB150" s="417"/>
      <c r="BNC150" s="417"/>
      <c r="BND150" s="417"/>
      <c r="BNE150" s="417"/>
      <c r="BNF150" s="417"/>
      <c r="BNG150" s="417"/>
      <c r="BNH150" s="417"/>
      <c r="BNI150" s="417"/>
      <c r="BNJ150" s="417"/>
      <c r="BNK150" s="417"/>
      <c r="BNL150" s="417"/>
      <c r="BNM150" s="417"/>
      <c r="BNN150" s="417"/>
      <c r="BNO150" s="417"/>
      <c r="BNP150" s="417"/>
      <c r="BNQ150" s="417"/>
      <c r="BNR150" s="417"/>
      <c r="BNS150" s="417"/>
      <c r="BNT150" s="417"/>
      <c r="BNU150" s="417"/>
      <c r="BNV150" s="417"/>
      <c r="BNW150" s="417"/>
      <c r="BNX150" s="417"/>
      <c r="BNY150" s="417"/>
      <c r="BNZ150" s="417"/>
      <c r="BOA150" s="417"/>
      <c r="BOB150" s="417"/>
      <c r="BOC150" s="417"/>
      <c r="BOD150" s="417"/>
      <c r="BOE150" s="417"/>
      <c r="BOF150" s="417"/>
      <c r="BOG150" s="417"/>
      <c r="BOH150" s="417"/>
      <c r="BOI150" s="417"/>
      <c r="BOJ150" s="417"/>
      <c r="BOK150" s="417"/>
      <c r="BOL150" s="417"/>
      <c r="BOM150" s="417"/>
      <c r="BON150" s="417"/>
      <c r="BOO150" s="417"/>
      <c r="BOP150" s="417"/>
      <c r="BOQ150" s="417"/>
      <c r="BOR150" s="417"/>
      <c r="BOS150" s="417"/>
      <c r="BOT150" s="417"/>
      <c r="BOU150" s="417"/>
      <c r="BOV150" s="417"/>
      <c r="BOW150" s="417"/>
      <c r="BOX150" s="417"/>
      <c r="BOY150" s="417"/>
      <c r="BOZ150" s="417"/>
      <c r="BPA150" s="417"/>
      <c r="BPB150" s="417"/>
      <c r="BPC150" s="417"/>
      <c r="BPD150" s="417"/>
      <c r="BPE150" s="417"/>
      <c r="BPF150" s="417"/>
      <c r="BPG150" s="417"/>
      <c r="BPH150" s="417"/>
      <c r="BPI150" s="417"/>
      <c r="BPJ150" s="417"/>
      <c r="BPK150" s="417"/>
      <c r="BPL150" s="417"/>
      <c r="BPM150" s="417"/>
      <c r="BPN150" s="417"/>
      <c r="BPO150" s="417"/>
      <c r="BPP150" s="417"/>
      <c r="BPQ150" s="417"/>
      <c r="BPR150" s="417"/>
      <c r="BPS150" s="417"/>
      <c r="BPT150" s="417"/>
      <c r="BPU150" s="417"/>
      <c r="BPV150" s="417"/>
      <c r="BPW150" s="417"/>
      <c r="BPX150" s="417"/>
      <c r="BPY150" s="417"/>
      <c r="BPZ150" s="417"/>
      <c r="BQA150" s="417"/>
      <c r="BQB150" s="417"/>
      <c r="BQC150" s="417"/>
      <c r="BQD150" s="417"/>
      <c r="BQE150" s="417"/>
      <c r="BQF150" s="417"/>
      <c r="BQG150" s="417"/>
      <c r="BQH150" s="417"/>
      <c r="BQI150" s="417"/>
      <c r="BQJ150" s="417"/>
      <c r="BQK150" s="417"/>
      <c r="BQL150" s="417"/>
      <c r="BQM150" s="417"/>
      <c r="BQN150" s="417"/>
      <c r="BQO150" s="417"/>
      <c r="BQP150" s="417"/>
      <c r="BQQ150" s="417"/>
      <c r="BQR150" s="417"/>
      <c r="BQS150" s="417"/>
      <c r="BQT150" s="417"/>
      <c r="BQU150" s="417"/>
      <c r="BQV150" s="417"/>
      <c r="BQW150" s="417"/>
      <c r="BQX150" s="417"/>
      <c r="BQY150" s="417"/>
      <c r="BQZ150" s="417"/>
      <c r="BRA150" s="417"/>
      <c r="BRB150" s="417"/>
      <c r="BRC150" s="417"/>
      <c r="BRD150" s="417"/>
      <c r="BRE150" s="417"/>
      <c r="BRF150" s="417"/>
      <c r="BRG150" s="417"/>
      <c r="BRH150" s="417"/>
      <c r="BRI150" s="417"/>
      <c r="BRJ150" s="417"/>
      <c r="BRK150" s="417"/>
      <c r="BRL150" s="417"/>
      <c r="BRM150" s="417"/>
      <c r="BRN150" s="417"/>
      <c r="BRO150" s="417"/>
      <c r="BRP150" s="417"/>
      <c r="BRQ150" s="417"/>
      <c r="BRR150" s="417"/>
      <c r="BRS150" s="417"/>
      <c r="BRT150" s="417"/>
      <c r="BRU150" s="417"/>
      <c r="BRV150" s="417"/>
      <c r="BRW150" s="417"/>
      <c r="BRX150" s="417"/>
      <c r="BRY150" s="417"/>
      <c r="BRZ150" s="417"/>
      <c r="BSA150" s="417"/>
      <c r="BSB150" s="417"/>
      <c r="BSC150" s="417"/>
      <c r="BSD150" s="417"/>
      <c r="BSE150" s="417"/>
      <c r="BSF150" s="417"/>
      <c r="BSG150" s="417"/>
      <c r="BSH150" s="417"/>
      <c r="BSI150" s="417"/>
      <c r="BSJ150" s="417"/>
      <c r="BSK150" s="417"/>
      <c r="BSL150" s="417"/>
      <c r="BSM150" s="417"/>
      <c r="BSN150" s="417"/>
      <c r="BSO150" s="417"/>
      <c r="BSP150" s="417"/>
      <c r="BSQ150" s="417"/>
      <c r="BSR150" s="417"/>
      <c r="BSS150" s="417"/>
      <c r="BST150" s="417"/>
      <c r="BSU150" s="417"/>
      <c r="BSV150" s="417"/>
      <c r="BSW150" s="417"/>
      <c r="BSX150" s="417"/>
      <c r="BSY150" s="417"/>
      <c r="BSZ150" s="417"/>
      <c r="BTA150" s="417"/>
      <c r="BTB150" s="417"/>
      <c r="BTC150" s="417"/>
      <c r="BTD150" s="417"/>
      <c r="BTE150" s="417"/>
      <c r="BTF150" s="417"/>
      <c r="BTG150" s="417"/>
      <c r="BTH150" s="417"/>
      <c r="BTI150" s="417"/>
      <c r="BTJ150" s="417"/>
      <c r="BTK150" s="417"/>
      <c r="BTL150" s="417"/>
      <c r="BTM150" s="417"/>
      <c r="BTN150" s="417"/>
      <c r="BTO150" s="417"/>
      <c r="BTP150" s="417"/>
      <c r="BTQ150" s="417"/>
      <c r="BTR150" s="417"/>
      <c r="BTS150" s="417"/>
      <c r="BTT150" s="417"/>
      <c r="BTU150" s="417"/>
      <c r="BTV150" s="417"/>
      <c r="BTW150" s="417"/>
      <c r="BTX150" s="417"/>
      <c r="BTY150" s="417"/>
      <c r="BTZ150" s="417"/>
      <c r="BUA150" s="417"/>
      <c r="BUB150" s="417"/>
      <c r="BUC150" s="417"/>
      <c r="BUD150" s="417"/>
      <c r="BUE150" s="417"/>
      <c r="BUF150" s="417"/>
      <c r="BUG150" s="417"/>
      <c r="BUH150" s="417"/>
      <c r="BUI150" s="417"/>
      <c r="BUJ150" s="417"/>
      <c r="BUK150" s="417"/>
      <c r="BUL150" s="417"/>
      <c r="BUM150" s="417"/>
      <c r="BUN150" s="417"/>
      <c r="BUO150" s="417"/>
      <c r="BUP150" s="417"/>
      <c r="BUQ150" s="417"/>
      <c r="BUR150" s="417"/>
      <c r="BUS150" s="417"/>
      <c r="BUT150" s="417"/>
      <c r="BUU150" s="417"/>
      <c r="BUV150" s="417"/>
      <c r="BUW150" s="417"/>
      <c r="BUX150" s="417"/>
      <c r="BUY150" s="417"/>
      <c r="BUZ150" s="417"/>
      <c r="BVA150" s="417"/>
      <c r="BVB150" s="417"/>
      <c r="BVC150" s="417"/>
      <c r="BVD150" s="417"/>
      <c r="BVE150" s="417"/>
      <c r="BVF150" s="417"/>
      <c r="BVG150" s="417"/>
      <c r="BVH150" s="417"/>
      <c r="BVI150" s="417"/>
      <c r="BVJ150" s="417"/>
      <c r="BVK150" s="417"/>
      <c r="BVL150" s="417"/>
      <c r="BVM150" s="417"/>
      <c r="BVN150" s="417"/>
      <c r="BVO150" s="417"/>
      <c r="BVP150" s="417"/>
      <c r="BVQ150" s="417"/>
      <c r="BVR150" s="417"/>
      <c r="BVS150" s="417"/>
      <c r="BVT150" s="417"/>
      <c r="BVU150" s="417"/>
      <c r="BVV150" s="417"/>
      <c r="BVW150" s="417"/>
      <c r="BVX150" s="417"/>
      <c r="BVY150" s="417"/>
      <c r="BVZ150" s="417"/>
      <c r="BWA150" s="417"/>
      <c r="BWB150" s="417"/>
      <c r="BWC150" s="417"/>
      <c r="BWD150" s="417"/>
      <c r="BWE150" s="417"/>
      <c r="BWF150" s="417"/>
      <c r="BWG150" s="417"/>
      <c r="BWH150" s="417"/>
      <c r="BWI150" s="417"/>
      <c r="BWJ150" s="417"/>
      <c r="BWK150" s="417"/>
      <c r="BWL150" s="417"/>
      <c r="BWM150" s="417"/>
      <c r="BWN150" s="417"/>
      <c r="BWO150" s="417"/>
      <c r="BWP150" s="417"/>
      <c r="BWQ150" s="417"/>
      <c r="BWR150" s="417"/>
      <c r="BWS150" s="417"/>
      <c r="BWT150" s="417"/>
      <c r="BWU150" s="417"/>
      <c r="BWV150" s="417"/>
      <c r="BWW150" s="417"/>
      <c r="BWX150" s="417"/>
      <c r="BWY150" s="417"/>
      <c r="BWZ150" s="417"/>
      <c r="BXA150" s="417"/>
      <c r="BXB150" s="417"/>
      <c r="BXC150" s="417"/>
      <c r="BXD150" s="417"/>
      <c r="BXE150" s="417"/>
      <c r="BXF150" s="417"/>
      <c r="BXG150" s="417"/>
      <c r="BXH150" s="417"/>
      <c r="BXI150" s="417"/>
      <c r="BXJ150" s="417"/>
      <c r="BXK150" s="417"/>
      <c r="BXL150" s="417"/>
      <c r="BXM150" s="417"/>
      <c r="BXN150" s="417"/>
      <c r="BXO150" s="417"/>
      <c r="BXP150" s="417"/>
      <c r="BXQ150" s="417"/>
      <c r="BXR150" s="417"/>
      <c r="BXS150" s="417"/>
      <c r="BXT150" s="417"/>
      <c r="BXU150" s="417"/>
      <c r="BXV150" s="417"/>
      <c r="BXW150" s="417"/>
      <c r="BXX150" s="417"/>
      <c r="BXY150" s="417"/>
      <c r="BXZ150" s="417"/>
      <c r="BYA150" s="417"/>
      <c r="BYB150" s="417"/>
      <c r="BYC150" s="417"/>
      <c r="BYD150" s="417"/>
      <c r="BYE150" s="417"/>
      <c r="BYF150" s="417"/>
      <c r="BYG150" s="417"/>
      <c r="BYH150" s="417"/>
      <c r="BYI150" s="417"/>
      <c r="BYJ150" s="417"/>
      <c r="BYK150" s="417"/>
      <c r="BYL150" s="417"/>
      <c r="BYM150" s="417"/>
      <c r="BYN150" s="417"/>
      <c r="BYO150" s="417"/>
      <c r="BYP150" s="417"/>
      <c r="BYQ150" s="417"/>
      <c r="BYR150" s="417"/>
      <c r="BYS150" s="417"/>
      <c r="BYT150" s="417"/>
      <c r="BYU150" s="417"/>
      <c r="BYV150" s="417"/>
      <c r="BYW150" s="417"/>
      <c r="BYX150" s="417"/>
      <c r="BYY150" s="417"/>
      <c r="BYZ150" s="417"/>
      <c r="BZA150" s="417"/>
      <c r="BZB150" s="417"/>
      <c r="BZC150" s="417"/>
      <c r="BZD150" s="417"/>
      <c r="BZE150" s="417"/>
      <c r="BZF150" s="417"/>
      <c r="BZG150" s="417"/>
      <c r="BZH150" s="417"/>
      <c r="BZI150" s="417"/>
      <c r="BZJ150" s="417"/>
      <c r="BZK150" s="417"/>
      <c r="BZL150" s="417"/>
      <c r="BZM150" s="417"/>
      <c r="BZN150" s="417"/>
      <c r="BZO150" s="417"/>
      <c r="BZP150" s="417"/>
      <c r="BZQ150" s="417"/>
      <c r="BZR150" s="417"/>
      <c r="BZS150" s="417"/>
      <c r="BZT150" s="417"/>
      <c r="BZU150" s="417"/>
      <c r="BZV150" s="417"/>
      <c r="BZW150" s="417"/>
      <c r="BZX150" s="417"/>
      <c r="BZY150" s="417"/>
      <c r="BZZ150" s="417"/>
      <c r="CAA150" s="417"/>
      <c r="CAB150" s="417"/>
      <c r="CAC150" s="417"/>
      <c r="CAD150" s="417"/>
      <c r="CAE150" s="417"/>
      <c r="CAF150" s="417"/>
      <c r="CAG150" s="417"/>
      <c r="CAH150" s="417"/>
      <c r="CAI150" s="417"/>
      <c r="CAJ150" s="417"/>
      <c r="CAK150" s="417"/>
      <c r="CAL150" s="417"/>
      <c r="CAM150" s="417"/>
      <c r="CAN150" s="417"/>
      <c r="CAO150" s="417"/>
      <c r="CAP150" s="417"/>
      <c r="CAQ150" s="417"/>
      <c r="CAR150" s="417"/>
      <c r="CAS150" s="417"/>
      <c r="CAT150" s="417"/>
      <c r="CAU150" s="417"/>
      <c r="CAV150" s="417"/>
      <c r="CAW150" s="417"/>
      <c r="CAX150" s="417"/>
      <c r="CAY150" s="417"/>
      <c r="CAZ150" s="417"/>
      <c r="CBA150" s="417"/>
      <c r="CBB150" s="417"/>
      <c r="CBC150" s="417"/>
      <c r="CBD150" s="417"/>
      <c r="CBE150" s="417"/>
      <c r="CBF150" s="417"/>
      <c r="CBG150" s="417"/>
      <c r="CBH150" s="417"/>
      <c r="CBI150" s="417"/>
      <c r="CBJ150" s="417"/>
      <c r="CBK150" s="417"/>
      <c r="CBL150" s="417"/>
      <c r="CBM150" s="417"/>
      <c r="CBN150" s="417"/>
      <c r="CBO150" s="417"/>
      <c r="CBP150" s="417"/>
      <c r="CBQ150" s="417"/>
      <c r="CBR150" s="417"/>
      <c r="CBS150" s="417"/>
      <c r="CBT150" s="417"/>
      <c r="CBU150" s="417"/>
      <c r="CBV150" s="417"/>
      <c r="CBW150" s="417"/>
      <c r="CBX150" s="417"/>
      <c r="CBY150" s="417"/>
      <c r="CBZ150" s="417"/>
      <c r="CCA150" s="417"/>
      <c r="CCB150" s="417"/>
      <c r="CCC150" s="417"/>
      <c r="CCD150" s="417"/>
      <c r="CCE150" s="417"/>
      <c r="CCF150" s="417"/>
      <c r="CCG150" s="417"/>
      <c r="CCH150" s="417"/>
      <c r="CCI150" s="417"/>
      <c r="CCJ150" s="417"/>
      <c r="CCK150" s="417"/>
      <c r="CCL150" s="417"/>
      <c r="CCM150" s="417"/>
      <c r="CCN150" s="417"/>
      <c r="CCO150" s="417"/>
      <c r="CCP150" s="417"/>
      <c r="CCQ150" s="417"/>
      <c r="CCR150" s="417"/>
      <c r="CCS150" s="417"/>
      <c r="CCT150" s="417"/>
      <c r="CCU150" s="417"/>
      <c r="CCV150" s="417"/>
      <c r="CCW150" s="417"/>
      <c r="CCX150" s="417"/>
      <c r="CCY150" s="417"/>
      <c r="CCZ150" s="417"/>
      <c r="CDA150" s="417"/>
      <c r="CDB150" s="417"/>
      <c r="CDC150" s="417"/>
      <c r="CDD150" s="417"/>
      <c r="CDE150" s="417"/>
      <c r="CDF150" s="417"/>
      <c r="CDG150" s="417"/>
      <c r="CDH150" s="417"/>
      <c r="CDI150" s="417"/>
      <c r="CDJ150" s="417"/>
      <c r="CDK150" s="417"/>
      <c r="CDL150" s="417"/>
      <c r="CDM150" s="417"/>
      <c r="CDN150" s="417"/>
      <c r="CDO150" s="417"/>
      <c r="CDP150" s="417"/>
      <c r="CDQ150" s="417"/>
      <c r="CDR150" s="417"/>
      <c r="CDS150" s="417"/>
      <c r="CDT150" s="417"/>
      <c r="CDU150" s="417"/>
      <c r="CDV150" s="417"/>
      <c r="CDW150" s="417"/>
      <c r="CDX150" s="417"/>
      <c r="CDY150" s="417"/>
      <c r="CDZ150" s="417"/>
      <c r="CEA150" s="417"/>
      <c r="CEB150" s="417"/>
      <c r="CEC150" s="417"/>
      <c r="CED150" s="417"/>
      <c r="CEE150" s="417"/>
      <c r="CEF150" s="417"/>
      <c r="CEG150" s="417"/>
      <c r="CEH150" s="417"/>
      <c r="CEI150" s="417"/>
      <c r="CEJ150" s="417"/>
      <c r="CEK150" s="417"/>
      <c r="CEL150" s="417"/>
      <c r="CEM150" s="417"/>
      <c r="CEN150" s="417"/>
      <c r="CEO150" s="417"/>
      <c r="CEP150" s="417"/>
      <c r="CEQ150" s="417"/>
      <c r="CER150" s="417"/>
      <c r="CES150" s="417"/>
      <c r="CET150" s="417"/>
      <c r="CEU150" s="417"/>
      <c r="CEV150" s="417"/>
      <c r="CEW150" s="417"/>
      <c r="CEX150" s="417"/>
      <c r="CEY150" s="417"/>
      <c r="CEZ150" s="417"/>
      <c r="CFA150" s="417"/>
      <c r="CFB150" s="417"/>
      <c r="CFC150" s="417"/>
      <c r="CFD150" s="417"/>
      <c r="CFE150" s="417"/>
      <c r="CFF150" s="417"/>
      <c r="CFG150" s="417"/>
      <c r="CFH150" s="417"/>
      <c r="CFI150" s="417"/>
      <c r="CFJ150" s="417"/>
      <c r="CFK150" s="417"/>
      <c r="CFL150" s="417"/>
      <c r="CFM150" s="417"/>
      <c r="CFN150" s="417"/>
      <c r="CFO150" s="417"/>
      <c r="CFP150" s="417"/>
      <c r="CFQ150" s="417"/>
      <c r="CFR150" s="417"/>
      <c r="CFS150" s="417"/>
      <c r="CFT150" s="417"/>
      <c r="CFU150" s="417"/>
      <c r="CFV150" s="417"/>
      <c r="CFW150" s="417"/>
      <c r="CFX150" s="417"/>
      <c r="CFY150" s="417"/>
      <c r="CFZ150" s="417"/>
      <c r="CGA150" s="417"/>
      <c r="CGB150" s="417"/>
      <c r="CGC150" s="417"/>
      <c r="CGD150" s="417"/>
      <c r="CGE150" s="417"/>
      <c r="CGF150" s="417"/>
      <c r="CGG150" s="417"/>
      <c r="CGH150" s="417"/>
      <c r="CGI150" s="417"/>
      <c r="CGJ150" s="417"/>
      <c r="CGK150" s="417"/>
      <c r="CGL150" s="417"/>
      <c r="CGM150" s="417"/>
      <c r="CGN150" s="417"/>
      <c r="CGO150" s="417"/>
      <c r="CGP150" s="417"/>
      <c r="CGQ150" s="417"/>
      <c r="CGR150" s="417"/>
      <c r="CGS150" s="417"/>
      <c r="CGT150" s="417"/>
      <c r="CGU150" s="417"/>
      <c r="CGV150" s="417"/>
      <c r="CGW150" s="417"/>
      <c r="CGX150" s="417"/>
      <c r="CGY150" s="417"/>
      <c r="CGZ150" s="417"/>
      <c r="CHA150" s="417"/>
      <c r="CHB150" s="417"/>
      <c r="CHC150" s="417"/>
      <c r="CHD150" s="417"/>
      <c r="CHE150" s="417"/>
      <c r="CHF150" s="417"/>
      <c r="CHG150" s="417"/>
      <c r="CHH150" s="417"/>
      <c r="CHI150" s="417"/>
      <c r="CHJ150" s="417"/>
      <c r="CHK150" s="417"/>
      <c r="CHL150" s="417"/>
      <c r="CHM150" s="417"/>
      <c r="CHN150" s="417"/>
      <c r="CHO150" s="417"/>
      <c r="CHP150" s="417"/>
      <c r="CHQ150" s="417"/>
      <c r="CHR150" s="417"/>
      <c r="CHS150" s="417"/>
      <c r="CHT150" s="417"/>
      <c r="CHU150" s="417"/>
      <c r="CHV150" s="417"/>
      <c r="CHW150" s="417"/>
      <c r="CHX150" s="417"/>
      <c r="CHY150" s="417"/>
      <c r="CHZ150" s="417"/>
      <c r="CIA150" s="417"/>
      <c r="CIB150" s="417"/>
      <c r="CIC150" s="417"/>
      <c r="CID150" s="417"/>
      <c r="CIE150" s="417"/>
      <c r="CIF150" s="417"/>
      <c r="CIG150" s="417"/>
      <c r="CIH150" s="417"/>
      <c r="CII150" s="417"/>
      <c r="CIJ150" s="417"/>
      <c r="CIK150" s="417"/>
      <c r="CIL150" s="417"/>
      <c r="CIM150" s="417"/>
      <c r="CIN150" s="417"/>
      <c r="CIO150" s="417"/>
      <c r="CIP150" s="417"/>
      <c r="CIQ150" s="417"/>
      <c r="CIR150" s="417"/>
      <c r="CIS150" s="417"/>
      <c r="CIT150" s="417"/>
      <c r="CIU150" s="417"/>
      <c r="CIV150" s="417"/>
      <c r="CIW150" s="417"/>
      <c r="CIX150" s="417"/>
      <c r="CIY150" s="417"/>
      <c r="CIZ150" s="417"/>
      <c r="CJA150" s="417"/>
      <c r="CJB150" s="417"/>
      <c r="CJC150" s="417"/>
      <c r="CJD150" s="417"/>
      <c r="CJE150" s="417"/>
      <c r="CJF150" s="417"/>
      <c r="CJG150" s="417"/>
      <c r="CJH150" s="417"/>
      <c r="CJI150" s="417"/>
      <c r="CJJ150" s="417"/>
      <c r="CJK150" s="417"/>
      <c r="CJL150" s="417"/>
      <c r="CJM150" s="417"/>
      <c r="CJN150" s="417"/>
      <c r="CJO150" s="417"/>
      <c r="CJP150" s="417"/>
      <c r="CJQ150" s="417"/>
      <c r="CJR150" s="417"/>
      <c r="CJS150" s="417"/>
      <c r="CJT150" s="417"/>
      <c r="CJU150" s="417"/>
      <c r="CJV150" s="417"/>
      <c r="CJW150" s="417"/>
      <c r="CJX150" s="417"/>
      <c r="CJY150" s="417"/>
      <c r="CJZ150" s="417"/>
      <c r="CKA150" s="417"/>
      <c r="CKB150" s="417"/>
      <c r="CKC150" s="417"/>
      <c r="CKD150" s="417"/>
      <c r="CKE150" s="417"/>
      <c r="CKF150" s="417"/>
      <c r="CKG150" s="417"/>
      <c r="CKH150" s="417"/>
      <c r="CKI150" s="417"/>
      <c r="CKJ150" s="417"/>
      <c r="CKK150" s="417"/>
      <c r="CKL150" s="417"/>
      <c r="CKM150" s="417"/>
      <c r="CKN150" s="417"/>
      <c r="CKO150" s="417"/>
      <c r="CKP150" s="417"/>
      <c r="CKQ150" s="417"/>
      <c r="CKR150" s="417"/>
      <c r="CKS150" s="417"/>
      <c r="CKT150" s="417"/>
      <c r="CKU150" s="417"/>
      <c r="CKV150" s="417"/>
      <c r="CKW150" s="417"/>
      <c r="CKX150" s="417"/>
      <c r="CKY150" s="417"/>
      <c r="CKZ150" s="417"/>
      <c r="CLA150" s="417"/>
      <c r="CLB150" s="417"/>
      <c r="CLC150" s="417"/>
      <c r="CLD150" s="417"/>
      <c r="CLE150" s="417"/>
      <c r="CLF150" s="417"/>
      <c r="CLG150" s="417"/>
      <c r="CLH150" s="417"/>
      <c r="CLI150" s="417"/>
      <c r="CLJ150" s="417"/>
      <c r="CLK150" s="417"/>
      <c r="CLL150" s="417"/>
      <c r="CLM150" s="417"/>
      <c r="CLN150" s="417"/>
      <c r="CLO150" s="417"/>
      <c r="CLP150" s="417"/>
      <c r="CLQ150" s="417"/>
      <c r="CLR150" s="417"/>
      <c r="CLS150" s="417"/>
      <c r="CLT150" s="417"/>
      <c r="CLU150" s="417"/>
      <c r="CLV150" s="417"/>
      <c r="CLW150" s="417"/>
      <c r="CLX150" s="417"/>
      <c r="CLY150" s="417"/>
      <c r="CLZ150" s="417"/>
      <c r="CMA150" s="417"/>
      <c r="CMB150" s="417"/>
      <c r="CMC150" s="417"/>
      <c r="CMD150" s="417"/>
      <c r="CME150" s="417"/>
      <c r="CMF150" s="417"/>
      <c r="CMG150" s="417"/>
      <c r="CMH150" s="417"/>
      <c r="CMI150" s="417"/>
      <c r="CMJ150" s="417"/>
      <c r="CMK150" s="417"/>
      <c r="CML150" s="417"/>
      <c r="CMM150" s="417"/>
      <c r="CMN150" s="417"/>
      <c r="CMO150" s="417"/>
      <c r="CMP150" s="417"/>
      <c r="CMQ150" s="417"/>
      <c r="CMR150" s="417"/>
      <c r="CMS150" s="417"/>
      <c r="CMT150" s="417"/>
      <c r="CMU150" s="417"/>
      <c r="CMV150" s="417"/>
      <c r="CMW150" s="417"/>
      <c r="CMX150" s="417"/>
      <c r="CMY150" s="417"/>
      <c r="CMZ150" s="417"/>
      <c r="CNA150" s="417"/>
      <c r="CNB150" s="417"/>
      <c r="CNC150" s="417"/>
      <c r="CND150" s="417"/>
      <c r="CNE150" s="417"/>
      <c r="CNF150" s="417"/>
      <c r="CNG150" s="417"/>
      <c r="CNH150" s="417"/>
      <c r="CNI150" s="417"/>
      <c r="CNJ150" s="417"/>
      <c r="CNK150" s="417"/>
      <c r="CNL150" s="417"/>
      <c r="CNM150" s="417"/>
      <c r="CNN150" s="417"/>
      <c r="CNO150" s="417"/>
      <c r="CNP150" s="417"/>
      <c r="CNQ150" s="417"/>
      <c r="CNR150" s="417"/>
      <c r="CNS150" s="417"/>
      <c r="CNT150" s="417"/>
      <c r="CNU150" s="417"/>
      <c r="CNV150" s="417"/>
      <c r="CNW150" s="417"/>
      <c r="CNX150" s="417"/>
      <c r="CNY150" s="417"/>
      <c r="CNZ150" s="417"/>
      <c r="COA150" s="417"/>
      <c r="COB150" s="417"/>
      <c r="COC150" s="417"/>
      <c r="COD150" s="417"/>
      <c r="COE150" s="417"/>
      <c r="COF150" s="417"/>
      <c r="COG150" s="417"/>
      <c r="COH150" s="417"/>
      <c r="COI150" s="417"/>
      <c r="COJ150" s="417"/>
      <c r="COK150" s="417"/>
      <c r="COL150" s="417"/>
      <c r="COM150" s="417"/>
      <c r="CON150" s="417"/>
      <c r="COO150" s="417"/>
      <c r="COP150" s="417"/>
      <c r="COQ150" s="417"/>
      <c r="COR150" s="417"/>
      <c r="COS150" s="417"/>
      <c r="COT150" s="417"/>
      <c r="COU150" s="417"/>
      <c r="COV150" s="417"/>
      <c r="COW150" s="417"/>
      <c r="COX150" s="417"/>
      <c r="COY150" s="417"/>
    </row>
    <row r="151" spans="1:2443" s="378" customFormat="1" x14ac:dyDescent="0.35">
      <c r="A151" s="307" t="s">
        <v>585</v>
      </c>
      <c r="B151" s="306" t="s">
        <v>102</v>
      </c>
      <c r="C151" s="306">
        <v>2013</v>
      </c>
      <c r="D151" s="307" t="s">
        <v>594</v>
      </c>
      <c r="E151" s="433">
        <v>80822</v>
      </c>
      <c r="F151" s="331" t="s">
        <v>348</v>
      </c>
      <c r="G151" s="469">
        <f t="shared" si="5"/>
        <v>80822</v>
      </c>
      <c r="H151" s="331" t="s">
        <v>352</v>
      </c>
      <c r="I151" s="416"/>
      <c r="J151" s="416"/>
      <c r="K151" s="416"/>
      <c r="L151" s="416"/>
      <c r="M151" s="416"/>
      <c r="N151" s="416"/>
      <c r="O151" s="416"/>
      <c r="P151" s="416"/>
      <c r="Q151" s="416"/>
      <c r="R151" s="363"/>
      <c r="S151" s="416"/>
      <c r="T151" s="416"/>
      <c r="U151" s="416"/>
      <c r="V151" s="416"/>
      <c r="W151" s="416"/>
      <c r="X151" s="416"/>
      <c r="Y151" s="416"/>
      <c r="Z151" s="416"/>
      <c r="AA151" s="416"/>
      <c r="AB151" s="416"/>
      <c r="AC151" s="416"/>
      <c r="AD151" s="416"/>
      <c r="AE151" s="416"/>
      <c r="AF151" s="416"/>
      <c r="AG151" s="416"/>
      <c r="AH151" s="416"/>
      <c r="AI151" s="416"/>
      <c r="AJ151" s="416"/>
      <c r="AK151" s="416"/>
      <c r="AL151" s="416"/>
      <c r="AM151" s="416"/>
      <c r="AN151" s="416"/>
      <c r="AO151" s="416"/>
      <c r="AP151" s="416"/>
      <c r="AQ151" s="416"/>
      <c r="AR151" s="416"/>
      <c r="AS151" s="416"/>
      <c r="AT151" s="416"/>
      <c r="AU151" s="416"/>
      <c r="AV151" s="416"/>
      <c r="AW151" s="416"/>
      <c r="AX151" s="416"/>
      <c r="AY151" s="416"/>
      <c r="AZ151" s="416"/>
      <c r="BA151" s="416"/>
      <c r="BB151" s="416"/>
      <c r="BC151" s="416"/>
      <c r="BD151" s="416"/>
      <c r="BE151" s="416"/>
      <c r="BF151" s="416"/>
      <c r="BG151" s="416"/>
      <c r="BH151" s="416"/>
      <c r="BI151" s="416"/>
      <c r="BJ151" s="416"/>
      <c r="BK151" s="416"/>
      <c r="BL151" s="416"/>
      <c r="BM151" s="416"/>
      <c r="BN151" s="416"/>
      <c r="BO151" s="416"/>
      <c r="BP151" s="416"/>
      <c r="BQ151" s="416"/>
      <c r="BR151" s="416"/>
      <c r="BS151" s="416"/>
      <c r="BT151" s="416"/>
      <c r="BU151" s="416"/>
      <c r="BV151" s="416"/>
      <c r="BW151" s="416"/>
      <c r="BX151" s="416"/>
      <c r="BY151" s="416"/>
      <c r="BZ151" s="416"/>
      <c r="CA151" s="416"/>
      <c r="CB151" s="416"/>
      <c r="CC151" s="416"/>
      <c r="CD151" s="416"/>
      <c r="CE151" s="416"/>
      <c r="CF151" s="416"/>
      <c r="CG151" s="416"/>
      <c r="CH151" s="416"/>
      <c r="CI151" s="416"/>
      <c r="CJ151" s="416"/>
      <c r="CK151" s="416"/>
      <c r="CL151" s="416"/>
      <c r="CM151" s="416"/>
      <c r="CN151" s="416"/>
      <c r="CO151" s="416"/>
      <c r="CP151" s="416"/>
      <c r="CQ151" s="416"/>
      <c r="CR151" s="416"/>
      <c r="CS151" s="416"/>
      <c r="CT151" s="416"/>
      <c r="CU151" s="416"/>
      <c r="CV151" s="416"/>
      <c r="CW151" s="416"/>
      <c r="CX151" s="416"/>
      <c r="CY151" s="416"/>
      <c r="CZ151" s="416"/>
      <c r="DA151" s="416"/>
      <c r="DB151" s="416"/>
      <c r="DC151" s="416"/>
      <c r="DD151" s="416"/>
      <c r="DE151" s="416"/>
      <c r="DF151" s="416"/>
      <c r="DG151" s="416"/>
      <c r="DH151" s="416"/>
      <c r="DI151" s="416"/>
      <c r="DJ151" s="416"/>
      <c r="DK151" s="416"/>
      <c r="DL151" s="416"/>
      <c r="DM151" s="416"/>
      <c r="DN151" s="416"/>
      <c r="DO151" s="416"/>
      <c r="DP151" s="416"/>
      <c r="DQ151" s="416"/>
      <c r="DR151" s="416"/>
      <c r="DS151" s="416"/>
      <c r="DT151" s="416"/>
      <c r="DU151" s="416"/>
      <c r="DV151" s="416"/>
      <c r="DW151" s="416"/>
      <c r="DX151" s="416"/>
      <c r="DY151" s="416"/>
      <c r="DZ151" s="416"/>
      <c r="EA151" s="416"/>
      <c r="EB151" s="416"/>
      <c r="EC151" s="416"/>
      <c r="ED151" s="416"/>
      <c r="EE151" s="416"/>
      <c r="EF151" s="416"/>
      <c r="EG151" s="416"/>
      <c r="EH151" s="416"/>
      <c r="EI151" s="416"/>
      <c r="EJ151" s="416"/>
      <c r="EK151" s="416"/>
      <c r="EL151" s="416"/>
      <c r="EM151" s="416"/>
      <c r="EN151" s="416"/>
      <c r="EO151" s="416"/>
      <c r="EP151" s="416"/>
      <c r="EQ151" s="416"/>
      <c r="ER151" s="416"/>
      <c r="ES151" s="416"/>
      <c r="ET151" s="416"/>
      <c r="EU151" s="416"/>
      <c r="EV151" s="416"/>
      <c r="EW151" s="416"/>
      <c r="EX151" s="416"/>
      <c r="EY151" s="416"/>
      <c r="EZ151" s="416"/>
      <c r="FA151" s="416"/>
      <c r="FB151" s="416"/>
      <c r="FC151" s="416"/>
      <c r="FD151" s="416"/>
      <c r="FE151" s="416"/>
      <c r="FF151" s="416"/>
      <c r="FG151" s="416"/>
      <c r="FH151" s="416"/>
      <c r="FI151" s="416"/>
      <c r="FJ151" s="416"/>
      <c r="FK151" s="416"/>
      <c r="FL151" s="416"/>
      <c r="FM151" s="416"/>
      <c r="FN151" s="416"/>
      <c r="FO151" s="416"/>
      <c r="FP151" s="416"/>
      <c r="FQ151" s="416"/>
      <c r="FR151" s="416"/>
      <c r="FS151" s="416"/>
      <c r="FT151" s="416"/>
      <c r="FU151" s="416"/>
      <c r="FV151" s="416"/>
      <c r="FW151" s="416"/>
      <c r="FX151" s="416"/>
      <c r="FY151" s="416"/>
      <c r="FZ151" s="416"/>
      <c r="GA151" s="416"/>
      <c r="GB151" s="416"/>
      <c r="GC151" s="416"/>
      <c r="GD151" s="416"/>
      <c r="GE151" s="416"/>
      <c r="GF151" s="416"/>
      <c r="GG151" s="416"/>
      <c r="GH151" s="416"/>
      <c r="GI151" s="416"/>
      <c r="GJ151" s="416"/>
      <c r="GK151" s="416"/>
      <c r="GL151" s="416"/>
      <c r="GM151" s="416"/>
      <c r="GN151" s="416"/>
      <c r="GO151" s="416"/>
      <c r="GP151" s="416"/>
      <c r="GQ151" s="416"/>
      <c r="GR151" s="416"/>
      <c r="GS151" s="416"/>
      <c r="GT151" s="416"/>
      <c r="GU151" s="416"/>
      <c r="GV151" s="416"/>
      <c r="GW151" s="416"/>
      <c r="GX151" s="416"/>
      <c r="GY151" s="416"/>
      <c r="GZ151" s="416"/>
      <c r="HA151" s="416"/>
      <c r="HB151" s="416"/>
      <c r="HC151" s="416"/>
      <c r="HD151" s="416"/>
      <c r="HE151" s="416"/>
      <c r="HF151" s="416"/>
      <c r="HG151" s="416"/>
      <c r="HH151" s="416"/>
      <c r="HI151" s="416"/>
      <c r="HJ151" s="416"/>
      <c r="HK151" s="416"/>
      <c r="HL151" s="416"/>
      <c r="HM151" s="416"/>
      <c r="HN151" s="416"/>
      <c r="HO151" s="416"/>
      <c r="HP151" s="416"/>
      <c r="HQ151" s="416"/>
      <c r="HR151" s="416"/>
      <c r="HS151" s="416"/>
      <c r="HT151" s="416"/>
      <c r="HU151" s="416"/>
      <c r="HV151" s="416"/>
      <c r="HW151" s="416"/>
      <c r="HX151" s="416"/>
      <c r="HY151" s="416"/>
      <c r="HZ151" s="416"/>
      <c r="IA151" s="416"/>
      <c r="IB151" s="416"/>
      <c r="IC151" s="416"/>
      <c r="ID151" s="416"/>
      <c r="IE151" s="416"/>
      <c r="IF151" s="416"/>
      <c r="IG151" s="416"/>
      <c r="IH151" s="416"/>
      <c r="II151" s="416"/>
      <c r="IJ151" s="416"/>
      <c r="IK151" s="416"/>
      <c r="IL151" s="416"/>
      <c r="IM151" s="416"/>
      <c r="IN151" s="416"/>
      <c r="IO151" s="416"/>
      <c r="IP151" s="416"/>
      <c r="IQ151" s="416"/>
      <c r="IR151" s="416"/>
      <c r="IS151" s="416"/>
      <c r="IT151" s="416"/>
      <c r="IU151" s="416"/>
      <c r="IV151" s="416"/>
      <c r="IW151" s="416"/>
      <c r="IX151" s="416"/>
      <c r="IY151" s="416"/>
      <c r="IZ151" s="416"/>
      <c r="JA151" s="416"/>
      <c r="JB151" s="416"/>
      <c r="JC151" s="416"/>
      <c r="JD151" s="416"/>
      <c r="JE151" s="416"/>
      <c r="JF151" s="416"/>
      <c r="JG151" s="416"/>
      <c r="JH151" s="416"/>
      <c r="JI151" s="416"/>
      <c r="JJ151" s="416"/>
      <c r="JK151" s="416"/>
      <c r="JL151" s="416"/>
      <c r="JM151" s="416"/>
      <c r="JN151" s="416"/>
      <c r="JO151" s="416"/>
      <c r="JP151" s="416"/>
      <c r="JQ151" s="416"/>
      <c r="JR151" s="416"/>
      <c r="JS151" s="416"/>
      <c r="JT151" s="416"/>
      <c r="JU151" s="416"/>
      <c r="JV151" s="416"/>
      <c r="JW151" s="416"/>
      <c r="JX151" s="416"/>
      <c r="JY151" s="416"/>
      <c r="JZ151" s="416"/>
      <c r="KA151" s="416"/>
      <c r="KB151" s="416"/>
      <c r="KC151" s="416"/>
      <c r="KD151" s="416"/>
      <c r="KE151" s="416"/>
      <c r="KF151" s="416"/>
      <c r="KG151" s="416"/>
      <c r="KH151" s="416"/>
      <c r="KI151" s="416"/>
      <c r="KJ151" s="416"/>
      <c r="KK151" s="416"/>
      <c r="KL151" s="416"/>
      <c r="KM151" s="416"/>
      <c r="KN151" s="416"/>
      <c r="KO151" s="416"/>
      <c r="KP151" s="416"/>
      <c r="KQ151" s="416"/>
      <c r="KR151" s="416"/>
      <c r="KS151" s="416"/>
      <c r="KT151" s="416"/>
      <c r="KU151" s="416"/>
      <c r="KV151" s="416"/>
      <c r="KW151" s="416"/>
      <c r="KX151" s="416"/>
      <c r="KY151" s="416"/>
      <c r="KZ151" s="416"/>
      <c r="LA151" s="416"/>
      <c r="LB151" s="416"/>
      <c r="LC151" s="416"/>
      <c r="LD151" s="416"/>
      <c r="LE151" s="416"/>
      <c r="LF151" s="416"/>
      <c r="LG151" s="416"/>
      <c r="LH151" s="416"/>
      <c r="LI151" s="416"/>
      <c r="LJ151" s="416"/>
      <c r="LK151" s="416"/>
      <c r="LL151" s="416"/>
      <c r="LM151" s="416"/>
      <c r="LN151" s="416"/>
      <c r="LO151" s="416"/>
      <c r="LP151" s="416"/>
      <c r="LQ151" s="416"/>
      <c r="LR151" s="416"/>
      <c r="LS151" s="416"/>
      <c r="LT151" s="416"/>
      <c r="LU151" s="416"/>
      <c r="LV151" s="416"/>
      <c r="LW151" s="416"/>
      <c r="LX151" s="416"/>
      <c r="LY151" s="416"/>
      <c r="LZ151" s="416"/>
      <c r="MA151" s="416"/>
      <c r="MB151" s="416"/>
      <c r="MC151" s="416"/>
      <c r="MD151" s="416"/>
      <c r="ME151" s="416"/>
      <c r="MF151" s="416"/>
      <c r="MG151" s="416"/>
      <c r="MH151" s="416"/>
      <c r="MI151" s="416"/>
      <c r="MJ151" s="416"/>
      <c r="MK151" s="416"/>
      <c r="ML151" s="416"/>
      <c r="MM151" s="416"/>
      <c r="MN151" s="416"/>
      <c r="MO151" s="416"/>
      <c r="MP151" s="416"/>
      <c r="MQ151" s="416"/>
      <c r="MR151" s="416"/>
      <c r="MS151" s="416"/>
      <c r="MT151" s="416"/>
      <c r="MU151" s="416"/>
      <c r="MV151" s="416"/>
      <c r="MW151" s="416"/>
      <c r="MX151" s="416"/>
      <c r="MY151" s="416"/>
      <c r="MZ151" s="416"/>
      <c r="NA151" s="416"/>
      <c r="NB151" s="416"/>
      <c r="NC151" s="416"/>
      <c r="ND151" s="416"/>
      <c r="NE151" s="416"/>
      <c r="NF151" s="416"/>
      <c r="NG151" s="416"/>
      <c r="NH151" s="416"/>
      <c r="NI151" s="416"/>
      <c r="NJ151" s="416"/>
      <c r="NK151" s="416"/>
      <c r="NL151" s="416"/>
      <c r="NM151" s="416"/>
      <c r="NN151" s="416"/>
      <c r="NO151" s="416"/>
      <c r="NP151" s="416"/>
      <c r="NQ151" s="416"/>
      <c r="NR151" s="416"/>
      <c r="NS151" s="416"/>
      <c r="NT151" s="416"/>
      <c r="NU151" s="416"/>
      <c r="NV151" s="416"/>
      <c r="NW151" s="416"/>
      <c r="NX151" s="416"/>
      <c r="NY151" s="416"/>
      <c r="NZ151" s="416"/>
      <c r="OA151" s="416"/>
      <c r="OB151" s="416"/>
      <c r="OC151" s="416"/>
      <c r="OD151" s="416"/>
      <c r="OE151" s="416"/>
      <c r="OF151" s="416"/>
      <c r="OG151" s="416"/>
      <c r="OH151" s="416"/>
      <c r="OI151" s="416"/>
      <c r="OJ151" s="416"/>
      <c r="OK151" s="416"/>
      <c r="OL151" s="416"/>
      <c r="OM151" s="416"/>
      <c r="ON151" s="416"/>
      <c r="OO151" s="416"/>
      <c r="OP151" s="416"/>
      <c r="OQ151" s="416"/>
      <c r="OR151" s="416"/>
      <c r="OS151" s="416"/>
      <c r="OT151" s="416"/>
      <c r="OU151" s="416"/>
      <c r="OV151" s="416"/>
      <c r="OW151" s="416"/>
      <c r="OX151" s="416"/>
      <c r="OY151" s="416"/>
      <c r="OZ151" s="416"/>
      <c r="PA151" s="416"/>
      <c r="PB151" s="416"/>
      <c r="PC151" s="416"/>
      <c r="PD151" s="416"/>
      <c r="PE151" s="416"/>
      <c r="PF151" s="416"/>
      <c r="PG151" s="416"/>
      <c r="PH151" s="416"/>
      <c r="PI151" s="416"/>
      <c r="PJ151" s="416"/>
      <c r="PK151" s="416"/>
      <c r="PL151" s="416"/>
      <c r="PM151" s="416"/>
      <c r="PN151" s="416"/>
      <c r="PO151" s="416"/>
      <c r="PP151" s="416"/>
      <c r="PQ151" s="416"/>
      <c r="PR151" s="416"/>
      <c r="PS151" s="416"/>
      <c r="PT151" s="416"/>
      <c r="PU151" s="416"/>
      <c r="PV151" s="416"/>
      <c r="PW151" s="416"/>
      <c r="PX151" s="416"/>
      <c r="PY151" s="416"/>
      <c r="PZ151" s="416"/>
      <c r="QA151" s="416"/>
      <c r="QB151" s="416"/>
      <c r="QC151" s="416"/>
      <c r="QD151" s="416"/>
      <c r="QE151" s="416"/>
      <c r="QF151" s="416"/>
      <c r="QG151" s="416"/>
      <c r="QH151" s="416"/>
      <c r="QI151" s="416"/>
      <c r="QJ151" s="416"/>
      <c r="QK151" s="416"/>
      <c r="QL151" s="416"/>
      <c r="QM151" s="416"/>
      <c r="QN151" s="416"/>
      <c r="QO151" s="416"/>
      <c r="QP151" s="416"/>
      <c r="QQ151" s="416"/>
      <c r="QR151" s="416"/>
      <c r="QS151" s="416"/>
      <c r="QT151" s="416"/>
      <c r="QU151" s="416"/>
      <c r="QV151" s="416"/>
      <c r="QW151" s="416"/>
      <c r="QX151" s="416"/>
      <c r="QY151" s="416"/>
      <c r="QZ151" s="416"/>
      <c r="RA151" s="416"/>
      <c r="RB151" s="416"/>
      <c r="RC151" s="416"/>
      <c r="RD151" s="416"/>
      <c r="RE151" s="416"/>
      <c r="RF151" s="416"/>
      <c r="RG151" s="416"/>
      <c r="RH151" s="416"/>
      <c r="RI151" s="416"/>
      <c r="RJ151" s="416"/>
      <c r="RK151" s="416"/>
      <c r="RL151" s="416"/>
      <c r="RM151" s="416"/>
      <c r="RN151" s="416"/>
      <c r="RO151" s="416"/>
      <c r="RP151" s="416"/>
      <c r="RQ151" s="416"/>
      <c r="RR151" s="416"/>
      <c r="RS151" s="416"/>
      <c r="RT151" s="416"/>
      <c r="RU151" s="416"/>
      <c r="RV151" s="416"/>
      <c r="RW151" s="416"/>
      <c r="RX151" s="416"/>
      <c r="RY151" s="416"/>
      <c r="RZ151" s="416"/>
      <c r="SA151" s="416"/>
      <c r="SB151" s="416"/>
      <c r="SC151" s="416"/>
      <c r="SD151" s="416"/>
      <c r="SE151" s="416"/>
      <c r="SF151" s="416"/>
      <c r="SG151" s="416"/>
      <c r="SH151" s="416"/>
      <c r="SI151" s="416"/>
      <c r="SJ151" s="416"/>
      <c r="SK151" s="416"/>
      <c r="SL151" s="416"/>
      <c r="SM151" s="416"/>
      <c r="SN151" s="416"/>
      <c r="SO151" s="416"/>
      <c r="SP151" s="416"/>
      <c r="SQ151" s="416"/>
      <c r="SR151" s="416"/>
      <c r="SS151" s="416"/>
      <c r="ST151" s="416"/>
      <c r="SU151" s="416"/>
      <c r="SV151" s="416"/>
      <c r="SW151" s="416"/>
      <c r="SX151" s="416"/>
      <c r="SY151" s="416"/>
      <c r="SZ151" s="416"/>
      <c r="TA151" s="416"/>
      <c r="TB151" s="416"/>
      <c r="TC151" s="416"/>
      <c r="TD151" s="416"/>
      <c r="TE151" s="416"/>
      <c r="TF151" s="416"/>
      <c r="TG151" s="416"/>
      <c r="TH151" s="416"/>
      <c r="TI151" s="416"/>
      <c r="TJ151" s="416"/>
      <c r="TK151" s="416"/>
      <c r="TL151" s="416"/>
      <c r="TM151" s="416"/>
      <c r="TN151" s="416"/>
      <c r="TO151" s="416"/>
      <c r="TP151" s="416"/>
      <c r="TQ151" s="416"/>
      <c r="TR151" s="416"/>
      <c r="TS151" s="416"/>
      <c r="TT151" s="416"/>
      <c r="TU151" s="416"/>
      <c r="TV151" s="416"/>
      <c r="TW151" s="416"/>
      <c r="TX151" s="416"/>
      <c r="TY151" s="416"/>
      <c r="TZ151" s="416"/>
      <c r="UA151" s="416"/>
      <c r="UB151" s="416"/>
      <c r="UC151" s="416"/>
      <c r="UD151" s="416"/>
      <c r="UE151" s="416"/>
      <c r="UF151" s="416"/>
      <c r="UG151" s="416"/>
      <c r="UH151" s="416"/>
      <c r="UI151" s="416"/>
      <c r="UJ151" s="416"/>
      <c r="UK151" s="416"/>
      <c r="UL151" s="416"/>
      <c r="UM151" s="416"/>
      <c r="UN151" s="416"/>
      <c r="UO151" s="416"/>
      <c r="UP151" s="416"/>
      <c r="UQ151" s="416"/>
      <c r="UR151" s="416"/>
      <c r="US151" s="416"/>
      <c r="UT151" s="416"/>
      <c r="UU151" s="416"/>
      <c r="UV151" s="416"/>
      <c r="UW151" s="416"/>
      <c r="UX151" s="416"/>
      <c r="UY151" s="416"/>
      <c r="UZ151" s="416"/>
      <c r="VA151" s="416"/>
      <c r="VB151" s="416"/>
      <c r="VC151" s="416"/>
      <c r="VD151" s="416"/>
      <c r="VE151" s="416"/>
      <c r="VF151" s="416"/>
      <c r="VG151" s="416"/>
      <c r="VH151" s="416"/>
      <c r="VI151" s="416"/>
      <c r="VJ151" s="416"/>
      <c r="VK151" s="416"/>
      <c r="VL151" s="416"/>
      <c r="VM151" s="416"/>
      <c r="VN151" s="416"/>
      <c r="VO151" s="416"/>
      <c r="VP151" s="416"/>
      <c r="VQ151" s="416"/>
      <c r="VR151" s="416"/>
      <c r="VS151" s="416"/>
      <c r="VT151" s="416"/>
      <c r="VU151" s="416"/>
      <c r="VV151" s="416"/>
      <c r="VW151" s="416"/>
      <c r="VX151" s="416"/>
      <c r="VY151" s="416"/>
      <c r="VZ151" s="416"/>
      <c r="WA151" s="416"/>
      <c r="WB151" s="416"/>
      <c r="WC151" s="416"/>
      <c r="WD151" s="416"/>
      <c r="WE151" s="416"/>
      <c r="WF151" s="416"/>
      <c r="WG151" s="416"/>
      <c r="WH151" s="416"/>
      <c r="WI151" s="416"/>
      <c r="WJ151" s="416"/>
      <c r="WK151" s="416"/>
      <c r="WL151" s="416"/>
      <c r="WM151" s="416"/>
      <c r="WN151" s="416"/>
      <c r="WO151" s="416"/>
      <c r="WP151" s="416"/>
      <c r="WQ151" s="416"/>
      <c r="WR151" s="416"/>
      <c r="WS151" s="416"/>
      <c r="WT151" s="416"/>
      <c r="WU151" s="416"/>
      <c r="WV151" s="416"/>
      <c r="WW151" s="416"/>
      <c r="WX151" s="416"/>
      <c r="WY151" s="416"/>
      <c r="WZ151" s="416"/>
      <c r="XA151" s="416"/>
      <c r="XB151" s="416"/>
      <c r="XC151" s="416"/>
      <c r="XD151" s="416"/>
      <c r="XE151" s="416"/>
      <c r="XF151" s="416"/>
      <c r="XG151" s="416"/>
      <c r="XH151" s="416"/>
      <c r="XI151" s="416"/>
      <c r="XJ151" s="416"/>
      <c r="XK151" s="416"/>
      <c r="XL151" s="416"/>
      <c r="XM151" s="416"/>
      <c r="XN151" s="416"/>
      <c r="XO151" s="416"/>
      <c r="XP151" s="416"/>
      <c r="XQ151" s="416"/>
      <c r="XR151" s="417"/>
      <c r="XS151" s="417"/>
      <c r="XT151" s="417"/>
      <c r="XU151" s="417"/>
      <c r="XV151" s="417"/>
      <c r="XW151" s="417"/>
      <c r="XX151" s="417"/>
      <c r="XY151" s="417"/>
      <c r="XZ151" s="417"/>
      <c r="YA151" s="417"/>
      <c r="YB151" s="417"/>
      <c r="YC151" s="417"/>
      <c r="YD151" s="417"/>
      <c r="YE151" s="417"/>
      <c r="YF151" s="417"/>
      <c r="YG151" s="417"/>
      <c r="YH151" s="417"/>
      <c r="YI151" s="417"/>
      <c r="YJ151" s="417"/>
      <c r="YK151" s="417"/>
      <c r="YL151" s="417"/>
      <c r="YM151" s="417"/>
      <c r="YN151" s="417"/>
      <c r="YO151" s="417"/>
      <c r="YP151" s="417"/>
      <c r="YQ151" s="417"/>
      <c r="YR151" s="417"/>
      <c r="YS151" s="417"/>
      <c r="YT151" s="417"/>
      <c r="YU151" s="417"/>
      <c r="YV151" s="417"/>
      <c r="YW151" s="417"/>
      <c r="YX151" s="417"/>
      <c r="YY151" s="417"/>
      <c r="YZ151" s="417"/>
      <c r="ZA151" s="417"/>
      <c r="ZB151" s="417"/>
      <c r="ZC151" s="417"/>
      <c r="ZD151" s="417"/>
      <c r="ZE151" s="417"/>
      <c r="ZF151" s="417"/>
      <c r="ZG151" s="417"/>
      <c r="ZH151" s="417"/>
      <c r="ZI151" s="417"/>
      <c r="ZJ151" s="417"/>
      <c r="ZK151" s="417"/>
      <c r="ZL151" s="417"/>
      <c r="ZM151" s="417"/>
      <c r="ZN151" s="417"/>
      <c r="ZO151" s="417"/>
      <c r="ZP151" s="417"/>
      <c r="ZQ151" s="417"/>
      <c r="ZR151" s="417"/>
      <c r="ZS151" s="417"/>
      <c r="ZT151" s="417"/>
      <c r="ZU151" s="417"/>
      <c r="ZV151" s="417"/>
      <c r="ZW151" s="417"/>
      <c r="ZX151" s="417"/>
      <c r="ZY151" s="417"/>
      <c r="ZZ151" s="417"/>
      <c r="AAA151" s="417"/>
      <c r="AAB151" s="417"/>
      <c r="AAC151" s="417"/>
      <c r="AAD151" s="417"/>
      <c r="AAE151" s="417"/>
      <c r="AAF151" s="417"/>
      <c r="AAG151" s="417"/>
      <c r="AAH151" s="417"/>
      <c r="AAI151" s="417"/>
      <c r="AAJ151" s="417"/>
      <c r="AAK151" s="417"/>
      <c r="AAL151" s="417"/>
      <c r="AAM151" s="417"/>
      <c r="AAN151" s="417"/>
      <c r="AAO151" s="417"/>
      <c r="AAP151" s="417"/>
      <c r="AAQ151" s="417"/>
      <c r="AAR151" s="417"/>
      <c r="AAS151" s="417"/>
      <c r="AAT151" s="417"/>
      <c r="AAU151" s="417"/>
      <c r="AAV151" s="417"/>
      <c r="AAW151" s="417"/>
      <c r="AAX151" s="417"/>
      <c r="AAY151" s="417"/>
      <c r="AAZ151" s="417"/>
      <c r="ABA151" s="417"/>
      <c r="ABB151" s="417"/>
      <c r="ABC151" s="417"/>
      <c r="ABD151" s="417"/>
      <c r="ABE151" s="417"/>
      <c r="ABF151" s="417"/>
      <c r="ABG151" s="417"/>
      <c r="ABH151" s="417"/>
      <c r="ABI151" s="417"/>
      <c r="ABJ151" s="417"/>
      <c r="ABK151" s="417"/>
      <c r="ABL151" s="417"/>
      <c r="ABM151" s="417"/>
      <c r="ABN151" s="417"/>
      <c r="ABO151" s="417"/>
      <c r="ABP151" s="417"/>
      <c r="ABQ151" s="417"/>
      <c r="ABR151" s="417"/>
      <c r="ABS151" s="417"/>
      <c r="ABT151" s="417"/>
      <c r="ABU151" s="417"/>
      <c r="ABV151" s="417"/>
      <c r="ABW151" s="417"/>
      <c r="ABX151" s="417"/>
      <c r="ABY151" s="417"/>
      <c r="ABZ151" s="417"/>
      <c r="ACA151" s="417"/>
      <c r="ACB151" s="417"/>
      <c r="ACC151" s="417"/>
      <c r="ACD151" s="417"/>
      <c r="ACE151" s="417"/>
      <c r="ACF151" s="417"/>
      <c r="ACG151" s="417"/>
      <c r="ACH151" s="417"/>
      <c r="ACI151" s="417"/>
      <c r="ACJ151" s="417"/>
      <c r="ACK151" s="417"/>
      <c r="ACL151" s="417"/>
      <c r="ACM151" s="417"/>
      <c r="ACN151" s="417"/>
      <c r="ACO151" s="417"/>
      <c r="ACP151" s="417"/>
      <c r="ACQ151" s="417"/>
      <c r="ACR151" s="417"/>
      <c r="ACS151" s="417"/>
      <c r="ACT151" s="417"/>
      <c r="ACU151" s="417"/>
      <c r="ACV151" s="417"/>
      <c r="ACW151" s="417"/>
      <c r="ACX151" s="417"/>
      <c r="ACY151" s="417"/>
      <c r="ACZ151" s="417"/>
      <c r="ADA151" s="417"/>
      <c r="ADB151" s="417"/>
      <c r="ADC151" s="417"/>
      <c r="ADD151" s="417"/>
      <c r="ADE151" s="417"/>
      <c r="ADF151" s="417"/>
      <c r="ADG151" s="417"/>
      <c r="ADH151" s="417"/>
      <c r="ADI151" s="417"/>
      <c r="ADJ151" s="417"/>
      <c r="ADK151" s="417"/>
      <c r="ADL151" s="417"/>
      <c r="ADM151" s="417"/>
      <c r="ADN151" s="417"/>
      <c r="ADO151" s="417"/>
      <c r="ADP151" s="417"/>
      <c r="ADQ151" s="417"/>
      <c r="ADR151" s="417"/>
      <c r="ADS151" s="417"/>
      <c r="ADT151" s="417"/>
      <c r="ADU151" s="417"/>
      <c r="ADV151" s="417"/>
      <c r="ADW151" s="417"/>
      <c r="ADX151" s="417"/>
      <c r="ADY151" s="417"/>
      <c r="ADZ151" s="417"/>
      <c r="AEA151" s="417"/>
      <c r="AEB151" s="417"/>
      <c r="AEC151" s="417"/>
      <c r="AED151" s="417"/>
      <c r="AEE151" s="417"/>
      <c r="AEF151" s="417"/>
      <c r="AEG151" s="417"/>
      <c r="AEH151" s="417"/>
      <c r="AEI151" s="417"/>
      <c r="AEJ151" s="417"/>
      <c r="AEK151" s="417"/>
      <c r="AEL151" s="417"/>
      <c r="AEM151" s="417"/>
      <c r="AEN151" s="417"/>
      <c r="AEO151" s="417"/>
      <c r="AEP151" s="417"/>
      <c r="AEQ151" s="417"/>
      <c r="AER151" s="417"/>
      <c r="AES151" s="417"/>
      <c r="AET151" s="417"/>
      <c r="AEU151" s="417"/>
      <c r="AEV151" s="417"/>
      <c r="AEW151" s="417"/>
      <c r="AEX151" s="417"/>
      <c r="AEY151" s="417"/>
      <c r="AEZ151" s="417"/>
      <c r="AFA151" s="417"/>
      <c r="AFB151" s="417"/>
      <c r="AFC151" s="417"/>
      <c r="AFD151" s="417"/>
      <c r="AFE151" s="417"/>
      <c r="AFF151" s="417"/>
      <c r="AFG151" s="417"/>
      <c r="AFH151" s="417"/>
      <c r="AFI151" s="417"/>
      <c r="AFJ151" s="417"/>
      <c r="AFK151" s="417"/>
      <c r="AFL151" s="417"/>
      <c r="AFM151" s="417"/>
      <c r="AFN151" s="417"/>
      <c r="AFO151" s="417"/>
      <c r="AFP151" s="417"/>
      <c r="AFQ151" s="417"/>
      <c r="AFR151" s="417"/>
      <c r="AFS151" s="417"/>
      <c r="AFT151" s="417"/>
      <c r="AFU151" s="417"/>
      <c r="AFV151" s="417"/>
      <c r="AFW151" s="417"/>
      <c r="AFX151" s="417"/>
      <c r="AFY151" s="417"/>
      <c r="AFZ151" s="417"/>
      <c r="AGA151" s="417"/>
      <c r="AGB151" s="417"/>
      <c r="AGC151" s="417"/>
      <c r="AGD151" s="417"/>
      <c r="AGE151" s="417"/>
      <c r="AGF151" s="417"/>
      <c r="AGG151" s="417"/>
      <c r="AGH151" s="417"/>
      <c r="AGI151" s="417"/>
      <c r="AGJ151" s="417"/>
      <c r="AGK151" s="417"/>
      <c r="AGL151" s="417"/>
      <c r="AGM151" s="417"/>
      <c r="AGN151" s="417"/>
      <c r="AGO151" s="417"/>
      <c r="AGP151" s="417"/>
      <c r="AGQ151" s="417"/>
      <c r="AGR151" s="417"/>
      <c r="AGS151" s="417"/>
      <c r="AGT151" s="417"/>
      <c r="AGU151" s="417"/>
      <c r="AGV151" s="417"/>
      <c r="AGW151" s="417"/>
      <c r="AGX151" s="417"/>
      <c r="AGY151" s="417"/>
      <c r="AGZ151" s="417"/>
      <c r="AHA151" s="417"/>
      <c r="AHB151" s="417"/>
      <c r="AHC151" s="417"/>
      <c r="AHD151" s="417"/>
      <c r="AHE151" s="417"/>
      <c r="AHF151" s="417"/>
      <c r="AHG151" s="417"/>
      <c r="AHH151" s="417"/>
      <c r="AHI151" s="417"/>
      <c r="AHJ151" s="417"/>
      <c r="AHK151" s="417"/>
      <c r="AHL151" s="417"/>
      <c r="AHM151" s="417"/>
      <c r="AHN151" s="417"/>
      <c r="AHO151" s="417"/>
      <c r="AHP151" s="417"/>
      <c r="AHQ151" s="417"/>
      <c r="AHR151" s="417"/>
      <c r="AHS151" s="417"/>
      <c r="AHT151" s="417"/>
      <c r="AHU151" s="417"/>
      <c r="AHV151" s="417"/>
      <c r="AHW151" s="417"/>
      <c r="AHX151" s="417"/>
      <c r="AHY151" s="417"/>
      <c r="AHZ151" s="417"/>
      <c r="AIA151" s="417"/>
      <c r="AIB151" s="417"/>
      <c r="AIC151" s="417"/>
      <c r="AID151" s="417"/>
      <c r="AIE151" s="417"/>
      <c r="AIF151" s="417"/>
      <c r="AIG151" s="417"/>
      <c r="AIH151" s="417"/>
      <c r="AII151" s="417"/>
      <c r="AIJ151" s="417"/>
      <c r="AIK151" s="417"/>
      <c r="AIL151" s="417"/>
      <c r="AIM151" s="417"/>
      <c r="AIN151" s="417"/>
      <c r="AIO151" s="417"/>
      <c r="AIP151" s="417"/>
      <c r="AIQ151" s="417"/>
      <c r="AIR151" s="417"/>
      <c r="AIS151" s="417"/>
      <c r="AIT151" s="417"/>
      <c r="AIU151" s="417"/>
      <c r="AIV151" s="417"/>
      <c r="AIW151" s="417"/>
      <c r="AIX151" s="417"/>
      <c r="AIY151" s="417"/>
      <c r="AIZ151" s="417"/>
      <c r="AJA151" s="417"/>
      <c r="AJB151" s="417"/>
      <c r="AJC151" s="417"/>
      <c r="AJD151" s="417"/>
      <c r="AJE151" s="417"/>
      <c r="AJF151" s="417"/>
      <c r="AJG151" s="417"/>
      <c r="AJH151" s="417"/>
      <c r="AJI151" s="417"/>
      <c r="AJJ151" s="417"/>
      <c r="AJK151" s="417"/>
      <c r="AJL151" s="417"/>
      <c r="AJM151" s="417"/>
      <c r="AJN151" s="417"/>
      <c r="AJO151" s="417"/>
      <c r="AJP151" s="417"/>
      <c r="AJQ151" s="417"/>
      <c r="AJR151" s="417"/>
      <c r="AJS151" s="417"/>
      <c r="AJT151" s="417"/>
      <c r="AJU151" s="417"/>
      <c r="AJV151" s="417"/>
      <c r="AJW151" s="417"/>
      <c r="AJX151" s="417"/>
      <c r="AJY151" s="417"/>
      <c r="AJZ151" s="417"/>
      <c r="AKA151" s="417"/>
      <c r="AKB151" s="417"/>
      <c r="AKC151" s="417"/>
      <c r="AKD151" s="417"/>
      <c r="AKE151" s="417"/>
      <c r="AKF151" s="417"/>
      <c r="AKG151" s="417"/>
      <c r="AKH151" s="417"/>
      <c r="AKI151" s="417"/>
      <c r="AKJ151" s="417"/>
      <c r="AKK151" s="417"/>
      <c r="AKL151" s="417"/>
      <c r="AKM151" s="417"/>
      <c r="AKN151" s="417"/>
      <c r="AKO151" s="417"/>
      <c r="AKP151" s="417"/>
      <c r="AKQ151" s="417"/>
      <c r="AKR151" s="417"/>
      <c r="AKS151" s="417"/>
      <c r="AKT151" s="417"/>
      <c r="AKU151" s="417"/>
      <c r="AKV151" s="417"/>
      <c r="AKW151" s="417"/>
      <c r="AKX151" s="417"/>
      <c r="AKY151" s="417"/>
      <c r="AKZ151" s="417"/>
      <c r="ALA151" s="417"/>
      <c r="ALB151" s="417"/>
      <c r="ALC151" s="417"/>
      <c r="ALD151" s="417"/>
      <c r="ALE151" s="417"/>
      <c r="ALF151" s="417"/>
      <c r="ALG151" s="417"/>
      <c r="ALH151" s="417"/>
      <c r="ALI151" s="417"/>
      <c r="ALJ151" s="417"/>
      <c r="ALK151" s="417"/>
      <c r="ALL151" s="417"/>
      <c r="ALM151" s="417"/>
      <c r="ALN151" s="417"/>
      <c r="ALO151" s="417"/>
      <c r="ALP151" s="417"/>
      <c r="ALQ151" s="417"/>
      <c r="ALR151" s="417"/>
      <c r="ALS151" s="417"/>
      <c r="ALT151" s="417"/>
      <c r="ALU151" s="417"/>
      <c r="ALV151" s="417"/>
      <c r="ALW151" s="417"/>
      <c r="ALX151" s="417"/>
      <c r="ALY151" s="417"/>
      <c r="ALZ151" s="417"/>
      <c r="AMA151" s="417"/>
      <c r="AMB151" s="417"/>
      <c r="AMC151" s="417"/>
      <c r="AMD151" s="417"/>
      <c r="AME151" s="417"/>
      <c r="AMF151" s="417"/>
      <c r="AMG151" s="417"/>
      <c r="AMH151" s="417"/>
      <c r="AMI151" s="417"/>
      <c r="AMJ151" s="417"/>
      <c r="AMK151" s="417"/>
      <c r="AML151" s="417"/>
      <c r="AMM151" s="417"/>
      <c r="AMN151" s="417"/>
      <c r="AMO151" s="417"/>
      <c r="AMP151" s="417"/>
      <c r="AMQ151" s="417"/>
      <c r="AMR151" s="417"/>
      <c r="AMS151" s="417"/>
      <c r="AMT151" s="417"/>
      <c r="AMU151" s="417"/>
      <c r="AMV151" s="417"/>
      <c r="AMW151" s="417"/>
      <c r="AMX151" s="417"/>
      <c r="AMY151" s="417"/>
      <c r="AMZ151" s="417"/>
      <c r="ANA151" s="417"/>
      <c r="ANB151" s="417"/>
      <c r="ANC151" s="417"/>
      <c r="AND151" s="417"/>
      <c r="ANE151" s="417"/>
      <c r="ANF151" s="417"/>
      <c r="ANG151" s="417"/>
      <c r="ANH151" s="417"/>
      <c r="ANI151" s="417"/>
      <c r="ANJ151" s="417"/>
      <c r="ANK151" s="417"/>
      <c r="ANL151" s="417"/>
      <c r="ANM151" s="417"/>
      <c r="ANN151" s="417"/>
      <c r="ANO151" s="417"/>
      <c r="ANP151" s="417"/>
      <c r="ANQ151" s="417"/>
      <c r="ANR151" s="417"/>
      <c r="ANS151" s="417"/>
      <c r="ANT151" s="417"/>
      <c r="ANU151" s="417"/>
      <c r="ANV151" s="417"/>
      <c r="ANW151" s="417"/>
      <c r="ANX151" s="417"/>
      <c r="ANY151" s="417"/>
      <c r="ANZ151" s="417"/>
      <c r="AOA151" s="417"/>
      <c r="AOB151" s="417"/>
      <c r="AOC151" s="417"/>
      <c r="AOD151" s="417"/>
      <c r="AOE151" s="417"/>
      <c r="AOF151" s="417"/>
      <c r="AOG151" s="417"/>
      <c r="AOH151" s="417"/>
      <c r="AOI151" s="417"/>
      <c r="AOJ151" s="417"/>
      <c r="AOK151" s="417"/>
      <c r="AOL151" s="417"/>
      <c r="AOM151" s="417"/>
      <c r="AON151" s="417"/>
      <c r="AOO151" s="417"/>
      <c r="AOP151" s="417"/>
      <c r="AOQ151" s="417"/>
      <c r="AOR151" s="417"/>
      <c r="AOS151" s="417"/>
      <c r="AOT151" s="417"/>
      <c r="AOU151" s="417"/>
      <c r="AOV151" s="417"/>
      <c r="AOW151" s="417"/>
      <c r="AOX151" s="417"/>
      <c r="AOY151" s="417"/>
      <c r="AOZ151" s="417"/>
      <c r="APA151" s="417"/>
      <c r="APB151" s="417"/>
      <c r="APC151" s="417"/>
      <c r="APD151" s="417"/>
      <c r="APE151" s="417"/>
      <c r="APF151" s="417"/>
      <c r="APG151" s="417"/>
      <c r="APH151" s="417"/>
      <c r="API151" s="417"/>
      <c r="APJ151" s="417"/>
      <c r="APK151" s="417"/>
      <c r="APL151" s="417"/>
      <c r="APM151" s="417"/>
      <c r="APN151" s="417"/>
      <c r="APO151" s="417"/>
      <c r="APP151" s="417"/>
      <c r="APQ151" s="417"/>
      <c r="APR151" s="417"/>
      <c r="APS151" s="417"/>
      <c r="APT151" s="417"/>
      <c r="APU151" s="417"/>
      <c r="APV151" s="417"/>
      <c r="APW151" s="417"/>
      <c r="APX151" s="417"/>
      <c r="APY151" s="417"/>
      <c r="APZ151" s="417"/>
      <c r="AQA151" s="417"/>
      <c r="AQB151" s="417"/>
      <c r="AQC151" s="417"/>
      <c r="AQD151" s="417"/>
      <c r="AQE151" s="417"/>
      <c r="AQF151" s="417"/>
      <c r="AQG151" s="417"/>
      <c r="AQH151" s="417"/>
      <c r="AQI151" s="417"/>
      <c r="AQJ151" s="417"/>
      <c r="AQK151" s="417"/>
      <c r="AQL151" s="417"/>
      <c r="AQM151" s="417"/>
      <c r="AQN151" s="417"/>
      <c r="AQO151" s="417"/>
      <c r="AQP151" s="417"/>
      <c r="AQQ151" s="417"/>
      <c r="AQR151" s="417"/>
      <c r="AQS151" s="417"/>
      <c r="AQT151" s="417"/>
      <c r="AQU151" s="417"/>
      <c r="AQV151" s="417"/>
      <c r="AQW151" s="417"/>
      <c r="AQX151" s="417"/>
      <c r="AQY151" s="417"/>
      <c r="AQZ151" s="417"/>
      <c r="ARA151" s="417"/>
      <c r="ARB151" s="417"/>
      <c r="ARC151" s="417"/>
      <c r="ARD151" s="417"/>
      <c r="ARE151" s="417"/>
      <c r="ARF151" s="417"/>
      <c r="ARG151" s="417"/>
      <c r="ARH151" s="417"/>
      <c r="ARI151" s="417"/>
      <c r="ARJ151" s="417"/>
      <c r="ARK151" s="417"/>
      <c r="ARL151" s="417"/>
      <c r="ARM151" s="417"/>
      <c r="ARN151" s="417"/>
      <c r="ARO151" s="417"/>
      <c r="ARP151" s="417"/>
      <c r="ARQ151" s="417"/>
      <c r="ARR151" s="417"/>
      <c r="ARS151" s="417"/>
      <c r="ART151" s="417"/>
      <c r="ARU151" s="417"/>
      <c r="ARV151" s="417"/>
      <c r="ARW151" s="417"/>
      <c r="ARX151" s="417"/>
      <c r="ARY151" s="417"/>
      <c r="ARZ151" s="417"/>
      <c r="ASA151" s="417"/>
      <c r="ASB151" s="417"/>
      <c r="ASC151" s="417"/>
      <c r="ASD151" s="417"/>
      <c r="ASE151" s="417"/>
      <c r="ASF151" s="417"/>
      <c r="ASG151" s="417"/>
      <c r="ASH151" s="417"/>
      <c r="ASI151" s="417"/>
      <c r="ASJ151" s="417"/>
      <c r="ASK151" s="417"/>
      <c r="ASL151" s="417"/>
      <c r="ASM151" s="417"/>
      <c r="ASN151" s="417"/>
      <c r="ASO151" s="417"/>
      <c r="ASP151" s="417"/>
      <c r="ASQ151" s="417"/>
      <c r="ASR151" s="417"/>
      <c r="ASS151" s="417"/>
      <c r="AST151" s="417"/>
      <c r="ASU151" s="417"/>
      <c r="ASV151" s="417"/>
      <c r="ASW151" s="417"/>
      <c r="ASX151" s="417"/>
      <c r="ASY151" s="417"/>
      <c r="ASZ151" s="417"/>
      <c r="ATA151" s="417"/>
      <c r="ATB151" s="417"/>
      <c r="ATC151" s="417"/>
      <c r="ATD151" s="417"/>
      <c r="ATE151" s="417"/>
      <c r="ATF151" s="417"/>
      <c r="ATG151" s="417"/>
      <c r="ATH151" s="417"/>
      <c r="ATI151" s="417"/>
      <c r="ATJ151" s="417"/>
      <c r="ATK151" s="417"/>
      <c r="ATL151" s="417"/>
      <c r="ATM151" s="417"/>
      <c r="ATN151" s="417"/>
      <c r="ATO151" s="417"/>
      <c r="ATP151" s="417"/>
      <c r="ATQ151" s="417"/>
      <c r="ATR151" s="417"/>
      <c r="ATS151" s="417"/>
      <c r="ATT151" s="417"/>
      <c r="ATU151" s="417"/>
      <c r="ATV151" s="417"/>
      <c r="ATW151" s="417"/>
      <c r="ATX151" s="417"/>
      <c r="ATY151" s="417"/>
      <c r="ATZ151" s="417"/>
      <c r="AUA151" s="417"/>
      <c r="AUB151" s="417"/>
      <c r="AUC151" s="417"/>
      <c r="AUD151" s="417"/>
      <c r="AUE151" s="417"/>
      <c r="AUF151" s="417"/>
      <c r="AUG151" s="417"/>
      <c r="AUH151" s="417"/>
      <c r="AUI151" s="417"/>
      <c r="AUJ151" s="417"/>
      <c r="AUK151" s="417"/>
      <c r="AUL151" s="417"/>
      <c r="AUM151" s="417"/>
      <c r="AUN151" s="417"/>
      <c r="AUO151" s="417"/>
      <c r="AUP151" s="417"/>
      <c r="AUQ151" s="417"/>
      <c r="AUR151" s="417"/>
      <c r="AUS151" s="417"/>
      <c r="AUT151" s="417"/>
      <c r="AUU151" s="417"/>
      <c r="AUV151" s="417"/>
      <c r="AUW151" s="417"/>
      <c r="AUX151" s="417"/>
      <c r="AUY151" s="417"/>
      <c r="AUZ151" s="417"/>
      <c r="AVA151" s="417"/>
      <c r="AVB151" s="417"/>
      <c r="AVC151" s="417"/>
      <c r="AVD151" s="417"/>
      <c r="AVE151" s="417"/>
      <c r="AVF151" s="417"/>
      <c r="AVG151" s="417"/>
      <c r="AVH151" s="417"/>
      <c r="AVI151" s="417"/>
      <c r="AVJ151" s="417"/>
      <c r="AVK151" s="417"/>
      <c r="AVL151" s="417"/>
      <c r="AVM151" s="417"/>
      <c r="AVN151" s="417"/>
      <c r="AVO151" s="417"/>
      <c r="AVP151" s="417"/>
      <c r="AVQ151" s="417"/>
      <c r="AVR151" s="417"/>
      <c r="AVS151" s="417"/>
      <c r="AVT151" s="417"/>
      <c r="AVU151" s="417"/>
      <c r="AVV151" s="417"/>
      <c r="AVW151" s="417"/>
      <c r="AVX151" s="417"/>
      <c r="AVY151" s="417"/>
      <c r="AVZ151" s="417"/>
      <c r="AWA151" s="417"/>
      <c r="AWB151" s="417"/>
      <c r="AWC151" s="417"/>
      <c r="AWD151" s="417"/>
      <c r="AWE151" s="417"/>
      <c r="AWF151" s="417"/>
      <c r="AWG151" s="417"/>
      <c r="AWH151" s="417"/>
      <c r="AWI151" s="417"/>
      <c r="AWJ151" s="417"/>
      <c r="AWK151" s="417"/>
      <c r="AWL151" s="417"/>
      <c r="AWM151" s="417"/>
      <c r="AWN151" s="417"/>
      <c r="AWO151" s="417"/>
      <c r="AWP151" s="417"/>
      <c r="AWQ151" s="417"/>
      <c r="AWR151" s="417"/>
      <c r="AWS151" s="417"/>
      <c r="AWT151" s="417"/>
      <c r="AWU151" s="417"/>
      <c r="AWV151" s="417"/>
      <c r="AWW151" s="417"/>
      <c r="AWX151" s="417"/>
      <c r="AWY151" s="417"/>
      <c r="AWZ151" s="417"/>
      <c r="AXA151" s="417"/>
      <c r="AXB151" s="417"/>
      <c r="AXC151" s="417"/>
      <c r="AXD151" s="417"/>
      <c r="AXE151" s="417"/>
      <c r="AXF151" s="417"/>
      <c r="AXG151" s="417"/>
      <c r="AXH151" s="417"/>
      <c r="AXI151" s="417"/>
      <c r="AXJ151" s="417"/>
      <c r="AXK151" s="417"/>
      <c r="AXL151" s="417"/>
      <c r="AXM151" s="417"/>
      <c r="AXN151" s="417"/>
      <c r="AXO151" s="417"/>
      <c r="AXP151" s="417"/>
      <c r="AXQ151" s="417"/>
      <c r="AXR151" s="417"/>
      <c r="AXS151" s="417"/>
      <c r="AXT151" s="417"/>
      <c r="AXU151" s="417"/>
      <c r="AXV151" s="417"/>
      <c r="AXW151" s="417"/>
      <c r="AXX151" s="417"/>
      <c r="AXY151" s="417"/>
      <c r="AXZ151" s="417"/>
      <c r="AYA151" s="417"/>
      <c r="AYB151" s="417"/>
      <c r="AYC151" s="417"/>
      <c r="AYD151" s="417"/>
      <c r="AYE151" s="417"/>
      <c r="AYF151" s="417"/>
      <c r="AYG151" s="417"/>
      <c r="AYH151" s="417"/>
      <c r="AYI151" s="417"/>
      <c r="AYJ151" s="417"/>
      <c r="AYK151" s="417"/>
      <c r="AYL151" s="417"/>
      <c r="AYM151" s="417"/>
      <c r="AYN151" s="417"/>
      <c r="AYO151" s="417"/>
      <c r="AYP151" s="417"/>
      <c r="AYQ151" s="417"/>
      <c r="AYR151" s="417"/>
      <c r="AYS151" s="417"/>
      <c r="AYT151" s="417"/>
      <c r="AYU151" s="417"/>
      <c r="AYV151" s="417"/>
      <c r="AYW151" s="417"/>
      <c r="AYX151" s="417"/>
      <c r="AYY151" s="417"/>
      <c r="AYZ151" s="417"/>
      <c r="AZA151" s="417"/>
      <c r="AZB151" s="417"/>
      <c r="AZC151" s="417"/>
      <c r="AZD151" s="417"/>
      <c r="AZE151" s="417"/>
      <c r="AZF151" s="417"/>
      <c r="AZG151" s="417"/>
      <c r="AZH151" s="417"/>
      <c r="AZI151" s="417"/>
      <c r="AZJ151" s="417"/>
      <c r="AZK151" s="417"/>
      <c r="AZL151" s="417"/>
      <c r="AZM151" s="417"/>
      <c r="AZN151" s="417"/>
      <c r="AZO151" s="417"/>
      <c r="AZP151" s="417"/>
      <c r="AZQ151" s="417"/>
      <c r="AZR151" s="417"/>
      <c r="AZS151" s="417"/>
      <c r="AZT151" s="417"/>
      <c r="AZU151" s="417"/>
      <c r="AZV151" s="417"/>
      <c r="AZW151" s="417"/>
      <c r="AZX151" s="417"/>
      <c r="AZY151" s="417"/>
      <c r="AZZ151" s="417"/>
      <c r="BAA151" s="417"/>
      <c r="BAB151" s="417"/>
      <c r="BAC151" s="417"/>
      <c r="BAD151" s="417"/>
      <c r="BAE151" s="417"/>
      <c r="BAF151" s="417"/>
      <c r="BAG151" s="417"/>
      <c r="BAH151" s="417"/>
      <c r="BAI151" s="417"/>
      <c r="BAJ151" s="417"/>
      <c r="BAK151" s="417"/>
      <c r="BAL151" s="417"/>
      <c r="BAM151" s="417"/>
      <c r="BAN151" s="417"/>
      <c r="BAO151" s="417"/>
      <c r="BAP151" s="417"/>
      <c r="BAQ151" s="417"/>
      <c r="BAR151" s="417"/>
      <c r="BAS151" s="417"/>
      <c r="BAT151" s="417"/>
      <c r="BAU151" s="417"/>
      <c r="BAV151" s="417"/>
      <c r="BAW151" s="417"/>
      <c r="BAX151" s="417"/>
      <c r="BAY151" s="417"/>
      <c r="BAZ151" s="417"/>
      <c r="BBA151" s="417"/>
      <c r="BBB151" s="417"/>
      <c r="BBC151" s="417"/>
      <c r="BBD151" s="417"/>
      <c r="BBE151" s="417"/>
      <c r="BBF151" s="417"/>
      <c r="BBG151" s="417"/>
      <c r="BBH151" s="417"/>
      <c r="BBI151" s="417"/>
      <c r="BBJ151" s="417"/>
      <c r="BBK151" s="417"/>
      <c r="BBL151" s="417"/>
      <c r="BBM151" s="417"/>
      <c r="BBN151" s="417"/>
      <c r="BBO151" s="417"/>
      <c r="BBP151" s="417"/>
      <c r="BBQ151" s="417"/>
      <c r="BBR151" s="417"/>
      <c r="BBS151" s="417"/>
      <c r="BBT151" s="417"/>
      <c r="BBU151" s="417"/>
      <c r="BBV151" s="417"/>
      <c r="BBW151" s="417"/>
      <c r="BBX151" s="417"/>
      <c r="BBY151" s="417"/>
      <c r="BBZ151" s="417"/>
      <c r="BCA151" s="417"/>
      <c r="BCB151" s="417"/>
      <c r="BCC151" s="417"/>
      <c r="BCD151" s="417"/>
      <c r="BCE151" s="417"/>
      <c r="BCF151" s="417"/>
      <c r="BCG151" s="417"/>
      <c r="BCH151" s="417"/>
      <c r="BCI151" s="417"/>
      <c r="BCJ151" s="417"/>
      <c r="BCK151" s="417"/>
      <c r="BCL151" s="417"/>
      <c r="BCM151" s="417"/>
      <c r="BCN151" s="417"/>
      <c r="BCO151" s="417"/>
      <c r="BCP151" s="417"/>
      <c r="BCQ151" s="417"/>
      <c r="BCR151" s="417"/>
      <c r="BCS151" s="417"/>
      <c r="BCT151" s="417"/>
      <c r="BCU151" s="417"/>
      <c r="BCV151" s="417"/>
      <c r="BCW151" s="417"/>
      <c r="BCX151" s="417"/>
      <c r="BCY151" s="417"/>
      <c r="BCZ151" s="417"/>
      <c r="BDA151" s="417"/>
      <c r="BDB151" s="417"/>
      <c r="BDC151" s="417"/>
      <c r="BDD151" s="417"/>
      <c r="BDE151" s="417"/>
      <c r="BDF151" s="417"/>
      <c r="BDG151" s="417"/>
      <c r="BDH151" s="417"/>
      <c r="BDI151" s="417"/>
      <c r="BDJ151" s="417"/>
      <c r="BDK151" s="417"/>
      <c r="BDL151" s="417"/>
      <c r="BDM151" s="417"/>
      <c r="BDN151" s="417"/>
      <c r="BDO151" s="417"/>
      <c r="BDP151" s="417"/>
      <c r="BDQ151" s="417"/>
      <c r="BDR151" s="417"/>
      <c r="BDS151" s="417"/>
      <c r="BDT151" s="417"/>
      <c r="BDU151" s="417"/>
      <c r="BDV151" s="417"/>
      <c r="BDW151" s="417"/>
      <c r="BDX151" s="417"/>
      <c r="BDY151" s="417"/>
      <c r="BDZ151" s="417"/>
      <c r="BEA151" s="417"/>
      <c r="BEB151" s="417"/>
      <c r="BEC151" s="417"/>
      <c r="BED151" s="417"/>
      <c r="BEE151" s="417"/>
      <c r="BEF151" s="417"/>
      <c r="BEG151" s="417"/>
      <c r="BEH151" s="417"/>
      <c r="BEI151" s="417"/>
      <c r="BEJ151" s="417"/>
      <c r="BEK151" s="417"/>
      <c r="BEL151" s="417"/>
      <c r="BEM151" s="417"/>
      <c r="BEN151" s="417"/>
      <c r="BEO151" s="417"/>
      <c r="BEP151" s="417"/>
      <c r="BEQ151" s="417"/>
      <c r="BER151" s="417"/>
      <c r="BES151" s="417"/>
      <c r="BET151" s="417"/>
      <c r="BEU151" s="417"/>
      <c r="BEV151" s="417"/>
      <c r="BEW151" s="417"/>
      <c r="BEX151" s="417"/>
      <c r="BEY151" s="417"/>
      <c r="BEZ151" s="417"/>
      <c r="BFA151" s="417"/>
      <c r="BFB151" s="417"/>
      <c r="BFC151" s="417"/>
      <c r="BFD151" s="417"/>
      <c r="BFE151" s="417"/>
      <c r="BFF151" s="417"/>
      <c r="BFG151" s="417"/>
      <c r="BFH151" s="417"/>
      <c r="BFI151" s="417"/>
      <c r="BFJ151" s="417"/>
      <c r="BFK151" s="417"/>
      <c r="BFL151" s="417"/>
      <c r="BFM151" s="417"/>
      <c r="BFN151" s="417"/>
      <c r="BFO151" s="417"/>
      <c r="BFP151" s="417"/>
      <c r="BFQ151" s="417"/>
      <c r="BFR151" s="417"/>
      <c r="BFS151" s="417"/>
      <c r="BFT151" s="417"/>
      <c r="BFU151" s="417"/>
      <c r="BFV151" s="417"/>
      <c r="BFW151" s="417"/>
      <c r="BFX151" s="417"/>
      <c r="BFY151" s="417"/>
      <c r="BFZ151" s="417"/>
      <c r="BGA151" s="417"/>
      <c r="BGB151" s="417"/>
      <c r="BGC151" s="417"/>
      <c r="BGD151" s="417"/>
      <c r="BGE151" s="417"/>
      <c r="BGF151" s="417"/>
      <c r="BGG151" s="417"/>
      <c r="BGH151" s="417"/>
      <c r="BGI151" s="417"/>
      <c r="BGJ151" s="417"/>
      <c r="BGK151" s="417"/>
      <c r="BGL151" s="417"/>
      <c r="BGM151" s="417"/>
      <c r="BGN151" s="417"/>
      <c r="BGO151" s="417"/>
      <c r="BGP151" s="417"/>
      <c r="BGQ151" s="417"/>
      <c r="BGR151" s="417"/>
      <c r="BGS151" s="417"/>
      <c r="BGT151" s="417"/>
      <c r="BGU151" s="417"/>
      <c r="BGV151" s="417"/>
      <c r="BGW151" s="417"/>
      <c r="BGX151" s="417"/>
      <c r="BGY151" s="417"/>
      <c r="BGZ151" s="417"/>
      <c r="BHA151" s="417"/>
      <c r="BHB151" s="417"/>
      <c r="BHC151" s="417"/>
      <c r="BHD151" s="417"/>
      <c r="BHE151" s="417"/>
      <c r="BHF151" s="417"/>
      <c r="BHG151" s="417"/>
      <c r="BHH151" s="417"/>
      <c r="BHI151" s="417"/>
      <c r="BHJ151" s="417"/>
      <c r="BHK151" s="417"/>
      <c r="BHL151" s="417"/>
      <c r="BHM151" s="417"/>
      <c r="BHN151" s="417"/>
      <c r="BHO151" s="417"/>
      <c r="BHP151" s="417"/>
      <c r="BHQ151" s="417"/>
      <c r="BHR151" s="417"/>
      <c r="BHS151" s="417"/>
      <c r="BHT151" s="417"/>
      <c r="BHU151" s="417"/>
      <c r="BHV151" s="417"/>
      <c r="BHW151" s="417"/>
      <c r="BHX151" s="417"/>
      <c r="BHY151" s="417"/>
      <c r="BHZ151" s="417"/>
      <c r="BIA151" s="417"/>
      <c r="BIB151" s="417"/>
      <c r="BIC151" s="417"/>
      <c r="BID151" s="417"/>
      <c r="BIE151" s="417"/>
      <c r="BIF151" s="417"/>
      <c r="BIG151" s="417"/>
      <c r="BIH151" s="417"/>
      <c r="BII151" s="417"/>
      <c r="BIJ151" s="417"/>
      <c r="BIK151" s="417"/>
      <c r="BIL151" s="417"/>
      <c r="BIM151" s="417"/>
      <c r="BIN151" s="417"/>
      <c r="BIO151" s="417"/>
      <c r="BIP151" s="417"/>
      <c r="BIQ151" s="417"/>
      <c r="BIR151" s="417"/>
      <c r="BIS151" s="417"/>
      <c r="BIT151" s="417"/>
      <c r="BIU151" s="417"/>
      <c r="BIV151" s="417"/>
      <c r="BIW151" s="417"/>
      <c r="BIX151" s="417"/>
      <c r="BIY151" s="417"/>
      <c r="BIZ151" s="417"/>
      <c r="BJA151" s="417"/>
      <c r="BJB151" s="417"/>
      <c r="BJC151" s="417"/>
      <c r="BJD151" s="417"/>
      <c r="BJE151" s="417"/>
      <c r="BJF151" s="417"/>
      <c r="BJG151" s="417"/>
      <c r="BJH151" s="417"/>
      <c r="BJI151" s="417"/>
      <c r="BJJ151" s="417"/>
      <c r="BJK151" s="417"/>
      <c r="BJL151" s="417"/>
      <c r="BJM151" s="417"/>
      <c r="BJN151" s="417"/>
      <c r="BJO151" s="417"/>
      <c r="BJP151" s="417"/>
      <c r="BJQ151" s="417"/>
      <c r="BJR151" s="417"/>
      <c r="BJS151" s="417"/>
      <c r="BJT151" s="417"/>
      <c r="BJU151" s="417"/>
      <c r="BJV151" s="417"/>
      <c r="BJW151" s="417"/>
      <c r="BJX151" s="417"/>
      <c r="BJY151" s="417"/>
      <c r="BJZ151" s="417"/>
      <c r="BKA151" s="417"/>
      <c r="BKB151" s="417"/>
      <c r="BKC151" s="417"/>
      <c r="BKD151" s="417"/>
      <c r="BKE151" s="417"/>
      <c r="BKF151" s="417"/>
      <c r="BKG151" s="417"/>
      <c r="BKH151" s="417"/>
      <c r="BKI151" s="417"/>
      <c r="BKJ151" s="417"/>
      <c r="BKK151" s="417"/>
      <c r="BKL151" s="417"/>
      <c r="BKM151" s="417"/>
      <c r="BKN151" s="417"/>
      <c r="BKO151" s="417"/>
      <c r="BKP151" s="417"/>
      <c r="BKQ151" s="417"/>
      <c r="BKR151" s="417"/>
      <c r="BKS151" s="417"/>
      <c r="BKT151" s="417"/>
      <c r="BKU151" s="417"/>
      <c r="BKV151" s="417"/>
      <c r="BKW151" s="417"/>
      <c r="BKX151" s="417"/>
      <c r="BKY151" s="417"/>
      <c r="BKZ151" s="417"/>
      <c r="BLA151" s="417"/>
      <c r="BLB151" s="417"/>
      <c r="BLC151" s="417"/>
      <c r="BLD151" s="417"/>
      <c r="BLE151" s="417"/>
      <c r="BLF151" s="417"/>
      <c r="BLG151" s="417"/>
      <c r="BLH151" s="417"/>
      <c r="BLI151" s="417"/>
      <c r="BLJ151" s="417"/>
      <c r="BLK151" s="417"/>
      <c r="BLL151" s="417"/>
      <c r="BLM151" s="417"/>
      <c r="BLN151" s="417"/>
      <c r="BLO151" s="417"/>
      <c r="BLP151" s="417"/>
      <c r="BLQ151" s="417"/>
      <c r="BLR151" s="417"/>
      <c r="BLS151" s="417"/>
      <c r="BLT151" s="417"/>
      <c r="BLU151" s="417"/>
      <c r="BLV151" s="417"/>
      <c r="BLW151" s="417"/>
      <c r="BLX151" s="417"/>
      <c r="BLY151" s="417"/>
      <c r="BLZ151" s="417"/>
      <c r="BMA151" s="417"/>
      <c r="BMB151" s="417"/>
      <c r="BMC151" s="417"/>
      <c r="BMD151" s="417"/>
      <c r="BME151" s="417"/>
      <c r="BMF151" s="417"/>
      <c r="BMG151" s="417"/>
      <c r="BMH151" s="417"/>
      <c r="BMI151" s="417"/>
      <c r="BMJ151" s="417"/>
      <c r="BMK151" s="417"/>
      <c r="BML151" s="417"/>
      <c r="BMM151" s="417"/>
      <c r="BMN151" s="417"/>
      <c r="BMO151" s="417"/>
      <c r="BMP151" s="417"/>
      <c r="BMQ151" s="417"/>
      <c r="BMR151" s="417"/>
      <c r="BMS151" s="417"/>
      <c r="BMT151" s="417"/>
      <c r="BMU151" s="417"/>
      <c r="BMV151" s="417"/>
      <c r="BMW151" s="417"/>
      <c r="BMX151" s="417"/>
      <c r="BMY151" s="417"/>
      <c r="BMZ151" s="417"/>
      <c r="BNA151" s="417"/>
      <c r="BNB151" s="417"/>
      <c r="BNC151" s="417"/>
      <c r="BND151" s="417"/>
      <c r="BNE151" s="417"/>
      <c r="BNF151" s="417"/>
      <c r="BNG151" s="417"/>
      <c r="BNH151" s="417"/>
      <c r="BNI151" s="417"/>
      <c r="BNJ151" s="417"/>
      <c r="BNK151" s="417"/>
      <c r="BNL151" s="417"/>
      <c r="BNM151" s="417"/>
      <c r="BNN151" s="417"/>
      <c r="BNO151" s="417"/>
      <c r="BNP151" s="417"/>
      <c r="BNQ151" s="417"/>
      <c r="BNR151" s="417"/>
      <c r="BNS151" s="417"/>
      <c r="BNT151" s="417"/>
      <c r="BNU151" s="417"/>
      <c r="BNV151" s="417"/>
      <c r="BNW151" s="417"/>
      <c r="BNX151" s="417"/>
      <c r="BNY151" s="417"/>
      <c r="BNZ151" s="417"/>
      <c r="BOA151" s="417"/>
      <c r="BOB151" s="417"/>
      <c r="BOC151" s="417"/>
      <c r="BOD151" s="417"/>
      <c r="BOE151" s="417"/>
      <c r="BOF151" s="417"/>
      <c r="BOG151" s="417"/>
      <c r="BOH151" s="417"/>
      <c r="BOI151" s="417"/>
      <c r="BOJ151" s="417"/>
      <c r="BOK151" s="417"/>
      <c r="BOL151" s="417"/>
      <c r="BOM151" s="417"/>
      <c r="BON151" s="417"/>
      <c r="BOO151" s="417"/>
      <c r="BOP151" s="417"/>
      <c r="BOQ151" s="417"/>
      <c r="BOR151" s="417"/>
      <c r="BOS151" s="417"/>
      <c r="BOT151" s="417"/>
      <c r="BOU151" s="417"/>
      <c r="BOV151" s="417"/>
      <c r="BOW151" s="417"/>
      <c r="BOX151" s="417"/>
      <c r="BOY151" s="417"/>
      <c r="BOZ151" s="417"/>
      <c r="BPA151" s="417"/>
      <c r="BPB151" s="417"/>
      <c r="BPC151" s="417"/>
      <c r="BPD151" s="417"/>
      <c r="BPE151" s="417"/>
      <c r="BPF151" s="417"/>
      <c r="BPG151" s="417"/>
      <c r="BPH151" s="417"/>
      <c r="BPI151" s="417"/>
      <c r="BPJ151" s="417"/>
      <c r="BPK151" s="417"/>
      <c r="BPL151" s="417"/>
      <c r="BPM151" s="417"/>
      <c r="BPN151" s="417"/>
      <c r="BPO151" s="417"/>
      <c r="BPP151" s="417"/>
      <c r="BPQ151" s="417"/>
      <c r="BPR151" s="417"/>
      <c r="BPS151" s="417"/>
      <c r="BPT151" s="417"/>
      <c r="BPU151" s="417"/>
      <c r="BPV151" s="417"/>
      <c r="BPW151" s="417"/>
      <c r="BPX151" s="417"/>
      <c r="BPY151" s="417"/>
      <c r="BPZ151" s="417"/>
      <c r="BQA151" s="417"/>
      <c r="BQB151" s="417"/>
      <c r="BQC151" s="417"/>
      <c r="BQD151" s="417"/>
      <c r="BQE151" s="417"/>
      <c r="BQF151" s="417"/>
      <c r="BQG151" s="417"/>
      <c r="BQH151" s="417"/>
      <c r="BQI151" s="417"/>
      <c r="BQJ151" s="417"/>
      <c r="BQK151" s="417"/>
      <c r="BQL151" s="417"/>
      <c r="BQM151" s="417"/>
      <c r="BQN151" s="417"/>
      <c r="BQO151" s="417"/>
      <c r="BQP151" s="417"/>
      <c r="BQQ151" s="417"/>
      <c r="BQR151" s="417"/>
      <c r="BQS151" s="417"/>
      <c r="BQT151" s="417"/>
      <c r="BQU151" s="417"/>
      <c r="BQV151" s="417"/>
      <c r="BQW151" s="417"/>
      <c r="BQX151" s="417"/>
      <c r="BQY151" s="417"/>
      <c r="BQZ151" s="417"/>
      <c r="BRA151" s="417"/>
      <c r="BRB151" s="417"/>
      <c r="BRC151" s="417"/>
      <c r="BRD151" s="417"/>
      <c r="BRE151" s="417"/>
      <c r="BRF151" s="417"/>
      <c r="BRG151" s="417"/>
      <c r="BRH151" s="417"/>
      <c r="BRI151" s="417"/>
      <c r="BRJ151" s="417"/>
      <c r="BRK151" s="417"/>
      <c r="BRL151" s="417"/>
      <c r="BRM151" s="417"/>
      <c r="BRN151" s="417"/>
      <c r="BRO151" s="417"/>
      <c r="BRP151" s="417"/>
      <c r="BRQ151" s="417"/>
      <c r="BRR151" s="417"/>
      <c r="BRS151" s="417"/>
      <c r="BRT151" s="417"/>
      <c r="BRU151" s="417"/>
      <c r="BRV151" s="417"/>
      <c r="BRW151" s="417"/>
      <c r="BRX151" s="417"/>
      <c r="BRY151" s="417"/>
      <c r="BRZ151" s="417"/>
      <c r="BSA151" s="417"/>
      <c r="BSB151" s="417"/>
      <c r="BSC151" s="417"/>
      <c r="BSD151" s="417"/>
      <c r="BSE151" s="417"/>
      <c r="BSF151" s="417"/>
      <c r="BSG151" s="417"/>
      <c r="BSH151" s="417"/>
      <c r="BSI151" s="417"/>
      <c r="BSJ151" s="417"/>
      <c r="BSK151" s="417"/>
      <c r="BSL151" s="417"/>
      <c r="BSM151" s="417"/>
      <c r="BSN151" s="417"/>
      <c r="BSO151" s="417"/>
      <c r="BSP151" s="417"/>
      <c r="BSQ151" s="417"/>
      <c r="BSR151" s="417"/>
      <c r="BSS151" s="417"/>
      <c r="BST151" s="417"/>
      <c r="BSU151" s="417"/>
      <c r="BSV151" s="417"/>
      <c r="BSW151" s="417"/>
      <c r="BSX151" s="417"/>
      <c r="BSY151" s="417"/>
      <c r="BSZ151" s="417"/>
      <c r="BTA151" s="417"/>
      <c r="BTB151" s="417"/>
      <c r="BTC151" s="417"/>
      <c r="BTD151" s="417"/>
      <c r="BTE151" s="417"/>
      <c r="BTF151" s="417"/>
      <c r="BTG151" s="417"/>
      <c r="BTH151" s="417"/>
      <c r="BTI151" s="417"/>
      <c r="BTJ151" s="417"/>
      <c r="BTK151" s="417"/>
      <c r="BTL151" s="417"/>
      <c r="BTM151" s="417"/>
      <c r="BTN151" s="417"/>
      <c r="BTO151" s="417"/>
      <c r="BTP151" s="417"/>
      <c r="BTQ151" s="417"/>
      <c r="BTR151" s="417"/>
      <c r="BTS151" s="417"/>
      <c r="BTT151" s="417"/>
      <c r="BTU151" s="417"/>
      <c r="BTV151" s="417"/>
      <c r="BTW151" s="417"/>
      <c r="BTX151" s="417"/>
      <c r="BTY151" s="417"/>
      <c r="BTZ151" s="417"/>
      <c r="BUA151" s="417"/>
      <c r="BUB151" s="417"/>
      <c r="BUC151" s="417"/>
      <c r="BUD151" s="417"/>
      <c r="BUE151" s="417"/>
      <c r="BUF151" s="417"/>
      <c r="BUG151" s="417"/>
      <c r="BUH151" s="417"/>
      <c r="BUI151" s="417"/>
      <c r="BUJ151" s="417"/>
      <c r="BUK151" s="417"/>
      <c r="BUL151" s="417"/>
      <c r="BUM151" s="417"/>
      <c r="BUN151" s="417"/>
      <c r="BUO151" s="417"/>
      <c r="BUP151" s="417"/>
      <c r="BUQ151" s="417"/>
      <c r="BUR151" s="417"/>
      <c r="BUS151" s="417"/>
      <c r="BUT151" s="417"/>
      <c r="BUU151" s="417"/>
      <c r="BUV151" s="417"/>
      <c r="BUW151" s="417"/>
      <c r="BUX151" s="417"/>
      <c r="BUY151" s="417"/>
      <c r="BUZ151" s="417"/>
      <c r="BVA151" s="417"/>
      <c r="BVB151" s="417"/>
      <c r="BVC151" s="417"/>
      <c r="BVD151" s="417"/>
      <c r="BVE151" s="417"/>
      <c r="BVF151" s="417"/>
      <c r="BVG151" s="417"/>
      <c r="BVH151" s="417"/>
      <c r="BVI151" s="417"/>
      <c r="BVJ151" s="417"/>
      <c r="BVK151" s="417"/>
      <c r="BVL151" s="417"/>
      <c r="BVM151" s="417"/>
      <c r="BVN151" s="417"/>
      <c r="BVO151" s="417"/>
      <c r="BVP151" s="417"/>
      <c r="BVQ151" s="417"/>
      <c r="BVR151" s="417"/>
      <c r="BVS151" s="417"/>
      <c r="BVT151" s="417"/>
      <c r="BVU151" s="417"/>
      <c r="BVV151" s="417"/>
      <c r="BVW151" s="417"/>
      <c r="BVX151" s="417"/>
      <c r="BVY151" s="417"/>
      <c r="BVZ151" s="417"/>
      <c r="BWA151" s="417"/>
      <c r="BWB151" s="417"/>
      <c r="BWC151" s="417"/>
      <c r="BWD151" s="417"/>
      <c r="BWE151" s="417"/>
      <c r="BWF151" s="417"/>
      <c r="BWG151" s="417"/>
      <c r="BWH151" s="417"/>
      <c r="BWI151" s="417"/>
      <c r="BWJ151" s="417"/>
      <c r="BWK151" s="417"/>
      <c r="BWL151" s="417"/>
      <c r="BWM151" s="417"/>
      <c r="BWN151" s="417"/>
      <c r="BWO151" s="417"/>
      <c r="BWP151" s="417"/>
      <c r="BWQ151" s="417"/>
      <c r="BWR151" s="417"/>
      <c r="BWS151" s="417"/>
      <c r="BWT151" s="417"/>
      <c r="BWU151" s="417"/>
      <c r="BWV151" s="417"/>
      <c r="BWW151" s="417"/>
      <c r="BWX151" s="417"/>
      <c r="BWY151" s="417"/>
      <c r="BWZ151" s="417"/>
      <c r="BXA151" s="417"/>
      <c r="BXB151" s="417"/>
      <c r="BXC151" s="417"/>
      <c r="BXD151" s="417"/>
      <c r="BXE151" s="417"/>
      <c r="BXF151" s="417"/>
      <c r="BXG151" s="417"/>
      <c r="BXH151" s="417"/>
      <c r="BXI151" s="417"/>
      <c r="BXJ151" s="417"/>
      <c r="BXK151" s="417"/>
      <c r="BXL151" s="417"/>
      <c r="BXM151" s="417"/>
      <c r="BXN151" s="417"/>
      <c r="BXO151" s="417"/>
      <c r="BXP151" s="417"/>
      <c r="BXQ151" s="417"/>
      <c r="BXR151" s="417"/>
      <c r="BXS151" s="417"/>
      <c r="BXT151" s="417"/>
      <c r="BXU151" s="417"/>
      <c r="BXV151" s="417"/>
      <c r="BXW151" s="417"/>
      <c r="BXX151" s="417"/>
      <c r="BXY151" s="417"/>
      <c r="BXZ151" s="417"/>
      <c r="BYA151" s="417"/>
      <c r="BYB151" s="417"/>
      <c r="BYC151" s="417"/>
      <c r="BYD151" s="417"/>
      <c r="BYE151" s="417"/>
      <c r="BYF151" s="417"/>
      <c r="BYG151" s="417"/>
      <c r="BYH151" s="417"/>
      <c r="BYI151" s="417"/>
      <c r="BYJ151" s="417"/>
      <c r="BYK151" s="417"/>
      <c r="BYL151" s="417"/>
      <c r="BYM151" s="417"/>
      <c r="BYN151" s="417"/>
      <c r="BYO151" s="417"/>
      <c r="BYP151" s="417"/>
      <c r="BYQ151" s="417"/>
      <c r="BYR151" s="417"/>
      <c r="BYS151" s="417"/>
      <c r="BYT151" s="417"/>
      <c r="BYU151" s="417"/>
      <c r="BYV151" s="417"/>
      <c r="BYW151" s="417"/>
      <c r="BYX151" s="417"/>
      <c r="BYY151" s="417"/>
      <c r="BYZ151" s="417"/>
      <c r="BZA151" s="417"/>
      <c r="BZB151" s="417"/>
      <c r="BZC151" s="417"/>
      <c r="BZD151" s="417"/>
      <c r="BZE151" s="417"/>
      <c r="BZF151" s="417"/>
      <c r="BZG151" s="417"/>
      <c r="BZH151" s="417"/>
      <c r="BZI151" s="417"/>
      <c r="BZJ151" s="417"/>
      <c r="BZK151" s="417"/>
      <c r="BZL151" s="417"/>
      <c r="BZM151" s="417"/>
      <c r="BZN151" s="417"/>
      <c r="BZO151" s="417"/>
      <c r="BZP151" s="417"/>
      <c r="BZQ151" s="417"/>
      <c r="BZR151" s="417"/>
      <c r="BZS151" s="417"/>
      <c r="BZT151" s="417"/>
      <c r="BZU151" s="417"/>
      <c r="BZV151" s="417"/>
      <c r="BZW151" s="417"/>
      <c r="BZX151" s="417"/>
      <c r="BZY151" s="417"/>
      <c r="BZZ151" s="417"/>
      <c r="CAA151" s="417"/>
      <c r="CAB151" s="417"/>
      <c r="CAC151" s="417"/>
      <c r="CAD151" s="417"/>
      <c r="CAE151" s="417"/>
      <c r="CAF151" s="417"/>
      <c r="CAG151" s="417"/>
      <c r="CAH151" s="417"/>
      <c r="CAI151" s="417"/>
      <c r="CAJ151" s="417"/>
      <c r="CAK151" s="417"/>
      <c r="CAL151" s="417"/>
      <c r="CAM151" s="417"/>
      <c r="CAN151" s="417"/>
      <c r="CAO151" s="417"/>
      <c r="CAP151" s="417"/>
      <c r="CAQ151" s="417"/>
      <c r="CAR151" s="417"/>
      <c r="CAS151" s="417"/>
      <c r="CAT151" s="417"/>
      <c r="CAU151" s="417"/>
      <c r="CAV151" s="417"/>
      <c r="CAW151" s="417"/>
      <c r="CAX151" s="417"/>
      <c r="CAY151" s="417"/>
      <c r="CAZ151" s="417"/>
      <c r="CBA151" s="417"/>
      <c r="CBB151" s="417"/>
      <c r="CBC151" s="417"/>
      <c r="CBD151" s="417"/>
      <c r="CBE151" s="417"/>
      <c r="CBF151" s="417"/>
      <c r="CBG151" s="417"/>
      <c r="CBH151" s="417"/>
      <c r="CBI151" s="417"/>
      <c r="CBJ151" s="417"/>
      <c r="CBK151" s="417"/>
      <c r="CBL151" s="417"/>
      <c r="CBM151" s="417"/>
      <c r="CBN151" s="417"/>
      <c r="CBO151" s="417"/>
      <c r="CBP151" s="417"/>
      <c r="CBQ151" s="417"/>
      <c r="CBR151" s="417"/>
      <c r="CBS151" s="417"/>
      <c r="CBT151" s="417"/>
      <c r="CBU151" s="417"/>
      <c r="CBV151" s="417"/>
      <c r="CBW151" s="417"/>
      <c r="CBX151" s="417"/>
      <c r="CBY151" s="417"/>
      <c r="CBZ151" s="417"/>
      <c r="CCA151" s="417"/>
      <c r="CCB151" s="417"/>
      <c r="CCC151" s="417"/>
      <c r="CCD151" s="417"/>
      <c r="CCE151" s="417"/>
      <c r="CCF151" s="417"/>
      <c r="CCG151" s="417"/>
      <c r="CCH151" s="417"/>
      <c r="CCI151" s="417"/>
      <c r="CCJ151" s="417"/>
      <c r="CCK151" s="417"/>
      <c r="CCL151" s="417"/>
      <c r="CCM151" s="417"/>
      <c r="CCN151" s="417"/>
      <c r="CCO151" s="417"/>
      <c r="CCP151" s="417"/>
      <c r="CCQ151" s="417"/>
      <c r="CCR151" s="417"/>
      <c r="CCS151" s="417"/>
      <c r="CCT151" s="417"/>
      <c r="CCU151" s="417"/>
      <c r="CCV151" s="417"/>
      <c r="CCW151" s="417"/>
      <c r="CCX151" s="417"/>
      <c r="CCY151" s="417"/>
      <c r="CCZ151" s="417"/>
      <c r="CDA151" s="417"/>
      <c r="CDB151" s="417"/>
      <c r="CDC151" s="417"/>
      <c r="CDD151" s="417"/>
      <c r="CDE151" s="417"/>
      <c r="CDF151" s="417"/>
      <c r="CDG151" s="417"/>
      <c r="CDH151" s="417"/>
      <c r="CDI151" s="417"/>
      <c r="CDJ151" s="417"/>
      <c r="CDK151" s="417"/>
      <c r="CDL151" s="417"/>
      <c r="CDM151" s="417"/>
      <c r="CDN151" s="417"/>
      <c r="CDO151" s="417"/>
      <c r="CDP151" s="417"/>
      <c r="CDQ151" s="417"/>
      <c r="CDR151" s="417"/>
      <c r="CDS151" s="417"/>
      <c r="CDT151" s="417"/>
      <c r="CDU151" s="417"/>
      <c r="CDV151" s="417"/>
      <c r="CDW151" s="417"/>
      <c r="CDX151" s="417"/>
      <c r="CDY151" s="417"/>
      <c r="CDZ151" s="417"/>
      <c r="CEA151" s="417"/>
      <c r="CEB151" s="417"/>
      <c r="CEC151" s="417"/>
      <c r="CED151" s="417"/>
      <c r="CEE151" s="417"/>
      <c r="CEF151" s="417"/>
      <c r="CEG151" s="417"/>
      <c r="CEH151" s="417"/>
      <c r="CEI151" s="417"/>
      <c r="CEJ151" s="417"/>
      <c r="CEK151" s="417"/>
      <c r="CEL151" s="417"/>
      <c r="CEM151" s="417"/>
      <c r="CEN151" s="417"/>
      <c r="CEO151" s="417"/>
      <c r="CEP151" s="417"/>
      <c r="CEQ151" s="417"/>
      <c r="CER151" s="417"/>
      <c r="CES151" s="417"/>
      <c r="CET151" s="417"/>
      <c r="CEU151" s="417"/>
      <c r="CEV151" s="417"/>
      <c r="CEW151" s="417"/>
      <c r="CEX151" s="417"/>
      <c r="CEY151" s="417"/>
      <c r="CEZ151" s="417"/>
      <c r="CFA151" s="417"/>
      <c r="CFB151" s="417"/>
      <c r="CFC151" s="417"/>
      <c r="CFD151" s="417"/>
      <c r="CFE151" s="417"/>
      <c r="CFF151" s="417"/>
      <c r="CFG151" s="417"/>
      <c r="CFH151" s="417"/>
      <c r="CFI151" s="417"/>
      <c r="CFJ151" s="417"/>
      <c r="CFK151" s="417"/>
      <c r="CFL151" s="417"/>
      <c r="CFM151" s="417"/>
      <c r="CFN151" s="417"/>
      <c r="CFO151" s="417"/>
      <c r="CFP151" s="417"/>
      <c r="CFQ151" s="417"/>
      <c r="CFR151" s="417"/>
      <c r="CFS151" s="417"/>
      <c r="CFT151" s="417"/>
      <c r="CFU151" s="417"/>
      <c r="CFV151" s="417"/>
      <c r="CFW151" s="417"/>
      <c r="CFX151" s="417"/>
      <c r="CFY151" s="417"/>
      <c r="CFZ151" s="417"/>
      <c r="CGA151" s="417"/>
      <c r="CGB151" s="417"/>
      <c r="CGC151" s="417"/>
      <c r="CGD151" s="417"/>
      <c r="CGE151" s="417"/>
      <c r="CGF151" s="417"/>
      <c r="CGG151" s="417"/>
      <c r="CGH151" s="417"/>
      <c r="CGI151" s="417"/>
      <c r="CGJ151" s="417"/>
      <c r="CGK151" s="417"/>
      <c r="CGL151" s="417"/>
      <c r="CGM151" s="417"/>
      <c r="CGN151" s="417"/>
      <c r="CGO151" s="417"/>
      <c r="CGP151" s="417"/>
      <c r="CGQ151" s="417"/>
      <c r="CGR151" s="417"/>
      <c r="CGS151" s="417"/>
      <c r="CGT151" s="417"/>
      <c r="CGU151" s="417"/>
      <c r="CGV151" s="417"/>
      <c r="CGW151" s="417"/>
      <c r="CGX151" s="417"/>
      <c r="CGY151" s="417"/>
      <c r="CGZ151" s="417"/>
      <c r="CHA151" s="417"/>
      <c r="CHB151" s="417"/>
      <c r="CHC151" s="417"/>
      <c r="CHD151" s="417"/>
      <c r="CHE151" s="417"/>
      <c r="CHF151" s="417"/>
      <c r="CHG151" s="417"/>
      <c r="CHH151" s="417"/>
      <c r="CHI151" s="417"/>
      <c r="CHJ151" s="417"/>
      <c r="CHK151" s="417"/>
      <c r="CHL151" s="417"/>
      <c r="CHM151" s="417"/>
      <c r="CHN151" s="417"/>
      <c r="CHO151" s="417"/>
      <c r="CHP151" s="417"/>
      <c r="CHQ151" s="417"/>
      <c r="CHR151" s="417"/>
      <c r="CHS151" s="417"/>
      <c r="CHT151" s="417"/>
      <c r="CHU151" s="417"/>
      <c r="CHV151" s="417"/>
      <c r="CHW151" s="417"/>
      <c r="CHX151" s="417"/>
      <c r="CHY151" s="417"/>
      <c r="CHZ151" s="417"/>
      <c r="CIA151" s="417"/>
      <c r="CIB151" s="417"/>
      <c r="CIC151" s="417"/>
      <c r="CID151" s="417"/>
      <c r="CIE151" s="417"/>
      <c r="CIF151" s="417"/>
      <c r="CIG151" s="417"/>
      <c r="CIH151" s="417"/>
      <c r="CII151" s="417"/>
      <c r="CIJ151" s="417"/>
      <c r="CIK151" s="417"/>
      <c r="CIL151" s="417"/>
      <c r="CIM151" s="417"/>
      <c r="CIN151" s="417"/>
      <c r="CIO151" s="417"/>
      <c r="CIP151" s="417"/>
      <c r="CIQ151" s="417"/>
      <c r="CIR151" s="417"/>
      <c r="CIS151" s="417"/>
      <c r="CIT151" s="417"/>
      <c r="CIU151" s="417"/>
      <c r="CIV151" s="417"/>
      <c r="CIW151" s="417"/>
      <c r="CIX151" s="417"/>
      <c r="CIY151" s="417"/>
      <c r="CIZ151" s="417"/>
      <c r="CJA151" s="417"/>
      <c r="CJB151" s="417"/>
      <c r="CJC151" s="417"/>
      <c r="CJD151" s="417"/>
      <c r="CJE151" s="417"/>
      <c r="CJF151" s="417"/>
      <c r="CJG151" s="417"/>
      <c r="CJH151" s="417"/>
      <c r="CJI151" s="417"/>
      <c r="CJJ151" s="417"/>
      <c r="CJK151" s="417"/>
      <c r="CJL151" s="417"/>
      <c r="CJM151" s="417"/>
      <c r="CJN151" s="417"/>
      <c r="CJO151" s="417"/>
      <c r="CJP151" s="417"/>
      <c r="CJQ151" s="417"/>
      <c r="CJR151" s="417"/>
      <c r="CJS151" s="417"/>
      <c r="CJT151" s="417"/>
      <c r="CJU151" s="417"/>
      <c r="CJV151" s="417"/>
      <c r="CJW151" s="417"/>
      <c r="CJX151" s="417"/>
      <c r="CJY151" s="417"/>
      <c r="CJZ151" s="417"/>
      <c r="CKA151" s="417"/>
      <c r="CKB151" s="417"/>
      <c r="CKC151" s="417"/>
      <c r="CKD151" s="417"/>
      <c r="CKE151" s="417"/>
      <c r="CKF151" s="417"/>
      <c r="CKG151" s="417"/>
      <c r="CKH151" s="417"/>
      <c r="CKI151" s="417"/>
      <c r="CKJ151" s="417"/>
      <c r="CKK151" s="417"/>
      <c r="CKL151" s="417"/>
      <c r="CKM151" s="417"/>
      <c r="CKN151" s="417"/>
      <c r="CKO151" s="417"/>
      <c r="CKP151" s="417"/>
      <c r="CKQ151" s="417"/>
      <c r="CKR151" s="417"/>
      <c r="CKS151" s="417"/>
      <c r="CKT151" s="417"/>
      <c r="CKU151" s="417"/>
      <c r="CKV151" s="417"/>
      <c r="CKW151" s="417"/>
      <c r="CKX151" s="417"/>
      <c r="CKY151" s="417"/>
      <c r="CKZ151" s="417"/>
      <c r="CLA151" s="417"/>
      <c r="CLB151" s="417"/>
      <c r="CLC151" s="417"/>
      <c r="CLD151" s="417"/>
      <c r="CLE151" s="417"/>
      <c r="CLF151" s="417"/>
      <c r="CLG151" s="417"/>
      <c r="CLH151" s="417"/>
      <c r="CLI151" s="417"/>
      <c r="CLJ151" s="417"/>
      <c r="CLK151" s="417"/>
      <c r="CLL151" s="417"/>
      <c r="CLM151" s="417"/>
      <c r="CLN151" s="417"/>
      <c r="CLO151" s="417"/>
      <c r="CLP151" s="417"/>
      <c r="CLQ151" s="417"/>
      <c r="CLR151" s="417"/>
      <c r="CLS151" s="417"/>
      <c r="CLT151" s="417"/>
      <c r="CLU151" s="417"/>
      <c r="CLV151" s="417"/>
      <c r="CLW151" s="417"/>
      <c r="CLX151" s="417"/>
      <c r="CLY151" s="417"/>
      <c r="CLZ151" s="417"/>
      <c r="CMA151" s="417"/>
      <c r="CMB151" s="417"/>
      <c r="CMC151" s="417"/>
      <c r="CMD151" s="417"/>
      <c r="CME151" s="417"/>
      <c r="CMF151" s="417"/>
      <c r="CMG151" s="417"/>
      <c r="CMH151" s="417"/>
      <c r="CMI151" s="417"/>
      <c r="CMJ151" s="417"/>
      <c r="CMK151" s="417"/>
      <c r="CML151" s="417"/>
      <c r="CMM151" s="417"/>
      <c r="CMN151" s="417"/>
      <c r="CMO151" s="417"/>
      <c r="CMP151" s="417"/>
      <c r="CMQ151" s="417"/>
      <c r="CMR151" s="417"/>
      <c r="CMS151" s="417"/>
      <c r="CMT151" s="417"/>
      <c r="CMU151" s="417"/>
      <c r="CMV151" s="417"/>
      <c r="CMW151" s="417"/>
      <c r="CMX151" s="417"/>
      <c r="CMY151" s="417"/>
      <c r="CMZ151" s="417"/>
      <c r="CNA151" s="417"/>
      <c r="CNB151" s="417"/>
      <c r="CNC151" s="417"/>
      <c r="CND151" s="417"/>
      <c r="CNE151" s="417"/>
      <c r="CNF151" s="417"/>
      <c r="CNG151" s="417"/>
      <c r="CNH151" s="417"/>
      <c r="CNI151" s="417"/>
      <c r="CNJ151" s="417"/>
      <c r="CNK151" s="417"/>
      <c r="CNL151" s="417"/>
      <c r="CNM151" s="417"/>
      <c r="CNN151" s="417"/>
      <c r="CNO151" s="417"/>
      <c r="CNP151" s="417"/>
      <c r="CNQ151" s="417"/>
      <c r="CNR151" s="417"/>
      <c r="CNS151" s="417"/>
      <c r="CNT151" s="417"/>
      <c r="CNU151" s="417"/>
      <c r="CNV151" s="417"/>
      <c r="CNW151" s="417"/>
      <c r="CNX151" s="417"/>
      <c r="CNY151" s="417"/>
      <c r="CNZ151" s="417"/>
      <c r="COA151" s="417"/>
      <c r="COB151" s="417"/>
      <c r="COC151" s="417"/>
      <c r="COD151" s="417"/>
      <c r="COE151" s="417"/>
      <c r="COF151" s="417"/>
      <c r="COG151" s="417"/>
      <c r="COH151" s="417"/>
      <c r="COI151" s="417"/>
      <c r="COJ151" s="417"/>
      <c r="COK151" s="417"/>
      <c r="COL151" s="417"/>
      <c r="COM151" s="417"/>
      <c r="CON151" s="417"/>
      <c r="COO151" s="417"/>
      <c r="COP151" s="417"/>
      <c r="COQ151" s="417"/>
      <c r="COR151" s="417"/>
      <c r="COS151" s="417"/>
      <c r="COT151" s="417"/>
      <c r="COU151" s="417"/>
      <c r="COV151" s="417"/>
      <c r="COW151" s="417"/>
      <c r="COX151" s="417"/>
      <c r="COY151" s="417"/>
    </row>
    <row r="152" spans="1:2443" s="426" customFormat="1" x14ac:dyDescent="0.35">
      <c r="A152" s="307" t="s">
        <v>585</v>
      </c>
      <c r="B152" s="420" t="s">
        <v>102</v>
      </c>
      <c r="C152" s="420">
        <v>2013</v>
      </c>
      <c r="D152" s="420" t="s">
        <v>403</v>
      </c>
      <c r="E152" s="420">
        <f>SUM(E150:E151)</f>
        <v>82102</v>
      </c>
      <c r="F152" s="420">
        <f>SUM(F150:F151)</f>
        <v>0</v>
      </c>
      <c r="G152" s="470">
        <f t="shared" si="5"/>
        <v>82102</v>
      </c>
      <c r="H152" s="331"/>
      <c r="I152" s="416"/>
      <c r="J152" s="416"/>
      <c r="K152" s="416"/>
      <c r="L152" s="416"/>
      <c r="M152" s="416"/>
      <c r="N152" s="416"/>
      <c r="O152" s="416"/>
      <c r="P152" s="416"/>
      <c r="Q152" s="416"/>
      <c r="R152" s="425"/>
      <c r="S152" s="416"/>
      <c r="T152" s="416"/>
      <c r="U152" s="416"/>
      <c r="V152" s="416"/>
      <c r="W152" s="416"/>
      <c r="X152" s="416"/>
      <c r="Y152" s="416"/>
      <c r="Z152" s="416"/>
      <c r="AA152" s="416"/>
      <c r="AB152" s="416"/>
      <c r="AC152" s="416"/>
      <c r="AD152" s="416"/>
      <c r="AE152" s="416"/>
      <c r="AF152" s="416"/>
      <c r="AG152" s="416"/>
      <c r="AH152" s="416"/>
      <c r="AI152" s="416"/>
      <c r="AJ152" s="416"/>
      <c r="AK152" s="416"/>
      <c r="AL152" s="416"/>
      <c r="AM152" s="416"/>
      <c r="AN152" s="416"/>
      <c r="AO152" s="416"/>
      <c r="AP152" s="416"/>
      <c r="AQ152" s="416"/>
      <c r="AR152" s="416"/>
      <c r="AS152" s="416"/>
      <c r="AT152" s="416"/>
      <c r="AU152" s="416"/>
      <c r="AV152" s="416"/>
      <c r="AW152" s="416"/>
      <c r="AX152" s="416"/>
      <c r="AY152" s="416"/>
      <c r="AZ152" s="416"/>
      <c r="BA152" s="416"/>
      <c r="BB152" s="416"/>
      <c r="BC152" s="416"/>
      <c r="BD152" s="416"/>
      <c r="BE152" s="416"/>
      <c r="BF152" s="416"/>
      <c r="BG152" s="416"/>
      <c r="BH152" s="416"/>
      <c r="BI152" s="416"/>
      <c r="BJ152" s="416"/>
      <c r="BK152" s="416"/>
      <c r="BL152" s="416"/>
      <c r="BM152" s="416"/>
      <c r="BN152" s="416"/>
      <c r="BO152" s="416"/>
      <c r="BP152" s="416"/>
      <c r="BQ152" s="416"/>
      <c r="BR152" s="416"/>
      <c r="BS152" s="416"/>
      <c r="BT152" s="416"/>
      <c r="BU152" s="416"/>
      <c r="BV152" s="416"/>
      <c r="BW152" s="416"/>
      <c r="BX152" s="416"/>
      <c r="BY152" s="416"/>
      <c r="BZ152" s="416"/>
      <c r="CA152" s="416"/>
      <c r="CB152" s="416"/>
      <c r="CC152" s="416"/>
      <c r="CD152" s="416"/>
      <c r="CE152" s="416"/>
      <c r="CF152" s="416"/>
      <c r="CG152" s="416"/>
      <c r="CH152" s="416"/>
      <c r="CI152" s="416"/>
      <c r="CJ152" s="416"/>
      <c r="CK152" s="416"/>
      <c r="CL152" s="416"/>
      <c r="CM152" s="416"/>
      <c r="CN152" s="416"/>
      <c r="CO152" s="416"/>
      <c r="CP152" s="416"/>
      <c r="CQ152" s="416"/>
      <c r="CR152" s="416"/>
      <c r="CS152" s="416"/>
      <c r="CT152" s="416"/>
      <c r="CU152" s="416"/>
      <c r="CV152" s="416"/>
      <c r="CW152" s="416"/>
      <c r="CX152" s="416"/>
      <c r="CY152" s="416"/>
      <c r="CZ152" s="416"/>
      <c r="DA152" s="416"/>
      <c r="DB152" s="416"/>
      <c r="DC152" s="416"/>
      <c r="DD152" s="416"/>
      <c r="DE152" s="416"/>
      <c r="DF152" s="416"/>
      <c r="DG152" s="416"/>
      <c r="DH152" s="416"/>
      <c r="DI152" s="416"/>
      <c r="DJ152" s="416"/>
      <c r="DK152" s="416"/>
      <c r="DL152" s="416"/>
      <c r="DM152" s="416"/>
      <c r="DN152" s="416"/>
      <c r="DO152" s="416"/>
      <c r="DP152" s="416"/>
      <c r="DQ152" s="416"/>
      <c r="DR152" s="416"/>
      <c r="DS152" s="416"/>
      <c r="DT152" s="416"/>
      <c r="DU152" s="416"/>
      <c r="DV152" s="416"/>
      <c r="DW152" s="416"/>
      <c r="DX152" s="416"/>
      <c r="DY152" s="416"/>
      <c r="DZ152" s="416"/>
      <c r="EA152" s="416"/>
      <c r="EB152" s="416"/>
      <c r="EC152" s="416"/>
      <c r="ED152" s="416"/>
      <c r="EE152" s="416"/>
      <c r="EF152" s="416"/>
      <c r="EG152" s="416"/>
      <c r="EH152" s="416"/>
      <c r="EI152" s="416"/>
      <c r="EJ152" s="416"/>
      <c r="EK152" s="416"/>
      <c r="EL152" s="416"/>
      <c r="EM152" s="416"/>
      <c r="EN152" s="416"/>
      <c r="EO152" s="416"/>
      <c r="EP152" s="416"/>
      <c r="EQ152" s="416"/>
      <c r="ER152" s="416"/>
      <c r="ES152" s="416"/>
      <c r="ET152" s="416"/>
      <c r="EU152" s="416"/>
      <c r="EV152" s="416"/>
      <c r="EW152" s="416"/>
      <c r="EX152" s="416"/>
      <c r="EY152" s="416"/>
      <c r="EZ152" s="416"/>
      <c r="FA152" s="416"/>
      <c r="FB152" s="416"/>
      <c r="FC152" s="416"/>
      <c r="FD152" s="416"/>
      <c r="FE152" s="416"/>
      <c r="FF152" s="416"/>
      <c r="FG152" s="416"/>
      <c r="FH152" s="416"/>
      <c r="FI152" s="416"/>
      <c r="FJ152" s="416"/>
      <c r="FK152" s="416"/>
      <c r="FL152" s="416"/>
      <c r="FM152" s="416"/>
      <c r="FN152" s="416"/>
      <c r="FO152" s="416"/>
      <c r="FP152" s="416"/>
      <c r="FQ152" s="416"/>
      <c r="FR152" s="416"/>
      <c r="FS152" s="416"/>
      <c r="FT152" s="416"/>
      <c r="FU152" s="416"/>
      <c r="FV152" s="416"/>
      <c r="FW152" s="416"/>
      <c r="FX152" s="416"/>
      <c r="FY152" s="416"/>
      <c r="FZ152" s="416"/>
      <c r="GA152" s="416"/>
      <c r="GB152" s="416"/>
      <c r="GC152" s="416"/>
      <c r="GD152" s="416"/>
      <c r="GE152" s="416"/>
      <c r="GF152" s="416"/>
      <c r="GG152" s="416"/>
      <c r="GH152" s="416"/>
      <c r="GI152" s="416"/>
      <c r="GJ152" s="416"/>
      <c r="GK152" s="416"/>
      <c r="GL152" s="416"/>
      <c r="GM152" s="416"/>
      <c r="GN152" s="416"/>
      <c r="GO152" s="416"/>
      <c r="GP152" s="416"/>
      <c r="GQ152" s="416"/>
      <c r="GR152" s="416"/>
      <c r="GS152" s="416"/>
      <c r="GT152" s="416"/>
      <c r="GU152" s="416"/>
      <c r="GV152" s="416"/>
      <c r="GW152" s="416"/>
      <c r="GX152" s="416"/>
      <c r="GY152" s="416"/>
      <c r="GZ152" s="416"/>
      <c r="HA152" s="416"/>
      <c r="HB152" s="416"/>
      <c r="HC152" s="416"/>
      <c r="HD152" s="416"/>
      <c r="HE152" s="416"/>
      <c r="HF152" s="416"/>
      <c r="HG152" s="416"/>
      <c r="HH152" s="416"/>
      <c r="HI152" s="416"/>
      <c r="HJ152" s="416"/>
      <c r="HK152" s="416"/>
      <c r="HL152" s="416"/>
      <c r="HM152" s="416"/>
      <c r="HN152" s="416"/>
      <c r="HO152" s="416"/>
      <c r="HP152" s="416"/>
      <c r="HQ152" s="416"/>
      <c r="HR152" s="416"/>
      <c r="HS152" s="416"/>
      <c r="HT152" s="416"/>
      <c r="HU152" s="416"/>
      <c r="HV152" s="416"/>
      <c r="HW152" s="416"/>
      <c r="HX152" s="416"/>
      <c r="HY152" s="416"/>
      <c r="HZ152" s="416"/>
      <c r="IA152" s="416"/>
      <c r="IB152" s="416"/>
      <c r="IC152" s="416"/>
      <c r="ID152" s="416"/>
      <c r="IE152" s="416"/>
      <c r="IF152" s="416"/>
      <c r="IG152" s="416"/>
      <c r="IH152" s="416"/>
      <c r="II152" s="416"/>
      <c r="IJ152" s="416"/>
      <c r="IK152" s="416"/>
      <c r="IL152" s="416"/>
      <c r="IM152" s="416"/>
      <c r="IN152" s="416"/>
      <c r="IO152" s="416"/>
      <c r="IP152" s="416"/>
      <c r="IQ152" s="416"/>
      <c r="IR152" s="416"/>
      <c r="IS152" s="416"/>
      <c r="IT152" s="416"/>
      <c r="IU152" s="416"/>
      <c r="IV152" s="416"/>
      <c r="IW152" s="416"/>
      <c r="IX152" s="416"/>
      <c r="IY152" s="416"/>
      <c r="IZ152" s="416"/>
      <c r="JA152" s="416"/>
      <c r="JB152" s="416"/>
      <c r="JC152" s="416"/>
      <c r="JD152" s="416"/>
      <c r="JE152" s="416"/>
      <c r="JF152" s="416"/>
      <c r="JG152" s="416"/>
      <c r="JH152" s="416"/>
      <c r="JI152" s="416"/>
      <c r="JJ152" s="416"/>
      <c r="JK152" s="416"/>
      <c r="JL152" s="416"/>
      <c r="JM152" s="416"/>
      <c r="JN152" s="416"/>
      <c r="JO152" s="416"/>
      <c r="JP152" s="416"/>
      <c r="JQ152" s="416"/>
      <c r="JR152" s="416"/>
      <c r="JS152" s="416"/>
      <c r="JT152" s="416"/>
      <c r="JU152" s="416"/>
      <c r="JV152" s="416"/>
      <c r="JW152" s="416"/>
      <c r="JX152" s="416"/>
      <c r="JY152" s="416"/>
      <c r="JZ152" s="416"/>
      <c r="KA152" s="416"/>
      <c r="KB152" s="416"/>
      <c r="KC152" s="416"/>
      <c r="KD152" s="416"/>
      <c r="KE152" s="416"/>
      <c r="KF152" s="416"/>
      <c r="KG152" s="416"/>
      <c r="KH152" s="416"/>
      <c r="KI152" s="416"/>
      <c r="KJ152" s="416"/>
      <c r="KK152" s="416"/>
      <c r="KL152" s="416"/>
      <c r="KM152" s="416"/>
      <c r="KN152" s="416"/>
      <c r="KO152" s="416"/>
      <c r="KP152" s="416"/>
      <c r="KQ152" s="416"/>
      <c r="KR152" s="416"/>
      <c r="KS152" s="416"/>
      <c r="KT152" s="416"/>
      <c r="KU152" s="416"/>
      <c r="KV152" s="416"/>
      <c r="KW152" s="416"/>
      <c r="KX152" s="416"/>
      <c r="KY152" s="416"/>
      <c r="KZ152" s="416"/>
      <c r="LA152" s="416"/>
      <c r="LB152" s="416"/>
      <c r="LC152" s="416"/>
      <c r="LD152" s="416"/>
      <c r="LE152" s="416"/>
      <c r="LF152" s="416"/>
      <c r="LG152" s="416"/>
      <c r="LH152" s="416"/>
      <c r="LI152" s="416"/>
      <c r="LJ152" s="416"/>
      <c r="LK152" s="416"/>
      <c r="LL152" s="416"/>
      <c r="LM152" s="416"/>
      <c r="LN152" s="416"/>
      <c r="LO152" s="416"/>
      <c r="LP152" s="416"/>
      <c r="LQ152" s="416"/>
      <c r="LR152" s="416"/>
      <c r="LS152" s="416"/>
      <c r="LT152" s="416"/>
      <c r="LU152" s="416"/>
      <c r="LV152" s="416"/>
      <c r="LW152" s="416"/>
      <c r="LX152" s="416"/>
      <c r="LY152" s="416"/>
      <c r="LZ152" s="416"/>
      <c r="MA152" s="416"/>
      <c r="MB152" s="416"/>
      <c r="MC152" s="416"/>
      <c r="MD152" s="416"/>
      <c r="ME152" s="416"/>
      <c r="MF152" s="416"/>
      <c r="MG152" s="416"/>
      <c r="MH152" s="416"/>
      <c r="MI152" s="416"/>
      <c r="MJ152" s="416"/>
      <c r="MK152" s="416"/>
      <c r="ML152" s="416"/>
      <c r="MM152" s="416"/>
      <c r="MN152" s="416"/>
      <c r="MO152" s="416"/>
      <c r="MP152" s="416"/>
      <c r="MQ152" s="416"/>
      <c r="MR152" s="416"/>
      <c r="MS152" s="416"/>
      <c r="MT152" s="416"/>
      <c r="MU152" s="416"/>
      <c r="MV152" s="416"/>
      <c r="MW152" s="416"/>
      <c r="MX152" s="416"/>
      <c r="MY152" s="416"/>
      <c r="MZ152" s="416"/>
      <c r="NA152" s="416"/>
      <c r="NB152" s="416"/>
      <c r="NC152" s="416"/>
      <c r="ND152" s="416"/>
      <c r="NE152" s="416"/>
      <c r="NF152" s="416"/>
      <c r="NG152" s="416"/>
      <c r="NH152" s="416"/>
      <c r="NI152" s="416"/>
      <c r="NJ152" s="416"/>
      <c r="NK152" s="416"/>
      <c r="NL152" s="416"/>
      <c r="NM152" s="416"/>
      <c r="NN152" s="416"/>
      <c r="NO152" s="416"/>
      <c r="NP152" s="416"/>
      <c r="NQ152" s="416"/>
      <c r="NR152" s="416"/>
      <c r="NS152" s="416"/>
      <c r="NT152" s="416"/>
      <c r="NU152" s="416"/>
      <c r="NV152" s="416"/>
      <c r="NW152" s="416"/>
      <c r="NX152" s="416"/>
      <c r="NY152" s="416"/>
      <c r="NZ152" s="416"/>
      <c r="OA152" s="416"/>
      <c r="OB152" s="416"/>
      <c r="OC152" s="416"/>
      <c r="OD152" s="416"/>
      <c r="OE152" s="416"/>
      <c r="OF152" s="416"/>
      <c r="OG152" s="416"/>
      <c r="OH152" s="416"/>
      <c r="OI152" s="416"/>
      <c r="OJ152" s="416"/>
      <c r="OK152" s="416"/>
      <c r="OL152" s="416"/>
      <c r="OM152" s="416"/>
      <c r="ON152" s="416"/>
      <c r="OO152" s="416"/>
      <c r="OP152" s="416"/>
      <c r="OQ152" s="416"/>
      <c r="OR152" s="416"/>
      <c r="OS152" s="416"/>
      <c r="OT152" s="416"/>
      <c r="OU152" s="416"/>
      <c r="OV152" s="416"/>
      <c r="OW152" s="416"/>
      <c r="OX152" s="416"/>
      <c r="OY152" s="416"/>
      <c r="OZ152" s="416"/>
      <c r="PA152" s="416"/>
      <c r="PB152" s="416"/>
      <c r="PC152" s="416"/>
      <c r="PD152" s="416"/>
      <c r="PE152" s="416"/>
      <c r="PF152" s="416"/>
      <c r="PG152" s="416"/>
      <c r="PH152" s="416"/>
      <c r="PI152" s="416"/>
      <c r="PJ152" s="416"/>
      <c r="PK152" s="416"/>
      <c r="PL152" s="416"/>
      <c r="PM152" s="416"/>
      <c r="PN152" s="416"/>
      <c r="PO152" s="416"/>
      <c r="PP152" s="416"/>
      <c r="PQ152" s="416"/>
      <c r="PR152" s="416"/>
      <c r="PS152" s="416"/>
      <c r="PT152" s="416"/>
      <c r="PU152" s="416"/>
      <c r="PV152" s="416"/>
      <c r="PW152" s="416"/>
      <c r="PX152" s="416"/>
      <c r="PY152" s="416"/>
      <c r="PZ152" s="416"/>
      <c r="QA152" s="416"/>
      <c r="QB152" s="416"/>
      <c r="QC152" s="416"/>
      <c r="QD152" s="416"/>
      <c r="QE152" s="416"/>
      <c r="QF152" s="416"/>
      <c r="QG152" s="416"/>
      <c r="QH152" s="416"/>
      <c r="QI152" s="416"/>
      <c r="QJ152" s="416"/>
      <c r="QK152" s="416"/>
      <c r="QL152" s="416"/>
      <c r="QM152" s="416"/>
      <c r="QN152" s="416"/>
      <c r="QO152" s="416"/>
      <c r="QP152" s="416"/>
      <c r="QQ152" s="416"/>
      <c r="QR152" s="416"/>
      <c r="QS152" s="416"/>
      <c r="QT152" s="416"/>
      <c r="QU152" s="416"/>
      <c r="QV152" s="416"/>
      <c r="QW152" s="416"/>
      <c r="QX152" s="416"/>
      <c r="QY152" s="416"/>
      <c r="QZ152" s="416"/>
      <c r="RA152" s="416"/>
      <c r="RB152" s="416"/>
      <c r="RC152" s="416"/>
      <c r="RD152" s="416"/>
      <c r="RE152" s="416"/>
      <c r="RF152" s="416"/>
      <c r="RG152" s="416"/>
      <c r="RH152" s="416"/>
      <c r="RI152" s="416"/>
      <c r="RJ152" s="416"/>
      <c r="RK152" s="416"/>
      <c r="RL152" s="416"/>
      <c r="RM152" s="416"/>
      <c r="RN152" s="416"/>
      <c r="RO152" s="416"/>
      <c r="RP152" s="416"/>
      <c r="RQ152" s="416"/>
      <c r="RR152" s="416"/>
      <c r="RS152" s="416"/>
      <c r="RT152" s="416"/>
      <c r="RU152" s="416"/>
      <c r="RV152" s="416"/>
      <c r="RW152" s="416"/>
      <c r="RX152" s="416"/>
      <c r="RY152" s="416"/>
      <c r="RZ152" s="416"/>
      <c r="SA152" s="416"/>
      <c r="SB152" s="416"/>
      <c r="SC152" s="416"/>
      <c r="SD152" s="416"/>
      <c r="SE152" s="416"/>
      <c r="SF152" s="416"/>
      <c r="SG152" s="416"/>
      <c r="SH152" s="416"/>
      <c r="SI152" s="416"/>
      <c r="SJ152" s="416"/>
      <c r="SK152" s="416"/>
      <c r="SL152" s="416"/>
      <c r="SM152" s="416"/>
      <c r="SN152" s="416"/>
      <c r="SO152" s="416"/>
      <c r="SP152" s="416"/>
      <c r="SQ152" s="416"/>
      <c r="SR152" s="416"/>
      <c r="SS152" s="416"/>
      <c r="ST152" s="416"/>
      <c r="SU152" s="416"/>
      <c r="SV152" s="416"/>
      <c r="SW152" s="416"/>
      <c r="SX152" s="416"/>
      <c r="SY152" s="416"/>
      <c r="SZ152" s="416"/>
      <c r="TA152" s="416"/>
      <c r="TB152" s="416"/>
      <c r="TC152" s="416"/>
      <c r="TD152" s="416"/>
      <c r="TE152" s="416"/>
      <c r="TF152" s="416"/>
      <c r="TG152" s="416"/>
      <c r="TH152" s="416"/>
      <c r="TI152" s="416"/>
      <c r="TJ152" s="416"/>
      <c r="TK152" s="416"/>
      <c r="TL152" s="416"/>
      <c r="TM152" s="416"/>
      <c r="TN152" s="416"/>
      <c r="TO152" s="416"/>
      <c r="TP152" s="416"/>
      <c r="TQ152" s="416"/>
      <c r="TR152" s="416"/>
      <c r="TS152" s="416"/>
      <c r="TT152" s="416"/>
      <c r="TU152" s="416"/>
      <c r="TV152" s="416"/>
      <c r="TW152" s="416"/>
      <c r="TX152" s="416"/>
      <c r="TY152" s="416"/>
      <c r="TZ152" s="416"/>
      <c r="UA152" s="416"/>
      <c r="UB152" s="416"/>
      <c r="UC152" s="416"/>
      <c r="UD152" s="416"/>
      <c r="UE152" s="416"/>
      <c r="UF152" s="416"/>
      <c r="UG152" s="416"/>
      <c r="UH152" s="416"/>
      <c r="UI152" s="416"/>
      <c r="UJ152" s="416"/>
      <c r="UK152" s="416"/>
      <c r="UL152" s="416"/>
      <c r="UM152" s="416"/>
      <c r="UN152" s="416"/>
      <c r="UO152" s="416"/>
      <c r="UP152" s="416"/>
      <c r="UQ152" s="416"/>
      <c r="UR152" s="416"/>
      <c r="US152" s="416"/>
      <c r="UT152" s="416"/>
      <c r="UU152" s="416"/>
      <c r="UV152" s="416"/>
      <c r="UW152" s="416"/>
      <c r="UX152" s="416"/>
      <c r="UY152" s="416"/>
      <c r="UZ152" s="416"/>
      <c r="VA152" s="416"/>
      <c r="VB152" s="416"/>
      <c r="VC152" s="416"/>
      <c r="VD152" s="416"/>
      <c r="VE152" s="416"/>
      <c r="VF152" s="416"/>
      <c r="VG152" s="416"/>
      <c r="VH152" s="416"/>
      <c r="VI152" s="416"/>
      <c r="VJ152" s="416"/>
      <c r="VK152" s="416"/>
      <c r="VL152" s="416"/>
      <c r="VM152" s="416"/>
      <c r="VN152" s="416"/>
      <c r="VO152" s="416"/>
      <c r="VP152" s="416"/>
      <c r="VQ152" s="416"/>
      <c r="VR152" s="416"/>
      <c r="VS152" s="416"/>
      <c r="VT152" s="416"/>
      <c r="VU152" s="416"/>
      <c r="VV152" s="416"/>
      <c r="VW152" s="416"/>
      <c r="VX152" s="416"/>
      <c r="VY152" s="416"/>
      <c r="VZ152" s="416"/>
      <c r="WA152" s="416"/>
      <c r="WB152" s="416"/>
      <c r="WC152" s="416"/>
      <c r="WD152" s="416"/>
      <c r="WE152" s="416"/>
      <c r="WF152" s="416"/>
      <c r="WG152" s="416"/>
      <c r="WH152" s="416"/>
      <c r="WI152" s="416"/>
      <c r="WJ152" s="416"/>
      <c r="WK152" s="416"/>
      <c r="WL152" s="416"/>
      <c r="WM152" s="416"/>
      <c r="WN152" s="416"/>
      <c r="WO152" s="416"/>
      <c r="WP152" s="416"/>
      <c r="WQ152" s="416"/>
      <c r="WR152" s="416"/>
      <c r="WS152" s="416"/>
      <c r="WT152" s="416"/>
      <c r="WU152" s="416"/>
      <c r="WV152" s="416"/>
      <c r="WW152" s="416"/>
      <c r="WX152" s="416"/>
      <c r="WY152" s="416"/>
      <c r="WZ152" s="416"/>
      <c r="XA152" s="416"/>
      <c r="XB152" s="416"/>
      <c r="XC152" s="416"/>
      <c r="XD152" s="416"/>
      <c r="XE152" s="416"/>
      <c r="XF152" s="416"/>
      <c r="XG152" s="416"/>
      <c r="XH152" s="416"/>
      <c r="XI152" s="416"/>
      <c r="XJ152" s="416"/>
      <c r="XK152" s="416"/>
      <c r="XL152" s="416"/>
      <c r="XM152" s="416"/>
      <c r="XN152" s="416"/>
      <c r="XO152" s="416"/>
      <c r="XP152" s="416"/>
      <c r="XQ152" s="416"/>
      <c r="XR152" s="417"/>
      <c r="XS152" s="417"/>
      <c r="XT152" s="417"/>
      <c r="XU152" s="417"/>
      <c r="XV152" s="417"/>
      <c r="XW152" s="417"/>
      <c r="XX152" s="417"/>
      <c r="XY152" s="417"/>
      <c r="XZ152" s="417"/>
      <c r="YA152" s="417"/>
      <c r="YB152" s="417"/>
      <c r="YC152" s="417"/>
      <c r="YD152" s="417"/>
      <c r="YE152" s="417"/>
      <c r="YF152" s="417"/>
      <c r="YG152" s="417"/>
      <c r="YH152" s="417"/>
      <c r="YI152" s="417"/>
      <c r="YJ152" s="417"/>
      <c r="YK152" s="417"/>
      <c r="YL152" s="417"/>
      <c r="YM152" s="417"/>
      <c r="YN152" s="417"/>
      <c r="YO152" s="417"/>
      <c r="YP152" s="417"/>
      <c r="YQ152" s="417"/>
      <c r="YR152" s="417"/>
      <c r="YS152" s="417"/>
      <c r="YT152" s="417"/>
      <c r="YU152" s="417"/>
      <c r="YV152" s="417"/>
      <c r="YW152" s="417"/>
      <c r="YX152" s="417"/>
      <c r="YY152" s="417"/>
      <c r="YZ152" s="417"/>
      <c r="ZA152" s="417"/>
      <c r="ZB152" s="417"/>
      <c r="ZC152" s="417"/>
      <c r="ZD152" s="417"/>
      <c r="ZE152" s="417"/>
      <c r="ZF152" s="417"/>
      <c r="ZG152" s="417"/>
      <c r="ZH152" s="417"/>
      <c r="ZI152" s="417"/>
      <c r="ZJ152" s="417"/>
      <c r="ZK152" s="417"/>
      <c r="ZL152" s="417"/>
      <c r="ZM152" s="417"/>
      <c r="ZN152" s="417"/>
      <c r="ZO152" s="417"/>
      <c r="ZP152" s="417"/>
      <c r="ZQ152" s="417"/>
      <c r="ZR152" s="417"/>
      <c r="ZS152" s="417"/>
      <c r="ZT152" s="417"/>
      <c r="ZU152" s="417"/>
      <c r="ZV152" s="417"/>
      <c r="ZW152" s="417"/>
      <c r="ZX152" s="417"/>
      <c r="ZY152" s="417"/>
      <c r="ZZ152" s="417"/>
      <c r="AAA152" s="417"/>
      <c r="AAB152" s="417"/>
      <c r="AAC152" s="417"/>
      <c r="AAD152" s="417"/>
      <c r="AAE152" s="417"/>
      <c r="AAF152" s="417"/>
      <c r="AAG152" s="417"/>
      <c r="AAH152" s="417"/>
      <c r="AAI152" s="417"/>
      <c r="AAJ152" s="417"/>
      <c r="AAK152" s="417"/>
      <c r="AAL152" s="417"/>
      <c r="AAM152" s="417"/>
      <c r="AAN152" s="417"/>
      <c r="AAO152" s="417"/>
      <c r="AAP152" s="417"/>
      <c r="AAQ152" s="417"/>
      <c r="AAR152" s="417"/>
      <c r="AAS152" s="417"/>
      <c r="AAT152" s="417"/>
      <c r="AAU152" s="417"/>
      <c r="AAV152" s="417"/>
      <c r="AAW152" s="417"/>
      <c r="AAX152" s="417"/>
      <c r="AAY152" s="417"/>
      <c r="AAZ152" s="417"/>
      <c r="ABA152" s="417"/>
      <c r="ABB152" s="417"/>
      <c r="ABC152" s="417"/>
      <c r="ABD152" s="417"/>
      <c r="ABE152" s="417"/>
      <c r="ABF152" s="417"/>
      <c r="ABG152" s="417"/>
      <c r="ABH152" s="417"/>
      <c r="ABI152" s="417"/>
      <c r="ABJ152" s="417"/>
      <c r="ABK152" s="417"/>
      <c r="ABL152" s="417"/>
      <c r="ABM152" s="417"/>
      <c r="ABN152" s="417"/>
      <c r="ABO152" s="417"/>
      <c r="ABP152" s="417"/>
      <c r="ABQ152" s="417"/>
      <c r="ABR152" s="417"/>
      <c r="ABS152" s="417"/>
      <c r="ABT152" s="417"/>
      <c r="ABU152" s="417"/>
      <c r="ABV152" s="417"/>
      <c r="ABW152" s="417"/>
      <c r="ABX152" s="417"/>
      <c r="ABY152" s="417"/>
      <c r="ABZ152" s="417"/>
      <c r="ACA152" s="417"/>
      <c r="ACB152" s="417"/>
      <c r="ACC152" s="417"/>
      <c r="ACD152" s="417"/>
      <c r="ACE152" s="417"/>
      <c r="ACF152" s="417"/>
      <c r="ACG152" s="417"/>
      <c r="ACH152" s="417"/>
      <c r="ACI152" s="417"/>
      <c r="ACJ152" s="417"/>
      <c r="ACK152" s="417"/>
      <c r="ACL152" s="417"/>
      <c r="ACM152" s="417"/>
      <c r="ACN152" s="417"/>
      <c r="ACO152" s="417"/>
      <c r="ACP152" s="417"/>
      <c r="ACQ152" s="417"/>
      <c r="ACR152" s="417"/>
      <c r="ACS152" s="417"/>
      <c r="ACT152" s="417"/>
      <c r="ACU152" s="417"/>
      <c r="ACV152" s="417"/>
      <c r="ACW152" s="417"/>
      <c r="ACX152" s="417"/>
      <c r="ACY152" s="417"/>
      <c r="ACZ152" s="417"/>
      <c r="ADA152" s="417"/>
      <c r="ADB152" s="417"/>
      <c r="ADC152" s="417"/>
      <c r="ADD152" s="417"/>
      <c r="ADE152" s="417"/>
      <c r="ADF152" s="417"/>
      <c r="ADG152" s="417"/>
      <c r="ADH152" s="417"/>
      <c r="ADI152" s="417"/>
      <c r="ADJ152" s="417"/>
      <c r="ADK152" s="417"/>
      <c r="ADL152" s="417"/>
      <c r="ADM152" s="417"/>
      <c r="ADN152" s="417"/>
      <c r="ADO152" s="417"/>
      <c r="ADP152" s="417"/>
      <c r="ADQ152" s="417"/>
      <c r="ADR152" s="417"/>
      <c r="ADS152" s="417"/>
      <c r="ADT152" s="417"/>
      <c r="ADU152" s="417"/>
      <c r="ADV152" s="417"/>
      <c r="ADW152" s="417"/>
      <c r="ADX152" s="417"/>
      <c r="ADY152" s="417"/>
      <c r="ADZ152" s="417"/>
      <c r="AEA152" s="417"/>
      <c r="AEB152" s="417"/>
      <c r="AEC152" s="417"/>
      <c r="AED152" s="417"/>
      <c r="AEE152" s="417"/>
      <c r="AEF152" s="417"/>
      <c r="AEG152" s="417"/>
      <c r="AEH152" s="417"/>
      <c r="AEI152" s="417"/>
      <c r="AEJ152" s="417"/>
      <c r="AEK152" s="417"/>
      <c r="AEL152" s="417"/>
      <c r="AEM152" s="417"/>
      <c r="AEN152" s="417"/>
      <c r="AEO152" s="417"/>
      <c r="AEP152" s="417"/>
      <c r="AEQ152" s="417"/>
      <c r="AER152" s="417"/>
      <c r="AES152" s="417"/>
      <c r="AET152" s="417"/>
      <c r="AEU152" s="417"/>
      <c r="AEV152" s="417"/>
      <c r="AEW152" s="417"/>
      <c r="AEX152" s="417"/>
      <c r="AEY152" s="417"/>
      <c r="AEZ152" s="417"/>
      <c r="AFA152" s="417"/>
      <c r="AFB152" s="417"/>
      <c r="AFC152" s="417"/>
      <c r="AFD152" s="417"/>
      <c r="AFE152" s="417"/>
      <c r="AFF152" s="417"/>
      <c r="AFG152" s="417"/>
      <c r="AFH152" s="417"/>
      <c r="AFI152" s="417"/>
      <c r="AFJ152" s="417"/>
      <c r="AFK152" s="417"/>
      <c r="AFL152" s="417"/>
      <c r="AFM152" s="417"/>
      <c r="AFN152" s="417"/>
      <c r="AFO152" s="417"/>
      <c r="AFP152" s="417"/>
      <c r="AFQ152" s="417"/>
      <c r="AFR152" s="417"/>
      <c r="AFS152" s="417"/>
      <c r="AFT152" s="417"/>
      <c r="AFU152" s="417"/>
      <c r="AFV152" s="417"/>
      <c r="AFW152" s="417"/>
      <c r="AFX152" s="417"/>
      <c r="AFY152" s="417"/>
      <c r="AFZ152" s="417"/>
      <c r="AGA152" s="417"/>
      <c r="AGB152" s="417"/>
      <c r="AGC152" s="417"/>
      <c r="AGD152" s="417"/>
      <c r="AGE152" s="417"/>
      <c r="AGF152" s="417"/>
      <c r="AGG152" s="417"/>
      <c r="AGH152" s="417"/>
      <c r="AGI152" s="417"/>
      <c r="AGJ152" s="417"/>
      <c r="AGK152" s="417"/>
      <c r="AGL152" s="417"/>
      <c r="AGM152" s="417"/>
      <c r="AGN152" s="417"/>
      <c r="AGO152" s="417"/>
      <c r="AGP152" s="417"/>
      <c r="AGQ152" s="417"/>
      <c r="AGR152" s="417"/>
      <c r="AGS152" s="417"/>
      <c r="AGT152" s="417"/>
      <c r="AGU152" s="417"/>
      <c r="AGV152" s="417"/>
      <c r="AGW152" s="417"/>
      <c r="AGX152" s="417"/>
      <c r="AGY152" s="417"/>
      <c r="AGZ152" s="417"/>
      <c r="AHA152" s="417"/>
      <c r="AHB152" s="417"/>
      <c r="AHC152" s="417"/>
      <c r="AHD152" s="417"/>
      <c r="AHE152" s="417"/>
      <c r="AHF152" s="417"/>
      <c r="AHG152" s="417"/>
      <c r="AHH152" s="417"/>
      <c r="AHI152" s="417"/>
      <c r="AHJ152" s="417"/>
      <c r="AHK152" s="417"/>
      <c r="AHL152" s="417"/>
      <c r="AHM152" s="417"/>
      <c r="AHN152" s="417"/>
      <c r="AHO152" s="417"/>
      <c r="AHP152" s="417"/>
      <c r="AHQ152" s="417"/>
      <c r="AHR152" s="417"/>
      <c r="AHS152" s="417"/>
      <c r="AHT152" s="417"/>
      <c r="AHU152" s="417"/>
      <c r="AHV152" s="417"/>
      <c r="AHW152" s="417"/>
      <c r="AHX152" s="417"/>
      <c r="AHY152" s="417"/>
      <c r="AHZ152" s="417"/>
      <c r="AIA152" s="417"/>
      <c r="AIB152" s="417"/>
      <c r="AIC152" s="417"/>
      <c r="AID152" s="417"/>
      <c r="AIE152" s="417"/>
      <c r="AIF152" s="417"/>
      <c r="AIG152" s="417"/>
      <c r="AIH152" s="417"/>
      <c r="AII152" s="417"/>
      <c r="AIJ152" s="417"/>
      <c r="AIK152" s="417"/>
      <c r="AIL152" s="417"/>
      <c r="AIM152" s="417"/>
      <c r="AIN152" s="417"/>
      <c r="AIO152" s="417"/>
      <c r="AIP152" s="417"/>
      <c r="AIQ152" s="417"/>
      <c r="AIR152" s="417"/>
      <c r="AIS152" s="417"/>
      <c r="AIT152" s="417"/>
      <c r="AIU152" s="417"/>
      <c r="AIV152" s="417"/>
      <c r="AIW152" s="417"/>
      <c r="AIX152" s="417"/>
      <c r="AIY152" s="417"/>
      <c r="AIZ152" s="417"/>
      <c r="AJA152" s="417"/>
      <c r="AJB152" s="417"/>
      <c r="AJC152" s="417"/>
      <c r="AJD152" s="417"/>
      <c r="AJE152" s="417"/>
      <c r="AJF152" s="417"/>
      <c r="AJG152" s="417"/>
      <c r="AJH152" s="417"/>
      <c r="AJI152" s="417"/>
      <c r="AJJ152" s="417"/>
      <c r="AJK152" s="417"/>
      <c r="AJL152" s="417"/>
      <c r="AJM152" s="417"/>
      <c r="AJN152" s="417"/>
      <c r="AJO152" s="417"/>
      <c r="AJP152" s="417"/>
      <c r="AJQ152" s="417"/>
      <c r="AJR152" s="417"/>
      <c r="AJS152" s="417"/>
      <c r="AJT152" s="417"/>
      <c r="AJU152" s="417"/>
      <c r="AJV152" s="417"/>
      <c r="AJW152" s="417"/>
      <c r="AJX152" s="417"/>
      <c r="AJY152" s="417"/>
      <c r="AJZ152" s="417"/>
      <c r="AKA152" s="417"/>
      <c r="AKB152" s="417"/>
      <c r="AKC152" s="417"/>
      <c r="AKD152" s="417"/>
      <c r="AKE152" s="417"/>
      <c r="AKF152" s="417"/>
      <c r="AKG152" s="417"/>
      <c r="AKH152" s="417"/>
      <c r="AKI152" s="417"/>
      <c r="AKJ152" s="417"/>
      <c r="AKK152" s="417"/>
      <c r="AKL152" s="417"/>
      <c r="AKM152" s="417"/>
      <c r="AKN152" s="417"/>
      <c r="AKO152" s="417"/>
      <c r="AKP152" s="417"/>
      <c r="AKQ152" s="417"/>
      <c r="AKR152" s="417"/>
      <c r="AKS152" s="417"/>
      <c r="AKT152" s="417"/>
      <c r="AKU152" s="417"/>
      <c r="AKV152" s="417"/>
      <c r="AKW152" s="417"/>
      <c r="AKX152" s="417"/>
      <c r="AKY152" s="417"/>
      <c r="AKZ152" s="417"/>
      <c r="ALA152" s="417"/>
      <c r="ALB152" s="417"/>
      <c r="ALC152" s="417"/>
      <c r="ALD152" s="417"/>
      <c r="ALE152" s="417"/>
      <c r="ALF152" s="417"/>
      <c r="ALG152" s="417"/>
      <c r="ALH152" s="417"/>
      <c r="ALI152" s="417"/>
      <c r="ALJ152" s="417"/>
      <c r="ALK152" s="417"/>
      <c r="ALL152" s="417"/>
      <c r="ALM152" s="417"/>
      <c r="ALN152" s="417"/>
      <c r="ALO152" s="417"/>
      <c r="ALP152" s="417"/>
      <c r="ALQ152" s="417"/>
      <c r="ALR152" s="417"/>
      <c r="ALS152" s="417"/>
      <c r="ALT152" s="417"/>
      <c r="ALU152" s="417"/>
      <c r="ALV152" s="417"/>
      <c r="ALW152" s="417"/>
      <c r="ALX152" s="417"/>
      <c r="ALY152" s="417"/>
      <c r="ALZ152" s="417"/>
      <c r="AMA152" s="417"/>
      <c r="AMB152" s="417"/>
      <c r="AMC152" s="417"/>
      <c r="AMD152" s="417"/>
      <c r="AME152" s="417"/>
      <c r="AMF152" s="417"/>
      <c r="AMG152" s="417"/>
      <c r="AMH152" s="417"/>
      <c r="AMI152" s="417"/>
      <c r="AMJ152" s="417"/>
      <c r="AMK152" s="417"/>
      <c r="AML152" s="417"/>
      <c r="AMM152" s="417"/>
      <c r="AMN152" s="417"/>
      <c r="AMO152" s="417"/>
      <c r="AMP152" s="417"/>
      <c r="AMQ152" s="417"/>
      <c r="AMR152" s="417"/>
      <c r="AMS152" s="417"/>
      <c r="AMT152" s="417"/>
      <c r="AMU152" s="417"/>
      <c r="AMV152" s="417"/>
      <c r="AMW152" s="417"/>
      <c r="AMX152" s="417"/>
      <c r="AMY152" s="417"/>
      <c r="AMZ152" s="417"/>
      <c r="ANA152" s="417"/>
      <c r="ANB152" s="417"/>
      <c r="ANC152" s="417"/>
      <c r="AND152" s="417"/>
      <c r="ANE152" s="417"/>
      <c r="ANF152" s="417"/>
      <c r="ANG152" s="417"/>
      <c r="ANH152" s="417"/>
      <c r="ANI152" s="417"/>
      <c r="ANJ152" s="417"/>
      <c r="ANK152" s="417"/>
      <c r="ANL152" s="417"/>
      <c r="ANM152" s="417"/>
      <c r="ANN152" s="417"/>
      <c r="ANO152" s="417"/>
      <c r="ANP152" s="417"/>
      <c r="ANQ152" s="417"/>
      <c r="ANR152" s="417"/>
      <c r="ANS152" s="417"/>
      <c r="ANT152" s="417"/>
      <c r="ANU152" s="417"/>
      <c r="ANV152" s="417"/>
      <c r="ANW152" s="417"/>
      <c r="ANX152" s="417"/>
      <c r="ANY152" s="417"/>
      <c r="ANZ152" s="417"/>
      <c r="AOA152" s="417"/>
      <c r="AOB152" s="417"/>
      <c r="AOC152" s="417"/>
      <c r="AOD152" s="417"/>
      <c r="AOE152" s="417"/>
      <c r="AOF152" s="417"/>
      <c r="AOG152" s="417"/>
      <c r="AOH152" s="417"/>
      <c r="AOI152" s="417"/>
      <c r="AOJ152" s="417"/>
      <c r="AOK152" s="417"/>
      <c r="AOL152" s="417"/>
      <c r="AOM152" s="417"/>
      <c r="AON152" s="417"/>
      <c r="AOO152" s="417"/>
      <c r="AOP152" s="417"/>
      <c r="AOQ152" s="417"/>
      <c r="AOR152" s="417"/>
      <c r="AOS152" s="417"/>
      <c r="AOT152" s="417"/>
      <c r="AOU152" s="417"/>
      <c r="AOV152" s="417"/>
      <c r="AOW152" s="417"/>
      <c r="AOX152" s="417"/>
      <c r="AOY152" s="417"/>
      <c r="AOZ152" s="417"/>
      <c r="APA152" s="417"/>
      <c r="APB152" s="417"/>
      <c r="APC152" s="417"/>
      <c r="APD152" s="417"/>
      <c r="APE152" s="417"/>
      <c r="APF152" s="417"/>
      <c r="APG152" s="417"/>
      <c r="APH152" s="417"/>
      <c r="API152" s="417"/>
      <c r="APJ152" s="417"/>
      <c r="APK152" s="417"/>
      <c r="APL152" s="417"/>
      <c r="APM152" s="417"/>
      <c r="APN152" s="417"/>
      <c r="APO152" s="417"/>
      <c r="APP152" s="417"/>
      <c r="APQ152" s="417"/>
      <c r="APR152" s="417"/>
      <c r="APS152" s="417"/>
      <c r="APT152" s="417"/>
      <c r="APU152" s="417"/>
      <c r="APV152" s="417"/>
      <c r="APW152" s="417"/>
      <c r="APX152" s="417"/>
      <c r="APY152" s="417"/>
      <c r="APZ152" s="417"/>
      <c r="AQA152" s="417"/>
      <c r="AQB152" s="417"/>
      <c r="AQC152" s="417"/>
      <c r="AQD152" s="417"/>
      <c r="AQE152" s="417"/>
      <c r="AQF152" s="417"/>
      <c r="AQG152" s="417"/>
      <c r="AQH152" s="417"/>
      <c r="AQI152" s="417"/>
      <c r="AQJ152" s="417"/>
      <c r="AQK152" s="417"/>
      <c r="AQL152" s="417"/>
      <c r="AQM152" s="417"/>
      <c r="AQN152" s="417"/>
      <c r="AQO152" s="417"/>
      <c r="AQP152" s="417"/>
      <c r="AQQ152" s="417"/>
      <c r="AQR152" s="417"/>
      <c r="AQS152" s="417"/>
      <c r="AQT152" s="417"/>
      <c r="AQU152" s="417"/>
      <c r="AQV152" s="417"/>
      <c r="AQW152" s="417"/>
      <c r="AQX152" s="417"/>
      <c r="AQY152" s="417"/>
      <c r="AQZ152" s="417"/>
      <c r="ARA152" s="417"/>
      <c r="ARB152" s="417"/>
      <c r="ARC152" s="417"/>
      <c r="ARD152" s="417"/>
      <c r="ARE152" s="417"/>
      <c r="ARF152" s="417"/>
      <c r="ARG152" s="417"/>
      <c r="ARH152" s="417"/>
      <c r="ARI152" s="417"/>
      <c r="ARJ152" s="417"/>
      <c r="ARK152" s="417"/>
      <c r="ARL152" s="417"/>
      <c r="ARM152" s="417"/>
      <c r="ARN152" s="417"/>
      <c r="ARO152" s="417"/>
      <c r="ARP152" s="417"/>
      <c r="ARQ152" s="417"/>
      <c r="ARR152" s="417"/>
      <c r="ARS152" s="417"/>
      <c r="ART152" s="417"/>
      <c r="ARU152" s="417"/>
      <c r="ARV152" s="417"/>
      <c r="ARW152" s="417"/>
      <c r="ARX152" s="417"/>
      <c r="ARY152" s="417"/>
      <c r="ARZ152" s="417"/>
      <c r="ASA152" s="417"/>
      <c r="ASB152" s="417"/>
      <c r="ASC152" s="417"/>
      <c r="ASD152" s="417"/>
      <c r="ASE152" s="417"/>
      <c r="ASF152" s="417"/>
      <c r="ASG152" s="417"/>
      <c r="ASH152" s="417"/>
      <c r="ASI152" s="417"/>
      <c r="ASJ152" s="417"/>
      <c r="ASK152" s="417"/>
      <c r="ASL152" s="417"/>
      <c r="ASM152" s="417"/>
      <c r="ASN152" s="417"/>
      <c r="ASO152" s="417"/>
      <c r="ASP152" s="417"/>
      <c r="ASQ152" s="417"/>
      <c r="ASR152" s="417"/>
      <c r="ASS152" s="417"/>
      <c r="AST152" s="417"/>
      <c r="ASU152" s="417"/>
      <c r="ASV152" s="417"/>
      <c r="ASW152" s="417"/>
      <c r="ASX152" s="417"/>
      <c r="ASY152" s="417"/>
      <c r="ASZ152" s="417"/>
      <c r="ATA152" s="417"/>
      <c r="ATB152" s="417"/>
      <c r="ATC152" s="417"/>
      <c r="ATD152" s="417"/>
      <c r="ATE152" s="417"/>
      <c r="ATF152" s="417"/>
      <c r="ATG152" s="417"/>
      <c r="ATH152" s="417"/>
      <c r="ATI152" s="417"/>
      <c r="ATJ152" s="417"/>
      <c r="ATK152" s="417"/>
      <c r="ATL152" s="417"/>
      <c r="ATM152" s="417"/>
      <c r="ATN152" s="417"/>
      <c r="ATO152" s="417"/>
      <c r="ATP152" s="417"/>
      <c r="ATQ152" s="417"/>
      <c r="ATR152" s="417"/>
      <c r="ATS152" s="417"/>
      <c r="ATT152" s="417"/>
      <c r="ATU152" s="417"/>
      <c r="ATV152" s="417"/>
      <c r="ATW152" s="417"/>
      <c r="ATX152" s="417"/>
      <c r="ATY152" s="417"/>
      <c r="ATZ152" s="417"/>
      <c r="AUA152" s="417"/>
      <c r="AUB152" s="417"/>
      <c r="AUC152" s="417"/>
      <c r="AUD152" s="417"/>
      <c r="AUE152" s="417"/>
      <c r="AUF152" s="417"/>
      <c r="AUG152" s="417"/>
      <c r="AUH152" s="417"/>
      <c r="AUI152" s="417"/>
      <c r="AUJ152" s="417"/>
      <c r="AUK152" s="417"/>
      <c r="AUL152" s="417"/>
      <c r="AUM152" s="417"/>
      <c r="AUN152" s="417"/>
      <c r="AUO152" s="417"/>
      <c r="AUP152" s="417"/>
      <c r="AUQ152" s="417"/>
      <c r="AUR152" s="417"/>
      <c r="AUS152" s="417"/>
      <c r="AUT152" s="417"/>
      <c r="AUU152" s="417"/>
      <c r="AUV152" s="417"/>
      <c r="AUW152" s="417"/>
      <c r="AUX152" s="417"/>
      <c r="AUY152" s="417"/>
      <c r="AUZ152" s="417"/>
      <c r="AVA152" s="417"/>
      <c r="AVB152" s="417"/>
      <c r="AVC152" s="417"/>
      <c r="AVD152" s="417"/>
      <c r="AVE152" s="417"/>
      <c r="AVF152" s="417"/>
      <c r="AVG152" s="417"/>
      <c r="AVH152" s="417"/>
      <c r="AVI152" s="417"/>
      <c r="AVJ152" s="417"/>
      <c r="AVK152" s="417"/>
      <c r="AVL152" s="417"/>
      <c r="AVM152" s="417"/>
      <c r="AVN152" s="417"/>
      <c r="AVO152" s="417"/>
      <c r="AVP152" s="417"/>
      <c r="AVQ152" s="417"/>
      <c r="AVR152" s="417"/>
      <c r="AVS152" s="417"/>
      <c r="AVT152" s="417"/>
      <c r="AVU152" s="417"/>
      <c r="AVV152" s="417"/>
      <c r="AVW152" s="417"/>
      <c r="AVX152" s="417"/>
      <c r="AVY152" s="417"/>
      <c r="AVZ152" s="417"/>
      <c r="AWA152" s="417"/>
      <c r="AWB152" s="417"/>
      <c r="AWC152" s="417"/>
      <c r="AWD152" s="417"/>
      <c r="AWE152" s="417"/>
      <c r="AWF152" s="417"/>
      <c r="AWG152" s="417"/>
      <c r="AWH152" s="417"/>
      <c r="AWI152" s="417"/>
      <c r="AWJ152" s="417"/>
      <c r="AWK152" s="417"/>
      <c r="AWL152" s="417"/>
      <c r="AWM152" s="417"/>
      <c r="AWN152" s="417"/>
      <c r="AWO152" s="417"/>
      <c r="AWP152" s="417"/>
      <c r="AWQ152" s="417"/>
      <c r="AWR152" s="417"/>
      <c r="AWS152" s="417"/>
      <c r="AWT152" s="417"/>
      <c r="AWU152" s="417"/>
      <c r="AWV152" s="417"/>
      <c r="AWW152" s="417"/>
      <c r="AWX152" s="417"/>
      <c r="AWY152" s="417"/>
      <c r="AWZ152" s="417"/>
      <c r="AXA152" s="417"/>
      <c r="AXB152" s="417"/>
      <c r="AXC152" s="417"/>
      <c r="AXD152" s="417"/>
      <c r="AXE152" s="417"/>
      <c r="AXF152" s="417"/>
      <c r="AXG152" s="417"/>
      <c r="AXH152" s="417"/>
      <c r="AXI152" s="417"/>
      <c r="AXJ152" s="417"/>
      <c r="AXK152" s="417"/>
      <c r="AXL152" s="417"/>
      <c r="AXM152" s="417"/>
      <c r="AXN152" s="417"/>
      <c r="AXO152" s="417"/>
      <c r="AXP152" s="417"/>
      <c r="AXQ152" s="417"/>
      <c r="AXR152" s="417"/>
      <c r="AXS152" s="417"/>
      <c r="AXT152" s="417"/>
      <c r="AXU152" s="417"/>
      <c r="AXV152" s="417"/>
      <c r="AXW152" s="417"/>
      <c r="AXX152" s="417"/>
      <c r="AXY152" s="417"/>
      <c r="AXZ152" s="417"/>
      <c r="AYA152" s="417"/>
      <c r="AYB152" s="417"/>
      <c r="AYC152" s="417"/>
      <c r="AYD152" s="417"/>
      <c r="AYE152" s="417"/>
      <c r="AYF152" s="417"/>
      <c r="AYG152" s="417"/>
      <c r="AYH152" s="417"/>
      <c r="AYI152" s="417"/>
      <c r="AYJ152" s="417"/>
      <c r="AYK152" s="417"/>
      <c r="AYL152" s="417"/>
      <c r="AYM152" s="417"/>
      <c r="AYN152" s="417"/>
      <c r="AYO152" s="417"/>
      <c r="AYP152" s="417"/>
      <c r="AYQ152" s="417"/>
      <c r="AYR152" s="417"/>
      <c r="AYS152" s="417"/>
      <c r="AYT152" s="417"/>
      <c r="AYU152" s="417"/>
      <c r="AYV152" s="417"/>
      <c r="AYW152" s="417"/>
      <c r="AYX152" s="417"/>
      <c r="AYY152" s="417"/>
      <c r="AYZ152" s="417"/>
      <c r="AZA152" s="417"/>
      <c r="AZB152" s="417"/>
      <c r="AZC152" s="417"/>
      <c r="AZD152" s="417"/>
      <c r="AZE152" s="417"/>
      <c r="AZF152" s="417"/>
      <c r="AZG152" s="417"/>
      <c r="AZH152" s="417"/>
      <c r="AZI152" s="417"/>
      <c r="AZJ152" s="417"/>
      <c r="AZK152" s="417"/>
      <c r="AZL152" s="417"/>
      <c r="AZM152" s="417"/>
      <c r="AZN152" s="417"/>
      <c r="AZO152" s="417"/>
      <c r="AZP152" s="417"/>
      <c r="AZQ152" s="417"/>
      <c r="AZR152" s="417"/>
      <c r="AZS152" s="417"/>
      <c r="AZT152" s="417"/>
      <c r="AZU152" s="417"/>
      <c r="AZV152" s="417"/>
      <c r="AZW152" s="417"/>
      <c r="AZX152" s="417"/>
      <c r="AZY152" s="417"/>
      <c r="AZZ152" s="417"/>
      <c r="BAA152" s="417"/>
      <c r="BAB152" s="417"/>
      <c r="BAC152" s="417"/>
      <c r="BAD152" s="417"/>
      <c r="BAE152" s="417"/>
      <c r="BAF152" s="417"/>
      <c r="BAG152" s="417"/>
      <c r="BAH152" s="417"/>
      <c r="BAI152" s="417"/>
      <c r="BAJ152" s="417"/>
      <c r="BAK152" s="417"/>
      <c r="BAL152" s="417"/>
      <c r="BAM152" s="417"/>
      <c r="BAN152" s="417"/>
      <c r="BAO152" s="417"/>
      <c r="BAP152" s="417"/>
      <c r="BAQ152" s="417"/>
      <c r="BAR152" s="417"/>
      <c r="BAS152" s="417"/>
      <c r="BAT152" s="417"/>
      <c r="BAU152" s="417"/>
      <c r="BAV152" s="417"/>
      <c r="BAW152" s="417"/>
      <c r="BAX152" s="417"/>
      <c r="BAY152" s="417"/>
      <c r="BAZ152" s="417"/>
      <c r="BBA152" s="417"/>
      <c r="BBB152" s="417"/>
      <c r="BBC152" s="417"/>
      <c r="BBD152" s="417"/>
      <c r="BBE152" s="417"/>
      <c r="BBF152" s="417"/>
      <c r="BBG152" s="417"/>
      <c r="BBH152" s="417"/>
      <c r="BBI152" s="417"/>
      <c r="BBJ152" s="417"/>
      <c r="BBK152" s="417"/>
      <c r="BBL152" s="417"/>
      <c r="BBM152" s="417"/>
      <c r="BBN152" s="417"/>
      <c r="BBO152" s="417"/>
      <c r="BBP152" s="417"/>
      <c r="BBQ152" s="417"/>
      <c r="BBR152" s="417"/>
      <c r="BBS152" s="417"/>
      <c r="BBT152" s="417"/>
      <c r="BBU152" s="417"/>
      <c r="BBV152" s="417"/>
      <c r="BBW152" s="417"/>
      <c r="BBX152" s="417"/>
      <c r="BBY152" s="417"/>
      <c r="BBZ152" s="417"/>
      <c r="BCA152" s="417"/>
      <c r="BCB152" s="417"/>
      <c r="BCC152" s="417"/>
      <c r="BCD152" s="417"/>
      <c r="BCE152" s="417"/>
      <c r="BCF152" s="417"/>
      <c r="BCG152" s="417"/>
      <c r="BCH152" s="417"/>
      <c r="BCI152" s="417"/>
      <c r="BCJ152" s="417"/>
      <c r="BCK152" s="417"/>
      <c r="BCL152" s="417"/>
      <c r="BCM152" s="417"/>
      <c r="BCN152" s="417"/>
      <c r="BCO152" s="417"/>
      <c r="BCP152" s="417"/>
      <c r="BCQ152" s="417"/>
      <c r="BCR152" s="417"/>
      <c r="BCS152" s="417"/>
      <c r="BCT152" s="417"/>
      <c r="BCU152" s="417"/>
      <c r="BCV152" s="417"/>
      <c r="BCW152" s="417"/>
      <c r="BCX152" s="417"/>
      <c r="BCY152" s="417"/>
      <c r="BCZ152" s="417"/>
      <c r="BDA152" s="417"/>
      <c r="BDB152" s="417"/>
      <c r="BDC152" s="417"/>
      <c r="BDD152" s="417"/>
      <c r="BDE152" s="417"/>
      <c r="BDF152" s="417"/>
      <c r="BDG152" s="417"/>
      <c r="BDH152" s="417"/>
      <c r="BDI152" s="417"/>
      <c r="BDJ152" s="417"/>
      <c r="BDK152" s="417"/>
      <c r="BDL152" s="417"/>
      <c r="BDM152" s="417"/>
      <c r="BDN152" s="417"/>
      <c r="BDO152" s="417"/>
      <c r="BDP152" s="417"/>
      <c r="BDQ152" s="417"/>
      <c r="BDR152" s="417"/>
      <c r="BDS152" s="417"/>
      <c r="BDT152" s="417"/>
      <c r="BDU152" s="417"/>
      <c r="BDV152" s="417"/>
      <c r="BDW152" s="417"/>
      <c r="BDX152" s="417"/>
      <c r="BDY152" s="417"/>
      <c r="BDZ152" s="417"/>
      <c r="BEA152" s="417"/>
      <c r="BEB152" s="417"/>
      <c r="BEC152" s="417"/>
      <c r="BED152" s="417"/>
      <c r="BEE152" s="417"/>
      <c r="BEF152" s="417"/>
      <c r="BEG152" s="417"/>
      <c r="BEH152" s="417"/>
      <c r="BEI152" s="417"/>
      <c r="BEJ152" s="417"/>
      <c r="BEK152" s="417"/>
      <c r="BEL152" s="417"/>
      <c r="BEM152" s="417"/>
      <c r="BEN152" s="417"/>
      <c r="BEO152" s="417"/>
      <c r="BEP152" s="417"/>
      <c r="BEQ152" s="417"/>
      <c r="BER152" s="417"/>
      <c r="BES152" s="417"/>
      <c r="BET152" s="417"/>
      <c r="BEU152" s="417"/>
      <c r="BEV152" s="417"/>
      <c r="BEW152" s="417"/>
      <c r="BEX152" s="417"/>
      <c r="BEY152" s="417"/>
      <c r="BEZ152" s="417"/>
      <c r="BFA152" s="417"/>
      <c r="BFB152" s="417"/>
      <c r="BFC152" s="417"/>
      <c r="BFD152" s="417"/>
      <c r="BFE152" s="417"/>
      <c r="BFF152" s="417"/>
      <c r="BFG152" s="417"/>
      <c r="BFH152" s="417"/>
      <c r="BFI152" s="417"/>
      <c r="BFJ152" s="417"/>
      <c r="BFK152" s="417"/>
      <c r="BFL152" s="417"/>
      <c r="BFM152" s="417"/>
      <c r="BFN152" s="417"/>
      <c r="BFO152" s="417"/>
      <c r="BFP152" s="417"/>
      <c r="BFQ152" s="417"/>
      <c r="BFR152" s="417"/>
      <c r="BFS152" s="417"/>
      <c r="BFT152" s="417"/>
      <c r="BFU152" s="417"/>
      <c r="BFV152" s="417"/>
      <c r="BFW152" s="417"/>
      <c r="BFX152" s="417"/>
      <c r="BFY152" s="417"/>
      <c r="BFZ152" s="417"/>
      <c r="BGA152" s="417"/>
      <c r="BGB152" s="417"/>
      <c r="BGC152" s="417"/>
      <c r="BGD152" s="417"/>
      <c r="BGE152" s="417"/>
      <c r="BGF152" s="417"/>
      <c r="BGG152" s="417"/>
      <c r="BGH152" s="417"/>
      <c r="BGI152" s="417"/>
      <c r="BGJ152" s="417"/>
      <c r="BGK152" s="417"/>
      <c r="BGL152" s="417"/>
      <c r="BGM152" s="417"/>
      <c r="BGN152" s="417"/>
      <c r="BGO152" s="417"/>
      <c r="BGP152" s="417"/>
      <c r="BGQ152" s="417"/>
      <c r="BGR152" s="417"/>
      <c r="BGS152" s="417"/>
      <c r="BGT152" s="417"/>
      <c r="BGU152" s="417"/>
      <c r="BGV152" s="417"/>
      <c r="BGW152" s="417"/>
      <c r="BGX152" s="417"/>
      <c r="BGY152" s="417"/>
      <c r="BGZ152" s="417"/>
      <c r="BHA152" s="417"/>
      <c r="BHB152" s="417"/>
      <c r="BHC152" s="417"/>
      <c r="BHD152" s="417"/>
      <c r="BHE152" s="417"/>
      <c r="BHF152" s="417"/>
      <c r="BHG152" s="417"/>
      <c r="BHH152" s="417"/>
      <c r="BHI152" s="417"/>
      <c r="BHJ152" s="417"/>
      <c r="BHK152" s="417"/>
      <c r="BHL152" s="417"/>
      <c r="BHM152" s="417"/>
      <c r="BHN152" s="417"/>
      <c r="BHO152" s="417"/>
      <c r="BHP152" s="417"/>
      <c r="BHQ152" s="417"/>
      <c r="BHR152" s="417"/>
      <c r="BHS152" s="417"/>
      <c r="BHT152" s="417"/>
      <c r="BHU152" s="417"/>
      <c r="BHV152" s="417"/>
      <c r="BHW152" s="417"/>
      <c r="BHX152" s="417"/>
      <c r="BHY152" s="417"/>
      <c r="BHZ152" s="417"/>
      <c r="BIA152" s="417"/>
      <c r="BIB152" s="417"/>
      <c r="BIC152" s="417"/>
      <c r="BID152" s="417"/>
      <c r="BIE152" s="417"/>
      <c r="BIF152" s="417"/>
      <c r="BIG152" s="417"/>
      <c r="BIH152" s="417"/>
      <c r="BII152" s="417"/>
      <c r="BIJ152" s="417"/>
      <c r="BIK152" s="417"/>
      <c r="BIL152" s="417"/>
      <c r="BIM152" s="417"/>
      <c r="BIN152" s="417"/>
      <c r="BIO152" s="417"/>
      <c r="BIP152" s="417"/>
      <c r="BIQ152" s="417"/>
      <c r="BIR152" s="417"/>
      <c r="BIS152" s="417"/>
      <c r="BIT152" s="417"/>
      <c r="BIU152" s="417"/>
      <c r="BIV152" s="417"/>
      <c r="BIW152" s="417"/>
      <c r="BIX152" s="417"/>
      <c r="BIY152" s="417"/>
      <c r="BIZ152" s="417"/>
      <c r="BJA152" s="417"/>
      <c r="BJB152" s="417"/>
      <c r="BJC152" s="417"/>
      <c r="BJD152" s="417"/>
      <c r="BJE152" s="417"/>
      <c r="BJF152" s="417"/>
      <c r="BJG152" s="417"/>
      <c r="BJH152" s="417"/>
      <c r="BJI152" s="417"/>
      <c r="BJJ152" s="417"/>
      <c r="BJK152" s="417"/>
      <c r="BJL152" s="417"/>
      <c r="BJM152" s="417"/>
      <c r="BJN152" s="417"/>
      <c r="BJO152" s="417"/>
      <c r="BJP152" s="417"/>
      <c r="BJQ152" s="417"/>
      <c r="BJR152" s="417"/>
      <c r="BJS152" s="417"/>
      <c r="BJT152" s="417"/>
      <c r="BJU152" s="417"/>
      <c r="BJV152" s="417"/>
      <c r="BJW152" s="417"/>
      <c r="BJX152" s="417"/>
      <c r="BJY152" s="417"/>
      <c r="BJZ152" s="417"/>
      <c r="BKA152" s="417"/>
      <c r="BKB152" s="417"/>
      <c r="BKC152" s="417"/>
      <c r="BKD152" s="417"/>
      <c r="BKE152" s="417"/>
      <c r="BKF152" s="417"/>
      <c r="BKG152" s="417"/>
      <c r="BKH152" s="417"/>
      <c r="BKI152" s="417"/>
      <c r="BKJ152" s="417"/>
      <c r="BKK152" s="417"/>
      <c r="BKL152" s="417"/>
      <c r="BKM152" s="417"/>
      <c r="BKN152" s="417"/>
      <c r="BKO152" s="417"/>
      <c r="BKP152" s="417"/>
      <c r="BKQ152" s="417"/>
      <c r="BKR152" s="417"/>
      <c r="BKS152" s="417"/>
      <c r="BKT152" s="417"/>
      <c r="BKU152" s="417"/>
      <c r="BKV152" s="417"/>
      <c r="BKW152" s="417"/>
      <c r="BKX152" s="417"/>
      <c r="BKY152" s="417"/>
      <c r="BKZ152" s="417"/>
      <c r="BLA152" s="417"/>
      <c r="BLB152" s="417"/>
      <c r="BLC152" s="417"/>
      <c r="BLD152" s="417"/>
      <c r="BLE152" s="417"/>
      <c r="BLF152" s="417"/>
      <c r="BLG152" s="417"/>
      <c r="BLH152" s="417"/>
      <c r="BLI152" s="417"/>
      <c r="BLJ152" s="417"/>
      <c r="BLK152" s="417"/>
      <c r="BLL152" s="417"/>
      <c r="BLM152" s="417"/>
      <c r="BLN152" s="417"/>
      <c r="BLO152" s="417"/>
      <c r="BLP152" s="417"/>
      <c r="BLQ152" s="417"/>
      <c r="BLR152" s="417"/>
      <c r="BLS152" s="417"/>
      <c r="BLT152" s="417"/>
      <c r="BLU152" s="417"/>
      <c r="BLV152" s="417"/>
      <c r="BLW152" s="417"/>
      <c r="BLX152" s="417"/>
      <c r="BLY152" s="417"/>
      <c r="BLZ152" s="417"/>
      <c r="BMA152" s="417"/>
      <c r="BMB152" s="417"/>
      <c r="BMC152" s="417"/>
      <c r="BMD152" s="417"/>
      <c r="BME152" s="417"/>
      <c r="BMF152" s="417"/>
      <c r="BMG152" s="417"/>
      <c r="BMH152" s="417"/>
      <c r="BMI152" s="417"/>
      <c r="BMJ152" s="417"/>
      <c r="BMK152" s="417"/>
      <c r="BML152" s="417"/>
      <c r="BMM152" s="417"/>
      <c r="BMN152" s="417"/>
      <c r="BMO152" s="417"/>
      <c r="BMP152" s="417"/>
      <c r="BMQ152" s="417"/>
      <c r="BMR152" s="417"/>
      <c r="BMS152" s="417"/>
      <c r="BMT152" s="417"/>
      <c r="BMU152" s="417"/>
      <c r="BMV152" s="417"/>
      <c r="BMW152" s="417"/>
      <c r="BMX152" s="417"/>
      <c r="BMY152" s="417"/>
      <c r="BMZ152" s="417"/>
      <c r="BNA152" s="417"/>
      <c r="BNB152" s="417"/>
      <c r="BNC152" s="417"/>
      <c r="BND152" s="417"/>
      <c r="BNE152" s="417"/>
      <c r="BNF152" s="417"/>
      <c r="BNG152" s="417"/>
      <c r="BNH152" s="417"/>
      <c r="BNI152" s="417"/>
      <c r="BNJ152" s="417"/>
      <c r="BNK152" s="417"/>
      <c r="BNL152" s="417"/>
      <c r="BNM152" s="417"/>
      <c r="BNN152" s="417"/>
      <c r="BNO152" s="417"/>
      <c r="BNP152" s="417"/>
      <c r="BNQ152" s="417"/>
      <c r="BNR152" s="417"/>
      <c r="BNS152" s="417"/>
      <c r="BNT152" s="417"/>
      <c r="BNU152" s="417"/>
      <c r="BNV152" s="417"/>
      <c r="BNW152" s="417"/>
      <c r="BNX152" s="417"/>
      <c r="BNY152" s="417"/>
      <c r="BNZ152" s="417"/>
      <c r="BOA152" s="417"/>
      <c r="BOB152" s="417"/>
      <c r="BOC152" s="417"/>
      <c r="BOD152" s="417"/>
      <c r="BOE152" s="417"/>
      <c r="BOF152" s="417"/>
      <c r="BOG152" s="417"/>
      <c r="BOH152" s="417"/>
      <c r="BOI152" s="417"/>
      <c r="BOJ152" s="417"/>
      <c r="BOK152" s="417"/>
      <c r="BOL152" s="417"/>
      <c r="BOM152" s="417"/>
      <c r="BON152" s="417"/>
      <c r="BOO152" s="417"/>
      <c r="BOP152" s="417"/>
      <c r="BOQ152" s="417"/>
      <c r="BOR152" s="417"/>
      <c r="BOS152" s="417"/>
      <c r="BOT152" s="417"/>
      <c r="BOU152" s="417"/>
      <c r="BOV152" s="417"/>
      <c r="BOW152" s="417"/>
      <c r="BOX152" s="417"/>
      <c r="BOY152" s="417"/>
      <c r="BOZ152" s="417"/>
      <c r="BPA152" s="417"/>
      <c r="BPB152" s="417"/>
      <c r="BPC152" s="417"/>
      <c r="BPD152" s="417"/>
      <c r="BPE152" s="417"/>
      <c r="BPF152" s="417"/>
      <c r="BPG152" s="417"/>
      <c r="BPH152" s="417"/>
      <c r="BPI152" s="417"/>
      <c r="BPJ152" s="417"/>
      <c r="BPK152" s="417"/>
      <c r="BPL152" s="417"/>
      <c r="BPM152" s="417"/>
      <c r="BPN152" s="417"/>
      <c r="BPO152" s="417"/>
      <c r="BPP152" s="417"/>
      <c r="BPQ152" s="417"/>
      <c r="BPR152" s="417"/>
      <c r="BPS152" s="417"/>
      <c r="BPT152" s="417"/>
      <c r="BPU152" s="417"/>
      <c r="BPV152" s="417"/>
      <c r="BPW152" s="417"/>
      <c r="BPX152" s="417"/>
      <c r="BPY152" s="417"/>
      <c r="BPZ152" s="417"/>
      <c r="BQA152" s="417"/>
      <c r="BQB152" s="417"/>
      <c r="BQC152" s="417"/>
      <c r="BQD152" s="417"/>
      <c r="BQE152" s="417"/>
      <c r="BQF152" s="417"/>
      <c r="BQG152" s="417"/>
      <c r="BQH152" s="417"/>
      <c r="BQI152" s="417"/>
      <c r="BQJ152" s="417"/>
      <c r="BQK152" s="417"/>
      <c r="BQL152" s="417"/>
      <c r="BQM152" s="417"/>
      <c r="BQN152" s="417"/>
      <c r="BQO152" s="417"/>
      <c r="BQP152" s="417"/>
      <c r="BQQ152" s="417"/>
      <c r="BQR152" s="417"/>
      <c r="BQS152" s="417"/>
      <c r="BQT152" s="417"/>
      <c r="BQU152" s="417"/>
      <c r="BQV152" s="417"/>
      <c r="BQW152" s="417"/>
      <c r="BQX152" s="417"/>
      <c r="BQY152" s="417"/>
      <c r="BQZ152" s="417"/>
      <c r="BRA152" s="417"/>
      <c r="BRB152" s="417"/>
      <c r="BRC152" s="417"/>
      <c r="BRD152" s="417"/>
      <c r="BRE152" s="417"/>
      <c r="BRF152" s="417"/>
      <c r="BRG152" s="417"/>
      <c r="BRH152" s="417"/>
      <c r="BRI152" s="417"/>
      <c r="BRJ152" s="417"/>
      <c r="BRK152" s="417"/>
      <c r="BRL152" s="417"/>
      <c r="BRM152" s="417"/>
      <c r="BRN152" s="417"/>
      <c r="BRO152" s="417"/>
      <c r="BRP152" s="417"/>
      <c r="BRQ152" s="417"/>
      <c r="BRR152" s="417"/>
      <c r="BRS152" s="417"/>
      <c r="BRT152" s="417"/>
      <c r="BRU152" s="417"/>
      <c r="BRV152" s="417"/>
      <c r="BRW152" s="417"/>
      <c r="BRX152" s="417"/>
      <c r="BRY152" s="417"/>
      <c r="BRZ152" s="417"/>
      <c r="BSA152" s="417"/>
      <c r="BSB152" s="417"/>
      <c r="BSC152" s="417"/>
      <c r="BSD152" s="417"/>
      <c r="BSE152" s="417"/>
      <c r="BSF152" s="417"/>
      <c r="BSG152" s="417"/>
      <c r="BSH152" s="417"/>
      <c r="BSI152" s="417"/>
      <c r="BSJ152" s="417"/>
      <c r="BSK152" s="417"/>
      <c r="BSL152" s="417"/>
      <c r="BSM152" s="417"/>
      <c r="BSN152" s="417"/>
      <c r="BSO152" s="417"/>
      <c r="BSP152" s="417"/>
      <c r="BSQ152" s="417"/>
      <c r="BSR152" s="417"/>
      <c r="BSS152" s="417"/>
      <c r="BST152" s="417"/>
      <c r="BSU152" s="417"/>
      <c r="BSV152" s="417"/>
      <c r="BSW152" s="417"/>
      <c r="BSX152" s="417"/>
      <c r="BSY152" s="417"/>
      <c r="BSZ152" s="417"/>
      <c r="BTA152" s="417"/>
      <c r="BTB152" s="417"/>
      <c r="BTC152" s="417"/>
      <c r="BTD152" s="417"/>
      <c r="BTE152" s="417"/>
      <c r="BTF152" s="417"/>
      <c r="BTG152" s="417"/>
      <c r="BTH152" s="417"/>
      <c r="BTI152" s="417"/>
      <c r="BTJ152" s="417"/>
      <c r="BTK152" s="417"/>
      <c r="BTL152" s="417"/>
      <c r="BTM152" s="417"/>
      <c r="BTN152" s="417"/>
      <c r="BTO152" s="417"/>
      <c r="BTP152" s="417"/>
      <c r="BTQ152" s="417"/>
      <c r="BTR152" s="417"/>
      <c r="BTS152" s="417"/>
      <c r="BTT152" s="417"/>
      <c r="BTU152" s="417"/>
      <c r="BTV152" s="417"/>
      <c r="BTW152" s="417"/>
      <c r="BTX152" s="417"/>
      <c r="BTY152" s="417"/>
      <c r="BTZ152" s="417"/>
      <c r="BUA152" s="417"/>
      <c r="BUB152" s="417"/>
      <c r="BUC152" s="417"/>
      <c r="BUD152" s="417"/>
      <c r="BUE152" s="417"/>
      <c r="BUF152" s="417"/>
      <c r="BUG152" s="417"/>
      <c r="BUH152" s="417"/>
      <c r="BUI152" s="417"/>
      <c r="BUJ152" s="417"/>
      <c r="BUK152" s="417"/>
      <c r="BUL152" s="417"/>
      <c r="BUM152" s="417"/>
      <c r="BUN152" s="417"/>
      <c r="BUO152" s="417"/>
      <c r="BUP152" s="417"/>
      <c r="BUQ152" s="417"/>
      <c r="BUR152" s="417"/>
      <c r="BUS152" s="417"/>
      <c r="BUT152" s="417"/>
      <c r="BUU152" s="417"/>
      <c r="BUV152" s="417"/>
      <c r="BUW152" s="417"/>
      <c r="BUX152" s="417"/>
      <c r="BUY152" s="417"/>
      <c r="BUZ152" s="417"/>
      <c r="BVA152" s="417"/>
      <c r="BVB152" s="417"/>
      <c r="BVC152" s="417"/>
      <c r="BVD152" s="417"/>
      <c r="BVE152" s="417"/>
      <c r="BVF152" s="417"/>
      <c r="BVG152" s="417"/>
      <c r="BVH152" s="417"/>
      <c r="BVI152" s="417"/>
      <c r="BVJ152" s="417"/>
      <c r="BVK152" s="417"/>
      <c r="BVL152" s="417"/>
      <c r="BVM152" s="417"/>
      <c r="BVN152" s="417"/>
      <c r="BVO152" s="417"/>
      <c r="BVP152" s="417"/>
      <c r="BVQ152" s="417"/>
      <c r="BVR152" s="417"/>
      <c r="BVS152" s="417"/>
      <c r="BVT152" s="417"/>
      <c r="BVU152" s="417"/>
      <c r="BVV152" s="417"/>
      <c r="BVW152" s="417"/>
      <c r="BVX152" s="417"/>
      <c r="BVY152" s="417"/>
      <c r="BVZ152" s="417"/>
      <c r="BWA152" s="417"/>
      <c r="BWB152" s="417"/>
      <c r="BWC152" s="417"/>
      <c r="BWD152" s="417"/>
      <c r="BWE152" s="417"/>
      <c r="BWF152" s="417"/>
      <c r="BWG152" s="417"/>
      <c r="BWH152" s="417"/>
      <c r="BWI152" s="417"/>
      <c r="BWJ152" s="417"/>
      <c r="BWK152" s="417"/>
      <c r="BWL152" s="417"/>
      <c r="BWM152" s="417"/>
      <c r="BWN152" s="417"/>
      <c r="BWO152" s="417"/>
      <c r="BWP152" s="417"/>
      <c r="BWQ152" s="417"/>
      <c r="BWR152" s="417"/>
      <c r="BWS152" s="417"/>
      <c r="BWT152" s="417"/>
      <c r="BWU152" s="417"/>
      <c r="BWV152" s="417"/>
      <c r="BWW152" s="417"/>
      <c r="BWX152" s="417"/>
      <c r="BWY152" s="417"/>
      <c r="BWZ152" s="417"/>
      <c r="BXA152" s="417"/>
      <c r="BXB152" s="417"/>
      <c r="BXC152" s="417"/>
      <c r="BXD152" s="417"/>
      <c r="BXE152" s="417"/>
      <c r="BXF152" s="417"/>
      <c r="BXG152" s="417"/>
      <c r="BXH152" s="417"/>
      <c r="BXI152" s="417"/>
      <c r="BXJ152" s="417"/>
      <c r="BXK152" s="417"/>
      <c r="BXL152" s="417"/>
      <c r="BXM152" s="417"/>
      <c r="BXN152" s="417"/>
      <c r="BXO152" s="417"/>
      <c r="BXP152" s="417"/>
      <c r="BXQ152" s="417"/>
      <c r="BXR152" s="417"/>
      <c r="BXS152" s="417"/>
      <c r="BXT152" s="417"/>
      <c r="BXU152" s="417"/>
      <c r="BXV152" s="417"/>
      <c r="BXW152" s="417"/>
      <c r="BXX152" s="417"/>
      <c r="BXY152" s="417"/>
      <c r="BXZ152" s="417"/>
      <c r="BYA152" s="417"/>
      <c r="BYB152" s="417"/>
      <c r="BYC152" s="417"/>
      <c r="BYD152" s="417"/>
      <c r="BYE152" s="417"/>
      <c r="BYF152" s="417"/>
      <c r="BYG152" s="417"/>
      <c r="BYH152" s="417"/>
      <c r="BYI152" s="417"/>
      <c r="BYJ152" s="417"/>
      <c r="BYK152" s="417"/>
      <c r="BYL152" s="417"/>
      <c r="BYM152" s="417"/>
      <c r="BYN152" s="417"/>
      <c r="BYO152" s="417"/>
      <c r="BYP152" s="417"/>
      <c r="BYQ152" s="417"/>
      <c r="BYR152" s="417"/>
      <c r="BYS152" s="417"/>
      <c r="BYT152" s="417"/>
      <c r="BYU152" s="417"/>
      <c r="BYV152" s="417"/>
      <c r="BYW152" s="417"/>
      <c r="BYX152" s="417"/>
      <c r="BYY152" s="417"/>
      <c r="BYZ152" s="417"/>
      <c r="BZA152" s="417"/>
      <c r="BZB152" s="417"/>
      <c r="BZC152" s="417"/>
      <c r="BZD152" s="417"/>
      <c r="BZE152" s="417"/>
      <c r="BZF152" s="417"/>
      <c r="BZG152" s="417"/>
      <c r="BZH152" s="417"/>
      <c r="BZI152" s="417"/>
      <c r="BZJ152" s="417"/>
      <c r="BZK152" s="417"/>
      <c r="BZL152" s="417"/>
      <c r="BZM152" s="417"/>
      <c r="BZN152" s="417"/>
      <c r="BZO152" s="417"/>
      <c r="BZP152" s="417"/>
      <c r="BZQ152" s="417"/>
      <c r="BZR152" s="417"/>
      <c r="BZS152" s="417"/>
      <c r="BZT152" s="417"/>
      <c r="BZU152" s="417"/>
      <c r="BZV152" s="417"/>
      <c r="BZW152" s="417"/>
      <c r="BZX152" s="417"/>
      <c r="BZY152" s="417"/>
      <c r="BZZ152" s="417"/>
      <c r="CAA152" s="417"/>
      <c r="CAB152" s="417"/>
      <c r="CAC152" s="417"/>
      <c r="CAD152" s="417"/>
      <c r="CAE152" s="417"/>
      <c r="CAF152" s="417"/>
      <c r="CAG152" s="417"/>
      <c r="CAH152" s="417"/>
      <c r="CAI152" s="417"/>
      <c r="CAJ152" s="417"/>
      <c r="CAK152" s="417"/>
      <c r="CAL152" s="417"/>
      <c r="CAM152" s="417"/>
      <c r="CAN152" s="417"/>
      <c r="CAO152" s="417"/>
      <c r="CAP152" s="417"/>
      <c r="CAQ152" s="417"/>
      <c r="CAR152" s="417"/>
      <c r="CAS152" s="417"/>
      <c r="CAT152" s="417"/>
      <c r="CAU152" s="417"/>
      <c r="CAV152" s="417"/>
      <c r="CAW152" s="417"/>
      <c r="CAX152" s="417"/>
      <c r="CAY152" s="417"/>
      <c r="CAZ152" s="417"/>
      <c r="CBA152" s="417"/>
      <c r="CBB152" s="417"/>
      <c r="CBC152" s="417"/>
      <c r="CBD152" s="417"/>
      <c r="CBE152" s="417"/>
      <c r="CBF152" s="417"/>
      <c r="CBG152" s="417"/>
      <c r="CBH152" s="417"/>
      <c r="CBI152" s="417"/>
      <c r="CBJ152" s="417"/>
      <c r="CBK152" s="417"/>
      <c r="CBL152" s="417"/>
      <c r="CBM152" s="417"/>
      <c r="CBN152" s="417"/>
      <c r="CBO152" s="417"/>
      <c r="CBP152" s="417"/>
      <c r="CBQ152" s="417"/>
      <c r="CBR152" s="417"/>
      <c r="CBS152" s="417"/>
      <c r="CBT152" s="417"/>
      <c r="CBU152" s="417"/>
      <c r="CBV152" s="417"/>
      <c r="CBW152" s="417"/>
      <c r="CBX152" s="417"/>
      <c r="CBY152" s="417"/>
      <c r="CBZ152" s="417"/>
      <c r="CCA152" s="417"/>
      <c r="CCB152" s="417"/>
      <c r="CCC152" s="417"/>
      <c r="CCD152" s="417"/>
      <c r="CCE152" s="417"/>
      <c r="CCF152" s="417"/>
      <c r="CCG152" s="417"/>
      <c r="CCH152" s="417"/>
      <c r="CCI152" s="417"/>
      <c r="CCJ152" s="417"/>
      <c r="CCK152" s="417"/>
      <c r="CCL152" s="417"/>
      <c r="CCM152" s="417"/>
      <c r="CCN152" s="417"/>
      <c r="CCO152" s="417"/>
      <c r="CCP152" s="417"/>
      <c r="CCQ152" s="417"/>
      <c r="CCR152" s="417"/>
      <c r="CCS152" s="417"/>
      <c r="CCT152" s="417"/>
      <c r="CCU152" s="417"/>
      <c r="CCV152" s="417"/>
      <c r="CCW152" s="417"/>
      <c r="CCX152" s="417"/>
      <c r="CCY152" s="417"/>
      <c r="CCZ152" s="417"/>
      <c r="CDA152" s="417"/>
      <c r="CDB152" s="417"/>
      <c r="CDC152" s="417"/>
      <c r="CDD152" s="417"/>
      <c r="CDE152" s="417"/>
      <c r="CDF152" s="417"/>
      <c r="CDG152" s="417"/>
      <c r="CDH152" s="417"/>
      <c r="CDI152" s="417"/>
      <c r="CDJ152" s="417"/>
      <c r="CDK152" s="417"/>
      <c r="CDL152" s="417"/>
      <c r="CDM152" s="417"/>
      <c r="CDN152" s="417"/>
      <c r="CDO152" s="417"/>
      <c r="CDP152" s="417"/>
      <c r="CDQ152" s="417"/>
      <c r="CDR152" s="417"/>
      <c r="CDS152" s="417"/>
      <c r="CDT152" s="417"/>
      <c r="CDU152" s="417"/>
      <c r="CDV152" s="417"/>
      <c r="CDW152" s="417"/>
      <c r="CDX152" s="417"/>
      <c r="CDY152" s="417"/>
      <c r="CDZ152" s="417"/>
      <c r="CEA152" s="417"/>
      <c r="CEB152" s="417"/>
      <c r="CEC152" s="417"/>
      <c r="CED152" s="417"/>
      <c r="CEE152" s="417"/>
      <c r="CEF152" s="417"/>
      <c r="CEG152" s="417"/>
      <c r="CEH152" s="417"/>
      <c r="CEI152" s="417"/>
      <c r="CEJ152" s="417"/>
      <c r="CEK152" s="417"/>
      <c r="CEL152" s="417"/>
      <c r="CEM152" s="417"/>
      <c r="CEN152" s="417"/>
      <c r="CEO152" s="417"/>
      <c r="CEP152" s="417"/>
      <c r="CEQ152" s="417"/>
      <c r="CER152" s="417"/>
      <c r="CES152" s="417"/>
      <c r="CET152" s="417"/>
      <c r="CEU152" s="417"/>
      <c r="CEV152" s="417"/>
      <c r="CEW152" s="417"/>
      <c r="CEX152" s="417"/>
      <c r="CEY152" s="417"/>
      <c r="CEZ152" s="417"/>
      <c r="CFA152" s="417"/>
      <c r="CFB152" s="417"/>
      <c r="CFC152" s="417"/>
      <c r="CFD152" s="417"/>
      <c r="CFE152" s="417"/>
      <c r="CFF152" s="417"/>
      <c r="CFG152" s="417"/>
      <c r="CFH152" s="417"/>
      <c r="CFI152" s="417"/>
      <c r="CFJ152" s="417"/>
      <c r="CFK152" s="417"/>
      <c r="CFL152" s="417"/>
      <c r="CFM152" s="417"/>
      <c r="CFN152" s="417"/>
      <c r="CFO152" s="417"/>
      <c r="CFP152" s="417"/>
      <c r="CFQ152" s="417"/>
      <c r="CFR152" s="417"/>
      <c r="CFS152" s="417"/>
      <c r="CFT152" s="417"/>
      <c r="CFU152" s="417"/>
      <c r="CFV152" s="417"/>
      <c r="CFW152" s="417"/>
      <c r="CFX152" s="417"/>
      <c r="CFY152" s="417"/>
      <c r="CFZ152" s="417"/>
      <c r="CGA152" s="417"/>
      <c r="CGB152" s="417"/>
      <c r="CGC152" s="417"/>
      <c r="CGD152" s="417"/>
      <c r="CGE152" s="417"/>
      <c r="CGF152" s="417"/>
      <c r="CGG152" s="417"/>
      <c r="CGH152" s="417"/>
      <c r="CGI152" s="417"/>
      <c r="CGJ152" s="417"/>
      <c r="CGK152" s="417"/>
      <c r="CGL152" s="417"/>
      <c r="CGM152" s="417"/>
      <c r="CGN152" s="417"/>
      <c r="CGO152" s="417"/>
      <c r="CGP152" s="417"/>
      <c r="CGQ152" s="417"/>
      <c r="CGR152" s="417"/>
      <c r="CGS152" s="417"/>
      <c r="CGT152" s="417"/>
      <c r="CGU152" s="417"/>
      <c r="CGV152" s="417"/>
      <c r="CGW152" s="417"/>
      <c r="CGX152" s="417"/>
      <c r="CGY152" s="417"/>
      <c r="CGZ152" s="417"/>
      <c r="CHA152" s="417"/>
      <c r="CHB152" s="417"/>
      <c r="CHC152" s="417"/>
      <c r="CHD152" s="417"/>
      <c r="CHE152" s="417"/>
      <c r="CHF152" s="417"/>
      <c r="CHG152" s="417"/>
      <c r="CHH152" s="417"/>
      <c r="CHI152" s="417"/>
      <c r="CHJ152" s="417"/>
      <c r="CHK152" s="417"/>
      <c r="CHL152" s="417"/>
      <c r="CHM152" s="417"/>
      <c r="CHN152" s="417"/>
      <c r="CHO152" s="417"/>
      <c r="CHP152" s="417"/>
      <c r="CHQ152" s="417"/>
      <c r="CHR152" s="417"/>
      <c r="CHS152" s="417"/>
      <c r="CHT152" s="417"/>
      <c r="CHU152" s="417"/>
      <c r="CHV152" s="417"/>
      <c r="CHW152" s="417"/>
      <c r="CHX152" s="417"/>
      <c r="CHY152" s="417"/>
      <c r="CHZ152" s="417"/>
      <c r="CIA152" s="417"/>
      <c r="CIB152" s="417"/>
      <c r="CIC152" s="417"/>
      <c r="CID152" s="417"/>
      <c r="CIE152" s="417"/>
      <c r="CIF152" s="417"/>
      <c r="CIG152" s="417"/>
      <c r="CIH152" s="417"/>
      <c r="CII152" s="417"/>
      <c r="CIJ152" s="417"/>
      <c r="CIK152" s="417"/>
      <c r="CIL152" s="417"/>
      <c r="CIM152" s="417"/>
      <c r="CIN152" s="417"/>
      <c r="CIO152" s="417"/>
      <c r="CIP152" s="417"/>
      <c r="CIQ152" s="417"/>
      <c r="CIR152" s="417"/>
      <c r="CIS152" s="417"/>
      <c r="CIT152" s="417"/>
      <c r="CIU152" s="417"/>
      <c r="CIV152" s="417"/>
      <c r="CIW152" s="417"/>
      <c r="CIX152" s="417"/>
      <c r="CIY152" s="417"/>
      <c r="CIZ152" s="417"/>
      <c r="CJA152" s="417"/>
      <c r="CJB152" s="417"/>
      <c r="CJC152" s="417"/>
      <c r="CJD152" s="417"/>
      <c r="CJE152" s="417"/>
      <c r="CJF152" s="417"/>
      <c r="CJG152" s="417"/>
      <c r="CJH152" s="417"/>
      <c r="CJI152" s="417"/>
      <c r="CJJ152" s="417"/>
      <c r="CJK152" s="417"/>
      <c r="CJL152" s="417"/>
      <c r="CJM152" s="417"/>
      <c r="CJN152" s="417"/>
      <c r="CJO152" s="417"/>
      <c r="CJP152" s="417"/>
      <c r="CJQ152" s="417"/>
      <c r="CJR152" s="417"/>
      <c r="CJS152" s="417"/>
      <c r="CJT152" s="417"/>
      <c r="CJU152" s="417"/>
      <c r="CJV152" s="417"/>
      <c r="CJW152" s="417"/>
      <c r="CJX152" s="417"/>
      <c r="CJY152" s="417"/>
      <c r="CJZ152" s="417"/>
      <c r="CKA152" s="417"/>
      <c r="CKB152" s="417"/>
      <c r="CKC152" s="417"/>
      <c r="CKD152" s="417"/>
      <c r="CKE152" s="417"/>
      <c r="CKF152" s="417"/>
      <c r="CKG152" s="417"/>
      <c r="CKH152" s="417"/>
      <c r="CKI152" s="417"/>
      <c r="CKJ152" s="417"/>
      <c r="CKK152" s="417"/>
      <c r="CKL152" s="417"/>
      <c r="CKM152" s="417"/>
      <c r="CKN152" s="417"/>
      <c r="CKO152" s="417"/>
      <c r="CKP152" s="417"/>
      <c r="CKQ152" s="417"/>
      <c r="CKR152" s="417"/>
      <c r="CKS152" s="417"/>
      <c r="CKT152" s="417"/>
      <c r="CKU152" s="417"/>
      <c r="CKV152" s="417"/>
      <c r="CKW152" s="417"/>
      <c r="CKX152" s="417"/>
      <c r="CKY152" s="417"/>
      <c r="CKZ152" s="417"/>
      <c r="CLA152" s="417"/>
      <c r="CLB152" s="417"/>
      <c r="CLC152" s="417"/>
      <c r="CLD152" s="417"/>
      <c r="CLE152" s="417"/>
      <c r="CLF152" s="417"/>
      <c r="CLG152" s="417"/>
      <c r="CLH152" s="417"/>
      <c r="CLI152" s="417"/>
      <c r="CLJ152" s="417"/>
      <c r="CLK152" s="417"/>
      <c r="CLL152" s="417"/>
      <c r="CLM152" s="417"/>
      <c r="CLN152" s="417"/>
      <c r="CLO152" s="417"/>
      <c r="CLP152" s="417"/>
      <c r="CLQ152" s="417"/>
      <c r="CLR152" s="417"/>
      <c r="CLS152" s="417"/>
      <c r="CLT152" s="417"/>
      <c r="CLU152" s="417"/>
      <c r="CLV152" s="417"/>
      <c r="CLW152" s="417"/>
      <c r="CLX152" s="417"/>
      <c r="CLY152" s="417"/>
      <c r="CLZ152" s="417"/>
      <c r="CMA152" s="417"/>
      <c r="CMB152" s="417"/>
      <c r="CMC152" s="417"/>
      <c r="CMD152" s="417"/>
      <c r="CME152" s="417"/>
      <c r="CMF152" s="417"/>
      <c r="CMG152" s="417"/>
      <c r="CMH152" s="417"/>
      <c r="CMI152" s="417"/>
      <c r="CMJ152" s="417"/>
      <c r="CMK152" s="417"/>
      <c r="CML152" s="417"/>
      <c r="CMM152" s="417"/>
      <c r="CMN152" s="417"/>
      <c r="CMO152" s="417"/>
      <c r="CMP152" s="417"/>
      <c r="CMQ152" s="417"/>
      <c r="CMR152" s="417"/>
      <c r="CMS152" s="417"/>
      <c r="CMT152" s="417"/>
      <c r="CMU152" s="417"/>
      <c r="CMV152" s="417"/>
      <c r="CMW152" s="417"/>
      <c r="CMX152" s="417"/>
      <c r="CMY152" s="417"/>
      <c r="CMZ152" s="417"/>
      <c r="CNA152" s="417"/>
      <c r="CNB152" s="417"/>
      <c r="CNC152" s="417"/>
      <c r="CND152" s="417"/>
      <c r="CNE152" s="417"/>
      <c r="CNF152" s="417"/>
      <c r="CNG152" s="417"/>
      <c r="CNH152" s="417"/>
      <c r="CNI152" s="417"/>
      <c r="CNJ152" s="417"/>
      <c r="CNK152" s="417"/>
      <c r="CNL152" s="417"/>
      <c r="CNM152" s="417"/>
      <c r="CNN152" s="417"/>
      <c r="CNO152" s="417"/>
      <c r="CNP152" s="417"/>
      <c r="CNQ152" s="417"/>
      <c r="CNR152" s="417"/>
      <c r="CNS152" s="417"/>
      <c r="CNT152" s="417"/>
      <c r="CNU152" s="417"/>
      <c r="CNV152" s="417"/>
      <c r="CNW152" s="417"/>
      <c r="CNX152" s="417"/>
      <c r="CNY152" s="417"/>
      <c r="CNZ152" s="417"/>
      <c r="COA152" s="417"/>
      <c r="COB152" s="417"/>
      <c r="COC152" s="417"/>
      <c r="COD152" s="417"/>
      <c r="COE152" s="417"/>
      <c r="COF152" s="417"/>
      <c r="COG152" s="417"/>
      <c r="COH152" s="417"/>
      <c r="COI152" s="417"/>
      <c r="COJ152" s="417"/>
      <c r="COK152" s="417"/>
      <c r="COL152" s="417"/>
      <c r="COM152" s="417"/>
      <c r="CON152" s="417"/>
      <c r="COO152" s="417"/>
      <c r="COP152" s="417"/>
      <c r="COQ152" s="417"/>
      <c r="COR152" s="417"/>
      <c r="COS152" s="417"/>
      <c r="COT152" s="417"/>
      <c r="COU152" s="417"/>
      <c r="COV152" s="417"/>
      <c r="COW152" s="417"/>
      <c r="COX152" s="417"/>
      <c r="COY152" s="417"/>
    </row>
    <row r="153" spans="1:2443" s="434" customFormat="1" x14ac:dyDescent="0.35">
      <c r="A153" s="307" t="s">
        <v>585</v>
      </c>
      <c r="B153" s="307" t="s">
        <v>102</v>
      </c>
      <c r="C153" s="306">
        <v>2012</v>
      </c>
      <c r="D153" s="306" t="s">
        <v>593</v>
      </c>
      <c r="E153" s="433">
        <v>973</v>
      </c>
      <c r="F153" s="331" t="s">
        <v>348</v>
      </c>
      <c r="G153" s="469">
        <f t="shared" si="5"/>
        <v>973</v>
      </c>
      <c r="H153" s="331" t="s">
        <v>352</v>
      </c>
      <c r="I153" s="416"/>
      <c r="J153" s="416"/>
      <c r="K153" s="416"/>
      <c r="L153" s="416"/>
      <c r="M153" s="416"/>
      <c r="N153" s="416"/>
      <c r="O153" s="416"/>
      <c r="P153" s="416"/>
      <c r="Q153" s="416"/>
      <c r="R153" s="363"/>
      <c r="S153" s="416"/>
      <c r="T153" s="416"/>
      <c r="U153" s="416"/>
      <c r="V153" s="416"/>
      <c r="W153" s="416"/>
      <c r="X153" s="416"/>
      <c r="Y153" s="416"/>
      <c r="Z153" s="416"/>
      <c r="AA153" s="416"/>
      <c r="AB153" s="416"/>
      <c r="AC153" s="416"/>
      <c r="AD153" s="416"/>
      <c r="AE153" s="416"/>
      <c r="AF153" s="416"/>
      <c r="AG153" s="416"/>
      <c r="AH153" s="416"/>
      <c r="AI153" s="416"/>
      <c r="AJ153" s="416"/>
      <c r="AK153" s="416"/>
      <c r="AL153" s="416"/>
      <c r="AM153" s="416"/>
      <c r="AN153" s="416"/>
      <c r="AO153" s="416"/>
      <c r="AP153" s="416"/>
      <c r="AQ153" s="416"/>
      <c r="AR153" s="416"/>
      <c r="AS153" s="416"/>
      <c r="AT153" s="416"/>
      <c r="AU153" s="416"/>
      <c r="AV153" s="416"/>
      <c r="AW153" s="416"/>
      <c r="AX153" s="416"/>
      <c r="AY153" s="416"/>
      <c r="AZ153" s="416"/>
      <c r="BA153" s="416"/>
      <c r="BB153" s="416"/>
      <c r="BC153" s="416"/>
      <c r="BD153" s="416"/>
      <c r="BE153" s="416"/>
      <c r="BF153" s="416"/>
      <c r="BG153" s="416"/>
      <c r="BH153" s="416"/>
      <c r="BI153" s="416"/>
      <c r="BJ153" s="416"/>
      <c r="BK153" s="416"/>
      <c r="BL153" s="416"/>
      <c r="BM153" s="416"/>
      <c r="BN153" s="416"/>
      <c r="BO153" s="416"/>
      <c r="BP153" s="416"/>
      <c r="BQ153" s="416"/>
      <c r="BR153" s="416"/>
      <c r="BS153" s="416"/>
      <c r="BT153" s="416"/>
      <c r="BU153" s="416"/>
      <c r="BV153" s="416"/>
      <c r="BW153" s="416"/>
      <c r="BX153" s="416"/>
      <c r="BY153" s="416"/>
      <c r="BZ153" s="416"/>
      <c r="CA153" s="416"/>
      <c r="CB153" s="416"/>
      <c r="CC153" s="416"/>
      <c r="CD153" s="416"/>
      <c r="CE153" s="416"/>
      <c r="CF153" s="416"/>
      <c r="CG153" s="416"/>
      <c r="CH153" s="416"/>
      <c r="CI153" s="416"/>
      <c r="CJ153" s="416"/>
      <c r="CK153" s="416"/>
      <c r="CL153" s="416"/>
      <c r="CM153" s="416"/>
      <c r="CN153" s="416"/>
      <c r="CO153" s="416"/>
      <c r="CP153" s="416"/>
      <c r="CQ153" s="416"/>
      <c r="CR153" s="416"/>
      <c r="CS153" s="416"/>
      <c r="CT153" s="416"/>
      <c r="CU153" s="416"/>
      <c r="CV153" s="416"/>
      <c r="CW153" s="416"/>
      <c r="CX153" s="416"/>
      <c r="CY153" s="416"/>
      <c r="CZ153" s="416"/>
      <c r="DA153" s="416"/>
      <c r="DB153" s="416"/>
      <c r="DC153" s="416"/>
      <c r="DD153" s="416"/>
      <c r="DE153" s="416"/>
      <c r="DF153" s="416"/>
      <c r="DG153" s="416"/>
      <c r="DH153" s="416"/>
      <c r="DI153" s="416"/>
      <c r="DJ153" s="416"/>
      <c r="DK153" s="416"/>
      <c r="DL153" s="416"/>
      <c r="DM153" s="416"/>
      <c r="DN153" s="416"/>
      <c r="DO153" s="416"/>
      <c r="DP153" s="416"/>
      <c r="DQ153" s="416"/>
      <c r="DR153" s="416"/>
      <c r="DS153" s="416"/>
      <c r="DT153" s="416"/>
      <c r="DU153" s="416"/>
      <c r="DV153" s="416"/>
      <c r="DW153" s="416"/>
      <c r="DX153" s="416"/>
      <c r="DY153" s="416"/>
      <c r="DZ153" s="416"/>
      <c r="EA153" s="416"/>
      <c r="EB153" s="416"/>
      <c r="EC153" s="416"/>
      <c r="ED153" s="416"/>
      <c r="EE153" s="416"/>
      <c r="EF153" s="416"/>
      <c r="EG153" s="416"/>
      <c r="EH153" s="416"/>
      <c r="EI153" s="416"/>
      <c r="EJ153" s="416"/>
      <c r="EK153" s="416"/>
      <c r="EL153" s="416"/>
      <c r="EM153" s="416"/>
      <c r="EN153" s="416"/>
      <c r="EO153" s="416"/>
      <c r="EP153" s="416"/>
      <c r="EQ153" s="416"/>
      <c r="ER153" s="416"/>
      <c r="ES153" s="416"/>
      <c r="ET153" s="416"/>
      <c r="EU153" s="416"/>
      <c r="EV153" s="416"/>
      <c r="EW153" s="416"/>
      <c r="EX153" s="416"/>
      <c r="EY153" s="416"/>
      <c r="EZ153" s="416"/>
      <c r="FA153" s="416"/>
      <c r="FB153" s="416"/>
      <c r="FC153" s="416"/>
      <c r="FD153" s="416"/>
      <c r="FE153" s="416"/>
      <c r="FF153" s="416"/>
      <c r="FG153" s="416"/>
      <c r="FH153" s="416"/>
      <c r="FI153" s="416"/>
      <c r="FJ153" s="416"/>
      <c r="FK153" s="416"/>
      <c r="FL153" s="416"/>
      <c r="FM153" s="416"/>
      <c r="FN153" s="416"/>
      <c r="FO153" s="416"/>
      <c r="FP153" s="416"/>
      <c r="FQ153" s="416"/>
      <c r="FR153" s="416"/>
      <c r="FS153" s="416"/>
      <c r="FT153" s="416"/>
      <c r="FU153" s="416"/>
      <c r="FV153" s="416"/>
      <c r="FW153" s="416"/>
      <c r="FX153" s="416"/>
      <c r="FY153" s="416"/>
      <c r="FZ153" s="416"/>
      <c r="GA153" s="416"/>
      <c r="GB153" s="416"/>
      <c r="GC153" s="416"/>
      <c r="GD153" s="416"/>
      <c r="GE153" s="416"/>
      <c r="GF153" s="416"/>
      <c r="GG153" s="416"/>
      <c r="GH153" s="416"/>
      <c r="GI153" s="416"/>
      <c r="GJ153" s="416"/>
      <c r="GK153" s="416"/>
      <c r="GL153" s="416"/>
      <c r="GM153" s="416"/>
      <c r="GN153" s="416"/>
      <c r="GO153" s="416"/>
      <c r="GP153" s="416"/>
      <c r="GQ153" s="416"/>
      <c r="GR153" s="416"/>
      <c r="GS153" s="416"/>
      <c r="GT153" s="416"/>
      <c r="GU153" s="416"/>
      <c r="GV153" s="416"/>
      <c r="GW153" s="416"/>
      <c r="GX153" s="416"/>
      <c r="GY153" s="416"/>
      <c r="GZ153" s="416"/>
      <c r="HA153" s="416"/>
      <c r="HB153" s="416"/>
      <c r="HC153" s="416"/>
      <c r="HD153" s="416"/>
      <c r="HE153" s="416"/>
      <c r="HF153" s="416"/>
      <c r="HG153" s="416"/>
      <c r="HH153" s="416"/>
      <c r="HI153" s="416"/>
      <c r="HJ153" s="416"/>
      <c r="HK153" s="416"/>
      <c r="HL153" s="416"/>
      <c r="HM153" s="416"/>
      <c r="HN153" s="416"/>
      <c r="HO153" s="416"/>
      <c r="HP153" s="416"/>
      <c r="HQ153" s="416"/>
      <c r="HR153" s="416"/>
      <c r="HS153" s="416"/>
      <c r="HT153" s="416"/>
      <c r="HU153" s="416"/>
      <c r="HV153" s="416"/>
      <c r="HW153" s="416"/>
      <c r="HX153" s="416"/>
      <c r="HY153" s="416"/>
      <c r="HZ153" s="416"/>
      <c r="IA153" s="416"/>
      <c r="IB153" s="416"/>
      <c r="IC153" s="416"/>
      <c r="ID153" s="416"/>
      <c r="IE153" s="416"/>
      <c r="IF153" s="416"/>
      <c r="IG153" s="416"/>
      <c r="IH153" s="416"/>
      <c r="II153" s="416"/>
      <c r="IJ153" s="416"/>
      <c r="IK153" s="416"/>
      <c r="IL153" s="416"/>
      <c r="IM153" s="416"/>
      <c r="IN153" s="416"/>
      <c r="IO153" s="416"/>
      <c r="IP153" s="416"/>
      <c r="IQ153" s="416"/>
      <c r="IR153" s="416"/>
      <c r="IS153" s="416"/>
      <c r="IT153" s="416"/>
      <c r="IU153" s="416"/>
      <c r="IV153" s="416"/>
      <c r="IW153" s="416"/>
      <c r="IX153" s="416"/>
      <c r="IY153" s="416"/>
      <c r="IZ153" s="416"/>
      <c r="JA153" s="416"/>
      <c r="JB153" s="416"/>
      <c r="JC153" s="416"/>
      <c r="JD153" s="416"/>
      <c r="JE153" s="416"/>
      <c r="JF153" s="416"/>
      <c r="JG153" s="416"/>
      <c r="JH153" s="416"/>
      <c r="JI153" s="416"/>
      <c r="JJ153" s="416"/>
      <c r="JK153" s="416"/>
      <c r="JL153" s="416"/>
      <c r="JM153" s="416"/>
      <c r="JN153" s="416"/>
      <c r="JO153" s="416"/>
      <c r="JP153" s="416"/>
      <c r="JQ153" s="416"/>
      <c r="JR153" s="416"/>
      <c r="JS153" s="416"/>
      <c r="JT153" s="416"/>
      <c r="JU153" s="416"/>
      <c r="JV153" s="416"/>
      <c r="JW153" s="416"/>
      <c r="JX153" s="416"/>
      <c r="JY153" s="416"/>
      <c r="JZ153" s="416"/>
      <c r="KA153" s="416"/>
      <c r="KB153" s="416"/>
      <c r="KC153" s="416"/>
      <c r="KD153" s="416"/>
      <c r="KE153" s="416"/>
      <c r="KF153" s="416"/>
      <c r="KG153" s="416"/>
      <c r="KH153" s="416"/>
      <c r="KI153" s="416"/>
      <c r="KJ153" s="416"/>
      <c r="KK153" s="416"/>
      <c r="KL153" s="416"/>
      <c r="KM153" s="416"/>
      <c r="KN153" s="416"/>
      <c r="KO153" s="416"/>
      <c r="KP153" s="416"/>
      <c r="KQ153" s="416"/>
      <c r="KR153" s="416"/>
      <c r="KS153" s="416"/>
      <c r="KT153" s="416"/>
      <c r="KU153" s="416"/>
      <c r="KV153" s="416"/>
      <c r="KW153" s="416"/>
      <c r="KX153" s="416"/>
      <c r="KY153" s="416"/>
      <c r="KZ153" s="416"/>
      <c r="LA153" s="416"/>
      <c r="LB153" s="416"/>
      <c r="LC153" s="416"/>
      <c r="LD153" s="416"/>
      <c r="LE153" s="416"/>
      <c r="LF153" s="416"/>
      <c r="LG153" s="416"/>
      <c r="LH153" s="416"/>
      <c r="LI153" s="416"/>
      <c r="LJ153" s="416"/>
      <c r="LK153" s="416"/>
      <c r="LL153" s="416"/>
      <c r="LM153" s="416"/>
      <c r="LN153" s="416"/>
      <c r="LO153" s="416"/>
      <c r="LP153" s="416"/>
      <c r="LQ153" s="416"/>
      <c r="LR153" s="416"/>
      <c r="LS153" s="416"/>
      <c r="LT153" s="416"/>
      <c r="LU153" s="416"/>
      <c r="LV153" s="416"/>
      <c r="LW153" s="416"/>
      <c r="LX153" s="416"/>
      <c r="LY153" s="416"/>
      <c r="LZ153" s="416"/>
      <c r="MA153" s="416"/>
      <c r="MB153" s="416"/>
      <c r="MC153" s="416"/>
      <c r="MD153" s="416"/>
      <c r="ME153" s="416"/>
      <c r="MF153" s="416"/>
      <c r="MG153" s="416"/>
      <c r="MH153" s="416"/>
      <c r="MI153" s="416"/>
      <c r="MJ153" s="416"/>
      <c r="MK153" s="416"/>
      <c r="ML153" s="416"/>
      <c r="MM153" s="416"/>
      <c r="MN153" s="416"/>
      <c r="MO153" s="416"/>
      <c r="MP153" s="416"/>
      <c r="MQ153" s="416"/>
      <c r="MR153" s="416"/>
      <c r="MS153" s="416"/>
      <c r="MT153" s="416"/>
      <c r="MU153" s="416"/>
      <c r="MV153" s="416"/>
      <c r="MW153" s="416"/>
      <c r="MX153" s="416"/>
      <c r="MY153" s="416"/>
      <c r="MZ153" s="416"/>
      <c r="NA153" s="416"/>
      <c r="NB153" s="416"/>
      <c r="NC153" s="416"/>
      <c r="ND153" s="416"/>
      <c r="NE153" s="416"/>
      <c r="NF153" s="416"/>
      <c r="NG153" s="416"/>
      <c r="NH153" s="416"/>
      <c r="NI153" s="416"/>
      <c r="NJ153" s="416"/>
      <c r="NK153" s="416"/>
      <c r="NL153" s="416"/>
      <c r="NM153" s="416"/>
      <c r="NN153" s="416"/>
      <c r="NO153" s="416"/>
      <c r="NP153" s="416"/>
      <c r="NQ153" s="416"/>
      <c r="NR153" s="416"/>
      <c r="NS153" s="416"/>
      <c r="NT153" s="416"/>
      <c r="NU153" s="416"/>
      <c r="NV153" s="416"/>
      <c r="NW153" s="416"/>
      <c r="NX153" s="416"/>
      <c r="NY153" s="416"/>
      <c r="NZ153" s="416"/>
      <c r="OA153" s="416"/>
      <c r="OB153" s="416"/>
      <c r="OC153" s="416"/>
      <c r="OD153" s="416"/>
      <c r="OE153" s="416"/>
      <c r="OF153" s="416"/>
      <c r="OG153" s="416"/>
      <c r="OH153" s="416"/>
      <c r="OI153" s="416"/>
      <c r="OJ153" s="416"/>
      <c r="OK153" s="416"/>
      <c r="OL153" s="416"/>
      <c r="OM153" s="416"/>
      <c r="ON153" s="416"/>
      <c r="OO153" s="416"/>
      <c r="OP153" s="416"/>
      <c r="OQ153" s="416"/>
      <c r="OR153" s="416"/>
      <c r="OS153" s="416"/>
      <c r="OT153" s="416"/>
      <c r="OU153" s="416"/>
      <c r="OV153" s="416"/>
      <c r="OW153" s="416"/>
      <c r="OX153" s="416"/>
      <c r="OY153" s="416"/>
      <c r="OZ153" s="416"/>
      <c r="PA153" s="416"/>
      <c r="PB153" s="416"/>
      <c r="PC153" s="416"/>
      <c r="PD153" s="416"/>
      <c r="PE153" s="416"/>
      <c r="PF153" s="416"/>
      <c r="PG153" s="416"/>
      <c r="PH153" s="416"/>
      <c r="PI153" s="416"/>
      <c r="PJ153" s="416"/>
      <c r="PK153" s="416"/>
      <c r="PL153" s="416"/>
      <c r="PM153" s="416"/>
      <c r="PN153" s="416"/>
      <c r="PO153" s="416"/>
      <c r="PP153" s="416"/>
      <c r="PQ153" s="416"/>
      <c r="PR153" s="416"/>
      <c r="PS153" s="416"/>
      <c r="PT153" s="416"/>
      <c r="PU153" s="416"/>
      <c r="PV153" s="416"/>
      <c r="PW153" s="416"/>
      <c r="PX153" s="416"/>
      <c r="PY153" s="416"/>
      <c r="PZ153" s="416"/>
      <c r="QA153" s="416"/>
      <c r="QB153" s="416"/>
      <c r="QC153" s="416"/>
      <c r="QD153" s="416"/>
      <c r="QE153" s="416"/>
      <c r="QF153" s="416"/>
      <c r="QG153" s="416"/>
      <c r="QH153" s="416"/>
      <c r="QI153" s="416"/>
      <c r="QJ153" s="416"/>
      <c r="QK153" s="416"/>
      <c r="QL153" s="416"/>
      <c r="QM153" s="416"/>
      <c r="QN153" s="416"/>
      <c r="QO153" s="416"/>
      <c r="QP153" s="416"/>
      <c r="QQ153" s="416"/>
      <c r="QR153" s="416"/>
      <c r="QS153" s="416"/>
      <c r="QT153" s="416"/>
      <c r="QU153" s="416"/>
      <c r="QV153" s="416"/>
      <c r="QW153" s="416"/>
      <c r="QX153" s="416"/>
      <c r="QY153" s="416"/>
      <c r="QZ153" s="416"/>
      <c r="RA153" s="416"/>
      <c r="RB153" s="416"/>
      <c r="RC153" s="416"/>
      <c r="RD153" s="416"/>
      <c r="RE153" s="416"/>
      <c r="RF153" s="416"/>
      <c r="RG153" s="416"/>
      <c r="RH153" s="416"/>
      <c r="RI153" s="416"/>
      <c r="RJ153" s="416"/>
      <c r="RK153" s="416"/>
      <c r="RL153" s="416"/>
      <c r="RM153" s="416"/>
      <c r="RN153" s="416"/>
      <c r="RO153" s="416"/>
      <c r="RP153" s="416"/>
      <c r="RQ153" s="416"/>
      <c r="RR153" s="416"/>
      <c r="RS153" s="416"/>
      <c r="RT153" s="416"/>
      <c r="RU153" s="416"/>
      <c r="RV153" s="416"/>
      <c r="RW153" s="416"/>
      <c r="RX153" s="416"/>
      <c r="RY153" s="416"/>
      <c r="RZ153" s="416"/>
      <c r="SA153" s="416"/>
      <c r="SB153" s="416"/>
      <c r="SC153" s="416"/>
      <c r="SD153" s="416"/>
      <c r="SE153" s="416"/>
      <c r="SF153" s="416"/>
      <c r="SG153" s="416"/>
      <c r="SH153" s="416"/>
      <c r="SI153" s="416"/>
      <c r="SJ153" s="416"/>
      <c r="SK153" s="416"/>
      <c r="SL153" s="416"/>
      <c r="SM153" s="416"/>
      <c r="SN153" s="416"/>
      <c r="SO153" s="416"/>
      <c r="SP153" s="416"/>
      <c r="SQ153" s="416"/>
      <c r="SR153" s="416"/>
      <c r="SS153" s="416"/>
      <c r="ST153" s="416"/>
      <c r="SU153" s="416"/>
      <c r="SV153" s="416"/>
      <c r="SW153" s="416"/>
      <c r="SX153" s="416"/>
      <c r="SY153" s="416"/>
      <c r="SZ153" s="416"/>
      <c r="TA153" s="416"/>
      <c r="TB153" s="416"/>
      <c r="TC153" s="416"/>
      <c r="TD153" s="416"/>
      <c r="TE153" s="416"/>
      <c r="TF153" s="416"/>
      <c r="TG153" s="416"/>
      <c r="TH153" s="416"/>
      <c r="TI153" s="416"/>
      <c r="TJ153" s="416"/>
      <c r="TK153" s="416"/>
      <c r="TL153" s="416"/>
      <c r="TM153" s="416"/>
      <c r="TN153" s="416"/>
      <c r="TO153" s="416"/>
      <c r="TP153" s="416"/>
      <c r="TQ153" s="416"/>
      <c r="TR153" s="416"/>
      <c r="TS153" s="416"/>
      <c r="TT153" s="416"/>
      <c r="TU153" s="416"/>
      <c r="TV153" s="416"/>
      <c r="TW153" s="416"/>
      <c r="TX153" s="416"/>
      <c r="TY153" s="416"/>
      <c r="TZ153" s="416"/>
      <c r="UA153" s="416"/>
      <c r="UB153" s="416"/>
      <c r="UC153" s="416"/>
      <c r="UD153" s="416"/>
      <c r="UE153" s="416"/>
      <c r="UF153" s="416"/>
      <c r="UG153" s="416"/>
      <c r="UH153" s="416"/>
      <c r="UI153" s="416"/>
      <c r="UJ153" s="416"/>
      <c r="UK153" s="416"/>
      <c r="UL153" s="416"/>
      <c r="UM153" s="416"/>
      <c r="UN153" s="416"/>
      <c r="UO153" s="416"/>
      <c r="UP153" s="416"/>
      <c r="UQ153" s="416"/>
      <c r="UR153" s="416"/>
      <c r="US153" s="416"/>
      <c r="UT153" s="416"/>
      <c r="UU153" s="416"/>
      <c r="UV153" s="416"/>
      <c r="UW153" s="416"/>
      <c r="UX153" s="416"/>
      <c r="UY153" s="416"/>
      <c r="UZ153" s="416"/>
      <c r="VA153" s="416"/>
      <c r="VB153" s="416"/>
      <c r="VC153" s="416"/>
      <c r="VD153" s="416"/>
      <c r="VE153" s="416"/>
      <c r="VF153" s="416"/>
      <c r="VG153" s="416"/>
      <c r="VH153" s="416"/>
      <c r="VI153" s="416"/>
      <c r="VJ153" s="416"/>
      <c r="VK153" s="416"/>
      <c r="VL153" s="416"/>
      <c r="VM153" s="416"/>
      <c r="VN153" s="416"/>
      <c r="VO153" s="416"/>
      <c r="VP153" s="416"/>
      <c r="VQ153" s="416"/>
      <c r="VR153" s="416"/>
      <c r="VS153" s="416"/>
      <c r="VT153" s="416"/>
      <c r="VU153" s="416"/>
      <c r="VV153" s="416"/>
      <c r="VW153" s="416"/>
      <c r="VX153" s="416"/>
      <c r="VY153" s="416"/>
      <c r="VZ153" s="416"/>
      <c r="WA153" s="416"/>
      <c r="WB153" s="416"/>
      <c r="WC153" s="416"/>
      <c r="WD153" s="416"/>
      <c r="WE153" s="416"/>
      <c r="WF153" s="416"/>
      <c r="WG153" s="416"/>
      <c r="WH153" s="416"/>
      <c r="WI153" s="416"/>
      <c r="WJ153" s="416"/>
      <c r="WK153" s="416"/>
      <c r="WL153" s="416"/>
      <c r="WM153" s="416"/>
      <c r="WN153" s="416"/>
      <c r="WO153" s="416"/>
      <c r="WP153" s="416"/>
      <c r="WQ153" s="416"/>
      <c r="WR153" s="416"/>
      <c r="WS153" s="416"/>
      <c r="WT153" s="416"/>
      <c r="WU153" s="416"/>
      <c r="WV153" s="416"/>
      <c r="WW153" s="416"/>
      <c r="WX153" s="416"/>
      <c r="WY153" s="416"/>
      <c r="WZ153" s="416"/>
      <c r="XA153" s="416"/>
      <c r="XB153" s="416"/>
      <c r="XC153" s="416"/>
      <c r="XD153" s="416"/>
      <c r="XE153" s="416"/>
      <c r="XF153" s="416"/>
      <c r="XG153" s="416"/>
      <c r="XH153" s="416"/>
      <c r="XI153" s="416"/>
      <c r="XJ153" s="416"/>
      <c r="XK153" s="416"/>
      <c r="XL153" s="416"/>
      <c r="XM153" s="416"/>
      <c r="XN153" s="416"/>
      <c r="XO153" s="416"/>
      <c r="XP153" s="416"/>
      <c r="XQ153" s="416"/>
      <c r="XR153" s="417"/>
      <c r="XS153" s="417"/>
      <c r="XT153" s="417"/>
      <c r="XU153" s="417"/>
      <c r="XV153" s="417"/>
      <c r="XW153" s="417"/>
      <c r="XX153" s="417"/>
      <c r="XY153" s="417"/>
      <c r="XZ153" s="417"/>
      <c r="YA153" s="417"/>
      <c r="YB153" s="417"/>
      <c r="YC153" s="417"/>
      <c r="YD153" s="417"/>
      <c r="YE153" s="417"/>
      <c r="YF153" s="417"/>
      <c r="YG153" s="417"/>
      <c r="YH153" s="417"/>
      <c r="YI153" s="417"/>
      <c r="YJ153" s="417"/>
      <c r="YK153" s="417"/>
      <c r="YL153" s="417"/>
      <c r="YM153" s="417"/>
      <c r="YN153" s="417"/>
      <c r="YO153" s="417"/>
      <c r="YP153" s="417"/>
      <c r="YQ153" s="417"/>
      <c r="YR153" s="417"/>
      <c r="YS153" s="417"/>
      <c r="YT153" s="417"/>
      <c r="YU153" s="417"/>
      <c r="YV153" s="417"/>
      <c r="YW153" s="417"/>
      <c r="YX153" s="417"/>
      <c r="YY153" s="417"/>
      <c r="YZ153" s="417"/>
      <c r="ZA153" s="417"/>
      <c r="ZB153" s="417"/>
      <c r="ZC153" s="417"/>
      <c r="ZD153" s="417"/>
      <c r="ZE153" s="417"/>
      <c r="ZF153" s="417"/>
      <c r="ZG153" s="417"/>
      <c r="ZH153" s="417"/>
      <c r="ZI153" s="417"/>
      <c r="ZJ153" s="417"/>
      <c r="ZK153" s="417"/>
      <c r="ZL153" s="417"/>
      <c r="ZM153" s="417"/>
      <c r="ZN153" s="417"/>
      <c r="ZO153" s="417"/>
      <c r="ZP153" s="417"/>
      <c r="ZQ153" s="417"/>
      <c r="ZR153" s="417"/>
      <c r="ZS153" s="417"/>
      <c r="ZT153" s="417"/>
      <c r="ZU153" s="417"/>
      <c r="ZV153" s="417"/>
      <c r="ZW153" s="417"/>
      <c r="ZX153" s="417"/>
      <c r="ZY153" s="417"/>
      <c r="ZZ153" s="417"/>
      <c r="AAA153" s="417"/>
      <c r="AAB153" s="417"/>
      <c r="AAC153" s="417"/>
      <c r="AAD153" s="417"/>
      <c r="AAE153" s="417"/>
      <c r="AAF153" s="417"/>
      <c r="AAG153" s="417"/>
      <c r="AAH153" s="417"/>
      <c r="AAI153" s="417"/>
      <c r="AAJ153" s="417"/>
      <c r="AAK153" s="417"/>
      <c r="AAL153" s="417"/>
      <c r="AAM153" s="417"/>
      <c r="AAN153" s="417"/>
      <c r="AAO153" s="417"/>
      <c r="AAP153" s="417"/>
      <c r="AAQ153" s="417"/>
      <c r="AAR153" s="417"/>
      <c r="AAS153" s="417"/>
      <c r="AAT153" s="417"/>
      <c r="AAU153" s="417"/>
      <c r="AAV153" s="417"/>
      <c r="AAW153" s="417"/>
      <c r="AAX153" s="417"/>
      <c r="AAY153" s="417"/>
      <c r="AAZ153" s="417"/>
      <c r="ABA153" s="417"/>
      <c r="ABB153" s="417"/>
      <c r="ABC153" s="417"/>
      <c r="ABD153" s="417"/>
      <c r="ABE153" s="417"/>
      <c r="ABF153" s="417"/>
      <c r="ABG153" s="417"/>
      <c r="ABH153" s="417"/>
      <c r="ABI153" s="417"/>
      <c r="ABJ153" s="417"/>
      <c r="ABK153" s="417"/>
      <c r="ABL153" s="417"/>
      <c r="ABM153" s="417"/>
      <c r="ABN153" s="417"/>
      <c r="ABO153" s="417"/>
      <c r="ABP153" s="417"/>
      <c r="ABQ153" s="417"/>
      <c r="ABR153" s="417"/>
      <c r="ABS153" s="417"/>
      <c r="ABT153" s="417"/>
      <c r="ABU153" s="417"/>
      <c r="ABV153" s="417"/>
      <c r="ABW153" s="417"/>
      <c r="ABX153" s="417"/>
      <c r="ABY153" s="417"/>
      <c r="ABZ153" s="417"/>
      <c r="ACA153" s="417"/>
      <c r="ACB153" s="417"/>
      <c r="ACC153" s="417"/>
      <c r="ACD153" s="417"/>
      <c r="ACE153" s="417"/>
      <c r="ACF153" s="417"/>
      <c r="ACG153" s="417"/>
      <c r="ACH153" s="417"/>
      <c r="ACI153" s="417"/>
      <c r="ACJ153" s="417"/>
      <c r="ACK153" s="417"/>
      <c r="ACL153" s="417"/>
      <c r="ACM153" s="417"/>
      <c r="ACN153" s="417"/>
      <c r="ACO153" s="417"/>
      <c r="ACP153" s="417"/>
      <c r="ACQ153" s="417"/>
      <c r="ACR153" s="417"/>
      <c r="ACS153" s="417"/>
      <c r="ACT153" s="417"/>
      <c r="ACU153" s="417"/>
      <c r="ACV153" s="417"/>
      <c r="ACW153" s="417"/>
      <c r="ACX153" s="417"/>
      <c r="ACY153" s="417"/>
      <c r="ACZ153" s="417"/>
      <c r="ADA153" s="417"/>
      <c r="ADB153" s="417"/>
      <c r="ADC153" s="417"/>
      <c r="ADD153" s="417"/>
      <c r="ADE153" s="417"/>
      <c r="ADF153" s="417"/>
      <c r="ADG153" s="417"/>
      <c r="ADH153" s="417"/>
      <c r="ADI153" s="417"/>
      <c r="ADJ153" s="417"/>
      <c r="ADK153" s="417"/>
      <c r="ADL153" s="417"/>
      <c r="ADM153" s="417"/>
      <c r="ADN153" s="417"/>
      <c r="ADO153" s="417"/>
      <c r="ADP153" s="417"/>
      <c r="ADQ153" s="417"/>
      <c r="ADR153" s="417"/>
      <c r="ADS153" s="417"/>
      <c r="ADT153" s="417"/>
      <c r="ADU153" s="417"/>
      <c r="ADV153" s="417"/>
      <c r="ADW153" s="417"/>
      <c r="ADX153" s="417"/>
      <c r="ADY153" s="417"/>
      <c r="ADZ153" s="417"/>
      <c r="AEA153" s="417"/>
      <c r="AEB153" s="417"/>
      <c r="AEC153" s="417"/>
      <c r="AED153" s="417"/>
      <c r="AEE153" s="417"/>
      <c r="AEF153" s="417"/>
      <c r="AEG153" s="417"/>
      <c r="AEH153" s="417"/>
      <c r="AEI153" s="417"/>
      <c r="AEJ153" s="417"/>
      <c r="AEK153" s="417"/>
      <c r="AEL153" s="417"/>
      <c r="AEM153" s="417"/>
      <c r="AEN153" s="417"/>
      <c r="AEO153" s="417"/>
      <c r="AEP153" s="417"/>
      <c r="AEQ153" s="417"/>
      <c r="AER153" s="417"/>
      <c r="AES153" s="417"/>
      <c r="AET153" s="417"/>
      <c r="AEU153" s="417"/>
      <c r="AEV153" s="417"/>
      <c r="AEW153" s="417"/>
      <c r="AEX153" s="417"/>
      <c r="AEY153" s="417"/>
      <c r="AEZ153" s="417"/>
      <c r="AFA153" s="417"/>
      <c r="AFB153" s="417"/>
      <c r="AFC153" s="417"/>
      <c r="AFD153" s="417"/>
      <c r="AFE153" s="417"/>
      <c r="AFF153" s="417"/>
      <c r="AFG153" s="417"/>
      <c r="AFH153" s="417"/>
      <c r="AFI153" s="417"/>
      <c r="AFJ153" s="417"/>
      <c r="AFK153" s="417"/>
      <c r="AFL153" s="417"/>
      <c r="AFM153" s="417"/>
      <c r="AFN153" s="417"/>
      <c r="AFO153" s="417"/>
      <c r="AFP153" s="417"/>
      <c r="AFQ153" s="417"/>
      <c r="AFR153" s="417"/>
      <c r="AFS153" s="417"/>
      <c r="AFT153" s="417"/>
      <c r="AFU153" s="417"/>
      <c r="AFV153" s="417"/>
      <c r="AFW153" s="417"/>
      <c r="AFX153" s="417"/>
      <c r="AFY153" s="417"/>
      <c r="AFZ153" s="417"/>
      <c r="AGA153" s="417"/>
      <c r="AGB153" s="417"/>
      <c r="AGC153" s="417"/>
      <c r="AGD153" s="417"/>
      <c r="AGE153" s="417"/>
      <c r="AGF153" s="417"/>
      <c r="AGG153" s="417"/>
      <c r="AGH153" s="417"/>
      <c r="AGI153" s="417"/>
      <c r="AGJ153" s="417"/>
      <c r="AGK153" s="417"/>
      <c r="AGL153" s="417"/>
      <c r="AGM153" s="417"/>
      <c r="AGN153" s="417"/>
      <c r="AGO153" s="417"/>
      <c r="AGP153" s="417"/>
      <c r="AGQ153" s="417"/>
      <c r="AGR153" s="417"/>
      <c r="AGS153" s="417"/>
      <c r="AGT153" s="417"/>
      <c r="AGU153" s="417"/>
      <c r="AGV153" s="417"/>
      <c r="AGW153" s="417"/>
      <c r="AGX153" s="417"/>
      <c r="AGY153" s="417"/>
      <c r="AGZ153" s="417"/>
      <c r="AHA153" s="417"/>
      <c r="AHB153" s="417"/>
      <c r="AHC153" s="417"/>
      <c r="AHD153" s="417"/>
      <c r="AHE153" s="417"/>
      <c r="AHF153" s="417"/>
      <c r="AHG153" s="417"/>
      <c r="AHH153" s="417"/>
      <c r="AHI153" s="417"/>
      <c r="AHJ153" s="417"/>
      <c r="AHK153" s="417"/>
      <c r="AHL153" s="417"/>
      <c r="AHM153" s="417"/>
      <c r="AHN153" s="417"/>
      <c r="AHO153" s="417"/>
      <c r="AHP153" s="417"/>
      <c r="AHQ153" s="417"/>
      <c r="AHR153" s="417"/>
      <c r="AHS153" s="417"/>
      <c r="AHT153" s="417"/>
      <c r="AHU153" s="417"/>
      <c r="AHV153" s="417"/>
      <c r="AHW153" s="417"/>
      <c r="AHX153" s="417"/>
      <c r="AHY153" s="417"/>
      <c r="AHZ153" s="417"/>
      <c r="AIA153" s="417"/>
      <c r="AIB153" s="417"/>
      <c r="AIC153" s="417"/>
      <c r="AID153" s="417"/>
      <c r="AIE153" s="417"/>
      <c r="AIF153" s="417"/>
      <c r="AIG153" s="417"/>
      <c r="AIH153" s="417"/>
      <c r="AII153" s="417"/>
      <c r="AIJ153" s="417"/>
      <c r="AIK153" s="417"/>
      <c r="AIL153" s="417"/>
      <c r="AIM153" s="417"/>
      <c r="AIN153" s="417"/>
      <c r="AIO153" s="417"/>
      <c r="AIP153" s="417"/>
      <c r="AIQ153" s="417"/>
      <c r="AIR153" s="417"/>
      <c r="AIS153" s="417"/>
      <c r="AIT153" s="417"/>
      <c r="AIU153" s="417"/>
      <c r="AIV153" s="417"/>
      <c r="AIW153" s="417"/>
      <c r="AIX153" s="417"/>
      <c r="AIY153" s="417"/>
      <c r="AIZ153" s="417"/>
      <c r="AJA153" s="417"/>
      <c r="AJB153" s="417"/>
      <c r="AJC153" s="417"/>
      <c r="AJD153" s="417"/>
      <c r="AJE153" s="417"/>
      <c r="AJF153" s="417"/>
      <c r="AJG153" s="417"/>
      <c r="AJH153" s="417"/>
      <c r="AJI153" s="417"/>
      <c r="AJJ153" s="417"/>
      <c r="AJK153" s="417"/>
      <c r="AJL153" s="417"/>
      <c r="AJM153" s="417"/>
      <c r="AJN153" s="417"/>
      <c r="AJO153" s="417"/>
      <c r="AJP153" s="417"/>
      <c r="AJQ153" s="417"/>
      <c r="AJR153" s="417"/>
      <c r="AJS153" s="417"/>
      <c r="AJT153" s="417"/>
      <c r="AJU153" s="417"/>
      <c r="AJV153" s="417"/>
      <c r="AJW153" s="417"/>
      <c r="AJX153" s="417"/>
      <c r="AJY153" s="417"/>
      <c r="AJZ153" s="417"/>
      <c r="AKA153" s="417"/>
      <c r="AKB153" s="417"/>
      <c r="AKC153" s="417"/>
      <c r="AKD153" s="417"/>
      <c r="AKE153" s="417"/>
      <c r="AKF153" s="417"/>
      <c r="AKG153" s="417"/>
      <c r="AKH153" s="417"/>
      <c r="AKI153" s="417"/>
      <c r="AKJ153" s="417"/>
      <c r="AKK153" s="417"/>
      <c r="AKL153" s="417"/>
      <c r="AKM153" s="417"/>
      <c r="AKN153" s="417"/>
      <c r="AKO153" s="417"/>
      <c r="AKP153" s="417"/>
      <c r="AKQ153" s="417"/>
      <c r="AKR153" s="417"/>
      <c r="AKS153" s="417"/>
      <c r="AKT153" s="417"/>
      <c r="AKU153" s="417"/>
      <c r="AKV153" s="417"/>
      <c r="AKW153" s="417"/>
      <c r="AKX153" s="417"/>
      <c r="AKY153" s="417"/>
      <c r="AKZ153" s="417"/>
      <c r="ALA153" s="417"/>
      <c r="ALB153" s="417"/>
      <c r="ALC153" s="417"/>
      <c r="ALD153" s="417"/>
      <c r="ALE153" s="417"/>
      <c r="ALF153" s="417"/>
      <c r="ALG153" s="417"/>
      <c r="ALH153" s="417"/>
      <c r="ALI153" s="417"/>
      <c r="ALJ153" s="417"/>
      <c r="ALK153" s="417"/>
      <c r="ALL153" s="417"/>
      <c r="ALM153" s="417"/>
      <c r="ALN153" s="417"/>
      <c r="ALO153" s="417"/>
      <c r="ALP153" s="417"/>
      <c r="ALQ153" s="417"/>
      <c r="ALR153" s="417"/>
      <c r="ALS153" s="417"/>
      <c r="ALT153" s="417"/>
      <c r="ALU153" s="417"/>
      <c r="ALV153" s="417"/>
      <c r="ALW153" s="417"/>
      <c r="ALX153" s="417"/>
      <c r="ALY153" s="417"/>
      <c r="ALZ153" s="417"/>
      <c r="AMA153" s="417"/>
      <c r="AMB153" s="417"/>
      <c r="AMC153" s="417"/>
      <c r="AMD153" s="417"/>
      <c r="AME153" s="417"/>
      <c r="AMF153" s="417"/>
      <c r="AMG153" s="417"/>
      <c r="AMH153" s="417"/>
      <c r="AMI153" s="417"/>
      <c r="AMJ153" s="417"/>
      <c r="AMK153" s="417"/>
      <c r="AML153" s="417"/>
      <c r="AMM153" s="417"/>
      <c r="AMN153" s="417"/>
      <c r="AMO153" s="417"/>
      <c r="AMP153" s="417"/>
      <c r="AMQ153" s="417"/>
      <c r="AMR153" s="417"/>
      <c r="AMS153" s="417"/>
      <c r="AMT153" s="417"/>
      <c r="AMU153" s="417"/>
      <c r="AMV153" s="417"/>
      <c r="AMW153" s="417"/>
      <c r="AMX153" s="417"/>
      <c r="AMY153" s="417"/>
      <c r="AMZ153" s="417"/>
      <c r="ANA153" s="417"/>
      <c r="ANB153" s="417"/>
      <c r="ANC153" s="417"/>
      <c r="AND153" s="417"/>
      <c r="ANE153" s="417"/>
      <c r="ANF153" s="417"/>
      <c r="ANG153" s="417"/>
      <c r="ANH153" s="417"/>
      <c r="ANI153" s="417"/>
      <c r="ANJ153" s="417"/>
      <c r="ANK153" s="417"/>
      <c r="ANL153" s="417"/>
      <c r="ANM153" s="417"/>
      <c r="ANN153" s="417"/>
      <c r="ANO153" s="417"/>
      <c r="ANP153" s="417"/>
      <c r="ANQ153" s="417"/>
      <c r="ANR153" s="417"/>
      <c r="ANS153" s="417"/>
      <c r="ANT153" s="417"/>
      <c r="ANU153" s="417"/>
      <c r="ANV153" s="417"/>
      <c r="ANW153" s="417"/>
      <c r="ANX153" s="417"/>
      <c r="ANY153" s="417"/>
      <c r="ANZ153" s="417"/>
      <c r="AOA153" s="417"/>
      <c r="AOB153" s="417"/>
      <c r="AOC153" s="417"/>
      <c r="AOD153" s="417"/>
      <c r="AOE153" s="417"/>
      <c r="AOF153" s="417"/>
      <c r="AOG153" s="417"/>
      <c r="AOH153" s="417"/>
      <c r="AOI153" s="417"/>
      <c r="AOJ153" s="417"/>
      <c r="AOK153" s="417"/>
      <c r="AOL153" s="417"/>
      <c r="AOM153" s="417"/>
      <c r="AON153" s="417"/>
      <c r="AOO153" s="417"/>
      <c r="AOP153" s="417"/>
      <c r="AOQ153" s="417"/>
      <c r="AOR153" s="417"/>
      <c r="AOS153" s="417"/>
      <c r="AOT153" s="417"/>
      <c r="AOU153" s="417"/>
      <c r="AOV153" s="417"/>
      <c r="AOW153" s="417"/>
      <c r="AOX153" s="417"/>
      <c r="AOY153" s="417"/>
      <c r="AOZ153" s="417"/>
      <c r="APA153" s="417"/>
      <c r="APB153" s="417"/>
      <c r="APC153" s="417"/>
      <c r="APD153" s="417"/>
      <c r="APE153" s="417"/>
      <c r="APF153" s="417"/>
      <c r="APG153" s="417"/>
      <c r="APH153" s="417"/>
      <c r="API153" s="417"/>
      <c r="APJ153" s="417"/>
      <c r="APK153" s="417"/>
      <c r="APL153" s="417"/>
      <c r="APM153" s="417"/>
      <c r="APN153" s="417"/>
      <c r="APO153" s="417"/>
      <c r="APP153" s="417"/>
      <c r="APQ153" s="417"/>
      <c r="APR153" s="417"/>
      <c r="APS153" s="417"/>
      <c r="APT153" s="417"/>
      <c r="APU153" s="417"/>
      <c r="APV153" s="417"/>
      <c r="APW153" s="417"/>
      <c r="APX153" s="417"/>
      <c r="APY153" s="417"/>
      <c r="APZ153" s="417"/>
      <c r="AQA153" s="417"/>
      <c r="AQB153" s="417"/>
      <c r="AQC153" s="417"/>
      <c r="AQD153" s="417"/>
      <c r="AQE153" s="417"/>
      <c r="AQF153" s="417"/>
      <c r="AQG153" s="417"/>
      <c r="AQH153" s="417"/>
      <c r="AQI153" s="417"/>
      <c r="AQJ153" s="417"/>
      <c r="AQK153" s="417"/>
      <c r="AQL153" s="417"/>
      <c r="AQM153" s="417"/>
      <c r="AQN153" s="417"/>
      <c r="AQO153" s="417"/>
      <c r="AQP153" s="417"/>
      <c r="AQQ153" s="417"/>
      <c r="AQR153" s="417"/>
      <c r="AQS153" s="417"/>
      <c r="AQT153" s="417"/>
      <c r="AQU153" s="417"/>
      <c r="AQV153" s="417"/>
      <c r="AQW153" s="417"/>
      <c r="AQX153" s="417"/>
      <c r="AQY153" s="417"/>
      <c r="AQZ153" s="417"/>
      <c r="ARA153" s="417"/>
      <c r="ARB153" s="417"/>
      <c r="ARC153" s="417"/>
      <c r="ARD153" s="417"/>
      <c r="ARE153" s="417"/>
      <c r="ARF153" s="417"/>
      <c r="ARG153" s="417"/>
      <c r="ARH153" s="417"/>
      <c r="ARI153" s="417"/>
      <c r="ARJ153" s="417"/>
      <c r="ARK153" s="417"/>
      <c r="ARL153" s="417"/>
      <c r="ARM153" s="417"/>
      <c r="ARN153" s="417"/>
      <c r="ARO153" s="417"/>
      <c r="ARP153" s="417"/>
      <c r="ARQ153" s="417"/>
      <c r="ARR153" s="417"/>
      <c r="ARS153" s="417"/>
      <c r="ART153" s="417"/>
      <c r="ARU153" s="417"/>
      <c r="ARV153" s="417"/>
      <c r="ARW153" s="417"/>
      <c r="ARX153" s="417"/>
      <c r="ARY153" s="417"/>
      <c r="ARZ153" s="417"/>
      <c r="ASA153" s="417"/>
      <c r="ASB153" s="417"/>
      <c r="ASC153" s="417"/>
      <c r="ASD153" s="417"/>
      <c r="ASE153" s="417"/>
      <c r="ASF153" s="417"/>
      <c r="ASG153" s="417"/>
      <c r="ASH153" s="417"/>
      <c r="ASI153" s="417"/>
      <c r="ASJ153" s="417"/>
      <c r="ASK153" s="417"/>
      <c r="ASL153" s="417"/>
      <c r="ASM153" s="417"/>
      <c r="ASN153" s="417"/>
      <c r="ASO153" s="417"/>
      <c r="ASP153" s="417"/>
      <c r="ASQ153" s="417"/>
      <c r="ASR153" s="417"/>
      <c r="ASS153" s="417"/>
      <c r="AST153" s="417"/>
      <c r="ASU153" s="417"/>
      <c r="ASV153" s="417"/>
      <c r="ASW153" s="417"/>
      <c r="ASX153" s="417"/>
      <c r="ASY153" s="417"/>
      <c r="ASZ153" s="417"/>
      <c r="ATA153" s="417"/>
      <c r="ATB153" s="417"/>
      <c r="ATC153" s="417"/>
      <c r="ATD153" s="417"/>
      <c r="ATE153" s="417"/>
      <c r="ATF153" s="417"/>
      <c r="ATG153" s="417"/>
      <c r="ATH153" s="417"/>
      <c r="ATI153" s="417"/>
      <c r="ATJ153" s="417"/>
      <c r="ATK153" s="417"/>
      <c r="ATL153" s="417"/>
      <c r="ATM153" s="417"/>
      <c r="ATN153" s="417"/>
      <c r="ATO153" s="417"/>
      <c r="ATP153" s="417"/>
      <c r="ATQ153" s="417"/>
      <c r="ATR153" s="417"/>
      <c r="ATS153" s="417"/>
      <c r="ATT153" s="417"/>
      <c r="ATU153" s="417"/>
      <c r="ATV153" s="417"/>
      <c r="ATW153" s="417"/>
      <c r="ATX153" s="417"/>
      <c r="ATY153" s="417"/>
      <c r="ATZ153" s="417"/>
      <c r="AUA153" s="417"/>
      <c r="AUB153" s="417"/>
      <c r="AUC153" s="417"/>
      <c r="AUD153" s="417"/>
      <c r="AUE153" s="417"/>
      <c r="AUF153" s="417"/>
      <c r="AUG153" s="417"/>
      <c r="AUH153" s="417"/>
      <c r="AUI153" s="417"/>
      <c r="AUJ153" s="417"/>
      <c r="AUK153" s="417"/>
      <c r="AUL153" s="417"/>
      <c r="AUM153" s="417"/>
      <c r="AUN153" s="417"/>
      <c r="AUO153" s="417"/>
      <c r="AUP153" s="417"/>
      <c r="AUQ153" s="417"/>
      <c r="AUR153" s="417"/>
      <c r="AUS153" s="417"/>
      <c r="AUT153" s="417"/>
      <c r="AUU153" s="417"/>
      <c r="AUV153" s="417"/>
      <c r="AUW153" s="417"/>
      <c r="AUX153" s="417"/>
      <c r="AUY153" s="417"/>
      <c r="AUZ153" s="417"/>
      <c r="AVA153" s="417"/>
      <c r="AVB153" s="417"/>
      <c r="AVC153" s="417"/>
      <c r="AVD153" s="417"/>
      <c r="AVE153" s="417"/>
      <c r="AVF153" s="417"/>
      <c r="AVG153" s="417"/>
      <c r="AVH153" s="417"/>
      <c r="AVI153" s="417"/>
      <c r="AVJ153" s="417"/>
      <c r="AVK153" s="417"/>
      <c r="AVL153" s="417"/>
      <c r="AVM153" s="417"/>
      <c r="AVN153" s="417"/>
      <c r="AVO153" s="417"/>
      <c r="AVP153" s="417"/>
      <c r="AVQ153" s="417"/>
      <c r="AVR153" s="417"/>
      <c r="AVS153" s="417"/>
      <c r="AVT153" s="417"/>
      <c r="AVU153" s="417"/>
      <c r="AVV153" s="417"/>
      <c r="AVW153" s="417"/>
      <c r="AVX153" s="417"/>
      <c r="AVY153" s="417"/>
      <c r="AVZ153" s="417"/>
      <c r="AWA153" s="417"/>
      <c r="AWB153" s="417"/>
      <c r="AWC153" s="417"/>
      <c r="AWD153" s="417"/>
      <c r="AWE153" s="417"/>
      <c r="AWF153" s="417"/>
      <c r="AWG153" s="417"/>
      <c r="AWH153" s="417"/>
      <c r="AWI153" s="417"/>
      <c r="AWJ153" s="417"/>
      <c r="AWK153" s="417"/>
      <c r="AWL153" s="417"/>
      <c r="AWM153" s="417"/>
      <c r="AWN153" s="417"/>
      <c r="AWO153" s="417"/>
      <c r="AWP153" s="417"/>
      <c r="AWQ153" s="417"/>
      <c r="AWR153" s="417"/>
      <c r="AWS153" s="417"/>
      <c r="AWT153" s="417"/>
      <c r="AWU153" s="417"/>
      <c r="AWV153" s="417"/>
      <c r="AWW153" s="417"/>
      <c r="AWX153" s="417"/>
      <c r="AWY153" s="417"/>
      <c r="AWZ153" s="417"/>
      <c r="AXA153" s="417"/>
      <c r="AXB153" s="417"/>
      <c r="AXC153" s="417"/>
      <c r="AXD153" s="417"/>
      <c r="AXE153" s="417"/>
      <c r="AXF153" s="417"/>
      <c r="AXG153" s="417"/>
      <c r="AXH153" s="417"/>
      <c r="AXI153" s="417"/>
      <c r="AXJ153" s="417"/>
      <c r="AXK153" s="417"/>
      <c r="AXL153" s="417"/>
      <c r="AXM153" s="417"/>
      <c r="AXN153" s="417"/>
      <c r="AXO153" s="417"/>
      <c r="AXP153" s="417"/>
      <c r="AXQ153" s="417"/>
      <c r="AXR153" s="417"/>
      <c r="AXS153" s="417"/>
      <c r="AXT153" s="417"/>
      <c r="AXU153" s="417"/>
      <c r="AXV153" s="417"/>
      <c r="AXW153" s="417"/>
      <c r="AXX153" s="417"/>
      <c r="AXY153" s="417"/>
      <c r="AXZ153" s="417"/>
      <c r="AYA153" s="417"/>
      <c r="AYB153" s="417"/>
      <c r="AYC153" s="417"/>
      <c r="AYD153" s="417"/>
      <c r="AYE153" s="417"/>
      <c r="AYF153" s="417"/>
      <c r="AYG153" s="417"/>
      <c r="AYH153" s="417"/>
      <c r="AYI153" s="417"/>
      <c r="AYJ153" s="417"/>
      <c r="AYK153" s="417"/>
      <c r="AYL153" s="417"/>
      <c r="AYM153" s="417"/>
      <c r="AYN153" s="417"/>
      <c r="AYO153" s="417"/>
      <c r="AYP153" s="417"/>
      <c r="AYQ153" s="417"/>
      <c r="AYR153" s="417"/>
      <c r="AYS153" s="417"/>
      <c r="AYT153" s="417"/>
      <c r="AYU153" s="417"/>
      <c r="AYV153" s="417"/>
      <c r="AYW153" s="417"/>
      <c r="AYX153" s="417"/>
      <c r="AYY153" s="417"/>
      <c r="AYZ153" s="417"/>
      <c r="AZA153" s="417"/>
      <c r="AZB153" s="417"/>
      <c r="AZC153" s="417"/>
      <c r="AZD153" s="417"/>
      <c r="AZE153" s="417"/>
      <c r="AZF153" s="417"/>
      <c r="AZG153" s="417"/>
      <c r="AZH153" s="417"/>
      <c r="AZI153" s="417"/>
      <c r="AZJ153" s="417"/>
      <c r="AZK153" s="417"/>
      <c r="AZL153" s="417"/>
      <c r="AZM153" s="417"/>
      <c r="AZN153" s="417"/>
      <c r="AZO153" s="417"/>
      <c r="AZP153" s="417"/>
      <c r="AZQ153" s="417"/>
      <c r="AZR153" s="417"/>
      <c r="AZS153" s="417"/>
      <c r="AZT153" s="417"/>
      <c r="AZU153" s="417"/>
      <c r="AZV153" s="417"/>
      <c r="AZW153" s="417"/>
      <c r="AZX153" s="417"/>
      <c r="AZY153" s="417"/>
      <c r="AZZ153" s="417"/>
      <c r="BAA153" s="417"/>
      <c r="BAB153" s="417"/>
      <c r="BAC153" s="417"/>
      <c r="BAD153" s="417"/>
      <c r="BAE153" s="417"/>
      <c r="BAF153" s="417"/>
      <c r="BAG153" s="417"/>
      <c r="BAH153" s="417"/>
      <c r="BAI153" s="417"/>
      <c r="BAJ153" s="417"/>
      <c r="BAK153" s="417"/>
      <c r="BAL153" s="417"/>
      <c r="BAM153" s="417"/>
      <c r="BAN153" s="417"/>
      <c r="BAO153" s="417"/>
      <c r="BAP153" s="417"/>
      <c r="BAQ153" s="417"/>
      <c r="BAR153" s="417"/>
      <c r="BAS153" s="417"/>
      <c r="BAT153" s="417"/>
      <c r="BAU153" s="417"/>
      <c r="BAV153" s="417"/>
      <c r="BAW153" s="417"/>
      <c r="BAX153" s="417"/>
      <c r="BAY153" s="417"/>
      <c r="BAZ153" s="417"/>
      <c r="BBA153" s="417"/>
      <c r="BBB153" s="417"/>
      <c r="BBC153" s="417"/>
      <c r="BBD153" s="417"/>
      <c r="BBE153" s="417"/>
      <c r="BBF153" s="417"/>
      <c r="BBG153" s="417"/>
      <c r="BBH153" s="417"/>
      <c r="BBI153" s="417"/>
      <c r="BBJ153" s="417"/>
      <c r="BBK153" s="417"/>
      <c r="BBL153" s="417"/>
      <c r="BBM153" s="417"/>
      <c r="BBN153" s="417"/>
      <c r="BBO153" s="417"/>
      <c r="BBP153" s="417"/>
      <c r="BBQ153" s="417"/>
      <c r="BBR153" s="417"/>
      <c r="BBS153" s="417"/>
      <c r="BBT153" s="417"/>
      <c r="BBU153" s="417"/>
      <c r="BBV153" s="417"/>
      <c r="BBW153" s="417"/>
      <c r="BBX153" s="417"/>
      <c r="BBY153" s="417"/>
      <c r="BBZ153" s="417"/>
      <c r="BCA153" s="417"/>
      <c r="BCB153" s="417"/>
      <c r="BCC153" s="417"/>
      <c r="BCD153" s="417"/>
      <c r="BCE153" s="417"/>
      <c r="BCF153" s="417"/>
      <c r="BCG153" s="417"/>
      <c r="BCH153" s="417"/>
      <c r="BCI153" s="417"/>
      <c r="BCJ153" s="417"/>
      <c r="BCK153" s="417"/>
      <c r="BCL153" s="417"/>
      <c r="BCM153" s="417"/>
      <c r="BCN153" s="417"/>
      <c r="BCO153" s="417"/>
      <c r="BCP153" s="417"/>
      <c r="BCQ153" s="417"/>
      <c r="BCR153" s="417"/>
      <c r="BCS153" s="417"/>
      <c r="BCT153" s="417"/>
      <c r="BCU153" s="417"/>
      <c r="BCV153" s="417"/>
      <c r="BCW153" s="417"/>
      <c r="BCX153" s="417"/>
      <c r="BCY153" s="417"/>
      <c r="BCZ153" s="417"/>
      <c r="BDA153" s="417"/>
      <c r="BDB153" s="417"/>
      <c r="BDC153" s="417"/>
      <c r="BDD153" s="417"/>
      <c r="BDE153" s="417"/>
      <c r="BDF153" s="417"/>
      <c r="BDG153" s="417"/>
      <c r="BDH153" s="417"/>
      <c r="BDI153" s="417"/>
      <c r="BDJ153" s="417"/>
      <c r="BDK153" s="417"/>
      <c r="BDL153" s="417"/>
      <c r="BDM153" s="417"/>
      <c r="BDN153" s="417"/>
      <c r="BDO153" s="417"/>
      <c r="BDP153" s="417"/>
      <c r="BDQ153" s="417"/>
      <c r="BDR153" s="417"/>
      <c r="BDS153" s="417"/>
      <c r="BDT153" s="417"/>
      <c r="BDU153" s="417"/>
      <c r="BDV153" s="417"/>
      <c r="BDW153" s="417"/>
      <c r="BDX153" s="417"/>
      <c r="BDY153" s="417"/>
      <c r="BDZ153" s="417"/>
      <c r="BEA153" s="417"/>
      <c r="BEB153" s="417"/>
      <c r="BEC153" s="417"/>
      <c r="BED153" s="417"/>
      <c r="BEE153" s="417"/>
      <c r="BEF153" s="417"/>
      <c r="BEG153" s="417"/>
      <c r="BEH153" s="417"/>
      <c r="BEI153" s="417"/>
      <c r="BEJ153" s="417"/>
      <c r="BEK153" s="417"/>
      <c r="BEL153" s="417"/>
      <c r="BEM153" s="417"/>
      <c r="BEN153" s="417"/>
      <c r="BEO153" s="417"/>
      <c r="BEP153" s="417"/>
      <c r="BEQ153" s="417"/>
      <c r="BER153" s="417"/>
      <c r="BES153" s="417"/>
      <c r="BET153" s="417"/>
      <c r="BEU153" s="417"/>
      <c r="BEV153" s="417"/>
      <c r="BEW153" s="417"/>
      <c r="BEX153" s="417"/>
      <c r="BEY153" s="417"/>
      <c r="BEZ153" s="417"/>
      <c r="BFA153" s="417"/>
      <c r="BFB153" s="417"/>
      <c r="BFC153" s="417"/>
      <c r="BFD153" s="417"/>
      <c r="BFE153" s="417"/>
      <c r="BFF153" s="417"/>
      <c r="BFG153" s="417"/>
      <c r="BFH153" s="417"/>
      <c r="BFI153" s="417"/>
      <c r="BFJ153" s="417"/>
      <c r="BFK153" s="417"/>
      <c r="BFL153" s="417"/>
      <c r="BFM153" s="417"/>
      <c r="BFN153" s="417"/>
      <c r="BFO153" s="417"/>
      <c r="BFP153" s="417"/>
      <c r="BFQ153" s="417"/>
      <c r="BFR153" s="417"/>
      <c r="BFS153" s="417"/>
      <c r="BFT153" s="417"/>
      <c r="BFU153" s="417"/>
      <c r="BFV153" s="417"/>
      <c r="BFW153" s="417"/>
      <c r="BFX153" s="417"/>
      <c r="BFY153" s="417"/>
      <c r="BFZ153" s="417"/>
      <c r="BGA153" s="417"/>
      <c r="BGB153" s="417"/>
      <c r="BGC153" s="417"/>
      <c r="BGD153" s="417"/>
      <c r="BGE153" s="417"/>
      <c r="BGF153" s="417"/>
      <c r="BGG153" s="417"/>
      <c r="BGH153" s="417"/>
      <c r="BGI153" s="417"/>
      <c r="BGJ153" s="417"/>
      <c r="BGK153" s="417"/>
      <c r="BGL153" s="417"/>
      <c r="BGM153" s="417"/>
      <c r="BGN153" s="417"/>
      <c r="BGO153" s="417"/>
      <c r="BGP153" s="417"/>
      <c r="BGQ153" s="417"/>
      <c r="BGR153" s="417"/>
      <c r="BGS153" s="417"/>
      <c r="BGT153" s="417"/>
      <c r="BGU153" s="417"/>
      <c r="BGV153" s="417"/>
      <c r="BGW153" s="417"/>
      <c r="BGX153" s="417"/>
      <c r="BGY153" s="417"/>
      <c r="BGZ153" s="417"/>
      <c r="BHA153" s="417"/>
      <c r="BHB153" s="417"/>
      <c r="BHC153" s="417"/>
      <c r="BHD153" s="417"/>
      <c r="BHE153" s="417"/>
      <c r="BHF153" s="417"/>
      <c r="BHG153" s="417"/>
      <c r="BHH153" s="417"/>
      <c r="BHI153" s="417"/>
      <c r="BHJ153" s="417"/>
      <c r="BHK153" s="417"/>
      <c r="BHL153" s="417"/>
      <c r="BHM153" s="417"/>
      <c r="BHN153" s="417"/>
      <c r="BHO153" s="417"/>
      <c r="BHP153" s="417"/>
      <c r="BHQ153" s="417"/>
      <c r="BHR153" s="417"/>
      <c r="BHS153" s="417"/>
      <c r="BHT153" s="417"/>
      <c r="BHU153" s="417"/>
      <c r="BHV153" s="417"/>
      <c r="BHW153" s="417"/>
      <c r="BHX153" s="417"/>
      <c r="BHY153" s="417"/>
      <c r="BHZ153" s="417"/>
      <c r="BIA153" s="417"/>
      <c r="BIB153" s="417"/>
      <c r="BIC153" s="417"/>
      <c r="BID153" s="417"/>
      <c r="BIE153" s="417"/>
      <c r="BIF153" s="417"/>
      <c r="BIG153" s="417"/>
      <c r="BIH153" s="417"/>
      <c r="BII153" s="417"/>
      <c r="BIJ153" s="417"/>
      <c r="BIK153" s="417"/>
      <c r="BIL153" s="417"/>
      <c r="BIM153" s="417"/>
      <c r="BIN153" s="417"/>
      <c r="BIO153" s="417"/>
      <c r="BIP153" s="417"/>
      <c r="BIQ153" s="417"/>
      <c r="BIR153" s="417"/>
      <c r="BIS153" s="417"/>
      <c r="BIT153" s="417"/>
      <c r="BIU153" s="417"/>
      <c r="BIV153" s="417"/>
      <c r="BIW153" s="417"/>
      <c r="BIX153" s="417"/>
      <c r="BIY153" s="417"/>
      <c r="BIZ153" s="417"/>
      <c r="BJA153" s="417"/>
      <c r="BJB153" s="417"/>
      <c r="BJC153" s="417"/>
      <c r="BJD153" s="417"/>
      <c r="BJE153" s="417"/>
      <c r="BJF153" s="417"/>
      <c r="BJG153" s="417"/>
      <c r="BJH153" s="417"/>
      <c r="BJI153" s="417"/>
      <c r="BJJ153" s="417"/>
      <c r="BJK153" s="417"/>
      <c r="BJL153" s="417"/>
      <c r="BJM153" s="417"/>
      <c r="BJN153" s="417"/>
      <c r="BJO153" s="417"/>
      <c r="BJP153" s="417"/>
      <c r="BJQ153" s="417"/>
      <c r="BJR153" s="417"/>
      <c r="BJS153" s="417"/>
      <c r="BJT153" s="417"/>
      <c r="BJU153" s="417"/>
      <c r="BJV153" s="417"/>
      <c r="BJW153" s="417"/>
      <c r="BJX153" s="417"/>
      <c r="BJY153" s="417"/>
      <c r="BJZ153" s="417"/>
      <c r="BKA153" s="417"/>
      <c r="BKB153" s="417"/>
      <c r="BKC153" s="417"/>
      <c r="BKD153" s="417"/>
      <c r="BKE153" s="417"/>
      <c r="BKF153" s="417"/>
      <c r="BKG153" s="417"/>
      <c r="BKH153" s="417"/>
      <c r="BKI153" s="417"/>
      <c r="BKJ153" s="417"/>
      <c r="BKK153" s="417"/>
      <c r="BKL153" s="417"/>
      <c r="BKM153" s="417"/>
      <c r="BKN153" s="417"/>
      <c r="BKO153" s="417"/>
      <c r="BKP153" s="417"/>
      <c r="BKQ153" s="417"/>
      <c r="BKR153" s="417"/>
      <c r="BKS153" s="417"/>
      <c r="BKT153" s="417"/>
      <c r="BKU153" s="417"/>
      <c r="BKV153" s="417"/>
      <c r="BKW153" s="417"/>
      <c r="BKX153" s="417"/>
      <c r="BKY153" s="417"/>
      <c r="BKZ153" s="417"/>
      <c r="BLA153" s="417"/>
      <c r="BLB153" s="417"/>
      <c r="BLC153" s="417"/>
      <c r="BLD153" s="417"/>
      <c r="BLE153" s="417"/>
      <c r="BLF153" s="417"/>
      <c r="BLG153" s="417"/>
      <c r="BLH153" s="417"/>
      <c r="BLI153" s="417"/>
      <c r="BLJ153" s="417"/>
      <c r="BLK153" s="417"/>
      <c r="BLL153" s="417"/>
      <c r="BLM153" s="417"/>
      <c r="BLN153" s="417"/>
      <c r="BLO153" s="417"/>
      <c r="BLP153" s="417"/>
      <c r="BLQ153" s="417"/>
      <c r="BLR153" s="417"/>
      <c r="BLS153" s="417"/>
      <c r="BLT153" s="417"/>
      <c r="BLU153" s="417"/>
      <c r="BLV153" s="417"/>
      <c r="BLW153" s="417"/>
      <c r="BLX153" s="417"/>
      <c r="BLY153" s="417"/>
      <c r="BLZ153" s="417"/>
      <c r="BMA153" s="417"/>
      <c r="BMB153" s="417"/>
      <c r="BMC153" s="417"/>
      <c r="BMD153" s="417"/>
      <c r="BME153" s="417"/>
      <c r="BMF153" s="417"/>
      <c r="BMG153" s="417"/>
      <c r="BMH153" s="417"/>
      <c r="BMI153" s="417"/>
      <c r="BMJ153" s="417"/>
      <c r="BMK153" s="417"/>
      <c r="BML153" s="417"/>
      <c r="BMM153" s="417"/>
      <c r="BMN153" s="417"/>
      <c r="BMO153" s="417"/>
      <c r="BMP153" s="417"/>
      <c r="BMQ153" s="417"/>
      <c r="BMR153" s="417"/>
      <c r="BMS153" s="417"/>
      <c r="BMT153" s="417"/>
      <c r="BMU153" s="417"/>
      <c r="BMV153" s="417"/>
      <c r="BMW153" s="417"/>
      <c r="BMX153" s="417"/>
      <c r="BMY153" s="417"/>
      <c r="BMZ153" s="417"/>
      <c r="BNA153" s="417"/>
      <c r="BNB153" s="417"/>
      <c r="BNC153" s="417"/>
      <c r="BND153" s="417"/>
      <c r="BNE153" s="417"/>
      <c r="BNF153" s="417"/>
      <c r="BNG153" s="417"/>
      <c r="BNH153" s="417"/>
      <c r="BNI153" s="417"/>
      <c r="BNJ153" s="417"/>
      <c r="BNK153" s="417"/>
      <c r="BNL153" s="417"/>
      <c r="BNM153" s="417"/>
      <c r="BNN153" s="417"/>
      <c r="BNO153" s="417"/>
      <c r="BNP153" s="417"/>
      <c r="BNQ153" s="417"/>
      <c r="BNR153" s="417"/>
      <c r="BNS153" s="417"/>
      <c r="BNT153" s="417"/>
      <c r="BNU153" s="417"/>
      <c r="BNV153" s="417"/>
      <c r="BNW153" s="417"/>
      <c r="BNX153" s="417"/>
      <c r="BNY153" s="417"/>
      <c r="BNZ153" s="417"/>
      <c r="BOA153" s="417"/>
      <c r="BOB153" s="417"/>
      <c r="BOC153" s="417"/>
      <c r="BOD153" s="417"/>
      <c r="BOE153" s="417"/>
      <c r="BOF153" s="417"/>
      <c r="BOG153" s="417"/>
      <c r="BOH153" s="417"/>
      <c r="BOI153" s="417"/>
      <c r="BOJ153" s="417"/>
      <c r="BOK153" s="417"/>
      <c r="BOL153" s="417"/>
      <c r="BOM153" s="417"/>
      <c r="BON153" s="417"/>
      <c r="BOO153" s="417"/>
      <c r="BOP153" s="417"/>
      <c r="BOQ153" s="417"/>
      <c r="BOR153" s="417"/>
      <c r="BOS153" s="417"/>
      <c r="BOT153" s="417"/>
      <c r="BOU153" s="417"/>
      <c r="BOV153" s="417"/>
      <c r="BOW153" s="417"/>
      <c r="BOX153" s="417"/>
      <c r="BOY153" s="417"/>
      <c r="BOZ153" s="417"/>
      <c r="BPA153" s="417"/>
      <c r="BPB153" s="417"/>
      <c r="BPC153" s="417"/>
      <c r="BPD153" s="417"/>
      <c r="BPE153" s="417"/>
      <c r="BPF153" s="417"/>
      <c r="BPG153" s="417"/>
      <c r="BPH153" s="417"/>
      <c r="BPI153" s="417"/>
      <c r="BPJ153" s="417"/>
      <c r="BPK153" s="417"/>
      <c r="BPL153" s="417"/>
      <c r="BPM153" s="417"/>
      <c r="BPN153" s="417"/>
      <c r="BPO153" s="417"/>
      <c r="BPP153" s="417"/>
      <c r="BPQ153" s="417"/>
      <c r="BPR153" s="417"/>
      <c r="BPS153" s="417"/>
      <c r="BPT153" s="417"/>
      <c r="BPU153" s="417"/>
      <c r="BPV153" s="417"/>
      <c r="BPW153" s="417"/>
      <c r="BPX153" s="417"/>
      <c r="BPY153" s="417"/>
      <c r="BPZ153" s="417"/>
      <c r="BQA153" s="417"/>
      <c r="BQB153" s="417"/>
      <c r="BQC153" s="417"/>
      <c r="BQD153" s="417"/>
      <c r="BQE153" s="417"/>
      <c r="BQF153" s="417"/>
      <c r="BQG153" s="417"/>
      <c r="BQH153" s="417"/>
      <c r="BQI153" s="417"/>
      <c r="BQJ153" s="417"/>
      <c r="BQK153" s="417"/>
      <c r="BQL153" s="417"/>
      <c r="BQM153" s="417"/>
      <c r="BQN153" s="417"/>
      <c r="BQO153" s="417"/>
      <c r="BQP153" s="417"/>
      <c r="BQQ153" s="417"/>
      <c r="BQR153" s="417"/>
      <c r="BQS153" s="417"/>
      <c r="BQT153" s="417"/>
      <c r="BQU153" s="417"/>
      <c r="BQV153" s="417"/>
      <c r="BQW153" s="417"/>
      <c r="BQX153" s="417"/>
      <c r="BQY153" s="417"/>
      <c r="BQZ153" s="417"/>
      <c r="BRA153" s="417"/>
      <c r="BRB153" s="417"/>
      <c r="BRC153" s="417"/>
      <c r="BRD153" s="417"/>
      <c r="BRE153" s="417"/>
      <c r="BRF153" s="417"/>
      <c r="BRG153" s="417"/>
      <c r="BRH153" s="417"/>
      <c r="BRI153" s="417"/>
      <c r="BRJ153" s="417"/>
      <c r="BRK153" s="417"/>
      <c r="BRL153" s="417"/>
      <c r="BRM153" s="417"/>
      <c r="BRN153" s="417"/>
      <c r="BRO153" s="417"/>
      <c r="BRP153" s="417"/>
      <c r="BRQ153" s="417"/>
      <c r="BRR153" s="417"/>
      <c r="BRS153" s="417"/>
      <c r="BRT153" s="417"/>
      <c r="BRU153" s="417"/>
      <c r="BRV153" s="417"/>
      <c r="BRW153" s="417"/>
      <c r="BRX153" s="417"/>
      <c r="BRY153" s="417"/>
      <c r="BRZ153" s="417"/>
      <c r="BSA153" s="417"/>
      <c r="BSB153" s="417"/>
      <c r="BSC153" s="417"/>
      <c r="BSD153" s="417"/>
      <c r="BSE153" s="417"/>
      <c r="BSF153" s="417"/>
      <c r="BSG153" s="417"/>
      <c r="BSH153" s="417"/>
      <c r="BSI153" s="417"/>
      <c r="BSJ153" s="417"/>
      <c r="BSK153" s="417"/>
      <c r="BSL153" s="417"/>
      <c r="BSM153" s="417"/>
      <c r="BSN153" s="417"/>
      <c r="BSO153" s="417"/>
      <c r="BSP153" s="417"/>
      <c r="BSQ153" s="417"/>
      <c r="BSR153" s="417"/>
      <c r="BSS153" s="417"/>
      <c r="BST153" s="417"/>
      <c r="BSU153" s="417"/>
      <c r="BSV153" s="417"/>
      <c r="BSW153" s="417"/>
      <c r="BSX153" s="417"/>
      <c r="BSY153" s="417"/>
      <c r="BSZ153" s="417"/>
      <c r="BTA153" s="417"/>
      <c r="BTB153" s="417"/>
      <c r="BTC153" s="417"/>
      <c r="BTD153" s="417"/>
      <c r="BTE153" s="417"/>
      <c r="BTF153" s="417"/>
      <c r="BTG153" s="417"/>
      <c r="BTH153" s="417"/>
      <c r="BTI153" s="417"/>
      <c r="BTJ153" s="417"/>
      <c r="BTK153" s="417"/>
      <c r="BTL153" s="417"/>
      <c r="BTM153" s="417"/>
      <c r="BTN153" s="417"/>
      <c r="BTO153" s="417"/>
      <c r="BTP153" s="417"/>
      <c r="BTQ153" s="417"/>
      <c r="BTR153" s="417"/>
      <c r="BTS153" s="417"/>
      <c r="BTT153" s="417"/>
      <c r="BTU153" s="417"/>
      <c r="BTV153" s="417"/>
      <c r="BTW153" s="417"/>
      <c r="BTX153" s="417"/>
      <c r="BTY153" s="417"/>
      <c r="BTZ153" s="417"/>
      <c r="BUA153" s="417"/>
      <c r="BUB153" s="417"/>
      <c r="BUC153" s="417"/>
      <c r="BUD153" s="417"/>
      <c r="BUE153" s="417"/>
      <c r="BUF153" s="417"/>
      <c r="BUG153" s="417"/>
      <c r="BUH153" s="417"/>
      <c r="BUI153" s="417"/>
      <c r="BUJ153" s="417"/>
      <c r="BUK153" s="417"/>
      <c r="BUL153" s="417"/>
      <c r="BUM153" s="417"/>
      <c r="BUN153" s="417"/>
      <c r="BUO153" s="417"/>
      <c r="BUP153" s="417"/>
      <c r="BUQ153" s="417"/>
      <c r="BUR153" s="417"/>
      <c r="BUS153" s="417"/>
      <c r="BUT153" s="417"/>
      <c r="BUU153" s="417"/>
      <c r="BUV153" s="417"/>
      <c r="BUW153" s="417"/>
      <c r="BUX153" s="417"/>
      <c r="BUY153" s="417"/>
      <c r="BUZ153" s="417"/>
      <c r="BVA153" s="417"/>
      <c r="BVB153" s="417"/>
      <c r="BVC153" s="417"/>
      <c r="BVD153" s="417"/>
      <c r="BVE153" s="417"/>
      <c r="BVF153" s="417"/>
      <c r="BVG153" s="417"/>
      <c r="BVH153" s="417"/>
      <c r="BVI153" s="417"/>
      <c r="BVJ153" s="417"/>
      <c r="BVK153" s="417"/>
      <c r="BVL153" s="417"/>
      <c r="BVM153" s="417"/>
      <c r="BVN153" s="417"/>
      <c r="BVO153" s="417"/>
      <c r="BVP153" s="417"/>
      <c r="BVQ153" s="417"/>
      <c r="BVR153" s="417"/>
      <c r="BVS153" s="417"/>
      <c r="BVT153" s="417"/>
      <c r="BVU153" s="417"/>
      <c r="BVV153" s="417"/>
      <c r="BVW153" s="417"/>
      <c r="BVX153" s="417"/>
      <c r="BVY153" s="417"/>
      <c r="BVZ153" s="417"/>
      <c r="BWA153" s="417"/>
      <c r="BWB153" s="417"/>
      <c r="BWC153" s="417"/>
      <c r="BWD153" s="417"/>
      <c r="BWE153" s="417"/>
      <c r="BWF153" s="417"/>
      <c r="BWG153" s="417"/>
      <c r="BWH153" s="417"/>
      <c r="BWI153" s="417"/>
      <c r="BWJ153" s="417"/>
      <c r="BWK153" s="417"/>
      <c r="BWL153" s="417"/>
      <c r="BWM153" s="417"/>
      <c r="BWN153" s="417"/>
      <c r="BWO153" s="417"/>
      <c r="BWP153" s="417"/>
      <c r="BWQ153" s="417"/>
      <c r="BWR153" s="417"/>
      <c r="BWS153" s="417"/>
      <c r="BWT153" s="417"/>
      <c r="BWU153" s="417"/>
      <c r="BWV153" s="417"/>
      <c r="BWW153" s="417"/>
      <c r="BWX153" s="417"/>
      <c r="BWY153" s="417"/>
      <c r="BWZ153" s="417"/>
      <c r="BXA153" s="417"/>
      <c r="BXB153" s="417"/>
      <c r="BXC153" s="417"/>
      <c r="BXD153" s="417"/>
      <c r="BXE153" s="417"/>
      <c r="BXF153" s="417"/>
      <c r="BXG153" s="417"/>
      <c r="BXH153" s="417"/>
      <c r="BXI153" s="417"/>
      <c r="BXJ153" s="417"/>
      <c r="BXK153" s="417"/>
      <c r="BXL153" s="417"/>
      <c r="BXM153" s="417"/>
      <c r="BXN153" s="417"/>
      <c r="BXO153" s="417"/>
      <c r="BXP153" s="417"/>
      <c r="BXQ153" s="417"/>
      <c r="BXR153" s="417"/>
      <c r="BXS153" s="417"/>
      <c r="BXT153" s="417"/>
      <c r="BXU153" s="417"/>
      <c r="BXV153" s="417"/>
      <c r="BXW153" s="417"/>
      <c r="BXX153" s="417"/>
      <c r="BXY153" s="417"/>
      <c r="BXZ153" s="417"/>
      <c r="BYA153" s="417"/>
      <c r="BYB153" s="417"/>
      <c r="BYC153" s="417"/>
      <c r="BYD153" s="417"/>
      <c r="BYE153" s="417"/>
      <c r="BYF153" s="417"/>
      <c r="BYG153" s="417"/>
      <c r="BYH153" s="417"/>
      <c r="BYI153" s="417"/>
      <c r="BYJ153" s="417"/>
      <c r="BYK153" s="417"/>
      <c r="BYL153" s="417"/>
      <c r="BYM153" s="417"/>
      <c r="BYN153" s="417"/>
      <c r="BYO153" s="417"/>
      <c r="BYP153" s="417"/>
      <c r="BYQ153" s="417"/>
      <c r="BYR153" s="417"/>
      <c r="BYS153" s="417"/>
      <c r="BYT153" s="417"/>
      <c r="BYU153" s="417"/>
      <c r="BYV153" s="417"/>
      <c r="BYW153" s="417"/>
      <c r="BYX153" s="417"/>
      <c r="BYY153" s="417"/>
      <c r="BYZ153" s="417"/>
      <c r="BZA153" s="417"/>
      <c r="BZB153" s="417"/>
      <c r="BZC153" s="417"/>
      <c r="BZD153" s="417"/>
      <c r="BZE153" s="417"/>
      <c r="BZF153" s="417"/>
      <c r="BZG153" s="417"/>
      <c r="BZH153" s="417"/>
      <c r="BZI153" s="417"/>
      <c r="BZJ153" s="417"/>
      <c r="BZK153" s="417"/>
      <c r="BZL153" s="417"/>
      <c r="BZM153" s="417"/>
      <c r="BZN153" s="417"/>
      <c r="BZO153" s="417"/>
      <c r="BZP153" s="417"/>
      <c r="BZQ153" s="417"/>
      <c r="BZR153" s="417"/>
      <c r="BZS153" s="417"/>
      <c r="BZT153" s="417"/>
      <c r="BZU153" s="417"/>
      <c r="BZV153" s="417"/>
      <c r="BZW153" s="417"/>
      <c r="BZX153" s="417"/>
      <c r="BZY153" s="417"/>
      <c r="BZZ153" s="417"/>
      <c r="CAA153" s="417"/>
      <c r="CAB153" s="417"/>
      <c r="CAC153" s="417"/>
      <c r="CAD153" s="417"/>
      <c r="CAE153" s="417"/>
      <c r="CAF153" s="417"/>
      <c r="CAG153" s="417"/>
      <c r="CAH153" s="417"/>
      <c r="CAI153" s="417"/>
      <c r="CAJ153" s="417"/>
      <c r="CAK153" s="417"/>
      <c r="CAL153" s="417"/>
      <c r="CAM153" s="417"/>
      <c r="CAN153" s="417"/>
      <c r="CAO153" s="417"/>
      <c r="CAP153" s="417"/>
      <c r="CAQ153" s="417"/>
      <c r="CAR153" s="417"/>
      <c r="CAS153" s="417"/>
      <c r="CAT153" s="417"/>
      <c r="CAU153" s="417"/>
      <c r="CAV153" s="417"/>
      <c r="CAW153" s="417"/>
      <c r="CAX153" s="417"/>
      <c r="CAY153" s="417"/>
      <c r="CAZ153" s="417"/>
      <c r="CBA153" s="417"/>
      <c r="CBB153" s="417"/>
      <c r="CBC153" s="417"/>
      <c r="CBD153" s="417"/>
      <c r="CBE153" s="417"/>
      <c r="CBF153" s="417"/>
      <c r="CBG153" s="417"/>
      <c r="CBH153" s="417"/>
      <c r="CBI153" s="417"/>
      <c r="CBJ153" s="417"/>
      <c r="CBK153" s="417"/>
      <c r="CBL153" s="417"/>
      <c r="CBM153" s="417"/>
      <c r="CBN153" s="417"/>
      <c r="CBO153" s="417"/>
      <c r="CBP153" s="417"/>
      <c r="CBQ153" s="417"/>
      <c r="CBR153" s="417"/>
      <c r="CBS153" s="417"/>
      <c r="CBT153" s="417"/>
      <c r="CBU153" s="417"/>
      <c r="CBV153" s="417"/>
      <c r="CBW153" s="417"/>
      <c r="CBX153" s="417"/>
      <c r="CBY153" s="417"/>
      <c r="CBZ153" s="417"/>
      <c r="CCA153" s="417"/>
      <c r="CCB153" s="417"/>
      <c r="CCC153" s="417"/>
      <c r="CCD153" s="417"/>
      <c r="CCE153" s="417"/>
      <c r="CCF153" s="417"/>
      <c r="CCG153" s="417"/>
      <c r="CCH153" s="417"/>
      <c r="CCI153" s="417"/>
      <c r="CCJ153" s="417"/>
      <c r="CCK153" s="417"/>
      <c r="CCL153" s="417"/>
      <c r="CCM153" s="417"/>
      <c r="CCN153" s="417"/>
      <c r="CCO153" s="417"/>
      <c r="CCP153" s="417"/>
      <c r="CCQ153" s="417"/>
      <c r="CCR153" s="417"/>
      <c r="CCS153" s="417"/>
      <c r="CCT153" s="417"/>
      <c r="CCU153" s="417"/>
      <c r="CCV153" s="417"/>
      <c r="CCW153" s="417"/>
      <c r="CCX153" s="417"/>
      <c r="CCY153" s="417"/>
      <c r="CCZ153" s="417"/>
      <c r="CDA153" s="417"/>
      <c r="CDB153" s="417"/>
      <c r="CDC153" s="417"/>
      <c r="CDD153" s="417"/>
      <c r="CDE153" s="417"/>
      <c r="CDF153" s="417"/>
      <c r="CDG153" s="417"/>
      <c r="CDH153" s="417"/>
      <c r="CDI153" s="417"/>
      <c r="CDJ153" s="417"/>
      <c r="CDK153" s="417"/>
      <c r="CDL153" s="417"/>
      <c r="CDM153" s="417"/>
      <c r="CDN153" s="417"/>
      <c r="CDO153" s="417"/>
      <c r="CDP153" s="417"/>
      <c r="CDQ153" s="417"/>
      <c r="CDR153" s="417"/>
      <c r="CDS153" s="417"/>
      <c r="CDT153" s="417"/>
      <c r="CDU153" s="417"/>
      <c r="CDV153" s="417"/>
      <c r="CDW153" s="417"/>
      <c r="CDX153" s="417"/>
      <c r="CDY153" s="417"/>
      <c r="CDZ153" s="417"/>
      <c r="CEA153" s="417"/>
      <c r="CEB153" s="417"/>
      <c r="CEC153" s="417"/>
      <c r="CED153" s="417"/>
      <c r="CEE153" s="417"/>
      <c r="CEF153" s="417"/>
      <c r="CEG153" s="417"/>
      <c r="CEH153" s="417"/>
      <c r="CEI153" s="417"/>
      <c r="CEJ153" s="417"/>
      <c r="CEK153" s="417"/>
      <c r="CEL153" s="417"/>
      <c r="CEM153" s="417"/>
      <c r="CEN153" s="417"/>
      <c r="CEO153" s="417"/>
      <c r="CEP153" s="417"/>
      <c r="CEQ153" s="417"/>
      <c r="CER153" s="417"/>
      <c r="CES153" s="417"/>
      <c r="CET153" s="417"/>
      <c r="CEU153" s="417"/>
      <c r="CEV153" s="417"/>
      <c r="CEW153" s="417"/>
      <c r="CEX153" s="417"/>
      <c r="CEY153" s="417"/>
      <c r="CEZ153" s="417"/>
      <c r="CFA153" s="417"/>
      <c r="CFB153" s="417"/>
      <c r="CFC153" s="417"/>
      <c r="CFD153" s="417"/>
      <c r="CFE153" s="417"/>
      <c r="CFF153" s="417"/>
      <c r="CFG153" s="417"/>
      <c r="CFH153" s="417"/>
      <c r="CFI153" s="417"/>
      <c r="CFJ153" s="417"/>
      <c r="CFK153" s="417"/>
      <c r="CFL153" s="417"/>
      <c r="CFM153" s="417"/>
      <c r="CFN153" s="417"/>
      <c r="CFO153" s="417"/>
      <c r="CFP153" s="417"/>
      <c r="CFQ153" s="417"/>
      <c r="CFR153" s="417"/>
      <c r="CFS153" s="417"/>
      <c r="CFT153" s="417"/>
      <c r="CFU153" s="417"/>
      <c r="CFV153" s="417"/>
      <c r="CFW153" s="417"/>
      <c r="CFX153" s="417"/>
      <c r="CFY153" s="417"/>
      <c r="CFZ153" s="417"/>
      <c r="CGA153" s="417"/>
      <c r="CGB153" s="417"/>
      <c r="CGC153" s="417"/>
      <c r="CGD153" s="417"/>
      <c r="CGE153" s="417"/>
      <c r="CGF153" s="417"/>
      <c r="CGG153" s="417"/>
      <c r="CGH153" s="417"/>
      <c r="CGI153" s="417"/>
      <c r="CGJ153" s="417"/>
      <c r="CGK153" s="417"/>
      <c r="CGL153" s="417"/>
      <c r="CGM153" s="417"/>
      <c r="CGN153" s="417"/>
      <c r="CGO153" s="417"/>
      <c r="CGP153" s="417"/>
      <c r="CGQ153" s="417"/>
      <c r="CGR153" s="417"/>
      <c r="CGS153" s="417"/>
      <c r="CGT153" s="417"/>
      <c r="CGU153" s="417"/>
      <c r="CGV153" s="417"/>
      <c r="CGW153" s="417"/>
      <c r="CGX153" s="417"/>
      <c r="CGY153" s="417"/>
      <c r="CGZ153" s="417"/>
      <c r="CHA153" s="417"/>
      <c r="CHB153" s="417"/>
      <c r="CHC153" s="417"/>
      <c r="CHD153" s="417"/>
      <c r="CHE153" s="417"/>
      <c r="CHF153" s="417"/>
      <c r="CHG153" s="417"/>
      <c r="CHH153" s="417"/>
      <c r="CHI153" s="417"/>
      <c r="CHJ153" s="417"/>
      <c r="CHK153" s="417"/>
      <c r="CHL153" s="417"/>
      <c r="CHM153" s="417"/>
      <c r="CHN153" s="417"/>
      <c r="CHO153" s="417"/>
      <c r="CHP153" s="417"/>
      <c r="CHQ153" s="417"/>
      <c r="CHR153" s="417"/>
      <c r="CHS153" s="417"/>
      <c r="CHT153" s="417"/>
      <c r="CHU153" s="417"/>
      <c r="CHV153" s="417"/>
      <c r="CHW153" s="417"/>
      <c r="CHX153" s="417"/>
      <c r="CHY153" s="417"/>
      <c r="CHZ153" s="417"/>
      <c r="CIA153" s="417"/>
      <c r="CIB153" s="417"/>
      <c r="CIC153" s="417"/>
      <c r="CID153" s="417"/>
      <c r="CIE153" s="417"/>
      <c r="CIF153" s="417"/>
      <c r="CIG153" s="417"/>
      <c r="CIH153" s="417"/>
      <c r="CII153" s="417"/>
      <c r="CIJ153" s="417"/>
      <c r="CIK153" s="417"/>
      <c r="CIL153" s="417"/>
      <c r="CIM153" s="417"/>
      <c r="CIN153" s="417"/>
      <c r="CIO153" s="417"/>
      <c r="CIP153" s="417"/>
      <c r="CIQ153" s="417"/>
      <c r="CIR153" s="417"/>
      <c r="CIS153" s="417"/>
      <c r="CIT153" s="417"/>
      <c r="CIU153" s="417"/>
      <c r="CIV153" s="417"/>
      <c r="CIW153" s="417"/>
      <c r="CIX153" s="417"/>
      <c r="CIY153" s="417"/>
      <c r="CIZ153" s="417"/>
      <c r="CJA153" s="417"/>
      <c r="CJB153" s="417"/>
      <c r="CJC153" s="417"/>
      <c r="CJD153" s="417"/>
      <c r="CJE153" s="417"/>
      <c r="CJF153" s="417"/>
      <c r="CJG153" s="417"/>
      <c r="CJH153" s="417"/>
      <c r="CJI153" s="417"/>
      <c r="CJJ153" s="417"/>
      <c r="CJK153" s="417"/>
      <c r="CJL153" s="417"/>
      <c r="CJM153" s="417"/>
      <c r="CJN153" s="417"/>
      <c r="CJO153" s="417"/>
      <c r="CJP153" s="417"/>
      <c r="CJQ153" s="417"/>
      <c r="CJR153" s="417"/>
      <c r="CJS153" s="417"/>
      <c r="CJT153" s="417"/>
      <c r="CJU153" s="417"/>
      <c r="CJV153" s="417"/>
      <c r="CJW153" s="417"/>
      <c r="CJX153" s="417"/>
      <c r="CJY153" s="417"/>
      <c r="CJZ153" s="417"/>
      <c r="CKA153" s="417"/>
      <c r="CKB153" s="417"/>
      <c r="CKC153" s="417"/>
      <c r="CKD153" s="417"/>
      <c r="CKE153" s="417"/>
      <c r="CKF153" s="417"/>
      <c r="CKG153" s="417"/>
      <c r="CKH153" s="417"/>
      <c r="CKI153" s="417"/>
      <c r="CKJ153" s="417"/>
      <c r="CKK153" s="417"/>
      <c r="CKL153" s="417"/>
      <c r="CKM153" s="417"/>
      <c r="CKN153" s="417"/>
      <c r="CKO153" s="417"/>
      <c r="CKP153" s="417"/>
      <c r="CKQ153" s="417"/>
      <c r="CKR153" s="417"/>
      <c r="CKS153" s="417"/>
      <c r="CKT153" s="417"/>
      <c r="CKU153" s="417"/>
      <c r="CKV153" s="417"/>
      <c r="CKW153" s="417"/>
      <c r="CKX153" s="417"/>
      <c r="CKY153" s="417"/>
      <c r="CKZ153" s="417"/>
      <c r="CLA153" s="417"/>
      <c r="CLB153" s="417"/>
      <c r="CLC153" s="417"/>
      <c r="CLD153" s="417"/>
      <c r="CLE153" s="417"/>
      <c r="CLF153" s="417"/>
      <c r="CLG153" s="417"/>
      <c r="CLH153" s="417"/>
      <c r="CLI153" s="417"/>
      <c r="CLJ153" s="417"/>
      <c r="CLK153" s="417"/>
      <c r="CLL153" s="417"/>
      <c r="CLM153" s="417"/>
      <c r="CLN153" s="417"/>
      <c r="CLO153" s="417"/>
      <c r="CLP153" s="417"/>
      <c r="CLQ153" s="417"/>
      <c r="CLR153" s="417"/>
      <c r="CLS153" s="417"/>
      <c r="CLT153" s="417"/>
      <c r="CLU153" s="417"/>
      <c r="CLV153" s="417"/>
      <c r="CLW153" s="417"/>
      <c r="CLX153" s="417"/>
      <c r="CLY153" s="417"/>
      <c r="CLZ153" s="417"/>
      <c r="CMA153" s="417"/>
      <c r="CMB153" s="417"/>
      <c r="CMC153" s="417"/>
      <c r="CMD153" s="417"/>
      <c r="CME153" s="417"/>
      <c r="CMF153" s="417"/>
      <c r="CMG153" s="417"/>
      <c r="CMH153" s="417"/>
      <c r="CMI153" s="417"/>
      <c r="CMJ153" s="417"/>
      <c r="CMK153" s="417"/>
      <c r="CML153" s="417"/>
      <c r="CMM153" s="417"/>
      <c r="CMN153" s="417"/>
      <c r="CMO153" s="417"/>
      <c r="CMP153" s="417"/>
      <c r="CMQ153" s="417"/>
      <c r="CMR153" s="417"/>
      <c r="CMS153" s="417"/>
      <c r="CMT153" s="417"/>
      <c r="CMU153" s="417"/>
      <c r="CMV153" s="417"/>
      <c r="CMW153" s="417"/>
      <c r="CMX153" s="417"/>
      <c r="CMY153" s="417"/>
      <c r="CMZ153" s="417"/>
      <c r="CNA153" s="417"/>
      <c r="CNB153" s="417"/>
      <c r="CNC153" s="417"/>
      <c r="CND153" s="417"/>
      <c r="CNE153" s="417"/>
      <c r="CNF153" s="417"/>
      <c r="CNG153" s="417"/>
      <c r="CNH153" s="417"/>
      <c r="CNI153" s="417"/>
      <c r="CNJ153" s="417"/>
      <c r="CNK153" s="417"/>
      <c r="CNL153" s="417"/>
      <c r="CNM153" s="417"/>
      <c r="CNN153" s="417"/>
      <c r="CNO153" s="417"/>
      <c r="CNP153" s="417"/>
      <c r="CNQ153" s="417"/>
      <c r="CNR153" s="417"/>
      <c r="CNS153" s="417"/>
      <c r="CNT153" s="417"/>
      <c r="CNU153" s="417"/>
      <c r="CNV153" s="417"/>
      <c r="CNW153" s="417"/>
      <c r="CNX153" s="417"/>
      <c r="CNY153" s="417"/>
      <c r="CNZ153" s="417"/>
      <c r="COA153" s="417"/>
      <c r="COB153" s="417"/>
      <c r="COC153" s="417"/>
      <c r="COD153" s="417"/>
      <c r="COE153" s="417"/>
      <c r="COF153" s="417"/>
      <c r="COG153" s="417"/>
      <c r="COH153" s="417"/>
      <c r="COI153" s="417"/>
      <c r="COJ153" s="417"/>
      <c r="COK153" s="417"/>
      <c r="COL153" s="417"/>
      <c r="COM153" s="417"/>
      <c r="CON153" s="417"/>
      <c r="COO153" s="417"/>
      <c r="COP153" s="417"/>
      <c r="COQ153" s="417"/>
      <c r="COR153" s="417"/>
      <c r="COS153" s="417"/>
      <c r="COT153" s="417"/>
      <c r="COU153" s="417"/>
      <c r="COV153" s="417"/>
      <c r="COW153" s="417"/>
      <c r="COX153" s="417"/>
      <c r="COY153" s="417"/>
    </row>
    <row r="154" spans="1:2443" s="434" customFormat="1" x14ac:dyDescent="0.35">
      <c r="A154" s="307" t="s">
        <v>585</v>
      </c>
      <c r="B154" s="307" t="s">
        <v>102</v>
      </c>
      <c r="C154" s="306">
        <v>2012</v>
      </c>
      <c r="D154" s="307" t="s">
        <v>594</v>
      </c>
      <c r="E154" s="433">
        <v>59883</v>
      </c>
      <c r="F154" s="331" t="s">
        <v>348</v>
      </c>
      <c r="G154" s="469">
        <f t="shared" si="5"/>
        <v>59883</v>
      </c>
      <c r="H154" s="331" t="s">
        <v>352</v>
      </c>
      <c r="I154" s="416"/>
      <c r="J154" s="416"/>
      <c r="K154" s="416"/>
      <c r="L154" s="416"/>
      <c r="M154" s="416"/>
      <c r="N154" s="416"/>
      <c r="O154" s="416"/>
      <c r="P154" s="416"/>
      <c r="Q154" s="416"/>
      <c r="R154" s="363"/>
      <c r="S154" s="416"/>
      <c r="T154" s="416"/>
      <c r="U154" s="416"/>
      <c r="V154" s="416"/>
      <c r="W154" s="416"/>
      <c r="X154" s="416"/>
      <c r="Y154" s="416"/>
      <c r="Z154" s="416"/>
      <c r="AA154" s="416"/>
      <c r="AB154" s="416"/>
      <c r="AC154" s="416"/>
      <c r="AD154" s="416"/>
      <c r="AE154" s="416"/>
      <c r="AF154" s="416"/>
      <c r="AG154" s="416"/>
      <c r="AH154" s="416"/>
      <c r="AI154" s="416"/>
      <c r="AJ154" s="416"/>
      <c r="AK154" s="416"/>
      <c r="AL154" s="416"/>
      <c r="AM154" s="416"/>
      <c r="AN154" s="416"/>
      <c r="AO154" s="416"/>
      <c r="AP154" s="416"/>
      <c r="AQ154" s="416"/>
      <c r="AR154" s="416"/>
      <c r="AS154" s="416"/>
      <c r="AT154" s="416"/>
      <c r="AU154" s="416"/>
      <c r="AV154" s="416"/>
      <c r="AW154" s="416"/>
      <c r="AX154" s="416"/>
      <c r="AY154" s="416"/>
      <c r="AZ154" s="416"/>
      <c r="BA154" s="416"/>
      <c r="BB154" s="416"/>
      <c r="BC154" s="416"/>
      <c r="BD154" s="416"/>
      <c r="BE154" s="416"/>
      <c r="BF154" s="416"/>
      <c r="BG154" s="416"/>
      <c r="BH154" s="416"/>
      <c r="BI154" s="416"/>
      <c r="BJ154" s="416"/>
      <c r="BK154" s="416"/>
      <c r="BL154" s="416"/>
      <c r="BM154" s="416"/>
      <c r="BN154" s="416"/>
      <c r="BO154" s="416"/>
      <c r="BP154" s="416"/>
      <c r="BQ154" s="416"/>
      <c r="BR154" s="416"/>
      <c r="BS154" s="416"/>
      <c r="BT154" s="416"/>
      <c r="BU154" s="416"/>
      <c r="BV154" s="416"/>
      <c r="BW154" s="416"/>
      <c r="BX154" s="416"/>
      <c r="BY154" s="416"/>
      <c r="BZ154" s="416"/>
      <c r="CA154" s="416"/>
      <c r="CB154" s="416"/>
      <c r="CC154" s="416"/>
      <c r="CD154" s="416"/>
      <c r="CE154" s="416"/>
      <c r="CF154" s="416"/>
      <c r="CG154" s="416"/>
      <c r="CH154" s="416"/>
      <c r="CI154" s="416"/>
      <c r="CJ154" s="416"/>
      <c r="CK154" s="416"/>
      <c r="CL154" s="416"/>
      <c r="CM154" s="416"/>
      <c r="CN154" s="416"/>
      <c r="CO154" s="416"/>
      <c r="CP154" s="416"/>
      <c r="CQ154" s="416"/>
      <c r="CR154" s="416"/>
      <c r="CS154" s="416"/>
      <c r="CT154" s="416"/>
      <c r="CU154" s="416"/>
      <c r="CV154" s="416"/>
      <c r="CW154" s="416"/>
      <c r="CX154" s="416"/>
      <c r="CY154" s="416"/>
      <c r="CZ154" s="416"/>
      <c r="DA154" s="416"/>
      <c r="DB154" s="416"/>
      <c r="DC154" s="416"/>
      <c r="DD154" s="416"/>
      <c r="DE154" s="416"/>
      <c r="DF154" s="416"/>
      <c r="DG154" s="416"/>
      <c r="DH154" s="416"/>
      <c r="DI154" s="416"/>
      <c r="DJ154" s="416"/>
      <c r="DK154" s="416"/>
      <c r="DL154" s="416"/>
      <c r="DM154" s="416"/>
      <c r="DN154" s="416"/>
      <c r="DO154" s="416"/>
      <c r="DP154" s="416"/>
      <c r="DQ154" s="416"/>
      <c r="DR154" s="416"/>
      <c r="DS154" s="416"/>
      <c r="DT154" s="416"/>
      <c r="DU154" s="416"/>
      <c r="DV154" s="416"/>
      <c r="DW154" s="416"/>
      <c r="DX154" s="416"/>
      <c r="DY154" s="416"/>
      <c r="DZ154" s="416"/>
      <c r="EA154" s="416"/>
      <c r="EB154" s="416"/>
      <c r="EC154" s="416"/>
      <c r="ED154" s="416"/>
      <c r="EE154" s="416"/>
      <c r="EF154" s="416"/>
      <c r="EG154" s="416"/>
      <c r="EH154" s="416"/>
      <c r="EI154" s="416"/>
      <c r="EJ154" s="416"/>
      <c r="EK154" s="416"/>
      <c r="EL154" s="416"/>
      <c r="EM154" s="416"/>
      <c r="EN154" s="416"/>
      <c r="EO154" s="416"/>
      <c r="EP154" s="416"/>
      <c r="EQ154" s="416"/>
      <c r="ER154" s="416"/>
      <c r="ES154" s="416"/>
      <c r="ET154" s="416"/>
      <c r="EU154" s="416"/>
      <c r="EV154" s="416"/>
      <c r="EW154" s="416"/>
      <c r="EX154" s="416"/>
      <c r="EY154" s="416"/>
      <c r="EZ154" s="416"/>
      <c r="FA154" s="416"/>
      <c r="FB154" s="416"/>
      <c r="FC154" s="416"/>
      <c r="FD154" s="416"/>
      <c r="FE154" s="416"/>
      <c r="FF154" s="416"/>
      <c r="FG154" s="416"/>
      <c r="FH154" s="416"/>
      <c r="FI154" s="416"/>
      <c r="FJ154" s="416"/>
      <c r="FK154" s="416"/>
      <c r="FL154" s="416"/>
      <c r="FM154" s="416"/>
      <c r="FN154" s="416"/>
      <c r="FO154" s="416"/>
      <c r="FP154" s="416"/>
      <c r="FQ154" s="416"/>
      <c r="FR154" s="416"/>
      <c r="FS154" s="416"/>
      <c r="FT154" s="416"/>
      <c r="FU154" s="416"/>
      <c r="FV154" s="416"/>
      <c r="FW154" s="416"/>
      <c r="FX154" s="416"/>
      <c r="FY154" s="416"/>
      <c r="FZ154" s="416"/>
      <c r="GA154" s="416"/>
      <c r="GB154" s="416"/>
      <c r="GC154" s="416"/>
      <c r="GD154" s="416"/>
      <c r="GE154" s="416"/>
      <c r="GF154" s="416"/>
      <c r="GG154" s="416"/>
      <c r="GH154" s="416"/>
      <c r="GI154" s="416"/>
      <c r="GJ154" s="416"/>
      <c r="GK154" s="416"/>
      <c r="GL154" s="416"/>
      <c r="GM154" s="416"/>
      <c r="GN154" s="416"/>
      <c r="GO154" s="416"/>
      <c r="GP154" s="416"/>
      <c r="GQ154" s="416"/>
      <c r="GR154" s="416"/>
      <c r="GS154" s="416"/>
      <c r="GT154" s="416"/>
      <c r="GU154" s="416"/>
      <c r="GV154" s="416"/>
      <c r="GW154" s="416"/>
      <c r="GX154" s="416"/>
      <c r="GY154" s="416"/>
      <c r="GZ154" s="416"/>
      <c r="HA154" s="416"/>
      <c r="HB154" s="416"/>
      <c r="HC154" s="416"/>
      <c r="HD154" s="416"/>
      <c r="HE154" s="416"/>
      <c r="HF154" s="416"/>
      <c r="HG154" s="416"/>
      <c r="HH154" s="416"/>
      <c r="HI154" s="416"/>
      <c r="HJ154" s="416"/>
      <c r="HK154" s="416"/>
      <c r="HL154" s="416"/>
      <c r="HM154" s="416"/>
      <c r="HN154" s="416"/>
      <c r="HO154" s="416"/>
      <c r="HP154" s="416"/>
      <c r="HQ154" s="416"/>
      <c r="HR154" s="416"/>
      <c r="HS154" s="416"/>
      <c r="HT154" s="416"/>
      <c r="HU154" s="416"/>
      <c r="HV154" s="416"/>
      <c r="HW154" s="416"/>
      <c r="HX154" s="416"/>
      <c r="HY154" s="416"/>
      <c r="HZ154" s="416"/>
      <c r="IA154" s="416"/>
      <c r="IB154" s="416"/>
      <c r="IC154" s="416"/>
      <c r="ID154" s="416"/>
      <c r="IE154" s="416"/>
      <c r="IF154" s="416"/>
      <c r="IG154" s="416"/>
      <c r="IH154" s="416"/>
      <c r="II154" s="416"/>
      <c r="IJ154" s="416"/>
      <c r="IK154" s="416"/>
      <c r="IL154" s="416"/>
      <c r="IM154" s="416"/>
      <c r="IN154" s="416"/>
      <c r="IO154" s="416"/>
      <c r="IP154" s="416"/>
      <c r="IQ154" s="416"/>
      <c r="IR154" s="416"/>
      <c r="IS154" s="416"/>
      <c r="IT154" s="416"/>
      <c r="IU154" s="416"/>
      <c r="IV154" s="416"/>
      <c r="IW154" s="416"/>
      <c r="IX154" s="416"/>
      <c r="IY154" s="416"/>
      <c r="IZ154" s="416"/>
      <c r="JA154" s="416"/>
      <c r="JB154" s="416"/>
      <c r="JC154" s="416"/>
      <c r="JD154" s="416"/>
      <c r="JE154" s="416"/>
      <c r="JF154" s="416"/>
      <c r="JG154" s="416"/>
      <c r="JH154" s="416"/>
      <c r="JI154" s="416"/>
      <c r="JJ154" s="416"/>
      <c r="JK154" s="416"/>
      <c r="JL154" s="416"/>
      <c r="JM154" s="416"/>
      <c r="JN154" s="416"/>
      <c r="JO154" s="416"/>
      <c r="JP154" s="416"/>
      <c r="JQ154" s="416"/>
      <c r="JR154" s="416"/>
      <c r="JS154" s="416"/>
      <c r="JT154" s="416"/>
      <c r="JU154" s="416"/>
      <c r="JV154" s="416"/>
      <c r="JW154" s="416"/>
      <c r="JX154" s="416"/>
      <c r="JY154" s="416"/>
      <c r="JZ154" s="416"/>
      <c r="KA154" s="416"/>
      <c r="KB154" s="416"/>
      <c r="KC154" s="416"/>
      <c r="KD154" s="416"/>
      <c r="KE154" s="416"/>
      <c r="KF154" s="416"/>
      <c r="KG154" s="416"/>
      <c r="KH154" s="416"/>
      <c r="KI154" s="416"/>
      <c r="KJ154" s="416"/>
      <c r="KK154" s="416"/>
      <c r="KL154" s="416"/>
      <c r="KM154" s="416"/>
      <c r="KN154" s="416"/>
      <c r="KO154" s="416"/>
      <c r="KP154" s="416"/>
      <c r="KQ154" s="416"/>
      <c r="KR154" s="416"/>
      <c r="KS154" s="416"/>
      <c r="KT154" s="416"/>
      <c r="KU154" s="416"/>
      <c r="KV154" s="416"/>
      <c r="KW154" s="416"/>
      <c r="KX154" s="416"/>
      <c r="KY154" s="416"/>
      <c r="KZ154" s="416"/>
      <c r="LA154" s="416"/>
      <c r="LB154" s="416"/>
      <c r="LC154" s="416"/>
      <c r="LD154" s="416"/>
      <c r="LE154" s="416"/>
      <c r="LF154" s="416"/>
      <c r="LG154" s="416"/>
      <c r="LH154" s="416"/>
      <c r="LI154" s="416"/>
      <c r="LJ154" s="416"/>
      <c r="LK154" s="416"/>
      <c r="LL154" s="416"/>
      <c r="LM154" s="416"/>
      <c r="LN154" s="416"/>
      <c r="LO154" s="416"/>
      <c r="LP154" s="416"/>
      <c r="LQ154" s="416"/>
      <c r="LR154" s="416"/>
      <c r="LS154" s="416"/>
      <c r="LT154" s="416"/>
      <c r="LU154" s="416"/>
      <c r="LV154" s="416"/>
      <c r="LW154" s="416"/>
      <c r="LX154" s="416"/>
      <c r="LY154" s="416"/>
      <c r="LZ154" s="416"/>
      <c r="MA154" s="416"/>
      <c r="MB154" s="416"/>
      <c r="MC154" s="416"/>
      <c r="MD154" s="416"/>
      <c r="ME154" s="416"/>
      <c r="MF154" s="416"/>
      <c r="MG154" s="416"/>
      <c r="MH154" s="416"/>
      <c r="MI154" s="416"/>
      <c r="MJ154" s="416"/>
      <c r="MK154" s="416"/>
      <c r="ML154" s="416"/>
      <c r="MM154" s="416"/>
      <c r="MN154" s="416"/>
      <c r="MO154" s="416"/>
      <c r="MP154" s="416"/>
      <c r="MQ154" s="416"/>
      <c r="MR154" s="416"/>
      <c r="MS154" s="416"/>
      <c r="MT154" s="416"/>
      <c r="MU154" s="416"/>
      <c r="MV154" s="416"/>
      <c r="MW154" s="416"/>
      <c r="MX154" s="416"/>
      <c r="MY154" s="416"/>
      <c r="MZ154" s="416"/>
      <c r="NA154" s="416"/>
      <c r="NB154" s="416"/>
      <c r="NC154" s="416"/>
      <c r="ND154" s="416"/>
      <c r="NE154" s="416"/>
      <c r="NF154" s="416"/>
      <c r="NG154" s="416"/>
      <c r="NH154" s="416"/>
      <c r="NI154" s="416"/>
      <c r="NJ154" s="416"/>
      <c r="NK154" s="416"/>
      <c r="NL154" s="416"/>
      <c r="NM154" s="416"/>
      <c r="NN154" s="416"/>
      <c r="NO154" s="416"/>
      <c r="NP154" s="416"/>
      <c r="NQ154" s="416"/>
      <c r="NR154" s="416"/>
      <c r="NS154" s="416"/>
      <c r="NT154" s="416"/>
      <c r="NU154" s="416"/>
      <c r="NV154" s="416"/>
      <c r="NW154" s="416"/>
      <c r="NX154" s="416"/>
      <c r="NY154" s="416"/>
      <c r="NZ154" s="416"/>
      <c r="OA154" s="416"/>
      <c r="OB154" s="416"/>
      <c r="OC154" s="416"/>
      <c r="OD154" s="416"/>
      <c r="OE154" s="416"/>
      <c r="OF154" s="416"/>
      <c r="OG154" s="416"/>
      <c r="OH154" s="416"/>
      <c r="OI154" s="416"/>
      <c r="OJ154" s="416"/>
      <c r="OK154" s="416"/>
      <c r="OL154" s="416"/>
      <c r="OM154" s="416"/>
      <c r="ON154" s="416"/>
      <c r="OO154" s="416"/>
      <c r="OP154" s="416"/>
      <c r="OQ154" s="416"/>
      <c r="OR154" s="416"/>
      <c r="OS154" s="416"/>
      <c r="OT154" s="416"/>
      <c r="OU154" s="416"/>
      <c r="OV154" s="416"/>
      <c r="OW154" s="416"/>
      <c r="OX154" s="416"/>
      <c r="OY154" s="416"/>
      <c r="OZ154" s="416"/>
      <c r="PA154" s="416"/>
      <c r="PB154" s="416"/>
      <c r="PC154" s="416"/>
      <c r="PD154" s="416"/>
      <c r="PE154" s="416"/>
      <c r="PF154" s="416"/>
      <c r="PG154" s="416"/>
      <c r="PH154" s="416"/>
      <c r="PI154" s="416"/>
      <c r="PJ154" s="416"/>
      <c r="PK154" s="416"/>
      <c r="PL154" s="416"/>
      <c r="PM154" s="416"/>
      <c r="PN154" s="416"/>
      <c r="PO154" s="416"/>
      <c r="PP154" s="416"/>
      <c r="PQ154" s="416"/>
      <c r="PR154" s="416"/>
      <c r="PS154" s="416"/>
      <c r="PT154" s="416"/>
      <c r="PU154" s="416"/>
      <c r="PV154" s="416"/>
      <c r="PW154" s="416"/>
      <c r="PX154" s="416"/>
      <c r="PY154" s="416"/>
      <c r="PZ154" s="416"/>
      <c r="QA154" s="416"/>
      <c r="QB154" s="416"/>
      <c r="QC154" s="416"/>
      <c r="QD154" s="416"/>
      <c r="QE154" s="416"/>
      <c r="QF154" s="416"/>
      <c r="QG154" s="416"/>
      <c r="QH154" s="416"/>
      <c r="QI154" s="416"/>
      <c r="QJ154" s="416"/>
      <c r="QK154" s="416"/>
      <c r="QL154" s="416"/>
      <c r="QM154" s="416"/>
      <c r="QN154" s="416"/>
      <c r="QO154" s="416"/>
      <c r="QP154" s="416"/>
      <c r="QQ154" s="416"/>
      <c r="QR154" s="416"/>
      <c r="QS154" s="416"/>
      <c r="QT154" s="416"/>
      <c r="QU154" s="416"/>
      <c r="QV154" s="416"/>
      <c r="QW154" s="416"/>
      <c r="QX154" s="416"/>
      <c r="QY154" s="416"/>
      <c r="QZ154" s="416"/>
      <c r="RA154" s="416"/>
      <c r="RB154" s="416"/>
      <c r="RC154" s="416"/>
      <c r="RD154" s="416"/>
      <c r="RE154" s="416"/>
      <c r="RF154" s="416"/>
      <c r="RG154" s="416"/>
      <c r="RH154" s="416"/>
      <c r="RI154" s="416"/>
      <c r="RJ154" s="416"/>
      <c r="RK154" s="416"/>
      <c r="RL154" s="416"/>
      <c r="RM154" s="416"/>
      <c r="RN154" s="416"/>
      <c r="RO154" s="416"/>
      <c r="RP154" s="416"/>
      <c r="RQ154" s="416"/>
      <c r="RR154" s="416"/>
      <c r="RS154" s="416"/>
      <c r="RT154" s="416"/>
      <c r="RU154" s="416"/>
      <c r="RV154" s="416"/>
      <c r="RW154" s="416"/>
      <c r="RX154" s="416"/>
      <c r="RY154" s="416"/>
      <c r="RZ154" s="416"/>
      <c r="SA154" s="416"/>
      <c r="SB154" s="416"/>
      <c r="SC154" s="416"/>
      <c r="SD154" s="416"/>
      <c r="SE154" s="416"/>
      <c r="SF154" s="416"/>
      <c r="SG154" s="416"/>
      <c r="SH154" s="416"/>
      <c r="SI154" s="416"/>
      <c r="SJ154" s="416"/>
      <c r="SK154" s="416"/>
      <c r="SL154" s="416"/>
      <c r="SM154" s="416"/>
      <c r="SN154" s="416"/>
      <c r="SO154" s="416"/>
      <c r="SP154" s="416"/>
      <c r="SQ154" s="416"/>
      <c r="SR154" s="416"/>
      <c r="SS154" s="416"/>
      <c r="ST154" s="416"/>
      <c r="SU154" s="416"/>
      <c r="SV154" s="416"/>
      <c r="SW154" s="416"/>
      <c r="SX154" s="416"/>
      <c r="SY154" s="416"/>
      <c r="SZ154" s="416"/>
      <c r="TA154" s="416"/>
      <c r="TB154" s="416"/>
      <c r="TC154" s="416"/>
      <c r="TD154" s="416"/>
      <c r="TE154" s="416"/>
      <c r="TF154" s="416"/>
      <c r="TG154" s="416"/>
      <c r="TH154" s="416"/>
      <c r="TI154" s="416"/>
      <c r="TJ154" s="416"/>
      <c r="TK154" s="416"/>
      <c r="TL154" s="416"/>
      <c r="TM154" s="416"/>
      <c r="TN154" s="416"/>
      <c r="TO154" s="416"/>
      <c r="TP154" s="416"/>
      <c r="TQ154" s="416"/>
      <c r="TR154" s="416"/>
      <c r="TS154" s="416"/>
      <c r="TT154" s="416"/>
      <c r="TU154" s="416"/>
      <c r="TV154" s="416"/>
      <c r="TW154" s="416"/>
      <c r="TX154" s="416"/>
      <c r="TY154" s="416"/>
      <c r="TZ154" s="416"/>
      <c r="UA154" s="416"/>
      <c r="UB154" s="416"/>
      <c r="UC154" s="416"/>
      <c r="UD154" s="416"/>
      <c r="UE154" s="416"/>
      <c r="UF154" s="416"/>
      <c r="UG154" s="416"/>
      <c r="UH154" s="416"/>
      <c r="UI154" s="416"/>
      <c r="UJ154" s="416"/>
      <c r="UK154" s="416"/>
      <c r="UL154" s="416"/>
      <c r="UM154" s="416"/>
      <c r="UN154" s="416"/>
      <c r="UO154" s="416"/>
      <c r="UP154" s="416"/>
      <c r="UQ154" s="416"/>
      <c r="UR154" s="416"/>
      <c r="US154" s="416"/>
      <c r="UT154" s="416"/>
      <c r="UU154" s="416"/>
      <c r="UV154" s="416"/>
      <c r="UW154" s="416"/>
      <c r="UX154" s="416"/>
      <c r="UY154" s="416"/>
      <c r="UZ154" s="416"/>
      <c r="VA154" s="416"/>
      <c r="VB154" s="416"/>
      <c r="VC154" s="416"/>
      <c r="VD154" s="416"/>
      <c r="VE154" s="416"/>
      <c r="VF154" s="416"/>
      <c r="VG154" s="416"/>
      <c r="VH154" s="416"/>
      <c r="VI154" s="416"/>
      <c r="VJ154" s="416"/>
      <c r="VK154" s="416"/>
      <c r="VL154" s="416"/>
      <c r="VM154" s="416"/>
      <c r="VN154" s="416"/>
      <c r="VO154" s="416"/>
      <c r="VP154" s="416"/>
      <c r="VQ154" s="416"/>
      <c r="VR154" s="416"/>
      <c r="VS154" s="416"/>
      <c r="VT154" s="416"/>
      <c r="VU154" s="416"/>
      <c r="VV154" s="416"/>
      <c r="VW154" s="416"/>
      <c r="VX154" s="416"/>
      <c r="VY154" s="416"/>
      <c r="VZ154" s="416"/>
      <c r="WA154" s="416"/>
      <c r="WB154" s="416"/>
      <c r="WC154" s="416"/>
      <c r="WD154" s="416"/>
      <c r="WE154" s="416"/>
      <c r="WF154" s="416"/>
      <c r="WG154" s="416"/>
      <c r="WH154" s="416"/>
      <c r="WI154" s="416"/>
      <c r="WJ154" s="416"/>
      <c r="WK154" s="416"/>
      <c r="WL154" s="416"/>
      <c r="WM154" s="416"/>
      <c r="WN154" s="416"/>
      <c r="WO154" s="416"/>
      <c r="WP154" s="416"/>
      <c r="WQ154" s="416"/>
      <c r="WR154" s="416"/>
      <c r="WS154" s="416"/>
      <c r="WT154" s="416"/>
      <c r="WU154" s="416"/>
      <c r="WV154" s="416"/>
      <c r="WW154" s="416"/>
      <c r="WX154" s="416"/>
      <c r="WY154" s="416"/>
      <c r="WZ154" s="416"/>
      <c r="XA154" s="416"/>
      <c r="XB154" s="416"/>
      <c r="XC154" s="416"/>
      <c r="XD154" s="416"/>
      <c r="XE154" s="416"/>
      <c r="XF154" s="416"/>
      <c r="XG154" s="416"/>
      <c r="XH154" s="416"/>
      <c r="XI154" s="416"/>
      <c r="XJ154" s="416"/>
      <c r="XK154" s="416"/>
      <c r="XL154" s="416"/>
      <c r="XM154" s="416"/>
      <c r="XN154" s="416"/>
      <c r="XO154" s="416"/>
      <c r="XP154" s="416"/>
      <c r="XQ154" s="416"/>
      <c r="XR154" s="417"/>
      <c r="XS154" s="417"/>
      <c r="XT154" s="417"/>
      <c r="XU154" s="417"/>
      <c r="XV154" s="417"/>
      <c r="XW154" s="417"/>
      <c r="XX154" s="417"/>
      <c r="XY154" s="417"/>
      <c r="XZ154" s="417"/>
      <c r="YA154" s="417"/>
      <c r="YB154" s="417"/>
      <c r="YC154" s="417"/>
      <c r="YD154" s="417"/>
      <c r="YE154" s="417"/>
      <c r="YF154" s="417"/>
      <c r="YG154" s="417"/>
      <c r="YH154" s="417"/>
      <c r="YI154" s="417"/>
      <c r="YJ154" s="417"/>
      <c r="YK154" s="417"/>
      <c r="YL154" s="417"/>
      <c r="YM154" s="417"/>
      <c r="YN154" s="417"/>
      <c r="YO154" s="417"/>
      <c r="YP154" s="417"/>
      <c r="YQ154" s="417"/>
      <c r="YR154" s="417"/>
      <c r="YS154" s="417"/>
      <c r="YT154" s="417"/>
      <c r="YU154" s="417"/>
      <c r="YV154" s="417"/>
      <c r="YW154" s="417"/>
      <c r="YX154" s="417"/>
      <c r="YY154" s="417"/>
      <c r="YZ154" s="417"/>
      <c r="ZA154" s="417"/>
      <c r="ZB154" s="417"/>
      <c r="ZC154" s="417"/>
      <c r="ZD154" s="417"/>
      <c r="ZE154" s="417"/>
      <c r="ZF154" s="417"/>
      <c r="ZG154" s="417"/>
      <c r="ZH154" s="417"/>
      <c r="ZI154" s="417"/>
      <c r="ZJ154" s="417"/>
      <c r="ZK154" s="417"/>
      <c r="ZL154" s="417"/>
      <c r="ZM154" s="417"/>
      <c r="ZN154" s="417"/>
      <c r="ZO154" s="417"/>
      <c r="ZP154" s="417"/>
      <c r="ZQ154" s="417"/>
      <c r="ZR154" s="417"/>
      <c r="ZS154" s="417"/>
      <c r="ZT154" s="417"/>
      <c r="ZU154" s="417"/>
      <c r="ZV154" s="417"/>
      <c r="ZW154" s="417"/>
      <c r="ZX154" s="417"/>
      <c r="ZY154" s="417"/>
      <c r="ZZ154" s="417"/>
      <c r="AAA154" s="417"/>
      <c r="AAB154" s="417"/>
      <c r="AAC154" s="417"/>
      <c r="AAD154" s="417"/>
      <c r="AAE154" s="417"/>
      <c r="AAF154" s="417"/>
      <c r="AAG154" s="417"/>
      <c r="AAH154" s="417"/>
      <c r="AAI154" s="417"/>
      <c r="AAJ154" s="417"/>
      <c r="AAK154" s="417"/>
      <c r="AAL154" s="417"/>
      <c r="AAM154" s="417"/>
      <c r="AAN154" s="417"/>
      <c r="AAO154" s="417"/>
      <c r="AAP154" s="417"/>
      <c r="AAQ154" s="417"/>
      <c r="AAR154" s="417"/>
      <c r="AAS154" s="417"/>
      <c r="AAT154" s="417"/>
      <c r="AAU154" s="417"/>
      <c r="AAV154" s="417"/>
      <c r="AAW154" s="417"/>
      <c r="AAX154" s="417"/>
      <c r="AAY154" s="417"/>
      <c r="AAZ154" s="417"/>
      <c r="ABA154" s="417"/>
      <c r="ABB154" s="417"/>
      <c r="ABC154" s="417"/>
      <c r="ABD154" s="417"/>
      <c r="ABE154" s="417"/>
      <c r="ABF154" s="417"/>
      <c r="ABG154" s="417"/>
      <c r="ABH154" s="417"/>
      <c r="ABI154" s="417"/>
      <c r="ABJ154" s="417"/>
      <c r="ABK154" s="417"/>
      <c r="ABL154" s="417"/>
      <c r="ABM154" s="417"/>
      <c r="ABN154" s="417"/>
      <c r="ABO154" s="417"/>
      <c r="ABP154" s="417"/>
      <c r="ABQ154" s="417"/>
      <c r="ABR154" s="417"/>
      <c r="ABS154" s="417"/>
      <c r="ABT154" s="417"/>
      <c r="ABU154" s="417"/>
      <c r="ABV154" s="417"/>
      <c r="ABW154" s="417"/>
      <c r="ABX154" s="417"/>
      <c r="ABY154" s="417"/>
      <c r="ABZ154" s="417"/>
      <c r="ACA154" s="417"/>
      <c r="ACB154" s="417"/>
      <c r="ACC154" s="417"/>
      <c r="ACD154" s="417"/>
      <c r="ACE154" s="417"/>
      <c r="ACF154" s="417"/>
      <c r="ACG154" s="417"/>
      <c r="ACH154" s="417"/>
      <c r="ACI154" s="417"/>
      <c r="ACJ154" s="417"/>
      <c r="ACK154" s="417"/>
      <c r="ACL154" s="417"/>
      <c r="ACM154" s="417"/>
      <c r="ACN154" s="417"/>
      <c r="ACO154" s="417"/>
      <c r="ACP154" s="417"/>
      <c r="ACQ154" s="417"/>
      <c r="ACR154" s="417"/>
      <c r="ACS154" s="417"/>
      <c r="ACT154" s="417"/>
      <c r="ACU154" s="417"/>
      <c r="ACV154" s="417"/>
      <c r="ACW154" s="417"/>
      <c r="ACX154" s="417"/>
      <c r="ACY154" s="417"/>
      <c r="ACZ154" s="417"/>
      <c r="ADA154" s="417"/>
      <c r="ADB154" s="417"/>
      <c r="ADC154" s="417"/>
      <c r="ADD154" s="417"/>
      <c r="ADE154" s="417"/>
      <c r="ADF154" s="417"/>
      <c r="ADG154" s="417"/>
      <c r="ADH154" s="417"/>
      <c r="ADI154" s="417"/>
      <c r="ADJ154" s="417"/>
      <c r="ADK154" s="417"/>
      <c r="ADL154" s="417"/>
      <c r="ADM154" s="417"/>
      <c r="ADN154" s="417"/>
      <c r="ADO154" s="417"/>
      <c r="ADP154" s="417"/>
      <c r="ADQ154" s="417"/>
      <c r="ADR154" s="417"/>
      <c r="ADS154" s="417"/>
      <c r="ADT154" s="417"/>
      <c r="ADU154" s="417"/>
      <c r="ADV154" s="417"/>
      <c r="ADW154" s="417"/>
      <c r="ADX154" s="417"/>
      <c r="ADY154" s="417"/>
      <c r="ADZ154" s="417"/>
      <c r="AEA154" s="417"/>
      <c r="AEB154" s="417"/>
      <c r="AEC154" s="417"/>
      <c r="AED154" s="417"/>
      <c r="AEE154" s="417"/>
      <c r="AEF154" s="417"/>
      <c r="AEG154" s="417"/>
      <c r="AEH154" s="417"/>
      <c r="AEI154" s="417"/>
      <c r="AEJ154" s="417"/>
      <c r="AEK154" s="417"/>
      <c r="AEL154" s="417"/>
      <c r="AEM154" s="417"/>
      <c r="AEN154" s="417"/>
      <c r="AEO154" s="417"/>
      <c r="AEP154" s="417"/>
      <c r="AEQ154" s="417"/>
      <c r="AER154" s="417"/>
      <c r="AES154" s="417"/>
      <c r="AET154" s="417"/>
      <c r="AEU154" s="417"/>
      <c r="AEV154" s="417"/>
      <c r="AEW154" s="417"/>
      <c r="AEX154" s="417"/>
      <c r="AEY154" s="417"/>
      <c r="AEZ154" s="417"/>
      <c r="AFA154" s="417"/>
      <c r="AFB154" s="417"/>
      <c r="AFC154" s="417"/>
      <c r="AFD154" s="417"/>
      <c r="AFE154" s="417"/>
      <c r="AFF154" s="417"/>
      <c r="AFG154" s="417"/>
      <c r="AFH154" s="417"/>
      <c r="AFI154" s="417"/>
      <c r="AFJ154" s="417"/>
      <c r="AFK154" s="417"/>
      <c r="AFL154" s="417"/>
      <c r="AFM154" s="417"/>
      <c r="AFN154" s="417"/>
      <c r="AFO154" s="417"/>
      <c r="AFP154" s="417"/>
      <c r="AFQ154" s="417"/>
      <c r="AFR154" s="417"/>
      <c r="AFS154" s="417"/>
      <c r="AFT154" s="417"/>
      <c r="AFU154" s="417"/>
      <c r="AFV154" s="417"/>
      <c r="AFW154" s="417"/>
      <c r="AFX154" s="417"/>
      <c r="AFY154" s="417"/>
      <c r="AFZ154" s="417"/>
      <c r="AGA154" s="417"/>
      <c r="AGB154" s="417"/>
      <c r="AGC154" s="417"/>
      <c r="AGD154" s="417"/>
      <c r="AGE154" s="417"/>
      <c r="AGF154" s="417"/>
      <c r="AGG154" s="417"/>
      <c r="AGH154" s="417"/>
      <c r="AGI154" s="417"/>
      <c r="AGJ154" s="417"/>
      <c r="AGK154" s="417"/>
      <c r="AGL154" s="417"/>
      <c r="AGM154" s="417"/>
      <c r="AGN154" s="417"/>
      <c r="AGO154" s="417"/>
      <c r="AGP154" s="417"/>
      <c r="AGQ154" s="417"/>
      <c r="AGR154" s="417"/>
      <c r="AGS154" s="417"/>
      <c r="AGT154" s="417"/>
      <c r="AGU154" s="417"/>
      <c r="AGV154" s="417"/>
      <c r="AGW154" s="417"/>
      <c r="AGX154" s="417"/>
      <c r="AGY154" s="417"/>
      <c r="AGZ154" s="417"/>
      <c r="AHA154" s="417"/>
      <c r="AHB154" s="417"/>
      <c r="AHC154" s="417"/>
      <c r="AHD154" s="417"/>
      <c r="AHE154" s="417"/>
      <c r="AHF154" s="417"/>
      <c r="AHG154" s="417"/>
      <c r="AHH154" s="417"/>
      <c r="AHI154" s="417"/>
      <c r="AHJ154" s="417"/>
      <c r="AHK154" s="417"/>
      <c r="AHL154" s="417"/>
      <c r="AHM154" s="417"/>
      <c r="AHN154" s="417"/>
      <c r="AHO154" s="417"/>
      <c r="AHP154" s="417"/>
      <c r="AHQ154" s="417"/>
      <c r="AHR154" s="417"/>
      <c r="AHS154" s="417"/>
      <c r="AHT154" s="417"/>
      <c r="AHU154" s="417"/>
      <c r="AHV154" s="417"/>
      <c r="AHW154" s="417"/>
      <c r="AHX154" s="417"/>
      <c r="AHY154" s="417"/>
      <c r="AHZ154" s="417"/>
      <c r="AIA154" s="417"/>
      <c r="AIB154" s="417"/>
      <c r="AIC154" s="417"/>
      <c r="AID154" s="417"/>
      <c r="AIE154" s="417"/>
      <c r="AIF154" s="417"/>
      <c r="AIG154" s="417"/>
      <c r="AIH154" s="417"/>
      <c r="AII154" s="417"/>
      <c r="AIJ154" s="417"/>
      <c r="AIK154" s="417"/>
      <c r="AIL154" s="417"/>
      <c r="AIM154" s="417"/>
      <c r="AIN154" s="417"/>
      <c r="AIO154" s="417"/>
      <c r="AIP154" s="417"/>
      <c r="AIQ154" s="417"/>
      <c r="AIR154" s="417"/>
      <c r="AIS154" s="417"/>
      <c r="AIT154" s="417"/>
      <c r="AIU154" s="417"/>
      <c r="AIV154" s="417"/>
      <c r="AIW154" s="417"/>
      <c r="AIX154" s="417"/>
      <c r="AIY154" s="417"/>
      <c r="AIZ154" s="417"/>
      <c r="AJA154" s="417"/>
      <c r="AJB154" s="417"/>
      <c r="AJC154" s="417"/>
      <c r="AJD154" s="417"/>
      <c r="AJE154" s="417"/>
      <c r="AJF154" s="417"/>
      <c r="AJG154" s="417"/>
      <c r="AJH154" s="417"/>
      <c r="AJI154" s="417"/>
      <c r="AJJ154" s="417"/>
      <c r="AJK154" s="417"/>
      <c r="AJL154" s="417"/>
      <c r="AJM154" s="417"/>
      <c r="AJN154" s="417"/>
      <c r="AJO154" s="417"/>
      <c r="AJP154" s="417"/>
      <c r="AJQ154" s="417"/>
      <c r="AJR154" s="417"/>
      <c r="AJS154" s="417"/>
      <c r="AJT154" s="417"/>
      <c r="AJU154" s="417"/>
      <c r="AJV154" s="417"/>
      <c r="AJW154" s="417"/>
      <c r="AJX154" s="417"/>
      <c r="AJY154" s="417"/>
      <c r="AJZ154" s="417"/>
      <c r="AKA154" s="417"/>
      <c r="AKB154" s="417"/>
      <c r="AKC154" s="417"/>
      <c r="AKD154" s="417"/>
      <c r="AKE154" s="417"/>
      <c r="AKF154" s="417"/>
      <c r="AKG154" s="417"/>
      <c r="AKH154" s="417"/>
      <c r="AKI154" s="417"/>
      <c r="AKJ154" s="417"/>
      <c r="AKK154" s="417"/>
      <c r="AKL154" s="417"/>
      <c r="AKM154" s="417"/>
      <c r="AKN154" s="417"/>
      <c r="AKO154" s="417"/>
      <c r="AKP154" s="417"/>
      <c r="AKQ154" s="417"/>
      <c r="AKR154" s="417"/>
      <c r="AKS154" s="417"/>
      <c r="AKT154" s="417"/>
      <c r="AKU154" s="417"/>
      <c r="AKV154" s="417"/>
      <c r="AKW154" s="417"/>
      <c r="AKX154" s="417"/>
      <c r="AKY154" s="417"/>
      <c r="AKZ154" s="417"/>
      <c r="ALA154" s="417"/>
      <c r="ALB154" s="417"/>
      <c r="ALC154" s="417"/>
      <c r="ALD154" s="417"/>
      <c r="ALE154" s="417"/>
      <c r="ALF154" s="417"/>
      <c r="ALG154" s="417"/>
      <c r="ALH154" s="417"/>
      <c r="ALI154" s="417"/>
      <c r="ALJ154" s="417"/>
      <c r="ALK154" s="417"/>
      <c r="ALL154" s="417"/>
      <c r="ALM154" s="417"/>
      <c r="ALN154" s="417"/>
      <c r="ALO154" s="417"/>
      <c r="ALP154" s="417"/>
      <c r="ALQ154" s="417"/>
      <c r="ALR154" s="417"/>
      <c r="ALS154" s="417"/>
      <c r="ALT154" s="417"/>
      <c r="ALU154" s="417"/>
      <c r="ALV154" s="417"/>
      <c r="ALW154" s="417"/>
      <c r="ALX154" s="417"/>
      <c r="ALY154" s="417"/>
      <c r="ALZ154" s="417"/>
      <c r="AMA154" s="417"/>
      <c r="AMB154" s="417"/>
      <c r="AMC154" s="417"/>
      <c r="AMD154" s="417"/>
      <c r="AME154" s="417"/>
      <c r="AMF154" s="417"/>
      <c r="AMG154" s="417"/>
      <c r="AMH154" s="417"/>
      <c r="AMI154" s="417"/>
      <c r="AMJ154" s="417"/>
      <c r="AMK154" s="417"/>
      <c r="AML154" s="417"/>
      <c r="AMM154" s="417"/>
      <c r="AMN154" s="417"/>
      <c r="AMO154" s="417"/>
      <c r="AMP154" s="417"/>
      <c r="AMQ154" s="417"/>
      <c r="AMR154" s="417"/>
      <c r="AMS154" s="417"/>
      <c r="AMT154" s="417"/>
      <c r="AMU154" s="417"/>
      <c r="AMV154" s="417"/>
      <c r="AMW154" s="417"/>
      <c r="AMX154" s="417"/>
      <c r="AMY154" s="417"/>
      <c r="AMZ154" s="417"/>
      <c r="ANA154" s="417"/>
      <c r="ANB154" s="417"/>
      <c r="ANC154" s="417"/>
      <c r="AND154" s="417"/>
      <c r="ANE154" s="417"/>
      <c r="ANF154" s="417"/>
      <c r="ANG154" s="417"/>
      <c r="ANH154" s="417"/>
      <c r="ANI154" s="417"/>
      <c r="ANJ154" s="417"/>
      <c r="ANK154" s="417"/>
      <c r="ANL154" s="417"/>
      <c r="ANM154" s="417"/>
      <c r="ANN154" s="417"/>
      <c r="ANO154" s="417"/>
      <c r="ANP154" s="417"/>
      <c r="ANQ154" s="417"/>
      <c r="ANR154" s="417"/>
      <c r="ANS154" s="417"/>
      <c r="ANT154" s="417"/>
      <c r="ANU154" s="417"/>
      <c r="ANV154" s="417"/>
      <c r="ANW154" s="417"/>
      <c r="ANX154" s="417"/>
      <c r="ANY154" s="417"/>
      <c r="ANZ154" s="417"/>
      <c r="AOA154" s="417"/>
      <c r="AOB154" s="417"/>
      <c r="AOC154" s="417"/>
      <c r="AOD154" s="417"/>
      <c r="AOE154" s="417"/>
      <c r="AOF154" s="417"/>
      <c r="AOG154" s="417"/>
      <c r="AOH154" s="417"/>
      <c r="AOI154" s="417"/>
      <c r="AOJ154" s="417"/>
      <c r="AOK154" s="417"/>
      <c r="AOL154" s="417"/>
      <c r="AOM154" s="417"/>
      <c r="AON154" s="417"/>
      <c r="AOO154" s="417"/>
      <c r="AOP154" s="417"/>
      <c r="AOQ154" s="417"/>
      <c r="AOR154" s="417"/>
      <c r="AOS154" s="417"/>
      <c r="AOT154" s="417"/>
      <c r="AOU154" s="417"/>
      <c r="AOV154" s="417"/>
      <c r="AOW154" s="417"/>
      <c r="AOX154" s="417"/>
      <c r="AOY154" s="417"/>
      <c r="AOZ154" s="417"/>
      <c r="APA154" s="417"/>
      <c r="APB154" s="417"/>
      <c r="APC154" s="417"/>
      <c r="APD154" s="417"/>
      <c r="APE154" s="417"/>
      <c r="APF154" s="417"/>
      <c r="APG154" s="417"/>
      <c r="APH154" s="417"/>
      <c r="API154" s="417"/>
      <c r="APJ154" s="417"/>
      <c r="APK154" s="417"/>
      <c r="APL154" s="417"/>
      <c r="APM154" s="417"/>
      <c r="APN154" s="417"/>
      <c r="APO154" s="417"/>
      <c r="APP154" s="417"/>
      <c r="APQ154" s="417"/>
      <c r="APR154" s="417"/>
      <c r="APS154" s="417"/>
      <c r="APT154" s="417"/>
      <c r="APU154" s="417"/>
      <c r="APV154" s="417"/>
      <c r="APW154" s="417"/>
      <c r="APX154" s="417"/>
      <c r="APY154" s="417"/>
      <c r="APZ154" s="417"/>
      <c r="AQA154" s="417"/>
      <c r="AQB154" s="417"/>
      <c r="AQC154" s="417"/>
      <c r="AQD154" s="417"/>
      <c r="AQE154" s="417"/>
      <c r="AQF154" s="417"/>
      <c r="AQG154" s="417"/>
      <c r="AQH154" s="417"/>
      <c r="AQI154" s="417"/>
      <c r="AQJ154" s="417"/>
      <c r="AQK154" s="417"/>
      <c r="AQL154" s="417"/>
      <c r="AQM154" s="417"/>
      <c r="AQN154" s="417"/>
      <c r="AQO154" s="417"/>
      <c r="AQP154" s="417"/>
      <c r="AQQ154" s="417"/>
      <c r="AQR154" s="417"/>
      <c r="AQS154" s="417"/>
      <c r="AQT154" s="417"/>
      <c r="AQU154" s="417"/>
      <c r="AQV154" s="417"/>
      <c r="AQW154" s="417"/>
      <c r="AQX154" s="417"/>
      <c r="AQY154" s="417"/>
      <c r="AQZ154" s="417"/>
      <c r="ARA154" s="417"/>
      <c r="ARB154" s="417"/>
      <c r="ARC154" s="417"/>
      <c r="ARD154" s="417"/>
      <c r="ARE154" s="417"/>
      <c r="ARF154" s="417"/>
      <c r="ARG154" s="417"/>
      <c r="ARH154" s="417"/>
      <c r="ARI154" s="417"/>
      <c r="ARJ154" s="417"/>
      <c r="ARK154" s="417"/>
      <c r="ARL154" s="417"/>
      <c r="ARM154" s="417"/>
      <c r="ARN154" s="417"/>
      <c r="ARO154" s="417"/>
      <c r="ARP154" s="417"/>
      <c r="ARQ154" s="417"/>
      <c r="ARR154" s="417"/>
      <c r="ARS154" s="417"/>
      <c r="ART154" s="417"/>
      <c r="ARU154" s="417"/>
      <c r="ARV154" s="417"/>
      <c r="ARW154" s="417"/>
      <c r="ARX154" s="417"/>
      <c r="ARY154" s="417"/>
      <c r="ARZ154" s="417"/>
      <c r="ASA154" s="417"/>
      <c r="ASB154" s="417"/>
      <c r="ASC154" s="417"/>
      <c r="ASD154" s="417"/>
      <c r="ASE154" s="417"/>
      <c r="ASF154" s="417"/>
      <c r="ASG154" s="417"/>
      <c r="ASH154" s="417"/>
      <c r="ASI154" s="417"/>
      <c r="ASJ154" s="417"/>
      <c r="ASK154" s="417"/>
      <c r="ASL154" s="417"/>
      <c r="ASM154" s="417"/>
      <c r="ASN154" s="417"/>
      <c r="ASO154" s="417"/>
      <c r="ASP154" s="417"/>
      <c r="ASQ154" s="417"/>
      <c r="ASR154" s="417"/>
      <c r="ASS154" s="417"/>
      <c r="AST154" s="417"/>
      <c r="ASU154" s="417"/>
      <c r="ASV154" s="417"/>
      <c r="ASW154" s="417"/>
      <c r="ASX154" s="417"/>
      <c r="ASY154" s="417"/>
      <c r="ASZ154" s="417"/>
      <c r="ATA154" s="417"/>
      <c r="ATB154" s="417"/>
      <c r="ATC154" s="417"/>
      <c r="ATD154" s="417"/>
      <c r="ATE154" s="417"/>
      <c r="ATF154" s="417"/>
      <c r="ATG154" s="417"/>
      <c r="ATH154" s="417"/>
      <c r="ATI154" s="417"/>
      <c r="ATJ154" s="417"/>
      <c r="ATK154" s="417"/>
      <c r="ATL154" s="417"/>
      <c r="ATM154" s="417"/>
      <c r="ATN154" s="417"/>
      <c r="ATO154" s="417"/>
      <c r="ATP154" s="417"/>
      <c r="ATQ154" s="417"/>
      <c r="ATR154" s="417"/>
      <c r="ATS154" s="417"/>
      <c r="ATT154" s="417"/>
      <c r="ATU154" s="417"/>
      <c r="ATV154" s="417"/>
      <c r="ATW154" s="417"/>
      <c r="ATX154" s="417"/>
      <c r="ATY154" s="417"/>
      <c r="ATZ154" s="417"/>
      <c r="AUA154" s="417"/>
      <c r="AUB154" s="417"/>
      <c r="AUC154" s="417"/>
      <c r="AUD154" s="417"/>
      <c r="AUE154" s="417"/>
      <c r="AUF154" s="417"/>
      <c r="AUG154" s="417"/>
      <c r="AUH154" s="417"/>
      <c r="AUI154" s="417"/>
      <c r="AUJ154" s="417"/>
      <c r="AUK154" s="417"/>
      <c r="AUL154" s="417"/>
      <c r="AUM154" s="417"/>
      <c r="AUN154" s="417"/>
      <c r="AUO154" s="417"/>
      <c r="AUP154" s="417"/>
      <c r="AUQ154" s="417"/>
      <c r="AUR154" s="417"/>
      <c r="AUS154" s="417"/>
      <c r="AUT154" s="417"/>
      <c r="AUU154" s="417"/>
      <c r="AUV154" s="417"/>
      <c r="AUW154" s="417"/>
      <c r="AUX154" s="417"/>
      <c r="AUY154" s="417"/>
      <c r="AUZ154" s="417"/>
      <c r="AVA154" s="417"/>
      <c r="AVB154" s="417"/>
      <c r="AVC154" s="417"/>
      <c r="AVD154" s="417"/>
      <c r="AVE154" s="417"/>
      <c r="AVF154" s="417"/>
      <c r="AVG154" s="417"/>
      <c r="AVH154" s="417"/>
      <c r="AVI154" s="417"/>
      <c r="AVJ154" s="417"/>
      <c r="AVK154" s="417"/>
      <c r="AVL154" s="417"/>
      <c r="AVM154" s="417"/>
      <c r="AVN154" s="417"/>
      <c r="AVO154" s="417"/>
      <c r="AVP154" s="417"/>
      <c r="AVQ154" s="417"/>
      <c r="AVR154" s="417"/>
      <c r="AVS154" s="417"/>
      <c r="AVT154" s="417"/>
      <c r="AVU154" s="417"/>
      <c r="AVV154" s="417"/>
      <c r="AVW154" s="417"/>
      <c r="AVX154" s="417"/>
      <c r="AVY154" s="417"/>
      <c r="AVZ154" s="417"/>
      <c r="AWA154" s="417"/>
      <c r="AWB154" s="417"/>
      <c r="AWC154" s="417"/>
      <c r="AWD154" s="417"/>
      <c r="AWE154" s="417"/>
      <c r="AWF154" s="417"/>
      <c r="AWG154" s="417"/>
      <c r="AWH154" s="417"/>
      <c r="AWI154" s="417"/>
      <c r="AWJ154" s="417"/>
      <c r="AWK154" s="417"/>
      <c r="AWL154" s="417"/>
      <c r="AWM154" s="417"/>
      <c r="AWN154" s="417"/>
      <c r="AWO154" s="417"/>
      <c r="AWP154" s="417"/>
      <c r="AWQ154" s="417"/>
      <c r="AWR154" s="417"/>
      <c r="AWS154" s="417"/>
      <c r="AWT154" s="417"/>
      <c r="AWU154" s="417"/>
      <c r="AWV154" s="417"/>
      <c r="AWW154" s="417"/>
      <c r="AWX154" s="417"/>
      <c r="AWY154" s="417"/>
      <c r="AWZ154" s="417"/>
      <c r="AXA154" s="417"/>
      <c r="AXB154" s="417"/>
      <c r="AXC154" s="417"/>
      <c r="AXD154" s="417"/>
      <c r="AXE154" s="417"/>
      <c r="AXF154" s="417"/>
      <c r="AXG154" s="417"/>
      <c r="AXH154" s="417"/>
      <c r="AXI154" s="417"/>
      <c r="AXJ154" s="417"/>
      <c r="AXK154" s="417"/>
      <c r="AXL154" s="417"/>
      <c r="AXM154" s="417"/>
      <c r="AXN154" s="417"/>
      <c r="AXO154" s="417"/>
      <c r="AXP154" s="417"/>
      <c r="AXQ154" s="417"/>
      <c r="AXR154" s="417"/>
      <c r="AXS154" s="417"/>
      <c r="AXT154" s="417"/>
      <c r="AXU154" s="417"/>
      <c r="AXV154" s="417"/>
      <c r="AXW154" s="417"/>
      <c r="AXX154" s="417"/>
      <c r="AXY154" s="417"/>
      <c r="AXZ154" s="417"/>
      <c r="AYA154" s="417"/>
      <c r="AYB154" s="417"/>
      <c r="AYC154" s="417"/>
      <c r="AYD154" s="417"/>
      <c r="AYE154" s="417"/>
      <c r="AYF154" s="417"/>
      <c r="AYG154" s="417"/>
      <c r="AYH154" s="417"/>
      <c r="AYI154" s="417"/>
      <c r="AYJ154" s="417"/>
      <c r="AYK154" s="417"/>
      <c r="AYL154" s="417"/>
      <c r="AYM154" s="417"/>
      <c r="AYN154" s="417"/>
      <c r="AYO154" s="417"/>
      <c r="AYP154" s="417"/>
      <c r="AYQ154" s="417"/>
      <c r="AYR154" s="417"/>
      <c r="AYS154" s="417"/>
      <c r="AYT154" s="417"/>
      <c r="AYU154" s="417"/>
      <c r="AYV154" s="417"/>
      <c r="AYW154" s="417"/>
      <c r="AYX154" s="417"/>
      <c r="AYY154" s="417"/>
      <c r="AYZ154" s="417"/>
      <c r="AZA154" s="417"/>
      <c r="AZB154" s="417"/>
      <c r="AZC154" s="417"/>
      <c r="AZD154" s="417"/>
      <c r="AZE154" s="417"/>
      <c r="AZF154" s="417"/>
      <c r="AZG154" s="417"/>
      <c r="AZH154" s="417"/>
      <c r="AZI154" s="417"/>
      <c r="AZJ154" s="417"/>
      <c r="AZK154" s="417"/>
      <c r="AZL154" s="417"/>
      <c r="AZM154" s="417"/>
      <c r="AZN154" s="417"/>
      <c r="AZO154" s="417"/>
      <c r="AZP154" s="417"/>
      <c r="AZQ154" s="417"/>
      <c r="AZR154" s="417"/>
      <c r="AZS154" s="417"/>
      <c r="AZT154" s="417"/>
      <c r="AZU154" s="417"/>
      <c r="AZV154" s="417"/>
      <c r="AZW154" s="417"/>
      <c r="AZX154" s="417"/>
      <c r="AZY154" s="417"/>
      <c r="AZZ154" s="417"/>
      <c r="BAA154" s="417"/>
      <c r="BAB154" s="417"/>
      <c r="BAC154" s="417"/>
      <c r="BAD154" s="417"/>
      <c r="BAE154" s="417"/>
      <c r="BAF154" s="417"/>
      <c r="BAG154" s="417"/>
      <c r="BAH154" s="417"/>
      <c r="BAI154" s="417"/>
      <c r="BAJ154" s="417"/>
      <c r="BAK154" s="417"/>
      <c r="BAL154" s="417"/>
      <c r="BAM154" s="417"/>
      <c r="BAN154" s="417"/>
      <c r="BAO154" s="417"/>
      <c r="BAP154" s="417"/>
      <c r="BAQ154" s="417"/>
      <c r="BAR154" s="417"/>
      <c r="BAS154" s="417"/>
      <c r="BAT154" s="417"/>
      <c r="BAU154" s="417"/>
      <c r="BAV154" s="417"/>
      <c r="BAW154" s="417"/>
      <c r="BAX154" s="417"/>
      <c r="BAY154" s="417"/>
      <c r="BAZ154" s="417"/>
      <c r="BBA154" s="417"/>
      <c r="BBB154" s="417"/>
      <c r="BBC154" s="417"/>
      <c r="BBD154" s="417"/>
      <c r="BBE154" s="417"/>
      <c r="BBF154" s="417"/>
      <c r="BBG154" s="417"/>
      <c r="BBH154" s="417"/>
      <c r="BBI154" s="417"/>
      <c r="BBJ154" s="417"/>
      <c r="BBK154" s="417"/>
      <c r="BBL154" s="417"/>
      <c r="BBM154" s="417"/>
      <c r="BBN154" s="417"/>
      <c r="BBO154" s="417"/>
      <c r="BBP154" s="417"/>
      <c r="BBQ154" s="417"/>
      <c r="BBR154" s="417"/>
      <c r="BBS154" s="417"/>
      <c r="BBT154" s="417"/>
      <c r="BBU154" s="417"/>
      <c r="BBV154" s="417"/>
      <c r="BBW154" s="417"/>
      <c r="BBX154" s="417"/>
      <c r="BBY154" s="417"/>
      <c r="BBZ154" s="417"/>
      <c r="BCA154" s="417"/>
      <c r="BCB154" s="417"/>
      <c r="BCC154" s="417"/>
      <c r="BCD154" s="417"/>
      <c r="BCE154" s="417"/>
      <c r="BCF154" s="417"/>
      <c r="BCG154" s="417"/>
      <c r="BCH154" s="417"/>
      <c r="BCI154" s="417"/>
      <c r="BCJ154" s="417"/>
      <c r="BCK154" s="417"/>
      <c r="BCL154" s="417"/>
      <c r="BCM154" s="417"/>
      <c r="BCN154" s="417"/>
      <c r="BCO154" s="417"/>
      <c r="BCP154" s="417"/>
      <c r="BCQ154" s="417"/>
      <c r="BCR154" s="417"/>
      <c r="BCS154" s="417"/>
      <c r="BCT154" s="417"/>
      <c r="BCU154" s="417"/>
      <c r="BCV154" s="417"/>
      <c r="BCW154" s="417"/>
      <c r="BCX154" s="417"/>
      <c r="BCY154" s="417"/>
      <c r="BCZ154" s="417"/>
      <c r="BDA154" s="417"/>
      <c r="BDB154" s="417"/>
      <c r="BDC154" s="417"/>
      <c r="BDD154" s="417"/>
      <c r="BDE154" s="417"/>
      <c r="BDF154" s="417"/>
      <c r="BDG154" s="417"/>
      <c r="BDH154" s="417"/>
      <c r="BDI154" s="417"/>
      <c r="BDJ154" s="417"/>
      <c r="BDK154" s="417"/>
      <c r="BDL154" s="417"/>
      <c r="BDM154" s="417"/>
      <c r="BDN154" s="417"/>
      <c r="BDO154" s="417"/>
      <c r="BDP154" s="417"/>
      <c r="BDQ154" s="417"/>
      <c r="BDR154" s="417"/>
      <c r="BDS154" s="417"/>
      <c r="BDT154" s="417"/>
      <c r="BDU154" s="417"/>
      <c r="BDV154" s="417"/>
      <c r="BDW154" s="417"/>
      <c r="BDX154" s="417"/>
      <c r="BDY154" s="417"/>
      <c r="BDZ154" s="417"/>
      <c r="BEA154" s="417"/>
      <c r="BEB154" s="417"/>
      <c r="BEC154" s="417"/>
      <c r="BED154" s="417"/>
      <c r="BEE154" s="417"/>
      <c r="BEF154" s="417"/>
      <c r="BEG154" s="417"/>
      <c r="BEH154" s="417"/>
      <c r="BEI154" s="417"/>
      <c r="BEJ154" s="417"/>
      <c r="BEK154" s="417"/>
      <c r="BEL154" s="417"/>
      <c r="BEM154" s="417"/>
      <c r="BEN154" s="417"/>
      <c r="BEO154" s="417"/>
      <c r="BEP154" s="417"/>
      <c r="BEQ154" s="417"/>
      <c r="BER154" s="417"/>
      <c r="BES154" s="417"/>
      <c r="BET154" s="417"/>
      <c r="BEU154" s="417"/>
      <c r="BEV154" s="417"/>
      <c r="BEW154" s="417"/>
      <c r="BEX154" s="417"/>
      <c r="BEY154" s="417"/>
      <c r="BEZ154" s="417"/>
      <c r="BFA154" s="417"/>
      <c r="BFB154" s="417"/>
      <c r="BFC154" s="417"/>
      <c r="BFD154" s="417"/>
      <c r="BFE154" s="417"/>
      <c r="BFF154" s="417"/>
      <c r="BFG154" s="417"/>
      <c r="BFH154" s="417"/>
      <c r="BFI154" s="417"/>
      <c r="BFJ154" s="417"/>
      <c r="BFK154" s="417"/>
      <c r="BFL154" s="417"/>
      <c r="BFM154" s="417"/>
      <c r="BFN154" s="417"/>
      <c r="BFO154" s="417"/>
      <c r="BFP154" s="417"/>
      <c r="BFQ154" s="417"/>
      <c r="BFR154" s="417"/>
      <c r="BFS154" s="417"/>
      <c r="BFT154" s="417"/>
      <c r="BFU154" s="417"/>
      <c r="BFV154" s="417"/>
      <c r="BFW154" s="417"/>
      <c r="BFX154" s="417"/>
      <c r="BFY154" s="417"/>
      <c r="BFZ154" s="417"/>
      <c r="BGA154" s="417"/>
      <c r="BGB154" s="417"/>
      <c r="BGC154" s="417"/>
      <c r="BGD154" s="417"/>
      <c r="BGE154" s="417"/>
      <c r="BGF154" s="417"/>
      <c r="BGG154" s="417"/>
      <c r="BGH154" s="417"/>
      <c r="BGI154" s="417"/>
      <c r="BGJ154" s="417"/>
      <c r="BGK154" s="417"/>
      <c r="BGL154" s="417"/>
      <c r="BGM154" s="417"/>
      <c r="BGN154" s="417"/>
      <c r="BGO154" s="417"/>
      <c r="BGP154" s="417"/>
      <c r="BGQ154" s="417"/>
      <c r="BGR154" s="417"/>
      <c r="BGS154" s="417"/>
      <c r="BGT154" s="417"/>
      <c r="BGU154" s="417"/>
      <c r="BGV154" s="417"/>
      <c r="BGW154" s="417"/>
      <c r="BGX154" s="417"/>
      <c r="BGY154" s="417"/>
      <c r="BGZ154" s="417"/>
      <c r="BHA154" s="417"/>
      <c r="BHB154" s="417"/>
      <c r="BHC154" s="417"/>
      <c r="BHD154" s="417"/>
      <c r="BHE154" s="417"/>
      <c r="BHF154" s="417"/>
      <c r="BHG154" s="417"/>
      <c r="BHH154" s="417"/>
      <c r="BHI154" s="417"/>
      <c r="BHJ154" s="417"/>
      <c r="BHK154" s="417"/>
      <c r="BHL154" s="417"/>
      <c r="BHM154" s="417"/>
      <c r="BHN154" s="417"/>
      <c r="BHO154" s="417"/>
      <c r="BHP154" s="417"/>
      <c r="BHQ154" s="417"/>
      <c r="BHR154" s="417"/>
      <c r="BHS154" s="417"/>
      <c r="BHT154" s="417"/>
      <c r="BHU154" s="417"/>
      <c r="BHV154" s="417"/>
      <c r="BHW154" s="417"/>
      <c r="BHX154" s="417"/>
      <c r="BHY154" s="417"/>
      <c r="BHZ154" s="417"/>
      <c r="BIA154" s="417"/>
      <c r="BIB154" s="417"/>
      <c r="BIC154" s="417"/>
      <c r="BID154" s="417"/>
      <c r="BIE154" s="417"/>
      <c r="BIF154" s="417"/>
      <c r="BIG154" s="417"/>
      <c r="BIH154" s="417"/>
      <c r="BII154" s="417"/>
      <c r="BIJ154" s="417"/>
      <c r="BIK154" s="417"/>
      <c r="BIL154" s="417"/>
      <c r="BIM154" s="417"/>
      <c r="BIN154" s="417"/>
      <c r="BIO154" s="417"/>
      <c r="BIP154" s="417"/>
      <c r="BIQ154" s="417"/>
      <c r="BIR154" s="417"/>
      <c r="BIS154" s="417"/>
      <c r="BIT154" s="417"/>
      <c r="BIU154" s="417"/>
      <c r="BIV154" s="417"/>
      <c r="BIW154" s="417"/>
      <c r="BIX154" s="417"/>
      <c r="BIY154" s="417"/>
      <c r="BIZ154" s="417"/>
      <c r="BJA154" s="417"/>
      <c r="BJB154" s="417"/>
      <c r="BJC154" s="417"/>
      <c r="BJD154" s="417"/>
      <c r="BJE154" s="417"/>
      <c r="BJF154" s="417"/>
      <c r="BJG154" s="417"/>
      <c r="BJH154" s="417"/>
      <c r="BJI154" s="417"/>
      <c r="BJJ154" s="417"/>
      <c r="BJK154" s="417"/>
      <c r="BJL154" s="417"/>
      <c r="BJM154" s="417"/>
      <c r="BJN154" s="417"/>
      <c r="BJO154" s="417"/>
      <c r="BJP154" s="417"/>
      <c r="BJQ154" s="417"/>
      <c r="BJR154" s="417"/>
      <c r="BJS154" s="417"/>
      <c r="BJT154" s="417"/>
      <c r="BJU154" s="417"/>
      <c r="BJV154" s="417"/>
      <c r="BJW154" s="417"/>
      <c r="BJX154" s="417"/>
      <c r="BJY154" s="417"/>
      <c r="BJZ154" s="417"/>
      <c r="BKA154" s="417"/>
      <c r="BKB154" s="417"/>
      <c r="BKC154" s="417"/>
      <c r="BKD154" s="417"/>
      <c r="BKE154" s="417"/>
      <c r="BKF154" s="417"/>
      <c r="BKG154" s="417"/>
      <c r="BKH154" s="417"/>
      <c r="BKI154" s="417"/>
      <c r="BKJ154" s="417"/>
      <c r="BKK154" s="417"/>
      <c r="BKL154" s="417"/>
      <c r="BKM154" s="417"/>
      <c r="BKN154" s="417"/>
      <c r="BKO154" s="417"/>
      <c r="BKP154" s="417"/>
      <c r="BKQ154" s="417"/>
      <c r="BKR154" s="417"/>
      <c r="BKS154" s="417"/>
      <c r="BKT154" s="417"/>
      <c r="BKU154" s="417"/>
      <c r="BKV154" s="417"/>
      <c r="BKW154" s="417"/>
      <c r="BKX154" s="417"/>
      <c r="BKY154" s="417"/>
      <c r="BKZ154" s="417"/>
      <c r="BLA154" s="417"/>
      <c r="BLB154" s="417"/>
      <c r="BLC154" s="417"/>
      <c r="BLD154" s="417"/>
      <c r="BLE154" s="417"/>
      <c r="BLF154" s="417"/>
      <c r="BLG154" s="417"/>
      <c r="BLH154" s="417"/>
      <c r="BLI154" s="417"/>
      <c r="BLJ154" s="417"/>
      <c r="BLK154" s="417"/>
      <c r="BLL154" s="417"/>
      <c r="BLM154" s="417"/>
      <c r="BLN154" s="417"/>
      <c r="BLO154" s="417"/>
      <c r="BLP154" s="417"/>
      <c r="BLQ154" s="417"/>
      <c r="BLR154" s="417"/>
      <c r="BLS154" s="417"/>
      <c r="BLT154" s="417"/>
      <c r="BLU154" s="417"/>
      <c r="BLV154" s="417"/>
      <c r="BLW154" s="417"/>
      <c r="BLX154" s="417"/>
      <c r="BLY154" s="417"/>
      <c r="BLZ154" s="417"/>
      <c r="BMA154" s="417"/>
      <c r="BMB154" s="417"/>
      <c r="BMC154" s="417"/>
      <c r="BMD154" s="417"/>
      <c r="BME154" s="417"/>
      <c r="BMF154" s="417"/>
      <c r="BMG154" s="417"/>
      <c r="BMH154" s="417"/>
      <c r="BMI154" s="417"/>
      <c r="BMJ154" s="417"/>
      <c r="BMK154" s="417"/>
      <c r="BML154" s="417"/>
      <c r="BMM154" s="417"/>
      <c r="BMN154" s="417"/>
      <c r="BMO154" s="417"/>
      <c r="BMP154" s="417"/>
      <c r="BMQ154" s="417"/>
      <c r="BMR154" s="417"/>
      <c r="BMS154" s="417"/>
      <c r="BMT154" s="417"/>
      <c r="BMU154" s="417"/>
      <c r="BMV154" s="417"/>
      <c r="BMW154" s="417"/>
      <c r="BMX154" s="417"/>
      <c r="BMY154" s="417"/>
      <c r="BMZ154" s="417"/>
      <c r="BNA154" s="417"/>
      <c r="BNB154" s="417"/>
      <c r="BNC154" s="417"/>
      <c r="BND154" s="417"/>
      <c r="BNE154" s="417"/>
      <c r="BNF154" s="417"/>
      <c r="BNG154" s="417"/>
      <c r="BNH154" s="417"/>
      <c r="BNI154" s="417"/>
      <c r="BNJ154" s="417"/>
      <c r="BNK154" s="417"/>
      <c r="BNL154" s="417"/>
      <c r="BNM154" s="417"/>
      <c r="BNN154" s="417"/>
      <c r="BNO154" s="417"/>
      <c r="BNP154" s="417"/>
      <c r="BNQ154" s="417"/>
      <c r="BNR154" s="417"/>
      <c r="BNS154" s="417"/>
      <c r="BNT154" s="417"/>
      <c r="BNU154" s="417"/>
      <c r="BNV154" s="417"/>
      <c r="BNW154" s="417"/>
      <c r="BNX154" s="417"/>
      <c r="BNY154" s="417"/>
      <c r="BNZ154" s="417"/>
      <c r="BOA154" s="417"/>
      <c r="BOB154" s="417"/>
      <c r="BOC154" s="417"/>
      <c r="BOD154" s="417"/>
      <c r="BOE154" s="417"/>
      <c r="BOF154" s="417"/>
      <c r="BOG154" s="417"/>
      <c r="BOH154" s="417"/>
      <c r="BOI154" s="417"/>
      <c r="BOJ154" s="417"/>
      <c r="BOK154" s="417"/>
      <c r="BOL154" s="417"/>
      <c r="BOM154" s="417"/>
      <c r="BON154" s="417"/>
      <c r="BOO154" s="417"/>
      <c r="BOP154" s="417"/>
      <c r="BOQ154" s="417"/>
      <c r="BOR154" s="417"/>
      <c r="BOS154" s="417"/>
      <c r="BOT154" s="417"/>
      <c r="BOU154" s="417"/>
      <c r="BOV154" s="417"/>
      <c r="BOW154" s="417"/>
      <c r="BOX154" s="417"/>
      <c r="BOY154" s="417"/>
      <c r="BOZ154" s="417"/>
      <c r="BPA154" s="417"/>
      <c r="BPB154" s="417"/>
      <c r="BPC154" s="417"/>
      <c r="BPD154" s="417"/>
      <c r="BPE154" s="417"/>
      <c r="BPF154" s="417"/>
      <c r="BPG154" s="417"/>
      <c r="BPH154" s="417"/>
      <c r="BPI154" s="417"/>
      <c r="BPJ154" s="417"/>
      <c r="BPK154" s="417"/>
      <c r="BPL154" s="417"/>
      <c r="BPM154" s="417"/>
      <c r="BPN154" s="417"/>
      <c r="BPO154" s="417"/>
      <c r="BPP154" s="417"/>
      <c r="BPQ154" s="417"/>
      <c r="BPR154" s="417"/>
      <c r="BPS154" s="417"/>
      <c r="BPT154" s="417"/>
      <c r="BPU154" s="417"/>
      <c r="BPV154" s="417"/>
      <c r="BPW154" s="417"/>
      <c r="BPX154" s="417"/>
      <c r="BPY154" s="417"/>
      <c r="BPZ154" s="417"/>
      <c r="BQA154" s="417"/>
      <c r="BQB154" s="417"/>
      <c r="BQC154" s="417"/>
      <c r="BQD154" s="417"/>
      <c r="BQE154" s="417"/>
      <c r="BQF154" s="417"/>
      <c r="BQG154" s="417"/>
      <c r="BQH154" s="417"/>
      <c r="BQI154" s="417"/>
      <c r="BQJ154" s="417"/>
      <c r="BQK154" s="417"/>
      <c r="BQL154" s="417"/>
      <c r="BQM154" s="417"/>
      <c r="BQN154" s="417"/>
      <c r="BQO154" s="417"/>
      <c r="BQP154" s="417"/>
      <c r="BQQ154" s="417"/>
      <c r="BQR154" s="417"/>
      <c r="BQS154" s="417"/>
      <c r="BQT154" s="417"/>
      <c r="BQU154" s="417"/>
      <c r="BQV154" s="417"/>
      <c r="BQW154" s="417"/>
      <c r="BQX154" s="417"/>
      <c r="BQY154" s="417"/>
      <c r="BQZ154" s="417"/>
      <c r="BRA154" s="417"/>
      <c r="BRB154" s="417"/>
      <c r="BRC154" s="417"/>
      <c r="BRD154" s="417"/>
      <c r="BRE154" s="417"/>
      <c r="BRF154" s="417"/>
      <c r="BRG154" s="417"/>
      <c r="BRH154" s="417"/>
      <c r="BRI154" s="417"/>
      <c r="BRJ154" s="417"/>
      <c r="BRK154" s="417"/>
      <c r="BRL154" s="417"/>
      <c r="BRM154" s="417"/>
      <c r="BRN154" s="417"/>
      <c r="BRO154" s="417"/>
      <c r="BRP154" s="417"/>
      <c r="BRQ154" s="417"/>
      <c r="BRR154" s="417"/>
      <c r="BRS154" s="417"/>
      <c r="BRT154" s="417"/>
      <c r="BRU154" s="417"/>
      <c r="BRV154" s="417"/>
      <c r="BRW154" s="417"/>
      <c r="BRX154" s="417"/>
      <c r="BRY154" s="417"/>
      <c r="BRZ154" s="417"/>
      <c r="BSA154" s="417"/>
      <c r="BSB154" s="417"/>
      <c r="BSC154" s="417"/>
      <c r="BSD154" s="417"/>
      <c r="BSE154" s="417"/>
      <c r="BSF154" s="417"/>
      <c r="BSG154" s="417"/>
      <c r="BSH154" s="417"/>
      <c r="BSI154" s="417"/>
      <c r="BSJ154" s="417"/>
      <c r="BSK154" s="417"/>
      <c r="BSL154" s="417"/>
      <c r="BSM154" s="417"/>
      <c r="BSN154" s="417"/>
      <c r="BSO154" s="417"/>
      <c r="BSP154" s="417"/>
      <c r="BSQ154" s="417"/>
      <c r="BSR154" s="417"/>
      <c r="BSS154" s="417"/>
      <c r="BST154" s="417"/>
      <c r="BSU154" s="417"/>
      <c r="BSV154" s="417"/>
      <c r="BSW154" s="417"/>
      <c r="BSX154" s="417"/>
      <c r="BSY154" s="417"/>
      <c r="BSZ154" s="417"/>
      <c r="BTA154" s="417"/>
      <c r="BTB154" s="417"/>
      <c r="BTC154" s="417"/>
      <c r="BTD154" s="417"/>
      <c r="BTE154" s="417"/>
      <c r="BTF154" s="417"/>
      <c r="BTG154" s="417"/>
      <c r="BTH154" s="417"/>
      <c r="BTI154" s="417"/>
      <c r="BTJ154" s="417"/>
      <c r="BTK154" s="417"/>
      <c r="BTL154" s="417"/>
      <c r="BTM154" s="417"/>
      <c r="BTN154" s="417"/>
      <c r="BTO154" s="417"/>
      <c r="BTP154" s="417"/>
      <c r="BTQ154" s="417"/>
      <c r="BTR154" s="417"/>
      <c r="BTS154" s="417"/>
      <c r="BTT154" s="417"/>
      <c r="BTU154" s="417"/>
      <c r="BTV154" s="417"/>
      <c r="BTW154" s="417"/>
      <c r="BTX154" s="417"/>
      <c r="BTY154" s="417"/>
      <c r="BTZ154" s="417"/>
      <c r="BUA154" s="417"/>
      <c r="BUB154" s="417"/>
      <c r="BUC154" s="417"/>
      <c r="BUD154" s="417"/>
      <c r="BUE154" s="417"/>
      <c r="BUF154" s="417"/>
      <c r="BUG154" s="417"/>
      <c r="BUH154" s="417"/>
      <c r="BUI154" s="417"/>
      <c r="BUJ154" s="417"/>
      <c r="BUK154" s="417"/>
      <c r="BUL154" s="417"/>
      <c r="BUM154" s="417"/>
      <c r="BUN154" s="417"/>
      <c r="BUO154" s="417"/>
      <c r="BUP154" s="417"/>
      <c r="BUQ154" s="417"/>
      <c r="BUR154" s="417"/>
      <c r="BUS154" s="417"/>
      <c r="BUT154" s="417"/>
      <c r="BUU154" s="417"/>
      <c r="BUV154" s="417"/>
      <c r="BUW154" s="417"/>
      <c r="BUX154" s="417"/>
      <c r="BUY154" s="417"/>
      <c r="BUZ154" s="417"/>
      <c r="BVA154" s="417"/>
      <c r="BVB154" s="417"/>
      <c r="BVC154" s="417"/>
      <c r="BVD154" s="417"/>
      <c r="BVE154" s="417"/>
      <c r="BVF154" s="417"/>
      <c r="BVG154" s="417"/>
      <c r="BVH154" s="417"/>
      <c r="BVI154" s="417"/>
      <c r="BVJ154" s="417"/>
      <c r="BVK154" s="417"/>
      <c r="BVL154" s="417"/>
      <c r="BVM154" s="417"/>
      <c r="BVN154" s="417"/>
      <c r="BVO154" s="417"/>
      <c r="BVP154" s="417"/>
      <c r="BVQ154" s="417"/>
      <c r="BVR154" s="417"/>
      <c r="BVS154" s="417"/>
      <c r="BVT154" s="417"/>
      <c r="BVU154" s="417"/>
      <c r="BVV154" s="417"/>
      <c r="BVW154" s="417"/>
      <c r="BVX154" s="417"/>
      <c r="BVY154" s="417"/>
      <c r="BVZ154" s="417"/>
      <c r="BWA154" s="417"/>
      <c r="BWB154" s="417"/>
      <c r="BWC154" s="417"/>
      <c r="BWD154" s="417"/>
      <c r="BWE154" s="417"/>
      <c r="BWF154" s="417"/>
      <c r="BWG154" s="417"/>
      <c r="BWH154" s="417"/>
      <c r="BWI154" s="417"/>
      <c r="BWJ154" s="417"/>
      <c r="BWK154" s="417"/>
      <c r="BWL154" s="417"/>
      <c r="BWM154" s="417"/>
      <c r="BWN154" s="417"/>
      <c r="BWO154" s="417"/>
      <c r="BWP154" s="417"/>
      <c r="BWQ154" s="417"/>
      <c r="BWR154" s="417"/>
      <c r="BWS154" s="417"/>
      <c r="BWT154" s="417"/>
      <c r="BWU154" s="417"/>
      <c r="BWV154" s="417"/>
      <c r="BWW154" s="417"/>
      <c r="BWX154" s="417"/>
      <c r="BWY154" s="417"/>
      <c r="BWZ154" s="417"/>
      <c r="BXA154" s="417"/>
      <c r="BXB154" s="417"/>
      <c r="BXC154" s="417"/>
      <c r="BXD154" s="417"/>
      <c r="BXE154" s="417"/>
      <c r="BXF154" s="417"/>
      <c r="BXG154" s="417"/>
      <c r="BXH154" s="417"/>
      <c r="BXI154" s="417"/>
      <c r="BXJ154" s="417"/>
      <c r="BXK154" s="417"/>
      <c r="BXL154" s="417"/>
      <c r="BXM154" s="417"/>
      <c r="BXN154" s="417"/>
      <c r="BXO154" s="417"/>
      <c r="BXP154" s="417"/>
      <c r="BXQ154" s="417"/>
      <c r="BXR154" s="417"/>
      <c r="BXS154" s="417"/>
      <c r="BXT154" s="417"/>
      <c r="BXU154" s="417"/>
      <c r="BXV154" s="417"/>
      <c r="BXW154" s="417"/>
      <c r="BXX154" s="417"/>
      <c r="BXY154" s="417"/>
      <c r="BXZ154" s="417"/>
      <c r="BYA154" s="417"/>
      <c r="BYB154" s="417"/>
      <c r="BYC154" s="417"/>
      <c r="BYD154" s="417"/>
      <c r="BYE154" s="417"/>
      <c r="BYF154" s="417"/>
      <c r="BYG154" s="417"/>
      <c r="BYH154" s="417"/>
      <c r="BYI154" s="417"/>
      <c r="BYJ154" s="417"/>
      <c r="BYK154" s="417"/>
      <c r="BYL154" s="417"/>
      <c r="BYM154" s="417"/>
      <c r="BYN154" s="417"/>
      <c r="BYO154" s="417"/>
      <c r="BYP154" s="417"/>
      <c r="BYQ154" s="417"/>
      <c r="BYR154" s="417"/>
      <c r="BYS154" s="417"/>
      <c r="BYT154" s="417"/>
      <c r="BYU154" s="417"/>
      <c r="BYV154" s="417"/>
      <c r="BYW154" s="417"/>
      <c r="BYX154" s="417"/>
      <c r="BYY154" s="417"/>
      <c r="BYZ154" s="417"/>
      <c r="BZA154" s="417"/>
      <c r="BZB154" s="417"/>
      <c r="BZC154" s="417"/>
      <c r="BZD154" s="417"/>
      <c r="BZE154" s="417"/>
      <c r="BZF154" s="417"/>
      <c r="BZG154" s="417"/>
      <c r="BZH154" s="417"/>
      <c r="BZI154" s="417"/>
      <c r="BZJ154" s="417"/>
      <c r="BZK154" s="417"/>
      <c r="BZL154" s="417"/>
      <c r="BZM154" s="417"/>
      <c r="BZN154" s="417"/>
      <c r="BZO154" s="417"/>
      <c r="BZP154" s="417"/>
      <c r="BZQ154" s="417"/>
      <c r="BZR154" s="417"/>
      <c r="BZS154" s="417"/>
      <c r="BZT154" s="417"/>
      <c r="BZU154" s="417"/>
      <c r="BZV154" s="417"/>
      <c r="BZW154" s="417"/>
      <c r="BZX154" s="417"/>
      <c r="BZY154" s="417"/>
      <c r="BZZ154" s="417"/>
      <c r="CAA154" s="417"/>
      <c r="CAB154" s="417"/>
      <c r="CAC154" s="417"/>
      <c r="CAD154" s="417"/>
      <c r="CAE154" s="417"/>
      <c r="CAF154" s="417"/>
      <c r="CAG154" s="417"/>
      <c r="CAH154" s="417"/>
      <c r="CAI154" s="417"/>
      <c r="CAJ154" s="417"/>
      <c r="CAK154" s="417"/>
      <c r="CAL154" s="417"/>
      <c r="CAM154" s="417"/>
      <c r="CAN154" s="417"/>
      <c r="CAO154" s="417"/>
      <c r="CAP154" s="417"/>
      <c r="CAQ154" s="417"/>
      <c r="CAR154" s="417"/>
      <c r="CAS154" s="417"/>
      <c r="CAT154" s="417"/>
      <c r="CAU154" s="417"/>
      <c r="CAV154" s="417"/>
      <c r="CAW154" s="417"/>
      <c r="CAX154" s="417"/>
      <c r="CAY154" s="417"/>
      <c r="CAZ154" s="417"/>
      <c r="CBA154" s="417"/>
      <c r="CBB154" s="417"/>
      <c r="CBC154" s="417"/>
      <c r="CBD154" s="417"/>
      <c r="CBE154" s="417"/>
      <c r="CBF154" s="417"/>
      <c r="CBG154" s="417"/>
      <c r="CBH154" s="417"/>
      <c r="CBI154" s="417"/>
      <c r="CBJ154" s="417"/>
      <c r="CBK154" s="417"/>
      <c r="CBL154" s="417"/>
      <c r="CBM154" s="417"/>
      <c r="CBN154" s="417"/>
      <c r="CBO154" s="417"/>
      <c r="CBP154" s="417"/>
      <c r="CBQ154" s="417"/>
      <c r="CBR154" s="417"/>
      <c r="CBS154" s="417"/>
      <c r="CBT154" s="417"/>
      <c r="CBU154" s="417"/>
      <c r="CBV154" s="417"/>
      <c r="CBW154" s="417"/>
      <c r="CBX154" s="417"/>
      <c r="CBY154" s="417"/>
      <c r="CBZ154" s="417"/>
      <c r="CCA154" s="417"/>
      <c r="CCB154" s="417"/>
      <c r="CCC154" s="417"/>
      <c r="CCD154" s="417"/>
      <c r="CCE154" s="417"/>
      <c r="CCF154" s="417"/>
      <c r="CCG154" s="417"/>
      <c r="CCH154" s="417"/>
      <c r="CCI154" s="417"/>
      <c r="CCJ154" s="417"/>
      <c r="CCK154" s="417"/>
      <c r="CCL154" s="417"/>
      <c r="CCM154" s="417"/>
      <c r="CCN154" s="417"/>
      <c r="CCO154" s="417"/>
      <c r="CCP154" s="417"/>
      <c r="CCQ154" s="417"/>
      <c r="CCR154" s="417"/>
      <c r="CCS154" s="417"/>
      <c r="CCT154" s="417"/>
      <c r="CCU154" s="417"/>
      <c r="CCV154" s="417"/>
      <c r="CCW154" s="417"/>
      <c r="CCX154" s="417"/>
      <c r="CCY154" s="417"/>
      <c r="CCZ154" s="417"/>
      <c r="CDA154" s="417"/>
      <c r="CDB154" s="417"/>
      <c r="CDC154" s="417"/>
      <c r="CDD154" s="417"/>
      <c r="CDE154" s="417"/>
      <c r="CDF154" s="417"/>
      <c r="CDG154" s="417"/>
      <c r="CDH154" s="417"/>
      <c r="CDI154" s="417"/>
      <c r="CDJ154" s="417"/>
      <c r="CDK154" s="417"/>
      <c r="CDL154" s="417"/>
      <c r="CDM154" s="417"/>
      <c r="CDN154" s="417"/>
      <c r="CDO154" s="417"/>
      <c r="CDP154" s="417"/>
      <c r="CDQ154" s="417"/>
      <c r="CDR154" s="417"/>
      <c r="CDS154" s="417"/>
      <c r="CDT154" s="417"/>
      <c r="CDU154" s="417"/>
      <c r="CDV154" s="417"/>
      <c r="CDW154" s="417"/>
      <c r="CDX154" s="417"/>
      <c r="CDY154" s="417"/>
      <c r="CDZ154" s="417"/>
      <c r="CEA154" s="417"/>
      <c r="CEB154" s="417"/>
      <c r="CEC154" s="417"/>
      <c r="CED154" s="417"/>
      <c r="CEE154" s="417"/>
      <c r="CEF154" s="417"/>
      <c r="CEG154" s="417"/>
      <c r="CEH154" s="417"/>
      <c r="CEI154" s="417"/>
      <c r="CEJ154" s="417"/>
      <c r="CEK154" s="417"/>
      <c r="CEL154" s="417"/>
      <c r="CEM154" s="417"/>
      <c r="CEN154" s="417"/>
      <c r="CEO154" s="417"/>
      <c r="CEP154" s="417"/>
      <c r="CEQ154" s="417"/>
      <c r="CER154" s="417"/>
      <c r="CES154" s="417"/>
      <c r="CET154" s="417"/>
      <c r="CEU154" s="417"/>
      <c r="CEV154" s="417"/>
      <c r="CEW154" s="417"/>
      <c r="CEX154" s="417"/>
      <c r="CEY154" s="417"/>
      <c r="CEZ154" s="417"/>
      <c r="CFA154" s="417"/>
      <c r="CFB154" s="417"/>
      <c r="CFC154" s="417"/>
      <c r="CFD154" s="417"/>
      <c r="CFE154" s="417"/>
      <c r="CFF154" s="417"/>
      <c r="CFG154" s="417"/>
      <c r="CFH154" s="417"/>
      <c r="CFI154" s="417"/>
      <c r="CFJ154" s="417"/>
      <c r="CFK154" s="417"/>
      <c r="CFL154" s="417"/>
      <c r="CFM154" s="417"/>
      <c r="CFN154" s="417"/>
      <c r="CFO154" s="417"/>
      <c r="CFP154" s="417"/>
      <c r="CFQ154" s="417"/>
      <c r="CFR154" s="417"/>
      <c r="CFS154" s="417"/>
      <c r="CFT154" s="417"/>
      <c r="CFU154" s="417"/>
      <c r="CFV154" s="417"/>
      <c r="CFW154" s="417"/>
      <c r="CFX154" s="417"/>
      <c r="CFY154" s="417"/>
      <c r="CFZ154" s="417"/>
      <c r="CGA154" s="417"/>
      <c r="CGB154" s="417"/>
      <c r="CGC154" s="417"/>
      <c r="CGD154" s="417"/>
      <c r="CGE154" s="417"/>
      <c r="CGF154" s="417"/>
      <c r="CGG154" s="417"/>
      <c r="CGH154" s="417"/>
      <c r="CGI154" s="417"/>
      <c r="CGJ154" s="417"/>
      <c r="CGK154" s="417"/>
      <c r="CGL154" s="417"/>
      <c r="CGM154" s="417"/>
      <c r="CGN154" s="417"/>
      <c r="CGO154" s="417"/>
      <c r="CGP154" s="417"/>
      <c r="CGQ154" s="417"/>
      <c r="CGR154" s="417"/>
      <c r="CGS154" s="417"/>
      <c r="CGT154" s="417"/>
      <c r="CGU154" s="417"/>
      <c r="CGV154" s="417"/>
      <c r="CGW154" s="417"/>
      <c r="CGX154" s="417"/>
      <c r="CGY154" s="417"/>
      <c r="CGZ154" s="417"/>
      <c r="CHA154" s="417"/>
      <c r="CHB154" s="417"/>
      <c r="CHC154" s="417"/>
      <c r="CHD154" s="417"/>
      <c r="CHE154" s="417"/>
      <c r="CHF154" s="417"/>
      <c r="CHG154" s="417"/>
      <c r="CHH154" s="417"/>
      <c r="CHI154" s="417"/>
      <c r="CHJ154" s="417"/>
      <c r="CHK154" s="417"/>
      <c r="CHL154" s="417"/>
      <c r="CHM154" s="417"/>
      <c r="CHN154" s="417"/>
      <c r="CHO154" s="417"/>
      <c r="CHP154" s="417"/>
      <c r="CHQ154" s="417"/>
      <c r="CHR154" s="417"/>
      <c r="CHS154" s="417"/>
      <c r="CHT154" s="417"/>
      <c r="CHU154" s="417"/>
      <c r="CHV154" s="417"/>
      <c r="CHW154" s="417"/>
      <c r="CHX154" s="417"/>
      <c r="CHY154" s="417"/>
      <c r="CHZ154" s="417"/>
      <c r="CIA154" s="417"/>
      <c r="CIB154" s="417"/>
      <c r="CIC154" s="417"/>
      <c r="CID154" s="417"/>
      <c r="CIE154" s="417"/>
      <c r="CIF154" s="417"/>
      <c r="CIG154" s="417"/>
      <c r="CIH154" s="417"/>
      <c r="CII154" s="417"/>
      <c r="CIJ154" s="417"/>
      <c r="CIK154" s="417"/>
      <c r="CIL154" s="417"/>
      <c r="CIM154" s="417"/>
      <c r="CIN154" s="417"/>
      <c r="CIO154" s="417"/>
      <c r="CIP154" s="417"/>
      <c r="CIQ154" s="417"/>
      <c r="CIR154" s="417"/>
      <c r="CIS154" s="417"/>
      <c r="CIT154" s="417"/>
      <c r="CIU154" s="417"/>
      <c r="CIV154" s="417"/>
      <c r="CIW154" s="417"/>
      <c r="CIX154" s="417"/>
      <c r="CIY154" s="417"/>
      <c r="CIZ154" s="417"/>
      <c r="CJA154" s="417"/>
      <c r="CJB154" s="417"/>
      <c r="CJC154" s="417"/>
      <c r="CJD154" s="417"/>
      <c r="CJE154" s="417"/>
      <c r="CJF154" s="417"/>
      <c r="CJG154" s="417"/>
      <c r="CJH154" s="417"/>
      <c r="CJI154" s="417"/>
      <c r="CJJ154" s="417"/>
      <c r="CJK154" s="417"/>
      <c r="CJL154" s="417"/>
      <c r="CJM154" s="417"/>
      <c r="CJN154" s="417"/>
      <c r="CJO154" s="417"/>
      <c r="CJP154" s="417"/>
      <c r="CJQ154" s="417"/>
      <c r="CJR154" s="417"/>
      <c r="CJS154" s="417"/>
      <c r="CJT154" s="417"/>
      <c r="CJU154" s="417"/>
      <c r="CJV154" s="417"/>
      <c r="CJW154" s="417"/>
      <c r="CJX154" s="417"/>
      <c r="CJY154" s="417"/>
      <c r="CJZ154" s="417"/>
      <c r="CKA154" s="417"/>
      <c r="CKB154" s="417"/>
      <c r="CKC154" s="417"/>
      <c r="CKD154" s="417"/>
      <c r="CKE154" s="417"/>
      <c r="CKF154" s="417"/>
      <c r="CKG154" s="417"/>
      <c r="CKH154" s="417"/>
      <c r="CKI154" s="417"/>
      <c r="CKJ154" s="417"/>
      <c r="CKK154" s="417"/>
      <c r="CKL154" s="417"/>
      <c r="CKM154" s="417"/>
      <c r="CKN154" s="417"/>
      <c r="CKO154" s="417"/>
      <c r="CKP154" s="417"/>
      <c r="CKQ154" s="417"/>
      <c r="CKR154" s="417"/>
      <c r="CKS154" s="417"/>
      <c r="CKT154" s="417"/>
      <c r="CKU154" s="417"/>
      <c r="CKV154" s="417"/>
      <c r="CKW154" s="417"/>
      <c r="CKX154" s="417"/>
      <c r="CKY154" s="417"/>
      <c r="CKZ154" s="417"/>
      <c r="CLA154" s="417"/>
      <c r="CLB154" s="417"/>
      <c r="CLC154" s="417"/>
      <c r="CLD154" s="417"/>
      <c r="CLE154" s="417"/>
      <c r="CLF154" s="417"/>
      <c r="CLG154" s="417"/>
      <c r="CLH154" s="417"/>
      <c r="CLI154" s="417"/>
      <c r="CLJ154" s="417"/>
      <c r="CLK154" s="417"/>
      <c r="CLL154" s="417"/>
      <c r="CLM154" s="417"/>
      <c r="CLN154" s="417"/>
      <c r="CLO154" s="417"/>
      <c r="CLP154" s="417"/>
      <c r="CLQ154" s="417"/>
      <c r="CLR154" s="417"/>
      <c r="CLS154" s="417"/>
      <c r="CLT154" s="417"/>
      <c r="CLU154" s="417"/>
      <c r="CLV154" s="417"/>
      <c r="CLW154" s="417"/>
      <c r="CLX154" s="417"/>
      <c r="CLY154" s="417"/>
      <c r="CLZ154" s="417"/>
      <c r="CMA154" s="417"/>
      <c r="CMB154" s="417"/>
      <c r="CMC154" s="417"/>
      <c r="CMD154" s="417"/>
      <c r="CME154" s="417"/>
      <c r="CMF154" s="417"/>
      <c r="CMG154" s="417"/>
      <c r="CMH154" s="417"/>
      <c r="CMI154" s="417"/>
      <c r="CMJ154" s="417"/>
      <c r="CMK154" s="417"/>
      <c r="CML154" s="417"/>
      <c r="CMM154" s="417"/>
      <c r="CMN154" s="417"/>
      <c r="CMO154" s="417"/>
      <c r="CMP154" s="417"/>
      <c r="CMQ154" s="417"/>
      <c r="CMR154" s="417"/>
      <c r="CMS154" s="417"/>
      <c r="CMT154" s="417"/>
      <c r="CMU154" s="417"/>
      <c r="CMV154" s="417"/>
      <c r="CMW154" s="417"/>
      <c r="CMX154" s="417"/>
      <c r="CMY154" s="417"/>
      <c r="CMZ154" s="417"/>
      <c r="CNA154" s="417"/>
      <c r="CNB154" s="417"/>
      <c r="CNC154" s="417"/>
      <c r="CND154" s="417"/>
      <c r="CNE154" s="417"/>
      <c r="CNF154" s="417"/>
      <c r="CNG154" s="417"/>
      <c r="CNH154" s="417"/>
      <c r="CNI154" s="417"/>
      <c r="CNJ154" s="417"/>
      <c r="CNK154" s="417"/>
      <c r="CNL154" s="417"/>
      <c r="CNM154" s="417"/>
      <c r="CNN154" s="417"/>
      <c r="CNO154" s="417"/>
      <c r="CNP154" s="417"/>
      <c r="CNQ154" s="417"/>
      <c r="CNR154" s="417"/>
      <c r="CNS154" s="417"/>
      <c r="CNT154" s="417"/>
      <c r="CNU154" s="417"/>
      <c r="CNV154" s="417"/>
      <c r="CNW154" s="417"/>
      <c r="CNX154" s="417"/>
      <c r="CNY154" s="417"/>
      <c r="CNZ154" s="417"/>
      <c r="COA154" s="417"/>
      <c r="COB154" s="417"/>
      <c r="COC154" s="417"/>
      <c r="COD154" s="417"/>
      <c r="COE154" s="417"/>
      <c r="COF154" s="417"/>
      <c r="COG154" s="417"/>
      <c r="COH154" s="417"/>
      <c r="COI154" s="417"/>
      <c r="COJ154" s="417"/>
      <c r="COK154" s="417"/>
      <c r="COL154" s="417"/>
      <c r="COM154" s="417"/>
      <c r="CON154" s="417"/>
      <c r="COO154" s="417"/>
      <c r="COP154" s="417"/>
      <c r="COQ154" s="417"/>
      <c r="COR154" s="417"/>
      <c r="COS154" s="417"/>
      <c r="COT154" s="417"/>
      <c r="COU154" s="417"/>
      <c r="COV154" s="417"/>
      <c r="COW154" s="417"/>
      <c r="COX154" s="417"/>
      <c r="COY154" s="417"/>
    </row>
    <row r="155" spans="1:2443" s="426" customFormat="1" x14ac:dyDescent="0.35">
      <c r="A155" s="307" t="s">
        <v>585</v>
      </c>
      <c r="B155" s="421" t="s">
        <v>102</v>
      </c>
      <c r="C155" s="420">
        <v>2012</v>
      </c>
      <c r="D155" s="420" t="s">
        <v>403</v>
      </c>
      <c r="E155" s="420">
        <f>SUM(E153:E154)</f>
        <v>60856</v>
      </c>
      <c r="F155" s="420">
        <f>SUM(F153:F154)</f>
        <v>0</v>
      </c>
      <c r="G155" s="470">
        <f t="shared" si="5"/>
        <v>60856</v>
      </c>
      <c r="H155" s="331"/>
      <c r="I155" s="416"/>
      <c r="J155" s="416"/>
      <c r="K155" s="416"/>
      <c r="L155" s="416"/>
      <c r="M155" s="416"/>
      <c r="N155" s="416"/>
      <c r="O155" s="416"/>
      <c r="P155" s="416"/>
      <c r="Q155" s="416"/>
      <c r="R155" s="425"/>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16"/>
      <c r="AN155" s="416"/>
      <c r="AO155" s="416"/>
      <c r="AP155" s="416"/>
      <c r="AQ155" s="416"/>
      <c r="AR155" s="416"/>
      <c r="AS155" s="416"/>
      <c r="AT155" s="416"/>
      <c r="AU155" s="416"/>
      <c r="AV155" s="416"/>
      <c r="AW155" s="416"/>
      <c r="AX155" s="416"/>
      <c r="AY155" s="416"/>
      <c r="AZ155" s="416"/>
      <c r="BA155" s="416"/>
      <c r="BB155" s="416"/>
      <c r="BC155" s="416"/>
      <c r="BD155" s="416"/>
      <c r="BE155" s="416"/>
      <c r="BF155" s="416"/>
      <c r="BG155" s="416"/>
      <c r="BH155" s="416"/>
      <c r="BI155" s="416"/>
      <c r="BJ155" s="416"/>
      <c r="BK155" s="416"/>
      <c r="BL155" s="416"/>
      <c r="BM155" s="416"/>
      <c r="BN155" s="416"/>
      <c r="BO155" s="416"/>
      <c r="BP155" s="416"/>
      <c r="BQ155" s="416"/>
      <c r="BR155" s="416"/>
      <c r="BS155" s="416"/>
      <c r="BT155" s="416"/>
      <c r="BU155" s="416"/>
      <c r="BV155" s="416"/>
      <c r="BW155" s="416"/>
      <c r="BX155" s="416"/>
      <c r="BY155" s="416"/>
      <c r="BZ155" s="416"/>
      <c r="CA155" s="416"/>
      <c r="CB155" s="416"/>
      <c r="CC155" s="416"/>
      <c r="CD155" s="416"/>
      <c r="CE155" s="416"/>
      <c r="CF155" s="416"/>
      <c r="CG155" s="416"/>
      <c r="CH155" s="416"/>
      <c r="CI155" s="416"/>
      <c r="CJ155" s="416"/>
      <c r="CK155" s="416"/>
      <c r="CL155" s="416"/>
      <c r="CM155" s="416"/>
      <c r="CN155" s="416"/>
      <c r="CO155" s="416"/>
      <c r="CP155" s="416"/>
      <c r="CQ155" s="416"/>
      <c r="CR155" s="416"/>
      <c r="CS155" s="416"/>
      <c r="CT155" s="416"/>
      <c r="CU155" s="416"/>
      <c r="CV155" s="416"/>
      <c r="CW155" s="416"/>
      <c r="CX155" s="416"/>
      <c r="CY155" s="416"/>
      <c r="CZ155" s="416"/>
      <c r="DA155" s="416"/>
      <c r="DB155" s="416"/>
      <c r="DC155" s="416"/>
      <c r="DD155" s="416"/>
      <c r="DE155" s="416"/>
      <c r="DF155" s="416"/>
      <c r="DG155" s="416"/>
      <c r="DH155" s="416"/>
      <c r="DI155" s="416"/>
      <c r="DJ155" s="416"/>
      <c r="DK155" s="416"/>
      <c r="DL155" s="416"/>
      <c r="DM155" s="416"/>
      <c r="DN155" s="416"/>
      <c r="DO155" s="416"/>
      <c r="DP155" s="416"/>
      <c r="DQ155" s="416"/>
      <c r="DR155" s="416"/>
      <c r="DS155" s="416"/>
      <c r="DT155" s="416"/>
      <c r="DU155" s="416"/>
      <c r="DV155" s="416"/>
      <c r="DW155" s="416"/>
      <c r="DX155" s="416"/>
      <c r="DY155" s="416"/>
      <c r="DZ155" s="416"/>
      <c r="EA155" s="416"/>
      <c r="EB155" s="416"/>
      <c r="EC155" s="416"/>
      <c r="ED155" s="416"/>
      <c r="EE155" s="416"/>
      <c r="EF155" s="416"/>
      <c r="EG155" s="416"/>
      <c r="EH155" s="416"/>
      <c r="EI155" s="416"/>
      <c r="EJ155" s="416"/>
      <c r="EK155" s="416"/>
      <c r="EL155" s="416"/>
      <c r="EM155" s="416"/>
      <c r="EN155" s="416"/>
      <c r="EO155" s="416"/>
      <c r="EP155" s="416"/>
      <c r="EQ155" s="416"/>
      <c r="ER155" s="416"/>
      <c r="ES155" s="416"/>
      <c r="ET155" s="416"/>
      <c r="EU155" s="416"/>
      <c r="EV155" s="416"/>
      <c r="EW155" s="416"/>
      <c r="EX155" s="416"/>
      <c r="EY155" s="416"/>
      <c r="EZ155" s="416"/>
      <c r="FA155" s="416"/>
      <c r="FB155" s="416"/>
      <c r="FC155" s="416"/>
      <c r="FD155" s="416"/>
      <c r="FE155" s="416"/>
      <c r="FF155" s="416"/>
      <c r="FG155" s="416"/>
      <c r="FH155" s="416"/>
      <c r="FI155" s="416"/>
      <c r="FJ155" s="416"/>
      <c r="FK155" s="416"/>
      <c r="FL155" s="416"/>
      <c r="FM155" s="416"/>
      <c r="FN155" s="416"/>
      <c r="FO155" s="416"/>
      <c r="FP155" s="416"/>
      <c r="FQ155" s="416"/>
      <c r="FR155" s="416"/>
      <c r="FS155" s="416"/>
      <c r="FT155" s="416"/>
      <c r="FU155" s="416"/>
      <c r="FV155" s="416"/>
      <c r="FW155" s="416"/>
      <c r="FX155" s="416"/>
      <c r="FY155" s="416"/>
      <c r="FZ155" s="416"/>
      <c r="GA155" s="416"/>
      <c r="GB155" s="416"/>
      <c r="GC155" s="416"/>
      <c r="GD155" s="416"/>
      <c r="GE155" s="416"/>
      <c r="GF155" s="416"/>
      <c r="GG155" s="416"/>
      <c r="GH155" s="416"/>
      <c r="GI155" s="416"/>
      <c r="GJ155" s="416"/>
      <c r="GK155" s="416"/>
      <c r="GL155" s="416"/>
      <c r="GM155" s="416"/>
      <c r="GN155" s="416"/>
      <c r="GO155" s="416"/>
      <c r="GP155" s="416"/>
      <c r="GQ155" s="416"/>
      <c r="GR155" s="416"/>
      <c r="GS155" s="416"/>
      <c r="GT155" s="416"/>
      <c r="GU155" s="416"/>
      <c r="GV155" s="416"/>
      <c r="GW155" s="416"/>
      <c r="GX155" s="416"/>
      <c r="GY155" s="416"/>
      <c r="GZ155" s="416"/>
      <c r="HA155" s="416"/>
      <c r="HB155" s="416"/>
      <c r="HC155" s="416"/>
      <c r="HD155" s="416"/>
      <c r="HE155" s="416"/>
      <c r="HF155" s="416"/>
      <c r="HG155" s="416"/>
      <c r="HH155" s="416"/>
      <c r="HI155" s="416"/>
      <c r="HJ155" s="416"/>
      <c r="HK155" s="416"/>
      <c r="HL155" s="416"/>
      <c r="HM155" s="416"/>
      <c r="HN155" s="416"/>
      <c r="HO155" s="416"/>
      <c r="HP155" s="416"/>
      <c r="HQ155" s="416"/>
      <c r="HR155" s="416"/>
      <c r="HS155" s="416"/>
      <c r="HT155" s="416"/>
      <c r="HU155" s="416"/>
      <c r="HV155" s="416"/>
      <c r="HW155" s="416"/>
      <c r="HX155" s="416"/>
      <c r="HY155" s="416"/>
      <c r="HZ155" s="416"/>
      <c r="IA155" s="416"/>
      <c r="IB155" s="416"/>
      <c r="IC155" s="416"/>
      <c r="ID155" s="416"/>
      <c r="IE155" s="416"/>
      <c r="IF155" s="416"/>
      <c r="IG155" s="416"/>
      <c r="IH155" s="416"/>
      <c r="II155" s="416"/>
      <c r="IJ155" s="416"/>
      <c r="IK155" s="416"/>
      <c r="IL155" s="416"/>
      <c r="IM155" s="416"/>
      <c r="IN155" s="416"/>
      <c r="IO155" s="416"/>
      <c r="IP155" s="416"/>
      <c r="IQ155" s="416"/>
      <c r="IR155" s="416"/>
      <c r="IS155" s="416"/>
      <c r="IT155" s="416"/>
      <c r="IU155" s="416"/>
      <c r="IV155" s="416"/>
      <c r="IW155" s="416"/>
      <c r="IX155" s="416"/>
      <c r="IY155" s="416"/>
      <c r="IZ155" s="416"/>
      <c r="JA155" s="416"/>
      <c r="JB155" s="416"/>
      <c r="JC155" s="416"/>
      <c r="JD155" s="416"/>
      <c r="JE155" s="416"/>
      <c r="JF155" s="416"/>
      <c r="JG155" s="416"/>
      <c r="JH155" s="416"/>
      <c r="JI155" s="416"/>
      <c r="JJ155" s="416"/>
      <c r="JK155" s="416"/>
      <c r="JL155" s="416"/>
      <c r="JM155" s="416"/>
      <c r="JN155" s="416"/>
      <c r="JO155" s="416"/>
      <c r="JP155" s="416"/>
      <c r="JQ155" s="416"/>
      <c r="JR155" s="416"/>
      <c r="JS155" s="416"/>
      <c r="JT155" s="416"/>
      <c r="JU155" s="416"/>
      <c r="JV155" s="416"/>
      <c r="JW155" s="416"/>
      <c r="JX155" s="416"/>
      <c r="JY155" s="416"/>
      <c r="JZ155" s="416"/>
      <c r="KA155" s="416"/>
      <c r="KB155" s="416"/>
      <c r="KC155" s="416"/>
      <c r="KD155" s="416"/>
      <c r="KE155" s="416"/>
      <c r="KF155" s="416"/>
      <c r="KG155" s="416"/>
      <c r="KH155" s="416"/>
      <c r="KI155" s="416"/>
      <c r="KJ155" s="416"/>
      <c r="KK155" s="416"/>
      <c r="KL155" s="416"/>
      <c r="KM155" s="416"/>
      <c r="KN155" s="416"/>
      <c r="KO155" s="416"/>
      <c r="KP155" s="416"/>
      <c r="KQ155" s="416"/>
      <c r="KR155" s="416"/>
      <c r="KS155" s="416"/>
      <c r="KT155" s="416"/>
      <c r="KU155" s="416"/>
      <c r="KV155" s="416"/>
      <c r="KW155" s="416"/>
      <c r="KX155" s="416"/>
      <c r="KY155" s="416"/>
      <c r="KZ155" s="416"/>
      <c r="LA155" s="416"/>
      <c r="LB155" s="416"/>
      <c r="LC155" s="416"/>
      <c r="LD155" s="416"/>
      <c r="LE155" s="416"/>
      <c r="LF155" s="416"/>
      <c r="LG155" s="416"/>
      <c r="LH155" s="416"/>
      <c r="LI155" s="416"/>
      <c r="LJ155" s="416"/>
      <c r="LK155" s="416"/>
      <c r="LL155" s="416"/>
      <c r="LM155" s="416"/>
      <c r="LN155" s="416"/>
      <c r="LO155" s="416"/>
      <c r="LP155" s="416"/>
      <c r="LQ155" s="416"/>
      <c r="LR155" s="416"/>
      <c r="LS155" s="416"/>
      <c r="LT155" s="416"/>
      <c r="LU155" s="416"/>
      <c r="LV155" s="416"/>
      <c r="LW155" s="416"/>
      <c r="LX155" s="416"/>
      <c r="LY155" s="416"/>
      <c r="LZ155" s="416"/>
      <c r="MA155" s="416"/>
      <c r="MB155" s="416"/>
      <c r="MC155" s="416"/>
      <c r="MD155" s="416"/>
      <c r="ME155" s="416"/>
      <c r="MF155" s="416"/>
      <c r="MG155" s="416"/>
      <c r="MH155" s="416"/>
      <c r="MI155" s="416"/>
      <c r="MJ155" s="416"/>
      <c r="MK155" s="416"/>
      <c r="ML155" s="416"/>
      <c r="MM155" s="416"/>
      <c r="MN155" s="416"/>
      <c r="MO155" s="416"/>
      <c r="MP155" s="416"/>
      <c r="MQ155" s="416"/>
      <c r="MR155" s="416"/>
      <c r="MS155" s="416"/>
      <c r="MT155" s="416"/>
      <c r="MU155" s="416"/>
      <c r="MV155" s="416"/>
      <c r="MW155" s="416"/>
      <c r="MX155" s="416"/>
      <c r="MY155" s="416"/>
      <c r="MZ155" s="416"/>
      <c r="NA155" s="416"/>
      <c r="NB155" s="416"/>
      <c r="NC155" s="416"/>
      <c r="ND155" s="416"/>
      <c r="NE155" s="416"/>
      <c r="NF155" s="416"/>
      <c r="NG155" s="416"/>
      <c r="NH155" s="416"/>
      <c r="NI155" s="416"/>
      <c r="NJ155" s="416"/>
      <c r="NK155" s="416"/>
      <c r="NL155" s="416"/>
      <c r="NM155" s="416"/>
      <c r="NN155" s="416"/>
      <c r="NO155" s="416"/>
      <c r="NP155" s="416"/>
      <c r="NQ155" s="416"/>
      <c r="NR155" s="416"/>
      <c r="NS155" s="416"/>
      <c r="NT155" s="416"/>
      <c r="NU155" s="416"/>
      <c r="NV155" s="416"/>
      <c r="NW155" s="416"/>
      <c r="NX155" s="416"/>
      <c r="NY155" s="416"/>
      <c r="NZ155" s="416"/>
      <c r="OA155" s="416"/>
      <c r="OB155" s="416"/>
      <c r="OC155" s="416"/>
      <c r="OD155" s="416"/>
      <c r="OE155" s="416"/>
      <c r="OF155" s="416"/>
      <c r="OG155" s="416"/>
      <c r="OH155" s="416"/>
      <c r="OI155" s="416"/>
      <c r="OJ155" s="416"/>
      <c r="OK155" s="416"/>
      <c r="OL155" s="416"/>
      <c r="OM155" s="416"/>
      <c r="ON155" s="416"/>
      <c r="OO155" s="416"/>
      <c r="OP155" s="416"/>
      <c r="OQ155" s="416"/>
      <c r="OR155" s="416"/>
      <c r="OS155" s="416"/>
      <c r="OT155" s="416"/>
      <c r="OU155" s="416"/>
      <c r="OV155" s="416"/>
      <c r="OW155" s="416"/>
      <c r="OX155" s="416"/>
      <c r="OY155" s="416"/>
      <c r="OZ155" s="416"/>
      <c r="PA155" s="416"/>
      <c r="PB155" s="416"/>
      <c r="PC155" s="416"/>
      <c r="PD155" s="416"/>
      <c r="PE155" s="416"/>
      <c r="PF155" s="416"/>
      <c r="PG155" s="416"/>
      <c r="PH155" s="416"/>
      <c r="PI155" s="416"/>
      <c r="PJ155" s="416"/>
      <c r="PK155" s="416"/>
      <c r="PL155" s="416"/>
      <c r="PM155" s="416"/>
      <c r="PN155" s="416"/>
      <c r="PO155" s="416"/>
      <c r="PP155" s="416"/>
      <c r="PQ155" s="416"/>
      <c r="PR155" s="416"/>
      <c r="PS155" s="416"/>
      <c r="PT155" s="416"/>
      <c r="PU155" s="416"/>
      <c r="PV155" s="416"/>
      <c r="PW155" s="416"/>
      <c r="PX155" s="416"/>
      <c r="PY155" s="416"/>
      <c r="PZ155" s="416"/>
      <c r="QA155" s="416"/>
      <c r="QB155" s="416"/>
      <c r="QC155" s="416"/>
      <c r="QD155" s="416"/>
      <c r="QE155" s="416"/>
      <c r="QF155" s="416"/>
      <c r="QG155" s="416"/>
      <c r="QH155" s="416"/>
      <c r="QI155" s="416"/>
      <c r="QJ155" s="416"/>
      <c r="QK155" s="416"/>
      <c r="QL155" s="416"/>
      <c r="QM155" s="416"/>
      <c r="QN155" s="416"/>
      <c r="QO155" s="416"/>
      <c r="QP155" s="416"/>
      <c r="QQ155" s="416"/>
      <c r="QR155" s="416"/>
      <c r="QS155" s="416"/>
      <c r="QT155" s="416"/>
      <c r="QU155" s="416"/>
      <c r="QV155" s="416"/>
      <c r="QW155" s="416"/>
      <c r="QX155" s="416"/>
      <c r="QY155" s="416"/>
      <c r="QZ155" s="416"/>
      <c r="RA155" s="416"/>
      <c r="RB155" s="416"/>
      <c r="RC155" s="416"/>
      <c r="RD155" s="416"/>
      <c r="RE155" s="416"/>
      <c r="RF155" s="416"/>
      <c r="RG155" s="416"/>
      <c r="RH155" s="416"/>
      <c r="RI155" s="416"/>
      <c r="RJ155" s="416"/>
      <c r="RK155" s="416"/>
      <c r="RL155" s="416"/>
      <c r="RM155" s="416"/>
      <c r="RN155" s="416"/>
      <c r="RO155" s="416"/>
      <c r="RP155" s="416"/>
      <c r="RQ155" s="416"/>
      <c r="RR155" s="416"/>
      <c r="RS155" s="416"/>
      <c r="RT155" s="416"/>
      <c r="RU155" s="416"/>
      <c r="RV155" s="416"/>
      <c r="RW155" s="416"/>
      <c r="RX155" s="416"/>
      <c r="RY155" s="416"/>
      <c r="RZ155" s="416"/>
      <c r="SA155" s="416"/>
      <c r="SB155" s="416"/>
      <c r="SC155" s="416"/>
      <c r="SD155" s="416"/>
      <c r="SE155" s="416"/>
      <c r="SF155" s="416"/>
      <c r="SG155" s="416"/>
      <c r="SH155" s="416"/>
      <c r="SI155" s="416"/>
      <c r="SJ155" s="416"/>
      <c r="SK155" s="416"/>
      <c r="SL155" s="416"/>
      <c r="SM155" s="416"/>
      <c r="SN155" s="416"/>
      <c r="SO155" s="416"/>
      <c r="SP155" s="416"/>
      <c r="SQ155" s="416"/>
      <c r="SR155" s="416"/>
      <c r="SS155" s="416"/>
      <c r="ST155" s="416"/>
      <c r="SU155" s="416"/>
      <c r="SV155" s="416"/>
      <c r="SW155" s="416"/>
      <c r="SX155" s="416"/>
      <c r="SY155" s="416"/>
      <c r="SZ155" s="416"/>
      <c r="TA155" s="416"/>
      <c r="TB155" s="416"/>
      <c r="TC155" s="416"/>
      <c r="TD155" s="416"/>
      <c r="TE155" s="416"/>
      <c r="TF155" s="416"/>
      <c r="TG155" s="416"/>
      <c r="TH155" s="416"/>
      <c r="TI155" s="416"/>
      <c r="TJ155" s="416"/>
      <c r="TK155" s="416"/>
      <c r="TL155" s="416"/>
      <c r="TM155" s="416"/>
      <c r="TN155" s="416"/>
      <c r="TO155" s="416"/>
      <c r="TP155" s="416"/>
      <c r="TQ155" s="416"/>
      <c r="TR155" s="416"/>
      <c r="TS155" s="416"/>
      <c r="TT155" s="416"/>
      <c r="TU155" s="416"/>
      <c r="TV155" s="416"/>
      <c r="TW155" s="416"/>
      <c r="TX155" s="416"/>
      <c r="TY155" s="416"/>
      <c r="TZ155" s="416"/>
      <c r="UA155" s="416"/>
      <c r="UB155" s="416"/>
      <c r="UC155" s="416"/>
      <c r="UD155" s="416"/>
      <c r="UE155" s="416"/>
      <c r="UF155" s="416"/>
      <c r="UG155" s="416"/>
      <c r="UH155" s="416"/>
      <c r="UI155" s="416"/>
      <c r="UJ155" s="416"/>
      <c r="UK155" s="416"/>
      <c r="UL155" s="416"/>
      <c r="UM155" s="416"/>
      <c r="UN155" s="416"/>
      <c r="UO155" s="416"/>
      <c r="UP155" s="416"/>
      <c r="UQ155" s="416"/>
      <c r="UR155" s="416"/>
      <c r="US155" s="416"/>
      <c r="UT155" s="416"/>
      <c r="UU155" s="416"/>
      <c r="UV155" s="416"/>
      <c r="UW155" s="416"/>
      <c r="UX155" s="416"/>
      <c r="UY155" s="416"/>
      <c r="UZ155" s="416"/>
      <c r="VA155" s="416"/>
      <c r="VB155" s="416"/>
      <c r="VC155" s="416"/>
      <c r="VD155" s="416"/>
      <c r="VE155" s="416"/>
      <c r="VF155" s="416"/>
      <c r="VG155" s="416"/>
      <c r="VH155" s="416"/>
      <c r="VI155" s="416"/>
      <c r="VJ155" s="416"/>
      <c r="VK155" s="416"/>
      <c r="VL155" s="416"/>
      <c r="VM155" s="416"/>
      <c r="VN155" s="416"/>
      <c r="VO155" s="416"/>
      <c r="VP155" s="416"/>
      <c r="VQ155" s="416"/>
      <c r="VR155" s="416"/>
      <c r="VS155" s="416"/>
      <c r="VT155" s="416"/>
      <c r="VU155" s="416"/>
      <c r="VV155" s="416"/>
      <c r="VW155" s="416"/>
      <c r="VX155" s="416"/>
      <c r="VY155" s="416"/>
      <c r="VZ155" s="416"/>
      <c r="WA155" s="416"/>
      <c r="WB155" s="416"/>
      <c r="WC155" s="416"/>
      <c r="WD155" s="416"/>
      <c r="WE155" s="416"/>
      <c r="WF155" s="416"/>
      <c r="WG155" s="416"/>
      <c r="WH155" s="416"/>
      <c r="WI155" s="416"/>
      <c r="WJ155" s="416"/>
      <c r="WK155" s="416"/>
      <c r="WL155" s="416"/>
      <c r="WM155" s="416"/>
      <c r="WN155" s="416"/>
      <c r="WO155" s="416"/>
      <c r="WP155" s="416"/>
      <c r="WQ155" s="416"/>
      <c r="WR155" s="416"/>
      <c r="WS155" s="416"/>
      <c r="WT155" s="416"/>
      <c r="WU155" s="416"/>
      <c r="WV155" s="416"/>
      <c r="WW155" s="416"/>
      <c r="WX155" s="416"/>
      <c r="WY155" s="416"/>
      <c r="WZ155" s="416"/>
      <c r="XA155" s="416"/>
      <c r="XB155" s="416"/>
      <c r="XC155" s="416"/>
      <c r="XD155" s="416"/>
      <c r="XE155" s="416"/>
      <c r="XF155" s="416"/>
      <c r="XG155" s="416"/>
      <c r="XH155" s="416"/>
      <c r="XI155" s="416"/>
      <c r="XJ155" s="416"/>
      <c r="XK155" s="416"/>
      <c r="XL155" s="416"/>
      <c r="XM155" s="416"/>
      <c r="XN155" s="416"/>
      <c r="XO155" s="416"/>
      <c r="XP155" s="416"/>
      <c r="XQ155" s="416"/>
      <c r="XR155" s="417"/>
      <c r="XS155" s="417"/>
      <c r="XT155" s="417"/>
      <c r="XU155" s="417"/>
      <c r="XV155" s="417"/>
      <c r="XW155" s="417"/>
      <c r="XX155" s="417"/>
      <c r="XY155" s="417"/>
      <c r="XZ155" s="417"/>
      <c r="YA155" s="417"/>
      <c r="YB155" s="417"/>
      <c r="YC155" s="417"/>
      <c r="YD155" s="417"/>
      <c r="YE155" s="417"/>
      <c r="YF155" s="417"/>
      <c r="YG155" s="417"/>
      <c r="YH155" s="417"/>
      <c r="YI155" s="417"/>
      <c r="YJ155" s="417"/>
      <c r="YK155" s="417"/>
      <c r="YL155" s="417"/>
      <c r="YM155" s="417"/>
      <c r="YN155" s="417"/>
      <c r="YO155" s="417"/>
      <c r="YP155" s="417"/>
      <c r="YQ155" s="417"/>
      <c r="YR155" s="417"/>
      <c r="YS155" s="417"/>
      <c r="YT155" s="417"/>
      <c r="YU155" s="417"/>
      <c r="YV155" s="417"/>
      <c r="YW155" s="417"/>
      <c r="YX155" s="417"/>
      <c r="YY155" s="417"/>
      <c r="YZ155" s="417"/>
      <c r="ZA155" s="417"/>
      <c r="ZB155" s="417"/>
      <c r="ZC155" s="417"/>
      <c r="ZD155" s="417"/>
      <c r="ZE155" s="417"/>
      <c r="ZF155" s="417"/>
      <c r="ZG155" s="417"/>
      <c r="ZH155" s="417"/>
      <c r="ZI155" s="417"/>
      <c r="ZJ155" s="417"/>
      <c r="ZK155" s="417"/>
      <c r="ZL155" s="417"/>
      <c r="ZM155" s="417"/>
      <c r="ZN155" s="417"/>
      <c r="ZO155" s="417"/>
      <c r="ZP155" s="417"/>
      <c r="ZQ155" s="417"/>
      <c r="ZR155" s="417"/>
      <c r="ZS155" s="417"/>
      <c r="ZT155" s="417"/>
      <c r="ZU155" s="417"/>
      <c r="ZV155" s="417"/>
      <c r="ZW155" s="417"/>
      <c r="ZX155" s="417"/>
      <c r="ZY155" s="417"/>
      <c r="ZZ155" s="417"/>
      <c r="AAA155" s="417"/>
      <c r="AAB155" s="417"/>
      <c r="AAC155" s="417"/>
      <c r="AAD155" s="417"/>
      <c r="AAE155" s="417"/>
      <c r="AAF155" s="417"/>
      <c r="AAG155" s="417"/>
      <c r="AAH155" s="417"/>
      <c r="AAI155" s="417"/>
      <c r="AAJ155" s="417"/>
      <c r="AAK155" s="417"/>
      <c r="AAL155" s="417"/>
      <c r="AAM155" s="417"/>
      <c r="AAN155" s="417"/>
      <c r="AAO155" s="417"/>
      <c r="AAP155" s="417"/>
      <c r="AAQ155" s="417"/>
      <c r="AAR155" s="417"/>
      <c r="AAS155" s="417"/>
      <c r="AAT155" s="417"/>
      <c r="AAU155" s="417"/>
      <c r="AAV155" s="417"/>
      <c r="AAW155" s="417"/>
      <c r="AAX155" s="417"/>
      <c r="AAY155" s="417"/>
      <c r="AAZ155" s="417"/>
      <c r="ABA155" s="417"/>
      <c r="ABB155" s="417"/>
      <c r="ABC155" s="417"/>
      <c r="ABD155" s="417"/>
      <c r="ABE155" s="417"/>
      <c r="ABF155" s="417"/>
      <c r="ABG155" s="417"/>
      <c r="ABH155" s="417"/>
      <c r="ABI155" s="417"/>
      <c r="ABJ155" s="417"/>
      <c r="ABK155" s="417"/>
      <c r="ABL155" s="417"/>
      <c r="ABM155" s="417"/>
      <c r="ABN155" s="417"/>
      <c r="ABO155" s="417"/>
      <c r="ABP155" s="417"/>
      <c r="ABQ155" s="417"/>
      <c r="ABR155" s="417"/>
      <c r="ABS155" s="417"/>
      <c r="ABT155" s="417"/>
      <c r="ABU155" s="417"/>
      <c r="ABV155" s="417"/>
      <c r="ABW155" s="417"/>
      <c r="ABX155" s="417"/>
      <c r="ABY155" s="417"/>
      <c r="ABZ155" s="417"/>
      <c r="ACA155" s="417"/>
      <c r="ACB155" s="417"/>
      <c r="ACC155" s="417"/>
      <c r="ACD155" s="417"/>
      <c r="ACE155" s="417"/>
      <c r="ACF155" s="417"/>
      <c r="ACG155" s="417"/>
      <c r="ACH155" s="417"/>
      <c r="ACI155" s="417"/>
      <c r="ACJ155" s="417"/>
      <c r="ACK155" s="417"/>
      <c r="ACL155" s="417"/>
      <c r="ACM155" s="417"/>
      <c r="ACN155" s="417"/>
      <c r="ACO155" s="417"/>
      <c r="ACP155" s="417"/>
      <c r="ACQ155" s="417"/>
      <c r="ACR155" s="417"/>
      <c r="ACS155" s="417"/>
      <c r="ACT155" s="417"/>
      <c r="ACU155" s="417"/>
      <c r="ACV155" s="417"/>
      <c r="ACW155" s="417"/>
      <c r="ACX155" s="417"/>
      <c r="ACY155" s="417"/>
      <c r="ACZ155" s="417"/>
      <c r="ADA155" s="417"/>
      <c r="ADB155" s="417"/>
      <c r="ADC155" s="417"/>
      <c r="ADD155" s="417"/>
      <c r="ADE155" s="417"/>
      <c r="ADF155" s="417"/>
      <c r="ADG155" s="417"/>
      <c r="ADH155" s="417"/>
      <c r="ADI155" s="417"/>
      <c r="ADJ155" s="417"/>
      <c r="ADK155" s="417"/>
      <c r="ADL155" s="417"/>
      <c r="ADM155" s="417"/>
      <c r="ADN155" s="417"/>
      <c r="ADO155" s="417"/>
      <c r="ADP155" s="417"/>
      <c r="ADQ155" s="417"/>
      <c r="ADR155" s="417"/>
      <c r="ADS155" s="417"/>
      <c r="ADT155" s="417"/>
      <c r="ADU155" s="417"/>
      <c r="ADV155" s="417"/>
      <c r="ADW155" s="417"/>
      <c r="ADX155" s="417"/>
      <c r="ADY155" s="417"/>
      <c r="ADZ155" s="417"/>
      <c r="AEA155" s="417"/>
      <c r="AEB155" s="417"/>
      <c r="AEC155" s="417"/>
      <c r="AED155" s="417"/>
      <c r="AEE155" s="417"/>
      <c r="AEF155" s="417"/>
      <c r="AEG155" s="417"/>
      <c r="AEH155" s="417"/>
      <c r="AEI155" s="417"/>
      <c r="AEJ155" s="417"/>
      <c r="AEK155" s="417"/>
      <c r="AEL155" s="417"/>
      <c r="AEM155" s="417"/>
      <c r="AEN155" s="417"/>
      <c r="AEO155" s="417"/>
      <c r="AEP155" s="417"/>
      <c r="AEQ155" s="417"/>
      <c r="AER155" s="417"/>
      <c r="AES155" s="417"/>
      <c r="AET155" s="417"/>
      <c r="AEU155" s="417"/>
      <c r="AEV155" s="417"/>
      <c r="AEW155" s="417"/>
      <c r="AEX155" s="417"/>
      <c r="AEY155" s="417"/>
      <c r="AEZ155" s="417"/>
      <c r="AFA155" s="417"/>
      <c r="AFB155" s="417"/>
      <c r="AFC155" s="417"/>
      <c r="AFD155" s="417"/>
      <c r="AFE155" s="417"/>
      <c r="AFF155" s="417"/>
      <c r="AFG155" s="417"/>
      <c r="AFH155" s="417"/>
      <c r="AFI155" s="417"/>
      <c r="AFJ155" s="417"/>
      <c r="AFK155" s="417"/>
      <c r="AFL155" s="417"/>
      <c r="AFM155" s="417"/>
      <c r="AFN155" s="417"/>
      <c r="AFO155" s="417"/>
      <c r="AFP155" s="417"/>
      <c r="AFQ155" s="417"/>
      <c r="AFR155" s="417"/>
      <c r="AFS155" s="417"/>
      <c r="AFT155" s="417"/>
      <c r="AFU155" s="417"/>
      <c r="AFV155" s="417"/>
      <c r="AFW155" s="417"/>
      <c r="AFX155" s="417"/>
      <c r="AFY155" s="417"/>
      <c r="AFZ155" s="417"/>
      <c r="AGA155" s="417"/>
      <c r="AGB155" s="417"/>
      <c r="AGC155" s="417"/>
      <c r="AGD155" s="417"/>
      <c r="AGE155" s="417"/>
      <c r="AGF155" s="417"/>
      <c r="AGG155" s="417"/>
      <c r="AGH155" s="417"/>
      <c r="AGI155" s="417"/>
      <c r="AGJ155" s="417"/>
      <c r="AGK155" s="417"/>
      <c r="AGL155" s="417"/>
      <c r="AGM155" s="417"/>
      <c r="AGN155" s="417"/>
      <c r="AGO155" s="417"/>
      <c r="AGP155" s="417"/>
      <c r="AGQ155" s="417"/>
      <c r="AGR155" s="417"/>
      <c r="AGS155" s="417"/>
      <c r="AGT155" s="417"/>
      <c r="AGU155" s="417"/>
      <c r="AGV155" s="417"/>
      <c r="AGW155" s="417"/>
      <c r="AGX155" s="417"/>
      <c r="AGY155" s="417"/>
      <c r="AGZ155" s="417"/>
      <c r="AHA155" s="417"/>
      <c r="AHB155" s="417"/>
      <c r="AHC155" s="417"/>
      <c r="AHD155" s="417"/>
      <c r="AHE155" s="417"/>
      <c r="AHF155" s="417"/>
      <c r="AHG155" s="417"/>
      <c r="AHH155" s="417"/>
      <c r="AHI155" s="417"/>
      <c r="AHJ155" s="417"/>
      <c r="AHK155" s="417"/>
      <c r="AHL155" s="417"/>
      <c r="AHM155" s="417"/>
      <c r="AHN155" s="417"/>
      <c r="AHO155" s="417"/>
      <c r="AHP155" s="417"/>
      <c r="AHQ155" s="417"/>
      <c r="AHR155" s="417"/>
      <c r="AHS155" s="417"/>
      <c r="AHT155" s="417"/>
      <c r="AHU155" s="417"/>
      <c r="AHV155" s="417"/>
      <c r="AHW155" s="417"/>
      <c r="AHX155" s="417"/>
      <c r="AHY155" s="417"/>
      <c r="AHZ155" s="417"/>
      <c r="AIA155" s="417"/>
      <c r="AIB155" s="417"/>
      <c r="AIC155" s="417"/>
      <c r="AID155" s="417"/>
      <c r="AIE155" s="417"/>
      <c r="AIF155" s="417"/>
      <c r="AIG155" s="417"/>
      <c r="AIH155" s="417"/>
      <c r="AII155" s="417"/>
      <c r="AIJ155" s="417"/>
      <c r="AIK155" s="417"/>
      <c r="AIL155" s="417"/>
      <c r="AIM155" s="417"/>
      <c r="AIN155" s="417"/>
      <c r="AIO155" s="417"/>
      <c r="AIP155" s="417"/>
      <c r="AIQ155" s="417"/>
      <c r="AIR155" s="417"/>
      <c r="AIS155" s="417"/>
      <c r="AIT155" s="417"/>
      <c r="AIU155" s="417"/>
      <c r="AIV155" s="417"/>
      <c r="AIW155" s="417"/>
      <c r="AIX155" s="417"/>
      <c r="AIY155" s="417"/>
      <c r="AIZ155" s="417"/>
      <c r="AJA155" s="417"/>
      <c r="AJB155" s="417"/>
      <c r="AJC155" s="417"/>
      <c r="AJD155" s="417"/>
      <c r="AJE155" s="417"/>
      <c r="AJF155" s="417"/>
      <c r="AJG155" s="417"/>
      <c r="AJH155" s="417"/>
      <c r="AJI155" s="417"/>
      <c r="AJJ155" s="417"/>
      <c r="AJK155" s="417"/>
      <c r="AJL155" s="417"/>
      <c r="AJM155" s="417"/>
      <c r="AJN155" s="417"/>
      <c r="AJO155" s="417"/>
      <c r="AJP155" s="417"/>
      <c r="AJQ155" s="417"/>
      <c r="AJR155" s="417"/>
      <c r="AJS155" s="417"/>
      <c r="AJT155" s="417"/>
      <c r="AJU155" s="417"/>
      <c r="AJV155" s="417"/>
      <c r="AJW155" s="417"/>
      <c r="AJX155" s="417"/>
      <c r="AJY155" s="417"/>
      <c r="AJZ155" s="417"/>
      <c r="AKA155" s="417"/>
      <c r="AKB155" s="417"/>
      <c r="AKC155" s="417"/>
      <c r="AKD155" s="417"/>
      <c r="AKE155" s="417"/>
      <c r="AKF155" s="417"/>
      <c r="AKG155" s="417"/>
      <c r="AKH155" s="417"/>
      <c r="AKI155" s="417"/>
      <c r="AKJ155" s="417"/>
      <c r="AKK155" s="417"/>
      <c r="AKL155" s="417"/>
      <c r="AKM155" s="417"/>
      <c r="AKN155" s="417"/>
      <c r="AKO155" s="417"/>
      <c r="AKP155" s="417"/>
      <c r="AKQ155" s="417"/>
      <c r="AKR155" s="417"/>
      <c r="AKS155" s="417"/>
      <c r="AKT155" s="417"/>
      <c r="AKU155" s="417"/>
      <c r="AKV155" s="417"/>
      <c r="AKW155" s="417"/>
      <c r="AKX155" s="417"/>
      <c r="AKY155" s="417"/>
      <c r="AKZ155" s="417"/>
      <c r="ALA155" s="417"/>
      <c r="ALB155" s="417"/>
      <c r="ALC155" s="417"/>
      <c r="ALD155" s="417"/>
      <c r="ALE155" s="417"/>
      <c r="ALF155" s="417"/>
      <c r="ALG155" s="417"/>
      <c r="ALH155" s="417"/>
      <c r="ALI155" s="417"/>
      <c r="ALJ155" s="417"/>
      <c r="ALK155" s="417"/>
      <c r="ALL155" s="417"/>
      <c r="ALM155" s="417"/>
      <c r="ALN155" s="417"/>
      <c r="ALO155" s="417"/>
      <c r="ALP155" s="417"/>
      <c r="ALQ155" s="417"/>
      <c r="ALR155" s="417"/>
      <c r="ALS155" s="417"/>
      <c r="ALT155" s="417"/>
      <c r="ALU155" s="417"/>
      <c r="ALV155" s="417"/>
      <c r="ALW155" s="417"/>
      <c r="ALX155" s="417"/>
      <c r="ALY155" s="417"/>
      <c r="ALZ155" s="417"/>
      <c r="AMA155" s="417"/>
      <c r="AMB155" s="417"/>
      <c r="AMC155" s="417"/>
      <c r="AMD155" s="417"/>
      <c r="AME155" s="417"/>
      <c r="AMF155" s="417"/>
      <c r="AMG155" s="417"/>
      <c r="AMH155" s="417"/>
      <c r="AMI155" s="417"/>
      <c r="AMJ155" s="417"/>
      <c r="AMK155" s="417"/>
      <c r="AML155" s="417"/>
      <c r="AMM155" s="417"/>
      <c r="AMN155" s="417"/>
      <c r="AMO155" s="417"/>
      <c r="AMP155" s="417"/>
      <c r="AMQ155" s="417"/>
      <c r="AMR155" s="417"/>
      <c r="AMS155" s="417"/>
      <c r="AMT155" s="417"/>
      <c r="AMU155" s="417"/>
      <c r="AMV155" s="417"/>
      <c r="AMW155" s="417"/>
      <c r="AMX155" s="417"/>
      <c r="AMY155" s="417"/>
      <c r="AMZ155" s="417"/>
      <c r="ANA155" s="417"/>
      <c r="ANB155" s="417"/>
      <c r="ANC155" s="417"/>
      <c r="AND155" s="417"/>
      <c r="ANE155" s="417"/>
      <c r="ANF155" s="417"/>
      <c r="ANG155" s="417"/>
      <c r="ANH155" s="417"/>
      <c r="ANI155" s="417"/>
      <c r="ANJ155" s="417"/>
      <c r="ANK155" s="417"/>
      <c r="ANL155" s="417"/>
      <c r="ANM155" s="417"/>
      <c r="ANN155" s="417"/>
      <c r="ANO155" s="417"/>
      <c r="ANP155" s="417"/>
      <c r="ANQ155" s="417"/>
      <c r="ANR155" s="417"/>
      <c r="ANS155" s="417"/>
      <c r="ANT155" s="417"/>
      <c r="ANU155" s="417"/>
      <c r="ANV155" s="417"/>
      <c r="ANW155" s="417"/>
      <c r="ANX155" s="417"/>
      <c r="ANY155" s="417"/>
      <c r="ANZ155" s="417"/>
      <c r="AOA155" s="417"/>
      <c r="AOB155" s="417"/>
      <c r="AOC155" s="417"/>
      <c r="AOD155" s="417"/>
      <c r="AOE155" s="417"/>
      <c r="AOF155" s="417"/>
      <c r="AOG155" s="417"/>
      <c r="AOH155" s="417"/>
      <c r="AOI155" s="417"/>
      <c r="AOJ155" s="417"/>
      <c r="AOK155" s="417"/>
      <c r="AOL155" s="417"/>
      <c r="AOM155" s="417"/>
      <c r="AON155" s="417"/>
      <c r="AOO155" s="417"/>
      <c r="AOP155" s="417"/>
      <c r="AOQ155" s="417"/>
      <c r="AOR155" s="417"/>
      <c r="AOS155" s="417"/>
      <c r="AOT155" s="417"/>
      <c r="AOU155" s="417"/>
      <c r="AOV155" s="417"/>
      <c r="AOW155" s="417"/>
      <c r="AOX155" s="417"/>
      <c r="AOY155" s="417"/>
      <c r="AOZ155" s="417"/>
      <c r="APA155" s="417"/>
      <c r="APB155" s="417"/>
      <c r="APC155" s="417"/>
      <c r="APD155" s="417"/>
      <c r="APE155" s="417"/>
      <c r="APF155" s="417"/>
      <c r="APG155" s="417"/>
      <c r="APH155" s="417"/>
      <c r="API155" s="417"/>
      <c r="APJ155" s="417"/>
      <c r="APK155" s="417"/>
      <c r="APL155" s="417"/>
      <c r="APM155" s="417"/>
      <c r="APN155" s="417"/>
      <c r="APO155" s="417"/>
      <c r="APP155" s="417"/>
      <c r="APQ155" s="417"/>
      <c r="APR155" s="417"/>
      <c r="APS155" s="417"/>
      <c r="APT155" s="417"/>
      <c r="APU155" s="417"/>
      <c r="APV155" s="417"/>
      <c r="APW155" s="417"/>
      <c r="APX155" s="417"/>
      <c r="APY155" s="417"/>
      <c r="APZ155" s="417"/>
      <c r="AQA155" s="417"/>
      <c r="AQB155" s="417"/>
      <c r="AQC155" s="417"/>
      <c r="AQD155" s="417"/>
      <c r="AQE155" s="417"/>
      <c r="AQF155" s="417"/>
      <c r="AQG155" s="417"/>
      <c r="AQH155" s="417"/>
      <c r="AQI155" s="417"/>
      <c r="AQJ155" s="417"/>
      <c r="AQK155" s="417"/>
      <c r="AQL155" s="417"/>
      <c r="AQM155" s="417"/>
      <c r="AQN155" s="417"/>
      <c r="AQO155" s="417"/>
      <c r="AQP155" s="417"/>
      <c r="AQQ155" s="417"/>
      <c r="AQR155" s="417"/>
      <c r="AQS155" s="417"/>
      <c r="AQT155" s="417"/>
      <c r="AQU155" s="417"/>
      <c r="AQV155" s="417"/>
      <c r="AQW155" s="417"/>
      <c r="AQX155" s="417"/>
      <c r="AQY155" s="417"/>
      <c r="AQZ155" s="417"/>
      <c r="ARA155" s="417"/>
      <c r="ARB155" s="417"/>
      <c r="ARC155" s="417"/>
      <c r="ARD155" s="417"/>
      <c r="ARE155" s="417"/>
      <c r="ARF155" s="417"/>
      <c r="ARG155" s="417"/>
      <c r="ARH155" s="417"/>
      <c r="ARI155" s="417"/>
      <c r="ARJ155" s="417"/>
      <c r="ARK155" s="417"/>
      <c r="ARL155" s="417"/>
      <c r="ARM155" s="417"/>
      <c r="ARN155" s="417"/>
      <c r="ARO155" s="417"/>
      <c r="ARP155" s="417"/>
      <c r="ARQ155" s="417"/>
      <c r="ARR155" s="417"/>
      <c r="ARS155" s="417"/>
      <c r="ART155" s="417"/>
      <c r="ARU155" s="417"/>
      <c r="ARV155" s="417"/>
      <c r="ARW155" s="417"/>
      <c r="ARX155" s="417"/>
      <c r="ARY155" s="417"/>
      <c r="ARZ155" s="417"/>
      <c r="ASA155" s="417"/>
      <c r="ASB155" s="417"/>
      <c r="ASC155" s="417"/>
      <c r="ASD155" s="417"/>
      <c r="ASE155" s="417"/>
      <c r="ASF155" s="417"/>
      <c r="ASG155" s="417"/>
      <c r="ASH155" s="417"/>
      <c r="ASI155" s="417"/>
      <c r="ASJ155" s="417"/>
      <c r="ASK155" s="417"/>
      <c r="ASL155" s="417"/>
      <c r="ASM155" s="417"/>
      <c r="ASN155" s="417"/>
      <c r="ASO155" s="417"/>
      <c r="ASP155" s="417"/>
      <c r="ASQ155" s="417"/>
      <c r="ASR155" s="417"/>
      <c r="ASS155" s="417"/>
      <c r="AST155" s="417"/>
      <c r="ASU155" s="417"/>
      <c r="ASV155" s="417"/>
      <c r="ASW155" s="417"/>
      <c r="ASX155" s="417"/>
      <c r="ASY155" s="417"/>
      <c r="ASZ155" s="417"/>
      <c r="ATA155" s="417"/>
      <c r="ATB155" s="417"/>
      <c r="ATC155" s="417"/>
      <c r="ATD155" s="417"/>
      <c r="ATE155" s="417"/>
      <c r="ATF155" s="417"/>
      <c r="ATG155" s="417"/>
      <c r="ATH155" s="417"/>
      <c r="ATI155" s="417"/>
      <c r="ATJ155" s="417"/>
      <c r="ATK155" s="417"/>
      <c r="ATL155" s="417"/>
      <c r="ATM155" s="417"/>
      <c r="ATN155" s="417"/>
      <c r="ATO155" s="417"/>
      <c r="ATP155" s="417"/>
      <c r="ATQ155" s="417"/>
      <c r="ATR155" s="417"/>
      <c r="ATS155" s="417"/>
      <c r="ATT155" s="417"/>
      <c r="ATU155" s="417"/>
      <c r="ATV155" s="417"/>
      <c r="ATW155" s="417"/>
      <c r="ATX155" s="417"/>
      <c r="ATY155" s="417"/>
      <c r="ATZ155" s="417"/>
      <c r="AUA155" s="417"/>
      <c r="AUB155" s="417"/>
      <c r="AUC155" s="417"/>
      <c r="AUD155" s="417"/>
      <c r="AUE155" s="417"/>
      <c r="AUF155" s="417"/>
      <c r="AUG155" s="417"/>
      <c r="AUH155" s="417"/>
      <c r="AUI155" s="417"/>
      <c r="AUJ155" s="417"/>
      <c r="AUK155" s="417"/>
      <c r="AUL155" s="417"/>
      <c r="AUM155" s="417"/>
      <c r="AUN155" s="417"/>
      <c r="AUO155" s="417"/>
      <c r="AUP155" s="417"/>
      <c r="AUQ155" s="417"/>
      <c r="AUR155" s="417"/>
      <c r="AUS155" s="417"/>
      <c r="AUT155" s="417"/>
      <c r="AUU155" s="417"/>
      <c r="AUV155" s="417"/>
      <c r="AUW155" s="417"/>
      <c r="AUX155" s="417"/>
      <c r="AUY155" s="417"/>
      <c r="AUZ155" s="417"/>
      <c r="AVA155" s="417"/>
      <c r="AVB155" s="417"/>
      <c r="AVC155" s="417"/>
      <c r="AVD155" s="417"/>
      <c r="AVE155" s="417"/>
      <c r="AVF155" s="417"/>
      <c r="AVG155" s="417"/>
      <c r="AVH155" s="417"/>
      <c r="AVI155" s="417"/>
      <c r="AVJ155" s="417"/>
      <c r="AVK155" s="417"/>
      <c r="AVL155" s="417"/>
      <c r="AVM155" s="417"/>
      <c r="AVN155" s="417"/>
      <c r="AVO155" s="417"/>
      <c r="AVP155" s="417"/>
      <c r="AVQ155" s="417"/>
      <c r="AVR155" s="417"/>
      <c r="AVS155" s="417"/>
      <c r="AVT155" s="417"/>
      <c r="AVU155" s="417"/>
      <c r="AVV155" s="417"/>
      <c r="AVW155" s="417"/>
      <c r="AVX155" s="417"/>
      <c r="AVY155" s="417"/>
      <c r="AVZ155" s="417"/>
      <c r="AWA155" s="417"/>
      <c r="AWB155" s="417"/>
      <c r="AWC155" s="417"/>
      <c r="AWD155" s="417"/>
      <c r="AWE155" s="417"/>
      <c r="AWF155" s="417"/>
      <c r="AWG155" s="417"/>
      <c r="AWH155" s="417"/>
      <c r="AWI155" s="417"/>
      <c r="AWJ155" s="417"/>
      <c r="AWK155" s="417"/>
      <c r="AWL155" s="417"/>
      <c r="AWM155" s="417"/>
      <c r="AWN155" s="417"/>
      <c r="AWO155" s="417"/>
      <c r="AWP155" s="417"/>
      <c r="AWQ155" s="417"/>
      <c r="AWR155" s="417"/>
      <c r="AWS155" s="417"/>
      <c r="AWT155" s="417"/>
      <c r="AWU155" s="417"/>
      <c r="AWV155" s="417"/>
      <c r="AWW155" s="417"/>
      <c r="AWX155" s="417"/>
      <c r="AWY155" s="417"/>
      <c r="AWZ155" s="417"/>
      <c r="AXA155" s="417"/>
      <c r="AXB155" s="417"/>
      <c r="AXC155" s="417"/>
      <c r="AXD155" s="417"/>
      <c r="AXE155" s="417"/>
      <c r="AXF155" s="417"/>
      <c r="AXG155" s="417"/>
      <c r="AXH155" s="417"/>
      <c r="AXI155" s="417"/>
      <c r="AXJ155" s="417"/>
      <c r="AXK155" s="417"/>
      <c r="AXL155" s="417"/>
      <c r="AXM155" s="417"/>
      <c r="AXN155" s="417"/>
      <c r="AXO155" s="417"/>
      <c r="AXP155" s="417"/>
      <c r="AXQ155" s="417"/>
      <c r="AXR155" s="417"/>
      <c r="AXS155" s="417"/>
      <c r="AXT155" s="417"/>
      <c r="AXU155" s="417"/>
      <c r="AXV155" s="417"/>
      <c r="AXW155" s="417"/>
      <c r="AXX155" s="417"/>
      <c r="AXY155" s="417"/>
      <c r="AXZ155" s="417"/>
      <c r="AYA155" s="417"/>
      <c r="AYB155" s="417"/>
      <c r="AYC155" s="417"/>
      <c r="AYD155" s="417"/>
      <c r="AYE155" s="417"/>
      <c r="AYF155" s="417"/>
      <c r="AYG155" s="417"/>
      <c r="AYH155" s="417"/>
      <c r="AYI155" s="417"/>
      <c r="AYJ155" s="417"/>
      <c r="AYK155" s="417"/>
      <c r="AYL155" s="417"/>
      <c r="AYM155" s="417"/>
      <c r="AYN155" s="417"/>
      <c r="AYO155" s="417"/>
      <c r="AYP155" s="417"/>
      <c r="AYQ155" s="417"/>
      <c r="AYR155" s="417"/>
      <c r="AYS155" s="417"/>
      <c r="AYT155" s="417"/>
      <c r="AYU155" s="417"/>
      <c r="AYV155" s="417"/>
      <c r="AYW155" s="417"/>
      <c r="AYX155" s="417"/>
      <c r="AYY155" s="417"/>
      <c r="AYZ155" s="417"/>
      <c r="AZA155" s="417"/>
      <c r="AZB155" s="417"/>
      <c r="AZC155" s="417"/>
      <c r="AZD155" s="417"/>
      <c r="AZE155" s="417"/>
      <c r="AZF155" s="417"/>
      <c r="AZG155" s="417"/>
      <c r="AZH155" s="417"/>
      <c r="AZI155" s="417"/>
      <c r="AZJ155" s="417"/>
      <c r="AZK155" s="417"/>
      <c r="AZL155" s="417"/>
      <c r="AZM155" s="417"/>
      <c r="AZN155" s="417"/>
      <c r="AZO155" s="417"/>
      <c r="AZP155" s="417"/>
      <c r="AZQ155" s="417"/>
      <c r="AZR155" s="417"/>
      <c r="AZS155" s="417"/>
      <c r="AZT155" s="417"/>
      <c r="AZU155" s="417"/>
      <c r="AZV155" s="417"/>
      <c r="AZW155" s="417"/>
      <c r="AZX155" s="417"/>
      <c r="AZY155" s="417"/>
      <c r="AZZ155" s="417"/>
      <c r="BAA155" s="417"/>
      <c r="BAB155" s="417"/>
      <c r="BAC155" s="417"/>
      <c r="BAD155" s="417"/>
      <c r="BAE155" s="417"/>
      <c r="BAF155" s="417"/>
      <c r="BAG155" s="417"/>
      <c r="BAH155" s="417"/>
      <c r="BAI155" s="417"/>
      <c r="BAJ155" s="417"/>
      <c r="BAK155" s="417"/>
      <c r="BAL155" s="417"/>
      <c r="BAM155" s="417"/>
      <c r="BAN155" s="417"/>
      <c r="BAO155" s="417"/>
      <c r="BAP155" s="417"/>
      <c r="BAQ155" s="417"/>
      <c r="BAR155" s="417"/>
      <c r="BAS155" s="417"/>
      <c r="BAT155" s="417"/>
      <c r="BAU155" s="417"/>
      <c r="BAV155" s="417"/>
      <c r="BAW155" s="417"/>
      <c r="BAX155" s="417"/>
      <c r="BAY155" s="417"/>
      <c r="BAZ155" s="417"/>
      <c r="BBA155" s="417"/>
      <c r="BBB155" s="417"/>
      <c r="BBC155" s="417"/>
      <c r="BBD155" s="417"/>
      <c r="BBE155" s="417"/>
      <c r="BBF155" s="417"/>
      <c r="BBG155" s="417"/>
      <c r="BBH155" s="417"/>
      <c r="BBI155" s="417"/>
      <c r="BBJ155" s="417"/>
      <c r="BBK155" s="417"/>
      <c r="BBL155" s="417"/>
      <c r="BBM155" s="417"/>
      <c r="BBN155" s="417"/>
      <c r="BBO155" s="417"/>
      <c r="BBP155" s="417"/>
      <c r="BBQ155" s="417"/>
      <c r="BBR155" s="417"/>
      <c r="BBS155" s="417"/>
      <c r="BBT155" s="417"/>
      <c r="BBU155" s="417"/>
      <c r="BBV155" s="417"/>
      <c r="BBW155" s="417"/>
      <c r="BBX155" s="417"/>
      <c r="BBY155" s="417"/>
      <c r="BBZ155" s="417"/>
      <c r="BCA155" s="417"/>
      <c r="BCB155" s="417"/>
      <c r="BCC155" s="417"/>
      <c r="BCD155" s="417"/>
      <c r="BCE155" s="417"/>
      <c r="BCF155" s="417"/>
      <c r="BCG155" s="417"/>
      <c r="BCH155" s="417"/>
      <c r="BCI155" s="417"/>
      <c r="BCJ155" s="417"/>
      <c r="BCK155" s="417"/>
      <c r="BCL155" s="417"/>
      <c r="BCM155" s="417"/>
      <c r="BCN155" s="417"/>
      <c r="BCO155" s="417"/>
      <c r="BCP155" s="417"/>
      <c r="BCQ155" s="417"/>
      <c r="BCR155" s="417"/>
      <c r="BCS155" s="417"/>
      <c r="BCT155" s="417"/>
      <c r="BCU155" s="417"/>
      <c r="BCV155" s="417"/>
      <c r="BCW155" s="417"/>
      <c r="BCX155" s="417"/>
      <c r="BCY155" s="417"/>
      <c r="BCZ155" s="417"/>
      <c r="BDA155" s="417"/>
      <c r="BDB155" s="417"/>
      <c r="BDC155" s="417"/>
      <c r="BDD155" s="417"/>
      <c r="BDE155" s="417"/>
      <c r="BDF155" s="417"/>
      <c r="BDG155" s="417"/>
      <c r="BDH155" s="417"/>
      <c r="BDI155" s="417"/>
      <c r="BDJ155" s="417"/>
      <c r="BDK155" s="417"/>
      <c r="BDL155" s="417"/>
      <c r="BDM155" s="417"/>
      <c r="BDN155" s="417"/>
      <c r="BDO155" s="417"/>
      <c r="BDP155" s="417"/>
      <c r="BDQ155" s="417"/>
      <c r="BDR155" s="417"/>
      <c r="BDS155" s="417"/>
      <c r="BDT155" s="417"/>
      <c r="BDU155" s="417"/>
      <c r="BDV155" s="417"/>
      <c r="BDW155" s="417"/>
      <c r="BDX155" s="417"/>
      <c r="BDY155" s="417"/>
      <c r="BDZ155" s="417"/>
      <c r="BEA155" s="417"/>
      <c r="BEB155" s="417"/>
      <c r="BEC155" s="417"/>
      <c r="BED155" s="417"/>
      <c r="BEE155" s="417"/>
      <c r="BEF155" s="417"/>
      <c r="BEG155" s="417"/>
      <c r="BEH155" s="417"/>
      <c r="BEI155" s="417"/>
      <c r="BEJ155" s="417"/>
      <c r="BEK155" s="417"/>
      <c r="BEL155" s="417"/>
      <c r="BEM155" s="417"/>
      <c r="BEN155" s="417"/>
      <c r="BEO155" s="417"/>
      <c r="BEP155" s="417"/>
      <c r="BEQ155" s="417"/>
      <c r="BER155" s="417"/>
      <c r="BES155" s="417"/>
      <c r="BET155" s="417"/>
      <c r="BEU155" s="417"/>
      <c r="BEV155" s="417"/>
      <c r="BEW155" s="417"/>
      <c r="BEX155" s="417"/>
      <c r="BEY155" s="417"/>
      <c r="BEZ155" s="417"/>
      <c r="BFA155" s="417"/>
      <c r="BFB155" s="417"/>
      <c r="BFC155" s="417"/>
      <c r="BFD155" s="417"/>
      <c r="BFE155" s="417"/>
      <c r="BFF155" s="417"/>
      <c r="BFG155" s="417"/>
      <c r="BFH155" s="417"/>
      <c r="BFI155" s="417"/>
      <c r="BFJ155" s="417"/>
      <c r="BFK155" s="417"/>
      <c r="BFL155" s="417"/>
      <c r="BFM155" s="417"/>
      <c r="BFN155" s="417"/>
      <c r="BFO155" s="417"/>
      <c r="BFP155" s="417"/>
      <c r="BFQ155" s="417"/>
      <c r="BFR155" s="417"/>
      <c r="BFS155" s="417"/>
      <c r="BFT155" s="417"/>
      <c r="BFU155" s="417"/>
      <c r="BFV155" s="417"/>
      <c r="BFW155" s="417"/>
      <c r="BFX155" s="417"/>
      <c r="BFY155" s="417"/>
      <c r="BFZ155" s="417"/>
      <c r="BGA155" s="417"/>
      <c r="BGB155" s="417"/>
      <c r="BGC155" s="417"/>
      <c r="BGD155" s="417"/>
      <c r="BGE155" s="417"/>
      <c r="BGF155" s="417"/>
      <c r="BGG155" s="417"/>
      <c r="BGH155" s="417"/>
      <c r="BGI155" s="417"/>
      <c r="BGJ155" s="417"/>
      <c r="BGK155" s="417"/>
      <c r="BGL155" s="417"/>
      <c r="BGM155" s="417"/>
      <c r="BGN155" s="417"/>
      <c r="BGO155" s="417"/>
      <c r="BGP155" s="417"/>
      <c r="BGQ155" s="417"/>
      <c r="BGR155" s="417"/>
      <c r="BGS155" s="417"/>
      <c r="BGT155" s="417"/>
      <c r="BGU155" s="417"/>
      <c r="BGV155" s="417"/>
      <c r="BGW155" s="417"/>
      <c r="BGX155" s="417"/>
      <c r="BGY155" s="417"/>
      <c r="BGZ155" s="417"/>
      <c r="BHA155" s="417"/>
      <c r="BHB155" s="417"/>
      <c r="BHC155" s="417"/>
      <c r="BHD155" s="417"/>
      <c r="BHE155" s="417"/>
      <c r="BHF155" s="417"/>
      <c r="BHG155" s="417"/>
      <c r="BHH155" s="417"/>
      <c r="BHI155" s="417"/>
      <c r="BHJ155" s="417"/>
      <c r="BHK155" s="417"/>
      <c r="BHL155" s="417"/>
      <c r="BHM155" s="417"/>
      <c r="BHN155" s="417"/>
      <c r="BHO155" s="417"/>
      <c r="BHP155" s="417"/>
      <c r="BHQ155" s="417"/>
      <c r="BHR155" s="417"/>
      <c r="BHS155" s="417"/>
      <c r="BHT155" s="417"/>
      <c r="BHU155" s="417"/>
      <c r="BHV155" s="417"/>
      <c r="BHW155" s="417"/>
      <c r="BHX155" s="417"/>
      <c r="BHY155" s="417"/>
      <c r="BHZ155" s="417"/>
      <c r="BIA155" s="417"/>
      <c r="BIB155" s="417"/>
      <c r="BIC155" s="417"/>
      <c r="BID155" s="417"/>
      <c r="BIE155" s="417"/>
      <c r="BIF155" s="417"/>
      <c r="BIG155" s="417"/>
      <c r="BIH155" s="417"/>
      <c r="BII155" s="417"/>
      <c r="BIJ155" s="417"/>
      <c r="BIK155" s="417"/>
      <c r="BIL155" s="417"/>
      <c r="BIM155" s="417"/>
      <c r="BIN155" s="417"/>
      <c r="BIO155" s="417"/>
      <c r="BIP155" s="417"/>
      <c r="BIQ155" s="417"/>
      <c r="BIR155" s="417"/>
      <c r="BIS155" s="417"/>
      <c r="BIT155" s="417"/>
      <c r="BIU155" s="417"/>
      <c r="BIV155" s="417"/>
      <c r="BIW155" s="417"/>
      <c r="BIX155" s="417"/>
      <c r="BIY155" s="417"/>
      <c r="BIZ155" s="417"/>
      <c r="BJA155" s="417"/>
      <c r="BJB155" s="417"/>
      <c r="BJC155" s="417"/>
      <c r="BJD155" s="417"/>
      <c r="BJE155" s="417"/>
      <c r="BJF155" s="417"/>
      <c r="BJG155" s="417"/>
      <c r="BJH155" s="417"/>
      <c r="BJI155" s="417"/>
      <c r="BJJ155" s="417"/>
      <c r="BJK155" s="417"/>
      <c r="BJL155" s="417"/>
      <c r="BJM155" s="417"/>
      <c r="BJN155" s="417"/>
      <c r="BJO155" s="417"/>
      <c r="BJP155" s="417"/>
      <c r="BJQ155" s="417"/>
      <c r="BJR155" s="417"/>
      <c r="BJS155" s="417"/>
      <c r="BJT155" s="417"/>
      <c r="BJU155" s="417"/>
      <c r="BJV155" s="417"/>
      <c r="BJW155" s="417"/>
      <c r="BJX155" s="417"/>
      <c r="BJY155" s="417"/>
      <c r="BJZ155" s="417"/>
      <c r="BKA155" s="417"/>
      <c r="BKB155" s="417"/>
      <c r="BKC155" s="417"/>
      <c r="BKD155" s="417"/>
      <c r="BKE155" s="417"/>
      <c r="BKF155" s="417"/>
      <c r="BKG155" s="417"/>
      <c r="BKH155" s="417"/>
      <c r="BKI155" s="417"/>
      <c r="BKJ155" s="417"/>
      <c r="BKK155" s="417"/>
      <c r="BKL155" s="417"/>
      <c r="BKM155" s="417"/>
      <c r="BKN155" s="417"/>
      <c r="BKO155" s="417"/>
      <c r="BKP155" s="417"/>
      <c r="BKQ155" s="417"/>
      <c r="BKR155" s="417"/>
      <c r="BKS155" s="417"/>
      <c r="BKT155" s="417"/>
      <c r="BKU155" s="417"/>
      <c r="BKV155" s="417"/>
      <c r="BKW155" s="417"/>
      <c r="BKX155" s="417"/>
      <c r="BKY155" s="417"/>
      <c r="BKZ155" s="417"/>
      <c r="BLA155" s="417"/>
      <c r="BLB155" s="417"/>
      <c r="BLC155" s="417"/>
      <c r="BLD155" s="417"/>
      <c r="BLE155" s="417"/>
      <c r="BLF155" s="417"/>
      <c r="BLG155" s="417"/>
      <c r="BLH155" s="417"/>
      <c r="BLI155" s="417"/>
      <c r="BLJ155" s="417"/>
      <c r="BLK155" s="417"/>
      <c r="BLL155" s="417"/>
      <c r="BLM155" s="417"/>
      <c r="BLN155" s="417"/>
      <c r="BLO155" s="417"/>
      <c r="BLP155" s="417"/>
      <c r="BLQ155" s="417"/>
      <c r="BLR155" s="417"/>
      <c r="BLS155" s="417"/>
      <c r="BLT155" s="417"/>
      <c r="BLU155" s="417"/>
      <c r="BLV155" s="417"/>
      <c r="BLW155" s="417"/>
      <c r="BLX155" s="417"/>
      <c r="BLY155" s="417"/>
      <c r="BLZ155" s="417"/>
      <c r="BMA155" s="417"/>
      <c r="BMB155" s="417"/>
      <c r="BMC155" s="417"/>
      <c r="BMD155" s="417"/>
      <c r="BME155" s="417"/>
      <c r="BMF155" s="417"/>
      <c r="BMG155" s="417"/>
      <c r="BMH155" s="417"/>
      <c r="BMI155" s="417"/>
      <c r="BMJ155" s="417"/>
      <c r="BMK155" s="417"/>
      <c r="BML155" s="417"/>
      <c r="BMM155" s="417"/>
      <c r="BMN155" s="417"/>
      <c r="BMO155" s="417"/>
      <c r="BMP155" s="417"/>
      <c r="BMQ155" s="417"/>
      <c r="BMR155" s="417"/>
      <c r="BMS155" s="417"/>
      <c r="BMT155" s="417"/>
      <c r="BMU155" s="417"/>
      <c r="BMV155" s="417"/>
      <c r="BMW155" s="417"/>
      <c r="BMX155" s="417"/>
      <c r="BMY155" s="417"/>
      <c r="BMZ155" s="417"/>
      <c r="BNA155" s="417"/>
      <c r="BNB155" s="417"/>
      <c r="BNC155" s="417"/>
      <c r="BND155" s="417"/>
      <c r="BNE155" s="417"/>
      <c r="BNF155" s="417"/>
      <c r="BNG155" s="417"/>
      <c r="BNH155" s="417"/>
      <c r="BNI155" s="417"/>
      <c r="BNJ155" s="417"/>
      <c r="BNK155" s="417"/>
      <c r="BNL155" s="417"/>
      <c r="BNM155" s="417"/>
      <c r="BNN155" s="417"/>
      <c r="BNO155" s="417"/>
      <c r="BNP155" s="417"/>
      <c r="BNQ155" s="417"/>
      <c r="BNR155" s="417"/>
      <c r="BNS155" s="417"/>
      <c r="BNT155" s="417"/>
      <c r="BNU155" s="417"/>
      <c r="BNV155" s="417"/>
      <c r="BNW155" s="417"/>
      <c r="BNX155" s="417"/>
      <c r="BNY155" s="417"/>
      <c r="BNZ155" s="417"/>
      <c r="BOA155" s="417"/>
      <c r="BOB155" s="417"/>
      <c r="BOC155" s="417"/>
      <c r="BOD155" s="417"/>
      <c r="BOE155" s="417"/>
      <c r="BOF155" s="417"/>
      <c r="BOG155" s="417"/>
      <c r="BOH155" s="417"/>
      <c r="BOI155" s="417"/>
      <c r="BOJ155" s="417"/>
      <c r="BOK155" s="417"/>
      <c r="BOL155" s="417"/>
      <c r="BOM155" s="417"/>
      <c r="BON155" s="417"/>
      <c r="BOO155" s="417"/>
      <c r="BOP155" s="417"/>
      <c r="BOQ155" s="417"/>
      <c r="BOR155" s="417"/>
      <c r="BOS155" s="417"/>
      <c r="BOT155" s="417"/>
      <c r="BOU155" s="417"/>
      <c r="BOV155" s="417"/>
      <c r="BOW155" s="417"/>
      <c r="BOX155" s="417"/>
      <c r="BOY155" s="417"/>
      <c r="BOZ155" s="417"/>
      <c r="BPA155" s="417"/>
      <c r="BPB155" s="417"/>
      <c r="BPC155" s="417"/>
      <c r="BPD155" s="417"/>
      <c r="BPE155" s="417"/>
      <c r="BPF155" s="417"/>
      <c r="BPG155" s="417"/>
      <c r="BPH155" s="417"/>
      <c r="BPI155" s="417"/>
      <c r="BPJ155" s="417"/>
      <c r="BPK155" s="417"/>
      <c r="BPL155" s="417"/>
      <c r="BPM155" s="417"/>
      <c r="BPN155" s="417"/>
      <c r="BPO155" s="417"/>
      <c r="BPP155" s="417"/>
      <c r="BPQ155" s="417"/>
      <c r="BPR155" s="417"/>
      <c r="BPS155" s="417"/>
      <c r="BPT155" s="417"/>
      <c r="BPU155" s="417"/>
      <c r="BPV155" s="417"/>
      <c r="BPW155" s="417"/>
      <c r="BPX155" s="417"/>
      <c r="BPY155" s="417"/>
      <c r="BPZ155" s="417"/>
      <c r="BQA155" s="417"/>
      <c r="BQB155" s="417"/>
      <c r="BQC155" s="417"/>
      <c r="BQD155" s="417"/>
      <c r="BQE155" s="417"/>
      <c r="BQF155" s="417"/>
      <c r="BQG155" s="417"/>
      <c r="BQH155" s="417"/>
      <c r="BQI155" s="417"/>
      <c r="BQJ155" s="417"/>
      <c r="BQK155" s="417"/>
      <c r="BQL155" s="417"/>
      <c r="BQM155" s="417"/>
      <c r="BQN155" s="417"/>
      <c r="BQO155" s="417"/>
      <c r="BQP155" s="417"/>
      <c r="BQQ155" s="417"/>
      <c r="BQR155" s="417"/>
      <c r="BQS155" s="417"/>
      <c r="BQT155" s="417"/>
      <c r="BQU155" s="417"/>
      <c r="BQV155" s="417"/>
      <c r="BQW155" s="417"/>
      <c r="BQX155" s="417"/>
      <c r="BQY155" s="417"/>
      <c r="BQZ155" s="417"/>
      <c r="BRA155" s="417"/>
      <c r="BRB155" s="417"/>
      <c r="BRC155" s="417"/>
      <c r="BRD155" s="417"/>
      <c r="BRE155" s="417"/>
      <c r="BRF155" s="417"/>
      <c r="BRG155" s="417"/>
      <c r="BRH155" s="417"/>
      <c r="BRI155" s="417"/>
      <c r="BRJ155" s="417"/>
      <c r="BRK155" s="417"/>
      <c r="BRL155" s="417"/>
      <c r="BRM155" s="417"/>
      <c r="BRN155" s="417"/>
      <c r="BRO155" s="417"/>
      <c r="BRP155" s="417"/>
      <c r="BRQ155" s="417"/>
      <c r="BRR155" s="417"/>
      <c r="BRS155" s="417"/>
      <c r="BRT155" s="417"/>
      <c r="BRU155" s="417"/>
      <c r="BRV155" s="417"/>
      <c r="BRW155" s="417"/>
      <c r="BRX155" s="417"/>
      <c r="BRY155" s="417"/>
      <c r="BRZ155" s="417"/>
      <c r="BSA155" s="417"/>
      <c r="BSB155" s="417"/>
      <c r="BSC155" s="417"/>
      <c r="BSD155" s="417"/>
      <c r="BSE155" s="417"/>
      <c r="BSF155" s="417"/>
      <c r="BSG155" s="417"/>
      <c r="BSH155" s="417"/>
      <c r="BSI155" s="417"/>
      <c r="BSJ155" s="417"/>
      <c r="BSK155" s="417"/>
      <c r="BSL155" s="417"/>
      <c r="BSM155" s="417"/>
      <c r="BSN155" s="417"/>
      <c r="BSO155" s="417"/>
      <c r="BSP155" s="417"/>
      <c r="BSQ155" s="417"/>
      <c r="BSR155" s="417"/>
      <c r="BSS155" s="417"/>
      <c r="BST155" s="417"/>
      <c r="BSU155" s="417"/>
      <c r="BSV155" s="417"/>
      <c r="BSW155" s="417"/>
      <c r="BSX155" s="417"/>
      <c r="BSY155" s="417"/>
      <c r="BSZ155" s="417"/>
      <c r="BTA155" s="417"/>
      <c r="BTB155" s="417"/>
      <c r="BTC155" s="417"/>
      <c r="BTD155" s="417"/>
      <c r="BTE155" s="417"/>
      <c r="BTF155" s="417"/>
      <c r="BTG155" s="417"/>
      <c r="BTH155" s="417"/>
      <c r="BTI155" s="417"/>
      <c r="BTJ155" s="417"/>
      <c r="BTK155" s="417"/>
      <c r="BTL155" s="417"/>
      <c r="BTM155" s="417"/>
      <c r="BTN155" s="417"/>
      <c r="BTO155" s="417"/>
      <c r="BTP155" s="417"/>
      <c r="BTQ155" s="417"/>
      <c r="BTR155" s="417"/>
      <c r="BTS155" s="417"/>
      <c r="BTT155" s="417"/>
      <c r="BTU155" s="417"/>
      <c r="BTV155" s="417"/>
      <c r="BTW155" s="417"/>
      <c r="BTX155" s="417"/>
      <c r="BTY155" s="417"/>
      <c r="BTZ155" s="417"/>
      <c r="BUA155" s="417"/>
      <c r="BUB155" s="417"/>
      <c r="BUC155" s="417"/>
      <c r="BUD155" s="417"/>
      <c r="BUE155" s="417"/>
      <c r="BUF155" s="417"/>
      <c r="BUG155" s="417"/>
      <c r="BUH155" s="417"/>
      <c r="BUI155" s="417"/>
      <c r="BUJ155" s="417"/>
      <c r="BUK155" s="417"/>
      <c r="BUL155" s="417"/>
      <c r="BUM155" s="417"/>
      <c r="BUN155" s="417"/>
      <c r="BUO155" s="417"/>
      <c r="BUP155" s="417"/>
      <c r="BUQ155" s="417"/>
      <c r="BUR155" s="417"/>
      <c r="BUS155" s="417"/>
      <c r="BUT155" s="417"/>
      <c r="BUU155" s="417"/>
      <c r="BUV155" s="417"/>
      <c r="BUW155" s="417"/>
      <c r="BUX155" s="417"/>
      <c r="BUY155" s="417"/>
      <c r="BUZ155" s="417"/>
      <c r="BVA155" s="417"/>
      <c r="BVB155" s="417"/>
      <c r="BVC155" s="417"/>
      <c r="BVD155" s="417"/>
      <c r="BVE155" s="417"/>
      <c r="BVF155" s="417"/>
      <c r="BVG155" s="417"/>
      <c r="BVH155" s="417"/>
      <c r="BVI155" s="417"/>
      <c r="BVJ155" s="417"/>
      <c r="BVK155" s="417"/>
      <c r="BVL155" s="417"/>
      <c r="BVM155" s="417"/>
      <c r="BVN155" s="417"/>
      <c r="BVO155" s="417"/>
      <c r="BVP155" s="417"/>
      <c r="BVQ155" s="417"/>
      <c r="BVR155" s="417"/>
      <c r="BVS155" s="417"/>
      <c r="BVT155" s="417"/>
      <c r="BVU155" s="417"/>
      <c r="BVV155" s="417"/>
      <c r="BVW155" s="417"/>
      <c r="BVX155" s="417"/>
      <c r="BVY155" s="417"/>
      <c r="BVZ155" s="417"/>
      <c r="BWA155" s="417"/>
      <c r="BWB155" s="417"/>
      <c r="BWC155" s="417"/>
      <c r="BWD155" s="417"/>
      <c r="BWE155" s="417"/>
      <c r="BWF155" s="417"/>
      <c r="BWG155" s="417"/>
      <c r="BWH155" s="417"/>
      <c r="BWI155" s="417"/>
      <c r="BWJ155" s="417"/>
      <c r="BWK155" s="417"/>
      <c r="BWL155" s="417"/>
      <c r="BWM155" s="417"/>
      <c r="BWN155" s="417"/>
      <c r="BWO155" s="417"/>
      <c r="BWP155" s="417"/>
      <c r="BWQ155" s="417"/>
      <c r="BWR155" s="417"/>
      <c r="BWS155" s="417"/>
      <c r="BWT155" s="417"/>
      <c r="BWU155" s="417"/>
      <c r="BWV155" s="417"/>
      <c r="BWW155" s="417"/>
      <c r="BWX155" s="417"/>
      <c r="BWY155" s="417"/>
      <c r="BWZ155" s="417"/>
      <c r="BXA155" s="417"/>
      <c r="BXB155" s="417"/>
      <c r="BXC155" s="417"/>
      <c r="BXD155" s="417"/>
      <c r="BXE155" s="417"/>
      <c r="BXF155" s="417"/>
      <c r="BXG155" s="417"/>
      <c r="BXH155" s="417"/>
      <c r="BXI155" s="417"/>
      <c r="BXJ155" s="417"/>
      <c r="BXK155" s="417"/>
      <c r="BXL155" s="417"/>
      <c r="BXM155" s="417"/>
      <c r="BXN155" s="417"/>
      <c r="BXO155" s="417"/>
      <c r="BXP155" s="417"/>
      <c r="BXQ155" s="417"/>
      <c r="BXR155" s="417"/>
      <c r="BXS155" s="417"/>
      <c r="BXT155" s="417"/>
      <c r="BXU155" s="417"/>
      <c r="BXV155" s="417"/>
      <c r="BXW155" s="417"/>
      <c r="BXX155" s="417"/>
      <c r="BXY155" s="417"/>
      <c r="BXZ155" s="417"/>
      <c r="BYA155" s="417"/>
      <c r="BYB155" s="417"/>
      <c r="BYC155" s="417"/>
      <c r="BYD155" s="417"/>
      <c r="BYE155" s="417"/>
      <c r="BYF155" s="417"/>
      <c r="BYG155" s="417"/>
      <c r="BYH155" s="417"/>
      <c r="BYI155" s="417"/>
      <c r="BYJ155" s="417"/>
      <c r="BYK155" s="417"/>
      <c r="BYL155" s="417"/>
      <c r="BYM155" s="417"/>
      <c r="BYN155" s="417"/>
      <c r="BYO155" s="417"/>
      <c r="BYP155" s="417"/>
      <c r="BYQ155" s="417"/>
      <c r="BYR155" s="417"/>
      <c r="BYS155" s="417"/>
      <c r="BYT155" s="417"/>
      <c r="BYU155" s="417"/>
      <c r="BYV155" s="417"/>
      <c r="BYW155" s="417"/>
      <c r="BYX155" s="417"/>
      <c r="BYY155" s="417"/>
      <c r="BYZ155" s="417"/>
      <c r="BZA155" s="417"/>
      <c r="BZB155" s="417"/>
      <c r="BZC155" s="417"/>
      <c r="BZD155" s="417"/>
      <c r="BZE155" s="417"/>
      <c r="BZF155" s="417"/>
      <c r="BZG155" s="417"/>
      <c r="BZH155" s="417"/>
      <c r="BZI155" s="417"/>
      <c r="BZJ155" s="417"/>
      <c r="BZK155" s="417"/>
      <c r="BZL155" s="417"/>
      <c r="BZM155" s="417"/>
      <c r="BZN155" s="417"/>
      <c r="BZO155" s="417"/>
      <c r="BZP155" s="417"/>
      <c r="BZQ155" s="417"/>
      <c r="BZR155" s="417"/>
      <c r="BZS155" s="417"/>
      <c r="BZT155" s="417"/>
      <c r="BZU155" s="417"/>
      <c r="BZV155" s="417"/>
      <c r="BZW155" s="417"/>
      <c r="BZX155" s="417"/>
      <c r="BZY155" s="417"/>
      <c r="BZZ155" s="417"/>
      <c r="CAA155" s="417"/>
      <c r="CAB155" s="417"/>
      <c r="CAC155" s="417"/>
      <c r="CAD155" s="417"/>
      <c r="CAE155" s="417"/>
      <c r="CAF155" s="417"/>
      <c r="CAG155" s="417"/>
      <c r="CAH155" s="417"/>
      <c r="CAI155" s="417"/>
      <c r="CAJ155" s="417"/>
      <c r="CAK155" s="417"/>
      <c r="CAL155" s="417"/>
      <c r="CAM155" s="417"/>
      <c r="CAN155" s="417"/>
      <c r="CAO155" s="417"/>
      <c r="CAP155" s="417"/>
      <c r="CAQ155" s="417"/>
      <c r="CAR155" s="417"/>
      <c r="CAS155" s="417"/>
      <c r="CAT155" s="417"/>
      <c r="CAU155" s="417"/>
      <c r="CAV155" s="417"/>
      <c r="CAW155" s="417"/>
      <c r="CAX155" s="417"/>
      <c r="CAY155" s="417"/>
      <c r="CAZ155" s="417"/>
      <c r="CBA155" s="417"/>
      <c r="CBB155" s="417"/>
      <c r="CBC155" s="417"/>
      <c r="CBD155" s="417"/>
      <c r="CBE155" s="417"/>
      <c r="CBF155" s="417"/>
      <c r="CBG155" s="417"/>
      <c r="CBH155" s="417"/>
      <c r="CBI155" s="417"/>
      <c r="CBJ155" s="417"/>
      <c r="CBK155" s="417"/>
      <c r="CBL155" s="417"/>
      <c r="CBM155" s="417"/>
      <c r="CBN155" s="417"/>
      <c r="CBO155" s="417"/>
      <c r="CBP155" s="417"/>
      <c r="CBQ155" s="417"/>
      <c r="CBR155" s="417"/>
      <c r="CBS155" s="417"/>
      <c r="CBT155" s="417"/>
      <c r="CBU155" s="417"/>
      <c r="CBV155" s="417"/>
      <c r="CBW155" s="417"/>
      <c r="CBX155" s="417"/>
      <c r="CBY155" s="417"/>
      <c r="CBZ155" s="417"/>
      <c r="CCA155" s="417"/>
      <c r="CCB155" s="417"/>
      <c r="CCC155" s="417"/>
      <c r="CCD155" s="417"/>
      <c r="CCE155" s="417"/>
      <c r="CCF155" s="417"/>
      <c r="CCG155" s="417"/>
      <c r="CCH155" s="417"/>
      <c r="CCI155" s="417"/>
      <c r="CCJ155" s="417"/>
      <c r="CCK155" s="417"/>
      <c r="CCL155" s="417"/>
      <c r="CCM155" s="417"/>
      <c r="CCN155" s="417"/>
      <c r="CCO155" s="417"/>
      <c r="CCP155" s="417"/>
      <c r="CCQ155" s="417"/>
      <c r="CCR155" s="417"/>
      <c r="CCS155" s="417"/>
      <c r="CCT155" s="417"/>
      <c r="CCU155" s="417"/>
      <c r="CCV155" s="417"/>
      <c r="CCW155" s="417"/>
      <c r="CCX155" s="417"/>
      <c r="CCY155" s="417"/>
      <c r="CCZ155" s="417"/>
      <c r="CDA155" s="417"/>
      <c r="CDB155" s="417"/>
      <c r="CDC155" s="417"/>
      <c r="CDD155" s="417"/>
      <c r="CDE155" s="417"/>
      <c r="CDF155" s="417"/>
      <c r="CDG155" s="417"/>
      <c r="CDH155" s="417"/>
      <c r="CDI155" s="417"/>
      <c r="CDJ155" s="417"/>
      <c r="CDK155" s="417"/>
      <c r="CDL155" s="417"/>
      <c r="CDM155" s="417"/>
      <c r="CDN155" s="417"/>
      <c r="CDO155" s="417"/>
      <c r="CDP155" s="417"/>
      <c r="CDQ155" s="417"/>
      <c r="CDR155" s="417"/>
      <c r="CDS155" s="417"/>
      <c r="CDT155" s="417"/>
      <c r="CDU155" s="417"/>
      <c r="CDV155" s="417"/>
      <c r="CDW155" s="417"/>
      <c r="CDX155" s="417"/>
      <c r="CDY155" s="417"/>
      <c r="CDZ155" s="417"/>
      <c r="CEA155" s="417"/>
      <c r="CEB155" s="417"/>
      <c r="CEC155" s="417"/>
      <c r="CED155" s="417"/>
      <c r="CEE155" s="417"/>
      <c r="CEF155" s="417"/>
      <c r="CEG155" s="417"/>
      <c r="CEH155" s="417"/>
      <c r="CEI155" s="417"/>
      <c r="CEJ155" s="417"/>
      <c r="CEK155" s="417"/>
      <c r="CEL155" s="417"/>
      <c r="CEM155" s="417"/>
      <c r="CEN155" s="417"/>
      <c r="CEO155" s="417"/>
      <c r="CEP155" s="417"/>
      <c r="CEQ155" s="417"/>
      <c r="CER155" s="417"/>
      <c r="CES155" s="417"/>
      <c r="CET155" s="417"/>
      <c r="CEU155" s="417"/>
      <c r="CEV155" s="417"/>
      <c r="CEW155" s="417"/>
      <c r="CEX155" s="417"/>
      <c r="CEY155" s="417"/>
      <c r="CEZ155" s="417"/>
      <c r="CFA155" s="417"/>
      <c r="CFB155" s="417"/>
      <c r="CFC155" s="417"/>
      <c r="CFD155" s="417"/>
      <c r="CFE155" s="417"/>
      <c r="CFF155" s="417"/>
      <c r="CFG155" s="417"/>
      <c r="CFH155" s="417"/>
      <c r="CFI155" s="417"/>
      <c r="CFJ155" s="417"/>
      <c r="CFK155" s="417"/>
      <c r="CFL155" s="417"/>
      <c r="CFM155" s="417"/>
      <c r="CFN155" s="417"/>
      <c r="CFO155" s="417"/>
      <c r="CFP155" s="417"/>
      <c r="CFQ155" s="417"/>
      <c r="CFR155" s="417"/>
      <c r="CFS155" s="417"/>
      <c r="CFT155" s="417"/>
      <c r="CFU155" s="417"/>
      <c r="CFV155" s="417"/>
      <c r="CFW155" s="417"/>
      <c r="CFX155" s="417"/>
      <c r="CFY155" s="417"/>
      <c r="CFZ155" s="417"/>
      <c r="CGA155" s="417"/>
      <c r="CGB155" s="417"/>
      <c r="CGC155" s="417"/>
      <c r="CGD155" s="417"/>
      <c r="CGE155" s="417"/>
      <c r="CGF155" s="417"/>
      <c r="CGG155" s="417"/>
      <c r="CGH155" s="417"/>
      <c r="CGI155" s="417"/>
      <c r="CGJ155" s="417"/>
      <c r="CGK155" s="417"/>
      <c r="CGL155" s="417"/>
      <c r="CGM155" s="417"/>
      <c r="CGN155" s="417"/>
      <c r="CGO155" s="417"/>
      <c r="CGP155" s="417"/>
      <c r="CGQ155" s="417"/>
      <c r="CGR155" s="417"/>
      <c r="CGS155" s="417"/>
      <c r="CGT155" s="417"/>
      <c r="CGU155" s="417"/>
      <c r="CGV155" s="417"/>
      <c r="CGW155" s="417"/>
      <c r="CGX155" s="417"/>
      <c r="CGY155" s="417"/>
      <c r="CGZ155" s="417"/>
      <c r="CHA155" s="417"/>
      <c r="CHB155" s="417"/>
      <c r="CHC155" s="417"/>
      <c r="CHD155" s="417"/>
      <c r="CHE155" s="417"/>
      <c r="CHF155" s="417"/>
      <c r="CHG155" s="417"/>
      <c r="CHH155" s="417"/>
      <c r="CHI155" s="417"/>
      <c r="CHJ155" s="417"/>
      <c r="CHK155" s="417"/>
      <c r="CHL155" s="417"/>
      <c r="CHM155" s="417"/>
      <c r="CHN155" s="417"/>
      <c r="CHO155" s="417"/>
      <c r="CHP155" s="417"/>
      <c r="CHQ155" s="417"/>
      <c r="CHR155" s="417"/>
      <c r="CHS155" s="417"/>
      <c r="CHT155" s="417"/>
      <c r="CHU155" s="417"/>
      <c r="CHV155" s="417"/>
      <c r="CHW155" s="417"/>
      <c r="CHX155" s="417"/>
      <c r="CHY155" s="417"/>
      <c r="CHZ155" s="417"/>
      <c r="CIA155" s="417"/>
      <c r="CIB155" s="417"/>
      <c r="CIC155" s="417"/>
      <c r="CID155" s="417"/>
      <c r="CIE155" s="417"/>
      <c r="CIF155" s="417"/>
      <c r="CIG155" s="417"/>
      <c r="CIH155" s="417"/>
      <c r="CII155" s="417"/>
      <c r="CIJ155" s="417"/>
      <c r="CIK155" s="417"/>
      <c r="CIL155" s="417"/>
      <c r="CIM155" s="417"/>
      <c r="CIN155" s="417"/>
      <c r="CIO155" s="417"/>
      <c r="CIP155" s="417"/>
      <c r="CIQ155" s="417"/>
      <c r="CIR155" s="417"/>
      <c r="CIS155" s="417"/>
      <c r="CIT155" s="417"/>
      <c r="CIU155" s="417"/>
      <c r="CIV155" s="417"/>
      <c r="CIW155" s="417"/>
      <c r="CIX155" s="417"/>
      <c r="CIY155" s="417"/>
      <c r="CIZ155" s="417"/>
      <c r="CJA155" s="417"/>
      <c r="CJB155" s="417"/>
      <c r="CJC155" s="417"/>
      <c r="CJD155" s="417"/>
      <c r="CJE155" s="417"/>
      <c r="CJF155" s="417"/>
      <c r="CJG155" s="417"/>
      <c r="CJH155" s="417"/>
      <c r="CJI155" s="417"/>
      <c r="CJJ155" s="417"/>
      <c r="CJK155" s="417"/>
      <c r="CJL155" s="417"/>
      <c r="CJM155" s="417"/>
      <c r="CJN155" s="417"/>
      <c r="CJO155" s="417"/>
      <c r="CJP155" s="417"/>
      <c r="CJQ155" s="417"/>
      <c r="CJR155" s="417"/>
      <c r="CJS155" s="417"/>
      <c r="CJT155" s="417"/>
      <c r="CJU155" s="417"/>
      <c r="CJV155" s="417"/>
      <c r="CJW155" s="417"/>
      <c r="CJX155" s="417"/>
      <c r="CJY155" s="417"/>
      <c r="CJZ155" s="417"/>
      <c r="CKA155" s="417"/>
      <c r="CKB155" s="417"/>
      <c r="CKC155" s="417"/>
      <c r="CKD155" s="417"/>
      <c r="CKE155" s="417"/>
      <c r="CKF155" s="417"/>
      <c r="CKG155" s="417"/>
      <c r="CKH155" s="417"/>
      <c r="CKI155" s="417"/>
      <c r="CKJ155" s="417"/>
      <c r="CKK155" s="417"/>
      <c r="CKL155" s="417"/>
      <c r="CKM155" s="417"/>
      <c r="CKN155" s="417"/>
      <c r="CKO155" s="417"/>
      <c r="CKP155" s="417"/>
      <c r="CKQ155" s="417"/>
      <c r="CKR155" s="417"/>
      <c r="CKS155" s="417"/>
      <c r="CKT155" s="417"/>
      <c r="CKU155" s="417"/>
      <c r="CKV155" s="417"/>
      <c r="CKW155" s="417"/>
      <c r="CKX155" s="417"/>
      <c r="CKY155" s="417"/>
      <c r="CKZ155" s="417"/>
      <c r="CLA155" s="417"/>
      <c r="CLB155" s="417"/>
      <c r="CLC155" s="417"/>
      <c r="CLD155" s="417"/>
      <c r="CLE155" s="417"/>
      <c r="CLF155" s="417"/>
      <c r="CLG155" s="417"/>
      <c r="CLH155" s="417"/>
      <c r="CLI155" s="417"/>
      <c r="CLJ155" s="417"/>
      <c r="CLK155" s="417"/>
      <c r="CLL155" s="417"/>
      <c r="CLM155" s="417"/>
      <c r="CLN155" s="417"/>
      <c r="CLO155" s="417"/>
      <c r="CLP155" s="417"/>
      <c r="CLQ155" s="417"/>
      <c r="CLR155" s="417"/>
      <c r="CLS155" s="417"/>
      <c r="CLT155" s="417"/>
      <c r="CLU155" s="417"/>
      <c r="CLV155" s="417"/>
      <c r="CLW155" s="417"/>
      <c r="CLX155" s="417"/>
      <c r="CLY155" s="417"/>
      <c r="CLZ155" s="417"/>
      <c r="CMA155" s="417"/>
      <c r="CMB155" s="417"/>
      <c r="CMC155" s="417"/>
      <c r="CMD155" s="417"/>
      <c r="CME155" s="417"/>
      <c r="CMF155" s="417"/>
      <c r="CMG155" s="417"/>
      <c r="CMH155" s="417"/>
      <c r="CMI155" s="417"/>
      <c r="CMJ155" s="417"/>
      <c r="CMK155" s="417"/>
      <c r="CML155" s="417"/>
      <c r="CMM155" s="417"/>
      <c r="CMN155" s="417"/>
      <c r="CMO155" s="417"/>
      <c r="CMP155" s="417"/>
      <c r="CMQ155" s="417"/>
      <c r="CMR155" s="417"/>
      <c r="CMS155" s="417"/>
      <c r="CMT155" s="417"/>
      <c r="CMU155" s="417"/>
      <c r="CMV155" s="417"/>
      <c r="CMW155" s="417"/>
      <c r="CMX155" s="417"/>
      <c r="CMY155" s="417"/>
      <c r="CMZ155" s="417"/>
      <c r="CNA155" s="417"/>
      <c r="CNB155" s="417"/>
      <c r="CNC155" s="417"/>
      <c r="CND155" s="417"/>
      <c r="CNE155" s="417"/>
      <c r="CNF155" s="417"/>
      <c r="CNG155" s="417"/>
      <c r="CNH155" s="417"/>
      <c r="CNI155" s="417"/>
      <c r="CNJ155" s="417"/>
      <c r="CNK155" s="417"/>
      <c r="CNL155" s="417"/>
      <c r="CNM155" s="417"/>
      <c r="CNN155" s="417"/>
      <c r="CNO155" s="417"/>
      <c r="CNP155" s="417"/>
      <c r="CNQ155" s="417"/>
      <c r="CNR155" s="417"/>
      <c r="CNS155" s="417"/>
      <c r="CNT155" s="417"/>
      <c r="CNU155" s="417"/>
      <c r="CNV155" s="417"/>
      <c r="CNW155" s="417"/>
      <c r="CNX155" s="417"/>
      <c r="CNY155" s="417"/>
      <c r="CNZ155" s="417"/>
      <c r="COA155" s="417"/>
      <c r="COB155" s="417"/>
      <c r="COC155" s="417"/>
      <c r="COD155" s="417"/>
      <c r="COE155" s="417"/>
      <c r="COF155" s="417"/>
      <c r="COG155" s="417"/>
      <c r="COH155" s="417"/>
      <c r="COI155" s="417"/>
      <c r="COJ155" s="417"/>
      <c r="COK155" s="417"/>
      <c r="COL155" s="417"/>
      <c r="COM155" s="417"/>
      <c r="CON155" s="417"/>
      <c r="COO155" s="417"/>
      <c r="COP155" s="417"/>
      <c r="COQ155" s="417"/>
      <c r="COR155" s="417"/>
      <c r="COS155" s="417"/>
      <c r="COT155" s="417"/>
      <c r="COU155" s="417"/>
      <c r="COV155" s="417"/>
      <c r="COW155" s="417"/>
      <c r="COX155" s="417"/>
      <c r="COY155" s="417"/>
    </row>
    <row r="156" spans="1:2443" s="378" customFormat="1" x14ac:dyDescent="0.35">
      <c r="A156" s="307" t="s">
        <v>585</v>
      </c>
      <c r="B156" s="307" t="s">
        <v>102</v>
      </c>
      <c r="C156" s="306">
        <v>2011</v>
      </c>
      <c r="D156" s="306" t="s">
        <v>593</v>
      </c>
      <c r="E156" s="433">
        <v>896</v>
      </c>
      <c r="F156" s="331" t="s">
        <v>348</v>
      </c>
      <c r="G156" s="469">
        <f t="shared" si="5"/>
        <v>896</v>
      </c>
      <c r="H156" s="331" t="s">
        <v>352</v>
      </c>
      <c r="I156" s="416"/>
      <c r="J156" s="416"/>
      <c r="K156" s="416"/>
      <c r="L156" s="416"/>
      <c r="M156" s="416"/>
      <c r="N156" s="416"/>
      <c r="O156" s="416"/>
      <c r="P156" s="416"/>
      <c r="Q156" s="416"/>
      <c r="R156" s="363"/>
      <c r="S156" s="416"/>
      <c r="T156" s="416"/>
      <c r="U156" s="416"/>
      <c r="V156" s="416"/>
      <c r="W156" s="416"/>
      <c r="X156" s="416"/>
      <c r="Y156" s="416"/>
      <c r="Z156" s="416"/>
      <c r="AA156" s="416"/>
      <c r="AB156" s="416"/>
      <c r="AC156" s="416"/>
      <c r="AD156" s="416"/>
      <c r="AE156" s="416"/>
      <c r="AF156" s="416"/>
      <c r="AG156" s="416"/>
      <c r="AH156" s="416"/>
      <c r="AI156" s="416"/>
      <c r="AJ156" s="416"/>
      <c r="AK156" s="416"/>
      <c r="AL156" s="416"/>
      <c r="AM156" s="416"/>
      <c r="AN156" s="416"/>
      <c r="AO156" s="416"/>
      <c r="AP156" s="416"/>
      <c r="AQ156" s="416"/>
      <c r="AR156" s="416"/>
      <c r="AS156" s="416"/>
      <c r="AT156" s="416"/>
      <c r="AU156" s="416"/>
      <c r="AV156" s="416"/>
      <c r="AW156" s="416"/>
      <c r="AX156" s="416"/>
      <c r="AY156" s="416"/>
      <c r="AZ156" s="416"/>
      <c r="BA156" s="416"/>
      <c r="BB156" s="416"/>
      <c r="BC156" s="416"/>
      <c r="BD156" s="416"/>
      <c r="BE156" s="416"/>
      <c r="BF156" s="416"/>
      <c r="BG156" s="416"/>
      <c r="BH156" s="416"/>
      <c r="BI156" s="416"/>
      <c r="BJ156" s="416"/>
      <c r="BK156" s="416"/>
      <c r="BL156" s="416"/>
      <c r="BM156" s="416"/>
      <c r="BN156" s="416"/>
      <c r="BO156" s="416"/>
      <c r="BP156" s="416"/>
      <c r="BQ156" s="416"/>
      <c r="BR156" s="416"/>
      <c r="BS156" s="416"/>
      <c r="BT156" s="416"/>
      <c r="BU156" s="416"/>
      <c r="BV156" s="416"/>
      <c r="BW156" s="416"/>
      <c r="BX156" s="416"/>
      <c r="BY156" s="416"/>
      <c r="BZ156" s="416"/>
      <c r="CA156" s="416"/>
      <c r="CB156" s="416"/>
      <c r="CC156" s="416"/>
      <c r="CD156" s="416"/>
      <c r="CE156" s="416"/>
      <c r="CF156" s="416"/>
      <c r="CG156" s="416"/>
      <c r="CH156" s="416"/>
      <c r="CI156" s="416"/>
      <c r="CJ156" s="416"/>
      <c r="CK156" s="416"/>
      <c r="CL156" s="416"/>
      <c r="CM156" s="416"/>
      <c r="CN156" s="416"/>
      <c r="CO156" s="416"/>
      <c r="CP156" s="416"/>
      <c r="CQ156" s="416"/>
      <c r="CR156" s="416"/>
      <c r="CS156" s="416"/>
      <c r="CT156" s="416"/>
      <c r="CU156" s="416"/>
      <c r="CV156" s="416"/>
      <c r="CW156" s="416"/>
      <c r="CX156" s="416"/>
      <c r="CY156" s="416"/>
      <c r="CZ156" s="416"/>
      <c r="DA156" s="416"/>
      <c r="DB156" s="416"/>
      <c r="DC156" s="416"/>
      <c r="DD156" s="416"/>
      <c r="DE156" s="416"/>
      <c r="DF156" s="416"/>
      <c r="DG156" s="416"/>
      <c r="DH156" s="416"/>
      <c r="DI156" s="416"/>
      <c r="DJ156" s="416"/>
      <c r="DK156" s="416"/>
      <c r="DL156" s="416"/>
      <c r="DM156" s="416"/>
      <c r="DN156" s="416"/>
      <c r="DO156" s="416"/>
      <c r="DP156" s="416"/>
      <c r="DQ156" s="416"/>
      <c r="DR156" s="416"/>
      <c r="DS156" s="416"/>
      <c r="DT156" s="416"/>
      <c r="DU156" s="416"/>
      <c r="DV156" s="416"/>
      <c r="DW156" s="416"/>
      <c r="DX156" s="416"/>
      <c r="DY156" s="416"/>
      <c r="DZ156" s="416"/>
      <c r="EA156" s="416"/>
      <c r="EB156" s="416"/>
      <c r="EC156" s="416"/>
      <c r="ED156" s="416"/>
      <c r="EE156" s="416"/>
      <c r="EF156" s="416"/>
      <c r="EG156" s="416"/>
      <c r="EH156" s="416"/>
      <c r="EI156" s="416"/>
      <c r="EJ156" s="416"/>
      <c r="EK156" s="416"/>
      <c r="EL156" s="416"/>
      <c r="EM156" s="416"/>
      <c r="EN156" s="416"/>
      <c r="EO156" s="416"/>
      <c r="EP156" s="416"/>
      <c r="EQ156" s="416"/>
      <c r="ER156" s="416"/>
      <c r="ES156" s="416"/>
      <c r="ET156" s="416"/>
      <c r="EU156" s="416"/>
      <c r="EV156" s="416"/>
      <c r="EW156" s="416"/>
      <c r="EX156" s="416"/>
      <c r="EY156" s="416"/>
      <c r="EZ156" s="416"/>
      <c r="FA156" s="416"/>
      <c r="FB156" s="416"/>
      <c r="FC156" s="416"/>
      <c r="FD156" s="416"/>
      <c r="FE156" s="416"/>
      <c r="FF156" s="416"/>
      <c r="FG156" s="416"/>
      <c r="FH156" s="416"/>
      <c r="FI156" s="416"/>
      <c r="FJ156" s="416"/>
      <c r="FK156" s="416"/>
      <c r="FL156" s="416"/>
      <c r="FM156" s="416"/>
      <c r="FN156" s="416"/>
      <c r="FO156" s="416"/>
      <c r="FP156" s="416"/>
      <c r="FQ156" s="416"/>
      <c r="FR156" s="416"/>
      <c r="FS156" s="416"/>
      <c r="FT156" s="416"/>
      <c r="FU156" s="416"/>
      <c r="FV156" s="416"/>
      <c r="FW156" s="416"/>
      <c r="FX156" s="416"/>
      <c r="FY156" s="416"/>
      <c r="FZ156" s="416"/>
      <c r="GA156" s="416"/>
      <c r="GB156" s="416"/>
      <c r="GC156" s="416"/>
      <c r="GD156" s="416"/>
      <c r="GE156" s="416"/>
      <c r="GF156" s="416"/>
      <c r="GG156" s="416"/>
      <c r="GH156" s="416"/>
      <c r="GI156" s="416"/>
      <c r="GJ156" s="416"/>
      <c r="GK156" s="416"/>
      <c r="GL156" s="416"/>
      <c r="GM156" s="416"/>
      <c r="GN156" s="416"/>
      <c r="GO156" s="416"/>
      <c r="GP156" s="416"/>
      <c r="GQ156" s="416"/>
      <c r="GR156" s="416"/>
      <c r="GS156" s="416"/>
      <c r="GT156" s="416"/>
      <c r="GU156" s="416"/>
      <c r="GV156" s="416"/>
      <c r="GW156" s="416"/>
      <c r="GX156" s="416"/>
      <c r="GY156" s="416"/>
      <c r="GZ156" s="416"/>
      <c r="HA156" s="416"/>
      <c r="HB156" s="416"/>
      <c r="HC156" s="416"/>
      <c r="HD156" s="416"/>
      <c r="HE156" s="416"/>
      <c r="HF156" s="416"/>
      <c r="HG156" s="416"/>
      <c r="HH156" s="416"/>
      <c r="HI156" s="416"/>
      <c r="HJ156" s="416"/>
      <c r="HK156" s="416"/>
      <c r="HL156" s="416"/>
      <c r="HM156" s="416"/>
      <c r="HN156" s="416"/>
      <c r="HO156" s="416"/>
      <c r="HP156" s="416"/>
      <c r="HQ156" s="416"/>
      <c r="HR156" s="416"/>
      <c r="HS156" s="416"/>
      <c r="HT156" s="416"/>
      <c r="HU156" s="416"/>
      <c r="HV156" s="416"/>
      <c r="HW156" s="416"/>
      <c r="HX156" s="416"/>
      <c r="HY156" s="416"/>
      <c r="HZ156" s="416"/>
      <c r="IA156" s="416"/>
      <c r="IB156" s="416"/>
      <c r="IC156" s="416"/>
      <c r="ID156" s="416"/>
      <c r="IE156" s="416"/>
      <c r="IF156" s="416"/>
      <c r="IG156" s="416"/>
      <c r="IH156" s="416"/>
      <c r="II156" s="416"/>
      <c r="IJ156" s="416"/>
      <c r="IK156" s="416"/>
      <c r="IL156" s="416"/>
      <c r="IM156" s="416"/>
      <c r="IN156" s="416"/>
      <c r="IO156" s="416"/>
      <c r="IP156" s="416"/>
      <c r="IQ156" s="416"/>
      <c r="IR156" s="416"/>
      <c r="IS156" s="416"/>
      <c r="IT156" s="416"/>
      <c r="IU156" s="416"/>
      <c r="IV156" s="416"/>
      <c r="IW156" s="416"/>
      <c r="IX156" s="416"/>
      <c r="IY156" s="416"/>
      <c r="IZ156" s="416"/>
      <c r="JA156" s="416"/>
      <c r="JB156" s="416"/>
      <c r="JC156" s="416"/>
      <c r="JD156" s="416"/>
      <c r="JE156" s="416"/>
      <c r="JF156" s="416"/>
      <c r="JG156" s="416"/>
      <c r="JH156" s="416"/>
      <c r="JI156" s="416"/>
      <c r="JJ156" s="416"/>
      <c r="JK156" s="416"/>
      <c r="JL156" s="416"/>
      <c r="JM156" s="416"/>
      <c r="JN156" s="416"/>
      <c r="JO156" s="416"/>
      <c r="JP156" s="416"/>
      <c r="JQ156" s="416"/>
      <c r="JR156" s="416"/>
      <c r="JS156" s="416"/>
      <c r="JT156" s="416"/>
      <c r="JU156" s="416"/>
      <c r="JV156" s="416"/>
      <c r="JW156" s="416"/>
      <c r="JX156" s="416"/>
      <c r="JY156" s="416"/>
      <c r="JZ156" s="416"/>
      <c r="KA156" s="416"/>
      <c r="KB156" s="416"/>
      <c r="KC156" s="416"/>
      <c r="KD156" s="416"/>
      <c r="KE156" s="416"/>
      <c r="KF156" s="416"/>
      <c r="KG156" s="416"/>
      <c r="KH156" s="416"/>
      <c r="KI156" s="416"/>
      <c r="KJ156" s="416"/>
      <c r="KK156" s="416"/>
      <c r="KL156" s="416"/>
      <c r="KM156" s="416"/>
      <c r="KN156" s="416"/>
      <c r="KO156" s="416"/>
      <c r="KP156" s="416"/>
      <c r="KQ156" s="416"/>
      <c r="KR156" s="416"/>
      <c r="KS156" s="416"/>
      <c r="KT156" s="416"/>
      <c r="KU156" s="416"/>
      <c r="KV156" s="416"/>
      <c r="KW156" s="416"/>
      <c r="KX156" s="416"/>
      <c r="KY156" s="416"/>
      <c r="KZ156" s="416"/>
      <c r="LA156" s="416"/>
      <c r="LB156" s="416"/>
      <c r="LC156" s="416"/>
      <c r="LD156" s="416"/>
      <c r="LE156" s="416"/>
      <c r="LF156" s="416"/>
      <c r="LG156" s="416"/>
      <c r="LH156" s="416"/>
      <c r="LI156" s="416"/>
      <c r="LJ156" s="416"/>
      <c r="LK156" s="416"/>
      <c r="LL156" s="416"/>
      <c r="LM156" s="416"/>
      <c r="LN156" s="416"/>
      <c r="LO156" s="416"/>
      <c r="LP156" s="416"/>
      <c r="LQ156" s="416"/>
      <c r="LR156" s="416"/>
      <c r="LS156" s="416"/>
      <c r="LT156" s="416"/>
      <c r="LU156" s="416"/>
      <c r="LV156" s="416"/>
      <c r="LW156" s="416"/>
      <c r="LX156" s="416"/>
      <c r="LY156" s="416"/>
      <c r="LZ156" s="416"/>
      <c r="MA156" s="416"/>
      <c r="MB156" s="416"/>
      <c r="MC156" s="416"/>
      <c r="MD156" s="416"/>
      <c r="ME156" s="416"/>
      <c r="MF156" s="416"/>
      <c r="MG156" s="416"/>
      <c r="MH156" s="416"/>
      <c r="MI156" s="416"/>
      <c r="MJ156" s="416"/>
      <c r="MK156" s="416"/>
      <c r="ML156" s="416"/>
      <c r="MM156" s="416"/>
      <c r="MN156" s="416"/>
      <c r="MO156" s="416"/>
      <c r="MP156" s="416"/>
      <c r="MQ156" s="416"/>
      <c r="MR156" s="416"/>
      <c r="MS156" s="416"/>
      <c r="MT156" s="416"/>
      <c r="MU156" s="416"/>
      <c r="MV156" s="416"/>
      <c r="MW156" s="416"/>
      <c r="MX156" s="416"/>
      <c r="MY156" s="416"/>
      <c r="MZ156" s="416"/>
      <c r="NA156" s="416"/>
      <c r="NB156" s="416"/>
      <c r="NC156" s="416"/>
      <c r="ND156" s="416"/>
      <c r="NE156" s="416"/>
      <c r="NF156" s="416"/>
      <c r="NG156" s="416"/>
      <c r="NH156" s="416"/>
      <c r="NI156" s="416"/>
      <c r="NJ156" s="416"/>
      <c r="NK156" s="416"/>
      <c r="NL156" s="416"/>
      <c r="NM156" s="416"/>
      <c r="NN156" s="416"/>
      <c r="NO156" s="416"/>
      <c r="NP156" s="416"/>
      <c r="NQ156" s="416"/>
      <c r="NR156" s="416"/>
      <c r="NS156" s="416"/>
      <c r="NT156" s="416"/>
      <c r="NU156" s="416"/>
      <c r="NV156" s="416"/>
      <c r="NW156" s="416"/>
      <c r="NX156" s="416"/>
      <c r="NY156" s="416"/>
      <c r="NZ156" s="416"/>
      <c r="OA156" s="416"/>
      <c r="OB156" s="416"/>
      <c r="OC156" s="416"/>
      <c r="OD156" s="416"/>
      <c r="OE156" s="416"/>
      <c r="OF156" s="416"/>
      <c r="OG156" s="416"/>
      <c r="OH156" s="416"/>
      <c r="OI156" s="416"/>
      <c r="OJ156" s="416"/>
      <c r="OK156" s="416"/>
      <c r="OL156" s="416"/>
      <c r="OM156" s="416"/>
      <c r="ON156" s="416"/>
      <c r="OO156" s="416"/>
      <c r="OP156" s="416"/>
      <c r="OQ156" s="416"/>
      <c r="OR156" s="416"/>
      <c r="OS156" s="416"/>
      <c r="OT156" s="416"/>
      <c r="OU156" s="416"/>
      <c r="OV156" s="416"/>
      <c r="OW156" s="416"/>
      <c r="OX156" s="416"/>
      <c r="OY156" s="416"/>
      <c r="OZ156" s="416"/>
      <c r="PA156" s="416"/>
      <c r="PB156" s="416"/>
      <c r="PC156" s="416"/>
      <c r="PD156" s="416"/>
      <c r="PE156" s="416"/>
      <c r="PF156" s="416"/>
      <c r="PG156" s="416"/>
      <c r="PH156" s="416"/>
      <c r="PI156" s="416"/>
      <c r="PJ156" s="416"/>
      <c r="PK156" s="416"/>
      <c r="PL156" s="416"/>
      <c r="PM156" s="416"/>
      <c r="PN156" s="416"/>
      <c r="PO156" s="416"/>
      <c r="PP156" s="416"/>
      <c r="PQ156" s="416"/>
      <c r="PR156" s="416"/>
      <c r="PS156" s="416"/>
      <c r="PT156" s="416"/>
      <c r="PU156" s="416"/>
      <c r="PV156" s="416"/>
      <c r="PW156" s="416"/>
      <c r="PX156" s="416"/>
      <c r="PY156" s="416"/>
      <c r="PZ156" s="416"/>
      <c r="QA156" s="416"/>
      <c r="QB156" s="416"/>
      <c r="QC156" s="416"/>
      <c r="QD156" s="416"/>
      <c r="QE156" s="416"/>
      <c r="QF156" s="416"/>
      <c r="QG156" s="416"/>
      <c r="QH156" s="416"/>
      <c r="QI156" s="416"/>
      <c r="QJ156" s="416"/>
      <c r="QK156" s="416"/>
      <c r="QL156" s="416"/>
      <c r="QM156" s="416"/>
      <c r="QN156" s="416"/>
      <c r="QO156" s="416"/>
      <c r="QP156" s="416"/>
      <c r="QQ156" s="416"/>
      <c r="QR156" s="416"/>
      <c r="QS156" s="416"/>
      <c r="QT156" s="416"/>
      <c r="QU156" s="416"/>
      <c r="QV156" s="416"/>
      <c r="QW156" s="416"/>
      <c r="QX156" s="416"/>
      <c r="QY156" s="416"/>
      <c r="QZ156" s="416"/>
      <c r="RA156" s="416"/>
      <c r="RB156" s="416"/>
      <c r="RC156" s="416"/>
      <c r="RD156" s="416"/>
      <c r="RE156" s="416"/>
      <c r="RF156" s="416"/>
      <c r="RG156" s="416"/>
      <c r="RH156" s="416"/>
      <c r="RI156" s="416"/>
      <c r="RJ156" s="416"/>
      <c r="RK156" s="416"/>
      <c r="RL156" s="416"/>
      <c r="RM156" s="416"/>
      <c r="RN156" s="416"/>
      <c r="RO156" s="416"/>
      <c r="RP156" s="416"/>
      <c r="RQ156" s="416"/>
      <c r="RR156" s="416"/>
      <c r="RS156" s="416"/>
      <c r="RT156" s="416"/>
      <c r="RU156" s="416"/>
      <c r="RV156" s="416"/>
      <c r="RW156" s="416"/>
      <c r="RX156" s="416"/>
      <c r="RY156" s="416"/>
      <c r="RZ156" s="416"/>
      <c r="SA156" s="416"/>
      <c r="SB156" s="416"/>
      <c r="SC156" s="416"/>
      <c r="SD156" s="416"/>
      <c r="SE156" s="416"/>
      <c r="SF156" s="416"/>
      <c r="SG156" s="416"/>
      <c r="SH156" s="416"/>
      <c r="SI156" s="416"/>
      <c r="SJ156" s="416"/>
      <c r="SK156" s="416"/>
      <c r="SL156" s="416"/>
      <c r="SM156" s="416"/>
      <c r="SN156" s="416"/>
      <c r="SO156" s="416"/>
      <c r="SP156" s="416"/>
      <c r="SQ156" s="416"/>
      <c r="SR156" s="416"/>
      <c r="SS156" s="416"/>
      <c r="ST156" s="416"/>
      <c r="SU156" s="416"/>
      <c r="SV156" s="416"/>
      <c r="SW156" s="416"/>
      <c r="SX156" s="416"/>
      <c r="SY156" s="416"/>
      <c r="SZ156" s="416"/>
      <c r="TA156" s="416"/>
      <c r="TB156" s="416"/>
      <c r="TC156" s="416"/>
      <c r="TD156" s="416"/>
      <c r="TE156" s="416"/>
      <c r="TF156" s="416"/>
      <c r="TG156" s="416"/>
      <c r="TH156" s="416"/>
      <c r="TI156" s="416"/>
      <c r="TJ156" s="416"/>
      <c r="TK156" s="416"/>
      <c r="TL156" s="416"/>
      <c r="TM156" s="416"/>
      <c r="TN156" s="416"/>
      <c r="TO156" s="416"/>
      <c r="TP156" s="416"/>
      <c r="TQ156" s="416"/>
      <c r="TR156" s="416"/>
      <c r="TS156" s="416"/>
      <c r="TT156" s="416"/>
      <c r="TU156" s="416"/>
      <c r="TV156" s="416"/>
      <c r="TW156" s="416"/>
      <c r="TX156" s="416"/>
      <c r="TY156" s="416"/>
      <c r="TZ156" s="416"/>
      <c r="UA156" s="416"/>
      <c r="UB156" s="416"/>
      <c r="UC156" s="416"/>
      <c r="UD156" s="416"/>
      <c r="UE156" s="416"/>
      <c r="UF156" s="416"/>
      <c r="UG156" s="416"/>
      <c r="UH156" s="416"/>
      <c r="UI156" s="416"/>
      <c r="UJ156" s="416"/>
      <c r="UK156" s="416"/>
      <c r="UL156" s="416"/>
      <c r="UM156" s="416"/>
      <c r="UN156" s="416"/>
      <c r="UO156" s="416"/>
      <c r="UP156" s="416"/>
      <c r="UQ156" s="416"/>
      <c r="UR156" s="416"/>
      <c r="US156" s="416"/>
      <c r="UT156" s="416"/>
      <c r="UU156" s="416"/>
      <c r="UV156" s="416"/>
      <c r="UW156" s="416"/>
      <c r="UX156" s="416"/>
      <c r="UY156" s="416"/>
      <c r="UZ156" s="416"/>
      <c r="VA156" s="416"/>
      <c r="VB156" s="416"/>
      <c r="VC156" s="416"/>
      <c r="VD156" s="416"/>
      <c r="VE156" s="416"/>
      <c r="VF156" s="416"/>
      <c r="VG156" s="416"/>
      <c r="VH156" s="416"/>
      <c r="VI156" s="416"/>
      <c r="VJ156" s="416"/>
      <c r="VK156" s="416"/>
      <c r="VL156" s="416"/>
      <c r="VM156" s="416"/>
      <c r="VN156" s="416"/>
      <c r="VO156" s="416"/>
      <c r="VP156" s="416"/>
      <c r="VQ156" s="416"/>
      <c r="VR156" s="416"/>
      <c r="VS156" s="416"/>
      <c r="VT156" s="416"/>
      <c r="VU156" s="416"/>
      <c r="VV156" s="416"/>
      <c r="VW156" s="416"/>
      <c r="VX156" s="416"/>
      <c r="VY156" s="416"/>
      <c r="VZ156" s="416"/>
      <c r="WA156" s="416"/>
      <c r="WB156" s="416"/>
      <c r="WC156" s="416"/>
      <c r="WD156" s="416"/>
      <c r="WE156" s="416"/>
      <c r="WF156" s="416"/>
      <c r="WG156" s="416"/>
      <c r="WH156" s="416"/>
      <c r="WI156" s="416"/>
      <c r="WJ156" s="416"/>
      <c r="WK156" s="416"/>
      <c r="WL156" s="416"/>
      <c r="WM156" s="416"/>
      <c r="WN156" s="416"/>
      <c r="WO156" s="416"/>
      <c r="WP156" s="416"/>
      <c r="WQ156" s="416"/>
      <c r="WR156" s="416"/>
      <c r="WS156" s="416"/>
      <c r="WT156" s="416"/>
      <c r="WU156" s="416"/>
      <c r="WV156" s="416"/>
      <c r="WW156" s="416"/>
      <c r="WX156" s="416"/>
      <c r="WY156" s="416"/>
      <c r="WZ156" s="416"/>
      <c r="XA156" s="416"/>
      <c r="XB156" s="416"/>
      <c r="XC156" s="416"/>
      <c r="XD156" s="416"/>
      <c r="XE156" s="416"/>
      <c r="XF156" s="416"/>
      <c r="XG156" s="416"/>
      <c r="XH156" s="416"/>
      <c r="XI156" s="416"/>
      <c r="XJ156" s="416"/>
      <c r="XK156" s="416"/>
      <c r="XL156" s="416"/>
      <c r="XM156" s="416"/>
      <c r="XN156" s="416"/>
      <c r="XO156" s="416"/>
      <c r="XP156" s="416"/>
      <c r="XQ156" s="416"/>
      <c r="XR156" s="417"/>
      <c r="XS156" s="417"/>
      <c r="XT156" s="417"/>
      <c r="XU156" s="417"/>
      <c r="XV156" s="417"/>
      <c r="XW156" s="417"/>
      <c r="XX156" s="417"/>
      <c r="XY156" s="417"/>
      <c r="XZ156" s="417"/>
      <c r="YA156" s="417"/>
      <c r="YB156" s="417"/>
      <c r="YC156" s="417"/>
      <c r="YD156" s="417"/>
      <c r="YE156" s="417"/>
      <c r="YF156" s="417"/>
      <c r="YG156" s="417"/>
      <c r="YH156" s="417"/>
      <c r="YI156" s="417"/>
      <c r="YJ156" s="417"/>
      <c r="YK156" s="417"/>
      <c r="YL156" s="417"/>
      <c r="YM156" s="417"/>
      <c r="YN156" s="417"/>
      <c r="YO156" s="417"/>
      <c r="YP156" s="417"/>
      <c r="YQ156" s="417"/>
      <c r="YR156" s="417"/>
      <c r="YS156" s="417"/>
      <c r="YT156" s="417"/>
      <c r="YU156" s="417"/>
      <c r="YV156" s="417"/>
      <c r="YW156" s="417"/>
      <c r="YX156" s="417"/>
      <c r="YY156" s="417"/>
      <c r="YZ156" s="417"/>
      <c r="ZA156" s="417"/>
      <c r="ZB156" s="417"/>
      <c r="ZC156" s="417"/>
      <c r="ZD156" s="417"/>
      <c r="ZE156" s="417"/>
      <c r="ZF156" s="417"/>
      <c r="ZG156" s="417"/>
      <c r="ZH156" s="417"/>
      <c r="ZI156" s="417"/>
      <c r="ZJ156" s="417"/>
      <c r="ZK156" s="417"/>
      <c r="ZL156" s="417"/>
      <c r="ZM156" s="417"/>
      <c r="ZN156" s="417"/>
      <c r="ZO156" s="417"/>
      <c r="ZP156" s="417"/>
      <c r="ZQ156" s="417"/>
      <c r="ZR156" s="417"/>
      <c r="ZS156" s="417"/>
      <c r="ZT156" s="417"/>
      <c r="ZU156" s="417"/>
      <c r="ZV156" s="417"/>
      <c r="ZW156" s="417"/>
      <c r="ZX156" s="417"/>
      <c r="ZY156" s="417"/>
      <c r="ZZ156" s="417"/>
      <c r="AAA156" s="417"/>
      <c r="AAB156" s="417"/>
      <c r="AAC156" s="417"/>
      <c r="AAD156" s="417"/>
      <c r="AAE156" s="417"/>
      <c r="AAF156" s="417"/>
      <c r="AAG156" s="417"/>
      <c r="AAH156" s="417"/>
      <c r="AAI156" s="417"/>
      <c r="AAJ156" s="417"/>
      <c r="AAK156" s="417"/>
      <c r="AAL156" s="417"/>
      <c r="AAM156" s="417"/>
      <c r="AAN156" s="417"/>
      <c r="AAO156" s="417"/>
      <c r="AAP156" s="417"/>
      <c r="AAQ156" s="417"/>
      <c r="AAR156" s="417"/>
      <c r="AAS156" s="417"/>
      <c r="AAT156" s="417"/>
      <c r="AAU156" s="417"/>
      <c r="AAV156" s="417"/>
      <c r="AAW156" s="417"/>
      <c r="AAX156" s="417"/>
      <c r="AAY156" s="417"/>
      <c r="AAZ156" s="417"/>
      <c r="ABA156" s="417"/>
      <c r="ABB156" s="417"/>
      <c r="ABC156" s="417"/>
      <c r="ABD156" s="417"/>
      <c r="ABE156" s="417"/>
      <c r="ABF156" s="417"/>
      <c r="ABG156" s="417"/>
      <c r="ABH156" s="417"/>
      <c r="ABI156" s="417"/>
      <c r="ABJ156" s="417"/>
      <c r="ABK156" s="417"/>
      <c r="ABL156" s="417"/>
      <c r="ABM156" s="417"/>
      <c r="ABN156" s="417"/>
      <c r="ABO156" s="417"/>
      <c r="ABP156" s="417"/>
      <c r="ABQ156" s="417"/>
      <c r="ABR156" s="417"/>
      <c r="ABS156" s="417"/>
      <c r="ABT156" s="417"/>
      <c r="ABU156" s="417"/>
      <c r="ABV156" s="417"/>
      <c r="ABW156" s="417"/>
      <c r="ABX156" s="417"/>
      <c r="ABY156" s="417"/>
      <c r="ABZ156" s="417"/>
      <c r="ACA156" s="417"/>
      <c r="ACB156" s="417"/>
      <c r="ACC156" s="417"/>
      <c r="ACD156" s="417"/>
      <c r="ACE156" s="417"/>
      <c r="ACF156" s="417"/>
      <c r="ACG156" s="417"/>
      <c r="ACH156" s="417"/>
      <c r="ACI156" s="417"/>
      <c r="ACJ156" s="417"/>
      <c r="ACK156" s="417"/>
      <c r="ACL156" s="417"/>
      <c r="ACM156" s="417"/>
      <c r="ACN156" s="417"/>
      <c r="ACO156" s="417"/>
      <c r="ACP156" s="417"/>
      <c r="ACQ156" s="417"/>
      <c r="ACR156" s="417"/>
      <c r="ACS156" s="417"/>
      <c r="ACT156" s="417"/>
      <c r="ACU156" s="417"/>
      <c r="ACV156" s="417"/>
      <c r="ACW156" s="417"/>
      <c r="ACX156" s="417"/>
      <c r="ACY156" s="417"/>
      <c r="ACZ156" s="417"/>
      <c r="ADA156" s="417"/>
      <c r="ADB156" s="417"/>
      <c r="ADC156" s="417"/>
      <c r="ADD156" s="417"/>
      <c r="ADE156" s="417"/>
      <c r="ADF156" s="417"/>
      <c r="ADG156" s="417"/>
      <c r="ADH156" s="417"/>
      <c r="ADI156" s="417"/>
      <c r="ADJ156" s="417"/>
      <c r="ADK156" s="417"/>
      <c r="ADL156" s="417"/>
      <c r="ADM156" s="417"/>
      <c r="ADN156" s="417"/>
      <c r="ADO156" s="417"/>
      <c r="ADP156" s="417"/>
      <c r="ADQ156" s="417"/>
      <c r="ADR156" s="417"/>
      <c r="ADS156" s="417"/>
      <c r="ADT156" s="417"/>
      <c r="ADU156" s="417"/>
      <c r="ADV156" s="417"/>
      <c r="ADW156" s="417"/>
      <c r="ADX156" s="417"/>
      <c r="ADY156" s="417"/>
      <c r="ADZ156" s="417"/>
      <c r="AEA156" s="417"/>
      <c r="AEB156" s="417"/>
      <c r="AEC156" s="417"/>
      <c r="AED156" s="417"/>
      <c r="AEE156" s="417"/>
      <c r="AEF156" s="417"/>
      <c r="AEG156" s="417"/>
      <c r="AEH156" s="417"/>
      <c r="AEI156" s="417"/>
      <c r="AEJ156" s="417"/>
      <c r="AEK156" s="417"/>
      <c r="AEL156" s="417"/>
      <c r="AEM156" s="417"/>
      <c r="AEN156" s="417"/>
      <c r="AEO156" s="417"/>
      <c r="AEP156" s="417"/>
      <c r="AEQ156" s="417"/>
      <c r="AER156" s="417"/>
      <c r="AES156" s="417"/>
      <c r="AET156" s="417"/>
      <c r="AEU156" s="417"/>
      <c r="AEV156" s="417"/>
      <c r="AEW156" s="417"/>
      <c r="AEX156" s="417"/>
      <c r="AEY156" s="417"/>
      <c r="AEZ156" s="417"/>
      <c r="AFA156" s="417"/>
      <c r="AFB156" s="417"/>
      <c r="AFC156" s="417"/>
      <c r="AFD156" s="417"/>
      <c r="AFE156" s="417"/>
      <c r="AFF156" s="417"/>
      <c r="AFG156" s="417"/>
      <c r="AFH156" s="417"/>
      <c r="AFI156" s="417"/>
      <c r="AFJ156" s="417"/>
      <c r="AFK156" s="417"/>
      <c r="AFL156" s="417"/>
      <c r="AFM156" s="417"/>
      <c r="AFN156" s="417"/>
      <c r="AFO156" s="417"/>
      <c r="AFP156" s="417"/>
      <c r="AFQ156" s="417"/>
      <c r="AFR156" s="417"/>
      <c r="AFS156" s="417"/>
      <c r="AFT156" s="417"/>
      <c r="AFU156" s="417"/>
      <c r="AFV156" s="417"/>
      <c r="AFW156" s="417"/>
      <c r="AFX156" s="417"/>
      <c r="AFY156" s="417"/>
      <c r="AFZ156" s="417"/>
      <c r="AGA156" s="417"/>
      <c r="AGB156" s="417"/>
      <c r="AGC156" s="417"/>
      <c r="AGD156" s="417"/>
      <c r="AGE156" s="417"/>
      <c r="AGF156" s="417"/>
      <c r="AGG156" s="417"/>
      <c r="AGH156" s="417"/>
      <c r="AGI156" s="417"/>
      <c r="AGJ156" s="417"/>
      <c r="AGK156" s="417"/>
      <c r="AGL156" s="417"/>
      <c r="AGM156" s="417"/>
      <c r="AGN156" s="417"/>
      <c r="AGO156" s="417"/>
      <c r="AGP156" s="417"/>
      <c r="AGQ156" s="417"/>
      <c r="AGR156" s="417"/>
      <c r="AGS156" s="417"/>
      <c r="AGT156" s="417"/>
      <c r="AGU156" s="417"/>
      <c r="AGV156" s="417"/>
      <c r="AGW156" s="417"/>
      <c r="AGX156" s="417"/>
      <c r="AGY156" s="417"/>
      <c r="AGZ156" s="417"/>
      <c r="AHA156" s="417"/>
      <c r="AHB156" s="417"/>
      <c r="AHC156" s="417"/>
      <c r="AHD156" s="417"/>
      <c r="AHE156" s="417"/>
      <c r="AHF156" s="417"/>
      <c r="AHG156" s="417"/>
      <c r="AHH156" s="417"/>
      <c r="AHI156" s="417"/>
      <c r="AHJ156" s="417"/>
      <c r="AHK156" s="417"/>
      <c r="AHL156" s="417"/>
      <c r="AHM156" s="417"/>
      <c r="AHN156" s="417"/>
      <c r="AHO156" s="417"/>
      <c r="AHP156" s="417"/>
      <c r="AHQ156" s="417"/>
      <c r="AHR156" s="417"/>
      <c r="AHS156" s="417"/>
      <c r="AHT156" s="417"/>
      <c r="AHU156" s="417"/>
      <c r="AHV156" s="417"/>
      <c r="AHW156" s="417"/>
      <c r="AHX156" s="417"/>
      <c r="AHY156" s="417"/>
      <c r="AHZ156" s="417"/>
      <c r="AIA156" s="417"/>
      <c r="AIB156" s="417"/>
      <c r="AIC156" s="417"/>
      <c r="AID156" s="417"/>
      <c r="AIE156" s="417"/>
      <c r="AIF156" s="417"/>
      <c r="AIG156" s="417"/>
      <c r="AIH156" s="417"/>
      <c r="AII156" s="417"/>
      <c r="AIJ156" s="417"/>
      <c r="AIK156" s="417"/>
      <c r="AIL156" s="417"/>
      <c r="AIM156" s="417"/>
      <c r="AIN156" s="417"/>
      <c r="AIO156" s="417"/>
      <c r="AIP156" s="417"/>
      <c r="AIQ156" s="417"/>
      <c r="AIR156" s="417"/>
      <c r="AIS156" s="417"/>
      <c r="AIT156" s="417"/>
      <c r="AIU156" s="417"/>
      <c r="AIV156" s="417"/>
      <c r="AIW156" s="417"/>
      <c r="AIX156" s="417"/>
      <c r="AIY156" s="417"/>
      <c r="AIZ156" s="417"/>
      <c r="AJA156" s="417"/>
      <c r="AJB156" s="417"/>
      <c r="AJC156" s="417"/>
      <c r="AJD156" s="417"/>
      <c r="AJE156" s="417"/>
      <c r="AJF156" s="417"/>
      <c r="AJG156" s="417"/>
      <c r="AJH156" s="417"/>
      <c r="AJI156" s="417"/>
      <c r="AJJ156" s="417"/>
      <c r="AJK156" s="417"/>
      <c r="AJL156" s="417"/>
      <c r="AJM156" s="417"/>
      <c r="AJN156" s="417"/>
      <c r="AJO156" s="417"/>
      <c r="AJP156" s="417"/>
      <c r="AJQ156" s="417"/>
      <c r="AJR156" s="417"/>
      <c r="AJS156" s="417"/>
      <c r="AJT156" s="417"/>
      <c r="AJU156" s="417"/>
      <c r="AJV156" s="417"/>
      <c r="AJW156" s="417"/>
      <c r="AJX156" s="417"/>
      <c r="AJY156" s="417"/>
      <c r="AJZ156" s="417"/>
      <c r="AKA156" s="417"/>
      <c r="AKB156" s="417"/>
      <c r="AKC156" s="417"/>
      <c r="AKD156" s="417"/>
      <c r="AKE156" s="417"/>
      <c r="AKF156" s="417"/>
      <c r="AKG156" s="417"/>
      <c r="AKH156" s="417"/>
      <c r="AKI156" s="417"/>
      <c r="AKJ156" s="417"/>
      <c r="AKK156" s="417"/>
      <c r="AKL156" s="417"/>
      <c r="AKM156" s="417"/>
      <c r="AKN156" s="417"/>
      <c r="AKO156" s="417"/>
      <c r="AKP156" s="417"/>
      <c r="AKQ156" s="417"/>
      <c r="AKR156" s="417"/>
      <c r="AKS156" s="417"/>
      <c r="AKT156" s="417"/>
      <c r="AKU156" s="417"/>
      <c r="AKV156" s="417"/>
      <c r="AKW156" s="417"/>
      <c r="AKX156" s="417"/>
      <c r="AKY156" s="417"/>
      <c r="AKZ156" s="417"/>
      <c r="ALA156" s="417"/>
      <c r="ALB156" s="417"/>
      <c r="ALC156" s="417"/>
      <c r="ALD156" s="417"/>
      <c r="ALE156" s="417"/>
      <c r="ALF156" s="417"/>
      <c r="ALG156" s="417"/>
      <c r="ALH156" s="417"/>
      <c r="ALI156" s="417"/>
      <c r="ALJ156" s="417"/>
      <c r="ALK156" s="417"/>
      <c r="ALL156" s="417"/>
      <c r="ALM156" s="417"/>
      <c r="ALN156" s="417"/>
      <c r="ALO156" s="417"/>
      <c r="ALP156" s="417"/>
      <c r="ALQ156" s="417"/>
      <c r="ALR156" s="417"/>
      <c r="ALS156" s="417"/>
      <c r="ALT156" s="417"/>
      <c r="ALU156" s="417"/>
      <c r="ALV156" s="417"/>
      <c r="ALW156" s="417"/>
      <c r="ALX156" s="417"/>
      <c r="ALY156" s="417"/>
      <c r="ALZ156" s="417"/>
      <c r="AMA156" s="417"/>
      <c r="AMB156" s="417"/>
      <c r="AMC156" s="417"/>
      <c r="AMD156" s="417"/>
      <c r="AME156" s="417"/>
      <c r="AMF156" s="417"/>
      <c r="AMG156" s="417"/>
      <c r="AMH156" s="417"/>
      <c r="AMI156" s="417"/>
      <c r="AMJ156" s="417"/>
      <c r="AMK156" s="417"/>
      <c r="AML156" s="417"/>
      <c r="AMM156" s="417"/>
      <c r="AMN156" s="417"/>
      <c r="AMO156" s="417"/>
      <c r="AMP156" s="417"/>
      <c r="AMQ156" s="417"/>
      <c r="AMR156" s="417"/>
      <c r="AMS156" s="417"/>
      <c r="AMT156" s="417"/>
      <c r="AMU156" s="417"/>
      <c r="AMV156" s="417"/>
      <c r="AMW156" s="417"/>
      <c r="AMX156" s="417"/>
      <c r="AMY156" s="417"/>
      <c r="AMZ156" s="417"/>
      <c r="ANA156" s="417"/>
      <c r="ANB156" s="417"/>
      <c r="ANC156" s="417"/>
      <c r="AND156" s="417"/>
      <c r="ANE156" s="417"/>
      <c r="ANF156" s="417"/>
      <c r="ANG156" s="417"/>
      <c r="ANH156" s="417"/>
      <c r="ANI156" s="417"/>
      <c r="ANJ156" s="417"/>
      <c r="ANK156" s="417"/>
      <c r="ANL156" s="417"/>
      <c r="ANM156" s="417"/>
      <c r="ANN156" s="417"/>
      <c r="ANO156" s="417"/>
      <c r="ANP156" s="417"/>
      <c r="ANQ156" s="417"/>
      <c r="ANR156" s="417"/>
      <c r="ANS156" s="417"/>
      <c r="ANT156" s="417"/>
      <c r="ANU156" s="417"/>
      <c r="ANV156" s="417"/>
      <c r="ANW156" s="417"/>
      <c r="ANX156" s="417"/>
      <c r="ANY156" s="417"/>
      <c r="ANZ156" s="417"/>
      <c r="AOA156" s="417"/>
      <c r="AOB156" s="417"/>
      <c r="AOC156" s="417"/>
      <c r="AOD156" s="417"/>
      <c r="AOE156" s="417"/>
      <c r="AOF156" s="417"/>
      <c r="AOG156" s="417"/>
      <c r="AOH156" s="417"/>
      <c r="AOI156" s="417"/>
      <c r="AOJ156" s="417"/>
      <c r="AOK156" s="417"/>
      <c r="AOL156" s="417"/>
      <c r="AOM156" s="417"/>
      <c r="AON156" s="417"/>
      <c r="AOO156" s="417"/>
      <c r="AOP156" s="417"/>
      <c r="AOQ156" s="417"/>
      <c r="AOR156" s="417"/>
      <c r="AOS156" s="417"/>
      <c r="AOT156" s="417"/>
      <c r="AOU156" s="417"/>
      <c r="AOV156" s="417"/>
      <c r="AOW156" s="417"/>
      <c r="AOX156" s="417"/>
      <c r="AOY156" s="417"/>
      <c r="AOZ156" s="417"/>
      <c r="APA156" s="417"/>
      <c r="APB156" s="417"/>
      <c r="APC156" s="417"/>
      <c r="APD156" s="417"/>
      <c r="APE156" s="417"/>
      <c r="APF156" s="417"/>
      <c r="APG156" s="417"/>
      <c r="APH156" s="417"/>
      <c r="API156" s="417"/>
      <c r="APJ156" s="417"/>
      <c r="APK156" s="417"/>
      <c r="APL156" s="417"/>
      <c r="APM156" s="417"/>
      <c r="APN156" s="417"/>
      <c r="APO156" s="417"/>
      <c r="APP156" s="417"/>
      <c r="APQ156" s="417"/>
      <c r="APR156" s="417"/>
      <c r="APS156" s="417"/>
      <c r="APT156" s="417"/>
      <c r="APU156" s="417"/>
      <c r="APV156" s="417"/>
      <c r="APW156" s="417"/>
      <c r="APX156" s="417"/>
      <c r="APY156" s="417"/>
      <c r="APZ156" s="417"/>
      <c r="AQA156" s="417"/>
      <c r="AQB156" s="417"/>
      <c r="AQC156" s="417"/>
      <c r="AQD156" s="417"/>
      <c r="AQE156" s="417"/>
      <c r="AQF156" s="417"/>
      <c r="AQG156" s="417"/>
      <c r="AQH156" s="417"/>
      <c r="AQI156" s="417"/>
      <c r="AQJ156" s="417"/>
      <c r="AQK156" s="417"/>
      <c r="AQL156" s="417"/>
      <c r="AQM156" s="417"/>
      <c r="AQN156" s="417"/>
      <c r="AQO156" s="417"/>
      <c r="AQP156" s="417"/>
      <c r="AQQ156" s="417"/>
      <c r="AQR156" s="417"/>
      <c r="AQS156" s="417"/>
      <c r="AQT156" s="417"/>
      <c r="AQU156" s="417"/>
      <c r="AQV156" s="417"/>
      <c r="AQW156" s="417"/>
      <c r="AQX156" s="417"/>
      <c r="AQY156" s="417"/>
      <c r="AQZ156" s="417"/>
      <c r="ARA156" s="417"/>
      <c r="ARB156" s="417"/>
      <c r="ARC156" s="417"/>
      <c r="ARD156" s="417"/>
      <c r="ARE156" s="417"/>
      <c r="ARF156" s="417"/>
      <c r="ARG156" s="417"/>
      <c r="ARH156" s="417"/>
      <c r="ARI156" s="417"/>
      <c r="ARJ156" s="417"/>
      <c r="ARK156" s="417"/>
      <c r="ARL156" s="417"/>
      <c r="ARM156" s="417"/>
      <c r="ARN156" s="417"/>
      <c r="ARO156" s="417"/>
      <c r="ARP156" s="417"/>
      <c r="ARQ156" s="417"/>
      <c r="ARR156" s="417"/>
      <c r="ARS156" s="417"/>
      <c r="ART156" s="417"/>
      <c r="ARU156" s="417"/>
      <c r="ARV156" s="417"/>
      <c r="ARW156" s="417"/>
      <c r="ARX156" s="417"/>
      <c r="ARY156" s="417"/>
      <c r="ARZ156" s="417"/>
      <c r="ASA156" s="417"/>
      <c r="ASB156" s="417"/>
      <c r="ASC156" s="417"/>
      <c r="ASD156" s="417"/>
      <c r="ASE156" s="417"/>
      <c r="ASF156" s="417"/>
      <c r="ASG156" s="417"/>
      <c r="ASH156" s="417"/>
      <c r="ASI156" s="417"/>
      <c r="ASJ156" s="417"/>
      <c r="ASK156" s="417"/>
      <c r="ASL156" s="417"/>
      <c r="ASM156" s="417"/>
      <c r="ASN156" s="417"/>
      <c r="ASO156" s="417"/>
      <c r="ASP156" s="417"/>
      <c r="ASQ156" s="417"/>
      <c r="ASR156" s="417"/>
      <c r="ASS156" s="417"/>
      <c r="AST156" s="417"/>
      <c r="ASU156" s="417"/>
      <c r="ASV156" s="417"/>
      <c r="ASW156" s="417"/>
      <c r="ASX156" s="417"/>
      <c r="ASY156" s="417"/>
      <c r="ASZ156" s="417"/>
      <c r="ATA156" s="417"/>
      <c r="ATB156" s="417"/>
      <c r="ATC156" s="417"/>
      <c r="ATD156" s="417"/>
      <c r="ATE156" s="417"/>
      <c r="ATF156" s="417"/>
      <c r="ATG156" s="417"/>
      <c r="ATH156" s="417"/>
      <c r="ATI156" s="417"/>
      <c r="ATJ156" s="417"/>
      <c r="ATK156" s="417"/>
      <c r="ATL156" s="417"/>
      <c r="ATM156" s="417"/>
      <c r="ATN156" s="417"/>
      <c r="ATO156" s="417"/>
      <c r="ATP156" s="417"/>
      <c r="ATQ156" s="417"/>
      <c r="ATR156" s="417"/>
      <c r="ATS156" s="417"/>
      <c r="ATT156" s="417"/>
      <c r="ATU156" s="417"/>
      <c r="ATV156" s="417"/>
      <c r="ATW156" s="417"/>
      <c r="ATX156" s="417"/>
      <c r="ATY156" s="417"/>
      <c r="ATZ156" s="417"/>
      <c r="AUA156" s="417"/>
      <c r="AUB156" s="417"/>
      <c r="AUC156" s="417"/>
      <c r="AUD156" s="417"/>
      <c r="AUE156" s="417"/>
      <c r="AUF156" s="417"/>
      <c r="AUG156" s="417"/>
      <c r="AUH156" s="417"/>
      <c r="AUI156" s="417"/>
      <c r="AUJ156" s="417"/>
      <c r="AUK156" s="417"/>
      <c r="AUL156" s="417"/>
      <c r="AUM156" s="417"/>
      <c r="AUN156" s="417"/>
      <c r="AUO156" s="417"/>
      <c r="AUP156" s="417"/>
      <c r="AUQ156" s="417"/>
      <c r="AUR156" s="417"/>
      <c r="AUS156" s="417"/>
      <c r="AUT156" s="417"/>
      <c r="AUU156" s="417"/>
      <c r="AUV156" s="417"/>
      <c r="AUW156" s="417"/>
      <c r="AUX156" s="417"/>
      <c r="AUY156" s="417"/>
      <c r="AUZ156" s="417"/>
      <c r="AVA156" s="417"/>
      <c r="AVB156" s="417"/>
      <c r="AVC156" s="417"/>
      <c r="AVD156" s="417"/>
      <c r="AVE156" s="417"/>
      <c r="AVF156" s="417"/>
      <c r="AVG156" s="417"/>
      <c r="AVH156" s="417"/>
      <c r="AVI156" s="417"/>
      <c r="AVJ156" s="417"/>
      <c r="AVK156" s="417"/>
      <c r="AVL156" s="417"/>
      <c r="AVM156" s="417"/>
      <c r="AVN156" s="417"/>
      <c r="AVO156" s="417"/>
      <c r="AVP156" s="417"/>
      <c r="AVQ156" s="417"/>
      <c r="AVR156" s="417"/>
      <c r="AVS156" s="417"/>
      <c r="AVT156" s="417"/>
      <c r="AVU156" s="417"/>
      <c r="AVV156" s="417"/>
      <c r="AVW156" s="417"/>
      <c r="AVX156" s="417"/>
      <c r="AVY156" s="417"/>
      <c r="AVZ156" s="417"/>
      <c r="AWA156" s="417"/>
      <c r="AWB156" s="417"/>
      <c r="AWC156" s="417"/>
      <c r="AWD156" s="417"/>
      <c r="AWE156" s="417"/>
      <c r="AWF156" s="417"/>
      <c r="AWG156" s="417"/>
      <c r="AWH156" s="417"/>
      <c r="AWI156" s="417"/>
      <c r="AWJ156" s="417"/>
      <c r="AWK156" s="417"/>
      <c r="AWL156" s="417"/>
      <c r="AWM156" s="417"/>
      <c r="AWN156" s="417"/>
      <c r="AWO156" s="417"/>
      <c r="AWP156" s="417"/>
      <c r="AWQ156" s="417"/>
      <c r="AWR156" s="417"/>
      <c r="AWS156" s="417"/>
      <c r="AWT156" s="417"/>
      <c r="AWU156" s="417"/>
      <c r="AWV156" s="417"/>
      <c r="AWW156" s="417"/>
      <c r="AWX156" s="417"/>
      <c r="AWY156" s="417"/>
      <c r="AWZ156" s="417"/>
      <c r="AXA156" s="417"/>
      <c r="AXB156" s="417"/>
      <c r="AXC156" s="417"/>
      <c r="AXD156" s="417"/>
      <c r="AXE156" s="417"/>
      <c r="AXF156" s="417"/>
      <c r="AXG156" s="417"/>
      <c r="AXH156" s="417"/>
      <c r="AXI156" s="417"/>
      <c r="AXJ156" s="417"/>
      <c r="AXK156" s="417"/>
      <c r="AXL156" s="417"/>
      <c r="AXM156" s="417"/>
      <c r="AXN156" s="417"/>
      <c r="AXO156" s="417"/>
      <c r="AXP156" s="417"/>
      <c r="AXQ156" s="417"/>
      <c r="AXR156" s="417"/>
      <c r="AXS156" s="417"/>
      <c r="AXT156" s="417"/>
      <c r="AXU156" s="417"/>
      <c r="AXV156" s="417"/>
      <c r="AXW156" s="417"/>
      <c r="AXX156" s="417"/>
      <c r="AXY156" s="417"/>
      <c r="AXZ156" s="417"/>
      <c r="AYA156" s="417"/>
      <c r="AYB156" s="417"/>
      <c r="AYC156" s="417"/>
      <c r="AYD156" s="417"/>
      <c r="AYE156" s="417"/>
      <c r="AYF156" s="417"/>
      <c r="AYG156" s="417"/>
      <c r="AYH156" s="417"/>
      <c r="AYI156" s="417"/>
      <c r="AYJ156" s="417"/>
      <c r="AYK156" s="417"/>
      <c r="AYL156" s="417"/>
      <c r="AYM156" s="417"/>
      <c r="AYN156" s="417"/>
      <c r="AYO156" s="417"/>
      <c r="AYP156" s="417"/>
      <c r="AYQ156" s="417"/>
      <c r="AYR156" s="417"/>
      <c r="AYS156" s="417"/>
      <c r="AYT156" s="417"/>
      <c r="AYU156" s="417"/>
      <c r="AYV156" s="417"/>
      <c r="AYW156" s="417"/>
      <c r="AYX156" s="417"/>
      <c r="AYY156" s="417"/>
      <c r="AYZ156" s="417"/>
      <c r="AZA156" s="417"/>
      <c r="AZB156" s="417"/>
      <c r="AZC156" s="417"/>
      <c r="AZD156" s="417"/>
      <c r="AZE156" s="417"/>
      <c r="AZF156" s="417"/>
      <c r="AZG156" s="417"/>
      <c r="AZH156" s="417"/>
      <c r="AZI156" s="417"/>
      <c r="AZJ156" s="417"/>
      <c r="AZK156" s="417"/>
      <c r="AZL156" s="417"/>
      <c r="AZM156" s="417"/>
      <c r="AZN156" s="417"/>
      <c r="AZO156" s="417"/>
      <c r="AZP156" s="417"/>
      <c r="AZQ156" s="417"/>
      <c r="AZR156" s="417"/>
      <c r="AZS156" s="417"/>
      <c r="AZT156" s="417"/>
      <c r="AZU156" s="417"/>
      <c r="AZV156" s="417"/>
      <c r="AZW156" s="417"/>
      <c r="AZX156" s="417"/>
      <c r="AZY156" s="417"/>
      <c r="AZZ156" s="417"/>
      <c r="BAA156" s="417"/>
      <c r="BAB156" s="417"/>
      <c r="BAC156" s="417"/>
      <c r="BAD156" s="417"/>
      <c r="BAE156" s="417"/>
      <c r="BAF156" s="417"/>
      <c r="BAG156" s="417"/>
      <c r="BAH156" s="417"/>
      <c r="BAI156" s="417"/>
      <c r="BAJ156" s="417"/>
      <c r="BAK156" s="417"/>
      <c r="BAL156" s="417"/>
      <c r="BAM156" s="417"/>
      <c r="BAN156" s="417"/>
      <c r="BAO156" s="417"/>
      <c r="BAP156" s="417"/>
      <c r="BAQ156" s="417"/>
      <c r="BAR156" s="417"/>
      <c r="BAS156" s="417"/>
      <c r="BAT156" s="417"/>
      <c r="BAU156" s="417"/>
      <c r="BAV156" s="417"/>
      <c r="BAW156" s="417"/>
      <c r="BAX156" s="417"/>
      <c r="BAY156" s="417"/>
      <c r="BAZ156" s="417"/>
      <c r="BBA156" s="417"/>
      <c r="BBB156" s="417"/>
      <c r="BBC156" s="417"/>
      <c r="BBD156" s="417"/>
      <c r="BBE156" s="417"/>
      <c r="BBF156" s="417"/>
      <c r="BBG156" s="417"/>
      <c r="BBH156" s="417"/>
      <c r="BBI156" s="417"/>
      <c r="BBJ156" s="417"/>
      <c r="BBK156" s="417"/>
      <c r="BBL156" s="417"/>
      <c r="BBM156" s="417"/>
      <c r="BBN156" s="417"/>
      <c r="BBO156" s="417"/>
      <c r="BBP156" s="417"/>
      <c r="BBQ156" s="417"/>
      <c r="BBR156" s="417"/>
      <c r="BBS156" s="417"/>
      <c r="BBT156" s="417"/>
      <c r="BBU156" s="417"/>
      <c r="BBV156" s="417"/>
      <c r="BBW156" s="417"/>
      <c r="BBX156" s="417"/>
      <c r="BBY156" s="417"/>
      <c r="BBZ156" s="417"/>
      <c r="BCA156" s="417"/>
      <c r="BCB156" s="417"/>
      <c r="BCC156" s="417"/>
      <c r="BCD156" s="417"/>
      <c r="BCE156" s="417"/>
      <c r="BCF156" s="417"/>
      <c r="BCG156" s="417"/>
      <c r="BCH156" s="417"/>
      <c r="BCI156" s="417"/>
      <c r="BCJ156" s="417"/>
      <c r="BCK156" s="417"/>
      <c r="BCL156" s="417"/>
      <c r="BCM156" s="417"/>
      <c r="BCN156" s="417"/>
      <c r="BCO156" s="417"/>
      <c r="BCP156" s="417"/>
      <c r="BCQ156" s="417"/>
      <c r="BCR156" s="417"/>
      <c r="BCS156" s="417"/>
      <c r="BCT156" s="417"/>
      <c r="BCU156" s="417"/>
      <c r="BCV156" s="417"/>
      <c r="BCW156" s="417"/>
      <c r="BCX156" s="417"/>
      <c r="BCY156" s="417"/>
      <c r="BCZ156" s="417"/>
      <c r="BDA156" s="417"/>
      <c r="BDB156" s="417"/>
      <c r="BDC156" s="417"/>
      <c r="BDD156" s="417"/>
      <c r="BDE156" s="417"/>
      <c r="BDF156" s="417"/>
      <c r="BDG156" s="417"/>
      <c r="BDH156" s="417"/>
      <c r="BDI156" s="417"/>
      <c r="BDJ156" s="417"/>
      <c r="BDK156" s="417"/>
      <c r="BDL156" s="417"/>
      <c r="BDM156" s="417"/>
      <c r="BDN156" s="417"/>
      <c r="BDO156" s="417"/>
      <c r="BDP156" s="417"/>
      <c r="BDQ156" s="417"/>
      <c r="BDR156" s="417"/>
      <c r="BDS156" s="417"/>
      <c r="BDT156" s="417"/>
      <c r="BDU156" s="417"/>
      <c r="BDV156" s="417"/>
      <c r="BDW156" s="417"/>
      <c r="BDX156" s="417"/>
      <c r="BDY156" s="417"/>
      <c r="BDZ156" s="417"/>
      <c r="BEA156" s="417"/>
      <c r="BEB156" s="417"/>
      <c r="BEC156" s="417"/>
      <c r="BED156" s="417"/>
      <c r="BEE156" s="417"/>
      <c r="BEF156" s="417"/>
      <c r="BEG156" s="417"/>
      <c r="BEH156" s="417"/>
      <c r="BEI156" s="417"/>
      <c r="BEJ156" s="417"/>
      <c r="BEK156" s="417"/>
      <c r="BEL156" s="417"/>
      <c r="BEM156" s="417"/>
      <c r="BEN156" s="417"/>
      <c r="BEO156" s="417"/>
      <c r="BEP156" s="417"/>
      <c r="BEQ156" s="417"/>
      <c r="BER156" s="417"/>
      <c r="BES156" s="417"/>
      <c r="BET156" s="417"/>
      <c r="BEU156" s="417"/>
      <c r="BEV156" s="417"/>
      <c r="BEW156" s="417"/>
      <c r="BEX156" s="417"/>
      <c r="BEY156" s="417"/>
      <c r="BEZ156" s="417"/>
      <c r="BFA156" s="417"/>
      <c r="BFB156" s="417"/>
      <c r="BFC156" s="417"/>
      <c r="BFD156" s="417"/>
      <c r="BFE156" s="417"/>
      <c r="BFF156" s="417"/>
      <c r="BFG156" s="417"/>
      <c r="BFH156" s="417"/>
      <c r="BFI156" s="417"/>
      <c r="BFJ156" s="417"/>
      <c r="BFK156" s="417"/>
      <c r="BFL156" s="417"/>
      <c r="BFM156" s="417"/>
      <c r="BFN156" s="417"/>
      <c r="BFO156" s="417"/>
      <c r="BFP156" s="417"/>
      <c r="BFQ156" s="417"/>
      <c r="BFR156" s="417"/>
      <c r="BFS156" s="417"/>
      <c r="BFT156" s="417"/>
      <c r="BFU156" s="417"/>
      <c r="BFV156" s="417"/>
      <c r="BFW156" s="417"/>
      <c r="BFX156" s="417"/>
      <c r="BFY156" s="417"/>
      <c r="BFZ156" s="417"/>
      <c r="BGA156" s="417"/>
      <c r="BGB156" s="417"/>
      <c r="BGC156" s="417"/>
      <c r="BGD156" s="417"/>
      <c r="BGE156" s="417"/>
      <c r="BGF156" s="417"/>
      <c r="BGG156" s="417"/>
      <c r="BGH156" s="417"/>
      <c r="BGI156" s="417"/>
      <c r="BGJ156" s="417"/>
      <c r="BGK156" s="417"/>
      <c r="BGL156" s="417"/>
      <c r="BGM156" s="417"/>
      <c r="BGN156" s="417"/>
      <c r="BGO156" s="417"/>
      <c r="BGP156" s="417"/>
      <c r="BGQ156" s="417"/>
      <c r="BGR156" s="417"/>
      <c r="BGS156" s="417"/>
      <c r="BGT156" s="417"/>
      <c r="BGU156" s="417"/>
      <c r="BGV156" s="417"/>
      <c r="BGW156" s="417"/>
      <c r="BGX156" s="417"/>
      <c r="BGY156" s="417"/>
      <c r="BGZ156" s="417"/>
      <c r="BHA156" s="417"/>
      <c r="BHB156" s="417"/>
      <c r="BHC156" s="417"/>
      <c r="BHD156" s="417"/>
      <c r="BHE156" s="417"/>
      <c r="BHF156" s="417"/>
      <c r="BHG156" s="417"/>
      <c r="BHH156" s="417"/>
      <c r="BHI156" s="417"/>
      <c r="BHJ156" s="417"/>
      <c r="BHK156" s="417"/>
      <c r="BHL156" s="417"/>
      <c r="BHM156" s="417"/>
      <c r="BHN156" s="417"/>
      <c r="BHO156" s="417"/>
      <c r="BHP156" s="417"/>
      <c r="BHQ156" s="417"/>
      <c r="BHR156" s="417"/>
      <c r="BHS156" s="417"/>
      <c r="BHT156" s="417"/>
      <c r="BHU156" s="417"/>
      <c r="BHV156" s="417"/>
      <c r="BHW156" s="417"/>
      <c r="BHX156" s="417"/>
      <c r="BHY156" s="417"/>
      <c r="BHZ156" s="417"/>
      <c r="BIA156" s="417"/>
      <c r="BIB156" s="417"/>
      <c r="BIC156" s="417"/>
      <c r="BID156" s="417"/>
      <c r="BIE156" s="417"/>
      <c r="BIF156" s="417"/>
      <c r="BIG156" s="417"/>
      <c r="BIH156" s="417"/>
      <c r="BII156" s="417"/>
      <c r="BIJ156" s="417"/>
      <c r="BIK156" s="417"/>
      <c r="BIL156" s="417"/>
      <c r="BIM156" s="417"/>
      <c r="BIN156" s="417"/>
      <c r="BIO156" s="417"/>
      <c r="BIP156" s="417"/>
      <c r="BIQ156" s="417"/>
      <c r="BIR156" s="417"/>
      <c r="BIS156" s="417"/>
      <c r="BIT156" s="417"/>
      <c r="BIU156" s="417"/>
      <c r="BIV156" s="417"/>
      <c r="BIW156" s="417"/>
      <c r="BIX156" s="417"/>
      <c r="BIY156" s="417"/>
      <c r="BIZ156" s="417"/>
      <c r="BJA156" s="417"/>
      <c r="BJB156" s="417"/>
      <c r="BJC156" s="417"/>
      <c r="BJD156" s="417"/>
      <c r="BJE156" s="417"/>
      <c r="BJF156" s="417"/>
      <c r="BJG156" s="417"/>
      <c r="BJH156" s="417"/>
      <c r="BJI156" s="417"/>
      <c r="BJJ156" s="417"/>
      <c r="BJK156" s="417"/>
      <c r="BJL156" s="417"/>
      <c r="BJM156" s="417"/>
      <c r="BJN156" s="417"/>
      <c r="BJO156" s="417"/>
      <c r="BJP156" s="417"/>
      <c r="BJQ156" s="417"/>
      <c r="BJR156" s="417"/>
      <c r="BJS156" s="417"/>
      <c r="BJT156" s="417"/>
      <c r="BJU156" s="417"/>
      <c r="BJV156" s="417"/>
      <c r="BJW156" s="417"/>
      <c r="BJX156" s="417"/>
      <c r="BJY156" s="417"/>
      <c r="BJZ156" s="417"/>
      <c r="BKA156" s="417"/>
      <c r="BKB156" s="417"/>
      <c r="BKC156" s="417"/>
      <c r="BKD156" s="417"/>
      <c r="BKE156" s="417"/>
      <c r="BKF156" s="417"/>
      <c r="BKG156" s="417"/>
      <c r="BKH156" s="417"/>
      <c r="BKI156" s="417"/>
      <c r="BKJ156" s="417"/>
      <c r="BKK156" s="417"/>
      <c r="BKL156" s="417"/>
      <c r="BKM156" s="417"/>
      <c r="BKN156" s="417"/>
      <c r="BKO156" s="417"/>
      <c r="BKP156" s="417"/>
      <c r="BKQ156" s="417"/>
      <c r="BKR156" s="417"/>
      <c r="BKS156" s="417"/>
      <c r="BKT156" s="417"/>
      <c r="BKU156" s="417"/>
      <c r="BKV156" s="417"/>
      <c r="BKW156" s="417"/>
      <c r="BKX156" s="417"/>
      <c r="BKY156" s="417"/>
      <c r="BKZ156" s="417"/>
      <c r="BLA156" s="417"/>
      <c r="BLB156" s="417"/>
      <c r="BLC156" s="417"/>
      <c r="BLD156" s="417"/>
      <c r="BLE156" s="417"/>
      <c r="BLF156" s="417"/>
      <c r="BLG156" s="417"/>
      <c r="BLH156" s="417"/>
      <c r="BLI156" s="417"/>
      <c r="BLJ156" s="417"/>
      <c r="BLK156" s="417"/>
      <c r="BLL156" s="417"/>
      <c r="BLM156" s="417"/>
      <c r="BLN156" s="417"/>
      <c r="BLO156" s="417"/>
      <c r="BLP156" s="417"/>
      <c r="BLQ156" s="417"/>
      <c r="BLR156" s="417"/>
      <c r="BLS156" s="417"/>
      <c r="BLT156" s="417"/>
      <c r="BLU156" s="417"/>
      <c r="BLV156" s="417"/>
      <c r="BLW156" s="417"/>
      <c r="BLX156" s="417"/>
      <c r="BLY156" s="417"/>
      <c r="BLZ156" s="417"/>
      <c r="BMA156" s="417"/>
      <c r="BMB156" s="417"/>
      <c r="BMC156" s="417"/>
      <c r="BMD156" s="417"/>
      <c r="BME156" s="417"/>
      <c r="BMF156" s="417"/>
      <c r="BMG156" s="417"/>
      <c r="BMH156" s="417"/>
      <c r="BMI156" s="417"/>
      <c r="BMJ156" s="417"/>
      <c r="BMK156" s="417"/>
      <c r="BML156" s="417"/>
      <c r="BMM156" s="417"/>
      <c r="BMN156" s="417"/>
      <c r="BMO156" s="417"/>
      <c r="BMP156" s="417"/>
      <c r="BMQ156" s="417"/>
      <c r="BMR156" s="417"/>
      <c r="BMS156" s="417"/>
      <c r="BMT156" s="417"/>
      <c r="BMU156" s="417"/>
      <c r="BMV156" s="417"/>
      <c r="BMW156" s="417"/>
      <c r="BMX156" s="417"/>
      <c r="BMY156" s="417"/>
      <c r="BMZ156" s="417"/>
      <c r="BNA156" s="417"/>
      <c r="BNB156" s="417"/>
      <c r="BNC156" s="417"/>
      <c r="BND156" s="417"/>
      <c r="BNE156" s="417"/>
      <c r="BNF156" s="417"/>
      <c r="BNG156" s="417"/>
      <c r="BNH156" s="417"/>
      <c r="BNI156" s="417"/>
      <c r="BNJ156" s="417"/>
      <c r="BNK156" s="417"/>
      <c r="BNL156" s="417"/>
      <c r="BNM156" s="417"/>
      <c r="BNN156" s="417"/>
      <c r="BNO156" s="417"/>
      <c r="BNP156" s="417"/>
      <c r="BNQ156" s="417"/>
      <c r="BNR156" s="417"/>
      <c r="BNS156" s="417"/>
      <c r="BNT156" s="417"/>
      <c r="BNU156" s="417"/>
      <c r="BNV156" s="417"/>
      <c r="BNW156" s="417"/>
      <c r="BNX156" s="417"/>
      <c r="BNY156" s="417"/>
      <c r="BNZ156" s="417"/>
      <c r="BOA156" s="417"/>
      <c r="BOB156" s="417"/>
      <c r="BOC156" s="417"/>
      <c r="BOD156" s="417"/>
      <c r="BOE156" s="417"/>
      <c r="BOF156" s="417"/>
      <c r="BOG156" s="417"/>
      <c r="BOH156" s="417"/>
      <c r="BOI156" s="417"/>
      <c r="BOJ156" s="417"/>
      <c r="BOK156" s="417"/>
      <c r="BOL156" s="417"/>
      <c r="BOM156" s="417"/>
      <c r="BON156" s="417"/>
      <c r="BOO156" s="417"/>
      <c r="BOP156" s="417"/>
      <c r="BOQ156" s="417"/>
      <c r="BOR156" s="417"/>
      <c r="BOS156" s="417"/>
      <c r="BOT156" s="417"/>
      <c r="BOU156" s="417"/>
      <c r="BOV156" s="417"/>
      <c r="BOW156" s="417"/>
      <c r="BOX156" s="417"/>
      <c r="BOY156" s="417"/>
      <c r="BOZ156" s="417"/>
      <c r="BPA156" s="417"/>
      <c r="BPB156" s="417"/>
      <c r="BPC156" s="417"/>
      <c r="BPD156" s="417"/>
      <c r="BPE156" s="417"/>
      <c r="BPF156" s="417"/>
      <c r="BPG156" s="417"/>
      <c r="BPH156" s="417"/>
      <c r="BPI156" s="417"/>
      <c r="BPJ156" s="417"/>
      <c r="BPK156" s="417"/>
      <c r="BPL156" s="417"/>
      <c r="BPM156" s="417"/>
      <c r="BPN156" s="417"/>
      <c r="BPO156" s="417"/>
      <c r="BPP156" s="417"/>
      <c r="BPQ156" s="417"/>
      <c r="BPR156" s="417"/>
      <c r="BPS156" s="417"/>
      <c r="BPT156" s="417"/>
      <c r="BPU156" s="417"/>
      <c r="BPV156" s="417"/>
      <c r="BPW156" s="417"/>
      <c r="BPX156" s="417"/>
      <c r="BPY156" s="417"/>
      <c r="BPZ156" s="417"/>
      <c r="BQA156" s="417"/>
      <c r="BQB156" s="417"/>
      <c r="BQC156" s="417"/>
      <c r="BQD156" s="417"/>
      <c r="BQE156" s="417"/>
      <c r="BQF156" s="417"/>
      <c r="BQG156" s="417"/>
      <c r="BQH156" s="417"/>
      <c r="BQI156" s="417"/>
      <c r="BQJ156" s="417"/>
      <c r="BQK156" s="417"/>
      <c r="BQL156" s="417"/>
      <c r="BQM156" s="417"/>
      <c r="BQN156" s="417"/>
      <c r="BQO156" s="417"/>
      <c r="BQP156" s="417"/>
      <c r="BQQ156" s="417"/>
      <c r="BQR156" s="417"/>
      <c r="BQS156" s="417"/>
      <c r="BQT156" s="417"/>
      <c r="BQU156" s="417"/>
      <c r="BQV156" s="417"/>
      <c r="BQW156" s="417"/>
      <c r="BQX156" s="417"/>
      <c r="BQY156" s="417"/>
      <c r="BQZ156" s="417"/>
      <c r="BRA156" s="417"/>
      <c r="BRB156" s="417"/>
      <c r="BRC156" s="417"/>
      <c r="BRD156" s="417"/>
      <c r="BRE156" s="417"/>
      <c r="BRF156" s="417"/>
      <c r="BRG156" s="417"/>
      <c r="BRH156" s="417"/>
      <c r="BRI156" s="417"/>
      <c r="BRJ156" s="417"/>
      <c r="BRK156" s="417"/>
      <c r="BRL156" s="417"/>
      <c r="BRM156" s="417"/>
      <c r="BRN156" s="417"/>
      <c r="BRO156" s="417"/>
      <c r="BRP156" s="417"/>
      <c r="BRQ156" s="417"/>
      <c r="BRR156" s="417"/>
      <c r="BRS156" s="417"/>
      <c r="BRT156" s="417"/>
      <c r="BRU156" s="417"/>
      <c r="BRV156" s="417"/>
      <c r="BRW156" s="417"/>
      <c r="BRX156" s="417"/>
      <c r="BRY156" s="417"/>
      <c r="BRZ156" s="417"/>
      <c r="BSA156" s="417"/>
      <c r="BSB156" s="417"/>
      <c r="BSC156" s="417"/>
      <c r="BSD156" s="417"/>
      <c r="BSE156" s="417"/>
      <c r="BSF156" s="417"/>
      <c r="BSG156" s="417"/>
      <c r="BSH156" s="417"/>
      <c r="BSI156" s="417"/>
      <c r="BSJ156" s="417"/>
      <c r="BSK156" s="417"/>
      <c r="BSL156" s="417"/>
      <c r="BSM156" s="417"/>
      <c r="BSN156" s="417"/>
      <c r="BSO156" s="417"/>
      <c r="BSP156" s="417"/>
      <c r="BSQ156" s="417"/>
      <c r="BSR156" s="417"/>
      <c r="BSS156" s="417"/>
      <c r="BST156" s="417"/>
      <c r="BSU156" s="417"/>
      <c r="BSV156" s="417"/>
      <c r="BSW156" s="417"/>
      <c r="BSX156" s="417"/>
      <c r="BSY156" s="417"/>
      <c r="BSZ156" s="417"/>
      <c r="BTA156" s="417"/>
      <c r="BTB156" s="417"/>
      <c r="BTC156" s="417"/>
      <c r="BTD156" s="417"/>
      <c r="BTE156" s="417"/>
      <c r="BTF156" s="417"/>
      <c r="BTG156" s="417"/>
      <c r="BTH156" s="417"/>
      <c r="BTI156" s="417"/>
      <c r="BTJ156" s="417"/>
      <c r="BTK156" s="417"/>
      <c r="BTL156" s="417"/>
      <c r="BTM156" s="417"/>
      <c r="BTN156" s="417"/>
      <c r="BTO156" s="417"/>
      <c r="BTP156" s="417"/>
      <c r="BTQ156" s="417"/>
      <c r="BTR156" s="417"/>
      <c r="BTS156" s="417"/>
      <c r="BTT156" s="417"/>
      <c r="BTU156" s="417"/>
      <c r="BTV156" s="417"/>
      <c r="BTW156" s="417"/>
      <c r="BTX156" s="417"/>
      <c r="BTY156" s="417"/>
      <c r="BTZ156" s="417"/>
      <c r="BUA156" s="417"/>
      <c r="BUB156" s="417"/>
      <c r="BUC156" s="417"/>
      <c r="BUD156" s="417"/>
      <c r="BUE156" s="417"/>
      <c r="BUF156" s="417"/>
      <c r="BUG156" s="417"/>
      <c r="BUH156" s="417"/>
      <c r="BUI156" s="417"/>
      <c r="BUJ156" s="417"/>
      <c r="BUK156" s="417"/>
      <c r="BUL156" s="417"/>
      <c r="BUM156" s="417"/>
      <c r="BUN156" s="417"/>
      <c r="BUO156" s="417"/>
      <c r="BUP156" s="417"/>
      <c r="BUQ156" s="417"/>
      <c r="BUR156" s="417"/>
      <c r="BUS156" s="417"/>
      <c r="BUT156" s="417"/>
      <c r="BUU156" s="417"/>
      <c r="BUV156" s="417"/>
      <c r="BUW156" s="417"/>
      <c r="BUX156" s="417"/>
      <c r="BUY156" s="417"/>
      <c r="BUZ156" s="417"/>
      <c r="BVA156" s="417"/>
      <c r="BVB156" s="417"/>
      <c r="BVC156" s="417"/>
      <c r="BVD156" s="417"/>
      <c r="BVE156" s="417"/>
      <c r="BVF156" s="417"/>
      <c r="BVG156" s="417"/>
      <c r="BVH156" s="417"/>
      <c r="BVI156" s="417"/>
      <c r="BVJ156" s="417"/>
      <c r="BVK156" s="417"/>
      <c r="BVL156" s="417"/>
      <c r="BVM156" s="417"/>
      <c r="BVN156" s="417"/>
      <c r="BVO156" s="417"/>
      <c r="BVP156" s="417"/>
      <c r="BVQ156" s="417"/>
      <c r="BVR156" s="417"/>
      <c r="BVS156" s="417"/>
      <c r="BVT156" s="417"/>
      <c r="BVU156" s="417"/>
      <c r="BVV156" s="417"/>
      <c r="BVW156" s="417"/>
      <c r="BVX156" s="417"/>
      <c r="BVY156" s="417"/>
      <c r="BVZ156" s="417"/>
      <c r="BWA156" s="417"/>
      <c r="BWB156" s="417"/>
      <c r="BWC156" s="417"/>
      <c r="BWD156" s="417"/>
      <c r="BWE156" s="417"/>
      <c r="BWF156" s="417"/>
      <c r="BWG156" s="417"/>
      <c r="BWH156" s="417"/>
      <c r="BWI156" s="417"/>
      <c r="BWJ156" s="417"/>
      <c r="BWK156" s="417"/>
      <c r="BWL156" s="417"/>
      <c r="BWM156" s="417"/>
      <c r="BWN156" s="417"/>
      <c r="BWO156" s="417"/>
      <c r="BWP156" s="417"/>
      <c r="BWQ156" s="417"/>
      <c r="BWR156" s="417"/>
      <c r="BWS156" s="417"/>
      <c r="BWT156" s="417"/>
      <c r="BWU156" s="417"/>
      <c r="BWV156" s="417"/>
      <c r="BWW156" s="417"/>
      <c r="BWX156" s="417"/>
      <c r="BWY156" s="417"/>
      <c r="BWZ156" s="417"/>
      <c r="BXA156" s="417"/>
      <c r="BXB156" s="417"/>
      <c r="BXC156" s="417"/>
      <c r="BXD156" s="417"/>
      <c r="BXE156" s="417"/>
      <c r="BXF156" s="417"/>
      <c r="BXG156" s="417"/>
      <c r="BXH156" s="417"/>
      <c r="BXI156" s="417"/>
      <c r="BXJ156" s="417"/>
      <c r="BXK156" s="417"/>
      <c r="BXL156" s="417"/>
      <c r="BXM156" s="417"/>
      <c r="BXN156" s="417"/>
      <c r="BXO156" s="417"/>
      <c r="BXP156" s="417"/>
      <c r="BXQ156" s="417"/>
      <c r="BXR156" s="417"/>
      <c r="BXS156" s="417"/>
      <c r="BXT156" s="417"/>
      <c r="BXU156" s="417"/>
      <c r="BXV156" s="417"/>
      <c r="BXW156" s="417"/>
      <c r="BXX156" s="417"/>
      <c r="BXY156" s="417"/>
      <c r="BXZ156" s="417"/>
      <c r="BYA156" s="417"/>
      <c r="BYB156" s="417"/>
      <c r="BYC156" s="417"/>
      <c r="BYD156" s="417"/>
      <c r="BYE156" s="417"/>
      <c r="BYF156" s="417"/>
      <c r="BYG156" s="417"/>
      <c r="BYH156" s="417"/>
      <c r="BYI156" s="417"/>
      <c r="BYJ156" s="417"/>
      <c r="BYK156" s="417"/>
      <c r="BYL156" s="417"/>
      <c r="BYM156" s="417"/>
      <c r="BYN156" s="417"/>
      <c r="BYO156" s="417"/>
      <c r="BYP156" s="417"/>
      <c r="BYQ156" s="417"/>
      <c r="BYR156" s="417"/>
      <c r="BYS156" s="417"/>
      <c r="BYT156" s="417"/>
      <c r="BYU156" s="417"/>
      <c r="BYV156" s="417"/>
      <c r="BYW156" s="417"/>
      <c r="BYX156" s="417"/>
      <c r="BYY156" s="417"/>
      <c r="BYZ156" s="417"/>
      <c r="BZA156" s="417"/>
      <c r="BZB156" s="417"/>
      <c r="BZC156" s="417"/>
      <c r="BZD156" s="417"/>
      <c r="BZE156" s="417"/>
      <c r="BZF156" s="417"/>
      <c r="BZG156" s="417"/>
      <c r="BZH156" s="417"/>
      <c r="BZI156" s="417"/>
      <c r="BZJ156" s="417"/>
      <c r="BZK156" s="417"/>
      <c r="BZL156" s="417"/>
      <c r="BZM156" s="417"/>
      <c r="BZN156" s="417"/>
      <c r="BZO156" s="417"/>
      <c r="BZP156" s="417"/>
      <c r="BZQ156" s="417"/>
      <c r="BZR156" s="417"/>
      <c r="BZS156" s="417"/>
      <c r="BZT156" s="417"/>
      <c r="BZU156" s="417"/>
      <c r="BZV156" s="417"/>
      <c r="BZW156" s="417"/>
      <c r="BZX156" s="417"/>
      <c r="BZY156" s="417"/>
      <c r="BZZ156" s="417"/>
      <c r="CAA156" s="417"/>
      <c r="CAB156" s="417"/>
      <c r="CAC156" s="417"/>
      <c r="CAD156" s="417"/>
      <c r="CAE156" s="417"/>
      <c r="CAF156" s="417"/>
      <c r="CAG156" s="417"/>
      <c r="CAH156" s="417"/>
      <c r="CAI156" s="417"/>
      <c r="CAJ156" s="417"/>
      <c r="CAK156" s="417"/>
      <c r="CAL156" s="417"/>
      <c r="CAM156" s="417"/>
      <c r="CAN156" s="417"/>
      <c r="CAO156" s="417"/>
      <c r="CAP156" s="417"/>
      <c r="CAQ156" s="417"/>
      <c r="CAR156" s="417"/>
      <c r="CAS156" s="417"/>
      <c r="CAT156" s="417"/>
      <c r="CAU156" s="417"/>
      <c r="CAV156" s="417"/>
      <c r="CAW156" s="417"/>
      <c r="CAX156" s="417"/>
      <c r="CAY156" s="417"/>
      <c r="CAZ156" s="417"/>
      <c r="CBA156" s="417"/>
      <c r="CBB156" s="417"/>
      <c r="CBC156" s="417"/>
      <c r="CBD156" s="417"/>
      <c r="CBE156" s="417"/>
      <c r="CBF156" s="417"/>
      <c r="CBG156" s="417"/>
      <c r="CBH156" s="417"/>
      <c r="CBI156" s="417"/>
      <c r="CBJ156" s="417"/>
      <c r="CBK156" s="417"/>
      <c r="CBL156" s="417"/>
      <c r="CBM156" s="417"/>
      <c r="CBN156" s="417"/>
      <c r="CBO156" s="417"/>
      <c r="CBP156" s="417"/>
      <c r="CBQ156" s="417"/>
      <c r="CBR156" s="417"/>
      <c r="CBS156" s="417"/>
      <c r="CBT156" s="417"/>
      <c r="CBU156" s="417"/>
      <c r="CBV156" s="417"/>
      <c r="CBW156" s="417"/>
      <c r="CBX156" s="417"/>
      <c r="CBY156" s="417"/>
      <c r="CBZ156" s="417"/>
      <c r="CCA156" s="417"/>
      <c r="CCB156" s="417"/>
      <c r="CCC156" s="417"/>
      <c r="CCD156" s="417"/>
      <c r="CCE156" s="417"/>
      <c r="CCF156" s="417"/>
      <c r="CCG156" s="417"/>
      <c r="CCH156" s="417"/>
      <c r="CCI156" s="417"/>
      <c r="CCJ156" s="417"/>
      <c r="CCK156" s="417"/>
      <c r="CCL156" s="417"/>
      <c r="CCM156" s="417"/>
      <c r="CCN156" s="417"/>
      <c r="CCO156" s="417"/>
      <c r="CCP156" s="417"/>
      <c r="CCQ156" s="417"/>
      <c r="CCR156" s="417"/>
      <c r="CCS156" s="417"/>
      <c r="CCT156" s="417"/>
      <c r="CCU156" s="417"/>
      <c r="CCV156" s="417"/>
      <c r="CCW156" s="417"/>
      <c r="CCX156" s="417"/>
      <c r="CCY156" s="417"/>
      <c r="CCZ156" s="417"/>
      <c r="CDA156" s="417"/>
      <c r="CDB156" s="417"/>
      <c r="CDC156" s="417"/>
      <c r="CDD156" s="417"/>
      <c r="CDE156" s="417"/>
      <c r="CDF156" s="417"/>
      <c r="CDG156" s="417"/>
      <c r="CDH156" s="417"/>
      <c r="CDI156" s="417"/>
      <c r="CDJ156" s="417"/>
      <c r="CDK156" s="417"/>
      <c r="CDL156" s="417"/>
      <c r="CDM156" s="417"/>
      <c r="CDN156" s="417"/>
      <c r="CDO156" s="417"/>
      <c r="CDP156" s="417"/>
      <c r="CDQ156" s="417"/>
      <c r="CDR156" s="417"/>
      <c r="CDS156" s="417"/>
      <c r="CDT156" s="417"/>
      <c r="CDU156" s="417"/>
      <c r="CDV156" s="417"/>
      <c r="CDW156" s="417"/>
      <c r="CDX156" s="417"/>
      <c r="CDY156" s="417"/>
      <c r="CDZ156" s="417"/>
      <c r="CEA156" s="417"/>
      <c r="CEB156" s="417"/>
      <c r="CEC156" s="417"/>
      <c r="CED156" s="417"/>
      <c r="CEE156" s="417"/>
      <c r="CEF156" s="417"/>
      <c r="CEG156" s="417"/>
      <c r="CEH156" s="417"/>
      <c r="CEI156" s="417"/>
      <c r="CEJ156" s="417"/>
      <c r="CEK156" s="417"/>
      <c r="CEL156" s="417"/>
      <c r="CEM156" s="417"/>
      <c r="CEN156" s="417"/>
      <c r="CEO156" s="417"/>
      <c r="CEP156" s="417"/>
      <c r="CEQ156" s="417"/>
      <c r="CER156" s="417"/>
      <c r="CES156" s="417"/>
      <c r="CET156" s="417"/>
      <c r="CEU156" s="417"/>
      <c r="CEV156" s="417"/>
      <c r="CEW156" s="417"/>
      <c r="CEX156" s="417"/>
      <c r="CEY156" s="417"/>
      <c r="CEZ156" s="417"/>
      <c r="CFA156" s="417"/>
      <c r="CFB156" s="417"/>
      <c r="CFC156" s="417"/>
      <c r="CFD156" s="417"/>
      <c r="CFE156" s="417"/>
      <c r="CFF156" s="417"/>
      <c r="CFG156" s="417"/>
      <c r="CFH156" s="417"/>
      <c r="CFI156" s="417"/>
      <c r="CFJ156" s="417"/>
      <c r="CFK156" s="417"/>
      <c r="CFL156" s="417"/>
      <c r="CFM156" s="417"/>
      <c r="CFN156" s="417"/>
      <c r="CFO156" s="417"/>
      <c r="CFP156" s="417"/>
      <c r="CFQ156" s="417"/>
      <c r="CFR156" s="417"/>
      <c r="CFS156" s="417"/>
      <c r="CFT156" s="417"/>
      <c r="CFU156" s="417"/>
      <c r="CFV156" s="417"/>
      <c r="CFW156" s="417"/>
      <c r="CFX156" s="417"/>
      <c r="CFY156" s="417"/>
      <c r="CFZ156" s="417"/>
      <c r="CGA156" s="417"/>
      <c r="CGB156" s="417"/>
      <c r="CGC156" s="417"/>
      <c r="CGD156" s="417"/>
      <c r="CGE156" s="417"/>
      <c r="CGF156" s="417"/>
      <c r="CGG156" s="417"/>
      <c r="CGH156" s="417"/>
      <c r="CGI156" s="417"/>
      <c r="CGJ156" s="417"/>
      <c r="CGK156" s="417"/>
      <c r="CGL156" s="417"/>
      <c r="CGM156" s="417"/>
      <c r="CGN156" s="417"/>
      <c r="CGO156" s="417"/>
      <c r="CGP156" s="417"/>
      <c r="CGQ156" s="417"/>
      <c r="CGR156" s="417"/>
      <c r="CGS156" s="417"/>
      <c r="CGT156" s="417"/>
      <c r="CGU156" s="417"/>
      <c r="CGV156" s="417"/>
      <c r="CGW156" s="417"/>
      <c r="CGX156" s="417"/>
      <c r="CGY156" s="417"/>
      <c r="CGZ156" s="417"/>
      <c r="CHA156" s="417"/>
      <c r="CHB156" s="417"/>
      <c r="CHC156" s="417"/>
      <c r="CHD156" s="417"/>
      <c r="CHE156" s="417"/>
      <c r="CHF156" s="417"/>
      <c r="CHG156" s="417"/>
      <c r="CHH156" s="417"/>
      <c r="CHI156" s="417"/>
      <c r="CHJ156" s="417"/>
      <c r="CHK156" s="417"/>
      <c r="CHL156" s="417"/>
      <c r="CHM156" s="417"/>
      <c r="CHN156" s="417"/>
      <c r="CHO156" s="417"/>
      <c r="CHP156" s="417"/>
      <c r="CHQ156" s="417"/>
      <c r="CHR156" s="417"/>
      <c r="CHS156" s="417"/>
      <c r="CHT156" s="417"/>
      <c r="CHU156" s="417"/>
      <c r="CHV156" s="417"/>
      <c r="CHW156" s="417"/>
      <c r="CHX156" s="417"/>
      <c r="CHY156" s="417"/>
      <c r="CHZ156" s="417"/>
      <c r="CIA156" s="417"/>
      <c r="CIB156" s="417"/>
      <c r="CIC156" s="417"/>
      <c r="CID156" s="417"/>
      <c r="CIE156" s="417"/>
      <c r="CIF156" s="417"/>
      <c r="CIG156" s="417"/>
      <c r="CIH156" s="417"/>
      <c r="CII156" s="417"/>
      <c r="CIJ156" s="417"/>
      <c r="CIK156" s="417"/>
      <c r="CIL156" s="417"/>
      <c r="CIM156" s="417"/>
      <c r="CIN156" s="417"/>
      <c r="CIO156" s="417"/>
      <c r="CIP156" s="417"/>
      <c r="CIQ156" s="417"/>
      <c r="CIR156" s="417"/>
      <c r="CIS156" s="417"/>
      <c r="CIT156" s="417"/>
      <c r="CIU156" s="417"/>
      <c r="CIV156" s="417"/>
      <c r="CIW156" s="417"/>
      <c r="CIX156" s="417"/>
      <c r="CIY156" s="417"/>
      <c r="CIZ156" s="417"/>
      <c r="CJA156" s="417"/>
      <c r="CJB156" s="417"/>
      <c r="CJC156" s="417"/>
      <c r="CJD156" s="417"/>
      <c r="CJE156" s="417"/>
      <c r="CJF156" s="417"/>
      <c r="CJG156" s="417"/>
      <c r="CJH156" s="417"/>
      <c r="CJI156" s="417"/>
      <c r="CJJ156" s="417"/>
      <c r="CJK156" s="417"/>
      <c r="CJL156" s="417"/>
      <c r="CJM156" s="417"/>
      <c r="CJN156" s="417"/>
      <c r="CJO156" s="417"/>
      <c r="CJP156" s="417"/>
      <c r="CJQ156" s="417"/>
      <c r="CJR156" s="417"/>
      <c r="CJS156" s="417"/>
      <c r="CJT156" s="417"/>
      <c r="CJU156" s="417"/>
      <c r="CJV156" s="417"/>
      <c r="CJW156" s="417"/>
      <c r="CJX156" s="417"/>
      <c r="CJY156" s="417"/>
      <c r="CJZ156" s="417"/>
      <c r="CKA156" s="417"/>
      <c r="CKB156" s="417"/>
      <c r="CKC156" s="417"/>
      <c r="CKD156" s="417"/>
      <c r="CKE156" s="417"/>
      <c r="CKF156" s="417"/>
      <c r="CKG156" s="417"/>
      <c r="CKH156" s="417"/>
      <c r="CKI156" s="417"/>
      <c r="CKJ156" s="417"/>
      <c r="CKK156" s="417"/>
      <c r="CKL156" s="417"/>
      <c r="CKM156" s="417"/>
      <c r="CKN156" s="417"/>
      <c r="CKO156" s="417"/>
      <c r="CKP156" s="417"/>
      <c r="CKQ156" s="417"/>
      <c r="CKR156" s="417"/>
      <c r="CKS156" s="417"/>
      <c r="CKT156" s="417"/>
      <c r="CKU156" s="417"/>
      <c r="CKV156" s="417"/>
      <c r="CKW156" s="417"/>
      <c r="CKX156" s="417"/>
      <c r="CKY156" s="417"/>
      <c r="CKZ156" s="417"/>
      <c r="CLA156" s="417"/>
      <c r="CLB156" s="417"/>
      <c r="CLC156" s="417"/>
      <c r="CLD156" s="417"/>
      <c r="CLE156" s="417"/>
      <c r="CLF156" s="417"/>
      <c r="CLG156" s="417"/>
      <c r="CLH156" s="417"/>
      <c r="CLI156" s="417"/>
      <c r="CLJ156" s="417"/>
      <c r="CLK156" s="417"/>
      <c r="CLL156" s="417"/>
      <c r="CLM156" s="417"/>
      <c r="CLN156" s="417"/>
      <c r="CLO156" s="417"/>
      <c r="CLP156" s="417"/>
      <c r="CLQ156" s="417"/>
      <c r="CLR156" s="417"/>
      <c r="CLS156" s="417"/>
      <c r="CLT156" s="417"/>
      <c r="CLU156" s="417"/>
      <c r="CLV156" s="417"/>
      <c r="CLW156" s="417"/>
      <c r="CLX156" s="417"/>
      <c r="CLY156" s="417"/>
      <c r="CLZ156" s="417"/>
      <c r="CMA156" s="417"/>
      <c r="CMB156" s="417"/>
      <c r="CMC156" s="417"/>
      <c r="CMD156" s="417"/>
      <c r="CME156" s="417"/>
      <c r="CMF156" s="417"/>
      <c r="CMG156" s="417"/>
      <c r="CMH156" s="417"/>
      <c r="CMI156" s="417"/>
      <c r="CMJ156" s="417"/>
      <c r="CMK156" s="417"/>
      <c r="CML156" s="417"/>
      <c r="CMM156" s="417"/>
      <c r="CMN156" s="417"/>
      <c r="CMO156" s="417"/>
      <c r="CMP156" s="417"/>
      <c r="CMQ156" s="417"/>
      <c r="CMR156" s="417"/>
      <c r="CMS156" s="417"/>
      <c r="CMT156" s="417"/>
      <c r="CMU156" s="417"/>
      <c r="CMV156" s="417"/>
      <c r="CMW156" s="417"/>
      <c r="CMX156" s="417"/>
      <c r="CMY156" s="417"/>
      <c r="CMZ156" s="417"/>
      <c r="CNA156" s="417"/>
      <c r="CNB156" s="417"/>
      <c r="CNC156" s="417"/>
      <c r="CND156" s="417"/>
      <c r="CNE156" s="417"/>
      <c r="CNF156" s="417"/>
      <c r="CNG156" s="417"/>
      <c r="CNH156" s="417"/>
      <c r="CNI156" s="417"/>
      <c r="CNJ156" s="417"/>
      <c r="CNK156" s="417"/>
      <c r="CNL156" s="417"/>
      <c r="CNM156" s="417"/>
      <c r="CNN156" s="417"/>
      <c r="CNO156" s="417"/>
      <c r="CNP156" s="417"/>
      <c r="CNQ156" s="417"/>
      <c r="CNR156" s="417"/>
      <c r="CNS156" s="417"/>
      <c r="CNT156" s="417"/>
      <c r="CNU156" s="417"/>
      <c r="CNV156" s="417"/>
      <c r="CNW156" s="417"/>
      <c r="CNX156" s="417"/>
      <c r="CNY156" s="417"/>
      <c r="CNZ156" s="417"/>
      <c r="COA156" s="417"/>
      <c r="COB156" s="417"/>
      <c r="COC156" s="417"/>
      <c r="COD156" s="417"/>
      <c r="COE156" s="417"/>
      <c r="COF156" s="417"/>
      <c r="COG156" s="417"/>
      <c r="COH156" s="417"/>
      <c r="COI156" s="417"/>
      <c r="COJ156" s="417"/>
      <c r="COK156" s="417"/>
      <c r="COL156" s="417"/>
      <c r="COM156" s="417"/>
      <c r="CON156" s="417"/>
      <c r="COO156" s="417"/>
      <c r="COP156" s="417"/>
      <c r="COQ156" s="417"/>
      <c r="COR156" s="417"/>
      <c r="COS156" s="417"/>
      <c r="COT156" s="417"/>
      <c r="COU156" s="417"/>
      <c r="COV156" s="417"/>
      <c r="COW156" s="417"/>
      <c r="COX156" s="417"/>
      <c r="COY156" s="417"/>
    </row>
    <row r="157" spans="1:2443" s="434" customFormat="1" x14ac:dyDescent="0.35">
      <c r="A157" s="307" t="s">
        <v>585</v>
      </c>
      <c r="B157" s="307" t="s">
        <v>102</v>
      </c>
      <c r="C157" s="306">
        <v>2011</v>
      </c>
      <c r="D157" s="307" t="s">
        <v>594</v>
      </c>
      <c r="E157" s="433">
        <v>73481</v>
      </c>
      <c r="F157" s="331" t="s">
        <v>348</v>
      </c>
      <c r="G157" s="469">
        <f t="shared" si="5"/>
        <v>73481</v>
      </c>
      <c r="H157" s="331" t="s">
        <v>352</v>
      </c>
      <c r="I157" s="416"/>
      <c r="J157" s="416"/>
      <c r="K157" s="416"/>
      <c r="L157" s="416"/>
      <c r="M157" s="416"/>
      <c r="N157" s="416"/>
      <c r="O157" s="416"/>
      <c r="P157" s="416"/>
      <c r="Q157" s="416"/>
      <c r="R157" s="363"/>
      <c r="S157" s="416"/>
      <c r="T157" s="416"/>
      <c r="U157" s="416"/>
      <c r="V157" s="416"/>
      <c r="W157" s="416"/>
      <c r="X157" s="416"/>
      <c r="Y157" s="416"/>
      <c r="Z157" s="416"/>
      <c r="AA157" s="416"/>
      <c r="AB157" s="416"/>
      <c r="AC157" s="416"/>
      <c r="AD157" s="416"/>
      <c r="AE157" s="416"/>
      <c r="AF157" s="416"/>
      <c r="AG157" s="416"/>
      <c r="AH157" s="416"/>
      <c r="AI157" s="416"/>
      <c r="AJ157" s="416"/>
      <c r="AK157" s="416"/>
      <c r="AL157" s="416"/>
      <c r="AM157" s="416"/>
      <c r="AN157" s="416"/>
      <c r="AO157" s="416"/>
      <c r="AP157" s="416"/>
      <c r="AQ157" s="416"/>
      <c r="AR157" s="416"/>
      <c r="AS157" s="416"/>
      <c r="AT157" s="416"/>
      <c r="AU157" s="416"/>
      <c r="AV157" s="416"/>
      <c r="AW157" s="416"/>
      <c r="AX157" s="416"/>
      <c r="AY157" s="416"/>
      <c r="AZ157" s="416"/>
      <c r="BA157" s="416"/>
      <c r="BB157" s="416"/>
      <c r="BC157" s="416"/>
      <c r="BD157" s="416"/>
      <c r="BE157" s="416"/>
      <c r="BF157" s="416"/>
      <c r="BG157" s="416"/>
      <c r="BH157" s="416"/>
      <c r="BI157" s="416"/>
      <c r="BJ157" s="416"/>
      <c r="BK157" s="416"/>
      <c r="BL157" s="416"/>
      <c r="BM157" s="416"/>
      <c r="BN157" s="416"/>
      <c r="BO157" s="416"/>
      <c r="BP157" s="416"/>
      <c r="BQ157" s="416"/>
      <c r="BR157" s="416"/>
      <c r="BS157" s="416"/>
      <c r="BT157" s="416"/>
      <c r="BU157" s="416"/>
      <c r="BV157" s="416"/>
      <c r="BW157" s="416"/>
      <c r="BX157" s="416"/>
      <c r="BY157" s="416"/>
      <c r="BZ157" s="416"/>
      <c r="CA157" s="416"/>
      <c r="CB157" s="416"/>
      <c r="CC157" s="416"/>
      <c r="CD157" s="416"/>
      <c r="CE157" s="416"/>
      <c r="CF157" s="416"/>
      <c r="CG157" s="416"/>
      <c r="CH157" s="416"/>
      <c r="CI157" s="416"/>
      <c r="CJ157" s="416"/>
      <c r="CK157" s="416"/>
      <c r="CL157" s="416"/>
      <c r="CM157" s="416"/>
      <c r="CN157" s="416"/>
      <c r="CO157" s="416"/>
      <c r="CP157" s="416"/>
      <c r="CQ157" s="416"/>
      <c r="CR157" s="416"/>
      <c r="CS157" s="416"/>
      <c r="CT157" s="416"/>
      <c r="CU157" s="416"/>
      <c r="CV157" s="416"/>
      <c r="CW157" s="416"/>
      <c r="CX157" s="416"/>
      <c r="CY157" s="416"/>
      <c r="CZ157" s="416"/>
      <c r="DA157" s="416"/>
      <c r="DB157" s="416"/>
      <c r="DC157" s="416"/>
      <c r="DD157" s="416"/>
      <c r="DE157" s="416"/>
      <c r="DF157" s="416"/>
      <c r="DG157" s="416"/>
      <c r="DH157" s="416"/>
      <c r="DI157" s="416"/>
      <c r="DJ157" s="416"/>
      <c r="DK157" s="416"/>
      <c r="DL157" s="416"/>
      <c r="DM157" s="416"/>
      <c r="DN157" s="416"/>
      <c r="DO157" s="416"/>
      <c r="DP157" s="416"/>
      <c r="DQ157" s="416"/>
      <c r="DR157" s="416"/>
      <c r="DS157" s="416"/>
      <c r="DT157" s="416"/>
      <c r="DU157" s="416"/>
      <c r="DV157" s="416"/>
      <c r="DW157" s="416"/>
      <c r="DX157" s="416"/>
      <c r="DY157" s="416"/>
      <c r="DZ157" s="416"/>
      <c r="EA157" s="416"/>
      <c r="EB157" s="416"/>
      <c r="EC157" s="416"/>
      <c r="ED157" s="416"/>
      <c r="EE157" s="416"/>
      <c r="EF157" s="416"/>
      <c r="EG157" s="416"/>
      <c r="EH157" s="416"/>
      <c r="EI157" s="416"/>
      <c r="EJ157" s="416"/>
      <c r="EK157" s="416"/>
      <c r="EL157" s="416"/>
      <c r="EM157" s="416"/>
      <c r="EN157" s="416"/>
      <c r="EO157" s="416"/>
      <c r="EP157" s="416"/>
      <c r="EQ157" s="416"/>
      <c r="ER157" s="416"/>
      <c r="ES157" s="416"/>
      <c r="ET157" s="416"/>
      <c r="EU157" s="416"/>
      <c r="EV157" s="416"/>
      <c r="EW157" s="416"/>
      <c r="EX157" s="416"/>
      <c r="EY157" s="416"/>
      <c r="EZ157" s="416"/>
      <c r="FA157" s="416"/>
      <c r="FB157" s="416"/>
      <c r="FC157" s="416"/>
      <c r="FD157" s="416"/>
      <c r="FE157" s="416"/>
      <c r="FF157" s="416"/>
      <c r="FG157" s="416"/>
      <c r="FH157" s="416"/>
      <c r="FI157" s="416"/>
      <c r="FJ157" s="416"/>
      <c r="FK157" s="416"/>
      <c r="FL157" s="416"/>
      <c r="FM157" s="416"/>
      <c r="FN157" s="416"/>
      <c r="FO157" s="416"/>
      <c r="FP157" s="416"/>
      <c r="FQ157" s="416"/>
      <c r="FR157" s="416"/>
      <c r="FS157" s="416"/>
      <c r="FT157" s="416"/>
      <c r="FU157" s="416"/>
      <c r="FV157" s="416"/>
      <c r="FW157" s="416"/>
      <c r="FX157" s="416"/>
      <c r="FY157" s="416"/>
      <c r="FZ157" s="416"/>
      <c r="GA157" s="416"/>
      <c r="GB157" s="416"/>
      <c r="GC157" s="416"/>
      <c r="GD157" s="416"/>
      <c r="GE157" s="416"/>
      <c r="GF157" s="416"/>
      <c r="GG157" s="416"/>
      <c r="GH157" s="416"/>
      <c r="GI157" s="416"/>
      <c r="GJ157" s="416"/>
      <c r="GK157" s="416"/>
      <c r="GL157" s="416"/>
      <c r="GM157" s="416"/>
      <c r="GN157" s="416"/>
      <c r="GO157" s="416"/>
      <c r="GP157" s="416"/>
      <c r="GQ157" s="416"/>
      <c r="GR157" s="416"/>
      <c r="GS157" s="416"/>
      <c r="GT157" s="416"/>
      <c r="GU157" s="416"/>
      <c r="GV157" s="416"/>
      <c r="GW157" s="416"/>
      <c r="GX157" s="416"/>
      <c r="GY157" s="416"/>
      <c r="GZ157" s="416"/>
      <c r="HA157" s="416"/>
      <c r="HB157" s="416"/>
      <c r="HC157" s="416"/>
      <c r="HD157" s="416"/>
      <c r="HE157" s="416"/>
      <c r="HF157" s="416"/>
      <c r="HG157" s="416"/>
      <c r="HH157" s="416"/>
      <c r="HI157" s="416"/>
      <c r="HJ157" s="416"/>
      <c r="HK157" s="416"/>
      <c r="HL157" s="416"/>
      <c r="HM157" s="416"/>
      <c r="HN157" s="416"/>
      <c r="HO157" s="416"/>
      <c r="HP157" s="416"/>
      <c r="HQ157" s="416"/>
      <c r="HR157" s="416"/>
      <c r="HS157" s="416"/>
      <c r="HT157" s="416"/>
      <c r="HU157" s="416"/>
      <c r="HV157" s="416"/>
      <c r="HW157" s="416"/>
      <c r="HX157" s="416"/>
      <c r="HY157" s="416"/>
      <c r="HZ157" s="416"/>
      <c r="IA157" s="416"/>
      <c r="IB157" s="416"/>
      <c r="IC157" s="416"/>
      <c r="ID157" s="416"/>
      <c r="IE157" s="416"/>
      <c r="IF157" s="416"/>
      <c r="IG157" s="416"/>
      <c r="IH157" s="416"/>
      <c r="II157" s="416"/>
      <c r="IJ157" s="416"/>
      <c r="IK157" s="416"/>
      <c r="IL157" s="416"/>
      <c r="IM157" s="416"/>
      <c r="IN157" s="416"/>
      <c r="IO157" s="416"/>
      <c r="IP157" s="416"/>
      <c r="IQ157" s="416"/>
      <c r="IR157" s="416"/>
      <c r="IS157" s="416"/>
      <c r="IT157" s="416"/>
      <c r="IU157" s="416"/>
      <c r="IV157" s="416"/>
      <c r="IW157" s="416"/>
      <c r="IX157" s="416"/>
      <c r="IY157" s="416"/>
      <c r="IZ157" s="416"/>
      <c r="JA157" s="416"/>
      <c r="JB157" s="416"/>
      <c r="JC157" s="416"/>
      <c r="JD157" s="416"/>
      <c r="JE157" s="416"/>
      <c r="JF157" s="416"/>
      <c r="JG157" s="416"/>
      <c r="JH157" s="416"/>
      <c r="JI157" s="416"/>
      <c r="JJ157" s="416"/>
      <c r="JK157" s="416"/>
      <c r="JL157" s="416"/>
      <c r="JM157" s="416"/>
      <c r="JN157" s="416"/>
      <c r="JO157" s="416"/>
      <c r="JP157" s="416"/>
      <c r="JQ157" s="416"/>
      <c r="JR157" s="416"/>
      <c r="JS157" s="416"/>
      <c r="JT157" s="416"/>
      <c r="JU157" s="416"/>
      <c r="JV157" s="416"/>
      <c r="JW157" s="416"/>
      <c r="JX157" s="416"/>
      <c r="JY157" s="416"/>
      <c r="JZ157" s="416"/>
      <c r="KA157" s="416"/>
      <c r="KB157" s="416"/>
      <c r="KC157" s="416"/>
      <c r="KD157" s="416"/>
      <c r="KE157" s="416"/>
      <c r="KF157" s="416"/>
      <c r="KG157" s="416"/>
      <c r="KH157" s="416"/>
      <c r="KI157" s="416"/>
      <c r="KJ157" s="416"/>
      <c r="KK157" s="416"/>
      <c r="KL157" s="416"/>
      <c r="KM157" s="416"/>
      <c r="KN157" s="416"/>
      <c r="KO157" s="416"/>
      <c r="KP157" s="416"/>
      <c r="KQ157" s="416"/>
      <c r="KR157" s="416"/>
      <c r="KS157" s="416"/>
      <c r="KT157" s="416"/>
      <c r="KU157" s="416"/>
      <c r="KV157" s="416"/>
      <c r="KW157" s="416"/>
      <c r="KX157" s="416"/>
      <c r="KY157" s="416"/>
      <c r="KZ157" s="416"/>
      <c r="LA157" s="416"/>
      <c r="LB157" s="416"/>
      <c r="LC157" s="416"/>
      <c r="LD157" s="416"/>
      <c r="LE157" s="416"/>
      <c r="LF157" s="416"/>
      <c r="LG157" s="416"/>
      <c r="LH157" s="416"/>
      <c r="LI157" s="416"/>
      <c r="LJ157" s="416"/>
      <c r="LK157" s="416"/>
      <c r="LL157" s="416"/>
      <c r="LM157" s="416"/>
      <c r="LN157" s="416"/>
      <c r="LO157" s="416"/>
      <c r="LP157" s="416"/>
      <c r="LQ157" s="416"/>
      <c r="LR157" s="416"/>
      <c r="LS157" s="416"/>
      <c r="LT157" s="416"/>
      <c r="LU157" s="416"/>
      <c r="LV157" s="416"/>
      <c r="LW157" s="416"/>
      <c r="LX157" s="416"/>
      <c r="LY157" s="416"/>
      <c r="LZ157" s="416"/>
      <c r="MA157" s="416"/>
      <c r="MB157" s="416"/>
      <c r="MC157" s="416"/>
      <c r="MD157" s="416"/>
      <c r="ME157" s="416"/>
      <c r="MF157" s="416"/>
      <c r="MG157" s="416"/>
      <c r="MH157" s="416"/>
      <c r="MI157" s="416"/>
      <c r="MJ157" s="416"/>
      <c r="MK157" s="416"/>
      <c r="ML157" s="416"/>
      <c r="MM157" s="416"/>
      <c r="MN157" s="416"/>
      <c r="MO157" s="416"/>
      <c r="MP157" s="416"/>
      <c r="MQ157" s="416"/>
      <c r="MR157" s="416"/>
      <c r="MS157" s="416"/>
      <c r="MT157" s="416"/>
      <c r="MU157" s="416"/>
      <c r="MV157" s="416"/>
      <c r="MW157" s="416"/>
      <c r="MX157" s="416"/>
      <c r="MY157" s="416"/>
      <c r="MZ157" s="416"/>
      <c r="NA157" s="416"/>
      <c r="NB157" s="416"/>
      <c r="NC157" s="416"/>
      <c r="ND157" s="416"/>
      <c r="NE157" s="416"/>
      <c r="NF157" s="416"/>
      <c r="NG157" s="416"/>
      <c r="NH157" s="416"/>
      <c r="NI157" s="416"/>
      <c r="NJ157" s="416"/>
      <c r="NK157" s="416"/>
      <c r="NL157" s="416"/>
      <c r="NM157" s="416"/>
      <c r="NN157" s="416"/>
      <c r="NO157" s="416"/>
      <c r="NP157" s="416"/>
      <c r="NQ157" s="416"/>
      <c r="NR157" s="416"/>
      <c r="NS157" s="416"/>
      <c r="NT157" s="416"/>
      <c r="NU157" s="416"/>
      <c r="NV157" s="416"/>
      <c r="NW157" s="416"/>
      <c r="NX157" s="416"/>
      <c r="NY157" s="416"/>
      <c r="NZ157" s="416"/>
      <c r="OA157" s="416"/>
      <c r="OB157" s="416"/>
      <c r="OC157" s="416"/>
      <c r="OD157" s="416"/>
      <c r="OE157" s="416"/>
      <c r="OF157" s="416"/>
      <c r="OG157" s="416"/>
      <c r="OH157" s="416"/>
      <c r="OI157" s="416"/>
      <c r="OJ157" s="416"/>
      <c r="OK157" s="416"/>
      <c r="OL157" s="416"/>
      <c r="OM157" s="416"/>
      <c r="ON157" s="416"/>
      <c r="OO157" s="416"/>
      <c r="OP157" s="416"/>
      <c r="OQ157" s="416"/>
      <c r="OR157" s="416"/>
      <c r="OS157" s="416"/>
      <c r="OT157" s="416"/>
      <c r="OU157" s="416"/>
      <c r="OV157" s="416"/>
      <c r="OW157" s="416"/>
      <c r="OX157" s="416"/>
      <c r="OY157" s="416"/>
      <c r="OZ157" s="416"/>
      <c r="PA157" s="416"/>
      <c r="PB157" s="416"/>
      <c r="PC157" s="416"/>
      <c r="PD157" s="416"/>
      <c r="PE157" s="416"/>
      <c r="PF157" s="416"/>
      <c r="PG157" s="416"/>
      <c r="PH157" s="416"/>
      <c r="PI157" s="416"/>
      <c r="PJ157" s="416"/>
      <c r="PK157" s="416"/>
      <c r="PL157" s="416"/>
      <c r="PM157" s="416"/>
      <c r="PN157" s="416"/>
      <c r="PO157" s="416"/>
      <c r="PP157" s="416"/>
      <c r="PQ157" s="416"/>
      <c r="PR157" s="416"/>
      <c r="PS157" s="416"/>
      <c r="PT157" s="416"/>
      <c r="PU157" s="416"/>
      <c r="PV157" s="416"/>
      <c r="PW157" s="416"/>
      <c r="PX157" s="416"/>
      <c r="PY157" s="416"/>
      <c r="PZ157" s="416"/>
      <c r="QA157" s="416"/>
      <c r="QB157" s="416"/>
      <c r="QC157" s="416"/>
      <c r="QD157" s="416"/>
      <c r="QE157" s="416"/>
      <c r="QF157" s="416"/>
      <c r="QG157" s="416"/>
      <c r="QH157" s="416"/>
      <c r="QI157" s="416"/>
      <c r="QJ157" s="416"/>
      <c r="QK157" s="416"/>
      <c r="QL157" s="416"/>
      <c r="QM157" s="416"/>
      <c r="QN157" s="416"/>
      <c r="QO157" s="416"/>
      <c r="QP157" s="416"/>
      <c r="QQ157" s="416"/>
      <c r="QR157" s="416"/>
      <c r="QS157" s="416"/>
      <c r="QT157" s="416"/>
      <c r="QU157" s="416"/>
      <c r="QV157" s="416"/>
      <c r="QW157" s="416"/>
      <c r="QX157" s="416"/>
      <c r="QY157" s="416"/>
      <c r="QZ157" s="416"/>
      <c r="RA157" s="416"/>
      <c r="RB157" s="416"/>
      <c r="RC157" s="416"/>
      <c r="RD157" s="416"/>
      <c r="RE157" s="416"/>
      <c r="RF157" s="416"/>
      <c r="RG157" s="416"/>
      <c r="RH157" s="416"/>
      <c r="RI157" s="416"/>
      <c r="RJ157" s="416"/>
      <c r="RK157" s="416"/>
      <c r="RL157" s="416"/>
      <c r="RM157" s="416"/>
      <c r="RN157" s="416"/>
      <c r="RO157" s="416"/>
      <c r="RP157" s="416"/>
      <c r="RQ157" s="416"/>
      <c r="RR157" s="416"/>
      <c r="RS157" s="416"/>
      <c r="RT157" s="416"/>
      <c r="RU157" s="416"/>
      <c r="RV157" s="416"/>
      <c r="RW157" s="416"/>
      <c r="RX157" s="416"/>
      <c r="RY157" s="416"/>
      <c r="RZ157" s="416"/>
      <c r="SA157" s="416"/>
      <c r="SB157" s="416"/>
      <c r="SC157" s="416"/>
      <c r="SD157" s="416"/>
      <c r="SE157" s="416"/>
      <c r="SF157" s="416"/>
      <c r="SG157" s="416"/>
      <c r="SH157" s="416"/>
      <c r="SI157" s="416"/>
      <c r="SJ157" s="416"/>
      <c r="SK157" s="416"/>
      <c r="SL157" s="416"/>
      <c r="SM157" s="416"/>
      <c r="SN157" s="416"/>
      <c r="SO157" s="416"/>
      <c r="SP157" s="416"/>
      <c r="SQ157" s="416"/>
      <c r="SR157" s="416"/>
      <c r="SS157" s="416"/>
      <c r="ST157" s="416"/>
      <c r="SU157" s="416"/>
      <c r="SV157" s="416"/>
      <c r="SW157" s="416"/>
      <c r="SX157" s="416"/>
      <c r="SY157" s="416"/>
      <c r="SZ157" s="416"/>
      <c r="TA157" s="416"/>
      <c r="TB157" s="416"/>
      <c r="TC157" s="416"/>
      <c r="TD157" s="416"/>
      <c r="TE157" s="416"/>
      <c r="TF157" s="416"/>
      <c r="TG157" s="416"/>
      <c r="TH157" s="416"/>
      <c r="TI157" s="416"/>
      <c r="TJ157" s="416"/>
      <c r="TK157" s="416"/>
      <c r="TL157" s="416"/>
      <c r="TM157" s="416"/>
      <c r="TN157" s="416"/>
      <c r="TO157" s="416"/>
      <c r="TP157" s="416"/>
      <c r="TQ157" s="416"/>
      <c r="TR157" s="416"/>
      <c r="TS157" s="416"/>
      <c r="TT157" s="416"/>
      <c r="TU157" s="416"/>
      <c r="TV157" s="416"/>
      <c r="TW157" s="416"/>
      <c r="TX157" s="416"/>
      <c r="TY157" s="416"/>
      <c r="TZ157" s="416"/>
      <c r="UA157" s="416"/>
      <c r="UB157" s="416"/>
      <c r="UC157" s="416"/>
      <c r="UD157" s="416"/>
      <c r="UE157" s="416"/>
      <c r="UF157" s="416"/>
      <c r="UG157" s="416"/>
      <c r="UH157" s="416"/>
      <c r="UI157" s="416"/>
      <c r="UJ157" s="416"/>
      <c r="UK157" s="416"/>
      <c r="UL157" s="416"/>
      <c r="UM157" s="416"/>
      <c r="UN157" s="416"/>
      <c r="UO157" s="416"/>
      <c r="UP157" s="416"/>
      <c r="UQ157" s="416"/>
      <c r="UR157" s="416"/>
      <c r="US157" s="416"/>
      <c r="UT157" s="416"/>
      <c r="UU157" s="416"/>
      <c r="UV157" s="416"/>
      <c r="UW157" s="416"/>
      <c r="UX157" s="416"/>
      <c r="UY157" s="416"/>
      <c r="UZ157" s="416"/>
      <c r="VA157" s="416"/>
      <c r="VB157" s="416"/>
      <c r="VC157" s="416"/>
      <c r="VD157" s="416"/>
      <c r="VE157" s="416"/>
      <c r="VF157" s="416"/>
      <c r="VG157" s="416"/>
      <c r="VH157" s="416"/>
      <c r="VI157" s="416"/>
      <c r="VJ157" s="416"/>
      <c r="VK157" s="416"/>
      <c r="VL157" s="416"/>
      <c r="VM157" s="416"/>
      <c r="VN157" s="416"/>
      <c r="VO157" s="416"/>
      <c r="VP157" s="416"/>
      <c r="VQ157" s="416"/>
      <c r="VR157" s="416"/>
      <c r="VS157" s="416"/>
      <c r="VT157" s="416"/>
      <c r="VU157" s="416"/>
      <c r="VV157" s="416"/>
      <c r="VW157" s="416"/>
      <c r="VX157" s="416"/>
      <c r="VY157" s="416"/>
      <c r="VZ157" s="416"/>
      <c r="WA157" s="416"/>
      <c r="WB157" s="416"/>
      <c r="WC157" s="416"/>
      <c r="WD157" s="416"/>
      <c r="WE157" s="416"/>
      <c r="WF157" s="416"/>
      <c r="WG157" s="416"/>
      <c r="WH157" s="416"/>
      <c r="WI157" s="416"/>
      <c r="WJ157" s="416"/>
      <c r="WK157" s="416"/>
      <c r="WL157" s="416"/>
      <c r="WM157" s="416"/>
      <c r="WN157" s="416"/>
      <c r="WO157" s="416"/>
      <c r="WP157" s="416"/>
      <c r="WQ157" s="416"/>
      <c r="WR157" s="416"/>
      <c r="WS157" s="416"/>
      <c r="WT157" s="416"/>
      <c r="WU157" s="416"/>
      <c r="WV157" s="416"/>
      <c r="WW157" s="416"/>
      <c r="WX157" s="416"/>
      <c r="WY157" s="416"/>
      <c r="WZ157" s="416"/>
      <c r="XA157" s="416"/>
      <c r="XB157" s="416"/>
      <c r="XC157" s="416"/>
      <c r="XD157" s="416"/>
      <c r="XE157" s="416"/>
      <c r="XF157" s="416"/>
      <c r="XG157" s="416"/>
      <c r="XH157" s="416"/>
      <c r="XI157" s="416"/>
      <c r="XJ157" s="416"/>
      <c r="XK157" s="416"/>
      <c r="XL157" s="416"/>
      <c r="XM157" s="416"/>
      <c r="XN157" s="416"/>
      <c r="XO157" s="416"/>
      <c r="XP157" s="416"/>
      <c r="XQ157" s="416"/>
      <c r="XR157" s="417"/>
      <c r="XS157" s="417"/>
      <c r="XT157" s="417"/>
      <c r="XU157" s="417"/>
      <c r="XV157" s="417"/>
      <c r="XW157" s="417"/>
      <c r="XX157" s="417"/>
      <c r="XY157" s="417"/>
      <c r="XZ157" s="417"/>
      <c r="YA157" s="417"/>
      <c r="YB157" s="417"/>
      <c r="YC157" s="417"/>
      <c r="YD157" s="417"/>
      <c r="YE157" s="417"/>
      <c r="YF157" s="417"/>
      <c r="YG157" s="417"/>
      <c r="YH157" s="417"/>
      <c r="YI157" s="417"/>
      <c r="YJ157" s="417"/>
      <c r="YK157" s="417"/>
      <c r="YL157" s="417"/>
      <c r="YM157" s="417"/>
      <c r="YN157" s="417"/>
      <c r="YO157" s="417"/>
      <c r="YP157" s="417"/>
      <c r="YQ157" s="417"/>
      <c r="YR157" s="417"/>
      <c r="YS157" s="417"/>
      <c r="YT157" s="417"/>
      <c r="YU157" s="417"/>
      <c r="YV157" s="417"/>
      <c r="YW157" s="417"/>
      <c r="YX157" s="417"/>
      <c r="YY157" s="417"/>
      <c r="YZ157" s="417"/>
      <c r="ZA157" s="417"/>
      <c r="ZB157" s="417"/>
      <c r="ZC157" s="417"/>
      <c r="ZD157" s="417"/>
      <c r="ZE157" s="417"/>
      <c r="ZF157" s="417"/>
      <c r="ZG157" s="417"/>
      <c r="ZH157" s="417"/>
      <c r="ZI157" s="417"/>
      <c r="ZJ157" s="417"/>
      <c r="ZK157" s="417"/>
      <c r="ZL157" s="417"/>
      <c r="ZM157" s="417"/>
      <c r="ZN157" s="417"/>
      <c r="ZO157" s="417"/>
      <c r="ZP157" s="417"/>
      <c r="ZQ157" s="417"/>
      <c r="ZR157" s="417"/>
      <c r="ZS157" s="417"/>
      <c r="ZT157" s="417"/>
      <c r="ZU157" s="417"/>
      <c r="ZV157" s="417"/>
      <c r="ZW157" s="417"/>
      <c r="ZX157" s="417"/>
      <c r="ZY157" s="417"/>
      <c r="ZZ157" s="417"/>
      <c r="AAA157" s="417"/>
      <c r="AAB157" s="417"/>
      <c r="AAC157" s="417"/>
      <c r="AAD157" s="417"/>
      <c r="AAE157" s="417"/>
      <c r="AAF157" s="417"/>
      <c r="AAG157" s="417"/>
      <c r="AAH157" s="417"/>
      <c r="AAI157" s="417"/>
      <c r="AAJ157" s="417"/>
      <c r="AAK157" s="417"/>
      <c r="AAL157" s="417"/>
      <c r="AAM157" s="417"/>
      <c r="AAN157" s="417"/>
      <c r="AAO157" s="417"/>
      <c r="AAP157" s="417"/>
      <c r="AAQ157" s="417"/>
      <c r="AAR157" s="417"/>
      <c r="AAS157" s="417"/>
      <c r="AAT157" s="417"/>
      <c r="AAU157" s="417"/>
      <c r="AAV157" s="417"/>
      <c r="AAW157" s="417"/>
      <c r="AAX157" s="417"/>
      <c r="AAY157" s="417"/>
      <c r="AAZ157" s="417"/>
      <c r="ABA157" s="417"/>
      <c r="ABB157" s="417"/>
      <c r="ABC157" s="417"/>
      <c r="ABD157" s="417"/>
      <c r="ABE157" s="417"/>
      <c r="ABF157" s="417"/>
      <c r="ABG157" s="417"/>
      <c r="ABH157" s="417"/>
      <c r="ABI157" s="417"/>
      <c r="ABJ157" s="417"/>
      <c r="ABK157" s="417"/>
      <c r="ABL157" s="417"/>
      <c r="ABM157" s="417"/>
      <c r="ABN157" s="417"/>
      <c r="ABO157" s="417"/>
      <c r="ABP157" s="417"/>
      <c r="ABQ157" s="417"/>
      <c r="ABR157" s="417"/>
      <c r="ABS157" s="417"/>
      <c r="ABT157" s="417"/>
      <c r="ABU157" s="417"/>
      <c r="ABV157" s="417"/>
      <c r="ABW157" s="417"/>
      <c r="ABX157" s="417"/>
      <c r="ABY157" s="417"/>
      <c r="ABZ157" s="417"/>
      <c r="ACA157" s="417"/>
      <c r="ACB157" s="417"/>
      <c r="ACC157" s="417"/>
      <c r="ACD157" s="417"/>
      <c r="ACE157" s="417"/>
      <c r="ACF157" s="417"/>
      <c r="ACG157" s="417"/>
      <c r="ACH157" s="417"/>
      <c r="ACI157" s="417"/>
      <c r="ACJ157" s="417"/>
      <c r="ACK157" s="417"/>
      <c r="ACL157" s="417"/>
      <c r="ACM157" s="417"/>
      <c r="ACN157" s="417"/>
      <c r="ACO157" s="417"/>
      <c r="ACP157" s="417"/>
      <c r="ACQ157" s="417"/>
      <c r="ACR157" s="417"/>
      <c r="ACS157" s="417"/>
      <c r="ACT157" s="417"/>
      <c r="ACU157" s="417"/>
      <c r="ACV157" s="417"/>
      <c r="ACW157" s="417"/>
      <c r="ACX157" s="417"/>
      <c r="ACY157" s="417"/>
      <c r="ACZ157" s="417"/>
      <c r="ADA157" s="417"/>
      <c r="ADB157" s="417"/>
      <c r="ADC157" s="417"/>
      <c r="ADD157" s="417"/>
      <c r="ADE157" s="417"/>
      <c r="ADF157" s="417"/>
      <c r="ADG157" s="417"/>
      <c r="ADH157" s="417"/>
      <c r="ADI157" s="417"/>
      <c r="ADJ157" s="417"/>
      <c r="ADK157" s="417"/>
      <c r="ADL157" s="417"/>
      <c r="ADM157" s="417"/>
      <c r="ADN157" s="417"/>
      <c r="ADO157" s="417"/>
      <c r="ADP157" s="417"/>
      <c r="ADQ157" s="417"/>
      <c r="ADR157" s="417"/>
      <c r="ADS157" s="417"/>
      <c r="ADT157" s="417"/>
      <c r="ADU157" s="417"/>
      <c r="ADV157" s="417"/>
      <c r="ADW157" s="417"/>
      <c r="ADX157" s="417"/>
      <c r="ADY157" s="417"/>
      <c r="ADZ157" s="417"/>
      <c r="AEA157" s="417"/>
      <c r="AEB157" s="417"/>
      <c r="AEC157" s="417"/>
      <c r="AED157" s="417"/>
      <c r="AEE157" s="417"/>
      <c r="AEF157" s="417"/>
      <c r="AEG157" s="417"/>
      <c r="AEH157" s="417"/>
      <c r="AEI157" s="417"/>
      <c r="AEJ157" s="417"/>
      <c r="AEK157" s="417"/>
      <c r="AEL157" s="417"/>
      <c r="AEM157" s="417"/>
      <c r="AEN157" s="417"/>
      <c r="AEO157" s="417"/>
      <c r="AEP157" s="417"/>
      <c r="AEQ157" s="417"/>
      <c r="AER157" s="417"/>
      <c r="AES157" s="417"/>
      <c r="AET157" s="417"/>
      <c r="AEU157" s="417"/>
      <c r="AEV157" s="417"/>
      <c r="AEW157" s="417"/>
      <c r="AEX157" s="417"/>
      <c r="AEY157" s="417"/>
      <c r="AEZ157" s="417"/>
      <c r="AFA157" s="417"/>
      <c r="AFB157" s="417"/>
      <c r="AFC157" s="417"/>
      <c r="AFD157" s="417"/>
      <c r="AFE157" s="417"/>
      <c r="AFF157" s="417"/>
      <c r="AFG157" s="417"/>
      <c r="AFH157" s="417"/>
      <c r="AFI157" s="417"/>
      <c r="AFJ157" s="417"/>
      <c r="AFK157" s="417"/>
      <c r="AFL157" s="417"/>
      <c r="AFM157" s="417"/>
      <c r="AFN157" s="417"/>
      <c r="AFO157" s="417"/>
      <c r="AFP157" s="417"/>
      <c r="AFQ157" s="417"/>
      <c r="AFR157" s="417"/>
      <c r="AFS157" s="417"/>
      <c r="AFT157" s="417"/>
      <c r="AFU157" s="417"/>
      <c r="AFV157" s="417"/>
      <c r="AFW157" s="417"/>
      <c r="AFX157" s="417"/>
      <c r="AFY157" s="417"/>
      <c r="AFZ157" s="417"/>
      <c r="AGA157" s="417"/>
      <c r="AGB157" s="417"/>
      <c r="AGC157" s="417"/>
      <c r="AGD157" s="417"/>
      <c r="AGE157" s="417"/>
      <c r="AGF157" s="417"/>
      <c r="AGG157" s="417"/>
      <c r="AGH157" s="417"/>
      <c r="AGI157" s="417"/>
      <c r="AGJ157" s="417"/>
      <c r="AGK157" s="417"/>
      <c r="AGL157" s="417"/>
      <c r="AGM157" s="417"/>
      <c r="AGN157" s="417"/>
      <c r="AGO157" s="417"/>
      <c r="AGP157" s="417"/>
      <c r="AGQ157" s="417"/>
      <c r="AGR157" s="417"/>
      <c r="AGS157" s="417"/>
      <c r="AGT157" s="417"/>
      <c r="AGU157" s="417"/>
      <c r="AGV157" s="417"/>
      <c r="AGW157" s="417"/>
      <c r="AGX157" s="417"/>
      <c r="AGY157" s="417"/>
      <c r="AGZ157" s="417"/>
      <c r="AHA157" s="417"/>
      <c r="AHB157" s="417"/>
      <c r="AHC157" s="417"/>
      <c r="AHD157" s="417"/>
      <c r="AHE157" s="417"/>
      <c r="AHF157" s="417"/>
      <c r="AHG157" s="417"/>
      <c r="AHH157" s="417"/>
      <c r="AHI157" s="417"/>
      <c r="AHJ157" s="417"/>
      <c r="AHK157" s="417"/>
      <c r="AHL157" s="417"/>
      <c r="AHM157" s="417"/>
      <c r="AHN157" s="417"/>
      <c r="AHO157" s="417"/>
      <c r="AHP157" s="417"/>
      <c r="AHQ157" s="417"/>
      <c r="AHR157" s="417"/>
      <c r="AHS157" s="417"/>
      <c r="AHT157" s="417"/>
      <c r="AHU157" s="417"/>
      <c r="AHV157" s="417"/>
      <c r="AHW157" s="417"/>
      <c r="AHX157" s="417"/>
      <c r="AHY157" s="417"/>
      <c r="AHZ157" s="417"/>
      <c r="AIA157" s="417"/>
      <c r="AIB157" s="417"/>
      <c r="AIC157" s="417"/>
      <c r="AID157" s="417"/>
      <c r="AIE157" s="417"/>
      <c r="AIF157" s="417"/>
      <c r="AIG157" s="417"/>
      <c r="AIH157" s="417"/>
      <c r="AII157" s="417"/>
      <c r="AIJ157" s="417"/>
      <c r="AIK157" s="417"/>
      <c r="AIL157" s="417"/>
      <c r="AIM157" s="417"/>
      <c r="AIN157" s="417"/>
      <c r="AIO157" s="417"/>
      <c r="AIP157" s="417"/>
      <c r="AIQ157" s="417"/>
      <c r="AIR157" s="417"/>
      <c r="AIS157" s="417"/>
      <c r="AIT157" s="417"/>
      <c r="AIU157" s="417"/>
      <c r="AIV157" s="417"/>
      <c r="AIW157" s="417"/>
      <c r="AIX157" s="417"/>
      <c r="AIY157" s="417"/>
      <c r="AIZ157" s="417"/>
      <c r="AJA157" s="417"/>
      <c r="AJB157" s="417"/>
      <c r="AJC157" s="417"/>
      <c r="AJD157" s="417"/>
      <c r="AJE157" s="417"/>
      <c r="AJF157" s="417"/>
      <c r="AJG157" s="417"/>
      <c r="AJH157" s="417"/>
      <c r="AJI157" s="417"/>
      <c r="AJJ157" s="417"/>
      <c r="AJK157" s="417"/>
      <c r="AJL157" s="417"/>
      <c r="AJM157" s="417"/>
      <c r="AJN157" s="417"/>
      <c r="AJO157" s="417"/>
      <c r="AJP157" s="417"/>
      <c r="AJQ157" s="417"/>
      <c r="AJR157" s="417"/>
      <c r="AJS157" s="417"/>
      <c r="AJT157" s="417"/>
      <c r="AJU157" s="417"/>
      <c r="AJV157" s="417"/>
      <c r="AJW157" s="417"/>
      <c r="AJX157" s="417"/>
      <c r="AJY157" s="417"/>
      <c r="AJZ157" s="417"/>
      <c r="AKA157" s="417"/>
      <c r="AKB157" s="417"/>
      <c r="AKC157" s="417"/>
      <c r="AKD157" s="417"/>
      <c r="AKE157" s="417"/>
      <c r="AKF157" s="417"/>
      <c r="AKG157" s="417"/>
      <c r="AKH157" s="417"/>
      <c r="AKI157" s="417"/>
      <c r="AKJ157" s="417"/>
      <c r="AKK157" s="417"/>
      <c r="AKL157" s="417"/>
      <c r="AKM157" s="417"/>
      <c r="AKN157" s="417"/>
      <c r="AKO157" s="417"/>
      <c r="AKP157" s="417"/>
      <c r="AKQ157" s="417"/>
      <c r="AKR157" s="417"/>
      <c r="AKS157" s="417"/>
      <c r="AKT157" s="417"/>
      <c r="AKU157" s="417"/>
      <c r="AKV157" s="417"/>
      <c r="AKW157" s="417"/>
      <c r="AKX157" s="417"/>
      <c r="AKY157" s="417"/>
      <c r="AKZ157" s="417"/>
      <c r="ALA157" s="417"/>
      <c r="ALB157" s="417"/>
      <c r="ALC157" s="417"/>
      <c r="ALD157" s="417"/>
      <c r="ALE157" s="417"/>
      <c r="ALF157" s="417"/>
      <c r="ALG157" s="417"/>
      <c r="ALH157" s="417"/>
      <c r="ALI157" s="417"/>
      <c r="ALJ157" s="417"/>
      <c r="ALK157" s="417"/>
      <c r="ALL157" s="417"/>
      <c r="ALM157" s="417"/>
      <c r="ALN157" s="417"/>
      <c r="ALO157" s="417"/>
      <c r="ALP157" s="417"/>
      <c r="ALQ157" s="417"/>
      <c r="ALR157" s="417"/>
      <c r="ALS157" s="417"/>
      <c r="ALT157" s="417"/>
      <c r="ALU157" s="417"/>
      <c r="ALV157" s="417"/>
      <c r="ALW157" s="417"/>
      <c r="ALX157" s="417"/>
      <c r="ALY157" s="417"/>
      <c r="ALZ157" s="417"/>
      <c r="AMA157" s="417"/>
      <c r="AMB157" s="417"/>
      <c r="AMC157" s="417"/>
      <c r="AMD157" s="417"/>
      <c r="AME157" s="417"/>
      <c r="AMF157" s="417"/>
      <c r="AMG157" s="417"/>
      <c r="AMH157" s="417"/>
      <c r="AMI157" s="417"/>
      <c r="AMJ157" s="417"/>
      <c r="AMK157" s="417"/>
      <c r="AML157" s="417"/>
      <c r="AMM157" s="417"/>
      <c r="AMN157" s="417"/>
      <c r="AMO157" s="417"/>
      <c r="AMP157" s="417"/>
      <c r="AMQ157" s="417"/>
      <c r="AMR157" s="417"/>
      <c r="AMS157" s="417"/>
      <c r="AMT157" s="417"/>
      <c r="AMU157" s="417"/>
      <c r="AMV157" s="417"/>
      <c r="AMW157" s="417"/>
      <c r="AMX157" s="417"/>
      <c r="AMY157" s="417"/>
      <c r="AMZ157" s="417"/>
      <c r="ANA157" s="417"/>
      <c r="ANB157" s="417"/>
      <c r="ANC157" s="417"/>
      <c r="AND157" s="417"/>
      <c r="ANE157" s="417"/>
      <c r="ANF157" s="417"/>
      <c r="ANG157" s="417"/>
      <c r="ANH157" s="417"/>
      <c r="ANI157" s="417"/>
      <c r="ANJ157" s="417"/>
      <c r="ANK157" s="417"/>
      <c r="ANL157" s="417"/>
      <c r="ANM157" s="417"/>
      <c r="ANN157" s="417"/>
      <c r="ANO157" s="417"/>
      <c r="ANP157" s="417"/>
      <c r="ANQ157" s="417"/>
      <c r="ANR157" s="417"/>
      <c r="ANS157" s="417"/>
      <c r="ANT157" s="417"/>
      <c r="ANU157" s="417"/>
      <c r="ANV157" s="417"/>
      <c r="ANW157" s="417"/>
      <c r="ANX157" s="417"/>
      <c r="ANY157" s="417"/>
      <c r="ANZ157" s="417"/>
      <c r="AOA157" s="417"/>
      <c r="AOB157" s="417"/>
      <c r="AOC157" s="417"/>
      <c r="AOD157" s="417"/>
      <c r="AOE157" s="417"/>
      <c r="AOF157" s="417"/>
      <c r="AOG157" s="417"/>
      <c r="AOH157" s="417"/>
      <c r="AOI157" s="417"/>
      <c r="AOJ157" s="417"/>
      <c r="AOK157" s="417"/>
      <c r="AOL157" s="417"/>
      <c r="AOM157" s="417"/>
      <c r="AON157" s="417"/>
      <c r="AOO157" s="417"/>
      <c r="AOP157" s="417"/>
      <c r="AOQ157" s="417"/>
      <c r="AOR157" s="417"/>
      <c r="AOS157" s="417"/>
      <c r="AOT157" s="417"/>
      <c r="AOU157" s="417"/>
      <c r="AOV157" s="417"/>
      <c r="AOW157" s="417"/>
      <c r="AOX157" s="417"/>
      <c r="AOY157" s="417"/>
      <c r="AOZ157" s="417"/>
      <c r="APA157" s="417"/>
      <c r="APB157" s="417"/>
      <c r="APC157" s="417"/>
      <c r="APD157" s="417"/>
      <c r="APE157" s="417"/>
      <c r="APF157" s="417"/>
      <c r="APG157" s="417"/>
      <c r="APH157" s="417"/>
      <c r="API157" s="417"/>
      <c r="APJ157" s="417"/>
      <c r="APK157" s="417"/>
      <c r="APL157" s="417"/>
      <c r="APM157" s="417"/>
      <c r="APN157" s="417"/>
      <c r="APO157" s="417"/>
      <c r="APP157" s="417"/>
      <c r="APQ157" s="417"/>
      <c r="APR157" s="417"/>
      <c r="APS157" s="417"/>
      <c r="APT157" s="417"/>
      <c r="APU157" s="417"/>
      <c r="APV157" s="417"/>
      <c r="APW157" s="417"/>
      <c r="APX157" s="417"/>
      <c r="APY157" s="417"/>
      <c r="APZ157" s="417"/>
      <c r="AQA157" s="417"/>
      <c r="AQB157" s="417"/>
      <c r="AQC157" s="417"/>
      <c r="AQD157" s="417"/>
      <c r="AQE157" s="417"/>
      <c r="AQF157" s="417"/>
      <c r="AQG157" s="417"/>
      <c r="AQH157" s="417"/>
      <c r="AQI157" s="417"/>
      <c r="AQJ157" s="417"/>
      <c r="AQK157" s="417"/>
      <c r="AQL157" s="417"/>
      <c r="AQM157" s="417"/>
      <c r="AQN157" s="417"/>
      <c r="AQO157" s="417"/>
      <c r="AQP157" s="417"/>
      <c r="AQQ157" s="417"/>
      <c r="AQR157" s="417"/>
      <c r="AQS157" s="417"/>
      <c r="AQT157" s="417"/>
      <c r="AQU157" s="417"/>
      <c r="AQV157" s="417"/>
      <c r="AQW157" s="417"/>
      <c r="AQX157" s="417"/>
      <c r="AQY157" s="417"/>
      <c r="AQZ157" s="417"/>
      <c r="ARA157" s="417"/>
      <c r="ARB157" s="417"/>
      <c r="ARC157" s="417"/>
      <c r="ARD157" s="417"/>
      <c r="ARE157" s="417"/>
      <c r="ARF157" s="417"/>
      <c r="ARG157" s="417"/>
      <c r="ARH157" s="417"/>
      <c r="ARI157" s="417"/>
      <c r="ARJ157" s="417"/>
      <c r="ARK157" s="417"/>
      <c r="ARL157" s="417"/>
      <c r="ARM157" s="417"/>
      <c r="ARN157" s="417"/>
      <c r="ARO157" s="417"/>
      <c r="ARP157" s="417"/>
      <c r="ARQ157" s="417"/>
      <c r="ARR157" s="417"/>
      <c r="ARS157" s="417"/>
      <c r="ART157" s="417"/>
      <c r="ARU157" s="417"/>
      <c r="ARV157" s="417"/>
      <c r="ARW157" s="417"/>
      <c r="ARX157" s="417"/>
      <c r="ARY157" s="417"/>
      <c r="ARZ157" s="417"/>
      <c r="ASA157" s="417"/>
      <c r="ASB157" s="417"/>
      <c r="ASC157" s="417"/>
      <c r="ASD157" s="417"/>
      <c r="ASE157" s="417"/>
      <c r="ASF157" s="417"/>
      <c r="ASG157" s="417"/>
      <c r="ASH157" s="417"/>
      <c r="ASI157" s="417"/>
      <c r="ASJ157" s="417"/>
      <c r="ASK157" s="417"/>
      <c r="ASL157" s="417"/>
      <c r="ASM157" s="417"/>
      <c r="ASN157" s="417"/>
      <c r="ASO157" s="417"/>
      <c r="ASP157" s="417"/>
      <c r="ASQ157" s="417"/>
      <c r="ASR157" s="417"/>
      <c r="ASS157" s="417"/>
      <c r="AST157" s="417"/>
      <c r="ASU157" s="417"/>
      <c r="ASV157" s="417"/>
      <c r="ASW157" s="417"/>
      <c r="ASX157" s="417"/>
      <c r="ASY157" s="417"/>
      <c r="ASZ157" s="417"/>
      <c r="ATA157" s="417"/>
      <c r="ATB157" s="417"/>
      <c r="ATC157" s="417"/>
      <c r="ATD157" s="417"/>
      <c r="ATE157" s="417"/>
      <c r="ATF157" s="417"/>
      <c r="ATG157" s="417"/>
      <c r="ATH157" s="417"/>
      <c r="ATI157" s="417"/>
      <c r="ATJ157" s="417"/>
      <c r="ATK157" s="417"/>
      <c r="ATL157" s="417"/>
      <c r="ATM157" s="417"/>
      <c r="ATN157" s="417"/>
      <c r="ATO157" s="417"/>
      <c r="ATP157" s="417"/>
      <c r="ATQ157" s="417"/>
      <c r="ATR157" s="417"/>
      <c r="ATS157" s="417"/>
      <c r="ATT157" s="417"/>
      <c r="ATU157" s="417"/>
      <c r="ATV157" s="417"/>
      <c r="ATW157" s="417"/>
      <c r="ATX157" s="417"/>
      <c r="ATY157" s="417"/>
      <c r="ATZ157" s="417"/>
      <c r="AUA157" s="417"/>
      <c r="AUB157" s="417"/>
      <c r="AUC157" s="417"/>
      <c r="AUD157" s="417"/>
      <c r="AUE157" s="417"/>
      <c r="AUF157" s="417"/>
      <c r="AUG157" s="417"/>
      <c r="AUH157" s="417"/>
      <c r="AUI157" s="417"/>
      <c r="AUJ157" s="417"/>
      <c r="AUK157" s="417"/>
      <c r="AUL157" s="417"/>
      <c r="AUM157" s="417"/>
      <c r="AUN157" s="417"/>
      <c r="AUO157" s="417"/>
      <c r="AUP157" s="417"/>
      <c r="AUQ157" s="417"/>
      <c r="AUR157" s="417"/>
      <c r="AUS157" s="417"/>
      <c r="AUT157" s="417"/>
      <c r="AUU157" s="417"/>
      <c r="AUV157" s="417"/>
      <c r="AUW157" s="417"/>
      <c r="AUX157" s="417"/>
      <c r="AUY157" s="417"/>
      <c r="AUZ157" s="417"/>
      <c r="AVA157" s="417"/>
      <c r="AVB157" s="417"/>
      <c r="AVC157" s="417"/>
      <c r="AVD157" s="417"/>
      <c r="AVE157" s="417"/>
      <c r="AVF157" s="417"/>
      <c r="AVG157" s="417"/>
      <c r="AVH157" s="417"/>
      <c r="AVI157" s="417"/>
      <c r="AVJ157" s="417"/>
      <c r="AVK157" s="417"/>
      <c r="AVL157" s="417"/>
      <c r="AVM157" s="417"/>
      <c r="AVN157" s="417"/>
      <c r="AVO157" s="417"/>
      <c r="AVP157" s="417"/>
      <c r="AVQ157" s="417"/>
      <c r="AVR157" s="417"/>
      <c r="AVS157" s="417"/>
      <c r="AVT157" s="417"/>
      <c r="AVU157" s="417"/>
      <c r="AVV157" s="417"/>
      <c r="AVW157" s="417"/>
      <c r="AVX157" s="417"/>
      <c r="AVY157" s="417"/>
      <c r="AVZ157" s="417"/>
      <c r="AWA157" s="417"/>
      <c r="AWB157" s="417"/>
      <c r="AWC157" s="417"/>
      <c r="AWD157" s="417"/>
      <c r="AWE157" s="417"/>
      <c r="AWF157" s="417"/>
      <c r="AWG157" s="417"/>
      <c r="AWH157" s="417"/>
      <c r="AWI157" s="417"/>
      <c r="AWJ157" s="417"/>
      <c r="AWK157" s="417"/>
      <c r="AWL157" s="417"/>
      <c r="AWM157" s="417"/>
      <c r="AWN157" s="417"/>
      <c r="AWO157" s="417"/>
      <c r="AWP157" s="417"/>
      <c r="AWQ157" s="417"/>
      <c r="AWR157" s="417"/>
      <c r="AWS157" s="417"/>
      <c r="AWT157" s="417"/>
      <c r="AWU157" s="417"/>
      <c r="AWV157" s="417"/>
      <c r="AWW157" s="417"/>
      <c r="AWX157" s="417"/>
      <c r="AWY157" s="417"/>
      <c r="AWZ157" s="417"/>
      <c r="AXA157" s="417"/>
      <c r="AXB157" s="417"/>
      <c r="AXC157" s="417"/>
      <c r="AXD157" s="417"/>
      <c r="AXE157" s="417"/>
      <c r="AXF157" s="417"/>
      <c r="AXG157" s="417"/>
      <c r="AXH157" s="417"/>
      <c r="AXI157" s="417"/>
      <c r="AXJ157" s="417"/>
      <c r="AXK157" s="417"/>
      <c r="AXL157" s="417"/>
      <c r="AXM157" s="417"/>
      <c r="AXN157" s="417"/>
      <c r="AXO157" s="417"/>
      <c r="AXP157" s="417"/>
      <c r="AXQ157" s="417"/>
      <c r="AXR157" s="417"/>
      <c r="AXS157" s="417"/>
      <c r="AXT157" s="417"/>
      <c r="AXU157" s="417"/>
      <c r="AXV157" s="417"/>
      <c r="AXW157" s="417"/>
      <c r="AXX157" s="417"/>
      <c r="AXY157" s="417"/>
      <c r="AXZ157" s="417"/>
      <c r="AYA157" s="417"/>
      <c r="AYB157" s="417"/>
      <c r="AYC157" s="417"/>
      <c r="AYD157" s="417"/>
      <c r="AYE157" s="417"/>
      <c r="AYF157" s="417"/>
      <c r="AYG157" s="417"/>
      <c r="AYH157" s="417"/>
      <c r="AYI157" s="417"/>
      <c r="AYJ157" s="417"/>
      <c r="AYK157" s="417"/>
      <c r="AYL157" s="417"/>
      <c r="AYM157" s="417"/>
      <c r="AYN157" s="417"/>
      <c r="AYO157" s="417"/>
      <c r="AYP157" s="417"/>
      <c r="AYQ157" s="417"/>
      <c r="AYR157" s="417"/>
      <c r="AYS157" s="417"/>
      <c r="AYT157" s="417"/>
      <c r="AYU157" s="417"/>
      <c r="AYV157" s="417"/>
      <c r="AYW157" s="417"/>
      <c r="AYX157" s="417"/>
      <c r="AYY157" s="417"/>
      <c r="AYZ157" s="417"/>
      <c r="AZA157" s="417"/>
      <c r="AZB157" s="417"/>
      <c r="AZC157" s="417"/>
      <c r="AZD157" s="417"/>
      <c r="AZE157" s="417"/>
      <c r="AZF157" s="417"/>
      <c r="AZG157" s="417"/>
      <c r="AZH157" s="417"/>
      <c r="AZI157" s="417"/>
      <c r="AZJ157" s="417"/>
      <c r="AZK157" s="417"/>
      <c r="AZL157" s="417"/>
      <c r="AZM157" s="417"/>
      <c r="AZN157" s="417"/>
      <c r="AZO157" s="417"/>
      <c r="AZP157" s="417"/>
      <c r="AZQ157" s="417"/>
      <c r="AZR157" s="417"/>
      <c r="AZS157" s="417"/>
      <c r="AZT157" s="417"/>
      <c r="AZU157" s="417"/>
      <c r="AZV157" s="417"/>
      <c r="AZW157" s="417"/>
      <c r="AZX157" s="417"/>
      <c r="AZY157" s="417"/>
      <c r="AZZ157" s="417"/>
      <c r="BAA157" s="417"/>
      <c r="BAB157" s="417"/>
      <c r="BAC157" s="417"/>
      <c r="BAD157" s="417"/>
      <c r="BAE157" s="417"/>
      <c r="BAF157" s="417"/>
      <c r="BAG157" s="417"/>
      <c r="BAH157" s="417"/>
      <c r="BAI157" s="417"/>
      <c r="BAJ157" s="417"/>
      <c r="BAK157" s="417"/>
      <c r="BAL157" s="417"/>
      <c r="BAM157" s="417"/>
      <c r="BAN157" s="417"/>
      <c r="BAO157" s="417"/>
      <c r="BAP157" s="417"/>
      <c r="BAQ157" s="417"/>
      <c r="BAR157" s="417"/>
      <c r="BAS157" s="417"/>
      <c r="BAT157" s="417"/>
      <c r="BAU157" s="417"/>
      <c r="BAV157" s="417"/>
      <c r="BAW157" s="417"/>
      <c r="BAX157" s="417"/>
      <c r="BAY157" s="417"/>
      <c r="BAZ157" s="417"/>
      <c r="BBA157" s="417"/>
      <c r="BBB157" s="417"/>
      <c r="BBC157" s="417"/>
      <c r="BBD157" s="417"/>
      <c r="BBE157" s="417"/>
      <c r="BBF157" s="417"/>
      <c r="BBG157" s="417"/>
      <c r="BBH157" s="417"/>
      <c r="BBI157" s="417"/>
      <c r="BBJ157" s="417"/>
      <c r="BBK157" s="417"/>
      <c r="BBL157" s="417"/>
      <c r="BBM157" s="417"/>
      <c r="BBN157" s="417"/>
      <c r="BBO157" s="417"/>
      <c r="BBP157" s="417"/>
      <c r="BBQ157" s="417"/>
      <c r="BBR157" s="417"/>
      <c r="BBS157" s="417"/>
      <c r="BBT157" s="417"/>
      <c r="BBU157" s="417"/>
      <c r="BBV157" s="417"/>
      <c r="BBW157" s="417"/>
      <c r="BBX157" s="417"/>
      <c r="BBY157" s="417"/>
      <c r="BBZ157" s="417"/>
      <c r="BCA157" s="417"/>
      <c r="BCB157" s="417"/>
      <c r="BCC157" s="417"/>
      <c r="BCD157" s="417"/>
      <c r="BCE157" s="417"/>
      <c r="BCF157" s="417"/>
      <c r="BCG157" s="417"/>
      <c r="BCH157" s="417"/>
      <c r="BCI157" s="417"/>
      <c r="BCJ157" s="417"/>
      <c r="BCK157" s="417"/>
      <c r="BCL157" s="417"/>
      <c r="BCM157" s="417"/>
      <c r="BCN157" s="417"/>
      <c r="BCO157" s="417"/>
      <c r="BCP157" s="417"/>
      <c r="BCQ157" s="417"/>
      <c r="BCR157" s="417"/>
      <c r="BCS157" s="417"/>
      <c r="BCT157" s="417"/>
      <c r="BCU157" s="417"/>
      <c r="BCV157" s="417"/>
      <c r="BCW157" s="417"/>
      <c r="BCX157" s="417"/>
      <c r="BCY157" s="417"/>
      <c r="BCZ157" s="417"/>
      <c r="BDA157" s="417"/>
      <c r="BDB157" s="417"/>
      <c r="BDC157" s="417"/>
      <c r="BDD157" s="417"/>
      <c r="BDE157" s="417"/>
      <c r="BDF157" s="417"/>
      <c r="BDG157" s="417"/>
      <c r="BDH157" s="417"/>
      <c r="BDI157" s="417"/>
      <c r="BDJ157" s="417"/>
      <c r="BDK157" s="417"/>
      <c r="BDL157" s="417"/>
      <c r="BDM157" s="417"/>
      <c r="BDN157" s="417"/>
      <c r="BDO157" s="417"/>
      <c r="BDP157" s="417"/>
      <c r="BDQ157" s="417"/>
      <c r="BDR157" s="417"/>
      <c r="BDS157" s="417"/>
      <c r="BDT157" s="417"/>
      <c r="BDU157" s="417"/>
      <c r="BDV157" s="417"/>
      <c r="BDW157" s="417"/>
      <c r="BDX157" s="417"/>
      <c r="BDY157" s="417"/>
      <c r="BDZ157" s="417"/>
      <c r="BEA157" s="417"/>
      <c r="BEB157" s="417"/>
      <c r="BEC157" s="417"/>
      <c r="BED157" s="417"/>
      <c r="BEE157" s="417"/>
      <c r="BEF157" s="417"/>
      <c r="BEG157" s="417"/>
      <c r="BEH157" s="417"/>
      <c r="BEI157" s="417"/>
      <c r="BEJ157" s="417"/>
      <c r="BEK157" s="417"/>
      <c r="BEL157" s="417"/>
      <c r="BEM157" s="417"/>
      <c r="BEN157" s="417"/>
      <c r="BEO157" s="417"/>
      <c r="BEP157" s="417"/>
      <c r="BEQ157" s="417"/>
      <c r="BER157" s="417"/>
      <c r="BES157" s="417"/>
      <c r="BET157" s="417"/>
      <c r="BEU157" s="417"/>
      <c r="BEV157" s="417"/>
      <c r="BEW157" s="417"/>
      <c r="BEX157" s="417"/>
      <c r="BEY157" s="417"/>
      <c r="BEZ157" s="417"/>
      <c r="BFA157" s="417"/>
      <c r="BFB157" s="417"/>
      <c r="BFC157" s="417"/>
      <c r="BFD157" s="417"/>
      <c r="BFE157" s="417"/>
      <c r="BFF157" s="417"/>
      <c r="BFG157" s="417"/>
      <c r="BFH157" s="417"/>
      <c r="BFI157" s="417"/>
      <c r="BFJ157" s="417"/>
      <c r="BFK157" s="417"/>
      <c r="BFL157" s="417"/>
      <c r="BFM157" s="417"/>
      <c r="BFN157" s="417"/>
      <c r="BFO157" s="417"/>
      <c r="BFP157" s="417"/>
      <c r="BFQ157" s="417"/>
      <c r="BFR157" s="417"/>
      <c r="BFS157" s="417"/>
      <c r="BFT157" s="417"/>
      <c r="BFU157" s="417"/>
      <c r="BFV157" s="417"/>
      <c r="BFW157" s="417"/>
      <c r="BFX157" s="417"/>
      <c r="BFY157" s="417"/>
      <c r="BFZ157" s="417"/>
      <c r="BGA157" s="417"/>
      <c r="BGB157" s="417"/>
      <c r="BGC157" s="417"/>
      <c r="BGD157" s="417"/>
      <c r="BGE157" s="417"/>
      <c r="BGF157" s="417"/>
      <c r="BGG157" s="417"/>
      <c r="BGH157" s="417"/>
      <c r="BGI157" s="417"/>
      <c r="BGJ157" s="417"/>
      <c r="BGK157" s="417"/>
      <c r="BGL157" s="417"/>
      <c r="BGM157" s="417"/>
      <c r="BGN157" s="417"/>
      <c r="BGO157" s="417"/>
      <c r="BGP157" s="417"/>
      <c r="BGQ157" s="417"/>
      <c r="BGR157" s="417"/>
      <c r="BGS157" s="417"/>
      <c r="BGT157" s="417"/>
      <c r="BGU157" s="417"/>
      <c r="BGV157" s="417"/>
      <c r="BGW157" s="417"/>
      <c r="BGX157" s="417"/>
      <c r="BGY157" s="417"/>
      <c r="BGZ157" s="417"/>
      <c r="BHA157" s="417"/>
      <c r="BHB157" s="417"/>
      <c r="BHC157" s="417"/>
      <c r="BHD157" s="417"/>
      <c r="BHE157" s="417"/>
      <c r="BHF157" s="417"/>
      <c r="BHG157" s="417"/>
      <c r="BHH157" s="417"/>
      <c r="BHI157" s="417"/>
      <c r="BHJ157" s="417"/>
      <c r="BHK157" s="417"/>
      <c r="BHL157" s="417"/>
      <c r="BHM157" s="417"/>
      <c r="BHN157" s="417"/>
      <c r="BHO157" s="417"/>
      <c r="BHP157" s="417"/>
      <c r="BHQ157" s="417"/>
      <c r="BHR157" s="417"/>
      <c r="BHS157" s="417"/>
      <c r="BHT157" s="417"/>
      <c r="BHU157" s="417"/>
      <c r="BHV157" s="417"/>
      <c r="BHW157" s="417"/>
      <c r="BHX157" s="417"/>
      <c r="BHY157" s="417"/>
      <c r="BHZ157" s="417"/>
      <c r="BIA157" s="417"/>
      <c r="BIB157" s="417"/>
      <c r="BIC157" s="417"/>
      <c r="BID157" s="417"/>
      <c r="BIE157" s="417"/>
      <c r="BIF157" s="417"/>
      <c r="BIG157" s="417"/>
      <c r="BIH157" s="417"/>
      <c r="BII157" s="417"/>
      <c r="BIJ157" s="417"/>
      <c r="BIK157" s="417"/>
      <c r="BIL157" s="417"/>
      <c r="BIM157" s="417"/>
      <c r="BIN157" s="417"/>
      <c r="BIO157" s="417"/>
      <c r="BIP157" s="417"/>
      <c r="BIQ157" s="417"/>
      <c r="BIR157" s="417"/>
      <c r="BIS157" s="417"/>
      <c r="BIT157" s="417"/>
      <c r="BIU157" s="417"/>
      <c r="BIV157" s="417"/>
      <c r="BIW157" s="417"/>
      <c r="BIX157" s="417"/>
      <c r="BIY157" s="417"/>
      <c r="BIZ157" s="417"/>
      <c r="BJA157" s="417"/>
      <c r="BJB157" s="417"/>
      <c r="BJC157" s="417"/>
      <c r="BJD157" s="417"/>
      <c r="BJE157" s="417"/>
      <c r="BJF157" s="417"/>
      <c r="BJG157" s="417"/>
      <c r="BJH157" s="417"/>
      <c r="BJI157" s="417"/>
      <c r="BJJ157" s="417"/>
      <c r="BJK157" s="417"/>
      <c r="BJL157" s="417"/>
      <c r="BJM157" s="417"/>
      <c r="BJN157" s="417"/>
      <c r="BJO157" s="417"/>
      <c r="BJP157" s="417"/>
      <c r="BJQ157" s="417"/>
      <c r="BJR157" s="417"/>
      <c r="BJS157" s="417"/>
      <c r="BJT157" s="417"/>
      <c r="BJU157" s="417"/>
      <c r="BJV157" s="417"/>
      <c r="BJW157" s="417"/>
      <c r="BJX157" s="417"/>
      <c r="BJY157" s="417"/>
      <c r="BJZ157" s="417"/>
      <c r="BKA157" s="417"/>
      <c r="BKB157" s="417"/>
      <c r="BKC157" s="417"/>
      <c r="BKD157" s="417"/>
      <c r="BKE157" s="417"/>
      <c r="BKF157" s="417"/>
      <c r="BKG157" s="417"/>
      <c r="BKH157" s="417"/>
      <c r="BKI157" s="417"/>
      <c r="BKJ157" s="417"/>
      <c r="BKK157" s="417"/>
      <c r="BKL157" s="417"/>
      <c r="BKM157" s="417"/>
      <c r="BKN157" s="417"/>
      <c r="BKO157" s="417"/>
      <c r="BKP157" s="417"/>
      <c r="BKQ157" s="417"/>
      <c r="BKR157" s="417"/>
      <c r="BKS157" s="417"/>
      <c r="BKT157" s="417"/>
      <c r="BKU157" s="417"/>
      <c r="BKV157" s="417"/>
      <c r="BKW157" s="417"/>
      <c r="BKX157" s="417"/>
      <c r="BKY157" s="417"/>
      <c r="BKZ157" s="417"/>
      <c r="BLA157" s="417"/>
      <c r="BLB157" s="417"/>
      <c r="BLC157" s="417"/>
      <c r="BLD157" s="417"/>
      <c r="BLE157" s="417"/>
      <c r="BLF157" s="417"/>
      <c r="BLG157" s="417"/>
      <c r="BLH157" s="417"/>
      <c r="BLI157" s="417"/>
      <c r="BLJ157" s="417"/>
      <c r="BLK157" s="417"/>
      <c r="BLL157" s="417"/>
      <c r="BLM157" s="417"/>
      <c r="BLN157" s="417"/>
      <c r="BLO157" s="417"/>
      <c r="BLP157" s="417"/>
      <c r="BLQ157" s="417"/>
      <c r="BLR157" s="417"/>
      <c r="BLS157" s="417"/>
      <c r="BLT157" s="417"/>
      <c r="BLU157" s="417"/>
      <c r="BLV157" s="417"/>
      <c r="BLW157" s="417"/>
      <c r="BLX157" s="417"/>
      <c r="BLY157" s="417"/>
      <c r="BLZ157" s="417"/>
      <c r="BMA157" s="417"/>
      <c r="BMB157" s="417"/>
      <c r="BMC157" s="417"/>
      <c r="BMD157" s="417"/>
      <c r="BME157" s="417"/>
      <c r="BMF157" s="417"/>
      <c r="BMG157" s="417"/>
      <c r="BMH157" s="417"/>
      <c r="BMI157" s="417"/>
      <c r="BMJ157" s="417"/>
      <c r="BMK157" s="417"/>
      <c r="BML157" s="417"/>
      <c r="BMM157" s="417"/>
      <c r="BMN157" s="417"/>
      <c r="BMO157" s="417"/>
      <c r="BMP157" s="417"/>
      <c r="BMQ157" s="417"/>
      <c r="BMR157" s="417"/>
      <c r="BMS157" s="417"/>
      <c r="BMT157" s="417"/>
      <c r="BMU157" s="417"/>
      <c r="BMV157" s="417"/>
      <c r="BMW157" s="417"/>
      <c r="BMX157" s="417"/>
      <c r="BMY157" s="417"/>
      <c r="BMZ157" s="417"/>
      <c r="BNA157" s="417"/>
      <c r="BNB157" s="417"/>
      <c r="BNC157" s="417"/>
      <c r="BND157" s="417"/>
      <c r="BNE157" s="417"/>
      <c r="BNF157" s="417"/>
      <c r="BNG157" s="417"/>
      <c r="BNH157" s="417"/>
      <c r="BNI157" s="417"/>
      <c r="BNJ157" s="417"/>
      <c r="BNK157" s="417"/>
      <c r="BNL157" s="417"/>
      <c r="BNM157" s="417"/>
      <c r="BNN157" s="417"/>
      <c r="BNO157" s="417"/>
      <c r="BNP157" s="417"/>
      <c r="BNQ157" s="417"/>
      <c r="BNR157" s="417"/>
      <c r="BNS157" s="417"/>
      <c r="BNT157" s="417"/>
      <c r="BNU157" s="417"/>
      <c r="BNV157" s="417"/>
      <c r="BNW157" s="417"/>
      <c r="BNX157" s="417"/>
      <c r="BNY157" s="417"/>
      <c r="BNZ157" s="417"/>
      <c r="BOA157" s="417"/>
      <c r="BOB157" s="417"/>
      <c r="BOC157" s="417"/>
      <c r="BOD157" s="417"/>
      <c r="BOE157" s="417"/>
      <c r="BOF157" s="417"/>
      <c r="BOG157" s="417"/>
      <c r="BOH157" s="417"/>
      <c r="BOI157" s="417"/>
      <c r="BOJ157" s="417"/>
      <c r="BOK157" s="417"/>
      <c r="BOL157" s="417"/>
      <c r="BOM157" s="417"/>
      <c r="BON157" s="417"/>
      <c r="BOO157" s="417"/>
      <c r="BOP157" s="417"/>
      <c r="BOQ157" s="417"/>
      <c r="BOR157" s="417"/>
      <c r="BOS157" s="417"/>
      <c r="BOT157" s="417"/>
      <c r="BOU157" s="417"/>
      <c r="BOV157" s="417"/>
      <c r="BOW157" s="417"/>
      <c r="BOX157" s="417"/>
      <c r="BOY157" s="417"/>
      <c r="BOZ157" s="417"/>
      <c r="BPA157" s="417"/>
      <c r="BPB157" s="417"/>
      <c r="BPC157" s="417"/>
      <c r="BPD157" s="417"/>
      <c r="BPE157" s="417"/>
      <c r="BPF157" s="417"/>
      <c r="BPG157" s="417"/>
      <c r="BPH157" s="417"/>
      <c r="BPI157" s="417"/>
      <c r="BPJ157" s="417"/>
      <c r="BPK157" s="417"/>
      <c r="BPL157" s="417"/>
      <c r="BPM157" s="417"/>
      <c r="BPN157" s="417"/>
      <c r="BPO157" s="417"/>
      <c r="BPP157" s="417"/>
      <c r="BPQ157" s="417"/>
      <c r="BPR157" s="417"/>
      <c r="BPS157" s="417"/>
      <c r="BPT157" s="417"/>
      <c r="BPU157" s="417"/>
      <c r="BPV157" s="417"/>
      <c r="BPW157" s="417"/>
      <c r="BPX157" s="417"/>
      <c r="BPY157" s="417"/>
      <c r="BPZ157" s="417"/>
      <c r="BQA157" s="417"/>
      <c r="BQB157" s="417"/>
      <c r="BQC157" s="417"/>
      <c r="BQD157" s="417"/>
      <c r="BQE157" s="417"/>
      <c r="BQF157" s="417"/>
      <c r="BQG157" s="417"/>
      <c r="BQH157" s="417"/>
      <c r="BQI157" s="417"/>
      <c r="BQJ157" s="417"/>
      <c r="BQK157" s="417"/>
      <c r="BQL157" s="417"/>
      <c r="BQM157" s="417"/>
      <c r="BQN157" s="417"/>
      <c r="BQO157" s="417"/>
      <c r="BQP157" s="417"/>
      <c r="BQQ157" s="417"/>
      <c r="BQR157" s="417"/>
      <c r="BQS157" s="417"/>
      <c r="BQT157" s="417"/>
      <c r="BQU157" s="417"/>
      <c r="BQV157" s="417"/>
      <c r="BQW157" s="417"/>
      <c r="BQX157" s="417"/>
      <c r="BQY157" s="417"/>
      <c r="BQZ157" s="417"/>
      <c r="BRA157" s="417"/>
      <c r="BRB157" s="417"/>
      <c r="BRC157" s="417"/>
      <c r="BRD157" s="417"/>
      <c r="BRE157" s="417"/>
      <c r="BRF157" s="417"/>
      <c r="BRG157" s="417"/>
      <c r="BRH157" s="417"/>
      <c r="BRI157" s="417"/>
      <c r="BRJ157" s="417"/>
      <c r="BRK157" s="417"/>
      <c r="BRL157" s="417"/>
      <c r="BRM157" s="417"/>
      <c r="BRN157" s="417"/>
      <c r="BRO157" s="417"/>
      <c r="BRP157" s="417"/>
      <c r="BRQ157" s="417"/>
      <c r="BRR157" s="417"/>
      <c r="BRS157" s="417"/>
      <c r="BRT157" s="417"/>
      <c r="BRU157" s="417"/>
      <c r="BRV157" s="417"/>
      <c r="BRW157" s="417"/>
      <c r="BRX157" s="417"/>
      <c r="BRY157" s="417"/>
      <c r="BRZ157" s="417"/>
      <c r="BSA157" s="417"/>
      <c r="BSB157" s="417"/>
      <c r="BSC157" s="417"/>
      <c r="BSD157" s="417"/>
      <c r="BSE157" s="417"/>
      <c r="BSF157" s="417"/>
      <c r="BSG157" s="417"/>
      <c r="BSH157" s="417"/>
      <c r="BSI157" s="417"/>
      <c r="BSJ157" s="417"/>
      <c r="BSK157" s="417"/>
      <c r="BSL157" s="417"/>
      <c r="BSM157" s="417"/>
      <c r="BSN157" s="417"/>
      <c r="BSO157" s="417"/>
      <c r="BSP157" s="417"/>
      <c r="BSQ157" s="417"/>
      <c r="BSR157" s="417"/>
      <c r="BSS157" s="417"/>
      <c r="BST157" s="417"/>
      <c r="BSU157" s="417"/>
      <c r="BSV157" s="417"/>
      <c r="BSW157" s="417"/>
      <c r="BSX157" s="417"/>
      <c r="BSY157" s="417"/>
      <c r="BSZ157" s="417"/>
      <c r="BTA157" s="417"/>
      <c r="BTB157" s="417"/>
      <c r="BTC157" s="417"/>
      <c r="BTD157" s="417"/>
      <c r="BTE157" s="417"/>
      <c r="BTF157" s="417"/>
      <c r="BTG157" s="417"/>
      <c r="BTH157" s="417"/>
      <c r="BTI157" s="417"/>
      <c r="BTJ157" s="417"/>
      <c r="BTK157" s="417"/>
      <c r="BTL157" s="417"/>
      <c r="BTM157" s="417"/>
      <c r="BTN157" s="417"/>
      <c r="BTO157" s="417"/>
      <c r="BTP157" s="417"/>
      <c r="BTQ157" s="417"/>
      <c r="BTR157" s="417"/>
      <c r="BTS157" s="417"/>
      <c r="BTT157" s="417"/>
      <c r="BTU157" s="417"/>
      <c r="BTV157" s="417"/>
      <c r="BTW157" s="417"/>
      <c r="BTX157" s="417"/>
      <c r="BTY157" s="417"/>
      <c r="BTZ157" s="417"/>
      <c r="BUA157" s="417"/>
      <c r="BUB157" s="417"/>
      <c r="BUC157" s="417"/>
      <c r="BUD157" s="417"/>
      <c r="BUE157" s="417"/>
      <c r="BUF157" s="417"/>
      <c r="BUG157" s="417"/>
      <c r="BUH157" s="417"/>
      <c r="BUI157" s="417"/>
      <c r="BUJ157" s="417"/>
      <c r="BUK157" s="417"/>
      <c r="BUL157" s="417"/>
      <c r="BUM157" s="417"/>
      <c r="BUN157" s="417"/>
      <c r="BUO157" s="417"/>
      <c r="BUP157" s="417"/>
      <c r="BUQ157" s="417"/>
      <c r="BUR157" s="417"/>
      <c r="BUS157" s="417"/>
      <c r="BUT157" s="417"/>
      <c r="BUU157" s="417"/>
      <c r="BUV157" s="417"/>
      <c r="BUW157" s="417"/>
      <c r="BUX157" s="417"/>
      <c r="BUY157" s="417"/>
      <c r="BUZ157" s="417"/>
      <c r="BVA157" s="417"/>
      <c r="BVB157" s="417"/>
      <c r="BVC157" s="417"/>
      <c r="BVD157" s="417"/>
      <c r="BVE157" s="417"/>
      <c r="BVF157" s="417"/>
      <c r="BVG157" s="417"/>
      <c r="BVH157" s="417"/>
      <c r="BVI157" s="417"/>
      <c r="BVJ157" s="417"/>
      <c r="BVK157" s="417"/>
      <c r="BVL157" s="417"/>
      <c r="BVM157" s="417"/>
      <c r="BVN157" s="417"/>
      <c r="BVO157" s="417"/>
      <c r="BVP157" s="417"/>
      <c r="BVQ157" s="417"/>
      <c r="BVR157" s="417"/>
      <c r="BVS157" s="417"/>
      <c r="BVT157" s="417"/>
      <c r="BVU157" s="417"/>
      <c r="BVV157" s="417"/>
      <c r="BVW157" s="417"/>
      <c r="BVX157" s="417"/>
      <c r="BVY157" s="417"/>
      <c r="BVZ157" s="417"/>
      <c r="BWA157" s="417"/>
      <c r="BWB157" s="417"/>
      <c r="BWC157" s="417"/>
      <c r="BWD157" s="417"/>
      <c r="BWE157" s="417"/>
      <c r="BWF157" s="417"/>
      <c r="BWG157" s="417"/>
      <c r="BWH157" s="417"/>
      <c r="BWI157" s="417"/>
      <c r="BWJ157" s="417"/>
      <c r="BWK157" s="417"/>
      <c r="BWL157" s="417"/>
      <c r="BWM157" s="417"/>
      <c r="BWN157" s="417"/>
      <c r="BWO157" s="417"/>
      <c r="BWP157" s="417"/>
      <c r="BWQ157" s="417"/>
      <c r="BWR157" s="417"/>
      <c r="BWS157" s="417"/>
      <c r="BWT157" s="417"/>
      <c r="BWU157" s="417"/>
      <c r="BWV157" s="417"/>
      <c r="BWW157" s="417"/>
      <c r="BWX157" s="417"/>
      <c r="BWY157" s="417"/>
      <c r="BWZ157" s="417"/>
      <c r="BXA157" s="417"/>
      <c r="BXB157" s="417"/>
      <c r="BXC157" s="417"/>
      <c r="BXD157" s="417"/>
      <c r="BXE157" s="417"/>
      <c r="BXF157" s="417"/>
      <c r="BXG157" s="417"/>
      <c r="BXH157" s="417"/>
      <c r="BXI157" s="417"/>
      <c r="BXJ157" s="417"/>
      <c r="BXK157" s="417"/>
      <c r="BXL157" s="417"/>
      <c r="BXM157" s="417"/>
      <c r="BXN157" s="417"/>
      <c r="BXO157" s="417"/>
      <c r="BXP157" s="417"/>
      <c r="BXQ157" s="417"/>
      <c r="BXR157" s="417"/>
      <c r="BXS157" s="417"/>
      <c r="BXT157" s="417"/>
      <c r="BXU157" s="417"/>
      <c r="BXV157" s="417"/>
      <c r="BXW157" s="417"/>
      <c r="BXX157" s="417"/>
      <c r="BXY157" s="417"/>
      <c r="BXZ157" s="417"/>
      <c r="BYA157" s="417"/>
      <c r="BYB157" s="417"/>
      <c r="BYC157" s="417"/>
      <c r="BYD157" s="417"/>
      <c r="BYE157" s="417"/>
      <c r="BYF157" s="417"/>
      <c r="BYG157" s="417"/>
      <c r="BYH157" s="417"/>
      <c r="BYI157" s="417"/>
      <c r="BYJ157" s="417"/>
      <c r="BYK157" s="417"/>
      <c r="BYL157" s="417"/>
      <c r="BYM157" s="417"/>
      <c r="BYN157" s="417"/>
      <c r="BYO157" s="417"/>
      <c r="BYP157" s="417"/>
      <c r="BYQ157" s="417"/>
      <c r="BYR157" s="417"/>
      <c r="BYS157" s="417"/>
      <c r="BYT157" s="417"/>
      <c r="BYU157" s="417"/>
      <c r="BYV157" s="417"/>
      <c r="BYW157" s="417"/>
      <c r="BYX157" s="417"/>
      <c r="BYY157" s="417"/>
      <c r="BYZ157" s="417"/>
      <c r="BZA157" s="417"/>
      <c r="BZB157" s="417"/>
      <c r="BZC157" s="417"/>
      <c r="BZD157" s="417"/>
      <c r="BZE157" s="417"/>
      <c r="BZF157" s="417"/>
      <c r="BZG157" s="417"/>
      <c r="BZH157" s="417"/>
      <c r="BZI157" s="417"/>
      <c r="BZJ157" s="417"/>
      <c r="BZK157" s="417"/>
      <c r="BZL157" s="417"/>
      <c r="BZM157" s="417"/>
      <c r="BZN157" s="417"/>
      <c r="BZO157" s="417"/>
      <c r="BZP157" s="417"/>
      <c r="BZQ157" s="417"/>
      <c r="BZR157" s="417"/>
      <c r="BZS157" s="417"/>
      <c r="BZT157" s="417"/>
      <c r="BZU157" s="417"/>
      <c r="BZV157" s="417"/>
      <c r="BZW157" s="417"/>
      <c r="BZX157" s="417"/>
      <c r="BZY157" s="417"/>
      <c r="BZZ157" s="417"/>
      <c r="CAA157" s="417"/>
      <c r="CAB157" s="417"/>
      <c r="CAC157" s="417"/>
      <c r="CAD157" s="417"/>
      <c r="CAE157" s="417"/>
      <c r="CAF157" s="417"/>
      <c r="CAG157" s="417"/>
      <c r="CAH157" s="417"/>
      <c r="CAI157" s="417"/>
      <c r="CAJ157" s="417"/>
      <c r="CAK157" s="417"/>
      <c r="CAL157" s="417"/>
      <c r="CAM157" s="417"/>
      <c r="CAN157" s="417"/>
      <c r="CAO157" s="417"/>
      <c r="CAP157" s="417"/>
      <c r="CAQ157" s="417"/>
      <c r="CAR157" s="417"/>
      <c r="CAS157" s="417"/>
      <c r="CAT157" s="417"/>
      <c r="CAU157" s="417"/>
      <c r="CAV157" s="417"/>
      <c r="CAW157" s="417"/>
      <c r="CAX157" s="417"/>
      <c r="CAY157" s="417"/>
      <c r="CAZ157" s="417"/>
      <c r="CBA157" s="417"/>
      <c r="CBB157" s="417"/>
      <c r="CBC157" s="417"/>
      <c r="CBD157" s="417"/>
      <c r="CBE157" s="417"/>
      <c r="CBF157" s="417"/>
      <c r="CBG157" s="417"/>
      <c r="CBH157" s="417"/>
      <c r="CBI157" s="417"/>
      <c r="CBJ157" s="417"/>
      <c r="CBK157" s="417"/>
      <c r="CBL157" s="417"/>
      <c r="CBM157" s="417"/>
      <c r="CBN157" s="417"/>
      <c r="CBO157" s="417"/>
      <c r="CBP157" s="417"/>
      <c r="CBQ157" s="417"/>
      <c r="CBR157" s="417"/>
      <c r="CBS157" s="417"/>
      <c r="CBT157" s="417"/>
      <c r="CBU157" s="417"/>
      <c r="CBV157" s="417"/>
      <c r="CBW157" s="417"/>
      <c r="CBX157" s="417"/>
      <c r="CBY157" s="417"/>
      <c r="CBZ157" s="417"/>
      <c r="CCA157" s="417"/>
      <c r="CCB157" s="417"/>
      <c r="CCC157" s="417"/>
      <c r="CCD157" s="417"/>
      <c r="CCE157" s="417"/>
      <c r="CCF157" s="417"/>
      <c r="CCG157" s="417"/>
      <c r="CCH157" s="417"/>
      <c r="CCI157" s="417"/>
      <c r="CCJ157" s="417"/>
      <c r="CCK157" s="417"/>
      <c r="CCL157" s="417"/>
      <c r="CCM157" s="417"/>
      <c r="CCN157" s="417"/>
      <c r="CCO157" s="417"/>
      <c r="CCP157" s="417"/>
      <c r="CCQ157" s="417"/>
      <c r="CCR157" s="417"/>
      <c r="CCS157" s="417"/>
      <c r="CCT157" s="417"/>
      <c r="CCU157" s="417"/>
      <c r="CCV157" s="417"/>
      <c r="CCW157" s="417"/>
      <c r="CCX157" s="417"/>
      <c r="CCY157" s="417"/>
      <c r="CCZ157" s="417"/>
      <c r="CDA157" s="417"/>
      <c r="CDB157" s="417"/>
      <c r="CDC157" s="417"/>
      <c r="CDD157" s="417"/>
      <c r="CDE157" s="417"/>
      <c r="CDF157" s="417"/>
      <c r="CDG157" s="417"/>
      <c r="CDH157" s="417"/>
      <c r="CDI157" s="417"/>
      <c r="CDJ157" s="417"/>
      <c r="CDK157" s="417"/>
      <c r="CDL157" s="417"/>
      <c r="CDM157" s="417"/>
      <c r="CDN157" s="417"/>
      <c r="CDO157" s="417"/>
      <c r="CDP157" s="417"/>
      <c r="CDQ157" s="417"/>
      <c r="CDR157" s="417"/>
      <c r="CDS157" s="417"/>
      <c r="CDT157" s="417"/>
      <c r="CDU157" s="417"/>
      <c r="CDV157" s="417"/>
      <c r="CDW157" s="417"/>
      <c r="CDX157" s="417"/>
      <c r="CDY157" s="417"/>
      <c r="CDZ157" s="417"/>
      <c r="CEA157" s="417"/>
      <c r="CEB157" s="417"/>
      <c r="CEC157" s="417"/>
      <c r="CED157" s="417"/>
      <c r="CEE157" s="417"/>
      <c r="CEF157" s="417"/>
      <c r="CEG157" s="417"/>
      <c r="CEH157" s="417"/>
      <c r="CEI157" s="417"/>
      <c r="CEJ157" s="417"/>
      <c r="CEK157" s="417"/>
      <c r="CEL157" s="417"/>
      <c r="CEM157" s="417"/>
      <c r="CEN157" s="417"/>
      <c r="CEO157" s="417"/>
      <c r="CEP157" s="417"/>
      <c r="CEQ157" s="417"/>
      <c r="CER157" s="417"/>
      <c r="CES157" s="417"/>
      <c r="CET157" s="417"/>
      <c r="CEU157" s="417"/>
      <c r="CEV157" s="417"/>
      <c r="CEW157" s="417"/>
      <c r="CEX157" s="417"/>
      <c r="CEY157" s="417"/>
      <c r="CEZ157" s="417"/>
      <c r="CFA157" s="417"/>
      <c r="CFB157" s="417"/>
      <c r="CFC157" s="417"/>
      <c r="CFD157" s="417"/>
      <c r="CFE157" s="417"/>
      <c r="CFF157" s="417"/>
      <c r="CFG157" s="417"/>
      <c r="CFH157" s="417"/>
      <c r="CFI157" s="417"/>
      <c r="CFJ157" s="417"/>
      <c r="CFK157" s="417"/>
      <c r="CFL157" s="417"/>
      <c r="CFM157" s="417"/>
      <c r="CFN157" s="417"/>
      <c r="CFO157" s="417"/>
      <c r="CFP157" s="417"/>
      <c r="CFQ157" s="417"/>
      <c r="CFR157" s="417"/>
      <c r="CFS157" s="417"/>
      <c r="CFT157" s="417"/>
      <c r="CFU157" s="417"/>
      <c r="CFV157" s="417"/>
      <c r="CFW157" s="417"/>
      <c r="CFX157" s="417"/>
      <c r="CFY157" s="417"/>
      <c r="CFZ157" s="417"/>
      <c r="CGA157" s="417"/>
      <c r="CGB157" s="417"/>
      <c r="CGC157" s="417"/>
      <c r="CGD157" s="417"/>
      <c r="CGE157" s="417"/>
      <c r="CGF157" s="417"/>
      <c r="CGG157" s="417"/>
      <c r="CGH157" s="417"/>
      <c r="CGI157" s="417"/>
      <c r="CGJ157" s="417"/>
      <c r="CGK157" s="417"/>
      <c r="CGL157" s="417"/>
      <c r="CGM157" s="417"/>
      <c r="CGN157" s="417"/>
      <c r="CGO157" s="417"/>
      <c r="CGP157" s="417"/>
      <c r="CGQ157" s="417"/>
      <c r="CGR157" s="417"/>
      <c r="CGS157" s="417"/>
      <c r="CGT157" s="417"/>
      <c r="CGU157" s="417"/>
      <c r="CGV157" s="417"/>
      <c r="CGW157" s="417"/>
      <c r="CGX157" s="417"/>
      <c r="CGY157" s="417"/>
      <c r="CGZ157" s="417"/>
      <c r="CHA157" s="417"/>
      <c r="CHB157" s="417"/>
      <c r="CHC157" s="417"/>
      <c r="CHD157" s="417"/>
      <c r="CHE157" s="417"/>
      <c r="CHF157" s="417"/>
      <c r="CHG157" s="417"/>
      <c r="CHH157" s="417"/>
      <c r="CHI157" s="417"/>
      <c r="CHJ157" s="417"/>
      <c r="CHK157" s="417"/>
      <c r="CHL157" s="417"/>
      <c r="CHM157" s="417"/>
      <c r="CHN157" s="417"/>
      <c r="CHO157" s="417"/>
      <c r="CHP157" s="417"/>
      <c r="CHQ157" s="417"/>
      <c r="CHR157" s="417"/>
      <c r="CHS157" s="417"/>
      <c r="CHT157" s="417"/>
      <c r="CHU157" s="417"/>
      <c r="CHV157" s="417"/>
      <c r="CHW157" s="417"/>
      <c r="CHX157" s="417"/>
      <c r="CHY157" s="417"/>
      <c r="CHZ157" s="417"/>
      <c r="CIA157" s="417"/>
      <c r="CIB157" s="417"/>
      <c r="CIC157" s="417"/>
      <c r="CID157" s="417"/>
      <c r="CIE157" s="417"/>
      <c r="CIF157" s="417"/>
      <c r="CIG157" s="417"/>
      <c r="CIH157" s="417"/>
      <c r="CII157" s="417"/>
      <c r="CIJ157" s="417"/>
      <c r="CIK157" s="417"/>
      <c r="CIL157" s="417"/>
      <c r="CIM157" s="417"/>
      <c r="CIN157" s="417"/>
      <c r="CIO157" s="417"/>
      <c r="CIP157" s="417"/>
      <c r="CIQ157" s="417"/>
      <c r="CIR157" s="417"/>
      <c r="CIS157" s="417"/>
      <c r="CIT157" s="417"/>
      <c r="CIU157" s="417"/>
      <c r="CIV157" s="417"/>
      <c r="CIW157" s="417"/>
      <c r="CIX157" s="417"/>
      <c r="CIY157" s="417"/>
      <c r="CIZ157" s="417"/>
      <c r="CJA157" s="417"/>
      <c r="CJB157" s="417"/>
      <c r="CJC157" s="417"/>
      <c r="CJD157" s="417"/>
      <c r="CJE157" s="417"/>
      <c r="CJF157" s="417"/>
      <c r="CJG157" s="417"/>
      <c r="CJH157" s="417"/>
      <c r="CJI157" s="417"/>
      <c r="CJJ157" s="417"/>
      <c r="CJK157" s="417"/>
      <c r="CJL157" s="417"/>
      <c r="CJM157" s="417"/>
      <c r="CJN157" s="417"/>
      <c r="CJO157" s="417"/>
      <c r="CJP157" s="417"/>
      <c r="CJQ157" s="417"/>
      <c r="CJR157" s="417"/>
      <c r="CJS157" s="417"/>
      <c r="CJT157" s="417"/>
      <c r="CJU157" s="417"/>
      <c r="CJV157" s="417"/>
      <c r="CJW157" s="417"/>
      <c r="CJX157" s="417"/>
      <c r="CJY157" s="417"/>
      <c r="CJZ157" s="417"/>
      <c r="CKA157" s="417"/>
      <c r="CKB157" s="417"/>
      <c r="CKC157" s="417"/>
      <c r="CKD157" s="417"/>
      <c r="CKE157" s="417"/>
      <c r="CKF157" s="417"/>
      <c r="CKG157" s="417"/>
      <c r="CKH157" s="417"/>
      <c r="CKI157" s="417"/>
      <c r="CKJ157" s="417"/>
      <c r="CKK157" s="417"/>
      <c r="CKL157" s="417"/>
      <c r="CKM157" s="417"/>
      <c r="CKN157" s="417"/>
      <c r="CKO157" s="417"/>
      <c r="CKP157" s="417"/>
      <c r="CKQ157" s="417"/>
      <c r="CKR157" s="417"/>
      <c r="CKS157" s="417"/>
      <c r="CKT157" s="417"/>
      <c r="CKU157" s="417"/>
      <c r="CKV157" s="417"/>
      <c r="CKW157" s="417"/>
      <c r="CKX157" s="417"/>
      <c r="CKY157" s="417"/>
      <c r="CKZ157" s="417"/>
      <c r="CLA157" s="417"/>
      <c r="CLB157" s="417"/>
      <c r="CLC157" s="417"/>
      <c r="CLD157" s="417"/>
      <c r="CLE157" s="417"/>
      <c r="CLF157" s="417"/>
      <c r="CLG157" s="417"/>
      <c r="CLH157" s="417"/>
      <c r="CLI157" s="417"/>
      <c r="CLJ157" s="417"/>
      <c r="CLK157" s="417"/>
      <c r="CLL157" s="417"/>
      <c r="CLM157" s="417"/>
      <c r="CLN157" s="417"/>
      <c r="CLO157" s="417"/>
      <c r="CLP157" s="417"/>
      <c r="CLQ157" s="417"/>
      <c r="CLR157" s="417"/>
      <c r="CLS157" s="417"/>
      <c r="CLT157" s="417"/>
      <c r="CLU157" s="417"/>
      <c r="CLV157" s="417"/>
      <c r="CLW157" s="417"/>
      <c r="CLX157" s="417"/>
      <c r="CLY157" s="417"/>
      <c r="CLZ157" s="417"/>
      <c r="CMA157" s="417"/>
      <c r="CMB157" s="417"/>
      <c r="CMC157" s="417"/>
      <c r="CMD157" s="417"/>
      <c r="CME157" s="417"/>
      <c r="CMF157" s="417"/>
      <c r="CMG157" s="417"/>
      <c r="CMH157" s="417"/>
      <c r="CMI157" s="417"/>
      <c r="CMJ157" s="417"/>
      <c r="CMK157" s="417"/>
      <c r="CML157" s="417"/>
      <c r="CMM157" s="417"/>
      <c r="CMN157" s="417"/>
      <c r="CMO157" s="417"/>
      <c r="CMP157" s="417"/>
      <c r="CMQ157" s="417"/>
      <c r="CMR157" s="417"/>
      <c r="CMS157" s="417"/>
      <c r="CMT157" s="417"/>
      <c r="CMU157" s="417"/>
      <c r="CMV157" s="417"/>
      <c r="CMW157" s="417"/>
      <c r="CMX157" s="417"/>
      <c r="CMY157" s="417"/>
      <c r="CMZ157" s="417"/>
      <c r="CNA157" s="417"/>
      <c r="CNB157" s="417"/>
      <c r="CNC157" s="417"/>
      <c r="CND157" s="417"/>
      <c r="CNE157" s="417"/>
      <c r="CNF157" s="417"/>
      <c r="CNG157" s="417"/>
      <c r="CNH157" s="417"/>
      <c r="CNI157" s="417"/>
      <c r="CNJ157" s="417"/>
      <c r="CNK157" s="417"/>
      <c r="CNL157" s="417"/>
      <c r="CNM157" s="417"/>
      <c r="CNN157" s="417"/>
      <c r="CNO157" s="417"/>
      <c r="CNP157" s="417"/>
      <c r="CNQ157" s="417"/>
      <c r="CNR157" s="417"/>
      <c r="CNS157" s="417"/>
      <c r="CNT157" s="417"/>
      <c r="CNU157" s="417"/>
      <c r="CNV157" s="417"/>
      <c r="CNW157" s="417"/>
      <c r="CNX157" s="417"/>
      <c r="CNY157" s="417"/>
      <c r="CNZ157" s="417"/>
      <c r="COA157" s="417"/>
      <c r="COB157" s="417"/>
      <c r="COC157" s="417"/>
      <c r="COD157" s="417"/>
      <c r="COE157" s="417"/>
      <c r="COF157" s="417"/>
      <c r="COG157" s="417"/>
      <c r="COH157" s="417"/>
      <c r="COI157" s="417"/>
      <c r="COJ157" s="417"/>
      <c r="COK157" s="417"/>
      <c r="COL157" s="417"/>
      <c r="COM157" s="417"/>
      <c r="CON157" s="417"/>
      <c r="COO157" s="417"/>
      <c r="COP157" s="417"/>
      <c r="COQ157" s="417"/>
      <c r="COR157" s="417"/>
      <c r="COS157" s="417"/>
      <c r="COT157" s="417"/>
      <c r="COU157" s="417"/>
      <c r="COV157" s="417"/>
      <c r="COW157" s="417"/>
      <c r="COX157" s="417"/>
      <c r="COY157" s="417"/>
    </row>
    <row r="158" spans="1:2443" s="426" customFormat="1" x14ac:dyDescent="0.35">
      <c r="A158" s="307" t="s">
        <v>585</v>
      </c>
      <c r="B158" s="421" t="s">
        <v>102</v>
      </c>
      <c r="C158" s="420">
        <v>2011</v>
      </c>
      <c r="D158" s="420" t="s">
        <v>403</v>
      </c>
      <c r="E158" s="420">
        <f>SUM(E156:E157)</f>
        <v>74377</v>
      </c>
      <c r="F158" s="420">
        <f>SUM(F156:F157)</f>
        <v>0</v>
      </c>
      <c r="G158" s="470">
        <f t="shared" si="5"/>
        <v>74377</v>
      </c>
      <c r="H158" s="331"/>
      <c r="I158" s="416"/>
      <c r="J158" s="416"/>
      <c r="K158" s="416"/>
      <c r="L158" s="416"/>
      <c r="M158" s="416"/>
      <c r="N158" s="416"/>
      <c r="O158" s="416"/>
      <c r="P158" s="416"/>
      <c r="Q158" s="416"/>
      <c r="R158" s="425"/>
      <c r="S158" s="416"/>
      <c r="T158" s="416"/>
      <c r="U158" s="416"/>
      <c r="V158" s="416"/>
      <c r="W158" s="416"/>
      <c r="X158" s="416"/>
      <c r="Y158" s="416"/>
      <c r="Z158" s="416"/>
      <c r="AA158" s="416"/>
      <c r="AB158" s="416"/>
      <c r="AC158" s="416"/>
      <c r="AD158" s="416"/>
      <c r="AE158" s="416"/>
      <c r="AF158" s="416"/>
      <c r="AG158" s="416"/>
      <c r="AH158" s="416"/>
      <c r="AI158" s="416"/>
      <c r="AJ158" s="416"/>
      <c r="AK158" s="416"/>
      <c r="AL158" s="416"/>
      <c r="AM158" s="416"/>
      <c r="AN158" s="416"/>
      <c r="AO158" s="416"/>
      <c r="AP158" s="416"/>
      <c r="AQ158" s="416"/>
      <c r="AR158" s="416"/>
      <c r="AS158" s="416"/>
      <c r="AT158" s="416"/>
      <c r="AU158" s="416"/>
      <c r="AV158" s="416"/>
      <c r="AW158" s="416"/>
      <c r="AX158" s="416"/>
      <c r="AY158" s="416"/>
      <c r="AZ158" s="416"/>
      <c r="BA158" s="416"/>
      <c r="BB158" s="416"/>
      <c r="BC158" s="416"/>
      <c r="BD158" s="416"/>
      <c r="BE158" s="416"/>
      <c r="BF158" s="416"/>
      <c r="BG158" s="416"/>
      <c r="BH158" s="416"/>
      <c r="BI158" s="416"/>
      <c r="BJ158" s="416"/>
      <c r="BK158" s="416"/>
      <c r="BL158" s="416"/>
      <c r="BM158" s="416"/>
      <c r="BN158" s="416"/>
      <c r="BO158" s="416"/>
      <c r="BP158" s="416"/>
      <c r="BQ158" s="416"/>
      <c r="BR158" s="416"/>
      <c r="BS158" s="416"/>
      <c r="BT158" s="416"/>
      <c r="BU158" s="416"/>
      <c r="BV158" s="416"/>
      <c r="BW158" s="416"/>
      <c r="BX158" s="416"/>
      <c r="BY158" s="416"/>
      <c r="BZ158" s="416"/>
      <c r="CA158" s="416"/>
      <c r="CB158" s="416"/>
      <c r="CC158" s="416"/>
      <c r="CD158" s="416"/>
      <c r="CE158" s="416"/>
      <c r="CF158" s="416"/>
      <c r="CG158" s="416"/>
      <c r="CH158" s="416"/>
      <c r="CI158" s="416"/>
      <c r="CJ158" s="416"/>
      <c r="CK158" s="416"/>
      <c r="CL158" s="416"/>
      <c r="CM158" s="416"/>
      <c r="CN158" s="416"/>
      <c r="CO158" s="416"/>
      <c r="CP158" s="416"/>
      <c r="CQ158" s="416"/>
      <c r="CR158" s="416"/>
      <c r="CS158" s="416"/>
      <c r="CT158" s="416"/>
      <c r="CU158" s="416"/>
      <c r="CV158" s="416"/>
      <c r="CW158" s="416"/>
      <c r="CX158" s="416"/>
      <c r="CY158" s="416"/>
      <c r="CZ158" s="416"/>
      <c r="DA158" s="416"/>
      <c r="DB158" s="416"/>
      <c r="DC158" s="416"/>
      <c r="DD158" s="416"/>
      <c r="DE158" s="416"/>
      <c r="DF158" s="416"/>
      <c r="DG158" s="416"/>
      <c r="DH158" s="416"/>
      <c r="DI158" s="416"/>
      <c r="DJ158" s="416"/>
      <c r="DK158" s="416"/>
      <c r="DL158" s="416"/>
      <c r="DM158" s="416"/>
      <c r="DN158" s="416"/>
      <c r="DO158" s="416"/>
      <c r="DP158" s="416"/>
      <c r="DQ158" s="416"/>
      <c r="DR158" s="416"/>
      <c r="DS158" s="416"/>
      <c r="DT158" s="416"/>
      <c r="DU158" s="416"/>
      <c r="DV158" s="416"/>
      <c r="DW158" s="416"/>
      <c r="DX158" s="416"/>
      <c r="DY158" s="416"/>
      <c r="DZ158" s="416"/>
      <c r="EA158" s="416"/>
      <c r="EB158" s="416"/>
      <c r="EC158" s="416"/>
      <c r="ED158" s="416"/>
      <c r="EE158" s="416"/>
      <c r="EF158" s="416"/>
      <c r="EG158" s="416"/>
      <c r="EH158" s="416"/>
      <c r="EI158" s="416"/>
      <c r="EJ158" s="416"/>
      <c r="EK158" s="416"/>
      <c r="EL158" s="416"/>
      <c r="EM158" s="416"/>
      <c r="EN158" s="416"/>
      <c r="EO158" s="416"/>
      <c r="EP158" s="416"/>
      <c r="EQ158" s="416"/>
      <c r="ER158" s="416"/>
      <c r="ES158" s="416"/>
      <c r="ET158" s="416"/>
      <c r="EU158" s="416"/>
      <c r="EV158" s="416"/>
      <c r="EW158" s="416"/>
      <c r="EX158" s="416"/>
      <c r="EY158" s="416"/>
      <c r="EZ158" s="416"/>
      <c r="FA158" s="416"/>
      <c r="FB158" s="416"/>
      <c r="FC158" s="416"/>
      <c r="FD158" s="416"/>
      <c r="FE158" s="416"/>
      <c r="FF158" s="416"/>
      <c r="FG158" s="416"/>
      <c r="FH158" s="416"/>
      <c r="FI158" s="416"/>
      <c r="FJ158" s="416"/>
      <c r="FK158" s="416"/>
      <c r="FL158" s="416"/>
      <c r="FM158" s="416"/>
      <c r="FN158" s="416"/>
      <c r="FO158" s="416"/>
      <c r="FP158" s="416"/>
      <c r="FQ158" s="416"/>
      <c r="FR158" s="416"/>
      <c r="FS158" s="416"/>
      <c r="FT158" s="416"/>
      <c r="FU158" s="416"/>
      <c r="FV158" s="416"/>
      <c r="FW158" s="416"/>
      <c r="FX158" s="416"/>
      <c r="FY158" s="416"/>
      <c r="FZ158" s="416"/>
      <c r="GA158" s="416"/>
      <c r="GB158" s="416"/>
      <c r="GC158" s="416"/>
      <c r="GD158" s="416"/>
      <c r="GE158" s="416"/>
      <c r="GF158" s="416"/>
      <c r="GG158" s="416"/>
      <c r="GH158" s="416"/>
      <c r="GI158" s="416"/>
      <c r="GJ158" s="416"/>
      <c r="GK158" s="416"/>
      <c r="GL158" s="416"/>
      <c r="GM158" s="416"/>
      <c r="GN158" s="416"/>
      <c r="GO158" s="416"/>
      <c r="GP158" s="416"/>
      <c r="GQ158" s="416"/>
      <c r="GR158" s="416"/>
      <c r="GS158" s="416"/>
      <c r="GT158" s="416"/>
      <c r="GU158" s="416"/>
      <c r="GV158" s="416"/>
      <c r="GW158" s="416"/>
      <c r="GX158" s="416"/>
      <c r="GY158" s="416"/>
      <c r="GZ158" s="416"/>
      <c r="HA158" s="416"/>
      <c r="HB158" s="416"/>
      <c r="HC158" s="416"/>
      <c r="HD158" s="416"/>
      <c r="HE158" s="416"/>
      <c r="HF158" s="416"/>
      <c r="HG158" s="416"/>
      <c r="HH158" s="416"/>
      <c r="HI158" s="416"/>
      <c r="HJ158" s="416"/>
      <c r="HK158" s="416"/>
      <c r="HL158" s="416"/>
      <c r="HM158" s="416"/>
      <c r="HN158" s="416"/>
      <c r="HO158" s="416"/>
      <c r="HP158" s="416"/>
      <c r="HQ158" s="416"/>
      <c r="HR158" s="416"/>
      <c r="HS158" s="416"/>
      <c r="HT158" s="416"/>
      <c r="HU158" s="416"/>
      <c r="HV158" s="416"/>
      <c r="HW158" s="416"/>
      <c r="HX158" s="416"/>
      <c r="HY158" s="416"/>
      <c r="HZ158" s="416"/>
      <c r="IA158" s="416"/>
      <c r="IB158" s="416"/>
      <c r="IC158" s="416"/>
      <c r="ID158" s="416"/>
      <c r="IE158" s="416"/>
      <c r="IF158" s="416"/>
      <c r="IG158" s="416"/>
      <c r="IH158" s="416"/>
      <c r="II158" s="416"/>
      <c r="IJ158" s="416"/>
      <c r="IK158" s="416"/>
      <c r="IL158" s="416"/>
      <c r="IM158" s="416"/>
      <c r="IN158" s="416"/>
      <c r="IO158" s="416"/>
      <c r="IP158" s="416"/>
      <c r="IQ158" s="416"/>
      <c r="IR158" s="416"/>
      <c r="IS158" s="416"/>
      <c r="IT158" s="416"/>
      <c r="IU158" s="416"/>
      <c r="IV158" s="416"/>
      <c r="IW158" s="416"/>
      <c r="IX158" s="416"/>
      <c r="IY158" s="416"/>
      <c r="IZ158" s="416"/>
      <c r="JA158" s="416"/>
      <c r="JB158" s="416"/>
      <c r="JC158" s="416"/>
      <c r="JD158" s="416"/>
      <c r="JE158" s="416"/>
      <c r="JF158" s="416"/>
      <c r="JG158" s="416"/>
      <c r="JH158" s="416"/>
      <c r="JI158" s="416"/>
      <c r="JJ158" s="416"/>
      <c r="JK158" s="416"/>
      <c r="JL158" s="416"/>
      <c r="JM158" s="416"/>
      <c r="JN158" s="416"/>
      <c r="JO158" s="416"/>
      <c r="JP158" s="416"/>
      <c r="JQ158" s="416"/>
      <c r="JR158" s="416"/>
      <c r="JS158" s="416"/>
      <c r="JT158" s="416"/>
      <c r="JU158" s="416"/>
      <c r="JV158" s="416"/>
      <c r="JW158" s="416"/>
      <c r="JX158" s="416"/>
      <c r="JY158" s="416"/>
      <c r="JZ158" s="416"/>
      <c r="KA158" s="416"/>
      <c r="KB158" s="416"/>
      <c r="KC158" s="416"/>
      <c r="KD158" s="416"/>
      <c r="KE158" s="416"/>
      <c r="KF158" s="416"/>
      <c r="KG158" s="416"/>
      <c r="KH158" s="416"/>
      <c r="KI158" s="416"/>
      <c r="KJ158" s="416"/>
      <c r="KK158" s="416"/>
      <c r="KL158" s="416"/>
      <c r="KM158" s="416"/>
      <c r="KN158" s="416"/>
      <c r="KO158" s="416"/>
      <c r="KP158" s="416"/>
      <c r="KQ158" s="416"/>
      <c r="KR158" s="416"/>
      <c r="KS158" s="416"/>
      <c r="KT158" s="416"/>
      <c r="KU158" s="416"/>
      <c r="KV158" s="416"/>
      <c r="KW158" s="416"/>
      <c r="KX158" s="416"/>
      <c r="KY158" s="416"/>
      <c r="KZ158" s="416"/>
      <c r="LA158" s="416"/>
      <c r="LB158" s="416"/>
      <c r="LC158" s="416"/>
      <c r="LD158" s="416"/>
      <c r="LE158" s="416"/>
      <c r="LF158" s="416"/>
      <c r="LG158" s="416"/>
      <c r="LH158" s="416"/>
      <c r="LI158" s="416"/>
      <c r="LJ158" s="416"/>
      <c r="LK158" s="416"/>
      <c r="LL158" s="416"/>
      <c r="LM158" s="416"/>
      <c r="LN158" s="416"/>
      <c r="LO158" s="416"/>
      <c r="LP158" s="416"/>
      <c r="LQ158" s="416"/>
      <c r="LR158" s="416"/>
      <c r="LS158" s="416"/>
      <c r="LT158" s="416"/>
      <c r="LU158" s="416"/>
      <c r="LV158" s="416"/>
      <c r="LW158" s="416"/>
      <c r="LX158" s="416"/>
      <c r="LY158" s="416"/>
      <c r="LZ158" s="416"/>
      <c r="MA158" s="416"/>
      <c r="MB158" s="416"/>
      <c r="MC158" s="416"/>
      <c r="MD158" s="416"/>
      <c r="ME158" s="416"/>
      <c r="MF158" s="416"/>
      <c r="MG158" s="416"/>
      <c r="MH158" s="416"/>
      <c r="MI158" s="416"/>
      <c r="MJ158" s="416"/>
      <c r="MK158" s="416"/>
      <c r="ML158" s="416"/>
      <c r="MM158" s="416"/>
      <c r="MN158" s="416"/>
      <c r="MO158" s="416"/>
      <c r="MP158" s="416"/>
      <c r="MQ158" s="416"/>
      <c r="MR158" s="416"/>
      <c r="MS158" s="416"/>
      <c r="MT158" s="416"/>
      <c r="MU158" s="416"/>
      <c r="MV158" s="416"/>
      <c r="MW158" s="416"/>
      <c r="MX158" s="416"/>
      <c r="MY158" s="416"/>
      <c r="MZ158" s="416"/>
      <c r="NA158" s="416"/>
      <c r="NB158" s="416"/>
      <c r="NC158" s="416"/>
      <c r="ND158" s="416"/>
      <c r="NE158" s="416"/>
      <c r="NF158" s="416"/>
      <c r="NG158" s="416"/>
      <c r="NH158" s="416"/>
      <c r="NI158" s="416"/>
      <c r="NJ158" s="416"/>
      <c r="NK158" s="416"/>
      <c r="NL158" s="416"/>
      <c r="NM158" s="416"/>
      <c r="NN158" s="416"/>
      <c r="NO158" s="416"/>
      <c r="NP158" s="416"/>
      <c r="NQ158" s="416"/>
      <c r="NR158" s="416"/>
      <c r="NS158" s="416"/>
      <c r="NT158" s="416"/>
      <c r="NU158" s="416"/>
      <c r="NV158" s="416"/>
      <c r="NW158" s="416"/>
      <c r="NX158" s="416"/>
      <c r="NY158" s="416"/>
      <c r="NZ158" s="416"/>
      <c r="OA158" s="416"/>
      <c r="OB158" s="416"/>
      <c r="OC158" s="416"/>
      <c r="OD158" s="416"/>
      <c r="OE158" s="416"/>
      <c r="OF158" s="416"/>
      <c r="OG158" s="416"/>
      <c r="OH158" s="416"/>
      <c r="OI158" s="416"/>
      <c r="OJ158" s="416"/>
      <c r="OK158" s="416"/>
      <c r="OL158" s="416"/>
      <c r="OM158" s="416"/>
      <c r="ON158" s="416"/>
      <c r="OO158" s="416"/>
      <c r="OP158" s="416"/>
      <c r="OQ158" s="416"/>
      <c r="OR158" s="416"/>
      <c r="OS158" s="416"/>
      <c r="OT158" s="416"/>
      <c r="OU158" s="416"/>
      <c r="OV158" s="416"/>
      <c r="OW158" s="416"/>
      <c r="OX158" s="416"/>
      <c r="OY158" s="416"/>
      <c r="OZ158" s="416"/>
      <c r="PA158" s="416"/>
      <c r="PB158" s="416"/>
      <c r="PC158" s="416"/>
      <c r="PD158" s="416"/>
      <c r="PE158" s="416"/>
      <c r="PF158" s="416"/>
      <c r="PG158" s="416"/>
      <c r="PH158" s="416"/>
      <c r="PI158" s="416"/>
      <c r="PJ158" s="416"/>
      <c r="PK158" s="416"/>
      <c r="PL158" s="416"/>
      <c r="PM158" s="416"/>
      <c r="PN158" s="416"/>
      <c r="PO158" s="416"/>
      <c r="PP158" s="416"/>
      <c r="PQ158" s="416"/>
      <c r="PR158" s="416"/>
      <c r="PS158" s="416"/>
      <c r="PT158" s="416"/>
      <c r="PU158" s="416"/>
      <c r="PV158" s="416"/>
      <c r="PW158" s="416"/>
      <c r="PX158" s="416"/>
      <c r="PY158" s="416"/>
      <c r="PZ158" s="416"/>
      <c r="QA158" s="416"/>
      <c r="QB158" s="416"/>
      <c r="QC158" s="416"/>
      <c r="QD158" s="416"/>
      <c r="QE158" s="416"/>
      <c r="QF158" s="416"/>
      <c r="QG158" s="416"/>
      <c r="QH158" s="416"/>
      <c r="QI158" s="416"/>
      <c r="QJ158" s="416"/>
      <c r="QK158" s="416"/>
      <c r="QL158" s="416"/>
      <c r="QM158" s="416"/>
      <c r="QN158" s="416"/>
      <c r="QO158" s="416"/>
      <c r="QP158" s="416"/>
      <c r="QQ158" s="416"/>
      <c r="QR158" s="416"/>
      <c r="QS158" s="416"/>
      <c r="QT158" s="416"/>
      <c r="QU158" s="416"/>
      <c r="QV158" s="416"/>
      <c r="QW158" s="416"/>
      <c r="QX158" s="416"/>
      <c r="QY158" s="416"/>
      <c r="QZ158" s="416"/>
      <c r="RA158" s="416"/>
      <c r="RB158" s="416"/>
      <c r="RC158" s="416"/>
      <c r="RD158" s="416"/>
      <c r="RE158" s="416"/>
      <c r="RF158" s="416"/>
      <c r="RG158" s="416"/>
      <c r="RH158" s="416"/>
      <c r="RI158" s="416"/>
      <c r="RJ158" s="416"/>
      <c r="RK158" s="416"/>
      <c r="RL158" s="416"/>
      <c r="RM158" s="416"/>
      <c r="RN158" s="416"/>
      <c r="RO158" s="416"/>
      <c r="RP158" s="416"/>
      <c r="RQ158" s="416"/>
      <c r="RR158" s="416"/>
      <c r="RS158" s="416"/>
      <c r="RT158" s="416"/>
      <c r="RU158" s="416"/>
      <c r="RV158" s="416"/>
      <c r="RW158" s="416"/>
      <c r="RX158" s="416"/>
      <c r="RY158" s="416"/>
      <c r="RZ158" s="416"/>
      <c r="SA158" s="416"/>
      <c r="SB158" s="416"/>
      <c r="SC158" s="416"/>
      <c r="SD158" s="416"/>
      <c r="SE158" s="416"/>
      <c r="SF158" s="416"/>
      <c r="SG158" s="416"/>
      <c r="SH158" s="416"/>
      <c r="SI158" s="416"/>
      <c r="SJ158" s="416"/>
      <c r="SK158" s="416"/>
      <c r="SL158" s="416"/>
      <c r="SM158" s="416"/>
      <c r="SN158" s="416"/>
      <c r="SO158" s="416"/>
      <c r="SP158" s="416"/>
      <c r="SQ158" s="416"/>
      <c r="SR158" s="416"/>
      <c r="SS158" s="416"/>
      <c r="ST158" s="416"/>
      <c r="SU158" s="416"/>
      <c r="SV158" s="416"/>
      <c r="SW158" s="416"/>
      <c r="SX158" s="416"/>
      <c r="SY158" s="416"/>
      <c r="SZ158" s="416"/>
      <c r="TA158" s="416"/>
      <c r="TB158" s="416"/>
      <c r="TC158" s="416"/>
      <c r="TD158" s="416"/>
      <c r="TE158" s="416"/>
      <c r="TF158" s="416"/>
      <c r="TG158" s="416"/>
      <c r="TH158" s="416"/>
      <c r="TI158" s="416"/>
      <c r="TJ158" s="416"/>
      <c r="TK158" s="416"/>
      <c r="TL158" s="416"/>
      <c r="TM158" s="416"/>
      <c r="TN158" s="416"/>
      <c r="TO158" s="416"/>
      <c r="TP158" s="416"/>
      <c r="TQ158" s="416"/>
      <c r="TR158" s="416"/>
      <c r="TS158" s="416"/>
      <c r="TT158" s="416"/>
      <c r="TU158" s="416"/>
      <c r="TV158" s="416"/>
      <c r="TW158" s="416"/>
      <c r="TX158" s="416"/>
      <c r="TY158" s="416"/>
      <c r="TZ158" s="416"/>
      <c r="UA158" s="416"/>
      <c r="UB158" s="416"/>
      <c r="UC158" s="416"/>
      <c r="UD158" s="416"/>
      <c r="UE158" s="416"/>
      <c r="UF158" s="416"/>
      <c r="UG158" s="416"/>
      <c r="UH158" s="416"/>
      <c r="UI158" s="416"/>
      <c r="UJ158" s="416"/>
      <c r="UK158" s="416"/>
      <c r="UL158" s="416"/>
      <c r="UM158" s="416"/>
      <c r="UN158" s="416"/>
      <c r="UO158" s="416"/>
      <c r="UP158" s="416"/>
      <c r="UQ158" s="416"/>
      <c r="UR158" s="416"/>
      <c r="US158" s="416"/>
      <c r="UT158" s="416"/>
      <c r="UU158" s="416"/>
      <c r="UV158" s="416"/>
      <c r="UW158" s="416"/>
      <c r="UX158" s="416"/>
      <c r="UY158" s="416"/>
      <c r="UZ158" s="416"/>
      <c r="VA158" s="416"/>
      <c r="VB158" s="416"/>
      <c r="VC158" s="416"/>
      <c r="VD158" s="416"/>
      <c r="VE158" s="416"/>
      <c r="VF158" s="416"/>
      <c r="VG158" s="416"/>
      <c r="VH158" s="416"/>
      <c r="VI158" s="416"/>
      <c r="VJ158" s="416"/>
      <c r="VK158" s="416"/>
      <c r="VL158" s="416"/>
      <c r="VM158" s="416"/>
      <c r="VN158" s="416"/>
      <c r="VO158" s="416"/>
      <c r="VP158" s="416"/>
      <c r="VQ158" s="416"/>
      <c r="VR158" s="416"/>
      <c r="VS158" s="416"/>
      <c r="VT158" s="416"/>
      <c r="VU158" s="416"/>
      <c r="VV158" s="416"/>
      <c r="VW158" s="416"/>
      <c r="VX158" s="416"/>
      <c r="VY158" s="416"/>
      <c r="VZ158" s="416"/>
      <c r="WA158" s="416"/>
      <c r="WB158" s="416"/>
      <c r="WC158" s="416"/>
      <c r="WD158" s="416"/>
      <c r="WE158" s="416"/>
      <c r="WF158" s="416"/>
      <c r="WG158" s="416"/>
      <c r="WH158" s="416"/>
      <c r="WI158" s="416"/>
      <c r="WJ158" s="416"/>
      <c r="WK158" s="416"/>
      <c r="WL158" s="416"/>
      <c r="WM158" s="416"/>
      <c r="WN158" s="416"/>
      <c r="WO158" s="416"/>
      <c r="WP158" s="416"/>
      <c r="WQ158" s="416"/>
      <c r="WR158" s="416"/>
      <c r="WS158" s="416"/>
      <c r="WT158" s="416"/>
      <c r="WU158" s="416"/>
      <c r="WV158" s="416"/>
      <c r="WW158" s="416"/>
      <c r="WX158" s="416"/>
      <c r="WY158" s="416"/>
      <c r="WZ158" s="416"/>
      <c r="XA158" s="416"/>
      <c r="XB158" s="416"/>
      <c r="XC158" s="416"/>
      <c r="XD158" s="416"/>
      <c r="XE158" s="416"/>
      <c r="XF158" s="416"/>
      <c r="XG158" s="416"/>
      <c r="XH158" s="416"/>
      <c r="XI158" s="416"/>
      <c r="XJ158" s="416"/>
      <c r="XK158" s="416"/>
      <c r="XL158" s="416"/>
      <c r="XM158" s="416"/>
      <c r="XN158" s="416"/>
      <c r="XO158" s="416"/>
      <c r="XP158" s="416"/>
      <c r="XQ158" s="416"/>
      <c r="XR158" s="417"/>
      <c r="XS158" s="417"/>
      <c r="XT158" s="417"/>
      <c r="XU158" s="417"/>
      <c r="XV158" s="417"/>
      <c r="XW158" s="417"/>
      <c r="XX158" s="417"/>
      <c r="XY158" s="417"/>
      <c r="XZ158" s="417"/>
      <c r="YA158" s="417"/>
      <c r="YB158" s="417"/>
      <c r="YC158" s="417"/>
      <c r="YD158" s="417"/>
      <c r="YE158" s="417"/>
      <c r="YF158" s="417"/>
      <c r="YG158" s="417"/>
      <c r="YH158" s="417"/>
      <c r="YI158" s="417"/>
      <c r="YJ158" s="417"/>
      <c r="YK158" s="417"/>
      <c r="YL158" s="417"/>
      <c r="YM158" s="417"/>
      <c r="YN158" s="417"/>
      <c r="YO158" s="417"/>
      <c r="YP158" s="417"/>
      <c r="YQ158" s="417"/>
      <c r="YR158" s="417"/>
      <c r="YS158" s="417"/>
      <c r="YT158" s="417"/>
      <c r="YU158" s="417"/>
      <c r="YV158" s="417"/>
      <c r="YW158" s="417"/>
      <c r="YX158" s="417"/>
      <c r="YY158" s="417"/>
      <c r="YZ158" s="417"/>
      <c r="ZA158" s="417"/>
      <c r="ZB158" s="417"/>
      <c r="ZC158" s="417"/>
      <c r="ZD158" s="417"/>
      <c r="ZE158" s="417"/>
      <c r="ZF158" s="417"/>
      <c r="ZG158" s="417"/>
      <c r="ZH158" s="417"/>
      <c r="ZI158" s="417"/>
      <c r="ZJ158" s="417"/>
      <c r="ZK158" s="417"/>
      <c r="ZL158" s="417"/>
      <c r="ZM158" s="417"/>
      <c r="ZN158" s="417"/>
      <c r="ZO158" s="417"/>
      <c r="ZP158" s="417"/>
      <c r="ZQ158" s="417"/>
      <c r="ZR158" s="417"/>
      <c r="ZS158" s="417"/>
      <c r="ZT158" s="417"/>
      <c r="ZU158" s="417"/>
      <c r="ZV158" s="417"/>
      <c r="ZW158" s="417"/>
      <c r="ZX158" s="417"/>
      <c r="ZY158" s="417"/>
      <c r="ZZ158" s="417"/>
      <c r="AAA158" s="417"/>
      <c r="AAB158" s="417"/>
      <c r="AAC158" s="417"/>
      <c r="AAD158" s="417"/>
      <c r="AAE158" s="417"/>
      <c r="AAF158" s="417"/>
      <c r="AAG158" s="417"/>
      <c r="AAH158" s="417"/>
      <c r="AAI158" s="417"/>
      <c r="AAJ158" s="417"/>
      <c r="AAK158" s="417"/>
      <c r="AAL158" s="417"/>
      <c r="AAM158" s="417"/>
      <c r="AAN158" s="417"/>
      <c r="AAO158" s="417"/>
      <c r="AAP158" s="417"/>
      <c r="AAQ158" s="417"/>
      <c r="AAR158" s="417"/>
      <c r="AAS158" s="417"/>
      <c r="AAT158" s="417"/>
      <c r="AAU158" s="417"/>
      <c r="AAV158" s="417"/>
      <c r="AAW158" s="417"/>
      <c r="AAX158" s="417"/>
      <c r="AAY158" s="417"/>
      <c r="AAZ158" s="417"/>
      <c r="ABA158" s="417"/>
      <c r="ABB158" s="417"/>
      <c r="ABC158" s="417"/>
      <c r="ABD158" s="417"/>
      <c r="ABE158" s="417"/>
      <c r="ABF158" s="417"/>
      <c r="ABG158" s="417"/>
      <c r="ABH158" s="417"/>
      <c r="ABI158" s="417"/>
      <c r="ABJ158" s="417"/>
      <c r="ABK158" s="417"/>
      <c r="ABL158" s="417"/>
      <c r="ABM158" s="417"/>
      <c r="ABN158" s="417"/>
      <c r="ABO158" s="417"/>
      <c r="ABP158" s="417"/>
      <c r="ABQ158" s="417"/>
      <c r="ABR158" s="417"/>
      <c r="ABS158" s="417"/>
      <c r="ABT158" s="417"/>
      <c r="ABU158" s="417"/>
      <c r="ABV158" s="417"/>
      <c r="ABW158" s="417"/>
      <c r="ABX158" s="417"/>
      <c r="ABY158" s="417"/>
      <c r="ABZ158" s="417"/>
      <c r="ACA158" s="417"/>
      <c r="ACB158" s="417"/>
      <c r="ACC158" s="417"/>
      <c r="ACD158" s="417"/>
      <c r="ACE158" s="417"/>
      <c r="ACF158" s="417"/>
      <c r="ACG158" s="417"/>
      <c r="ACH158" s="417"/>
      <c r="ACI158" s="417"/>
      <c r="ACJ158" s="417"/>
      <c r="ACK158" s="417"/>
      <c r="ACL158" s="417"/>
      <c r="ACM158" s="417"/>
      <c r="ACN158" s="417"/>
      <c r="ACO158" s="417"/>
      <c r="ACP158" s="417"/>
      <c r="ACQ158" s="417"/>
      <c r="ACR158" s="417"/>
      <c r="ACS158" s="417"/>
      <c r="ACT158" s="417"/>
      <c r="ACU158" s="417"/>
      <c r="ACV158" s="417"/>
      <c r="ACW158" s="417"/>
      <c r="ACX158" s="417"/>
      <c r="ACY158" s="417"/>
      <c r="ACZ158" s="417"/>
      <c r="ADA158" s="417"/>
      <c r="ADB158" s="417"/>
      <c r="ADC158" s="417"/>
      <c r="ADD158" s="417"/>
      <c r="ADE158" s="417"/>
      <c r="ADF158" s="417"/>
      <c r="ADG158" s="417"/>
      <c r="ADH158" s="417"/>
      <c r="ADI158" s="417"/>
      <c r="ADJ158" s="417"/>
      <c r="ADK158" s="417"/>
      <c r="ADL158" s="417"/>
      <c r="ADM158" s="417"/>
      <c r="ADN158" s="417"/>
      <c r="ADO158" s="417"/>
      <c r="ADP158" s="417"/>
      <c r="ADQ158" s="417"/>
      <c r="ADR158" s="417"/>
      <c r="ADS158" s="417"/>
      <c r="ADT158" s="417"/>
      <c r="ADU158" s="417"/>
      <c r="ADV158" s="417"/>
      <c r="ADW158" s="417"/>
      <c r="ADX158" s="417"/>
      <c r="ADY158" s="417"/>
      <c r="ADZ158" s="417"/>
      <c r="AEA158" s="417"/>
      <c r="AEB158" s="417"/>
      <c r="AEC158" s="417"/>
      <c r="AED158" s="417"/>
      <c r="AEE158" s="417"/>
      <c r="AEF158" s="417"/>
      <c r="AEG158" s="417"/>
      <c r="AEH158" s="417"/>
      <c r="AEI158" s="417"/>
      <c r="AEJ158" s="417"/>
      <c r="AEK158" s="417"/>
      <c r="AEL158" s="417"/>
      <c r="AEM158" s="417"/>
      <c r="AEN158" s="417"/>
      <c r="AEO158" s="417"/>
      <c r="AEP158" s="417"/>
      <c r="AEQ158" s="417"/>
      <c r="AER158" s="417"/>
      <c r="AES158" s="417"/>
      <c r="AET158" s="417"/>
      <c r="AEU158" s="417"/>
      <c r="AEV158" s="417"/>
      <c r="AEW158" s="417"/>
      <c r="AEX158" s="417"/>
      <c r="AEY158" s="417"/>
      <c r="AEZ158" s="417"/>
      <c r="AFA158" s="417"/>
      <c r="AFB158" s="417"/>
      <c r="AFC158" s="417"/>
      <c r="AFD158" s="417"/>
      <c r="AFE158" s="417"/>
      <c r="AFF158" s="417"/>
      <c r="AFG158" s="417"/>
      <c r="AFH158" s="417"/>
      <c r="AFI158" s="417"/>
      <c r="AFJ158" s="417"/>
      <c r="AFK158" s="417"/>
      <c r="AFL158" s="417"/>
      <c r="AFM158" s="417"/>
      <c r="AFN158" s="417"/>
      <c r="AFO158" s="417"/>
      <c r="AFP158" s="417"/>
      <c r="AFQ158" s="417"/>
      <c r="AFR158" s="417"/>
      <c r="AFS158" s="417"/>
      <c r="AFT158" s="417"/>
      <c r="AFU158" s="417"/>
      <c r="AFV158" s="417"/>
      <c r="AFW158" s="417"/>
      <c r="AFX158" s="417"/>
      <c r="AFY158" s="417"/>
      <c r="AFZ158" s="417"/>
      <c r="AGA158" s="417"/>
      <c r="AGB158" s="417"/>
      <c r="AGC158" s="417"/>
      <c r="AGD158" s="417"/>
      <c r="AGE158" s="417"/>
      <c r="AGF158" s="417"/>
      <c r="AGG158" s="417"/>
      <c r="AGH158" s="417"/>
      <c r="AGI158" s="417"/>
      <c r="AGJ158" s="417"/>
      <c r="AGK158" s="417"/>
      <c r="AGL158" s="417"/>
      <c r="AGM158" s="417"/>
      <c r="AGN158" s="417"/>
      <c r="AGO158" s="417"/>
      <c r="AGP158" s="417"/>
      <c r="AGQ158" s="417"/>
      <c r="AGR158" s="417"/>
      <c r="AGS158" s="417"/>
      <c r="AGT158" s="417"/>
      <c r="AGU158" s="417"/>
      <c r="AGV158" s="417"/>
      <c r="AGW158" s="417"/>
      <c r="AGX158" s="417"/>
      <c r="AGY158" s="417"/>
      <c r="AGZ158" s="417"/>
      <c r="AHA158" s="417"/>
      <c r="AHB158" s="417"/>
      <c r="AHC158" s="417"/>
      <c r="AHD158" s="417"/>
      <c r="AHE158" s="417"/>
      <c r="AHF158" s="417"/>
      <c r="AHG158" s="417"/>
      <c r="AHH158" s="417"/>
      <c r="AHI158" s="417"/>
      <c r="AHJ158" s="417"/>
      <c r="AHK158" s="417"/>
      <c r="AHL158" s="417"/>
      <c r="AHM158" s="417"/>
      <c r="AHN158" s="417"/>
      <c r="AHO158" s="417"/>
      <c r="AHP158" s="417"/>
      <c r="AHQ158" s="417"/>
      <c r="AHR158" s="417"/>
      <c r="AHS158" s="417"/>
      <c r="AHT158" s="417"/>
      <c r="AHU158" s="417"/>
      <c r="AHV158" s="417"/>
      <c r="AHW158" s="417"/>
      <c r="AHX158" s="417"/>
      <c r="AHY158" s="417"/>
      <c r="AHZ158" s="417"/>
      <c r="AIA158" s="417"/>
      <c r="AIB158" s="417"/>
      <c r="AIC158" s="417"/>
      <c r="AID158" s="417"/>
      <c r="AIE158" s="417"/>
      <c r="AIF158" s="417"/>
      <c r="AIG158" s="417"/>
      <c r="AIH158" s="417"/>
      <c r="AII158" s="417"/>
      <c r="AIJ158" s="417"/>
      <c r="AIK158" s="417"/>
      <c r="AIL158" s="417"/>
      <c r="AIM158" s="417"/>
      <c r="AIN158" s="417"/>
      <c r="AIO158" s="417"/>
      <c r="AIP158" s="417"/>
      <c r="AIQ158" s="417"/>
      <c r="AIR158" s="417"/>
      <c r="AIS158" s="417"/>
      <c r="AIT158" s="417"/>
      <c r="AIU158" s="417"/>
      <c r="AIV158" s="417"/>
      <c r="AIW158" s="417"/>
      <c r="AIX158" s="417"/>
      <c r="AIY158" s="417"/>
      <c r="AIZ158" s="417"/>
      <c r="AJA158" s="417"/>
      <c r="AJB158" s="417"/>
      <c r="AJC158" s="417"/>
      <c r="AJD158" s="417"/>
      <c r="AJE158" s="417"/>
      <c r="AJF158" s="417"/>
      <c r="AJG158" s="417"/>
      <c r="AJH158" s="417"/>
      <c r="AJI158" s="417"/>
      <c r="AJJ158" s="417"/>
      <c r="AJK158" s="417"/>
      <c r="AJL158" s="417"/>
      <c r="AJM158" s="417"/>
      <c r="AJN158" s="417"/>
      <c r="AJO158" s="417"/>
      <c r="AJP158" s="417"/>
      <c r="AJQ158" s="417"/>
      <c r="AJR158" s="417"/>
      <c r="AJS158" s="417"/>
      <c r="AJT158" s="417"/>
      <c r="AJU158" s="417"/>
      <c r="AJV158" s="417"/>
      <c r="AJW158" s="417"/>
      <c r="AJX158" s="417"/>
      <c r="AJY158" s="417"/>
      <c r="AJZ158" s="417"/>
      <c r="AKA158" s="417"/>
      <c r="AKB158" s="417"/>
      <c r="AKC158" s="417"/>
      <c r="AKD158" s="417"/>
      <c r="AKE158" s="417"/>
      <c r="AKF158" s="417"/>
      <c r="AKG158" s="417"/>
      <c r="AKH158" s="417"/>
      <c r="AKI158" s="417"/>
      <c r="AKJ158" s="417"/>
      <c r="AKK158" s="417"/>
      <c r="AKL158" s="417"/>
      <c r="AKM158" s="417"/>
      <c r="AKN158" s="417"/>
      <c r="AKO158" s="417"/>
      <c r="AKP158" s="417"/>
      <c r="AKQ158" s="417"/>
      <c r="AKR158" s="417"/>
      <c r="AKS158" s="417"/>
      <c r="AKT158" s="417"/>
      <c r="AKU158" s="417"/>
      <c r="AKV158" s="417"/>
      <c r="AKW158" s="417"/>
      <c r="AKX158" s="417"/>
      <c r="AKY158" s="417"/>
      <c r="AKZ158" s="417"/>
      <c r="ALA158" s="417"/>
      <c r="ALB158" s="417"/>
      <c r="ALC158" s="417"/>
      <c r="ALD158" s="417"/>
      <c r="ALE158" s="417"/>
      <c r="ALF158" s="417"/>
      <c r="ALG158" s="417"/>
      <c r="ALH158" s="417"/>
      <c r="ALI158" s="417"/>
      <c r="ALJ158" s="417"/>
      <c r="ALK158" s="417"/>
      <c r="ALL158" s="417"/>
      <c r="ALM158" s="417"/>
      <c r="ALN158" s="417"/>
      <c r="ALO158" s="417"/>
      <c r="ALP158" s="417"/>
      <c r="ALQ158" s="417"/>
      <c r="ALR158" s="417"/>
      <c r="ALS158" s="417"/>
      <c r="ALT158" s="417"/>
      <c r="ALU158" s="417"/>
      <c r="ALV158" s="417"/>
      <c r="ALW158" s="417"/>
      <c r="ALX158" s="417"/>
      <c r="ALY158" s="417"/>
      <c r="ALZ158" s="417"/>
      <c r="AMA158" s="417"/>
      <c r="AMB158" s="417"/>
      <c r="AMC158" s="417"/>
      <c r="AMD158" s="417"/>
      <c r="AME158" s="417"/>
      <c r="AMF158" s="417"/>
      <c r="AMG158" s="417"/>
      <c r="AMH158" s="417"/>
      <c r="AMI158" s="417"/>
      <c r="AMJ158" s="417"/>
      <c r="AMK158" s="417"/>
      <c r="AML158" s="417"/>
      <c r="AMM158" s="417"/>
      <c r="AMN158" s="417"/>
      <c r="AMO158" s="417"/>
      <c r="AMP158" s="417"/>
      <c r="AMQ158" s="417"/>
      <c r="AMR158" s="417"/>
      <c r="AMS158" s="417"/>
      <c r="AMT158" s="417"/>
      <c r="AMU158" s="417"/>
      <c r="AMV158" s="417"/>
      <c r="AMW158" s="417"/>
      <c r="AMX158" s="417"/>
      <c r="AMY158" s="417"/>
      <c r="AMZ158" s="417"/>
      <c r="ANA158" s="417"/>
      <c r="ANB158" s="417"/>
      <c r="ANC158" s="417"/>
      <c r="AND158" s="417"/>
      <c r="ANE158" s="417"/>
      <c r="ANF158" s="417"/>
      <c r="ANG158" s="417"/>
      <c r="ANH158" s="417"/>
      <c r="ANI158" s="417"/>
      <c r="ANJ158" s="417"/>
      <c r="ANK158" s="417"/>
      <c r="ANL158" s="417"/>
      <c r="ANM158" s="417"/>
      <c r="ANN158" s="417"/>
      <c r="ANO158" s="417"/>
      <c r="ANP158" s="417"/>
      <c r="ANQ158" s="417"/>
      <c r="ANR158" s="417"/>
      <c r="ANS158" s="417"/>
      <c r="ANT158" s="417"/>
      <c r="ANU158" s="417"/>
      <c r="ANV158" s="417"/>
      <c r="ANW158" s="417"/>
      <c r="ANX158" s="417"/>
      <c r="ANY158" s="417"/>
      <c r="ANZ158" s="417"/>
      <c r="AOA158" s="417"/>
      <c r="AOB158" s="417"/>
      <c r="AOC158" s="417"/>
      <c r="AOD158" s="417"/>
      <c r="AOE158" s="417"/>
      <c r="AOF158" s="417"/>
      <c r="AOG158" s="417"/>
      <c r="AOH158" s="417"/>
      <c r="AOI158" s="417"/>
      <c r="AOJ158" s="417"/>
      <c r="AOK158" s="417"/>
      <c r="AOL158" s="417"/>
      <c r="AOM158" s="417"/>
      <c r="AON158" s="417"/>
      <c r="AOO158" s="417"/>
      <c r="AOP158" s="417"/>
      <c r="AOQ158" s="417"/>
      <c r="AOR158" s="417"/>
      <c r="AOS158" s="417"/>
      <c r="AOT158" s="417"/>
      <c r="AOU158" s="417"/>
      <c r="AOV158" s="417"/>
      <c r="AOW158" s="417"/>
      <c r="AOX158" s="417"/>
      <c r="AOY158" s="417"/>
      <c r="AOZ158" s="417"/>
      <c r="APA158" s="417"/>
      <c r="APB158" s="417"/>
      <c r="APC158" s="417"/>
      <c r="APD158" s="417"/>
      <c r="APE158" s="417"/>
      <c r="APF158" s="417"/>
      <c r="APG158" s="417"/>
      <c r="APH158" s="417"/>
      <c r="API158" s="417"/>
      <c r="APJ158" s="417"/>
      <c r="APK158" s="417"/>
      <c r="APL158" s="417"/>
      <c r="APM158" s="417"/>
      <c r="APN158" s="417"/>
      <c r="APO158" s="417"/>
      <c r="APP158" s="417"/>
      <c r="APQ158" s="417"/>
      <c r="APR158" s="417"/>
      <c r="APS158" s="417"/>
      <c r="APT158" s="417"/>
      <c r="APU158" s="417"/>
      <c r="APV158" s="417"/>
      <c r="APW158" s="417"/>
      <c r="APX158" s="417"/>
      <c r="APY158" s="417"/>
      <c r="APZ158" s="417"/>
      <c r="AQA158" s="417"/>
      <c r="AQB158" s="417"/>
      <c r="AQC158" s="417"/>
      <c r="AQD158" s="417"/>
      <c r="AQE158" s="417"/>
      <c r="AQF158" s="417"/>
      <c r="AQG158" s="417"/>
      <c r="AQH158" s="417"/>
      <c r="AQI158" s="417"/>
      <c r="AQJ158" s="417"/>
      <c r="AQK158" s="417"/>
      <c r="AQL158" s="417"/>
      <c r="AQM158" s="417"/>
      <c r="AQN158" s="417"/>
      <c r="AQO158" s="417"/>
      <c r="AQP158" s="417"/>
      <c r="AQQ158" s="417"/>
      <c r="AQR158" s="417"/>
      <c r="AQS158" s="417"/>
      <c r="AQT158" s="417"/>
      <c r="AQU158" s="417"/>
      <c r="AQV158" s="417"/>
      <c r="AQW158" s="417"/>
      <c r="AQX158" s="417"/>
      <c r="AQY158" s="417"/>
      <c r="AQZ158" s="417"/>
      <c r="ARA158" s="417"/>
      <c r="ARB158" s="417"/>
      <c r="ARC158" s="417"/>
      <c r="ARD158" s="417"/>
      <c r="ARE158" s="417"/>
      <c r="ARF158" s="417"/>
      <c r="ARG158" s="417"/>
      <c r="ARH158" s="417"/>
      <c r="ARI158" s="417"/>
      <c r="ARJ158" s="417"/>
      <c r="ARK158" s="417"/>
      <c r="ARL158" s="417"/>
      <c r="ARM158" s="417"/>
      <c r="ARN158" s="417"/>
      <c r="ARO158" s="417"/>
      <c r="ARP158" s="417"/>
      <c r="ARQ158" s="417"/>
      <c r="ARR158" s="417"/>
      <c r="ARS158" s="417"/>
      <c r="ART158" s="417"/>
      <c r="ARU158" s="417"/>
      <c r="ARV158" s="417"/>
      <c r="ARW158" s="417"/>
      <c r="ARX158" s="417"/>
      <c r="ARY158" s="417"/>
      <c r="ARZ158" s="417"/>
      <c r="ASA158" s="417"/>
      <c r="ASB158" s="417"/>
      <c r="ASC158" s="417"/>
      <c r="ASD158" s="417"/>
      <c r="ASE158" s="417"/>
      <c r="ASF158" s="417"/>
      <c r="ASG158" s="417"/>
      <c r="ASH158" s="417"/>
      <c r="ASI158" s="417"/>
      <c r="ASJ158" s="417"/>
      <c r="ASK158" s="417"/>
      <c r="ASL158" s="417"/>
      <c r="ASM158" s="417"/>
      <c r="ASN158" s="417"/>
      <c r="ASO158" s="417"/>
      <c r="ASP158" s="417"/>
      <c r="ASQ158" s="417"/>
      <c r="ASR158" s="417"/>
      <c r="ASS158" s="417"/>
      <c r="AST158" s="417"/>
      <c r="ASU158" s="417"/>
      <c r="ASV158" s="417"/>
      <c r="ASW158" s="417"/>
      <c r="ASX158" s="417"/>
      <c r="ASY158" s="417"/>
      <c r="ASZ158" s="417"/>
      <c r="ATA158" s="417"/>
      <c r="ATB158" s="417"/>
      <c r="ATC158" s="417"/>
      <c r="ATD158" s="417"/>
      <c r="ATE158" s="417"/>
      <c r="ATF158" s="417"/>
      <c r="ATG158" s="417"/>
      <c r="ATH158" s="417"/>
      <c r="ATI158" s="417"/>
      <c r="ATJ158" s="417"/>
      <c r="ATK158" s="417"/>
      <c r="ATL158" s="417"/>
      <c r="ATM158" s="417"/>
      <c r="ATN158" s="417"/>
      <c r="ATO158" s="417"/>
      <c r="ATP158" s="417"/>
      <c r="ATQ158" s="417"/>
      <c r="ATR158" s="417"/>
      <c r="ATS158" s="417"/>
      <c r="ATT158" s="417"/>
      <c r="ATU158" s="417"/>
      <c r="ATV158" s="417"/>
      <c r="ATW158" s="417"/>
      <c r="ATX158" s="417"/>
      <c r="ATY158" s="417"/>
      <c r="ATZ158" s="417"/>
      <c r="AUA158" s="417"/>
      <c r="AUB158" s="417"/>
      <c r="AUC158" s="417"/>
      <c r="AUD158" s="417"/>
      <c r="AUE158" s="417"/>
      <c r="AUF158" s="417"/>
      <c r="AUG158" s="417"/>
      <c r="AUH158" s="417"/>
      <c r="AUI158" s="417"/>
      <c r="AUJ158" s="417"/>
      <c r="AUK158" s="417"/>
      <c r="AUL158" s="417"/>
      <c r="AUM158" s="417"/>
      <c r="AUN158" s="417"/>
      <c r="AUO158" s="417"/>
      <c r="AUP158" s="417"/>
      <c r="AUQ158" s="417"/>
      <c r="AUR158" s="417"/>
      <c r="AUS158" s="417"/>
      <c r="AUT158" s="417"/>
      <c r="AUU158" s="417"/>
      <c r="AUV158" s="417"/>
      <c r="AUW158" s="417"/>
      <c r="AUX158" s="417"/>
      <c r="AUY158" s="417"/>
      <c r="AUZ158" s="417"/>
      <c r="AVA158" s="417"/>
      <c r="AVB158" s="417"/>
      <c r="AVC158" s="417"/>
      <c r="AVD158" s="417"/>
      <c r="AVE158" s="417"/>
      <c r="AVF158" s="417"/>
      <c r="AVG158" s="417"/>
      <c r="AVH158" s="417"/>
      <c r="AVI158" s="417"/>
      <c r="AVJ158" s="417"/>
      <c r="AVK158" s="417"/>
      <c r="AVL158" s="417"/>
      <c r="AVM158" s="417"/>
      <c r="AVN158" s="417"/>
      <c r="AVO158" s="417"/>
      <c r="AVP158" s="417"/>
      <c r="AVQ158" s="417"/>
      <c r="AVR158" s="417"/>
      <c r="AVS158" s="417"/>
      <c r="AVT158" s="417"/>
      <c r="AVU158" s="417"/>
      <c r="AVV158" s="417"/>
      <c r="AVW158" s="417"/>
      <c r="AVX158" s="417"/>
      <c r="AVY158" s="417"/>
      <c r="AVZ158" s="417"/>
      <c r="AWA158" s="417"/>
      <c r="AWB158" s="417"/>
      <c r="AWC158" s="417"/>
      <c r="AWD158" s="417"/>
      <c r="AWE158" s="417"/>
      <c r="AWF158" s="417"/>
      <c r="AWG158" s="417"/>
      <c r="AWH158" s="417"/>
      <c r="AWI158" s="417"/>
      <c r="AWJ158" s="417"/>
      <c r="AWK158" s="417"/>
      <c r="AWL158" s="417"/>
      <c r="AWM158" s="417"/>
      <c r="AWN158" s="417"/>
      <c r="AWO158" s="417"/>
      <c r="AWP158" s="417"/>
      <c r="AWQ158" s="417"/>
      <c r="AWR158" s="417"/>
      <c r="AWS158" s="417"/>
      <c r="AWT158" s="417"/>
      <c r="AWU158" s="417"/>
      <c r="AWV158" s="417"/>
      <c r="AWW158" s="417"/>
      <c r="AWX158" s="417"/>
      <c r="AWY158" s="417"/>
      <c r="AWZ158" s="417"/>
      <c r="AXA158" s="417"/>
      <c r="AXB158" s="417"/>
      <c r="AXC158" s="417"/>
      <c r="AXD158" s="417"/>
      <c r="AXE158" s="417"/>
      <c r="AXF158" s="417"/>
      <c r="AXG158" s="417"/>
      <c r="AXH158" s="417"/>
      <c r="AXI158" s="417"/>
      <c r="AXJ158" s="417"/>
      <c r="AXK158" s="417"/>
      <c r="AXL158" s="417"/>
      <c r="AXM158" s="417"/>
      <c r="AXN158" s="417"/>
      <c r="AXO158" s="417"/>
      <c r="AXP158" s="417"/>
      <c r="AXQ158" s="417"/>
      <c r="AXR158" s="417"/>
      <c r="AXS158" s="417"/>
      <c r="AXT158" s="417"/>
      <c r="AXU158" s="417"/>
      <c r="AXV158" s="417"/>
      <c r="AXW158" s="417"/>
      <c r="AXX158" s="417"/>
      <c r="AXY158" s="417"/>
      <c r="AXZ158" s="417"/>
      <c r="AYA158" s="417"/>
      <c r="AYB158" s="417"/>
      <c r="AYC158" s="417"/>
      <c r="AYD158" s="417"/>
      <c r="AYE158" s="417"/>
      <c r="AYF158" s="417"/>
      <c r="AYG158" s="417"/>
      <c r="AYH158" s="417"/>
      <c r="AYI158" s="417"/>
      <c r="AYJ158" s="417"/>
      <c r="AYK158" s="417"/>
      <c r="AYL158" s="417"/>
      <c r="AYM158" s="417"/>
      <c r="AYN158" s="417"/>
      <c r="AYO158" s="417"/>
      <c r="AYP158" s="417"/>
      <c r="AYQ158" s="417"/>
      <c r="AYR158" s="417"/>
      <c r="AYS158" s="417"/>
      <c r="AYT158" s="417"/>
      <c r="AYU158" s="417"/>
      <c r="AYV158" s="417"/>
      <c r="AYW158" s="417"/>
      <c r="AYX158" s="417"/>
      <c r="AYY158" s="417"/>
      <c r="AYZ158" s="417"/>
      <c r="AZA158" s="417"/>
      <c r="AZB158" s="417"/>
      <c r="AZC158" s="417"/>
      <c r="AZD158" s="417"/>
      <c r="AZE158" s="417"/>
      <c r="AZF158" s="417"/>
      <c r="AZG158" s="417"/>
      <c r="AZH158" s="417"/>
      <c r="AZI158" s="417"/>
      <c r="AZJ158" s="417"/>
      <c r="AZK158" s="417"/>
      <c r="AZL158" s="417"/>
      <c r="AZM158" s="417"/>
      <c r="AZN158" s="417"/>
      <c r="AZO158" s="417"/>
      <c r="AZP158" s="417"/>
      <c r="AZQ158" s="417"/>
      <c r="AZR158" s="417"/>
      <c r="AZS158" s="417"/>
      <c r="AZT158" s="417"/>
      <c r="AZU158" s="417"/>
      <c r="AZV158" s="417"/>
      <c r="AZW158" s="417"/>
      <c r="AZX158" s="417"/>
      <c r="AZY158" s="417"/>
      <c r="AZZ158" s="417"/>
      <c r="BAA158" s="417"/>
      <c r="BAB158" s="417"/>
      <c r="BAC158" s="417"/>
      <c r="BAD158" s="417"/>
      <c r="BAE158" s="417"/>
      <c r="BAF158" s="417"/>
      <c r="BAG158" s="417"/>
      <c r="BAH158" s="417"/>
      <c r="BAI158" s="417"/>
      <c r="BAJ158" s="417"/>
      <c r="BAK158" s="417"/>
      <c r="BAL158" s="417"/>
      <c r="BAM158" s="417"/>
      <c r="BAN158" s="417"/>
      <c r="BAO158" s="417"/>
      <c r="BAP158" s="417"/>
      <c r="BAQ158" s="417"/>
      <c r="BAR158" s="417"/>
      <c r="BAS158" s="417"/>
      <c r="BAT158" s="417"/>
      <c r="BAU158" s="417"/>
      <c r="BAV158" s="417"/>
      <c r="BAW158" s="417"/>
      <c r="BAX158" s="417"/>
      <c r="BAY158" s="417"/>
      <c r="BAZ158" s="417"/>
      <c r="BBA158" s="417"/>
      <c r="BBB158" s="417"/>
      <c r="BBC158" s="417"/>
      <c r="BBD158" s="417"/>
      <c r="BBE158" s="417"/>
      <c r="BBF158" s="417"/>
      <c r="BBG158" s="417"/>
      <c r="BBH158" s="417"/>
      <c r="BBI158" s="417"/>
      <c r="BBJ158" s="417"/>
      <c r="BBK158" s="417"/>
      <c r="BBL158" s="417"/>
      <c r="BBM158" s="417"/>
      <c r="BBN158" s="417"/>
      <c r="BBO158" s="417"/>
      <c r="BBP158" s="417"/>
      <c r="BBQ158" s="417"/>
      <c r="BBR158" s="417"/>
      <c r="BBS158" s="417"/>
      <c r="BBT158" s="417"/>
      <c r="BBU158" s="417"/>
      <c r="BBV158" s="417"/>
      <c r="BBW158" s="417"/>
      <c r="BBX158" s="417"/>
      <c r="BBY158" s="417"/>
      <c r="BBZ158" s="417"/>
      <c r="BCA158" s="417"/>
      <c r="BCB158" s="417"/>
      <c r="BCC158" s="417"/>
      <c r="BCD158" s="417"/>
      <c r="BCE158" s="417"/>
      <c r="BCF158" s="417"/>
      <c r="BCG158" s="417"/>
      <c r="BCH158" s="417"/>
      <c r="BCI158" s="417"/>
      <c r="BCJ158" s="417"/>
      <c r="BCK158" s="417"/>
      <c r="BCL158" s="417"/>
      <c r="BCM158" s="417"/>
      <c r="BCN158" s="417"/>
      <c r="BCO158" s="417"/>
      <c r="BCP158" s="417"/>
      <c r="BCQ158" s="417"/>
      <c r="BCR158" s="417"/>
      <c r="BCS158" s="417"/>
      <c r="BCT158" s="417"/>
      <c r="BCU158" s="417"/>
      <c r="BCV158" s="417"/>
      <c r="BCW158" s="417"/>
      <c r="BCX158" s="417"/>
      <c r="BCY158" s="417"/>
      <c r="BCZ158" s="417"/>
      <c r="BDA158" s="417"/>
      <c r="BDB158" s="417"/>
      <c r="BDC158" s="417"/>
      <c r="BDD158" s="417"/>
      <c r="BDE158" s="417"/>
      <c r="BDF158" s="417"/>
      <c r="BDG158" s="417"/>
      <c r="BDH158" s="417"/>
      <c r="BDI158" s="417"/>
      <c r="BDJ158" s="417"/>
      <c r="BDK158" s="417"/>
      <c r="BDL158" s="417"/>
      <c r="BDM158" s="417"/>
      <c r="BDN158" s="417"/>
      <c r="BDO158" s="417"/>
      <c r="BDP158" s="417"/>
      <c r="BDQ158" s="417"/>
      <c r="BDR158" s="417"/>
      <c r="BDS158" s="417"/>
      <c r="BDT158" s="417"/>
      <c r="BDU158" s="417"/>
      <c r="BDV158" s="417"/>
      <c r="BDW158" s="417"/>
      <c r="BDX158" s="417"/>
      <c r="BDY158" s="417"/>
      <c r="BDZ158" s="417"/>
      <c r="BEA158" s="417"/>
      <c r="BEB158" s="417"/>
      <c r="BEC158" s="417"/>
      <c r="BED158" s="417"/>
      <c r="BEE158" s="417"/>
      <c r="BEF158" s="417"/>
      <c r="BEG158" s="417"/>
      <c r="BEH158" s="417"/>
      <c r="BEI158" s="417"/>
      <c r="BEJ158" s="417"/>
      <c r="BEK158" s="417"/>
      <c r="BEL158" s="417"/>
      <c r="BEM158" s="417"/>
      <c r="BEN158" s="417"/>
      <c r="BEO158" s="417"/>
      <c r="BEP158" s="417"/>
      <c r="BEQ158" s="417"/>
      <c r="BER158" s="417"/>
      <c r="BES158" s="417"/>
      <c r="BET158" s="417"/>
      <c r="BEU158" s="417"/>
      <c r="BEV158" s="417"/>
      <c r="BEW158" s="417"/>
      <c r="BEX158" s="417"/>
      <c r="BEY158" s="417"/>
      <c r="BEZ158" s="417"/>
      <c r="BFA158" s="417"/>
      <c r="BFB158" s="417"/>
      <c r="BFC158" s="417"/>
      <c r="BFD158" s="417"/>
      <c r="BFE158" s="417"/>
      <c r="BFF158" s="417"/>
      <c r="BFG158" s="417"/>
      <c r="BFH158" s="417"/>
      <c r="BFI158" s="417"/>
      <c r="BFJ158" s="417"/>
      <c r="BFK158" s="417"/>
      <c r="BFL158" s="417"/>
      <c r="BFM158" s="417"/>
      <c r="BFN158" s="417"/>
      <c r="BFO158" s="417"/>
      <c r="BFP158" s="417"/>
      <c r="BFQ158" s="417"/>
      <c r="BFR158" s="417"/>
      <c r="BFS158" s="417"/>
      <c r="BFT158" s="417"/>
      <c r="BFU158" s="417"/>
      <c r="BFV158" s="417"/>
      <c r="BFW158" s="417"/>
      <c r="BFX158" s="417"/>
      <c r="BFY158" s="417"/>
      <c r="BFZ158" s="417"/>
      <c r="BGA158" s="417"/>
      <c r="BGB158" s="417"/>
      <c r="BGC158" s="417"/>
      <c r="BGD158" s="417"/>
      <c r="BGE158" s="417"/>
      <c r="BGF158" s="417"/>
      <c r="BGG158" s="417"/>
      <c r="BGH158" s="417"/>
      <c r="BGI158" s="417"/>
      <c r="BGJ158" s="417"/>
      <c r="BGK158" s="417"/>
      <c r="BGL158" s="417"/>
      <c r="BGM158" s="417"/>
      <c r="BGN158" s="417"/>
      <c r="BGO158" s="417"/>
      <c r="BGP158" s="417"/>
      <c r="BGQ158" s="417"/>
      <c r="BGR158" s="417"/>
      <c r="BGS158" s="417"/>
      <c r="BGT158" s="417"/>
      <c r="BGU158" s="417"/>
      <c r="BGV158" s="417"/>
      <c r="BGW158" s="417"/>
      <c r="BGX158" s="417"/>
      <c r="BGY158" s="417"/>
      <c r="BGZ158" s="417"/>
      <c r="BHA158" s="417"/>
      <c r="BHB158" s="417"/>
      <c r="BHC158" s="417"/>
      <c r="BHD158" s="417"/>
      <c r="BHE158" s="417"/>
      <c r="BHF158" s="417"/>
      <c r="BHG158" s="417"/>
      <c r="BHH158" s="417"/>
      <c r="BHI158" s="417"/>
      <c r="BHJ158" s="417"/>
      <c r="BHK158" s="417"/>
      <c r="BHL158" s="417"/>
      <c r="BHM158" s="417"/>
      <c r="BHN158" s="417"/>
      <c r="BHO158" s="417"/>
      <c r="BHP158" s="417"/>
      <c r="BHQ158" s="417"/>
      <c r="BHR158" s="417"/>
      <c r="BHS158" s="417"/>
      <c r="BHT158" s="417"/>
      <c r="BHU158" s="417"/>
      <c r="BHV158" s="417"/>
      <c r="BHW158" s="417"/>
      <c r="BHX158" s="417"/>
      <c r="BHY158" s="417"/>
      <c r="BHZ158" s="417"/>
      <c r="BIA158" s="417"/>
      <c r="BIB158" s="417"/>
      <c r="BIC158" s="417"/>
      <c r="BID158" s="417"/>
      <c r="BIE158" s="417"/>
      <c r="BIF158" s="417"/>
      <c r="BIG158" s="417"/>
      <c r="BIH158" s="417"/>
      <c r="BII158" s="417"/>
      <c r="BIJ158" s="417"/>
      <c r="BIK158" s="417"/>
      <c r="BIL158" s="417"/>
      <c r="BIM158" s="417"/>
      <c r="BIN158" s="417"/>
      <c r="BIO158" s="417"/>
      <c r="BIP158" s="417"/>
      <c r="BIQ158" s="417"/>
      <c r="BIR158" s="417"/>
      <c r="BIS158" s="417"/>
      <c r="BIT158" s="417"/>
      <c r="BIU158" s="417"/>
      <c r="BIV158" s="417"/>
      <c r="BIW158" s="417"/>
      <c r="BIX158" s="417"/>
      <c r="BIY158" s="417"/>
      <c r="BIZ158" s="417"/>
      <c r="BJA158" s="417"/>
      <c r="BJB158" s="417"/>
      <c r="BJC158" s="417"/>
      <c r="BJD158" s="417"/>
      <c r="BJE158" s="417"/>
      <c r="BJF158" s="417"/>
      <c r="BJG158" s="417"/>
      <c r="BJH158" s="417"/>
      <c r="BJI158" s="417"/>
      <c r="BJJ158" s="417"/>
      <c r="BJK158" s="417"/>
      <c r="BJL158" s="417"/>
      <c r="BJM158" s="417"/>
      <c r="BJN158" s="417"/>
      <c r="BJO158" s="417"/>
      <c r="BJP158" s="417"/>
      <c r="BJQ158" s="417"/>
      <c r="BJR158" s="417"/>
      <c r="BJS158" s="417"/>
      <c r="BJT158" s="417"/>
      <c r="BJU158" s="417"/>
      <c r="BJV158" s="417"/>
      <c r="BJW158" s="417"/>
      <c r="BJX158" s="417"/>
      <c r="BJY158" s="417"/>
      <c r="BJZ158" s="417"/>
      <c r="BKA158" s="417"/>
      <c r="BKB158" s="417"/>
      <c r="BKC158" s="417"/>
      <c r="BKD158" s="417"/>
      <c r="BKE158" s="417"/>
      <c r="BKF158" s="417"/>
      <c r="BKG158" s="417"/>
      <c r="BKH158" s="417"/>
      <c r="BKI158" s="417"/>
      <c r="BKJ158" s="417"/>
      <c r="BKK158" s="417"/>
      <c r="BKL158" s="417"/>
      <c r="BKM158" s="417"/>
      <c r="BKN158" s="417"/>
      <c r="BKO158" s="417"/>
      <c r="BKP158" s="417"/>
      <c r="BKQ158" s="417"/>
      <c r="BKR158" s="417"/>
      <c r="BKS158" s="417"/>
      <c r="BKT158" s="417"/>
      <c r="BKU158" s="417"/>
      <c r="BKV158" s="417"/>
      <c r="BKW158" s="417"/>
      <c r="BKX158" s="417"/>
      <c r="BKY158" s="417"/>
      <c r="BKZ158" s="417"/>
      <c r="BLA158" s="417"/>
      <c r="BLB158" s="417"/>
      <c r="BLC158" s="417"/>
      <c r="BLD158" s="417"/>
      <c r="BLE158" s="417"/>
      <c r="BLF158" s="417"/>
      <c r="BLG158" s="417"/>
      <c r="BLH158" s="417"/>
      <c r="BLI158" s="417"/>
      <c r="BLJ158" s="417"/>
      <c r="BLK158" s="417"/>
      <c r="BLL158" s="417"/>
      <c r="BLM158" s="417"/>
      <c r="BLN158" s="417"/>
      <c r="BLO158" s="417"/>
      <c r="BLP158" s="417"/>
      <c r="BLQ158" s="417"/>
      <c r="BLR158" s="417"/>
      <c r="BLS158" s="417"/>
      <c r="BLT158" s="417"/>
      <c r="BLU158" s="417"/>
      <c r="BLV158" s="417"/>
      <c r="BLW158" s="417"/>
      <c r="BLX158" s="417"/>
      <c r="BLY158" s="417"/>
      <c r="BLZ158" s="417"/>
      <c r="BMA158" s="417"/>
      <c r="BMB158" s="417"/>
      <c r="BMC158" s="417"/>
      <c r="BMD158" s="417"/>
      <c r="BME158" s="417"/>
      <c r="BMF158" s="417"/>
      <c r="BMG158" s="417"/>
      <c r="BMH158" s="417"/>
      <c r="BMI158" s="417"/>
      <c r="BMJ158" s="417"/>
      <c r="BMK158" s="417"/>
      <c r="BML158" s="417"/>
      <c r="BMM158" s="417"/>
      <c r="BMN158" s="417"/>
      <c r="BMO158" s="417"/>
      <c r="BMP158" s="417"/>
      <c r="BMQ158" s="417"/>
      <c r="BMR158" s="417"/>
      <c r="BMS158" s="417"/>
      <c r="BMT158" s="417"/>
      <c r="BMU158" s="417"/>
      <c r="BMV158" s="417"/>
      <c r="BMW158" s="417"/>
      <c r="BMX158" s="417"/>
      <c r="BMY158" s="417"/>
      <c r="BMZ158" s="417"/>
      <c r="BNA158" s="417"/>
      <c r="BNB158" s="417"/>
      <c r="BNC158" s="417"/>
      <c r="BND158" s="417"/>
      <c r="BNE158" s="417"/>
      <c r="BNF158" s="417"/>
      <c r="BNG158" s="417"/>
      <c r="BNH158" s="417"/>
      <c r="BNI158" s="417"/>
      <c r="BNJ158" s="417"/>
      <c r="BNK158" s="417"/>
      <c r="BNL158" s="417"/>
      <c r="BNM158" s="417"/>
      <c r="BNN158" s="417"/>
      <c r="BNO158" s="417"/>
      <c r="BNP158" s="417"/>
      <c r="BNQ158" s="417"/>
      <c r="BNR158" s="417"/>
      <c r="BNS158" s="417"/>
      <c r="BNT158" s="417"/>
      <c r="BNU158" s="417"/>
      <c r="BNV158" s="417"/>
      <c r="BNW158" s="417"/>
      <c r="BNX158" s="417"/>
      <c r="BNY158" s="417"/>
      <c r="BNZ158" s="417"/>
      <c r="BOA158" s="417"/>
      <c r="BOB158" s="417"/>
      <c r="BOC158" s="417"/>
      <c r="BOD158" s="417"/>
      <c r="BOE158" s="417"/>
      <c r="BOF158" s="417"/>
      <c r="BOG158" s="417"/>
      <c r="BOH158" s="417"/>
      <c r="BOI158" s="417"/>
      <c r="BOJ158" s="417"/>
      <c r="BOK158" s="417"/>
      <c r="BOL158" s="417"/>
      <c r="BOM158" s="417"/>
      <c r="BON158" s="417"/>
      <c r="BOO158" s="417"/>
      <c r="BOP158" s="417"/>
      <c r="BOQ158" s="417"/>
      <c r="BOR158" s="417"/>
      <c r="BOS158" s="417"/>
      <c r="BOT158" s="417"/>
      <c r="BOU158" s="417"/>
      <c r="BOV158" s="417"/>
      <c r="BOW158" s="417"/>
      <c r="BOX158" s="417"/>
      <c r="BOY158" s="417"/>
      <c r="BOZ158" s="417"/>
      <c r="BPA158" s="417"/>
      <c r="BPB158" s="417"/>
      <c r="BPC158" s="417"/>
      <c r="BPD158" s="417"/>
      <c r="BPE158" s="417"/>
      <c r="BPF158" s="417"/>
      <c r="BPG158" s="417"/>
      <c r="BPH158" s="417"/>
      <c r="BPI158" s="417"/>
      <c r="BPJ158" s="417"/>
      <c r="BPK158" s="417"/>
      <c r="BPL158" s="417"/>
      <c r="BPM158" s="417"/>
      <c r="BPN158" s="417"/>
      <c r="BPO158" s="417"/>
      <c r="BPP158" s="417"/>
      <c r="BPQ158" s="417"/>
      <c r="BPR158" s="417"/>
      <c r="BPS158" s="417"/>
      <c r="BPT158" s="417"/>
      <c r="BPU158" s="417"/>
      <c r="BPV158" s="417"/>
      <c r="BPW158" s="417"/>
      <c r="BPX158" s="417"/>
      <c r="BPY158" s="417"/>
      <c r="BPZ158" s="417"/>
      <c r="BQA158" s="417"/>
      <c r="BQB158" s="417"/>
      <c r="BQC158" s="417"/>
      <c r="BQD158" s="417"/>
      <c r="BQE158" s="417"/>
      <c r="BQF158" s="417"/>
      <c r="BQG158" s="417"/>
      <c r="BQH158" s="417"/>
      <c r="BQI158" s="417"/>
      <c r="BQJ158" s="417"/>
      <c r="BQK158" s="417"/>
      <c r="BQL158" s="417"/>
      <c r="BQM158" s="417"/>
      <c r="BQN158" s="417"/>
      <c r="BQO158" s="417"/>
      <c r="BQP158" s="417"/>
      <c r="BQQ158" s="417"/>
      <c r="BQR158" s="417"/>
      <c r="BQS158" s="417"/>
      <c r="BQT158" s="417"/>
      <c r="BQU158" s="417"/>
      <c r="BQV158" s="417"/>
      <c r="BQW158" s="417"/>
      <c r="BQX158" s="417"/>
      <c r="BQY158" s="417"/>
      <c r="BQZ158" s="417"/>
      <c r="BRA158" s="417"/>
      <c r="BRB158" s="417"/>
      <c r="BRC158" s="417"/>
      <c r="BRD158" s="417"/>
      <c r="BRE158" s="417"/>
      <c r="BRF158" s="417"/>
      <c r="BRG158" s="417"/>
      <c r="BRH158" s="417"/>
      <c r="BRI158" s="417"/>
      <c r="BRJ158" s="417"/>
      <c r="BRK158" s="417"/>
      <c r="BRL158" s="417"/>
      <c r="BRM158" s="417"/>
      <c r="BRN158" s="417"/>
      <c r="BRO158" s="417"/>
      <c r="BRP158" s="417"/>
      <c r="BRQ158" s="417"/>
      <c r="BRR158" s="417"/>
      <c r="BRS158" s="417"/>
      <c r="BRT158" s="417"/>
      <c r="BRU158" s="417"/>
      <c r="BRV158" s="417"/>
      <c r="BRW158" s="417"/>
      <c r="BRX158" s="417"/>
      <c r="BRY158" s="417"/>
      <c r="BRZ158" s="417"/>
      <c r="BSA158" s="417"/>
      <c r="BSB158" s="417"/>
      <c r="BSC158" s="417"/>
      <c r="BSD158" s="417"/>
      <c r="BSE158" s="417"/>
      <c r="BSF158" s="417"/>
      <c r="BSG158" s="417"/>
      <c r="BSH158" s="417"/>
      <c r="BSI158" s="417"/>
      <c r="BSJ158" s="417"/>
      <c r="BSK158" s="417"/>
      <c r="BSL158" s="417"/>
      <c r="BSM158" s="417"/>
      <c r="BSN158" s="417"/>
      <c r="BSO158" s="417"/>
      <c r="BSP158" s="417"/>
      <c r="BSQ158" s="417"/>
      <c r="BSR158" s="417"/>
      <c r="BSS158" s="417"/>
      <c r="BST158" s="417"/>
      <c r="BSU158" s="417"/>
      <c r="BSV158" s="417"/>
      <c r="BSW158" s="417"/>
      <c r="BSX158" s="417"/>
      <c r="BSY158" s="417"/>
      <c r="BSZ158" s="417"/>
      <c r="BTA158" s="417"/>
      <c r="BTB158" s="417"/>
      <c r="BTC158" s="417"/>
      <c r="BTD158" s="417"/>
      <c r="BTE158" s="417"/>
      <c r="BTF158" s="417"/>
      <c r="BTG158" s="417"/>
      <c r="BTH158" s="417"/>
      <c r="BTI158" s="417"/>
      <c r="BTJ158" s="417"/>
      <c r="BTK158" s="417"/>
      <c r="BTL158" s="417"/>
      <c r="BTM158" s="417"/>
      <c r="BTN158" s="417"/>
      <c r="BTO158" s="417"/>
      <c r="BTP158" s="417"/>
      <c r="BTQ158" s="417"/>
      <c r="BTR158" s="417"/>
      <c r="BTS158" s="417"/>
      <c r="BTT158" s="417"/>
      <c r="BTU158" s="417"/>
      <c r="BTV158" s="417"/>
      <c r="BTW158" s="417"/>
      <c r="BTX158" s="417"/>
      <c r="BTY158" s="417"/>
      <c r="BTZ158" s="417"/>
      <c r="BUA158" s="417"/>
      <c r="BUB158" s="417"/>
      <c r="BUC158" s="417"/>
      <c r="BUD158" s="417"/>
      <c r="BUE158" s="417"/>
      <c r="BUF158" s="417"/>
      <c r="BUG158" s="417"/>
      <c r="BUH158" s="417"/>
      <c r="BUI158" s="417"/>
      <c r="BUJ158" s="417"/>
      <c r="BUK158" s="417"/>
      <c r="BUL158" s="417"/>
      <c r="BUM158" s="417"/>
      <c r="BUN158" s="417"/>
      <c r="BUO158" s="417"/>
      <c r="BUP158" s="417"/>
      <c r="BUQ158" s="417"/>
      <c r="BUR158" s="417"/>
      <c r="BUS158" s="417"/>
      <c r="BUT158" s="417"/>
      <c r="BUU158" s="417"/>
      <c r="BUV158" s="417"/>
      <c r="BUW158" s="417"/>
      <c r="BUX158" s="417"/>
      <c r="BUY158" s="417"/>
      <c r="BUZ158" s="417"/>
      <c r="BVA158" s="417"/>
      <c r="BVB158" s="417"/>
      <c r="BVC158" s="417"/>
      <c r="BVD158" s="417"/>
      <c r="BVE158" s="417"/>
      <c r="BVF158" s="417"/>
      <c r="BVG158" s="417"/>
      <c r="BVH158" s="417"/>
      <c r="BVI158" s="417"/>
      <c r="BVJ158" s="417"/>
      <c r="BVK158" s="417"/>
      <c r="BVL158" s="417"/>
      <c r="BVM158" s="417"/>
      <c r="BVN158" s="417"/>
      <c r="BVO158" s="417"/>
      <c r="BVP158" s="417"/>
      <c r="BVQ158" s="417"/>
      <c r="BVR158" s="417"/>
      <c r="BVS158" s="417"/>
      <c r="BVT158" s="417"/>
      <c r="BVU158" s="417"/>
      <c r="BVV158" s="417"/>
      <c r="BVW158" s="417"/>
      <c r="BVX158" s="417"/>
      <c r="BVY158" s="417"/>
      <c r="BVZ158" s="417"/>
      <c r="BWA158" s="417"/>
      <c r="BWB158" s="417"/>
      <c r="BWC158" s="417"/>
      <c r="BWD158" s="417"/>
      <c r="BWE158" s="417"/>
      <c r="BWF158" s="417"/>
      <c r="BWG158" s="417"/>
      <c r="BWH158" s="417"/>
      <c r="BWI158" s="417"/>
      <c r="BWJ158" s="417"/>
      <c r="BWK158" s="417"/>
      <c r="BWL158" s="417"/>
      <c r="BWM158" s="417"/>
      <c r="BWN158" s="417"/>
      <c r="BWO158" s="417"/>
      <c r="BWP158" s="417"/>
      <c r="BWQ158" s="417"/>
      <c r="BWR158" s="417"/>
      <c r="BWS158" s="417"/>
      <c r="BWT158" s="417"/>
      <c r="BWU158" s="417"/>
      <c r="BWV158" s="417"/>
      <c r="BWW158" s="417"/>
      <c r="BWX158" s="417"/>
      <c r="BWY158" s="417"/>
      <c r="BWZ158" s="417"/>
      <c r="BXA158" s="417"/>
      <c r="BXB158" s="417"/>
      <c r="BXC158" s="417"/>
      <c r="BXD158" s="417"/>
      <c r="BXE158" s="417"/>
      <c r="BXF158" s="417"/>
      <c r="BXG158" s="417"/>
      <c r="BXH158" s="417"/>
      <c r="BXI158" s="417"/>
      <c r="BXJ158" s="417"/>
      <c r="BXK158" s="417"/>
      <c r="BXL158" s="417"/>
      <c r="BXM158" s="417"/>
      <c r="BXN158" s="417"/>
      <c r="BXO158" s="417"/>
      <c r="BXP158" s="417"/>
      <c r="BXQ158" s="417"/>
      <c r="BXR158" s="417"/>
      <c r="BXS158" s="417"/>
      <c r="BXT158" s="417"/>
      <c r="BXU158" s="417"/>
      <c r="BXV158" s="417"/>
      <c r="BXW158" s="417"/>
      <c r="BXX158" s="417"/>
      <c r="BXY158" s="417"/>
      <c r="BXZ158" s="417"/>
      <c r="BYA158" s="417"/>
      <c r="BYB158" s="417"/>
      <c r="BYC158" s="417"/>
      <c r="BYD158" s="417"/>
      <c r="BYE158" s="417"/>
      <c r="BYF158" s="417"/>
      <c r="BYG158" s="417"/>
      <c r="BYH158" s="417"/>
      <c r="BYI158" s="417"/>
      <c r="BYJ158" s="417"/>
      <c r="BYK158" s="417"/>
      <c r="BYL158" s="417"/>
      <c r="BYM158" s="417"/>
      <c r="BYN158" s="417"/>
      <c r="BYO158" s="417"/>
      <c r="BYP158" s="417"/>
      <c r="BYQ158" s="417"/>
      <c r="BYR158" s="417"/>
      <c r="BYS158" s="417"/>
      <c r="BYT158" s="417"/>
      <c r="BYU158" s="417"/>
      <c r="BYV158" s="417"/>
      <c r="BYW158" s="417"/>
      <c r="BYX158" s="417"/>
      <c r="BYY158" s="417"/>
      <c r="BYZ158" s="417"/>
      <c r="BZA158" s="417"/>
      <c r="BZB158" s="417"/>
      <c r="BZC158" s="417"/>
      <c r="BZD158" s="417"/>
      <c r="BZE158" s="417"/>
      <c r="BZF158" s="417"/>
      <c r="BZG158" s="417"/>
      <c r="BZH158" s="417"/>
      <c r="BZI158" s="417"/>
      <c r="BZJ158" s="417"/>
      <c r="BZK158" s="417"/>
      <c r="BZL158" s="417"/>
      <c r="BZM158" s="417"/>
      <c r="BZN158" s="417"/>
      <c r="BZO158" s="417"/>
      <c r="BZP158" s="417"/>
      <c r="BZQ158" s="417"/>
      <c r="BZR158" s="417"/>
      <c r="BZS158" s="417"/>
      <c r="BZT158" s="417"/>
      <c r="BZU158" s="417"/>
      <c r="BZV158" s="417"/>
      <c r="BZW158" s="417"/>
      <c r="BZX158" s="417"/>
      <c r="BZY158" s="417"/>
      <c r="BZZ158" s="417"/>
      <c r="CAA158" s="417"/>
      <c r="CAB158" s="417"/>
      <c r="CAC158" s="417"/>
      <c r="CAD158" s="417"/>
      <c r="CAE158" s="417"/>
      <c r="CAF158" s="417"/>
      <c r="CAG158" s="417"/>
      <c r="CAH158" s="417"/>
      <c r="CAI158" s="417"/>
      <c r="CAJ158" s="417"/>
      <c r="CAK158" s="417"/>
      <c r="CAL158" s="417"/>
      <c r="CAM158" s="417"/>
      <c r="CAN158" s="417"/>
      <c r="CAO158" s="417"/>
      <c r="CAP158" s="417"/>
      <c r="CAQ158" s="417"/>
      <c r="CAR158" s="417"/>
      <c r="CAS158" s="417"/>
      <c r="CAT158" s="417"/>
      <c r="CAU158" s="417"/>
      <c r="CAV158" s="417"/>
      <c r="CAW158" s="417"/>
      <c r="CAX158" s="417"/>
      <c r="CAY158" s="417"/>
      <c r="CAZ158" s="417"/>
      <c r="CBA158" s="417"/>
      <c r="CBB158" s="417"/>
      <c r="CBC158" s="417"/>
      <c r="CBD158" s="417"/>
      <c r="CBE158" s="417"/>
      <c r="CBF158" s="417"/>
      <c r="CBG158" s="417"/>
      <c r="CBH158" s="417"/>
      <c r="CBI158" s="417"/>
      <c r="CBJ158" s="417"/>
      <c r="CBK158" s="417"/>
      <c r="CBL158" s="417"/>
      <c r="CBM158" s="417"/>
      <c r="CBN158" s="417"/>
      <c r="CBO158" s="417"/>
      <c r="CBP158" s="417"/>
      <c r="CBQ158" s="417"/>
      <c r="CBR158" s="417"/>
      <c r="CBS158" s="417"/>
      <c r="CBT158" s="417"/>
      <c r="CBU158" s="417"/>
      <c r="CBV158" s="417"/>
      <c r="CBW158" s="417"/>
      <c r="CBX158" s="417"/>
      <c r="CBY158" s="417"/>
      <c r="CBZ158" s="417"/>
      <c r="CCA158" s="417"/>
      <c r="CCB158" s="417"/>
      <c r="CCC158" s="417"/>
      <c r="CCD158" s="417"/>
      <c r="CCE158" s="417"/>
      <c r="CCF158" s="417"/>
      <c r="CCG158" s="417"/>
      <c r="CCH158" s="417"/>
      <c r="CCI158" s="417"/>
      <c r="CCJ158" s="417"/>
      <c r="CCK158" s="417"/>
      <c r="CCL158" s="417"/>
      <c r="CCM158" s="417"/>
      <c r="CCN158" s="417"/>
      <c r="CCO158" s="417"/>
      <c r="CCP158" s="417"/>
      <c r="CCQ158" s="417"/>
      <c r="CCR158" s="417"/>
      <c r="CCS158" s="417"/>
      <c r="CCT158" s="417"/>
      <c r="CCU158" s="417"/>
      <c r="CCV158" s="417"/>
      <c r="CCW158" s="417"/>
      <c r="CCX158" s="417"/>
      <c r="CCY158" s="417"/>
      <c r="CCZ158" s="417"/>
      <c r="CDA158" s="417"/>
      <c r="CDB158" s="417"/>
      <c r="CDC158" s="417"/>
      <c r="CDD158" s="417"/>
      <c r="CDE158" s="417"/>
      <c r="CDF158" s="417"/>
      <c r="CDG158" s="417"/>
      <c r="CDH158" s="417"/>
      <c r="CDI158" s="417"/>
      <c r="CDJ158" s="417"/>
      <c r="CDK158" s="417"/>
      <c r="CDL158" s="417"/>
      <c r="CDM158" s="417"/>
      <c r="CDN158" s="417"/>
      <c r="CDO158" s="417"/>
      <c r="CDP158" s="417"/>
      <c r="CDQ158" s="417"/>
      <c r="CDR158" s="417"/>
      <c r="CDS158" s="417"/>
      <c r="CDT158" s="417"/>
      <c r="CDU158" s="417"/>
      <c r="CDV158" s="417"/>
      <c r="CDW158" s="417"/>
      <c r="CDX158" s="417"/>
      <c r="CDY158" s="417"/>
      <c r="CDZ158" s="417"/>
      <c r="CEA158" s="417"/>
      <c r="CEB158" s="417"/>
      <c r="CEC158" s="417"/>
      <c r="CED158" s="417"/>
      <c r="CEE158" s="417"/>
      <c r="CEF158" s="417"/>
      <c r="CEG158" s="417"/>
      <c r="CEH158" s="417"/>
      <c r="CEI158" s="417"/>
      <c r="CEJ158" s="417"/>
      <c r="CEK158" s="417"/>
      <c r="CEL158" s="417"/>
      <c r="CEM158" s="417"/>
      <c r="CEN158" s="417"/>
      <c r="CEO158" s="417"/>
      <c r="CEP158" s="417"/>
      <c r="CEQ158" s="417"/>
      <c r="CER158" s="417"/>
      <c r="CES158" s="417"/>
      <c r="CET158" s="417"/>
      <c r="CEU158" s="417"/>
      <c r="CEV158" s="417"/>
      <c r="CEW158" s="417"/>
      <c r="CEX158" s="417"/>
      <c r="CEY158" s="417"/>
      <c r="CEZ158" s="417"/>
      <c r="CFA158" s="417"/>
      <c r="CFB158" s="417"/>
      <c r="CFC158" s="417"/>
      <c r="CFD158" s="417"/>
      <c r="CFE158" s="417"/>
      <c r="CFF158" s="417"/>
      <c r="CFG158" s="417"/>
      <c r="CFH158" s="417"/>
      <c r="CFI158" s="417"/>
      <c r="CFJ158" s="417"/>
      <c r="CFK158" s="417"/>
      <c r="CFL158" s="417"/>
      <c r="CFM158" s="417"/>
      <c r="CFN158" s="417"/>
      <c r="CFO158" s="417"/>
      <c r="CFP158" s="417"/>
      <c r="CFQ158" s="417"/>
      <c r="CFR158" s="417"/>
      <c r="CFS158" s="417"/>
      <c r="CFT158" s="417"/>
      <c r="CFU158" s="417"/>
      <c r="CFV158" s="417"/>
      <c r="CFW158" s="417"/>
      <c r="CFX158" s="417"/>
      <c r="CFY158" s="417"/>
      <c r="CFZ158" s="417"/>
      <c r="CGA158" s="417"/>
      <c r="CGB158" s="417"/>
      <c r="CGC158" s="417"/>
      <c r="CGD158" s="417"/>
      <c r="CGE158" s="417"/>
      <c r="CGF158" s="417"/>
      <c r="CGG158" s="417"/>
      <c r="CGH158" s="417"/>
      <c r="CGI158" s="417"/>
      <c r="CGJ158" s="417"/>
      <c r="CGK158" s="417"/>
      <c r="CGL158" s="417"/>
      <c r="CGM158" s="417"/>
      <c r="CGN158" s="417"/>
      <c r="CGO158" s="417"/>
      <c r="CGP158" s="417"/>
      <c r="CGQ158" s="417"/>
      <c r="CGR158" s="417"/>
      <c r="CGS158" s="417"/>
      <c r="CGT158" s="417"/>
      <c r="CGU158" s="417"/>
      <c r="CGV158" s="417"/>
      <c r="CGW158" s="417"/>
      <c r="CGX158" s="417"/>
      <c r="CGY158" s="417"/>
      <c r="CGZ158" s="417"/>
      <c r="CHA158" s="417"/>
      <c r="CHB158" s="417"/>
      <c r="CHC158" s="417"/>
      <c r="CHD158" s="417"/>
      <c r="CHE158" s="417"/>
      <c r="CHF158" s="417"/>
      <c r="CHG158" s="417"/>
      <c r="CHH158" s="417"/>
      <c r="CHI158" s="417"/>
      <c r="CHJ158" s="417"/>
      <c r="CHK158" s="417"/>
      <c r="CHL158" s="417"/>
      <c r="CHM158" s="417"/>
      <c r="CHN158" s="417"/>
      <c r="CHO158" s="417"/>
      <c r="CHP158" s="417"/>
      <c r="CHQ158" s="417"/>
      <c r="CHR158" s="417"/>
      <c r="CHS158" s="417"/>
      <c r="CHT158" s="417"/>
      <c r="CHU158" s="417"/>
      <c r="CHV158" s="417"/>
      <c r="CHW158" s="417"/>
      <c r="CHX158" s="417"/>
      <c r="CHY158" s="417"/>
      <c r="CHZ158" s="417"/>
      <c r="CIA158" s="417"/>
      <c r="CIB158" s="417"/>
      <c r="CIC158" s="417"/>
      <c r="CID158" s="417"/>
      <c r="CIE158" s="417"/>
      <c r="CIF158" s="417"/>
      <c r="CIG158" s="417"/>
      <c r="CIH158" s="417"/>
      <c r="CII158" s="417"/>
      <c r="CIJ158" s="417"/>
      <c r="CIK158" s="417"/>
      <c r="CIL158" s="417"/>
      <c r="CIM158" s="417"/>
      <c r="CIN158" s="417"/>
      <c r="CIO158" s="417"/>
      <c r="CIP158" s="417"/>
      <c r="CIQ158" s="417"/>
      <c r="CIR158" s="417"/>
      <c r="CIS158" s="417"/>
      <c r="CIT158" s="417"/>
      <c r="CIU158" s="417"/>
      <c r="CIV158" s="417"/>
      <c r="CIW158" s="417"/>
      <c r="CIX158" s="417"/>
      <c r="CIY158" s="417"/>
      <c r="CIZ158" s="417"/>
      <c r="CJA158" s="417"/>
      <c r="CJB158" s="417"/>
      <c r="CJC158" s="417"/>
      <c r="CJD158" s="417"/>
      <c r="CJE158" s="417"/>
      <c r="CJF158" s="417"/>
      <c r="CJG158" s="417"/>
      <c r="CJH158" s="417"/>
      <c r="CJI158" s="417"/>
      <c r="CJJ158" s="417"/>
      <c r="CJK158" s="417"/>
      <c r="CJL158" s="417"/>
      <c r="CJM158" s="417"/>
      <c r="CJN158" s="417"/>
      <c r="CJO158" s="417"/>
      <c r="CJP158" s="417"/>
      <c r="CJQ158" s="417"/>
      <c r="CJR158" s="417"/>
      <c r="CJS158" s="417"/>
      <c r="CJT158" s="417"/>
      <c r="CJU158" s="417"/>
      <c r="CJV158" s="417"/>
      <c r="CJW158" s="417"/>
      <c r="CJX158" s="417"/>
      <c r="CJY158" s="417"/>
      <c r="CJZ158" s="417"/>
      <c r="CKA158" s="417"/>
      <c r="CKB158" s="417"/>
      <c r="CKC158" s="417"/>
      <c r="CKD158" s="417"/>
      <c r="CKE158" s="417"/>
      <c r="CKF158" s="417"/>
      <c r="CKG158" s="417"/>
      <c r="CKH158" s="417"/>
      <c r="CKI158" s="417"/>
      <c r="CKJ158" s="417"/>
      <c r="CKK158" s="417"/>
      <c r="CKL158" s="417"/>
      <c r="CKM158" s="417"/>
      <c r="CKN158" s="417"/>
      <c r="CKO158" s="417"/>
      <c r="CKP158" s="417"/>
      <c r="CKQ158" s="417"/>
      <c r="CKR158" s="417"/>
      <c r="CKS158" s="417"/>
      <c r="CKT158" s="417"/>
      <c r="CKU158" s="417"/>
      <c r="CKV158" s="417"/>
      <c r="CKW158" s="417"/>
      <c r="CKX158" s="417"/>
      <c r="CKY158" s="417"/>
      <c r="CKZ158" s="417"/>
      <c r="CLA158" s="417"/>
      <c r="CLB158" s="417"/>
      <c r="CLC158" s="417"/>
      <c r="CLD158" s="417"/>
      <c r="CLE158" s="417"/>
      <c r="CLF158" s="417"/>
      <c r="CLG158" s="417"/>
      <c r="CLH158" s="417"/>
      <c r="CLI158" s="417"/>
      <c r="CLJ158" s="417"/>
      <c r="CLK158" s="417"/>
      <c r="CLL158" s="417"/>
      <c r="CLM158" s="417"/>
      <c r="CLN158" s="417"/>
      <c r="CLO158" s="417"/>
      <c r="CLP158" s="417"/>
      <c r="CLQ158" s="417"/>
      <c r="CLR158" s="417"/>
      <c r="CLS158" s="417"/>
      <c r="CLT158" s="417"/>
      <c r="CLU158" s="417"/>
      <c r="CLV158" s="417"/>
      <c r="CLW158" s="417"/>
      <c r="CLX158" s="417"/>
      <c r="CLY158" s="417"/>
      <c r="CLZ158" s="417"/>
      <c r="CMA158" s="417"/>
      <c r="CMB158" s="417"/>
      <c r="CMC158" s="417"/>
      <c r="CMD158" s="417"/>
      <c r="CME158" s="417"/>
      <c r="CMF158" s="417"/>
      <c r="CMG158" s="417"/>
      <c r="CMH158" s="417"/>
      <c r="CMI158" s="417"/>
      <c r="CMJ158" s="417"/>
      <c r="CMK158" s="417"/>
      <c r="CML158" s="417"/>
      <c r="CMM158" s="417"/>
      <c r="CMN158" s="417"/>
      <c r="CMO158" s="417"/>
      <c r="CMP158" s="417"/>
      <c r="CMQ158" s="417"/>
      <c r="CMR158" s="417"/>
      <c r="CMS158" s="417"/>
      <c r="CMT158" s="417"/>
      <c r="CMU158" s="417"/>
      <c r="CMV158" s="417"/>
      <c r="CMW158" s="417"/>
      <c r="CMX158" s="417"/>
      <c r="CMY158" s="417"/>
      <c r="CMZ158" s="417"/>
      <c r="CNA158" s="417"/>
      <c r="CNB158" s="417"/>
      <c r="CNC158" s="417"/>
      <c r="CND158" s="417"/>
      <c r="CNE158" s="417"/>
      <c r="CNF158" s="417"/>
      <c r="CNG158" s="417"/>
      <c r="CNH158" s="417"/>
      <c r="CNI158" s="417"/>
      <c r="CNJ158" s="417"/>
      <c r="CNK158" s="417"/>
      <c r="CNL158" s="417"/>
      <c r="CNM158" s="417"/>
      <c r="CNN158" s="417"/>
      <c r="CNO158" s="417"/>
      <c r="CNP158" s="417"/>
      <c r="CNQ158" s="417"/>
      <c r="CNR158" s="417"/>
      <c r="CNS158" s="417"/>
      <c r="CNT158" s="417"/>
      <c r="CNU158" s="417"/>
      <c r="CNV158" s="417"/>
      <c r="CNW158" s="417"/>
      <c r="CNX158" s="417"/>
      <c r="CNY158" s="417"/>
      <c r="CNZ158" s="417"/>
      <c r="COA158" s="417"/>
      <c r="COB158" s="417"/>
      <c r="COC158" s="417"/>
      <c r="COD158" s="417"/>
      <c r="COE158" s="417"/>
      <c r="COF158" s="417"/>
      <c r="COG158" s="417"/>
      <c r="COH158" s="417"/>
      <c r="COI158" s="417"/>
      <c r="COJ158" s="417"/>
      <c r="COK158" s="417"/>
      <c r="COL158" s="417"/>
      <c r="COM158" s="417"/>
      <c r="CON158" s="417"/>
      <c r="COO158" s="417"/>
      <c r="COP158" s="417"/>
      <c r="COQ158" s="417"/>
      <c r="COR158" s="417"/>
      <c r="COS158" s="417"/>
      <c r="COT158" s="417"/>
      <c r="COU158" s="417"/>
      <c r="COV158" s="417"/>
      <c r="COW158" s="417"/>
      <c r="COX158" s="417"/>
      <c r="COY158" s="417"/>
    </row>
    <row r="159" spans="1:2443" s="378" customFormat="1" x14ac:dyDescent="0.35">
      <c r="A159" s="307" t="s">
        <v>585</v>
      </c>
      <c r="B159" s="307" t="s">
        <v>102</v>
      </c>
      <c r="C159" s="307">
        <v>2010</v>
      </c>
      <c r="D159" s="306" t="s">
        <v>593</v>
      </c>
      <c r="E159" s="307">
        <v>121</v>
      </c>
      <c r="F159" s="331" t="s">
        <v>348</v>
      </c>
      <c r="G159" s="469">
        <f t="shared" si="5"/>
        <v>121</v>
      </c>
      <c r="H159" s="331" t="s">
        <v>352</v>
      </c>
      <c r="I159" s="416"/>
      <c r="J159" s="416"/>
      <c r="K159" s="416"/>
      <c r="L159" s="416"/>
      <c r="M159" s="416"/>
      <c r="N159" s="416"/>
      <c r="O159" s="416"/>
      <c r="P159" s="416"/>
      <c r="Q159" s="416"/>
      <c r="R159" s="363"/>
      <c r="S159" s="416"/>
      <c r="T159" s="416"/>
      <c r="U159" s="416"/>
      <c r="V159" s="416"/>
      <c r="W159" s="416"/>
      <c r="X159" s="416"/>
      <c r="Y159" s="416"/>
      <c r="Z159" s="416"/>
      <c r="AA159" s="416"/>
      <c r="AB159" s="416"/>
      <c r="AC159" s="416"/>
      <c r="AD159" s="416"/>
      <c r="AE159" s="416"/>
      <c r="AF159" s="416"/>
      <c r="AG159" s="416"/>
      <c r="AH159" s="416"/>
      <c r="AI159" s="416"/>
      <c r="AJ159" s="416"/>
      <c r="AK159" s="416"/>
      <c r="AL159" s="416"/>
      <c r="AM159" s="416"/>
      <c r="AN159" s="416"/>
      <c r="AO159" s="416"/>
      <c r="AP159" s="416"/>
      <c r="AQ159" s="416"/>
      <c r="AR159" s="416"/>
      <c r="AS159" s="416"/>
      <c r="AT159" s="416"/>
      <c r="AU159" s="416"/>
      <c r="AV159" s="416"/>
      <c r="AW159" s="416"/>
      <c r="AX159" s="416"/>
      <c r="AY159" s="416"/>
      <c r="AZ159" s="416"/>
      <c r="BA159" s="416"/>
      <c r="BB159" s="416"/>
      <c r="BC159" s="416"/>
      <c r="BD159" s="416"/>
      <c r="BE159" s="416"/>
      <c r="BF159" s="416"/>
      <c r="BG159" s="416"/>
      <c r="BH159" s="416"/>
      <c r="BI159" s="416"/>
      <c r="BJ159" s="416"/>
      <c r="BK159" s="416"/>
      <c r="BL159" s="416"/>
      <c r="BM159" s="416"/>
      <c r="BN159" s="416"/>
      <c r="BO159" s="416"/>
      <c r="BP159" s="416"/>
      <c r="BQ159" s="416"/>
      <c r="BR159" s="416"/>
      <c r="BS159" s="416"/>
      <c r="BT159" s="416"/>
      <c r="BU159" s="416"/>
      <c r="BV159" s="416"/>
      <c r="BW159" s="416"/>
      <c r="BX159" s="416"/>
      <c r="BY159" s="416"/>
      <c r="BZ159" s="416"/>
      <c r="CA159" s="416"/>
      <c r="CB159" s="416"/>
      <c r="CC159" s="416"/>
      <c r="CD159" s="416"/>
      <c r="CE159" s="416"/>
      <c r="CF159" s="416"/>
      <c r="CG159" s="416"/>
      <c r="CH159" s="416"/>
      <c r="CI159" s="416"/>
      <c r="CJ159" s="416"/>
      <c r="CK159" s="416"/>
      <c r="CL159" s="416"/>
      <c r="CM159" s="416"/>
      <c r="CN159" s="416"/>
      <c r="CO159" s="416"/>
      <c r="CP159" s="416"/>
      <c r="CQ159" s="416"/>
      <c r="CR159" s="416"/>
      <c r="CS159" s="416"/>
      <c r="CT159" s="416"/>
      <c r="CU159" s="416"/>
      <c r="CV159" s="416"/>
      <c r="CW159" s="416"/>
      <c r="CX159" s="416"/>
      <c r="CY159" s="416"/>
      <c r="CZ159" s="416"/>
      <c r="DA159" s="416"/>
      <c r="DB159" s="416"/>
      <c r="DC159" s="416"/>
      <c r="DD159" s="416"/>
      <c r="DE159" s="416"/>
      <c r="DF159" s="416"/>
      <c r="DG159" s="416"/>
      <c r="DH159" s="416"/>
      <c r="DI159" s="416"/>
      <c r="DJ159" s="416"/>
      <c r="DK159" s="416"/>
      <c r="DL159" s="416"/>
      <c r="DM159" s="416"/>
      <c r="DN159" s="416"/>
      <c r="DO159" s="416"/>
      <c r="DP159" s="416"/>
      <c r="DQ159" s="416"/>
      <c r="DR159" s="416"/>
      <c r="DS159" s="416"/>
      <c r="DT159" s="416"/>
      <c r="DU159" s="416"/>
      <c r="DV159" s="416"/>
      <c r="DW159" s="416"/>
      <c r="DX159" s="416"/>
      <c r="DY159" s="416"/>
      <c r="DZ159" s="416"/>
      <c r="EA159" s="416"/>
      <c r="EB159" s="416"/>
      <c r="EC159" s="416"/>
      <c r="ED159" s="416"/>
      <c r="EE159" s="416"/>
      <c r="EF159" s="416"/>
      <c r="EG159" s="416"/>
      <c r="EH159" s="416"/>
      <c r="EI159" s="416"/>
      <c r="EJ159" s="416"/>
      <c r="EK159" s="416"/>
      <c r="EL159" s="416"/>
      <c r="EM159" s="416"/>
      <c r="EN159" s="416"/>
      <c r="EO159" s="416"/>
      <c r="EP159" s="416"/>
      <c r="EQ159" s="416"/>
      <c r="ER159" s="416"/>
      <c r="ES159" s="416"/>
      <c r="ET159" s="416"/>
      <c r="EU159" s="416"/>
      <c r="EV159" s="416"/>
      <c r="EW159" s="416"/>
      <c r="EX159" s="416"/>
      <c r="EY159" s="416"/>
      <c r="EZ159" s="416"/>
      <c r="FA159" s="416"/>
      <c r="FB159" s="416"/>
      <c r="FC159" s="416"/>
      <c r="FD159" s="416"/>
      <c r="FE159" s="416"/>
      <c r="FF159" s="416"/>
      <c r="FG159" s="416"/>
      <c r="FH159" s="416"/>
      <c r="FI159" s="416"/>
      <c r="FJ159" s="416"/>
      <c r="FK159" s="416"/>
      <c r="FL159" s="416"/>
      <c r="FM159" s="416"/>
      <c r="FN159" s="416"/>
      <c r="FO159" s="416"/>
      <c r="FP159" s="416"/>
      <c r="FQ159" s="416"/>
      <c r="FR159" s="416"/>
      <c r="FS159" s="416"/>
      <c r="FT159" s="416"/>
      <c r="FU159" s="416"/>
      <c r="FV159" s="416"/>
      <c r="FW159" s="416"/>
      <c r="FX159" s="416"/>
      <c r="FY159" s="416"/>
      <c r="FZ159" s="416"/>
      <c r="GA159" s="416"/>
      <c r="GB159" s="416"/>
      <c r="GC159" s="416"/>
      <c r="GD159" s="416"/>
      <c r="GE159" s="416"/>
      <c r="GF159" s="416"/>
      <c r="GG159" s="416"/>
      <c r="GH159" s="416"/>
      <c r="GI159" s="416"/>
      <c r="GJ159" s="416"/>
      <c r="GK159" s="416"/>
      <c r="GL159" s="416"/>
      <c r="GM159" s="416"/>
      <c r="GN159" s="416"/>
      <c r="GO159" s="416"/>
      <c r="GP159" s="416"/>
      <c r="GQ159" s="416"/>
      <c r="GR159" s="416"/>
      <c r="GS159" s="416"/>
      <c r="GT159" s="416"/>
      <c r="GU159" s="416"/>
      <c r="GV159" s="416"/>
      <c r="GW159" s="416"/>
      <c r="GX159" s="416"/>
      <c r="GY159" s="416"/>
      <c r="GZ159" s="416"/>
      <c r="HA159" s="416"/>
      <c r="HB159" s="416"/>
      <c r="HC159" s="416"/>
      <c r="HD159" s="416"/>
      <c r="HE159" s="416"/>
      <c r="HF159" s="416"/>
      <c r="HG159" s="416"/>
      <c r="HH159" s="416"/>
      <c r="HI159" s="416"/>
      <c r="HJ159" s="416"/>
      <c r="HK159" s="416"/>
      <c r="HL159" s="416"/>
      <c r="HM159" s="416"/>
      <c r="HN159" s="416"/>
      <c r="HO159" s="416"/>
      <c r="HP159" s="416"/>
      <c r="HQ159" s="416"/>
      <c r="HR159" s="416"/>
      <c r="HS159" s="416"/>
      <c r="HT159" s="416"/>
      <c r="HU159" s="416"/>
      <c r="HV159" s="416"/>
      <c r="HW159" s="416"/>
      <c r="HX159" s="416"/>
      <c r="HY159" s="416"/>
      <c r="HZ159" s="416"/>
      <c r="IA159" s="416"/>
      <c r="IB159" s="416"/>
      <c r="IC159" s="416"/>
      <c r="ID159" s="416"/>
      <c r="IE159" s="416"/>
      <c r="IF159" s="416"/>
      <c r="IG159" s="416"/>
      <c r="IH159" s="416"/>
      <c r="II159" s="416"/>
      <c r="IJ159" s="416"/>
      <c r="IK159" s="416"/>
      <c r="IL159" s="416"/>
      <c r="IM159" s="416"/>
      <c r="IN159" s="416"/>
      <c r="IO159" s="416"/>
      <c r="IP159" s="416"/>
      <c r="IQ159" s="416"/>
      <c r="IR159" s="416"/>
      <c r="IS159" s="416"/>
      <c r="IT159" s="416"/>
      <c r="IU159" s="416"/>
      <c r="IV159" s="416"/>
      <c r="IW159" s="416"/>
      <c r="IX159" s="416"/>
      <c r="IY159" s="416"/>
      <c r="IZ159" s="416"/>
      <c r="JA159" s="416"/>
      <c r="JB159" s="416"/>
      <c r="JC159" s="416"/>
      <c r="JD159" s="416"/>
      <c r="JE159" s="416"/>
      <c r="JF159" s="416"/>
      <c r="JG159" s="416"/>
      <c r="JH159" s="416"/>
      <c r="JI159" s="416"/>
      <c r="JJ159" s="416"/>
      <c r="JK159" s="416"/>
      <c r="JL159" s="416"/>
      <c r="JM159" s="416"/>
      <c r="JN159" s="416"/>
      <c r="JO159" s="416"/>
      <c r="JP159" s="416"/>
      <c r="JQ159" s="416"/>
      <c r="JR159" s="416"/>
      <c r="JS159" s="416"/>
      <c r="JT159" s="416"/>
      <c r="JU159" s="416"/>
      <c r="JV159" s="416"/>
      <c r="JW159" s="416"/>
      <c r="JX159" s="416"/>
      <c r="JY159" s="416"/>
      <c r="JZ159" s="416"/>
      <c r="KA159" s="416"/>
      <c r="KB159" s="416"/>
      <c r="KC159" s="416"/>
      <c r="KD159" s="416"/>
      <c r="KE159" s="416"/>
      <c r="KF159" s="416"/>
      <c r="KG159" s="416"/>
      <c r="KH159" s="416"/>
      <c r="KI159" s="416"/>
      <c r="KJ159" s="416"/>
      <c r="KK159" s="416"/>
      <c r="KL159" s="416"/>
      <c r="KM159" s="416"/>
      <c r="KN159" s="416"/>
      <c r="KO159" s="416"/>
      <c r="KP159" s="416"/>
      <c r="KQ159" s="416"/>
      <c r="KR159" s="416"/>
      <c r="KS159" s="416"/>
      <c r="KT159" s="416"/>
      <c r="KU159" s="416"/>
      <c r="KV159" s="416"/>
      <c r="KW159" s="416"/>
      <c r="KX159" s="416"/>
      <c r="KY159" s="416"/>
      <c r="KZ159" s="416"/>
      <c r="LA159" s="416"/>
      <c r="LB159" s="416"/>
      <c r="LC159" s="416"/>
      <c r="LD159" s="416"/>
      <c r="LE159" s="416"/>
      <c r="LF159" s="416"/>
      <c r="LG159" s="416"/>
      <c r="LH159" s="416"/>
      <c r="LI159" s="416"/>
      <c r="LJ159" s="416"/>
      <c r="LK159" s="416"/>
      <c r="LL159" s="416"/>
      <c r="LM159" s="416"/>
      <c r="LN159" s="416"/>
      <c r="LO159" s="416"/>
      <c r="LP159" s="416"/>
      <c r="LQ159" s="416"/>
      <c r="LR159" s="416"/>
      <c r="LS159" s="416"/>
      <c r="LT159" s="416"/>
      <c r="LU159" s="416"/>
      <c r="LV159" s="416"/>
      <c r="LW159" s="416"/>
      <c r="LX159" s="416"/>
      <c r="LY159" s="416"/>
      <c r="LZ159" s="416"/>
      <c r="MA159" s="416"/>
      <c r="MB159" s="416"/>
      <c r="MC159" s="416"/>
      <c r="MD159" s="416"/>
      <c r="ME159" s="416"/>
      <c r="MF159" s="416"/>
      <c r="MG159" s="416"/>
      <c r="MH159" s="416"/>
      <c r="MI159" s="416"/>
      <c r="MJ159" s="416"/>
      <c r="MK159" s="416"/>
      <c r="ML159" s="416"/>
      <c r="MM159" s="416"/>
      <c r="MN159" s="416"/>
      <c r="MO159" s="416"/>
      <c r="MP159" s="416"/>
      <c r="MQ159" s="416"/>
      <c r="MR159" s="416"/>
      <c r="MS159" s="416"/>
      <c r="MT159" s="416"/>
      <c r="MU159" s="416"/>
      <c r="MV159" s="416"/>
      <c r="MW159" s="416"/>
      <c r="MX159" s="416"/>
      <c r="MY159" s="416"/>
      <c r="MZ159" s="416"/>
      <c r="NA159" s="416"/>
      <c r="NB159" s="416"/>
      <c r="NC159" s="416"/>
      <c r="ND159" s="416"/>
      <c r="NE159" s="416"/>
      <c r="NF159" s="416"/>
      <c r="NG159" s="416"/>
      <c r="NH159" s="416"/>
      <c r="NI159" s="416"/>
      <c r="NJ159" s="416"/>
      <c r="NK159" s="416"/>
      <c r="NL159" s="416"/>
      <c r="NM159" s="416"/>
      <c r="NN159" s="416"/>
      <c r="NO159" s="416"/>
      <c r="NP159" s="416"/>
      <c r="NQ159" s="416"/>
      <c r="NR159" s="416"/>
      <c r="NS159" s="416"/>
      <c r="NT159" s="416"/>
      <c r="NU159" s="416"/>
      <c r="NV159" s="416"/>
      <c r="NW159" s="416"/>
      <c r="NX159" s="416"/>
      <c r="NY159" s="416"/>
      <c r="NZ159" s="416"/>
      <c r="OA159" s="416"/>
      <c r="OB159" s="416"/>
      <c r="OC159" s="416"/>
      <c r="OD159" s="416"/>
      <c r="OE159" s="416"/>
      <c r="OF159" s="416"/>
      <c r="OG159" s="416"/>
      <c r="OH159" s="416"/>
      <c r="OI159" s="416"/>
      <c r="OJ159" s="416"/>
      <c r="OK159" s="416"/>
      <c r="OL159" s="416"/>
      <c r="OM159" s="416"/>
      <c r="ON159" s="416"/>
      <c r="OO159" s="416"/>
      <c r="OP159" s="416"/>
      <c r="OQ159" s="416"/>
      <c r="OR159" s="416"/>
      <c r="OS159" s="416"/>
      <c r="OT159" s="416"/>
      <c r="OU159" s="416"/>
      <c r="OV159" s="416"/>
      <c r="OW159" s="416"/>
      <c r="OX159" s="416"/>
      <c r="OY159" s="416"/>
      <c r="OZ159" s="416"/>
      <c r="PA159" s="416"/>
      <c r="PB159" s="416"/>
      <c r="PC159" s="416"/>
      <c r="PD159" s="416"/>
      <c r="PE159" s="416"/>
      <c r="PF159" s="416"/>
      <c r="PG159" s="416"/>
      <c r="PH159" s="416"/>
      <c r="PI159" s="416"/>
      <c r="PJ159" s="416"/>
      <c r="PK159" s="416"/>
      <c r="PL159" s="416"/>
      <c r="PM159" s="416"/>
      <c r="PN159" s="416"/>
      <c r="PO159" s="416"/>
      <c r="PP159" s="416"/>
      <c r="PQ159" s="416"/>
      <c r="PR159" s="416"/>
      <c r="PS159" s="416"/>
      <c r="PT159" s="416"/>
      <c r="PU159" s="416"/>
      <c r="PV159" s="416"/>
      <c r="PW159" s="416"/>
      <c r="PX159" s="416"/>
      <c r="PY159" s="416"/>
      <c r="PZ159" s="416"/>
      <c r="QA159" s="416"/>
      <c r="QB159" s="416"/>
      <c r="QC159" s="416"/>
      <c r="QD159" s="416"/>
      <c r="QE159" s="416"/>
      <c r="QF159" s="416"/>
      <c r="QG159" s="416"/>
      <c r="QH159" s="416"/>
      <c r="QI159" s="416"/>
      <c r="QJ159" s="416"/>
      <c r="QK159" s="416"/>
      <c r="QL159" s="416"/>
      <c r="QM159" s="416"/>
      <c r="QN159" s="416"/>
      <c r="QO159" s="416"/>
      <c r="QP159" s="416"/>
      <c r="QQ159" s="416"/>
      <c r="QR159" s="416"/>
      <c r="QS159" s="416"/>
      <c r="QT159" s="416"/>
      <c r="QU159" s="416"/>
      <c r="QV159" s="416"/>
      <c r="QW159" s="416"/>
      <c r="QX159" s="416"/>
      <c r="QY159" s="416"/>
      <c r="QZ159" s="416"/>
      <c r="RA159" s="416"/>
      <c r="RB159" s="416"/>
      <c r="RC159" s="416"/>
      <c r="RD159" s="416"/>
      <c r="RE159" s="416"/>
      <c r="RF159" s="416"/>
      <c r="RG159" s="416"/>
      <c r="RH159" s="416"/>
      <c r="RI159" s="416"/>
      <c r="RJ159" s="416"/>
      <c r="RK159" s="416"/>
      <c r="RL159" s="416"/>
      <c r="RM159" s="416"/>
      <c r="RN159" s="416"/>
      <c r="RO159" s="416"/>
      <c r="RP159" s="416"/>
      <c r="RQ159" s="416"/>
      <c r="RR159" s="416"/>
      <c r="RS159" s="416"/>
      <c r="RT159" s="416"/>
      <c r="RU159" s="416"/>
      <c r="RV159" s="416"/>
      <c r="RW159" s="416"/>
      <c r="RX159" s="416"/>
      <c r="RY159" s="416"/>
      <c r="RZ159" s="416"/>
      <c r="SA159" s="416"/>
      <c r="SB159" s="416"/>
      <c r="SC159" s="416"/>
      <c r="SD159" s="416"/>
      <c r="SE159" s="416"/>
      <c r="SF159" s="416"/>
      <c r="SG159" s="416"/>
      <c r="SH159" s="416"/>
      <c r="SI159" s="416"/>
      <c r="SJ159" s="416"/>
      <c r="SK159" s="416"/>
      <c r="SL159" s="416"/>
      <c r="SM159" s="416"/>
      <c r="SN159" s="416"/>
      <c r="SO159" s="416"/>
      <c r="SP159" s="416"/>
      <c r="SQ159" s="416"/>
      <c r="SR159" s="416"/>
      <c r="SS159" s="416"/>
      <c r="ST159" s="416"/>
      <c r="SU159" s="416"/>
      <c r="SV159" s="416"/>
      <c r="SW159" s="416"/>
      <c r="SX159" s="416"/>
      <c r="SY159" s="416"/>
      <c r="SZ159" s="416"/>
      <c r="TA159" s="416"/>
      <c r="TB159" s="416"/>
      <c r="TC159" s="416"/>
      <c r="TD159" s="416"/>
      <c r="TE159" s="416"/>
      <c r="TF159" s="416"/>
      <c r="TG159" s="416"/>
      <c r="TH159" s="416"/>
      <c r="TI159" s="416"/>
      <c r="TJ159" s="416"/>
      <c r="TK159" s="416"/>
      <c r="TL159" s="416"/>
      <c r="TM159" s="416"/>
      <c r="TN159" s="416"/>
      <c r="TO159" s="416"/>
      <c r="TP159" s="416"/>
      <c r="TQ159" s="416"/>
      <c r="TR159" s="416"/>
      <c r="TS159" s="416"/>
      <c r="TT159" s="416"/>
      <c r="TU159" s="416"/>
      <c r="TV159" s="416"/>
      <c r="TW159" s="416"/>
      <c r="TX159" s="416"/>
      <c r="TY159" s="416"/>
      <c r="TZ159" s="416"/>
      <c r="UA159" s="416"/>
      <c r="UB159" s="416"/>
      <c r="UC159" s="416"/>
      <c r="UD159" s="416"/>
      <c r="UE159" s="416"/>
      <c r="UF159" s="416"/>
      <c r="UG159" s="416"/>
      <c r="UH159" s="416"/>
      <c r="UI159" s="416"/>
      <c r="UJ159" s="416"/>
      <c r="UK159" s="416"/>
      <c r="UL159" s="416"/>
      <c r="UM159" s="416"/>
      <c r="UN159" s="416"/>
      <c r="UO159" s="416"/>
      <c r="UP159" s="416"/>
      <c r="UQ159" s="416"/>
      <c r="UR159" s="416"/>
      <c r="US159" s="416"/>
      <c r="UT159" s="416"/>
      <c r="UU159" s="416"/>
      <c r="UV159" s="416"/>
      <c r="UW159" s="416"/>
      <c r="UX159" s="416"/>
      <c r="UY159" s="416"/>
      <c r="UZ159" s="416"/>
      <c r="VA159" s="416"/>
      <c r="VB159" s="416"/>
      <c r="VC159" s="416"/>
      <c r="VD159" s="416"/>
      <c r="VE159" s="416"/>
      <c r="VF159" s="416"/>
      <c r="VG159" s="416"/>
      <c r="VH159" s="416"/>
      <c r="VI159" s="416"/>
      <c r="VJ159" s="416"/>
      <c r="VK159" s="416"/>
      <c r="VL159" s="416"/>
      <c r="VM159" s="416"/>
      <c r="VN159" s="416"/>
      <c r="VO159" s="416"/>
      <c r="VP159" s="416"/>
      <c r="VQ159" s="416"/>
      <c r="VR159" s="416"/>
      <c r="VS159" s="416"/>
      <c r="VT159" s="416"/>
      <c r="VU159" s="416"/>
      <c r="VV159" s="416"/>
      <c r="VW159" s="416"/>
      <c r="VX159" s="416"/>
      <c r="VY159" s="416"/>
      <c r="VZ159" s="416"/>
      <c r="WA159" s="416"/>
      <c r="WB159" s="416"/>
      <c r="WC159" s="416"/>
      <c r="WD159" s="416"/>
      <c r="WE159" s="416"/>
      <c r="WF159" s="416"/>
      <c r="WG159" s="416"/>
      <c r="WH159" s="416"/>
      <c r="WI159" s="416"/>
      <c r="WJ159" s="416"/>
      <c r="WK159" s="416"/>
      <c r="WL159" s="416"/>
      <c r="WM159" s="416"/>
      <c r="WN159" s="416"/>
      <c r="WO159" s="416"/>
      <c r="WP159" s="416"/>
      <c r="WQ159" s="416"/>
      <c r="WR159" s="416"/>
      <c r="WS159" s="416"/>
      <c r="WT159" s="416"/>
      <c r="WU159" s="416"/>
      <c r="WV159" s="416"/>
      <c r="WW159" s="416"/>
      <c r="WX159" s="416"/>
      <c r="WY159" s="416"/>
      <c r="WZ159" s="416"/>
      <c r="XA159" s="416"/>
      <c r="XB159" s="416"/>
      <c r="XC159" s="416"/>
      <c r="XD159" s="416"/>
      <c r="XE159" s="416"/>
      <c r="XF159" s="416"/>
      <c r="XG159" s="416"/>
      <c r="XH159" s="416"/>
      <c r="XI159" s="416"/>
      <c r="XJ159" s="416"/>
      <c r="XK159" s="416"/>
      <c r="XL159" s="416"/>
      <c r="XM159" s="416"/>
      <c r="XN159" s="416"/>
      <c r="XO159" s="416"/>
      <c r="XP159" s="416"/>
      <c r="XQ159" s="416"/>
      <c r="XR159" s="417"/>
      <c r="XS159" s="417"/>
      <c r="XT159" s="417"/>
      <c r="XU159" s="417"/>
      <c r="XV159" s="417"/>
      <c r="XW159" s="417"/>
      <c r="XX159" s="417"/>
      <c r="XY159" s="417"/>
      <c r="XZ159" s="417"/>
      <c r="YA159" s="417"/>
      <c r="YB159" s="417"/>
      <c r="YC159" s="417"/>
      <c r="YD159" s="417"/>
      <c r="YE159" s="417"/>
      <c r="YF159" s="417"/>
      <c r="YG159" s="417"/>
      <c r="YH159" s="417"/>
      <c r="YI159" s="417"/>
      <c r="YJ159" s="417"/>
      <c r="YK159" s="417"/>
      <c r="YL159" s="417"/>
      <c r="YM159" s="417"/>
      <c r="YN159" s="417"/>
      <c r="YO159" s="417"/>
      <c r="YP159" s="417"/>
      <c r="YQ159" s="417"/>
      <c r="YR159" s="417"/>
      <c r="YS159" s="417"/>
      <c r="YT159" s="417"/>
      <c r="YU159" s="417"/>
      <c r="YV159" s="417"/>
      <c r="YW159" s="417"/>
      <c r="YX159" s="417"/>
      <c r="YY159" s="417"/>
      <c r="YZ159" s="417"/>
      <c r="ZA159" s="417"/>
      <c r="ZB159" s="417"/>
      <c r="ZC159" s="417"/>
      <c r="ZD159" s="417"/>
      <c r="ZE159" s="417"/>
      <c r="ZF159" s="417"/>
      <c r="ZG159" s="417"/>
      <c r="ZH159" s="417"/>
      <c r="ZI159" s="417"/>
      <c r="ZJ159" s="417"/>
      <c r="ZK159" s="417"/>
      <c r="ZL159" s="417"/>
      <c r="ZM159" s="417"/>
      <c r="ZN159" s="417"/>
      <c r="ZO159" s="417"/>
      <c r="ZP159" s="417"/>
      <c r="ZQ159" s="417"/>
      <c r="ZR159" s="417"/>
      <c r="ZS159" s="417"/>
      <c r="ZT159" s="417"/>
      <c r="ZU159" s="417"/>
      <c r="ZV159" s="417"/>
      <c r="ZW159" s="417"/>
      <c r="ZX159" s="417"/>
      <c r="ZY159" s="417"/>
      <c r="ZZ159" s="417"/>
      <c r="AAA159" s="417"/>
      <c r="AAB159" s="417"/>
      <c r="AAC159" s="417"/>
      <c r="AAD159" s="417"/>
      <c r="AAE159" s="417"/>
      <c r="AAF159" s="417"/>
      <c r="AAG159" s="417"/>
      <c r="AAH159" s="417"/>
      <c r="AAI159" s="417"/>
      <c r="AAJ159" s="417"/>
      <c r="AAK159" s="417"/>
      <c r="AAL159" s="417"/>
      <c r="AAM159" s="417"/>
      <c r="AAN159" s="417"/>
      <c r="AAO159" s="417"/>
      <c r="AAP159" s="417"/>
      <c r="AAQ159" s="417"/>
      <c r="AAR159" s="417"/>
      <c r="AAS159" s="417"/>
      <c r="AAT159" s="417"/>
      <c r="AAU159" s="417"/>
      <c r="AAV159" s="417"/>
      <c r="AAW159" s="417"/>
      <c r="AAX159" s="417"/>
      <c r="AAY159" s="417"/>
      <c r="AAZ159" s="417"/>
      <c r="ABA159" s="417"/>
      <c r="ABB159" s="417"/>
      <c r="ABC159" s="417"/>
      <c r="ABD159" s="417"/>
      <c r="ABE159" s="417"/>
      <c r="ABF159" s="417"/>
      <c r="ABG159" s="417"/>
      <c r="ABH159" s="417"/>
      <c r="ABI159" s="417"/>
      <c r="ABJ159" s="417"/>
      <c r="ABK159" s="417"/>
      <c r="ABL159" s="417"/>
      <c r="ABM159" s="417"/>
      <c r="ABN159" s="417"/>
      <c r="ABO159" s="417"/>
      <c r="ABP159" s="417"/>
      <c r="ABQ159" s="417"/>
      <c r="ABR159" s="417"/>
      <c r="ABS159" s="417"/>
      <c r="ABT159" s="417"/>
      <c r="ABU159" s="417"/>
      <c r="ABV159" s="417"/>
      <c r="ABW159" s="417"/>
      <c r="ABX159" s="417"/>
      <c r="ABY159" s="417"/>
      <c r="ABZ159" s="417"/>
      <c r="ACA159" s="417"/>
      <c r="ACB159" s="417"/>
      <c r="ACC159" s="417"/>
      <c r="ACD159" s="417"/>
      <c r="ACE159" s="417"/>
      <c r="ACF159" s="417"/>
      <c r="ACG159" s="417"/>
      <c r="ACH159" s="417"/>
      <c r="ACI159" s="417"/>
      <c r="ACJ159" s="417"/>
      <c r="ACK159" s="417"/>
      <c r="ACL159" s="417"/>
      <c r="ACM159" s="417"/>
      <c r="ACN159" s="417"/>
      <c r="ACO159" s="417"/>
      <c r="ACP159" s="417"/>
      <c r="ACQ159" s="417"/>
      <c r="ACR159" s="417"/>
      <c r="ACS159" s="417"/>
      <c r="ACT159" s="417"/>
      <c r="ACU159" s="417"/>
      <c r="ACV159" s="417"/>
      <c r="ACW159" s="417"/>
      <c r="ACX159" s="417"/>
      <c r="ACY159" s="417"/>
      <c r="ACZ159" s="417"/>
      <c r="ADA159" s="417"/>
      <c r="ADB159" s="417"/>
      <c r="ADC159" s="417"/>
      <c r="ADD159" s="417"/>
      <c r="ADE159" s="417"/>
      <c r="ADF159" s="417"/>
      <c r="ADG159" s="417"/>
      <c r="ADH159" s="417"/>
      <c r="ADI159" s="417"/>
      <c r="ADJ159" s="417"/>
      <c r="ADK159" s="417"/>
      <c r="ADL159" s="417"/>
      <c r="ADM159" s="417"/>
      <c r="ADN159" s="417"/>
      <c r="ADO159" s="417"/>
      <c r="ADP159" s="417"/>
      <c r="ADQ159" s="417"/>
      <c r="ADR159" s="417"/>
      <c r="ADS159" s="417"/>
      <c r="ADT159" s="417"/>
      <c r="ADU159" s="417"/>
      <c r="ADV159" s="417"/>
      <c r="ADW159" s="417"/>
      <c r="ADX159" s="417"/>
      <c r="ADY159" s="417"/>
      <c r="ADZ159" s="417"/>
      <c r="AEA159" s="417"/>
      <c r="AEB159" s="417"/>
      <c r="AEC159" s="417"/>
      <c r="AED159" s="417"/>
      <c r="AEE159" s="417"/>
      <c r="AEF159" s="417"/>
      <c r="AEG159" s="417"/>
      <c r="AEH159" s="417"/>
      <c r="AEI159" s="417"/>
      <c r="AEJ159" s="417"/>
      <c r="AEK159" s="417"/>
      <c r="AEL159" s="417"/>
      <c r="AEM159" s="417"/>
      <c r="AEN159" s="417"/>
      <c r="AEO159" s="417"/>
      <c r="AEP159" s="417"/>
      <c r="AEQ159" s="417"/>
      <c r="AER159" s="417"/>
      <c r="AES159" s="417"/>
      <c r="AET159" s="417"/>
      <c r="AEU159" s="417"/>
      <c r="AEV159" s="417"/>
      <c r="AEW159" s="417"/>
      <c r="AEX159" s="417"/>
      <c r="AEY159" s="417"/>
      <c r="AEZ159" s="417"/>
      <c r="AFA159" s="417"/>
      <c r="AFB159" s="417"/>
      <c r="AFC159" s="417"/>
      <c r="AFD159" s="417"/>
      <c r="AFE159" s="417"/>
      <c r="AFF159" s="417"/>
      <c r="AFG159" s="417"/>
      <c r="AFH159" s="417"/>
      <c r="AFI159" s="417"/>
      <c r="AFJ159" s="417"/>
      <c r="AFK159" s="417"/>
      <c r="AFL159" s="417"/>
      <c r="AFM159" s="417"/>
      <c r="AFN159" s="417"/>
      <c r="AFO159" s="417"/>
      <c r="AFP159" s="417"/>
      <c r="AFQ159" s="417"/>
      <c r="AFR159" s="417"/>
      <c r="AFS159" s="417"/>
      <c r="AFT159" s="417"/>
      <c r="AFU159" s="417"/>
      <c r="AFV159" s="417"/>
      <c r="AFW159" s="417"/>
      <c r="AFX159" s="417"/>
      <c r="AFY159" s="417"/>
      <c r="AFZ159" s="417"/>
      <c r="AGA159" s="417"/>
      <c r="AGB159" s="417"/>
      <c r="AGC159" s="417"/>
      <c r="AGD159" s="417"/>
      <c r="AGE159" s="417"/>
      <c r="AGF159" s="417"/>
      <c r="AGG159" s="417"/>
      <c r="AGH159" s="417"/>
      <c r="AGI159" s="417"/>
      <c r="AGJ159" s="417"/>
      <c r="AGK159" s="417"/>
      <c r="AGL159" s="417"/>
      <c r="AGM159" s="417"/>
      <c r="AGN159" s="417"/>
      <c r="AGO159" s="417"/>
      <c r="AGP159" s="417"/>
      <c r="AGQ159" s="417"/>
      <c r="AGR159" s="417"/>
      <c r="AGS159" s="417"/>
      <c r="AGT159" s="417"/>
      <c r="AGU159" s="417"/>
      <c r="AGV159" s="417"/>
      <c r="AGW159" s="417"/>
      <c r="AGX159" s="417"/>
      <c r="AGY159" s="417"/>
      <c r="AGZ159" s="417"/>
      <c r="AHA159" s="417"/>
      <c r="AHB159" s="417"/>
      <c r="AHC159" s="417"/>
      <c r="AHD159" s="417"/>
      <c r="AHE159" s="417"/>
      <c r="AHF159" s="417"/>
      <c r="AHG159" s="417"/>
      <c r="AHH159" s="417"/>
      <c r="AHI159" s="417"/>
      <c r="AHJ159" s="417"/>
      <c r="AHK159" s="417"/>
      <c r="AHL159" s="417"/>
      <c r="AHM159" s="417"/>
      <c r="AHN159" s="417"/>
      <c r="AHO159" s="417"/>
      <c r="AHP159" s="417"/>
      <c r="AHQ159" s="417"/>
      <c r="AHR159" s="417"/>
      <c r="AHS159" s="417"/>
      <c r="AHT159" s="417"/>
      <c r="AHU159" s="417"/>
      <c r="AHV159" s="417"/>
      <c r="AHW159" s="417"/>
      <c r="AHX159" s="417"/>
      <c r="AHY159" s="417"/>
      <c r="AHZ159" s="417"/>
      <c r="AIA159" s="417"/>
      <c r="AIB159" s="417"/>
      <c r="AIC159" s="417"/>
      <c r="AID159" s="417"/>
      <c r="AIE159" s="417"/>
      <c r="AIF159" s="417"/>
      <c r="AIG159" s="417"/>
      <c r="AIH159" s="417"/>
      <c r="AII159" s="417"/>
      <c r="AIJ159" s="417"/>
      <c r="AIK159" s="417"/>
      <c r="AIL159" s="417"/>
      <c r="AIM159" s="417"/>
      <c r="AIN159" s="417"/>
      <c r="AIO159" s="417"/>
      <c r="AIP159" s="417"/>
      <c r="AIQ159" s="417"/>
      <c r="AIR159" s="417"/>
      <c r="AIS159" s="417"/>
      <c r="AIT159" s="417"/>
      <c r="AIU159" s="417"/>
      <c r="AIV159" s="417"/>
      <c r="AIW159" s="417"/>
      <c r="AIX159" s="417"/>
      <c r="AIY159" s="417"/>
      <c r="AIZ159" s="417"/>
      <c r="AJA159" s="417"/>
      <c r="AJB159" s="417"/>
      <c r="AJC159" s="417"/>
      <c r="AJD159" s="417"/>
      <c r="AJE159" s="417"/>
      <c r="AJF159" s="417"/>
      <c r="AJG159" s="417"/>
      <c r="AJH159" s="417"/>
      <c r="AJI159" s="417"/>
      <c r="AJJ159" s="417"/>
      <c r="AJK159" s="417"/>
      <c r="AJL159" s="417"/>
      <c r="AJM159" s="417"/>
      <c r="AJN159" s="417"/>
      <c r="AJO159" s="417"/>
      <c r="AJP159" s="417"/>
      <c r="AJQ159" s="417"/>
      <c r="AJR159" s="417"/>
      <c r="AJS159" s="417"/>
      <c r="AJT159" s="417"/>
      <c r="AJU159" s="417"/>
      <c r="AJV159" s="417"/>
      <c r="AJW159" s="417"/>
      <c r="AJX159" s="417"/>
      <c r="AJY159" s="417"/>
      <c r="AJZ159" s="417"/>
      <c r="AKA159" s="417"/>
      <c r="AKB159" s="417"/>
      <c r="AKC159" s="417"/>
      <c r="AKD159" s="417"/>
      <c r="AKE159" s="417"/>
      <c r="AKF159" s="417"/>
      <c r="AKG159" s="417"/>
      <c r="AKH159" s="417"/>
      <c r="AKI159" s="417"/>
      <c r="AKJ159" s="417"/>
      <c r="AKK159" s="417"/>
      <c r="AKL159" s="417"/>
      <c r="AKM159" s="417"/>
      <c r="AKN159" s="417"/>
      <c r="AKO159" s="417"/>
      <c r="AKP159" s="417"/>
      <c r="AKQ159" s="417"/>
      <c r="AKR159" s="417"/>
      <c r="AKS159" s="417"/>
      <c r="AKT159" s="417"/>
      <c r="AKU159" s="417"/>
      <c r="AKV159" s="417"/>
      <c r="AKW159" s="417"/>
      <c r="AKX159" s="417"/>
      <c r="AKY159" s="417"/>
      <c r="AKZ159" s="417"/>
      <c r="ALA159" s="417"/>
      <c r="ALB159" s="417"/>
      <c r="ALC159" s="417"/>
      <c r="ALD159" s="417"/>
      <c r="ALE159" s="417"/>
      <c r="ALF159" s="417"/>
      <c r="ALG159" s="417"/>
      <c r="ALH159" s="417"/>
      <c r="ALI159" s="417"/>
      <c r="ALJ159" s="417"/>
      <c r="ALK159" s="417"/>
      <c r="ALL159" s="417"/>
      <c r="ALM159" s="417"/>
      <c r="ALN159" s="417"/>
      <c r="ALO159" s="417"/>
      <c r="ALP159" s="417"/>
      <c r="ALQ159" s="417"/>
      <c r="ALR159" s="417"/>
      <c r="ALS159" s="417"/>
      <c r="ALT159" s="417"/>
      <c r="ALU159" s="417"/>
      <c r="ALV159" s="417"/>
      <c r="ALW159" s="417"/>
      <c r="ALX159" s="417"/>
      <c r="ALY159" s="417"/>
      <c r="ALZ159" s="417"/>
      <c r="AMA159" s="417"/>
      <c r="AMB159" s="417"/>
      <c r="AMC159" s="417"/>
      <c r="AMD159" s="417"/>
      <c r="AME159" s="417"/>
      <c r="AMF159" s="417"/>
      <c r="AMG159" s="417"/>
      <c r="AMH159" s="417"/>
      <c r="AMI159" s="417"/>
      <c r="AMJ159" s="417"/>
      <c r="AMK159" s="417"/>
      <c r="AML159" s="417"/>
      <c r="AMM159" s="417"/>
      <c r="AMN159" s="417"/>
      <c r="AMO159" s="417"/>
      <c r="AMP159" s="417"/>
      <c r="AMQ159" s="417"/>
      <c r="AMR159" s="417"/>
      <c r="AMS159" s="417"/>
      <c r="AMT159" s="417"/>
      <c r="AMU159" s="417"/>
      <c r="AMV159" s="417"/>
      <c r="AMW159" s="417"/>
      <c r="AMX159" s="417"/>
      <c r="AMY159" s="417"/>
      <c r="AMZ159" s="417"/>
      <c r="ANA159" s="417"/>
      <c r="ANB159" s="417"/>
      <c r="ANC159" s="417"/>
      <c r="AND159" s="417"/>
      <c r="ANE159" s="417"/>
      <c r="ANF159" s="417"/>
      <c r="ANG159" s="417"/>
      <c r="ANH159" s="417"/>
      <c r="ANI159" s="417"/>
      <c r="ANJ159" s="417"/>
      <c r="ANK159" s="417"/>
      <c r="ANL159" s="417"/>
      <c r="ANM159" s="417"/>
      <c r="ANN159" s="417"/>
      <c r="ANO159" s="417"/>
      <c r="ANP159" s="417"/>
      <c r="ANQ159" s="417"/>
      <c r="ANR159" s="417"/>
      <c r="ANS159" s="417"/>
      <c r="ANT159" s="417"/>
      <c r="ANU159" s="417"/>
      <c r="ANV159" s="417"/>
      <c r="ANW159" s="417"/>
      <c r="ANX159" s="417"/>
      <c r="ANY159" s="417"/>
      <c r="ANZ159" s="417"/>
      <c r="AOA159" s="417"/>
      <c r="AOB159" s="417"/>
      <c r="AOC159" s="417"/>
      <c r="AOD159" s="417"/>
      <c r="AOE159" s="417"/>
      <c r="AOF159" s="417"/>
      <c r="AOG159" s="417"/>
      <c r="AOH159" s="417"/>
      <c r="AOI159" s="417"/>
      <c r="AOJ159" s="417"/>
      <c r="AOK159" s="417"/>
      <c r="AOL159" s="417"/>
      <c r="AOM159" s="417"/>
      <c r="AON159" s="417"/>
      <c r="AOO159" s="417"/>
      <c r="AOP159" s="417"/>
      <c r="AOQ159" s="417"/>
      <c r="AOR159" s="417"/>
      <c r="AOS159" s="417"/>
      <c r="AOT159" s="417"/>
      <c r="AOU159" s="417"/>
      <c r="AOV159" s="417"/>
      <c r="AOW159" s="417"/>
      <c r="AOX159" s="417"/>
      <c r="AOY159" s="417"/>
      <c r="AOZ159" s="417"/>
      <c r="APA159" s="417"/>
      <c r="APB159" s="417"/>
      <c r="APC159" s="417"/>
      <c r="APD159" s="417"/>
      <c r="APE159" s="417"/>
      <c r="APF159" s="417"/>
      <c r="APG159" s="417"/>
      <c r="APH159" s="417"/>
      <c r="API159" s="417"/>
      <c r="APJ159" s="417"/>
      <c r="APK159" s="417"/>
      <c r="APL159" s="417"/>
      <c r="APM159" s="417"/>
      <c r="APN159" s="417"/>
      <c r="APO159" s="417"/>
      <c r="APP159" s="417"/>
      <c r="APQ159" s="417"/>
      <c r="APR159" s="417"/>
      <c r="APS159" s="417"/>
      <c r="APT159" s="417"/>
      <c r="APU159" s="417"/>
      <c r="APV159" s="417"/>
      <c r="APW159" s="417"/>
      <c r="APX159" s="417"/>
      <c r="APY159" s="417"/>
      <c r="APZ159" s="417"/>
      <c r="AQA159" s="417"/>
      <c r="AQB159" s="417"/>
      <c r="AQC159" s="417"/>
      <c r="AQD159" s="417"/>
      <c r="AQE159" s="417"/>
      <c r="AQF159" s="417"/>
      <c r="AQG159" s="417"/>
      <c r="AQH159" s="417"/>
      <c r="AQI159" s="417"/>
      <c r="AQJ159" s="417"/>
      <c r="AQK159" s="417"/>
      <c r="AQL159" s="417"/>
      <c r="AQM159" s="417"/>
      <c r="AQN159" s="417"/>
      <c r="AQO159" s="417"/>
      <c r="AQP159" s="417"/>
      <c r="AQQ159" s="417"/>
      <c r="AQR159" s="417"/>
      <c r="AQS159" s="417"/>
      <c r="AQT159" s="417"/>
      <c r="AQU159" s="417"/>
      <c r="AQV159" s="417"/>
      <c r="AQW159" s="417"/>
      <c r="AQX159" s="417"/>
      <c r="AQY159" s="417"/>
      <c r="AQZ159" s="417"/>
      <c r="ARA159" s="417"/>
      <c r="ARB159" s="417"/>
      <c r="ARC159" s="417"/>
      <c r="ARD159" s="417"/>
      <c r="ARE159" s="417"/>
      <c r="ARF159" s="417"/>
      <c r="ARG159" s="417"/>
      <c r="ARH159" s="417"/>
      <c r="ARI159" s="417"/>
      <c r="ARJ159" s="417"/>
      <c r="ARK159" s="417"/>
      <c r="ARL159" s="417"/>
      <c r="ARM159" s="417"/>
      <c r="ARN159" s="417"/>
      <c r="ARO159" s="417"/>
      <c r="ARP159" s="417"/>
      <c r="ARQ159" s="417"/>
      <c r="ARR159" s="417"/>
      <c r="ARS159" s="417"/>
      <c r="ART159" s="417"/>
      <c r="ARU159" s="417"/>
      <c r="ARV159" s="417"/>
      <c r="ARW159" s="417"/>
      <c r="ARX159" s="417"/>
      <c r="ARY159" s="417"/>
      <c r="ARZ159" s="417"/>
      <c r="ASA159" s="417"/>
      <c r="ASB159" s="417"/>
      <c r="ASC159" s="417"/>
      <c r="ASD159" s="417"/>
      <c r="ASE159" s="417"/>
      <c r="ASF159" s="417"/>
      <c r="ASG159" s="417"/>
      <c r="ASH159" s="417"/>
      <c r="ASI159" s="417"/>
      <c r="ASJ159" s="417"/>
      <c r="ASK159" s="417"/>
      <c r="ASL159" s="417"/>
      <c r="ASM159" s="417"/>
      <c r="ASN159" s="417"/>
      <c r="ASO159" s="417"/>
      <c r="ASP159" s="417"/>
      <c r="ASQ159" s="417"/>
      <c r="ASR159" s="417"/>
      <c r="ASS159" s="417"/>
      <c r="AST159" s="417"/>
      <c r="ASU159" s="417"/>
      <c r="ASV159" s="417"/>
      <c r="ASW159" s="417"/>
      <c r="ASX159" s="417"/>
      <c r="ASY159" s="417"/>
      <c r="ASZ159" s="417"/>
      <c r="ATA159" s="417"/>
      <c r="ATB159" s="417"/>
      <c r="ATC159" s="417"/>
      <c r="ATD159" s="417"/>
      <c r="ATE159" s="417"/>
      <c r="ATF159" s="417"/>
      <c r="ATG159" s="417"/>
      <c r="ATH159" s="417"/>
      <c r="ATI159" s="417"/>
      <c r="ATJ159" s="417"/>
      <c r="ATK159" s="417"/>
      <c r="ATL159" s="417"/>
      <c r="ATM159" s="417"/>
      <c r="ATN159" s="417"/>
      <c r="ATO159" s="417"/>
      <c r="ATP159" s="417"/>
      <c r="ATQ159" s="417"/>
      <c r="ATR159" s="417"/>
      <c r="ATS159" s="417"/>
      <c r="ATT159" s="417"/>
      <c r="ATU159" s="417"/>
      <c r="ATV159" s="417"/>
      <c r="ATW159" s="417"/>
      <c r="ATX159" s="417"/>
      <c r="ATY159" s="417"/>
      <c r="ATZ159" s="417"/>
      <c r="AUA159" s="417"/>
      <c r="AUB159" s="417"/>
      <c r="AUC159" s="417"/>
      <c r="AUD159" s="417"/>
      <c r="AUE159" s="417"/>
      <c r="AUF159" s="417"/>
      <c r="AUG159" s="417"/>
      <c r="AUH159" s="417"/>
      <c r="AUI159" s="417"/>
      <c r="AUJ159" s="417"/>
      <c r="AUK159" s="417"/>
      <c r="AUL159" s="417"/>
      <c r="AUM159" s="417"/>
      <c r="AUN159" s="417"/>
      <c r="AUO159" s="417"/>
      <c r="AUP159" s="417"/>
      <c r="AUQ159" s="417"/>
      <c r="AUR159" s="417"/>
      <c r="AUS159" s="417"/>
      <c r="AUT159" s="417"/>
      <c r="AUU159" s="417"/>
      <c r="AUV159" s="417"/>
      <c r="AUW159" s="417"/>
      <c r="AUX159" s="417"/>
      <c r="AUY159" s="417"/>
      <c r="AUZ159" s="417"/>
      <c r="AVA159" s="417"/>
      <c r="AVB159" s="417"/>
      <c r="AVC159" s="417"/>
      <c r="AVD159" s="417"/>
      <c r="AVE159" s="417"/>
      <c r="AVF159" s="417"/>
      <c r="AVG159" s="417"/>
      <c r="AVH159" s="417"/>
      <c r="AVI159" s="417"/>
      <c r="AVJ159" s="417"/>
      <c r="AVK159" s="417"/>
      <c r="AVL159" s="417"/>
      <c r="AVM159" s="417"/>
      <c r="AVN159" s="417"/>
      <c r="AVO159" s="417"/>
      <c r="AVP159" s="417"/>
      <c r="AVQ159" s="417"/>
      <c r="AVR159" s="417"/>
      <c r="AVS159" s="417"/>
      <c r="AVT159" s="417"/>
      <c r="AVU159" s="417"/>
      <c r="AVV159" s="417"/>
      <c r="AVW159" s="417"/>
      <c r="AVX159" s="417"/>
      <c r="AVY159" s="417"/>
      <c r="AVZ159" s="417"/>
      <c r="AWA159" s="417"/>
      <c r="AWB159" s="417"/>
      <c r="AWC159" s="417"/>
      <c r="AWD159" s="417"/>
      <c r="AWE159" s="417"/>
      <c r="AWF159" s="417"/>
      <c r="AWG159" s="417"/>
      <c r="AWH159" s="417"/>
      <c r="AWI159" s="417"/>
      <c r="AWJ159" s="417"/>
      <c r="AWK159" s="417"/>
      <c r="AWL159" s="417"/>
      <c r="AWM159" s="417"/>
      <c r="AWN159" s="417"/>
      <c r="AWO159" s="417"/>
      <c r="AWP159" s="417"/>
      <c r="AWQ159" s="417"/>
      <c r="AWR159" s="417"/>
      <c r="AWS159" s="417"/>
      <c r="AWT159" s="417"/>
      <c r="AWU159" s="417"/>
      <c r="AWV159" s="417"/>
      <c r="AWW159" s="417"/>
      <c r="AWX159" s="417"/>
      <c r="AWY159" s="417"/>
      <c r="AWZ159" s="417"/>
      <c r="AXA159" s="417"/>
      <c r="AXB159" s="417"/>
      <c r="AXC159" s="417"/>
      <c r="AXD159" s="417"/>
      <c r="AXE159" s="417"/>
      <c r="AXF159" s="417"/>
      <c r="AXG159" s="417"/>
      <c r="AXH159" s="417"/>
      <c r="AXI159" s="417"/>
      <c r="AXJ159" s="417"/>
      <c r="AXK159" s="417"/>
      <c r="AXL159" s="417"/>
      <c r="AXM159" s="417"/>
      <c r="AXN159" s="417"/>
      <c r="AXO159" s="417"/>
      <c r="AXP159" s="417"/>
      <c r="AXQ159" s="417"/>
      <c r="AXR159" s="417"/>
      <c r="AXS159" s="417"/>
      <c r="AXT159" s="417"/>
      <c r="AXU159" s="417"/>
      <c r="AXV159" s="417"/>
      <c r="AXW159" s="417"/>
      <c r="AXX159" s="417"/>
      <c r="AXY159" s="417"/>
      <c r="AXZ159" s="417"/>
      <c r="AYA159" s="417"/>
      <c r="AYB159" s="417"/>
      <c r="AYC159" s="417"/>
      <c r="AYD159" s="417"/>
      <c r="AYE159" s="417"/>
      <c r="AYF159" s="417"/>
      <c r="AYG159" s="417"/>
      <c r="AYH159" s="417"/>
      <c r="AYI159" s="417"/>
      <c r="AYJ159" s="417"/>
      <c r="AYK159" s="417"/>
      <c r="AYL159" s="417"/>
      <c r="AYM159" s="417"/>
      <c r="AYN159" s="417"/>
      <c r="AYO159" s="417"/>
      <c r="AYP159" s="417"/>
      <c r="AYQ159" s="417"/>
      <c r="AYR159" s="417"/>
      <c r="AYS159" s="417"/>
      <c r="AYT159" s="417"/>
      <c r="AYU159" s="417"/>
      <c r="AYV159" s="417"/>
      <c r="AYW159" s="417"/>
      <c r="AYX159" s="417"/>
      <c r="AYY159" s="417"/>
      <c r="AYZ159" s="417"/>
      <c r="AZA159" s="417"/>
      <c r="AZB159" s="417"/>
      <c r="AZC159" s="417"/>
      <c r="AZD159" s="417"/>
      <c r="AZE159" s="417"/>
      <c r="AZF159" s="417"/>
      <c r="AZG159" s="417"/>
      <c r="AZH159" s="417"/>
      <c r="AZI159" s="417"/>
      <c r="AZJ159" s="417"/>
      <c r="AZK159" s="417"/>
      <c r="AZL159" s="417"/>
      <c r="AZM159" s="417"/>
      <c r="AZN159" s="417"/>
      <c r="AZO159" s="417"/>
      <c r="AZP159" s="417"/>
      <c r="AZQ159" s="417"/>
      <c r="AZR159" s="417"/>
      <c r="AZS159" s="417"/>
      <c r="AZT159" s="417"/>
      <c r="AZU159" s="417"/>
      <c r="AZV159" s="417"/>
      <c r="AZW159" s="417"/>
      <c r="AZX159" s="417"/>
      <c r="AZY159" s="417"/>
      <c r="AZZ159" s="417"/>
      <c r="BAA159" s="417"/>
      <c r="BAB159" s="417"/>
      <c r="BAC159" s="417"/>
      <c r="BAD159" s="417"/>
      <c r="BAE159" s="417"/>
      <c r="BAF159" s="417"/>
      <c r="BAG159" s="417"/>
      <c r="BAH159" s="417"/>
      <c r="BAI159" s="417"/>
      <c r="BAJ159" s="417"/>
      <c r="BAK159" s="417"/>
      <c r="BAL159" s="417"/>
      <c r="BAM159" s="417"/>
      <c r="BAN159" s="417"/>
      <c r="BAO159" s="417"/>
      <c r="BAP159" s="417"/>
      <c r="BAQ159" s="417"/>
      <c r="BAR159" s="417"/>
      <c r="BAS159" s="417"/>
      <c r="BAT159" s="417"/>
      <c r="BAU159" s="417"/>
      <c r="BAV159" s="417"/>
      <c r="BAW159" s="417"/>
      <c r="BAX159" s="417"/>
      <c r="BAY159" s="417"/>
      <c r="BAZ159" s="417"/>
      <c r="BBA159" s="417"/>
      <c r="BBB159" s="417"/>
      <c r="BBC159" s="417"/>
      <c r="BBD159" s="417"/>
      <c r="BBE159" s="417"/>
      <c r="BBF159" s="417"/>
      <c r="BBG159" s="417"/>
      <c r="BBH159" s="417"/>
      <c r="BBI159" s="417"/>
      <c r="BBJ159" s="417"/>
      <c r="BBK159" s="417"/>
      <c r="BBL159" s="417"/>
      <c r="BBM159" s="417"/>
      <c r="BBN159" s="417"/>
      <c r="BBO159" s="417"/>
      <c r="BBP159" s="417"/>
      <c r="BBQ159" s="417"/>
      <c r="BBR159" s="417"/>
      <c r="BBS159" s="417"/>
      <c r="BBT159" s="417"/>
      <c r="BBU159" s="417"/>
      <c r="BBV159" s="417"/>
      <c r="BBW159" s="417"/>
      <c r="BBX159" s="417"/>
      <c r="BBY159" s="417"/>
      <c r="BBZ159" s="417"/>
      <c r="BCA159" s="417"/>
      <c r="BCB159" s="417"/>
      <c r="BCC159" s="417"/>
      <c r="BCD159" s="417"/>
      <c r="BCE159" s="417"/>
      <c r="BCF159" s="417"/>
      <c r="BCG159" s="417"/>
      <c r="BCH159" s="417"/>
      <c r="BCI159" s="417"/>
      <c r="BCJ159" s="417"/>
      <c r="BCK159" s="417"/>
      <c r="BCL159" s="417"/>
      <c r="BCM159" s="417"/>
      <c r="BCN159" s="417"/>
      <c r="BCO159" s="417"/>
      <c r="BCP159" s="417"/>
      <c r="BCQ159" s="417"/>
      <c r="BCR159" s="417"/>
      <c r="BCS159" s="417"/>
      <c r="BCT159" s="417"/>
      <c r="BCU159" s="417"/>
      <c r="BCV159" s="417"/>
      <c r="BCW159" s="417"/>
      <c r="BCX159" s="417"/>
      <c r="BCY159" s="417"/>
      <c r="BCZ159" s="417"/>
      <c r="BDA159" s="417"/>
      <c r="BDB159" s="417"/>
      <c r="BDC159" s="417"/>
      <c r="BDD159" s="417"/>
      <c r="BDE159" s="417"/>
      <c r="BDF159" s="417"/>
      <c r="BDG159" s="417"/>
      <c r="BDH159" s="417"/>
      <c r="BDI159" s="417"/>
      <c r="BDJ159" s="417"/>
      <c r="BDK159" s="417"/>
      <c r="BDL159" s="417"/>
      <c r="BDM159" s="417"/>
      <c r="BDN159" s="417"/>
      <c r="BDO159" s="417"/>
      <c r="BDP159" s="417"/>
      <c r="BDQ159" s="417"/>
      <c r="BDR159" s="417"/>
      <c r="BDS159" s="417"/>
      <c r="BDT159" s="417"/>
      <c r="BDU159" s="417"/>
      <c r="BDV159" s="417"/>
      <c r="BDW159" s="417"/>
      <c r="BDX159" s="417"/>
      <c r="BDY159" s="417"/>
      <c r="BDZ159" s="417"/>
      <c r="BEA159" s="417"/>
      <c r="BEB159" s="417"/>
      <c r="BEC159" s="417"/>
      <c r="BED159" s="417"/>
      <c r="BEE159" s="417"/>
      <c r="BEF159" s="417"/>
      <c r="BEG159" s="417"/>
      <c r="BEH159" s="417"/>
      <c r="BEI159" s="417"/>
      <c r="BEJ159" s="417"/>
      <c r="BEK159" s="417"/>
      <c r="BEL159" s="417"/>
      <c r="BEM159" s="417"/>
      <c r="BEN159" s="417"/>
      <c r="BEO159" s="417"/>
      <c r="BEP159" s="417"/>
      <c r="BEQ159" s="417"/>
      <c r="BER159" s="417"/>
      <c r="BES159" s="417"/>
      <c r="BET159" s="417"/>
      <c r="BEU159" s="417"/>
      <c r="BEV159" s="417"/>
      <c r="BEW159" s="417"/>
      <c r="BEX159" s="417"/>
      <c r="BEY159" s="417"/>
      <c r="BEZ159" s="417"/>
      <c r="BFA159" s="417"/>
      <c r="BFB159" s="417"/>
      <c r="BFC159" s="417"/>
      <c r="BFD159" s="417"/>
      <c r="BFE159" s="417"/>
      <c r="BFF159" s="417"/>
      <c r="BFG159" s="417"/>
      <c r="BFH159" s="417"/>
      <c r="BFI159" s="417"/>
      <c r="BFJ159" s="417"/>
      <c r="BFK159" s="417"/>
      <c r="BFL159" s="417"/>
      <c r="BFM159" s="417"/>
      <c r="BFN159" s="417"/>
      <c r="BFO159" s="417"/>
      <c r="BFP159" s="417"/>
      <c r="BFQ159" s="417"/>
      <c r="BFR159" s="417"/>
      <c r="BFS159" s="417"/>
      <c r="BFT159" s="417"/>
      <c r="BFU159" s="417"/>
      <c r="BFV159" s="417"/>
      <c r="BFW159" s="417"/>
      <c r="BFX159" s="417"/>
      <c r="BFY159" s="417"/>
      <c r="BFZ159" s="417"/>
      <c r="BGA159" s="417"/>
      <c r="BGB159" s="417"/>
      <c r="BGC159" s="417"/>
      <c r="BGD159" s="417"/>
      <c r="BGE159" s="417"/>
      <c r="BGF159" s="417"/>
      <c r="BGG159" s="417"/>
      <c r="BGH159" s="417"/>
      <c r="BGI159" s="417"/>
      <c r="BGJ159" s="417"/>
      <c r="BGK159" s="417"/>
      <c r="BGL159" s="417"/>
      <c r="BGM159" s="417"/>
      <c r="BGN159" s="417"/>
      <c r="BGO159" s="417"/>
      <c r="BGP159" s="417"/>
      <c r="BGQ159" s="417"/>
      <c r="BGR159" s="417"/>
      <c r="BGS159" s="417"/>
      <c r="BGT159" s="417"/>
      <c r="BGU159" s="417"/>
      <c r="BGV159" s="417"/>
      <c r="BGW159" s="417"/>
      <c r="BGX159" s="417"/>
      <c r="BGY159" s="417"/>
      <c r="BGZ159" s="417"/>
      <c r="BHA159" s="417"/>
      <c r="BHB159" s="417"/>
      <c r="BHC159" s="417"/>
      <c r="BHD159" s="417"/>
      <c r="BHE159" s="417"/>
      <c r="BHF159" s="417"/>
      <c r="BHG159" s="417"/>
      <c r="BHH159" s="417"/>
      <c r="BHI159" s="417"/>
      <c r="BHJ159" s="417"/>
      <c r="BHK159" s="417"/>
      <c r="BHL159" s="417"/>
      <c r="BHM159" s="417"/>
      <c r="BHN159" s="417"/>
      <c r="BHO159" s="417"/>
      <c r="BHP159" s="417"/>
      <c r="BHQ159" s="417"/>
      <c r="BHR159" s="417"/>
      <c r="BHS159" s="417"/>
      <c r="BHT159" s="417"/>
      <c r="BHU159" s="417"/>
      <c r="BHV159" s="417"/>
      <c r="BHW159" s="417"/>
      <c r="BHX159" s="417"/>
      <c r="BHY159" s="417"/>
      <c r="BHZ159" s="417"/>
      <c r="BIA159" s="417"/>
      <c r="BIB159" s="417"/>
      <c r="BIC159" s="417"/>
      <c r="BID159" s="417"/>
      <c r="BIE159" s="417"/>
      <c r="BIF159" s="417"/>
      <c r="BIG159" s="417"/>
      <c r="BIH159" s="417"/>
      <c r="BII159" s="417"/>
      <c r="BIJ159" s="417"/>
      <c r="BIK159" s="417"/>
      <c r="BIL159" s="417"/>
      <c r="BIM159" s="417"/>
      <c r="BIN159" s="417"/>
      <c r="BIO159" s="417"/>
      <c r="BIP159" s="417"/>
      <c r="BIQ159" s="417"/>
      <c r="BIR159" s="417"/>
      <c r="BIS159" s="417"/>
      <c r="BIT159" s="417"/>
      <c r="BIU159" s="417"/>
      <c r="BIV159" s="417"/>
      <c r="BIW159" s="417"/>
      <c r="BIX159" s="417"/>
      <c r="BIY159" s="417"/>
      <c r="BIZ159" s="417"/>
      <c r="BJA159" s="417"/>
      <c r="BJB159" s="417"/>
      <c r="BJC159" s="417"/>
      <c r="BJD159" s="417"/>
      <c r="BJE159" s="417"/>
      <c r="BJF159" s="417"/>
      <c r="BJG159" s="417"/>
      <c r="BJH159" s="417"/>
      <c r="BJI159" s="417"/>
      <c r="BJJ159" s="417"/>
      <c r="BJK159" s="417"/>
      <c r="BJL159" s="417"/>
      <c r="BJM159" s="417"/>
      <c r="BJN159" s="417"/>
      <c r="BJO159" s="417"/>
      <c r="BJP159" s="417"/>
      <c r="BJQ159" s="417"/>
      <c r="BJR159" s="417"/>
      <c r="BJS159" s="417"/>
      <c r="BJT159" s="417"/>
      <c r="BJU159" s="417"/>
      <c r="BJV159" s="417"/>
      <c r="BJW159" s="417"/>
      <c r="BJX159" s="417"/>
      <c r="BJY159" s="417"/>
      <c r="BJZ159" s="417"/>
      <c r="BKA159" s="417"/>
      <c r="BKB159" s="417"/>
      <c r="BKC159" s="417"/>
      <c r="BKD159" s="417"/>
      <c r="BKE159" s="417"/>
      <c r="BKF159" s="417"/>
      <c r="BKG159" s="417"/>
      <c r="BKH159" s="417"/>
      <c r="BKI159" s="417"/>
      <c r="BKJ159" s="417"/>
      <c r="BKK159" s="417"/>
      <c r="BKL159" s="417"/>
      <c r="BKM159" s="417"/>
      <c r="BKN159" s="417"/>
      <c r="BKO159" s="417"/>
      <c r="BKP159" s="417"/>
      <c r="BKQ159" s="417"/>
      <c r="BKR159" s="417"/>
      <c r="BKS159" s="417"/>
      <c r="BKT159" s="417"/>
      <c r="BKU159" s="417"/>
      <c r="BKV159" s="417"/>
      <c r="BKW159" s="417"/>
      <c r="BKX159" s="417"/>
      <c r="BKY159" s="417"/>
      <c r="BKZ159" s="417"/>
      <c r="BLA159" s="417"/>
      <c r="BLB159" s="417"/>
      <c r="BLC159" s="417"/>
      <c r="BLD159" s="417"/>
      <c r="BLE159" s="417"/>
      <c r="BLF159" s="417"/>
      <c r="BLG159" s="417"/>
      <c r="BLH159" s="417"/>
      <c r="BLI159" s="417"/>
      <c r="BLJ159" s="417"/>
      <c r="BLK159" s="417"/>
      <c r="BLL159" s="417"/>
      <c r="BLM159" s="417"/>
      <c r="BLN159" s="417"/>
      <c r="BLO159" s="417"/>
      <c r="BLP159" s="417"/>
      <c r="BLQ159" s="417"/>
      <c r="BLR159" s="417"/>
      <c r="BLS159" s="417"/>
      <c r="BLT159" s="417"/>
      <c r="BLU159" s="417"/>
      <c r="BLV159" s="417"/>
      <c r="BLW159" s="417"/>
      <c r="BLX159" s="417"/>
      <c r="BLY159" s="417"/>
      <c r="BLZ159" s="417"/>
      <c r="BMA159" s="417"/>
      <c r="BMB159" s="417"/>
      <c r="BMC159" s="417"/>
      <c r="BMD159" s="417"/>
      <c r="BME159" s="417"/>
      <c r="BMF159" s="417"/>
      <c r="BMG159" s="417"/>
      <c r="BMH159" s="417"/>
      <c r="BMI159" s="417"/>
      <c r="BMJ159" s="417"/>
      <c r="BMK159" s="417"/>
      <c r="BML159" s="417"/>
      <c r="BMM159" s="417"/>
      <c r="BMN159" s="417"/>
      <c r="BMO159" s="417"/>
      <c r="BMP159" s="417"/>
      <c r="BMQ159" s="417"/>
      <c r="BMR159" s="417"/>
      <c r="BMS159" s="417"/>
      <c r="BMT159" s="417"/>
      <c r="BMU159" s="417"/>
      <c r="BMV159" s="417"/>
      <c r="BMW159" s="417"/>
      <c r="BMX159" s="417"/>
      <c r="BMY159" s="417"/>
      <c r="BMZ159" s="417"/>
      <c r="BNA159" s="417"/>
      <c r="BNB159" s="417"/>
      <c r="BNC159" s="417"/>
      <c r="BND159" s="417"/>
      <c r="BNE159" s="417"/>
      <c r="BNF159" s="417"/>
      <c r="BNG159" s="417"/>
      <c r="BNH159" s="417"/>
      <c r="BNI159" s="417"/>
      <c r="BNJ159" s="417"/>
      <c r="BNK159" s="417"/>
      <c r="BNL159" s="417"/>
      <c r="BNM159" s="417"/>
      <c r="BNN159" s="417"/>
      <c r="BNO159" s="417"/>
      <c r="BNP159" s="417"/>
      <c r="BNQ159" s="417"/>
      <c r="BNR159" s="417"/>
      <c r="BNS159" s="417"/>
      <c r="BNT159" s="417"/>
      <c r="BNU159" s="417"/>
      <c r="BNV159" s="417"/>
      <c r="BNW159" s="417"/>
      <c r="BNX159" s="417"/>
      <c r="BNY159" s="417"/>
      <c r="BNZ159" s="417"/>
      <c r="BOA159" s="417"/>
      <c r="BOB159" s="417"/>
      <c r="BOC159" s="417"/>
      <c r="BOD159" s="417"/>
      <c r="BOE159" s="417"/>
      <c r="BOF159" s="417"/>
      <c r="BOG159" s="417"/>
      <c r="BOH159" s="417"/>
      <c r="BOI159" s="417"/>
      <c r="BOJ159" s="417"/>
      <c r="BOK159" s="417"/>
      <c r="BOL159" s="417"/>
      <c r="BOM159" s="417"/>
      <c r="BON159" s="417"/>
      <c r="BOO159" s="417"/>
      <c r="BOP159" s="417"/>
      <c r="BOQ159" s="417"/>
      <c r="BOR159" s="417"/>
      <c r="BOS159" s="417"/>
      <c r="BOT159" s="417"/>
      <c r="BOU159" s="417"/>
      <c r="BOV159" s="417"/>
      <c r="BOW159" s="417"/>
      <c r="BOX159" s="417"/>
      <c r="BOY159" s="417"/>
      <c r="BOZ159" s="417"/>
      <c r="BPA159" s="417"/>
      <c r="BPB159" s="417"/>
      <c r="BPC159" s="417"/>
      <c r="BPD159" s="417"/>
      <c r="BPE159" s="417"/>
      <c r="BPF159" s="417"/>
      <c r="BPG159" s="417"/>
      <c r="BPH159" s="417"/>
      <c r="BPI159" s="417"/>
      <c r="BPJ159" s="417"/>
      <c r="BPK159" s="417"/>
      <c r="BPL159" s="417"/>
      <c r="BPM159" s="417"/>
      <c r="BPN159" s="417"/>
      <c r="BPO159" s="417"/>
      <c r="BPP159" s="417"/>
      <c r="BPQ159" s="417"/>
      <c r="BPR159" s="417"/>
      <c r="BPS159" s="417"/>
      <c r="BPT159" s="417"/>
      <c r="BPU159" s="417"/>
      <c r="BPV159" s="417"/>
      <c r="BPW159" s="417"/>
      <c r="BPX159" s="417"/>
      <c r="BPY159" s="417"/>
      <c r="BPZ159" s="417"/>
      <c r="BQA159" s="417"/>
      <c r="BQB159" s="417"/>
      <c r="BQC159" s="417"/>
      <c r="BQD159" s="417"/>
      <c r="BQE159" s="417"/>
      <c r="BQF159" s="417"/>
      <c r="BQG159" s="417"/>
      <c r="BQH159" s="417"/>
      <c r="BQI159" s="417"/>
      <c r="BQJ159" s="417"/>
      <c r="BQK159" s="417"/>
      <c r="BQL159" s="417"/>
      <c r="BQM159" s="417"/>
      <c r="BQN159" s="417"/>
      <c r="BQO159" s="417"/>
      <c r="BQP159" s="417"/>
      <c r="BQQ159" s="417"/>
      <c r="BQR159" s="417"/>
      <c r="BQS159" s="417"/>
      <c r="BQT159" s="417"/>
      <c r="BQU159" s="417"/>
      <c r="BQV159" s="417"/>
      <c r="BQW159" s="417"/>
      <c r="BQX159" s="417"/>
      <c r="BQY159" s="417"/>
      <c r="BQZ159" s="417"/>
      <c r="BRA159" s="417"/>
      <c r="BRB159" s="417"/>
      <c r="BRC159" s="417"/>
      <c r="BRD159" s="417"/>
      <c r="BRE159" s="417"/>
      <c r="BRF159" s="417"/>
      <c r="BRG159" s="417"/>
      <c r="BRH159" s="417"/>
      <c r="BRI159" s="417"/>
      <c r="BRJ159" s="417"/>
      <c r="BRK159" s="417"/>
      <c r="BRL159" s="417"/>
      <c r="BRM159" s="417"/>
      <c r="BRN159" s="417"/>
      <c r="BRO159" s="417"/>
      <c r="BRP159" s="417"/>
      <c r="BRQ159" s="417"/>
      <c r="BRR159" s="417"/>
      <c r="BRS159" s="417"/>
      <c r="BRT159" s="417"/>
      <c r="BRU159" s="417"/>
      <c r="BRV159" s="417"/>
      <c r="BRW159" s="417"/>
      <c r="BRX159" s="417"/>
      <c r="BRY159" s="417"/>
      <c r="BRZ159" s="417"/>
      <c r="BSA159" s="417"/>
      <c r="BSB159" s="417"/>
      <c r="BSC159" s="417"/>
      <c r="BSD159" s="417"/>
      <c r="BSE159" s="417"/>
      <c r="BSF159" s="417"/>
      <c r="BSG159" s="417"/>
      <c r="BSH159" s="417"/>
      <c r="BSI159" s="417"/>
      <c r="BSJ159" s="417"/>
      <c r="BSK159" s="417"/>
      <c r="BSL159" s="417"/>
      <c r="BSM159" s="417"/>
      <c r="BSN159" s="417"/>
      <c r="BSO159" s="417"/>
      <c r="BSP159" s="417"/>
      <c r="BSQ159" s="417"/>
      <c r="BSR159" s="417"/>
      <c r="BSS159" s="417"/>
      <c r="BST159" s="417"/>
      <c r="BSU159" s="417"/>
      <c r="BSV159" s="417"/>
      <c r="BSW159" s="417"/>
      <c r="BSX159" s="417"/>
      <c r="BSY159" s="417"/>
      <c r="BSZ159" s="417"/>
      <c r="BTA159" s="417"/>
      <c r="BTB159" s="417"/>
      <c r="BTC159" s="417"/>
      <c r="BTD159" s="417"/>
      <c r="BTE159" s="417"/>
      <c r="BTF159" s="417"/>
      <c r="BTG159" s="417"/>
      <c r="BTH159" s="417"/>
      <c r="BTI159" s="417"/>
      <c r="BTJ159" s="417"/>
      <c r="BTK159" s="417"/>
      <c r="BTL159" s="417"/>
      <c r="BTM159" s="417"/>
      <c r="BTN159" s="417"/>
      <c r="BTO159" s="417"/>
      <c r="BTP159" s="417"/>
      <c r="BTQ159" s="417"/>
      <c r="BTR159" s="417"/>
      <c r="BTS159" s="417"/>
      <c r="BTT159" s="417"/>
      <c r="BTU159" s="417"/>
      <c r="BTV159" s="417"/>
      <c r="BTW159" s="417"/>
      <c r="BTX159" s="417"/>
      <c r="BTY159" s="417"/>
      <c r="BTZ159" s="417"/>
      <c r="BUA159" s="417"/>
      <c r="BUB159" s="417"/>
      <c r="BUC159" s="417"/>
      <c r="BUD159" s="417"/>
      <c r="BUE159" s="417"/>
      <c r="BUF159" s="417"/>
      <c r="BUG159" s="417"/>
      <c r="BUH159" s="417"/>
      <c r="BUI159" s="417"/>
      <c r="BUJ159" s="417"/>
      <c r="BUK159" s="417"/>
      <c r="BUL159" s="417"/>
      <c r="BUM159" s="417"/>
      <c r="BUN159" s="417"/>
      <c r="BUO159" s="417"/>
      <c r="BUP159" s="417"/>
      <c r="BUQ159" s="417"/>
      <c r="BUR159" s="417"/>
      <c r="BUS159" s="417"/>
      <c r="BUT159" s="417"/>
      <c r="BUU159" s="417"/>
      <c r="BUV159" s="417"/>
      <c r="BUW159" s="417"/>
      <c r="BUX159" s="417"/>
      <c r="BUY159" s="417"/>
      <c r="BUZ159" s="417"/>
      <c r="BVA159" s="417"/>
      <c r="BVB159" s="417"/>
      <c r="BVC159" s="417"/>
      <c r="BVD159" s="417"/>
      <c r="BVE159" s="417"/>
      <c r="BVF159" s="417"/>
      <c r="BVG159" s="417"/>
      <c r="BVH159" s="417"/>
      <c r="BVI159" s="417"/>
      <c r="BVJ159" s="417"/>
      <c r="BVK159" s="417"/>
      <c r="BVL159" s="417"/>
      <c r="BVM159" s="417"/>
      <c r="BVN159" s="417"/>
      <c r="BVO159" s="417"/>
      <c r="BVP159" s="417"/>
      <c r="BVQ159" s="417"/>
      <c r="BVR159" s="417"/>
      <c r="BVS159" s="417"/>
      <c r="BVT159" s="417"/>
      <c r="BVU159" s="417"/>
      <c r="BVV159" s="417"/>
      <c r="BVW159" s="417"/>
      <c r="BVX159" s="417"/>
      <c r="BVY159" s="417"/>
      <c r="BVZ159" s="417"/>
      <c r="BWA159" s="417"/>
      <c r="BWB159" s="417"/>
      <c r="BWC159" s="417"/>
      <c r="BWD159" s="417"/>
      <c r="BWE159" s="417"/>
      <c r="BWF159" s="417"/>
      <c r="BWG159" s="417"/>
      <c r="BWH159" s="417"/>
      <c r="BWI159" s="417"/>
      <c r="BWJ159" s="417"/>
      <c r="BWK159" s="417"/>
      <c r="BWL159" s="417"/>
      <c r="BWM159" s="417"/>
      <c r="BWN159" s="417"/>
      <c r="BWO159" s="417"/>
      <c r="BWP159" s="417"/>
      <c r="BWQ159" s="417"/>
      <c r="BWR159" s="417"/>
      <c r="BWS159" s="417"/>
      <c r="BWT159" s="417"/>
      <c r="BWU159" s="417"/>
      <c r="BWV159" s="417"/>
      <c r="BWW159" s="417"/>
      <c r="BWX159" s="417"/>
      <c r="BWY159" s="417"/>
      <c r="BWZ159" s="417"/>
      <c r="BXA159" s="417"/>
      <c r="BXB159" s="417"/>
      <c r="BXC159" s="417"/>
      <c r="BXD159" s="417"/>
      <c r="BXE159" s="417"/>
      <c r="BXF159" s="417"/>
      <c r="BXG159" s="417"/>
      <c r="BXH159" s="417"/>
      <c r="BXI159" s="417"/>
      <c r="BXJ159" s="417"/>
      <c r="BXK159" s="417"/>
      <c r="BXL159" s="417"/>
      <c r="BXM159" s="417"/>
      <c r="BXN159" s="417"/>
      <c r="BXO159" s="417"/>
      <c r="BXP159" s="417"/>
      <c r="BXQ159" s="417"/>
      <c r="BXR159" s="417"/>
      <c r="BXS159" s="417"/>
      <c r="BXT159" s="417"/>
      <c r="BXU159" s="417"/>
      <c r="BXV159" s="417"/>
      <c r="BXW159" s="417"/>
      <c r="BXX159" s="417"/>
      <c r="BXY159" s="417"/>
      <c r="BXZ159" s="417"/>
      <c r="BYA159" s="417"/>
      <c r="BYB159" s="417"/>
      <c r="BYC159" s="417"/>
      <c r="BYD159" s="417"/>
      <c r="BYE159" s="417"/>
      <c r="BYF159" s="417"/>
      <c r="BYG159" s="417"/>
      <c r="BYH159" s="417"/>
      <c r="BYI159" s="417"/>
      <c r="BYJ159" s="417"/>
      <c r="BYK159" s="417"/>
      <c r="BYL159" s="417"/>
      <c r="BYM159" s="417"/>
      <c r="BYN159" s="417"/>
      <c r="BYO159" s="417"/>
      <c r="BYP159" s="417"/>
      <c r="BYQ159" s="417"/>
      <c r="BYR159" s="417"/>
      <c r="BYS159" s="417"/>
      <c r="BYT159" s="417"/>
      <c r="BYU159" s="417"/>
      <c r="BYV159" s="417"/>
      <c r="BYW159" s="417"/>
      <c r="BYX159" s="417"/>
      <c r="BYY159" s="417"/>
      <c r="BYZ159" s="417"/>
      <c r="BZA159" s="417"/>
      <c r="BZB159" s="417"/>
      <c r="BZC159" s="417"/>
      <c r="BZD159" s="417"/>
      <c r="BZE159" s="417"/>
      <c r="BZF159" s="417"/>
      <c r="BZG159" s="417"/>
      <c r="BZH159" s="417"/>
      <c r="BZI159" s="417"/>
      <c r="BZJ159" s="417"/>
      <c r="BZK159" s="417"/>
      <c r="BZL159" s="417"/>
      <c r="BZM159" s="417"/>
      <c r="BZN159" s="417"/>
      <c r="BZO159" s="417"/>
      <c r="BZP159" s="417"/>
      <c r="BZQ159" s="417"/>
      <c r="BZR159" s="417"/>
      <c r="BZS159" s="417"/>
      <c r="BZT159" s="417"/>
      <c r="BZU159" s="417"/>
      <c r="BZV159" s="417"/>
      <c r="BZW159" s="417"/>
      <c r="BZX159" s="417"/>
      <c r="BZY159" s="417"/>
      <c r="BZZ159" s="417"/>
      <c r="CAA159" s="417"/>
      <c r="CAB159" s="417"/>
      <c r="CAC159" s="417"/>
      <c r="CAD159" s="417"/>
      <c r="CAE159" s="417"/>
      <c r="CAF159" s="417"/>
      <c r="CAG159" s="417"/>
      <c r="CAH159" s="417"/>
      <c r="CAI159" s="417"/>
      <c r="CAJ159" s="417"/>
      <c r="CAK159" s="417"/>
      <c r="CAL159" s="417"/>
      <c r="CAM159" s="417"/>
      <c r="CAN159" s="417"/>
      <c r="CAO159" s="417"/>
      <c r="CAP159" s="417"/>
      <c r="CAQ159" s="417"/>
      <c r="CAR159" s="417"/>
      <c r="CAS159" s="417"/>
      <c r="CAT159" s="417"/>
      <c r="CAU159" s="417"/>
      <c r="CAV159" s="417"/>
      <c r="CAW159" s="417"/>
      <c r="CAX159" s="417"/>
      <c r="CAY159" s="417"/>
      <c r="CAZ159" s="417"/>
      <c r="CBA159" s="417"/>
      <c r="CBB159" s="417"/>
      <c r="CBC159" s="417"/>
      <c r="CBD159" s="417"/>
      <c r="CBE159" s="417"/>
      <c r="CBF159" s="417"/>
      <c r="CBG159" s="417"/>
      <c r="CBH159" s="417"/>
      <c r="CBI159" s="417"/>
      <c r="CBJ159" s="417"/>
      <c r="CBK159" s="417"/>
      <c r="CBL159" s="417"/>
      <c r="CBM159" s="417"/>
      <c r="CBN159" s="417"/>
      <c r="CBO159" s="417"/>
      <c r="CBP159" s="417"/>
      <c r="CBQ159" s="417"/>
      <c r="CBR159" s="417"/>
      <c r="CBS159" s="417"/>
      <c r="CBT159" s="417"/>
      <c r="CBU159" s="417"/>
      <c r="CBV159" s="417"/>
      <c r="CBW159" s="417"/>
      <c r="CBX159" s="417"/>
      <c r="CBY159" s="417"/>
      <c r="CBZ159" s="417"/>
      <c r="CCA159" s="417"/>
      <c r="CCB159" s="417"/>
      <c r="CCC159" s="417"/>
      <c r="CCD159" s="417"/>
      <c r="CCE159" s="417"/>
      <c r="CCF159" s="417"/>
      <c r="CCG159" s="417"/>
      <c r="CCH159" s="417"/>
      <c r="CCI159" s="417"/>
      <c r="CCJ159" s="417"/>
      <c r="CCK159" s="417"/>
      <c r="CCL159" s="417"/>
      <c r="CCM159" s="417"/>
      <c r="CCN159" s="417"/>
      <c r="CCO159" s="417"/>
      <c r="CCP159" s="417"/>
      <c r="CCQ159" s="417"/>
      <c r="CCR159" s="417"/>
      <c r="CCS159" s="417"/>
      <c r="CCT159" s="417"/>
      <c r="CCU159" s="417"/>
      <c r="CCV159" s="417"/>
      <c r="CCW159" s="417"/>
      <c r="CCX159" s="417"/>
      <c r="CCY159" s="417"/>
      <c r="CCZ159" s="417"/>
      <c r="CDA159" s="417"/>
      <c r="CDB159" s="417"/>
      <c r="CDC159" s="417"/>
      <c r="CDD159" s="417"/>
      <c r="CDE159" s="417"/>
      <c r="CDF159" s="417"/>
      <c r="CDG159" s="417"/>
      <c r="CDH159" s="417"/>
      <c r="CDI159" s="417"/>
      <c r="CDJ159" s="417"/>
      <c r="CDK159" s="417"/>
      <c r="CDL159" s="417"/>
      <c r="CDM159" s="417"/>
      <c r="CDN159" s="417"/>
      <c r="CDO159" s="417"/>
      <c r="CDP159" s="417"/>
      <c r="CDQ159" s="417"/>
      <c r="CDR159" s="417"/>
      <c r="CDS159" s="417"/>
      <c r="CDT159" s="417"/>
      <c r="CDU159" s="417"/>
      <c r="CDV159" s="417"/>
      <c r="CDW159" s="417"/>
      <c r="CDX159" s="417"/>
      <c r="CDY159" s="417"/>
      <c r="CDZ159" s="417"/>
      <c r="CEA159" s="417"/>
      <c r="CEB159" s="417"/>
      <c r="CEC159" s="417"/>
      <c r="CED159" s="417"/>
      <c r="CEE159" s="417"/>
      <c r="CEF159" s="417"/>
      <c r="CEG159" s="417"/>
      <c r="CEH159" s="417"/>
      <c r="CEI159" s="417"/>
      <c r="CEJ159" s="417"/>
      <c r="CEK159" s="417"/>
      <c r="CEL159" s="417"/>
      <c r="CEM159" s="417"/>
      <c r="CEN159" s="417"/>
      <c r="CEO159" s="417"/>
      <c r="CEP159" s="417"/>
      <c r="CEQ159" s="417"/>
      <c r="CER159" s="417"/>
      <c r="CES159" s="417"/>
      <c r="CET159" s="417"/>
      <c r="CEU159" s="417"/>
      <c r="CEV159" s="417"/>
      <c r="CEW159" s="417"/>
      <c r="CEX159" s="417"/>
      <c r="CEY159" s="417"/>
      <c r="CEZ159" s="417"/>
      <c r="CFA159" s="417"/>
      <c r="CFB159" s="417"/>
      <c r="CFC159" s="417"/>
      <c r="CFD159" s="417"/>
      <c r="CFE159" s="417"/>
      <c r="CFF159" s="417"/>
      <c r="CFG159" s="417"/>
      <c r="CFH159" s="417"/>
      <c r="CFI159" s="417"/>
      <c r="CFJ159" s="417"/>
      <c r="CFK159" s="417"/>
      <c r="CFL159" s="417"/>
      <c r="CFM159" s="417"/>
      <c r="CFN159" s="417"/>
      <c r="CFO159" s="417"/>
      <c r="CFP159" s="417"/>
      <c r="CFQ159" s="417"/>
      <c r="CFR159" s="417"/>
      <c r="CFS159" s="417"/>
      <c r="CFT159" s="417"/>
      <c r="CFU159" s="417"/>
      <c r="CFV159" s="417"/>
      <c r="CFW159" s="417"/>
      <c r="CFX159" s="417"/>
      <c r="CFY159" s="417"/>
      <c r="CFZ159" s="417"/>
      <c r="CGA159" s="417"/>
      <c r="CGB159" s="417"/>
      <c r="CGC159" s="417"/>
      <c r="CGD159" s="417"/>
      <c r="CGE159" s="417"/>
      <c r="CGF159" s="417"/>
      <c r="CGG159" s="417"/>
      <c r="CGH159" s="417"/>
      <c r="CGI159" s="417"/>
      <c r="CGJ159" s="417"/>
      <c r="CGK159" s="417"/>
      <c r="CGL159" s="417"/>
      <c r="CGM159" s="417"/>
      <c r="CGN159" s="417"/>
      <c r="CGO159" s="417"/>
      <c r="CGP159" s="417"/>
      <c r="CGQ159" s="417"/>
      <c r="CGR159" s="417"/>
      <c r="CGS159" s="417"/>
      <c r="CGT159" s="417"/>
      <c r="CGU159" s="417"/>
      <c r="CGV159" s="417"/>
      <c r="CGW159" s="417"/>
      <c r="CGX159" s="417"/>
      <c r="CGY159" s="417"/>
      <c r="CGZ159" s="417"/>
      <c r="CHA159" s="417"/>
      <c r="CHB159" s="417"/>
      <c r="CHC159" s="417"/>
      <c r="CHD159" s="417"/>
      <c r="CHE159" s="417"/>
      <c r="CHF159" s="417"/>
      <c r="CHG159" s="417"/>
      <c r="CHH159" s="417"/>
      <c r="CHI159" s="417"/>
      <c r="CHJ159" s="417"/>
      <c r="CHK159" s="417"/>
      <c r="CHL159" s="417"/>
      <c r="CHM159" s="417"/>
      <c r="CHN159" s="417"/>
      <c r="CHO159" s="417"/>
      <c r="CHP159" s="417"/>
      <c r="CHQ159" s="417"/>
      <c r="CHR159" s="417"/>
      <c r="CHS159" s="417"/>
      <c r="CHT159" s="417"/>
      <c r="CHU159" s="417"/>
      <c r="CHV159" s="417"/>
      <c r="CHW159" s="417"/>
      <c r="CHX159" s="417"/>
      <c r="CHY159" s="417"/>
      <c r="CHZ159" s="417"/>
      <c r="CIA159" s="417"/>
      <c r="CIB159" s="417"/>
      <c r="CIC159" s="417"/>
      <c r="CID159" s="417"/>
      <c r="CIE159" s="417"/>
      <c r="CIF159" s="417"/>
      <c r="CIG159" s="417"/>
      <c r="CIH159" s="417"/>
      <c r="CII159" s="417"/>
      <c r="CIJ159" s="417"/>
      <c r="CIK159" s="417"/>
      <c r="CIL159" s="417"/>
      <c r="CIM159" s="417"/>
      <c r="CIN159" s="417"/>
      <c r="CIO159" s="417"/>
      <c r="CIP159" s="417"/>
      <c r="CIQ159" s="417"/>
      <c r="CIR159" s="417"/>
      <c r="CIS159" s="417"/>
      <c r="CIT159" s="417"/>
      <c r="CIU159" s="417"/>
      <c r="CIV159" s="417"/>
      <c r="CIW159" s="417"/>
      <c r="CIX159" s="417"/>
      <c r="CIY159" s="417"/>
      <c r="CIZ159" s="417"/>
      <c r="CJA159" s="417"/>
      <c r="CJB159" s="417"/>
      <c r="CJC159" s="417"/>
      <c r="CJD159" s="417"/>
      <c r="CJE159" s="417"/>
      <c r="CJF159" s="417"/>
      <c r="CJG159" s="417"/>
      <c r="CJH159" s="417"/>
      <c r="CJI159" s="417"/>
      <c r="CJJ159" s="417"/>
      <c r="CJK159" s="417"/>
      <c r="CJL159" s="417"/>
      <c r="CJM159" s="417"/>
      <c r="CJN159" s="417"/>
      <c r="CJO159" s="417"/>
      <c r="CJP159" s="417"/>
      <c r="CJQ159" s="417"/>
      <c r="CJR159" s="417"/>
      <c r="CJS159" s="417"/>
      <c r="CJT159" s="417"/>
      <c r="CJU159" s="417"/>
      <c r="CJV159" s="417"/>
      <c r="CJW159" s="417"/>
      <c r="CJX159" s="417"/>
      <c r="CJY159" s="417"/>
      <c r="CJZ159" s="417"/>
      <c r="CKA159" s="417"/>
      <c r="CKB159" s="417"/>
      <c r="CKC159" s="417"/>
      <c r="CKD159" s="417"/>
      <c r="CKE159" s="417"/>
      <c r="CKF159" s="417"/>
      <c r="CKG159" s="417"/>
      <c r="CKH159" s="417"/>
      <c r="CKI159" s="417"/>
      <c r="CKJ159" s="417"/>
      <c r="CKK159" s="417"/>
      <c r="CKL159" s="417"/>
      <c r="CKM159" s="417"/>
      <c r="CKN159" s="417"/>
      <c r="CKO159" s="417"/>
      <c r="CKP159" s="417"/>
      <c r="CKQ159" s="417"/>
      <c r="CKR159" s="417"/>
      <c r="CKS159" s="417"/>
      <c r="CKT159" s="417"/>
      <c r="CKU159" s="417"/>
      <c r="CKV159" s="417"/>
      <c r="CKW159" s="417"/>
      <c r="CKX159" s="417"/>
      <c r="CKY159" s="417"/>
      <c r="CKZ159" s="417"/>
      <c r="CLA159" s="417"/>
      <c r="CLB159" s="417"/>
      <c r="CLC159" s="417"/>
      <c r="CLD159" s="417"/>
      <c r="CLE159" s="417"/>
      <c r="CLF159" s="417"/>
      <c r="CLG159" s="417"/>
      <c r="CLH159" s="417"/>
      <c r="CLI159" s="417"/>
      <c r="CLJ159" s="417"/>
      <c r="CLK159" s="417"/>
      <c r="CLL159" s="417"/>
      <c r="CLM159" s="417"/>
      <c r="CLN159" s="417"/>
      <c r="CLO159" s="417"/>
      <c r="CLP159" s="417"/>
      <c r="CLQ159" s="417"/>
      <c r="CLR159" s="417"/>
      <c r="CLS159" s="417"/>
      <c r="CLT159" s="417"/>
      <c r="CLU159" s="417"/>
      <c r="CLV159" s="417"/>
      <c r="CLW159" s="417"/>
      <c r="CLX159" s="417"/>
      <c r="CLY159" s="417"/>
      <c r="CLZ159" s="417"/>
      <c r="CMA159" s="417"/>
      <c r="CMB159" s="417"/>
      <c r="CMC159" s="417"/>
      <c r="CMD159" s="417"/>
      <c r="CME159" s="417"/>
      <c r="CMF159" s="417"/>
      <c r="CMG159" s="417"/>
      <c r="CMH159" s="417"/>
      <c r="CMI159" s="417"/>
      <c r="CMJ159" s="417"/>
      <c r="CMK159" s="417"/>
      <c r="CML159" s="417"/>
      <c r="CMM159" s="417"/>
      <c r="CMN159" s="417"/>
      <c r="CMO159" s="417"/>
      <c r="CMP159" s="417"/>
      <c r="CMQ159" s="417"/>
      <c r="CMR159" s="417"/>
      <c r="CMS159" s="417"/>
      <c r="CMT159" s="417"/>
      <c r="CMU159" s="417"/>
      <c r="CMV159" s="417"/>
      <c r="CMW159" s="417"/>
      <c r="CMX159" s="417"/>
      <c r="CMY159" s="417"/>
      <c r="CMZ159" s="417"/>
      <c r="CNA159" s="417"/>
      <c r="CNB159" s="417"/>
      <c r="CNC159" s="417"/>
      <c r="CND159" s="417"/>
      <c r="CNE159" s="417"/>
      <c r="CNF159" s="417"/>
      <c r="CNG159" s="417"/>
      <c r="CNH159" s="417"/>
      <c r="CNI159" s="417"/>
      <c r="CNJ159" s="417"/>
      <c r="CNK159" s="417"/>
      <c r="CNL159" s="417"/>
      <c r="CNM159" s="417"/>
      <c r="CNN159" s="417"/>
      <c r="CNO159" s="417"/>
      <c r="CNP159" s="417"/>
      <c r="CNQ159" s="417"/>
      <c r="CNR159" s="417"/>
      <c r="CNS159" s="417"/>
      <c r="CNT159" s="417"/>
      <c r="CNU159" s="417"/>
      <c r="CNV159" s="417"/>
      <c r="CNW159" s="417"/>
      <c r="CNX159" s="417"/>
      <c r="CNY159" s="417"/>
      <c r="CNZ159" s="417"/>
      <c r="COA159" s="417"/>
      <c r="COB159" s="417"/>
      <c r="COC159" s="417"/>
      <c r="COD159" s="417"/>
      <c r="COE159" s="417"/>
      <c r="COF159" s="417"/>
      <c r="COG159" s="417"/>
      <c r="COH159" s="417"/>
      <c r="COI159" s="417"/>
      <c r="COJ159" s="417"/>
      <c r="COK159" s="417"/>
      <c r="COL159" s="417"/>
      <c r="COM159" s="417"/>
      <c r="CON159" s="417"/>
      <c r="COO159" s="417"/>
      <c r="COP159" s="417"/>
      <c r="COQ159" s="417"/>
      <c r="COR159" s="417"/>
      <c r="COS159" s="417"/>
      <c r="COT159" s="417"/>
      <c r="COU159" s="417"/>
      <c r="COV159" s="417"/>
      <c r="COW159" s="417"/>
      <c r="COX159" s="417"/>
      <c r="COY159" s="417"/>
    </row>
    <row r="160" spans="1:2443" s="434" customFormat="1" x14ac:dyDescent="0.35">
      <c r="A160" s="307" t="s">
        <v>585</v>
      </c>
      <c r="B160" s="307" t="s">
        <v>102</v>
      </c>
      <c r="C160" s="307">
        <v>2010</v>
      </c>
      <c r="D160" s="307" t="s">
        <v>594</v>
      </c>
      <c r="E160" s="307">
        <v>22031</v>
      </c>
      <c r="F160" s="331" t="s">
        <v>348</v>
      </c>
      <c r="G160" s="469">
        <f t="shared" si="5"/>
        <v>22031</v>
      </c>
      <c r="H160" s="331" t="s">
        <v>352</v>
      </c>
      <c r="I160" s="416"/>
      <c r="J160" s="416"/>
      <c r="K160" s="416"/>
      <c r="L160" s="416"/>
      <c r="M160" s="416"/>
      <c r="N160" s="416"/>
      <c r="O160" s="416"/>
      <c r="P160" s="416"/>
      <c r="Q160" s="416"/>
      <c r="R160" s="363"/>
      <c r="S160" s="416"/>
      <c r="T160" s="416"/>
      <c r="U160" s="416"/>
      <c r="V160" s="416"/>
      <c r="W160" s="416"/>
      <c r="X160" s="416"/>
      <c r="Y160" s="416"/>
      <c r="Z160" s="416"/>
      <c r="AA160" s="416"/>
      <c r="AB160" s="416"/>
      <c r="AC160" s="416"/>
      <c r="AD160" s="416"/>
      <c r="AE160" s="416"/>
      <c r="AF160" s="416"/>
      <c r="AG160" s="416"/>
      <c r="AH160" s="416"/>
      <c r="AI160" s="416"/>
      <c r="AJ160" s="416"/>
      <c r="AK160" s="416"/>
      <c r="AL160" s="416"/>
      <c r="AM160" s="416"/>
      <c r="AN160" s="416"/>
      <c r="AO160" s="416"/>
      <c r="AP160" s="416"/>
      <c r="AQ160" s="416"/>
      <c r="AR160" s="416"/>
      <c r="AS160" s="416"/>
      <c r="AT160" s="416"/>
      <c r="AU160" s="416"/>
      <c r="AV160" s="416"/>
      <c r="AW160" s="416"/>
      <c r="AX160" s="416"/>
      <c r="AY160" s="416"/>
      <c r="AZ160" s="416"/>
      <c r="BA160" s="416"/>
      <c r="BB160" s="416"/>
      <c r="BC160" s="416"/>
      <c r="BD160" s="416"/>
      <c r="BE160" s="416"/>
      <c r="BF160" s="416"/>
      <c r="BG160" s="416"/>
      <c r="BH160" s="416"/>
      <c r="BI160" s="416"/>
      <c r="BJ160" s="416"/>
      <c r="BK160" s="416"/>
      <c r="BL160" s="416"/>
      <c r="BM160" s="416"/>
      <c r="BN160" s="416"/>
      <c r="BO160" s="416"/>
      <c r="BP160" s="416"/>
      <c r="BQ160" s="416"/>
      <c r="BR160" s="416"/>
      <c r="BS160" s="416"/>
      <c r="BT160" s="416"/>
      <c r="BU160" s="416"/>
      <c r="BV160" s="416"/>
      <c r="BW160" s="416"/>
      <c r="BX160" s="416"/>
      <c r="BY160" s="416"/>
      <c r="BZ160" s="416"/>
      <c r="CA160" s="416"/>
      <c r="CB160" s="416"/>
      <c r="CC160" s="416"/>
      <c r="CD160" s="416"/>
      <c r="CE160" s="416"/>
      <c r="CF160" s="416"/>
      <c r="CG160" s="416"/>
      <c r="CH160" s="416"/>
      <c r="CI160" s="416"/>
      <c r="CJ160" s="416"/>
      <c r="CK160" s="416"/>
      <c r="CL160" s="416"/>
      <c r="CM160" s="416"/>
      <c r="CN160" s="416"/>
      <c r="CO160" s="416"/>
      <c r="CP160" s="416"/>
      <c r="CQ160" s="416"/>
      <c r="CR160" s="416"/>
      <c r="CS160" s="416"/>
      <c r="CT160" s="416"/>
      <c r="CU160" s="416"/>
      <c r="CV160" s="416"/>
      <c r="CW160" s="416"/>
      <c r="CX160" s="416"/>
      <c r="CY160" s="416"/>
      <c r="CZ160" s="416"/>
      <c r="DA160" s="416"/>
      <c r="DB160" s="416"/>
      <c r="DC160" s="416"/>
      <c r="DD160" s="416"/>
      <c r="DE160" s="416"/>
      <c r="DF160" s="416"/>
      <c r="DG160" s="416"/>
      <c r="DH160" s="416"/>
      <c r="DI160" s="416"/>
      <c r="DJ160" s="416"/>
      <c r="DK160" s="416"/>
      <c r="DL160" s="416"/>
      <c r="DM160" s="416"/>
      <c r="DN160" s="416"/>
      <c r="DO160" s="416"/>
      <c r="DP160" s="416"/>
      <c r="DQ160" s="416"/>
      <c r="DR160" s="416"/>
      <c r="DS160" s="416"/>
      <c r="DT160" s="416"/>
      <c r="DU160" s="416"/>
      <c r="DV160" s="416"/>
      <c r="DW160" s="416"/>
      <c r="DX160" s="416"/>
      <c r="DY160" s="416"/>
      <c r="DZ160" s="416"/>
      <c r="EA160" s="416"/>
      <c r="EB160" s="416"/>
      <c r="EC160" s="416"/>
      <c r="ED160" s="416"/>
      <c r="EE160" s="416"/>
      <c r="EF160" s="416"/>
      <c r="EG160" s="416"/>
      <c r="EH160" s="416"/>
      <c r="EI160" s="416"/>
      <c r="EJ160" s="416"/>
      <c r="EK160" s="416"/>
      <c r="EL160" s="416"/>
      <c r="EM160" s="416"/>
      <c r="EN160" s="416"/>
      <c r="EO160" s="416"/>
      <c r="EP160" s="416"/>
      <c r="EQ160" s="416"/>
      <c r="ER160" s="416"/>
      <c r="ES160" s="416"/>
      <c r="ET160" s="416"/>
      <c r="EU160" s="416"/>
      <c r="EV160" s="416"/>
      <c r="EW160" s="416"/>
      <c r="EX160" s="416"/>
      <c r="EY160" s="416"/>
      <c r="EZ160" s="416"/>
      <c r="FA160" s="416"/>
      <c r="FB160" s="416"/>
      <c r="FC160" s="416"/>
      <c r="FD160" s="416"/>
      <c r="FE160" s="416"/>
      <c r="FF160" s="416"/>
      <c r="FG160" s="416"/>
      <c r="FH160" s="416"/>
      <c r="FI160" s="416"/>
      <c r="FJ160" s="416"/>
      <c r="FK160" s="416"/>
      <c r="FL160" s="416"/>
      <c r="FM160" s="416"/>
      <c r="FN160" s="416"/>
      <c r="FO160" s="416"/>
      <c r="FP160" s="416"/>
      <c r="FQ160" s="416"/>
      <c r="FR160" s="416"/>
      <c r="FS160" s="416"/>
      <c r="FT160" s="416"/>
      <c r="FU160" s="416"/>
      <c r="FV160" s="416"/>
      <c r="FW160" s="416"/>
      <c r="FX160" s="416"/>
      <c r="FY160" s="416"/>
      <c r="FZ160" s="416"/>
      <c r="GA160" s="416"/>
      <c r="GB160" s="416"/>
      <c r="GC160" s="416"/>
      <c r="GD160" s="416"/>
      <c r="GE160" s="416"/>
      <c r="GF160" s="416"/>
      <c r="GG160" s="416"/>
      <c r="GH160" s="416"/>
      <c r="GI160" s="416"/>
      <c r="GJ160" s="416"/>
      <c r="GK160" s="416"/>
      <c r="GL160" s="416"/>
      <c r="GM160" s="416"/>
      <c r="GN160" s="416"/>
      <c r="GO160" s="416"/>
      <c r="GP160" s="416"/>
      <c r="GQ160" s="416"/>
      <c r="GR160" s="416"/>
      <c r="GS160" s="416"/>
      <c r="GT160" s="416"/>
      <c r="GU160" s="416"/>
      <c r="GV160" s="416"/>
      <c r="GW160" s="416"/>
      <c r="GX160" s="416"/>
      <c r="GY160" s="416"/>
      <c r="GZ160" s="416"/>
      <c r="HA160" s="416"/>
      <c r="HB160" s="416"/>
      <c r="HC160" s="416"/>
      <c r="HD160" s="416"/>
      <c r="HE160" s="416"/>
      <c r="HF160" s="416"/>
      <c r="HG160" s="416"/>
      <c r="HH160" s="416"/>
      <c r="HI160" s="416"/>
      <c r="HJ160" s="416"/>
      <c r="HK160" s="416"/>
      <c r="HL160" s="416"/>
      <c r="HM160" s="416"/>
      <c r="HN160" s="416"/>
      <c r="HO160" s="416"/>
      <c r="HP160" s="416"/>
      <c r="HQ160" s="416"/>
      <c r="HR160" s="416"/>
      <c r="HS160" s="416"/>
      <c r="HT160" s="416"/>
      <c r="HU160" s="416"/>
      <c r="HV160" s="416"/>
      <c r="HW160" s="416"/>
      <c r="HX160" s="416"/>
      <c r="HY160" s="416"/>
      <c r="HZ160" s="416"/>
      <c r="IA160" s="416"/>
      <c r="IB160" s="416"/>
      <c r="IC160" s="416"/>
      <c r="ID160" s="416"/>
      <c r="IE160" s="416"/>
      <c r="IF160" s="416"/>
      <c r="IG160" s="416"/>
      <c r="IH160" s="416"/>
      <c r="II160" s="416"/>
      <c r="IJ160" s="416"/>
      <c r="IK160" s="416"/>
      <c r="IL160" s="416"/>
      <c r="IM160" s="416"/>
      <c r="IN160" s="416"/>
      <c r="IO160" s="416"/>
      <c r="IP160" s="416"/>
      <c r="IQ160" s="416"/>
      <c r="IR160" s="416"/>
      <c r="IS160" s="416"/>
      <c r="IT160" s="416"/>
      <c r="IU160" s="416"/>
      <c r="IV160" s="416"/>
      <c r="IW160" s="416"/>
      <c r="IX160" s="416"/>
      <c r="IY160" s="416"/>
      <c r="IZ160" s="416"/>
      <c r="JA160" s="416"/>
      <c r="JB160" s="416"/>
      <c r="JC160" s="416"/>
      <c r="JD160" s="416"/>
      <c r="JE160" s="416"/>
      <c r="JF160" s="416"/>
      <c r="JG160" s="416"/>
      <c r="JH160" s="416"/>
      <c r="JI160" s="416"/>
      <c r="JJ160" s="416"/>
      <c r="JK160" s="416"/>
      <c r="JL160" s="416"/>
      <c r="JM160" s="416"/>
      <c r="JN160" s="416"/>
      <c r="JO160" s="416"/>
      <c r="JP160" s="416"/>
      <c r="JQ160" s="416"/>
      <c r="JR160" s="416"/>
      <c r="JS160" s="416"/>
      <c r="JT160" s="416"/>
      <c r="JU160" s="416"/>
      <c r="JV160" s="416"/>
      <c r="JW160" s="416"/>
      <c r="JX160" s="416"/>
      <c r="JY160" s="416"/>
      <c r="JZ160" s="416"/>
      <c r="KA160" s="416"/>
      <c r="KB160" s="416"/>
      <c r="KC160" s="416"/>
      <c r="KD160" s="416"/>
      <c r="KE160" s="416"/>
      <c r="KF160" s="416"/>
      <c r="KG160" s="416"/>
      <c r="KH160" s="416"/>
      <c r="KI160" s="416"/>
      <c r="KJ160" s="416"/>
      <c r="KK160" s="416"/>
      <c r="KL160" s="416"/>
      <c r="KM160" s="416"/>
      <c r="KN160" s="416"/>
      <c r="KO160" s="416"/>
      <c r="KP160" s="416"/>
      <c r="KQ160" s="416"/>
      <c r="KR160" s="416"/>
      <c r="KS160" s="416"/>
      <c r="KT160" s="416"/>
      <c r="KU160" s="416"/>
      <c r="KV160" s="416"/>
      <c r="KW160" s="416"/>
      <c r="KX160" s="416"/>
      <c r="KY160" s="416"/>
      <c r="KZ160" s="416"/>
      <c r="LA160" s="416"/>
      <c r="LB160" s="416"/>
      <c r="LC160" s="416"/>
      <c r="LD160" s="416"/>
      <c r="LE160" s="416"/>
      <c r="LF160" s="416"/>
      <c r="LG160" s="416"/>
      <c r="LH160" s="416"/>
      <c r="LI160" s="416"/>
      <c r="LJ160" s="416"/>
      <c r="LK160" s="416"/>
      <c r="LL160" s="416"/>
      <c r="LM160" s="416"/>
      <c r="LN160" s="416"/>
      <c r="LO160" s="416"/>
      <c r="LP160" s="416"/>
      <c r="LQ160" s="416"/>
      <c r="LR160" s="416"/>
      <c r="LS160" s="416"/>
      <c r="LT160" s="416"/>
      <c r="LU160" s="416"/>
      <c r="LV160" s="416"/>
      <c r="LW160" s="416"/>
      <c r="LX160" s="416"/>
      <c r="LY160" s="416"/>
      <c r="LZ160" s="416"/>
      <c r="MA160" s="416"/>
      <c r="MB160" s="416"/>
      <c r="MC160" s="416"/>
      <c r="MD160" s="416"/>
      <c r="ME160" s="416"/>
      <c r="MF160" s="416"/>
      <c r="MG160" s="416"/>
      <c r="MH160" s="416"/>
      <c r="MI160" s="416"/>
      <c r="MJ160" s="416"/>
      <c r="MK160" s="416"/>
      <c r="ML160" s="416"/>
      <c r="MM160" s="416"/>
      <c r="MN160" s="416"/>
      <c r="MO160" s="416"/>
      <c r="MP160" s="416"/>
      <c r="MQ160" s="416"/>
      <c r="MR160" s="416"/>
      <c r="MS160" s="416"/>
      <c r="MT160" s="416"/>
      <c r="MU160" s="416"/>
      <c r="MV160" s="416"/>
      <c r="MW160" s="416"/>
      <c r="MX160" s="416"/>
      <c r="MY160" s="416"/>
      <c r="MZ160" s="416"/>
      <c r="NA160" s="416"/>
      <c r="NB160" s="416"/>
      <c r="NC160" s="416"/>
      <c r="ND160" s="416"/>
      <c r="NE160" s="416"/>
      <c r="NF160" s="416"/>
      <c r="NG160" s="416"/>
      <c r="NH160" s="416"/>
      <c r="NI160" s="416"/>
      <c r="NJ160" s="416"/>
      <c r="NK160" s="416"/>
      <c r="NL160" s="416"/>
      <c r="NM160" s="416"/>
      <c r="NN160" s="416"/>
      <c r="NO160" s="416"/>
      <c r="NP160" s="416"/>
      <c r="NQ160" s="416"/>
      <c r="NR160" s="416"/>
      <c r="NS160" s="416"/>
      <c r="NT160" s="416"/>
      <c r="NU160" s="416"/>
      <c r="NV160" s="416"/>
      <c r="NW160" s="416"/>
      <c r="NX160" s="416"/>
      <c r="NY160" s="416"/>
      <c r="NZ160" s="416"/>
      <c r="OA160" s="416"/>
      <c r="OB160" s="416"/>
      <c r="OC160" s="416"/>
      <c r="OD160" s="416"/>
      <c r="OE160" s="416"/>
      <c r="OF160" s="416"/>
      <c r="OG160" s="416"/>
      <c r="OH160" s="416"/>
      <c r="OI160" s="416"/>
      <c r="OJ160" s="416"/>
      <c r="OK160" s="416"/>
      <c r="OL160" s="416"/>
      <c r="OM160" s="416"/>
      <c r="ON160" s="416"/>
      <c r="OO160" s="416"/>
      <c r="OP160" s="416"/>
      <c r="OQ160" s="416"/>
      <c r="OR160" s="416"/>
      <c r="OS160" s="416"/>
      <c r="OT160" s="416"/>
      <c r="OU160" s="416"/>
      <c r="OV160" s="416"/>
      <c r="OW160" s="416"/>
      <c r="OX160" s="416"/>
      <c r="OY160" s="416"/>
      <c r="OZ160" s="416"/>
      <c r="PA160" s="416"/>
      <c r="PB160" s="416"/>
      <c r="PC160" s="416"/>
      <c r="PD160" s="416"/>
      <c r="PE160" s="416"/>
      <c r="PF160" s="416"/>
      <c r="PG160" s="416"/>
      <c r="PH160" s="416"/>
      <c r="PI160" s="416"/>
      <c r="PJ160" s="416"/>
      <c r="PK160" s="416"/>
      <c r="PL160" s="416"/>
      <c r="PM160" s="416"/>
      <c r="PN160" s="416"/>
      <c r="PO160" s="416"/>
      <c r="PP160" s="416"/>
      <c r="PQ160" s="416"/>
      <c r="PR160" s="416"/>
      <c r="PS160" s="416"/>
      <c r="PT160" s="416"/>
      <c r="PU160" s="416"/>
      <c r="PV160" s="416"/>
      <c r="PW160" s="416"/>
      <c r="PX160" s="416"/>
      <c r="PY160" s="416"/>
      <c r="PZ160" s="416"/>
      <c r="QA160" s="416"/>
      <c r="QB160" s="416"/>
      <c r="QC160" s="416"/>
      <c r="QD160" s="416"/>
      <c r="QE160" s="416"/>
      <c r="QF160" s="416"/>
      <c r="QG160" s="416"/>
      <c r="QH160" s="416"/>
      <c r="QI160" s="416"/>
      <c r="QJ160" s="416"/>
      <c r="QK160" s="416"/>
      <c r="QL160" s="416"/>
      <c r="QM160" s="416"/>
      <c r="QN160" s="416"/>
      <c r="QO160" s="416"/>
      <c r="QP160" s="416"/>
      <c r="QQ160" s="416"/>
      <c r="QR160" s="416"/>
      <c r="QS160" s="416"/>
      <c r="QT160" s="416"/>
      <c r="QU160" s="416"/>
      <c r="QV160" s="416"/>
      <c r="QW160" s="416"/>
      <c r="QX160" s="416"/>
      <c r="QY160" s="416"/>
      <c r="QZ160" s="416"/>
      <c r="RA160" s="416"/>
      <c r="RB160" s="416"/>
      <c r="RC160" s="416"/>
      <c r="RD160" s="416"/>
      <c r="RE160" s="416"/>
      <c r="RF160" s="416"/>
      <c r="RG160" s="416"/>
      <c r="RH160" s="416"/>
      <c r="RI160" s="416"/>
      <c r="RJ160" s="416"/>
      <c r="RK160" s="416"/>
      <c r="RL160" s="416"/>
      <c r="RM160" s="416"/>
      <c r="RN160" s="416"/>
      <c r="RO160" s="416"/>
      <c r="RP160" s="416"/>
      <c r="RQ160" s="416"/>
      <c r="RR160" s="416"/>
      <c r="RS160" s="416"/>
      <c r="RT160" s="416"/>
      <c r="RU160" s="416"/>
      <c r="RV160" s="416"/>
      <c r="RW160" s="416"/>
      <c r="RX160" s="416"/>
      <c r="RY160" s="416"/>
      <c r="RZ160" s="416"/>
      <c r="SA160" s="416"/>
      <c r="SB160" s="416"/>
      <c r="SC160" s="416"/>
      <c r="SD160" s="416"/>
      <c r="SE160" s="416"/>
      <c r="SF160" s="416"/>
      <c r="SG160" s="416"/>
      <c r="SH160" s="416"/>
      <c r="SI160" s="416"/>
      <c r="SJ160" s="416"/>
      <c r="SK160" s="416"/>
      <c r="SL160" s="416"/>
      <c r="SM160" s="416"/>
      <c r="SN160" s="416"/>
      <c r="SO160" s="416"/>
      <c r="SP160" s="416"/>
      <c r="SQ160" s="416"/>
      <c r="SR160" s="416"/>
      <c r="SS160" s="416"/>
      <c r="ST160" s="416"/>
      <c r="SU160" s="416"/>
      <c r="SV160" s="416"/>
      <c r="SW160" s="416"/>
      <c r="SX160" s="416"/>
      <c r="SY160" s="416"/>
      <c r="SZ160" s="416"/>
      <c r="TA160" s="416"/>
      <c r="TB160" s="416"/>
      <c r="TC160" s="416"/>
      <c r="TD160" s="416"/>
      <c r="TE160" s="416"/>
      <c r="TF160" s="416"/>
      <c r="TG160" s="416"/>
      <c r="TH160" s="416"/>
      <c r="TI160" s="416"/>
      <c r="TJ160" s="416"/>
      <c r="TK160" s="416"/>
      <c r="TL160" s="416"/>
      <c r="TM160" s="416"/>
      <c r="TN160" s="416"/>
      <c r="TO160" s="416"/>
      <c r="TP160" s="416"/>
      <c r="TQ160" s="416"/>
      <c r="TR160" s="416"/>
      <c r="TS160" s="416"/>
      <c r="TT160" s="416"/>
      <c r="TU160" s="416"/>
      <c r="TV160" s="416"/>
      <c r="TW160" s="416"/>
      <c r="TX160" s="416"/>
      <c r="TY160" s="416"/>
      <c r="TZ160" s="416"/>
      <c r="UA160" s="416"/>
      <c r="UB160" s="416"/>
      <c r="UC160" s="416"/>
      <c r="UD160" s="416"/>
      <c r="UE160" s="416"/>
      <c r="UF160" s="416"/>
      <c r="UG160" s="416"/>
      <c r="UH160" s="416"/>
      <c r="UI160" s="416"/>
      <c r="UJ160" s="416"/>
      <c r="UK160" s="416"/>
      <c r="UL160" s="416"/>
      <c r="UM160" s="416"/>
      <c r="UN160" s="416"/>
      <c r="UO160" s="416"/>
      <c r="UP160" s="416"/>
      <c r="UQ160" s="416"/>
      <c r="UR160" s="416"/>
      <c r="US160" s="416"/>
      <c r="UT160" s="416"/>
      <c r="UU160" s="416"/>
      <c r="UV160" s="416"/>
      <c r="UW160" s="416"/>
      <c r="UX160" s="416"/>
      <c r="UY160" s="416"/>
      <c r="UZ160" s="416"/>
      <c r="VA160" s="416"/>
      <c r="VB160" s="416"/>
      <c r="VC160" s="416"/>
      <c r="VD160" s="416"/>
      <c r="VE160" s="416"/>
      <c r="VF160" s="416"/>
      <c r="VG160" s="416"/>
      <c r="VH160" s="416"/>
      <c r="VI160" s="416"/>
      <c r="VJ160" s="416"/>
      <c r="VK160" s="416"/>
      <c r="VL160" s="416"/>
      <c r="VM160" s="416"/>
      <c r="VN160" s="416"/>
      <c r="VO160" s="416"/>
      <c r="VP160" s="416"/>
      <c r="VQ160" s="416"/>
      <c r="VR160" s="416"/>
      <c r="VS160" s="416"/>
      <c r="VT160" s="416"/>
      <c r="VU160" s="416"/>
      <c r="VV160" s="416"/>
      <c r="VW160" s="416"/>
      <c r="VX160" s="416"/>
      <c r="VY160" s="416"/>
      <c r="VZ160" s="416"/>
      <c r="WA160" s="416"/>
      <c r="WB160" s="416"/>
      <c r="WC160" s="416"/>
      <c r="WD160" s="416"/>
      <c r="WE160" s="416"/>
      <c r="WF160" s="416"/>
      <c r="WG160" s="416"/>
      <c r="WH160" s="416"/>
      <c r="WI160" s="416"/>
      <c r="WJ160" s="416"/>
      <c r="WK160" s="416"/>
      <c r="WL160" s="416"/>
      <c r="WM160" s="416"/>
      <c r="WN160" s="416"/>
      <c r="WO160" s="416"/>
      <c r="WP160" s="416"/>
      <c r="WQ160" s="416"/>
      <c r="WR160" s="416"/>
      <c r="WS160" s="416"/>
      <c r="WT160" s="416"/>
      <c r="WU160" s="416"/>
      <c r="WV160" s="416"/>
      <c r="WW160" s="416"/>
      <c r="WX160" s="416"/>
      <c r="WY160" s="416"/>
      <c r="WZ160" s="416"/>
      <c r="XA160" s="416"/>
      <c r="XB160" s="416"/>
      <c r="XC160" s="416"/>
      <c r="XD160" s="416"/>
      <c r="XE160" s="416"/>
      <c r="XF160" s="416"/>
      <c r="XG160" s="416"/>
      <c r="XH160" s="416"/>
      <c r="XI160" s="416"/>
      <c r="XJ160" s="416"/>
      <c r="XK160" s="416"/>
      <c r="XL160" s="416"/>
      <c r="XM160" s="416"/>
      <c r="XN160" s="416"/>
      <c r="XO160" s="416"/>
      <c r="XP160" s="416"/>
      <c r="XQ160" s="416"/>
      <c r="XR160" s="417"/>
      <c r="XS160" s="417"/>
      <c r="XT160" s="417"/>
      <c r="XU160" s="417"/>
      <c r="XV160" s="417"/>
      <c r="XW160" s="417"/>
      <c r="XX160" s="417"/>
      <c r="XY160" s="417"/>
      <c r="XZ160" s="417"/>
      <c r="YA160" s="417"/>
      <c r="YB160" s="417"/>
      <c r="YC160" s="417"/>
      <c r="YD160" s="417"/>
      <c r="YE160" s="417"/>
      <c r="YF160" s="417"/>
      <c r="YG160" s="417"/>
      <c r="YH160" s="417"/>
      <c r="YI160" s="417"/>
      <c r="YJ160" s="417"/>
      <c r="YK160" s="417"/>
      <c r="YL160" s="417"/>
      <c r="YM160" s="417"/>
      <c r="YN160" s="417"/>
      <c r="YO160" s="417"/>
      <c r="YP160" s="417"/>
      <c r="YQ160" s="417"/>
      <c r="YR160" s="417"/>
      <c r="YS160" s="417"/>
      <c r="YT160" s="417"/>
      <c r="YU160" s="417"/>
      <c r="YV160" s="417"/>
      <c r="YW160" s="417"/>
      <c r="YX160" s="417"/>
      <c r="YY160" s="417"/>
      <c r="YZ160" s="417"/>
      <c r="ZA160" s="417"/>
      <c r="ZB160" s="417"/>
      <c r="ZC160" s="417"/>
      <c r="ZD160" s="417"/>
      <c r="ZE160" s="417"/>
      <c r="ZF160" s="417"/>
      <c r="ZG160" s="417"/>
      <c r="ZH160" s="417"/>
      <c r="ZI160" s="417"/>
      <c r="ZJ160" s="417"/>
      <c r="ZK160" s="417"/>
      <c r="ZL160" s="417"/>
      <c r="ZM160" s="417"/>
      <c r="ZN160" s="417"/>
      <c r="ZO160" s="417"/>
      <c r="ZP160" s="417"/>
      <c r="ZQ160" s="417"/>
      <c r="ZR160" s="417"/>
      <c r="ZS160" s="417"/>
      <c r="ZT160" s="417"/>
      <c r="ZU160" s="417"/>
      <c r="ZV160" s="417"/>
      <c r="ZW160" s="417"/>
      <c r="ZX160" s="417"/>
      <c r="ZY160" s="417"/>
      <c r="ZZ160" s="417"/>
      <c r="AAA160" s="417"/>
      <c r="AAB160" s="417"/>
      <c r="AAC160" s="417"/>
      <c r="AAD160" s="417"/>
      <c r="AAE160" s="417"/>
      <c r="AAF160" s="417"/>
      <c r="AAG160" s="417"/>
      <c r="AAH160" s="417"/>
      <c r="AAI160" s="417"/>
      <c r="AAJ160" s="417"/>
      <c r="AAK160" s="417"/>
      <c r="AAL160" s="417"/>
      <c r="AAM160" s="417"/>
      <c r="AAN160" s="417"/>
      <c r="AAO160" s="417"/>
      <c r="AAP160" s="417"/>
      <c r="AAQ160" s="417"/>
      <c r="AAR160" s="417"/>
      <c r="AAS160" s="417"/>
      <c r="AAT160" s="417"/>
      <c r="AAU160" s="417"/>
      <c r="AAV160" s="417"/>
      <c r="AAW160" s="417"/>
      <c r="AAX160" s="417"/>
      <c r="AAY160" s="417"/>
      <c r="AAZ160" s="417"/>
      <c r="ABA160" s="417"/>
      <c r="ABB160" s="417"/>
      <c r="ABC160" s="417"/>
      <c r="ABD160" s="417"/>
      <c r="ABE160" s="417"/>
      <c r="ABF160" s="417"/>
      <c r="ABG160" s="417"/>
      <c r="ABH160" s="417"/>
      <c r="ABI160" s="417"/>
      <c r="ABJ160" s="417"/>
      <c r="ABK160" s="417"/>
      <c r="ABL160" s="417"/>
      <c r="ABM160" s="417"/>
      <c r="ABN160" s="417"/>
      <c r="ABO160" s="417"/>
      <c r="ABP160" s="417"/>
      <c r="ABQ160" s="417"/>
      <c r="ABR160" s="417"/>
      <c r="ABS160" s="417"/>
      <c r="ABT160" s="417"/>
      <c r="ABU160" s="417"/>
      <c r="ABV160" s="417"/>
      <c r="ABW160" s="417"/>
      <c r="ABX160" s="417"/>
      <c r="ABY160" s="417"/>
      <c r="ABZ160" s="417"/>
      <c r="ACA160" s="417"/>
      <c r="ACB160" s="417"/>
      <c r="ACC160" s="417"/>
      <c r="ACD160" s="417"/>
      <c r="ACE160" s="417"/>
      <c r="ACF160" s="417"/>
      <c r="ACG160" s="417"/>
      <c r="ACH160" s="417"/>
      <c r="ACI160" s="417"/>
      <c r="ACJ160" s="417"/>
      <c r="ACK160" s="417"/>
      <c r="ACL160" s="417"/>
      <c r="ACM160" s="417"/>
      <c r="ACN160" s="417"/>
      <c r="ACO160" s="417"/>
      <c r="ACP160" s="417"/>
      <c r="ACQ160" s="417"/>
      <c r="ACR160" s="417"/>
      <c r="ACS160" s="417"/>
      <c r="ACT160" s="417"/>
      <c r="ACU160" s="417"/>
      <c r="ACV160" s="417"/>
      <c r="ACW160" s="417"/>
      <c r="ACX160" s="417"/>
      <c r="ACY160" s="417"/>
      <c r="ACZ160" s="417"/>
      <c r="ADA160" s="417"/>
      <c r="ADB160" s="417"/>
      <c r="ADC160" s="417"/>
      <c r="ADD160" s="417"/>
      <c r="ADE160" s="417"/>
      <c r="ADF160" s="417"/>
      <c r="ADG160" s="417"/>
      <c r="ADH160" s="417"/>
      <c r="ADI160" s="417"/>
      <c r="ADJ160" s="417"/>
      <c r="ADK160" s="417"/>
      <c r="ADL160" s="417"/>
      <c r="ADM160" s="417"/>
      <c r="ADN160" s="417"/>
      <c r="ADO160" s="417"/>
      <c r="ADP160" s="417"/>
      <c r="ADQ160" s="417"/>
      <c r="ADR160" s="417"/>
      <c r="ADS160" s="417"/>
      <c r="ADT160" s="417"/>
      <c r="ADU160" s="417"/>
      <c r="ADV160" s="417"/>
      <c r="ADW160" s="417"/>
      <c r="ADX160" s="417"/>
      <c r="ADY160" s="417"/>
      <c r="ADZ160" s="417"/>
      <c r="AEA160" s="417"/>
      <c r="AEB160" s="417"/>
      <c r="AEC160" s="417"/>
      <c r="AED160" s="417"/>
      <c r="AEE160" s="417"/>
      <c r="AEF160" s="417"/>
      <c r="AEG160" s="417"/>
      <c r="AEH160" s="417"/>
      <c r="AEI160" s="417"/>
      <c r="AEJ160" s="417"/>
      <c r="AEK160" s="417"/>
      <c r="AEL160" s="417"/>
      <c r="AEM160" s="417"/>
      <c r="AEN160" s="417"/>
      <c r="AEO160" s="417"/>
      <c r="AEP160" s="417"/>
      <c r="AEQ160" s="417"/>
      <c r="AER160" s="417"/>
      <c r="AES160" s="417"/>
      <c r="AET160" s="417"/>
      <c r="AEU160" s="417"/>
      <c r="AEV160" s="417"/>
      <c r="AEW160" s="417"/>
      <c r="AEX160" s="417"/>
      <c r="AEY160" s="417"/>
      <c r="AEZ160" s="417"/>
      <c r="AFA160" s="417"/>
      <c r="AFB160" s="417"/>
      <c r="AFC160" s="417"/>
      <c r="AFD160" s="417"/>
      <c r="AFE160" s="417"/>
      <c r="AFF160" s="417"/>
      <c r="AFG160" s="417"/>
      <c r="AFH160" s="417"/>
      <c r="AFI160" s="417"/>
      <c r="AFJ160" s="417"/>
      <c r="AFK160" s="417"/>
      <c r="AFL160" s="417"/>
      <c r="AFM160" s="417"/>
      <c r="AFN160" s="417"/>
      <c r="AFO160" s="417"/>
      <c r="AFP160" s="417"/>
      <c r="AFQ160" s="417"/>
      <c r="AFR160" s="417"/>
      <c r="AFS160" s="417"/>
      <c r="AFT160" s="417"/>
      <c r="AFU160" s="417"/>
      <c r="AFV160" s="417"/>
      <c r="AFW160" s="417"/>
      <c r="AFX160" s="417"/>
      <c r="AFY160" s="417"/>
      <c r="AFZ160" s="417"/>
      <c r="AGA160" s="417"/>
      <c r="AGB160" s="417"/>
      <c r="AGC160" s="417"/>
      <c r="AGD160" s="417"/>
      <c r="AGE160" s="417"/>
      <c r="AGF160" s="417"/>
      <c r="AGG160" s="417"/>
      <c r="AGH160" s="417"/>
      <c r="AGI160" s="417"/>
      <c r="AGJ160" s="417"/>
      <c r="AGK160" s="417"/>
      <c r="AGL160" s="417"/>
      <c r="AGM160" s="417"/>
      <c r="AGN160" s="417"/>
      <c r="AGO160" s="417"/>
      <c r="AGP160" s="417"/>
      <c r="AGQ160" s="417"/>
      <c r="AGR160" s="417"/>
      <c r="AGS160" s="417"/>
      <c r="AGT160" s="417"/>
      <c r="AGU160" s="417"/>
      <c r="AGV160" s="417"/>
      <c r="AGW160" s="417"/>
      <c r="AGX160" s="417"/>
      <c r="AGY160" s="417"/>
      <c r="AGZ160" s="417"/>
      <c r="AHA160" s="417"/>
      <c r="AHB160" s="417"/>
      <c r="AHC160" s="417"/>
      <c r="AHD160" s="417"/>
      <c r="AHE160" s="417"/>
      <c r="AHF160" s="417"/>
      <c r="AHG160" s="417"/>
      <c r="AHH160" s="417"/>
      <c r="AHI160" s="417"/>
      <c r="AHJ160" s="417"/>
      <c r="AHK160" s="417"/>
      <c r="AHL160" s="417"/>
      <c r="AHM160" s="417"/>
      <c r="AHN160" s="417"/>
      <c r="AHO160" s="417"/>
      <c r="AHP160" s="417"/>
      <c r="AHQ160" s="417"/>
      <c r="AHR160" s="417"/>
      <c r="AHS160" s="417"/>
      <c r="AHT160" s="417"/>
      <c r="AHU160" s="417"/>
      <c r="AHV160" s="417"/>
      <c r="AHW160" s="417"/>
      <c r="AHX160" s="417"/>
      <c r="AHY160" s="417"/>
      <c r="AHZ160" s="417"/>
      <c r="AIA160" s="417"/>
      <c r="AIB160" s="417"/>
      <c r="AIC160" s="417"/>
      <c r="AID160" s="417"/>
      <c r="AIE160" s="417"/>
      <c r="AIF160" s="417"/>
      <c r="AIG160" s="417"/>
      <c r="AIH160" s="417"/>
      <c r="AII160" s="417"/>
      <c r="AIJ160" s="417"/>
      <c r="AIK160" s="417"/>
      <c r="AIL160" s="417"/>
      <c r="AIM160" s="417"/>
      <c r="AIN160" s="417"/>
      <c r="AIO160" s="417"/>
      <c r="AIP160" s="417"/>
      <c r="AIQ160" s="417"/>
      <c r="AIR160" s="417"/>
      <c r="AIS160" s="417"/>
      <c r="AIT160" s="417"/>
      <c r="AIU160" s="417"/>
      <c r="AIV160" s="417"/>
      <c r="AIW160" s="417"/>
      <c r="AIX160" s="417"/>
      <c r="AIY160" s="417"/>
      <c r="AIZ160" s="417"/>
      <c r="AJA160" s="417"/>
      <c r="AJB160" s="417"/>
      <c r="AJC160" s="417"/>
      <c r="AJD160" s="417"/>
      <c r="AJE160" s="417"/>
      <c r="AJF160" s="417"/>
      <c r="AJG160" s="417"/>
      <c r="AJH160" s="417"/>
      <c r="AJI160" s="417"/>
      <c r="AJJ160" s="417"/>
      <c r="AJK160" s="417"/>
      <c r="AJL160" s="417"/>
      <c r="AJM160" s="417"/>
      <c r="AJN160" s="417"/>
      <c r="AJO160" s="417"/>
      <c r="AJP160" s="417"/>
      <c r="AJQ160" s="417"/>
      <c r="AJR160" s="417"/>
      <c r="AJS160" s="417"/>
      <c r="AJT160" s="417"/>
      <c r="AJU160" s="417"/>
      <c r="AJV160" s="417"/>
      <c r="AJW160" s="417"/>
      <c r="AJX160" s="417"/>
      <c r="AJY160" s="417"/>
      <c r="AJZ160" s="417"/>
      <c r="AKA160" s="417"/>
      <c r="AKB160" s="417"/>
      <c r="AKC160" s="417"/>
      <c r="AKD160" s="417"/>
      <c r="AKE160" s="417"/>
      <c r="AKF160" s="417"/>
      <c r="AKG160" s="417"/>
      <c r="AKH160" s="417"/>
      <c r="AKI160" s="417"/>
      <c r="AKJ160" s="417"/>
      <c r="AKK160" s="417"/>
      <c r="AKL160" s="417"/>
      <c r="AKM160" s="417"/>
      <c r="AKN160" s="417"/>
      <c r="AKO160" s="417"/>
      <c r="AKP160" s="417"/>
      <c r="AKQ160" s="417"/>
      <c r="AKR160" s="417"/>
      <c r="AKS160" s="417"/>
      <c r="AKT160" s="417"/>
      <c r="AKU160" s="417"/>
      <c r="AKV160" s="417"/>
      <c r="AKW160" s="417"/>
      <c r="AKX160" s="417"/>
      <c r="AKY160" s="417"/>
      <c r="AKZ160" s="417"/>
      <c r="ALA160" s="417"/>
      <c r="ALB160" s="417"/>
      <c r="ALC160" s="417"/>
      <c r="ALD160" s="417"/>
      <c r="ALE160" s="417"/>
      <c r="ALF160" s="417"/>
      <c r="ALG160" s="417"/>
      <c r="ALH160" s="417"/>
      <c r="ALI160" s="417"/>
      <c r="ALJ160" s="417"/>
      <c r="ALK160" s="417"/>
      <c r="ALL160" s="417"/>
      <c r="ALM160" s="417"/>
      <c r="ALN160" s="417"/>
      <c r="ALO160" s="417"/>
      <c r="ALP160" s="417"/>
      <c r="ALQ160" s="417"/>
      <c r="ALR160" s="417"/>
      <c r="ALS160" s="417"/>
      <c r="ALT160" s="417"/>
      <c r="ALU160" s="417"/>
      <c r="ALV160" s="417"/>
      <c r="ALW160" s="417"/>
      <c r="ALX160" s="417"/>
      <c r="ALY160" s="417"/>
      <c r="ALZ160" s="417"/>
      <c r="AMA160" s="417"/>
      <c r="AMB160" s="417"/>
      <c r="AMC160" s="417"/>
      <c r="AMD160" s="417"/>
      <c r="AME160" s="417"/>
      <c r="AMF160" s="417"/>
      <c r="AMG160" s="417"/>
      <c r="AMH160" s="417"/>
      <c r="AMI160" s="417"/>
      <c r="AMJ160" s="417"/>
      <c r="AMK160" s="417"/>
      <c r="AML160" s="417"/>
      <c r="AMM160" s="417"/>
      <c r="AMN160" s="417"/>
      <c r="AMO160" s="417"/>
      <c r="AMP160" s="417"/>
      <c r="AMQ160" s="417"/>
      <c r="AMR160" s="417"/>
      <c r="AMS160" s="417"/>
      <c r="AMT160" s="417"/>
      <c r="AMU160" s="417"/>
      <c r="AMV160" s="417"/>
      <c r="AMW160" s="417"/>
      <c r="AMX160" s="417"/>
      <c r="AMY160" s="417"/>
      <c r="AMZ160" s="417"/>
      <c r="ANA160" s="417"/>
      <c r="ANB160" s="417"/>
      <c r="ANC160" s="417"/>
      <c r="AND160" s="417"/>
      <c r="ANE160" s="417"/>
      <c r="ANF160" s="417"/>
      <c r="ANG160" s="417"/>
      <c r="ANH160" s="417"/>
      <c r="ANI160" s="417"/>
      <c r="ANJ160" s="417"/>
      <c r="ANK160" s="417"/>
      <c r="ANL160" s="417"/>
      <c r="ANM160" s="417"/>
      <c r="ANN160" s="417"/>
      <c r="ANO160" s="417"/>
      <c r="ANP160" s="417"/>
      <c r="ANQ160" s="417"/>
      <c r="ANR160" s="417"/>
      <c r="ANS160" s="417"/>
      <c r="ANT160" s="417"/>
      <c r="ANU160" s="417"/>
      <c r="ANV160" s="417"/>
      <c r="ANW160" s="417"/>
      <c r="ANX160" s="417"/>
      <c r="ANY160" s="417"/>
      <c r="ANZ160" s="417"/>
      <c r="AOA160" s="417"/>
      <c r="AOB160" s="417"/>
      <c r="AOC160" s="417"/>
      <c r="AOD160" s="417"/>
      <c r="AOE160" s="417"/>
      <c r="AOF160" s="417"/>
      <c r="AOG160" s="417"/>
      <c r="AOH160" s="417"/>
      <c r="AOI160" s="417"/>
      <c r="AOJ160" s="417"/>
      <c r="AOK160" s="417"/>
      <c r="AOL160" s="417"/>
      <c r="AOM160" s="417"/>
      <c r="AON160" s="417"/>
      <c r="AOO160" s="417"/>
      <c r="AOP160" s="417"/>
      <c r="AOQ160" s="417"/>
      <c r="AOR160" s="417"/>
      <c r="AOS160" s="417"/>
      <c r="AOT160" s="417"/>
      <c r="AOU160" s="417"/>
      <c r="AOV160" s="417"/>
      <c r="AOW160" s="417"/>
      <c r="AOX160" s="417"/>
      <c r="AOY160" s="417"/>
      <c r="AOZ160" s="417"/>
      <c r="APA160" s="417"/>
      <c r="APB160" s="417"/>
      <c r="APC160" s="417"/>
      <c r="APD160" s="417"/>
      <c r="APE160" s="417"/>
      <c r="APF160" s="417"/>
      <c r="APG160" s="417"/>
      <c r="APH160" s="417"/>
      <c r="API160" s="417"/>
      <c r="APJ160" s="417"/>
      <c r="APK160" s="417"/>
      <c r="APL160" s="417"/>
      <c r="APM160" s="417"/>
      <c r="APN160" s="417"/>
      <c r="APO160" s="417"/>
      <c r="APP160" s="417"/>
      <c r="APQ160" s="417"/>
      <c r="APR160" s="417"/>
      <c r="APS160" s="417"/>
      <c r="APT160" s="417"/>
      <c r="APU160" s="417"/>
      <c r="APV160" s="417"/>
      <c r="APW160" s="417"/>
      <c r="APX160" s="417"/>
      <c r="APY160" s="417"/>
      <c r="APZ160" s="417"/>
      <c r="AQA160" s="417"/>
      <c r="AQB160" s="417"/>
      <c r="AQC160" s="417"/>
      <c r="AQD160" s="417"/>
      <c r="AQE160" s="417"/>
      <c r="AQF160" s="417"/>
      <c r="AQG160" s="417"/>
      <c r="AQH160" s="417"/>
      <c r="AQI160" s="417"/>
      <c r="AQJ160" s="417"/>
      <c r="AQK160" s="417"/>
      <c r="AQL160" s="417"/>
      <c r="AQM160" s="417"/>
      <c r="AQN160" s="417"/>
      <c r="AQO160" s="417"/>
      <c r="AQP160" s="417"/>
      <c r="AQQ160" s="417"/>
      <c r="AQR160" s="417"/>
      <c r="AQS160" s="417"/>
      <c r="AQT160" s="417"/>
      <c r="AQU160" s="417"/>
      <c r="AQV160" s="417"/>
      <c r="AQW160" s="417"/>
      <c r="AQX160" s="417"/>
      <c r="AQY160" s="417"/>
      <c r="AQZ160" s="417"/>
      <c r="ARA160" s="417"/>
      <c r="ARB160" s="417"/>
      <c r="ARC160" s="417"/>
      <c r="ARD160" s="417"/>
      <c r="ARE160" s="417"/>
      <c r="ARF160" s="417"/>
      <c r="ARG160" s="417"/>
      <c r="ARH160" s="417"/>
      <c r="ARI160" s="417"/>
      <c r="ARJ160" s="417"/>
      <c r="ARK160" s="417"/>
      <c r="ARL160" s="417"/>
      <c r="ARM160" s="417"/>
      <c r="ARN160" s="417"/>
      <c r="ARO160" s="417"/>
      <c r="ARP160" s="417"/>
      <c r="ARQ160" s="417"/>
      <c r="ARR160" s="417"/>
      <c r="ARS160" s="417"/>
      <c r="ART160" s="417"/>
      <c r="ARU160" s="417"/>
      <c r="ARV160" s="417"/>
      <c r="ARW160" s="417"/>
      <c r="ARX160" s="417"/>
      <c r="ARY160" s="417"/>
      <c r="ARZ160" s="417"/>
      <c r="ASA160" s="417"/>
      <c r="ASB160" s="417"/>
      <c r="ASC160" s="417"/>
      <c r="ASD160" s="417"/>
      <c r="ASE160" s="417"/>
      <c r="ASF160" s="417"/>
      <c r="ASG160" s="417"/>
      <c r="ASH160" s="417"/>
      <c r="ASI160" s="417"/>
      <c r="ASJ160" s="417"/>
      <c r="ASK160" s="417"/>
      <c r="ASL160" s="417"/>
      <c r="ASM160" s="417"/>
      <c r="ASN160" s="417"/>
      <c r="ASO160" s="417"/>
      <c r="ASP160" s="417"/>
      <c r="ASQ160" s="417"/>
      <c r="ASR160" s="417"/>
      <c r="ASS160" s="417"/>
      <c r="AST160" s="417"/>
      <c r="ASU160" s="417"/>
      <c r="ASV160" s="417"/>
      <c r="ASW160" s="417"/>
      <c r="ASX160" s="417"/>
      <c r="ASY160" s="417"/>
      <c r="ASZ160" s="417"/>
      <c r="ATA160" s="417"/>
      <c r="ATB160" s="417"/>
      <c r="ATC160" s="417"/>
      <c r="ATD160" s="417"/>
      <c r="ATE160" s="417"/>
      <c r="ATF160" s="417"/>
      <c r="ATG160" s="417"/>
      <c r="ATH160" s="417"/>
      <c r="ATI160" s="417"/>
      <c r="ATJ160" s="417"/>
      <c r="ATK160" s="417"/>
      <c r="ATL160" s="417"/>
      <c r="ATM160" s="417"/>
      <c r="ATN160" s="417"/>
      <c r="ATO160" s="417"/>
      <c r="ATP160" s="417"/>
      <c r="ATQ160" s="417"/>
      <c r="ATR160" s="417"/>
      <c r="ATS160" s="417"/>
      <c r="ATT160" s="417"/>
      <c r="ATU160" s="417"/>
      <c r="ATV160" s="417"/>
      <c r="ATW160" s="417"/>
      <c r="ATX160" s="417"/>
      <c r="ATY160" s="417"/>
      <c r="ATZ160" s="417"/>
      <c r="AUA160" s="417"/>
      <c r="AUB160" s="417"/>
      <c r="AUC160" s="417"/>
      <c r="AUD160" s="417"/>
      <c r="AUE160" s="417"/>
      <c r="AUF160" s="417"/>
      <c r="AUG160" s="417"/>
      <c r="AUH160" s="417"/>
      <c r="AUI160" s="417"/>
      <c r="AUJ160" s="417"/>
      <c r="AUK160" s="417"/>
      <c r="AUL160" s="417"/>
      <c r="AUM160" s="417"/>
      <c r="AUN160" s="417"/>
      <c r="AUO160" s="417"/>
      <c r="AUP160" s="417"/>
      <c r="AUQ160" s="417"/>
      <c r="AUR160" s="417"/>
      <c r="AUS160" s="417"/>
      <c r="AUT160" s="417"/>
      <c r="AUU160" s="417"/>
      <c r="AUV160" s="417"/>
      <c r="AUW160" s="417"/>
      <c r="AUX160" s="417"/>
      <c r="AUY160" s="417"/>
      <c r="AUZ160" s="417"/>
      <c r="AVA160" s="417"/>
      <c r="AVB160" s="417"/>
      <c r="AVC160" s="417"/>
      <c r="AVD160" s="417"/>
      <c r="AVE160" s="417"/>
      <c r="AVF160" s="417"/>
      <c r="AVG160" s="417"/>
      <c r="AVH160" s="417"/>
      <c r="AVI160" s="417"/>
      <c r="AVJ160" s="417"/>
      <c r="AVK160" s="417"/>
      <c r="AVL160" s="417"/>
      <c r="AVM160" s="417"/>
      <c r="AVN160" s="417"/>
      <c r="AVO160" s="417"/>
      <c r="AVP160" s="417"/>
      <c r="AVQ160" s="417"/>
      <c r="AVR160" s="417"/>
      <c r="AVS160" s="417"/>
      <c r="AVT160" s="417"/>
      <c r="AVU160" s="417"/>
      <c r="AVV160" s="417"/>
      <c r="AVW160" s="417"/>
      <c r="AVX160" s="417"/>
      <c r="AVY160" s="417"/>
      <c r="AVZ160" s="417"/>
      <c r="AWA160" s="417"/>
      <c r="AWB160" s="417"/>
      <c r="AWC160" s="417"/>
      <c r="AWD160" s="417"/>
      <c r="AWE160" s="417"/>
      <c r="AWF160" s="417"/>
      <c r="AWG160" s="417"/>
      <c r="AWH160" s="417"/>
      <c r="AWI160" s="417"/>
      <c r="AWJ160" s="417"/>
      <c r="AWK160" s="417"/>
      <c r="AWL160" s="417"/>
      <c r="AWM160" s="417"/>
      <c r="AWN160" s="417"/>
      <c r="AWO160" s="417"/>
      <c r="AWP160" s="417"/>
      <c r="AWQ160" s="417"/>
      <c r="AWR160" s="417"/>
      <c r="AWS160" s="417"/>
      <c r="AWT160" s="417"/>
      <c r="AWU160" s="417"/>
      <c r="AWV160" s="417"/>
      <c r="AWW160" s="417"/>
      <c r="AWX160" s="417"/>
      <c r="AWY160" s="417"/>
      <c r="AWZ160" s="417"/>
      <c r="AXA160" s="417"/>
      <c r="AXB160" s="417"/>
      <c r="AXC160" s="417"/>
      <c r="AXD160" s="417"/>
      <c r="AXE160" s="417"/>
      <c r="AXF160" s="417"/>
      <c r="AXG160" s="417"/>
      <c r="AXH160" s="417"/>
      <c r="AXI160" s="417"/>
      <c r="AXJ160" s="417"/>
      <c r="AXK160" s="417"/>
      <c r="AXL160" s="417"/>
      <c r="AXM160" s="417"/>
      <c r="AXN160" s="417"/>
      <c r="AXO160" s="417"/>
      <c r="AXP160" s="417"/>
      <c r="AXQ160" s="417"/>
      <c r="AXR160" s="417"/>
      <c r="AXS160" s="417"/>
      <c r="AXT160" s="417"/>
      <c r="AXU160" s="417"/>
      <c r="AXV160" s="417"/>
      <c r="AXW160" s="417"/>
      <c r="AXX160" s="417"/>
      <c r="AXY160" s="417"/>
      <c r="AXZ160" s="417"/>
      <c r="AYA160" s="417"/>
      <c r="AYB160" s="417"/>
      <c r="AYC160" s="417"/>
      <c r="AYD160" s="417"/>
      <c r="AYE160" s="417"/>
      <c r="AYF160" s="417"/>
      <c r="AYG160" s="417"/>
      <c r="AYH160" s="417"/>
      <c r="AYI160" s="417"/>
      <c r="AYJ160" s="417"/>
      <c r="AYK160" s="417"/>
      <c r="AYL160" s="417"/>
      <c r="AYM160" s="417"/>
      <c r="AYN160" s="417"/>
      <c r="AYO160" s="417"/>
      <c r="AYP160" s="417"/>
      <c r="AYQ160" s="417"/>
      <c r="AYR160" s="417"/>
      <c r="AYS160" s="417"/>
      <c r="AYT160" s="417"/>
      <c r="AYU160" s="417"/>
      <c r="AYV160" s="417"/>
      <c r="AYW160" s="417"/>
      <c r="AYX160" s="417"/>
      <c r="AYY160" s="417"/>
      <c r="AYZ160" s="417"/>
      <c r="AZA160" s="417"/>
      <c r="AZB160" s="417"/>
      <c r="AZC160" s="417"/>
      <c r="AZD160" s="417"/>
      <c r="AZE160" s="417"/>
      <c r="AZF160" s="417"/>
      <c r="AZG160" s="417"/>
      <c r="AZH160" s="417"/>
      <c r="AZI160" s="417"/>
      <c r="AZJ160" s="417"/>
      <c r="AZK160" s="417"/>
      <c r="AZL160" s="417"/>
      <c r="AZM160" s="417"/>
      <c r="AZN160" s="417"/>
      <c r="AZO160" s="417"/>
      <c r="AZP160" s="417"/>
      <c r="AZQ160" s="417"/>
      <c r="AZR160" s="417"/>
      <c r="AZS160" s="417"/>
      <c r="AZT160" s="417"/>
      <c r="AZU160" s="417"/>
      <c r="AZV160" s="417"/>
      <c r="AZW160" s="417"/>
      <c r="AZX160" s="417"/>
      <c r="AZY160" s="417"/>
      <c r="AZZ160" s="417"/>
      <c r="BAA160" s="417"/>
      <c r="BAB160" s="417"/>
      <c r="BAC160" s="417"/>
      <c r="BAD160" s="417"/>
      <c r="BAE160" s="417"/>
      <c r="BAF160" s="417"/>
      <c r="BAG160" s="417"/>
      <c r="BAH160" s="417"/>
      <c r="BAI160" s="417"/>
      <c r="BAJ160" s="417"/>
      <c r="BAK160" s="417"/>
      <c r="BAL160" s="417"/>
      <c r="BAM160" s="417"/>
      <c r="BAN160" s="417"/>
      <c r="BAO160" s="417"/>
      <c r="BAP160" s="417"/>
      <c r="BAQ160" s="417"/>
      <c r="BAR160" s="417"/>
      <c r="BAS160" s="417"/>
      <c r="BAT160" s="417"/>
      <c r="BAU160" s="417"/>
      <c r="BAV160" s="417"/>
      <c r="BAW160" s="417"/>
      <c r="BAX160" s="417"/>
      <c r="BAY160" s="417"/>
      <c r="BAZ160" s="417"/>
      <c r="BBA160" s="417"/>
      <c r="BBB160" s="417"/>
      <c r="BBC160" s="417"/>
      <c r="BBD160" s="417"/>
      <c r="BBE160" s="417"/>
      <c r="BBF160" s="417"/>
      <c r="BBG160" s="417"/>
      <c r="BBH160" s="417"/>
      <c r="BBI160" s="417"/>
      <c r="BBJ160" s="417"/>
      <c r="BBK160" s="417"/>
      <c r="BBL160" s="417"/>
      <c r="BBM160" s="417"/>
      <c r="BBN160" s="417"/>
      <c r="BBO160" s="417"/>
      <c r="BBP160" s="417"/>
      <c r="BBQ160" s="417"/>
      <c r="BBR160" s="417"/>
      <c r="BBS160" s="417"/>
      <c r="BBT160" s="417"/>
      <c r="BBU160" s="417"/>
      <c r="BBV160" s="417"/>
      <c r="BBW160" s="417"/>
      <c r="BBX160" s="417"/>
      <c r="BBY160" s="417"/>
      <c r="BBZ160" s="417"/>
      <c r="BCA160" s="417"/>
      <c r="BCB160" s="417"/>
      <c r="BCC160" s="417"/>
      <c r="BCD160" s="417"/>
      <c r="BCE160" s="417"/>
      <c r="BCF160" s="417"/>
      <c r="BCG160" s="417"/>
      <c r="BCH160" s="417"/>
      <c r="BCI160" s="417"/>
      <c r="BCJ160" s="417"/>
      <c r="BCK160" s="417"/>
      <c r="BCL160" s="417"/>
      <c r="BCM160" s="417"/>
      <c r="BCN160" s="417"/>
      <c r="BCO160" s="417"/>
      <c r="BCP160" s="417"/>
      <c r="BCQ160" s="417"/>
      <c r="BCR160" s="417"/>
      <c r="BCS160" s="417"/>
      <c r="BCT160" s="417"/>
      <c r="BCU160" s="417"/>
      <c r="BCV160" s="417"/>
      <c r="BCW160" s="417"/>
      <c r="BCX160" s="417"/>
      <c r="BCY160" s="417"/>
      <c r="BCZ160" s="417"/>
      <c r="BDA160" s="417"/>
      <c r="BDB160" s="417"/>
      <c r="BDC160" s="417"/>
      <c r="BDD160" s="417"/>
      <c r="BDE160" s="417"/>
      <c r="BDF160" s="417"/>
      <c r="BDG160" s="417"/>
      <c r="BDH160" s="417"/>
      <c r="BDI160" s="417"/>
      <c r="BDJ160" s="417"/>
      <c r="BDK160" s="417"/>
      <c r="BDL160" s="417"/>
      <c r="BDM160" s="417"/>
      <c r="BDN160" s="417"/>
      <c r="BDO160" s="417"/>
      <c r="BDP160" s="417"/>
      <c r="BDQ160" s="417"/>
      <c r="BDR160" s="417"/>
      <c r="BDS160" s="417"/>
      <c r="BDT160" s="417"/>
      <c r="BDU160" s="417"/>
      <c r="BDV160" s="417"/>
      <c r="BDW160" s="417"/>
      <c r="BDX160" s="417"/>
      <c r="BDY160" s="417"/>
      <c r="BDZ160" s="417"/>
      <c r="BEA160" s="417"/>
      <c r="BEB160" s="417"/>
      <c r="BEC160" s="417"/>
      <c r="BED160" s="417"/>
      <c r="BEE160" s="417"/>
      <c r="BEF160" s="417"/>
      <c r="BEG160" s="417"/>
      <c r="BEH160" s="417"/>
      <c r="BEI160" s="417"/>
      <c r="BEJ160" s="417"/>
      <c r="BEK160" s="417"/>
      <c r="BEL160" s="417"/>
      <c r="BEM160" s="417"/>
      <c r="BEN160" s="417"/>
      <c r="BEO160" s="417"/>
      <c r="BEP160" s="417"/>
      <c r="BEQ160" s="417"/>
      <c r="BER160" s="417"/>
      <c r="BES160" s="417"/>
      <c r="BET160" s="417"/>
      <c r="BEU160" s="417"/>
      <c r="BEV160" s="417"/>
      <c r="BEW160" s="417"/>
      <c r="BEX160" s="417"/>
      <c r="BEY160" s="417"/>
      <c r="BEZ160" s="417"/>
      <c r="BFA160" s="417"/>
      <c r="BFB160" s="417"/>
      <c r="BFC160" s="417"/>
      <c r="BFD160" s="417"/>
      <c r="BFE160" s="417"/>
      <c r="BFF160" s="417"/>
      <c r="BFG160" s="417"/>
      <c r="BFH160" s="417"/>
      <c r="BFI160" s="417"/>
      <c r="BFJ160" s="417"/>
      <c r="BFK160" s="417"/>
      <c r="BFL160" s="417"/>
      <c r="BFM160" s="417"/>
      <c r="BFN160" s="417"/>
      <c r="BFO160" s="417"/>
      <c r="BFP160" s="417"/>
      <c r="BFQ160" s="417"/>
      <c r="BFR160" s="417"/>
      <c r="BFS160" s="417"/>
      <c r="BFT160" s="417"/>
      <c r="BFU160" s="417"/>
      <c r="BFV160" s="417"/>
      <c r="BFW160" s="417"/>
      <c r="BFX160" s="417"/>
      <c r="BFY160" s="417"/>
      <c r="BFZ160" s="417"/>
      <c r="BGA160" s="417"/>
      <c r="BGB160" s="417"/>
      <c r="BGC160" s="417"/>
      <c r="BGD160" s="417"/>
      <c r="BGE160" s="417"/>
      <c r="BGF160" s="417"/>
      <c r="BGG160" s="417"/>
      <c r="BGH160" s="417"/>
      <c r="BGI160" s="417"/>
      <c r="BGJ160" s="417"/>
      <c r="BGK160" s="417"/>
      <c r="BGL160" s="417"/>
      <c r="BGM160" s="417"/>
      <c r="BGN160" s="417"/>
      <c r="BGO160" s="417"/>
      <c r="BGP160" s="417"/>
      <c r="BGQ160" s="417"/>
      <c r="BGR160" s="417"/>
      <c r="BGS160" s="417"/>
      <c r="BGT160" s="417"/>
      <c r="BGU160" s="417"/>
      <c r="BGV160" s="417"/>
      <c r="BGW160" s="417"/>
      <c r="BGX160" s="417"/>
      <c r="BGY160" s="417"/>
      <c r="BGZ160" s="417"/>
      <c r="BHA160" s="417"/>
      <c r="BHB160" s="417"/>
      <c r="BHC160" s="417"/>
      <c r="BHD160" s="417"/>
      <c r="BHE160" s="417"/>
      <c r="BHF160" s="417"/>
      <c r="BHG160" s="417"/>
      <c r="BHH160" s="417"/>
      <c r="BHI160" s="417"/>
      <c r="BHJ160" s="417"/>
      <c r="BHK160" s="417"/>
      <c r="BHL160" s="417"/>
      <c r="BHM160" s="417"/>
      <c r="BHN160" s="417"/>
      <c r="BHO160" s="417"/>
      <c r="BHP160" s="417"/>
      <c r="BHQ160" s="417"/>
      <c r="BHR160" s="417"/>
      <c r="BHS160" s="417"/>
      <c r="BHT160" s="417"/>
      <c r="BHU160" s="417"/>
      <c r="BHV160" s="417"/>
      <c r="BHW160" s="417"/>
      <c r="BHX160" s="417"/>
      <c r="BHY160" s="417"/>
      <c r="BHZ160" s="417"/>
      <c r="BIA160" s="417"/>
      <c r="BIB160" s="417"/>
      <c r="BIC160" s="417"/>
      <c r="BID160" s="417"/>
      <c r="BIE160" s="417"/>
      <c r="BIF160" s="417"/>
      <c r="BIG160" s="417"/>
      <c r="BIH160" s="417"/>
      <c r="BII160" s="417"/>
      <c r="BIJ160" s="417"/>
      <c r="BIK160" s="417"/>
      <c r="BIL160" s="417"/>
      <c r="BIM160" s="417"/>
      <c r="BIN160" s="417"/>
      <c r="BIO160" s="417"/>
      <c r="BIP160" s="417"/>
      <c r="BIQ160" s="417"/>
      <c r="BIR160" s="417"/>
      <c r="BIS160" s="417"/>
      <c r="BIT160" s="417"/>
      <c r="BIU160" s="417"/>
      <c r="BIV160" s="417"/>
      <c r="BIW160" s="417"/>
      <c r="BIX160" s="417"/>
      <c r="BIY160" s="417"/>
      <c r="BIZ160" s="417"/>
      <c r="BJA160" s="417"/>
      <c r="BJB160" s="417"/>
      <c r="BJC160" s="417"/>
      <c r="BJD160" s="417"/>
      <c r="BJE160" s="417"/>
      <c r="BJF160" s="417"/>
      <c r="BJG160" s="417"/>
      <c r="BJH160" s="417"/>
      <c r="BJI160" s="417"/>
      <c r="BJJ160" s="417"/>
      <c r="BJK160" s="417"/>
      <c r="BJL160" s="417"/>
      <c r="BJM160" s="417"/>
      <c r="BJN160" s="417"/>
      <c r="BJO160" s="417"/>
      <c r="BJP160" s="417"/>
      <c r="BJQ160" s="417"/>
      <c r="BJR160" s="417"/>
      <c r="BJS160" s="417"/>
      <c r="BJT160" s="417"/>
      <c r="BJU160" s="417"/>
      <c r="BJV160" s="417"/>
      <c r="BJW160" s="417"/>
      <c r="BJX160" s="417"/>
      <c r="BJY160" s="417"/>
      <c r="BJZ160" s="417"/>
      <c r="BKA160" s="417"/>
      <c r="BKB160" s="417"/>
      <c r="BKC160" s="417"/>
      <c r="BKD160" s="417"/>
      <c r="BKE160" s="417"/>
      <c r="BKF160" s="417"/>
      <c r="BKG160" s="417"/>
      <c r="BKH160" s="417"/>
      <c r="BKI160" s="417"/>
      <c r="BKJ160" s="417"/>
      <c r="BKK160" s="417"/>
      <c r="BKL160" s="417"/>
      <c r="BKM160" s="417"/>
      <c r="BKN160" s="417"/>
      <c r="BKO160" s="417"/>
      <c r="BKP160" s="417"/>
      <c r="BKQ160" s="417"/>
      <c r="BKR160" s="417"/>
      <c r="BKS160" s="417"/>
      <c r="BKT160" s="417"/>
      <c r="BKU160" s="417"/>
      <c r="BKV160" s="417"/>
      <c r="BKW160" s="417"/>
      <c r="BKX160" s="417"/>
      <c r="BKY160" s="417"/>
      <c r="BKZ160" s="417"/>
      <c r="BLA160" s="417"/>
      <c r="BLB160" s="417"/>
      <c r="BLC160" s="417"/>
      <c r="BLD160" s="417"/>
      <c r="BLE160" s="417"/>
      <c r="BLF160" s="417"/>
      <c r="BLG160" s="417"/>
      <c r="BLH160" s="417"/>
      <c r="BLI160" s="417"/>
      <c r="BLJ160" s="417"/>
      <c r="BLK160" s="417"/>
      <c r="BLL160" s="417"/>
      <c r="BLM160" s="417"/>
      <c r="BLN160" s="417"/>
      <c r="BLO160" s="417"/>
      <c r="BLP160" s="417"/>
      <c r="BLQ160" s="417"/>
      <c r="BLR160" s="417"/>
      <c r="BLS160" s="417"/>
      <c r="BLT160" s="417"/>
      <c r="BLU160" s="417"/>
      <c r="BLV160" s="417"/>
      <c r="BLW160" s="417"/>
      <c r="BLX160" s="417"/>
      <c r="BLY160" s="417"/>
      <c r="BLZ160" s="417"/>
      <c r="BMA160" s="417"/>
      <c r="BMB160" s="417"/>
      <c r="BMC160" s="417"/>
      <c r="BMD160" s="417"/>
      <c r="BME160" s="417"/>
      <c r="BMF160" s="417"/>
      <c r="BMG160" s="417"/>
      <c r="BMH160" s="417"/>
      <c r="BMI160" s="417"/>
      <c r="BMJ160" s="417"/>
      <c r="BMK160" s="417"/>
      <c r="BML160" s="417"/>
      <c r="BMM160" s="417"/>
      <c r="BMN160" s="417"/>
      <c r="BMO160" s="417"/>
      <c r="BMP160" s="417"/>
      <c r="BMQ160" s="417"/>
      <c r="BMR160" s="417"/>
      <c r="BMS160" s="417"/>
      <c r="BMT160" s="417"/>
      <c r="BMU160" s="417"/>
      <c r="BMV160" s="417"/>
      <c r="BMW160" s="417"/>
      <c r="BMX160" s="417"/>
      <c r="BMY160" s="417"/>
      <c r="BMZ160" s="417"/>
      <c r="BNA160" s="417"/>
      <c r="BNB160" s="417"/>
      <c r="BNC160" s="417"/>
      <c r="BND160" s="417"/>
      <c r="BNE160" s="417"/>
      <c r="BNF160" s="417"/>
      <c r="BNG160" s="417"/>
      <c r="BNH160" s="417"/>
      <c r="BNI160" s="417"/>
      <c r="BNJ160" s="417"/>
      <c r="BNK160" s="417"/>
      <c r="BNL160" s="417"/>
      <c r="BNM160" s="417"/>
      <c r="BNN160" s="417"/>
      <c r="BNO160" s="417"/>
      <c r="BNP160" s="417"/>
      <c r="BNQ160" s="417"/>
      <c r="BNR160" s="417"/>
      <c r="BNS160" s="417"/>
      <c r="BNT160" s="417"/>
      <c r="BNU160" s="417"/>
      <c r="BNV160" s="417"/>
      <c r="BNW160" s="417"/>
      <c r="BNX160" s="417"/>
      <c r="BNY160" s="417"/>
      <c r="BNZ160" s="417"/>
      <c r="BOA160" s="417"/>
      <c r="BOB160" s="417"/>
      <c r="BOC160" s="417"/>
      <c r="BOD160" s="417"/>
      <c r="BOE160" s="417"/>
      <c r="BOF160" s="417"/>
      <c r="BOG160" s="417"/>
      <c r="BOH160" s="417"/>
      <c r="BOI160" s="417"/>
      <c r="BOJ160" s="417"/>
      <c r="BOK160" s="417"/>
      <c r="BOL160" s="417"/>
      <c r="BOM160" s="417"/>
      <c r="BON160" s="417"/>
      <c r="BOO160" s="417"/>
      <c r="BOP160" s="417"/>
      <c r="BOQ160" s="417"/>
      <c r="BOR160" s="417"/>
      <c r="BOS160" s="417"/>
      <c r="BOT160" s="417"/>
      <c r="BOU160" s="417"/>
      <c r="BOV160" s="417"/>
      <c r="BOW160" s="417"/>
      <c r="BOX160" s="417"/>
      <c r="BOY160" s="417"/>
      <c r="BOZ160" s="417"/>
      <c r="BPA160" s="417"/>
      <c r="BPB160" s="417"/>
      <c r="BPC160" s="417"/>
      <c r="BPD160" s="417"/>
      <c r="BPE160" s="417"/>
      <c r="BPF160" s="417"/>
      <c r="BPG160" s="417"/>
      <c r="BPH160" s="417"/>
      <c r="BPI160" s="417"/>
      <c r="BPJ160" s="417"/>
      <c r="BPK160" s="417"/>
      <c r="BPL160" s="417"/>
      <c r="BPM160" s="417"/>
      <c r="BPN160" s="417"/>
      <c r="BPO160" s="417"/>
      <c r="BPP160" s="417"/>
      <c r="BPQ160" s="417"/>
      <c r="BPR160" s="417"/>
      <c r="BPS160" s="417"/>
      <c r="BPT160" s="417"/>
      <c r="BPU160" s="417"/>
      <c r="BPV160" s="417"/>
      <c r="BPW160" s="417"/>
      <c r="BPX160" s="417"/>
      <c r="BPY160" s="417"/>
      <c r="BPZ160" s="417"/>
      <c r="BQA160" s="417"/>
      <c r="BQB160" s="417"/>
      <c r="BQC160" s="417"/>
      <c r="BQD160" s="417"/>
      <c r="BQE160" s="417"/>
      <c r="BQF160" s="417"/>
      <c r="BQG160" s="417"/>
      <c r="BQH160" s="417"/>
      <c r="BQI160" s="417"/>
      <c r="BQJ160" s="417"/>
      <c r="BQK160" s="417"/>
      <c r="BQL160" s="417"/>
      <c r="BQM160" s="417"/>
      <c r="BQN160" s="417"/>
      <c r="BQO160" s="417"/>
      <c r="BQP160" s="417"/>
      <c r="BQQ160" s="417"/>
      <c r="BQR160" s="417"/>
      <c r="BQS160" s="417"/>
      <c r="BQT160" s="417"/>
      <c r="BQU160" s="417"/>
      <c r="BQV160" s="417"/>
      <c r="BQW160" s="417"/>
      <c r="BQX160" s="417"/>
      <c r="BQY160" s="417"/>
      <c r="BQZ160" s="417"/>
      <c r="BRA160" s="417"/>
      <c r="BRB160" s="417"/>
      <c r="BRC160" s="417"/>
      <c r="BRD160" s="417"/>
      <c r="BRE160" s="417"/>
      <c r="BRF160" s="417"/>
      <c r="BRG160" s="417"/>
      <c r="BRH160" s="417"/>
      <c r="BRI160" s="417"/>
      <c r="BRJ160" s="417"/>
      <c r="BRK160" s="417"/>
      <c r="BRL160" s="417"/>
      <c r="BRM160" s="417"/>
      <c r="BRN160" s="417"/>
      <c r="BRO160" s="417"/>
      <c r="BRP160" s="417"/>
      <c r="BRQ160" s="417"/>
      <c r="BRR160" s="417"/>
      <c r="BRS160" s="417"/>
      <c r="BRT160" s="417"/>
      <c r="BRU160" s="417"/>
      <c r="BRV160" s="417"/>
      <c r="BRW160" s="417"/>
      <c r="BRX160" s="417"/>
      <c r="BRY160" s="417"/>
      <c r="BRZ160" s="417"/>
      <c r="BSA160" s="417"/>
      <c r="BSB160" s="417"/>
      <c r="BSC160" s="417"/>
      <c r="BSD160" s="417"/>
      <c r="BSE160" s="417"/>
      <c r="BSF160" s="417"/>
      <c r="BSG160" s="417"/>
      <c r="BSH160" s="417"/>
      <c r="BSI160" s="417"/>
      <c r="BSJ160" s="417"/>
      <c r="BSK160" s="417"/>
      <c r="BSL160" s="417"/>
      <c r="BSM160" s="417"/>
      <c r="BSN160" s="417"/>
      <c r="BSO160" s="417"/>
      <c r="BSP160" s="417"/>
      <c r="BSQ160" s="417"/>
      <c r="BSR160" s="417"/>
      <c r="BSS160" s="417"/>
      <c r="BST160" s="417"/>
      <c r="BSU160" s="417"/>
      <c r="BSV160" s="417"/>
      <c r="BSW160" s="417"/>
      <c r="BSX160" s="417"/>
      <c r="BSY160" s="417"/>
      <c r="BSZ160" s="417"/>
      <c r="BTA160" s="417"/>
      <c r="BTB160" s="417"/>
      <c r="BTC160" s="417"/>
      <c r="BTD160" s="417"/>
      <c r="BTE160" s="417"/>
      <c r="BTF160" s="417"/>
      <c r="BTG160" s="417"/>
      <c r="BTH160" s="417"/>
      <c r="BTI160" s="417"/>
      <c r="BTJ160" s="417"/>
      <c r="BTK160" s="417"/>
      <c r="BTL160" s="417"/>
      <c r="BTM160" s="417"/>
      <c r="BTN160" s="417"/>
      <c r="BTO160" s="417"/>
      <c r="BTP160" s="417"/>
      <c r="BTQ160" s="417"/>
      <c r="BTR160" s="417"/>
      <c r="BTS160" s="417"/>
      <c r="BTT160" s="417"/>
      <c r="BTU160" s="417"/>
      <c r="BTV160" s="417"/>
      <c r="BTW160" s="417"/>
      <c r="BTX160" s="417"/>
      <c r="BTY160" s="417"/>
      <c r="BTZ160" s="417"/>
      <c r="BUA160" s="417"/>
      <c r="BUB160" s="417"/>
      <c r="BUC160" s="417"/>
      <c r="BUD160" s="417"/>
      <c r="BUE160" s="417"/>
      <c r="BUF160" s="417"/>
      <c r="BUG160" s="417"/>
      <c r="BUH160" s="417"/>
      <c r="BUI160" s="417"/>
      <c r="BUJ160" s="417"/>
      <c r="BUK160" s="417"/>
      <c r="BUL160" s="417"/>
      <c r="BUM160" s="417"/>
      <c r="BUN160" s="417"/>
      <c r="BUO160" s="417"/>
      <c r="BUP160" s="417"/>
      <c r="BUQ160" s="417"/>
      <c r="BUR160" s="417"/>
      <c r="BUS160" s="417"/>
      <c r="BUT160" s="417"/>
      <c r="BUU160" s="417"/>
      <c r="BUV160" s="417"/>
      <c r="BUW160" s="417"/>
      <c r="BUX160" s="417"/>
      <c r="BUY160" s="417"/>
      <c r="BUZ160" s="417"/>
      <c r="BVA160" s="417"/>
      <c r="BVB160" s="417"/>
      <c r="BVC160" s="417"/>
      <c r="BVD160" s="417"/>
      <c r="BVE160" s="417"/>
      <c r="BVF160" s="417"/>
      <c r="BVG160" s="417"/>
      <c r="BVH160" s="417"/>
      <c r="BVI160" s="417"/>
      <c r="BVJ160" s="417"/>
      <c r="BVK160" s="417"/>
      <c r="BVL160" s="417"/>
      <c r="BVM160" s="417"/>
      <c r="BVN160" s="417"/>
      <c r="BVO160" s="417"/>
      <c r="BVP160" s="417"/>
      <c r="BVQ160" s="417"/>
      <c r="BVR160" s="417"/>
      <c r="BVS160" s="417"/>
      <c r="BVT160" s="417"/>
      <c r="BVU160" s="417"/>
      <c r="BVV160" s="417"/>
      <c r="BVW160" s="417"/>
      <c r="BVX160" s="417"/>
      <c r="BVY160" s="417"/>
      <c r="BVZ160" s="417"/>
      <c r="BWA160" s="417"/>
      <c r="BWB160" s="417"/>
      <c r="BWC160" s="417"/>
      <c r="BWD160" s="417"/>
      <c r="BWE160" s="417"/>
      <c r="BWF160" s="417"/>
      <c r="BWG160" s="417"/>
      <c r="BWH160" s="417"/>
      <c r="BWI160" s="417"/>
      <c r="BWJ160" s="417"/>
      <c r="BWK160" s="417"/>
      <c r="BWL160" s="417"/>
      <c r="BWM160" s="417"/>
      <c r="BWN160" s="417"/>
      <c r="BWO160" s="417"/>
      <c r="BWP160" s="417"/>
      <c r="BWQ160" s="417"/>
      <c r="BWR160" s="417"/>
      <c r="BWS160" s="417"/>
      <c r="BWT160" s="417"/>
      <c r="BWU160" s="417"/>
      <c r="BWV160" s="417"/>
      <c r="BWW160" s="417"/>
      <c r="BWX160" s="417"/>
      <c r="BWY160" s="417"/>
      <c r="BWZ160" s="417"/>
      <c r="BXA160" s="417"/>
      <c r="BXB160" s="417"/>
      <c r="BXC160" s="417"/>
      <c r="BXD160" s="417"/>
      <c r="BXE160" s="417"/>
      <c r="BXF160" s="417"/>
      <c r="BXG160" s="417"/>
      <c r="BXH160" s="417"/>
      <c r="BXI160" s="417"/>
      <c r="BXJ160" s="417"/>
      <c r="BXK160" s="417"/>
      <c r="BXL160" s="417"/>
      <c r="BXM160" s="417"/>
      <c r="BXN160" s="417"/>
      <c r="BXO160" s="417"/>
      <c r="BXP160" s="417"/>
      <c r="BXQ160" s="417"/>
      <c r="BXR160" s="417"/>
      <c r="BXS160" s="417"/>
      <c r="BXT160" s="417"/>
      <c r="BXU160" s="417"/>
      <c r="BXV160" s="417"/>
      <c r="BXW160" s="417"/>
      <c r="BXX160" s="417"/>
      <c r="BXY160" s="417"/>
      <c r="BXZ160" s="417"/>
      <c r="BYA160" s="417"/>
      <c r="BYB160" s="417"/>
      <c r="BYC160" s="417"/>
      <c r="BYD160" s="417"/>
      <c r="BYE160" s="417"/>
      <c r="BYF160" s="417"/>
      <c r="BYG160" s="417"/>
      <c r="BYH160" s="417"/>
      <c r="BYI160" s="417"/>
      <c r="BYJ160" s="417"/>
      <c r="BYK160" s="417"/>
      <c r="BYL160" s="417"/>
      <c r="BYM160" s="417"/>
      <c r="BYN160" s="417"/>
      <c r="BYO160" s="417"/>
      <c r="BYP160" s="417"/>
      <c r="BYQ160" s="417"/>
      <c r="BYR160" s="417"/>
      <c r="BYS160" s="417"/>
      <c r="BYT160" s="417"/>
      <c r="BYU160" s="417"/>
      <c r="BYV160" s="417"/>
      <c r="BYW160" s="417"/>
      <c r="BYX160" s="417"/>
      <c r="BYY160" s="417"/>
      <c r="BYZ160" s="417"/>
      <c r="BZA160" s="417"/>
      <c r="BZB160" s="417"/>
      <c r="BZC160" s="417"/>
      <c r="BZD160" s="417"/>
      <c r="BZE160" s="417"/>
      <c r="BZF160" s="417"/>
      <c r="BZG160" s="417"/>
      <c r="BZH160" s="417"/>
      <c r="BZI160" s="417"/>
      <c r="BZJ160" s="417"/>
      <c r="BZK160" s="417"/>
      <c r="BZL160" s="417"/>
      <c r="BZM160" s="417"/>
      <c r="BZN160" s="417"/>
      <c r="BZO160" s="417"/>
      <c r="BZP160" s="417"/>
      <c r="BZQ160" s="417"/>
      <c r="BZR160" s="417"/>
      <c r="BZS160" s="417"/>
      <c r="BZT160" s="417"/>
      <c r="BZU160" s="417"/>
      <c r="BZV160" s="417"/>
      <c r="BZW160" s="417"/>
      <c r="BZX160" s="417"/>
      <c r="BZY160" s="417"/>
      <c r="BZZ160" s="417"/>
      <c r="CAA160" s="417"/>
      <c r="CAB160" s="417"/>
      <c r="CAC160" s="417"/>
      <c r="CAD160" s="417"/>
      <c r="CAE160" s="417"/>
      <c r="CAF160" s="417"/>
      <c r="CAG160" s="417"/>
      <c r="CAH160" s="417"/>
      <c r="CAI160" s="417"/>
      <c r="CAJ160" s="417"/>
      <c r="CAK160" s="417"/>
      <c r="CAL160" s="417"/>
      <c r="CAM160" s="417"/>
      <c r="CAN160" s="417"/>
      <c r="CAO160" s="417"/>
      <c r="CAP160" s="417"/>
      <c r="CAQ160" s="417"/>
      <c r="CAR160" s="417"/>
      <c r="CAS160" s="417"/>
      <c r="CAT160" s="417"/>
      <c r="CAU160" s="417"/>
      <c r="CAV160" s="417"/>
      <c r="CAW160" s="417"/>
      <c r="CAX160" s="417"/>
      <c r="CAY160" s="417"/>
      <c r="CAZ160" s="417"/>
      <c r="CBA160" s="417"/>
      <c r="CBB160" s="417"/>
      <c r="CBC160" s="417"/>
      <c r="CBD160" s="417"/>
      <c r="CBE160" s="417"/>
      <c r="CBF160" s="417"/>
      <c r="CBG160" s="417"/>
      <c r="CBH160" s="417"/>
      <c r="CBI160" s="417"/>
      <c r="CBJ160" s="417"/>
      <c r="CBK160" s="417"/>
      <c r="CBL160" s="417"/>
      <c r="CBM160" s="417"/>
      <c r="CBN160" s="417"/>
      <c r="CBO160" s="417"/>
      <c r="CBP160" s="417"/>
      <c r="CBQ160" s="417"/>
      <c r="CBR160" s="417"/>
      <c r="CBS160" s="417"/>
      <c r="CBT160" s="417"/>
      <c r="CBU160" s="417"/>
      <c r="CBV160" s="417"/>
      <c r="CBW160" s="417"/>
      <c r="CBX160" s="417"/>
      <c r="CBY160" s="417"/>
      <c r="CBZ160" s="417"/>
      <c r="CCA160" s="417"/>
      <c r="CCB160" s="417"/>
      <c r="CCC160" s="417"/>
      <c r="CCD160" s="417"/>
      <c r="CCE160" s="417"/>
      <c r="CCF160" s="417"/>
      <c r="CCG160" s="417"/>
      <c r="CCH160" s="417"/>
      <c r="CCI160" s="417"/>
      <c r="CCJ160" s="417"/>
      <c r="CCK160" s="417"/>
      <c r="CCL160" s="417"/>
      <c r="CCM160" s="417"/>
      <c r="CCN160" s="417"/>
      <c r="CCO160" s="417"/>
      <c r="CCP160" s="417"/>
      <c r="CCQ160" s="417"/>
      <c r="CCR160" s="417"/>
      <c r="CCS160" s="417"/>
      <c r="CCT160" s="417"/>
      <c r="CCU160" s="417"/>
      <c r="CCV160" s="417"/>
      <c r="CCW160" s="417"/>
      <c r="CCX160" s="417"/>
      <c r="CCY160" s="417"/>
      <c r="CCZ160" s="417"/>
      <c r="CDA160" s="417"/>
      <c r="CDB160" s="417"/>
      <c r="CDC160" s="417"/>
      <c r="CDD160" s="417"/>
      <c r="CDE160" s="417"/>
      <c r="CDF160" s="417"/>
      <c r="CDG160" s="417"/>
      <c r="CDH160" s="417"/>
      <c r="CDI160" s="417"/>
      <c r="CDJ160" s="417"/>
      <c r="CDK160" s="417"/>
      <c r="CDL160" s="417"/>
      <c r="CDM160" s="417"/>
      <c r="CDN160" s="417"/>
      <c r="CDO160" s="417"/>
      <c r="CDP160" s="417"/>
      <c r="CDQ160" s="417"/>
      <c r="CDR160" s="417"/>
      <c r="CDS160" s="417"/>
      <c r="CDT160" s="417"/>
      <c r="CDU160" s="417"/>
      <c r="CDV160" s="417"/>
      <c r="CDW160" s="417"/>
      <c r="CDX160" s="417"/>
      <c r="CDY160" s="417"/>
      <c r="CDZ160" s="417"/>
      <c r="CEA160" s="417"/>
      <c r="CEB160" s="417"/>
      <c r="CEC160" s="417"/>
      <c r="CED160" s="417"/>
      <c r="CEE160" s="417"/>
      <c r="CEF160" s="417"/>
      <c r="CEG160" s="417"/>
      <c r="CEH160" s="417"/>
      <c r="CEI160" s="417"/>
      <c r="CEJ160" s="417"/>
      <c r="CEK160" s="417"/>
      <c r="CEL160" s="417"/>
      <c r="CEM160" s="417"/>
      <c r="CEN160" s="417"/>
      <c r="CEO160" s="417"/>
      <c r="CEP160" s="417"/>
      <c r="CEQ160" s="417"/>
      <c r="CER160" s="417"/>
      <c r="CES160" s="417"/>
      <c r="CET160" s="417"/>
      <c r="CEU160" s="417"/>
      <c r="CEV160" s="417"/>
      <c r="CEW160" s="417"/>
      <c r="CEX160" s="417"/>
      <c r="CEY160" s="417"/>
      <c r="CEZ160" s="417"/>
      <c r="CFA160" s="417"/>
      <c r="CFB160" s="417"/>
      <c r="CFC160" s="417"/>
      <c r="CFD160" s="417"/>
      <c r="CFE160" s="417"/>
      <c r="CFF160" s="417"/>
      <c r="CFG160" s="417"/>
      <c r="CFH160" s="417"/>
      <c r="CFI160" s="417"/>
      <c r="CFJ160" s="417"/>
      <c r="CFK160" s="417"/>
      <c r="CFL160" s="417"/>
      <c r="CFM160" s="417"/>
      <c r="CFN160" s="417"/>
      <c r="CFO160" s="417"/>
      <c r="CFP160" s="417"/>
      <c r="CFQ160" s="417"/>
      <c r="CFR160" s="417"/>
      <c r="CFS160" s="417"/>
      <c r="CFT160" s="417"/>
      <c r="CFU160" s="417"/>
      <c r="CFV160" s="417"/>
      <c r="CFW160" s="417"/>
      <c r="CFX160" s="417"/>
      <c r="CFY160" s="417"/>
      <c r="CFZ160" s="417"/>
      <c r="CGA160" s="417"/>
      <c r="CGB160" s="417"/>
      <c r="CGC160" s="417"/>
      <c r="CGD160" s="417"/>
      <c r="CGE160" s="417"/>
      <c r="CGF160" s="417"/>
      <c r="CGG160" s="417"/>
      <c r="CGH160" s="417"/>
      <c r="CGI160" s="417"/>
      <c r="CGJ160" s="417"/>
      <c r="CGK160" s="417"/>
      <c r="CGL160" s="417"/>
      <c r="CGM160" s="417"/>
      <c r="CGN160" s="417"/>
      <c r="CGO160" s="417"/>
      <c r="CGP160" s="417"/>
      <c r="CGQ160" s="417"/>
      <c r="CGR160" s="417"/>
      <c r="CGS160" s="417"/>
      <c r="CGT160" s="417"/>
      <c r="CGU160" s="417"/>
      <c r="CGV160" s="417"/>
      <c r="CGW160" s="417"/>
      <c r="CGX160" s="417"/>
      <c r="CGY160" s="417"/>
      <c r="CGZ160" s="417"/>
      <c r="CHA160" s="417"/>
      <c r="CHB160" s="417"/>
      <c r="CHC160" s="417"/>
      <c r="CHD160" s="417"/>
      <c r="CHE160" s="417"/>
      <c r="CHF160" s="417"/>
      <c r="CHG160" s="417"/>
      <c r="CHH160" s="417"/>
      <c r="CHI160" s="417"/>
      <c r="CHJ160" s="417"/>
      <c r="CHK160" s="417"/>
      <c r="CHL160" s="417"/>
      <c r="CHM160" s="417"/>
      <c r="CHN160" s="417"/>
      <c r="CHO160" s="417"/>
      <c r="CHP160" s="417"/>
      <c r="CHQ160" s="417"/>
      <c r="CHR160" s="417"/>
      <c r="CHS160" s="417"/>
      <c r="CHT160" s="417"/>
      <c r="CHU160" s="417"/>
      <c r="CHV160" s="417"/>
      <c r="CHW160" s="417"/>
      <c r="CHX160" s="417"/>
      <c r="CHY160" s="417"/>
      <c r="CHZ160" s="417"/>
      <c r="CIA160" s="417"/>
      <c r="CIB160" s="417"/>
      <c r="CIC160" s="417"/>
      <c r="CID160" s="417"/>
      <c r="CIE160" s="417"/>
      <c r="CIF160" s="417"/>
      <c r="CIG160" s="417"/>
      <c r="CIH160" s="417"/>
      <c r="CII160" s="417"/>
      <c r="CIJ160" s="417"/>
      <c r="CIK160" s="417"/>
      <c r="CIL160" s="417"/>
      <c r="CIM160" s="417"/>
      <c r="CIN160" s="417"/>
      <c r="CIO160" s="417"/>
      <c r="CIP160" s="417"/>
      <c r="CIQ160" s="417"/>
      <c r="CIR160" s="417"/>
      <c r="CIS160" s="417"/>
      <c r="CIT160" s="417"/>
      <c r="CIU160" s="417"/>
      <c r="CIV160" s="417"/>
      <c r="CIW160" s="417"/>
      <c r="CIX160" s="417"/>
      <c r="CIY160" s="417"/>
      <c r="CIZ160" s="417"/>
      <c r="CJA160" s="417"/>
      <c r="CJB160" s="417"/>
      <c r="CJC160" s="417"/>
      <c r="CJD160" s="417"/>
      <c r="CJE160" s="417"/>
      <c r="CJF160" s="417"/>
      <c r="CJG160" s="417"/>
      <c r="CJH160" s="417"/>
      <c r="CJI160" s="417"/>
      <c r="CJJ160" s="417"/>
      <c r="CJK160" s="417"/>
      <c r="CJL160" s="417"/>
      <c r="CJM160" s="417"/>
      <c r="CJN160" s="417"/>
      <c r="CJO160" s="417"/>
      <c r="CJP160" s="417"/>
      <c r="CJQ160" s="417"/>
      <c r="CJR160" s="417"/>
      <c r="CJS160" s="417"/>
      <c r="CJT160" s="417"/>
      <c r="CJU160" s="417"/>
      <c r="CJV160" s="417"/>
      <c r="CJW160" s="417"/>
      <c r="CJX160" s="417"/>
      <c r="CJY160" s="417"/>
      <c r="CJZ160" s="417"/>
      <c r="CKA160" s="417"/>
      <c r="CKB160" s="417"/>
      <c r="CKC160" s="417"/>
      <c r="CKD160" s="417"/>
      <c r="CKE160" s="417"/>
      <c r="CKF160" s="417"/>
      <c r="CKG160" s="417"/>
      <c r="CKH160" s="417"/>
      <c r="CKI160" s="417"/>
      <c r="CKJ160" s="417"/>
      <c r="CKK160" s="417"/>
      <c r="CKL160" s="417"/>
      <c r="CKM160" s="417"/>
      <c r="CKN160" s="417"/>
      <c r="CKO160" s="417"/>
      <c r="CKP160" s="417"/>
      <c r="CKQ160" s="417"/>
      <c r="CKR160" s="417"/>
      <c r="CKS160" s="417"/>
      <c r="CKT160" s="417"/>
      <c r="CKU160" s="417"/>
      <c r="CKV160" s="417"/>
      <c r="CKW160" s="417"/>
      <c r="CKX160" s="417"/>
      <c r="CKY160" s="417"/>
      <c r="CKZ160" s="417"/>
      <c r="CLA160" s="417"/>
      <c r="CLB160" s="417"/>
      <c r="CLC160" s="417"/>
      <c r="CLD160" s="417"/>
      <c r="CLE160" s="417"/>
      <c r="CLF160" s="417"/>
      <c r="CLG160" s="417"/>
      <c r="CLH160" s="417"/>
      <c r="CLI160" s="417"/>
      <c r="CLJ160" s="417"/>
      <c r="CLK160" s="417"/>
      <c r="CLL160" s="417"/>
      <c r="CLM160" s="417"/>
      <c r="CLN160" s="417"/>
      <c r="CLO160" s="417"/>
      <c r="CLP160" s="417"/>
      <c r="CLQ160" s="417"/>
      <c r="CLR160" s="417"/>
      <c r="CLS160" s="417"/>
      <c r="CLT160" s="417"/>
      <c r="CLU160" s="417"/>
      <c r="CLV160" s="417"/>
      <c r="CLW160" s="417"/>
      <c r="CLX160" s="417"/>
      <c r="CLY160" s="417"/>
      <c r="CLZ160" s="417"/>
      <c r="CMA160" s="417"/>
      <c r="CMB160" s="417"/>
      <c r="CMC160" s="417"/>
      <c r="CMD160" s="417"/>
      <c r="CME160" s="417"/>
      <c r="CMF160" s="417"/>
      <c r="CMG160" s="417"/>
      <c r="CMH160" s="417"/>
      <c r="CMI160" s="417"/>
      <c r="CMJ160" s="417"/>
      <c r="CMK160" s="417"/>
      <c r="CML160" s="417"/>
      <c r="CMM160" s="417"/>
      <c r="CMN160" s="417"/>
      <c r="CMO160" s="417"/>
      <c r="CMP160" s="417"/>
      <c r="CMQ160" s="417"/>
      <c r="CMR160" s="417"/>
      <c r="CMS160" s="417"/>
      <c r="CMT160" s="417"/>
      <c r="CMU160" s="417"/>
      <c r="CMV160" s="417"/>
      <c r="CMW160" s="417"/>
      <c r="CMX160" s="417"/>
      <c r="CMY160" s="417"/>
      <c r="CMZ160" s="417"/>
      <c r="CNA160" s="417"/>
      <c r="CNB160" s="417"/>
      <c r="CNC160" s="417"/>
      <c r="CND160" s="417"/>
      <c r="CNE160" s="417"/>
      <c r="CNF160" s="417"/>
      <c r="CNG160" s="417"/>
      <c r="CNH160" s="417"/>
      <c r="CNI160" s="417"/>
      <c r="CNJ160" s="417"/>
      <c r="CNK160" s="417"/>
      <c r="CNL160" s="417"/>
      <c r="CNM160" s="417"/>
      <c r="CNN160" s="417"/>
      <c r="CNO160" s="417"/>
      <c r="CNP160" s="417"/>
      <c r="CNQ160" s="417"/>
      <c r="CNR160" s="417"/>
      <c r="CNS160" s="417"/>
      <c r="CNT160" s="417"/>
      <c r="CNU160" s="417"/>
      <c r="CNV160" s="417"/>
      <c r="CNW160" s="417"/>
      <c r="CNX160" s="417"/>
      <c r="CNY160" s="417"/>
      <c r="CNZ160" s="417"/>
      <c r="COA160" s="417"/>
      <c r="COB160" s="417"/>
      <c r="COC160" s="417"/>
      <c r="COD160" s="417"/>
      <c r="COE160" s="417"/>
      <c r="COF160" s="417"/>
      <c r="COG160" s="417"/>
      <c r="COH160" s="417"/>
      <c r="COI160" s="417"/>
      <c r="COJ160" s="417"/>
      <c r="COK160" s="417"/>
      <c r="COL160" s="417"/>
      <c r="COM160" s="417"/>
      <c r="CON160" s="417"/>
      <c r="COO160" s="417"/>
      <c r="COP160" s="417"/>
      <c r="COQ160" s="417"/>
      <c r="COR160" s="417"/>
      <c r="COS160" s="417"/>
      <c r="COT160" s="417"/>
      <c r="COU160" s="417"/>
      <c r="COV160" s="417"/>
      <c r="COW160" s="417"/>
      <c r="COX160" s="417"/>
      <c r="COY160" s="417"/>
    </row>
    <row r="161" spans="1:2443" s="426" customFormat="1" x14ac:dyDescent="0.35">
      <c r="A161" s="307" t="s">
        <v>585</v>
      </c>
      <c r="B161" s="421" t="s">
        <v>102</v>
      </c>
      <c r="C161" s="421">
        <v>2010</v>
      </c>
      <c r="D161" s="421" t="s">
        <v>403</v>
      </c>
      <c r="E161" s="420">
        <f>SUM(E159:E160)</f>
        <v>22152</v>
      </c>
      <c r="F161" s="420">
        <f>SUM(F159:F160)</f>
        <v>0</v>
      </c>
      <c r="G161" s="470">
        <f t="shared" si="5"/>
        <v>22152</v>
      </c>
      <c r="H161" s="331"/>
      <c r="I161" s="416"/>
      <c r="J161" s="416"/>
      <c r="K161" s="416"/>
      <c r="L161" s="416"/>
      <c r="M161" s="416"/>
      <c r="N161" s="416"/>
      <c r="O161" s="416"/>
      <c r="P161" s="416"/>
      <c r="Q161" s="416"/>
      <c r="R161" s="425"/>
      <c r="S161" s="416"/>
      <c r="T161" s="416"/>
      <c r="U161" s="416"/>
      <c r="V161" s="416"/>
      <c r="W161" s="416"/>
      <c r="X161" s="416"/>
      <c r="Y161" s="416"/>
      <c r="Z161" s="416"/>
      <c r="AA161" s="416"/>
      <c r="AB161" s="416"/>
      <c r="AC161" s="416"/>
      <c r="AD161" s="416"/>
      <c r="AE161" s="416"/>
      <c r="AF161" s="416"/>
      <c r="AG161" s="416"/>
      <c r="AH161" s="416"/>
      <c r="AI161" s="416"/>
      <c r="AJ161" s="416"/>
      <c r="AK161" s="416"/>
      <c r="AL161" s="416"/>
      <c r="AM161" s="416"/>
      <c r="AN161" s="416"/>
      <c r="AO161" s="416"/>
      <c r="AP161" s="416"/>
      <c r="AQ161" s="416"/>
      <c r="AR161" s="416"/>
      <c r="AS161" s="416"/>
      <c r="AT161" s="416"/>
      <c r="AU161" s="416"/>
      <c r="AV161" s="416"/>
      <c r="AW161" s="416"/>
      <c r="AX161" s="416"/>
      <c r="AY161" s="416"/>
      <c r="AZ161" s="416"/>
      <c r="BA161" s="416"/>
      <c r="BB161" s="416"/>
      <c r="BC161" s="416"/>
      <c r="BD161" s="416"/>
      <c r="BE161" s="416"/>
      <c r="BF161" s="416"/>
      <c r="BG161" s="416"/>
      <c r="BH161" s="416"/>
      <c r="BI161" s="416"/>
      <c r="BJ161" s="416"/>
      <c r="BK161" s="416"/>
      <c r="BL161" s="416"/>
      <c r="BM161" s="416"/>
      <c r="BN161" s="416"/>
      <c r="BO161" s="416"/>
      <c r="BP161" s="416"/>
      <c r="BQ161" s="416"/>
      <c r="BR161" s="416"/>
      <c r="BS161" s="416"/>
      <c r="BT161" s="416"/>
      <c r="BU161" s="416"/>
      <c r="BV161" s="416"/>
      <c r="BW161" s="416"/>
      <c r="BX161" s="416"/>
      <c r="BY161" s="416"/>
      <c r="BZ161" s="416"/>
      <c r="CA161" s="416"/>
      <c r="CB161" s="416"/>
      <c r="CC161" s="416"/>
      <c r="CD161" s="416"/>
      <c r="CE161" s="416"/>
      <c r="CF161" s="416"/>
      <c r="CG161" s="416"/>
      <c r="CH161" s="416"/>
      <c r="CI161" s="416"/>
      <c r="CJ161" s="416"/>
      <c r="CK161" s="416"/>
      <c r="CL161" s="416"/>
      <c r="CM161" s="416"/>
      <c r="CN161" s="416"/>
      <c r="CO161" s="416"/>
      <c r="CP161" s="416"/>
      <c r="CQ161" s="416"/>
      <c r="CR161" s="416"/>
      <c r="CS161" s="416"/>
      <c r="CT161" s="416"/>
      <c r="CU161" s="416"/>
      <c r="CV161" s="416"/>
      <c r="CW161" s="416"/>
      <c r="CX161" s="416"/>
      <c r="CY161" s="416"/>
      <c r="CZ161" s="416"/>
      <c r="DA161" s="416"/>
      <c r="DB161" s="416"/>
      <c r="DC161" s="416"/>
      <c r="DD161" s="416"/>
      <c r="DE161" s="416"/>
      <c r="DF161" s="416"/>
      <c r="DG161" s="416"/>
      <c r="DH161" s="416"/>
      <c r="DI161" s="416"/>
      <c r="DJ161" s="416"/>
      <c r="DK161" s="416"/>
      <c r="DL161" s="416"/>
      <c r="DM161" s="416"/>
      <c r="DN161" s="416"/>
      <c r="DO161" s="416"/>
      <c r="DP161" s="416"/>
      <c r="DQ161" s="416"/>
      <c r="DR161" s="416"/>
      <c r="DS161" s="416"/>
      <c r="DT161" s="416"/>
      <c r="DU161" s="416"/>
      <c r="DV161" s="416"/>
      <c r="DW161" s="416"/>
      <c r="DX161" s="416"/>
      <c r="DY161" s="416"/>
      <c r="DZ161" s="416"/>
      <c r="EA161" s="416"/>
      <c r="EB161" s="416"/>
      <c r="EC161" s="416"/>
      <c r="ED161" s="416"/>
      <c r="EE161" s="416"/>
      <c r="EF161" s="416"/>
      <c r="EG161" s="416"/>
      <c r="EH161" s="416"/>
      <c r="EI161" s="416"/>
      <c r="EJ161" s="416"/>
      <c r="EK161" s="416"/>
      <c r="EL161" s="416"/>
      <c r="EM161" s="416"/>
      <c r="EN161" s="416"/>
      <c r="EO161" s="416"/>
      <c r="EP161" s="416"/>
      <c r="EQ161" s="416"/>
      <c r="ER161" s="416"/>
      <c r="ES161" s="416"/>
      <c r="ET161" s="416"/>
      <c r="EU161" s="416"/>
      <c r="EV161" s="416"/>
      <c r="EW161" s="416"/>
      <c r="EX161" s="416"/>
      <c r="EY161" s="416"/>
      <c r="EZ161" s="416"/>
      <c r="FA161" s="416"/>
      <c r="FB161" s="416"/>
      <c r="FC161" s="416"/>
      <c r="FD161" s="416"/>
      <c r="FE161" s="416"/>
      <c r="FF161" s="416"/>
      <c r="FG161" s="416"/>
      <c r="FH161" s="416"/>
      <c r="FI161" s="416"/>
      <c r="FJ161" s="416"/>
      <c r="FK161" s="416"/>
      <c r="FL161" s="416"/>
      <c r="FM161" s="416"/>
      <c r="FN161" s="416"/>
      <c r="FO161" s="416"/>
      <c r="FP161" s="416"/>
      <c r="FQ161" s="416"/>
      <c r="FR161" s="416"/>
      <c r="FS161" s="416"/>
      <c r="FT161" s="416"/>
      <c r="FU161" s="416"/>
      <c r="FV161" s="416"/>
      <c r="FW161" s="416"/>
      <c r="FX161" s="416"/>
      <c r="FY161" s="416"/>
      <c r="FZ161" s="416"/>
      <c r="GA161" s="416"/>
      <c r="GB161" s="416"/>
      <c r="GC161" s="416"/>
      <c r="GD161" s="416"/>
      <c r="GE161" s="416"/>
      <c r="GF161" s="416"/>
      <c r="GG161" s="416"/>
      <c r="GH161" s="416"/>
      <c r="GI161" s="416"/>
      <c r="GJ161" s="416"/>
      <c r="GK161" s="416"/>
      <c r="GL161" s="416"/>
      <c r="GM161" s="416"/>
      <c r="GN161" s="416"/>
      <c r="GO161" s="416"/>
      <c r="GP161" s="416"/>
      <c r="GQ161" s="416"/>
      <c r="GR161" s="416"/>
      <c r="GS161" s="416"/>
      <c r="GT161" s="416"/>
      <c r="GU161" s="416"/>
      <c r="GV161" s="416"/>
      <c r="GW161" s="416"/>
      <c r="GX161" s="416"/>
      <c r="GY161" s="416"/>
      <c r="GZ161" s="416"/>
      <c r="HA161" s="416"/>
      <c r="HB161" s="416"/>
      <c r="HC161" s="416"/>
      <c r="HD161" s="416"/>
      <c r="HE161" s="416"/>
      <c r="HF161" s="416"/>
      <c r="HG161" s="416"/>
      <c r="HH161" s="416"/>
      <c r="HI161" s="416"/>
      <c r="HJ161" s="416"/>
      <c r="HK161" s="416"/>
      <c r="HL161" s="416"/>
      <c r="HM161" s="416"/>
      <c r="HN161" s="416"/>
      <c r="HO161" s="416"/>
      <c r="HP161" s="416"/>
      <c r="HQ161" s="416"/>
      <c r="HR161" s="416"/>
      <c r="HS161" s="416"/>
      <c r="HT161" s="416"/>
      <c r="HU161" s="416"/>
      <c r="HV161" s="416"/>
      <c r="HW161" s="416"/>
      <c r="HX161" s="416"/>
      <c r="HY161" s="416"/>
      <c r="HZ161" s="416"/>
      <c r="IA161" s="416"/>
      <c r="IB161" s="416"/>
      <c r="IC161" s="416"/>
      <c r="ID161" s="416"/>
      <c r="IE161" s="416"/>
      <c r="IF161" s="416"/>
      <c r="IG161" s="416"/>
      <c r="IH161" s="416"/>
      <c r="II161" s="416"/>
      <c r="IJ161" s="416"/>
      <c r="IK161" s="416"/>
      <c r="IL161" s="416"/>
      <c r="IM161" s="416"/>
      <c r="IN161" s="416"/>
      <c r="IO161" s="416"/>
      <c r="IP161" s="416"/>
      <c r="IQ161" s="416"/>
      <c r="IR161" s="416"/>
      <c r="IS161" s="416"/>
      <c r="IT161" s="416"/>
      <c r="IU161" s="416"/>
      <c r="IV161" s="416"/>
      <c r="IW161" s="416"/>
      <c r="IX161" s="416"/>
      <c r="IY161" s="416"/>
      <c r="IZ161" s="416"/>
      <c r="JA161" s="416"/>
      <c r="JB161" s="416"/>
      <c r="JC161" s="416"/>
      <c r="JD161" s="416"/>
      <c r="JE161" s="416"/>
      <c r="JF161" s="416"/>
      <c r="JG161" s="416"/>
      <c r="JH161" s="416"/>
      <c r="JI161" s="416"/>
      <c r="JJ161" s="416"/>
      <c r="JK161" s="416"/>
      <c r="JL161" s="416"/>
      <c r="JM161" s="416"/>
      <c r="JN161" s="416"/>
      <c r="JO161" s="416"/>
      <c r="JP161" s="416"/>
      <c r="JQ161" s="416"/>
      <c r="JR161" s="416"/>
      <c r="JS161" s="416"/>
      <c r="JT161" s="416"/>
      <c r="JU161" s="416"/>
      <c r="JV161" s="416"/>
      <c r="JW161" s="416"/>
      <c r="JX161" s="416"/>
      <c r="JY161" s="416"/>
      <c r="JZ161" s="416"/>
      <c r="KA161" s="416"/>
      <c r="KB161" s="416"/>
      <c r="KC161" s="416"/>
      <c r="KD161" s="416"/>
      <c r="KE161" s="416"/>
      <c r="KF161" s="416"/>
      <c r="KG161" s="416"/>
      <c r="KH161" s="416"/>
      <c r="KI161" s="416"/>
      <c r="KJ161" s="416"/>
      <c r="KK161" s="416"/>
      <c r="KL161" s="416"/>
      <c r="KM161" s="416"/>
      <c r="KN161" s="416"/>
      <c r="KO161" s="416"/>
      <c r="KP161" s="416"/>
      <c r="KQ161" s="416"/>
      <c r="KR161" s="416"/>
      <c r="KS161" s="416"/>
      <c r="KT161" s="416"/>
      <c r="KU161" s="416"/>
      <c r="KV161" s="416"/>
      <c r="KW161" s="416"/>
      <c r="KX161" s="416"/>
      <c r="KY161" s="416"/>
      <c r="KZ161" s="416"/>
      <c r="LA161" s="416"/>
      <c r="LB161" s="416"/>
      <c r="LC161" s="416"/>
      <c r="LD161" s="416"/>
      <c r="LE161" s="416"/>
      <c r="LF161" s="416"/>
      <c r="LG161" s="416"/>
      <c r="LH161" s="416"/>
      <c r="LI161" s="416"/>
      <c r="LJ161" s="416"/>
      <c r="LK161" s="416"/>
      <c r="LL161" s="416"/>
      <c r="LM161" s="416"/>
      <c r="LN161" s="416"/>
      <c r="LO161" s="416"/>
      <c r="LP161" s="416"/>
      <c r="LQ161" s="416"/>
      <c r="LR161" s="416"/>
      <c r="LS161" s="416"/>
      <c r="LT161" s="416"/>
      <c r="LU161" s="416"/>
      <c r="LV161" s="416"/>
      <c r="LW161" s="416"/>
      <c r="LX161" s="416"/>
      <c r="LY161" s="416"/>
      <c r="LZ161" s="416"/>
      <c r="MA161" s="416"/>
      <c r="MB161" s="416"/>
      <c r="MC161" s="416"/>
      <c r="MD161" s="416"/>
      <c r="ME161" s="416"/>
      <c r="MF161" s="416"/>
      <c r="MG161" s="416"/>
      <c r="MH161" s="416"/>
      <c r="MI161" s="416"/>
      <c r="MJ161" s="416"/>
      <c r="MK161" s="416"/>
      <c r="ML161" s="416"/>
      <c r="MM161" s="416"/>
      <c r="MN161" s="416"/>
      <c r="MO161" s="416"/>
      <c r="MP161" s="416"/>
      <c r="MQ161" s="416"/>
      <c r="MR161" s="416"/>
      <c r="MS161" s="416"/>
      <c r="MT161" s="416"/>
      <c r="MU161" s="416"/>
      <c r="MV161" s="416"/>
      <c r="MW161" s="416"/>
      <c r="MX161" s="416"/>
      <c r="MY161" s="416"/>
      <c r="MZ161" s="416"/>
      <c r="NA161" s="416"/>
      <c r="NB161" s="416"/>
      <c r="NC161" s="416"/>
      <c r="ND161" s="416"/>
      <c r="NE161" s="416"/>
      <c r="NF161" s="416"/>
      <c r="NG161" s="416"/>
      <c r="NH161" s="416"/>
      <c r="NI161" s="416"/>
      <c r="NJ161" s="416"/>
      <c r="NK161" s="416"/>
      <c r="NL161" s="416"/>
      <c r="NM161" s="416"/>
      <c r="NN161" s="416"/>
      <c r="NO161" s="416"/>
      <c r="NP161" s="416"/>
      <c r="NQ161" s="416"/>
      <c r="NR161" s="416"/>
      <c r="NS161" s="416"/>
      <c r="NT161" s="416"/>
      <c r="NU161" s="416"/>
      <c r="NV161" s="416"/>
      <c r="NW161" s="416"/>
      <c r="NX161" s="416"/>
      <c r="NY161" s="416"/>
      <c r="NZ161" s="416"/>
      <c r="OA161" s="416"/>
      <c r="OB161" s="416"/>
      <c r="OC161" s="416"/>
      <c r="OD161" s="416"/>
      <c r="OE161" s="416"/>
      <c r="OF161" s="416"/>
      <c r="OG161" s="416"/>
      <c r="OH161" s="416"/>
      <c r="OI161" s="416"/>
      <c r="OJ161" s="416"/>
      <c r="OK161" s="416"/>
      <c r="OL161" s="416"/>
      <c r="OM161" s="416"/>
      <c r="ON161" s="416"/>
      <c r="OO161" s="416"/>
      <c r="OP161" s="416"/>
      <c r="OQ161" s="416"/>
      <c r="OR161" s="416"/>
      <c r="OS161" s="416"/>
      <c r="OT161" s="416"/>
      <c r="OU161" s="416"/>
      <c r="OV161" s="416"/>
      <c r="OW161" s="416"/>
      <c r="OX161" s="416"/>
      <c r="OY161" s="416"/>
      <c r="OZ161" s="416"/>
      <c r="PA161" s="416"/>
      <c r="PB161" s="416"/>
      <c r="PC161" s="416"/>
      <c r="PD161" s="416"/>
      <c r="PE161" s="416"/>
      <c r="PF161" s="416"/>
      <c r="PG161" s="416"/>
      <c r="PH161" s="416"/>
      <c r="PI161" s="416"/>
      <c r="PJ161" s="416"/>
      <c r="PK161" s="416"/>
      <c r="PL161" s="416"/>
      <c r="PM161" s="416"/>
      <c r="PN161" s="416"/>
      <c r="PO161" s="416"/>
      <c r="PP161" s="416"/>
      <c r="PQ161" s="416"/>
      <c r="PR161" s="416"/>
      <c r="PS161" s="416"/>
      <c r="PT161" s="416"/>
      <c r="PU161" s="416"/>
      <c r="PV161" s="416"/>
      <c r="PW161" s="416"/>
      <c r="PX161" s="416"/>
      <c r="PY161" s="416"/>
      <c r="PZ161" s="416"/>
      <c r="QA161" s="416"/>
      <c r="QB161" s="416"/>
      <c r="QC161" s="416"/>
      <c r="QD161" s="416"/>
      <c r="QE161" s="416"/>
      <c r="QF161" s="416"/>
      <c r="QG161" s="416"/>
      <c r="QH161" s="416"/>
      <c r="QI161" s="416"/>
      <c r="QJ161" s="416"/>
      <c r="QK161" s="416"/>
      <c r="QL161" s="416"/>
      <c r="QM161" s="416"/>
      <c r="QN161" s="416"/>
      <c r="QO161" s="416"/>
      <c r="QP161" s="416"/>
      <c r="QQ161" s="416"/>
      <c r="QR161" s="416"/>
      <c r="QS161" s="416"/>
      <c r="QT161" s="416"/>
      <c r="QU161" s="416"/>
      <c r="QV161" s="416"/>
      <c r="QW161" s="416"/>
      <c r="QX161" s="416"/>
      <c r="QY161" s="416"/>
      <c r="QZ161" s="416"/>
      <c r="RA161" s="416"/>
      <c r="RB161" s="416"/>
      <c r="RC161" s="416"/>
      <c r="RD161" s="416"/>
      <c r="RE161" s="416"/>
      <c r="RF161" s="416"/>
      <c r="RG161" s="416"/>
      <c r="RH161" s="416"/>
      <c r="RI161" s="416"/>
      <c r="RJ161" s="416"/>
      <c r="RK161" s="416"/>
      <c r="RL161" s="416"/>
      <c r="RM161" s="416"/>
      <c r="RN161" s="416"/>
      <c r="RO161" s="416"/>
      <c r="RP161" s="416"/>
      <c r="RQ161" s="416"/>
      <c r="RR161" s="416"/>
      <c r="RS161" s="416"/>
      <c r="RT161" s="416"/>
      <c r="RU161" s="416"/>
      <c r="RV161" s="416"/>
      <c r="RW161" s="416"/>
      <c r="RX161" s="416"/>
      <c r="RY161" s="416"/>
      <c r="RZ161" s="416"/>
      <c r="SA161" s="416"/>
      <c r="SB161" s="416"/>
      <c r="SC161" s="416"/>
      <c r="SD161" s="416"/>
      <c r="SE161" s="416"/>
      <c r="SF161" s="416"/>
      <c r="SG161" s="416"/>
      <c r="SH161" s="416"/>
      <c r="SI161" s="416"/>
      <c r="SJ161" s="416"/>
      <c r="SK161" s="416"/>
      <c r="SL161" s="416"/>
      <c r="SM161" s="416"/>
      <c r="SN161" s="416"/>
      <c r="SO161" s="416"/>
      <c r="SP161" s="416"/>
      <c r="SQ161" s="416"/>
      <c r="SR161" s="416"/>
      <c r="SS161" s="416"/>
      <c r="ST161" s="416"/>
      <c r="SU161" s="416"/>
      <c r="SV161" s="416"/>
      <c r="SW161" s="416"/>
      <c r="SX161" s="416"/>
      <c r="SY161" s="416"/>
      <c r="SZ161" s="416"/>
      <c r="TA161" s="416"/>
      <c r="TB161" s="416"/>
      <c r="TC161" s="416"/>
      <c r="TD161" s="416"/>
      <c r="TE161" s="416"/>
      <c r="TF161" s="416"/>
      <c r="TG161" s="416"/>
      <c r="TH161" s="416"/>
      <c r="TI161" s="416"/>
      <c r="TJ161" s="416"/>
      <c r="TK161" s="416"/>
      <c r="TL161" s="416"/>
      <c r="TM161" s="416"/>
      <c r="TN161" s="416"/>
      <c r="TO161" s="416"/>
      <c r="TP161" s="416"/>
      <c r="TQ161" s="416"/>
      <c r="TR161" s="416"/>
      <c r="TS161" s="416"/>
      <c r="TT161" s="416"/>
      <c r="TU161" s="416"/>
      <c r="TV161" s="416"/>
      <c r="TW161" s="416"/>
      <c r="TX161" s="416"/>
      <c r="TY161" s="416"/>
      <c r="TZ161" s="416"/>
      <c r="UA161" s="416"/>
      <c r="UB161" s="416"/>
      <c r="UC161" s="416"/>
      <c r="UD161" s="416"/>
      <c r="UE161" s="416"/>
      <c r="UF161" s="416"/>
      <c r="UG161" s="416"/>
      <c r="UH161" s="416"/>
      <c r="UI161" s="416"/>
      <c r="UJ161" s="416"/>
      <c r="UK161" s="416"/>
      <c r="UL161" s="416"/>
      <c r="UM161" s="416"/>
      <c r="UN161" s="416"/>
      <c r="UO161" s="416"/>
      <c r="UP161" s="416"/>
      <c r="UQ161" s="416"/>
      <c r="UR161" s="416"/>
      <c r="US161" s="416"/>
      <c r="UT161" s="416"/>
      <c r="UU161" s="416"/>
      <c r="UV161" s="416"/>
      <c r="UW161" s="416"/>
      <c r="UX161" s="416"/>
      <c r="UY161" s="416"/>
      <c r="UZ161" s="416"/>
      <c r="VA161" s="416"/>
      <c r="VB161" s="416"/>
      <c r="VC161" s="416"/>
      <c r="VD161" s="416"/>
      <c r="VE161" s="416"/>
      <c r="VF161" s="416"/>
      <c r="VG161" s="416"/>
      <c r="VH161" s="416"/>
      <c r="VI161" s="416"/>
      <c r="VJ161" s="416"/>
      <c r="VK161" s="416"/>
      <c r="VL161" s="416"/>
      <c r="VM161" s="416"/>
      <c r="VN161" s="416"/>
      <c r="VO161" s="416"/>
      <c r="VP161" s="416"/>
      <c r="VQ161" s="416"/>
      <c r="VR161" s="416"/>
      <c r="VS161" s="416"/>
      <c r="VT161" s="416"/>
      <c r="VU161" s="416"/>
      <c r="VV161" s="416"/>
      <c r="VW161" s="416"/>
      <c r="VX161" s="416"/>
      <c r="VY161" s="416"/>
      <c r="VZ161" s="416"/>
      <c r="WA161" s="416"/>
      <c r="WB161" s="416"/>
      <c r="WC161" s="416"/>
      <c r="WD161" s="416"/>
      <c r="WE161" s="416"/>
      <c r="WF161" s="416"/>
      <c r="WG161" s="416"/>
      <c r="WH161" s="416"/>
      <c r="WI161" s="416"/>
      <c r="WJ161" s="416"/>
      <c r="WK161" s="416"/>
      <c r="WL161" s="416"/>
      <c r="WM161" s="416"/>
      <c r="WN161" s="416"/>
      <c r="WO161" s="416"/>
      <c r="WP161" s="416"/>
      <c r="WQ161" s="416"/>
      <c r="WR161" s="416"/>
      <c r="WS161" s="416"/>
      <c r="WT161" s="416"/>
      <c r="WU161" s="416"/>
      <c r="WV161" s="416"/>
      <c r="WW161" s="416"/>
      <c r="WX161" s="416"/>
      <c r="WY161" s="416"/>
      <c r="WZ161" s="416"/>
      <c r="XA161" s="416"/>
      <c r="XB161" s="416"/>
      <c r="XC161" s="416"/>
      <c r="XD161" s="416"/>
      <c r="XE161" s="416"/>
      <c r="XF161" s="416"/>
      <c r="XG161" s="416"/>
      <c r="XH161" s="416"/>
      <c r="XI161" s="416"/>
      <c r="XJ161" s="416"/>
      <c r="XK161" s="416"/>
      <c r="XL161" s="416"/>
      <c r="XM161" s="416"/>
      <c r="XN161" s="416"/>
      <c r="XO161" s="416"/>
      <c r="XP161" s="416"/>
      <c r="XQ161" s="416"/>
      <c r="XR161" s="417"/>
      <c r="XS161" s="417"/>
      <c r="XT161" s="417"/>
      <c r="XU161" s="417"/>
      <c r="XV161" s="417"/>
      <c r="XW161" s="417"/>
      <c r="XX161" s="417"/>
      <c r="XY161" s="417"/>
      <c r="XZ161" s="417"/>
      <c r="YA161" s="417"/>
      <c r="YB161" s="417"/>
      <c r="YC161" s="417"/>
      <c r="YD161" s="417"/>
      <c r="YE161" s="417"/>
      <c r="YF161" s="417"/>
      <c r="YG161" s="417"/>
      <c r="YH161" s="417"/>
      <c r="YI161" s="417"/>
      <c r="YJ161" s="417"/>
      <c r="YK161" s="417"/>
      <c r="YL161" s="417"/>
      <c r="YM161" s="417"/>
      <c r="YN161" s="417"/>
      <c r="YO161" s="417"/>
      <c r="YP161" s="417"/>
      <c r="YQ161" s="417"/>
      <c r="YR161" s="417"/>
      <c r="YS161" s="417"/>
      <c r="YT161" s="417"/>
      <c r="YU161" s="417"/>
      <c r="YV161" s="417"/>
      <c r="YW161" s="417"/>
      <c r="YX161" s="417"/>
      <c r="YY161" s="417"/>
      <c r="YZ161" s="417"/>
      <c r="ZA161" s="417"/>
      <c r="ZB161" s="417"/>
      <c r="ZC161" s="417"/>
      <c r="ZD161" s="417"/>
      <c r="ZE161" s="417"/>
      <c r="ZF161" s="417"/>
      <c r="ZG161" s="417"/>
      <c r="ZH161" s="417"/>
      <c r="ZI161" s="417"/>
      <c r="ZJ161" s="417"/>
      <c r="ZK161" s="417"/>
      <c r="ZL161" s="417"/>
      <c r="ZM161" s="417"/>
      <c r="ZN161" s="417"/>
      <c r="ZO161" s="417"/>
      <c r="ZP161" s="417"/>
      <c r="ZQ161" s="417"/>
      <c r="ZR161" s="417"/>
      <c r="ZS161" s="417"/>
      <c r="ZT161" s="417"/>
      <c r="ZU161" s="417"/>
      <c r="ZV161" s="417"/>
      <c r="ZW161" s="417"/>
      <c r="ZX161" s="417"/>
      <c r="ZY161" s="417"/>
      <c r="ZZ161" s="417"/>
      <c r="AAA161" s="417"/>
      <c r="AAB161" s="417"/>
      <c r="AAC161" s="417"/>
      <c r="AAD161" s="417"/>
      <c r="AAE161" s="417"/>
      <c r="AAF161" s="417"/>
      <c r="AAG161" s="417"/>
      <c r="AAH161" s="417"/>
      <c r="AAI161" s="417"/>
      <c r="AAJ161" s="417"/>
      <c r="AAK161" s="417"/>
      <c r="AAL161" s="417"/>
      <c r="AAM161" s="417"/>
      <c r="AAN161" s="417"/>
      <c r="AAO161" s="417"/>
      <c r="AAP161" s="417"/>
      <c r="AAQ161" s="417"/>
      <c r="AAR161" s="417"/>
      <c r="AAS161" s="417"/>
      <c r="AAT161" s="417"/>
      <c r="AAU161" s="417"/>
      <c r="AAV161" s="417"/>
      <c r="AAW161" s="417"/>
      <c r="AAX161" s="417"/>
      <c r="AAY161" s="417"/>
      <c r="AAZ161" s="417"/>
      <c r="ABA161" s="417"/>
      <c r="ABB161" s="417"/>
      <c r="ABC161" s="417"/>
      <c r="ABD161" s="417"/>
      <c r="ABE161" s="417"/>
      <c r="ABF161" s="417"/>
      <c r="ABG161" s="417"/>
      <c r="ABH161" s="417"/>
      <c r="ABI161" s="417"/>
      <c r="ABJ161" s="417"/>
      <c r="ABK161" s="417"/>
      <c r="ABL161" s="417"/>
      <c r="ABM161" s="417"/>
      <c r="ABN161" s="417"/>
      <c r="ABO161" s="417"/>
      <c r="ABP161" s="417"/>
      <c r="ABQ161" s="417"/>
      <c r="ABR161" s="417"/>
      <c r="ABS161" s="417"/>
      <c r="ABT161" s="417"/>
      <c r="ABU161" s="417"/>
      <c r="ABV161" s="417"/>
      <c r="ABW161" s="417"/>
      <c r="ABX161" s="417"/>
      <c r="ABY161" s="417"/>
      <c r="ABZ161" s="417"/>
      <c r="ACA161" s="417"/>
      <c r="ACB161" s="417"/>
      <c r="ACC161" s="417"/>
      <c r="ACD161" s="417"/>
      <c r="ACE161" s="417"/>
      <c r="ACF161" s="417"/>
      <c r="ACG161" s="417"/>
      <c r="ACH161" s="417"/>
      <c r="ACI161" s="417"/>
      <c r="ACJ161" s="417"/>
      <c r="ACK161" s="417"/>
      <c r="ACL161" s="417"/>
      <c r="ACM161" s="417"/>
      <c r="ACN161" s="417"/>
      <c r="ACO161" s="417"/>
      <c r="ACP161" s="417"/>
      <c r="ACQ161" s="417"/>
      <c r="ACR161" s="417"/>
      <c r="ACS161" s="417"/>
      <c r="ACT161" s="417"/>
      <c r="ACU161" s="417"/>
      <c r="ACV161" s="417"/>
      <c r="ACW161" s="417"/>
      <c r="ACX161" s="417"/>
      <c r="ACY161" s="417"/>
      <c r="ACZ161" s="417"/>
      <c r="ADA161" s="417"/>
      <c r="ADB161" s="417"/>
      <c r="ADC161" s="417"/>
      <c r="ADD161" s="417"/>
      <c r="ADE161" s="417"/>
      <c r="ADF161" s="417"/>
      <c r="ADG161" s="417"/>
      <c r="ADH161" s="417"/>
      <c r="ADI161" s="417"/>
      <c r="ADJ161" s="417"/>
      <c r="ADK161" s="417"/>
      <c r="ADL161" s="417"/>
      <c r="ADM161" s="417"/>
      <c r="ADN161" s="417"/>
      <c r="ADO161" s="417"/>
      <c r="ADP161" s="417"/>
      <c r="ADQ161" s="417"/>
      <c r="ADR161" s="417"/>
      <c r="ADS161" s="417"/>
      <c r="ADT161" s="417"/>
      <c r="ADU161" s="417"/>
      <c r="ADV161" s="417"/>
      <c r="ADW161" s="417"/>
      <c r="ADX161" s="417"/>
      <c r="ADY161" s="417"/>
      <c r="ADZ161" s="417"/>
      <c r="AEA161" s="417"/>
      <c r="AEB161" s="417"/>
      <c r="AEC161" s="417"/>
      <c r="AED161" s="417"/>
      <c r="AEE161" s="417"/>
      <c r="AEF161" s="417"/>
      <c r="AEG161" s="417"/>
      <c r="AEH161" s="417"/>
      <c r="AEI161" s="417"/>
      <c r="AEJ161" s="417"/>
      <c r="AEK161" s="417"/>
      <c r="AEL161" s="417"/>
      <c r="AEM161" s="417"/>
      <c r="AEN161" s="417"/>
      <c r="AEO161" s="417"/>
      <c r="AEP161" s="417"/>
      <c r="AEQ161" s="417"/>
      <c r="AER161" s="417"/>
      <c r="AES161" s="417"/>
      <c r="AET161" s="417"/>
      <c r="AEU161" s="417"/>
      <c r="AEV161" s="417"/>
      <c r="AEW161" s="417"/>
      <c r="AEX161" s="417"/>
      <c r="AEY161" s="417"/>
      <c r="AEZ161" s="417"/>
      <c r="AFA161" s="417"/>
      <c r="AFB161" s="417"/>
      <c r="AFC161" s="417"/>
      <c r="AFD161" s="417"/>
      <c r="AFE161" s="417"/>
      <c r="AFF161" s="417"/>
      <c r="AFG161" s="417"/>
      <c r="AFH161" s="417"/>
      <c r="AFI161" s="417"/>
      <c r="AFJ161" s="417"/>
      <c r="AFK161" s="417"/>
      <c r="AFL161" s="417"/>
      <c r="AFM161" s="417"/>
      <c r="AFN161" s="417"/>
      <c r="AFO161" s="417"/>
      <c r="AFP161" s="417"/>
      <c r="AFQ161" s="417"/>
      <c r="AFR161" s="417"/>
      <c r="AFS161" s="417"/>
      <c r="AFT161" s="417"/>
      <c r="AFU161" s="417"/>
      <c r="AFV161" s="417"/>
      <c r="AFW161" s="417"/>
      <c r="AFX161" s="417"/>
      <c r="AFY161" s="417"/>
      <c r="AFZ161" s="417"/>
      <c r="AGA161" s="417"/>
      <c r="AGB161" s="417"/>
      <c r="AGC161" s="417"/>
      <c r="AGD161" s="417"/>
      <c r="AGE161" s="417"/>
      <c r="AGF161" s="417"/>
      <c r="AGG161" s="417"/>
      <c r="AGH161" s="417"/>
      <c r="AGI161" s="417"/>
      <c r="AGJ161" s="417"/>
      <c r="AGK161" s="417"/>
      <c r="AGL161" s="417"/>
      <c r="AGM161" s="417"/>
      <c r="AGN161" s="417"/>
      <c r="AGO161" s="417"/>
      <c r="AGP161" s="417"/>
      <c r="AGQ161" s="417"/>
      <c r="AGR161" s="417"/>
      <c r="AGS161" s="417"/>
      <c r="AGT161" s="417"/>
      <c r="AGU161" s="417"/>
      <c r="AGV161" s="417"/>
      <c r="AGW161" s="417"/>
      <c r="AGX161" s="417"/>
      <c r="AGY161" s="417"/>
      <c r="AGZ161" s="417"/>
      <c r="AHA161" s="417"/>
      <c r="AHB161" s="417"/>
      <c r="AHC161" s="417"/>
      <c r="AHD161" s="417"/>
      <c r="AHE161" s="417"/>
      <c r="AHF161" s="417"/>
      <c r="AHG161" s="417"/>
      <c r="AHH161" s="417"/>
      <c r="AHI161" s="417"/>
      <c r="AHJ161" s="417"/>
      <c r="AHK161" s="417"/>
      <c r="AHL161" s="417"/>
      <c r="AHM161" s="417"/>
      <c r="AHN161" s="417"/>
      <c r="AHO161" s="417"/>
      <c r="AHP161" s="417"/>
      <c r="AHQ161" s="417"/>
      <c r="AHR161" s="417"/>
      <c r="AHS161" s="417"/>
      <c r="AHT161" s="417"/>
      <c r="AHU161" s="417"/>
      <c r="AHV161" s="417"/>
      <c r="AHW161" s="417"/>
      <c r="AHX161" s="417"/>
      <c r="AHY161" s="417"/>
      <c r="AHZ161" s="417"/>
      <c r="AIA161" s="417"/>
      <c r="AIB161" s="417"/>
      <c r="AIC161" s="417"/>
      <c r="AID161" s="417"/>
      <c r="AIE161" s="417"/>
      <c r="AIF161" s="417"/>
      <c r="AIG161" s="417"/>
      <c r="AIH161" s="417"/>
      <c r="AII161" s="417"/>
      <c r="AIJ161" s="417"/>
      <c r="AIK161" s="417"/>
      <c r="AIL161" s="417"/>
      <c r="AIM161" s="417"/>
      <c r="AIN161" s="417"/>
      <c r="AIO161" s="417"/>
      <c r="AIP161" s="417"/>
      <c r="AIQ161" s="417"/>
      <c r="AIR161" s="417"/>
      <c r="AIS161" s="417"/>
      <c r="AIT161" s="417"/>
      <c r="AIU161" s="417"/>
      <c r="AIV161" s="417"/>
      <c r="AIW161" s="417"/>
      <c r="AIX161" s="417"/>
      <c r="AIY161" s="417"/>
      <c r="AIZ161" s="417"/>
      <c r="AJA161" s="417"/>
      <c r="AJB161" s="417"/>
      <c r="AJC161" s="417"/>
      <c r="AJD161" s="417"/>
      <c r="AJE161" s="417"/>
      <c r="AJF161" s="417"/>
      <c r="AJG161" s="417"/>
      <c r="AJH161" s="417"/>
      <c r="AJI161" s="417"/>
      <c r="AJJ161" s="417"/>
      <c r="AJK161" s="417"/>
      <c r="AJL161" s="417"/>
      <c r="AJM161" s="417"/>
      <c r="AJN161" s="417"/>
      <c r="AJO161" s="417"/>
      <c r="AJP161" s="417"/>
      <c r="AJQ161" s="417"/>
      <c r="AJR161" s="417"/>
      <c r="AJS161" s="417"/>
      <c r="AJT161" s="417"/>
      <c r="AJU161" s="417"/>
      <c r="AJV161" s="417"/>
      <c r="AJW161" s="417"/>
      <c r="AJX161" s="417"/>
      <c r="AJY161" s="417"/>
      <c r="AJZ161" s="417"/>
      <c r="AKA161" s="417"/>
      <c r="AKB161" s="417"/>
      <c r="AKC161" s="417"/>
      <c r="AKD161" s="417"/>
      <c r="AKE161" s="417"/>
      <c r="AKF161" s="417"/>
      <c r="AKG161" s="417"/>
      <c r="AKH161" s="417"/>
      <c r="AKI161" s="417"/>
      <c r="AKJ161" s="417"/>
      <c r="AKK161" s="417"/>
      <c r="AKL161" s="417"/>
      <c r="AKM161" s="417"/>
      <c r="AKN161" s="417"/>
      <c r="AKO161" s="417"/>
      <c r="AKP161" s="417"/>
      <c r="AKQ161" s="417"/>
      <c r="AKR161" s="417"/>
      <c r="AKS161" s="417"/>
      <c r="AKT161" s="417"/>
      <c r="AKU161" s="417"/>
      <c r="AKV161" s="417"/>
      <c r="AKW161" s="417"/>
      <c r="AKX161" s="417"/>
      <c r="AKY161" s="417"/>
      <c r="AKZ161" s="417"/>
      <c r="ALA161" s="417"/>
      <c r="ALB161" s="417"/>
      <c r="ALC161" s="417"/>
      <c r="ALD161" s="417"/>
      <c r="ALE161" s="417"/>
      <c r="ALF161" s="417"/>
      <c r="ALG161" s="417"/>
      <c r="ALH161" s="417"/>
      <c r="ALI161" s="417"/>
      <c r="ALJ161" s="417"/>
      <c r="ALK161" s="417"/>
      <c r="ALL161" s="417"/>
      <c r="ALM161" s="417"/>
      <c r="ALN161" s="417"/>
      <c r="ALO161" s="417"/>
      <c r="ALP161" s="417"/>
      <c r="ALQ161" s="417"/>
      <c r="ALR161" s="417"/>
      <c r="ALS161" s="417"/>
      <c r="ALT161" s="417"/>
      <c r="ALU161" s="417"/>
      <c r="ALV161" s="417"/>
      <c r="ALW161" s="417"/>
      <c r="ALX161" s="417"/>
      <c r="ALY161" s="417"/>
      <c r="ALZ161" s="417"/>
      <c r="AMA161" s="417"/>
      <c r="AMB161" s="417"/>
      <c r="AMC161" s="417"/>
      <c r="AMD161" s="417"/>
      <c r="AME161" s="417"/>
      <c r="AMF161" s="417"/>
      <c r="AMG161" s="417"/>
      <c r="AMH161" s="417"/>
      <c r="AMI161" s="417"/>
      <c r="AMJ161" s="417"/>
      <c r="AMK161" s="417"/>
      <c r="AML161" s="417"/>
      <c r="AMM161" s="417"/>
      <c r="AMN161" s="417"/>
      <c r="AMO161" s="417"/>
      <c r="AMP161" s="417"/>
      <c r="AMQ161" s="417"/>
      <c r="AMR161" s="417"/>
      <c r="AMS161" s="417"/>
      <c r="AMT161" s="417"/>
      <c r="AMU161" s="417"/>
      <c r="AMV161" s="417"/>
      <c r="AMW161" s="417"/>
      <c r="AMX161" s="417"/>
      <c r="AMY161" s="417"/>
      <c r="AMZ161" s="417"/>
      <c r="ANA161" s="417"/>
      <c r="ANB161" s="417"/>
      <c r="ANC161" s="417"/>
      <c r="AND161" s="417"/>
      <c r="ANE161" s="417"/>
      <c r="ANF161" s="417"/>
      <c r="ANG161" s="417"/>
      <c r="ANH161" s="417"/>
      <c r="ANI161" s="417"/>
      <c r="ANJ161" s="417"/>
      <c r="ANK161" s="417"/>
      <c r="ANL161" s="417"/>
      <c r="ANM161" s="417"/>
      <c r="ANN161" s="417"/>
      <c r="ANO161" s="417"/>
      <c r="ANP161" s="417"/>
      <c r="ANQ161" s="417"/>
      <c r="ANR161" s="417"/>
      <c r="ANS161" s="417"/>
      <c r="ANT161" s="417"/>
      <c r="ANU161" s="417"/>
      <c r="ANV161" s="417"/>
      <c r="ANW161" s="417"/>
      <c r="ANX161" s="417"/>
      <c r="ANY161" s="417"/>
      <c r="ANZ161" s="417"/>
      <c r="AOA161" s="417"/>
      <c r="AOB161" s="417"/>
      <c r="AOC161" s="417"/>
      <c r="AOD161" s="417"/>
      <c r="AOE161" s="417"/>
      <c r="AOF161" s="417"/>
      <c r="AOG161" s="417"/>
      <c r="AOH161" s="417"/>
      <c r="AOI161" s="417"/>
      <c r="AOJ161" s="417"/>
      <c r="AOK161" s="417"/>
      <c r="AOL161" s="417"/>
      <c r="AOM161" s="417"/>
      <c r="AON161" s="417"/>
      <c r="AOO161" s="417"/>
      <c r="AOP161" s="417"/>
      <c r="AOQ161" s="417"/>
      <c r="AOR161" s="417"/>
      <c r="AOS161" s="417"/>
      <c r="AOT161" s="417"/>
      <c r="AOU161" s="417"/>
      <c r="AOV161" s="417"/>
      <c r="AOW161" s="417"/>
      <c r="AOX161" s="417"/>
      <c r="AOY161" s="417"/>
      <c r="AOZ161" s="417"/>
      <c r="APA161" s="417"/>
      <c r="APB161" s="417"/>
      <c r="APC161" s="417"/>
      <c r="APD161" s="417"/>
      <c r="APE161" s="417"/>
      <c r="APF161" s="417"/>
      <c r="APG161" s="417"/>
      <c r="APH161" s="417"/>
      <c r="API161" s="417"/>
      <c r="APJ161" s="417"/>
      <c r="APK161" s="417"/>
      <c r="APL161" s="417"/>
      <c r="APM161" s="417"/>
      <c r="APN161" s="417"/>
      <c r="APO161" s="417"/>
      <c r="APP161" s="417"/>
      <c r="APQ161" s="417"/>
      <c r="APR161" s="417"/>
      <c r="APS161" s="417"/>
      <c r="APT161" s="417"/>
      <c r="APU161" s="417"/>
      <c r="APV161" s="417"/>
      <c r="APW161" s="417"/>
      <c r="APX161" s="417"/>
      <c r="APY161" s="417"/>
      <c r="APZ161" s="417"/>
      <c r="AQA161" s="417"/>
      <c r="AQB161" s="417"/>
      <c r="AQC161" s="417"/>
      <c r="AQD161" s="417"/>
      <c r="AQE161" s="417"/>
      <c r="AQF161" s="417"/>
      <c r="AQG161" s="417"/>
      <c r="AQH161" s="417"/>
      <c r="AQI161" s="417"/>
      <c r="AQJ161" s="417"/>
      <c r="AQK161" s="417"/>
      <c r="AQL161" s="417"/>
      <c r="AQM161" s="417"/>
      <c r="AQN161" s="417"/>
      <c r="AQO161" s="417"/>
      <c r="AQP161" s="417"/>
      <c r="AQQ161" s="417"/>
      <c r="AQR161" s="417"/>
      <c r="AQS161" s="417"/>
      <c r="AQT161" s="417"/>
      <c r="AQU161" s="417"/>
      <c r="AQV161" s="417"/>
      <c r="AQW161" s="417"/>
      <c r="AQX161" s="417"/>
      <c r="AQY161" s="417"/>
      <c r="AQZ161" s="417"/>
      <c r="ARA161" s="417"/>
      <c r="ARB161" s="417"/>
      <c r="ARC161" s="417"/>
      <c r="ARD161" s="417"/>
      <c r="ARE161" s="417"/>
      <c r="ARF161" s="417"/>
      <c r="ARG161" s="417"/>
      <c r="ARH161" s="417"/>
      <c r="ARI161" s="417"/>
      <c r="ARJ161" s="417"/>
      <c r="ARK161" s="417"/>
      <c r="ARL161" s="417"/>
      <c r="ARM161" s="417"/>
      <c r="ARN161" s="417"/>
      <c r="ARO161" s="417"/>
      <c r="ARP161" s="417"/>
      <c r="ARQ161" s="417"/>
      <c r="ARR161" s="417"/>
      <c r="ARS161" s="417"/>
      <c r="ART161" s="417"/>
      <c r="ARU161" s="417"/>
      <c r="ARV161" s="417"/>
      <c r="ARW161" s="417"/>
      <c r="ARX161" s="417"/>
      <c r="ARY161" s="417"/>
      <c r="ARZ161" s="417"/>
      <c r="ASA161" s="417"/>
      <c r="ASB161" s="417"/>
      <c r="ASC161" s="417"/>
      <c r="ASD161" s="417"/>
      <c r="ASE161" s="417"/>
      <c r="ASF161" s="417"/>
      <c r="ASG161" s="417"/>
      <c r="ASH161" s="417"/>
      <c r="ASI161" s="417"/>
      <c r="ASJ161" s="417"/>
      <c r="ASK161" s="417"/>
      <c r="ASL161" s="417"/>
      <c r="ASM161" s="417"/>
      <c r="ASN161" s="417"/>
      <c r="ASO161" s="417"/>
      <c r="ASP161" s="417"/>
      <c r="ASQ161" s="417"/>
      <c r="ASR161" s="417"/>
      <c r="ASS161" s="417"/>
      <c r="AST161" s="417"/>
      <c r="ASU161" s="417"/>
      <c r="ASV161" s="417"/>
      <c r="ASW161" s="417"/>
      <c r="ASX161" s="417"/>
      <c r="ASY161" s="417"/>
      <c r="ASZ161" s="417"/>
      <c r="ATA161" s="417"/>
      <c r="ATB161" s="417"/>
      <c r="ATC161" s="417"/>
      <c r="ATD161" s="417"/>
      <c r="ATE161" s="417"/>
      <c r="ATF161" s="417"/>
      <c r="ATG161" s="417"/>
      <c r="ATH161" s="417"/>
      <c r="ATI161" s="417"/>
      <c r="ATJ161" s="417"/>
      <c r="ATK161" s="417"/>
      <c r="ATL161" s="417"/>
      <c r="ATM161" s="417"/>
      <c r="ATN161" s="417"/>
      <c r="ATO161" s="417"/>
      <c r="ATP161" s="417"/>
      <c r="ATQ161" s="417"/>
      <c r="ATR161" s="417"/>
      <c r="ATS161" s="417"/>
      <c r="ATT161" s="417"/>
      <c r="ATU161" s="417"/>
      <c r="ATV161" s="417"/>
      <c r="ATW161" s="417"/>
      <c r="ATX161" s="417"/>
      <c r="ATY161" s="417"/>
      <c r="ATZ161" s="417"/>
      <c r="AUA161" s="417"/>
      <c r="AUB161" s="417"/>
      <c r="AUC161" s="417"/>
      <c r="AUD161" s="417"/>
      <c r="AUE161" s="417"/>
      <c r="AUF161" s="417"/>
      <c r="AUG161" s="417"/>
      <c r="AUH161" s="417"/>
      <c r="AUI161" s="417"/>
      <c r="AUJ161" s="417"/>
      <c r="AUK161" s="417"/>
      <c r="AUL161" s="417"/>
      <c r="AUM161" s="417"/>
      <c r="AUN161" s="417"/>
      <c r="AUO161" s="417"/>
      <c r="AUP161" s="417"/>
      <c r="AUQ161" s="417"/>
      <c r="AUR161" s="417"/>
      <c r="AUS161" s="417"/>
      <c r="AUT161" s="417"/>
      <c r="AUU161" s="417"/>
      <c r="AUV161" s="417"/>
      <c r="AUW161" s="417"/>
      <c r="AUX161" s="417"/>
      <c r="AUY161" s="417"/>
      <c r="AUZ161" s="417"/>
      <c r="AVA161" s="417"/>
      <c r="AVB161" s="417"/>
      <c r="AVC161" s="417"/>
      <c r="AVD161" s="417"/>
      <c r="AVE161" s="417"/>
      <c r="AVF161" s="417"/>
      <c r="AVG161" s="417"/>
      <c r="AVH161" s="417"/>
      <c r="AVI161" s="417"/>
      <c r="AVJ161" s="417"/>
      <c r="AVK161" s="417"/>
      <c r="AVL161" s="417"/>
      <c r="AVM161" s="417"/>
      <c r="AVN161" s="417"/>
      <c r="AVO161" s="417"/>
      <c r="AVP161" s="417"/>
      <c r="AVQ161" s="417"/>
      <c r="AVR161" s="417"/>
      <c r="AVS161" s="417"/>
      <c r="AVT161" s="417"/>
      <c r="AVU161" s="417"/>
      <c r="AVV161" s="417"/>
      <c r="AVW161" s="417"/>
      <c r="AVX161" s="417"/>
      <c r="AVY161" s="417"/>
      <c r="AVZ161" s="417"/>
      <c r="AWA161" s="417"/>
      <c r="AWB161" s="417"/>
      <c r="AWC161" s="417"/>
      <c r="AWD161" s="417"/>
      <c r="AWE161" s="417"/>
      <c r="AWF161" s="417"/>
      <c r="AWG161" s="417"/>
      <c r="AWH161" s="417"/>
      <c r="AWI161" s="417"/>
      <c r="AWJ161" s="417"/>
      <c r="AWK161" s="417"/>
      <c r="AWL161" s="417"/>
      <c r="AWM161" s="417"/>
      <c r="AWN161" s="417"/>
      <c r="AWO161" s="417"/>
      <c r="AWP161" s="417"/>
      <c r="AWQ161" s="417"/>
      <c r="AWR161" s="417"/>
      <c r="AWS161" s="417"/>
      <c r="AWT161" s="417"/>
      <c r="AWU161" s="417"/>
      <c r="AWV161" s="417"/>
      <c r="AWW161" s="417"/>
      <c r="AWX161" s="417"/>
      <c r="AWY161" s="417"/>
      <c r="AWZ161" s="417"/>
      <c r="AXA161" s="417"/>
      <c r="AXB161" s="417"/>
      <c r="AXC161" s="417"/>
      <c r="AXD161" s="417"/>
      <c r="AXE161" s="417"/>
      <c r="AXF161" s="417"/>
      <c r="AXG161" s="417"/>
      <c r="AXH161" s="417"/>
      <c r="AXI161" s="417"/>
      <c r="AXJ161" s="417"/>
      <c r="AXK161" s="417"/>
      <c r="AXL161" s="417"/>
      <c r="AXM161" s="417"/>
      <c r="AXN161" s="417"/>
      <c r="AXO161" s="417"/>
      <c r="AXP161" s="417"/>
      <c r="AXQ161" s="417"/>
      <c r="AXR161" s="417"/>
      <c r="AXS161" s="417"/>
      <c r="AXT161" s="417"/>
      <c r="AXU161" s="417"/>
      <c r="AXV161" s="417"/>
      <c r="AXW161" s="417"/>
      <c r="AXX161" s="417"/>
      <c r="AXY161" s="417"/>
      <c r="AXZ161" s="417"/>
      <c r="AYA161" s="417"/>
      <c r="AYB161" s="417"/>
      <c r="AYC161" s="417"/>
      <c r="AYD161" s="417"/>
      <c r="AYE161" s="417"/>
      <c r="AYF161" s="417"/>
      <c r="AYG161" s="417"/>
      <c r="AYH161" s="417"/>
      <c r="AYI161" s="417"/>
      <c r="AYJ161" s="417"/>
      <c r="AYK161" s="417"/>
      <c r="AYL161" s="417"/>
      <c r="AYM161" s="417"/>
      <c r="AYN161" s="417"/>
      <c r="AYO161" s="417"/>
      <c r="AYP161" s="417"/>
      <c r="AYQ161" s="417"/>
      <c r="AYR161" s="417"/>
      <c r="AYS161" s="417"/>
      <c r="AYT161" s="417"/>
      <c r="AYU161" s="417"/>
      <c r="AYV161" s="417"/>
      <c r="AYW161" s="417"/>
      <c r="AYX161" s="417"/>
      <c r="AYY161" s="417"/>
      <c r="AYZ161" s="417"/>
      <c r="AZA161" s="417"/>
      <c r="AZB161" s="417"/>
      <c r="AZC161" s="417"/>
      <c r="AZD161" s="417"/>
      <c r="AZE161" s="417"/>
      <c r="AZF161" s="417"/>
      <c r="AZG161" s="417"/>
      <c r="AZH161" s="417"/>
      <c r="AZI161" s="417"/>
      <c r="AZJ161" s="417"/>
      <c r="AZK161" s="417"/>
      <c r="AZL161" s="417"/>
      <c r="AZM161" s="417"/>
      <c r="AZN161" s="417"/>
      <c r="AZO161" s="417"/>
      <c r="AZP161" s="417"/>
      <c r="AZQ161" s="417"/>
      <c r="AZR161" s="417"/>
      <c r="AZS161" s="417"/>
      <c r="AZT161" s="417"/>
      <c r="AZU161" s="417"/>
      <c r="AZV161" s="417"/>
      <c r="AZW161" s="417"/>
      <c r="AZX161" s="417"/>
      <c r="AZY161" s="417"/>
      <c r="AZZ161" s="417"/>
      <c r="BAA161" s="417"/>
      <c r="BAB161" s="417"/>
      <c r="BAC161" s="417"/>
      <c r="BAD161" s="417"/>
      <c r="BAE161" s="417"/>
      <c r="BAF161" s="417"/>
      <c r="BAG161" s="417"/>
      <c r="BAH161" s="417"/>
      <c r="BAI161" s="417"/>
      <c r="BAJ161" s="417"/>
      <c r="BAK161" s="417"/>
      <c r="BAL161" s="417"/>
      <c r="BAM161" s="417"/>
      <c r="BAN161" s="417"/>
      <c r="BAO161" s="417"/>
      <c r="BAP161" s="417"/>
      <c r="BAQ161" s="417"/>
      <c r="BAR161" s="417"/>
      <c r="BAS161" s="417"/>
      <c r="BAT161" s="417"/>
      <c r="BAU161" s="417"/>
      <c r="BAV161" s="417"/>
      <c r="BAW161" s="417"/>
      <c r="BAX161" s="417"/>
      <c r="BAY161" s="417"/>
      <c r="BAZ161" s="417"/>
      <c r="BBA161" s="417"/>
      <c r="BBB161" s="417"/>
      <c r="BBC161" s="417"/>
      <c r="BBD161" s="417"/>
      <c r="BBE161" s="417"/>
      <c r="BBF161" s="417"/>
      <c r="BBG161" s="417"/>
      <c r="BBH161" s="417"/>
      <c r="BBI161" s="417"/>
      <c r="BBJ161" s="417"/>
      <c r="BBK161" s="417"/>
      <c r="BBL161" s="417"/>
      <c r="BBM161" s="417"/>
      <c r="BBN161" s="417"/>
      <c r="BBO161" s="417"/>
      <c r="BBP161" s="417"/>
      <c r="BBQ161" s="417"/>
      <c r="BBR161" s="417"/>
      <c r="BBS161" s="417"/>
      <c r="BBT161" s="417"/>
      <c r="BBU161" s="417"/>
      <c r="BBV161" s="417"/>
      <c r="BBW161" s="417"/>
      <c r="BBX161" s="417"/>
      <c r="BBY161" s="417"/>
      <c r="BBZ161" s="417"/>
      <c r="BCA161" s="417"/>
      <c r="BCB161" s="417"/>
      <c r="BCC161" s="417"/>
      <c r="BCD161" s="417"/>
      <c r="BCE161" s="417"/>
      <c r="BCF161" s="417"/>
      <c r="BCG161" s="417"/>
      <c r="BCH161" s="417"/>
      <c r="BCI161" s="417"/>
      <c r="BCJ161" s="417"/>
      <c r="BCK161" s="417"/>
      <c r="BCL161" s="417"/>
      <c r="BCM161" s="417"/>
      <c r="BCN161" s="417"/>
      <c r="BCO161" s="417"/>
      <c r="BCP161" s="417"/>
      <c r="BCQ161" s="417"/>
      <c r="BCR161" s="417"/>
      <c r="BCS161" s="417"/>
      <c r="BCT161" s="417"/>
      <c r="BCU161" s="417"/>
      <c r="BCV161" s="417"/>
      <c r="BCW161" s="417"/>
      <c r="BCX161" s="417"/>
      <c r="BCY161" s="417"/>
      <c r="BCZ161" s="417"/>
      <c r="BDA161" s="417"/>
      <c r="BDB161" s="417"/>
      <c r="BDC161" s="417"/>
      <c r="BDD161" s="417"/>
      <c r="BDE161" s="417"/>
      <c r="BDF161" s="417"/>
      <c r="BDG161" s="417"/>
      <c r="BDH161" s="417"/>
      <c r="BDI161" s="417"/>
      <c r="BDJ161" s="417"/>
      <c r="BDK161" s="417"/>
      <c r="BDL161" s="417"/>
      <c r="BDM161" s="417"/>
      <c r="BDN161" s="417"/>
      <c r="BDO161" s="417"/>
      <c r="BDP161" s="417"/>
      <c r="BDQ161" s="417"/>
      <c r="BDR161" s="417"/>
      <c r="BDS161" s="417"/>
      <c r="BDT161" s="417"/>
      <c r="BDU161" s="417"/>
      <c r="BDV161" s="417"/>
      <c r="BDW161" s="417"/>
      <c r="BDX161" s="417"/>
      <c r="BDY161" s="417"/>
      <c r="BDZ161" s="417"/>
      <c r="BEA161" s="417"/>
      <c r="BEB161" s="417"/>
      <c r="BEC161" s="417"/>
      <c r="BED161" s="417"/>
      <c r="BEE161" s="417"/>
      <c r="BEF161" s="417"/>
      <c r="BEG161" s="417"/>
      <c r="BEH161" s="417"/>
      <c r="BEI161" s="417"/>
      <c r="BEJ161" s="417"/>
      <c r="BEK161" s="417"/>
      <c r="BEL161" s="417"/>
      <c r="BEM161" s="417"/>
      <c r="BEN161" s="417"/>
      <c r="BEO161" s="417"/>
      <c r="BEP161" s="417"/>
      <c r="BEQ161" s="417"/>
      <c r="BER161" s="417"/>
      <c r="BES161" s="417"/>
      <c r="BET161" s="417"/>
      <c r="BEU161" s="417"/>
      <c r="BEV161" s="417"/>
      <c r="BEW161" s="417"/>
      <c r="BEX161" s="417"/>
      <c r="BEY161" s="417"/>
      <c r="BEZ161" s="417"/>
      <c r="BFA161" s="417"/>
      <c r="BFB161" s="417"/>
      <c r="BFC161" s="417"/>
      <c r="BFD161" s="417"/>
      <c r="BFE161" s="417"/>
      <c r="BFF161" s="417"/>
      <c r="BFG161" s="417"/>
      <c r="BFH161" s="417"/>
      <c r="BFI161" s="417"/>
      <c r="BFJ161" s="417"/>
      <c r="BFK161" s="417"/>
      <c r="BFL161" s="417"/>
      <c r="BFM161" s="417"/>
      <c r="BFN161" s="417"/>
      <c r="BFO161" s="417"/>
      <c r="BFP161" s="417"/>
      <c r="BFQ161" s="417"/>
      <c r="BFR161" s="417"/>
      <c r="BFS161" s="417"/>
      <c r="BFT161" s="417"/>
      <c r="BFU161" s="417"/>
      <c r="BFV161" s="417"/>
      <c r="BFW161" s="417"/>
      <c r="BFX161" s="417"/>
      <c r="BFY161" s="417"/>
      <c r="BFZ161" s="417"/>
      <c r="BGA161" s="417"/>
      <c r="BGB161" s="417"/>
      <c r="BGC161" s="417"/>
      <c r="BGD161" s="417"/>
      <c r="BGE161" s="417"/>
      <c r="BGF161" s="417"/>
      <c r="BGG161" s="417"/>
      <c r="BGH161" s="417"/>
      <c r="BGI161" s="417"/>
      <c r="BGJ161" s="417"/>
      <c r="BGK161" s="417"/>
      <c r="BGL161" s="417"/>
      <c r="BGM161" s="417"/>
      <c r="BGN161" s="417"/>
      <c r="BGO161" s="417"/>
      <c r="BGP161" s="417"/>
      <c r="BGQ161" s="417"/>
      <c r="BGR161" s="417"/>
      <c r="BGS161" s="417"/>
      <c r="BGT161" s="417"/>
      <c r="BGU161" s="417"/>
      <c r="BGV161" s="417"/>
      <c r="BGW161" s="417"/>
      <c r="BGX161" s="417"/>
      <c r="BGY161" s="417"/>
      <c r="BGZ161" s="417"/>
      <c r="BHA161" s="417"/>
      <c r="BHB161" s="417"/>
      <c r="BHC161" s="417"/>
      <c r="BHD161" s="417"/>
      <c r="BHE161" s="417"/>
      <c r="BHF161" s="417"/>
      <c r="BHG161" s="417"/>
      <c r="BHH161" s="417"/>
      <c r="BHI161" s="417"/>
      <c r="BHJ161" s="417"/>
      <c r="BHK161" s="417"/>
      <c r="BHL161" s="417"/>
      <c r="BHM161" s="417"/>
      <c r="BHN161" s="417"/>
      <c r="BHO161" s="417"/>
      <c r="BHP161" s="417"/>
      <c r="BHQ161" s="417"/>
      <c r="BHR161" s="417"/>
      <c r="BHS161" s="417"/>
      <c r="BHT161" s="417"/>
      <c r="BHU161" s="417"/>
      <c r="BHV161" s="417"/>
      <c r="BHW161" s="417"/>
      <c r="BHX161" s="417"/>
      <c r="BHY161" s="417"/>
      <c r="BHZ161" s="417"/>
      <c r="BIA161" s="417"/>
      <c r="BIB161" s="417"/>
      <c r="BIC161" s="417"/>
      <c r="BID161" s="417"/>
      <c r="BIE161" s="417"/>
      <c r="BIF161" s="417"/>
      <c r="BIG161" s="417"/>
      <c r="BIH161" s="417"/>
      <c r="BII161" s="417"/>
      <c r="BIJ161" s="417"/>
      <c r="BIK161" s="417"/>
      <c r="BIL161" s="417"/>
      <c r="BIM161" s="417"/>
      <c r="BIN161" s="417"/>
      <c r="BIO161" s="417"/>
      <c r="BIP161" s="417"/>
      <c r="BIQ161" s="417"/>
      <c r="BIR161" s="417"/>
      <c r="BIS161" s="417"/>
      <c r="BIT161" s="417"/>
      <c r="BIU161" s="417"/>
      <c r="BIV161" s="417"/>
      <c r="BIW161" s="417"/>
      <c r="BIX161" s="417"/>
      <c r="BIY161" s="417"/>
      <c r="BIZ161" s="417"/>
      <c r="BJA161" s="417"/>
      <c r="BJB161" s="417"/>
      <c r="BJC161" s="417"/>
      <c r="BJD161" s="417"/>
      <c r="BJE161" s="417"/>
      <c r="BJF161" s="417"/>
      <c r="BJG161" s="417"/>
      <c r="BJH161" s="417"/>
      <c r="BJI161" s="417"/>
      <c r="BJJ161" s="417"/>
      <c r="BJK161" s="417"/>
      <c r="BJL161" s="417"/>
      <c r="BJM161" s="417"/>
      <c r="BJN161" s="417"/>
      <c r="BJO161" s="417"/>
      <c r="BJP161" s="417"/>
      <c r="BJQ161" s="417"/>
      <c r="BJR161" s="417"/>
      <c r="BJS161" s="417"/>
      <c r="BJT161" s="417"/>
      <c r="BJU161" s="417"/>
      <c r="BJV161" s="417"/>
      <c r="BJW161" s="417"/>
      <c r="BJX161" s="417"/>
      <c r="BJY161" s="417"/>
      <c r="BJZ161" s="417"/>
      <c r="BKA161" s="417"/>
      <c r="BKB161" s="417"/>
      <c r="BKC161" s="417"/>
      <c r="BKD161" s="417"/>
      <c r="BKE161" s="417"/>
      <c r="BKF161" s="417"/>
      <c r="BKG161" s="417"/>
      <c r="BKH161" s="417"/>
      <c r="BKI161" s="417"/>
      <c r="BKJ161" s="417"/>
      <c r="BKK161" s="417"/>
      <c r="BKL161" s="417"/>
      <c r="BKM161" s="417"/>
      <c r="BKN161" s="417"/>
      <c r="BKO161" s="417"/>
      <c r="BKP161" s="417"/>
      <c r="BKQ161" s="417"/>
      <c r="BKR161" s="417"/>
      <c r="BKS161" s="417"/>
      <c r="BKT161" s="417"/>
      <c r="BKU161" s="417"/>
      <c r="BKV161" s="417"/>
      <c r="BKW161" s="417"/>
      <c r="BKX161" s="417"/>
      <c r="BKY161" s="417"/>
      <c r="BKZ161" s="417"/>
      <c r="BLA161" s="417"/>
      <c r="BLB161" s="417"/>
      <c r="BLC161" s="417"/>
      <c r="BLD161" s="417"/>
      <c r="BLE161" s="417"/>
      <c r="BLF161" s="417"/>
      <c r="BLG161" s="417"/>
      <c r="BLH161" s="417"/>
      <c r="BLI161" s="417"/>
      <c r="BLJ161" s="417"/>
      <c r="BLK161" s="417"/>
      <c r="BLL161" s="417"/>
      <c r="BLM161" s="417"/>
      <c r="BLN161" s="417"/>
      <c r="BLO161" s="417"/>
      <c r="BLP161" s="417"/>
      <c r="BLQ161" s="417"/>
      <c r="BLR161" s="417"/>
      <c r="BLS161" s="417"/>
      <c r="BLT161" s="417"/>
      <c r="BLU161" s="417"/>
      <c r="BLV161" s="417"/>
      <c r="BLW161" s="417"/>
      <c r="BLX161" s="417"/>
      <c r="BLY161" s="417"/>
      <c r="BLZ161" s="417"/>
      <c r="BMA161" s="417"/>
      <c r="BMB161" s="417"/>
      <c r="BMC161" s="417"/>
      <c r="BMD161" s="417"/>
      <c r="BME161" s="417"/>
      <c r="BMF161" s="417"/>
      <c r="BMG161" s="417"/>
      <c r="BMH161" s="417"/>
      <c r="BMI161" s="417"/>
      <c r="BMJ161" s="417"/>
      <c r="BMK161" s="417"/>
      <c r="BML161" s="417"/>
      <c r="BMM161" s="417"/>
      <c r="BMN161" s="417"/>
      <c r="BMO161" s="417"/>
      <c r="BMP161" s="417"/>
      <c r="BMQ161" s="417"/>
      <c r="BMR161" s="417"/>
      <c r="BMS161" s="417"/>
      <c r="BMT161" s="417"/>
      <c r="BMU161" s="417"/>
      <c r="BMV161" s="417"/>
      <c r="BMW161" s="417"/>
      <c r="BMX161" s="417"/>
      <c r="BMY161" s="417"/>
      <c r="BMZ161" s="417"/>
      <c r="BNA161" s="417"/>
      <c r="BNB161" s="417"/>
      <c r="BNC161" s="417"/>
      <c r="BND161" s="417"/>
      <c r="BNE161" s="417"/>
      <c r="BNF161" s="417"/>
      <c r="BNG161" s="417"/>
      <c r="BNH161" s="417"/>
      <c r="BNI161" s="417"/>
      <c r="BNJ161" s="417"/>
      <c r="BNK161" s="417"/>
      <c r="BNL161" s="417"/>
      <c r="BNM161" s="417"/>
      <c r="BNN161" s="417"/>
      <c r="BNO161" s="417"/>
      <c r="BNP161" s="417"/>
      <c r="BNQ161" s="417"/>
      <c r="BNR161" s="417"/>
      <c r="BNS161" s="417"/>
      <c r="BNT161" s="417"/>
      <c r="BNU161" s="417"/>
      <c r="BNV161" s="417"/>
      <c r="BNW161" s="417"/>
      <c r="BNX161" s="417"/>
      <c r="BNY161" s="417"/>
      <c r="BNZ161" s="417"/>
      <c r="BOA161" s="417"/>
      <c r="BOB161" s="417"/>
      <c r="BOC161" s="417"/>
      <c r="BOD161" s="417"/>
      <c r="BOE161" s="417"/>
      <c r="BOF161" s="417"/>
      <c r="BOG161" s="417"/>
      <c r="BOH161" s="417"/>
      <c r="BOI161" s="417"/>
      <c r="BOJ161" s="417"/>
      <c r="BOK161" s="417"/>
      <c r="BOL161" s="417"/>
      <c r="BOM161" s="417"/>
      <c r="BON161" s="417"/>
      <c r="BOO161" s="417"/>
      <c r="BOP161" s="417"/>
      <c r="BOQ161" s="417"/>
      <c r="BOR161" s="417"/>
      <c r="BOS161" s="417"/>
      <c r="BOT161" s="417"/>
      <c r="BOU161" s="417"/>
      <c r="BOV161" s="417"/>
      <c r="BOW161" s="417"/>
      <c r="BOX161" s="417"/>
      <c r="BOY161" s="417"/>
      <c r="BOZ161" s="417"/>
      <c r="BPA161" s="417"/>
      <c r="BPB161" s="417"/>
      <c r="BPC161" s="417"/>
      <c r="BPD161" s="417"/>
      <c r="BPE161" s="417"/>
      <c r="BPF161" s="417"/>
      <c r="BPG161" s="417"/>
      <c r="BPH161" s="417"/>
      <c r="BPI161" s="417"/>
      <c r="BPJ161" s="417"/>
      <c r="BPK161" s="417"/>
      <c r="BPL161" s="417"/>
      <c r="BPM161" s="417"/>
      <c r="BPN161" s="417"/>
      <c r="BPO161" s="417"/>
      <c r="BPP161" s="417"/>
      <c r="BPQ161" s="417"/>
      <c r="BPR161" s="417"/>
      <c r="BPS161" s="417"/>
      <c r="BPT161" s="417"/>
      <c r="BPU161" s="417"/>
      <c r="BPV161" s="417"/>
      <c r="BPW161" s="417"/>
      <c r="BPX161" s="417"/>
      <c r="BPY161" s="417"/>
      <c r="BPZ161" s="417"/>
      <c r="BQA161" s="417"/>
      <c r="BQB161" s="417"/>
      <c r="BQC161" s="417"/>
      <c r="BQD161" s="417"/>
      <c r="BQE161" s="417"/>
      <c r="BQF161" s="417"/>
      <c r="BQG161" s="417"/>
      <c r="BQH161" s="417"/>
      <c r="BQI161" s="417"/>
      <c r="BQJ161" s="417"/>
      <c r="BQK161" s="417"/>
      <c r="BQL161" s="417"/>
      <c r="BQM161" s="417"/>
      <c r="BQN161" s="417"/>
      <c r="BQO161" s="417"/>
      <c r="BQP161" s="417"/>
      <c r="BQQ161" s="417"/>
      <c r="BQR161" s="417"/>
      <c r="BQS161" s="417"/>
      <c r="BQT161" s="417"/>
      <c r="BQU161" s="417"/>
      <c r="BQV161" s="417"/>
      <c r="BQW161" s="417"/>
      <c r="BQX161" s="417"/>
      <c r="BQY161" s="417"/>
      <c r="BQZ161" s="417"/>
      <c r="BRA161" s="417"/>
      <c r="BRB161" s="417"/>
      <c r="BRC161" s="417"/>
      <c r="BRD161" s="417"/>
      <c r="BRE161" s="417"/>
      <c r="BRF161" s="417"/>
      <c r="BRG161" s="417"/>
      <c r="BRH161" s="417"/>
      <c r="BRI161" s="417"/>
      <c r="BRJ161" s="417"/>
      <c r="BRK161" s="417"/>
      <c r="BRL161" s="417"/>
      <c r="BRM161" s="417"/>
      <c r="BRN161" s="417"/>
      <c r="BRO161" s="417"/>
      <c r="BRP161" s="417"/>
      <c r="BRQ161" s="417"/>
      <c r="BRR161" s="417"/>
      <c r="BRS161" s="417"/>
      <c r="BRT161" s="417"/>
      <c r="BRU161" s="417"/>
      <c r="BRV161" s="417"/>
      <c r="BRW161" s="417"/>
      <c r="BRX161" s="417"/>
      <c r="BRY161" s="417"/>
      <c r="BRZ161" s="417"/>
      <c r="BSA161" s="417"/>
      <c r="BSB161" s="417"/>
      <c r="BSC161" s="417"/>
      <c r="BSD161" s="417"/>
      <c r="BSE161" s="417"/>
      <c r="BSF161" s="417"/>
      <c r="BSG161" s="417"/>
      <c r="BSH161" s="417"/>
      <c r="BSI161" s="417"/>
      <c r="BSJ161" s="417"/>
      <c r="BSK161" s="417"/>
      <c r="BSL161" s="417"/>
      <c r="BSM161" s="417"/>
      <c r="BSN161" s="417"/>
      <c r="BSO161" s="417"/>
      <c r="BSP161" s="417"/>
      <c r="BSQ161" s="417"/>
      <c r="BSR161" s="417"/>
      <c r="BSS161" s="417"/>
      <c r="BST161" s="417"/>
      <c r="BSU161" s="417"/>
      <c r="BSV161" s="417"/>
      <c r="BSW161" s="417"/>
      <c r="BSX161" s="417"/>
      <c r="BSY161" s="417"/>
      <c r="BSZ161" s="417"/>
      <c r="BTA161" s="417"/>
      <c r="BTB161" s="417"/>
      <c r="BTC161" s="417"/>
      <c r="BTD161" s="417"/>
      <c r="BTE161" s="417"/>
      <c r="BTF161" s="417"/>
      <c r="BTG161" s="417"/>
      <c r="BTH161" s="417"/>
      <c r="BTI161" s="417"/>
      <c r="BTJ161" s="417"/>
      <c r="BTK161" s="417"/>
      <c r="BTL161" s="417"/>
      <c r="BTM161" s="417"/>
      <c r="BTN161" s="417"/>
      <c r="BTO161" s="417"/>
      <c r="BTP161" s="417"/>
      <c r="BTQ161" s="417"/>
      <c r="BTR161" s="417"/>
      <c r="BTS161" s="417"/>
      <c r="BTT161" s="417"/>
      <c r="BTU161" s="417"/>
      <c r="BTV161" s="417"/>
      <c r="BTW161" s="417"/>
      <c r="BTX161" s="417"/>
      <c r="BTY161" s="417"/>
      <c r="BTZ161" s="417"/>
      <c r="BUA161" s="417"/>
      <c r="BUB161" s="417"/>
      <c r="BUC161" s="417"/>
      <c r="BUD161" s="417"/>
      <c r="BUE161" s="417"/>
      <c r="BUF161" s="417"/>
      <c r="BUG161" s="417"/>
      <c r="BUH161" s="417"/>
      <c r="BUI161" s="417"/>
      <c r="BUJ161" s="417"/>
      <c r="BUK161" s="417"/>
      <c r="BUL161" s="417"/>
      <c r="BUM161" s="417"/>
      <c r="BUN161" s="417"/>
      <c r="BUO161" s="417"/>
      <c r="BUP161" s="417"/>
      <c r="BUQ161" s="417"/>
      <c r="BUR161" s="417"/>
      <c r="BUS161" s="417"/>
      <c r="BUT161" s="417"/>
      <c r="BUU161" s="417"/>
      <c r="BUV161" s="417"/>
      <c r="BUW161" s="417"/>
      <c r="BUX161" s="417"/>
      <c r="BUY161" s="417"/>
      <c r="BUZ161" s="417"/>
      <c r="BVA161" s="417"/>
      <c r="BVB161" s="417"/>
      <c r="BVC161" s="417"/>
      <c r="BVD161" s="417"/>
      <c r="BVE161" s="417"/>
      <c r="BVF161" s="417"/>
      <c r="BVG161" s="417"/>
      <c r="BVH161" s="417"/>
      <c r="BVI161" s="417"/>
      <c r="BVJ161" s="417"/>
      <c r="BVK161" s="417"/>
      <c r="BVL161" s="417"/>
      <c r="BVM161" s="417"/>
      <c r="BVN161" s="417"/>
      <c r="BVO161" s="417"/>
      <c r="BVP161" s="417"/>
      <c r="BVQ161" s="417"/>
      <c r="BVR161" s="417"/>
      <c r="BVS161" s="417"/>
      <c r="BVT161" s="417"/>
      <c r="BVU161" s="417"/>
      <c r="BVV161" s="417"/>
      <c r="BVW161" s="417"/>
      <c r="BVX161" s="417"/>
      <c r="BVY161" s="417"/>
      <c r="BVZ161" s="417"/>
      <c r="BWA161" s="417"/>
      <c r="BWB161" s="417"/>
      <c r="BWC161" s="417"/>
      <c r="BWD161" s="417"/>
      <c r="BWE161" s="417"/>
      <c r="BWF161" s="417"/>
      <c r="BWG161" s="417"/>
      <c r="BWH161" s="417"/>
      <c r="BWI161" s="417"/>
      <c r="BWJ161" s="417"/>
      <c r="BWK161" s="417"/>
      <c r="BWL161" s="417"/>
      <c r="BWM161" s="417"/>
      <c r="BWN161" s="417"/>
      <c r="BWO161" s="417"/>
      <c r="BWP161" s="417"/>
      <c r="BWQ161" s="417"/>
      <c r="BWR161" s="417"/>
      <c r="BWS161" s="417"/>
      <c r="BWT161" s="417"/>
      <c r="BWU161" s="417"/>
      <c r="BWV161" s="417"/>
      <c r="BWW161" s="417"/>
      <c r="BWX161" s="417"/>
      <c r="BWY161" s="417"/>
      <c r="BWZ161" s="417"/>
      <c r="BXA161" s="417"/>
      <c r="BXB161" s="417"/>
      <c r="BXC161" s="417"/>
      <c r="BXD161" s="417"/>
      <c r="BXE161" s="417"/>
      <c r="BXF161" s="417"/>
      <c r="BXG161" s="417"/>
      <c r="BXH161" s="417"/>
      <c r="BXI161" s="417"/>
      <c r="BXJ161" s="417"/>
      <c r="BXK161" s="417"/>
      <c r="BXL161" s="417"/>
      <c r="BXM161" s="417"/>
      <c r="BXN161" s="417"/>
      <c r="BXO161" s="417"/>
      <c r="BXP161" s="417"/>
      <c r="BXQ161" s="417"/>
      <c r="BXR161" s="417"/>
      <c r="BXS161" s="417"/>
      <c r="BXT161" s="417"/>
      <c r="BXU161" s="417"/>
      <c r="BXV161" s="417"/>
      <c r="BXW161" s="417"/>
      <c r="BXX161" s="417"/>
      <c r="BXY161" s="417"/>
      <c r="BXZ161" s="417"/>
      <c r="BYA161" s="417"/>
      <c r="BYB161" s="417"/>
      <c r="BYC161" s="417"/>
      <c r="BYD161" s="417"/>
      <c r="BYE161" s="417"/>
      <c r="BYF161" s="417"/>
      <c r="BYG161" s="417"/>
      <c r="BYH161" s="417"/>
      <c r="BYI161" s="417"/>
      <c r="BYJ161" s="417"/>
      <c r="BYK161" s="417"/>
      <c r="BYL161" s="417"/>
      <c r="BYM161" s="417"/>
      <c r="BYN161" s="417"/>
      <c r="BYO161" s="417"/>
      <c r="BYP161" s="417"/>
      <c r="BYQ161" s="417"/>
      <c r="BYR161" s="417"/>
      <c r="BYS161" s="417"/>
      <c r="BYT161" s="417"/>
      <c r="BYU161" s="417"/>
      <c r="BYV161" s="417"/>
      <c r="BYW161" s="417"/>
      <c r="BYX161" s="417"/>
      <c r="BYY161" s="417"/>
      <c r="BYZ161" s="417"/>
      <c r="BZA161" s="417"/>
      <c r="BZB161" s="417"/>
      <c r="BZC161" s="417"/>
      <c r="BZD161" s="417"/>
      <c r="BZE161" s="417"/>
      <c r="BZF161" s="417"/>
      <c r="BZG161" s="417"/>
      <c r="BZH161" s="417"/>
      <c r="BZI161" s="417"/>
      <c r="BZJ161" s="417"/>
      <c r="BZK161" s="417"/>
      <c r="BZL161" s="417"/>
      <c r="BZM161" s="417"/>
      <c r="BZN161" s="417"/>
      <c r="BZO161" s="417"/>
      <c r="BZP161" s="417"/>
      <c r="BZQ161" s="417"/>
      <c r="BZR161" s="417"/>
      <c r="BZS161" s="417"/>
      <c r="BZT161" s="417"/>
      <c r="BZU161" s="417"/>
      <c r="BZV161" s="417"/>
      <c r="BZW161" s="417"/>
      <c r="BZX161" s="417"/>
      <c r="BZY161" s="417"/>
      <c r="BZZ161" s="417"/>
      <c r="CAA161" s="417"/>
      <c r="CAB161" s="417"/>
      <c r="CAC161" s="417"/>
      <c r="CAD161" s="417"/>
      <c r="CAE161" s="417"/>
      <c r="CAF161" s="417"/>
      <c r="CAG161" s="417"/>
      <c r="CAH161" s="417"/>
      <c r="CAI161" s="417"/>
      <c r="CAJ161" s="417"/>
      <c r="CAK161" s="417"/>
      <c r="CAL161" s="417"/>
      <c r="CAM161" s="417"/>
      <c r="CAN161" s="417"/>
      <c r="CAO161" s="417"/>
      <c r="CAP161" s="417"/>
      <c r="CAQ161" s="417"/>
      <c r="CAR161" s="417"/>
      <c r="CAS161" s="417"/>
      <c r="CAT161" s="417"/>
      <c r="CAU161" s="417"/>
      <c r="CAV161" s="417"/>
      <c r="CAW161" s="417"/>
      <c r="CAX161" s="417"/>
      <c r="CAY161" s="417"/>
      <c r="CAZ161" s="417"/>
      <c r="CBA161" s="417"/>
      <c r="CBB161" s="417"/>
      <c r="CBC161" s="417"/>
      <c r="CBD161" s="417"/>
      <c r="CBE161" s="417"/>
      <c r="CBF161" s="417"/>
      <c r="CBG161" s="417"/>
      <c r="CBH161" s="417"/>
      <c r="CBI161" s="417"/>
      <c r="CBJ161" s="417"/>
      <c r="CBK161" s="417"/>
      <c r="CBL161" s="417"/>
      <c r="CBM161" s="417"/>
      <c r="CBN161" s="417"/>
      <c r="CBO161" s="417"/>
      <c r="CBP161" s="417"/>
      <c r="CBQ161" s="417"/>
      <c r="CBR161" s="417"/>
      <c r="CBS161" s="417"/>
      <c r="CBT161" s="417"/>
      <c r="CBU161" s="417"/>
      <c r="CBV161" s="417"/>
      <c r="CBW161" s="417"/>
      <c r="CBX161" s="417"/>
      <c r="CBY161" s="417"/>
      <c r="CBZ161" s="417"/>
      <c r="CCA161" s="417"/>
      <c r="CCB161" s="417"/>
      <c r="CCC161" s="417"/>
      <c r="CCD161" s="417"/>
      <c r="CCE161" s="417"/>
      <c r="CCF161" s="417"/>
      <c r="CCG161" s="417"/>
      <c r="CCH161" s="417"/>
      <c r="CCI161" s="417"/>
      <c r="CCJ161" s="417"/>
      <c r="CCK161" s="417"/>
      <c r="CCL161" s="417"/>
      <c r="CCM161" s="417"/>
      <c r="CCN161" s="417"/>
      <c r="CCO161" s="417"/>
      <c r="CCP161" s="417"/>
      <c r="CCQ161" s="417"/>
      <c r="CCR161" s="417"/>
      <c r="CCS161" s="417"/>
      <c r="CCT161" s="417"/>
      <c r="CCU161" s="417"/>
      <c r="CCV161" s="417"/>
      <c r="CCW161" s="417"/>
      <c r="CCX161" s="417"/>
      <c r="CCY161" s="417"/>
      <c r="CCZ161" s="417"/>
      <c r="CDA161" s="417"/>
      <c r="CDB161" s="417"/>
      <c r="CDC161" s="417"/>
      <c r="CDD161" s="417"/>
      <c r="CDE161" s="417"/>
      <c r="CDF161" s="417"/>
      <c r="CDG161" s="417"/>
      <c r="CDH161" s="417"/>
      <c r="CDI161" s="417"/>
      <c r="CDJ161" s="417"/>
      <c r="CDK161" s="417"/>
      <c r="CDL161" s="417"/>
      <c r="CDM161" s="417"/>
      <c r="CDN161" s="417"/>
      <c r="CDO161" s="417"/>
      <c r="CDP161" s="417"/>
      <c r="CDQ161" s="417"/>
      <c r="CDR161" s="417"/>
      <c r="CDS161" s="417"/>
      <c r="CDT161" s="417"/>
      <c r="CDU161" s="417"/>
      <c r="CDV161" s="417"/>
      <c r="CDW161" s="417"/>
      <c r="CDX161" s="417"/>
      <c r="CDY161" s="417"/>
      <c r="CDZ161" s="417"/>
      <c r="CEA161" s="417"/>
      <c r="CEB161" s="417"/>
      <c r="CEC161" s="417"/>
      <c r="CED161" s="417"/>
      <c r="CEE161" s="417"/>
      <c r="CEF161" s="417"/>
      <c r="CEG161" s="417"/>
      <c r="CEH161" s="417"/>
      <c r="CEI161" s="417"/>
      <c r="CEJ161" s="417"/>
      <c r="CEK161" s="417"/>
      <c r="CEL161" s="417"/>
      <c r="CEM161" s="417"/>
      <c r="CEN161" s="417"/>
      <c r="CEO161" s="417"/>
      <c r="CEP161" s="417"/>
      <c r="CEQ161" s="417"/>
      <c r="CER161" s="417"/>
      <c r="CES161" s="417"/>
      <c r="CET161" s="417"/>
      <c r="CEU161" s="417"/>
      <c r="CEV161" s="417"/>
      <c r="CEW161" s="417"/>
      <c r="CEX161" s="417"/>
      <c r="CEY161" s="417"/>
      <c r="CEZ161" s="417"/>
      <c r="CFA161" s="417"/>
      <c r="CFB161" s="417"/>
      <c r="CFC161" s="417"/>
      <c r="CFD161" s="417"/>
      <c r="CFE161" s="417"/>
      <c r="CFF161" s="417"/>
      <c r="CFG161" s="417"/>
      <c r="CFH161" s="417"/>
      <c r="CFI161" s="417"/>
      <c r="CFJ161" s="417"/>
      <c r="CFK161" s="417"/>
      <c r="CFL161" s="417"/>
      <c r="CFM161" s="417"/>
      <c r="CFN161" s="417"/>
      <c r="CFO161" s="417"/>
      <c r="CFP161" s="417"/>
      <c r="CFQ161" s="417"/>
      <c r="CFR161" s="417"/>
      <c r="CFS161" s="417"/>
      <c r="CFT161" s="417"/>
      <c r="CFU161" s="417"/>
      <c r="CFV161" s="417"/>
      <c r="CFW161" s="417"/>
      <c r="CFX161" s="417"/>
      <c r="CFY161" s="417"/>
      <c r="CFZ161" s="417"/>
      <c r="CGA161" s="417"/>
      <c r="CGB161" s="417"/>
      <c r="CGC161" s="417"/>
      <c r="CGD161" s="417"/>
      <c r="CGE161" s="417"/>
      <c r="CGF161" s="417"/>
      <c r="CGG161" s="417"/>
      <c r="CGH161" s="417"/>
      <c r="CGI161" s="417"/>
      <c r="CGJ161" s="417"/>
      <c r="CGK161" s="417"/>
      <c r="CGL161" s="417"/>
      <c r="CGM161" s="417"/>
      <c r="CGN161" s="417"/>
      <c r="CGO161" s="417"/>
      <c r="CGP161" s="417"/>
      <c r="CGQ161" s="417"/>
      <c r="CGR161" s="417"/>
      <c r="CGS161" s="417"/>
      <c r="CGT161" s="417"/>
      <c r="CGU161" s="417"/>
      <c r="CGV161" s="417"/>
      <c r="CGW161" s="417"/>
      <c r="CGX161" s="417"/>
      <c r="CGY161" s="417"/>
      <c r="CGZ161" s="417"/>
      <c r="CHA161" s="417"/>
      <c r="CHB161" s="417"/>
      <c r="CHC161" s="417"/>
      <c r="CHD161" s="417"/>
      <c r="CHE161" s="417"/>
      <c r="CHF161" s="417"/>
      <c r="CHG161" s="417"/>
      <c r="CHH161" s="417"/>
      <c r="CHI161" s="417"/>
      <c r="CHJ161" s="417"/>
      <c r="CHK161" s="417"/>
      <c r="CHL161" s="417"/>
      <c r="CHM161" s="417"/>
      <c r="CHN161" s="417"/>
      <c r="CHO161" s="417"/>
      <c r="CHP161" s="417"/>
      <c r="CHQ161" s="417"/>
      <c r="CHR161" s="417"/>
      <c r="CHS161" s="417"/>
      <c r="CHT161" s="417"/>
      <c r="CHU161" s="417"/>
      <c r="CHV161" s="417"/>
      <c r="CHW161" s="417"/>
      <c r="CHX161" s="417"/>
      <c r="CHY161" s="417"/>
      <c r="CHZ161" s="417"/>
      <c r="CIA161" s="417"/>
      <c r="CIB161" s="417"/>
      <c r="CIC161" s="417"/>
      <c r="CID161" s="417"/>
      <c r="CIE161" s="417"/>
      <c r="CIF161" s="417"/>
      <c r="CIG161" s="417"/>
      <c r="CIH161" s="417"/>
      <c r="CII161" s="417"/>
      <c r="CIJ161" s="417"/>
      <c r="CIK161" s="417"/>
      <c r="CIL161" s="417"/>
      <c r="CIM161" s="417"/>
      <c r="CIN161" s="417"/>
      <c r="CIO161" s="417"/>
      <c r="CIP161" s="417"/>
      <c r="CIQ161" s="417"/>
      <c r="CIR161" s="417"/>
      <c r="CIS161" s="417"/>
      <c r="CIT161" s="417"/>
      <c r="CIU161" s="417"/>
      <c r="CIV161" s="417"/>
      <c r="CIW161" s="417"/>
      <c r="CIX161" s="417"/>
      <c r="CIY161" s="417"/>
      <c r="CIZ161" s="417"/>
      <c r="CJA161" s="417"/>
      <c r="CJB161" s="417"/>
      <c r="CJC161" s="417"/>
      <c r="CJD161" s="417"/>
      <c r="CJE161" s="417"/>
      <c r="CJF161" s="417"/>
      <c r="CJG161" s="417"/>
      <c r="CJH161" s="417"/>
      <c r="CJI161" s="417"/>
      <c r="CJJ161" s="417"/>
      <c r="CJK161" s="417"/>
      <c r="CJL161" s="417"/>
      <c r="CJM161" s="417"/>
      <c r="CJN161" s="417"/>
      <c r="CJO161" s="417"/>
      <c r="CJP161" s="417"/>
      <c r="CJQ161" s="417"/>
      <c r="CJR161" s="417"/>
      <c r="CJS161" s="417"/>
      <c r="CJT161" s="417"/>
      <c r="CJU161" s="417"/>
      <c r="CJV161" s="417"/>
      <c r="CJW161" s="417"/>
      <c r="CJX161" s="417"/>
      <c r="CJY161" s="417"/>
      <c r="CJZ161" s="417"/>
      <c r="CKA161" s="417"/>
      <c r="CKB161" s="417"/>
      <c r="CKC161" s="417"/>
      <c r="CKD161" s="417"/>
      <c r="CKE161" s="417"/>
      <c r="CKF161" s="417"/>
      <c r="CKG161" s="417"/>
      <c r="CKH161" s="417"/>
      <c r="CKI161" s="417"/>
      <c r="CKJ161" s="417"/>
      <c r="CKK161" s="417"/>
      <c r="CKL161" s="417"/>
      <c r="CKM161" s="417"/>
      <c r="CKN161" s="417"/>
      <c r="CKO161" s="417"/>
      <c r="CKP161" s="417"/>
      <c r="CKQ161" s="417"/>
      <c r="CKR161" s="417"/>
      <c r="CKS161" s="417"/>
      <c r="CKT161" s="417"/>
      <c r="CKU161" s="417"/>
      <c r="CKV161" s="417"/>
      <c r="CKW161" s="417"/>
      <c r="CKX161" s="417"/>
      <c r="CKY161" s="417"/>
      <c r="CKZ161" s="417"/>
      <c r="CLA161" s="417"/>
      <c r="CLB161" s="417"/>
      <c r="CLC161" s="417"/>
      <c r="CLD161" s="417"/>
      <c r="CLE161" s="417"/>
      <c r="CLF161" s="417"/>
      <c r="CLG161" s="417"/>
      <c r="CLH161" s="417"/>
      <c r="CLI161" s="417"/>
      <c r="CLJ161" s="417"/>
      <c r="CLK161" s="417"/>
      <c r="CLL161" s="417"/>
      <c r="CLM161" s="417"/>
      <c r="CLN161" s="417"/>
      <c r="CLO161" s="417"/>
      <c r="CLP161" s="417"/>
      <c r="CLQ161" s="417"/>
      <c r="CLR161" s="417"/>
      <c r="CLS161" s="417"/>
      <c r="CLT161" s="417"/>
      <c r="CLU161" s="417"/>
      <c r="CLV161" s="417"/>
      <c r="CLW161" s="417"/>
      <c r="CLX161" s="417"/>
      <c r="CLY161" s="417"/>
      <c r="CLZ161" s="417"/>
      <c r="CMA161" s="417"/>
      <c r="CMB161" s="417"/>
      <c r="CMC161" s="417"/>
      <c r="CMD161" s="417"/>
      <c r="CME161" s="417"/>
      <c r="CMF161" s="417"/>
      <c r="CMG161" s="417"/>
      <c r="CMH161" s="417"/>
      <c r="CMI161" s="417"/>
      <c r="CMJ161" s="417"/>
      <c r="CMK161" s="417"/>
      <c r="CML161" s="417"/>
      <c r="CMM161" s="417"/>
      <c r="CMN161" s="417"/>
      <c r="CMO161" s="417"/>
      <c r="CMP161" s="417"/>
      <c r="CMQ161" s="417"/>
      <c r="CMR161" s="417"/>
      <c r="CMS161" s="417"/>
      <c r="CMT161" s="417"/>
      <c r="CMU161" s="417"/>
      <c r="CMV161" s="417"/>
      <c r="CMW161" s="417"/>
      <c r="CMX161" s="417"/>
      <c r="CMY161" s="417"/>
      <c r="CMZ161" s="417"/>
      <c r="CNA161" s="417"/>
      <c r="CNB161" s="417"/>
      <c r="CNC161" s="417"/>
      <c r="CND161" s="417"/>
      <c r="CNE161" s="417"/>
      <c r="CNF161" s="417"/>
      <c r="CNG161" s="417"/>
      <c r="CNH161" s="417"/>
      <c r="CNI161" s="417"/>
      <c r="CNJ161" s="417"/>
      <c r="CNK161" s="417"/>
      <c r="CNL161" s="417"/>
      <c r="CNM161" s="417"/>
      <c r="CNN161" s="417"/>
      <c r="CNO161" s="417"/>
      <c r="CNP161" s="417"/>
      <c r="CNQ161" s="417"/>
      <c r="CNR161" s="417"/>
      <c r="CNS161" s="417"/>
      <c r="CNT161" s="417"/>
      <c r="CNU161" s="417"/>
      <c r="CNV161" s="417"/>
      <c r="CNW161" s="417"/>
      <c r="CNX161" s="417"/>
      <c r="CNY161" s="417"/>
      <c r="CNZ161" s="417"/>
      <c r="COA161" s="417"/>
      <c r="COB161" s="417"/>
      <c r="COC161" s="417"/>
      <c r="COD161" s="417"/>
      <c r="COE161" s="417"/>
      <c r="COF161" s="417"/>
      <c r="COG161" s="417"/>
      <c r="COH161" s="417"/>
      <c r="COI161" s="417"/>
      <c r="COJ161" s="417"/>
      <c r="COK161" s="417"/>
      <c r="COL161" s="417"/>
      <c r="COM161" s="417"/>
      <c r="CON161" s="417"/>
      <c r="COO161" s="417"/>
      <c r="COP161" s="417"/>
      <c r="COQ161" s="417"/>
      <c r="COR161" s="417"/>
      <c r="COS161" s="417"/>
      <c r="COT161" s="417"/>
      <c r="COU161" s="417"/>
      <c r="COV161" s="417"/>
      <c r="COW161" s="417"/>
      <c r="COX161" s="417"/>
      <c r="COY161" s="417"/>
    </row>
    <row r="162" spans="1:2443" s="378" customFormat="1" x14ac:dyDescent="0.35">
      <c r="A162" s="307" t="s">
        <v>585</v>
      </c>
      <c r="B162" s="307" t="s">
        <v>102</v>
      </c>
      <c r="C162" s="307">
        <v>2009</v>
      </c>
      <c r="D162" s="306" t="s">
        <v>593</v>
      </c>
      <c r="E162" s="307">
        <v>130</v>
      </c>
      <c r="F162" s="331" t="s">
        <v>348</v>
      </c>
      <c r="G162" s="469">
        <f t="shared" si="5"/>
        <v>130</v>
      </c>
      <c r="H162" s="331" t="s">
        <v>352</v>
      </c>
      <c r="I162" s="416"/>
      <c r="J162" s="416"/>
      <c r="K162" s="416"/>
      <c r="L162" s="416"/>
      <c r="M162" s="416"/>
      <c r="N162" s="416"/>
      <c r="O162" s="416"/>
      <c r="P162" s="416"/>
      <c r="Q162" s="416"/>
      <c r="R162" s="363"/>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c r="AN162" s="416"/>
      <c r="AO162" s="416"/>
      <c r="AP162" s="416"/>
      <c r="AQ162" s="416"/>
      <c r="AR162" s="416"/>
      <c r="AS162" s="416"/>
      <c r="AT162" s="416"/>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16"/>
      <c r="CA162" s="416"/>
      <c r="CB162" s="416"/>
      <c r="CC162" s="416"/>
      <c r="CD162" s="416"/>
      <c r="CE162" s="416"/>
      <c r="CF162" s="416"/>
      <c r="CG162" s="416"/>
      <c r="CH162" s="416"/>
      <c r="CI162" s="416"/>
      <c r="CJ162" s="416"/>
      <c r="CK162" s="416"/>
      <c r="CL162" s="416"/>
      <c r="CM162" s="416"/>
      <c r="CN162" s="416"/>
      <c r="CO162" s="416"/>
      <c r="CP162" s="416"/>
      <c r="CQ162" s="416"/>
      <c r="CR162" s="416"/>
      <c r="CS162" s="416"/>
      <c r="CT162" s="416"/>
      <c r="CU162" s="416"/>
      <c r="CV162" s="416"/>
      <c r="CW162" s="416"/>
      <c r="CX162" s="416"/>
      <c r="CY162" s="416"/>
      <c r="CZ162" s="416"/>
      <c r="DA162" s="416"/>
      <c r="DB162" s="416"/>
      <c r="DC162" s="416"/>
      <c r="DD162" s="416"/>
      <c r="DE162" s="416"/>
      <c r="DF162" s="416"/>
      <c r="DG162" s="416"/>
      <c r="DH162" s="416"/>
      <c r="DI162" s="416"/>
      <c r="DJ162" s="416"/>
      <c r="DK162" s="416"/>
      <c r="DL162" s="416"/>
      <c r="DM162" s="416"/>
      <c r="DN162" s="416"/>
      <c r="DO162" s="416"/>
      <c r="DP162" s="416"/>
      <c r="DQ162" s="416"/>
      <c r="DR162" s="416"/>
      <c r="DS162" s="416"/>
      <c r="DT162" s="416"/>
      <c r="DU162" s="416"/>
      <c r="DV162" s="416"/>
      <c r="DW162" s="416"/>
      <c r="DX162" s="416"/>
      <c r="DY162" s="416"/>
      <c r="DZ162" s="416"/>
      <c r="EA162" s="416"/>
      <c r="EB162" s="416"/>
      <c r="EC162" s="416"/>
      <c r="ED162" s="416"/>
      <c r="EE162" s="416"/>
      <c r="EF162" s="416"/>
      <c r="EG162" s="416"/>
      <c r="EH162" s="416"/>
      <c r="EI162" s="416"/>
      <c r="EJ162" s="416"/>
      <c r="EK162" s="416"/>
      <c r="EL162" s="416"/>
      <c r="EM162" s="416"/>
      <c r="EN162" s="416"/>
      <c r="EO162" s="416"/>
      <c r="EP162" s="416"/>
      <c r="EQ162" s="416"/>
      <c r="ER162" s="416"/>
      <c r="ES162" s="416"/>
      <c r="ET162" s="416"/>
      <c r="EU162" s="416"/>
      <c r="EV162" s="416"/>
      <c r="EW162" s="416"/>
      <c r="EX162" s="416"/>
      <c r="EY162" s="416"/>
      <c r="EZ162" s="416"/>
      <c r="FA162" s="416"/>
      <c r="FB162" s="416"/>
      <c r="FC162" s="416"/>
      <c r="FD162" s="416"/>
      <c r="FE162" s="416"/>
      <c r="FF162" s="416"/>
      <c r="FG162" s="416"/>
      <c r="FH162" s="416"/>
      <c r="FI162" s="416"/>
      <c r="FJ162" s="416"/>
      <c r="FK162" s="416"/>
      <c r="FL162" s="416"/>
      <c r="FM162" s="416"/>
      <c r="FN162" s="416"/>
      <c r="FO162" s="416"/>
      <c r="FP162" s="416"/>
      <c r="FQ162" s="416"/>
      <c r="FR162" s="416"/>
      <c r="FS162" s="416"/>
      <c r="FT162" s="416"/>
      <c r="FU162" s="416"/>
      <c r="FV162" s="416"/>
      <c r="FW162" s="416"/>
      <c r="FX162" s="416"/>
      <c r="FY162" s="416"/>
      <c r="FZ162" s="416"/>
      <c r="GA162" s="416"/>
      <c r="GB162" s="416"/>
      <c r="GC162" s="416"/>
      <c r="GD162" s="416"/>
      <c r="GE162" s="416"/>
      <c r="GF162" s="416"/>
      <c r="GG162" s="416"/>
      <c r="GH162" s="416"/>
      <c r="GI162" s="416"/>
      <c r="GJ162" s="416"/>
      <c r="GK162" s="416"/>
      <c r="GL162" s="416"/>
      <c r="GM162" s="416"/>
      <c r="GN162" s="416"/>
      <c r="GO162" s="416"/>
      <c r="GP162" s="416"/>
      <c r="GQ162" s="416"/>
      <c r="GR162" s="416"/>
      <c r="GS162" s="416"/>
      <c r="GT162" s="416"/>
      <c r="GU162" s="416"/>
      <c r="GV162" s="416"/>
      <c r="GW162" s="416"/>
      <c r="GX162" s="416"/>
      <c r="GY162" s="416"/>
      <c r="GZ162" s="416"/>
      <c r="HA162" s="416"/>
      <c r="HB162" s="416"/>
      <c r="HC162" s="416"/>
      <c r="HD162" s="416"/>
      <c r="HE162" s="416"/>
      <c r="HF162" s="416"/>
      <c r="HG162" s="416"/>
      <c r="HH162" s="416"/>
      <c r="HI162" s="416"/>
      <c r="HJ162" s="416"/>
      <c r="HK162" s="416"/>
      <c r="HL162" s="416"/>
      <c r="HM162" s="416"/>
      <c r="HN162" s="416"/>
      <c r="HO162" s="416"/>
      <c r="HP162" s="416"/>
      <c r="HQ162" s="416"/>
      <c r="HR162" s="416"/>
      <c r="HS162" s="416"/>
      <c r="HT162" s="416"/>
      <c r="HU162" s="416"/>
      <c r="HV162" s="416"/>
      <c r="HW162" s="416"/>
      <c r="HX162" s="416"/>
      <c r="HY162" s="416"/>
      <c r="HZ162" s="416"/>
      <c r="IA162" s="416"/>
      <c r="IB162" s="416"/>
      <c r="IC162" s="416"/>
      <c r="ID162" s="416"/>
      <c r="IE162" s="416"/>
      <c r="IF162" s="416"/>
      <c r="IG162" s="416"/>
      <c r="IH162" s="416"/>
      <c r="II162" s="416"/>
      <c r="IJ162" s="416"/>
      <c r="IK162" s="416"/>
      <c r="IL162" s="416"/>
      <c r="IM162" s="416"/>
      <c r="IN162" s="416"/>
      <c r="IO162" s="416"/>
      <c r="IP162" s="416"/>
      <c r="IQ162" s="416"/>
      <c r="IR162" s="416"/>
      <c r="IS162" s="416"/>
      <c r="IT162" s="416"/>
      <c r="IU162" s="416"/>
      <c r="IV162" s="416"/>
      <c r="IW162" s="416"/>
      <c r="IX162" s="416"/>
      <c r="IY162" s="416"/>
      <c r="IZ162" s="416"/>
      <c r="JA162" s="416"/>
      <c r="JB162" s="416"/>
      <c r="JC162" s="416"/>
      <c r="JD162" s="416"/>
      <c r="JE162" s="416"/>
      <c r="JF162" s="416"/>
      <c r="JG162" s="416"/>
      <c r="JH162" s="416"/>
      <c r="JI162" s="416"/>
      <c r="JJ162" s="416"/>
      <c r="JK162" s="416"/>
      <c r="JL162" s="416"/>
      <c r="JM162" s="416"/>
      <c r="JN162" s="416"/>
      <c r="JO162" s="416"/>
      <c r="JP162" s="416"/>
      <c r="JQ162" s="416"/>
      <c r="JR162" s="416"/>
      <c r="JS162" s="416"/>
      <c r="JT162" s="416"/>
      <c r="JU162" s="416"/>
      <c r="JV162" s="416"/>
      <c r="JW162" s="416"/>
      <c r="JX162" s="416"/>
      <c r="JY162" s="416"/>
      <c r="JZ162" s="416"/>
      <c r="KA162" s="416"/>
      <c r="KB162" s="416"/>
      <c r="KC162" s="416"/>
      <c r="KD162" s="416"/>
      <c r="KE162" s="416"/>
      <c r="KF162" s="416"/>
      <c r="KG162" s="416"/>
      <c r="KH162" s="416"/>
      <c r="KI162" s="416"/>
      <c r="KJ162" s="416"/>
      <c r="KK162" s="416"/>
      <c r="KL162" s="416"/>
      <c r="KM162" s="416"/>
      <c r="KN162" s="416"/>
      <c r="KO162" s="416"/>
      <c r="KP162" s="416"/>
      <c r="KQ162" s="416"/>
      <c r="KR162" s="416"/>
      <c r="KS162" s="416"/>
      <c r="KT162" s="416"/>
      <c r="KU162" s="416"/>
      <c r="KV162" s="416"/>
      <c r="KW162" s="416"/>
      <c r="KX162" s="416"/>
      <c r="KY162" s="416"/>
      <c r="KZ162" s="416"/>
      <c r="LA162" s="416"/>
      <c r="LB162" s="416"/>
      <c r="LC162" s="416"/>
      <c r="LD162" s="416"/>
      <c r="LE162" s="416"/>
      <c r="LF162" s="416"/>
      <c r="LG162" s="416"/>
      <c r="LH162" s="416"/>
      <c r="LI162" s="416"/>
      <c r="LJ162" s="416"/>
      <c r="LK162" s="416"/>
      <c r="LL162" s="416"/>
      <c r="LM162" s="416"/>
      <c r="LN162" s="416"/>
      <c r="LO162" s="416"/>
      <c r="LP162" s="416"/>
      <c r="LQ162" s="416"/>
      <c r="LR162" s="416"/>
      <c r="LS162" s="416"/>
      <c r="LT162" s="416"/>
      <c r="LU162" s="416"/>
      <c r="LV162" s="416"/>
      <c r="LW162" s="416"/>
      <c r="LX162" s="416"/>
      <c r="LY162" s="416"/>
      <c r="LZ162" s="416"/>
      <c r="MA162" s="416"/>
      <c r="MB162" s="416"/>
      <c r="MC162" s="416"/>
      <c r="MD162" s="416"/>
      <c r="ME162" s="416"/>
      <c r="MF162" s="416"/>
      <c r="MG162" s="416"/>
      <c r="MH162" s="416"/>
      <c r="MI162" s="416"/>
      <c r="MJ162" s="416"/>
      <c r="MK162" s="416"/>
      <c r="ML162" s="416"/>
      <c r="MM162" s="416"/>
      <c r="MN162" s="416"/>
      <c r="MO162" s="416"/>
      <c r="MP162" s="416"/>
      <c r="MQ162" s="416"/>
      <c r="MR162" s="416"/>
      <c r="MS162" s="416"/>
      <c r="MT162" s="416"/>
      <c r="MU162" s="416"/>
      <c r="MV162" s="416"/>
      <c r="MW162" s="416"/>
      <c r="MX162" s="416"/>
      <c r="MY162" s="416"/>
      <c r="MZ162" s="416"/>
      <c r="NA162" s="416"/>
      <c r="NB162" s="416"/>
      <c r="NC162" s="416"/>
      <c r="ND162" s="416"/>
      <c r="NE162" s="416"/>
      <c r="NF162" s="416"/>
      <c r="NG162" s="416"/>
      <c r="NH162" s="416"/>
      <c r="NI162" s="416"/>
      <c r="NJ162" s="416"/>
      <c r="NK162" s="416"/>
      <c r="NL162" s="416"/>
      <c r="NM162" s="416"/>
      <c r="NN162" s="416"/>
      <c r="NO162" s="416"/>
      <c r="NP162" s="416"/>
      <c r="NQ162" s="416"/>
      <c r="NR162" s="416"/>
      <c r="NS162" s="416"/>
      <c r="NT162" s="416"/>
      <c r="NU162" s="416"/>
      <c r="NV162" s="416"/>
      <c r="NW162" s="416"/>
      <c r="NX162" s="416"/>
      <c r="NY162" s="416"/>
      <c r="NZ162" s="416"/>
      <c r="OA162" s="416"/>
      <c r="OB162" s="416"/>
      <c r="OC162" s="416"/>
      <c r="OD162" s="416"/>
      <c r="OE162" s="416"/>
      <c r="OF162" s="416"/>
      <c r="OG162" s="416"/>
      <c r="OH162" s="416"/>
      <c r="OI162" s="416"/>
      <c r="OJ162" s="416"/>
      <c r="OK162" s="416"/>
      <c r="OL162" s="416"/>
      <c r="OM162" s="416"/>
      <c r="ON162" s="416"/>
      <c r="OO162" s="416"/>
      <c r="OP162" s="416"/>
      <c r="OQ162" s="416"/>
      <c r="OR162" s="416"/>
      <c r="OS162" s="416"/>
      <c r="OT162" s="416"/>
      <c r="OU162" s="416"/>
      <c r="OV162" s="416"/>
      <c r="OW162" s="416"/>
      <c r="OX162" s="416"/>
      <c r="OY162" s="416"/>
      <c r="OZ162" s="416"/>
      <c r="PA162" s="416"/>
      <c r="PB162" s="416"/>
      <c r="PC162" s="416"/>
      <c r="PD162" s="416"/>
      <c r="PE162" s="416"/>
      <c r="PF162" s="416"/>
      <c r="PG162" s="416"/>
      <c r="PH162" s="416"/>
      <c r="PI162" s="416"/>
      <c r="PJ162" s="416"/>
      <c r="PK162" s="416"/>
      <c r="PL162" s="416"/>
      <c r="PM162" s="416"/>
      <c r="PN162" s="416"/>
      <c r="PO162" s="416"/>
      <c r="PP162" s="416"/>
      <c r="PQ162" s="416"/>
      <c r="PR162" s="416"/>
      <c r="PS162" s="416"/>
      <c r="PT162" s="416"/>
      <c r="PU162" s="416"/>
      <c r="PV162" s="416"/>
      <c r="PW162" s="416"/>
      <c r="PX162" s="416"/>
      <c r="PY162" s="416"/>
      <c r="PZ162" s="416"/>
      <c r="QA162" s="416"/>
      <c r="QB162" s="416"/>
      <c r="QC162" s="416"/>
      <c r="QD162" s="416"/>
      <c r="QE162" s="416"/>
      <c r="QF162" s="416"/>
      <c r="QG162" s="416"/>
      <c r="QH162" s="416"/>
      <c r="QI162" s="416"/>
      <c r="QJ162" s="416"/>
      <c r="QK162" s="416"/>
      <c r="QL162" s="416"/>
      <c r="QM162" s="416"/>
      <c r="QN162" s="416"/>
      <c r="QO162" s="416"/>
      <c r="QP162" s="416"/>
      <c r="QQ162" s="416"/>
      <c r="QR162" s="416"/>
      <c r="QS162" s="416"/>
      <c r="QT162" s="416"/>
      <c r="QU162" s="416"/>
      <c r="QV162" s="416"/>
      <c r="QW162" s="416"/>
      <c r="QX162" s="416"/>
      <c r="QY162" s="416"/>
      <c r="QZ162" s="416"/>
      <c r="RA162" s="416"/>
      <c r="RB162" s="416"/>
      <c r="RC162" s="416"/>
      <c r="RD162" s="416"/>
      <c r="RE162" s="416"/>
      <c r="RF162" s="416"/>
      <c r="RG162" s="416"/>
      <c r="RH162" s="416"/>
      <c r="RI162" s="416"/>
      <c r="RJ162" s="416"/>
      <c r="RK162" s="416"/>
      <c r="RL162" s="416"/>
      <c r="RM162" s="416"/>
      <c r="RN162" s="416"/>
      <c r="RO162" s="416"/>
      <c r="RP162" s="416"/>
      <c r="RQ162" s="416"/>
      <c r="RR162" s="416"/>
      <c r="RS162" s="416"/>
      <c r="RT162" s="416"/>
      <c r="RU162" s="416"/>
      <c r="RV162" s="416"/>
      <c r="RW162" s="416"/>
      <c r="RX162" s="416"/>
      <c r="RY162" s="416"/>
      <c r="RZ162" s="416"/>
      <c r="SA162" s="416"/>
      <c r="SB162" s="416"/>
      <c r="SC162" s="416"/>
      <c r="SD162" s="416"/>
      <c r="SE162" s="416"/>
      <c r="SF162" s="416"/>
      <c r="SG162" s="416"/>
      <c r="SH162" s="416"/>
      <c r="SI162" s="416"/>
      <c r="SJ162" s="416"/>
      <c r="SK162" s="416"/>
      <c r="SL162" s="416"/>
      <c r="SM162" s="416"/>
      <c r="SN162" s="416"/>
      <c r="SO162" s="416"/>
      <c r="SP162" s="416"/>
      <c r="SQ162" s="416"/>
      <c r="SR162" s="416"/>
      <c r="SS162" s="416"/>
      <c r="ST162" s="416"/>
      <c r="SU162" s="416"/>
      <c r="SV162" s="416"/>
      <c r="SW162" s="416"/>
      <c r="SX162" s="416"/>
      <c r="SY162" s="416"/>
      <c r="SZ162" s="416"/>
      <c r="TA162" s="416"/>
      <c r="TB162" s="416"/>
      <c r="TC162" s="416"/>
      <c r="TD162" s="416"/>
      <c r="TE162" s="416"/>
      <c r="TF162" s="416"/>
      <c r="TG162" s="416"/>
      <c r="TH162" s="416"/>
      <c r="TI162" s="416"/>
      <c r="TJ162" s="416"/>
      <c r="TK162" s="416"/>
      <c r="TL162" s="416"/>
      <c r="TM162" s="416"/>
      <c r="TN162" s="416"/>
      <c r="TO162" s="416"/>
      <c r="TP162" s="416"/>
      <c r="TQ162" s="416"/>
      <c r="TR162" s="416"/>
      <c r="TS162" s="416"/>
      <c r="TT162" s="416"/>
      <c r="TU162" s="416"/>
      <c r="TV162" s="416"/>
      <c r="TW162" s="416"/>
      <c r="TX162" s="416"/>
      <c r="TY162" s="416"/>
      <c r="TZ162" s="416"/>
      <c r="UA162" s="416"/>
      <c r="UB162" s="416"/>
      <c r="UC162" s="416"/>
      <c r="UD162" s="416"/>
      <c r="UE162" s="416"/>
      <c r="UF162" s="416"/>
      <c r="UG162" s="416"/>
      <c r="UH162" s="416"/>
      <c r="UI162" s="416"/>
      <c r="UJ162" s="416"/>
      <c r="UK162" s="416"/>
      <c r="UL162" s="416"/>
      <c r="UM162" s="416"/>
      <c r="UN162" s="416"/>
      <c r="UO162" s="416"/>
      <c r="UP162" s="416"/>
      <c r="UQ162" s="416"/>
      <c r="UR162" s="416"/>
      <c r="US162" s="416"/>
      <c r="UT162" s="416"/>
      <c r="UU162" s="416"/>
      <c r="UV162" s="416"/>
      <c r="UW162" s="416"/>
      <c r="UX162" s="416"/>
      <c r="UY162" s="416"/>
      <c r="UZ162" s="416"/>
      <c r="VA162" s="416"/>
      <c r="VB162" s="416"/>
      <c r="VC162" s="416"/>
      <c r="VD162" s="416"/>
      <c r="VE162" s="416"/>
      <c r="VF162" s="416"/>
      <c r="VG162" s="416"/>
      <c r="VH162" s="416"/>
      <c r="VI162" s="416"/>
      <c r="VJ162" s="416"/>
      <c r="VK162" s="416"/>
      <c r="VL162" s="416"/>
      <c r="VM162" s="416"/>
      <c r="VN162" s="416"/>
      <c r="VO162" s="416"/>
      <c r="VP162" s="416"/>
      <c r="VQ162" s="416"/>
      <c r="VR162" s="416"/>
      <c r="VS162" s="416"/>
      <c r="VT162" s="416"/>
      <c r="VU162" s="416"/>
      <c r="VV162" s="416"/>
      <c r="VW162" s="416"/>
      <c r="VX162" s="416"/>
      <c r="VY162" s="416"/>
      <c r="VZ162" s="416"/>
      <c r="WA162" s="416"/>
      <c r="WB162" s="416"/>
      <c r="WC162" s="416"/>
      <c r="WD162" s="416"/>
      <c r="WE162" s="416"/>
      <c r="WF162" s="416"/>
      <c r="WG162" s="416"/>
      <c r="WH162" s="416"/>
      <c r="WI162" s="416"/>
      <c r="WJ162" s="416"/>
      <c r="WK162" s="416"/>
      <c r="WL162" s="416"/>
      <c r="WM162" s="416"/>
      <c r="WN162" s="416"/>
      <c r="WO162" s="416"/>
      <c r="WP162" s="416"/>
      <c r="WQ162" s="416"/>
      <c r="WR162" s="416"/>
      <c r="WS162" s="416"/>
      <c r="WT162" s="416"/>
      <c r="WU162" s="416"/>
      <c r="WV162" s="416"/>
      <c r="WW162" s="416"/>
      <c r="WX162" s="416"/>
      <c r="WY162" s="416"/>
      <c r="WZ162" s="416"/>
      <c r="XA162" s="416"/>
      <c r="XB162" s="416"/>
      <c r="XC162" s="416"/>
      <c r="XD162" s="416"/>
      <c r="XE162" s="416"/>
      <c r="XF162" s="416"/>
      <c r="XG162" s="416"/>
      <c r="XH162" s="416"/>
      <c r="XI162" s="416"/>
      <c r="XJ162" s="416"/>
      <c r="XK162" s="416"/>
      <c r="XL162" s="416"/>
      <c r="XM162" s="416"/>
      <c r="XN162" s="416"/>
      <c r="XO162" s="416"/>
      <c r="XP162" s="416"/>
      <c r="XQ162" s="416"/>
      <c r="XR162" s="417"/>
      <c r="XS162" s="417"/>
      <c r="XT162" s="417"/>
      <c r="XU162" s="417"/>
      <c r="XV162" s="417"/>
      <c r="XW162" s="417"/>
      <c r="XX162" s="417"/>
      <c r="XY162" s="417"/>
      <c r="XZ162" s="417"/>
      <c r="YA162" s="417"/>
      <c r="YB162" s="417"/>
      <c r="YC162" s="417"/>
      <c r="YD162" s="417"/>
      <c r="YE162" s="417"/>
      <c r="YF162" s="417"/>
      <c r="YG162" s="417"/>
      <c r="YH162" s="417"/>
      <c r="YI162" s="417"/>
      <c r="YJ162" s="417"/>
      <c r="YK162" s="417"/>
      <c r="YL162" s="417"/>
      <c r="YM162" s="417"/>
      <c r="YN162" s="417"/>
      <c r="YO162" s="417"/>
      <c r="YP162" s="417"/>
      <c r="YQ162" s="417"/>
      <c r="YR162" s="417"/>
      <c r="YS162" s="417"/>
      <c r="YT162" s="417"/>
      <c r="YU162" s="417"/>
      <c r="YV162" s="417"/>
      <c r="YW162" s="417"/>
      <c r="YX162" s="417"/>
      <c r="YY162" s="417"/>
      <c r="YZ162" s="417"/>
      <c r="ZA162" s="417"/>
      <c r="ZB162" s="417"/>
      <c r="ZC162" s="417"/>
      <c r="ZD162" s="417"/>
      <c r="ZE162" s="417"/>
      <c r="ZF162" s="417"/>
      <c r="ZG162" s="417"/>
      <c r="ZH162" s="417"/>
      <c r="ZI162" s="417"/>
      <c r="ZJ162" s="417"/>
      <c r="ZK162" s="417"/>
      <c r="ZL162" s="417"/>
      <c r="ZM162" s="417"/>
      <c r="ZN162" s="417"/>
      <c r="ZO162" s="417"/>
      <c r="ZP162" s="417"/>
      <c r="ZQ162" s="417"/>
      <c r="ZR162" s="417"/>
      <c r="ZS162" s="417"/>
      <c r="ZT162" s="417"/>
      <c r="ZU162" s="417"/>
      <c r="ZV162" s="417"/>
      <c r="ZW162" s="417"/>
      <c r="ZX162" s="417"/>
      <c r="ZY162" s="417"/>
      <c r="ZZ162" s="417"/>
      <c r="AAA162" s="417"/>
      <c r="AAB162" s="417"/>
      <c r="AAC162" s="417"/>
      <c r="AAD162" s="417"/>
      <c r="AAE162" s="417"/>
      <c r="AAF162" s="417"/>
      <c r="AAG162" s="417"/>
      <c r="AAH162" s="417"/>
      <c r="AAI162" s="417"/>
      <c r="AAJ162" s="417"/>
      <c r="AAK162" s="417"/>
      <c r="AAL162" s="417"/>
      <c r="AAM162" s="417"/>
      <c r="AAN162" s="417"/>
      <c r="AAO162" s="417"/>
      <c r="AAP162" s="417"/>
      <c r="AAQ162" s="417"/>
      <c r="AAR162" s="417"/>
      <c r="AAS162" s="417"/>
      <c r="AAT162" s="417"/>
      <c r="AAU162" s="417"/>
      <c r="AAV162" s="417"/>
      <c r="AAW162" s="417"/>
      <c r="AAX162" s="417"/>
      <c r="AAY162" s="417"/>
      <c r="AAZ162" s="417"/>
      <c r="ABA162" s="417"/>
      <c r="ABB162" s="417"/>
      <c r="ABC162" s="417"/>
      <c r="ABD162" s="417"/>
      <c r="ABE162" s="417"/>
      <c r="ABF162" s="417"/>
      <c r="ABG162" s="417"/>
      <c r="ABH162" s="417"/>
      <c r="ABI162" s="417"/>
      <c r="ABJ162" s="417"/>
      <c r="ABK162" s="417"/>
      <c r="ABL162" s="417"/>
      <c r="ABM162" s="417"/>
      <c r="ABN162" s="417"/>
      <c r="ABO162" s="417"/>
      <c r="ABP162" s="417"/>
      <c r="ABQ162" s="417"/>
      <c r="ABR162" s="417"/>
      <c r="ABS162" s="417"/>
      <c r="ABT162" s="417"/>
      <c r="ABU162" s="417"/>
      <c r="ABV162" s="417"/>
      <c r="ABW162" s="417"/>
      <c r="ABX162" s="417"/>
      <c r="ABY162" s="417"/>
      <c r="ABZ162" s="417"/>
      <c r="ACA162" s="417"/>
      <c r="ACB162" s="417"/>
      <c r="ACC162" s="417"/>
      <c r="ACD162" s="417"/>
      <c r="ACE162" s="417"/>
      <c r="ACF162" s="417"/>
      <c r="ACG162" s="417"/>
      <c r="ACH162" s="417"/>
      <c r="ACI162" s="417"/>
      <c r="ACJ162" s="417"/>
      <c r="ACK162" s="417"/>
      <c r="ACL162" s="417"/>
      <c r="ACM162" s="417"/>
      <c r="ACN162" s="417"/>
      <c r="ACO162" s="417"/>
      <c r="ACP162" s="417"/>
      <c r="ACQ162" s="417"/>
      <c r="ACR162" s="417"/>
      <c r="ACS162" s="417"/>
      <c r="ACT162" s="417"/>
      <c r="ACU162" s="417"/>
      <c r="ACV162" s="417"/>
      <c r="ACW162" s="417"/>
      <c r="ACX162" s="417"/>
      <c r="ACY162" s="417"/>
      <c r="ACZ162" s="417"/>
      <c r="ADA162" s="417"/>
      <c r="ADB162" s="417"/>
      <c r="ADC162" s="417"/>
      <c r="ADD162" s="417"/>
      <c r="ADE162" s="417"/>
      <c r="ADF162" s="417"/>
      <c r="ADG162" s="417"/>
      <c r="ADH162" s="417"/>
      <c r="ADI162" s="417"/>
      <c r="ADJ162" s="417"/>
      <c r="ADK162" s="417"/>
      <c r="ADL162" s="417"/>
      <c r="ADM162" s="417"/>
      <c r="ADN162" s="417"/>
      <c r="ADO162" s="417"/>
      <c r="ADP162" s="417"/>
      <c r="ADQ162" s="417"/>
      <c r="ADR162" s="417"/>
      <c r="ADS162" s="417"/>
      <c r="ADT162" s="417"/>
      <c r="ADU162" s="417"/>
      <c r="ADV162" s="417"/>
      <c r="ADW162" s="417"/>
      <c r="ADX162" s="417"/>
      <c r="ADY162" s="417"/>
      <c r="ADZ162" s="417"/>
      <c r="AEA162" s="417"/>
      <c r="AEB162" s="417"/>
      <c r="AEC162" s="417"/>
      <c r="AED162" s="417"/>
      <c r="AEE162" s="417"/>
      <c r="AEF162" s="417"/>
      <c r="AEG162" s="417"/>
      <c r="AEH162" s="417"/>
      <c r="AEI162" s="417"/>
      <c r="AEJ162" s="417"/>
      <c r="AEK162" s="417"/>
      <c r="AEL162" s="417"/>
      <c r="AEM162" s="417"/>
      <c r="AEN162" s="417"/>
      <c r="AEO162" s="417"/>
      <c r="AEP162" s="417"/>
      <c r="AEQ162" s="417"/>
      <c r="AER162" s="417"/>
      <c r="AES162" s="417"/>
      <c r="AET162" s="417"/>
      <c r="AEU162" s="417"/>
      <c r="AEV162" s="417"/>
      <c r="AEW162" s="417"/>
      <c r="AEX162" s="417"/>
      <c r="AEY162" s="417"/>
      <c r="AEZ162" s="417"/>
      <c r="AFA162" s="417"/>
      <c r="AFB162" s="417"/>
      <c r="AFC162" s="417"/>
      <c r="AFD162" s="417"/>
      <c r="AFE162" s="417"/>
      <c r="AFF162" s="417"/>
      <c r="AFG162" s="417"/>
      <c r="AFH162" s="417"/>
      <c r="AFI162" s="417"/>
      <c r="AFJ162" s="417"/>
      <c r="AFK162" s="417"/>
      <c r="AFL162" s="417"/>
      <c r="AFM162" s="417"/>
      <c r="AFN162" s="417"/>
      <c r="AFO162" s="417"/>
      <c r="AFP162" s="417"/>
      <c r="AFQ162" s="417"/>
      <c r="AFR162" s="417"/>
      <c r="AFS162" s="417"/>
      <c r="AFT162" s="417"/>
      <c r="AFU162" s="417"/>
      <c r="AFV162" s="417"/>
      <c r="AFW162" s="417"/>
      <c r="AFX162" s="417"/>
      <c r="AFY162" s="417"/>
      <c r="AFZ162" s="417"/>
      <c r="AGA162" s="417"/>
      <c r="AGB162" s="417"/>
      <c r="AGC162" s="417"/>
      <c r="AGD162" s="417"/>
      <c r="AGE162" s="417"/>
      <c r="AGF162" s="417"/>
      <c r="AGG162" s="417"/>
      <c r="AGH162" s="417"/>
      <c r="AGI162" s="417"/>
      <c r="AGJ162" s="417"/>
      <c r="AGK162" s="417"/>
      <c r="AGL162" s="417"/>
      <c r="AGM162" s="417"/>
      <c r="AGN162" s="417"/>
      <c r="AGO162" s="417"/>
      <c r="AGP162" s="417"/>
      <c r="AGQ162" s="417"/>
      <c r="AGR162" s="417"/>
      <c r="AGS162" s="417"/>
      <c r="AGT162" s="417"/>
      <c r="AGU162" s="417"/>
      <c r="AGV162" s="417"/>
      <c r="AGW162" s="417"/>
      <c r="AGX162" s="417"/>
      <c r="AGY162" s="417"/>
      <c r="AGZ162" s="417"/>
      <c r="AHA162" s="417"/>
      <c r="AHB162" s="417"/>
      <c r="AHC162" s="417"/>
      <c r="AHD162" s="417"/>
      <c r="AHE162" s="417"/>
      <c r="AHF162" s="417"/>
      <c r="AHG162" s="417"/>
      <c r="AHH162" s="417"/>
      <c r="AHI162" s="417"/>
      <c r="AHJ162" s="417"/>
      <c r="AHK162" s="417"/>
      <c r="AHL162" s="417"/>
      <c r="AHM162" s="417"/>
      <c r="AHN162" s="417"/>
      <c r="AHO162" s="417"/>
      <c r="AHP162" s="417"/>
      <c r="AHQ162" s="417"/>
      <c r="AHR162" s="417"/>
      <c r="AHS162" s="417"/>
      <c r="AHT162" s="417"/>
      <c r="AHU162" s="417"/>
      <c r="AHV162" s="417"/>
      <c r="AHW162" s="417"/>
      <c r="AHX162" s="417"/>
      <c r="AHY162" s="417"/>
      <c r="AHZ162" s="417"/>
      <c r="AIA162" s="417"/>
      <c r="AIB162" s="417"/>
      <c r="AIC162" s="417"/>
      <c r="AID162" s="417"/>
      <c r="AIE162" s="417"/>
      <c r="AIF162" s="417"/>
      <c r="AIG162" s="417"/>
      <c r="AIH162" s="417"/>
      <c r="AII162" s="417"/>
      <c r="AIJ162" s="417"/>
      <c r="AIK162" s="417"/>
      <c r="AIL162" s="417"/>
      <c r="AIM162" s="417"/>
      <c r="AIN162" s="417"/>
      <c r="AIO162" s="417"/>
      <c r="AIP162" s="417"/>
      <c r="AIQ162" s="417"/>
      <c r="AIR162" s="417"/>
      <c r="AIS162" s="417"/>
      <c r="AIT162" s="417"/>
      <c r="AIU162" s="417"/>
      <c r="AIV162" s="417"/>
      <c r="AIW162" s="417"/>
      <c r="AIX162" s="417"/>
      <c r="AIY162" s="417"/>
      <c r="AIZ162" s="417"/>
      <c r="AJA162" s="417"/>
      <c r="AJB162" s="417"/>
      <c r="AJC162" s="417"/>
      <c r="AJD162" s="417"/>
      <c r="AJE162" s="417"/>
      <c r="AJF162" s="417"/>
      <c r="AJG162" s="417"/>
      <c r="AJH162" s="417"/>
      <c r="AJI162" s="417"/>
      <c r="AJJ162" s="417"/>
      <c r="AJK162" s="417"/>
      <c r="AJL162" s="417"/>
      <c r="AJM162" s="417"/>
      <c r="AJN162" s="417"/>
      <c r="AJO162" s="417"/>
      <c r="AJP162" s="417"/>
      <c r="AJQ162" s="417"/>
      <c r="AJR162" s="417"/>
      <c r="AJS162" s="417"/>
      <c r="AJT162" s="417"/>
      <c r="AJU162" s="417"/>
      <c r="AJV162" s="417"/>
      <c r="AJW162" s="417"/>
      <c r="AJX162" s="417"/>
      <c r="AJY162" s="417"/>
      <c r="AJZ162" s="417"/>
      <c r="AKA162" s="417"/>
      <c r="AKB162" s="417"/>
      <c r="AKC162" s="417"/>
      <c r="AKD162" s="417"/>
      <c r="AKE162" s="417"/>
      <c r="AKF162" s="417"/>
      <c r="AKG162" s="417"/>
      <c r="AKH162" s="417"/>
      <c r="AKI162" s="417"/>
      <c r="AKJ162" s="417"/>
      <c r="AKK162" s="417"/>
      <c r="AKL162" s="417"/>
      <c r="AKM162" s="417"/>
      <c r="AKN162" s="417"/>
      <c r="AKO162" s="417"/>
      <c r="AKP162" s="417"/>
      <c r="AKQ162" s="417"/>
      <c r="AKR162" s="417"/>
      <c r="AKS162" s="417"/>
      <c r="AKT162" s="417"/>
      <c r="AKU162" s="417"/>
      <c r="AKV162" s="417"/>
      <c r="AKW162" s="417"/>
      <c r="AKX162" s="417"/>
      <c r="AKY162" s="417"/>
      <c r="AKZ162" s="417"/>
      <c r="ALA162" s="417"/>
      <c r="ALB162" s="417"/>
      <c r="ALC162" s="417"/>
      <c r="ALD162" s="417"/>
      <c r="ALE162" s="417"/>
      <c r="ALF162" s="417"/>
      <c r="ALG162" s="417"/>
      <c r="ALH162" s="417"/>
      <c r="ALI162" s="417"/>
      <c r="ALJ162" s="417"/>
      <c r="ALK162" s="417"/>
      <c r="ALL162" s="417"/>
      <c r="ALM162" s="417"/>
      <c r="ALN162" s="417"/>
      <c r="ALO162" s="417"/>
      <c r="ALP162" s="417"/>
      <c r="ALQ162" s="417"/>
      <c r="ALR162" s="417"/>
      <c r="ALS162" s="417"/>
      <c r="ALT162" s="417"/>
      <c r="ALU162" s="417"/>
      <c r="ALV162" s="417"/>
      <c r="ALW162" s="417"/>
      <c r="ALX162" s="417"/>
      <c r="ALY162" s="417"/>
      <c r="ALZ162" s="417"/>
      <c r="AMA162" s="417"/>
      <c r="AMB162" s="417"/>
      <c r="AMC162" s="417"/>
      <c r="AMD162" s="417"/>
      <c r="AME162" s="417"/>
      <c r="AMF162" s="417"/>
      <c r="AMG162" s="417"/>
      <c r="AMH162" s="417"/>
      <c r="AMI162" s="417"/>
      <c r="AMJ162" s="417"/>
      <c r="AMK162" s="417"/>
      <c r="AML162" s="417"/>
      <c r="AMM162" s="417"/>
      <c r="AMN162" s="417"/>
      <c r="AMO162" s="417"/>
      <c r="AMP162" s="417"/>
      <c r="AMQ162" s="417"/>
      <c r="AMR162" s="417"/>
      <c r="AMS162" s="417"/>
      <c r="AMT162" s="417"/>
      <c r="AMU162" s="417"/>
      <c r="AMV162" s="417"/>
      <c r="AMW162" s="417"/>
      <c r="AMX162" s="417"/>
      <c r="AMY162" s="417"/>
      <c r="AMZ162" s="417"/>
      <c r="ANA162" s="417"/>
      <c r="ANB162" s="417"/>
      <c r="ANC162" s="417"/>
      <c r="AND162" s="417"/>
      <c r="ANE162" s="417"/>
      <c r="ANF162" s="417"/>
      <c r="ANG162" s="417"/>
      <c r="ANH162" s="417"/>
      <c r="ANI162" s="417"/>
      <c r="ANJ162" s="417"/>
      <c r="ANK162" s="417"/>
      <c r="ANL162" s="417"/>
      <c r="ANM162" s="417"/>
      <c r="ANN162" s="417"/>
      <c r="ANO162" s="417"/>
      <c r="ANP162" s="417"/>
      <c r="ANQ162" s="417"/>
      <c r="ANR162" s="417"/>
      <c r="ANS162" s="417"/>
      <c r="ANT162" s="417"/>
      <c r="ANU162" s="417"/>
      <c r="ANV162" s="417"/>
      <c r="ANW162" s="417"/>
      <c r="ANX162" s="417"/>
      <c r="ANY162" s="417"/>
      <c r="ANZ162" s="417"/>
      <c r="AOA162" s="417"/>
      <c r="AOB162" s="417"/>
      <c r="AOC162" s="417"/>
      <c r="AOD162" s="417"/>
      <c r="AOE162" s="417"/>
      <c r="AOF162" s="417"/>
      <c r="AOG162" s="417"/>
      <c r="AOH162" s="417"/>
      <c r="AOI162" s="417"/>
      <c r="AOJ162" s="417"/>
      <c r="AOK162" s="417"/>
      <c r="AOL162" s="417"/>
      <c r="AOM162" s="417"/>
      <c r="AON162" s="417"/>
      <c r="AOO162" s="417"/>
      <c r="AOP162" s="417"/>
      <c r="AOQ162" s="417"/>
      <c r="AOR162" s="417"/>
      <c r="AOS162" s="417"/>
      <c r="AOT162" s="417"/>
      <c r="AOU162" s="417"/>
      <c r="AOV162" s="417"/>
      <c r="AOW162" s="417"/>
      <c r="AOX162" s="417"/>
      <c r="AOY162" s="417"/>
      <c r="AOZ162" s="417"/>
      <c r="APA162" s="417"/>
      <c r="APB162" s="417"/>
      <c r="APC162" s="417"/>
      <c r="APD162" s="417"/>
      <c r="APE162" s="417"/>
      <c r="APF162" s="417"/>
      <c r="APG162" s="417"/>
      <c r="APH162" s="417"/>
      <c r="API162" s="417"/>
      <c r="APJ162" s="417"/>
      <c r="APK162" s="417"/>
      <c r="APL162" s="417"/>
      <c r="APM162" s="417"/>
      <c r="APN162" s="417"/>
      <c r="APO162" s="417"/>
      <c r="APP162" s="417"/>
      <c r="APQ162" s="417"/>
      <c r="APR162" s="417"/>
      <c r="APS162" s="417"/>
      <c r="APT162" s="417"/>
      <c r="APU162" s="417"/>
      <c r="APV162" s="417"/>
      <c r="APW162" s="417"/>
      <c r="APX162" s="417"/>
      <c r="APY162" s="417"/>
      <c r="APZ162" s="417"/>
      <c r="AQA162" s="417"/>
      <c r="AQB162" s="417"/>
      <c r="AQC162" s="417"/>
      <c r="AQD162" s="417"/>
      <c r="AQE162" s="417"/>
      <c r="AQF162" s="417"/>
      <c r="AQG162" s="417"/>
      <c r="AQH162" s="417"/>
      <c r="AQI162" s="417"/>
      <c r="AQJ162" s="417"/>
      <c r="AQK162" s="417"/>
      <c r="AQL162" s="417"/>
      <c r="AQM162" s="417"/>
      <c r="AQN162" s="417"/>
      <c r="AQO162" s="417"/>
      <c r="AQP162" s="417"/>
      <c r="AQQ162" s="417"/>
      <c r="AQR162" s="417"/>
      <c r="AQS162" s="417"/>
      <c r="AQT162" s="417"/>
      <c r="AQU162" s="417"/>
      <c r="AQV162" s="417"/>
      <c r="AQW162" s="417"/>
      <c r="AQX162" s="417"/>
      <c r="AQY162" s="417"/>
      <c r="AQZ162" s="417"/>
      <c r="ARA162" s="417"/>
      <c r="ARB162" s="417"/>
      <c r="ARC162" s="417"/>
      <c r="ARD162" s="417"/>
      <c r="ARE162" s="417"/>
      <c r="ARF162" s="417"/>
      <c r="ARG162" s="417"/>
      <c r="ARH162" s="417"/>
      <c r="ARI162" s="417"/>
      <c r="ARJ162" s="417"/>
      <c r="ARK162" s="417"/>
      <c r="ARL162" s="417"/>
      <c r="ARM162" s="417"/>
      <c r="ARN162" s="417"/>
      <c r="ARO162" s="417"/>
      <c r="ARP162" s="417"/>
      <c r="ARQ162" s="417"/>
      <c r="ARR162" s="417"/>
      <c r="ARS162" s="417"/>
      <c r="ART162" s="417"/>
      <c r="ARU162" s="417"/>
      <c r="ARV162" s="417"/>
      <c r="ARW162" s="417"/>
      <c r="ARX162" s="417"/>
      <c r="ARY162" s="417"/>
      <c r="ARZ162" s="417"/>
      <c r="ASA162" s="417"/>
      <c r="ASB162" s="417"/>
      <c r="ASC162" s="417"/>
      <c r="ASD162" s="417"/>
      <c r="ASE162" s="417"/>
      <c r="ASF162" s="417"/>
      <c r="ASG162" s="417"/>
      <c r="ASH162" s="417"/>
      <c r="ASI162" s="417"/>
      <c r="ASJ162" s="417"/>
      <c r="ASK162" s="417"/>
      <c r="ASL162" s="417"/>
      <c r="ASM162" s="417"/>
      <c r="ASN162" s="417"/>
      <c r="ASO162" s="417"/>
      <c r="ASP162" s="417"/>
      <c r="ASQ162" s="417"/>
      <c r="ASR162" s="417"/>
      <c r="ASS162" s="417"/>
      <c r="AST162" s="417"/>
      <c r="ASU162" s="417"/>
      <c r="ASV162" s="417"/>
      <c r="ASW162" s="417"/>
      <c r="ASX162" s="417"/>
      <c r="ASY162" s="417"/>
      <c r="ASZ162" s="417"/>
      <c r="ATA162" s="417"/>
      <c r="ATB162" s="417"/>
      <c r="ATC162" s="417"/>
      <c r="ATD162" s="417"/>
      <c r="ATE162" s="417"/>
      <c r="ATF162" s="417"/>
      <c r="ATG162" s="417"/>
      <c r="ATH162" s="417"/>
      <c r="ATI162" s="417"/>
      <c r="ATJ162" s="417"/>
      <c r="ATK162" s="417"/>
      <c r="ATL162" s="417"/>
      <c r="ATM162" s="417"/>
      <c r="ATN162" s="417"/>
      <c r="ATO162" s="417"/>
      <c r="ATP162" s="417"/>
      <c r="ATQ162" s="417"/>
      <c r="ATR162" s="417"/>
      <c r="ATS162" s="417"/>
      <c r="ATT162" s="417"/>
      <c r="ATU162" s="417"/>
      <c r="ATV162" s="417"/>
      <c r="ATW162" s="417"/>
      <c r="ATX162" s="417"/>
      <c r="ATY162" s="417"/>
      <c r="ATZ162" s="417"/>
      <c r="AUA162" s="417"/>
      <c r="AUB162" s="417"/>
      <c r="AUC162" s="417"/>
      <c r="AUD162" s="417"/>
      <c r="AUE162" s="417"/>
      <c r="AUF162" s="417"/>
      <c r="AUG162" s="417"/>
      <c r="AUH162" s="417"/>
      <c r="AUI162" s="417"/>
      <c r="AUJ162" s="417"/>
      <c r="AUK162" s="417"/>
      <c r="AUL162" s="417"/>
      <c r="AUM162" s="417"/>
      <c r="AUN162" s="417"/>
      <c r="AUO162" s="417"/>
      <c r="AUP162" s="417"/>
      <c r="AUQ162" s="417"/>
      <c r="AUR162" s="417"/>
      <c r="AUS162" s="417"/>
      <c r="AUT162" s="417"/>
      <c r="AUU162" s="417"/>
      <c r="AUV162" s="417"/>
      <c r="AUW162" s="417"/>
      <c r="AUX162" s="417"/>
      <c r="AUY162" s="417"/>
      <c r="AUZ162" s="417"/>
      <c r="AVA162" s="417"/>
      <c r="AVB162" s="417"/>
      <c r="AVC162" s="417"/>
      <c r="AVD162" s="417"/>
      <c r="AVE162" s="417"/>
      <c r="AVF162" s="417"/>
      <c r="AVG162" s="417"/>
      <c r="AVH162" s="417"/>
      <c r="AVI162" s="417"/>
      <c r="AVJ162" s="417"/>
      <c r="AVK162" s="417"/>
      <c r="AVL162" s="417"/>
      <c r="AVM162" s="417"/>
      <c r="AVN162" s="417"/>
      <c r="AVO162" s="417"/>
      <c r="AVP162" s="417"/>
      <c r="AVQ162" s="417"/>
      <c r="AVR162" s="417"/>
      <c r="AVS162" s="417"/>
      <c r="AVT162" s="417"/>
      <c r="AVU162" s="417"/>
      <c r="AVV162" s="417"/>
      <c r="AVW162" s="417"/>
      <c r="AVX162" s="417"/>
      <c r="AVY162" s="417"/>
      <c r="AVZ162" s="417"/>
      <c r="AWA162" s="417"/>
      <c r="AWB162" s="417"/>
      <c r="AWC162" s="417"/>
      <c r="AWD162" s="417"/>
      <c r="AWE162" s="417"/>
      <c r="AWF162" s="417"/>
      <c r="AWG162" s="417"/>
      <c r="AWH162" s="417"/>
      <c r="AWI162" s="417"/>
      <c r="AWJ162" s="417"/>
      <c r="AWK162" s="417"/>
      <c r="AWL162" s="417"/>
      <c r="AWM162" s="417"/>
      <c r="AWN162" s="417"/>
      <c r="AWO162" s="417"/>
      <c r="AWP162" s="417"/>
      <c r="AWQ162" s="417"/>
      <c r="AWR162" s="417"/>
      <c r="AWS162" s="417"/>
      <c r="AWT162" s="417"/>
      <c r="AWU162" s="417"/>
      <c r="AWV162" s="417"/>
      <c r="AWW162" s="417"/>
      <c r="AWX162" s="417"/>
      <c r="AWY162" s="417"/>
      <c r="AWZ162" s="417"/>
      <c r="AXA162" s="417"/>
      <c r="AXB162" s="417"/>
      <c r="AXC162" s="417"/>
      <c r="AXD162" s="417"/>
      <c r="AXE162" s="417"/>
      <c r="AXF162" s="417"/>
      <c r="AXG162" s="417"/>
      <c r="AXH162" s="417"/>
      <c r="AXI162" s="417"/>
      <c r="AXJ162" s="417"/>
      <c r="AXK162" s="417"/>
      <c r="AXL162" s="417"/>
      <c r="AXM162" s="417"/>
      <c r="AXN162" s="417"/>
      <c r="AXO162" s="417"/>
      <c r="AXP162" s="417"/>
      <c r="AXQ162" s="417"/>
      <c r="AXR162" s="417"/>
      <c r="AXS162" s="417"/>
      <c r="AXT162" s="417"/>
      <c r="AXU162" s="417"/>
      <c r="AXV162" s="417"/>
      <c r="AXW162" s="417"/>
      <c r="AXX162" s="417"/>
      <c r="AXY162" s="417"/>
      <c r="AXZ162" s="417"/>
      <c r="AYA162" s="417"/>
      <c r="AYB162" s="417"/>
      <c r="AYC162" s="417"/>
      <c r="AYD162" s="417"/>
      <c r="AYE162" s="417"/>
      <c r="AYF162" s="417"/>
      <c r="AYG162" s="417"/>
      <c r="AYH162" s="417"/>
      <c r="AYI162" s="417"/>
      <c r="AYJ162" s="417"/>
      <c r="AYK162" s="417"/>
      <c r="AYL162" s="417"/>
      <c r="AYM162" s="417"/>
      <c r="AYN162" s="417"/>
      <c r="AYO162" s="417"/>
      <c r="AYP162" s="417"/>
      <c r="AYQ162" s="417"/>
      <c r="AYR162" s="417"/>
      <c r="AYS162" s="417"/>
      <c r="AYT162" s="417"/>
      <c r="AYU162" s="417"/>
      <c r="AYV162" s="417"/>
      <c r="AYW162" s="417"/>
      <c r="AYX162" s="417"/>
      <c r="AYY162" s="417"/>
      <c r="AYZ162" s="417"/>
      <c r="AZA162" s="417"/>
      <c r="AZB162" s="417"/>
      <c r="AZC162" s="417"/>
      <c r="AZD162" s="417"/>
      <c r="AZE162" s="417"/>
      <c r="AZF162" s="417"/>
      <c r="AZG162" s="417"/>
      <c r="AZH162" s="417"/>
      <c r="AZI162" s="417"/>
      <c r="AZJ162" s="417"/>
      <c r="AZK162" s="417"/>
      <c r="AZL162" s="417"/>
      <c r="AZM162" s="417"/>
      <c r="AZN162" s="417"/>
      <c r="AZO162" s="417"/>
      <c r="AZP162" s="417"/>
      <c r="AZQ162" s="417"/>
      <c r="AZR162" s="417"/>
      <c r="AZS162" s="417"/>
      <c r="AZT162" s="417"/>
      <c r="AZU162" s="417"/>
      <c r="AZV162" s="417"/>
      <c r="AZW162" s="417"/>
      <c r="AZX162" s="417"/>
      <c r="AZY162" s="417"/>
      <c r="AZZ162" s="417"/>
      <c r="BAA162" s="417"/>
      <c r="BAB162" s="417"/>
      <c r="BAC162" s="417"/>
      <c r="BAD162" s="417"/>
      <c r="BAE162" s="417"/>
      <c r="BAF162" s="417"/>
      <c r="BAG162" s="417"/>
      <c r="BAH162" s="417"/>
      <c r="BAI162" s="417"/>
      <c r="BAJ162" s="417"/>
      <c r="BAK162" s="417"/>
      <c r="BAL162" s="417"/>
      <c r="BAM162" s="417"/>
      <c r="BAN162" s="417"/>
      <c r="BAO162" s="417"/>
      <c r="BAP162" s="417"/>
      <c r="BAQ162" s="417"/>
      <c r="BAR162" s="417"/>
      <c r="BAS162" s="417"/>
      <c r="BAT162" s="417"/>
      <c r="BAU162" s="417"/>
      <c r="BAV162" s="417"/>
      <c r="BAW162" s="417"/>
      <c r="BAX162" s="417"/>
      <c r="BAY162" s="417"/>
      <c r="BAZ162" s="417"/>
      <c r="BBA162" s="417"/>
      <c r="BBB162" s="417"/>
      <c r="BBC162" s="417"/>
      <c r="BBD162" s="417"/>
      <c r="BBE162" s="417"/>
      <c r="BBF162" s="417"/>
      <c r="BBG162" s="417"/>
      <c r="BBH162" s="417"/>
      <c r="BBI162" s="417"/>
      <c r="BBJ162" s="417"/>
      <c r="BBK162" s="417"/>
      <c r="BBL162" s="417"/>
      <c r="BBM162" s="417"/>
      <c r="BBN162" s="417"/>
      <c r="BBO162" s="417"/>
      <c r="BBP162" s="417"/>
      <c r="BBQ162" s="417"/>
      <c r="BBR162" s="417"/>
      <c r="BBS162" s="417"/>
      <c r="BBT162" s="417"/>
      <c r="BBU162" s="417"/>
      <c r="BBV162" s="417"/>
      <c r="BBW162" s="417"/>
      <c r="BBX162" s="417"/>
      <c r="BBY162" s="417"/>
      <c r="BBZ162" s="417"/>
      <c r="BCA162" s="417"/>
      <c r="BCB162" s="417"/>
      <c r="BCC162" s="417"/>
      <c r="BCD162" s="417"/>
      <c r="BCE162" s="417"/>
      <c r="BCF162" s="417"/>
      <c r="BCG162" s="417"/>
      <c r="BCH162" s="417"/>
      <c r="BCI162" s="417"/>
      <c r="BCJ162" s="417"/>
      <c r="BCK162" s="417"/>
      <c r="BCL162" s="417"/>
      <c r="BCM162" s="417"/>
      <c r="BCN162" s="417"/>
      <c r="BCO162" s="417"/>
      <c r="BCP162" s="417"/>
      <c r="BCQ162" s="417"/>
      <c r="BCR162" s="417"/>
      <c r="BCS162" s="417"/>
      <c r="BCT162" s="417"/>
      <c r="BCU162" s="417"/>
      <c r="BCV162" s="417"/>
      <c r="BCW162" s="417"/>
      <c r="BCX162" s="417"/>
      <c r="BCY162" s="417"/>
      <c r="BCZ162" s="417"/>
      <c r="BDA162" s="417"/>
      <c r="BDB162" s="417"/>
      <c r="BDC162" s="417"/>
      <c r="BDD162" s="417"/>
      <c r="BDE162" s="417"/>
      <c r="BDF162" s="417"/>
      <c r="BDG162" s="417"/>
      <c r="BDH162" s="417"/>
      <c r="BDI162" s="417"/>
      <c r="BDJ162" s="417"/>
      <c r="BDK162" s="417"/>
      <c r="BDL162" s="417"/>
      <c r="BDM162" s="417"/>
      <c r="BDN162" s="417"/>
      <c r="BDO162" s="417"/>
      <c r="BDP162" s="417"/>
      <c r="BDQ162" s="417"/>
      <c r="BDR162" s="417"/>
      <c r="BDS162" s="417"/>
      <c r="BDT162" s="417"/>
      <c r="BDU162" s="417"/>
      <c r="BDV162" s="417"/>
      <c r="BDW162" s="417"/>
      <c r="BDX162" s="417"/>
      <c r="BDY162" s="417"/>
      <c r="BDZ162" s="417"/>
      <c r="BEA162" s="417"/>
      <c r="BEB162" s="417"/>
      <c r="BEC162" s="417"/>
      <c r="BED162" s="417"/>
      <c r="BEE162" s="417"/>
      <c r="BEF162" s="417"/>
      <c r="BEG162" s="417"/>
      <c r="BEH162" s="417"/>
      <c r="BEI162" s="417"/>
      <c r="BEJ162" s="417"/>
      <c r="BEK162" s="417"/>
      <c r="BEL162" s="417"/>
      <c r="BEM162" s="417"/>
      <c r="BEN162" s="417"/>
      <c r="BEO162" s="417"/>
      <c r="BEP162" s="417"/>
      <c r="BEQ162" s="417"/>
      <c r="BER162" s="417"/>
      <c r="BES162" s="417"/>
      <c r="BET162" s="417"/>
      <c r="BEU162" s="417"/>
      <c r="BEV162" s="417"/>
      <c r="BEW162" s="417"/>
      <c r="BEX162" s="417"/>
      <c r="BEY162" s="417"/>
      <c r="BEZ162" s="417"/>
      <c r="BFA162" s="417"/>
      <c r="BFB162" s="417"/>
      <c r="BFC162" s="417"/>
      <c r="BFD162" s="417"/>
      <c r="BFE162" s="417"/>
      <c r="BFF162" s="417"/>
      <c r="BFG162" s="417"/>
      <c r="BFH162" s="417"/>
      <c r="BFI162" s="417"/>
      <c r="BFJ162" s="417"/>
      <c r="BFK162" s="417"/>
      <c r="BFL162" s="417"/>
      <c r="BFM162" s="417"/>
      <c r="BFN162" s="417"/>
      <c r="BFO162" s="417"/>
      <c r="BFP162" s="417"/>
      <c r="BFQ162" s="417"/>
      <c r="BFR162" s="417"/>
      <c r="BFS162" s="417"/>
      <c r="BFT162" s="417"/>
      <c r="BFU162" s="417"/>
      <c r="BFV162" s="417"/>
      <c r="BFW162" s="417"/>
      <c r="BFX162" s="417"/>
      <c r="BFY162" s="417"/>
      <c r="BFZ162" s="417"/>
      <c r="BGA162" s="417"/>
      <c r="BGB162" s="417"/>
      <c r="BGC162" s="417"/>
      <c r="BGD162" s="417"/>
      <c r="BGE162" s="417"/>
      <c r="BGF162" s="417"/>
      <c r="BGG162" s="417"/>
      <c r="BGH162" s="417"/>
      <c r="BGI162" s="417"/>
      <c r="BGJ162" s="417"/>
      <c r="BGK162" s="417"/>
      <c r="BGL162" s="417"/>
      <c r="BGM162" s="417"/>
      <c r="BGN162" s="417"/>
      <c r="BGO162" s="417"/>
      <c r="BGP162" s="417"/>
      <c r="BGQ162" s="417"/>
      <c r="BGR162" s="417"/>
      <c r="BGS162" s="417"/>
      <c r="BGT162" s="417"/>
      <c r="BGU162" s="417"/>
      <c r="BGV162" s="417"/>
      <c r="BGW162" s="417"/>
      <c r="BGX162" s="417"/>
      <c r="BGY162" s="417"/>
      <c r="BGZ162" s="417"/>
      <c r="BHA162" s="417"/>
      <c r="BHB162" s="417"/>
      <c r="BHC162" s="417"/>
      <c r="BHD162" s="417"/>
      <c r="BHE162" s="417"/>
      <c r="BHF162" s="417"/>
      <c r="BHG162" s="417"/>
      <c r="BHH162" s="417"/>
      <c r="BHI162" s="417"/>
      <c r="BHJ162" s="417"/>
      <c r="BHK162" s="417"/>
      <c r="BHL162" s="417"/>
      <c r="BHM162" s="417"/>
      <c r="BHN162" s="417"/>
      <c r="BHO162" s="417"/>
      <c r="BHP162" s="417"/>
      <c r="BHQ162" s="417"/>
      <c r="BHR162" s="417"/>
      <c r="BHS162" s="417"/>
      <c r="BHT162" s="417"/>
      <c r="BHU162" s="417"/>
      <c r="BHV162" s="417"/>
      <c r="BHW162" s="417"/>
      <c r="BHX162" s="417"/>
      <c r="BHY162" s="417"/>
      <c r="BHZ162" s="417"/>
      <c r="BIA162" s="417"/>
      <c r="BIB162" s="417"/>
      <c r="BIC162" s="417"/>
      <c r="BID162" s="417"/>
      <c r="BIE162" s="417"/>
      <c r="BIF162" s="417"/>
      <c r="BIG162" s="417"/>
      <c r="BIH162" s="417"/>
      <c r="BII162" s="417"/>
      <c r="BIJ162" s="417"/>
      <c r="BIK162" s="417"/>
      <c r="BIL162" s="417"/>
      <c r="BIM162" s="417"/>
      <c r="BIN162" s="417"/>
      <c r="BIO162" s="417"/>
      <c r="BIP162" s="417"/>
      <c r="BIQ162" s="417"/>
      <c r="BIR162" s="417"/>
      <c r="BIS162" s="417"/>
      <c r="BIT162" s="417"/>
      <c r="BIU162" s="417"/>
      <c r="BIV162" s="417"/>
      <c r="BIW162" s="417"/>
      <c r="BIX162" s="417"/>
      <c r="BIY162" s="417"/>
      <c r="BIZ162" s="417"/>
      <c r="BJA162" s="417"/>
      <c r="BJB162" s="417"/>
      <c r="BJC162" s="417"/>
      <c r="BJD162" s="417"/>
      <c r="BJE162" s="417"/>
      <c r="BJF162" s="417"/>
      <c r="BJG162" s="417"/>
      <c r="BJH162" s="417"/>
      <c r="BJI162" s="417"/>
      <c r="BJJ162" s="417"/>
      <c r="BJK162" s="417"/>
      <c r="BJL162" s="417"/>
      <c r="BJM162" s="417"/>
      <c r="BJN162" s="417"/>
      <c r="BJO162" s="417"/>
      <c r="BJP162" s="417"/>
      <c r="BJQ162" s="417"/>
      <c r="BJR162" s="417"/>
      <c r="BJS162" s="417"/>
      <c r="BJT162" s="417"/>
      <c r="BJU162" s="417"/>
      <c r="BJV162" s="417"/>
      <c r="BJW162" s="417"/>
      <c r="BJX162" s="417"/>
      <c r="BJY162" s="417"/>
      <c r="BJZ162" s="417"/>
      <c r="BKA162" s="417"/>
      <c r="BKB162" s="417"/>
      <c r="BKC162" s="417"/>
      <c r="BKD162" s="417"/>
      <c r="BKE162" s="417"/>
      <c r="BKF162" s="417"/>
      <c r="BKG162" s="417"/>
      <c r="BKH162" s="417"/>
      <c r="BKI162" s="417"/>
      <c r="BKJ162" s="417"/>
      <c r="BKK162" s="417"/>
      <c r="BKL162" s="417"/>
      <c r="BKM162" s="417"/>
      <c r="BKN162" s="417"/>
      <c r="BKO162" s="417"/>
      <c r="BKP162" s="417"/>
      <c r="BKQ162" s="417"/>
      <c r="BKR162" s="417"/>
      <c r="BKS162" s="417"/>
      <c r="BKT162" s="417"/>
      <c r="BKU162" s="417"/>
      <c r="BKV162" s="417"/>
      <c r="BKW162" s="417"/>
      <c r="BKX162" s="417"/>
      <c r="BKY162" s="417"/>
      <c r="BKZ162" s="417"/>
      <c r="BLA162" s="417"/>
      <c r="BLB162" s="417"/>
      <c r="BLC162" s="417"/>
      <c r="BLD162" s="417"/>
      <c r="BLE162" s="417"/>
      <c r="BLF162" s="417"/>
      <c r="BLG162" s="417"/>
      <c r="BLH162" s="417"/>
      <c r="BLI162" s="417"/>
      <c r="BLJ162" s="417"/>
      <c r="BLK162" s="417"/>
      <c r="BLL162" s="417"/>
      <c r="BLM162" s="417"/>
      <c r="BLN162" s="417"/>
      <c r="BLO162" s="417"/>
      <c r="BLP162" s="417"/>
      <c r="BLQ162" s="417"/>
      <c r="BLR162" s="417"/>
      <c r="BLS162" s="417"/>
      <c r="BLT162" s="417"/>
      <c r="BLU162" s="417"/>
      <c r="BLV162" s="417"/>
      <c r="BLW162" s="417"/>
      <c r="BLX162" s="417"/>
      <c r="BLY162" s="417"/>
      <c r="BLZ162" s="417"/>
      <c r="BMA162" s="417"/>
      <c r="BMB162" s="417"/>
      <c r="BMC162" s="417"/>
      <c r="BMD162" s="417"/>
      <c r="BME162" s="417"/>
      <c r="BMF162" s="417"/>
      <c r="BMG162" s="417"/>
      <c r="BMH162" s="417"/>
      <c r="BMI162" s="417"/>
      <c r="BMJ162" s="417"/>
      <c r="BMK162" s="417"/>
      <c r="BML162" s="417"/>
      <c r="BMM162" s="417"/>
      <c r="BMN162" s="417"/>
      <c r="BMO162" s="417"/>
      <c r="BMP162" s="417"/>
      <c r="BMQ162" s="417"/>
      <c r="BMR162" s="417"/>
      <c r="BMS162" s="417"/>
      <c r="BMT162" s="417"/>
      <c r="BMU162" s="417"/>
      <c r="BMV162" s="417"/>
      <c r="BMW162" s="417"/>
      <c r="BMX162" s="417"/>
      <c r="BMY162" s="417"/>
      <c r="BMZ162" s="417"/>
      <c r="BNA162" s="417"/>
      <c r="BNB162" s="417"/>
      <c r="BNC162" s="417"/>
      <c r="BND162" s="417"/>
      <c r="BNE162" s="417"/>
      <c r="BNF162" s="417"/>
      <c r="BNG162" s="417"/>
      <c r="BNH162" s="417"/>
      <c r="BNI162" s="417"/>
      <c r="BNJ162" s="417"/>
      <c r="BNK162" s="417"/>
      <c r="BNL162" s="417"/>
      <c r="BNM162" s="417"/>
      <c r="BNN162" s="417"/>
      <c r="BNO162" s="417"/>
      <c r="BNP162" s="417"/>
      <c r="BNQ162" s="417"/>
      <c r="BNR162" s="417"/>
      <c r="BNS162" s="417"/>
      <c r="BNT162" s="417"/>
      <c r="BNU162" s="417"/>
      <c r="BNV162" s="417"/>
      <c r="BNW162" s="417"/>
      <c r="BNX162" s="417"/>
      <c r="BNY162" s="417"/>
      <c r="BNZ162" s="417"/>
      <c r="BOA162" s="417"/>
      <c r="BOB162" s="417"/>
      <c r="BOC162" s="417"/>
      <c r="BOD162" s="417"/>
      <c r="BOE162" s="417"/>
      <c r="BOF162" s="417"/>
      <c r="BOG162" s="417"/>
      <c r="BOH162" s="417"/>
      <c r="BOI162" s="417"/>
      <c r="BOJ162" s="417"/>
      <c r="BOK162" s="417"/>
      <c r="BOL162" s="417"/>
      <c r="BOM162" s="417"/>
      <c r="BON162" s="417"/>
      <c r="BOO162" s="417"/>
      <c r="BOP162" s="417"/>
      <c r="BOQ162" s="417"/>
      <c r="BOR162" s="417"/>
      <c r="BOS162" s="417"/>
      <c r="BOT162" s="417"/>
      <c r="BOU162" s="417"/>
      <c r="BOV162" s="417"/>
      <c r="BOW162" s="417"/>
      <c r="BOX162" s="417"/>
      <c r="BOY162" s="417"/>
      <c r="BOZ162" s="417"/>
      <c r="BPA162" s="417"/>
      <c r="BPB162" s="417"/>
      <c r="BPC162" s="417"/>
      <c r="BPD162" s="417"/>
      <c r="BPE162" s="417"/>
      <c r="BPF162" s="417"/>
      <c r="BPG162" s="417"/>
      <c r="BPH162" s="417"/>
      <c r="BPI162" s="417"/>
      <c r="BPJ162" s="417"/>
      <c r="BPK162" s="417"/>
      <c r="BPL162" s="417"/>
      <c r="BPM162" s="417"/>
      <c r="BPN162" s="417"/>
      <c r="BPO162" s="417"/>
      <c r="BPP162" s="417"/>
      <c r="BPQ162" s="417"/>
      <c r="BPR162" s="417"/>
      <c r="BPS162" s="417"/>
      <c r="BPT162" s="417"/>
      <c r="BPU162" s="417"/>
      <c r="BPV162" s="417"/>
      <c r="BPW162" s="417"/>
      <c r="BPX162" s="417"/>
      <c r="BPY162" s="417"/>
      <c r="BPZ162" s="417"/>
      <c r="BQA162" s="417"/>
      <c r="BQB162" s="417"/>
      <c r="BQC162" s="417"/>
      <c r="BQD162" s="417"/>
      <c r="BQE162" s="417"/>
      <c r="BQF162" s="417"/>
      <c r="BQG162" s="417"/>
      <c r="BQH162" s="417"/>
      <c r="BQI162" s="417"/>
      <c r="BQJ162" s="417"/>
      <c r="BQK162" s="417"/>
      <c r="BQL162" s="417"/>
      <c r="BQM162" s="417"/>
      <c r="BQN162" s="417"/>
      <c r="BQO162" s="417"/>
      <c r="BQP162" s="417"/>
      <c r="BQQ162" s="417"/>
      <c r="BQR162" s="417"/>
      <c r="BQS162" s="417"/>
      <c r="BQT162" s="417"/>
      <c r="BQU162" s="417"/>
      <c r="BQV162" s="417"/>
      <c r="BQW162" s="417"/>
      <c r="BQX162" s="417"/>
      <c r="BQY162" s="417"/>
      <c r="BQZ162" s="417"/>
      <c r="BRA162" s="417"/>
      <c r="BRB162" s="417"/>
      <c r="BRC162" s="417"/>
      <c r="BRD162" s="417"/>
      <c r="BRE162" s="417"/>
      <c r="BRF162" s="417"/>
      <c r="BRG162" s="417"/>
      <c r="BRH162" s="417"/>
      <c r="BRI162" s="417"/>
      <c r="BRJ162" s="417"/>
      <c r="BRK162" s="417"/>
      <c r="BRL162" s="417"/>
      <c r="BRM162" s="417"/>
      <c r="BRN162" s="417"/>
      <c r="BRO162" s="417"/>
      <c r="BRP162" s="417"/>
      <c r="BRQ162" s="417"/>
      <c r="BRR162" s="417"/>
      <c r="BRS162" s="417"/>
      <c r="BRT162" s="417"/>
      <c r="BRU162" s="417"/>
      <c r="BRV162" s="417"/>
      <c r="BRW162" s="417"/>
      <c r="BRX162" s="417"/>
      <c r="BRY162" s="417"/>
      <c r="BRZ162" s="417"/>
      <c r="BSA162" s="417"/>
      <c r="BSB162" s="417"/>
      <c r="BSC162" s="417"/>
      <c r="BSD162" s="417"/>
      <c r="BSE162" s="417"/>
      <c r="BSF162" s="417"/>
      <c r="BSG162" s="417"/>
      <c r="BSH162" s="417"/>
      <c r="BSI162" s="417"/>
      <c r="BSJ162" s="417"/>
      <c r="BSK162" s="417"/>
      <c r="BSL162" s="417"/>
      <c r="BSM162" s="417"/>
      <c r="BSN162" s="417"/>
      <c r="BSO162" s="417"/>
      <c r="BSP162" s="417"/>
      <c r="BSQ162" s="417"/>
      <c r="BSR162" s="417"/>
      <c r="BSS162" s="417"/>
      <c r="BST162" s="417"/>
      <c r="BSU162" s="417"/>
      <c r="BSV162" s="417"/>
      <c r="BSW162" s="417"/>
      <c r="BSX162" s="417"/>
      <c r="BSY162" s="417"/>
      <c r="BSZ162" s="417"/>
      <c r="BTA162" s="417"/>
      <c r="BTB162" s="417"/>
      <c r="BTC162" s="417"/>
      <c r="BTD162" s="417"/>
      <c r="BTE162" s="417"/>
      <c r="BTF162" s="417"/>
      <c r="BTG162" s="417"/>
      <c r="BTH162" s="417"/>
      <c r="BTI162" s="417"/>
      <c r="BTJ162" s="417"/>
      <c r="BTK162" s="417"/>
      <c r="BTL162" s="417"/>
      <c r="BTM162" s="417"/>
      <c r="BTN162" s="417"/>
      <c r="BTO162" s="417"/>
      <c r="BTP162" s="417"/>
      <c r="BTQ162" s="417"/>
      <c r="BTR162" s="417"/>
      <c r="BTS162" s="417"/>
      <c r="BTT162" s="417"/>
      <c r="BTU162" s="417"/>
      <c r="BTV162" s="417"/>
      <c r="BTW162" s="417"/>
      <c r="BTX162" s="417"/>
      <c r="BTY162" s="417"/>
      <c r="BTZ162" s="417"/>
      <c r="BUA162" s="417"/>
      <c r="BUB162" s="417"/>
      <c r="BUC162" s="417"/>
      <c r="BUD162" s="417"/>
      <c r="BUE162" s="417"/>
      <c r="BUF162" s="417"/>
      <c r="BUG162" s="417"/>
      <c r="BUH162" s="417"/>
      <c r="BUI162" s="417"/>
      <c r="BUJ162" s="417"/>
      <c r="BUK162" s="417"/>
      <c r="BUL162" s="417"/>
      <c r="BUM162" s="417"/>
      <c r="BUN162" s="417"/>
      <c r="BUO162" s="417"/>
      <c r="BUP162" s="417"/>
      <c r="BUQ162" s="417"/>
      <c r="BUR162" s="417"/>
      <c r="BUS162" s="417"/>
      <c r="BUT162" s="417"/>
      <c r="BUU162" s="417"/>
      <c r="BUV162" s="417"/>
      <c r="BUW162" s="417"/>
      <c r="BUX162" s="417"/>
      <c r="BUY162" s="417"/>
      <c r="BUZ162" s="417"/>
      <c r="BVA162" s="417"/>
      <c r="BVB162" s="417"/>
      <c r="BVC162" s="417"/>
      <c r="BVD162" s="417"/>
      <c r="BVE162" s="417"/>
      <c r="BVF162" s="417"/>
      <c r="BVG162" s="417"/>
      <c r="BVH162" s="417"/>
      <c r="BVI162" s="417"/>
      <c r="BVJ162" s="417"/>
      <c r="BVK162" s="417"/>
      <c r="BVL162" s="417"/>
      <c r="BVM162" s="417"/>
      <c r="BVN162" s="417"/>
      <c r="BVO162" s="417"/>
      <c r="BVP162" s="417"/>
      <c r="BVQ162" s="417"/>
      <c r="BVR162" s="417"/>
      <c r="BVS162" s="417"/>
      <c r="BVT162" s="417"/>
      <c r="BVU162" s="417"/>
      <c r="BVV162" s="417"/>
      <c r="BVW162" s="417"/>
      <c r="BVX162" s="417"/>
      <c r="BVY162" s="417"/>
      <c r="BVZ162" s="417"/>
      <c r="BWA162" s="417"/>
      <c r="BWB162" s="417"/>
      <c r="BWC162" s="417"/>
      <c r="BWD162" s="417"/>
      <c r="BWE162" s="417"/>
      <c r="BWF162" s="417"/>
      <c r="BWG162" s="417"/>
      <c r="BWH162" s="417"/>
      <c r="BWI162" s="417"/>
      <c r="BWJ162" s="417"/>
      <c r="BWK162" s="417"/>
      <c r="BWL162" s="417"/>
      <c r="BWM162" s="417"/>
      <c r="BWN162" s="417"/>
      <c r="BWO162" s="417"/>
      <c r="BWP162" s="417"/>
      <c r="BWQ162" s="417"/>
      <c r="BWR162" s="417"/>
      <c r="BWS162" s="417"/>
      <c r="BWT162" s="417"/>
      <c r="BWU162" s="417"/>
      <c r="BWV162" s="417"/>
      <c r="BWW162" s="417"/>
      <c r="BWX162" s="417"/>
      <c r="BWY162" s="417"/>
      <c r="BWZ162" s="417"/>
      <c r="BXA162" s="417"/>
      <c r="BXB162" s="417"/>
      <c r="BXC162" s="417"/>
      <c r="BXD162" s="417"/>
      <c r="BXE162" s="417"/>
      <c r="BXF162" s="417"/>
      <c r="BXG162" s="417"/>
      <c r="BXH162" s="417"/>
      <c r="BXI162" s="417"/>
      <c r="BXJ162" s="417"/>
      <c r="BXK162" s="417"/>
      <c r="BXL162" s="417"/>
      <c r="BXM162" s="417"/>
      <c r="BXN162" s="417"/>
      <c r="BXO162" s="417"/>
      <c r="BXP162" s="417"/>
      <c r="BXQ162" s="417"/>
      <c r="BXR162" s="417"/>
      <c r="BXS162" s="417"/>
      <c r="BXT162" s="417"/>
      <c r="BXU162" s="417"/>
      <c r="BXV162" s="417"/>
      <c r="BXW162" s="417"/>
      <c r="BXX162" s="417"/>
      <c r="BXY162" s="417"/>
      <c r="BXZ162" s="417"/>
      <c r="BYA162" s="417"/>
      <c r="BYB162" s="417"/>
      <c r="BYC162" s="417"/>
      <c r="BYD162" s="417"/>
      <c r="BYE162" s="417"/>
      <c r="BYF162" s="417"/>
      <c r="BYG162" s="417"/>
      <c r="BYH162" s="417"/>
      <c r="BYI162" s="417"/>
      <c r="BYJ162" s="417"/>
      <c r="BYK162" s="417"/>
      <c r="BYL162" s="417"/>
      <c r="BYM162" s="417"/>
      <c r="BYN162" s="417"/>
      <c r="BYO162" s="417"/>
      <c r="BYP162" s="417"/>
      <c r="BYQ162" s="417"/>
      <c r="BYR162" s="417"/>
      <c r="BYS162" s="417"/>
      <c r="BYT162" s="417"/>
      <c r="BYU162" s="417"/>
      <c r="BYV162" s="417"/>
      <c r="BYW162" s="417"/>
      <c r="BYX162" s="417"/>
      <c r="BYY162" s="417"/>
      <c r="BYZ162" s="417"/>
      <c r="BZA162" s="417"/>
      <c r="BZB162" s="417"/>
      <c r="BZC162" s="417"/>
      <c r="BZD162" s="417"/>
      <c r="BZE162" s="417"/>
      <c r="BZF162" s="417"/>
      <c r="BZG162" s="417"/>
      <c r="BZH162" s="417"/>
      <c r="BZI162" s="417"/>
      <c r="BZJ162" s="417"/>
      <c r="BZK162" s="417"/>
      <c r="BZL162" s="417"/>
      <c r="BZM162" s="417"/>
      <c r="BZN162" s="417"/>
      <c r="BZO162" s="417"/>
      <c r="BZP162" s="417"/>
      <c r="BZQ162" s="417"/>
      <c r="BZR162" s="417"/>
      <c r="BZS162" s="417"/>
      <c r="BZT162" s="417"/>
      <c r="BZU162" s="417"/>
      <c r="BZV162" s="417"/>
      <c r="BZW162" s="417"/>
      <c r="BZX162" s="417"/>
      <c r="BZY162" s="417"/>
      <c r="BZZ162" s="417"/>
      <c r="CAA162" s="417"/>
      <c r="CAB162" s="417"/>
      <c r="CAC162" s="417"/>
      <c r="CAD162" s="417"/>
      <c r="CAE162" s="417"/>
      <c r="CAF162" s="417"/>
      <c r="CAG162" s="417"/>
      <c r="CAH162" s="417"/>
      <c r="CAI162" s="417"/>
      <c r="CAJ162" s="417"/>
      <c r="CAK162" s="417"/>
      <c r="CAL162" s="417"/>
      <c r="CAM162" s="417"/>
      <c r="CAN162" s="417"/>
      <c r="CAO162" s="417"/>
      <c r="CAP162" s="417"/>
      <c r="CAQ162" s="417"/>
      <c r="CAR162" s="417"/>
      <c r="CAS162" s="417"/>
      <c r="CAT162" s="417"/>
      <c r="CAU162" s="417"/>
      <c r="CAV162" s="417"/>
      <c r="CAW162" s="417"/>
      <c r="CAX162" s="417"/>
      <c r="CAY162" s="417"/>
      <c r="CAZ162" s="417"/>
      <c r="CBA162" s="417"/>
      <c r="CBB162" s="417"/>
      <c r="CBC162" s="417"/>
      <c r="CBD162" s="417"/>
      <c r="CBE162" s="417"/>
      <c r="CBF162" s="417"/>
      <c r="CBG162" s="417"/>
      <c r="CBH162" s="417"/>
      <c r="CBI162" s="417"/>
      <c r="CBJ162" s="417"/>
      <c r="CBK162" s="417"/>
      <c r="CBL162" s="417"/>
      <c r="CBM162" s="417"/>
      <c r="CBN162" s="417"/>
      <c r="CBO162" s="417"/>
      <c r="CBP162" s="417"/>
      <c r="CBQ162" s="417"/>
      <c r="CBR162" s="417"/>
      <c r="CBS162" s="417"/>
      <c r="CBT162" s="417"/>
      <c r="CBU162" s="417"/>
      <c r="CBV162" s="417"/>
      <c r="CBW162" s="417"/>
      <c r="CBX162" s="417"/>
      <c r="CBY162" s="417"/>
      <c r="CBZ162" s="417"/>
      <c r="CCA162" s="417"/>
      <c r="CCB162" s="417"/>
      <c r="CCC162" s="417"/>
      <c r="CCD162" s="417"/>
      <c r="CCE162" s="417"/>
      <c r="CCF162" s="417"/>
      <c r="CCG162" s="417"/>
      <c r="CCH162" s="417"/>
      <c r="CCI162" s="417"/>
      <c r="CCJ162" s="417"/>
      <c r="CCK162" s="417"/>
      <c r="CCL162" s="417"/>
      <c r="CCM162" s="417"/>
      <c r="CCN162" s="417"/>
      <c r="CCO162" s="417"/>
      <c r="CCP162" s="417"/>
      <c r="CCQ162" s="417"/>
      <c r="CCR162" s="417"/>
      <c r="CCS162" s="417"/>
      <c r="CCT162" s="417"/>
      <c r="CCU162" s="417"/>
      <c r="CCV162" s="417"/>
      <c r="CCW162" s="417"/>
      <c r="CCX162" s="417"/>
      <c r="CCY162" s="417"/>
      <c r="CCZ162" s="417"/>
      <c r="CDA162" s="417"/>
      <c r="CDB162" s="417"/>
      <c r="CDC162" s="417"/>
      <c r="CDD162" s="417"/>
      <c r="CDE162" s="417"/>
      <c r="CDF162" s="417"/>
      <c r="CDG162" s="417"/>
      <c r="CDH162" s="417"/>
      <c r="CDI162" s="417"/>
      <c r="CDJ162" s="417"/>
      <c r="CDK162" s="417"/>
      <c r="CDL162" s="417"/>
      <c r="CDM162" s="417"/>
      <c r="CDN162" s="417"/>
      <c r="CDO162" s="417"/>
      <c r="CDP162" s="417"/>
      <c r="CDQ162" s="417"/>
      <c r="CDR162" s="417"/>
      <c r="CDS162" s="417"/>
      <c r="CDT162" s="417"/>
      <c r="CDU162" s="417"/>
      <c r="CDV162" s="417"/>
      <c r="CDW162" s="417"/>
      <c r="CDX162" s="417"/>
      <c r="CDY162" s="417"/>
      <c r="CDZ162" s="417"/>
      <c r="CEA162" s="417"/>
      <c r="CEB162" s="417"/>
      <c r="CEC162" s="417"/>
      <c r="CED162" s="417"/>
      <c r="CEE162" s="417"/>
      <c r="CEF162" s="417"/>
      <c r="CEG162" s="417"/>
      <c r="CEH162" s="417"/>
      <c r="CEI162" s="417"/>
      <c r="CEJ162" s="417"/>
      <c r="CEK162" s="417"/>
      <c r="CEL162" s="417"/>
      <c r="CEM162" s="417"/>
      <c r="CEN162" s="417"/>
      <c r="CEO162" s="417"/>
      <c r="CEP162" s="417"/>
      <c r="CEQ162" s="417"/>
      <c r="CER162" s="417"/>
      <c r="CES162" s="417"/>
      <c r="CET162" s="417"/>
      <c r="CEU162" s="417"/>
      <c r="CEV162" s="417"/>
      <c r="CEW162" s="417"/>
      <c r="CEX162" s="417"/>
      <c r="CEY162" s="417"/>
      <c r="CEZ162" s="417"/>
      <c r="CFA162" s="417"/>
      <c r="CFB162" s="417"/>
      <c r="CFC162" s="417"/>
      <c r="CFD162" s="417"/>
      <c r="CFE162" s="417"/>
      <c r="CFF162" s="417"/>
      <c r="CFG162" s="417"/>
      <c r="CFH162" s="417"/>
      <c r="CFI162" s="417"/>
      <c r="CFJ162" s="417"/>
      <c r="CFK162" s="417"/>
      <c r="CFL162" s="417"/>
      <c r="CFM162" s="417"/>
      <c r="CFN162" s="417"/>
      <c r="CFO162" s="417"/>
      <c r="CFP162" s="417"/>
      <c r="CFQ162" s="417"/>
      <c r="CFR162" s="417"/>
      <c r="CFS162" s="417"/>
      <c r="CFT162" s="417"/>
      <c r="CFU162" s="417"/>
      <c r="CFV162" s="417"/>
      <c r="CFW162" s="417"/>
      <c r="CFX162" s="417"/>
      <c r="CFY162" s="417"/>
      <c r="CFZ162" s="417"/>
      <c r="CGA162" s="417"/>
      <c r="CGB162" s="417"/>
      <c r="CGC162" s="417"/>
      <c r="CGD162" s="417"/>
      <c r="CGE162" s="417"/>
      <c r="CGF162" s="417"/>
      <c r="CGG162" s="417"/>
      <c r="CGH162" s="417"/>
      <c r="CGI162" s="417"/>
      <c r="CGJ162" s="417"/>
      <c r="CGK162" s="417"/>
      <c r="CGL162" s="417"/>
      <c r="CGM162" s="417"/>
      <c r="CGN162" s="417"/>
      <c r="CGO162" s="417"/>
      <c r="CGP162" s="417"/>
      <c r="CGQ162" s="417"/>
      <c r="CGR162" s="417"/>
      <c r="CGS162" s="417"/>
      <c r="CGT162" s="417"/>
      <c r="CGU162" s="417"/>
      <c r="CGV162" s="417"/>
      <c r="CGW162" s="417"/>
      <c r="CGX162" s="417"/>
      <c r="CGY162" s="417"/>
      <c r="CGZ162" s="417"/>
      <c r="CHA162" s="417"/>
      <c r="CHB162" s="417"/>
      <c r="CHC162" s="417"/>
      <c r="CHD162" s="417"/>
      <c r="CHE162" s="417"/>
      <c r="CHF162" s="417"/>
      <c r="CHG162" s="417"/>
      <c r="CHH162" s="417"/>
      <c r="CHI162" s="417"/>
      <c r="CHJ162" s="417"/>
      <c r="CHK162" s="417"/>
      <c r="CHL162" s="417"/>
      <c r="CHM162" s="417"/>
      <c r="CHN162" s="417"/>
      <c r="CHO162" s="417"/>
      <c r="CHP162" s="417"/>
      <c r="CHQ162" s="417"/>
      <c r="CHR162" s="417"/>
      <c r="CHS162" s="417"/>
      <c r="CHT162" s="417"/>
      <c r="CHU162" s="417"/>
      <c r="CHV162" s="417"/>
      <c r="CHW162" s="417"/>
      <c r="CHX162" s="417"/>
      <c r="CHY162" s="417"/>
      <c r="CHZ162" s="417"/>
      <c r="CIA162" s="417"/>
      <c r="CIB162" s="417"/>
      <c r="CIC162" s="417"/>
      <c r="CID162" s="417"/>
      <c r="CIE162" s="417"/>
      <c r="CIF162" s="417"/>
      <c r="CIG162" s="417"/>
      <c r="CIH162" s="417"/>
      <c r="CII162" s="417"/>
      <c r="CIJ162" s="417"/>
      <c r="CIK162" s="417"/>
      <c r="CIL162" s="417"/>
      <c r="CIM162" s="417"/>
      <c r="CIN162" s="417"/>
      <c r="CIO162" s="417"/>
      <c r="CIP162" s="417"/>
      <c r="CIQ162" s="417"/>
      <c r="CIR162" s="417"/>
      <c r="CIS162" s="417"/>
      <c r="CIT162" s="417"/>
      <c r="CIU162" s="417"/>
      <c r="CIV162" s="417"/>
      <c r="CIW162" s="417"/>
      <c r="CIX162" s="417"/>
      <c r="CIY162" s="417"/>
      <c r="CIZ162" s="417"/>
      <c r="CJA162" s="417"/>
      <c r="CJB162" s="417"/>
      <c r="CJC162" s="417"/>
      <c r="CJD162" s="417"/>
      <c r="CJE162" s="417"/>
      <c r="CJF162" s="417"/>
      <c r="CJG162" s="417"/>
      <c r="CJH162" s="417"/>
      <c r="CJI162" s="417"/>
      <c r="CJJ162" s="417"/>
      <c r="CJK162" s="417"/>
      <c r="CJL162" s="417"/>
      <c r="CJM162" s="417"/>
      <c r="CJN162" s="417"/>
      <c r="CJO162" s="417"/>
      <c r="CJP162" s="417"/>
      <c r="CJQ162" s="417"/>
      <c r="CJR162" s="417"/>
      <c r="CJS162" s="417"/>
      <c r="CJT162" s="417"/>
      <c r="CJU162" s="417"/>
      <c r="CJV162" s="417"/>
      <c r="CJW162" s="417"/>
      <c r="CJX162" s="417"/>
      <c r="CJY162" s="417"/>
      <c r="CJZ162" s="417"/>
      <c r="CKA162" s="417"/>
      <c r="CKB162" s="417"/>
      <c r="CKC162" s="417"/>
      <c r="CKD162" s="417"/>
      <c r="CKE162" s="417"/>
      <c r="CKF162" s="417"/>
      <c r="CKG162" s="417"/>
      <c r="CKH162" s="417"/>
      <c r="CKI162" s="417"/>
      <c r="CKJ162" s="417"/>
      <c r="CKK162" s="417"/>
      <c r="CKL162" s="417"/>
      <c r="CKM162" s="417"/>
      <c r="CKN162" s="417"/>
      <c r="CKO162" s="417"/>
      <c r="CKP162" s="417"/>
      <c r="CKQ162" s="417"/>
      <c r="CKR162" s="417"/>
      <c r="CKS162" s="417"/>
      <c r="CKT162" s="417"/>
      <c r="CKU162" s="417"/>
      <c r="CKV162" s="417"/>
      <c r="CKW162" s="417"/>
      <c r="CKX162" s="417"/>
      <c r="CKY162" s="417"/>
      <c r="CKZ162" s="417"/>
      <c r="CLA162" s="417"/>
      <c r="CLB162" s="417"/>
      <c r="CLC162" s="417"/>
      <c r="CLD162" s="417"/>
      <c r="CLE162" s="417"/>
      <c r="CLF162" s="417"/>
      <c r="CLG162" s="417"/>
      <c r="CLH162" s="417"/>
      <c r="CLI162" s="417"/>
      <c r="CLJ162" s="417"/>
      <c r="CLK162" s="417"/>
      <c r="CLL162" s="417"/>
      <c r="CLM162" s="417"/>
      <c r="CLN162" s="417"/>
      <c r="CLO162" s="417"/>
      <c r="CLP162" s="417"/>
      <c r="CLQ162" s="417"/>
      <c r="CLR162" s="417"/>
      <c r="CLS162" s="417"/>
      <c r="CLT162" s="417"/>
      <c r="CLU162" s="417"/>
      <c r="CLV162" s="417"/>
      <c r="CLW162" s="417"/>
      <c r="CLX162" s="417"/>
      <c r="CLY162" s="417"/>
      <c r="CLZ162" s="417"/>
      <c r="CMA162" s="417"/>
      <c r="CMB162" s="417"/>
      <c r="CMC162" s="417"/>
      <c r="CMD162" s="417"/>
      <c r="CME162" s="417"/>
      <c r="CMF162" s="417"/>
      <c r="CMG162" s="417"/>
      <c r="CMH162" s="417"/>
      <c r="CMI162" s="417"/>
      <c r="CMJ162" s="417"/>
      <c r="CMK162" s="417"/>
      <c r="CML162" s="417"/>
      <c r="CMM162" s="417"/>
      <c r="CMN162" s="417"/>
      <c r="CMO162" s="417"/>
      <c r="CMP162" s="417"/>
      <c r="CMQ162" s="417"/>
      <c r="CMR162" s="417"/>
      <c r="CMS162" s="417"/>
      <c r="CMT162" s="417"/>
      <c r="CMU162" s="417"/>
      <c r="CMV162" s="417"/>
      <c r="CMW162" s="417"/>
      <c r="CMX162" s="417"/>
      <c r="CMY162" s="417"/>
      <c r="CMZ162" s="417"/>
      <c r="CNA162" s="417"/>
      <c r="CNB162" s="417"/>
      <c r="CNC162" s="417"/>
      <c r="CND162" s="417"/>
      <c r="CNE162" s="417"/>
      <c r="CNF162" s="417"/>
      <c r="CNG162" s="417"/>
      <c r="CNH162" s="417"/>
      <c r="CNI162" s="417"/>
      <c r="CNJ162" s="417"/>
      <c r="CNK162" s="417"/>
      <c r="CNL162" s="417"/>
      <c r="CNM162" s="417"/>
      <c r="CNN162" s="417"/>
      <c r="CNO162" s="417"/>
      <c r="CNP162" s="417"/>
      <c r="CNQ162" s="417"/>
      <c r="CNR162" s="417"/>
      <c r="CNS162" s="417"/>
      <c r="CNT162" s="417"/>
      <c r="CNU162" s="417"/>
      <c r="CNV162" s="417"/>
      <c r="CNW162" s="417"/>
      <c r="CNX162" s="417"/>
      <c r="CNY162" s="417"/>
      <c r="CNZ162" s="417"/>
      <c r="COA162" s="417"/>
      <c r="COB162" s="417"/>
      <c r="COC162" s="417"/>
      <c r="COD162" s="417"/>
      <c r="COE162" s="417"/>
      <c r="COF162" s="417"/>
      <c r="COG162" s="417"/>
      <c r="COH162" s="417"/>
      <c r="COI162" s="417"/>
      <c r="COJ162" s="417"/>
      <c r="COK162" s="417"/>
      <c r="COL162" s="417"/>
      <c r="COM162" s="417"/>
      <c r="CON162" s="417"/>
      <c r="COO162" s="417"/>
      <c r="COP162" s="417"/>
      <c r="COQ162" s="417"/>
      <c r="COR162" s="417"/>
      <c r="COS162" s="417"/>
      <c r="COT162" s="417"/>
      <c r="COU162" s="417"/>
      <c r="COV162" s="417"/>
      <c r="COW162" s="417"/>
      <c r="COX162" s="417"/>
      <c r="COY162" s="417"/>
    </row>
    <row r="163" spans="1:2443" s="418" customFormat="1" x14ac:dyDescent="0.35">
      <c r="A163" s="307" t="s">
        <v>585</v>
      </c>
      <c r="B163" s="307" t="s">
        <v>102</v>
      </c>
      <c r="C163" s="307">
        <v>2009</v>
      </c>
      <c r="D163" s="307" t="s">
        <v>594</v>
      </c>
      <c r="E163" s="307">
        <v>23119</v>
      </c>
      <c r="F163" s="331" t="s">
        <v>348</v>
      </c>
      <c r="G163" s="469">
        <f t="shared" si="5"/>
        <v>23119</v>
      </c>
      <c r="H163" s="331" t="s">
        <v>352</v>
      </c>
      <c r="I163" s="416"/>
      <c r="J163" s="416"/>
      <c r="K163" s="416"/>
      <c r="L163" s="416"/>
      <c r="M163" s="416"/>
      <c r="N163" s="416"/>
      <c r="O163" s="416"/>
      <c r="P163" s="416"/>
      <c r="Q163" s="416"/>
      <c r="R163" s="363"/>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c r="AR163" s="416"/>
      <c r="AS163" s="416"/>
      <c r="AT163" s="416"/>
      <c r="AU163" s="416"/>
      <c r="AV163" s="416"/>
      <c r="AW163" s="416"/>
      <c r="AX163" s="416"/>
      <c r="AY163" s="416"/>
      <c r="AZ163" s="416"/>
      <c r="BA163" s="416"/>
      <c r="BB163" s="416"/>
      <c r="BC163" s="416"/>
      <c r="BD163" s="416"/>
      <c r="BE163" s="416"/>
      <c r="BF163" s="416"/>
      <c r="BG163" s="416"/>
      <c r="BH163" s="416"/>
      <c r="BI163" s="416"/>
      <c r="BJ163" s="416"/>
      <c r="BK163" s="416"/>
      <c r="BL163" s="416"/>
      <c r="BM163" s="416"/>
      <c r="BN163" s="416"/>
      <c r="BO163" s="416"/>
      <c r="BP163" s="416"/>
      <c r="BQ163" s="416"/>
      <c r="BR163" s="416"/>
      <c r="BS163" s="416"/>
      <c r="BT163" s="416"/>
      <c r="BU163" s="416"/>
      <c r="BV163" s="416"/>
      <c r="BW163" s="416"/>
      <c r="BX163" s="416"/>
      <c r="BY163" s="416"/>
      <c r="BZ163" s="416"/>
      <c r="CA163" s="416"/>
      <c r="CB163" s="416"/>
      <c r="CC163" s="416"/>
      <c r="CD163" s="416"/>
      <c r="CE163" s="416"/>
      <c r="CF163" s="416"/>
      <c r="CG163" s="416"/>
      <c r="CH163" s="416"/>
      <c r="CI163" s="416"/>
      <c r="CJ163" s="416"/>
      <c r="CK163" s="416"/>
      <c r="CL163" s="416"/>
      <c r="CM163" s="416"/>
      <c r="CN163" s="416"/>
      <c r="CO163" s="416"/>
      <c r="CP163" s="416"/>
      <c r="CQ163" s="416"/>
      <c r="CR163" s="416"/>
      <c r="CS163" s="416"/>
      <c r="CT163" s="416"/>
      <c r="CU163" s="416"/>
      <c r="CV163" s="416"/>
      <c r="CW163" s="416"/>
      <c r="CX163" s="416"/>
      <c r="CY163" s="416"/>
      <c r="CZ163" s="416"/>
      <c r="DA163" s="416"/>
      <c r="DB163" s="416"/>
      <c r="DC163" s="416"/>
      <c r="DD163" s="416"/>
      <c r="DE163" s="416"/>
      <c r="DF163" s="416"/>
      <c r="DG163" s="416"/>
      <c r="DH163" s="416"/>
      <c r="DI163" s="416"/>
      <c r="DJ163" s="416"/>
      <c r="DK163" s="416"/>
      <c r="DL163" s="416"/>
      <c r="DM163" s="416"/>
      <c r="DN163" s="416"/>
      <c r="DO163" s="416"/>
      <c r="DP163" s="416"/>
      <c r="DQ163" s="416"/>
      <c r="DR163" s="416"/>
      <c r="DS163" s="416"/>
      <c r="DT163" s="416"/>
      <c r="DU163" s="416"/>
      <c r="DV163" s="416"/>
      <c r="DW163" s="416"/>
      <c r="DX163" s="416"/>
      <c r="DY163" s="416"/>
      <c r="DZ163" s="416"/>
      <c r="EA163" s="416"/>
      <c r="EB163" s="416"/>
      <c r="EC163" s="416"/>
      <c r="ED163" s="416"/>
      <c r="EE163" s="416"/>
      <c r="EF163" s="416"/>
      <c r="EG163" s="416"/>
      <c r="EH163" s="416"/>
      <c r="EI163" s="416"/>
      <c r="EJ163" s="416"/>
      <c r="EK163" s="416"/>
      <c r="EL163" s="416"/>
      <c r="EM163" s="416"/>
      <c r="EN163" s="416"/>
      <c r="EO163" s="416"/>
      <c r="EP163" s="416"/>
      <c r="EQ163" s="416"/>
      <c r="ER163" s="416"/>
      <c r="ES163" s="416"/>
      <c r="ET163" s="416"/>
      <c r="EU163" s="416"/>
      <c r="EV163" s="416"/>
      <c r="EW163" s="416"/>
      <c r="EX163" s="416"/>
      <c r="EY163" s="416"/>
      <c r="EZ163" s="416"/>
      <c r="FA163" s="416"/>
      <c r="FB163" s="416"/>
      <c r="FC163" s="416"/>
      <c r="FD163" s="416"/>
      <c r="FE163" s="416"/>
      <c r="FF163" s="416"/>
      <c r="FG163" s="416"/>
      <c r="FH163" s="416"/>
      <c r="FI163" s="416"/>
      <c r="FJ163" s="416"/>
      <c r="FK163" s="416"/>
      <c r="FL163" s="416"/>
      <c r="FM163" s="416"/>
      <c r="FN163" s="416"/>
      <c r="FO163" s="416"/>
      <c r="FP163" s="416"/>
      <c r="FQ163" s="416"/>
      <c r="FR163" s="416"/>
      <c r="FS163" s="416"/>
      <c r="FT163" s="416"/>
      <c r="FU163" s="416"/>
      <c r="FV163" s="416"/>
      <c r="FW163" s="416"/>
      <c r="FX163" s="416"/>
      <c r="FY163" s="416"/>
      <c r="FZ163" s="416"/>
      <c r="GA163" s="416"/>
      <c r="GB163" s="416"/>
      <c r="GC163" s="416"/>
      <c r="GD163" s="416"/>
      <c r="GE163" s="416"/>
      <c r="GF163" s="416"/>
      <c r="GG163" s="416"/>
      <c r="GH163" s="416"/>
      <c r="GI163" s="416"/>
      <c r="GJ163" s="416"/>
      <c r="GK163" s="416"/>
      <c r="GL163" s="416"/>
      <c r="GM163" s="416"/>
      <c r="GN163" s="416"/>
      <c r="GO163" s="416"/>
      <c r="GP163" s="416"/>
      <c r="GQ163" s="416"/>
      <c r="GR163" s="416"/>
      <c r="GS163" s="416"/>
      <c r="GT163" s="416"/>
      <c r="GU163" s="416"/>
      <c r="GV163" s="416"/>
      <c r="GW163" s="416"/>
      <c r="GX163" s="416"/>
      <c r="GY163" s="416"/>
      <c r="GZ163" s="416"/>
      <c r="HA163" s="416"/>
      <c r="HB163" s="416"/>
      <c r="HC163" s="416"/>
      <c r="HD163" s="416"/>
      <c r="HE163" s="416"/>
      <c r="HF163" s="416"/>
      <c r="HG163" s="416"/>
      <c r="HH163" s="416"/>
      <c r="HI163" s="416"/>
      <c r="HJ163" s="416"/>
      <c r="HK163" s="416"/>
      <c r="HL163" s="416"/>
      <c r="HM163" s="416"/>
      <c r="HN163" s="416"/>
      <c r="HO163" s="416"/>
      <c r="HP163" s="416"/>
      <c r="HQ163" s="416"/>
      <c r="HR163" s="416"/>
      <c r="HS163" s="416"/>
      <c r="HT163" s="416"/>
      <c r="HU163" s="416"/>
      <c r="HV163" s="416"/>
      <c r="HW163" s="416"/>
      <c r="HX163" s="416"/>
      <c r="HY163" s="416"/>
      <c r="HZ163" s="416"/>
      <c r="IA163" s="416"/>
      <c r="IB163" s="416"/>
      <c r="IC163" s="416"/>
      <c r="ID163" s="416"/>
      <c r="IE163" s="416"/>
      <c r="IF163" s="416"/>
      <c r="IG163" s="416"/>
      <c r="IH163" s="416"/>
      <c r="II163" s="416"/>
      <c r="IJ163" s="416"/>
      <c r="IK163" s="416"/>
      <c r="IL163" s="416"/>
      <c r="IM163" s="416"/>
      <c r="IN163" s="416"/>
      <c r="IO163" s="416"/>
      <c r="IP163" s="416"/>
      <c r="IQ163" s="416"/>
      <c r="IR163" s="416"/>
      <c r="IS163" s="416"/>
      <c r="IT163" s="416"/>
      <c r="IU163" s="416"/>
      <c r="IV163" s="416"/>
      <c r="IW163" s="416"/>
      <c r="IX163" s="416"/>
      <c r="IY163" s="416"/>
      <c r="IZ163" s="416"/>
      <c r="JA163" s="416"/>
      <c r="JB163" s="416"/>
      <c r="JC163" s="416"/>
      <c r="JD163" s="416"/>
      <c r="JE163" s="416"/>
      <c r="JF163" s="416"/>
      <c r="JG163" s="416"/>
      <c r="JH163" s="416"/>
      <c r="JI163" s="416"/>
      <c r="JJ163" s="416"/>
      <c r="JK163" s="416"/>
      <c r="JL163" s="416"/>
      <c r="JM163" s="416"/>
      <c r="JN163" s="416"/>
      <c r="JO163" s="416"/>
      <c r="JP163" s="416"/>
      <c r="JQ163" s="416"/>
      <c r="JR163" s="416"/>
      <c r="JS163" s="416"/>
      <c r="JT163" s="416"/>
      <c r="JU163" s="416"/>
      <c r="JV163" s="416"/>
      <c r="JW163" s="416"/>
      <c r="JX163" s="416"/>
      <c r="JY163" s="416"/>
      <c r="JZ163" s="416"/>
      <c r="KA163" s="416"/>
      <c r="KB163" s="416"/>
      <c r="KC163" s="416"/>
      <c r="KD163" s="416"/>
      <c r="KE163" s="416"/>
      <c r="KF163" s="416"/>
      <c r="KG163" s="416"/>
      <c r="KH163" s="416"/>
      <c r="KI163" s="416"/>
      <c r="KJ163" s="416"/>
      <c r="KK163" s="416"/>
      <c r="KL163" s="416"/>
      <c r="KM163" s="416"/>
      <c r="KN163" s="416"/>
      <c r="KO163" s="416"/>
      <c r="KP163" s="416"/>
      <c r="KQ163" s="416"/>
      <c r="KR163" s="416"/>
      <c r="KS163" s="416"/>
      <c r="KT163" s="416"/>
      <c r="KU163" s="416"/>
      <c r="KV163" s="416"/>
      <c r="KW163" s="416"/>
      <c r="KX163" s="416"/>
      <c r="KY163" s="416"/>
      <c r="KZ163" s="416"/>
      <c r="LA163" s="416"/>
      <c r="LB163" s="416"/>
      <c r="LC163" s="416"/>
      <c r="LD163" s="416"/>
      <c r="LE163" s="416"/>
      <c r="LF163" s="416"/>
      <c r="LG163" s="416"/>
      <c r="LH163" s="416"/>
      <c r="LI163" s="416"/>
      <c r="LJ163" s="416"/>
      <c r="LK163" s="416"/>
      <c r="LL163" s="416"/>
      <c r="LM163" s="416"/>
      <c r="LN163" s="416"/>
      <c r="LO163" s="416"/>
      <c r="LP163" s="416"/>
      <c r="LQ163" s="416"/>
      <c r="LR163" s="416"/>
      <c r="LS163" s="416"/>
      <c r="LT163" s="416"/>
      <c r="LU163" s="416"/>
      <c r="LV163" s="416"/>
      <c r="LW163" s="416"/>
      <c r="LX163" s="416"/>
      <c r="LY163" s="416"/>
      <c r="LZ163" s="416"/>
      <c r="MA163" s="416"/>
      <c r="MB163" s="416"/>
      <c r="MC163" s="416"/>
      <c r="MD163" s="416"/>
      <c r="ME163" s="416"/>
      <c r="MF163" s="416"/>
      <c r="MG163" s="416"/>
      <c r="MH163" s="416"/>
      <c r="MI163" s="416"/>
      <c r="MJ163" s="416"/>
      <c r="MK163" s="416"/>
      <c r="ML163" s="416"/>
      <c r="MM163" s="416"/>
      <c r="MN163" s="416"/>
      <c r="MO163" s="416"/>
      <c r="MP163" s="416"/>
      <c r="MQ163" s="416"/>
      <c r="MR163" s="416"/>
      <c r="MS163" s="416"/>
      <c r="MT163" s="416"/>
      <c r="MU163" s="416"/>
      <c r="MV163" s="416"/>
      <c r="MW163" s="416"/>
      <c r="MX163" s="416"/>
      <c r="MY163" s="416"/>
      <c r="MZ163" s="416"/>
      <c r="NA163" s="416"/>
      <c r="NB163" s="416"/>
      <c r="NC163" s="416"/>
      <c r="ND163" s="416"/>
      <c r="NE163" s="416"/>
      <c r="NF163" s="416"/>
      <c r="NG163" s="416"/>
      <c r="NH163" s="416"/>
      <c r="NI163" s="416"/>
      <c r="NJ163" s="416"/>
      <c r="NK163" s="416"/>
      <c r="NL163" s="416"/>
      <c r="NM163" s="416"/>
      <c r="NN163" s="416"/>
      <c r="NO163" s="416"/>
      <c r="NP163" s="416"/>
      <c r="NQ163" s="416"/>
      <c r="NR163" s="416"/>
      <c r="NS163" s="416"/>
      <c r="NT163" s="416"/>
      <c r="NU163" s="416"/>
      <c r="NV163" s="416"/>
      <c r="NW163" s="416"/>
      <c r="NX163" s="416"/>
      <c r="NY163" s="416"/>
      <c r="NZ163" s="416"/>
      <c r="OA163" s="416"/>
      <c r="OB163" s="416"/>
      <c r="OC163" s="416"/>
      <c r="OD163" s="416"/>
      <c r="OE163" s="416"/>
      <c r="OF163" s="416"/>
      <c r="OG163" s="416"/>
      <c r="OH163" s="416"/>
      <c r="OI163" s="416"/>
      <c r="OJ163" s="416"/>
      <c r="OK163" s="416"/>
      <c r="OL163" s="416"/>
      <c r="OM163" s="416"/>
      <c r="ON163" s="416"/>
      <c r="OO163" s="416"/>
      <c r="OP163" s="416"/>
      <c r="OQ163" s="416"/>
      <c r="OR163" s="416"/>
      <c r="OS163" s="416"/>
      <c r="OT163" s="416"/>
      <c r="OU163" s="416"/>
      <c r="OV163" s="416"/>
      <c r="OW163" s="416"/>
      <c r="OX163" s="416"/>
      <c r="OY163" s="416"/>
      <c r="OZ163" s="416"/>
      <c r="PA163" s="416"/>
      <c r="PB163" s="416"/>
      <c r="PC163" s="416"/>
      <c r="PD163" s="416"/>
      <c r="PE163" s="416"/>
      <c r="PF163" s="416"/>
      <c r="PG163" s="416"/>
      <c r="PH163" s="416"/>
      <c r="PI163" s="416"/>
      <c r="PJ163" s="416"/>
      <c r="PK163" s="416"/>
      <c r="PL163" s="416"/>
      <c r="PM163" s="416"/>
      <c r="PN163" s="416"/>
      <c r="PO163" s="416"/>
      <c r="PP163" s="416"/>
      <c r="PQ163" s="416"/>
      <c r="PR163" s="416"/>
      <c r="PS163" s="416"/>
      <c r="PT163" s="416"/>
      <c r="PU163" s="416"/>
      <c r="PV163" s="416"/>
      <c r="PW163" s="416"/>
      <c r="PX163" s="416"/>
      <c r="PY163" s="416"/>
      <c r="PZ163" s="416"/>
      <c r="QA163" s="416"/>
      <c r="QB163" s="416"/>
      <c r="QC163" s="416"/>
      <c r="QD163" s="416"/>
      <c r="QE163" s="416"/>
      <c r="QF163" s="416"/>
      <c r="QG163" s="416"/>
      <c r="QH163" s="416"/>
      <c r="QI163" s="416"/>
      <c r="QJ163" s="416"/>
      <c r="QK163" s="416"/>
      <c r="QL163" s="416"/>
      <c r="QM163" s="416"/>
      <c r="QN163" s="416"/>
      <c r="QO163" s="416"/>
      <c r="QP163" s="416"/>
      <c r="QQ163" s="416"/>
      <c r="QR163" s="416"/>
      <c r="QS163" s="416"/>
      <c r="QT163" s="416"/>
      <c r="QU163" s="416"/>
      <c r="QV163" s="416"/>
      <c r="QW163" s="416"/>
      <c r="QX163" s="416"/>
      <c r="QY163" s="416"/>
      <c r="QZ163" s="416"/>
      <c r="RA163" s="416"/>
      <c r="RB163" s="416"/>
      <c r="RC163" s="416"/>
      <c r="RD163" s="416"/>
      <c r="RE163" s="416"/>
      <c r="RF163" s="416"/>
      <c r="RG163" s="416"/>
      <c r="RH163" s="416"/>
      <c r="RI163" s="416"/>
      <c r="RJ163" s="416"/>
      <c r="RK163" s="416"/>
      <c r="RL163" s="416"/>
      <c r="RM163" s="416"/>
      <c r="RN163" s="416"/>
      <c r="RO163" s="416"/>
      <c r="RP163" s="416"/>
      <c r="RQ163" s="416"/>
      <c r="RR163" s="416"/>
      <c r="RS163" s="416"/>
      <c r="RT163" s="416"/>
      <c r="RU163" s="416"/>
      <c r="RV163" s="416"/>
      <c r="RW163" s="416"/>
      <c r="RX163" s="416"/>
      <c r="RY163" s="416"/>
      <c r="RZ163" s="416"/>
      <c r="SA163" s="416"/>
      <c r="SB163" s="416"/>
      <c r="SC163" s="416"/>
      <c r="SD163" s="416"/>
      <c r="SE163" s="416"/>
      <c r="SF163" s="416"/>
      <c r="SG163" s="416"/>
      <c r="SH163" s="416"/>
      <c r="SI163" s="416"/>
      <c r="SJ163" s="416"/>
      <c r="SK163" s="416"/>
      <c r="SL163" s="416"/>
      <c r="SM163" s="416"/>
      <c r="SN163" s="416"/>
      <c r="SO163" s="416"/>
      <c r="SP163" s="416"/>
      <c r="SQ163" s="416"/>
      <c r="SR163" s="416"/>
      <c r="SS163" s="416"/>
      <c r="ST163" s="416"/>
      <c r="SU163" s="416"/>
      <c r="SV163" s="416"/>
      <c r="SW163" s="416"/>
      <c r="SX163" s="416"/>
      <c r="SY163" s="416"/>
      <c r="SZ163" s="416"/>
      <c r="TA163" s="416"/>
      <c r="TB163" s="416"/>
      <c r="TC163" s="416"/>
      <c r="TD163" s="416"/>
      <c r="TE163" s="416"/>
      <c r="TF163" s="416"/>
      <c r="TG163" s="416"/>
      <c r="TH163" s="416"/>
      <c r="TI163" s="416"/>
      <c r="TJ163" s="416"/>
      <c r="TK163" s="416"/>
      <c r="TL163" s="416"/>
      <c r="TM163" s="416"/>
      <c r="TN163" s="416"/>
      <c r="TO163" s="416"/>
      <c r="TP163" s="416"/>
      <c r="TQ163" s="416"/>
      <c r="TR163" s="416"/>
      <c r="TS163" s="416"/>
      <c r="TT163" s="416"/>
      <c r="TU163" s="416"/>
      <c r="TV163" s="416"/>
      <c r="TW163" s="416"/>
      <c r="TX163" s="416"/>
      <c r="TY163" s="416"/>
      <c r="TZ163" s="416"/>
      <c r="UA163" s="416"/>
      <c r="UB163" s="416"/>
      <c r="UC163" s="416"/>
      <c r="UD163" s="416"/>
      <c r="UE163" s="416"/>
      <c r="UF163" s="416"/>
      <c r="UG163" s="416"/>
      <c r="UH163" s="416"/>
      <c r="UI163" s="416"/>
      <c r="UJ163" s="416"/>
      <c r="UK163" s="416"/>
      <c r="UL163" s="416"/>
      <c r="UM163" s="416"/>
      <c r="UN163" s="416"/>
      <c r="UO163" s="416"/>
      <c r="UP163" s="416"/>
      <c r="UQ163" s="416"/>
      <c r="UR163" s="416"/>
      <c r="US163" s="416"/>
      <c r="UT163" s="416"/>
      <c r="UU163" s="416"/>
      <c r="UV163" s="416"/>
      <c r="UW163" s="416"/>
      <c r="UX163" s="416"/>
      <c r="UY163" s="416"/>
      <c r="UZ163" s="416"/>
      <c r="VA163" s="416"/>
      <c r="VB163" s="416"/>
      <c r="VC163" s="416"/>
      <c r="VD163" s="416"/>
      <c r="VE163" s="416"/>
      <c r="VF163" s="416"/>
      <c r="VG163" s="416"/>
      <c r="VH163" s="416"/>
      <c r="VI163" s="416"/>
      <c r="VJ163" s="416"/>
      <c r="VK163" s="416"/>
      <c r="VL163" s="416"/>
      <c r="VM163" s="416"/>
      <c r="VN163" s="416"/>
      <c r="VO163" s="416"/>
      <c r="VP163" s="416"/>
      <c r="VQ163" s="416"/>
      <c r="VR163" s="416"/>
      <c r="VS163" s="416"/>
      <c r="VT163" s="416"/>
      <c r="VU163" s="416"/>
      <c r="VV163" s="416"/>
      <c r="VW163" s="416"/>
      <c r="VX163" s="416"/>
      <c r="VY163" s="416"/>
      <c r="VZ163" s="416"/>
      <c r="WA163" s="416"/>
      <c r="WB163" s="416"/>
      <c r="WC163" s="416"/>
      <c r="WD163" s="416"/>
      <c r="WE163" s="416"/>
      <c r="WF163" s="416"/>
      <c r="WG163" s="416"/>
      <c r="WH163" s="416"/>
      <c r="WI163" s="416"/>
      <c r="WJ163" s="416"/>
      <c r="WK163" s="416"/>
      <c r="WL163" s="416"/>
      <c r="WM163" s="416"/>
      <c r="WN163" s="416"/>
      <c r="WO163" s="416"/>
      <c r="WP163" s="416"/>
      <c r="WQ163" s="416"/>
      <c r="WR163" s="416"/>
      <c r="WS163" s="416"/>
      <c r="WT163" s="416"/>
      <c r="WU163" s="416"/>
      <c r="WV163" s="416"/>
      <c r="WW163" s="416"/>
      <c r="WX163" s="416"/>
      <c r="WY163" s="416"/>
      <c r="WZ163" s="416"/>
      <c r="XA163" s="416"/>
      <c r="XB163" s="416"/>
      <c r="XC163" s="416"/>
      <c r="XD163" s="416"/>
      <c r="XE163" s="416"/>
      <c r="XF163" s="416"/>
      <c r="XG163" s="416"/>
      <c r="XH163" s="416"/>
      <c r="XI163" s="416"/>
      <c r="XJ163" s="416"/>
      <c r="XK163" s="416"/>
      <c r="XL163" s="416"/>
      <c r="XM163" s="416"/>
      <c r="XN163" s="416"/>
      <c r="XO163" s="416"/>
      <c r="XP163" s="416"/>
      <c r="XQ163" s="416"/>
      <c r="XR163" s="417"/>
      <c r="XS163" s="417"/>
      <c r="XT163" s="417"/>
      <c r="XU163" s="417"/>
      <c r="XV163" s="417"/>
      <c r="XW163" s="417"/>
      <c r="XX163" s="417"/>
      <c r="XY163" s="417"/>
      <c r="XZ163" s="417"/>
      <c r="YA163" s="417"/>
      <c r="YB163" s="417"/>
      <c r="YC163" s="417"/>
      <c r="YD163" s="417"/>
      <c r="YE163" s="417"/>
      <c r="YF163" s="417"/>
      <c r="YG163" s="417"/>
      <c r="YH163" s="417"/>
      <c r="YI163" s="417"/>
      <c r="YJ163" s="417"/>
      <c r="YK163" s="417"/>
      <c r="YL163" s="417"/>
      <c r="YM163" s="417"/>
      <c r="YN163" s="417"/>
      <c r="YO163" s="417"/>
      <c r="YP163" s="417"/>
      <c r="YQ163" s="417"/>
      <c r="YR163" s="417"/>
      <c r="YS163" s="417"/>
      <c r="YT163" s="417"/>
      <c r="YU163" s="417"/>
      <c r="YV163" s="417"/>
      <c r="YW163" s="417"/>
      <c r="YX163" s="417"/>
      <c r="YY163" s="417"/>
      <c r="YZ163" s="417"/>
      <c r="ZA163" s="417"/>
      <c r="ZB163" s="417"/>
      <c r="ZC163" s="417"/>
      <c r="ZD163" s="417"/>
      <c r="ZE163" s="417"/>
      <c r="ZF163" s="417"/>
      <c r="ZG163" s="417"/>
      <c r="ZH163" s="417"/>
      <c r="ZI163" s="417"/>
      <c r="ZJ163" s="417"/>
      <c r="ZK163" s="417"/>
      <c r="ZL163" s="417"/>
      <c r="ZM163" s="417"/>
      <c r="ZN163" s="417"/>
      <c r="ZO163" s="417"/>
      <c r="ZP163" s="417"/>
      <c r="ZQ163" s="417"/>
      <c r="ZR163" s="417"/>
      <c r="ZS163" s="417"/>
      <c r="ZT163" s="417"/>
      <c r="ZU163" s="417"/>
      <c r="ZV163" s="417"/>
      <c r="ZW163" s="417"/>
      <c r="ZX163" s="417"/>
      <c r="ZY163" s="417"/>
      <c r="ZZ163" s="417"/>
      <c r="AAA163" s="417"/>
      <c r="AAB163" s="417"/>
      <c r="AAC163" s="417"/>
      <c r="AAD163" s="417"/>
      <c r="AAE163" s="417"/>
      <c r="AAF163" s="417"/>
      <c r="AAG163" s="417"/>
      <c r="AAH163" s="417"/>
      <c r="AAI163" s="417"/>
      <c r="AAJ163" s="417"/>
      <c r="AAK163" s="417"/>
      <c r="AAL163" s="417"/>
      <c r="AAM163" s="417"/>
      <c r="AAN163" s="417"/>
      <c r="AAO163" s="417"/>
      <c r="AAP163" s="417"/>
      <c r="AAQ163" s="417"/>
      <c r="AAR163" s="417"/>
      <c r="AAS163" s="417"/>
      <c r="AAT163" s="417"/>
      <c r="AAU163" s="417"/>
      <c r="AAV163" s="417"/>
      <c r="AAW163" s="417"/>
      <c r="AAX163" s="417"/>
      <c r="AAY163" s="417"/>
      <c r="AAZ163" s="417"/>
      <c r="ABA163" s="417"/>
      <c r="ABB163" s="417"/>
      <c r="ABC163" s="417"/>
      <c r="ABD163" s="417"/>
      <c r="ABE163" s="417"/>
      <c r="ABF163" s="417"/>
      <c r="ABG163" s="417"/>
      <c r="ABH163" s="417"/>
      <c r="ABI163" s="417"/>
      <c r="ABJ163" s="417"/>
      <c r="ABK163" s="417"/>
      <c r="ABL163" s="417"/>
      <c r="ABM163" s="417"/>
      <c r="ABN163" s="417"/>
      <c r="ABO163" s="417"/>
      <c r="ABP163" s="417"/>
      <c r="ABQ163" s="417"/>
      <c r="ABR163" s="417"/>
      <c r="ABS163" s="417"/>
      <c r="ABT163" s="417"/>
      <c r="ABU163" s="417"/>
      <c r="ABV163" s="417"/>
      <c r="ABW163" s="417"/>
      <c r="ABX163" s="417"/>
      <c r="ABY163" s="417"/>
      <c r="ABZ163" s="417"/>
      <c r="ACA163" s="417"/>
      <c r="ACB163" s="417"/>
      <c r="ACC163" s="417"/>
      <c r="ACD163" s="417"/>
      <c r="ACE163" s="417"/>
      <c r="ACF163" s="417"/>
      <c r="ACG163" s="417"/>
      <c r="ACH163" s="417"/>
      <c r="ACI163" s="417"/>
      <c r="ACJ163" s="417"/>
      <c r="ACK163" s="417"/>
      <c r="ACL163" s="417"/>
      <c r="ACM163" s="417"/>
      <c r="ACN163" s="417"/>
      <c r="ACO163" s="417"/>
      <c r="ACP163" s="417"/>
      <c r="ACQ163" s="417"/>
      <c r="ACR163" s="417"/>
      <c r="ACS163" s="417"/>
      <c r="ACT163" s="417"/>
      <c r="ACU163" s="417"/>
      <c r="ACV163" s="417"/>
      <c r="ACW163" s="417"/>
      <c r="ACX163" s="417"/>
      <c r="ACY163" s="417"/>
      <c r="ACZ163" s="417"/>
      <c r="ADA163" s="417"/>
      <c r="ADB163" s="417"/>
      <c r="ADC163" s="417"/>
      <c r="ADD163" s="417"/>
      <c r="ADE163" s="417"/>
      <c r="ADF163" s="417"/>
      <c r="ADG163" s="417"/>
      <c r="ADH163" s="417"/>
      <c r="ADI163" s="417"/>
      <c r="ADJ163" s="417"/>
      <c r="ADK163" s="417"/>
      <c r="ADL163" s="417"/>
      <c r="ADM163" s="417"/>
      <c r="ADN163" s="417"/>
      <c r="ADO163" s="417"/>
      <c r="ADP163" s="417"/>
      <c r="ADQ163" s="417"/>
      <c r="ADR163" s="417"/>
      <c r="ADS163" s="417"/>
      <c r="ADT163" s="417"/>
      <c r="ADU163" s="417"/>
      <c r="ADV163" s="417"/>
      <c r="ADW163" s="417"/>
      <c r="ADX163" s="417"/>
      <c r="ADY163" s="417"/>
      <c r="ADZ163" s="417"/>
      <c r="AEA163" s="417"/>
      <c r="AEB163" s="417"/>
      <c r="AEC163" s="417"/>
      <c r="AED163" s="417"/>
      <c r="AEE163" s="417"/>
      <c r="AEF163" s="417"/>
      <c r="AEG163" s="417"/>
      <c r="AEH163" s="417"/>
      <c r="AEI163" s="417"/>
      <c r="AEJ163" s="417"/>
      <c r="AEK163" s="417"/>
      <c r="AEL163" s="417"/>
      <c r="AEM163" s="417"/>
      <c r="AEN163" s="417"/>
      <c r="AEO163" s="417"/>
      <c r="AEP163" s="417"/>
      <c r="AEQ163" s="417"/>
      <c r="AER163" s="417"/>
      <c r="AES163" s="417"/>
      <c r="AET163" s="417"/>
      <c r="AEU163" s="417"/>
      <c r="AEV163" s="417"/>
      <c r="AEW163" s="417"/>
      <c r="AEX163" s="417"/>
      <c r="AEY163" s="417"/>
      <c r="AEZ163" s="417"/>
      <c r="AFA163" s="417"/>
      <c r="AFB163" s="417"/>
      <c r="AFC163" s="417"/>
      <c r="AFD163" s="417"/>
      <c r="AFE163" s="417"/>
      <c r="AFF163" s="417"/>
      <c r="AFG163" s="417"/>
      <c r="AFH163" s="417"/>
      <c r="AFI163" s="417"/>
      <c r="AFJ163" s="417"/>
      <c r="AFK163" s="417"/>
      <c r="AFL163" s="417"/>
      <c r="AFM163" s="417"/>
      <c r="AFN163" s="417"/>
      <c r="AFO163" s="417"/>
      <c r="AFP163" s="417"/>
      <c r="AFQ163" s="417"/>
      <c r="AFR163" s="417"/>
      <c r="AFS163" s="417"/>
      <c r="AFT163" s="417"/>
      <c r="AFU163" s="417"/>
      <c r="AFV163" s="417"/>
      <c r="AFW163" s="417"/>
      <c r="AFX163" s="417"/>
      <c r="AFY163" s="417"/>
      <c r="AFZ163" s="417"/>
      <c r="AGA163" s="417"/>
      <c r="AGB163" s="417"/>
      <c r="AGC163" s="417"/>
      <c r="AGD163" s="417"/>
      <c r="AGE163" s="417"/>
      <c r="AGF163" s="417"/>
      <c r="AGG163" s="417"/>
      <c r="AGH163" s="417"/>
      <c r="AGI163" s="417"/>
      <c r="AGJ163" s="417"/>
      <c r="AGK163" s="417"/>
      <c r="AGL163" s="417"/>
      <c r="AGM163" s="417"/>
      <c r="AGN163" s="417"/>
      <c r="AGO163" s="417"/>
      <c r="AGP163" s="417"/>
      <c r="AGQ163" s="417"/>
      <c r="AGR163" s="417"/>
      <c r="AGS163" s="417"/>
      <c r="AGT163" s="417"/>
      <c r="AGU163" s="417"/>
      <c r="AGV163" s="417"/>
      <c r="AGW163" s="417"/>
      <c r="AGX163" s="417"/>
      <c r="AGY163" s="417"/>
      <c r="AGZ163" s="417"/>
      <c r="AHA163" s="417"/>
      <c r="AHB163" s="417"/>
      <c r="AHC163" s="417"/>
      <c r="AHD163" s="417"/>
      <c r="AHE163" s="417"/>
      <c r="AHF163" s="417"/>
      <c r="AHG163" s="417"/>
      <c r="AHH163" s="417"/>
      <c r="AHI163" s="417"/>
      <c r="AHJ163" s="417"/>
      <c r="AHK163" s="417"/>
      <c r="AHL163" s="417"/>
      <c r="AHM163" s="417"/>
      <c r="AHN163" s="417"/>
      <c r="AHO163" s="417"/>
      <c r="AHP163" s="417"/>
      <c r="AHQ163" s="417"/>
      <c r="AHR163" s="417"/>
      <c r="AHS163" s="417"/>
      <c r="AHT163" s="417"/>
      <c r="AHU163" s="417"/>
      <c r="AHV163" s="417"/>
      <c r="AHW163" s="417"/>
      <c r="AHX163" s="417"/>
      <c r="AHY163" s="417"/>
      <c r="AHZ163" s="417"/>
      <c r="AIA163" s="417"/>
      <c r="AIB163" s="417"/>
      <c r="AIC163" s="417"/>
      <c r="AID163" s="417"/>
      <c r="AIE163" s="417"/>
      <c r="AIF163" s="417"/>
      <c r="AIG163" s="417"/>
      <c r="AIH163" s="417"/>
      <c r="AII163" s="417"/>
      <c r="AIJ163" s="417"/>
      <c r="AIK163" s="417"/>
      <c r="AIL163" s="417"/>
      <c r="AIM163" s="417"/>
      <c r="AIN163" s="417"/>
      <c r="AIO163" s="417"/>
      <c r="AIP163" s="417"/>
      <c r="AIQ163" s="417"/>
      <c r="AIR163" s="417"/>
      <c r="AIS163" s="417"/>
      <c r="AIT163" s="417"/>
      <c r="AIU163" s="417"/>
      <c r="AIV163" s="417"/>
      <c r="AIW163" s="417"/>
      <c r="AIX163" s="417"/>
      <c r="AIY163" s="417"/>
      <c r="AIZ163" s="417"/>
      <c r="AJA163" s="417"/>
      <c r="AJB163" s="417"/>
      <c r="AJC163" s="417"/>
      <c r="AJD163" s="417"/>
      <c r="AJE163" s="417"/>
      <c r="AJF163" s="417"/>
      <c r="AJG163" s="417"/>
      <c r="AJH163" s="417"/>
      <c r="AJI163" s="417"/>
      <c r="AJJ163" s="417"/>
      <c r="AJK163" s="417"/>
      <c r="AJL163" s="417"/>
      <c r="AJM163" s="417"/>
      <c r="AJN163" s="417"/>
      <c r="AJO163" s="417"/>
      <c r="AJP163" s="417"/>
      <c r="AJQ163" s="417"/>
      <c r="AJR163" s="417"/>
      <c r="AJS163" s="417"/>
      <c r="AJT163" s="417"/>
      <c r="AJU163" s="417"/>
      <c r="AJV163" s="417"/>
      <c r="AJW163" s="417"/>
      <c r="AJX163" s="417"/>
      <c r="AJY163" s="417"/>
      <c r="AJZ163" s="417"/>
      <c r="AKA163" s="417"/>
      <c r="AKB163" s="417"/>
      <c r="AKC163" s="417"/>
      <c r="AKD163" s="417"/>
      <c r="AKE163" s="417"/>
      <c r="AKF163" s="417"/>
      <c r="AKG163" s="417"/>
      <c r="AKH163" s="417"/>
      <c r="AKI163" s="417"/>
      <c r="AKJ163" s="417"/>
      <c r="AKK163" s="417"/>
      <c r="AKL163" s="417"/>
      <c r="AKM163" s="417"/>
      <c r="AKN163" s="417"/>
      <c r="AKO163" s="417"/>
      <c r="AKP163" s="417"/>
      <c r="AKQ163" s="417"/>
      <c r="AKR163" s="417"/>
      <c r="AKS163" s="417"/>
      <c r="AKT163" s="417"/>
      <c r="AKU163" s="417"/>
      <c r="AKV163" s="417"/>
      <c r="AKW163" s="417"/>
      <c r="AKX163" s="417"/>
      <c r="AKY163" s="417"/>
      <c r="AKZ163" s="417"/>
      <c r="ALA163" s="417"/>
      <c r="ALB163" s="417"/>
      <c r="ALC163" s="417"/>
      <c r="ALD163" s="417"/>
      <c r="ALE163" s="417"/>
      <c r="ALF163" s="417"/>
      <c r="ALG163" s="417"/>
      <c r="ALH163" s="417"/>
      <c r="ALI163" s="417"/>
      <c r="ALJ163" s="417"/>
      <c r="ALK163" s="417"/>
      <c r="ALL163" s="417"/>
      <c r="ALM163" s="417"/>
      <c r="ALN163" s="417"/>
      <c r="ALO163" s="417"/>
      <c r="ALP163" s="417"/>
      <c r="ALQ163" s="417"/>
      <c r="ALR163" s="417"/>
      <c r="ALS163" s="417"/>
      <c r="ALT163" s="417"/>
      <c r="ALU163" s="417"/>
      <c r="ALV163" s="417"/>
      <c r="ALW163" s="417"/>
      <c r="ALX163" s="417"/>
      <c r="ALY163" s="417"/>
      <c r="ALZ163" s="417"/>
      <c r="AMA163" s="417"/>
      <c r="AMB163" s="417"/>
      <c r="AMC163" s="417"/>
      <c r="AMD163" s="417"/>
      <c r="AME163" s="417"/>
      <c r="AMF163" s="417"/>
      <c r="AMG163" s="417"/>
      <c r="AMH163" s="417"/>
      <c r="AMI163" s="417"/>
      <c r="AMJ163" s="417"/>
      <c r="AMK163" s="417"/>
      <c r="AML163" s="417"/>
      <c r="AMM163" s="417"/>
      <c r="AMN163" s="417"/>
      <c r="AMO163" s="417"/>
      <c r="AMP163" s="417"/>
      <c r="AMQ163" s="417"/>
      <c r="AMR163" s="417"/>
      <c r="AMS163" s="417"/>
      <c r="AMT163" s="417"/>
      <c r="AMU163" s="417"/>
      <c r="AMV163" s="417"/>
      <c r="AMW163" s="417"/>
      <c r="AMX163" s="417"/>
      <c r="AMY163" s="417"/>
      <c r="AMZ163" s="417"/>
      <c r="ANA163" s="417"/>
      <c r="ANB163" s="417"/>
      <c r="ANC163" s="417"/>
      <c r="AND163" s="417"/>
      <c r="ANE163" s="417"/>
      <c r="ANF163" s="417"/>
      <c r="ANG163" s="417"/>
      <c r="ANH163" s="417"/>
      <c r="ANI163" s="417"/>
      <c r="ANJ163" s="417"/>
      <c r="ANK163" s="417"/>
      <c r="ANL163" s="417"/>
      <c r="ANM163" s="417"/>
      <c r="ANN163" s="417"/>
      <c r="ANO163" s="417"/>
      <c r="ANP163" s="417"/>
      <c r="ANQ163" s="417"/>
      <c r="ANR163" s="417"/>
      <c r="ANS163" s="417"/>
      <c r="ANT163" s="417"/>
      <c r="ANU163" s="417"/>
      <c r="ANV163" s="417"/>
      <c r="ANW163" s="417"/>
      <c r="ANX163" s="417"/>
      <c r="ANY163" s="417"/>
      <c r="ANZ163" s="417"/>
      <c r="AOA163" s="417"/>
      <c r="AOB163" s="417"/>
      <c r="AOC163" s="417"/>
      <c r="AOD163" s="417"/>
      <c r="AOE163" s="417"/>
      <c r="AOF163" s="417"/>
      <c r="AOG163" s="417"/>
      <c r="AOH163" s="417"/>
      <c r="AOI163" s="417"/>
      <c r="AOJ163" s="417"/>
      <c r="AOK163" s="417"/>
      <c r="AOL163" s="417"/>
      <c r="AOM163" s="417"/>
      <c r="AON163" s="417"/>
      <c r="AOO163" s="417"/>
      <c r="AOP163" s="417"/>
      <c r="AOQ163" s="417"/>
      <c r="AOR163" s="417"/>
      <c r="AOS163" s="417"/>
      <c r="AOT163" s="417"/>
      <c r="AOU163" s="417"/>
      <c r="AOV163" s="417"/>
      <c r="AOW163" s="417"/>
      <c r="AOX163" s="417"/>
      <c r="AOY163" s="417"/>
      <c r="AOZ163" s="417"/>
      <c r="APA163" s="417"/>
      <c r="APB163" s="417"/>
      <c r="APC163" s="417"/>
      <c r="APD163" s="417"/>
      <c r="APE163" s="417"/>
      <c r="APF163" s="417"/>
      <c r="APG163" s="417"/>
      <c r="APH163" s="417"/>
      <c r="API163" s="417"/>
      <c r="APJ163" s="417"/>
      <c r="APK163" s="417"/>
      <c r="APL163" s="417"/>
      <c r="APM163" s="417"/>
      <c r="APN163" s="417"/>
      <c r="APO163" s="417"/>
      <c r="APP163" s="417"/>
      <c r="APQ163" s="417"/>
      <c r="APR163" s="417"/>
      <c r="APS163" s="417"/>
      <c r="APT163" s="417"/>
      <c r="APU163" s="417"/>
      <c r="APV163" s="417"/>
      <c r="APW163" s="417"/>
      <c r="APX163" s="417"/>
      <c r="APY163" s="417"/>
      <c r="APZ163" s="417"/>
      <c r="AQA163" s="417"/>
      <c r="AQB163" s="417"/>
      <c r="AQC163" s="417"/>
      <c r="AQD163" s="417"/>
      <c r="AQE163" s="417"/>
      <c r="AQF163" s="417"/>
      <c r="AQG163" s="417"/>
      <c r="AQH163" s="417"/>
      <c r="AQI163" s="417"/>
      <c r="AQJ163" s="417"/>
      <c r="AQK163" s="417"/>
      <c r="AQL163" s="417"/>
      <c r="AQM163" s="417"/>
      <c r="AQN163" s="417"/>
      <c r="AQO163" s="417"/>
      <c r="AQP163" s="417"/>
      <c r="AQQ163" s="417"/>
      <c r="AQR163" s="417"/>
      <c r="AQS163" s="417"/>
      <c r="AQT163" s="417"/>
      <c r="AQU163" s="417"/>
      <c r="AQV163" s="417"/>
      <c r="AQW163" s="417"/>
      <c r="AQX163" s="417"/>
      <c r="AQY163" s="417"/>
      <c r="AQZ163" s="417"/>
      <c r="ARA163" s="417"/>
      <c r="ARB163" s="417"/>
      <c r="ARC163" s="417"/>
      <c r="ARD163" s="417"/>
      <c r="ARE163" s="417"/>
      <c r="ARF163" s="417"/>
      <c r="ARG163" s="417"/>
      <c r="ARH163" s="417"/>
      <c r="ARI163" s="417"/>
      <c r="ARJ163" s="417"/>
      <c r="ARK163" s="417"/>
      <c r="ARL163" s="417"/>
      <c r="ARM163" s="417"/>
      <c r="ARN163" s="417"/>
      <c r="ARO163" s="417"/>
      <c r="ARP163" s="417"/>
      <c r="ARQ163" s="417"/>
      <c r="ARR163" s="417"/>
      <c r="ARS163" s="417"/>
      <c r="ART163" s="417"/>
      <c r="ARU163" s="417"/>
      <c r="ARV163" s="417"/>
      <c r="ARW163" s="417"/>
      <c r="ARX163" s="417"/>
      <c r="ARY163" s="417"/>
      <c r="ARZ163" s="417"/>
      <c r="ASA163" s="417"/>
      <c r="ASB163" s="417"/>
      <c r="ASC163" s="417"/>
      <c r="ASD163" s="417"/>
      <c r="ASE163" s="417"/>
      <c r="ASF163" s="417"/>
      <c r="ASG163" s="417"/>
      <c r="ASH163" s="417"/>
      <c r="ASI163" s="417"/>
      <c r="ASJ163" s="417"/>
      <c r="ASK163" s="417"/>
      <c r="ASL163" s="417"/>
      <c r="ASM163" s="417"/>
      <c r="ASN163" s="417"/>
      <c r="ASO163" s="417"/>
      <c r="ASP163" s="417"/>
      <c r="ASQ163" s="417"/>
      <c r="ASR163" s="417"/>
      <c r="ASS163" s="417"/>
      <c r="AST163" s="417"/>
      <c r="ASU163" s="417"/>
      <c r="ASV163" s="417"/>
      <c r="ASW163" s="417"/>
      <c r="ASX163" s="417"/>
      <c r="ASY163" s="417"/>
      <c r="ASZ163" s="417"/>
      <c r="ATA163" s="417"/>
      <c r="ATB163" s="417"/>
      <c r="ATC163" s="417"/>
      <c r="ATD163" s="417"/>
      <c r="ATE163" s="417"/>
      <c r="ATF163" s="417"/>
      <c r="ATG163" s="417"/>
      <c r="ATH163" s="417"/>
      <c r="ATI163" s="417"/>
      <c r="ATJ163" s="417"/>
      <c r="ATK163" s="417"/>
      <c r="ATL163" s="417"/>
      <c r="ATM163" s="417"/>
      <c r="ATN163" s="417"/>
      <c r="ATO163" s="417"/>
      <c r="ATP163" s="417"/>
      <c r="ATQ163" s="417"/>
      <c r="ATR163" s="417"/>
      <c r="ATS163" s="417"/>
      <c r="ATT163" s="417"/>
      <c r="ATU163" s="417"/>
      <c r="ATV163" s="417"/>
      <c r="ATW163" s="417"/>
      <c r="ATX163" s="417"/>
      <c r="ATY163" s="417"/>
      <c r="ATZ163" s="417"/>
      <c r="AUA163" s="417"/>
      <c r="AUB163" s="417"/>
      <c r="AUC163" s="417"/>
      <c r="AUD163" s="417"/>
      <c r="AUE163" s="417"/>
      <c r="AUF163" s="417"/>
      <c r="AUG163" s="417"/>
      <c r="AUH163" s="417"/>
      <c r="AUI163" s="417"/>
      <c r="AUJ163" s="417"/>
      <c r="AUK163" s="417"/>
      <c r="AUL163" s="417"/>
      <c r="AUM163" s="417"/>
      <c r="AUN163" s="417"/>
      <c r="AUO163" s="417"/>
      <c r="AUP163" s="417"/>
      <c r="AUQ163" s="417"/>
      <c r="AUR163" s="417"/>
      <c r="AUS163" s="417"/>
      <c r="AUT163" s="417"/>
      <c r="AUU163" s="417"/>
      <c r="AUV163" s="417"/>
      <c r="AUW163" s="417"/>
      <c r="AUX163" s="417"/>
      <c r="AUY163" s="417"/>
      <c r="AUZ163" s="417"/>
      <c r="AVA163" s="417"/>
      <c r="AVB163" s="417"/>
      <c r="AVC163" s="417"/>
      <c r="AVD163" s="417"/>
      <c r="AVE163" s="417"/>
      <c r="AVF163" s="417"/>
      <c r="AVG163" s="417"/>
      <c r="AVH163" s="417"/>
      <c r="AVI163" s="417"/>
      <c r="AVJ163" s="417"/>
      <c r="AVK163" s="417"/>
      <c r="AVL163" s="417"/>
      <c r="AVM163" s="417"/>
      <c r="AVN163" s="417"/>
      <c r="AVO163" s="417"/>
      <c r="AVP163" s="417"/>
      <c r="AVQ163" s="417"/>
      <c r="AVR163" s="417"/>
      <c r="AVS163" s="417"/>
      <c r="AVT163" s="417"/>
      <c r="AVU163" s="417"/>
      <c r="AVV163" s="417"/>
      <c r="AVW163" s="417"/>
      <c r="AVX163" s="417"/>
      <c r="AVY163" s="417"/>
      <c r="AVZ163" s="417"/>
      <c r="AWA163" s="417"/>
      <c r="AWB163" s="417"/>
      <c r="AWC163" s="417"/>
      <c r="AWD163" s="417"/>
      <c r="AWE163" s="417"/>
      <c r="AWF163" s="417"/>
      <c r="AWG163" s="417"/>
      <c r="AWH163" s="417"/>
      <c r="AWI163" s="417"/>
      <c r="AWJ163" s="417"/>
      <c r="AWK163" s="417"/>
      <c r="AWL163" s="417"/>
      <c r="AWM163" s="417"/>
      <c r="AWN163" s="417"/>
      <c r="AWO163" s="417"/>
      <c r="AWP163" s="417"/>
      <c r="AWQ163" s="417"/>
      <c r="AWR163" s="417"/>
      <c r="AWS163" s="417"/>
      <c r="AWT163" s="417"/>
      <c r="AWU163" s="417"/>
      <c r="AWV163" s="417"/>
      <c r="AWW163" s="417"/>
      <c r="AWX163" s="417"/>
      <c r="AWY163" s="417"/>
      <c r="AWZ163" s="417"/>
      <c r="AXA163" s="417"/>
      <c r="AXB163" s="417"/>
      <c r="AXC163" s="417"/>
      <c r="AXD163" s="417"/>
      <c r="AXE163" s="417"/>
      <c r="AXF163" s="417"/>
      <c r="AXG163" s="417"/>
      <c r="AXH163" s="417"/>
      <c r="AXI163" s="417"/>
      <c r="AXJ163" s="417"/>
      <c r="AXK163" s="417"/>
      <c r="AXL163" s="417"/>
      <c r="AXM163" s="417"/>
      <c r="AXN163" s="417"/>
      <c r="AXO163" s="417"/>
      <c r="AXP163" s="417"/>
      <c r="AXQ163" s="417"/>
      <c r="AXR163" s="417"/>
      <c r="AXS163" s="417"/>
      <c r="AXT163" s="417"/>
      <c r="AXU163" s="417"/>
      <c r="AXV163" s="417"/>
      <c r="AXW163" s="417"/>
      <c r="AXX163" s="417"/>
      <c r="AXY163" s="417"/>
      <c r="AXZ163" s="417"/>
      <c r="AYA163" s="417"/>
      <c r="AYB163" s="417"/>
      <c r="AYC163" s="417"/>
      <c r="AYD163" s="417"/>
      <c r="AYE163" s="417"/>
      <c r="AYF163" s="417"/>
      <c r="AYG163" s="417"/>
      <c r="AYH163" s="417"/>
      <c r="AYI163" s="417"/>
      <c r="AYJ163" s="417"/>
      <c r="AYK163" s="417"/>
      <c r="AYL163" s="417"/>
      <c r="AYM163" s="417"/>
      <c r="AYN163" s="417"/>
      <c r="AYO163" s="417"/>
      <c r="AYP163" s="417"/>
      <c r="AYQ163" s="417"/>
      <c r="AYR163" s="417"/>
      <c r="AYS163" s="417"/>
      <c r="AYT163" s="417"/>
      <c r="AYU163" s="417"/>
      <c r="AYV163" s="417"/>
      <c r="AYW163" s="417"/>
      <c r="AYX163" s="417"/>
      <c r="AYY163" s="417"/>
      <c r="AYZ163" s="417"/>
      <c r="AZA163" s="417"/>
      <c r="AZB163" s="417"/>
      <c r="AZC163" s="417"/>
      <c r="AZD163" s="417"/>
      <c r="AZE163" s="417"/>
      <c r="AZF163" s="417"/>
      <c r="AZG163" s="417"/>
      <c r="AZH163" s="417"/>
      <c r="AZI163" s="417"/>
      <c r="AZJ163" s="417"/>
      <c r="AZK163" s="417"/>
      <c r="AZL163" s="417"/>
      <c r="AZM163" s="417"/>
      <c r="AZN163" s="417"/>
      <c r="AZO163" s="417"/>
      <c r="AZP163" s="417"/>
      <c r="AZQ163" s="417"/>
      <c r="AZR163" s="417"/>
      <c r="AZS163" s="417"/>
      <c r="AZT163" s="417"/>
      <c r="AZU163" s="417"/>
      <c r="AZV163" s="417"/>
      <c r="AZW163" s="417"/>
      <c r="AZX163" s="417"/>
      <c r="AZY163" s="417"/>
      <c r="AZZ163" s="417"/>
      <c r="BAA163" s="417"/>
      <c r="BAB163" s="417"/>
      <c r="BAC163" s="417"/>
      <c r="BAD163" s="417"/>
      <c r="BAE163" s="417"/>
      <c r="BAF163" s="417"/>
      <c r="BAG163" s="417"/>
      <c r="BAH163" s="417"/>
      <c r="BAI163" s="417"/>
      <c r="BAJ163" s="417"/>
      <c r="BAK163" s="417"/>
      <c r="BAL163" s="417"/>
      <c r="BAM163" s="417"/>
      <c r="BAN163" s="417"/>
      <c r="BAO163" s="417"/>
      <c r="BAP163" s="417"/>
      <c r="BAQ163" s="417"/>
      <c r="BAR163" s="417"/>
      <c r="BAS163" s="417"/>
      <c r="BAT163" s="417"/>
      <c r="BAU163" s="417"/>
      <c r="BAV163" s="417"/>
      <c r="BAW163" s="417"/>
      <c r="BAX163" s="417"/>
      <c r="BAY163" s="417"/>
      <c r="BAZ163" s="417"/>
      <c r="BBA163" s="417"/>
      <c r="BBB163" s="417"/>
      <c r="BBC163" s="417"/>
      <c r="BBD163" s="417"/>
      <c r="BBE163" s="417"/>
      <c r="BBF163" s="417"/>
      <c r="BBG163" s="417"/>
      <c r="BBH163" s="417"/>
      <c r="BBI163" s="417"/>
      <c r="BBJ163" s="417"/>
      <c r="BBK163" s="417"/>
      <c r="BBL163" s="417"/>
      <c r="BBM163" s="417"/>
      <c r="BBN163" s="417"/>
      <c r="BBO163" s="417"/>
      <c r="BBP163" s="417"/>
      <c r="BBQ163" s="417"/>
      <c r="BBR163" s="417"/>
      <c r="BBS163" s="417"/>
      <c r="BBT163" s="417"/>
      <c r="BBU163" s="417"/>
      <c r="BBV163" s="417"/>
      <c r="BBW163" s="417"/>
      <c r="BBX163" s="417"/>
      <c r="BBY163" s="417"/>
      <c r="BBZ163" s="417"/>
      <c r="BCA163" s="417"/>
      <c r="BCB163" s="417"/>
      <c r="BCC163" s="417"/>
      <c r="BCD163" s="417"/>
      <c r="BCE163" s="417"/>
      <c r="BCF163" s="417"/>
      <c r="BCG163" s="417"/>
      <c r="BCH163" s="417"/>
      <c r="BCI163" s="417"/>
      <c r="BCJ163" s="417"/>
      <c r="BCK163" s="417"/>
      <c r="BCL163" s="417"/>
      <c r="BCM163" s="417"/>
      <c r="BCN163" s="417"/>
      <c r="BCO163" s="417"/>
      <c r="BCP163" s="417"/>
      <c r="BCQ163" s="417"/>
      <c r="BCR163" s="417"/>
      <c r="BCS163" s="417"/>
      <c r="BCT163" s="417"/>
      <c r="BCU163" s="417"/>
      <c r="BCV163" s="417"/>
      <c r="BCW163" s="417"/>
      <c r="BCX163" s="417"/>
      <c r="BCY163" s="417"/>
      <c r="BCZ163" s="417"/>
      <c r="BDA163" s="417"/>
      <c r="BDB163" s="417"/>
      <c r="BDC163" s="417"/>
      <c r="BDD163" s="417"/>
      <c r="BDE163" s="417"/>
      <c r="BDF163" s="417"/>
      <c r="BDG163" s="417"/>
      <c r="BDH163" s="417"/>
      <c r="BDI163" s="417"/>
      <c r="BDJ163" s="417"/>
      <c r="BDK163" s="417"/>
      <c r="BDL163" s="417"/>
      <c r="BDM163" s="417"/>
      <c r="BDN163" s="417"/>
      <c r="BDO163" s="417"/>
      <c r="BDP163" s="417"/>
      <c r="BDQ163" s="417"/>
      <c r="BDR163" s="417"/>
      <c r="BDS163" s="417"/>
      <c r="BDT163" s="417"/>
      <c r="BDU163" s="417"/>
      <c r="BDV163" s="417"/>
      <c r="BDW163" s="417"/>
      <c r="BDX163" s="417"/>
      <c r="BDY163" s="417"/>
      <c r="BDZ163" s="417"/>
      <c r="BEA163" s="417"/>
      <c r="BEB163" s="417"/>
      <c r="BEC163" s="417"/>
      <c r="BED163" s="417"/>
      <c r="BEE163" s="417"/>
      <c r="BEF163" s="417"/>
      <c r="BEG163" s="417"/>
      <c r="BEH163" s="417"/>
      <c r="BEI163" s="417"/>
      <c r="BEJ163" s="417"/>
      <c r="BEK163" s="417"/>
      <c r="BEL163" s="417"/>
      <c r="BEM163" s="417"/>
      <c r="BEN163" s="417"/>
      <c r="BEO163" s="417"/>
      <c r="BEP163" s="417"/>
      <c r="BEQ163" s="417"/>
      <c r="BER163" s="417"/>
      <c r="BES163" s="417"/>
      <c r="BET163" s="417"/>
      <c r="BEU163" s="417"/>
      <c r="BEV163" s="417"/>
      <c r="BEW163" s="417"/>
      <c r="BEX163" s="417"/>
      <c r="BEY163" s="417"/>
      <c r="BEZ163" s="417"/>
      <c r="BFA163" s="417"/>
      <c r="BFB163" s="417"/>
      <c r="BFC163" s="417"/>
      <c r="BFD163" s="417"/>
      <c r="BFE163" s="417"/>
      <c r="BFF163" s="417"/>
      <c r="BFG163" s="417"/>
      <c r="BFH163" s="417"/>
      <c r="BFI163" s="417"/>
      <c r="BFJ163" s="417"/>
      <c r="BFK163" s="417"/>
      <c r="BFL163" s="417"/>
      <c r="BFM163" s="417"/>
      <c r="BFN163" s="417"/>
      <c r="BFO163" s="417"/>
      <c r="BFP163" s="417"/>
      <c r="BFQ163" s="417"/>
      <c r="BFR163" s="417"/>
      <c r="BFS163" s="417"/>
      <c r="BFT163" s="417"/>
      <c r="BFU163" s="417"/>
      <c r="BFV163" s="417"/>
      <c r="BFW163" s="417"/>
      <c r="BFX163" s="417"/>
      <c r="BFY163" s="417"/>
      <c r="BFZ163" s="417"/>
      <c r="BGA163" s="417"/>
      <c r="BGB163" s="417"/>
      <c r="BGC163" s="417"/>
      <c r="BGD163" s="417"/>
      <c r="BGE163" s="417"/>
      <c r="BGF163" s="417"/>
      <c r="BGG163" s="417"/>
      <c r="BGH163" s="417"/>
      <c r="BGI163" s="417"/>
      <c r="BGJ163" s="417"/>
      <c r="BGK163" s="417"/>
      <c r="BGL163" s="417"/>
      <c r="BGM163" s="417"/>
      <c r="BGN163" s="417"/>
      <c r="BGO163" s="417"/>
      <c r="BGP163" s="417"/>
      <c r="BGQ163" s="417"/>
      <c r="BGR163" s="417"/>
      <c r="BGS163" s="417"/>
      <c r="BGT163" s="417"/>
      <c r="BGU163" s="417"/>
      <c r="BGV163" s="417"/>
      <c r="BGW163" s="417"/>
      <c r="BGX163" s="417"/>
      <c r="BGY163" s="417"/>
      <c r="BGZ163" s="417"/>
      <c r="BHA163" s="417"/>
      <c r="BHB163" s="417"/>
      <c r="BHC163" s="417"/>
      <c r="BHD163" s="417"/>
      <c r="BHE163" s="417"/>
      <c r="BHF163" s="417"/>
      <c r="BHG163" s="417"/>
      <c r="BHH163" s="417"/>
      <c r="BHI163" s="417"/>
      <c r="BHJ163" s="417"/>
      <c r="BHK163" s="417"/>
      <c r="BHL163" s="417"/>
      <c r="BHM163" s="417"/>
      <c r="BHN163" s="417"/>
      <c r="BHO163" s="417"/>
      <c r="BHP163" s="417"/>
      <c r="BHQ163" s="417"/>
      <c r="BHR163" s="417"/>
      <c r="BHS163" s="417"/>
      <c r="BHT163" s="417"/>
      <c r="BHU163" s="417"/>
      <c r="BHV163" s="417"/>
      <c r="BHW163" s="417"/>
      <c r="BHX163" s="417"/>
      <c r="BHY163" s="417"/>
      <c r="BHZ163" s="417"/>
      <c r="BIA163" s="417"/>
      <c r="BIB163" s="417"/>
      <c r="BIC163" s="417"/>
      <c r="BID163" s="417"/>
      <c r="BIE163" s="417"/>
      <c r="BIF163" s="417"/>
      <c r="BIG163" s="417"/>
      <c r="BIH163" s="417"/>
      <c r="BII163" s="417"/>
      <c r="BIJ163" s="417"/>
      <c r="BIK163" s="417"/>
      <c r="BIL163" s="417"/>
      <c r="BIM163" s="417"/>
      <c r="BIN163" s="417"/>
      <c r="BIO163" s="417"/>
      <c r="BIP163" s="417"/>
      <c r="BIQ163" s="417"/>
      <c r="BIR163" s="417"/>
      <c r="BIS163" s="417"/>
      <c r="BIT163" s="417"/>
      <c r="BIU163" s="417"/>
      <c r="BIV163" s="417"/>
      <c r="BIW163" s="417"/>
      <c r="BIX163" s="417"/>
      <c r="BIY163" s="417"/>
      <c r="BIZ163" s="417"/>
      <c r="BJA163" s="417"/>
      <c r="BJB163" s="417"/>
      <c r="BJC163" s="417"/>
      <c r="BJD163" s="417"/>
      <c r="BJE163" s="417"/>
      <c r="BJF163" s="417"/>
      <c r="BJG163" s="417"/>
      <c r="BJH163" s="417"/>
      <c r="BJI163" s="417"/>
      <c r="BJJ163" s="417"/>
      <c r="BJK163" s="417"/>
      <c r="BJL163" s="417"/>
      <c r="BJM163" s="417"/>
      <c r="BJN163" s="417"/>
      <c r="BJO163" s="417"/>
      <c r="BJP163" s="417"/>
      <c r="BJQ163" s="417"/>
      <c r="BJR163" s="417"/>
      <c r="BJS163" s="417"/>
      <c r="BJT163" s="417"/>
      <c r="BJU163" s="417"/>
      <c r="BJV163" s="417"/>
      <c r="BJW163" s="417"/>
      <c r="BJX163" s="417"/>
      <c r="BJY163" s="417"/>
      <c r="BJZ163" s="417"/>
      <c r="BKA163" s="417"/>
      <c r="BKB163" s="417"/>
      <c r="BKC163" s="417"/>
      <c r="BKD163" s="417"/>
      <c r="BKE163" s="417"/>
      <c r="BKF163" s="417"/>
      <c r="BKG163" s="417"/>
      <c r="BKH163" s="417"/>
      <c r="BKI163" s="417"/>
      <c r="BKJ163" s="417"/>
      <c r="BKK163" s="417"/>
      <c r="BKL163" s="417"/>
      <c r="BKM163" s="417"/>
      <c r="BKN163" s="417"/>
      <c r="BKO163" s="417"/>
      <c r="BKP163" s="417"/>
      <c r="BKQ163" s="417"/>
      <c r="BKR163" s="417"/>
      <c r="BKS163" s="417"/>
      <c r="BKT163" s="417"/>
      <c r="BKU163" s="417"/>
      <c r="BKV163" s="417"/>
      <c r="BKW163" s="417"/>
      <c r="BKX163" s="417"/>
      <c r="BKY163" s="417"/>
      <c r="BKZ163" s="417"/>
      <c r="BLA163" s="417"/>
      <c r="BLB163" s="417"/>
      <c r="BLC163" s="417"/>
      <c r="BLD163" s="417"/>
      <c r="BLE163" s="417"/>
      <c r="BLF163" s="417"/>
      <c r="BLG163" s="417"/>
      <c r="BLH163" s="417"/>
      <c r="BLI163" s="417"/>
      <c r="BLJ163" s="417"/>
      <c r="BLK163" s="417"/>
      <c r="BLL163" s="417"/>
      <c r="BLM163" s="417"/>
      <c r="BLN163" s="417"/>
      <c r="BLO163" s="417"/>
      <c r="BLP163" s="417"/>
      <c r="BLQ163" s="417"/>
      <c r="BLR163" s="417"/>
      <c r="BLS163" s="417"/>
      <c r="BLT163" s="417"/>
      <c r="BLU163" s="417"/>
      <c r="BLV163" s="417"/>
      <c r="BLW163" s="417"/>
      <c r="BLX163" s="417"/>
      <c r="BLY163" s="417"/>
      <c r="BLZ163" s="417"/>
      <c r="BMA163" s="417"/>
      <c r="BMB163" s="417"/>
      <c r="BMC163" s="417"/>
      <c r="BMD163" s="417"/>
      <c r="BME163" s="417"/>
      <c r="BMF163" s="417"/>
      <c r="BMG163" s="417"/>
      <c r="BMH163" s="417"/>
      <c r="BMI163" s="417"/>
      <c r="BMJ163" s="417"/>
      <c r="BMK163" s="417"/>
      <c r="BML163" s="417"/>
      <c r="BMM163" s="417"/>
      <c r="BMN163" s="417"/>
      <c r="BMO163" s="417"/>
      <c r="BMP163" s="417"/>
      <c r="BMQ163" s="417"/>
      <c r="BMR163" s="417"/>
      <c r="BMS163" s="417"/>
      <c r="BMT163" s="417"/>
      <c r="BMU163" s="417"/>
      <c r="BMV163" s="417"/>
      <c r="BMW163" s="417"/>
      <c r="BMX163" s="417"/>
      <c r="BMY163" s="417"/>
      <c r="BMZ163" s="417"/>
      <c r="BNA163" s="417"/>
      <c r="BNB163" s="417"/>
      <c r="BNC163" s="417"/>
      <c r="BND163" s="417"/>
      <c r="BNE163" s="417"/>
      <c r="BNF163" s="417"/>
      <c r="BNG163" s="417"/>
      <c r="BNH163" s="417"/>
      <c r="BNI163" s="417"/>
      <c r="BNJ163" s="417"/>
      <c r="BNK163" s="417"/>
      <c r="BNL163" s="417"/>
      <c r="BNM163" s="417"/>
      <c r="BNN163" s="417"/>
      <c r="BNO163" s="417"/>
      <c r="BNP163" s="417"/>
      <c r="BNQ163" s="417"/>
      <c r="BNR163" s="417"/>
      <c r="BNS163" s="417"/>
      <c r="BNT163" s="417"/>
      <c r="BNU163" s="417"/>
      <c r="BNV163" s="417"/>
      <c r="BNW163" s="417"/>
      <c r="BNX163" s="417"/>
      <c r="BNY163" s="417"/>
      <c r="BNZ163" s="417"/>
      <c r="BOA163" s="417"/>
      <c r="BOB163" s="417"/>
      <c r="BOC163" s="417"/>
      <c r="BOD163" s="417"/>
      <c r="BOE163" s="417"/>
      <c r="BOF163" s="417"/>
      <c r="BOG163" s="417"/>
      <c r="BOH163" s="417"/>
      <c r="BOI163" s="417"/>
      <c r="BOJ163" s="417"/>
      <c r="BOK163" s="417"/>
      <c r="BOL163" s="417"/>
      <c r="BOM163" s="417"/>
      <c r="BON163" s="417"/>
      <c r="BOO163" s="417"/>
      <c r="BOP163" s="417"/>
      <c r="BOQ163" s="417"/>
      <c r="BOR163" s="417"/>
      <c r="BOS163" s="417"/>
      <c r="BOT163" s="417"/>
      <c r="BOU163" s="417"/>
      <c r="BOV163" s="417"/>
      <c r="BOW163" s="417"/>
      <c r="BOX163" s="417"/>
      <c r="BOY163" s="417"/>
      <c r="BOZ163" s="417"/>
      <c r="BPA163" s="417"/>
      <c r="BPB163" s="417"/>
      <c r="BPC163" s="417"/>
      <c r="BPD163" s="417"/>
      <c r="BPE163" s="417"/>
      <c r="BPF163" s="417"/>
      <c r="BPG163" s="417"/>
      <c r="BPH163" s="417"/>
      <c r="BPI163" s="417"/>
      <c r="BPJ163" s="417"/>
      <c r="BPK163" s="417"/>
      <c r="BPL163" s="417"/>
      <c r="BPM163" s="417"/>
      <c r="BPN163" s="417"/>
      <c r="BPO163" s="417"/>
      <c r="BPP163" s="417"/>
      <c r="BPQ163" s="417"/>
      <c r="BPR163" s="417"/>
      <c r="BPS163" s="417"/>
      <c r="BPT163" s="417"/>
      <c r="BPU163" s="417"/>
      <c r="BPV163" s="417"/>
      <c r="BPW163" s="417"/>
      <c r="BPX163" s="417"/>
      <c r="BPY163" s="417"/>
      <c r="BPZ163" s="417"/>
      <c r="BQA163" s="417"/>
      <c r="BQB163" s="417"/>
      <c r="BQC163" s="417"/>
      <c r="BQD163" s="417"/>
      <c r="BQE163" s="417"/>
      <c r="BQF163" s="417"/>
      <c r="BQG163" s="417"/>
      <c r="BQH163" s="417"/>
      <c r="BQI163" s="417"/>
      <c r="BQJ163" s="417"/>
      <c r="BQK163" s="417"/>
      <c r="BQL163" s="417"/>
      <c r="BQM163" s="417"/>
      <c r="BQN163" s="417"/>
      <c r="BQO163" s="417"/>
      <c r="BQP163" s="417"/>
      <c r="BQQ163" s="417"/>
      <c r="BQR163" s="417"/>
      <c r="BQS163" s="417"/>
      <c r="BQT163" s="417"/>
      <c r="BQU163" s="417"/>
      <c r="BQV163" s="417"/>
      <c r="BQW163" s="417"/>
      <c r="BQX163" s="417"/>
      <c r="BQY163" s="417"/>
      <c r="BQZ163" s="417"/>
      <c r="BRA163" s="417"/>
      <c r="BRB163" s="417"/>
      <c r="BRC163" s="417"/>
      <c r="BRD163" s="417"/>
      <c r="BRE163" s="417"/>
      <c r="BRF163" s="417"/>
      <c r="BRG163" s="417"/>
      <c r="BRH163" s="417"/>
      <c r="BRI163" s="417"/>
      <c r="BRJ163" s="417"/>
      <c r="BRK163" s="417"/>
      <c r="BRL163" s="417"/>
      <c r="BRM163" s="417"/>
      <c r="BRN163" s="417"/>
      <c r="BRO163" s="417"/>
      <c r="BRP163" s="417"/>
      <c r="BRQ163" s="417"/>
      <c r="BRR163" s="417"/>
      <c r="BRS163" s="417"/>
      <c r="BRT163" s="417"/>
      <c r="BRU163" s="417"/>
      <c r="BRV163" s="417"/>
      <c r="BRW163" s="417"/>
      <c r="BRX163" s="417"/>
      <c r="BRY163" s="417"/>
      <c r="BRZ163" s="417"/>
      <c r="BSA163" s="417"/>
      <c r="BSB163" s="417"/>
      <c r="BSC163" s="417"/>
      <c r="BSD163" s="417"/>
      <c r="BSE163" s="417"/>
      <c r="BSF163" s="417"/>
      <c r="BSG163" s="417"/>
      <c r="BSH163" s="417"/>
      <c r="BSI163" s="417"/>
      <c r="BSJ163" s="417"/>
      <c r="BSK163" s="417"/>
      <c r="BSL163" s="417"/>
      <c r="BSM163" s="417"/>
      <c r="BSN163" s="417"/>
      <c r="BSO163" s="417"/>
      <c r="BSP163" s="417"/>
      <c r="BSQ163" s="417"/>
      <c r="BSR163" s="417"/>
      <c r="BSS163" s="417"/>
      <c r="BST163" s="417"/>
      <c r="BSU163" s="417"/>
      <c r="BSV163" s="417"/>
      <c r="BSW163" s="417"/>
      <c r="BSX163" s="417"/>
      <c r="BSY163" s="417"/>
      <c r="BSZ163" s="417"/>
      <c r="BTA163" s="417"/>
      <c r="BTB163" s="417"/>
      <c r="BTC163" s="417"/>
      <c r="BTD163" s="417"/>
      <c r="BTE163" s="417"/>
      <c r="BTF163" s="417"/>
      <c r="BTG163" s="417"/>
      <c r="BTH163" s="417"/>
      <c r="BTI163" s="417"/>
      <c r="BTJ163" s="417"/>
      <c r="BTK163" s="417"/>
      <c r="BTL163" s="417"/>
      <c r="BTM163" s="417"/>
      <c r="BTN163" s="417"/>
      <c r="BTO163" s="417"/>
      <c r="BTP163" s="417"/>
      <c r="BTQ163" s="417"/>
      <c r="BTR163" s="417"/>
      <c r="BTS163" s="417"/>
      <c r="BTT163" s="417"/>
      <c r="BTU163" s="417"/>
      <c r="BTV163" s="417"/>
      <c r="BTW163" s="417"/>
      <c r="BTX163" s="417"/>
      <c r="BTY163" s="417"/>
      <c r="BTZ163" s="417"/>
      <c r="BUA163" s="417"/>
      <c r="BUB163" s="417"/>
      <c r="BUC163" s="417"/>
      <c r="BUD163" s="417"/>
      <c r="BUE163" s="417"/>
      <c r="BUF163" s="417"/>
      <c r="BUG163" s="417"/>
      <c r="BUH163" s="417"/>
      <c r="BUI163" s="417"/>
      <c r="BUJ163" s="417"/>
      <c r="BUK163" s="417"/>
      <c r="BUL163" s="417"/>
      <c r="BUM163" s="417"/>
      <c r="BUN163" s="417"/>
      <c r="BUO163" s="417"/>
      <c r="BUP163" s="417"/>
      <c r="BUQ163" s="417"/>
      <c r="BUR163" s="417"/>
      <c r="BUS163" s="417"/>
      <c r="BUT163" s="417"/>
      <c r="BUU163" s="417"/>
      <c r="BUV163" s="417"/>
      <c r="BUW163" s="417"/>
      <c r="BUX163" s="417"/>
      <c r="BUY163" s="417"/>
      <c r="BUZ163" s="417"/>
      <c r="BVA163" s="417"/>
      <c r="BVB163" s="417"/>
      <c r="BVC163" s="417"/>
      <c r="BVD163" s="417"/>
      <c r="BVE163" s="417"/>
      <c r="BVF163" s="417"/>
      <c r="BVG163" s="417"/>
      <c r="BVH163" s="417"/>
      <c r="BVI163" s="417"/>
      <c r="BVJ163" s="417"/>
      <c r="BVK163" s="417"/>
      <c r="BVL163" s="417"/>
      <c r="BVM163" s="417"/>
      <c r="BVN163" s="417"/>
      <c r="BVO163" s="417"/>
      <c r="BVP163" s="417"/>
      <c r="BVQ163" s="417"/>
      <c r="BVR163" s="417"/>
      <c r="BVS163" s="417"/>
      <c r="BVT163" s="417"/>
      <c r="BVU163" s="417"/>
      <c r="BVV163" s="417"/>
      <c r="BVW163" s="417"/>
      <c r="BVX163" s="417"/>
      <c r="BVY163" s="417"/>
      <c r="BVZ163" s="417"/>
      <c r="BWA163" s="417"/>
      <c r="BWB163" s="417"/>
      <c r="BWC163" s="417"/>
      <c r="BWD163" s="417"/>
      <c r="BWE163" s="417"/>
      <c r="BWF163" s="417"/>
      <c r="BWG163" s="417"/>
      <c r="BWH163" s="417"/>
      <c r="BWI163" s="417"/>
      <c r="BWJ163" s="417"/>
      <c r="BWK163" s="417"/>
      <c r="BWL163" s="417"/>
      <c r="BWM163" s="417"/>
      <c r="BWN163" s="417"/>
      <c r="BWO163" s="417"/>
      <c r="BWP163" s="417"/>
      <c r="BWQ163" s="417"/>
      <c r="BWR163" s="417"/>
      <c r="BWS163" s="417"/>
      <c r="BWT163" s="417"/>
      <c r="BWU163" s="417"/>
      <c r="BWV163" s="417"/>
      <c r="BWW163" s="417"/>
      <c r="BWX163" s="417"/>
      <c r="BWY163" s="417"/>
      <c r="BWZ163" s="417"/>
      <c r="BXA163" s="417"/>
      <c r="BXB163" s="417"/>
      <c r="BXC163" s="417"/>
      <c r="BXD163" s="417"/>
      <c r="BXE163" s="417"/>
      <c r="BXF163" s="417"/>
      <c r="BXG163" s="417"/>
      <c r="BXH163" s="417"/>
      <c r="BXI163" s="417"/>
      <c r="BXJ163" s="417"/>
      <c r="BXK163" s="417"/>
      <c r="BXL163" s="417"/>
      <c r="BXM163" s="417"/>
      <c r="BXN163" s="417"/>
      <c r="BXO163" s="417"/>
      <c r="BXP163" s="417"/>
      <c r="BXQ163" s="417"/>
      <c r="BXR163" s="417"/>
      <c r="BXS163" s="417"/>
      <c r="BXT163" s="417"/>
      <c r="BXU163" s="417"/>
      <c r="BXV163" s="417"/>
      <c r="BXW163" s="417"/>
      <c r="BXX163" s="417"/>
      <c r="BXY163" s="417"/>
      <c r="BXZ163" s="417"/>
      <c r="BYA163" s="417"/>
      <c r="BYB163" s="417"/>
      <c r="BYC163" s="417"/>
      <c r="BYD163" s="417"/>
      <c r="BYE163" s="417"/>
      <c r="BYF163" s="417"/>
      <c r="BYG163" s="417"/>
      <c r="BYH163" s="417"/>
      <c r="BYI163" s="417"/>
      <c r="BYJ163" s="417"/>
      <c r="BYK163" s="417"/>
      <c r="BYL163" s="417"/>
      <c r="BYM163" s="417"/>
      <c r="BYN163" s="417"/>
      <c r="BYO163" s="417"/>
      <c r="BYP163" s="417"/>
      <c r="BYQ163" s="417"/>
      <c r="BYR163" s="417"/>
      <c r="BYS163" s="417"/>
      <c r="BYT163" s="417"/>
      <c r="BYU163" s="417"/>
      <c r="BYV163" s="417"/>
      <c r="BYW163" s="417"/>
      <c r="BYX163" s="417"/>
      <c r="BYY163" s="417"/>
      <c r="BYZ163" s="417"/>
      <c r="BZA163" s="417"/>
      <c r="BZB163" s="417"/>
      <c r="BZC163" s="417"/>
      <c r="BZD163" s="417"/>
      <c r="BZE163" s="417"/>
      <c r="BZF163" s="417"/>
      <c r="BZG163" s="417"/>
      <c r="BZH163" s="417"/>
      <c r="BZI163" s="417"/>
      <c r="BZJ163" s="417"/>
      <c r="BZK163" s="417"/>
      <c r="BZL163" s="417"/>
      <c r="BZM163" s="417"/>
      <c r="BZN163" s="417"/>
      <c r="BZO163" s="417"/>
      <c r="BZP163" s="417"/>
      <c r="BZQ163" s="417"/>
      <c r="BZR163" s="417"/>
      <c r="BZS163" s="417"/>
      <c r="BZT163" s="417"/>
      <c r="BZU163" s="417"/>
      <c r="BZV163" s="417"/>
      <c r="BZW163" s="417"/>
      <c r="BZX163" s="417"/>
      <c r="BZY163" s="417"/>
      <c r="BZZ163" s="417"/>
      <c r="CAA163" s="417"/>
      <c r="CAB163" s="417"/>
      <c r="CAC163" s="417"/>
      <c r="CAD163" s="417"/>
      <c r="CAE163" s="417"/>
      <c r="CAF163" s="417"/>
      <c r="CAG163" s="417"/>
      <c r="CAH163" s="417"/>
      <c r="CAI163" s="417"/>
      <c r="CAJ163" s="417"/>
      <c r="CAK163" s="417"/>
      <c r="CAL163" s="417"/>
      <c r="CAM163" s="417"/>
      <c r="CAN163" s="417"/>
      <c r="CAO163" s="417"/>
      <c r="CAP163" s="417"/>
      <c r="CAQ163" s="417"/>
      <c r="CAR163" s="417"/>
      <c r="CAS163" s="417"/>
      <c r="CAT163" s="417"/>
      <c r="CAU163" s="417"/>
      <c r="CAV163" s="417"/>
      <c r="CAW163" s="417"/>
      <c r="CAX163" s="417"/>
      <c r="CAY163" s="417"/>
      <c r="CAZ163" s="417"/>
      <c r="CBA163" s="417"/>
      <c r="CBB163" s="417"/>
      <c r="CBC163" s="417"/>
      <c r="CBD163" s="417"/>
      <c r="CBE163" s="417"/>
      <c r="CBF163" s="417"/>
      <c r="CBG163" s="417"/>
      <c r="CBH163" s="417"/>
      <c r="CBI163" s="417"/>
      <c r="CBJ163" s="417"/>
      <c r="CBK163" s="417"/>
      <c r="CBL163" s="417"/>
      <c r="CBM163" s="417"/>
      <c r="CBN163" s="417"/>
      <c r="CBO163" s="417"/>
      <c r="CBP163" s="417"/>
      <c r="CBQ163" s="417"/>
      <c r="CBR163" s="417"/>
      <c r="CBS163" s="417"/>
      <c r="CBT163" s="417"/>
      <c r="CBU163" s="417"/>
      <c r="CBV163" s="417"/>
      <c r="CBW163" s="417"/>
      <c r="CBX163" s="417"/>
      <c r="CBY163" s="417"/>
      <c r="CBZ163" s="417"/>
      <c r="CCA163" s="417"/>
      <c r="CCB163" s="417"/>
      <c r="CCC163" s="417"/>
      <c r="CCD163" s="417"/>
      <c r="CCE163" s="417"/>
      <c r="CCF163" s="417"/>
      <c r="CCG163" s="417"/>
      <c r="CCH163" s="417"/>
      <c r="CCI163" s="417"/>
      <c r="CCJ163" s="417"/>
      <c r="CCK163" s="417"/>
      <c r="CCL163" s="417"/>
      <c r="CCM163" s="417"/>
      <c r="CCN163" s="417"/>
      <c r="CCO163" s="417"/>
      <c r="CCP163" s="417"/>
      <c r="CCQ163" s="417"/>
      <c r="CCR163" s="417"/>
      <c r="CCS163" s="417"/>
      <c r="CCT163" s="417"/>
      <c r="CCU163" s="417"/>
      <c r="CCV163" s="417"/>
      <c r="CCW163" s="417"/>
      <c r="CCX163" s="417"/>
      <c r="CCY163" s="417"/>
      <c r="CCZ163" s="417"/>
      <c r="CDA163" s="417"/>
      <c r="CDB163" s="417"/>
      <c r="CDC163" s="417"/>
      <c r="CDD163" s="417"/>
      <c r="CDE163" s="417"/>
      <c r="CDF163" s="417"/>
      <c r="CDG163" s="417"/>
      <c r="CDH163" s="417"/>
      <c r="CDI163" s="417"/>
      <c r="CDJ163" s="417"/>
      <c r="CDK163" s="417"/>
      <c r="CDL163" s="417"/>
      <c r="CDM163" s="417"/>
      <c r="CDN163" s="417"/>
      <c r="CDO163" s="417"/>
      <c r="CDP163" s="417"/>
      <c r="CDQ163" s="417"/>
      <c r="CDR163" s="417"/>
      <c r="CDS163" s="417"/>
      <c r="CDT163" s="417"/>
      <c r="CDU163" s="417"/>
      <c r="CDV163" s="417"/>
      <c r="CDW163" s="417"/>
      <c r="CDX163" s="417"/>
      <c r="CDY163" s="417"/>
      <c r="CDZ163" s="417"/>
      <c r="CEA163" s="417"/>
      <c r="CEB163" s="417"/>
      <c r="CEC163" s="417"/>
      <c r="CED163" s="417"/>
      <c r="CEE163" s="417"/>
      <c r="CEF163" s="417"/>
      <c r="CEG163" s="417"/>
      <c r="CEH163" s="417"/>
      <c r="CEI163" s="417"/>
      <c r="CEJ163" s="417"/>
      <c r="CEK163" s="417"/>
      <c r="CEL163" s="417"/>
      <c r="CEM163" s="417"/>
      <c r="CEN163" s="417"/>
      <c r="CEO163" s="417"/>
      <c r="CEP163" s="417"/>
      <c r="CEQ163" s="417"/>
      <c r="CER163" s="417"/>
      <c r="CES163" s="417"/>
      <c r="CET163" s="417"/>
      <c r="CEU163" s="417"/>
      <c r="CEV163" s="417"/>
      <c r="CEW163" s="417"/>
      <c r="CEX163" s="417"/>
      <c r="CEY163" s="417"/>
      <c r="CEZ163" s="417"/>
      <c r="CFA163" s="417"/>
      <c r="CFB163" s="417"/>
      <c r="CFC163" s="417"/>
      <c r="CFD163" s="417"/>
      <c r="CFE163" s="417"/>
      <c r="CFF163" s="417"/>
      <c r="CFG163" s="417"/>
      <c r="CFH163" s="417"/>
      <c r="CFI163" s="417"/>
      <c r="CFJ163" s="417"/>
      <c r="CFK163" s="417"/>
      <c r="CFL163" s="417"/>
      <c r="CFM163" s="417"/>
      <c r="CFN163" s="417"/>
      <c r="CFO163" s="417"/>
      <c r="CFP163" s="417"/>
      <c r="CFQ163" s="417"/>
      <c r="CFR163" s="417"/>
      <c r="CFS163" s="417"/>
      <c r="CFT163" s="417"/>
      <c r="CFU163" s="417"/>
      <c r="CFV163" s="417"/>
      <c r="CFW163" s="417"/>
      <c r="CFX163" s="417"/>
      <c r="CFY163" s="417"/>
      <c r="CFZ163" s="417"/>
      <c r="CGA163" s="417"/>
      <c r="CGB163" s="417"/>
      <c r="CGC163" s="417"/>
      <c r="CGD163" s="417"/>
      <c r="CGE163" s="417"/>
      <c r="CGF163" s="417"/>
      <c r="CGG163" s="417"/>
      <c r="CGH163" s="417"/>
      <c r="CGI163" s="417"/>
      <c r="CGJ163" s="417"/>
      <c r="CGK163" s="417"/>
      <c r="CGL163" s="417"/>
      <c r="CGM163" s="417"/>
      <c r="CGN163" s="417"/>
      <c r="CGO163" s="417"/>
      <c r="CGP163" s="417"/>
      <c r="CGQ163" s="417"/>
      <c r="CGR163" s="417"/>
      <c r="CGS163" s="417"/>
      <c r="CGT163" s="417"/>
      <c r="CGU163" s="417"/>
      <c r="CGV163" s="417"/>
      <c r="CGW163" s="417"/>
      <c r="CGX163" s="417"/>
      <c r="CGY163" s="417"/>
      <c r="CGZ163" s="417"/>
      <c r="CHA163" s="417"/>
      <c r="CHB163" s="417"/>
      <c r="CHC163" s="417"/>
      <c r="CHD163" s="417"/>
      <c r="CHE163" s="417"/>
      <c r="CHF163" s="417"/>
      <c r="CHG163" s="417"/>
      <c r="CHH163" s="417"/>
      <c r="CHI163" s="417"/>
      <c r="CHJ163" s="417"/>
      <c r="CHK163" s="417"/>
      <c r="CHL163" s="417"/>
      <c r="CHM163" s="417"/>
      <c r="CHN163" s="417"/>
      <c r="CHO163" s="417"/>
      <c r="CHP163" s="417"/>
      <c r="CHQ163" s="417"/>
      <c r="CHR163" s="417"/>
      <c r="CHS163" s="417"/>
      <c r="CHT163" s="417"/>
      <c r="CHU163" s="417"/>
      <c r="CHV163" s="417"/>
      <c r="CHW163" s="417"/>
      <c r="CHX163" s="417"/>
      <c r="CHY163" s="417"/>
      <c r="CHZ163" s="417"/>
      <c r="CIA163" s="417"/>
      <c r="CIB163" s="417"/>
      <c r="CIC163" s="417"/>
      <c r="CID163" s="417"/>
      <c r="CIE163" s="417"/>
      <c r="CIF163" s="417"/>
      <c r="CIG163" s="417"/>
      <c r="CIH163" s="417"/>
      <c r="CII163" s="417"/>
      <c r="CIJ163" s="417"/>
      <c r="CIK163" s="417"/>
      <c r="CIL163" s="417"/>
      <c r="CIM163" s="417"/>
      <c r="CIN163" s="417"/>
      <c r="CIO163" s="417"/>
      <c r="CIP163" s="417"/>
      <c r="CIQ163" s="417"/>
      <c r="CIR163" s="417"/>
      <c r="CIS163" s="417"/>
      <c r="CIT163" s="417"/>
      <c r="CIU163" s="417"/>
      <c r="CIV163" s="417"/>
      <c r="CIW163" s="417"/>
      <c r="CIX163" s="417"/>
      <c r="CIY163" s="417"/>
      <c r="CIZ163" s="417"/>
      <c r="CJA163" s="417"/>
      <c r="CJB163" s="417"/>
      <c r="CJC163" s="417"/>
      <c r="CJD163" s="417"/>
      <c r="CJE163" s="417"/>
      <c r="CJF163" s="417"/>
      <c r="CJG163" s="417"/>
      <c r="CJH163" s="417"/>
      <c r="CJI163" s="417"/>
      <c r="CJJ163" s="417"/>
      <c r="CJK163" s="417"/>
      <c r="CJL163" s="417"/>
      <c r="CJM163" s="417"/>
      <c r="CJN163" s="417"/>
      <c r="CJO163" s="417"/>
      <c r="CJP163" s="417"/>
      <c r="CJQ163" s="417"/>
      <c r="CJR163" s="417"/>
      <c r="CJS163" s="417"/>
      <c r="CJT163" s="417"/>
      <c r="CJU163" s="417"/>
      <c r="CJV163" s="417"/>
      <c r="CJW163" s="417"/>
      <c r="CJX163" s="417"/>
      <c r="CJY163" s="417"/>
      <c r="CJZ163" s="417"/>
      <c r="CKA163" s="417"/>
      <c r="CKB163" s="417"/>
      <c r="CKC163" s="417"/>
      <c r="CKD163" s="417"/>
      <c r="CKE163" s="417"/>
      <c r="CKF163" s="417"/>
      <c r="CKG163" s="417"/>
      <c r="CKH163" s="417"/>
      <c r="CKI163" s="417"/>
      <c r="CKJ163" s="417"/>
      <c r="CKK163" s="417"/>
      <c r="CKL163" s="417"/>
      <c r="CKM163" s="417"/>
      <c r="CKN163" s="417"/>
      <c r="CKO163" s="417"/>
      <c r="CKP163" s="417"/>
      <c r="CKQ163" s="417"/>
      <c r="CKR163" s="417"/>
      <c r="CKS163" s="417"/>
      <c r="CKT163" s="417"/>
      <c r="CKU163" s="417"/>
      <c r="CKV163" s="417"/>
      <c r="CKW163" s="417"/>
      <c r="CKX163" s="417"/>
      <c r="CKY163" s="417"/>
      <c r="CKZ163" s="417"/>
      <c r="CLA163" s="417"/>
      <c r="CLB163" s="417"/>
      <c r="CLC163" s="417"/>
      <c r="CLD163" s="417"/>
      <c r="CLE163" s="417"/>
      <c r="CLF163" s="417"/>
      <c r="CLG163" s="417"/>
      <c r="CLH163" s="417"/>
      <c r="CLI163" s="417"/>
      <c r="CLJ163" s="417"/>
      <c r="CLK163" s="417"/>
      <c r="CLL163" s="417"/>
      <c r="CLM163" s="417"/>
      <c r="CLN163" s="417"/>
      <c r="CLO163" s="417"/>
      <c r="CLP163" s="417"/>
      <c r="CLQ163" s="417"/>
      <c r="CLR163" s="417"/>
      <c r="CLS163" s="417"/>
      <c r="CLT163" s="417"/>
      <c r="CLU163" s="417"/>
      <c r="CLV163" s="417"/>
      <c r="CLW163" s="417"/>
      <c r="CLX163" s="417"/>
      <c r="CLY163" s="417"/>
      <c r="CLZ163" s="417"/>
      <c r="CMA163" s="417"/>
      <c r="CMB163" s="417"/>
      <c r="CMC163" s="417"/>
      <c r="CMD163" s="417"/>
      <c r="CME163" s="417"/>
      <c r="CMF163" s="417"/>
      <c r="CMG163" s="417"/>
      <c r="CMH163" s="417"/>
      <c r="CMI163" s="417"/>
      <c r="CMJ163" s="417"/>
      <c r="CMK163" s="417"/>
      <c r="CML163" s="417"/>
      <c r="CMM163" s="417"/>
      <c r="CMN163" s="417"/>
      <c r="CMO163" s="417"/>
      <c r="CMP163" s="417"/>
      <c r="CMQ163" s="417"/>
      <c r="CMR163" s="417"/>
      <c r="CMS163" s="417"/>
      <c r="CMT163" s="417"/>
      <c r="CMU163" s="417"/>
      <c r="CMV163" s="417"/>
      <c r="CMW163" s="417"/>
      <c r="CMX163" s="417"/>
      <c r="CMY163" s="417"/>
      <c r="CMZ163" s="417"/>
      <c r="CNA163" s="417"/>
      <c r="CNB163" s="417"/>
      <c r="CNC163" s="417"/>
      <c r="CND163" s="417"/>
      <c r="CNE163" s="417"/>
      <c r="CNF163" s="417"/>
      <c r="CNG163" s="417"/>
      <c r="CNH163" s="417"/>
      <c r="CNI163" s="417"/>
      <c r="CNJ163" s="417"/>
      <c r="CNK163" s="417"/>
      <c r="CNL163" s="417"/>
      <c r="CNM163" s="417"/>
      <c r="CNN163" s="417"/>
      <c r="CNO163" s="417"/>
      <c r="CNP163" s="417"/>
      <c r="CNQ163" s="417"/>
      <c r="CNR163" s="417"/>
      <c r="CNS163" s="417"/>
      <c r="CNT163" s="417"/>
      <c r="CNU163" s="417"/>
      <c r="CNV163" s="417"/>
      <c r="CNW163" s="417"/>
      <c r="CNX163" s="417"/>
      <c r="CNY163" s="417"/>
      <c r="CNZ163" s="417"/>
      <c r="COA163" s="417"/>
      <c r="COB163" s="417"/>
      <c r="COC163" s="417"/>
      <c r="COD163" s="417"/>
      <c r="COE163" s="417"/>
      <c r="COF163" s="417"/>
      <c r="COG163" s="417"/>
      <c r="COH163" s="417"/>
      <c r="COI163" s="417"/>
      <c r="COJ163" s="417"/>
      <c r="COK163" s="417"/>
      <c r="COL163" s="417"/>
      <c r="COM163" s="417"/>
      <c r="CON163" s="417"/>
      <c r="COO163" s="417"/>
      <c r="COP163" s="417"/>
      <c r="COQ163" s="417"/>
      <c r="COR163" s="417"/>
      <c r="COS163" s="417"/>
      <c r="COT163" s="417"/>
      <c r="COU163" s="417"/>
      <c r="COV163" s="417"/>
      <c r="COW163" s="417"/>
      <c r="COX163" s="417"/>
      <c r="COY163" s="417"/>
    </row>
    <row r="164" spans="1:2443" s="426" customFormat="1" x14ac:dyDescent="0.35">
      <c r="A164" s="307" t="s">
        <v>585</v>
      </c>
      <c r="B164" s="421" t="s">
        <v>102</v>
      </c>
      <c r="C164" s="421">
        <v>2009</v>
      </c>
      <c r="D164" s="421" t="s">
        <v>403</v>
      </c>
      <c r="E164" s="420">
        <f>SUM(E162:E163)</f>
        <v>23249</v>
      </c>
      <c r="F164" s="420">
        <f>SUM(F162:F163)</f>
        <v>0</v>
      </c>
      <c r="G164" s="470">
        <f t="shared" si="5"/>
        <v>23249</v>
      </c>
      <c r="H164" s="331"/>
      <c r="I164" s="416"/>
      <c r="J164" s="416"/>
      <c r="K164" s="416"/>
      <c r="L164" s="416"/>
      <c r="M164" s="416"/>
      <c r="N164" s="416"/>
      <c r="O164" s="416"/>
      <c r="P164" s="416"/>
      <c r="Q164" s="416"/>
      <c r="R164" s="425"/>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c r="AR164" s="416"/>
      <c r="AS164" s="416"/>
      <c r="AT164" s="416"/>
      <c r="AU164" s="416"/>
      <c r="AV164" s="416"/>
      <c r="AW164" s="416"/>
      <c r="AX164" s="416"/>
      <c r="AY164" s="416"/>
      <c r="AZ164" s="416"/>
      <c r="BA164" s="416"/>
      <c r="BB164" s="416"/>
      <c r="BC164" s="416"/>
      <c r="BD164" s="416"/>
      <c r="BE164" s="416"/>
      <c r="BF164" s="416"/>
      <c r="BG164" s="416"/>
      <c r="BH164" s="416"/>
      <c r="BI164" s="416"/>
      <c r="BJ164" s="416"/>
      <c r="BK164" s="416"/>
      <c r="BL164" s="416"/>
      <c r="BM164" s="416"/>
      <c r="BN164" s="416"/>
      <c r="BO164" s="416"/>
      <c r="BP164" s="416"/>
      <c r="BQ164" s="416"/>
      <c r="BR164" s="416"/>
      <c r="BS164" s="416"/>
      <c r="BT164" s="416"/>
      <c r="BU164" s="416"/>
      <c r="BV164" s="416"/>
      <c r="BW164" s="416"/>
      <c r="BX164" s="416"/>
      <c r="BY164" s="416"/>
      <c r="BZ164" s="416"/>
      <c r="CA164" s="416"/>
      <c r="CB164" s="416"/>
      <c r="CC164" s="416"/>
      <c r="CD164" s="416"/>
      <c r="CE164" s="416"/>
      <c r="CF164" s="416"/>
      <c r="CG164" s="416"/>
      <c r="CH164" s="416"/>
      <c r="CI164" s="416"/>
      <c r="CJ164" s="416"/>
      <c r="CK164" s="416"/>
      <c r="CL164" s="416"/>
      <c r="CM164" s="416"/>
      <c r="CN164" s="416"/>
      <c r="CO164" s="416"/>
      <c r="CP164" s="416"/>
      <c r="CQ164" s="416"/>
      <c r="CR164" s="416"/>
      <c r="CS164" s="416"/>
      <c r="CT164" s="416"/>
      <c r="CU164" s="416"/>
      <c r="CV164" s="416"/>
      <c r="CW164" s="416"/>
      <c r="CX164" s="416"/>
      <c r="CY164" s="416"/>
      <c r="CZ164" s="416"/>
      <c r="DA164" s="416"/>
      <c r="DB164" s="416"/>
      <c r="DC164" s="416"/>
      <c r="DD164" s="416"/>
      <c r="DE164" s="416"/>
      <c r="DF164" s="416"/>
      <c r="DG164" s="416"/>
      <c r="DH164" s="416"/>
      <c r="DI164" s="416"/>
      <c r="DJ164" s="416"/>
      <c r="DK164" s="416"/>
      <c r="DL164" s="416"/>
      <c r="DM164" s="416"/>
      <c r="DN164" s="416"/>
      <c r="DO164" s="416"/>
      <c r="DP164" s="416"/>
      <c r="DQ164" s="416"/>
      <c r="DR164" s="416"/>
      <c r="DS164" s="416"/>
      <c r="DT164" s="416"/>
      <c r="DU164" s="416"/>
      <c r="DV164" s="416"/>
      <c r="DW164" s="416"/>
      <c r="DX164" s="416"/>
      <c r="DY164" s="416"/>
      <c r="DZ164" s="416"/>
      <c r="EA164" s="416"/>
      <c r="EB164" s="416"/>
      <c r="EC164" s="416"/>
      <c r="ED164" s="416"/>
      <c r="EE164" s="416"/>
      <c r="EF164" s="416"/>
      <c r="EG164" s="416"/>
      <c r="EH164" s="416"/>
      <c r="EI164" s="416"/>
      <c r="EJ164" s="416"/>
      <c r="EK164" s="416"/>
      <c r="EL164" s="416"/>
      <c r="EM164" s="416"/>
      <c r="EN164" s="416"/>
      <c r="EO164" s="416"/>
      <c r="EP164" s="416"/>
      <c r="EQ164" s="416"/>
      <c r="ER164" s="416"/>
      <c r="ES164" s="416"/>
      <c r="ET164" s="416"/>
      <c r="EU164" s="416"/>
      <c r="EV164" s="416"/>
      <c r="EW164" s="416"/>
      <c r="EX164" s="416"/>
      <c r="EY164" s="416"/>
      <c r="EZ164" s="416"/>
      <c r="FA164" s="416"/>
      <c r="FB164" s="416"/>
      <c r="FC164" s="416"/>
      <c r="FD164" s="416"/>
      <c r="FE164" s="416"/>
      <c r="FF164" s="416"/>
      <c r="FG164" s="416"/>
      <c r="FH164" s="416"/>
      <c r="FI164" s="416"/>
      <c r="FJ164" s="416"/>
      <c r="FK164" s="416"/>
      <c r="FL164" s="416"/>
      <c r="FM164" s="416"/>
      <c r="FN164" s="416"/>
      <c r="FO164" s="416"/>
      <c r="FP164" s="416"/>
      <c r="FQ164" s="416"/>
      <c r="FR164" s="416"/>
      <c r="FS164" s="416"/>
      <c r="FT164" s="416"/>
      <c r="FU164" s="416"/>
      <c r="FV164" s="416"/>
      <c r="FW164" s="416"/>
      <c r="FX164" s="416"/>
      <c r="FY164" s="416"/>
      <c r="FZ164" s="416"/>
      <c r="GA164" s="416"/>
      <c r="GB164" s="416"/>
      <c r="GC164" s="416"/>
      <c r="GD164" s="416"/>
      <c r="GE164" s="416"/>
      <c r="GF164" s="416"/>
      <c r="GG164" s="416"/>
      <c r="GH164" s="416"/>
      <c r="GI164" s="416"/>
      <c r="GJ164" s="416"/>
      <c r="GK164" s="416"/>
      <c r="GL164" s="416"/>
      <c r="GM164" s="416"/>
      <c r="GN164" s="416"/>
      <c r="GO164" s="416"/>
      <c r="GP164" s="416"/>
      <c r="GQ164" s="416"/>
      <c r="GR164" s="416"/>
      <c r="GS164" s="416"/>
      <c r="GT164" s="416"/>
      <c r="GU164" s="416"/>
      <c r="GV164" s="416"/>
      <c r="GW164" s="416"/>
      <c r="GX164" s="416"/>
      <c r="GY164" s="416"/>
      <c r="GZ164" s="416"/>
      <c r="HA164" s="416"/>
      <c r="HB164" s="416"/>
      <c r="HC164" s="416"/>
      <c r="HD164" s="416"/>
      <c r="HE164" s="416"/>
      <c r="HF164" s="416"/>
      <c r="HG164" s="416"/>
      <c r="HH164" s="416"/>
      <c r="HI164" s="416"/>
      <c r="HJ164" s="416"/>
      <c r="HK164" s="416"/>
      <c r="HL164" s="416"/>
      <c r="HM164" s="416"/>
      <c r="HN164" s="416"/>
      <c r="HO164" s="416"/>
      <c r="HP164" s="416"/>
      <c r="HQ164" s="416"/>
      <c r="HR164" s="416"/>
      <c r="HS164" s="416"/>
      <c r="HT164" s="416"/>
      <c r="HU164" s="416"/>
      <c r="HV164" s="416"/>
      <c r="HW164" s="416"/>
      <c r="HX164" s="416"/>
      <c r="HY164" s="416"/>
      <c r="HZ164" s="416"/>
      <c r="IA164" s="416"/>
      <c r="IB164" s="416"/>
      <c r="IC164" s="416"/>
      <c r="ID164" s="416"/>
      <c r="IE164" s="416"/>
      <c r="IF164" s="416"/>
      <c r="IG164" s="416"/>
      <c r="IH164" s="416"/>
      <c r="II164" s="416"/>
      <c r="IJ164" s="416"/>
      <c r="IK164" s="416"/>
      <c r="IL164" s="416"/>
      <c r="IM164" s="416"/>
      <c r="IN164" s="416"/>
      <c r="IO164" s="416"/>
      <c r="IP164" s="416"/>
      <c r="IQ164" s="416"/>
      <c r="IR164" s="416"/>
      <c r="IS164" s="416"/>
      <c r="IT164" s="416"/>
      <c r="IU164" s="416"/>
      <c r="IV164" s="416"/>
      <c r="IW164" s="416"/>
      <c r="IX164" s="416"/>
      <c r="IY164" s="416"/>
      <c r="IZ164" s="416"/>
      <c r="JA164" s="416"/>
      <c r="JB164" s="416"/>
      <c r="JC164" s="416"/>
      <c r="JD164" s="416"/>
      <c r="JE164" s="416"/>
      <c r="JF164" s="416"/>
      <c r="JG164" s="416"/>
      <c r="JH164" s="416"/>
      <c r="JI164" s="416"/>
      <c r="JJ164" s="416"/>
      <c r="JK164" s="416"/>
      <c r="JL164" s="416"/>
      <c r="JM164" s="416"/>
      <c r="JN164" s="416"/>
      <c r="JO164" s="416"/>
      <c r="JP164" s="416"/>
      <c r="JQ164" s="416"/>
      <c r="JR164" s="416"/>
      <c r="JS164" s="416"/>
      <c r="JT164" s="416"/>
      <c r="JU164" s="416"/>
      <c r="JV164" s="416"/>
      <c r="JW164" s="416"/>
      <c r="JX164" s="416"/>
      <c r="JY164" s="416"/>
      <c r="JZ164" s="416"/>
      <c r="KA164" s="416"/>
      <c r="KB164" s="416"/>
      <c r="KC164" s="416"/>
      <c r="KD164" s="416"/>
      <c r="KE164" s="416"/>
      <c r="KF164" s="416"/>
      <c r="KG164" s="416"/>
      <c r="KH164" s="416"/>
      <c r="KI164" s="416"/>
      <c r="KJ164" s="416"/>
      <c r="KK164" s="416"/>
      <c r="KL164" s="416"/>
      <c r="KM164" s="416"/>
      <c r="KN164" s="416"/>
      <c r="KO164" s="416"/>
      <c r="KP164" s="416"/>
      <c r="KQ164" s="416"/>
      <c r="KR164" s="416"/>
      <c r="KS164" s="416"/>
      <c r="KT164" s="416"/>
      <c r="KU164" s="416"/>
      <c r="KV164" s="416"/>
      <c r="KW164" s="416"/>
      <c r="KX164" s="416"/>
      <c r="KY164" s="416"/>
      <c r="KZ164" s="416"/>
      <c r="LA164" s="416"/>
      <c r="LB164" s="416"/>
      <c r="LC164" s="416"/>
      <c r="LD164" s="416"/>
      <c r="LE164" s="416"/>
      <c r="LF164" s="416"/>
      <c r="LG164" s="416"/>
      <c r="LH164" s="416"/>
      <c r="LI164" s="416"/>
      <c r="LJ164" s="416"/>
      <c r="LK164" s="416"/>
      <c r="LL164" s="416"/>
      <c r="LM164" s="416"/>
      <c r="LN164" s="416"/>
      <c r="LO164" s="416"/>
      <c r="LP164" s="416"/>
      <c r="LQ164" s="416"/>
      <c r="LR164" s="416"/>
      <c r="LS164" s="416"/>
      <c r="LT164" s="416"/>
      <c r="LU164" s="416"/>
      <c r="LV164" s="416"/>
      <c r="LW164" s="416"/>
      <c r="LX164" s="416"/>
      <c r="LY164" s="416"/>
      <c r="LZ164" s="416"/>
      <c r="MA164" s="416"/>
      <c r="MB164" s="416"/>
      <c r="MC164" s="416"/>
      <c r="MD164" s="416"/>
      <c r="ME164" s="416"/>
      <c r="MF164" s="416"/>
      <c r="MG164" s="416"/>
      <c r="MH164" s="416"/>
      <c r="MI164" s="416"/>
      <c r="MJ164" s="416"/>
      <c r="MK164" s="416"/>
      <c r="ML164" s="416"/>
      <c r="MM164" s="416"/>
      <c r="MN164" s="416"/>
      <c r="MO164" s="416"/>
      <c r="MP164" s="416"/>
      <c r="MQ164" s="416"/>
      <c r="MR164" s="416"/>
      <c r="MS164" s="416"/>
      <c r="MT164" s="416"/>
      <c r="MU164" s="416"/>
      <c r="MV164" s="416"/>
      <c r="MW164" s="416"/>
      <c r="MX164" s="416"/>
      <c r="MY164" s="416"/>
      <c r="MZ164" s="416"/>
      <c r="NA164" s="416"/>
      <c r="NB164" s="416"/>
      <c r="NC164" s="416"/>
      <c r="ND164" s="416"/>
      <c r="NE164" s="416"/>
      <c r="NF164" s="416"/>
      <c r="NG164" s="416"/>
      <c r="NH164" s="416"/>
      <c r="NI164" s="416"/>
      <c r="NJ164" s="416"/>
      <c r="NK164" s="416"/>
      <c r="NL164" s="416"/>
      <c r="NM164" s="416"/>
      <c r="NN164" s="416"/>
      <c r="NO164" s="416"/>
      <c r="NP164" s="416"/>
      <c r="NQ164" s="416"/>
      <c r="NR164" s="416"/>
      <c r="NS164" s="416"/>
      <c r="NT164" s="416"/>
      <c r="NU164" s="416"/>
      <c r="NV164" s="416"/>
      <c r="NW164" s="416"/>
      <c r="NX164" s="416"/>
      <c r="NY164" s="416"/>
      <c r="NZ164" s="416"/>
      <c r="OA164" s="416"/>
      <c r="OB164" s="416"/>
      <c r="OC164" s="416"/>
      <c r="OD164" s="416"/>
      <c r="OE164" s="416"/>
      <c r="OF164" s="416"/>
      <c r="OG164" s="416"/>
      <c r="OH164" s="416"/>
      <c r="OI164" s="416"/>
      <c r="OJ164" s="416"/>
      <c r="OK164" s="416"/>
      <c r="OL164" s="416"/>
      <c r="OM164" s="416"/>
      <c r="ON164" s="416"/>
      <c r="OO164" s="416"/>
      <c r="OP164" s="416"/>
      <c r="OQ164" s="416"/>
      <c r="OR164" s="416"/>
      <c r="OS164" s="416"/>
      <c r="OT164" s="416"/>
      <c r="OU164" s="416"/>
      <c r="OV164" s="416"/>
      <c r="OW164" s="416"/>
      <c r="OX164" s="416"/>
      <c r="OY164" s="416"/>
      <c r="OZ164" s="416"/>
      <c r="PA164" s="416"/>
      <c r="PB164" s="416"/>
      <c r="PC164" s="416"/>
      <c r="PD164" s="416"/>
      <c r="PE164" s="416"/>
      <c r="PF164" s="416"/>
      <c r="PG164" s="416"/>
      <c r="PH164" s="416"/>
      <c r="PI164" s="416"/>
      <c r="PJ164" s="416"/>
      <c r="PK164" s="416"/>
      <c r="PL164" s="416"/>
      <c r="PM164" s="416"/>
      <c r="PN164" s="416"/>
      <c r="PO164" s="416"/>
      <c r="PP164" s="416"/>
      <c r="PQ164" s="416"/>
      <c r="PR164" s="416"/>
      <c r="PS164" s="416"/>
      <c r="PT164" s="416"/>
      <c r="PU164" s="416"/>
      <c r="PV164" s="416"/>
      <c r="PW164" s="416"/>
      <c r="PX164" s="416"/>
      <c r="PY164" s="416"/>
      <c r="PZ164" s="416"/>
      <c r="QA164" s="416"/>
      <c r="QB164" s="416"/>
      <c r="QC164" s="416"/>
      <c r="QD164" s="416"/>
      <c r="QE164" s="416"/>
      <c r="QF164" s="416"/>
      <c r="QG164" s="416"/>
      <c r="QH164" s="416"/>
      <c r="QI164" s="416"/>
      <c r="QJ164" s="416"/>
      <c r="QK164" s="416"/>
      <c r="QL164" s="416"/>
      <c r="QM164" s="416"/>
      <c r="QN164" s="416"/>
      <c r="QO164" s="416"/>
      <c r="QP164" s="416"/>
      <c r="QQ164" s="416"/>
      <c r="QR164" s="416"/>
      <c r="QS164" s="416"/>
      <c r="QT164" s="416"/>
      <c r="QU164" s="416"/>
      <c r="QV164" s="416"/>
      <c r="QW164" s="416"/>
      <c r="QX164" s="416"/>
      <c r="QY164" s="416"/>
      <c r="QZ164" s="416"/>
      <c r="RA164" s="416"/>
      <c r="RB164" s="416"/>
      <c r="RC164" s="416"/>
      <c r="RD164" s="416"/>
      <c r="RE164" s="416"/>
      <c r="RF164" s="416"/>
      <c r="RG164" s="416"/>
      <c r="RH164" s="416"/>
      <c r="RI164" s="416"/>
      <c r="RJ164" s="416"/>
      <c r="RK164" s="416"/>
      <c r="RL164" s="416"/>
      <c r="RM164" s="416"/>
      <c r="RN164" s="416"/>
      <c r="RO164" s="416"/>
      <c r="RP164" s="416"/>
      <c r="RQ164" s="416"/>
      <c r="RR164" s="416"/>
      <c r="RS164" s="416"/>
      <c r="RT164" s="416"/>
      <c r="RU164" s="416"/>
      <c r="RV164" s="416"/>
      <c r="RW164" s="416"/>
      <c r="RX164" s="416"/>
      <c r="RY164" s="416"/>
      <c r="RZ164" s="416"/>
      <c r="SA164" s="416"/>
      <c r="SB164" s="416"/>
      <c r="SC164" s="416"/>
      <c r="SD164" s="416"/>
      <c r="SE164" s="416"/>
      <c r="SF164" s="416"/>
      <c r="SG164" s="416"/>
      <c r="SH164" s="416"/>
      <c r="SI164" s="416"/>
      <c r="SJ164" s="416"/>
      <c r="SK164" s="416"/>
      <c r="SL164" s="416"/>
      <c r="SM164" s="416"/>
      <c r="SN164" s="416"/>
      <c r="SO164" s="416"/>
      <c r="SP164" s="416"/>
      <c r="SQ164" s="416"/>
      <c r="SR164" s="416"/>
      <c r="SS164" s="416"/>
      <c r="ST164" s="416"/>
      <c r="SU164" s="416"/>
      <c r="SV164" s="416"/>
      <c r="SW164" s="416"/>
      <c r="SX164" s="416"/>
      <c r="SY164" s="416"/>
      <c r="SZ164" s="416"/>
      <c r="TA164" s="416"/>
      <c r="TB164" s="416"/>
      <c r="TC164" s="416"/>
      <c r="TD164" s="416"/>
      <c r="TE164" s="416"/>
      <c r="TF164" s="416"/>
      <c r="TG164" s="416"/>
      <c r="TH164" s="416"/>
      <c r="TI164" s="416"/>
      <c r="TJ164" s="416"/>
      <c r="TK164" s="416"/>
      <c r="TL164" s="416"/>
      <c r="TM164" s="416"/>
      <c r="TN164" s="416"/>
      <c r="TO164" s="416"/>
      <c r="TP164" s="416"/>
      <c r="TQ164" s="416"/>
      <c r="TR164" s="416"/>
      <c r="TS164" s="416"/>
      <c r="TT164" s="416"/>
      <c r="TU164" s="416"/>
      <c r="TV164" s="416"/>
      <c r="TW164" s="416"/>
      <c r="TX164" s="416"/>
      <c r="TY164" s="416"/>
      <c r="TZ164" s="416"/>
      <c r="UA164" s="416"/>
      <c r="UB164" s="416"/>
      <c r="UC164" s="416"/>
      <c r="UD164" s="416"/>
      <c r="UE164" s="416"/>
      <c r="UF164" s="416"/>
      <c r="UG164" s="416"/>
      <c r="UH164" s="416"/>
      <c r="UI164" s="416"/>
      <c r="UJ164" s="416"/>
      <c r="UK164" s="416"/>
      <c r="UL164" s="416"/>
      <c r="UM164" s="416"/>
      <c r="UN164" s="416"/>
      <c r="UO164" s="416"/>
      <c r="UP164" s="416"/>
      <c r="UQ164" s="416"/>
      <c r="UR164" s="416"/>
      <c r="US164" s="416"/>
      <c r="UT164" s="416"/>
      <c r="UU164" s="416"/>
      <c r="UV164" s="416"/>
      <c r="UW164" s="416"/>
      <c r="UX164" s="416"/>
      <c r="UY164" s="416"/>
      <c r="UZ164" s="416"/>
      <c r="VA164" s="416"/>
      <c r="VB164" s="416"/>
      <c r="VC164" s="416"/>
      <c r="VD164" s="416"/>
      <c r="VE164" s="416"/>
      <c r="VF164" s="416"/>
      <c r="VG164" s="416"/>
      <c r="VH164" s="416"/>
      <c r="VI164" s="416"/>
      <c r="VJ164" s="416"/>
      <c r="VK164" s="416"/>
      <c r="VL164" s="416"/>
      <c r="VM164" s="416"/>
      <c r="VN164" s="416"/>
      <c r="VO164" s="416"/>
      <c r="VP164" s="416"/>
      <c r="VQ164" s="416"/>
      <c r="VR164" s="416"/>
      <c r="VS164" s="416"/>
      <c r="VT164" s="416"/>
      <c r="VU164" s="416"/>
      <c r="VV164" s="416"/>
      <c r="VW164" s="416"/>
      <c r="VX164" s="416"/>
      <c r="VY164" s="416"/>
      <c r="VZ164" s="416"/>
      <c r="WA164" s="416"/>
      <c r="WB164" s="416"/>
      <c r="WC164" s="416"/>
      <c r="WD164" s="416"/>
      <c r="WE164" s="416"/>
      <c r="WF164" s="416"/>
      <c r="WG164" s="416"/>
      <c r="WH164" s="416"/>
      <c r="WI164" s="416"/>
      <c r="WJ164" s="416"/>
      <c r="WK164" s="416"/>
      <c r="WL164" s="416"/>
      <c r="WM164" s="416"/>
      <c r="WN164" s="416"/>
      <c r="WO164" s="416"/>
      <c r="WP164" s="416"/>
      <c r="WQ164" s="416"/>
      <c r="WR164" s="416"/>
      <c r="WS164" s="416"/>
      <c r="WT164" s="416"/>
      <c r="WU164" s="416"/>
      <c r="WV164" s="416"/>
      <c r="WW164" s="416"/>
      <c r="WX164" s="416"/>
      <c r="WY164" s="416"/>
      <c r="WZ164" s="416"/>
      <c r="XA164" s="416"/>
      <c r="XB164" s="416"/>
      <c r="XC164" s="416"/>
      <c r="XD164" s="416"/>
      <c r="XE164" s="416"/>
      <c r="XF164" s="416"/>
      <c r="XG164" s="416"/>
      <c r="XH164" s="416"/>
      <c r="XI164" s="416"/>
      <c r="XJ164" s="416"/>
      <c r="XK164" s="416"/>
      <c r="XL164" s="416"/>
      <c r="XM164" s="416"/>
      <c r="XN164" s="416"/>
      <c r="XO164" s="416"/>
      <c r="XP164" s="416"/>
      <c r="XQ164" s="416"/>
      <c r="XR164" s="417"/>
      <c r="XS164" s="417"/>
      <c r="XT164" s="417"/>
      <c r="XU164" s="417"/>
      <c r="XV164" s="417"/>
      <c r="XW164" s="417"/>
      <c r="XX164" s="417"/>
      <c r="XY164" s="417"/>
      <c r="XZ164" s="417"/>
      <c r="YA164" s="417"/>
      <c r="YB164" s="417"/>
      <c r="YC164" s="417"/>
      <c r="YD164" s="417"/>
      <c r="YE164" s="417"/>
      <c r="YF164" s="417"/>
      <c r="YG164" s="417"/>
      <c r="YH164" s="417"/>
      <c r="YI164" s="417"/>
      <c r="YJ164" s="417"/>
      <c r="YK164" s="417"/>
      <c r="YL164" s="417"/>
      <c r="YM164" s="417"/>
      <c r="YN164" s="417"/>
      <c r="YO164" s="417"/>
      <c r="YP164" s="417"/>
      <c r="YQ164" s="417"/>
      <c r="YR164" s="417"/>
      <c r="YS164" s="417"/>
      <c r="YT164" s="417"/>
      <c r="YU164" s="417"/>
      <c r="YV164" s="417"/>
      <c r="YW164" s="417"/>
      <c r="YX164" s="417"/>
      <c r="YY164" s="417"/>
      <c r="YZ164" s="417"/>
      <c r="ZA164" s="417"/>
      <c r="ZB164" s="417"/>
      <c r="ZC164" s="417"/>
      <c r="ZD164" s="417"/>
      <c r="ZE164" s="417"/>
      <c r="ZF164" s="417"/>
      <c r="ZG164" s="417"/>
      <c r="ZH164" s="417"/>
      <c r="ZI164" s="417"/>
      <c r="ZJ164" s="417"/>
      <c r="ZK164" s="417"/>
      <c r="ZL164" s="417"/>
      <c r="ZM164" s="417"/>
      <c r="ZN164" s="417"/>
      <c r="ZO164" s="417"/>
      <c r="ZP164" s="417"/>
      <c r="ZQ164" s="417"/>
      <c r="ZR164" s="417"/>
      <c r="ZS164" s="417"/>
      <c r="ZT164" s="417"/>
      <c r="ZU164" s="417"/>
      <c r="ZV164" s="417"/>
      <c r="ZW164" s="417"/>
      <c r="ZX164" s="417"/>
      <c r="ZY164" s="417"/>
      <c r="ZZ164" s="417"/>
      <c r="AAA164" s="417"/>
      <c r="AAB164" s="417"/>
      <c r="AAC164" s="417"/>
      <c r="AAD164" s="417"/>
      <c r="AAE164" s="417"/>
      <c r="AAF164" s="417"/>
      <c r="AAG164" s="417"/>
      <c r="AAH164" s="417"/>
      <c r="AAI164" s="417"/>
      <c r="AAJ164" s="417"/>
      <c r="AAK164" s="417"/>
      <c r="AAL164" s="417"/>
      <c r="AAM164" s="417"/>
      <c r="AAN164" s="417"/>
      <c r="AAO164" s="417"/>
      <c r="AAP164" s="417"/>
      <c r="AAQ164" s="417"/>
      <c r="AAR164" s="417"/>
      <c r="AAS164" s="417"/>
      <c r="AAT164" s="417"/>
      <c r="AAU164" s="417"/>
      <c r="AAV164" s="417"/>
      <c r="AAW164" s="417"/>
      <c r="AAX164" s="417"/>
      <c r="AAY164" s="417"/>
      <c r="AAZ164" s="417"/>
      <c r="ABA164" s="417"/>
      <c r="ABB164" s="417"/>
      <c r="ABC164" s="417"/>
      <c r="ABD164" s="417"/>
      <c r="ABE164" s="417"/>
      <c r="ABF164" s="417"/>
      <c r="ABG164" s="417"/>
      <c r="ABH164" s="417"/>
      <c r="ABI164" s="417"/>
      <c r="ABJ164" s="417"/>
      <c r="ABK164" s="417"/>
      <c r="ABL164" s="417"/>
      <c r="ABM164" s="417"/>
      <c r="ABN164" s="417"/>
      <c r="ABO164" s="417"/>
      <c r="ABP164" s="417"/>
      <c r="ABQ164" s="417"/>
      <c r="ABR164" s="417"/>
      <c r="ABS164" s="417"/>
      <c r="ABT164" s="417"/>
      <c r="ABU164" s="417"/>
      <c r="ABV164" s="417"/>
      <c r="ABW164" s="417"/>
      <c r="ABX164" s="417"/>
      <c r="ABY164" s="417"/>
      <c r="ABZ164" s="417"/>
      <c r="ACA164" s="417"/>
      <c r="ACB164" s="417"/>
      <c r="ACC164" s="417"/>
      <c r="ACD164" s="417"/>
      <c r="ACE164" s="417"/>
      <c r="ACF164" s="417"/>
      <c r="ACG164" s="417"/>
      <c r="ACH164" s="417"/>
      <c r="ACI164" s="417"/>
      <c r="ACJ164" s="417"/>
      <c r="ACK164" s="417"/>
      <c r="ACL164" s="417"/>
      <c r="ACM164" s="417"/>
      <c r="ACN164" s="417"/>
      <c r="ACO164" s="417"/>
      <c r="ACP164" s="417"/>
      <c r="ACQ164" s="417"/>
      <c r="ACR164" s="417"/>
      <c r="ACS164" s="417"/>
      <c r="ACT164" s="417"/>
      <c r="ACU164" s="417"/>
      <c r="ACV164" s="417"/>
      <c r="ACW164" s="417"/>
      <c r="ACX164" s="417"/>
      <c r="ACY164" s="417"/>
      <c r="ACZ164" s="417"/>
      <c r="ADA164" s="417"/>
      <c r="ADB164" s="417"/>
      <c r="ADC164" s="417"/>
      <c r="ADD164" s="417"/>
      <c r="ADE164" s="417"/>
      <c r="ADF164" s="417"/>
      <c r="ADG164" s="417"/>
      <c r="ADH164" s="417"/>
      <c r="ADI164" s="417"/>
      <c r="ADJ164" s="417"/>
      <c r="ADK164" s="417"/>
      <c r="ADL164" s="417"/>
      <c r="ADM164" s="417"/>
      <c r="ADN164" s="417"/>
      <c r="ADO164" s="417"/>
      <c r="ADP164" s="417"/>
      <c r="ADQ164" s="417"/>
      <c r="ADR164" s="417"/>
      <c r="ADS164" s="417"/>
      <c r="ADT164" s="417"/>
      <c r="ADU164" s="417"/>
      <c r="ADV164" s="417"/>
      <c r="ADW164" s="417"/>
      <c r="ADX164" s="417"/>
      <c r="ADY164" s="417"/>
      <c r="ADZ164" s="417"/>
      <c r="AEA164" s="417"/>
      <c r="AEB164" s="417"/>
      <c r="AEC164" s="417"/>
      <c r="AED164" s="417"/>
      <c r="AEE164" s="417"/>
      <c r="AEF164" s="417"/>
      <c r="AEG164" s="417"/>
      <c r="AEH164" s="417"/>
      <c r="AEI164" s="417"/>
      <c r="AEJ164" s="417"/>
      <c r="AEK164" s="417"/>
      <c r="AEL164" s="417"/>
      <c r="AEM164" s="417"/>
      <c r="AEN164" s="417"/>
      <c r="AEO164" s="417"/>
      <c r="AEP164" s="417"/>
      <c r="AEQ164" s="417"/>
      <c r="AER164" s="417"/>
      <c r="AES164" s="417"/>
      <c r="AET164" s="417"/>
      <c r="AEU164" s="417"/>
      <c r="AEV164" s="417"/>
      <c r="AEW164" s="417"/>
      <c r="AEX164" s="417"/>
      <c r="AEY164" s="417"/>
      <c r="AEZ164" s="417"/>
      <c r="AFA164" s="417"/>
      <c r="AFB164" s="417"/>
      <c r="AFC164" s="417"/>
      <c r="AFD164" s="417"/>
      <c r="AFE164" s="417"/>
      <c r="AFF164" s="417"/>
      <c r="AFG164" s="417"/>
      <c r="AFH164" s="417"/>
      <c r="AFI164" s="417"/>
      <c r="AFJ164" s="417"/>
      <c r="AFK164" s="417"/>
      <c r="AFL164" s="417"/>
      <c r="AFM164" s="417"/>
      <c r="AFN164" s="417"/>
      <c r="AFO164" s="417"/>
      <c r="AFP164" s="417"/>
      <c r="AFQ164" s="417"/>
      <c r="AFR164" s="417"/>
      <c r="AFS164" s="417"/>
      <c r="AFT164" s="417"/>
      <c r="AFU164" s="417"/>
      <c r="AFV164" s="417"/>
      <c r="AFW164" s="417"/>
      <c r="AFX164" s="417"/>
      <c r="AFY164" s="417"/>
      <c r="AFZ164" s="417"/>
      <c r="AGA164" s="417"/>
      <c r="AGB164" s="417"/>
      <c r="AGC164" s="417"/>
      <c r="AGD164" s="417"/>
      <c r="AGE164" s="417"/>
      <c r="AGF164" s="417"/>
      <c r="AGG164" s="417"/>
      <c r="AGH164" s="417"/>
      <c r="AGI164" s="417"/>
      <c r="AGJ164" s="417"/>
      <c r="AGK164" s="417"/>
      <c r="AGL164" s="417"/>
      <c r="AGM164" s="417"/>
      <c r="AGN164" s="417"/>
      <c r="AGO164" s="417"/>
      <c r="AGP164" s="417"/>
      <c r="AGQ164" s="417"/>
      <c r="AGR164" s="417"/>
      <c r="AGS164" s="417"/>
      <c r="AGT164" s="417"/>
      <c r="AGU164" s="417"/>
      <c r="AGV164" s="417"/>
      <c r="AGW164" s="417"/>
      <c r="AGX164" s="417"/>
      <c r="AGY164" s="417"/>
      <c r="AGZ164" s="417"/>
      <c r="AHA164" s="417"/>
      <c r="AHB164" s="417"/>
      <c r="AHC164" s="417"/>
      <c r="AHD164" s="417"/>
      <c r="AHE164" s="417"/>
      <c r="AHF164" s="417"/>
      <c r="AHG164" s="417"/>
      <c r="AHH164" s="417"/>
      <c r="AHI164" s="417"/>
      <c r="AHJ164" s="417"/>
      <c r="AHK164" s="417"/>
      <c r="AHL164" s="417"/>
      <c r="AHM164" s="417"/>
      <c r="AHN164" s="417"/>
      <c r="AHO164" s="417"/>
      <c r="AHP164" s="417"/>
      <c r="AHQ164" s="417"/>
      <c r="AHR164" s="417"/>
      <c r="AHS164" s="417"/>
      <c r="AHT164" s="417"/>
      <c r="AHU164" s="417"/>
      <c r="AHV164" s="417"/>
      <c r="AHW164" s="417"/>
      <c r="AHX164" s="417"/>
      <c r="AHY164" s="417"/>
      <c r="AHZ164" s="417"/>
      <c r="AIA164" s="417"/>
      <c r="AIB164" s="417"/>
      <c r="AIC164" s="417"/>
      <c r="AID164" s="417"/>
      <c r="AIE164" s="417"/>
      <c r="AIF164" s="417"/>
      <c r="AIG164" s="417"/>
      <c r="AIH164" s="417"/>
      <c r="AII164" s="417"/>
      <c r="AIJ164" s="417"/>
      <c r="AIK164" s="417"/>
      <c r="AIL164" s="417"/>
      <c r="AIM164" s="417"/>
      <c r="AIN164" s="417"/>
      <c r="AIO164" s="417"/>
      <c r="AIP164" s="417"/>
      <c r="AIQ164" s="417"/>
      <c r="AIR164" s="417"/>
      <c r="AIS164" s="417"/>
      <c r="AIT164" s="417"/>
      <c r="AIU164" s="417"/>
      <c r="AIV164" s="417"/>
      <c r="AIW164" s="417"/>
      <c r="AIX164" s="417"/>
      <c r="AIY164" s="417"/>
      <c r="AIZ164" s="417"/>
      <c r="AJA164" s="417"/>
      <c r="AJB164" s="417"/>
      <c r="AJC164" s="417"/>
      <c r="AJD164" s="417"/>
      <c r="AJE164" s="417"/>
      <c r="AJF164" s="417"/>
      <c r="AJG164" s="417"/>
      <c r="AJH164" s="417"/>
      <c r="AJI164" s="417"/>
      <c r="AJJ164" s="417"/>
      <c r="AJK164" s="417"/>
      <c r="AJL164" s="417"/>
      <c r="AJM164" s="417"/>
      <c r="AJN164" s="417"/>
      <c r="AJO164" s="417"/>
      <c r="AJP164" s="417"/>
      <c r="AJQ164" s="417"/>
      <c r="AJR164" s="417"/>
      <c r="AJS164" s="417"/>
      <c r="AJT164" s="417"/>
      <c r="AJU164" s="417"/>
      <c r="AJV164" s="417"/>
      <c r="AJW164" s="417"/>
      <c r="AJX164" s="417"/>
      <c r="AJY164" s="417"/>
      <c r="AJZ164" s="417"/>
      <c r="AKA164" s="417"/>
      <c r="AKB164" s="417"/>
      <c r="AKC164" s="417"/>
      <c r="AKD164" s="417"/>
      <c r="AKE164" s="417"/>
      <c r="AKF164" s="417"/>
      <c r="AKG164" s="417"/>
      <c r="AKH164" s="417"/>
      <c r="AKI164" s="417"/>
      <c r="AKJ164" s="417"/>
      <c r="AKK164" s="417"/>
      <c r="AKL164" s="417"/>
      <c r="AKM164" s="417"/>
      <c r="AKN164" s="417"/>
      <c r="AKO164" s="417"/>
      <c r="AKP164" s="417"/>
      <c r="AKQ164" s="417"/>
      <c r="AKR164" s="417"/>
      <c r="AKS164" s="417"/>
      <c r="AKT164" s="417"/>
      <c r="AKU164" s="417"/>
      <c r="AKV164" s="417"/>
      <c r="AKW164" s="417"/>
      <c r="AKX164" s="417"/>
      <c r="AKY164" s="417"/>
      <c r="AKZ164" s="417"/>
      <c r="ALA164" s="417"/>
      <c r="ALB164" s="417"/>
      <c r="ALC164" s="417"/>
      <c r="ALD164" s="417"/>
      <c r="ALE164" s="417"/>
      <c r="ALF164" s="417"/>
      <c r="ALG164" s="417"/>
      <c r="ALH164" s="417"/>
      <c r="ALI164" s="417"/>
      <c r="ALJ164" s="417"/>
      <c r="ALK164" s="417"/>
      <c r="ALL164" s="417"/>
      <c r="ALM164" s="417"/>
      <c r="ALN164" s="417"/>
      <c r="ALO164" s="417"/>
      <c r="ALP164" s="417"/>
      <c r="ALQ164" s="417"/>
      <c r="ALR164" s="417"/>
      <c r="ALS164" s="417"/>
      <c r="ALT164" s="417"/>
      <c r="ALU164" s="417"/>
      <c r="ALV164" s="417"/>
      <c r="ALW164" s="417"/>
      <c r="ALX164" s="417"/>
      <c r="ALY164" s="417"/>
      <c r="ALZ164" s="417"/>
      <c r="AMA164" s="417"/>
      <c r="AMB164" s="417"/>
      <c r="AMC164" s="417"/>
      <c r="AMD164" s="417"/>
      <c r="AME164" s="417"/>
      <c r="AMF164" s="417"/>
      <c r="AMG164" s="417"/>
      <c r="AMH164" s="417"/>
      <c r="AMI164" s="417"/>
      <c r="AMJ164" s="417"/>
      <c r="AMK164" s="417"/>
      <c r="AML164" s="417"/>
      <c r="AMM164" s="417"/>
      <c r="AMN164" s="417"/>
      <c r="AMO164" s="417"/>
      <c r="AMP164" s="417"/>
      <c r="AMQ164" s="417"/>
      <c r="AMR164" s="417"/>
      <c r="AMS164" s="417"/>
      <c r="AMT164" s="417"/>
      <c r="AMU164" s="417"/>
      <c r="AMV164" s="417"/>
      <c r="AMW164" s="417"/>
      <c r="AMX164" s="417"/>
      <c r="AMY164" s="417"/>
      <c r="AMZ164" s="417"/>
      <c r="ANA164" s="417"/>
      <c r="ANB164" s="417"/>
      <c r="ANC164" s="417"/>
      <c r="AND164" s="417"/>
      <c r="ANE164" s="417"/>
      <c r="ANF164" s="417"/>
      <c r="ANG164" s="417"/>
      <c r="ANH164" s="417"/>
      <c r="ANI164" s="417"/>
      <c r="ANJ164" s="417"/>
      <c r="ANK164" s="417"/>
      <c r="ANL164" s="417"/>
      <c r="ANM164" s="417"/>
      <c r="ANN164" s="417"/>
      <c r="ANO164" s="417"/>
      <c r="ANP164" s="417"/>
      <c r="ANQ164" s="417"/>
      <c r="ANR164" s="417"/>
      <c r="ANS164" s="417"/>
      <c r="ANT164" s="417"/>
      <c r="ANU164" s="417"/>
      <c r="ANV164" s="417"/>
      <c r="ANW164" s="417"/>
      <c r="ANX164" s="417"/>
      <c r="ANY164" s="417"/>
      <c r="ANZ164" s="417"/>
      <c r="AOA164" s="417"/>
      <c r="AOB164" s="417"/>
      <c r="AOC164" s="417"/>
      <c r="AOD164" s="417"/>
      <c r="AOE164" s="417"/>
      <c r="AOF164" s="417"/>
      <c r="AOG164" s="417"/>
      <c r="AOH164" s="417"/>
      <c r="AOI164" s="417"/>
      <c r="AOJ164" s="417"/>
      <c r="AOK164" s="417"/>
      <c r="AOL164" s="417"/>
      <c r="AOM164" s="417"/>
      <c r="AON164" s="417"/>
      <c r="AOO164" s="417"/>
      <c r="AOP164" s="417"/>
      <c r="AOQ164" s="417"/>
      <c r="AOR164" s="417"/>
      <c r="AOS164" s="417"/>
      <c r="AOT164" s="417"/>
      <c r="AOU164" s="417"/>
      <c r="AOV164" s="417"/>
      <c r="AOW164" s="417"/>
      <c r="AOX164" s="417"/>
      <c r="AOY164" s="417"/>
      <c r="AOZ164" s="417"/>
      <c r="APA164" s="417"/>
      <c r="APB164" s="417"/>
      <c r="APC164" s="417"/>
      <c r="APD164" s="417"/>
      <c r="APE164" s="417"/>
      <c r="APF164" s="417"/>
      <c r="APG164" s="417"/>
      <c r="APH164" s="417"/>
      <c r="API164" s="417"/>
      <c r="APJ164" s="417"/>
      <c r="APK164" s="417"/>
      <c r="APL164" s="417"/>
      <c r="APM164" s="417"/>
      <c r="APN164" s="417"/>
      <c r="APO164" s="417"/>
      <c r="APP164" s="417"/>
      <c r="APQ164" s="417"/>
      <c r="APR164" s="417"/>
      <c r="APS164" s="417"/>
      <c r="APT164" s="417"/>
      <c r="APU164" s="417"/>
      <c r="APV164" s="417"/>
      <c r="APW164" s="417"/>
      <c r="APX164" s="417"/>
      <c r="APY164" s="417"/>
      <c r="APZ164" s="417"/>
      <c r="AQA164" s="417"/>
      <c r="AQB164" s="417"/>
      <c r="AQC164" s="417"/>
      <c r="AQD164" s="417"/>
      <c r="AQE164" s="417"/>
      <c r="AQF164" s="417"/>
      <c r="AQG164" s="417"/>
      <c r="AQH164" s="417"/>
      <c r="AQI164" s="417"/>
      <c r="AQJ164" s="417"/>
      <c r="AQK164" s="417"/>
      <c r="AQL164" s="417"/>
      <c r="AQM164" s="417"/>
      <c r="AQN164" s="417"/>
      <c r="AQO164" s="417"/>
      <c r="AQP164" s="417"/>
      <c r="AQQ164" s="417"/>
      <c r="AQR164" s="417"/>
      <c r="AQS164" s="417"/>
      <c r="AQT164" s="417"/>
      <c r="AQU164" s="417"/>
      <c r="AQV164" s="417"/>
      <c r="AQW164" s="417"/>
      <c r="AQX164" s="417"/>
      <c r="AQY164" s="417"/>
      <c r="AQZ164" s="417"/>
      <c r="ARA164" s="417"/>
      <c r="ARB164" s="417"/>
      <c r="ARC164" s="417"/>
      <c r="ARD164" s="417"/>
      <c r="ARE164" s="417"/>
      <c r="ARF164" s="417"/>
      <c r="ARG164" s="417"/>
      <c r="ARH164" s="417"/>
      <c r="ARI164" s="417"/>
      <c r="ARJ164" s="417"/>
      <c r="ARK164" s="417"/>
      <c r="ARL164" s="417"/>
      <c r="ARM164" s="417"/>
      <c r="ARN164" s="417"/>
      <c r="ARO164" s="417"/>
      <c r="ARP164" s="417"/>
      <c r="ARQ164" s="417"/>
      <c r="ARR164" s="417"/>
      <c r="ARS164" s="417"/>
      <c r="ART164" s="417"/>
      <c r="ARU164" s="417"/>
      <c r="ARV164" s="417"/>
      <c r="ARW164" s="417"/>
      <c r="ARX164" s="417"/>
      <c r="ARY164" s="417"/>
      <c r="ARZ164" s="417"/>
      <c r="ASA164" s="417"/>
      <c r="ASB164" s="417"/>
      <c r="ASC164" s="417"/>
      <c r="ASD164" s="417"/>
      <c r="ASE164" s="417"/>
      <c r="ASF164" s="417"/>
      <c r="ASG164" s="417"/>
      <c r="ASH164" s="417"/>
      <c r="ASI164" s="417"/>
      <c r="ASJ164" s="417"/>
      <c r="ASK164" s="417"/>
      <c r="ASL164" s="417"/>
      <c r="ASM164" s="417"/>
      <c r="ASN164" s="417"/>
      <c r="ASO164" s="417"/>
      <c r="ASP164" s="417"/>
      <c r="ASQ164" s="417"/>
      <c r="ASR164" s="417"/>
      <c r="ASS164" s="417"/>
      <c r="AST164" s="417"/>
      <c r="ASU164" s="417"/>
      <c r="ASV164" s="417"/>
      <c r="ASW164" s="417"/>
      <c r="ASX164" s="417"/>
      <c r="ASY164" s="417"/>
      <c r="ASZ164" s="417"/>
      <c r="ATA164" s="417"/>
      <c r="ATB164" s="417"/>
      <c r="ATC164" s="417"/>
      <c r="ATD164" s="417"/>
      <c r="ATE164" s="417"/>
      <c r="ATF164" s="417"/>
      <c r="ATG164" s="417"/>
      <c r="ATH164" s="417"/>
      <c r="ATI164" s="417"/>
      <c r="ATJ164" s="417"/>
      <c r="ATK164" s="417"/>
      <c r="ATL164" s="417"/>
      <c r="ATM164" s="417"/>
      <c r="ATN164" s="417"/>
      <c r="ATO164" s="417"/>
      <c r="ATP164" s="417"/>
      <c r="ATQ164" s="417"/>
      <c r="ATR164" s="417"/>
      <c r="ATS164" s="417"/>
      <c r="ATT164" s="417"/>
      <c r="ATU164" s="417"/>
      <c r="ATV164" s="417"/>
      <c r="ATW164" s="417"/>
      <c r="ATX164" s="417"/>
      <c r="ATY164" s="417"/>
      <c r="ATZ164" s="417"/>
      <c r="AUA164" s="417"/>
      <c r="AUB164" s="417"/>
      <c r="AUC164" s="417"/>
      <c r="AUD164" s="417"/>
      <c r="AUE164" s="417"/>
      <c r="AUF164" s="417"/>
      <c r="AUG164" s="417"/>
      <c r="AUH164" s="417"/>
      <c r="AUI164" s="417"/>
      <c r="AUJ164" s="417"/>
      <c r="AUK164" s="417"/>
      <c r="AUL164" s="417"/>
      <c r="AUM164" s="417"/>
      <c r="AUN164" s="417"/>
      <c r="AUO164" s="417"/>
      <c r="AUP164" s="417"/>
      <c r="AUQ164" s="417"/>
      <c r="AUR164" s="417"/>
      <c r="AUS164" s="417"/>
      <c r="AUT164" s="417"/>
      <c r="AUU164" s="417"/>
      <c r="AUV164" s="417"/>
      <c r="AUW164" s="417"/>
      <c r="AUX164" s="417"/>
      <c r="AUY164" s="417"/>
      <c r="AUZ164" s="417"/>
      <c r="AVA164" s="417"/>
      <c r="AVB164" s="417"/>
      <c r="AVC164" s="417"/>
      <c r="AVD164" s="417"/>
      <c r="AVE164" s="417"/>
      <c r="AVF164" s="417"/>
      <c r="AVG164" s="417"/>
      <c r="AVH164" s="417"/>
      <c r="AVI164" s="417"/>
      <c r="AVJ164" s="417"/>
      <c r="AVK164" s="417"/>
      <c r="AVL164" s="417"/>
      <c r="AVM164" s="417"/>
      <c r="AVN164" s="417"/>
      <c r="AVO164" s="417"/>
      <c r="AVP164" s="417"/>
      <c r="AVQ164" s="417"/>
      <c r="AVR164" s="417"/>
      <c r="AVS164" s="417"/>
      <c r="AVT164" s="417"/>
      <c r="AVU164" s="417"/>
      <c r="AVV164" s="417"/>
      <c r="AVW164" s="417"/>
      <c r="AVX164" s="417"/>
      <c r="AVY164" s="417"/>
      <c r="AVZ164" s="417"/>
      <c r="AWA164" s="417"/>
      <c r="AWB164" s="417"/>
      <c r="AWC164" s="417"/>
      <c r="AWD164" s="417"/>
      <c r="AWE164" s="417"/>
      <c r="AWF164" s="417"/>
      <c r="AWG164" s="417"/>
      <c r="AWH164" s="417"/>
      <c r="AWI164" s="417"/>
      <c r="AWJ164" s="417"/>
      <c r="AWK164" s="417"/>
      <c r="AWL164" s="417"/>
      <c r="AWM164" s="417"/>
      <c r="AWN164" s="417"/>
      <c r="AWO164" s="417"/>
      <c r="AWP164" s="417"/>
      <c r="AWQ164" s="417"/>
      <c r="AWR164" s="417"/>
      <c r="AWS164" s="417"/>
      <c r="AWT164" s="417"/>
      <c r="AWU164" s="417"/>
      <c r="AWV164" s="417"/>
      <c r="AWW164" s="417"/>
      <c r="AWX164" s="417"/>
      <c r="AWY164" s="417"/>
      <c r="AWZ164" s="417"/>
      <c r="AXA164" s="417"/>
      <c r="AXB164" s="417"/>
      <c r="AXC164" s="417"/>
      <c r="AXD164" s="417"/>
      <c r="AXE164" s="417"/>
      <c r="AXF164" s="417"/>
      <c r="AXG164" s="417"/>
      <c r="AXH164" s="417"/>
      <c r="AXI164" s="417"/>
      <c r="AXJ164" s="417"/>
      <c r="AXK164" s="417"/>
      <c r="AXL164" s="417"/>
      <c r="AXM164" s="417"/>
      <c r="AXN164" s="417"/>
      <c r="AXO164" s="417"/>
      <c r="AXP164" s="417"/>
      <c r="AXQ164" s="417"/>
      <c r="AXR164" s="417"/>
      <c r="AXS164" s="417"/>
      <c r="AXT164" s="417"/>
      <c r="AXU164" s="417"/>
      <c r="AXV164" s="417"/>
      <c r="AXW164" s="417"/>
      <c r="AXX164" s="417"/>
      <c r="AXY164" s="417"/>
      <c r="AXZ164" s="417"/>
      <c r="AYA164" s="417"/>
      <c r="AYB164" s="417"/>
      <c r="AYC164" s="417"/>
      <c r="AYD164" s="417"/>
      <c r="AYE164" s="417"/>
      <c r="AYF164" s="417"/>
      <c r="AYG164" s="417"/>
      <c r="AYH164" s="417"/>
      <c r="AYI164" s="417"/>
      <c r="AYJ164" s="417"/>
      <c r="AYK164" s="417"/>
      <c r="AYL164" s="417"/>
      <c r="AYM164" s="417"/>
      <c r="AYN164" s="417"/>
      <c r="AYO164" s="417"/>
      <c r="AYP164" s="417"/>
      <c r="AYQ164" s="417"/>
      <c r="AYR164" s="417"/>
      <c r="AYS164" s="417"/>
      <c r="AYT164" s="417"/>
      <c r="AYU164" s="417"/>
      <c r="AYV164" s="417"/>
      <c r="AYW164" s="417"/>
      <c r="AYX164" s="417"/>
      <c r="AYY164" s="417"/>
      <c r="AYZ164" s="417"/>
      <c r="AZA164" s="417"/>
      <c r="AZB164" s="417"/>
      <c r="AZC164" s="417"/>
      <c r="AZD164" s="417"/>
      <c r="AZE164" s="417"/>
      <c r="AZF164" s="417"/>
      <c r="AZG164" s="417"/>
      <c r="AZH164" s="417"/>
      <c r="AZI164" s="417"/>
      <c r="AZJ164" s="417"/>
      <c r="AZK164" s="417"/>
      <c r="AZL164" s="417"/>
      <c r="AZM164" s="417"/>
      <c r="AZN164" s="417"/>
      <c r="AZO164" s="417"/>
      <c r="AZP164" s="417"/>
      <c r="AZQ164" s="417"/>
      <c r="AZR164" s="417"/>
      <c r="AZS164" s="417"/>
      <c r="AZT164" s="417"/>
      <c r="AZU164" s="417"/>
      <c r="AZV164" s="417"/>
      <c r="AZW164" s="417"/>
      <c r="AZX164" s="417"/>
      <c r="AZY164" s="417"/>
      <c r="AZZ164" s="417"/>
      <c r="BAA164" s="417"/>
      <c r="BAB164" s="417"/>
      <c r="BAC164" s="417"/>
      <c r="BAD164" s="417"/>
      <c r="BAE164" s="417"/>
      <c r="BAF164" s="417"/>
      <c r="BAG164" s="417"/>
      <c r="BAH164" s="417"/>
      <c r="BAI164" s="417"/>
      <c r="BAJ164" s="417"/>
      <c r="BAK164" s="417"/>
      <c r="BAL164" s="417"/>
      <c r="BAM164" s="417"/>
      <c r="BAN164" s="417"/>
      <c r="BAO164" s="417"/>
      <c r="BAP164" s="417"/>
      <c r="BAQ164" s="417"/>
      <c r="BAR164" s="417"/>
      <c r="BAS164" s="417"/>
      <c r="BAT164" s="417"/>
      <c r="BAU164" s="417"/>
      <c r="BAV164" s="417"/>
      <c r="BAW164" s="417"/>
      <c r="BAX164" s="417"/>
      <c r="BAY164" s="417"/>
      <c r="BAZ164" s="417"/>
      <c r="BBA164" s="417"/>
      <c r="BBB164" s="417"/>
      <c r="BBC164" s="417"/>
      <c r="BBD164" s="417"/>
      <c r="BBE164" s="417"/>
      <c r="BBF164" s="417"/>
      <c r="BBG164" s="417"/>
      <c r="BBH164" s="417"/>
      <c r="BBI164" s="417"/>
      <c r="BBJ164" s="417"/>
      <c r="BBK164" s="417"/>
      <c r="BBL164" s="417"/>
      <c r="BBM164" s="417"/>
      <c r="BBN164" s="417"/>
      <c r="BBO164" s="417"/>
      <c r="BBP164" s="417"/>
      <c r="BBQ164" s="417"/>
      <c r="BBR164" s="417"/>
      <c r="BBS164" s="417"/>
      <c r="BBT164" s="417"/>
      <c r="BBU164" s="417"/>
      <c r="BBV164" s="417"/>
      <c r="BBW164" s="417"/>
      <c r="BBX164" s="417"/>
      <c r="BBY164" s="417"/>
      <c r="BBZ164" s="417"/>
      <c r="BCA164" s="417"/>
      <c r="BCB164" s="417"/>
      <c r="BCC164" s="417"/>
      <c r="BCD164" s="417"/>
      <c r="BCE164" s="417"/>
      <c r="BCF164" s="417"/>
      <c r="BCG164" s="417"/>
      <c r="BCH164" s="417"/>
      <c r="BCI164" s="417"/>
      <c r="BCJ164" s="417"/>
      <c r="BCK164" s="417"/>
      <c r="BCL164" s="417"/>
      <c r="BCM164" s="417"/>
      <c r="BCN164" s="417"/>
      <c r="BCO164" s="417"/>
      <c r="BCP164" s="417"/>
      <c r="BCQ164" s="417"/>
      <c r="BCR164" s="417"/>
      <c r="BCS164" s="417"/>
      <c r="BCT164" s="417"/>
      <c r="BCU164" s="417"/>
      <c r="BCV164" s="417"/>
      <c r="BCW164" s="417"/>
      <c r="BCX164" s="417"/>
      <c r="BCY164" s="417"/>
      <c r="BCZ164" s="417"/>
      <c r="BDA164" s="417"/>
      <c r="BDB164" s="417"/>
      <c r="BDC164" s="417"/>
      <c r="BDD164" s="417"/>
      <c r="BDE164" s="417"/>
      <c r="BDF164" s="417"/>
      <c r="BDG164" s="417"/>
      <c r="BDH164" s="417"/>
      <c r="BDI164" s="417"/>
      <c r="BDJ164" s="417"/>
      <c r="BDK164" s="417"/>
      <c r="BDL164" s="417"/>
      <c r="BDM164" s="417"/>
      <c r="BDN164" s="417"/>
      <c r="BDO164" s="417"/>
      <c r="BDP164" s="417"/>
      <c r="BDQ164" s="417"/>
      <c r="BDR164" s="417"/>
      <c r="BDS164" s="417"/>
      <c r="BDT164" s="417"/>
      <c r="BDU164" s="417"/>
      <c r="BDV164" s="417"/>
      <c r="BDW164" s="417"/>
      <c r="BDX164" s="417"/>
      <c r="BDY164" s="417"/>
      <c r="BDZ164" s="417"/>
      <c r="BEA164" s="417"/>
      <c r="BEB164" s="417"/>
      <c r="BEC164" s="417"/>
      <c r="BED164" s="417"/>
      <c r="BEE164" s="417"/>
      <c r="BEF164" s="417"/>
      <c r="BEG164" s="417"/>
      <c r="BEH164" s="417"/>
      <c r="BEI164" s="417"/>
      <c r="BEJ164" s="417"/>
      <c r="BEK164" s="417"/>
      <c r="BEL164" s="417"/>
      <c r="BEM164" s="417"/>
      <c r="BEN164" s="417"/>
      <c r="BEO164" s="417"/>
      <c r="BEP164" s="417"/>
      <c r="BEQ164" s="417"/>
      <c r="BER164" s="417"/>
      <c r="BES164" s="417"/>
      <c r="BET164" s="417"/>
      <c r="BEU164" s="417"/>
      <c r="BEV164" s="417"/>
      <c r="BEW164" s="417"/>
      <c r="BEX164" s="417"/>
      <c r="BEY164" s="417"/>
      <c r="BEZ164" s="417"/>
      <c r="BFA164" s="417"/>
      <c r="BFB164" s="417"/>
      <c r="BFC164" s="417"/>
      <c r="BFD164" s="417"/>
      <c r="BFE164" s="417"/>
      <c r="BFF164" s="417"/>
      <c r="BFG164" s="417"/>
      <c r="BFH164" s="417"/>
      <c r="BFI164" s="417"/>
      <c r="BFJ164" s="417"/>
      <c r="BFK164" s="417"/>
      <c r="BFL164" s="417"/>
      <c r="BFM164" s="417"/>
      <c r="BFN164" s="417"/>
      <c r="BFO164" s="417"/>
      <c r="BFP164" s="417"/>
      <c r="BFQ164" s="417"/>
      <c r="BFR164" s="417"/>
      <c r="BFS164" s="417"/>
      <c r="BFT164" s="417"/>
      <c r="BFU164" s="417"/>
      <c r="BFV164" s="417"/>
      <c r="BFW164" s="417"/>
      <c r="BFX164" s="417"/>
      <c r="BFY164" s="417"/>
      <c r="BFZ164" s="417"/>
      <c r="BGA164" s="417"/>
      <c r="BGB164" s="417"/>
      <c r="BGC164" s="417"/>
      <c r="BGD164" s="417"/>
      <c r="BGE164" s="417"/>
      <c r="BGF164" s="417"/>
      <c r="BGG164" s="417"/>
      <c r="BGH164" s="417"/>
      <c r="BGI164" s="417"/>
      <c r="BGJ164" s="417"/>
      <c r="BGK164" s="417"/>
      <c r="BGL164" s="417"/>
      <c r="BGM164" s="417"/>
      <c r="BGN164" s="417"/>
      <c r="BGO164" s="417"/>
      <c r="BGP164" s="417"/>
      <c r="BGQ164" s="417"/>
      <c r="BGR164" s="417"/>
      <c r="BGS164" s="417"/>
      <c r="BGT164" s="417"/>
      <c r="BGU164" s="417"/>
      <c r="BGV164" s="417"/>
      <c r="BGW164" s="417"/>
      <c r="BGX164" s="417"/>
      <c r="BGY164" s="417"/>
      <c r="BGZ164" s="417"/>
      <c r="BHA164" s="417"/>
      <c r="BHB164" s="417"/>
      <c r="BHC164" s="417"/>
      <c r="BHD164" s="417"/>
      <c r="BHE164" s="417"/>
      <c r="BHF164" s="417"/>
      <c r="BHG164" s="417"/>
      <c r="BHH164" s="417"/>
      <c r="BHI164" s="417"/>
      <c r="BHJ164" s="417"/>
      <c r="BHK164" s="417"/>
      <c r="BHL164" s="417"/>
      <c r="BHM164" s="417"/>
      <c r="BHN164" s="417"/>
      <c r="BHO164" s="417"/>
      <c r="BHP164" s="417"/>
      <c r="BHQ164" s="417"/>
      <c r="BHR164" s="417"/>
      <c r="BHS164" s="417"/>
      <c r="BHT164" s="417"/>
      <c r="BHU164" s="417"/>
      <c r="BHV164" s="417"/>
      <c r="BHW164" s="417"/>
      <c r="BHX164" s="417"/>
      <c r="BHY164" s="417"/>
      <c r="BHZ164" s="417"/>
      <c r="BIA164" s="417"/>
      <c r="BIB164" s="417"/>
      <c r="BIC164" s="417"/>
      <c r="BID164" s="417"/>
      <c r="BIE164" s="417"/>
      <c r="BIF164" s="417"/>
      <c r="BIG164" s="417"/>
      <c r="BIH164" s="417"/>
      <c r="BII164" s="417"/>
      <c r="BIJ164" s="417"/>
      <c r="BIK164" s="417"/>
      <c r="BIL164" s="417"/>
      <c r="BIM164" s="417"/>
      <c r="BIN164" s="417"/>
      <c r="BIO164" s="417"/>
      <c r="BIP164" s="417"/>
      <c r="BIQ164" s="417"/>
      <c r="BIR164" s="417"/>
      <c r="BIS164" s="417"/>
      <c r="BIT164" s="417"/>
      <c r="BIU164" s="417"/>
      <c r="BIV164" s="417"/>
      <c r="BIW164" s="417"/>
      <c r="BIX164" s="417"/>
      <c r="BIY164" s="417"/>
      <c r="BIZ164" s="417"/>
      <c r="BJA164" s="417"/>
      <c r="BJB164" s="417"/>
      <c r="BJC164" s="417"/>
      <c r="BJD164" s="417"/>
      <c r="BJE164" s="417"/>
      <c r="BJF164" s="417"/>
      <c r="BJG164" s="417"/>
      <c r="BJH164" s="417"/>
      <c r="BJI164" s="417"/>
      <c r="BJJ164" s="417"/>
      <c r="BJK164" s="417"/>
      <c r="BJL164" s="417"/>
      <c r="BJM164" s="417"/>
      <c r="BJN164" s="417"/>
      <c r="BJO164" s="417"/>
      <c r="BJP164" s="417"/>
      <c r="BJQ164" s="417"/>
      <c r="BJR164" s="417"/>
      <c r="BJS164" s="417"/>
      <c r="BJT164" s="417"/>
      <c r="BJU164" s="417"/>
      <c r="BJV164" s="417"/>
      <c r="BJW164" s="417"/>
      <c r="BJX164" s="417"/>
      <c r="BJY164" s="417"/>
      <c r="BJZ164" s="417"/>
      <c r="BKA164" s="417"/>
      <c r="BKB164" s="417"/>
      <c r="BKC164" s="417"/>
      <c r="BKD164" s="417"/>
      <c r="BKE164" s="417"/>
      <c r="BKF164" s="417"/>
      <c r="BKG164" s="417"/>
      <c r="BKH164" s="417"/>
      <c r="BKI164" s="417"/>
      <c r="BKJ164" s="417"/>
      <c r="BKK164" s="417"/>
      <c r="BKL164" s="417"/>
      <c r="BKM164" s="417"/>
      <c r="BKN164" s="417"/>
      <c r="BKO164" s="417"/>
      <c r="BKP164" s="417"/>
      <c r="BKQ164" s="417"/>
      <c r="BKR164" s="417"/>
      <c r="BKS164" s="417"/>
      <c r="BKT164" s="417"/>
      <c r="BKU164" s="417"/>
      <c r="BKV164" s="417"/>
      <c r="BKW164" s="417"/>
      <c r="BKX164" s="417"/>
      <c r="BKY164" s="417"/>
      <c r="BKZ164" s="417"/>
      <c r="BLA164" s="417"/>
      <c r="BLB164" s="417"/>
      <c r="BLC164" s="417"/>
      <c r="BLD164" s="417"/>
      <c r="BLE164" s="417"/>
      <c r="BLF164" s="417"/>
      <c r="BLG164" s="417"/>
      <c r="BLH164" s="417"/>
      <c r="BLI164" s="417"/>
      <c r="BLJ164" s="417"/>
      <c r="BLK164" s="417"/>
      <c r="BLL164" s="417"/>
      <c r="BLM164" s="417"/>
      <c r="BLN164" s="417"/>
      <c r="BLO164" s="417"/>
      <c r="BLP164" s="417"/>
      <c r="BLQ164" s="417"/>
      <c r="BLR164" s="417"/>
      <c r="BLS164" s="417"/>
      <c r="BLT164" s="417"/>
      <c r="BLU164" s="417"/>
      <c r="BLV164" s="417"/>
      <c r="BLW164" s="417"/>
      <c r="BLX164" s="417"/>
      <c r="BLY164" s="417"/>
      <c r="BLZ164" s="417"/>
      <c r="BMA164" s="417"/>
      <c r="BMB164" s="417"/>
      <c r="BMC164" s="417"/>
      <c r="BMD164" s="417"/>
      <c r="BME164" s="417"/>
      <c r="BMF164" s="417"/>
      <c r="BMG164" s="417"/>
      <c r="BMH164" s="417"/>
      <c r="BMI164" s="417"/>
      <c r="BMJ164" s="417"/>
      <c r="BMK164" s="417"/>
      <c r="BML164" s="417"/>
      <c r="BMM164" s="417"/>
      <c r="BMN164" s="417"/>
      <c r="BMO164" s="417"/>
      <c r="BMP164" s="417"/>
      <c r="BMQ164" s="417"/>
      <c r="BMR164" s="417"/>
      <c r="BMS164" s="417"/>
      <c r="BMT164" s="417"/>
      <c r="BMU164" s="417"/>
      <c r="BMV164" s="417"/>
      <c r="BMW164" s="417"/>
      <c r="BMX164" s="417"/>
      <c r="BMY164" s="417"/>
      <c r="BMZ164" s="417"/>
      <c r="BNA164" s="417"/>
      <c r="BNB164" s="417"/>
      <c r="BNC164" s="417"/>
      <c r="BND164" s="417"/>
      <c r="BNE164" s="417"/>
      <c r="BNF164" s="417"/>
      <c r="BNG164" s="417"/>
      <c r="BNH164" s="417"/>
      <c r="BNI164" s="417"/>
      <c r="BNJ164" s="417"/>
      <c r="BNK164" s="417"/>
      <c r="BNL164" s="417"/>
      <c r="BNM164" s="417"/>
      <c r="BNN164" s="417"/>
      <c r="BNO164" s="417"/>
      <c r="BNP164" s="417"/>
      <c r="BNQ164" s="417"/>
      <c r="BNR164" s="417"/>
      <c r="BNS164" s="417"/>
      <c r="BNT164" s="417"/>
      <c r="BNU164" s="417"/>
      <c r="BNV164" s="417"/>
      <c r="BNW164" s="417"/>
      <c r="BNX164" s="417"/>
      <c r="BNY164" s="417"/>
      <c r="BNZ164" s="417"/>
      <c r="BOA164" s="417"/>
      <c r="BOB164" s="417"/>
      <c r="BOC164" s="417"/>
      <c r="BOD164" s="417"/>
      <c r="BOE164" s="417"/>
      <c r="BOF164" s="417"/>
      <c r="BOG164" s="417"/>
      <c r="BOH164" s="417"/>
      <c r="BOI164" s="417"/>
      <c r="BOJ164" s="417"/>
      <c r="BOK164" s="417"/>
      <c r="BOL164" s="417"/>
      <c r="BOM164" s="417"/>
      <c r="BON164" s="417"/>
      <c r="BOO164" s="417"/>
      <c r="BOP164" s="417"/>
      <c r="BOQ164" s="417"/>
      <c r="BOR164" s="417"/>
      <c r="BOS164" s="417"/>
      <c r="BOT164" s="417"/>
      <c r="BOU164" s="417"/>
      <c r="BOV164" s="417"/>
      <c r="BOW164" s="417"/>
      <c r="BOX164" s="417"/>
      <c r="BOY164" s="417"/>
      <c r="BOZ164" s="417"/>
      <c r="BPA164" s="417"/>
      <c r="BPB164" s="417"/>
      <c r="BPC164" s="417"/>
      <c r="BPD164" s="417"/>
      <c r="BPE164" s="417"/>
      <c r="BPF164" s="417"/>
      <c r="BPG164" s="417"/>
      <c r="BPH164" s="417"/>
      <c r="BPI164" s="417"/>
      <c r="BPJ164" s="417"/>
      <c r="BPK164" s="417"/>
      <c r="BPL164" s="417"/>
      <c r="BPM164" s="417"/>
      <c r="BPN164" s="417"/>
      <c r="BPO164" s="417"/>
      <c r="BPP164" s="417"/>
      <c r="BPQ164" s="417"/>
      <c r="BPR164" s="417"/>
      <c r="BPS164" s="417"/>
      <c r="BPT164" s="417"/>
      <c r="BPU164" s="417"/>
      <c r="BPV164" s="417"/>
      <c r="BPW164" s="417"/>
      <c r="BPX164" s="417"/>
      <c r="BPY164" s="417"/>
      <c r="BPZ164" s="417"/>
      <c r="BQA164" s="417"/>
      <c r="BQB164" s="417"/>
      <c r="BQC164" s="417"/>
      <c r="BQD164" s="417"/>
      <c r="BQE164" s="417"/>
      <c r="BQF164" s="417"/>
      <c r="BQG164" s="417"/>
      <c r="BQH164" s="417"/>
      <c r="BQI164" s="417"/>
      <c r="BQJ164" s="417"/>
      <c r="BQK164" s="417"/>
      <c r="BQL164" s="417"/>
      <c r="BQM164" s="417"/>
      <c r="BQN164" s="417"/>
      <c r="BQO164" s="417"/>
      <c r="BQP164" s="417"/>
      <c r="BQQ164" s="417"/>
      <c r="BQR164" s="417"/>
      <c r="BQS164" s="417"/>
      <c r="BQT164" s="417"/>
      <c r="BQU164" s="417"/>
      <c r="BQV164" s="417"/>
      <c r="BQW164" s="417"/>
      <c r="BQX164" s="417"/>
      <c r="BQY164" s="417"/>
      <c r="BQZ164" s="417"/>
      <c r="BRA164" s="417"/>
      <c r="BRB164" s="417"/>
      <c r="BRC164" s="417"/>
      <c r="BRD164" s="417"/>
      <c r="BRE164" s="417"/>
      <c r="BRF164" s="417"/>
      <c r="BRG164" s="417"/>
      <c r="BRH164" s="417"/>
      <c r="BRI164" s="417"/>
      <c r="BRJ164" s="417"/>
      <c r="BRK164" s="417"/>
      <c r="BRL164" s="417"/>
      <c r="BRM164" s="417"/>
      <c r="BRN164" s="417"/>
      <c r="BRO164" s="417"/>
      <c r="BRP164" s="417"/>
      <c r="BRQ164" s="417"/>
      <c r="BRR164" s="417"/>
      <c r="BRS164" s="417"/>
      <c r="BRT164" s="417"/>
      <c r="BRU164" s="417"/>
      <c r="BRV164" s="417"/>
      <c r="BRW164" s="417"/>
      <c r="BRX164" s="417"/>
      <c r="BRY164" s="417"/>
      <c r="BRZ164" s="417"/>
      <c r="BSA164" s="417"/>
      <c r="BSB164" s="417"/>
      <c r="BSC164" s="417"/>
      <c r="BSD164" s="417"/>
      <c r="BSE164" s="417"/>
      <c r="BSF164" s="417"/>
      <c r="BSG164" s="417"/>
      <c r="BSH164" s="417"/>
      <c r="BSI164" s="417"/>
      <c r="BSJ164" s="417"/>
      <c r="BSK164" s="417"/>
      <c r="BSL164" s="417"/>
      <c r="BSM164" s="417"/>
      <c r="BSN164" s="417"/>
      <c r="BSO164" s="417"/>
      <c r="BSP164" s="417"/>
      <c r="BSQ164" s="417"/>
      <c r="BSR164" s="417"/>
      <c r="BSS164" s="417"/>
      <c r="BST164" s="417"/>
      <c r="BSU164" s="417"/>
      <c r="BSV164" s="417"/>
      <c r="BSW164" s="417"/>
      <c r="BSX164" s="417"/>
      <c r="BSY164" s="417"/>
      <c r="BSZ164" s="417"/>
      <c r="BTA164" s="417"/>
      <c r="BTB164" s="417"/>
      <c r="BTC164" s="417"/>
      <c r="BTD164" s="417"/>
      <c r="BTE164" s="417"/>
      <c r="BTF164" s="417"/>
      <c r="BTG164" s="417"/>
      <c r="BTH164" s="417"/>
      <c r="BTI164" s="417"/>
      <c r="BTJ164" s="417"/>
      <c r="BTK164" s="417"/>
      <c r="BTL164" s="417"/>
      <c r="BTM164" s="417"/>
      <c r="BTN164" s="417"/>
      <c r="BTO164" s="417"/>
      <c r="BTP164" s="417"/>
      <c r="BTQ164" s="417"/>
      <c r="BTR164" s="417"/>
      <c r="BTS164" s="417"/>
      <c r="BTT164" s="417"/>
      <c r="BTU164" s="417"/>
      <c r="BTV164" s="417"/>
      <c r="BTW164" s="417"/>
      <c r="BTX164" s="417"/>
      <c r="BTY164" s="417"/>
      <c r="BTZ164" s="417"/>
      <c r="BUA164" s="417"/>
      <c r="BUB164" s="417"/>
      <c r="BUC164" s="417"/>
      <c r="BUD164" s="417"/>
      <c r="BUE164" s="417"/>
      <c r="BUF164" s="417"/>
      <c r="BUG164" s="417"/>
      <c r="BUH164" s="417"/>
      <c r="BUI164" s="417"/>
      <c r="BUJ164" s="417"/>
      <c r="BUK164" s="417"/>
      <c r="BUL164" s="417"/>
      <c r="BUM164" s="417"/>
      <c r="BUN164" s="417"/>
      <c r="BUO164" s="417"/>
      <c r="BUP164" s="417"/>
      <c r="BUQ164" s="417"/>
      <c r="BUR164" s="417"/>
      <c r="BUS164" s="417"/>
      <c r="BUT164" s="417"/>
      <c r="BUU164" s="417"/>
      <c r="BUV164" s="417"/>
      <c r="BUW164" s="417"/>
      <c r="BUX164" s="417"/>
      <c r="BUY164" s="417"/>
      <c r="BUZ164" s="417"/>
      <c r="BVA164" s="417"/>
      <c r="BVB164" s="417"/>
      <c r="BVC164" s="417"/>
      <c r="BVD164" s="417"/>
      <c r="BVE164" s="417"/>
      <c r="BVF164" s="417"/>
      <c r="BVG164" s="417"/>
      <c r="BVH164" s="417"/>
      <c r="BVI164" s="417"/>
      <c r="BVJ164" s="417"/>
      <c r="BVK164" s="417"/>
      <c r="BVL164" s="417"/>
      <c r="BVM164" s="417"/>
      <c r="BVN164" s="417"/>
      <c r="BVO164" s="417"/>
      <c r="BVP164" s="417"/>
      <c r="BVQ164" s="417"/>
      <c r="BVR164" s="417"/>
      <c r="BVS164" s="417"/>
      <c r="BVT164" s="417"/>
      <c r="BVU164" s="417"/>
      <c r="BVV164" s="417"/>
      <c r="BVW164" s="417"/>
      <c r="BVX164" s="417"/>
      <c r="BVY164" s="417"/>
      <c r="BVZ164" s="417"/>
      <c r="BWA164" s="417"/>
      <c r="BWB164" s="417"/>
      <c r="BWC164" s="417"/>
      <c r="BWD164" s="417"/>
      <c r="BWE164" s="417"/>
      <c r="BWF164" s="417"/>
      <c r="BWG164" s="417"/>
      <c r="BWH164" s="417"/>
      <c r="BWI164" s="417"/>
      <c r="BWJ164" s="417"/>
      <c r="BWK164" s="417"/>
      <c r="BWL164" s="417"/>
      <c r="BWM164" s="417"/>
      <c r="BWN164" s="417"/>
      <c r="BWO164" s="417"/>
      <c r="BWP164" s="417"/>
      <c r="BWQ164" s="417"/>
      <c r="BWR164" s="417"/>
      <c r="BWS164" s="417"/>
      <c r="BWT164" s="417"/>
      <c r="BWU164" s="417"/>
      <c r="BWV164" s="417"/>
      <c r="BWW164" s="417"/>
      <c r="BWX164" s="417"/>
      <c r="BWY164" s="417"/>
      <c r="BWZ164" s="417"/>
      <c r="BXA164" s="417"/>
      <c r="BXB164" s="417"/>
      <c r="BXC164" s="417"/>
      <c r="BXD164" s="417"/>
      <c r="BXE164" s="417"/>
      <c r="BXF164" s="417"/>
      <c r="BXG164" s="417"/>
      <c r="BXH164" s="417"/>
      <c r="BXI164" s="417"/>
      <c r="BXJ164" s="417"/>
      <c r="BXK164" s="417"/>
      <c r="BXL164" s="417"/>
      <c r="BXM164" s="417"/>
      <c r="BXN164" s="417"/>
      <c r="BXO164" s="417"/>
      <c r="BXP164" s="417"/>
      <c r="BXQ164" s="417"/>
      <c r="BXR164" s="417"/>
      <c r="BXS164" s="417"/>
      <c r="BXT164" s="417"/>
      <c r="BXU164" s="417"/>
      <c r="BXV164" s="417"/>
      <c r="BXW164" s="417"/>
      <c r="BXX164" s="417"/>
      <c r="BXY164" s="417"/>
      <c r="BXZ164" s="417"/>
      <c r="BYA164" s="417"/>
      <c r="BYB164" s="417"/>
      <c r="BYC164" s="417"/>
      <c r="BYD164" s="417"/>
      <c r="BYE164" s="417"/>
      <c r="BYF164" s="417"/>
      <c r="BYG164" s="417"/>
      <c r="BYH164" s="417"/>
      <c r="BYI164" s="417"/>
      <c r="BYJ164" s="417"/>
      <c r="BYK164" s="417"/>
      <c r="BYL164" s="417"/>
      <c r="BYM164" s="417"/>
      <c r="BYN164" s="417"/>
      <c r="BYO164" s="417"/>
      <c r="BYP164" s="417"/>
      <c r="BYQ164" s="417"/>
      <c r="BYR164" s="417"/>
      <c r="BYS164" s="417"/>
      <c r="BYT164" s="417"/>
      <c r="BYU164" s="417"/>
      <c r="BYV164" s="417"/>
      <c r="BYW164" s="417"/>
      <c r="BYX164" s="417"/>
      <c r="BYY164" s="417"/>
      <c r="BYZ164" s="417"/>
      <c r="BZA164" s="417"/>
      <c r="BZB164" s="417"/>
      <c r="BZC164" s="417"/>
      <c r="BZD164" s="417"/>
      <c r="BZE164" s="417"/>
      <c r="BZF164" s="417"/>
      <c r="BZG164" s="417"/>
      <c r="BZH164" s="417"/>
      <c r="BZI164" s="417"/>
      <c r="BZJ164" s="417"/>
      <c r="BZK164" s="417"/>
      <c r="BZL164" s="417"/>
      <c r="BZM164" s="417"/>
      <c r="BZN164" s="417"/>
      <c r="BZO164" s="417"/>
      <c r="BZP164" s="417"/>
      <c r="BZQ164" s="417"/>
      <c r="BZR164" s="417"/>
      <c r="BZS164" s="417"/>
      <c r="BZT164" s="417"/>
      <c r="BZU164" s="417"/>
      <c r="BZV164" s="417"/>
      <c r="BZW164" s="417"/>
      <c r="BZX164" s="417"/>
      <c r="BZY164" s="417"/>
      <c r="BZZ164" s="417"/>
      <c r="CAA164" s="417"/>
      <c r="CAB164" s="417"/>
      <c r="CAC164" s="417"/>
      <c r="CAD164" s="417"/>
      <c r="CAE164" s="417"/>
      <c r="CAF164" s="417"/>
      <c r="CAG164" s="417"/>
      <c r="CAH164" s="417"/>
      <c r="CAI164" s="417"/>
      <c r="CAJ164" s="417"/>
      <c r="CAK164" s="417"/>
      <c r="CAL164" s="417"/>
      <c r="CAM164" s="417"/>
      <c r="CAN164" s="417"/>
      <c r="CAO164" s="417"/>
      <c r="CAP164" s="417"/>
      <c r="CAQ164" s="417"/>
      <c r="CAR164" s="417"/>
      <c r="CAS164" s="417"/>
      <c r="CAT164" s="417"/>
      <c r="CAU164" s="417"/>
      <c r="CAV164" s="417"/>
      <c r="CAW164" s="417"/>
      <c r="CAX164" s="417"/>
      <c r="CAY164" s="417"/>
      <c r="CAZ164" s="417"/>
      <c r="CBA164" s="417"/>
      <c r="CBB164" s="417"/>
      <c r="CBC164" s="417"/>
      <c r="CBD164" s="417"/>
      <c r="CBE164" s="417"/>
      <c r="CBF164" s="417"/>
      <c r="CBG164" s="417"/>
      <c r="CBH164" s="417"/>
      <c r="CBI164" s="417"/>
      <c r="CBJ164" s="417"/>
      <c r="CBK164" s="417"/>
      <c r="CBL164" s="417"/>
      <c r="CBM164" s="417"/>
      <c r="CBN164" s="417"/>
      <c r="CBO164" s="417"/>
      <c r="CBP164" s="417"/>
      <c r="CBQ164" s="417"/>
      <c r="CBR164" s="417"/>
      <c r="CBS164" s="417"/>
      <c r="CBT164" s="417"/>
      <c r="CBU164" s="417"/>
      <c r="CBV164" s="417"/>
      <c r="CBW164" s="417"/>
      <c r="CBX164" s="417"/>
      <c r="CBY164" s="417"/>
      <c r="CBZ164" s="417"/>
      <c r="CCA164" s="417"/>
      <c r="CCB164" s="417"/>
      <c r="CCC164" s="417"/>
      <c r="CCD164" s="417"/>
      <c r="CCE164" s="417"/>
      <c r="CCF164" s="417"/>
      <c r="CCG164" s="417"/>
      <c r="CCH164" s="417"/>
      <c r="CCI164" s="417"/>
      <c r="CCJ164" s="417"/>
      <c r="CCK164" s="417"/>
      <c r="CCL164" s="417"/>
      <c r="CCM164" s="417"/>
      <c r="CCN164" s="417"/>
      <c r="CCO164" s="417"/>
      <c r="CCP164" s="417"/>
      <c r="CCQ164" s="417"/>
      <c r="CCR164" s="417"/>
      <c r="CCS164" s="417"/>
      <c r="CCT164" s="417"/>
      <c r="CCU164" s="417"/>
      <c r="CCV164" s="417"/>
      <c r="CCW164" s="417"/>
      <c r="CCX164" s="417"/>
      <c r="CCY164" s="417"/>
      <c r="CCZ164" s="417"/>
      <c r="CDA164" s="417"/>
      <c r="CDB164" s="417"/>
      <c r="CDC164" s="417"/>
      <c r="CDD164" s="417"/>
      <c r="CDE164" s="417"/>
      <c r="CDF164" s="417"/>
      <c r="CDG164" s="417"/>
      <c r="CDH164" s="417"/>
      <c r="CDI164" s="417"/>
      <c r="CDJ164" s="417"/>
      <c r="CDK164" s="417"/>
      <c r="CDL164" s="417"/>
      <c r="CDM164" s="417"/>
      <c r="CDN164" s="417"/>
      <c r="CDO164" s="417"/>
      <c r="CDP164" s="417"/>
      <c r="CDQ164" s="417"/>
      <c r="CDR164" s="417"/>
      <c r="CDS164" s="417"/>
      <c r="CDT164" s="417"/>
      <c r="CDU164" s="417"/>
      <c r="CDV164" s="417"/>
      <c r="CDW164" s="417"/>
      <c r="CDX164" s="417"/>
      <c r="CDY164" s="417"/>
      <c r="CDZ164" s="417"/>
      <c r="CEA164" s="417"/>
      <c r="CEB164" s="417"/>
      <c r="CEC164" s="417"/>
      <c r="CED164" s="417"/>
      <c r="CEE164" s="417"/>
      <c r="CEF164" s="417"/>
      <c r="CEG164" s="417"/>
      <c r="CEH164" s="417"/>
      <c r="CEI164" s="417"/>
      <c r="CEJ164" s="417"/>
      <c r="CEK164" s="417"/>
      <c r="CEL164" s="417"/>
      <c r="CEM164" s="417"/>
      <c r="CEN164" s="417"/>
      <c r="CEO164" s="417"/>
      <c r="CEP164" s="417"/>
      <c r="CEQ164" s="417"/>
      <c r="CER164" s="417"/>
      <c r="CES164" s="417"/>
      <c r="CET164" s="417"/>
      <c r="CEU164" s="417"/>
      <c r="CEV164" s="417"/>
      <c r="CEW164" s="417"/>
      <c r="CEX164" s="417"/>
      <c r="CEY164" s="417"/>
      <c r="CEZ164" s="417"/>
      <c r="CFA164" s="417"/>
      <c r="CFB164" s="417"/>
      <c r="CFC164" s="417"/>
      <c r="CFD164" s="417"/>
      <c r="CFE164" s="417"/>
      <c r="CFF164" s="417"/>
      <c r="CFG164" s="417"/>
      <c r="CFH164" s="417"/>
      <c r="CFI164" s="417"/>
      <c r="CFJ164" s="417"/>
      <c r="CFK164" s="417"/>
      <c r="CFL164" s="417"/>
      <c r="CFM164" s="417"/>
      <c r="CFN164" s="417"/>
      <c r="CFO164" s="417"/>
      <c r="CFP164" s="417"/>
      <c r="CFQ164" s="417"/>
      <c r="CFR164" s="417"/>
      <c r="CFS164" s="417"/>
      <c r="CFT164" s="417"/>
      <c r="CFU164" s="417"/>
      <c r="CFV164" s="417"/>
      <c r="CFW164" s="417"/>
      <c r="CFX164" s="417"/>
      <c r="CFY164" s="417"/>
      <c r="CFZ164" s="417"/>
      <c r="CGA164" s="417"/>
      <c r="CGB164" s="417"/>
      <c r="CGC164" s="417"/>
      <c r="CGD164" s="417"/>
      <c r="CGE164" s="417"/>
      <c r="CGF164" s="417"/>
      <c r="CGG164" s="417"/>
      <c r="CGH164" s="417"/>
      <c r="CGI164" s="417"/>
      <c r="CGJ164" s="417"/>
      <c r="CGK164" s="417"/>
      <c r="CGL164" s="417"/>
      <c r="CGM164" s="417"/>
      <c r="CGN164" s="417"/>
      <c r="CGO164" s="417"/>
      <c r="CGP164" s="417"/>
      <c r="CGQ164" s="417"/>
      <c r="CGR164" s="417"/>
      <c r="CGS164" s="417"/>
      <c r="CGT164" s="417"/>
      <c r="CGU164" s="417"/>
      <c r="CGV164" s="417"/>
      <c r="CGW164" s="417"/>
      <c r="CGX164" s="417"/>
      <c r="CGY164" s="417"/>
      <c r="CGZ164" s="417"/>
      <c r="CHA164" s="417"/>
      <c r="CHB164" s="417"/>
      <c r="CHC164" s="417"/>
      <c r="CHD164" s="417"/>
      <c r="CHE164" s="417"/>
      <c r="CHF164" s="417"/>
      <c r="CHG164" s="417"/>
      <c r="CHH164" s="417"/>
      <c r="CHI164" s="417"/>
      <c r="CHJ164" s="417"/>
      <c r="CHK164" s="417"/>
      <c r="CHL164" s="417"/>
      <c r="CHM164" s="417"/>
      <c r="CHN164" s="417"/>
      <c r="CHO164" s="417"/>
      <c r="CHP164" s="417"/>
      <c r="CHQ164" s="417"/>
      <c r="CHR164" s="417"/>
      <c r="CHS164" s="417"/>
      <c r="CHT164" s="417"/>
      <c r="CHU164" s="417"/>
      <c r="CHV164" s="417"/>
      <c r="CHW164" s="417"/>
      <c r="CHX164" s="417"/>
      <c r="CHY164" s="417"/>
      <c r="CHZ164" s="417"/>
      <c r="CIA164" s="417"/>
      <c r="CIB164" s="417"/>
      <c r="CIC164" s="417"/>
      <c r="CID164" s="417"/>
      <c r="CIE164" s="417"/>
      <c r="CIF164" s="417"/>
      <c r="CIG164" s="417"/>
      <c r="CIH164" s="417"/>
      <c r="CII164" s="417"/>
      <c r="CIJ164" s="417"/>
      <c r="CIK164" s="417"/>
      <c r="CIL164" s="417"/>
      <c r="CIM164" s="417"/>
      <c r="CIN164" s="417"/>
      <c r="CIO164" s="417"/>
      <c r="CIP164" s="417"/>
      <c r="CIQ164" s="417"/>
      <c r="CIR164" s="417"/>
      <c r="CIS164" s="417"/>
      <c r="CIT164" s="417"/>
      <c r="CIU164" s="417"/>
      <c r="CIV164" s="417"/>
      <c r="CIW164" s="417"/>
      <c r="CIX164" s="417"/>
      <c r="CIY164" s="417"/>
      <c r="CIZ164" s="417"/>
      <c r="CJA164" s="417"/>
      <c r="CJB164" s="417"/>
      <c r="CJC164" s="417"/>
      <c r="CJD164" s="417"/>
      <c r="CJE164" s="417"/>
      <c r="CJF164" s="417"/>
      <c r="CJG164" s="417"/>
      <c r="CJH164" s="417"/>
      <c r="CJI164" s="417"/>
      <c r="CJJ164" s="417"/>
      <c r="CJK164" s="417"/>
      <c r="CJL164" s="417"/>
      <c r="CJM164" s="417"/>
      <c r="CJN164" s="417"/>
      <c r="CJO164" s="417"/>
      <c r="CJP164" s="417"/>
      <c r="CJQ164" s="417"/>
      <c r="CJR164" s="417"/>
      <c r="CJS164" s="417"/>
      <c r="CJT164" s="417"/>
      <c r="CJU164" s="417"/>
      <c r="CJV164" s="417"/>
      <c r="CJW164" s="417"/>
      <c r="CJX164" s="417"/>
      <c r="CJY164" s="417"/>
      <c r="CJZ164" s="417"/>
      <c r="CKA164" s="417"/>
      <c r="CKB164" s="417"/>
      <c r="CKC164" s="417"/>
      <c r="CKD164" s="417"/>
      <c r="CKE164" s="417"/>
      <c r="CKF164" s="417"/>
      <c r="CKG164" s="417"/>
      <c r="CKH164" s="417"/>
      <c r="CKI164" s="417"/>
      <c r="CKJ164" s="417"/>
      <c r="CKK164" s="417"/>
      <c r="CKL164" s="417"/>
      <c r="CKM164" s="417"/>
      <c r="CKN164" s="417"/>
      <c r="CKO164" s="417"/>
      <c r="CKP164" s="417"/>
      <c r="CKQ164" s="417"/>
      <c r="CKR164" s="417"/>
      <c r="CKS164" s="417"/>
      <c r="CKT164" s="417"/>
      <c r="CKU164" s="417"/>
      <c r="CKV164" s="417"/>
      <c r="CKW164" s="417"/>
      <c r="CKX164" s="417"/>
      <c r="CKY164" s="417"/>
      <c r="CKZ164" s="417"/>
      <c r="CLA164" s="417"/>
      <c r="CLB164" s="417"/>
      <c r="CLC164" s="417"/>
      <c r="CLD164" s="417"/>
      <c r="CLE164" s="417"/>
      <c r="CLF164" s="417"/>
      <c r="CLG164" s="417"/>
      <c r="CLH164" s="417"/>
      <c r="CLI164" s="417"/>
      <c r="CLJ164" s="417"/>
      <c r="CLK164" s="417"/>
      <c r="CLL164" s="417"/>
      <c r="CLM164" s="417"/>
      <c r="CLN164" s="417"/>
      <c r="CLO164" s="417"/>
      <c r="CLP164" s="417"/>
      <c r="CLQ164" s="417"/>
      <c r="CLR164" s="417"/>
      <c r="CLS164" s="417"/>
      <c r="CLT164" s="417"/>
      <c r="CLU164" s="417"/>
      <c r="CLV164" s="417"/>
      <c r="CLW164" s="417"/>
      <c r="CLX164" s="417"/>
      <c r="CLY164" s="417"/>
      <c r="CLZ164" s="417"/>
      <c r="CMA164" s="417"/>
      <c r="CMB164" s="417"/>
      <c r="CMC164" s="417"/>
      <c r="CMD164" s="417"/>
      <c r="CME164" s="417"/>
      <c r="CMF164" s="417"/>
      <c r="CMG164" s="417"/>
      <c r="CMH164" s="417"/>
      <c r="CMI164" s="417"/>
      <c r="CMJ164" s="417"/>
      <c r="CMK164" s="417"/>
      <c r="CML164" s="417"/>
      <c r="CMM164" s="417"/>
      <c r="CMN164" s="417"/>
      <c r="CMO164" s="417"/>
      <c r="CMP164" s="417"/>
      <c r="CMQ164" s="417"/>
      <c r="CMR164" s="417"/>
      <c r="CMS164" s="417"/>
      <c r="CMT164" s="417"/>
      <c r="CMU164" s="417"/>
      <c r="CMV164" s="417"/>
      <c r="CMW164" s="417"/>
      <c r="CMX164" s="417"/>
      <c r="CMY164" s="417"/>
      <c r="CMZ164" s="417"/>
      <c r="CNA164" s="417"/>
      <c r="CNB164" s="417"/>
      <c r="CNC164" s="417"/>
      <c r="CND164" s="417"/>
      <c r="CNE164" s="417"/>
      <c r="CNF164" s="417"/>
      <c r="CNG164" s="417"/>
      <c r="CNH164" s="417"/>
      <c r="CNI164" s="417"/>
      <c r="CNJ164" s="417"/>
      <c r="CNK164" s="417"/>
      <c r="CNL164" s="417"/>
      <c r="CNM164" s="417"/>
      <c r="CNN164" s="417"/>
      <c r="CNO164" s="417"/>
      <c r="CNP164" s="417"/>
      <c r="CNQ164" s="417"/>
      <c r="CNR164" s="417"/>
      <c r="CNS164" s="417"/>
      <c r="CNT164" s="417"/>
      <c r="CNU164" s="417"/>
      <c r="CNV164" s="417"/>
      <c r="CNW164" s="417"/>
      <c r="CNX164" s="417"/>
      <c r="CNY164" s="417"/>
      <c r="CNZ164" s="417"/>
      <c r="COA164" s="417"/>
      <c r="COB164" s="417"/>
      <c r="COC164" s="417"/>
      <c r="COD164" s="417"/>
      <c r="COE164" s="417"/>
      <c r="COF164" s="417"/>
      <c r="COG164" s="417"/>
      <c r="COH164" s="417"/>
      <c r="COI164" s="417"/>
      <c r="COJ164" s="417"/>
      <c r="COK164" s="417"/>
      <c r="COL164" s="417"/>
      <c r="COM164" s="417"/>
      <c r="CON164" s="417"/>
      <c r="COO164" s="417"/>
      <c r="COP164" s="417"/>
      <c r="COQ164" s="417"/>
      <c r="COR164" s="417"/>
      <c r="COS164" s="417"/>
      <c r="COT164" s="417"/>
      <c r="COU164" s="417"/>
      <c r="COV164" s="417"/>
      <c r="COW164" s="417"/>
      <c r="COX164" s="417"/>
      <c r="COY164" s="417"/>
    </row>
    <row r="165" spans="1:2443" s="378" customFormat="1" x14ac:dyDescent="0.35">
      <c r="A165" s="307" t="s">
        <v>585</v>
      </c>
      <c r="B165" s="307" t="s">
        <v>102</v>
      </c>
      <c r="C165" s="307">
        <v>2008</v>
      </c>
      <c r="D165" s="306" t="s">
        <v>593</v>
      </c>
      <c r="E165" s="307">
        <v>377</v>
      </c>
      <c r="F165" s="331" t="s">
        <v>348</v>
      </c>
      <c r="G165" s="469">
        <f t="shared" si="5"/>
        <v>377</v>
      </c>
      <c r="H165" s="331" t="s">
        <v>352</v>
      </c>
      <c r="I165" s="416"/>
      <c r="J165" s="416"/>
      <c r="K165" s="416"/>
      <c r="L165" s="416"/>
      <c r="M165" s="416"/>
      <c r="N165" s="416"/>
      <c r="O165" s="416"/>
      <c r="P165" s="416"/>
      <c r="Q165" s="416"/>
      <c r="R165" s="363"/>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c r="AR165" s="416"/>
      <c r="AS165" s="416"/>
      <c r="AT165" s="416"/>
      <c r="AU165" s="416"/>
      <c r="AV165" s="416"/>
      <c r="AW165" s="416"/>
      <c r="AX165" s="416"/>
      <c r="AY165" s="416"/>
      <c r="AZ165" s="416"/>
      <c r="BA165" s="416"/>
      <c r="BB165" s="416"/>
      <c r="BC165" s="416"/>
      <c r="BD165" s="416"/>
      <c r="BE165" s="416"/>
      <c r="BF165" s="416"/>
      <c r="BG165" s="416"/>
      <c r="BH165" s="416"/>
      <c r="BI165" s="416"/>
      <c r="BJ165" s="416"/>
      <c r="BK165" s="416"/>
      <c r="BL165" s="416"/>
      <c r="BM165" s="416"/>
      <c r="BN165" s="416"/>
      <c r="BO165" s="416"/>
      <c r="BP165" s="416"/>
      <c r="BQ165" s="416"/>
      <c r="BR165" s="416"/>
      <c r="BS165" s="416"/>
      <c r="BT165" s="416"/>
      <c r="BU165" s="416"/>
      <c r="BV165" s="416"/>
      <c r="BW165" s="416"/>
      <c r="BX165" s="416"/>
      <c r="BY165" s="416"/>
      <c r="BZ165" s="416"/>
      <c r="CA165" s="416"/>
      <c r="CB165" s="416"/>
      <c r="CC165" s="416"/>
      <c r="CD165" s="416"/>
      <c r="CE165" s="416"/>
      <c r="CF165" s="416"/>
      <c r="CG165" s="416"/>
      <c r="CH165" s="416"/>
      <c r="CI165" s="416"/>
      <c r="CJ165" s="416"/>
      <c r="CK165" s="416"/>
      <c r="CL165" s="416"/>
      <c r="CM165" s="416"/>
      <c r="CN165" s="416"/>
      <c r="CO165" s="416"/>
      <c r="CP165" s="416"/>
      <c r="CQ165" s="416"/>
      <c r="CR165" s="416"/>
      <c r="CS165" s="416"/>
      <c r="CT165" s="416"/>
      <c r="CU165" s="416"/>
      <c r="CV165" s="416"/>
      <c r="CW165" s="416"/>
      <c r="CX165" s="416"/>
      <c r="CY165" s="416"/>
      <c r="CZ165" s="416"/>
      <c r="DA165" s="416"/>
      <c r="DB165" s="416"/>
      <c r="DC165" s="416"/>
      <c r="DD165" s="416"/>
      <c r="DE165" s="416"/>
      <c r="DF165" s="416"/>
      <c r="DG165" s="416"/>
      <c r="DH165" s="416"/>
      <c r="DI165" s="416"/>
      <c r="DJ165" s="416"/>
      <c r="DK165" s="416"/>
      <c r="DL165" s="416"/>
      <c r="DM165" s="416"/>
      <c r="DN165" s="416"/>
      <c r="DO165" s="416"/>
      <c r="DP165" s="416"/>
      <c r="DQ165" s="416"/>
      <c r="DR165" s="416"/>
      <c r="DS165" s="416"/>
      <c r="DT165" s="416"/>
      <c r="DU165" s="416"/>
      <c r="DV165" s="416"/>
      <c r="DW165" s="416"/>
      <c r="DX165" s="416"/>
      <c r="DY165" s="416"/>
      <c r="DZ165" s="416"/>
      <c r="EA165" s="416"/>
      <c r="EB165" s="416"/>
      <c r="EC165" s="416"/>
      <c r="ED165" s="416"/>
      <c r="EE165" s="416"/>
      <c r="EF165" s="416"/>
      <c r="EG165" s="416"/>
      <c r="EH165" s="416"/>
      <c r="EI165" s="416"/>
      <c r="EJ165" s="416"/>
      <c r="EK165" s="416"/>
      <c r="EL165" s="416"/>
      <c r="EM165" s="416"/>
      <c r="EN165" s="416"/>
      <c r="EO165" s="416"/>
      <c r="EP165" s="416"/>
      <c r="EQ165" s="416"/>
      <c r="ER165" s="416"/>
      <c r="ES165" s="416"/>
      <c r="ET165" s="416"/>
      <c r="EU165" s="416"/>
      <c r="EV165" s="416"/>
      <c r="EW165" s="416"/>
      <c r="EX165" s="416"/>
      <c r="EY165" s="416"/>
      <c r="EZ165" s="416"/>
      <c r="FA165" s="416"/>
      <c r="FB165" s="416"/>
      <c r="FC165" s="416"/>
      <c r="FD165" s="416"/>
      <c r="FE165" s="416"/>
      <c r="FF165" s="416"/>
      <c r="FG165" s="416"/>
      <c r="FH165" s="416"/>
      <c r="FI165" s="416"/>
      <c r="FJ165" s="416"/>
      <c r="FK165" s="416"/>
      <c r="FL165" s="416"/>
      <c r="FM165" s="416"/>
      <c r="FN165" s="416"/>
      <c r="FO165" s="416"/>
      <c r="FP165" s="416"/>
      <c r="FQ165" s="416"/>
      <c r="FR165" s="416"/>
      <c r="FS165" s="416"/>
      <c r="FT165" s="416"/>
      <c r="FU165" s="416"/>
      <c r="FV165" s="416"/>
      <c r="FW165" s="416"/>
      <c r="FX165" s="416"/>
      <c r="FY165" s="416"/>
      <c r="FZ165" s="416"/>
      <c r="GA165" s="416"/>
      <c r="GB165" s="416"/>
      <c r="GC165" s="416"/>
      <c r="GD165" s="416"/>
      <c r="GE165" s="416"/>
      <c r="GF165" s="416"/>
      <c r="GG165" s="416"/>
      <c r="GH165" s="416"/>
      <c r="GI165" s="416"/>
      <c r="GJ165" s="416"/>
      <c r="GK165" s="416"/>
      <c r="GL165" s="416"/>
      <c r="GM165" s="416"/>
      <c r="GN165" s="416"/>
      <c r="GO165" s="416"/>
      <c r="GP165" s="416"/>
      <c r="GQ165" s="416"/>
      <c r="GR165" s="416"/>
      <c r="GS165" s="416"/>
      <c r="GT165" s="416"/>
      <c r="GU165" s="416"/>
      <c r="GV165" s="416"/>
      <c r="GW165" s="416"/>
      <c r="GX165" s="416"/>
      <c r="GY165" s="416"/>
      <c r="GZ165" s="416"/>
      <c r="HA165" s="416"/>
      <c r="HB165" s="416"/>
      <c r="HC165" s="416"/>
      <c r="HD165" s="416"/>
      <c r="HE165" s="416"/>
      <c r="HF165" s="416"/>
      <c r="HG165" s="416"/>
      <c r="HH165" s="416"/>
      <c r="HI165" s="416"/>
      <c r="HJ165" s="416"/>
      <c r="HK165" s="416"/>
      <c r="HL165" s="416"/>
      <c r="HM165" s="416"/>
      <c r="HN165" s="416"/>
      <c r="HO165" s="416"/>
      <c r="HP165" s="416"/>
      <c r="HQ165" s="416"/>
      <c r="HR165" s="416"/>
      <c r="HS165" s="416"/>
      <c r="HT165" s="416"/>
      <c r="HU165" s="416"/>
      <c r="HV165" s="416"/>
      <c r="HW165" s="416"/>
      <c r="HX165" s="416"/>
      <c r="HY165" s="416"/>
      <c r="HZ165" s="416"/>
      <c r="IA165" s="416"/>
      <c r="IB165" s="416"/>
      <c r="IC165" s="416"/>
      <c r="ID165" s="416"/>
      <c r="IE165" s="416"/>
      <c r="IF165" s="416"/>
      <c r="IG165" s="416"/>
      <c r="IH165" s="416"/>
      <c r="II165" s="416"/>
      <c r="IJ165" s="416"/>
      <c r="IK165" s="416"/>
      <c r="IL165" s="416"/>
      <c r="IM165" s="416"/>
      <c r="IN165" s="416"/>
      <c r="IO165" s="416"/>
      <c r="IP165" s="416"/>
      <c r="IQ165" s="416"/>
      <c r="IR165" s="416"/>
      <c r="IS165" s="416"/>
      <c r="IT165" s="416"/>
      <c r="IU165" s="416"/>
      <c r="IV165" s="416"/>
      <c r="IW165" s="416"/>
      <c r="IX165" s="416"/>
      <c r="IY165" s="416"/>
      <c r="IZ165" s="416"/>
      <c r="JA165" s="416"/>
      <c r="JB165" s="416"/>
      <c r="JC165" s="416"/>
      <c r="JD165" s="416"/>
      <c r="JE165" s="416"/>
      <c r="JF165" s="416"/>
      <c r="JG165" s="416"/>
      <c r="JH165" s="416"/>
      <c r="JI165" s="416"/>
      <c r="JJ165" s="416"/>
      <c r="JK165" s="416"/>
      <c r="JL165" s="416"/>
      <c r="JM165" s="416"/>
      <c r="JN165" s="416"/>
      <c r="JO165" s="416"/>
      <c r="JP165" s="416"/>
      <c r="JQ165" s="416"/>
      <c r="JR165" s="416"/>
      <c r="JS165" s="416"/>
      <c r="JT165" s="416"/>
      <c r="JU165" s="416"/>
      <c r="JV165" s="416"/>
      <c r="JW165" s="416"/>
      <c r="JX165" s="416"/>
      <c r="JY165" s="416"/>
      <c r="JZ165" s="416"/>
      <c r="KA165" s="416"/>
      <c r="KB165" s="416"/>
      <c r="KC165" s="416"/>
      <c r="KD165" s="416"/>
      <c r="KE165" s="416"/>
      <c r="KF165" s="416"/>
      <c r="KG165" s="416"/>
      <c r="KH165" s="416"/>
      <c r="KI165" s="416"/>
      <c r="KJ165" s="416"/>
      <c r="KK165" s="416"/>
      <c r="KL165" s="416"/>
      <c r="KM165" s="416"/>
      <c r="KN165" s="416"/>
      <c r="KO165" s="416"/>
      <c r="KP165" s="416"/>
      <c r="KQ165" s="416"/>
      <c r="KR165" s="416"/>
      <c r="KS165" s="416"/>
      <c r="KT165" s="416"/>
      <c r="KU165" s="416"/>
      <c r="KV165" s="416"/>
      <c r="KW165" s="416"/>
      <c r="KX165" s="416"/>
      <c r="KY165" s="416"/>
      <c r="KZ165" s="416"/>
      <c r="LA165" s="416"/>
      <c r="LB165" s="416"/>
      <c r="LC165" s="416"/>
      <c r="LD165" s="416"/>
      <c r="LE165" s="416"/>
      <c r="LF165" s="416"/>
      <c r="LG165" s="416"/>
      <c r="LH165" s="416"/>
      <c r="LI165" s="416"/>
      <c r="LJ165" s="416"/>
      <c r="LK165" s="416"/>
      <c r="LL165" s="416"/>
      <c r="LM165" s="416"/>
      <c r="LN165" s="416"/>
      <c r="LO165" s="416"/>
      <c r="LP165" s="416"/>
      <c r="LQ165" s="416"/>
      <c r="LR165" s="416"/>
      <c r="LS165" s="416"/>
      <c r="LT165" s="416"/>
      <c r="LU165" s="416"/>
      <c r="LV165" s="416"/>
      <c r="LW165" s="416"/>
      <c r="LX165" s="416"/>
      <c r="LY165" s="416"/>
      <c r="LZ165" s="416"/>
      <c r="MA165" s="416"/>
      <c r="MB165" s="416"/>
      <c r="MC165" s="416"/>
      <c r="MD165" s="416"/>
      <c r="ME165" s="416"/>
      <c r="MF165" s="416"/>
      <c r="MG165" s="416"/>
      <c r="MH165" s="416"/>
      <c r="MI165" s="416"/>
      <c r="MJ165" s="416"/>
      <c r="MK165" s="416"/>
      <c r="ML165" s="416"/>
      <c r="MM165" s="416"/>
      <c r="MN165" s="416"/>
      <c r="MO165" s="416"/>
      <c r="MP165" s="416"/>
      <c r="MQ165" s="416"/>
      <c r="MR165" s="416"/>
      <c r="MS165" s="416"/>
      <c r="MT165" s="416"/>
      <c r="MU165" s="416"/>
      <c r="MV165" s="416"/>
      <c r="MW165" s="416"/>
      <c r="MX165" s="416"/>
      <c r="MY165" s="416"/>
      <c r="MZ165" s="416"/>
      <c r="NA165" s="416"/>
      <c r="NB165" s="416"/>
      <c r="NC165" s="416"/>
      <c r="ND165" s="416"/>
      <c r="NE165" s="416"/>
      <c r="NF165" s="416"/>
      <c r="NG165" s="416"/>
      <c r="NH165" s="416"/>
      <c r="NI165" s="416"/>
      <c r="NJ165" s="416"/>
      <c r="NK165" s="416"/>
      <c r="NL165" s="416"/>
      <c r="NM165" s="416"/>
      <c r="NN165" s="416"/>
      <c r="NO165" s="416"/>
      <c r="NP165" s="416"/>
      <c r="NQ165" s="416"/>
      <c r="NR165" s="416"/>
      <c r="NS165" s="416"/>
      <c r="NT165" s="416"/>
      <c r="NU165" s="416"/>
      <c r="NV165" s="416"/>
      <c r="NW165" s="416"/>
      <c r="NX165" s="416"/>
      <c r="NY165" s="416"/>
      <c r="NZ165" s="416"/>
      <c r="OA165" s="416"/>
      <c r="OB165" s="416"/>
      <c r="OC165" s="416"/>
      <c r="OD165" s="416"/>
      <c r="OE165" s="416"/>
      <c r="OF165" s="416"/>
      <c r="OG165" s="416"/>
      <c r="OH165" s="416"/>
      <c r="OI165" s="416"/>
      <c r="OJ165" s="416"/>
      <c r="OK165" s="416"/>
      <c r="OL165" s="416"/>
      <c r="OM165" s="416"/>
      <c r="ON165" s="416"/>
      <c r="OO165" s="416"/>
      <c r="OP165" s="416"/>
      <c r="OQ165" s="416"/>
      <c r="OR165" s="416"/>
      <c r="OS165" s="416"/>
      <c r="OT165" s="416"/>
      <c r="OU165" s="416"/>
      <c r="OV165" s="416"/>
      <c r="OW165" s="416"/>
      <c r="OX165" s="416"/>
      <c r="OY165" s="416"/>
      <c r="OZ165" s="416"/>
      <c r="PA165" s="416"/>
      <c r="PB165" s="416"/>
      <c r="PC165" s="416"/>
      <c r="PD165" s="416"/>
      <c r="PE165" s="416"/>
      <c r="PF165" s="416"/>
      <c r="PG165" s="416"/>
      <c r="PH165" s="416"/>
      <c r="PI165" s="416"/>
      <c r="PJ165" s="416"/>
      <c r="PK165" s="416"/>
      <c r="PL165" s="416"/>
      <c r="PM165" s="416"/>
      <c r="PN165" s="416"/>
      <c r="PO165" s="416"/>
      <c r="PP165" s="416"/>
      <c r="PQ165" s="416"/>
      <c r="PR165" s="416"/>
      <c r="PS165" s="416"/>
      <c r="PT165" s="416"/>
      <c r="PU165" s="416"/>
      <c r="PV165" s="416"/>
      <c r="PW165" s="416"/>
      <c r="PX165" s="416"/>
      <c r="PY165" s="416"/>
      <c r="PZ165" s="416"/>
      <c r="QA165" s="416"/>
      <c r="QB165" s="416"/>
      <c r="QC165" s="416"/>
      <c r="QD165" s="416"/>
      <c r="QE165" s="416"/>
      <c r="QF165" s="416"/>
      <c r="QG165" s="416"/>
      <c r="QH165" s="416"/>
      <c r="QI165" s="416"/>
      <c r="QJ165" s="416"/>
      <c r="QK165" s="416"/>
      <c r="QL165" s="416"/>
      <c r="QM165" s="416"/>
      <c r="QN165" s="416"/>
      <c r="QO165" s="416"/>
      <c r="QP165" s="416"/>
      <c r="QQ165" s="416"/>
      <c r="QR165" s="416"/>
      <c r="QS165" s="416"/>
      <c r="QT165" s="416"/>
      <c r="QU165" s="416"/>
      <c r="QV165" s="416"/>
      <c r="QW165" s="416"/>
      <c r="QX165" s="416"/>
      <c r="QY165" s="416"/>
      <c r="QZ165" s="416"/>
      <c r="RA165" s="416"/>
      <c r="RB165" s="416"/>
      <c r="RC165" s="416"/>
      <c r="RD165" s="416"/>
      <c r="RE165" s="416"/>
      <c r="RF165" s="416"/>
      <c r="RG165" s="416"/>
      <c r="RH165" s="416"/>
      <c r="RI165" s="416"/>
      <c r="RJ165" s="416"/>
      <c r="RK165" s="416"/>
      <c r="RL165" s="416"/>
      <c r="RM165" s="416"/>
      <c r="RN165" s="416"/>
      <c r="RO165" s="416"/>
      <c r="RP165" s="416"/>
      <c r="RQ165" s="416"/>
      <c r="RR165" s="416"/>
      <c r="RS165" s="416"/>
      <c r="RT165" s="416"/>
      <c r="RU165" s="416"/>
      <c r="RV165" s="416"/>
      <c r="RW165" s="416"/>
      <c r="RX165" s="416"/>
      <c r="RY165" s="416"/>
      <c r="RZ165" s="416"/>
      <c r="SA165" s="416"/>
      <c r="SB165" s="416"/>
      <c r="SC165" s="416"/>
      <c r="SD165" s="416"/>
      <c r="SE165" s="416"/>
      <c r="SF165" s="416"/>
      <c r="SG165" s="416"/>
      <c r="SH165" s="416"/>
      <c r="SI165" s="416"/>
      <c r="SJ165" s="416"/>
      <c r="SK165" s="416"/>
      <c r="SL165" s="416"/>
      <c r="SM165" s="416"/>
      <c r="SN165" s="416"/>
      <c r="SO165" s="416"/>
      <c r="SP165" s="416"/>
      <c r="SQ165" s="416"/>
      <c r="SR165" s="416"/>
      <c r="SS165" s="416"/>
      <c r="ST165" s="416"/>
      <c r="SU165" s="416"/>
      <c r="SV165" s="416"/>
      <c r="SW165" s="416"/>
      <c r="SX165" s="416"/>
      <c r="SY165" s="416"/>
      <c r="SZ165" s="416"/>
      <c r="TA165" s="416"/>
      <c r="TB165" s="416"/>
      <c r="TC165" s="416"/>
      <c r="TD165" s="416"/>
      <c r="TE165" s="416"/>
      <c r="TF165" s="416"/>
      <c r="TG165" s="416"/>
      <c r="TH165" s="416"/>
      <c r="TI165" s="416"/>
      <c r="TJ165" s="416"/>
      <c r="TK165" s="416"/>
      <c r="TL165" s="416"/>
      <c r="TM165" s="416"/>
      <c r="TN165" s="416"/>
      <c r="TO165" s="416"/>
      <c r="TP165" s="416"/>
      <c r="TQ165" s="416"/>
      <c r="TR165" s="416"/>
      <c r="TS165" s="416"/>
      <c r="TT165" s="416"/>
      <c r="TU165" s="416"/>
      <c r="TV165" s="416"/>
      <c r="TW165" s="416"/>
      <c r="TX165" s="416"/>
      <c r="TY165" s="416"/>
      <c r="TZ165" s="416"/>
      <c r="UA165" s="416"/>
      <c r="UB165" s="416"/>
      <c r="UC165" s="416"/>
      <c r="UD165" s="416"/>
      <c r="UE165" s="416"/>
      <c r="UF165" s="416"/>
      <c r="UG165" s="416"/>
      <c r="UH165" s="416"/>
      <c r="UI165" s="416"/>
      <c r="UJ165" s="416"/>
      <c r="UK165" s="416"/>
      <c r="UL165" s="416"/>
      <c r="UM165" s="416"/>
      <c r="UN165" s="416"/>
      <c r="UO165" s="416"/>
      <c r="UP165" s="416"/>
      <c r="UQ165" s="416"/>
      <c r="UR165" s="416"/>
      <c r="US165" s="416"/>
      <c r="UT165" s="416"/>
      <c r="UU165" s="416"/>
      <c r="UV165" s="416"/>
      <c r="UW165" s="416"/>
      <c r="UX165" s="416"/>
      <c r="UY165" s="416"/>
      <c r="UZ165" s="416"/>
      <c r="VA165" s="416"/>
      <c r="VB165" s="416"/>
      <c r="VC165" s="416"/>
      <c r="VD165" s="416"/>
      <c r="VE165" s="416"/>
      <c r="VF165" s="416"/>
      <c r="VG165" s="416"/>
      <c r="VH165" s="416"/>
      <c r="VI165" s="416"/>
      <c r="VJ165" s="416"/>
      <c r="VK165" s="416"/>
      <c r="VL165" s="416"/>
      <c r="VM165" s="416"/>
      <c r="VN165" s="416"/>
      <c r="VO165" s="416"/>
      <c r="VP165" s="416"/>
      <c r="VQ165" s="416"/>
      <c r="VR165" s="416"/>
      <c r="VS165" s="416"/>
      <c r="VT165" s="416"/>
      <c r="VU165" s="416"/>
      <c r="VV165" s="416"/>
      <c r="VW165" s="416"/>
      <c r="VX165" s="416"/>
      <c r="VY165" s="416"/>
      <c r="VZ165" s="416"/>
      <c r="WA165" s="416"/>
      <c r="WB165" s="416"/>
      <c r="WC165" s="416"/>
      <c r="WD165" s="416"/>
      <c r="WE165" s="416"/>
      <c r="WF165" s="416"/>
      <c r="WG165" s="416"/>
      <c r="WH165" s="416"/>
      <c r="WI165" s="416"/>
      <c r="WJ165" s="416"/>
      <c r="WK165" s="416"/>
      <c r="WL165" s="416"/>
      <c r="WM165" s="416"/>
      <c r="WN165" s="416"/>
      <c r="WO165" s="416"/>
      <c r="WP165" s="416"/>
      <c r="WQ165" s="416"/>
      <c r="WR165" s="416"/>
      <c r="WS165" s="416"/>
      <c r="WT165" s="416"/>
      <c r="WU165" s="416"/>
      <c r="WV165" s="416"/>
      <c r="WW165" s="416"/>
      <c r="WX165" s="416"/>
      <c r="WY165" s="416"/>
      <c r="WZ165" s="416"/>
      <c r="XA165" s="416"/>
      <c r="XB165" s="416"/>
      <c r="XC165" s="416"/>
      <c r="XD165" s="416"/>
      <c r="XE165" s="416"/>
      <c r="XF165" s="416"/>
      <c r="XG165" s="416"/>
      <c r="XH165" s="416"/>
      <c r="XI165" s="416"/>
      <c r="XJ165" s="416"/>
      <c r="XK165" s="416"/>
      <c r="XL165" s="416"/>
      <c r="XM165" s="416"/>
      <c r="XN165" s="416"/>
      <c r="XO165" s="416"/>
      <c r="XP165" s="416"/>
      <c r="XQ165" s="416"/>
      <c r="XR165" s="417"/>
      <c r="XS165" s="417"/>
      <c r="XT165" s="417"/>
      <c r="XU165" s="417"/>
      <c r="XV165" s="417"/>
      <c r="XW165" s="417"/>
      <c r="XX165" s="417"/>
      <c r="XY165" s="417"/>
      <c r="XZ165" s="417"/>
      <c r="YA165" s="417"/>
      <c r="YB165" s="417"/>
      <c r="YC165" s="417"/>
      <c r="YD165" s="417"/>
      <c r="YE165" s="417"/>
      <c r="YF165" s="417"/>
      <c r="YG165" s="417"/>
      <c r="YH165" s="417"/>
      <c r="YI165" s="417"/>
      <c r="YJ165" s="417"/>
      <c r="YK165" s="417"/>
      <c r="YL165" s="417"/>
      <c r="YM165" s="417"/>
      <c r="YN165" s="417"/>
      <c r="YO165" s="417"/>
      <c r="YP165" s="417"/>
      <c r="YQ165" s="417"/>
      <c r="YR165" s="417"/>
      <c r="YS165" s="417"/>
      <c r="YT165" s="417"/>
      <c r="YU165" s="417"/>
      <c r="YV165" s="417"/>
      <c r="YW165" s="417"/>
      <c r="YX165" s="417"/>
      <c r="YY165" s="417"/>
      <c r="YZ165" s="417"/>
      <c r="ZA165" s="417"/>
      <c r="ZB165" s="417"/>
      <c r="ZC165" s="417"/>
      <c r="ZD165" s="417"/>
      <c r="ZE165" s="417"/>
      <c r="ZF165" s="417"/>
      <c r="ZG165" s="417"/>
      <c r="ZH165" s="417"/>
      <c r="ZI165" s="417"/>
      <c r="ZJ165" s="417"/>
      <c r="ZK165" s="417"/>
      <c r="ZL165" s="417"/>
      <c r="ZM165" s="417"/>
      <c r="ZN165" s="417"/>
      <c r="ZO165" s="417"/>
      <c r="ZP165" s="417"/>
      <c r="ZQ165" s="417"/>
      <c r="ZR165" s="417"/>
      <c r="ZS165" s="417"/>
      <c r="ZT165" s="417"/>
      <c r="ZU165" s="417"/>
      <c r="ZV165" s="417"/>
      <c r="ZW165" s="417"/>
      <c r="ZX165" s="417"/>
      <c r="ZY165" s="417"/>
      <c r="ZZ165" s="417"/>
      <c r="AAA165" s="417"/>
      <c r="AAB165" s="417"/>
      <c r="AAC165" s="417"/>
      <c r="AAD165" s="417"/>
      <c r="AAE165" s="417"/>
      <c r="AAF165" s="417"/>
      <c r="AAG165" s="417"/>
      <c r="AAH165" s="417"/>
      <c r="AAI165" s="417"/>
      <c r="AAJ165" s="417"/>
      <c r="AAK165" s="417"/>
      <c r="AAL165" s="417"/>
      <c r="AAM165" s="417"/>
      <c r="AAN165" s="417"/>
      <c r="AAO165" s="417"/>
      <c r="AAP165" s="417"/>
      <c r="AAQ165" s="417"/>
      <c r="AAR165" s="417"/>
      <c r="AAS165" s="417"/>
      <c r="AAT165" s="417"/>
      <c r="AAU165" s="417"/>
      <c r="AAV165" s="417"/>
      <c r="AAW165" s="417"/>
      <c r="AAX165" s="417"/>
      <c r="AAY165" s="417"/>
      <c r="AAZ165" s="417"/>
      <c r="ABA165" s="417"/>
      <c r="ABB165" s="417"/>
      <c r="ABC165" s="417"/>
      <c r="ABD165" s="417"/>
      <c r="ABE165" s="417"/>
      <c r="ABF165" s="417"/>
      <c r="ABG165" s="417"/>
      <c r="ABH165" s="417"/>
      <c r="ABI165" s="417"/>
      <c r="ABJ165" s="417"/>
      <c r="ABK165" s="417"/>
      <c r="ABL165" s="417"/>
      <c r="ABM165" s="417"/>
      <c r="ABN165" s="417"/>
      <c r="ABO165" s="417"/>
      <c r="ABP165" s="417"/>
      <c r="ABQ165" s="417"/>
      <c r="ABR165" s="417"/>
      <c r="ABS165" s="417"/>
      <c r="ABT165" s="417"/>
      <c r="ABU165" s="417"/>
      <c r="ABV165" s="417"/>
      <c r="ABW165" s="417"/>
      <c r="ABX165" s="417"/>
      <c r="ABY165" s="417"/>
      <c r="ABZ165" s="417"/>
      <c r="ACA165" s="417"/>
      <c r="ACB165" s="417"/>
      <c r="ACC165" s="417"/>
      <c r="ACD165" s="417"/>
      <c r="ACE165" s="417"/>
      <c r="ACF165" s="417"/>
      <c r="ACG165" s="417"/>
      <c r="ACH165" s="417"/>
      <c r="ACI165" s="417"/>
      <c r="ACJ165" s="417"/>
      <c r="ACK165" s="417"/>
      <c r="ACL165" s="417"/>
      <c r="ACM165" s="417"/>
      <c r="ACN165" s="417"/>
      <c r="ACO165" s="417"/>
      <c r="ACP165" s="417"/>
      <c r="ACQ165" s="417"/>
      <c r="ACR165" s="417"/>
      <c r="ACS165" s="417"/>
      <c r="ACT165" s="417"/>
      <c r="ACU165" s="417"/>
      <c r="ACV165" s="417"/>
      <c r="ACW165" s="417"/>
      <c r="ACX165" s="417"/>
      <c r="ACY165" s="417"/>
      <c r="ACZ165" s="417"/>
      <c r="ADA165" s="417"/>
      <c r="ADB165" s="417"/>
      <c r="ADC165" s="417"/>
      <c r="ADD165" s="417"/>
      <c r="ADE165" s="417"/>
      <c r="ADF165" s="417"/>
      <c r="ADG165" s="417"/>
      <c r="ADH165" s="417"/>
      <c r="ADI165" s="417"/>
      <c r="ADJ165" s="417"/>
      <c r="ADK165" s="417"/>
      <c r="ADL165" s="417"/>
      <c r="ADM165" s="417"/>
      <c r="ADN165" s="417"/>
      <c r="ADO165" s="417"/>
      <c r="ADP165" s="417"/>
      <c r="ADQ165" s="417"/>
      <c r="ADR165" s="417"/>
      <c r="ADS165" s="417"/>
      <c r="ADT165" s="417"/>
      <c r="ADU165" s="417"/>
      <c r="ADV165" s="417"/>
      <c r="ADW165" s="417"/>
      <c r="ADX165" s="417"/>
      <c r="ADY165" s="417"/>
      <c r="ADZ165" s="417"/>
      <c r="AEA165" s="417"/>
      <c r="AEB165" s="417"/>
      <c r="AEC165" s="417"/>
      <c r="AED165" s="417"/>
      <c r="AEE165" s="417"/>
      <c r="AEF165" s="417"/>
      <c r="AEG165" s="417"/>
      <c r="AEH165" s="417"/>
      <c r="AEI165" s="417"/>
      <c r="AEJ165" s="417"/>
      <c r="AEK165" s="417"/>
      <c r="AEL165" s="417"/>
      <c r="AEM165" s="417"/>
      <c r="AEN165" s="417"/>
      <c r="AEO165" s="417"/>
      <c r="AEP165" s="417"/>
      <c r="AEQ165" s="417"/>
      <c r="AER165" s="417"/>
      <c r="AES165" s="417"/>
      <c r="AET165" s="417"/>
      <c r="AEU165" s="417"/>
      <c r="AEV165" s="417"/>
      <c r="AEW165" s="417"/>
      <c r="AEX165" s="417"/>
      <c r="AEY165" s="417"/>
      <c r="AEZ165" s="417"/>
      <c r="AFA165" s="417"/>
      <c r="AFB165" s="417"/>
      <c r="AFC165" s="417"/>
      <c r="AFD165" s="417"/>
      <c r="AFE165" s="417"/>
      <c r="AFF165" s="417"/>
      <c r="AFG165" s="417"/>
      <c r="AFH165" s="417"/>
      <c r="AFI165" s="417"/>
      <c r="AFJ165" s="417"/>
      <c r="AFK165" s="417"/>
      <c r="AFL165" s="417"/>
      <c r="AFM165" s="417"/>
      <c r="AFN165" s="417"/>
      <c r="AFO165" s="417"/>
      <c r="AFP165" s="417"/>
      <c r="AFQ165" s="417"/>
      <c r="AFR165" s="417"/>
      <c r="AFS165" s="417"/>
      <c r="AFT165" s="417"/>
      <c r="AFU165" s="417"/>
      <c r="AFV165" s="417"/>
      <c r="AFW165" s="417"/>
      <c r="AFX165" s="417"/>
      <c r="AFY165" s="417"/>
      <c r="AFZ165" s="417"/>
      <c r="AGA165" s="417"/>
      <c r="AGB165" s="417"/>
      <c r="AGC165" s="417"/>
      <c r="AGD165" s="417"/>
      <c r="AGE165" s="417"/>
      <c r="AGF165" s="417"/>
      <c r="AGG165" s="417"/>
      <c r="AGH165" s="417"/>
      <c r="AGI165" s="417"/>
      <c r="AGJ165" s="417"/>
      <c r="AGK165" s="417"/>
      <c r="AGL165" s="417"/>
      <c r="AGM165" s="417"/>
      <c r="AGN165" s="417"/>
      <c r="AGO165" s="417"/>
      <c r="AGP165" s="417"/>
      <c r="AGQ165" s="417"/>
      <c r="AGR165" s="417"/>
      <c r="AGS165" s="417"/>
      <c r="AGT165" s="417"/>
      <c r="AGU165" s="417"/>
      <c r="AGV165" s="417"/>
      <c r="AGW165" s="417"/>
      <c r="AGX165" s="417"/>
      <c r="AGY165" s="417"/>
      <c r="AGZ165" s="417"/>
      <c r="AHA165" s="417"/>
      <c r="AHB165" s="417"/>
      <c r="AHC165" s="417"/>
      <c r="AHD165" s="417"/>
      <c r="AHE165" s="417"/>
      <c r="AHF165" s="417"/>
      <c r="AHG165" s="417"/>
      <c r="AHH165" s="417"/>
      <c r="AHI165" s="417"/>
      <c r="AHJ165" s="417"/>
      <c r="AHK165" s="417"/>
      <c r="AHL165" s="417"/>
      <c r="AHM165" s="417"/>
      <c r="AHN165" s="417"/>
      <c r="AHO165" s="417"/>
      <c r="AHP165" s="417"/>
      <c r="AHQ165" s="417"/>
      <c r="AHR165" s="417"/>
      <c r="AHS165" s="417"/>
      <c r="AHT165" s="417"/>
      <c r="AHU165" s="417"/>
      <c r="AHV165" s="417"/>
      <c r="AHW165" s="417"/>
      <c r="AHX165" s="417"/>
      <c r="AHY165" s="417"/>
      <c r="AHZ165" s="417"/>
      <c r="AIA165" s="417"/>
      <c r="AIB165" s="417"/>
      <c r="AIC165" s="417"/>
      <c r="AID165" s="417"/>
      <c r="AIE165" s="417"/>
      <c r="AIF165" s="417"/>
      <c r="AIG165" s="417"/>
      <c r="AIH165" s="417"/>
      <c r="AII165" s="417"/>
      <c r="AIJ165" s="417"/>
      <c r="AIK165" s="417"/>
      <c r="AIL165" s="417"/>
      <c r="AIM165" s="417"/>
      <c r="AIN165" s="417"/>
      <c r="AIO165" s="417"/>
      <c r="AIP165" s="417"/>
      <c r="AIQ165" s="417"/>
      <c r="AIR165" s="417"/>
      <c r="AIS165" s="417"/>
      <c r="AIT165" s="417"/>
      <c r="AIU165" s="417"/>
      <c r="AIV165" s="417"/>
      <c r="AIW165" s="417"/>
      <c r="AIX165" s="417"/>
      <c r="AIY165" s="417"/>
      <c r="AIZ165" s="417"/>
      <c r="AJA165" s="417"/>
      <c r="AJB165" s="417"/>
      <c r="AJC165" s="417"/>
      <c r="AJD165" s="417"/>
      <c r="AJE165" s="417"/>
      <c r="AJF165" s="417"/>
      <c r="AJG165" s="417"/>
      <c r="AJH165" s="417"/>
      <c r="AJI165" s="417"/>
      <c r="AJJ165" s="417"/>
      <c r="AJK165" s="417"/>
      <c r="AJL165" s="417"/>
      <c r="AJM165" s="417"/>
      <c r="AJN165" s="417"/>
      <c r="AJO165" s="417"/>
      <c r="AJP165" s="417"/>
      <c r="AJQ165" s="417"/>
      <c r="AJR165" s="417"/>
      <c r="AJS165" s="417"/>
      <c r="AJT165" s="417"/>
      <c r="AJU165" s="417"/>
      <c r="AJV165" s="417"/>
      <c r="AJW165" s="417"/>
      <c r="AJX165" s="417"/>
      <c r="AJY165" s="417"/>
      <c r="AJZ165" s="417"/>
      <c r="AKA165" s="417"/>
      <c r="AKB165" s="417"/>
      <c r="AKC165" s="417"/>
      <c r="AKD165" s="417"/>
      <c r="AKE165" s="417"/>
      <c r="AKF165" s="417"/>
      <c r="AKG165" s="417"/>
      <c r="AKH165" s="417"/>
      <c r="AKI165" s="417"/>
      <c r="AKJ165" s="417"/>
      <c r="AKK165" s="417"/>
      <c r="AKL165" s="417"/>
      <c r="AKM165" s="417"/>
      <c r="AKN165" s="417"/>
      <c r="AKO165" s="417"/>
      <c r="AKP165" s="417"/>
      <c r="AKQ165" s="417"/>
      <c r="AKR165" s="417"/>
      <c r="AKS165" s="417"/>
      <c r="AKT165" s="417"/>
      <c r="AKU165" s="417"/>
      <c r="AKV165" s="417"/>
      <c r="AKW165" s="417"/>
      <c r="AKX165" s="417"/>
      <c r="AKY165" s="417"/>
      <c r="AKZ165" s="417"/>
      <c r="ALA165" s="417"/>
      <c r="ALB165" s="417"/>
      <c r="ALC165" s="417"/>
      <c r="ALD165" s="417"/>
      <c r="ALE165" s="417"/>
      <c r="ALF165" s="417"/>
      <c r="ALG165" s="417"/>
      <c r="ALH165" s="417"/>
      <c r="ALI165" s="417"/>
      <c r="ALJ165" s="417"/>
      <c r="ALK165" s="417"/>
      <c r="ALL165" s="417"/>
      <c r="ALM165" s="417"/>
      <c r="ALN165" s="417"/>
      <c r="ALO165" s="417"/>
      <c r="ALP165" s="417"/>
      <c r="ALQ165" s="417"/>
      <c r="ALR165" s="417"/>
      <c r="ALS165" s="417"/>
      <c r="ALT165" s="417"/>
      <c r="ALU165" s="417"/>
      <c r="ALV165" s="417"/>
      <c r="ALW165" s="417"/>
      <c r="ALX165" s="417"/>
      <c r="ALY165" s="417"/>
      <c r="ALZ165" s="417"/>
      <c r="AMA165" s="417"/>
      <c r="AMB165" s="417"/>
      <c r="AMC165" s="417"/>
      <c r="AMD165" s="417"/>
      <c r="AME165" s="417"/>
      <c r="AMF165" s="417"/>
      <c r="AMG165" s="417"/>
      <c r="AMH165" s="417"/>
      <c r="AMI165" s="417"/>
      <c r="AMJ165" s="417"/>
      <c r="AMK165" s="417"/>
      <c r="AML165" s="417"/>
      <c r="AMM165" s="417"/>
      <c r="AMN165" s="417"/>
      <c r="AMO165" s="417"/>
      <c r="AMP165" s="417"/>
      <c r="AMQ165" s="417"/>
      <c r="AMR165" s="417"/>
      <c r="AMS165" s="417"/>
      <c r="AMT165" s="417"/>
      <c r="AMU165" s="417"/>
      <c r="AMV165" s="417"/>
      <c r="AMW165" s="417"/>
      <c r="AMX165" s="417"/>
      <c r="AMY165" s="417"/>
      <c r="AMZ165" s="417"/>
      <c r="ANA165" s="417"/>
      <c r="ANB165" s="417"/>
      <c r="ANC165" s="417"/>
      <c r="AND165" s="417"/>
      <c r="ANE165" s="417"/>
      <c r="ANF165" s="417"/>
      <c r="ANG165" s="417"/>
      <c r="ANH165" s="417"/>
      <c r="ANI165" s="417"/>
      <c r="ANJ165" s="417"/>
      <c r="ANK165" s="417"/>
      <c r="ANL165" s="417"/>
      <c r="ANM165" s="417"/>
      <c r="ANN165" s="417"/>
      <c r="ANO165" s="417"/>
      <c r="ANP165" s="417"/>
      <c r="ANQ165" s="417"/>
      <c r="ANR165" s="417"/>
      <c r="ANS165" s="417"/>
      <c r="ANT165" s="417"/>
      <c r="ANU165" s="417"/>
      <c r="ANV165" s="417"/>
      <c r="ANW165" s="417"/>
      <c r="ANX165" s="417"/>
      <c r="ANY165" s="417"/>
      <c r="ANZ165" s="417"/>
      <c r="AOA165" s="417"/>
      <c r="AOB165" s="417"/>
      <c r="AOC165" s="417"/>
      <c r="AOD165" s="417"/>
      <c r="AOE165" s="417"/>
      <c r="AOF165" s="417"/>
      <c r="AOG165" s="417"/>
      <c r="AOH165" s="417"/>
      <c r="AOI165" s="417"/>
      <c r="AOJ165" s="417"/>
      <c r="AOK165" s="417"/>
      <c r="AOL165" s="417"/>
      <c r="AOM165" s="417"/>
      <c r="AON165" s="417"/>
      <c r="AOO165" s="417"/>
      <c r="AOP165" s="417"/>
      <c r="AOQ165" s="417"/>
      <c r="AOR165" s="417"/>
      <c r="AOS165" s="417"/>
      <c r="AOT165" s="417"/>
      <c r="AOU165" s="417"/>
      <c r="AOV165" s="417"/>
      <c r="AOW165" s="417"/>
      <c r="AOX165" s="417"/>
      <c r="AOY165" s="417"/>
      <c r="AOZ165" s="417"/>
      <c r="APA165" s="417"/>
      <c r="APB165" s="417"/>
      <c r="APC165" s="417"/>
      <c r="APD165" s="417"/>
      <c r="APE165" s="417"/>
      <c r="APF165" s="417"/>
      <c r="APG165" s="417"/>
      <c r="APH165" s="417"/>
      <c r="API165" s="417"/>
      <c r="APJ165" s="417"/>
      <c r="APK165" s="417"/>
      <c r="APL165" s="417"/>
      <c r="APM165" s="417"/>
      <c r="APN165" s="417"/>
      <c r="APO165" s="417"/>
      <c r="APP165" s="417"/>
      <c r="APQ165" s="417"/>
      <c r="APR165" s="417"/>
      <c r="APS165" s="417"/>
      <c r="APT165" s="417"/>
      <c r="APU165" s="417"/>
      <c r="APV165" s="417"/>
      <c r="APW165" s="417"/>
      <c r="APX165" s="417"/>
      <c r="APY165" s="417"/>
      <c r="APZ165" s="417"/>
      <c r="AQA165" s="417"/>
      <c r="AQB165" s="417"/>
      <c r="AQC165" s="417"/>
      <c r="AQD165" s="417"/>
      <c r="AQE165" s="417"/>
      <c r="AQF165" s="417"/>
      <c r="AQG165" s="417"/>
      <c r="AQH165" s="417"/>
      <c r="AQI165" s="417"/>
      <c r="AQJ165" s="417"/>
      <c r="AQK165" s="417"/>
      <c r="AQL165" s="417"/>
      <c r="AQM165" s="417"/>
      <c r="AQN165" s="417"/>
      <c r="AQO165" s="417"/>
      <c r="AQP165" s="417"/>
      <c r="AQQ165" s="417"/>
      <c r="AQR165" s="417"/>
      <c r="AQS165" s="417"/>
      <c r="AQT165" s="417"/>
      <c r="AQU165" s="417"/>
      <c r="AQV165" s="417"/>
      <c r="AQW165" s="417"/>
      <c r="AQX165" s="417"/>
      <c r="AQY165" s="417"/>
      <c r="AQZ165" s="417"/>
      <c r="ARA165" s="417"/>
      <c r="ARB165" s="417"/>
      <c r="ARC165" s="417"/>
      <c r="ARD165" s="417"/>
      <c r="ARE165" s="417"/>
      <c r="ARF165" s="417"/>
      <c r="ARG165" s="417"/>
      <c r="ARH165" s="417"/>
      <c r="ARI165" s="417"/>
      <c r="ARJ165" s="417"/>
      <c r="ARK165" s="417"/>
      <c r="ARL165" s="417"/>
      <c r="ARM165" s="417"/>
      <c r="ARN165" s="417"/>
      <c r="ARO165" s="417"/>
      <c r="ARP165" s="417"/>
      <c r="ARQ165" s="417"/>
      <c r="ARR165" s="417"/>
      <c r="ARS165" s="417"/>
      <c r="ART165" s="417"/>
      <c r="ARU165" s="417"/>
      <c r="ARV165" s="417"/>
      <c r="ARW165" s="417"/>
      <c r="ARX165" s="417"/>
      <c r="ARY165" s="417"/>
      <c r="ARZ165" s="417"/>
      <c r="ASA165" s="417"/>
      <c r="ASB165" s="417"/>
      <c r="ASC165" s="417"/>
      <c r="ASD165" s="417"/>
      <c r="ASE165" s="417"/>
      <c r="ASF165" s="417"/>
      <c r="ASG165" s="417"/>
      <c r="ASH165" s="417"/>
      <c r="ASI165" s="417"/>
      <c r="ASJ165" s="417"/>
      <c r="ASK165" s="417"/>
      <c r="ASL165" s="417"/>
      <c r="ASM165" s="417"/>
      <c r="ASN165" s="417"/>
      <c r="ASO165" s="417"/>
      <c r="ASP165" s="417"/>
      <c r="ASQ165" s="417"/>
      <c r="ASR165" s="417"/>
      <c r="ASS165" s="417"/>
      <c r="AST165" s="417"/>
      <c r="ASU165" s="417"/>
      <c r="ASV165" s="417"/>
      <c r="ASW165" s="417"/>
      <c r="ASX165" s="417"/>
      <c r="ASY165" s="417"/>
      <c r="ASZ165" s="417"/>
      <c r="ATA165" s="417"/>
      <c r="ATB165" s="417"/>
      <c r="ATC165" s="417"/>
      <c r="ATD165" s="417"/>
      <c r="ATE165" s="417"/>
      <c r="ATF165" s="417"/>
      <c r="ATG165" s="417"/>
      <c r="ATH165" s="417"/>
      <c r="ATI165" s="417"/>
      <c r="ATJ165" s="417"/>
      <c r="ATK165" s="417"/>
      <c r="ATL165" s="417"/>
      <c r="ATM165" s="417"/>
      <c r="ATN165" s="417"/>
      <c r="ATO165" s="417"/>
      <c r="ATP165" s="417"/>
      <c r="ATQ165" s="417"/>
      <c r="ATR165" s="417"/>
      <c r="ATS165" s="417"/>
      <c r="ATT165" s="417"/>
      <c r="ATU165" s="417"/>
      <c r="ATV165" s="417"/>
      <c r="ATW165" s="417"/>
      <c r="ATX165" s="417"/>
      <c r="ATY165" s="417"/>
      <c r="ATZ165" s="417"/>
      <c r="AUA165" s="417"/>
      <c r="AUB165" s="417"/>
      <c r="AUC165" s="417"/>
      <c r="AUD165" s="417"/>
      <c r="AUE165" s="417"/>
      <c r="AUF165" s="417"/>
      <c r="AUG165" s="417"/>
      <c r="AUH165" s="417"/>
      <c r="AUI165" s="417"/>
      <c r="AUJ165" s="417"/>
      <c r="AUK165" s="417"/>
      <c r="AUL165" s="417"/>
      <c r="AUM165" s="417"/>
      <c r="AUN165" s="417"/>
      <c r="AUO165" s="417"/>
      <c r="AUP165" s="417"/>
      <c r="AUQ165" s="417"/>
      <c r="AUR165" s="417"/>
      <c r="AUS165" s="417"/>
      <c r="AUT165" s="417"/>
      <c r="AUU165" s="417"/>
      <c r="AUV165" s="417"/>
      <c r="AUW165" s="417"/>
      <c r="AUX165" s="417"/>
      <c r="AUY165" s="417"/>
      <c r="AUZ165" s="417"/>
      <c r="AVA165" s="417"/>
      <c r="AVB165" s="417"/>
      <c r="AVC165" s="417"/>
      <c r="AVD165" s="417"/>
      <c r="AVE165" s="417"/>
      <c r="AVF165" s="417"/>
      <c r="AVG165" s="417"/>
      <c r="AVH165" s="417"/>
      <c r="AVI165" s="417"/>
      <c r="AVJ165" s="417"/>
      <c r="AVK165" s="417"/>
      <c r="AVL165" s="417"/>
      <c r="AVM165" s="417"/>
      <c r="AVN165" s="417"/>
      <c r="AVO165" s="417"/>
      <c r="AVP165" s="417"/>
      <c r="AVQ165" s="417"/>
      <c r="AVR165" s="417"/>
      <c r="AVS165" s="417"/>
      <c r="AVT165" s="417"/>
      <c r="AVU165" s="417"/>
      <c r="AVV165" s="417"/>
      <c r="AVW165" s="417"/>
      <c r="AVX165" s="417"/>
      <c r="AVY165" s="417"/>
      <c r="AVZ165" s="417"/>
      <c r="AWA165" s="417"/>
      <c r="AWB165" s="417"/>
      <c r="AWC165" s="417"/>
      <c r="AWD165" s="417"/>
      <c r="AWE165" s="417"/>
      <c r="AWF165" s="417"/>
      <c r="AWG165" s="417"/>
      <c r="AWH165" s="417"/>
      <c r="AWI165" s="417"/>
      <c r="AWJ165" s="417"/>
      <c r="AWK165" s="417"/>
      <c r="AWL165" s="417"/>
      <c r="AWM165" s="417"/>
      <c r="AWN165" s="417"/>
      <c r="AWO165" s="417"/>
      <c r="AWP165" s="417"/>
      <c r="AWQ165" s="417"/>
      <c r="AWR165" s="417"/>
      <c r="AWS165" s="417"/>
      <c r="AWT165" s="417"/>
      <c r="AWU165" s="417"/>
      <c r="AWV165" s="417"/>
      <c r="AWW165" s="417"/>
      <c r="AWX165" s="417"/>
      <c r="AWY165" s="417"/>
      <c r="AWZ165" s="417"/>
      <c r="AXA165" s="417"/>
      <c r="AXB165" s="417"/>
      <c r="AXC165" s="417"/>
      <c r="AXD165" s="417"/>
      <c r="AXE165" s="417"/>
      <c r="AXF165" s="417"/>
      <c r="AXG165" s="417"/>
      <c r="AXH165" s="417"/>
      <c r="AXI165" s="417"/>
      <c r="AXJ165" s="417"/>
      <c r="AXK165" s="417"/>
      <c r="AXL165" s="417"/>
      <c r="AXM165" s="417"/>
      <c r="AXN165" s="417"/>
      <c r="AXO165" s="417"/>
      <c r="AXP165" s="417"/>
      <c r="AXQ165" s="417"/>
      <c r="AXR165" s="417"/>
      <c r="AXS165" s="417"/>
      <c r="AXT165" s="417"/>
      <c r="AXU165" s="417"/>
      <c r="AXV165" s="417"/>
      <c r="AXW165" s="417"/>
      <c r="AXX165" s="417"/>
      <c r="AXY165" s="417"/>
      <c r="AXZ165" s="417"/>
      <c r="AYA165" s="417"/>
      <c r="AYB165" s="417"/>
      <c r="AYC165" s="417"/>
      <c r="AYD165" s="417"/>
      <c r="AYE165" s="417"/>
      <c r="AYF165" s="417"/>
      <c r="AYG165" s="417"/>
      <c r="AYH165" s="417"/>
      <c r="AYI165" s="417"/>
      <c r="AYJ165" s="417"/>
      <c r="AYK165" s="417"/>
      <c r="AYL165" s="417"/>
      <c r="AYM165" s="417"/>
      <c r="AYN165" s="417"/>
      <c r="AYO165" s="417"/>
      <c r="AYP165" s="417"/>
      <c r="AYQ165" s="417"/>
      <c r="AYR165" s="417"/>
      <c r="AYS165" s="417"/>
      <c r="AYT165" s="417"/>
      <c r="AYU165" s="417"/>
      <c r="AYV165" s="417"/>
      <c r="AYW165" s="417"/>
      <c r="AYX165" s="417"/>
      <c r="AYY165" s="417"/>
      <c r="AYZ165" s="417"/>
      <c r="AZA165" s="417"/>
      <c r="AZB165" s="417"/>
      <c r="AZC165" s="417"/>
      <c r="AZD165" s="417"/>
      <c r="AZE165" s="417"/>
      <c r="AZF165" s="417"/>
      <c r="AZG165" s="417"/>
      <c r="AZH165" s="417"/>
      <c r="AZI165" s="417"/>
      <c r="AZJ165" s="417"/>
      <c r="AZK165" s="417"/>
      <c r="AZL165" s="417"/>
      <c r="AZM165" s="417"/>
      <c r="AZN165" s="417"/>
      <c r="AZO165" s="417"/>
      <c r="AZP165" s="417"/>
      <c r="AZQ165" s="417"/>
      <c r="AZR165" s="417"/>
      <c r="AZS165" s="417"/>
      <c r="AZT165" s="417"/>
      <c r="AZU165" s="417"/>
      <c r="AZV165" s="417"/>
      <c r="AZW165" s="417"/>
      <c r="AZX165" s="417"/>
      <c r="AZY165" s="417"/>
      <c r="AZZ165" s="417"/>
      <c r="BAA165" s="417"/>
      <c r="BAB165" s="417"/>
      <c r="BAC165" s="417"/>
      <c r="BAD165" s="417"/>
      <c r="BAE165" s="417"/>
      <c r="BAF165" s="417"/>
      <c r="BAG165" s="417"/>
      <c r="BAH165" s="417"/>
      <c r="BAI165" s="417"/>
      <c r="BAJ165" s="417"/>
      <c r="BAK165" s="417"/>
      <c r="BAL165" s="417"/>
      <c r="BAM165" s="417"/>
      <c r="BAN165" s="417"/>
      <c r="BAO165" s="417"/>
      <c r="BAP165" s="417"/>
      <c r="BAQ165" s="417"/>
      <c r="BAR165" s="417"/>
      <c r="BAS165" s="417"/>
      <c r="BAT165" s="417"/>
      <c r="BAU165" s="417"/>
      <c r="BAV165" s="417"/>
      <c r="BAW165" s="417"/>
      <c r="BAX165" s="417"/>
      <c r="BAY165" s="417"/>
      <c r="BAZ165" s="417"/>
      <c r="BBA165" s="417"/>
      <c r="BBB165" s="417"/>
      <c r="BBC165" s="417"/>
      <c r="BBD165" s="417"/>
      <c r="BBE165" s="417"/>
      <c r="BBF165" s="417"/>
      <c r="BBG165" s="417"/>
      <c r="BBH165" s="417"/>
      <c r="BBI165" s="417"/>
      <c r="BBJ165" s="417"/>
      <c r="BBK165" s="417"/>
      <c r="BBL165" s="417"/>
      <c r="BBM165" s="417"/>
      <c r="BBN165" s="417"/>
      <c r="BBO165" s="417"/>
      <c r="BBP165" s="417"/>
      <c r="BBQ165" s="417"/>
      <c r="BBR165" s="417"/>
      <c r="BBS165" s="417"/>
      <c r="BBT165" s="417"/>
      <c r="BBU165" s="417"/>
      <c r="BBV165" s="417"/>
      <c r="BBW165" s="417"/>
      <c r="BBX165" s="417"/>
      <c r="BBY165" s="417"/>
      <c r="BBZ165" s="417"/>
      <c r="BCA165" s="417"/>
      <c r="BCB165" s="417"/>
      <c r="BCC165" s="417"/>
      <c r="BCD165" s="417"/>
      <c r="BCE165" s="417"/>
      <c r="BCF165" s="417"/>
      <c r="BCG165" s="417"/>
      <c r="BCH165" s="417"/>
      <c r="BCI165" s="417"/>
      <c r="BCJ165" s="417"/>
      <c r="BCK165" s="417"/>
      <c r="BCL165" s="417"/>
      <c r="BCM165" s="417"/>
      <c r="BCN165" s="417"/>
      <c r="BCO165" s="417"/>
      <c r="BCP165" s="417"/>
      <c r="BCQ165" s="417"/>
      <c r="BCR165" s="417"/>
      <c r="BCS165" s="417"/>
      <c r="BCT165" s="417"/>
      <c r="BCU165" s="417"/>
      <c r="BCV165" s="417"/>
      <c r="BCW165" s="417"/>
      <c r="BCX165" s="417"/>
      <c r="BCY165" s="417"/>
      <c r="BCZ165" s="417"/>
      <c r="BDA165" s="417"/>
      <c r="BDB165" s="417"/>
      <c r="BDC165" s="417"/>
      <c r="BDD165" s="417"/>
      <c r="BDE165" s="417"/>
      <c r="BDF165" s="417"/>
      <c r="BDG165" s="417"/>
      <c r="BDH165" s="417"/>
      <c r="BDI165" s="417"/>
      <c r="BDJ165" s="417"/>
      <c r="BDK165" s="417"/>
      <c r="BDL165" s="417"/>
      <c r="BDM165" s="417"/>
      <c r="BDN165" s="417"/>
      <c r="BDO165" s="417"/>
      <c r="BDP165" s="417"/>
      <c r="BDQ165" s="417"/>
      <c r="BDR165" s="417"/>
      <c r="BDS165" s="417"/>
      <c r="BDT165" s="417"/>
      <c r="BDU165" s="417"/>
      <c r="BDV165" s="417"/>
      <c r="BDW165" s="417"/>
      <c r="BDX165" s="417"/>
      <c r="BDY165" s="417"/>
      <c r="BDZ165" s="417"/>
      <c r="BEA165" s="417"/>
      <c r="BEB165" s="417"/>
      <c r="BEC165" s="417"/>
      <c r="BED165" s="417"/>
      <c r="BEE165" s="417"/>
      <c r="BEF165" s="417"/>
      <c r="BEG165" s="417"/>
      <c r="BEH165" s="417"/>
      <c r="BEI165" s="417"/>
      <c r="BEJ165" s="417"/>
      <c r="BEK165" s="417"/>
      <c r="BEL165" s="417"/>
      <c r="BEM165" s="417"/>
      <c r="BEN165" s="417"/>
      <c r="BEO165" s="417"/>
      <c r="BEP165" s="417"/>
      <c r="BEQ165" s="417"/>
      <c r="BER165" s="417"/>
      <c r="BES165" s="417"/>
      <c r="BET165" s="417"/>
      <c r="BEU165" s="417"/>
      <c r="BEV165" s="417"/>
      <c r="BEW165" s="417"/>
      <c r="BEX165" s="417"/>
      <c r="BEY165" s="417"/>
      <c r="BEZ165" s="417"/>
      <c r="BFA165" s="417"/>
      <c r="BFB165" s="417"/>
      <c r="BFC165" s="417"/>
      <c r="BFD165" s="417"/>
      <c r="BFE165" s="417"/>
      <c r="BFF165" s="417"/>
      <c r="BFG165" s="417"/>
      <c r="BFH165" s="417"/>
      <c r="BFI165" s="417"/>
      <c r="BFJ165" s="417"/>
      <c r="BFK165" s="417"/>
      <c r="BFL165" s="417"/>
      <c r="BFM165" s="417"/>
      <c r="BFN165" s="417"/>
      <c r="BFO165" s="417"/>
      <c r="BFP165" s="417"/>
      <c r="BFQ165" s="417"/>
      <c r="BFR165" s="417"/>
      <c r="BFS165" s="417"/>
      <c r="BFT165" s="417"/>
      <c r="BFU165" s="417"/>
      <c r="BFV165" s="417"/>
      <c r="BFW165" s="417"/>
      <c r="BFX165" s="417"/>
      <c r="BFY165" s="417"/>
      <c r="BFZ165" s="417"/>
      <c r="BGA165" s="417"/>
      <c r="BGB165" s="417"/>
      <c r="BGC165" s="417"/>
      <c r="BGD165" s="417"/>
      <c r="BGE165" s="417"/>
      <c r="BGF165" s="417"/>
      <c r="BGG165" s="417"/>
      <c r="BGH165" s="417"/>
      <c r="BGI165" s="417"/>
      <c r="BGJ165" s="417"/>
      <c r="BGK165" s="417"/>
      <c r="BGL165" s="417"/>
      <c r="BGM165" s="417"/>
      <c r="BGN165" s="417"/>
      <c r="BGO165" s="417"/>
      <c r="BGP165" s="417"/>
      <c r="BGQ165" s="417"/>
      <c r="BGR165" s="417"/>
      <c r="BGS165" s="417"/>
      <c r="BGT165" s="417"/>
      <c r="BGU165" s="417"/>
      <c r="BGV165" s="417"/>
      <c r="BGW165" s="417"/>
      <c r="BGX165" s="417"/>
      <c r="BGY165" s="417"/>
      <c r="BGZ165" s="417"/>
      <c r="BHA165" s="417"/>
      <c r="BHB165" s="417"/>
      <c r="BHC165" s="417"/>
      <c r="BHD165" s="417"/>
      <c r="BHE165" s="417"/>
      <c r="BHF165" s="417"/>
      <c r="BHG165" s="417"/>
      <c r="BHH165" s="417"/>
      <c r="BHI165" s="417"/>
      <c r="BHJ165" s="417"/>
      <c r="BHK165" s="417"/>
      <c r="BHL165" s="417"/>
      <c r="BHM165" s="417"/>
      <c r="BHN165" s="417"/>
      <c r="BHO165" s="417"/>
      <c r="BHP165" s="417"/>
      <c r="BHQ165" s="417"/>
      <c r="BHR165" s="417"/>
      <c r="BHS165" s="417"/>
      <c r="BHT165" s="417"/>
      <c r="BHU165" s="417"/>
      <c r="BHV165" s="417"/>
      <c r="BHW165" s="417"/>
      <c r="BHX165" s="417"/>
      <c r="BHY165" s="417"/>
      <c r="BHZ165" s="417"/>
      <c r="BIA165" s="417"/>
      <c r="BIB165" s="417"/>
      <c r="BIC165" s="417"/>
      <c r="BID165" s="417"/>
      <c r="BIE165" s="417"/>
      <c r="BIF165" s="417"/>
      <c r="BIG165" s="417"/>
      <c r="BIH165" s="417"/>
      <c r="BII165" s="417"/>
      <c r="BIJ165" s="417"/>
      <c r="BIK165" s="417"/>
      <c r="BIL165" s="417"/>
      <c r="BIM165" s="417"/>
      <c r="BIN165" s="417"/>
      <c r="BIO165" s="417"/>
      <c r="BIP165" s="417"/>
      <c r="BIQ165" s="417"/>
      <c r="BIR165" s="417"/>
      <c r="BIS165" s="417"/>
      <c r="BIT165" s="417"/>
      <c r="BIU165" s="417"/>
      <c r="BIV165" s="417"/>
      <c r="BIW165" s="417"/>
      <c r="BIX165" s="417"/>
      <c r="BIY165" s="417"/>
      <c r="BIZ165" s="417"/>
      <c r="BJA165" s="417"/>
      <c r="BJB165" s="417"/>
      <c r="BJC165" s="417"/>
      <c r="BJD165" s="417"/>
      <c r="BJE165" s="417"/>
      <c r="BJF165" s="417"/>
      <c r="BJG165" s="417"/>
      <c r="BJH165" s="417"/>
      <c r="BJI165" s="417"/>
      <c r="BJJ165" s="417"/>
      <c r="BJK165" s="417"/>
      <c r="BJL165" s="417"/>
      <c r="BJM165" s="417"/>
      <c r="BJN165" s="417"/>
      <c r="BJO165" s="417"/>
      <c r="BJP165" s="417"/>
      <c r="BJQ165" s="417"/>
      <c r="BJR165" s="417"/>
      <c r="BJS165" s="417"/>
      <c r="BJT165" s="417"/>
      <c r="BJU165" s="417"/>
      <c r="BJV165" s="417"/>
      <c r="BJW165" s="417"/>
      <c r="BJX165" s="417"/>
      <c r="BJY165" s="417"/>
      <c r="BJZ165" s="417"/>
      <c r="BKA165" s="417"/>
      <c r="BKB165" s="417"/>
      <c r="BKC165" s="417"/>
      <c r="BKD165" s="417"/>
      <c r="BKE165" s="417"/>
      <c r="BKF165" s="417"/>
      <c r="BKG165" s="417"/>
      <c r="BKH165" s="417"/>
      <c r="BKI165" s="417"/>
      <c r="BKJ165" s="417"/>
      <c r="BKK165" s="417"/>
      <c r="BKL165" s="417"/>
      <c r="BKM165" s="417"/>
      <c r="BKN165" s="417"/>
      <c r="BKO165" s="417"/>
      <c r="BKP165" s="417"/>
      <c r="BKQ165" s="417"/>
      <c r="BKR165" s="417"/>
      <c r="BKS165" s="417"/>
      <c r="BKT165" s="417"/>
      <c r="BKU165" s="417"/>
      <c r="BKV165" s="417"/>
      <c r="BKW165" s="417"/>
      <c r="BKX165" s="417"/>
      <c r="BKY165" s="417"/>
      <c r="BKZ165" s="417"/>
      <c r="BLA165" s="417"/>
      <c r="BLB165" s="417"/>
      <c r="BLC165" s="417"/>
      <c r="BLD165" s="417"/>
      <c r="BLE165" s="417"/>
      <c r="BLF165" s="417"/>
      <c r="BLG165" s="417"/>
      <c r="BLH165" s="417"/>
      <c r="BLI165" s="417"/>
      <c r="BLJ165" s="417"/>
      <c r="BLK165" s="417"/>
      <c r="BLL165" s="417"/>
      <c r="BLM165" s="417"/>
      <c r="BLN165" s="417"/>
      <c r="BLO165" s="417"/>
      <c r="BLP165" s="417"/>
      <c r="BLQ165" s="417"/>
      <c r="BLR165" s="417"/>
      <c r="BLS165" s="417"/>
      <c r="BLT165" s="417"/>
      <c r="BLU165" s="417"/>
      <c r="BLV165" s="417"/>
      <c r="BLW165" s="417"/>
      <c r="BLX165" s="417"/>
      <c r="BLY165" s="417"/>
      <c r="BLZ165" s="417"/>
      <c r="BMA165" s="417"/>
      <c r="BMB165" s="417"/>
      <c r="BMC165" s="417"/>
      <c r="BMD165" s="417"/>
      <c r="BME165" s="417"/>
      <c r="BMF165" s="417"/>
      <c r="BMG165" s="417"/>
      <c r="BMH165" s="417"/>
      <c r="BMI165" s="417"/>
      <c r="BMJ165" s="417"/>
      <c r="BMK165" s="417"/>
      <c r="BML165" s="417"/>
      <c r="BMM165" s="417"/>
      <c r="BMN165" s="417"/>
      <c r="BMO165" s="417"/>
      <c r="BMP165" s="417"/>
      <c r="BMQ165" s="417"/>
      <c r="BMR165" s="417"/>
      <c r="BMS165" s="417"/>
      <c r="BMT165" s="417"/>
      <c r="BMU165" s="417"/>
      <c r="BMV165" s="417"/>
      <c r="BMW165" s="417"/>
      <c r="BMX165" s="417"/>
      <c r="BMY165" s="417"/>
      <c r="BMZ165" s="417"/>
      <c r="BNA165" s="417"/>
      <c r="BNB165" s="417"/>
      <c r="BNC165" s="417"/>
      <c r="BND165" s="417"/>
      <c r="BNE165" s="417"/>
      <c r="BNF165" s="417"/>
      <c r="BNG165" s="417"/>
      <c r="BNH165" s="417"/>
      <c r="BNI165" s="417"/>
      <c r="BNJ165" s="417"/>
      <c r="BNK165" s="417"/>
      <c r="BNL165" s="417"/>
      <c r="BNM165" s="417"/>
      <c r="BNN165" s="417"/>
      <c r="BNO165" s="417"/>
      <c r="BNP165" s="417"/>
      <c r="BNQ165" s="417"/>
      <c r="BNR165" s="417"/>
      <c r="BNS165" s="417"/>
      <c r="BNT165" s="417"/>
      <c r="BNU165" s="417"/>
      <c r="BNV165" s="417"/>
      <c r="BNW165" s="417"/>
      <c r="BNX165" s="417"/>
      <c r="BNY165" s="417"/>
      <c r="BNZ165" s="417"/>
      <c r="BOA165" s="417"/>
      <c r="BOB165" s="417"/>
      <c r="BOC165" s="417"/>
      <c r="BOD165" s="417"/>
      <c r="BOE165" s="417"/>
      <c r="BOF165" s="417"/>
      <c r="BOG165" s="417"/>
      <c r="BOH165" s="417"/>
      <c r="BOI165" s="417"/>
      <c r="BOJ165" s="417"/>
      <c r="BOK165" s="417"/>
      <c r="BOL165" s="417"/>
      <c r="BOM165" s="417"/>
      <c r="BON165" s="417"/>
      <c r="BOO165" s="417"/>
      <c r="BOP165" s="417"/>
      <c r="BOQ165" s="417"/>
      <c r="BOR165" s="417"/>
      <c r="BOS165" s="417"/>
      <c r="BOT165" s="417"/>
      <c r="BOU165" s="417"/>
      <c r="BOV165" s="417"/>
      <c r="BOW165" s="417"/>
      <c r="BOX165" s="417"/>
      <c r="BOY165" s="417"/>
      <c r="BOZ165" s="417"/>
      <c r="BPA165" s="417"/>
      <c r="BPB165" s="417"/>
      <c r="BPC165" s="417"/>
      <c r="BPD165" s="417"/>
      <c r="BPE165" s="417"/>
      <c r="BPF165" s="417"/>
      <c r="BPG165" s="417"/>
      <c r="BPH165" s="417"/>
      <c r="BPI165" s="417"/>
      <c r="BPJ165" s="417"/>
      <c r="BPK165" s="417"/>
      <c r="BPL165" s="417"/>
      <c r="BPM165" s="417"/>
      <c r="BPN165" s="417"/>
      <c r="BPO165" s="417"/>
      <c r="BPP165" s="417"/>
      <c r="BPQ165" s="417"/>
      <c r="BPR165" s="417"/>
      <c r="BPS165" s="417"/>
      <c r="BPT165" s="417"/>
      <c r="BPU165" s="417"/>
      <c r="BPV165" s="417"/>
      <c r="BPW165" s="417"/>
      <c r="BPX165" s="417"/>
      <c r="BPY165" s="417"/>
      <c r="BPZ165" s="417"/>
      <c r="BQA165" s="417"/>
      <c r="BQB165" s="417"/>
      <c r="BQC165" s="417"/>
      <c r="BQD165" s="417"/>
      <c r="BQE165" s="417"/>
      <c r="BQF165" s="417"/>
      <c r="BQG165" s="417"/>
      <c r="BQH165" s="417"/>
      <c r="BQI165" s="417"/>
      <c r="BQJ165" s="417"/>
      <c r="BQK165" s="417"/>
      <c r="BQL165" s="417"/>
      <c r="BQM165" s="417"/>
      <c r="BQN165" s="417"/>
      <c r="BQO165" s="417"/>
      <c r="BQP165" s="417"/>
      <c r="BQQ165" s="417"/>
      <c r="BQR165" s="417"/>
      <c r="BQS165" s="417"/>
      <c r="BQT165" s="417"/>
      <c r="BQU165" s="417"/>
      <c r="BQV165" s="417"/>
      <c r="BQW165" s="417"/>
      <c r="BQX165" s="417"/>
      <c r="BQY165" s="417"/>
      <c r="BQZ165" s="417"/>
      <c r="BRA165" s="417"/>
      <c r="BRB165" s="417"/>
      <c r="BRC165" s="417"/>
      <c r="BRD165" s="417"/>
      <c r="BRE165" s="417"/>
      <c r="BRF165" s="417"/>
      <c r="BRG165" s="417"/>
      <c r="BRH165" s="417"/>
      <c r="BRI165" s="417"/>
      <c r="BRJ165" s="417"/>
      <c r="BRK165" s="417"/>
      <c r="BRL165" s="417"/>
      <c r="BRM165" s="417"/>
      <c r="BRN165" s="417"/>
      <c r="BRO165" s="417"/>
      <c r="BRP165" s="417"/>
      <c r="BRQ165" s="417"/>
      <c r="BRR165" s="417"/>
      <c r="BRS165" s="417"/>
      <c r="BRT165" s="417"/>
      <c r="BRU165" s="417"/>
      <c r="BRV165" s="417"/>
      <c r="BRW165" s="417"/>
      <c r="BRX165" s="417"/>
      <c r="BRY165" s="417"/>
      <c r="BRZ165" s="417"/>
      <c r="BSA165" s="417"/>
      <c r="BSB165" s="417"/>
      <c r="BSC165" s="417"/>
      <c r="BSD165" s="417"/>
      <c r="BSE165" s="417"/>
      <c r="BSF165" s="417"/>
      <c r="BSG165" s="417"/>
      <c r="BSH165" s="417"/>
      <c r="BSI165" s="417"/>
      <c r="BSJ165" s="417"/>
      <c r="BSK165" s="417"/>
      <c r="BSL165" s="417"/>
      <c r="BSM165" s="417"/>
      <c r="BSN165" s="417"/>
      <c r="BSO165" s="417"/>
      <c r="BSP165" s="417"/>
      <c r="BSQ165" s="417"/>
      <c r="BSR165" s="417"/>
      <c r="BSS165" s="417"/>
      <c r="BST165" s="417"/>
      <c r="BSU165" s="417"/>
      <c r="BSV165" s="417"/>
      <c r="BSW165" s="417"/>
      <c r="BSX165" s="417"/>
      <c r="BSY165" s="417"/>
      <c r="BSZ165" s="417"/>
      <c r="BTA165" s="417"/>
      <c r="BTB165" s="417"/>
      <c r="BTC165" s="417"/>
      <c r="BTD165" s="417"/>
      <c r="BTE165" s="417"/>
      <c r="BTF165" s="417"/>
      <c r="BTG165" s="417"/>
      <c r="BTH165" s="417"/>
      <c r="BTI165" s="417"/>
      <c r="BTJ165" s="417"/>
      <c r="BTK165" s="417"/>
      <c r="BTL165" s="417"/>
      <c r="BTM165" s="417"/>
      <c r="BTN165" s="417"/>
      <c r="BTO165" s="417"/>
      <c r="BTP165" s="417"/>
      <c r="BTQ165" s="417"/>
      <c r="BTR165" s="417"/>
      <c r="BTS165" s="417"/>
      <c r="BTT165" s="417"/>
      <c r="BTU165" s="417"/>
      <c r="BTV165" s="417"/>
      <c r="BTW165" s="417"/>
      <c r="BTX165" s="417"/>
      <c r="BTY165" s="417"/>
      <c r="BTZ165" s="417"/>
      <c r="BUA165" s="417"/>
      <c r="BUB165" s="417"/>
      <c r="BUC165" s="417"/>
      <c r="BUD165" s="417"/>
      <c r="BUE165" s="417"/>
      <c r="BUF165" s="417"/>
      <c r="BUG165" s="417"/>
      <c r="BUH165" s="417"/>
      <c r="BUI165" s="417"/>
      <c r="BUJ165" s="417"/>
      <c r="BUK165" s="417"/>
      <c r="BUL165" s="417"/>
      <c r="BUM165" s="417"/>
      <c r="BUN165" s="417"/>
      <c r="BUO165" s="417"/>
      <c r="BUP165" s="417"/>
      <c r="BUQ165" s="417"/>
      <c r="BUR165" s="417"/>
      <c r="BUS165" s="417"/>
      <c r="BUT165" s="417"/>
      <c r="BUU165" s="417"/>
      <c r="BUV165" s="417"/>
      <c r="BUW165" s="417"/>
      <c r="BUX165" s="417"/>
      <c r="BUY165" s="417"/>
      <c r="BUZ165" s="417"/>
      <c r="BVA165" s="417"/>
      <c r="BVB165" s="417"/>
      <c r="BVC165" s="417"/>
      <c r="BVD165" s="417"/>
      <c r="BVE165" s="417"/>
      <c r="BVF165" s="417"/>
      <c r="BVG165" s="417"/>
      <c r="BVH165" s="417"/>
      <c r="BVI165" s="417"/>
      <c r="BVJ165" s="417"/>
      <c r="BVK165" s="417"/>
      <c r="BVL165" s="417"/>
      <c r="BVM165" s="417"/>
      <c r="BVN165" s="417"/>
      <c r="BVO165" s="417"/>
      <c r="BVP165" s="417"/>
      <c r="BVQ165" s="417"/>
      <c r="BVR165" s="417"/>
      <c r="BVS165" s="417"/>
      <c r="BVT165" s="417"/>
      <c r="BVU165" s="417"/>
      <c r="BVV165" s="417"/>
      <c r="BVW165" s="417"/>
      <c r="BVX165" s="417"/>
      <c r="BVY165" s="417"/>
      <c r="BVZ165" s="417"/>
      <c r="BWA165" s="417"/>
      <c r="BWB165" s="417"/>
      <c r="BWC165" s="417"/>
      <c r="BWD165" s="417"/>
      <c r="BWE165" s="417"/>
      <c r="BWF165" s="417"/>
      <c r="BWG165" s="417"/>
      <c r="BWH165" s="417"/>
      <c r="BWI165" s="417"/>
      <c r="BWJ165" s="417"/>
      <c r="BWK165" s="417"/>
      <c r="BWL165" s="417"/>
      <c r="BWM165" s="417"/>
      <c r="BWN165" s="417"/>
      <c r="BWO165" s="417"/>
      <c r="BWP165" s="417"/>
      <c r="BWQ165" s="417"/>
      <c r="BWR165" s="417"/>
      <c r="BWS165" s="417"/>
      <c r="BWT165" s="417"/>
      <c r="BWU165" s="417"/>
      <c r="BWV165" s="417"/>
      <c r="BWW165" s="417"/>
      <c r="BWX165" s="417"/>
      <c r="BWY165" s="417"/>
      <c r="BWZ165" s="417"/>
      <c r="BXA165" s="417"/>
      <c r="BXB165" s="417"/>
      <c r="BXC165" s="417"/>
      <c r="BXD165" s="417"/>
      <c r="BXE165" s="417"/>
      <c r="BXF165" s="417"/>
      <c r="BXG165" s="417"/>
      <c r="BXH165" s="417"/>
      <c r="BXI165" s="417"/>
      <c r="BXJ165" s="417"/>
      <c r="BXK165" s="417"/>
      <c r="BXL165" s="417"/>
      <c r="BXM165" s="417"/>
      <c r="BXN165" s="417"/>
      <c r="BXO165" s="417"/>
      <c r="BXP165" s="417"/>
      <c r="BXQ165" s="417"/>
      <c r="BXR165" s="417"/>
      <c r="BXS165" s="417"/>
      <c r="BXT165" s="417"/>
      <c r="BXU165" s="417"/>
      <c r="BXV165" s="417"/>
      <c r="BXW165" s="417"/>
      <c r="BXX165" s="417"/>
      <c r="BXY165" s="417"/>
      <c r="BXZ165" s="417"/>
      <c r="BYA165" s="417"/>
      <c r="BYB165" s="417"/>
      <c r="BYC165" s="417"/>
      <c r="BYD165" s="417"/>
      <c r="BYE165" s="417"/>
      <c r="BYF165" s="417"/>
      <c r="BYG165" s="417"/>
      <c r="BYH165" s="417"/>
      <c r="BYI165" s="417"/>
      <c r="BYJ165" s="417"/>
      <c r="BYK165" s="417"/>
      <c r="BYL165" s="417"/>
      <c r="BYM165" s="417"/>
      <c r="BYN165" s="417"/>
      <c r="BYO165" s="417"/>
      <c r="BYP165" s="417"/>
      <c r="BYQ165" s="417"/>
      <c r="BYR165" s="417"/>
      <c r="BYS165" s="417"/>
      <c r="BYT165" s="417"/>
      <c r="BYU165" s="417"/>
      <c r="BYV165" s="417"/>
      <c r="BYW165" s="417"/>
      <c r="BYX165" s="417"/>
      <c r="BYY165" s="417"/>
      <c r="BYZ165" s="417"/>
      <c r="BZA165" s="417"/>
      <c r="BZB165" s="417"/>
      <c r="BZC165" s="417"/>
      <c r="BZD165" s="417"/>
      <c r="BZE165" s="417"/>
      <c r="BZF165" s="417"/>
      <c r="BZG165" s="417"/>
      <c r="BZH165" s="417"/>
      <c r="BZI165" s="417"/>
      <c r="BZJ165" s="417"/>
      <c r="BZK165" s="417"/>
      <c r="BZL165" s="417"/>
      <c r="BZM165" s="417"/>
      <c r="BZN165" s="417"/>
      <c r="BZO165" s="417"/>
      <c r="BZP165" s="417"/>
      <c r="BZQ165" s="417"/>
      <c r="BZR165" s="417"/>
      <c r="BZS165" s="417"/>
      <c r="BZT165" s="417"/>
      <c r="BZU165" s="417"/>
      <c r="BZV165" s="417"/>
      <c r="BZW165" s="417"/>
      <c r="BZX165" s="417"/>
      <c r="BZY165" s="417"/>
      <c r="BZZ165" s="417"/>
      <c r="CAA165" s="417"/>
      <c r="CAB165" s="417"/>
      <c r="CAC165" s="417"/>
      <c r="CAD165" s="417"/>
      <c r="CAE165" s="417"/>
      <c r="CAF165" s="417"/>
      <c r="CAG165" s="417"/>
      <c r="CAH165" s="417"/>
      <c r="CAI165" s="417"/>
      <c r="CAJ165" s="417"/>
      <c r="CAK165" s="417"/>
      <c r="CAL165" s="417"/>
      <c r="CAM165" s="417"/>
      <c r="CAN165" s="417"/>
      <c r="CAO165" s="417"/>
      <c r="CAP165" s="417"/>
      <c r="CAQ165" s="417"/>
      <c r="CAR165" s="417"/>
      <c r="CAS165" s="417"/>
      <c r="CAT165" s="417"/>
      <c r="CAU165" s="417"/>
      <c r="CAV165" s="417"/>
      <c r="CAW165" s="417"/>
      <c r="CAX165" s="417"/>
      <c r="CAY165" s="417"/>
      <c r="CAZ165" s="417"/>
      <c r="CBA165" s="417"/>
      <c r="CBB165" s="417"/>
      <c r="CBC165" s="417"/>
      <c r="CBD165" s="417"/>
      <c r="CBE165" s="417"/>
      <c r="CBF165" s="417"/>
      <c r="CBG165" s="417"/>
      <c r="CBH165" s="417"/>
      <c r="CBI165" s="417"/>
      <c r="CBJ165" s="417"/>
      <c r="CBK165" s="417"/>
      <c r="CBL165" s="417"/>
      <c r="CBM165" s="417"/>
      <c r="CBN165" s="417"/>
      <c r="CBO165" s="417"/>
      <c r="CBP165" s="417"/>
      <c r="CBQ165" s="417"/>
      <c r="CBR165" s="417"/>
      <c r="CBS165" s="417"/>
      <c r="CBT165" s="417"/>
      <c r="CBU165" s="417"/>
      <c r="CBV165" s="417"/>
      <c r="CBW165" s="417"/>
      <c r="CBX165" s="417"/>
      <c r="CBY165" s="417"/>
      <c r="CBZ165" s="417"/>
      <c r="CCA165" s="417"/>
      <c r="CCB165" s="417"/>
      <c r="CCC165" s="417"/>
      <c r="CCD165" s="417"/>
      <c r="CCE165" s="417"/>
      <c r="CCF165" s="417"/>
      <c r="CCG165" s="417"/>
      <c r="CCH165" s="417"/>
      <c r="CCI165" s="417"/>
      <c r="CCJ165" s="417"/>
      <c r="CCK165" s="417"/>
      <c r="CCL165" s="417"/>
      <c r="CCM165" s="417"/>
      <c r="CCN165" s="417"/>
      <c r="CCO165" s="417"/>
      <c r="CCP165" s="417"/>
      <c r="CCQ165" s="417"/>
      <c r="CCR165" s="417"/>
      <c r="CCS165" s="417"/>
      <c r="CCT165" s="417"/>
      <c r="CCU165" s="417"/>
      <c r="CCV165" s="417"/>
      <c r="CCW165" s="417"/>
      <c r="CCX165" s="417"/>
      <c r="CCY165" s="417"/>
      <c r="CCZ165" s="417"/>
      <c r="CDA165" s="417"/>
      <c r="CDB165" s="417"/>
      <c r="CDC165" s="417"/>
      <c r="CDD165" s="417"/>
      <c r="CDE165" s="417"/>
      <c r="CDF165" s="417"/>
      <c r="CDG165" s="417"/>
      <c r="CDH165" s="417"/>
      <c r="CDI165" s="417"/>
      <c r="CDJ165" s="417"/>
      <c r="CDK165" s="417"/>
      <c r="CDL165" s="417"/>
      <c r="CDM165" s="417"/>
      <c r="CDN165" s="417"/>
      <c r="CDO165" s="417"/>
      <c r="CDP165" s="417"/>
      <c r="CDQ165" s="417"/>
      <c r="CDR165" s="417"/>
      <c r="CDS165" s="417"/>
      <c r="CDT165" s="417"/>
      <c r="CDU165" s="417"/>
      <c r="CDV165" s="417"/>
      <c r="CDW165" s="417"/>
      <c r="CDX165" s="417"/>
      <c r="CDY165" s="417"/>
      <c r="CDZ165" s="417"/>
      <c r="CEA165" s="417"/>
      <c r="CEB165" s="417"/>
      <c r="CEC165" s="417"/>
      <c r="CED165" s="417"/>
      <c r="CEE165" s="417"/>
      <c r="CEF165" s="417"/>
      <c r="CEG165" s="417"/>
      <c r="CEH165" s="417"/>
      <c r="CEI165" s="417"/>
      <c r="CEJ165" s="417"/>
      <c r="CEK165" s="417"/>
      <c r="CEL165" s="417"/>
      <c r="CEM165" s="417"/>
      <c r="CEN165" s="417"/>
      <c r="CEO165" s="417"/>
      <c r="CEP165" s="417"/>
      <c r="CEQ165" s="417"/>
      <c r="CER165" s="417"/>
      <c r="CES165" s="417"/>
      <c r="CET165" s="417"/>
      <c r="CEU165" s="417"/>
      <c r="CEV165" s="417"/>
      <c r="CEW165" s="417"/>
      <c r="CEX165" s="417"/>
      <c r="CEY165" s="417"/>
      <c r="CEZ165" s="417"/>
      <c r="CFA165" s="417"/>
      <c r="CFB165" s="417"/>
      <c r="CFC165" s="417"/>
      <c r="CFD165" s="417"/>
      <c r="CFE165" s="417"/>
      <c r="CFF165" s="417"/>
      <c r="CFG165" s="417"/>
      <c r="CFH165" s="417"/>
      <c r="CFI165" s="417"/>
      <c r="CFJ165" s="417"/>
      <c r="CFK165" s="417"/>
      <c r="CFL165" s="417"/>
      <c r="CFM165" s="417"/>
      <c r="CFN165" s="417"/>
      <c r="CFO165" s="417"/>
      <c r="CFP165" s="417"/>
      <c r="CFQ165" s="417"/>
      <c r="CFR165" s="417"/>
      <c r="CFS165" s="417"/>
      <c r="CFT165" s="417"/>
      <c r="CFU165" s="417"/>
      <c r="CFV165" s="417"/>
      <c r="CFW165" s="417"/>
      <c r="CFX165" s="417"/>
      <c r="CFY165" s="417"/>
      <c r="CFZ165" s="417"/>
      <c r="CGA165" s="417"/>
      <c r="CGB165" s="417"/>
      <c r="CGC165" s="417"/>
      <c r="CGD165" s="417"/>
      <c r="CGE165" s="417"/>
      <c r="CGF165" s="417"/>
      <c r="CGG165" s="417"/>
      <c r="CGH165" s="417"/>
      <c r="CGI165" s="417"/>
      <c r="CGJ165" s="417"/>
      <c r="CGK165" s="417"/>
      <c r="CGL165" s="417"/>
      <c r="CGM165" s="417"/>
      <c r="CGN165" s="417"/>
      <c r="CGO165" s="417"/>
      <c r="CGP165" s="417"/>
      <c r="CGQ165" s="417"/>
      <c r="CGR165" s="417"/>
      <c r="CGS165" s="417"/>
      <c r="CGT165" s="417"/>
      <c r="CGU165" s="417"/>
      <c r="CGV165" s="417"/>
      <c r="CGW165" s="417"/>
      <c r="CGX165" s="417"/>
      <c r="CGY165" s="417"/>
      <c r="CGZ165" s="417"/>
      <c r="CHA165" s="417"/>
      <c r="CHB165" s="417"/>
      <c r="CHC165" s="417"/>
      <c r="CHD165" s="417"/>
      <c r="CHE165" s="417"/>
      <c r="CHF165" s="417"/>
      <c r="CHG165" s="417"/>
      <c r="CHH165" s="417"/>
      <c r="CHI165" s="417"/>
      <c r="CHJ165" s="417"/>
      <c r="CHK165" s="417"/>
      <c r="CHL165" s="417"/>
      <c r="CHM165" s="417"/>
      <c r="CHN165" s="417"/>
      <c r="CHO165" s="417"/>
      <c r="CHP165" s="417"/>
      <c r="CHQ165" s="417"/>
      <c r="CHR165" s="417"/>
      <c r="CHS165" s="417"/>
      <c r="CHT165" s="417"/>
      <c r="CHU165" s="417"/>
      <c r="CHV165" s="417"/>
      <c r="CHW165" s="417"/>
      <c r="CHX165" s="417"/>
      <c r="CHY165" s="417"/>
      <c r="CHZ165" s="417"/>
      <c r="CIA165" s="417"/>
      <c r="CIB165" s="417"/>
      <c r="CIC165" s="417"/>
      <c r="CID165" s="417"/>
      <c r="CIE165" s="417"/>
      <c r="CIF165" s="417"/>
      <c r="CIG165" s="417"/>
      <c r="CIH165" s="417"/>
      <c r="CII165" s="417"/>
      <c r="CIJ165" s="417"/>
      <c r="CIK165" s="417"/>
      <c r="CIL165" s="417"/>
      <c r="CIM165" s="417"/>
      <c r="CIN165" s="417"/>
      <c r="CIO165" s="417"/>
      <c r="CIP165" s="417"/>
      <c r="CIQ165" s="417"/>
      <c r="CIR165" s="417"/>
      <c r="CIS165" s="417"/>
      <c r="CIT165" s="417"/>
      <c r="CIU165" s="417"/>
      <c r="CIV165" s="417"/>
      <c r="CIW165" s="417"/>
      <c r="CIX165" s="417"/>
      <c r="CIY165" s="417"/>
      <c r="CIZ165" s="417"/>
      <c r="CJA165" s="417"/>
      <c r="CJB165" s="417"/>
      <c r="CJC165" s="417"/>
      <c r="CJD165" s="417"/>
      <c r="CJE165" s="417"/>
      <c r="CJF165" s="417"/>
      <c r="CJG165" s="417"/>
      <c r="CJH165" s="417"/>
      <c r="CJI165" s="417"/>
      <c r="CJJ165" s="417"/>
      <c r="CJK165" s="417"/>
      <c r="CJL165" s="417"/>
      <c r="CJM165" s="417"/>
      <c r="CJN165" s="417"/>
      <c r="CJO165" s="417"/>
      <c r="CJP165" s="417"/>
      <c r="CJQ165" s="417"/>
      <c r="CJR165" s="417"/>
      <c r="CJS165" s="417"/>
      <c r="CJT165" s="417"/>
      <c r="CJU165" s="417"/>
      <c r="CJV165" s="417"/>
      <c r="CJW165" s="417"/>
      <c r="CJX165" s="417"/>
      <c r="CJY165" s="417"/>
      <c r="CJZ165" s="417"/>
      <c r="CKA165" s="417"/>
      <c r="CKB165" s="417"/>
      <c r="CKC165" s="417"/>
      <c r="CKD165" s="417"/>
      <c r="CKE165" s="417"/>
      <c r="CKF165" s="417"/>
      <c r="CKG165" s="417"/>
      <c r="CKH165" s="417"/>
      <c r="CKI165" s="417"/>
      <c r="CKJ165" s="417"/>
      <c r="CKK165" s="417"/>
      <c r="CKL165" s="417"/>
      <c r="CKM165" s="417"/>
      <c r="CKN165" s="417"/>
      <c r="CKO165" s="417"/>
      <c r="CKP165" s="417"/>
      <c r="CKQ165" s="417"/>
      <c r="CKR165" s="417"/>
      <c r="CKS165" s="417"/>
      <c r="CKT165" s="417"/>
      <c r="CKU165" s="417"/>
      <c r="CKV165" s="417"/>
      <c r="CKW165" s="417"/>
      <c r="CKX165" s="417"/>
      <c r="CKY165" s="417"/>
      <c r="CKZ165" s="417"/>
      <c r="CLA165" s="417"/>
      <c r="CLB165" s="417"/>
      <c r="CLC165" s="417"/>
      <c r="CLD165" s="417"/>
      <c r="CLE165" s="417"/>
      <c r="CLF165" s="417"/>
      <c r="CLG165" s="417"/>
      <c r="CLH165" s="417"/>
      <c r="CLI165" s="417"/>
      <c r="CLJ165" s="417"/>
      <c r="CLK165" s="417"/>
      <c r="CLL165" s="417"/>
      <c r="CLM165" s="417"/>
      <c r="CLN165" s="417"/>
      <c r="CLO165" s="417"/>
      <c r="CLP165" s="417"/>
      <c r="CLQ165" s="417"/>
      <c r="CLR165" s="417"/>
      <c r="CLS165" s="417"/>
      <c r="CLT165" s="417"/>
      <c r="CLU165" s="417"/>
      <c r="CLV165" s="417"/>
      <c r="CLW165" s="417"/>
      <c r="CLX165" s="417"/>
      <c r="CLY165" s="417"/>
      <c r="CLZ165" s="417"/>
      <c r="CMA165" s="417"/>
      <c r="CMB165" s="417"/>
      <c r="CMC165" s="417"/>
      <c r="CMD165" s="417"/>
      <c r="CME165" s="417"/>
      <c r="CMF165" s="417"/>
      <c r="CMG165" s="417"/>
      <c r="CMH165" s="417"/>
      <c r="CMI165" s="417"/>
      <c r="CMJ165" s="417"/>
      <c r="CMK165" s="417"/>
      <c r="CML165" s="417"/>
      <c r="CMM165" s="417"/>
      <c r="CMN165" s="417"/>
      <c r="CMO165" s="417"/>
      <c r="CMP165" s="417"/>
      <c r="CMQ165" s="417"/>
      <c r="CMR165" s="417"/>
      <c r="CMS165" s="417"/>
      <c r="CMT165" s="417"/>
      <c r="CMU165" s="417"/>
      <c r="CMV165" s="417"/>
      <c r="CMW165" s="417"/>
      <c r="CMX165" s="417"/>
      <c r="CMY165" s="417"/>
      <c r="CMZ165" s="417"/>
      <c r="CNA165" s="417"/>
      <c r="CNB165" s="417"/>
      <c r="CNC165" s="417"/>
      <c r="CND165" s="417"/>
      <c r="CNE165" s="417"/>
      <c r="CNF165" s="417"/>
      <c r="CNG165" s="417"/>
      <c r="CNH165" s="417"/>
      <c r="CNI165" s="417"/>
      <c r="CNJ165" s="417"/>
      <c r="CNK165" s="417"/>
      <c r="CNL165" s="417"/>
      <c r="CNM165" s="417"/>
      <c r="CNN165" s="417"/>
      <c r="CNO165" s="417"/>
      <c r="CNP165" s="417"/>
      <c r="CNQ165" s="417"/>
      <c r="CNR165" s="417"/>
      <c r="CNS165" s="417"/>
      <c r="CNT165" s="417"/>
      <c r="CNU165" s="417"/>
      <c r="CNV165" s="417"/>
      <c r="CNW165" s="417"/>
      <c r="CNX165" s="417"/>
      <c r="CNY165" s="417"/>
      <c r="CNZ165" s="417"/>
      <c r="COA165" s="417"/>
      <c r="COB165" s="417"/>
      <c r="COC165" s="417"/>
      <c r="COD165" s="417"/>
      <c r="COE165" s="417"/>
      <c r="COF165" s="417"/>
      <c r="COG165" s="417"/>
      <c r="COH165" s="417"/>
      <c r="COI165" s="417"/>
      <c r="COJ165" s="417"/>
      <c r="COK165" s="417"/>
      <c r="COL165" s="417"/>
      <c r="COM165" s="417"/>
      <c r="CON165" s="417"/>
      <c r="COO165" s="417"/>
      <c r="COP165" s="417"/>
      <c r="COQ165" s="417"/>
      <c r="COR165" s="417"/>
      <c r="COS165" s="417"/>
      <c r="COT165" s="417"/>
      <c r="COU165" s="417"/>
      <c r="COV165" s="417"/>
      <c r="COW165" s="417"/>
      <c r="COX165" s="417"/>
      <c r="COY165" s="417"/>
    </row>
    <row r="166" spans="1:2443" s="434" customFormat="1" x14ac:dyDescent="0.35">
      <c r="A166" s="307" t="s">
        <v>585</v>
      </c>
      <c r="B166" s="307" t="s">
        <v>102</v>
      </c>
      <c r="C166" s="307">
        <v>2008</v>
      </c>
      <c r="D166" s="307" t="s">
        <v>594</v>
      </c>
      <c r="E166" s="307">
        <v>25774</v>
      </c>
      <c r="F166" s="331" t="s">
        <v>348</v>
      </c>
      <c r="G166" s="469">
        <f t="shared" si="5"/>
        <v>25774</v>
      </c>
      <c r="H166" s="331" t="s">
        <v>352</v>
      </c>
      <c r="I166" s="416"/>
      <c r="J166" s="416"/>
      <c r="K166" s="416"/>
      <c r="L166" s="416"/>
      <c r="M166" s="416"/>
      <c r="N166" s="416"/>
      <c r="O166" s="416"/>
      <c r="P166" s="416"/>
      <c r="Q166" s="416"/>
      <c r="R166" s="363"/>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c r="AR166" s="416"/>
      <c r="AS166" s="416"/>
      <c r="AT166" s="416"/>
      <c r="AU166" s="416"/>
      <c r="AV166" s="416"/>
      <c r="AW166" s="416"/>
      <c r="AX166" s="416"/>
      <c r="AY166" s="416"/>
      <c r="AZ166" s="416"/>
      <c r="BA166" s="416"/>
      <c r="BB166" s="416"/>
      <c r="BC166" s="416"/>
      <c r="BD166" s="416"/>
      <c r="BE166" s="416"/>
      <c r="BF166" s="416"/>
      <c r="BG166" s="416"/>
      <c r="BH166" s="416"/>
      <c r="BI166" s="416"/>
      <c r="BJ166" s="416"/>
      <c r="BK166" s="416"/>
      <c r="BL166" s="416"/>
      <c r="BM166" s="416"/>
      <c r="BN166" s="416"/>
      <c r="BO166" s="416"/>
      <c r="BP166" s="416"/>
      <c r="BQ166" s="416"/>
      <c r="BR166" s="416"/>
      <c r="BS166" s="416"/>
      <c r="BT166" s="416"/>
      <c r="BU166" s="416"/>
      <c r="BV166" s="416"/>
      <c r="BW166" s="416"/>
      <c r="BX166" s="416"/>
      <c r="BY166" s="416"/>
      <c r="BZ166" s="416"/>
      <c r="CA166" s="416"/>
      <c r="CB166" s="416"/>
      <c r="CC166" s="416"/>
      <c r="CD166" s="416"/>
      <c r="CE166" s="416"/>
      <c r="CF166" s="416"/>
      <c r="CG166" s="416"/>
      <c r="CH166" s="416"/>
      <c r="CI166" s="416"/>
      <c r="CJ166" s="416"/>
      <c r="CK166" s="416"/>
      <c r="CL166" s="416"/>
      <c r="CM166" s="416"/>
      <c r="CN166" s="416"/>
      <c r="CO166" s="416"/>
      <c r="CP166" s="416"/>
      <c r="CQ166" s="416"/>
      <c r="CR166" s="416"/>
      <c r="CS166" s="416"/>
      <c r="CT166" s="416"/>
      <c r="CU166" s="416"/>
      <c r="CV166" s="416"/>
      <c r="CW166" s="416"/>
      <c r="CX166" s="416"/>
      <c r="CY166" s="416"/>
      <c r="CZ166" s="416"/>
      <c r="DA166" s="416"/>
      <c r="DB166" s="416"/>
      <c r="DC166" s="416"/>
      <c r="DD166" s="416"/>
      <c r="DE166" s="416"/>
      <c r="DF166" s="416"/>
      <c r="DG166" s="416"/>
      <c r="DH166" s="416"/>
      <c r="DI166" s="416"/>
      <c r="DJ166" s="416"/>
      <c r="DK166" s="416"/>
      <c r="DL166" s="416"/>
      <c r="DM166" s="416"/>
      <c r="DN166" s="416"/>
      <c r="DO166" s="416"/>
      <c r="DP166" s="416"/>
      <c r="DQ166" s="416"/>
      <c r="DR166" s="416"/>
      <c r="DS166" s="416"/>
      <c r="DT166" s="416"/>
      <c r="DU166" s="416"/>
      <c r="DV166" s="416"/>
      <c r="DW166" s="416"/>
      <c r="DX166" s="416"/>
      <c r="DY166" s="416"/>
      <c r="DZ166" s="416"/>
      <c r="EA166" s="416"/>
      <c r="EB166" s="416"/>
      <c r="EC166" s="416"/>
      <c r="ED166" s="416"/>
      <c r="EE166" s="416"/>
      <c r="EF166" s="416"/>
      <c r="EG166" s="416"/>
      <c r="EH166" s="416"/>
      <c r="EI166" s="416"/>
      <c r="EJ166" s="416"/>
      <c r="EK166" s="416"/>
      <c r="EL166" s="416"/>
      <c r="EM166" s="416"/>
      <c r="EN166" s="416"/>
      <c r="EO166" s="416"/>
      <c r="EP166" s="416"/>
      <c r="EQ166" s="416"/>
      <c r="ER166" s="416"/>
      <c r="ES166" s="416"/>
      <c r="ET166" s="416"/>
      <c r="EU166" s="416"/>
      <c r="EV166" s="416"/>
      <c r="EW166" s="416"/>
      <c r="EX166" s="416"/>
      <c r="EY166" s="416"/>
      <c r="EZ166" s="416"/>
      <c r="FA166" s="416"/>
      <c r="FB166" s="416"/>
      <c r="FC166" s="416"/>
      <c r="FD166" s="416"/>
      <c r="FE166" s="416"/>
      <c r="FF166" s="416"/>
      <c r="FG166" s="416"/>
      <c r="FH166" s="416"/>
      <c r="FI166" s="416"/>
      <c r="FJ166" s="416"/>
      <c r="FK166" s="416"/>
      <c r="FL166" s="416"/>
      <c r="FM166" s="416"/>
      <c r="FN166" s="416"/>
      <c r="FO166" s="416"/>
      <c r="FP166" s="416"/>
      <c r="FQ166" s="416"/>
      <c r="FR166" s="416"/>
      <c r="FS166" s="416"/>
      <c r="FT166" s="416"/>
      <c r="FU166" s="416"/>
      <c r="FV166" s="416"/>
      <c r="FW166" s="416"/>
      <c r="FX166" s="416"/>
      <c r="FY166" s="416"/>
      <c r="FZ166" s="416"/>
      <c r="GA166" s="416"/>
      <c r="GB166" s="416"/>
      <c r="GC166" s="416"/>
      <c r="GD166" s="416"/>
      <c r="GE166" s="416"/>
      <c r="GF166" s="416"/>
      <c r="GG166" s="416"/>
      <c r="GH166" s="416"/>
      <c r="GI166" s="416"/>
      <c r="GJ166" s="416"/>
      <c r="GK166" s="416"/>
      <c r="GL166" s="416"/>
      <c r="GM166" s="416"/>
      <c r="GN166" s="416"/>
      <c r="GO166" s="416"/>
      <c r="GP166" s="416"/>
      <c r="GQ166" s="416"/>
      <c r="GR166" s="416"/>
      <c r="GS166" s="416"/>
      <c r="GT166" s="416"/>
      <c r="GU166" s="416"/>
      <c r="GV166" s="416"/>
      <c r="GW166" s="416"/>
      <c r="GX166" s="416"/>
      <c r="GY166" s="416"/>
      <c r="GZ166" s="416"/>
      <c r="HA166" s="416"/>
      <c r="HB166" s="416"/>
      <c r="HC166" s="416"/>
      <c r="HD166" s="416"/>
      <c r="HE166" s="416"/>
      <c r="HF166" s="416"/>
      <c r="HG166" s="416"/>
      <c r="HH166" s="416"/>
      <c r="HI166" s="416"/>
      <c r="HJ166" s="416"/>
      <c r="HK166" s="416"/>
      <c r="HL166" s="416"/>
      <c r="HM166" s="416"/>
      <c r="HN166" s="416"/>
      <c r="HO166" s="416"/>
      <c r="HP166" s="416"/>
      <c r="HQ166" s="416"/>
      <c r="HR166" s="416"/>
      <c r="HS166" s="416"/>
      <c r="HT166" s="416"/>
      <c r="HU166" s="416"/>
      <c r="HV166" s="416"/>
      <c r="HW166" s="416"/>
      <c r="HX166" s="416"/>
      <c r="HY166" s="416"/>
      <c r="HZ166" s="416"/>
      <c r="IA166" s="416"/>
      <c r="IB166" s="416"/>
      <c r="IC166" s="416"/>
      <c r="ID166" s="416"/>
      <c r="IE166" s="416"/>
      <c r="IF166" s="416"/>
      <c r="IG166" s="416"/>
      <c r="IH166" s="416"/>
      <c r="II166" s="416"/>
      <c r="IJ166" s="416"/>
      <c r="IK166" s="416"/>
      <c r="IL166" s="416"/>
      <c r="IM166" s="416"/>
      <c r="IN166" s="416"/>
      <c r="IO166" s="416"/>
      <c r="IP166" s="416"/>
      <c r="IQ166" s="416"/>
      <c r="IR166" s="416"/>
      <c r="IS166" s="416"/>
      <c r="IT166" s="416"/>
      <c r="IU166" s="416"/>
      <c r="IV166" s="416"/>
      <c r="IW166" s="416"/>
      <c r="IX166" s="416"/>
      <c r="IY166" s="416"/>
      <c r="IZ166" s="416"/>
      <c r="JA166" s="416"/>
      <c r="JB166" s="416"/>
      <c r="JC166" s="416"/>
      <c r="JD166" s="416"/>
      <c r="JE166" s="416"/>
      <c r="JF166" s="416"/>
      <c r="JG166" s="416"/>
      <c r="JH166" s="416"/>
      <c r="JI166" s="416"/>
      <c r="JJ166" s="416"/>
      <c r="JK166" s="416"/>
      <c r="JL166" s="416"/>
      <c r="JM166" s="416"/>
      <c r="JN166" s="416"/>
      <c r="JO166" s="416"/>
      <c r="JP166" s="416"/>
      <c r="JQ166" s="416"/>
      <c r="JR166" s="416"/>
      <c r="JS166" s="416"/>
      <c r="JT166" s="416"/>
      <c r="JU166" s="416"/>
      <c r="JV166" s="416"/>
      <c r="JW166" s="416"/>
      <c r="JX166" s="416"/>
      <c r="JY166" s="416"/>
      <c r="JZ166" s="416"/>
      <c r="KA166" s="416"/>
      <c r="KB166" s="416"/>
      <c r="KC166" s="416"/>
      <c r="KD166" s="416"/>
      <c r="KE166" s="416"/>
      <c r="KF166" s="416"/>
      <c r="KG166" s="416"/>
      <c r="KH166" s="416"/>
      <c r="KI166" s="416"/>
      <c r="KJ166" s="416"/>
      <c r="KK166" s="416"/>
      <c r="KL166" s="416"/>
      <c r="KM166" s="416"/>
      <c r="KN166" s="416"/>
      <c r="KO166" s="416"/>
      <c r="KP166" s="416"/>
      <c r="KQ166" s="416"/>
      <c r="KR166" s="416"/>
      <c r="KS166" s="416"/>
      <c r="KT166" s="416"/>
      <c r="KU166" s="416"/>
      <c r="KV166" s="416"/>
      <c r="KW166" s="416"/>
      <c r="KX166" s="416"/>
      <c r="KY166" s="416"/>
      <c r="KZ166" s="416"/>
      <c r="LA166" s="416"/>
      <c r="LB166" s="416"/>
      <c r="LC166" s="416"/>
      <c r="LD166" s="416"/>
      <c r="LE166" s="416"/>
      <c r="LF166" s="416"/>
      <c r="LG166" s="416"/>
      <c r="LH166" s="416"/>
      <c r="LI166" s="416"/>
      <c r="LJ166" s="416"/>
      <c r="LK166" s="416"/>
      <c r="LL166" s="416"/>
      <c r="LM166" s="416"/>
      <c r="LN166" s="416"/>
      <c r="LO166" s="416"/>
      <c r="LP166" s="416"/>
      <c r="LQ166" s="416"/>
      <c r="LR166" s="416"/>
      <c r="LS166" s="416"/>
      <c r="LT166" s="416"/>
      <c r="LU166" s="416"/>
      <c r="LV166" s="416"/>
      <c r="LW166" s="416"/>
      <c r="LX166" s="416"/>
      <c r="LY166" s="416"/>
      <c r="LZ166" s="416"/>
      <c r="MA166" s="416"/>
      <c r="MB166" s="416"/>
      <c r="MC166" s="416"/>
      <c r="MD166" s="416"/>
      <c r="ME166" s="416"/>
      <c r="MF166" s="416"/>
      <c r="MG166" s="416"/>
      <c r="MH166" s="416"/>
      <c r="MI166" s="416"/>
      <c r="MJ166" s="416"/>
      <c r="MK166" s="416"/>
      <c r="ML166" s="416"/>
      <c r="MM166" s="416"/>
      <c r="MN166" s="416"/>
      <c r="MO166" s="416"/>
      <c r="MP166" s="416"/>
      <c r="MQ166" s="416"/>
      <c r="MR166" s="416"/>
      <c r="MS166" s="416"/>
      <c r="MT166" s="416"/>
      <c r="MU166" s="416"/>
      <c r="MV166" s="416"/>
      <c r="MW166" s="416"/>
      <c r="MX166" s="416"/>
      <c r="MY166" s="416"/>
      <c r="MZ166" s="416"/>
      <c r="NA166" s="416"/>
      <c r="NB166" s="416"/>
      <c r="NC166" s="416"/>
      <c r="ND166" s="416"/>
      <c r="NE166" s="416"/>
      <c r="NF166" s="416"/>
      <c r="NG166" s="416"/>
      <c r="NH166" s="416"/>
      <c r="NI166" s="416"/>
      <c r="NJ166" s="416"/>
      <c r="NK166" s="416"/>
      <c r="NL166" s="416"/>
      <c r="NM166" s="416"/>
      <c r="NN166" s="416"/>
      <c r="NO166" s="416"/>
      <c r="NP166" s="416"/>
      <c r="NQ166" s="416"/>
      <c r="NR166" s="416"/>
      <c r="NS166" s="416"/>
      <c r="NT166" s="416"/>
      <c r="NU166" s="416"/>
      <c r="NV166" s="416"/>
      <c r="NW166" s="416"/>
      <c r="NX166" s="416"/>
      <c r="NY166" s="416"/>
      <c r="NZ166" s="416"/>
      <c r="OA166" s="416"/>
      <c r="OB166" s="416"/>
      <c r="OC166" s="416"/>
      <c r="OD166" s="416"/>
      <c r="OE166" s="416"/>
      <c r="OF166" s="416"/>
      <c r="OG166" s="416"/>
      <c r="OH166" s="416"/>
      <c r="OI166" s="416"/>
      <c r="OJ166" s="416"/>
      <c r="OK166" s="416"/>
      <c r="OL166" s="416"/>
      <c r="OM166" s="416"/>
      <c r="ON166" s="416"/>
      <c r="OO166" s="416"/>
      <c r="OP166" s="416"/>
      <c r="OQ166" s="416"/>
      <c r="OR166" s="416"/>
      <c r="OS166" s="416"/>
      <c r="OT166" s="416"/>
      <c r="OU166" s="416"/>
      <c r="OV166" s="416"/>
      <c r="OW166" s="416"/>
      <c r="OX166" s="416"/>
      <c r="OY166" s="416"/>
      <c r="OZ166" s="416"/>
      <c r="PA166" s="416"/>
      <c r="PB166" s="416"/>
      <c r="PC166" s="416"/>
      <c r="PD166" s="416"/>
      <c r="PE166" s="416"/>
      <c r="PF166" s="416"/>
      <c r="PG166" s="416"/>
      <c r="PH166" s="416"/>
      <c r="PI166" s="416"/>
      <c r="PJ166" s="416"/>
      <c r="PK166" s="416"/>
      <c r="PL166" s="416"/>
      <c r="PM166" s="416"/>
      <c r="PN166" s="416"/>
      <c r="PO166" s="416"/>
      <c r="PP166" s="416"/>
      <c r="PQ166" s="416"/>
      <c r="PR166" s="416"/>
      <c r="PS166" s="416"/>
      <c r="PT166" s="416"/>
      <c r="PU166" s="416"/>
      <c r="PV166" s="416"/>
      <c r="PW166" s="416"/>
      <c r="PX166" s="416"/>
      <c r="PY166" s="416"/>
      <c r="PZ166" s="416"/>
      <c r="QA166" s="416"/>
      <c r="QB166" s="416"/>
      <c r="QC166" s="416"/>
      <c r="QD166" s="416"/>
      <c r="QE166" s="416"/>
      <c r="QF166" s="416"/>
      <c r="QG166" s="416"/>
      <c r="QH166" s="416"/>
      <c r="QI166" s="416"/>
      <c r="QJ166" s="416"/>
      <c r="QK166" s="416"/>
      <c r="QL166" s="416"/>
      <c r="QM166" s="416"/>
      <c r="QN166" s="416"/>
      <c r="QO166" s="416"/>
      <c r="QP166" s="416"/>
      <c r="QQ166" s="416"/>
      <c r="QR166" s="416"/>
      <c r="QS166" s="416"/>
      <c r="QT166" s="416"/>
      <c r="QU166" s="416"/>
      <c r="QV166" s="416"/>
      <c r="QW166" s="416"/>
      <c r="QX166" s="416"/>
      <c r="QY166" s="416"/>
      <c r="QZ166" s="416"/>
      <c r="RA166" s="416"/>
      <c r="RB166" s="416"/>
      <c r="RC166" s="416"/>
      <c r="RD166" s="416"/>
      <c r="RE166" s="416"/>
      <c r="RF166" s="416"/>
      <c r="RG166" s="416"/>
      <c r="RH166" s="416"/>
      <c r="RI166" s="416"/>
      <c r="RJ166" s="416"/>
      <c r="RK166" s="416"/>
      <c r="RL166" s="416"/>
      <c r="RM166" s="416"/>
      <c r="RN166" s="416"/>
      <c r="RO166" s="416"/>
      <c r="RP166" s="416"/>
      <c r="RQ166" s="416"/>
      <c r="RR166" s="416"/>
      <c r="RS166" s="416"/>
      <c r="RT166" s="416"/>
      <c r="RU166" s="416"/>
      <c r="RV166" s="416"/>
      <c r="RW166" s="416"/>
      <c r="RX166" s="416"/>
      <c r="RY166" s="416"/>
      <c r="RZ166" s="416"/>
      <c r="SA166" s="416"/>
      <c r="SB166" s="416"/>
      <c r="SC166" s="416"/>
      <c r="SD166" s="416"/>
      <c r="SE166" s="416"/>
      <c r="SF166" s="416"/>
      <c r="SG166" s="416"/>
      <c r="SH166" s="416"/>
      <c r="SI166" s="416"/>
      <c r="SJ166" s="416"/>
      <c r="SK166" s="416"/>
      <c r="SL166" s="416"/>
      <c r="SM166" s="416"/>
      <c r="SN166" s="416"/>
      <c r="SO166" s="416"/>
      <c r="SP166" s="416"/>
      <c r="SQ166" s="416"/>
      <c r="SR166" s="416"/>
      <c r="SS166" s="416"/>
      <c r="ST166" s="416"/>
      <c r="SU166" s="416"/>
      <c r="SV166" s="416"/>
      <c r="SW166" s="416"/>
      <c r="SX166" s="416"/>
      <c r="SY166" s="416"/>
      <c r="SZ166" s="416"/>
      <c r="TA166" s="416"/>
      <c r="TB166" s="416"/>
      <c r="TC166" s="416"/>
      <c r="TD166" s="416"/>
      <c r="TE166" s="416"/>
      <c r="TF166" s="416"/>
      <c r="TG166" s="416"/>
      <c r="TH166" s="416"/>
      <c r="TI166" s="416"/>
      <c r="TJ166" s="416"/>
      <c r="TK166" s="416"/>
      <c r="TL166" s="416"/>
      <c r="TM166" s="416"/>
      <c r="TN166" s="416"/>
      <c r="TO166" s="416"/>
      <c r="TP166" s="416"/>
      <c r="TQ166" s="416"/>
      <c r="TR166" s="416"/>
      <c r="TS166" s="416"/>
      <c r="TT166" s="416"/>
      <c r="TU166" s="416"/>
      <c r="TV166" s="416"/>
      <c r="TW166" s="416"/>
      <c r="TX166" s="416"/>
      <c r="TY166" s="416"/>
      <c r="TZ166" s="416"/>
      <c r="UA166" s="416"/>
      <c r="UB166" s="416"/>
      <c r="UC166" s="416"/>
      <c r="UD166" s="416"/>
      <c r="UE166" s="416"/>
      <c r="UF166" s="416"/>
      <c r="UG166" s="416"/>
      <c r="UH166" s="416"/>
      <c r="UI166" s="416"/>
      <c r="UJ166" s="416"/>
      <c r="UK166" s="416"/>
      <c r="UL166" s="416"/>
      <c r="UM166" s="416"/>
      <c r="UN166" s="416"/>
      <c r="UO166" s="416"/>
      <c r="UP166" s="416"/>
      <c r="UQ166" s="416"/>
      <c r="UR166" s="416"/>
      <c r="US166" s="416"/>
      <c r="UT166" s="416"/>
      <c r="UU166" s="416"/>
      <c r="UV166" s="416"/>
      <c r="UW166" s="416"/>
      <c r="UX166" s="416"/>
      <c r="UY166" s="416"/>
      <c r="UZ166" s="416"/>
      <c r="VA166" s="416"/>
      <c r="VB166" s="416"/>
      <c r="VC166" s="416"/>
      <c r="VD166" s="416"/>
      <c r="VE166" s="416"/>
      <c r="VF166" s="416"/>
      <c r="VG166" s="416"/>
      <c r="VH166" s="416"/>
      <c r="VI166" s="416"/>
      <c r="VJ166" s="416"/>
      <c r="VK166" s="416"/>
      <c r="VL166" s="416"/>
      <c r="VM166" s="416"/>
      <c r="VN166" s="416"/>
      <c r="VO166" s="416"/>
      <c r="VP166" s="416"/>
      <c r="VQ166" s="416"/>
      <c r="VR166" s="416"/>
      <c r="VS166" s="416"/>
      <c r="VT166" s="416"/>
      <c r="VU166" s="416"/>
      <c r="VV166" s="416"/>
      <c r="VW166" s="416"/>
      <c r="VX166" s="416"/>
      <c r="VY166" s="416"/>
      <c r="VZ166" s="416"/>
      <c r="WA166" s="416"/>
      <c r="WB166" s="416"/>
      <c r="WC166" s="416"/>
      <c r="WD166" s="416"/>
      <c r="WE166" s="416"/>
      <c r="WF166" s="416"/>
      <c r="WG166" s="416"/>
      <c r="WH166" s="416"/>
      <c r="WI166" s="416"/>
      <c r="WJ166" s="416"/>
      <c r="WK166" s="416"/>
      <c r="WL166" s="416"/>
      <c r="WM166" s="416"/>
      <c r="WN166" s="416"/>
      <c r="WO166" s="416"/>
      <c r="WP166" s="416"/>
      <c r="WQ166" s="416"/>
      <c r="WR166" s="416"/>
      <c r="WS166" s="416"/>
      <c r="WT166" s="416"/>
      <c r="WU166" s="416"/>
      <c r="WV166" s="416"/>
      <c r="WW166" s="416"/>
      <c r="WX166" s="416"/>
      <c r="WY166" s="416"/>
      <c r="WZ166" s="416"/>
      <c r="XA166" s="416"/>
      <c r="XB166" s="416"/>
      <c r="XC166" s="416"/>
      <c r="XD166" s="416"/>
      <c r="XE166" s="416"/>
      <c r="XF166" s="416"/>
      <c r="XG166" s="416"/>
      <c r="XH166" s="416"/>
      <c r="XI166" s="416"/>
      <c r="XJ166" s="416"/>
      <c r="XK166" s="416"/>
      <c r="XL166" s="416"/>
      <c r="XM166" s="416"/>
      <c r="XN166" s="416"/>
      <c r="XO166" s="416"/>
      <c r="XP166" s="416"/>
      <c r="XQ166" s="416"/>
      <c r="XR166" s="417"/>
      <c r="XS166" s="417"/>
      <c r="XT166" s="417"/>
      <c r="XU166" s="417"/>
      <c r="XV166" s="417"/>
      <c r="XW166" s="417"/>
      <c r="XX166" s="417"/>
      <c r="XY166" s="417"/>
      <c r="XZ166" s="417"/>
      <c r="YA166" s="417"/>
      <c r="YB166" s="417"/>
      <c r="YC166" s="417"/>
      <c r="YD166" s="417"/>
      <c r="YE166" s="417"/>
      <c r="YF166" s="417"/>
      <c r="YG166" s="417"/>
      <c r="YH166" s="417"/>
      <c r="YI166" s="417"/>
      <c r="YJ166" s="417"/>
      <c r="YK166" s="417"/>
      <c r="YL166" s="417"/>
      <c r="YM166" s="417"/>
      <c r="YN166" s="417"/>
      <c r="YO166" s="417"/>
      <c r="YP166" s="417"/>
      <c r="YQ166" s="417"/>
      <c r="YR166" s="417"/>
      <c r="YS166" s="417"/>
      <c r="YT166" s="417"/>
      <c r="YU166" s="417"/>
      <c r="YV166" s="417"/>
      <c r="YW166" s="417"/>
      <c r="YX166" s="417"/>
      <c r="YY166" s="417"/>
      <c r="YZ166" s="417"/>
      <c r="ZA166" s="417"/>
      <c r="ZB166" s="417"/>
      <c r="ZC166" s="417"/>
      <c r="ZD166" s="417"/>
      <c r="ZE166" s="417"/>
      <c r="ZF166" s="417"/>
      <c r="ZG166" s="417"/>
      <c r="ZH166" s="417"/>
      <c r="ZI166" s="417"/>
      <c r="ZJ166" s="417"/>
      <c r="ZK166" s="417"/>
      <c r="ZL166" s="417"/>
      <c r="ZM166" s="417"/>
      <c r="ZN166" s="417"/>
      <c r="ZO166" s="417"/>
      <c r="ZP166" s="417"/>
      <c r="ZQ166" s="417"/>
      <c r="ZR166" s="417"/>
      <c r="ZS166" s="417"/>
      <c r="ZT166" s="417"/>
      <c r="ZU166" s="417"/>
      <c r="ZV166" s="417"/>
      <c r="ZW166" s="417"/>
      <c r="ZX166" s="417"/>
      <c r="ZY166" s="417"/>
      <c r="ZZ166" s="417"/>
      <c r="AAA166" s="417"/>
      <c r="AAB166" s="417"/>
      <c r="AAC166" s="417"/>
      <c r="AAD166" s="417"/>
      <c r="AAE166" s="417"/>
      <c r="AAF166" s="417"/>
      <c r="AAG166" s="417"/>
      <c r="AAH166" s="417"/>
      <c r="AAI166" s="417"/>
      <c r="AAJ166" s="417"/>
      <c r="AAK166" s="417"/>
      <c r="AAL166" s="417"/>
      <c r="AAM166" s="417"/>
      <c r="AAN166" s="417"/>
      <c r="AAO166" s="417"/>
      <c r="AAP166" s="417"/>
      <c r="AAQ166" s="417"/>
      <c r="AAR166" s="417"/>
      <c r="AAS166" s="417"/>
      <c r="AAT166" s="417"/>
      <c r="AAU166" s="417"/>
      <c r="AAV166" s="417"/>
      <c r="AAW166" s="417"/>
      <c r="AAX166" s="417"/>
      <c r="AAY166" s="417"/>
      <c r="AAZ166" s="417"/>
      <c r="ABA166" s="417"/>
      <c r="ABB166" s="417"/>
      <c r="ABC166" s="417"/>
      <c r="ABD166" s="417"/>
      <c r="ABE166" s="417"/>
      <c r="ABF166" s="417"/>
      <c r="ABG166" s="417"/>
      <c r="ABH166" s="417"/>
      <c r="ABI166" s="417"/>
      <c r="ABJ166" s="417"/>
      <c r="ABK166" s="417"/>
      <c r="ABL166" s="417"/>
      <c r="ABM166" s="417"/>
      <c r="ABN166" s="417"/>
      <c r="ABO166" s="417"/>
      <c r="ABP166" s="417"/>
      <c r="ABQ166" s="417"/>
      <c r="ABR166" s="417"/>
      <c r="ABS166" s="417"/>
      <c r="ABT166" s="417"/>
      <c r="ABU166" s="417"/>
      <c r="ABV166" s="417"/>
      <c r="ABW166" s="417"/>
      <c r="ABX166" s="417"/>
      <c r="ABY166" s="417"/>
      <c r="ABZ166" s="417"/>
      <c r="ACA166" s="417"/>
      <c r="ACB166" s="417"/>
      <c r="ACC166" s="417"/>
      <c r="ACD166" s="417"/>
      <c r="ACE166" s="417"/>
      <c r="ACF166" s="417"/>
      <c r="ACG166" s="417"/>
      <c r="ACH166" s="417"/>
      <c r="ACI166" s="417"/>
      <c r="ACJ166" s="417"/>
      <c r="ACK166" s="417"/>
      <c r="ACL166" s="417"/>
      <c r="ACM166" s="417"/>
      <c r="ACN166" s="417"/>
      <c r="ACO166" s="417"/>
      <c r="ACP166" s="417"/>
      <c r="ACQ166" s="417"/>
      <c r="ACR166" s="417"/>
      <c r="ACS166" s="417"/>
      <c r="ACT166" s="417"/>
      <c r="ACU166" s="417"/>
      <c r="ACV166" s="417"/>
      <c r="ACW166" s="417"/>
      <c r="ACX166" s="417"/>
      <c r="ACY166" s="417"/>
      <c r="ACZ166" s="417"/>
      <c r="ADA166" s="417"/>
      <c r="ADB166" s="417"/>
      <c r="ADC166" s="417"/>
      <c r="ADD166" s="417"/>
      <c r="ADE166" s="417"/>
      <c r="ADF166" s="417"/>
      <c r="ADG166" s="417"/>
      <c r="ADH166" s="417"/>
      <c r="ADI166" s="417"/>
      <c r="ADJ166" s="417"/>
      <c r="ADK166" s="417"/>
      <c r="ADL166" s="417"/>
      <c r="ADM166" s="417"/>
      <c r="ADN166" s="417"/>
      <c r="ADO166" s="417"/>
      <c r="ADP166" s="417"/>
      <c r="ADQ166" s="417"/>
      <c r="ADR166" s="417"/>
      <c r="ADS166" s="417"/>
      <c r="ADT166" s="417"/>
      <c r="ADU166" s="417"/>
      <c r="ADV166" s="417"/>
      <c r="ADW166" s="417"/>
      <c r="ADX166" s="417"/>
      <c r="ADY166" s="417"/>
      <c r="ADZ166" s="417"/>
      <c r="AEA166" s="417"/>
      <c r="AEB166" s="417"/>
      <c r="AEC166" s="417"/>
      <c r="AED166" s="417"/>
      <c r="AEE166" s="417"/>
      <c r="AEF166" s="417"/>
      <c r="AEG166" s="417"/>
      <c r="AEH166" s="417"/>
      <c r="AEI166" s="417"/>
      <c r="AEJ166" s="417"/>
      <c r="AEK166" s="417"/>
      <c r="AEL166" s="417"/>
      <c r="AEM166" s="417"/>
      <c r="AEN166" s="417"/>
      <c r="AEO166" s="417"/>
      <c r="AEP166" s="417"/>
      <c r="AEQ166" s="417"/>
      <c r="AER166" s="417"/>
      <c r="AES166" s="417"/>
      <c r="AET166" s="417"/>
      <c r="AEU166" s="417"/>
      <c r="AEV166" s="417"/>
      <c r="AEW166" s="417"/>
      <c r="AEX166" s="417"/>
      <c r="AEY166" s="417"/>
      <c r="AEZ166" s="417"/>
      <c r="AFA166" s="417"/>
      <c r="AFB166" s="417"/>
      <c r="AFC166" s="417"/>
      <c r="AFD166" s="417"/>
      <c r="AFE166" s="417"/>
      <c r="AFF166" s="417"/>
      <c r="AFG166" s="417"/>
      <c r="AFH166" s="417"/>
      <c r="AFI166" s="417"/>
      <c r="AFJ166" s="417"/>
      <c r="AFK166" s="417"/>
      <c r="AFL166" s="417"/>
      <c r="AFM166" s="417"/>
      <c r="AFN166" s="417"/>
      <c r="AFO166" s="417"/>
      <c r="AFP166" s="417"/>
      <c r="AFQ166" s="417"/>
      <c r="AFR166" s="417"/>
      <c r="AFS166" s="417"/>
      <c r="AFT166" s="417"/>
      <c r="AFU166" s="417"/>
      <c r="AFV166" s="417"/>
      <c r="AFW166" s="417"/>
      <c r="AFX166" s="417"/>
      <c r="AFY166" s="417"/>
      <c r="AFZ166" s="417"/>
      <c r="AGA166" s="417"/>
      <c r="AGB166" s="417"/>
      <c r="AGC166" s="417"/>
      <c r="AGD166" s="417"/>
      <c r="AGE166" s="417"/>
      <c r="AGF166" s="417"/>
      <c r="AGG166" s="417"/>
      <c r="AGH166" s="417"/>
      <c r="AGI166" s="417"/>
      <c r="AGJ166" s="417"/>
      <c r="AGK166" s="417"/>
      <c r="AGL166" s="417"/>
      <c r="AGM166" s="417"/>
      <c r="AGN166" s="417"/>
      <c r="AGO166" s="417"/>
      <c r="AGP166" s="417"/>
      <c r="AGQ166" s="417"/>
      <c r="AGR166" s="417"/>
      <c r="AGS166" s="417"/>
      <c r="AGT166" s="417"/>
      <c r="AGU166" s="417"/>
      <c r="AGV166" s="417"/>
      <c r="AGW166" s="417"/>
      <c r="AGX166" s="417"/>
      <c r="AGY166" s="417"/>
      <c r="AGZ166" s="417"/>
      <c r="AHA166" s="417"/>
      <c r="AHB166" s="417"/>
      <c r="AHC166" s="417"/>
      <c r="AHD166" s="417"/>
      <c r="AHE166" s="417"/>
      <c r="AHF166" s="417"/>
      <c r="AHG166" s="417"/>
      <c r="AHH166" s="417"/>
      <c r="AHI166" s="417"/>
      <c r="AHJ166" s="417"/>
      <c r="AHK166" s="417"/>
      <c r="AHL166" s="417"/>
      <c r="AHM166" s="417"/>
      <c r="AHN166" s="417"/>
      <c r="AHO166" s="417"/>
      <c r="AHP166" s="417"/>
      <c r="AHQ166" s="417"/>
      <c r="AHR166" s="417"/>
      <c r="AHS166" s="417"/>
      <c r="AHT166" s="417"/>
      <c r="AHU166" s="417"/>
      <c r="AHV166" s="417"/>
      <c r="AHW166" s="417"/>
      <c r="AHX166" s="417"/>
      <c r="AHY166" s="417"/>
      <c r="AHZ166" s="417"/>
      <c r="AIA166" s="417"/>
      <c r="AIB166" s="417"/>
      <c r="AIC166" s="417"/>
      <c r="AID166" s="417"/>
      <c r="AIE166" s="417"/>
      <c r="AIF166" s="417"/>
      <c r="AIG166" s="417"/>
      <c r="AIH166" s="417"/>
      <c r="AII166" s="417"/>
      <c r="AIJ166" s="417"/>
      <c r="AIK166" s="417"/>
      <c r="AIL166" s="417"/>
      <c r="AIM166" s="417"/>
      <c r="AIN166" s="417"/>
      <c r="AIO166" s="417"/>
      <c r="AIP166" s="417"/>
      <c r="AIQ166" s="417"/>
      <c r="AIR166" s="417"/>
      <c r="AIS166" s="417"/>
      <c r="AIT166" s="417"/>
      <c r="AIU166" s="417"/>
      <c r="AIV166" s="417"/>
      <c r="AIW166" s="417"/>
      <c r="AIX166" s="417"/>
      <c r="AIY166" s="417"/>
      <c r="AIZ166" s="417"/>
      <c r="AJA166" s="417"/>
      <c r="AJB166" s="417"/>
      <c r="AJC166" s="417"/>
      <c r="AJD166" s="417"/>
      <c r="AJE166" s="417"/>
      <c r="AJF166" s="417"/>
      <c r="AJG166" s="417"/>
      <c r="AJH166" s="417"/>
      <c r="AJI166" s="417"/>
      <c r="AJJ166" s="417"/>
      <c r="AJK166" s="417"/>
      <c r="AJL166" s="417"/>
      <c r="AJM166" s="417"/>
      <c r="AJN166" s="417"/>
      <c r="AJO166" s="417"/>
      <c r="AJP166" s="417"/>
      <c r="AJQ166" s="417"/>
      <c r="AJR166" s="417"/>
      <c r="AJS166" s="417"/>
      <c r="AJT166" s="417"/>
      <c r="AJU166" s="417"/>
      <c r="AJV166" s="417"/>
      <c r="AJW166" s="417"/>
      <c r="AJX166" s="417"/>
      <c r="AJY166" s="417"/>
      <c r="AJZ166" s="417"/>
      <c r="AKA166" s="417"/>
      <c r="AKB166" s="417"/>
      <c r="AKC166" s="417"/>
      <c r="AKD166" s="417"/>
      <c r="AKE166" s="417"/>
      <c r="AKF166" s="417"/>
      <c r="AKG166" s="417"/>
      <c r="AKH166" s="417"/>
      <c r="AKI166" s="417"/>
      <c r="AKJ166" s="417"/>
      <c r="AKK166" s="417"/>
      <c r="AKL166" s="417"/>
      <c r="AKM166" s="417"/>
      <c r="AKN166" s="417"/>
      <c r="AKO166" s="417"/>
      <c r="AKP166" s="417"/>
      <c r="AKQ166" s="417"/>
      <c r="AKR166" s="417"/>
      <c r="AKS166" s="417"/>
      <c r="AKT166" s="417"/>
      <c r="AKU166" s="417"/>
      <c r="AKV166" s="417"/>
      <c r="AKW166" s="417"/>
      <c r="AKX166" s="417"/>
      <c r="AKY166" s="417"/>
      <c r="AKZ166" s="417"/>
      <c r="ALA166" s="417"/>
      <c r="ALB166" s="417"/>
      <c r="ALC166" s="417"/>
      <c r="ALD166" s="417"/>
      <c r="ALE166" s="417"/>
      <c r="ALF166" s="417"/>
      <c r="ALG166" s="417"/>
      <c r="ALH166" s="417"/>
      <c r="ALI166" s="417"/>
      <c r="ALJ166" s="417"/>
      <c r="ALK166" s="417"/>
      <c r="ALL166" s="417"/>
      <c r="ALM166" s="417"/>
      <c r="ALN166" s="417"/>
      <c r="ALO166" s="417"/>
      <c r="ALP166" s="417"/>
      <c r="ALQ166" s="417"/>
      <c r="ALR166" s="417"/>
      <c r="ALS166" s="417"/>
      <c r="ALT166" s="417"/>
      <c r="ALU166" s="417"/>
      <c r="ALV166" s="417"/>
      <c r="ALW166" s="417"/>
      <c r="ALX166" s="417"/>
      <c r="ALY166" s="417"/>
      <c r="ALZ166" s="417"/>
      <c r="AMA166" s="417"/>
      <c r="AMB166" s="417"/>
      <c r="AMC166" s="417"/>
      <c r="AMD166" s="417"/>
      <c r="AME166" s="417"/>
      <c r="AMF166" s="417"/>
      <c r="AMG166" s="417"/>
      <c r="AMH166" s="417"/>
      <c r="AMI166" s="417"/>
      <c r="AMJ166" s="417"/>
      <c r="AMK166" s="417"/>
      <c r="AML166" s="417"/>
      <c r="AMM166" s="417"/>
      <c r="AMN166" s="417"/>
      <c r="AMO166" s="417"/>
      <c r="AMP166" s="417"/>
      <c r="AMQ166" s="417"/>
      <c r="AMR166" s="417"/>
      <c r="AMS166" s="417"/>
      <c r="AMT166" s="417"/>
      <c r="AMU166" s="417"/>
      <c r="AMV166" s="417"/>
      <c r="AMW166" s="417"/>
      <c r="AMX166" s="417"/>
      <c r="AMY166" s="417"/>
      <c r="AMZ166" s="417"/>
      <c r="ANA166" s="417"/>
      <c r="ANB166" s="417"/>
      <c r="ANC166" s="417"/>
      <c r="AND166" s="417"/>
      <c r="ANE166" s="417"/>
      <c r="ANF166" s="417"/>
      <c r="ANG166" s="417"/>
      <c r="ANH166" s="417"/>
      <c r="ANI166" s="417"/>
      <c r="ANJ166" s="417"/>
      <c r="ANK166" s="417"/>
      <c r="ANL166" s="417"/>
      <c r="ANM166" s="417"/>
      <c r="ANN166" s="417"/>
      <c r="ANO166" s="417"/>
      <c r="ANP166" s="417"/>
      <c r="ANQ166" s="417"/>
      <c r="ANR166" s="417"/>
      <c r="ANS166" s="417"/>
      <c r="ANT166" s="417"/>
      <c r="ANU166" s="417"/>
      <c r="ANV166" s="417"/>
      <c r="ANW166" s="417"/>
      <c r="ANX166" s="417"/>
      <c r="ANY166" s="417"/>
      <c r="ANZ166" s="417"/>
      <c r="AOA166" s="417"/>
      <c r="AOB166" s="417"/>
      <c r="AOC166" s="417"/>
      <c r="AOD166" s="417"/>
      <c r="AOE166" s="417"/>
      <c r="AOF166" s="417"/>
      <c r="AOG166" s="417"/>
      <c r="AOH166" s="417"/>
      <c r="AOI166" s="417"/>
      <c r="AOJ166" s="417"/>
      <c r="AOK166" s="417"/>
      <c r="AOL166" s="417"/>
      <c r="AOM166" s="417"/>
      <c r="AON166" s="417"/>
      <c r="AOO166" s="417"/>
      <c r="AOP166" s="417"/>
      <c r="AOQ166" s="417"/>
      <c r="AOR166" s="417"/>
      <c r="AOS166" s="417"/>
      <c r="AOT166" s="417"/>
      <c r="AOU166" s="417"/>
      <c r="AOV166" s="417"/>
      <c r="AOW166" s="417"/>
      <c r="AOX166" s="417"/>
      <c r="AOY166" s="417"/>
      <c r="AOZ166" s="417"/>
      <c r="APA166" s="417"/>
      <c r="APB166" s="417"/>
      <c r="APC166" s="417"/>
      <c r="APD166" s="417"/>
      <c r="APE166" s="417"/>
      <c r="APF166" s="417"/>
      <c r="APG166" s="417"/>
      <c r="APH166" s="417"/>
      <c r="API166" s="417"/>
      <c r="APJ166" s="417"/>
      <c r="APK166" s="417"/>
      <c r="APL166" s="417"/>
      <c r="APM166" s="417"/>
      <c r="APN166" s="417"/>
      <c r="APO166" s="417"/>
      <c r="APP166" s="417"/>
      <c r="APQ166" s="417"/>
      <c r="APR166" s="417"/>
      <c r="APS166" s="417"/>
      <c r="APT166" s="417"/>
      <c r="APU166" s="417"/>
      <c r="APV166" s="417"/>
      <c r="APW166" s="417"/>
      <c r="APX166" s="417"/>
      <c r="APY166" s="417"/>
      <c r="APZ166" s="417"/>
      <c r="AQA166" s="417"/>
      <c r="AQB166" s="417"/>
      <c r="AQC166" s="417"/>
      <c r="AQD166" s="417"/>
      <c r="AQE166" s="417"/>
      <c r="AQF166" s="417"/>
      <c r="AQG166" s="417"/>
      <c r="AQH166" s="417"/>
      <c r="AQI166" s="417"/>
      <c r="AQJ166" s="417"/>
      <c r="AQK166" s="417"/>
      <c r="AQL166" s="417"/>
      <c r="AQM166" s="417"/>
      <c r="AQN166" s="417"/>
      <c r="AQO166" s="417"/>
      <c r="AQP166" s="417"/>
      <c r="AQQ166" s="417"/>
      <c r="AQR166" s="417"/>
      <c r="AQS166" s="417"/>
      <c r="AQT166" s="417"/>
      <c r="AQU166" s="417"/>
      <c r="AQV166" s="417"/>
      <c r="AQW166" s="417"/>
      <c r="AQX166" s="417"/>
      <c r="AQY166" s="417"/>
      <c r="AQZ166" s="417"/>
      <c r="ARA166" s="417"/>
      <c r="ARB166" s="417"/>
      <c r="ARC166" s="417"/>
      <c r="ARD166" s="417"/>
      <c r="ARE166" s="417"/>
      <c r="ARF166" s="417"/>
      <c r="ARG166" s="417"/>
      <c r="ARH166" s="417"/>
      <c r="ARI166" s="417"/>
      <c r="ARJ166" s="417"/>
      <c r="ARK166" s="417"/>
      <c r="ARL166" s="417"/>
      <c r="ARM166" s="417"/>
      <c r="ARN166" s="417"/>
      <c r="ARO166" s="417"/>
      <c r="ARP166" s="417"/>
      <c r="ARQ166" s="417"/>
      <c r="ARR166" s="417"/>
      <c r="ARS166" s="417"/>
      <c r="ART166" s="417"/>
      <c r="ARU166" s="417"/>
      <c r="ARV166" s="417"/>
      <c r="ARW166" s="417"/>
      <c r="ARX166" s="417"/>
      <c r="ARY166" s="417"/>
      <c r="ARZ166" s="417"/>
      <c r="ASA166" s="417"/>
      <c r="ASB166" s="417"/>
      <c r="ASC166" s="417"/>
      <c r="ASD166" s="417"/>
      <c r="ASE166" s="417"/>
      <c r="ASF166" s="417"/>
      <c r="ASG166" s="417"/>
      <c r="ASH166" s="417"/>
      <c r="ASI166" s="417"/>
      <c r="ASJ166" s="417"/>
      <c r="ASK166" s="417"/>
      <c r="ASL166" s="417"/>
      <c r="ASM166" s="417"/>
      <c r="ASN166" s="417"/>
      <c r="ASO166" s="417"/>
      <c r="ASP166" s="417"/>
      <c r="ASQ166" s="417"/>
      <c r="ASR166" s="417"/>
      <c r="ASS166" s="417"/>
      <c r="AST166" s="417"/>
      <c r="ASU166" s="417"/>
      <c r="ASV166" s="417"/>
      <c r="ASW166" s="417"/>
      <c r="ASX166" s="417"/>
      <c r="ASY166" s="417"/>
      <c r="ASZ166" s="417"/>
      <c r="ATA166" s="417"/>
      <c r="ATB166" s="417"/>
      <c r="ATC166" s="417"/>
      <c r="ATD166" s="417"/>
      <c r="ATE166" s="417"/>
      <c r="ATF166" s="417"/>
      <c r="ATG166" s="417"/>
      <c r="ATH166" s="417"/>
      <c r="ATI166" s="417"/>
      <c r="ATJ166" s="417"/>
      <c r="ATK166" s="417"/>
      <c r="ATL166" s="417"/>
      <c r="ATM166" s="417"/>
      <c r="ATN166" s="417"/>
      <c r="ATO166" s="417"/>
      <c r="ATP166" s="417"/>
      <c r="ATQ166" s="417"/>
      <c r="ATR166" s="417"/>
      <c r="ATS166" s="417"/>
      <c r="ATT166" s="417"/>
      <c r="ATU166" s="417"/>
      <c r="ATV166" s="417"/>
      <c r="ATW166" s="417"/>
      <c r="ATX166" s="417"/>
      <c r="ATY166" s="417"/>
      <c r="ATZ166" s="417"/>
      <c r="AUA166" s="417"/>
      <c r="AUB166" s="417"/>
      <c r="AUC166" s="417"/>
      <c r="AUD166" s="417"/>
      <c r="AUE166" s="417"/>
      <c r="AUF166" s="417"/>
      <c r="AUG166" s="417"/>
      <c r="AUH166" s="417"/>
      <c r="AUI166" s="417"/>
      <c r="AUJ166" s="417"/>
      <c r="AUK166" s="417"/>
      <c r="AUL166" s="417"/>
      <c r="AUM166" s="417"/>
      <c r="AUN166" s="417"/>
      <c r="AUO166" s="417"/>
      <c r="AUP166" s="417"/>
      <c r="AUQ166" s="417"/>
      <c r="AUR166" s="417"/>
      <c r="AUS166" s="417"/>
      <c r="AUT166" s="417"/>
      <c r="AUU166" s="417"/>
      <c r="AUV166" s="417"/>
      <c r="AUW166" s="417"/>
      <c r="AUX166" s="417"/>
      <c r="AUY166" s="417"/>
      <c r="AUZ166" s="417"/>
      <c r="AVA166" s="417"/>
      <c r="AVB166" s="417"/>
      <c r="AVC166" s="417"/>
      <c r="AVD166" s="417"/>
      <c r="AVE166" s="417"/>
      <c r="AVF166" s="417"/>
      <c r="AVG166" s="417"/>
      <c r="AVH166" s="417"/>
      <c r="AVI166" s="417"/>
      <c r="AVJ166" s="417"/>
      <c r="AVK166" s="417"/>
      <c r="AVL166" s="417"/>
      <c r="AVM166" s="417"/>
      <c r="AVN166" s="417"/>
      <c r="AVO166" s="417"/>
      <c r="AVP166" s="417"/>
      <c r="AVQ166" s="417"/>
      <c r="AVR166" s="417"/>
      <c r="AVS166" s="417"/>
      <c r="AVT166" s="417"/>
      <c r="AVU166" s="417"/>
      <c r="AVV166" s="417"/>
      <c r="AVW166" s="417"/>
      <c r="AVX166" s="417"/>
      <c r="AVY166" s="417"/>
      <c r="AVZ166" s="417"/>
      <c r="AWA166" s="417"/>
      <c r="AWB166" s="417"/>
      <c r="AWC166" s="417"/>
      <c r="AWD166" s="417"/>
      <c r="AWE166" s="417"/>
      <c r="AWF166" s="417"/>
      <c r="AWG166" s="417"/>
      <c r="AWH166" s="417"/>
      <c r="AWI166" s="417"/>
      <c r="AWJ166" s="417"/>
      <c r="AWK166" s="417"/>
      <c r="AWL166" s="417"/>
      <c r="AWM166" s="417"/>
      <c r="AWN166" s="417"/>
      <c r="AWO166" s="417"/>
      <c r="AWP166" s="417"/>
      <c r="AWQ166" s="417"/>
      <c r="AWR166" s="417"/>
      <c r="AWS166" s="417"/>
      <c r="AWT166" s="417"/>
      <c r="AWU166" s="417"/>
      <c r="AWV166" s="417"/>
      <c r="AWW166" s="417"/>
      <c r="AWX166" s="417"/>
      <c r="AWY166" s="417"/>
      <c r="AWZ166" s="417"/>
      <c r="AXA166" s="417"/>
      <c r="AXB166" s="417"/>
      <c r="AXC166" s="417"/>
      <c r="AXD166" s="417"/>
      <c r="AXE166" s="417"/>
      <c r="AXF166" s="417"/>
      <c r="AXG166" s="417"/>
      <c r="AXH166" s="417"/>
      <c r="AXI166" s="417"/>
      <c r="AXJ166" s="417"/>
      <c r="AXK166" s="417"/>
      <c r="AXL166" s="417"/>
      <c r="AXM166" s="417"/>
      <c r="AXN166" s="417"/>
      <c r="AXO166" s="417"/>
      <c r="AXP166" s="417"/>
      <c r="AXQ166" s="417"/>
      <c r="AXR166" s="417"/>
      <c r="AXS166" s="417"/>
      <c r="AXT166" s="417"/>
      <c r="AXU166" s="417"/>
      <c r="AXV166" s="417"/>
      <c r="AXW166" s="417"/>
      <c r="AXX166" s="417"/>
      <c r="AXY166" s="417"/>
      <c r="AXZ166" s="417"/>
      <c r="AYA166" s="417"/>
      <c r="AYB166" s="417"/>
      <c r="AYC166" s="417"/>
      <c r="AYD166" s="417"/>
      <c r="AYE166" s="417"/>
      <c r="AYF166" s="417"/>
      <c r="AYG166" s="417"/>
      <c r="AYH166" s="417"/>
      <c r="AYI166" s="417"/>
      <c r="AYJ166" s="417"/>
      <c r="AYK166" s="417"/>
      <c r="AYL166" s="417"/>
      <c r="AYM166" s="417"/>
      <c r="AYN166" s="417"/>
      <c r="AYO166" s="417"/>
      <c r="AYP166" s="417"/>
      <c r="AYQ166" s="417"/>
      <c r="AYR166" s="417"/>
      <c r="AYS166" s="417"/>
      <c r="AYT166" s="417"/>
      <c r="AYU166" s="417"/>
      <c r="AYV166" s="417"/>
      <c r="AYW166" s="417"/>
      <c r="AYX166" s="417"/>
      <c r="AYY166" s="417"/>
      <c r="AYZ166" s="417"/>
      <c r="AZA166" s="417"/>
      <c r="AZB166" s="417"/>
      <c r="AZC166" s="417"/>
      <c r="AZD166" s="417"/>
      <c r="AZE166" s="417"/>
      <c r="AZF166" s="417"/>
      <c r="AZG166" s="417"/>
      <c r="AZH166" s="417"/>
      <c r="AZI166" s="417"/>
      <c r="AZJ166" s="417"/>
      <c r="AZK166" s="417"/>
      <c r="AZL166" s="417"/>
      <c r="AZM166" s="417"/>
      <c r="AZN166" s="417"/>
      <c r="AZO166" s="417"/>
      <c r="AZP166" s="417"/>
      <c r="AZQ166" s="417"/>
      <c r="AZR166" s="417"/>
      <c r="AZS166" s="417"/>
      <c r="AZT166" s="417"/>
      <c r="AZU166" s="417"/>
      <c r="AZV166" s="417"/>
      <c r="AZW166" s="417"/>
      <c r="AZX166" s="417"/>
      <c r="AZY166" s="417"/>
      <c r="AZZ166" s="417"/>
      <c r="BAA166" s="417"/>
      <c r="BAB166" s="417"/>
      <c r="BAC166" s="417"/>
      <c r="BAD166" s="417"/>
      <c r="BAE166" s="417"/>
      <c r="BAF166" s="417"/>
      <c r="BAG166" s="417"/>
      <c r="BAH166" s="417"/>
      <c r="BAI166" s="417"/>
      <c r="BAJ166" s="417"/>
      <c r="BAK166" s="417"/>
      <c r="BAL166" s="417"/>
      <c r="BAM166" s="417"/>
      <c r="BAN166" s="417"/>
      <c r="BAO166" s="417"/>
      <c r="BAP166" s="417"/>
      <c r="BAQ166" s="417"/>
      <c r="BAR166" s="417"/>
      <c r="BAS166" s="417"/>
      <c r="BAT166" s="417"/>
      <c r="BAU166" s="417"/>
      <c r="BAV166" s="417"/>
      <c r="BAW166" s="417"/>
      <c r="BAX166" s="417"/>
      <c r="BAY166" s="417"/>
      <c r="BAZ166" s="417"/>
      <c r="BBA166" s="417"/>
      <c r="BBB166" s="417"/>
      <c r="BBC166" s="417"/>
      <c r="BBD166" s="417"/>
      <c r="BBE166" s="417"/>
      <c r="BBF166" s="417"/>
      <c r="BBG166" s="417"/>
      <c r="BBH166" s="417"/>
      <c r="BBI166" s="417"/>
      <c r="BBJ166" s="417"/>
      <c r="BBK166" s="417"/>
      <c r="BBL166" s="417"/>
      <c r="BBM166" s="417"/>
      <c r="BBN166" s="417"/>
      <c r="BBO166" s="417"/>
      <c r="BBP166" s="417"/>
      <c r="BBQ166" s="417"/>
      <c r="BBR166" s="417"/>
      <c r="BBS166" s="417"/>
      <c r="BBT166" s="417"/>
      <c r="BBU166" s="417"/>
      <c r="BBV166" s="417"/>
      <c r="BBW166" s="417"/>
      <c r="BBX166" s="417"/>
      <c r="BBY166" s="417"/>
      <c r="BBZ166" s="417"/>
      <c r="BCA166" s="417"/>
      <c r="BCB166" s="417"/>
      <c r="BCC166" s="417"/>
      <c r="BCD166" s="417"/>
      <c r="BCE166" s="417"/>
      <c r="BCF166" s="417"/>
      <c r="BCG166" s="417"/>
      <c r="BCH166" s="417"/>
      <c r="BCI166" s="417"/>
      <c r="BCJ166" s="417"/>
      <c r="BCK166" s="417"/>
      <c r="BCL166" s="417"/>
      <c r="BCM166" s="417"/>
      <c r="BCN166" s="417"/>
      <c r="BCO166" s="417"/>
      <c r="BCP166" s="417"/>
      <c r="BCQ166" s="417"/>
      <c r="BCR166" s="417"/>
      <c r="BCS166" s="417"/>
      <c r="BCT166" s="417"/>
      <c r="BCU166" s="417"/>
      <c r="BCV166" s="417"/>
      <c r="BCW166" s="417"/>
      <c r="BCX166" s="417"/>
      <c r="BCY166" s="417"/>
      <c r="BCZ166" s="417"/>
      <c r="BDA166" s="417"/>
      <c r="BDB166" s="417"/>
      <c r="BDC166" s="417"/>
      <c r="BDD166" s="417"/>
      <c r="BDE166" s="417"/>
      <c r="BDF166" s="417"/>
      <c r="BDG166" s="417"/>
      <c r="BDH166" s="417"/>
      <c r="BDI166" s="417"/>
      <c r="BDJ166" s="417"/>
      <c r="BDK166" s="417"/>
      <c r="BDL166" s="417"/>
      <c r="BDM166" s="417"/>
      <c r="BDN166" s="417"/>
      <c r="BDO166" s="417"/>
      <c r="BDP166" s="417"/>
      <c r="BDQ166" s="417"/>
      <c r="BDR166" s="417"/>
      <c r="BDS166" s="417"/>
      <c r="BDT166" s="417"/>
      <c r="BDU166" s="417"/>
      <c r="BDV166" s="417"/>
      <c r="BDW166" s="417"/>
      <c r="BDX166" s="417"/>
      <c r="BDY166" s="417"/>
      <c r="BDZ166" s="417"/>
      <c r="BEA166" s="417"/>
      <c r="BEB166" s="417"/>
      <c r="BEC166" s="417"/>
      <c r="BED166" s="417"/>
      <c r="BEE166" s="417"/>
      <c r="BEF166" s="417"/>
      <c r="BEG166" s="417"/>
      <c r="BEH166" s="417"/>
      <c r="BEI166" s="417"/>
      <c r="BEJ166" s="417"/>
      <c r="BEK166" s="417"/>
      <c r="BEL166" s="417"/>
      <c r="BEM166" s="417"/>
      <c r="BEN166" s="417"/>
      <c r="BEO166" s="417"/>
      <c r="BEP166" s="417"/>
      <c r="BEQ166" s="417"/>
      <c r="BER166" s="417"/>
      <c r="BES166" s="417"/>
      <c r="BET166" s="417"/>
      <c r="BEU166" s="417"/>
      <c r="BEV166" s="417"/>
      <c r="BEW166" s="417"/>
      <c r="BEX166" s="417"/>
      <c r="BEY166" s="417"/>
      <c r="BEZ166" s="417"/>
      <c r="BFA166" s="417"/>
      <c r="BFB166" s="417"/>
      <c r="BFC166" s="417"/>
      <c r="BFD166" s="417"/>
      <c r="BFE166" s="417"/>
      <c r="BFF166" s="417"/>
      <c r="BFG166" s="417"/>
      <c r="BFH166" s="417"/>
      <c r="BFI166" s="417"/>
      <c r="BFJ166" s="417"/>
      <c r="BFK166" s="417"/>
      <c r="BFL166" s="417"/>
      <c r="BFM166" s="417"/>
      <c r="BFN166" s="417"/>
      <c r="BFO166" s="417"/>
      <c r="BFP166" s="417"/>
      <c r="BFQ166" s="417"/>
      <c r="BFR166" s="417"/>
      <c r="BFS166" s="417"/>
      <c r="BFT166" s="417"/>
      <c r="BFU166" s="417"/>
      <c r="BFV166" s="417"/>
      <c r="BFW166" s="417"/>
      <c r="BFX166" s="417"/>
      <c r="BFY166" s="417"/>
      <c r="BFZ166" s="417"/>
      <c r="BGA166" s="417"/>
      <c r="BGB166" s="417"/>
      <c r="BGC166" s="417"/>
      <c r="BGD166" s="417"/>
      <c r="BGE166" s="417"/>
      <c r="BGF166" s="417"/>
      <c r="BGG166" s="417"/>
      <c r="BGH166" s="417"/>
      <c r="BGI166" s="417"/>
      <c r="BGJ166" s="417"/>
      <c r="BGK166" s="417"/>
      <c r="BGL166" s="417"/>
      <c r="BGM166" s="417"/>
      <c r="BGN166" s="417"/>
      <c r="BGO166" s="417"/>
      <c r="BGP166" s="417"/>
      <c r="BGQ166" s="417"/>
      <c r="BGR166" s="417"/>
      <c r="BGS166" s="417"/>
      <c r="BGT166" s="417"/>
      <c r="BGU166" s="417"/>
      <c r="BGV166" s="417"/>
      <c r="BGW166" s="417"/>
      <c r="BGX166" s="417"/>
      <c r="BGY166" s="417"/>
      <c r="BGZ166" s="417"/>
      <c r="BHA166" s="417"/>
      <c r="BHB166" s="417"/>
      <c r="BHC166" s="417"/>
      <c r="BHD166" s="417"/>
      <c r="BHE166" s="417"/>
      <c r="BHF166" s="417"/>
      <c r="BHG166" s="417"/>
      <c r="BHH166" s="417"/>
      <c r="BHI166" s="417"/>
      <c r="BHJ166" s="417"/>
      <c r="BHK166" s="417"/>
      <c r="BHL166" s="417"/>
      <c r="BHM166" s="417"/>
      <c r="BHN166" s="417"/>
      <c r="BHO166" s="417"/>
      <c r="BHP166" s="417"/>
      <c r="BHQ166" s="417"/>
      <c r="BHR166" s="417"/>
      <c r="BHS166" s="417"/>
      <c r="BHT166" s="417"/>
      <c r="BHU166" s="417"/>
      <c r="BHV166" s="417"/>
      <c r="BHW166" s="417"/>
      <c r="BHX166" s="417"/>
      <c r="BHY166" s="417"/>
      <c r="BHZ166" s="417"/>
      <c r="BIA166" s="417"/>
      <c r="BIB166" s="417"/>
      <c r="BIC166" s="417"/>
      <c r="BID166" s="417"/>
      <c r="BIE166" s="417"/>
      <c r="BIF166" s="417"/>
      <c r="BIG166" s="417"/>
      <c r="BIH166" s="417"/>
      <c r="BII166" s="417"/>
      <c r="BIJ166" s="417"/>
      <c r="BIK166" s="417"/>
      <c r="BIL166" s="417"/>
      <c r="BIM166" s="417"/>
      <c r="BIN166" s="417"/>
      <c r="BIO166" s="417"/>
      <c r="BIP166" s="417"/>
      <c r="BIQ166" s="417"/>
      <c r="BIR166" s="417"/>
      <c r="BIS166" s="417"/>
      <c r="BIT166" s="417"/>
      <c r="BIU166" s="417"/>
      <c r="BIV166" s="417"/>
      <c r="BIW166" s="417"/>
      <c r="BIX166" s="417"/>
      <c r="BIY166" s="417"/>
      <c r="BIZ166" s="417"/>
      <c r="BJA166" s="417"/>
      <c r="BJB166" s="417"/>
      <c r="BJC166" s="417"/>
      <c r="BJD166" s="417"/>
      <c r="BJE166" s="417"/>
      <c r="BJF166" s="417"/>
      <c r="BJG166" s="417"/>
      <c r="BJH166" s="417"/>
      <c r="BJI166" s="417"/>
      <c r="BJJ166" s="417"/>
      <c r="BJK166" s="417"/>
      <c r="BJL166" s="417"/>
      <c r="BJM166" s="417"/>
      <c r="BJN166" s="417"/>
      <c r="BJO166" s="417"/>
      <c r="BJP166" s="417"/>
      <c r="BJQ166" s="417"/>
      <c r="BJR166" s="417"/>
      <c r="BJS166" s="417"/>
      <c r="BJT166" s="417"/>
      <c r="BJU166" s="417"/>
      <c r="BJV166" s="417"/>
      <c r="BJW166" s="417"/>
      <c r="BJX166" s="417"/>
      <c r="BJY166" s="417"/>
      <c r="BJZ166" s="417"/>
      <c r="BKA166" s="417"/>
      <c r="BKB166" s="417"/>
      <c r="BKC166" s="417"/>
      <c r="BKD166" s="417"/>
      <c r="BKE166" s="417"/>
      <c r="BKF166" s="417"/>
      <c r="BKG166" s="417"/>
      <c r="BKH166" s="417"/>
      <c r="BKI166" s="417"/>
      <c r="BKJ166" s="417"/>
      <c r="BKK166" s="417"/>
      <c r="BKL166" s="417"/>
      <c r="BKM166" s="417"/>
      <c r="BKN166" s="417"/>
      <c r="BKO166" s="417"/>
      <c r="BKP166" s="417"/>
      <c r="BKQ166" s="417"/>
      <c r="BKR166" s="417"/>
      <c r="BKS166" s="417"/>
      <c r="BKT166" s="417"/>
      <c r="BKU166" s="417"/>
      <c r="BKV166" s="417"/>
      <c r="BKW166" s="417"/>
      <c r="BKX166" s="417"/>
      <c r="BKY166" s="417"/>
      <c r="BKZ166" s="417"/>
      <c r="BLA166" s="417"/>
      <c r="BLB166" s="417"/>
      <c r="BLC166" s="417"/>
      <c r="BLD166" s="417"/>
      <c r="BLE166" s="417"/>
      <c r="BLF166" s="417"/>
      <c r="BLG166" s="417"/>
      <c r="BLH166" s="417"/>
      <c r="BLI166" s="417"/>
      <c r="BLJ166" s="417"/>
      <c r="BLK166" s="417"/>
      <c r="BLL166" s="417"/>
      <c r="BLM166" s="417"/>
      <c r="BLN166" s="417"/>
      <c r="BLO166" s="417"/>
      <c r="BLP166" s="417"/>
      <c r="BLQ166" s="417"/>
      <c r="BLR166" s="417"/>
      <c r="BLS166" s="417"/>
      <c r="BLT166" s="417"/>
      <c r="BLU166" s="417"/>
      <c r="BLV166" s="417"/>
      <c r="BLW166" s="417"/>
      <c r="BLX166" s="417"/>
      <c r="BLY166" s="417"/>
      <c r="BLZ166" s="417"/>
      <c r="BMA166" s="417"/>
      <c r="BMB166" s="417"/>
      <c r="BMC166" s="417"/>
      <c r="BMD166" s="417"/>
      <c r="BME166" s="417"/>
      <c r="BMF166" s="417"/>
      <c r="BMG166" s="417"/>
      <c r="BMH166" s="417"/>
      <c r="BMI166" s="417"/>
      <c r="BMJ166" s="417"/>
      <c r="BMK166" s="417"/>
      <c r="BML166" s="417"/>
      <c r="BMM166" s="417"/>
      <c r="BMN166" s="417"/>
      <c r="BMO166" s="417"/>
      <c r="BMP166" s="417"/>
      <c r="BMQ166" s="417"/>
      <c r="BMR166" s="417"/>
      <c r="BMS166" s="417"/>
      <c r="BMT166" s="417"/>
      <c r="BMU166" s="417"/>
      <c r="BMV166" s="417"/>
      <c r="BMW166" s="417"/>
      <c r="BMX166" s="417"/>
      <c r="BMY166" s="417"/>
      <c r="BMZ166" s="417"/>
      <c r="BNA166" s="417"/>
      <c r="BNB166" s="417"/>
      <c r="BNC166" s="417"/>
      <c r="BND166" s="417"/>
      <c r="BNE166" s="417"/>
      <c r="BNF166" s="417"/>
      <c r="BNG166" s="417"/>
      <c r="BNH166" s="417"/>
      <c r="BNI166" s="417"/>
      <c r="BNJ166" s="417"/>
      <c r="BNK166" s="417"/>
      <c r="BNL166" s="417"/>
      <c r="BNM166" s="417"/>
      <c r="BNN166" s="417"/>
      <c r="BNO166" s="417"/>
      <c r="BNP166" s="417"/>
      <c r="BNQ166" s="417"/>
      <c r="BNR166" s="417"/>
      <c r="BNS166" s="417"/>
      <c r="BNT166" s="417"/>
      <c r="BNU166" s="417"/>
      <c r="BNV166" s="417"/>
      <c r="BNW166" s="417"/>
      <c r="BNX166" s="417"/>
      <c r="BNY166" s="417"/>
      <c r="BNZ166" s="417"/>
      <c r="BOA166" s="417"/>
      <c r="BOB166" s="417"/>
      <c r="BOC166" s="417"/>
      <c r="BOD166" s="417"/>
      <c r="BOE166" s="417"/>
      <c r="BOF166" s="417"/>
      <c r="BOG166" s="417"/>
      <c r="BOH166" s="417"/>
      <c r="BOI166" s="417"/>
      <c r="BOJ166" s="417"/>
      <c r="BOK166" s="417"/>
      <c r="BOL166" s="417"/>
      <c r="BOM166" s="417"/>
      <c r="BON166" s="417"/>
      <c r="BOO166" s="417"/>
      <c r="BOP166" s="417"/>
      <c r="BOQ166" s="417"/>
      <c r="BOR166" s="417"/>
      <c r="BOS166" s="417"/>
      <c r="BOT166" s="417"/>
      <c r="BOU166" s="417"/>
      <c r="BOV166" s="417"/>
      <c r="BOW166" s="417"/>
      <c r="BOX166" s="417"/>
      <c r="BOY166" s="417"/>
      <c r="BOZ166" s="417"/>
      <c r="BPA166" s="417"/>
      <c r="BPB166" s="417"/>
      <c r="BPC166" s="417"/>
      <c r="BPD166" s="417"/>
      <c r="BPE166" s="417"/>
      <c r="BPF166" s="417"/>
      <c r="BPG166" s="417"/>
      <c r="BPH166" s="417"/>
      <c r="BPI166" s="417"/>
      <c r="BPJ166" s="417"/>
      <c r="BPK166" s="417"/>
      <c r="BPL166" s="417"/>
      <c r="BPM166" s="417"/>
      <c r="BPN166" s="417"/>
      <c r="BPO166" s="417"/>
      <c r="BPP166" s="417"/>
      <c r="BPQ166" s="417"/>
      <c r="BPR166" s="417"/>
      <c r="BPS166" s="417"/>
      <c r="BPT166" s="417"/>
      <c r="BPU166" s="417"/>
      <c r="BPV166" s="417"/>
      <c r="BPW166" s="417"/>
      <c r="BPX166" s="417"/>
      <c r="BPY166" s="417"/>
      <c r="BPZ166" s="417"/>
      <c r="BQA166" s="417"/>
      <c r="BQB166" s="417"/>
      <c r="BQC166" s="417"/>
      <c r="BQD166" s="417"/>
      <c r="BQE166" s="417"/>
      <c r="BQF166" s="417"/>
      <c r="BQG166" s="417"/>
      <c r="BQH166" s="417"/>
      <c r="BQI166" s="417"/>
      <c r="BQJ166" s="417"/>
      <c r="BQK166" s="417"/>
      <c r="BQL166" s="417"/>
      <c r="BQM166" s="417"/>
      <c r="BQN166" s="417"/>
      <c r="BQO166" s="417"/>
      <c r="BQP166" s="417"/>
      <c r="BQQ166" s="417"/>
      <c r="BQR166" s="417"/>
      <c r="BQS166" s="417"/>
      <c r="BQT166" s="417"/>
      <c r="BQU166" s="417"/>
      <c r="BQV166" s="417"/>
      <c r="BQW166" s="417"/>
      <c r="BQX166" s="417"/>
      <c r="BQY166" s="417"/>
      <c r="BQZ166" s="417"/>
      <c r="BRA166" s="417"/>
      <c r="BRB166" s="417"/>
      <c r="BRC166" s="417"/>
      <c r="BRD166" s="417"/>
      <c r="BRE166" s="417"/>
      <c r="BRF166" s="417"/>
      <c r="BRG166" s="417"/>
      <c r="BRH166" s="417"/>
      <c r="BRI166" s="417"/>
      <c r="BRJ166" s="417"/>
      <c r="BRK166" s="417"/>
      <c r="BRL166" s="417"/>
      <c r="BRM166" s="417"/>
      <c r="BRN166" s="417"/>
      <c r="BRO166" s="417"/>
      <c r="BRP166" s="417"/>
      <c r="BRQ166" s="417"/>
      <c r="BRR166" s="417"/>
      <c r="BRS166" s="417"/>
      <c r="BRT166" s="417"/>
      <c r="BRU166" s="417"/>
      <c r="BRV166" s="417"/>
      <c r="BRW166" s="417"/>
      <c r="BRX166" s="417"/>
      <c r="BRY166" s="417"/>
      <c r="BRZ166" s="417"/>
      <c r="BSA166" s="417"/>
      <c r="BSB166" s="417"/>
      <c r="BSC166" s="417"/>
      <c r="BSD166" s="417"/>
      <c r="BSE166" s="417"/>
      <c r="BSF166" s="417"/>
      <c r="BSG166" s="417"/>
      <c r="BSH166" s="417"/>
      <c r="BSI166" s="417"/>
      <c r="BSJ166" s="417"/>
      <c r="BSK166" s="417"/>
      <c r="BSL166" s="417"/>
      <c r="BSM166" s="417"/>
      <c r="BSN166" s="417"/>
      <c r="BSO166" s="417"/>
      <c r="BSP166" s="417"/>
      <c r="BSQ166" s="417"/>
      <c r="BSR166" s="417"/>
      <c r="BSS166" s="417"/>
      <c r="BST166" s="417"/>
      <c r="BSU166" s="417"/>
      <c r="BSV166" s="417"/>
      <c r="BSW166" s="417"/>
      <c r="BSX166" s="417"/>
      <c r="BSY166" s="417"/>
      <c r="BSZ166" s="417"/>
      <c r="BTA166" s="417"/>
      <c r="BTB166" s="417"/>
      <c r="BTC166" s="417"/>
      <c r="BTD166" s="417"/>
      <c r="BTE166" s="417"/>
      <c r="BTF166" s="417"/>
      <c r="BTG166" s="417"/>
      <c r="BTH166" s="417"/>
      <c r="BTI166" s="417"/>
      <c r="BTJ166" s="417"/>
      <c r="BTK166" s="417"/>
      <c r="BTL166" s="417"/>
      <c r="BTM166" s="417"/>
      <c r="BTN166" s="417"/>
      <c r="BTO166" s="417"/>
      <c r="BTP166" s="417"/>
      <c r="BTQ166" s="417"/>
      <c r="BTR166" s="417"/>
      <c r="BTS166" s="417"/>
      <c r="BTT166" s="417"/>
      <c r="BTU166" s="417"/>
      <c r="BTV166" s="417"/>
      <c r="BTW166" s="417"/>
      <c r="BTX166" s="417"/>
      <c r="BTY166" s="417"/>
      <c r="BTZ166" s="417"/>
      <c r="BUA166" s="417"/>
      <c r="BUB166" s="417"/>
      <c r="BUC166" s="417"/>
      <c r="BUD166" s="417"/>
      <c r="BUE166" s="417"/>
      <c r="BUF166" s="417"/>
      <c r="BUG166" s="417"/>
      <c r="BUH166" s="417"/>
      <c r="BUI166" s="417"/>
      <c r="BUJ166" s="417"/>
      <c r="BUK166" s="417"/>
      <c r="BUL166" s="417"/>
      <c r="BUM166" s="417"/>
      <c r="BUN166" s="417"/>
      <c r="BUO166" s="417"/>
      <c r="BUP166" s="417"/>
      <c r="BUQ166" s="417"/>
      <c r="BUR166" s="417"/>
      <c r="BUS166" s="417"/>
      <c r="BUT166" s="417"/>
      <c r="BUU166" s="417"/>
      <c r="BUV166" s="417"/>
      <c r="BUW166" s="417"/>
      <c r="BUX166" s="417"/>
      <c r="BUY166" s="417"/>
      <c r="BUZ166" s="417"/>
      <c r="BVA166" s="417"/>
      <c r="BVB166" s="417"/>
      <c r="BVC166" s="417"/>
      <c r="BVD166" s="417"/>
      <c r="BVE166" s="417"/>
      <c r="BVF166" s="417"/>
      <c r="BVG166" s="417"/>
      <c r="BVH166" s="417"/>
      <c r="BVI166" s="417"/>
      <c r="BVJ166" s="417"/>
      <c r="BVK166" s="417"/>
      <c r="BVL166" s="417"/>
      <c r="BVM166" s="417"/>
      <c r="BVN166" s="417"/>
      <c r="BVO166" s="417"/>
      <c r="BVP166" s="417"/>
      <c r="BVQ166" s="417"/>
      <c r="BVR166" s="417"/>
      <c r="BVS166" s="417"/>
      <c r="BVT166" s="417"/>
      <c r="BVU166" s="417"/>
      <c r="BVV166" s="417"/>
      <c r="BVW166" s="417"/>
      <c r="BVX166" s="417"/>
      <c r="BVY166" s="417"/>
      <c r="BVZ166" s="417"/>
      <c r="BWA166" s="417"/>
      <c r="BWB166" s="417"/>
      <c r="BWC166" s="417"/>
      <c r="BWD166" s="417"/>
      <c r="BWE166" s="417"/>
      <c r="BWF166" s="417"/>
      <c r="BWG166" s="417"/>
      <c r="BWH166" s="417"/>
      <c r="BWI166" s="417"/>
      <c r="BWJ166" s="417"/>
      <c r="BWK166" s="417"/>
      <c r="BWL166" s="417"/>
      <c r="BWM166" s="417"/>
      <c r="BWN166" s="417"/>
      <c r="BWO166" s="417"/>
      <c r="BWP166" s="417"/>
      <c r="BWQ166" s="417"/>
      <c r="BWR166" s="417"/>
      <c r="BWS166" s="417"/>
      <c r="BWT166" s="417"/>
      <c r="BWU166" s="417"/>
      <c r="BWV166" s="417"/>
      <c r="BWW166" s="417"/>
      <c r="BWX166" s="417"/>
      <c r="BWY166" s="417"/>
      <c r="BWZ166" s="417"/>
      <c r="BXA166" s="417"/>
      <c r="BXB166" s="417"/>
      <c r="BXC166" s="417"/>
      <c r="BXD166" s="417"/>
      <c r="BXE166" s="417"/>
      <c r="BXF166" s="417"/>
      <c r="BXG166" s="417"/>
      <c r="BXH166" s="417"/>
      <c r="BXI166" s="417"/>
      <c r="BXJ166" s="417"/>
      <c r="BXK166" s="417"/>
      <c r="BXL166" s="417"/>
      <c r="BXM166" s="417"/>
      <c r="BXN166" s="417"/>
      <c r="BXO166" s="417"/>
      <c r="BXP166" s="417"/>
      <c r="BXQ166" s="417"/>
      <c r="BXR166" s="417"/>
      <c r="BXS166" s="417"/>
      <c r="BXT166" s="417"/>
      <c r="BXU166" s="417"/>
      <c r="BXV166" s="417"/>
      <c r="BXW166" s="417"/>
      <c r="BXX166" s="417"/>
      <c r="BXY166" s="417"/>
      <c r="BXZ166" s="417"/>
      <c r="BYA166" s="417"/>
      <c r="BYB166" s="417"/>
      <c r="BYC166" s="417"/>
      <c r="BYD166" s="417"/>
      <c r="BYE166" s="417"/>
      <c r="BYF166" s="417"/>
      <c r="BYG166" s="417"/>
      <c r="BYH166" s="417"/>
      <c r="BYI166" s="417"/>
      <c r="BYJ166" s="417"/>
      <c r="BYK166" s="417"/>
      <c r="BYL166" s="417"/>
      <c r="BYM166" s="417"/>
      <c r="BYN166" s="417"/>
      <c r="BYO166" s="417"/>
      <c r="BYP166" s="417"/>
      <c r="BYQ166" s="417"/>
      <c r="BYR166" s="417"/>
      <c r="BYS166" s="417"/>
      <c r="BYT166" s="417"/>
      <c r="BYU166" s="417"/>
      <c r="BYV166" s="417"/>
      <c r="BYW166" s="417"/>
      <c r="BYX166" s="417"/>
      <c r="BYY166" s="417"/>
      <c r="BYZ166" s="417"/>
      <c r="BZA166" s="417"/>
      <c r="BZB166" s="417"/>
      <c r="BZC166" s="417"/>
      <c r="BZD166" s="417"/>
      <c r="BZE166" s="417"/>
      <c r="BZF166" s="417"/>
      <c r="BZG166" s="417"/>
      <c r="BZH166" s="417"/>
      <c r="BZI166" s="417"/>
      <c r="BZJ166" s="417"/>
      <c r="BZK166" s="417"/>
      <c r="BZL166" s="417"/>
      <c r="BZM166" s="417"/>
      <c r="BZN166" s="417"/>
      <c r="BZO166" s="417"/>
      <c r="BZP166" s="417"/>
      <c r="BZQ166" s="417"/>
      <c r="BZR166" s="417"/>
      <c r="BZS166" s="417"/>
      <c r="BZT166" s="417"/>
      <c r="BZU166" s="417"/>
      <c r="BZV166" s="417"/>
      <c r="BZW166" s="417"/>
      <c r="BZX166" s="417"/>
      <c r="BZY166" s="417"/>
      <c r="BZZ166" s="417"/>
      <c r="CAA166" s="417"/>
      <c r="CAB166" s="417"/>
      <c r="CAC166" s="417"/>
      <c r="CAD166" s="417"/>
      <c r="CAE166" s="417"/>
      <c r="CAF166" s="417"/>
      <c r="CAG166" s="417"/>
      <c r="CAH166" s="417"/>
      <c r="CAI166" s="417"/>
      <c r="CAJ166" s="417"/>
      <c r="CAK166" s="417"/>
      <c r="CAL166" s="417"/>
      <c r="CAM166" s="417"/>
      <c r="CAN166" s="417"/>
      <c r="CAO166" s="417"/>
      <c r="CAP166" s="417"/>
      <c r="CAQ166" s="417"/>
      <c r="CAR166" s="417"/>
      <c r="CAS166" s="417"/>
      <c r="CAT166" s="417"/>
      <c r="CAU166" s="417"/>
      <c r="CAV166" s="417"/>
      <c r="CAW166" s="417"/>
      <c r="CAX166" s="417"/>
      <c r="CAY166" s="417"/>
      <c r="CAZ166" s="417"/>
      <c r="CBA166" s="417"/>
      <c r="CBB166" s="417"/>
      <c r="CBC166" s="417"/>
      <c r="CBD166" s="417"/>
      <c r="CBE166" s="417"/>
      <c r="CBF166" s="417"/>
      <c r="CBG166" s="417"/>
      <c r="CBH166" s="417"/>
      <c r="CBI166" s="417"/>
      <c r="CBJ166" s="417"/>
      <c r="CBK166" s="417"/>
      <c r="CBL166" s="417"/>
      <c r="CBM166" s="417"/>
      <c r="CBN166" s="417"/>
      <c r="CBO166" s="417"/>
      <c r="CBP166" s="417"/>
      <c r="CBQ166" s="417"/>
      <c r="CBR166" s="417"/>
      <c r="CBS166" s="417"/>
      <c r="CBT166" s="417"/>
      <c r="CBU166" s="417"/>
      <c r="CBV166" s="417"/>
      <c r="CBW166" s="417"/>
      <c r="CBX166" s="417"/>
      <c r="CBY166" s="417"/>
      <c r="CBZ166" s="417"/>
      <c r="CCA166" s="417"/>
      <c r="CCB166" s="417"/>
      <c r="CCC166" s="417"/>
      <c r="CCD166" s="417"/>
      <c r="CCE166" s="417"/>
      <c r="CCF166" s="417"/>
      <c r="CCG166" s="417"/>
      <c r="CCH166" s="417"/>
      <c r="CCI166" s="417"/>
      <c r="CCJ166" s="417"/>
      <c r="CCK166" s="417"/>
      <c r="CCL166" s="417"/>
      <c r="CCM166" s="417"/>
      <c r="CCN166" s="417"/>
      <c r="CCO166" s="417"/>
      <c r="CCP166" s="417"/>
      <c r="CCQ166" s="417"/>
      <c r="CCR166" s="417"/>
      <c r="CCS166" s="417"/>
      <c r="CCT166" s="417"/>
      <c r="CCU166" s="417"/>
      <c r="CCV166" s="417"/>
      <c r="CCW166" s="417"/>
      <c r="CCX166" s="417"/>
      <c r="CCY166" s="417"/>
      <c r="CCZ166" s="417"/>
      <c r="CDA166" s="417"/>
      <c r="CDB166" s="417"/>
      <c r="CDC166" s="417"/>
      <c r="CDD166" s="417"/>
      <c r="CDE166" s="417"/>
      <c r="CDF166" s="417"/>
      <c r="CDG166" s="417"/>
      <c r="CDH166" s="417"/>
      <c r="CDI166" s="417"/>
      <c r="CDJ166" s="417"/>
      <c r="CDK166" s="417"/>
      <c r="CDL166" s="417"/>
      <c r="CDM166" s="417"/>
      <c r="CDN166" s="417"/>
      <c r="CDO166" s="417"/>
      <c r="CDP166" s="417"/>
      <c r="CDQ166" s="417"/>
      <c r="CDR166" s="417"/>
      <c r="CDS166" s="417"/>
      <c r="CDT166" s="417"/>
      <c r="CDU166" s="417"/>
      <c r="CDV166" s="417"/>
      <c r="CDW166" s="417"/>
      <c r="CDX166" s="417"/>
      <c r="CDY166" s="417"/>
      <c r="CDZ166" s="417"/>
      <c r="CEA166" s="417"/>
      <c r="CEB166" s="417"/>
      <c r="CEC166" s="417"/>
      <c r="CED166" s="417"/>
      <c r="CEE166" s="417"/>
      <c r="CEF166" s="417"/>
      <c r="CEG166" s="417"/>
      <c r="CEH166" s="417"/>
      <c r="CEI166" s="417"/>
      <c r="CEJ166" s="417"/>
      <c r="CEK166" s="417"/>
      <c r="CEL166" s="417"/>
      <c r="CEM166" s="417"/>
      <c r="CEN166" s="417"/>
      <c r="CEO166" s="417"/>
      <c r="CEP166" s="417"/>
      <c r="CEQ166" s="417"/>
      <c r="CER166" s="417"/>
      <c r="CES166" s="417"/>
      <c r="CET166" s="417"/>
      <c r="CEU166" s="417"/>
      <c r="CEV166" s="417"/>
      <c r="CEW166" s="417"/>
      <c r="CEX166" s="417"/>
      <c r="CEY166" s="417"/>
      <c r="CEZ166" s="417"/>
      <c r="CFA166" s="417"/>
      <c r="CFB166" s="417"/>
      <c r="CFC166" s="417"/>
      <c r="CFD166" s="417"/>
      <c r="CFE166" s="417"/>
      <c r="CFF166" s="417"/>
      <c r="CFG166" s="417"/>
      <c r="CFH166" s="417"/>
      <c r="CFI166" s="417"/>
      <c r="CFJ166" s="417"/>
      <c r="CFK166" s="417"/>
      <c r="CFL166" s="417"/>
      <c r="CFM166" s="417"/>
      <c r="CFN166" s="417"/>
      <c r="CFO166" s="417"/>
      <c r="CFP166" s="417"/>
      <c r="CFQ166" s="417"/>
      <c r="CFR166" s="417"/>
      <c r="CFS166" s="417"/>
      <c r="CFT166" s="417"/>
      <c r="CFU166" s="417"/>
      <c r="CFV166" s="417"/>
      <c r="CFW166" s="417"/>
      <c r="CFX166" s="417"/>
      <c r="CFY166" s="417"/>
      <c r="CFZ166" s="417"/>
      <c r="CGA166" s="417"/>
      <c r="CGB166" s="417"/>
      <c r="CGC166" s="417"/>
      <c r="CGD166" s="417"/>
      <c r="CGE166" s="417"/>
      <c r="CGF166" s="417"/>
      <c r="CGG166" s="417"/>
      <c r="CGH166" s="417"/>
      <c r="CGI166" s="417"/>
      <c r="CGJ166" s="417"/>
      <c r="CGK166" s="417"/>
      <c r="CGL166" s="417"/>
      <c r="CGM166" s="417"/>
      <c r="CGN166" s="417"/>
      <c r="CGO166" s="417"/>
      <c r="CGP166" s="417"/>
      <c r="CGQ166" s="417"/>
      <c r="CGR166" s="417"/>
      <c r="CGS166" s="417"/>
      <c r="CGT166" s="417"/>
      <c r="CGU166" s="417"/>
      <c r="CGV166" s="417"/>
      <c r="CGW166" s="417"/>
      <c r="CGX166" s="417"/>
      <c r="CGY166" s="417"/>
      <c r="CGZ166" s="417"/>
      <c r="CHA166" s="417"/>
      <c r="CHB166" s="417"/>
      <c r="CHC166" s="417"/>
      <c r="CHD166" s="417"/>
      <c r="CHE166" s="417"/>
      <c r="CHF166" s="417"/>
      <c r="CHG166" s="417"/>
      <c r="CHH166" s="417"/>
      <c r="CHI166" s="417"/>
      <c r="CHJ166" s="417"/>
      <c r="CHK166" s="417"/>
      <c r="CHL166" s="417"/>
      <c r="CHM166" s="417"/>
      <c r="CHN166" s="417"/>
      <c r="CHO166" s="417"/>
      <c r="CHP166" s="417"/>
      <c r="CHQ166" s="417"/>
      <c r="CHR166" s="417"/>
      <c r="CHS166" s="417"/>
      <c r="CHT166" s="417"/>
      <c r="CHU166" s="417"/>
      <c r="CHV166" s="417"/>
      <c r="CHW166" s="417"/>
      <c r="CHX166" s="417"/>
      <c r="CHY166" s="417"/>
      <c r="CHZ166" s="417"/>
      <c r="CIA166" s="417"/>
      <c r="CIB166" s="417"/>
      <c r="CIC166" s="417"/>
      <c r="CID166" s="417"/>
      <c r="CIE166" s="417"/>
      <c r="CIF166" s="417"/>
      <c r="CIG166" s="417"/>
      <c r="CIH166" s="417"/>
      <c r="CII166" s="417"/>
      <c r="CIJ166" s="417"/>
      <c r="CIK166" s="417"/>
      <c r="CIL166" s="417"/>
      <c r="CIM166" s="417"/>
      <c r="CIN166" s="417"/>
      <c r="CIO166" s="417"/>
      <c r="CIP166" s="417"/>
      <c r="CIQ166" s="417"/>
      <c r="CIR166" s="417"/>
      <c r="CIS166" s="417"/>
      <c r="CIT166" s="417"/>
      <c r="CIU166" s="417"/>
      <c r="CIV166" s="417"/>
      <c r="CIW166" s="417"/>
      <c r="CIX166" s="417"/>
      <c r="CIY166" s="417"/>
      <c r="CIZ166" s="417"/>
      <c r="CJA166" s="417"/>
      <c r="CJB166" s="417"/>
      <c r="CJC166" s="417"/>
      <c r="CJD166" s="417"/>
      <c r="CJE166" s="417"/>
      <c r="CJF166" s="417"/>
      <c r="CJG166" s="417"/>
      <c r="CJH166" s="417"/>
      <c r="CJI166" s="417"/>
      <c r="CJJ166" s="417"/>
      <c r="CJK166" s="417"/>
      <c r="CJL166" s="417"/>
      <c r="CJM166" s="417"/>
      <c r="CJN166" s="417"/>
      <c r="CJO166" s="417"/>
      <c r="CJP166" s="417"/>
      <c r="CJQ166" s="417"/>
      <c r="CJR166" s="417"/>
      <c r="CJS166" s="417"/>
      <c r="CJT166" s="417"/>
      <c r="CJU166" s="417"/>
      <c r="CJV166" s="417"/>
      <c r="CJW166" s="417"/>
      <c r="CJX166" s="417"/>
      <c r="CJY166" s="417"/>
      <c r="CJZ166" s="417"/>
      <c r="CKA166" s="417"/>
      <c r="CKB166" s="417"/>
      <c r="CKC166" s="417"/>
      <c r="CKD166" s="417"/>
      <c r="CKE166" s="417"/>
      <c r="CKF166" s="417"/>
      <c r="CKG166" s="417"/>
      <c r="CKH166" s="417"/>
      <c r="CKI166" s="417"/>
      <c r="CKJ166" s="417"/>
      <c r="CKK166" s="417"/>
      <c r="CKL166" s="417"/>
      <c r="CKM166" s="417"/>
      <c r="CKN166" s="417"/>
      <c r="CKO166" s="417"/>
      <c r="CKP166" s="417"/>
      <c r="CKQ166" s="417"/>
      <c r="CKR166" s="417"/>
      <c r="CKS166" s="417"/>
      <c r="CKT166" s="417"/>
      <c r="CKU166" s="417"/>
      <c r="CKV166" s="417"/>
      <c r="CKW166" s="417"/>
      <c r="CKX166" s="417"/>
      <c r="CKY166" s="417"/>
      <c r="CKZ166" s="417"/>
      <c r="CLA166" s="417"/>
      <c r="CLB166" s="417"/>
      <c r="CLC166" s="417"/>
      <c r="CLD166" s="417"/>
      <c r="CLE166" s="417"/>
      <c r="CLF166" s="417"/>
      <c r="CLG166" s="417"/>
      <c r="CLH166" s="417"/>
      <c r="CLI166" s="417"/>
      <c r="CLJ166" s="417"/>
      <c r="CLK166" s="417"/>
      <c r="CLL166" s="417"/>
      <c r="CLM166" s="417"/>
      <c r="CLN166" s="417"/>
      <c r="CLO166" s="417"/>
      <c r="CLP166" s="417"/>
      <c r="CLQ166" s="417"/>
      <c r="CLR166" s="417"/>
      <c r="CLS166" s="417"/>
      <c r="CLT166" s="417"/>
      <c r="CLU166" s="417"/>
      <c r="CLV166" s="417"/>
      <c r="CLW166" s="417"/>
      <c r="CLX166" s="417"/>
      <c r="CLY166" s="417"/>
      <c r="CLZ166" s="417"/>
      <c r="CMA166" s="417"/>
      <c r="CMB166" s="417"/>
      <c r="CMC166" s="417"/>
      <c r="CMD166" s="417"/>
      <c r="CME166" s="417"/>
      <c r="CMF166" s="417"/>
      <c r="CMG166" s="417"/>
      <c r="CMH166" s="417"/>
      <c r="CMI166" s="417"/>
      <c r="CMJ166" s="417"/>
      <c r="CMK166" s="417"/>
      <c r="CML166" s="417"/>
      <c r="CMM166" s="417"/>
      <c r="CMN166" s="417"/>
      <c r="CMO166" s="417"/>
      <c r="CMP166" s="417"/>
      <c r="CMQ166" s="417"/>
      <c r="CMR166" s="417"/>
      <c r="CMS166" s="417"/>
      <c r="CMT166" s="417"/>
      <c r="CMU166" s="417"/>
      <c r="CMV166" s="417"/>
      <c r="CMW166" s="417"/>
      <c r="CMX166" s="417"/>
      <c r="CMY166" s="417"/>
      <c r="CMZ166" s="417"/>
      <c r="CNA166" s="417"/>
      <c r="CNB166" s="417"/>
      <c r="CNC166" s="417"/>
      <c r="CND166" s="417"/>
      <c r="CNE166" s="417"/>
      <c r="CNF166" s="417"/>
      <c r="CNG166" s="417"/>
      <c r="CNH166" s="417"/>
      <c r="CNI166" s="417"/>
      <c r="CNJ166" s="417"/>
      <c r="CNK166" s="417"/>
      <c r="CNL166" s="417"/>
      <c r="CNM166" s="417"/>
      <c r="CNN166" s="417"/>
      <c r="CNO166" s="417"/>
      <c r="CNP166" s="417"/>
      <c r="CNQ166" s="417"/>
      <c r="CNR166" s="417"/>
      <c r="CNS166" s="417"/>
      <c r="CNT166" s="417"/>
      <c r="CNU166" s="417"/>
      <c r="CNV166" s="417"/>
      <c r="CNW166" s="417"/>
      <c r="CNX166" s="417"/>
      <c r="CNY166" s="417"/>
      <c r="CNZ166" s="417"/>
      <c r="COA166" s="417"/>
      <c r="COB166" s="417"/>
      <c r="COC166" s="417"/>
      <c r="COD166" s="417"/>
      <c r="COE166" s="417"/>
      <c r="COF166" s="417"/>
      <c r="COG166" s="417"/>
      <c r="COH166" s="417"/>
      <c r="COI166" s="417"/>
      <c r="COJ166" s="417"/>
      <c r="COK166" s="417"/>
      <c r="COL166" s="417"/>
      <c r="COM166" s="417"/>
      <c r="CON166" s="417"/>
      <c r="COO166" s="417"/>
      <c r="COP166" s="417"/>
      <c r="COQ166" s="417"/>
      <c r="COR166" s="417"/>
      <c r="COS166" s="417"/>
      <c r="COT166" s="417"/>
      <c r="COU166" s="417"/>
      <c r="COV166" s="417"/>
      <c r="COW166" s="417"/>
      <c r="COX166" s="417"/>
      <c r="COY166" s="417"/>
    </row>
    <row r="167" spans="1:2443" s="426" customFormat="1" x14ac:dyDescent="0.35">
      <c r="A167" s="307" t="s">
        <v>585</v>
      </c>
      <c r="B167" s="421" t="s">
        <v>102</v>
      </c>
      <c r="C167" s="421">
        <v>2008</v>
      </c>
      <c r="D167" s="421" t="s">
        <v>403</v>
      </c>
      <c r="E167" s="420">
        <f>SUM(E165:E166)</f>
        <v>26151</v>
      </c>
      <c r="F167" s="420">
        <f>SUM(F165:F166)</f>
        <v>0</v>
      </c>
      <c r="G167" s="470">
        <f t="shared" si="5"/>
        <v>26151</v>
      </c>
      <c r="H167" s="331"/>
      <c r="I167" s="416"/>
      <c r="J167" s="416"/>
      <c r="K167" s="416"/>
      <c r="L167" s="416"/>
      <c r="M167" s="416"/>
      <c r="N167" s="416"/>
      <c r="O167" s="416"/>
      <c r="P167" s="416"/>
      <c r="Q167" s="416"/>
      <c r="R167" s="425"/>
      <c r="S167" s="416"/>
      <c r="T167" s="416"/>
      <c r="U167" s="416"/>
      <c r="V167" s="416"/>
      <c r="W167" s="416"/>
      <c r="X167" s="416"/>
      <c r="Y167" s="416"/>
      <c r="Z167" s="416"/>
      <c r="AA167" s="416"/>
      <c r="AB167" s="416"/>
      <c r="AC167" s="416"/>
      <c r="AD167" s="416"/>
      <c r="AE167" s="416"/>
      <c r="AF167" s="416"/>
      <c r="AG167" s="416"/>
      <c r="AH167" s="416"/>
      <c r="AI167" s="416"/>
      <c r="AJ167" s="416"/>
      <c r="AK167" s="416"/>
      <c r="AL167" s="416"/>
      <c r="AM167" s="416"/>
      <c r="AN167" s="416"/>
      <c r="AO167" s="416"/>
      <c r="AP167" s="416"/>
      <c r="AQ167" s="416"/>
      <c r="AR167" s="416"/>
      <c r="AS167" s="416"/>
      <c r="AT167" s="416"/>
      <c r="AU167" s="416"/>
      <c r="AV167" s="416"/>
      <c r="AW167" s="416"/>
      <c r="AX167" s="416"/>
      <c r="AY167" s="416"/>
      <c r="AZ167" s="416"/>
      <c r="BA167" s="416"/>
      <c r="BB167" s="416"/>
      <c r="BC167" s="416"/>
      <c r="BD167" s="416"/>
      <c r="BE167" s="416"/>
      <c r="BF167" s="416"/>
      <c r="BG167" s="416"/>
      <c r="BH167" s="416"/>
      <c r="BI167" s="416"/>
      <c r="BJ167" s="416"/>
      <c r="BK167" s="416"/>
      <c r="BL167" s="416"/>
      <c r="BM167" s="416"/>
      <c r="BN167" s="416"/>
      <c r="BO167" s="416"/>
      <c r="BP167" s="416"/>
      <c r="BQ167" s="416"/>
      <c r="BR167" s="416"/>
      <c r="BS167" s="416"/>
      <c r="BT167" s="416"/>
      <c r="BU167" s="416"/>
      <c r="BV167" s="416"/>
      <c r="BW167" s="416"/>
      <c r="BX167" s="416"/>
      <c r="BY167" s="416"/>
      <c r="BZ167" s="416"/>
      <c r="CA167" s="416"/>
      <c r="CB167" s="416"/>
      <c r="CC167" s="416"/>
      <c r="CD167" s="416"/>
      <c r="CE167" s="416"/>
      <c r="CF167" s="416"/>
      <c r="CG167" s="416"/>
      <c r="CH167" s="416"/>
      <c r="CI167" s="416"/>
      <c r="CJ167" s="416"/>
      <c r="CK167" s="416"/>
      <c r="CL167" s="416"/>
      <c r="CM167" s="416"/>
      <c r="CN167" s="416"/>
      <c r="CO167" s="416"/>
      <c r="CP167" s="416"/>
      <c r="CQ167" s="416"/>
      <c r="CR167" s="416"/>
      <c r="CS167" s="416"/>
      <c r="CT167" s="416"/>
      <c r="CU167" s="416"/>
      <c r="CV167" s="416"/>
      <c r="CW167" s="416"/>
      <c r="CX167" s="416"/>
      <c r="CY167" s="416"/>
      <c r="CZ167" s="416"/>
      <c r="DA167" s="416"/>
      <c r="DB167" s="416"/>
      <c r="DC167" s="416"/>
      <c r="DD167" s="416"/>
      <c r="DE167" s="416"/>
      <c r="DF167" s="416"/>
      <c r="DG167" s="416"/>
      <c r="DH167" s="416"/>
      <c r="DI167" s="416"/>
      <c r="DJ167" s="416"/>
      <c r="DK167" s="416"/>
      <c r="DL167" s="416"/>
      <c r="DM167" s="416"/>
      <c r="DN167" s="416"/>
      <c r="DO167" s="416"/>
      <c r="DP167" s="416"/>
      <c r="DQ167" s="416"/>
      <c r="DR167" s="416"/>
      <c r="DS167" s="416"/>
      <c r="DT167" s="416"/>
      <c r="DU167" s="416"/>
      <c r="DV167" s="416"/>
      <c r="DW167" s="416"/>
      <c r="DX167" s="416"/>
      <c r="DY167" s="416"/>
      <c r="DZ167" s="416"/>
      <c r="EA167" s="416"/>
      <c r="EB167" s="416"/>
      <c r="EC167" s="416"/>
      <c r="ED167" s="416"/>
      <c r="EE167" s="416"/>
      <c r="EF167" s="416"/>
      <c r="EG167" s="416"/>
      <c r="EH167" s="416"/>
      <c r="EI167" s="416"/>
      <c r="EJ167" s="416"/>
      <c r="EK167" s="416"/>
      <c r="EL167" s="416"/>
      <c r="EM167" s="416"/>
      <c r="EN167" s="416"/>
      <c r="EO167" s="416"/>
      <c r="EP167" s="416"/>
      <c r="EQ167" s="416"/>
      <c r="ER167" s="416"/>
      <c r="ES167" s="416"/>
      <c r="ET167" s="416"/>
      <c r="EU167" s="416"/>
      <c r="EV167" s="416"/>
      <c r="EW167" s="416"/>
      <c r="EX167" s="416"/>
      <c r="EY167" s="416"/>
      <c r="EZ167" s="416"/>
      <c r="FA167" s="416"/>
      <c r="FB167" s="416"/>
      <c r="FC167" s="416"/>
      <c r="FD167" s="416"/>
      <c r="FE167" s="416"/>
      <c r="FF167" s="416"/>
      <c r="FG167" s="416"/>
      <c r="FH167" s="416"/>
      <c r="FI167" s="416"/>
      <c r="FJ167" s="416"/>
      <c r="FK167" s="416"/>
      <c r="FL167" s="416"/>
      <c r="FM167" s="416"/>
      <c r="FN167" s="416"/>
      <c r="FO167" s="416"/>
      <c r="FP167" s="416"/>
      <c r="FQ167" s="416"/>
      <c r="FR167" s="416"/>
      <c r="FS167" s="416"/>
      <c r="FT167" s="416"/>
      <c r="FU167" s="416"/>
      <c r="FV167" s="416"/>
      <c r="FW167" s="416"/>
      <c r="FX167" s="416"/>
      <c r="FY167" s="416"/>
      <c r="FZ167" s="416"/>
      <c r="GA167" s="416"/>
      <c r="GB167" s="416"/>
      <c r="GC167" s="416"/>
      <c r="GD167" s="416"/>
      <c r="GE167" s="416"/>
      <c r="GF167" s="416"/>
      <c r="GG167" s="416"/>
      <c r="GH167" s="416"/>
      <c r="GI167" s="416"/>
      <c r="GJ167" s="416"/>
      <c r="GK167" s="416"/>
      <c r="GL167" s="416"/>
      <c r="GM167" s="416"/>
      <c r="GN167" s="416"/>
      <c r="GO167" s="416"/>
      <c r="GP167" s="416"/>
      <c r="GQ167" s="416"/>
      <c r="GR167" s="416"/>
      <c r="GS167" s="416"/>
      <c r="GT167" s="416"/>
      <c r="GU167" s="416"/>
      <c r="GV167" s="416"/>
      <c r="GW167" s="416"/>
      <c r="GX167" s="416"/>
      <c r="GY167" s="416"/>
      <c r="GZ167" s="416"/>
      <c r="HA167" s="416"/>
      <c r="HB167" s="416"/>
      <c r="HC167" s="416"/>
      <c r="HD167" s="416"/>
      <c r="HE167" s="416"/>
      <c r="HF167" s="416"/>
      <c r="HG167" s="416"/>
      <c r="HH167" s="416"/>
      <c r="HI167" s="416"/>
      <c r="HJ167" s="416"/>
      <c r="HK167" s="416"/>
      <c r="HL167" s="416"/>
      <c r="HM167" s="416"/>
      <c r="HN167" s="416"/>
      <c r="HO167" s="416"/>
      <c r="HP167" s="416"/>
      <c r="HQ167" s="416"/>
      <c r="HR167" s="416"/>
      <c r="HS167" s="416"/>
      <c r="HT167" s="416"/>
      <c r="HU167" s="416"/>
      <c r="HV167" s="416"/>
      <c r="HW167" s="416"/>
      <c r="HX167" s="416"/>
      <c r="HY167" s="416"/>
      <c r="HZ167" s="416"/>
      <c r="IA167" s="416"/>
      <c r="IB167" s="416"/>
      <c r="IC167" s="416"/>
      <c r="ID167" s="416"/>
      <c r="IE167" s="416"/>
      <c r="IF167" s="416"/>
      <c r="IG167" s="416"/>
      <c r="IH167" s="416"/>
      <c r="II167" s="416"/>
      <c r="IJ167" s="416"/>
      <c r="IK167" s="416"/>
      <c r="IL167" s="416"/>
      <c r="IM167" s="416"/>
      <c r="IN167" s="416"/>
      <c r="IO167" s="416"/>
      <c r="IP167" s="416"/>
      <c r="IQ167" s="416"/>
      <c r="IR167" s="416"/>
      <c r="IS167" s="416"/>
      <c r="IT167" s="416"/>
      <c r="IU167" s="416"/>
      <c r="IV167" s="416"/>
      <c r="IW167" s="416"/>
      <c r="IX167" s="416"/>
      <c r="IY167" s="416"/>
      <c r="IZ167" s="416"/>
      <c r="JA167" s="416"/>
      <c r="JB167" s="416"/>
      <c r="JC167" s="416"/>
      <c r="JD167" s="416"/>
      <c r="JE167" s="416"/>
      <c r="JF167" s="416"/>
      <c r="JG167" s="416"/>
      <c r="JH167" s="416"/>
      <c r="JI167" s="416"/>
      <c r="JJ167" s="416"/>
      <c r="JK167" s="416"/>
      <c r="JL167" s="416"/>
      <c r="JM167" s="416"/>
      <c r="JN167" s="416"/>
      <c r="JO167" s="416"/>
      <c r="JP167" s="416"/>
      <c r="JQ167" s="416"/>
      <c r="JR167" s="416"/>
      <c r="JS167" s="416"/>
      <c r="JT167" s="416"/>
      <c r="JU167" s="416"/>
      <c r="JV167" s="416"/>
      <c r="JW167" s="416"/>
      <c r="JX167" s="416"/>
      <c r="JY167" s="416"/>
      <c r="JZ167" s="416"/>
      <c r="KA167" s="416"/>
      <c r="KB167" s="416"/>
      <c r="KC167" s="416"/>
      <c r="KD167" s="416"/>
      <c r="KE167" s="416"/>
      <c r="KF167" s="416"/>
      <c r="KG167" s="416"/>
      <c r="KH167" s="416"/>
      <c r="KI167" s="416"/>
      <c r="KJ167" s="416"/>
      <c r="KK167" s="416"/>
      <c r="KL167" s="416"/>
      <c r="KM167" s="416"/>
      <c r="KN167" s="416"/>
      <c r="KO167" s="416"/>
      <c r="KP167" s="416"/>
      <c r="KQ167" s="416"/>
      <c r="KR167" s="416"/>
      <c r="KS167" s="416"/>
      <c r="KT167" s="416"/>
      <c r="KU167" s="416"/>
      <c r="KV167" s="416"/>
      <c r="KW167" s="416"/>
      <c r="KX167" s="416"/>
      <c r="KY167" s="416"/>
      <c r="KZ167" s="416"/>
      <c r="LA167" s="416"/>
      <c r="LB167" s="416"/>
      <c r="LC167" s="416"/>
      <c r="LD167" s="416"/>
      <c r="LE167" s="416"/>
      <c r="LF167" s="416"/>
      <c r="LG167" s="416"/>
      <c r="LH167" s="416"/>
      <c r="LI167" s="416"/>
      <c r="LJ167" s="416"/>
      <c r="LK167" s="416"/>
      <c r="LL167" s="416"/>
      <c r="LM167" s="416"/>
      <c r="LN167" s="416"/>
      <c r="LO167" s="416"/>
      <c r="LP167" s="416"/>
      <c r="LQ167" s="416"/>
      <c r="LR167" s="416"/>
      <c r="LS167" s="416"/>
      <c r="LT167" s="416"/>
      <c r="LU167" s="416"/>
      <c r="LV167" s="416"/>
      <c r="LW167" s="416"/>
      <c r="LX167" s="416"/>
      <c r="LY167" s="416"/>
      <c r="LZ167" s="416"/>
      <c r="MA167" s="416"/>
      <c r="MB167" s="416"/>
      <c r="MC167" s="416"/>
      <c r="MD167" s="416"/>
      <c r="ME167" s="416"/>
      <c r="MF167" s="416"/>
      <c r="MG167" s="416"/>
      <c r="MH167" s="416"/>
      <c r="MI167" s="416"/>
      <c r="MJ167" s="416"/>
      <c r="MK167" s="416"/>
      <c r="ML167" s="416"/>
      <c r="MM167" s="416"/>
      <c r="MN167" s="416"/>
      <c r="MO167" s="416"/>
      <c r="MP167" s="416"/>
      <c r="MQ167" s="416"/>
      <c r="MR167" s="416"/>
      <c r="MS167" s="416"/>
      <c r="MT167" s="416"/>
      <c r="MU167" s="416"/>
      <c r="MV167" s="416"/>
      <c r="MW167" s="416"/>
      <c r="MX167" s="416"/>
      <c r="MY167" s="416"/>
      <c r="MZ167" s="416"/>
      <c r="NA167" s="416"/>
      <c r="NB167" s="416"/>
      <c r="NC167" s="416"/>
      <c r="ND167" s="416"/>
      <c r="NE167" s="416"/>
      <c r="NF167" s="416"/>
      <c r="NG167" s="416"/>
      <c r="NH167" s="416"/>
      <c r="NI167" s="416"/>
      <c r="NJ167" s="416"/>
      <c r="NK167" s="416"/>
      <c r="NL167" s="416"/>
      <c r="NM167" s="416"/>
      <c r="NN167" s="416"/>
      <c r="NO167" s="416"/>
      <c r="NP167" s="416"/>
      <c r="NQ167" s="416"/>
      <c r="NR167" s="416"/>
      <c r="NS167" s="416"/>
      <c r="NT167" s="416"/>
      <c r="NU167" s="416"/>
      <c r="NV167" s="416"/>
      <c r="NW167" s="416"/>
      <c r="NX167" s="416"/>
      <c r="NY167" s="416"/>
      <c r="NZ167" s="416"/>
      <c r="OA167" s="416"/>
      <c r="OB167" s="416"/>
      <c r="OC167" s="416"/>
      <c r="OD167" s="416"/>
      <c r="OE167" s="416"/>
      <c r="OF167" s="416"/>
      <c r="OG167" s="416"/>
      <c r="OH167" s="416"/>
      <c r="OI167" s="416"/>
      <c r="OJ167" s="416"/>
      <c r="OK167" s="416"/>
      <c r="OL167" s="416"/>
      <c r="OM167" s="416"/>
      <c r="ON167" s="416"/>
      <c r="OO167" s="416"/>
      <c r="OP167" s="416"/>
      <c r="OQ167" s="416"/>
      <c r="OR167" s="416"/>
      <c r="OS167" s="416"/>
      <c r="OT167" s="416"/>
      <c r="OU167" s="416"/>
      <c r="OV167" s="416"/>
      <c r="OW167" s="416"/>
      <c r="OX167" s="416"/>
      <c r="OY167" s="416"/>
      <c r="OZ167" s="416"/>
      <c r="PA167" s="416"/>
      <c r="PB167" s="416"/>
      <c r="PC167" s="416"/>
      <c r="PD167" s="416"/>
      <c r="PE167" s="416"/>
      <c r="PF167" s="416"/>
      <c r="PG167" s="416"/>
      <c r="PH167" s="416"/>
      <c r="PI167" s="416"/>
      <c r="PJ167" s="416"/>
      <c r="PK167" s="416"/>
      <c r="PL167" s="416"/>
      <c r="PM167" s="416"/>
      <c r="PN167" s="416"/>
      <c r="PO167" s="416"/>
      <c r="PP167" s="416"/>
      <c r="PQ167" s="416"/>
      <c r="PR167" s="416"/>
      <c r="PS167" s="416"/>
      <c r="PT167" s="416"/>
      <c r="PU167" s="416"/>
      <c r="PV167" s="416"/>
      <c r="PW167" s="416"/>
      <c r="PX167" s="416"/>
      <c r="PY167" s="416"/>
      <c r="PZ167" s="416"/>
      <c r="QA167" s="416"/>
      <c r="QB167" s="416"/>
      <c r="QC167" s="416"/>
      <c r="QD167" s="416"/>
      <c r="QE167" s="416"/>
      <c r="QF167" s="416"/>
      <c r="QG167" s="416"/>
      <c r="QH167" s="416"/>
      <c r="QI167" s="416"/>
      <c r="QJ167" s="416"/>
      <c r="QK167" s="416"/>
      <c r="QL167" s="416"/>
      <c r="QM167" s="416"/>
      <c r="QN167" s="416"/>
      <c r="QO167" s="416"/>
      <c r="QP167" s="416"/>
      <c r="QQ167" s="416"/>
      <c r="QR167" s="416"/>
      <c r="QS167" s="416"/>
      <c r="QT167" s="416"/>
      <c r="QU167" s="416"/>
      <c r="QV167" s="416"/>
      <c r="QW167" s="416"/>
      <c r="QX167" s="416"/>
      <c r="QY167" s="416"/>
      <c r="QZ167" s="416"/>
      <c r="RA167" s="416"/>
      <c r="RB167" s="416"/>
      <c r="RC167" s="416"/>
      <c r="RD167" s="416"/>
      <c r="RE167" s="416"/>
      <c r="RF167" s="416"/>
      <c r="RG167" s="416"/>
      <c r="RH167" s="416"/>
      <c r="RI167" s="416"/>
      <c r="RJ167" s="416"/>
      <c r="RK167" s="416"/>
      <c r="RL167" s="416"/>
      <c r="RM167" s="416"/>
      <c r="RN167" s="416"/>
      <c r="RO167" s="416"/>
      <c r="RP167" s="416"/>
      <c r="RQ167" s="416"/>
      <c r="RR167" s="416"/>
      <c r="RS167" s="416"/>
      <c r="RT167" s="416"/>
      <c r="RU167" s="416"/>
      <c r="RV167" s="416"/>
      <c r="RW167" s="416"/>
      <c r="RX167" s="416"/>
      <c r="RY167" s="416"/>
      <c r="RZ167" s="416"/>
      <c r="SA167" s="416"/>
      <c r="SB167" s="416"/>
      <c r="SC167" s="416"/>
      <c r="SD167" s="416"/>
      <c r="SE167" s="416"/>
      <c r="SF167" s="416"/>
      <c r="SG167" s="416"/>
      <c r="SH167" s="416"/>
      <c r="SI167" s="416"/>
      <c r="SJ167" s="416"/>
      <c r="SK167" s="416"/>
      <c r="SL167" s="416"/>
      <c r="SM167" s="416"/>
      <c r="SN167" s="416"/>
      <c r="SO167" s="416"/>
      <c r="SP167" s="416"/>
      <c r="SQ167" s="416"/>
      <c r="SR167" s="416"/>
      <c r="SS167" s="416"/>
      <c r="ST167" s="416"/>
      <c r="SU167" s="416"/>
      <c r="SV167" s="416"/>
      <c r="SW167" s="416"/>
      <c r="SX167" s="416"/>
      <c r="SY167" s="416"/>
      <c r="SZ167" s="416"/>
      <c r="TA167" s="416"/>
      <c r="TB167" s="416"/>
      <c r="TC167" s="416"/>
      <c r="TD167" s="416"/>
      <c r="TE167" s="416"/>
      <c r="TF167" s="416"/>
      <c r="TG167" s="416"/>
      <c r="TH167" s="416"/>
      <c r="TI167" s="416"/>
      <c r="TJ167" s="416"/>
      <c r="TK167" s="416"/>
      <c r="TL167" s="416"/>
      <c r="TM167" s="416"/>
      <c r="TN167" s="416"/>
      <c r="TO167" s="416"/>
      <c r="TP167" s="416"/>
      <c r="TQ167" s="416"/>
      <c r="TR167" s="416"/>
      <c r="TS167" s="416"/>
      <c r="TT167" s="416"/>
      <c r="TU167" s="416"/>
      <c r="TV167" s="416"/>
      <c r="TW167" s="416"/>
      <c r="TX167" s="416"/>
      <c r="TY167" s="416"/>
      <c r="TZ167" s="416"/>
      <c r="UA167" s="416"/>
      <c r="UB167" s="416"/>
      <c r="UC167" s="416"/>
      <c r="UD167" s="416"/>
      <c r="UE167" s="416"/>
      <c r="UF167" s="416"/>
      <c r="UG167" s="416"/>
      <c r="UH167" s="416"/>
      <c r="UI167" s="416"/>
      <c r="UJ167" s="416"/>
      <c r="UK167" s="416"/>
      <c r="UL167" s="416"/>
      <c r="UM167" s="416"/>
      <c r="UN167" s="416"/>
      <c r="UO167" s="416"/>
      <c r="UP167" s="416"/>
      <c r="UQ167" s="416"/>
      <c r="UR167" s="416"/>
      <c r="US167" s="416"/>
      <c r="UT167" s="416"/>
      <c r="UU167" s="416"/>
      <c r="UV167" s="416"/>
      <c r="UW167" s="416"/>
      <c r="UX167" s="416"/>
      <c r="UY167" s="416"/>
      <c r="UZ167" s="416"/>
      <c r="VA167" s="416"/>
      <c r="VB167" s="416"/>
      <c r="VC167" s="416"/>
      <c r="VD167" s="416"/>
      <c r="VE167" s="416"/>
      <c r="VF167" s="416"/>
      <c r="VG167" s="416"/>
      <c r="VH167" s="416"/>
      <c r="VI167" s="416"/>
      <c r="VJ167" s="416"/>
      <c r="VK167" s="416"/>
      <c r="VL167" s="416"/>
      <c r="VM167" s="416"/>
      <c r="VN167" s="416"/>
      <c r="VO167" s="416"/>
      <c r="VP167" s="416"/>
      <c r="VQ167" s="416"/>
      <c r="VR167" s="416"/>
      <c r="VS167" s="416"/>
      <c r="VT167" s="416"/>
      <c r="VU167" s="416"/>
      <c r="VV167" s="416"/>
      <c r="VW167" s="416"/>
      <c r="VX167" s="416"/>
      <c r="VY167" s="416"/>
      <c r="VZ167" s="416"/>
      <c r="WA167" s="416"/>
      <c r="WB167" s="416"/>
      <c r="WC167" s="416"/>
      <c r="WD167" s="416"/>
      <c r="WE167" s="416"/>
      <c r="WF167" s="416"/>
      <c r="WG167" s="416"/>
      <c r="WH167" s="416"/>
      <c r="WI167" s="416"/>
      <c r="WJ167" s="416"/>
      <c r="WK167" s="416"/>
      <c r="WL167" s="416"/>
      <c r="WM167" s="416"/>
      <c r="WN167" s="416"/>
      <c r="WO167" s="416"/>
      <c r="WP167" s="416"/>
      <c r="WQ167" s="416"/>
      <c r="WR167" s="416"/>
      <c r="WS167" s="416"/>
      <c r="WT167" s="416"/>
      <c r="WU167" s="416"/>
      <c r="WV167" s="416"/>
      <c r="WW167" s="416"/>
      <c r="WX167" s="416"/>
      <c r="WY167" s="416"/>
      <c r="WZ167" s="416"/>
      <c r="XA167" s="416"/>
      <c r="XB167" s="416"/>
      <c r="XC167" s="416"/>
      <c r="XD167" s="416"/>
      <c r="XE167" s="416"/>
      <c r="XF167" s="416"/>
      <c r="XG167" s="416"/>
      <c r="XH167" s="416"/>
      <c r="XI167" s="416"/>
      <c r="XJ167" s="416"/>
      <c r="XK167" s="416"/>
      <c r="XL167" s="416"/>
      <c r="XM167" s="416"/>
      <c r="XN167" s="416"/>
      <c r="XO167" s="416"/>
      <c r="XP167" s="416"/>
      <c r="XQ167" s="416"/>
      <c r="XR167" s="417"/>
      <c r="XS167" s="417"/>
      <c r="XT167" s="417"/>
      <c r="XU167" s="417"/>
      <c r="XV167" s="417"/>
      <c r="XW167" s="417"/>
      <c r="XX167" s="417"/>
      <c r="XY167" s="417"/>
      <c r="XZ167" s="417"/>
      <c r="YA167" s="417"/>
      <c r="YB167" s="417"/>
      <c r="YC167" s="417"/>
      <c r="YD167" s="417"/>
      <c r="YE167" s="417"/>
      <c r="YF167" s="417"/>
      <c r="YG167" s="417"/>
      <c r="YH167" s="417"/>
      <c r="YI167" s="417"/>
      <c r="YJ167" s="417"/>
      <c r="YK167" s="417"/>
      <c r="YL167" s="417"/>
      <c r="YM167" s="417"/>
      <c r="YN167" s="417"/>
      <c r="YO167" s="417"/>
      <c r="YP167" s="417"/>
      <c r="YQ167" s="417"/>
      <c r="YR167" s="417"/>
      <c r="YS167" s="417"/>
      <c r="YT167" s="417"/>
      <c r="YU167" s="417"/>
      <c r="YV167" s="417"/>
      <c r="YW167" s="417"/>
      <c r="YX167" s="417"/>
      <c r="YY167" s="417"/>
      <c r="YZ167" s="417"/>
      <c r="ZA167" s="417"/>
      <c r="ZB167" s="417"/>
      <c r="ZC167" s="417"/>
      <c r="ZD167" s="417"/>
      <c r="ZE167" s="417"/>
      <c r="ZF167" s="417"/>
      <c r="ZG167" s="417"/>
      <c r="ZH167" s="417"/>
      <c r="ZI167" s="417"/>
      <c r="ZJ167" s="417"/>
      <c r="ZK167" s="417"/>
      <c r="ZL167" s="417"/>
      <c r="ZM167" s="417"/>
      <c r="ZN167" s="417"/>
      <c r="ZO167" s="417"/>
      <c r="ZP167" s="417"/>
      <c r="ZQ167" s="417"/>
      <c r="ZR167" s="417"/>
      <c r="ZS167" s="417"/>
      <c r="ZT167" s="417"/>
      <c r="ZU167" s="417"/>
      <c r="ZV167" s="417"/>
      <c r="ZW167" s="417"/>
      <c r="ZX167" s="417"/>
      <c r="ZY167" s="417"/>
      <c r="ZZ167" s="417"/>
      <c r="AAA167" s="417"/>
      <c r="AAB167" s="417"/>
      <c r="AAC167" s="417"/>
      <c r="AAD167" s="417"/>
      <c r="AAE167" s="417"/>
      <c r="AAF167" s="417"/>
      <c r="AAG167" s="417"/>
      <c r="AAH167" s="417"/>
      <c r="AAI167" s="417"/>
      <c r="AAJ167" s="417"/>
      <c r="AAK167" s="417"/>
      <c r="AAL167" s="417"/>
      <c r="AAM167" s="417"/>
      <c r="AAN167" s="417"/>
      <c r="AAO167" s="417"/>
      <c r="AAP167" s="417"/>
      <c r="AAQ167" s="417"/>
      <c r="AAR167" s="417"/>
      <c r="AAS167" s="417"/>
      <c r="AAT167" s="417"/>
      <c r="AAU167" s="417"/>
      <c r="AAV167" s="417"/>
      <c r="AAW167" s="417"/>
      <c r="AAX167" s="417"/>
      <c r="AAY167" s="417"/>
      <c r="AAZ167" s="417"/>
      <c r="ABA167" s="417"/>
      <c r="ABB167" s="417"/>
      <c r="ABC167" s="417"/>
      <c r="ABD167" s="417"/>
      <c r="ABE167" s="417"/>
      <c r="ABF167" s="417"/>
      <c r="ABG167" s="417"/>
      <c r="ABH167" s="417"/>
      <c r="ABI167" s="417"/>
      <c r="ABJ167" s="417"/>
      <c r="ABK167" s="417"/>
      <c r="ABL167" s="417"/>
      <c r="ABM167" s="417"/>
      <c r="ABN167" s="417"/>
      <c r="ABO167" s="417"/>
      <c r="ABP167" s="417"/>
      <c r="ABQ167" s="417"/>
      <c r="ABR167" s="417"/>
      <c r="ABS167" s="417"/>
      <c r="ABT167" s="417"/>
      <c r="ABU167" s="417"/>
      <c r="ABV167" s="417"/>
      <c r="ABW167" s="417"/>
      <c r="ABX167" s="417"/>
      <c r="ABY167" s="417"/>
      <c r="ABZ167" s="417"/>
      <c r="ACA167" s="417"/>
      <c r="ACB167" s="417"/>
      <c r="ACC167" s="417"/>
      <c r="ACD167" s="417"/>
      <c r="ACE167" s="417"/>
      <c r="ACF167" s="417"/>
      <c r="ACG167" s="417"/>
      <c r="ACH167" s="417"/>
      <c r="ACI167" s="417"/>
      <c r="ACJ167" s="417"/>
      <c r="ACK167" s="417"/>
      <c r="ACL167" s="417"/>
      <c r="ACM167" s="417"/>
      <c r="ACN167" s="417"/>
      <c r="ACO167" s="417"/>
      <c r="ACP167" s="417"/>
      <c r="ACQ167" s="417"/>
      <c r="ACR167" s="417"/>
      <c r="ACS167" s="417"/>
      <c r="ACT167" s="417"/>
      <c r="ACU167" s="417"/>
      <c r="ACV167" s="417"/>
      <c r="ACW167" s="417"/>
      <c r="ACX167" s="417"/>
      <c r="ACY167" s="417"/>
      <c r="ACZ167" s="417"/>
      <c r="ADA167" s="417"/>
      <c r="ADB167" s="417"/>
      <c r="ADC167" s="417"/>
      <c r="ADD167" s="417"/>
      <c r="ADE167" s="417"/>
      <c r="ADF167" s="417"/>
      <c r="ADG167" s="417"/>
      <c r="ADH167" s="417"/>
      <c r="ADI167" s="417"/>
      <c r="ADJ167" s="417"/>
      <c r="ADK167" s="417"/>
      <c r="ADL167" s="417"/>
      <c r="ADM167" s="417"/>
      <c r="ADN167" s="417"/>
      <c r="ADO167" s="417"/>
      <c r="ADP167" s="417"/>
      <c r="ADQ167" s="417"/>
      <c r="ADR167" s="417"/>
      <c r="ADS167" s="417"/>
      <c r="ADT167" s="417"/>
      <c r="ADU167" s="417"/>
      <c r="ADV167" s="417"/>
      <c r="ADW167" s="417"/>
      <c r="ADX167" s="417"/>
      <c r="ADY167" s="417"/>
      <c r="ADZ167" s="417"/>
      <c r="AEA167" s="417"/>
      <c r="AEB167" s="417"/>
      <c r="AEC167" s="417"/>
      <c r="AED167" s="417"/>
      <c r="AEE167" s="417"/>
      <c r="AEF167" s="417"/>
      <c r="AEG167" s="417"/>
      <c r="AEH167" s="417"/>
      <c r="AEI167" s="417"/>
      <c r="AEJ167" s="417"/>
      <c r="AEK167" s="417"/>
      <c r="AEL167" s="417"/>
      <c r="AEM167" s="417"/>
      <c r="AEN167" s="417"/>
      <c r="AEO167" s="417"/>
      <c r="AEP167" s="417"/>
      <c r="AEQ167" s="417"/>
      <c r="AER167" s="417"/>
      <c r="AES167" s="417"/>
      <c r="AET167" s="417"/>
      <c r="AEU167" s="417"/>
      <c r="AEV167" s="417"/>
      <c r="AEW167" s="417"/>
      <c r="AEX167" s="417"/>
      <c r="AEY167" s="417"/>
      <c r="AEZ167" s="417"/>
      <c r="AFA167" s="417"/>
      <c r="AFB167" s="417"/>
      <c r="AFC167" s="417"/>
      <c r="AFD167" s="417"/>
      <c r="AFE167" s="417"/>
      <c r="AFF167" s="417"/>
      <c r="AFG167" s="417"/>
      <c r="AFH167" s="417"/>
      <c r="AFI167" s="417"/>
      <c r="AFJ167" s="417"/>
      <c r="AFK167" s="417"/>
      <c r="AFL167" s="417"/>
      <c r="AFM167" s="417"/>
      <c r="AFN167" s="417"/>
      <c r="AFO167" s="417"/>
      <c r="AFP167" s="417"/>
      <c r="AFQ167" s="417"/>
      <c r="AFR167" s="417"/>
      <c r="AFS167" s="417"/>
      <c r="AFT167" s="417"/>
      <c r="AFU167" s="417"/>
      <c r="AFV167" s="417"/>
      <c r="AFW167" s="417"/>
      <c r="AFX167" s="417"/>
      <c r="AFY167" s="417"/>
      <c r="AFZ167" s="417"/>
      <c r="AGA167" s="417"/>
      <c r="AGB167" s="417"/>
      <c r="AGC167" s="417"/>
      <c r="AGD167" s="417"/>
      <c r="AGE167" s="417"/>
      <c r="AGF167" s="417"/>
      <c r="AGG167" s="417"/>
      <c r="AGH167" s="417"/>
      <c r="AGI167" s="417"/>
      <c r="AGJ167" s="417"/>
      <c r="AGK167" s="417"/>
      <c r="AGL167" s="417"/>
      <c r="AGM167" s="417"/>
      <c r="AGN167" s="417"/>
      <c r="AGO167" s="417"/>
      <c r="AGP167" s="417"/>
      <c r="AGQ167" s="417"/>
      <c r="AGR167" s="417"/>
      <c r="AGS167" s="417"/>
      <c r="AGT167" s="417"/>
      <c r="AGU167" s="417"/>
      <c r="AGV167" s="417"/>
      <c r="AGW167" s="417"/>
      <c r="AGX167" s="417"/>
      <c r="AGY167" s="417"/>
      <c r="AGZ167" s="417"/>
      <c r="AHA167" s="417"/>
      <c r="AHB167" s="417"/>
      <c r="AHC167" s="417"/>
      <c r="AHD167" s="417"/>
      <c r="AHE167" s="417"/>
      <c r="AHF167" s="417"/>
      <c r="AHG167" s="417"/>
      <c r="AHH167" s="417"/>
      <c r="AHI167" s="417"/>
      <c r="AHJ167" s="417"/>
      <c r="AHK167" s="417"/>
      <c r="AHL167" s="417"/>
      <c r="AHM167" s="417"/>
      <c r="AHN167" s="417"/>
      <c r="AHO167" s="417"/>
      <c r="AHP167" s="417"/>
      <c r="AHQ167" s="417"/>
      <c r="AHR167" s="417"/>
      <c r="AHS167" s="417"/>
      <c r="AHT167" s="417"/>
      <c r="AHU167" s="417"/>
      <c r="AHV167" s="417"/>
      <c r="AHW167" s="417"/>
      <c r="AHX167" s="417"/>
      <c r="AHY167" s="417"/>
      <c r="AHZ167" s="417"/>
      <c r="AIA167" s="417"/>
      <c r="AIB167" s="417"/>
      <c r="AIC167" s="417"/>
      <c r="AID167" s="417"/>
      <c r="AIE167" s="417"/>
      <c r="AIF167" s="417"/>
      <c r="AIG167" s="417"/>
      <c r="AIH167" s="417"/>
      <c r="AII167" s="417"/>
      <c r="AIJ167" s="417"/>
      <c r="AIK167" s="417"/>
      <c r="AIL167" s="417"/>
      <c r="AIM167" s="417"/>
      <c r="AIN167" s="417"/>
      <c r="AIO167" s="417"/>
      <c r="AIP167" s="417"/>
      <c r="AIQ167" s="417"/>
      <c r="AIR167" s="417"/>
      <c r="AIS167" s="417"/>
      <c r="AIT167" s="417"/>
      <c r="AIU167" s="417"/>
      <c r="AIV167" s="417"/>
      <c r="AIW167" s="417"/>
      <c r="AIX167" s="417"/>
      <c r="AIY167" s="417"/>
      <c r="AIZ167" s="417"/>
      <c r="AJA167" s="417"/>
      <c r="AJB167" s="417"/>
      <c r="AJC167" s="417"/>
      <c r="AJD167" s="417"/>
      <c r="AJE167" s="417"/>
      <c r="AJF167" s="417"/>
      <c r="AJG167" s="417"/>
      <c r="AJH167" s="417"/>
      <c r="AJI167" s="417"/>
      <c r="AJJ167" s="417"/>
      <c r="AJK167" s="417"/>
      <c r="AJL167" s="417"/>
      <c r="AJM167" s="417"/>
      <c r="AJN167" s="417"/>
      <c r="AJO167" s="417"/>
      <c r="AJP167" s="417"/>
      <c r="AJQ167" s="417"/>
      <c r="AJR167" s="417"/>
      <c r="AJS167" s="417"/>
      <c r="AJT167" s="417"/>
      <c r="AJU167" s="417"/>
      <c r="AJV167" s="417"/>
      <c r="AJW167" s="417"/>
      <c r="AJX167" s="417"/>
      <c r="AJY167" s="417"/>
      <c r="AJZ167" s="417"/>
      <c r="AKA167" s="417"/>
      <c r="AKB167" s="417"/>
      <c r="AKC167" s="417"/>
      <c r="AKD167" s="417"/>
      <c r="AKE167" s="417"/>
      <c r="AKF167" s="417"/>
      <c r="AKG167" s="417"/>
      <c r="AKH167" s="417"/>
      <c r="AKI167" s="417"/>
      <c r="AKJ167" s="417"/>
      <c r="AKK167" s="417"/>
      <c r="AKL167" s="417"/>
      <c r="AKM167" s="417"/>
      <c r="AKN167" s="417"/>
      <c r="AKO167" s="417"/>
      <c r="AKP167" s="417"/>
      <c r="AKQ167" s="417"/>
      <c r="AKR167" s="417"/>
      <c r="AKS167" s="417"/>
      <c r="AKT167" s="417"/>
      <c r="AKU167" s="417"/>
      <c r="AKV167" s="417"/>
      <c r="AKW167" s="417"/>
      <c r="AKX167" s="417"/>
      <c r="AKY167" s="417"/>
      <c r="AKZ167" s="417"/>
      <c r="ALA167" s="417"/>
      <c r="ALB167" s="417"/>
      <c r="ALC167" s="417"/>
      <c r="ALD167" s="417"/>
      <c r="ALE167" s="417"/>
      <c r="ALF167" s="417"/>
      <c r="ALG167" s="417"/>
      <c r="ALH167" s="417"/>
      <c r="ALI167" s="417"/>
      <c r="ALJ167" s="417"/>
      <c r="ALK167" s="417"/>
      <c r="ALL167" s="417"/>
      <c r="ALM167" s="417"/>
      <c r="ALN167" s="417"/>
      <c r="ALO167" s="417"/>
      <c r="ALP167" s="417"/>
      <c r="ALQ167" s="417"/>
      <c r="ALR167" s="417"/>
      <c r="ALS167" s="417"/>
      <c r="ALT167" s="417"/>
      <c r="ALU167" s="417"/>
      <c r="ALV167" s="417"/>
      <c r="ALW167" s="417"/>
      <c r="ALX167" s="417"/>
      <c r="ALY167" s="417"/>
      <c r="ALZ167" s="417"/>
      <c r="AMA167" s="417"/>
      <c r="AMB167" s="417"/>
      <c r="AMC167" s="417"/>
      <c r="AMD167" s="417"/>
      <c r="AME167" s="417"/>
      <c r="AMF167" s="417"/>
      <c r="AMG167" s="417"/>
      <c r="AMH167" s="417"/>
      <c r="AMI167" s="417"/>
      <c r="AMJ167" s="417"/>
      <c r="AMK167" s="417"/>
      <c r="AML167" s="417"/>
      <c r="AMM167" s="417"/>
      <c r="AMN167" s="417"/>
      <c r="AMO167" s="417"/>
      <c r="AMP167" s="417"/>
      <c r="AMQ167" s="417"/>
      <c r="AMR167" s="417"/>
      <c r="AMS167" s="417"/>
      <c r="AMT167" s="417"/>
      <c r="AMU167" s="417"/>
      <c r="AMV167" s="417"/>
      <c r="AMW167" s="417"/>
      <c r="AMX167" s="417"/>
      <c r="AMY167" s="417"/>
      <c r="AMZ167" s="417"/>
      <c r="ANA167" s="417"/>
      <c r="ANB167" s="417"/>
      <c r="ANC167" s="417"/>
      <c r="AND167" s="417"/>
      <c r="ANE167" s="417"/>
      <c r="ANF167" s="417"/>
      <c r="ANG167" s="417"/>
      <c r="ANH167" s="417"/>
      <c r="ANI167" s="417"/>
      <c r="ANJ167" s="417"/>
      <c r="ANK167" s="417"/>
      <c r="ANL167" s="417"/>
      <c r="ANM167" s="417"/>
      <c r="ANN167" s="417"/>
      <c r="ANO167" s="417"/>
      <c r="ANP167" s="417"/>
      <c r="ANQ167" s="417"/>
      <c r="ANR167" s="417"/>
      <c r="ANS167" s="417"/>
      <c r="ANT167" s="417"/>
      <c r="ANU167" s="417"/>
      <c r="ANV167" s="417"/>
      <c r="ANW167" s="417"/>
      <c r="ANX167" s="417"/>
      <c r="ANY167" s="417"/>
      <c r="ANZ167" s="417"/>
      <c r="AOA167" s="417"/>
      <c r="AOB167" s="417"/>
      <c r="AOC167" s="417"/>
      <c r="AOD167" s="417"/>
      <c r="AOE167" s="417"/>
      <c r="AOF167" s="417"/>
      <c r="AOG167" s="417"/>
      <c r="AOH167" s="417"/>
      <c r="AOI167" s="417"/>
      <c r="AOJ167" s="417"/>
      <c r="AOK167" s="417"/>
      <c r="AOL167" s="417"/>
      <c r="AOM167" s="417"/>
      <c r="AON167" s="417"/>
      <c r="AOO167" s="417"/>
      <c r="AOP167" s="417"/>
      <c r="AOQ167" s="417"/>
      <c r="AOR167" s="417"/>
      <c r="AOS167" s="417"/>
      <c r="AOT167" s="417"/>
      <c r="AOU167" s="417"/>
      <c r="AOV167" s="417"/>
      <c r="AOW167" s="417"/>
      <c r="AOX167" s="417"/>
      <c r="AOY167" s="417"/>
      <c r="AOZ167" s="417"/>
      <c r="APA167" s="417"/>
      <c r="APB167" s="417"/>
      <c r="APC167" s="417"/>
      <c r="APD167" s="417"/>
      <c r="APE167" s="417"/>
      <c r="APF167" s="417"/>
      <c r="APG167" s="417"/>
      <c r="APH167" s="417"/>
      <c r="API167" s="417"/>
      <c r="APJ167" s="417"/>
      <c r="APK167" s="417"/>
      <c r="APL167" s="417"/>
      <c r="APM167" s="417"/>
      <c r="APN167" s="417"/>
      <c r="APO167" s="417"/>
      <c r="APP167" s="417"/>
      <c r="APQ167" s="417"/>
      <c r="APR167" s="417"/>
      <c r="APS167" s="417"/>
      <c r="APT167" s="417"/>
      <c r="APU167" s="417"/>
      <c r="APV167" s="417"/>
      <c r="APW167" s="417"/>
      <c r="APX167" s="417"/>
      <c r="APY167" s="417"/>
      <c r="APZ167" s="417"/>
      <c r="AQA167" s="417"/>
      <c r="AQB167" s="417"/>
      <c r="AQC167" s="417"/>
      <c r="AQD167" s="417"/>
      <c r="AQE167" s="417"/>
      <c r="AQF167" s="417"/>
      <c r="AQG167" s="417"/>
      <c r="AQH167" s="417"/>
      <c r="AQI167" s="417"/>
      <c r="AQJ167" s="417"/>
      <c r="AQK167" s="417"/>
      <c r="AQL167" s="417"/>
      <c r="AQM167" s="417"/>
      <c r="AQN167" s="417"/>
      <c r="AQO167" s="417"/>
      <c r="AQP167" s="417"/>
      <c r="AQQ167" s="417"/>
      <c r="AQR167" s="417"/>
      <c r="AQS167" s="417"/>
      <c r="AQT167" s="417"/>
      <c r="AQU167" s="417"/>
      <c r="AQV167" s="417"/>
      <c r="AQW167" s="417"/>
      <c r="AQX167" s="417"/>
      <c r="AQY167" s="417"/>
      <c r="AQZ167" s="417"/>
      <c r="ARA167" s="417"/>
      <c r="ARB167" s="417"/>
      <c r="ARC167" s="417"/>
      <c r="ARD167" s="417"/>
      <c r="ARE167" s="417"/>
      <c r="ARF167" s="417"/>
      <c r="ARG167" s="417"/>
      <c r="ARH167" s="417"/>
      <c r="ARI167" s="417"/>
      <c r="ARJ167" s="417"/>
      <c r="ARK167" s="417"/>
      <c r="ARL167" s="417"/>
      <c r="ARM167" s="417"/>
      <c r="ARN167" s="417"/>
      <c r="ARO167" s="417"/>
      <c r="ARP167" s="417"/>
      <c r="ARQ167" s="417"/>
      <c r="ARR167" s="417"/>
      <c r="ARS167" s="417"/>
      <c r="ART167" s="417"/>
      <c r="ARU167" s="417"/>
      <c r="ARV167" s="417"/>
      <c r="ARW167" s="417"/>
      <c r="ARX167" s="417"/>
      <c r="ARY167" s="417"/>
      <c r="ARZ167" s="417"/>
      <c r="ASA167" s="417"/>
      <c r="ASB167" s="417"/>
      <c r="ASC167" s="417"/>
      <c r="ASD167" s="417"/>
      <c r="ASE167" s="417"/>
      <c r="ASF167" s="417"/>
      <c r="ASG167" s="417"/>
      <c r="ASH167" s="417"/>
      <c r="ASI167" s="417"/>
      <c r="ASJ167" s="417"/>
      <c r="ASK167" s="417"/>
      <c r="ASL167" s="417"/>
      <c r="ASM167" s="417"/>
      <c r="ASN167" s="417"/>
      <c r="ASO167" s="417"/>
      <c r="ASP167" s="417"/>
      <c r="ASQ167" s="417"/>
      <c r="ASR167" s="417"/>
      <c r="ASS167" s="417"/>
      <c r="AST167" s="417"/>
      <c r="ASU167" s="417"/>
      <c r="ASV167" s="417"/>
      <c r="ASW167" s="417"/>
      <c r="ASX167" s="417"/>
      <c r="ASY167" s="417"/>
      <c r="ASZ167" s="417"/>
      <c r="ATA167" s="417"/>
      <c r="ATB167" s="417"/>
      <c r="ATC167" s="417"/>
      <c r="ATD167" s="417"/>
      <c r="ATE167" s="417"/>
      <c r="ATF167" s="417"/>
      <c r="ATG167" s="417"/>
      <c r="ATH167" s="417"/>
      <c r="ATI167" s="417"/>
      <c r="ATJ167" s="417"/>
      <c r="ATK167" s="417"/>
      <c r="ATL167" s="417"/>
      <c r="ATM167" s="417"/>
      <c r="ATN167" s="417"/>
      <c r="ATO167" s="417"/>
      <c r="ATP167" s="417"/>
      <c r="ATQ167" s="417"/>
      <c r="ATR167" s="417"/>
      <c r="ATS167" s="417"/>
      <c r="ATT167" s="417"/>
      <c r="ATU167" s="417"/>
      <c r="ATV167" s="417"/>
      <c r="ATW167" s="417"/>
      <c r="ATX167" s="417"/>
      <c r="ATY167" s="417"/>
      <c r="ATZ167" s="417"/>
      <c r="AUA167" s="417"/>
      <c r="AUB167" s="417"/>
      <c r="AUC167" s="417"/>
      <c r="AUD167" s="417"/>
      <c r="AUE167" s="417"/>
      <c r="AUF167" s="417"/>
      <c r="AUG167" s="417"/>
      <c r="AUH167" s="417"/>
      <c r="AUI167" s="417"/>
      <c r="AUJ167" s="417"/>
      <c r="AUK167" s="417"/>
      <c r="AUL167" s="417"/>
      <c r="AUM167" s="417"/>
      <c r="AUN167" s="417"/>
      <c r="AUO167" s="417"/>
      <c r="AUP167" s="417"/>
      <c r="AUQ167" s="417"/>
      <c r="AUR167" s="417"/>
      <c r="AUS167" s="417"/>
      <c r="AUT167" s="417"/>
      <c r="AUU167" s="417"/>
      <c r="AUV167" s="417"/>
      <c r="AUW167" s="417"/>
      <c r="AUX167" s="417"/>
      <c r="AUY167" s="417"/>
      <c r="AUZ167" s="417"/>
      <c r="AVA167" s="417"/>
      <c r="AVB167" s="417"/>
      <c r="AVC167" s="417"/>
      <c r="AVD167" s="417"/>
      <c r="AVE167" s="417"/>
      <c r="AVF167" s="417"/>
      <c r="AVG167" s="417"/>
      <c r="AVH167" s="417"/>
      <c r="AVI167" s="417"/>
      <c r="AVJ167" s="417"/>
      <c r="AVK167" s="417"/>
      <c r="AVL167" s="417"/>
      <c r="AVM167" s="417"/>
      <c r="AVN167" s="417"/>
      <c r="AVO167" s="417"/>
      <c r="AVP167" s="417"/>
      <c r="AVQ167" s="417"/>
      <c r="AVR167" s="417"/>
      <c r="AVS167" s="417"/>
      <c r="AVT167" s="417"/>
      <c r="AVU167" s="417"/>
      <c r="AVV167" s="417"/>
      <c r="AVW167" s="417"/>
      <c r="AVX167" s="417"/>
      <c r="AVY167" s="417"/>
      <c r="AVZ167" s="417"/>
      <c r="AWA167" s="417"/>
      <c r="AWB167" s="417"/>
      <c r="AWC167" s="417"/>
      <c r="AWD167" s="417"/>
      <c r="AWE167" s="417"/>
      <c r="AWF167" s="417"/>
      <c r="AWG167" s="417"/>
      <c r="AWH167" s="417"/>
      <c r="AWI167" s="417"/>
      <c r="AWJ167" s="417"/>
      <c r="AWK167" s="417"/>
      <c r="AWL167" s="417"/>
      <c r="AWM167" s="417"/>
      <c r="AWN167" s="417"/>
      <c r="AWO167" s="417"/>
      <c r="AWP167" s="417"/>
      <c r="AWQ167" s="417"/>
      <c r="AWR167" s="417"/>
      <c r="AWS167" s="417"/>
      <c r="AWT167" s="417"/>
      <c r="AWU167" s="417"/>
      <c r="AWV167" s="417"/>
      <c r="AWW167" s="417"/>
      <c r="AWX167" s="417"/>
      <c r="AWY167" s="417"/>
      <c r="AWZ167" s="417"/>
      <c r="AXA167" s="417"/>
      <c r="AXB167" s="417"/>
      <c r="AXC167" s="417"/>
      <c r="AXD167" s="417"/>
      <c r="AXE167" s="417"/>
      <c r="AXF167" s="417"/>
      <c r="AXG167" s="417"/>
      <c r="AXH167" s="417"/>
      <c r="AXI167" s="417"/>
      <c r="AXJ167" s="417"/>
      <c r="AXK167" s="417"/>
      <c r="AXL167" s="417"/>
      <c r="AXM167" s="417"/>
      <c r="AXN167" s="417"/>
      <c r="AXO167" s="417"/>
      <c r="AXP167" s="417"/>
      <c r="AXQ167" s="417"/>
      <c r="AXR167" s="417"/>
      <c r="AXS167" s="417"/>
      <c r="AXT167" s="417"/>
      <c r="AXU167" s="417"/>
      <c r="AXV167" s="417"/>
      <c r="AXW167" s="417"/>
      <c r="AXX167" s="417"/>
      <c r="AXY167" s="417"/>
      <c r="AXZ167" s="417"/>
      <c r="AYA167" s="417"/>
      <c r="AYB167" s="417"/>
      <c r="AYC167" s="417"/>
      <c r="AYD167" s="417"/>
      <c r="AYE167" s="417"/>
      <c r="AYF167" s="417"/>
      <c r="AYG167" s="417"/>
      <c r="AYH167" s="417"/>
      <c r="AYI167" s="417"/>
      <c r="AYJ167" s="417"/>
      <c r="AYK167" s="417"/>
      <c r="AYL167" s="417"/>
      <c r="AYM167" s="417"/>
      <c r="AYN167" s="417"/>
      <c r="AYO167" s="417"/>
      <c r="AYP167" s="417"/>
      <c r="AYQ167" s="417"/>
      <c r="AYR167" s="417"/>
      <c r="AYS167" s="417"/>
      <c r="AYT167" s="417"/>
      <c r="AYU167" s="417"/>
      <c r="AYV167" s="417"/>
      <c r="AYW167" s="417"/>
      <c r="AYX167" s="417"/>
      <c r="AYY167" s="417"/>
      <c r="AYZ167" s="417"/>
      <c r="AZA167" s="417"/>
      <c r="AZB167" s="417"/>
      <c r="AZC167" s="417"/>
      <c r="AZD167" s="417"/>
      <c r="AZE167" s="417"/>
      <c r="AZF167" s="417"/>
      <c r="AZG167" s="417"/>
      <c r="AZH167" s="417"/>
      <c r="AZI167" s="417"/>
      <c r="AZJ167" s="417"/>
      <c r="AZK167" s="417"/>
      <c r="AZL167" s="417"/>
      <c r="AZM167" s="417"/>
      <c r="AZN167" s="417"/>
      <c r="AZO167" s="417"/>
      <c r="AZP167" s="417"/>
      <c r="AZQ167" s="417"/>
      <c r="AZR167" s="417"/>
      <c r="AZS167" s="417"/>
      <c r="AZT167" s="417"/>
      <c r="AZU167" s="417"/>
      <c r="AZV167" s="417"/>
      <c r="AZW167" s="417"/>
      <c r="AZX167" s="417"/>
      <c r="AZY167" s="417"/>
      <c r="AZZ167" s="417"/>
      <c r="BAA167" s="417"/>
      <c r="BAB167" s="417"/>
      <c r="BAC167" s="417"/>
      <c r="BAD167" s="417"/>
      <c r="BAE167" s="417"/>
      <c r="BAF167" s="417"/>
      <c r="BAG167" s="417"/>
      <c r="BAH167" s="417"/>
      <c r="BAI167" s="417"/>
      <c r="BAJ167" s="417"/>
      <c r="BAK167" s="417"/>
      <c r="BAL167" s="417"/>
      <c r="BAM167" s="417"/>
      <c r="BAN167" s="417"/>
      <c r="BAO167" s="417"/>
      <c r="BAP167" s="417"/>
      <c r="BAQ167" s="417"/>
      <c r="BAR167" s="417"/>
      <c r="BAS167" s="417"/>
      <c r="BAT167" s="417"/>
      <c r="BAU167" s="417"/>
      <c r="BAV167" s="417"/>
      <c r="BAW167" s="417"/>
      <c r="BAX167" s="417"/>
      <c r="BAY167" s="417"/>
      <c r="BAZ167" s="417"/>
      <c r="BBA167" s="417"/>
      <c r="BBB167" s="417"/>
      <c r="BBC167" s="417"/>
      <c r="BBD167" s="417"/>
      <c r="BBE167" s="417"/>
      <c r="BBF167" s="417"/>
      <c r="BBG167" s="417"/>
      <c r="BBH167" s="417"/>
      <c r="BBI167" s="417"/>
      <c r="BBJ167" s="417"/>
      <c r="BBK167" s="417"/>
      <c r="BBL167" s="417"/>
      <c r="BBM167" s="417"/>
      <c r="BBN167" s="417"/>
      <c r="BBO167" s="417"/>
      <c r="BBP167" s="417"/>
      <c r="BBQ167" s="417"/>
      <c r="BBR167" s="417"/>
      <c r="BBS167" s="417"/>
      <c r="BBT167" s="417"/>
      <c r="BBU167" s="417"/>
      <c r="BBV167" s="417"/>
      <c r="BBW167" s="417"/>
      <c r="BBX167" s="417"/>
      <c r="BBY167" s="417"/>
      <c r="BBZ167" s="417"/>
      <c r="BCA167" s="417"/>
      <c r="BCB167" s="417"/>
      <c r="BCC167" s="417"/>
      <c r="BCD167" s="417"/>
      <c r="BCE167" s="417"/>
      <c r="BCF167" s="417"/>
      <c r="BCG167" s="417"/>
      <c r="BCH167" s="417"/>
      <c r="BCI167" s="417"/>
      <c r="BCJ167" s="417"/>
      <c r="BCK167" s="417"/>
      <c r="BCL167" s="417"/>
      <c r="BCM167" s="417"/>
      <c r="BCN167" s="417"/>
      <c r="BCO167" s="417"/>
      <c r="BCP167" s="417"/>
      <c r="BCQ167" s="417"/>
      <c r="BCR167" s="417"/>
      <c r="BCS167" s="417"/>
      <c r="BCT167" s="417"/>
      <c r="BCU167" s="417"/>
      <c r="BCV167" s="417"/>
      <c r="BCW167" s="417"/>
      <c r="BCX167" s="417"/>
      <c r="BCY167" s="417"/>
      <c r="BCZ167" s="417"/>
      <c r="BDA167" s="417"/>
      <c r="BDB167" s="417"/>
      <c r="BDC167" s="417"/>
      <c r="BDD167" s="417"/>
      <c r="BDE167" s="417"/>
      <c r="BDF167" s="417"/>
      <c r="BDG167" s="417"/>
      <c r="BDH167" s="417"/>
      <c r="BDI167" s="417"/>
      <c r="BDJ167" s="417"/>
      <c r="BDK167" s="417"/>
      <c r="BDL167" s="417"/>
      <c r="BDM167" s="417"/>
      <c r="BDN167" s="417"/>
      <c r="BDO167" s="417"/>
      <c r="BDP167" s="417"/>
      <c r="BDQ167" s="417"/>
      <c r="BDR167" s="417"/>
      <c r="BDS167" s="417"/>
      <c r="BDT167" s="417"/>
      <c r="BDU167" s="417"/>
      <c r="BDV167" s="417"/>
      <c r="BDW167" s="417"/>
      <c r="BDX167" s="417"/>
      <c r="BDY167" s="417"/>
      <c r="BDZ167" s="417"/>
      <c r="BEA167" s="417"/>
      <c r="BEB167" s="417"/>
      <c r="BEC167" s="417"/>
      <c r="BED167" s="417"/>
      <c r="BEE167" s="417"/>
      <c r="BEF167" s="417"/>
      <c r="BEG167" s="417"/>
      <c r="BEH167" s="417"/>
      <c r="BEI167" s="417"/>
      <c r="BEJ167" s="417"/>
      <c r="BEK167" s="417"/>
      <c r="BEL167" s="417"/>
      <c r="BEM167" s="417"/>
      <c r="BEN167" s="417"/>
      <c r="BEO167" s="417"/>
      <c r="BEP167" s="417"/>
      <c r="BEQ167" s="417"/>
      <c r="BER167" s="417"/>
      <c r="BES167" s="417"/>
      <c r="BET167" s="417"/>
      <c r="BEU167" s="417"/>
      <c r="BEV167" s="417"/>
      <c r="BEW167" s="417"/>
      <c r="BEX167" s="417"/>
      <c r="BEY167" s="417"/>
      <c r="BEZ167" s="417"/>
      <c r="BFA167" s="417"/>
      <c r="BFB167" s="417"/>
      <c r="BFC167" s="417"/>
      <c r="BFD167" s="417"/>
      <c r="BFE167" s="417"/>
      <c r="BFF167" s="417"/>
      <c r="BFG167" s="417"/>
      <c r="BFH167" s="417"/>
      <c r="BFI167" s="417"/>
      <c r="BFJ167" s="417"/>
      <c r="BFK167" s="417"/>
      <c r="BFL167" s="417"/>
      <c r="BFM167" s="417"/>
      <c r="BFN167" s="417"/>
      <c r="BFO167" s="417"/>
      <c r="BFP167" s="417"/>
      <c r="BFQ167" s="417"/>
      <c r="BFR167" s="417"/>
      <c r="BFS167" s="417"/>
      <c r="BFT167" s="417"/>
      <c r="BFU167" s="417"/>
      <c r="BFV167" s="417"/>
      <c r="BFW167" s="417"/>
      <c r="BFX167" s="417"/>
      <c r="BFY167" s="417"/>
      <c r="BFZ167" s="417"/>
      <c r="BGA167" s="417"/>
      <c r="BGB167" s="417"/>
      <c r="BGC167" s="417"/>
      <c r="BGD167" s="417"/>
      <c r="BGE167" s="417"/>
      <c r="BGF167" s="417"/>
      <c r="BGG167" s="417"/>
      <c r="BGH167" s="417"/>
      <c r="BGI167" s="417"/>
      <c r="BGJ167" s="417"/>
      <c r="BGK167" s="417"/>
      <c r="BGL167" s="417"/>
      <c r="BGM167" s="417"/>
      <c r="BGN167" s="417"/>
      <c r="BGO167" s="417"/>
      <c r="BGP167" s="417"/>
      <c r="BGQ167" s="417"/>
      <c r="BGR167" s="417"/>
      <c r="BGS167" s="417"/>
      <c r="BGT167" s="417"/>
      <c r="BGU167" s="417"/>
      <c r="BGV167" s="417"/>
      <c r="BGW167" s="417"/>
      <c r="BGX167" s="417"/>
      <c r="BGY167" s="417"/>
      <c r="BGZ167" s="417"/>
      <c r="BHA167" s="417"/>
      <c r="BHB167" s="417"/>
      <c r="BHC167" s="417"/>
      <c r="BHD167" s="417"/>
      <c r="BHE167" s="417"/>
      <c r="BHF167" s="417"/>
      <c r="BHG167" s="417"/>
      <c r="BHH167" s="417"/>
      <c r="BHI167" s="417"/>
      <c r="BHJ167" s="417"/>
      <c r="BHK167" s="417"/>
      <c r="BHL167" s="417"/>
      <c r="BHM167" s="417"/>
      <c r="BHN167" s="417"/>
      <c r="BHO167" s="417"/>
      <c r="BHP167" s="417"/>
      <c r="BHQ167" s="417"/>
      <c r="BHR167" s="417"/>
      <c r="BHS167" s="417"/>
      <c r="BHT167" s="417"/>
      <c r="BHU167" s="417"/>
      <c r="BHV167" s="417"/>
      <c r="BHW167" s="417"/>
      <c r="BHX167" s="417"/>
      <c r="BHY167" s="417"/>
      <c r="BHZ167" s="417"/>
      <c r="BIA167" s="417"/>
      <c r="BIB167" s="417"/>
      <c r="BIC167" s="417"/>
      <c r="BID167" s="417"/>
      <c r="BIE167" s="417"/>
      <c r="BIF167" s="417"/>
      <c r="BIG167" s="417"/>
      <c r="BIH167" s="417"/>
      <c r="BII167" s="417"/>
      <c r="BIJ167" s="417"/>
      <c r="BIK167" s="417"/>
      <c r="BIL167" s="417"/>
      <c r="BIM167" s="417"/>
      <c r="BIN167" s="417"/>
      <c r="BIO167" s="417"/>
      <c r="BIP167" s="417"/>
      <c r="BIQ167" s="417"/>
      <c r="BIR167" s="417"/>
      <c r="BIS167" s="417"/>
      <c r="BIT167" s="417"/>
      <c r="BIU167" s="417"/>
      <c r="BIV167" s="417"/>
      <c r="BIW167" s="417"/>
      <c r="BIX167" s="417"/>
      <c r="BIY167" s="417"/>
      <c r="BIZ167" s="417"/>
      <c r="BJA167" s="417"/>
      <c r="BJB167" s="417"/>
      <c r="BJC167" s="417"/>
      <c r="BJD167" s="417"/>
      <c r="BJE167" s="417"/>
      <c r="BJF167" s="417"/>
      <c r="BJG167" s="417"/>
      <c r="BJH167" s="417"/>
      <c r="BJI167" s="417"/>
      <c r="BJJ167" s="417"/>
      <c r="BJK167" s="417"/>
      <c r="BJL167" s="417"/>
      <c r="BJM167" s="417"/>
      <c r="BJN167" s="417"/>
      <c r="BJO167" s="417"/>
      <c r="BJP167" s="417"/>
      <c r="BJQ167" s="417"/>
      <c r="BJR167" s="417"/>
      <c r="BJS167" s="417"/>
      <c r="BJT167" s="417"/>
      <c r="BJU167" s="417"/>
      <c r="BJV167" s="417"/>
      <c r="BJW167" s="417"/>
      <c r="BJX167" s="417"/>
      <c r="BJY167" s="417"/>
      <c r="BJZ167" s="417"/>
      <c r="BKA167" s="417"/>
      <c r="BKB167" s="417"/>
      <c r="BKC167" s="417"/>
      <c r="BKD167" s="417"/>
      <c r="BKE167" s="417"/>
      <c r="BKF167" s="417"/>
      <c r="BKG167" s="417"/>
      <c r="BKH167" s="417"/>
      <c r="BKI167" s="417"/>
      <c r="BKJ167" s="417"/>
      <c r="BKK167" s="417"/>
      <c r="BKL167" s="417"/>
      <c r="BKM167" s="417"/>
      <c r="BKN167" s="417"/>
      <c r="BKO167" s="417"/>
      <c r="BKP167" s="417"/>
      <c r="BKQ167" s="417"/>
      <c r="BKR167" s="417"/>
      <c r="BKS167" s="417"/>
      <c r="BKT167" s="417"/>
      <c r="BKU167" s="417"/>
      <c r="BKV167" s="417"/>
      <c r="BKW167" s="417"/>
      <c r="BKX167" s="417"/>
      <c r="BKY167" s="417"/>
      <c r="BKZ167" s="417"/>
      <c r="BLA167" s="417"/>
      <c r="BLB167" s="417"/>
      <c r="BLC167" s="417"/>
      <c r="BLD167" s="417"/>
      <c r="BLE167" s="417"/>
      <c r="BLF167" s="417"/>
      <c r="BLG167" s="417"/>
      <c r="BLH167" s="417"/>
      <c r="BLI167" s="417"/>
      <c r="BLJ167" s="417"/>
      <c r="BLK167" s="417"/>
      <c r="BLL167" s="417"/>
      <c r="BLM167" s="417"/>
      <c r="BLN167" s="417"/>
      <c r="BLO167" s="417"/>
      <c r="BLP167" s="417"/>
      <c r="BLQ167" s="417"/>
      <c r="BLR167" s="417"/>
      <c r="BLS167" s="417"/>
      <c r="BLT167" s="417"/>
      <c r="BLU167" s="417"/>
      <c r="BLV167" s="417"/>
      <c r="BLW167" s="417"/>
      <c r="BLX167" s="417"/>
      <c r="BLY167" s="417"/>
      <c r="BLZ167" s="417"/>
      <c r="BMA167" s="417"/>
      <c r="BMB167" s="417"/>
      <c r="BMC167" s="417"/>
      <c r="BMD167" s="417"/>
      <c r="BME167" s="417"/>
      <c r="BMF167" s="417"/>
      <c r="BMG167" s="417"/>
      <c r="BMH167" s="417"/>
      <c r="BMI167" s="417"/>
      <c r="BMJ167" s="417"/>
      <c r="BMK167" s="417"/>
      <c r="BML167" s="417"/>
      <c r="BMM167" s="417"/>
      <c r="BMN167" s="417"/>
      <c r="BMO167" s="417"/>
      <c r="BMP167" s="417"/>
      <c r="BMQ167" s="417"/>
      <c r="BMR167" s="417"/>
      <c r="BMS167" s="417"/>
      <c r="BMT167" s="417"/>
      <c r="BMU167" s="417"/>
      <c r="BMV167" s="417"/>
      <c r="BMW167" s="417"/>
      <c r="BMX167" s="417"/>
      <c r="BMY167" s="417"/>
      <c r="BMZ167" s="417"/>
      <c r="BNA167" s="417"/>
      <c r="BNB167" s="417"/>
      <c r="BNC167" s="417"/>
      <c r="BND167" s="417"/>
      <c r="BNE167" s="417"/>
      <c r="BNF167" s="417"/>
      <c r="BNG167" s="417"/>
      <c r="BNH167" s="417"/>
      <c r="BNI167" s="417"/>
      <c r="BNJ167" s="417"/>
      <c r="BNK167" s="417"/>
      <c r="BNL167" s="417"/>
      <c r="BNM167" s="417"/>
      <c r="BNN167" s="417"/>
      <c r="BNO167" s="417"/>
      <c r="BNP167" s="417"/>
      <c r="BNQ167" s="417"/>
      <c r="BNR167" s="417"/>
      <c r="BNS167" s="417"/>
      <c r="BNT167" s="417"/>
      <c r="BNU167" s="417"/>
      <c r="BNV167" s="417"/>
      <c r="BNW167" s="417"/>
      <c r="BNX167" s="417"/>
      <c r="BNY167" s="417"/>
      <c r="BNZ167" s="417"/>
      <c r="BOA167" s="417"/>
      <c r="BOB167" s="417"/>
      <c r="BOC167" s="417"/>
      <c r="BOD167" s="417"/>
      <c r="BOE167" s="417"/>
      <c r="BOF167" s="417"/>
      <c r="BOG167" s="417"/>
      <c r="BOH167" s="417"/>
      <c r="BOI167" s="417"/>
      <c r="BOJ167" s="417"/>
      <c r="BOK167" s="417"/>
      <c r="BOL167" s="417"/>
      <c r="BOM167" s="417"/>
      <c r="BON167" s="417"/>
      <c r="BOO167" s="417"/>
      <c r="BOP167" s="417"/>
      <c r="BOQ167" s="417"/>
      <c r="BOR167" s="417"/>
      <c r="BOS167" s="417"/>
      <c r="BOT167" s="417"/>
      <c r="BOU167" s="417"/>
      <c r="BOV167" s="417"/>
      <c r="BOW167" s="417"/>
      <c r="BOX167" s="417"/>
      <c r="BOY167" s="417"/>
      <c r="BOZ167" s="417"/>
      <c r="BPA167" s="417"/>
      <c r="BPB167" s="417"/>
      <c r="BPC167" s="417"/>
      <c r="BPD167" s="417"/>
      <c r="BPE167" s="417"/>
      <c r="BPF167" s="417"/>
      <c r="BPG167" s="417"/>
      <c r="BPH167" s="417"/>
      <c r="BPI167" s="417"/>
      <c r="BPJ167" s="417"/>
      <c r="BPK167" s="417"/>
      <c r="BPL167" s="417"/>
      <c r="BPM167" s="417"/>
      <c r="BPN167" s="417"/>
      <c r="BPO167" s="417"/>
      <c r="BPP167" s="417"/>
      <c r="BPQ167" s="417"/>
      <c r="BPR167" s="417"/>
      <c r="BPS167" s="417"/>
      <c r="BPT167" s="417"/>
      <c r="BPU167" s="417"/>
      <c r="BPV167" s="417"/>
      <c r="BPW167" s="417"/>
      <c r="BPX167" s="417"/>
      <c r="BPY167" s="417"/>
      <c r="BPZ167" s="417"/>
      <c r="BQA167" s="417"/>
      <c r="BQB167" s="417"/>
      <c r="BQC167" s="417"/>
      <c r="BQD167" s="417"/>
      <c r="BQE167" s="417"/>
      <c r="BQF167" s="417"/>
      <c r="BQG167" s="417"/>
      <c r="BQH167" s="417"/>
      <c r="BQI167" s="417"/>
      <c r="BQJ167" s="417"/>
      <c r="BQK167" s="417"/>
      <c r="BQL167" s="417"/>
      <c r="BQM167" s="417"/>
      <c r="BQN167" s="417"/>
      <c r="BQO167" s="417"/>
      <c r="BQP167" s="417"/>
      <c r="BQQ167" s="417"/>
      <c r="BQR167" s="417"/>
      <c r="BQS167" s="417"/>
      <c r="BQT167" s="417"/>
      <c r="BQU167" s="417"/>
      <c r="BQV167" s="417"/>
      <c r="BQW167" s="417"/>
      <c r="BQX167" s="417"/>
      <c r="BQY167" s="417"/>
      <c r="BQZ167" s="417"/>
      <c r="BRA167" s="417"/>
      <c r="BRB167" s="417"/>
      <c r="BRC167" s="417"/>
      <c r="BRD167" s="417"/>
      <c r="BRE167" s="417"/>
      <c r="BRF167" s="417"/>
      <c r="BRG167" s="417"/>
      <c r="BRH167" s="417"/>
      <c r="BRI167" s="417"/>
      <c r="BRJ167" s="417"/>
      <c r="BRK167" s="417"/>
      <c r="BRL167" s="417"/>
      <c r="BRM167" s="417"/>
      <c r="BRN167" s="417"/>
      <c r="BRO167" s="417"/>
      <c r="BRP167" s="417"/>
      <c r="BRQ167" s="417"/>
      <c r="BRR167" s="417"/>
      <c r="BRS167" s="417"/>
      <c r="BRT167" s="417"/>
      <c r="BRU167" s="417"/>
      <c r="BRV167" s="417"/>
      <c r="BRW167" s="417"/>
      <c r="BRX167" s="417"/>
      <c r="BRY167" s="417"/>
      <c r="BRZ167" s="417"/>
      <c r="BSA167" s="417"/>
      <c r="BSB167" s="417"/>
      <c r="BSC167" s="417"/>
      <c r="BSD167" s="417"/>
      <c r="BSE167" s="417"/>
      <c r="BSF167" s="417"/>
      <c r="BSG167" s="417"/>
      <c r="BSH167" s="417"/>
      <c r="BSI167" s="417"/>
      <c r="BSJ167" s="417"/>
      <c r="BSK167" s="417"/>
      <c r="BSL167" s="417"/>
      <c r="BSM167" s="417"/>
      <c r="BSN167" s="417"/>
      <c r="BSO167" s="417"/>
      <c r="BSP167" s="417"/>
      <c r="BSQ167" s="417"/>
      <c r="BSR167" s="417"/>
      <c r="BSS167" s="417"/>
      <c r="BST167" s="417"/>
      <c r="BSU167" s="417"/>
      <c r="BSV167" s="417"/>
      <c r="BSW167" s="417"/>
      <c r="BSX167" s="417"/>
      <c r="BSY167" s="417"/>
      <c r="BSZ167" s="417"/>
      <c r="BTA167" s="417"/>
      <c r="BTB167" s="417"/>
      <c r="BTC167" s="417"/>
      <c r="BTD167" s="417"/>
      <c r="BTE167" s="417"/>
      <c r="BTF167" s="417"/>
      <c r="BTG167" s="417"/>
      <c r="BTH167" s="417"/>
      <c r="BTI167" s="417"/>
      <c r="BTJ167" s="417"/>
      <c r="BTK167" s="417"/>
      <c r="BTL167" s="417"/>
      <c r="BTM167" s="417"/>
      <c r="BTN167" s="417"/>
      <c r="BTO167" s="417"/>
      <c r="BTP167" s="417"/>
      <c r="BTQ167" s="417"/>
      <c r="BTR167" s="417"/>
      <c r="BTS167" s="417"/>
      <c r="BTT167" s="417"/>
      <c r="BTU167" s="417"/>
      <c r="BTV167" s="417"/>
      <c r="BTW167" s="417"/>
      <c r="BTX167" s="417"/>
      <c r="BTY167" s="417"/>
      <c r="BTZ167" s="417"/>
      <c r="BUA167" s="417"/>
      <c r="BUB167" s="417"/>
      <c r="BUC167" s="417"/>
      <c r="BUD167" s="417"/>
      <c r="BUE167" s="417"/>
      <c r="BUF167" s="417"/>
      <c r="BUG167" s="417"/>
      <c r="BUH167" s="417"/>
      <c r="BUI167" s="417"/>
      <c r="BUJ167" s="417"/>
      <c r="BUK167" s="417"/>
      <c r="BUL167" s="417"/>
      <c r="BUM167" s="417"/>
      <c r="BUN167" s="417"/>
      <c r="BUO167" s="417"/>
      <c r="BUP167" s="417"/>
      <c r="BUQ167" s="417"/>
      <c r="BUR167" s="417"/>
      <c r="BUS167" s="417"/>
      <c r="BUT167" s="417"/>
      <c r="BUU167" s="417"/>
      <c r="BUV167" s="417"/>
      <c r="BUW167" s="417"/>
      <c r="BUX167" s="417"/>
      <c r="BUY167" s="417"/>
      <c r="BUZ167" s="417"/>
      <c r="BVA167" s="417"/>
      <c r="BVB167" s="417"/>
      <c r="BVC167" s="417"/>
      <c r="BVD167" s="417"/>
      <c r="BVE167" s="417"/>
      <c r="BVF167" s="417"/>
      <c r="BVG167" s="417"/>
      <c r="BVH167" s="417"/>
      <c r="BVI167" s="417"/>
      <c r="BVJ167" s="417"/>
      <c r="BVK167" s="417"/>
      <c r="BVL167" s="417"/>
      <c r="BVM167" s="417"/>
      <c r="BVN167" s="417"/>
      <c r="BVO167" s="417"/>
      <c r="BVP167" s="417"/>
      <c r="BVQ167" s="417"/>
      <c r="BVR167" s="417"/>
      <c r="BVS167" s="417"/>
      <c r="BVT167" s="417"/>
      <c r="BVU167" s="417"/>
      <c r="BVV167" s="417"/>
      <c r="BVW167" s="417"/>
      <c r="BVX167" s="417"/>
      <c r="BVY167" s="417"/>
      <c r="BVZ167" s="417"/>
      <c r="BWA167" s="417"/>
      <c r="BWB167" s="417"/>
      <c r="BWC167" s="417"/>
      <c r="BWD167" s="417"/>
      <c r="BWE167" s="417"/>
      <c r="BWF167" s="417"/>
      <c r="BWG167" s="417"/>
      <c r="BWH167" s="417"/>
      <c r="BWI167" s="417"/>
      <c r="BWJ167" s="417"/>
      <c r="BWK167" s="417"/>
      <c r="BWL167" s="417"/>
      <c r="BWM167" s="417"/>
      <c r="BWN167" s="417"/>
      <c r="BWO167" s="417"/>
      <c r="BWP167" s="417"/>
      <c r="BWQ167" s="417"/>
      <c r="BWR167" s="417"/>
      <c r="BWS167" s="417"/>
      <c r="BWT167" s="417"/>
      <c r="BWU167" s="417"/>
      <c r="BWV167" s="417"/>
      <c r="BWW167" s="417"/>
      <c r="BWX167" s="417"/>
      <c r="BWY167" s="417"/>
      <c r="BWZ167" s="417"/>
      <c r="BXA167" s="417"/>
      <c r="BXB167" s="417"/>
      <c r="BXC167" s="417"/>
      <c r="BXD167" s="417"/>
      <c r="BXE167" s="417"/>
      <c r="BXF167" s="417"/>
      <c r="BXG167" s="417"/>
      <c r="BXH167" s="417"/>
      <c r="BXI167" s="417"/>
      <c r="BXJ167" s="417"/>
      <c r="BXK167" s="417"/>
      <c r="BXL167" s="417"/>
      <c r="BXM167" s="417"/>
      <c r="BXN167" s="417"/>
      <c r="BXO167" s="417"/>
      <c r="BXP167" s="417"/>
      <c r="BXQ167" s="417"/>
      <c r="BXR167" s="417"/>
      <c r="BXS167" s="417"/>
      <c r="BXT167" s="417"/>
      <c r="BXU167" s="417"/>
      <c r="BXV167" s="417"/>
      <c r="BXW167" s="417"/>
      <c r="BXX167" s="417"/>
      <c r="BXY167" s="417"/>
      <c r="BXZ167" s="417"/>
      <c r="BYA167" s="417"/>
      <c r="BYB167" s="417"/>
      <c r="BYC167" s="417"/>
      <c r="BYD167" s="417"/>
      <c r="BYE167" s="417"/>
      <c r="BYF167" s="417"/>
      <c r="BYG167" s="417"/>
      <c r="BYH167" s="417"/>
      <c r="BYI167" s="417"/>
      <c r="BYJ167" s="417"/>
      <c r="BYK167" s="417"/>
      <c r="BYL167" s="417"/>
      <c r="BYM167" s="417"/>
      <c r="BYN167" s="417"/>
      <c r="BYO167" s="417"/>
      <c r="BYP167" s="417"/>
      <c r="BYQ167" s="417"/>
      <c r="BYR167" s="417"/>
      <c r="BYS167" s="417"/>
      <c r="BYT167" s="417"/>
      <c r="BYU167" s="417"/>
      <c r="BYV167" s="417"/>
      <c r="BYW167" s="417"/>
      <c r="BYX167" s="417"/>
      <c r="BYY167" s="417"/>
      <c r="BYZ167" s="417"/>
      <c r="BZA167" s="417"/>
      <c r="BZB167" s="417"/>
      <c r="BZC167" s="417"/>
      <c r="BZD167" s="417"/>
      <c r="BZE167" s="417"/>
      <c r="BZF167" s="417"/>
      <c r="BZG167" s="417"/>
      <c r="BZH167" s="417"/>
      <c r="BZI167" s="417"/>
      <c r="BZJ167" s="417"/>
      <c r="BZK167" s="417"/>
      <c r="BZL167" s="417"/>
      <c r="BZM167" s="417"/>
      <c r="BZN167" s="417"/>
      <c r="BZO167" s="417"/>
      <c r="BZP167" s="417"/>
      <c r="BZQ167" s="417"/>
      <c r="BZR167" s="417"/>
      <c r="BZS167" s="417"/>
      <c r="BZT167" s="417"/>
      <c r="BZU167" s="417"/>
      <c r="BZV167" s="417"/>
      <c r="BZW167" s="417"/>
      <c r="BZX167" s="417"/>
      <c r="BZY167" s="417"/>
      <c r="BZZ167" s="417"/>
      <c r="CAA167" s="417"/>
      <c r="CAB167" s="417"/>
      <c r="CAC167" s="417"/>
      <c r="CAD167" s="417"/>
      <c r="CAE167" s="417"/>
      <c r="CAF167" s="417"/>
      <c r="CAG167" s="417"/>
      <c r="CAH167" s="417"/>
      <c r="CAI167" s="417"/>
      <c r="CAJ167" s="417"/>
      <c r="CAK167" s="417"/>
      <c r="CAL167" s="417"/>
      <c r="CAM167" s="417"/>
      <c r="CAN167" s="417"/>
      <c r="CAO167" s="417"/>
      <c r="CAP167" s="417"/>
      <c r="CAQ167" s="417"/>
      <c r="CAR167" s="417"/>
      <c r="CAS167" s="417"/>
      <c r="CAT167" s="417"/>
      <c r="CAU167" s="417"/>
      <c r="CAV167" s="417"/>
      <c r="CAW167" s="417"/>
      <c r="CAX167" s="417"/>
      <c r="CAY167" s="417"/>
      <c r="CAZ167" s="417"/>
      <c r="CBA167" s="417"/>
      <c r="CBB167" s="417"/>
      <c r="CBC167" s="417"/>
      <c r="CBD167" s="417"/>
      <c r="CBE167" s="417"/>
      <c r="CBF167" s="417"/>
      <c r="CBG167" s="417"/>
      <c r="CBH167" s="417"/>
      <c r="CBI167" s="417"/>
      <c r="CBJ167" s="417"/>
      <c r="CBK167" s="417"/>
      <c r="CBL167" s="417"/>
      <c r="CBM167" s="417"/>
      <c r="CBN167" s="417"/>
      <c r="CBO167" s="417"/>
      <c r="CBP167" s="417"/>
      <c r="CBQ167" s="417"/>
      <c r="CBR167" s="417"/>
      <c r="CBS167" s="417"/>
      <c r="CBT167" s="417"/>
      <c r="CBU167" s="417"/>
      <c r="CBV167" s="417"/>
      <c r="CBW167" s="417"/>
      <c r="CBX167" s="417"/>
      <c r="CBY167" s="417"/>
      <c r="CBZ167" s="417"/>
      <c r="CCA167" s="417"/>
      <c r="CCB167" s="417"/>
      <c r="CCC167" s="417"/>
      <c r="CCD167" s="417"/>
      <c r="CCE167" s="417"/>
      <c r="CCF167" s="417"/>
      <c r="CCG167" s="417"/>
      <c r="CCH167" s="417"/>
      <c r="CCI167" s="417"/>
      <c r="CCJ167" s="417"/>
      <c r="CCK167" s="417"/>
      <c r="CCL167" s="417"/>
      <c r="CCM167" s="417"/>
      <c r="CCN167" s="417"/>
      <c r="CCO167" s="417"/>
      <c r="CCP167" s="417"/>
      <c r="CCQ167" s="417"/>
      <c r="CCR167" s="417"/>
      <c r="CCS167" s="417"/>
      <c r="CCT167" s="417"/>
      <c r="CCU167" s="417"/>
      <c r="CCV167" s="417"/>
      <c r="CCW167" s="417"/>
      <c r="CCX167" s="417"/>
      <c r="CCY167" s="417"/>
      <c r="CCZ167" s="417"/>
      <c r="CDA167" s="417"/>
      <c r="CDB167" s="417"/>
      <c r="CDC167" s="417"/>
      <c r="CDD167" s="417"/>
      <c r="CDE167" s="417"/>
      <c r="CDF167" s="417"/>
      <c r="CDG167" s="417"/>
      <c r="CDH167" s="417"/>
      <c r="CDI167" s="417"/>
      <c r="CDJ167" s="417"/>
      <c r="CDK167" s="417"/>
      <c r="CDL167" s="417"/>
      <c r="CDM167" s="417"/>
      <c r="CDN167" s="417"/>
      <c r="CDO167" s="417"/>
      <c r="CDP167" s="417"/>
      <c r="CDQ167" s="417"/>
      <c r="CDR167" s="417"/>
      <c r="CDS167" s="417"/>
      <c r="CDT167" s="417"/>
      <c r="CDU167" s="417"/>
      <c r="CDV167" s="417"/>
      <c r="CDW167" s="417"/>
      <c r="CDX167" s="417"/>
      <c r="CDY167" s="417"/>
      <c r="CDZ167" s="417"/>
      <c r="CEA167" s="417"/>
      <c r="CEB167" s="417"/>
      <c r="CEC167" s="417"/>
      <c r="CED167" s="417"/>
      <c r="CEE167" s="417"/>
      <c r="CEF167" s="417"/>
      <c r="CEG167" s="417"/>
      <c r="CEH167" s="417"/>
      <c r="CEI167" s="417"/>
      <c r="CEJ167" s="417"/>
      <c r="CEK167" s="417"/>
      <c r="CEL167" s="417"/>
      <c r="CEM167" s="417"/>
      <c r="CEN167" s="417"/>
      <c r="CEO167" s="417"/>
      <c r="CEP167" s="417"/>
      <c r="CEQ167" s="417"/>
      <c r="CER167" s="417"/>
      <c r="CES167" s="417"/>
      <c r="CET167" s="417"/>
      <c r="CEU167" s="417"/>
      <c r="CEV167" s="417"/>
      <c r="CEW167" s="417"/>
      <c r="CEX167" s="417"/>
      <c r="CEY167" s="417"/>
      <c r="CEZ167" s="417"/>
      <c r="CFA167" s="417"/>
      <c r="CFB167" s="417"/>
      <c r="CFC167" s="417"/>
      <c r="CFD167" s="417"/>
      <c r="CFE167" s="417"/>
      <c r="CFF167" s="417"/>
      <c r="CFG167" s="417"/>
      <c r="CFH167" s="417"/>
      <c r="CFI167" s="417"/>
      <c r="CFJ167" s="417"/>
      <c r="CFK167" s="417"/>
      <c r="CFL167" s="417"/>
      <c r="CFM167" s="417"/>
      <c r="CFN167" s="417"/>
      <c r="CFO167" s="417"/>
      <c r="CFP167" s="417"/>
      <c r="CFQ167" s="417"/>
      <c r="CFR167" s="417"/>
      <c r="CFS167" s="417"/>
      <c r="CFT167" s="417"/>
      <c r="CFU167" s="417"/>
      <c r="CFV167" s="417"/>
      <c r="CFW167" s="417"/>
      <c r="CFX167" s="417"/>
      <c r="CFY167" s="417"/>
      <c r="CFZ167" s="417"/>
      <c r="CGA167" s="417"/>
      <c r="CGB167" s="417"/>
      <c r="CGC167" s="417"/>
      <c r="CGD167" s="417"/>
      <c r="CGE167" s="417"/>
      <c r="CGF167" s="417"/>
      <c r="CGG167" s="417"/>
      <c r="CGH167" s="417"/>
      <c r="CGI167" s="417"/>
      <c r="CGJ167" s="417"/>
      <c r="CGK167" s="417"/>
      <c r="CGL167" s="417"/>
      <c r="CGM167" s="417"/>
      <c r="CGN167" s="417"/>
      <c r="CGO167" s="417"/>
      <c r="CGP167" s="417"/>
      <c r="CGQ167" s="417"/>
      <c r="CGR167" s="417"/>
      <c r="CGS167" s="417"/>
      <c r="CGT167" s="417"/>
      <c r="CGU167" s="417"/>
      <c r="CGV167" s="417"/>
      <c r="CGW167" s="417"/>
      <c r="CGX167" s="417"/>
      <c r="CGY167" s="417"/>
      <c r="CGZ167" s="417"/>
      <c r="CHA167" s="417"/>
      <c r="CHB167" s="417"/>
      <c r="CHC167" s="417"/>
      <c r="CHD167" s="417"/>
      <c r="CHE167" s="417"/>
      <c r="CHF167" s="417"/>
      <c r="CHG167" s="417"/>
      <c r="CHH167" s="417"/>
      <c r="CHI167" s="417"/>
      <c r="CHJ167" s="417"/>
      <c r="CHK167" s="417"/>
      <c r="CHL167" s="417"/>
      <c r="CHM167" s="417"/>
      <c r="CHN167" s="417"/>
      <c r="CHO167" s="417"/>
      <c r="CHP167" s="417"/>
      <c r="CHQ167" s="417"/>
      <c r="CHR167" s="417"/>
      <c r="CHS167" s="417"/>
      <c r="CHT167" s="417"/>
      <c r="CHU167" s="417"/>
      <c r="CHV167" s="417"/>
      <c r="CHW167" s="417"/>
      <c r="CHX167" s="417"/>
      <c r="CHY167" s="417"/>
      <c r="CHZ167" s="417"/>
      <c r="CIA167" s="417"/>
      <c r="CIB167" s="417"/>
      <c r="CIC167" s="417"/>
      <c r="CID167" s="417"/>
      <c r="CIE167" s="417"/>
      <c r="CIF167" s="417"/>
      <c r="CIG167" s="417"/>
      <c r="CIH167" s="417"/>
      <c r="CII167" s="417"/>
      <c r="CIJ167" s="417"/>
      <c r="CIK167" s="417"/>
      <c r="CIL167" s="417"/>
      <c r="CIM167" s="417"/>
      <c r="CIN167" s="417"/>
      <c r="CIO167" s="417"/>
      <c r="CIP167" s="417"/>
      <c r="CIQ167" s="417"/>
      <c r="CIR167" s="417"/>
      <c r="CIS167" s="417"/>
      <c r="CIT167" s="417"/>
      <c r="CIU167" s="417"/>
      <c r="CIV167" s="417"/>
      <c r="CIW167" s="417"/>
      <c r="CIX167" s="417"/>
      <c r="CIY167" s="417"/>
      <c r="CIZ167" s="417"/>
      <c r="CJA167" s="417"/>
      <c r="CJB167" s="417"/>
      <c r="CJC167" s="417"/>
      <c r="CJD167" s="417"/>
      <c r="CJE167" s="417"/>
      <c r="CJF167" s="417"/>
      <c r="CJG167" s="417"/>
      <c r="CJH167" s="417"/>
      <c r="CJI167" s="417"/>
      <c r="CJJ167" s="417"/>
      <c r="CJK167" s="417"/>
      <c r="CJL167" s="417"/>
      <c r="CJM167" s="417"/>
      <c r="CJN167" s="417"/>
      <c r="CJO167" s="417"/>
      <c r="CJP167" s="417"/>
      <c r="CJQ167" s="417"/>
      <c r="CJR167" s="417"/>
      <c r="CJS167" s="417"/>
      <c r="CJT167" s="417"/>
      <c r="CJU167" s="417"/>
      <c r="CJV167" s="417"/>
      <c r="CJW167" s="417"/>
      <c r="CJX167" s="417"/>
      <c r="CJY167" s="417"/>
      <c r="CJZ167" s="417"/>
      <c r="CKA167" s="417"/>
      <c r="CKB167" s="417"/>
      <c r="CKC167" s="417"/>
      <c r="CKD167" s="417"/>
      <c r="CKE167" s="417"/>
      <c r="CKF167" s="417"/>
      <c r="CKG167" s="417"/>
      <c r="CKH167" s="417"/>
      <c r="CKI167" s="417"/>
      <c r="CKJ167" s="417"/>
      <c r="CKK167" s="417"/>
      <c r="CKL167" s="417"/>
      <c r="CKM167" s="417"/>
      <c r="CKN167" s="417"/>
      <c r="CKO167" s="417"/>
      <c r="CKP167" s="417"/>
      <c r="CKQ167" s="417"/>
      <c r="CKR167" s="417"/>
      <c r="CKS167" s="417"/>
      <c r="CKT167" s="417"/>
      <c r="CKU167" s="417"/>
      <c r="CKV167" s="417"/>
      <c r="CKW167" s="417"/>
      <c r="CKX167" s="417"/>
      <c r="CKY167" s="417"/>
      <c r="CKZ167" s="417"/>
      <c r="CLA167" s="417"/>
      <c r="CLB167" s="417"/>
      <c r="CLC167" s="417"/>
      <c r="CLD167" s="417"/>
      <c r="CLE167" s="417"/>
      <c r="CLF167" s="417"/>
      <c r="CLG167" s="417"/>
      <c r="CLH167" s="417"/>
      <c r="CLI167" s="417"/>
      <c r="CLJ167" s="417"/>
      <c r="CLK167" s="417"/>
      <c r="CLL167" s="417"/>
      <c r="CLM167" s="417"/>
      <c r="CLN167" s="417"/>
      <c r="CLO167" s="417"/>
      <c r="CLP167" s="417"/>
      <c r="CLQ167" s="417"/>
      <c r="CLR167" s="417"/>
      <c r="CLS167" s="417"/>
      <c r="CLT167" s="417"/>
      <c r="CLU167" s="417"/>
      <c r="CLV167" s="417"/>
      <c r="CLW167" s="417"/>
      <c r="CLX167" s="417"/>
      <c r="CLY167" s="417"/>
      <c r="CLZ167" s="417"/>
      <c r="CMA167" s="417"/>
      <c r="CMB167" s="417"/>
      <c r="CMC167" s="417"/>
      <c r="CMD167" s="417"/>
      <c r="CME167" s="417"/>
      <c r="CMF167" s="417"/>
      <c r="CMG167" s="417"/>
      <c r="CMH167" s="417"/>
      <c r="CMI167" s="417"/>
      <c r="CMJ167" s="417"/>
      <c r="CMK167" s="417"/>
      <c r="CML167" s="417"/>
      <c r="CMM167" s="417"/>
      <c r="CMN167" s="417"/>
      <c r="CMO167" s="417"/>
      <c r="CMP167" s="417"/>
      <c r="CMQ167" s="417"/>
      <c r="CMR167" s="417"/>
      <c r="CMS167" s="417"/>
      <c r="CMT167" s="417"/>
      <c r="CMU167" s="417"/>
      <c r="CMV167" s="417"/>
      <c r="CMW167" s="417"/>
      <c r="CMX167" s="417"/>
      <c r="CMY167" s="417"/>
      <c r="CMZ167" s="417"/>
      <c r="CNA167" s="417"/>
      <c r="CNB167" s="417"/>
      <c r="CNC167" s="417"/>
      <c r="CND167" s="417"/>
      <c r="CNE167" s="417"/>
      <c r="CNF167" s="417"/>
      <c r="CNG167" s="417"/>
      <c r="CNH167" s="417"/>
      <c r="CNI167" s="417"/>
      <c r="CNJ167" s="417"/>
      <c r="CNK167" s="417"/>
      <c r="CNL167" s="417"/>
      <c r="CNM167" s="417"/>
      <c r="CNN167" s="417"/>
      <c r="CNO167" s="417"/>
      <c r="CNP167" s="417"/>
      <c r="CNQ167" s="417"/>
      <c r="CNR167" s="417"/>
      <c r="CNS167" s="417"/>
      <c r="CNT167" s="417"/>
      <c r="CNU167" s="417"/>
      <c r="CNV167" s="417"/>
      <c r="CNW167" s="417"/>
      <c r="CNX167" s="417"/>
      <c r="CNY167" s="417"/>
      <c r="CNZ167" s="417"/>
      <c r="COA167" s="417"/>
      <c r="COB167" s="417"/>
      <c r="COC167" s="417"/>
      <c r="COD167" s="417"/>
      <c r="COE167" s="417"/>
      <c r="COF167" s="417"/>
      <c r="COG167" s="417"/>
      <c r="COH167" s="417"/>
      <c r="COI167" s="417"/>
      <c r="COJ167" s="417"/>
      <c r="COK167" s="417"/>
      <c r="COL167" s="417"/>
      <c r="COM167" s="417"/>
      <c r="CON167" s="417"/>
      <c r="COO167" s="417"/>
      <c r="COP167" s="417"/>
      <c r="COQ167" s="417"/>
      <c r="COR167" s="417"/>
      <c r="COS167" s="417"/>
      <c r="COT167" s="417"/>
      <c r="COU167" s="417"/>
      <c r="COV167" s="417"/>
      <c r="COW167" s="417"/>
      <c r="COX167" s="417"/>
      <c r="COY167" s="417"/>
    </row>
    <row r="168" spans="1:2443" s="378" customFormat="1" x14ac:dyDescent="0.35">
      <c r="A168" s="307" t="s">
        <v>585</v>
      </c>
      <c r="B168" s="307" t="s">
        <v>102</v>
      </c>
      <c r="C168" s="307">
        <v>2007</v>
      </c>
      <c r="D168" s="306" t="s">
        <v>593</v>
      </c>
      <c r="E168" s="307">
        <v>324</v>
      </c>
      <c r="F168" s="331" t="s">
        <v>348</v>
      </c>
      <c r="G168" s="469">
        <f t="shared" si="5"/>
        <v>324</v>
      </c>
      <c r="H168" s="331" t="s">
        <v>352</v>
      </c>
      <c r="I168" s="416"/>
      <c r="J168" s="416"/>
      <c r="K168" s="416"/>
      <c r="L168" s="416"/>
      <c r="M168" s="416"/>
      <c r="N168" s="416"/>
      <c r="O168" s="416"/>
      <c r="P168" s="416"/>
      <c r="Q168" s="416"/>
      <c r="R168" s="363"/>
      <c r="S168" s="416"/>
      <c r="T168" s="416"/>
      <c r="U168" s="416"/>
      <c r="V168" s="416"/>
      <c r="W168" s="416"/>
      <c r="X168" s="416"/>
      <c r="Y168" s="416"/>
      <c r="Z168" s="416"/>
      <c r="AA168" s="416"/>
      <c r="AB168" s="416"/>
      <c r="AC168" s="416"/>
      <c r="AD168" s="416"/>
      <c r="AE168" s="416"/>
      <c r="AF168" s="416"/>
      <c r="AG168" s="416"/>
      <c r="AH168" s="416"/>
      <c r="AI168" s="416"/>
      <c r="AJ168" s="416"/>
      <c r="AK168" s="416"/>
      <c r="AL168" s="416"/>
      <c r="AM168" s="416"/>
      <c r="AN168" s="416"/>
      <c r="AO168" s="416"/>
      <c r="AP168" s="416"/>
      <c r="AQ168" s="416"/>
      <c r="AR168" s="416"/>
      <c r="AS168" s="416"/>
      <c r="AT168" s="416"/>
      <c r="AU168" s="416"/>
      <c r="AV168" s="416"/>
      <c r="AW168" s="416"/>
      <c r="AX168" s="416"/>
      <c r="AY168" s="416"/>
      <c r="AZ168" s="416"/>
      <c r="BA168" s="416"/>
      <c r="BB168" s="416"/>
      <c r="BC168" s="416"/>
      <c r="BD168" s="416"/>
      <c r="BE168" s="416"/>
      <c r="BF168" s="416"/>
      <c r="BG168" s="416"/>
      <c r="BH168" s="416"/>
      <c r="BI168" s="416"/>
      <c r="BJ168" s="416"/>
      <c r="BK168" s="416"/>
      <c r="BL168" s="416"/>
      <c r="BM168" s="416"/>
      <c r="BN168" s="416"/>
      <c r="BO168" s="416"/>
      <c r="BP168" s="416"/>
      <c r="BQ168" s="416"/>
      <c r="BR168" s="416"/>
      <c r="BS168" s="416"/>
      <c r="BT168" s="416"/>
      <c r="BU168" s="416"/>
      <c r="BV168" s="416"/>
      <c r="BW168" s="416"/>
      <c r="BX168" s="416"/>
      <c r="BY168" s="416"/>
      <c r="BZ168" s="416"/>
      <c r="CA168" s="416"/>
      <c r="CB168" s="416"/>
      <c r="CC168" s="416"/>
      <c r="CD168" s="416"/>
      <c r="CE168" s="416"/>
      <c r="CF168" s="416"/>
      <c r="CG168" s="416"/>
      <c r="CH168" s="416"/>
      <c r="CI168" s="416"/>
      <c r="CJ168" s="416"/>
      <c r="CK168" s="416"/>
      <c r="CL168" s="416"/>
      <c r="CM168" s="416"/>
      <c r="CN168" s="416"/>
      <c r="CO168" s="416"/>
      <c r="CP168" s="416"/>
      <c r="CQ168" s="416"/>
      <c r="CR168" s="416"/>
      <c r="CS168" s="416"/>
      <c r="CT168" s="416"/>
      <c r="CU168" s="416"/>
      <c r="CV168" s="416"/>
      <c r="CW168" s="416"/>
      <c r="CX168" s="416"/>
      <c r="CY168" s="416"/>
      <c r="CZ168" s="416"/>
      <c r="DA168" s="416"/>
      <c r="DB168" s="416"/>
      <c r="DC168" s="416"/>
      <c r="DD168" s="416"/>
      <c r="DE168" s="416"/>
      <c r="DF168" s="416"/>
      <c r="DG168" s="416"/>
      <c r="DH168" s="416"/>
      <c r="DI168" s="416"/>
      <c r="DJ168" s="416"/>
      <c r="DK168" s="416"/>
      <c r="DL168" s="416"/>
      <c r="DM168" s="416"/>
      <c r="DN168" s="416"/>
      <c r="DO168" s="416"/>
      <c r="DP168" s="416"/>
      <c r="DQ168" s="416"/>
      <c r="DR168" s="416"/>
      <c r="DS168" s="416"/>
      <c r="DT168" s="416"/>
      <c r="DU168" s="416"/>
      <c r="DV168" s="416"/>
      <c r="DW168" s="416"/>
      <c r="DX168" s="416"/>
      <c r="DY168" s="416"/>
      <c r="DZ168" s="416"/>
      <c r="EA168" s="416"/>
      <c r="EB168" s="416"/>
      <c r="EC168" s="416"/>
      <c r="ED168" s="416"/>
      <c r="EE168" s="416"/>
      <c r="EF168" s="416"/>
      <c r="EG168" s="416"/>
      <c r="EH168" s="416"/>
      <c r="EI168" s="416"/>
      <c r="EJ168" s="416"/>
      <c r="EK168" s="416"/>
      <c r="EL168" s="416"/>
      <c r="EM168" s="416"/>
      <c r="EN168" s="416"/>
      <c r="EO168" s="416"/>
      <c r="EP168" s="416"/>
      <c r="EQ168" s="416"/>
      <c r="ER168" s="416"/>
      <c r="ES168" s="416"/>
      <c r="ET168" s="416"/>
      <c r="EU168" s="416"/>
      <c r="EV168" s="416"/>
      <c r="EW168" s="416"/>
      <c r="EX168" s="416"/>
      <c r="EY168" s="416"/>
      <c r="EZ168" s="416"/>
      <c r="FA168" s="416"/>
      <c r="FB168" s="416"/>
      <c r="FC168" s="416"/>
      <c r="FD168" s="416"/>
      <c r="FE168" s="416"/>
      <c r="FF168" s="416"/>
      <c r="FG168" s="416"/>
      <c r="FH168" s="416"/>
      <c r="FI168" s="416"/>
      <c r="FJ168" s="416"/>
      <c r="FK168" s="416"/>
      <c r="FL168" s="416"/>
      <c r="FM168" s="416"/>
      <c r="FN168" s="416"/>
      <c r="FO168" s="416"/>
      <c r="FP168" s="416"/>
      <c r="FQ168" s="416"/>
      <c r="FR168" s="416"/>
      <c r="FS168" s="416"/>
      <c r="FT168" s="416"/>
      <c r="FU168" s="416"/>
      <c r="FV168" s="416"/>
      <c r="FW168" s="416"/>
      <c r="FX168" s="416"/>
      <c r="FY168" s="416"/>
      <c r="FZ168" s="416"/>
      <c r="GA168" s="416"/>
      <c r="GB168" s="416"/>
      <c r="GC168" s="416"/>
      <c r="GD168" s="416"/>
      <c r="GE168" s="416"/>
      <c r="GF168" s="416"/>
      <c r="GG168" s="416"/>
      <c r="GH168" s="416"/>
      <c r="GI168" s="416"/>
      <c r="GJ168" s="416"/>
      <c r="GK168" s="416"/>
      <c r="GL168" s="416"/>
      <c r="GM168" s="416"/>
      <c r="GN168" s="416"/>
      <c r="GO168" s="416"/>
      <c r="GP168" s="416"/>
      <c r="GQ168" s="416"/>
      <c r="GR168" s="416"/>
      <c r="GS168" s="416"/>
      <c r="GT168" s="416"/>
      <c r="GU168" s="416"/>
      <c r="GV168" s="416"/>
      <c r="GW168" s="416"/>
      <c r="GX168" s="416"/>
      <c r="GY168" s="416"/>
      <c r="GZ168" s="416"/>
      <c r="HA168" s="416"/>
      <c r="HB168" s="416"/>
      <c r="HC168" s="416"/>
      <c r="HD168" s="416"/>
      <c r="HE168" s="416"/>
      <c r="HF168" s="416"/>
      <c r="HG168" s="416"/>
      <c r="HH168" s="416"/>
      <c r="HI168" s="416"/>
      <c r="HJ168" s="416"/>
      <c r="HK168" s="416"/>
      <c r="HL168" s="416"/>
      <c r="HM168" s="416"/>
      <c r="HN168" s="416"/>
      <c r="HO168" s="416"/>
      <c r="HP168" s="416"/>
      <c r="HQ168" s="416"/>
      <c r="HR168" s="416"/>
      <c r="HS168" s="416"/>
      <c r="HT168" s="416"/>
      <c r="HU168" s="416"/>
      <c r="HV168" s="416"/>
      <c r="HW168" s="416"/>
      <c r="HX168" s="416"/>
      <c r="HY168" s="416"/>
      <c r="HZ168" s="416"/>
      <c r="IA168" s="416"/>
      <c r="IB168" s="416"/>
      <c r="IC168" s="416"/>
      <c r="ID168" s="416"/>
      <c r="IE168" s="416"/>
      <c r="IF168" s="416"/>
      <c r="IG168" s="416"/>
      <c r="IH168" s="416"/>
      <c r="II168" s="416"/>
      <c r="IJ168" s="416"/>
      <c r="IK168" s="416"/>
      <c r="IL168" s="416"/>
      <c r="IM168" s="416"/>
      <c r="IN168" s="416"/>
      <c r="IO168" s="416"/>
      <c r="IP168" s="416"/>
      <c r="IQ168" s="416"/>
      <c r="IR168" s="416"/>
      <c r="IS168" s="416"/>
      <c r="IT168" s="416"/>
      <c r="IU168" s="416"/>
      <c r="IV168" s="416"/>
      <c r="IW168" s="416"/>
      <c r="IX168" s="416"/>
      <c r="IY168" s="416"/>
      <c r="IZ168" s="416"/>
      <c r="JA168" s="416"/>
      <c r="JB168" s="416"/>
      <c r="JC168" s="416"/>
      <c r="JD168" s="416"/>
      <c r="JE168" s="416"/>
      <c r="JF168" s="416"/>
      <c r="JG168" s="416"/>
      <c r="JH168" s="416"/>
      <c r="JI168" s="416"/>
      <c r="JJ168" s="416"/>
      <c r="JK168" s="416"/>
      <c r="JL168" s="416"/>
      <c r="JM168" s="416"/>
      <c r="JN168" s="416"/>
      <c r="JO168" s="416"/>
      <c r="JP168" s="416"/>
      <c r="JQ168" s="416"/>
      <c r="JR168" s="416"/>
      <c r="JS168" s="416"/>
      <c r="JT168" s="416"/>
      <c r="JU168" s="416"/>
      <c r="JV168" s="416"/>
      <c r="JW168" s="416"/>
      <c r="JX168" s="416"/>
      <c r="JY168" s="416"/>
      <c r="JZ168" s="416"/>
      <c r="KA168" s="416"/>
      <c r="KB168" s="416"/>
      <c r="KC168" s="416"/>
      <c r="KD168" s="416"/>
      <c r="KE168" s="416"/>
      <c r="KF168" s="416"/>
      <c r="KG168" s="416"/>
      <c r="KH168" s="416"/>
      <c r="KI168" s="416"/>
      <c r="KJ168" s="416"/>
      <c r="KK168" s="416"/>
      <c r="KL168" s="416"/>
      <c r="KM168" s="416"/>
      <c r="KN168" s="416"/>
      <c r="KO168" s="416"/>
      <c r="KP168" s="416"/>
      <c r="KQ168" s="416"/>
      <c r="KR168" s="416"/>
      <c r="KS168" s="416"/>
      <c r="KT168" s="416"/>
      <c r="KU168" s="416"/>
      <c r="KV168" s="416"/>
      <c r="KW168" s="416"/>
      <c r="KX168" s="416"/>
      <c r="KY168" s="416"/>
      <c r="KZ168" s="416"/>
      <c r="LA168" s="416"/>
      <c r="LB168" s="416"/>
      <c r="LC168" s="416"/>
      <c r="LD168" s="416"/>
      <c r="LE168" s="416"/>
      <c r="LF168" s="416"/>
      <c r="LG168" s="416"/>
      <c r="LH168" s="416"/>
      <c r="LI168" s="416"/>
      <c r="LJ168" s="416"/>
      <c r="LK168" s="416"/>
      <c r="LL168" s="416"/>
      <c r="LM168" s="416"/>
      <c r="LN168" s="416"/>
      <c r="LO168" s="416"/>
      <c r="LP168" s="416"/>
      <c r="LQ168" s="416"/>
      <c r="LR168" s="416"/>
      <c r="LS168" s="416"/>
      <c r="LT168" s="416"/>
      <c r="LU168" s="416"/>
      <c r="LV168" s="416"/>
      <c r="LW168" s="416"/>
      <c r="LX168" s="416"/>
      <c r="LY168" s="416"/>
      <c r="LZ168" s="416"/>
      <c r="MA168" s="416"/>
      <c r="MB168" s="416"/>
      <c r="MC168" s="416"/>
      <c r="MD168" s="416"/>
      <c r="ME168" s="416"/>
      <c r="MF168" s="416"/>
      <c r="MG168" s="416"/>
      <c r="MH168" s="416"/>
      <c r="MI168" s="416"/>
      <c r="MJ168" s="416"/>
      <c r="MK168" s="416"/>
      <c r="ML168" s="416"/>
      <c r="MM168" s="416"/>
      <c r="MN168" s="416"/>
      <c r="MO168" s="416"/>
      <c r="MP168" s="416"/>
      <c r="MQ168" s="416"/>
      <c r="MR168" s="416"/>
      <c r="MS168" s="416"/>
      <c r="MT168" s="416"/>
      <c r="MU168" s="416"/>
      <c r="MV168" s="416"/>
      <c r="MW168" s="416"/>
      <c r="MX168" s="416"/>
      <c r="MY168" s="416"/>
      <c r="MZ168" s="416"/>
      <c r="NA168" s="416"/>
      <c r="NB168" s="416"/>
      <c r="NC168" s="416"/>
      <c r="ND168" s="416"/>
      <c r="NE168" s="416"/>
      <c r="NF168" s="416"/>
      <c r="NG168" s="416"/>
      <c r="NH168" s="416"/>
      <c r="NI168" s="416"/>
      <c r="NJ168" s="416"/>
      <c r="NK168" s="416"/>
      <c r="NL168" s="416"/>
      <c r="NM168" s="416"/>
      <c r="NN168" s="416"/>
      <c r="NO168" s="416"/>
      <c r="NP168" s="416"/>
      <c r="NQ168" s="416"/>
      <c r="NR168" s="416"/>
      <c r="NS168" s="416"/>
      <c r="NT168" s="416"/>
      <c r="NU168" s="416"/>
      <c r="NV168" s="416"/>
      <c r="NW168" s="416"/>
      <c r="NX168" s="416"/>
      <c r="NY168" s="416"/>
      <c r="NZ168" s="416"/>
      <c r="OA168" s="416"/>
      <c r="OB168" s="416"/>
      <c r="OC168" s="416"/>
      <c r="OD168" s="416"/>
      <c r="OE168" s="416"/>
      <c r="OF168" s="416"/>
      <c r="OG168" s="416"/>
      <c r="OH168" s="416"/>
      <c r="OI168" s="416"/>
      <c r="OJ168" s="416"/>
      <c r="OK168" s="416"/>
      <c r="OL168" s="416"/>
      <c r="OM168" s="416"/>
      <c r="ON168" s="416"/>
      <c r="OO168" s="416"/>
      <c r="OP168" s="416"/>
      <c r="OQ168" s="416"/>
      <c r="OR168" s="416"/>
      <c r="OS168" s="416"/>
      <c r="OT168" s="416"/>
      <c r="OU168" s="416"/>
      <c r="OV168" s="416"/>
      <c r="OW168" s="416"/>
      <c r="OX168" s="416"/>
      <c r="OY168" s="416"/>
      <c r="OZ168" s="416"/>
      <c r="PA168" s="416"/>
      <c r="PB168" s="416"/>
      <c r="PC168" s="416"/>
      <c r="PD168" s="416"/>
      <c r="PE168" s="416"/>
      <c r="PF168" s="416"/>
      <c r="PG168" s="416"/>
      <c r="PH168" s="416"/>
      <c r="PI168" s="416"/>
      <c r="PJ168" s="416"/>
      <c r="PK168" s="416"/>
      <c r="PL168" s="416"/>
      <c r="PM168" s="416"/>
      <c r="PN168" s="416"/>
      <c r="PO168" s="416"/>
      <c r="PP168" s="416"/>
      <c r="PQ168" s="416"/>
      <c r="PR168" s="416"/>
      <c r="PS168" s="416"/>
      <c r="PT168" s="416"/>
      <c r="PU168" s="416"/>
      <c r="PV168" s="416"/>
      <c r="PW168" s="416"/>
      <c r="PX168" s="416"/>
      <c r="PY168" s="416"/>
      <c r="PZ168" s="416"/>
      <c r="QA168" s="416"/>
      <c r="QB168" s="416"/>
      <c r="QC168" s="416"/>
      <c r="QD168" s="416"/>
      <c r="QE168" s="416"/>
      <c r="QF168" s="416"/>
      <c r="QG168" s="416"/>
      <c r="QH168" s="416"/>
      <c r="QI168" s="416"/>
      <c r="QJ168" s="416"/>
      <c r="QK168" s="416"/>
      <c r="QL168" s="416"/>
      <c r="QM168" s="416"/>
      <c r="QN168" s="416"/>
      <c r="QO168" s="416"/>
      <c r="QP168" s="416"/>
      <c r="QQ168" s="416"/>
      <c r="QR168" s="416"/>
      <c r="QS168" s="416"/>
      <c r="QT168" s="416"/>
      <c r="QU168" s="416"/>
      <c r="QV168" s="416"/>
      <c r="QW168" s="416"/>
      <c r="QX168" s="416"/>
      <c r="QY168" s="416"/>
      <c r="QZ168" s="416"/>
      <c r="RA168" s="416"/>
      <c r="RB168" s="416"/>
      <c r="RC168" s="416"/>
      <c r="RD168" s="416"/>
      <c r="RE168" s="416"/>
      <c r="RF168" s="416"/>
      <c r="RG168" s="416"/>
      <c r="RH168" s="416"/>
      <c r="RI168" s="416"/>
      <c r="RJ168" s="416"/>
      <c r="RK168" s="416"/>
      <c r="RL168" s="416"/>
      <c r="RM168" s="416"/>
      <c r="RN168" s="416"/>
      <c r="RO168" s="416"/>
      <c r="RP168" s="416"/>
      <c r="RQ168" s="416"/>
      <c r="RR168" s="416"/>
      <c r="RS168" s="416"/>
      <c r="RT168" s="416"/>
      <c r="RU168" s="416"/>
      <c r="RV168" s="416"/>
      <c r="RW168" s="416"/>
      <c r="RX168" s="416"/>
      <c r="RY168" s="416"/>
      <c r="RZ168" s="416"/>
      <c r="SA168" s="416"/>
      <c r="SB168" s="416"/>
      <c r="SC168" s="416"/>
      <c r="SD168" s="416"/>
      <c r="SE168" s="416"/>
      <c r="SF168" s="416"/>
      <c r="SG168" s="416"/>
      <c r="SH168" s="416"/>
      <c r="SI168" s="416"/>
      <c r="SJ168" s="416"/>
      <c r="SK168" s="416"/>
      <c r="SL168" s="416"/>
      <c r="SM168" s="416"/>
      <c r="SN168" s="416"/>
      <c r="SO168" s="416"/>
      <c r="SP168" s="416"/>
      <c r="SQ168" s="416"/>
      <c r="SR168" s="416"/>
      <c r="SS168" s="416"/>
      <c r="ST168" s="416"/>
      <c r="SU168" s="416"/>
      <c r="SV168" s="416"/>
      <c r="SW168" s="416"/>
      <c r="SX168" s="416"/>
      <c r="SY168" s="416"/>
      <c r="SZ168" s="416"/>
      <c r="TA168" s="416"/>
      <c r="TB168" s="416"/>
      <c r="TC168" s="416"/>
      <c r="TD168" s="416"/>
      <c r="TE168" s="416"/>
      <c r="TF168" s="416"/>
      <c r="TG168" s="416"/>
      <c r="TH168" s="416"/>
      <c r="TI168" s="416"/>
      <c r="TJ168" s="416"/>
      <c r="TK168" s="416"/>
      <c r="TL168" s="416"/>
      <c r="TM168" s="416"/>
      <c r="TN168" s="416"/>
      <c r="TO168" s="416"/>
      <c r="TP168" s="416"/>
      <c r="TQ168" s="416"/>
      <c r="TR168" s="416"/>
      <c r="TS168" s="416"/>
      <c r="TT168" s="416"/>
      <c r="TU168" s="416"/>
      <c r="TV168" s="416"/>
      <c r="TW168" s="416"/>
      <c r="TX168" s="416"/>
      <c r="TY168" s="416"/>
      <c r="TZ168" s="416"/>
      <c r="UA168" s="416"/>
      <c r="UB168" s="416"/>
      <c r="UC168" s="416"/>
      <c r="UD168" s="416"/>
      <c r="UE168" s="416"/>
      <c r="UF168" s="416"/>
      <c r="UG168" s="416"/>
      <c r="UH168" s="416"/>
      <c r="UI168" s="416"/>
      <c r="UJ168" s="416"/>
      <c r="UK168" s="416"/>
      <c r="UL168" s="416"/>
      <c r="UM168" s="416"/>
      <c r="UN168" s="416"/>
      <c r="UO168" s="416"/>
      <c r="UP168" s="416"/>
      <c r="UQ168" s="416"/>
      <c r="UR168" s="416"/>
      <c r="US168" s="416"/>
      <c r="UT168" s="416"/>
      <c r="UU168" s="416"/>
      <c r="UV168" s="416"/>
      <c r="UW168" s="416"/>
      <c r="UX168" s="416"/>
      <c r="UY168" s="416"/>
      <c r="UZ168" s="416"/>
      <c r="VA168" s="416"/>
      <c r="VB168" s="416"/>
      <c r="VC168" s="416"/>
      <c r="VD168" s="416"/>
      <c r="VE168" s="416"/>
      <c r="VF168" s="416"/>
      <c r="VG168" s="416"/>
      <c r="VH168" s="416"/>
      <c r="VI168" s="416"/>
      <c r="VJ168" s="416"/>
      <c r="VK168" s="416"/>
      <c r="VL168" s="416"/>
      <c r="VM168" s="416"/>
      <c r="VN168" s="416"/>
      <c r="VO168" s="416"/>
      <c r="VP168" s="416"/>
      <c r="VQ168" s="416"/>
      <c r="VR168" s="416"/>
      <c r="VS168" s="416"/>
      <c r="VT168" s="416"/>
      <c r="VU168" s="416"/>
      <c r="VV168" s="416"/>
      <c r="VW168" s="416"/>
      <c r="VX168" s="416"/>
      <c r="VY168" s="416"/>
      <c r="VZ168" s="416"/>
      <c r="WA168" s="416"/>
      <c r="WB168" s="416"/>
      <c r="WC168" s="416"/>
      <c r="WD168" s="416"/>
      <c r="WE168" s="416"/>
      <c r="WF168" s="416"/>
      <c r="WG168" s="416"/>
      <c r="WH168" s="416"/>
      <c r="WI168" s="416"/>
      <c r="WJ168" s="416"/>
      <c r="WK168" s="416"/>
      <c r="WL168" s="416"/>
      <c r="WM168" s="416"/>
      <c r="WN168" s="416"/>
      <c r="WO168" s="416"/>
      <c r="WP168" s="416"/>
      <c r="WQ168" s="416"/>
      <c r="WR168" s="416"/>
      <c r="WS168" s="416"/>
      <c r="WT168" s="416"/>
      <c r="WU168" s="416"/>
      <c r="WV168" s="416"/>
      <c r="WW168" s="416"/>
      <c r="WX168" s="416"/>
      <c r="WY168" s="416"/>
      <c r="WZ168" s="416"/>
      <c r="XA168" s="416"/>
      <c r="XB168" s="416"/>
      <c r="XC168" s="416"/>
      <c r="XD168" s="416"/>
      <c r="XE168" s="416"/>
      <c r="XF168" s="416"/>
      <c r="XG168" s="416"/>
      <c r="XH168" s="416"/>
      <c r="XI168" s="416"/>
      <c r="XJ168" s="416"/>
      <c r="XK168" s="416"/>
      <c r="XL168" s="416"/>
      <c r="XM168" s="416"/>
      <c r="XN168" s="416"/>
      <c r="XO168" s="416"/>
      <c r="XP168" s="416"/>
      <c r="XQ168" s="416"/>
      <c r="XR168" s="417"/>
      <c r="XS168" s="417"/>
      <c r="XT168" s="417"/>
      <c r="XU168" s="417"/>
      <c r="XV168" s="417"/>
      <c r="XW168" s="417"/>
      <c r="XX168" s="417"/>
      <c r="XY168" s="417"/>
      <c r="XZ168" s="417"/>
      <c r="YA168" s="417"/>
      <c r="YB168" s="417"/>
      <c r="YC168" s="417"/>
      <c r="YD168" s="417"/>
      <c r="YE168" s="417"/>
      <c r="YF168" s="417"/>
      <c r="YG168" s="417"/>
      <c r="YH168" s="417"/>
      <c r="YI168" s="417"/>
      <c r="YJ168" s="417"/>
      <c r="YK168" s="417"/>
      <c r="YL168" s="417"/>
      <c r="YM168" s="417"/>
      <c r="YN168" s="417"/>
      <c r="YO168" s="417"/>
      <c r="YP168" s="417"/>
      <c r="YQ168" s="417"/>
      <c r="YR168" s="417"/>
      <c r="YS168" s="417"/>
      <c r="YT168" s="417"/>
      <c r="YU168" s="417"/>
      <c r="YV168" s="417"/>
      <c r="YW168" s="417"/>
      <c r="YX168" s="417"/>
      <c r="YY168" s="417"/>
      <c r="YZ168" s="417"/>
      <c r="ZA168" s="417"/>
      <c r="ZB168" s="417"/>
      <c r="ZC168" s="417"/>
      <c r="ZD168" s="417"/>
      <c r="ZE168" s="417"/>
      <c r="ZF168" s="417"/>
      <c r="ZG168" s="417"/>
      <c r="ZH168" s="417"/>
      <c r="ZI168" s="417"/>
      <c r="ZJ168" s="417"/>
      <c r="ZK168" s="417"/>
      <c r="ZL168" s="417"/>
      <c r="ZM168" s="417"/>
      <c r="ZN168" s="417"/>
      <c r="ZO168" s="417"/>
      <c r="ZP168" s="417"/>
      <c r="ZQ168" s="417"/>
      <c r="ZR168" s="417"/>
      <c r="ZS168" s="417"/>
      <c r="ZT168" s="417"/>
      <c r="ZU168" s="417"/>
      <c r="ZV168" s="417"/>
      <c r="ZW168" s="417"/>
      <c r="ZX168" s="417"/>
      <c r="ZY168" s="417"/>
      <c r="ZZ168" s="417"/>
      <c r="AAA168" s="417"/>
      <c r="AAB168" s="417"/>
      <c r="AAC168" s="417"/>
      <c r="AAD168" s="417"/>
      <c r="AAE168" s="417"/>
      <c r="AAF168" s="417"/>
      <c r="AAG168" s="417"/>
      <c r="AAH168" s="417"/>
      <c r="AAI168" s="417"/>
      <c r="AAJ168" s="417"/>
      <c r="AAK168" s="417"/>
      <c r="AAL168" s="417"/>
      <c r="AAM168" s="417"/>
      <c r="AAN168" s="417"/>
      <c r="AAO168" s="417"/>
      <c r="AAP168" s="417"/>
      <c r="AAQ168" s="417"/>
      <c r="AAR168" s="417"/>
      <c r="AAS168" s="417"/>
      <c r="AAT168" s="417"/>
      <c r="AAU168" s="417"/>
      <c r="AAV168" s="417"/>
      <c r="AAW168" s="417"/>
      <c r="AAX168" s="417"/>
      <c r="AAY168" s="417"/>
      <c r="AAZ168" s="417"/>
      <c r="ABA168" s="417"/>
      <c r="ABB168" s="417"/>
      <c r="ABC168" s="417"/>
      <c r="ABD168" s="417"/>
      <c r="ABE168" s="417"/>
      <c r="ABF168" s="417"/>
      <c r="ABG168" s="417"/>
      <c r="ABH168" s="417"/>
      <c r="ABI168" s="417"/>
      <c r="ABJ168" s="417"/>
      <c r="ABK168" s="417"/>
      <c r="ABL168" s="417"/>
      <c r="ABM168" s="417"/>
      <c r="ABN168" s="417"/>
      <c r="ABO168" s="417"/>
      <c r="ABP168" s="417"/>
      <c r="ABQ168" s="417"/>
      <c r="ABR168" s="417"/>
      <c r="ABS168" s="417"/>
      <c r="ABT168" s="417"/>
      <c r="ABU168" s="417"/>
      <c r="ABV168" s="417"/>
      <c r="ABW168" s="417"/>
      <c r="ABX168" s="417"/>
      <c r="ABY168" s="417"/>
      <c r="ABZ168" s="417"/>
      <c r="ACA168" s="417"/>
      <c r="ACB168" s="417"/>
      <c r="ACC168" s="417"/>
      <c r="ACD168" s="417"/>
      <c r="ACE168" s="417"/>
      <c r="ACF168" s="417"/>
      <c r="ACG168" s="417"/>
      <c r="ACH168" s="417"/>
      <c r="ACI168" s="417"/>
      <c r="ACJ168" s="417"/>
      <c r="ACK168" s="417"/>
      <c r="ACL168" s="417"/>
      <c r="ACM168" s="417"/>
      <c r="ACN168" s="417"/>
      <c r="ACO168" s="417"/>
      <c r="ACP168" s="417"/>
      <c r="ACQ168" s="417"/>
      <c r="ACR168" s="417"/>
      <c r="ACS168" s="417"/>
      <c r="ACT168" s="417"/>
      <c r="ACU168" s="417"/>
      <c r="ACV168" s="417"/>
      <c r="ACW168" s="417"/>
      <c r="ACX168" s="417"/>
      <c r="ACY168" s="417"/>
      <c r="ACZ168" s="417"/>
      <c r="ADA168" s="417"/>
      <c r="ADB168" s="417"/>
      <c r="ADC168" s="417"/>
      <c r="ADD168" s="417"/>
      <c r="ADE168" s="417"/>
      <c r="ADF168" s="417"/>
      <c r="ADG168" s="417"/>
      <c r="ADH168" s="417"/>
      <c r="ADI168" s="417"/>
      <c r="ADJ168" s="417"/>
      <c r="ADK168" s="417"/>
      <c r="ADL168" s="417"/>
      <c r="ADM168" s="417"/>
      <c r="ADN168" s="417"/>
      <c r="ADO168" s="417"/>
      <c r="ADP168" s="417"/>
      <c r="ADQ168" s="417"/>
      <c r="ADR168" s="417"/>
      <c r="ADS168" s="417"/>
      <c r="ADT168" s="417"/>
      <c r="ADU168" s="417"/>
      <c r="ADV168" s="417"/>
      <c r="ADW168" s="417"/>
      <c r="ADX168" s="417"/>
      <c r="ADY168" s="417"/>
      <c r="ADZ168" s="417"/>
      <c r="AEA168" s="417"/>
      <c r="AEB168" s="417"/>
      <c r="AEC168" s="417"/>
      <c r="AED168" s="417"/>
      <c r="AEE168" s="417"/>
      <c r="AEF168" s="417"/>
      <c r="AEG168" s="417"/>
      <c r="AEH168" s="417"/>
      <c r="AEI168" s="417"/>
      <c r="AEJ168" s="417"/>
      <c r="AEK168" s="417"/>
      <c r="AEL168" s="417"/>
      <c r="AEM168" s="417"/>
      <c r="AEN168" s="417"/>
      <c r="AEO168" s="417"/>
      <c r="AEP168" s="417"/>
      <c r="AEQ168" s="417"/>
      <c r="AER168" s="417"/>
      <c r="AES168" s="417"/>
      <c r="AET168" s="417"/>
      <c r="AEU168" s="417"/>
      <c r="AEV168" s="417"/>
      <c r="AEW168" s="417"/>
      <c r="AEX168" s="417"/>
      <c r="AEY168" s="417"/>
      <c r="AEZ168" s="417"/>
      <c r="AFA168" s="417"/>
      <c r="AFB168" s="417"/>
      <c r="AFC168" s="417"/>
      <c r="AFD168" s="417"/>
      <c r="AFE168" s="417"/>
      <c r="AFF168" s="417"/>
      <c r="AFG168" s="417"/>
      <c r="AFH168" s="417"/>
      <c r="AFI168" s="417"/>
      <c r="AFJ168" s="417"/>
      <c r="AFK168" s="417"/>
      <c r="AFL168" s="417"/>
      <c r="AFM168" s="417"/>
      <c r="AFN168" s="417"/>
      <c r="AFO168" s="417"/>
      <c r="AFP168" s="417"/>
      <c r="AFQ168" s="417"/>
      <c r="AFR168" s="417"/>
      <c r="AFS168" s="417"/>
      <c r="AFT168" s="417"/>
      <c r="AFU168" s="417"/>
      <c r="AFV168" s="417"/>
      <c r="AFW168" s="417"/>
      <c r="AFX168" s="417"/>
      <c r="AFY168" s="417"/>
      <c r="AFZ168" s="417"/>
      <c r="AGA168" s="417"/>
      <c r="AGB168" s="417"/>
      <c r="AGC168" s="417"/>
      <c r="AGD168" s="417"/>
      <c r="AGE168" s="417"/>
      <c r="AGF168" s="417"/>
      <c r="AGG168" s="417"/>
      <c r="AGH168" s="417"/>
      <c r="AGI168" s="417"/>
      <c r="AGJ168" s="417"/>
      <c r="AGK168" s="417"/>
      <c r="AGL168" s="417"/>
      <c r="AGM168" s="417"/>
      <c r="AGN168" s="417"/>
      <c r="AGO168" s="417"/>
      <c r="AGP168" s="417"/>
      <c r="AGQ168" s="417"/>
      <c r="AGR168" s="417"/>
      <c r="AGS168" s="417"/>
      <c r="AGT168" s="417"/>
      <c r="AGU168" s="417"/>
      <c r="AGV168" s="417"/>
      <c r="AGW168" s="417"/>
      <c r="AGX168" s="417"/>
      <c r="AGY168" s="417"/>
      <c r="AGZ168" s="417"/>
      <c r="AHA168" s="417"/>
      <c r="AHB168" s="417"/>
      <c r="AHC168" s="417"/>
      <c r="AHD168" s="417"/>
      <c r="AHE168" s="417"/>
      <c r="AHF168" s="417"/>
      <c r="AHG168" s="417"/>
      <c r="AHH168" s="417"/>
      <c r="AHI168" s="417"/>
      <c r="AHJ168" s="417"/>
      <c r="AHK168" s="417"/>
      <c r="AHL168" s="417"/>
      <c r="AHM168" s="417"/>
      <c r="AHN168" s="417"/>
      <c r="AHO168" s="417"/>
      <c r="AHP168" s="417"/>
      <c r="AHQ168" s="417"/>
      <c r="AHR168" s="417"/>
      <c r="AHS168" s="417"/>
      <c r="AHT168" s="417"/>
      <c r="AHU168" s="417"/>
      <c r="AHV168" s="417"/>
      <c r="AHW168" s="417"/>
      <c r="AHX168" s="417"/>
      <c r="AHY168" s="417"/>
      <c r="AHZ168" s="417"/>
      <c r="AIA168" s="417"/>
      <c r="AIB168" s="417"/>
      <c r="AIC168" s="417"/>
      <c r="AID168" s="417"/>
      <c r="AIE168" s="417"/>
      <c r="AIF168" s="417"/>
      <c r="AIG168" s="417"/>
      <c r="AIH168" s="417"/>
      <c r="AII168" s="417"/>
      <c r="AIJ168" s="417"/>
      <c r="AIK168" s="417"/>
      <c r="AIL168" s="417"/>
      <c r="AIM168" s="417"/>
      <c r="AIN168" s="417"/>
      <c r="AIO168" s="417"/>
      <c r="AIP168" s="417"/>
      <c r="AIQ168" s="417"/>
      <c r="AIR168" s="417"/>
      <c r="AIS168" s="417"/>
      <c r="AIT168" s="417"/>
      <c r="AIU168" s="417"/>
      <c r="AIV168" s="417"/>
      <c r="AIW168" s="417"/>
      <c r="AIX168" s="417"/>
      <c r="AIY168" s="417"/>
      <c r="AIZ168" s="417"/>
      <c r="AJA168" s="417"/>
      <c r="AJB168" s="417"/>
      <c r="AJC168" s="417"/>
      <c r="AJD168" s="417"/>
      <c r="AJE168" s="417"/>
      <c r="AJF168" s="417"/>
      <c r="AJG168" s="417"/>
      <c r="AJH168" s="417"/>
      <c r="AJI168" s="417"/>
      <c r="AJJ168" s="417"/>
      <c r="AJK168" s="417"/>
      <c r="AJL168" s="417"/>
      <c r="AJM168" s="417"/>
      <c r="AJN168" s="417"/>
      <c r="AJO168" s="417"/>
      <c r="AJP168" s="417"/>
      <c r="AJQ168" s="417"/>
      <c r="AJR168" s="417"/>
      <c r="AJS168" s="417"/>
      <c r="AJT168" s="417"/>
      <c r="AJU168" s="417"/>
      <c r="AJV168" s="417"/>
      <c r="AJW168" s="417"/>
      <c r="AJX168" s="417"/>
      <c r="AJY168" s="417"/>
      <c r="AJZ168" s="417"/>
      <c r="AKA168" s="417"/>
      <c r="AKB168" s="417"/>
      <c r="AKC168" s="417"/>
      <c r="AKD168" s="417"/>
      <c r="AKE168" s="417"/>
      <c r="AKF168" s="417"/>
      <c r="AKG168" s="417"/>
      <c r="AKH168" s="417"/>
      <c r="AKI168" s="417"/>
      <c r="AKJ168" s="417"/>
      <c r="AKK168" s="417"/>
      <c r="AKL168" s="417"/>
      <c r="AKM168" s="417"/>
      <c r="AKN168" s="417"/>
      <c r="AKO168" s="417"/>
      <c r="AKP168" s="417"/>
      <c r="AKQ168" s="417"/>
      <c r="AKR168" s="417"/>
      <c r="AKS168" s="417"/>
      <c r="AKT168" s="417"/>
      <c r="AKU168" s="417"/>
      <c r="AKV168" s="417"/>
      <c r="AKW168" s="417"/>
      <c r="AKX168" s="417"/>
      <c r="AKY168" s="417"/>
      <c r="AKZ168" s="417"/>
      <c r="ALA168" s="417"/>
      <c r="ALB168" s="417"/>
      <c r="ALC168" s="417"/>
      <c r="ALD168" s="417"/>
      <c r="ALE168" s="417"/>
      <c r="ALF168" s="417"/>
      <c r="ALG168" s="417"/>
      <c r="ALH168" s="417"/>
      <c r="ALI168" s="417"/>
      <c r="ALJ168" s="417"/>
      <c r="ALK168" s="417"/>
      <c r="ALL168" s="417"/>
      <c r="ALM168" s="417"/>
      <c r="ALN168" s="417"/>
      <c r="ALO168" s="417"/>
      <c r="ALP168" s="417"/>
      <c r="ALQ168" s="417"/>
      <c r="ALR168" s="417"/>
      <c r="ALS168" s="417"/>
      <c r="ALT168" s="417"/>
      <c r="ALU168" s="417"/>
      <c r="ALV168" s="417"/>
      <c r="ALW168" s="417"/>
      <c r="ALX168" s="417"/>
      <c r="ALY168" s="417"/>
      <c r="ALZ168" s="417"/>
      <c r="AMA168" s="417"/>
      <c r="AMB168" s="417"/>
      <c r="AMC168" s="417"/>
      <c r="AMD168" s="417"/>
      <c r="AME168" s="417"/>
      <c r="AMF168" s="417"/>
      <c r="AMG168" s="417"/>
      <c r="AMH168" s="417"/>
      <c r="AMI168" s="417"/>
      <c r="AMJ168" s="417"/>
      <c r="AMK168" s="417"/>
      <c r="AML168" s="417"/>
      <c r="AMM168" s="417"/>
      <c r="AMN168" s="417"/>
      <c r="AMO168" s="417"/>
      <c r="AMP168" s="417"/>
      <c r="AMQ168" s="417"/>
      <c r="AMR168" s="417"/>
      <c r="AMS168" s="417"/>
      <c r="AMT168" s="417"/>
      <c r="AMU168" s="417"/>
      <c r="AMV168" s="417"/>
      <c r="AMW168" s="417"/>
      <c r="AMX168" s="417"/>
      <c r="AMY168" s="417"/>
      <c r="AMZ168" s="417"/>
      <c r="ANA168" s="417"/>
      <c r="ANB168" s="417"/>
      <c r="ANC168" s="417"/>
      <c r="AND168" s="417"/>
      <c r="ANE168" s="417"/>
      <c r="ANF168" s="417"/>
      <c r="ANG168" s="417"/>
      <c r="ANH168" s="417"/>
      <c r="ANI168" s="417"/>
      <c r="ANJ168" s="417"/>
      <c r="ANK168" s="417"/>
      <c r="ANL168" s="417"/>
      <c r="ANM168" s="417"/>
      <c r="ANN168" s="417"/>
      <c r="ANO168" s="417"/>
      <c r="ANP168" s="417"/>
      <c r="ANQ168" s="417"/>
      <c r="ANR168" s="417"/>
      <c r="ANS168" s="417"/>
      <c r="ANT168" s="417"/>
      <c r="ANU168" s="417"/>
      <c r="ANV168" s="417"/>
      <c r="ANW168" s="417"/>
      <c r="ANX168" s="417"/>
      <c r="ANY168" s="417"/>
      <c r="ANZ168" s="417"/>
      <c r="AOA168" s="417"/>
      <c r="AOB168" s="417"/>
      <c r="AOC168" s="417"/>
      <c r="AOD168" s="417"/>
      <c r="AOE168" s="417"/>
      <c r="AOF168" s="417"/>
      <c r="AOG168" s="417"/>
      <c r="AOH168" s="417"/>
      <c r="AOI168" s="417"/>
      <c r="AOJ168" s="417"/>
      <c r="AOK168" s="417"/>
      <c r="AOL168" s="417"/>
      <c r="AOM168" s="417"/>
      <c r="AON168" s="417"/>
      <c r="AOO168" s="417"/>
      <c r="AOP168" s="417"/>
      <c r="AOQ168" s="417"/>
      <c r="AOR168" s="417"/>
      <c r="AOS168" s="417"/>
      <c r="AOT168" s="417"/>
      <c r="AOU168" s="417"/>
      <c r="AOV168" s="417"/>
      <c r="AOW168" s="417"/>
      <c r="AOX168" s="417"/>
      <c r="AOY168" s="417"/>
      <c r="AOZ168" s="417"/>
      <c r="APA168" s="417"/>
      <c r="APB168" s="417"/>
      <c r="APC168" s="417"/>
      <c r="APD168" s="417"/>
      <c r="APE168" s="417"/>
      <c r="APF168" s="417"/>
      <c r="APG168" s="417"/>
      <c r="APH168" s="417"/>
      <c r="API168" s="417"/>
      <c r="APJ168" s="417"/>
      <c r="APK168" s="417"/>
      <c r="APL168" s="417"/>
      <c r="APM168" s="417"/>
      <c r="APN168" s="417"/>
      <c r="APO168" s="417"/>
      <c r="APP168" s="417"/>
      <c r="APQ168" s="417"/>
      <c r="APR168" s="417"/>
      <c r="APS168" s="417"/>
      <c r="APT168" s="417"/>
      <c r="APU168" s="417"/>
      <c r="APV168" s="417"/>
      <c r="APW168" s="417"/>
      <c r="APX168" s="417"/>
      <c r="APY168" s="417"/>
      <c r="APZ168" s="417"/>
      <c r="AQA168" s="417"/>
      <c r="AQB168" s="417"/>
      <c r="AQC168" s="417"/>
      <c r="AQD168" s="417"/>
      <c r="AQE168" s="417"/>
      <c r="AQF168" s="417"/>
      <c r="AQG168" s="417"/>
      <c r="AQH168" s="417"/>
      <c r="AQI168" s="417"/>
      <c r="AQJ168" s="417"/>
      <c r="AQK168" s="417"/>
      <c r="AQL168" s="417"/>
      <c r="AQM168" s="417"/>
      <c r="AQN168" s="417"/>
      <c r="AQO168" s="417"/>
      <c r="AQP168" s="417"/>
      <c r="AQQ168" s="417"/>
      <c r="AQR168" s="417"/>
      <c r="AQS168" s="417"/>
      <c r="AQT168" s="417"/>
      <c r="AQU168" s="417"/>
      <c r="AQV168" s="417"/>
      <c r="AQW168" s="417"/>
      <c r="AQX168" s="417"/>
      <c r="AQY168" s="417"/>
      <c r="AQZ168" s="417"/>
      <c r="ARA168" s="417"/>
      <c r="ARB168" s="417"/>
      <c r="ARC168" s="417"/>
      <c r="ARD168" s="417"/>
      <c r="ARE168" s="417"/>
      <c r="ARF168" s="417"/>
      <c r="ARG168" s="417"/>
      <c r="ARH168" s="417"/>
      <c r="ARI168" s="417"/>
      <c r="ARJ168" s="417"/>
      <c r="ARK168" s="417"/>
      <c r="ARL168" s="417"/>
      <c r="ARM168" s="417"/>
      <c r="ARN168" s="417"/>
      <c r="ARO168" s="417"/>
      <c r="ARP168" s="417"/>
      <c r="ARQ168" s="417"/>
      <c r="ARR168" s="417"/>
      <c r="ARS168" s="417"/>
      <c r="ART168" s="417"/>
      <c r="ARU168" s="417"/>
      <c r="ARV168" s="417"/>
      <c r="ARW168" s="417"/>
      <c r="ARX168" s="417"/>
      <c r="ARY168" s="417"/>
      <c r="ARZ168" s="417"/>
      <c r="ASA168" s="417"/>
      <c r="ASB168" s="417"/>
      <c r="ASC168" s="417"/>
      <c r="ASD168" s="417"/>
      <c r="ASE168" s="417"/>
      <c r="ASF168" s="417"/>
      <c r="ASG168" s="417"/>
      <c r="ASH168" s="417"/>
      <c r="ASI168" s="417"/>
      <c r="ASJ168" s="417"/>
      <c r="ASK168" s="417"/>
      <c r="ASL168" s="417"/>
      <c r="ASM168" s="417"/>
      <c r="ASN168" s="417"/>
      <c r="ASO168" s="417"/>
      <c r="ASP168" s="417"/>
      <c r="ASQ168" s="417"/>
      <c r="ASR168" s="417"/>
      <c r="ASS168" s="417"/>
      <c r="AST168" s="417"/>
      <c r="ASU168" s="417"/>
      <c r="ASV168" s="417"/>
      <c r="ASW168" s="417"/>
      <c r="ASX168" s="417"/>
      <c r="ASY168" s="417"/>
      <c r="ASZ168" s="417"/>
      <c r="ATA168" s="417"/>
      <c r="ATB168" s="417"/>
      <c r="ATC168" s="417"/>
      <c r="ATD168" s="417"/>
      <c r="ATE168" s="417"/>
      <c r="ATF168" s="417"/>
      <c r="ATG168" s="417"/>
      <c r="ATH168" s="417"/>
      <c r="ATI168" s="417"/>
      <c r="ATJ168" s="417"/>
      <c r="ATK168" s="417"/>
      <c r="ATL168" s="417"/>
      <c r="ATM168" s="417"/>
      <c r="ATN168" s="417"/>
      <c r="ATO168" s="417"/>
      <c r="ATP168" s="417"/>
      <c r="ATQ168" s="417"/>
      <c r="ATR168" s="417"/>
      <c r="ATS168" s="417"/>
      <c r="ATT168" s="417"/>
      <c r="ATU168" s="417"/>
      <c r="ATV168" s="417"/>
      <c r="ATW168" s="417"/>
      <c r="ATX168" s="417"/>
      <c r="ATY168" s="417"/>
      <c r="ATZ168" s="417"/>
      <c r="AUA168" s="417"/>
      <c r="AUB168" s="417"/>
      <c r="AUC168" s="417"/>
      <c r="AUD168" s="417"/>
      <c r="AUE168" s="417"/>
      <c r="AUF168" s="417"/>
      <c r="AUG168" s="417"/>
      <c r="AUH168" s="417"/>
      <c r="AUI168" s="417"/>
      <c r="AUJ168" s="417"/>
      <c r="AUK168" s="417"/>
      <c r="AUL168" s="417"/>
      <c r="AUM168" s="417"/>
      <c r="AUN168" s="417"/>
      <c r="AUO168" s="417"/>
      <c r="AUP168" s="417"/>
      <c r="AUQ168" s="417"/>
      <c r="AUR168" s="417"/>
      <c r="AUS168" s="417"/>
      <c r="AUT168" s="417"/>
      <c r="AUU168" s="417"/>
      <c r="AUV168" s="417"/>
      <c r="AUW168" s="417"/>
      <c r="AUX168" s="417"/>
      <c r="AUY168" s="417"/>
      <c r="AUZ168" s="417"/>
      <c r="AVA168" s="417"/>
      <c r="AVB168" s="417"/>
      <c r="AVC168" s="417"/>
      <c r="AVD168" s="417"/>
      <c r="AVE168" s="417"/>
      <c r="AVF168" s="417"/>
      <c r="AVG168" s="417"/>
      <c r="AVH168" s="417"/>
      <c r="AVI168" s="417"/>
      <c r="AVJ168" s="417"/>
      <c r="AVK168" s="417"/>
      <c r="AVL168" s="417"/>
      <c r="AVM168" s="417"/>
      <c r="AVN168" s="417"/>
      <c r="AVO168" s="417"/>
      <c r="AVP168" s="417"/>
      <c r="AVQ168" s="417"/>
      <c r="AVR168" s="417"/>
      <c r="AVS168" s="417"/>
      <c r="AVT168" s="417"/>
      <c r="AVU168" s="417"/>
      <c r="AVV168" s="417"/>
      <c r="AVW168" s="417"/>
      <c r="AVX168" s="417"/>
      <c r="AVY168" s="417"/>
      <c r="AVZ168" s="417"/>
      <c r="AWA168" s="417"/>
      <c r="AWB168" s="417"/>
      <c r="AWC168" s="417"/>
      <c r="AWD168" s="417"/>
      <c r="AWE168" s="417"/>
      <c r="AWF168" s="417"/>
      <c r="AWG168" s="417"/>
      <c r="AWH168" s="417"/>
      <c r="AWI168" s="417"/>
      <c r="AWJ168" s="417"/>
      <c r="AWK168" s="417"/>
      <c r="AWL168" s="417"/>
      <c r="AWM168" s="417"/>
      <c r="AWN168" s="417"/>
      <c r="AWO168" s="417"/>
      <c r="AWP168" s="417"/>
      <c r="AWQ168" s="417"/>
      <c r="AWR168" s="417"/>
      <c r="AWS168" s="417"/>
      <c r="AWT168" s="417"/>
      <c r="AWU168" s="417"/>
      <c r="AWV168" s="417"/>
      <c r="AWW168" s="417"/>
      <c r="AWX168" s="417"/>
      <c r="AWY168" s="417"/>
      <c r="AWZ168" s="417"/>
      <c r="AXA168" s="417"/>
      <c r="AXB168" s="417"/>
      <c r="AXC168" s="417"/>
      <c r="AXD168" s="417"/>
      <c r="AXE168" s="417"/>
      <c r="AXF168" s="417"/>
      <c r="AXG168" s="417"/>
      <c r="AXH168" s="417"/>
      <c r="AXI168" s="417"/>
      <c r="AXJ168" s="417"/>
      <c r="AXK168" s="417"/>
      <c r="AXL168" s="417"/>
      <c r="AXM168" s="417"/>
      <c r="AXN168" s="417"/>
      <c r="AXO168" s="417"/>
      <c r="AXP168" s="417"/>
      <c r="AXQ168" s="417"/>
      <c r="AXR168" s="417"/>
      <c r="AXS168" s="417"/>
      <c r="AXT168" s="417"/>
      <c r="AXU168" s="417"/>
      <c r="AXV168" s="417"/>
      <c r="AXW168" s="417"/>
      <c r="AXX168" s="417"/>
      <c r="AXY168" s="417"/>
      <c r="AXZ168" s="417"/>
      <c r="AYA168" s="417"/>
      <c r="AYB168" s="417"/>
      <c r="AYC168" s="417"/>
      <c r="AYD168" s="417"/>
      <c r="AYE168" s="417"/>
      <c r="AYF168" s="417"/>
      <c r="AYG168" s="417"/>
      <c r="AYH168" s="417"/>
      <c r="AYI168" s="417"/>
      <c r="AYJ168" s="417"/>
      <c r="AYK168" s="417"/>
      <c r="AYL168" s="417"/>
      <c r="AYM168" s="417"/>
      <c r="AYN168" s="417"/>
      <c r="AYO168" s="417"/>
      <c r="AYP168" s="417"/>
      <c r="AYQ168" s="417"/>
      <c r="AYR168" s="417"/>
      <c r="AYS168" s="417"/>
      <c r="AYT168" s="417"/>
      <c r="AYU168" s="417"/>
      <c r="AYV168" s="417"/>
      <c r="AYW168" s="417"/>
      <c r="AYX168" s="417"/>
      <c r="AYY168" s="417"/>
      <c r="AYZ168" s="417"/>
      <c r="AZA168" s="417"/>
      <c r="AZB168" s="417"/>
      <c r="AZC168" s="417"/>
      <c r="AZD168" s="417"/>
      <c r="AZE168" s="417"/>
      <c r="AZF168" s="417"/>
      <c r="AZG168" s="417"/>
      <c r="AZH168" s="417"/>
      <c r="AZI168" s="417"/>
      <c r="AZJ168" s="417"/>
      <c r="AZK168" s="417"/>
      <c r="AZL168" s="417"/>
      <c r="AZM168" s="417"/>
      <c r="AZN168" s="417"/>
      <c r="AZO168" s="417"/>
      <c r="AZP168" s="417"/>
      <c r="AZQ168" s="417"/>
      <c r="AZR168" s="417"/>
      <c r="AZS168" s="417"/>
      <c r="AZT168" s="417"/>
      <c r="AZU168" s="417"/>
      <c r="AZV168" s="417"/>
      <c r="AZW168" s="417"/>
      <c r="AZX168" s="417"/>
      <c r="AZY168" s="417"/>
      <c r="AZZ168" s="417"/>
      <c r="BAA168" s="417"/>
      <c r="BAB168" s="417"/>
      <c r="BAC168" s="417"/>
      <c r="BAD168" s="417"/>
      <c r="BAE168" s="417"/>
      <c r="BAF168" s="417"/>
      <c r="BAG168" s="417"/>
      <c r="BAH168" s="417"/>
      <c r="BAI168" s="417"/>
      <c r="BAJ168" s="417"/>
      <c r="BAK168" s="417"/>
      <c r="BAL168" s="417"/>
      <c r="BAM168" s="417"/>
      <c r="BAN168" s="417"/>
      <c r="BAO168" s="417"/>
      <c r="BAP168" s="417"/>
      <c r="BAQ168" s="417"/>
      <c r="BAR168" s="417"/>
      <c r="BAS168" s="417"/>
      <c r="BAT168" s="417"/>
      <c r="BAU168" s="417"/>
      <c r="BAV168" s="417"/>
      <c r="BAW168" s="417"/>
      <c r="BAX168" s="417"/>
      <c r="BAY168" s="417"/>
      <c r="BAZ168" s="417"/>
      <c r="BBA168" s="417"/>
      <c r="BBB168" s="417"/>
      <c r="BBC168" s="417"/>
      <c r="BBD168" s="417"/>
      <c r="BBE168" s="417"/>
      <c r="BBF168" s="417"/>
      <c r="BBG168" s="417"/>
      <c r="BBH168" s="417"/>
      <c r="BBI168" s="417"/>
      <c r="BBJ168" s="417"/>
      <c r="BBK168" s="417"/>
      <c r="BBL168" s="417"/>
      <c r="BBM168" s="417"/>
      <c r="BBN168" s="417"/>
      <c r="BBO168" s="417"/>
      <c r="BBP168" s="417"/>
      <c r="BBQ168" s="417"/>
      <c r="BBR168" s="417"/>
      <c r="BBS168" s="417"/>
      <c r="BBT168" s="417"/>
      <c r="BBU168" s="417"/>
      <c r="BBV168" s="417"/>
      <c r="BBW168" s="417"/>
      <c r="BBX168" s="417"/>
      <c r="BBY168" s="417"/>
      <c r="BBZ168" s="417"/>
      <c r="BCA168" s="417"/>
      <c r="BCB168" s="417"/>
      <c r="BCC168" s="417"/>
      <c r="BCD168" s="417"/>
      <c r="BCE168" s="417"/>
      <c r="BCF168" s="417"/>
      <c r="BCG168" s="417"/>
      <c r="BCH168" s="417"/>
      <c r="BCI168" s="417"/>
      <c r="BCJ168" s="417"/>
      <c r="BCK168" s="417"/>
      <c r="BCL168" s="417"/>
      <c r="BCM168" s="417"/>
      <c r="BCN168" s="417"/>
      <c r="BCO168" s="417"/>
      <c r="BCP168" s="417"/>
      <c r="BCQ168" s="417"/>
      <c r="BCR168" s="417"/>
      <c r="BCS168" s="417"/>
      <c r="BCT168" s="417"/>
      <c r="BCU168" s="417"/>
      <c r="BCV168" s="417"/>
      <c r="BCW168" s="417"/>
      <c r="BCX168" s="417"/>
      <c r="BCY168" s="417"/>
      <c r="BCZ168" s="417"/>
      <c r="BDA168" s="417"/>
      <c r="BDB168" s="417"/>
      <c r="BDC168" s="417"/>
      <c r="BDD168" s="417"/>
      <c r="BDE168" s="417"/>
      <c r="BDF168" s="417"/>
      <c r="BDG168" s="417"/>
      <c r="BDH168" s="417"/>
      <c r="BDI168" s="417"/>
      <c r="BDJ168" s="417"/>
      <c r="BDK168" s="417"/>
      <c r="BDL168" s="417"/>
      <c r="BDM168" s="417"/>
      <c r="BDN168" s="417"/>
      <c r="BDO168" s="417"/>
      <c r="BDP168" s="417"/>
      <c r="BDQ168" s="417"/>
      <c r="BDR168" s="417"/>
      <c r="BDS168" s="417"/>
      <c r="BDT168" s="417"/>
      <c r="BDU168" s="417"/>
      <c r="BDV168" s="417"/>
      <c r="BDW168" s="417"/>
      <c r="BDX168" s="417"/>
      <c r="BDY168" s="417"/>
      <c r="BDZ168" s="417"/>
      <c r="BEA168" s="417"/>
      <c r="BEB168" s="417"/>
      <c r="BEC168" s="417"/>
      <c r="BED168" s="417"/>
      <c r="BEE168" s="417"/>
      <c r="BEF168" s="417"/>
      <c r="BEG168" s="417"/>
      <c r="BEH168" s="417"/>
      <c r="BEI168" s="417"/>
      <c r="BEJ168" s="417"/>
      <c r="BEK168" s="417"/>
      <c r="BEL168" s="417"/>
      <c r="BEM168" s="417"/>
      <c r="BEN168" s="417"/>
      <c r="BEO168" s="417"/>
      <c r="BEP168" s="417"/>
      <c r="BEQ168" s="417"/>
      <c r="BER168" s="417"/>
      <c r="BES168" s="417"/>
      <c r="BET168" s="417"/>
      <c r="BEU168" s="417"/>
      <c r="BEV168" s="417"/>
      <c r="BEW168" s="417"/>
      <c r="BEX168" s="417"/>
      <c r="BEY168" s="417"/>
      <c r="BEZ168" s="417"/>
      <c r="BFA168" s="417"/>
      <c r="BFB168" s="417"/>
      <c r="BFC168" s="417"/>
      <c r="BFD168" s="417"/>
      <c r="BFE168" s="417"/>
      <c r="BFF168" s="417"/>
      <c r="BFG168" s="417"/>
      <c r="BFH168" s="417"/>
      <c r="BFI168" s="417"/>
      <c r="BFJ168" s="417"/>
      <c r="BFK168" s="417"/>
      <c r="BFL168" s="417"/>
      <c r="BFM168" s="417"/>
      <c r="BFN168" s="417"/>
      <c r="BFO168" s="417"/>
      <c r="BFP168" s="417"/>
      <c r="BFQ168" s="417"/>
      <c r="BFR168" s="417"/>
      <c r="BFS168" s="417"/>
      <c r="BFT168" s="417"/>
      <c r="BFU168" s="417"/>
      <c r="BFV168" s="417"/>
      <c r="BFW168" s="417"/>
      <c r="BFX168" s="417"/>
      <c r="BFY168" s="417"/>
      <c r="BFZ168" s="417"/>
      <c r="BGA168" s="417"/>
      <c r="BGB168" s="417"/>
      <c r="BGC168" s="417"/>
      <c r="BGD168" s="417"/>
      <c r="BGE168" s="417"/>
      <c r="BGF168" s="417"/>
      <c r="BGG168" s="417"/>
      <c r="BGH168" s="417"/>
      <c r="BGI168" s="417"/>
      <c r="BGJ168" s="417"/>
      <c r="BGK168" s="417"/>
      <c r="BGL168" s="417"/>
      <c r="BGM168" s="417"/>
      <c r="BGN168" s="417"/>
      <c r="BGO168" s="417"/>
      <c r="BGP168" s="417"/>
      <c r="BGQ168" s="417"/>
      <c r="BGR168" s="417"/>
      <c r="BGS168" s="417"/>
      <c r="BGT168" s="417"/>
      <c r="BGU168" s="417"/>
      <c r="BGV168" s="417"/>
      <c r="BGW168" s="417"/>
      <c r="BGX168" s="417"/>
      <c r="BGY168" s="417"/>
      <c r="BGZ168" s="417"/>
      <c r="BHA168" s="417"/>
      <c r="BHB168" s="417"/>
      <c r="BHC168" s="417"/>
      <c r="BHD168" s="417"/>
      <c r="BHE168" s="417"/>
      <c r="BHF168" s="417"/>
      <c r="BHG168" s="417"/>
      <c r="BHH168" s="417"/>
      <c r="BHI168" s="417"/>
      <c r="BHJ168" s="417"/>
      <c r="BHK168" s="417"/>
      <c r="BHL168" s="417"/>
      <c r="BHM168" s="417"/>
      <c r="BHN168" s="417"/>
      <c r="BHO168" s="417"/>
      <c r="BHP168" s="417"/>
      <c r="BHQ168" s="417"/>
      <c r="BHR168" s="417"/>
      <c r="BHS168" s="417"/>
      <c r="BHT168" s="417"/>
      <c r="BHU168" s="417"/>
      <c r="BHV168" s="417"/>
      <c r="BHW168" s="417"/>
      <c r="BHX168" s="417"/>
      <c r="BHY168" s="417"/>
      <c r="BHZ168" s="417"/>
      <c r="BIA168" s="417"/>
      <c r="BIB168" s="417"/>
      <c r="BIC168" s="417"/>
      <c r="BID168" s="417"/>
      <c r="BIE168" s="417"/>
      <c r="BIF168" s="417"/>
      <c r="BIG168" s="417"/>
      <c r="BIH168" s="417"/>
      <c r="BII168" s="417"/>
      <c r="BIJ168" s="417"/>
      <c r="BIK168" s="417"/>
      <c r="BIL168" s="417"/>
      <c r="BIM168" s="417"/>
      <c r="BIN168" s="417"/>
      <c r="BIO168" s="417"/>
      <c r="BIP168" s="417"/>
      <c r="BIQ168" s="417"/>
      <c r="BIR168" s="417"/>
      <c r="BIS168" s="417"/>
      <c r="BIT168" s="417"/>
      <c r="BIU168" s="417"/>
      <c r="BIV168" s="417"/>
      <c r="BIW168" s="417"/>
      <c r="BIX168" s="417"/>
      <c r="BIY168" s="417"/>
      <c r="BIZ168" s="417"/>
      <c r="BJA168" s="417"/>
      <c r="BJB168" s="417"/>
      <c r="BJC168" s="417"/>
      <c r="BJD168" s="417"/>
      <c r="BJE168" s="417"/>
      <c r="BJF168" s="417"/>
      <c r="BJG168" s="417"/>
      <c r="BJH168" s="417"/>
      <c r="BJI168" s="417"/>
      <c r="BJJ168" s="417"/>
      <c r="BJK168" s="417"/>
      <c r="BJL168" s="417"/>
      <c r="BJM168" s="417"/>
      <c r="BJN168" s="417"/>
      <c r="BJO168" s="417"/>
      <c r="BJP168" s="417"/>
      <c r="BJQ168" s="417"/>
      <c r="BJR168" s="417"/>
      <c r="BJS168" s="417"/>
      <c r="BJT168" s="417"/>
      <c r="BJU168" s="417"/>
      <c r="BJV168" s="417"/>
      <c r="BJW168" s="417"/>
      <c r="BJX168" s="417"/>
      <c r="BJY168" s="417"/>
      <c r="BJZ168" s="417"/>
      <c r="BKA168" s="417"/>
      <c r="BKB168" s="417"/>
      <c r="BKC168" s="417"/>
      <c r="BKD168" s="417"/>
      <c r="BKE168" s="417"/>
      <c r="BKF168" s="417"/>
      <c r="BKG168" s="417"/>
      <c r="BKH168" s="417"/>
      <c r="BKI168" s="417"/>
      <c r="BKJ168" s="417"/>
      <c r="BKK168" s="417"/>
      <c r="BKL168" s="417"/>
      <c r="BKM168" s="417"/>
      <c r="BKN168" s="417"/>
      <c r="BKO168" s="417"/>
      <c r="BKP168" s="417"/>
      <c r="BKQ168" s="417"/>
      <c r="BKR168" s="417"/>
      <c r="BKS168" s="417"/>
      <c r="BKT168" s="417"/>
      <c r="BKU168" s="417"/>
      <c r="BKV168" s="417"/>
      <c r="BKW168" s="417"/>
      <c r="BKX168" s="417"/>
      <c r="BKY168" s="417"/>
      <c r="BKZ168" s="417"/>
      <c r="BLA168" s="417"/>
      <c r="BLB168" s="417"/>
      <c r="BLC168" s="417"/>
      <c r="BLD168" s="417"/>
      <c r="BLE168" s="417"/>
      <c r="BLF168" s="417"/>
      <c r="BLG168" s="417"/>
      <c r="BLH168" s="417"/>
      <c r="BLI168" s="417"/>
      <c r="BLJ168" s="417"/>
      <c r="BLK168" s="417"/>
      <c r="BLL168" s="417"/>
      <c r="BLM168" s="417"/>
      <c r="BLN168" s="417"/>
      <c r="BLO168" s="417"/>
      <c r="BLP168" s="417"/>
      <c r="BLQ168" s="417"/>
      <c r="BLR168" s="417"/>
      <c r="BLS168" s="417"/>
      <c r="BLT168" s="417"/>
      <c r="BLU168" s="417"/>
      <c r="BLV168" s="417"/>
      <c r="BLW168" s="417"/>
      <c r="BLX168" s="417"/>
      <c r="BLY168" s="417"/>
      <c r="BLZ168" s="417"/>
      <c r="BMA168" s="417"/>
      <c r="BMB168" s="417"/>
      <c r="BMC168" s="417"/>
      <c r="BMD168" s="417"/>
      <c r="BME168" s="417"/>
      <c r="BMF168" s="417"/>
      <c r="BMG168" s="417"/>
      <c r="BMH168" s="417"/>
      <c r="BMI168" s="417"/>
      <c r="BMJ168" s="417"/>
      <c r="BMK168" s="417"/>
      <c r="BML168" s="417"/>
      <c r="BMM168" s="417"/>
      <c r="BMN168" s="417"/>
      <c r="BMO168" s="417"/>
      <c r="BMP168" s="417"/>
      <c r="BMQ168" s="417"/>
      <c r="BMR168" s="417"/>
      <c r="BMS168" s="417"/>
      <c r="BMT168" s="417"/>
      <c r="BMU168" s="417"/>
      <c r="BMV168" s="417"/>
      <c r="BMW168" s="417"/>
      <c r="BMX168" s="417"/>
      <c r="BMY168" s="417"/>
      <c r="BMZ168" s="417"/>
      <c r="BNA168" s="417"/>
      <c r="BNB168" s="417"/>
      <c r="BNC168" s="417"/>
      <c r="BND168" s="417"/>
      <c r="BNE168" s="417"/>
      <c r="BNF168" s="417"/>
      <c r="BNG168" s="417"/>
      <c r="BNH168" s="417"/>
      <c r="BNI168" s="417"/>
      <c r="BNJ168" s="417"/>
      <c r="BNK168" s="417"/>
      <c r="BNL168" s="417"/>
      <c r="BNM168" s="417"/>
      <c r="BNN168" s="417"/>
      <c r="BNO168" s="417"/>
      <c r="BNP168" s="417"/>
      <c r="BNQ168" s="417"/>
      <c r="BNR168" s="417"/>
      <c r="BNS168" s="417"/>
      <c r="BNT168" s="417"/>
      <c r="BNU168" s="417"/>
      <c r="BNV168" s="417"/>
      <c r="BNW168" s="417"/>
      <c r="BNX168" s="417"/>
      <c r="BNY168" s="417"/>
      <c r="BNZ168" s="417"/>
      <c r="BOA168" s="417"/>
      <c r="BOB168" s="417"/>
      <c r="BOC168" s="417"/>
      <c r="BOD168" s="417"/>
      <c r="BOE168" s="417"/>
      <c r="BOF168" s="417"/>
      <c r="BOG168" s="417"/>
      <c r="BOH168" s="417"/>
      <c r="BOI168" s="417"/>
      <c r="BOJ168" s="417"/>
      <c r="BOK168" s="417"/>
      <c r="BOL168" s="417"/>
      <c r="BOM168" s="417"/>
      <c r="BON168" s="417"/>
      <c r="BOO168" s="417"/>
      <c r="BOP168" s="417"/>
      <c r="BOQ168" s="417"/>
      <c r="BOR168" s="417"/>
      <c r="BOS168" s="417"/>
      <c r="BOT168" s="417"/>
      <c r="BOU168" s="417"/>
      <c r="BOV168" s="417"/>
      <c r="BOW168" s="417"/>
      <c r="BOX168" s="417"/>
      <c r="BOY168" s="417"/>
      <c r="BOZ168" s="417"/>
      <c r="BPA168" s="417"/>
      <c r="BPB168" s="417"/>
      <c r="BPC168" s="417"/>
      <c r="BPD168" s="417"/>
      <c r="BPE168" s="417"/>
      <c r="BPF168" s="417"/>
      <c r="BPG168" s="417"/>
      <c r="BPH168" s="417"/>
      <c r="BPI168" s="417"/>
      <c r="BPJ168" s="417"/>
      <c r="BPK168" s="417"/>
      <c r="BPL168" s="417"/>
      <c r="BPM168" s="417"/>
      <c r="BPN168" s="417"/>
      <c r="BPO168" s="417"/>
      <c r="BPP168" s="417"/>
      <c r="BPQ168" s="417"/>
      <c r="BPR168" s="417"/>
      <c r="BPS168" s="417"/>
      <c r="BPT168" s="417"/>
      <c r="BPU168" s="417"/>
      <c r="BPV168" s="417"/>
      <c r="BPW168" s="417"/>
      <c r="BPX168" s="417"/>
      <c r="BPY168" s="417"/>
      <c r="BPZ168" s="417"/>
      <c r="BQA168" s="417"/>
      <c r="BQB168" s="417"/>
      <c r="BQC168" s="417"/>
      <c r="BQD168" s="417"/>
      <c r="BQE168" s="417"/>
      <c r="BQF168" s="417"/>
      <c r="BQG168" s="417"/>
      <c r="BQH168" s="417"/>
      <c r="BQI168" s="417"/>
      <c r="BQJ168" s="417"/>
      <c r="BQK168" s="417"/>
      <c r="BQL168" s="417"/>
      <c r="BQM168" s="417"/>
      <c r="BQN168" s="417"/>
      <c r="BQO168" s="417"/>
      <c r="BQP168" s="417"/>
      <c r="BQQ168" s="417"/>
      <c r="BQR168" s="417"/>
      <c r="BQS168" s="417"/>
      <c r="BQT168" s="417"/>
      <c r="BQU168" s="417"/>
      <c r="BQV168" s="417"/>
      <c r="BQW168" s="417"/>
      <c r="BQX168" s="417"/>
      <c r="BQY168" s="417"/>
      <c r="BQZ168" s="417"/>
      <c r="BRA168" s="417"/>
      <c r="BRB168" s="417"/>
      <c r="BRC168" s="417"/>
      <c r="BRD168" s="417"/>
      <c r="BRE168" s="417"/>
      <c r="BRF168" s="417"/>
      <c r="BRG168" s="417"/>
      <c r="BRH168" s="417"/>
      <c r="BRI168" s="417"/>
      <c r="BRJ168" s="417"/>
      <c r="BRK168" s="417"/>
      <c r="BRL168" s="417"/>
      <c r="BRM168" s="417"/>
      <c r="BRN168" s="417"/>
      <c r="BRO168" s="417"/>
      <c r="BRP168" s="417"/>
      <c r="BRQ168" s="417"/>
      <c r="BRR168" s="417"/>
      <c r="BRS168" s="417"/>
      <c r="BRT168" s="417"/>
      <c r="BRU168" s="417"/>
      <c r="BRV168" s="417"/>
      <c r="BRW168" s="417"/>
      <c r="BRX168" s="417"/>
      <c r="BRY168" s="417"/>
      <c r="BRZ168" s="417"/>
      <c r="BSA168" s="417"/>
      <c r="BSB168" s="417"/>
      <c r="BSC168" s="417"/>
      <c r="BSD168" s="417"/>
      <c r="BSE168" s="417"/>
      <c r="BSF168" s="417"/>
      <c r="BSG168" s="417"/>
      <c r="BSH168" s="417"/>
      <c r="BSI168" s="417"/>
      <c r="BSJ168" s="417"/>
      <c r="BSK168" s="417"/>
      <c r="BSL168" s="417"/>
      <c r="BSM168" s="417"/>
      <c r="BSN168" s="417"/>
      <c r="BSO168" s="417"/>
      <c r="BSP168" s="417"/>
      <c r="BSQ168" s="417"/>
      <c r="BSR168" s="417"/>
      <c r="BSS168" s="417"/>
      <c r="BST168" s="417"/>
      <c r="BSU168" s="417"/>
      <c r="BSV168" s="417"/>
      <c r="BSW168" s="417"/>
      <c r="BSX168" s="417"/>
      <c r="BSY168" s="417"/>
      <c r="BSZ168" s="417"/>
      <c r="BTA168" s="417"/>
      <c r="BTB168" s="417"/>
      <c r="BTC168" s="417"/>
      <c r="BTD168" s="417"/>
      <c r="BTE168" s="417"/>
      <c r="BTF168" s="417"/>
      <c r="BTG168" s="417"/>
      <c r="BTH168" s="417"/>
      <c r="BTI168" s="417"/>
      <c r="BTJ168" s="417"/>
      <c r="BTK168" s="417"/>
      <c r="BTL168" s="417"/>
      <c r="BTM168" s="417"/>
      <c r="BTN168" s="417"/>
      <c r="BTO168" s="417"/>
      <c r="BTP168" s="417"/>
      <c r="BTQ168" s="417"/>
      <c r="BTR168" s="417"/>
      <c r="BTS168" s="417"/>
      <c r="BTT168" s="417"/>
      <c r="BTU168" s="417"/>
      <c r="BTV168" s="417"/>
      <c r="BTW168" s="417"/>
      <c r="BTX168" s="417"/>
      <c r="BTY168" s="417"/>
      <c r="BTZ168" s="417"/>
      <c r="BUA168" s="417"/>
      <c r="BUB168" s="417"/>
      <c r="BUC168" s="417"/>
      <c r="BUD168" s="417"/>
      <c r="BUE168" s="417"/>
      <c r="BUF168" s="417"/>
      <c r="BUG168" s="417"/>
      <c r="BUH168" s="417"/>
      <c r="BUI168" s="417"/>
      <c r="BUJ168" s="417"/>
      <c r="BUK168" s="417"/>
      <c r="BUL168" s="417"/>
      <c r="BUM168" s="417"/>
      <c r="BUN168" s="417"/>
      <c r="BUO168" s="417"/>
      <c r="BUP168" s="417"/>
      <c r="BUQ168" s="417"/>
      <c r="BUR168" s="417"/>
      <c r="BUS168" s="417"/>
      <c r="BUT168" s="417"/>
      <c r="BUU168" s="417"/>
      <c r="BUV168" s="417"/>
      <c r="BUW168" s="417"/>
      <c r="BUX168" s="417"/>
      <c r="BUY168" s="417"/>
      <c r="BUZ168" s="417"/>
      <c r="BVA168" s="417"/>
      <c r="BVB168" s="417"/>
      <c r="BVC168" s="417"/>
      <c r="BVD168" s="417"/>
      <c r="BVE168" s="417"/>
      <c r="BVF168" s="417"/>
      <c r="BVG168" s="417"/>
      <c r="BVH168" s="417"/>
      <c r="BVI168" s="417"/>
      <c r="BVJ168" s="417"/>
      <c r="BVK168" s="417"/>
      <c r="BVL168" s="417"/>
      <c r="BVM168" s="417"/>
      <c r="BVN168" s="417"/>
      <c r="BVO168" s="417"/>
      <c r="BVP168" s="417"/>
      <c r="BVQ168" s="417"/>
      <c r="BVR168" s="417"/>
      <c r="BVS168" s="417"/>
      <c r="BVT168" s="417"/>
      <c r="BVU168" s="417"/>
      <c r="BVV168" s="417"/>
      <c r="BVW168" s="417"/>
      <c r="BVX168" s="417"/>
      <c r="BVY168" s="417"/>
      <c r="BVZ168" s="417"/>
      <c r="BWA168" s="417"/>
      <c r="BWB168" s="417"/>
      <c r="BWC168" s="417"/>
      <c r="BWD168" s="417"/>
      <c r="BWE168" s="417"/>
      <c r="BWF168" s="417"/>
      <c r="BWG168" s="417"/>
      <c r="BWH168" s="417"/>
      <c r="BWI168" s="417"/>
      <c r="BWJ168" s="417"/>
      <c r="BWK168" s="417"/>
      <c r="BWL168" s="417"/>
      <c r="BWM168" s="417"/>
      <c r="BWN168" s="417"/>
      <c r="BWO168" s="417"/>
      <c r="BWP168" s="417"/>
      <c r="BWQ168" s="417"/>
      <c r="BWR168" s="417"/>
      <c r="BWS168" s="417"/>
      <c r="BWT168" s="417"/>
      <c r="BWU168" s="417"/>
      <c r="BWV168" s="417"/>
      <c r="BWW168" s="417"/>
      <c r="BWX168" s="417"/>
      <c r="BWY168" s="417"/>
      <c r="BWZ168" s="417"/>
      <c r="BXA168" s="417"/>
      <c r="BXB168" s="417"/>
      <c r="BXC168" s="417"/>
      <c r="BXD168" s="417"/>
      <c r="BXE168" s="417"/>
      <c r="BXF168" s="417"/>
      <c r="BXG168" s="417"/>
      <c r="BXH168" s="417"/>
      <c r="BXI168" s="417"/>
      <c r="BXJ168" s="417"/>
      <c r="BXK168" s="417"/>
      <c r="BXL168" s="417"/>
      <c r="BXM168" s="417"/>
      <c r="BXN168" s="417"/>
      <c r="BXO168" s="417"/>
      <c r="BXP168" s="417"/>
      <c r="BXQ168" s="417"/>
      <c r="BXR168" s="417"/>
      <c r="BXS168" s="417"/>
      <c r="BXT168" s="417"/>
      <c r="BXU168" s="417"/>
      <c r="BXV168" s="417"/>
      <c r="BXW168" s="417"/>
      <c r="BXX168" s="417"/>
      <c r="BXY168" s="417"/>
      <c r="BXZ168" s="417"/>
      <c r="BYA168" s="417"/>
      <c r="BYB168" s="417"/>
      <c r="BYC168" s="417"/>
      <c r="BYD168" s="417"/>
      <c r="BYE168" s="417"/>
      <c r="BYF168" s="417"/>
      <c r="BYG168" s="417"/>
      <c r="BYH168" s="417"/>
      <c r="BYI168" s="417"/>
      <c r="BYJ168" s="417"/>
      <c r="BYK168" s="417"/>
      <c r="BYL168" s="417"/>
      <c r="BYM168" s="417"/>
      <c r="BYN168" s="417"/>
      <c r="BYO168" s="417"/>
      <c r="BYP168" s="417"/>
      <c r="BYQ168" s="417"/>
      <c r="BYR168" s="417"/>
      <c r="BYS168" s="417"/>
      <c r="BYT168" s="417"/>
      <c r="BYU168" s="417"/>
      <c r="BYV168" s="417"/>
      <c r="BYW168" s="417"/>
      <c r="BYX168" s="417"/>
      <c r="BYY168" s="417"/>
      <c r="BYZ168" s="417"/>
      <c r="BZA168" s="417"/>
      <c r="BZB168" s="417"/>
      <c r="BZC168" s="417"/>
      <c r="BZD168" s="417"/>
      <c r="BZE168" s="417"/>
      <c r="BZF168" s="417"/>
      <c r="BZG168" s="417"/>
      <c r="BZH168" s="417"/>
      <c r="BZI168" s="417"/>
      <c r="BZJ168" s="417"/>
      <c r="BZK168" s="417"/>
      <c r="BZL168" s="417"/>
      <c r="BZM168" s="417"/>
      <c r="BZN168" s="417"/>
      <c r="BZO168" s="417"/>
      <c r="BZP168" s="417"/>
      <c r="BZQ168" s="417"/>
      <c r="BZR168" s="417"/>
      <c r="BZS168" s="417"/>
      <c r="BZT168" s="417"/>
      <c r="BZU168" s="417"/>
      <c r="BZV168" s="417"/>
      <c r="BZW168" s="417"/>
      <c r="BZX168" s="417"/>
      <c r="BZY168" s="417"/>
      <c r="BZZ168" s="417"/>
      <c r="CAA168" s="417"/>
      <c r="CAB168" s="417"/>
      <c r="CAC168" s="417"/>
      <c r="CAD168" s="417"/>
      <c r="CAE168" s="417"/>
      <c r="CAF168" s="417"/>
      <c r="CAG168" s="417"/>
      <c r="CAH168" s="417"/>
      <c r="CAI168" s="417"/>
      <c r="CAJ168" s="417"/>
      <c r="CAK168" s="417"/>
      <c r="CAL168" s="417"/>
      <c r="CAM168" s="417"/>
      <c r="CAN168" s="417"/>
      <c r="CAO168" s="417"/>
      <c r="CAP168" s="417"/>
      <c r="CAQ168" s="417"/>
      <c r="CAR168" s="417"/>
      <c r="CAS168" s="417"/>
      <c r="CAT168" s="417"/>
      <c r="CAU168" s="417"/>
      <c r="CAV168" s="417"/>
      <c r="CAW168" s="417"/>
      <c r="CAX168" s="417"/>
      <c r="CAY168" s="417"/>
      <c r="CAZ168" s="417"/>
      <c r="CBA168" s="417"/>
      <c r="CBB168" s="417"/>
      <c r="CBC168" s="417"/>
      <c r="CBD168" s="417"/>
      <c r="CBE168" s="417"/>
      <c r="CBF168" s="417"/>
      <c r="CBG168" s="417"/>
      <c r="CBH168" s="417"/>
      <c r="CBI168" s="417"/>
      <c r="CBJ168" s="417"/>
      <c r="CBK168" s="417"/>
      <c r="CBL168" s="417"/>
      <c r="CBM168" s="417"/>
      <c r="CBN168" s="417"/>
      <c r="CBO168" s="417"/>
      <c r="CBP168" s="417"/>
      <c r="CBQ168" s="417"/>
      <c r="CBR168" s="417"/>
      <c r="CBS168" s="417"/>
      <c r="CBT168" s="417"/>
      <c r="CBU168" s="417"/>
      <c r="CBV168" s="417"/>
      <c r="CBW168" s="417"/>
      <c r="CBX168" s="417"/>
      <c r="CBY168" s="417"/>
      <c r="CBZ168" s="417"/>
      <c r="CCA168" s="417"/>
      <c r="CCB168" s="417"/>
      <c r="CCC168" s="417"/>
      <c r="CCD168" s="417"/>
      <c r="CCE168" s="417"/>
      <c r="CCF168" s="417"/>
      <c r="CCG168" s="417"/>
      <c r="CCH168" s="417"/>
      <c r="CCI168" s="417"/>
      <c r="CCJ168" s="417"/>
      <c r="CCK168" s="417"/>
      <c r="CCL168" s="417"/>
      <c r="CCM168" s="417"/>
      <c r="CCN168" s="417"/>
      <c r="CCO168" s="417"/>
      <c r="CCP168" s="417"/>
      <c r="CCQ168" s="417"/>
      <c r="CCR168" s="417"/>
      <c r="CCS168" s="417"/>
      <c r="CCT168" s="417"/>
      <c r="CCU168" s="417"/>
      <c r="CCV168" s="417"/>
      <c r="CCW168" s="417"/>
      <c r="CCX168" s="417"/>
      <c r="CCY168" s="417"/>
      <c r="CCZ168" s="417"/>
      <c r="CDA168" s="417"/>
      <c r="CDB168" s="417"/>
      <c r="CDC168" s="417"/>
      <c r="CDD168" s="417"/>
      <c r="CDE168" s="417"/>
      <c r="CDF168" s="417"/>
      <c r="CDG168" s="417"/>
      <c r="CDH168" s="417"/>
      <c r="CDI168" s="417"/>
      <c r="CDJ168" s="417"/>
      <c r="CDK168" s="417"/>
      <c r="CDL168" s="417"/>
      <c r="CDM168" s="417"/>
      <c r="CDN168" s="417"/>
      <c r="CDO168" s="417"/>
      <c r="CDP168" s="417"/>
      <c r="CDQ168" s="417"/>
      <c r="CDR168" s="417"/>
      <c r="CDS168" s="417"/>
      <c r="CDT168" s="417"/>
      <c r="CDU168" s="417"/>
      <c r="CDV168" s="417"/>
      <c r="CDW168" s="417"/>
      <c r="CDX168" s="417"/>
      <c r="CDY168" s="417"/>
      <c r="CDZ168" s="417"/>
      <c r="CEA168" s="417"/>
      <c r="CEB168" s="417"/>
      <c r="CEC168" s="417"/>
      <c r="CED168" s="417"/>
      <c r="CEE168" s="417"/>
      <c r="CEF168" s="417"/>
      <c r="CEG168" s="417"/>
      <c r="CEH168" s="417"/>
      <c r="CEI168" s="417"/>
      <c r="CEJ168" s="417"/>
      <c r="CEK168" s="417"/>
      <c r="CEL168" s="417"/>
      <c r="CEM168" s="417"/>
      <c r="CEN168" s="417"/>
      <c r="CEO168" s="417"/>
      <c r="CEP168" s="417"/>
      <c r="CEQ168" s="417"/>
      <c r="CER168" s="417"/>
      <c r="CES168" s="417"/>
      <c r="CET168" s="417"/>
      <c r="CEU168" s="417"/>
      <c r="CEV168" s="417"/>
      <c r="CEW168" s="417"/>
      <c r="CEX168" s="417"/>
      <c r="CEY168" s="417"/>
      <c r="CEZ168" s="417"/>
      <c r="CFA168" s="417"/>
      <c r="CFB168" s="417"/>
      <c r="CFC168" s="417"/>
      <c r="CFD168" s="417"/>
      <c r="CFE168" s="417"/>
      <c r="CFF168" s="417"/>
      <c r="CFG168" s="417"/>
      <c r="CFH168" s="417"/>
      <c r="CFI168" s="417"/>
      <c r="CFJ168" s="417"/>
      <c r="CFK168" s="417"/>
      <c r="CFL168" s="417"/>
      <c r="CFM168" s="417"/>
      <c r="CFN168" s="417"/>
      <c r="CFO168" s="417"/>
      <c r="CFP168" s="417"/>
      <c r="CFQ168" s="417"/>
      <c r="CFR168" s="417"/>
      <c r="CFS168" s="417"/>
      <c r="CFT168" s="417"/>
      <c r="CFU168" s="417"/>
      <c r="CFV168" s="417"/>
      <c r="CFW168" s="417"/>
      <c r="CFX168" s="417"/>
      <c r="CFY168" s="417"/>
      <c r="CFZ168" s="417"/>
      <c r="CGA168" s="417"/>
      <c r="CGB168" s="417"/>
      <c r="CGC168" s="417"/>
      <c r="CGD168" s="417"/>
      <c r="CGE168" s="417"/>
      <c r="CGF168" s="417"/>
      <c r="CGG168" s="417"/>
      <c r="CGH168" s="417"/>
      <c r="CGI168" s="417"/>
      <c r="CGJ168" s="417"/>
      <c r="CGK168" s="417"/>
      <c r="CGL168" s="417"/>
      <c r="CGM168" s="417"/>
      <c r="CGN168" s="417"/>
      <c r="CGO168" s="417"/>
      <c r="CGP168" s="417"/>
      <c r="CGQ168" s="417"/>
      <c r="CGR168" s="417"/>
      <c r="CGS168" s="417"/>
      <c r="CGT168" s="417"/>
      <c r="CGU168" s="417"/>
      <c r="CGV168" s="417"/>
      <c r="CGW168" s="417"/>
      <c r="CGX168" s="417"/>
      <c r="CGY168" s="417"/>
      <c r="CGZ168" s="417"/>
      <c r="CHA168" s="417"/>
      <c r="CHB168" s="417"/>
      <c r="CHC168" s="417"/>
      <c r="CHD168" s="417"/>
      <c r="CHE168" s="417"/>
      <c r="CHF168" s="417"/>
      <c r="CHG168" s="417"/>
      <c r="CHH168" s="417"/>
      <c r="CHI168" s="417"/>
      <c r="CHJ168" s="417"/>
      <c r="CHK168" s="417"/>
      <c r="CHL168" s="417"/>
      <c r="CHM168" s="417"/>
      <c r="CHN168" s="417"/>
      <c r="CHO168" s="417"/>
      <c r="CHP168" s="417"/>
      <c r="CHQ168" s="417"/>
      <c r="CHR168" s="417"/>
      <c r="CHS168" s="417"/>
      <c r="CHT168" s="417"/>
      <c r="CHU168" s="417"/>
      <c r="CHV168" s="417"/>
      <c r="CHW168" s="417"/>
      <c r="CHX168" s="417"/>
      <c r="CHY168" s="417"/>
      <c r="CHZ168" s="417"/>
      <c r="CIA168" s="417"/>
      <c r="CIB168" s="417"/>
      <c r="CIC168" s="417"/>
      <c r="CID168" s="417"/>
      <c r="CIE168" s="417"/>
      <c r="CIF168" s="417"/>
      <c r="CIG168" s="417"/>
      <c r="CIH168" s="417"/>
      <c r="CII168" s="417"/>
      <c r="CIJ168" s="417"/>
      <c r="CIK168" s="417"/>
      <c r="CIL168" s="417"/>
      <c r="CIM168" s="417"/>
      <c r="CIN168" s="417"/>
      <c r="CIO168" s="417"/>
      <c r="CIP168" s="417"/>
      <c r="CIQ168" s="417"/>
      <c r="CIR168" s="417"/>
      <c r="CIS168" s="417"/>
      <c r="CIT168" s="417"/>
      <c r="CIU168" s="417"/>
      <c r="CIV168" s="417"/>
      <c r="CIW168" s="417"/>
      <c r="CIX168" s="417"/>
      <c r="CIY168" s="417"/>
      <c r="CIZ168" s="417"/>
      <c r="CJA168" s="417"/>
      <c r="CJB168" s="417"/>
      <c r="CJC168" s="417"/>
      <c r="CJD168" s="417"/>
      <c r="CJE168" s="417"/>
      <c r="CJF168" s="417"/>
      <c r="CJG168" s="417"/>
      <c r="CJH168" s="417"/>
      <c r="CJI168" s="417"/>
      <c r="CJJ168" s="417"/>
      <c r="CJK168" s="417"/>
      <c r="CJL168" s="417"/>
      <c r="CJM168" s="417"/>
      <c r="CJN168" s="417"/>
      <c r="CJO168" s="417"/>
      <c r="CJP168" s="417"/>
      <c r="CJQ168" s="417"/>
      <c r="CJR168" s="417"/>
      <c r="CJS168" s="417"/>
      <c r="CJT168" s="417"/>
      <c r="CJU168" s="417"/>
      <c r="CJV168" s="417"/>
      <c r="CJW168" s="417"/>
      <c r="CJX168" s="417"/>
      <c r="CJY168" s="417"/>
      <c r="CJZ168" s="417"/>
      <c r="CKA168" s="417"/>
      <c r="CKB168" s="417"/>
      <c r="CKC168" s="417"/>
      <c r="CKD168" s="417"/>
      <c r="CKE168" s="417"/>
      <c r="CKF168" s="417"/>
      <c r="CKG168" s="417"/>
      <c r="CKH168" s="417"/>
      <c r="CKI168" s="417"/>
      <c r="CKJ168" s="417"/>
      <c r="CKK168" s="417"/>
      <c r="CKL168" s="417"/>
      <c r="CKM168" s="417"/>
      <c r="CKN168" s="417"/>
      <c r="CKO168" s="417"/>
      <c r="CKP168" s="417"/>
      <c r="CKQ168" s="417"/>
      <c r="CKR168" s="417"/>
      <c r="CKS168" s="417"/>
      <c r="CKT168" s="417"/>
      <c r="CKU168" s="417"/>
      <c r="CKV168" s="417"/>
      <c r="CKW168" s="417"/>
      <c r="CKX168" s="417"/>
      <c r="CKY168" s="417"/>
      <c r="CKZ168" s="417"/>
      <c r="CLA168" s="417"/>
      <c r="CLB168" s="417"/>
      <c r="CLC168" s="417"/>
      <c r="CLD168" s="417"/>
      <c r="CLE168" s="417"/>
      <c r="CLF168" s="417"/>
      <c r="CLG168" s="417"/>
      <c r="CLH168" s="417"/>
      <c r="CLI168" s="417"/>
      <c r="CLJ168" s="417"/>
      <c r="CLK168" s="417"/>
      <c r="CLL168" s="417"/>
      <c r="CLM168" s="417"/>
      <c r="CLN168" s="417"/>
      <c r="CLO168" s="417"/>
      <c r="CLP168" s="417"/>
      <c r="CLQ168" s="417"/>
      <c r="CLR168" s="417"/>
      <c r="CLS168" s="417"/>
      <c r="CLT168" s="417"/>
      <c r="CLU168" s="417"/>
      <c r="CLV168" s="417"/>
      <c r="CLW168" s="417"/>
      <c r="CLX168" s="417"/>
      <c r="CLY168" s="417"/>
      <c r="CLZ168" s="417"/>
      <c r="CMA168" s="417"/>
      <c r="CMB168" s="417"/>
      <c r="CMC168" s="417"/>
      <c r="CMD168" s="417"/>
      <c r="CME168" s="417"/>
      <c r="CMF168" s="417"/>
      <c r="CMG168" s="417"/>
      <c r="CMH168" s="417"/>
      <c r="CMI168" s="417"/>
      <c r="CMJ168" s="417"/>
      <c r="CMK168" s="417"/>
      <c r="CML168" s="417"/>
      <c r="CMM168" s="417"/>
      <c r="CMN168" s="417"/>
      <c r="CMO168" s="417"/>
      <c r="CMP168" s="417"/>
      <c r="CMQ168" s="417"/>
      <c r="CMR168" s="417"/>
      <c r="CMS168" s="417"/>
      <c r="CMT168" s="417"/>
      <c r="CMU168" s="417"/>
      <c r="CMV168" s="417"/>
      <c r="CMW168" s="417"/>
      <c r="CMX168" s="417"/>
      <c r="CMY168" s="417"/>
      <c r="CMZ168" s="417"/>
      <c r="CNA168" s="417"/>
      <c r="CNB168" s="417"/>
      <c r="CNC168" s="417"/>
      <c r="CND168" s="417"/>
      <c r="CNE168" s="417"/>
      <c r="CNF168" s="417"/>
      <c r="CNG168" s="417"/>
      <c r="CNH168" s="417"/>
      <c r="CNI168" s="417"/>
      <c r="CNJ168" s="417"/>
      <c r="CNK168" s="417"/>
      <c r="CNL168" s="417"/>
      <c r="CNM168" s="417"/>
      <c r="CNN168" s="417"/>
      <c r="CNO168" s="417"/>
      <c r="CNP168" s="417"/>
      <c r="CNQ168" s="417"/>
      <c r="CNR168" s="417"/>
      <c r="CNS168" s="417"/>
      <c r="CNT168" s="417"/>
      <c r="CNU168" s="417"/>
      <c r="CNV168" s="417"/>
      <c r="CNW168" s="417"/>
      <c r="CNX168" s="417"/>
      <c r="CNY168" s="417"/>
      <c r="CNZ168" s="417"/>
      <c r="COA168" s="417"/>
      <c r="COB168" s="417"/>
      <c r="COC168" s="417"/>
      <c r="COD168" s="417"/>
      <c r="COE168" s="417"/>
      <c r="COF168" s="417"/>
      <c r="COG168" s="417"/>
      <c r="COH168" s="417"/>
      <c r="COI168" s="417"/>
      <c r="COJ168" s="417"/>
      <c r="COK168" s="417"/>
      <c r="COL168" s="417"/>
      <c r="COM168" s="417"/>
      <c r="CON168" s="417"/>
      <c r="COO168" s="417"/>
      <c r="COP168" s="417"/>
      <c r="COQ168" s="417"/>
      <c r="COR168" s="417"/>
      <c r="COS168" s="417"/>
      <c r="COT168" s="417"/>
      <c r="COU168" s="417"/>
      <c r="COV168" s="417"/>
      <c r="COW168" s="417"/>
      <c r="COX168" s="417"/>
      <c r="COY168" s="417"/>
    </row>
    <row r="169" spans="1:2443" s="378" customFormat="1" x14ac:dyDescent="0.35">
      <c r="A169" s="307" t="s">
        <v>585</v>
      </c>
      <c r="B169" s="307" t="s">
        <v>102</v>
      </c>
      <c r="C169" s="307">
        <v>2007</v>
      </c>
      <c r="D169" s="307" t="s">
        <v>594</v>
      </c>
      <c r="E169" s="307">
        <v>26330</v>
      </c>
      <c r="F169" s="331" t="s">
        <v>348</v>
      </c>
      <c r="G169" s="469">
        <f t="shared" si="5"/>
        <v>26330</v>
      </c>
      <c r="H169" s="331" t="s">
        <v>352</v>
      </c>
      <c r="I169" s="416"/>
      <c r="J169" s="416"/>
      <c r="K169" s="416"/>
      <c r="L169" s="416"/>
      <c r="M169" s="416"/>
      <c r="N169" s="416"/>
      <c r="O169" s="416"/>
      <c r="P169" s="416"/>
      <c r="Q169" s="416"/>
      <c r="R169" s="363"/>
      <c r="S169" s="416"/>
      <c r="T169" s="416"/>
      <c r="U169" s="416"/>
      <c r="V169" s="416"/>
      <c r="W169" s="416"/>
      <c r="X169" s="416"/>
      <c r="Y169" s="416"/>
      <c r="Z169" s="416"/>
      <c r="AA169" s="416"/>
      <c r="AB169" s="416"/>
      <c r="AC169" s="416"/>
      <c r="AD169" s="416"/>
      <c r="AE169" s="416"/>
      <c r="AF169" s="416"/>
      <c r="AG169" s="416"/>
      <c r="AH169" s="416"/>
      <c r="AI169" s="416"/>
      <c r="AJ169" s="416"/>
      <c r="AK169" s="416"/>
      <c r="AL169" s="416"/>
      <c r="AM169" s="416"/>
      <c r="AN169" s="416"/>
      <c r="AO169" s="416"/>
      <c r="AP169" s="416"/>
      <c r="AQ169" s="416"/>
      <c r="AR169" s="416"/>
      <c r="AS169" s="416"/>
      <c r="AT169" s="416"/>
      <c r="AU169" s="416"/>
      <c r="AV169" s="416"/>
      <c r="AW169" s="416"/>
      <c r="AX169" s="416"/>
      <c r="AY169" s="416"/>
      <c r="AZ169" s="416"/>
      <c r="BA169" s="416"/>
      <c r="BB169" s="416"/>
      <c r="BC169" s="416"/>
      <c r="BD169" s="416"/>
      <c r="BE169" s="416"/>
      <c r="BF169" s="416"/>
      <c r="BG169" s="416"/>
      <c r="BH169" s="416"/>
      <c r="BI169" s="416"/>
      <c r="BJ169" s="416"/>
      <c r="BK169" s="416"/>
      <c r="BL169" s="416"/>
      <c r="BM169" s="416"/>
      <c r="BN169" s="416"/>
      <c r="BO169" s="416"/>
      <c r="BP169" s="416"/>
      <c r="BQ169" s="416"/>
      <c r="BR169" s="416"/>
      <c r="BS169" s="416"/>
      <c r="BT169" s="416"/>
      <c r="BU169" s="416"/>
      <c r="BV169" s="416"/>
      <c r="BW169" s="416"/>
      <c r="BX169" s="416"/>
      <c r="BY169" s="416"/>
      <c r="BZ169" s="416"/>
      <c r="CA169" s="416"/>
      <c r="CB169" s="416"/>
      <c r="CC169" s="416"/>
      <c r="CD169" s="416"/>
      <c r="CE169" s="416"/>
      <c r="CF169" s="416"/>
      <c r="CG169" s="416"/>
      <c r="CH169" s="416"/>
      <c r="CI169" s="416"/>
      <c r="CJ169" s="416"/>
      <c r="CK169" s="416"/>
      <c r="CL169" s="416"/>
      <c r="CM169" s="416"/>
      <c r="CN169" s="416"/>
      <c r="CO169" s="416"/>
      <c r="CP169" s="416"/>
      <c r="CQ169" s="416"/>
      <c r="CR169" s="416"/>
      <c r="CS169" s="416"/>
      <c r="CT169" s="416"/>
      <c r="CU169" s="416"/>
      <c r="CV169" s="416"/>
      <c r="CW169" s="416"/>
      <c r="CX169" s="416"/>
      <c r="CY169" s="416"/>
      <c r="CZ169" s="416"/>
      <c r="DA169" s="416"/>
      <c r="DB169" s="416"/>
      <c r="DC169" s="416"/>
      <c r="DD169" s="416"/>
      <c r="DE169" s="416"/>
      <c r="DF169" s="416"/>
      <c r="DG169" s="416"/>
      <c r="DH169" s="416"/>
      <c r="DI169" s="416"/>
      <c r="DJ169" s="416"/>
      <c r="DK169" s="416"/>
      <c r="DL169" s="416"/>
      <c r="DM169" s="416"/>
      <c r="DN169" s="416"/>
      <c r="DO169" s="416"/>
      <c r="DP169" s="416"/>
      <c r="DQ169" s="416"/>
      <c r="DR169" s="416"/>
      <c r="DS169" s="416"/>
      <c r="DT169" s="416"/>
      <c r="DU169" s="416"/>
      <c r="DV169" s="416"/>
      <c r="DW169" s="416"/>
      <c r="DX169" s="416"/>
      <c r="DY169" s="416"/>
      <c r="DZ169" s="416"/>
      <c r="EA169" s="416"/>
      <c r="EB169" s="416"/>
      <c r="EC169" s="416"/>
      <c r="ED169" s="416"/>
      <c r="EE169" s="416"/>
      <c r="EF169" s="416"/>
      <c r="EG169" s="416"/>
      <c r="EH169" s="416"/>
      <c r="EI169" s="416"/>
      <c r="EJ169" s="416"/>
      <c r="EK169" s="416"/>
      <c r="EL169" s="416"/>
      <c r="EM169" s="416"/>
      <c r="EN169" s="416"/>
      <c r="EO169" s="416"/>
      <c r="EP169" s="416"/>
      <c r="EQ169" s="416"/>
      <c r="ER169" s="416"/>
      <c r="ES169" s="416"/>
      <c r="ET169" s="416"/>
      <c r="EU169" s="416"/>
      <c r="EV169" s="416"/>
      <c r="EW169" s="416"/>
      <c r="EX169" s="416"/>
      <c r="EY169" s="416"/>
      <c r="EZ169" s="416"/>
      <c r="FA169" s="416"/>
      <c r="FB169" s="416"/>
      <c r="FC169" s="416"/>
      <c r="FD169" s="416"/>
      <c r="FE169" s="416"/>
      <c r="FF169" s="416"/>
      <c r="FG169" s="416"/>
      <c r="FH169" s="416"/>
      <c r="FI169" s="416"/>
      <c r="FJ169" s="416"/>
      <c r="FK169" s="416"/>
      <c r="FL169" s="416"/>
      <c r="FM169" s="416"/>
      <c r="FN169" s="416"/>
      <c r="FO169" s="416"/>
      <c r="FP169" s="416"/>
      <c r="FQ169" s="416"/>
      <c r="FR169" s="416"/>
      <c r="FS169" s="416"/>
      <c r="FT169" s="416"/>
      <c r="FU169" s="416"/>
      <c r="FV169" s="416"/>
      <c r="FW169" s="416"/>
      <c r="FX169" s="416"/>
      <c r="FY169" s="416"/>
      <c r="FZ169" s="416"/>
      <c r="GA169" s="416"/>
      <c r="GB169" s="416"/>
      <c r="GC169" s="416"/>
      <c r="GD169" s="416"/>
      <c r="GE169" s="416"/>
      <c r="GF169" s="416"/>
      <c r="GG169" s="416"/>
      <c r="GH169" s="416"/>
      <c r="GI169" s="416"/>
      <c r="GJ169" s="416"/>
      <c r="GK169" s="416"/>
      <c r="GL169" s="416"/>
      <c r="GM169" s="416"/>
      <c r="GN169" s="416"/>
      <c r="GO169" s="416"/>
      <c r="GP169" s="416"/>
      <c r="GQ169" s="416"/>
      <c r="GR169" s="416"/>
      <c r="GS169" s="416"/>
      <c r="GT169" s="416"/>
      <c r="GU169" s="416"/>
      <c r="GV169" s="416"/>
      <c r="GW169" s="416"/>
      <c r="GX169" s="416"/>
      <c r="GY169" s="416"/>
      <c r="GZ169" s="416"/>
      <c r="HA169" s="416"/>
      <c r="HB169" s="416"/>
      <c r="HC169" s="416"/>
      <c r="HD169" s="416"/>
      <c r="HE169" s="416"/>
      <c r="HF169" s="416"/>
      <c r="HG169" s="416"/>
      <c r="HH169" s="416"/>
      <c r="HI169" s="416"/>
      <c r="HJ169" s="416"/>
      <c r="HK169" s="416"/>
      <c r="HL169" s="416"/>
      <c r="HM169" s="416"/>
      <c r="HN169" s="416"/>
      <c r="HO169" s="416"/>
      <c r="HP169" s="416"/>
      <c r="HQ169" s="416"/>
      <c r="HR169" s="416"/>
      <c r="HS169" s="416"/>
      <c r="HT169" s="416"/>
      <c r="HU169" s="416"/>
      <c r="HV169" s="416"/>
      <c r="HW169" s="416"/>
      <c r="HX169" s="416"/>
      <c r="HY169" s="416"/>
      <c r="HZ169" s="416"/>
      <c r="IA169" s="416"/>
      <c r="IB169" s="416"/>
      <c r="IC169" s="416"/>
      <c r="ID169" s="416"/>
      <c r="IE169" s="416"/>
      <c r="IF169" s="416"/>
      <c r="IG169" s="416"/>
      <c r="IH169" s="416"/>
      <c r="II169" s="416"/>
      <c r="IJ169" s="416"/>
      <c r="IK169" s="416"/>
      <c r="IL169" s="416"/>
      <c r="IM169" s="416"/>
      <c r="IN169" s="416"/>
      <c r="IO169" s="416"/>
      <c r="IP169" s="416"/>
      <c r="IQ169" s="416"/>
      <c r="IR169" s="416"/>
      <c r="IS169" s="416"/>
      <c r="IT169" s="416"/>
      <c r="IU169" s="416"/>
      <c r="IV169" s="416"/>
      <c r="IW169" s="416"/>
      <c r="IX169" s="416"/>
      <c r="IY169" s="416"/>
      <c r="IZ169" s="416"/>
      <c r="JA169" s="416"/>
      <c r="JB169" s="416"/>
      <c r="JC169" s="416"/>
      <c r="JD169" s="416"/>
      <c r="JE169" s="416"/>
      <c r="JF169" s="416"/>
      <c r="JG169" s="416"/>
      <c r="JH169" s="416"/>
      <c r="JI169" s="416"/>
      <c r="JJ169" s="416"/>
      <c r="JK169" s="416"/>
      <c r="JL169" s="416"/>
      <c r="JM169" s="416"/>
      <c r="JN169" s="416"/>
      <c r="JO169" s="416"/>
      <c r="JP169" s="416"/>
      <c r="JQ169" s="416"/>
      <c r="JR169" s="416"/>
      <c r="JS169" s="416"/>
      <c r="JT169" s="416"/>
      <c r="JU169" s="416"/>
      <c r="JV169" s="416"/>
      <c r="JW169" s="416"/>
      <c r="JX169" s="416"/>
      <c r="JY169" s="416"/>
      <c r="JZ169" s="416"/>
      <c r="KA169" s="416"/>
      <c r="KB169" s="416"/>
      <c r="KC169" s="416"/>
      <c r="KD169" s="416"/>
      <c r="KE169" s="416"/>
      <c r="KF169" s="416"/>
      <c r="KG169" s="416"/>
      <c r="KH169" s="416"/>
      <c r="KI169" s="416"/>
      <c r="KJ169" s="416"/>
      <c r="KK169" s="416"/>
      <c r="KL169" s="416"/>
      <c r="KM169" s="416"/>
      <c r="KN169" s="416"/>
      <c r="KO169" s="416"/>
      <c r="KP169" s="416"/>
      <c r="KQ169" s="416"/>
      <c r="KR169" s="416"/>
      <c r="KS169" s="416"/>
      <c r="KT169" s="416"/>
      <c r="KU169" s="416"/>
      <c r="KV169" s="416"/>
      <c r="KW169" s="416"/>
      <c r="KX169" s="416"/>
      <c r="KY169" s="416"/>
      <c r="KZ169" s="416"/>
      <c r="LA169" s="416"/>
      <c r="LB169" s="416"/>
      <c r="LC169" s="416"/>
      <c r="LD169" s="416"/>
      <c r="LE169" s="416"/>
      <c r="LF169" s="416"/>
      <c r="LG169" s="416"/>
      <c r="LH169" s="416"/>
      <c r="LI169" s="416"/>
      <c r="LJ169" s="416"/>
      <c r="LK169" s="416"/>
      <c r="LL169" s="416"/>
      <c r="LM169" s="416"/>
      <c r="LN169" s="416"/>
      <c r="LO169" s="416"/>
      <c r="LP169" s="416"/>
      <c r="LQ169" s="416"/>
      <c r="LR169" s="416"/>
      <c r="LS169" s="416"/>
      <c r="LT169" s="416"/>
      <c r="LU169" s="416"/>
      <c r="LV169" s="416"/>
      <c r="LW169" s="416"/>
      <c r="LX169" s="416"/>
      <c r="LY169" s="416"/>
      <c r="LZ169" s="416"/>
      <c r="MA169" s="416"/>
      <c r="MB169" s="416"/>
      <c r="MC169" s="416"/>
      <c r="MD169" s="416"/>
      <c r="ME169" s="416"/>
      <c r="MF169" s="416"/>
      <c r="MG169" s="416"/>
      <c r="MH169" s="416"/>
      <c r="MI169" s="416"/>
      <c r="MJ169" s="416"/>
      <c r="MK169" s="416"/>
      <c r="ML169" s="416"/>
      <c r="MM169" s="416"/>
      <c r="MN169" s="416"/>
      <c r="MO169" s="416"/>
      <c r="MP169" s="416"/>
      <c r="MQ169" s="416"/>
      <c r="MR169" s="416"/>
      <c r="MS169" s="416"/>
      <c r="MT169" s="416"/>
      <c r="MU169" s="416"/>
      <c r="MV169" s="416"/>
      <c r="MW169" s="416"/>
      <c r="MX169" s="416"/>
      <c r="MY169" s="416"/>
      <c r="MZ169" s="416"/>
      <c r="NA169" s="416"/>
      <c r="NB169" s="416"/>
      <c r="NC169" s="416"/>
      <c r="ND169" s="416"/>
      <c r="NE169" s="416"/>
      <c r="NF169" s="416"/>
      <c r="NG169" s="416"/>
      <c r="NH169" s="416"/>
      <c r="NI169" s="416"/>
      <c r="NJ169" s="416"/>
      <c r="NK169" s="416"/>
      <c r="NL169" s="416"/>
      <c r="NM169" s="416"/>
      <c r="NN169" s="416"/>
      <c r="NO169" s="416"/>
      <c r="NP169" s="416"/>
      <c r="NQ169" s="416"/>
      <c r="NR169" s="416"/>
      <c r="NS169" s="416"/>
      <c r="NT169" s="416"/>
      <c r="NU169" s="416"/>
      <c r="NV169" s="416"/>
      <c r="NW169" s="416"/>
      <c r="NX169" s="416"/>
      <c r="NY169" s="416"/>
      <c r="NZ169" s="416"/>
      <c r="OA169" s="416"/>
      <c r="OB169" s="416"/>
      <c r="OC169" s="416"/>
      <c r="OD169" s="416"/>
      <c r="OE169" s="416"/>
      <c r="OF169" s="416"/>
      <c r="OG169" s="416"/>
      <c r="OH169" s="416"/>
      <c r="OI169" s="416"/>
      <c r="OJ169" s="416"/>
      <c r="OK169" s="416"/>
      <c r="OL169" s="416"/>
      <c r="OM169" s="416"/>
      <c r="ON169" s="416"/>
      <c r="OO169" s="416"/>
      <c r="OP169" s="416"/>
      <c r="OQ169" s="416"/>
      <c r="OR169" s="416"/>
      <c r="OS169" s="416"/>
      <c r="OT169" s="416"/>
      <c r="OU169" s="416"/>
      <c r="OV169" s="416"/>
      <c r="OW169" s="416"/>
      <c r="OX169" s="416"/>
      <c r="OY169" s="416"/>
      <c r="OZ169" s="416"/>
      <c r="PA169" s="416"/>
      <c r="PB169" s="416"/>
      <c r="PC169" s="416"/>
      <c r="PD169" s="416"/>
      <c r="PE169" s="416"/>
      <c r="PF169" s="416"/>
      <c r="PG169" s="416"/>
      <c r="PH169" s="416"/>
      <c r="PI169" s="416"/>
      <c r="PJ169" s="416"/>
      <c r="PK169" s="416"/>
      <c r="PL169" s="416"/>
      <c r="PM169" s="416"/>
      <c r="PN169" s="416"/>
      <c r="PO169" s="416"/>
      <c r="PP169" s="416"/>
      <c r="PQ169" s="416"/>
      <c r="PR169" s="416"/>
      <c r="PS169" s="416"/>
      <c r="PT169" s="416"/>
      <c r="PU169" s="416"/>
      <c r="PV169" s="416"/>
      <c r="PW169" s="416"/>
      <c r="PX169" s="416"/>
      <c r="PY169" s="416"/>
      <c r="PZ169" s="416"/>
      <c r="QA169" s="416"/>
      <c r="QB169" s="416"/>
      <c r="QC169" s="416"/>
      <c r="QD169" s="416"/>
      <c r="QE169" s="416"/>
      <c r="QF169" s="416"/>
      <c r="QG169" s="416"/>
      <c r="QH169" s="416"/>
      <c r="QI169" s="416"/>
      <c r="QJ169" s="416"/>
      <c r="QK169" s="416"/>
      <c r="QL169" s="416"/>
      <c r="QM169" s="416"/>
      <c r="QN169" s="416"/>
      <c r="QO169" s="416"/>
      <c r="QP169" s="416"/>
      <c r="QQ169" s="416"/>
      <c r="QR169" s="416"/>
      <c r="QS169" s="416"/>
      <c r="QT169" s="416"/>
      <c r="QU169" s="416"/>
      <c r="QV169" s="416"/>
      <c r="QW169" s="416"/>
      <c r="QX169" s="416"/>
      <c r="QY169" s="416"/>
      <c r="QZ169" s="416"/>
      <c r="RA169" s="416"/>
      <c r="RB169" s="416"/>
      <c r="RC169" s="416"/>
      <c r="RD169" s="416"/>
      <c r="RE169" s="416"/>
      <c r="RF169" s="416"/>
      <c r="RG169" s="416"/>
      <c r="RH169" s="416"/>
      <c r="RI169" s="416"/>
      <c r="RJ169" s="416"/>
      <c r="RK169" s="416"/>
      <c r="RL169" s="416"/>
      <c r="RM169" s="416"/>
      <c r="RN169" s="416"/>
      <c r="RO169" s="416"/>
      <c r="RP169" s="416"/>
      <c r="RQ169" s="416"/>
      <c r="RR169" s="416"/>
      <c r="RS169" s="416"/>
      <c r="RT169" s="416"/>
      <c r="RU169" s="416"/>
      <c r="RV169" s="416"/>
      <c r="RW169" s="416"/>
      <c r="RX169" s="416"/>
      <c r="RY169" s="416"/>
      <c r="RZ169" s="416"/>
      <c r="SA169" s="416"/>
      <c r="SB169" s="416"/>
      <c r="SC169" s="416"/>
      <c r="SD169" s="416"/>
      <c r="SE169" s="416"/>
      <c r="SF169" s="416"/>
      <c r="SG169" s="416"/>
      <c r="SH169" s="416"/>
      <c r="SI169" s="416"/>
      <c r="SJ169" s="416"/>
      <c r="SK169" s="416"/>
      <c r="SL169" s="416"/>
      <c r="SM169" s="416"/>
      <c r="SN169" s="416"/>
      <c r="SO169" s="416"/>
      <c r="SP169" s="416"/>
      <c r="SQ169" s="416"/>
      <c r="SR169" s="416"/>
      <c r="SS169" s="416"/>
      <c r="ST169" s="416"/>
      <c r="SU169" s="416"/>
      <c r="SV169" s="416"/>
      <c r="SW169" s="416"/>
      <c r="SX169" s="416"/>
      <c r="SY169" s="416"/>
      <c r="SZ169" s="416"/>
      <c r="TA169" s="416"/>
      <c r="TB169" s="416"/>
      <c r="TC169" s="416"/>
      <c r="TD169" s="416"/>
      <c r="TE169" s="416"/>
      <c r="TF169" s="416"/>
      <c r="TG169" s="416"/>
      <c r="TH169" s="416"/>
      <c r="TI169" s="416"/>
      <c r="TJ169" s="416"/>
      <c r="TK169" s="416"/>
      <c r="TL169" s="416"/>
      <c r="TM169" s="416"/>
      <c r="TN169" s="416"/>
      <c r="TO169" s="416"/>
      <c r="TP169" s="416"/>
      <c r="TQ169" s="416"/>
      <c r="TR169" s="416"/>
      <c r="TS169" s="416"/>
      <c r="TT169" s="416"/>
      <c r="TU169" s="416"/>
      <c r="TV169" s="416"/>
      <c r="TW169" s="416"/>
      <c r="TX169" s="416"/>
      <c r="TY169" s="416"/>
      <c r="TZ169" s="416"/>
      <c r="UA169" s="416"/>
      <c r="UB169" s="416"/>
      <c r="UC169" s="416"/>
      <c r="UD169" s="416"/>
      <c r="UE169" s="416"/>
      <c r="UF169" s="416"/>
      <c r="UG169" s="416"/>
      <c r="UH169" s="416"/>
      <c r="UI169" s="416"/>
      <c r="UJ169" s="416"/>
      <c r="UK169" s="416"/>
      <c r="UL169" s="416"/>
      <c r="UM169" s="416"/>
      <c r="UN169" s="416"/>
      <c r="UO169" s="416"/>
      <c r="UP169" s="416"/>
      <c r="UQ169" s="416"/>
      <c r="UR169" s="416"/>
      <c r="US169" s="416"/>
      <c r="UT169" s="416"/>
      <c r="UU169" s="416"/>
      <c r="UV169" s="416"/>
      <c r="UW169" s="416"/>
      <c r="UX169" s="416"/>
      <c r="UY169" s="416"/>
      <c r="UZ169" s="416"/>
      <c r="VA169" s="416"/>
      <c r="VB169" s="416"/>
      <c r="VC169" s="416"/>
      <c r="VD169" s="416"/>
      <c r="VE169" s="416"/>
      <c r="VF169" s="416"/>
      <c r="VG169" s="416"/>
      <c r="VH169" s="416"/>
      <c r="VI169" s="416"/>
      <c r="VJ169" s="416"/>
      <c r="VK169" s="416"/>
      <c r="VL169" s="416"/>
      <c r="VM169" s="416"/>
      <c r="VN169" s="416"/>
      <c r="VO169" s="416"/>
      <c r="VP169" s="416"/>
      <c r="VQ169" s="416"/>
      <c r="VR169" s="416"/>
      <c r="VS169" s="416"/>
      <c r="VT169" s="416"/>
      <c r="VU169" s="416"/>
      <c r="VV169" s="416"/>
      <c r="VW169" s="416"/>
      <c r="VX169" s="416"/>
      <c r="VY169" s="416"/>
      <c r="VZ169" s="416"/>
      <c r="WA169" s="416"/>
      <c r="WB169" s="416"/>
      <c r="WC169" s="416"/>
      <c r="WD169" s="416"/>
      <c r="WE169" s="416"/>
      <c r="WF169" s="416"/>
      <c r="WG169" s="416"/>
      <c r="WH169" s="416"/>
      <c r="WI169" s="416"/>
      <c r="WJ169" s="416"/>
      <c r="WK169" s="416"/>
      <c r="WL169" s="416"/>
      <c r="WM169" s="416"/>
      <c r="WN169" s="416"/>
      <c r="WO169" s="416"/>
      <c r="WP169" s="416"/>
      <c r="WQ169" s="416"/>
      <c r="WR169" s="416"/>
      <c r="WS169" s="416"/>
      <c r="WT169" s="416"/>
      <c r="WU169" s="416"/>
      <c r="WV169" s="416"/>
      <c r="WW169" s="416"/>
      <c r="WX169" s="416"/>
      <c r="WY169" s="416"/>
      <c r="WZ169" s="416"/>
      <c r="XA169" s="416"/>
      <c r="XB169" s="416"/>
      <c r="XC169" s="416"/>
      <c r="XD169" s="416"/>
      <c r="XE169" s="416"/>
      <c r="XF169" s="416"/>
      <c r="XG169" s="416"/>
      <c r="XH169" s="416"/>
      <c r="XI169" s="416"/>
      <c r="XJ169" s="416"/>
      <c r="XK169" s="416"/>
      <c r="XL169" s="416"/>
      <c r="XM169" s="416"/>
      <c r="XN169" s="416"/>
      <c r="XO169" s="416"/>
      <c r="XP169" s="416"/>
      <c r="XQ169" s="416"/>
      <c r="XR169" s="417"/>
      <c r="XS169" s="417"/>
      <c r="XT169" s="417"/>
      <c r="XU169" s="417"/>
      <c r="XV169" s="417"/>
      <c r="XW169" s="417"/>
      <c r="XX169" s="417"/>
      <c r="XY169" s="417"/>
      <c r="XZ169" s="417"/>
      <c r="YA169" s="417"/>
      <c r="YB169" s="417"/>
      <c r="YC169" s="417"/>
      <c r="YD169" s="417"/>
      <c r="YE169" s="417"/>
      <c r="YF169" s="417"/>
      <c r="YG169" s="417"/>
      <c r="YH169" s="417"/>
      <c r="YI169" s="417"/>
      <c r="YJ169" s="417"/>
      <c r="YK169" s="417"/>
      <c r="YL169" s="417"/>
      <c r="YM169" s="417"/>
      <c r="YN169" s="417"/>
      <c r="YO169" s="417"/>
      <c r="YP169" s="417"/>
      <c r="YQ169" s="417"/>
      <c r="YR169" s="417"/>
      <c r="YS169" s="417"/>
      <c r="YT169" s="417"/>
      <c r="YU169" s="417"/>
      <c r="YV169" s="417"/>
      <c r="YW169" s="417"/>
      <c r="YX169" s="417"/>
      <c r="YY169" s="417"/>
      <c r="YZ169" s="417"/>
      <c r="ZA169" s="417"/>
      <c r="ZB169" s="417"/>
      <c r="ZC169" s="417"/>
      <c r="ZD169" s="417"/>
      <c r="ZE169" s="417"/>
      <c r="ZF169" s="417"/>
      <c r="ZG169" s="417"/>
      <c r="ZH169" s="417"/>
      <c r="ZI169" s="417"/>
      <c r="ZJ169" s="417"/>
      <c r="ZK169" s="417"/>
      <c r="ZL169" s="417"/>
      <c r="ZM169" s="417"/>
      <c r="ZN169" s="417"/>
      <c r="ZO169" s="417"/>
      <c r="ZP169" s="417"/>
      <c r="ZQ169" s="417"/>
      <c r="ZR169" s="417"/>
      <c r="ZS169" s="417"/>
      <c r="ZT169" s="417"/>
      <c r="ZU169" s="417"/>
      <c r="ZV169" s="417"/>
      <c r="ZW169" s="417"/>
      <c r="ZX169" s="417"/>
      <c r="ZY169" s="417"/>
      <c r="ZZ169" s="417"/>
      <c r="AAA169" s="417"/>
      <c r="AAB169" s="417"/>
      <c r="AAC169" s="417"/>
      <c r="AAD169" s="417"/>
      <c r="AAE169" s="417"/>
      <c r="AAF169" s="417"/>
      <c r="AAG169" s="417"/>
      <c r="AAH169" s="417"/>
      <c r="AAI169" s="417"/>
      <c r="AAJ169" s="417"/>
      <c r="AAK169" s="417"/>
      <c r="AAL169" s="417"/>
      <c r="AAM169" s="417"/>
      <c r="AAN169" s="417"/>
      <c r="AAO169" s="417"/>
      <c r="AAP169" s="417"/>
      <c r="AAQ169" s="417"/>
      <c r="AAR169" s="417"/>
      <c r="AAS169" s="417"/>
      <c r="AAT169" s="417"/>
      <c r="AAU169" s="417"/>
      <c r="AAV169" s="417"/>
      <c r="AAW169" s="417"/>
      <c r="AAX169" s="417"/>
      <c r="AAY169" s="417"/>
      <c r="AAZ169" s="417"/>
      <c r="ABA169" s="417"/>
      <c r="ABB169" s="417"/>
      <c r="ABC169" s="417"/>
      <c r="ABD169" s="417"/>
      <c r="ABE169" s="417"/>
      <c r="ABF169" s="417"/>
      <c r="ABG169" s="417"/>
      <c r="ABH169" s="417"/>
      <c r="ABI169" s="417"/>
      <c r="ABJ169" s="417"/>
      <c r="ABK169" s="417"/>
      <c r="ABL169" s="417"/>
      <c r="ABM169" s="417"/>
      <c r="ABN169" s="417"/>
      <c r="ABO169" s="417"/>
      <c r="ABP169" s="417"/>
      <c r="ABQ169" s="417"/>
      <c r="ABR169" s="417"/>
      <c r="ABS169" s="417"/>
      <c r="ABT169" s="417"/>
      <c r="ABU169" s="417"/>
      <c r="ABV169" s="417"/>
      <c r="ABW169" s="417"/>
      <c r="ABX169" s="417"/>
      <c r="ABY169" s="417"/>
      <c r="ABZ169" s="417"/>
      <c r="ACA169" s="417"/>
      <c r="ACB169" s="417"/>
      <c r="ACC169" s="417"/>
      <c r="ACD169" s="417"/>
      <c r="ACE169" s="417"/>
      <c r="ACF169" s="417"/>
      <c r="ACG169" s="417"/>
      <c r="ACH169" s="417"/>
      <c r="ACI169" s="417"/>
      <c r="ACJ169" s="417"/>
      <c r="ACK169" s="417"/>
      <c r="ACL169" s="417"/>
      <c r="ACM169" s="417"/>
      <c r="ACN169" s="417"/>
      <c r="ACO169" s="417"/>
      <c r="ACP169" s="417"/>
      <c r="ACQ169" s="417"/>
      <c r="ACR169" s="417"/>
      <c r="ACS169" s="417"/>
      <c r="ACT169" s="417"/>
      <c r="ACU169" s="417"/>
      <c r="ACV169" s="417"/>
      <c r="ACW169" s="417"/>
      <c r="ACX169" s="417"/>
      <c r="ACY169" s="417"/>
      <c r="ACZ169" s="417"/>
      <c r="ADA169" s="417"/>
      <c r="ADB169" s="417"/>
      <c r="ADC169" s="417"/>
      <c r="ADD169" s="417"/>
      <c r="ADE169" s="417"/>
      <c r="ADF169" s="417"/>
      <c r="ADG169" s="417"/>
      <c r="ADH169" s="417"/>
      <c r="ADI169" s="417"/>
      <c r="ADJ169" s="417"/>
      <c r="ADK169" s="417"/>
      <c r="ADL169" s="417"/>
      <c r="ADM169" s="417"/>
      <c r="ADN169" s="417"/>
      <c r="ADO169" s="417"/>
      <c r="ADP169" s="417"/>
      <c r="ADQ169" s="417"/>
      <c r="ADR169" s="417"/>
      <c r="ADS169" s="417"/>
      <c r="ADT169" s="417"/>
      <c r="ADU169" s="417"/>
      <c r="ADV169" s="417"/>
      <c r="ADW169" s="417"/>
      <c r="ADX169" s="417"/>
      <c r="ADY169" s="417"/>
      <c r="ADZ169" s="417"/>
      <c r="AEA169" s="417"/>
      <c r="AEB169" s="417"/>
      <c r="AEC169" s="417"/>
      <c r="AED169" s="417"/>
      <c r="AEE169" s="417"/>
      <c r="AEF169" s="417"/>
      <c r="AEG169" s="417"/>
      <c r="AEH169" s="417"/>
      <c r="AEI169" s="417"/>
      <c r="AEJ169" s="417"/>
      <c r="AEK169" s="417"/>
      <c r="AEL169" s="417"/>
      <c r="AEM169" s="417"/>
      <c r="AEN169" s="417"/>
      <c r="AEO169" s="417"/>
      <c r="AEP169" s="417"/>
      <c r="AEQ169" s="417"/>
      <c r="AER169" s="417"/>
      <c r="AES169" s="417"/>
      <c r="AET169" s="417"/>
      <c r="AEU169" s="417"/>
      <c r="AEV169" s="417"/>
      <c r="AEW169" s="417"/>
      <c r="AEX169" s="417"/>
      <c r="AEY169" s="417"/>
      <c r="AEZ169" s="417"/>
      <c r="AFA169" s="417"/>
      <c r="AFB169" s="417"/>
      <c r="AFC169" s="417"/>
      <c r="AFD169" s="417"/>
      <c r="AFE169" s="417"/>
      <c r="AFF169" s="417"/>
      <c r="AFG169" s="417"/>
      <c r="AFH169" s="417"/>
      <c r="AFI169" s="417"/>
      <c r="AFJ169" s="417"/>
      <c r="AFK169" s="417"/>
      <c r="AFL169" s="417"/>
      <c r="AFM169" s="417"/>
      <c r="AFN169" s="417"/>
      <c r="AFO169" s="417"/>
      <c r="AFP169" s="417"/>
      <c r="AFQ169" s="417"/>
      <c r="AFR169" s="417"/>
      <c r="AFS169" s="417"/>
      <c r="AFT169" s="417"/>
      <c r="AFU169" s="417"/>
      <c r="AFV169" s="417"/>
      <c r="AFW169" s="417"/>
      <c r="AFX169" s="417"/>
      <c r="AFY169" s="417"/>
      <c r="AFZ169" s="417"/>
      <c r="AGA169" s="417"/>
      <c r="AGB169" s="417"/>
      <c r="AGC169" s="417"/>
      <c r="AGD169" s="417"/>
      <c r="AGE169" s="417"/>
      <c r="AGF169" s="417"/>
      <c r="AGG169" s="417"/>
      <c r="AGH169" s="417"/>
      <c r="AGI169" s="417"/>
      <c r="AGJ169" s="417"/>
      <c r="AGK169" s="417"/>
      <c r="AGL169" s="417"/>
      <c r="AGM169" s="417"/>
      <c r="AGN169" s="417"/>
      <c r="AGO169" s="417"/>
      <c r="AGP169" s="417"/>
      <c r="AGQ169" s="417"/>
      <c r="AGR169" s="417"/>
      <c r="AGS169" s="417"/>
      <c r="AGT169" s="417"/>
      <c r="AGU169" s="417"/>
      <c r="AGV169" s="417"/>
      <c r="AGW169" s="417"/>
      <c r="AGX169" s="417"/>
      <c r="AGY169" s="417"/>
      <c r="AGZ169" s="417"/>
      <c r="AHA169" s="417"/>
      <c r="AHB169" s="417"/>
      <c r="AHC169" s="417"/>
      <c r="AHD169" s="417"/>
      <c r="AHE169" s="417"/>
      <c r="AHF169" s="417"/>
      <c r="AHG169" s="417"/>
      <c r="AHH169" s="417"/>
      <c r="AHI169" s="417"/>
      <c r="AHJ169" s="417"/>
      <c r="AHK169" s="417"/>
      <c r="AHL169" s="417"/>
      <c r="AHM169" s="417"/>
      <c r="AHN169" s="417"/>
      <c r="AHO169" s="417"/>
      <c r="AHP169" s="417"/>
      <c r="AHQ169" s="417"/>
      <c r="AHR169" s="417"/>
      <c r="AHS169" s="417"/>
      <c r="AHT169" s="417"/>
      <c r="AHU169" s="417"/>
      <c r="AHV169" s="417"/>
      <c r="AHW169" s="417"/>
      <c r="AHX169" s="417"/>
      <c r="AHY169" s="417"/>
      <c r="AHZ169" s="417"/>
      <c r="AIA169" s="417"/>
      <c r="AIB169" s="417"/>
      <c r="AIC169" s="417"/>
      <c r="AID169" s="417"/>
      <c r="AIE169" s="417"/>
      <c r="AIF169" s="417"/>
      <c r="AIG169" s="417"/>
      <c r="AIH169" s="417"/>
      <c r="AII169" s="417"/>
      <c r="AIJ169" s="417"/>
      <c r="AIK169" s="417"/>
      <c r="AIL169" s="417"/>
      <c r="AIM169" s="417"/>
      <c r="AIN169" s="417"/>
      <c r="AIO169" s="417"/>
      <c r="AIP169" s="417"/>
      <c r="AIQ169" s="417"/>
      <c r="AIR169" s="417"/>
      <c r="AIS169" s="417"/>
      <c r="AIT169" s="417"/>
      <c r="AIU169" s="417"/>
      <c r="AIV169" s="417"/>
      <c r="AIW169" s="417"/>
      <c r="AIX169" s="417"/>
      <c r="AIY169" s="417"/>
      <c r="AIZ169" s="417"/>
      <c r="AJA169" s="417"/>
      <c r="AJB169" s="417"/>
      <c r="AJC169" s="417"/>
      <c r="AJD169" s="417"/>
      <c r="AJE169" s="417"/>
      <c r="AJF169" s="417"/>
      <c r="AJG169" s="417"/>
      <c r="AJH169" s="417"/>
      <c r="AJI169" s="417"/>
      <c r="AJJ169" s="417"/>
      <c r="AJK169" s="417"/>
      <c r="AJL169" s="417"/>
      <c r="AJM169" s="417"/>
      <c r="AJN169" s="417"/>
      <c r="AJO169" s="417"/>
      <c r="AJP169" s="417"/>
      <c r="AJQ169" s="417"/>
      <c r="AJR169" s="417"/>
      <c r="AJS169" s="417"/>
      <c r="AJT169" s="417"/>
      <c r="AJU169" s="417"/>
      <c r="AJV169" s="417"/>
      <c r="AJW169" s="417"/>
      <c r="AJX169" s="417"/>
      <c r="AJY169" s="417"/>
      <c r="AJZ169" s="417"/>
      <c r="AKA169" s="417"/>
      <c r="AKB169" s="417"/>
      <c r="AKC169" s="417"/>
      <c r="AKD169" s="417"/>
      <c r="AKE169" s="417"/>
      <c r="AKF169" s="417"/>
      <c r="AKG169" s="417"/>
      <c r="AKH169" s="417"/>
      <c r="AKI169" s="417"/>
      <c r="AKJ169" s="417"/>
      <c r="AKK169" s="417"/>
      <c r="AKL169" s="417"/>
      <c r="AKM169" s="417"/>
      <c r="AKN169" s="417"/>
      <c r="AKO169" s="417"/>
      <c r="AKP169" s="417"/>
      <c r="AKQ169" s="417"/>
      <c r="AKR169" s="417"/>
      <c r="AKS169" s="417"/>
      <c r="AKT169" s="417"/>
      <c r="AKU169" s="417"/>
      <c r="AKV169" s="417"/>
      <c r="AKW169" s="417"/>
      <c r="AKX169" s="417"/>
      <c r="AKY169" s="417"/>
      <c r="AKZ169" s="417"/>
      <c r="ALA169" s="417"/>
      <c r="ALB169" s="417"/>
      <c r="ALC169" s="417"/>
      <c r="ALD169" s="417"/>
      <c r="ALE169" s="417"/>
      <c r="ALF169" s="417"/>
      <c r="ALG169" s="417"/>
      <c r="ALH169" s="417"/>
      <c r="ALI169" s="417"/>
      <c r="ALJ169" s="417"/>
      <c r="ALK169" s="417"/>
      <c r="ALL169" s="417"/>
      <c r="ALM169" s="417"/>
      <c r="ALN169" s="417"/>
      <c r="ALO169" s="417"/>
      <c r="ALP169" s="417"/>
      <c r="ALQ169" s="417"/>
      <c r="ALR169" s="417"/>
      <c r="ALS169" s="417"/>
      <c r="ALT169" s="417"/>
      <c r="ALU169" s="417"/>
      <c r="ALV169" s="417"/>
      <c r="ALW169" s="417"/>
      <c r="ALX169" s="417"/>
      <c r="ALY169" s="417"/>
      <c r="ALZ169" s="417"/>
      <c r="AMA169" s="417"/>
      <c r="AMB169" s="417"/>
      <c r="AMC169" s="417"/>
      <c r="AMD169" s="417"/>
      <c r="AME169" s="417"/>
      <c r="AMF169" s="417"/>
      <c r="AMG169" s="417"/>
      <c r="AMH169" s="417"/>
      <c r="AMI169" s="417"/>
      <c r="AMJ169" s="417"/>
      <c r="AMK169" s="417"/>
      <c r="AML169" s="417"/>
      <c r="AMM169" s="417"/>
      <c r="AMN169" s="417"/>
      <c r="AMO169" s="417"/>
      <c r="AMP169" s="417"/>
      <c r="AMQ169" s="417"/>
      <c r="AMR169" s="417"/>
      <c r="AMS169" s="417"/>
      <c r="AMT169" s="417"/>
      <c r="AMU169" s="417"/>
      <c r="AMV169" s="417"/>
      <c r="AMW169" s="417"/>
      <c r="AMX169" s="417"/>
      <c r="AMY169" s="417"/>
      <c r="AMZ169" s="417"/>
      <c r="ANA169" s="417"/>
      <c r="ANB169" s="417"/>
      <c r="ANC169" s="417"/>
      <c r="AND169" s="417"/>
      <c r="ANE169" s="417"/>
      <c r="ANF169" s="417"/>
      <c r="ANG169" s="417"/>
      <c r="ANH169" s="417"/>
      <c r="ANI169" s="417"/>
      <c r="ANJ169" s="417"/>
      <c r="ANK169" s="417"/>
      <c r="ANL169" s="417"/>
      <c r="ANM169" s="417"/>
      <c r="ANN169" s="417"/>
      <c r="ANO169" s="417"/>
      <c r="ANP169" s="417"/>
      <c r="ANQ169" s="417"/>
      <c r="ANR169" s="417"/>
      <c r="ANS169" s="417"/>
      <c r="ANT169" s="417"/>
      <c r="ANU169" s="417"/>
      <c r="ANV169" s="417"/>
      <c r="ANW169" s="417"/>
      <c r="ANX169" s="417"/>
      <c r="ANY169" s="417"/>
      <c r="ANZ169" s="417"/>
      <c r="AOA169" s="417"/>
      <c r="AOB169" s="417"/>
      <c r="AOC169" s="417"/>
      <c r="AOD169" s="417"/>
      <c r="AOE169" s="417"/>
      <c r="AOF169" s="417"/>
      <c r="AOG169" s="417"/>
      <c r="AOH169" s="417"/>
      <c r="AOI169" s="417"/>
      <c r="AOJ169" s="417"/>
      <c r="AOK169" s="417"/>
      <c r="AOL169" s="417"/>
      <c r="AOM169" s="417"/>
      <c r="AON169" s="417"/>
      <c r="AOO169" s="417"/>
      <c r="AOP169" s="417"/>
      <c r="AOQ169" s="417"/>
      <c r="AOR169" s="417"/>
      <c r="AOS169" s="417"/>
      <c r="AOT169" s="417"/>
      <c r="AOU169" s="417"/>
      <c r="AOV169" s="417"/>
      <c r="AOW169" s="417"/>
      <c r="AOX169" s="417"/>
      <c r="AOY169" s="417"/>
      <c r="AOZ169" s="417"/>
      <c r="APA169" s="417"/>
      <c r="APB169" s="417"/>
      <c r="APC169" s="417"/>
      <c r="APD169" s="417"/>
      <c r="APE169" s="417"/>
      <c r="APF169" s="417"/>
      <c r="APG169" s="417"/>
      <c r="APH169" s="417"/>
      <c r="API169" s="417"/>
      <c r="APJ169" s="417"/>
      <c r="APK169" s="417"/>
      <c r="APL169" s="417"/>
      <c r="APM169" s="417"/>
      <c r="APN169" s="417"/>
      <c r="APO169" s="417"/>
      <c r="APP169" s="417"/>
      <c r="APQ169" s="417"/>
      <c r="APR169" s="417"/>
      <c r="APS169" s="417"/>
      <c r="APT169" s="417"/>
      <c r="APU169" s="417"/>
      <c r="APV169" s="417"/>
      <c r="APW169" s="417"/>
      <c r="APX169" s="417"/>
      <c r="APY169" s="417"/>
      <c r="APZ169" s="417"/>
      <c r="AQA169" s="417"/>
      <c r="AQB169" s="417"/>
      <c r="AQC169" s="417"/>
      <c r="AQD169" s="417"/>
      <c r="AQE169" s="417"/>
      <c r="AQF169" s="417"/>
      <c r="AQG169" s="417"/>
      <c r="AQH169" s="417"/>
      <c r="AQI169" s="417"/>
      <c r="AQJ169" s="417"/>
      <c r="AQK169" s="417"/>
      <c r="AQL169" s="417"/>
      <c r="AQM169" s="417"/>
      <c r="AQN169" s="417"/>
      <c r="AQO169" s="417"/>
      <c r="AQP169" s="417"/>
      <c r="AQQ169" s="417"/>
      <c r="AQR169" s="417"/>
      <c r="AQS169" s="417"/>
      <c r="AQT169" s="417"/>
      <c r="AQU169" s="417"/>
      <c r="AQV169" s="417"/>
      <c r="AQW169" s="417"/>
      <c r="AQX169" s="417"/>
      <c r="AQY169" s="417"/>
      <c r="AQZ169" s="417"/>
      <c r="ARA169" s="417"/>
      <c r="ARB169" s="417"/>
      <c r="ARC169" s="417"/>
      <c r="ARD169" s="417"/>
      <c r="ARE169" s="417"/>
      <c r="ARF169" s="417"/>
      <c r="ARG169" s="417"/>
      <c r="ARH169" s="417"/>
      <c r="ARI169" s="417"/>
      <c r="ARJ169" s="417"/>
      <c r="ARK169" s="417"/>
      <c r="ARL169" s="417"/>
      <c r="ARM169" s="417"/>
      <c r="ARN169" s="417"/>
      <c r="ARO169" s="417"/>
      <c r="ARP169" s="417"/>
      <c r="ARQ169" s="417"/>
      <c r="ARR169" s="417"/>
      <c r="ARS169" s="417"/>
      <c r="ART169" s="417"/>
      <c r="ARU169" s="417"/>
      <c r="ARV169" s="417"/>
      <c r="ARW169" s="417"/>
      <c r="ARX169" s="417"/>
      <c r="ARY169" s="417"/>
      <c r="ARZ169" s="417"/>
      <c r="ASA169" s="417"/>
      <c r="ASB169" s="417"/>
      <c r="ASC169" s="417"/>
      <c r="ASD169" s="417"/>
      <c r="ASE169" s="417"/>
      <c r="ASF169" s="417"/>
      <c r="ASG169" s="417"/>
      <c r="ASH169" s="417"/>
      <c r="ASI169" s="417"/>
      <c r="ASJ169" s="417"/>
      <c r="ASK169" s="417"/>
      <c r="ASL169" s="417"/>
      <c r="ASM169" s="417"/>
      <c r="ASN169" s="417"/>
      <c r="ASO169" s="417"/>
      <c r="ASP169" s="417"/>
      <c r="ASQ169" s="417"/>
      <c r="ASR169" s="417"/>
      <c r="ASS169" s="417"/>
      <c r="AST169" s="417"/>
      <c r="ASU169" s="417"/>
      <c r="ASV169" s="417"/>
      <c r="ASW169" s="417"/>
      <c r="ASX169" s="417"/>
      <c r="ASY169" s="417"/>
      <c r="ASZ169" s="417"/>
      <c r="ATA169" s="417"/>
      <c r="ATB169" s="417"/>
      <c r="ATC169" s="417"/>
      <c r="ATD169" s="417"/>
      <c r="ATE169" s="417"/>
      <c r="ATF169" s="417"/>
      <c r="ATG169" s="417"/>
      <c r="ATH169" s="417"/>
      <c r="ATI169" s="417"/>
      <c r="ATJ169" s="417"/>
      <c r="ATK169" s="417"/>
      <c r="ATL169" s="417"/>
      <c r="ATM169" s="417"/>
      <c r="ATN169" s="417"/>
      <c r="ATO169" s="417"/>
      <c r="ATP169" s="417"/>
      <c r="ATQ169" s="417"/>
      <c r="ATR169" s="417"/>
      <c r="ATS169" s="417"/>
      <c r="ATT169" s="417"/>
      <c r="ATU169" s="417"/>
      <c r="ATV169" s="417"/>
      <c r="ATW169" s="417"/>
      <c r="ATX169" s="417"/>
      <c r="ATY169" s="417"/>
      <c r="ATZ169" s="417"/>
      <c r="AUA169" s="417"/>
      <c r="AUB169" s="417"/>
      <c r="AUC169" s="417"/>
      <c r="AUD169" s="417"/>
      <c r="AUE169" s="417"/>
      <c r="AUF169" s="417"/>
      <c r="AUG169" s="417"/>
      <c r="AUH169" s="417"/>
      <c r="AUI169" s="417"/>
      <c r="AUJ169" s="417"/>
      <c r="AUK169" s="417"/>
      <c r="AUL169" s="417"/>
      <c r="AUM169" s="417"/>
      <c r="AUN169" s="417"/>
      <c r="AUO169" s="417"/>
      <c r="AUP169" s="417"/>
      <c r="AUQ169" s="417"/>
      <c r="AUR169" s="417"/>
      <c r="AUS169" s="417"/>
      <c r="AUT169" s="417"/>
      <c r="AUU169" s="417"/>
      <c r="AUV169" s="417"/>
      <c r="AUW169" s="417"/>
      <c r="AUX169" s="417"/>
      <c r="AUY169" s="417"/>
      <c r="AUZ169" s="417"/>
      <c r="AVA169" s="417"/>
      <c r="AVB169" s="417"/>
      <c r="AVC169" s="417"/>
      <c r="AVD169" s="417"/>
      <c r="AVE169" s="417"/>
      <c r="AVF169" s="417"/>
      <c r="AVG169" s="417"/>
      <c r="AVH169" s="417"/>
      <c r="AVI169" s="417"/>
      <c r="AVJ169" s="417"/>
      <c r="AVK169" s="417"/>
      <c r="AVL169" s="417"/>
      <c r="AVM169" s="417"/>
      <c r="AVN169" s="417"/>
      <c r="AVO169" s="417"/>
      <c r="AVP169" s="417"/>
      <c r="AVQ169" s="417"/>
      <c r="AVR169" s="417"/>
      <c r="AVS169" s="417"/>
      <c r="AVT169" s="417"/>
      <c r="AVU169" s="417"/>
      <c r="AVV169" s="417"/>
      <c r="AVW169" s="417"/>
      <c r="AVX169" s="417"/>
      <c r="AVY169" s="417"/>
      <c r="AVZ169" s="417"/>
      <c r="AWA169" s="417"/>
      <c r="AWB169" s="417"/>
      <c r="AWC169" s="417"/>
      <c r="AWD169" s="417"/>
      <c r="AWE169" s="417"/>
      <c r="AWF169" s="417"/>
      <c r="AWG169" s="417"/>
      <c r="AWH169" s="417"/>
      <c r="AWI169" s="417"/>
      <c r="AWJ169" s="417"/>
      <c r="AWK169" s="417"/>
      <c r="AWL169" s="417"/>
      <c r="AWM169" s="417"/>
      <c r="AWN169" s="417"/>
      <c r="AWO169" s="417"/>
      <c r="AWP169" s="417"/>
      <c r="AWQ169" s="417"/>
      <c r="AWR169" s="417"/>
      <c r="AWS169" s="417"/>
      <c r="AWT169" s="417"/>
      <c r="AWU169" s="417"/>
      <c r="AWV169" s="417"/>
      <c r="AWW169" s="417"/>
      <c r="AWX169" s="417"/>
      <c r="AWY169" s="417"/>
      <c r="AWZ169" s="417"/>
      <c r="AXA169" s="417"/>
      <c r="AXB169" s="417"/>
      <c r="AXC169" s="417"/>
      <c r="AXD169" s="417"/>
      <c r="AXE169" s="417"/>
      <c r="AXF169" s="417"/>
      <c r="AXG169" s="417"/>
      <c r="AXH169" s="417"/>
      <c r="AXI169" s="417"/>
      <c r="AXJ169" s="417"/>
      <c r="AXK169" s="417"/>
      <c r="AXL169" s="417"/>
      <c r="AXM169" s="417"/>
      <c r="AXN169" s="417"/>
      <c r="AXO169" s="417"/>
      <c r="AXP169" s="417"/>
      <c r="AXQ169" s="417"/>
      <c r="AXR169" s="417"/>
      <c r="AXS169" s="417"/>
      <c r="AXT169" s="417"/>
      <c r="AXU169" s="417"/>
      <c r="AXV169" s="417"/>
      <c r="AXW169" s="417"/>
      <c r="AXX169" s="417"/>
      <c r="AXY169" s="417"/>
      <c r="AXZ169" s="417"/>
      <c r="AYA169" s="417"/>
      <c r="AYB169" s="417"/>
      <c r="AYC169" s="417"/>
      <c r="AYD169" s="417"/>
      <c r="AYE169" s="417"/>
      <c r="AYF169" s="417"/>
      <c r="AYG169" s="417"/>
      <c r="AYH169" s="417"/>
      <c r="AYI169" s="417"/>
      <c r="AYJ169" s="417"/>
      <c r="AYK169" s="417"/>
      <c r="AYL169" s="417"/>
      <c r="AYM169" s="417"/>
      <c r="AYN169" s="417"/>
      <c r="AYO169" s="417"/>
      <c r="AYP169" s="417"/>
      <c r="AYQ169" s="417"/>
      <c r="AYR169" s="417"/>
      <c r="AYS169" s="417"/>
      <c r="AYT169" s="417"/>
      <c r="AYU169" s="417"/>
      <c r="AYV169" s="417"/>
      <c r="AYW169" s="417"/>
      <c r="AYX169" s="417"/>
      <c r="AYY169" s="417"/>
      <c r="AYZ169" s="417"/>
      <c r="AZA169" s="417"/>
      <c r="AZB169" s="417"/>
      <c r="AZC169" s="417"/>
      <c r="AZD169" s="417"/>
      <c r="AZE169" s="417"/>
      <c r="AZF169" s="417"/>
      <c r="AZG169" s="417"/>
      <c r="AZH169" s="417"/>
      <c r="AZI169" s="417"/>
      <c r="AZJ169" s="417"/>
      <c r="AZK169" s="417"/>
      <c r="AZL169" s="417"/>
      <c r="AZM169" s="417"/>
      <c r="AZN169" s="417"/>
      <c r="AZO169" s="417"/>
      <c r="AZP169" s="417"/>
      <c r="AZQ169" s="417"/>
      <c r="AZR169" s="417"/>
      <c r="AZS169" s="417"/>
      <c r="AZT169" s="417"/>
      <c r="AZU169" s="417"/>
      <c r="AZV169" s="417"/>
      <c r="AZW169" s="417"/>
      <c r="AZX169" s="417"/>
      <c r="AZY169" s="417"/>
      <c r="AZZ169" s="417"/>
      <c r="BAA169" s="417"/>
      <c r="BAB169" s="417"/>
      <c r="BAC169" s="417"/>
      <c r="BAD169" s="417"/>
      <c r="BAE169" s="417"/>
      <c r="BAF169" s="417"/>
      <c r="BAG169" s="417"/>
      <c r="BAH169" s="417"/>
      <c r="BAI169" s="417"/>
      <c r="BAJ169" s="417"/>
      <c r="BAK169" s="417"/>
      <c r="BAL169" s="417"/>
      <c r="BAM169" s="417"/>
      <c r="BAN169" s="417"/>
      <c r="BAO169" s="417"/>
      <c r="BAP169" s="417"/>
      <c r="BAQ169" s="417"/>
      <c r="BAR169" s="417"/>
      <c r="BAS169" s="417"/>
      <c r="BAT169" s="417"/>
      <c r="BAU169" s="417"/>
      <c r="BAV169" s="417"/>
      <c r="BAW169" s="417"/>
      <c r="BAX169" s="417"/>
      <c r="BAY169" s="417"/>
      <c r="BAZ169" s="417"/>
      <c r="BBA169" s="417"/>
      <c r="BBB169" s="417"/>
      <c r="BBC169" s="417"/>
      <c r="BBD169" s="417"/>
      <c r="BBE169" s="417"/>
      <c r="BBF169" s="417"/>
      <c r="BBG169" s="417"/>
      <c r="BBH169" s="417"/>
      <c r="BBI169" s="417"/>
      <c r="BBJ169" s="417"/>
      <c r="BBK169" s="417"/>
      <c r="BBL169" s="417"/>
      <c r="BBM169" s="417"/>
      <c r="BBN169" s="417"/>
      <c r="BBO169" s="417"/>
      <c r="BBP169" s="417"/>
      <c r="BBQ169" s="417"/>
      <c r="BBR169" s="417"/>
      <c r="BBS169" s="417"/>
      <c r="BBT169" s="417"/>
      <c r="BBU169" s="417"/>
      <c r="BBV169" s="417"/>
      <c r="BBW169" s="417"/>
      <c r="BBX169" s="417"/>
      <c r="BBY169" s="417"/>
      <c r="BBZ169" s="417"/>
      <c r="BCA169" s="417"/>
      <c r="BCB169" s="417"/>
      <c r="BCC169" s="417"/>
      <c r="BCD169" s="417"/>
      <c r="BCE169" s="417"/>
      <c r="BCF169" s="417"/>
      <c r="BCG169" s="417"/>
      <c r="BCH169" s="417"/>
      <c r="BCI169" s="417"/>
      <c r="BCJ169" s="417"/>
      <c r="BCK169" s="417"/>
      <c r="BCL169" s="417"/>
      <c r="BCM169" s="417"/>
      <c r="BCN169" s="417"/>
      <c r="BCO169" s="417"/>
      <c r="BCP169" s="417"/>
      <c r="BCQ169" s="417"/>
      <c r="BCR169" s="417"/>
      <c r="BCS169" s="417"/>
      <c r="BCT169" s="417"/>
      <c r="BCU169" s="417"/>
      <c r="BCV169" s="417"/>
      <c r="BCW169" s="417"/>
      <c r="BCX169" s="417"/>
      <c r="BCY169" s="417"/>
      <c r="BCZ169" s="417"/>
      <c r="BDA169" s="417"/>
      <c r="BDB169" s="417"/>
      <c r="BDC169" s="417"/>
      <c r="BDD169" s="417"/>
      <c r="BDE169" s="417"/>
      <c r="BDF169" s="417"/>
      <c r="BDG169" s="417"/>
      <c r="BDH169" s="417"/>
      <c r="BDI169" s="417"/>
      <c r="BDJ169" s="417"/>
      <c r="BDK169" s="417"/>
      <c r="BDL169" s="417"/>
      <c r="BDM169" s="417"/>
      <c r="BDN169" s="417"/>
      <c r="BDO169" s="417"/>
      <c r="BDP169" s="417"/>
      <c r="BDQ169" s="417"/>
      <c r="BDR169" s="417"/>
      <c r="BDS169" s="417"/>
      <c r="BDT169" s="417"/>
      <c r="BDU169" s="417"/>
      <c r="BDV169" s="417"/>
      <c r="BDW169" s="417"/>
      <c r="BDX169" s="417"/>
      <c r="BDY169" s="417"/>
      <c r="BDZ169" s="417"/>
      <c r="BEA169" s="417"/>
      <c r="BEB169" s="417"/>
      <c r="BEC169" s="417"/>
      <c r="BED169" s="417"/>
      <c r="BEE169" s="417"/>
      <c r="BEF169" s="417"/>
      <c r="BEG169" s="417"/>
      <c r="BEH169" s="417"/>
      <c r="BEI169" s="417"/>
      <c r="BEJ169" s="417"/>
      <c r="BEK169" s="417"/>
      <c r="BEL169" s="417"/>
      <c r="BEM169" s="417"/>
      <c r="BEN169" s="417"/>
      <c r="BEO169" s="417"/>
      <c r="BEP169" s="417"/>
      <c r="BEQ169" s="417"/>
      <c r="BER169" s="417"/>
      <c r="BES169" s="417"/>
      <c r="BET169" s="417"/>
      <c r="BEU169" s="417"/>
      <c r="BEV169" s="417"/>
      <c r="BEW169" s="417"/>
      <c r="BEX169" s="417"/>
      <c r="BEY169" s="417"/>
      <c r="BEZ169" s="417"/>
      <c r="BFA169" s="417"/>
      <c r="BFB169" s="417"/>
      <c r="BFC169" s="417"/>
      <c r="BFD169" s="417"/>
      <c r="BFE169" s="417"/>
      <c r="BFF169" s="417"/>
      <c r="BFG169" s="417"/>
      <c r="BFH169" s="417"/>
      <c r="BFI169" s="417"/>
      <c r="BFJ169" s="417"/>
      <c r="BFK169" s="417"/>
      <c r="BFL169" s="417"/>
      <c r="BFM169" s="417"/>
      <c r="BFN169" s="417"/>
      <c r="BFO169" s="417"/>
      <c r="BFP169" s="417"/>
      <c r="BFQ169" s="417"/>
      <c r="BFR169" s="417"/>
      <c r="BFS169" s="417"/>
      <c r="BFT169" s="417"/>
      <c r="BFU169" s="417"/>
      <c r="BFV169" s="417"/>
      <c r="BFW169" s="417"/>
      <c r="BFX169" s="417"/>
      <c r="BFY169" s="417"/>
      <c r="BFZ169" s="417"/>
      <c r="BGA169" s="417"/>
      <c r="BGB169" s="417"/>
      <c r="BGC169" s="417"/>
      <c r="BGD169" s="417"/>
      <c r="BGE169" s="417"/>
      <c r="BGF169" s="417"/>
      <c r="BGG169" s="417"/>
      <c r="BGH169" s="417"/>
      <c r="BGI169" s="417"/>
      <c r="BGJ169" s="417"/>
      <c r="BGK169" s="417"/>
      <c r="BGL169" s="417"/>
      <c r="BGM169" s="417"/>
      <c r="BGN169" s="417"/>
      <c r="BGO169" s="417"/>
      <c r="BGP169" s="417"/>
      <c r="BGQ169" s="417"/>
      <c r="BGR169" s="417"/>
      <c r="BGS169" s="417"/>
      <c r="BGT169" s="417"/>
      <c r="BGU169" s="417"/>
      <c r="BGV169" s="417"/>
      <c r="BGW169" s="417"/>
      <c r="BGX169" s="417"/>
      <c r="BGY169" s="417"/>
      <c r="BGZ169" s="417"/>
      <c r="BHA169" s="417"/>
      <c r="BHB169" s="417"/>
      <c r="BHC169" s="417"/>
      <c r="BHD169" s="417"/>
      <c r="BHE169" s="417"/>
      <c r="BHF169" s="417"/>
      <c r="BHG169" s="417"/>
      <c r="BHH169" s="417"/>
      <c r="BHI169" s="417"/>
      <c r="BHJ169" s="417"/>
      <c r="BHK169" s="417"/>
      <c r="BHL169" s="417"/>
      <c r="BHM169" s="417"/>
      <c r="BHN169" s="417"/>
      <c r="BHO169" s="417"/>
      <c r="BHP169" s="417"/>
      <c r="BHQ169" s="417"/>
      <c r="BHR169" s="417"/>
      <c r="BHS169" s="417"/>
      <c r="BHT169" s="417"/>
      <c r="BHU169" s="417"/>
      <c r="BHV169" s="417"/>
      <c r="BHW169" s="417"/>
      <c r="BHX169" s="417"/>
      <c r="BHY169" s="417"/>
      <c r="BHZ169" s="417"/>
      <c r="BIA169" s="417"/>
      <c r="BIB169" s="417"/>
      <c r="BIC169" s="417"/>
      <c r="BID169" s="417"/>
      <c r="BIE169" s="417"/>
      <c r="BIF169" s="417"/>
      <c r="BIG169" s="417"/>
      <c r="BIH169" s="417"/>
      <c r="BII169" s="417"/>
      <c r="BIJ169" s="417"/>
      <c r="BIK169" s="417"/>
      <c r="BIL169" s="417"/>
      <c r="BIM169" s="417"/>
      <c r="BIN169" s="417"/>
      <c r="BIO169" s="417"/>
      <c r="BIP169" s="417"/>
      <c r="BIQ169" s="417"/>
      <c r="BIR169" s="417"/>
      <c r="BIS169" s="417"/>
      <c r="BIT169" s="417"/>
      <c r="BIU169" s="417"/>
      <c r="BIV169" s="417"/>
      <c r="BIW169" s="417"/>
      <c r="BIX169" s="417"/>
      <c r="BIY169" s="417"/>
      <c r="BIZ169" s="417"/>
      <c r="BJA169" s="417"/>
      <c r="BJB169" s="417"/>
      <c r="BJC169" s="417"/>
      <c r="BJD169" s="417"/>
      <c r="BJE169" s="417"/>
      <c r="BJF169" s="417"/>
      <c r="BJG169" s="417"/>
      <c r="BJH169" s="417"/>
      <c r="BJI169" s="417"/>
      <c r="BJJ169" s="417"/>
      <c r="BJK169" s="417"/>
      <c r="BJL169" s="417"/>
      <c r="BJM169" s="417"/>
      <c r="BJN169" s="417"/>
      <c r="BJO169" s="417"/>
      <c r="BJP169" s="417"/>
      <c r="BJQ169" s="417"/>
      <c r="BJR169" s="417"/>
      <c r="BJS169" s="417"/>
      <c r="BJT169" s="417"/>
      <c r="BJU169" s="417"/>
      <c r="BJV169" s="417"/>
      <c r="BJW169" s="417"/>
      <c r="BJX169" s="417"/>
      <c r="BJY169" s="417"/>
      <c r="BJZ169" s="417"/>
      <c r="BKA169" s="417"/>
      <c r="BKB169" s="417"/>
      <c r="BKC169" s="417"/>
      <c r="BKD169" s="417"/>
      <c r="BKE169" s="417"/>
      <c r="BKF169" s="417"/>
      <c r="BKG169" s="417"/>
      <c r="BKH169" s="417"/>
      <c r="BKI169" s="417"/>
      <c r="BKJ169" s="417"/>
      <c r="BKK169" s="417"/>
      <c r="BKL169" s="417"/>
      <c r="BKM169" s="417"/>
      <c r="BKN169" s="417"/>
      <c r="BKO169" s="417"/>
      <c r="BKP169" s="417"/>
      <c r="BKQ169" s="417"/>
      <c r="BKR169" s="417"/>
      <c r="BKS169" s="417"/>
      <c r="BKT169" s="417"/>
      <c r="BKU169" s="417"/>
      <c r="BKV169" s="417"/>
      <c r="BKW169" s="417"/>
      <c r="BKX169" s="417"/>
      <c r="BKY169" s="417"/>
      <c r="BKZ169" s="417"/>
      <c r="BLA169" s="417"/>
      <c r="BLB169" s="417"/>
      <c r="BLC169" s="417"/>
      <c r="BLD169" s="417"/>
      <c r="BLE169" s="417"/>
      <c r="BLF169" s="417"/>
      <c r="BLG169" s="417"/>
      <c r="BLH169" s="417"/>
      <c r="BLI169" s="417"/>
      <c r="BLJ169" s="417"/>
      <c r="BLK169" s="417"/>
      <c r="BLL169" s="417"/>
      <c r="BLM169" s="417"/>
      <c r="BLN169" s="417"/>
      <c r="BLO169" s="417"/>
      <c r="BLP169" s="417"/>
      <c r="BLQ169" s="417"/>
      <c r="BLR169" s="417"/>
      <c r="BLS169" s="417"/>
      <c r="BLT169" s="417"/>
      <c r="BLU169" s="417"/>
      <c r="BLV169" s="417"/>
      <c r="BLW169" s="417"/>
      <c r="BLX169" s="417"/>
      <c r="BLY169" s="417"/>
      <c r="BLZ169" s="417"/>
      <c r="BMA169" s="417"/>
      <c r="BMB169" s="417"/>
      <c r="BMC169" s="417"/>
      <c r="BMD169" s="417"/>
      <c r="BME169" s="417"/>
      <c r="BMF169" s="417"/>
      <c r="BMG169" s="417"/>
      <c r="BMH169" s="417"/>
      <c r="BMI169" s="417"/>
      <c r="BMJ169" s="417"/>
      <c r="BMK169" s="417"/>
      <c r="BML169" s="417"/>
      <c r="BMM169" s="417"/>
      <c r="BMN169" s="417"/>
      <c r="BMO169" s="417"/>
      <c r="BMP169" s="417"/>
      <c r="BMQ169" s="417"/>
      <c r="BMR169" s="417"/>
      <c r="BMS169" s="417"/>
      <c r="BMT169" s="417"/>
      <c r="BMU169" s="417"/>
      <c r="BMV169" s="417"/>
      <c r="BMW169" s="417"/>
      <c r="BMX169" s="417"/>
      <c r="BMY169" s="417"/>
      <c r="BMZ169" s="417"/>
      <c r="BNA169" s="417"/>
      <c r="BNB169" s="417"/>
      <c r="BNC169" s="417"/>
      <c r="BND169" s="417"/>
      <c r="BNE169" s="417"/>
      <c r="BNF169" s="417"/>
      <c r="BNG169" s="417"/>
      <c r="BNH169" s="417"/>
      <c r="BNI169" s="417"/>
      <c r="BNJ169" s="417"/>
      <c r="BNK169" s="417"/>
      <c r="BNL169" s="417"/>
      <c r="BNM169" s="417"/>
      <c r="BNN169" s="417"/>
      <c r="BNO169" s="417"/>
      <c r="BNP169" s="417"/>
      <c r="BNQ169" s="417"/>
      <c r="BNR169" s="417"/>
      <c r="BNS169" s="417"/>
      <c r="BNT169" s="417"/>
      <c r="BNU169" s="417"/>
      <c r="BNV169" s="417"/>
      <c r="BNW169" s="417"/>
      <c r="BNX169" s="417"/>
      <c r="BNY169" s="417"/>
      <c r="BNZ169" s="417"/>
      <c r="BOA169" s="417"/>
      <c r="BOB169" s="417"/>
      <c r="BOC169" s="417"/>
      <c r="BOD169" s="417"/>
      <c r="BOE169" s="417"/>
      <c r="BOF169" s="417"/>
      <c r="BOG169" s="417"/>
      <c r="BOH169" s="417"/>
      <c r="BOI169" s="417"/>
      <c r="BOJ169" s="417"/>
      <c r="BOK169" s="417"/>
      <c r="BOL169" s="417"/>
      <c r="BOM169" s="417"/>
      <c r="BON169" s="417"/>
      <c r="BOO169" s="417"/>
      <c r="BOP169" s="417"/>
      <c r="BOQ169" s="417"/>
      <c r="BOR169" s="417"/>
      <c r="BOS169" s="417"/>
      <c r="BOT169" s="417"/>
      <c r="BOU169" s="417"/>
      <c r="BOV169" s="417"/>
      <c r="BOW169" s="417"/>
      <c r="BOX169" s="417"/>
      <c r="BOY169" s="417"/>
      <c r="BOZ169" s="417"/>
      <c r="BPA169" s="417"/>
      <c r="BPB169" s="417"/>
      <c r="BPC169" s="417"/>
      <c r="BPD169" s="417"/>
      <c r="BPE169" s="417"/>
      <c r="BPF169" s="417"/>
      <c r="BPG169" s="417"/>
      <c r="BPH169" s="417"/>
      <c r="BPI169" s="417"/>
      <c r="BPJ169" s="417"/>
      <c r="BPK169" s="417"/>
      <c r="BPL169" s="417"/>
      <c r="BPM169" s="417"/>
      <c r="BPN169" s="417"/>
      <c r="BPO169" s="417"/>
      <c r="BPP169" s="417"/>
      <c r="BPQ169" s="417"/>
      <c r="BPR169" s="417"/>
      <c r="BPS169" s="417"/>
      <c r="BPT169" s="417"/>
      <c r="BPU169" s="417"/>
      <c r="BPV169" s="417"/>
      <c r="BPW169" s="417"/>
      <c r="BPX169" s="417"/>
      <c r="BPY169" s="417"/>
      <c r="BPZ169" s="417"/>
      <c r="BQA169" s="417"/>
      <c r="BQB169" s="417"/>
      <c r="BQC169" s="417"/>
      <c r="BQD169" s="417"/>
      <c r="BQE169" s="417"/>
      <c r="BQF169" s="417"/>
      <c r="BQG169" s="417"/>
      <c r="BQH169" s="417"/>
      <c r="BQI169" s="417"/>
      <c r="BQJ169" s="417"/>
      <c r="BQK169" s="417"/>
      <c r="BQL169" s="417"/>
      <c r="BQM169" s="417"/>
      <c r="BQN169" s="417"/>
      <c r="BQO169" s="417"/>
      <c r="BQP169" s="417"/>
      <c r="BQQ169" s="417"/>
      <c r="BQR169" s="417"/>
      <c r="BQS169" s="417"/>
      <c r="BQT169" s="417"/>
      <c r="BQU169" s="417"/>
      <c r="BQV169" s="417"/>
      <c r="BQW169" s="417"/>
      <c r="BQX169" s="417"/>
      <c r="BQY169" s="417"/>
      <c r="BQZ169" s="417"/>
      <c r="BRA169" s="417"/>
      <c r="BRB169" s="417"/>
      <c r="BRC169" s="417"/>
      <c r="BRD169" s="417"/>
      <c r="BRE169" s="417"/>
      <c r="BRF169" s="417"/>
      <c r="BRG169" s="417"/>
      <c r="BRH169" s="417"/>
      <c r="BRI169" s="417"/>
      <c r="BRJ169" s="417"/>
      <c r="BRK169" s="417"/>
      <c r="BRL169" s="417"/>
      <c r="BRM169" s="417"/>
      <c r="BRN169" s="417"/>
      <c r="BRO169" s="417"/>
      <c r="BRP169" s="417"/>
      <c r="BRQ169" s="417"/>
      <c r="BRR169" s="417"/>
      <c r="BRS169" s="417"/>
      <c r="BRT169" s="417"/>
      <c r="BRU169" s="417"/>
      <c r="BRV169" s="417"/>
      <c r="BRW169" s="417"/>
      <c r="BRX169" s="417"/>
      <c r="BRY169" s="417"/>
      <c r="BRZ169" s="417"/>
      <c r="BSA169" s="417"/>
      <c r="BSB169" s="417"/>
      <c r="BSC169" s="417"/>
      <c r="BSD169" s="417"/>
      <c r="BSE169" s="417"/>
      <c r="BSF169" s="417"/>
      <c r="BSG169" s="417"/>
      <c r="BSH169" s="417"/>
      <c r="BSI169" s="417"/>
      <c r="BSJ169" s="417"/>
      <c r="BSK169" s="417"/>
      <c r="BSL169" s="417"/>
      <c r="BSM169" s="417"/>
      <c r="BSN169" s="417"/>
      <c r="BSO169" s="417"/>
      <c r="BSP169" s="417"/>
      <c r="BSQ169" s="417"/>
      <c r="BSR169" s="417"/>
      <c r="BSS169" s="417"/>
      <c r="BST169" s="417"/>
      <c r="BSU169" s="417"/>
      <c r="BSV169" s="417"/>
      <c r="BSW169" s="417"/>
      <c r="BSX169" s="417"/>
      <c r="BSY169" s="417"/>
      <c r="BSZ169" s="417"/>
      <c r="BTA169" s="417"/>
      <c r="BTB169" s="417"/>
      <c r="BTC169" s="417"/>
      <c r="BTD169" s="417"/>
      <c r="BTE169" s="417"/>
      <c r="BTF169" s="417"/>
      <c r="BTG169" s="417"/>
      <c r="BTH169" s="417"/>
      <c r="BTI169" s="417"/>
      <c r="BTJ169" s="417"/>
      <c r="BTK169" s="417"/>
      <c r="BTL169" s="417"/>
      <c r="BTM169" s="417"/>
      <c r="BTN169" s="417"/>
      <c r="BTO169" s="417"/>
      <c r="BTP169" s="417"/>
      <c r="BTQ169" s="417"/>
      <c r="BTR169" s="417"/>
      <c r="BTS169" s="417"/>
      <c r="BTT169" s="417"/>
      <c r="BTU169" s="417"/>
      <c r="BTV169" s="417"/>
      <c r="BTW169" s="417"/>
      <c r="BTX169" s="417"/>
      <c r="BTY169" s="417"/>
      <c r="BTZ169" s="417"/>
      <c r="BUA169" s="417"/>
      <c r="BUB169" s="417"/>
      <c r="BUC169" s="417"/>
      <c r="BUD169" s="417"/>
      <c r="BUE169" s="417"/>
      <c r="BUF169" s="417"/>
      <c r="BUG169" s="417"/>
      <c r="BUH169" s="417"/>
      <c r="BUI169" s="417"/>
      <c r="BUJ169" s="417"/>
      <c r="BUK169" s="417"/>
      <c r="BUL169" s="417"/>
      <c r="BUM169" s="417"/>
      <c r="BUN169" s="417"/>
      <c r="BUO169" s="417"/>
      <c r="BUP169" s="417"/>
      <c r="BUQ169" s="417"/>
      <c r="BUR169" s="417"/>
      <c r="BUS169" s="417"/>
      <c r="BUT169" s="417"/>
      <c r="BUU169" s="417"/>
      <c r="BUV169" s="417"/>
      <c r="BUW169" s="417"/>
      <c r="BUX169" s="417"/>
      <c r="BUY169" s="417"/>
      <c r="BUZ169" s="417"/>
      <c r="BVA169" s="417"/>
      <c r="BVB169" s="417"/>
      <c r="BVC169" s="417"/>
      <c r="BVD169" s="417"/>
      <c r="BVE169" s="417"/>
      <c r="BVF169" s="417"/>
      <c r="BVG169" s="417"/>
      <c r="BVH169" s="417"/>
      <c r="BVI169" s="417"/>
      <c r="BVJ169" s="417"/>
      <c r="BVK169" s="417"/>
      <c r="BVL169" s="417"/>
      <c r="BVM169" s="417"/>
      <c r="BVN169" s="417"/>
      <c r="BVO169" s="417"/>
      <c r="BVP169" s="417"/>
      <c r="BVQ169" s="417"/>
      <c r="BVR169" s="417"/>
      <c r="BVS169" s="417"/>
      <c r="BVT169" s="417"/>
      <c r="BVU169" s="417"/>
      <c r="BVV169" s="417"/>
      <c r="BVW169" s="417"/>
      <c r="BVX169" s="417"/>
      <c r="BVY169" s="417"/>
      <c r="BVZ169" s="417"/>
      <c r="BWA169" s="417"/>
      <c r="BWB169" s="417"/>
      <c r="BWC169" s="417"/>
      <c r="BWD169" s="417"/>
      <c r="BWE169" s="417"/>
      <c r="BWF169" s="417"/>
      <c r="BWG169" s="417"/>
      <c r="BWH169" s="417"/>
      <c r="BWI169" s="417"/>
      <c r="BWJ169" s="417"/>
      <c r="BWK169" s="417"/>
      <c r="BWL169" s="417"/>
      <c r="BWM169" s="417"/>
      <c r="BWN169" s="417"/>
      <c r="BWO169" s="417"/>
      <c r="BWP169" s="417"/>
      <c r="BWQ169" s="417"/>
      <c r="BWR169" s="417"/>
      <c r="BWS169" s="417"/>
      <c r="BWT169" s="417"/>
      <c r="BWU169" s="417"/>
      <c r="BWV169" s="417"/>
      <c r="BWW169" s="417"/>
      <c r="BWX169" s="417"/>
      <c r="BWY169" s="417"/>
      <c r="BWZ169" s="417"/>
      <c r="BXA169" s="417"/>
      <c r="BXB169" s="417"/>
      <c r="BXC169" s="417"/>
      <c r="BXD169" s="417"/>
      <c r="BXE169" s="417"/>
      <c r="BXF169" s="417"/>
      <c r="BXG169" s="417"/>
      <c r="BXH169" s="417"/>
      <c r="BXI169" s="417"/>
      <c r="BXJ169" s="417"/>
      <c r="BXK169" s="417"/>
      <c r="BXL169" s="417"/>
      <c r="BXM169" s="417"/>
      <c r="BXN169" s="417"/>
      <c r="BXO169" s="417"/>
      <c r="BXP169" s="417"/>
      <c r="BXQ169" s="417"/>
      <c r="BXR169" s="417"/>
      <c r="BXS169" s="417"/>
      <c r="BXT169" s="417"/>
      <c r="BXU169" s="417"/>
      <c r="BXV169" s="417"/>
      <c r="BXW169" s="417"/>
      <c r="BXX169" s="417"/>
      <c r="BXY169" s="417"/>
      <c r="BXZ169" s="417"/>
      <c r="BYA169" s="417"/>
      <c r="BYB169" s="417"/>
      <c r="BYC169" s="417"/>
      <c r="BYD169" s="417"/>
      <c r="BYE169" s="417"/>
      <c r="BYF169" s="417"/>
      <c r="BYG169" s="417"/>
      <c r="BYH169" s="417"/>
      <c r="BYI169" s="417"/>
      <c r="BYJ169" s="417"/>
      <c r="BYK169" s="417"/>
      <c r="BYL169" s="417"/>
      <c r="BYM169" s="417"/>
      <c r="BYN169" s="417"/>
      <c r="BYO169" s="417"/>
      <c r="BYP169" s="417"/>
      <c r="BYQ169" s="417"/>
      <c r="BYR169" s="417"/>
      <c r="BYS169" s="417"/>
      <c r="BYT169" s="417"/>
      <c r="BYU169" s="417"/>
      <c r="BYV169" s="417"/>
      <c r="BYW169" s="417"/>
      <c r="BYX169" s="417"/>
      <c r="BYY169" s="417"/>
      <c r="BYZ169" s="417"/>
      <c r="BZA169" s="417"/>
      <c r="BZB169" s="417"/>
      <c r="BZC169" s="417"/>
      <c r="BZD169" s="417"/>
      <c r="BZE169" s="417"/>
      <c r="BZF169" s="417"/>
      <c r="BZG169" s="417"/>
      <c r="BZH169" s="417"/>
      <c r="BZI169" s="417"/>
      <c r="BZJ169" s="417"/>
      <c r="BZK169" s="417"/>
      <c r="BZL169" s="417"/>
      <c r="BZM169" s="417"/>
      <c r="BZN169" s="417"/>
      <c r="BZO169" s="417"/>
      <c r="BZP169" s="417"/>
      <c r="BZQ169" s="417"/>
      <c r="BZR169" s="417"/>
      <c r="BZS169" s="417"/>
      <c r="BZT169" s="417"/>
      <c r="BZU169" s="417"/>
      <c r="BZV169" s="417"/>
      <c r="BZW169" s="417"/>
      <c r="BZX169" s="417"/>
      <c r="BZY169" s="417"/>
      <c r="BZZ169" s="417"/>
      <c r="CAA169" s="417"/>
      <c r="CAB169" s="417"/>
      <c r="CAC169" s="417"/>
      <c r="CAD169" s="417"/>
      <c r="CAE169" s="417"/>
      <c r="CAF169" s="417"/>
      <c r="CAG169" s="417"/>
      <c r="CAH169" s="417"/>
      <c r="CAI169" s="417"/>
      <c r="CAJ169" s="417"/>
      <c r="CAK169" s="417"/>
      <c r="CAL169" s="417"/>
      <c r="CAM169" s="417"/>
      <c r="CAN169" s="417"/>
      <c r="CAO169" s="417"/>
      <c r="CAP169" s="417"/>
      <c r="CAQ169" s="417"/>
      <c r="CAR169" s="417"/>
      <c r="CAS169" s="417"/>
      <c r="CAT169" s="417"/>
      <c r="CAU169" s="417"/>
      <c r="CAV169" s="417"/>
      <c r="CAW169" s="417"/>
      <c r="CAX169" s="417"/>
      <c r="CAY169" s="417"/>
      <c r="CAZ169" s="417"/>
      <c r="CBA169" s="417"/>
      <c r="CBB169" s="417"/>
      <c r="CBC169" s="417"/>
      <c r="CBD169" s="417"/>
      <c r="CBE169" s="417"/>
      <c r="CBF169" s="417"/>
      <c r="CBG169" s="417"/>
      <c r="CBH169" s="417"/>
      <c r="CBI169" s="417"/>
      <c r="CBJ169" s="417"/>
      <c r="CBK169" s="417"/>
      <c r="CBL169" s="417"/>
      <c r="CBM169" s="417"/>
      <c r="CBN169" s="417"/>
      <c r="CBO169" s="417"/>
      <c r="CBP169" s="417"/>
      <c r="CBQ169" s="417"/>
      <c r="CBR169" s="417"/>
      <c r="CBS169" s="417"/>
      <c r="CBT169" s="417"/>
      <c r="CBU169" s="417"/>
      <c r="CBV169" s="417"/>
      <c r="CBW169" s="417"/>
      <c r="CBX169" s="417"/>
      <c r="CBY169" s="417"/>
      <c r="CBZ169" s="417"/>
      <c r="CCA169" s="417"/>
      <c r="CCB169" s="417"/>
      <c r="CCC169" s="417"/>
      <c r="CCD169" s="417"/>
      <c r="CCE169" s="417"/>
      <c r="CCF169" s="417"/>
      <c r="CCG169" s="417"/>
      <c r="CCH169" s="417"/>
      <c r="CCI169" s="417"/>
      <c r="CCJ169" s="417"/>
      <c r="CCK169" s="417"/>
      <c r="CCL169" s="417"/>
      <c r="CCM169" s="417"/>
      <c r="CCN169" s="417"/>
      <c r="CCO169" s="417"/>
      <c r="CCP169" s="417"/>
      <c r="CCQ169" s="417"/>
      <c r="CCR169" s="417"/>
      <c r="CCS169" s="417"/>
      <c r="CCT169" s="417"/>
      <c r="CCU169" s="417"/>
      <c r="CCV169" s="417"/>
      <c r="CCW169" s="417"/>
      <c r="CCX169" s="417"/>
      <c r="CCY169" s="417"/>
      <c r="CCZ169" s="417"/>
      <c r="CDA169" s="417"/>
      <c r="CDB169" s="417"/>
      <c r="CDC169" s="417"/>
      <c r="CDD169" s="417"/>
      <c r="CDE169" s="417"/>
      <c r="CDF169" s="417"/>
      <c r="CDG169" s="417"/>
      <c r="CDH169" s="417"/>
      <c r="CDI169" s="417"/>
      <c r="CDJ169" s="417"/>
      <c r="CDK169" s="417"/>
      <c r="CDL169" s="417"/>
      <c r="CDM169" s="417"/>
      <c r="CDN169" s="417"/>
      <c r="CDO169" s="417"/>
      <c r="CDP169" s="417"/>
      <c r="CDQ169" s="417"/>
      <c r="CDR169" s="417"/>
      <c r="CDS169" s="417"/>
      <c r="CDT169" s="417"/>
      <c r="CDU169" s="417"/>
      <c r="CDV169" s="417"/>
      <c r="CDW169" s="417"/>
      <c r="CDX169" s="417"/>
      <c r="CDY169" s="417"/>
      <c r="CDZ169" s="417"/>
      <c r="CEA169" s="417"/>
      <c r="CEB169" s="417"/>
      <c r="CEC169" s="417"/>
      <c r="CED169" s="417"/>
      <c r="CEE169" s="417"/>
      <c r="CEF169" s="417"/>
      <c r="CEG169" s="417"/>
      <c r="CEH169" s="417"/>
      <c r="CEI169" s="417"/>
      <c r="CEJ169" s="417"/>
      <c r="CEK169" s="417"/>
      <c r="CEL169" s="417"/>
      <c r="CEM169" s="417"/>
      <c r="CEN169" s="417"/>
      <c r="CEO169" s="417"/>
      <c r="CEP169" s="417"/>
      <c r="CEQ169" s="417"/>
      <c r="CER169" s="417"/>
      <c r="CES169" s="417"/>
      <c r="CET169" s="417"/>
      <c r="CEU169" s="417"/>
      <c r="CEV169" s="417"/>
      <c r="CEW169" s="417"/>
      <c r="CEX169" s="417"/>
      <c r="CEY169" s="417"/>
      <c r="CEZ169" s="417"/>
      <c r="CFA169" s="417"/>
      <c r="CFB169" s="417"/>
      <c r="CFC169" s="417"/>
      <c r="CFD169" s="417"/>
      <c r="CFE169" s="417"/>
      <c r="CFF169" s="417"/>
      <c r="CFG169" s="417"/>
      <c r="CFH169" s="417"/>
      <c r="CFI169" s="417"/>
      <c r="CFJ169" s="417"/>
      <c r="CFK169" s="417"/>
      <c r="CFL169" s="417"/>
      <c r="CFM169" s="417"/>
      <c r="CFN169" s="417"/>
      <c r="CFO169" s="417"/>
      <c r="CFP169" s="417"/>
      <c r="CFQ169" s="417"/>
      <c r="CFR169" s="417"/>
      <c r="CFS169" s="417"/>
      <c r="CFT169" s="417"/>
      <c r="CFU169" s="417"/>
      <c r="CFV169" s="417"/>
      <c r="CFW169" s="417"/>
      <c r="CFX169" s="417"/>
      <c r="CFY169" s="417"/>
      <c r="CFZ169" s="417"/>
      <c r="CGA169" s="417"/>
      <c r="CGB169" s="417"/>
      <c r="CGC169" s="417"/>
      <c r="CGD169" s="417"/>
      <c r="CGE169" s="417"/>
      <c r="CGF169" s="417"/>
      <c r="CGG169" s="417"/>
      <c r="CGH169" s="417"/>
      <c r="CGI169" s="417"/>
      <c r="CGJ169" s="417"/>
      <c r="CGK169" s="417"/>
      <c r="CGL169" s="417"/>
      <c r="CGM169" s="417"/>
      <c r="CGN169" s="417"/>
      <c r="CGO169" s="417"/>
      <c r="CGP169" s="417"/>
      <c r="CGQ169" s="417"/>
      <c r="CGR169" s="417"/>
      <c r="CGS169" s="417"/>
      <c r="CGT169" s="417"/>
      <c r="CGU169" s="417"/>
      <c r="CGV169" s="417"/>
      <c r="CGW169" s="417"/>
      <c r="CGX169" s="417"/>
      <c r="CGY169" s="417"/>
      <c r="CGZ169" s="417"/>
      <c r="CHA169" s="417"/>
      <c r="CHB169" s="417"/>
      <c r="CHC169" s="417"/>
      <c r="CHD169" s="417"/>
      <c r="CHE169" s="417"/>
      <c r="CHF169" s="417"/>
      <c r="CHG169" s="417"/>
      <c r="CHH169" s="417"/>
      <c r="CHI169" s="417"/>
      <c r="CHJ169" s="417"/>
      <c r="CHK169" s="417"/>
      <c r="CHL169" s="417"/>
      <c r="CHM169" s="417"/>
      <c r="CHN169" s="417"/>
      <c r="CHO169" s="417"/>
      <c r="CHP169" s="417"/>
      <c r="CHQ169" s="417"/>
      <c r="CHR169" s="417"/>
      <c r="CHS169" s="417"/>
      <c r="CHT169" s="417"/>
      <c r="CHU169" s="417"/>
      <c r="CHV169" s="417"/>
      <c r="CHW169" s="417"/>
      <c r="CHX169" s="417"/>
      <c r="CHY169" s="417"/>
      <c r="CHZ169" s="417"/>
      <c r="CIA169" s="417"/>
      <c r="CIB169" s="417"/>
      <c r="CIC169" s="417"/>
      <c r="CID169" s="417"/>
      <c r="CIE169" s="417"/>
      <c r="CIF169" s="417"/>
      <c r="CIG169" s="417"/>
      <c r="CIH169" s="417"/>
      <c r="CII169" s="417"/>
      <c r="CIJ169" s="417"/>
      <c r="CIK169" s="417"/>
      <c r="CIL169" s="417"/>
      <c r="CIM169" s="417"/>
      <c r="CIN169" s="417"/>
      <c r="CIO169" s="417"/>
      <c r="CIP169" s="417"/>
      <c r="CIQ169" s="417"/>
      <c r="CIR169" s="417"/>
      <c r="CIS169" s="417"/>
      <c r="CIT169" s="417"/>
      <c r="CIU169" s="417"/>
      <c r="CIV169" s="417"/>
      <c r="CIW169" s="417"/>
      <c r="CIX169" s="417"/>
      <c r="CIY169" s="417"/>
      <c r="CIZ169" s="417"/>
      <c r="CJA169" s="417"/>
      <c r="CJB169" s="417"/>
      <c r="CJC169" s="417"/>
      <c r="CJD169" s="417"/>
      <c r="CJE169" s="417"/>
      <c r="CJF169" s="417"/>
      <c r="CJG169" s="417"/>
      <c r="CJH169" s="417"/>
      <c r="CJI169" s="417"/>
      <c r="CJJ169" s="417"/>
      <c r="CJK169" s="417"/>
      <c r="CJL169" s="417"/>
      <c r="CJM169" s="417"/>
      <c r="CJN169" s="417"/>
      <c r="CJO169" s="417"/>
      <c r="CJP169" s="417"/>
      <c r="CJQ169" s="417"/>
      <c r="CJR169" s="417"/>
      <c r="CJS169" s="417"/>
      <c r="CJT169" s="417"/>
      <c r="CJU169" s="417"/>
      <c r="CJV169" s="417"/>
      <c r="CJW169" s="417"/>
      <c r="CJX169" s="417"/>
      <c r="CJY169" s="417"/>
      <c r="CJZ169" s="417"/>
      <c r="CKA169" s="417"/>
      <c r="CKB169" s="417"/>
      <c r="CKC169" s="417"/>
      <c r="CKD169" s="417"/>
      <c r="CKE169" s="417"/>
      <c r="CKF169" s="417"/>
      <c r="CKG169" s="417"/>
      <c r="CKH169" s="417"/>
      <c r="CKI169" s="417"/>
      <c r="CKJ169" s="417"/>
      <c r="CKK169" s="417"/>
      <c r="CKL169" s="417"/>
      <c r="CKM169" s="417"/>
      <c r="CKN169" s="417"/>
      <c r="CKO169" s="417"/>
      <c r="CKP169" s="417"/>
      <c r="CKQ169" s="417"/>
      <c r="CKR169" s="417"/>
      <c r="CKS169" s="417"/>
      <c r="CKT169" s="417"/>
      <c r="CKU169" s="417"/>
      <c r="CKV169" s="417"/>
      <c r="CKW169" s="417"/>
      <c r="CKX169" s="417"/>
      <c r="CKY169" s="417"/>
      <c r="CKZ169" s="417"/>
      <c r="CLA169" s="417"/>
      <c r="CLB169" s="417"/>
      <c r="CLC169" s="417"/>
      <c r="CLD169" s="417"/>
      <c r="CLE169" s="417"/>
      <c r="CLF169" s="417"/>
      <c r="CLG169" s="417"/>
      <c r="CLH169" s="417"/>
      <c r="CLI169" s="417"/>
      <c r="CLJ169" s="417"/>
      <c r="CLK169" s="417"/>
      <c r="CLL169" s="417"/>
      <c r="CLM169" s="417"/>
      <c r="CLN169" s="417"/>
      <c r="CLO169" s="417"/>
      <c r="CLP169" s="417"/>
      <c r="CLQ169" s="417"/>
      <c r="CLR169" s="417"/>
      <c r="CLS169" s="417"/>
      <c r="CLT169" s="417"/>
      <c r="CLU169" s="417"/>
      <c r="CLV169" s="417"/>
      <c r="CLW169" s="417"/>
      <c r="CLX169" s="417"/>
      <c r="CLY169" s="417"/>
      <c r="CLZ169" s="417"/>
      <c r="CMA169" s="417"/>
      <c r="CMB169" s="417"/>
      <c r="CMC169" s="417"/>
      <c r="CMD169" s="417"/>
      <c r="CME169" s="417"/>
      <c r="CMF169" s="417"/>
      <c r="CMG169" s="417"/>
      <c r="CMH169" s="417"/>
      <c r="CMI169" s="417"/>
      <c r="CMJ169" s="417"/>
      <c r="CMK169" s="417"/>
      <c r="CML169" s="417"/>
      <c r="CMM169" s="417"/>
      <c r="CMN169" s="417"/>
      <c r="CMO169" s="417"/>
      <c r="CMP169" s="417"/>
      <c r="CMQ169" s="417"/>
      <c r="CMR169" s="417"/>
      <c r="CMS169" s="417"/>
      <c r="CMT169" s="417"/>
      <c r="CMU169" s="417"/>
      <c r="CMV169" s="417"/>
      <c r="CMW169" s="417"/>
      <c r="CMX169" s="417"/>
      <c r="CMY169" s="417"/>
      <c r="CMZ169" s="417"/>
      <c r="CNA169" s="417"/>
      <c r="CNB169" s="417"/>
      <c r="CNC169" s="417"/>
      <c r="CND169" s="417"/>
      <c r="CNE169" s="417"/>
      <c r="CNF169" s="417"/>
      <c r="CNG169" s="417"/>
      <c r="CNH169" s="417"/>
      <c r="CNI169" s="417"/>
      <c r="CNJ169" s="417"/>
      <c r="CNK169" s="417"/>
      <c r="CNL169" s="417"/>
      <c r="CNM169" s="417"/>
      <c r="CNN169" s="417"/>
      <c r="CNO169" s="417"/>
      <c r="CNP169" s="417"/>
      <c r="CNQ169" s="417"/>
      <c r="CNR169" s="417"/>
      <c r="CNS169" s="417"/>
      <c r="CNT169" s="417"/>
      <c r="CNU169" s="417"/>
      <c r="CNV169" s="417"/>
      <c r="CNW169" s="417"/>
      <c r="CNX169" s="417"/>
      <c r="CNY169" s="417"/>
      <c r="CNZ169" s="417"/>
      <c r="COA169" s="417"/>
      <c r="COB169" s="417"/>
      <c r="COC169" s="417"/>
      <c r="COD169" s="417"/>
      <c r="COE169" s="417"/>
      <c r="COF169" s="417"/>
      <c r="COG169" s="417"/>
      <c r="COH169" s="417"/>
      <c r="COI169" s="417"/>
      <c r="COJ169" s="417"/>
      <c r="COK169" s="417"/>
      <c r="COL169" s="417"/>
      <c r="COM169" s="417"/>
      <c r="CON169" s="417"/>
      <c r="COO169" s="417"/>
      <c r="COP169" s="417"/>
      <c r="COQ169" s="417"/>
      <c r="COR169" s="417"/>
      <c r="COS169" s="417"/>
      <c r="COT169" s="417"/>
      <c r="COU169" s="417"/>
      <c r="COV169" s="417"/>
      <c r="COW169" s="417"/>
      <c r="COX169" s="417"/>
      <c r="COY169" s="417"/>
    </row>
    <row r="170" spans="1:2443" s="426" customFormat="1" x14ac:dyDescent="0.35">
      <c r="A170" s="307" t="s">
        <v>585</v>
      </c>
      <c r="B170" s="421" t="s">
        <v>102</v>
      </c>
      <c r="C170" s="421">
        <v>2007</v>
      </c>
      <c r="D170" s="421" t="s">
        <v>403</v>
      </c>
      <c r="E170" s="420">
        <f>SUM(E168:E169)</f>
        <v>26654</v>
      </c>
      <c r="F170" s="420">
        <f>SUM(F168:F169)</f>
        <v>0</v>
      </c>
      <c r="G170" s="470">
        <f t="shared" si="5"/>
        <v>26654</v>
      </c>
      <c r="H170" s="331"/>
      <c r="I170" s="416"/>
      <c r="J170" s="416"/>
      <c r="K170" s="416"/>
      <c r="L170" s="416"/>
      <c r="M170" s="416"/>
      <c r="N170" s="416"/>
      <c r="O170" s="416"/>
      <c r="P170" s="416"/>
      <c r="Q170" s="416"/>
      <c r="R170" s="425"/>
      <c r="S170" s="416"/>
      <c r="T170" s="416"/>
      <c r="U170" s="416"/>
      <c r="V170" s="416"/>
      <c r="W170" s="416"/>
      <c r="X170" s="416"/>
      <c r="Y170" s="416"/>
      <c r="Z170" s="416"/>
      <c r="AA170" s="416"/>
      <c r="AB170" s="416"/>
      <c r="AC170" s="416"/>
      <c r="AD170" s="416"/>
      <c r="AE170" s="416"/>
      <c r="AF170" s="416"/>
      <c r="AG170" s="416"/>
      <c r="AH170" s="416"/>
      <c r="AI170" s="416"/>
      <c r="AJ170" s="416"/>
      <c r="AK170" s="416"/>
      <c r="AL170" s="416"/>
      <c r="AM170" s="416"/>
      <c r="AN170" s="416"/>
      <c r="AO170" s="416"/>
      <c r="AP170" s="416"/>
      <c r="AQ170" s="416"/>
      <c r="AR170" s="416"/>
      <c r="AS170" s="416"/>
      <c r="AT170" s="416"/>
      <c r="AU170" s="416"/>
      <c r="AV170" s="416"/>
      <c r="AW170" s="416"/>
      <c r="AX170" s="416"/>
      <c r="AY170" s="416"/>
      <c r="AZ170" s="416"/>
      <c r="BA170" s="416"/>
      <c r="BB170" s="416"/>
      <c r="BC170" s="416"/>
      <c r="BD170" s="416"/>
      <c r="BE170" s="416"/>
      <c r="BF170" s="416"/>
      <c r="BG170" s="416"/>
      <c r="BH170" s="416"/>
      <c r="BI170" s="416"/>
      <c r="BJ170" s="416"/>
      <c r="BK170" s="416"/>
      <c r="BL170" s="416"/>
      <c r="BM170" s="416"/>
      <c r="BN170" s="416"/>
      <c r="BO170" s="416"/>
      <c r="BP170" s="416"/>
      <c r="BQ170" s="416"/>
      <c r="BR170" s="416"/>
      <c r="BS170" s="416"/>
      <c r="BT170" s="416"/>
      <c r="BU170" s="416"/>
      <c r="BV170" s="416"/>
      <c r="BW170" s="416"/>
      <c r="BX170" s="416"/>
      <c r="BY170" s="416"/>
      <c r="BZ170" s="416"/>
      <c r="CA170" s="416"/>
      <c r="CB170" s="416"/>
      <c r="CC170" s="416"/>
      <c r="CD170" s="416"/>
      <c r="CE170" s="416"/>
      <c r="CF170" s="416"/>
      <c r="CG170" s="416"/>
      <c r="CH170" s="416"/>
      <c r="CI170" s="416"/>
      <c r="CJ170" s="416"/>
      <c r="CK170" s="416"/>
      <c r="CL170" s="416"/>
      <c r="CM170" s="416"/>
      <c r="CN170" s="416"/>
      <c r="CO170" s="416"/>
      <c r="CP170" s="416"/>
      <c r="CQ170" s="416"/>
      <c r="CR170" s="416"/>
      <c r="CS170" s="416"/>
      <c r="CT170" s="416"/>
      <c r="CU170" s="416"/>
      <c r="CV170" s="416"/>
      <c r="CW170" s="416"/>
      <c r="CX170" s="416"/>
      <c r="CY170" s="416"/>
      <c r="CZ170" s="416"/>
      <c r="DA170" s="416"/>
      <c r="DB170" s="416"/>
      <c r="DC170" s="416"/>
      <c r="DD170" s="416"/>
      <c r="DE170" s="416"/>
      <c r="DF170" s="416"/>
      <c r="DG170" s="416"/>
      <c r="DH170" s="416"/>
      <c r="DI170" s="416"/>
      <c r="DJ170" s="416"/>
      <c r="DK170" s="416"/>
      <c r="DL170" s="416"/>
      <c r="DM170" s="416"/>
      <c r="DN170" s="416"/>
      <c r="DO170" s="416"/>
      <c r="DP170" s="416"/>
      <c r="DQ170" s="416"/>
      <c r="DR170" s="416"/>
      <c r="DS170" s="416"/>
      <c r="DT170" s="416"/>
      <c r="DU170" s="416"/>
      <c r="DV170" s="416"/>
      <c r="DW170" s="416"/>
      <c r="DX170" s="416"/>
      <c r="DY170" s="416"/>
      <c r="DZ170" s="416"/>
      <c r="EA170" s="416"/>
      <c r="EB170" s="416"/>
      <c r="EC170" s="416"/>
      <c r="ED170" s="416"/>
      <c r="EE170" s="416"/>
      <c r="EF170" s="416"/>
      <c r="EG170" s="416"/>
      <c r="EH170" s="416"/>
      <c r="EI170" s="416"/>
      <c r="EJ170" s="416"/>
      <c r="EK170" s="416"/>
      <c r="EL170" s="416"/>
      <c r="EM170" s="416"/>
      <c r="EN170" s="416"/>
      <c r="EO170" s="416"/>
      <c r="EP170" s="416"/>
      <c r="EQ170" s="416"/>
      <c r="ER170" s="416"/>
      <c r="ES170" s="416"/>
      <c r="ET170" s="416"/>
      <c r="EU170" s="416"/>
      <c r="EV170" s="416"/>
      <c r="EW170" s="416"/>
      <c r="EX170" s="416"/>
      <c r="EY170" s="416"/>
      <c r="EZ170" s="416"/>
      <c r="FA170" s="416"/>
      <c r="FB170" s="416"/>
      <c r="FC170" s="416"/>
      <c r="FD170" s="416"/>
      <c r="FE170" s="416"/>
      <c r="FF170" s="416"/>
      <c r="FG170" s="416"/>
      <c r="FH170" s="416"/>
      <c r="FI170" s="416"/>
      <c r="FJ170" s="416"/>
      <c r="FK170" s="416"/>
      <c r="FL170" s="416"/>
      <c r="FM170" s="416"/>
      <c r="FN170" s="416"/>
      <c r="FO170" s="416"/>
      <c r="FP170" s="416"/>
      <c r="FQ170" s="416"/>
      <c r="FR170" s="416"/>
      <c r="FS170" s="416"/>
      <c r="FT170" s="416"/>
      <c r="FU170" s="416"/>
      <c r="FV170" s="416"/>
      <c r="FW170" s="416"/>
      <c r="FX170" s="416"/>
      <c r="FY170" s="416"/>
      <c r="FZ170" s="416"/>
      <c r="GA170" s="416"/>
      <c r="GB170" s="416"/>
      <c r="GC170" s="416"/>
      <c r="GD170" s="416"/>
      <c r="GE170" s="416"/>
      <c r="GF170" s="416"/>
      <c r="GG170" s="416"/>
      <c r="GH170" s="416"/>
      <c r="GI170" s="416"/>
      <c r="GJ170" s="416"/>
      <c r="GK170" s="416"/>
      <c r="GL170" s="416"/>
      <c r="GM170" s="416"/>
      <c r="GN170" s="416"/>
      <c r="GO170" s="416"/>
      <c r="GP170" s="416"/>
      <c r="GQ170" s="416"/>
      <c r="GR170" s="416"/>
      <c r="GS170" s="416"/>
      <c r="GT170" s="416"/>
      <c r="GU170" s="416"/>
      <c r="GV170" s="416"/>
      <c r="GW170" s="416"/>
      <c r="GX170" s="416"/>
      <c r="GY170" s="416"/>
      <c r="GZ170" s="416"/>
      <c r="HA170" s="416"/>
      <c r="HB170" s="416"/>
      <c r="HC170" s="416"/>
      <c r="HD170" s="416"/>
      <c r="HE170" s="416"/>
      <c r="HF170" s="416"/>
      <c r="HG170" s="416"/>
      <c r="HH170" s="416"/>
      <c r="HI170" s="416"/>
      <c r="HJ170" s="416"/>
      <c r="HK170" s="416"/>
      <c r="HL170" s="416"/>
      <c r="HM170" s="416"/>
      <c r="HN170" s="416"/>
      <c r="HO170" s="416"/>
      <c r="HP170" s="416"/>
      <c r="HQ170" s="416"/>
      <c r="HR170" s="416"/>
      <c r="HS170" s="416"/>
      <c r="HT170" s="416"/>
      <c r="HU170" s="416"/>
      <c r="HV170" s="416"/>
      <c r="HW170" s="416"/>
      <c r="HX170" s="416"/>
      <c r="HY170" s="416"/>
      <c r="HZ170" s="416"/>
      <c r="IA170" s="416"/>
      <c r="IB170" s="416"/>
      <c r="IC170" s="416"/>
      <c r="ID170" s="416"/>
      <c r="IE170" s="416"/>
      <c r="IF170" s="416"/>
      <c r="IG170" s="416"/>
      <c r="IH170" s="416"/>
      <c r="II170" s="416"/>
      <c r="IJ170" s="416"/>
      <c r="IK170" s="416"/>
      <c r="IL170" s="416"/>
      <c r="IM170" s="416"/>
      <c r="IN170" s="416"/>
      <c r="IO170" s="416"/>
      <c r="IP170" s="416"/>
      <c r="IQ170" s="416"/>
      <c r="IR170" s="416"/>
      <c r="IS170" s="416"/>
      <c r="IT170" s="416"/>
      <c r="IU170" s="416"/>
      <c r="IV170" s="416"/>
      <c r="IW170" s="416"/>
      <c r="IX170" s="416"/>
      <c r="IY170" s="416"/>
      <c r="IZ170" s="416"/>
      <c r="JA170" s="416"/>
      <c r="JB170" s="416"/>
      <c r="JC170" s="416"/>
      <c r="JD170" s="416"/>
      <c r="JE170" s="416"/>
      <c r="JF170" s="416"/>
      <c r="JG170" s="416"/>
      <c r="JH170" s="416"/>
      <c r="JI170" s="416"/>
      <c r="JJ170" s="416"/>
      <c r="JK170" s="416"/>
      <c r="JL170" s="416"/>
      <c r="JM170" s="416"/>
      <c r="JN170" s="416"/>
      <c r="JO170" s="416"/>
      <c r="JP170" s="416"/>
      <c r="JQ170" s="416"/>
      <c r="JR170" s="416"/>
      <c r="JS170" s="416"/>
      <c r="JT170" s="416"/>
      <c r="JU170" s="416"/>
      <c r="JV170" s="416"/>
      <c r="JW170" s="416"/>
      <c r="JX170" s="416"/>
      <c r="JY170" s="416"/>
      <c r="JZ170" s="416"/>
      <c r="KA170" s="416"/>
      <c r="KB170" s="416"/>
      <c r="KC170" s="416"/>
      <c r="KD170" s="416"/>
      <c r="KE170" s="416"/>
      <c r="KF170" s="416"/>
      <c r="KG170" s="416"/>
      <c r="KH170" s="416"/>
      <c r="KI170" s="416"/>
      <c r="KJ170" s="416"/>
      <c r="KK170" s="416"/>
      <c r="KL170" s="416"/>
      <c r="KM170" s="416"/>
      <c r="KN170" s="416"/>
      <c r="KO170" s="416"/>
      <c r="KP170" s="416"/>
      <c r="KQ170" s="416"/>
      <c r="KR170" s="416"/>
      <c r="KS170" s="416"/>
      <c r="KT170" s="416"/>
      <c r="KU170" s="416"/>
      <c r="KV170" s="416"/>
      <c r="KW170" s="416"/>
      <c r="KX170" s="416"/>
      <c r="KY170" s="416"/>
      <c r="KZ170" s="416"/>
      <c r="LA170" s="416"/>
      <c r="LB170" s="416"/>
      <c r="LC170" s="416"/>
      <c r="LD170" s="416"/>
      <c r="LE170" s="416"/>
      <c r="LF170" s="416"/>
      <c r="LG170" s="416"/>
      <c r="LH170" s="416"/>
      <c r="LI170" s="416"/>
      <c r="LJ170" s="416"/>
      <c r="LK170" s="416"/>
      <c r="LL170" s="416"/>
      <c r="LM170" s="416"/>
      <c r="LN170" s="416"/>
      <c r="LO170" s="416"/>
      <c r="LP170" s="416"/>
      <c r="LQ170" s="416"/>
      <c r="LR170" s="416"/>
      <c r="LS170" s="416"/>
      <c r="LT170" s="416"/>
      <c r="LU170" s="416"/>
      <c r="LV170" s="416"/>
      <c r="LW170" s="416"/>
      <c r="LX170" s="416"/>
      <c r="LY170" s="416"/>
      <c r="LZ170" s="416"/>
      <c r="MA170" s="416"/>
      <c r="MB170" s="416"/>
      <c r="MC170" s="416"/>
      <c r="MD170" s="416"/>
      <c r="ME170" s="416"/>
      <c r="MF170" s="416"/>
      <c r="MG170" s="416"/>
      <c r="MH170" s="416"/>
      <c r="MI170" s="416"/>
      <c r="MJ170" s="416"/>
      <c r="MK170" s="416"/>
      <c r="ML170" s="416"/>
      <c r="MM170" s="416"/>
      <c r="MN170" s="416"/>
      <c r="MO170" s="416"/>
      <c r="MP170" s="416"/>
      <c r="MQ170" s="416"/>
      <c r="MR170" s="416"/>
      <c r="MS170" s="416"/>
      <c r="MT170" s="416"/>
      <c r="MU170" s="416"/>
      <c r="MV170" s="416"/>
      <c r="MW170" s="416"/>
      <c r="MX170" s="416"/>
      <c r="MY170" s="416"/>
      <c r="MZ170" s="416"/>
      <c r="NA170" s="416"/>
      <c r="NB170" s="416"/>
      <c r="NC170" s="416"/>
      <c r="ND170" s="416"/>
      <c r="NE170" s="416"/>
      <c r="NF170" s="416"/>
      <c r="NG170" s="416"/>
      <c r="NH170" s="416"/>
      <c r="NI170" s="416"/>
      <c r="NJ170" s="416"/>
      <c r="NK170" s="416"/>
      <c r="NL170" s="416"/>
      <c r="NM170" s="416"/>
      <c r="NN170" s="416"/>
      <c r="NO170" s="416"/>
      <c r="NP170" s="416"/>
      <c r="NQ170" s="416"/>
      <c r="NR170" s="416"/>
      <c r="NS170" s="416"/>
      <c r="NT170" s="416"/>
      <c r="NU170" s="416"/>
      <c r="NV170" s="416"/>
      <c r="NW170" s="416"/>
      <c r="NX170" s="416"/>
      <c r="NY170" s="416"/>
      <c r="NZ170" s="416"/>
      <c r="OA170" s="416"/>
      <c r="OB170" s="416"/>
      <c r="OC170" s="416"/>
      <c r="OD170" s="416"/>
      <c r="OE170" s="416"/>
      <c r="OF170" s="416"/>
      <c r="OG170" s="416"/>
      <c r="OH170" s="416"/>
      <c r="OI170" s="416"/>
      <c r="OJ170" s="416"/>
      <c r="OK170" s="416"/>
      <c r="OL170" s="416"/>
      <c r="OM170" s="416"/>
      <c r="ON170" s="416"/>
      <c r="OO170" s="416"/>
      <c r="OP170" s="416"/>
      <c r="OQ170" s="416"/>
      <c r="OR170" s="416"/>
      <c r="OS170" s="416"/>
      <c r="OT170" s="416"/>
      <c r="OU170" s="416"/>
      <c r="OV170" s="416"/>
      <c r="OW170" s="416"/>
      <c r="OX170" s="416"/>
      <c r="OY170" s="416"/>
      <c r="OZ170" s="416"/>
      <c r="PA170" s="416"/>
      <c r="PB170" s="416"/>
      <c r="PC170" s="416"/>
      <c r="PD170" s="416"/>
      <c r="PE170" s="416"/>
      <c r="PF170" s="416"/>
      <c r="PG170" s="416"/>
      <c r="PH170" s="416"/>
      <c r="PI170" s="416"/>
      <c r="PJ170" s="416"/>
      <c r="PK170" s="416"/>
      <c r="PL170" s="416"/>
      <c r="PM170" s="416"/>
      <c r="PN170" s="416"/>
      <c r="PO170" s="416"/>
      <c r="PP170" s="416"/>
      <c r="PQ170" s="416"/>
      <c r="PR170" s="416"/>
      <c r="PS170" s="416"/>
      <c r="PT170" s="416"/>
      <c r="PU170" s="416"/>
      <c r="PV170" s="416"/>
      <c r="PW170" s="416"/>
      <c r="PX170" s="416"/>
      <c r="PY170" s="416"/>
      <c r="PZ170" s="416"/>
      <c r="QA170" s="416"/>
      <c r="QB170" s="416"/>
      <c r="QC170" s="416"/>
      <c r="QD170" s="416"/>
      <c r="QE170" s="416"/>
      <c r="QF170" s="416"/>
      <c r="QG170" s="416"/>
      <c r="QH170" s="416"/>
      <c r="QI170" s="416"/>
      <c r="QJ170" s="416"/>
      <c r="QK170" s="416"/>
      <c r="QL170" s="416"/>
      <c r="QM170" s="416"/>
      <c r="QN170" s="416"/>
      <c r="QO170" s="416"/>
      <c r="QP170" s="416"/>
      <c r="QQ170" s="416"/>
      <c r="QR170" s="416"/>
      <c r="QS170" s="416"/>
      <c r="QT170" s="416"/>
      <c r="QU170" s="416"/>
      <c r="QV170" s="416"/>
      <c r="QW170" s="416"/>
      <c r="QX170" s="416"/>
      <c r="QY170" s="416"/>
      <c r="QZ170" s="416"/>
      <c r="RA170" s="416"/>
      <c r="RB170" s="416"/>
      <c r="RC170" s="416"/>
      <c r="RD170" s="416"/>
      <c r="RE170" s="416"/>
      <c r="RF170" s="416"/>
      <c r="RG170" s="416"/>
      <c r="RH170" s="416"/>
      <c r="RI170" s="416"/>
      <c r="RJ170" s="416"/>
      <c r="RK170" s="416"/>
      <c r="RL170" s="416"/>
      <c r="RM170" s="416"/>
      <c r="RN170" s="416"/>
      <c r="RO170" s="416"/>
      <c r="RP170" s="416"/>
      <c r="RQ170" s="416"/>
      <c r="RR170" s="416"/>
      <c r="RS170" s="416"/>
      <c r="RT170" s="416"/>
      <c r="RU170" s="416"/>
      <c r="RV170" s="416"/>
      <c r="RW170" s="416"/>
      <c r="RX170" s="416"/>
      <c r="RY170" s="416"/>
      <c r="RZ170" s="416"/>
      <c r="SA170" s="416"/>
      <c r="SB170" s="416"/>
      <c r="SC170" s="416"/>
      <c r="SD170" s="416"/>
      <c r="SE170" s="416"/>
      <c r="SF170" s="416"/>
      <c r="SG170" s="416"/>
      <c r="SH170" s="416"/>
      <c r="SI170" s="416"/>
      <c r="SJ170" s="416"/>
      <c r="SK170" s="416"/>
      <c r="SL170" s="416"/>
      <c r="SM170" s="416"/>
      <c r="SN170" s="416"/>
      <c r="SO170" s="416"/>
      <c r="SP170" s="416"/>
      <c r="SQ170" s="416"/>
      <c r="SR170" s="416"/>
      <c r="SS170" s="416"/>
      <c r="ST170" s="416"/>
      <c r="SU170" s="416"/>
      <c r="SV170" s="416"/>
      <c r="SW170" s="416"/>
      <c r="SX170" s="416"/>
      <c r="SY170" s="416"/>
      <c r="SZ170" s="416"/>
      <c r="TA170" s="416"/>
      <c r="TB170" s="416"/>
      <c r="TC170" s="416"/>
      <c r="TD170" s="416"/>
      <c r="TE170" s="416"/>
      <c r="TF170" s="416"/>
      <c r="TG170" s="416"/>
      <c r="TH170" s="416"/>
      <c r="TI170" s="416"/>
      <c r="TJ170" s="416"/>
      <c r="TK170" s="416"/>
      <c r="TL170" s="416"/>
      <c r="TM170" s="416"/>
      <c r="TN170" s="416"/>
      <c r="TO170" s="416"/>
      <c r="TP170" s="416"/>
      <c r="TQ170" s="416"/>
      <c r="TR170" s="416"/>
      <c r="TS170" s="416"/>
      <c r="TT170" s="416"/>
      <c r="TU170" s="416"/>
      <c r="TV170" s="416"/>
      <c r="TW170" s="416"/>
      <c r="TX170" s="416"/>
      <c r="TY170" s="416"/>
      <c r="TZ170" s="416"/>
      <c r="UA170" s="416"/>
      <c r="UB170" s="416"/>
      <c r="UC170" s="416"/>
      <c r="UD170" s="416"/>
      <c r="UE170" s="416"/>
      <c r="UF170" s="416"/>
      <c r="UG170" s="416"/>
      <c r="UH170" s="416"/>
      <c r="UI170" s="416"/>
      <c r="UJ170" s="416"/>
      <c r="UK170" s="416"/>
      <c r="UL170" s="416"/>
      <c r="UM170" s="416"/>
      <c r="UN170" s="416"/>
      <c r="UO170" s="416"/>
      <c r="UP170" s="416"/>
      <c r="UQ170" s="416"/>
      <c r="UR170" s="416"/>
      <c r="US170" s="416"/>
      <c r="UT170" s="416"/>
      <c r="UU170" s="416"/>
      <c r="UV170" s="416"/>
      <c r="UW170" s="416"/>
      <c r="UX170" s="416"/>
      <c r="UY170" s="416"/>
      <c r="UZ170" s="416"/>
      <c r="VA170" s="416"/>
      <c r="VB170" s="416"/>
      <c r="VC170" s="416"/>
      <c r="VD170" s="416"/>
      <c r="VE170" s="416"/>
      <c r="VF170" s="416"/>
      <c r="VG170" s="416"/>
      <c r="VH170" s="416"/>
      <c r="VI170" s="416"/>
      <c r="VJ170" s="416"/>
      <c r="VK170" s="416"/>
      <c r="VL170" s="416"/>
      <c r="VM170" s="416"/>
      <c r="VN170" s="416"/>
      <c r="VO170" s="416"/>
      <c r="VP170" s="416"/>
      <c r="VQ170" s="416"/>
      <c r="VR170" s="416"/>
      <c r="VS170" s="416"/>
      <c r="VT170" s="416"/>
      <c r="VU170" s="416"/>
      <c r="VV170" s="416"/>
      <c r="VW170" s="416"/>
      <c r="VX170" s="416"/>
      <c r="VY170" s="416"/>
      <c r="VZ170" s="416"/>
      <c r="WA170" s="416"/>
      <c r="WB170" s="416"/>
      <c r="WC170" s="416"/>
      <c r="WD170" s="416"/>
      <c r="WE170" s="416"/>
      <c r="WF170" s="416"/>
      <c r="WG170" s="416"/>
      <c r="WH170" s="416"/>
      <c r="WI170" s="416"/>
      <c r="WJ170" s="416"/>
      <c r="WK170" s="416"/>
      <c r="WL170" s="416"/>
      <c r="WM170" s="416"/>
      <c r="WN170" s="416"/>
      <c r="WO170" s="416"/>
      <c r="WP170" s="416"/>
      <c r="WQ170" s="416"/>
      <c r="WR170" s="416"/>
      <c r="WS170" s="416"/>
      <c r="WT170" s="416"/>
      <c r="WU170" s="416"/>
      <c r="WV170" s="416"/>
      <c r="WW170" s="416"/>
      <c r="WX170" s="416"/>
      <c r="WY170" s="416"/>
      <c r="WZ170" s="416"/>
      <c r="XA170" s="416"/>
      <c r="XB170" s="416"/>
      <c r="XC170" s="416"/>
      <c r="XD170" s="416"/>
      <c r="XE170" s="416"/>
      <c r="XF170" s="416"/>
      <c r="XG170" s="416"/>
      <c r="XH170" s="416"/>
      <c r="XI170" s="416"/>
      <c r="XJ170" s="416"/>
      <c r="XK170" s="416"/>
      <c r="XL170" s="416"/>
      <c r="XM170" s="416"/>
      <c r="XN170" s="416"/>
      <c r="XO170" s="416"/>
      <c r="XP170" s="416"/>
      <c r="XQ170" s="416"/>
      <c r="XR170" s="417"/>
      <c r="XS170" s="417"/>
      <c r="XT170" s="417"/>
      <c r="XU170" s="417"/>
      <c r="XV170" s="417"/>
      <c r="XW170" s="417"/>
      <c r="XX170" s="417"/>
      <c r="XY170" s="417"/>
      <c r="XZ170" s="417"/>
      <c r="YA170" s="417"/>
      <c r="YB170" s="417"/>
      <c r="YC170" s="417"/>
      <c r="YD170" s="417"/>
      <c r="YE170" s="417"/>
      <c r="YF170" s="417"/>
      <c r="YG170" s="417"/>
      <c r="YH170" s="417"/>
      <c r="YI170" s="417"/>
      <c r="YJ170" s="417"/>
      <c r="YK170" s="417"/>
      <c r="YL170" s="417"/>
      <c r="YM170" s="417"/>
      <c r="YN170" s="417"/>
      <c r="YO170" s="417"/>
      <c r="YP170" s="417"/>
      <c r="YQ170" s="417"/>
      <c r="YR170" s="417"/>
      <c r="YS170" s="417"/>
      <c r="YT170" s="417"/>
      <c r="YU170" s="417"/>
      <c r="YV170" s="417"/>
      <c r="YW170" s="417"/>
      <c r="YX170" s="417"/>
      <c r="YY170" s="417"/>
      <c r="YZ170" s="417"/>
      <c r="ZA170" s="417"/>
      <c r="ZB170" s="417"/>
      <c r="ZC170" s="417"/>
      <c r="ZD170" s="417"/>
      <c r="ZE170" s="417"/>
      <c r="ZF170" s="417"/>
      <c r="ZG170" s="417"/>
      <c r="ZH170" s="417"/>
      <c r="ZI170" s="417"/>
      <c r="ZJ170" s="417"/>
      <c r="ZK170" s="417"/>
      <c r="ZL170" s="417"/>
      <c r="ZM170" s="417"/>
      <c r="ZN170" s="417"/>
      <c r="ZO170" s="417"/>
      <c r="ZP170" s="417"/>
      <c r="ZQ170" s="417"/>
      <c r="ZR170" s="417"/>
      <c r="ZS170" s="417"/>
      <c r="ZT170" s="417"/>
      <c r="ZU170" s="417"/>
      <c r="ZV170" s="417"/>
      <c r="ZW170" s="417"/>
      <c r="ZX170" s="417"/>
      <c r="ZY170" s="417"/>
      <c r="ZZ170" s="417"/>
      <c r="AAA170" s="417"/>
      <c r="AAB170" s="417"/>
      <c r="AAC170" s="417"/>
      <c r="AAD170" s="417"/>
      <c r="AAE170" s="417"/>
      <c r="AAF170" s="417"/>
      <c r="AAG170" s="417"/>
      <c r="AAH170" s="417"/>
      <c r="AAI170" s="417"/>
      <c r="AAJ170" s="417"/>
      <c r="AAK170" s="417"/>
      <c r="AAL170" s="417"/>
      <c r="AAM170" s="417"/>
      <c r="AAN170" s="417"/>
      <c r="AAO170" s="417"/>
      <c r="AAP170" s="417"/>
      <c r="AAQ170" s="417"/>
      <c r="AAR170" s="417"/>
      <c r="AAS170" s="417"/>
      <c r="AAT170" s="417"/>
      <c r="AAU170" s="417"/>
      <c r="AAV170" s="417"/>
      <c r="AAW170" s="417"/>
      <c r="AAX170" s="417"/>
      <c r="AAY170" s="417"/>
      <c r="AAZ170" s="417"/>
      <c r="ABA170" s="417"/>
      <c r="ABB170" s="417"/>
      <c r="ABC170" s="417"/>
      <c r="ABD170" s="417"/>
      <c r="ABE170" s="417"/>
      <c r="ABF170" s="417"/>
      <c r="ABG170" s="417"/>
      <c r="ABH170" s="417"/>
      <c r="ABI170" s="417"/>
      <c r="ABJ170" s="417"/>
      <c r="ABK170" s="417"/>
      <c r="ABL170" s="417"/>
      <c r="ABM170" s="417"/>
      <c r="ABN170" s="417"/>
      <c r="ABO170" s="417"/>
      <c r="ABP170" s="417"/>
      <c r="ABQ170" s="417"/>
      <c r="ABR170" s="417"/>
      <c r="ABS170" s="417"/>
      <c r="ABT170" s="417"/>
      <c r="ABU170" s="417"/>
      <c r="ABV170" s="417"/>
      <c r="ABW170" s="417"/>
      <c r="ABX170" s="417"/>
      <c r="ABY170" s="417"/>
      <c r="ABZ170" s="417"/>
      <c r="ACA170" s="417"/>
      <c r="ACB170" s="417"/>
      <c r="ACC170" s="417"/>
      <c r="ACD170" s="417"/>
      <c r="ACE170" s="417"/>
      <c r="ACF170" s="417"/>
      <c r="ACG170" s="417"/>
      <c r="ACH170" s="417"/>
      <c r="ACI170" s="417"/>
      <c r="ACJ170" s="417"/>
      <c r="ACK170" s="417"/>
      <c r="ACL170" s="417"/>
      <c r="ACM170" s="417"/>
      <c r="ACN170" s="417"/>
      <c r="ACO170" s="417"/>
      <c r="ACP170" s="417"/>
      <c r="ACQ170" s="417"/>
      <c r="ACR170" s="417"/>
      <c r="ACS170" s="417"/>
      <c r="ACT170" s="417"/>
      <c r="ACU170" s="417"/>
      <c r="ACV170" s="417"/>
      <c r="ACW170" s="417"/>
      <c r="ACX170" s="417"/>
      <c r="ACY170" s="417"/>
      <c r="ACZ170" s="417"/>
      <c r="ADA170" s="417"/>
      <c r="ADB170" s="417"/>
      <c r="ADC170" s="417"/>
      <c r="ADD170" s="417"/>
      <c r="ADE170" s="417"/>
      <c r="ADF170" s="417"/>
      <c r="ADG170" s="417"/>
      <c r="ADH170" s="417"/>
      <c r="ADI170" s="417"/>
      <c r="ADJ170" s="417"/>
      <c r="ADK170" s="417"/>
      <c r="ADL170" s="417"/>
      <c r="ADM170" s="417"/>
      <c r="ADN170" s="417"/>
      <c r="ADO170" s="417"/>
      <c r="ADP170" s="417"/>
      <c r="ADQ170" s="417"/>
      <c r="ADR170" s="417"/>
      <c r="ADS170" s="417"/>
      <c r="ADT170" s="417"/>
      <c r="ADU170" s="417"/>
      <c r="ADV170" s="417"/>
      <c r="ADW170" s="417"/>
      <c r="ADX170" s="417"/>
      <c r="ADY170" s="417"/>
      <c r="ADZ170" s="417"/>
      <c r="AEA170" s="417"/>
      <c r="AEB170" s="417"/>
      <c r="AEC170" s="417"/>
      <c r="AED170" s="417"/>
      <c r="AEE170" s="417"/>
      <c r="AEF170" s="417"/>
      <c r="AEG170" s="417"/>
      <c r="AEH170" s="417"/>
      <c r="AEI170" s="417"/>
      <c r="AEJ170" s="417"/>
      <c r="AEK170" s="417"/>
      <c r="AEL170" s="417"/>
      <c r="AEM170" s="417"/>
      <c r="AEN170" s="417"/>
      <c r="AEO170" s="417"/>
      <c r="AEP170" s="417"/>
      <c r="AEQ170" s="417"/>
      <c r="AER170" s="417"/>
      <c r="AES170" s="417"/>
      <c r="AET170" s="417"/>
      <c r="AEU170" s="417"/>
      <c r="AEV170" s="417"/>
      <c r="AEW170" s="417"/>
      <c r="AEX170" s="417"/>
      <c r="AEY170" s="417"/>
      <c r="AEZ170" s="417"/>
      <c r="AFA170" s="417"/>
      <c r="AFB170" s="417"/>
      <c r="AFC170" s="417"/>
      <c r="AFD170" s="417"/>
      <c r="AFE170" s="417"/>
      <c r="AFF170" s="417"/>
      <c r="AFG170" s="417"/>
      <c r="AFH170" s="417"/>
      <c r="AFI170" s="417"/>
      <c r="AFJ170" s="417"/>
      <c r="AFK170" s="417"/>
      <c r="AFL170" s="417"/>
      <c r="AFM170" s="417"/>
      <c r="AFN170" s="417"/>
      <c r="AFO170" s="417"/>
      <c r="AFP170" s="417"/>
      <c r="AFQ170" s="417"/>
      <c r="AFR170" s="417"/>
      <c r="AFS170" s="417"/>
      <c r="AFT170" s="417"/>
      <c r="AFU170" s="417"/>
      <c r="AFV170" s="417"/>
      <c r="AFW170" s="417"/>
      <c r="AFX170" s="417"/>
      <c r="AFY170" s="417"/>
      <c r="AFZ170" s="417"/>
      <c r="AGA170" s="417"/>
      <c r="AGB170" s="417"/>
      <c r="AGC170" s="417"/>
      <c r="AGD170" s="417"/>
      <c r="AGE170" s="417"/>
      <c r="AGF170" s="417"/>
      <c r="AGG170" s="417"/>
      <c r="AGH170" s="417"/>
      <c r="AGI170" s="417"/>
      <c r="AGJ170" s="417"/>
      <c r="AGK170" s="417"/>
      <c r="AGL170" s="417"/>
      <c r="AGM170" s="417"/>
      <c r="AGN170" s="417"/>
      <c r="AGO170" s="417"/>
      <c r="AGP170" s="417"/>
      <c r="AGQ170" s="417"/>
      <c r="AGR170" s="417"/>
      <c r="AGS170" s="417"/>
      <c r="AGT170" s="417"/>
      <c r="AGU170" s="417"/>
      <c r="AGV170" s="417"/>
      <c r="AGW170" s="417"/>
      <c r="AGX170" s="417"/>
      <c r="AGY170" s="417"/>
      <c r="AGZ170" s="417"/>
      <c r="AHA170" s="417"/>
      <c r="AHB170" s="417"/>
      <c r="AHC170" s="417"/>
      <c r="AHD170" s="417"/>
      <c r="AHE170" s="417"/>
      <c r="AHF170" s="417"/>
      <c r="AHG170" s="417"/>
      <c r="AHH170" s="417"/>
      <c r="AHI170" s="417"/>
      <c r="AHJ170" s="417"/>
      <c r="AHK170" s="417"/>
      <c r="AHL170" s="417"/>
      <c r="AHM170" s="417"/>
      <c r="AHN170" s="417"/>
      <c r="AHO170" s="417"/>
      <c r="AHP170" s="417"/>
      <c r="AHQ170" s="417"/>
      <c r="AHR170" s="417"/>
      <c r="AHS170" s="417"/>
      <c r="AHT170" s="417"/>
      <c r="AHU170" s="417"/>
      <c r="AHV170" s="417"/>
      <c r="AHW170" s="417"/>
      <c r="AHX170" s="417"/>
      <c r="AHY170" s="417"/>
      <c r="AHZ170" s="417"/>
      <c r="AIA170" s="417"/>
      <c r="AIB170" s="417"/>
      <c r="AIC170" s="417"/>
      <c r="AID170" s="417"/>
      <c r="AIE170" s="417"/>
      <c r="AIF170" s="417"/>
      <c r="AIG170" s="417"/>
      <c r="AIH170" s="417"/>
      <c r="AII170" s="417"/>
      <c r="AIJ170" s="417"/>
      <c r="AIK170" s="417"/>
      <c r="AIL170" s="417"/>
      <c r="AIM170" s="417"/>
      <c r="AIN170" s="417"/>
      <c r="AIO170" s="417"/>
      <c r="AIP170" s="417"/>
      <c r="AIQ170" s="417"/>
      <c r="AIR170" s="417"/>
      <c r="AIS170" s="417"/>
      <c r="AIT170" s="417"/>
      <c r="AIU170" s="417"/>
      <c r="AIV170" s="417"/>
      <c r="AIW170" s="417"/>
      <c r="AIX170" s="417"/>
      <c r="AIY170" s="417"/>
      <c r="AIZ170" s="417"/>
      <c r="AJA170" s="417"/>
      <c r="AJB170" s="417"/>
      <c r="AJC170" s="417"/>
      <c r="AJD170" s="417"/>
      <c r="AJE170" s="417"/>
      <c r="AJF170" s="417"/>
      <c r="AJG170" s="417"/>
      <c r="AJH170" s="417"/>
      <c r="AJI170" s="417"/>
      <c r="AJJ170" s="417"/>
      <c r="AJK170" s="417"/>
      <c r="AJL170" s="417"/>
      <c r="AJM170" s="417"/>
      <c r="AJN170" s="417"/>
      <c r="AJO170" s="417"/>
      <c r="AJP170" s="417"/>
      <c r="AJQ170" s="417"/>
      <c r="AJR170" s="417"/>
      <c r="AJS170" s="417"/>
      <c r="AJT170" s="417"/>
      <c r="AJU170" s="417"/>
      <c r="AJV170" s="417"/>
      <c r="AJW170" s="417"/>
      <c r="AJX170" s="417"/>
      <c r="AJY170" s="417"/>
      <c r="AJZ170" s="417"/>
      <c r="AKA170" s="417"/>
      <c r="AKB170" s="417"/>
      <c r="AKC170" s="417"/>
      <c r="AKD170" s="417"/>
      <c r="AKE170" s="417"/>
      <c r="AKF170" s="417"/>
      <c r="AKG170" s="417"/>
      <c r="AKH170" s="417"/>
      <c r="AKI170" s="417"/>
      <c r="AKJ170" s="417"/>
      <c r="AKK170" s="417"/>
      <c r="AKL170" s="417"/>
      <c r="AKM170" s="417"/>
      <c r="AKN170" s="417"/>
      <c r="AKO170" s="417"/>
      <c r="AKP170" s="417"/>
      <c r="AKQ170" s="417"/>
      <c r="AKR170" s="417"/>
      <c r="AKS170" s="417"/>
      <c r="AKT170" s="417"/>
      <c r="AKU170" s="417"/>
      <c r="AKV170" s="417"/>
      <c r="AKW170" s="417"/>
      <c r="AKX170" s="417"/>
      <c r="AKY170" s="417"/>
      <c r="AKZ170" s="417"/>
      <c r="ALA170" s="417"/>
      <c r="ALB170" s="417"/>
      <c r="ALC170" s="417"/>
      <c r="ALD170" s="417"/>
      <c r="ALE170" s="417"/>
      <c r="ALF170" s="417"/>
      <c r="ALG170" s="417"/>
      <c r="ALH170" s="417"/>
      <c r="ALI170" s="417"/>
      <c r="ALJ170" s="417"/>
      <c r="ALK170" s="417"/>
      <c r="ALL170" s="417"/>
      <c r="ALM170" s="417"/>
      <c r="ALN170" s="417"/>
      <c r="ALO170" s="417"/>
      <c r="ALP170" s="417"/>
      <c r="ALQ170" s="417"/>
      <c r="ALR170" s="417"/>
      <c r="ALS170" s="417"/>
      <c r="ALT170" s="417"/>
      <c r="ALU170" s="417"/>
      <c r="ALV170" s="417"/>
      <c r="ALW170" s="417"/>
      <c r="ALX170" s="417"/>
      <c r="ALY170" s="417"/>
      <c r="ALZ170" s="417"/>
      <c r="AMA170" s="417"/>
      <c r="AMB170" s="417"/>
      <c r="AMC170" s="417"/>
      <c r="AMD170" s="417"/>
      <c r="AME170" s="417"/>
      <c r="AMF170" s="417"/>
      <c r="AMG170" s="417"/>
      <c r="AMH170" s="417"/>
      <c r="AMI170" s="417"/>
      <c r="AMJ170" s="417"/>
      <c r="AMK170" s="417"/>
      <c r="AML170" s="417"/>
      <c r="AMM170" s="417"/>
      <c r="AMN170" s="417"/>
      <c r="AMO170" s="417"/>
      <c r="AMP170" s="417"/>
      <c r="AMQ170" s="417"/>
      <c r="AMR170" s="417"/>
      <c r="AMS170" s="417"/>
      <c r="AMT170" s="417"/>
      <c r="AMU170" s="417"/>
      <c r="AMV170" s="417"/>
      <c r="AMW170" s="417"/>
      <c r="AMX170" s="417"/>
      <c r="AMY170" s="417"/>
      <c r="AMZ170" s="417"/>
      <c r="ANA170" s="417"/>
      <c r="ANB170" s="417"/>
      <c r="ANC170" s="417"/>
      <c r="AND170" s="417"/>
      <c r="ANE170" s="417"/>
      <c r="ANF170" s="417"/>
      <c r="ANG170" s="417"/>
      <c r="ANH170" s="417"/>
      <c r="ANI170" s="417"/>
      <c r="ANJ170" s="417"/>
      <c r="ANK170" s="417"/>
      <c r="ANL170" s="417"/>
      <c r="ANM170" s="417"/>
      <c r="ANN170" s="417"/>
      <c r="ANO170" s="417"/>
      <c r="ANP170" s="417"/>
      <c r="ANQ170" s="417"/>
      <c r="ANR170" s="417"/>
      <c r="ANS170" s="417"/>
      <c r="ANT170" s="417"/>
      <c r="ANU170" s="417"/>
      <c r="ANV170" s="417"/>
      <c r="ANW170" s="417"/>
      <c r="ANX170" s="417"/>
      <c r="ANY170" s="417"/>
      <c r="ANZ170" s="417"/>
      <c r="AOA170" s="417"/>
      <c r="AOB170" s="417"/>
      <c r="AOC170" s="417"/>
      <c r="AOD170" s="417"/>
      <c r="AOE170" s="417"/>
      <c r="AOF170" s="417"/>
      <c r="AOG170" s="417"/>
      <c r="AOH170" s="417"/>
      <c r="AOI170" s="417"/>
      <c r="AOJ170" s="417"/>
      <c r="AOK170" s="417"/>
      <c r="AOL170" s="417"/>
      <c r="AOM170" s="417"/>
      <c r="AON170" s="417"/>
      <c r="AOO170" s="417"/>
      <c r="AOP170" s="417"/>
      <c r="AOQ170" s="417"/>
      <c r="AOR170" s="417"/>
      <c r="AOS170" s="417"/>
      <c r="AOT170" s="417"/>
      <c r="AOU170" s="417"/>
      <c r="AOV170" s="417"/>
      <c r="AOW170" s="417"/>
      <c r="AOX170" s="417"/>
      <c r="AOY170" s="417"/>
      <c r="AOZ170" s="417"/>
      <c r="APA170" s="417"/>
      <c r="APB170" s="417"/>
      <c r="APC170" s="417"/>
      <c r="APD170" s="417"/>
      <c r="APE170" s="417"/>
      <c r="APF170" s="417"/>
      <c r="APG170" s="417"/>
      <c r="APH170" s="417"/>
      <c r="API170" s="417"/>
      <c r="APJ170" s="417"/>
      <c r="APK170" s="417"/>
      <c r="APL170" s="417"/>
      <c r="APM170" s="417"/>
      <c r="APN170" s="417"/>
      <c r="APO170" s="417"/>
      <c r="APP170" s="417"/>
      <c r="APQ170" s="417"/>
      <c r="APR170" s="417"/>
      <c r="APS170" s="417"/>
      <c r="APT170" s="417"/>
      <c r="APU170" s="417"/>
      <c r="APV170" s="417"/>
      <c r="APW170" s="417"/>
      <c r="APX170" s="417"/>
      <c r="APY170" s="417"/>
      <c r="APZ170" s="417"/>
      <c r="AQA170" s="417"/>
      <c r="AQB170" s="417"/>
      <c r="AQC170" s="417"/>
      <c r="AQD170" s="417"/>
      <c r="AQE170" s="417"/>
      <c r="AQF170" s="417"/>
      <c r="AQG170" s="417"/>
      <c r="AQH170" s="417"/>
      <c r="AQI170" s="417"/>
      <c r="AQJ170" s="417"/>
      <c r="AQK170" s="417"/>
      <c r="AQL170" s="417"/>
      <c r="AQM170" s="417"/>
      <c r="AQN170" s="417"/>
      <c r="AQO170" s="417"/>
      <c r="AQP170" s="417"/>
      <c r="AQQ170" s="417"/>
      <c r="AQR170" s="417"/>
      <c r="AQS170" s="417"/>
      <c r="AQT170" s="417"/>
      <c r="AQU170" s="417"/>
      <c r="AQV170" s="417"/>
      <c r="AQW170" s="417"/>
      <c r="AQX170" s="417"/>
      <c r="AQY170" s="417"/>
      <c r="AQZ170" s="417"/>
      <c r="ARA170" s="417"/>
      <c r="ARB170" s="417"/>
      <c r="ARC170" s="417"/>
      <c r="ARD170" s="417"/>
      <c r="ARE170" s="417"/>
      <c r="ARF170" s="417"/>
      <c r="ARG170" s="417"/>
      <c r="ARH170" s="417"/>
      <c r="ARI170" s="417"/>
      <c r="ARJ170" s="417"/>
      <c r="ARK170" s="417"/>
      <c r="ARL170" s="417"/>
      <c r="ARM170" s="417"/>
      <c r="ARN170" s="417"/>
      <c r="ARO170" s="417"/>
      <c r="ARP170" s="417"/>
      <c r="ARQ170" s="417"/>
      <c r="ARR170" s="417"/>
      <c r="ARS170" s="417"/>
      <c r="ART170" s="417"/>
      <c r="ARU170" s="417"/>
      <c r="ARV170" s="417"/>
      <c r="ARW170" s="417"/>
      <c r="ARX170" s="417"/>
      <c r="ARY170" s="417"/>
      <c r="ARZ170" s="417"/>
      <c r="ASA170" s="417"/>
      <c r="ASB170" s="417"/>
      <c r="ASC170" s="417"/>
      <c r="ASD170" s="417"/>
      <c r="ASE170" s="417"/>
      <c r="ASF170" s="417"/>
      <c r="ASG170" s="417"/>
      <c r="ASH170" s="417"/>
      <c r="ASI170" s="417"/>
      <c r="ASJ170" s="417"/>
      <c r="ASK170" s="417"/>
      <c r="ASL170" s="417"/>
      <c r="ASM170" s="417"/>
      <c r="ASN170" s="417"/>
      <c r="ASO170" s="417"/>
      <c r="ASP170" s="417"/>
      <c r="ASQ170" s="417"/>
      <c r="ASR170" s="417"/>
      <c r="ASS170" s="417"/>
      <c r="AST170" s="417"/>
      <c r="ASU170" s="417"/>
      <c r="ASV170" s="417"/>
      <c r="ASW170" s="417"/>
      <c r="ASX170" s="417"/>
      <c r="ASY170" s="417"/>
      <c r="ASZ170" s="417"/>
      <c r="ATA170" s="417"/>
      <c r="ATB170" s="417"/>
      <c r="ATC170" s="417"/>
      <c r="ATD170" s="417"/>
      <c r="ATE170" s="417"/>
      <c r="ATF170" s="417"/>
      <c r="ATG170" s="417"/>
      <c r="ATH170" s="417"/>
      <c r="ATI170" s="417"/>
      <c r="ATJ170" s="417"/>
      <c r="ATK170" s="417"/>
      <c r="ATL170" s="417"/>
      <c r="ATM170" s="417"/>
      <c r="ATN170" s="417"/>
      <c r="ATO170" s="417"/>
      <c r="ATP170" s="417"/>
      <c r="ATQ170" s="417"/>
      <c r="ATR170" s="417"/>
      <c r="ATS170" s="417"/>
      <c r="ATT170" s="417"/>
      <c r="ATU170" s="417"/>
      <c r="ATV170" s="417"/>
      <c r="ATW170" s="417"/>
      <c r="ATX170" s="417"/>
      <c r="ATY170" s="417"/>
      <c r="ATZ170" s="417"/>
      <c r="AUA170" s="417"/>
      <c r="AUB170" s="417"/>
      <c r="AUC170" s="417"/>
      <c r="AUD170" s="417"/>
      <c r="AUE170" s="417"/>
      <c r="AUF170" s="417"/>
      <c r="AUG170" s="417"/>
      <c r="AUH170" s="417"/>
      <c r="AUI170" s="417"/>
      <c r="AUJ170" s="417"/>
      <c r="AUK170" s="417"/>
      <c r="AUL170" s="417"/>
      <c r="AUM170" s="417"/>
      <c r="AUN170" s="417"/>
      <c r="AUO170" s="417"/>
      <c r="AUP170" s="417"/>
      <c r="AUQ170" s="417"/>
      <c r="AUR170" s="417"/>
      <c r="AUS170" s="417"/>
      <c r="AUT170" s="417"/>
      <c r="AUU170" s="417"/>
      <c r="AUV170" s="417"/>
      <c r="AUW170" s="417"/>
      <c r="AUX170" s="417"/>
      <c r="AUY170" s="417"/>
      <c r="AUZ170" s="417"/>
      <c r="AVA170" s="417"/>
      <c r="AVB170" s="417"/>
      <c r="AVC170" s="417"/>
      <c r="AVD170" s="417"/>
      <c r="AVE170" s="417"/>
      <c r="AVF170" s="417"/>
      <c r="AVG170" s="417"/>
      <c r="AVH170" s="417"/>
      <c r="AVI170" s="417"/>
      <c r="AVJ170" s="417"/>
      <c r="AVK170" s="417"/>
      <c r="AVL170" s="417"/>
      <c r="AVM170" s="417"/>
      <c r="AVN170" s="417"/>
      <c r="AVO170" s="417"/>
      <c r="AVP170" s="417"/>
      <c r="AVQ170" s="417"/>
      <c r="AVR170" s="417"/>
      <c r="AVS170" s="417"/>
      <c r="AVT170" s="417"/>
      <c r="AVU170" s="417"/>
      <c r="AVV170" s="417"/>
      <c r="AVW170" s="417"/>
      <c r="AVX170" s="417"/>
      <c r="AVY170" s="417"/>
      <c r="AVZ170" s="417"/>
      <c r="AWA170" s="417"/>
      <c r="AWB170" s="417"/>
      <c r="AWC170" s="417"/>
      <c r="AWD170" s="417"/>
      <c r="AWE170" s="417"/>
      <c r="AWF170" s="417"/>
      <c r="AWG170" s="417"/>
      <c r="AWH170" s="417"/>
      <c r="AWI170" s="417"/>
      <c r="AWJ170" s="417"/>
      <c r="AWK170" s="417"/>
      <c r="AWL170" s="417"/>
      <c r="AWM170" s="417"/>
      <c r="AWN170" s="417"/>
      <c r="AWO170" s="417"/>
      <c r="AWP170" s="417"/>
      <c r="AWQ170" s="417"/>
      <c r="AWR170" s="417"/>
      <c r="AWS170" s="417"/>
      <c r="AWT170" s="417"/>
      <c r="AWU170" s="417"/>
      <c r="AWV170" s="417"/>
      <c r="AWW170" s="417"/>
      <c r="AWX170" s="417"/>
      <c r="AWY170" s="417"/>
      <c r="AWZ170" s="417"/>
      <c r="AXA170" s="417"/>
      <c r="AXB170" s="417"/>
      <c r="AXC170" s="417"/>
      <c r="AXD170" s="417"/>
      <c r="AXE170" s="417"/>
      <c r="AXF170" s="417"/>
      <c r="AXG170" s="417"/>
      <c r="AXH170" s="417"/>
      <c r="AXI170" s="417"/>
      <c r="AXJ170" s="417"/>
      <c r="AXK170" s="417"/>
      <c r="AXL170" s="417"/>
      <c r="AXM170" s="417"/>
      <c r="AXN170" s="417"/>
      <c r="AXO170" s="417"/>
      <c r="AXP170" s="417"/>
      <c r="AXQ170" s="417"/>
      <c r="AXR170" s="417"/>
      <c r="AXS170" s="417"/>
      <c r="AXT170" s="417"/>
      <c r="AXU170" s="417"/>
      <c r="AXV170" s="417"/>
      <c r="AXW170" s="417"/>
      <c r="AXX170" s="417"/>
      <c r="AXY170" s="417"/>
      <c r="AXZ170" s="417"/>
      <c r="AYA170" s="417"/>
      <c r="AYB170" s="417"/>
      <c r="AYC170" s="417"/>
      <c r="AYD170" s="417"/>
      <c r="AYE170" s="417"/>
      <c r="AYF170" s="417"/>
      <c r="AYG170" s="417"/>
      <c r="AYH170" s="417"/>
      <c r="AYI170" s="417"/>
      <c r="AYJ170" s="417"/>
      <c r="AYK170" s="417"/>
      <c r="AYL170" s="417"/>
      <c r="AYM170" s="417"/>
      <c r="AYN170" s="417"/>
      <c r="AYO170" s="417"/>
      <c r="AYP170" s="417"/>
      <c r="AYQ170" s="417"/>
      <c r="AYR170" s="417"/>
      <c r="AYS170" s="417"/>
      <c r="AYT170" s="417"/>
      <c r="AYU170" s="417"/>
      <c r="AYV170" s="417"/>
      <c r="AYW170" s="417"/>
      <c r="AYX170" s="417"/>
      <c r="AYY170" s="417"/>
      <c r="AYZ170" s="417"/>
      <c r="AZA170" s="417"/>
      <c r="AZB170" s="417"/>
      <c r="AZC170" s="417"/>
      <c r="AZD170" s="417"/>
      <c r="AZE170" s="417"/>
      <c r="AZF170" s="417"/>
      <c r="AZG170" s="417"/>
      <c r="AZH170" s="417"/>
      <c r="AZI170" s="417"/>
      <c r="AZJ170" s="417"/>
      <c r="AZK170" s="417"/>
      <c r="AZL170" s="417"/>
      <c r="AZM170" s="417"/>
      <c r="AZN170" s="417"/>
      <c r="AZO170" s="417"/>
      <c r="AZP170" s="417"/>
      <c r="AZQ170" s="417"/>
      <c r="AZR170" s="417"/>
      <c r="AZS170" s="417"/>
      <c r="AZT170" s="417"/>
      <c r="AZU170" s="417"/>
      <c r="AZV170" s="417"/>
      <c r="AZW170" s="417"/>
      <c r="AZX170" s="417"/>
      <c r="AZY170" s="417"/>
      <c r="AZZ170" s="417"/>
      <c r="BAA170" s="417"/>
      <c r="BAB170" s="417"/>
      <c r="BAC170" s="417"/>
      <c r="BAD170" s="417"/>
      <c r="BAE170" s="417"/>
      <c r="BAF170" s="417"/>
      <c r="BAG170" s="417"/>
      <c r="BAH170" s="417"/>
      <c r="BAI170" s="417"/>
      <c r="BAJ170" s="417"/>
      <c r="BAK170" s="417"/>
      <c r="BAL170" s="417"/>
      <c r="BAM170" s="417"/>
      <c r="BAN170" s="417"/>
      <c r="BAO170" s="417"/>
      <c r="BAP170" s="417"/>
      <c r="BAQ170" s="417"/>
      <c r="BAR170" s="417"/>
      <c r="BAS170" s="417"/>
      <c r="BAT170" s="417"/>
      <c r="BAU170" s="417"/>
      <c r="BAV170" s="417"/>
      <c r="BAW170" s="417"/>
      <c r="BAX170" s="417"/>
      <c r="BAY170" s="417"/>
      <c r="BAZ170" s="417"/>
      <c r="BBA170" s="417"/>
      <c r="BBB170" s="417"/>
      <c r="BBC170" s="417"/>
      <c r="BBD170" s="417"/>
      <c r="BBE170" s="417"/>
      <c r="BBF170" s="417"/>
      <c r="BBG170" s="417"/>
      <c r="BBH170" s="417"/>
      <c r="BBI170" s="417"/>
      <c r="BBJ170" s="417"/>
      <c r="BBK170" s="417"/>
      <c r="BBL170" s="417"/>
      <c r="BBM170" s="417"/>
      <c r="BBN170" s="417"/>
      <c r="BBO170" s="417"/>
      <c r="BBP170" s="417"/>
      <c r="BBQ170" s="417"/>
      <c r="BBR170" s="417"/>
      <c r="BBS170" s="417"/>
      <c r="BBT170" s="417"/>
      <c r="BBU170" s="417"/>
      <c r="BBV170" s="417"/>
      <c r="BBW170" s="417"/>
      <c r="BBX170" s="417"/>
      <c r="BBY170" s="417"/>
      <c r="BBZ170" s="417"/>
      <c r="BCA170" s="417"/>
      <c r="BCB170" s="417"/>
      <c r="BCC170" s="417"/>
      <c r="BCD170" s="417"/>
      <c r="BCE170" s="417"/>
      <c r="BCF170" s="417"/>
      <c r="BCG170" s="417"/>
      <c r="BCH170" s="417"/>
      <c r="BCI170" s="417"/>
      <c r="BCJ170" s="417"/>
      <c r="BCK170" s="417"/>
      <c r="BCL170" s="417"/>
      <c r="BCM170" s="417"/>
      <c r="BCN170" s="417"/>
      <c r="BCO170" s="417"/>
      <c r="BCP170" s="417"/>
      <c r="BCQ170" s="417"/>
      <c r="BCR170" s="417"/>
      <c r="BCS170" s="417"/>
      <c r="BCT170" s="417"/>
      <c r="BCU170" s="417"/>
      <c r="BCV170" s="417"/>
      <c r="BCW170" s="417"/>
      <c r="BCX170" s="417"/>
      <c r="BCY170" s="417"/>
      <c r="BCZ170" s="417"/>
      <c r="BDA170" s="417"/>
      <c r="BDB170" s="417"/>
      <c r="BDC170" s="417"/>
      <c r="BDD170" s="417"/>
      <c r="BDE170" s="417"/>
      <c r="BDF170" s="417"/>
      <c r="BDG170" s="417"/>
      <c r="BDH170" s="417"/>
      <c r="BDI170" s="417"/>
      <c r="BDJ170" s="417"/>
      <c r="BDK170" s="417"/>
      <c r="BDL170" s="417"/>
      <c r="BDM170" s="417"/>
      <c r="BDN170" s="417"/>
      <c r="BDO170" s="417"/>
      <c r="BDP170" s="417"/>
      <c r="BDQ170" s="417"/>
      <c r="BDR170" s="417"/>
      <c r="BDS170" s="417"/>
      <c r="BDT170" s="417"/>
      <c r="BDU170" s="417"/>
      <c r="BDV170" s="417"/>
      <c r="BDW170" s="417"/>
      <c r="BDX170" s="417"/>
      <c r="BDY170" s="417"/>
      <c r="BDZ170" s="417"/>
      <c r="BEA170" s="417"/>
      <c r="BEB170" s="417"/>
      <c r="BEC170" s="417"/>
      <c r="BED170" s="417"/>
      <c r="BEE170" s="417"/>
      <c r="BEF170" s="417"/>
      <c r="BEG170" s="417"/>
      <c r="BEH170" s="417"/>
      <c r="BEI170" s="417"/>
      <c r="BEJ170" s="417"/>
      <c r="BEK170" s="417"/>
      <c r="BEL170" s="417"/>
      <c r="BEM170" s="417"/>
      <c r="BEN170" s="417"/>
      <c r="BEO170" s="417"/>
      <c r="BEP170" s="417"/>
      <c r="BEQ170" s="417"/>
      <c r="BER170" s="417"/>
      <c r="BES170" s="417"/>
      <c r="BET170" s="417"/>
      <c r="BEU170" s="417"/>
      <c r="BEV170" s="417"/>
      <c r="BEW170" s="417"/>
      <c r="BEX170" s="417"/>
      <c r="BEY170" s="417"/>
      <c r="BEZ170" s="417"/>
      <c r="BFA170" s="417"/>
      <c r="BFB170" s="417"/>
      <c r="BFC170" s="417"/>
      <c r="BFD170" s="417"/>
      <c r="BFE170" s="417"/>
      <c r="BFF170" s="417"/>
      <c r="BFG170" s="417"/>
      <c r="BFH170" s="417"/>
      <c r="BFI170" s="417"/>
      <c r="BFJ170" s="417"/>
      <c r="BFK170" s="417"/>
      <c r="BFL170" s="417"/>
      <c r="BFM170" s="417"/>
      <c r="BFN170" s="417"/>
      <c r="BFO170" s="417"/>
      <c r="BFP170" s="417"/>
      <c r="BFQ170" s="417"/>
      <c r="BFR170" s="417"/>
      <c r="BFS170" s="417"/>
      <c r="BFT170" s="417"/>
      <c r="BFU170" s="417"/>
      <c r="BFV170" s="417"/>
      <c r="BFW170" s="417"/>
      <c r="BFX170" s="417"/>
      <c r="BFY170" s="417"/>
      <c r="BFZ170" s="417"/>
      <c r="BGA170" s="417"/>
      <c r="BGB170" s="417"/>
      <c r="BGC170" s="417"/>
      <c r="BGD170" s="417"/>
      <c r="BGE170" s="417"/>
      <c r="BGF170" s="417"/>
      <c r="BGG170" s="417"/>
      <c r="BGH170" s="417"/>
      <c r="BGI170" s="417"/>
      <c r="BGJ170" s="417"/>
      <c r="BGK170" s="417"/>
      <c r="BGL170" s="417"/>
      <c r="BGM170" s="417"/>
      <c r="BGN170" s="417"/>
      <c r="BGO170" s="417"/>
      <c r="BGP170" s="417"/>
      <c r="BGQ170" s="417"/>
      <c r="BGR170" s="417"/>
      <c r="BGS170" s="417"/>
      <c r="BGT170" s="417"/>
      <c r="BGU170" s="417"/>
      <c r="BGV170" s="417"/>
      <c r="BGW170" s="417"/>
      <c r="BGX170" s="417"/>
      <c r="BGY170" s="417"/>
      <c r="BGZ170" s="417"/>
      <c r="BHA170" s="417"/>
      <c r="BHB170" s="417"/>
      <c r="BHC170" s="417"/>
      <c r="BHD170" s="417"/>
      <c r="BHE170" s="417"/>
      <c r="BHF170" s="417"/>
      <c r="BHG170" s="417"/>
      <c r="BHH170" s="417"/>
      <c r="BHI170" s="417"/>
      <c r="BHJ170" s="417"/>
      <c r="BHK170" s="417"/>
      <c r="BHL170" s="417"/>
      <c r="BHM170" s="417"/>
      <c r="BHN170" s="417"/>
      <c r="BHO170" s="417"/>
      <c r="BHP170" s="417"/>
      <c r="BHQ170" s="417"/>
      <c r="BHR170" s="417"/>
      <c r="BHS170" s="417"/>
      <c r="BHT170" s="417"/>
      <c r="BHU170" s="417"/>
      <c r="BHV170" s="417"/>
      <c r="BHW170" s="417"/>
      <c r="BHX170" s="417"/>
      <c r="BHY170" s="417"/>
      <c r="BHZ170" s="417"/>
      <c r="BIA170" s="417"/>
      <c r="BIB170" s="417"/>
      <c r="BIC170" s="417"/>
      <c r="BID170" s="417"/>
      <c r="BIE170" s="417"/>
      <c r="BIF170" s="417"/>
      <c r="BIG170" s="417"/>
      <c r="BIH170" s="417"/>
      <c r="BII170" s="417"/>
      <c r="BIJ170" s="417"/>
      <c r="BIK170" s="417"/>
      <c r="BIL170" s="417"/>
      <c r="BIM170" s="417"/>
      <c r="BIN170" s="417"/>
      <c r="BIO170" s="417"/>
      <c r="BIP170" s="417"/>
      <c r="BIQ170" s="417"/>
      <c r="BIR170" s="417"/>
      <c r="BIS170" s="417"/>
      <c r="BIT170" s="417"/>
      <c r="BIU170" s="417"/>
      <c r="BIV170" s="417"/>
      <c r="BIW170" s="417"/>
      <c r="BIX170" s="417"/>
      <c r="BIY170" s="417"/>
      <c r="BIZ170" s="417"/>
      <c r="BJA170" s="417"/>
      <c r="BJB170" s="417"/>
      <c r="BJC170" s="417"/>
      <c r="BJD170" s="417"/>
      <c r="BJE170" s="417"/>
      <c r="BJF170" s="417"/>
      <c r="BJG170" s="417"/>
      <c r="BJH170" s="417"/>
      <c r="BJI170" s="417"/>
      <c r="BJJ170" s="417"/>
      <c r="BJK170" s="417"/>
      <c r="BJL170" s="417"/>
      <c r="BJM170" s="417"/>
      <c r="BJN170" s="417"/>
      <c r="BJO170" s="417"/>
      <c r="BJP170" s="417"/>
      <c r="BJQ170" s="417"/>
      <c r="BJR170" s="417"/>
      <c r="BJS170" s="417"/>
      <c r="BJT170" s="417"/>
      <c r="BJU170" s="417"/>
      <c r="BJV170" s="417"/>
      <c r="BJW170" s="417"/>
      <c r="BJX170" s="417"/>
      <c r="BJY170" s="417"/>
      <c r="BJZ170" s="417"/>
      <c r="BKA170" s="417"/>
      <c r="BKB170" s="417"/>
      <c r="BKC170" s="417"/>
      <c r="BKD170" s="417"/>
      <c r="BKE170" s="417"/>
      <c r="BKF170" s="417"/>
      <c r="BKG170" s="417"/>
      <c r="BKH170" s="417"/>
      <c r="BKI170" s="417"/>
      <c r="BKJ170" s="417"/>
      <c r="BKK170" s="417"/>
      <c r="BKL170" s="417"/>
      <c r="BKM170" s="417"/>
      <c r="BKN170" s="417"/>
      <c r="BKO170" s="417"/>
      <c r="BKP170" s="417"/>
      <c r="BKQ170" s="417"/>
      <c r="BKR170" s="417"/>
      <c r="BKS170" s="417"/>
      <c r="BKT170" s="417"/>
      <c r="BKU170" s="417"/>
      <c r="BKV170" s="417"/>
      <c r="BKW170" s="417"/>
      <c r="BKX170" s="417"/>
      <c r="BKY170" s="417"/>
      <c r="BKZ170" s="417"/>
      <c r="BLA170" s="417"/>
      <c r="BLB170" s="417"/>
      <c r="BLC170" s="417"/>
      <c r="BLD170" s="417"/>
      <c r="BLE170" s="417"/>
      <c r="BLF170" s="417"/>
      <c r="BLG170" s="417"/>
      <c r="BLH170" s="417"/>
      <c r="BLI170" s="417"/>
      <c r="BLJ170" s="417"/>
      <c r="BLK170" s="417"/>
      <c r="BLL170" s="417"/>
      <c r="BLM170" s="417"/>
      <c r="BLN170" s="417"/>
      <c r="BLO170" s="417"/>
      <c r="BLP170" s="417"/>
      <c r="BLQ170" s="417"/>
      <c r="BLR170" s="417"/>
      <c r="BLS170" s="417"/>
      <c r="BLT170" s="417"/>
      <c r="BLU170" s="417"/>
      <c r="BLV170" s="417"/>
      <c r="BLW170" s="417"/>
      <c r="BLX170" s="417"/>
      <c r="BLY170" s="417"/>
      <c r="BLZ170" s="417"/>
      <c r="BMA170" s="417"/>
      <c r="BMB170" s="417"/>
      <c r="BMC170" s="417"/>
      <c r="BMD170" s="417"/>
      <c r="BME170" s="417"/>
      <c r="BMF170" s="417"/>
      <c r="BMG170" s="417"/>
      <c r="BMH170" s="417"/>
      <c r="BMI170" s="417"/>
      <c r="BMJ170" s="417"/>
      <c r="BMK170" s="417"/>
      <c r="BML170" s="417"/>
      <c r="BMM170" s="417"/>
      <c r="BMN170" s="417"/>
      <c r="BMO170" s="417"/>
      <c r="BMP170" s="417"/>
      <c r="BMQ170" s="417"/>
      <c r="BMR170" s="417"/>
      <c r="BMS170" s="417"/>
      <c r="BMT170" s="417"/>
      <c r="BMU170" s="417"/>
      <c r="BMV170" s="417"/>
      <c r="BMW170" s="417"/>
      <c r="BMX170" s="417"/>
      <c r="BMY170" s="417"/>
      <c r="BMZ170" s="417"/>
      <c r="BNA170" s="417"/>
      <c r="BNB170" s="417"/>
      <c r="BNC170" s="417"/>
      <c r="BND170" s="417"/>
      <c r="BNE170" s="417"/>
      <c r="BNF170" s="417"/>
      <c r="BNG170" s="417"/>
      <c r="BNH170" s="417"/>
      <c r="BNI170" s="417"/>
      <c r="BNJ170" s="417"/>
      <c r="BNK170" s="417"/>
      <c r="BNL170" s="417"/>
      <c r="BNM170" s="417"/>
      <c r="BNN170" s="417"/>
      <c r="BNO170" s="417"/>
      <c r="BNP170" s="417"/>
      <c r="BNQ170" s="417"/>
      <c r="BNR170" s="417"/>
      <c r="BNS170" s="417"/>
      <c r="BNT170" s="417"/>
      <c r="BNU170" s="417"/>
      <c r="BNV170" s="417"/>
      <c r="BNW170" s="417"/>
      <c r="BNX170" s="417"/>
      <c r="BNY170" s="417"/>
      <c r="BNZ170" s="417"/>
      <c r="BOA170" s="417"/>
      <c r="BOB170" s="417"/>
      <c r="BOC170" s="417"/>
      <c r="BOD170" s="417"/>
      <c r="BOE170" s="417"/>
      <c r="BOF170" s="417"/>
      <c r="BOG170" s="417"/>
      <c r="BOH170" s="417"/>
      <c r="BOI170" s="417"/>
      <c r="BOJ170" s="417"/>
      <c r="BOK170" s="417"/>
      <c r="BOL170" s="417"/>
      <c r="BOM170" s="417"/>
      <c r="BON170" s="417"/>
      <c r="BOO170" s="417"/>
      <c r="BOP170" s="417"/>
      <c r="BOQ170" s="417"/>
      <c r="BOR170" s="417"/>
      <c r="BOS170" s="417"/>
      <c r="BOT170" s="417"/>
      <c r="BOU170" s="417"/>
      <c r="BOV170" s="417"/>
      <c r="BOW170" s="417"/>
      <c r="BOX170" s="417"/>
      <c r="BOY170" s="417"/>
      <c r="BOZ170" s="417"/>
      <c r="BPA170" s="417"/>
      <c r="BPB170" s="417"/>
      <c r="BPC170" s="417"/>
      <c r="BPD170" s="417"/>
      <c r="BPE170" s="417"/>
      <c r="BPF170" s="417"/>
      <c r="BPG170" s="417"/>
      <c r="BPH170" s="417"/>
      <c r="BPI170" s="417"/>
      <c r="BPJ170" s="417"/>
      <c r="BPK170" s="417"/>
      <c r="BPL170" s="417"/>
      <c r="BPM170" s="417"/>
      <c r="BPN170" s="417"/>
      <c r="BPO170" s="417"/>
      <c r="BPP170" s="417"/>
      <c r="BPQ170" s="417"/>
      <c r="BPR170" s="417"/>
      <c r="BPS170" s="417"/>
      <c r="BPT170" s="417"/>
      <c r="BPU170" s="417"/>
      <c r="BPV170" s="417"/>
      <c r="BPW170" s="417"/>
      <c r="BPX170" s="417"/>
      <c r="BPY170" s="417"/>
      <c r="BPZ170" s="417"/>
      <c r="BQA170" s="417"/>
      <c r="BQB170" s="417"/>
      <c r="BQC170" s="417"/>
      <c r="BQD170" s="417"/>
      <c r="BQE170" s="417"/>
      <c r="BQF170" s="417"/>
      <c r="BQG170" s="417"/>
      <c r="BQH170" s="417"/>
      <c r="BQI170" s="417"/>
      <c r="BQJ170" s="417"/>
      <c r="BQK170" s="417"/>
      <c r="BQL170" s="417"/>
      <c r="BQM170" s="417"/>
      <c r="BQN170" s="417"/>
      <c r="BQO170" s="417"/>
      <c r="BQP170" s="417"/>
      <c r="BQQ170" s="417"/>
      <c r="BQR170" s="417"/>
      <c r="BQS170" s="417"/>
      <c r="BQT170" s="417"/>
      <c r="BQU170" s="417"/>
      <c r="BQV170" s="417"/>
      <c r="BQW170" s="417"/>
      <c r="BQX170" s="417"/>
      <c r="BQY170" s="417"/>
      <c r="BQZ170" s="417"/>
      <c r="BRA170" s="417"/>
      <c r="BRB170" s="417"/>
      <c r="BRC170" s="417"/>
      <c r="BRD170" s="417"/>
      <c r="BRE170" s="417"/>
      <c r="BRF170" s="417"/>
      <c r="BRG170" s="417"/>
      <c r="BRH170" s="417"/>
      <c r="BRI170" s="417"/>
      <c r="BRJ170" s="417"/>
      <c r="BRK170" s="417"/>
      <c r="BRL170" s="417"/>
      <c r="BRM170" s="417"/>
      <c r="BRN170" s="417"/>
      <c r="BRO170" s="417"/>
      <c r="BRP170" s="417"/>
      <c r="BRQ170" s="417"/>
      <c r="BRR170" s="417"/>
      <c r="BRS170" s="417"/>
      <c r="BRT170" s="417"/>
      <c r="BRU170" s="417"/>
      <c r="BRV170" s="417"/>
      <c r="BRW170" s="417"/>
      <c r="BRX170" s="417"/>
      <c r="BRY170" s="417"/>
      <c r="BRZ170" s="417"/>
      <c r="BSA170" s="417"/>
      <c r="BSB170" s="417"/>
      <c r="BSC170" s="417"/>
      <c r="BSD170" s="417"/>
      <c r="BSE170" s="417"/>
      <c r="BSF170" s="417"/>
      <c r="BSG170" s="417"/>
      <c r="BSH170" s="417"/>
      <c r="BSI170" s="417"/>
      <c r="BSJ170" s="417"/>
      <c r="BSK170" s="417"/>
      <c r="BSL170" s="417"/>
      <c r="BSM170" s="417"/>
      <c r="BSN170" s="417"/>
      <c r="BSO170" s="417"/>
      <c r="BSP170" s="417"/>
      <c r="BSQ170" s="417"/>
      <c r="BSR170" s="417"/>
      <c r="BSS170" s="417"/>
      <c r="BST170" s="417"/>
      <c r="BSU170" s="417"/>
      <c r="BSV170" s="417"/>
      <c r="BSW170" s="417"/>
      <c r="BSX170" s="417"/>
      <c r="BSY170" s="417"/>
      <c r="BSZ170" s="417"/>
      <c r="BTA170" s="417"/>
      <c r="BTB170" s="417"/>
      <c r="BTC170" s="417"/>
      <c r="BTD170" s="417"/>
      <c r="BTE170" s="417"/>
      <c r="BTF170" s="417"/>
      <c r="BTG170" s="417"/>
      <c r="BTH170" s="417"/>
      <c r="BTI170" s="417"/>
      <c r="BTJ170" s="417"/>
      <c r="BTK170" s="417"/>
      <c r="BTL170" s="417"/>
      <c r="BTM170" s="417"/>
      <c r="BTN170" s="417"/>
      <c r="BTO170" s="417"/>
      <c r="BTP170" s="417"/>
      <c r="BTQ170" s="417"/>
      <c r="BTR170" s="417"/>
      <c r="BTS170" s="417"/>
      <c r="BTT170" s="417"/>
      <c r="BTU170" s="417"/>
      <c r="BTV170" s="417"/>
      <c r="BTW170" s="417"/>
      <c r="BTX170" s="417"/>
      <c r="BTY170" s="417"/>
      <c r="BTZ170" s="417"/>
      <c r="BUA170" s="417"/>
      <c r="BUB170" s="417"/>
      <c r="BUC170" s="417"/>
      <c r="BUD170" s="417"/>
      <c r="BUE170" s="417"/>
      <c r="BUF170" s="417"/>
      <c r="BUG170" s="417"/>
      <c r="BUH170" s="417"/>
      <c r="BUI170" s="417"/>
      <c r="BUJ170" s="417"/>
      <c r="BUK170" s="417"/>
      <c r="BUL170" s="417"/>
      <c r="BUM170" s="417"/>
      <c r="BUN170" s="417"/>
      <c r="BUO170" s="417"/>
      <c r="BUP170" s="417"/>
      <c r="BUQ170" s="417"/>
      <c r="BUR170" s="417"/>
      <c r="BUS170" s="417"/>
      <c r="BUT170" s="417"/>
      <c r="BUU170" s="417"/>
      <c r="BUV170" s="417"/>
      <c r="BUW170" s="417"/>
      <c r="BUX170" s="417"/>
      <c r="BUY170" s="417"/>
      <c r="BUZ170" s="417"/>
      <c r="BVA170" s="417"/>
      <c r="BVB170" s="417"/>
      <c r="BVC170" s="417"/>
      <c r="BVD170" s="417"/>
      <c r="BVE170" s="417"/>
      <c r="BVF170" s="417"/>
      <c r="BVG170" s="417"/>
      <c r="BVH170" s="417"/>
      <c r="BVI170" s="417"/>
      <c r="BVJ170" s="417"/>
      <c r="BVK170" s="417"/>
      <c r="BVL170" s="417"/>
      <c r="BVM170" s="417"/>
      <c r="BVN170" s="417"/>
      <c r="BVO170" s="417"/>
      <c r="BVP170" s="417"/>
      <c r="BVQ170" s="417"/>
      <c r="BVR170" s="417"/>
      <c r="BVS170" s="417"/>
      <c r="BVT170" s="417"/>
      <c r="BVU170" s="417"/>
      <c r="BVV170" s="417"/>
      <c r="BVW170" s="417"/>
      <c r="BVX170" s="417"/>
      <c r="BVY170" s="417"/>
      <c r="BVZ170" s="417"/>
      <c r="BWA170" s="417"/>
      <c r="BWB170" s="417"/>
      <c r="BWC170" s="417"/>
      <c r="BWD170" s="417"/>
      <c r="BWE170" s="417"/>
      <c r="BWF170" s="417"/>
      <c r="BWG170" s="417"/>
      <c r="BWH170" s="417"/>
      <c r="BWI170" s="417"/>
      <c r="BWJ170" s="417"/>
      <c r="BWK170" s="417"/>
      <c r="BWL170" s="417"/>
      <c r="BWM170" s="417"/>
      <c r="BWN170" s="417"/>
      <c r="BWO170" s="417"/>
      <c r="BWP170" s="417"/>
      <c r="BWQ170" s="417"/>
      <c r="BWR170" s="417"/>
      <c r="BWS170" s="417"/>
      <c r="BWT170" s="417"/>
      <c r="BWU170" s="417"/>
      <c r="BWV170" s="417"/>
      <c r="BWW170" s="417"/>
      <c r="BWX170" s="417"/>
      <c r="BWY170" s="417"/>
      <c r="BWZ170" s="417"/>
      <c r="BXA170" s="417"/>
      <c r="BXB170" s="417"/>
      <c r="BXC170" s="417"/>
      <c r="BXD170" s="417"/>
      <c r="BXE170" s="417"/>
      <c r="BXF170" s="417"/>
      <c r="BXG170" s="417"/>
      <c r="BXH170" s="417"/>
      <c r="BXI170" s="417"/>
      <c r="BXJ170" s="417"/>
      <c r="BXK170" s="417"/>
      <c r="BXL170" s="417"/>
      <c r="BXM170" s="417"/>
      <c r="BXN170" s="417"/>
      <c r="BXO170" s="417"/>
      <c r="BXP170" s="417"/>
      <c r="BXQ170" s="417"/>
      <c r="BXR170" s="417"/>
      <c r="BXS170" s="417"/>
      <c r="BXT170" s="417"/>
      <c r="BXU170" s="417"/>
      <c r="BXV170" s="417"/>
      <c r="BXW170" s="417"/>
      <c r="BXX170" s="417"/>
      <c r="BXY170" s="417"/>
      <c r="BXZ170" s="417"/>
      <c r="BYA170" s="417"/>
      <c r="BYB170" s="417"/>
      <c r="BYC170" s="417"/>
      <c r="BYD170" s="417"/>
      <c r="BYE170" s="417"/>
      <c r="BYF170" s="417"/>
      <c r="BYG170" s="417"/>
      <c r="BYH170" s="417"/>
      <c r="BYI170" s="417"/>
      <c r="BYJ170" s="417"/>
      <c r="BYK170" s="417"/>
      <c r="BYL170" s="417"/>
      <c r="BYM170" s="417"/>
      <c r="BYN170" s="417"/>
      <c r="BYO170" s="417"/>
      <c r="BYP170" s="417"/>
      <c r="BYQ170" s="417"/>
      <c r="BYR170" s="417"/>
      <c r="BYS170" s="417"/>
      <c r="BYT170" s="417"/>
      <c r="BYU170" s="417"/>
      <c r="BYV170" s="417"/>
      <c r="BYW170" s="417"/>
      <c r="BYX170" s="417"/>
      <c r="BYY170" s="417"/>
      <c r="BYZ170" s="417"/>
      <c r="BZA170" s="417"/>
      <c r="BZB170" s="417"/>
      <c r="BZC170" s="417"/>
      <c r="BZD170" s="417"/>
      <c r="BZE170" s="417"/>
      <c r="BZF170" s="417"/>
      <c r="BZG170" s="417"/>
      <c r="BZH170" s="417"/>
      <c r="BZI170" s="417"/>
      <c r="BZJ170" s="417"/>
      <c r="BZK170" s="417"/>
      <c r="BZL170" s="417"/>
      <c r="BZM170" s="417"/>
      <c r="BZN170" s="417"/>
      <c r="BZO170" s="417"/>
      <c r="BZP170" s="417"/>
      <c r="BZQ170" s="417"/>
      <c r="BZR170" s="417"/>
      <c r="BZS170" s="417"/>
      <c r="BZT170" s="417"/>
      <c r="BZU170" s="417"/>
      <c r="BZV170" s="417"/>
      <c r="BZW170" s="417"/>
      <c r="BZX170" s="417"/>
      <c r="BZY170" s="417"/>
      <c r="BZZ170" s="417"/>
      <c r="CAA170" s="417"/>
      <c r="CAB170" s="417"/>
      <c r="CAC170" s="417"/>
      <c r="CAD170" s="417"/>
      <c r="CAE170" s="417"/>
      <c r="CAF170" s="417"/>
      <c r="CAG170" s="417"/>
      <c r="CAH170" s="417"/>
      <c r="CAI170" s="417"/>
      <c r="CAJ170" s="417"/>
      <c r="CAK170" s="417"/>
      <c r="CAL170" s="417"/>
      <c r="CAM170" s="417"/>
      <c r="CAN170" s="417"/>
      <c r="CAO170" s="417"/>
      <c r="CAP170" s="417"/>
      <c r="CAQ170" s="417"/>
      <c r="CAR170" s="417"/>
      <c r="CAS170" s="417"/>
      <c r="CAT170" s="417"/>
      <c r="CAU170" s="417"/>
      <c r="CAV170" s="417"/>
      <c r="CAW170" s="417"/>
      <c r="CAX170" s="417"/>
      <c r="CAY170" s="417"/>
      <c r="CAZ170" s="417"/>
      <c r="CBA170" s="417"/>
      <c r="CBB170" s="417"/>
      <c r="CBC170" s="417"/>
      <c r="CBD170" s="417"/>
      <c r="CBE170" s="417"/>
      <c r="CBF170" s="417"/>
      <c r="CBG170" s="417"/>
      <c r="CBH170" s="417"/>
      <c r="CBI170" s="417"/>
      <c r="CBJ170" s="417"/>
      <c r="CBK170" s="417"/>
      <c r="CBL170" s="417"/>
      <c r="CBM170" s="417"/>
      <c r="CBN170" s="417"/>
      <c r="CBO170" s="417"/>
      <c r="CBP170" s="417"/>
      <c r="CBQ170" s="417"/>
      <c r="CBR170" s="417"/>
      <c r="CBS170" s="417"/>
      <c r="CBT170" s="417"/>
      <c r="CBU170" s="417"/>
      <c r="CBV170" s="417"/>
      <c r="CBW170" s="417"/>
      <c r="CBX170" s="417"/>
      <c r="CBY170" s="417"/>
      <c r="CBZ170" s="417"/>
      <c r="CCA170" s="417"/>
      <c r="CCB170" s="417"/>
      <c r="CCC170" s="417"/>
      <c r="CCD170" s="417"/>
      <c r="CCE170" s="417"/>
      <c r="CCF170" s="417"/>
      <c r="CCG170" s="417"/>
      <c r="CCH170" s="417"/>
      <c r="CCI170" s="417"/>
      <c r="CCJ170" s="417"/>
      <c r="CCK170" s="417"/>
      <c r="CCL170" s="417"/>
      <c r="CCM170" s="417"/>
      <c r="CCN170" s="417"/>
      <c r="CCO170" s="417"/>
      <c r="CCP170" s="417"/>
      <c r="CCQ170" s="417"/>
      <c r="CCR170" s="417"/>
      <c r="CCS170" s="417"/>
      <c r="CCT170" s="417"/>
      <c r="CCU170" s="417"/>
      <c r="CCV170" s="417"/>
      <c r="CCW170" s="417"/>
      <c r="CCX170" s="417"/>
      <c r="CCY170" s="417"/>
      <c r="CCZ170" s="417"/>
      <c r="CDA170" s="417"/>
      <c r="CDB170" s="417"/>
      <c r="CDC170" s="417"/>
      <c r="CDD170" s="417"/>
      <c r="CDE170" s="417"/>
      <c r="CDF170" s="417"/>
      <c r="CDG170" s="417"/>
      <c r="CDH170" s="417"/>
      <c r="CDI170" s="417"/>
      <c r="CDJ170" s="417"/>
      <c r="CDK170" s="417"/>
      <c r="CDL170" s="417"/>
      <c r="CDM170" s="417"/>
      <c r="CDN170" s="417"/>
      <c r="CDO170" s="417"/>
      <c r="CDP170" s="417"/>
      <c r="CDQ170" s="417"/>
      <c r="CDR170" s="417"/>
      <c r="CDS170" s="417"/>
      <c r="CDT170" s="417"/>
      <c r="CDU170" s="417"/>
      <c r="CDV170" s="417"/>
      <c r="CDW170" s="417"/>
      <c r="CDX170" s="417"/>
      <c r="CDY170" s="417"/>
      <c r="CDZ170" s="417"/>
      <c r="CEA170" s="417"/>
      <c r="CEB170" s="417"/>
      <c r="CEC170" s="417"/>
      <c r="CED170" s="417"/>
      <c r="CEE170" s="417"/>
      <c r="CEF170" s="417"/>
      <c r="CEG170" s="417"/>
      <c r="CEH170" s="417"/>
      <c r="CEI170" s="417"/>
      <c r="CEJ170" s="417"/>
      <c r="CEK170" s="417"/>
      <c r="CEL170" s="417"/>
      <c r="CEM170" s="417"/>
      <c r="CEN170" s="417"/>
      <c r="CEO170" s="417"/>
      <c r="CEP170" s="417"/>
      <c r="CEQ170" s="417"/>
      <c r="CER170" s="417"/>
      <c r="CES170" s="417"/>
      <c r="CET170" s="417"/>
      <c r="CEU170" s="417"/>
      <c r="CEV170" s="417"/>
      <c r="CEW170" s="417"/>
      <c r="CEX170" s="417"/>
      <c r="CEY170" s="417"/>
      <c r="CEZ170" s="417"/>
      <c r="CFA170" s="417"/>
      <c r="CFB170" s="417"/>
      <c r="CFC170" s="417"/>
      <c r="CFD170" s="417"/>
      <c r="CFE170" s="417"/>
      <c r="CFF170" s="417"/>
      <c r="CFG170" s="417"/>
      <c r="CFH170" s="417"/>
      <c r="CFI170" s="417"/>
      <c r="CFJ170" s="417"/>
      <c r="CFK170" s="417"/>
      <c r="CFL170" s="417"/>
      <c r="CFM170" s="417"/>
      <c r="CFN170" s="417"/>
      <c r="CFO170" s="417"/>
      <c r="CFP170" s="417"/>
      <c r="CFQ170" s="417"/>
      <c r="CFR170" s="417"/>
      <c r="CFS170" s="417"/>
      <c r="CFT170" s="417"/>
      <c r="CFU170" s="417"/>
      <c r="CFV170" s="417"/>
      <c r="CFW170" s="417"/>
      <c r="CFX170" s="417"/>
      <c r="CFY170" s="417"/>
      <c r="CFZ170" s="417"/>
      <c r="CGA170" s="417"/>
      <c r="CGB170" s="417"/>
      <c r="CGC170" s="417"/>
      <c r="CGD170" s="417"/>
      <c r="CGE170" s="417"/>
      <c r="CGF170" s="417"/>
      <c r="CGG170" s="417"/>
      <c r="CGH170" s="417"/>
      <c r="CGI170" s="417"/>
      <c r="CGJ170" s="417"/>
      <c r="CGK170" s="417"/>
      <c r="CGL170" s="417"/>
      <c r="CGM170" s="417"/>
      <c r="CGN170" s="417"/>
      <c r="CGO170" s="417"/>
      <c r="CGP170" s="417"/>
      <c r="CGQ170" s="417"/>
      <c r="CGR170" s="417"/>
      <c r="CGS170" s="417"/>
      <c r="CGT170" s="417"/>
      <c r="CGU170" s="417"/>
      <c r="CGV170" s="417"/>
      <c r="CGW170" s="417"/>
      <c r="CGX170" s="417"/>
      <c r="CGY170" s="417"/>
      <c r="CGZ170" s="417"/>
      <c r="CHA170" s="417"/>
      <c r="CHB170" s="417"/>
      <c r="CHC170" s="417"/>
      <c r="CHD170" s="417"/>
      <c r="CHE170" s="417"/>
      <c r="CHF170" s="417"/>
      <c r="CHG170" s="417"/>
      <c r="CHH170" s="417"/>
      <c r="CHI170" s="417"/>
      <c r="CHJ170" s="417"/>
      <c r="CHK170" s="417"/>
      <c r="CHL170" s="417"/>
      <c r="CHM170" s="417"/>
      <c r="CHN170" s="417"/>
      <c r="CHO170" s="417"/>
      <c r="CHP170" s="417"/>
      <c r="CHQ170" s="417"/>
      <c r="CHR170" s="417"/>
      <c r="CHS170" s="417"/>
      <c r="CHT170" s="417"/>
      <c r="CHU170" s="417"/>
      <c r="CHV170" s="417"/>
      <c r="CHW170" s="417"/>
      <c r="CHX170" s="417"/>
      <c r="CHY170" s="417"/>
      <c r="CHZ170" s="417"/>
      <c r="CIA170" s="417"/>
      <c r="CIB170" s="417"/>
      <c r="CIC170" s="417"/>
      <c r="CID170" s="417"/>
      <c r="CIE170" s="417"/>
      <c r="CIF170" s="417"/>
      <c r="CIG170" s="417"/>
      <c r="CIH170" s="417"/>
      <c r="CII170" s="417"/>
      <c r="CIJ170" s="417"/>
      <c r="CIK170" s="417"/>
      <c r="CIL170" s="417"/>
      <c r="CIM170" s="417"/>
      <c r="CIN170" s="417"/>
      <c r="CIO170" s="417"/>
      <c r="CIP170" s="417"/>
      <c r="CIQ170" s="417"/>
      <c r="CIR170" s="417"/>
      <c r="CIS170" s="417"/>
      <c r="CIT170" s="417"/>
      <c r="CIU170" s="417"/>
      <c r="CIV170" s="417"/>
      <c r="CIW170" s="417"/>
      <c r="CIX170" s="417"/>
      <c r="CIY170" s="417"/>
      <c r="CIZ170" s="417"/>
      <c r="CJA170" s="417"/>
      <c r="CJB170" s="417"/>
      <c r="CJC170" s="417"/>
      <c r="CJD170" s="417"/>
      <c r="CJE170" s="417"/>
      <c r="CJF170" s="417"/>
      <c r="CJG170" s="417"/>
      <c r="CJH170" s="417"/>
      <c r="CJI170" s="417"/>
      <c r="CJJ170" s="417"/>
      <c r="CJK170" s="417"/>
      <c r="CJL170" s="417"/>
      <c r="CJM170" s="417"/>
      <c r="CJN170" s="417"/>
      <c r="CJO170" s="417"/>
      <c r="CJP170" s="417"/>
      <c r="CJQ170" s="417"/>
      <c r="CJR170" s="417"/>
      <c r="CJS170" s="417"/>
      <c r="CJT170" s="417"/>
      <c r="CJU170" s="417"/>
      <c r="CJV170" s="417"/>
      <c r="CJW170" s="417"/>
      <c r="CJX170" s="417"/>
      <c r="CJY170" s="417"/>
      <c r="CJZ170" s="417"/>
      <c r="CKA170" s="417"/>
      <c r="CKB170" s="417"/>
      <c r="CKC170" s="417"/>
      <c r="CKD170" s="417"/>
      <c r="CKE170" s="417"/>
      <c r="CKF170" s="417"/>
      <c r="CKG170" s="417"/>
      <c r="CKH170" s="417"/>
      <c r="CKI170" s="417"/>
      <c r="CKJ170" s="417"/>
      <c r="CKK170" s="417"/>
      <c r="CKL170" s="417"/>
      <c r="CKM170" s="417"/>
      <c r="CKN170" s="417"/>
      <c r="CKO170" s="417"/>
      <c r="CKP170" s="417"/>
      <c r="CKQ170" s="417"/>
      <c r="CKR170" s="417"/>
      <c r="CKS170" s="417"/>
      <c r="CKT170" s="417"/>
      <c r="CKU170" s="417"/>
      <c r="CKV170" s="417"/>
      <c r="CKW170" s="417"/>
      <c r="CKX170" s="417"/>
      <c r="CKY170" s="417"/>
      <c r="CKZ170" s="417"/>
      <c r="CLA170" s="417"/>
      <c r="CLB170" s="417"/>
      <c r="CLC170" s="417"/>
      <c r="CLD170" s="417"/>
      <c r="CLE170" s="417"/>
      <c r="CLF170" s="417"/>
      <c r="CLG170" s="417"/>
      <c r="CLH170" s="417"/>
      <c r="CLI170" s="417"/>
      <c r="CLJ170" s="417"/>
      <c r="CLK170" s="417"/>
      <c r="CLL170" s="417"/>
      <c r="CLM170" s="417"/>
      <c r="CLN170" s="417"/>
      <c r="CLO170" s="417"/>
      <c r="CLP170" s="417"/>
      <c r="CLQ170" s="417"/>
      <c r="CLR170" s="417"/>
      <c r="CLS170" s="417"/>
      <c r="CLT170" s="417"/>
      <c r="CLU170" s="417"/>
      <c r="CLV170" s="417"/>
      <c r="CLW170" s="417"/>
      <c r="CLX170" s="417"/>
      <c r="CLY170" s="417"/>
      <c r="CLZ170" s="417"/>
      <c r="CMA170" s="417"/>
      <c r="CMB170" s="417"/>
      <c r="CMC170" s="417"/>
      <c r="CMD170" s="417"/>
      <c r="CME170" s="417"/>
      <c r="CMF170" s="417"/>
      <c r="CMG170" s="417"/>
      <c r="CMH170" s="417"/>
      <c r="CMI170" s="417"/>
      <c r="CMJ170" s="417"/>
      <c r="CMK170" s="417"/>
      <c r="CML170" s="417"/>
      <c r="CMM170" s="417"/>
      <c r="CMN170" s="417"/>
      <c r="CMO170" s="417"/>
      <c r="CMP170" s="417"/>
      <c r="CMQ170" s="417"/>
      <c r="CMR170" s="417"/>
      <c r="CMS170" s="417"/>
      <c r="CMT170" s="417"/>
      <c r="CMU170" s="417"/>
      <c r="CMV170" s="417"/>
      <c r="CMW170" s="417"/>
      <c r="CMX170" s="417"/>
      <c r="CMY170" s="417"/>
      <c r="CMZ170" s="417"/>
      <c r="CNA170" s="417"/>
      <c r="CNB170" s="417"/>
      <c r="CNC170" s="417"/>
      <c r="CND170" s="417"/>
      <c r="CNE170" s="417"/>
      <c r="CNF170" s="417"/>
      <c r="CNG170" s="417"/>
      <c r="CNH170" s="417"/>
      <c r="CNI170" s="417"/>
      <c r="CNJ170" s="417"/>
      <c r="CNK170" s="417"/>
      <c r="CNL170" s="417"/>
      <c r="CNM170" s="417"/>
      <c r="CNN170" s="417"/>
      <c r="CNO170" s="417"/>
      <c r="CNP170" s="417"/>
      <c r="CNQ170" s="417"/>
      <c r="CNR170" s="417"/>
      <c r="CNS170" s="417"/>
      <c r="CNT170" s="417"/>
      <c r="CNU170" s="417"/>
      <c r="CNV170" s="417"/>
      <c r="CNW170" s="417"/>
      <c r="CNX170" s="417"/>
      <c r="CNY170" s="417"/>
      <c r="CNZ170" s="417"/>
      <c r="COA170" s="417"/>
      <c r="COB170" s="417"/>
      <c r="COC170" s="417"/>
      <c r="COD170" s="417"/>
      <c r="COE170" s="417"/>
      <c r="COF170" s="417"/>
      <c r="COG170" s="417"/>
      <c r="COH170" s="417"/>
      <c r="COI170" s="417"/>
      <c r="COJ170" s="417"/>
      <c r="COK170" s="417"/>
      <c r="COL170" s="417"/>
      <c r="COM170" s="417"/>
      <c r="CON170" s="417"/>
      <c r="COO170" s="417"/>
      <c r="COP170" s="417"/>
      <c r="COQ170" s="417"/>
      <c r="COR170" s="417"/>
      <c r="COS170" s="417"/>
      <c r="COT170" s="417"/>
      <c r="COU170" s="417"/>
      <c r="COV170" s="417"/>
      <c r="COW170" s="417"/>
      <c r="COX170" s="417"/>
      <c r="COY170" s="417"/>
    </row>
    <row r="171" spans="1:2443" s="434" customFormat="1" x14ac:dyDescent="0.35">
      <c r="A171" s="307" t="s">
        <v>585</v>
      </c>
      <c r="B171" s="307" t="s">
        <v>102</v>
      </c>
      <c r="C171" s="307">
        <v>2006</v>
      </c>
      <c r="D171" s="306" t="s">
        <v>593</v>
      </c>
      <c r="E171" s="307">
        <v>168</v>
      </c>
      <c r="F171" s="331" t="s">
        <v>348</v>
      </c>
      <c r="G171" s="469">
        <f t="shared" si="5"/>
        <v>168</v>
      </c>
      <c r="H171" s="331" t="s">
        <v>352</v>
      </c>
      <c r="I171" s="416"/>
      <c r="J171" s="416"/>
      <c r="K171" s="416"/>
      <c r="L171" s="416"/>
      <c r="M171" s="416"/>
      <c r="N171" s="416"/>
      <c r="O171" s="416"/>
      <c r="P171" s="416"/>
      <c r="Q171" s="416"/>
      <c r="R171" s="363"/>
      <c r="S171" s="416"/>
      <c r="T171" s="416"/>
      <c r="U171" s="416"/>
      <c r="V171" s="416"/>
      <c r="W171" s="416"/>
      <c r="X171" s="416"/>
      <c r="Y171" s="416"/>
      <c r="Z171" s="416"/>
      <c r="AA171" s="416"/>
      <c r="AB171" s="416"/>
      <c r="AC171" s="416"/>
      <c r="AD171" s="416"/>
      <c r="AE171" s="416"/>
      <c r="AF171" s="416"/>
      <c r="AG171" s="416"/>
      <c r="AH171" s="416"/>
      <c r="AI171" s="416"/>
      <c r="AJ171" s="416"/>
      <c r="AK171" s="416"/>
      <c r="AL171" s="416"/>
      <c r="AM171" s="416"/>
      <c r="AN171" s="416"/>
      <c r="AO171" s="416"/>
      <c r="AP171" s="416"/>
      <c r="AQ171" s="416"/>
      <c r="AR171" s="416"/>
      <c r="AS171" s="416"/>
      <c r="AT171" s="416"/>
      <c r="AU171" s="416"/>
      <c r="AV171" s="416"/>
      <c r="AW171" s="416"/>
      <c r="AX171" s="416"/>
      <c r="AY171" s="416"/>
      <c r="AZ171" s="416"/>
      <c r="BA171" s="416"/>
      <c r="BB171" s="416"/>
      <c r="BC171" s="416"/>
      <c r="BD171" s="416"/>
      <c r="BE171" s="416"/>
      <c r="BF171" s="416"/>
      <c r="BG171" s="416"/>
      <c r="BH171" s="416"/>
      <c r="BI171" s="416"/>
      <c r="BJ171" s="416"/>
      <c r="BK171" s="416"/>
      <c r="BL171" s="416"/>
      <c r="BM171" s="416"/>
      <c r="BN171" s="416"/>
      <c r="BO171" s="416"/>
      <c r="BP171" s="416"/>
      <c r="BQ171" s="416"/>
      <c r="BR171" s="416"/>
      <c r="BS171" s="416"/>
      <c r="BT171" s="416"/>
      <c r="BU171" s="416"/>
      <c r="BV171" s="416"/>
      <c r="BW171" s="416"/>
      <c r="BX171" s="416"/>
      <c r="BY171" s="416"/>
      <c r="BZ171" s="416"/>
      <c r="CA171" s="416"/>
      <c r="CB171" s="416"/>
      <c r="CC171" s="416"/>
      <c r="CD171" s="416"/>
      <c r="CE171" s="416"/>
      <c r="CF171" s="416"/>
      <c r="CG171" s="416"/>
      <c r="CH171" s="416"/>
      <c r="CI171" s="416"/>
      <c r="CJ171" s="416"/>
      <c r="CK171" s="416"/>
      <c r="CL171" s="416"/>
      <c r="CM171" s="416"/>
      <c r="CN171" s="416"/>
      <c r="CO171" s="416"/>
      <c r="CP171" s="416"/>
      <c r="CQ171" s="416"/>
      <c r="CR171" s="416"/>
      <c r="CS171" s="416"/>
      <c r="CT171" s="416"/>
      <c r="CU171" s="416"/>
      <c r="CV171" s="416"/>
      <c r="CW171" s="416"/>
      <c r="CX171" s="416"/>
      <c r="CY171" s="416"/>
      <c r="CZ171" s="416"/>
      <c r="DA171" s="416"/>
      <c r="DB171" s="416"/>
      <c r="DC171" s="416"/>
      <c r="DD171" s="416"/>
      <c r="DE171" s="416"/>
      <c r="DF171" s="416"/>
      <c r="DG171" s="416"/>
      <c r="DH171" s="416"/>
      <c r="DI171" s="416"/>
      <c r="DJ171" s="416"/>
      <c r="DK171" s="416"/>
      <c r="DL171" s="416"/>
      <c r="DM171" s="416"/>
      <c r="DN171" s="416"/>
      <c r="DO171" s="416"/>
      <c r="DP171" s="416"/>
      <c r="DQ171" s="416"/>
      <c r="DR171" s="416"/>
      <c r="DS171" s="416"/>
      <c r="DT171" s="416"/>
      <c r="DU171" s="416"/>
      <c r="DV171" s="416"/>
      <c r="DW171" s="416"/>
      <c r="DX171" s="416"/>
      <c r="DY171" s="416"/>
      <c r="DZ171" s="416"/>
      <c r="EA171" s="416"/>
      <c r="EB171" s="416"/>
      <c r="EC171" s="416"/>
      <c r="ED171" s="416"/>
      <c r="EE171" s="416"/>
      <c r="EF171" s="416"/>
      <c r="EG171" s="416"/>
      <c r="EH171" s="416"/>
      <c r="EI171" s="416"/>
      <c r="EJ171" s="416"/>
      <c r="EK171" s="416"/>
      <c r="EL171" s="416"/>
      <c r="EM171" s="416"/>
      <c r="EN171" s="416"/>
      <c r="EO171" s="416"/>
      <c r="EP171" s="416"/>
      <c r="EQ171" s="416"/>
      <c r="ER171" s="416"/>
      <c r="ES171" s="416"/>
      <c r="ET171" s="416"/>
      <c r="EU171" s="416"/>
      <c r="EV171" s="416"/>
      <c r="EW171" s="416"/>
      <c r="EX171" s="416"/>
      <c r="EY171" s="416"/>
      <c r="EZ171" s="416"/>
      <c r="FA171" s="416"/>
      <c r="FB171" s="416"/>
      <c r="FC171" s="416"/>
      <c r="FD171" s="416"/>
      <c r="FE171" s="416"/>
      <c r="FF171" s="416"/>
      <c r="FG171" s="416"/>
      <c r="FH171" s="416"/>
      <c r="FI171" s="416"/>
      <c r="FJ171" s="416"/>
      <c r="FK171" s="416"/>
      <c r="FL171" s="416"/>
      <c r="FM171" s="416"/>
      <c r="FN171" s="416"/>
      <c r="FO171" s="416"/>
      <c r="FP171" s="416"/>
      <c r="FQ171" s="416"/>
      <c r="FR171" s="416"/>
      <c r="FS171" s="416"/>
      <c r="FT171" s="416"/>
      <c r="FU171" s="416"/>
      <c r="FV171" s="416"/>
      <c r="FW171" s="416"/>
      <c r="FX171" s="416"/>
      <c r="FY171" s="416"/>
      <c r="FZ171" s="416"/>
      <c r="GA171" s="416"/>
      <c r="GB171" s="416"/>
      <c r="GC171" s="416"/>
      <c r="GD171" s="416"/>
      <c r="GE171" s="416"/>
      <c r="GF171" s="416"/>
      <c r="GG171" s="416"/>
      <c r="GH171" s="416"/>
      <c r="GI171" s="416"/>
      <c r="GJ171" s="416"/>
      <c r="GK171" s="416"/>
      <c r="GL171" s="416"/>
      <c r="GM171" s="416"/>
      <c r="GN171" s="416"/>
      <c r="GO171" s="416"/>
      <c r="GP171" s="416"/>
      <c r="GQ171" s="416"/>
      <c r="GR171" s="416"/>
      <c r="GS171" s="416"/>
      <c r="GT171" s="416"/>
      <c r="GU171" s="416"/>
      <c r="GV171" s="416"/>
      <c r="GW171" s="416"/>
      <c r="GX171" s="416"/>
      <c r="GY171" s="416"/>
      <c r="GZ171" s="416"/>
      <c r="HA171" s="416"/>
      <c r="HB171" s="416"/>
      <c r="HC171" s="416"/>
      <c r="HD171" s="416"/>
      <c r="HE171" s="416"/>
      <c r="HF171" s="416"/>
      <c r="HG171" s="416"/>
      <c r="HH171" s="416"/>
      <c r="HI171" s="416"/>
      <c r="HJ171" s="416"/>
      <c r="HK171" s="416"/>
      <c r="HL171" s="416"/>
      <c r="HM171" s="416"/>
      <c r="HN171" s="416"/>
      <c r="HO171" s="416"/>
      <c r="HP171" s="416"/>
      <c r="HQ171" s="416"/>
      <c r="HR171" s="416"/>
      <c r="HS171" s="416"/>
      <c r="HT171" s="416"/>
      <c r="HU171" s="416"/>
      <c r="HV171" s="416"/>
      <c r="HW171" s="416"/>
      <c r="HX171" s="416"/>
      <c r="HY171" s="416"/>
      <c r="HZ171" s="416"/>
      <c r="IA171" s="416"/>
      <c r="IB171" s="416"/>
      <c r="IC171" s="416"/>
      <c r="ID171" s="416"/>
      <c r="IE171" s="416"/>
      <c r="IF171" s="416"/>
      <c r="IG171" s="416"/>
      <c r="IH171" s="416"/>
      <c r="II171" s="416"/>
      <c r="IJ171" s="416"/>
      <c r="IK171" s="416"/>
      <c r="IL171" s="416"/>
      <c r="IM171" s="416"/>
      <c r="IN171" s="416"/>
      <c r="IO171" s="416"/>
      <c r="IP171" s="416"/>
      <c r="IQ171" s="416"/>
      <c r="IR171" s="416"/>
      <c r="IS171" s="416"/>
      <c r="IT171" s="416"/>
      <c r="IU171" s="416"/>
      <c r="IV171" s="416"/>
      <c r="IW171" s="416"/>
      <c r="IX171" s="416"/>
      <c r="IY171" s="416"/>
      <c r="IZ171" s="416"/>
      <c r="JA171" s="416"/>
      <c r="JB171" s="416"/>
      <c r="JC171" s="416"/>
      <c r="JD171" s="416"/>
      <c r="JE171" s="416"/>
      <c r="JF171" s="416"/>
      <c r="JG171" s="416"/>
      <c r="JH171" s="416"/>
      <c r="JI171" s="416"/>
      <c r="JJ171" s="416"/>
      <c r="JK171" s="416"/>
      <c r="JL171" s="416"/>
      <c r="JM171" s="416"/>
      <c r="JN171" s="416"/>
      <c r="JO171" s="416"/>
      <c r="JP171" s="416"/>
      <c r="JQ171" s="416"/>
      <c r="JR171" s="416"/>
      <c r="JS171" s="416"/>
      <c r="JT171" s="416"/>
      <c r="JU171" s="416"/>
      <c r="JV171" s="416"/>
      <c r="JW171" s="416"/>
      <c r="JX171" s="416"/>
      <c r="JY171" s="416"/>
      <c r="JZ171" s="416"/>
      <c r="KA171" s="416"/>
      <c r="KB171" s="416"/>
      <c r="KC171" s="416"/>
      <c r="KD171" s="416"/>
      <c r="KE171" s="416"/>
      <c r="KF171" s="416"/>
      <c r="KG171" s="416"/>
      <c r="KH171" s="416"/>
      <c r="KI171" s="416"/>
      <c r="KJ171" s="416"/>
      <c r="KK171" s="416"/>
      <c r="KL171" s="416"/>
      <c r="KM171" s="416"/>
      <c r="KN171" s="416"/>
      <c r="KO171" s="416"/>
      <c r="KP171" s="416"/>
      <c r="KQ171" s="416"/>
      <c r="KR171" s="416"/>
      <c r="KS171" s="416"/>
      <c r="KT171" s="416"/>
      <c r="KU171" s="416"/>
      <c r="KV171" s="416"/>
      <c r="KW171" s="416"/>
      <c r="KX171" s="416"/>
      <c r="KY171" s="416"/>
      <c r="KZ171" s="416"/>
      <c r="LA171" s="416"/>
      <c r="LB171" s="416"/>
      <c r="LC171" s="416"/>
      <c r="LD171" s="416"/>
      <c r="LE171" s="416"/>
      <c r="LF171" s="416"/>
      <c r="LG171" s="416"/>
      <c r="LH171" s="416"/>
      <c r="LI171" s="416"/>
      <c r="LJ171" s="416"/>
      <c r="LK171" s="416"/>
      <c r="LL171" s="416"/>
      <c r="LM171" s="416"/>
      <c r="LN171" s="416"/>
      <c r="LO171" s="416"/>
      <c r="LP171" s="416"/>
      <c r="LQ171" s="416"/>
      <c r="LR171" s="416"/>
      <c r="LS171" s="416"/>
      <c r="LT171" s="416"/>
      <c r="LU171" s="416"/>
      <c r="LV171" s="416"/>
      <c r="LW171" s="416"/>
      <c r="LX171" s="416"/>
      <c r="LY171" s="416"/>
      <c r="LZ171" s="416"/>
      <c r="MA171" s="416"/>
      <c r="MB171" s="416"/>
      <c r="MC171" s="416"/>
      <c r="MD171" s="416"/>
      <c r="ME171" s="416"/>
      <c r="MF171" s="416"/>
      <c r="MG171" s="416"/>
      <c r="MH171" s="416"/>
      <c r="MI171" s="416"/>
      <c r="MJ171" s="416"/>
      <c r="MK171" s="416"/>
      <c r="ML171" s="416"/>
      <c r="MM171" s="416"/>
      <c r="MN171" s="416"/>
      <c r="MO171" s="416"/>
      <c r="MP171" s="416"/>
      <c r="MQ171" s="416"/>
      <c r="MR171" s="416"/>
      <c r="MS171" s="416"/>
      <c r="MT171" s="416"/>
      <c r="MU171" s="416"/>
      <c r="MV171" s="416"/>
      <c r="MW171" s="416"/>
      <c r="MX171" s="416"/>
      <c r="MY171" s="416"/>
      <c r="MZ171" s="416"/>
      <c r="NA171" s="416"/>
      <c r="NB171" s="416"/>
      <c r="NC171" s="416"/>
      <c r="ND171" s="416"/>
      <c r="NE171" s="416"/>
      <c r="NF171" s="416"/>
      <c r="NG171" s="416"/>
      <c r="NH171" s="416"/>
      <c r="NI171" s="416"/>
      <c r="NJ171" s="416"/>
      <c r="NK171" s="416"/>
      <c r="NL171" s="416"/>
      <c r="NM171" s="416"/>
      <c r="NN171" s="416"/>
      <c r="NO171" s="416"/>
      <c r="NP171" s="416"/>
      <c r="NQ171" s="416"/>
      <c r="NR171" s="416"/>
      <c r="NS171" s="416"/>
      <c r="NT171" s="416"/>
      <c r="NU171" s="416"/>
      <c r="NV171" s="416"/>
      <c r="NW171" s="416"/>
      <c r="NX171" s="416"/>
      <c r="NY171" s="416"/>
      <c r="NZ171" s="416"/>
      <c r="OA171" s="416"/>
      <c r="OB171" s="416"/>
      <c r="OC171" s="416"/>
      <c r="OD171" s="416"/>
      <c r="OE171" s="416"/>
      <c r="OF171" s="416"/>
      <c r="OG171" s="416"/>
      <c r="OH171" s="416"/>
      <c r="OI171" s="416"/>
      <c r="OJ171" s="416"/>
      <c r="OK171" s="416"/>
      <c r="OL171" s="416"/>
      <c r="OM171" s="416"/>
      <c r="ON171" s="416"/>
      <c r="OO171" s="416"/>
      <c r="OP171" s="416"/>
      <c r="OQ171" s="416"/>
      <c r="OR171" s="416"/>
      <c r="OS171" s="416"/>
      <c r="OT171" s="416"/>
      <c r="OU171" s="416"/>
      <c r="OV171" s="416"/>
      <c r="OW171" s="416"/>
      <c r="OX171" s="416"/>
      <c r="OY171" s="416"/>
      <c r="OZ171" s="416"/>
      <c r="PA171" s="416"/>
      <c r="PB171" s="416"/>
      <c r="PC171" s="416"/>
      <c r="PD171" s="416"/>
      <c r="PE171" s="416"/>
      <c r="PF171" s="416"/>
      <c r="PG171" s="416"/>
      <c r="PH171" s="416"/>
      <c r="PI171" s="416"/>
      <c r="PJ171" s="416"/>
      <c r="PK171" s="416"/>
      <c r="PL171" s="416"/>
      <c r="PM171" s="416"/>
      <c r="PN171" s="416"/>
      <c r="PO171" s="416"/>
      <c r="PP171" s="416"/>
      <c r="PQ171" s="416"/>
      <c r="PR171" s="416"/>
      <c r="PS171" s="416"/>
      <c r="PT171" s="416"/>
      <c r="PU171" s="416"/>
      <c r="PV171" s="416"/>
      <c r="PW171" s="416"/>
      <c r="PX171" s="416"/>
      <c r="PY171" s="416"/>
      <c r="PZ171" s="416"/>
      <c r="QA171" s="416"/>
      <c r="QB171" s="416"/>
      <c r="QC171" s="416"/>
      <c r="QD171" s="416"/>
      <c r="QE171" s="416"/>
      <c r="QF171" s="416"/>
      <c r="QG171" s="416"/>
      <c r="QH171" s="416"/>
      <c r="QI171" s="416"/>
      <c r="QJ171" s="416"/>
      <c r="QK171" s="416"/>
      <c r="QL171" s="416"/>
      <c r="QM171" s="416"/>
      <c r="QN171" s="416"/>
      <c r="QO171" s="416"/>
      <c r="QP171" s="416"/>
      <c r="QQ171" s="416"/>
      <c r="QR171" s="416"/>
      <c r="QS171" s="416"/>
      <c r="QT171" s="416"/>
      <c r="QU171" s="416"/>
      <c r="QV171" s="416"/>
      <c r="QW171" s="416"/>
      <c r="QX171" s="416"/>
      <c r="QY171" s="416"/>
      <c r="QZ171" s="416"/>
      <c r="RA171" s="416"/>
      <c r="RB171" s="416"/>
      <c r="RC171" s="416"/>
      <c r="RD171" s="416"/>
      <c r="RE171" s="416"/>
      <c r="RF171" s="416"/>
      <c r="RG171" s="416"/>
      <c r="RH171" s="416"/>
      <c r="RI171" s="416"/>
      <c r="RJ171" s="416"/>
      <c r="RK171" s="416"/>
      <c r="RL171" s="416"/>
      <c r="RM171" s="416"/>
      <c r="RN171" s="416"/>
      <c r="RO171" s="416"/>
      <c r="RP171" s="416"/>
      <c r="RQ171" s="416"/>
      <c r="RR171" s="416"/>
      <c r="RS171" s="416"/>
      <c r="RT171" s="416"/>
      <c r="RU171" s="416"/>
      <c r="RV171" s="416"/>
      <c r="RW171" s="416"/>
      <c r="RX171" s="416"/>
      <c r="RY171" s="416"/>
      <c r="RZ171" s="416"/>
      <c r="SA171" s="416"/>
      <c r="SB171" s="416"/>
      <c r="SC171" s="416"/>
      <c r="SD171" s="416"/>
      <c r="SE171" s="416"/>
      <c r="SF171" s="416"/>
      <c r="SG171" s="416"/>
      <c r="SH171" s="416"/>
      <c r="SI171" s="416"/>
      <c r="SJ171" s="416"/>
      <c r="SK171" s="416"/>
      <c r="SL171" s="416"/>
      <c r="SM171" s="416"/>
      <c r="SN171" s="416"/>
      <c r="SO171" s="416"/>
      <c r="SP171" s="416"/>
      <c r="SQ171" s="416"/>
      <c r="SR171" s="416"/>
      <c r="SS171" s="416"/>
      <c r="ST171" s="416"/>
      <c r="SU171" s="416"/>
      <c r="SV171" s="416"/>
      <c r="SW171" s="416"/>
      <c r="SX171" s="416"/>
      <c r="SY171" s="416"/>
      <c r="SZ171" s="416"/>
      <c r="TA171" s="416"/>
      <c r="TB171" s="416"/>
      <c r="TC171" s="416"/>
      <c r="TD171" s="416"/>
      <c r="TE171" s="416"/>
      <c r="TF171" s="416"/>
      <c r="TG171" s="416"/>
      <c r="TH171" s="416"/>
      <c r="TI171" s="416"/>
      <c r="TJ171" s="416"/>
      <c r="TK171" s="416"/>
      <c r="TL171" s="416"/>
      <c r="TM171" s="416"/>
      <c r="TN171" s="416"/>
      <c r="TO171" s="416"/>
      <c r="TP171" s="416"/>
      <c r="TQ171" s="416"/>
      <c r="TR171" s="416"/>
      <c r="TS171" s="416"/>
      <c r="TT171" s="416"/>
      <c r="TU171" s="416"/>
      <c r="TV171" s="416"/>
      <c r="TW171" s="416"/>
      <c r="TX171" s="416"/>
      <c r="TY171" s="416"/>
      <c r="TZ171" s="416"/>
      <c r="UA171" s="416"/>
      <c r="UB171" s="416"/>
      <c r="UC171" s="416"/>
      <c r="UD171" s="416"/>
      <c r="UE171" s="416"/>
      <c r="UF171" s="416"/>
      <c r="UG171" s="416"/>
      <c r="UH171" s="416"/>
      <c r="UI171" s="416"/>
      <c r="UJ171" s="416"/>
      <c r="UK171" s="416"/>
      <c r="UL171" s="416"/>
      <c r="UM171" s="416"/>
      <c r="UN171" s="416"/>
      <c r="UO171" s="416"/>
      <c r="UP171" s="416"/>
      <c r="UQ171" s="416"/>
      <c r="UR171" s="416"/>
      <c r="US171" s="416"/>
      <c r="UT171" s="416"/>
      <c r="UU171" s="416"/>
      <c r="UV171" s="416"/>
      <c r="UW171" s="416"/>
      <c r="UX171" s="416"/>
      <c r="UY171" s="416"/>
      <c r="UZ171" s="416"/>
      <c r="VA171" s="416"/>
      <c r="VB171" s="416"/>
      <c r="VC171" s="416"/>
      <c r="VD171" s="416"/>
      <c r="VE171" s="416"/>
      <c r="VF171" s="416"/>
      <c r="VG171" s="416"/>
      <c r="VH171" s="416"/>
      <c r="VI171" s="416"/>
      <c r="VJ171" s="416"/>
      <c r="VK171" s="416"/>
      <c r="VL171" s="416"/>
      <c r="VM171" s="416"/>
      <c r="VN171" s="416"/>
      <c r="VO171" s="416"/>
      <c r="VP171" s="416"/>
      <c r="VQ171" s="416"/>
      <c r="VR171" s="416"/>
      <c r="VS171" s="416"/>
      <c r="VT171" s="416"/>
      <c r="VU171" s="416"/>
      <c r="VV171" s="416"/>
      <c r="VW171" s="416"/>
      <c r="VX171" s="416"/>
      <c r="VY171" s="416"/>
      <c r="VZ171" s="416"/>
      <c r="WA171" s="416"/>
      <c r="WB171" s="416"/>
      <c r="WC171" s="416"/>
      <c r="WD171" s="416"/>
      <c r="WE171" s="416"/>
      <c r="WF171" s="416"/>
      <c r="WG171" s="416"/>
      <c r="WH171" s="416"/>
      <c r="WI171" s="416"/>
      <c r="WJ171" s="416"/>
      <c r="WK171" s="416"/>
      <c r="WL171" s="416"/>
      <c r="WM171" s="416"/>
      <c r="WN171" s="416"/>
      <c r="WO171" s="416"/>
      <c r="WP171" s="416"/>
      <c r="WQ171" s="416"/>
      <c r="WR171" s="416"/>
      <c r="WS171" s="416"/>
      <c r="WT171" s="416"/>
      <c r="WU171" s="416"/>
      <c r="WV171" s="416"/>
      <c r="WW171" s="416"/>
      <c r="WX171" s="416"/>
      <c r="WY171" s="416"/>
      <c r="WZ171" s="416"/>
      <c r="XA171" s="416"/>
      <c r="XB171" s="416"/>
      <c r="XC171" s="416"/>
      <c r="XD171" s="416"/>
      <c r="XE171" s="416"/>
      <c r="XF171" s="416"/>
      <c r="XG171" s="416"/>
      <c r="XH171" s="416"/>
      <c r="XI171" s="416"/>
      <c r="XJ171" s="416"/>
      <c r="XK171" s="416"/>
      <c r="XL171" s="416"/>
      <c r="XM171" s="416"/>
      <c r="XN171" s="416"/>
      <c r="XO171" s="416"/>
      <c r="XP171" s="416"/>
      <c r="XQ171" s="416"/>
      <c r="XR171" s="417"/>
      <c r="XS171" s="417"/>
      <c r="XT171" s="417"/>
      <c r="XU171" s="417"/>
      <c r="XV171" s="417"/>
      <c r="XW171" s="417"/>
      <c r="XX171" s="417"/>
      <c r="XY171" s="417"/>
      <c r="XZ171" s="417"/>
      <c r="YA171" s="417"/>
      <c r="YB171" s="417"/>
      <c r="YC171" s="417"/>
      <c r="YD171" s="417"/>
      <c r="YE171" s="417"/>
      <c r="YF171" s="417"/>
      <c r="YG171" s="417"/>
      <c r="YH171" s="417"/>
      <c r="YI171" s="417"/>
      <c r="YJ171" s="417"/>
      <c r="YK171" s="417"/>
      <c r="YL171" s="417"/>
      <c r="YM171" s="417"/>
      <c r="YN171" s="417"/>
      <c r="YO171" s="417"/>
      <c r="YP171" s="417"/>
      <c r="YQ171" s="417"/>
      <c r="YR171" s="417"/>
      <c r="YS171" s="417"/>
      <c r="YT171" s="417"/>
      <c r="YU171" s="417"/>
      <c r="YV171" s="417"/>
      <c r="YW171" s="417"/>
      <c r="YX171" s="417"/>
      <c r="YY171" s="417"/>
      <c r="YZ171" s="417"/>
      <c r="ZA171" s="417"/>
      <c r="ZB171" s="417"/>
      <c r="ZC171" s="417"/>
      <c r="ZD171" s="417"/>
      <c r="ZE171" s="417"/>
      <c r="ZF171" s="417"/>
      <c r="ZG171" s="417"/>
      <c r="ZH171" s="417"/>
      <c r="ZI171" s="417"/>
      <c r="ZJ171" s="417"/>
      <c r="ZK171" s="417"/>
      <c r="ZL171" s="417"/>
      <c r="ZM171" s="417"/>
      <c r="ZN171" s="417"/>
      <c r="ZO171" s="417"/>
      <c r="ZP171" s="417"/>
      <c r="ZQ171" s="417"/>
      <c r="ZR171" s="417"/>
      <c r="ZS171" s="417"/>
      <c r="ZT171" s="417"/>
      <c r="ZU171" s="417"/>
      <c r="ZV171" s="417"/>
      <c r="ZW171" s="417"/>
      <c r="ZX171" s="417"/>
      <c r="ZY171" s="417"/>
      <c r="ZZ171" s="417"/>
      <c r="AAA171" s="417"/>
      <c r="AAB171" s="417"/>
      <c r="AAC171" s="417"/>
      <c r="AAD171" s="417"/>
      <c r="AAE171" s="417"/>
      <c r="AAF171" s="417"/>
      <c r="AAG171" s="417"/>
      <c r="AAH171" s="417"/>
      <c r="AAI171" s="417"/>
      <c r="AAJ171" s="417"/>
      <c r="AAK171" s="417"/>
      <c r="AAL171" s="417"/>
      <c r="AAM171" s="417"/>
      <c r="AAN171" s="417"/>
      <c r="AAO171" s="417"/>
      <c r="AAP171" s="417"/>
      <c r="AAQ171" s="417"/>
      <c r="AAR171" s="417"/>
      <c r="AAS171" s="417"/>
      <c r="AAT171" s="417"/>
      <c r="AAU171" s="417"/>
      <c r="AAV171" s="417"/>
      <c r="AAW171" s="417"/>
      <c r="AAX171" s="417"/>
      <c r="AAY171" s="417"/>
      <c r="AAZ171" s="417"/>
      <c r="ABA171" s="417"/>
      <c r="ABB171" s="417"/>
      <c r="ABC171" s="417"/>
      <c r="ABD171" s="417"/>
      <c r="ABE171" s="417"/>
      <c r="ABF171" s="417"/>
      <c r="ABG171" s="417"/>
      <c r="ABH171" s="417"/>
      <c r="ABI171" s="417"/>
      <c r="ABJ171" s="417"/>
      <c r="ABK171" s="417"/>
      <c r="ABL171" s="417"/>
      <c r="ABM171" s="417"/>
      <c r="ABN171" s="417"/>
      <c r="ABO171" s="417"/>
      <c r="ABP171" s="417"/>
      <c r="ABQ171" s="417"/>
      <c r="ABR171" s="417"/>
      <c r="ABS171" s="417"/>
      <c r="ABT171" s="417"/>
      <c r="ABU171" s="417"/>
      <c r="ABV171" s="417"/>
      <c r="ABW171" s="417"/>
      <c r="ABX171" s="417"/>
      <c r="ABY171" s="417"/>
      <c r="ABZ171" s="417"/>
      <c r="ACA171" s="417"/>
      <c r="ACB171" s="417"/>
      <c r="ACC171" s="417"/>
      <c r="ACD171" s="417"/>
      <c r="ACE171" s="417"/>
      <c r="ACF171" s="417"/>
      <c r="ACG171" s="417"/>
      <c r="ACH171" s="417"/>
      <c r="ACI171" s="417"/>
      <c r="ACJ171" s="417"/>
      <c r="ACK171" s="417"/>
      <c r="ACL171" s="417"/>
      <c r="ACM171" s="417"/>
      <c r="ACN171" s="417"/>
      <c r="ACO171" s="417"/>
      <c r="ACP171" s="417"/>
      <c r="ACQ171" s="417"/>
      <c r="ACR171" s="417"/>
      <c r="ACS171" s="417"/>
      <c r="ACT171" s="417"/>
      <c r="ACU171" s="417"/>
      <c r="ACV171" s="417"/>
      <c r="ACW171" s="417"/>
      <c r="ACX171" s="417"/>
      <c r="ACY171" s="417"/>
      <c r="ACZ171" s="417"/>
      <c r="ADA171" s="417"/>
      <c r="ADB171" s="417"/>
      <c r="ADC171" s="417"/>
      <c r="ADD171" s="417"/>
      <c r="ADE171" s="417"/>
      <c r="ADF171" s="417"/>
      <c r="ADG171" s="417"/>
      <c r="ADH171" s="417"/>
      <c r="ADI171" s="417"/>
      <c r="ADJ171" s="417"/>
      <c r="ADK171" s="417"/>
      <c r="ADL171" s="417"/>
      <c r="ADM171" s="417"/>
      <c r="ADN171" s="417"/>
      <c r="ADO171" s="417"/>
      <c r="ADP171" s="417"/>
      <c r="ADQ171" s="417"/>
      <c r="ADR171" s="417"/>
      <c r="ADS171" s="417"/>
      <c r="ADT171" s="417"/>
      <c r="ADU171" s="417"/>
      <c r="ADV171" s="417"/>
      <c r="ADW171" s="417"/>
      <c r="ADX171" s="417"/>
      <c r="ADY171" s="417"/>
      <c r="ADZ171" s="417"/>
      <c r="AEA171" s="417"/>
      <c r="AEB171" s="417"/>
      <c r="AEC171" s="417"/>
      <c r="AED171" s="417"/>
      <c r="AEE171" s="417"/>
      <c r="AEF171" s="417"/>
      <c r="AEG171" s="417"/>
      <c r="AEH171" s="417"/>
      <c r="AEI171" s="417"/>
      <c r="AEJ171" s="417"/>
      <c r="AEK171" s="417"/>
      <c r="AEL171" s="417"/>
      <c r="AEM171" s="417"/>
      <c r="AEN171" s="417"/>
      <c r="AEO171" s="417"/>
      <c r="AEP171" s="417"/>
      <c r="AEQ171" s="417"/>
      <c r="AER171" s="417"/>
      <c r="AES171" s="417"/>
      <c r="AET171" s="417"/>
      <c r="AEU171" s="417"/>
      <c r="AEV171" s="417"/>
      <c r="AEW171" s="417"/>
      <c r="AEX171" s="417"/>
      <c r="AEY171" s="417"/>
      <c r="AEZ171" s="417"/>
      <c r="AFA171" s="417"/>
      <c r="AFB171" s="417"/>
      <c r="AFC171" s="417"/>
      <c r="AFD171" s="417"/>
      <c r="AFE171" s="417"/>
      <c r="AFF171" s="417"/>
      <c r="AFG171" s="417"/>
      <c r="AFH171" s="417"/>
      <c r="AFI171" s="417"/>
      <c r="AFJ171" s="417"/>
      <c r="AFK171" s="417"/>
      <c r="AFL171" s="417"/>
      <c r="AFM171" s="417"/>
      <c r="AFN171" s="417"/>
      <c r="AFO171" s="417"/>
      <c r="AFP171" s="417"/>
      <c r="AFQ171" s="417"/>
      <c r="AFR171" s="417"/>
      <c r="AFS171" s="417"/>
      <c r="AFT171" s="417"/>
      <c r="AFU171" s="417"/>
      <c r="AFV171" s="417"/>
      <c r="AFW171" s="417"/>
      <c r="AFX171" s="417"/>
      <c r="AFY171" s="417"/>
      <c r="AFZ171" s="417"/>
      <c r="AGA171" s="417"/>
      <c r="AGB171" s="417"/>
      <c r="AGC171" s="417"/>
      <c r="AGD171" s="417"/>
      <c r="AGE171" s="417"/>
      <c r="AGF171" s="417"/>
      <c r="AGG171" s="417"/>
      <c r="AGH171" s="417"/>
      <c r="AGI171" s="417"/>
      <c r="AGJ171" s="417"/>
      <c r="AGK171" s="417"/>
      <c r="AGL171" s="417"/>
      <c r="AGM171" s="417"/>
      <c r="AGN171" s="417"/>
      <c r="AGO171" s="417"/>
      <c r="AGP171" s="417"/>
      <c r="AGQ171" s="417"/>
      <c r="AGR171" s="417"/>
      <c r="AGS171" s="417"/>
      <c r="AGT171" s="417"/>
      <c r="AGU171" s="417"/>
      <c r="AGV171" s="417"/>
      <c r="AGW171" s="417"/>
      <c r="AGX171" s="417"/>
      <c r="AGY171" s="417"/>
      <c r="AGZ171" s="417"/>
      <c r="AHA171" s="417"/>
      <c r="AHB171" s="417"/>
      <c r="AHC171" s="417"/>
      <c r="AHD171" s="417"/>
      <c r="AHE171" s="417"/>
      <c r="AHF171" s="417"/>
      <c r="AHG171" s="417"/>
      <c r="AHH171" s="417"/>
      <c r="AHI171" s="417"/>
      <c r="AHJ171" s="417"/>
      <c r="AHK171" s="417"/>
      <c r="AHL171" s="417"/>
      <c r="AHM171" s="417"/>
      <c r="AHN171" s="417"/>
      <c r="AHO171" s="417"/>
      <c r="AHP171" s="417"/>
      <c r="AHQ171" s="417"/>
      <c r="AHR171" s="417"/>
      <c r="AHS171" s="417"/>
      <c r="AHT171" s="417"/>
      <c r="AHU171" s="417"/>
      <c r="AHV171" s="417"/>
      <c r="AHW171" s="417"/>
      <c r="AHX171" s="417"/>
      <c r="AHY171" s="417"/>
      <c r="AHZ171" s="417"/>
      <c r="AIA171" s="417"/>
      <c r="AIB171" s="417"/>
      <c r="AIC171" s="417"/>
      <c r="AID171" s="417"/>
      <c r="AIE171" s="417"/>
      <c r="AIF171" s="417"/>
      <c r="AIG171" s="417"/>
      <c r="AIH171" s="417"/>
      <c r="AII171" s="417"/>
      <c r="AIJ171" s="417"/>
      <c r="AIK171" s="417"/>
      <c r="AIL171" s="417"/>
      <c r="AIM171" s="417"/>
      <c r="AIN171" s="417"/>
      <c r="AIO171" s="417"/>
      <c r="AIP171" s="417"/>
      <c r="AIQ171" s="417"/>
      <c r="AIR171" s="417"/>
      <c r="AIS171" s="417"/>
      <c r="AIT171" s="417"/>
      <c r="AIU171" s="417"/>
      <c r="AIV171" s="417"/>
      <c r="AIW171" s="417"/>
      <c r="AIX171" s="417"/>
      <c r="AIY171" s="417"/>
      <c r="AIZ171" s="417"/>
      <c r="AJA171" s="417"/>
      <c r="AJB171" s="417"/>
      <c r="AJC171" s="417"/>
      <c r="AJD171" s="417"/>
      <c r="AJE171" s="417"/>
      <c r="AJF171" s="417"/>
      <c r="AJG171" s="417"/>
      <c r="AJH171" s="417"/>
      <c r="AJI171" s="417"/>
      <c r="AJJ171" s="417"/>
      <c r="AJK171" s="417"/>
      <c r="AJL171" s="417"/>
      <c r="AJM171" s="417"/>
      <c r="AJN171" s="417"/>
      <c r="AJO171" s="417"/>
      <c r="AJP171" s="417"/>
      <c r="AJQ171" s="417"/>
      <c r="AJR171" s="417"/>
      <c r="AJS171" s="417"/>
      <c r="AJT171" s="417"/>
      <c r="AJU171" s="417"/>
      <c r="AJV171" s="417"/>
      <c r="AJW171" s="417"/>
      <c r="AJX171" s="417"/>
      <c r="AJY171" s="417"/>
      <c r="AJZ171" s="417"/>
      <c r="AKA171" s="417"/>
      <c r="AKB171" s="417"/>
      <c r="AKC171" s="417"/>
      <c r="AKD171" s="417"/>
      <c r="AKE171" s="417"/>
      <c r="AKF171" s="417"/>
      <c r="AKG171" s="417"/>
      <c r="AKH171" s="417"/>
      <c r="AKI171" s="417"/>
      <c r="AKJ171" s="417"/>
      <c r="AKK171" s="417"/>
      <c r="AKL171" s="417"/>
      <c r="AKM171" s="417"/>
      <c r="AKN171" s="417"/>
      <c r="AKO171" s="417"/>
      <c r="AKP171" s="417"/>
      <c r="AKQ171" s="417"/>
      <c r="AKR171" s="417"/>
      <c r="AKS171" s="417"/>
      <c r="AKT171" s="417"/>
      <c r="AKU171" s="417"/>
      <c r="AKV171" s="417"/>
      <c r="AKW171" s="417"/>
      <c r="AKX171" s="417"/>
      <c r="AKY171" s="417"/>
      <c r="AKZ171" s="417"/>
      <c r="ALA171" s="417"/>
      <c r="ALB171" s="417"/>
      <c r="ALC171" s="417"/>
      <c r="ALD171" s="417"/>
      <c r="ALE171" s="417"/>
      <c r="ALF171" s="417"/>
      <c r="ALG171" s="417"/>
      <c r="ALH171" s="417"/>
      <c r="ALI171" s="417"/>
      <c r="ALJ171" s="417"/>
      <c r="ALK171" s="417"/>
      <c r="ALL171" s="417"/>
      <c r="ALM171" s="417"/>
      <c r="ALN171" s="417"/>
      <c r="ALO171" s="417"/>
      <c r="ALP171" s="417"/>
      <c r="ALQ171" s="417"/>
      <c r="ALR171" s="417"/>
      <c r="ALS171" s="417"/>
      <c r="ALT171" s="417"/>
      <c r="ALU171" s="417"/>
      <c r="ALV171" s="417"/>
      <c r="ALW171" s="417"/>
      <c r="ALX171" s="417"/>
      <c r="ALY171" s="417"/>
      <c r="ALZ171" s="417"/>
      <c r="AMA171" s="417"/>
      <c r="AMB171" s="417"/>
      <c r="AMC171" s="417"/>
      <c r="AMD171" s="417"/>
      <c r="AME171" s="417"/>
      <c r="AMF171" s="417"/>
      <c r="AMG171" s="417"/>
      <c r="AMH171" s="417"/>
      <c r="AMI171" s="417"/>
      <c r="AMJ171" s="417"/>
      <c r="AMK171" s="417"/>
      <c r="AML171" s="417"/>
      <c r="AMM171" s="417"/>
      <c r="AMN171" s="417"/>
      <c r="AMO171" s="417"/>
      <c r="AMP171" s="417"/>
      <c r="AMQ171" s="417"/>
      <c r="AMR171" s="417"/>
      <c r="AMS171" s="417"/>
      <c r="AMT171" s="417"/>
      <c r="AMU171" s="417"/>
      <c r="AMV171" s="417"/>
      <c r="AMW171" s="417"/>
      <c r="AMX171" s="417"/>
      <c r="AMY171" s="417"/>
      <c r="AMZ171" s="417"/>
      <c r="ANA171" s="417"/>
      <c r="ANB171" s="417"/>
      <c r="ANC171" s="417"/>
      <c r="AND171" s="417"/>
      <c r="ANE171" s="417"/>
      <c r="ANF171" s="417"/>
      <c r="ANG171" s="417"/>
      <c r="ANH171" s="417"/>
      <c r="ANI171" s="417"/>
      <c r="ANJ171" s="417"/>
      <c r="ANK171" s="417"/>
      <c r="ANL171" s="417"/>
      <c r="ANM171" s="417"/>
      <c r="ANN171" s="417"/>
      <c r="ANO171" s="417"/>
      <c r="ANP171" s="417"/>
      <c r="ANQ171" s="417"/>
      <c r="ANR171" s="417"/>
      <c r="ANS171" s="417"/>
      <c r="ANT171" s="417"/>
      <c r="ANU171" s="417"/>
      <c r="ANV171" s="417"/>
      <c r="ANW171" s="417"/>
      <c r="ANX171" s="417"/>
      <c r="ANY171" s="417"/>
      <c r="ANZ171" s="417"/>
      <c r="AOA171" s="417"/>
      <c r="AOB171" s="417"/>
      <c r="AOC171" s="417"/>
      <c r="AOD171" s="417"/>
      <c r="AOE171" s="417"/>
      <c r="AOF171" s="417"/>
      <c r="AOG171" s="417"/>
      <c r="AOH171" s="417"/>
      <c r="AOI171" s="417"/>
      <c r="AOJ171" s="417"/>
      <c r="AOK171" s="417"/>
      <c r="AOL171" s="417"/>
      <c r="AOM171" s="417"/>
      <c r="AON171" s="417"/>
      <c r="AOO171" s="417"/>
      <c r="AOP171" s="417"/>
      <c r="AOQ171" s="417"/>
      <c r="AOR171" s="417"/>
      <c r="AOS171" s="417"/>
      <c r="AOT171" s="417"/>
      <c r="AOU171" s="417"/>
      <c r="AOV171" s="417"/>
      <c r="AOW171" s="417"/>
      <c r="AOX171" s="417"/>
      <c r="AOY171" s="417"/>
      <c r="AOZ171" s="417"/>
      <c r="APA171" s="417"/>
      <c r="APB171" s="417"/>
      <c r="APC171" s="417"/>
      <c r="APD171" s="417"/>
      <c r="APE171" s="417"/>
      <c r="APF171" s="417"/>
      <c r="APG171" s="417"/>
      <c r="APH171" s="417"/>
      <c r="API171" s="417"/>
      <c r="APJ171" s="417"/>
      <c r="APK171" s="417"/>
      <c r="APL171" s="417"/>
      <c r="APM171" s="417"/>
      <c r="APN171" s="417"/>
      <c r="APO171" s="417"/>
      <c r="APP171" s="417"/>
      <c r="APQ171" s="417"/>
      <c r="APR171" s="417"/>
      <c r="APS171" s="417"/>
      <c r="APT171" s="417"/>
      <c r="APU171" s="417"/>
      <c r="APV171" s="417"/>
      <c r="APW171" s="417"/>
      <c r="APX171" s="417"/>
      <c r="APY171" s="417"/>
      <c r="APZ171" s="417"/>
      <c r="AQA171" s="417"/>
      <c r="AQB171" s="417"/>
      <c r="AQC171" s="417"/>
      <c r="AQD171" s="417"/>
      <c r="AQE171" s="417"/>
      <c r="AQF171" s="417"/>
      <c r="AQG171" s="417"/>
      <c r="AQH171" s="417"/>
      <c r="AQI171" s="417"/>
      <c r="AQJ171" s="417"/>
      <c r="AQK171" s="417"/>
      <c r="AQL171" s="417"/>
      <c r="AQM171" s="417"/>
      <c r="AQN171" s="417"/>
      <c r="AQO171" s="417"/>
      <c r="AQP171" s="417"/>
      <c r="AQQ171" s="417"/>
      <c r="AQR171" s="417"/>
      <c r="AQS171" s="417"/>
      <c r="AQT171" s="417"/>
      <c r="AQU171" s="417"/>
      <c r="AQV171" s="417"/>
      <c r="AQW171" s="417"/>
      <c r="AQX171" s="417"/>
      <c r="AQY171" s="417"/>
      <c r="AQZ171" s="417"/>
      <c r="ARA171" s="417"/>
      <c r="ARB171" s="417"/>
      <c r="ARC171" s="417"/>
      <c r="ARD171" s="417"/>
      <c r="ARE171" s="417"/>
      <c r="ARF171" s="417"/>
      <c r="ARG171" s="417"/>
      <c r="ARH171" s="417"/>
      <c r="ARI171" s="417"/>
      <c r="ARJ171" s="417"/>
      <c r="ARK171" s="417"/>
      <c r="ARL171" s="417"/>
      <c r="ARM171" s="417"/>
      <c r="ARN171" s="417"/>
      <c r="ARO171" s="417"/>
      <c r="ARP171" s="417"/>
      <c r="ARQ171" s="417"/>
      <c r="ARR171" s="417"/>
      <c r="ARS171" s="417"/>
      <c r="ART171" s="417"/>
      <c r="ARU171" s="417"/>
      <c r="ARV171" s="417"/>
      <c r="ARW171" s="417"/>
      <c r="ARX171" s="417"/>
      <c r="ARY171" s="417"/>
      <c r="ARZ171" s="417"/>
      <c r="ASA171" s="417"/>
      <c r="ASB171" s="417"/>
      <c r="ASC171" s="417"/>
      <c r="ASD171" s="417"/>
      <c r="ASE171" s="417"/>
      <c r="ASF171" s="417"/>
      <c r="ASG171" s="417"/>
      <c r="ASH171" s="417"/>
      <c r="ASI171" s="417"/>
      <c r="ASJ171" s="417"/>
      <c r="ASK171" s="417"/>
      <c r="ASL171" s="417"/>
      <c r="ASM171" s="417"/>
      <c r="ASN171" s="417"/>
      <c r="ASO171" s="417"/>
      <c r="ASP171" s="417"/>
      <c r="ASQ171" s="417"/>
      <c r="ASR171" s="417"/>
      <c r="ASS171" s="417"/>
      <c r="AST171" s="417"/>
      <c r="ASU171" s="417"/>
      <c r="ASV171" s="417"/>
      <c r="ASW171" s="417"/>
      <c r="ASX171" s="417"/>
      <c r="ASY171" s="417"/>
      <c r="ASZ171" s="417"/>
      <c r="ATA171" s="417"/>
      <c r="ATB171" s="417"/>
      <c r="ATC171" s="417"/>
      <c r="ATD171" s="417"/>
      <c r="ATE171" s="417"/>
      <c r="ATF171" s="417"/>
      <c r="ATG171" s="417"/>
      <c r="ATH171" s="417"/>
      <c r="ATI171" s="417"/>
      <c r="ATJ171" s="417"/>
      <c r="ATK171" s="417"/>
      <c r="ATL171" s="417"/>
      <c r="ATM171" s="417"/>
      <c r="ATN171" s="417"/>
      <c r="ATO171" s="417"/>
      <c r="ATP171" s="417"/>
      <c r="ATQ171" s="417"/>
      <c r="ATR171" s="417"/>
      <c r="ATS171" s="417"/>
      <c r="ATT171" s="417"/>
      <c r="ATU171" s="417"/>
      <c r="ATV171" s="417"/>
      <c r="ATW171" s="417"/>
      <c r="ATX171" s="417"/>
      <c r="ATY171" s="417"/>
      <c r="ATZ171" s="417"/>
      <c r="AUA171" s="417"/>
      <c r="AUB171" s="417"/>
      <c r="AUC171" s="417"/>
      <c r="AUD171" s="417"/>
      <c r="AUE171" s="417"/>
      <c r="AUF171" s="417"/>
      <c r="AUG171" s="417"/>
      <c r="AUH171" s="417"/>
      <c r="AUI171" s="417"/>
      <c r="AUJ171" s="417"/>
      <c r="AUK171" s="417"/>
      <c r="AUL171" s="417"/>
      <c r="AUM171" s="417"/>
      <c r="AUN171" s="417"/>
      <c r="AUO171" s="417"/>
      <c r="AUP171" s="417"/>
      <c r="AUQ171" s="417"/>
      <c r="AUR171" s="417"/>
      <c r="AUS171" s="417"/>
      <c r="AUT171" s="417"/>
      <c r="AUU171" s="417"/>
      <c r="AUV171" s="417"/>
      <c r="AUW171" s="417"/>
      <c r="AUX171" s="417"/>
      <c r="AUY171" s="417"/>
      <c r="AUZ171" s="417"/>
      <c r="AVA171" s="417"/>
      <c r="AVB171" s="417"/>
      <c r="AVC171" s="417"/>
      <c r="AVD171" s="417"/>
      <c r="AVE171" s="417"/>
      <c r="AVF171" s="417"/>
      <c r="AVG171" s="417"/>
      <c r="AVH171" s="417"/>
      <c r="AVI171" s="417"/>
      <c r="AVJ171" s="417"/>
      <c r="AVK171" s="417"/>
      <c r="AVL171" s="417"/>
      <c r="AVM171" s="417"/>
      <c r="AVN171" s="417"/>
      <c r="AVO171" s="417"/>
      <c r="AVP171" s="417"/>
      <c r="AVQ171" s="417"/>
      <c r="AVR171" s="417"/>
      <c r="AVS171" s="417"/>
      <c r="AVT171" s="417"/>
      <c r="AVU171" s="417"/>
      <c r="AVV171" s="417"/>
      <c r="AVW171" s="417"/>
      <c r="AVX171" s="417"/>
      <c r="AVY171" s="417"/>
      <c r="AVZ171" s="417"/>
      <c r="AWA171" s="417"/>
      <c r="AWB171" s="417"/>
      <c r="AWC171" s="417"/>
      <c r="AWD171" s="417"/>
      <c r="AWE171" s="417"/>
      <c r="AWF171" s="417"/>
      <c r="AWG171" s="417"/>
      <c r="AWH171" s="417"/>
      <c r="AWI171" s="417"/>
      <c r="AWJ171" s="417"/>
      <c r="AWK171" s="417"/>
      <c r="AWL171" s="417"/>
      <c r="AWM171" s="417"/>
      <c r="AWN171" s="417"/>
      <c r="AWO171" s="417"/>
      <c r="AWP171" s="417"/>
      <c r="AWQ171" s="417"/>
      <c r="AWR171" s="417"/>
      <c r="AWS171" s="417"/>
      <c r="AWT171" s="417"/>
      <c r="AWU171" s="417"/>
      <c r="AWV171" s="417"/>
      <c r="AWW171" s="417"/>
      <c r="AWX171" s="417"/>
      <c r="AWY171" s="417"/>
      <c r="AWZ171" s="417"/>
      <c r="AXA171" s="417"/>
      <c r="AXB171" s="417"/>
      <c r="AXC171" s="417"/>
      <c r="AXD171" s="417"/>
      <c r="AXE171" s="417"/>
      <c r="AXF171" s="417"/>
      <c r="AXG171" s="417"/>
      <c r="AXH171" s="417"/>
      <c r="AXI171" s="417"/>
      <c r="AXJ171" s="417"/>
      <c r="AXK171" s="417"/>
      <c r="AXL171" s="417"/>
      <c r="AXM171" s="417"/>
      <c r="AXN171" s="417"/>
      <c r="AXO171" s="417"/>
      <c r="AXP171" s="417"/>
      <c r="AXQ171" s="417"/>
      <c r="AXR171" s="417"/>
      <c r="AXS171" s="417"/>
      <c r="AXT171" s="417"/>
      <c r="AXU171" s="417"/>
      <c r="AXV171" s="417"/>
      <c r="AXW171" s="417"/>
      <c r="AXX171" s="417"/>
      <c r="AXY171" s="417"/>
      <c r="AXZ171" s="417"/>
      <c r="AYA171" s="417"/>
      <c r="AYB171" s="417"/>
      <c r="AYC171" s="417"/>
      <c r="AYD171" s="417"/>
      <c r="AYE171" s="417"/>
      <c r="AYF171" s="417"/>
      <c r="AYG171" s="417"/>
      <c r="AYH171" s="417"/>
      <c r="AYI171" s="417"/>
      <c r="AYJ171" s="417"/>
      <c r="AYK171" s="417"/>
      <c r="AYL171" s="417"/>
      <c r="AYM171" s="417"/>
      <c r="AYN171" s="417"/>
      <c r="AYO171" s="417"/>
      <c r="AYP171" s="417"/>
      <c r="AYQ171" s="417"/>
      <c r="AYR171" s="417"/>
      <c r="AYS171" s="417"/>
      <c r="AYT171" s="417"/>
      <c r="AYU171" s="417"/>
      <c r="AYV171" s="417"/>
      <c r="AYW171" s="417"/>
      <c r="AYX171" s="417"/>
      <c r="AYY171" s="417"/>
      <c r="AYZ171" s="417"/>
      <c r="AZA171" s="417"/>
      <c r="AZB171" s="417"/>
      <c r="AZC171" s="417"/>
      <c r="AZD171" s="417"/>
      <c r="AZE171" s="417"/>
      <c r="AZF171" s="417"/>
      <c r="AZG171" s="417"/>
      <c r="AZH171" s="417"/>
      <c r="AZI171" s="417"/>
      <c r="AZJ171" s="417"/>
      <c r="AZK171" s="417"/>
      <c r="AZL171" s="417"/>
      <c r="AZM171" s="417"/>
      <c r="AZN171" s="417"/>
      <c r="AZO171" s="417"/>
      <c r="AZP171" s="417"/>
      <c r="AZQ171" s="417"/>
      <c r="AZR171" s="417"/>
      <c r="AZS171" s="417"/>
      <c r="AZT171" s="417"/>
      <c r="AZU171" s="417"/>
      <c r="AZV171" s="417"/>
      <c r="AZW171" s="417"/>
      <c r="AZX171" s="417"/>
      <c r="AZY171" s="417"/>
      <c r="AZZ171" s="417"/>
      <c r="BAA171" s="417"/>
      <c r="BAB171" s="417"/>
      <c r="BAC171" s="417"/>
      <c r="BAD171" s="417"/>
      <c r="BAE171" s="417"/>
      <c r="BAF171" s="417"/>
      <c r="BAG171" s="417"/>
      <c r="BAH171" s="417"/>
      <c r="BAI171" s="417"/>
      <c r="BAJ171" s="417"/>
      <c r="BAK171" s="417"/>
      <c r="BAL171" s="417"/>
      <c r="BAM171" s="417"/>
      <c r="BAN171" s="417"/>
      <c r="BAO171" s="417"/>
      <c r="BAP171" s="417"/>
      <c r="BAQ171" s="417"/>
      <c r="BAR171" s="417"/>
      <c r="BAS171" s="417"/>
      <c r="BAT171" s="417"/>
      <c r="BAU171" s="417"/>
      <c r="BAV171" s="417"/>
      <c r="BAW171" s="417"/>
      <c r="BAX171" s="417"/>
      <c r="BAY171" s="417"/>
      <c r="BAZ171" s="417"/>
      <c r="BBA171" s="417"/>
      <c r="BBB171" s="417"/>
      <c r="BBC171" s="417"/>
      <c r="BBD171" s="417"/>
      <c r="BBE171" s="417"/>
      <c r="BBF171" s="417"/>
      <c r="BBG171" s="417"/>
      <c r="BBH171" s="417"/>
      <c r="BBI171" s="417"/>
      <c r="BBJ171" s="417"/>
      <c r="BBK171" s="417"/>
      <c r="BBL171" s="417"/>
      <c r="BBM171" s="417"/>
      <c r="BBN171" s="417"/>
      <c r="BBO171" s="417"/>
      <c r="BBP171" s="417"/>
      <c r="BBQ171" s="417"/>
      <c r="BBR171" s="417"/>
      <c r="BBS171" s="417"/>
      <c r="BBT171" s="417"/>
      <c r="BBU171" s="417"/>
      <c r="BBV171" s="417"/>
      <c r="BBW171" s="417"/>
      <c r="BBX171" s="417"/>
      <c r="BBY171" s="417"/>
      <c r="BBZ171" s="417"/>
      <c r="BCA171" s="417"/>
      <c r="BCB171" s="417"/>
      <c r="BCC171" s="417"/>
      <c r="BCD171" s="417"/>
      <c r="BCE171" s="417"/>
      <c r="BCF171" s="417"/>
      <c r="BCG171" s="417"/>
      <c r="BCH171" s="417"/>
      <c r="BCI171" s="417"/>
      <c r="BCJ171" s="417"/>
      <c r="BCK171" s="417"/>
      <c r="BCL171" s="417"/>
      <c r="BCM171" s="417"/>
      <c r="BCN171" s="417"/>
      <c r="BCO171" s="417"/>
      <c r="BCP171" s="417"/>
      <c r="BCQ171" s="417"/>
      <c r="BCR171" s="417"/>
      <c r="BCS171" s="417"/>
      <c r="BCT171" s="417"/>
      <c r="BCU171" s="417"/>
      <c r="BCV171" s="417"/>
      <c r="BCW171" s="417"/>
      <c r="BCX171" s="417"/>
      <c r="BCY171" s="417"/>
      <c r="BCZ171" s="417"/>
      <c r="BDA171" s="417"/>
      <c r="BDB171" s="417"/>
      <c r="BDC171" s="417"/>
      <c r="BDD171" s="417"/>
      <c r="BDE171" s="417"/>
      <c r="BDF171" s="417"/>
      <c r="BDG171" s="417"/>
      <c r="BDH171" s="417"/>
      <c r="BDI171" s="417"/>
      <c r="BDJ171" s="417"/>
      <c r="BDK171" s="417"/>
      <c r="BDL171" s="417"/>
      <c r="BDM171" s="417"/>
      <c r="BDN171" s="417"/>
      <c r="BDO171" s="417"/>
      <c r="BDP171" s="417"/>
      <c r="BDQ171" s="417"/>
      <c r="BDR171" s="417"/>
      <c r="BDS171" s="417"/>
      <c r="BDT171" s="417"/>
      <c r="BDU171" s="417"/>
      <c r="BDV171" s="417"/>
      <c r="BDW171" s="417"/>
      <c r="BDX171" s="417"/>
      <c r="BDY171" s="417"/>
      <c r="BDZ171" s="417"/>
      <c r="BEA171" s="417"/>
      <c r="BEB171" s="417"/>
      <c r="BEC171" s="417"/>
      <c r="BED171" s="417"/>
      <c r="BEE171" s="417"/>
      <c r="BEF171" s="417"/>
      <c r="BEG171" s="417"/>
      <c r="BEH171" s="417"/>
      <c r="BEI171" s="417"/>
      <c r="BEJ171" s="417"/>
      <c r="BEK171" s="417"/>
      <c r="BEL171" s="417"/>
      <c r="BEM171" s="417"/>
      <c r="BEN171" s="417"/>
      <c r="BEO171" s="417"/>
      <c r="BEP171" s="417"/>
      <c r="BEQ171" s="417"/>
      <c r="BER171" s="417"/>
      <c r="BES171" s="417"/>
      <c r="BET171" s="417"/>
      <c r="BEU171" s="417"/>
      <c r="BEV171" s="417"/>
      <c r="BEW171" s="417"/>
      <c r="BEX171" s="417"/>
      <c r="BEY171" s="417"/>
      <c r="BEZ171" s="417"/>
      <c r="BFA171" s="417"/>
      <c r="BFB171" s="417"/>
      <c r="BFC171" s="417"/>
      <c r="BFD171" s="417"/>
      <c r="BFE171" s="417"/>
      <c r="BFF171" s="417"/>
      <c r="BFG171" s="417"/>
      <c r="BFH171" s="417"/>
      <c r="BFI171" s="417"/>
      <c r="BFJ171" s="417"/>
      <c r="BFK171" s="417"/>
      <c r="BFL171" s="417"/>
      <c r="BFM171" s="417"/>
      <c r="BFN171" s="417"/>
      <c r="BFO171" s="417"/>
      <c r="BFP171" s="417"/>
      <c r="BFQ171" s="417"/>
      <c r="BFR171" s="417"/>
      <c r="BFS171" s="417"/>
      <c r="BFT171" s="417"/>
      <c r="BFU171" s="417"/>
      <c r="BFV171" s="417"/>
      <c r="BFW171" s="417"/>
      <c r="BFX171" s="417"/>
      <c r="BFY171" s="417"/>
      <c r="BFZ171" s="417"/>
      <c r="BGA171" s="417"/>
      <c r="BGB171" s="417"/>
      <c r="BGC171" s="417"/>
      <c r="BGD171" s="417"/>
      <c r="BGE171" s="417"/>
      <c r="BGF171" s="417"/>
      <c r="BGG171" s="417"/>
      <c r="BGH171" s="417"/>
      <c r="BGI171" s="417"/>
      <c r="BGJ171" s="417"/>
      <c r="BGK171" s="417"/>
      <c r="BGL171" s="417"/>
      <c r="BGM171" s="417"/>
      <c r="BGN171" s="417"/>
      <c r="BGO171" s="417"/>
      <c r="BGP171" s="417"/>
      <c r="BGQ171" s="417"/>
      <c r="BGR171" s="417"/>
      <c r="BGS171" s="417"/>
      <c r="BGT171" s="417"/>
      <c r="BGU171" s="417"/>
      <c r="BGV171" s="417"/>
      <c r="BGW171" s="417"/>
      <c r="BGX171" s="417"/>
      <c r="BGY171" s="417"/>
      <c r="BGZ171" s="417"/>
      <c r="BHA171" s="417"/>
      <c r="BHB171" s="417"/>
      <c r="BHC171" s="417"/>
      <c r="BHD171" s="417"/>
      <c r="BHE171" s="417"/>
      <c r="BHF171" s="417"/>
      <c r="BHG171" s="417"/>
      <c r="BHH171" s="417"/>
      <c r="BHI171" s="417"/>
      <c r="BHJ171" s="417"/>
      <c r="BHK171" s="417"/>
      <c r="BHL171" s="417"/>
      <c r="BHM171" s="417"/>
      <c r="BHN171" s="417"/>
      <c r="BHO171" s="417"/>
      <c r="BHP171" s="417"/>
      <c r="BHQ171" s="417"/>
      <c r="BHR171" s="417"/>
      <c r="BHS171" s="417"/>
      <c r="BHT171" s="417"/>
      <c r="BHU171" s="417"/>
      <c r="BHV171" s="417"/>
      <c r="BHW171" s="417"/>
      <c r="BHX171" s="417"/>
      <c r="BHY171" s="417"/>
      <c r="BHZ171" s="417"/>
      <c r="BIA171" s="417"/>
      <c r="BIB171" s="417"/>
      <c r="BIC171" s="417"/>
      <c r="BID171" s="417"/>
      <c r="BIE171" s="417"/>
      <c r="BIF171" s="417"/>
      <c r="BIG171" s="417"/>
      <c r="BIH171" s="417"/>
      <c r="BII171" s="417"/>
      <c r="BIJ171" s="417"/>
      <c r="BIK171" s="417"/>
      <c r="BIL171" s="417"/>
      <c r="BIM171" s="417"/>
      <c r="BIN171" s="417"/>
      <c r="BIO171" s="417"/>
      <c r="BIP171" s="417"/>
      <c r="BIQ171" s="417"/>
      <c r="BIR171" s="417"/>
      <c r="BIS171" s="417"/>
      <c r="BIT171" s="417"/>
      <c r="BIU171" s="417"/>
      <c r="BIV171" s="417"/>
      <c r="BIW171" s="417"/>
      <c r="BIX171" s="417"/>
      <c r="BIY171" s="417"/>
      <c r="BIZ171" s="417"/>
      <c r="BJA171" s="417"/>
      <c r="BJB171" s="417"/>
      <c r="BJC171" s="417"/>
      <c r="BJD171" s="417"/>
      <c r="BJE171" s="417"/>
      <c r="BJF171" s="417"/>
      <c r="BJG171" s="417"/>
      <c r="BJH171" s="417"/>
      <c r="BJI171" s="417"/>
      <c r="BJJ171" s="417"/>
      <c r="BJK171" s="417"/>
      <c r="BJL171" s="417"/>
      <c r="BJM171" s="417"/>
      <c r="BJN171" s="417"/>
      <c r="BJO171" s="417"/>
      <c r="BJP171" s="417"/>
      <c r="BJQ171" s="417"/>
      <c r="BJR171" s="417"/>
      <c r="BJS171" s="417"/>
      <c r="BJT171" s="417"/>
      <c r="BJU171" s="417"/>
      <c r="BJV171" s="417"/>
      <c r="BJW171" s="417"/>
      <c r="BJX171" s="417"/>
      <c r="BJY171" s="417"/>
      <c r="BJZ171" s="417"/>
      <c r="BKA171" s="417"/>
      <c r="BKB171" s="417"/>
      <c r="BKC171" s="417"/>
      <c r="BKD171" s="417"/>
      <c r="BKE171" s="417"/>
      <c r="BKF171" s="417"/>
      <c r="BKG171" s="417"/>
      <c r="BKH171" s="417"/>
      <c r="BKI171" s="417"/>
      <c r="BKJ171" s="417"/>
      <c r="BKK171" s="417"/>
      <c r="BKL171" s="417"/>
      <c r="BKM171" s="417"/>
      <c r="BKN171" s="417"/>
      <c r="BKO171" s="417"/>
      <c r="BKP171" s="417"/>
      <c r="BKQ171" s="417"/>
      <c r="BKR171" s="417"/>
      <c r="BKS171" s="417"/>
      <c r="BKT171" s="417"/>
      <c r="BKU171" s="417"/>
      <c r="BKV171" s="417"/>
      <c r="BKW171" s="417"/>
      <c r="BKX171" s="417"/>
      <c r="BKY171" s="417"/>
      <c r="BKZ171" s="417"/>
      <c r="BLA171" s="417"/>
      <c r="BLB171" s="417"/>
      <c r="BLC171" s="417"/>
      <c r="BLD171" s="417"/>
      <c r="BLE171" s="417"/>
      <c r="BLF171" s="417"/>
      <c r="BLG171" s="417"/>
      <c r="BLH171" s="417"/>
      <c r="BLI171" s="417"/>
      <c r="BLJ171" s="417"/>
      <c r="BLK171" s="417"/>
      <c r="BLL171" s="417"/>
      <c r="BLM171" s="417"/>
      <c r="BLN171" s="417"/>
      <c r="BLO171" s="417"/>
      <c r="BLP171" s="417"/>
      <c r="BLQ171" s="417"/>
      <c r="BLR171" s="417"/>
      <c r="BLS171" s="417"/>
      <c r="BLT171" s="417"/>
      <c r="BLU171" s="417"/>
      <c r="BLV171" s="417"/>
      <c r="BLW171" s="417"/>
      <c r="BLX171" s="417"/>
      <c r="BLY171" s="417"/>
      <c r="BLZ171" s="417"/>
      <c r="BMA171" s="417"/>
      <c r="BMB171" s="417"/>
      <c r="BMC171" s="417"/>
      <c r="BMD171" s="417"/>
      <c r="BME171" s="417"/>
      <c r="BMF171" s="417"/>
      <c r="BMG171" s="417"/>
      <c r="BMH171" s="417"/>
      <c r="BMI171" s="417"/>
      <c r="BMJ171" s="417"/>
      <c r="BMK171" s="417"/>
      <c r="BML171" s="417"/>
      <c r="BMM171" s="417"/>
      <c r="BMN171" s="417"/>
      <c r="BMO171" s="417"/>
      <c r="BMP171" s="417"/>
      <c r="BMQ171" s="417"/>
      <c r="BMR171" s="417"/>
      <c r="BMS171" s="417"/>
      <c r="BMT171" s="417"/>
      <c r="BMU171" s="417"/>
      <c r="BMV171" s="417"/>
      <c r="BMW171" s="417"/>
      <c r="BMX171" s="417"/>
      <c r="BMY171" s="417"/>
      <c r="BMZ171" s="417"/>
      <c r="BNA171" s="417"/>
      <c r="BNB171" s="417"/>
      <c r="BNC171" s="417"/>
      <c r="BND171" s="417"/>
      <c r="BNE171" s="417"/>
      <c r="BNF171" s="417"/>
      <c r="BNG171" s="417"/>
      <c r="BNH171" s="417"/>
      <c r="BNI171" s="417"/>
      <c r="BNJ171" s="417"/>
      <c r="BNK171" s="417"/>
      <c r="BNL171" s="417"/>
      <c r="BNM171" s="417"/>
      <c r="BNN171" s="417"/>
      <c r="BNO171" s="417"/>
      <c r="BNP171" s="417"/>
      <c r="BNQ171" s="417"/>
      <c r="BNR171" s="417"/>
      <c r="BNS171" s="417"/>
      <c r="BNT171" s="417"/>
      <c r="BNU171" s="417"/>
      <c r="BNV171" s="417"/>
      <c r="BNW171" s="417"/>
      <c r="BNX171" s="417"/>
      <c r="BNY171" s="417"/>
      <c r="BNZ171" s="417"/>
      <c r="BOA171" s="417"/>
      <c r="BOB171" s="417"/>
      <c r="BOC171" s="417"/>
      <c r="BOD171" s="417"/>
      <c r="BOE171" s="417"/>
      <c r="BOF171" s="417"/>
      <c r="BOG171" s="417"/>
      <c r="BOH171" s="417"/>
      <c r="BOI171" s="417"/>
      <c r="BOJ171" s="417"/>
      <c r="BOK171" s="417"/>
      <c r="BOL171" s="417"/>
      <c r="BOM171" s="417"/>
      <c r="BON171" s="417"/>
      <c r="BOO171" s="417"/>
      <c r="BOP171" s="417"/>
      <c r="BOQ171" s="417"/>
      <c r="BOR171" s="417"/>
      <c r="BOS171" s="417"/>
      <c r="BOT171" s="417"/>
      <c r="BOU171" s="417"/>
      <c r="BOV171" s="417"/>
      <c r="BOW171" s="417"/>
      <c r="BOX171" s="417"/>
      <c r="BOY171" s="417"/>
      <c r="BOZ171" s="417"/>
      <c r="BPA171" s="417"/>
      <c r="BPB171" s="417"/>
      <c r="BPC171" s="417"/>
      <c r="BPD171" s="417"/>
      <c r="BPE171" s="417"/>
      <c r="BPF171" s="417"/>
      <c r="BPG171" s="417"/>
      <c r="BPH171" s="417"/>
      <c r="BPI171" s="417"/>
      <c r="BPJ171" s="417"/>
      <c r="BPK171" s="417"/>
      <c r="BPL171" s="417"/>
      <c r="BPM171" s="417"/>
      <c r="BPN171" s="417"/>
      <c r="BPO171" s="417"/>
      <c r="BPP171" s="417"/>
      <c r="BPQ171" s="417"/>
      <c r="BPR171" s="417"/>
      <c r="BPS171" s="417"/>
      <c r="BPT171" s="417"/>
      <c r="BPU171" s="417"/>
      <c r="BPV171" s="417"/>
      <c r="BPW171" s="417"/>
      <c r="BPX171" s="417"/>
      <c r="BPY171" s="417"/>
      <c r="BPZ171" s="417"/>
      <c r="BQA171" s="417"/>
      <c r="BQB171" s="417"/>
      <c r="BQC171" s="417"/>
      <c r="BQD171" s="417"/>
      <c r="BQE171" s="417"/>
      <c r="BQF171" s="417"/>
      <c r="BQG171" s="417"/>
      <c r="BQH171" s="417"/>
      <c r="BQI171" s="417"/>
      <c r="BQJ171" s="417"/>
      <c r="BQK171" s="417"/>
      <c r="BQL171" s="417"/>
      <c r="BQM171" s="417"/>
      <c r="BQN171" s="417"/>
      <c r="BQO171" s="417"/>
      <c r="BQP171" s="417"/>
      <c r="BQQ171" s="417"/>
      <c r="BQR171" s="417"/>
      <c r="BQS171" s="417"/>
      <c r="BQT171" s="417"/>
      <c r="BQU171" s="417"/>
      <c r="BQV171" s="417"/>
      <c r="BQW171" s="417"/>
      <c r="BQX171" s="417"/>
      <c r="BQY171" s="417"/>
      <c r="BQZ171" s="417"/>
      <c r="BRA171" s="417"/>
      <c r="BRB171" s="417"/>
      <c r="BRC171" s="417"/>
      <c r="BRD171" s="417"/>
      <c r="BRE171" s="417"/>
      <c r="BRF171" s="417"/>
      <c r="BRG171" s="417"/>
      <c r="BRH171" s="417"/>
      <c r="BRI171" s="417"/>
      <c r="BRJ171" s="417"/>
      <c r="BRK171" s="417"/>
      <c r="BRL171" s="417"/>
      <c r="BRM171" s="417"/>
      <c r="BRN171" s="417"/>
      <c r="BRO171" s="417"/>
      <c r="BRP171" s="417"/>
      <c r="BRQ171" s="417"/>
      <c r="BRR171" s="417"/>
      <c r="BRS171" s="417"/>
      <c r="BRT171" s="417"/>
      <c r="BRU171" s="417"/>
      <c r="BRV171" s="417"/>
      <c r="BRW171" s="417"/>
      <c r="BRX171" s="417"/>
      <c r="BRY171" s="417"/>
      <c r="BRZ171" s="417"/>
      <c r="BSA171" s="417"/>
      <c r="BSB171" s="417"/>
      <c r="BSC171" s="417"/>
      <c r="BSD171" s="417"/>
      <c r="BSE171" s="417"/>
      <c r="BSF171" s="417"/>
      <c r="BSG171" s="417"/>
      <c r="BSH171" s="417"/>
      <c r="BSI171" s="417"/>
      <c r="BSJ171" s="417"/>
      <c r="BSK171" s="417"/>
      <c r="BSL171" s="417"/>
      <c r="BSM171" s="417"/>
      <c r="BSN171" s="417"/>
      <c r="BSO171" s="417"/>
      <c r="BSP171" s="417"/>
      <c r="BSQ171" s="417"/>
      <c r="BSR171" s="417"/>
      <c r="BSS171" s="417"/>
      <c r="BST171" s="417"/>
      <c r="BSU171" s="417"/>
      <c r="BSV171" s="417"/>
      <c r="BSW171" s="417"/>
      <c r="BSX171" s="417"/>
      <c r="BSY171" s="417"/>
      <c r="BSZ171" s="417"/>
      <c r="BTA171" s="417"/>
      <c r="BTB171" s="417"/>
      <c r="BTC171" s="417"/>
      <c r="BTD171" s="417"/>
      <c r="BTE171" s="417"/>
      <c r="BTF171" s="417"/>
      <c r="BTG171" s="417"/>
      <c r="BTH171" s="417"/>
      <c r="BTI171" s="417"/>
      <c r="BTJ171" s="417"/>
      <c r="BTK171" s="417"/>
      <c r="BTL171" s="417"/>
      <c r="BTM171" s="417"/>
      <c r="BTN171" s="417"/>
      <c r="BTO171" s="417"/>
      <c r="BTP171" s="417"/>
      <c r="BTQ171" s="417"/>
      <c r="BTR171" s="417"/>
      <c r="BTS171" s="417"/>
      <c r="BTT171" s="417"/>
      <c r="BTU171" s="417"/>
      <c r="BTV171" s="417"/>
      <c r="BTW171" s="417"/>
      <c r="BTX171" s="417"/>
      <c r="BTY171" s="417"/>
      <c r="BTZ171" s="417"/>
      <c r="BUA171" s="417"/>
      <c r="BUB171" s="417"/>
      <c r="BUC171" s="417"/>
      <c r="BUD171" s="417"/>
      <c r="BUE171" s="417"/>
      <c r="BUF171" s="417"/>
      <c r="BUG171" s="417"/>
      <c r="BUH171" s="417"/>
      <c r="BUI171" s="417"/>
      <c r="BUJ171" s="417"/>
      <c r="BUK171" s="417"/>
      <c r="BUL171" s="417"/>
      <c r="BUM171" s="417"/>
      <c r="BUN171" s="417"/>
      <c r="BUO171" s="417"/>
      <c r="BUP171" s="417"/>
      <c r="BUQ171" s="417"/>
      <c r="BUR171" s="417"/>
      <c r="BUS171" s="417"/>
      <c r="BUT171" s="417"/>
      <c r="BUU171" s="417"/>
      <c r="BUV171" s="417"/>
      <c r="BUW171" s="417"/>
      <c r="BUX171" s="417"/>
      <c r="BUY171" s="417"/>
      <c r="BUZ171" s="417"/>
      <c r="BVA171" s="417"/>
      <c r="BVB171" s="417"/>
      <c r="BVC171" s="417"/>
      <c r="BVD171" s="417"/>
      <c r="BVE171" s="417"/>
      <c r="BVF171" s="417"/>
      <c r="BVG171" s="417"/>
      <c r="BVH171" s="417"/>
      <c r="BVI171" s="417"/>
      <c r="BVJ171" s="417"/>
      <c r="BVK171" s="417"/>
      <c r="BVL171" s="417"/>
      <c r="BVM171" s="417"/>
      <c r="BVN171" s="417"/>
      <c r="BVO171" s="417"/>
      <c r="BVP171" s="417"/>
      <c r="BVQ171" s="417"/>
      <c r="BVR171" s="417"/>
      <c r="BVS171" s="417"/>
      <c r="BVT171" s="417"/>
      <c r="BVU171" s="417"/>
      <c r="BVV171" s="417"/>
      <c r="BVW171" s="417"/>
      <c r="BVX171" s="417"/>
      <c r="BVY171" s="417"/>
      <c r="BVZ171" s="417"/>
      <c r="BWA171" s="417"/>
      <c r="BWB171" s="417"/>
      <c r="BWC171" s="417"/>
      <c r="BWD171" s="417"/>
      <c r="BWE171" s="417"/>
      <c r="BWF171" s="417"/>
      <c r="BWG171" s="417"/>
      <c r="BWH171" s="417"/>
      <c r="BWI171" s="417"/>
      <c r="BWJ171" s="417"/>
      <c r="BWK171" s="417"/>
      <c r="BWL171" s="417"/>
      <c r="BWM171" s="417"/>
      <c r="BWN171" s="417"/>
      <c r="BWO171" s="417"/>
      <c r="BWP171" s="417"/>
      <c r="BWQ171" s="417"/>
      <c r="BWR171" s="417"/>
      <c r="BWS171" s="417"/>
      <c r="BWT171" s="417"/>
      <c r="BWU171" s="417"/>
      <c r="BWV171" s="417"/>
      <c r="BWW171" s="417"/>
      <c r="BWX171" s="417"/>
      <c r="BWY171" s="417"/>
      <c r="BWZ171" s="417"/>
      <c r="BXA171" s="417"/>
      <c r="BXB171" s="417"/>
      <c r="BXC171" s="417"/>
      <c r="BXD171" s="417"/>
      <c r="BXE171" s="417"/>
      <c r="BXF171" s="417"/>
      <c r="BXG171" s="417"/>
      <c r="BXH171" s="417"/>
      <c r="BXI171" s="417"/>
      <c r="BXJ171" s="417"/>
      <c r="BXK171" s="417"/>
      <c r="BXL171" s="417"/>
      <c r="BXM171" s="417"/>
      <c r="BXN171" s="417"/>
      <c r="BXO171" s="417"/>
      <c r="BXP171" s="417"/>
      <c r="BXQ171" s="417"/>
      <c r="BXR171" s="417"/>
      <c r="BXS171" s="417"/>
      <c r="BXT171" s="417"/>
      <c r="BXU171" s="417"/>
      <c r="BXV171" s="417"/>
      <c r="BXW171" s="417"/>
      <c r="BXX171" s="417"/>
      <c r="BXY171" s="417"/>
      <c r="BXZ171" s="417"/>
      <c r="BYA171" s="417"/>
      <c r="BYB171" s="417"/>
      <c r="BYC171" s="417"/>
      <c r="BYD171" s="417"/>
      <c r="BYE171" s="417"/>
      <c r="BYF171" s="417"/>
      <c r="BYG171" s="417"/>
      <c r="BYH171" s="417"/>
      <c r="BYI171" s="417"/>
      <c r="BYJ171" s="417"/>
      <c r="BYK171" s="417"/>
      <c r="BYL171" s="417"/>
      <c r="BYM171" s="417"/>
      <c r="BYN171" s="417"/>
      <c r="BYO171" s="417"/>
      <c r="BYP171" s="417"/>
      <c r="BYQ171" s="417"/>
      <c r="BYR171" s="417"/>
      <c r="BYS171" s="417"/>
      <c r="BYT171" s="417"/>
      <c r="BYU171" s="417"/>
      <c r="BYV171" s="417"/>
      <c r="BYW171" s="417"/>
      <c r="BYX171" s="417"/>
      <c r="BYY171" s="417"/>
      <c r="BYZ171" s="417"/>
      <c r="BZA171" s="417"/>
      <c r="BZB171" s="417"/>
      <c r="BZC171" s="417"/>
      <c r="BZD171" s="417"/>
      <c r="BZE171" s="417"/>
      <c r="BZF171" s="417"/>
      <c r="BZG171" s="417"/>
      <c r="BZH171" s="417"/>
      <c r="BZI171" s="417"/>
      <c r="BZJ171" s="417"/>
      <c r="BZK171" s="417"/>
      <c r="BZL171" s="417"/>
      <c r="BZM171" s="417"/>
      <c r="BZN171" s="417"/>
      <c r="BZO171" s="417"/>
      <c r="BZP171" s="417"/>
      <c r="BZQ171" s="417"/>
      <c r="BZR171" s="417"/>
      <c r="BZS171" s="417"/>
      <c r="BZT171" s="417"/>
      <c r="BZU171" s="417"/>
      <c r="BZV171" s="417"/>
      <c r="BZW171" s="417"/>
      <c r="BZX171" s="417"/>
      <c r="BZY171" s="417"/>
      <c r="BZZ171" s="417"/>
      <c r="CAA171" s="417"/>
      <c r="CAB171" s="417"/>
      <c r="CAC171" s="417"/>
      <c r="CAD171" s="417"/>
      <c r="CAE171" s="417"/>
      <c r="CAF171" s="417"/>
      <c r="CAG171" s="417"/>
      <c r="CAH171" s="417"/>
      <c r="CAI171" s="417"/>
      <c r="CAJ171" s="417"/>
      <c r="CAK171" s="417"/>
      <c r="CAL171" s="417"/>
      <c r="CAM171" s="417"/>
      <c r="CAN171" s="417"/>
      <c r="CAO171" s="417"/>
      <c r="CAP171" s="417"/>
      <c r="CAQ171" s="417"/>
      <c r="CAR171" s="417"/>
      <c r="CAS171" s="417"/>
      <c r="CAT171" s="417"/>
      <c r="CAU171" s="417"/>
      <c r="CAV171" s="417"/>
      <c r="CAW171" s="417"/>
      <c r="CAX171" s="417"/>
      <c r="CAY171" s="417"/>
      <c r="CAZ171" s="417"/>
      <c r="CBA171" s="417"/>
      <c r="CBB171" s="417"/>
      <c r="CBC171" s="417"/>
      <c r="CBD171" s="417"/>
      <c r="CBE171" s="417"/>
      <c r="CBF171" s="417"/>
      <c r="CBG171" s="417"/>
      <c r="CBH171" s="417"/>
      <c r="CBI171" s="417"/>
      <c r="CBJ171" s="417"/>
      <c r="CBK171" s="417"/>
      <c r="CBL171" s="417"/>
      <c r="CBM171" s="417"/>
      <c r="CBN171" s="417"/>
      <c r="CBO171" s="417"/>
      <c r="CBP171" s="417"/>
      <c r="CBQ171" s="417"/>
      <c r="CBR171" s="417"/>
      <c r="CBS171" s="417"/>
      <c r="CBT171" s="417"/>
      <c r="CBU171" s="417"/>
      <c r="CBV171" s="417"/>
      <c r="CBW171" s="417"/>
      <c r="CBX171" s="417"/>
      <c r="CBY171" s="417"/>
      <c r="CBZ171" s="417"/>
      <c r="CCA171" s="417"/>
      <c r="CCB171" s="417"/>
      <c r="CCC171" s="417"/>
      <c r="CCD171" s="417"/>
      <c r="CCE171" s="417"/>
      <c r="CCF171" s="417"/>
      <c r="CCG171" s="417"/>
      <c r="CCH171" s="417"/>
      <c r="CCI171" s="417"/>
      <c r="CCJ171" s="417"/>
      <c r="CCK171" s="417"/>
      <c r="CCL171" s="417"/>
      <c r="CCM171" s="417"/>
      <c r="CCN171" s="417"/>
      <c r="CCO171" s="417"/>
      <c r="CCP171" s="417"/>
      <c r="CCQ171" s="417"/>
      <c r="CCR171" s="417"/>
      <c r="CCS171" s="417"/>
      <c r="CCT171" s="417"/>
      <c r="CCU171" s="417"/>
      <c r="CCV171" s="417"/>
      <c r="CCW171" s="417"/>
      <c r="CCX171" s="417"/>
      <c r="CCY171" s="417"/>
      <c r="CCZ171" s="417"/>
      <c r="CDA171" s="417"/>
      <c r="CDB171" s="417"/>
      <c r="CDC171" s="417"/>
      <c r="CDD171" s="417"/>
      <c r="CDE171" s="417"/>
      <c r="CDF171" s="417"/>
      <c r="CDG171" s="417"/>
      <c r="CDH171" s="417"/>
      <c r="CDI171" s="417"/>
      <c r="CDJ171" s="417"/>
      <c r="CDK171" s="417"/>
      <c r="CDL171" s="417"/>
      <c r="CDM171" s="417"/>
      <c r="CDN171" s="417"/>
      <c r="CDO171" s="417"/>
      <c r="CDP171" s="417"/>
      <c r="CDQ171" s="417"/>
      <c r="CDR171" s="417"/>
      <c r="CDS171" s="417"/>
      <c r="CDT171" s="417"/>
      <c r="CDU171" s="417"/>
      <c r="CDV171" s="417"/>
      <c r="CDW171" s="417"/>
      <c r="CDX171" s="417"/>
      <c r="CDY171" s="417"/>
      <c r="CDZ171" s="417"/>
      <c r="CEA171" s="417"/>
      <c r="CEB171" s="417"/>
      <c r="CEC171" s="417"/>
      <c r="CED171" s="417"/>
      <c r="CEE171" s="417"/>
      <c r="CEF171" s="417"/>
      <c r="CEG171" s="417"/>
      <c r="CEH171" s="417"/>
      <c r="CEI171" s="417"/>
      <c r="CEJ171" s="417"/>
      <c r="CEK171" s="417"/>
      <c r="CEL171" s="417"/>
      <c r="CEM171" s="417"/>
      <c r="CEN171" s="417"/>
      <c r="CEO171" s="417"/>
      <c r="CEP171" s="417"/>
      <c r="CEQ171" s="417"/>
      <c r="CER171" s="417"/>
      <c r="CES171" s="417"/>
      <c r="CET171" s="417"/>
      <c r="CEU171" s="417"/>
      <c r="CEV171" s="417"/>
      <c r="CEW171" s="417"/>
      <c r="CEX171" s="417"/>
      <c r="CEY171" s="417"/>
      <c r="CEZ171" s="417"/>
      <c r="CFA171" s="417"/>
      <c r="CFB171" s="417"/>
      <c r="CFC171" s="417"/>
      <c r="CFD171" s="417"/>
      <c r="CFE171" s="417"/>
      <c r="CFF171" s="417"/>
      <c r="CFG171" s="417"/>
      <c r="CFH171" s="417"/>
      <c r="CFI171" s="417"/>
      <c r="CFJ171" s="417"/>
      <c r="CFK171" s="417"/>
      <c r="CFL171" s="417"/>
      <c r="CFM171" s="417"/>
      <c r="CFN171" s="417"/>
      <c r="CFO171" s="417"/>
      <c r="CFP171" s="417"/>
      <c r="CFQ171" s="417"/>
      <c r="CFR171" s="417"/>
      <c r="CFS171" s="417"/>
      <c r="CFT171" s="417"/>
      <c r="CFU171" s="417"/>
      <c r="CFV171" s="417"/>
      <c r="CFW171" s="417"/>
      <c r="CFX171" s="417"/>
      <c r="CFY171" s="417"/>
      <c r="CFZ171" s="417"/>
      <c r="CGA171" s="417"/>
      <c r="CGB171" s="417"/>
      <c r="CGC171" s="417"/>
      <c r="CGD171" s="417"/>
      <c r="CGE171" s="417"/>
      <c r="CGF171" s="417"/>
      <c r="CGG171" s="417"/>
      <c r="CGH171" s="417"/>
      <c r="CGI171" s="417"/>
      <c r="CGJ171" s="417"/>
      <c r="CGK171" s="417"/>
      <c r="CGL171" s="417"/>
      <c r="CGM171" s="417"/>
      <c r="CGN171" s="417"/>
      <c r="CGO171" s="417"/>
      <c r="CGP171" s="417"/>
      <c r="CGQ171" s="417"/>
      <c r="CGR171" s="417"/>
      <c r="CGS171" s="417"/>
      <c r="CGT171" s="417"/>
      <c r="CGU171" s="417"/>
      <c r="CGV171" s="417"/>
      <c r="CGW171" s="417"/>
      <c r="CGX171" s="417"/>
      <c r="CGY171" s="417"/>
      <c r="CGZ171" s="417"/>
      <c r="CHA171" s="417"/>
      <c r="CHB171" s="417"/>
      <c r="CHC171" s="417"/>
      <c r="CHD171" s="417"/>
      <c r="CHE171" s="417"/>
      <c r="CHF171" s="417"/>
      <c r="CHG171" s="417"/>
      <c r="CHH171" s="417"/>
      <c r="CHI171" s="417"/>
      <c r="CHJ171" s="417"/>
      <c r="CHK171" s="417"/>
      <c r="CHL171" s="417"/>
      <c r="CHM171" s="417"/>
      <c r="CHN171" s="417"/>
      <c r="CHO171" s="417"/>
      <c r="CHP171" s="417"/>
      <c r="CHQ171" s="417"/>
      <c r="CHR171" s="417"/>
      <c r="CHS171" s="417"/>
      <c r="CHT171" s="417"/>
      <c r="CHU171" s="417"/>
      <c r="CHV171" s="417"/>
      <c r="CHW171" s="417"/>
      <c r="CHX171" s="417"/>
      <c r="CHY171" s="417"/>
      <c r="CHZ171" s="417"/>
      <c r="CIA171" s="417"/>
      <c r="CIB171" s="417"/>
      <c r="CIC171" s="417"/>
      <c r="CID171" s="417"/>
      <c r="CIE171" s="417"/>
      <c r="CIF171" s="417"/>
      <c r="CIG171" s="417"/>
      <c r="CIH171" s="417"/>
      <c r="CII171" s="417"/>
      <c r="CIJ171" s="417"/>
      <c r="CIK171" s="417"/>
      <c r="CIL171" s="417"/>
      <c r="CIM171" s="417"/>
      <c r="CIN171" s="417"/>
      <c r="CIO171" s="417"/>
      <c r="CIP171" s="417"/>
      <c r="CIQ171" s="417"/>
      <c r="CIR171" s="417"/>
      <c r="CIS171" s="417"/>
      <c r="CIT171" s="417"/>
      <c r="CIU171" s="417"/>
      <c r="CIV171" s="417"/>
      <c r="CIW171" s="417"/>
      <c r="CIX171" s="417"/>
      <c r="CIY171" s="417"/>
      <c r="CIZ171" s="417"/>
      <c r="CJA171" s="417"/>
      <c r="CJB171" s="417"/>
      <c r="CJC171" s="417"/>
      <c r="CJD171" s="417"/>
      <c r="CJE171" s="417"/>
      <c r="CJF171" s="417"/>
      <c r="CJG171" s="417"/>
      <c r="CJH171" s="417"/>
      <c r="CJI171" s="417"/>
      <c r="CJJ171" s="417"/>
      <c r="CJK171" s="417"/>
      <c r="CJL171" s="417"/>
      <c r="CJM171" s="417"/>
      <c r="CJN171" s="417"/>
      <c r="CJO171" s="417"/>
      <c r="CJP171" s="417"/>
      <c r="CJQ171" s="417"/>
      <c r="CJR171" s="417"/>
      <c r="CJS171" s="417"/>
      <c r="CJT171" s="417"/>
      <c r="CJU171" s="417"/>
      <c r="CJV171" s="417"/>
      <c r="CJW171" s="417"/>
      <c r="CJX171" s="417"/>
      <c r="CJY171" s="417"/>
      <c r="CJZ171" s="417"/>
      <c r="CKA171" s="417"/>
      <c r="CKB171" s="417"/>
      <c r="CKC171" s="417"/>
      <c r="CKD171" s="417"/>
      <c r="CKE171" s="417"/>
      <c r="CKF171" s="417"/>
      <c r="CKG171" s="417"/>
      <c r="CKH171" s="417"/>
      <c r="CKI171" s="417"/>
      <c r="CKJ171" s="417"/>
      <c r="CKK171" s="417"/>
      <c r="CKL171" s="417"/>
      <c r="CKM171" s="417"/>
      <c r="CKN171" s="417"/>
      <c r="CKO171" s="417"/>
      <c r="CKP171" s="417"/>
      <c r="CKQ171" s="417"/>
      <c r="CKR171" s="417"/>
      <c r="CKS171" s="417"/>
      <c r="CKT171" s="417"/>
      <c r="CKU171" s="417"/>
      <c r="CKV171" s="417"/>
      <c r="CKW171" s="417"/>
      <c r="CKX171" s="417"/>
      <c r="CKY171" s="417"/>
      <c r="CKZ171" s="417"/>
      <c r="CLA171" s="417"/>
      <c r="CLB171" s="417"/>
      <c r="CLC171" s="417"/>
      <c r="CLD171" s="417"/>
      <c r="CLE171" s="417"/>
      <c r="CLF171" s="417"/>
      <c r="CLG171" s="417"/>
      <c r="CLH171" s="417"/>
      <c r="CLI171" s="417"/>
      <c r="CLJ171" s="417"/>
      <c r="CLK171" s="417"/>
      <c r="CLL171" s="417"/>
      <c r="CLM171" s="417"/>
      <c r="CLN171" s="417"/>
      <c r="CLO171" s="417"/>
      <c r="CLP171" s="417"/>
      <c r="CLQ171" s="417"/>
      <c r="CLR171" s="417"/>
      <c r="CLS171" s="417"/>
      <c r="CLT171" s="417"/>
      <c r="CLU171" s="417"/>
      <c r="CLV171" s="417"/>
      <c r="CLW171" s="417"/>
      <c r="CLX171" s="417"/>
      <c r="CLY171" s="417"/>
      <c r="CLZ171" s="417"/>
      <c r="CMA171" s="417"/>
      <c r="CMB171" s="417"/>
      <c r="CMC171" s="417"/>
      <c r="CMD171" s="417"/>
      <c r="CME171" s="417"/>
      <c r="CMF171" s="417"/>
      <c r="CMG171" s="417"/>
      <c r="CMH171" s="417"/>
      <c r="CMI171" s="417"/>
      <c r="CMJ171" s="417"/>
      <c r="CMK171" s="417"/>
      <c r="CML171" s="417"/>
      <c r="CMM171" s="417"/>
      <c r="CMN171" s="417"/>
      <c r="CMO171" s="417"/>
      <c r="CMP171" s="417"/>
      <c r="CMQ171" s="417"/>
      <c r="CMR171" s="417"/>
      <c r="CMS171" s="417"/>
      <c r="CMT171" s="417"/>
      <c r="CMU171" s="417"/>
      <c r="CMV171" s="417"/>
      <c r="CMW171" s="417"/>
      <c r="CMX171" s="417"/>
      <c r="CMY171" s="417"/>
      <c r="CMZ171" s="417"/>
      <c r="CNA171" s="417"/>
      <c r="CNB171" s="417"/>
      <c r="CNC171" s="417"/>
      <c r="CND171" s="417"/>
      <c r="CNE171" s="417"/>
      <c r="CNF171" s="417"/>
      <c r="CNG171" s="417"/>
      <c r="CNH171" s="417"/>
      <c r="CNI171" s="417"/>
      <c r="CNJ171" s="417"/>
      <c r="CNK171" s="417"/>
      <c r="CNL171" s="417"/>
      <c r="CNM171" s="417"/>
      <c r="CNN171" s="417"/>
      <c r="CNO171" s="417"/>
      <c r="CNP171" s="417"/>
      <c r="CNQ171" s="417"/>
      <c r="CNR171" s="417"/>
      <c r="CNS171" s="417"/>
      <c r="CNT171" s="417"/>
      <c r="CNU171" s="417"/>
      <c r="CNV171" s="417"/>
      <c r="CNW171" s="417"/>
      <c r="CNX171" s="417"/>
      <c r="CNY171" s="417"/>
      <c r="CNZ171" s="417"/>
      <c r="COA171" s="417"/>
      <c r="COB171" s="417"/>
      <c r="COC171" s="417"/>
      <c r="COD171" s="417"/>
      <c r="COE171" s="417"/>
      <c r="COF171" s="417"/>
      <c r="COG171" s="417"/>
      <c r="COH171" s="417"/>
      <c r="COI171" s="417"/>
      <c r="COJ171" s="417"/>
      <c r="COK171" s="417"/>
      <c r="COL171" s="417"/>
      <c r="COM171" s="417"/>
      <c r="CON171" s="417"/>
      <c r="COO171" s="417"/>
      <c r="COP171" s="417"/>
      <c r="COQ171" s="417"/>
      <c r="COR171" s="417"/>
      <c r="COS171" s="417"/>
      <c r="COT171" s="417"/>
      <c r="COU171" s="417"/>
      <c r="COV171" s="417"/>
      <c r="COW171" s="417"/>
      <c r="COX171" s="417"/>
      <c r="COY171" s="417"/>
    </row>
    <row r="172" spans="1:2443" x14ac:dyDescent="0.35">
      <c r="A172" s="307" t="s">
        <v>585</v>
      </c>
      <c r="B172" s="307" t="s">
        <v>102</v>
      </c>
      <c r="C172" s="307">
        <v>2006</v>
      </c>
      <c r="D172" s="307" t="s">
        <v>594</v>
      </c>
      <c r="E172" s="307">
        <v>30113</v>
      </c>
      <c r="F172" s="331" t="s">
        <v>348</v>
      </c>
      <c r="G172" s="469">
        <f t="shared" si="5"/>
        <v>30113</v>
      </c>
      <c r="H172" s="331" t="s">
        <v>352</v>
      </c>
      <c r="R172" s="363"/>
    </row>
    <row r="173" spans="1:2443" s="378" customFormat="1" x14ac:dyDescent="0.35">
      <c r="A173" s="307" t="s">
        <v>585</v>
      </c>
      <c r="B173" s="421" t="s">
        <v>102</v>
      </c>
      <c r="C173" s="421">
        <v>2006</v>
      </c>
      <c r="D173" s="421" t="s">
        <v>403</v>
      </c>
      <c r="E173" s="420">
        <f>SUM(E171:E172)</f>
        <v>30281</v>
      </c>
      <c r="F173" s="420">
        <f>SUM(F171:F172)</f>
        <v>0</v>
      </c>
      <c r="G173" s="470">
        <f t="shared" si="5"/>
        <v>30281</v>
      </c>
      <c r="H173" s="331"/>
      <c r="I173" s="416"/>
      <c r="J173" s="416"/>
      <c r="K173" s="416"/>
      <c r="L173" s="416"/>
      <c r="M173" s="416"/>
      <c r="N173" s="416"/>
      <c r="O173" s="416"/>
      <c r="P173" s="416"/>
      <c r="Q173" s="416"/>
      <c r="R173" s="425"/>
      <c r="S173" s="416"/>
      <c r="T173" s="416"/>
      <c r="U173" s="416"/>
      <c r="V173" s="416"/>
      <c r="W173" s="416"/>
      <c r="X173" s="416"/>
      <c r="Y173" s="416"/>
      <c r="Z173" s="416"/>
      <c r="AA173" s="416"/>
      <c r="AB173" s="416"/>
      <c r="AC173" s="416"/>
      <c r="AD173" s="416"/>
      <c r="AE173" s="416"/>
      <c r="AF173" s="416"/>
      <c r="AG173" s="416"/>
      <c r="AH173" s="416"/>
      <c r="AI173" s="416"/>
      <c r="AJ173" s="416"/>
      <c r="AK173" s="416"/>
      <c r="AL173" s="416"/>
      <c r="AM173" s="416"/>
      <c r="AN173" s="416"/>
      <c r="AO173" s="416"/>
      <c r="AP173" s="416"/>
      <c r="AQ173" s="416"/>
      <c r="AR173" s="416"/>
      <c r="AS173" s="416"/>
      <c r="AT173" s="416"/>
      <c r="AU173" s="416"/>
      <c r="AV173" s="416"/>
      <c r="AW173" s="416"/>
      <c r="AX173" s="416"/>
      <c r="AY173" s="416"/>
      <c r="AZ173" s="416"/>
      <c r="BA173" s="416"/>
      <c r="BB173" s="416"/>
      <c r="BC173" s="416"/>
      <c r="BD173" s="416"/>
      <c r="BE173" s="416"/>
      <c r="BF173" s="416"/>
      <c r="BG173" s="416"/>
      <c r="BH173" s="416"/>
      <c r="BI173" s="416"/>
      <c r="BJ173" s="416"/>
      <c r="BK173" s="416"/>
      <c r="BL173" s="416"/>
      <c r="BM173" s="416"/>
      <c r="BN173" s="416"/>
      <c r="BO173" s="416"/>
      <c r="BP173" s="416"/>
      <c r="BQ173" s="416"/>
      <c r="BR173" s="416"/>
      <c r="BS173" s="416"/>
      <c r="BT173" s="416"/>
      <c r="BU173" s="416"/>
      <c r="BV173" s="416"/>
      <c r="BW173" s="416"/>
      <c r="BX173" s="416"/>
      <c r="BY173" s="416"/>
      <c r="BZ173" s="416"/>
      <c r="CA173" s="416"/>
      <c r="CB173" s="416"/>
      <c r="CC173" s="416"/>
      <c r="CD173" s="416"/>
      <c r="CE173" s="416"/>
      <c r="CF173" s="416"/>
      <c r="CG173" s="416"/>
      <c r="CH173" s="416"/>
      <c r="CI173" s="416"/>
      <c r="CJ173" s="416"/>
      <c r="CK173" s="416"/>
      <c r="CL173" s="416"/>
      <c r="CM173" s="416"/>
      <c r="CN173" s="416"/>
      <c r="CO173" s="416"/>
      <c r="CP173" s="416"/>
      <c r="CQ173" s="416"/>
      <c r="CR173" s="416"/>
      <c r="CS173" s="416"/>
      <c r="CT173" s="416"/>
      <c r="CU173" s="416"/>
      <c r="CV173" s="416"/>
      <c r="CW173" s="416"/>
      <c r="CX173" s="416"/>
      <c r="CY173" s="416"/>
      <c r="CZ173" s="416"/>
      <c r="DA173" s="416"/>
      <c r="DB173" s="416"/>
      <c r="DC173" s="416"/>
      <c r="DD173" s="416"/>
      <c r="DE173" s="416"/>
      <c r="DF173" s="416"/>
      <c r="DG173" s="416"/>
      <c r="DH173" s="416"/>
      <c r="DI173" s="416"/>
      <c r="DJ173" s="416"/>
      <c r="DK173" s="416"/>
      <c r="DL173" s="416"/>
      <c r="DM173" s="416"/>
      <c r="DN173" s="416"/>
      <c r="DO173" s="416"/>
      <c r="DP173" s="416"/>
      <c r="DQ173" s="416"/>
      <c r="DR173" s="416"/>
      <c r="DS173" s="416"/>
      <c r="DT173" s="416"/>
      <c r="DU173" s="416"/>
      <c r="DV173" s="416"/>
      <c r="DW173" s="416"/>
      <c r="DX173" s="416"/>
      <c r="DY173" s="416"/>
      <c r="DZ173" s="416"/>
      <c r="EA173" s="416"/>
      <c r="EB173" s="416"/>
      <c r="EC173" s="416"/>
      <c r="ED173" s="416"/>
      <c r="EE173" s="416"/>
      <c r="EF173" s="416"/>
      <c r="EG173" s="416"/>
      <c r="EH173" s="416"/>
      <c r="EI173" s="416"/>
      <c r="EJ173" s="416"/>
      <c r="EK173" s="416"/>
      <c r="EL173" s="416"/>
      <c r="EM173" s="416"/>
      <c r="EN173" s="416"/>
      <c r="EO173" s="416"/>
      <c r="EP173" s="416"/>
      <c r="EQ173" s="416"/>
      <c r="ER173" s="416"/>
      <c r="ES173" s="416"/>
      <c r="ET173" s="416"/>
      <c r="EU173" s="416"/>
      <c r="EV173" s="416"/>
      <c r="EW173" s="416"/>
      <c r="EX173" s="416"/>
      <c r="EY173" s="416"/>
      <c r="EZ173" s="416"/>
      <c r="FA173" s="416"/>
      <c r="FB173" s="416"/>
      <c r="FC173" s="416"/>
      <c r="FD173" s="416"/>
      <c r="FE173" s="416"/>
      <c r="FF173" s="416"/>
      <c r="FG173" s="416"/>
      <c r="FH173" s="416"/>
      <c r="FI173" s="416"/>
      <c r="FJ173" s="416"/>
      <c r="FK173" s="416"/>
      <c r="FL173" s="416"/>
      <c r="FM173" s="416"/>
      <c r="FN173" s="416"/>
      <c r="FO173" s="416"/>
      <c r="FP173" s="416"/>
      <c r="FQ173" s="416"/>
      <c r="FR173" s="416"/>
      <c r="FS173" s="416"/>
      <c r="FT173" s="416"/>
      <c r="FU173" s="416"/>
      <c r="FV173" s="416"/>
      <c r="FW173" s="416"/>
      <c r="FX173" s="416"/>
      <c r="FY173" s="416"/>
      <c r="FZ173" s="416"/>
      <c r="GA173" s="416"/>
      <c r="GB173" s="416"/>
      <c r="GC173" s="416"/>
      <c r="GD173" s="416"/>
      <c r="GE173" s="416"/>
      <c r="GF173" s="416"/>
      <c r="GG173" s="416"/>
      <c r="GH173" s="416"/>
      <c r="GI173" s="416"/>
      <c r="GJ173" s="416"/>
      <c r="GK173" s="416"/>
      <c r="GL173" s="416"/>
      <c r="GM173" s="416"/>
      <c r="GN173" s="416"/>
      <c r="GO173" s="416"/>
      <c r="GP173" s="416"/>
      <c r="GQ173" s="416"/>
      <c r="GR173" s="416"/>
      <c r="GS173" s="416"/>
      <c r="GT173" s="416"/>
      <c r="GU173" s="416"/>
      <c r="GV173" s="416"/>
      <c r="GW173" s="416"/>
      <c r="GX173" s="416"/>
      <c r="GY173" s="416"/>
      <c r="GZ173" s="416"/>
      <c r="HA173" s="416"/>
      <c r="HB173" s="416"/>
      <c r="HC173" s="416"/>
      <c r="HD173" s="416"/>
      <c r="HE173" s="416"/>
      <c r="HF173" s="416"/>
      <c r="HG173" s="416"/>
      <c r="HH173" s="416"/>
      <c r="HI173" s="416"/>
      <c r="HJ173" s="416"/>
      <c r="HK173" s="416"/>
      <c r="HL173" s="416"/>
      <c r="HM173" s="416"/>
      <c r="HN173" s="416"/>
      <c r="HO173" s="416"/>
      <c r="HP173" s="416"/>
      <c r="HQ173" s="416"/>
      <c r="HR173" s="416"/>
      <c r="HS173" s="416"/>
      <c r="HT173" s="416"/>
      <c r="HU173" s="416"/>
      <c r="HV173" s="416"/>
      <c r="HW173" s="416"/>
      <c r="HX173" s="416"/>
      <c r="HY173" s="416"/>
      <c r="HZ173" s="416"/>
      <c r="IA173" s="416"/>
      <c r="IB173" s="416"/>
      <c r="IC173" s="416"/>
      <c r="ID173" s="416"/>
      <c r="IE173" s="416"/>
      <c r="IF173" s="416"/>
      <c r="IG173" s="416"/>
      <c r="IH173" s="416"/>
      <c r="II173" s="416"/>
      <c r="IJ173" s="416"/>
      <c r="IK173" s="416"/>
      <c r="IL173" s="416"/>
      <c r="IM173" s="416"/>
      <c r="IN173" s="416"/>
      <c r="IO173" s="416"/>
      <c r="IP173" s="416"/>
      <c r="IQ173" s="416"/>
      <c r="IR173" s="416"/>
      <c r="IS173" s="416"/>
      <c r="IT173" s="416"/>
      <c r="IU173" s="416"/>
      <c r="IV173" s="416"/>
      <c r="IW173" s="416"/>
      <c r="IX173" s="416"/>
      <c r="IY173" s="416"/>
      <c r="IZ173" s="416"/>
      <c r="JA173" s="416"/>
      <c r="JB173" s="416"/>
      <c r="JC173" s="416"/>
      <c r="JD173" s="416"/>
      <c r="JE173" s="416"/>
      <c r="JF173" s="416"/>
      <c r="JG173" s="416"/>
      <c r="JH173" s="416"/>
      <c r="JI173" s="416"/>
      <c r="JJ173" s="416"/>
      <c r="JK173" s="416"/>
      <c r="JL173" s="416"/>
      <c r="JM173" s="416"/>
      <c r="JN173" s="416"/>
      <c r="JO173" s="416"/>
      <c r="JP173" s="416"/>
      <c r="JQ173" s="416"/>
      <c r="JR173" s="416"/>
      <c r="JS173" s="416"/>
      <c r="JT173" s="416"/>
      <c r="JU173" s="416"/>
      <c r="JV173" s="416"/>
      <c r="JW173" s="416"/>
      <c r="JX173" s="416"/>
      <c r="JY173" s="416"/>
      <c r="JZ173" s="416"/>
      <c r="KA173" s="416"/>
      <c r="KB173" s="416"/>
      <c r="KC173" s="416"/>
      <c r="KD173" s="416"/>
      <c r="KE173" s="416"/>
      <c r="KF173" s="416"/>
      <c r="KG173" s="416"/>
      <c r="KH173" s="416"/>
      <c r="KI173" s="416"/>
      <c r="KJ173" s="416"/>
      <c r="KK173" s="416"/>
      <c r="KL173" s="416"/>
      <c r="KM173" s="416"/>
      <c r="KN173" s="416"/>
      <c r="KO173" s="416"/>
      <c r="KP173" s="416"/>
      <c r="KQ173" s="416"/>
      <c r="KR173" s="416"/>
      <c r="KS173" s="416"/>
      <c r="KT173" s="416"/>
      <c r="KU173" s="416"/>
      <c r="KV173" s="416"/>
      <c r="KW173" s="416"/>
      <c r="KX173" s="416"/>
      <c r="KY173" s="416"/>
      <c r="KZ173" s="416"/>
      <c r="LA173" s="416"/>
      <c r="LB173" s="416"/>
      <c r="LC173" s="416"/>
      <c r="LD173" s="416"/>
      <c r="LE173" s="416"/>
      <c r="LF173" s="416"/>
      <c r="LG173" s="416"/>
      <c r="LH173" s="416"/>
      <c r="LI173" s="416"/>
      <c r="LJ173" s="416"/>
      <c r="LK173" s="416"/>
      <c r="LL173" s="416"/>
      <c r="LM173" s="416"/>
      <c r="LN173" s="416"/>
      <c r="LO173" s="416"/>
      <c r="LP173" s="416"/>
      <c r="LQ173" s="416"/>
      <c r="LR173" s="416"/>
      <c r="LS173" s="416"/>
      <c r="LT173" s="416"/>
      <c r="LU173" s="416"/>
      <c r="LV173" s="416"/>
      <c r="LW173" s="416"/>
      <c r="LX173" s="416"/>
      <c r="LY173" s="416"/>
      <c r="LZ173" s="416"/>
      <c r="MA173" s="416"/>
      <c r="MB173" s="416"/>
      <c r="MC173" s="416"/>
      <c r="MD173" s="416"/>
      <c r="ME173" s="416"/>
      <c r="MF173" s="416"/>
      <c r="MG173" s="416"/>
      <c r="MH173" s="416"/>
      <c r="MI173" s="416"/>
      <c r="MJ173" s="416"/>
      <c r="MK173" s="416"/>
      <c r="ML173" s="416"/>
      <c r="MM173" s="416"/>
      <c r="MN173" s="416"/>
      <c r="MO173" s="416"/>
      <c r="MP173" s="416"/>
      <c r="MQ173" s="416"/>
      <c r="MR173" s="416"/>
      <c r="MS173" s="416"/>
      <c r="MT173" s="416"/>
      <c r="MU173" s="416"/>
      <c r="MV173" s="416"/>
      <c r="MW173" s="416"/>
      <c r="MX173" s="416"/>
      <c r="MY173" s="416"/>
      <c r="MZ173" s="416"/>
      <c r="NA173" s="416"/>
      <c r="NB173" s="416"/>
      <c r="NC173" s="416"/>
      <c r="ND173" s="416"/>
      <c r="NE173" s="416"/>
      <c r="NF173" s="416"/>
      <c r="NG173" s="416"/>
      <c r="NH173" s="416"/>
      <c r="NI173" s="416"/>
      <c r="NJ173" s="416"/>
      <c r="NK173" s="416"/>
      <c r="NL173" s="416"/>
      <c r="NM173" s="416"/>
      <c r="NN173" s="416"/>
      <c r="NO173" s="416"/>
      <c r="NP173" s="416"/>
      <c r="NQ173" s="416"/>
      <c r="NR173" s="416"/>
      <c r="NS173" s="416"/>
      <c r="NT173" s="416"/>
      <c r="NU173" s="416"/>
      <c r="NV173" s="416"/>
      <c r="NW173" s="416"/>
      <c r="NX173" s="416"/>
      <c r="NY173" s="416"/>
      <c r="NZ173" s="416"/>
      <c r="OA173" s="416"/>
      <c r="OB173" s="416"/>
      <c r="OC173" s="416"/>
      <c r="OD173" s="416"/>
      <c r="OE173" s="416"/>
      <c r="OF173" s="416"/>
      <c r="OG173" s="416"/>
      <c r="OH173" s="416"/>
      <c r="OI173" s="416"/>
      <c r="OJ173" s="416"/>
      <c r="OK173" s="416"/>
      <c r="OL173" s="416"/>
      <c r="OM173" s="416"/>
      <c r="ON173" s="416"/>
      <c r="OO173" s="416"/>
      <c r="OP173" s="416"/>
      <c r="OQ173" s="416"/>
      <c r="OR173" s="416"/>
      <c r="OS173" s="416"/>
      <c r="OT173" s="416"/>
      <c r="OU173" s="416"/>
      <c r="OV173" s="416"/>
      <c r="OW173" s="416"/>
      <c r="OX173" s="416"/>
      <c r="OY173" s="416"/>
      <c r="OZ173" s="416"/>
      <c r="PA173" s="416"/>
      <c r="PB173" s="416"/>
      <c r="PC173" s="416"/>
      <c r="PD173" s="416"/>
      <c r="PE173" s="416"/>
      <c r="PF173" s="416"/>
      <c r="PG173" s="416"/>
      <c r="PH173" s="416"/>
      <c r="PI173" s="416"/>
      <c r="PJ173" s="416"/>
      <c r="PK173" s="416"/>
      <c r="PL173" s="416"/>
      <c r="PM173" s="416"/>
      <c r="PN173" s="416"/>
      <c r="PO173" s="416"/>
      <c r="PP173" s="416"/>
      <c r="PQ173" s="416"/>
      <c r="PR173" s="416"/>
      <c r="PS173" s="416"/>
      <c r="PT173" s="416"/>
      <c r="PU173" s="416"/>
      <c r="PV173" s="416"/>
      <c r="PW173" s="416"/>
      <c r="PX173" s="416"/>
      <c r="PY173" s="416"/>
      <c r="PZ173" s="416"/>
      <c r="QA173" s="416"/>
      <c r="QB173" s="416"/>
      <c r="QC173" s="416"/>
      <c r="QD173" s="416"/>
      <c r="QE173" s="416"/>
      <c r="QF173" s="416"/>
      <c r="QG173" s="416"/>
      <c r="QH173" s="416"/>
      <c r="QI173" s="416"/>
      <c r="QJ173" s="416"/>
      <c r="QK173" s="416"/>
      <c r="QL173" s="416"/>
      <c r="QM173" s="416"/>
      <c r="QN173" s="416"/>
      <c r="QO173" s="416"/>
      <c r="QP173" s="416"/>
      <c r="QQ173" s="416"/>
      <c r="QR173" s="416"/>
      <c r="QS173" s="416"/>
      <c r="QT173" s="416"/>
      <c r="QU173" s="416"/>
      <c r="QV173" s="416"/>
      <c r="QW173" s="416"/>
      <c r="QX173" s="416"/>
      <c r="QY173" s="416"/>
      <c r="QZ173" s="416"/>
      <c r="RA173" s="416"/>
      <c r="RB173" s="416"/>
      <c r="RC173" s="416"/>
      <c r="RD173" s="416"/>
      <c r="RE173" s="416"/>
      <c r="RF173" s="416"/>
      <c r="RG173" s="416"/>
      <c r="RH173" s="416"/>
      <c r="RI173" s="416"/>
      <c r="RJ173" s="416"/>
      <c r="RK173" s="416"/>
      <c r="RL173" s="416"/>
      <c r="RM173" s="416"/>
      <c r="RN173" s="416"/>
      <c r="RO173" s="416"/>
      <c r="RP173" s="416"/>
      <c r="RQ173" s="416"/>
      <c r="RR173" s="416"/>
      <c r="RS173" s="416"/>
      <c r="RT173" s="416"/>
      <c r="RU173" s="416"/>
      <c r="RV173" s="416"/>
      <c r="RW173" s="416"/>
      <c r="RX173" s="416"/>
      <c r="RY173" s="416"/>
      <c r="RZ173" s="416"/>
      <c r="SA173" s="416"/>
      <c r="SB173" s="416"/>
      <c r="SC173" s="416"/>
      <c r="SD173" s="416"/>
      <c r="SE173" s="416"/>
      <c r="SF173" s="416"/>
      <c r="SG173" s="416"/>
      <c r="SH173" s="416"/>
      <c r="SI173" s="416"/>
      <c r="SJ173" s="416"/>
      <c r="SK173" s="416"/>
      <c r="SL173" s="416"/>
      <c r="SM173" s="416"/>
      <c r="SN173" s="416"/>
      <c r="SO173" s="416"/>
      <c r="SP173" s="416"/>
      <c r="SQ173" s="416"/>
      <c r="SR173" s="416"/>
      <c r="SS173" s="416"/>
      <c r="ST173" s="416"/>
      <c r="SU173" s="416"/>
      <c r="SV173" s="416"/>
      <c r="SW173" s="416"/>
      <c r="SX173" s="416"/>
      <c r="SY173" s="416"/>
      <c r="SZ173" s="416"/>
      <c r="TA173" s="416"/>
      <c r="TB173" s="416"/>
      <c r="TC173" s="416"/>
      <c r="TD173" s="416"/>
      <c r="TE173" s="416"/>
      <c r="TF173" s="416"/>
      <c r="TG173" s="416"/>
      <c r="TH173" s="416"/>
      <c r="TI173" s="416"/>
      <c r="TJ173" s="416"/>
      <c r="TK173" s="416"/>
      <c r="TL173" s="416"/>
      <c r="TM173" s="416"/>
      <c r="TN173" s="416"/>
      <c r="TO173" s="416"/>
      <c r="TP173" s="416"/>
      <c r="TQ173" s="416"/>
      <c r="TR173" s="416"/>
      <c r="TS173" s="416"/>
      <c r="TT173" s="416"/>
      <c r="TU173" s="416"/>
      <c r="TV173" s="416"/>
      <c r="TW173" s="416"/>
      <c r="TX173" s="416"/>
      <c r="TY173" s="416"/>
      <c r="TZ173" s="416"/>
      <c r="UA173" s="416"/>
      <c r="UB173" s="416"/>
      <c r="UC173" s="416"/>
      <c r="UD173" s="416"/>
      <c r="UE173" s="416"/>
      <c r="UF173" s="416"/>
      <c r="UG173" s="416"/>
      <c r="UH173" s="416"/>
      <c r="UI173" s="416"/>
      <c r="UJ173" s="416"/>
      <c r="UK173" s="416"/>
      <c r="UL173" s="416"/>
      <c r="UM173" s="416"/>
      <c r="UN173" s="416"/>
      <c r="UO173" s="416"/>
      <c r="UP173" s="416"/>
      <c r="UQ173" s="416"/>
      <c r="UR173" s="416"/>
      <c r="US173" s="416"/>
      <c r="UT173" s="416"/>
      <c r="UU173" s="416"/>
      <c r="UV173" s="416"/>
      <c r="UW173" s="416"/>
      <c r="UX173" s="416"/>
      <c r="UY173" s="416"/>
      <c r="UZ173" s="416"/>
      <c r="VA173" s="416"/>
      <c r="VB173" s="416"/>
      <c r="VC173" s="416"/>
      <c r="VD173" s="416"/>
      <c r="VE173" s="416"/>
      <c r="VF173" s="416"/>
      <c r="VG173" s="416"/>
      <c r="VH173" s="416"/>
      <c r="VI173" s="416"/>
      <c r="VJ173" s="416"/>
      <c r="VK173" s="416"/>
      <c r="VL173" s="416"/>
      <c r="VM173" s="416"/>
      <c r="VN173" s="416"/>
      <c r="VO173" s="416"/>
      <c r="VP173" s="416"/>
      <c r="VQ173" s="416"/>
      <c r="VR173" s="416"/>
      <c r="VS173" s="416"/>
      <c r="VT173" s="416"/>
      <c r="VU173" s="416"/>
      <c r="VV173" s="416"/>
      <c r="VW173" s="416"/>
      <c r="VX173" s="416"/>
      <c r="VY173" s="416"/>
      <c r="VZ173" s="416"/>
      <c r="WA173" s="416"/>
      <c r="WB173" s="416"/>
      <c r="WC173" s="416"/>
      <c r="WD173" s="416"/>
      <c r="WE173" s="416"/>
      <c r="WF173" s="416"/>
      <c r="WG173" s="416"/>
      <c r="WH173" s="416"/>
      <c r="WI173" s="416"/>
      <c r="WJ173" s="416"/>
      <c r="WK173" s="416"/>
      <c r="WL173" s="416"/>
      <c r="WM173" s="416"/>
      <c r="WN173" s="416"/>
      <c r="WO173" s="416"/>
      <c r="WP173" s="416"/>
      <c r="WQ173" s="416"/>
      <c r="WR173" s="416"/>
      <c r="WS173" s="416"/>
      <c r="WT173" s="416"/>
      <c r="WU173" s="416"/>
      <c r="WV173" s="416"/>
      <c r="WW173" s="416"/>
      <c r="WX173" s="416"/>
      <c r="WY173" s="416"/>
      <c r="WZ173" s="416"/>
      <c r="XA173" s="416"/>
      <c r="XB173" s="416"/>
      <c r="XC173" s="416"/>
      <c r="XD173" s="416"/>
      <c r="XE173" s="416"/>
      <c r="XF173" s="416"/>
      <c r="XG173" s="416"/>
      <c r="XH173" s="416"/>
      <c r="XI173" s="416"/>
      <c r="XJ173" s="416"/>
      <c r="XK173" s="416"/>
      <c r="XL173" s="416"/>
      <c r="XM173" s="416"/>
      <c r="XN173" s="416"/>
      <c r="XO173" s="416"/>
      <c r="XP173" s="416"/>
      <c r="XQ173" s="416"/>
      <c r="XR173" s="417"/>
      <c r="XS173" s="417"/>
      <c r="XT173" s="417"/>
      <c r="XU173" s="417"/>
      <c r="XV173" s="417"/>
      <c r="XW173" s="417"/>
      <c r="XX173" s="417"/>
      <c r="XY173" s="417"/>
      <c r="XZ173" s="417"/>
      <c r="YA173" s="417"/>
      <c r="YB173" s="417"/>
      <c r="YC173" s="417"/>
      <c r="YD173" s="417"/>
      <c r="YE173" s="417"/>
      <c r="YF173" s="417"/>
      <c r="YG173" s="417"/>
      <c r="YH173" s="417"/>
      <c r="YI173" s="417"/>
      <c r="YJ173" s="417"/>
      <c r="YK173" s="417"/>
      <c r="YL173" s="417"/>
      <c r="YM173" s="417"/>
      <c r="YN173" s="417"/>
      <c r="YO173" s="417"/>
      <c r="YP173" s="417"/>
      <c r="YQ173" s="417"/>
      <c r="YR173" s="417"/>
      <c r="YS173" s="417"/>
      <c r="YT173" s="417"/>
      <c r="YU173" s="417"/>
      <c r="YV173" s="417"/>
      <c r="YW173" s="417"/>
      <c r="YX173" s="417"/>
      <c r="YY173" s="417"/>
      <c r="YZ173" s="417"/>
      <c r="ZA173" s="417"/>
      <c r="ZB173" s="417"/>
      <c r="ZC173" s="417"/>
      <c r="ZD173" s="417"/>
      <c r="ZE173" s="417"/>
      <c r="ZF173" s="417"/>
      <c r="ZG173" s="417"/>
      <c r="ZH173" s="417"/>
      <c r="ZI173" s="417"/>
      <c r="ZJ173" s="417"/>
      <c r="ZK173" s="417"/>
      <c r="ZL173" s="417"/>
      <c r="ZM173" s="417"/>
      <c r="ZN173" s="417"/>
      <c r="ZO173" s="417"/>
      <c r="ZP173" s="417"/>
      <c r="ZQ173" s="417"/>
      <c r="ZR173" s="417"/>
      <c r="ZS173" s="417"/>
      <c r="ZT173" s="417"/>
      <c r="ZU173" s="417"/>
      <c r="ZV173" s="417"/>
      <c r="ZW173" s="417"/>
      <c r="ZX173" s="417"/>
      <c r="ZY173" s="417"/>
      <c r="ZZ173" s="417"/>
      <c r="AAA173" s="417"/>
      <c r="AAB173" s="417"/>
      <c r="AAC173" s="417"/>
      <c r="AAD173" s="417"/>
      <c r="AAE173" s="417"/>
      <c r="AAF173" s="417"/>
      <c r="AAG173" s="417"/>
      <c r="AAH173" s="417"/>
      <c r="AAI173" s="417"/>
      <c r="AAJ173" s="417"/>
      <c r="AAK173" s="417"/>
      <c r="AAL173" s="417"/>
      <c r="AAM173" s="417"/>
      <c r="AAN173" s="417"/>
      <c r="AAO173" s="417"/>
      <c r="AAP173" s="417"/>
      <c r="AAQ173" s="417"/>
      <c r="AAR173" s="417"/>
      <c r="AAS173" s="417"/>
      <c r="AAT173" s="417"/>
      <c r="AAU173" s="417"/>
      <c r="AAV173" s="417"/>
      <c r="AAW173" s="417"/>
      <c r="AAX173" s="417"/>
      <c r="AAY173" s="417"/>
      <c r="AAZ173" s="417"/>
      <c r="ABA173" s="417"/>
      <c r="ABB173" s="417"/>
      <c r="ABC173" s="417"/>
      <c r="ABD173" s="417"/>
      <c r="ABE173" s="417"/>
      <c r="ABF173" s="417"/>
      <c r="ABG173" s="417"/>
      <c r="ABH173" s="417"/>
      <c r="ABI173" s="417"/>
      <c r="ABJ173" s="417"/>
      <c r="ABK173" s="417"/>
      <c r="ABL173" s="417"/>
      <c r="ABM173" s="417"/>
      <c r="ABN173" s="417"/>
      <c r="ABO173" s="417"/>
      <c r="ABP173" s="417"/>
      <c r="ABQ173" s="417"/>
      <c r="ABR173" s="417"/>
      <c r="ABS173" s="417"/>
      <c r="ABT173" s="417"/>
      <c r="ABU173" s="417"/>
      <c r="ABV173" s="417"/>
      <c r="ABW173" s="417"/>
      <c r="ABX173" s="417"/>
      <c r="ABY173" s="417"/>
      <c r="ABZ173" s="417"/>
      <c r="ACA173" s="417"/>
      <c r="ACB173" s="417"/>
      <c r="ACC173" s="417"/>
      <c r="ACD173" s="417"/>
      <c r="ACE173" s="417"/>
      <c r="ACF173" s="417"/>
      <c r="ACG173" s="417"/>
      <c r="ACH173" s="417"/>
      <c r="ACI173" s="417"/>
      <c r="ACJ173" s="417"/>
      <c r="ACK173" s="417"/>
      <c r="ACL173" s="417"/>
      <c r="ACM173" s="417"/>
      <c r="ACN173" s="417"/>
      <c r="ACO173" s="417"/>
      <c r="ACP173" s="417"/>
      <c r="ACQ173" s="417"/>
      <c r="ACR173" s="417"/>
      <c r="ACS173" s="417"/>
      <c r="ACT173" s="417"/>
      <c r="ACU173" s="417"/>
      <c r="ACV173" s="417"/>
      <c r="ACW173" s="417"/>
      <c r="ACX173" s="417"/>
      <c r="ACY173" s="417"/>
      <c r="ACZ173" s="417"/>
      <c r="ADA173" s="417"/>
      <c r="ADB173" s="417"/>
      <c r="ADC173" s="417"/>
      <c r="ADD173" s="417"/>
      <c r="ADE173" s="417"/>
      <c r="ADF173" s="417"/>
      <c r="ADG173" s="417"/>
      <c r="ADH173" s="417"/>
      <c r="ADI173" s="417"/>
      <c r="ADJ173" s="417"/>
      <c r="ADK173" s="417"/>
      <c r="ADL173" s="417"/>
      <c r="ADM173" s="417"/>
      <c r="ADN173" s="417"/>
      <c r="ADO173" s="417"/>
      <c r="ADP173" s="417"/>
      <c r="ADQ173" s="417"/>
      <c r="ADR173" s="417"/>
      <c r="ADS173" s="417"/>
      <c r="ADT173" s="417"/>
      <c r="ADU173" s="417"/>
      <c r="ADV173" s="417"/>
      <c r="ADW173" s="417"/>
      <c r="ADX173" s="417"/>
      <c r="ADY173" s="417"/>
      <c r="ADZ173" s="417"/>
      <c r="AEA173" s="417"/>
      <c r="AEB173" s="417"/>
      <c r="AEC173" s="417"/>
      <c r="AED173" s="417"/>
      <c r="AEE173" s="417"/>
      <c r="AEF173" s="417"/>
      <c r="AEG173" s="417"/>
      <c r="AEH173" s="417"/>
      <c r="AEI173" s="417"/>
      <c r="AEJ173" s="417"/>
      <c r="AEK173" s="417"/>
      <c r="AEL173" s="417"/>
      <c r="AEM173" s="417"/>
      <c r="AEN173" s="417"/>
      <c r="AEO173" s="417"/>
      <c r="AEP173" s="417"/>
      <c r="AEQ173" s="417"/>
      <c r="AER173" s="417"/>
      <c r="AES173" s="417"/>
      <c r="AET173" s="417"/>
      <c r="AEU173" s="417"/>
      <c r="AEV173" s="417"/>
      <c r="AEW173" s="417"/>
      <c r="AEX173" s="417"/>
      <c r="AEY173" s="417"/>
      <c r="AEZ173" s="417"/>
      <c r="AFA173" s="417"/>
      <c r="AFB173" s="417"/>
      <c r="AFC173" s="417"/>
      <c r="AFD173" s="417"/>
      <c r="AFE173" s="417"/>
      <c r="AFF173" s="417"/>
      <c r="AFG173" s="417"/>
      <c r="AFH173" s="417"/>
      <c r="AFI173" s="417"/>
      <c r="AFJ173" s="417"/>
      <c r="AFK173" s="417"/>
      <c r="AFL173" s="417"/>
      <c r="AFM173" s="417"/>
      <c r="AFN173" s="417"/>
      <c r="AFO173" s="417"/>
      <c r="AFP173" s="417"/>
      <c r="AFQ173" s="417"/>
      <c r="AFR173" s="417"/>
      <c r="AFS173" s="417"/>
      <c r="AFT173" s="417"/>
      <c r="AFU173" s="417"/>
      <c r="AFV173" s="417"/>
      <c r="AFW173" s="417"/>
      <c r="AFX173" s="417"/>
      <c r="AFY173" s="417"/>
      <c r="AFZ173" s="417"/>
      <c r="AGA173" s="417"/>
      <c r="AGB173" s="417"/>
      <c r="AGC173" s="417"/>
      <c r="AGD173" s="417"/>
      <c r="AGE173" s="417"/>
      <c r="AGF173" s="417"/>
      <c r="AGG173" s="417"/>
      <c r="AGH173" s="417"/>
      <c r="AGI173" s="417"/>
      <c r="AGJ173" s="417"/>
      <c r="AGK173" s="417"/>
      <c r="AGL173" s="417"/>
      <c r="AGM173" s="417"/>
      <c r="AGN173" s="417"/>
      <c r="AGO173" s="417"/>
      <c r="AGP173" s="417"/>
      <c r="AGQ173" s="417"/>
      <c r="AGR173" s="417"/>
      <c r="AGS173" s="417"/>
      <c r="AGT173" s="417"/>
      <c r="AGU173" s="417"/>
      <c r="AGV173" s="417"/>
      <c r="AGW173" s="417"/>
      <c r="AGX173" s="417"/>
      <c r="AGY173" s="417"/>
      <c r="AGZ173" s="417"/>
      <c r="AHA173" s="417"/>
      <c r="AHB173" s="417"/>
      <c r="AHC173" s="417"/>
      <c r="AHD173" s="417"/>
      <c r="AHE173" s="417"/>
      <c r="AHF173" s="417"/>
      <c r="AHG173" s="417"/>
      <c r="AHH173" s="417"/>
      <c r="AHI173" s="417"/>
      <c r="AHJ173" s="417"/>
      <c r="AHK173" s="417"/>
      <c r="AHL173" s="417"/>
      <c r="AHM173" s="417"/>
      <c r="AHN173" s="417"/>
      <c r="AHO173" s="417"/>
      <c r="AHP173" s="417"/>
      <c r="AHQ173" s="417"/>
      <c r="AHR173" s="417"/>
      <c r="AHS173" s="417"/>
      <c r="AHT173" s="417"/>
      <c r="AHU173" s="417"/>
      <c r="AHV173" s="417"/>
      <c r="AHW173" s="417"/>
      <c r="AHX173" s="417"/>
      <c r="AHY173" s="417"/>
      <c r="AHZ173" s="417"/>
      <c r="AIA173" s="417"/>
      <c r="AIB173" s="417"/>
      <c r="AIC173" s="417"/>
      <c r="AID173" s="417"/>
      <c r="AIE173" s="417"/>
      <c r="AIF173" s="417"/>
      <c r="AIG173" s="417"/>
      <c r="AIH173" s="417"/>
      <c r="AII173" s="417"/>
      <c r="AIJ173" s="417"/>
      <c r="AIK173" s="417"/>
      <c r="AIL173" s="417"/>
      <c r="AIM173" s="417"/>
      <c r="AIN173" s="417"/>
      <c r="AIO173" s="417"/>
      <c r="AIP173" s="417"/>
      <c r="AIQ173" s="417"/>
      <c r="AIR173" s="417"/>
      <c r="AIS173" s="417"/>
      <c r="AIT173" s="417"/>
      <c r="AIU173" s="417"/>
      <c r="AIV173" s="417"/>
      <c r="AIW173" s="417"/>
      <c r="AIX173" s="417"/>
      <c r="AIY173" s="417"/>
      <c r="AIZ173" s="417"/>
      <c r="AJA173" s="417"/>
      <c r="AJB173" s="417"/>
      <c r="AJC173" s="417"/>
      <c r="AJD173" s="417"/>
      <c r="AJE173" s="417"/>
      <c r="AJF173" s="417"/>
      <c r="AJG173" s="417"/>
      <c r="AJH173" s="417"/>
      <c r="AJI173" s="417"/>
      <c r="AJJ173" s="417"/>
      <c r="AJK173" s="417"/>
      <c r="AJL173" s="417"/>
      <c r="AJM173" s="417"/>
      <c r="AJN173" s="417"/>
      <c r="AJO173" s="417"/>
      <c r="AJP173" s="417"/>
      <c r="AJQ173" s="417"/>
      <c r="AJR173" s="417"/>
      <c r="AJS173" s="417"/>
      <c r="AJT173" s="417"/>
      <c r="AJU173" s="417"/>
      <c r="AJV173" s="417"/>
      <c r="AJW173" s="417"/>
      <c r="AJX173" s="417"/>
      <c r="AJY173" s="417"/>
      <c r="AJZ173" s="417"/>
      <c r="AKA173" s="417"/>
      <c r="AKB173" s="417"/>
      <c r="AKC173" s="417"/>
      <c r="AKD173" s="417"/>
      <c r="AKE173" s="417"/>
      <c r="AKF173" s="417"/>
      <c r="AKG173" s="417"/>
      <c r="AKH173" s="417"/>
      <c r="AKI173" s="417"/>
      <c r="AKJ173" s="417"/>
      <c r="AKK173" s="417"/>
      <c r="AKL173" s="417"/>
      <c r="AKM173" s="417"/>
      <c r="AKN173" s="417"/>
      <c r="AKO173" s="417"/>
      <c r="AKP173" s="417"/>
      <c r="AKQ173" s="417"/>
      <c r="AKR173" s="417"/>
      <c r="AKS173" s="417"/>
      <c r="AKT173" s="417"/>
      <c r="AKU173" s="417"/>
      <c r="AKV173" s="417"/>
      <c r="AKW173" s="417"/>
      <c r="AKX173" s="417"/>
      <c r="AKY173" s="417"/>
      <c r="AKZ173" s="417"/>
      <c r="ALA173" s="417"/>
      <c r="ALB173" s="417"/>
      <c r="ALC173" s="417"/>
      <c r="ALD173" s="417"/>
      <c r="ALE173" s="417"/>
      <c r="ALF173" s="417"/>
      <c r="ALG173" s="417"/>
      <c r="ALH173" s="417"/>
      <c r="ALI173" s="417"/>
      <c r="ALJ173" s="417"/>
      <c r="ALK173" s="417"/>
      <c r="ALL173" s="417"/>
      <c r="ALM173" s="417"/>
      <c r="ALN173" s="417"/>
      <c r="ALO173" s="417"/>
      <c r="ALP173" s="417"/>
      <c r="ALQ173" s="417"/>
      <c r="ALR173" s="417"/>
      <c r="ALS173" s="417"/>
      <c r="ALT173" s="417"/>
      <c r="ALU173" s="417"/>
      <c r="ALV173" s="417"/>
      <c r="ALW173" s="417"/>
      <c r="ALX173" s="417"/>
      <c r="ALY173" s="417"/>
      <c r="ALZ173" s="417"/>
      <c r="AMA173" s="417"/>
      <c r="AMB173" s="417"/>
      <c r="AMC173" s="417"/>
      <c r="AMD173" s="417"/>
      <c r="AME173" s="417"/>
      <c r="AMF173" s="417"/>
      <c r="AMG173" s="417"/>
      <c r="AMH173" s="417"/>
      <c r="AMI173" s="417"/>
      <c r="AMJ173" s="417"/>
      <c r="AMK173" s="417"/>
      <c r="AML173" s="417"/>
      <c r="AMM173" s="417"/>
      <c r="AMN173" s="417"/>
      <c r="AMO173" s="417"/>
      <c r="AMP173" s="417"/>
      <c r="AMQ173" s="417"/>
      <c r="AMR173" s="417"/>
      <c r="AMS173" s="417"/>
      <c r="AMT173" s="417"/>
      <c r="AMU173" s="417"/>
      <c r="AMV173" s="417"/>
      <c r="AMW173" s="417"/>
      <c r="AMX173" s="417"/>
      <c r="AMY173" s="417"/>
      <c r="AMZ173" s="417"/>
      <c r="ANA173" s="417"/>
      <c r="ANB173" s="417"/>
      <c r="ANC173" s="417"/>
      <c r="AND173" s="417"/>
      <c r="ANE173" s="417"/>
      <c r="ANF173" s="417"/>
      <c r="ANG173" s="417"/>
      <c r="ANH173" s="417"/>
      <c r="ANI173" s="417"/>
      <c r="ANJ173" s="417"/>
      <c r="ANK173" s="417"/>
      <c r="ANL173" s="417"/>
      <c r="ANM173" s="417"/>
      <c r="ANN173" s="417"/>
      <c r="ANO173" s="417"/>
      <c r="ANP173" s="417"/>
      <c r="ANQ173" s="417"/>
      <c r="ANR173" s="417"/>
      <c r="ANS173" s="417"/>
      <c r="ANT173" s="417"/>
      <c r="ANU173" s="417"/>
      <c r="ANV173" s="417"/>
      <c r="ANW173" s="417"/>
      <c r="ANX173" s="417"/>
      <c r="ANY173" s="417"/>
      <c r="ANZ173" s="417"/>
      <c r="AOA173" s="417"/>
      <c r="AOB173" s="417"/>
      <c r="AOC173" s="417"/>
      <c r="AOD173" s="417"/>
      <c r="AOE173" s="417"/>
      <c r="AOF173" s="417"/>
      <c r="AOG173" s="417"/>
      <c r="AOH173" s="417"/>
      <c r="AOI173" s="417"/>
      <c r="AOJ173" s="417"/>
      <c r="AOK173" s="417"/>
      <c r="AOL173" s="417"/>
      <c r="AOM173" s="417"/>
      <c r="AON173" s="417"/>
      <c r="AOO173" s="417"/>
      <c r="AOP173" s="417"/>
      <c r="AOQ173" s="417"/>
      <c r="AOR173" s="417"/>
      <c r="AOS173" s="417"/>
      <c r="AOT173" s="417"/>
      <c r="AOU173" s="417"/>
      <c r="AOV173" s="417"/>
      <c r="AOW173" s="417"/>
      <c r="AOX173" s="417"/>
      <c r="AOY173" s="417"/>
      <c r="AOZ173" s="417"/>
      <c r="APA173" s="417"/>
      <c r="APB173" s="417"/>
      <c r="APC173" s="417"/>
      <c r="APD173" s="417"/>
      <c r="APE173" s="417"/>
      <c r="APF173" s="417"/>
      <c r="APG173" s="417"/>
      <c r="APH173" s="417"/>
      <c r="API173" s="417"/>
      <c r="APJ173" s="417"/>
      <c r="APK173" s="417"/>
      <c r="APL173" s="417"/>
      <c r="APM173" s="417"/>
      <c r="APN173" s="417"/>
      <c r="APO173" s="417"/>
      <c r="APP173" s="417"/>
      <c r="APQ173" s="417"/>
      <c r="APR173" s="417"/>
      <c r="APS173" s="417"/>
      <c r="APT173" s="417"/>
      <c r="APU173" s="417"/>
      <c r="APV173" s="417"/>
      <c r="APW173" s="417"/>
      <c r="APX173" s="417"/>
      <c r="APY173" s="417"/>
      <c r="APZ173" s="417"/>
      <c r="AQA173" s="417"/>
      <c r="AQB173" s="417"/>
      <c r="AQC173" s="417"/>
      <c r="AQD173" s="417"/>
      <c r="AQE173" s="417"/>
      <c r="AQF173" s="417"/>
      <c r="AQG173" s="417"/>
      <c r="AQH173" s="417"/>
      <c r="AQI173" s="417"/>
      <c r="AQJ173" s="417"/>
      <c r="AQK173" s="417"/>
      <c r="AQL173" s="417"/>
      <c r="AQM173" s="417"/>
      <c r="AQN173" s="417"/>
      <c r="AQO173" s="417"/>
      <c r="AQP173" s="417"/>
      <c r="AQQ173" s="417"/>
      <c r="AQR173" s="417"/>
      <c r="AQS173" s="417"/>
      <c r="AQT173" s="417"/>
      <c r="AQU173" s="417"/>
      <c r="AQV173" s="417"/>
      <c r="AQW173" s="417"/>
      <c r="AQX173" s="417"/>
      <c r="AQY173" s="417"/>
      <c r="AQZ173" s="417"/>
      <c r="ARA173" s="417"/>
      <c r="ARB173" s="417"/>
      <c r="ARC173" s="417"/>
      <c r="ARD173" s="417"/>
      <c r="ARE173" s="417"/>
      <c r="ARF173" s="417"/>
      <c r="ARG173" s="417"/>
      <c r="ARH173" s="417"/>
      <c r="ARI173" s="417"/>
      <c r="ARJ173" s="417"/>
      <c r="ARK173" s="417"/>
      <c r="ARL173" s="417"/>
      <c r="ARM173" s="417"/>
      <c r="ARN173" s="417"/>
      <c r="ARO173" s="417"/>
      <c r="ARP173" s="417"/>
      <c r="ARQ173" s="417"/>
      <c r="ARR173" s="417"/>
      <c r="ARS173" s="417"/>
      <c r="ART173" s="417"/>
      <c r="ARU173" s="417"/>
      <c r="ARV173" s="417"/>
      <c r="ARW173" s="417"/>
      <c r="ARX173" s="417"/>
      <c r="ARY173" s="417"/>
      <c r="ARZ173" s="417"/>
      <c r="ASA173" s="417"/>
      <c r="ASB173" s="417"/>
      <c r="ASC173" s="417"/>
      <c r="ASD173" s="417"/>
      <c r="ASE173" s="417"/>
      <c r="ASF173" s="417"/>
      <c r="ASG173" s="417"/>
      <c r="ASH173" s="417"/>
      <c r="ASI173" s="417"/>
      <c r="ASJ173" s="417"/>
      <c r="ASK173" s="417"/>
      <c r="ASL173" s="417"/>
      <c r="ASM173" s="417"/>
      <c r="ASN173" s="417"/>
      <c r="ASO173" s="417"/>
      <c r="ASP173" s="417"/>
      <c r="ASQ173" s="417"/>
      <c r="ASR173" s="417"/>
      <c r="ASS173" s="417"/>
      <c r="AST173" s="417"/>
      <c r="ASU173" s="417"/>
      <c r="ASV173" s="417"/>
      <c r="ASW173" s="417"/>
      <c r="ASX173" s="417"/>
      <c r="ASY173" s="417"/>
      <c r="ASZ173" s="417"/>
      <c r="ATA173" s="417"/>
      <c r="ATB173" s="417"/>
      <c r="ATC173" s="417"/>
      <c r="ATD173" s="417"/>
      <c r="ATE173" s="417"/>
      <c r="ATF173" s="417"/>
      <c r="ATG173" s="417"/>
      <c r="ATH173" s="417"/>
      <c r="ATI173" s="417"/>
      <c r="ATJ173" s="417"/>
      <c r="ATK173" s="417"/>
      <c r="ATL173" s="417"/>
      <c r="ATM173" s="417"/>
      <c r="ATN173" s="417"/>
      <c r="ATO173" s="417"/>
      <c r="ATP173" s="417"/>
      <c r="ATQ173" s="417"/>
      <c r="ATR173" s="417"/>
      <c r="ATS173" s="417"/>
      <c r="ATT173" s="417"/>
      <c r="ATU173" s="417"/>
      <c r="ATV173" s="417"/>
      <c r="ATW173" s="417"/>
      <c r="ATX173" s="417"/>
      <c r="ATY173" s="417"/>
      <c r="ATZ173" s="417"/>
      <c r="AUA173" s="417"/>
      <c r="AUB173" s="417"/>
      <c r="AUC173" s="417"/>
      <c r="AUD173" s="417"/>
      <c r="AUE173" s="417"/>
      <c r="AUF173" s="417"/>
      <c r="AUG173" s="417"/>
      <c r="AUH173" s="417"/>
      <c r="AUI173" s="417"/>
      <c r="AUJ173" s="417"/>
      <c r="AUK173" s="417"/>
      <c r="AUL173" s="417"/>
      <c r="AUM173" s="417"/>
      <c r="AUN173" s="417"/>
      <c r="AUO173" s="417"/>
      <c r="AUP173" s="417"/>
      <c r="AUQ173" s="417"/>
      <c r="AUR173" s="417"/>
      <c r="AUS173" s="417"/>
      <c r="AUT173" s="417"/>
      <c r="AUU173" s="417"/>
      <c r="AUV173" s="417"/>
      <c r="AUW173" s="417"/>
      <c r="AUX173" s="417"/>
      <c r="AUY173" s="417"/>
      <c r="AUZ173" s="417"/>
      <c r="AVA173" s="417"/>
      <c r="AVB173" s="417"/>
      <c r="AVC173" s="417"/>
      <c r="AVD173" s="417"/>
      <c r="AVE173" s="417"/>
      <c r="AVF173" s="417"/>
      <c r="AVG173" s="417"/>
      <c r="AVH173" s="417"/>
      <c r="AVI173" s="417"/>
      <c r="AVJ173" s="417"/>
      <c r="AVK173" s="417"/>
      <c r="AVL173" s="417"/>
      <c r="AVM173" s="417"/>
      <c r="AVN173" s="417"/>
      <c r="AVO173" s="417"/>
      <c r="AVP173" s="417"/>
      <c r="AVQ173" s="417"/>
      <c r="AVR173" s="417"/>
      <c r="AVS173" s="417"/>
      <c r="AVT173" s="417"/>
      <c r="AVU173" s="417"/>
      <c r="AVV173" s="417"/>
      <c r="AVW173" s="417"/>
      <c r="AVX173" s="417"/>
      <c r="AVY173" s="417"/>
      <c r="AVZ173" s="417"/>
      <c r="AWA173" s="417"/>
      <c r="AWB173" s="417"/>
      <c r="AWC173" s="417"/>
      <c r="AWD173" s="417"/>
      <c r="AWE173" s="417"/>
      <c r="AWF173" s="417"/>
      <c r="AWG173" s="417"/>
      <c r="AWH173" s="417"/>
      <c r="AWI173" s="417"/>
      <c r="AWJ173" s="417"/>
      <c r="AWK173" s="417"/>
      <c r="AWL173" s="417"/>
      <c r="AWM173" s="417"/>
      <c r="AWN173" s="417"/>
      <c r="AWO173" s="417"/>
      <c r="AWP173" s="417"/>
      <c r="AWQ173" s="417"/>
      <c r="AWR173" s="417"/>
      <c r="AWS173" s="417"/>
      <c r="AWT173" s="417"/>
      <c r="AWU173" s="417"/>
      <c r="AWV173" s="417"/>
      <c r="AWW173" s="417"/>
      <c r="AWX173" s="417"/>
      <c r="AWY173" s="417"/>
      <c r="AWZ173" s="417"/>
      <c r="AXA173" s="417"/>
      <c r="AXB173" s="417"/>
      <c r="AXC173" s="417"/>
      <c r="AXD173" s="417"/>
      <c r="AXE173" s="417"/>
      <c r="AXF173" s="417"/>
      <c r="AXG173" s="417"/>
      <c r="AXH173" s="417"/>
      <c r="AXI173" s="417"/>
      <c r="AXJ173" s="417"/>
      <c r="AXK173" s="417"/>
      <c r="AXL173" s="417"/>
      <c r="AXM173" s="417"/>
      <c r="AXN173" s="417"/>
      <c r="AXO173" s="417"/>
      <c r="AXP173" s="417"/>
      <c r="AXQ173" s="417"/>
      <c r="AXR173" s="417"/>
      <c r="AXS173" s="417"/>
      <c r="AXT173" s="417"/>
      <c r="AXU173" s="417"/>
      <c r="AXV173" s="417"/>
      <c r="AXW173" s="417"/>
      <c r="AXX173" s="417"/>
      <c r="AXY173" s="417"/>
      <c r="AXZ173" s="417"/>
      <c r="AYA173" s="417"/>
      <c r="AYB173" s="417"/>
      <c r="AYC173" s="417"/>
      <c r="AYD173" s="417"/>
      <c r="AYE173" s="417"/>
      <c r="AYF173" s="417"/>
      <c r="AYG173" s="417"/>
      <c r="AYH173" s="417"/>
      <c r="AYI173" s="417"/>
      <c r="AYJ173" s="417"/>
      <c r="AYK173" s="417"/>
      <c r="AYL173" s="417"/>
      <c r="AYM173" s="417"/>
      <c r="AYN173" s="417"/>
      <c r="AYO173" s="417"/>
      <c r="AYP173" s="417"/>
      <c r="AYQ173" s="417"/>
      <c r="AYR173" s="417"/>
      <c r="AYS173" s="417"/>
      <c r="AYT173" s="417"/>
      <c r="AYU173" s="417"/>
      <c r="AYV173" s="417"/>
      <c r="AYW173" s="417"/>
      <c r="AYX173" s="417"/>
      <c r="AYY173" s="417"/>
      <c r="AYZ173" s="417"/>
      <c r="AZA173" s="417"/>
      <c r="AZB173" s="417"/>
      <c r="AZC173" s="417"/>
      <c r="AZD173" s="417"/>
      <c r="AZE173" s="417"/>
      <c r="AZF173" s="417"/>
      <c r="AZG173" s="417"/>
      <c r="AZH173" s="417"/>
      <c r="AZI173" s="417"/>
      <c r="AZJ173" s="417"/>
      <c r="AZK173" s="417"/>
      <c r="AZL173" s="417"/>
      <c r="AZM173" s="417"/>
      <c r="AZN173" s="417"/>
      <c r="AZO173" s="417"/>
      <c r="AZP173" s="417"/>
      <c r="AZQ173" s="417"/>
      <c r="AZR173" s="417"/>
      <c r="AZS173" s="417"/>
      <c r="AZT173" s="417"/>
      <c r="AZU173" s="417"/>
      <c r="AZV173" s="417"/>
      <c r="AZW173" s="417"/>
      <c r="AZX173" s="417"/>
      <c r="AZY173" s="417"/>
      <c r="AZZ173" s="417"/>
      <c r="BAA173" s="417"/>
      <c r="BAB173" s="417"/>
      <c r="BAC173" s="417"/>
      <c r="BAD173" s="417"/>
      <c r="BAE173" s="417"/>
      <c r="BAF173" s="417"/>
      <c r="BAG173" s="417"/>
      <c r="BAH173" s="417"/>
      <c r="BAI173" s="417"/>
      <c r="BAJ173" s="417"/>
      <c r="BAK173" s="417"/>
      <c r="BAL173" s="417"/>
      <c r="BAM173" s="417"/>
      <c r="BAN173" s="417"/>
      <c r="BAO173" s="417"/>
      <c r="BAP173" s="417"/>
      <c r="BAQ173" s="417"/>
      <c r="BAR173" s="417"/>
      <c r="BAS173" s="417"/>
      <c r="BAT173" s="417"/>
      <c r="BAU173" s="417"/>
      <c r="BAV173" s="417"/>
      <c r="BAW173" s="417"/>
      <c r="BAX173" s="417"/>
      <c r="BAY173" s="417"/>
      <c r="BAZ173" s="417"/>
      <c r="BBA173" s="417"/>
      <c r="BBB173" s="417"/>
      <c r="BBC173" s="417"/>
      <c r="BBD173" s="417"/>
      <c r="BBE173" s="417"/>
      <c r="BBF173" s="417"/>
      <c r="BBG173" s="417"/>
      <c r="BBH173" s="417"/>
      <c r="BBI173" s="417"/>
      <c r="BBJ173" s="417"/>
      <c r="BBK173" s="417"/>
      <c r="BBL173" s="417"/>
      <c r="BBM173" s="417"/>
      <c r="BBN173" s="417"/>
      <c r="BBO173" s="417"/>
      <c r="BBP173" s="417"/>
      <c r="BBQ173" s="417"/>
      <c r="BBR173" s="417"/>
      <c r="BBS173" s="417"/>
      <c r="BBT173" s="417"/>
      <c r="BBU173" s="417"/>
      <c r="BBV173" s="417"/>
      <c r="BBW173" s="417"/>
      <c r="BBX173" s="417"/>
      <c r="BBY173" s="417"/>
      <c r="BBZ173" s="417"/>
      <c r="BCA173" s="417"/>
      <c r="BCB173" s="417"/>
      <c r="BCC173" s="417"/>
      <c r="BCD173" s="417"/>
      <c r="BCE173" s="417"/>
      <c r="BCF173" s="417"/>
      <c r="BCG173" s="417"/>
      <c r="BCH173" s="417"/>
      <c r="BCI173" s="417"/>
      <c r="BCJ173" s="417"/>
      <c r="BCK173" s="417"/>
      <c r="BCL173" s="417"/>
      <c r="BCM173" s="417"/>
      <c r="BCN173" s="417"/>
      <c r="BCO173" s="417"/>
      <c r="BCP173" s="417"/>
      <c r="BCQ173" s="417"/>
      <c r="BCR173" s="417"/>
      <c r="BCS173" s="417"/>
      <c r="BCT173" s="417"/>
      <c r="BCU173" s="417"/>
      <c r="BCV173" s="417"/>
      <c r="BCW173" s="417"/>
      <c r="BCX173" s="417"/>
      <c r="BCY173" s="417"/>
      <c r="BCZ173" s="417"/>
      <c r="BDA173" s="417"/>
      <c r="BDB173" s="417"/>
      <c r="BDC173" s="417"/>
      <c r="BDD173" s="417"/>
      <c r="BDE173" s="417"/>
      <c r="BDF173" s="417"/>
      <c r="BDG173" s="417"/>
      <c r="BDH173" s="417"/>
      <c r="BDI173" s="417"/>
      <c r="BDJ173" s="417"/>
      <c r="BDK173" s="417"/>
      <c r="BDL173" s="417"/>
      <c r="BDM173" s="417"/>
      <c r="BDN173" s="417"/>
      <c r="BDO173" s="417"/>
      <c r="BDP173" s="417"/>
      <c r="BDQ173" s="417"/>
      <c r="BDR173" s="417"/>
      <c r="BDS173" s="417"/>
      <c r="BDT173" s="417"/>
      <c r="BDU173" s="417"/>
      <c r="BDV173" s="417"/>
      <c r="BDW173" s="417"/>
      <c r="BDX173" s="417"/>
      <c r="BDY173" s="417"/>
      <c r="BDZ173" s="417"/>
      <c r="BEA173" s="417"/>
      <c r="BEB173" s="417"/>
      <c r="BEC173" s="417"/>
      <c r="BED173" s="417"/>
      <c r="BEE173" s="417"/>
      <c r="BEF173" s="417"/>
      <c r="BEG173" s="417"/>
      <c r="BEH173" s="417"/>
      <c r="BEI173" s="417"/>
      <c r="BEJ173" s="417"/>
      <c r="BEK173" s="417"/>
      <c r="BEL173" s="417"/>
      <c r="BEM173" s="417"/>
      <c r="BEN173" s="417"/>
      <c r="BEO173" s="417"/>
      <c r="BEP173" s="417"/>
      <c r="BEQ173" s="417"/>
      <c r="BER173" s="417"/>
      <c r="BES173" s="417"/>
      <c r="BET173" s="417"/>
      <c r="BEU173" s="417"/>
      <c r="BEV173" s="417"/>
      <c r="BEW173" s="417"/>
      <c r="BEX173" s="417"/>
      <c r="BEY173" s="417"/>
      <c r="BEZ173" s="417"/>
      <c r="BFA173" s="417"/>
      <c r="BFB173" s="417"/>
      <c r="BFC173" s="417"/>
      <c r="BFD173" s="417"/>
      <c r="BFE173" s="417"/>
      <c r="BFF173" s="417"/>
      <c r="BFG173" s="417"/>
      <c r="BFH173" s="417"/>
      <c r="BFI173" s="417"/>
      <c r="BFJ173" s="417"/>
      <c r="BFK173" s="417"/>
      <c r="BFL173" s="417"/>
      <c r="BFM173" s="417"/>
      <c r="BFN173" s="417"/>
      <c r="BFO173" s="417"/>
      <c r="BFP173" s="417"/>
      <c r="BFQ173" s="417"/>
      <c r="BFR173" s="417"/>
      <c r="BFS173" s="417"/>
      <c r="BFT173" s="417"/>
      <c r="BFU173" s="417"/>
      <c r="BFV173" s="417"/>
      <c r="BFW173" s="417"/>
      <c r="BFX173" s="417"/>
      <c r="BFY173" s="417"/>
      <c r="BFZ173" s="417"/>
      <c r="BGA173" s="417"/>
      <c r="BGB173" s="417"/>
      <c r="BGC173" s="417"/>
      <c r="BGD173" s="417"/>
      <c r="BGE173" s="417"/>
      <c r="BGF173" s="417"/>
      <c r="BGG173" s="417"/>
      <c r="BGH173" s="417"/>
      <c r="BGI173" s="417"/>
      <c r="BGJ173" s="417"/>
      <c r="BGK173" s="417"/>
      <c r="BGL173" s="417"/>
      <c r="BGM173" s="417"/>
      <c r="BGN173" s="417"/>
      <c r="BGO173" s="417"/>
      <c r="BGP173" s="417"/>
      <c r="BGQ173" s="417"/>
      <c r="BGR173" s="417"/>
      <c r="BGS173" s="417"/>
      <c r="BGT173" s="417"/>
      <c r="BGU173" s="417"/>
      <c r="BGV173" s="417"/>
      <c r="BGW173" s="417"/>
      <c r="BGX173" s="417"/>
      <c r="BGY173" s="417"/>
      <c r="BGZ173" s="417"/>
      <c r="BHA173" s="417"/>
      <c r="BHB173" s="417"/>
      <c r="BHC173" s="417"/>
      <c r="BHD173" s="417"/>
      <c r="BHE173" s="417"/>
      <c r="BHF173" s="417"/>
      <c r="BHG173" s="417"/>
      <c r="BHH173" s="417"/>
      <c r="BHI173" s="417"/>
      <c r="BHJ173" s="417"/>
      <c r="BHK173" s="417"/>
      <c r="BHL173" s="417"/>
      <c r="BHM173" s="417"/>
      <c r="BHN173" s="417"/>
      <c r="BHO173" s="417"/>
      <c r="BHP173" s="417"/>
      <c r="BHQ173" s="417"/>
      <c r="BHR173" s="417"/>
      <c r="BHS173" s="417"/>
      <c r="BHT173" s="417"/>
      <c r="BHU173" s="417"/>
      <c r="BHV173" s="417"/>
      <c r="BHW173" s="417"/>
      <c r="BHX173" s="417"/>
      <c r="BHY173" s="417"/>
      <c r="BHZ173" s="417"/>
      <c r="BIA173" s="417"/>
      <c r="BIB173" s="417"/>
      <c r="BIC173" s="417"/>
      <c r="BID173" s="417"/>
      <c r="BIE173" s="417"/>
      <c r="BIF173" s="417"/>
      <c r="BIG173" s="417"/>
      <c r="BIH173" s="417"/>
      <c r="BII173" s="417"/>
      <c r="BIJ173" s="417"/>
      <c r="BIK173" s="417"/>
      <c r="BIL173" s="417"/>
      <c r="BIM173" s="417"/>
      <c r="BIN173" s="417"/>
      <c r="BIO173" s="417"/>
      <c r="BIP173" s="417"/>
      <c r="BIQ173" s="417"/>
      <c r="BIR173" s="417"/>
      <c r="BIS173" s="417"/>
      <c r="BIT173" s="417"/>
      <c r="BIU173" s="417"/>
      <c r="BIV173" s="417"/>
      <c r="BIW173" s="417"/>
      <c r="BIX173" s="417"/>
      <c r="BIY173" s="417"/>
      <c r="BIZ173" s="417"/>
      <c r="BJA173" s="417"/>
      <c r="BJB173" s="417"/>
      <c r="BJC173" s="417"/>
      <c r="BJD173" s="417"/>
      <c r="BJE173" s="417"/>
      <c r="BJF173" s="417"/>
      <c r="BJG173" s="417"/>
      <c r="BJH173" s="417"/>
      <c r="BJI173" s="417"/>
      <c r="BJJ173" s="417"/>
      <c r="BJK173" s="417"/>
      <c r="BJL173" s="417"/>
      <c r="BJM173" s="417"/>
      <c r="BJN173" s="417"/>
      <c r="BJO173" s="417"/>
      <c r="BJP173" s="417"/>
      <c r="BJQ173" s="417"/>
      <c r="BJR173" s="417"/>
      <c r="BJS173" s="417"/>
      <c r="BJT173" s="417"/>
      <c r="BJU173" s="417"/>
      <c r="BJV173" s="417"/>
      <c r="BJW173" s="417"/>
      <c r="BJX173" s="417"/>
      <c r="BJY173" s="417"/>
      <c r="BJZ173" s="417"/>
      <c r="BKA173" s="417"/>
      <c r="BKB173" s="417"/>
      <c r="BKC173" s="417"/>
      <c r="BKD173" s="417"/>
      <c r="BKE173" s="417"/>
      <c r="BKF173" s="417"/>
      <c r="BKG173" s="417"/>
      <c r="BKH173" s="417"/>
      <c r="BKI173" s="417"/>
      <c r="BKJ173" s="417"/>
      <c r="BKK173" s="417"/>
      <c r="BKL173" s="417"/>
      <c r="BKM173" s="417"/>
      <c r="BKN173" s="417"/>
      <c r="BKO173" s="417"/>
      <c r="BKP173" s="417"/>
      <c r="BKQ173" s="417"/>
      <c r="BKR173" s="417"/>
      <c r="BKS173" s="417"/>
      <c r="BKT173" s="417"/>
      <c r="BKU173" s="417"/>
      <c r="BKV173" s="417"/>
      <c r="BKW173" s="417"/>
      <c r="BKX173" s="417"/>
      <c r="BKY173" s="417"/>
      <c r="BKZ173" s="417"/>
      <c r="BLA173" s="417"/>
      <c r="BLB173" s="417"/>
      <c r="BLC173" s="417"/>
      <c r="BLD173" s="417"/>
      <c r="BLE173" s="417"/>
      <c r="BLF173" s="417"/>
      <c r="BLG173" s="417"/>
      <c r="BLH173" s="417"/>
      <c r="BLI173" s="417"/>
      <c r="BLJ173" s="417"/>
      <c r="BLK173" s="417"/>
      <c r="BLL173" s="417"/>
      <c r="BLM173" s="417"/>
      <c r="BLN173" s="417"/>
      <c r="BLO173" s="417"/>
      <c r="BLP173" s="417"/>
      <c r="BLQ173" s="417"/>
      <c r="BLR173" s="417"/>
      <c r="BLS173" s="417"/>
      <c r="BLT173" s="417"/>
      <c r="BLU173" s="417"/>
      <c r="BLV173" s="417"/>
      <c r="BLW173" s="417"/>
      <c r="BLX173" s="417"/>
      <c r="BLY173" s="417"/>
      <c r="BLZ173" s="417"/>
      <c r="BMA173" s="417"/>
      <c r="BMB173" s="417"/>
      <c r="BMC173" s="417"/>
      <c r="BMD173" s="417"/>
      <c r="BME173" s="417"/>
      <c r="BMF173" s="417"/>
      <c r="BMG173" s="417"/>
      <c r="BMH173" s="417"/>
      <c r="BMI173" s="417"/>
      <c r="BMJ173" s="417"/>
      <c r="BMK173" s="417"/>
      <c r="BML173" s="417"/>
      <c r="BMM173" s="417"/>
      <c r="BMN173" s="417"/>
      <c r="BMO173" s="417"/>
      <c r="BMP173" s="417"/>
      <c r="BMQ173" s="417"/>
      <c r="BMR173" s="417"/>
      <c r="BMS173" s="417"/>
      <c r="BMT173" s="417"/>
      <c r="BMU173" s="417"/>
      <c r="BMV173" s="417"/>
      <c r="BMW173" s="417"/>
      <c r="BMX173" s="417"/>
      <c r="BMY173" s="417"/>
      <c r="BMZ173" s="417"/>
      <c r="BNA173" s="417"/>
      <c r="BNB173" s="417"/>
      <c r="BNC173" s="417"/>
      <c r="BND173" s="417"/>
      <c r="BNE173" s="417"/>
      <c r="BNF173" s="417"/>
      <c r="BNG173" s="417"/>
      <c r="BNH173" s="417"/>
      <c r="BNI173" s="417"/>
      <c r="BNJ173" s="417"/>
      <c r="BNK173" s="417"/>
      <c r="BNL173" s="417"/>
      <c r="BNM173" s="417"/>
      <c r="BNN173" s="417"/>
      <c r="BNO173" s="417"/>
      <c r="BNP173" s="417"/>
      <c r="BNQ173" s="417"/>
      <c r="BNR173" s="417"/>
      <c r="BNS173" s="417"/>
      <c r="BNT173" s="417"/>
      <c r="BNU173" s="417"/>
      <c r="BNV173" s="417"/>
      <c r="BNW173" s="417"/>
      <c r="BNX173" s="417"/>
      <c r="BNY173" s="417"/>
      <c r="BNZ173" s="417"/>
      <c r="BOA173" s="417"/>
      <c r="BOB173" s="417"/>
      <c r="BOC173" s="417"/>
      <c r="BOD173" s="417"/>
      <c r="BOE173" s="417"/>
      <c r="BOF173" s="417"/>
      <c r="BOG173" s="417"/>
      <c r="BOH173" s="417"/>
      <c r="BOI173" s="417"/>
      <c r="BOJ173" s="417"/>
      <c r="BOK173" s="417"/>
      <c r="BOL173" s="417"/>
      <c r="BOM173" s="417"/>
      <c r="BON173" s="417"/>
      <c r="BOO173" s="417"/>
      <c r="BOP173" s="417"/>
      <c r="BOQ173" s="417"/>
      <c r="BOR173" s="417"/>
      <c r="BOS173" s="417"/>
      <c r="BOT173" s="417"/>
      <c r="BOU173" s="417"/>
      <c r="BOV173" s="417"/>
      <c r="BOW173" s="417"/>
      <c r="BOX173" s="417"/>
      <c r="BOY173" s="417"/>
      <c r="BOZ173" s="417"/>
      <c r="BPA173" s="417"/>
      <c r="BPB173" s="417"/>
      <c r="BPC173" s="417"/>
      <c r="BPD173" s="417"/>
      <c r="BPE173" s="417"/>
      <c r="BPF173" s="417"/>
      <c r="BPG173" s="417"/>
      <c r="BPH173" s="417"/>
      <c r="BPI173" s="417"/>
      <c r="BPJ173" s="417"/>
      <c r="BPK173" s="417"/>
      <c r="BPL173" s="417"/>
      <c r="BPM173" s="417"/>
      <c r="BPN173" s="417"/>
      <c r="BPO173" s="417"/>
      <c r="BPP173" s="417"/>
      <c r="BPQ173" s="417"/>
      <c r="BPR173" s="417"/>
      <c r="BPS173" s="417"/>
      <c r="BPT173" s="417"/>
      <c r="BPU173" s="417"/>
      <c r="BPV173" s="417"/>
      <c r="BPW173" s="417"/>
      <c r="BPX173" s="417"/>
      <c r="BPY173" s="417"/>
      <c r="BPZ173" s="417"/>
      <c r="BQA173" s="417"/>
      <c r="BQB173" s="417"/>
      <c r="BQC173" s="417"/>
      <c r="BQD173" s="417"/>
      <c r="BQE173" s="417"/>
      <c r="BQF173" s="417"/>
      <c r="BQG173" s="417"/>
      <c r="BQH173" s="417"/>
      <c r="BQI173" s="417"/>
      <c r="BQJ173" s="417"/>
      <c r="BQK173" s="417"/>
      <c r="BQL173" s="417"/>
      <c r="BQM173" s="417"/>
      <c r="BQN173" s="417"/>
      <c r="BQO173" s="417"/>
      <c r="BQP173" s="417"/>
      <c r="BQQ173" s="417"/>
      <c r="BQR173" s="417"/>
      <c r="BQS173" s="417"/>
      <c r="BQT173" s="417"/>
      <c r="BQU173" s="417"/>
      <c r="BQV173" s="417"/>
      <c r="BQW173" s="417"/>
      <c r="BQX173" s="417"/>
      <c r="BQY173" s="417"/>
      <c r="BQZ173" s="417"/>
      <c r="BRA173" s="417"/>
      <c r="BRB173" s="417"/>
      <c r="BRC173" s="417"/>
      <c r="BRD173" s="417"/>
      <c r="BRE173" s="417"/>
      <c r="BRF173" s="417"/>
      <c r="BRG173" s="417"/>
      <c r="BRH173" s="417"/>
      <c r="BRI173" s="417"/>
      <c r="BRJ173" s="417"/>
      <c r="BRK173" s="417"/>
      <c r="BRL173" s="417"/>
      <c r="BRM173" s="417"/>
      <c r="BRN173" s="417"/>
      <c r="BRO173" s="417"/>
      <c r="BRP173" s="417"/>
      <c r="BRQ173" s="417"/>
      <c r="BRR173" s="417"/>
      <c r="BRS173" s="417"/>
      <c r="BRT173" s="417"/>
      <c r="BRU173" s="417"/>
      <c r="BRV173" s="417"/>
      <c r="BRW173" s="417"/>
      <c r="BRX173" s="417"/>
      <c r="BRY173" s="417"/>
      <c r="BRZ173" s="417"/>
      <c r="BSA173" s="417"/>
      <c r="BSB173" s="417"/>
      <c r="BSC173" s="417"/>
      <c r="BSD173" s="417"/>
      <c r="BSE173" s="417"/>
      <c r="BSF173" s="417"/>
      <c r="BSG173" s="417"/>
      <c r="BSH173" s="417"/>
      <c r="BSI173" s="417"/>
      <c r="BSJ173" s="417"/>
      <c r="BSK173" s="417"/>
      <c r="BSL173" s="417"/>
      <c r="BSM173" s="417"/>
      <c r="BSN173" s="417"/>
      <c r="BSO173" s="417"/>
      <c r="BSP173" s="417"/>
      <c r="BSQ173" s="417"/>
      <c r="BSR173" s="417"/>
      <c r="BSS173" s="417"/>
      <c r="BST173" s="417"/>
      <c r="BSU173" s="417"/>
      <c r="BSV173" s="417"/>
      <c r="BSW173" s="417"/>
      <c r="BSX173" s="417"/>
      <c r="BSY173" s="417"/>
      <c r="BSZ173" s="417"/>
      <c r="BTA173" s="417"/>
      <c r="BTB173" s="417"/>
      <c r="BTC173" s="417"/>
      <c r="BTD173" s="417"/>
      <c r="BTE173" s="417"/>
      <c r="BTF173" s="417"/>
      <c r="BTG173" s="417"/>
      <c r="BTH173" s="417"/>
      <c r="BTI173" s="417"/>
      <c r="BTJ173" s="417"/>
      <c r="BTK173" s="417"/>
      <c r="BTL173" s="417"/>
      <c r="BTM173" s="417"/>
      <c r="BTN173" s="417"/>
      <c r="BTO173" s="417"/>
      <c r="BTP173" s="417"/>
      <c r="BTQ173" s="417"/>
      <c r="BTR173" s="417"/>
      <c r="BTS173" s="417"/>
      <c r="BTT173" s="417"/>
      <c r="BTU173" s="417"/>
      <c r="BTV173" s="417"/>
      <c r="BTW173" s="417"/>
      <c r="BTX173" s="417"/>
      <c r="BTY173" s="417"/>
      <c r="BTZ173" s="417"/>
      <c r="BUA173" s="417"/>
      <c r="BUB173" s="417"/>
      <c r="BUC173" s="417"/>
      <c r="BUD173" s="417"/>
      <c r="BUE173" s="417"/>
      <c r="BUF173" s="417"/>
      <c r="BUG173" s="417"/>
      <c r="BUH173" s="417"/>
      <c r="BUI173" s="417"/>
      <c r="BUJ173" s="417"/>
      <c r="BUK173" s="417"/>
      <c r="BUL173" s="417"/>
      <c r="BUM173" s="417"/>
      <c r="BUN173" s="417"/>
      <c r="BUO173" s="417"/>
      <c r="BUP173" s="417"/>
      <c r="BUQ173" s="417"/>
      <c r="BUR173" s="417"/>
      <c r="BUS173" s="417"/>
      <c r="BUT173" s="417"/>
      <c r="BUU173" s="417"/>
      <c r="BUV173" s="417"/>
      <c r="BUW173" s="417"/>
      <c r="BUX173" s="417"/>
      <c r="BUY173" s="417"/>
      <c r="BUZ173" s="417"/>
      <c r="BVA173" s="417"/>
      <c r="BVB173" s="417"/>
      <c r="BVC173" s="417"/>
      <c r="BVD173" s="417"/>
      <c r="BVE173" s="417"/>
      <c r="BVF173" s="417"/>
      <c r="BVG173" s="417"/>
      <c r="BVH173" s="417"/>
      <c r="BVI173" s="417"/>
      <c r="BVJ173" s="417"/>
      <c r="BVK173" s="417"/>
      <c r="BVL173" s="417"/>
      <c r="BVM173" s="417"/>
      <c r="BVN173" s="417"/>
      <c r="BVO173" s="417"/>
      <c r="BVP173" s="417"/>
      <c r="BVQ173" s="417"/>
      <c r="BVR173" s="417"/>
      <c r="BVS173" s="417"/>
      <c r="BVT173" s="417"/>
      <c r="BVU173" s="417"/>
      <c r="BVV173" s="417"/>
      <c r="BVW173" s="417"/>
      <c r="BVX173" s="417"/>
      <c r="BVY173" s="417"/>
      <c r="BVZ173" s="417"/>
      <c r="BWA173" s="417"/>
      <c r="BWB173" s="417"/>
      <c r="BWC173" s="417"/>
      <c r="BWD173" s="417"/>
      <c r="BWE173" s="417"/>
      <c r="BWF173" s="417"/>
      <c r="BWG173" s="417"/>
      <c r="BWH173" s="417"/>
      <c r="BWI173" s="417"/>
      <c r="BWJ173" s="417"/>
      <c r="BWK173" s="417"/>
      <c r="BWL173" s="417"/>
      <c r="BWM173" s="417"/>
      <c r="BWN173" s="417"/>
      <c r="BWO173" s="417"/>
      <c r="BWP173" s="417"/>
      <c r="BWQ173" s="417"/>
      <c r="BWR173" s="417"/>
      <c r="BWS173" s="417"/>
      <c r="BWT173" s="417"/>
      <c r="BWU173" s="417"/>
      <c r="BWV173" s="417"/>
      <c r="BWW173" s="417"/>
      <c r="BWX173" s="417"/>
      <c r="BWY173" s="417"/>
      <c r="BWZ173" s="417"/>
      <c r="BXA173" s="417"/>
      <c r="BXB173" s="417"/>
      <c r="BXC173" s="417"/>
      <c r="BXD173" s="417"/>
      <c r="BXE173" s="417"/>
      <c r="BXF173" s="417"/>
      <c r="BXG173" s="417"/>
      <c r="BXH173" s="417"/>
      <c r="BXI173" s="417"/>
      <c r="BXJ173" s="417"/>
      <c r="BXK173" s="417"/>
      <c r="BXL173" s="417"/>
      <c r="BXM173" s="417"/>
      <c r="BXN173" s="417"/>
      <c r="BXO173" s="417"/>
      <c r="BXP173" s="417"/>
      <c r="BXQ173" s="417"/>
      <c r="BXR173" s="417"/>
      <c r="BXS173" s="417"/>
      <c r="BXT173" s="417"/>
      <c r="BXU173" s="417"/>
      <c r="BXV173" s="417"/>
      <c r="BXW173" s="417"/>
      <c r="BXX173" s="417"/>
      <c r="BXY173" s="417"/>
      <c r="BXZ173" s="417"/>
      <c r="BYA173" s="417"/>
      <c r="BYB173" s="417"/>
      <c r="BYC173" s="417"/>
      <c r="BYD173" s="417"/>
      <c r="BYE173" s="417"/>
      <c r="BYF173" s="417"/>
      <c r="BYG173" s="417"/>
      <c r="BYH173" s="417"/>
      <c r="BYI173" s="417"/>
      <c r="BYJ173" s="417"/>
      <c r="BYK173" s="417"/>
      <c r="BYL173" s="417"/>
      <c r="BYM173" s="417"/>
      <c r="BYN173" s="417"/>
      <c r="BYO173" s="417"/>
      <c r="BYP173" s="417"/>
      <c r="BYQ173" s="417"/>
      <c r="BYR173" s="417"/>
      <c r="BYS173" s="417"/>
      <c r="BYT173" s="417"/>
      <c r="BYU173" s="417"/>
      <c r="BYV173" s="417"/>
      <c r="BYW173" s="417"/>
      <c r="BYX173" s="417"/>
      <c r="BYY173" s="417"/>
      <c r="BYZ173" s="417"/>
      <c r="BZA173" s="417"/>
      <c r="BZB173" s="417"/>
      <c r="BZC173" s="417"/>
      <c r="BZD173" s="417"/>
      <c r="BZE173" s="417"/>
      <c r="BZF173" s="417"/>
      <c r="BZG173" s="417"/>
      <c r="BZH173" s="417"/>
      <c r="BZI173" s="417"/>
      <c r="BZJ173" s="417"/>
      <c r="BZK173" s="417"/>
      <c r="BZL173" s="417"/>
      <c r="BZM173" s="417"/>
      <c r="BZN173" s="417"/>
      <c r="BZO173" s="417"/>
      <c r="BZP173" s="417"/>
      <c r="BZQ173" s="417"/>
      <c r="BZR173" s="417"/>
      <c r="BZS173" s="417"/>
      <c r="BZT173" s="417"/>
      <c r="BZU173" s="417"/>
      <c r="BZV173" s="417"/>
      <c r="BZW173" s="417"/>
      <c r="BZX173" s="417"/>
      <c r="BZY173" s="417"/>
      <c r="BZZ173" s="417"/>
      <c r="CAA173" s="417"/>
      <c r="CAB173" s="417"/>
      <c r="CAC173" s="417"/>
      <c r="CAD173" s="417"/>
      <c r="CAE173" s="417"/>
      <c r="CAF173" s="417"/>
      <c r="CAG173" s="417"/>
      <c r="CAH173" s="417"/>
      <c r="CAI173" s="417"/>
      <c r="CAJ173" s="417"/>
      <c r="CAK173" s="417"/>
      <c r="CAL173" s="417"/>
      <c r="CAM173" s="417"/>
      <c r="CAN173" s="417"/>
      <c r="CAO173" s="417"/>
      <c r="CAP173" s="417"/>
      <c r="CAQ173" s="417"/>
      <c r="CAR173" s="417"/>
      <c r="CAS173" s="417"/>
      <c r="CAT173" s="417"/>
      <c r="CAU173" s="417"/>
      <c r="CAV173" s="417"/>
      <c r="CAW173" s="417"/>
      <c r="CAX173" s="417"/>
      <c r="CAY173" s="417"/>
      <c r="CAZ173" s="417"/>
      <c r="CBA173" s="417"/>
      <c r="CBB173" s="417"/>
      <c r="CBC173" s="417"/>
      <c r="CBD173" s="417"/>
      <c r="CBE173" s="417"/>
      <c r="CBF173" s="417"/>
      <c r="CBG173" s="417"/>
      <c r="CBH173" s="417"/>
      <c r="CBI173" s="417"/>
      <c r="CBJ173" s="417"/>
      <c r="CBK173" s="417"/>
      <c r="CBL173" s="417"/>
      <c r="CBM173" s="417"/>
      <c r="CBN173" s="417"/>
      <c r="CBO173" s="417"/>
      <c r="CBP173" s="417"/>
      <c r="CBQ173" s="417"/>
      <c r="CBR173" s="417"/>
      <c r="CBS173" s="417"/>
      <c r="CBT173" s="417"/>
      <c r="CBU173" s="417"/>
      <c r="CBV173" s="417"/>
      <c r="CBW173" s="417"/>
      <c r="CBX173" s="417"/>
      <c r="CBY173" s="417"/>
      <c r="CBZ173" s="417"/>
      <c r="CCA173" s="417"/>
      <c r="CCB173" s="417"/>
      <c r="CCC173" s="417"/>
      <c r="CCD173" s="417"/>
      <c r="CCE173" s="417"/>
      <c r="CCF173" s="417"/>
      <c r="CCG173" s="417"/>
      <c r="CCH173" s="417"/>
      <c r="CCI173" s="417"/>
      <c r="CCJ173" s="417"/>
      <c r="CCK173" s="417"/>
      <c r="CCL173" s="417"/>
      <c r="CCM173" s="417"/>
      <c r="CCN173" s="417"/>
      <c r="CCO173" s="417"/>
      <c r="CCP173" s="417"/>
      <c r="CCQ173" s="417"/>
      <c r="CCR173" s="417"/>
      <c r="CCS173" s="417"/>
      <c r="CCT173" s="417"/>
      <c r="CCU173" s="417"/>
      <c r="CCV173" s="417"/>
      <c r="CCW173" s="417"/>
      <c r="CCX173" s="417"/>
      <c r="CCY173" s="417"/>
      <c r="CCZ173" s="417"/>
      <c r="CDA173" s="417"/>
      <c r="CDB173" s="417"/>
      <c r="CDC173" s="417"/>
      <c r="CDD173" s="417"/>
      <c r="CDE173" s="417"/>
      <c r="CDF173" s="417"/>
      <c r="CDG173" s="417"/>
      <c r="CDH173" s="417"/>
      <c r="CDI173" s="417"/>
      <c r="CDJ173" s="417"/>
      <c r="CDK173" s="417"/>
      <c r="CDL173" s="417"/>
      <c r="CDM173" s="417"/>
      <c r="CDN173" s="417"/>
      <c r="CDO173" s="417"/>
      <c r="CDP173" s="417"/>
      <c r="CDQ173" s="417"/>
      <c r="CDR173" s="417"/>
      <c r="CDS173" s="417"/>
      <c r="CDT173" s="417"/>
      <c r="CDU173" s="417"/>
      <c r="CDV173" s="417"/>
      <c r="CDW173" s="417"/>
      <c r="CDX173" s="417"/>
      <c r="CDY173" s="417"/>
      <c r="CDZ173" s="417"/>
      <c r="CEA173" s="417"/>
      <c r="CEB173" s="417"/>
      <c r="CEC173" s="417"/>
      <c r="CED173" s="417"/>
      <c r="CEE173" s="417"/>
      <c r="CEF173" s="417"/>
      <c r="CEG173" s="417"/>
      <c r="CEH173" s="417"/>
      <c r="CEI173" s="417"/>
      <c r="CEJ173" s="417"/>
      <c r="CEK173" s="417"/>
      <c r="CEL173" s="417"/>
      <c r="CEM173" s="417"/>
      <c r="CEN173" s="417"/>
      <c r="CEO173" s="417"/>
      <c r="CEP173" s="417"/>
      <c r="CEQ173" s="417"/>
      <c r="CER173" s="417"/>
      <c r="CES173" s="417"/>
      <c r="CET173" s="417"/>
      <c r="CEU173" s="417"/>
      <c r="CEV173" s="417"/>
      <c r="CEW173" s="417"/>
      <c r="CEX173" s="417"/>
      <c r="CEY173" s="417"/>
      <c r="CEZ173" s="417"/>
      <c r="CFA173" s="417"/>
      <c r="CFB173" s="417"/>
      <c r="CFC173" s="417"/>
      <c r="CFD173" s="417"/>
      <c r="CFE173" s="417"/>
      <c r="CFF173" s="417"/>
      <c r="CFG173" s="417"/>
      <c r="CFH173" s="417"/>
      <c r="CFI173" s="417"/>
      <c r="CFJ173" s="417"/>
      <c r="CFK173" s="417"/>
      <c r="CFL173" s="417"/>
      <c r="CFM173" s="417"/>
      <c r="CFN173" s="417"/>
      <c r="CFO173" s="417"/>
      <c r="CFP173" s="417"/>
      <c r="CFQ173" s="417"/>
      <c r="CFR173" s="417"/>
      <c r="CFS173" s="417"/>
      <c r="CFT173" s="417"/>
      <c r="CFU173" s="417"/>
      <c r="CFV173" s="417"/>
      <c r="CFW173" s="417"/>
      <c r="CFX173" s="417"/>
      <c r="CFY173" s="417"/>
      <c r="CFZ173" s="417"/>
      <c r="CGA173" s="417"/>
      <c r="CGB173" s="417"/>
      <c r="CGC173" s="417"/>
      <c r="CGD173" s="417"/>
      <c r="CGE173" s="417"/>
      <c r="CGF173" s="417"/>
      <c r="CGG173" s="417"/>
      <c r="CGH173" s="417"/>
      <c r="CGI173" s="417"/>
      <c r="CGJ173" s="417"/>
      <c r="CGK173" s="417"/>
      <c r="CGL173" s="417"/>
      <c r="CGM173" s="417"/>
      <c r="CGN173" s="417"/>
      <c r="CGO173" s="417"/>
      <c r="CGP173" s="417"/>
      <c r="CGQ173" s="417"/>
      <c r="CGR173" s="417"/>
      <c r="CGS173" s="417"/>
      <c r="CGT173" s="417"/>
      <c r="CGU173" s="417"/>
      <c r="CGV173" s="417"/>
      <c r="CGW173" s="417"/>
      <c r="CGX173" s="417"/>
      <c r="CGY173" s="417"/>
      <c r="CGZ173" s="417"/>
      <c r="CHA173" s="417"/>
      <c r="CHB173" s="417"/>
      <c r="CHC173" s="417"/>
      <c r="CHD173" s="417"/>
      <c r="CHE173" s="417"/>
      <c r="CHF173" s="417"/>
      <c r="CHG173" s="417"/>
      <c r="CHH173" s="417"/>
      <c r="CHI173" s="417"/>
      <c r="CHJ173" s="417"/>
      <c r="CHK173" s="417"/>
      <c r="CHL173" s="417"/>
      <c r="CHM173" s="417"/>
      <c r="CHN173" s="417"/>
      <c r="CHO173" s="417"/>
      <c r="CHP173" s="417"/>
      <c r="CHQ173" s="417"/>
      <c r="CHR173" s="417"/>
      <c r="CHS173" s="417"/>
      <c r="CHT173" s="417"/>
      <c r="CHU173" s="417"/>
      <c r="CHV173" s="417"/>
      <c r="CHW173" s="417"/>
      <c r="CHX173" s="417"/>
      <c r="CHY173" s="417"/>
      <c r="CHZ173" s="417"/>
      <c r="CIA173" s="417"/>
      <c r="CIB173" s="417"/>
      <c r="CIC173" s="417"/>
      <c r="CID173" s="417"/>
      <c r="CIE173" s="417"/>
      <c r="CIF173" s="417"/>
      <c r="CIG173" s="417"/>
      <c r="CIH173" s="417"/>
      <c r="CII173" s="417"/>
      <c r="CIJ173" s="417"/>
      <c r="CIK173" s="417"/>
      <c r="CIL173" s="417"/>
      <c r="CIM173" s="417"/>
      <c r="CIN173" s="417"/>
      <c r="CIO173" s="417"/>
      <c r="CIP173" s="417"/>
      <c r="CIQ173" s="417"/>
      <c r="CIR173" s="417"/>
      <c r="CIS173" s="417"/>
      <c r="CIT173" s="417"/>
      <c r="CIU173" s="417"/>
      <c r="CIV173" s="417"/>
      <c r="CIW173" s="417"/>
      <c r="CIX173" s="417"/>
      <c r="CIY173" s="417"/>
      <c r="CIZ173" s="417"/>
      <c r="CJA173" s="417"/>
      <c r="CJB173" s="417"/>
      <c r="CJC173" s="417"/>
      <c r="CJD173" s="417"/>
      <c r="CJE173" s="417"/>
      <c r="CJF173" s="417"/>
      <c r="CJG173" s="417"/>
      <c r="CJH173" s="417"/>
      <c r="CJI173" s="417"/>
      <c r="CJJ173" s="417"/>
      <c r="CJK173" s="417"/>
      <c r="CJL173" s="417"/>
      <c r="CJM173" s="417"/>
      <c r="CJN173" s="417"/>
      <c r="CJO173" s="417"/>
      <c r="CJP173" s="417"/>
      <c r="CJQ173" s="417"/>
      <c r="CJR173" s="417"/>
      <c r="CJS173" s="417"/>
      <c r="CJT173" s="417"/>
      <c r="CJU173" s="417"/>
      <c r="CJV173" s="417"/>
      <c r="CJW173" s="417"/>
      <c r="CJX173" s="417"/>
      <c r="CJY173" s="417"/>
      <c r="CJZ173" s="417"/>
      <c r="CKA173" s="417"/>
      <c r="CKB173" s="417"/>
      <c r="CKC173" s="417"/>
      <c r="CKD173" s="417"/>
      <c r="CKE173" s="417"/>
      <c r="CKF173" s="417"/>
      <c r="CKG173" s="417"/>
      <c r="CKH173" s="417"/>
      <c r="CKI173" s="417"/>
      <c r="CKJ173" s="417"/>
      <c r="CKK173" s="417"/>
      <c r="CKL173" s="417"/>
      <c r="CKM173" s="417"/>
      <c r="CKN173" s="417"/>
      <c r="CKO173" s="417"/>
      <c r="CKP173" s="417"/>
      <c r="CKQ173" s="417"/>
      <c r="CKR173" s="417"/>
      <c r="CKS173" s="417"/>
      <c r="CKT173" s="417"/>
      <c r="CKU173" s="417"/>
      <c r="CKV173" s="417"/>
      <c r="CKW173" s="417"/>
      <c r="CKX173" s="417"/>
      <c r="CKY173" s="417"/>
      <c r="CKZ173" s="417"/>
      <c r="CLA173" s="417"/>
      <c r="CLB173" s="417"/>
      <c r="CLC173" s="417"/>
      <c r="CLD173" s="417"/>
      <c r="CLE173" s="417"/>
      <c r="CLF173" s="417"/>
      <c r="CLG173" s="417"/>
      <c r="CLH173" s="417"/>
      <c r="CLI173" s="417"/>
      <c r="CLJ173" s="417"/>
      <c r="CLK173" s="417"/>
      <c r="CLL173" s="417"/>
      <c r="CLM173" s="417"/>
      <c r="CLN173" s="417"/>
      <c r="CLO173" s="417"/>
      <c r="CLP173" s="417"/>
      <c r="CLQ173" s="417"/>
      <c r="CLR173" s="417"/>
      <c r="CLS173" s="417"/>
      <c r="CLT173" s="417"/>
      <c r="CLU173" s="417"/>
      <c r="CLV173" s="417"/>
      <c r="CLW173" s="417"/>
      <c r="CLX173" s="417"/>
      <c r="CLY173" s="417"/>
      <c r="CLZ173" s="417"/>
      <c r="CMA173" s="417"/>
      <c r="CMB173" s="417"/>
      <c r="CMC173" s="417"/>
      <c r="CMD173" s="417"/>
      <c r="CME173" s="417"/>
      <c r="CMF173" s="417"/>
      <c r="CMG173" s="417"/>
      <c r="CMH173" s="417"/>
      <c r="CMI173" s="417"/>
      <c r="CMJ173" s="417"/>
      <c r="CMK173" s="417"/>
      <c r="CML173" s="417"/>
      <c r="CMM173" s="417"/>
      <c r="CMN173" s="417"/>
      <c r="CMO173" s="417"/>
      <c r="CMP173" s="417"/>
      <c r="CMQ173" s="417"/>
      <c r="CMR173" s="417"/>
      <c r="CMS173" s="417"/>
      <c r="CMT173" s="417"/>
      <c r="CMU173" s="417"/>
      <c r="CMV173" s="417"/>
      <c r="CMW173" s="417"/>
      <c r="CMX173" s="417"/>
      <c r="CMY173" s="417"/>
      <c r="CMZ173" s="417"/>
      <c r="CNA173" s="417"/>
      <c r="CNB173" s="417"/>
      <c r="CNC173" s="417"/>
      <c r="CND173" s="417"/>
      <c r="CNE173" s="417"/>
      <c r="CNF173" s="417"/>
      <c r="CNG173" s="417"/>
      <c r="CNH173" s="417"/>
      <c r="CNI173" s="417"/>
      <c r="CNJ173" s="417"/>
      <c r="CNK173" s="417"/>
      <c r="CNL173" s="417"/>
      <c r="CNM173" s="417"/>
      <c r="CNN173" s="417"/>
      <c r="CNO173" s="417"/>
      <c r="CNP173" s="417"/>
      <c r="CNQ173" s="417"/>
      <c r="CNR173" s="417"/>
      <c r="CNS173" s="417"/>
      <c r="CNT173" s="417"/>
      <c r="CNU173" s="417"/>
      <c r="CNV173" s="417"/>
      <c r="CNW173" s="417"/>
      <c r="CNX173" s="417"/>
      <c r="CNY173" s="417"/>
      <c r="CNZ173" s="417"/>
      <c r="COA173" s="417"/>
      <c r="COB173" s="417"/>
      <c r="COC173" s="417"/>
      <c r="COD173" s="417"/>
      <c r="COE173" s="417"/>
      <c r="COF173" s="417"/>
      <c r="COG173" s="417"/>
      <c r="COH173" s="417"/>
      <c r="COI173" s="417"/>
      <c r="COJ173" s="417"/>
      <c r="COK173" s="417"/>
      <c r="COL173" s="417"/>
      <c r="COM173" s="417"/>
      <c r="CON173" s="417"/>
      <c r="COO173" s="417"/>
      <c r="COP173" s="417"/>
      <c r="COQ173" s="417"/>
      <c r="COR173" s="417"/>
      <c r="COS173" s="417"/>
      <c r="COT173" s="417"/>
      <c r="COU173" s="417"/>
      <c r="COV173" s="417"/>
      <c r="COW173" s="417"/>
      <c r="COX173" s="417"/>
      <c r="COY173" s="417"/>
    </row>
    <row r="174" spans="1:2443" s="426" customFormat="1" x14ac:dyDescent="0.35">
      <c r="A174" s="307" t="s">
        <v>585</v>
      </c>
      <c r="B174" s="307" t="s">
        <v>102</v>
      </c>
      <c r="C174" s="307">
        <v>2005</v>
      </c>
      <c r="D174" s="306" t="s">
        <v>593</v>
      </c>
      <c r="E174" s="307">
        <v>269</v>
      </c>
      <c r="F174" s="331" t="s">
        <v>348</v>
      </c>
      <c r="G174" s="469">
        <f t="shared" si="5"/>
        <v>269</v>
      </c>
      <c r="H174" s="331" t="s">
        <v>352</v>
      </c>
      <c r="I174" s="416"/>
      <c r="J174" s="416"/>
      <c r="K174" s="416"/>
      <c r="L174" s="416"/>
      <c r="M174" s="416"/>
      <c r="N174" s="416"/>
      <c r="O174" s="416"/>
      <c r="P174" s="416"/>
      <c r="Q174" s="416"/>
      <c r="R174" s="363"/>
      <c r="S174" s="416"/>
      <c r="T174" s="416"/>
      <c r="U174" s="416"/>
      <c r="V174" s="416"/>
      <c r="W174" s="416"/>
      <c r="X174" s="416"/>
      <c r="Y174" s="416"/>
      <c r="Z174" s="416"/>
      <c r="AA174" s="416"/>
      <c r="AB174" s="416"/>
      <c r="AC174" s="416"/>
      <c r="AD174" s="416"/>
      <c r="AE174" s="416"/>
      <c r="AF174" s="416"/>
      <c r="AG174" s="416"/>
      <c r="AH174" s="416"/>
      <c r="AI174" s="416"/>
      <c r="AJ174" s="416"/>
      <c r="AK174" s="416"/>
      <c r="AL174" s="416"/>
      <c r="AM174" s="416"/>
      <c r="AN174" s="416"/>
      <c r="AO174" s="416"/>
      <c r="AP174" s="416"/>
      <c r="AQ174" s="416"/>
      <c r="AR174" s="416"/>
      <c r="AS174" s="416"/>
      <c r="AT174" s="416"/>
      <c r="AU174" s="416"/>
      <c r="AV174" s="416"/>
      <c r="AW174" s="416"/>
      <c r="AX174" s="416"/>
      <c r="AY174" s="416"/>
      <c r="AZ174" s="416"/>
      <c r="BA174" s="416"/>
      <c r="BB174" s="416"/>
      <c r="BC174" s="416"/>
      <c r="BD174" s="416"/>
      <c r="BE174" s="416"/>
      <c r="BF174" s="416"/>
      <c r="BG174" s="416"/>
      <c r="BH174" s="416"/>
      <c r="BI174" s="416"/>
      <c r="BJ174" s="416"/>
      <c r="BK174" s="416"/>
      <c r="BL174" s="416"/>
      <c r="BM174" s="416"/>
      <c r="BN174" s="416"/>
      <c r="BO174" s="416"/>
      <c r="BP174" s="416"/>
      <c r="BQ174" s="416"/>
      <c r="BR174" s="416"/>
      <c r="BS174" s="416"/>
      <c r="BT174" s="416"/>
      <c r="BU174" s="416"/>
      <c r="BV174" s="416"/>
      <c r="BW174" s="416"/>
      <c r="BX174" s="416"/>
      <c r="BY174" s="416"/>
      <c r="BZ174" s="416"/>
      <c r="CA174" s="416"/>
      <c r="CB174" s="416"/>
      <c r="CC174" s="416"/>
      <c r="CD174" s="416"/>
      <c r="CE174" s="416"/>
      <c r="CF174" s="416"/>
      <c r="CG174" s="416"/>
      <c r="CH174" s="416"/>
      <c r="CI174" s="416"/>
      <c r="CJ174" s="416"/>
      <c r="CK174" s="416"/>
      <c r="CL174" s="416"/>
      <c r="CM174" s="416"/>
      <c r="CN174" s="416"/>
      <c r="CO174" s="416"/>
      <c r="CP174" s="416"/>
      <c r="CQ174" s="416"/>
      <c r="CR174" s="416"/>
      <c r="CS174" s="416"/>
      <c r="CT174" s="416"/>
      <c r="CU174" s="416"/>
      <c r="CV174" s="416"/>
      <c r="CW174" s="416"/>
      <c r="CX174" s="416"/>
      <c r="CY174" s="416"/>
      <c r="CZ174" s="416"/>
      <c r="DA174" s="416"/>
      <c r="DB174" s="416"/>
      <c r="DC174" s="416"/>
      <c r="DD174" s="416"/>
      <c r="DE174" s="416"/>
      <c r="DF174" s="416"/>
      <c r="DG174" s="416"/>
      <c r="DH174" s="416"/>
      <c r="DI174" s="416"/>
      <c r="DJ174" s="416"/>
      <c r="DK174" s="416"/>
      <c r="DL174" s="416"/>
      <c r="DM174" s="416"/>
      <c r="DN174" s="416"/>
      <c r="DO174" s="416"/>
      <c r="DP174" s="416"/>
      <c r="DQ174" s="416"/>
      <c r="DR174" s="416"/>
      <c r="DS174" s="416"/>
      <c r="DT174" s="416"/>
      <c r="DU174" s="416"/>
      <c r="DV174" s="416"/>
      <c r="DW174" s="416"/>
      <c r="DX174" s="416"/>
      <c r="DY174" s="416"/>
      <c r="DZ174" s="416"/>
      <c r="EA174" s="416"/>
      <c r="EB174" s="416"/>
      <c r="EC174" s="416"/>
      <c r="ED174" s="416"/>
      <c r="EE174" s="416"/>
      <c r="EF174" s="416"/>
      <c r="EG174" s="416"/>
      <c r="EH174" s="416"/>
      <c r="EI174" s="416"/>
      <c r="EJ174" s="416"/>
      <c r="EK174" s="416"/>
      <c r="EL174" s="416"/>
      <c r="EM174" s="416"/>
      <c r="EN174" s="416"/>
      <c r="EO174" s="416"/>
      <c r="EP174" s="416"/>
      <c r="EQ174" s="416"/>
      <c r="ER174" s="416"/>
      <c r="ES174" s="416"/>
      <c r="ET174" s="416"/>
      <c r="EU174" s="416"/>
      <c r="EV174" s="416"/>
      <c r="EW174" s="416"/>
      <c r="EX174" s="416"/>
      <c r="EY174" s="416"/>
      <c r="EZ174" s="416"/>
      <c r="FA174" s="416"/>
      <c r="FB174" s="416"/>
      <c r="FC174" s="416"/>
      <c r="FD174" s="416"/>
      <c r="FE174" s="416"/>
      <c r="FF174" s="416"/>
      <c r="FG174" s="416"/>
      <c r="FH174" s="416"/>
      <c r="FI174" s="416"/>
      <c r="FJ174" s="416"/>
      <c r="FK174" s="416"/>
      <c r="FL174" s="416"/>
      <c r="FM174" s="416"/>
      <c r="FN174" s="416"/>
      <c r="FO174" s="416"/>
      <c r="FP174" s="416"/>
      <c r="FQ174" s="416"/>
      <c r="FR174" s="416"/>
      <c r="FS174" s="416"/>
      <c r="FT174" s="416"/>
      <c r="FU174" s="416"/>
      <c r="FV174" s="416"/>
      <c r="FW174" s="416"/>
      <c r="FX174" s="416"/>
      <c r="FY174" s="416"/>
      <c r="FZ174" s="416"/>
      <c r="GA174" s="416"/>
      <c r="GB174" s="416"/>
      <c r="GC174" s="416"/>
      <c r="GD174" s="416"/>
      <c r="GE174" s="416"/>
      <c r="GF174" s="416"/>
      <c r="GG174" s="416"/>
      <c r="GH174" s="416"/>
      <c r="GI174" s="416"/>
      <c r="GJ174" s="416"/>
      <c r="GK174" s="416"/>
      <c r="GL174" s="416"/>
      <c r="GM174" s="416"/>
      <c r="GN174" s="416"/>
      <c r="GO174" s="416"/>
      <c r="GP174" s="416"/>
      <c r="GQ174" s="416"/>
      <c r="GR174" s="416"/>
      <c r="GS174" s="416"/>
      <c r="GT174" s="416"/>
      <c r="GU174" s="416"/>
      <c r="GV174" s="416"/>
      <c r="GW174" s="416"/>
      <c r="GX174" s="416"/>
      <c r="GY174" s="416"/>
      <c r="GZ174" s="416"/>
      <c r="HA174" s="416"/>
      <c r="HB174" s="416"/>
      <c r="HC174" s="416"/>
      <c r="HD174" s="416"/>
      <c r="HE174" s="416"/>
      <c r="HF174" s="416"/>
      <c r="HG174" s="416"/>
      <c r="HH174" s="416"/>
      <c r="HI174" s="416"/>
      <c r="HJ174" s="416"/>
      <c r="HK174" s="416"/>
      <c r="HL174" s="416"/>
      <c r="HM174" s="416"/>
      <c r="HN174" s="416"/>
      <c r="HO174" s="416"/>
      <c r="HP174" s="416"/>
      <c r="HQ174" s="416"/>
      <c r="HR174" s="416"/>
      <c r="HS174" s="416"/>
      <c r="HT174" s="416"/>
      <c r="HU174" s="416"/>
      <c r="HV174" s="416"/>
      <c r="HW174" s="416"/>
      <c r="HX174" s="416"/>
      <c r="HY174" s="416"/>
      <c r="HZ174" s="416"/>
      <c r="IA174" s="416"/>
      <c r="IB174" s="416"/>
      <c r="IC174" s="416"/>
      <c r="ID174" s="416"/>
      <c r="IE174" s="416"/>
      <c r="IF174" s="416"/>
      <c r="IG174" s="416"/>
      <c r="IH174" s="416"/>
      <c r="II174" s="416"/>
      <c r="IJ174" s="416"/>
      <c r="IK174" s="416"/>
      <c r="IL174" s="416"/>
      <c r="IM174" s="416"/>
      <c r="IN174" s="416"/>
      <c r="IO174" s="416"/>
      <c r="IP174" s="416"/>
      <c r="IQ174" s="416"/>
      <c r="IR174" s="416"/>
      <c r="IS174" s="416"/>
      <c r="IT174" s="416"/>
      <c r="IU174" s="416"/>
      <c r="IV174" s="416"/>
      <c r="IW174" s="416"/>
      <c r="IX174" s="416"/>
      <c r="IY174" s="416"/>
      <c r="IZ174" s="416"/>
      <c r="JA174" s="416"/>
      <c r="JB174" s="416"/>
      <c r="JC174" s="416"/>
      <c r="JD174" s="416"/>
      <c r="JE174" s="416"/>
      <c r="JF174" s="416"/>
      <c r="JG174" s="416"/>
      <c r="JH174" s="416"/>
      <c r="JI174" s="416"/>
      <c r="JJ174" s="416"/>
      <c r="JK174" s="416"/>
      <c r="JL174" s="416"/>
      <c r="JM174" s="416"/>
      <c r="JN174" s="416"/>
      <c r="JO174" s="416"/>
      <c r="JP174" s="416"/>
      <c r="JQ174" s="416"/>
      <c r="JR174" s="416"/>
      <c r="JS174" s="416"/>
      <c r="JT174" s="416"/>
      <c r="JU174" s="416"/>
      <c r="JV174" s="416"/>
      <c r="JW174" s="416"/>
      <c r="JX174" s="416"/>
      <c r="JY174" s="416"/>
      <c r="JZ174" s="416"/>
      <c r="KA174" s="416"/>
      <c r="KB174" s="416"/>
      <c r="KC174" s="416"/>
      <c r="KD174" s="416"/>
      <c r="KE174" s="416"/>
      <c r="KF174" s="416"/>
      <c r="KG174" s="416"/>
      <c r="KH174" s="416"/>
      <c r="KI174" s="416"/>
      <c r="KJ174" s="416"/>
      <c r="KK174" s="416"/>
      <c r="KL174" s="416"/>
      <c r="KM174" s="416"/>
      <c r="KN174" s="416"/>
      <c r="KO174" s="416"/>
      <c r="KP174" s="416"/>
      <c r="KQ174" s="416"/>
      <c r="KR174" s="416"/>
      <c r="KS174" s="416"/>
      <c r="KT174" s="416"/>
      <c r="KU174" s="416"/>
      <c r="KV174" s="416"/>
      <c r="KW174" s="416"/>
      <c r="KX174" s="416"/>
      <c r="KY174" s="416"/>
      <c r="KZ174" s="416"/>
      <c r="LA174" s="416"/>
      <c r="LB174" s="416"/>
      <c r="LC174" s="416"/>
      <c r="LD174" s="416"/>
      <c r="LE174" s="416"/>
      <c r="LF174" s="416"/>
      <c r="LG174" s="416"/>
      <c r="LH174" s="416"/>
      <c r="LI174" s="416"/>
      <c r="LJ174" s="416"/>
      <c r="LK174" s="416"/>
      <c r="LL174" s="416"/>
      <c r="LM174" s="416"/>
      <c r="LN174" s="416"/>
      <c r="LO174" s="416"/>
      <c r="LP174" s="416"/>
      <c r="LQ174" s="416"/>
      <c r="LR174" s="416"/>
      <c r="LS174" s="416"/>
      <c r="LT174" s="416"/>
      <c r="LU174" s="416"/>
      <c r="LV174" s="416"/>
      <c r="LW174" s="416"/>
      <c r="LX174" s="416"/>
      <c r="LY174" s="416"/>
      <c r="LZ174" s="416"/>
      <c r="MA174" s="416"/>
      <c r="MB174" s="416"/>
      <c r="MC174" s="416"/>
      <c r="MD174" s="416"/>
      <c r="ME174" s="416"/>
      <c r="MF174" s="416"/>
      <c r="MG174" s="416"/>
      <c r="MH174" s="416"/>
      <c r="MI174" s="416"/>
      <c r="MJ174" s="416"/>
      <c r="MK174" s="416"/>
      <c r="ML174" s="416"/>
      <c r="MM174" s="416"/>
      <c r="MN174" s="416"/>
      <c r="MO174" s="416"/>
      <c r="MP174" s="416"/>
      <c r="MQ174" s="416"/>
      <c r="MR174" s="416"/>
      <c r="MS174" s="416"/>
      <c r="MT174" s="416"/>
      <c r="MU174" s="416"/>
      <c r="MV174" s="416"/>
      <c r="MW174" s="416"/>
      <c r="MX174" s="416"/>
      <c r="MY174" s="416"/>
      <c r="MZ174" s="416"/>
      <c r="NA174" s="416"/>
      <c r="NB174" s="416"/>
      <c r="NC174" s="416"/>
      <c r="ND174" s="416"/>
      <c r="NE174" s="416"/>
      <c r="NF174" s="416"/>
      <c r="NG174" s="416"/>
      <c r="NH174" s="416"/>
      <c r="NI174" s="416"/>
      <c r="NJ174" s="416"/>
      <c r="NK174" s="416"/>
      <c r="NL174" s="416"/>
      <c r="NM174" s="416"/>
      <c r="NN174" s="416"/>
      <c r="NO174" s="416"/>
      <c r="NP174" s="416"/>
      <c r="NQ174" s="416"/>
      <c r="NR174" s="416"/>
      <c r="NS174" s="416"/>
      <c r="NT174" s="416"/>
      <c r="NU174" s="416"/>
      <c r="NV174" s="416"/>
      <c r="NW174" s="416"/>
      <c r="NX174" s="416"/>
      <c r="NY174" s="416"/>
      <c r="NZ174" s="416"/>
      <c r="OA174" s="416"/>
      <c r="OB174" s="416"/>
      <c r="OC174" s="416"/>
      <c r="OD174" s="416"/>
      <c r="OE174" s="416"/>
      <c r="OF174" s="416"/>
      <c r="OG174" s="416"/>
      <c r="OH174" s="416"/>
      <c r="OI174" s="416"/>
      <c r="OJ174" s="416"/>
      <c r="OK174" s="416"/>
      <c r="OL174" s="416"/>
      <c r="OM174" s="416"/>
      <c r="ON174" s="416"/>
      <c r="OO174" s="416"/>
      <c r="OP174" s="416"/>
      <c r="OQ174" s="416"/>
      <c r="OR174" s="416"/>
      <c r="OS174" s="416"/>
      <c r="OT174" s="416"/>
      <c r="OU174" s="416"/>
      <c r="OV174" s="416"/>
      <c r="OW174" s="416"/>
      <c r="OX174" s="416"/>
      <c r="OY174" s="416"/>
      <c r="OZ174" s="416"/>
      <c r="PA174" s="416"/>
      <c r="PB174" s="416"/>
      <c r="PC174" s="416"/>
      <c r="PD174" s="416"/>
      <c r="PE174" s="416"/>
      <c r="PF174" s="416"/>
      <c r="PG174" s="416"/>
      <c r="PH174" s="416"/>
      <c r="PI174" s="416"/>
      <c r="PJ174" s="416"/>
      <c r="PK174" s="416"/>
      <c r="PL174" s="416"/>
      <c r="PM174" s="416"/>
      <c r="PN174" s="416"/>
      <c r="PO174" s="416"/>
      <c r="PP174" s="416"/>
      <c r="PQ174" s="416"/>
      <c r="PR174" s="416"/>
      <c r="PS174" s="416"/>
      <c r="PT174" s="416"/>
      <c r="PU174" s="416"/>
      <c r="PV174" s="416"/>
      <c r="PW174" s="416"/>
      <c r="PX174" s="416"/>
      <c r="PY174" s="416"/>
      <c r="PZ174" s="416"/>
      <c r="QA174" s="416"/>
      <c r="QB174" s="416"/>
      <c r="QC174" s="416"/>
      <c r="QD174" s="416"/>
      <c r="QE174" s="416"/>
      <c r="QF174" s="416"/>
      <c r="QG174" s="416"/>
      <c r="QH174" s="416"/>
      <c r="QI174" s="416"/>
      <c r="QJ174" s="416"/>
      <c r="QK174" s="416"/>
      <c r="QL174" s="416"/>
      <c r="QM174" s="416"/>
      <c r="QN174" s="416"/>
      <c r="QO174" s="416"/>
      <c r="QP174" s="416"/>
      <c r="QQ174" s="416"/>
      <c r="QR174" s="416"/>
      <c r="QS174" s="416"/>
      <c r="QT174" s="416"/>
      <c r="QU174" s="416"/>
      <c r="QV174" s="416"/>
      <c r="QW174" s="416"/>
      <c r="QX174" s="416"/>
      <c r="QY174" s="416"/>
      <c r="QZ174" s="416"/>
      <c r="RA174" s="416"/>
      <c r="RB174" s="416"/>
      <c r="RC174" s="416"/>
      <c r="RD174" s="416"/>
      <c r="RE174" s="416"/>
      <c r="RF174" s="416"/>
      <c r="RG174" s="416"/>
      <c r="RH174" s="416"/>
      <c r="RI174" s="416"/>
      <c r="RJ174" s="416"/>
      <c r="RK174" s="416"/>
      <c r="RL174" s="416"/>
      <c r="RM174" s="416"/>
      <c r="RN174" s="416"/>
      <c r="RO174" s="416"/>
      <c r="RP174" s="416"/>
      <c r="RQ174" s="416"/>
      <c r="RR174" s="416"/>
      <c r="RS174" s="416"/>
      <c r="RT174" s="416"/>
      <c r="RU174" s="416"/>
      <c r="RV174" s="416"/>
      <c r="RW174" s="416"/>
      <c r="RX174" s="416"/>
      <c r="RY174" s="416"/>
      <c r="RZ174" s="416"/>
      <c r="SA174" s="416"/>
      <c r="SB174" s="416"/>
      <c r="SC174" s="416"/>
      <c r="SD174" s="416"/>
      <c r="SE174" s="416"/>
      <c r="SF174" s="416"/>
      <c r="SG174" s="416"/>
      <c r="SH174" s="416"/>
      <c r="SI174" s="416"/>
      <c r="SJ174" s="416"/>
      <c r="SK174" s="416"/>
      <c r="SL174" s="416"/>
      <c r="SM174" s="416"/>
      <c r="SN174" s="416"/>
      <c r="SO174" s="416"/>
      <c r="SP174" s="416"/>
      <c r="SQ174" s="416"/>
      <c r="SR174" s="416"/>
      <c r="SS174" s="416"/>
      <c r="ST174" s="416"/>
      <c r="SU174" s="416"/>
      <c r="SV174" s="416"/>
      <c r="SW174" s="416"/>
      <c r="SX174" s="416"/>
      <c r="SY174" s="416"/>
      <c r="SZ174" s="416"/>
      <c r="TA174" s="416"/>
      <c r="TB174" s="416"/>
      <c r="TC174" s="416"/>
      <c r="TD174" s="416"/>
      <c r="TE174" s="416"/>
      <c r="TF174" s="416"/>
      <c r="TG174" s="416"/>
      <c r="TH174" s="416"/>
      <c r="TI174" s="416"/>
      <c r="TJ174" s="416"/>
      <c r="TK174" s="416"/>
      <c r="TL174" s="416"/>
      <c r="TM174" s="416"/>
      <c r="TN174" s="416"/>
      <c r="TO174" s="416"/>
      <c r="TP174" s="416"/>
      <c r="TQ174" s="416"/>
      <c r="TR174" s="416"/>
      <c r="TS174" s="416"/>
      <c r="TT174" s="416"/>
      <c r="TU174" s="416"/>
      <c r="TV174" s="416"/>
      <c r="TW174" s="416"/>
      <c r="TX174" s="416"/>
      <c r="TY174" s="416"/>
      <c r="TZ174" s="416"/>
      <c r="UA174" s="416"/>
      <c r="UB174" s="416"/>
      <c r="UC174" s="416"/>
      <c r="UD174" s="416"/>
      <c r="UE174" s="416"/>
      <c r="UF174" s="416"/>
      <c r="UG174" s="416"/>
      <c r="UH174" s="416"/>
      <c r="UI174" s="416"/>
      <c r="UJ174" s="416"/>
      <c r="UK174" s="416"/>
      <c r="UL174" s="416"/>
      <c r="UM174" s="416"/>
      <c r="UN174" s="416"/>
      <c r="UO174" s="416"/>
      <c r="UP174" s="416"/>
      <c r="UQ174" s="416"/>
      <c r="UR174" s="416"/>
      <c r="US174" s="416"/>
      <c r="UT174" s="416"/>
      <c r="UU174" s="416"/>
      <c r="UV174" s="416"/>
      <c r="UW174" s="416"/>
      <c r="UX174" s="416"/>
      <c r="UY174" s="416"/>
      <c r="UZ174" s="416"/>
      <c r="VA174" s="416"/>
      <c r="VB174" s="416"/>
      <c r="VC174" s="416"/>
      <c r="VD174" s="416"/>
      <c r="VE174" s="416"/>
      <c r="VF174" s="416"/>
      <c r="VG174" s="416"/>
      <c r="VH174" s="416"/>
      <c r="VI174" s="416"/>
      <c r="VJ174" s="416"/>
      <c r="VK174" s="416"/>
      <c r="VL174" s="416"/>
      <c r="VM174" s="416"/>
      <c r="VN174" s="416"/>
      <c r="VO174" s="416"/>
      <c r="VP174" s="416"/>
      <c r="VQ174" s="416"/>
      <c r="VR174" s="416"/>
      <c r="VS174" s="416"/>
      <c r="VT174" s="416"/>
      <c r="VU174" s="416"/>
      <c r="VV174" s="416"/>
      <c r="VW174" s="416"/>
      <c r="VX174" s="416"/>
      <c r="VY174" s="416"/>
      <c r="VZ174" s="416"/>
      <c r="WA174" s="416"/>
      <c r="WB174" s="416"/>
      <c r="WC174" s="416"/>
      <c r="WD174" s="416"/>
      <c r="WE174" s="416"/>
      <c r="WF174" s="416"/>
      <c r="WG174" s="416"/>
      <c r="WH174" s="416"/>
      <c r="WI174" s="416"/>
      <c r="WJ174" s="416"/>
      <c r="WK174" s="416"/>
      <c r="WL174" s="416"/>
      <c r="WM174" s="416"/>
      <c r="WN174" s="416"/>
      <c r="WO174" s="416"/>
      <c r="WP174" s="416"/>
      <c r="WQ174" s="416"/>
      <c r="WR174" s="416"/>
      <c r="WS174" s="416"/>
      <c r="WT174" s="416"/>
      <c r="WU174" s="416"/>
      <c r="WV174" s="416"/>
      <c r="WW174" s="416"/>
      <c r="WX174" s="416"/>
      <c r="WY174" s="416"/>
      <c r="WZ174" s="416"/>
      <c r="XA174" s="416"/>
      <c r="XB174" s="416"/>
      <c r="XC174" s="416"/>
      <c r="XD174" s="416"/>
      <c r="XE174" s="416"/>
      <c r="XF174" s="416"/>
      <c r="XG174" s="416"/>
      <c r="XH174" s="416"/>
      <c r="XI174" s="416"/>
      <c r="XJ174" s="416"/>
      <c r="XK174" s="416"/>
      <c r="XL174" s="416"/>
      <c r="XM174" s="416"/>
      <c r="XN174" s="416"/>
      <c r="XO174" s="416"/>
      <c r="XP174" s="416"/>
      <c r="XQ174" s="416"/>
      <c r="XR174" s="417"/>
      <c r="XS174" s="417"/>
      <c r="XT174" s="417"/>
      <c r="XU174" s="417"/>
      <c r="XV174" s="417"/>
      <c r="XW174" s="417"/>
      <c r="XX174" s="417"/>
      <c r="XY174" s="417"/>
      <c r="XZ174" s="417"/>
      <c r="YA174" s="417"/>
      <c r="YB174" s="417"/>
      <c r="YC174" s="417"/>
      <c r="YD174" s="417"/>
      <c r="YE174" s="417"/>
      <c r="YF174" s="417"/>
      <c r="YG174" s="417"/>
      <c r="YH174" s="417"/>
      <c r="YI174" s="417"/>
      <c r="YJ174" s="417"/>
      <c r="YK174" s="417"/>
      <c r="YL174" s="417"/>
      <c r="YM174" s="417"/>
      <c r="YN174" s="417"/>
      <c r="YO174" s="417"/>
      <c r="YP174" s="417"/>
      <c r="YQ174" s="417"/>
      <c r="YR174" s="417"/>
      <c r="YS174" s="417"/>
      <c r="YT174" s="417"/>
      <c r="YU174" s="417"/>
      <c r="YV174" s="417"/>
      <c r="YW174" s="417"/>
      <c r="YX174" s="417"/>
      <c r="YY174" s="417"/>
      <c r="YZ174" s="417"/>
      <c r="ZA174" s="417"/>
      <c r="ZB174" s="417"/>
      <c r="ZC174" s="417"/>
      <c r="ZD174" s="417"/>
      <c r="ZE174" s="417"/>
      <c r="ZF174" s="417"/>
      <c r="ZG174" s="417"/>
      <c r="ZH174" s="417"/>
      <c r="ZI174" s="417"/>
      <c r="ZJ174" s="417"/>
      <c r="ZK174" s="417"/>
      <c r="ZL174" s="417"/>
      <c r="ZM174" s="417"/>
      <c r="ZN174" s="417"/>
      <c r="ZO174" s="417"/>
      <c r="ZP174" s="417"/>
      <c r="ZQ174" s="417"/>
      <c r="ZR174" s="417"/>
      <c r="ZS174" s="417"/>
      <c r="ZT174" s="417"/>
      <c r="ZU174" s="417"/>
      <c r="ZV174" s="417"/>
      <c r="ZW174" s="417"/>
      <c r="ZX174" s="417"/>
      <c r="ZY174" s="417"/>
      <c r="ZZ174" s="417"/>
      <c r="AAA174" s="417"/>
      <c r="AAB174" s="417"/>
      <c r="AAC174" s="417"/>
      <c r="AAD174" s="417"/>
      <c r="AAE174" s="417"/>
      <c r="AAF174" s="417"/>
      <c r="AAG174" s="417"/>
      <c r="AAH174" s="417"/>
      <c r="AAI174" s="417"/>
      <c r="AAJ174" s="417"/>
      <c r="AAK174" s="417"/>
      <c r="AAL174" s="417"/>
      <c r="AAM174" s="417"/>
      <c r="AAN174" s="417"/>
      <c r="AAO174" s="417"/>
      <c r="AAP174" s="417"/>
      <c r="AAQ174" s="417"/>
      <c r="AAR174" s="417"/>
      <c r="AAS174" s="417"/>
      <c r="AAT174" s="417"/>
      <c r="AAU174" s="417"/>
      <c r="AAV174" s="417"/>
      <c r="AAW174" s="417"/>
      <c r="AAX174" s="417"/>
      <c r="AAY174" s="417"/>
      <c r="AAZ174" s="417"/>
      <c r="ABA174" s="417"/>
      <c r="ABB174" s="417"/>
      <c r="ABC174" s="417"/>
      <c r="ABD174" s="417"/>
      <c r="ABE174" s="417"/>
      <c r="ABF174" s="417"/>
      <c r="ABG174" s="417"/>
      <c r="ABH174" s="417"/>
      <c r="ABI174" s="417"/>
      <c r="ABJ174" s="417"/>
      <c r="ABK174" s="417"/>
      <c r="ABL174" s="417"/>
      <c r="ABM174" s="417"/>
      <c r="ABN174" s="417"/>
      <c r="ABO174" s="417"/>
      <c r="ABP174" s="417"/>
      <c r="ABQ174" s="417"/>
      <c r="ABR174" s="417"/>
      <c r="ABS174" s="417"/>
      <c r="ABT174" s="417"/>
      <c r="ABU174" s="417"/>
      <c r="ABV174" s="417"/>
      <c r="ABW174" s="417"/>
      <c r="ABX174" s="417"/>
      <c r="ABY174" s="417"/>
      <c r="ABZ174" s="417"/>
      <c r="ACA174" s="417"/>
      <c r="ACB174" s="417"/>
      <c r="ACC174" s="417"/>
      <c r="ACD174" s="417"/>
      <c r="ACE174" s="417"/>
      <c r="ACF174" s="417"/>
      <c r="ACG174" s="417"/>
      <c r="ACH174" s="417"/>
      <c r="ACI174" s="417"/>
      <c r="ACJ174" s="417"/>
      <c r="ACK174" s="417"/>
      <c r="ACL174" s="417"/>
      <c r="ACM174" s="417"/>
      <c r="ACN174" s="417"/>
      <c r="ACO174" s="417"/>
      <c r="ACP174" s="417"/>
      <c r="ACQ174" s="417"/>
      <c r="ACR174" s="417"/>
      <c r="ACS174" s="417"/>
      <c r="ACT174" s="417"/>
      <c r="ACU174" s="417"/>
      <c r="ACV174" s="417"/>
      <c r="ACW174" s="417"/>
      <c r="ACX174" s="417"/>
      <c r="ACY174" s="417"/>
      <c r="ACZ174" s="417"/>
      <c r="ADA174" s="417"/>
      <c r="ADB174" s="417"/>
      <c r="ADC174" s="417"/>
      <c r="ADD174" s="417"/>
      <c r="ADE174" s="417"/>
      <c r="ADF174" s="417"/>
      <c r="ADG174" s="417"/>
      <c r="ADH174" s="417"/>
      <c r="ADI174" s="417"/>
      <c r="ADJ174" s="417"/>
      <c r="ADK174" s="417"/>
      <c r="ADL174" s="417"/>
      <c r="ADM174" s="417"/>
      <c r="ADN174" s="417"/>
      <c r="ADO174" s="417"/>
      <c r="ADP174" s="417"/>
      <c r="ADQ174" s="417"/>
      <c r="ADR174" s="417"/>
      <c r="ADS174" s="417"/>
      <c r="ADT174" s="417"/>
      <c r="ADU174" s="417"/>
      <c r="ADV174" s="417"/>
      <c r="ADW174" s="417"/>
      <c r="ADX174" s="417"/>
      <c r="ADY174" s="417"/>
      <c r="ADZ174" s="417"/>
      <c r="AEA174" s="417"/>
      <c r="AEB174" s="417"/>
      <c r="AEC174" s="417"/>
      <c r="AED174" s="417"/>
      <c r="AEE174" s="417"/>
      <c r="AEF174" s="417"/>
      <c r="AEG174" s="417"/>
      <c r="AEH174" s="417"/>
      <c r="AEI174" s="417"/>
      <c r="AEJ174" s="417"/>
      <c r="AEK174" s="417"/>
      <c r="AEL174" s="417"/>
      <c r="AEM174" s="417"/>
      <c r="AEN174" s="417"/>
      <c r="AEO174" s="417"/>
      <c r="AEP174" s="417"/>
      <c r="AEQ174" s="417"/>
      <c r="AER174" s="417"/>
      <c r="AES174" s="417"/>
      <c r="AET174" s="417"/>
      <c r="AEU174" s="417"/>
      <c r="AEV174" s="417"/>
      <c r="AEW174" s="417"/>
      <c r="AEX174" s="417"/>
      <c r="AEY174" s="417"/>
      <c r="AEZ174" s="417"/>
      <c r="AFA174" s="417"/>
      <c r="AFB174" s="417"/>
      <c r="AFC174" s="417"/>
      <c r="AFD174" s="417"/>
      <c r="AFE174" s="417"/>
      <c r="AFF174" s="417"/>
      <c r="AFG174" s="417"/>
      <c r="AFH174" s="417"/>
      <c r="AFI174" s="417"/>
      <c r="AFJ174" s="417"/>
      <c r="AFK174" s="417"/>
      <c r="AFL174" s="417"/>
      <c r="AFM174" s="417"/>
      <c r="AFN174" s="417"/>
      <c r="AFO174" s="417"/>
      <c r="AFP174" s="417"/>
      <c r="AFQ174" s="417"/>
      <c r="AFR174" s="417"/>
      <c r="AFS174" s="417"/>
      <c r="AFT174" s="417"/>
      <c r="AFU174" s="417"/>
      <c r="AFV174" s="417"/>
      <c r="AFW174" s="417"/>
      <c r="AFX174" s="417"/>
      <c r="AFY174" s="417"/>
      <c r="AFZ174" s="417"/>
      <c r="AGA174" s="417"/>
      <c r="AGB174" s="417"/>
      <c r="AGC174" s="417"/>
      <c r="AGD174" s="417"/>
      <c r="AGE174" s="417"/>
      <c r="AGF174" s="417"/>
      <c r="AGG174" s="417"/>
      <c r="AGH174" s="417"/>
      <c r="AGI174" s="417"/>
      <c r="AGJ174" s="417"/>
      <c r="AGK174" s="417"/>
      <c r="AGL174" s="417"/>
      <c r="AGM174" s="417"/>
      <c r="AGN174" s="417"/>
      <c r="AGO174" s="417"/>
      <c r="AGP174" s="417"/>
      <c r="AGQ174" s="417"/>
      <c r="AGR174" s="417"/>
      <c r="AGS174" s="417"/>
      <c r="AGT174" s="417"/>
      <c r="AGU174" s="417"/>
      <c r="AGV174" s="417"/>
      <c r="AGW174" s="417"/>
      <c r="AGX174" s="417"/>
      <c r="AGY174" s="417"/>
      <c r="AGZ174" s="417"/>
      <c r="AHA174" s="417"/>
      <c r="AHB174" s="417"/>
      <c r="AHC174" s="417"/>
      <c r="AHD174" s="417"/>
      <c r="AHE174" s="417"/>
      <c r="AHF174" s="417"/>
      <c r="AHG174" s="417"/>
      <c r="AHH174" s="417"/>
      <c r="AHI174" s="417"/>
      <c r="AHJ174" s="417"/>
      <c r="AHK174" s="417"/>
      <c r="AHL174" s="417"/>
      <c r="AHM174" s="417"/>
      <c r="AHN174" s="417"/>
      <c r="AHO174" s="417"/>
      <c r="AHP174" s="417"/>
      <c r="AHQ174" s="417"/>
      <c r="AHR174" s="417"/>
      <c r="AHS174" s="417"/>
      <c r="AHT174" s="417"/>
      <c r="AHU174" s="417"/>
      <c r="AHV174" s="417"/>
      <c r="AHW174" s="417"/>
      <c r="AHX174" s="417"/>
      <c r="AHY174" s="417"/>
      <c r="AHZ174" s="417"/>
      <c r="AIA174" s="417"/>
      <c r="AIB174" s="417"/>
      <c r="AIC174" s="417"/>
      <c r="AID174" s="417"/>
      <c r="AIE174" s="417"/>
      <c r="AIF174" s="417"/>
      <c r="AIG174" s="417"/>
      <c r="AIH174" s="417"/>
      <c r="AII174" s="417"/>
      <c r="AIJ174" s="417"/>
      <c r="AIK174" s="417"/>
      <c r="AIL174" s="417"/>
      <c r="AIM174" s="417"/>
      <c r="AIN174" s="417"/>
      <c r="AIO174" s="417"/>
      <c r="AIP174" s="417"/>
      <c r="AIQ174" s="417"/>
      <c r="AIR174" s="417"/>
      <c r="AIS174" s="417"/>
      <c r="AIT174" s="417"/>
      <c r="AIU174" s="417"/>
      <c r="AIV174" s="417"/>
      <c r="AIW174" s="417"/>
      <c r="AIX174" s="417"/>
      <c r="AIY174" s="417"/>
      <c r="AIZ174" s="417"/>
      <c r="AJA174" s="417"/>
      <c r="AJB174" s="417"/>
      <c r="AJC174" s="417"/>
      <c r="AJD174" s="417"/>
      <c r="AJE174" s="417"/>
      <c r="AJF174" s="417"/>
      <c r="AJG174" s="417"/>
      <c r="AJH174" s="417"/>
      <c r="AJI174" s="417"/>
      <c r="AJJ174" s="417"/>
      <c r="AJK174" s="417"/>
      <c r="AJL174" s="417"/>
      <c r="AJM174" s="417"/>
      <c r="AJN174" s="417"/>
      <c r="AJO174" s="417"/>
      <c r="AJP174" s="417"/>
      <c r="AJQ174" s="417"/>
      <c r="AJR174" s="417"/>
      <c r="AJS174" s="417"/>
      <c r="AJT174" s="417"/>
      <c r="AJU174" s="417"/>
      <c r="AJV174" s="417"/>
      <c r="AJW174" s="417"/>
      <c r="AJX174" s="417"/>
      <c r="AJY174" s="417"/>
      <c r="AJZ174" s="417"/>
      <c r="AKA174" s="417"/>
      <c r="AKB174" s="417"/>
      <c r="AKC174" s="417"/>
      <c r="AKD174" s="417"/>
      <c r="AKE174" s="417"/>
      <c r="AKF174" s="417"/>
      <c r="AKG174" s="417"/>
      <c r="AKH174" s="417"/>
      <c r="AKI174" s="417"/>
      <c r="AKJ174" s="417"/>
      <c r="AKK174" s="417"/>
      <c r="AKL174" s="417"/>
      <c r="AKM174" s="417"/>
      <c r="AKN174" s="417"/>
      <c r="AKO174" s="417"/>
      <c r="AKP174" s="417"/>
      <c r="AKQ174" s="417"/>
      <c r="AKR174" s="417"/>
      <c r="AKS174" s="417"/>
      <c r="AKT174" s="417"/>
      <c r="AKU174" s="417"/>
      <c r="AKV174" s="417"/>
      <c r="AKW174" s="417"/>
      <c r="AKX174" s="417"/>
      <c r="AKY174" s="417"/>
      <c r="AKZ174" s="417"/>
      <c r="ALA174" s="417"/>
      <c r="ALB174" s="417"/>
      <c r="ALC174" s="417"/>
      <c r="ALD174" s="417"/>
      <c r="ALE174" s="417"/>
      <c r="ALF174" s="417"/>
      <c r="ALG174" s="417"/>
      <c r="ALH174" s="417"/>
      <c r="ALI174" s="417"/>
      <c r="ALJ174" s="417"/>
      <c r="ALK174" s="417"/>
      <c r="ALL174" s="417"/>
      <c r="ALM174" s="417"/>
      <c r="ALN174" s="417"/>
      <c r="ALO174" s="417"/>
      <c r="ALP174" s="417"/>
      <c r="ALQ174" s="417"/>
      <c r="ALR174" s="417"/>
      <c r="ALS174" s="417"/>
      <c r="ALT174" s="417"/>
      <c r="ALU174" s="417"/>
      <c r="ALV174" s="417"/>
      <c r="ALW174" s="417"/>
      <c r="ALX174" s="417"/>
      <c r="ALY174" s="417"/>
      <c r="ALZ174" s="417"/>
      <c r="AMA174" s="417"/>
      <c r="AMB174" s="417"/>
      <c r="AMC174" s="417"/>
      <c r="AMD174" s="417"/>
      <c r="AME174" s="417"/>
      <c r="AMF174" s="417"/>
      <c r="AMG174" s="417"/>
      <c r="AMH174" s="417"/>
      <c r="AMI174" s="417"/>
      <c r="AMJ174" s="417"/>
      <c r="AMK174" s="417"/>
      <c r="AML174" s="417"/>
      <c r="AMM174" s="417"/>
      <c r="AMN174" s="417"/>
      <c r="AMO174" s="417"/>
      <c r="AMP174" s="417"/>
      <c r="AMQ174" s="417"/>
      <c r="AMR174" s="417"/>
      <c r="AMS174" s="417"/>
      <c r="AMT174" s="417"/>
      <c r="AMU174" s="417"/>
      <c r="AMV174" s="417"/>
      <c r="AMW174" s="417"/>
      <c r="AMX174" s="417"/>
      <c r="AMY174" s="417"/>
      <c r="AMZ174" s="417"/>
      <c r="ANA174" s="417"/>
      <c r="ANB174" s="417"/>
      <c r="ANC174" s="417"/>
      <c r="AND174" s="417"/>
      <c r="ANE174" s="417"/>
      <c r="ANF174" s="417"/>
      <c r="ANG174" s="417"/>
      <c r="ANH174" s="417"/>
      <c r="ANI174" s="417"/>
      <c r="ANJ174" s="417"/>
      <c r="ANK174" s="417"/>
      <c r="ANL174" s="417"/>
      <c r="ANM174" s="417"/>
      <c r="ANN174" s="417"/>
      <c r="ANO174" s="417"/>
      <c r="ANP174" s="417"/>
      <c r="ANQ174" s="417"/>
      <c r="ANR174" s="417"/>
      <c r="ANS174" s="417"/>
      <c r="ANT174" s="417"/>
      <c r="ANU174" s="417"/>
      <c r="ANV174" s="417"/>
      <c r="ANW174" s="417"/>
      <c r="ANX174" s="417"/>
      <c r="ANY174" s="417"/>
      <c r="ANZ174" s="417"/>
      <c r="AOA174" s="417"/>
      <c r="AOB174" s="417"/>
      <c r="AOC174" s="417"/>
      <c r="AOD174" s="417"/>
      <c r="AOE174" s="417"/>
      <c r="AOF174" s="417"/>
      <c r="AOG174" s="417"/>
      <c r="AOH174" s="417"/>
      <c r="AOI174" s="417"/>
      <c r="AOJ174" s="417"/>
      <c r="AOK174" s="417"/>
      <c r="AOL174" s="417"/>
      <c r="AOM174" s="417"/>
      <c r="AON174" s="417"/>
      <c r="AOO174" s="417"/>
      <c r="AOP174" s="417"/>
      <c r="AOQ174" s="417"/>
      <c r="AOR174" s="417"/>
      <c r="AOS174" s="417"/>
      <c r="AOT174" s="417"/>
      <c r="AOU174" s="417"/>
      <c r="AOV174" s="417"/>
      <c r="AOW174" s="417"/>
      <c r="AOX174" s="417"/>
      <c r="AOY174" s="417"/>
      <c r="AOZ174" s="417"/>
      <c r="APA174" s="417"/>
      <c r="APB174" s="417"/>
      <c r="APC174" s="417"/>
      <c r="APD174" s="417"/>
      <c r="APE174" s="417"/>
      <c r="APF174" s="417"/>
      <c r="APG174" s="417"/>
      <c r="APH174" s="417"/>
      <c r="API174" s="417"/>
      <c r="APJ174" s="417"/>
      <c r="APK174" s="417"/>
      <c r="APL174" s="417"/>
      <c r="APM174" s="417"/>
      <c r="APN174" s="417"/>
      <c r="APO174" s="417"/>
      <c r="APP174" s="417"/>
      <c r="APQ174" s="417"/>
      <c r="APR174" s="417"/>
      <c r="APS174" s="417"/>
      <c r="APT174" s="417"/>
      <c r="APU174" s="417"/>
      <c r="APV174" s="417"/>
      <c r="APW174" s="417"/>
      <c r="APX174" s="417"/>
      <c r="APY174" s="417"/>
      <c r="APZ174" s="417"/>
      <c r="AQA174" s="417"/>
      <c r="AQB174" s="417"/>
      <c r="AQC174" s="417"/>
      <c r="AQD174" s="417"/>
      <c r="AQE174" s="417"/>
      <c r="AQF174" s="417"/>
      <c r="AQG174" s="417"/>
      <c r="AQH174" s="417"/>
      <c r="AQI174" s="417"/>
      <c r="AQJ174" s="417"/>
      <c r="AQK174" s="417"/>
      <c r="AQL174" s="417"/>
      <c r="AQM174" s="417"/>
      <c r="AQN174" s="417"/>
      <c r="AQO174" s="417"/>
      <c r="AQP174" s="417"/>
      <c r="AQQ174" s="417"/>
      <c r="AQR174" s="417"/>
      <c r="AQS174" s="417"/>
      <c r="AQT174" s="417"/>
      <c r="AQU174" s="417"/>
      <c r="AQV174" s="417"/>
      <c r="AQW174" s="417"/>
      <c r="AQX174" s="417"/>
      <c r="AQY174" s="417"/>
      <c r="AQZ174" s="417"/>
      <c r="ARA174" s="417"/>
      <c r="ARB174" s="417"/>
      <c r="ARC174" s="417"/>
      <c r="ARD174" s="417"/>
      <c r="ARE174" s="417"/>
      <c r="ARF174" s="417"/>
      <c r="ARG174" s="417"/>
      <c r="ARH174" s="417"/>
      <c r="ARI174" s="417"/>
      <c r="ARJ174" s="417"/>
      <c r="ARK174" s="417"/>
      <c r="ARL174" s="417"/>
      <c r="ARM174" s="417"/>
      <c r="ARN174" s="417"/>
      <c r="ARO174" s="417"/>
      <c r="ARP174" s="417"/>
      <c r="ARQ174" s="417"/>
      <c r="ARR174" s="417"/>
      <c r="ARS174" s="417"/>
      <c r="ART174" s="417"/>
      <c r="ARU174" s="417"/>
      <c r="ARV174" s="417"/>
      <c r="ARW174" s="417"/>
      <c r="ARX174" s="417"/>
      <c r="ARY174" s="417"/>
      <c r="ARZ174" s="417"/>
      <c r="ASA174" s="417"/>
      <c r="ASB174" s="417"/>
      <c r="ASC174" s="417"/>
      <c r="ASD174" s="417"/>
      <c r="ASE174" s="417"/>
      <c r="ASF174" s="417"/>
      <c r="ASG174" s="417"/>
      <c r="ASH174" s="417"/>
      <c r="ASI174" s="417"/>
      <c r="ASJ174" s="417"/>
      <c r="ASK174" s="417"/>
      <c r="ASL174" s="417"/>
      <c r="ASM174" s="417"/>
      <c r="ASN174" s="417"/>
      <c r="ASO174" s="417"/>
      <c r="ASP174" s="417"/>
      <c r="ASQ174" s="417"/>
      <c r="ASR174" s="417"/>
      <c r="ASS174" s="417"/>
      <c r="AST174" s="417"/>
      <c r="ASU174" s="417"/>
      <c r="ASV174" s="417"/>
      <c r="ASW174" s="417"/>
      <c r="ASX174" s="417"/>
      <c r="ASY174" s="417"/>
      <c r="ASZ174" s="417"/>
      <c r="ATA174" s="417"/>
      <c r="ATB174" s="417"/>
      <c r="ATC174" s="417"/>
      <c r="ATD174" s="417"/>
      <c r="ATE174" s="417"/>
      <c r="ATF174" s="417"/>
      <c r="ATG174" s="417"/>
      <c r="ATH174" s="417"/>
      <c r="ATI174" s="417"/>
      <c r="ATJ174" s="417"/>
      <c r="ATK174" s="417"/>
      <c r="ATL174" s="417"/>
      <c r="ATM174" s="417"/>
      <c r="ATN174" s="417"/>
      <c r="ATO174" s="417"/>
      <c r="ATP174" s="417"/>
      <c r="ATQ174" s="417"/>
      <c r="ATR174" s="417"/>
      <c r="ATS174" s="417"/>
      <c r="ATT174" s="417"/>
      <c r="ATU174" s="417"/>
      <c r="ATV174" s="417"/>
      <c r="ATW174" s="417"/>
      <c r="ATX174" s="417"/>
      <c r="ATY174" s="417"/>
      <c r="ATZ174" s="417"/>
      <c r="AUA174" s="417"/>
      <c r="AUB174" s="417"/>
      <c r="AUC174" s="417"/>
      <c r="AUD174" s="417"/>
      <c r="AUE174" s="417"/>
      <c r="AUF174" s="417"/>
      <c r="AUG174" s="417"/>
      <c r="AUH174" s="417"/>
      <c r="AUI174" s="417"/>
      <c r="AUJ174" s="417"/>
      <c r="AUK174" s="417"/>
      <c r="AUL174" s="417"/>
      <c r="AUM174" s="417"/>
      <c r="AUN174" s="417"/>
      <c r="AUO174" s="417"/>
      <c r="AUP174" s="417"/>
      <c r="AUQ174" s="417"/>
      <c r="AUR174" s="417"/>
      <c r="AUS174" s="417"/>
      <c r="AUT174" s="417"/>
      <c r="AUU174" s="417"/>
      <c r="AUV174" s="417"/>
      <c r="AUW174" s="417"/>
      <c r="AUX174" s="417"/>
      <c r="AUY174" s="417"/>
      <c r="AUZ174" s="417"/>
      <c r="AVA174" s="417"/>
      <c r="AVB174" s="417"/>
      <c r="AVC174" s="417"/>
      <c r="AVD174" s="417"/>
      <c r="AVE174" s="417"/>
      <c r="AVF174" s="417"/>
      <c r="AVG174" s="417"/>
      <c r="AVH174" s="417"/>
      <c r="AVI174" s="417"/>
      <c r="AVJ174" s="417"/>
      <c r="AVK174" s="417"/>
      <c r="AVL174" s="417"/>
      <c r="AVM174" s="417"/>
      <c r="AVN174" s="417"/>
      <c r="AVO174" s="417"/>
      <c r="AVP174" s="417"/>
      <c r="AVQ174" s="417"/>
      <c r="AVR174" s="417"/>
      <c r="AVS174" s="417"/>
      <c r="AVT174" s="417"/>
      <c r="AVU174" s="417"/>
      <c r="AVV174" s="417"/>
      <c r="AVW174" s="417"/>
      <c r="AVX174" s="417"/>
      <c r="AVY174" s="417"/>
      <c r="AVZ174" s="417"/>
      <c r="AWA174" s="417"/>
      <c r="AWB174" s="417"/>
      <c r="AWC174" s="417"/>
      <c r="AWD174" s="417"/>
      <c r="AWE174" s="417"/>
      <c r="AWF174" s="417"/>
      <c r="AWG174" s="417"/>
      <c r="AWH174" s="417"/>
      <c r="AWI174" s="417"/>
      <c r="AWJ174" s="417"/>
      <c r="AWK174" s="417"/>
      <c r="AWL174" s="417"/>
      <c r="AWM174" s="417"/>
      <c r="AWN174" s="417"/>
      <c r="AWO174" s="417"/>
      <c r="AWP174" s="417"/>
      <c r="AWQ174" s="417"/>
      <c r="AWR174" s="417"/>
      <c r="AWS174" s="417"/>
      <c r="AWT174" s="417"/>
      <c r="AWU174" s="417"/>
      <c r="AWV174" s="417"/>
      <c r="AWW174" s="417"/>
      <c r="AWX174" s="417"/>
      <c r="AWY174" s="417"/>
      <c r="AWZ174" s="417"/>
      <c r="AXA174" s="417"/>
      <c r="AXB174" s="417"/>
      <c r="AXC174" s="417"/>
      <c r="AXD174" s="417"/>
      <c r="AXE174" s="417"/>
      <c r="AXF174" s="417"/>
      <c r="AXG174" s="417"/>
      <c r="AXH174" s="417"/>
      <c r="AXI174" s="417"/>
      <c r="AXJ174" s="417"/>
      <c r="AXK174" s="417"/>
      <c r="AXL174" s="417"/>
      <c r="AXM174" s="417"/>
      <c r="AXN174" s="417"/>
      <c r="AXO174" s="417"/>
      <c r="AXP174" s="417"/>
      <c r="AXQ174" s="417"/>
      <c r="AXR174" s="417"/>
      <c r="AXS174" s="417"/>
      <c r="AXT174" s="417"/>
      <c r="AXU174" s="417"/>
      <c r="AXV174" s="417"/>
      <c r="AXW174" s="417"/>
      <c r="AXX174" s="417"/>
      <c r="AXY174" s="417"/>
      <c r="AXZ174" s="417"/>
      <c r="AYA174" s="417"/>
      <c r="AYB174" s="417"/>
      <c r="AYC174" s="417"/>
      <c r="AYD174" s="417"/>
      <c r="AYE174" s="417"/>
      <c r="AYF174" s="417"/>
      <c r="AYG174" s="417"/>
      <c r="AYH174" s="417"/>
      <c r="AYI174" s="417"/>
      <c r="AYJ174" s="417"/>
      <c r="AYK174" s="417"/>
      <c r="AYL174" s="417"/>
      <c r="AYM174" s="417"/>
      <c r="AYN174" s="417"/>
      <c r="AYO174" s="417"/>
      <c r="AYP174" s="417"/>
      <c r="AYQ174" s="417"/>
      <c r="AYR174" s="417"/>
      <c r="AYS174" s="417"/>
      <c r="AYT174" s="417"/>
      <c r="AYU174" s="417"/>
      <c r="AYV174" s="417"/>
      <c r="AYW174" s="417"/>
      <c r="AYX174" s="417"/>
      <c r="AYY174" s="417"/>
      <c r="AYZ174" s="417"/>
      <c r="AZA174" s="417"/>
      <c r="AZB174" s="417"/>
      <c r="AZC174" s="417"/>
      <c r="AZD174" s="417"/>
      <c r="AZE174" s="417"/>
      <c r="AZF174" s="417"/>
      <c r="AZG174" s="417"/>
      <c r="AZH174" s="417"/>
      <c r="AZI174" s="417"/>
      <c r="AZJ174" s="417"/>
      <c r="AZK174" s="417"/>
      <c r="AZL174" s="417"/>
      <c r="AZM174" s="417"/>
      <c r="AZN174" s="417"/>
      <c r="AZO174" s="417"/>
      <c r="AZP174" s="417"/>
      <c r="AZQ174" s="417"/>
      <c r="AZR174" s="417"/>
      <c r="AZS174" s="417"/>
      <c r="AZT174" s="417"/>
      <c r="AZU174" s="417"/>
      <c r="AZV174" s="417"/>
      <c r="AZW174" s="417"/>
      <c r="AZX174" s="417"/>
      <c r="AZY174" s="417"/>
      <c r="AZZ174" s="417"/>
      <c r="BAA174" s="417"/>
      <c r="BAB174" s="417"/>
      <c r="BAC174" s="417"/>
      <c r="BAD174" s="417"/>
      <c r="BAE174" s="417"/>
      <c r="BAF174" s="417"/>
      <c r="BAG174" s="417"/>
      <c r="BAH174" s="417"/>
      <c r="BAI174" s="417"/>
      <c r="BAJ174" s="417"/>
      <c r="BAK174" s="417"/>
      <c r="BAL174" s="417"/>
      <c r="BAM174" s="417"/>
      <c r="BAN174" s="417"/>
      <c r="BAO174" s="417"/>
      <c r="BAP174" s="417"/>
      <c r="BAQ174" s="417"/>
      <c r="BAR174" s="417"/>
      <c r="BAS174" s="417"/>
      <c r="BAT174" s="417"/>
      <c r="BAU174" s="417"/>
      <c r="BAV174" s="417"/>
      <c r="BAW174" s="417"/>
      <c r="BAX174" s="417"/>
      <c r="BAY174" s="417"/>
      <c r="BAZ174" s="417"/>
      <c r="BBA174" s="417"/>
      <c r="BBB174" s="417"/>
      <c r="BBC174" s="417"/>
      <c r="BBD174" s="417"/>
      <c r="BBE174" s="417"/>
      <c r="BBF174" s="417"/>
      <c r="BBG174" s="417"/>
      <c r="BBH174" s="417"/>
      <c r="BBI174" s="417"/>
      <c r="BBJ174" s="417"/>
      <c r="BBK174" s="417"/>
      <c r="BBL174" s="417"/>
      <c r="BBM174" s="417"/>
      <c r="BBN174" s="417"/>
      <c r="BBO174" s="417"/>
      <c r="BBP174" s="417"/>
      <c r="BBQ174" s="417"/>
      <c r="BBR174" s="417"/>
      <c r="BBS174" s="417"/>
      <c r="BBT174" s="417"/>
      <c r="BBU174" s="417"/>
      <c r="BBV174" s="417"/>
      <c r="BBW174" s="417"/>
      <c r="BBX174" s="417"/>
      <c r="BBY174" s="417"/>
      <c r="BBZ174" s="417"/>
      <c r="BCA174" s="417"/>
      <c r="BCB174" s="417"/>
      <c r="BCC174" s="417"/>
      <c r="BCD174" s="417"/>
      <c r="BCE174" s="417"/>
      <c r="BCF174" s="417"/>
      <c r="BCG174" s="417"/>
      <c r="BCH174" s="417"/>
      <c r="BCI174" s="417"/>
      <c r="BCJ174" s="417"/>
      <c r="BCK174" s="417"/>
      <c r="BCL174" s="417"/>
      <c r="BCM174" s="417"/>
      <c r="BCN174" s="417"/>
      <c r="BCO174" s="417"/>
      <c r="BCP174" s="417"/>
      <c r="BCQ174" s="417"/>
      <c r="BCR174" s="417"/>
      <c r="BCS174" s="417"/>
      <c r="BCT174" s="417"/>
      <c r="BCU174" s="417"/>
      <c r="BCV174" s="417"/>
      <c r="BCW174" s="417"/>
      <c r="BCX174" s="417"/>
      <c r="BCY174" s="417"/>
      <c r="BCZ174" s="417"/>
      <c r="BDA174" s="417"/>
      <c r="BDB174" s="417"/>
      <c r="BDC174" s="417"/>
      <c r="BDD174" s="417"/>
      <c r="BDE174" s="417"/>
      <c r="BDF174" s="417"/>
      <c r="BDG174" s="417"/>
      <c r="BDH174" s="417"/>
      <c r="BDI174" s="417"/>
      <c r="BDJ174" s="417"/>
      <c r="BDK174" s="417"/>
      <c r="BDL174" s="417"/>
      <c r="BDM174" s="417"/>
      <c r="BDN174" s="417"/>
      <c r="BDO174" s="417"/>
      <c r="BDP174" s="417"/>
      <c r="BDQ174" s="417"/>
      <c r="BDR174" s="417"/>
      <c r="BDS174" s="417"/>
      <c r="BDT174" s="417"/>
      <c r="BDU174" s="417"/>
      <c r="BDV174" s="417"/>
      <c r="BDW174" s="417"/>
      <c r="BDX174" s="417"/>
      <c r="BDY174" s="417"/>
      <c r="BDZ174" s="417"/>
      <c r="BEA174" s="417"/>
      <c r="BEB174" s="417"/>
      <c r="BEC174" s="417"/>
      <c r="BED174" s="417"/>
      <c r="BEE174" s="417"/>
      <c r="BEF174" s="417"/>
      <c r="BEG174" s="417"/>
      <c r="BEH174" s="417"/>
      <c r="BEI174" s="417"/>
      <c r="BEJ174" s="417"/>
      <c r="BEK174" s="417"/>
      <c r="BEL174" s="417"/>
      <c r="BEM174" s="417"/>
      <c r="BEN174" s="417"/>
      <c r="BEO174" s="417"/>
      <c r="BEP174" s="417"/>
      <c r="BEQ174" s="417"/>
      <c r="BER174" s="417"/>
      <c r="BES174" s="417"/>
      <c r="BET174" s="417"/>
      <c r="BEU174" s="417"/>
      <c r="BEV174" s="417"/>
      <c r="BEW174" s="417"/>
      <c r="BEX174" s="417"/>
      <c r="BEY174" s="417"/>
      <c r="BEZ174" s="417"/>
      <c r="BFA174" s="417"/>
      <c r="BFB174" s="417"/>
      <c r="BFC174" s="417"/>
      <c r="BFD174" s="417"/>
      <c r="BFE174" s="417"/>
      <c r="BFF174" s="417"/>
      <c r="BFG174" s="417"/>
      <c r="BFH174" s="417"/>
      <c r="BFI174" s="417"/>
      <c r="BFJ174" s="417"/>
      <c r="BFK174" s="417"/>
      <c r="BFL174" s="417"/>
      <c r="BFM174" s="417"/>
      <c r="BFN174" s="417"/>
      <c r="BFO174" s="417"/>
      <c r="BFP174" s="417"/>
      <c r="BFQ174" s="417"/>
      <c r="BFR174" s="417"/>
      <c r="BFS174" s="417"/>
      <c r="BFT174" s="417"/>
      <c r="BFU174" s="417"/>
      <c r="BFV174" s="417"/>
      <c r="BFW174" s="417"/>
      <c r="BFX174" s="417"/>
      <c r="BFY174" s="417"/>
      <c r="BFZ174" s="417"/>
      <c r="BGA174" s="417"/>
      <c r="BGB174" s="417"/>
      <c r="BGC174" s="417"/>
      <c r="BGD174" s="417"/>
      <c r="BGE174" s="417"/>
      <c r="BGF174" s="417"/>
      <c r="BGG174" s="417"/>
      <c r="BGH174" s="417"/>
      <c r="BGI174" s="417"/>
      <c r="BGJ174" s="417"/>
      <c r="BGK174" s="417"/>
      <c r="BGL174" s="417"/>
      <c r="BGM174" s="417"/>
      <c r="BGN174" s="417"/>
      <c r="BGO174" s="417"/>
      <c r="BGP174" s="417"/>
      <c r="BGQ174" s="417"/>
      <c r="BGR174" s="417"/>
      <c r="BGS174" s="417"/>
      <c r="BGT174" s="417"/>
      <c r="BGU174" s="417"/>
      <c r="BGV174" s="417"/>
      <c r="BGW174" s="417"/>
      <c r="BGX174" s="417"/>
      <c r="BGY174" s="417"/>
      <c r="BGZ174" s="417"/>
      <c r="BHA174" s="417"/>
      <c r="BHB174" s="417"/>
      <c r="BHC174" s="417"/>
      <c r="BHD174" s="417"/>
      <c r="BHE174" s="417"/>
      <c r="BHF174" s="417"/>
      <c r="BHG174" s="417"/>
      <c r="BHH174" s="417"/>
      <c r="BHI174" s="417"/>
      <c r="BHJ174" s="417"/>
      <c r="BHK174" s="417"/>
      <c r="BHL174" s="417"/>
      <c r="BHM174" s="417"/>
      <c r="BHN174" s="417"/>
      <c r="BHO174" s="417"/>
      <c r="BHP174" s="417"/>
      <c r="BHQ174" s="417"/>
      <c r="BHR174" s="417"/>
      <c r="BHS174" s="417"/>
      <c r="BHT174" s="417"/>
      <c r="BHU174" s="417"/>
      <c r="BHV174" s="417"/>
      <c r="BHW174" s="417"/>
      <c r="BHX174" s="417"/>
      <c r="BHY174" s="417"/>
      <c r="BHZ174" s="417"/>
      <c r="BIA174" s="417"/>
      <c r="BIB174" s="417"/>
      <c r="BIC174" s="417"/>
      <c r="BID174" s="417"/>
      <c r="BIE174" s="417"/>
      <c r="BIF174" s="417"/>
      <c r="BIG174" s="417"/>
      <c r="BIH174" s="417"/>
      <c r="BII174" s="417"/>
      <c r="BIJ174" s="417"/>
      <c r="BIK174" s="417"/>
      <c r="BIL174" s="417"/>
      <c r="BIM174" s="417"/>
      <c r="BIN174" s="417"/>
      <c r="BIO174" s="417"/>
      <c r="BIP174" s="417"/>
      <c r="BIQ174" s="417"/>
      <c r="BIR174" s="417"/>
      <c r="BIS174" s="417"/>
      <c r="BIT174" s="417"/>
      <c r="BIU174" s="417"/>
      <c r="BIV174" s="417"/>
      <c r="BIW174" s="417"/>
      <c r="BIX174" s="417"/>
      <c r="BIY174" s="417"/>
      <c r="BIZ174" s="417"/>
      <c r="BJA174" s="417"/>
      <c r="BJB174" s="417"/>
      <c r="BJC174" s="417"/>
      <c r="BJD174" s="417"/>
      <c r="BJE174" s="417"/>
      <c r="BJF174" s="417"/>
      <c r="BJG174" s="417"/>
      <c r="BJH174" s="417"/>
      <c r="BJI174" s="417"/>
      <c r="BJJ174" s="417"/>
      <c r="BJK174" s="417"/>
      <c r="BJL174" s="417"/>
      <c r="BJM174" s="417"/>
      <c r="BJN174" s="417"/>
      <c r="BJO174" s="417"/>
      <c r="BJP174" s="417"/>
      <c r="BJQ174" s="417"/>
      <c r="BJR174" s="417"/>
      <c r="BJS174" s="417"/>
      <c r="BJT174" s="417"/>
      <c r="BJU174" s="417"/>
      <c r="BJV174" s="417"/>
      <c r="BJW174" s="417"/>
      <c r="BJX174" s="417"/>
      <c r="BJY174" s="417"/>
      <c r="BJZ174" s="417"/>
      <c r="BKA174" s="417"/>
      <c r="BKB174" s="417"/>
      <c r="BKC174" s="417"/>
      <c r="BKD174" s="417"/>
      <c r="BKE174" s="417"/>
      <c r="BKF174" s="417"/>
      <c r="BKG174" s="417"/>
      <c r="BKH174" s="417"/>
      <c r="BKI174" s="417"/>
      <c r="BKJ174" s="417"/>
      <c r="BKK174" s="417"/>
      <c r="BKL174" s="417"/>
      <c r="BKM174" s="417"/>
      <c r="BKN174" s="417"/>
      <c r="BKO174" s="417"/>
      <c r="BKP174" s="417"/>
      <c r="BKQ174" s="417"/>
      <c r="BKR174" s="417"/>
      <c r="BKS174" s="417"/>
      <c r="BKT174" s="417"/>
      <c r="BKU174" s="417"/>
      <c r="BKV174" s="417"/>
      <c r="BKW174" s="417"/>
      <c r="BKX174" s="417"/>
      <c r="BKY174" s="417"/>
      <c r="BKZ174" s="417"/>
      <c r="BLA174" s="417"/>
      <c r="BLB174" s="417"/>
      <c r="BLC174" s="417"/>
      <c r="BLD174" s="417"/>
      <c r="BLE174" s="417"/>
      <c r="BLF174" s="417"/>
      <c r="BLG174" s="417"/>
      <c r="BLH174" s="417"/>
      <c r="BLI174" s="417"/>
      <c r="BLJ174" s="417"/>
      <c r="BLK174" s="417"/>
      <c r="BLL174" s="417"/>
      <c r="BLM174" s="417"/>
      <c r="BLN174" s="417"/>
      <c r="BLO174" s="417"/>
      <c r="BLP174" s="417"/>
      <c r="BLQ174" s="417"/>
      <c r="BLR174" s="417"/>
      <c r="BLS174" s="417"/>
      <c r="BLT174" s="417"/>
      <c r="BLU174" s="417"/>
      <c r="BLV174" s="417"/>
      <c r="BLW174" s="417"/>
      <c r="BLX174" s="417"/>
      <c r="BLY174" s="417"/>
      <c r="BLZ174" s="417"/>
      <c r="BMA174" s="417"/>
      <c r="BMB174" s="417"/>
      <c r="BMC174" s="417"/>
      <c r="BMD174" s="417"/>
      <c r="BME174" s="417"/>
      <c r="BMF174" s="417"/>
      <c r="BMG174" s="417"/>
      <c r="BMH174" s="417"/>
      <c r="BMI174" s="417"/>
      <c r="BMJ174" s="417"/>
      <c r="BMK174" s="417"/>
      <c r="BML174" s="417"/>
      <c r="BMM174" s="417"/>
      <c r="BMN174" s="417"/>
      <c r="BMO174" s="417"/>
      <c r="BMP174" s="417"/>
      <c r="BMQ174" s="417"/>
      <c r="BMR174" s="417"/>
      <c r="BMS174" s="417"/>
      <c r="BMT174" s="417"/>
      <c r="BMU174" s="417"/>
      <c r="BMV174" s="417"/>
      <c r="BMW174" s="417"/>
      <c r="BMX174" s="417"/>
      <c r="BMY174" s="417"/>
      <c r="BMZ174" s="417"/>
      <c r="BNA174" s="417"/>
      <c r="BNB174" s="417"/>
      <c r="BNC174" s="417"/>
      <c r="BND174" s="417"/>
      <c r="BNE174" s="417"/>
      <c r="BNF174" s="417"/>
      <c r="BNG174" s="417"/>
      <c r="BNH174" s="417"/>
      <c r="BNI174" s="417"/>
      <c r="BNJ174" s="417"/>
      <c r="BNK174" s="417"/>
      <c r="BNL174" s="417"/>
      <c r="BNM174" s="417"/>
      <c r="BNN174" s="417"/>
      <c r="BNO174" s="417"/>
      <c r="BNP174" s="417"/>
      <c r="BNQ174" s="417"/>
      <c r="BNR174" s="417"/>
      <c r="BNS174" s="417"/>
      <c r="BNT174" s="417"/>
      <c r="BNU174" s="417"/>
      <c r="BNV174" s="417"/>
      <c r="BNW174" s="417"/>
      <c r="BNX174" s="417"/>
      <c r="BNY174" s="417"/>
      <c r="BNZ174" s="417"/>
      <c r="BOA174" s="417"/>
      <c r="BOB174" s="417"/>
      <c r="BOC174" s="417"/>
      <c r="BOD174" s="417"/>
      <c r="BOE174" s="417"/>
      <c r="BOF174" s="417"/>
      <c r="BOG174" s="417"/>
      <c r="BOH174" s="417"/>
      <c r="BOI174" s="417"/>
      <c r="BOJ174" s="417"/>
      <c r="BOK174" s="417"/>
      <c r="BOL174" s="417"/>
      <c r="BOM174" s="417"/>
      <c r="BON174" s="417"/>
      <c r="BOO174" s="417"/>
      <c r="BOP174" s="417"/>
      <c r="BOQ174" s="417"/>
      <c r="BOR174" s="417"/>
      <c r="BOS174" s="417"/>
      <c r="BOT174" s="417"/>
      <c r="BOU174" s="417"/>
      <c r="BOV174" s="417"/>
      <c r="BOW174" s="417"/>
      <c r="BOX174" s="417"/>
      <c r="BOY174" s="417"/>
      <c r="BOZ174" s="417"/>
      <c r="BPA174" s="417"/>
      <c r="BPB174" s="417"/>
      <c r="BPC174" s="417"/>
      <c r="BPD174" s="417"/>
      <c r="BPE174" s="417"/>
      <c r="BPF174" s="417"/>
      <c r="BPG174" s="417"/>
      <c r="BPH174" s="417"/>
      <c r="BPI174" s="417"/>
      <c r="BPJ174" s="417"/>
      <c r="BPK174" s="417"/>
      <c r="BPL174" s="417"/>
      <c r="BPM174" s="417"/>
      <c r="BPN174" s="417"/>
      <c r="BPO174" s="417"/>
      <c r="BPP174" s="417"/>
      <c r="BPQ174" s="417"/>
      <c r="BPR174" s="417"/>
      <c r="BPS174" s="417"/>
      <c r="BPT174" s="417"/>
      <c r="BPU174" s="417"/>
      <c r="BPV174" s="417"/>
      <c r="BPW174" s="417"/>
      <c r="BPX174" s="417"/>
      <c r="BPY174" s="417"/>
      <c r="BPZ174" s="417"/>
      <c r="BQA174" s="417"/>
      <c r="BQB174" s="417"/>
      <c r="BQC174" s="417"/>
      <c r="BQD174" s="417"/>
      <c r="BQE174" s="417"/>
      <c r="BQF174" s="417"/>
      <c r="BQG174" s="417"/>
      <c r="BQH174" s="417"/>
      <c r="BQI174" s="417"/>
      <c r="BQJ174" s="417"/>
      <c r="BQK174" s="417"/>
      <c r="BQL174" s="417"/>
      <c r="BQM174" s="417"/>
      <c r="BQN174" s="417"/>
      <c r="BQO174" s="417"/>
      <c r="BQP174" s="417"/>
      <c r="BQQ174" s="417"/>
      <c r="BQR174" s="417"/>
      <c r="BQS174" s="417"/>
      <c r="BQT174" s="417"/>
      <c r="BQU174" s="417"/>
      <c r="BQV174" s="417"/>
      <c r="BQW174" s="417"/>
      <c r="BQX174" s="417"/>
      <c r="BQY174" s="417"/>
      <c r="BQZ174" s="417"/>
      <c r="BRA174" s="417"/>
      <c r="BRB174" s="417"/>
      <c r="BRC174" s="417"/>
      <c r="BRD174" s="417"/>
      <c r="BRE174" s="417"/>
      <c r="BRF174" s="417"/>
      <c r="BRG174" s="417"/>
      <c r="BRH174" s="417"/>
      <c r="BRI174" s="417"/>
      <c r="BRJ174" s="417"/>
      <c r="BRK174" s="417"/>
      <c r="BRL174" s="417"/>
      <c r="BRM174" s="417"/>
      <c r="BRN174" s="417"/>
      <c r="BRO174" s="417"/>
      <c r="BRP174" s="417"/>
      <c r="BRQ174" s="417"/>
      <c r="BRR174" s="417"/>
      <c r="BRS174" s="417"/>
      <c r="BRT174" s="417"/>
      <c r="BRU174" s="417"/>
      <c r="BRV174" s="417"/>
      <c r="BRW174" s="417"/>
      <c r="BRX174" s="417"/>
      <c r="BRY174" s="417"/>
      <c r="BRZ174" s="417"/>
      <c r="BSA174" s="417"/>
      <c r="BSB174" s="417"/>
      <c r="BSC174" s="417"/>
      <c r="BSD174" s="417"/>
      <c r="BSE174" s="417"/>
      <c r="BSF174" s="417"/>
      <c r="BSG174" s="417"/>
      <c r="BSH174" s="417"/>
      <c r="BSI174" s="417"/>
      <c r="BSJ174" s="417"/>
      <c r="BSK174" s="417"/>
      <c r="BSL174" s="417"/>
      <c r="BSM174" s="417"/>
      <c r="BSN174" s="417"/>
      <c r="BSO174" s="417"/>
      <c r="BSP174" s="417"/>
      <c r="BSQ174" s="417"/>
      <c r="BSR174" s="417"/>
      <c r="BSS174" s="417"/>
      <c r="BST174" s="417"/>
      <c r="BSU174" s="417"/>
      <c r="BSV174" s="417"/>
      <c r="BSW174" s="417"/>
      <c r="BSX174" s="417"/>
      <c r="BSY174" s="417"/>
      <c r="BSZ174" s="417"/>
      <c r="BTA174" s="417"/>
      <c r="BTB174" s="417"/>
      <c r="BTC174" s="417"/>
      <c r="BTD174" s="417"/>
      <c r="BTE174" s="417"/>
      <c r="BTF174" s="417"/>
      <c r="BTG174" s="417"/>
      <c r="BTH174" s="417"/>
      <c r="BTI174" s="417"/>
      <c r="BTJ174" s="417"/>
      <c r="BTK174" s="417"/>
      <c r="BTL174" s="417"/>
      <c r="BTM174" s="417"/>
      <c r="BTN174" s="417"/>
      <c r="BTO174" s="417"/>
      <c r="BTP174" s="417"/>
      <c r="BTQ174" s="417"/>
      <c r="BTR174" s="417"/>
      <c r="BTS174" s="417"/>
      <c r="BTT174" s="417"/>
      <c r="BTU174" s="417"/>
      <c r="BTV174" s="417"/>
      <c r="BTW174" s="417"/>
      <c r="BTX174" s="417"/>
      <c r="BTY174" s="417"/>
      <c r="BTZ174" s="417"/>
      <c r="BUA174" s="417"/>
      <c r="BUB174" s="417"/>
      <c r="BUC174" s="417"/>
      <c r="BUD174" s="417"/>
      <c r="BUE174" s="417"/>
      <c r="BUF174" s="417"/>
      <c r="BUG174" s="417"/>
      <c r="BUH174" s="417"/>
      <c r="BUI174" s="417"/>
      <c r="BUJ174" s="417"/>
      <c r="BUK174" s="417"/>
      <c r="BUL174" s="417"/>
      <c r="BUM174" s="417"/>
      <c r="BUN174" s="417"/>
      <c r="BUO174" s="417"/>
      <c r="BUP174" s="417"/>
      <c r="BUQ174" s="417"/>
      <c r="BUR174" s="417"/>
      <c r="BUS174" s="417"/>
      <c r="BUT174" s="417"/>
      <c r="BUU174" s="417"/>
      <c r="BUV174" s="417"/>
      <c r="BUW174" s="417"/>
      <c r="BUX174" s="417"/>
      <c r="BUY174" s="417"/>
      <c r="BUZ174" s="417"/>
      <c r="BVA174" s="417"/>
      <c r="BVB174" s="417"/>
      <c r="BVC174" s="417"/>
      <c r="BVD174" s="417"/>
      <c r="BVE174" s="417"/>
      <c r="BVF174" s="417"/>
      <c r="BVG174" s="417"/>
      <c r="BVH174" s="417"/>
      <c r="BVI174" s="417"/>
      <c r="BVJ174" s="417"/>
      <c r="BVK174" s="417"/>
      <c r="BVL174" s="417"/>
      <c r="BVM174" s="417"/>
      <c r="BVN174" s="417"/>
      <c r="BVO174" s="417"/>
      <c r="BVP174" s="417"/>
      <c r="BVQ174" s="417"/>
      <c r="BVR174" s="417"/>
      <c r="BVS174" s="417"/>
      <c r="BVT174" s="417"/>
      <c r="BVU174" s="417"/>
      <c r="BVV174" s="417"/>
      <c r="BVW174" s="417"/>
      <c r="BVX174" s="417"/>
      <c r="BVY174" s="417"/>
      <c r="BVZ174" s="417"/>
      <c r="BWA174" s="417"/>
      <c r="BWB174" s="417"/>
      <c r="BWC174" s="417"/>
      <c r="BWD174" s="417"/>
      <c r="BWE174" s="417"/>
      <c r="BWF174" s="417"/>
      <c r="BWG174" s="417"/>
      <c r="BWH174" s="417"/>
      <c r="BWI174" s="417"/>
      <c r="BWJ174" s="417"/>
      <c r="BWK174" s="417"/>
      <c r="BWL174" s="417"/>
      <c r="BWM174" s="417"/>
      <c r="BWN174" s="417"/>
      <c r="BWO174" s="417"/>
      <c r="BWP174" s="417"/>
      <c r="BWQ174" s="417"/>
      <c r="BWR174" s="417"/>
      <c r="BWS174" s="417"/>
      <c r="BWT174" s="417"/>
      <c r="BWU174" s="417"/>
      <c r="BWV174" s="417"/>
      <c r="BWW174" s="417"/>
      <c r="BWX174" s="417"/>
      <c r="BWY174" s="417"/>
      <c r="BWZ174" s="417"/>
      <c r="BXA174" s="417"/>
      <c r="BXB174" s="417"/>
      <c r="BXC174" s="417"/>
      <c r="BXD174" s="417"/>
      <c r="BXE174" s="417"/>
      <c r="BXF174" s="417"/>
      <c r="BXG174" s="417"/>
      <c r="BXH174" s="417"/>
      <c r="BXI174" s="417"/>
      <c r="BXJ174" s="417"/>
      <c r="BXK174" s="417"/>
      <c r="BXL174" s="417"/>
      <c r="BXM174" s="417"/>
      <c r="BXN174" s="417"/>
      <c r="BXO174" s="417"/>
      <c r="BXP174" s="417"/>
      <c r="BXQ174" s="417"/>
      <c r="BXR174" s="417"/>
      <c r="BXS174" s="417"/>
      <c r="BXT174" s="417"/>
      <c r="BXU174" s="417"/>
      <c r="BXV174" s="417"/>
      <c r="BXW174" s="417"/>
      <c r="BXX174" s="417"/>
      <c r="BXY174" s="417"/>
      <c r="BXZ174" s="417"/>
      <c r="BYA174" s="417"/>
      <c r="BYB174" s="417"/>
      <c r="BYC174" s="417"/>
      <c r="BYD174" s="417"/>
      <c r="BYE174" s="417"/>
      <c r="BYF174" s="417"/>
      <c r="BYG174" s="417"/>
      <c r="BYH174" s="417"/>
      <c r="BYI174" s="417"/>
      <c r="BYJ174" s="417"/>
      <c r="BYK174" s="417"/>
      <c r="BYL174" s="417"/>
      <c r="BYM174" s="417"/>
      <c r="BYN174" s="417"/>
      <c r="BYO174" s="417"/>
      <c r="BYP174" s="417"/>
      <c r="BYQ174" s="417"/>
      <c r="BYR174" s="417"/>
      <c r="BYS174" s="417"/>
      <c r="BYT174" s="417"/>
      <c r="BYU174" s="417"/>
      <c r="BYV174" s="417"/>
      <c r="BYW174" s="417"/>
      <c r="BYX174" s="417"/>
      <c r="BYY174" s="417"/>
      <c r="BYZ174" s="417"/>
      <c r="BZA174" s="417"/>
      <c r="BZB174" s="417"/>
      <c r="BZC174" s="417"/>
      <c r="BZD174" s="417"/>
      <c r="BZE174" s="417"/>
      <c r="BZF174" s="417"/>
      <c r="BZG174" s="417"/>
      <c r="BZH174" s="417"/>
      <c r="BZI174" s="417"/>
      <c r="BZJ174" s="417"/>
      <c r="BZK174" s="417"/>
      <c r="BZL174" s="417"/>
      <c r="BZM174" s="417"/>
      <c r="BZN174" s="417"/>
      <c r="BZO174" s="417"/>
      <c r="BZP174" s="417"/>
      <c r="BZQ174" s="417"/>
      <c r="BZR174" s="417"/>
      <c r="BZS174" s="417"/>
      <c r="BZT174" s="417"/>
      <c r="BZU174" s="417"/>
      <c r="BZV174" s="417"/>
      <c r="BZW174" s="417"/>
      <c r="BZX174" s="417"/>
      <c r="BZY174" s="417"/>
      <c r="BZZ174" s="417"/>
      <c r="CAA174" s="417"/>
      <c r="CAB174" s="417"/>
      <c r="CAC174" s="417"/>
      <c r="CAD174" s="417"/>
      <c r="CAE174" s="417"/>
      <c r="CAF174" s="417"/>
      <c r="CAG174" s="417"/>
      <c r="CAH174" s="417"/>
      <c r="CAI174" s="417"/>
      <c r="CAJ174" s="417"/>
      <c r="CAK174" s="417"/>
      <c r="CAL174" s="417"/>
      <c r="CAM174" s="417"/>
      <c r="CAN174" s="417"/>
      <c r="CAO174" s="417"/>
      <c r="CAP174" s="417"/>
      <c r="CAQ174" s="417"/>
      <c r="CAR174" s="417"/>
      <c r="CAS174" s="417"/>
      <c r="CAT174" s="417"/>
      <c r="CAU174" s="417"/>
      <c r="CAV174" s="417"/>
      <c r="CAW174" s="417"/>
      <c r="CAX174" s="417"/>
      <c r="CAY174" s="417"/>
      <c r="CAZ174" s="417"/>
      <c r="CBA174" s="417"/>
      <c r="CBB174" s="417"/>
      <c r="CBC174" s="417"/>
      <c r="CBD174" s="417"/>
      <c r="CBE174" s="417"/>
      <c r="CBF174" s="417"/>
      <c r="CBG174" s="417"/>
      <c r="CBH174" s="417"/>
      <c r="CBI174" s="417"/>
      <c r="CBJ174" s="417"/>
      <c r="CBK174" s="417"/>
      <c r="CBL174" s="417"/>
      <c r="CBM174" s="417"/>
      <c r="CBN174" s="417"/>
      <c r="CBO174" s="417"/>
      <c r="CBP174" s="417"/>
      <c r="CBQ174" s="417"/>
      <c r="CBR174" s="417"/>
      <c r="CBS174" s="417"/>
      <c r="CBT174" s="417"/>
      <c r="CBU174" s="417"/>
      <c r="CBV174" s="417"/>
      <c r="CBW174" s="417"/>
      <c r="CBX174" s="417"/>
      <c r="CBY174" s="417"/>
      <c r="CBZ174" s="417"/>
      <c r="CCA174" s="417"/>
      <c r="CCB174" s="417"/>
      <c r="CCC174" s="417"/>
      <c r="CCD174" s="417"/>
      <c r="CCE174" s="417"/>
      <c r="CCF174" s="417"/>
      <c r="CCG174" s="417"/>
      <c r="CCH174" s="417"/>
      <c r="CCI174" s="417"/>
      <c r="CCJ174" s="417"/>
      <c r="CCK174" s="417"/>
      <c r="CCL174" s="417"/>
      <c r="CCM174" s="417"/>
      <c r="CCN174" s="417"/>
      <c r="CCO174" s="417"/>
      <c r="CCP174" s="417"/>
      <c r="CCQ174" s="417"/>
      <c r="CCR174" s="417"/>
      <c r="CCS174" s="417"/>
      <c r="CCT174" s="417"/>
      <c r="CCU174" s="417"/>
      <c r="CCV174" s="417"/>
      <c r="CCW174" s="417"/>
      <c r="CCX174" s="417"/>
      <c r="CCY174" s="417"/>
      <c r="CCZ174" s="417"/>
      <c r="CDA174" s="417"/>
      <c r="CDB174" s="417"/>
      <c r="CDC174" s="417"/>
      <c r="CDD174" s="417"/>
      <c r="CDE174" s="417"/>
      <c r="CDF174" s="417"/>
      <c r="CDG174" s="417"/>
      <c r="CDH174" s="417"/>
      <c r="CDI174" s="417"/>
      <c r="CDJ174" s="417"/>
      <c r="CDK174" s="417"/>
      <c r="CDL174" s="417"/>
      <c r="CDM174" s="417"/>
      <c r="CDN174" s="417"/>
      <c r="CDO174" s="417"/>
      <c r="CDP174" s="417"/>
      <c r="CDQ174" s="417"/>
      <c r="CDR174" s="417"/>
      <c r="CDS174" s="417"/>
      <c r="CDT174" s="417"/>
      <c r="CDU174" s="417"/>
      <c r="CDV174" s="417"/>
      <c r="CDW174" s="417"/>
      <c r="CDX174" s="417"/>
      <c r="CDY174" s="417"/>
      <c r="CDZ174" s="417"/>
      <c r="CEA174" s="417"/>
      <c r="CEB174" s="417"/>
      <c r="CEC174" s="417"/>
      <c r="CED174" s="417"/>
      <c r="CEE174" s="417"/>
      <c r="CEF174" s="417"/>
      <c r="CEG174" s="417"/>
      <c r="CEH174" s="417"/>
      <c r="CEI174" s="417"/>
      <c r="CEJ174" s="417"/>
      <c r="CEK174" s="417"/>
      <c r="CEL174" s="417"/>
      <c r="CEM174" s="417"/>
      <c r="CEN174" s="417"/>
      <c r="CEO174" s="417"/>
      <c r="CEP174" s="417"/>
      <c r="CEQ174" s="417"/>
      <c r="CER174" s="417"/>
      <c r="CES174" s="417"/>
      <c r="CET174" s="417"/>
      <c r="CEU174" s="417"/>
      <c r="CEV174" s="417"/>
      <c r="CEW174" s="417"/>
      <c r="CEX174" s="417"/>
      <c r="CEY174" s="417"/>
      <c r="CEZ174" s="417"/>
      <c r="CFA174" s="417"/>
      <c r="CFB174" s="417"/>
      <c r="CFC174" s="417"/>
      <c r="CFD174" s="417"/>
      <c r="CFE174" s="417"/>
      <c r="CFF174" s="417"/>
      <c r="CFG174" s="417"/>
      <c r="CFH174" s="417"/>
      <c r="CFI174" s="417"/>
      <c r="CFJ174" s="417"/>
      <c r="CFK174" s="417"/>
      <c r="CFL174" s="417"/>
      <c r="CFM174" s="417"/>
      <c r="CFN174" s="417"/>
      <c r="CFO174" s="417"/>
      <c r="CFP174" s="417"/>
      <c r="CFQ174" s="417"/>
      <c r="CFR174" s="417"/>
      <c r="CFS174" s="417"/>
      <c r="CFT174" s="417"/>
      <c r="CFU174" s="417"/>
      <c r="CFV174" s="417"/>
      <c r="CFW174" s="417"/>
      <c r="CFX174" s="417"/>
      <c r="CFY174" s="417"/>
      <c r="CFZ174" s="417"/>
      <c r="CGA174" s="417"/>
      <c r="CGB174" s="417"/>
      <c r="CGC174" s="417"/>
      <c r="CGD174" s="417"/>
      <c r="CGE174" s="417"/>
      <c r="CGF174" s="417"/>
      <c r="CGG174" s="417"/>
      <c r="CGH174" s="417"/>
      <c r="CGI174" s="417"/>
      <c r="CGJ174" s="417"/>
      <c r="CGK174" s="417"/>
      <c r="CGL174" s="417"/>
      <c r="CGM174" s="417"/>
      <c r="CGN174" s="417"/>
      <c r="CGO174" s="417"/>
      <c r="CGP174" s="417"/>
      <c r="CGQ174" s="417"/>
      <c r="CGR174" s="417"/>
      <c r="CGS174" s="417"/>
      <c r="CGT174" s="417"/>
      <c r="CGU174" s="417"/>
      <c r="CGV174" s="417"/>
      <c r="CGW174" s="417"/>
      <c r="CGX174" s="417"/>
      <c r="CGY174" s="417"/>
      <c r="CGZ174" s="417"/>
      <c r="CHA174" s="417"/>
      <c r="CHB174" s="417"/>
      <c r="CHC174" s="417"/>
      <c r="CHD174" s="417"/>
      <c r="CHE174" s="417"/>
      <c r="CHF174" s="417"/>
      <c r="CHG174" s="417"/>
      <c r="CHH174" s="417"/>
      <c r="CHI174" s="417"/>
      <c r="CHJ174" s="417"/>
      <c r="CHK174" s="417"/>
      <c r="CHL174" s="417"/>
      <c r="CHM174" s="417"/>
      <c r="CHN174" s="417"/>
      <c r="CHO174" s="417"/>
      <c r="CHP174" s="417"/>
      <c r="CHQ174" s="417"/>
      <c r="CHR174" s="417"/>
      <c r="CHS174" s="417"/>
      <c r="CHT174" s="417"/>
      <c r="CHU174" s="417"/>
      <c r="CHV174" s="417"/>
      <c r="CHW174" s="417"/>
      <c r="CHX174" s="417"/>
      <c r="CHY174" s="417"/>
      <c r="CHZ174" s="417"/>
      <c r="CIA174" s="417"/>
      <c r="CIB174" s="417"/>
      <c r="CIC174" s="417"/>
      <c r="CID174" s="417"/>
      <c r="CIE174" s="417"/>
      <c r="CIF174" s="417"/>
      <c r="CIG174" s="417"/>
      <c r="CIH174" s="417"/>
      <c r="CII174" s="417"/>
      <c r="CIJ174" s="417"/>
      <c r="CIK174" s="417"/>
      <c r="CIL174" s="417"/>
      <c r="CIM174" s="417"/>
      <c r="CIN174" s="417"/>
      <c r="CIO174" s="417"/>
      <c r="CIP174" s="417"/>
      <c r="CIQ174" s="417"/>
      <c r="CIR174" s="417"/>
      <c r="CIS174" s="417"/>
      <c r="CIT174" s="417"/>
      <c r="CIU174" s="417"/>
      <c r="CIV174" s="417"/>
      <c r="CIW174" s="417"/>
      <c r="CIX174" s="417"/>
      <c r="CIY174" s="417"/>
      <c r="CIZ174" s="417"/>
      <c r="CJA174" s="417"/>
      <c r="CJB174" s="417"/>
      <c r="CJC174" s="417"/>
      <c r="CJD174" s="417"/>
      <c r="CJE174" s="417"/>
      <c r="CJF174" s="417"/>
      <c r="CJG174" s="417"/>
      <c r="CJH174" s="417"/>
      <c r="CJI174" s="417"/>
      <c r="CJJ174" s="417"/>
      <c r="CJK174" s="417"/>
      <c r="CJL174" s="417"/>
      <c r="CJM174" s="417"/>
      <c r="CJN174" s="417"/>
      <c r="CJO174" s="417"/>
      <c r="CJP174" s="417"/>
      <c r="CJQ174" s="417"/>
      <c r="CJR174" s="417"/>
      <c r="CJS174" s="417"/>
      <c r="CJT174" s="417"/>
      <c r="CJU174" s="417"/>
      <c r="CJV174" s="417"/>
      <c r="CJW174" s="417"/>
      <c r="CJX174" s="417"/>
      <c r="CJY174" s="417"/>
      <c r="CJZ174" s="417"/>
      <c r="CKA174" s="417"/>
      <c r="CKB174" s="417"/>
      <c r="CKC174" s="417"/>
      <c r="CKD174" s="417"/>
      <c r="CKE174" s="417"/>
      <c r="CKF174" s="417"/>
      <c r="CKG174" s="417"/>
      <c r="CKH174" s="417"/>
      <c r="CKI174" s="417"/>
      <c r="CKJ174" s="417"/>
      <c r="CKK174" s="417"/>
      <c r="CKL174" s="417"/>
      <c r="CKM174" s="417"/>
      <c r="CKN174" s="417"/>
      <c r="CKO174" s="417"/>
      <c r="CKP174" s="417"/>
      <c r="CKQ174" s="417"/>
      <c r="CKR174" s="417"/>
      <c r="CKS174" s="417"/>
      <c r="CKT174" s="417"/>
      <c r="CKU174" s="417"/>
      <c r="CKV174" s="417"/>
      <c r="CKW174" s="417"/>
      <c r="CKX174" s="417"/>
      <c r="CKY174" s="417"/>
      <c r="CKZ174" s="417"/>
      <c r="CLA174" s="417"/>
      <c r="CLB174" s="417"/>
      <c r="CLC174" s="417"/>
      <c r="CLD174" s="417"/>
      <c r="CLE174" s="417"/>
      <c r="CLF174" s="417"/>
      <c r="CLG174" s="417"/>
      <c r="CLH174" s="417"/>
      <c r="CLI174" s="417"/>
      <c r="CLJ174" s="417"/>
      <c r="CLK174" s="417"/>
      <c r="CLL174" s="417"/>
      <c r="CLM174" s="417"/>
      <c r="CLN174" s="417"/>
      <c r="CLO174" s="417"/>
      <c r="CLP174" s="417"/>
      <c r="CLQ174" s="417"/>
      <c r="CLR174" s="417"/>
      <c r="CLS174" s="417"/>
      <c r="CLT174" s="417"/>
      <c r="CLU174" s="417"/>
      <c r="CLV174" s="417"/>
      <c r="CLW174" s="417"/>
      <c r="CLX174" s="417"/>
      <c r="CLY174" s="417"/>
      <c r="CLZ174" s="417"/>
      <c r="CMA174" s="417"/>
      <c r="CMB174" s="417"/>
      <c r="CMC174" s="417"/>
      <c r="CMD174" s="417"/>
      <c r="CME174" s="417"/>
      <c r="CMF174" s="417"/>
      <c r="CMG174" s="417"/>
      <c r="CMH174" s="417"/>
      <c r="CMI174" s="417"/>
      <c r="CMJ174" s="417"/>
      <c r="CMK174" s="417"/>
      <c r="CML174" s="417"/>
      <c r="CMM174" s="417"/>
      <c r="CMN174" s="417"/>
      <c r="CMO174" s="417"/>
      <c r="CMP174" s="417"/>
      <c r="CMQ174" s="417"/>
      <c r="CMR174" s="417"/>
      <c r="CMS174" s="417"/>
      <c r="CMT174" s="417"/>
      <c r="CMU174" s="417"/>
      <c r="CMV174" s="417"/>
      <c r="CMW174" s="417"/>
      <c r="CMX174" s="417"/>
      <c r="CMY174" s="417"/>
      <c r="CMZ174" s="417"/>
      <c r="CNA174" s="417"/>
      <c r="CNB174" s="417"/>
      <c r="CNC174" s="417"/>
      <c r="CND174" s="417"/>
      <c r="CNE174" s="417"/>
      <c r="CNF174" s="417"/>
      <c r="CNG174" s="417"/>
      <c r="CNH174" s="417"/>
      <c r="CNI174" s="417"/>
      <c r="CNJ174" s="417"/>
      <c r="CNK174" s="417"/>
      <c r="CNL174" s="417"/>
      <c r="CNM174" s="417"/>
      <c r="CNN174" s="417"/>
      <c r="CNO174" s="417"/>
      <c r="CNP174" s="417"/>
      <c r="CNQ174" s="417"/>
      <c r="CNR174" s="417"/>
      <c r="CNS174" s="417"/>
      <c r="CNT174" s="417"/>
      <c r="CNU174" s="417"/>
      <c r="CNV174" s="417"/>
      <c r="CNW174" s="417"/>
      <c r="CNX174" s="417"/>
      <c r="CNY174" s="417"/>
      <c r="CNZ174" s="417"/>
      <c r="COA174" s="417"/>
      <c r="COB174" s="417"/>
      <c r="COC174" s="417"/>
      <c r="COD174" s="417"/>
      <c r="COE174" s="417"/>
      <c r="COF174" s="417"/>
      <c r="COG174" s="417"/>
      <c r="COH174" s="417"/>
      <c r="COI174" s="417"/>
      <c r="COJ174" s="417"/>
      <c r="COK174" s="417"/>
      <c r="COL174" s="417"/>
      <c r="COM174" s="417"/>
      <c r="CON174" s="417"/>
      <c r="COO174" s="417"/>
      <c r="COP174" s="417"/>
      <c r="COQ174" s="417"/>
      <c r="COR174" s="417"/>
      <c r="COS174" s="417"/>
      <c r="COT174" s="417"/>
      <c r="COU174" s="417"/>
      <c r="COV174" s="417"/>
      <c r="COW174" s="417"/>
      <c r="COX174" s="417"/>
      <c r="COY174" s="417"/>
    </row>
    <row r="175" spans="1:2443" s="434" customFormat="1" x14ac:dyDescent="0.35">
      <c r="A175" s="307" t="s">
        <v>585</v>
      </c>
      <c r="B175" s="307" t="s">
        <v>102</v>
      </c>
      <c r="C175" s="307">
        <v>2005</v>
      </c>
      <c r="D175" s="307" t="s">
        <v>594</v>
      </c>
      <c r="E175" s="307">
        <v>31915</v>
      </c>
      <c r="F175" s="331" t="s">
        <v>348</v>
      </c>
      <c r="G175" s="469">
        <f t="shared" si="5"/>
        <v>31915</v>
      </c>
      <c r="H175" s="331" t="s">
        <v>352</v>
      </c>
      <c r="I175" s="416"/>
      <c r="J175" s="416"/>
      <c r="K175" s="416"/>
      <c r="L175" s="416"/>
      <c r="M175" s="416"/>
      <c r="N175" s="416"/>
      <c r="O175" s="416"/>
      <c r="P175" s="416"/>
      <c r="Q175" s="416"/>
      <c r="R175" s="363"/>
      <c r="S175" s="416"/>
      <c r="T175" s="416"/>
      <c r="U175" s="416"/>
      <c r="V175" s="416"/>
      <c r="W175" s="416"/>
      <c r="X175" s="416"/>
      <c r="Y175" s="416"/>
      <c r="Z175" s="416"/>
      <c r="AA175" s="416"/>
      <c r="AB175" s="416"/>
      <c r="AC175" s="416"/>
      <c r="AD175" s="416"/>
      <c r="AE175" s="416"/>
      <c r="AF175" s="416"/>
      <c r="AG175" s="416"/>
      <c r="AH175" s="416"/>
      <c r="AI175" s="416"/>
      <c r="AJ175" s="416"/>
      <c r="AK175" s="416"/>
      <c r="AL175" s="416"/>
      <c r="AM175" s="416"/>
      <c r="AN175" s="416"/>
      <c r="AO175" s="416"/>
      <c r="AP175" s="416"/>
      <c r="AQ175" s="416"/>
      <c r="AR175" s="416"/>
      <c r="AS175" s="416"/>
      <c r="AT175" s="416"/>
      <c r="AU175" s="416"/>
      <c r="AV175" s="416"/>
      <c r="AW175" s="416"/>
      <c r="AX175" s="416"/>
      <c r="AY175" s="416"/>
      <c r="AZ175" s="416"/>
      <c r="BA175" s="416"/>
      <c r="BB175" s="416"/>
      <c r="BC175" s="416"/>
      <c r="BD175" s="416"/>
      <c r="BE175" s="416"/>
      <c r="BF175" s="416"/>
      <c r="BG175" s="416"/>
      <c r="BH175" s="416"/>
      <c r="BI175" s="416"/>
      <c r="BJ175" s="416"/>
      <c r="BK175" s="416"/>
      <c r="BL175" s="416"/>
      <c r="BM175" s="416"/>
      <c r="BN175" s="416"/>
      <c r="BO175" s="416"/>
      <c r="BP175" s="416"/>
      <c r="BQ175" s="416"/>
      <c r="BR175" s="416"/>
      <c r="BS175" s="416"/>
      <c r="BT175" s="416"/>
      <c r="BU175" s="416"/>
      <c r="BV175" s="416"/>
      <c r="BW175" s="416"/>
      <c r="BX175" s="416"/>
      <c r="BY175" s="416"/>
      <c r="BZ175" s="416"/>
      <c r="CA175" s="416"/>
      <c r="CB175" s="416"/>
      <c r="CC175" s="416"/>
      <c r="CD175" s="416"/>
      <c r="CE175" s="416"/>
      <c r="CF175" s="416"/>
      <c r="CG175" s="416"/>
      <c r="CH175" s="416"/>
      <c r="CI175" s="416"/>
      <c r="CJ175" s="416"/>
      <c r="CK175" s="416"/>
      <c r="CL175" s="416"/>
      <c r="CM175" s="416"/>
      <c r="CN175" s="416"/>
      <c r="CO175" s="416"/>
      <c r="CP175" s="416"/>
      <c r="CQ175" s="416"/>
      <c r="CR175" s="416"/>
      <c r="CS175" s="416"/>
      <c r="CT175" s="416"/>
      <c r="CU175" s="416"/>
      <c r="CV175" s="416"/>
      <c r="CW175" s="416"/>
      <c r="CX175" s="416"/>
      <c r="CY175" s="416"/>
      <c r="CZ175" s="416"/>
      <c r="DA175" s="416"/>
      <c r="DB175" s="416"/>
      <c r="DC175" s="416"/>
      <c r="DD175" s="416"/>
      <c r="DE175" s="416"/>
      <c r="DF175" s="416"/>
      <c r="DG175" s="416"/>
      <c r="DH175" s="416"/>
      <c r="DI175" s="416"/>
      <c r="DJ175" s="416"/>
      <c r="DK175" s="416"/>
      <c r="DL175" s="416"/>
      <c r="DM175" s="416"/>
      <c r="DN175" s="416"/>
      <c r="DO175" s="416"/>
      <c r="DP175" s="416"/>
      <c r="DQ175" s="416"/>
      <c r="DR175" s="416"/>
      <c r="DS175" s="416"/>
      <c r="DT175" s="416"/>
      <c r="DU175" s="416"/>
      <c r="DV175" s="416"/>
      <c r="DW175" s="416"/>
      <c r="DX175" s="416"/>
      <c r="DY175" s="416"/>
      <c r="DZ175" s="416"/>
      <c r="EA175" s="416"/>
      <c r="EB175" s="416"/>
      <c r="EC175" s="416"/>
      <c r="ED175" s="416"/>
      <c r="EE175" s="416"/>
      <c r="EF175" s="416"/>
      <c r="EG175" s="416"/>
      <c r="EH175" s="416"/>
      <c r="EI175" s="416"/>
      <c r="EJ175" s="416"/>
      <c r="EK175" s="416"/>
      <c r="EL175" s="416"/>
      <c r="EM175" s="416"/>
      <c r="EN175" s="416"/>
      <c r="EO175" s="416"/>
      <c r="EP175" s="416"/>
      <c r="EQ175" s="416"/>
      <c r="ER175" s="416"/>
      <c r="ES175" s="416"/>
      <c r="ET175" s="416"/>
      <c r="EU175" s="416"/>
      <c r="EV175" s="416"/>
      <c r="EW175" s="416"/>
      <c r="EX175" s="416"/>
      <c r="EY175" s="416"/>
      <c r="EZ175" s="416"/>
      <c r="FA175" s="416"/>
      <c r="FB175" s="416"/>
      <c r="FC175" s="416"/>
      <c r="FD175" s="416"/>
      <c r="FE175" s="416"/>
      <c r="FF175" s="416"/>
      <c r="FG175" s="416"/>
      <c r="FH175" s="416"/>
      <c r="FI175" s="416"/>
      <c r="FJ175" s="416"/>
      <c r="FK175" s="416"/>
      <c r="FL175" s="416"/>
      <c r="FM175" s="416"/>
      <c r="FN175" s="416"/>
      <c r="FO175" s="416"/>
      <c r="FP175" s="416"/>
      <c r="FQ175" s="416"/>
      <c r="FR175" s="416"/>
      <c r="FS175" s="416"/>
      <c r="FT175" s="416"/>
      <c r="FU175" s="416"/>
      <c r="FV175" s="416"/>
      <c r="FW175" s="416"/>
      <c r="FX175" s="416"/>
      <c r="FY175" s="416"/>
      <c r="FZ175" s="416"/>
      <c r="GA175" s="416"/>
      <c r="GB175" s="416"/>
      <c r="GC175" s="416"/>
      <c r="GD175" s="416"/>
      <c r="GE175" s="416"/>
      <c r="GF175" s="416"/>
      <c r="GG175" s="416"/>
      <c r="GH175" s="416"/>
      <c r="GI175" s="416"/>
      <c r="GJ175" s="416"/>
      <c r="GK175" s="416"/>
      <c r="GL175" s="416"/>
      <c r="GM175" s="416"/>
      <c r="GN175" s="416"/>
      <c r="GO175" s="416"/>
      <c r="GP175" s="416"/>
      <c r="GQ175" s="416"/>
      <c r="GR175" s="416"/>
      <c r="GS175" s="416"/>
      <c r="GT175" s="416"/>
      <c r="GU175" s="416"/>
      <c r="GV175" s="416"/>
      <c r="GW175" s="416"/>
      <c r="GX175" s="416"/>
      <c r="GY175" s="416"/>
      <c r="GZ175" s="416"/>
      <c r="HA175" s="416"/>
      <c r="HB175" s="416"/>
      <c r="HC175" s="416"/>
      <c r="HD175" s="416"/>
      <c r="HE175" s="416"/>
      <c r="HF175" s="416"/>
      <c r="HG175" s="416"/>
      <c r="HH175" s="416"/>
      <c r="HI175" s="416"/>
      <c r="HJ175" s="416"/>
      <c r="HK175" s="416"/>
      <c r="HL175" s="416"/>
      <c r="HM175" s="416"/>
      <c r="HN175" s="416"/>
      <c r="HO175" s="416"/>
      <c r="HP175" s="416"/>
      <c r="HQ175" s="416"/>
      <c r="HR175" s="416"/>
      <c r="HS175" s="416"/>
      <c r="HT175" s="416"/>
      <c r="HU175" s="416"/>
      <c r="HV175" s="416"/>
      <c r="HW175" s="416"/>
      <c r="HX175" s="416"/>
      <c r="HY175" s="416"/>
      <c r="HZ175" s="416"/>
      <c r="IA175" s="416"/>
      <c r="IB175" s="416"/>
      <c r="IC175" s="416"/>
      <c r="ID175" s="416"/>
      <c r="IE175" s="416"/>
      <c r="IF175" s="416"/>
      <c r="IG175" s="416"/>
      <c r="IH175" s="416"/>
      <c r="II175" s="416"/>
      <c r="IJ175" s="416"/>
      <c r="IK175" s="416"/>
      <c r="IL175" s="416"/>
      <c r="IM175" s="416"/>
      <c r="IN175" s="416"/>
      <c r="IO175" s="416"/>
      <c r="IP175" s="416"/>
      <c r="IQ175" s="416"/>
      <c r="IR175" s="416"/>
      <c r="IS175" s="416"/>
      <c r="IT175" s="416"/>
      <c r="IU175" s="416"/>
      <c r="IV175" s="416"/>
      <c r="IW175" s="416"/>
      <c r="IX175" s="416"/>
      <c r="IY175" s="416"/>
      <c r="IZ175" s="416"/>
      <c r="JA175" s="416"/>
      <c r="JB175" s="416"/>
      <c r="JC175" s="416"/>
      <c r="JD175" s="416"/>
      <c r="JE175" s="416"/>
      <c r="JF175" s="416"/>
      <c r="JG175" s="416"/>
      <c r="JH175" s="416"/>
      <c r="JI175" s="416"/>
      <c r="JJ175" s="416"/>
      <c r="JK175" s="416"/>
      <c r="JL175" s="416"/>
      <c r="JM175" s="416"/>
      <c r="JN175" s="416"/>
      <c r="JO175" s="416"/>
      <c r="JP175" s="416"/>
      <c r="JQ175" s="416"/>
      <c r="JR175" s="416"/>
      <c r="JS175" s="416"/>
      <c r="JT175" s="416"/>
      <c r="JU175" s="416"/>
      <c r="JV175" s="416"/>
      <c r="JW175" s="416"/>
      <c r="JX175" s="416"/>
      <c r="JY175" s="416"/>
      <c r="JZ175" s="416"/>
      <c r="KA175" s="416"/>
      <c r="KB175" s="416"/>
      <c r="KC175" s="416"/>
      <c r="KD175" s="416"/>
      <c r="KE175" s="416"/>
      <c r="KF175" s="416"/>
      <c r="KG175" s="416"/>
      <c r="KH175" s="416"/>
      <c r="KI175" s="416"/>
      <c r="KJ175" s="416"/>
      <c r="KK175" s="416"/>
      <c r="KL175" s="416"/>
      <c r="KM175" s="416"/>
      <c r="KN175" s="416"/>
      <c r="KO175" s="416"/>
      <c r="KP175" s="416"/>
      <c r="KQ175" s="416"/>
      <c r="KR175" s="416"/>
      <c r="KS175" s="416"/>
      <c r="KT175" s="416"/>
      <c r="KU175" s="416"/>
      <c r="KV175" s="416"/>
      <c r="KW175" s="416"/>
      <c r="KX175" s="416"/>
      <c r="KY175" s="416"/>
      <c r="KZ175" s="416"/>
      <c r="LA175" s="416"/>
      <c r="LB175" s="416"/>
      <c r="LC175" s="416"/>
      <c r="LD175" s="416"/>
      <c r="LE175" s="416"/>
      <c r="LF175" s="416"/>
      <c r="LG175" s="416"/>
      <c r="LH175" s="416"/>
      <c r="LI175" s="416"/>
      <c r="LJ175" s="416"/>
      <c r="LK175" s="416"/>
      <c r="LL175" s="416"/>
      <c r="LM175" s="416"/>
      <c r="LN175" s="416"/>
      <c r="LO175" s="416"/>
      <c r="LP175" s="416"/>
      <c r="LQ175" s="416"/>
      <c r="LR175" s="416"/>
      <c r="LS175" s="416"/>
      <c r="LT175" s="416"/>
      <c r="LU175" s="416"/>
      <c r="LV175" s="416"/>
      <c r="LW175" s="416"/>
      <c r="LX175" s="416"/>
      <c r="LY175" s="416"/>
      <c r="LZ175" s="416"/>
      <c r="MA175" s="416"/>
      <c r="MB175" s="416"/>
      <c r="MC175" s="416"/>
      <c r="MD175" s="416"/>
      <c r="ME175" s="416"/>
      <c r="MF175" s="416"/>
      <c r="MG175" s="416"/>
      <c r="MH175" s="416"/>
      <c r="MI175" s="416"/>
      <c r="MJ175" s="416"/>
      <c r="MK175" s="416"/>
      <c r="ML175" s="416"/>
      <c r="MM175" s="416"/>
      <c r="MN175" s="416"/>
      <c r="MO175" s="416"/>
      <c r="MP175" s="416"/>
      <c r="MQ175" s="416"/>
      <c r="MR175" s="416"/>
      <c r="MS175" s="416"/>
      <c r="MT175" s="416"/>
      <c r="MU175" s="416"/>
      <c r="MV175" s="416"/>
      <c r="MW175" s="416"/>
      <c r="MX175" s="416"/>
      <c r="MY175" s="416"/>
      <c r="MZ175" s="416"/>
      <c r="NA175" s="416"/>
      <c r="NB175" s="416"/>
      <c r="NC175" s="416"/>
      <c r="ND175" s="416"/>
      <c r="NE175" s="416"/>
      <c r="NF175" s="416"/>
      <c r="NG175" s="416"/>
      <c r="NH175" s="416"/>
      <c r="NI175" s="416"/>
      <c r="NJ175" s="416"/>
      <c r="NK175" s="416"/>
      <c r="NL175" s="416"/>
      <c r="NM175" s="416"/>
      <c r="NN175" s="416"/>
      <c r="NO175" s="416"/>
      <c r="NP175" s="416"/>
      <c r="NQ175" s="416"/>
      <c r="NR175" s="416"/>
      <c r="NS175" s="416"/>
      <c r="NT175" s="416"/>
      <c r="NU175" s="416"/>
      <c r="NV175" s="416"/>
      <c r="NW175" s="416"/>
      <c r="NX175" s="416"/>
      <c r="NY175" s="416"/>
      <c r="NZ175" s="416"/>
      <c r="OA175" s="416"/>
      <c r="OB175" s="416"/>
      <c r="OC175" s="416"/>
      <c r="OD175" s="416"/>
      <c r="OE175" s="416"/>
      <c r="OF175" s="416"/>
      <c r="OG175" s="416"/>
      <c r="OH175" s="416"/>
      <c r="OI175" s="416"/>
      <c r="OJ175" s="416"/>
      <c r="OK175" s="416"/>
      <c r="OL175" s="416"/>
      <c r="OM175" s="416"/>
      <c r="ON175" s="416"/>
      <c r="OO175" s="416"/>
      <c r="OP175" s="416"/>
      <c r="OQ175" s="416"/>
      <c r="OR175" s="416"/>
      <c r="OS175" s="416"/>
      <c r="OT175" s="416"/>
      <c r="OU175" s="416"/>
      <c r="OV175" s="416"/>
      <c r="OW175" s="416"/>
      <c r="OX175" s="416"/>
      <c r="OY175" s="416"/>
      <c r="OZ175" s="416"/>
      <c r="PA175" s="416"/>
      <c r="PB175" s="416"/>
      <c r="PC175" s="416"/>
      <c r="PD175" s="416"/>
      <c r="PE175" s="416"/>
      <c r="PF175" s="416"/>
      <c r="PG175" s="416"/>
      <c r="PH175" s="416"/>
      <c r="PI175" s="416"/>
      <c r="PJ175" s="416"/>
      <c r="PK175" s="416"/>
      <c r="PL175" s="416"/>
      <c r="PM175" s="416"/>
      <c r="PN175" s="416"/>
      <c r="PO175" s="416"/>
      <c r="PP175" s="416"/>
      <c r="PQ175" s="416"/>
      <c r="PR175" s="416"/>
      <c r="PS175" s="416"/>
      <c r="PT175" s="416"/>
      <c r="PU175" s="416"/>
      <c r="PV175" s="416"/>
      <c r="PW175" s="416"/>
      <c r="PX175" s="416"/>
      <c r="PY175" s="416"/>
      <c r="PZ175" s="416"/>
      <c r="QA175" s="416"/>
      <c r="QB175" s="416"/>
      <c r="QC175" s="416"/>
      <c r="QD175" s="416"/>
      <c r="QE175" s="416"/>
      <c r="QF175" s="416"/>
      <c r="QG175" s="416"/>
      <c r="QH175" s="416"/>
      <c r="QI175" s="416"/>
      <c r="QJ175" s="416"/>
      <c r="QK175" s="416"/>
      <c r="QL175" s="416"/>
      <c r="QM175" s="416"/>
      <c r="QN175" s="416"/>
      <c r="QO175" s="416"/>
      <c r="QP175" s="416"/>
      <c r="QQ175" s="416"/>
      <c r="QR175" s="416"/>
      <c r="QS175" s="416"/>
      <c r="QT175" s="416"/>
      <c r="QU175" s="416"/>
      <c r="QV175" s="416"/>
      <c r="QW175" s="416"/>
      <c r="QX175" s="416"/>
      <c r="QY175" s="416"/>
      <c r="QZ175" s="416"/>
      <c r="RA175" s="416"/>
      <c r="RB175" s="416"/>
      <c r="RC175" s="416"/>
      <c r="RD175" s="416"/>
      <c r="RE175" s="416"/>
      <c r="RF175" s="416"/>
      <c r="RG175" s="416"/>
      <c r="RH175" s="416"/>
      <c r="RI175" s="416"/>
      <c r="RJ175" s="416"/>
      <c r="RK175" s="416"/>
      <c r="RL175" s="416"/>
      <c r="RM175" s="416"/>
      <c r="RN175" s="416"/>
      <c r="RO175" s="416"/>
      <c r="RP175" s="416"/>
      <c r="RQ175" s="416"/>
      <c r="RR175" s="416"/>
      <c r="RS175" s="416"/>
      <c r="RT175" s="416"/>
      <c r="RU175" s="416"/>
      <c r="RV175" s="416"/>
      <c r="RW175" s="416"/>
      <c r="RX175" s="416"/>
      <c r="RY175" s="416"/>
      <c r="RZ175" s="416"/>
      <c r="SA175" s="416"/>
      <c r="SB175" s="416"/>
      <c r="SC175" s="416"/>
      <c r="SD175" s="416"/>
      <c r="SE175" s="416"/>
      <c r="SF175" s="416"/>
      <c r="SG175" s="416"/>
      <c r="SH175" s="416"/>
      <c r="SI175" s="416"/>
      <c r="SJ175" s="416"/>
      <c r="SK175" s="416"/>
      <c r="SL175" s="416"/>
      <c r="SM175" s="416"/>
      <c r="SN175" s="416"/>
      <c r="SO175" s="416"/>
      <c r="SP175" s="416"/>
      <c r="SQ175" s="416"/>
      <c r="SR175" s="416"/>
      <c r="SS175" s="416"/>
      <c r="ST175" s="416"/>
      <c r="SU175" s="416"/>
      <c r="SV175" s="416"/>
      <c r="SW175" s="416"/>
      <c r="SX175" s="416"/>
      <c r="SY175" s="416"/>
      <c r="SZ175" s="416"/>
      <c r="TA175" s="416"/>
      <c r="TB175" s="416"/>
      <c r="TC175" s="416"/>
      <c r="TD175" s="416"/>
      <c r="TE175" s="416"/>
      <c r="TF175" s="416"/>
      <c r="TG175" s="416"/>
      <c r="TH175" s="416"/>
      <c r="TI175" s="416"/>
      <c r="TJ175" s="416"/>
      <c r="TK175" s="416"/>
      <c r="TL175" s="416"/>
      <c r="TM175" s="416"/>
      <c r="TN175" s="416"/>
      <c r="TO175" s="416"/>
      <c r="TP175" s="416"/>
      <c r="TQ175" s="416"/>
      <c r="TR175" s="416"/>
      <c r="TS175" s="416"/>
      <c r="TT175" s="416"/>
      <c r="TU175" s="416"/>
      <c r="TV175" s="416"/>
      <c r="TW175" s="416"/>
      <c r="TX175" s="416"/>
      <c r="TY175" s="416"/>
      <c r="TZ175" s="416"/>
      <c r="UA175" s="416"/>
      <c r="UB175" s="416"/>
      <c r="UC175" s="416"/>
      <c r="UD175" s="416"/>
      <c r="UE175" s="416"/>
      <c r="UF175" s="416"/>
      <c r="UG175" s="416"/>
      <c r="UH175" s="416"/>
      <c r="UI175" s="416"/>
      <c r="UJ175" s="416"/>
      <c r="UK175" s="416"/>
      <c r="UL175" s="416"/>
      <c r="UM175" s="416"/>
      <c r="UN175" s="416"/>
      <c r="UO175" s="416"/>
      <c r="UP175" s="416"/>
      <c r="UQ175" s="416"/>
      <c r="UR175" s="416"/>
      <c r="US175" s="416"/>
      <c r="UT175" s="416"/>
      <c r="UU175" s="416"/>
      <c r="UV175" s="416"/>
      <c r="UW175" s="416"/>
      <c r="UX175" s="416"/>
      <c r="UY175" s="416"/>
      <c r="UZ175" s="416"/>
      <c r="VA175" s="416"/>
      <c r="VB175" s="416"/>
      <c r="VC175" s="416"/>
      <c r="VD175" s="416"/>
      <c r="VE175" s="416"/>
      <c r="VF175" s="416"/>
      <c r="VG175" s="416"/>
      <c r="VH175" s="416"/>
      <c r="VI175" s="416"/>
      <c r="VJ175" s="416"/>
      <c r="VK175" s="416"/>
      <c r="VL175" s="416"/>
      <c r="VM175" s="416"/>
      <c r="VN175" s="416"/>
      <c r="VO175" s="416"/>
      <c r="VP175" s="416"/>
      <c r="VQ175" s="416"/>
      <c r="VR175" s="416"/>
      <c r="VS175" s="416"/>
      <c r="VT175" s="416"/>
      <c r="VU175" s="416"/>
      <c r="VV175" s="416"/>
      <c r="VW175" s="416"/>
      <c r="VX175" s="416"/>
      <c r="VY175" s="416"/>
      <c r="VZ175" s="416"/>
      <c r="WA175" s="416"/>
      <c r="WB175" s="416"/>
      <c r="WC175" s="416"/>
      <c r="WD175" s="416"/>
      <c r="WE175" s="416"/>
      <c r="WF175" s="416"/>
      <c r="WG175" s="416"/>
      <c r="WH175" s="416"/>
      <c r="WI175" s="416"/>
      <c r="WJ175" s="416"/>
      <c r="WK175" s="416"/>
      <c r="WL175" s="416"/>
      <c r="WM175" s="416"/>
      <c r="WN175" s="416"/>
      <c r="WO175" s="416"/>
      <c r="WP175" s="416"/>
      <c r="WQ175" s="416"/>
      <c r="WR175" s="416"/>
      <c r="WS175" s="416"/>
      <c r="WT175" s="416"/>
      <c r="WU175" s="416"/>
      <c r="WV175" s="416"/>
      <c r="WW175" s="416"/>
      <c r="WX175" s="416"/>
      <c r="WY175" s="416"/>
      <c r="WZ175" s="416"/>
      <c r="XA175" s="416"/>
      <c r="XB175" s="416"/>
      <c r="XC175" s="416"/>
      <c r="XD175" s="416"/>
      <c r="XE175" s="416"/>
      <c r="XF175" s="416"/>
      <c r="XG175" s="416"/>
      <c r="XH175" s="416"/>
      <c r="XI175" s="416"/>
      <c r="XJ175" s="416"/>
      <c r="XK175" s="416"/>
      <c r="XL175" s="416"/>
      <c r="XM175" s="416"/>
      <c r="XN175" s="416"/>
      <c r="XO175" s="416"/>
      <c r="XP175" s="416"/>
      <c r="XQ175" s="416"/>
      <c r="XR175" s="417"/>
      <c r="XS175" s="417"/>
      <c r="XT175" s="417"/>
      <c r="XU175" s="417"/>
      <c r="XV175" s="417"/>
      <c r="XW175" s="417"/>
      <c r="XX175" s="417"/>
      <c r="XY175" s="417"/>
      <c r="XZ175" s="417"/>
      <c r="YA175" s="417"/>
      <c r="YB175" s="417"/>
      <c r="YC175" s="417"/>
      <c r="YD175" s="417"/>
      <c r="YE175" s="417"/>
      <c r="YF175" s="417"/>
      <c r="YG175" s="417"/>
      <c r="YH175" s="417"/>
      <c r="YI175" s="417"/>
      <c r="YJ175" s="417"/>
      <c r="YK175" s="417"/>
      <c r="YL175" s="417"/>
      <c r="YM175" s="417"/>
      <c r="YN175" s="417"/>
      <c r="YO175" s="417"/>
      <c r="YP175" s="417"/>
      <c r="YQ175" s="417"/>
      <c r="YR175" s="417"/>
      <c r="YS175" s="417"/>
      <c r="YT175" s="417"/>
      <c r="YU175" s="417"/>
      <c r="YV175" s="417"/>
      <c r="YW175" s="417"/>
      <c r="YX175" s="417"/>
      <c r="YY175" s="417"/>
      <c r="YZ175" s="417"/>
      <c r="ZA175" s="417"/>
      <c r="ZB175" s="417"/>
      <c r="ZC175" s="417"/>
      <c r="ZD175" s="417"/>
      <c r="ZE175" s="417"/>
      <c r="ZF175" s="417"/>
      <c r="ZG175" s="417"/>
      <c r="ZH175" s="417"/>
      <c r="ZI175" s="417"/>
      <c r="ZJ175" s="417"/>
      <c r="ZK175" s="417"/>
      <c r="ZL175" s="417"/>
      <c r="ZM175" s="417"/>
      <c r="ZN175" s="417"/>
      <c r="ZO175" s="417"/>
      <c r="ZP175" s="417"/>
      <c r="ZQ175" s="417"/>
      <c r="ZR175" s="417"/>
      <c r="ZS175" s="417"/>
      <c r="ZT175" s="417"/>
      <c r="ZU175" s="417"/>
      <c r="ZV175" s="417"/>
      <c r="ZW175" s="417"/>
      <c r="ZX175" s="417"/>
      <c r="ZY175" s="417"/>
      <c r="ZZ175" s="417"/>
      <c r="AAA175" s="417"/>
      <c r="AAB175" s="417"/>
      <c r="AAC175" s="417"/>
      <c r="AAD175" s="417"/>
      <c r="AAE175" s="417"/>
      <c r="AAF175" s="417"/>
      <c r="AAG175" s="417"/>
      <c r="AAH175" s="417"/>
      <c r="AAI175" s="417"/>
      <c r="AAJ175" s="417"/>
      <c r="AAK175" s="417"/>
      <c r="AAL175" s="417"/>
      <c r="AAM175" s="417"/>
      <c r="AAN175" s="417"/>
      <c r="AAO175" s="417"/>
      <c r="AAP175" s="417"/>
      <c r="AAQ175" s="417"/>
      <c r="AAR175" s="417"/>
      <c r="AAS175" s="417"/>
      <c r="AAT175" s="417"/>
      <c r="AAU175" s="417"/>
      <c r="AAV175" s="417"/>
      <c r="AAW175" s="417"/>
      <c r="AAX175" s="417"/>
      <c r="AAY175" s="417"/>
      <c r="AAZ175" s="417"/>
      <c r="ABA175" s="417"/>
      <c r="ABB175" s="417"/>
      <c r="ABC175" s="417"/>
      <c r="ABD175" s="417"/>
      <c r="ABE175" s="417"/>
      <c r="ABF175" s="417"/>
      <c r="ABG175" s="417"/>
      <c r="ABH175" s="417"/>
      <c r="ABI175" s="417"/>
      <c r="ABJ175" s="417"/>
      <c r="ABK175" s="417"/>
      <c r="ABL175" s="417"/>
      <c r="ABM175" s="417"/>
      <c r="ABN175" s="417"/>
      <c r="ABO175" s="417"/>
      <c r="ABP175" s="417"/>
      <c r="ABQ175" s="417"/>
      <c r="ABR175" s="417"/>
      <c r="ABS175" s="417"/>
      <c r="ABT175" s="417"/>
      <c r="ABU175" s="417"/>
      <c r="ABV175" s="417"/>
      <c r="ABW175" s="417"/>
      <c r="ABX175" s="417"/>
      <c r="ABY175" s="417"/>
      <c r="ABZ175" s="417"/>
      <c r="ACA175" s="417"/>
      <c r="ACB175" s="417"/>
      <c r="ACC175" s="417"/>
      <c r="ACD175" s="417"/>
      <c r="ACE175" s="417"/>
      <c r="ACF175" s="417"/>
      <c r="ACG175" s="417"/>
      <c r="ACH175" s="417"/>
      <c r="ACI175" s="417"/>
      <c r="ACJ175" s="417"/>
      <c r="ACK175" s="417"/>
      <c r="ACL175" s="417"/>
      <c r="ACM175" s="417"/>
      <c r="ACN175" s="417"/>
      <c r="ACO175" s="417"/>
      <c r="ACP175" s="417"/>
      <c r="ACQ175" s="417"/>
      <c r="ACR175" s="417"/>
      <c r="ACS175" s="417"/>
      <c r="ACT175" s="417"/>
      <c r="ACU175" s="417"/>
      <c r="ACV175" s="417"/>
      <c r="ACW175" s="417"/>
      <c r="ACX175" s="417"/>
      <c r="ACY175" s="417"/>
      <c r="ACZ175" s="417"/>
      <c r="ADA175" s="417"/>
      <c r="ADB175" s="417"/>
      <c r="ADC175" s="417"/>
      <c r="ADD175" s="417"/>
      <c r="ADE175" s="417"/>
      <c r="ADF175" s="417"/>
      <c r="ADG175" s="417"/>
      <c r="ADH175" s="417"/>
      <c r="ADI175" s="417"/>
      <c r="ADJ175" s="417"/>
      <c r="ADK175" s="417"/>
      <c r="ADL175" s="417"/>
      <c r="ADM175" s="417"/>
      <c r="ADN175" s="417"/>
      <c r="ADO175" s="417"/>
      <c r="ADP175" s="417"/>
      <c r="ADQ175" s="417"/>
      <c r="ADR175" s="417"/>
      <c r="ADS175" s="417"/>
      <c r="ADT175" s="417"/>
      <c r="ADU175" s="417"/>
      <c r="ADV175" s="417"/>
      <c r="ADW175" s="417"/>
      <c r="ADX175" s="417"/>
      <c r="ADY175" s="417"/>
      <c r="ADZ175" s="417"/>
      <c r="AEA175" s="417"/>
      <c r="AEB175" s="417"/>
      <c r="AEC175" s="417"/>
      <c r="AED175" s="417"/>
      <c r="AEE175" s="417"/>
      <c r="AEF175" s="417"/>
      <c r="AEG175" s="417"/>
      <c r="AEH175" s="417"/>
      <c r="AEI175" s="417"/>
      <c r="AEJ175" s="417"/>
      <c r="AEK175" s="417"/>
      <c r="AEL175" s="417"/>
      <c r="AEM175" s="417"/>
      <c r="AEN175" s="417"/>
      <c r="AEO175" s="417"/>
      <c r="AEP175" s="417"/>
      <c r="AEQ175" s="417"/>
      <c r="AER175" s="417"/>
      <c r="AES175" s="417"/>
      <c r="AET175" s="417"/>
      <c r="AEU175" s="417"/>
      <c r="AEV175" s="417"/>
      <c r="AEW175" s="417"/>
      <c r="AEX175" s="417"/>
      <c r="AEY175" s="417"/>
      <c r="AEZ175" s="417"/>
      <c r="AFA175" s="417"/>
      <c r="AFB175" s="417"/>
      <c r="AFC175" s="417"/>
      <c r="AFD175" s="417"/>
      <c r="AFE175" s="417"/>
      <c r="AFF175" s="417"/>
      <c r="AFG175" s="417"/>
      <c r="AFH175" s="417"/>
      <c r="AFI175" s="417"/>
      <c r="AFJ175" s="417"/>
      <c r="AFK175" s="417"/>
      <c r="AFL175" s="417"/>
      <c r="AFM175" s="417"/>
      <c r="AFN175" s="417"/>
      <c r="AFO175" s="417"/>
      <c r="AFP175" s="417"/>
      <c r="AFQ175" s="417"/>
      <c r="AFR175" s="417"/>
      <c r="AFS175" s="417"/>
      <c r="AFT175" s="417"/>
      <c r="AFU175" s="417"/>
      <c r="AFV175" s="417"/>
      <c r="AFW175" s="417"/>
      <c r="AFX175" s="417"/>
      <c r="AFY175" s="417"/>
      <c r="AFZ175" s="417"/>
      <c r="AGA175" s="417"/>
      <c r="AGB175" s="417"/>
      <c r="AGC175" s="417"/>
      <c r="AGD175" s="417"/>
      <c r="AGE175" s="417"/>
      <c r="AGF175" s="417"/>
      <c r="AGG175" s="417"/>
      <c r="AGH175" s="417"/>
      <c r="AGI175" s="417"/>
      <c r="AGJ175" s="417"/>
      <c r="AGK175" s="417"/>
      <c r="AGL175" s="417"/>
      <c r="AGM175" s="417"/>
      <c r="AGN175" s="417"/>
      <c r="AGO175" s="417"/>
      <c r="AGP175" s="417"/>
      <c r="AGQ175" s="417"/>
      <c r="AGR175" s="417"/>
      <c r="AGS175" s="417"/>
      <c r="AGT175" s="417"/>
      <c r="AGU175" s="417"/>
      <c r="AGV175" s="417"/>
      <c r="AGW175" s="417"/>
      <c r="AGX175" s="417"/>
      <c r="AGY175" s="417"/>
      <c r="AGZ175" s="417"/>
      <c r="AHA175" s="417"/>
      <c r="AHB175" s="417"/>
      <c r="AHC175" s="417"/>
      <c r="AHD175" s="417"/>
      <c r="AHE175" s="417"/>
      <c r="AHF175" s="417"/>
      <c r="AHG175" s="417"/>
      <c r="AHH175" s="417"/>
      <c r="AHI175" s="417"/>
      <c r="AHJ175" s="417"/>
      <c r="AHK175" s="417"/>
      <c r="AHL175" s="417"/>
      <c r="AHM175" s="417"/>
      <c r="AHN175" s="417"/>
      <c r="AHO175" s="417"/>
      <c r="AHP175" s="417"/>
      <c r="AHQ175" s="417"/>
      <c r="AHR175" s="417"/>
      <c r="AHS175" s="417"/>
      <c r="AHT175" s="417"/>
      <c r="AHU175" s="417"/>
      <c r="AHV175" s="417"/>
      <c r="AHW175" s="417"/>
      <c r="AHX175" s="417"/>
      <c r="AHY175" s="417"/>
      <c r="AHZ175" s="417"/>
      <c r="AIA175" s="417"/>
      <c r="AIB175" s="417"/>
      <c r="AIC175" s="417"/>
      <c r="AID175" s="417"/>
      <c r="AIE175" s="417"/>
      <c r="AIF175" s="417"/>
      <c r="AIG175" s="417"/>
      <c r="AIH175" s="417"/>
      <c r="AII175" s="417"/>
      <c r="AIJ175" s="417"/>
      <c r="AIK175" s="417"/>
      <c r="AIL175" s="417"/>
      <c r="AIM175" s="417"/>
      <c r="AIN175" s="417"/>
      <c r="AIO175" s="417"/>
      <c r="AIP175" s="417"/>
      <c r="AIQ175" s="417"/>
      <c r="AIR175" s="417"/>
      <c r="AIS175" s="417"/>
      <c r="AIT175" s="417"/>
      <c r="AIU175" s="417"/>
      <c r="AIV175" s="417"/>
      <c r="AIW175" s="417"/>
      <c r="AIX175" s="417"/>
      <c r="AIY175" s="417"/>
      <c r="AIZ175" s="417"/>
      <c r="AJA175" s="417"/>
      <c r="AJB175" s="417"/>
      <c r="AJC175" s="417"/>
      <c r="AJD175" s="417"/>
      <c r="AJE175" s="417"/>
      <c r="AJF175" s="417"/>
      <c r="AJG175" s="417"/>
      <c r="AJH175" s="417"/>
      <c r="AJI175" s="417"/>
      <c r="AJJ175" s="417"/>
      <c r="AJK175" s="417"/>
      <c r="AJL175" s="417"/>
      <c r="AJM175" s="417"/>
      <c r="AJN175" s="417"/>
      <c r="AJO175" s="417"/>
      <c r="AJP175" s="417"/>
      <c r="AJQ175" s="417"/>
      <c r="AJR175" s="417"/>
      <c r="AJS175" s="417"/>
      <c r="AJT175" s="417"/>
      <c r="AJU175" s="417"/>
      <c r="AJV175" s="417"/>
      <c r="AJW175" s="417"/>
      <c r="AJX175" s="417"/>
      <c r="AJY175" s="417"/>
      <c r="AJZ175" s="417"/>
      <c r="AKA175" s="417"/>
      <c r="AKB175" s="417"/>
      <c r="AKC175" s="417"/>
      <c r="AKD175" s="417"/>
      <c r="AKE175" s="417"/>
      <c r="AKF175" s="417"/>
      <c r="AKG175" s="417"/>
      <c r="AKH175" s="417"/>
      <c r="AKI175" s="417"/>
      <c r="AKJ175" s="417"/>
      <c r="AKK175" s="417"/>
      <c r="AKL175" s="417"/>
      <c r="AKM175" s="417"/>
      <c r="AKN175" s="417"/>
      <c r="AKO175" s="417"/>
      <c r="AKP175" s="417"/>
      <c r="AKQ175" s="417"/>
      <c r="AKR175" s="417"/>
      <c r="AKS175" s="417"/>
      <c r="AKT175" s="417"/>
      <c r="AKU175" s="417"/>
      <c r="AKV175" s="417"/>
      <c r="AKW175" s="417"/>
      <c r="AKX175" s="417"/>
      <c r="AKY175" s="417"/>
      <c r="AKZ175" s="417"/>
      <c r="ALA175" s="417"/>
      <c r="ALB175" s="417"/>
      <c r="ALC175" s="417"/>
      <c r="ALD175" s="417"/>
      <c r="ALE175" s="417"/>
      <c r="ALF175" s="417"/>
      <c r="ALG175" s="417"/>
      <c r="ALH175" s="417"/>
      <c r="ALI175" s="417"/>
      <c r="ALJ175" s="417"/>
      <c r="ALK175" s="417"/>
      <c r="ALL175" s="417"/>
      <c r="ALM175" s="417"/>
      <c r="ALN175" s="417"/>
      <c r="ALO175" s="417"/>
      <c r="ALP175" s="417"/>
      <c r="ALQ175" s="417"/>
      <c r="ALR175" s="417"/>
      <c r="ALS175" s="417"/>
      <c r="ALT175" s="417"/>
      <c r="ALU175" s="417"/>
      <c r="ALV175" s="417"/>
      <c r="ALW175" s="417"/>
      <c r="ALX175" s="417"/>
      <c r="ALY175" s="417"/>
      <c r="ALZ175" s="417"/>
      <c r="AMA175" s="417"/>
      <c r="AMB175" s="417"/>
      <c r="AMC175" s="417"/>
      <c r="AMD175" s="417"/>
      <c r="AME175" s="417"/>
      <c r="AMF175" s="417"/>
      <c r="AMG175" s="417"/>
      <c r="AMH175" s="417"/>
      <c r="AMI175" s="417"/>
      <c r="AMJ175" s="417"/>
      <c r="AMK175" s="417"/>
      <c r="AML175" s="417"/>
      <c r="AMM175" s="417"/>
      <c r="AMN175" s="417"/>
      <c r="AMO175" s="417"/>
      <c r="AMP175" s="417"/>
      <c r="AMQ175" s="417"/>
      <c r="AMR175" s="417"/>
      <c r="AMS175" s="417"/>
      <c r="AMT175" s="417"/>
      <c r="AMU175" s="417"/>
      <c r="AMV175" s="417"/>
      <c r="AMW175" s="417"/>
      <c r="AMX175" s="417"/>
      <c r="AMY175" s="417"/>
      <c r="AMZ175" s="417"/>
      <c r="ANA175" s="417"/>
      <c r="ANB175" s="417"/>
      <c r="ANC175" s="417"/>
      <c r="AND175" s="417"/>
      <c r="ANE175" s="417"/>
      <c r="ANF175" s="417"/>
      <c r="ANG175" s="417"/>
      <c r="ANH175" s="417"/>
      <c r="ANI175" s="417"/>
      <c r="ANJ175" s="417"/>
      <c r="ANK175" s="417"/>
      <c r="ANL175" s="417"/>
      <c r="ANM175" s="417"/>
      <c r="ANN175" s="417"/>
      <c r="ANO175" s="417"/>
      <c r="ANP175" s="417"/>
      <c r="ANQ175" s="417"/>
      <c r="ANR175" s="417"/>
      <c r="ANS175" s="417"/>
      <c r="ANT175" s="417"/>
      <c r="ANU175" s="417"/>
      <c r="ANV175" s="417"/>
      <c r="ANW175" s="417"/>
      <c r="ANX175" s="417"/>
      <c r="ANY175" s="417"/>
      <c r="ANZ175" s="417"/>
      <c r="AOA175" s="417"/>
      <c r="AOB175" s="417"/>
      <c r="AOC175" s="417"/>
      <c r="AOD175" s="417"/>
      <c r="AOE175" s="417"/>
      <c r="AOF175" s="417"/>
      <c r="AOG175" s="417"/>
      <c r="AOH175" s="417"/>
      <c r="AOI175" s="417"/>
      <c r="AOJ175" s="417"/>
      <c r="AOK175" s="417"/>
      <c r="AOL175" s="417"/>
      <c r="AOM175" s="417"/>
      <c r="AON175" s="417"/>
      <c r="AOO175" s="417"/>
      <c r="AOP175" s="417"/>
      <c r="AOQ175" s="417"/>
      <c r="AOR175" s="417"/>
      <c r="AOS175" s="417"/>
      <c r="AOT175" s="417"/>
      <c r="AOU175" s="417"/>
      <c r="AOV175" s="417"/>
      <c r="AOW175" s="417"/>
      <c r="AOX175" s="417"/>
      <c r="AOY175" s="417"/>
      <c r="AOZ175" s="417"/>
      <c r="APA175" s="417"/>
      <c r="APB175" s="417"/>
      <c r="APC175" s="417"/>
      <c r="APD175" s="417"/>
      <c r="APE175" s="417"/>
      <c r="APF175" s="417"/>
      <c r="APG175" s="417"/>
      <c r="APH175" s="417"/>
      <c r="API175" s="417"/>
      <c r="APJ175" s="417"/>
      <c r="APK175" s="417"/>
      <c r="APL175" s="417"/>
      <c r="APM175" s="417"/>
      <c r="APN175" s="417"/>
      <c r="APO175" s="417"/>
      <c r="APP175" s="417"/>
      <c r="APQ175" s="417"/>
      <c r="APR175" s="417"/>
      <c r="APS175" s="417"/>
      <c r="APT175" s="417"/>
      <c r="APU175" s="417"/>
      <c r="APV175" s="417"/>
      <c r="APW175" s="417"/>
      <c r="APX175" s="417"/>
      <c r="APY175" s="417"/>
      <c r="APZ175" s="417"/>
      <c r="AQA175" s="417"/>
      <c r="AQB175" s="417"/>
      <c r="AQC175" s="417"/>
      <c r="AQD175" s="417"/>
      <c r="AQE175" s="417"/>
      <c r="AQF175" s="417"/>
      <c r="AQG175" s="417"/>
      <c r="AQH175" s="417"/>
      <c r="AQI175" s="417"/>
      <c r="AQJ175" s="417"/>
      <c r="AQK175" s="417"/>
      <c r="AQL175" s="417"/>
      <c r="AQM175" s="417"/>
      <c r="AQN175" s="417"/>
      <c r="AQO175" s="417"/>
      <c r="AQP175" s="417"/>
      <c r="AQQ175" s="417"/>
      <c r="AQR175" s="417"/>
      <c r="AQS175" s="417"/>
      <c r="AQT175" s="417"/>
      <c r="AQU175" s="417"/>
      <c r="AQV175" s="417"/>
      <c r="AQW175" s="417"/>
      <c r="AQX175" s="417"/>
      <c r="AQY175" s="417"/>
      <c r="AQZ175" s="417"/>
      <c r="ARA175" s="417"/>
      <c r="ARB175" s="417"/>
      <c r="ARC175" s="417"/>
      <c r="ARD175" s="417"/>
      <c r="ARE175" s="417"/>
      <c r="ARF175" s="417"/>
      <c r="ARG175" s="417"/>
      <c r="ARH175" s="417"/>
      <c r="ARI175" s="417"/>
      <c r="ARJ175" s="417"/>
      <c r="ARK175" s="417"/>
      <c r="ARL175" s="417"/>
      <c r="ARM175" s="417"/>
      <c r="ARN175" s="417"/>
      <c r="ARO175" s="417"/>
      <c r="ARP175" s="417"/>
      <c r="ARQ175" s="417"/>
      <c r="ARR175" s="417"/>
      <c r="ARS175" s="417"/>
      <c r="ART175" s="417"/>
      <c r="ARU175" s="417"/>
      <c r="ARV175" s="417"/>
      <c r="ARW175" s="417"/>
      <c r="ARX175" s="417"/>
      <c r="ARY175" s="417"/>
      <c r="ARZ175" s="417"/>
      <c r="ASA175" s="417"/>
      <c r="ASB175" s="417"/>
      <c r="ASC175" s="417"/>
      <c r="ASD175" s="417"/>
      <c r="ASE175" s="417"/>
      <c r="ASF175" s="417"/>
      <c r="ASG175" s="417"/>
      <c r="ASH175" s="417"/>
      <c r="ASI175" s="417"/>
      <c r="ASJ175" s="417"/>
      <c r="ASK175" s="417"/>
      <c r="ASL175" s="417"/>
      <c r="ASM175" s="417"/>
      <c r="ASN175" s="417"/>
      <c r="ASO175" s="417"/>
      <c r="ASP175" s="417"/>
      <c r="ASQ175" s="417"/>
      <c r="ASR175" s="417"/>
      <c r="ASS175" s="417"/>
      <c r="AST175" s="417"/>
      <c r="ASU175" s="417"/>
      <c r="ASV175" s="417"/>
      <c r="ASW175" s="417"/>
      <c r="ASX175" s="417"/>
      <c r="ASY175" s="417"/>
      <c r="ASZ175" s="417"/>
      <c r="ATA175" s="417"/>
      <c r="ATB175" s="417"/>
      <c r="ATC175" s="417"/>
      <c r="ATD175" s="417"/>
      <c r="ATE175" s="417"/>
      <c r="ATF175" s="417"/>
      <c r="ATG175" s="417"/>
      <c r="ATH175" s="417"/>
      <c r="ATI175" s="417"/>
      <c r="ATJ175" s="417"/>
      <c r="ATK175" s="417"/>
      <c r="ATL175" s="417"/>
      <c r="ATM175" s="417"/>
      <c r="ATN175" s="417"/>
      <c r="ATO175" s="417"/>
      <c r="ATP175" s="417"/>
      <c r="ATQ175" s="417"/>
      <c r="ATR175" s="417"/>
      <c r="ATS175" s="417"/>
      <c r="ATT175" s="417"/>
      <c r="ATU175" s="417"/>
      <c r="ATV175" s="417"/>
      <c r="ATW175" s="417"/>
      <c r="ATX175" s="417"/>
      <c r="ATY175" s="417"/>
      <c r="ATZ175" s="417"/>
      <c r="AUA175" s="417"/>
      <c r="AUB175" s="417"/>
      <c r="AUC175" s="417"/>
      <c r="AUD175" s="417"/>
      <c r="AUE175" s="417"/>
      <c r="AUF175" s="417"/>
      <c r="AUG175" s="417"/>
      <c r="AUH175" s="417"/>
      <c r="AUI175" s="417"/>
      <c r="AUJ175" s="417"/>
      <c r="AUK175" s="417"/>
      <c r="AUL175" s="417"/>
      <c r="AUM175" s="417"/>
      <c r="AUN175" s="417"/>
      <c r="AUO175" s="417"/>
      <c r="AUP175" s="417"/>
      <c r="AUQ175" s="417"/>
      <c r="AUR175" s="417"/>
      <c r="AUS175" s="417"/>
      <c r="AUT175" s="417"/>
      <c r="AUU175" s="417"/>
      <c r="AUV175" s="417"/>
      <c r="AUW175" s="417"/>
      <c r="AUX175" s="417"/>
      <c r="AUY175" s="417"/>
      <c r="AUZ175" s="417"/>
      <c r="AVA175" s="417"/>
      <c r="AVB175" s="417"/>
      <c r="AVC175" s="417"/>
      <c r="AVD175" s="417"/>
      <c r="AVE175" s="417"/>
      <c r="AVF175" s="417"/>
      <c r="AVG175" s="417"/>
      <c r="AVH175" s="417"/>
      <c r="AVI175" s="417"/>
      <c r="AVJ175" s="417"/>
      <c r="AVK175" s="417"/>
      <c r="AVL175" s="417"/>
      <c r="AVM175" s="417"/>
      <c r="AVN175" s="417"/>
      <c r="AVO175" s="417"/>
      <c r="AVP175" s="417"/>
      <c r="AVQ175" s="417"/>
      <c r="AVR175" s="417"/>
      <c r="AVS175" s="417"/>
      <c r="AVT175" s="417"/>
      <c r="AVU175" s="417"/>
      <c r="AVV175" s="417"/>
      <c r="AVW175" s="417"/>
      <c r="AVX175" s="417"/>
      <c r="AVY175" s="417"/>
      <c r="AVZ175" s="417"/>
      <c r="AWA175" s="417"/>
      <c r="AWB175" s="417"/>
      <c r="AWC175" s="417"/>
      <c r="AWD175" s="417"/>
      <c r="AWE175" s="417"/>
      <c r="AWF175" s="417"/>
      <c r="AWG175" s="417"/>
      <c r="AWH175" s="417"/>
      <c r="AWI175" s="417"/>
      <c r="AWJ175" s="417"/>
      <c r="AWK175" s="417"/>
      <c r="AWL175" s="417"/>
      <c r="AWM175" s="417"/>
      <c r="AWN175" s="417"/>
      <c r="AWO175" s="417"/>
      <c r="AWP175" s="417"/>
      <c r="AWQ175" s="417"/>
      <c r="AWR175" s="417"/>
      <c r="AWS175" s="417"/>
      <c r="AWT175" s="417"/>
      <c r="AWU175" s="417"/>
      <c r="AWV175" s="417"/>
      <c r="AWW175" s="417"/>
      <c r="AWX175" s="417"/>
      <c r="AWY175" s="417"/>
      <c r="AWZ175" s="417"/>
      <c r="AXA175" s="417"/>
      <c r="AXB175" s="417"/>
      <c r="AXC175" s="417"/>
      <c r="AXD175" s="417"/>
      <c r="AXE175" s="417"/>
      <c r="AXF175" s="417"/>
      <c r="AXG175" s="417"/>
      <c r="AXH175" s="417"/>
      <c r="AXI175" s="417"/>
      <c r="AXJ175" s="417"/>
      <c r="AXK175" s="417"/>
      <c r="AXL175" s="417"/>
      <c r="AXM175" s="417"/>
      <c r="AXN175" s="417"/>
      <c r="AXO175" s="417"/>
      <c r="AXP175" s="417"/>
      <c r="AXQ175" s="417"/>
      <c r="AXR175" s="417"/>
      <c r="AXS175" s="417"/>
      <c r="AXT175" s="417"/>
      <c r="AXU175" s="417"/>
      <c r="AXV175" s="417"/>
      <c r="AXW175" s="417"/>
      <c r="AXX175" s="417"/>
      <c r="AXY175" s="417"/>
      <c r="AXZ175" s="417"/>
      <c r="AYA175" s="417"/>
      <c r="AYB175" s="417"/>
      <c r="AYC175" s="417"/>
      <c r="AYD175" s="417"/>
      <c r="AYE175" s="417"/>
      <c r="AYF175" s="417"/>
      <c r="AYG175" s="417"/>
      <c r="AYH175" s="417"/>
      <c r="AYI175" s="417"/>
      <c r="AYJ175" s="417"/>
      <c r="AYK175" s="417"/>
      <c r="AYL175" s="417"/>
      <c r="AYM175" s="417"/>
      <c r="AYN175" s="417"/>
      <c r="AYO175" s="417"/>
      <c r="AYP175" s="417"/>
      <c r="AYQ175" s="417"/>
      <c r="AYR175" s="417"/>
      <c r="AYS175" s="417"/>
      <c r="AYT175" s="417"/>
      <c r="AYU175" s="417"/>
      <c r="AYV175" s="417"/>
      <c r="AYW175" s="417"/>
      <c r="AYX175" s="417"/>
      <c r="AYY175" s="417"/>
      <c r="AYZ175" s="417"/>
      <c r="AZA175" s="417"/>
      <c r="AZB175" s="417"/>
      <c r="AZC175" s="417"/>
      <c r="AZD175" s="417"/>
      <c r="AZE175" s="417"/>
      <c r="AZF175" s="417"/>
      <c r="AZG175" s="417"/>
      <c r="AZH175" s="417"/>
      <c r="AZI175" s="417"/>
      <c r="AZJ175" s="417"/>
      <c r="AZK175" s="417"/>
      <c r="AZL175" s="417"/>
      <c r="AZM175" s="417"/>
      <c r="AZN175" s="417"/>
      <c r="AZO175" s="417"/>
      <c r="AZP175" s="417"/>
      <c r="AZQ175" s="417"/>
      <c r="AZR175" s="417"/>
      <c r="AZS175" s="417"/>
      <c r="AZT175" s="417"/>
      <c r="AZU175" s="417"/>
      <c r="AZV175" s="417"/>
      <c r="AZW175" s="417"/>
      <c r="AZX175" s="417"/>
      <c r="AZY175" s="417"/>
      <c r="AZZ175" s="417"/>
      <c r="BAA175" s="417"/>
      <c r="BAB175" s="417"/>
      <c r="BAC175" s="417"/>
      <c r="BAD175" s="417"/>
      <c r="BAE175" s="417"/>
      <c r="BAF175" s="417"/>
      <c r="BAG175" s="417"/>
      <c r="BAH175" s="417"/>
      <c r="BAI175" s="417"/>
      <c r="BAJ175" s="417"/>
      <c r="BAK175" s="417"/>
      <c r="BAL175" s="417"/>
      <c r="BAM175" s="417"/>
      <c r="BAN175" s="417"/>
      <c r="BAO175" s="417"/>
      <c r="BAP175" s="417"/>
      <c r="BAQ175" s="417"/>
      <c r="BAR175" s="417"/>
      <c r="BAS175" s="417"/>
      <c r="BAT175" s="417"/>
      <c r="BAU175" s="417"/>
      <c r="BAV175" s="417"/>
      <c r="BAW175" s="417"/>
      <c r="BAX175" s="417"/>
      <c r="BAY175" s="417"/>
      <c r="BAZ175" s="417"/>
      <c r="BBA175" s="417"/>
      <c r="BBB175" s="417"/>
      <c r="BBC175" s="417"/>
      <c r="BBD175" s="417"/>
      <c r="BBE175" s="417"/>
      <c r="BBF175" s="417"/>
      <c r="BBG175" s="417"/>
      <c r="BBH175" s="417"/>
      <c r="BBI175" s="417"/>
      <c r="BBJ175" s="417"/>
      <c r="BBK175" s="417"/>
      <c r="BBL175" s="417"/>
      <c r="BBM175" s="417"/>
      <c r="BBN175" s="417"/>
      <c r="BBO175" s="417"/>
      <c r="BBP175" s="417"/>
      <c r="BBQ175" s="417"/>
      <c r="BBR175" s="417"/>
      <c r="BBS175" s="417"/>
      <c r="BBT175" s="417"/>
      <c r="BBU175" s="417"/>
      <c r="BBV175" s="417"/>
      <c r="BBW175" s="417"/>
      <c r="BBX175" s="417"/>
      <c r="BBY175" s="417"/>
      <c r="BBZ175" s="417"/>
      <c r="BCA175" s="417"/>
      <c r="BCB175" s="417"/>
      <c r="BCC175" s="417"/>
      <c r="BCD175" s="417"/>
      <c r="BCE175" s="417"/>
      <c r="BCF175" s="417"/>
      <c r="BCG175" s="417"/>
      <c r="BCH175" s="417"/>
      <c r="BCI175" s="417"/>
      <c r="BCJ175" s="417"/>
      <c r="BCK175" s="417"/>
      <c r="BCL175" s="417"/>
      <c r="BCM175" s="417"/>
      <c r="BCN175" s="417"/>
      <c r="BCO175" s="417"/>
      <c r="BCP175" s="417"/>
      <c r="BCQ175" s="417"/>
      <c r="BCR175" s="417"/>
      <c r="BCS175" s="417"/>
      <c r="BCT175" s="417"/>
      <c r="BCU175" s="417"/>
      <c r="BCV175" s="417"/>
      <c r="BCW175" s="417"/>
      <c r="BCX175" s="417"/>
      <c r="BCY175" s="417"/>
      <c r="BCZ175" s="417"/>
      <c r="BDA175" s="417"/>
      <c r="BDB175" s="417"/>
      <c r="BDC175" s="417"/>
      <c r="BDD175" s="417"/>
      <c r="BDE175" s="417"/>
      <c r="BDF175" s="417"/>
      <c r="BDG175" s="417"/>
      <c r="BDH175" s="417"/>
      <c r="BDI175" s="417"/>
      <c r="BDJ175" s="417"/>
      <c r="BDK175" s="417"/>
      <c r="BDL175" s="417"/>
      <c r="BDM175" s="417"/>
      <c r="BDN175" s="417"/>
      <c r="BDO175" s="417"/>
      <c r="BDP175" s="417"/>
      <c r="BDQ175" s="417"/>
      <c r="BDR175" s="417"/>
      <c r="BDS175" s="417"/>
      <c r="BDT175" s="417"/>
      <c r="BDU175" s="417"/>
      <c r="BDV175" s="417"/>
      <c r="BDW175" s="417"/>
      <c r="BDX175" s="417"/>
      <c r="BDY175" s="417"/>
      <c r="BDZ175" s="417"/>
      <c r="BEA175" s="417"/>
      <c r="BEB175" s="417"/>
      <c r="BEC175" s="417"/>
      <c r="BED175" s="417"/>
      <c r="BEE175" s="417"/>
      <c r="BEF175" s="417"/>
      <c r="BEG175" s="417"/>
      <c r="BEH175" s="417"/>
      <c r="BEI175" s="417"/>
      <c r="BEJ175" s="417"/>
      <c r="BEK175" s="417"/>
      <c r="BEL175" s="417"/>
      <c r="BEM175" s="417"/>
      <c r="BEN175" s="417"/>
      <c r="BEO175" s="417"/>
      <c r="BEP175" s="417"/>
      <c r="BEQ175" s="417"/>
      <c r="BER175" s="417"/>
      <c r="BES175" s="417"/>
      <c r="BET175" s="417"/>
      <c r="BEU175" s="417"/>
      <c r="BEV175" s="417"/>
      <c r="BEW175" s="417"/>
      <c r="BEX175" s="417"/>
      <c r="BEY175" s="417"/>
      <c r="BEZ175" s="417"/>
      <c r="BFA175" s="417"/>
      <c r="BFB175" s="417"/>
      <c r="BFC175" s="417"/>
      <c r="BFD175" s="417"/>
      <c r="BFE175" s="417"/>
      <c r="BFF175" s="417"/>
      <c r="BFG175" s="417"/>
      <c r="BFH175" s="417"/>
      <c r="BFI175" s="417"/>
      <c r="BFJ175" s="417"/>
      <c r="BFK175" s="417"/>
      <c r="BFL175" s="417"/>
      <c r="BFM175" s="417"/>
      <c r="BFN175" s="417"/>
      <c r="BFO175" s="417"/>
      <c r="BFP175" s="417"/>
      <c r="BFQ175" s="417"/>
      <c r="BFR175" s="417"/>
      <c r="BFS175" s="417"/>
      <c r="BFT175" s="417"/>
      <c r="BFU175" s="417"/>
      <c r="BFV175" s="417"/>
      <c r="BFW175" s="417"/>
      <c r="BFX175" s="417"/>
      <c r="BFY175" s="417"/>
      <c r="BFZ175" s="417"/>
      <c r="BGA175" s="417"/>
      <c r="BGB175" s="417"/>
      <c r="BGC175" s="417"/>
      <c r="BGD175" s="417"/>
      <c r="BGE175" s="417"/>
      <c r="BGF175" s="417"/>
      <c r="BGG175" s="417"/>
      <c r="BGH175" s="417"/>
      <c r="BGI175" s="417"/>
      <c r="BGJ175" s="417"/>
      <c r="BGK175" s="417"/>
      <c r="BGL175" s="417"/>
      <c r="BGM175" s="417"/>
      <c r="BGN175" s="417"/>
      <c r="BGO175" s="417"/>
      <c r="BGP175" s="417"/>
      <c r="BGQ175" s="417"/>
      <c r="BGR175" s="417"/>
      <c r="BGS175" s="417"/>
      <c r="BGT175" s="417"/>
      <c r="BGU175" s="417"/>
      <c r="BGV175" s="417"/>
      <c r="BGW175" s="417"/>
      <c r="BGX175" s="417"/>
      <c r="BGY175" s="417"/>
      <c r="BGZ175" s="417"/>
      <c r="BHA175" s="417"/>
      <c r="BHB175" s="417"/>
      <c r="BHC175" s="417"/>
      <c r="BHD175" s="417"/>
      <c r="BHE175" s="417"/>
      <c r="BHF175" s="417"/>
      <c r="BHG175" s="417"/>
      <c r="BHH175" s="417"/>
      <c r="BHI175" s="417"/>
      <c r="BHJ175" s="417"/>
      <c r="BHK175" s="417"/>
      <c r="BHL175" s="417"/>
      <c r="BHM175" s="417"/>
      <c r="BHN175" s="417"/>
      <c r="BHO175" s="417"/>
      <c r="BHP175" s="417"/>
      <c r="BHQ175" s="417"/>
      <c r="BHR175" s="417"/>
      <c r="BHS175" s="417"/>
      <c r="BHT175" s="417"/>
      <c r="BHU175" s="417"/>
      <c r="BHV175" s="417"/>
      <c r="BHW175" s="417"/>
      <c r="BHX175" s="417"/>
      <c r="BHY175" s="417"/>
      <c r="BHZ175" s="417"/>
      <c r="BIA175" s="417"/>
      <c r="BIB175" s="417"/>
      <c r="BIC175" s="417"/>
      <c r="BID175" s="417"/>
      <c r="BIE175" s="417"/>
      <c r="BIF175" s="417"/>
      <c r="BIG175" s="417"/>
      <c r="BIH175" s="417"/>
      <c r="BII175" s="417"/>
      <c r="BIJ175" s="417"/>
      <c r="BIK175" s="417"/>
      <c r="BIL175" s="417"/>
      <c r="BIM175" s="417"/>
      <c r="BIN175" s="417"/>
      <c r="BIO175" s="417"/>
      <c r="BIP175" s="417"/>
      <c r="BIQ175" s="417"/>
      <c r="BIR175" s="417"/>
      <c r="BIS175" s="417"/>
      <c r="BIT175" s="417"/>
      <c r="BIU175" s="417"/>
      <c r="BIV175" s="417"/>
      <c r="BIW175" s="417"/>
      <c r="BIX175" s="417"/>
      <c r="BIY175" s="417"/>
      <c r="BIZ175" s="417"/>
      <c r="BJA175" s="417"/>
      <c r="BJB175" s="417"/>
      <c r="BJC175" s="417"/>
      <c r="BJD175" s="417"/>
      <c r="BJE175" s="417"/>
      <c r="BJF175" s="417"/>
      <c r="BJG175" s="417"/>
      <c r="BJH175" s="417"/>
      <c r="BJI175" s="417"/>
      <c r="BJJ175" s="417"/>
      <c r="BJK175" s="417"/>
      <c r="BJL175" s="417"/>
      <c r="BJM175" s="417"/>
      <c r="BJN175" s="417"/>
      <c r="BJO175" s="417"/>
      <c r="BJP175" s="417"/>
      <c r="BJQ175" s="417"/>
      <c r="BJR175" s="417"/>
      <c r="BJS175" s="417"/>
      <c r="BJT175" s="417"/>
      <c r="BJU175" s="417"/>
      <c r="BJV175" s="417"/>
      <c r="BJW175" s="417"/>
      <c r="BJX175" s="417"/>
      <c r="BJY175" s="417"/>
      <c r="BJZ175" s="417"/>
      <c r="BKA175" s="417"/>
      <c r="BKB175" s="417"/>
      <c r="BKC175" s="417"/>
      <c r="BKD175" s="417"/>
      <c r="BKE175" s="417"/>
      <c r="BKF175" s="417"/>
      <c r="BKG175" s="417"/>
      <c r="BKH175" s="417"/>
      <c r="BKI175" s="417"/>
      <c r="BKJ175" s="417"/>
      <c r="BKK175" s="417"/>
      <c r="BKL175" s="417"/>
      <c r="BKM175" s="417"/>
      <c r="BKN175" s="417"/>
      <c r="BKO175" s="417"/>
      <c r="BKP175" s="417"/>
      <c r="BKQ175" s="417"/>
      <c r="BKR175" s="417"/>
      <c r="BKS175" s="417"/>
      <c r="BKT175" s="417"/>
      <c r="BKU175" s="417"/>
      <c r="BKV175" s="417"/>
      <c r="BKW175" s="417"/>
      <c r="BKX175" s="417"/>
      <c r="BKY175" s="417"/>
      <c r="BKZ175" s="417"/>
      <c r="BLA175" s="417"/>
      <c r="BLB175" s="417"/>
      <c r="BLC175" s="417"/>
      <c r="BLD175" s="417"/>
      <c r="BLE175" s="417"/>
      <c r="BLF175" s="417"/>
      <c r="BLG175" s="417"/>
      <c r="BLH175" s="417"/>
      <c r="BLI175" s="417"/>
      <c r="BLJ175" s="417"/>
      <c r="BLK175" s="417"/>
      <c r="BLL175" s="417"/>
      <c r="BLM175" s="417"/>
      <c r="BLN175" s="417"/>
      <c r="BLO175" s="417"/>
      <c r="BLP175" s="417"/>
      <c r="BLQ175" s="417"/>
      <c r="BLR175" s="417"/>
      <c r="BLS175" s="417"/>
      <c r="BLT175" s="417"/>
      <c r="BLU175" s="417"/>
      <c r="BLV175" s="417"/>
      <c r="BLW175" s="417"/>
      <c r="BLX175" s="417"/>
      <c r="BLY175" s="417"/>
      <c r="BLZ175" s="417"/>
      <c r="BMA175" s="417"/>
      <c r="BMB175" s="417"/>
      <c r="BMC175" s="417"/>
      <c r="BMD175" s="417"/>
      <c r="BME175" s="417"/>
      <c r="BMF175" s="417"/>
      <c r="BMG175" s="417"/>
      <c r="BMH175" s="417"/>
      <c r="BMI175" s="417"/>
      <c r="BMJ175" s="417"/>
      <c r="BMK175" s="417"/>
      <c r="BML175" s="417"/>
      <c r="BMM175" s="417"/>
      <c r="BMN175" s="417"/>
      <c r="BMO175" s="417"/>
      <c r="BMP175" s="417"/>
      <c r="BMQ175" s="417"/>
      <c r="BMR175" s="417"/>
      <c r="BMS175" s="417"/>
      <c r="BMT175" s="417"/>
      <c r="BMU175" s="417"/>
      <c r="BMV175" s="417"/>
      <c r="BMW175" s="417"/>
      <c r="BMX175" s="417"/>
      <c r="BMY175" s="417"/>
      <c r="BMZ175" s="417"/>
      <c r="BNA175" s="417"/>
      <c r="BNB175" s="417"/>
      <c r="BNC175" s="417"/>
      <c r="BND175" s="417"/>
      <c r="BNE175" s="417"/>
      <c r="BNF175" s="417"/>
      <c r="BNG175" s="417"/>
      <c r="BNH175" s="417"/>
      <c r="BNI175" s="417"/>
      <c r="BNJ175" s="417"/>
      <c r="BNK175" s="417"/>
      <c r="BNL175" s="417"/>
      <c r="BNM175" s="417"/>
      <c r="BNN175" s="417"/>
      <c r="BNO175" s="417"/>
      <c r="BNP175" s="417"/>
      <c r="BNQ175" s="417"/>
      <c r="BNR175" s="417"/>
      <c r="BNS175" s="417"/>
      <c r="BNT175" s="417"/>
      <c r="BNU175" s="417"/>
      <c r="BNV175" s="417"/>
      <c r="BNW175" s="417"/>
      <c r="BNX175" s="417"/>
      <c r="BNY175" s="417"/>
      <c r="BNZ175" s="417"/>
      <c r="BOA175" s="417"/>
      <c r="BOB175" s="417"/>
      <c r="BOC175" s="417"/>
      <c r="BOD175" s="417"/>
      <c r="BOE175" s="417"/>
      <c r="BOF175" s="417"/>
      <c r="BOG175" s="417"/>
      <c r="BOH175" s="417"/>
      <c r="BOI175" s="417"/>
      <c r="BOJ175" s="417"/>
      <c r="BOK175" s="417"/>
      <c r="BOL175" s="417"/>
      <c r="BOM175" s="417"/>
      <c r="BON175" s="417"/>
      <c r="BOO175" s="417"/>
      <c r="BOP175" s="417"/>
      <c r="BOQ175" s="417"/>
      <c r="BOR175" s="417"/>
      <c r="BOS175" s="417"/>
      <c r="BOT175" s="417"/>
      <c r="BOU175" s="417"/>
      <c r="BOV175" s="417"/>
      <c r="BOW175" s="417"/>
      <c r="BOX175" s="417"/>
      <c r="BOY175" s="417"/>
      <c r="BOZ175" s="417"/>
      <c r="BPA175" s="417"/>
      <c r="BPB175" s="417"/>
      <c r="BPC175" s="417"/>
      <c r="BPD175" s="417"/>
      <c r="BPE175" s="417"/>
      <c r="BPF175" s="417"/>
      <c r="BPG175" s="417"/>
      <c r="BPH175" s="417"/>
      <c r="BPI175" s="417"/>
      <c r="BPJ175" s="417"/>
      <c r="BPK175" s="417"/>
      <c r="BPL175" s="417"/>
      <c r="BPM175" s="417"/>
      <c r="BPN175" s="417"/>
      <c r="BPO175" s="417"/>
      <c r="BPP175" s="417"/>
      <c r="BPQ175" s="417"/>
      <c r="BPR175" s="417"/>
      <c r="BPS175" s="417"/>
      <c r="BPT175" s="417"/>
      <c r="BPU175" s="417"/>
      <c r="BPV175" s="417"/>
      <c r="BPW175" s="417"/>
      <c r="BPX175" s="417"/>
      <c r="BPY175" s="417"/>
      <c r="BPZ175" s="417"/>
      <c r="BQA175" s="417"/>
      <c r="BQB175" s="417"/>
      <c r="BQC175" s="417"/>
      <c r="BQD175" s="417"/>
      <c r="BQE175" s="417"/>
      <c r="BQF175" s="417"/>
      <c r="BQG175" s="417"/>
      <c r="BQH175" s="417"/>
      <c r="BQI175" s="417"/>
      <c r="BQJ175" s="417"/>
      <c r="BQK175" s="417"/>
      <c r="BQL175" s="417"/>
      <c r="BQM175" s="417"/>
      <c r="BQN175" s="417"/>
      <c r="BQO175" s="417"/>
      <c r="BQP175" s="417"/>
      <c r="BQQ175" s="417"/>
      <c r="BQR175" s="417"/>
      <c r="BQS175" s="417"/>
      <c r="BQT175" s="417"/>
      <c r="BQU175" s="417"/>
      <c r="BQV175" s="417"/>
      <c r="BQW175" s="417"/>
      <c r="BQX175" s="417"/>
      <c r="BQY175" s="417"/>
      <c r="BQZ175" s="417"/>
      <c r="BRA175" s="417"/>
      <c r="BRB175" s="417"/>
      <c r="BRC175" s="417"/>
      <c r="BRD175" s="417"/>
      <c r="BRE175" s="417"/>
      <c r="BRF175" s="417"/>
      <c r="BRG175" s="417"/>
      <c r="BRH175" s="417"/>
      <c r="BRI175" s="417"/>
      <c r="BRJ175" s="417"/>
      <c r="BRK175" s="417"/>
      <c r="BRL175" s="417"/>
      <c r="BRM175" s="417"/>
      <c r="BRN175" s="417"/>
      <c r="BRO175" s="417"/>
      <c r="BRP175" s="417"/>
      <c r="BRQ175" s="417"/>
      <c r="BRR175" s="417"/>
      <c r="BRS175" s="417"/>
      <c r="BRT175" s="417"/>
      <c r="BRU175" s="417"/>
      <c r="BRV175" s="417"/>
      <c r="BRW175" s="417"/>
      <c r="BRX175" s="417"/>
      <c r="BRY175" s="417"/>
      <c r="BRZ175" s="417"/>
      <c r="BSA175" s="417"/>
      <c r="BSB175" s="417"/>
      <c r="BSC175" s="417"/>
      <c r="BSD175" s="417"/>
      <c r="BSE175" s="417"/>
      <c r="BSF175" s="417"/>
      <c r="BSG175" s="417"/>
      <c r="BSH175" s="417"/>
      <c r="BSI175" s="417"/>
      <c r="BSJ175" s="417"/>
      <c r="BSK175" s="417"/>
      <c r="BSL175" s="417"/>
      <c r="BSM175" s="417"/>
      <c r="BSN175" s="417"/>
      <c r="BSO175" s="417"/>
      <c r="BSP175" s="417"/>
      <c r="BSQ175" s="417"/>
      <c r="BSR175" s="417"/>
      <c r="BSS175" s="417"/>
      <c r="BST175" s="417"/>
      <c r="BSU175" s="417"/>
      <c r="BSV175" s="417"/>
      <c r="BSW175" s="417"/>
      <c r="BSX175" s="417"/>
      <c r="BSY175" s="417"/>
      <c r="BSZ175" s="417"/>
      <c r="BTA175" s="417"/>
      <c r="BTB175" s="417"/>
      <c r="BTC175" s="417"/>
      <c r="BTD175" s="417"/>
      <c r="BTE175" s="417"/>
      <c r="BTF175" s="417"/>
      <c r="BTG175" s="417"/>
      <c r="BTH175" s="417"/>
      <c r="BTI175" s="417"/>
      <c r="BTJ175" s="417"/>
      <c r="BTK175" s="417"/>
      <c r="BTL175" s="417"/>
      <c r="BTM175" s="417"/>
      <c r="BTN175" s="417"/>
      <c r="BTO175" s="417"/>
      <c r="BTP175" s="417"/>
      <c r="BTQ175" s="417"/>
      <c r="BTR175" s="417"/>
      <c r="BTS175" s="417"/>
      <c r="BTT175" s="417"/>
      <c r="BTU175" s="417"/>
      <c r="BTV175" s="417"/>
      <c r="BTW175" s="417"/>
      <c r="BTX175" s="417"/>
      <c r="BTY175" s="417"/>
      <c r="BTZ175" s="417"/>
      <c r="BUA175" s="417"/>
      <c r="BUB175" s="417"/>
      <c r="BUC175" s="417"/>
      <c r="BUD175" s="417"/>
      <c r="BUE175" s="417"/>
      <c r="BUF175" s="417"/>
      <c r="BUG175" s="417"/>
      <c r="BUH175" s="417"/>
      <c r="BUI175" s="417"/>
      <c r="BUJ175" s="417"/>
      <c r="BUK175" s="417"/>
      <c r="BUL175" s="417"/>
      <c r="BUM175" s="417"/>
      <c r="BUN175" s="417"/>
      <c r="BUO175" s="417"/>
      <c r="BUP175" s="417"/>
      <c r="BUQ175" s="417"/>
      <c r="BUR175" s="417"/>
      <c r="BUS175" s="417"/>
      <c r="BUT175" s="417"/>
      <c r="BUU175" s="417"/>
      <c r="BUV175" s="417"/>
      <c r="BUW175" s="417"/>
      <c r="BUX175" s="417"/>
      <c r="BUY175" s="417"/>
      <c r="BUZ175" s="417"/>
      <c r="BVA175" s="417"/>
      <c r="BVB175" s="417"/>
      <c r="BVC175" s="417"/>
      <c r="BVD175" s="417"/>
      <c r="BVE175" s="417"/>
      <c r="BVF175" s="417"/>
      <c r="BVG175" s="417"/>
      <c r="BVH175" s="417"/>
      <c r="BVI175" s="417"/>
      <c r="BVJ175" s="417"/>
      <c r="BVK175" s="417"/>
      <c r="BVL175" s="417"/>
      <c r="BVM175" s="417"/>
      <c r="BVN175" s="417"/>
      <c r="BVO175" s="417"/>
      <c r="BVP175" s="417"/>
      <c r="BVQ175" s="417"/>
      <c r="BVR175" s="417"/>
      <c r="BVS175" s="417"/>
      <c r="BVT175" s="417"/>
      <c r="BVU175" s="417"/>
      <c r="BVV175" s="417"/>
      <c r="BVW175" s="417"/>
      <c r="BVX175" s="417"/>
      <c r="BVY175" s="417"/>
      <c r="BVZ175" s="417"/>
      <c r="BWA175" s="417"/>
      <c r="BWB175" s="417"/>
      <c r="BWC175" s="417"/>
      <c r="BWD175" s="417"/>
      <c r="BWE175" s="417"/>
      <c r="BWF175" s="417"/>
      <c r="BWG175" s="417"/>
      <c r="BWH175" s="417"/>
      <c r="BWI175" s="417"/>
      <c r="BWJ175" s="417"/>
      <c r="BWK175" s="417"/>
      <c r="BWL175" s="417"/>
      <c r="BWM175" s="417"/>
      <c r="BWN175" s="417"/>
      <c r="BWO175" s="417"/>
      <c r="BWP175" s="417"/>
      <c r="BWQ175" s="417"/>
      <c r="BWR175" s="417"/>
      <c r="BWS175" s="417"/>
      <c r="BWT175" s="417"/>
      <c r="BWU175" s="417"/>
      <c r="BWV175" s="417"/>
      <c r="BWW175" s="417"/>
      <c r="BWX175" s="417"/>
      <c r="BWY175" s="417"/>
      <c r="BWZ175" s="417"/>
      <c r="BXA175" s="417"/>
      <c r="BXB175" s="417"/>
      <c r="BXC175" s="417"/>
      <c r="BXD175" s="417"/>
      <c r="BXE175" s="417"/>
      <c r="BXF175" s="417"/>
      <c r="BXG175" s="417"/>
      <c r="BXH175" s="417"/>
      <c r="BXI175" s="417"/>
      <c r="BXJ175" s="417"/>
      <c r="BXK175" s="417"/>
      <c r="BXL175" s="417"/>
      <c r="BXM175" s="417"/>
      <c r="BXN175" s="417"/>
      <c r="BXO175" s="417"/>
      <c r="BXP175" s="417"/>
      <c r="BXQ175" s="417"/>
      <c r="BXR175" s="417"/>
      <c r="BXS175" s="417"/>
      <c r="BXT175" s="417"/>
      <c r="BXU175" s="417"/>
      <c r="BXV175" s="417"/>
      <c r="BXW175" s="417"/>
      <c r="BXX175" s="417"/>
      <c r="BXY175" s="417"/>
      <c r="BXZ175" s="417"/>
      <c r="BYA175" s="417"/>
      <c r="BYB175" s="417"/>
      <c r="BYC175" s="417"/>
      <c r="BYD175" s="417"/>
      <c r="BYE175" s="417"/>
      <c r="BYF175" s="417"/>
      <c r="BYG175" s="417"/>
      <c r="BYH175" s="417"/>
      <c r="BYI175" s="417"/>
      <c r="BYJ175" s="417"/>
      <c r="BYK175" s="417"/>
      <c r="BYL175" s="417"/>
      <c r="BYM175" s="417"/>
      <c r="BYN175" s="417"/>
      <c r="BYO175" s="417"/>
      <c r="BYP175" s="417"/>
      <c r="BYQ175" s="417"/>
      <c r="BYR175" s="417"/>
      <c r="BYS175" s="417"/>
      <c r="BYT175" s="417"/>
      <c r="BYU175" s="417"/>
      <c r="BYV175" s="417"/>
      <c r="BYW175" s="417"/>
      <c r="BYX175" s="417"/>
      <c r="BYY175" s="417"/>
      <c r="BYZ175" s="417"/>
      <c r="BZA175" s="417"/>
      <c r="BZB175" s="417"/>
      <c r="BZC175" s="417"/>
      <c r="BZD175" s="417"/>
      <c r="BZE175" s="417"/>
      <c r="BZF175" s="417"/>
      <c r="BZG175" s="417"/>
      <c r="BZH175" s="417"/>
      <c r="BZI175" s="417"/>
      <c r="BZJ175" s="417"/>
      <c r="BZK175" s="417"/>
      <c r="BZL175" s="417"/>
      <c r="BZM175" s="417"/>
      <c r="BZN175" s="417"/>
      <c r="BZO175" s="417"/>
      <c r="BZP175" s="417"/>
      <c r="BZQ175" s="417"/>
      <c r="BZR175" s="417"/>
      <c r="BZS175" s="417"/>
      <c r="BZT175" s="417"/>
      <c r="BZU175" s="417"/>
      <c r="BZV175" s="417"/>
      <c r="BZW175" s="417"/>
      <c r="BZX175" s="417"/>
      <c r="BZY175" s="417"/>
      <c r="BZZ175" s="417"/>
      <c r="CAA175" s="417"/>
      <c r="CAB175" s="417"/>
      <c r="CAC175" s="417"/>
      <c r="CAD175" s="417"/>
      <c r="CAE175" s="417"/>
      <c r="CAF175" s="417"/>
      <c r="CAG175" s="417"/>
      <c r="CAH175" s="417"/>
      <c r="CAI175" s="417"/>
      <c r="CAJ175" s="417"/>
      <c r="CAK175" s="417"/>
      <c r="CAL175" s="417"/>
      <c r="CAM175" s="417"/>
      <c r="CAN175" s="417"/>
      <c r="CAO175" s="417"/>
      <c r="CAP175" s="417"/>
      <c r="CAQ175" s="417"/>
      <c r="CAR175" s="417"/>
      <c r="CAS175" s="417"/>
      <c r="CAT175" s="417"/>
      <c r="CAU175" s="417"/>
      <c r="CAV175" s="417"/>
      <c r="CAW175" s="417"/>
      <c r="CAX175" s="417"/>
      <c r="CAY175" s="417"/>
      <c r="CAZ175" s="417"/>
      <c r="CBA175" s="417"/>
      <c r="CBB175" s="417"/>
      <c r="CBC175" s="417"/>
      <c r="CBD175" s="417"/>
      <c r="CBE175" s="417"/>
      <c r="CBF175" s="417"/>
      <c r="CBG175" s="417"/>
      <c r="CBH175" s="417"/>
      <c r="CBI175" s="417"/>
      <c r="CBJ175" s="417"/>
      <c r="CBK175" s="417"/>
      <c r="CBL175" s="417"/>
      <c r="CBM175" s="417"/>
      <c r="CBN175" s="417"/>
      <c r="CBO175" s="417"/>
      <c r="CBP175" s="417"/>
      <c r="CBQ175" s="417"/>
      <c r="CBR175" s="417"/>
      <c r="CBS175" s="417"/>
      <c r="CBT175" s="417"/>
      <c r="CBU175" s="417"/>
      <c r="CBV175" s="417"/>
      <c r="CBW175" s="417"/>
      <c r="CBX175" s="417"/>
      <c r="CBY175" s="417"/>
      <c r="CBZ175" s="417"/>
      <c r="CCA175" s="417"/>
      <c r="CCB175" s="417"/>
      <c r="CCC175" s="417"/>
      <c r="CCD175" s="417"/>
      <c r="CCE175" s="417"/>
      <c r="CCF175" s="417"/>
      <c r="CCG175" s="417"/>
      <c r="CCH175" s="417"/>
      <c r="CCI175" s="417"/>
      <c r="CCJ175" s="417"/>
      <c r="CCK175" s="417"/>
      <c r="CCL175" s="417"/>
      <c r="CCM175" s="417"/>
      <c r="CCN175" s="417"/>
      <c r="CCO175" s="417"/>
      <c r="CCP175" s="417"/>
      <c r="CCQ175" s="417"/>
      <c r="CCR175" s="417"/>
      <c r="CCS175" s="417"/>
      <c r="CCT175" s="417"/>
      <c r="CCU175" s="417"/>
      <c r="CCV175" s="417"/>
      <c r="CCW175" s="417"/>
      <c r="CCX175" s="417"/>
      <c r="CCY175" s="417"/>
      <c r="CCZ175" s="417"/>
      <c r="CDA175" s="417"/>
      <c r="CDB175" s="417"/>
      <c r="CDC175" s="417"/>
      <c r="CDD175" s="417"/>
      <c r="CDE175" s="417"/>
      <c r="CDF175" s="417"/>
      <c r="CDG175" s="417"/>
      <c r="CDH175" s="417"/>
      <c r="CDI175" s="417"/>
      <c r="CDJ175" s="417"/>
      <c r="CDK175" s="417"/>
      <c r="CDL175" s="417"/>
      <c r="CDM175" s="417"/>
      <c r="CDN175" s="417"/>
      <c r="CDO175" s="417"/>
      <c r="CDP175" s="417"/>
      <c r="CDQ175" s="417"/>
      <c r="CDR175" s="417"/>
      <c r="CDS175" s="417"/>
      <c r="CDT175" s="417"/>
      <c r="CDU175" s="417"/>
      <c r="CDV175" s="417"/>
      <c r="CDW175" s="417"/>
      <c r="CDX175" s="417"/>
      <c r="CDY175" s="417"/>
      <c r="CDZ175" s="417"/>
      <c r="CEA175" s="417"/>
      <c r="CEB175" s="417"/>
      <c r="CEC175" s="417"/>
      <c r="CED175" s="417"/>
      <c r="CEE175" s="417"/>
      <c r="CEF175" s="417"/>
      <c r="CEG175" s="417"/>
      <c r="CEH175" s="417"/>
      <c r="CEI175" s="417"/>
      <c r="CEJ175" s="417"/>
      <c r="CEK175" s="417"/>
      <c r="CEL175" s="417"/>
      <c r="CEM175" s="417"/>
      <c r="CEN175" s="417"/>
      <c r="CEO175" s="417"/>
      <c r="CEP175" s="417"/>
      <c r="CEQ175" s="417"/>
      <c r="CER175" s="417"/>
      <c r="CES175" s="417"/>
      <c r="CET175" s="417"/>
      <c r="CEU175" s="417"/>
      <c r="CEV175" s="417"/>
      <c r="CEW175" s="417"/>
      <c r="CEX175" s="417"/>
      <c r="CEY175" s="417"/>
      <c r="CEZ175" s="417"/>
      <c r="CFA175" s="417"/>
      <c r="CFB175" s="417"/>
      <c r="CFC175" s="417"/>
      <c r="CFD175" s="417"/>
      <c r="CFE175" s="417"/>
      <c r="CFF175" s="417"/>
      <c r="CFG175" s="417"/>
      <c r="CFH175" s="417"/>
      <c r="CFI175" s="417"/>
      <c r="CFJ175" s="417"/>
      <c r="CFK175" s="417"/>
      <c r="CFL175" s="417"/>
      <c r="CFM175" s="417"/>
      <c r="CFN175" s="417"/>
      <c r="CFO175" s="417"/>
      <c r="CFP175" s="417"/>
      <c r="CFQ175" s="417"/>
      <c r="CFR175" s="417"/>
      <c r="CFS175" s="417"/>
      <c r="CFT175" s="417"/>
      <c r="CFU175" s="417"/>
      <c r="CFV175" s="417"/>
      <c r="CFW175" s="417"/>
      <c r="CFX175" s="417"/>
      <c r="CFY175" s="417"/>
      <c r="CFZ175" s="417"/>
      <c r="CGA175" s="417"/>
      <c r="CGB175" s="417"/>
      <c r="CGC175" s="417"/>
      <c r="CGD175" s="417"/>
      <c r="CGE175" s="417"/>
      <c r="CGF175" s="417"/>
      <c r="CGG175" s="417"/>
      <c r="CGH175" s="417"/>
      <c r="CGI175" s="417"/>
      <c r="CGJ175" s="417"/>
      <c r="CGK175" s="417"/>
      <c r="CGL175" s="417"/>
      <c r="CGM175" s="417"/>
      <c r="CGN175" s="417"/>
      <c r="CGO175" s="417"/>
      <c r="CGP175" s="417"/>
      <c r="CGQ175" s="417"/>
      <c r="CGR175" s="417"/>
      <c r="CGS175" s="417"/>
      <c r="CGT175" s="417"/>
      <c r="CGU175" s="417"/>
      <c r="CGV175" s="417"/>
      <c r="CGW175" s="417"/>
      <c r="CGX175" s="417"/>
      <c r="CGY175" s="417"/>
      <c r="CGZ175" s="417"/>
      <c r="CHA175" s="417"/>
      <c r="CHB175" s="417"/>
      <c r="CHC175" s="417"/>
      <c r="CHD175" s="417"/>
      <c r="CHE175" s="417"/>
      <c r="CHF175" s="417"/>
      <c r="CHG175" s="417"/>
      <c r="CHH175" s="417"/>
      <c r="CHI175" s="417"/>
      <c r="CHJ175" s="417"/>
      <c r="CHK175" s="417"/>
      <c r="CHL175" s="417"/>
      <c r="CHM175" s="417"/>
      <c r="CHN175" s="417"/>
      <c r="CHO175" s="417"/>
      <c r="CHP175" s="417"/>
      <c r="CHQ175" s="417"/>
      <c r="CHR175" s="417"/>
      <c r="CHS175" s="417"/>
      <c r="CHT175" s="417"/>
      <c r="CHU175" s="417"/>
      <c r="CHV175" s="417"/>
      <c r="CHW175" s="417"/>
      <c r="CHX175" s="417"/>
      <c r="CHY175" s="417"/>
      <c r="CHZ175" s="417"/>
      <c r="CIA175" s="417"/>
      <c r="CIB175" s="417"/>
      <c r="CIC175" s="417"/>
      <c r="CID175" s="417"/>
      <c r="CIE175" s="417"/>
      <c r="CIF175" s="417"/>
      <c r="CIG175" s="417"/>
      <c r="CIH175" s="417"/>
      <c r="CII175" s="417"/>
      <c r="CIJ175" s="417"/>
      <c r="CIK175" s="417"/>
      <c r="CIL175" s="417"/>
      <c r="CIM175" s="417"/>
      <c r="CIN175" s="417"/>
      <c r="CIO175" s="417"/>
      <c r="CIP175" s="417"/>
      <c r="CIQ175" s="417"/>
      <c r="CIR175" s="417"/>
      <c r="CIS175" s="417"/>
      <c r="CIT175" s="417"/>
      <c r="CIU175" s="417"/>
      <c r="CIV175" s="417"/>
      <c r="CIW175" s="417"/>
      <c r="CIX175" s="417"/>
      <c r="CIY175" s="417"/>
      <c r="CIZ175" s="417"/>
      <c r="CJA175" s="417"/>
      <c r="CJB175" s="417"/>
      <c r="CJC175" s="417"/>
      <c r="CJD175" s="417"/>
      <c r="CJE175" s="417"/>
      <c r="CJF175" s="417"/>
      <c r="CJG175" s="417"/>
      <c r="CJH175" s="417"/>
      <c r="CJI175" s="417"/>
      <c r="CJJ175" s="417"/>
      <c r="CJK175" s="417"/>
      <c r="CJL175" s="417"/>
      <c r="CJM175" s="417"/>
      <c r="CJN175" s="417"/>
      <c r="CJO175" s="417"/>
      <c r="CJP175" s="417"/>
      <c r="CJQ175" s="417"/>
      <c r="CJR175" s="417"/>
      <c r="CJS175" s="417"/>
      <c r="CJT175" s="417"/>
      <c r="CJU175" s="417"/>
      <c r="CJV175" s="417"/>
      <c r="CJW175" s="417"/>
      <c r="CJX175" s="417"/>
      <c r="CJY175" s="417"/>
      <c r="CJZ175" s="417"/>
      <c r="CKA175" s="417"/>
      <c r="CKB175" s="417"/>
      <c r="CKC175" s="417"/>
      <c r="CKD175" s="417"/>
      <c r="CKE175" s="417"/>
      <c r="CKF175" s="417"/>
      <c r="CKG175" s="417"/>
      <c r="CKH175" s="417"/>
      <c r="CKI175" s="417"/>
      <c r="CKJ175" s="417"/>
      <c r="CKK175" s="417"/>
      <c r="CKL175" s="417"/>
      <c r="CKM175" s="417"/>
      <c r="CKN175" s="417"/>
      <c r="CKO175" s="417"/>
      <c r="CKP175" s="417"/>
      <c r="CKQ175" s="417"/>
      <c r="CKR175" s="417"/>
      <c r="CKS175" s="417"/>
      <c r="CKT175" s="417"/>
      <c r="CKU175" s="417"/>
      <c r="CKV175" s="417"/>
      <c r="CKW175" s="417"/>
      <c r="CKX175" s="417"/>
      <c r="CKY175" s="417"/>
      <c r="CKZ175" s="417"/>
      <c r="CLA175" s="417"/>
      <c r="CLB175" s="417"/>
      <c r="CLC175" s="417"/>
      <c r="CLD175" s="417"/>
      <c r="CLE175" s="417"/>
      <c r="CLF175" s="417"/>
      <c r="CLG175" s="417"/>
      <c r="CLH175" s="417"/>
      <c r="CLI175" s="417"/>
      <c r="CLJ175" s="417"/>
      <c r="CLK175" s="417"/>
      <c r="CLL175" s="417"/>
      <c r="CLM175" s="417"/>
      <c r="CLN175" s="417"/>
      <c r="CLO175" s="417"/>
      <c r="CLP175" s="417"/>
      <c r="CLQ175" s="417"/>
      <c r="CLR175" s="417"/>
      <c r="CLS175" s="417"/>
      <c r="CLT175" s="417"/>
      <c r="CLU175" s="417"/>
      <c r="CLV175" s="417"/>
      <c r="CLW175" s="417"/>
      <c r="CLX175" s="417"/>
      <c r="CLY175" s="417"/>
      <c r="CLZ175" s="417"/>
      <c r="CMA175" s="417"/>
      <c r="CMB175" s="417"/>
      <c r="CMC175" s="417"/>
      <c r="CMD175" s="417"/>
      <c r="CME175" s="417"/>
      <c r="CMF175" s="417"/>
      <c r="CMG175" s="417"/>
      <c r="CMH175" s="417"/>
      <c r="CMI175" s="417"/>
      <c r="CMJ175" s="417"/>
      <c r="CMK175" s="417"/>
      <c r="CML175" s="417"/>
      <c r="CMM175" s="417"/>
      <c r="CMN175" s="417"/>
      <c r="CMO175" s="417"/>
      <c r="CMP175" s="417"/>
      <c r="CMQ175" s="417"/>
      <c r="CMR175" s="417"/>
      <c r="CMS175" s="417"/>
      <c r="CMT175" s="417"/>
      <c r="CMU175" s="417"/>
      <c r="CMV175" s="417"/>
      <c r="CMW175" s="417"/>
      <c r="CMX175" s="417"/>
      <c r="CMY175" s="417"/>
      <c r="CMZ175" s="417"/>
      <c r="CNA175" s="417"/>
      <c r="CNB175" s="417"/>
      <c r="CNC175" s="417"/>
      <c r="CND175" s="417"/>
      <c r="CNE175" s="417"/>
      <c r="CNF175" s="417"/>
      <c r="CNG175" s="417"/>
      <c r="CNH175" s="417"/>
      <c r="CNI175" s="417"/>
      <c r="CNJ175" s="417"/>
      <c r="CNK175" s="417"/>
      <c r="CNL175" s="417"/>
      <c r="CNM175" s="417"/>
      <c r="CNN175" s="417"/>
      <c r="CNO175" s="417"/>
      <c r="CNP175" s="417"/>
      <c r="CNQ175" s="417"/>
      <c r="CNR175" s="417"/>
      <c r="CNS175" s="417"/>
      <c r="CNT175" s="417"/>
      <c r="CNU175" s="417"/>
      <c r="CNV175" s="417"/>
      <c r="CNW175" s="417"/>
      <c r="CNX175" s="417"/>
      <c r="CNY175" s="417"/>
      <c r="CNZ175" s="417"/>
      <c r="COA175" s="417"/>
      <c r="COB175" s="417"/>
      <c r="COC175" s="417"/>
      <c r="COD175" s="417"/>
      <c r="COE175" s="417"/>
      <c r="COF175" s="417"/>
      <c r="COG175" s="417"/>
      <c r="COH175" s="417"/>
      <c r="COI175" s="417"/>
      <c r="COJ175" s="417"/>
      <c r="COK175" s="417"/>
      <c r="COL175" s="417"/>
      <c r="COM175" s="417"/>
      <c r="CON175" s="417"/>
      <c r="COO175" s="417"/>
      <c r="COP175" s="417"/>
      <c r="COQ175" s="417"/>
      <c r="COR175" s="417"/>
      <c r="COS175" s="417"/>
      <c r="COT175" s="417"/>
      <c r="COU175" s="417"/>
      <c r="COV175" s="417"/>
      <c r="COW175" s="417"/>
      <c r="COX175" s="417"/>
      <c r="COY175" s="417"/>
    </row>
    <row r="176" spans="1:2443" s="378" customFormat="1" x14ac:dyDescent="0.35">
      <c r="A176" s="307" t="s">
        <v>585</v>
      </c>
      <c r="B176" s="421" t="s">
        <v>102</v>
      </c>
      <c r="C176" s="421">
        <v>2005</v>
      </c>
      <c r="D176" s="421" t="s">
        <v>403</v>
      </c>
      <c r="E176" s="420">
        <f>SUM(E174:E175)</f>
        <v>32184</v>
      </c>
      <c r="F176" s="420">
        <f>SUM(F174:F175)</f>
        <v>0</v>
      </c>
      <c r="G176" s="470">
        <f t="shared" si="5"/>
        <v>32184</v>
      </c>
      <c r="H176" s="331"/>
      <c r="I176" s="416"/>
      <c r="J176" s="416"/>
      <c r="K176" s="416"/>
      <c r="L176" s="416"/>
      <c r="M176" s="416"/>
      <c r="N176" s="416"/>
      <c r="O176" s="416"/>
      <c r="P176" s="416"/>
      <c r="Q176" s="416"/>
      <c r="R176" s="425"/>
      <c r="S176" s="416"/>
      <c r="T176" s="416"/>
      <c r="U176" s="416"/>
      <c r="V176" s="416"/>
      <c r="W176" s="416"/>
      <c r="X176" s="416"/>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c r="CL176" s="416"/>
      <c r="CM176" s="416"/>
      <c r="CN176" s="416"/>
      <c r="CO176" s="416"/>
      <c r="CP176" s="416"/>
      <c r="CQ176" s="416"/>
      <c r="CR176" s="416"/>
      <c r="CS176" s="416"/>
      <c r="CT176" s="416"/>
      <c r="CU176" s="416"/>
      <c r="CV176" s="416"/>
      <c r="CW176" s="416"/>
      <c r="CX176" s="416"/>
      <c r="CY176" s="416"/>
      <c r="CZ176" s="416"/>
      <c r="DA176" s="416"/>
      <c r="DB176" s="416"/>
      <c r="DC176" s="416"/>
      <c r="DD176" s="416"/>
      <c r="DE176" s="416"/>
      <c r="DF176" s="416"/>
      <c r="DG176" s="416"/>
      <c r="DH176" s="416"/>
      <c r="DI176" s="416"/>
      <c r="DJ176" s="416"/>
      <c r="DK176" s="416"/>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6"/>
      <c r="EU176" s="416"/>
      <c r="EV176" s="416"/>
      <c r="EW176" s="416"/>
      <c r="EX176" s="416"/>
      <c r="EY176" s="416"/>
      <c r="EZ176" s="416"/>
      <c r="FA176" s="416"/>
      <c r="FB176" s="416"/>
      <c r="FC176" s="416"/>
      <c r="FD176" s="416"/>
      <c r="FE176" s="416"/>
      <c r="FF176" s="416"/>
      <c r="FG176" s="416"/>
      <c r="FH176" s="416"/>
      <c r="FI176" s="416"/>
      <c r="FJ176" s="416"/>
      <c r="FK176" s="416"/>
      <c r="FL176" s="416"/>
      <c r="FM176" s="416"/>
      <c r="FN176" s="416"/>
      <c r="FO176" s="416"/>
      <c r="FP176" s="416"/>
      <c r="FQ176" s="416"/>
      <c r="FR176" s="416"/>
      <c r="FS176" s="416"/>
      <c r="FT176" s="416"/>
      <c r="FU176" s="416"/>
      <c r="FV176" s="416"/>
      <c r="FW176" s="416"/>
      <c r="FX176" s="416"/>
      <c r="FY176" s="416"/>
      <c r="FZ176" s="416"/>
      <c r="GA176" s="416"/>
      <c r="GB176" s="416"/>
      <c r="GC176" s="416"/>
      <c r="GD176" s="416"/>
      <c r="GE176" s="416"/>
      <c r="GF176" s="416"/>
      <c r="GG176" s="416"/>
      <c r="GH176" s="416"/>
      <c r="GI176" s="416"/>
      <c r="GJ176" s="416"/>
      <c r="GK176" s="416"/>
      <c r="GL176" s="416"/>
      <c r="GM176" s="416"/>
      <c r="GN176" s="416"/>
      <c r="GO176" s="416"/>
      <c r="GP176" s="416"/>
      <c r="GQ176" s="416"/>
      <c r="GR176" s="416"/>
      <c r="GS176" s="416"/>
      <c r="GT176" s="416"/>
      <c r="GU176" s="416"/>
      <c r="GV176" s="416"/>
      <c r="GW176" s="416"/>
      <c r="GX176" s="416"/>
      <c r="GY176" s="416"/>
      <c r="GZ176" s="416"/>
      <c r="HA176" s="416"/>
      <c r="HB176" s="416"/>
      <c r="HC176" s="416"/>
      <c r="HD176" s="416"/>
      <c r="HE176" s="416"/>
      <c r="HF176" s="416"/>
      <c r="HG176" s="416"/>
      <c r="HH176" s="416"/>
      <c r="HI176" s="416"/>
      <c r="HJ176" s="416"/>
      <c r="HK176" s="416"/>
      <c r="HL176" s="416"/>
      <c r="HM176" s="416"/>
      <c r="HN176" s="416"/>
      <c r="HO176" s="416"/>
      <c r="HP176" s="416"/>
      <c r="HQ176" s="416"/>
      <c r="HR176" s="416"/>
      <c r="HS176" s="416"/>
      <c r="HT176" s="416"/>
      <c r="HU176" s="416"/>
      <c r="HV176" s="416"/>
      <c r="HW176" s="416"/>
      <c r="HX176" s="416"/>
      <c r="HY176" s="416"/>
      <c r="HZ176" s="416"/>
      <c r="IA176" s="416"/>
      <c r="IB176" s="416"/>
      <c r="IC176" s="416"/>
      <c r="ID176" s="416"/>
      <c r="IE176" s="416"/>
      <c r="IF176" s="416"/>
      <c r="IG176" s="416"/>
      <c r="IH176" s="416"/>
      <c r="II176" s="416"/>
      <c r="IJ176" s="416"/>
      <c r="IK176" s="416"/>
      <c r="IL176" s="416"/>
      <c r="IM176" s="416"/>
      <c r="IN176" s="416"/>
      <c r="IO176" s="416"/>
      <c r="IP176" s="416"/>
      <c r="IQ176" s="416"/>
      <c r="IR176" s="416"/>
      <c r="IS176" s="416"/>
      <c r="IT176" s="416"/>
      <c r="IU176" s="416"/>
      <c r="IV176" s="416"/>
      <c r="IW176" s="416"/>
      <c r="IX176" s="416"/>
      <c r="IY176" s="416"/>
      <c r="IZ176" s="416"/>
      <c r="JA176" s="416"/>
      <c r="JB176" s="416"/>
      <c r="JC176" s="416"/>
      <c r="JD176" s="416"/>
      <c r="JE176" s="416"/>
      <c r="JF176" s="416"/>
      <c r="JG176" s="416"/>
      <c r="JH176" s="416"/>
      <c r="JI176" s="416"/>
      <c r="JJ176" s="416"/>
      <c r="JK176" s="416"/>
      <c r="JL176" s="416"/>
      <c r="JM176" s="416"/>
      <c r="JN176" s="416"/>
      <c r="JO176" s="416"/>
      <c r="JP176" s="416"/>
      <c r="JQ176" s="416"/>
      <c r="JR176" s="416"/>
      <c r="JS176" s="416"/>
      <c r="JT176" s="416"/>
      <c r="JU176" s="416"/>
      <c r="JV176" s="416"/>
      <c r="JW176" s="416"/>
      <c r="JX176" s="416"/>
      <c r="JY176" s="416"/>
      <c r="JZ176" s="416"/>
      <c r="KA176" s="416"/>
      <c r="KB176" s="416"/>
      <c r="KC176" s="416"/>
      <c r="KD176" s="416"/>
      <c r="KE176" s="416"/>
      <c r="KF176" s="416"/>
      <c r="KG176" s="416"/>
      <c r="KH176" s="416"/>
      <c r="KI176" s="416"/>
      <c r="KJ176" s="416"/>
      <c r="KK176" s="416"/>
      <c r="KL176" s="416"/>
      <c r="KM176" s="416"/>
      <c r="KN176" s="416"/>
      <c r="KO176" s="416"/>
      <c r="KP176" s="416"/>
      <c r="KQ176" s="416"/>
      <c r="KR176" s="416"/>
      <c r="KS176" s="416"/>
      <c r="KT176" s="416"/>
      <c r="KU176" s="416"/>
      <c r="KV176" s="416"/>
      <c r="KW176" s="416"/>
      <c r="KX176" s="416"/>
      <c r="KY176" s="416"/>
      <c r="KZ176" s="416"/>
      <c r="LA176" s="416"/>
      <c r="LB176" s="416"/>
      <c r="LC176" s="416"/>
      <c r="LD176" s="416"/>
      <c r="LE176" s="416"/>
      <c r="LF176" s="416"/>
      <c r="LG176" s="416"/>
      <c r="LH176" s="416"/>
      <c r="LI176" s="416"/>
      <c r="LJ176" s="416"/>
      <c r="LK176" s="416"/>
      <c r="LL176" s="416"/>
      <c r="LM176" s="416"/>
      <c r="LN176" s="416"/>
      <c r="LO176" s="416"/>
      <c r="LP176" s="416"/>
      <c r="LQ176" s="416"/>
      <c r="LR176" s="416"/>
      <c r="LS176" s="416"/>
      <c r="LT176" s="416"/>
      <c r="LU176" s="416"/>
      <c r="LV176" s="416"/>
      <c r="LW176" s="416"/>
      <c r="LX176" s="416"/>
      <c r="LY176" s="416"/>
      <c r="LZ176" s="416"/>
      <c r="MA176" s="416"/>
      <c r="MB176" s="416"/>
      <c r="MC176" s="416"/>
      <c r="MD176" s="416"/>
      <c r="ME176" s="416"/>
      <c r="MF176" s="416"/>
      <c r="MG176" s="416"/>
      <c r="MH176" s="416"/>
      <c r="MI176" s="416"/>
      <c r="MJ176" s="416"/>
      <c r="MK176" s="416"/>
      <c r="ML176" s="416"/>
      <c r="MM176" s="416"/>
      <c r="MN176" s="416"/>
      <c r="MO176" s="416"/>
      <c r="MP176" s="416"/>
      <c r="MQ176" s="416"/>
      <c r="MR176" s="416"/>
      <c r="MS176" s="416"/>
      <c r="MT176" s="416"/>
      <c r="MU176" s="416"/>
      <c r="MV176" s="416"/>
      <c r="MW176" s="416"/>
      <c r="MX176" s="416"/>
      <c r="MY176" s="416"/>
      <c r="MZ176" s="416"/>
      <c r="NA176" s="416"/>
      <c r="NB176" s="416"/>
      <c r="NC176" s="416"/>
      <c r="ND176" s="416"/>
      <c r="NE176" s="416"/>
      <c r="NF176" s="416"/>
      <c r="NG176" s="416"/>
      <c r="NH176" s="416"/>
      <c r="NI176" s="416"/>
      <c r="NJ176" s="416"/>
      <c r="NK176" s="416"/>
      <c r="NL176" s="416"/>
      <c r="NM176" s="416"/>
      <c r="NN176" s="416"/>
      <c r="NO176" s="416"/>
      <c r="NP176" s="416"/>
      <c r="NQ176" s="416"/>
      <c r="NR176" s="416"/>
      <c r="NS176" s="416"/>
      <c r="NT176" s="416"/>
      <c r="NU176" s="416"/>
      <c r="NV176" s="416"/>
      <c r="NW176" s="416"/>
      <c r="NX176" s="416"/>
      <c r="NY176" s="416"/>
      <c r="NZ176" s="416"/>
      <c r="OA176" s="416"/>
      <c r="OB176" s="416"/>
      <c r="OC176" s="416"/>
      <c r="OD176" s="416"/>
      <c r="OE176" s="416"/>
      <c r="OF176" s="416"/>
      <c r="OG176" s="416"/>
      <c r="OH176" s="416"/>
      <c r="OI176" s="416"/>
      <c r="OJ176" s="416"/>
      <c r="OK176" s="416"/>
      <c r="OL176" s="416"/>
      <c r="OM176" s="416"/>
      <c r="ON176" s="416"/>
      <c r="OO176" s="416"/>
      <c r="OP176" s="416"/>
      <c r="OQ176" s="416"/>
      <c r="OR176" s="416"/>
      <c r="OS176" s="416"/>
      <c r="OT176" s="416"/>
      <c r="OU176" s="416"/>
      <c r="OV176" s="416"/>
      <c r="OW176" s="416"/>
      <c r="OX176" s="416"/>
      <c r="OY176" s="416"/>
      <c r="OZ176" s="416"/>
      <c r="PA176" s="416"/>
      <c r="PB176" s="416"/>
      <c r="PC176" s="416"/>
      <c r="PD176" s="416"/>
      <c r="PE176" s="416"/>
      <c r="PF176" s="416"/>
      <c r="PG176" s="416"/>
      <c r="PH176" s="416"/>
      <c r="PI176" s="416"/>
      <c r="PJ176" s="416"/>
      <c r="PK176" s="416"/>
      <c r="PL176" s="416"/>
      <c r="PM176" s="416"/>
      <c r="PN176" s="416"/>
      <c r="PO176" s="416"/>
      <c r="PP176" s="416"/>
      <c r="PQ176" s="416"/>
      <c r="PR176" s="416"/>
      <c r="PS176" s="416"/>
      <c r="PT176" s="416"/>
      <c r="PU176" s="416"/>
      <c r="PV176" s="416"/>
      <c r="PW176" s="416"/>
      <c r="PX176" s="416"/>
      <c r="PY176" s="416"/>
      <c r="PZ176" s="416"/>
      <c r="QA176" s="416"/>
      <c r="QB176" s="416"/>
      <c r="QC176" s="416"/>
      <c r="QD176" s="416"/>
      <c r="QE176" s="416"/>
      <c r="QF176" s="416"/>
      <c r="QG176" s="416"/>
      <c r="QH176" s="416"/>
      <c r="QI176" s="416"/>
      <c r="QJ176" s="416"/>
      <c r="QK176" s="416"/>
      <c r="QL176" s="416"/>
      <c r="QM176" s="416"/>
      <c r="QN176" s="416"/>
      <c r="QO176" s="416"/>
      <c r="QP176" s="416"/>
      <c r="QQ176" s="416"/>
      <c r="QR176" s="416"/>
      <c r="QS176" s="416"/>
      <c r="QT176" s="416"/>
      <c r="QU176" s="416"/>
      <c r="QV176" s="416"/>
      <c r="QW176" s="416"/>
      <c r="QX176" s="416"/>
      <c r="QY176" s="416"/>
      <c r="QZ176" s="416"/>
      <c r="RA176" s="416"/>
      <c r="RB176" s="416"/>
      <c r="RC176" s="416"/>
      <c r="RD176" s="416"/>
      <c r="RE176" s="416"/>
      <c r="RF176" s="416"/>
      <c r="RG176" s="416"/>
      <c r="RH176" s="416"/>
      <c r="RI176" s="416"/>
      <c r="RJ176" s="416"/>
      <c r="RK176" s="416"/>
      <c r="RL176" s="416"/>
      <c r="RM176" s="416"/>
      <c r="RN176" s="416"/>
      <c r="RO176" s="416"/>
      <c r="RP176" s="416"/>
      <c r="RQ176" s="416"/>
      <c r="RR176" s="416"/>
      <c r="RS176" s="416"/>
      <c r="RT176" s="416"/>
      <c r="RU176" s="416"/>
      <c r="RV176" s="416"/>
      <c r="RW176" s="416"/>
      <c r="RX176" s="416"/>
      <c r="RY176" s="416"/>
      <c r="RZ176" s="416"/>
      <c r="SA176" s="416"/>
      <c r="SB176" s="416"/>
      <c r="SC176" s="416"/>
      <c r="SD176" s="416"/>
      <c r="SE176" s="416"/>
      <c r="SF176" s="416"/>
      <c r="SG176" s="416"/>
      <c r="SH176" s="416"/>
      <c r="SI176" s="416"/>
      <c r="SJ176" s="416"/>
      <c r="SK176" s="416"/>
      <c r="SL176" s="416"/>
      <c r="SM176" s="416"/>
      <c r="SN176" s="416"/>
      <c r="SO176" s="416"/>
      <c r="SP176" s="416"/>
      <c r="SQ176" s="416"/>
      <c r="SR176" s="416"/>
      <c r="SS176" s="416"/>
      <c r="ST176" s="416"/>
      <c r="SU176" s="416"/>
      <c r="SV176" s="416"/>
      <c r="SW176" s="416"/>
      <c r="SX176" s="416"/>
      <c r="SY176" s="416"/>
      <c r="SZ176" s="416"/>
      <c r="TA176" s="416"/>
      <c r="TB176" s="416"/>
      <c r="TC176" s="416"/>
      <c r="TD176" s="416"/>
      <c r="TE176" s="416"/>
      <c r="TF176" s="416"/>
      <c r="TG176" s="416"/>
      <c r="TH176" s="416"/>
      <c r="TI176" s="416"/>
      <c r="TJ176" s="416"/>
      <c r="TK176" s="416"/>
      <c r="TL176" s="416"/>
      <c r="TM176" s="416"/>
      <c r="TN176" s="416"/>
      <c r="TO176" s="416"/>
      <c r="TP176" s="416"/>
      <c r="TQ176" s="416"/>
      <c r="TR176" s="416"/>
      <c r="TS176" s="416"/>
      <c r="TT176" s="416"/>
      <c r="TU176" s="416"/>
      <c r="TV176" s="416"/>
      <c r="TW176" s="416"/>
      <c r="TX176" s="416"/>
      <c r="TY176" s="416"/>
      <c r="TZ176" s="416"/>
      <c r="UA176" s="416"/>
      <c r="UB176" s="416"/>
      <c r="UC176" s="416"/>
      <c r="UD176" s="416"/>
      <c r="UE176" s="416"/>
      <c r="UF176" s="416"/>
      <c r="UG176" s="416"/>
      <c r="UH176" s="416"/>
      <c r="UI176" s="416"/>
      <c r="UJ176" s="416"/>
      <c r="UK176" s="416"/>
      <c r="UL176" s="416"/>
      <c r="UM176" s="416"/>
      <c r="UN176" s="416"/>
      <c r="UO176" s="416"/>
      <c r="UP176" s="416"/>
      <c r="UQ176" s="416"/>
      <c r="UR176" s="416"/>
      <c r="US176" s="416"/>
      <c r="UT176" s="416"/>
      <c r="UU176" s="416"/>
      <c r="UV176" s="416"/>
      <c r="UW176" s="416"/>
      <c r="UX176" s="416"/>
      <c r="UY176" s="416"/>
      <c r="UZ176" s="416"/>
      <c r="VA176" s="416"/>
      <c r="VB176" s="416"/>
      <c r="VC176" s="416"/>
      <c r="VD176" s="416"/>
      <c r="VE176" s="416"/>
      <c r="VF176" s="416"/>
      <c r="VG176" s="416"/>
      <c r="VH176" s="416"/>
      <c r="VI176" s="416"/>
      <c r="VJ176" s="416"/>
      <c r="VK176" s="416"/>
      <c r="VL176" s="416"/>
      <c r="VM176" s="416"/>
      <c r="VN176" s="416"/>
      <c r="VO176" s="416"/>
      <c r="VP176" s="416"/>
      <c r="VQ176" s="416"/>
      <c r="VR176" s="416"/>
      <c r="VS176" s="416"/>
      <c r="VT176" s="416"/>
      <c r="VU176" s="416"/>
      <c r="VV176" s="416"/>
      <c r="VW176" s="416"/>
      <c r="VX176" s="416"/>
      <c r="VY176" s="416"/>
      <c r="VZ176" s="416"/>
      <c r="WA176" s="416"/>
      <c r="WB176" s="416"/>
      <c r="WC176" s="416"/>
      <c r="WD176" s="416"/>
      <c r="WE176" s="416"/>
      <c r="WF176" s="416"/>
      <c r="WG176" s="416"/>
      <c r="WH176" s="416"/>
      <c r="WI176" s="416"/>
      <c r="WJ176" s="416"/>
      <c r="WK176" s="416"/>
      <c r="WL176" s="416"/>
      <c r="WM176" s="416"/>
      <c r="WN176" s="416"/>
      <c r="WO176" s="416"/>
      <c r="WP176" s="416"/>
      <c r="WQ176" s="416"/>
      <c r="WR176" s="416"/>
      <c r="WS176" s="416"/>
      <c r="WT176" s="416"/>
      <c r="WU176" s="416"/>
      <c r="WV176" s="416"/>
      <c r="WW176" s="416"/>
      <c r="WX176" s="416"/>
      <c r="WY176" s="416"/>
      <c r="WZ176" s="416"/>
      <c r="XA176" s="416"/>
      <c r="XB176" s="416"/>
      <c r="XC176" s="416"/>
      <c r="XD176" s="416"/>
      <c r="XE176" s="416"/>
      <c r="XF176" s="416"/>
      <c r="XG176" s="416"/>
      <c r="XH176" s="416"/>
      <c r="XI176" s="416"/>
      <c r="XJ176" s="416"/>
      <c r="XK176" s="416"/>
      <c r="XL176" s="416"/>
      <c r="XM176" s="416"/>
      <c r="XN176" s="416"/>
      <c r="XO176" s="416"/>
      <c r="XP176" s="416"/>
      <c r="XQ176" s="416"/>
      <c r="XR176" s="417"/>
      <c r="XS176" s="417"/>
      <c r="XT176" s="417"/>
      <c r="XU176" s="417"/>
      <c r="XV176" s="417"/>
      <c r="XW176" s="417"/>
      <c r="XX176" s="417"/>
      <c r="XY176" s="417"/>
      <c r="XZ176" s="417"/>
      <c r="YA176" s="417"/>
      <c r="YB176" s="417"/>
      <c r="YC176" s="417"/>
      <c r="YD176" s="417"/>
      <c r="YE176" s="417"/>
      <c r="YF176" s="417"/>
      <c r="YG176" s="417"/>
      <c r="YH176" s="417"/>
      <c r="YI176" s="417"/>
      <c r="YJ176" s="417"/>
      <c r="YK176" s="417"/>
      <c r="YL176" s="417"/>
      <c r="YM176" s="417"/>
      <c r="YN176" s="417"/>
      <c r="YO176" s="417"/>
      <c r="YP176" s="417"/>
      <c r="YQ176" s="417"/>
      <c r="YR176" s="417"/>
      <c r="YS176" s="417"/>
      <c r="YT176" s="417"/>
      <c r="YU176" s="417"/>
      <c r="YV176" s="417"/>
      <c r="YW176" s="417"/>
      <c r="YX176" s="417"/>
      <c r="YY176" s="417"/>
      <c r="YZ176" s="417"/>
      <c r="ZA176" s="417"/>
      <c r="ZB176" s="417"/>
      <c r="ZC176" s="417"/>
      <c r="ZD176" s="417"/>
      <c r="ZE176" s="417"/>
      <c r="ZF176" s="417"/>
      <c r="ZG176" s="417"/>
      <c r="ZH176" s="417"/>
      <c r="ZI176" s="417"/>
      <c r="ZJ176" s="417"/>
      <c r="ZK176" s="417"/>
      <c r="ZL176" s="417"/>
      <c r="ZM176" s="417"/>
      <c r="ZN176" s="417"/>
      <c r="ZO176" s="417"/>
      <c r="ZP176" s="417"/>
      <c r="ZQ176" s="417"/>
      <c r="ZR176" s="417"/>
      <c r="ZS176" s="417"/>
      <c r="ZT176" s="417"/>
      <c r="ZU176" s="417"/>
      <c r="ZV176" s="417"/>
      <c r="ZW176" s="417"/>
      <c r="ZX176" s="417"/>
      <c r="ZY176" s="417"/>
      <c r="ZZ176" s="417"/>
      <c r="AAA176" s="417"/>
      <c r="AAB176" s="417"/>
      <c r="AAC176" s="417"/>
      <c r="AAD176" s="417"/>
      <c r="AAE176" s="417"/>
      <c r="AAF176" s="417"/>
      <c r="AAG176" s="417"/>
      <c r="AAH176" s="417"/>
      <c r="AAI176" s="417"/>
      <c r="AAJ176" s="417"/>
      <c r="AAK176" s="417"/>
      <c r="AAL176" s="417"/>
      <c r="AAM176" s="417"/>
      <c r="AAN176" s="417"/>
      <c r="AAO176" s="417"/>
      <c r="AAP176" s="417"/>
      <c r="AAQ176" s="417"/>
      <c r="AAR176" s="417"/>
      <c r="AAS176" s="417"/>
      <c r="AAT176" s="417"/>
      <c r="AAU176" s="417"/>
      <c r="AAV176" s="417"/>
      <c r="AAW176" s="417"/>
      <c r="AAX176" s="417"/>
      <c r="AAY176" s="417"/>
      <c r="AAZ176" s="417"/>
      <c r="ABA176" s="417"/>
      <c r="ABB176" s="417"/>
      <c r="ABC176" s="417"/>
      <c r="ABD176" s="417"/>
      <c r="ABE176" s="417"/>
      <c r="ABF176" s="417"/>
      <c r="ABG176" s="417"/>
      <c r="ABH176" s="417"/>
      <c r="ABI176" s="417"/>
      <c r="ABJ176" s="417"/>
      <c r="ABK176" s="417"/>
      <c r="ABL176" s="417"/>
      <c r="ABM176" s="417"/>
      <c r="ABN176" s="417"/>
      <c r="ABO176" s="417"/>
      <c r="ABP176" s="417"/>
      <c r="ABQ176" s="417"/>
      <c r="ABR176" s="417"/>
      <c r="ABS176" s="417"/>
      <c r="ABT176" s="417"/>
      <c r="ABU176" s="417"/>
      <c r="ABV176" s="417"/>
      <c r="ABW176" s="417"/>
      <c r="ABX176" s="417"/>
      <c r="ABY176" s="417"/>
      <c r="ABZ176" s="417"/>
      <c r="ACA176" s="417"/>
      <c r="ACB176" s="417"/>
      <c r="ACC176" s="417"/>
      <c r="ACD176" s="417"/>
      <c r="ACE176" s="417"/>
      <c r="ACF176" s="417"/>
      <c r="ACG176" s="417"/>
      <c r="ACH176" s="417"/>
      <c r="ACI176" s="417"/>
      <c r="ACJ176" s="417"/>
      <c r="ACK176" s="417"/>
      <c r="ACL176" s="417"/>
      <c r="ACM176" s="417"/>
      <c r="ACN176" s="417"/>
      <c r="ACO176" s="417"/>
      <c r="ACP176" s="417"/>
      <c r="ACQ176" s="417"/>
      <c r="ACR176" s="417"/>
      <c r="ACS176" s="417"/>
      <c r="ACT176" s="417"/>
      <c r="ACU176" s="417"/>
      <c r="ACV176" s="417"/>
      <c r="ACW176" s="417"/>
      <c r="ACX176" s="417"/>
      <c r="ACY176" s="417"/>
      <c r="ACZ176" s="417"/>
      <c r="ADA176" s="417"/>
      <c r="ADB176" s="417"/>
      <c r="ADC176" s="417"/>
      <c r="ADD176" s="417"/>
      <c r="ADE176" s="417"/>
      <c r="ADF176" s="417"/>
      <c r="ADG176" s="417"/>
      <c r="ADH176" s="417"/>
      <c r="ADI176" s="417"/>
      <c r="ADJ176" s="417"/>
      <c r="ADK176" s="417"/>
      <c r="ADL176" s="417"/>
      <c r="ADM176" s="417"/>
      <c r="ADN176" s="417"/>
      <c r="ADO176" s="417"/>
      <c r="ADP176" s="417"/>
      <c r="ADQ176" s="417"/>
      <c r="ADR176" s="417"/>
      <c r="ADS176" s="417"/>
      <c r="ADT176" s="417"/>
      <c r="ADU176" s="417"/>
      <c r="ADV176" s="417"/>
      <c r="ADW176" s="417"/>
      <c r="ADX176" s="417"/>
      <c r="ADY176" s="417"/>
      <c r="ADZ176" s="417"/>
      <c r="AEA176" s="417"/>
      <c r="AEB176" s="417"/>
      <c r="AEC176" s="417"/>
      <c r="AED176" s="417"/>
      <c r="AEE176" s="417"/>
      <c r="AEF176" s="417"/>
      <c r="AEG176" s="417"/>
      <c r="AEH176" s="417"/>
      <c r="AEI176" s="417"/>
      <c r="AEJ176" s="417"/>
      <c r="AEK176" s="417"/>
      <c r="AEL176" s="417"/>
      <c r="AEM176" s="417"/>
      <c r="AEN176" s="417"/>
      <c r="AEO176" s="417"/>
      <c r="AEP176" s="417"/>
      <c r="AEQ176" s="417"/>
      <c r="AER176" s="417"/>
      <c r="AES176" s="417"/>
      <c r="AET176" s="417"/>
      <c r="AEU176" s="417"/>
      <c r="AEV176" s="417"/>
      <c r="AEW176" s="417"/>
      <c r="AEX176" s="417"/>
      <c r="AEY176" s="417"/>
      <c r="AEZ176" s="417"/>
      <c r="AFA176" s="417"/>
      <c r="AFB176" s="417"/>
      <c r="AFC176" s="417"/>
      <c r="AFD176" s="417"/>
      <c r="AFE176" s="417"/>
      <c r="AFF176" s="417"/>
      <c r="AFG176" s="417"/>
      <c r="AFH176" s="417"/>
      <c r="AFI176" s="417"/>
      <c r="AFJ176" s="417"/>
      <c r="AFK176" s="417"/>
      <c r="AFL176" s="417"/>
      <c r="AFM176" s="417"/>
      <c r="AFN176" s="417"/>
      <c r="AFO176" s="417"/>
      <c r="AFP176" s="417"/>
      <c r="AFQ176" s="417"/>
      <c r="AFR176" s="417"/>
      <c r="AFS176" s="417"/>
      <c r="AFT176" s="417"/>
      <c r="AFU176" s="417"/>
      <c r="AFV176" s="417"/>
      <c r="AFW176" s="417"/>
      <c r="AFX176" s="417"/>
      <c r="AFY176" s="417"/>
      <c r="AFZ176" s="417"/>
      <c r="AGA176" s="417"/>
      <c r="AGB176" s="417"/>
      <c r="AGC176" s="417"/>
      <c r="AGD176" s="417"/>
      <c r="AGE176" s="417"/>
      <c r="AGF176" s="417"/>
      <c r="AGG176" s="417"/>
      <c r="AGH176" s="417"/>
      <c r="AGI176" s="417"/>
      <c r="AGJ176" s="417"/>
      <c r="AGK176" s="417"/>
      <c r="AGL176" s="417"/>
      <c r="AGM176" s="417"/>
      <c r="AGN176" s="417"/>
      <c r="AGO176" s="417"/>
      <c r="AGP176" s="417"/>
      <c r="AGQ176" s="417"/>
      <c r="AGR176" s="417"/>
      <c r="AGS176" s="417"/>
      <c r="AGT176" s="417"/>
      <c r="AGU176" s="417"/>
      <c r="AGV176" s="417"/>
      <c r="AGW176" s="417"/>
      <c r="AGX176" s="417"/>
      <c r="AGY176" s="417"/>
      <c r="AGZ176" s="417"/>
      <c r="AHA176" s="417"/>
      <c r="AHB176" s="417"/>
      <c r="AHC176" s="417"/>
      <c r="AHD176" s="417"/>
      <c r="AHE176" s="417"/>
      <c r="AHF176" s="417"/>
      <c r="AHG176" s="417"/>
      <c r="AHH176" s="417"/>
      <c r="AHI176" s="417"/>
      <c r="AHJ176" s="417"/>
      <c r="AHK176" s="417"/>
      <c r="AHL176" s="417"/>
      <c r="AHM176" s="417"/>
      <c r="AHN176" s="417"/>
      <c r="AHO176" s="417"/>
      <c r="AHP176" s="417"/>
      <c r="AHQ176" s="417"/>
      <c r="AHR176" s="417"/>
      <c r="AHS176" s="417"/>
      <c r="AHT176" s="417"/>
      <c r="AHU176" s="417"/>
      <c r="AHV176" s="417"/>
      <c r="AHW176" s="417"/>
      <c r="AHX176" s="417"/>
      <c r="AHY176" s="417"/>
      <c r="AHZ176" s="417"/>
      <c r="AIA176" s="417"/>
      <c r="AIB176" s="417"/>
      <c r="AIC176" s="417"/>
      <c r="AID176" s="417"/>
      <c r="AIE176" s="417"/>
      <c r="AIF176" s="417"/>
      <c r="AIG176" s="417"/>
      <c r="AIH176" s="417"/>
      <c r="AII176" s="417"/>
      <c r="AIJ176" s="417"/>
      <c r="AIK176" s="417"/>
      <c r="AIL176" s="417"/>
      <c r="AIM176" s="417"/>
      <c r="AIN176" s="417"/>
      <c r="AIO176" s="417"/>
      <c r="AIP176" s="417"/>
      <c r="AIQ176" s="417"/>
      <c r="AIR176" s="417"/>
      <c r="AIS176" s="417"/>
      <c r="AIT176" s="417"/>
      <c r="AIU176" s="417"/>
      <c r="AIV176" s="417"/>
      <c r="AIW176" s="417"/>
      <c r="AIX176" s="417"/>
      <c r="AIY176" s="417"/>
      <c r="AIZ176" s="417"/>
      <c r="AJA176" s="417"/>
      <c r="AJB176" s="417"/>
      <c r="AJC176" s="417"/>
      <c r="AJD176" s="417"/>
      <c r="AJE176" s="417"/>
      <c r="AJF176" s="417"/>
      <c r="AJG176" s="417"/>
      <c r="AJH176" s="417"/>
      <c r="AJI176" s="417"/>
      <c r="AJJ176" s="417"/>
      <c r="AJK176" s="417"/>
      <c r="AJL176" s="417"/>
      <c r="AJM176" s="417"/>
      <c r="AJN176" s="417"/>
      <c r="AJO176" s="417"/>
      <c r="AJP176" s="417"/>
      <c r="AJQ176" s="417"/>
      <c r="AJR176" s="417"/>
      <c r="AJS176" s="417"/>
      <c r="AJT176" s="417"/>
      <c r="AJU176" s="417"/>
      <c r="AJV176" s="417"/>
      <c r="AJW176" s="417"/>
      <c r="AJX176" s="417"/>
      <c r="AJY176" s="417"/>
      <c r="AJZ176" s="417"/>
      <c r="AKA176" s="417"/>
      <c r="AKB176" s="417"/>
      <c r="AKC176" s="417"/>
      <c r="AKD176" s="417"/>
      <c r="AKE176" s="417"/>
      <c r="AKF176" s="417"/>
      <c r="AKG176" s="417"/>
      <c r="AKH176" s="417"/>
      <c r="AKI176" s="417"/>
      <c r="AKJ176" s="417"/>
      <c r="AKK176" s="417"/>
      <c r="AKL176" s="417"/>
      <c r="AKM176" s="417"/>
      <c r="AKN176" s="417"/>
      <c r="AKO176" s="417"/>
      <c r="AKP176" s="417"/>
      <c r="AKQ176" s="417"/>
      <c r="AKR176" s="417"/>
      <c r="AKS176" s="417"/>
      <c r="AKT176" s="417"/>
      <c r="AKU176" s="417"/>
      <c r="AKV176" s="417"/>
      <c r="AKW176" s="417"/>
      <c r="AKX176" s="417"/>
      <c r="AKY176" s="417"/>
      <c r="AKZ176" s="417"/>
      <c r="ALA176" s="417"/>
      <c r="ALB176" s="417"/>
      <c r="ALC176" s="417"/>
      <c r="ALD176" s="417"/>
      <c r="ALE176" s="417"/>
      <c r="ALF176" s="417"/>
      <c r="ALG176" s="417"/>
      <c r="ALH176" s="417"/>
      <c r="ALI176" s="417"/>
      <c r="ALJ176" s="417"/>
      <c r="ALK176" s="417"/>
      <c r="ALL176" s="417"/>
      <c r="ALM176" s="417"/>
      <c r="ALN176" s="417"/>
      <c r="ALO176" s="417"/>
      <c r="ALP176" s="417"/>
      <c r="ALQ176" s="417"/>
      <c r="ALR176" s="417"/>
      <c r="ALS176" s="417"/>
      <c r="ALT176" s="417"/>
      <c r="ALU176" s="417"/>
      <c r="ALV176" s="417"/>
      <c r="ALW176" s="417"/>
      <c r="ALX176" s="417"/>
      <c r="ALY176" s="417"/>
      <c r="ALZ176" s="417"/>
      <c r="AMA176" s="417"/>
      <c r="AMB176" s="417"/>
      <c r="AMC176" s="417"/>
      <c r="AMD176" s="417"/>
      <c r="AME176" s="417"/>
      <c r="AMF176" s="417"/>
      <c r="AMG176" s="417"/>
      <c r="AMH176" s="417"/>
      <c r="AMI176" s="417"/>
      <c r="AMJ176" s="417"/>
      <c r="AMK176" s="417"/>
      <c r="AML176" s="417"/>
      <c r="AMM176" s="417"/>
      <c r="AMN176" s="417"/>
      <c r="AMO176" s="417"/>
      <c r="AMP176" s="417"/>
      <c r="AMQ176" s="417"/>
      <c r="AMR176" s="417"/>
      <c r="AMS176" s="417"/>
      <c r="AMT176" s="417"/>
      <c r="AMU176" s="417"/>
      <c r="AMV176" s="417"/>
      <c r="AMW176" s="417"/>
      <c r="AMX176" s="417"/>
      <c r="AMY176" s="417"/>
      <c r="AMZ176" s="417"/>
      <c r="ANA176" s="417"/>
      <c r="ANB176" s="417"/>
      <c r="ANC176" s="417"/>
      <c r="AND176" s="417"/>
      <c r="ANE176" s="417"/>
      <c r="ANF176" s="417"/>
      <c r="ANG176" s="417"/>
      <c r="ANH176" s="417"/>
      <c r="ANI176" s="417"/>
      <c r="ANJ176" s="417"/>
      <c r="ANK176" s="417"/>
      <c r="ANL176" s="417"/>
      <c r="ANM176" s="417"/>
      <c r="ANN176" s="417"/>
      <c r="ANO176" s="417"/>
      <c r="ANP176" s="417"/>
      <c r="ANQ176" s="417"/>
      <c r="ANR176" s="417"/>
      <c r="ANS176" s="417"/>
      <c r="ANT176" s="417"/>
      <c r="ANU176" s="417"/>
      <c r="ANV176" s="417"/>
      <c r="ANW176" s="417"/>
      <c r="ANX176" s="417"/>
      <c r="ANY176" s="417"/>
      <c r="ANZ176" s="417"/>
      <c r="AOA176" s="417"/>
      <c r="AOB176" s="417"/>
      <c r="AOC176" s="417"/>
      <c r="AOD176" s="417"/>
      <c r="AOE176" s="417"/>
      <c r="AOF176" s="417"/>
      <c r="AOG176" s="417"/>
      <c r="AOH176" s="417"/>
      <c r="AOI176" s="417"/>
      <c r="AOJ176" s="417"/>
      <c r="AOK176" s="417"/>
      <c r="AOL176" s="417"/>
      <c r="AOM176" s="417"/>
      <c r="AON176" s="417"/>
      <c r="AOO176" s="417"/>
      <c r="AOP176" s="417"/>
      <c r="AOQ176" s="417"/>
      <c r="AOR176" s="417"/>
      <c r="AOS176" s="417"/>
      <c r="AOT176" s="417"/>
      <c r="AOU176" s="417"/>
      <c r="AOV176" s="417"/>
      <c r="AOW176" s="417"/>
      <c r="AOX176" s="417"/>
      <c r="AOY176" s="417"/>
      <c r="AOZ176" s="417"/>
      <c r="APA176" s="417"/>
      <c r="APB176" s="417"/>
      <c r="APC176" s="417"/>
      <c r="APD176" s="417"/>
      <c r="APE176" s="417"/>
      <c r="APF176" s="417"/>
      <c r="APG176" s="417"/>
      <c r="APH176" s="417"/>
      <c r="API176" s="417"/>
      <c r="APJ176" s="417"/>
      <c r="APK176" s="417"/>
      <c r="APL176" s="417"/>
      <c r="APM176" s="417"/>
      <c r="APN176" s="417"/>
      <c r="APO176" s="417"/>
      <c r="APP176" s="417"/>
      <c r="APQ176" s="417"/>
      <c r="APR176" s="417"/>
      <c r="APS176" s="417"/>
      <c r="APT176" s="417"/>
      <c r="APU176" s="417"/>
      <c r="APV176" s="417"/>
      <c r="APW176" s="417"/>
      <c r="APX176" s="417"/>
      <c r="APY176" s="417"/>
      <c r="APZ176" s="417"/>
      <c r="AQA176" s="417"/>
      <c r="AQB176" s="417"/>
      <c r="AQC176" s="417"/>
      <c r="AQD176" s="417"/>
      <c r="AQE176" s="417"/>
      <c r="AQF176" s="417"/>
      <c r="AQG176" s="417"/>
      <c r="AQH176" s="417"/>
      <c r="AQI176" s="417"/>
      <c r="AQJ176" s="417"/>
      <c r="AQK176" s="417"/>
      <c r="AQL176" s="417"/>
      <c r="AQM176" s="417"/>
      <c r="AQN176" s="417"/>
      <c r="AQO176" s="417"/>
      <c r="AQP176" s="417"/>
      <c r="AQQ176" s="417"/>
      <c r="AQR176" s="417"/>
      <c r="AQS176" s="417"/>
      <c r="AQT176" s="417"/>
      <c r="AQU176" s="417"/>
      <c r="AQV176" s="417"/>
      <c r="AQW176" s="417"/>
      <c r="AQX176" s="417"/>
      <c r="AQY176" s="417"/>
      <c r="AQZ176" s="417"/>
      <c r="ARA176" s="417"/>
      <c r="ARB176" s="417"/>
      <c r="ARC176" s="417"/>
      <c r="ARD176" s="417"/>
      <c r="ARE176" s="417"/>
      <c r="ARF176" s="417"/>
      <c r="ARG176" s="417"/>
      <c r="ARH176" s="417"/>
      <c r="ARI176" s="417"/>
      <c r="ARJ176" s="417"/>
      <c r="ARK176" s="417"/>
      <c r="ARL176" s="417"/>
      <c r="ARM176" s="417"/>
      <c r="ARN176" s="417"/>
      <c r="ARO176" s="417"/>
      <c r="ARP176" s="417"/>
      <c r="ARQ176" s="417"/>
      <c r="ARR176" s="417"/>
      <c r="ARS176" s="417"/>
      <c r="ART176" s="417"/>
      <c r="ARU176" s="417"/>
      <c r="ARV176" s="417"/>
      <c r="ARW176" s="417"/>
      <c r="ARX176" s="417"/>
      <c r="ARY176" s="417"/>
      <c r="ARZ176" s="417"/>
      <c r="ASA176" s="417"/>
      <c r="ASB176" s="417"/>
      <c r="ASC176" s="417"/>
      <c r="ASD176" s="417"/>
      <c r="ASE176" s="417"/>
      <c r="ASF176" s="417"/>
      <c r="ASG176" s="417"/>
      <c r="ASH176" s="417"/>
      <c r="ASI176" s="417"/>
      <c r="ASJ176" s="417"/>
      <c r="ASK176" s="417"/>
      <c r="ASL176" s="417"/>
      <c r="ASM176" s="417"/>
      <c r="ASN176" s="417"/>
      <c r="ASO176" s="417"/>
      <c r="ASP176" s="417"/>
      <c r="ASQ176" s="417"/>
      <c r="ASR176" s="417"/>
      <c r="ASS176" s="417"/>
      <c r="AST176" s="417"/>
      <c r="ASU176" s="417"/>
      <c r="ASV176" s="417"/>
      <c r="ASW176" s="417"/>
      <c r="ASX176" s="417"/>
      <c r="ASY176" s="417"/>
      <c r="ASZ176" s="417"/>
      <c r="ATA176" s="417"/>
      <c r="ATB176" s="417"/>
      <c r="ATC176" s="417"/>
      <c r="ATD176" s="417"/>
      <c r="ATE176" s="417"/>
      <c r="ATF176" s="417"/>
      <c r="ATG176" s="417"/>
      <c r="ATH176" s="417"/>
      <c r="ATI176" s="417"/>
      <c r="ATJ176" s="417"/>
      <c r="ATK176" s="417"/>
      <c r="ATL176" s="417"/>
      <c r="ATM176" s="417"/>
      <c r="ATN176" s="417"/>
      <c r="ATO176" s="417"/>
      <c r="ATP176" s="417"/>
      <c r="ATQ176" s="417"/>
      <c r="ATR176" s="417"/>
      <c r="ATS176" s="417"/>
      <c r="ATT176" s="417"/>
      <c r="ATU176" s="417"/>
      <c r="ATV176" s="417"/>
      <c r="ATW176" s="417"/>
      <c r="ATX176" s="417"/>
      <c r="ATY176" s="417"/>
      <c r="ATZ176" s="417"/>
      <c r="AUA176" s="417"/>
      <c r="AUB176" s="417"/>
      <c r="AUC176" s="417"/>
      <c r="AUD176" s="417"/>
      <c r="AUE176" s="417"/>
      <c r="AUF176" s="417"/>
      <c r="AUG176" s="417"/>
      <c r="AUH176" s="417"/>
      <c r="AUI176" s="417"/>
      <c r="AUJ176" s="417"/>
      <c r="AUK176" s="417"/>
      <c r="AUL176" s="417"/>
      <c r="AUM176" s="417"/>
      <c r="AUN176" s="417"/>
      <c r="AUO176" s="417"/>
      <c r="AUP176" s="417"/>
      <c r="AUQ176" s="417"/>
      <c r="AUR176" s="417"/>
      <c r="AUS176" s="417"/>
      <c r="AUT176" s="417"/>
      <c r="AUU176" s="417"/>
      <c r="AUV176" s="417"/>
      <c r="AUW176" s="417"/>
      <c r="AUX176" s="417"/>
      <c r="AUY176" s="417"/>
      <c r="AUZ176" s="417"/>
      <c r="AVA176" s="417"/>
      <c r="AVB176" s="417"/>
      <c r="AVC176" s="417"/>
      <c r="AVD176" s="417"/>
      <c r="AVE176" s="417"/>
      <c r="AVF176" s="417"/>
      <c r="AVG176" s="417"/>
      <c r="AVH176" s="417"/>
      <c r="AVI176" s="417"/>
      <c r="AVJ176" s="417"/>
      <c r="AVK176" s="417"/>
      <c r="AVL176" s="417"/>
      <c r="AVM176" s="417"/>
      <c r="AVN176" s="417"/>
      <c r="AVO176" s="417"/>
      <c r="AVP176" s="417"/>
      <c r="AVQ176" s="417"/>
      <c r="AVR176" s="417"/>
      <c r="AVS176" s="417"/>
      <c r="AVT176" s="417"/>
      <c r="AVU176" s="417"/>
      <c r="AVV176" s="417"/>
      <c r="AVW176" s="417"/>
      <c r="AVX176" s="417"/>
      <c r="AVY176" s="417"/>
      <c r="AVZ176" s="417"/>
      <c r="AWA176" s="417"/>
      <c r="AWB176" s="417"/>
      <c r="AWC176" s="417"/>
      <c r="AWD176" s="417"/>
      <c r="AWE176" s="417"/>
      <c r="AWF176" s="417"/>
      <c r="AWG176" s="417"/>
      <c r="AWH176" s="417"/>
      <c r="AWI176" s="417"/>
      <c r="AWJ176" s="417"/>
      <c r="AWK176" s="417"/>
      <c r="AWL176" s="417"/>
      <c r="AWM176" s="417"/>
      <c r="AWN176" s="417"/>
      <c r="AWO176" s="417"/>
      <c r="AWP176" s="417"/>
      <c r="AWQ176" s="417"/>
      <c r="AWR176" s="417"/>
      <c r="AWS176" s="417"/>
      <c r="AWT176" s="417"/>
      <c r="AWU176" s="417"/>
      <c r="AWV176" s="417"/>
      <c r="AWW176" s="417"/>
      <c r="AWX176" s="417"/>
      <c r="AWY176" s="417"/>
      <c r="AWZ176" s="417"/>
      <c r="AXA176" s="417"/>
      <c r="AXB176" s="417"/>
      <c r="AXC176" s="417"/>
      <c r="AXD176" s="417"/>
      <c r="AXE176" s="417"/>
      <c r="AXF176" s="417"/>
      <c r="AXG176" s="417"/>
      <c r="AXH176" s="417"/>
      <c r="AXI176" s="417"/>
      <c r="AXJ176" s="417"/>
      <c r="AXK176" s="417"/>
      <c r="AXL176" s="417"/>
      <c r="AXM176" s="417"/>
      <c r="AXN176" s="417"/>
      <c r="AXO176" s="417"/>
      <c r="AXP176" s="417"/>
      <c r="AXQ176" s="417"/>
      <c r="AXR176" s="417"/>
      <c r="AXS176" s="417"/>
      <c r="AXT176" s="417"/>
      <c r="AXU176" s="417"/>
      <c r="AXV176" s="417"/>
      <c r="AXW176" s="417"/>
      <c r="AXX176" s="417"/>
      <c r="AXY176" s="417"/>
      <c r="AXZ176" s="417"/>
      <c r="AYA176" s="417"/>
      <c r="AYB176" s="417"/>
      <c r="AYC176" s="417"/>
      <c r="AYD176" s="417"/>
      <c r="AYE176" s="417"/>
      <c r="AYF176" s="417"/>
      <c r="AYG176" s="417"/>
      <c r="AYH176" s="417"/>
      <c r="AYI176" s="417"/>
      <c r="AYJ176" s="417"/>
      <c r="AYK176" s="417"/>
      <c r="AYL176" s="417"/>
      <c r="AYM176" s="417"/>
      <c r="AYN176" s="417"/>
      <c r="AYO176" s="417"/>
      <c r="AYP176" s="417"/>
      <c r="AYQ176" s="417"/>
      <c r="AYR176" s="417"/>
      <c r="AYS176" s="417"/>
      <c r="AYT176" s="417"/>
      <c r="AYU176" s="417"/>
      <c r="AYV176" s="417"/>
      <c r="AYW176" s="417"/>
      <c r="AYX176" s="417"/>
      <c r="AYY176" s="417"/>
      <c r="AYZ176" s="417"/>
      <c r="AZA176" s="417"/>
      <c r="AZB176" s="417"/>
      <c r="AZC176" s="417"/>
      <c r="AZD176" s="417"/>
      <c r="AZE176" s="417"/>
      <c r="AZF176" s="417"/>
      <c r="AZG176" s="417"/>
      <c r="AZH176" s="417"/>
      <c r="AZI176" s="417"/>
      <c r="AZJ176" s="417"/>
      <c r="AZK176" s="417"/>
      <c r="AZL176" s="417"/>
      <c r="AZM176" s="417"/>
      <c r="AZN176" s="417"/>
      <c r="AZO176" s="417"/>
      <c r="AZP176" s="417"/>
      <c r="AZQ176" s="417"/>
      <c r="AZR176" s="417"/>
      <c r="AZS176" s="417"/>
      <c r="AZT176" s="417"/>
      <c r="AZU176" s="417"/>
      <c r="AZV176" s="417"/>
      <c r="AZW176" s="417"/>
      <c r="AZX176" s="417"/>
      <c r="AZY176" s="417"/>
      <c r="AZZ176" s="417"/>
      <c r="BAA176" s="417"/>
      <c r="BAB176" s="417"/>
      <c r="BAC176" s="417"/>
      <c r="BAD176" s="417"/>
      <c r="BAE176" s="417"/>
      <c r="BAF176" s="417"/>
      <c r="BAG176" s="417"/>
      <c r="BAH176" s="417"/>
      <c r="BAI176" s="417"/>
      <c r="BAJ176" s="417"/>
      <c r="BAK176" s="417"/>
      <c r="BAL176" s="417"/>
      <c r="BAM176" s="417"/>
      <c r="BAN176" s="417"/>
      <c r="BAO176" s="417"/>
      <c r="BAP176" s="417"/>
      <c r="BAQ176" s="417"/>
      <c r="BAR176" s="417"/>
      <c r="BAS176" s="417"/>
      <c r="BAT176" s="417"/>
      <c r="BAU176" s="417"/>
      <c r="BAV176" s="417"/>
      <c r="BAW176" s="417"/>
      <c r="BAX176" s="417"/>
      <c r="BAY176" s="417"/>
      <c r="BAZ176" s="417"/>
      <c r="BBA176" s="417"/>
      <c r="BBB176" s="417"/>
      <c r="BBC176" s="417"/>
      <c r="BBD176" s="417"/>
      <c r="BBE176" s="417"/>
      <c r="BBF176" s="417"/>
      <c r="BBG176" s="417"/>
      <c r="BBH176" s="417"/>
      <c r="BBI176" s="417"/>
      <c r="BBJ176" s="417"/>
      <c r="BBK176" s="417"/>
      <c r="BBL176" s="417"/>
      <c r="BBM176" s="417"/>
      <c r="BBN176" s="417"/>
      <c r="BBO176" s="417"/>
      <c r="BBP176" s="417"/>
      <c r="BBQ176" s="417"/>
      <c r="BBR176" s="417"/>
      <c r="BBS176" s="417"/>
      <c r="BBT176" s="417"/>
      <c r="BBU176" s="417"/>
      <c r="BBV176" s="417"/>
      <c r="BBW176" s="417"/>
      <c r="BBX176" s="417"/>
      <c r="BBY176" s="417"/>
      <c r="BBZ176" s="417"/>
      <c r="BCA176" s="417"/>
      <c r="BCB176" s="417"/>
      <c r="BCC176" s="417"/>
      <c r="BCD176" s="417"/>
      <c r="BCE176" s="417"/>
      <c r="BCF176" s="417"/>
      <c r="BCG176" s="417"/>
      <c r="BCH176" s="417"/>
      <c r="BCI176" s="417"/>
      <c r="BCJ176" s="417"/>
      <c r="BCK176" s="417"/>
      <c r="BCL176" s="417"/>
      <c r="BCM176" s="417"/>
      <c r="BCN176" s="417"/>
      <c r="BCO176" s="417"/>
      <c r="BCP176" s="417"/>
      <c r="BCQ176" s="417"/>
      <c r="BCR176" s="417"/>
      <c r="BCS176" s="417"/>
      <c r="BCT176" s="417"/>
      <c r="BCU176" s="417"/>
      <c r="BCV176" s="417"/>
      <c r="BCW176" s="417"/>
      <c r="BCX176" s="417"/>
      <c r="BCY176" s="417"/>
      <c r="BCZ176" s="417"/>
      <c r="BDA176" s="417"/>
      <c r="BDB176" s="417"/>
      <c r="BDC176" s="417"/>
      <c r="BDD176" s="417"/>
      <c r="BDE176" s="417"/>
      <c r="BDF176" s="417"/>
      <c r="BDG176" s="417"/>
      <c r="BDH176" s="417"/>
      <c r="BDI176" s="417"/>
      <c r="BDJ176" s="417"/>
      <c r="BDK176" s="417"/>
      <c r="BDL176" s="417"/>
      <c r="BDM176" s="417"/>
      <c r="BDN176" s="417"/>
      <c r="BDO176" s="417"/>
      <c r="BDP176" s="417"/>
      <c r="BDQ176" s="417"/>
      <c r="BDR176" s="417"/>
      <c r="BDS176" s="417"/>
      <c r="BDT176" s="417"/>
      <c r="BDU176" s="417"/>
      <c r="BDV176" s="417"/>
      <c r="BDW176" s="417"/>
      <c r="BDX176" s="417"/>
      <c r="BDY176" s="417"/>
      <c r="BDZ176" s="417"/>
      <c r="BEA176" s="417"/>
      <c r="BEB176" s="417"/>
      <c r="BEC176" s="417"/>
      <c r="BED176" s="417"/>
      <c r="BEE176" s="417"/>
      <c r="BEF176" s="417"/>
      <c r="BEG176" s="417"/>
      <c r="BEH176" s="417"/>
      <c r="BEI176" s="417"/>
      <c r="BEJ176" s="417"/>
      <c r="BEK176" s="417"/>
      <c r="BEL176" s="417"/>
      <c r="BEM176" s="417"/>
      <c r="BEN176" s="417"/>
      <c r="BEO176" s="417"/>
      <c r="BEP176" s="417"/>
      <c r="BEQ176" s="417"/>
      <c r="BER176" s="417"/>
      <c r="BES176" s="417"/>
      <c r="BET176" s="417"/>
      <c r="BEU176" s="417"/>
      <c r="BEV176" s="417"/>
      <c r="BEW176" s="417"/>
      <c r="BEX176" s="417"/>
      <c r="BEY176" s="417"/>
      <c r="BEZ176" s="417"/>
      <c r="BFA176" s="417"/>
      <c r="BFB176" s="417"/>
      <c r="BFC176" s="417"/>
      <c r="BFD176" s="417"/>
      <c r="BFE176" s="417"/>
      <c r="BFF176" s="417"/>
      <c r="BFG176" s="417"/>
      <c r="BFH176" s="417"/>
      <c r="BFI176" s="417"/>
      <c r="BFJ176" s="417"/>
      <c r="BFK176" s="417"/>
      <c r="BFL176" s="417"/>
      <c r="BFM176" s="417"/>
      <c r="BFN176" s="417"/>
      <c r="BFO176" s="417"/>
      <c r="BFP176" s="417"/>
      <c r="BFQ176" s="417"/>
      <c r="BFR176" s="417"/>
      <c r="BFS176" s="417"/>
      <c r="BFT176" s="417"/>
      <c r="BFU176" s="417"/>
      <c r="BFV176" s="417"/>
      <c r="BFW176" s="417"/>
      <c r="BFX176" s="417"/>
      <c r="BFY176" s="417"/>
      <c r="BFZ176" s="417"/>
      <c r="BGA176" s="417"/>
      <c r="BGB176" s="417"/>
      <c r="BGC176" s="417"/>
      <c r="BGD176" s="417"/>
      <c r="BGE176" s="417"/>
      <c r="BGF176" s="417"/>
      <c r="BGG176" s="417"/>
      <c r="BGH176" s="417"/>
      <c r="BGI176" s="417"/>
      <c r="BGJ176" s="417"/>
      <c r="BGK176" s="417"/>
      <c r="BGL176" s="417"/>
      <c r="BGM176" s="417"/>
      <c r="BGN176" s="417"/>
      <c r="BGO176" s="417"/>
      <c r="BGP176" s="417"/>
      <c r="BGQ176" s="417"/>
      <c r="BGR176" s="417"/>
      <c r="BGS176" s="417"/>
      <c r="BGT176" s="417"/>
      <c r="BGU176" s="417"/>
      <c r="BGV176" s="417"/>
      <c r="BGW176" s="417"/>
      <c r="BGX176" s="417"/>
      <c r="BGY176" s="417"/>
      <c r="BGZ176" s="417"/>
      <c r="BHA176" s="417"/>
      <c r="BHB176" s="417"/>
      <c r="BHC176" s="417"/>
      <c r="BHD176" s="417"/>
      <c r="BHE176" s="417"/>
      <c r="BHF176" s="417"/>
      <c r="BHG176" s="417"/>
      <c r="BHH176" s="417"/>
      <c r="BHI176" s="417"/>
      <c r="BHJ176" s="417"/>
      <c r="BHK176" s="417"/>
      <c r="BHL176" s="417"/>
      <c r="BHM176" s="417"/>
      <c r="BHN176" s="417"/>
      <c r="BHO176" s="417"/>
      <c r="BHP176" s="417"/>
      <c r="BHQ176" s="417"/>
      <c r="BHR176" s="417"/>
      <c r="BHS176" s="417"/>
      <c r="BHT176" s="417"/>
      <c r="BHU176" s="417"/>
      <c r="BHV176" s="417"/>
      <c r="BHW176" s="417"/>
      <c r="BHX176" s="417"/>
      <c r="BHY176" s="417"/>
      <c r="BHZ176" s="417"/>
      <c r="BIA176" s="417"/>
      <c r="BIB176" s="417"/>
      <c r="BIC176" s="417"/>
      <c r="BID176" s="417"/>
      <c r="BIE176" s="417"/>
      <c r="BIF176" s="417"/>
      <c r="BIG176" s="417"/>
      <c r="BIH176" s="417"/>
      <c r="BII176" s="417"/>
      <c r="BIJ176" s="417"/>
      <c r="BIK176" s="417"/>
      <c r="BIL176" s="417"/>
      <c r="BIM176" s="417"/>
      <c r="BIN176" s="417"/>
      <c r="BIO176" s="417"/>
      <c r="BIP176" s="417"/>
      <c r="BIQ176" s="417"/>
      <c r="BIR176" s="417"/>
      <c r="BIS176" s="417"/>
      <c r="BIT176" s="417"/>
      <c r="BIU176" s="417"/>
      <c r="BIV176" s="417"/>
      <c r="BIW176" s="417"/>
      <c r="BIX176" s="417"/>
      <c r="BIY176" s="417"/>
      <c r="BIZ176" s="417"/>
      <c r="BJA176" s="417"/>
      <c r="BJB176" s="417"/>
      <c r="BJC176" s="417"/>
      <c r="BJD176" s="417"/>
      <c r="BJE176" s="417"/>
      <c r="BJF176" s="417"/>
      <c r="BJG176" s="417"/>
      <c r="BJH176" s="417"/>
      <c r="BJI176" s="417"/>
      <c r="BJJ176" s="417"/>
      <c r="BJK176" s="417"/>
      <c r="BJL176" s="417"/>
      <c r="BJM176" s="417"/>
      <c r="BJN176" s="417"/>
      <c r="BJO176" s="417"/>
      <c r="BJP176" s="417"/>
      <c r="BJQ176" s="417"/>
      <c r="BJR176" s="417"/>
      <c r="BJS176" s="417"/>
      <c r="BJT176" s="417"/>
      <c r="BJU176" s="417"/>
      <c r="BJV176" s="417"/>
      <c r="BJW176" s="417"/>
      <c r="BJX176" s="417"/>
      <c r="BJY176" s="417"/>
      <c r="BJZ176" s="417"/>
      <c r="BKA176" s="417"/>
      <c r="BKB176" s="417"/>
      <c r="BKC176" s="417"/>
      <c r="BKD176" s="417"/>
      <c r="BKE176" s="417"/>
      <c r="BKF176" s="417"/>
      <c r="BKG176" s="417"/>
      <c r="BKH176" s="417"/>
      <c r="BKI176" s="417"/>
      <c r="BKJ176" s="417"/>
      <c r="BKK176" s="417"/>
      <c r="BKL176" s="417"/>
      <c r="BKM176" s="417"/>
      <c r="BKN176" s="417"/>
      <c r="BKO176" s="417"/>
      <c r="BKP176" s="417"/>
      <c r="BKQ176" s="417"/>
      <c r="BKR176" s="417"/>
      <c r="BKS176" s="417"/>
      <c r="BKT176" s="417"/>
      <c r="BKU176" s="417"/>
      <c r="BKV176" s="417"/>
      <c r="BKW176" s="417"/>
      <c r="BKX176" s="417"/>
      <c r="BKY176" s="417"/>
      <c r="BKZ176" s="417"/>
      <c r="BLA176" s="417"/>
      <c r="BLB176" s="417"/>
      <c r="BLC176" s="417"/>
      <c r="BLD176" s="417"/>
      <c r="BLE176" s="417"/>
      <c r="BLF176" s="417"/>
      <c r="BLG176" s="417"/>
      <c r="BLH176" s="417"/>
      <c r="BLI176" s="417"/>
      <c r="BLJ176" s="417"/>
      <c r="BLK176" s="417"/>
      <c r="BLL176" s="417"/>
      <c r="BLM176" s="417"/>
      <c r="BLN176" s="417"/>
      <c r="BLO176" s="417"/>
      <c r="BLP176" s="417"/>
      <c r="BLQ176" s="417"/>
      <c r="BLR176" s="417"/>
      <c r="BLS176" s="417"/>
      <c r="BLT176" s="417"/>
      <c r="BLU176" s="417"/>
      <c r="BLV176" s="417"/>
      <c r="BLW176" s="417"/>
      <c r="BLX176" s="417"/>
      <c r="BLY176" s="417"/>
      <c r="BLZ176" s="417"/>
      <c r="BMA176" s="417"/>
      <c r="BMB176" s="417"/>
      <c r="BMC176" s="417"/>
      <c r="BMD176" s="417"/>
      <c r="BME176" s="417"/>
      <c r="BMF176" s="417"/>
      <c r="BMG176" s="417"/>
      <c r="BMH176" s="417"/>
      <c r="BMI176" s="417"/>
      <c r="BMJ176" s="417"/>
      <c r="BMK176" s="417"/>
      <c r="BML176" s="417"/>
      <c r="BMM176" s="417"/>
      <c r="BMN176" s="417"/>
      <c r="BMO176" s="417"/>
      <c r="BMP176" s="417"/>
      <c r="BMQ176" s="417"/>
      <c r="BMR176" s="417"/>
      <c r="BMS176" s="417"/>
      <c r="BMT176" s="417"/>
      <c r="BMU176" s="417"/>
      <c r="BMV176" s="417"/>
      <c r="BMW176" s="417"/>
      <c r="BMX176" s="417"/>
      <c r="BMY176" s="417"/>
      <c r="BMZ176" s="417"/>
      <c r="BNA176" s="417"/>
      <c r="BNB176" s="417"/>
      <c r="BNC176" s="417"/>
      <c r="BND176" s="417"/>
      <c r="BNE176" s="417"/>
      <c r="BNF176" s="417"/>
      <c r="BNG176" s="417"/>
      <c r="BNH176" s="417"/>
      <c r="BNI176" s="417"/>
      <c r="BNJ176" s="417"/>
      <c r="BNK176" s="417"/>
      <c r="BNL176" s="417"/>
      <c r="BNM176" s="417"/>
      <c r="BNN176" s="417"/>
      <c r="BNO176" s="417"/>
      <c r="BNP176" s="417"/>
      <c r="BNQ176" s="417"/>
      <c r="BNR176" s="417"/>
      <c r="BNS176" s="417"/>
      <c r="BNT176" s="417"/>
      <c r="BNU176" s="417"/>
      <c r="BNV176" s="417"/>
      <c r="BNW176" s="417"/>
      <c r="BNX176" s="417"/>
      <c r="BNY176" s="417"/>
      <c r="BNZ176" s="417"/>
      <c r="BOA176" s="417"/>
      <c r="BOB176" s="417"/>
      <c r="BOC176" s="417"/>
      <c r="BOD176" s="417"/>
      <c r="BOE176" s="417"/>
      <c r="BOF176" s="417"/>
      <c r="BOG176" s="417"/>
      <c r="BOH176" s="417"/>
      <c r="BOI176" s="417"/>
      <c r="BOJ176" s="417"/>
      <c r="BOK176" s="417"/>
      <c r="BOL176" s="417"/>
      <c r="BOM176" s="417"/>
      <c r="BON176" s="417"/>
      <c r="BOO176" s="417"/>
      <c r="BOP176" s="417"/>
      <c r="BOQ176" s="417"/>
      <c r="BOR176" s="417"/>
      <c r="BOS176" s="417"/>
      <c r="BOT176" s="417"/>
      <c r="BOU176" s="417"/>
      <c r="BOV176" s="417"/>
      <c r="BOW176" s="417"/>
      <c r="BOX176" s="417"/>
      <c r="BOY176" s="417"/>
      <c r="BOZ176" s="417"/>
      <c r="BPA176" s="417"/>
      <c r="BPB176" s="417"/>
      <c r="BPC176" s="417"/>
      <c r="BPD176" s="417"/>
      <c r="BPE176" s="417"/>
      <c r="BPF176" s="417"/>
      <c r="BPG176" s="417"/>
      <c r="BPH176" s="417"/>
      <c r="BPI176" s="417"/>
      <c r="BPJ176" s="417"/>
      <c r="BPK176" s="417"/>
      <c r="BPL176" s="417"/>
      <c r="BPM176" s="417"/>
      <c r="BPN176" s="417"/>
      <c r="BPO176" s="417"/>
      <c r="BPP176" s="417"/>
      <c r="BPQ176" s="417"/>
      <c r="BPR176" s="417"/>
      <c r="BPS176" s="417"/>
      <c r="BPT176" s="417"/>
      <c r="BPU176" s="417"/>
      <c r="BPV176" s="417"/>
      <c r="BPW176" s="417"/>
      <c r="BPX176" s="417"/>
      <c r="BPY176" s="417"/>
      <c r="BPZ176" s="417"/>
      <c r="BQA176" s="417"/>
      <c r="BQB176" s="417"/>
      <c r="BQC176" s="417"/>
      <c r="BQD176" s="417"/>
      <c r="BQE176" s="417"/>
      <c r="BQF176" s="417"/>
      <c r="BQG176" s="417"/>
      <c r="BQH176" s="417"/>
      <c r="BQI176" s="417"/>
      <c r="BQJ176" s="417"/>
      <c r="BQK176" s="417"/>
      <c r="BQL176" s="417"/>
      <c r="BQM176" s="417"/>
      <c r="BQN176" s="417"/>
      <c r="BQO176" s="417"/>
      <c r="BQP176" s="417"/>
      <c r="BQQ176" s="417"/>
      <c r="BQR176" s="417"/>
      <c r="BQS176" s="417"/>
      <c r="BQT176" s="417"/>
      <c r="BQU176" s="417"/>
      <c r="BQV176" s="417"/>
      <c r="BQW176" s="417"/>
      <c r="BQX176" s="417"/>
      <c r="BQY176" s="417"/>
      <c r="BQZ176" s="417"/>
      <c r="BRA176" s="417"/>
      <c r="BRB176" s="417"/>
      <c r="BRC176" s="417"/>
      <c r="BRD176" s="417"/>
      <c r="BRE176" s="417"/>
      <c r="BRF176" s="417"/>
      <c r="BRG176" s="417"/>
      <c r="BRH176" s="417"/>
      <c r="BRI176" s="417"/>
      <c r="BRJ176" s="417"/>
      <c r="BRK176" s="417"/>
      <c r="BRL176" s="417"/>
      <c r="BRM176" s="417"/>
      <c r="BRN176" s="417"/>
      <c r="BRO176" s="417"/>
      <c r="BRP176" s="417"/>
      <c r="BRQ176" s="417"/>
      <c r="BRR176" s="417"/>
      <c r="BRS176" s="417"/>
      <c r="BRT176" s="417"/>
      <c r="BRU176" s="417"/>
      <c r="BRV176" s="417"/>
      <c r="BRW176" s="417"/>
      <c r="BRX176" s="417"/>
      <c r="BRY176" s="417"/>
      <c r="BRZ176" s="417"/>
      <c r="BSA176" s="417"/>
      <c r="BSB176" s="417"/>
      <c r="BSC176" s="417"/>
      <c r="BSD176" s="417"/>
      <c r="BSE176" s="417"/>
      <c r="BSF176" s="417"/>
      <c r="BSG176" s="417"/>
      <c r="BSH176" s="417"/>
      <c r="BSI176" s="417"/>
      <c r="BSJ176" s="417"/>
      <c r="BSK176" s="417"/>
      <c r="BSL176" s="417"/>
      <c r="BSM176" s="417"/>
      <c r="BSN176" s="417"/>
      <c r="BSO176" s="417"/>
      <c r="BSP176" s="417"/>
      <c r="BSQ176" s="417"/>
      <c r="BSR176" s="417"/>
      <c r="BSS176" s="417"/>
      <c r="BST176" s="417"/>
      <c r="BSU176" s="417"/>
      <c r="BSV176" s="417"/>
      <c r="BSW176" s="417"/>
      <c r="BSX176" s="417"/>
      <c r="BSY176" s="417"/>
      <c r="BSZ176" s="417"/>
      <c r="BTA176" s="417"/>
      <c r="BTB176" s="417"/>
      <c r="BTC176" s="417"/>
      <c r="BTD176" s="417"/>
      <c r="BTE176" s="417"/>
      <c r="BTF176" s="417"/>
      <c r="BTG176" s="417"/>
      <c r="BTH176" s="417"/>
      <c r="BTI176" s="417"/>
      <c r="BTJ176" s="417"/>
      <c r="BTK176" s="417"/>
      <c r="BTL176" s="417"/>
      <c r="BTM176" s="417"/>
      <c r="BTN176" s="417"/>
      <c r="BTO176" s="417"/>
      <c r="BTP176" s="417"/>
      <c r="BTQ176" s="417"/>
      <c r="BTR176" s="417"/>
      <c r="BTS176" s="417"/>
      <c r="BTT176" s="417"/>
      <c r="BTU176" s="417"/>
      <c r="BTV176" s="417"/>
      <c r="BTW176" s="417"/>
      <c r="BTX176" s="417"/>
      <c r="BTY176" s="417"/>
      <c r="BTZ176" s="417"/>
      <c r="BUA176" s="417"/>
      <c r="BUB176" s="417"/>
      <c r="BUC176" s="417"/>
      <c r="BUD176" s="417"/>
      <c r="BUE176" s="417"/>
      <c r="BUF176" s="417"/>
      <c r="BUG176" s="417"/>
      <c r="BUH176" s="417"/>
      <c r="BUI176" s="417"/>
      <c r="BUJ176" s="417"/>
      <c r="BUK176" s="417"/>
      <c r="BUL176" s="417"/>
      <c r="BUM176" s="417"/>
      <c r="BUN176" s="417"/>
      <c r="BUO176" s="417"/>
      <c r="BUP176" s="417"/>
      <c r="BUQ176" s="417"/>
      <c r="BUR176" s="417"/>
      <c r="BUS176" s="417"/>
      <c r="BUT176" s="417"/>
      <c r="BUU176" s="417"/>
      <c r="BUV176" s="417"/>
      <c r="BUW176" s="417"/>
      <c r="BUX176" s="417"/>
      <c r="BUY176" s="417"/>
      <c r="BUZ176" s="417"/>
      <c r="BVA176" s="417"/>
      <c r="BVB176" s="417"/>
      <c r="BVC176" s="417"/>
      <c r="BVD176" s="417"/>
      <c r="BVE176" s="417"/>
      <c r="BVF176" s="417"/>
      <c r="BVG176" s="417"/>
      <c r="BVH176" s="417"/>
      <c r="BVI176" s="417"/>
      <c r="BVJ176" s="417"/>
      <c r="BVK176" s="417"/>
      <c r="BVL176" s="417"/>
      <c r="BVM176" s="417"/>
      <c r="BVN176" s="417"/>
      <c r="BVO176" s="417"/>
      <c r="BVP176" s="417"/>
      <c r="BVQ176" s="417"/>
      <c r="BVR176" s="417"/>
      <c r="BVS176" s="417"/>
      <c r="BVT176" s="417"/>
      <c r="BVU176" s="417"/>
      <c r="BVV176" s="417"/>
      <c r="BVW176" s="417"/>
      <c r="BVX176" s="417"/>
      <c r="BVY176" s="417"/>
      <c r="BVZ176" s="417"/>
      <c r="BWA176" s="417"/>
      <c r="BWB176" s="417"/>
      <c r="BWC176" s="417"/>
      <c r="BWD176" s="417"/>
      <c r="BWE176" s="417"/>
      <c r="BWF176" s="417"/>
      <c r="BWG176" s="417"/>
      <c r="BWH176" s="417"/>
      <c r="BWI176" s="417"/>
      <c r="BWJ176" s="417"/>
      <c r="BWK176" s="417"/>
      <c r="BWL176" s="417"/>
      <c r="BWM176" s="417"/>
      <c r="BWN176" s="417"/>
      <c r="BWO176" s="417"/>
      <c r="BWP176" s="417"/>
      <c r="BWQ176" s="417"/>
      <c r="BWR176" s="417"/>
      <c r="BWS176" s="417"/>
      <c r="BWT176" s="417"/>
      <c r="BWU176" s="417"/>
      <c r="BWV176" s="417"/>
      <c r="BWW176" s="417"/>
      <c r="BWX176" s="417"/>
      <c r="BWY176" s="417"/>
      <c r="BWZ176" s="417"/>
      <c r="BXA176" s="417"/>
      <c r="BXB176" s="417"/>
      <c r="BXC176" s="417"/>
      <c r="BXD176" s="417"/>
      <c r="BXE176" s="417"/>
      <c r="BXF176" s="417"/>
      <c r="BXG176" s="417"/>
      <c r="BXH176" s="417"/>
      <c r="BXI176" s="417"/>
      <c r="BXJ176" s="417"/>
      <c r="BXK176" s="417"/>
      <c r="BXL176" s="417"/>
      <c r="BXM176" s="417"/>
      <c r="BXN176" s="417"/>
      <c r="BXO176" s="417"/>
      <c r="BXP176" s="417"/>
      <c r="BXQ176" s="417"/>
      <c r="BXR176" s="417"/>
      <c r="BXS176" s="417"/>
      <c r="BXT176" s="417"/>
      <c r="BXU176" s="417"/>
      <c r="BXV176" s="417"/>
      <c r="BXW176" s="417"/>
      <c r="BXX176" s="417"/>
      <c r="BXY176" s="417"/>
      <c r="BXZ176" s="417"/>
      <c r="BYA176" s="417"/>
      <c r="BYB176" s="417"/>
      <c r="BYC176" s="417"/>
      <c r="BYD176" s="417"/>
      <c r="BYE176" s="417"/>
      <c r="BYF176" s="417"/>
      <c r="BYG176" s="417"/>
      <c r="BYH176" s="417"/>
      <c r="BYI176" s="417"/>
      <c r="BYJ176" s="417"/>
      <c r="BYK176" s="417"/>
      <c r="BYL176" s="417"/>
      <c r="BYM176" s="417"/>
      <c r="BYN176" s="417"/>
      <c r="BYO176" s="417"/>
      <c r="BYP176" s="417"/>
      <c r="BYQ176" s="417"/>
      <c r="BYR176" s="417"/>
      <c r="BYS176" s="417"/>
      <c r="BYT176" s="417"/>
      <c r="BYU176" s="417"/>
      <c r="BYV176" s="417"/>
      <c r="BYW176" s="417"/>
      <c r="BYX176" s="417"/>
      <c r="BYY176" s="417"/>
      <c r="BYZ176" s="417"/>
      <c r="BZA176" s="417"/>
      <c r="BZB176" s="417"/>
      <c r="BZC176" s="417"/>
      <c r="BZD176" s="417"/>
      <c r="BZE176" s="417"/>
      <c r="BZF176" s="417"/>
      <c r="BZG176" s="417"/>
      <c r="BZH176" s="417"/>
      <c r="BZI176" s="417"/>
      <c r="BZJ176" s="417"/>
      <c r="BZK176" s="417"/>
      <c r="BZL176" s="417"/>
      <c r="BZM176" s="417"/>
      <c r="BZN176" s="417"/>
      <c r="BZO176" s="417"/>
      <c r="BZP176" s="417"/>
      <c r="BZQ176" s="417"/>
      <c r="BZR176" s="417"/>
      <c r="BZS176" s="417"/>
      <c r="BZT176" s="417"/>
      <c r="BZU176" s="417"/>
      <c r="BZV176" s="417"/>
      <c r="BZW176" s="417"/>
      <c r="BZX176" s="417"/>
      <c r="BZY176" s="417"/>
      <c r="BZZ176" s="417"/>
      <c r="CAA176" s="417"/>
      <c r="CAB176" s="417"/>
      <c r="CAC176" s="417"/>
      <c r="CAD176" s="417"/>
      <c r="CAE176" s="417"/>
      <c r="CAF176" s="417"/>
      <c r="CAG176" s="417"/>
      <c r="CAH176" s="417"/>
      <c r="CAI176" s="417"/>
      <c r="CAJ176" s="417"/>
      <c r="CAK176" s="417"/>
      <c r="CAL176" s="417"/>
      <c r="CAM176" s="417"/>
      <c r="CAN176" s="417"/>
      <c r="CAO176" s="417"/>
      <c r="CAP176" s="417"/>
      <c r="CAQ176" s="417"/>
      <c r="CAR176" s="417"/>
      <c r="CAS176" s="417"/>
      <c r="CAT176" s="417"/>
      <c r="CAU176" s="417"/>
      <c r="CAV176" s="417"/>
      <c r="CAW176" s="417"/>
      <c r="CAX176" s="417"/>
      <c r="CAY176" s="417"/>
      <c r="CAZ176" s="417"/>
      <c r="CBA176" s="417"/>
      <c r="CBB176" s="417"/>
      <c r="CBC176" s="417"/>
      <c r="CBD176" s="417"/>
      <c r="CBE176" s="417"/>
      <c r="CBF176" s="417"/>
      <c r="CBG176" s="417"/>
      <c r="CBH176" s="417"/>
      <c r="CBI176" s="417"/>
      <c r="CBJ176" s="417"/>
      <c r="CBK176" s="417"/>
      <c r="CBL176" s="417"/>
      <c r="CBM176" s="417"/>
      <c r="CBN176" s="417"/>
      <c r="CBO176" s="417"/>
      <c r="CBP176" s="417"/>
      <c r="CBQ176" s="417"/>
      <c r="CBR176" s="417"/>
      <c r="CBS176" s="417"/>
      <c r="CBT176" s="417"/>
      <c r="CBU176" s="417"/>
      <c r="CBV176" s="417"/>
      <c r="CBW176" s="417"/>
      <c r="CBX176" s="417"/>
      <c r="CBY176" s="417"/>
      <c r="CBZ176" s="417"/>
      <c r="CCA176" s="417"/>
      <c r="CCB176" s="417"/>
      <c r="CCC176" s="417"/>
      <c r="CCD176" s="417"/>
      <c r="CCE176" s="417"/>
      <c r="CCF176" s="417"/>
      <c r="CCG176" s="417"/>
      <c r="CCH176" s="417"/>
      <c r="CCI176" s="417"/>
      <c r="CCJ176" s="417"/>
      <c r="CCK176" s="417"/>
      <c r="CCL176" s="417"/>
      <c r="CCM176" s="417"/>
      <c r="CCN176" s="417"/>
      <c r="CCO176" s="417"/>
      <c r="CCP176" s="417"/>
      <c r="CCQ176" s="417"/>
      <c r="CCR176" s="417"/>
      <c r="CCS176" s="417"/>
      <c r="CCT176" s="417"/>
      <c r="CCU176" s="417"/>
      <c r="CCV176" s="417"/>
      <c r="CCW176" s="417"/>
      <c r="CCX176" s="417"/>
      <c r="CCY176" s="417"/>
      <c r="CCZ176" s="417"/>
      <c r="CDA176" s="417"/>
      <c r="CDB176" s="417"/>
      <c r="CDC176" s="417"/>
      <c r="CDD176" s="417"/>
      <c r="CDE176" s="417"/>
      <c r="CDF176" s="417"/>
      <c r="CDG176" s="417"/>
      <c r="CDH176" s="417"/>
      <c r="CDI176" s="417"/>
      <c r="CDJ176" s="417"/>
      <c r="CDK176" s="417"/>
      <c r="CDL176" s="417"/>
      <c r="CDM176" s="417"/>
      <c r="CDN176" s="417"/>
      <c r="CDO176" s="417"/>
      <c r="CDP176" s="417"/>
      <c r="CDQ176" s="417"/>
      <c r="CDR176" s="417"/>
      <c r="CDS176" s="417"/>
      <c r="CDT176" s="417"/>
      <c r="CDU176" s="417"/>
      <c r="CDV176" s="417"/>
      <c r="CDW176" s="417"/>
      <c r="CDX176" s="417"/>
      <c r="CDY176" s="417"/>
      <c r="CDZ176" s="417"/>
      <c r="CEA176" s="417"/>
      <c r="CEB176" s="417"/>
      <c r="CEC176" s="417"/>
      <c r="CED176" s="417"/>
      <c r="CEE176" s="417"/>
      <c r="CEF176" s="417"/>
      <c r="CEG176" s="417"/>
      <c r="CEH176" s="417"/>
      <c r="CEI176" s="417"/>
      <c r="CEJ176" s="417"/>
      <c r="CEK176" s="417"/>
      <c r="CEL176" s="417"/>
      <c r="CEM176" s="417"/>
      <c r="CEN176" s="417"/>
      <c r="CEO176" s="417"/>
      <c r="CEP176" s="417"/>
      <c r="CEQ176" s="417"/>
      <c r="CER176" s="417"/>
      <c r="CES176" s="417"/>
      <c r="CET176" s="417"/>
      <c r="CEU176" s="417"/>
      <c r="CEV176" s="417"/>
      <c r="CEW176" s="417"/>
      <c r="CEX176" s="417"/>
      <c r="CEY176" s="417"/>
      <c r="CEZ176" s="417"/>
      <c r="CFA176" s="417"/>
      <c r="CFB176" s="417"/>
      <c r="CFC176" s="417"/>
      <c r="CFD176" s="417"/>
      <c r="CFE176" s="417"/>
      <c r="CFF176" s="417"/>
      <c r="CFG176" s="417"/>
      <c r="CFH176" s="417"/>
      <c r="CFI176" s="417"/>
      <c r="CFJ176" s="417"/>
      <c r="CFK176" s="417"/>
      <c r="CFL176" s="417"/>
      <c r="CFM176" s="417"/>
      <c r="CFN176" s="417"/>
      <c r="CFO176" s="417"/>
      <c r="CFP176" s="417"/>
      <c r="CFQ176" s="417"/>
      <c r="CFR176" s="417"/>
      <c r="CFS176" s="417"/>
      <c r="CFT176" s="417"/>
      <c r="CFU176" s="417"/>
      <c r="CFV176" s="417"/>
      <c r="CFW176" s="417"/>
      <c r="CFX176" s="417"/>
      <c r="CFY176" s="417"/>
      <c r="CFZ176" s="417"/>
      <c r="CGA176" s="417"/>
      <c r="CGB176" s="417"/>
      <c r="CGC176" s="417"/>
      <c r="CGD176" s="417"/>
      <c r="CGE176" s="417"/>
      <c r="CGF176" s="417"/>
      <c r="CGG176" s="417"/>
      <c r="CGH176" s="417"/>
      <c r="CGI176" s="417"/>
      <c r="CGJ176" s="417"/>
      <c r="CGK176" s="417"/>
      <c r="CGL176" s="417"/>
      <c r="CGM176" s="417"/>
      <c r="CGN176" s="417"/>
      <c r="CGO176" s="417"/>
      <c r="CGP176" s="417"/>
      <c r="CGQ176" s="417"/>
      <c r="CGR176" s="417"/>
      <c r="CGS176" s="417"/>
      <c r="CGT176" s="417"/>
      <c r="CGU176" s="417"/>
      <c r="CGV176" s="417"/>
      <c r="CGW176" s="417"/>
      <c r="CGX176" s="417"/>
      <c r="CGY176" s="417"/>
      <c r="CGZ176" s="417"/>
      <c r="CHA176" s="417"/>
      <c r="CHB176" s="417"/>
      <c r="CHC176" s="417"/>
      <c r="CHD176" s="417"/>
      <c r="CHE176" s="417"/>
      <c r="CHF176" s="417"/>
      <c r="CHG176" s="417"/>
      <c r="CHH176" s="417"/>
      <c r="CHI176" s="417"/>
      <c r="CHJ176" s="417"/>
      <c r="CHK176" s="417"/>
      <c r="CHL176" s="417"/>
      <c r="CHM176" s="417"/>
      <c r="CHN176" s="417"/>
      <c r="CHO176" s="417"/>
      <c r="CHP176" s="417"/>
      <c r="CHQ176" s="417"/>
      <c r="CHR176" s="417"/>
      <c r="CHS176" s="417"/>
      <c r="CHT176" s="417"/>
      <c r="CHU176" s="417"/>
      <c r="CHV176" s="417"/>
      <c r="CHW176" s="417"/>
      <c r="CHX176" s="417"/>
      <c r="CHY176" s="417"/>
      <c r="CHZ176" s="417"/>
      <c r="CIA176" s="417"/>
      <c r="CIB176" s="417"/>
      <c r="CIC176" s="417"/>
      <c r="CID176" s="417"/>
      <c r="CIE176" s="417"/>
      <c r="CIF176" s="417"/>
      <c r="CIG176" s="417"/>
      <c r="CIH176" s="417"/>
      <c r="CII176" s="417"/>
      <c r="CIJ176" s="417"/>
      <c r="CIK176" s="417"/>
      <c r="CIL176" s="417"/>
      <c r="CIM176" s="417"/>
      <c r="CIN176" s="417"/>
      <c r="CIO176" s="417"/>
      <c r="CIP176" s="417"/>
      <c r="CIQ176" s="417"/>
      <c r="CIR176" s="417"/>
      <c r="CIS176" s="417"/>
      <c r="CIT176" s="417"/>
      <c r="CIU176" s="417"/>
      <c r="CIV176" s="417"/>
      <c r="CIW176" s="417"/>
      <c r="CIX176" s="417"/>
      <c r="CIY176" s="417"/>
      <c r="CIZ176" s="417"/>
      <c r="CJA176" s="417"/>
      <c r="CJB176" s="417"/>
      <c r="CJC176" s="417"/>
      <c r="CJD176" s="417"/>
      <c r="CJE176" s="417"/>
      <c r="CJF176" s="417"/>
      <c r="CJG176" s="417"/>
      <c r="CJH176" s="417"/>
      <c r="CJI176" s="417"/>
      <c r="CJJ176" s="417"/>
      <c r="CJK176" s="417"/>
      <c r="CJL176" s="417"/>
      <c r="CJM176" s="417"/>
      <c r="CJN176" s="417"/>
      <c r="CJO176" s="417"/>
      <c r="CJP176" s="417"/>
      <c r="CJQ176" s="417"/>
      <c r="CJR176" s="417"/>
      <c r="CJS176" s="417"/>
      <c r="CJT176" s="417"/>
      <c r="CJU176" s="417"/>
      <c r="CJV176" s="417"/>
      <c r="CJW176" s="417"/>
      <c r="CJX176" s="417"/>
      <c r="CJY176" s="417"/>
      <c r="CJZ176" s="417"/>
      <c r="CKA176" s="417"/>
      <c r="CKB176" s="417"/>
      <c r="CKC176" s="417"/>
      <c r="CKD176" s="417"/>
      <c r="CKE176" s="417"/>
      <c r="CKF176" s="417"/>
      <c r="CKG176" s="417"/>
      <c r="CKH176" s="417"/>
      <c r="CKI176" s="417"/>
      <c r="CKJ176" s="417"/>
      <c r="CKK176" s="417"/>
      <c r="CKL176" s="417"/>
      <c r="CKM176" s="417"/>
      <c r="CKN176" s="417"/>
      <c r="CKO176" s="417"/>
      <c r="CKP176" s="417"/>
      <c r="CKQ176" s="417"/>
      <c r="CKR176" s="417"/>
      <c r="CKS176" s="417"/>
      <c r="CKT176" s="417"/>
      <c r="CKU176" s="417"/>
      <c r="CKV176" s="417"/>
      <c r="CKW176" s="417"/>
      <c r="CKX176" s="417"/>
      <c r="CKY176" s="417"/>
      <c r="CKZ176" s="417"/>
      <c r="CLA176" s="417"/>
      <c r="CLB176" s="417"/>
      <c r="CLC176" s="417"/>
      <c r="CLD176" s="417"/>
      <c r="CLE176" s="417"/>
      <c r="CLF176" s="417"/>
      <c r="CLG176" s="417"/>
      <c r="CLH176" s="417"/>
      <c r="CLI176" s="417"/>
      <c r="CLJ176" s="417"/>
      <c r="CLK176" s="417"/>
      <c r="CLL176" s="417"/>
      <c r="CLM176" s="417"/>
      <c r="CLN176" s="417"/>
      <c r="CLO176" s="417"/>
      <c r="CLP176" s="417"/>
      <c r="CLQ176" s="417"/>
      <c r="CLR176" s="417"/>
      <c r="CLS176" s="417"/>
      <c r="CLT176" s="417"/>
      <c r="CLU176" s="417"/>
      <c r="CLV176" s="417"/>
      <c r="CLW176" s="417"/>
      <c r="CLX176" s="417"/>
      <c r="CLY176" s="417"/>
      <c r="CLZ176" s="417"/>
      <c r="CMA176" s="417"/>
      <c r="CMB176" s="417"/>
      <c r="CMC176" s="417"/>
      <c r="CMD176" s="417"/>
      <c r="CME176" s="417"/>
      <c r="CMF176" s="417"/>
      <c r="CMG176" s="417"/>
      <c r="CMH176" s="417"/>
      <c r="CMI176" s="417"/>
      <c r="CMJ176" s="417"/>
      <c r="CMK176" s="417"/>
      <c r="CML176" s="417"/>
      <c r="CMM176" s="417"/>
      <c r="CMN176" s="417"/>
      <c r="CMO176" s="417"/>
      <c r="CMP176" s="417"/>
      <c r="CMQ176" s="417"/>
      <c r="CMR176" s="417"/>
      <c r="CMS176" s="417"/>
      <c r="CMT176" s="417"/>
      <c r="CMU176" s="417"/>
      <c r="CMV176" s="417"/>
      <c r="CMW176" s="417"/>
      <c r="CMX176" s="417"/>
      <c r="CMY176" s="417"/>
      <c r="CMZ176" s="417"/>
      <c r="CNA176" s="417"/>
      <c r="CNB176" s="417"/>
      <c r="CNC176" s="417"/>
      <c r="CND176" s="417"/>
      <c r="CNE176" s="417"/>
      <c r="CNF176" s="417"/>
      <c r="CNG176" s="417"/>
      <c r="CNH176" s="417"/>
      <c r="CNI176" s="417"/>
      <c r="CNJ176" s="417"/>
      <c r="CNK176" s="417"/>
      <c r="CNL176" s="417"/>
      <c r="CNM176" s="417"/>
      <c r="CNN176" s="417"/>
      <c r="CNO176" s="417"/>
      <c r="CNP176" s="417"/>
      <c r="CNQ176" s="417"/>
      <c r="CNR176" s="417"/>
      <c r="CNS176" s="417"/>
      <c r="CNT176" s="417"/>
      <c r="CNU176" s="417"/>
      <c r="CNV176" s="417"/>
      <c r="CNW176" s="417"/>
      <c r="CNX176" s="417"/>
      <c r="CNY176" s="417"/>
      <c r="CNZ176" s="417"/>
      <c r="COA176" s="417"/>
      <c r="COB176" s="417"/>
      <c r="COC176" s="417"/>
      <c r="COD176" s="417"/>
      <c r="COE176" s="417"/>
      <c r="COF176" s="417"/>
      <c r="COG176" s="417"/>
      <c r="COH176" s="417"/>
      <c r="COI176" s="417"/>
      <c r="COJ176" s="417"/>
      <c r="COK176" s="417"/>
      <c r="COL176" s="417"/>
      <c r="COM176" s="417"/>
      <c r="CON176" s="417"/>
      <c r="COO176" s="417"/>
      <c r="COP176" s="417"/>
      <c r="COQ176" s="417"/>
      <c r="COR176" s="417"/>
      <c r="COS176" s="417"/>
      <c r="COT176" s="417"/>
      <c r="COU176" s="417"/>
      <c r="COV176" s="417"/>
      <c r="COW176" s="417"/>
      <c r="COX176" s="417"/>
      <c r="COY176" s="417"/>
    </row>
    <row r="177" spans="1:2443" s="426" customFormat="1" x14ac:dyDescent="0.35">
      <c r="A177" s="307" t="s">
        <v>585</v>
      </c>
      <c r="B177" s="307" t="s">
        <v>102</v>
      </c>
      <c r="C177" s="307">
        <v>2004</v>
      </c>
      <c r="D177" s="306" t="s">
        <v>593</v>
      </c>
      <c r="E177" s="307">
        <v>410</v>
      </c>
      <c r="F177" s="331" t="s">
        <v>348</v>
      </c>
      <c r="G177" s="469">
        <f t="shared" si="5"/>
        <v>410</v>
      </c>
      <c r="H177" s="331" t="s">
        <v>352</v>
      </c>
      <c r="I177" s="416"/>
      <c r="J177" s="416"/>
      <c r="K177" s="416"/>
      <c r="L177" s="416"/>
      <c r="M177" s="416"/>
      <c r="N177" s="416"/>
      <c r="O177" s="416"/>
      <c r="P177" s="416"/>
      <c r="Q177" s="416"/>
      <c r="R177" s="363"/>
      <c r="S177" s="416"/>
      <c r="T177" s="416"/>
      <c r="U177" s="416"/>
      <c r="V177" s="416"/>
      <c r="W177" s="416"/>
      <c r="X177" s="416"/>
      <c r="Y177" s="416"/>
      <c r="Z177" s="416"/>
      <c r="AA177" s="416"/>
      <c r="AB177" s="416"/>
      <c r="AC177" s="416"/>
      <c r="AD177" s="416"/>
      <c r="AE177" s="416"/>
      <c r="AF177" s="416"/>
      <c r="AG177" s="416"/>
      <c r="AH177" s="416"/>
      <c r="AI177" s="416"/>
      <c r="AJ177" s="416"/>
      <c r="AK177" s="416"/>
      <c r="AL177" s="416"/>
      <c r="AM177" s="416"/>
      <c r="AN177" s="416"/>
      <c r="AO177" s="416"/>
      <c r="AP177" s="416"/>
      <c r="AQ177" s="416"/>
      <c r="AR177" s="416"/>
      <c r="AS177" s="416"/>
      <c r="AT177" s="416"/>
      <c r="AU177" s="416"/>
      <c r="AV177" s="416"/>
      <c r="AW177" s="416"/>
      <c r="AX177" s="416"/>
      <c r="AY177" s="416"/>
      <c r="AZ177" s="416"/>
      <c r="BA177" s="416"/>
      <c r="BB177" s="416"/>
      <c r="BC177" s="416"/>
      <c r="BD177" s="416"/>
      <c r="BE177" s="416"/>
      <c r="BF177" s="416"/>
      <c r="BG177" s="416"/>
      <c r="BH177" s="416"/>
      <c r="BI177" s="416"/>
      <c r="BJ177" s="416"/>
      <c r="BK177" s="416"/>
      <c r="BL177" s="416"/>
      <c r="BM177" s="416"/>
      <c r="BN177" s="416"/>
      <c r="BO177" s="416"/>
      <c r="BP177" s="416"/>
      <c r="BQ177" s="416"/>
      <c r="BR177" s="416"/>
      <c r="BS177" s="416"/>
      <c r="BT177" s="416"/>
      <c r="BU177" s="416"/>
      <c r="BV177" s="416"/>
      <c r="BW177" s="416"/>
      <c r="BX177" s="416"/>
      <c r="BY177" s="416"/>
      <c r="BZ177" s="416"/>
      <c r="CA177" s="416"/>
      <c r="CB177" s="416"/>
      <c r="CC177" s="416"/>
      <c r="CD177" s="416"/>
      <c r="CE177" s="416"/>
      <c r="CF177" s="416"/>
      <c r="CG177" s="416"/>
      <c r="CH177" s="416"/>
      <c r="CI177" s="416"/>
      <c r="CJ177" s="416"/>
      <c r="CK177" s="416"/>
      <c r="CL177" s="416"/>
      <c r="CM177" s="416"/>
      <c r="CN177" s="416"/>
      <c r="CO177" s="416"/>
      <c r="CP177" s="416"/>
      <c r="CQ177" s="416"/>
      <c r="CR177" s="416"/>
      <c r="CS177" s="416"/>
      <c r="CT177" s="416"/>
      <c r="CU177" s="416"/>
      <c r="CV177" s="416"/>
      <c r="CW177" s="416"/>
      <c r="CX177" s="416"/>
      <c r="CY177" s="416"/>
      <c r="CZ177" s="416"/>
      <c r="DA177" s="416"/>
      <c r="DB177" s="416"/>
      <c r="DC177" s="416"/>
      <c r="DD177" s="416"/>
      <c r="DE177" s="416"/>
      <c r="DF177" s="416"/>
      <c r="DG177" s="416"/>
      <c r="DH177" s="416"/>
      <c r="DI177" s="416"/>
      <c r="DJ177" s="416"/>
      <c r="DK177" s="416"/>
      <c r="DL177" s="416"/>
      <c r="DM177" s="416"/>
      <c r="DN177" s="416"/>
      <c r="DO177" s="416"/>
      <c r="DP177" s="416"/>
      <c r="DQ177" s="416"/>
      <c r="DR177" s="416"/>
      <c r="DS177" s="416"/>
      <c r="DT177" s="416"/>
      <c r="DU177" s="416"/>
      <c r="DV177" s="416"/>
      <c r="DW177" s="416"/>
      <c r="DX177" s="416"/>
      <c r="DY177" s="416"/>
      <c r="DZ177" s="416"/>
      <c r="EA177" s="416"/>
      <c r="EB177" s="416"/>
      <c r="EC177" s="416"/>
      <c r="ED177" s="416"/>
      <c r="EE177" s="416"/>
      <c r="EF177" s="416"/>
      <c r="EG177" s="416"/>
      <c r="EH177" s="416"/>
      <c r="EI177" s="416"/>
      <c r="EJ177" s="416"/>
      <c r="EK177" s="416"/>
      <c r="EL177" s="416"/>
      <c r="EM177" s="416"/>
      <c r="EN177" s="416"/>
      <c r="EO177" s="416"/>
      <c r="EP177" s="416"/>
      <c r="EQ177" s="416"/>
      <c r="ER177" s="416"/>
      <c r="ES177" s="416"/>
      <c r="ET177" s="416"/>
      <c r="EU177" s="416"/>
      <c r="EV177" s="416"/>
      <c r="EW177" s="416"/>
      <c r="EX177" s="416"/>
      <c r="EY177" s="416"/>
      <c r="EZ177" s="416"/>
      <c r="FA177" s="416"/>
      <c r="FB177" s="416"/>
      <c r="FC177" s="416"/>
      <c r="FD177" s="416"/>
      <c r="FE177" s="416"/>
      <c r="FF177" s="416"/>
      <c r="FG177" s="416"/>
      <c r="FH177" s="416"/>
      <c r="FI177" s="416"/>
      <c r="FJ177" s="416"/>
      <c r="FK177" s="416"/>
      <c r="FL177" s="416"/>
      <c r="FM177" s="416"/>
      <c r="FN177" s="416"/>
      <c r="FO177" s="416"/>
      <c r="FP177" s="416"/>
      <c r="FQ177" s="416"/>
      <c r="FR177" s="416"/>
      <c r="FS177" s="416"/>
      <c r="FT177" s="416"/>
      <c r="FU177" s="416"/>
      <c r="FV177" s="416"/>
      <c r="FW177" s="416"/>
      <c r="FX177" s="416"/>
      <c r="FY177" s="416"/>
      <c r="FZ177" s="416"/>
      <c r="GA177" s="416"/>
      <c r="GB177" s="416"/>
      <c r="GC177" s="416"/>
      <c r="GD177" s="416"/>
      <c r="GE177" s="416"/>
      <c r="GF177" s="416"/>
      <c r="GG177" s="416"/>
      <c r="GH177" s="416"/>
      <c r="GI177" s="416"/>
      <c r="GJ177" s="416"/>
      <c r="GK177" s="416"/>
      <c r="GL177" s="416"/>
      <c r="GM177" s="416"/>
      <c r="GN177" s="416"/>
      <c r="GO177" s="416"/>
      <c r="GP177" s="416"/>
      <c r="GQ177" s="416"/>
      <c r="GR177" s="416"/>
      <c r="GS177" s="416"/>
      <c r="GT177" s="416"/>
      <c r="GU177" s="416"/>
      <c r="GV177" s="416"/>
      <c r="GW177" s="416"/>
      <c r="GX177" s="416"/>
      <c r="GY177" s="416"/>
      <c r="GZ177" s="416"/>
      <c r="HA177" s="416"/>
      <c r="HB177" s="416"/>
      <c r="HC177" s="416"/>
      <c r="HD177" s="416"/>
      <c r="HE177" s="416"/>
      <c r="HF177" s="416"/>
      <c r="HG177" s="416"/>
      <c r="HH177" s="416"/>
      <c r="HI177" s="416"/>
      <c r="HJ177" s="416"/>
      <c r="HK177" s="416"/>
      <c r="HL177" s="416"/>
      <c r="HM177" s="416"/>
      <c r="HN177" s="416"/>
      <c r="HO177" s="416"/>
      <c r="HP177" s="416"/>
      <c r="HQ177" s="416"/>
      <c r="HR177" s="416"/>
      <c r="HS177" s="416"/>
      <c r="HT177" s="416"/>
      <c r="HU177" s="416"/>
      <c r="HV177" s="416"/>
      <c r="HW177" s="416"/>
      <c r="HX177" s="416"/>
      <c r="HY177" s="416"/>
      <c r="HZ177" s="416"/>
      <c r="IA177" s="416"/>
      <c r="IB177" s="416"/>
      <c r="IC177" s="416"/>
      <c r="ID177" s="416"/>
      <c r="IE177" s="416"/>
      <c r="IF177" s="416"/>
      <c r="IG177" s="416"/>
      <c r="IH177" s="416"/>
      <c r="II177" s="416"/>
      <c r="IJ177" s="416"/>
      <c r="IK177" s="416"/>
      <c r="IL177" s="416"/>
      <c r="IM177" s="416"/>
      <c r="IN177" s="416"/>
      <c r="IO177" s="416"/>
      <c r="IP177" s="416"/>
      <c r="IQ177" s="416"/>
      <c r="IR177" s="416"/>
      <c r="IS177" s="416"/>
      <c r="IT177" s="416"/>
      <c r="IU177" s="416"/>
      <c r="IV177" s="416"/>
      <c r="IW177" s="416"/>
      <c r="IX177" s="416"/>
      <c r="IY177" s="416"/>
      <c r="IZ177" s="416"/>
      <c r="JA177" s="416"/>
      <c r="JB177" s="416"/>
      <c r="JC177" s="416"/>
      <c r="JD177" s="416"/>
      <c r="JE177" s="416"/>
      <c r="JF177" s="416"/>
      <c r="JG177" s="416"/>
      <c r="JH177" s="416"/>
      <c r="JI177" s="416"/>
      <c r="JJ177" s="416"/>
      <c r="JK177" s="416"/>
      <c r="JL177" s="416"/>
      <c r="JM177" s="416"/>
      <c r="JN177" s="416"/>
      <c r="JO177" s="416"/>
      <c r="JP177" s="416"/>
      <c r="JQ177" s="416"/>
      <c r="JR177" s="416"/>
      <c r="JS177" s="416"/>
      <c r="JT177" s="416"/>
      <c r="JU177" s="416"/>
      <c r="JV177" s="416"/>
      <c r="JW177" s="416"/>
      <c r="JX177" s="416"/>
      <c r="JY177" s="416"/>
      <c r="JZ177" s="416"/>
      <c r="KA177" s="416"/>
      <c r="KB177" s="416"/>
      <c r="KC177" s="416"/>
      <c r="KD177" s="416"/>
      <c r="KE177" s="416"/>
      <c r="KF177" s="416"/>
      <c r="KG177" s="416"/>
      <c r="KH177" s="416"/>
      <c r="KI177" s="416"/>
      <c r="KJ177" s="416"/>
      <c r="KK177" s="416"/>
      <c r="KL177" s="416"/>
      <c r="KM177" s="416"/>
      <c r="KN177" s="416"/>
      <c r="KO177" s="416"/>
      <c r="KP177" s="416"/>
      <c r="KQ177" s="416"/>
      <c r="KR177" s="416"/>
      <c r="KS177" s="416"/>
      <c r="KT177" s="416"/>
      <c r="KU177" s="416"/>
      <c r="KV177" s="416"/>
      <c r="KW177" s="416"/>
      <c r="KX177" s="416"/>
      <c r="KY177" s="416"/>
      <c r="KZ177" s="416"/>
      <c r="LA177" s="416"/>
      <c r="LB177" s="416"/>
      <c r="LC177" s="416"/>
      <c r="LD177" s="416"/>
      <c r="LE177" s="416"/>
      <c r="LF177" s="416"/>
      <c r="LG177" s="416"/>
      <c r="LH177" s="416"/>
      <c r="LI177" s="416"/>
      <c r="LJ177" s="416"/>
      <c r="LK177" s="416"/>
      <c r="LL177" s="416"/>
      <c r="LM177" s="416"/>
      <c r="LN177" s="416"/>
      <c r="LO177" s="416"/>
      <c r="LP177" s="416"/>
      <c r="LQ177" s="416"/>
      <c r="LR177" s="416"/>
      <c r="LS177" s="416"/>
      <c r="LT177" s="416"/>
      <c r="LU177" s="416"/>
      <c r="LV177" s="416"/>
      <c r="LW177" s="416"/>
      <c r="LX177" s="416"/>
      <c r="LY177" s="416"/>
      <c r="LZ177" s="416"/>
      <c r="MA177" s="416"/>
      <c r="MB177" s="416"/>
      <c r="MC177" s="416"/>
      <c r="MD177" s="416"/>
      <c r="ME177" s="416"/>
      <c r="MF177" s="416"/>
      <c r="MG177" s="416"/>
      <c r="MH177" s="416"/>
      <c r="MI177" s="416"/>
      <c r="MJ177" s="416"/>
      <c r="MK177" s="416"/>
      <c r="ML177" s="416"/>
      <c r="MM177" s="416"/>
      <c r="MN177" s="416"/>
      <c r="MO177" s="416"/>
      <c r="MP177" s="416"/>
      <c r="MQ177" s="416"/>
      <c r="MR177" s="416"/>
      <c r="MS177" s="416"/>
      <c r="MT177" s="416"/>
      <c r="MU177" s="416"/>
      <c r="MV177" s="416"/>
      <c r="MW177" s="416"/>
      <c r="MX177" s="416"/>
      <c r="MY177" s="416"/>
      <c r="MZ177" s="416"/>
      <c r="NA177" s="416"/>
      <c r="NB177" s="416"/>
      <c r="NC177" s="416"/>
      <c r="ND177" s="416"/>
      <c r="NE177" s="416"/>
      <c r="NF177" s="416"/>
      <c r="NG177" s="416"/>
      <c r="NH177" s="416"/>
      <c r="NI177" s="416"/>
      <c r="NJ177" s="416"/>
      <c r="NK177" s="416"/>
      <c r="NL177" s="416"/>
      <c r="NM177" s="416"/>
      <c r="NN177" s="416"/>
      <c r="NO177" s="416"/>
      <c r="NP177" s="416"/>
      <c r="NQ177" s="416"/>
      <c r="NR177" s="416"/>
      <c r="NS177" s="416"/>
      <c r="NT177" s="416"/>
      <c r="NU177" s="416"/>
      <c r="NV177" s="416"/>
      <c r="NW177" s="416"/>
      <c r="NX177" s="416"/>
      <c r="NY177" s="416"/>
      <c r="NZ177" s="416"/>
      <c r="OA177" s="416"/>
      <c r="OB177" s="416"/>
      <c r="OC177" s="416"/>
      <c r="OD177" s="416"/>
      <c r="OE177" s="416"/>
      <c r="OF177" s="416"/>
      <c r="OG177" s="416"/>
      <c r="OH177" s="416"/>
      <c r="OI177" s="416"/>
      <c r="OJ177" s="416"/>
      <c r="OK177" s="416"/>
      <c r="OL177" s="416"/>
      <c r="OM177" s="416"/>
      <c r="ON177" s="416"/>
      <c r="OO177" s="416"/>
      <c r="OP177" s="416"/>
      <c r="OQ177" s="416"/>
      <c r="OR177" s="416"/>
      <c r="OS177" s="416"/>
      <c r="OT177" s="416"/>
      <c r="OU177" s="416"/>
      <c r="OV177" s="416"/>
      <c r="OW177" s="416"/>
      <c r="OX177" s="416"/>
      <c r="OY177" s="416"/>
      <c r="OZ177" s="416"/>
      <c r="PA177" s="416"/>
      <c r="PB177" s="416"/>
      <c r="PC177" s="416"/>
      <c r="PD177" s="416"/>
      <c r="PE177" s="416"/>
      <c r="PF177" s="416"/>
      <c r="PG177" s="416"/>
      <c r="PH177" s="416"/>
      <c r="PI177" s="416"/>
      <c r="PJ177" s="416"/>
      <c r="PK177" s="416"/>
      <c r="PL177" s="416"/>
      <c r="PM177" s="416"/>
      <c r="PN177" s="416"/>
      <c r="PO177" s="416"/>
      <c r="PP177" s="416"/>
      <c r="PQ177" s="416"/>
      <c r="PR177" s="416"/>
      <c r="PS177" s="416"/>
      <c r="PT177" s="416"/>
      <c r="PU177" s="416"/>
      <c r="PV177" s="416"/>
      <c r="PW177" s="416"/>
      <c r="PX177" s="416"/>
      <c r="PY177" s="416"/>
      <c r="PZ177" s="416"/>
      <c r="QA177" s="416"/>
      <c r="QB177" s="416"/>
      <c r="QC177" s="416"/>
      <c r="QD177" s="416"/>
      <c r="QE177" s="416"/>
      <c r="QF177" s="416"/>
      <c r="QG177" s="416"/>
      <c r="QH177" s="416"/>
      <c r="QI177" s="416"/>
      <c r="QJ177" s="416"/>
      <c r="QK177" s="416"/>
      <c r="QL177" s="416"/>
      <c r="QM177" s="416"/>
      <c r="QN177" s="416"/>
      <c r="QO177" s="416"/>
      <c r="QP177" s="416"/>
      <c r="QQ177" s="416"/>
      <c r="QR177" s="416"/>
      <c r="QS177" s="416"/>
      <c r="QT177" s="416"/>
      <c r="QU177" s="416"/>
      <c r="QV177" s="416"/>
      <c r="QW177" s="416"/>
      <c r="QX177" s="416"/>
      <c r="QY177" s="416"/>
      <c r="QZ177" s="416"/>
      <c r="RA177" s="416"/>
      <c r="RB177" s="416"/>
      <c r="RC177" s="416"/>
      <c r="RD177" s="416"/>
      <c r="RE177" s="416"/>
      <c r="RF177" s="416"/>
      <c r="RG177" s="416"/>
      <c r="RH177" s="416"/>
      <c r="RI177" s="416"/>
      <c r="RJ177" s="416"/>
      <c r="RK177" s="416"/>
      <c r="RL177" s="416"/>
      <c r="RM177" s="416"/>
      <c r="RN177" s="416"/>
      <c r="RO177" s="416"/>
      <c r="RP177" s="416"/>
      <c r="RQ177" s="416"/>
      <c r="RR177" s="416"/>
      <c r="RS177" s="416"/>
      <c r="RT177" s="416"/>
      <c r="RU177" s="416"/>
      <c r="RV177" s="416"/>
      <c r="RW177" s="416"/>
      <c r="RX177" s="416"/>
      <c r="RY177" s="416"/>
      <c r="RZ177" s="416"/>
      <c r="SA177" s="416"/>
      <c r="SB177" s="416"/>
      <c r="SC177" s="416"/>
      <c r="SD177" s="416"/>
      <c r="SE177" s="416"/>
      <c r="SF177" s="416"/>
      <c r="SG177" s="416"/>
      <c r="SH177" s="416"/>
      <c r="SI177" s="416"/>
      <c r="SJ177" s="416"/>
      <c r="SK177" s="416"/>
      <c r="SL177" s="416"/>
      <c r="SM177" s="416"/>
      <c r="SN177" s="416"/>
      <c r="SO177" s="416"/>
      <c r="SP177" s="416"/>
      <c r="SQ177" s="416"/>
      <c r="SR177" s="416"/>
      <c r="SS177" s="416"/>
      <c r="ST177" s="416"/>
      <c r="SU177" s="416"/>
      <c r="SV177" s="416"/>
      <c r="SW177" s="416"/>
      <c r="SX177" s="416"/>
      <c r="SY177" s="416"/>
      <c r="SZ177" s="416"/>
      <c r="TA177" s="416"/>
      <c r="TB177" s="416"/>
      <c r="TC177" s="416"/>
      <c r="TD177" s="416"/>
      <c r="TE177" s="416"/>
      <c r="TF177" s="416"/>
      <c r="TG177" s="416"/>
      <c r="TH177" s="416"/>
      <c r="TI177" s="416"/>
      <c r="TJ177" s="416"/>
      <c r="TK177" s="416"/>
      <c r="TL177" s="416"/>
      <c r="TM177" s="416"/>
      <c r="TN177" s="416"/>
      <c r="TO177" s="416"/>
      <c r="TP177" s="416"/>
      <c r="TQ177" s="416"/>
      <c r="TR177" s="416"/>
      <c r="TS177" s="416"/>
      <c r="TT177" s="416"/>
      <c r="TU177" s="416"/>
      <c r="TV177" s="416"/>
      <c r="TW177" s="416"/>
      <c r="TX177" s="416"/>
      <c r="TY177" s="416"/>
      <c r="TZ177" s="416"/>
      <c r="UA177" s="416"/>
      <c r="UB177" s="416"/>
      <c r="UC177" s="416"/>
      <c r="UD177" s="416"/>
      <c r="UE177" s="416"/>
      <c r="UF177" s="416"/>
      <c r="UG177" s="416"/>
      <c r="UH177" s="416"/>
      <c r="UI177" s="416"/>
      <c r="UJ177" s="416"/>
      <c r="UK177" s="416"/>
      <c r="UL177" s="416"/>
      <c r="UM177" s="416"/>
      <c r="UN177" s="416"/>
      <c r="UO177" s="416"/>
      <c r="UP177" s="416"/>
      <c r="UQ177" s="416"/>
      <c r="UR177" s="416"/>
      <c r="US177" s="416"/>
      <c r="UT177" s="416"/>
      <c r="UU177" s="416"/>
      <c r="UV177" s="416"/>
      <c r="UW177" s="416"/>
      <c r="UX177" s="416"/>
      <c r="UY177" s="416"/>
      <c r="UZ177" s="416"/>
      <c r="VA177" s="416"/>
      <c r="VB177" s="416"/>
      <c r="VC177" s="416"/>
      <c r="VD177" s="416"/>
      <c r="VE177" s="416"/>
      <c r="VF177" s="416"/>
      <c r="VG177" s="416"/>
      <c r="VH177" s="416"/>
      <c r="VI177" s="416"/>
      <c r="VJ177" s="416"/>
      <c r="VK177" s="416"/>
      <c r="VL177" s="416"/>
      <c r="VM177" s="416"/>
      <c r="VN177" s="416"/>
      <c r="VO177" s="416"/>
      <c r="VP177" s="416"/>
      <c r="VQ177" s="416"/>
      <c r="VR177" s="416"/>
      <c r="VS177" s="416"/>
      <c r="VT177" s="416"/>
      <c r="VU177" s="416"/>
      <c r="VV177" s="416"/>
      <c r="VW177" s="416"/>
      <c r="VX177" s="416"/>
      <c r="VY177" s="416"/>
      <c r="VZ177" s="416"/>
      <c r="WA177" s="416"/>
      <c r="WB177" s="416"/>
      <c r="WC177" s="416"/>
      <c r="WD177" s="416"/>
      <c r="WE177" s="416"/>
      <c r="WF177" s="416"/>
      <c r="WG177" s="416"/>
      <c r="WH177" s="416"/>
      <c r="WI177" s="416"/>
      <c r="WJ177" s="416"/>
      <c r="WK177" s="416"/>
      <c r="WL177" s="416"/>
      <c r="WM177" s="416"/>
      <c r="WN177" s="416"/>
      <c r="WO177" s="416"/>
      <c r="WP177" s="416"/>
      <c r="WQ177" s="416"/>
      <c r="WR177" s="416"/>
      <c r="WS177" s="416"/>
      <c r="WT177" s="416"/>
      <c r="WU177" s="416"/>
      <c r="WV177" s="416"/>
      <c r="WW177" s="416"/>
      <c r="WX177" s="416"/>
      <c r="WY177" s="416"/>
      <c r="WZ177" s="416"/>
      <c r="XA177" s="416"/>
      <c r="XB177" s="416"/>
      <c r="XC177" s="416"/>
      <c r="XD177" s="416"/>
      <c r="XE177" s="416"/>
      <c r="XF177" s="416"/>
      <c r="XG177" s="416"/>
      <c r="XH177" s="416"/>
      <c r="XI177" s="416"/>
      <c r="XJ177" s="416"/>
      <c r="XK177" s="416"/>
      <c r="XL177" s="416"/>
      <c r="XM177" s="416"/>
      <c r="XN177" s="416"/>
      <c r="XO177" s="416"/>
      <c r="XP177" s="416"/>
      <c r="XQ177" s="416"/>
      <c r="XR177" s="417"/>
      <c r="XS177" s="417"/>
      <c r="XT177" s="417"/>
      <c r="XU177" s="417"/>
      <c r="XV177" s="417"/>
      <c r="XW177" s="417"/>
      <c r="XX177" s="417"/>
      <c r="XY177" s="417"/>
      <c r="XZ177" s="417"/>
      <c r="YA177" s="417"/>
      <c r="YB177" s="417"/>
      <c r="YC177" s="417"/>
      <c r="YD177" s="417"/>
      <c r="YE177" s="417"/>
      <c r="YF177" s="417"/>
      <c r="YG177" s="417"/>
      <c r="YH177" s="417"/>
      <c r="YI177" s="417"/>
      <c r="YJ177" s="417"/>
      <c r="YK177" s="417"/>
      <c r="YL177" s="417"/>
      <c r="YM177" s="417"/>
      <c r="YN177" s="417"/>
      <c r="YO177" s="417"/>
      <c r="YP177" s="417"/>
      <c r="YQ177" s="417"/>
      <c r="YR177" s="417"/>
      <c r="YS177" s="417"/>
      <c r="YT177" s="417"/>
      <c r="YU177" s="417"/>
      <c r="YV177" s="417"/>
      <c r="YW177" s="417"/>
      <c r="YX177" s="417"/>
      <c r="YY177" s="417"/>
      <c r="YZ177" s="417"/>
      <c r="ZA177" s="417"/>
      <c r="ZB177" s="417"/>
      <c r="ZC177" s="417"/>
      <c r="ZD177" s="417"/>
      <c r="ZE177" s="417"/>
      <c r="ZF177" s="417"/>
      <c r="ZG177" s="417"/>
      <c r="ZH177" s="417"/>
      <c r="ZI177" s="417"/>
      <c r="ZJ177" s="417"/>
      <c r="ZK177" s="417"/>
      <c r="ZL177" s="417"/>
      <c r="ZM177" s="417"/>
      <c r="ZN177" s="417"/>
      <c r="ZO177" s="417"/>
      <c r="ZP177" s="417"/>
      <c r="ZQ177" s="417"/>
      <c r="ZR177" s="417"/>
      <c r="ZS177" s="417"/>
      <c r="ZT177" s="417"/>
      <c r="ZU177" s="417"/>
      <c r="ZV177" s="417"/>
      <c r="ZW177" s="417"/>
      <c r="ZX177" s="417"/>
      <c r="ZY177" s="417"/>
      <c r="ZZ177" s="417"/>
      <c r="AAA177" s="417"/>
      <c r="AAB177" s="417"/>
      <c r="AAC177" s="417"/>
      <c r="AAD177" s="417"/>
      <c r="AAE177" s="417"/>
      <c r="AAF177" s="417"/>
      <c r="AAG177" s="417"/>
      <c r="AAH177" s="417"/>
      <c r="AAI177" s="417"/>
      <c r="AAJ177" s="417"/>
      <c r="AAK177" s="417"/>
      <c r="AAL177" s="417"/>
      <c r="AAM177" s="417"/>
      <c r="AAN177" s="417"/>
      <c r="AAO177" s="417"/>
      <c r="AAP177" s="417"/>
      <c r="AAQ177" s="417"/>
      <c r="AAR177" s="417"/>
      <c r="AAS177" s="417"/>
      <c r="AAT177" s="417"/>
      <c r="AAU177" s="417"/>
      <c r="AAV177" s="417"/>
      <c r="AAW177" s="417"/>
      <c r="AAX177" s="417"/>
      <c r="AAY177" s="417"/>
      <c r="AAZ177" s="417"/>
      <c r="ABA177" s="417"/>
      <c r="ABB177" s="417"/>
      <c r="ABC177" s="417"/>
      <c r="ABD177" s="417"/>
      <c r="ABE177" s="417"/>
      <c r="ABF177" s="417"/>
      <c r="ABG177" s="417"/>
      <c r="ABH177" s="417"/>
      <c r="ABI177" s="417"/>
      <c r="ABJ177" s="417"/>
      <c r="ABK177" s="417"/>
      <c r="ABL177" s="417"/>
      <c r="ABM177" s="417"/>
      <c r="ABN177" s="417"/>
      <c r="ABO177" s="417"/>
      <c r="ABP177" s="417"/>
      <c r="ABQ177" s="417"/>
      <c r="ABR177" s="417"/>
      <c r="ABS177" s="417"/>
      <c r="ABT177" s="417"/>
      <c r="ABU177" s="417"/>
      <c r="ABV177" s="417"/>
      <c r="ABW177" s="417"/>
      <c r="ABX177" s="417"/>
      <c r="ABY177" s="417"/>
      <c r="ABZ177" s="417"/>
      <c r="ACA177" s="417"/>
      <c r="ACB177" s="417"/>
      <c r="ACC177" s="417"/>
      <c r="ACD177" s="417"/>
      <c r="ACE177" s="417"/>
      <c r="ACF177" s="417"/>
      <c r="ACG177" s="417"/>
      <c r="ACH177" s="417"/>
      <c r="ACI177" s="417"/>
      <c r="ACJ177" s="417"/>
      <c r="ACK177" s="417"/>
      <c r="ACL177" s="417"/>
      <c r="ACM177" s="417"/>
      <c r="ACN177" s="417"/>
      <c r="ACO177" s="417"/>
      <c r="ACP177" s="417"/>
      <c r="ACQ177" s="417"/>
      <c r="ACR177" s="417"/>
      <c r="ACS177" s="417"/>
      <c r="ACT177" s="417"/>
      <c r="ACU177" s="417"/>
      <c r="ACV177" s="417"/>
      <c r="ACW177" s="417"/>
      <c r="ACX177" s="417"/>
      <c r="ACY177" s="417"/>
      <c r="ACZ177" s="417"/>
      <c r="ADA177" s="417"/>
      <c r="ADB177" s="417"/>
      <c r="ADC177" s="417"/>
      <c r="ADD177" s="417"/>
      <c r="ADE177" s="417"/>
      <c r="ADF177" s="417"/>
      <c r="ADG177" s="417"/>
      <c r="ADH177" s="417"/>
      <c r="ADI177" s="417"/>
      <c r="ADJ177" s="417"/>
      <c r="ADK177" s="417"/>
      <c r="ADL177" s="417"/>
      <c r="ADM177" s="417"/>
      <c r="ADN177" s="417"/>
      <c r="ADO177" s="417"/>
      <c r="ADP177" s="417"/>
      <c r="ADQ177" s="417"/>
      <c r="ADR177" s="417"/>
      <c r="ADS177" s="417"/>
      <c r="ADT177" s="417"/>
      <c r="ADU177" s="417"/>
      <c r="ADV177" s="417"/>
      <c r="ADW177" s="417"/>
      <c r="ADX177" s="417"/>
      <c r="ADY177" s="417"/>
      <c r="ADZ177" s="417"/>
      <c r="AEA177" s="417"/>
      <c r="AEB177" s="417"/>
      <c r="AEC177" s="417"/>
      <c r="AED177" s="417"/>
      <c r="AEE177" s="417"/>
      <c r="AEF177" s="417"/>
      <c r="AEG177" s="417"/>
      <c r="AEH177" s="417"/>
      <c r="AEI177" s="417"/>
      <c r="AEJ177" s="417"/>
      <c r="AEK177" s="417"/>
      <c r="AEL177" s="417"/>
      <c r="AEM177" s="417"/>
      <c r="AEN177" s="417"/>
      <c r="AEO177" s="417"/>
      <c r="AEP177" s="417"/>
      <c r="AEQ177" s="417"/>
      <c r="AER177" s="417"/>
      <c r="AES177" s="417"/>
      <c r="AET177" s="417"/>
      <c r="AEU177" s="417"/>
      <c r="AEV177" s="417"/>
      <c r="AEW177" s="417"/>
      <c r="AEX177" s="417"/>
      <c r="AEY177" s="417"/>
      <c r="AEZ177" s="417"/>
      <c r="AFA177" s="417"/>
      <c r="AFB177" s="417"/>
      <c r="AFC177" s="417"/>
      <c r="AFD177" s="417"/>
      <c r="AFE177" s="417"/>
      <c r="AFF177" s="417"/>
      <c r="AFG177" s="417"/>
      <c r="AFH177" s="417"/>
      <c r="AFI177" s="417"/>
      <c r="AFJ177" s="417"/>
      <c r="AFK177" s="417"/>
      <c r="AFL177" s="417"/>
      <c r="AFM177" s="417"/>
      <c r="AFN177" s="417"/>
      <c r="AFO177" s="417"/>
      <c r="AFP177" s="417"/>
      <c r="AFQ177" s="417"/>
      <c r="AFR177" s="417"/>
      <c r="AFS177" s="417"/>
      <c r="AFT177" s="417"/>
      <c r="AFU177" s="417"/>
      <c r="AFV177" s="417"/>
      <c r="AFW177" s="417"/>
      <c r="AFX177" s="417"/>
      <c r="AFY177" s="417"/>
      <c r="AFZ177" s="417"/>
      <c r="AGA177" s="417"/>
      <c r="AGB177" s="417"/>
      <c r="AGC177" s="417"/>
      <c r="AGD177" s="417"/>
      <c r="AGE177" s="417"/>
      <c r="AGF177" s="417"/>
      <c r="AGG177" s="417"/>
      <c r="AGH177" s="417"/>
      <c r="AGI177" s="417"/>
      <c r="AGJ177" s="417"/>
      <c r="AGK177" s="417"/>
      <c r="AGL177" s="417"/>
      <c r="AGM177" s="417"/>
      <c r="AGN177" s="417"/>
      <c r="AGO177" s="417"/>
      <c r="AGP177" s="417"/>
      <c r="AGQ177" s="417"/>
      <c r="AGR177" s="417"/>
      <c r="AGS177" s="417"/>
      <c r="AGT177" s="417"/>
      <c r="AGU177" s="417"/>
      <c r="AGV177" s="417"/>
      <c r="AGW177" s="417"/>
      <c r="AGX177" s="417"/>
      <c r="AGY177" s="417"/>
      <c r="AGZ177" s="417"/>
      <c r="AHA177" s="417"/>
      <c r="AHB177" s="417"/>
      <c r="AHC177" s="417"/>
      <c r="AHD177" s="417"/>
      <c r="AHE177" s="417"/>
      <c r="AHF177" s="417"/>
      <c r="AHG177" s="417"/>
      <c r="AHH177" s="417"/>
      <c r="AHI177" s="417"/>
      <c r="AHJ177" s="417"/>
      <c r="AHK177" s="417"/>
      <c r="AHL177" s="417"/>
      <c r="AHM177" s="417"/>
      <c r="AHN177" s="417"/>
      <c r="AHO177" s="417"/>
      <c r="AHP177" s="417"/>
      <c r="AHQ177" s="417"/>
      <c r="AHR177" s="417"/>
      <c r="AHS177" s="417"/>
      <c r="AHT177" s="417"/>
      <c r="AHU177" s="417"/>
      <c r="AHV177" s="417"/>
      <c r="AHW177" s="417"/>
      <c r="AHX177" s="417"/>
      <c r="AHY177" s="417"/>
      <c r="AHZ177" s="417"/>
      <c r="AIA177" s="417"/>
      <c r="AIB177" s="417"/>
      <c r="AIC177" s="417"/>
      <c r="AID177" s="417"/>
      <c r="AIE177" s="417"/>
      <c r="AIF177" s="417"/>
      <c r="AIG177" s="417"/>
      <c r="AIH177" s="417"/>
      <c r="AII177" s="417"/>
      <c r="AIJ177" s="417"/>
      <c r="AIK177" s="417"/>
      <c r="AIL177" s="417"/>
      <c r="AIM177" s="417"/>
      <c r="AIN177" s="417"/>
      <c r="AIO177" s="417"/>
      <c r="AIP177" s="417"/>
      <c r="AIQ177" s="417"/>
      <c r="AIR177" s="417"/>
      <c r="AIS177" s="417"/>
      <c r="AIT177" s="417"/>
      <c r="AIU177" s="417"/>
      <c r="AIV177" s="417"/>
      <c r="AIW177" s="417"/>
      <c r="AIX177" s="417"/>
      <c r="AIY177" s="417"/>
      <c r="AIZ177" s="417"/>
      <c r="AJA177" s="417"/>
      <c r="AJB177" s="417"/>
      <c r="AJC177" s="417"/>
      <c r="AJD177" s="417"/>
      <c r="AJE177" s="417"/>
      <c r="AJF177" s="417"/>
      <c r="AJG177" s="417"/>
      <c r="AJH177" s="417"/>
      <c r="AJI177" s="417"/>
      <c r="AJJ177" s="417"/>
      <c r="AJK177" s="417"/>
      <c r="AJL177" s="417"/>
      <c r="AJM177" s="417"/>
      <c r="AJN177" s="417"/>
      <c r="AJO177" s="417"/>
      <c r="AJP177" s="417"/>
      <c r="AJQ177" s="417"/>
      <c r="AJR177" s="417"/>
      <c r="AJS177" s="417"/>
      <c r="AJT177" s="417"/>
      <c r="AJU177" s="417"/>
      <c r="AJV177" s="417"/>
      <c r="AJW177" s="417"/>
      <c r="AJX177" s="417"/>
      <c r="AJY177" s="417"/>
      <c r="AJZ177" s="417"/>
      <c r="AKA177" s="417"/>
      <c r="AKB177" s="417"/>
      <c r="AKC177" s="417"/>
      <c r="AKD177" s="417"/>
      <c r="AKE177" s="417"/>
      <c r="AKF177" s="417"/>
      <c r="AKG177" s="417"/>
      <c r="AKH177" s="417"/>
      <c r="AKI177" s="417"/>
      <c r="AKJ177" s="417"/>
      <c r="AKK177" s="417"/>
      <c r="AKL177" s="417"/>
      <c r="AKM177" s="417"/>
      <c r="AKN177" s="417"/>
      <c r="AKO177" s="417"/>
      <c r="AKP177" s="417"/>
      <c r="AKQ177" s="417"/>
      <c r="AKR177" s="417"/>
      <c r="AKS177" s="417"/>
      <c r="AKT177" s="417"/>
      <c r="AKU177" s="417"/>
      <c r="AKV177" s="417"/>
      <c r="AKW177" s="417"/>
      <c r="AKX177" s="417"/>
      <c r="AKY177" s="417"/>
      <c r="AKZ177" s="417"/>
      <c r="ALA177" s="417"/>
      <c r="ALB177" s="417"/>
      <c r="ALC177" s="417"/>
      <c r="ALD177" s="417"/>
      <c r="ALE177" s="417"/>
      <c r="ALF177" s="417"/>
      <c r="ALG177" s="417"/>
      <c r="ALH177" s="417"/>
      <c r="ALI177" s="417"/>
      <c r="ALJ177" s="417"/>
      <c r="ALK177" s="417"/>
      <c r="ALL177" s="417"/>
      <c r="ALM177" s="417"/>
      <c r="ALN177" s="417"/>
      <c r="ALO177" s="417"/>
      <c r="ALP177" s="417"/>
      <c r="ALQ177" s="417"/>
      <c r="ALR177" s="417"/>
      <c r="ALS177" s="417"/>
      <c r="ALT177" s="417"/>
      <c r="ALU177" s="417"/>
      <c r="ALV177" s="417"/>
      <c r="ALW177" s="417"/>
      <c r="ALX177" s="417"/>
      <c r="ALY177" s="417"/>
      <c r="ALZ177" s="417"/>
      <c r="AMA177" s="417"/>
      <c r="AMB177" s="417"/>
      <c r="AMC177" s="417"/>
      <c r="AMD177" s="417"/>
      <c r="AME177" s="417"/>
      <c r="AMF177" s="417"/>
      <c r="AMG177" s="417"/>
      <c r="AMH177" s="417"/>
      <c r="AMI177" s="417"/>
      <c r="AMJ177" s="417"/>
      <c r="AMK177" s="417"/>
      <c r="AML177" s="417"/>
      <c r="AMM177" s="417"/>
      <c r="AMN177" s="417"/>
      <c r="AMO177" s="417"/>
      <c r="AMP177" s="417"/>
      <c r="AMQ177" s="417"/>
      <c r="AMR177" s="417"/>
      <c r="AMS177" s="417"/>
      <c r="AMT177" s="417"/>
      <c r="AMU177" s="417"/>
      <c r="AMV177" s="417"/>
      <c r="AMW177" s="417"/>
      <c r="AMX177" s="417"/>
      <c r="AMY177" s="417"/>
      <c r="AMZ177" s="417"/>
      <c r="ANA177" s="417"/>
      <c r="ANB177" s="417"/>
      <c r="ANC177" s="417"/>
      <c r="AND177" s="417"/>
      <c r="ANE177" s="417"/>
      <c r="ANF177" s="417"/>
      <c r="ANG177" s="417"/>
      <c r="ANH177" s="417"/>
      <c r="ANI177" s="417"/>
      <c r="ANJ177" s="417"/>
      <c r="ANK177" s="417"/>
      <c r="ANL177" s="417"/>
      <c r="ANM177" s="417"/>
      <c r="ANN177" s="417"/>
      <c r="ANO177" s="417"/>
      <c r="ANP177" s="417"/>
      <c r="ANQ177" s="417"/>
      <c r="ANR177" s="417"/>
      <c r="ANS177" s="417"/>
      <c r="ANT177" s="417"/>
      <c r="ANU177" s="417"/>
      <c r="ANV177" s="417"/>
      <c r="ANW177" s="417"/>
      <c r="ANX177" s="417"/>
      <c r="ANY177" s="417"/>
      <c r="ANZ177" s="417"/>
      <c r="AOA177" s="417"/>
      <c r="AOB177" s="417"/>
      <c r="AOC177" s="417"/>
      <c r="AOD177" s="417"/>
      <c r="AOE177" s="417"/>
      <c r="AOF177" s="417"/>
      <c r="AOG177" s="417"/>
      <c r="AOH177" s="417"/>
      <c r="AOI177" s="417"/>
      <c r="AOJ177" s="417"/>
      <c r="AOK177" s="417"/>
      <c r="AOL177" s="417"/>
      <c r="AOM177" s="417"/>
      <c r="AON177" s="417"/>
      <c r="AOO177" s="417"/>
      <c r="AOP177" s="417"/>
      <c r="AOQ177" s="417"/>
      <c r="AOR177" s="417"/>
      <c r="AOS177" s="417"/>
      <c r="AOT177" s="417"/>
      <c r="AOU177" s="417"/>
      <c r="AOV177" s="417"/>
      <c r="AOW177" s="417"/>
      <c r="AOX177" s="417"/>
      <c r="AOY177" s="417"/>
      <c r="AOZ177" s="417"/>
      <c r="APA177" s="417"/>
      <c r="APB177" s="417"/>
      <c r="APC177" s="417"/>
      <c r="APD177" s="417"/>
      <c r="APE177" s="417"/>
      <c r="APF177" s="417"/>
      <c r="APG177" s="417"/>
      <c r="APH177" s="417"/>
      <c r="API177" s="417"/>
      <c r="APJ177" s="417"/>
      <c r="APK177" s="417"/>
      <c r="APL177" s="417"/>
      <c r="APM177" s="417"/>
      <c r="APN177" s="417"/>
      <c r="APO177" s="417"/>
      <c r="APP177" s="417"/>
      <c r="APQ177" s="417"/>
      <c r="APR177" s="417"/>
      <c r="APS177" s="417"/>
      <c r="APT177" s="417"/>
      <c r="APU177" s="417"/>
      <c r="APV177" s="417"/>
      <c r="APW177" s="417"/>
      <c r="APX177" s="417"/>
      <c r="APY177" s="417"/>
      <c r="APZ177" s="417"/>
      <c r="AQA177" s="417"/>
      <c r="AQB177" s="417"/>
      <c r="AQC177" s="417"/>
      <c r="AQD177" s="417"/>
      <c r="AQE177" s="417"/>
      <c r="AQF177" s="417"/>
      <c r="AQG177" s="417"/>
      <c r="AQH177" s="417"/>
      <c r="AQI177" s="417"/>
      <c r="AQJ177" s="417"/>
      <c r="AQK177" s="417"/>
      <c r="AQL177" s="417"/>
      <c r="AQM177" s="417"/>
      <c r="AQN177" s="417"/>
      <c r="AQO177" s="417"/>
      <c r="AQP177" s="417"/>
      <c r="AQQ177" s="417"/>
      <c r="AQR177" s="417"/>
      <c r="AQS177" s="417"/>
      <c r="AQT177" s="417"/>
      <c r="AQU177" s="417"/>
      <c r="AQV177" s="417"/>
      <c r="AQW177" s="417"/>
      <c r="AQX177" s="417"/>
      <c r="AQY177" s="417"/>
      <c r="AQZ177" s="417"/>
      <c r="ARA177" s="417"/>
      <c r="ARB177" s="417"/>
      <c r="ARC177" s="417"/>
      <c r="ARD177" s="417"/>
      <c r="ARE177" s="417"/>
      <c r="ARF177" s="417"/>
      <c r="ARG177" s="417"/>
      <c r="ARH177" s="417"/>
      <c r="ARI177" s="417"/>
      <c r="ARJ177" s="417"/>
      <c r="ARK177" s="417"/>
      <c r="ARL177" s="417"/>
      <c r="ARM177" s="417"/>
      <c r="ARN177" s="417"/>
      <c r="ARO177" s="417"/>
      <c r="ARP177" s="417"/>
      <c r="ARQ177" s="417"/>
      <c r="ARR177" s="417"/>
      <c r="ARS177" s="417"/>
      <c r="ART177" s="417"/>
      <c r="ARU177" s="417"/>
      <c r="ARV177" s="417"/>
      <c r="ARW177" s="417"/>
      <c r="ARX177" s="417"/>
      <c r="ARY177" s="417"/>
      <c r="ARZ177" s="417"/>
      <c r="ASA177" s="417"/>
      <c r="ASB177" s="417"/>
      <c r="ASC177" s="417"/>
      <c r="ASD177" s="417"/>
      <c r="ASE177" s="417"/>
      <c r="ASF177" s="417"/>
      <c r="ASG177" s="417"/>
      <c r="ASH177" s="417"/>
      <c r="ASI177" s="417"/>
      <c r="ASJ177" s="417"/>
      <c r="ASK177" s="417"/>
      <c r="ASL177" s="417"/>
      <c r="ASM177" s="417"/>
      <c r="ASN177" s="417"/>
      <c r="ASO177" s="417"/>
      <c r="ASP177" s="417"/>
      <c r="ASQ177" s="417"/>
      <c r="ASR177" s="417"/>
      <c r="ASS177" s="417"/>
      <c r="AST177" s="417"/>
      <c r="ASU177" s="417"/>
      <c r="ASV177" s="417"/>
      <c r="ASW177" s="417"/>
      <c r="ASX177" s="417"/>
      <c r="ASY177" s="417"/>
      <c r="ASZ177" s="417"/>
      <c r="ATA177" s="417"/>
      <c r="ATB177" s="417"/>
      <c r="ATC177" s="417"/>
      <c r="ATD177" s="417"/>
      <c r="ATE177" s="417"/>
      <c r="ATF177" s="417"/>
      <c r="ATG177" s="417"/>
      <c r="ATH177" s="417"/>
      <c r="ATI177" s="417"/>
      <c r="ATJ177" s="417"/>
      <c r="ATK177" s="417"/>
      <c r="ATL177" s="417"/>
      <c r="ATM177" s="417"/>
      <c r="ATN177" s="417"/>
      <c r="ATO177" s="417"/>
      <c r="ATP177" s="417"/>
      <c r="ATQ177" s="417"/>
      <c r="ATR177" s="417"/>
      <c r="ATS177" s="417"/>
      <c r="ATT177" s="417"/>
      <c r="ATU177" s="417"/>
      <c r="ATV177" s="417"/>
      <c r="ATW177" s="417"/>
      <c r="ATX177" s="417"/>
      <c r="ATY177" s="417"/>
      <c r="ATZ177" s="417"/>
      <c r="AUA177" s="417"/>
      <c r="AUB177" s="417"/>
      <c r="AUC177" s="417"/>
      <c r="AUD177" s="417"/>
      <c r="AUE177" s="417"/>
      <c r="AUF177" s="417"/>
      <c r="AUG177" s="417"/>
      <c r="AUH177" s="417"/>
      <c r="AUI177" s="417"/>
      <c r="AUJ177" s="417"/>
      <c r="AUK177" s="417"/>
      <c r="AUL177" s="417"/>
      <c r="AUM177" s="417"/>
      <c r="AUN177" s="417"/>
      <c r="AUO177" s="417"/>
      <c r="AUP177" s="417"/>
      <c r="AUQ177" s="417"/>
      <c r="AUR177" s="417"/>
      <c r="AUS177" s="417"/>
      <c r="AUT177" s="417"/>
      <c r="AUU177" s="417"/>
      <c r="AUV177" s="417"/>
      <c r="AUW177" s="417"/>
      <c r="AUX177" s="417"/>
      <c r="AUY177" s="417"/>
      <c r="AUZ177" s="417"/>
      <c r="AVA177" s="417"/>
      <c r="AVB177" s="417"/>
      <c r="AVC177" s="417"/>
      <c r="AVD177" s="417"/>
      <c r="AVE177" s="417"/>
      <c r="AVF177" s="417"/>
      <c r="AVG177" s="417"/>
      <c r="AVH177" s="417"/>
      <c r="AVI177" s="417"/>
      <c r="AVJ177" s="417"/>
      <c r="AVK177" s="417"/>
      <c r="AVL177" s="417"/>
      <c r="AVM177" s="417"/>
      <c r="AVN177" s="417"/>
      <c r="AVO177" s="417"/>
      <c r="AVP177" s="417"/>
      <c r="AVQ177" s="417"/>
      <c r="AVR177" s="417"/>
      <c r="AVS177" s="417"/>
      <c r="AVT177" s="417"/>
      <c r="AVU177" s="417"/>
      <c r="AVV177" s="417"/>
      <c r="AVW177" s="417"/>
      <c r="AVX177" s="417"/>
      <c r="AVY177" s="417"/>
      <c r="AVZ177" s="417"/>
      <c r="AWA177" s="417"/>
      <c r="AWB177" s="417"/>
      <c r="AWC177" s="417"/>
      <c r="AWD177" s="417"/>
      <c r="AWE177" s="417"/>
      <c r="AWF177" s="417"/>
      <c r="AWG177" s="417"/>
      <c r="AWH177" s="417"/>
      <c r="AWI177" s="417"/>
      <c r="AWJ177" s="417"/>
      <c r="AWK177" s="417"/>
      <c r="AWL177" s="417"/>
      <c r="AWM177" s="417"/>
      <c r="AWN177" s="417"/>
      <c r="AWO177" s="417"/>
      <c r="AWP177" s="417"/>
      <c r="AWQ177" s="417"/>
      <c r="AWR177" s="417"/>
      <c r="AWS177" s="417"/>
      <c r="AWT177" s="417"/>
      <c r="AWU177" s="417"/>
      <c r="AWV177" s="417"/>
      <c r="AWW177" s="417"/>
      <c r="AWX177" s="417"/>
      <c r="AWY177" s="417"/>
      <c r="AWZ177" s="417"/>
      <c r="AXA177" s="417"/>
      <c r="AXB177" s="417"/>
      <c r="AXC177" s="417"/>
      <c r="AXD177" s="417"/>
      <c r="AXE177" s="417"/>
      <c r="AXF177" s="417"/>
      <c r="AXG177" s="417"/>
      <c r="AXH177" s="417"/>
      <c r="AXI177" s="417"/>
      <c r="AXJ177" s="417"/>
      <c r="AXK177" s="417"/>
      <c r="AXL177" s="417"/>
      <c r="AXM177" s="417"/>
      <c r="AXN177" s="417"/>
      <c r="AXO177" s="417"/>
      <c r="AXP177" s="417"/>
      <c r="AXQ177" s="417"/>
      <c r="AXR177" s="417"/>
      <c r="AXS177" s="417"/>
      <c r="AXT177" s="417"/>
      <c r="AXU177" s="417"/>
      <c r="AXV177" s="417"/>
      <c r="AXW177" s="417"/>
      <c r="AXX177" s="417"/>
      <c r="AXY177" s="417"/>
      <c r="AXZ177" s="417"/>
      <c r="AYA177" s="417"/>
      <c r="AYB177" s="417"/>
      <c r="AYC177" s="417"/>
      <c r="AYD177" s="417"/>
      <c r="AYE177" s="417"/>
      <c r="AYF177" s="417"/>
      <c r="AYG177" s="417"/>
      <c r="AYH177" s="417"/>
      <c r="AYI177" s="417"/>
      <c r="AYJ177" s="417"/>
      <c r="AYK177" s="417"/>
      <c r="AYL177" s="417"/>
      <c r="AYM177" s="417"/>
      <c r="AYN177" s="417"/>
      <c r="AYO177" s="417"/>
      <c r="AYP177" s="417"/>
      <c r="AYQ177" s="417"/>
      <c r="AYR177" s="417"/>
      <c r="AYS177" s="417"/>
      <c r="AYT177" s="417"/>
      <c r="AYU177" s="417"/>
      <c r="AYV177" s="417"/>
      <c r="AYW177" s="417"/>
      <c r="AYX177" s="417"/>
      <c r="AYY177" s="417"/>
      <c r="AYZ177" s="417"/>
      <c r="AZA177" s="417"/>
      <c r="AZB177" s="417"/>
      <c r="AZC177" s="417"/>
      <c r="AZD177" s="417"/>
      <c r="AZE177" s="417"/>
      <c r="AZF177" s="417"/>
      <c r="AZG177" s="417"/>
      <c r="AZH177" s="417"/>
      <c r="AZI177" s="417"/>
      <c r="AZJ177" s="417"/>
      <c r="AZK177" s="417"/>
      <c r="AZL177" s="417"/>
      <c r="AZM177" s="417"/>
      <c r="AZN177" s="417"/>
      <c r="AZO177" s="417"/>
      <c r="AZP177" s="417"/>
      <c r="AZQ177" s="417"/>
      <c r="AZR177" s="417"/>
      <c r="AZS177" s="417"/>
      <c r="AZT177" s="417"/>
      <c r="AZU177" s="417"/>
      <c r="AZV177" s="417"/>
      <c r="AZW177" s="417"/>
      <c r="AZX177" s="417"/>
      <c r="AZY177" s="417"/>
      <c r="AZZ177" s="417"/>
      <c r="BAA177" s="417"/>
      <c r="BAB177" s="417"/>
      <c r="BAC177" s="417"/>
      <c r="BAD177" s="417"/>
      <c r="BAE177" s="417"/>
      <c r="BAF177" s="417"/>
      <c r="BAG177" s="417"/>
      <c r="BAH177" s="417"/>
      <c r="BAI177" s="417"/>
      <c r="BAJ177" s="417"/>
      <c r="BAK177" s="417"/>
      <c r="BAL177" s="417"/>
      <c r="BAM177" s="417"/>
      <c r="BAN177" s="417"/>
      <c r="BAO177" s="417"/>
      <c r="BAP177" s="417"/>
      <c r="BAQ177" s="417"/>
      <c r="BAR177" s="417"/>
      <c r="BAS177" s="417"/>
      <c r="BAT177" s="417"/>
      <c r="BAU177" s="417"/>
      <c r="BAV177" s="417"/>
      <c r="BAW177" s="417"/>
      <c r="BAX177" s="417"/>
      <c r="BAY177" s="417"/>
      <c r="BAZ177" s="417"/>
      <c r="BBA177" s="417"/>
      <c r="BBB177" s="417"/>
      <c r="BBC177" s="417"/>
      <c r="BBD177" s="417"/>
      <c r="BBE177" s="417"/>
      <c r="BBF177" s="417"/>
      <c r="BBG177" s="417"/>
      <c r="BBH177" s="417"/>
      <c r="BBI177" s="417"/>
      <c r="BBJ177" s="417"/>
      <c r="BBK177" s="417"/>
      <c r="BBL177" s="417"/>
      <c r="BBM177" s="417"/>
      <c r="BBN177" s="417"/>
      <c r="BBO177" s="417"/>
      <c r="BBP177" s="417"/>
      <c r="BBQ177" s="417"/>
      <c r="BBR177" s="417"/>
      <c r="BBS177" s="417"/>
      <c r="BBT177" s="417"/>
      <c r="BBU177" s="417"/>
      <c r="BBV177" s="417"/>
      <c r="BBW177" s="417"/>
      <c r="BBX177" s="417"/>
      <c r="BBY177" s="417"/>
      <c r="BBZ177" s="417"/>
      <c r="BCA177" s="417"/>
      <c r="BCB177" s="417"/>
      <c r="BCC177" s="417"/>
      <c r="BCD177" s="417"/>
      <c r="BCE177" s="417"/>
      <c r="BCF177" s="417"/>
      <c r="BCG177" s="417"/>
      <c r="BCH177" s="417"/>
      <c r="BCI177" s="417"/>
      <c r="BCJ177" s="417"/>
      <c r="BCK177" s="417"/>
      <c r="BCL177" s="417"/>
      <c r="BCM177" s="417"/>
      <c r="BCN177" s="417"/>
      <c r="BCO177" s="417"/>
      <c r="BCP177" s="417"/>
      <c r="BCQ177" s="417"/>
      <c r="BCR177" s="417"/>
      <c r="BCS177" s="417"/>
      <c r="BCT177" s="417"/>
      <c r="BCU177" s="417"/>
      <c r="BCV177" s="417"/>
      <c r="BCW177" s="417"/>
      <c r="BCX177" s="417"/>
      <c r="BCY177" s="417"/>
      <c r="BCZ177" s="417"/>
      <c r="BDA177" s="417"/>
      <c r="BDB177" s="417"/>
      <c r="BDC177" s="417"/>
      <c r="BDD177" s="417"/>
      <c r="BDE177" s="417"/>
      <c r="BDF177" s="417"/>
      <c r="BDG177" s="417"/>
      <c r="BDH177" s="417"/>
      <c r="BDI177" s="417"/>
      <c r="BDJ177" s="417"/>
      <c r="BDK177" s="417"/>
      <c r="BDL177" s="417"/>
      <c r="BDM177" s="417"/>
      <c r="BDN177" s="417"/>
      <c r="BDO177" s="417"/>
      <c r="BDP177" s="417"/>
      <c r="BDQ177" s="417"/>
      <c r="BDR177" s="417"/>
      <c r="BDS177" s="417"/>
      <c r="BDT177" s="417"/>
      <c r="BDU177" s="417"/>
      <c r="BDV177" s="417"/>
      <c r="BDW177" s="417"/>
      <c r="BDX177" s="417"/>
      <c r="BDY177" s="417"/>
      <c r="BDZ177" s="417"/>
      <c r="BEA177" s="417"/>
      <c r="BEB177" s="417"/>
      <c r="BEC177" s="417"/>
      <c r="BED177" s="417"/>
      <c r="BEE177" s="417"/>
      <c r="BEF177" s="417"/>
      <c r="BEG177" s="417"/>
      <c r="BEH177" s="417"/>
      <c r="BEI177" s="417"/>
      <c r="BEJ177" s="417"/>
      <c r="BEK177" s="417"/>
      <c r="BEL177" s="417"/>
      <c r="BEM177" s="417"/>
      <c r="BEN177" s="417"/>
      <c r="BEO177" s="417"/>
      <c r="BEP177" s="417"/>
      <c r="BEQ177" s="417"/>
      <c r="BER177" s="417"/>
      <c r="BES177" s="417"/>
      <c r="BET177" s="417"/>
      <c r="BEU177" s="417"/>
      <c r="BEV177" s="417"/>
      <c r="BEW177" s="417"/>
      <c r="BEX177" s="417"/>
      <c r="BEY177" s="417"/>
      <c r="BEZ177" s="417"/>
      <c r="BFA177" s="417"/>
      <c r="BFB177" s="417"/>
      <c r="BFC177" s="417"/>
      <c r="BFD177" s="417"/>
      <c r="BFE177" s="417"/>
      <c r="BFF177" s="417"/>
      <c r="BFG177" s="417"/>
      <c r="BFH177" s="417"/>
      <c r="BFI177" s="417"/>
      <c r="BFJ177" s="417"/>
      <c r="BFK177" s="417"/>
      <c r="BFL177" s="417"/>
      <c r="BFM177" s="417"/>
      <c r="BFN177" s="417"/>
      <c r="BFO177" s="417"/>
      <c r="BFP177" s="417"/>
      <c r="BFQ177" s="417"/>
      <c r="BFR177" s="417"/>
      <c r="BFS177" s="417"/>
      <c r="BFT177" s="417"/>
      <c r="BFU177" s="417"/>
      <c r="BFV177" s="417"/>
      <c r="BFW177" s="417"/>
      <c r="BFX177" s="417"/>
      <c r="BFY177" s="417"/>
      <c r="BFZ177" s="417"/>
      <c r="BGA177" s="417"/>
      <c r="BGB177" s="417"/>
      <c r="BGC177" s="417"/>
      <c r="BGD177" s="417"/>
      <c r="BGE177" s="417"/>
      <c r="BGF177" s="417"/>
      <c r="BGG177" s="417"/>
      <c r="BGH177" s="417"/>
      <c r="BGI177" s="417"/>
      <c r="BGJ177" s="417"/>
      <c r="BGK177" s="417"/>
      <c r="BGL177" s="417"/>
      <c r="BGM177" s="417"/>
      <c r="BGN177" s="417"/>
      <c r="BGO177" s="417"/>
      <c r="BGP177" s="417"/>
      <c r="BGQ177" s="417"/>
      <c r="BGR177" s="417"/>
      <c r="BGS177" s="417"/>
      <c r="BGT177" s="417"/>
      <c r="BGU177" s="417"/>
      <c r="BGV177" s="417"/>
      <c r="BGW177" s="417"/>
      <c r="BGX177" s="417"/>
      <c r="BGY177" s="417"/>
      <c r="BGZ177" s="417"/>
      <c r="BHA177" s="417"/>
      <c r="BHB177" s="417"/>
      <c r="BHC177" s="417"/>
      <c r="BHD177" s="417"/>
      <c r="BHE177" s="417"/>
      <c r="BHF177" s="417"/>
      <c r="BHG177" s="417"/>
      <c r="BHH177" s="417"/>
      <c r="BHI177" s="417"/>
      <c r="BHJ177" s="417"/>
      <c r="BHK177" s="417"/>
      <c r="BHL177" s="417"/>
      <c r="BHM177" s="417"/>
      <c r="BHN177" s="417"/>
      <c r="BHO177" s="417"/>
      <c r="BHP177" s="417"/>
      <c r="BHQ177" s="417"/>
      <c r="BHR177" s="417"/>
      <c r="BHS177" s="417"/>
      <c r="BHT177" s="417"/>
      <c r="BHU177" s="417"/>
      <c r="BHV177" s="417"/>
      <c r="BHW177" s="417"/>
      <c r="BHX177" s="417"/>
      <c r="BHY177" s="417"/>
      <c r="BHZ177" s="417"/>
      <c r="BIA177" s="417"/>
      <c r="BIB177" s="417"/>
      <c r="BIC177" s="417"/>
      <c r="BID177" s="417"/>
      <c r="BIE177" s="417"/>
      <c r="BIF177" s="417"/>
      <c r="BIG177" s="417"/>
      <c r="BIH177" s="417"/>
      <c r="BII177" s="417"/>
      <c r="BIJ177" s="417"/>
      <c r="BIK177" s="417"/>
      <c r="BIL177" s="417"/>
      <c r="BIM177" s="417"/>
      <c r="BIN177" s="417"/>
      <c r="BIO177" s="417"/>
      <c r="BIP177" s="417"/>
      <c r="BIQ177" s="417"/>
      <c r="BIR177" s="417"/>
      <c r="BIS177" s="417"/>
      <c r="BIT177" s="417"/>
      <c r="BIU177" s="417"/>
      <c r="BIV177" s="417"/>
      <c r="BIW177" s="417"/>
      <c r="BIX177" s="417"/>
      <c r="BIY177" s="417"/>
      <c r="BIZ177" s="417"/>
      <c r="BJA177" s="417"/>
      <c r="BJB177" s="417"/>
      <c r="BJC177" s="417"/>
      <c r="BJD177" s="417"/>
      <c r="BJE177" s="417"/>
      <c r="BJF177" s="417"/>
      <c r="BJG177" s="417"/>
      <c r="BJH177" s="417"/>
      <c r="BJI177" s="417"/>
      <c r="BJJ177" s="417"/>
      <c r="BJK177" s="417"/>
      <c r="BJL177" s="417"/>
      <c r="BJM177" s="417"/>
      <c r="BJN177" s="417"/>
      <c r="BJO177" s="417"/>
      <c r="BJP177" s="417"/>
      <c r="BJQ177" s="417"/>
      <c r="BJR177" s="417"/>
      <c r="BJS177" s="417"/>
      <c r="BJT177" s="417"/>
      <c r="BJU177" s="417"/>
      <c r="BJV177" s="417"/>
      <c r="BJW177" s="417"/>
      <c r="BJX177" s="417"/>
      <c r="BJY177" s="417"/>
      <c r="BJZ177" s="417"/>
      <c r="BKA177" s="417"/>
      <c r="BKB177" s="417"/>
      <c r="BKC177" s="417"/>
      <c r="BKD177" s="417"/>
      <c r="BKE177" s="417"/>
      <c r="BKF177" s="417"/>
      <c r="BKG177" s="417"/>
      <c r="BKH177" s="417"/>
      <c r="BKI177" s="417"/>
      <c r="BKJ177" s="417"/>
      <c r="BKK177" s="417"/>
      <c r="BKL177" s="417"/>
      <c r="BKM177" s="417"/>
      <c r="BKN177" s="417"/>
      <c r="BKO177" s="417"/>
      <c r="BKP177" s="417"/>
      <c r="BKQ177" s="417"/>
      <c r="BKR177" s="417"/>
      <c r="BKS177" s="417"/>
      <c r="BKT177" s="417"/>
      <c r="BKU177" s="417"/>
      <c r="BKV177" s="417"/>
      <c r="BKW177" s="417"/>
      <c r="BKX177" s="417"/>
      <c r="BKY177" s="417"/>
      <c r="BKZ177" s="417"/>
      <c r="BLA177" s="417"/>
      <c r="BLB177" s="417"/>
      <c r="BLC177" s="417"/>
      <c r="BLD177" s="417"/>
      <c r="BLE177" s="417"/>
      <c r="BLF177" s="417"/>
      <c r="BLG177" s="417"/>
      <c r="BLH177" s="417"/>
      <c r="BLI177" s="417"/>
      <c r="BLJ177" s="417"/>
      <c r="BLK177" s="417"/>
      <c r="BLL177" s="417"/>
      <c r="BLM177" s="417"/>
      <c r="BLN177" s="417"/>
      <c r="BLO177" s="417"/>
      <c r="BLP177" s="417"/>
      <c r="BLQ177" s="417"/>
      <c r="BLR177" s="417"/>
      <c r="BLS177" s="417"/>
      <c r="BLT177" s="417"/>
      <c r="BLU177" s="417"/>
      <c r="BLV177" s="417"/>
      <c r="BLW177" s="417"/>
      <c r="BLX177" s="417"/>
      <c r="BLY177" s="417"/>
      <c r="BLZ177" s="417"/>
      <c r="BMA177" s="417"/>
      <c r="BMB177" s="417"/>
      <c r="BMC177" s="417"/>
      <c r="BMD177" s="417"/>
      <c r="BME177" s="417"/>
      <c r="BMF177" s="417"/>
      <c r="BMG177" s="417"/>
      <c r="BMH177" s="417"/>
      <c r="BMI177" s="417"/>
      <c r="BMJ177" s="417"/>
      <c r="BMK177" s="417"/>
      <c r="BML177" s="417"/>
      <c r="BMM177" s="417"/>
      <c r="BMN177" s="417"/>
      <c r="BMO177" s="417"/>
      <c r="BMP177" s="417"/>
      <c r="BMQ177" s="417"/>
      <c r="BMR177" s="417"/>
      <c r="BMS177" s="417"/>
      <c r="BMT177" s="417"/>
      <c r="BMU177" s="417"/>
      <c r="BMV177" s="417"/>
      <c r="BMW177" s="417"/>
      <c r="BMX177" s="417"/>
      <c r="BMY177" s="417"/>
      <c r="BMZ177" s="417"/>
      <c r="BNA177" s="417"/>
      <c r="BNB177" s="417"/>
      <c r="BNC177" s="417"/>
      <c r="BND177" s="417"/>
      <c r="BNE177" s="417"/>
      <c r="BNF177" s="417"/>
      <c r="BNG177" s="417"/>
      <c r="BNH177" s="417"/>
      <c r="BNI177" s="417"/>
      <c r="BNJ177" s="417"/>
      <c r="BNK177" s="417"/>
      <c r="BNL177" s="417"/>
      <c r="BNM177" s="417"/>
      <c r="BNN177" s="417"/>
      <c r="BNO177" s="417"/>
      <c r="BNP177" s="417"/>
      <c r="BNQ177" s="417"/>
      <c r="BNR177" s="417"/>
      <c r="BNS177" s="417"/>
      <c r="BNT177" s="417"/>
      <c r="BNU177" s="417"/>
      <c r="BNV177" s="417"/>
      <c r="BNW177" s="417"/>
      <c r="BNX177" s="417"/>
      <c r="BNY177" s="417"/>
      <c r="BNZ177" s="417"/>
      <c r="BOA177" s="417"/>
      <c r="BOB177" s="417"/>
      <c r="BOC177" s="417"/>
      <c r="BOD177" s="417"/>
      <c r="BOE177" s="417"/>
      <c r="BOF177" s="417"/>
      <c r="BOG177" s="417"/>
      <c r="BOH177" s="417"/>
      <c r="BOI177" s="417"/>
      <c r="BOJ177" s="417"/>
      <c r="BOK177" s="417"/>
      <c r="BOL177" s="417"/>
      <c r="BOM177" s="417"/>
      <c r="BON177" s="417"/>
      <c r="BOO177" s="417"/>
      <c r="BOP177" s="417"/>
      <c r="BOQ177" s="417"/>
      <c r="BOR177" s="417"/>
      <c r="BOS177" s="417"/>
      <c r="BOT177" s="417"/>
      <c r="BOU177" s="417"/>
      <c r="BOV177" s="417"/>
      <c r="BOW177" s="417"/>
      <c r="BOX177" s="417"/>
      <c r="BOY177" s="417"/>
      <c r="BOZ177" s="417"/>
      <c r="BPA177" s="417"/>
      <c r="BPB177" s="417"/>
      <c r="BPC177" s="417"/>
      <c r="BPD177" s="417"/>
      <c r="BPE177" s="417"/>
      <c r="BPF177" s="417"/>
      <c r="BPG177" s="417"/>
      <c r="BPH177" s="417"/>
      <c r="BPI177" s="417"/>
      <c r="BPJ177" s="417"/>
      <c r="BPK177" s="417"/>
      <c r="BPL177" s="417"/>
      <c r="BPM177" s="417"/>
      <c r="BPN177" s="417"/>
      <c r="BPO177" s="417"/>
      <c r="BPP177" s="417"/>
      <c r="BPQ177" s="417"/>
      <c r="BPR177" s="417"/>
      <c r="BPS177" s="417"/>
      <c r="BPT177" s="417"/>
      <c r="BPU177" s="417"/>
      <c r="BPV177" s="417"/>
      <c r="BPW177" s="417"/>
      <c r="BPX177" s="417"/>
      <c r="BPY177" s="417"/>
      <c r="BPZ177" s="417"/>
      <c r="BQA177" s="417"/>
      <c r="BQB177" s="417"/>
      <c r="BQC177" s="417"/>
      <c r="BQD177" s="417"/>
      <c r="BQE177" s="417"/>
      <c r="BQF177" s="417"/>
      <c r="BQG177" s="417"/>
      <c r="BQH177" s="417"/>
      <c r="BQI177" s="417"/>
      <c r="BQJ177" s="417"/>
      <c r="BQK177" s="417"/>
      <c r="BQL177" s="417"/>
      <c r="BQM177" s="417"/>
      <c r="BQN177" s="417"/>
      <c r="BQO177" s="417"/>
      <c r="BQP177" s="417"/>
      <c r="BQQ177" s="417"/>
      <c r="BQR177" s="417"/>
      <c r="BQS177" s="417"/>
      <c r="BQT177" s="417"/>
      <c r="BQU177" s="417"/>
      <c r="BQV177" s="417"/>
      <c r="BQW177" s="417"/>
      <c r="BQX177" s="417"/>
      <c r="BQY177" s="417"/>
      <c r="BQZ177" s="417"/>
      <c r="BRA177" s="417"/>
      <c r="BRB177" s="417"/>
      <c r="BRC177" s="417"/>
      <c r="BRD177" s="417"/>
      <c r="BRE177" s="417"/>
      <c r="BRF177" s="417"/>
      <c r="BRG177" s="417"/>
      <c r="BRH177" s="417"/>
      <c r="BRI177" s="417"/>
      <c r="BRJ177" s="417"/>
      <c r="BRK177" s="417"/>
      <c r="BRL177" s="417"/>
      <c r="BRM177" s="417"/>
      <c r="BRN177" s="417"/>
      <c r="BRO177" s="417"/>
      <c r="BRP177" s="417"/>
      <c r="BRQ177" s="417"/>
      <c r="BRR177" s="417"/>
      <c r="BRS177" s="417"/>
      <c r="BRT177" s="417"/>
      <c r="BRU177" s="417"/>
      <c r="BRV177" s="417"/>
      <c r="BRW177" s="417"/>
      <c r="BRX177" s="417"/>
      <c r="BRY177" s="417"/>
      <c r="BRZ177" s="417"/>
      <c r="BSA177" s="417"/>
      <c r="BSB177" s="417"/>
      <c r="BSC177" s="417"/>
      <c r="BSD177" s="417"/>
      <c r="BSE177" s="417"/>
      <c r="BSF177" s="417"/>
      <c r="BSG177" s="417"/>
      <c r="BSH177" s="417"/>
      <c r="BSI177" s="417"/>
      <c r="BSJ177" s="417"/>
      <c r="BSK177" s="417"/>
      <c r="BSL177" s="417"/>
      <c r="BSM177" s="417"/>
      <c r="BSN177" s="417"/>
      <c r="BSO177" s="417"/>
      <c r="BSP177" s="417"/>
      <c r="BSQ177" s="417"/>
      <c r="BSR177" s="417"/>
      <c r="BSS177" s="417"/>
      <c r="BST177" s="417"/>
      <c r="BSU177" s="417"/>
      <c r="BSV177" s="417"/>
      <c r="BSW177" s="417"/>
      <c r="BSX177" s="417"/>
      <c r="BSY177" s="417"/>
      <c r="BSZ177" s="417"/>
      <c r="BTA177" s="417"/>
      <c r="BTB177" s="417"/>
      <c r="BTC177" s="417"/>
      <c r="BTD177" s="417"/>
      <c r="BTE177" s="417"/>
      <c r="BTF177" s="417"/>
      <c r="BTG177" s="417"/>
      <c r="BTH177" s="417"/>
      <c r="BTI177" s="417"/>
      <c r="BTJ177" s="417"/>
      <c r="BTK177" s="417"/>
      <c r="BTL177" s="417"/>
      <c r="BTM177" s="417"/>
      <c r="BTN177" s="417"/>
      <c r="BTO177" s="417"/>
      <c r="BTP177" s="417"/>
      <c r="BTQ177" s="417"/>
      <c r="BTR177" s="417"/>
      <c r="BTS177" s="417"/>
      <c r="BTT177" s="417"/>
      <c r="BTU177" s="417"/>
      <c r="BTV177" s="417"/>
      <c r="BTW177" s="417"/>
      <c r="BTX177" s="417"/>
      <c r="BTY177" s="417"/>
      <c r="BTZ177" s="417"/>
      <c r="BUA177" s="417"/>
      <c r="BUB177" s="417"/>
      <c r="BUC177" s="417"/>
      <c r="BUD177" s="417"/>
      <c r="BUE177" s="417"/>
      <c r="BUF177" s="417"/>
      <c r="BUG177" s="417"/>
      <c r="BUH177" s="417"/>
      <c r="BUI177" s="417"/>
      <c r="BUJ177" s="417"/>
      <c r="BUK177" s="417"/>
      <c r="BUL177" s="417"/>
      <c r="BUM177" s="417"/>
      <c r="BUN177" s="417"/>
      <c r="BUO177" s="417"/>
      <c r="BUP177" s="417"/>
      <c r="BUQ177" s="417"/>
      <c r="BUR177" s="417"/>
      <c r="BUS177" s="417"/>
      <c r="BUT177" s="417"/>
      <c r="BUU177" s="417"/>
      <c r="BUV177" s="417"/>
      <c r="BUW177" s="417"/>
      <c r="BUX177" s="417"/>
      <c r="BUY177" s="417"/>
      <c r="BUZ177" s="417"/>
      <c r="BVA177" s="417"/>
      <c r="BVB177" s="417"/>
      <c r="BVC177" s="417"/>
      <c r="BVD177" s="417"/>
      <c r="BVE177" s="417"/>
      <c r="BVF177" s="417"/>
      <c r="BVG177" s="417"/>
      <c r="BVH177" s="417"/>
      <c r="BVI177" s="417"/>
      <c r="BVJ177" s="417"/>
      <c r="BVK177" s="417"/>
      <c r="BVL177" s="417"/>
      <c r="BVM177" s="417"/>
      <c r="BVN177" s="417"/>
      <c r="BVO177" s="417"/>
      <c r="BVP177" s="417"/>
      <c r="BVQ177" s="417"/>
      <c r="BVR177" s="417"/>
      <c r="BVS177" s="417"/>
      <c r="BVT177" s="417"/>
      <c r="BVU177" s="417"/>
      <c r="BVV177" s="417"/>
      <c r="BVW177" s="417"/>
      <c r="BVX177" s="417"/>
      <c r="BVY177" s="417"/>
      <c r="BVZ177" s="417"/>
      <c r="BWA177" s="417"/>
      <c r="BWB177" s="417"/>
      <c r="BWC177" s="417"/>
      <c r="BWD177" s="417"/>
      <c r="BWE177" s="417"/>
      <c r="BWF177" s="417"/>
      <c r="BWG177" s="417"/>
      <c r="BWH177" s="417"/>
      <c r="BWI177" s="417"/>
      <c r="BWJ177" s="417"/>
      <c r="BWK177" s="417"/>
      <c r="BWL177" s="417"/>
      <c r="BWM177" s="417"/>
      <c r="BWN177" s="417"/>
      <c r="BWO177" s="417"/>
      <c r="BWP177" s="417"/>
      <c r="BWQ177" s="417"/>
      <c r="BWR177" s="417"/>
      <c r="BWS177" s="417"/>
      <c r="BWT177" s="417"/>
      <c r="BWU177" s="417"/>
      <c r="BWV177" s="417"/>
      <c r="BWW177" s="417"/>
      <c r="BWX177" s="417"/>
      <c r="BWY177" s="417"/>
      <c r="BWZ177" s="417"/>
      <c r="BXA177" s="417"/>
      <c r="BXB177" s="417"/>
      <c r="BXC177" s="417"/>
      <c r="BXD177" s="417"/>
      <c r="BXE177" s="417"/>
      <c r="BXF177" s="417"/>
      <c r="BXG177" s="417"/>
      <c r="BXH177" s="417"/>
      <c r="BXI177" s="417"/>
      <c r="BXJ177" s="417"/>
      <c r="BXK177" s="417"/>
      <c r="BXL177" s="417"/>
      <c r="BXM177" s="417"/>
      <c r="BXN177" s="417"/>
      <c r="BXO177" s="417"/>
      <c r="BXP177" s="417"/>
      <c r="BXQ177" s="417"/>
      <c r="BXR177" s="417"/>
      <c r="BXS177" s="417"/>
      <c r="BXT177" s="417"/>
      <c r="BXU177" s="417"/>
      <c r="BXV177" s="417"/>
      <c r="BXW177" s="417"/>
      <c r="BXX177" s="417"/>
      <c r="BXY177" s="417"/>
      <c r="BXZ177" s="417"/>
      <c r="BYA177" s="417"/>
      <c r="BYB177" s="417"/>
      <c r="BYC177" s="417"/>
      <c r="BYD177" s="417"/>
      <c r="BYE177" s="417"/>
      <c r="BYF177" s="417"/>
      <c r="BYG177" s="417"/>
      <c r="BYH177" s="417"/>
      <c r="BYI177" s="417"/>
      <c r="BYJ177" s="417"/>
      <c r="BYK177" s="417"/>
      <c r="BYL177" s="417"/>
      <c r="BYM177" s="417"/>
      <c r="BYN177" s="417"/>
      <c r="BYO177" s="417"/>
      <c r="BYP177" s="417"/>
      <c r="BYQ177" s="417"/>
      <c r="BYR177" s="417"/>
      <c r="BYS177" s="417"/>
      <c r="BYT177" s="417"/>
      <c r="BYU177" s="417"/>
      <c r="BYV177" s="417"/>
      <c r="BYW177" s="417"/>
      <c r="BYX177" s="417"/>
      <c r="BYY177" s="417"/>
      <c r="BYZ177" s="417"/>
      <c r="BZA177" s="417"/>
      <c r="BZB177" s="417"/>
      <c r="BZC177" s="417"/>
      <c r="BZD177" s="417"/>
      <c r="BZE177" s="417"/>
      <c r="BZF177" s="417"/>
      <c r="BZG177" s="417"/>
      <c r="BZH177" s="417"/>
      <c r="BZI177" s="417"/>
      <c r="BZJ177" s="417"/>
      <c r="BZK177" s="417"/>
      <c r="BZL177" s="417"/>
      <c r="BZM177" s="417"/>
      <c r="BZN177" s="417"/>
      <c r="BZO177" s="417"/>
      <c r="BZP177" s="417"/>
      <c r="BZQ177" s="417"/>
      <c r="BZR177" s="417"/>
      <c r="BZS177" s="417"/>
      <c r="BZT177" s="417"/>
      <c r="BZU177" s="417"/>
      <c r="BZV177" s="417"/>
      <c r="BZW177" s="417"/>
      <c r="BZX177" s="417"/>
      <c r="BZY177" s="417"/>
      <c r="BZZ177" s="417"/>
      <c r="CAA177" s="417"/>
      <c r="CAB177" s="417"/>
      <c r="CAC177" s="417"/>
      <c r="CAD177" s="417"/>
      <c r="CAE177" s="417"/>
      <c r="CAF177" s="417"/>
      <c r="CAG177" s="417"/>
      <c r="CAH177" s="417"/>
      <c r="CAI177" s="417"/>
      <c r="CAJ177" s="417"/>
      <c r="CAK177" s="417"/>
      <c r="CAL177" s="417"/>
      <c r="CAM177" s="417"/>
      <c r="CAN177" s="417"/>
      <c r="CAO177" s="417"/>
      <c r="CAP177" s="417"/>
      <c r="CAQ177" s="417"/>
      <c r="CAR177" s="417"/>
      <c r="CAS177" s="417"/>
      <c r="CAT177" s="417"/>
      <c r="CAU177" s="417"/>
      <c r="CAV177" s="417"/>
      <c r="CAW177" s="417"/>
      <c r="CAX177" s="417"/>
      <c r="CAY177" s="417"/>
      <c r="CAZ177" s="417"/>
      <c r="CBA177" s="417"/>
      <c r="CBB177" s="417"/>
      <c r="CBC177" s="417"/>
      <c r="CBD177" s="417"/>
      <c r="CBE177" s="417"/>
      <c r="CBF177" s="417"/>
      <c r="CBG177" s="417"/>
      <c r="CBH177" s="417"/>
      <c r="CBI177" s="417"/>
      <c r="CBJ177" s="417"/>
      <c r="CBK177" s="417"/>
      <c r="CBL177" s="417"/>
      <c r="CBM177" s="417"/>
      <c r="CBN177" s="417"/>
      <c r="CBO177" s="417"/>
      <c r="CBP177" s="417"/>
      <c r="CBQ177" s="417"/>
      <c r="CBR177" s="417"/>
      <c r="CBS177" s="417"/>
      <c r="CBT177" s="417"/>
      <c r="CBU177" s="417"/>
      <c r="CBV177" s="417"/>
      <c r="CBW177" s="417"/>
      <c r="CBX177" s="417"/>
      <c r="CBY177" s="417"/>
      <c r="CBZ177" s="417"/>
      <c r="CCA177" s="417"/>
      <c r="CCB177" s="417"/>
      <c r="CCC177" s="417"/>
      <c r="CCD177" s="417"/>
      <c r="CCE177" s="417"/>
      <c r="CCF177" s="417"/>
      <c r="CCG177" s="417"/>
      <c r="CCH177" s="417"/>
      <c r="CCI177" s="417"/>
      <c r="CCJ177" s="417"/>
      <c r="CCK177" s="417"/>
      <c r="CCL177" s="417"/>
      <c r="CCM177" s="417"/>
      <c r="CCN177" s="417"/>
      <c r="CCO177" s="417"/>
      <c r="CCP177" s="417"/>
      <c r="CCQ177" s="417"/>
      <c r="CCR177" s="417"/>
      <c r="CCS177" s="417"/>
      <c r="CCT177" s="417"/>
      <c r="CCU177" s="417"/>
      <c r="CCV177" s="417"/>
      <c r="CCW177" s="417"/>
      <c r="CCX177" s="417"/>
      <c r="CCY177" s="417"/>
      <c r="CCZ177" s="417"/>
      <c r="CDA177" s="417"/>
      <c r="CDB177" s="417"/>
      <c r="CDC177" s="417"/>
      <c r="CDD177" s="417"/>
      <c r="CDE177" s="417"/>
      <c r="CDF177" s="417"/>
      <c r="CDG177" s="417"/>
      <c r="CDH177" s="417"/>
      <c r="CDI177" s="417"/>
      <c r="CDJ177" s="417"/>
      <c r="CDK177" s="417"/>
      <c r="CDL177" s="417"/>
      <c r="CDM177" s="417"/>
      <c r="CDN177" s="417"/>
      <c r="CDO177" s="417"/>
      <c r="CDP177" s="417"/>
      <c r="CDQ177" s="417"/>
      <c r="CDR177" s="417"/>
      <c r="CDS177" s="417"/>
      <c r="CDT177" s="417"/>
      <c r="CDU177" s="417"/>
      <c r="CDV177" s="417"/>
      <c r="CDW177" s="417"/>
      <c r="CDX177" s="417"/>
      <c r="CDY177" s="417"/>
      <c r="CDZ177" s="417"/>
      <c r="CEA177" s="417"/>
      <c r="CEB177" s="417"/>
      <c r="CEC177" s="417"/>
      <c r="CED177" s="417"/>
      <c r="CEE177" s="417"/>
      <c r="CEF177" s="417"/>
      <c r="CEG177" s="417"/>
      <c r="CEH177" s="417"/>
      <c r="CEI177" s="417"/>
      <c r="CEJ177" s="417"/>
      <c r="CEK177" s="417"/>
      <c r="CEL177" s="417"/>
      <c r="CEM177" s="417"/>
      <c r="CEN177" s="417"/>
      <c r="CEO177" s="417"/>
      <c r="CEP177" s="417"/>
      <c r="CEQ177" s="417"/>
      <c r="CER177" s="417"/>
      <c r="CES177" s="417"/>
      <c r="CET177" s="417"/>
      <c r="CEU177" s="417"/>
      <c r="CEV177" s="417"/>
      <c r="CEW177" s="417"/>
      <c r="CEX177" s="417"/>
      <c r="CEY177" s="417"/>
      <c r="CEZ177" s="417"/>
      <c r="CFA177" s="417"/>
      <c r="CFB177" s="417"/>
      <c r="CFC177" s="417"/>
      <c r="CFD177" s="417"/>
      <c r="CFE177" s="417"/>
      <c r="CFF177" s="417"/>
      <c r="CFG177" s="417"/>
      <c r="CFH177" s="417"/>
      <c r="CFI177" s="417"/>
      <c r="CFJ177" s="417"/>
      <c r="CFK177" s="417"/>
      <c r="CFL177" s="417"/>
      <c r="CFM177" s="417"/>
      <c r="CFN177" s="417"/>
      <c r="CFO177" s="417"/>
      <c r="CFP177" s="417"/>
      <c r="CFQ177" s="417"/>
      <c r="CFR177" s="417"/>
      <c r="CFS177" s="417"/>
      <c r="CFT177" s="417"/>
      <c r="CFU177" s="417"/>
      <c r="CFV177" s="417"/>
      <c r="CFW177" s="417"/>
      <c r="CFX177" s="417"/>
      <c r="CFY177" s="417"/>
      <c r="CFZ177" s="417"/>
      <c r="CGA177" s="417"/>
      <c r="CGB177" s="417"/>
      <c r="CGC177" s="417"/>
      <c r="CGD177" s="417"/>
      <c r="CGE177" s="417"/>
      <c r="CGF177" s="417"/>
      <c r="CGG177" s="417"/>
      <c r="CGH177" s="417"/>
      <c r="CGI177" s="417"/>
      <c r="CGJ177" s="417"/>
      <c r="CGK177" s="417"/>
      <c r="CGL177" s="417"/>
      <c r="CGM177" s="417"/>
      <c r="CGN177" s="417"/>
      <c r="CGO177" s="417"/>
      <c r="CGP177" s="417"/>
      <c r="CGQ177" s="417"/>
      <c r="CGR177" s="417"/>
      <c r="CGS177" s="417"/>
      <c r="CGT177" s="417"/>
      <c r="CGU177" s="417"/>
      <c r="CGV177" s="417"/>
      <c r="CGW177" s="417"/>
      <c r="CGX177" s="417"/>
      <c r="CGY177" s="417"/>
      <c r="CGZ177" s="417"/>
      <c r="CHA177" s="417"/>
      <c r="CHB177" s="417"/>
      <c r="CHC177" s="417"/>
      <c r="CHD177" s="417"/>
      <c r="CHE177" s="417"/>
      <c r="CHF177" s="417"/>
      <c r="CHG177" s="417"/>
      <c r="CHH177" s="417"/>
      <c r="CHI177" s="417"/>
      <c r="CHJ177" s="417"/>
      <c r="CHK177" s="417"/>
      <c r="CHL177" s="417"/>
      <c r="CHM177" s="417"/>
      <c r="CHN177" s="417"/>
      <c r="CHO177" s="417"/>
      <c r="CHP177" s="417"/>
      <c r="CHQ177" s="417"/>
      <c r="CHR177" s="417"/>
      <c r="CHS177" s="417"/>
      <c r="CHT177" s="417"/>
      <c r="CHU177" s="417"/>
      <c r="CHV177" s="417"/>
      <c r="CHW177" s="417"/>
      <c r="CHX177" s="417"/>
      <c r="CHY177" s="417"/>
      <c r="CHZ177" s="417"/>
      <c r="CIA177" s="417"/>
      <c r="CIB177" s="417"/>
      <c r="CIC177" s="417"/>
      <c r="CID177" s="417"/>
      <c r="CIE177" s="417"/>
      <c r="CIF177" s="417"/>
      <c r="CIG177" s="417"/>
      <c r="CIH177" s="417"/>
      <c r="CII177" s="417"/>
      <c r="CIJ177" s="417"/>
      <c r="CIK177" s="417"/>
      <c r="CIL177" s="417"/>
      <c r="CIM177" s="417"/>
      <c r="CIN177" s="417"/>
      <c r="CIO177" s="417"/>
      <c r="CIP177" s="417"/>
      <c r="CIQ177" s="417"/>
      <c r="CIR177" s="417"/>
      <c r="CIS177" s="417"/>
      <c r="CIT177" s="417"/>
      <c r="CIU177" s="417"/>
      <c r="CIV177" s="417"/>
      <c r="CIW177" s="417"/>
      <c r="CIX177" s="417"/>
      <c r="CIY177" s="417"/>
      <c r="CIZ177" s="417"/>
      <c r="CJA177" s="417"/>
      <c r="CJB177" s="417"/>
      <c r="CJC177" s="417"/>
      <c r="CJD177" s="417"/>
      <c r="CJE177" s="417"/>
      <c r="CJF177" s="417"/>
      <c r="CJG177" s="417"/>
      <c r="CJH177" s="417"/>
      <c r="CJI177" s="417"/>
      <c r="CJJ177" s="417"/>
      <c r="CJK177" s="417"/>
      <c r="CJL177" s="417"/>
      <c r="CJM177" s="417"/>
      <c r="CJN177" s="417"/>
      <c r="CJO177" s="417"/>
      <c r="CJP177" s="417"/>
      <c r="CJQ177" s="417"/>
      <c r="CJR177" s="417"/>
      <c r="CJS177" s="417"/>
      <c r="CJT177" s="417"/>
      <c r="CJU177" s="417"/>
      <c r="CJV177" s="417"/>
      <c r="CJW177" s="417"/>
      <c r="CJX177" s="417"/>
      <c r="CJY177" s="417"/>
      <c r="CJZ177" s="417"/>
      <c r="CKA177" s="417"/>
      <c r="CKB177" s="417"/>
      <c r="CKC177" s="417"/>
      <c r="CKD177" s="417"/>
      <c r="CKE177" s="417"/>
      <c r="CKF177" s="417"/>
      <c r="CKG177" s="417"/>
      <c r="CKH177" s="417"/>
      <c r="CKI177" s="417"/>
      <c r="CKJ177" s="417"/>
      <c r="CKK177" s="417"/>
      <c r="CKL177" s="417"/>
      <c r="CKM177" s="417"/>
      <c r="CKN177" s="417"/>
      <c r="CKO177" s="417"/>
      <c r="CKP177" s="417"/>
      <c r="CKQ177" s="417"/>
      <c r="CKR177" s="417"/>
      <c r="CKS177" s="417"/>
      <c r="CKT177" s="417"/>
      <c r="CKU177" s="417"/>
      <c r="CKV177" s="417"/>
      <c r="CKW177" s="417"/>
      <c r="CKX177" s="417"/>
      <c r="CKY177" s="417"/>
      <c r="CKZ177" s="417"/>
      <c r="CLA177" s="417"/>
      <c r="CLB177" s="417"/>
      <c r="CLC177" s="417"/>
      <c r="CLD177" s="417"/>
      <c r="CLE177" s="417"/>
      <c r="CLF177" s="417"/>
      <c r="CLG177" s="417"/>
      <c r="CLH177" s="417"/>
      <c r="CLI177" s="417"/>
      <c r="CLJ177" s="417"/>
      <c r="CLK177" s="417"/>
      <c r="CLL177" s="417"/>
      <c r="CLM177" s="417"/>
      <c r="CLN177" s="417"/>
      <c r="CLO177" s="417"/>
      <c r="CLP177" s="417"/>
      <c r="CLQ177" s="417"/>
      <c r="CLR177" s="417"/>
      <c r="CLS177" s="417"/>
      <c r="CLT177" s="417"/>
      <c r="CLU177" s="417"/>
      <c r="CLV177" s="417"/>
      <c r="CLW177" s="417"/>
      <c r="CLX177" s="417"/>
      <c r="CLY177" s="417"/>
      <c r="CLZ177" s="417"/>
      <c r="CMA177" s="417"/>
      <c r="CMB177" s="417"/>
      <c r="CMC177" s="417"/>
      <c r="CMD177" s="417"/>
      <c r="CME177" s="417"/>
      <c r="CMF177" s="417"/>
      <c r="CMG177" s="417"/>
      <c r="CMH177" s="417"/>
      <c r="CMI177" s="417"/>
      <c r="CMJ177" s="417"/>
      <c r="CMK177" s="417"/>
      <c r="CML177" s="417"/>
      <c r="CMM177" s="417"/>
      <c r="CMN177" s="417"/>
      <c r="CMO177" s="417"/>
      <c r="CMP177" s="417"/>
      <c r="CMQ177" s="417"/>
      <c r="CMR177" s="417"/>
      <c r="CMS177" s="417"/>
      <c r="CMT177" s="417"/>
      <c r="CMU177" s="417"/>
      <c r="CMV177" s="417"/>
      <c r="CMW177" s="417"/>
      <c r="CMX177" s="417"/>
      <c r="CMY177" s="417"/>
      <c r="CMZ177" s="417"/>
      <c r="CNA177" s="417"/>
      <c r="CNB177" s="417"/>
      <c r="CNC177" s="417"/>
      <c r="CND177" s="417"/>
      <c r="CNE177" s="417"/>
      <c r="CNF177" s="417"/>
      <c r="CNG177" s="417"/>
      <c r="CNH177" s="417"/>
      <c r="CNI177" s="417"/>
      <c r="CNJ177" s="417"/>
      <c r="CNK177" s="417"/>
      <c r="CNL177" s="417"/>
      <c r="CNM177" s="417"/>
      <c r="CNN177" s="417"/>
      <c r="CNO177" s="417"/>
      <c r="CNP177" s="417"/>
      <c r="CNQ177" s="417"/>
      <c r="CNR177" s="417"/>
      <c r="CNS177" s="417"/>
      <c r="CNT177" s="417"/>
      <c r="CNU177" s="417"/>
      <c r="CNV177" s="417"/>
      <c r="CNW177" s="417"/>
      <c r="CNX177" s="417"/>
      <c r="CNY177" s="417"/>
      <c r="CNZ177" s="417"/>
      <c r="COA177" s="417"/>
      <c r="COB177" s="417"/>
      <c r="COC177" s="417"/>
      <c r="COD177" s="417"/>
      <c r="COE177" s="417"/>
      <c r="COF177" s="417"/>
      <c r="COG177" s="417"/>
      <c r="COH177" s="417"/>
      <c r="COI177" s="417"/>
      <c r="COJ177" s="417"/>
      <c r="COK177" s="417"/>
      <c r="COL177" s="417"/>
      <c r="COM177" s="417"/>
      <c r="CON177" s="417"/>
      <c r="COO177" s="417"/>
      <c r="COP177" s="417"/>
      <c r="COQ177" s="417"/>
      <c r="COR177" s="417"/>
      <c r="COS177" s="417"/>
      <c r="COT177" s="417"/>
      <c r="COU177" s="417"/>
      <c r="COV177" s="417"/>
      <c r="COW177" s="417"/>
      <c r="COX177" s="417"/>
      <c r="COY177" s="417"/>
    </row>
    <row r="178" spans="1:2443" s="434" customFormat="1" x14ac:dyDescent="0.35">
      <c r="A178" s="307" t="s">
        <v>585</v>
      </c>
      <c r="B178" s="307" t="s">
        <v>102</v>
      </c>
      <c r="C178" s="307">
        <v>2004</v>
      </c>
      <c r="D178" s="307" t="s">
        <v>594</v>
      </c>
      <c r="E178" s="307">
        <v>28334</v>
      </c>
      <c r="F178" s="331" t="s">
        <v>348</v>
      </c>
      <c r="G178" s="469">
        <f t="shared" si="5"/>
        <v>28334</v>
      </c>
      <c r="H178" s="331" t="s">
        <v>352</v>
      </c>
      <c r="I178" s="416"/>
      <c r="J178" s="416"/>
      <c r="K178" s="416"/>
      <c r="L178" s="416"/>
      <c r="M178" s="416"/>
      <c r="N178" s="416"/>
      <c r="O178" s="416"/>
      <c r="P178" s="416"/>
      <c r="Q178" s="416"/>
      <c r="R178" s="363"/>
      <c r="S178" s="416"/>
      <c r="T178" s="416"/>
      <c r="U178" s="416"/>
      <c r="V178" s="416"/>
      <c r="W178" s="416"/>
      <c r="X178" s="416"/>
      <c r="Y178" s="416"/>
      <c r="Z178" s="416"/>
      <c r="AA178" s="416"/>
      <c r="AB178" s="416"/>
      <c r="AC178" s="416"/>
      <c r="AD178" s="416"/>
      <c r="AE178" s="416"/>
      <c r="AF178" s="416"/>
      <c r="AG178" s="416"/>
      <c r="AH178" s="416"/>
      <c r="AI178" s="416"/>
      <c r="AJ178" s="416"/>
      <c r="AK178" s="416"/>
      <c r="AL178" s="416"/>
      <c r="AM178" s="416"/>
      <c r="AN178" s="416"/>
      <c r="AO178" s="416"/>
      <c r="AP178" s="416"/>
      <c r="AQ178" s="416"/>
      <c r="AR178" s="416"/>
      <c r="AS178" s="416"/>
      <c r="AT178" s="416"/>
      <c r="AU178" s="416"/>
      <c r="AV178" s="416"/>
      <c r="AW178" s="416"/>
      <c r="AX178" s="416"/>
      <c r="AY178" s="416"/>
      <c r="AZ178" s="416"/>
      <c r="BA178" s="416"/>
      <c r="BB178" s="416"/>
      <c r="BC178" s="416"/>
      <c r="BD178" s="416"/>
      <c r="BE178" s="416"/>
      <c r="BF178" s="416"/>
      <c r="BG178" s="416"/>
      <c r="BH178" s="416"/>
      <c r="BI178" s="416"/>
      <c r="BJ178" s="416"/>
      <c r="BK178" s="416"/>
      <c r="BL178" s="416"/>
      <c r="BM178" s="416"/>
      <c r="BN178" s="416"/>
      <c r="BO178" s="416"/>
      <c r="BP178" s="416"/>
      <c r="BQ178" s="416"/>
      <c r="BR178" s="416"/>
      <c r="BS178" s="416"/>
      <c r="BT178" s="416"/>
      <c r="BU178" s="416"/>
      <c r="BV178" s="416"/>
      <c r="BW178" s="416"/>
      <c r="BX178" s="416"/>
      <c r="BY178" s="416"/>
      <c r="BZ178" s="416"/>
      <c r="CA178" s="416"/>
      <c r="CB178" s="416"/>
      <c r="CC178" s="416"/>
      <c r="CD178" s="416"/>
      <c r="CE178" s="416"/>
      <c r="CF178" s="416"/>
      <c r="CG178" s="416"/>
      <c r="CH178" s="416"/>
      <c r="CI178" s="416"/>
      <c r="CJ178" s="416"/>
      <c r="CK178" s="416"/>
      <c r="CL178" s="416"/>
      <c r="CM178" s="416"/>
      <c r="CN178" s="416"/>
      <c r="CO178" s="416"/>
      <c r="CP178" s="416"/>
      <c r="CQ178" s="416"/>
      <c r="CR178" s="416"/>
      <c r="CS178" s="416"/>
      <c r="CT178" s="416"/>
      <c r="CU178" s="416"/>
      <c r="CV178" s="416"/>
      <c r="CW178" s="416"/>
      <c r="CX178" s="416"/>
      <c r="CY178" s="416"/>
      <c r="CZ178" s="416"/>
      <c r="DA178" s="416"/>
      <c r="DB178" s="416"/>
      <c r="DC178" s="416"/>
      <c r="DD178" s="416"/>
      <c r="DE178" s="416"/>
      <c r="DF178" s="416"/>
      <c r="DG178" s="416"/>
      <c r="DH178" s="416"/>
      <c r="DI178" s="416"/>
      <c r="DJ178" s="416"/>
      <c r="DK178" s="416"/>
      <c r="DL178" s="416"/>
      <c r="DM178" s="416"/>
      <c r="DN178" s="416"/>
      <c r="DO178" s="416"/>
      <c r="DP178" s="416"/>
      <c r="DQ178" s="416"/>
      <c r="DR178" s="416"/>
      <c r="DS178" s="416"/>
      <c r="DT178" s="416"/>
      <c r="DU178" s="416"/>
      <c r="DV178" s="416"/>
      <c r="DW178" s="416"/>
      <c r="DX178" s="416"/>
      <c r="DY178" s="416"/>
      <c r="DZ178" s="416"/>
      <c r="EA178" s="416"/>
      <c r="EB178" s="416"/>
      <c r="EC178" s="416"/>
      <c r="ED178" s="416"/>
      <c r="EE178" s="416"/>
      <c r="EF178" s="416"/>
      <c r="EG178" s="416"/>
      <c r="EH178" s="416"/>
      <c r="EI178" s="416"/>
      <c r="EJ178" s="416"/>
      <c r="EK178" s="416"/>
      <c r="EL178" s="416"/>
      <c r="EM178" s="416"/>
      <c r="EN178" s="416"/>
      <c r="EO178" s="416"/>
      <c r="EP178" s="416"/>
      <c r="EQ178" s="416"/>
      <c r="ER178" s="416"/>
      <c r="ES178" s="416"/>
      <c r="ET178" s="416"/>
      <c r="EU178" s="416"/>
      <c r="EV178" s="416"/>
      <c r="EW178" s="416"/>
      <c r="EX178" s="416"/>
      <c r="EY178" s="416"/>
      <c r="EZ178" s="416"/>
      <c r="FA178" s="416"/>
      <c r="FB178" s="416"/>
      <c r="FC178" s="416"/>
      <c r="FD178" s="416"/>
      <c r="FE178" s="416"/>
      <c r="FF178" s="416"/>
      <c r="FG178" s="416"/>
      <c r="FH178" s="416"/>
      <c r="FI178" s="416"/>
      <c r="FJ178" s="416"/>
      <c r="FK178" s="416"/>
      <c r="FL178" s="416"/>
      <c r="FM178" s="416"/>
      <c r="FN178" s="416"/>
      <c r="FO178" s="416"/>
      <c r="FP178" s="416"/>
      <c r="FQ178" s="416"/>
      <c r="FR178" s="416"/>
      <c r="FS178" s="416"/>
      <c r="FT178" s="416"/>
      <c r="FU178" s="416"/>
      <c r="FV178" s="416"/>
      <c r="FW178" s="416"/>
      <c r="FX178" s="416"/>
      <c r="FY178" s="416"/>
      <c r="FZ178" s="416"/>
      <c r="GA178" s="416"/>
      <c r="GB178" s="416"/>
      <c r="GC178" s="416"/>
      <c r="GD178" s="416"/>
      <c r="GE178" s="416"/>
      <c r="GF178" s="416"/>
      <c r="GG178" s="416"/>
      <c r="GH178" s="416"/>
      <c r="GI178" s="416"/>
      <c r="GJ178" s="416"/>
      <c r="GK178" s="416"/>
      <c r="GL178" s="416"/>
      <c r="GM178" s="416"/>
      <c r="GN178" s="416"/>
      <c r="GO178" s="416"/>
      <c r="GP178" s="416"/>
      <c r="GQ178" s="416"/>
      <c r="GR178" s="416"/>
      <c r="GS178" s="416"/>
      <c r="GT178" s="416"/>
      <c r="GU178" s="416"/>
      <c r="GV178" s="416"/>
      <c r="GW178" s="416"/>
      <c r="GX178" s="416"/>
      <c r="GY178" s="416"/>
      <c r="GZ178" s="416"/>
      <c r="HA178" s="416"/>
      <c r="HB178" s="416"/>
      <c r="HC178" s="416"/>
      <c r="HD178" s="416"/>
      <c r="HE178" s="416"/>
      <c r="HF178" s="416"/>
      <c r="HG178" s="416"/>
      <c r="HH178" s="416"/>
      <c r="HI178" s="416"/>
      <c r="HJ178" s="416"/>
      <c r="HK178" s="416"/>
      <c r="HL178" s="416"/>
      <c r="HM178" s="416"/>
      <c r="HN178" s="416"/>
      <c r="HO178" s="416"/>
      <c r="HP178" s="416"/>
      <c r="HQ178" s="416"/>
      <c r="HR178" s="416"/>
      <c r="HS178" s="416"/>
      <c r="HT178" s="416"/>
      <c r="HU178" s="416"/>
      <c r="HV178" s="416"/>
      <c r="HW178" s="416"/>
      <c r="HX178" s="416"/>
      <c r="HY178" s="416"/>
      <c r="HZ178" s="416"/>
      <c r="IA178" s="416"/>
      <c r="IB178" s="416"/>
      <c r="IC178" s="416"/>
      <c r="ID178" s="416"/>
      <c r="IE178" s="416"/>
      <c r="IF178" s="416"/>
      <c r="IG178" s="416"/>
      <c r="IH178" s="416"/>
      <c r="II178" s="416"/>
      <c r="IJ178" s="416"/>
      <c r="IK178" s="416"/>
      <c r="IL178" s="416"/>
      <c r="IM178" s="416"/>
      <c r="IN178" s="416"/>
      <c r="IO178" s="416"/>
      <c r="IP178" s="416"/>
      <c r="IQ178" s="416"/>
      <c r="IR178" s="416"/>
      <c r="IS178" s="416"/>
      <c r="IT178" s="416"/>
      <c r="IU178" s="416"/>
      <c r="IV178" s="416"/>
      <c r="IW178" s="416"/>
      <c r="IX178" s="416"/>
      <c r="IY178" s="416"/>
      <c r="IZ178" s="416"/>
      <c r="JA178" s="416"/>
      <c r="JB178" s="416"/>
      <c r="JC178" s="416"/>
      <c r="JD178" s="416"/>
      <c r="JE178" s="416"/>
      <c r="JF178" s="416"/>
      <c r="JG178" s="416"/>
      <c r="JH178" s="416"/>
      <c r="JI178" s="416"/>
      <c r="JJ178" s="416"/>
      <c r="JK178" s="416"/>
      <c r="JL178" s="416"/>
      <c r="JM178" s="416"/>
      <c r="JN178" s="416"/>
      <c r="JO178" s="416"/>
      <c r="JP178" s="416"/>
      <c r="JQ178" s="416"/>
      <c r="JR178" s="416"/>
      <c r="JS178" s="416"/>
      <c r="JT178" s="416"/>
      <c r="JU178" s="416"/>
      <c r="JV178" s="416"/>
      <c r="JW178" s="416"/>
      <c r="JX178" s="416"/>
      <c r="JY178" s="416"/>
      <c r="JZ178" s="416"/>
      <c r="KA178" s="416"/>
      <c r="KB178" s="416"/>
      <c r="KC178" s="416"/>
      <c r="KD178" s="416"/>
      <c r="KE178" s="416"/>
      <c r="KF178" s="416"/>
      <c r="KG178" s="416"/>
      <c r="KH178" s="416"/>
      <c r="KI178" s="416"/>
      <c r="KJ178" s="416"/>
      <c r="KK178" s="416"/>
      <c r="KL178" s="416"/>
      <c r="KM178" s="416"/>
      <c r="KN178" s="416"/>
      <c r="KO178" s="416"/>
      <c r="KP178" s="416"/>
      <c r="KQ178" s="416"/>
      <c r="KR178" s="416"/>
      <c r="KS178" s="416"/>
      <c r="KT178" s="416"/>
      <c r="KU178" s="416"/>
      <c r="KV178" s="416"/>
      <c r="KW178" s="416"/>
      <c r="KX178" s="416"/>
      <c r="KY178" s="416"/>
      <c r="KZ178" s="416"/>
      <c r="LA178" s="416"/>
      <c r="LB178" s="416"/>
      <c r="LC178" s="416"/>
      <c r="LD178" s="416"/>
      <c r="LE178" s="416"/>
      <c r="LF178" s="416"/>
      <c r="LG178" s="416"/>
      <c r="LH178" s="416"/>
      <c r="LI178" s="416"/>
      <c r="LJ178" s="416"/>
      <c r="LK178" s="416"/>
      <c r="LL178" s="416"/>
      <c r="LM178" s="416"/>
      <c r="LN178" s="416"/>
      <c r="LO178" s="416"/>
      <c r="LP178" s="416"/>
      <c r="LQ178" s="416"/>
      <c r="LR178" s="416"/>
      <c r="LS178" s="416"/>
      <c r="LT178" s="416"/>
      <c r="LU178" s="416"/>
      <c r="LV178" s="416"/>
      <c r="LW178" s="416"/>
      <c r="LX178" s="416"/>
      <c r="LY178" s="416"/>
      <c r="LZ178" s="416"/>
      <c r="MA178" s="416"/>
      <c r="MB178" s="416"/>
      <c r="MC178" s="416"/>
      <c r="MD178" s="416"/>
      <c r="ME178" s="416"/>
      <c r="MF178" s="416"/>
      <c r="MG178" s="416"/>
      <c r="MH178" s="416"/>
      <c r="MI178" s="416"/>
      <c r="MJ178" s="416"/>
      <c r="MK178" s="416"/>
      <c r="ML178" s="416"/>
      <c r="MM178" s="416"/>
      <c r="MN178" s="416"/>
      <c r="MO178" s="416"/>
      <c r="MP178" s="416"/>
      <c r="MQ178" s="416"/>
      <c r="MR178" s="416"/>
      <c r="MS178" s="416"/>
      <c r="MT178" s="416"/>
      <c r="MU178" s="416"/>
      <c r="MV178" s="416"/>
      <c r="MW178" s="416"/>
      <c r="MX178" s="416"/>
      <c r="MY178" s="416"/>
      <c r="MZ178" s="416"/>
      <c r="NA178" s="416"/>
      <c r="NB178" s="416"/>
      <c r="NC178" s="416"/>
      <c r="ND178" s="416"/>
      <c r="NE178" s="416"/>
      <c r="NF178" s="416"/>
      <c r="NG178" s="416"/>
      <c r="NH178" s="416"/>
      <c r="NI178" s="416"/>
      <c r="NJ178" s="416"/>
      <c r="NK178" s="416"/>
      <c r="NL178" s="416"/>
      <c r="NM178" s="416"/>
      <c r="NN178" s="416"/>
      <c r="NO178" s="416"/>
      <c r="NP178" s="416"/>
      <c r="NQ178" s="416"/>
      <c r="NR178" s="416"/>
      <c r="NS178" s="416"/>
      <c r="NT178" s="416"/>
      <c r="NU178" s="416"/>
      <c r="NV178" s="416"/>
      <c r="NW178" s="416"/>
      <c r="NX178" s="416"/>
      <c r="NY178" s="416"/>
      <c r="NZ178" s="416"/>
      <c r="OA178" s="416"/>
      <c r="OB178" s="416"/>
      <c r="OC178" s="416"/>
      <c r="OD178" s="416"/>
      <c r="OE178" s="416"/>
      <c r="OF178" s="416"/>
      <c r="OG178" s="416"/>
      <c r="OH178" s="416"/>
      <c r="OI178" s="416"/>
      <c r="OJ178" s="416"/>
      <c r="OK178" s="416"/>
      <c r="OL178" s="416"/>
      <c r="OM178" s="416"/>
      <c r="ON178" s="416"/>
      <c r="OO178" s="416"/>
      <c r="OP178" s="416"/>
      <c r="OQ178" s="416"/>
      <c r="OR178" s="416"/>
      <c r="OS178" s="416"/>
      <c r="OT178" s="416"/>
      <c r="OU178" s="416"/>
      <c r="OV178" s="416"/>
      <c r="OW178" s="416"/>
      <c r="OX178" s="416"/>
      <c r="OY178" s="416"/>
      <c r="OZ178" s="416"/>
      <c r="PA178" s="416"/>
      <c r="PB178" s="416"/>
      <c r="PC178" s="416"/>
      <c r="PD178" s="416"/>
      <c r="PE178" s="416"/>
      <c r="PF178" s="416"/>
      <c r="PG178" s="416"/>
      <c r="PH178" s="416"/>
      <c r="PI178" s="416"/>
      <c r="PJ178" s="416"/>
      <c r="PK178" s="416"/>
      <c r="PL178" s="416"/>
      <c r="PM178" s="416"/>
      <c r="PN178" s="416"/>
      <c r="PO178" s="416"/>
      <c r="PP178" s="416"/>
      <c r="PQ178" s="416"/>
      <c r="PR178" s="416"/>
      <c r="PS178" s="416"/>
      <c r="PT178" s="416"/>
      <c r="PU178" s="416"/>
      <c r="PV178" s="416"/>
      <c r="PW178" s="416"/>
      <c r="PX178" s="416"/>
      <c r="PY178" s="416"/>
      <c r="PZ178" s="416"/>
      <c r="QA178" s="416"/>
      <c r="QB178" s="416"/>
      <c r="QC178" s="416"/>
      <c r="QD178" s="416"/>
      <c r="QE178" s="416"/>
      <c r="QF178" s="416"/>
      <c r="QG178" s="416"/>
      <c r="QH178" s="416"/>
      <c r="QI178" s="416"/>
      <c r="QJ178" s="416"/>
      <c r="QK178" s="416"/>
      <c r="QL178" s="416"/>
      <c r="QM178" s="416"/>
      <c r="QN178" s="416"/>
      <c r="QO178" s="416"/>
      <c r="QP178" s="416"/>
      <c r="QQ178" s="416"/>
      <c r="QR178" s="416"/>
      <c r="QS178" s="416"/>
      <c r="QT178" s="416"/>
      <c r="QU178" s="416"/>
      <c r="QV178" s="416"/>
      <c r="QW178" s="416"/>
      <c r="QX178" s="416"/>
      <c r="QY178" s="416"/>
      <c r="QZ178" s="416"/>
      <c r="RA178" s="416"/>
      <c r="RB178" s="416"/>
      <c r="RC178" s="416"/>
      <c r="RD178" s="416"/>
      <c r="RE178" s="416"/>
      <c r="RF178" s="416"/>
      <c r="RG178" s="416"/>
      <c r="RH178" s="416"/>
      <c r="RI178" s="416"/>
      <c r="RJ178" s="416"/>
      <c r="RK178" s="416"/>
      <c r="RL178" s="416"/>
      <c r="RM178" s="416"/>
      <c r="RN178" s="416"/>
      <c r="RO178" s="416"/>
      <c r="RP178" s="416"/>
      <c r="RQ178" s="416"/>
      <c r="RR178" s="416"/>
      <c r="RS178" s="416"/>
      <c r="RT178" s="416"/>
      <c r="RU178" s="416"/>
      <c r="RV178" s="416"/>
      <c r="RW178" s="416"/>
      <c r="RX178" s="416"/>
      <c r="RY178" s="416"/>
      <c r="RZ178" s="416"/>
      <c r="SA178" s="416"/>
      <c r="SB178" s="416"/>
      <c r="SC178" s="416"/>
      <c r="SD178" s="416"/>
      <c r="SE178" s="416"/>
      <c r="SF178" s="416"/>
      <c r="SG178" s="416"/>
      <c r="SH178" s="416"/>
      <c r="SI178" s="416"/>
      <c r="SJ178" s="416"/>
      <c r="SK178" s="416"/>
      <c r="SL178" s="416"/>
      <c r="SM178" s="416"/>
      <c r="SN178" s="416"/>
      <c r="SO178" s="416"/>
      <c r="SP178" s="416"/>
      <c r="SQ178" s="416"/>
      <c r="SR178" s="416"/>
      <c r="SS178" s="416"/>
      <c r="ST178" s="416"/>
      <c r="SU178" s="416"/>
      <c r="SV178" s="416"/>
      <c r="SW178" s="416"/>
      <c r="SX178" s="416"/>
      <c r="SY178" s="416"/>
      <c r="SZ178" s="416"/>
      <c r="TA178" s="416"/>
      <c r="TB178" s="416"/>
      <c r="TC178" s="416"/>
      <c r="TD178" s="416"/>
      <c r="TE178" s="416"/>
      <c r="TF178" s="416"/>
      <c r="TG178" s="416"/>
      <c r="TH178" s="416"/>
      <c r="TI178" s="416"/>
      <c r="TJ178" s="416"/>
      <c r="TK178" s="416"/>
      <c r="TL178" s="416"/>
      <c r="TM178" s="416"/>
      <c r="TN178" s="416"/>
      <c r="TO178" s="416"/>
      <c r="TP178" s="416"/>
      <c r="TQ178" s="416"/>
      <c r="TR178" s="416"/>
      <c r="TS178" s="416"/>
      <c r="TT178" s="416"/>
      <c r="TU178" s="416"/>
      <c r="TV178" s="416"/>
      <c r="TW178" s="416"/>
      <c r="TX178" s="416"/>
      <c r="TY178" s="416"/>
      <c r="TZ178" s="416"/>
      <c r="UA178" s="416"/>
      <c r="UB178" s="416"/>
      <c r="UC178" s="416"/>
      <c r="UD178" s="416"/>
      <c r="UE178" s="416"/>
      <c r="UF178" s="416"/>
      <c r="UG178" s="416"/>
      <c r="UH178" s="416"/>
      <c r="UI178" s="416"/>
      <c r="UJ178" s="416"/>
      <c r="UK178" s="416"/>
      <c r="UL178" s="416"/>
      <c r="UM178" s="416"/>
      <c r="UN178" s="416"/>
      <c r="UO178" s="416"/>
      <c r="UP178" s="416"/>
      <c r="UQ178" s="416"/>
      <c r="UR178" s="416"/>
      <c r="US178" s="416"/>
      <c r="UT178" s="416"/>
      <c r="UU178" s="416"/>
      <c r="UV178" s="416"/>
      <c r="UW178" s="416"/>
      <c r="UX178" s="416"/>
      <c r="UY178" s="416"/>
      <c r="UZ178" s="416"/>
      <c r="VA178" s="416"/>
      <c r="VB178" s="416"/>
      <c r="VC178" s="416"/>
      <c r="VD178" s="416"/>
      <c r="VE178" s="416"/>
      <c r="VF178" s="416"/>
      <c r="VG178" s="416"/>
      <c r="VH178" s="416"/>
      <c r="VI178" s="416"/>
      <c r="VJ178" s="416"/>
      <c r="VK178" s="416"/>
      <c r="VL178" s="416"/>
      <c r="VM178" s="416"/>
      <c r="VN178" s="416"/>
      <c r="VO178" s="416"/>
      <c r="VP178" s="416"/>
      <c r="VQ178" s="416"/>
      <c r="VR178" s="416"/>
      <c r="VS178" s="416"/>
      <c r="VT178" s="416"/>
      <c r="VU178" s="416"/>
      <c r="VV178" s="416"/>
      <c r="VW178" s="416"/>
      <c r="VX178" s="416"/>
      <c r="VY178" s="416"/>
      <c r="VZ178" s="416"/>
      <c r="WA178" s="416"/>
      <c r="WB178" s="416"/>
      <c r="WC178" s="416"/>
      <c r="WD178" s="416"/>
      <c r="WE178" s="416"/>
      <c r="WF178" s="416"/>
      <c r="WG178" s="416"/>
      <c r="WH178" s="416"/>
      <c r="WI178" s="416"/>
      <c r="WJ178" s="416"/>
      <c r="WK178" s="416"/>
      <c r="WL178" s="416"/>
      <c r="WM178" s="416"/>
      <c r="WN178" s="416"/>
      <c r="WO178" s="416"/>
      <c r="WP178" s="416"/>
      <c r="WQ178" s="416"/>
      <c r="WR178" s="416"/>
      <c r="WS178" s="416"/>
      <c r="WT178" s="416"/>
      <c r="WU178" s="416"/>
      <c r="WV178" s="416"/>
      <c r="WW178" s="416"/>
      <c r="WX178" s="416"/>
      <c r="WY178" s="416"/>
      <c r="WZ178" s="416"/>
      <c r="XA178" s="416"/>
      <c r="XB178" s="416"/>
      <c r="XC178" s="416"/>
      <c r="XD178" s="416"/>
      <c r="XE178" s="416"/>
      <c r="XF178" s="416"/>
      <c r="XG178" s="416"/>
      <c r="XH178" s="416"/>
      <c r="XI178" s="416"/>
      <c r="XJ178" s="416"/>
      <c r="XK178" s="416"/>
      <c r="XL178" s="416"/>
      <c r="XM178" s="416"/>
      <c r="XN178" s="416"/>
      <c r="XO178" s="416"/>
      <c r="XP178" s="416"/>
      <c r="XQ178" s="416"/>
      <c r="XR178" s="417"/>
      <c r="XS178" s="417"/>
      <c r="XT178" s="417"/>
      <c r="XU178" s="417"/>
      <c r="XV178" s="417"/>
      <c r="XW178" s="417"/>
      <c r="XX178" s="417"/>
      <c r="XY178" s="417"/>
      <c r="XZ178" s="417"/>
      <c r="YA178" s="417"/>
      <c r="YB178" s="417"/>
      <c r="YC178" s="417"/>
      <c r="YD178" s="417"/>
      <c r="YE178" s="417"/>
      <c r="YF178" s="417"/>
      <c r="YG178" s="417"/>
      <c r="YH178" s="417"/>
      <c r="YI178" s="417"/>
      <c r="YJ178" s="417"/>
      <c r="YK178" s="417"/>
      <c r="YL178" s="417"/>
      <c r="YM178" s="417"/>
      <c r="YN178" s="417"/>
      <c r="YO178" s="417"/>
      <c r="YP178" s="417"/>
      <c r="YQ178" s="417"/>
      <c r="YR178" s="417"/>
      <c r="YS178" s="417"/>
      <c r="YT178" s="417"/>
      <c r="YU178" s="417"/>
      <c r="YV178" s="417"/>
      <c r="YW178" s="417"/>
      <c r="YX178" s="417"/>
      <c r="YY178" s="417"/>
      <c r="YZ178" s="417"/>
      <c r="ZA178" s="417"/>
      <c r="ZB178" s="417"/>
      <c r="ZC178" s="417"/>
      <c r="ZD178" s="417"/>
      <c r="ZE178" s="417"/>
      <c r="ZF178" s="417"/>
      <c r="ZG178" s="417"/>
      <c r="ZH178" s="417"/>
      <c r="ZI178" s="417"/>
      <c r="ZJ178" s="417"/>
      <c r="ZK178" s="417"/>
      <c r="ZL178" s="417"/>
      <c r="ZM178" s="417"/>
      <c r="ZN178" s="417"/>
      <c r="ZO178" s="417"/>
      <c r="ZP178" s="417"/>
      <c r="ZQ178" s="417"/>
      <c r="ZR178" s="417"/>
      <c r="ZS178" s="417"/>
      <c r="ZT178" s="417"/>
      <c r="ZU178" s="417"/>
      <c r="ZV178" s="417"/>
      <c r="ZW178" s="417"/>
      <c r="ZX178" s="417"/>
      <c r="ZY178" s="417"/>
      <c r="ZZ178" s="417"/>
      <c r="AAA178" s="417"/>
      <c r="AAB178" s="417"/>
      <c r="AAC178" s="417"/>
      <c r="AAD178" s="417"/>
      <c r="AAE178" s="417"/>
      <c r="AAF178" s="417"/>
      <c r="AAG178" s="417"/>
      <c r="AAH178" s="417"/>
      <c r="AAI178" s="417"/>
      <c r="AAJ178" s="417"/>
      <c r="AAK178" s="417"/>
      <c r="AAL178" s="417"/>
      <c r="AAM178" s="417"/>
      <c r="AAN178" s="417"/>
      <c r="AAO178" s="417"/>
      <c r="AAP178" s="417"/>
      <c r="AAQ178" s="417"/>
      <c r="AAR178" s="417"/>
      <c r="AAS178" s="417"/>
      <c r="AAT178" s="417"/>
      <c r="AAU178" s="417"/>
      <c r="AAV178" s="417"/>
      <c r="AAW178" s="417"/>
      <c r="AAX178" s="417"/>
      <c r="AAY178" s="417"/>
      <c r="AAZ178" s="417"/>
      <c r="ABA178" s="417"/>
      <c r="ABB178" s="417"/>
      <c r="ABC178" s="417"/>
      <c r="ABD178" s="417"/>
      <c r="ABE178" s="417"/>
      <c r="ABF178" s="417"/>
      <c r="ABG178" s="417"/>
      <c r="ABH178" s="417"/>
      <c r="ABI178" s="417"/>
      <c r="ABJ178" s="417"/>
      <c r="ABK178" s="417"/>
      <c r="ABL178" s="417"/>
      <c r="ABM178" s="417"/>
      <c r="ABN178" s="417"/>
      <c r="ABO178" s="417"/>
      <c r="ABP178" s="417"/>
      <c r="ABQ178" s="417"/>
      <c r="ABR178" s="417"/>
      <c r="ABS178" s="417"/>
      <c r="ABT178" s="417"/>
      <c r="ABU178" s="417"/>
      <c r="ABV178" s="417"/>
      <c r="ABW178" s="417"/>
      <c r="ABX178" s="417"/>
      <c r="ABY178" s="417"/>
      <c r="ABZ178" s="417"/>
      <c r="ACA178" s="417"/>
      <c r="ACB178" s="417"/>
      <c r="ACC178" s="417"/>
      <c r="ACD178" s="417"/>
      <c r="ACE178" s="417"/>
      <c r="ACF178" s="417"/>
      <c r="ACG178" s="417"/>
      <c r="ACH178" s="417"/>
      <c r="ACI178" s="417"/>
      <c r="ACJ178" s="417"/>
      <c r="ACK178" s="417"/>
      <c r="ACL178" s="417"/>
      <c r="ACM178" s="417"/>
      <c r="ACN178" s="417"/>
      <c r="ACO178" s="417"/>
      <c r="ACP178" s="417"/>
      <c r="ACQ178" s="417"/>
      <c r="ACR178" s="417"/>
      <c r="ACS178" s="417"/>
      <c r="ACT178" s="417"/>
      <c r="ACU178" s="417"/>
      <c r="ACV178" s="417"/>
      <c r="ACW178" s="417"/>
      <c r="ACX178" s="417"/>
      <c r="ACY178" s="417"/>
      <c r="ACZ178" s="417"/>
      <c r="ADA178" s="417"/>
      <c r="ADB178" s="417"/>
      <c r="ADC178" s="417"/>
      <c r="ADD178" s="417"/>
      <c r="ADE178" s="417"/>
      <c r="ADF178" s="417"/>
      <c r="ADG178" s="417"/>
      <c r="ADH178" s="417"/>
      <c r="ADI178" s="417"/>
      <c r="ADJ178" s="417"/>
      <c r="ADK178" s="417"/>
      <c r="ADL178" s="417"/>
      <c r="ADM178" s="417"/>
      <c r="ADN178" s="417"/>
      <c r="ADO178" s="417"/>
      <c r="ADP178" s="417"/>
      <c r="ADQ178" s="417"/>
      <c r="ADR178" s="417"/>
      <c r="ADS178" s="417"/>
      <c r="ADT178" s="417"/>
      <c r="ADU178" s="417"/>
      <c r="ADV178" s="417"/>
      <c r="ADW178" s="417"/>
      <c r="ADX178" s="417"/>
      <c r="ADY178" s="417"/>
      <c r="ADZ178" s="417"/>
      <c r="AEA178" s="417"/>
      <c r="AEB178" s="417"/>
      <c r="AEC178" s="417"/>
      <c r="AED178" s="417"/>
      <c r="AEE178" s="417"/>
      <c r="AEF178" s="417"/>
      <c r="AEG178" s="417"/>
      <c r="AEH178" s="417"/>
      <c r="AEI178" s="417"/>
      <c r="AEJ178" s="417"/>
      <c r="AEK178" s="417"/>
      <c r="AEL178" s="417"/>
      <c r="AEM178" s="417"/>
      <c r="AEN178" s="417"/>
      <c r="AEO178" s="417"/>
      <c r="AEP178" s="417"/>
      <c r="AEQ178" s="417"/>
      <c r="AER178" s="417"/>
      <c r="AES178" s="417"/>
      <c r="AET178" s="417"/>
      <c r="AEU178" s="417"/>
      <c r="AEV178" s="417"/>
      <c r="AEW178" s="417"/>
      <c r="AEX178" s="417"/>
      <c r="AEY178" s="417"/>
      <c r="AEZ178" s="417"/>
      <c r="AFA178" s="417"/>
      <c r="AFB178" s="417"/>
      <c r="AFC178" s="417"/>
      <c r="AFD178" s="417"/>
      <c r="AFE178" s="417"/>
      <c r="AFF178" s="417"/>
      <c r="AFG178" s="417"/>
      <c r="AFH178" s="417"/>
      <c r="AFI178" s="417"/>
      <c r="AFJ178" s="417"/>
      <c r="AFK178" s="417"/>
      <c r="AFL178" s="417"/>
      <c r="AFM178" s="417"/>
      <c r="AFN178" s="417"/>
      <c r="AFO178" s="417"/>
      <c r="AFP178" s="417"/>
      <c r="AFQ178" s="417"/>
      <c r="AFR178" s="417"/>
      <c r="AFS178" s="417"/>
      <c r="AFT178" s="417"/>
      <c r="AFU178" s="417"/>
      <c r="AFV178" s="417"/>
      <c r="AFW178" s="417"/>
      <c r="AFX178" s="417"/>
      <c r="AFY178" s="417"/>
      <c r="AFZ178" s="417"/>
      <c r="AGA178" s="417"/>
      <c r="AGB178" s="417"/>
      <c r="AGC178" s="417"/>
      <c r="AGD178" s="417"/>
      <c r="AGE178" s="417"/>
      <c r="AGF178" s="417"/>
      <c r="AGG178" s="417"/>
      <c r="AGH178" s="417"/>
      <c r="AGI178" s="417"/>
      <c r="AGJ178" s="417"/>
      <c r="AGK178" s="417"/>
      <c r="AGL178" s="417"/>
      <c r="AGM178" s="417"/>
      <c r="AGN178" s="417"/>
      <c r="AGO178" s="417"/>
      <c r="AGP178" s="417"/>
      <c r="AGQ178" s="417"/>
      <c r="AGR178" s="417"/>
      <c r="AGS178" s="417"/>
      <c r="AGT178" s="417"/>
      <c r="AGU178" s="417"/>
      <c r="AGV178" s="417"/>
      <c r="AGW178" s="417"/>
      <c r="AGX178" s="417"/>
      <c r="AGY178" s="417"/>
      <c r="AGZ178" s="417"/>
      <c r="AHA178" s="417"/>
      <c r="AHB178" s="417"/>
      <c r="AHC178" s="417"/>
      <c r="AHD178" s="417"/>
      <c r="AHE178" s="417"/>
      <c r="AHF178" s="417"/>
      <c r="AHG178" s="417"/>
      <c r="AHH178" s="417"/>
      <c r="AHI178" s="417"/>
      <c r="AHJ178" s="417"/>
      <c r="AHK178" s="417"/>
      <c r="AHL178" s="417"/>
      <c r="AHM178" s="417"/>
      <c r="AHN178" s="417"/>
      <c r="AHO178" s="417"/>
      <c r="AHP178" s="417"/>
      <c r="AHQ178" s="417"/>
      <c r="AHR178" s="417"/>
      <c r="AHS178" s="417"/>
      <c r="AHT178" s="417"/>
      <c r="AHU178" s="417"/>
      <c r="AHV178" s="417"/>
      <c r="AHW178" s="417"/>
      <c r="AHX178" s="417"/>
      <c r="AHY178" s="417"/>
      <c r="AHZ178" s="417"/>
      <c r="AIA178" s="417"/>
      <c r="AIB178" s="417"/>
      <c r="AIC178" s="417"/>
      <c r="AID178" s="417"/>
      <c r="AIE178" s="417"/>
      <c r="AIF178" s="417"/>
      <c r="AIG178" s="417"/>
      <c r="AIH178" s="417"/>
      <c r="AII178" s="417"/>
      <c r="AIJ178" s="417"/>
      <c r="AIK178" s="417"/>
      <c r="AIL178" s="417"/>
      <c r="AIM178" s="417"/>
      <c r="AIN178" s="417"/>
      <c r="AIO178" s="417"/>
      <c r="AIP178" s="417"/>
      <c r="AIQ178" s="417"/>
      <c r="AIR178" s="417"/>
      <c r="AIS178" s="417"/>
      <c r="AIT178" s="417"/>
      <c r="AIU178" s="417"/>
      <c r="AIV178" s="417"/>
      <c r="AIW178" s="417"/>
      <c r="AIX178" s="417"/>
      <c r="AIY178" s="417"/>
      <c r="AIZ178" s="417"/>
      <c r="AJA178" s="417"/>
      <c r="AJB178" s="417"/>
      <c r="AJC178" s="417"/>
      <c r="AJD178" s="417"/>
      <c r="AJE178" s="417"/>
      <c r="AJF178" s="417"/>
      <c r="AJG178" s="417"/>
      <c r="AJH178" s="417"/>
      <c r="AJI178" s="417"/>
      <c r="AJJ178" s="417"/>
      <c r="AJK178" s="417"/>
      <c r="AJL178" s="417"/>
      <c r="AJM178" s="417"/>
      <c r="AJN178" s="417"/>
      <c r="AJO178" s="417"/>
      <c r="AJP178" s="417"/>
      <c r="AJQ178" s="417"/>
      <c r="AJR178" s="417"/>
      <c r="AJS178" s="417"/>
      <c r="AJT178" s="417"/>
      <c r="AJU178" s="417"/>
      <c r="AJV178" s="417"/>
      <c r="AJW178" s="417"/>
      <c r="AJX178" s="417"/>
      <c r="AJY178" s="417"/>
      <c r="AJZ178" s="417"/>
      <c r="AKA178" s="417"/>
      <c r="AKB178" s="417"/>
      <c r="AKC178" s="417"/>
      <c r="AKD178" s="417"/>
      <c r="AKE178" s="417"/>
      <c r="AKF178" s="417"/>
      <c r="AKG178" s="417"/>
      <c r="AKH178" s="417"/>
      <c r="AKI178" s="417"/>
      <c r="AKJ178" s="417"/>
      <c r="AKK178" s="417"/>
      <c r="AKL178" s="417"/>
      <c r="AKM178" s="417"/>
      <c r="AKN178" s="417"/>
      <c r="AKO178" s="417"/>
      <c r="AKP178" s="417"/>
      <c r="AKQ178" s="417"/>
      <c r="AKR178" s="417"/>
      <c r="AKS178" s="417"/>
      <c r="AKT178" s="417"/>
      <c r="AKU178" s="417"/>
      <c r="AKV178" s="417"/>
      <c r="AKW178" s="417"/>
      <c r="AKX178" s="417"/>
      <c r="AKY178" s="417"/>
      <c r="AKZ178" s="417"/>
      <c r="ALA178" s="417"/>
      <c r="ALB178" s="417"/>
      <c r="ALC178" s="417"/>
      <c r="ALD178" s="417"/>
      <c r="ALE178" s="417"/>
      <c r="ALF178" s="417"/>
      <c r="ALG178" s="417"/>
      <c r="ALH178" s="417"/>
      <c r="ALI178" s="417"/>
      <c r="ALJ178" s="417"/>
      <c r="ALK178" s="417"/>
      <c r="ALL178" s="417"/>
      <c r="ALM178" s="417"/>
      <c r="ALN178" s="417"/>
      <c r="ALO178" s="417"/>
      <c r="ALP178" s="417"/>
      <c r="ALQ178" s="417"/>
      <c r="ALR178" s="417"/>
      <c r="ALS178" s="417"/>
      <c r="ALT178" s="417"/>
      <c r="ALU178" s="417"/>
      <c r="ALV178" s="417"/>
      <c r="ALW178" s="417"/>
      <c r="ALX178" s="417"/>
      <c r="ALY178" s="417"/>
      <c r="ALZ178" s="417"/>
      <c r="AMA178" s="417"/>
      <c r="AMB178" s="417"/>
      <c r="AMC178" s="417"/>
      <c r="AMD178" s="417"/>
      <c r="AME178" s="417"/>
      <c r="AMF178" s="417"/>
      <c r="AMG178" s="417"/>
      <c r="AMH178" s="417"/>
      <c r="AMI178" s="417"/>
      <c r="AMJ178" s="417"/>
      <c r="AMK178" s="417"/>
      <c r="AML178" s="417"/>
      <c r="AMM178" s="417"/>
      <c r="AMN178" s="417"/>
      <c r="AMO178" s="417"/>
      <c r="AMP178" s="417"/>
      <c r="AMQ178" s="417"/>
      <c r="AMR178" s="417"/>
      <c r="AMS178" s="417"/>
      <c r="AMT178" s="417"/>
      <c r="AMU178" s="417"/>
      <c r="AMV178" s="417"/>
      <c r="AMW178" s="417"/>
      <c r="AMX178" s="417"/>
      <c r="AMY178" s="417"/>
      <c r="AMZ178" s="417"/>
      <c r="ANA178" s="417"/>
      <c r="ANB178" s="417"/>
      <c r="ANC178" s="417"/>
      <c r="AND178" s="417"/>
      <c r="ANE178" s="417"/>
      <c r="ANF178" s="417"/>
      <c r="ANG178" s="417"/>
      <c r="ANH178" s="417"/>
      <c r="ANI178" s="417"/>
      <c r="ANJ178" s="417"/>
      <c r="ANK178" s="417"/>
      <c r="ANL178" s="417"/>
      <c r="ANM178" s="417"/>
      <c r="ANN178" s="417"/>
      <c r="ANO178" s="417"/>
      <c r="ANP178" s="417"/>
      <c r="ANQ178" s="417"/>
      <c r="ANR178" s="417"/>
      <c r="ANS178" s="417"/>
      <c r="ANT178" s="417"/>
      <c r="ANU178" s="417"/>
      <c r="ANV178" s="417"/>
      <c r="ANW178" s="417"/>
      <c r="ANX178" s="417"/>
      <c r="ANY178" s="417"/>
      <c r="ANZ178" s="417"/>
      <c r="AOA178" s="417"/>
      <c r="AOB178" s="417"/>
      <c r="AOC178" s="417"/>
      <c r="AOD178" s="417"/>
      <c r="AOE178" s="417"/>
      <c r="AOF178" s="417"/>
      <c r="AOG178" s="417"/>
      <c r="AOH178" s="417"/>
      <c r="AOI178" s="417"/>
      <c r="AOJ178" s="417"/>
      <c r="AOK178" s="417"/>
      <c r="AOL178" s="417"/>
      <c r="AOM178" s="417"/>
      <c r="AON178" s="417"/>
      <c r="AOO178" s="417"/>
      <c r="AOP178" s="417"/>
      <c r="AOQ178" s="417"/>
      <c r="AOR178" s="417"/>
      <c r="AOS178" s="417"/>
      <c r="AOT178" s="417"/>
      <c r="AOU178" s="417"/>
      <c r="AOV178" s="417"/>
      <c r="AOW178" s="417"/>
      <c r="AOX178" s="417"/>
      <c r="AOY178" s="417"/>
      <c r="AOZ178" s="417"/>
      <c r="APA178" s="417"/>
      <c r="APB178" s="417"/>
      <c r="APC178" s="417"/>
      <c r="APD178" s="417"/>
      <c r="APE178" s="417"/>
      <c r="APF178" s="417"/>
      <c r="APG178" s="417"/>
      <c r="APH178" s="417"/>
      <c r="API178" s="417"/>
      <c r="APJ178" s="417"/>
      <c r="APK178" s="417"/>
      <c r="APL178" s="417"/>
      <c r="APM178" s="417"/>
      <c r="APN178" s="417"/>
      <c r="APO178" s="417"/>
      <c r="APP178" s="417"/>
      <c r="APQ178" s="417"/>
      <c r="APR178" s="417"/>
      <c r="APS178" s="417"/>
      <c r="APT178" s="417"/>
      <c r="APU178" s="417"/>
      <c r="APV178" s="417"/>
      <c r="APW178" s="417"/>
      <c r="APX178" s="417"/>
      <c r="APY178" s="417"/>
      <c r="APZ178" s="417"/>
      <c r="AQA178" s="417"/>
      <c r="AQB178" s="417"/>
      <c r="AQC178" s="417"/>
      <c r="AQD178" s="417"/>
      <c r="AQE178" s="417"/>
      <c r="AQF178" s="417"/>
      <c r="AQG178" s="417"/>
      <c r="AQH178" s="417"/>
      <c r="AQI178" s="417"/>
      <c r="AQJ178" s="417"/>
      <c r="AQK178" s="417"/>
      <c r="AQL178" s="417"/>
      <c r="AQM178" s="417"/>
      <c r="AQN178" s="417"/>
      <c r="AQO178" s="417"/>
      <c r="AQP178" s="417"/>
      <c r="AQQ178" s="417"/>
      <c r="AQR178" s="417"/>
      <c r="AQS178" s="417"/>
      <c r="AQT178" s="417"/>
      <c r="AQU178" s="417"/>
      <c r="AQV178" s="417"/>
      <c r="AQW178" s="417"/>
      <c r="AQX178" s="417"/>
      <c r="AQY178" s="417"/>
      <c r="AQZ178" s="417"/>
      <c r="ARA178" s="417"/>
      <c r="ARB178" s="417"/>
      <c r="ARC178" s="417"/>
      <c r="ARD178" s="417"/>
      <c r="ARE178" s="417"/>
      <c r="ARF178" s="417"/>
      <c r="ARG178" s="417"/>
      <c r="ARH178" s="417"/>
      <c r="ARI178" s="417"/>
      <c r="ARJ178" s="417"/>
      <c r="ARK178" s="417"/>
      <c r="ARL178" s="417"/>
      <c r="ARM178" s="417"/>
      <c r="ARN178" s="417"/>
      <c r="ARO178" s="417"/>
      <c r="ARP178" s="417"/>
      <c r="ARQ178" s="417"/>
      <c r="ARR178" s="417"/>
      <c r="ARS178" s="417"/>
      <c r="ART178" s="417"/>
      <c r="ARU178" s="417"/>
      <c r="ARV178" s="417"/>
      <c r="ARW178" s="417"/>
      <c r="ARX178" s="417"/>
      <c r="ARY178" s="417"/>
      <c r="ARZ178" s="417"/>
      <c r="ASA178" s="417"/>
      <c r="ASB178" s="417"/>
      <c r="ASC178" s="417"/>
      <c r="ASD178" s="417"/>
      <c r="ASE178" s="417"/>
      <c r="ASF178" s="417"/>
      <c r="ASG178" s="417"/>
      <c r="ASH178" s="417"/>
      <c r="ASI178" s="417"/>
      <c r="ASJ178" s="417"/>
      <c r="ASK178" s="417"/>
      <c r="ASL178" s="417"/>
      <c r="ASM178" s="417"/>
      <c r="ASN178" s="417"/>
      <c r="ASO178" s="417"/>
      <c r="ASP178" s="417"/>
      <c r="ASQ178" s="417"/>
      <c r="ASR178" s="417"/>
      <c r="ASS178" s="417"/>
      <c r="AST178" s="417"/>
      <c r="ASU178" s="417"/>
      <c r="ASV178" s="417"/>
      <c r="ASW178" s="417"/>
      <c r="ASX178" s="417"/>
      <c r="ASY178" s="417"/>
      <c r="ASZ178" s="417"/>
      <c r="ATA178" s="417"/>
      <c r="ATB178" s="417"/>
      <c r="ATC178" s="417"/>
      <c r="ATD178" s="417"/>
      <c r="ATE178" s="417"/>
      <c r="ATF178" s="417"/>
      <c r="ATG178" s="417"/>
      <c r="ATH178" s="417"/>
      <c r="ATI178" s="417"/>
      <c r="ATJ178" s="417"/>
      <c r="ATK178" s="417"/>
      <c r="ATL178" s="417"/>
      <c r="ATM178" s="417"/>
      <c r="ATN178" s="417"/>
      <c r="ATO178" s="417"/>
      <c r="ATP178" s="417"/>
      <c r="ATQ178" s="417"/>
      <c r="ATR178" s="417"/>
      <c r="ATS178" s="417"/>
      <c r="ATT178" s="417"/>
      <c r="ATU178" s="417"/>
      <c r="ATV178" s="417"/>
      <c r="ATW178" s="417"/>
      <c r="ATX178" s="417"/>
      <c r="ATY178" s="417"/>
      <c r="ATZ178" s="417"/>
      <c r="AUA178" s="417"/>
      <c r="AUB178" s="417"/>
      <c r="AUC178" s="417"/>
      <c r="AUD178" s="417"/>
      <c r="AUE178" s="417"/>
      <c r="AUF178" s="417"/>
      <c r="AUG178" s="417"/>
      <c r="AUH178" s="417"/>
      <c r="AUI178" s="417"/>
      <c r="AUJ178" s="417"/>
      <c r="AUK178" s="417"/>
      <c r="AUL178" s="417"/>
      <c r="AUM178" s="417"/>
      <c r="AUN178" s="417"/>
      <c r="AUO178" s="417"/>
      <c r="AUP178" s="417"/>
      <c r="AUQ178" s="417"/>
      <c r="AUR178" s="417"/>
      <c r="AUS178" s="417"/>
      <c r="AUT178" s="417"/>
      <c r="AUU178" s="417"/>
      <c r="AUV178" s="417"/>
      <c r="AUW178" s="417"/>
      <c r="AUX178" s="417"/>
      <c r="AUY178" s="417"/>
      <c r="AUZ178" s="417"/>
      <c r="AVA178" s="417"/>
      <c r="AVB178" s="417"/>
      <c r="AVC178" s="417"/>
      <c r="AVD178" s="417"/>
      <c r="AVE178" s="417"/>
      <c r="AVF178" s="417"/>
      <c r="AVG178" s="417"/>
      <c r="AVH178" s="417"/>
      <c r="AVI178" s="417"/>
      <c r="AVJ178" s="417"/>
      <c r="AVK178" s="417"/>
      <c r="AVL178" s="417"/>
      <c r="AVM178" s="417"/>
      <c r="AVN178" s="417"/>
      <c r="AVO178" s="417"/>
      <c r="AVP178" s="417"/>
      <c r="AVQ178" s="417"/>
      <c r="AVR178" s="417"/>
      <c r="AVS178" s="417"/>
      <c r="AVT178" s="417"/>
      <c r="AVU178" s="417"/>
      <c r="AVV178" s="417"/>
      <c r="AVW178" s="417"/>
      <c r="AVX178" s="417"/>
      <c r="AVY178" s="417"/>
      <c r="AVZ178" s="417"/>
      <c r="AWA178" s="417"/>
      <c r="AWB178" s="417"/>
      <c r="AWC178" s="417"/>
      <c r="AWD178" s="417"/>
      <c r="AWE178" s="417"/>
      <c r="AWF178" s="417"/>
      <c r="AWG178" s="417"/>
      <c r="AWH178" s="417"/>
      <c r="AWI178" s="417"/>
      <c r="AWJ178" s="417"/>
      <c r="AWK178" s="417"/>
      <c r="AWL178" s="417"/>
      <c r="AWM178" s="417"/>
      <c r="AWN178" s="417"/>
      <c r="AWO178" s="417"/>
      <c r="AWP178" s="417"/>
      <c r="AWQ178" s="417"/>
      <c r="AWR178" s="417"/>
      <c r="AWS178" s="417"/>
      <c r="AWT178" s="417"/>
      <c r="AWU178" s="417"/>
      <c r="AWV178" s="417"/>
      <c r="AWW178" s="417"/>
      <c r="AWX178" s="417"/>
      <c r="AWY178" s="417"/>
      <c r="AWZ178" s="417"/>
      <c r="AXA178" s="417"/>
      <c r="AXB178" s="417"/>
      <c r="AXC178" s="417"/>
      <c r="AXD178" s="417"/>
      <c r="AXE178" s="417"/>
      <c r="AXF178" s="417"/>
      <c r="AXG178" s="417"/>
      <c r="AXH178" s="417"/>
      <c r="AXI178" s="417"/>
      <c r="AXJ178" s="417"/>
      <c r="AXK178" s="417"/>
      <c r="AXL178" s="417"/>
      <c r="AXM178" s="417"/>
      <c r="AXN178" s="417"/>
      <c r="AXO178" s="417"/>
      <c r="AXP178" s="417"/>
      <c r="AXQ178" s="417"/>
      <c r="AXR178" s="417"/>
      <c r="AXS178" s="417"/>
      <c r="AXT178" s="417"/>
      <c r="AXU178" s="417"/>
      <c r="AXV178" s="417"/>
      <c r="AXW178" s="417"/>
      <c r="AXX178" s="417"/>
      <c r="AXY178" s="417"/>
      <c r="AXZ178" s="417"/>
      <c r="AYA178" s="417"/>
      <c r="AYB178" s="417"/>
      <c r="AYC178" s="417"/>
      <c r="AYD178" s="417"/>
      <c r="AYE178" s="417"/>
      <c r="AYF178" s="417"/>
      <c r="AYG178" s="417"/>
      <c r="AYH178" s="417"/>
      <c r="AYI178" s="417"/>
      <c r="AYJ178" s="417"/>
      <c r="AYK178" s="417"/>
      <c r="AYL178" s="417"/>
      <c r="AYM178" s="417"/>
      <c r="AYN178" s="417"/>
      <c r="AYO178" s="417"/>
      <c r="AYP178" s="417"/>
      <c r="AYQ178" s="417"/>
      <c r="AYR178" s="417"/>
      <c r="AYS178" s="417"/>
      <c r="AYT178" s="417"/>
      <c r="AYU178" s="417"/>
      <c r="AYV178" s="417"/>
      <c r="AYW178" s="417"/>
      <c r="AYX178" s="417"/>
      <c r="AYY178" s="417"/>
      <c r="AYZ178" s="417"/>
      <c r="AZA178" s="417"/>
      <c r="AZB178" s="417"/>
      <c r="AZC178" s="417"/>
      <c r="AZD178" s="417"/>
      <c r="AZE178" s="417"/>
      <c r="AZF178" s="417"/>
      <c r="AZG178" s="417"/>
      <c r="AZH178" s="417"/>
      <c r="AZI178" s="417"/>
      <c r="AZJ178" s="417"/>
      <c r="AZK178" s="417"/>
      <c r="AZL178" s="417"/>
      <c r="AZM178" s="417"/>
      <c r="AZN178" s="417"/>
      <c r="AZO178" s="417"/>
      <c r="AZP178" s="417"/>
      <c r="AZQ178" s="417"/>
      <c r="AZR178" s="417"/>
      <c r="AZS178" s="417"/>
      <c r="AZT178" s="417"/>
      <c r="AZU178" s="417"/>
      <c r="AZV178" s="417"/>
      <c r="AZW178" s="417"/>
      <c r="AZX178" s="417"/>
      <c r="AZY178" s="417"/>
      <c r="AZZ178" s="417"/>
      <c r="BAA178" s="417"/>
      <c r="BAB178" s="417"/>
      <c r="BAC178" s="417"/>
      <c r="BAD178" s="417"/>
      <c r="BAE178" s="417"/>
      <c r="BAF178" s="417"/>
      <c r="BAG178" s="417"/>
      <c r="BAH178" s="417"/>
      <c r="BAI178" s="417"/>
      <c r="BAJ178" s="417"/>
      <c r="BAK178" s="417"/>
      <c r="BAL178" s="417"/>
      <c r="BAM178" s="417"/>
      <c r="BAN178" s="417"/>
      <c r="BAO178" s="417"/>
      <c r="BAP178" s="417"/>
      <c r="BAQ178" s="417"/>
      <c r="BAR178" s="417"/>
      <c r="BAS178" s="417"/>
      <c r="BAT178" s="417"/>
      <c r="BAU178" s="417"/>
      <c r="BAV178" s="417"/>
      <c r="BAW178" s="417"/>
      <c r="BAX178" s="417"/>
      <c r="BAY178" s="417"/>
      <c r="BAZ178" s="417"/>
      <c r="BBA178" s="417"/>
      <c r="BBB178" s="417"/>
      <c r="BBC178" s="417"/>
      <c r="BBD178" s="417"/>
      <c r="BBE178" s="417"/>
      <c r="BBF178" s="417"/>
      <c r="BBG178" s="417"/>
      <c r="BBH178" s="417"/>
      <c r="BBI178" s="417"/>
      <c r="BBJ178" s="417"/>
      <c r="BBK178" s="417"/>
      <c r="BBL178" s="417"/>
      <c r="BBM178" s="417"/>
      <c r="BBN178" s="417"/>
      <c r="BBO178" s="417"/>
      <c r="BBP178" s="417"/>
      <c r="BBQ178" s="417"/>
      <c r="BBR178" s="417"/>
      <c r="BBS178" s="417"/>
      <c r="BBT178" s="417"/>
      <c r="BBU178" s="417"/>
      <c r="BBV178" s="417"/>
      <c r="BBW178" s="417"/>
      <c r="BBX178" s="417"/>
      <c r="BBY178" s="417"/>
      <c r="BBZ178" s="417"/>
      <c r="BCA178" s="417"/>
      <c r="BCB178" s="417"/>
      <c r="BCC178" s="417"/>
      <c r="BCD178" s="417"/>
      <c r="BCE178" s="417"/>
      <c r="BCF178" s="417"/>
      <c r="BCG178" s="417"/>
      <c r="BCH178" s="417"/>
      <c r="BCI178" s="417"/>
      <c r="BCJ178" s="417"/>
      <c r="BCK178" s="417"/>
      <c r="BCL178" s="417"/>
      <c r="BCM178" s="417"/>
      <c r="BCN178" s="417"/>
      <c r="BCO178" s="417"/>
      <c r="BCP178" s="417"/>
      <c r="BCQ178" s="417"/>
      <c r="BCR178" s="417"/>
      <c r="BCS178" s="417"/>
      <c r="BCT178" s="417"/>
      <c r="BCU178" s="417"/>
      <c r="BCV178" s="417"/>
      <c r="BCW178" s="417"/>
      <c r="BCX178" s="417"/>
      <c r="BCY178" s="417"/>
      <c r="BCZ178" s="417"/>
      <c r="BDA178" s="417"/>
      <c r="BDB178" s="417"/>
      <c r="BDC178" s="417"/>
      <c r="BDD178" s="417"/>
      <c r="BDE178" s="417"/>
      <c r="BDF178" s="417"/>
      <c r="BDG178" s="417"/>
      <c r="BDH178" s="417"/>
      <c r="BDI178" s="417"/>
      <c r="BDJ178" s="417"/>
      <c r="BDK178" s="417"/>
      <c r="BDL178" s="417"/>
      <c r="BDM178" s="417"/>
      <c r="BDN178" s="417"/>
      <c r="BDO178" s="417"/>
      <c r="BDP178" s="417"/>
      <c r="BDQ178" s="417"/>
      <c r="BDR178" s="417"/>
      <c r="BDS178" s="417"/>
      <c r="BDT178" s="417"/>
      <c r="BDU178" s="417"/>
      <c r="BDV178" s="417"/>
      <c r="BDW178" s="417"/>
      <c r="BDX178" s="417"/>
      <c r="BDY178" s="417"/>
      <c r="BDZ178" s="417"/>
      <c r="BEA178" s="417"/>
      <c r="BEB178" s="417"/>
      <c r="BEC178" s="417"/>
      <c r="BED178" s="417"/>
      <c r="BEE178" s="417"/>
      <c r="BEF178" s="417"/>
      <c r="BEG178" s="417"/>
      <c r="BEH178" s="417"/>
      <c r="BEI178" s="417"/>
      <c r="BEJ178" s="417"/>
      <c r="BEK178" s="417"/>
      <c r="BEL178" s="417"/>
      <c r="BEM178" s="417"/>
      <c r="BEN178" s="417"/>
      <c r="BEO178" s="417"/>
      <c r="BEP178" s="417"/>
      <c r="BEQ178" s="417"/>
      <c r="BER178" s="417"/>
      <c r="BES178" s="417"/>
      <c r="BET178" s="417"/>
      <c r="BEU178" s="417"/>
      <c r="BEV178" s="417"/>
      <c r="BEW178" s="417"/>
      <c r="BEX178" s="417"/>
      <c r="BEY178" s="417"/>
      <c r="BEZ178" s="417"/>
      <c r="BFA178" s="417"/>
      <c r="BFB178" s="417"/>
      <c r="BFC178" s="417"/>
      <c r="BFD178" s="417"/>
      <c r="BFE178" s="417"/>
      <c r="BFF178" s="417"/>
      <c r="BFG178" s="417"/>
      <c r="BFH178" s="417"/>
      <c r="BFI178" s="417"/>
      <c r="BFJ178" s="417"/>
      <c r="BFK178" s="417"/>
      <c r="BFL178" s="417"/>
      <c r="BFM178" s="417"/>
      <c r="BFN178" s="417"/>
      <c r="BFO178" s="417"/>
      <c r="BFP178" s="417"/>
      <c r="BFQ178" s="417"/>
      <c r="BFR178" s="417"/>
      <c r="BFS178" s="417"/>
      <c r="BFT178" s="417"/>
      <c r="BFU178" s="417"/>
      <c r="BFV178" s="417"/>
      <c r="BFW178" s="417"/>
      <c r="BFX178" s="417"/>
      <c r="BFY178" s="417"/>
      <c r="BFZ178" s="417"/>
      <c r="BGA178" s="417"/>
      <c r="BGB178" s="417"/>
      <c r="BGC178" s="417"/>
      <c r="BGD178" s="417"/>
      <c r="BGE178" s="417"/>
      <c r="BGF178" s="417"/>
      <c r="BGG178" s="417"/>
      <c r="BGH178" s="417"/>
      <c r="BGI178" s="417"/>
      <c r="BGJ178" s="417"/>
      <c r="BGK178" s="417"/>
      <c r="BGL178" s="417"/>
      <c r="BGM178" s="417"/>
      <c r="BGN178" s="417"/>
      <c r="BGO178" s="417"/>
      <c r="BGP178" s="417"/>
      <c r="BGQ178" s="417"/>
      <c r="BGR178" s="417"/>
      <c r="BGS178" s="417"/>
      <c r="BGT178" s="417"/>
      <c r="BGU178" s="417"/>
      <c r="BGV178" s="417"/>
      <c r="BGW178" s="417"/>
      <c r="BGX178" s="417"/>
      <c r="BGY178" s="417"/>
      <c r="BGZ178" s="417"/>
      <c r="BHA178" s="417"/>
      <c r="BHB178" s="417"/>
      <c r="BHC178" s="417"/>
      <c r="BHD178" s="417"/>
      <c r="BHE178" s="417"/>
      <c r="BHF178" s="417"/>
      <c r="BHG178" s="417"/>
      <c r="BHH178" s="417"/>
      <c r="BHI178" s="417"/>
      <c r="BHJ178" s="417"/>
      <c r="BHK178" s="417"/>
      <c r="BHL178" s="417"/>
      <c r="BHM178" s="417"/>
      <c r="BHN178" s="417"/>
      <c r="BHO178" s="417"/>
      <c r="BHP178" s="417"/>
      <c r="BHQ178" s="417"/>
      <c r="BHR178" s="417"/>
      <c r="BHS178" s="417"/>
      <c r="BHT178" s="417"/>
      <c r="BHU178" s="417"/>
      <c r="BHV178" s="417"/>
      <c r="BHW178" s="417"/>
      <c r="BHX178" s="417"/>
      <c r="BHY178" s="417"/>
      <c r="BHZ178" s="417"/>
      <c r="BIA178" s="417"/>
      <c r="BIB178" s="417"/>
      <c r="BIC178" s="417"/>
      <c r="BID178" s="417"/>
      <c r="BIE178" s="417"/>
      <c r="BIF178" s="417"/>
      <c r="BIG178" s="417"/>
      <c r="BIH178" s="417"/>
      <c r="BII178" s="417"/>
      <c r="BIJ178" s="417"/>
      <c r="BIK178" s="417"/>
      <c r="BIL178" s="417"/>
      <c r="BIM178" s="417"/>
      <c r="BIN178" s="417"/>
      <c r="BIO178" s="417"/>
      <c r="BIP178" s="417"/>
      <c r="BIQ178" s="417"/>
      <c r="BIR178" s="417"/>
      <c r="BIS178" s="417"/>
      <c r="BIT178" s="417"/>
      <c r="BIU178" s="417"/>
      <c r="BIV178" s="417"/>
      <c r="BIW178" s="417"/>
      <c r="BIX178" s="417"/>
      <c r="BIY178" s="417"/>
      <c r="BIZ178" s="417"/>
      <c r="BJA178" s="417"/>
      <c r="BJB178" s="417"/>
      <c r="BJC178" s="417"/>
      <c r="BJD178" s="417"/>
      <c r="BJE178" s="417"/>
      <c r="BJF178" s="417"/>
      <c r="BJG178" s="417"/>
      <c r="BJH178" s="417"/>
      <c r="BJI178" s="417"/>
      <c r="BJJ178" s="417"/>
      <c r="BJK178" s="417"/>
      <c r="BJL178" s="417"/>
      <c r="BJM178" s="417"/>
      <c r="BJN178" s="417"/>
      <c r="BJO178" s="417"/>
      <c r="BJP178" s="417"/>
      <c r="BJQ178" s="417"/>
      <c r="BJR178" s="417"/>
      <c r="BJS178" s="417"/>
      <c r="BJT178" s="417"/>
      <c r="BJU178" s="417"/>
      <c r="BJV178" s="417"/>
      <c r="BJW178" s="417"/>
      <c r="BJX178" s="417"/>
      <c r="BJY178" s="417"/>
      <c r="BJZ178" s="417"/>
      <c r="BKA178" s="417"/>
      <c r="BKB178" s="417"/>
      <c r="BKC178" s="417"/>
      <c r="BKD178" s="417"/>
      <c r="BKE178" s="417"/>
      <c r="BKF178" s="417"/>
      <c r="BKG178" s="417"/>
      <c r="BKH178" s="417"/>
      <c r="BKI178" s="417"/>
      <c r="BKJ178" s="417"/>
      <c r="BKK178" s="417"/>
      <c r="BKL178" s="417"/>
      <c r="BKM178" s="417"/>
      <c r="BKN178" s="417"/>
      <c r="BKO178" s="417"/>
      <c r="BKP178" s="417"/>
      <c r="BKQ178" s="417"/>
      <c r="BKR178" s="417"/>
      <c r="BKS178" s="417"/>
      <c r="BKT178" s="417"/>
      <c r="BKU178" s="417"/>
      <c r="BKV178" s="417"/>
      <c r="BKW178" s="417"/>
      <c r="BKX178" s="417"/>
      <c r="BKY178" s="417"/>
      <c r="BKZ178" s="417"/>
      <c r="BLA178" s="417"/>
      <c r="BLB178" s="417"/>
      <c r="BLC178" s="417"/>
      <c r="BLD178" s="417"/>
      <c r="BLE178" s="417"/>
      <c r="BLF178" s="417"/>
      <c r="BLG178" s="417"/>
      <c r="BLH178" s="417"/>
      <c r="BLI178" s="417"/>
      <c r="BLJ178" s="417"/>
      <c r="BLK178" s="417"/>
      <c r="BLL178" s="417"/>
      <c r="BLM178" s="417"/>
      <c r="BLN178" s="417"/>
      <c r="BLO178" s="417"/>
      <c r="BLP178" s="417"/>
      <c r="BLQ178" s="417"/>
      <c r="BLR178" s="417"/>
      <c r="BLS178" s="417"/>
      <c r="BLT178" s="417"/>
      <c r="BLU178" s="417"/>
      <c r="BLV178" s="417"/>
      <c r="BLW178" s="417"/>
      <c r="BLX178" s="417"/>
      <c r="BLY178" s="417"/>
      <c r="BLZ178" s="417"/>
      <c r="BMA178" s="417"/>
      <c r="BMB178" s="417"/>
      <c r="BMC178" s="417"/>
      <c r="BMD178" s="417"/>
      <c r="BME178" s="417"/>
      <c r="BMF178" s="417"/>
      <c r="BMG178" s="417"/>
      <c r="BMH178" s="417"/>
      <c r="BMI178" s="417"/>
      <c r="BMJ178" s="417"/>
      <c r="BMK178" s="417"/>
      <c r="BML178" s="417"/>
      <c r="BMM178" s="417"/>
      <c r="BMN178" s="417"/>
      <c r="BMO178" s="417"/>
      <c r="BMP178" s="417"/>
      <c r="BMQ178" s="417"/>
      <c r="BMR178" s="417"/>
      <c r="BMS178" s="417"/>
      <c r="BMT178" s="417"/>
      <c r="BMU178" s="417"/>
      <c r="BMV178" s="417"/>
      <c r="BMW178" s="417"/>
      <c r="BMX178" s="417"/>
      <c r="BMY178" s="417"/>
      <c r="BMZ178" s="417"/>
      <c r="BNA178" s="417"/>
      <c r="BNB178" s="417"/>
      <c r="BNC178" s="417"/>
      <c r="BND178" s="417"/>
      <c r="BNE178" s="417"/>
      <c r="BNF178" s="417"/>
      <c r="BNG178" s="417"/>
      <c r="BNH178" s="417"/>
      <c r="BNI178" s="417"/>
      <c r="BNJ178" s="417"/>
      <c r="BNK178" s="417"/>
      <c r="BNL178" s="417"/>
      <c r="BNM178" s="417"/>
      <c r="BNN178" s="417"/>
      <c r="BNO178" s="417"/>
      <c r="BNP178" s="417"/>
      <c r="BNQ178" s="417"/>
      <c r="BNR178" s="417"/>
      <c r="BNS178" s="417"/>
      <c r="BNT178" s="417"/>
      <c r="BNU178" s="417"/>
      <c r="BNV178" s="417"/>
      <c r="BNW178" s="417"/>
      <c r="BNX178" s="417"/>
      <c r="BNY178" s="417"/>
      <c r="BNZ178" s="417"/>
      <c r="BOA178" s="417"/>
      <c r="BOB178" s="417"/>
      <c r="BOC178" s="417"/>
      <c r="BOD178" s="417"/>
      <c r="BOE178" s="417"/>
      <c r="BOF178" s="417"/>
      <c r="BOG178" s="417"/>
      <c r="BOH178" s="417"/>
      <c r="BOI178" s="417"/>
      <c r="BOJ178" s="417"/>
      <c r="BOK178" s="417"/>
      <c r="BOL178" s="417"/>
      <c r="BOM178" s="417"/>
      <c r="BON178" s="417"/>
      <c r="BOO178" s="417"/>
      <c r="BOP178" s="417"/>
      <c r="BOQ178" s="417"/>
      <c r="BOR178" s="417"/>
      <c r="BOS178" s="417"/>
      <c r="BOT178" s="417"/>
      <c r="BOU178" s="417"/>
      <c r="BOV178" s="417"/>
      <c r="BOW178" s="417"/>
      <c r="BOX178" s="417"/>
      <c r="BOY178" s="417"/>
      <c r="BOZ178" s="417"/>
      <c r="BPA178" s="417"/>
      <c r="BPB178" s="417"/>
      <c r="BPC178" s="417"/>
      <c r="BPD178" s="417"/>
      <c r="BPE178" s="417"/>
      <c r="BPF178" s="417"/>
      <c r="BPG178" s="417"/>
      <c r="BPH178" s="417"/>
      <c r="BPI178" s="417"/>
      <c r="BPJ178" s="417"/>
      <c r="BPK178" s="417"/>
      <c r="BPL178" s="417"/>
      <c r="BPM178" s="417"/>
      <c r="BPN178" s="417"/>
      <c r="BPO178" s="417"/>
      <c r="BPP178" s="417"/>
      <c r="BPQ178" s="417"/>
      <c r="BPR178" s="417"/>
      <c r="BPS178" s="417"/>
      <c r="BPT178" s="417"/>
      <c r="BPU178" s="417"/>
      <c r="BPV178" s="417"/>
      <c r="BPW178" s="417"/>
      <c r="BPX178" s="417"/>
      <c r="BPY178" s="417"/>
      <c r="BPZ178" s="417"/>
      <c r="BQA178" s="417"/>
      <c r="BQB178" s="417"/>
      <c r="BQC178" s="417"/>
      <c r="BQD178" s="417"/>
      <c r="BQE178" s="417"/>
      <c r="BQF178" s="417"/>
      <c r="BQG178" s="417"/>
      <c r="BQH178" s="417"/>
      <c r="BQI178" s="417"/>
      <c r="BQJ178" s="417"/>
      <c r="BQK178" s="417"/>
      <c r="BQL178" s="417"/>
      <c r="BQM178" s="417"/>
      <c r="BQN178" s="417"/>
      <c r="BQO178" s="417"/>
      <c r="BQP178" s="417"/>
      <c r="BQQ178" s="417"/>
      <c r="BQR178" s="417"/>
      <c r="BQS178" s="417"/>
      <c r="BQT178" s="417"/>
      <c r="BQU178" s="417"/>
      <c r="BQV178" s="417"/>
      <c r="BQW178" s="417"/>
      <c r="BQX178" s="417"/>
      <c r="BQY178" s="417"/>
      <c r="BQZ178" s="417"/>
      <c r="BRA178" s="417"/>
      <c r="BRB178" s="417"/>
      <c r="BRC178" s="417"/>
      <c r="BRD178" s="417"/>
      <c r="BRE178" s="417"/>
      <c r="BRF178" s="417"/>
      <c r="BRG178" s="417"/>
      <c r="BRH178" s="417"/>
      <c r="BRI178" s="417"/>
      <c r="BRJ178" s="417"/>
      <c r="BRK178" s="417"/>
      <c r="BRL178" s="417"/>
      <c r="BRM178" s="417"/>
      <c r="BRN178" s="417"/>
      <c r="BRO178" s="417"/>
      <c r="BRP178" s="417"/>
      <c r="BRQ178" s="417"/>
      <c r="BRR178" s="417"/>
      <c r="BRS178" s="417"/>
      <c r="BRT178" s="417"/>
      <c r="BRU178" s="417"/>
      <c r="BRV178" s="417"/>
      <c r="BRW178" s="417"/>
      <c r="BRX178" s="417"/>
      <c r="BRY178" s="417"/>
      <c r="BRZ178" s="417"/>
      <c r="BSA178" s="417"/>
      <c r="BSB178" s="417"/>
      <c r="BSC178" s="417"/>
      <c r="BSD178" s="417"/>
      <c r="BSE178" s="417"/>
      <c r="BSF178" s="417"/>
      <c r="BSG178" s="417"/>
      <c r="BSH178" s="417"/>
      <c r="BSI178" s="417"/>
      <c r="BSJ178" s="417"/>
      <c r="BSK178" s="417"/>
      <c r="BSL178" s="417"/>
      <c r="BSM178" s="417"/>
      <c r="BSN178" s="417"/>
      <c r="BSO178" s="417"/>
      <c r="BSP178" s="417"/>
      <c r="BSQ178" s="417"/>
      <c r="BSR178" s="417"/>
      <c r="BSS178" s="417"/>
      <c r="BST178" s="417"/>
      <c r="BSU178" s="417"/>
      <c r="BSV178" s="417"/>
      <c r="BSW178" s="417"/>
      <c r="BSX178" s="417"/>
      <c r="BSY178" s="417"/>
      <c r="BSZ178" s="417"/>
      <c r="BTA178" s="417"/>
      <c r="BTB178" s="417"/>
      <c r="BTC178" s="417"/>
      <c r="BTD178" s="417"/>
      <c r="BTE178" s="417"/>
      <c r="BTF178" s="417"/>
      <c r="BTG178" s="417"/>
      <c r="BTH178" s="417"/>
      <c r="BTI178" s="417"/>
      <c r="BTJ178" s="417"/>
      <c r="BTK178" s="417"/>
      <c r="BTL178" s="417"/>
      <c r="BTM178" s="417"/>
      <c r="BTN178" s="417"/>
      <c r="BTO178" s="417"/>
      <c r="BTP178" s="417"/>
      <c r="BTQ178" s="417"/>
      <c r="BTR178" s="417"/>
      <c r="BTS178" s="417"/>
      <c r="BTT178" s="417"/>
      <c r="BTU178" s="417"/>
      <c r="BTV178" s="417"/>
      <c r="BTW178" s="417"/>
      <c r="BTX178" s="417"/>
      <c r="BTY178" s="417"/>
      <c r="BTZ178" s="417"/>
      <c r="BUA178" s="417"/>
      <c r="BUB178" s="417"/>
      <c r="BUC178" s="417"/>
      <c r="BUD178" s="417"/>
      <c r="BUE178" s="417"/>
      <c r="BUF178" s="417"/>
      <c r="BUG178" s="417"/>
      <c r="BUH178" s="417"/>
      <c r="BUI178" s="417"/>
      <c r="BUJ178" s="417"/>
      <c r="BUK178" s="417"/>
      <c r="BUL178" s="417"/>
      <c r="BUM178" s="417"/>
      <c r="BUN178" s="417"/>
      <c r="BUO178" s="417"/>
      <c r="BUP178" s="417"/>
      <c r="BUQ178" s="417"/>
      <c r="BUR178" s="417"/>
      <c r="BUS178" s="417"/>
      <c r="BUT178" s="417"/>
      <c r="BUU178" s="417"/>
      <c r="BUV178" s="417"/>
      <c r="BUW178" s="417"/>
      <c r="BUX178" s="417"/>
      <c r="BUY178" s="417"/>
      <c r="BUZ178" s="417"/>
      <c r="BVA178" s="417"/>
      <c r="BVB178" s="417"/>
      <c r="BVC178" s="417"/>
      <c r="BVD178" s="417"/>
      <c r="BVE178" s="417"/>
      <c r="BVF178" s="417"/>
      <c r="BVG178" s="417"/>
      <c r="BVH178" s="417"/>
      <c r="BVI178" s="417"/>
      <c r="BVJ178" s="417"/>
      <c r="BVK178" s="417"/>
      <c r="BVL178" s="417"/>
      <c r="BVM178" s="417"/>
      <c r="BVN178" s="417"/>
      <c r="BVO178" s="417"/>
      <c r="BVP178" s="417"/>
      <c r="BVQ178" s="417"/>
      <c r="BVR178" s="417"/>
      <c r="BVS178" s="417"/>
      <c r="BVT178" s="417"/>
      <c r="BVU178" s="417"/>
      <c r="BVV178" s="417"/>
      <c r="BVW178" s="417"/>
      <c r="BVX178" s="417"/>
      <c r="BVY178" s="417"/>
      <c r="BVZ178" s="417"/>
      <c r="BWA178" s="417"/>
      <c r="BWB178" s="417"/>
      <c r="BWC178" s="417"/>
      <c r="BWD178" s="417"/>
      <c r="BWE178" s="417"/>
      <c r="BWF178" s="417"/>
      <c r="BWG178" s="417"/>
      <c r="BWH178" s="417"/>
      <c r="BWI178" s="417"/>
      <c r="BWJ178" s="417"/>
      <c r="BWK178" s="417"/>
      <c r="BWL178" s="417"/>
      <c r="BWM178" s="417"/>
      <c r="BWN178" s="417"/>
      <c r="BWO178" s="417"/>
      <c r="BWP178" s="417"/>
      <c r="BWQ178" s="417"/>
      <c r="BWR178" s="417"/>
      <c r="BWS178" s="417"/>
      <c r="BWT178" s="417"/>
      <c r="BWU178" s="417"/>
      <c r="BWV178" s="417"/>
      <c r="BWW178" s="417"/>
      <c r="BWX178" s="417"/>
      <c r="BWY178" s="417"/>
      <c r="BWZ178" s="417"/>
      <c r="BXA178" s="417"/>
      <c r="BXB178" s="417"/>
      <c r="BXC178" s="417"/>
      <c r="BXD178" s="417"/>
      <c r="BXE178" s="417"/>
      <c r="BXF178" s="417"/>
      <c r="BXG178" s="417"/>
      <c r="BXH178" s="417"/>
      <c r="BXI178" s="417"/>
      <c r="BXJ178" s="417"/>
      <c r="BXK178" s="417"/>
      <c r="BXL178" s="417"/>
      <c r="BXM178" s="417"/>
      <c r="BXN178" s="417"/>
      <c r="BXO178" s="417"/>
      <c r="BXP178" s="417"/>
      <c r="BXQ178" s="417"/>
      <c r="BXR178" s="417"/>
      <c r="BXS178" s="417"/>
      <c r="BXT178" s="417"/>
      <c r="BXU178" s="417"/>
      <c r="BXV178" s="417"/>
      <c r="BXW178" s="417"/>
      <c r="BXX178" s="417"/>
      <c r="BXY178" s="417"/>
      <c r="BXZ178" s="417"/>
      <c r="BYA178" s="417"/>
      <c r="BYB178" s="417"/>
      <c r="BYC178" s="417"/>
      <c r="BYD178" s="417"/>
      <c r="BYE178" s="417"/>
      <c r="BYF178" s="417"/>
      <c r="BYG178" s="417"/>
      <c r="BYH178" s="417"/>
      <c r="BYI178" s="417"/>
      <c r="BYJ178" s="417"/>
      <c r="BYK178" s="417"/>
      <c r="BYL178" s="417"/>
      <c r="BYM178" s="417"/>
      <c r="BYN178" s="417"/>
      <c r="BYO178" s="417"/>
      <c r="BYP178" s="417"/>
      <c r="BYQ178" s="417"/>
      <c r="BYR178" s="417"/>
      <c r="BYS178" s="417"/>
      <c r="BYT178" s="417"/>
      <c r="BYU178" s="417"/>
      <c r="BYV178" s="417"/>
      <c r="BYW178" s="417"/>
      <c r="BYX178" s="417"/>
      <c r="BYY178" s="417"/>
      <c r="BYZ178" s="417"/>
      <c r="BZA178" s="417"/>
      <c r="BZB178" s="417"/>
      <c r="BZC178" s="417"/>
      <c r="BZD178" s="417"/>
      <c r="BZE178" s="417"/>
      <c r="BZF178" s="417"/>
      <c r="BZG178" s="417"/>
      <c r="BZH178" s="417"/>
      <c r="BZI178" s="417"/>
      <c r="BZJ178" s="417"/>
      <c r="BZK178" s="417"/>
      <c r="BZL178" s="417"/>
      <c r="BZM178" s="417"/>
      <c r="BZN178" s="417"/>
      <c r="BZO178" s="417"/>
      <c r="BZP178" s="417"/>
      <c r="BZQ178" s="417"/>
      <c r="BZR178" s="417"/>
      <c r="BZS178" s="417"/>
      <c r="BZT178" s="417"/>
      <c r="BZU178" s="417"/>
      <c r="BZV178" s="417"/>
      <c r="BZW178" s="417"/>
      <c r="BZX178" s="417"/>
      <c r="BZY178" s="417"/>
      <c r="BZZ178" s="417"/>
      <c r="CAA178" s="417"/>
      <c r="CAB178" s="417"/>
      <c r="CAC178" s="417"/>
      <c r="CAD178" s="417"/>
      <c r="CAE178" s="417"/>
      <c r="CAF178" s="417"/>
      <c r="CAG178" s="417"/>
      <c r="CAH178" s="417"/>
      <c r="CAI178" s="417"/>
      <c r="CAJ178" s="417"/>
      <c r="CAK178" s="417"/>
      <c r="CAL178" s="417"/>
      <c r="CAM178" s="417"/>
      <c r="CAN178" s="417"/>
      <c r="CAO178" s="417"/>
      <c r="CAP178" s="417"/>
      <c r="CAQ178" s="417"/>
      <c r="CAR178" s="417"/>
      <c r="CAS178" s="417"/>
      <c r="CAT178" s="417"/>
      <c r="CAU178" s="417"/>
      <c r="CAV178" s="417"/>
      <c r="CAW178" s="417"/>
      <c r="CAX178" s="417"/>
      <c r="CAY178" s="417"/>
      <c r="CAZ178" s="417"/>
      <c r="CBA178" s="417"/>
      <c r="CBB178" s="417"/>
      <c r="CBC178" s="417"/>
      <c r="CBD178" s="417"/>
      <c r="CBE178" s="417"/>
      <c r="CBF178" s="417"/>
      <c r="CBG178" s="417"/>
      <c r="CBH178" s="417"/>
      <c r="CBI178" s="417"/>
      <c r="CBJ178" s="417"/>
      <c r="CBK178" s="417"/>
      <c r="CBL178" s="417"/>
      <c r="CBM178" s="417"/>
      <c r="CBN178" s="417"/>
      <c r="CBO178" s="417"/>
      <c r="CBP178" s="417"/>
      <c r="CBQ178" s="417"/>
      <c r="CBR178" s="417"/>
      <c r="CBS178" s="417"/>
      <c r="CBT178" s="417"/>
      <c r="CBU178" s="417"/>
      <c r="CBV178" s="417"/>
      <c r="CBW178" s="417"/>
      <c r="CBX178" s="417"/>
      <c r="CBY178" s="417"/>
      <c r="CBZ178" s="417"/>
      <c r="CCA178" s="417"/>
      <c r="CCB178" s="417"/>
      <c r="CCC178" s="417"/>
      <c r="CCD178" s="417"/>
      <c r="CCE178" s="417"/>
      <c r="CCF178" s="417"/>
      <c r="CCG178" s="417"/>
      <c r="CCH178" s="417"/>
      <c r="CCI178" s="417"/>
      <c r="CCJ178" s="417"/>
      <c r="CCK178" s="417"/>
      <c r="CCL178" s="417"/>
      <c r="CCM178" s="417"/>
      <c r="CCN178" s="417"/>
      <c r="CCO178" s="417"/>
      <c r="CCP178" s="417"/>
      <c r="CCQ178" s="417"/>
      <c r="CCR178" s="417"/>
      <c r="CCS178" s="417"/>
      <c r="CCT178" s="417"/>
      <c r="CCU178" s="417"/>
      <c r="CCV178" s="417"/>
      <c r="CCW178" s="417"/>
      <c r="CCX178" s="417"/>
      <c r="CCY178" s="417"/>
      <c r="CCZ178" s="417"/>
      <c r="CDA178" s="417"/>
      <c r="CDB178" s="417"/>
      <c r="CDC178" s="417"/>
      <c r="CDD178" s="417"/>
      <c r="CDE178" s="417"/>
      <c r="CDF178" s="417"/>
      <c r="CDG178" s="417"/>
      <c r="CDH178" s="417"/>
      <c r="CDI178" s="417"/>
      <c r="CDJ178" s="417"/>
      <c r="CDK178" s="417"/>
      <c r="CDL178" s="417"/>
      <c r="CDM178" s="417"/>
      <c r="CDN178" s="417"/>
      <c r="CDO178" s="417"/>
      <c r="CDP178" s="417"/>
      <c r="CDQ178" s="417"/>
      <c r="CDR178" s="417"/>
      <c r="CDS178" s="417"/>
      <c r="CDT178" s="417"/>
      <c r="CDU178" s="417"/>
      <c r="CDV178" s="417"/>
      <c r="CDW178" s="417"/>
      <c r="CDX178" s="417"/>
      <c r="CDY178" s="417"/>
      <c r="CDZ178" s="417"/>
      <c r="CEA178" s="417"/>
      <c r="CEB178" s="417"/>
      <c r="CEC178" s="417"/>
      <c r="CED178" s="417"/>
      <c r="CEE178" s="417"/>
      <c r="CEF178" s="417"/>
      <c r="CEG178" s="417"/>
      <c r="CEH178" s="417"/>
      <c r="CEI178" s="417"/>
      <c r="CEJ178" s="417"/>
      <c r="CEK178" s="417"/>
      <c r="CEL178" s="417"/>
      <c r="CEM178" s="417"/>
      <c r="CEN178" s="417"/>
      <c r="CEO178" s="417"/>
      <c r="CEP178" s="417"/>
      <c r="CEQ178" s="417"/>
      <c r="CER178" s="417"/>
      <c r="CES178" s="417"/>
      <c r="CET178" s="417"/>
      <c r="CEU178" s="417"/>
      <c r="CEV178" s="417"/>
      <c r="CEW178" s="417"/>
      <c r="CEX178" s="417"/>
      <c r="CEY178" s="417"/>
      <c r="CEZ178" s="417"/>
      <c r="CFA178" s="417"/>
      <c r="CFB178" s="417"/>
      <c r="CFC178" s="417"/>
      <c r="CFD178" s="417"/>
      <c r="CFE178" s="417"/>
      <c r="CFF178" s="417"/>
      <c r="CFG178" s="417"/>
      <c r="CFH178" s="417"/>
      <c r="CFI178" s="417"/>
      <c r="CFJ178" s="417"/>
      <c r="CFK178" s="417"/>
      <c r="CFL178" s="417"/>
      <c r="CFM178" s="417"/>
      <c r="CFN178" s="417"/>
      <c r="CFO178" s="417"/>
      <c r="CFP178" s="417"/>
      <c r="CFQ178" s="417"/>
      <c r="CFR178" s="417"/>
      <c r="CFS178" s="417"/>
      <c r="CFT178" s="417"/>
      <c r="CFU178" s="417"/>
      <c r="CFV178" s="417"/>
      <c r="CFW178" s="417"/>
      <c r="CFX178" s="417"/>
      <c r="CFY178" s="417"/>
      <c r="CFZ178" s="417"/>
      <c r="CGA178" s="417"/>
      <c r="CGB178" s="417"/>
      <c r="CGC178" s="417"/>
      <c r="CGD178" s="417"/>
      <c r="CGE178" s="417"/>
      <c r="CGF178" s="417"/>
      <c r="CGG178" s="417"/>
      <c r="CGH178" s="417"/>
      <c r="CGI178" s="417"/>
      <c r="CGJ178" s="417"/>
      <c r="CGK178" s="417"/>
      <c r="CGL178" s="417"/>
      <c r="CGM178" s="417"/>
      <c r="CGN178" s="417"/>
      <c r="CGO178" s="417"/>
      <c r="CGP178" s="417"/>
      <c r="CGQ178" s="417"/>
      <c r="CGR178" s="417"/>
      <c r="CGS178" s="417"/>
      <c r="CGT178" s="417"/>
      <c r="CGU178" s="417"/>
      <c r="CGV178" s="417"/>
      <c r="CGW178" s="417"/>
      <c r="CGX178" s="417"/>
      <c r="CGY178" s="417"/>
      <c r="CGZ178" s="417"/>
      <c r="CHA178" s="417"/>
      <c r="CHB178" s="417"/>
      <c r="CHC178" s="417"/>
      <c r="CHD178" s="417"/>
      <c r="CHE178" s="417"/>
      <c r="CHF178" s="417"/>
      <c r="CHG178" s="417"/>
      <c r="CHH178" s="417"/>
      <c r="CHI178" s="417"/>
      <c r="CHJ178" s="417"/>
      <c r="CHK178" s="417"/>
      <c r="CHL178" s="417"/>
      <c r="CHM178" s="417"/>
      <c r="CHN178" s="417"/>
      <c r="CHO178" s="417"/>
      <c r="CHP178" s="417"/>
      <c r="CHQ178" s="417"/>
      <c r="CHR178" s="417"/>
      <c r="CHS178" s="417"/>
      <c r="CHT178" s="417"/>
      <c r="CHU178" s="417"/>
      <c r="CHV178" s="417"/>
      <c r="CHW178" s="417"/>
      <c r="CHX178" s="417"/>
      <c r="CHY178" s="417"/>
      <c r="CHZ178" s="417"/>
      <c r="CIA178" s="417"/>
      <c r="CIB178" s="417"/>
      <c r="CIC178" s="417"/>
      <c r="CID178" s="417"/>
      <c r="CIE178" s="417"/>
      <c r="CIF178" s="417"/>
      <c r="CIG178" s="417"/>
      <c r="CIH178" s="417"/>
      <c r="CII178" s="417"/>
      <c r="CIJ178" s="417"/>
      <c r="CIK178" s="417"/>
      <c r="CIL178" s="417"/>
      <c r="CIM178" s="417"/>
      <c r="CIN178" s="417"/>
      <c r="CIO178" s="417"/>
      <c r="CIP178" s="417"/>
      <c r="CIQ178" s="417"/>
      <c r="CIR178" s="417"/>
      <c r="CIS178" s="417"/>
      <c r="CIT178" s="417"/>
      <c r="CIU178" s="417"/>
      <c r="CIV178" s="417"/>
      <c r="CIW178" s="417"/>
      <c r="CIX178" s="417"/>
      <c r="CIY178" s="417"/>
      <c r="CIZ178" s="417"/>
      <c r="CJA178" s="417"/>
      <c r="CJB178" s="417"/>
      <c r="CJC178" s="417"/>
      <c r="CJD178" s="417"/>
      <c r="CJE178" s="417"/>
      <c r="CJF178" s="417"/>
      <c r="CJG178" s="417"/>
      <c r="CJH178" s="417"/>
      <c r="CJI178" s="417"/>
      <c r="CJJ178" s="417"/>
      <c r="CJK178" s="417"/>
      <c r="CJL178" s="417"/>
      <c r="CJM178" s="417"/>
      <c r="CJN178" s="417"/>
      <c r="CJO178" s="417"/>
      <c r="CJP178" s="417"/>
      <c r="CJQ178" s="417"/>
      <c r="CJR178" s="417"/>
      <c r="CJS178" s="417"/>
      <c r="CJT178" s="417"/>
      <c r="CJU178" s="417"/>
      <c r="CJV178" s="417"/>
      <c r="CJW178" s="417"/>
      <c r="CJX178" s="417"/>
      <c r="CJY178" s="417"/>
      <c r="CJZ178" s="417"/>
      <c r="CKA178" s="417"/>
      <c r="CKB178" s="417"/>
      <c r="CKC178" s="417"/>
      <c r="CKD178" s="417"/>
      <c r="CKE178" s="417"/>
      <c r="CKF178" s="417"/>
      <c r="CKG178" s="417"/>
      <c r="CKH178" s="417"/>
      <c r="CKI178" s="417"/>
      <c r="CKJ178" s="417"/>
      <c r="CKK178" s="417"/>
      <c r="CKL178" s="417"/>
      <c r="CKM178" s="417"/>
      <c r="CKN178" s="417"/>
      <c r="CKO178" s="417"/>
      <c r="CKP178" s="417"/>
      <c r="CKQ178" s="417"/>
      <c r="CKR178" s="417"/>
      <c r="CKS178" s="417"/>
      <c r="CKT178" s="417"/>
      <c r="CKU178" s="417"/>
      <c r="CKV178" s="417"/>
      <c r="CKW178" s="417"/>
      <c r="CKX178" s="417"/>
      <c r="CKY178" s="417"/>
      <c r="CKZ178" s="417"/>
      <c r="CLA178" s="417"/>
      <c r="CLB178" s="417"/>
      <c r="CLC178" s="417"/>
      <c r="CLD178" s="417"/>
      <c r="CLE178" s="417"/>
      <c r="CLF178" s="417"/>
      <c r="CLG178" s="417"/>
      <c r="CLH178" s="417"/>
      <c r="CLI178" s="417"/>
      <c r="CLJ178" s="417"/>
      <c r="CLK178" s="417"/>
      <c r="CLL178" s="417"/>
      <c r="CLM178" s="417"/>
      <c r="CLN178" s="417"/>
      <c r="CLO178" s="417"/>
      <c r="CLP178" s="417"/>
      <c r="CLQ178" s="417"/>
      <c r="CLR178" s="417"/>
      <c r="CLS178" s="417"/>
      <c r="CLT178" s="417"/>
      <c r="CLU178" s="417"/>
      <c r="CLV178" s="417"/>
      <c r="CLW178" s="417"/>
      <c r="CLX178" s="417"/>
      <c r="CLY178" s="417"/>
      <c r="CLZ178" s="417"/>
      <c r="CMA178" s="417"/>
      <c r="CMB178" s="417"/>
      <c r="CMC178" s="417"/>
      <c r="CMD178" s="417"/>
      <c r="CME178" s="417"/>
      <c r="CMF178" s="417"/>
      <c r="CMG178" s="417"/>
      <c r="CMH178" s="417"/>
      <c r="CMI178" s="417"/>
      <c r="CMJ178" s="417"/>
      <c r="CMK178" s="417"/>
      <c r="CML178" s="417"/>
      <c r="CMM178" s="417"/>
      <c r="CMN178" s="417"/>
      <c r="CMO178" s="417"/>
      <c r="CMP178" s="417"/>
      <c r="CMQ178" s="417"/>
      <c r="CMR178" s="417"/>
      <c r="CMS178" s="417"/>
      <c r="CMT178" s="417"/>
      <c r="CMU178" s="417"/>
      <c r="CMV178" s="417"/>
      <c r="CMW178" s="417"/>
      <c r="CMX178" s="417"/>
      <c r="CMY178" s="417"/>
      <c r="CMZ178" s="417"/>
      <c r="CNA178" s="417"/>
      <c r="CNB178" s="417"/>
      <c r="CNC178" s="417"/>
      <c r="CND178" s="417"/>
      <c r="CNE178" s="417"/>
      <c r="CNF178" s="417"/>
      <c r="CNG178" s="417"/>
      <c r="CNH178" s="417"/>
      <c r="CNI178" s="417"/>
      <c r="CNJ178" s="417"/>
      <c r="CNK178" s="417"/>
      <c r="CNL178" s="417"/>
      <c r="CNM178" s="417"/>
      <c r="CNN178" s="417"/>
      <c r="CNO178" s="417"/>
      <c r="CNP178" s="417"/>
      <c r="CNQ178" s="417"/>
      <c r="CNR178" s="417"/>
      <c r="CNS178" s="417"/>
      <c r="CNT178" s="417"/>
      <c r="CNU178" s="417"/>
      <c r="CNV178" s="417"/>
      <c r="CNW178" s="417"/>
      <c r="CNX178" s="417"/>
      <c r="CNY178" s="417"/>
      <c r="CNZ178" s="417"/>
      <c r="COA178" s="417"/>
      <c r="COB178" s="417"/>
      <c r="COC178" s="417"/>
      <c r="COD178" s="417"/>
      <c r="COE178" s="417"/>
      <c r="COF178" s="417"/>
      <c r="COG178" s="417"/>
      <c r="COH178" s="417"/>
      <c r="COI178" s="417"/>
      <c r="COJ178" s="417"/>
      <c r="COK178" s="417"/>
      <c r="COL178" s="417"/>
      <c r="COM178" s="417"/>
      <c r="CON178" s="417"/>
      <c r="COO178" s="417"/>
      <c r="COP178" s="417"/>
      <c r="COQ178" s="417"/>
      <c r="COR178" s="417"/>
      <c r="COS178" s="417"/>
      <c r="COT178" s="417"/>
      <c r="COU178" s="417"/>
      <c r="COV178" s="417"/>
      <c r="COW178" s="417"/>
      <c r="COX178" s="417"/>
      <c r="COY178" s="417"/>
    </row>
    <row r="179" spans="1:2443" s="378" customFormat="1" x14ac:dyDescent="0.35">
      <c r="A179" s="307" t="s">
        <v>585</v>
      </c>
      <c r="B179" s="421" t="s">
        <v>102</v>
      </c>
      <c r="C179" s="421">
        <v>2004</v>
      </c>
      <c r="D179" s="421" t="s">
        <v>403</v>
      </c>
      <c r="E179" s="420">
        <f>SUM(E177:E178)</f>
        <v>28744</v>
      </c>
      <c r="F179" s="420">
        <f>SUM(F177:F178)</f>
        <v>0</v>
      </c>
      <c r="G179" s="470">
        <f t="shared" si="5"/>
        <v>28744</v>
      </c>
      <c r="H179" s="331"/>
      <c r="I179" s="416"/>
      <c r="J179" s="416"/>
      <c r="K179" s="416"/>
      <c r="L179" s="416"/>
      <c r="M179" s="416"/>
      <c r="N179" s="416"/>
      <c r="O179" s="416"/>
      <c r="P179" s="416"/>
      <c r="Q179" s="416"/>
      <c r="R179" s="425"/>
      <c r="S179" s="416"/>
      <c r="T179" s="416"/>
      <c r="U179" s="416"/>
      <c r="V179" s="416"/>
      <c r="W179" s="416"/>
      <c r="X179" s="416"/>
      <c r="Y179" s="416"/>
      <c r="Z179" s="416"/>
      <c r="AA179" s="416"/>
      <c r="AB179" s="416"/>
      <c r="AC179" s="416"/>
      <c r="AD179" s="416"/>
      <c r="AE179" s="416"/>
      <c r="AF179" s="416"/>
      <c r="AG179" s="416"/>
      <c r="AH179" s="416"/>
      <c r="AI179" s="416"/>
      <c r="AJ179" s="416"/>
      <c r="AK179" s="416"/>
      <c r="AL179" s="416"/>
      <c r="AM179" s="416"/>
      <c r="AN179" s="416"/>
      <c r="AO179" s="416"/>
      <c r="AP179" s="416"/>
      <c r="AQ179" s="416"/>
      <c r="AR179" s="416"/>
      <c r="AS179" s="416"/>
      <c r="AT179" s="416"/>
      <c r="AU179" s="416"/>
      <c r="AV179" s="416"/>
      <c r="AW179" s="416"/>
      <c r="AX179" s="416"/>
      <c r="AY179" s="416"/>
      <c r="AZ179" s="416"/>
      <c r="BA179" s="416"/>
      <c r="BB179" s="416"/>
      <c r="BC179" s="416"/>
      <c r="BD179" s="416"/>
      <c r="BE179" s="416"/>
      <c r="BF179" s="416"/>
      <c r="BG179" s="416"/>
      <c r="BH179" s="416"/>
      <c r="BI179" s="416"/>
      <c r="BJ179" s="416"/>
      <c r="BK179" s="416"/>
      <c r="BL179" s="416"/>
      <c r="BM179" s="416"/>
      <c r="BN179" s="416"/>
      <c r="BO179" s="416"/>
      <c r="BP179" s="416"/>
      <c r="BQ179" s="416"/>
      <c r="BR179" s="416"/>
      <c r="BS179" s="416"/>
      <c r="BT179" s="416"/>
      <c r="BU179" s="416"/>
      <c r="BV179" s="416"/>
      <c r="BW179" s="416"/>
      <c r="BX179" s="416"/>
      <c r="BY179" s="416"/>
      <c r="BZ179" s="416"/>
      <c r="CA179" s="416"/>
      <c r="CB179" s="416"/>
      <c r="CC179" s="416"/>
      <c r="CD179" s="416"/>
      <c r="CE179" s="416"/>
      <c r="CF179" s="416"/>
      <c r="CG179" s="416"/>
      <c r="CH179" s="416"/>
      <c r="CI179" s="416"/>
      <c r="CJ179" s="416"/>
      <c r="CK179" s="416"/>
      <c r="CL179" s="416"/>
      <c r="CM179" s="416"/>
      <c r="CN179" s="416"/>
      <c r="CO179" s="416"/>
      <c r="CP179" s="416"/>
      <c r="CQ179" s="416"/>
      <c r="CR179" s="416"/>
      <c r="CS179" s="416"/>
      <c r="CT179" s="416"/>
      <c r="CU179" s="416"/>
      <c r="CV179" s="416"/>
      <c r="CW179" s="416"/>
      <c r="CX179" s="416"/>
      <c r="CY179" s="416"/>
      <c r="CZ179" s="416"/>
      <c r="DA179" s="416"/>
      <c r="DB179" s="416"/>
      <c r="DC179" s="416"/>
      <c r="DD179" s="416"/>
      <c r="DE179" s="416"/>
      <c r="DF179" s="416"/>
      <c r="DG179" s="416"/>
      <c r="DH179" s="416"/>
      <c r="DI179" s="416"/>
      <c r="DJ179" s="416"/>
      <c r="DK179" s="416"/>
      <c r="DL179" s="416"/>
      <c r="DM179" s="416"/>
      <c r="DN179" s="416"/>
      <c r="DO179" s="416"/>
      <c r="DP179" s="416"/>
      <c r="DQ179" s="416"/>
      <c r="DR179" s="416"/>
      <c r="DS179" s="416"/>
      <c r="DT179" s="416"/>
      <c r="DU179" s="416"/>
      <c r="DV179" s="416"/>
      <c r="DW179" s="416"/>
      <c r="DX179" s="416"/>
      <c r="DY179" s="416"/>
      <c r="DZ179" s="416"/>
      <c r="EA179" s="416"/>
      <c r="EB179" s="416"/>
      <c r="EC179" s="416"/>
      <c r="ED179" s="416"/>
      <c r="EE179" s="416"/>
      <c r="EF179" s="416"/>
      <c r="EG179" s="416"/>
      <c r="EH179" s="416"/>
      <c r="EI179" s="416"/>
      <c r="EJ179" s="416"/>
      <c r="EK179" s="416"/>
      <c r="EL179" s="416"/>
      <c r="EM179" s="416"/>
      <c r="EN179" s="416"/>
      <c r="EO179" s="416"/>
      <c r="EP179" s="416"/>
      <c r="EQ179" s="416"/>
      <c r="ER179" s="416"/>
      <c r="ES179" s="416"/>
      <c r="ET179" s="416"/>
      <c r="EU179" s="416"/>
      <c r="EV179" s="416"/>
      <c r="EW179" s="416"/>
      <c r="EX179" s="416"/>
      <c r="EY179" s="416"/>
      <c r="EZ179" s="416"/>
      <c r="FA179" s="416"/>
      <c r="FB179" s="416"/>
      <c r="FC179" s="416"/>
      <c r="FD179" s="416"/>
      <c r="FE179" s="416"/>
      <c r="FF179" s="416"/>
      <c r="FG179" s="416"/>
      <c r="FH179" s="416"/>
      <c r="FI179" s="416"/>
      <c r="FJ179" s="416"/>
      <c r="FK179" s="416"/>
      <c r="FL179" s="416"/>
      <c r="FM179" s="416"/>
      <c r="FN179" s="416"/>
      <c r="FO179" s="416"/>
      <c r="FP179" s="416"/>
      <c r="FQ179" s="416"/>
      <c r="FR179" s="416"/>
      <c r="FS179" s="416"/>
      <c r="FT179" s="416"/>
      <c r="FU179" s="416"/>
      <c r="FV179" s="416"/>
      <c r="FW179" s="416"/>
      <c r="FX179" s="416"/>
      <c r="FY179" s="416"/>
      <c r="FZ179" s="416"/>
      <c r="GA179" s="416"/>
      <c r="GB179" s="416"/>
      <c r="GC179" s="416"/>
      <c r="GD179" s="416"/>
      <c r="GE179" s="416"/>
      <c r="GF179" s="416"/>
      <c r="GG179" s="416"/>
      <c r="GH179" s="416"/>
      <c r="GI179" s="416"/>
      <c r="GJ179" s="416"/>
      <c r="GK179" s="416"/>
      <c r="GL179" s="416"/>
      <c r="GM179" s="416"/>
      <c r="GN179" s="416"/>
      <c r="GO179" s="416"/>
      <c r="GP179" s="416"/>
      <c r="GQ179" s="416"/>
      <c r="GR179" s="416"/>
      <c r="GS179" s="416"/>
      <c r="GT179" s="416"/>
      <c r="GU179" s="416"/>
      <c r="GV179" s="416"/>
      <c r="GW179" s="416"/>
      <c r="GX179" s="416"/>
      <c r="GY179" s="416"/>
      <c r="GZ179" s="416"/>
      <c r="HA179" s="416"/>
      <c r="HB179" s="416"/>
      <c r="HC179" s="416"/>
      <c r="HD179" s="416"/>
      <c r="HE179" s="416"/>
      <c r="HF179" s="416"/>
      <c r="HG179" s="416"/>
      <c r="HH179" s="416"/>
      <c r="HI179" s="416"/>
      <c r="HJ179" s="416"/>
      <c r="HK179" s="416"/>
      <c r="HL179" s="416"/>
      <c r="HM179" s="416"/>
      <c r="HN179" s="416"/>
      <c r="HO179" s="416"/>
      <c r="HP179" s="416"/>
      <c r="HQ179" s="416"/>
      <c r="HR179" s="416"/>
      <c r="HS179" s="416"/>
      <c r="HT179" s="416"/>
      <c r="HU179" s="416"/>
      <c r="HV179" s="416"/>
      <c r="HW179" s="416"/>
      <c r="HX179" s="416"/>
      <c r="HY179" s="416"/>
      <c r="HZ179" s="416"/>
      <c r="IA179" s="416"/>
      <c r="IB179" s="416"/>
      <c r="IC179" s="416"/>
      <c r="ID179" s="416"/>
      <c r="IE179" s="416"/>
      <c r="IF179" s="416"/>
      <c r="IG179" s="416"/>
      <c r="IH179" s="416"/>
      <c r="II179" s="416"/>
      <c r="IJ179" s="416"/>
      <c r="IK179" s="416"/>
      <c r="IL179" s="416"/>
      <c r="IM179" s="416"/>
      <c r="IN179" s="416"/>
      <c r="IO179" s="416"/>
      <c r="IP179" s="416"/>
      <c r="IQ179" s="416"/>
      <c r="IR179" s="416"/>
      <c r="IS179" s="416"/>
      <c r="IT179" s="416"/>
      <c r="IU179" s="416"/>
      <c r="IV179" s="416"/>
      <c r="IW179" s="416"/>
      <c r="IX179" s="416"/>
      <c r="IY179" s="416"/>
      <c r="IZ179" s="416"/>
      <c r="JA179" s="416"/>
      <c r="JB179" s="416"/>
      <c r="JC179" s="416"/>
      <c r="JD179" s="416"/>
      <c r="JE179" s="416"/>
      <c r="JF179" s="416"/>
      <c r="JG179" s="416"/>
      <c r="JH179" s="416"/>
      <c r="JI179" s="416"/>
      <c r="JJ179" s="416"/>
      <c r="JK179" s="416"/>
      <c r="JL179" s="416"/>
      <c r="JM179" s="416"/>
      <c r="JN179" s="416"/>
      <c r="JO179" s="416"/>
      <c r="JP179" s="416"/>
      <c r="JQ179" s="416"/>
      <c r="JR179" s="416"/>
      <c r="JS179" s="416"/>
      <c r="JT179" s="416"/>
      <c r="JU179" s="416"/>
      <c r="JV179" s="416"/>
      <c r="JW179" s="416"/>
      <c r="JX179" s="416"/>
      <c r="JY179" s="416"/>
      <c r="JZ179" s="416"/>
      <c r="KA179" s="416"/>
      <c r="KB179" s="416"/>
      <c r="KC179" s="416"/>
      <c r="KD179" s="416"/>
      <c r="KE179" s="416"/>
      <c r="KF179" s="416"/>
      <c r="KG179" s="416"/>
      <c r="KH179" s="416"/>
      <c r="KI179" s="416"/>
      <c r="KJ179" s="416"/>
      <c r="KK179" s="416"/>
      <c r="KL179" s="416"/>
      <c r="KM179" s="416"/>
      <c r="KN179" s="416"/>
      <c r="KO179" s="416"/>
      <c r="KP179" s="416"/>
      <c r="KQ179" s="416"/>
      <c r="KR179" s="416"/>
      <c r="KS179" s="416"/>
      <c r="KT179" s="416"/>
      <c r="KU179" s="416"/>
      <c r="KV179" s="416"/>
      <c r="KW179" s="416"/>
      <c r="KX179" s="416"/>
      <c r="KY179" s="416"/>
      <c r="KZ179" s="416"/>
      <c r="LA179" s="416"/>
      <c r="LB179" s="416"/>
      <c r="LC179" s="416"/>
      <c r="LD179" s="416"/>
      <c r="LE179" s="416"/>
      <c r="LF179" s="416"/>
      <c r="LG179" s="416"/>
      <c r="LH179" s="416"/>
      <c r="LI179" s="416"/>
      <c r="LJ179" s="416"/>
      <c r="LK179" s="416"/>
      <c r="LL179" s="416"/>
      <c r="LM179" s="416"/>
      <c r="LN179" s="416"/>
      <c r="LO179" s="416"/>
      <c r="LP179" s="416"/>
      <c r="LQ179" s="416"/>
      <c r="LR179" s="416"/>
      <c r="LS179" s="416"/>
      <c r="LT179" s="416"/>
      <c r="LU179" s="416"/>
      <c r="LV179" s="416"/>
      <c r="LW179" s="416"/>
      <c r="LX179" s="416"/>
      <c r="LY179" s="416"/>
      <c r="LZ179" s="416"/>
      <c r="MA179" s="416"/>
      <c r="MB179" s="416"/>
      <c r="MC179" s="416"/>
      <c r="MD179" s="416"/>
      <c r="ME179" s="416"/>
      <c r="MF179" s="416"/>
      <c r="MG179" s="416"/>
      <c r="MH179" s="416"/>
      <c r="MI179" s="416"/>
      <c r="MJ179" s="416"/>
      <c r="MK179" s="416"/>
      <c r="ML179" s="416"/>
      <c r="MM179" s="416"/>
      <c r="MN179" s="416"/>
      <c r="MO179" s="416"/>
      <c r="MP179" s="416"/>
      <c r="MQ179" s="416"/>
      <c r="MR179" s="416"/>
      <c r="MS179" s="416"/>
      <c r="MT179" s="416"/>
      <c r="MU179" s="416"/>
      <c r="MV179" s="416"/>
      <c r="MW179" s="416"/>
      <c r="MX179" s="416"/>
      <c r="MY179" s="416"/>
      <c r="MZ179" s="416"/>
      <c r="NA179" s="416"/>
      <c r="NB179" s="416"/>
      <c r="NC179" s="416"/>
      <c r="ND179" s="416"/>
      <c r="NE179" s="416"/>
      <c r="NF179" s="416"/>
      <c r="NG179" s="416"/>
      <c r="NH179" s="416"/>
      <c r="NI179" s="416"/>
      <c r="NJ179" s="416"/>
      <c r="NK179" s="416"/>
      <c r="NL179" s="416"/>
      <c r="NM179" s="416"/>
      <c r="NN179" s="416"/>
      <c r="NO179" s="416"/>
      <c r="NP179" s="416"/>
      <c r="NQ179" s="416"/>
      <c r="NR179" s="416"/>
      <c r="NS179" s="416"/>
      <c r="NT179" s="416"/>
      <c r="NU179" s="416"/>
      <c r="NV179" s="416"/>
      <c r="NW179" s="416"/>
      <c r="NX179" s="416"/>
      <c r="NY179" s="416"/>
      <c r="NZ179" s="416"/>
      <c r="OA179" s="416"/>
      <c r="OB179" s="416"/>
      <c r="OC179" s="416"/>
      <c r="OD179" s="416"/>
      <c r="OE179" s="416"/>
      <c r="OF179" s="416"/>
      <c r="OG179" s="416"/>
      <c r="OH179" s="416"/>
      <c r="OI179" s="416"/>
      <c r="OJ179" s="416"/>
      <c r="OK179" s="416"/>
      <c r="OL179" s="416"/>
      <c r="OM179" s="416"/>
      <c r="ON179" s="416"/>
      <c r="OO179" s="416"/>
      <c r="OP179" s="416"/>
      <c r="OQ179" s="416"/>
      <c r="OR179" s="416"/>
      <c r="OS179" s="416"/>
      <c r="OT179" s="416"/>
      <c r="OU179" s="416"/>
      <c r="OV179" s="416"/>
      <c r="OW179" s="416"/>
      <c r="OX179" s="416"/>
      <c r="OY179" s="416"/>
      <c r="OZ179" s="416"/>
      <c r="PA179" s="416"/>
      <c r="PB179" s="416"/>
      <c r="PC179" s="416"/>
      <c r="PD179" s="416"/>
      <c r="PE179" s="416"/>
      <c r="PF179" s="416"/>
      <c r="PG179" s="416"/>
      <c r="PH179" s="416"/>
      <c r="PI179" s="416"/>
      <c r="PJ179" s="416"/>
      <c r="PK179" s="416"/>
      <c r="PL179" s="416"/>
      <c r="PM179" s="416"/>
      <c r="PN179" s="416"/>
      <c r="PO179" s="416"/>
      <c r="PP179" s="416"/>
      <c r="PQ179" s="416"/>
      <c r="PR179" s="416"/>
      <c r="PS179" s="416"/>
      <c r="PT179" s="416"/>
      <c r="PU179" s="416"/>
      <c r="PV179" s="416"/>
      <c r="PW179" s="416"/>
      <c r="PX179" s="416"/>
      <c r="PY179" s="416"/>
      <c r="PZ179" s="416"/>
      <c r="QA179" s="416"/>
      <c r="QB179" s="416"/>
      <c r="QC179" s="416"/>
      <c r="QD179" s="416"/>
      <c r="QE179" s="416"/>
      <c r="QF179" s="416"/>
      <c r="QG179" s="416"/>
      <c r="QH179" s="416"/>
      <c r="QI179" s="416"/>
      <c r="QJ179" s="416"/>
      <c r="QK179" s="416"/>
      <c r="QL179" s="416"/>
      <c r="QM179" s="416"/>
      <c r="QN179" s="416"/>
      <c r="QO179" s="416"/>
      <c r="QP179" s="416"/>
      <c r="QQ179" s="416"/>
      <c r="QR179" s="416"/>
      <c r="QS179" s="416"/>
      <c r="QT179" s="416"/>
      <c r="QU179" s="416"/>
      <c r="QV179" s="416"/>
      <c r="QW179" s="416"/>
      <c r="QX179" s="416"/>
      <c r="QY179" s="416"/>
      <c r="QZ179" s="416"/>
      <c r="RA179" s="416"/>
      <c r="RB179" s="416"/>
      <c r="RC179" s="416"/>
      <c r="RD179" s="416"/>
      <c r="RE179" s="416"/>
      <c r="RF179" s="416"/>
      <c r="RG179" s="416"/>
      <c r="RH179" s="416"/>
      <c r="RI179" s="416"/>
      <c r="RJ179" s="416"/>
      <c r="RK179" s="416"/>
      <c r="RL179" s="416"/>
      <c r="RM179" s="416"/>
      <c r="RN179" s="416"/>
      <c r="RO179" s="416"/>
      <c r="RP179" s="416"/>
      <c r="RQ179" s="416"/>
      <c r="RR179" s="416"/>
      <c r="RS179" s="416"/>
      <c r="RT179" s="416"/>
      <c r="RU179" s="416"/>
      <c r="RV179" s="416"/>
      <c r="RW179" s="416"/>
      <c r="RX179" s="416"/>
      <c r="RY179" s="416"/>
      <c r="RZ179" s="416"/>
      <c r="SA179" s="416"/>
      <c r="SB179" s="416"/>
      <c r="SC179" s="416"/>
      <c r="SD179" s="416"/>
      <c r="SE179" s="416"/>
      <c r="SF179" s="416"/>
      <c r="SG179" s="416"/>
      <c r="SH179" s="416"/>
      <c r="SI179" s="416"/>
      <c r="SJ179" s="416"/>
      <c r="SK179" s="416"/>
      <c r="SL179" s="416"/>
      <c r="SM179" s="416"/>
      <c r="SN179" s="416"/>
      <c r="SO179" s="416"/>
      <c r="SP179" s="416"/>
      <c r="SQ179" s="416"/>
      <c r="SR179" s="416"/>
      <c r="SS179" s="416"/>
      <c r="ST179" s="416"/>
      <c r="SU179" s="416"/>
      <c r="SV179" s="416"/>
      <c r="SW179" s="416"/>
      <c r="SX179" s="416"/>
      <c r="SY179" s="416"/>
      <c r="SZ179" s="416"/>
      <c r="TA179" s="416"/>
      <c r="TB179" s="416"/>
      <c r="TC179" s="416"/>
      <c r="TD179" s="416"/>
      <c r="TE179" s="416"/>
      <c r="TF179" s="416"/>
      <c r="TG179" s="416"/>
      <c r="TH179" s="416"/>
      <c r="TI179" s="416"/>
      <c r="TJ179" s="416"/>
      <c r="TK179" s="416"/>
      <c r="TL179" s="416"/>
      <c r="TM179" s="416"/>
      <c r="TN179" s="416"/>
      <c r="TO179" s="416"/>
      <c r="TP179" s="416"/>
      <c r="TQ179" s="416"/>
      <c r="TR179" s="416"/>
      <c r="TS179" s="416"/>
      <c r="TT179" s="416"/>
      <c r="TU179" s="416"/>
      <c r="TV179" s="416"/>
      <c r="TW179" s="416"/>
      <c r="TX179" s="416"/>
      <c r="TY179" s="416"/>
      <c r="TZ179" s="416"/>
      <c r="UA179" s="416"/>
      <c r="UB179" s="416"/>
      <c r="UC179" s="416"/>
      <c r="UD179" s="416"/>
      <c r="UE179" s="416"/>
      <c r="UF179" s="416"/>
      <c r="UG179" s="416"/>
      <c r="UH179" s="416"/>
      <c r="UI179" s="416"/>
      <c r="UJ179" s="416"/>
      <c r="UK179" s="416"/>
      <c r="UL179" s="416"/>
      <c r="UM179" s="416"/>
      <c r="UN179" s="416"/>
      <c r="UO179" s="416"/>
      <c r="UP179" s="416"/>
      <c r="UQ179" s="416"/>
      <c r="UR179" s="416"/>
      <c r="US179" s="416"/>
      <c r="UT179" s="416"/>
      <c r="UU179" s="416"/>
      <c r="UV179" s="416"/>
      <c r="UW179" s="416"/>
      <c r="UX179" s="416"/>
      <c r="UY179" s="416"/>
      <c r="UZ179" s="416"/>
      <c r="VA179" s="416"/>
      <c r="VB179" s="416"/>
      <c r="VC179" s="416"/>
      <c r="VD179" s="416"/>
      <c r="VE179" s="416"/>
      <c r="VF179" s="416"/>
      <c r="VG179" s="416"/>
      <c r="VH179" s="416"/>
      <c r="VI179" s="416"/>
      <c r="VJ179" s="416"/>
      <c r="VK179" s="416"/>
      <c r="VL179" s="416"/>
      <c r="VM179" s="416"/>
      <c r="VN179" s="416"/>
      <c r="VO179" s="416"/>
      <c r="VP179" s="416"/>
      <c r="VQ179" s="416"/>
      <c r="VR179" s="416"/>
      <c r="VS179" s="416"/>
      <c r="VT179" s="416"/>
      <c r="VU179" s="416"/>
      <c r="VV179" s="416"/>
      <c r="VW179" s="416"/>
      <c r="VX179" s="416"/>
      <c r="VY179" s="416"/>
      <c r="VZ179" s="416"/>
      <c r="WA179" s="416"/>
      <c r="WB179" s="416"/>
      <c r="WC179" s="416"/>
      <c r="WD179" s="416"/>
      <c r="WE179" s="416"/>
      <c r="WF179" s="416"/>
      <c r="WG179" s="416"/>
      <c r="WH179" s="416"/>
      <c r="WI179" s="416"/>
      <c r="WJ179" s="416"/>
      <c r="WK179" s="416"/>
      <c r="WL179" s="416"/>
      <c r="WM179" s="416"/>
      <c r="WN179" s="416"/>
      <c r="WO179" s="416"/>
      <c r="WP179" s="416"/>
      <c r="WQ179" s="416"/>
      <c r="WR179" s="416"/>
      <c r="WS179" s="416"/>
      <c r="WT179" s="416"/>
      <c r="WU179" s="416"/>
      <c r="WV179" s="416"/>
      <c r="WW179" s="416"/>
      <c r="WX179" s="416"/>
      <c r="WY179" s="416"/>
      <c r="WZ179" s="416"/>
      <c r="XA179" s="416"/>
      <c r="XB179" s="416"/>
      <c r="XC179" s="416"/>
      <c r="XD179" s="416"/>
      <c r="XE179" s="416"/>
      <c r="XF179" s="416"/>
      <c r="XG179" s="416"/>
      <c r="XH179" s="416"/>
      <c r="XI179" s="416"/>
      <c r="XJ179" s="416"/>
      <c r="XK179" s="416"/>
      <c r="XL179" s="416"/>
      <c r="XM179" s="416"/>
      <c r="XN179" s="416"/>
      <c r="XO179" s="416"/>
      <c r="XP179" s="416"/>
      <c r="XQ179" s="416"/>
      <c r="XR179" s="417"/>
      <c r="XS179" s="417"/>
      <c r="XT179" s="417"/>
      <c r="XU179" s="417"/>
      <c r="XV179" s="417"/>
      <c r="XW179" s="417"/>
      <c r="XX179" s="417"/>
      <c r="XY179" s="417"/>
      <c r="XZ179" s="417"/>
      <c r="YA179" s="417"/>
      <c r="YB179" s="417"/>
      <c r="YC179" s="417"/>
      <c r="YD179" s="417"/>
      <c r="YE179" s="417"/>
      <c r="YF179" s="417"/>
      <c r="YG179" s="417"/>
      <c r="YH179" s="417"/>
      <c r="YI179" s="417"/>
      <c r="YJ179" s="417"/>
      <c r="YK179" s="417"/>
      <c r="YL179" s="417"/>
      <c r="YM179" s="417"/>
      <c r="YN179" s="417"/>
      <c r="YO179" s="417"/>
      <c r="YP179" s="417"/>
      <c r="YQ179" s="417"/>
      <c r="YR179" s="417"/>
      <c r="YS179" s="417"/>
      <c r="YT179" s="417"/>
      <c r="YU179" s="417"/>
      <c r="YV179" s="417"/>
      <c r="YW179" s="417"/>
      <c r="YX179" s="417"/>
      <c r="YY179" s="417"/>
      <c r="YZ179" s="417"/>
      <c r="ZA179" s="417"/>
      <c r="ZB179" s="417"/>
      <c r="ZC179" s="417"/>
      <c r="ZD179" s="417"/>
      <c r="ZE179" s="417"/>
      <c r="ZF179" s="417"/>
      <c r="ZG179" s="417"/>
      <c r="ZH179" s="417"/>
      <c r="ZI179" s="417"/>
      <c r="ZJ179" s="417"/>
      <c r="ZK179" s="417"/>
      <c r="ZL179" s="417"/>
      <c r="ZM179" s="417"/>
      <c r="ZN179" s="417"/>
      <c r="ZO179" s="417"/>
      <c r="ZP179" s="417"/>
      <c r="ZQ179" s="417"/>
      <c r="ZR179" s="417"/>
      <c r="ZS179" s="417"/>
      <c r="ZT179" s="417"/>
      <c r="ZU179" s="417"/>
      <c r="ZV179" s="417"/>
      <c r="ZW179" s="417"/>
      <c r="ZX179" s="417"/>
      <c r="ZY179" s="417"/>
      <c r="ZZ179" s="417"/>
      <c r="AAA179" s="417"/>
      <c r="AAB179" s="417"/>
      <c r="AAC179" s="417"/>
      <c r="AAD179" s="417"/>
      <c r="AAE179" s="417"/>
      <c r="AAF179" s="417"/>
      <c r="AAG179" s="417"/>
      <c r="AAH179" s="417"/>
      <c r="AAI179" s="417"/>
      <c r="AAJ179" s="417"/>
      <c r="AAK179" s="417"/>
      <c r="AAL179" s="417"/>
      <c r="AAM179" s="417"/>
      <c r="AAN179" s="417"/>
      <c r="AAO179" s="417"/>
      <c r="AAP179" s="417"/>
      <c r="AAQ179" s="417"/>
      <c r="AAR179" s="417"/>
      <c r="AAS179" s="417"/>
      <c r="AAT179" s="417"/>
      <c r="AAU179" s="417"/>
      <c r="AAV179" s="417"/>
      <c r="AAW179" s="417"/>
      <c r="AAX179" s="417"/>
      <c r="AAY179" s="417"/>
      <c r="AAZ179" s="417"/>
      <c r="ABA179" s="417"/>
      <c r="ABB179" s="417"/>
      <c r="ABC179" s="417"/>
      <c r="ABD179" s="417"/>
      <c r="ABE179" s="417"/>
      <c r="ABF179" s="417"/>
      <c r="ABG179" s="417"/>
      <c r="ABH179" s="417"/>
      <c r="ABI179" s="417"/>
      <c r="ABJ179" s="417"/>
      <c r="ABK179" s="417"/>
      <c r="ABL179" s="417"/>
      <c r="ABM179" s="417"/>
      <c r="ABN179" s="417"/>
      <c r="ABO179" s="417"/>
      <c r="ABP179" s="417"/>
      <c r="ABQ179" s="417"/>
      <c r="ABR179" s="417"/>
      <c r="ABS179" s="417"/>
      <c r="ABT179" s="417"/>
      <c r="ABU179" s="417"/>
      <c r="ABV179" s="417"/>
      <c r="ABW179" s="417"/>
      <c r="ABX179" s="417"/>
      <c r="ABY179" s="417"/>
      <c r="ABZ179" s="417"/>
      <c r="ACA179" s="417"/>
      <c r="ACB179" s="417"/>
      <c r="ACC179" s="417"/>
      <c r="ACD179" s="417"/>
      <c r="ACE179" s="417"/>
      <c r="ACF179" s="417"/>
      <c r="ACG179" s="417"/>
      <c r="ACH179" s="417"/>
      <c r="ACI179" s="417"/>
      <c r="ACJ179" s="417"/>
      <c r="ACK179" s="417"/>
      <c r="ACL179" s="417"/>
      <c r="ACM179" s="417"/>
      <c r="ACN179" s="417"/>
      <c r="ACO179" s="417"/>
      <c r="ACP179" s="417"/>
      <c r="ACQ179" s="417"/>
      <c r="ACR179" s="417"/>
      <c r="ACS179" s="417"/>
      <c r="ACT179" s="417"/>
      <c r="ACU179" s="417"/>
      <c r="ACV179" s="417"/>
      <c r="ACW179" s="417"/>
      <c r="ACX179" s="417"/>
      <c r="ACY179" s="417"/>
      <c r="ACZ179" s="417"/>
      <c r="ADA179" s="417"/>
      <c r="ADB179" s="417"/>
      <c r="ADC179" s="417"/>
      <c r="ADD179" s="417"/>
      <c r="ADE179" s="417"/>
      <c r="ADF179" s="417"/>
      <c r="ADG179" s="417"/>
      <c r="ADH179" s="417"/>
      <c r="ADI179" s="417"/>
      <c r="ADJ179" s="417"/>
      <c r="ADK179" s="417"/>
      <c r="ADL179" s="417"/>
      <c r="ADM179" s="417"/>
      <c r="ADN179" s="417"/>
      <c r="ADO179" s="417"/>
      <c r="ADP179" s="417"/>
      <c r="ADQ179" s="417"/>
      <c r="ADR179" s="417"/>
      <c r="ADS179" s="417"/>
      <c r="ADT179" s="417"/>
      <c r="ADU179" s="417"/>
      <c r="ADV179" s="417"/>
      <c r="ADW179" s="417"/>
      <c r="ADX179" s="417"/>
      <c r="ADY179" s="417"/>
      <c r="ADZ179" s="417"/>
      <c r="AEA179" s="417"/>
      <c r="AEB179" s="417"/>
      <c r="AEC179" s="417"/>
      <c r="AED179" s="417"/>
      <c r="AEE179" s="417"/>
      <c r="AEF179" s="417"/>
      <c r="AEG179" s="417"/>
      <c r="AEH179" s="417"/>
      <c r="AEI179" s="417"/>
      <c r="AEJ179" s="417"/>
      <c r="AEK179" s="417"/>
      <c r="AEL179" s="417"/>
      <c r="AEM179" s="417"/>
      <c r="AEN179" s="417"/>
      <c r="AEO179" s="417"/>
      <c r="AEP179" s="417"/>
      <c r="AEQ179" s="417"/>
      <c r="AER179" s="417"/>
      <c r="AES179" s="417"/>
      <c r="AET179" s="417"/>
      <c r="AEU179" s="417"/>
      <c r="AEV179" s="417"/>
      <c r="AEW179" s="417"/>
      <c r="AEX179" s="417"/>
      <c r="AEY179" s="417"/>
      <c r="AEZ179" s="417"/>
      <c r="AFA179" s="417"/>
      <c r="AFB179" s="417"/>
      <c r="AFC179" s="417"/>
      <c r="AFD179" s="417"/>
      <c r="AFE179" s="417"/>
      <c r="AFF179" s="417"/>
      <c r="AFG179" s="417"/>
      <c r="AFH179" s="417"/>
      <c r="AFI179" s="417"/>
      <c r="AFJ179" s="417"/>
      <c r="AFK179" s="417"/>
      <c r="AFL179" s="417"/>
      <c r="AFM179" s="417"/>
      <c r="AFN179" s="417"/>
      <c r="AFO179" s="417"/>
      <c r="AFP179" s="417"/>
      <c r="AFQ179" s="417"/>
      <c r="AFR179" s="417"/>
      <c r="AFS179" s="417"/>
      <c r="AFT179" s="417"/>
      <c r="AFU179" s="417"/>
      <c r="AFV179" s="417"/>
      <c r="AFW179" s="417"/>
      <c r="AFX179" s="417"/>
      <c r="AFY179" s="417"/>
      <c r="AFZ179" s="417"/>
      <c r="AGA179" s="417"/>
      <c r="AGB179" s="417"/>
      <c r="AGC179" s="417"/>
      <c r="AGD179" s="417"/>
      <c r="AGE179" s="417"/>
      <c r="AGF179" s="417"/>
      <c r="AGG179" s="417"/>
      <c r="AGH179" s="417"/>
      <c r="AGI179" s="417"/>
      <c r="AGJ179" s="417"/>
      <c r="AGK179" s="417"/>
      <c r="AGL179" s="417"/>
      <c r="AGM179" s="417"/>
      <c r="AGN179" s="417"/>
      <c r="AGO179" s="417"/>
      <c r="AGP179" s="417"/>
      <c r="AGQ179" s="417"/>
      <c r="AGR179" s="417"/>
      <c r="AGS179" s="417"/>
      <c r="AGT179" s="417"/>
      <c r="AGU179" s="417"/>
      <c r="AGV179" s="417"/>
      <c r="AGW179" s="417"/>
      <c r="AGX179" s="417"/>
      <c r="AGY179" s="417"/>
      <c r="AGZ179" s="417"/>
      <c r="AHA179" s="417"/>
      <c r="AHB179" s="417"/>
      <c r="AHC179" s="417"/>
      <c r="AHD179" s="417"/>
      <c r="AHE179" s="417"/>
      <c r="AHF179" s="417"/>
      <c r="AHG179" s="417"/>
      <c r="AHH179" s="417"/>
      <c r="AHI179" s="417"/>
      <c r="AHJ179" s="417"/>
      <c r="AHK179" s="417"/>
      <c r="AHL179" s="417"/>
      <c r="AHM179" s="417"/>
      <c r="AHN179" s="417"/>
      <c r="AHO179" s="417"/>
      <c r="AHP179" s="417"/>
      <c r="AHQ179" s="417"/>
      <c r="AHR179" s="417"/>
      <c r="AHS179" s="417"/>
      <c r="AHT179" s="417"/>
      <c r="AHU179" s="417"/>
      <c r="AHV179" s="417"/>
      <c r="AHW179" s="417"/>
      <c r="AHX179" s="417"/>
      <c r="AHY179" s="417"/>
      <c r="AHZ179" s="417"/>
      <c r="AIA179" s="417"/>
      <c r="AIB179" s="417"/>
      <c r="AIC179" s="417"/>
      <c r="AID179" s="417"/>
      <c r="AIE179" s="417"/>
      <c r="AIF179" s="417"/>
      <c r="AIG179" s="417"/>
      <c r="AIH179" s="417"/>
      <c r="AII179" s="417"/>
      <c r="AIJ179" s="417"/>
      <c r="AIK179" s="417"/>
      <c r="AIL179" s="417"/>
      <c r="AIM179" s="417"/>
      <c r="AIN179" s="417"/>
      <c r="AIO179" s="417"/>
      <c r="AIP179" s="417"/>
      <c r="AIQ179" s="417"/>
      <c r="AIR179" s="417"/>
      <c r="AIS179" s="417"/>
      <c r="AIT179" s="417"/>
      <c r="AIU179" s="417"/>
      <c r="AIV179" s="417"/>
      <c r="AIW179" s="417"/>
      <c r="AIX179" s="417"/>
      <c r="AIY179" s="417"/>
      <c r="AIZ179" s="417"/>
      <c r="AJA179" s="417"/>
      <c r="AJB179" s="417"/>
      <c r="AJC179" s="417"/>
      <c r="AJD179" s="417"/>
      <c r="AJE179" s="417"/>
      <c r="AJF179" s="417"/>
      <c r="AJG179" s="417"/>
      <c r="AJH179" s="417"/>
      <c r="AJI179" s="417"/>
      <c r="AJJ179" s="417"/>
      <c r="AJK179" s="417"/>
      <c r="AJL179" s="417"/>
      <c r="AJM179" s="417"/>
      <c r="AJN179" s="417"/>
      <c r="AJO179" s="417"/>
      <c r="AJP179" s="417"/>
      <c r="AJQ179" s="417"/>
      <c r="AJR179" s="417"/>
      <c r="AJS179" s="417"/>
      <c r="AJT179" s="417"/>
      <c r="AJU179" s="417"/>
      <c r="AJV179" s="417"/>
      <c r="AJW179" s="417"/>
      <c r="AJX179" s="417"/>
      <c r="AJY179" s="417"/>
      <c r="AJZ179" s="417"/>
      <c r="AKA179" s="417"/>
      <c r="AKB179" s="417"/>
      <c r="AKC179" s="417"/>
      <c r="AKD179" s="417"/>
      <c r="AKE179" s="417"/>
      <c r="AKF179" s="417"/>
      <c r="AKG179" s="417"/>
      <c r="AKH179" s="417"/>
      <c r="AKI179" s="417"/>
      <c r="AKJ179" s="417"/>
      <c r="AKK179" s="417"/>
      <c r="AKL179" s="417"/>
      <c r="AKM179" s="417"/>
      <c r="AKN179" s="417"/>
      <c r="AKO179" s="417"/>
      <c r="AKP179" s="417"/>
      <c r="AKQ179" s="417"/>
      <c r="AKR179" s="417"/>
      <c r="AKS179" s="417"/>
      <c r="AKT179" s="417"/>
      <c r="AKU179" s="417"/>
      <c r="AKV179" s="417"/>
      <c r="AKW179" s="417"/>
      <c r="AKX179" s="417"/>
      <c r="AKY179" s="417"/>
      <c r="AKZ179" s="417"/>
      <c r="ALA179" s="417"/>
      <c r="ALB179" s="417"/>
      <c r="ALC179" s="417"/>
      <c r="ALD179" s="417"/>
      <c r="ALE179" s="417"/>
      <c r="ALF179" s="417"/>
      <c r="ALG179" s="417"/>
      <c r="ALH179" s="417"/>
      <c r="ALI179" s="417"/>
      <c r="ALJ179" s="417"/>
      <c r="ALK179" s="417"/>
      <c r="ALL179" s="417"/>
      <c r="ALM179" s="417"/>
      <c r="ALN179" s="417"/>
      <c r="ALO179" s="417"/>
      <c r="ALP179" s="417"/>
      <c r="ALQ179" s="417"/>
      <c r="ALR179" s="417"/>
      <c r="ALS179" s="417"/>
      <c r="ALT179" s="417"/>
      <c r="ALU179" s="417"/>
      <c r="ALV179" s="417"/>
      <c r="ALW179" s="417"/>
      <c r="ALX179" s="417"/>
      <c r="ALY179" s="417"/>
      <c r="ALZ179" s="417"/>
      <c r="AMA179" s="417"/>
      <c r="AMB179" s="417"/>
      <c r="AMC179" s="417"/>
      <c r="AMD179" s="417"/>
      <c r="AME179" s="417"/>
      <c r="AMF179" s="417"/>
      <c r="AMG179" s="417"/>
      <c r="AMH179" s="417"/>
      <c r="AMI179" s="417"/>
      <c r="AMJ179" s="417"/>
      <c r="AMK179" s="417"/>
      <c r="AML179" s="417"/>
      <c r="AMM179" s="417"/>
      <c r="AMN179" s="417"/>
      <c r="AMO179" s="417"/>
      <c r="AMP179" s="417"/>
      <c r="AMQ179" s="417"/>
      <c r="AMR179" s="417"/>
      <c r="AMS179" s="417"/>
      <c r="AMT179" s="417"/>
      <c r="AMU179" s="417"/>
      <c r="AMV179" s="417"/>
      <c r="AMW179" s="417"/>
      <c r="AMX179" s="417"/>
      <c r="AMY179" s="417"/>
      <c r="AMZ179" s="417"/>
      <c r="ANA179" s="417"/>
      <c r="ANB179" s="417"/>
      <c r="ANC179" s="417"/>
      <c r="AND179" s="417"/>
      <c r="ANE179" s="417"/>
      <c r="ANF179" s="417"/>
      <c r="ANG179" s="417"/>
      <c r="ANH179" s="417"/>
      <c r="ANI179" s="417"/>
      <c r="ANJ179" s="417"/>
      <c r="ANK179" s="417"/>
      <c r="ANL179" s="417"/>
      <c r="ANM179" s="417"/>
      <c r="ANN179" s="417"/>
      <c r="ANO179" s="417"/>
      <c r="ANP179" s="417"/>
      <c r="ANQ179" s="417"/>
      <c r="ANR179" s="417"/>
      <c r="ANS179" s="417"/>
      <c r="ANT179" s="417"/>
      <c r="ANU179" s="417"/>
      <c r="ANV179" s="417"/>
      <c r="ANW179" s="417"/>
      <c r="ANX179" s="417"/>
      <c r="ANY179" s="417"/>
      <c r="ANZ179" s="417"/>
      <c r="AOA179" s="417"/>
      <c r="AOB179" s="417"/>
      <c r="AOC179" s="417"/>
      <c r="AOD179" s="417"/>
      <c r="AOE179" s="417"/>
      <c r="AOF179" s="417"/>
      <c r="AOG179" s="417"/>
      <c r="AOH179" s="417"/>
      <c r="AOI179" s="417"/>
      <c r="AOJ179" s="417"/>
      <c r="AOK179" s="417"/>
      <c r="AOL179" s="417"/>
      <c r="AOM179" s="417"/>
      <c r="AON179" s="417"/>
      <c r="AOO179" s="417"/>
      <c r="AOP179" s="417"/>
      <c r="AOQ179" s="417"/>
      <c r="AOR179" s="417"/>
      <c r="AOS179" s="417"/>
      <c r="AOT179" s="417"/>
      <c r="AOU179" s="417"/>
      <c r="AOV179" s="417"/>
      <c r="AOW179" s="417"/>
      <c r="AOX179" s="417"/>
      <c r="AOY179" s="417"/>
      <c r="AOZ179" s="417"/>
      <c r="APA179" s="417"/>
      <c r="APB179" s="417"/>
      <c r="APC179" s="417"/>
      <c r="APD179" s="417"/>
      <c r="APE179" s="417"/>
      <c r="APF179" s="417"/>
      <c r="APG179" s="417"/>
      <c r="APH179" s="417"/>
      <c r="API179" s="417"/>
      <c r="APJ179" s="417"/>
      <c r="APK179" s="417"/>
      <c r="APL179" s="417"/>
      <c r="APM179" s="417"/>
      <c r="APN179" s="417"/>
      <c r="APO179" s="417"/>
      <c r="APP179" s="417"/>
      <c r="APQ179" s="417"/>
      <c r="APR179" s="417"/>
      <c r="APS179" s="417"/>
      <c r="APT179" s="417"/>
      <c r="APU179" s="417"/>
      <c r="APV179" s="417"/>
      <c r="APW179" s="417"/>
      <c r="APX179" s="417"/>
      <c r="APY179" s="417"/>
      <c r="APZ179" s="417"/>
      <c r="AQA179" s="417"/>
      <c r="AQB179" s="417"/>
      <c r="AQC179" s="417"/>
      <c r="AQD179" s="417"/>
      <c r="AQE179" s="417"/>
      <c r="AQF179" s="417"/>
      <c r="AQG179" s="417"/>
      <c r="AQH179" s="417"/>
      <c r="AQI179" s="417"/>
      <c r="AQJ179" s="417"/>
      <c r="AQK179" s="417"/>
      <c r="AQL179" s="417"/>
      <c r="AQM179" s="417"/>
      <c r="AQN179" s="417"/>
      <c r="AQO179" s="417"/>
      <c r="AQP179" s="417"/>
      <c r="AQQ179" s="417"/>
      <c r="AQR179" s="417"/>
      <c r="AQS179" s="417"/>
      <c r="AQT179" s="417"/>
      <c r="AQU179" s="417"/>
      <c r="AQV179" s="417"/>
      <c r="AQW179" s="417"/>
      <c r="AQX179" s="417"/>
      <c r="AQY179" s="417"/>
      <c r="AQZ179" s="417"/>
      <c r="ARA179" s="417"/>
      <c r="ARB179" s="417"/>
      <c r="ARC179" s="417"/>
      <c r="ARD179" s="417"/>
      <c r="ARE179" s="417"/>
      <c r="ARF179" s="417"/>
      <c r="ARG179" s="417"/>
      <c r="ARH179" s="417"/>
      <c r="ARI179" s="417"/>
      <c r="ARJ179" s="417"/>
      <c r="ARK179" s="417"/>
      <c r="ARL179" s="417"/>
      <c r="ARM179" s="417"/>
      <c r="ARN179" s="417"/>
      <c r="ARO179" s="417"/>
      <c r="ARP179" s="417"/>
      <c r="ARQ179" s="417"/>
      <c r="ARR179" s="417"/>
      <c r="ARS179" s="417"/>
      <c r="ART179" s="417"/>
      <c r="ARU179" s="417"/>
      <c r="ARV179" s="417"/>
      <c r="ARW179" s="417"/>
      <c r="ARX179" s="417"/>
      <c r="ARY179" s="417"/>
      <c r="ARZ179" s="417"/>
      <c r="ASA179" s="417"/>
      <c r="ASB179" s="417"/>
      <c r="ASC179" s="417"/>
      <c r="ASD179" s="417"/>
      <c r="ASE179" s="417"/>
      <c r="ASF179" s="417"/>
      <c r="ASG179" s="417"/>
      <c r="ASH179" s="417"/>
      <c r="ASI179" s="417"/>
      <c r="ASJ179" s="417"/>
      <c r="ASK179" s="417"/>
      <c r="ASL179" s="417"/>
      <c r="ASM179" s="417"/>
      <c r="ASN179" s="417"/>
      <c r="ASO179" s="417"/>
      <c r="ASP179" s="417"/>
      <c r="ASQ179" s="417"/>
      <c r="ASR179" s="417"/>
      <c r="ASS179" s="417"/>
      <c r="AST179" s="417"/>
      <c r="ASU179" s="417"/>
      <c r="ASV179" s="417"/>
      <c r="ASW179" s="417"/>
      <c r="ASX179" s="417"/>
      <c r="ASY179" s="417"/>
      <c r="ASZ179" s="417"/>
      <c r="ATA179" s="417"/>
      <c r="ATB179" s="417"/>
      <c r="ATC179" s="417"/>
      <c r="ATD179" s="417"/>
      <c r="ATE179" s="417"/>
      <c r="ATF179" s="417"/>
      <c r="ATG179" s="417"/>
      <c r="ATH179" s="417"/>
      <c r="ATI179" s="417"/>
      <c r="ATJ179" s="417"/>
      <c r="ATK179" s="417"/>
      <c r="ATL179" s="417"/>
      <c r="ATM179" s="417"/>
      <c r="ATN179" s="417"/>
      <c r="ATO179" s="417"/>
      <c r="ATP179" s="417"/>
      <c r="ATQ179" s="417"/>
      <c r="ATR179" s="417"/>
      <c r="ATS179" s="417"/>
      <c r="ATT179" s="417"/>
      <c r="ATU179" s="417"/>
      <c r="ATV179" s="417"/>
      <c r="ATW179" s="417"/>
      <c r="ATX179" s="417"/>
      <c r="ATY179" s="417"/>
      <c r="ATZ179" s="417"/>
      <c r="AUA179" s="417"/>
      <c r="AUB179" s="417"/>
      <c r="AUC179" s="417"/>
      <c r="AUD179" s="417"/>
      <c r="AUE179" s="417"/>
      <c r="AUF179" s="417"/>
      <c r="AUG179" s="417"/>
      <c r="AUH179" s="417"/>
      <c r="AUI179" s="417"/>
      <c r="AUJ179" s="417"/>
      <c r="AUK179" s="417"/>
      <c r="AUL179" s="417"/>
      <c r="AUM179" s="417"/>
      <c r="AUN179" s="417"/>
      <c r="AUO179" s="417"/>
      <c r="AUP179" s="417"/>
      <c r="AUQ179" s="417"/>
      <c r="AUR179" s="417"/>
      <c r="AUS179" s="417"/>
      <c r="AUT179" s="417"/>
      <c r="AUU179" s="417"/>
      <c r="AUV179" s="417"/>
      <c r="AUW179" s="417"/>
      <c r="AUX179" s="417"/>
      <c r="AUY179" s="417"/>
      <c r="AUZ179" s="417"/>
      <c r="AVA179" s="417"/>
      <c r="AVB179" s="417"/>
      <c r="AVC179" s="417"/>
      <c r="AVD179" s="417"/>
      <c r="AVE179" s="417"/>
      <c r="AVF179" s="417"/>
      <c r="AVG179" s="417"/>
      <c r="AVH179" s="417"/>
      <c r="AVI179" s="417"/>
      <c r="AVJ179" s="417"/>
      <c r="AVK179" s="417"/>
      <c r="AVL179" s="417"/>
      <c r="AVM179" s="417"/>
      <c r="AVN179" s="417"/>
      <c r="AVO179" s="417"/>
      <c r="AVP179" s="417"/>
      <c r="AVQ179" s="417"/>
      <c r="AVR179" s="417"/>
      <c r="AVS179" s="417"/>
      <c r="AVT179" s="417"/>
      <c r="AVU179" s="417"/>
      <c r="AVV179" s="417"/>
      <c r="AVW179" s="417"/>
      <c r="AVX179" s="417"/>
      <c r="AVY179" s="417"/>
      <c r="AVZ179" s="417"/>
      <c r="AWA179" s="417"/>
      <c r="AWB179" s="417"/>
      <c r="AWC179" s="417"/>
      <c r="AWD179" s="417"/>
      <c r="AWE179" s="417"/>
      <c r="AWF179" s="417"/>
      <c r="AWG179" s="417"/>
      <c r="AWH179" s="417"/>
      <c r="AWI179" s="417"/>
      <c r="AWJ179" s="417"/>
      <c r="AWK179" s="417"/>
      <c r="AWL179" s="417"/>
      <c r="AWM179" s="417"/>
      <c r="AWN179" s="417"/>
      <c r="AWO179" s="417"/>
      <c r="AWP179" s="417"/>
      <c r="AWQ179" s="417"/>
      <c r="AWR179" s="417"/>
      <c r="AWS179" s="417"/>
      <c r="AWT179" s="417"/>
      <c r="AWU179" s="417"/>
      <c r="AWV179" s="417"/>
      <c r="AWW179" s="417"/>
      <c r="AWX179" s="417"/>
      <c r="AWY179" s="417"/>
      <c r="AWZ179" s="417"/>
      <c r="AXA179" s="417"/>
      <c r="AXB179" s="417"/>
      <c r="AXC179" s="417"/>
      <c r="AXD179" s="417"/>
      <c r="AXE179" s="417"/>
      <c r="AXF179" s="417"/>
      <c r="AXG179" s="417"/>
      <c r="AXH179" s="417"/>
      <c r="AXI179" s="417"/>
      <c r="AXJ179" s="417"/>
      <c r="AXK179" s="417"/>
      <c r="AXL179" s="417"/>
      <c r="AXM179" s="417"/>
      <c r="AXN179" s="417"/>
      <c r="AXO179" s="417"/>
      <c r="AXP179" s="417"/>
      <c r="AXQ179" s="417"/>
      <c r="AXR179" s="417"/>
      <c r="AXS179" s="417"/>
      <c r="AXT179" s="417"/>
      <c r="AXU179" s="417"/>
      <c r="AXV179" s="417"/>
      <c r="AXW179" s="417"/>
      <c r="AXX179" s="417"/>
      <c r="AXY179" s="417"/>
      <c r="AXZ179" s="417"/>
      <c r="AYA179" s="417"/>
      <c r="AYB179" s="417"/>
      <c r="AYC179" s="417"/>
      <c r="AYD179" s="417"/>
      <c r="AYE179" s="417"/>
      <c r="AYF179" s="417"/>
      <c r="AYG179" s="417"/>
      <c r="AYH179" s="417"/>
      <c r="AYI179" s="417"/>
      <c r="AYJ179" s="417"/>
      <c r="AYK179" s="417"/>
      <c r="AYL179" s="417"/>
      <c r="AYM179" s="417"/>
      <c r="AYN179" s="417"/>
      <c r="AYO179" s="417"/>
      <c r="AYP179" s="417"/>
      <c r="AYQ179" s="417"/>
      <c r="AYR179" s="417"/>
      <c r="AYS179" s="417"/>
      <c r="AYT179" s="417"/>
      <c r="AYU179" s="417"/>
      <c r="AYV179" s="417"/>
      <c r="AYW179" s="417"/>
      <c r="AYX179" s="417"/>
      <c r="AYY179" s="417"/>
      <c r="AYZ179" s="417"/>
      <c r="AZA179" s="417"/>
      <c r="AZB179" s="417"/>
      <c r="AZC179" s="417"/>
      <c r="AZD179" s="417"/>
      <c r="AZE179" s="417"/>
      <c r="AZF179" s="417"/>
      <c r="AZG179" s="417"/>
      <c r="AZH179" s="417"/>
      <c r="AZI179" s="417"/>
      <c r="AZJ179" s="417"/>
      <c r="AZK179" s="417"/>
      <c r="AZL179" s="417"/>
      <c r="AZM179" s="417"/>
      <c r="AZN179" s="417"/>
      <c r="AZO179" s="417"/>
      <c r="AZP179" s="417"/>
      <c r="AZQ179" s="417"/>
      <c r="AZR179" s="417"/>
      <c r="AZS179" s="417"/>
      <c r="AZT179" s="417"/>
      <c r="AZU179" s="417"/>
      <c r="AZV179" s="417"/>
      <c r="AZW179" s="417"/>
      <c r="AZX179" s="417"/>
      <c r="AZY179" s="417"/>
      <c r="AZZ179" s="417"/>
      <c r="BAA179" s="417"/>
      <c r="BAB179" s="417"/>
      <c r="BAC179" s="417"/>
      <c r="BAD179" s="417"/>
      <c r="BAE179" s="417"/>
      <c r="BAF179" s="417"/>
      <c r="BAG179" s="417"/>
      <c r="BAH179" s="417"/>
      <c r="BAI179" s="417"/>
      <c r="BAJ179" s="417"/>
      <c r="BAK179" s="417"/>
      <c r="BAL179" s="417"/>
      <c r="BAM179" s="417"/>
      <c r="BAN179" s="417"/>
      <c r="BAO179" s="417"/>
      <c r="BAP179" s="417"/>
      <c r="BAQ179" s="417"/>
      <c r="BAR179" s="417"/>
      <c r="BAS179" s="417"/>
      <c r="BAT179" s="417"/>
      <c r="BAU179" s="417"/>
      <c r="BAV179" s="417"/>
      <c r="BAW179" s="417"/>
      <c r="BAX179" s="417"/>
      <c r="BAY179" s="417"/>
      <c r="BAZ179" s="417"/>
      <c r="BBA179" s="417"/>
      <c r="BBB179" s="417"/>
      <c r="BBC179" s="417"/>
      <c r="BBD179" s="417"/>
      <c r="BBE179" s="417"/>
      <c r="BBF179" s="417"/>
      <c r="BBG179" s="417"/>
      <c r="BBH179" s="417"/>
      <c r="BBI179" s="417"/>
      <c r="BBJ179" s="417"/>
      <c r="BBK179" s="417"/>
      <c r="BBL179" s="417"/>
      <c r="BBM179" s="417"/>
      <c r="BBN179" s="417"/>
      <c r="BBO179" s="417"/>
      <c r="BBP179" s="417"/>
      <c r="BBQ179" s="417"/>
      <c r="BBR179" s="417"/>
      <c r="BBS179" s="417"/>
      <c r="BBT179" s="417"/>
      <c r="BBU179" s="417"/>
      <c r="BBV179" s="417"/>
      <c r="BBW179" s="417"/>
      <c r="BBX179" s="417"/>
      <c r="BBY179" s="417"/>
      <c r="BBZ179" s="417"/>
      <c r="BCA179" s="417"/>
      <c r="BCB179" s="417"/>
      <c r="BCC179" s="417"/>
      <c r="BCD179" s="417"/>
      <c r="BCE179" s="417"/>
      <c r="BCF179" s="417"/>
      <c r="BCG179" s="417"/>
      <c r="BCH179" s="417"/>
      <c r="BCI179" s="417"/>
      <c r="BCJ179" s="417"/>
      <c r="BCK179" s="417"/>
      <c r="BCL179" s="417"/>
      <c r="BCM179" s="417"/>
      <c r="BCN179" s="417"/>
      <c r="BCO179" s="417"/>
      <c r="BCP179" s="417"/>
      <c r="BCQ179" s="417"/>
      <c r="BCR179" s="417"/>
      <c r="BCS179" s="417"/>
      <c r="BCT179" s="417"/>
      <c r="BCU179" s="417"/>
      <c r="BCV179" s="417"/>
      <c r="BCW179" s="417"/>
      <c r="BCX179" s="417"/>
      <c r="BCY179" s="417"/>
      <c r="BCZ179" s="417"/>
      <c r="BDA179" s="417"/>
      <c r="BDB179" s="417"/>
      <c r="BDC179" s="417"/>
      <c r="BDD179" s="417"/>
      <c r="BDE179" s="417"/>
      <c r="BDF179" s="417"/>
      <c r="BDG179" s="417"/>
      <c r="BDH179" s="417"/>
      <c r="BDI179" s="417"/>
      <c r="BDJ179" s="417"/>
      <c r="BDK179" s="417"/>
      <c r="BDL179" s="417"/>
      <c r="BDM179" s="417"/>
      <c r="BDN179" s="417"/>
      <c r="BDO179" s="417"/>
      <c r="BDP179" s="417"/>
      <c r="BDQ179" s="417"/>
      <c r="BDR179" s="417"/>
      <c r="BDS179" s="417"/>
      <c r="BDT179" s="417"/>
      <c r="BDU179" s="417"/>
      <c r="BDV179" s="417"/>
      <c r="BDW179" s="417"/>
      <c r="BDX179" s="417"/>
      <c r="BDY179" s="417"/>
      <c r="BDZ179" s="417"/>
      <c r="BEA179" s="417"/>
      <c r="BEB179" s="417"/>
      <c r="BEC179" s="417"/>
      <c r="BED179" s="417"/>
      <c r="BEE179" s="417"/>
      <c r="BEF179" s="417"/>
      <c r="BEG179" s="417"/>
      <c r="BEH179" s="417"/>
      <c r="BEI179" s="417"/>
      <c r="BEJ179" s="417"/>
      <c r="BEK179" s="417"/>
      <c r="BEL179" s="417"/>
      <c r="BEM179" s="417"/>
      <c r="BEN179" s="417"/>
      <c r="BEO179" s="417"/>
      <c r="BEP179" s="417"/>
      <c r="BEQ179" s="417"/>
      <c r="BER179" s="417"/>
      <c r="BES179" s="417"/>
      <c r="BET179" s="417"/>
      <c r="BEU179" s="417"/>
      <c r="BEV179" s="417"/>
      <c r="BEW179" s="417"/>
      <c r="BEX179" s="417"/>
      <c r="BEY179" s="417"/>
      <c r="BEZ179" s="417"/>
      <c r="BFA179" s="417"/>
      <c r="BFB179" s="417"/>
      <c r="BFC179" s="417"/>
      <c r="BFD179" s="417"/>
      <c r="BFE179" s="417"/>
      <c r="BFF179" s="417"/>
      <c r="BFG179" s="417"/>
      <c r="BFH179" s="417"/>
      <c r="BFI179" s="417"/>
      <c r="BFJ179" s="417"/>
      <c r="BFK179" s="417"/>
      <c r="BFL179" s="417"/>
      <c r="BFM179" s="417"/>
      <c r="BFN179" s="417"/>
      <c r="BFO179" s="417"/>
      <c r="BFP179" s="417"/>
      <c r="BFQ179" s="417"/>
      <c r="BFR179" s="417"/>
      <c r="BFS179" s="417"/>
      <c r="BFT179" s="417"/>
      <c r="BFU179" s="417"/>
      <c r="BFV179" s="417"/>
      <c r="BFW179" s="417"/>
      <c r="BFX179" s="417"/>
      <c r="BFY179" s="417"/>
      <c r="BFZ179" s="417"/>
      <c r="BGA179" s="417"/>
      <c r="BGB179" s="417"/>
      <c r="BGC179" s="417"/>
      <c r="BGD179" s="417"/>
      <c r="BGE179" s="417"/>
      <c r="BGF179" s="417"/>
      <c r="BGG179" s="417"/>
      <c r="BGH179" s="417"/>
      <c r="BGI179" s="417"/>
      <c r="BGJ179" s="417"/>
      <c r="BGK179" s="417"/>
      <c r="BGL179" s="417"/>
      <c r="BGM179" s="417"/>
      <c r="BGN179" s="417"/>
      <c r="BGO179" s="417"/>
      <c r="BGP179" s="417"/>
      <c r="BGQ179" s="417"/>
      <c r="BGR179" s="417"/>
      <c r="BGS179" s="417"/>
      <c r="BGT179" s="417"/>
      <c r="BGU179" s="417"/>
      <c r="BGV179" s="417"/>
      <c r="BGW179" s="417"/>
      <c r="BGX179" s="417"/>
      <c r="BGY179" s="417"/>
      <c r="BGZ179" s="417"/>
      <c r="BHA179" s="417"/>
      <c r="BHB179" s="417"/>
      <c r="BHC179" s="417"/>
      <c r="BHD179" s="417"/>
      <c r="BHE179" s="417"/>
      <c r="BHF179" s="417"/>
      <c r="BHG179" s="417"/>
      <c r="BHH179" s="417"/>
      <c r="BHI179" s="417"/>
      <c r="BHJ179" s="417"/>
      <c r="BHK179" s="417"/>
      <c r="BHL179" s="417"/>
      <c r="BHM179" s="417"/>
      <c r="BHN179" s="417"/>
      <c r="BHO179" s="417"/>
      <c r="BHP179" s="417"/>
      <c r="BHQ179" s="417"/>
      <c r="BHR179" s="417"/>
      <c r="BHS179" s="417"/>
      <c r="BHT179" s="417"/>
      <c r="BHU179" s="417"/>
      <c r="BHV179" s="417"/>
      <c r="BHW179" s="417"/>
      <c r="BHX179" s="417"/>
      <c r="BHY179" s="417"/>
      <c r="BHZ179" s="417"/>
      <c r="BIA179" s="417"/>
      <c r="BIB179" s="417"/>
      <c r="BIC179" s="417"/>
      <c r="BID179" s="417"/>
      <c r="BIE179" s="417"/>
      <c r="BIF179" s="417"/>
      <c r="BIG179" s="417"/>
      <c r="BIH179" s="417"/>
      <c r="BII179" s="417"/>
      <c r="BIJ179" s="417"/>
      <c r="BIK179" s="417"/>
      <c r="BIL179" s="417"/>
      <c r="BIM179" s="417"/>
      <c r="BIN179" s="417"/>
      <c r="BIO179" s="417"/>
      <c r="BIP179" s="417"/>
      <c r="BIQ179" s="417"/>
      <c r="BIR179" s="417"/>
      <c r="BIS179" s="417"/>
      <c r="BIT179" s="417"/>
      <c r="BIU179" s="417"/>
      <c r="BIV179" s="417"/>
      <c r="BIW179" s="417"/>
      <c r="BIX179" s="417"/>
      <c r="BIY179" s="417"/>
      <c r="BIZ179" s="417"/>
      <c r="BJA179" s="417"/>
      <c r="BJB179" s="417"/>
      <c r="BJC179" s="417"/>
      <c r="BJD179" s="417"/>
      <c r="BJE179" s="417"/>
      <c r="BJF179" s="417"/>
      <c r="BJG179" s="417"/>
      <c r="BJH179" s="417"/>
      <c r="BJI179" s="417"/>
      <c r="BJJ179" s="417"/>
      <c r="BJK179" s="417"/>
      <c r="BJL179" s="417"/>
      <c r="BJM179" s="417"/>
      <c r="BJN179" s="417"/>
      <c r="BJO179" s="417"/>
      <c r="BJP179" s="417"/>
      <c r="BJQ179" s="417"/>
      <c r="BJR179" s="417"/>
      <c r="BJS179" s="417"/>
      <c r="BJT179" s="417"/>
      <c r="BJU179" s="417"/>
      <c r="BJV179" s="417"/>
      <c r="BJW179" s="417"/>
      <c r="BJX179" s="417"/>
      <c r="BJY179" s="417"/>
      <c r="BJZ179" s="417"/>
      <c r="BKA179" s="417"/>
      <c r="BKB179" s="417"/>
      <c r="BKC179" s="417"/>
      <c r="BKD179" s="417"/>
      <c r="BKE179" s="417"/>
      <c r="BKF179" s="417"/>
      <c r="BKG179" s="417"/>
      <c r="BKH179" s="417"/>
      <c r="BKI179" s="417"/>
      <c r="BKJ179" s="417"/>
      <c r="BKK179" s="417"/>
      <c r="BKL179" s="417"/>
      <c r="BKM179" s="417"/>
      <c r="BKN179" s="417"/>
      <c r="BKO179" s="417"/>
      <c r="BKP179" s="417"/>
      <c r="BKQ179" s="417"/>
      <c r="BKR179" s="417"/>
      <c r="BKS179" s="417"/>
      <c r="BKT179" s="417"/>
      <c r="BKU179" s="417"/>
      <c r="BKV179" s="417"/>
      <c r="BKW179" s="417"/>
      <c r="BKX179" s="417"/>
      <c r="BKY179" s="417"/>
      <c r="BKZ179" s="417"/>
      <c r="BLA179" s="417"/>
      <c r="BLB179" s="417"/>
      <c r="BLC179" s="417"/>
      <c r="BLD179" s="417"/>
      <c r="BLE179" s="417"/>
      <c r="BLF179" s="417"/>
      <c r="BLG179" s="417"/>
      <c r="BLH179" s="417"/>
      <c r="BLI179" s="417"/>
      <c r="BLJ179" s="417"/>
      <c r="BLK179" s="417"/>
      <c r="BLL179" s="417"/>
      <c r="BLM179" s="417"/>
      <c r="BLN179" s="417"/>
      <c r="BLO179" s="417"/>
      <c r="BLP179" s="417"/>
      <c r="BLQ179" s="417"/>
      <c r="BLR179" s="417"/>
      <c r="BLS179" s="417"/>
      <c r="BLT179" s="417"/>
      <c r="BLU179" s="417"/>
      <c r="BLV179" s="417"/>
      <c r="BLW179" s="417"/>
      <c r="BLX179" s="417"/>
      <c r="BLY179" s="417"/>
      <c r="BLZ179" s="417"/>
      <c r="BMA179" s="417"/>
      <c r="BMB179" s="417"/>
      <c r="BMC179" s="417"/>
      <c r="BMD179" s="417"/>
      <c r="BME179" s="417"/>
      <c r="BMF179" s="417"/>
      <c r="BMG179" s="417"/>
      <c r="BMH179" s="417"/>
      <c r="BMI179" s="417"/>
      <c r="BMJ179" s="417"/>
      <c r="BMK179" s="417"/>
      <c r="BML179" s="417"/>
      <c r="BMM179" s="417"/>
      <c r="BMN179" s="417"/>
      <c r="BMO179" s="417"/>
      <c r="BMP179" s="417"/>
      <c r="BMQ179" s="417"/>
      <c r="BMR179" s="417"/>
      <c r="BMS179" s="417"/>
      <c r="BMT179" s="417"/>
      <c r="BMU179" s="417"/>
      <c r="BMV179" s="417"/>
      <c r="BMW179" s="417"/>
      <c r="BMX179" s="417"/>
      <c r="BMY179" s="417"/>
      <c r="BMZ179" s="417"/>
      <c r="BNA179" s="417"/>
      <c r="BNB179" s="417"/>
      <c r="BNC179" s="417"/>
      <c r="BND179" s="417"/>
      <c r="BNE179" s="417"/>
      <c r="BNF179" s="417"/>
      <c r="BNG179" s="417"/>
      <c r="BNH179" s="417"/>
      <c r="BNI179" s="417"/>
      <c r="BNJ179" s="417"/>
      <c r="BNK179" s="417"/>
      <c r="BNL179" s="417"/>
      <c r="BNM179" s="417"/>
      <c r="BNN179" s="417"/>
      <c r="BNO179" s="417"/>
      <c r="BNP179" s="417"/>
      <c r="BNQ179" s="417"/>
      <c r="BNR179" s="417"/>
      <c r="BNS179" s="417"/>
      <c r="BNT179" s="417"/>
      <c r="BNU179" s="417"/>
      <c r="BNV179" s="417"/>
      <c r="BNW179" s="417"/>
      <c r="BNX179" s="417"/>
      <c r="BNY179" s="417"/>
      <c r="BNZ179" s="417"/>
      <c r="BOA179" s="417"/>
      <c r="BOB179" s="417"/>
      <c r="BOC179" s="417"/>
      <c r="BOD179" s="417"/>
      <c r="BOE179" s="417"/>
      <c r="BOF179" s="417"/>
      <c r="BOG179" s="417"/>
      <c r="BOH179" s="417"/>
      <c r="BOI179" s="417"/>
      <c r="BOJ179" s="417"/>
      <c r="BOK179" s="417"/>
      <c r="BOL179" s="417"/>
      <c r="BOM179" s="417"/>
      <c r="BON179" s="417"/>
      <c r="BOO179" s="417"/>
      <c r="BOP179" s="417"/>
      <c r="BOQ179" s="417"/>
      <c r="BOR179" s="417"/>
      <c r="BOS179" s="417"/>
      <c r="BOT179" s="417"/>
      <c r="BOU179" s="417"/>
      <c r="BOV179" s="417"/>
      <c r="BOW179" s="417"/>
      <c r="BOX179" s="417"/>
      <c r="BOY179" s="417"/>
      <c r="BOZ179" s="417"/>
      <c r="BPA179" s="417"/>
      <c r="BPB179" s="417"/>
      <c r="BPC179" s="417"/>
      <c r="BPD179" s="417"/>
      <c r="BPE179" s="417"/>
      <c r="BPF179" s="417"/>
      <c r="BPG179" s="417"/>
      <c r="BPH179" s="417"/>
      <c r="BPI179" s="417"/>
      <c r="BPJ179" s="417"/>
      <c r="BPK179" s="417"/>
      <c r="BPL179" s="417"/>
      <c r="BPM179" s="417"/>
      <c r="BPN179" s="417"/>
      <c r="BPO179" s="417"/>
      <c r="BPP179" s="417"/>
      <c r="BPQ179" s="417"/>
      <c r="BPR179" s="417"/>
      <c r="BPS179" s="417"/>
      <c r="BPT179" s="417"/>
      <c r="BPU179" s="417"/>
      <c r="BPV179" s="417"/>
      <c r="BPW179" s="417"/>
      <c r="BPX179" s="417"/>
      <c r="BPY179" s="417"/>
      <c r="BPZ179" s="417"/>
      <c r="BQA179" s="417"/>
      <c r="BQB179" s="417"/>
      <c r="BQC179" s="417"/>
      <c r="BQD179" s="417"/>
      <c r="BQE179" s="417"/>
      <c r="BQF179" s="417"/>
      <c r="BQG179" s="417"/>
      <c r="BQH179" s="417"/>
      <c r="BQI179" s="417"/>
      <c r="BQJ179" s="417"/>
      <c r="BQK179" s="417"/>
      <c r="BQL179" s="417"/>
      <c r="BQM179" s="417"/>
      <c r="BQN179" s="417"/>
      <c r="BQO179" s="417"/>
      <c r="BQP179" s="417"/>
      <c r="BQQ179" s="417"/>
      <c r="BQR179" s="417"/>
      <c r="BQS179" s="417"/>
      <c r="BQT179" s="417"/>
      <c r="BQU179" s="417"/>
      <c r="BQV179" s="417"/>
      <c r="BQW179" s="417"/>
      <c r="BQX179" s="417"/>
      <c r="BQY179" s="417"/>
      <c r="BQZ179" s="417"/>
      <c r="BRA179" s="417"/>
      <c r="BRB179" s="417"/>
      <c r="BRC179" s="417"/>
      <c r="BRD179" s="417"/>
      <c r="BRE179" s="417"/>
      <c r="BRF179" s="417"/>
      <c r="BRG179" s="417"/>
      <c r="BRH179" s="417"/>
      <c r="BRI179" s="417"/>
      <c r="BRJ179" s="417"/>
      <c r="BRK179" s="417"/>
      <c r="BRL179" s="417"/>
      <c r="BRM179" s="417"/>
      <c r="BRN179" s="417"/>
      <c r="BRO179" s="417"/>
      <c r="BRP179" s="417"/>
      <c r="BRQ179" s="417"/>
      <c r="BRR179" s="417"/>
      <c r="BRS179" s="417"/>
      <c r="BRT179" s="417"/>
      <c r="BRU179" s="417"/>
      <c r="BRV179" s="417"/>
      <c r="BRW179" s="417"/>
      <c r="BRX179" s="417"/>
      <c r="BRY179" s="417"/>
      <c r="BRZ179" s="417"/>
      <c r="BSA179" s="417"/>
      <c r="BSB179" s="417"/>
      <c r="BSC179" s="417"/>
      <c r="BSD179" s="417"/>
      <c r="BSE179" s="417"/>
      <c r="BSF179" s="417"/>
      <c r="BSG179" s="417"/>
      <c r="BSH179" s="417"/>
      <c r="BSI179" s="417"/>
      <c r="BSJ179" s="417"/>
      <c r="BSK179" s="417"/>
      <c r="BSL179" s="417"/>
      <c r="BSM179" s="417"/>
      <c r="BSN179" s="417"/>
      <c r="BSO179" s="417"/>
      <c r="BSP179" s="417"/>
      <c r="BSQ179" s="417"/>
      <c r="BSR179" s="417"/>
      <c r="BSS179" s="417"/>
      <c r="BST179" s="417"/>
      <c r="BSU179" s="417"/>
      <c r="BSV179" s="417"/>
      <c r="BSW179" s="417"/>
      <c r="BSX179" s="417"/>
      <c r="BSY179" s="417"/>
      <c r="BSZ179" s="417"/>
      <c r="BTA179" s="417"/>
      <c r="BTB179" s="417"/>
      <c r="BTC179" s="417"/>
      <c r="BTD179" s="417"/>
      <c r="BTE179" s="417"/>
      <c r="BTF179" s="417"/>
      <c r="BTG179" s="417"/>
      <c r="BTH179" s="417"/>
      <c r="BTI179" s="417"/>
      <c r="BTJ179" s="417"/>
      <c r="BTK179" s="417"/>
      <c r="BTL179" s="417"/>
      <c r="BTM179" s="417"/>
      <c r="BTN179" s="417"/>
      <c r="BTO179" s="417"/>
      <c r="BTP179" s="417"/>
      <c r="BTQ179" s="417"/>
      <c r="BTR179" s="417"/>
      <c r="BTS179" s="417"/>
      <c r="BTT179" s="417"/>
      <c r="BTU179" s="417"/>
      <c r="BTV179" s="417"/>
      <c r="BTW179" s="417"/>
      <c r="BTX179" s="417"/>
      <c r="BTY179" s="417"/>
      <c r="BTZ179" s="417"/>
      <c r="BUA179" s="417"/>
      <c r="BUB179" s="417"/>
      <c r="BUC179" s="417"/>
      <c r="BUD179" s="417"/>
      <c r="BUE179" s="417"/>
      <c r="BUF179" s="417"/>
      <c r="BUG179" s="417"/>
      <c r="BUH179" s="417"/>
      <c r="BUI179" s="417"/>
      <c r="BUJ179" s="417"/>
      <c r="BUK179" s="417"/>
      <c r="BUL179" s="417"/>
      <c r="BUM179" s="417"/>
      <c r="BUN179" s="417"/>
      <c r="BUO179" s="417"/>
      <c r="BUP179" s="417"/>
      <c r="BUQ179" s="417"/>
      <c r="BUR179" s="417"/>
      <c r="BUS179" s="417"/>
      <c r="BUT179" s="417"/>
      <c r="BUU179" s="417"/>
      <c r="BUV179" s="417"/>
      <c r="BUW179" s="417"/>
      <c r="BUX179" s="417"/>
      <c r="BUY179" s="417"/>
      <c r="BUZ179" s="417"/>
      <c r="BVA179" s="417"/>
      <c r="BVB179" s="417"/>
      <c r="BVC179" s="417"/>
      <c r="BVD179" s="417"/>
      <c r="BVE179" s="417"/>
      <c r="BVF179" s="417"/>
      <c r="BVG179" s="417"/>
      <c r="BVH179" s="417"/>
      <c r="BVI179" s="417"/>
      <c r="BVJ179" s="417"/>
      <c r="BVK179" s="417"/>
      <c r="BVL179" s="417"/>
      <c r="BVM179" s="417"/>
      <c r="BVN179" s="417"/>
      <c r="BVO179" s="417"/>
      <c r="BVP179" s="417"/>
      <c r="BVQ179" s="417"/>
      <c r="BVR179" s="417"/>
      <c r="BVS179" s="417"/>
      <c r="BVT179" s="417"/>
      <c r="BVU179" s="417"/>
      <c r="BVV179" s="417"/>
      <c r="BVW179" s="417"/>
      <c r="BVX179" s="417"/>
      <c r="BVY179" s="417"/>
      <c r="BVZ179" s="417"/>
      <c r="BWA179" s="417"/>
      <c r="BWB179" s="417"/>
      <c r="BWC179" s="417"/>
      <c r="BWD179" s="417"/>
      <c r="BWE179" s="417"/>
      <c r="BWF179" s="417"/>
      <c r="BWG179" s="417"/>
      <c r="BWH179" s="417"/>
      <c r="BWI179" s="417"/>
      <c r="BWJ179" s="417"/>
      <c r="BWK179" s="417"/>
      <c r="BWL179" s="417"/>
      <c r="BWM179" s="417"/>
      <c r="BWN179" s="417"/>
      <c r="BWO179" s="417"/>
      <c r="BWP179" s="417"/>
      <c r="BWQ179" s="417"/>
      <c r="BWR179" s="417"/>
      <c r="BWS179" s="417"/>
      <c r="BWT179" s="417"/>
      <c r="BWU179" s="417"/>
      <c r="BWV179" s="417"/>
      <c r="BWW179" s="417"/>
      <c r="BWX179" s="417"/>
      <c r="BWY179" s="417"/>
      <c r="BWZ179" s="417"/>
      <c r="BXA179" s="417"/>
      <c r="BXB179" s="417"/>
      <c r="BXC179" s="417"/>
      <c r="BXD179" s="417"/>
      <c r="BXE179" s="417"/>
      <c r="BXF179" s="417"/>
      <c r="BXG179" s="417"/>
      <c r="BXH179" s="417"/>
      <c r="BXI179" s="417"/>
      <c r="BXJ179" s="417"/>
      <c r="BXK179" s="417"/>
      <c r="BXL179" s="417"/>
      <c r="BXM179" s="417"/>
      <c r="BXN179" s="417"/>
      <c r="BXO179" s="417"/>
      <c r="BXP179" s="417"/>
      <c r="BXQ179" s="417"/>
      <c r="BXR179" s="417"/>
      <c r="BXS179" s="417"/>
      <c r="BXT179" s="417"/>
      <c r="BXU179" s="417"/>
      <c r="BXV179" s="417"/>
      <c r="BXW179" s="417"/>
      <c r="BXX179" s="417"/>
      <c r="BXY179" s="417"/>
      <c r="BXZ179" s="417"/>
      <c r="BYA179" s="417"/>
      <c r="BYB179" s="417"/>
      <c r="BYC179" s="417"/>
      <c r="BYD179" s="417"/>
      <c r="BYE179" s="417"/>
      <c r="BYF179" s="417"/>
      <c r="BYG179" s="417"/>
      <c r="BYH179" s="417"/>
      <c r="BYI179" s="417"/>
      <c r="BYJ179" s="417"/>
      <c r="BYK179" s="417"/>
      <c r="BYL179" s="417"/>
      <c r="BYM179" s="417"/>
      <c r="BYN179" s="417"/>
      <c r="BYO179" s="417"/>
      <c r="BYP179" s="417"/>
      <c r="BYQ179" s="417"/>
      <c r="BYR179" s="417"/>
      <c r="BYS179" s="417"/>
      <c r="BYT179" s="417"/>
      <c r="BYU179" s="417"/>
      <c r="BYV179" s="417"/>
      <c r="BYW179" s="417"/>
      <c r="BYX179" s="417"/>
      <c r="BYY179" s="417"/>
      <c r="BYZ179" s="417"/>
      <c r="BZA179" s="417"/>
      <c r="BZB179" s="417"/>
      <c r="BZC179" s="417"/>
      <c r="BZD179" s="417"/>
      <c r="BZE179" s="417"/>
      <c r="BZF179" s="417"/>
      <c r="BZG179" s="417"/>
      <c r="BZH179" s="417"/>
      <c r="BZI179" s="417"/>
      <c r="BZJ179" s="417"/>
      <c r="BZK179" s="417"/>
      <c r="BZL179" s="417"/>
      <c r="BZM179" s="417"/>
      <c r="BZN179" s="417"/>
      <c r="BZO179" s="417"/>
      <c r="BZP179" s="417"/>
      <c r="BZQ179" s="417"/>
      <c r="BZR179" s="417"/>
      <c r="BZS179" s="417"/>
      <c r="BZT179" s="417"/>
      <c r="BZU179" s="417"/>
      <c r="BZV179" s="417"/>
      <c r="BZW179" s="417"/>
      <c r="BZX179" s="417"/>
      <c r="BZY179" s="417"/>
      <c r="BZZ179" s="417"/>
      <c r="CAA179" s="417"/>
      <c r="CAB179" s="417"/>
      <c r="CAC179" s="417"/>
      <c r="CAD179" s="417"/>
      <c r="CAE179" s="417"/>
      <c r="CAF179" s="417"/>
      <c r="CAG179" s="417"/>
      <c r="CAH179" s="417"/>
      <c r="CAI179" s="417"/>
      <c r="CAJ179" s="417"/>
      <c r="CAK179" s="417"/>
      <c r="CAL179" s="417"/>
      <c r="CAM179" s="417"/>
      <c r="CAN179" s="417"/>
      <c r="CAO179" s="417"/>
      <c r="CAP179" s="417"/>
      <c r="CAQ179" s="417"/>
      <c r="CAR179" s="417"/>
      <c r="CAS179" s="417"/>
      <c r="CAT179" s="417"/>
      <c r="CAU179" s="417"/>
      <c r="CAV179" s="417"/>
      <c r="CAW179" s="417"/>
      <c r="CAX179" s="417"/>
      <c r="CAY179" s="417"/>
      <c r="CAZ179" s="417"/>
      <c r="CBA179" s="417"/>
      <c r="CBB179" s="417"/>
      <c r="CBC179" s="417"/>
      <c r="CBD179" s="417"/>
      <c r="CBE179" s="417"/>
      <c r="CBF179" s="417"/>
      <c r="CBG179" s="417"/>
      <c r="CBH179" s="417"/>
      <c r="CBI179" s="417"/>
      <c r="CBJ179" s="417"/>
      <c r="CBK179" s="417"/>
      <c r="CBL179" s="417"/>
      <c r="CBM179" s="417"/>
      <c r="CBN179" s="417"/>
      <c r="CBO179" s="417"/>
      <c r="CBP179" s="417"/>
      <c r="CBQ179" s="417"/>
      <c r="CBR179" s="417"/>
      <c r="CBS179" s="417"/>
      <c r="CBT179" s="417"/>
      <c r="CBU179" s="417"/>
      <c r="CBV179" s="417"/>
      <c r="CBW179" s="417"/>
      <c r="CBX179" s="417"/>
      <c r="CBY179" s="417"/>
      <c r="CBZ179" s="417"/>
      <c r="CCA179" s="417"/>
      <c r="CCB179" s="417"/>
      <c r="CCC179" s="417"/>
      <c r="CCD179" s="417"/>
      <c r="CCE179" s="417"/>
      <c r="CCF179" s="417"/>
      <c r="CCG179" s="417"/>
      <c r="CCH179" s="417"/>
      <c r="CCI179" s="417"/>
      <c r="CCJ179" s="417"/>
      <c r="CCK179" s="417"/>
      <c r="CCL179" s="417"/>
      <c r="CCM179" s="417"/>
      <c r="CCN179" s="417"/>
      <c r="CCO179" s="417"/>
      <c r="CCP179" s="417"/>
      <c r="CCQ179" s="417"/>
      <c r="CCR179" s="417"/>
      <c r="CCS179" s="417"/>
      <c r="CCT179" s="417"/>
      <c r="CCU179" s="417"/>
      <c r="CCV179" s="417"/>
      <c r="CCW179" s="417"/>
      <c r="CCX179" s="417"/>
      <c r="CCY179" s="417"/>
      <c r="CCZ179" s="417"/>
      <c r="CDA179" s="417"/>
      <c r="CDB179" s="417"/>
      <c r="CDC179" s="417"/>
      <c r="CDD179" s="417"/>
      <c r="CDE179" s="417"/>
      <c r="CDF179" s="417"/>
      <c r="CDG179" s="417"/>
      <c r="CDH179" s="417"/>
      <c r="CDI179" s="417"/>
      <c r="CDJ179" s="417"/>
      <c r="CDK179" s="417"/>
      <c r="CDL179" s="417"/>
      <c r="CDM179" s="417"/>
      <c r="CDN179" s="417"/>
      <c r="CDO179" s="417"/>
      <c r="CDP179" s="417"/>
      <c r="CDQ179" s="417"/>
      <c r="CDR179" s="417"/>
      <c r="CDS179" s="417"/>
      <c r="CDT179" s="417"/>
      <c r="CDU179" s="417"/>
      <c r="CDV179" s="417"/>
      <c r="CDW179" s="417"/>
      <c r="CDX179" s="417"/>
      <c r="CDY179" s="417"/>
      <c r="CDZ179" s="417"/>
      <c r="CEA179" s="417"/>
      <c r="CEB179" s="417"/>
      <c r="CEC179" s="417"/>
      <c r="CED179" s="417"/>
      <c r="CEE179" s="417"/>
      <c r="CEF179" s="417"/>
      <c r="CEG179" s="417"/>
      <c r="CEH179" s="417"/>
      <c r="CEI179" s="417"/>
      <c r="CEJ179" s="417"/>
      <c r="CEK179" s="417"/>
      <c r="CEL179" s="417"/>
      <c r="CEM179" s="417"/>
      <c r="CEN179" s="417"/>
      <c r="CEO179" s="417"/>
      <c r="CEP179" s="417"/>
      <c r="CEQ179" s="417"/>
      <c r="CER179" s="417"/>
      <c r="CES179" s="417"/>
      <c r="CET179" s="417"/>
      <c r="CEU179" s="417"/>
      <c r="CEV179" s="417"/>
      <c r="CEW179" s="417"/>
      <c r="CEX179" s="417"/>
      <c r="CEY179" s="417"/>
      <c r="CEZ179" s="417"/>
      <c r="CFA179" s="417"/>
      <c r="CFB179" s="417"/>
      <c r="CFC179" s="417"/>
      <c r="CFD179" s="417"/>
      <c r="CFE179" s="417"/>
      <c r="CFF179" s="417"/>
      <c r="CFG179" s="417"/>
      <c r="CFH179" s="417"/>
      <c r="CFI179" s="417"/>
      <c r="CFJ179" s="417"/>
      <c r="CFK179" s="417"/>
      <c r="CFL179" s="417"/>
      <c r="CFM179" s="417"/>
      <c r="CFN179" s="417"/>
      <c r="CFO179" s="417"/>
      <c r="CFP179" s="417"/>
      <c r="CFQ179" s="417"/>
      <c r="CFR179" s="417"/>
      <c r="CFS179" s="417"/>
      <c r="CFT179" s="417"/>
      <c r="CFU179" s="417"/>
      <c r="CFV179" s="417"/>
      <c r="CFW179" s="417"/>
      <c r="CFX179" s="417"/>
      <c r="CFY179" s="417"/>
      <c r="CFZ179" s="417"/>
      <c r="CGA179" s="417"/>
      <c r="CGB179" s="417"/>
      <c r="CGC179" s="417"/>
      <c r="CGD179" s="417"/>
      <c r="CGE179" s="417"/>
      <c r="CGF179" s="417"/>
      <c r="CGG179" s="417"/>
      <c r="CGH179" s="417"/>
      <c r="CGI179" s="417"/>
      <c r="CGJ179" s="417"/>
      <c r="CGK179" s="417"/>
      <c r="CGL179" s="417"/>
      <c r="CGM179" s="417"/>
      <c r="CGN179" s="417"/>
      <c r="CGO179" s="417"/>
      <c r="CGP179" s="417"/>
      <c r="CGQ179" s="417"/>
      <c r="CGR179" s="417"/>
      <c r="CGS179" s="417"/>
      <c r="CGT179" s="417"/>
      <c r="CGU179" s="417"/>
      <c r="CGV179" s="417"/>
      <c r="CGW179" s="417"/>
      <c r="CGX179" s="417"/>
      <c r="CGY179" s="417"/>
      <c r="CGZ179" s="417"/>
      <c r="CHA179" s="417"/>
      <c r="CHB179" s="417"/>
      <c r="CHC179" s="417"/>
      <c r="CHD179" s="417"/>
      <c r="CHE179" s="417"/>
      <c r="CHF179" s="417"/>
      <c r="CHG179" s="417"/>
      <c r="CHH179" s="417"/>
      <c r="CHI179" s="417"/>
      <c r="CHJ179" s="417"/>
      <c r="CHK179" s="417"/>
      <c r="CHL179" s="417"/>
      <c r="CHM179" s="417"/>
      <c r="CHN179" s="417"/>
      <c r="CHO179" s="417"/>
      <c r="CHP179" s="417"/>
      <c r="CHQ179" s="417"/>
      <c r="CHR179" s="417"/>
      <c r="CHS179" s="417"/>
      <c r="CHT179" s="417"/>
      <c r="CHU179" s="417"/>
      <c r="CHV179" s="417"/>
      <c r="CHW179" s="417"/>
      <c r="CHX179" s="417"/>
      <c r="CHY179" s="417"/>
      <c r="CHZ179" s="417"/>
      <c r="CIA179" s="417"/>
      <c r="CIB179" s="417"/>
      <c r="CIC179" s="417"/>
      <c r="CID179" s="417"/>
      <c r="CIE179" s="417"/>
      <c r="CIF179" s="417"/>
      <c r="CIG179" s="417"/>
      <c r="CIH179" s="417"/>
      <c r="CII179" s="417"/>
      <c r="CIJ179" s="417"/>
      <c r="CIK179" s="417"/>
      <c r="CIL179" s="417"/>
      <c r="CIM179" s="417"/>
      <c r="CIN179" s="417"/>
      <c r="CIO179" s="417"/>
      <c r="CIP179" s="417"/>
      <c r="CIQ179" s="417"/>
      <c r="CIR179" s="417"/>
      <c r="CIS179" s="417"/>
      <c r="CIT179" s="417"/>
      <c r="CIU179" s="417"/>
      <c r="CIV179" s="417"/>
      <c r="CIW179" s="417"/>
      <c r="CIX179" s="417"/>
      <c r="CIY179" s="417"/>
      <c r="CIZ179" s="417"/>
      <c r="CJA179" s="417"/>
      <c r="CJB179" s="417"/>
      <c r="CJC179" s="417"/>
      <c r="CJD179" s="417"/>
      <c r="CJE179" s="417"/>
      <c r="CJF179" s="417"/>
      <c r="CJG179" s="417"/>
      <c r="CJH179" s="417"/>
      <c r="CJI179" s="417"/>
      <c r="CJJ179" s="417"/>
      <c r="CJK179" s="417"/>
      <c r="CJL179" s="417"/>
      <c r="CJM179" s="417"/>
      <c r="CJN179" s="417"/>
      <c r="CJO179" s="417"/>
      <c r="CJP179" s="417"/>
      <c r="CJQ179" s="417"/>
      <c r="CJR179" s="417"/>
      <c r="CJS179" s="417"/>
      <c r="CJT179" s="417"/>
      <c r="CJU179" s="417"/>
      <c r="CJV179" s="417"/>
      <c r="CJW179" s="417"/>
      <c r="CJX179" s="417"/>
      <c r="CJY179" s="417"/>
      <c r="CJZ179" s="417"/>
      <c r="CKA179" s="417"/>
      <c r="CKB179" s="417"/>
      <c r="CKC179" s="417"/>
      <c r="CKD179" s="417"/>
      <c r="CKE179" s="417"/>
      <c r="CKF179" s="417"/>
      <c r="CKG179" s="417"/>
      <c r="CKH179" s="417"/>
      <c r="CKI179" s="417"/>
      <c r="CKJ179" s="417"/>
      <c r="CKK179" s="417"/>
      <c r="CKL179" s="417"/>
      <c r="CKM179" s="417"/>
      <c r="CKN179" s="417"/>
      <c r="CKO179" s="417"/>
      <c r="CKP179" s="417"/>
      <c r="CKQ179" s="417"/>
      <c r="CKR179" s="417"/>
      <c r="CKS179" s="417"/>
      <c r="CKT179" s="417"/>
      <c r="CKU179" s="417"/>
      <c r="CKV179" s="417"/>
      <c r="CKW179" s="417"/>
      <c r="CKX179" s="417"/>
      <c r="CKY179" s="417"/>
      <c r="CKZ179" s="417"/>
      <c r="CLA179" s="417"/>
      <c r="CLB179" s="417"/>
      <c r="CLC179" s="417"/>
      <c r="CLD179" s="417"/>
      <c r="CLE179" s="417"/>
      <c r="CLF179" s="417"/>
      <c r="CLG179" s="417"/>
      <c r="CLH179" s="417"/>
      <c r="CLI179" s="417"/>
      <c r="CLJ179" s="417"/>
      <c r="CLK179" s="417"/>
      <c r="CLL179" s="417"/>
      <c r="CLM179" s="417"/>
      <c r="CLN179" s="417"/>
      <c r="CLO179" s="417"/>
      <c r="CLP179" s="417"/>
      <c r="CLQ179" s="417"/>
      <c r="CLR179" s="417"/>
      <c r="CLS179" s="417"/>
      <c r="CLT179" s="417"/>
      <c r="CLU179" s="417"/>
      <c r="CLV179" s="417"/>
      <c r="CLW179" s="417"/>
      <c r="CLX179" s="417"/>
      <c r="CLY179" s="417"/>
      <c r="CLZ179" s="417"/>
      <c r="CMA179" s="417"/>
      <c r="CMB179" s="417"/>
      <c r="CMC179" s="417"/>
      <c r="CMD179" s="417"/>
      <c r="CME179" s="417"/>
      <c r="CMF179" s="417"/>
      <c r="CMG179" s="417"/>
      <c r="CMH179" s="417"/>
      <c r="CMI179" s="417"/>
      <c r="CMJ179" s="417"/>
      <c r="CMK179" s="417"/>
      <c r="CML179" s="417"/>
      <c r="CMM179" s="417"/>
      <c r="CMN179" s="417"/>
      <c r="CMO179" s="417"/>
      <c r="CMP179" s="417"/>
      <c r="CMQ179" s="417"/>
      <c r="CMR179" s="417"/>
      <c r="CMS179" s="417"/>
      <c r="CMT179" s="417"/>
      <c r="CMU179" s="417"/>
      <c r="CMV179" s="417"/>
      <c r="CMW179" s="417"/>
      <c r="CMX179" s="417"/>
      <c r="CMY179" s="417"/>
      <c r="CMZ179" s="417"/>
      <c r="CNA179" s="417"/>
      <c r="CNB179" s="417"/>
      <c r="CNC179" s="417"/>
      <c r="CND179" s="417"/>
      <c r="CNE179" s="417"/>
      <c r="CNF179" s="417"/>
      <c r="CNG179" s="417"/>
      <c r="CNH179" s="417"/>
      <c r="CNI179" s="417"/>
      <c r="CNJ179" s="417"/>
      <c r="CNK179" s="417"/>
      <c r="CNL179" s="417"/>
      <c r="CNM179" s="417"/>
      <c r="CNN179" s="417"/>
      <c r="CNO179" s="417"/>
      <c r="CNP179" s="417"/>
      <c r="CNQ179" s="417"/>
      <c r="CNR179" s="417"/>
      <c r="CNS179" s="417"/>
      <c r="CNT179" s="417"/>
      <c r="CNU179" s="417"/>
      <c r="CNV179" s="417"/>
      <c r="CNW179" s="417"/>
      <c r="CNX179" s="417"/>
      <c r="CNY179" s="417"/>
      <c r="CNZ179" s="417"/>
      <c r="COA179" s="417"/>
      <c r="COB179" s="417"/>
      <c r="COC179" s="417"/>
      <c r="COD179" s="417"/>
      <c r="COE179" s="417"/>
      <c r="COF179" s="417"/>
      <c r="COG179" s="417"/>
      <c r="COH179" s="417"/>
      <c r="COI179" s="417"/>
      <c r="COJ179" s="417"/>
      <c r="COK179" s="417"/>
      <c r="COL179" s="417"/>
      <c r="COM179" s="417"/>
      <c r="CON179" s="417"/>
      <c r="COO179" s="417"/>
      <c r="COP179" s="417"/>
      <c r="COQ179" s="417"/>
      <c r="COR179" s="417"/>
      <c r="COS179" s="417"/>
      <c r="COT179" s="417"/>
      <c r="COU179" s="417"/>
      <c r="COV179" s="417"/>
      <c r="COW179" s="417"/>
      <c r="COX179" s="417"/>
      <c r="COY179" s="417"/>
    </row>
    <row r="180" spans="1:2443" s="426" customFormat="1" x14ac:dyDescent="0.35">
      <c r="A180" s="307" t="s">
        <v>585</v>
      </c>
      <c r="B180" s="307" t="s">
        <v>102</v>
      </c>
      <c r="C180" s="307">
        <v>2003</v>
      </c>
      <c r="D180" s="306" t="s">
        <v>593</v>
      </c>
      <c r="E180" s="307">
        <v>376</v>
      </c>
      <c r="F180" s="331" t="s">
        <v>348</v>
      </c>
      <c r="G180" s="469">
        <f t="shared" si="5"/>
        <v>376</v>
      </c>
      <c r="H180" s="331" t="s">
        <v>352</v>
      </c>
      <c r="I180" s="416"/>
      <c r="J180" s="416"/>
      <c r="K180" s="416"/>
      <c r="L180" s="416"/>
      <c r="M180" s="416"/>
      <c r="N180" s="416"/>
      <c r="O180" s="416"/>
      <c r="P180" s="416"/>
      <c r="Q180" s="416"/>
      <c r="R180" s="363"/>
      <c r="S180" s="416"/>
      <c r="T180" s="416"/>
      <c r="U180" s="416"/>
      <c r="V180" s="416"/>
      <c r="W180" s="416"/>
      <c r="X180" s="416"/>
      <c r="Y180" s="416"/>
      <c r="Z180" s="416"/>
      <c r="AA180" s="416"/>
      <c r="AB180" s="416"/>
      <c r="AC180" s="416"/>
      <c r="AD180" s="416"/>
      <c r="AE180" s="416"/>
      <c r="AF180" s="416"/>
      <c r="AG180" s="416"/>
      <c r="AH180" s="416"/>
      <c r="AI180" s="416"/>
      <c r="AJ180" s="416"/>
      <c r="AK180" s="416"/>
      <c r="AL180" s="416"/>
      <c r="AM180" s="416"/>
      <c r="AN180" s="416"/>
      <c r="AO180" s="416"/>
      <c r="AP180" s="416"/>
      <c r="AQ180" s="416"/>
      <c r="AR180" s="416"/>
      <c r="AS180" s="416"/>
      <c r="AT180" s="416"/>
      <c r="AU180" s="416"/>
      <c r="AV180" s="416"/>
      <c r="AW180" s="416"/>
      <c r="AX180" s="416"/>
      <c r="AY180" s="416"/>
      <c r="AZ180" s="416"/>
      <c r="BA180" s="416"/>
      <c r="BB180" s="416"/>
      <c r="BC180" s="416"/>
      <c r="BD180" s="416"/>
      <c r="BE180" s="416"/>
      <c r="BF180" s="416"/>
      <c r="BG180" s="416"/>
      <c r="BH180" s="416"/>
      <c r="BI180" s="416"/>
      <c r="BJ180" s="416"/>
      <c r="BK180" s="416"/>
      <c r="BL180" s="416"/>
      <c r="BM180" s="416"/>
      <c r="BN180" s="416"/>
      <c r="BO180" s="416"/>
      <c r="BP180" s="416"/>
      <c r="BQ180" s="416"/>
      <c r="BR180" s="416"/>
      <c r="BS180" s="416"/>
      <c r="BT180" s="416"/>
      <c r="BU180" s="416"/>
      <c r="BV180" s="416"/>
      <c r="BW180" s="416"/>
      <c r="BX180" s="416"/>
      <c r="BY180" s="416"/>
      <c r="BZ180" s="416"/>
      <c r="CA180" s="416"/>
      <c r="CB180" s="416"/>
      <c r="CC180" s="416"/>
      <c r="CD180" s="416"/>
      <c r="CE180" s="416"/>
      <c r="CF180" s="416"/>
      <c r="CG180" s="416"/>
      <c r="CH180" s="416"/>
      <c r="CI180" s="416"/>
      <c r="CJ180" s="416"/>
      <c r="CK180" s="416"/>
      <c r="CL180" s="416"/>
      <c r="CM180" s="416"/>
      <c r="CN180" s="416"/>
      <c r="CO180" s="416"/>
      <c r="CP180" s="416"/>
      <c r="CQ180" s="416"/>
      <c r="CR180" s="416"/>
      <c r="CS180" s="416"/>
      <c r="CT180" s="416"/>
      <c r="CU180" s="416"/>
      <c r="CV180" s="416"/>
      <c r="CW180" s="416"/>
      <c r="CX180" s="416"/>
      <c r="CY180" s="416"/>
      <c r="CZ180" s="416"/>
      <c r="DA180" s="416"/>
      <c r="DB180" s="416"/>
      <c r="DC180" s="416"/>
      <c r="DD180" s="416"/>
      <c r="DE180" s="416"/>
      <c r="DF180" s="416"/>
      <c r="DG180" s="416"/>
      <c r="DH180" s="416"/>
      <c r="DI180" s="416"/>
      <c r="DJ180" s="416"/>
      <c r="DK180" s="416"/>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6"/>
      <c r="EU180" s="416"/>
      <c r="EV180" s="416"/>
      <c r="EW180" s="416"/>
      <c r="EX180" s="416"/>
      <c r="EY180" s="416"/>
      <c r="EZ180" s="416"/>
      <c r="FA180" s="416"/>
      <c r="FB180" s="416"/>
      <c r="FC180" s="416"/>
      <c r="FD180" s="416"/>
      <c r="FE180" s="416"/>
      <c r="FF180" s="416"/>
      <c r="FG180" s="416"/>
      <c r="FH180" s="416"/>
      <c r="FI180" s="416"/>
      <c r="FJ180" s="416"/>
      <c r="FK180" s="416"/>
      <c r="FL180" s="416"/>
      <c r="FM180" s="416"/>
      <c r="FN180" s="416"/>
      <c r="FO180" s="416"/>
      <c r="FP180" s="416"/>
      <c r="FQ180" s="416"/>
      <c r="FR180" s="416"/>
      <c r="FS180" s="416"/>
      <c r="FT180" s="416"/>
      <c r="FU180" s="416"/>
      <c r="FV180" s="416"/>
      <c r="FW180" s="416"/>
      <c r="FX180" s="416"/>
      <c r="FY180" s="416"/>
      <c r="FZ180" s="416"/>
      <c r="GA180" s="416"/>
      <c r="GB180" s="416"/>
      <c r="GC180" s="416"/>
      <c r="GD180" s="416"/>
      <c r="GE180" s="416"/>
      <c r="GF180" s="416"/>
      <c r="GG180" s="416"/>
      <c r="GH180" s="416"/>
      <c r="GI180" s="416"/>
      <c r="GJ180" s="416"/>
      <c r="GK180" s="416"/>
      <c r="GL180" s="416"/>
      <c r="GM180" s="416"/>
      <c r="GN180" s="416"/>
      <c r="GO180" s="416"/>
      <c r="GP180" s="416"/>
      <c r="GQ180" s="416"/>
      <c r="GR180" s="416"/>
      <c r="GS180" s="416"/>
      <c r="GT180" s="416"/>
      <c r="GU180" s="416"/>
      <c r="GV180" s="416"/>
      <c r="GW180" s="416"/>
      <c r="GX180" s="416"/>
      <c r="GY180" s="416"/>
      <c r="GZ180" s="416"/>
      <c r="HA180" s="416"/>
      <c r="HB180" s="416"/>
      <c r="HC180" s="416"/>
      <c r="HD180" s="416"/>
      <c r="HE180" s="416"/>
      <c r="HF180" s="416"/>
      <c r="HG180" s="416"/>
      <c r="HH180" s="416"/>
      <c r="HI180" s="416"/>
      <c r="HJ180" s="416"/>
      <c r="HK180" s="416"/>
      <c r="HL180" s="416"/>
      <c r="HM180" s="416"/>
      <c r="HN180" s="416"/>
      <c r="HO180" s="416"/>
      <c r="HP180" s="416"/>
      <c r="HQ180" s="416"/>
      <c r="HR180" s="416"/>
      <c r="HS180" s="416"/>
      <c r="HT180" s="416"/>
      <c r="HU180" s="416"/>
      <c r="HV180" s="416"/>
      <c r="HW180" s="416"/>
      <c r="HX180" s="416"/>
      <c r="HY180" s="416"/>
      <c r="HZ180" s="416"/>
      <c r="IA180" s="416"/>
      <c r="IB180" s="416"/>
      <c r="IC180" s="416"/>
      <c r="ID180" s="416"/>
      <c r="IE180" s="416"/>
      <c r="IF180" s="416"/>
      <c r="IG180" s="416"/>
      <c r="IH180" s="416"/>
      <c r="II180" s="416"/>
      <c r="IJ180" s="416"/>
      <c r="IK180" s="416"/>
      <c r="IL180" s="416"/>
      <c r="IM180" s="416"/>
      <c r="IN180" s="416"/>
      <c r="IO180" s="416"/>
      <c r="IP180" s="416"/>
      <c r="IQ180" s="416"/>
      <c r="IR180" s="416"/>
      <c r="IS180" s="416"/>
      <c r="IT180" s="416"/>
      <c r="IU180" s="416"/>
      <c r="IV180" s="416"/>
      <c r="IW180" s="416"/>
      <c r="IX180" s="416"/>
      <c r="IY180" s="416"/>
      <c r="IZ180" s="416"/>
      <c r="JA180" s="416"/>
      <c r="JB180" s="416"/>
      <c r="JC180" s="416"/>
      <c r="JD180" s="416"/>
      <c r="JE180" s="416"/>
      <c r="JF180" s="416"/>
      <c r="JG180" s="416"/>
      <c r="JH180" s="416"/>
      <c r="JI180" s="416"/>
      <c r="JJ180" s="416"/>
      <c r="JK180" s="416"/>
      <c r="JL180" s="416"/>
      <c r="JM180" s="416"/>
      <c r="JN180" s="416"/>
      <c r="JO180" s="416"/>
      <c r="JP180" s="416"/>
      <c r="JQ180" s="416"/>
      <c r="JR180" s="416"/>
      <c r="JS180" s="416"/>
      <c r="JT180" s="416"/>
      <c r="JU180" s="416"/>
      <c r="JV180" s="416"/>
      <c r="JW180" s="416"/>
      <c r="JX180" s="416"/>
      <c r="JY180" s="416"/>
      <c r="JZ180" s="416"/>
      <c r="KA180" s="416"/>
      <c r="KB180" s="416"/>
      <c r="KC180" s="416"/>
      <c r="KD180" s="416"/>
      <c r="KE180" s="416"/>
      <c r="KF180" s="416"/>
      <c r="KG180" s="416"/>
      <c r="KH180" s="416"/>
      <c r="KI180" s="416"/>
      <c r="KJ180" s="416"/>
      <c r="KK180" s="416"/>
      <c r="KL180" s="416"/>
      <c r="KM180" s="416"/>
      <c r="KN180" s="416"/>
      <c r="KO180" s="416"/>
      <c r="KP180" s="416"/>
      <c r="KQ180" s="416"/>
      <c r="KR180" s="416"/>
      <c r="KS180" s="416"/>
      <c r="KT180" s="416"/>
      <c r="KU180" s="416"/>
      <c r="KV180" s="416"/>
      <c r="KW180" s="416"/>
      <c r="KX180" s="416"/>
      <c r="KY180" s="416"/>
      <c r="KZ180" s="416"/>
      <c r="LA180" s="416"/>
      <c r="LB180" s="416"/>
      <c r="LC180" s="416"/>
      <c r="LD180" s="416"/>
      <c r="LE180" s="416"/>
      <c r="LF180" s="416"/>
      <c r="LG180" s="416"/>
      <c r="LH180" s="416"/>
      <c r="LI180" s="416"/>
      <c r="LJ180" s="416"/>
      <c r="LK180" s="416"/>
      <c r="LL180" s="416"/>
      <c r="LM180" s="416"/>
      <c r="LN180" s="416"/>
      <c r="LO180" s="416"/>
      <c r="LP180" s="416"/>
      <c r="LQ180" s="416"/>
      <c r="LR180" s="416"/>
      <c r="LS180" s="416"/>
      <c r="LT180" s="416"/>
      <c r="LU180" s="416"/>
      <c r="LV180" s="416"/>
      <c r="LW180" s="416"/>
      <c r="LX180" s="416"/>
      <c r="LY180" s="416"/>
      <c r="LZ180" s="416"/>
      <c r="MA180" s="416"/>
      <c r="MB180" s="416"/>
      <c r="MC180" s="416"/>
      <c r="MD180" s="416"/>
      <c r="ME180" s="416"/>
      <c r="MF180" s="416"/>
      <c r="MG180" s="416"/>
      <c r="MH180" s="416"/>
      <c r="MI180" s="416"/>
      <c r="MJ180" s="416"/>
      <c r="MK180" s="416"/>
      <c r="ML180" s="416"/>
      <c r="MM180" s="416"/>
      <c r="MN180" s="416"/>
      <c r="MO180" s="416"/>
      <c r="MP180" s="416"/>
      <c r="MQ180" s="416"/>
      <c r="MR180" s="416"/>
      <c r="MS180" s="416"/>
      <c r="MT180" s="416"/>
      <c r="MU180" s="416"/>
      <c r="MV180" s="416"/>
      <c r="MW180" s="416"/>
      <c r="MX180" s="416"/>
      <c r="MY180" s="416"/>
      <c r="MZ180" s="416"/>
      <c r="NA180" s="416"/>
      <c r="NB180" s="416"/>
      <c r="NC180" s="416"/>
      <c r="ND180" s="416"/>
      <c r="NE180" s="416"/>
      <c r="NF180" s="416"/>
      <c r="NG180" s="416"/>
      <c r="NH180" s="416"/>
      <c r="NI180" s="416"/>
      <c r="NJ180" s="416"/>
      <c r="NK180" s="416"/>
      <c r="NL180" s="416"/>
      <c r="NM180" s="416"/>
      <c r="NN180" s="416"/>
      <c r="NO180" s="416"/>
      <c r="NP180" s="416"/>
      <c r="NQ180" s="416"/>
      <c r="NR180" s="416"/>
      <c r="NS180" s="416"/>
      <c r="NT180" s="416"/>
      <c r="NU180" s="416"/>
      <c r="NV180" s="416"/>
      <c r="NW180" s="416"/>
      <c r="NX180" s="416"/>
      <c r="NY180" s="416"/>
      <c r="NZ180" s="416"/>
      <c r="OA180" s="416"/>
      <c r="OB180" s="416"/>
      <c r="OC180" s="416"/>
      <c r="OD180" s="416"/>
      <c r="OE180" s="416"/>
      <c r="OF180" s="416"/>
      <c r="OG180" s="416"/>
      <c r="OH180" s="416"/>
      <c r="OI180" s="416"/>
      <c r="OJ180" s="416"/>
      <c r="OK180" s="416"/>
      <c r="OL180" s="416"/>
      <c r="OM180" s="416"/>
      <c r="ON180" s="416"/>
      <c r="OO180" s="416"/>
      <c r="OP180" s="416"/>
      <c r="OQ180" s="416"/>
      <c r="OR180" s="416"/>
      <c r="OS180" s="416"/>
      <c r="OT180" s="416"/>
      <c r="OU180" s="416"/>
      <c r="OV180" s="416"/>
      <c r="OW180" s="416"/>
      <c r="OX180" s="416"/>
      <c r="OY180" s="416"/>
      <c r="OZ180" s="416"/>
      <c r="PA180" s="416"/>
      <c r="PB180" s="416"/>
      <c r="PC180" s="416"/>
      <c r="PD180" s="416"/>
      <c r="PE180" s="416"/>
      <c r="PF180" s="416"/>
      <c r="PG180" s="416"/>
      <c r="PH180" s="416"/>
      <c r="PI180" s="416"/>
      <c r="PJ180" s="416"/>
      <c r="PK180" s="416"/>
      <c r="PL180" s="416"/>
      <c r="PM180" s="416"/>
      <c r="PN180" s="416"/>
      <c r="PO180" s="416"/>
      <c r="PP180" s="416"/>
      <c r="PQ180" s="416"/>
      <c r="PR180" s="416"/>
      <c r="PS180" s="416"/>
      <c r="PT180" s="416"/>
      <c r="PU180" s="416"/>
      <c r="PV180" s="416"/>
      <c r="PW180" s="416"/>
      <c r="PX180" s="416"/>
      <c r="PY180" s="416"/>
      <c r="PZ180" s="416"/>
      <c r="QA180" s="416"/>
      <c r="QB180" s="416"/>
      <c r="QC180" s="416"/>
      <c r="QD180" s="416"/>
      <c r="QE180" s="416"/>
      <c r="QF180" s="416"/>
      <c r="QG180" s="416"/>
      <c r="QH180" s="416"/>
      <c r="QI180" s="416"/>
      <c r="QJ180" s="416"/>
      <c r="QK180" s="416"/>
      <c r="QL180" s="416"/>
      <c r="QM180" s="416"/>
      <c r="QN180" s="416"/>
      <c r="QO180" s="416"/>
      <c r="QP180" s="416"/>
      <c r="QQ180" s="416"/>
      <c r="QR180" s="416"/>
      <c r="QS180" s="416"/>
      <c r="QT180" s="416"/>
      <c r="QU180" s="416"/>
      <c r="QV180" s="416"/>
      <c r="QW180" s="416"/>
      <c r="QX180" s="416"/>
      <c r="QY180" s="416"/>
      <c r="QZ180" s="416"/>
      <c r="RA180" s="416"/>
      <c r="RB180" s="416"/>
      <c r="RC180" s="416"/>
      <c r="RD180" s="416"/>
      <c r="RE180" s="416"/>
      <c r="RF180" s="416"/>
      <c r="RG180" s="416"/>
      <c r="RH180" s="416"/>
      <c r="RI180" s="416"/>
      <c r="RJ180" s="416"/>
      <c r="RK180" s="416"/>
      <c r="RL180" s="416"/>
      <c r="RM180" s="416"/>
      <c r="RN180" s="416"/>
      <c r="RO180" s="416"/>
      <c r="RP180" s="416"/>
      <c r="RQ180" s="416"/>
      <c r="RR180" s="416"/>
      <c r="RS180" s="416"/>
      <c r="RT180" s="416"/>
      <c r="RU180" s="416"/>
      <c r="RV180" s="416"/>
      <c r="RW180" s="416"/>
      <c r="RX180" s="416"/>
      <c r="RY180" s="416"/>
      <c r="RZ180" s="416"/>
      <c r="SA180" s="416"/>
      <c r="SB180" s="416"/>
      <c r="SC180" s="416"/>
      <c r="SD180" s="416"/>
      <c r="SE180" s="416"/>
      <c r="SF180" s="416"/>
      <c r="SG180" s="416"/>
      <c r="SH180" s="416"/>
      <c r="SI180" s="416"/>
      <c r="SJ180" s="416"/>
      <c r="SK180" s="416"/>
      <c r="SL180" s="416"/>
      <c r="SM180" s="416"/>
      <c r="SN180" s="416"/>
      <c r="SO180" s="416"/>
      <c r="SP180" s="416"/>
      <c r="SQ180" s="416"/>
      <c r="SR180" s="416"/>
      <c r="SS180" s="416"/>
      <c r="ST180" s="416"/>
      <c r="SU180" s="416"/>
      <c r="SV180" s="416"/>
      <c r="SW180" s="416"/>
      <c r="SX180" s="416"/>
      <c r="SY180" s="416"/>
      <c r="SZ180" s="416"/>
      <c r="TA180" s="416"/>
      <c r="TB180" s="416"/>
      <c r="TC180" s="416"/>
      <c r="TD180" s="416"/>
      <c r="TE180" s="416"/>
      <c r="TF180" s="416"/>
      <c r="TG180" s="416"/>
      <c r="TH180" s="416"/>
      <c r="TI180" s="416"/>
      <c r="TJ180" s="416"/>
      <c r="TK180" s="416"/>
      <c r="TL180" s="416"/>
      <c r="TM180" s="416"/>
      <c r="TN180" s="416"/>
      <c r="TO180" s="416"/>
      <c r="TP180" s="416"/>
      <c r="TQ180" s="416"/>
      <c r="TR180" s="416"/>
      <c r="TS180" s="416"/>
      <c r="TT180" s="416"/>
      <c r="TU180" s="416"/>
      <c r="TV180" s="416"/>
      <c r="TW180" s="416"/>
      <c r="TX180" s="416"/>
      <c r="TY180" s="416"/>
      <c r="TZ180" s="416"/>
      <c r="UA180" s="416"/>
      <c r="UB180" s="416"/>
      <c r="UC180" s="416"/>
      <c r="UD180" s="416"/>
      <c r="UE180" s="416"/>
      <c r="UF180" s="416"/>
      <c r="UG180" s="416"/>
      <c r="UH180" s="416"/>
      <c r="UI180" s="416"/>
      <c r="UJ180" s="416"/>
      <c r="UK180" s="416"/>
      <c r="UL180" s="416"/>
      <c r="UM180" s="416"/>
      <c r="UN180" s="416"/>
      <c r="UO180" s="416"/>
      <c r="UP180" s="416"/>
      <c r="UQ180" s="416"/>
      <c r="UR180" s="416"/>
      <c r="US180" s="416"/>
      <c r="UT180" s="416"/>
      <c r="UU180" s="416"/>
      <c r="UV180" s="416"/>
      <c r="UW180" s="416"/>
      <c r="UX180" s="416"/>
      <c r="UY180" s="416"/>
      <c r="UZ180" s="416"/>
      <c r="VA180" s="416"/>
      <c r="VB180" s="416"/>
      <c r="VC180" s="416"/>
      <c r="VD180" s="416"/>
      <c r="VE180" s="416"/>
      <c r="VF180" s="416"/>
      <c r="VG180" s="416"/>
      <c r="VH180" s="416"/>
      <c r="VI180" s="416"/>
      <c r="VJ180" s="416"/>
      <c r="VK180" s="416"/>
      <c r="VL180" s="416"/>
      <c r="VM180" s="416"/>
      <c r="VN180" s="416"/>
      <c r="VO180" s="416"/>
      <c r="VP180" s="416"/>
      <c r="VQ180" s="416"/>
      <c r="VR180" s="416"/>
      <c r="VS180" s="416"/>
      <c r="VT180" s="416"/>
      <c r="VU180" s="416"/>
      <c r="VV180" s="416"/>
      <c r="VW180" s="416"/>
      <c r="VX180" s="416"/>
      <c r="VY180" s="416"/>
      <c r="VZ180" s="416"/>
      <c r="WA180" s="416"/>
      <c r="WB180" s="416"/>
      <c r="WC180" s="416"/>
      <c r="WD180" s="416"/>
      <c r="WE180" s="416"/>
      <c r="WF180" s="416"/>
      <c r="WG180" s="416"/>
      <c r="WH180" s="416"/>
      <c r="WI180" s="416"/>
      <c r="WJ180" s="416"/>
      <c r="WK180" s="416"/>
      <c r="WL180" s="416"/>
      <c r="WM180" s="416"/>
      <c r="WN180" s="416"/>
      <c r="WO180" s="416"/>
      <c r="WP180" s="416"/>
      <c r="WQ180" s="416"/>
      <c r="WR180" s="416"/>
      <c r="WS180" s="416"/>
      <c r="WT180" s="416"/>
      <c r="WU180" s="416"/>
      <c r="WV180" s="416"/>
      <c r="WW180" s="416"/>
      <c r="WX180" s="416"/>
      <c r="WY180" s="416"/>
      <c r="WZ180" s="416"/>
      <c r="XA180" s="416"/>
      <c r="XB180" s="416"/>
      <c r="XC180" s="416"/>
      <c r="XD180" s="416"/>
      <c r="XE180" s="416"/>
      <c r="XF180" s="416"/>
      <c r="XG180" s="416"/>
      <c r="XH180" s="416"/>
      <c r="XI180" s="416"/>
      <c r="XJ180" s="416"/>
      <c r="XK180" s="416"/>
      <c r="XL180" s="416"/>
      <c r="XM180" s="416"/>
      <c r="XN180" s="416"/>
      <c r="XO180" s="416"/>
      <c r="XP180" s="416"/>
      <c r="XQ180" s="416"/>
      <c r="XR180" s="417"/>
      <c r="XS180" s="417"/>
      <c r="XT180" s="417"/>
      <c r="XU180" s="417"/>
      <c r="XV180" s="417"/>
      <c r="XW180" s="417"/>
      <c r="XX180" s="417"/>
      <c r="XY180" s="417"/>
      <c r="XZ180" s="417"/>
      <c r="YA180" s="417"/>
      <c r="YB180" s="417"/>
      <c r="YC180" s="417"/>
      <c r="YD180" s="417"/>
      <c r="YE180" s="417"/>
      <c r="YF180" s="417"/>
      <c r="YG180" s="417"/>
      <c r="YH180" s="417"/>
      <c r="YI180" s="417"/>
      <c r="YJ180" s="417"/>
      <c r="YK180" s="417"/>
      <c r="YL180" s="417"/>
      <c r="YM180" s="417"/>
      <c r="YN180" s="417"/>
      <c r="YO180" s="417"/>
      <c r="YP180" s="417"/>
      <c r="YQ180" s="417"/>
      <c r="YR180" s="417"/>
      <c r="YS180" s="417"/>
      <c r="YT180" s="417"/>
      <c r="YU180" s="417"/>
      <c r="YV180" s="417"/>
      <c r="YW180" s="417"/>
      <c r="YX180" s="417"/>
      <c r="YY180" s="417"/>
      <c r="YZ180" s="417"/>
      <c r="ZA180" s="417"/>
      <c r="ZB180" s="417"/>
      <c r="ZC180" s="417"/>
      <c r="ZD180" s="417"/>
      <c r="ZE180" s="417"/>
      <c r="ZF180" s="417"/>
      <c r="ZG180" s="417"/>
      <c r="ZH180" s="417"/>
      <c r="ZI180" s="417"/>
      <c r="ZJ180" s="417"/>
      <c r="ZK180" s="417"/>
      <c r="ZL180" s="417"/>
      <c r="ZM180" s="417"/>
      <c r="ZN180" s="417"/>
      <c r="ZO180" s="417"/>
      <c r="ZP180" s="417"/>
      <c r="ZQ180" s="417"/>
      <c r="ZR180" s="417"/>
      <c r="ZS180" s="417"/>
      <c r="ZT180" s="417"/>
      <c r="ZU180" s="417"/>
      <c r="ZV180" s="417"/>
      <c r="ZW180" s="417"/>
      <c r="ZX180" s="417"/>
      <c r="ZY180" s="417"/>
      <c r="ZZ180" s="417"/>
      <c r="AAA180" s="417"/>
      <c r="AAB180" s="417"/>
      <c r="AAC180" s="417"/>
      <c r="AAD180" s="417"/>
      <c r="AAE180" s="417"/>
      <c r="AAF180" s="417"/>
      <c r="AAG180" s="417"/>
      <c r="AAH180" s="417"/>
      <c r="AAI180" s="417"/>
      <c r="AAJ180" s="417"/>
      <c r="AAK180" s="417"/>
      <c r="AAL180" s="417"/>
      <c r="AAM180" s="417"/>
      <c r="AAN180" s="417"/>
      <c r="AAO180" s="417"/>
      <c r="AAP180" s="417"/>
      <c r="AAQ180" s="417"/>
      <c r="AAR180" s="417"/>
      <c r="AAS180" s="417"/>
      <c r="AAT180" s="417"/>
      <c r="AAU180" s="417"/>
      <c r="AAV180" s="417"/>
      <c r="AAW180" s="417"/>
      <c r="AAX180" s="417"/>
      <c r="AAY180" s="417"/>
      <c r="AAZ180" s="417"/>
      <c r="ABA180" s="417"/>
      <c r="ABB180" s="417"/>
      <c r="ABC180" s="417"/>
      <c r="ABD180" s="417"/>
      <c r="ABE180" s="417"/>
      <c r="ABF180" s="417"/>
      <c r="ABG180" s="417"/>
      <c r="ABH180" s="417"/>
      <c r="ABI180" s="417"/>
      <c r="ABJ180" s="417"/>
      <c r="ABK180" s="417"/>
      <c r="ABL180" s="417"/>
      <c r="ABM180" s="417"/>
      <c r="ABN180" s="417"/>
      <c r="ABO180" s="417"/>
      <c r="ABP180" s="417"/>
      <c r="ABQ180" s="417"/>
      <c r="ABR180" s="417"/>
      <c r="ABS180" s="417"/>
      <c r="ABT180" s="417"/>
      <c r="ABU180" s="417"/>
      <c r="ABV180" s="417"/>
      <c r="ABW180" s="417"/>
      <c r="ABX180" s="417"/>
      <c r="ABY180" s="417"/>
      <c r="ABZ180" s="417"/>
      <c r="ACA180" s="417"/>
      <c r="ACB180" s="417"/>
      <c r="ACC180" s="417"/>
      <c r="ACD180" s="417"/>
      <c r="ACE180" s="417"/>
      <c r="ACF180" s="417"/>
      <c r="ACG180" s="417"/>
      <c r="ACH180" s="417"/>
      <c r="ACI180" s="417"/>
      <c r="ACJ180" s="417"/>
      <c r="ACK180" s="417"/>
      <c r="ACL180" s="417"/>
      <c r="ACM180" s="417"/>
      <c r="ACN180" s="417"/>
      <c r="ACO180" s="417"/>
      <c r="ACP180" s="417"/>
      <c r="ACQ180" s="417"/>
      <c r="ACR180" s="417"/>
      <c r="ACS180" s="417"/>
      <c r="ACT180" s="417"/>
      <c r="ACU180" s="417"/>
      <c r="ACV180" s="417"/>
      <c r="ACW180" s="417"/>
      <c r="ACX180" s="417"/>
      <c r="ACY180" s="417"/>
      <c r="ACZ180" s="417"/>
      <c r="ADA180" s="417"/>
      <c r="ADB180" s="417"/>
      <c r="ADC180" s="417"/>
      <c r="ADD180" s="417"/>
      <c r="ADE180" s="417"/>
      <c r="ADF180" s="417"/>
      <c r="ADG180" s="417"/>
      <c r="ADH180" s="417"/>
      <c r="ADI180" s="417"/>
      <c r="ADJ180" s="417"/>
      <c r="ADK180" s="417"/>
      <c r="ADL180" s="417"/>
      <c r="ADM180" s="417"/>
      <c r="ADN180" s="417"/>
      <c r="ADO180" s="417"/>
      <c r="ADP180" s="417"/>
      <c r="ADQ180" s="417"/>
      <c r="ADR180" s="417"/>
      <c r="ADS180" s="417"/>
      <c r="ADT180" s="417"/>
      <c r="ADU180" s="417"/>
      <c r="ADV180" s="417"/>
      <c r="ADW180" s="417"/>
      <c r="ADX180" s="417"/>
      <c r="ADY180" s="417"/>
      <c r="ADZ180" s="417"/>
      <c r="AEA180" s="417"/>
      <c r="AEB180" s="417"/>
      <c r="AEC180" s="417"/>
      <c r="AED180" s="417"/>
      <c r="AEE180" s="417"/>
      <c r="AEF180" s="417"/>
      <c r="AEG180" s="417"/>
      <c r="AEH180" s="417"/>
      <c r="AEI180" s="417"/>
      <c r="AEJ180" s="417"/>
      <c r="AEK180" s="417"/>
      <c r="AEL180" s="417"/>
      <c r="AEM180" s="417"/>
      <c r="AEN180" s="417"/>
      <c r="AEO180" s="417"/>
      <c r="AEP180" s="417"/>
      <c r="AEQ180" s="417"/>
      <c r="AER180" s="417"/>
      <c r="AES180" s="417"/>
      <c r="AET180" s="417"/>
      <c r="AEU180" s="417"/>
      <c r="AEV180" s="417"/>
      <c r="AEW180" s="417"/>
      <c r="AEX180" s="417"/>
      <c r="AEY180" s="417"/>
      <c r="AEZ180" s="417"/>
      <c r="AFA180" s="417"/>
      <c r="AFB180" s="417"/>
      <c r="AFC180" s="417"/>
      <c r="AFD180" s="417"/>
      <c r="AFE180" s="417"/>
      <c r="AFF180" s="417"/>
      <c r="AFG180" s="417"/>
      <c r="AFH180" s="417"/>
      <c r="AFI180" s="417"/>
      <c r="AFJ180" s="417"/>
      <c r="AFK180" s="417"/>
      <c r="AFL180" s="417"/>
      <c r="AFM180" s="417"/>
      <c r="AFN180" s="417"/>
      <c r="AFO180" s="417"/>
      <c r="AFP180" s="417"/>
      <c r="AFQ180" s="417"/>
      <c r="AFR180" s="417"/>
      <c r="AFS180" s="417"/>
      <c r="AFT180" s="417"/>
      <c r="AFU180" s="417"/>
      <c r="AFV180" s="417"/>
      <c r="AFW180" s="417"/>
      <c r="AFX180" s="417"/>
      <c r="AFY180" s="417"/>
      <c r="AFZ180" s="417"/>
      <c r="AGA180" s="417"/>
      <c r="AGB180" s="417"/>
      <c r="AGC180" s="417"/>
      <c r="AGD180" s="417"/>
      <c r="AGE180" s="417"/>
      <c r="AGF180" s="417"/>
      <c r="AGG180" s="417"/>
      <c r="AGH180" s="417"/>
      <c r="AGI180" s="417"/>
      <c r="AGJ180" s="417"/>
      <c r="AGK180" s="417"/>
      <c r="AGL180" s="417"/>
      <c r="AGM180" s="417"/>
      <c r="AGN180" s="417"/>
      <c r="AGO180" s="417"/>
      <c r="AGP180" s="417"/>
      <c r="AGQ180" s="417"/>
      <c r="AGR180" s="417"/>
      <c r="AGS180" s="417"/>
      <c r="AGT180" s="417"/>
      <c r="AGU180" s="417"/>
      <c r="AGV180" s="417"/>
      <c r="AGW180" s="417"/>
      <c r="AGX180" s="417"/>
      <c r="AGY180" s="417"/>
      <c r="AGZ180" s="417"/>
      <c r="AHA180" s="417"/>
      <c r="AHB180" s="417"/>
      <c r="AHC180" s="417"/>
      <c r="AHD180" s="417"/>
      <c r="AHE180" s="417"/>
      <c r="AHF180" s="417"/>
      <c r="AHG180" s="417"/>
      <c r="AHH180" s="417"/>
      <c r="AHI180" s="417"/>
      <c r="AHJ180" s="417"/>
      <c r="AHK180" s="417"/>
      <c r="AHL180" s="417"/>
      <c r="AHM180" s="417"/>
      <c r="AHN180" s="417"/>
      <c r="AHO180" s="417"/>
      <c r="AHP180" s="417"/>
      <c r="AHQ180" s="417"/>
      <c r="AHR180" s="417"/>
      <c r="AHS180" s="417"/>
      <c r="AHT180" s="417"/>
      <c r="AHU180" s="417"/>
      <c r="AHV180" s="417"/>
      <c r="AHW180" s="417"/>
      <c r="AHX180" s="417"/>
      <c r="AHY180" s="417"/>
      <c r="AHZ180" s="417"/>
      <c r="AIA180" s="417"/>
      <c r="AIB180" s="417"/>
      <c r="AIC180" s="417"/>
      <c r="AID180" s="417"/>
      <c r="AIE180" s="417"/>
      <c r="AIF180" s="417"/>
      <c r="AIG180" s="417"/>
      <c r="AIH180" s="417"/>
      <c r="AII180" s="417"/>
      <c r="AIJ180" s="417"/>
      <c r="AIK180" s="417"/>
      <c r="AIL180" s="417"/>
      <c r="AIM180" s="417"/>
      <c r="AIN180" s="417"/>
      <c r="AIO180" s="417"/>
      <c r="AIP180" s="417"/>
      <c r="AIQ180" s="417"/>
      <c r="AIR180" s="417"/>
      <c r="AIS180" s="417"/>
      <c r="AIT180" s="417"/>
      <c r="AIU180" s="417"/>
      <c r="AIV180" s="417"/>
      <c r="AIW180" s="417"/>
      <c r="AIX180" s="417"/>
      <c r="AIY180" s="417"/>
      <c r="AIZ180" s="417"/>
      <c r="AJA180" s="417"/>
      <c r="AJB180" s="417"/>
      <c r="AJC180" s="417"/>
      <c r="AJD180" s="417"/>
      <c r="AJE180" s="417"/>
      <c r="AJF180" s="417"/>
      <c r="AJG180" s="417"/>
      <c r="AJH180" s="417"/>
      <c r="AJI180" s="417"/>
      <c r="AJJ180" s="417"/>
      <c r="AJK180" s="417"/>
      <c r="AJL180" s="417"/>
      <c r="AJM180" s="417"/>
      <c r="AJN180" s="417"/>
      <c r="AJO180" s="417"/>
      <c r="AJP180" s="417"/>
      <c r="AJQ180" s="417"/>
      <c r="AJR180" s="417"/>
      <c r="AJS180" s="417"/>
      <c r="AJT180" s="417"/>
      <c r="AJU180" s="417"/>
      <c r="AJV180" s="417"/>
      <c r="AJW180" s="417"/>
      <c r="AJX180" s="417"/>
      <c r="AJY180" s="417"/>
      <c r="AJZ180" s="417"/>
      <c r="AKA180" s="417"/>
      <c r="AKB180" s="417"/>
      <c r="AKC180" s="417"/>
      <c r="AKD180" s="417"/>
      <c r="AKE180" s="417"/>
      <c r="AKF180" s="417"/>
      <c r="AKG180" s="417"/>
      <c r="AKH180" s="417"/>
      <c r="AKI180" s="417"/>
      <c r="AKJ180" s="417"/>
      <c r="AKK180" s="417"/>
      <c r="AKL180" s="417"/>
      <c r="AKM180" s="417"/>
      <c r="AKN180" s="417"/>
      <c r="AKO180" s="417"/>
      <c r="AKP180" s="417"/>
      <c r="AKQ180" s="417"/>
      <c r="AKR180" s="417"/>
      <c r="AKS180" s="417"/>
      <c r="AKT180" s="417"/>
      <c r="AKU180" s="417"/>
      <c r="AKV180" s="417"/>
      <c r="AKW180" s="417"/>
      <c r="AKX180" s="417"/>
      <c r="AKY180" s="417"/>
      <c r="AKZ180" s="417"/>
      <c r="ALA180" s="417"/>
      <c r="ALB180" s="417"/>
      <c r="ALC180" s="417"/>
      <c r="ALD180" s="417"/>
      <c r="ALE180" s="417"/>
      <c r="ALF180" s="417"/>
      <c r="ALG180" s="417"/>
      <c r="ALH180" s="417"/>
      <c r="ALI180" s="417"/>
      <c r="ALJ180" s="417"/>
      <c r="ALK180" s="417"/>
      <c r="ALL180" s="417"/>
      <c r="ALM180" s="417"/>
      <c r="ALN180" s="417"/>
      <c r="ALO180" s="417"/>
      <c r="ALP180" s="417"/>
      <c r="ALQ180" s="417"/>
      <c r="ALR180" s="417"/>
      <c r="ALS180" s="417"/>
      <c r="ALT180" s="417"/>
      <c r="ALU180" s="417"/>
      <c r="ALV180" s="417"/>
      <c r="ALW180" s="417"/>
      <c r="ALX180" s="417"/>
      <c r="ALY180" s="417"/>
      <c r="ALZ180" s="417"/>
      <c r="AMA180" s="417"/>
      <c r="AMB180" s="417"/>
      <c r="AMC180" s="417"/>
      <c r="AMD180" s="417"/>
      <c r="AME180" s="417"/>
      <c r="AMF180" s="417"/>
      <c r="AMG180" s="417"/>
      <c r="AMH180" s="417"/>
      <c r="AMI180" s="417"/>
      <c r="AMJ180" s="417"/>
      <c r="AMK180" s="417"/>
      <c r="AML180" s="417"/>
      <c r="AMM180" s="417"/>
      <c r="AMN180" s="417"/>
      <c r="AMO180" s="417"/>
      <c r="AMP180" s="417"/>
      <c r="AMQ180" s="417"/>
      <c r="AMR180" s="417"/>
      <c r="AMS180" s="417"/>
      <c r="AMT180" s="417"/>
      <c r="AMU180" s="417"/>
      <c r="AMV180" s="417"/>
      <c r="AMW180" s="417"/>
      <c r="AMX180" s="417"/>
      <c r="AMY180" s="417"/>
      <c r="AMZ180" s="417"/>
      <c r="ANA180" s="417"/>
      <c r="ANB180" s="417"/>
      <c r="ANC180" s="417"/>
      <c r="AND180" s="417"/>
      <c r="ANE180" s="417"/>
      <c r="ANF180" s="417"/>
      <c r="ANG180" s="417"/>
      <c r="ANH180" s="417"/>
      <c r="ANI180" s="417"/>
      <c r="ANJ180" s="417"/>
      <c r="ANK180" s="417"/>
      <c r="ANL180" s="417"/>
      <c r="ANM180" s="417"/>
      <c r="ANN180" s="417"/>
      <c r="ANO180" s="417"/>
      <c r="ANP180" s="417"/>
      <c r="ANQ180" s="417"/>
      <c r="ANR180" s="417"/>
      <c r="ANS180" s="417"/>
      <c r="ANT180" s="417"/>
      <c r="ANU180" s="417"/>
      <c r="ANV180" s="417"/>
      <c r="ANW180" s="417"/>
      <c r="ANX180" s="417"/>
      <c r="ANY180" s="417"/>
      <c r="ANZ180" s="417"/>
      <c r="AOA180" s="417"/>
      <c r="AOB180" s="417"/>
      <c r="AOC180" s="417"/>
      <c r="AOD180" s="417"/>
      <c r="AOE180" s="417"/>
      <c r="AOF180" s="417"/>
      <c r="AOG180" s="417"/>
      <c r="AOH180" s="417"/>
      <c r="AOI180" s="417"/>
      <c r="AOJ180" s="417"/>
      <c r="AOK180" s="417"/>
      <c r="AOL180" s="417"/>
      <c r="AOM180" s="417"/>
      <c r="AON180" s="417"/>
      <c r="AOO180" s="417"/>
      <c r="AOP180" s="417"/>
      <c r="AOQ180" s="417"/>
      <c r="AOR180" s="417"/>
      <c r="AOS180" s="417"/>
      <c r="AOT180" s="417"/>
      <c r="AOU180" s="417"/>
      <c r="AOV180" s="417"/>
      <c r="AOW180" s="417"/>
      <c r="AOX180" s="417"/>
      <c r="AOY180" s="417"/>
      <c r="AOZ180" s="417"/>
      <c r="APA180" s="417"/>
      <c r="APB180" s="417"/>
      <c r="APC180" s="417"/>
      <c r="APD180" s="417"/>
      <c r="APE180" s="417"/>
      <c r="APF180" s="417"/>
      <c r="APG180" s="417"/>
      <c r="APH180" s="417"/>
      <c r="API180" s="417"/>
      <c r="APJ180" s="417"/>
      <c r="APK180" s="417"/>
      <c r="APL180" s="417"/>
      <c r="APM180" s="417"/>
      <c r="APN180" s="417"/>
      <c r="APO180" s="417"/>
      <c r="APP180" s="417"/>
      <c r="APQ180" s="417"/>
      <c r="APR180" s="417"/>
      <c r="APS180" s="417"/>
      <c r="APT180" s="417"/>
      <c r="APU180" s="417"/>
      <c r="APV180" s="417"/>
      <c r="APW180" s="417"/>
      <c r="APX180" s="417"/>
      <c r="APY180" s="417"/>
      <c r="APZ180" s="417"/>
      <c r="AQA180" s="417"/>
      <c r="AQB180" s="417"/>
      <c r="AQC180" s="417"/>
      <c r="AQD180" s="417"/>
      <c r="AQE180" s="417"/>
      <c r="AQF180" s="417"/>
      <c r="AQG180" s="417"/>
      <c r="AQH180" s="417"/>
      <c r="AQI180" s="417"/>
      <c r="AQJ180" s="417"/>
      <c r="AQK180" s="417"/>
      <c r="AQL180" s="417"/>
      <c r="AQM180" s="417"/>
      <c r="AQN180" s="417"/>
      <c r="AQO180" s="417"/>
      <c r="AQP180" s="417"/>
      <c r="AQQ180" s="417"/>
      <c r="AQR180" s="417"/>
      <c r="AQS180" s="417"/>
      <c r="AQT180" s="417"/>
      <c r="AQU180" s="417"/>
      <c r="AQV180" s="417"/>
      <c r="AQW180" s="417"/>
      <c r="AQX180" s="417"/>
      <c r="AQY180" s="417"/>
      <c r="AQZ180" s="417"/>
      <c r="ARA180" s="417"/>
      <c r="ARB180" s="417"/>
      <c r="ARC180" s="417"/>
      <c r="ARD180" s="417"/>
      <c r="ARE180" s="417"/>
      <c r="ARF180" s="417"/>
      <c r="ARG180" s="417"/>
      <c r="ARH180" s="417"/>
      <c r="ARI180" s="417"/>
      <c r="ARJ180" s="417"/>
      <c r="ARK180" s="417"/>
      <c r="ARL180" s="417"/>
      <c r="ARM180" s="417"/>
      <c r="ARN180" s="417"/>
      <c r="ARO180" s="417"/>
      <c r="ARP180" s="417"/>
      <c r="ARQ180" s="417"/>
      <c r="ARR180" s="417"/>
      <c r="ARS180" s="417"/>
      <c r="ART180" s="417"/>
      <c r="ARU180" s="417"/>
      <c r="ARV180" s="417"/>
      <c r="ARW180" s="417"/>
      <c r="ARX180" s="417"/>
      <c r="ARY180" s="417"/>
      <c r="ARZ180" s="417"/>
      <c r="ASA180" s="417"/>
      <c r="ASB180" s="417"/>
      <c r="ASC180" s="417"/>
      <c r="ASD180" s="417"/>
      <c r="ASE180" s="417"/>
      <c r="ASF180" s="417"/>
      <c r="ASG180" s="417"/>
      <c r="ASH180" s="417"/>
      <c r="ASI180" s="417"/>
      <c r="ASJ180" s="417"/>
      <c r="ASK180" s="417"/>
      <c r="ASL180" s="417"/>
      <c r="ASM180" s="417"/>
      <c r="ASN180" s="417"/>
      <c r="ASO180" s="417"/>
      <c r="ASP180" s="417"/>
      <c r="ASQ180" s="417"/>
      <c r="ASR180" s="417"/>
      <c r="ASS180" s="417"/>
      <c r="AST180" s="417"/>
      <c r="ASU180" s="417"/>
      <c r="ASV180" s="417"/>
      <c r="ASW180" s="417"/>
      <c r="ASX180" s="417"/>
      <c r="ASY180" s="417"/>
      <c r="ASZ180" s="417"/>
      <c r="ATA180" s="417"/>
      <c r="ATB180" s="417"/>
      <c r="ATC180" s="417"/>
      <c r="ATD180" s="417"/>
      <c r="ATE180" s="417"/>
      <c r="ATF180" s="417"/>
      <c r="ATG180" s="417"/>
      <c r="ATH180" s="417"/>
      <c r="ATI180" s="417"/>
      <c r="ATJ180" s="417"/>
      <c r="ATK180" s="417"/>
      <c r="ATL180" s="417"/>
      <c r="ATM180" s="417"/>
      <c r="ATN180" s="417"/>
      <c r="ATO180" s="417"/>
      <c r="ATP180" s="417"/>
      <c r="ATQ180" s="417"/>
      <c r="ATR180" s="417"/>
      <c r="ATS180" s="417"/>
      <c r="ATT180" s="417"/>
      <c r="ATU180" s="417"/>
      <c r="ATV180" s="417"/>
      <c r="ATW180" s="417"/>
      <c r="ATX180" s="417"/>
      <c r="ATY180" s="417"/>
      <c r="ATZ180" s="417"/>
      <c r="AUA180" s="417"/>
      <c r="AUB180" s="417"/>
      <c r="AUC180" s="417"/>
      <c r="AUD180" s="417"/>
      <c r="AUE180" s="417"/>
      <c r="AUF180" s="417"/>
      <c r="AUG180" s="417"/>
      <c r="AUH180" s="417"/>
      <c r="AUI180" s="417"/>
      <c r="AUJ180" s="417"/>
      <c r="AUK180" s="417"/>
      <c r="AUL180" s="417"/>
      <c r="AUM180" s="417"/>
      <c r="AUN180" s="417"/>
      <c r="AUO180" s="417"/>
      <c r="AUP180" s="417"/>
      <c r="AUQ180" s="417"/>
      <c r="AUR180" s="417"/>
      <c r="AUS180" s="417"/>
      <c r="AUT180" s="417"/>
      <c r="AUU180" s="417"/>
      <c r="AUV180" s="417"/>
      <c r="AUW180" s="417"/>
      <c r="AUX180" s="417"/>
      <c r="AUY180" s="417"/>
      <c r="AUZ180" s="417"/>
      <c r="AVA180" s="417"/>
      <c r="AVB180" s="417"/>
      <c r="AVC180" s="417"/>
      <c r="AVD180" s="417"/>
      <c r="AVE180" s="417"/>
      <c r="AVF180" s="417"/>
      <c r="AVG180" s="417"/>
      <c r="AVH180" s="417"/>
      <c r="AVI180" s="417"/>
      <c r="AVJ180" s="417"/>
      <c r="AVK180" s="417"/>
      <c r="AVL180" s="417"/>
      <c r="AVM180" s="417"/>
      <c r="AVN180" s="417"/>
      <c r="AVO180" s="417"/>
      <c r="AVP180" s="417"/>
      <c r="AVQ180" s="417"/>
      <c r="AVR180" s="417"/>
      <c r="AVS180" s="417"/>
      <c r="AVT180" s="417"/>
      <c r="AVU180" s="417"/>
      <c r="AVV180" s="417"/>
      <c r="AVW180" s="417"/>
      <c r="AVX180" s="417"/>
      <c r="AVY180" s="417"/>
      <c r="AVZ180" s="417"/>
      <c r="AWA180" s="417"/>
      <c r="AWB180" s="417"/>
      <c r="AWC180" s="417"/>
      <c r="AWD180" s="417"/>
      <c r="AWE180" s="417"/>
      <c r="AWF180" s="417"/>
      <c r="AWG180" s="417"/>
      <c r="AWH180" s="417"/>
      <c r="AWI180" s="417"/>
      <c r="AWJ180" s="417"/>
      <c r="AWK180" s="417"/>
      <c r="AWL180" s="417"/>
      <c r="AWM180" s="417"/>
      <c r="AWN180" s="417"/>
      <c r="AWO180" s="417"/>
      <c r="AWP180" s="417"/>
      <c r="AWQ180" s="417"/>
      <c r="AWR180" s="417"/>
      <c r="AWS180" s="417"/>
      <c r="AWT180" s="417"/>
      <c r="AWU180" s="417"/>
      <c r="AWV180" s="417"/>
      <c r="AWW180" s="417"/>
      <c r="AWX180" s="417"/>
      <c r="AWY180" s="417"/>
      <c r="AWZ180" s="417"/>
      <c r="AXA180" s="417"/>
      <c r="AXB180" s="417"/>
      <c r="AXC180" s="417"/>
      <c r="AXD180" s="417"/>
      <c r="AXE180" s="417"/>
      <c r="AXF180" s="417"/>
      <c r="AXG180" s="417"/>
      <c r="AXH180" s="417"/>
      <c r="AXI180" s="417"/>
      <c r="AXJ180" s="417"/>
      <c r="AXK180" s="417"/>
      <c r="AXL180" s="417"/>
      <c r="AXM180" s="417"/>
      <c r="AXN180" s="417"/>
      <c r="AXO180" s="417"/>
      <c r="AXP180" s="417"/>
      <c r="AXQ180" s="417"/>
      <c r="AXR180" s="417"/>
      <c r="AXS180" s="417"/>
      <c r="AXT180" s="417"/>
      <c r="AXU180" s="417"/>
      <c r="AXV180" s="417"/>
      <c r="AXW180" s="417"/>
      <c r="AXX180" s="417"/>
      <c r="AXY180" s="417"/>
      <c r="AXZ180" s="417"/>
      <c r="AYA180" s="417"/>
      <c r="AYB180" s="417"/>
      <c r="AYC180" s="417"/>
      <c r="AYD180" s="417"/>
      <c r="AYE180" s="417"/>
      <c r="AYF180" s="417"/>
      <c r="AYG180" s="417"/>
      <c r="AYH180" s="417"/>
      <c r="AYI180" s="417"/>
      <c r="AYJ180" s="417"/>
      <c r="AYK180" s="417"/>
      <c r="AYL180" s="417"/>
      <c r="AYM180" s="417"/>
      <c r="AYN180" s="417"/>
      <c r="AYO180" s="417"/>
      <c r="AYP180" s="417"/>
      <c r="AYQ180" s="417"/>
      <c r="AYR180" s="417"/>
      <c r="AYS180" s="417"/>
      <c r="AYT180" s="417"/>
      <c r="AYU180" s="417"/>
      <c r="AYV180" s="417"/>
      <c r="AYW180" s="417"/>
      <c r="AYX180" s="417"/>
      <c r="AYY180" s="417"/>
      <c r="AYZ180" s="417"/>
      <c r="AZA180" s="417"/>
      <c r="AZB180" s="417"/>
      <c r="AZC180" s="417"/>
      <c r="AZD180" s="417"/>
      <c r="AZE180" s="417"/>
      <c r="AZF180" s="417"/>
      <c r="AZG180" s="417"/>
      <c r="AZH180" s="417"/>
      <c r="AZI180" s="417"/>
      <c r="AZJ180" s="417"/>
      <c r="AZK180" s="417"/>
      <c r="AZL180" s="417"/>
      <c r="AZM180" s="417"/>
      <c r="AZN180" s="417"/>
      <c r="AZO180" s="417"/>
      <c r="AZP180" s="417"/>
      <c r="AZQ180" s="417"/>
      <c r="AZR180" s="417"/>
      <c r="AZS180" s="417"/>
      <c r="AZT180" s="417"/>
      <c r="AZU180" s="417"/>
      <c r="AZV180" s="417"/>
      <c r="AZW180" s="417"/>
      <c r="AZX180" s="417"/>
      <c r="AZY180" s="417"/>
      <c r="AZZ180" s="417"/>
      <c r="BAA180" s="417"/>
      <c r="BAB180" s="417"/>
      <c r="BAC180" s="417"/>
      <c r="BAD180" s="417"/>
      <c r="BAE180" s="417"/>
      <c r="BAF180" s="417"/>
      <c r="BAG180" s="417"/>
      <c r="BAH180" s="417"/>
      <c r="BAI180" s="417"/>
      <c r="BAJ180" s="417"/>
      <c r="BAK180" s="417"/>
      <c r="BAL180" s="417"/>
      <c r="BAM180" s="417"/>
      <c r="BAN180" s="417"/>
      <c r="BAO180" s="417"/>
      <c r="BAP180" s="417"/>
      <c r="BAQ180" s="417"/>
      <c r="BAR180" s="417"/>
      <c r="BAS180" s="417"/>
      <c r="BAT180" s="417"/>
      <c r="BAU180" s="417"/>
      <c r="BAV180" s="417"/>
      <c r="BAW180" s="417"/>
      <c r="BAX180" s="417"/>
      <c r="BAY180" s="417"/>
      <c r="BAZ180" s="417"/>
      <c r="BBA180" s="417"/>
      <c r="BBB180" s="417"/>
      <c r="BBC180" s="417"/>
      <c r="BBD180" s="417"/>
      <c r="BBE180" s="417"/>
      <c r="BBF180" s="417"/>
      <c r="BBG180" s="417"/>
      <c r="BBH180" s="417"/>
      <c r="BBI180" s="417"/>
      <c r="BBJ180" s="417"/>
      <c r="BBK180" s="417"/>
      <c r="BBL180" s="417"/>
      <c r="BBM180" s="417"/>
      <c r="BBN180" s="417"/>
      <c r="BBO180" s="417"/>
      <c r="BBP180" s="417"/>
      <c r="BBQ180" s="417"/>
      <c r="BBR180" s="417"/>
      <c r="BBS180" s="417"/>
      <c r="BBT180" s="417"/>
      <c r="BBU180" s="417"/>
      <c r="BBV180" s="417"/>
      <c r="BBW180" s="417"/>
      <c r="BBX180" s="417"/>
      <c r="BBY180" s="417"/>
      <c r="BBZ180" s="417"/>
      <c r="BCA180" s="417"/>
      <c r="BCB180" s="417"/>
      <c r="BCC180" s="417"/>
      <c r="BCD180" s="417"/>
      <c r="BCE180" s="417"/>
      <c r="BCF180" s="417"/>
      <c r="BCG180" s="417"/>
      <c r="BCH180" s="417"/>
      <c r="BCI180" s="417"/>
      <c r="BCJ180" s="417"/>
      <c r="BCK180" s="417"/>
      <c r="BCL180" s="417"/>
      <c r="BCM180" s="417"/>
      <c r="BCN180" s="417"/>
      <c r="BCO180" s="417"/>
      <c r="BCP180" s="417"/>
      <c r="BCQ180" s="417"/>
      <c r="BCR180" s="417"/>
      <c r="BCS180" s="417"/>
      <c r="BCT180" s="417"/>
      <c r="BCU180" s="417"/>
      <c r="BCV180" s="417"/>
      <c r="BCW180" s="417"/>
      <c r="BCX180" s="417"/>
      <c r="BCY180" s="417"/>
      <c r="BCZ180" s="417"/>
      <c r="BDA180" s="417"/>
      <c r="BDB180" s="417"/>
      <c r="BDC180" s="417"/>
      <c r="BDD180" s="417"/>
      <c r="BDE180" s="417"/>
      <c r="BDF180" s="417"/>
      <c r="BDG180" s="417"/>
      <c r="BDH180" s="417"/>
      <c r="BDI180" s="417"/>
      <c r="BDJ180" s="417"/>
      <c r="BDK180" s="417"/>
      <c r="BDL180" s="417"/>
      <c r="BDM180" s="417"/>
      <c r="BDN180" s="417"/>
      <c r="BDO180" s="417"/>
      <c r="BDP180" s="417"/>
      <c r="BDQ180" s="417"/>
      <c r="BDR180" s="417"/>
      <c r="BDS180" s="417"/>
      <c r="BDT180" s="417"/>
      <c r="BDU180" s="417"/>
      <c r="BDV180" s="417"/>
      <c r="BDW180" s="417"/>
      <c r="BDX180" s="417"/>
      <c r="BDY180" s="417"/>
      <c r="BDZ180" s="417"/>
      <c r="BEA180" s="417"/>
      <c r="BEB180" s="417"/>
      <c r="BEC180" s="417"/>
      <c r="BED180" s="417"/>
      <c r="BEE180" s="417"/>
      <c r="BEF180" s="417"/>
      <c r="BEG180" s="417"/>
      <c r="BEH180" s="417"/>
      <c r="BEI180" s="417"/>
      <c r="BEJ180" s="417"/>
      <c r="BEK180" s="417"/>
      <c r="BEL180" s="417"/>
      <c r="BEM180" s="417"/>
      <c r="BEN180" s="417"/>
      <c r="BEO180" s="417"/>
      <c r="BEP180" s="417"/>
      <c r="BEQ180" s="417"/>
      <c r="BER180" s="417"/>
      <c r="BES180" s="417"/>
      <c r="BET180" s="417"/>
      <c r="BEU180" s="417"/>
      <c r="BEV180" s="417"/>
      <c r="BEW180" s="417"/>
      <c r="BEX180" s="417"/>
      <c r="BEY180" s="417"/>
      <c r="BEZ180" s="417"/>
      <c r="BFA180" s="417"/>
      <c r="BFB180" s="417"/>
      <c r="BFC180" s="417"/>
      <c r="BFD180" s="417"/>
      <c r="BFE180" s="417"/>
      <c r="BFF180" s="417"/>
      <c r="BFG180" s="417"/>
      <c r="BFH180" s="417"/>
      <c r="BFI180" s="417"/>
      <c r="BFJ180" s="417"/>
      <c r="BFK180" s="417"/>
      <c r="BFL180" s="417"/>
      <c r="BFM180" s="417"/>
      <c r="BFN180" s="417"/>
      <c r="BFO180" s="417"/>
      <c r="BFP180" s="417"/>
      <c r="BFQ180" s="417"/>
      <c r="BFR180" s="417"/>
      <c r="BFS180" s="417"/>
      <c r="BFT180" s="417"/>
      <c r="BFU180" s="417"/>
      <c r="BFV180" s="417"/>
      <c r="BFW180" s="417"/>
      <c r="BFX180" s="417"/>
      <c r="BFY180" s="417"/>
      <c r="BFZ180" s="417"/>
      <c r="BGA180" s="417"/>
      <c r="BGB180" s="417"/>
      <c r="BGC180" s="417"/>
      <c r="BGD180" s="417"/>
      <c r="BGE180" s="417"/>
      <c r="BGF180" s="417"/>
      <c r="BGG180" s="417"/>
      <c r="BGH180" s="417"/>
      <c r="BGI180" s="417"/>
      <c r="BGJ180" s="417"/>
      <c r="BGK180" s="417"/>
      <c r="BGL180" s="417"/>
      <c r="BGM180" s="417"/>
      <c r="BGN180" s="417"/>
      <c r="BGO180" s="417"/>
      <c r="BGP180" s="417"/>
      <c r="BGQ180" s="417"/>
      <c r="BGR180" s="417"/>
      <c r="BGS180" s="417"/>
      <c r="BGT180" s="417"/>
      <c r="BGU180" s="417"/>
      <c r="BGV180" s="417"/>
      <c r="BGW180" s="417"/>
      <c r="BGX180" s="417"/>
      <c r="BGY180" s="417"/>
      <c r="BGZ180" s="417"/>
      <c r="BHA180" s="417"/>
      <c r="BHB180" s="417"/>
      <c r="BHC180" s="417"/>
      <c r="BHD180" s="417"/>
      <c r="BHE180" s="417"/>
      <c r="BHF180" s="417"/>
      <c r="BHG180" s="417"/>
      <c r="BHH180" s="417"/>
      <c r="BHI180" s="417"/>
      <c r="BHJ180" s="417"/>
      <c r="BHK180" s="417"/>
      <c r="BHL180" s="417"/>
      <c r="BHM180" s="417"/>
      <c r="BHN180" s="417"/>
      <c r="BHO180" s="417"/>
      <c r="BHP180" s="417"/>
      <c r="BHQ180" s="417"/>
      <c r="BHR180" s="417"/>
      <c r="BHS180" s="417"/>
      <c r="BHT180" s="417"/>
      <c r="BHU180" s="417"/>
      <c r="BHV180" s="417"/>
      <c r="BHW180" s="417"/>
      <c r="BHX180" s="417"/>
      <c r="BHY180" s="417"/>
      <c r="BHZ180" s="417"/>
      <c r="BIA180" s="417"/>
      <c r="BIB180" s="417"/>
      <c r="BIC180" s="417"/>
      <c r="BID180" s="417"/>
      <c r="BIE180" s="417"/>
      <c r="BIF180" s="417"/>
      <c r="BIG180" s="417"/>
      <c r="BIH180" s="417"/>
      <c r="BII180" s="417"/>
      <c r="BIJ180" s="417"/>
      <c r="BIK180" s="417"/>
      <c r="BIL180" s="417"/>
      <c r="BIM180" s="417"/>
      <c r="BIN180" s="417"/>
      <c r="BIO180" s="417"/>
      <c r="BIP180" s="417"/>
      <c r="BIQ180" s="417"/>
      <c r="BIR180" s="417"/>
      <c r="BIS180" s="417"/>
      <c r="BIT180" s="417"/>
      <c r="BIU180" s="417"/>
      <c r="BIV180" s="417"/>
      <c r="BIW180" s="417"/>
      <c r="BIX180" s="417"/>
      <c r="BIY180" s="417"/>
      <c r="BIZ180" s="417"/>
      <c r="BJA180" s="417"/>
      <c r="BJB180" s="417"/>
      <c r="BJC180" s="417"/>
      <c r="BJD180" s="417"/>
      <c r="BJE180" s="417"/>
      <c r="BJF180" s="417"/>
      <c r="BJG180" s="417"/>
      <c r="BJH180" s="417"/>
      <c r="BJI180" s="417"/>
      <c r="BJJ180" s="417"/>
      <c r="BJK180" s="417"/>
      <c r="BJL180" s="417"/>
      <c r="BJM180" s="417"/>
      <c r="BJN180" s="417"/>
      <c r="BJO180" s="417"/>
      <c r="BJP180" s="417"/>
      <c r="BJQ180" s="417"/>
      <c r="BJR180" s="417"/>
      <c r="BJS180" s="417"/>
      <c r="BJT180" s="417"/>
      <c r="BJU180" s="417"/>
      <c r="BJV180" s="417"/>
      <c r="BJW180" s="417"/>
      <c r="BJX180" s="417"/>
      <c r="BJY180" s="417"/>
      <c r="BJZ180" s="417"/>
      <c r="BKA180" s="417"/>
      <c r="BKB180" s="417"/>
      <c r="BKC180" s="417"/>
      <c r="BKD180" s="417"/>
      <c r="BKE180" s="417"/>
      <c r="BKF180" s="417"/>
      <c r="BKG180" s="417"/>
      <c r="BKH180" s="417"/>
      <c r="BKI180" s="417"/>
      <c r="BKJ180" s="417"/>
      <c r="BKK180" s="417"/>
      <c r="BKL180" s="417"/>
      <c r="BKM180" s="417"/>
      <c r="BKN180" s="417"/>
      <c r="BKO180" s="417"/>
      <c r="BKP180" s="417"/>
      <c r="BKQ180" s="417"/>
      <c r="BKR180" s="417"/>
      <c r="BKS180" s="417"/>
      <c r="BKT180" s="417"/>
      <c r="BKU180" s="417"/>
      <c r="BKV180" s="417"/>
      <c r="BKW180" s="417"/>
      <c r="BKX180" s="417"/>
      <c r="BKY180" s="417"/>
      <c r="BKZ180" s="417"/>
      <c r="BLA180" s="417"/>
      <c r="BLB180" s="417"/>
      <c r="BLC180" s="417"/>
      <c r="BLD180" s="417"/>
      <c r="BLE180" s="417"/>
      <c r="BLF180" s="417"/>
      <c r="BLG180" s="417"/>
      <c r="BLH180" s="417"/>
      <c r="BLI180" s="417"/>
      <c r="BLJ180" s="417"/>
      <c r="BLK180" s="417"/>
      <c r="BLL180" s="417"/>
      <c r="BLM180" s="417"/>
      <c r="BLN180" s="417"/>
      <c r="BLO180" s="417"/>
      <c r="BLP180" s="417"/>
      <c r="BLQ180" s="417"/>
      <c r="BLR180" s="417"/>
      <c r="BLS180" s="417"/>
      <c r="BLT180" s="417"/>
      <c r="BLU180" s="417"/>
      <c r="BLV180" s="417"/>
      <c r="BLW180" s="417"/>
      <c r="BLX180" s="417"/>
      <c r="BLY180" s="417"/>
      <c r="BLZ180" s="417"/>
      <c r="BMA180" s="417"/>
      <c r="BMB180" s="417"/>
      <c r="BMC180" s="417"/>
      <c r="BMD180" s="417"/>
      <c r="BME180" s="417"/>
      <c r="BMF180" s="417"/>
      <c r="BMG180" s="417"/>
      <c r="BMH180" s="417"/>
      <c r="BMI180" s="417"/>
      <c r="BMJ180" s="417"/>
      <c r="BMK180" s="417"/>
      <c r="BML180" s="417"/>
      <c r="BMM180" s="417"/>
      <c r="BMN180" s="417"/>
      <c r="BMO180" s="417"/>
      <c r="BMP180" s="417"/>
      <c r="BMQ180" s="417"/>
      <c r="BMR180" s="417"/>
      <c r="BMS180" s="417"/>
      <c r="BMT180" s="417"/>
      <c r="BMU180" s="417"/>
      <c r="BMV180" s="417"/>
      <c r="BMW180" s="417"/>
      <c r="BMX180" s="417"/>
      <c r="BMY180" s="417"/>
      <c r="BMZ180" s="417"/>
      <c r="BNA180" s="417"/>
      <c r="BNB180" s="417"/>
      <c r="BNC180" s="417"/>
      <c r="BND180" s="417"/>
      <c r="BNE180" s="417"/>
      <c r="BNF180" s="417"/>
      <c r="BNG180" s="417"/>
      <c r="BNH180" s="417"/>
      <c r="BNI180" s="417"/>
      <c r="BNJ180" s="417"/>
      <c r="BNK180" s="417"/>
      <c r="BNL180" s="417"/>
      <c r="BNM180" s="417"/>
      <c r="BNN180" s="417"/>
      <c r="BNO180" s="417"/>
      <c r="BNP180" s="417"/>
      <c r="BNQ180" s="417"/>
      <c r="BNR180" s="417"/>
      <c r="BNS180" s="417"/>
      <c r="BNT180" s="417"/>
      <c r="BNU180" s="417"/>
      <c r="BNV180" s="417"/>
      <c r="BNW180" s="417"/>
      <c r="BNX180" s="417"/>
      <c r="BNY180" s="417"/>
      <c r="BNZ180" s="417"/>
      <c r="BOA180" s="417"/>
      <c r="BOB180" s="417"/>
      <c r="BOC180" s="417"/>
      <c r="BOD180" s="417"/>
      <c r="BOE180" s="417"/>
      <c r="BOF180" s="417"/>
      <c r="BOG180" s="417"/>
      <c r="BOH180" s="417"/>
      <c r="BOI180" s="417"/>
      <c r="BOJ180" s="417"/>
      <c r="BOK180" s="417"/>
      <c r="BOL180" s="417"/>
      <c r="BOM180" s="417"/>
      <c r="BON180" s="417"/>
      <c r="BOO180" s="417"/>
      <c r="BOP180" s="417"/>
      <c r="BOQ180" s="417"/>
      <c r="BOR180" s="417"/>
      <c r="BOS180" s="417"/>
      <c r="BOT180" s="417"/>
      <c r="BOU180" s="417"/>
      <c r="BOV180" s="417"/>
      <c r="BOW180" s="417"/>
      <c r="BOX180" s="417"/>
      <c r="BOY180" s="417"/>
      <c r="BOZ180" s="417"/>
      <c r="BPA180" s="417"/>
      <c r="BPB180" s="417"/>
      <c r="BPC180" s="417"/>
      <c r="BPD180" s="417"/>
      <c r="BPE180" s="417"/>
      <c r="BPF180" s="417"/>
      <c r="BPG180" s="417"/>
      <c r="BPH180" s="417"/>
      <c r="BPI180" s="417"/>
      <c r="BPJ180" s="417"/>
      <c r="BPK180" s="417"/>
      <c r="BPL180" s="417"/>
      <c r="BPM180" s="417"/>
      <c r="BPN180" s="417"/>
      <c r="BPO180" s="417"/>
      <c r="BPP180" s="417"/>
      <c r="BPQ180" s="417"/>
      <c r="BPR180" s="417"/>
      <c r="BPS180" s="417"/>
      <c r="BPT180" s="417"/>
      <c r="BPU180" s="417"/>
      <c r="BPV180" s="417"/>
      <c r="BPW180" s="417"/>
      <c r="BPX180" s="417"/>
      <c r="BPY180" s="417"/>
      <c r="BPZ180" s="417"/>
      <c r="BQA180" s="417"/>
      <c r="BQB180" s="417"/>
      <c r="BQC180" s="417"/>
      <c r="BQD180" s="417"/>
      <c r="BQE180" s="417"/>
      <c r="BQF180" s="417"/>
      <c r="BQG180" s="417"/>
      <c r="BQH180" s="417"/>
      <c r="BQI180" s="417"/>
      <c r="BQJ180" s="417"/>
      <c r="BQK180" s="417"/>
      <c r="BQL180" s="417"/>
      <c r="BQM180" s="417"/>
      <c r="BQN180" s="417"/>
      <c r="BQO180" s="417"/>
      <c r="BQP180" s="417"/>
      <c r="BQQ180" s="417"/>
      <c r="BQR180" s="417"/>
      <c r="BQS180" s="417"/>
      <c r="BQT180" s="417"/>
      <c r="BQU180" s="417"/>
      <c r="BQV180" s="417"/>
      <c r="BQW180" s="417"/>
      <c r="BQX180" s="417"/>
      <c r="BQY180" s="417"/>
      <c r="BQZ180" s="417"/>
      <c r="BRA180" s="417"/>
      <c r="BRB180" s="417"/>
      <c r="BRC180" s="417"/>
      <c r="BRD180" s="417"/>
      <c r="BRE180" s="417"/>
      <c r="BRF180" s="417"/>
      <c r="BRG180" s="417"/>
      <c r="BRH180" s="417"/>
      <c r="BRI180" s="417"/>
      <c r="BRJ180" s="417"/>
      <c r="BRK180" s="417"/>
      <c r="BRL180" s="417"/>
      <c r="BRM180" s="417"/>
      <c r="BRN180" s="417"/>
      <c r="BRO180" s="417"/>
      <c r="BRP180" s="417"/>
      <c r="BRQ180" s="417"/>
      <c r="BRR180" s="417"/>
      <c r="BRS180" s="417"/>
      <c r="BRT180" s="417"/>
      <c r="BRU180" s="417"/>
      <c r="BRV180" s="417"/>
      <c r="BRW180" s="417"/>
      <c r="BRX180" s="417"/>
      <c r="BRY180" s="417"/>
      <c r="BRZ180" s="417"/>
      <c r="BSA180" s="417"/>
      <c r="BSB180" s="417"/>
      <c r="BSC180" s="417"/>
      <c r="BSD180" s="417"/>
      <c r="BSE180" s="417"/>
      <c r="BSF180" s="417"/>
      <c r="BSG180" s="417"/>
      <c r="BSH180" s="417"/>
      <c r="BSI180" s="417"/>
      <c r="BSJ180" s="417"/>
      <c r="BSK180" s="417"/>
      <c r="BSL180" s="417"/>
      <c r="BSM180" s="417"/>
      <c r="BSN180" s="417"/>
      <c r="BSO180" s="417"/>
      <c r="BSP180" s="417"/>
      <c r="BSQ180" s="417"/>
      <c r="BSR180" s="417"/>
      <c r="BSS180" s="417"/>
      <c r="BST180" s="417"/>
      <c r="BSU180" s="417"/>
      <c r="BSV180" s="417"/>
      <c r="BSW180" s="417"/>
      <c r="BSX180" s="417"/>
      <c r="BSY180" s="417"/>
      <c r="BSZ180" s="417"/>
      <c r="BTA180" s="417"/>
      <c r="BTB180" s="417"/>
      <c r="BTC180" s="417"/>
      <c r="BTD180" s="417"/>
      <c r="BTE180" s="417"/>
      <c r="BTF180" s="417"/>
      <c r="BTG180" s="417"/>
      <c r="BTH180" s="417"/>
      <c r="BTI180" s="417"/>
      <c r="BTJ180" s="417"/>
      <c r="BTK180" s="417"/>
      <c r="BTL180" s="417"/>
      <c r="BTM180" s="417"/>
      <c r="BTN180" s="417"/>
      <c r="BTO180" s="417"/>
      <c r="BTP180" s="417"/>
      <c r="BTQ180" s="417"/>
      <c r="BTR180" s="417"/>
      <c r="BTS180" s="417"/>
      <c r="BTT180" s="417"/>
      <c r="BTU180" s="417"/>
      <c r="BTV180" s="417"/>
      <c r="BTW180" s="417"/>
      <c r="BTX180" s="417"/>
      <c r="BTY180" s="417"/>
      <c r="BTZ180" s="417"/>
      <c r="BUA180" s="417"/>
      <c r="BUB180" s="417"/>
      <c r="BUC180" s="417"/>
      <c r="BUD180" s="417"/>
      <c r="BUE180" s="417"/>
      <c r="BUF180" s="417"/>
      <c r="BUG180" s="417"/>
      <c r="BUH180" s="417"/>
      <c r="BUI180" s="417"/>
      <c r="BUJ180" s="417"/>
      <c r="BUK180" s="417"/>
      <c r="BUL180" s="417"/>
      <c r="BUM180" s="417"/>
      <c r="BUN180" s="417"/>
      <c r="BUO180" s="417"/>
      <c r="BUP180" s="417"/>
      <c r="BUQ180" s="417"/>
      <c r="BUR180" s="417"/>
      <c r="BUS180" s="417"/>
      <c r="BUT180" s="417"/>
      <c r="BUU180" s="417"/>
      <c r="BUV180" s="417"/>
      <c r="BUW180" s="417"/>
      <c r="BUX180" s="417"/>
      <c r="BUY180" s="417"/>
      <c r="BUZ180" s="417"/>
      <c r="BVA180" s="417"/>
      <c r="BVB180" s="417"/>
      <c r="BVC180" s="417"/>
      <c r="BVD180" s="417"/>
      <c r="BVE180" s="417"/>
      <c r="BVF180" s="417"/>
      <c r="BVG180" s="417"/>
      <c r="BVH180" s="417"/>
      <c r="BVI180" s="417"/>
      <c r="BVJ180" s="417"/>
      <c r="BVK180" s="417"/>
      <c r="BVL180" s="417"/>
      <c r="BVM180" s="417"/>
      <c r="BVN180" s="417"/>
      <c r="BVO180" s="417"/>
      <c r="BVP180" s="417"/>
      <c r="BVQ180" s="417"/>
      <c r="BVR180" s="417"/>
      <c r="BVS180" s="417"/>
      <c r="BVT180" s="417"/>
      <c r="BVU180" s="417"/>
      <c r="BVV180" s="417"/>
      <c r="BVW180" s="417"/>
      <c r="BVX180" s="417"/>
      <c r="BVY180" s="417"/>
      <c r="BVZ180" s="417"/>
      <c r="BWA180" s="417"/>
      <c r="BWB180" s="417"/>
      <c r="BWC180" s="417"/>
      <c r="BWD180" s="417"/>
      <c r="BWE180" s="417"/>
      <c r="BWF180" s="417"/>
      <c r="BWG180" s="417"/>
      <c r="BWH180" s="417"/>
      <c r="BWI180" s="417"/>
      <c r="BWJ180" s="417"/>
      <c r="BWK180" s="417"/>
      <c r="BWL180" s="417"/>
      <c r="BWM180" s="417"/>
      <c r="BWN180" s="417"/>
      <c r="BWO180" s="417"/>
      <c r="BWP180" s="417"/>
      <c r="BWQ180" s="417"/>
      <c r="BWR180" s="417"/>
      <c r="BWS180" s="417"/>
      <c r="BWT180" s="417"/>
      <c r="BWU180" s="417"/>
      <c r="BWV180" s="417"/>
      <c r="BWW180" s="417"/>
      <c r="BWX180" s="417"/>
      <c r="BWY180" s="417"/>
      <c r="BWZ180" s="417"/>
      <c r="BXA180" s="417"/>
      <c r="BXB180" s="417"/>
      <c r="BXC180" s="417"/>
      <c r="BXD180" s="417"/>
      <c r="BXE180" s="417"/>
      <c r="BXF180" s="417"/>
      <c r="BXG180" s="417"/>
      <c r="BXH180" s="417"/>
      <c r="BXI180" s="417"/>
      <c r="BXJ180" s="417"/>
      <c r="BXK180" s="417"/>
      <c r="BXL180" s="417"/>
      <c r="BXM180" s="417"/>
      <c r="BXN180" s="417"/>
      <c r="BXO180" s="417"/>
      <c r="BXP180" s="417"/>
      <c r="BXQ180" s="417"/>
      <c r="BXR180" s="417"/>
      <c r="BXS180" s="417"/>
      <c r="BXT180" s="417"/>
      <c r="BXU180" s="417"/>
      <c r="BXV180" s="417"/>
      <c r="BXW180" s="417"/>
      <c r="BXX180" s="417"/>
      <c r="BXY180" s="417"/>
      <c r="BXZ180" s="417"/>
      <c r="BYA180" s="417"/>
      <c r="BYB180" s="417"/>
      <c r="BYC180" s="417"/>
      <c r="BYD180" s="417"/>
      <c r="BYE180" s="417"/>
      <c r="BYF180" s="417"/>
      <c r="BYG180" s="417"/>
      <c r="BYH180" s="417"/>
      <c r="BYI180" s="417"/>
      <c r="BYJ180" s="417"/>
      <c r="BYK180" s="417"/>
      <c r="BYL180" s="417"/>
      <c r="BYM180" s="417"/>
      <c r="BYN180" s="417"/>
      <c r="BYO180" s="417"/>
      <c r="BYP180" s="417"/>
      <c r="BYQ180" s="417"/>
      <c r="BYR180" s="417"/>
      <c r="BYS180" s="417"/>
      <c r="BYT180" s="417"/>
      <c r="BYU180" s="417"/>
      <c r="BYV180" s="417"/>
      <c r="BYW180" s="417"/>
      <c r="BYX180" s="417"/>
      <c r="BYY180" s="417"/>
      <c r="BYZ180" s="417"/>
      <c r="BZA180" s="417"/>
      <c r="BZB180" s="417"/>
      <c r="BZC180" s="417"/>
      <c r="BZD180" s="417"/>
      <c r="BZE180" s="417"/>
      <c r="BZF180" s="417"/>
      <c r="BZG180" s="417"/>
      <c r="BZH180" s="417"/>
      <c r="BZI180" s="417"/>
      <c r="BZJ180" s="417"/>
      <c r="BZK180" s="417"/>
      <c r="BZL180" s="417"/>
      <c r="BZM180" s="417"/>
      <c r="BZN180" s="417"/>
      <c r="BZO180" s="417"/>
      <c r="BZP180" s="417"/>
      <c r="BZQ180" s="417"/>
      <c r="BZR180" s="417"/>
      <c r="BZS180" s="417"/>
      <c r="BZT180" s="417"/>
      <c r="BZU180" s="417"/>
      <c r="BZV180" s="417"/>
      <c r="BZW180" s="417"/>
      <c r="BZX180" s="417"/>
      <c r="BZY180" s="417"/>
      <c r="BZZ180" s="417"/>
      <c r="CAA180" s="417"/>
      <c r="CAB180" s="417"/>
      <c r="CAC180" s="417"/>
      <c r="CAD180" s="417"/>
      <c r="CAE180" s="417"/>
      <c r="CAF180" s="417"/>
      <c r="CAG180" s="417"/>
      <c r="CAH180" s="417"/>
      <c r="CAI180" s="417"/>
      <c r="CAJ180" s="417"/>
      <c r="CAK180" s="417"/>
      <c r="CAL180" s="417"/>
      <c r="CAM180" s="417"/>
      <c r="CAN180" s="417"/>
      <c r="CAO180" s="417"/>
      <c r="CAP180" s="417"/>
      <c r="CAQ180" s="417"/>
      <c r="CAR180" s="417"/>
      <c r="CAS180" s="417"/>
      <c r="CAT180" s="417"/>
      <c r="CAU180" s="417"/>
      <c r="CAV180" s="417"/>
      <c r="CAW180" s="417"/>
      <c r="CAX180" s="417"/>
      <c r="CAY180" s="417"/>
      <c r="CAZ180" s="417"/>
      <c r="CBA180" s="417"/>
      <c r="CBB180" s="417"/>
      <c r="CBC180" s="417"/>
      <c r="CBD180" s="417"/>
      <c r="CBE180" s="417"/>
      <c r="CBF180" s="417"/>
      <c r="CBG180" s="417"/>
      <c r="CBH180" s="417"/>
      <c r="CBI180" s="417"/>
      <c r="CBJ180" s="417"/>
      <c r="CBK180" s="417"/>
      <c r="CBL180" s="417"/>
      <c r="CBM180" s="417"/>
      <c r="CBN180" s="417"/>
      <c r="CBO180" s="417"/>
      <c r="CBP180" s="417"/>
      <c r="CBQ180" s="417"/>
      <c r="CBR180" s="417"/>
      <c r="CBS180" s="417"/>
      <c r="CBT180" s="417"/>
      <c r="CBU180" s="417"/>
      <c r="CBV180" s="417"/>
      <c r="CBW180" s="417"/>
      <c r="CBX180" s="417"/>
      <c r="CBY180" s="417"/>
      <c r="CBZ180" s="417"/>
      <c r="CCA180" s="417"/>
      <c r="CCB180" s="417"/>
      <c r="CCC180" s="417"/>
      <c r="CCD180" s="417"/>
      <c r="CCE180" s="417"/>
      <c r="CCF180" s="417"/>
      <c r="CCG180" s="417"/>
      <c r="CCH180" s="417"/>
      <c r="CCI180" s="417"/>
      <c r="CCJ180" s="417"/>
      <c r="CCK180" s="417"/>
      <c r="CCL180" s="417"/>
      <c r="CCM180" s="417"/>
      <c r="CCN180" s="417"/>
      <c r="CCO180" s="417"/>
      <c r="CCP180" s="417"/>
      <c r="CCQ180" s="417"/>
      <c r="CCR180" s="417"/>
      <c r="CCS180" s="417"/>
      <c r="CCT180" s="417"/>
      <c r="CCU180" s="417"/>
      <c r="CCV180" s="417"/>
      <c r="CCW180" s="417"/>
      <c r="CCX180" s="417"/>
      <c r="CCY180" s="417"/>
      <c r="CCZ180" s="417"/>
      <c r="CDA180" s="417"/>
      <c r="CDB180" s="417"/>
      <c r="CDC180" s="417"/>
      <c r="CDD180" s="417"/>
      <c r="CDE180" s="417"/>
      <c r="CDF180" s="417"/>
      <c r="CDG180" s="417"/>
      <c r="CDH180" s="417"/>
      <c r="CDI180" s="417"/>
      <c r="CDJ180" s="417"/>
      <c r="CDK180" s="417"/>
      <c r="CDL180" s="417"/>
      <c r="CDM180" s="417"/>
      <c r="CDN180" s="417"/>
      <c r="CDO180" s="417"/>
      <c r="CDP180" s="417"/>
      <c r="CDQ180" s="417"/>
      <c r="CDR180" s="417"/>
      <c r="CDS180" s="417"/>
      <c r="CDT180" s="417"/>
      <c r="CDU180" s="417"/>
      <c r="CDV180" s="417"/>
      <c r="CDW180" s="417"/>
      <c r="CDX180" s="417"/>
      <c r="CDY180" s="417"/>
      <c r="CDZ180" s="417"/>
      <c r="CEA180" s="417"/>
      <c r="CEB180" s="417"/>
      <c r="CEC180" s="417"/>
      <c r="CED180" s="417"/>
      <c r="CEE180" s="417"/>
      <c r="CEF180" s="417"/>
      <c r="CEG180" s="417"/>
      <c r="CEH180" s="417"/>
      <c r="CEI180" s="417"/>
      <c r="CEJ180" s="417"/>
      <c r="CEK180" s="417"/>
      <c r="CEL180" s="417"/>
      <c r="CEM180" s="417"/>
      <c r="CEN180" s="417"/>
      <c r="CEO180" s="417"/>
      <c r="CEP180" s="417"/>
      <c r="CEQ180" s="417"/>
      <c r="CER180" s="417"/>
      <c r="CES180" s="417"/>
      <c r="CET180" s="417"/>
      <c r="CEU180" s="417"/>
      <c r="CEV180" s="417"/>
      <c r="CEW180" s="417"/>
      <c r="CEX180" s="417"/>
      <c r="CEY180" s="417"/>
      <c r="CEZ180" s="417"/>
      <c r="CFA180" s="417"/>
      <c r="CFB180" s="417"/>
      <c r="CFC180" s="417"/>
      <c r="CFD180" s="417"/>
      <c r="CFE180" s="417"/>
      <c r="CFF180" s="417"/>
      <c r="CFG180" s="417"/>
      <c r="CFH180" s="417"/>
      <c r="CFI180" s="417"/>
      <c r="CFJ180" s="417"/>
      <c r="CFK180" s="417"/>
      <c r="CFL180" s="417"/>
      <c r="CFM180" s="417"/>
      <c r="CFN180" s="417"/>
      <c r="CFO180" s="417"/>
      <c r="CFP180" s="417"/>
      <c r="CFQ180" s="417"/>
      <c r="CFR180" s="417"/>
      <c r="CFS180" s="417"/>
      <c r="CFT180" s="417"/>
      <c r="CFU180" s="417"/>
      <c r="CFV180" s="417"/>
      <c r="CFW180" s="417"/>
      <c r="CFX180" s="417"/>
      <c r="CFY180" s="417"/>
      <c r="CFZ180" s="417"/>
      <c r="CGA180" s="417"/>
      <c r="CGB180" s="417"/>
      <c r="CGC180" s="417"/>
      <c r="CGD180" s="417"/>
      <c r="CGE180" s="417"/>
      <c r="CGF180" s="417"/>
      <c r="CGG180" s="417"/>
      <c r="CGH180" s="417"/>
      <c r="CGI180" s="417"/>
      <c r="CGJ180" s="417"/>
      <c r="CGK180" s="417"/>
      <c r="CGL180" s="417"/>
      <c r="CGM180" s="417"/>
      <c r="CGN180" s="417"/>
      <c r="CGO180" s="417"/>
      <c r="CGP180" s="417"/>
      <c r="CGQ180" s="417"/>
      <c r="CGR180" s="417"/>
      <c r="CGS180" s="417"/>
      <c r="CGT180" s="417"/>
      <c r="CGU180" s="417"/>
      <c r="CGV180" s="417"/>
      <c r="CGW180" s="417"/>
      <c r="CGX180" s="417"/>
      <c r="CGY180" s="417"/>
      <c r="CGZ180" s="417"/>
      <c r="CHA180" s="417"/>
      <c r="CHB180" s="417"/>
      <c r="CHC180" s="417"/>
      <c r="CHD180" s="417"/>
      <c r="CHE180" s="417"/>
      <c r="CHF180" s="417"/>
      <c r="CHG180" s="417"/>
      <c r="CHH180" s="417"/>
      <c r="CHI180" s="417"/>
      <c r="CHJ180" s="417"/>
      <c r="CHK180" s="417"/>
      <c r="CHL180" s="417"/>
      <c r="CHM180" s="417"/>
      <c r="CHN180" s="417"/>
      <c r="CHO180" s="417"/>
      <c r="CHP180" s="417"/>
      <c r="CHQ180" s="417"/>
      <c r="CHR180" s="417"/>
      <c r="CHS180" s="417"/>
      <c r="CHT180" s="417"/>
      <c r="CHU180" s="417"/>
      <c r="CHV180" s="417"/>
      <c r="CHW180" s="417"/>
      <c r="CHX180" s="417"/>
      <c r="CHY180" s="417"/>
      <c r="CHZ180" s="417"/>
      <c r="CIA180" s="417"/>
      <c r="CIB180" s="417"/>
      <c r="CIC180" s="417"/>
      <c r="CID180" s="417"/>
      <c r="CIE180" s="417"/>
      <c r="CIF180" s="417"/>
      <c r="CIG180" s="417"/>
      <c r="CIH180" s="417"/>
      <c r="CII180" s="417"/>
      <c r="CIJ180" s="417"/>
      <c r="CIK180" s="417"/>
      <c r="CIL180" s="417"/>
      <c r="CIM180" s="417"/>
      <c r="CIN180" s="417"/>
      <c r="CIO180" s="417"/>
      <c r="CIP180" s="417"/>
      <c r="CIQ180" s="417"/>
      <c r="CIR180" s="417"/>
      <c r="CIS180" s="417"/>
      <c r="CIT180" s="417"/>
      <c r="CIU180" s="417"/>
      <c r="CIV180" s="417"/>
      <c r="CIW180" s="417"/>
      <c r="CIX180" s="417"/>
      <c r="CIY180" s="417"/>
      <c r="CIZ180" s="417"/>
      <c r="CJA180" s="417"/>
      <c r="CJB180" s="417"/>
      <c r="CJC180" s="417"/>
      <c r="CJD180" s="417"/>
      <c r="CJE180" s="417"/>
      <c r="CJF180" s="417"/>
      <c r="CJG180" s="417"/>
      <c r="CJH180" s="417"/>
      <c r="CJI180" s="417"/>
      <c r="CJJ180" s="417"/>
      <c r="CJK180" s="417"/>
      <c r="CJL180" s="417"/>
      <c r="CJM180" s="417"/>
      <c r="CJN180" s="417"/>
      <c r="CJO180" s="417"/>
      <c r="CJP180" s="417"/>
      <c r="CJQ180" s="417"/>
      <c r="CJR180" s="417"/>
      <c r="CJS180" s="417"/>
      <c r="CJT180" s="417"/>
      <c r="CJU180" s="417"/>
      <c r="CJV180" s="417"/>
      <c r="CJW180" s="417"/>
      <c r="CJX180" s="417"/>
      <c r="CJY180" s="417"/>
      <c r="CJZ180" s="417"/>
      <c r="CKA180" s="417"/>
      <c r="CKB180" s="417"/>
      <c r="CKC180" s="417"/>
      <c r="CKD180" s="417"/>
      <c r="CKE180" s="417"/>
      <c r="CKF180" s="417"/>
      <c r="CKG180" s="417"/>
      <c r="CKH180" s="417"/>
      <c r="CKI180" s="417"/>
      <c r="CKJ180" s="417"/>
      <c r="CKK180" s="417"/>
      <c r="CKL180" s="417"/>
      <c r="CKM180" s="417"/>
      <c r="CKN180" s="417"/>
      <c r="CKO180" s="417"/>
      <c r="CKP180" s="417"/>
      <c r="CKQ180" s="417"/>
      <c r="CKR180" s="417"/>
      <c r="CKS180" s="417"/>
      <c r="CKT180" s="417"/>
      <c r="CKU180" s="417"/>
      <c r="CKV180" s="417"/>
      <c r="CKW180" s="417"/>
      <c r="CKX180" s="417"/>
      <c r="CKY180" s="417"/>
      <c r="CKZ180" s="417"/>
      <c r="CLA180" s="417"/>
      <c r="CLB180" s="417"/>
      <c r="CLC180" s="417"/>
      <c r="CLD180" s="417"/>
      <c r="CLE180" s="417"/>
      <c r="CLF180" s="417"/>
      <c r="CLG180" s="417"/>
      <c r="CLH180" s="417"/>
      <c r="CLI180" s="417"/>
      <c r="CLJ180" s="417"/>
      <c r="CLK180" s="417"/>
      <c r="CLL180" s="417"/>
      <c r="CLM180" s="417"/>
      <c r="CLN180" s="417"/>
      <c r="CLO180" s="417"/>
      <c r="CLP180" s="417"/>
      <c r="CLQ180" s="417"/>
      <c r="CLR180" s="417"/>
      <c r="CLS180" s="417"/>
      <c r="CLT180" s="417"/>
      <c r="CLU180" s="417"/>
      <c r="CLV180" s="417"/>
      <c r="CLW180" s="417"/>
      <c r="CLX180" s="417"/>
      <c r="CLY180" s="417"/>
      <c r="CLZ180" s="417"/>
      <c r="CMA180" s="417"/>
      <c r="CMB180" s="417"/>
      <c r="CMC180" s="417"/>
      <c r="CMD180" s="417"/>
      <c r="CME180" s="417"/>
      <c r="CMF180" s="417"/>
      <c r="CMG180" s="417"/>
      <c r="CMH180" s="417"/>
      <c r="CMI180" s="417"/>
      <c r="CMJ180" s="417"/>
      <c r="CMK180" s="417"/>
      <c r="CML180" s="417"/>
      <c r="CMM180" s="417"/>
      <c r="CMN180" s="417"/>
      <c r="CMO180" s="417"/>
      <c r="CMP180" s="417"/>
      <c r="CMQ180" s="417"/>
      <c r="CMR180" s="417"/>
      <c r="CMS180" s="417"/>
      <c r="CMT180" s="417"/>
      <c r="CMU180" s="417"/>
      <c r="CMV180" s="417"/>
      <c r="CMW180" s="417"/>
      <c r="CMX180" s="417"/>
      <c r="CMY180" s="417"/>
      <c r="CMZ180" s="417"/>
      <c r="CNA180" s="417"/>
      <c r="CNB180" s="417"/>
      <c r="CNC180" s="417"/>
      <c r="CND180" s="417"/>
      <c r="CNE180" s="417"/>
      <c r="CNF180" s="417"/>
      <c r="CNG180" s="417"/>
      <c r="CNH180" s="417"/>
      <c r="CNI180" s="417"/>
      <c r="CNJ180" s="417"/>
      <c r="CNK180" s="417"/>
      <c r="CNL180" s="417"/>
      <c r="CNM180" s="417"/>
      <c r="CNN180" s="417"/>
      <c r="CNO180" s="417"/>
      <c r="CNP180" s="417"/>
      <c r="CNQ180" s="417"/>
      <c r="CNR180" s="417"/>
      <c r="CNS180" s="417"/>
      <c r="CNT180" s="417"/>
      <c r="CNU180" s="417"/>
      <c r="CNV180" s="417"/>
      <c r="CNW180" s="417"/>
      <c r="CNX180" s="417"/>
      <c r="CNY180" s="417"/>
      <c r="CNZ180" s="417"/>
      <c r="COA180" s="417"/>
      <c r="COB180" s="417"/>
      <c r="COC180" s="417"/>
      <c r="COD180" s="417"/>
      <c r="COE180" s="417"/>
      <c r="COF180" s="417"/>
      <c r="COG180" s="417"/>
      <c r="COH180" s="417"/>
      <c r="COI180" s="417"/>
      <c r="COJ180" s="417"/>
      <c r="COK180" s="417"/>
      <c r="COL180" s="417"/>
      <c r="COM180" s="417"/>
      <c r="CON180" s="417"/>
      <c r="COO180" s="417"/>
      <c r="COP180" s="417"/>
      <c r="COQ180" s="417"/>
      <c r="COR180" s="417"/>
      <c r="COS180" s="417"/>
      <c r="COT180" s="417"/>
      <c r="COU180" s="417"/>
      <c r="COV180" s="417"/>
      <c r="COW180" s="417"/>
      <c r="COX180" s="417"/>
      <c r="COY180" s="417"/>
    </row>
    <row r="181" spans="1:2443" s="434" customFormat="1" x14ac:dyDescent="0.35">
      <c r="A181" s="307" t="s">
        <v>585</v>
      </c>
      <c r="B181" s="307" t="s">
        <v>102</v>
      </c>
      <c r="C181" s="307">
        <v>2003</v>
      </c>
      <c r="D181" s="307" t="s">
        <v>594</v>
      </c>
      <c r="E181" s="307">
        <v>29698</v>
      </c>
      <c r="F181" s="331" t="s">
        <v>348</v>
      </c>
      <c r="G181" s="469">
        <f t="shared" ref="G181:G191" si="6">SUM(E181:F181)</f>
        <v>29698</v>
      </c>
      <c r="H181" s="331" t="s">
        <v>352</v>
      </c>
      <c r="I181" s="416"/>
      <c r="J181" s="416"/>
      <c r="K181" s="416"/>
      <c r="L181" s="416"/>
      <c r="M181" s="416"/>
      <c r="N181" s="416"/>
      <c r="O181" s="416"/>
      <c r="P181" s="416"/>
      <c r="Q181" s="416"/>
      <c r="R181" s="363"/>
      <c r="S181" s="416"/>
      <c r="T181" s="416"/>
      <c r="U181" s="416"/>
      <c r="V181" s="416"/>
      <c r="W181" s="416"/>
      <c r="X181" s="416"/>
      <c r="Y181" s="416"/>
      <c r="Z181" s="416"/>
      <c r="AA181" s="416"/>
      <c r="AB181" s="416"/>
      <c r="AC181" s="416"/>
      <c r="AD181" s="416"/>
      <c r="AE181" s="416"/>
      <c r="AF181" s="416"/>
      <c r="AG181" s="416"/>
      <c r="AH181" s="416"/>
      <c r="AI181" s="416"/>
      <c r="AJ181" s="416"/>
      <c r="AK181" s="416"/>
      <c r="AL181" s="416"/>
      <c r="AM181" s="416"/>
      <c r="AN181" s="416"/>
      <c r="AO181" s="416"/>
      <c r="AP181" s="416"/>
      <c r="AQ181" s="416"/>
      <c r="AR181" s="416"/>
      <c r="AS181" s="416"/>
      <c r="AT181" s="416"/>
      <c r="AU181" s="416"/>
      <c r="AV181" s="416"/>
      <c r="AW181" s="416"/>
      <c r="AX181" s="416"/>
      <c r="AY181" s="416"/>
      <c r="AZ181" s="416"/>
      <c r="BA181" s="416"/>
      <c r="BB181" s="416"/>
      <c r="BC181" s="416"/>
      <c r="BD181" s="416"/>
      <c r="BE181" s="416"/>
      <c r="BF181" s="416"/>
      <c r="BG181" s="416"/>
      <c r="BH181" s="416"/>
      <c r="BI181" s="416"/>
      <c r="BJ181" s="416"/>
      <c r="BK181" s="416"/>
      <c r="BL181" s="416"/>
      <c r="BM181" s="416"/>
      <c r="BN181" s="416"/>
      <c r="BO181" s="416"/>
      <c r="BP181" s="416"/>
      <c r="BQ181" s="416"/>
      <c r="BR181" s="416"/>
      <c r="BS181" s="416"/>
      <c r="BT181" s="416"/>
      <c r="BU181" s="416"/>
      <c r="BV181" s="416"/>
      <c r="BW181" s="416"/>
      <c r="BX181" s="416"/>
      <c r="BY181" s="416"/>
      <c r="BZ181" s="416"/>
      <c r="CA181" s="416"/>
      <c r="CB181" s="416"/>
      <c r="CC181" s="416"/>
      <c r="CD181" s="416"/>
      <c r="CE181" s="416"/>
      <c r="CF181" s="416"/>
      <c r="CG181" s="416"/>
      <c r="CH181" s="416"/>
      <c r="CI181" s="416"/>
      <c r="CJ181" s="416"/>
      <c r="CK181" s="416"/>
      <c r="CL181" s="416"/>
      <c r="CM181" s="416"/>
      <c r="CN181" s="416"/>
      <c r="CO181" s="416"/>
      <c r="CP181" s="416"/>
      <c r="CQ181" s="416"/>
      <c r="CR181" s="416"/>
      <c r="CS181" s="416"/>
      <c r="CT181" s="416"/>
      <c r="CU181" s="416"/>
      <c r="CV181" s="416"/>
      <c r="CW181" s="416"/>
      <c r="CX181" s="416"/>
      <c r="CY181" s="416"/>
      <c r="CZ181" s="416"/>
      <c r="DA181" s="416"/>
      <c r="DB181" s="416"/>
      <c r="DC181" s="416"/>
      <c r="DD181" s="416"/>
      <c r="DE181" s="416"/>
      <c r="DF181" s="416"/>
      <c r="DG181" s="416"/>
      <c r="DH181" s="416"/>
      <c r="DI181" s="416"/>
      <c r="DJ181" s="416"/>
      <c r="DK181" s="416"/>
      <c r="DL181" s="416"/>
      <c r="DM181" s="416"/>
      <c r="DN181" s="416"/>
      <c r="DO181" s="416"/>
      <c r="DP181" s="416"/>
      <c r="DQ181" s="416"/>
      <c r="DR181" s="416"/>
      <c r="DS181" s="416"/>
      <c r="DT181" s="416"/>
      <c r="DU181" s="416"/>
      <c r="DV181" s="416"/>
      <c r="DW181" s="416"/>
      <c r="DX181" s="416"/>
      <c r="DY181" s="416"/>
      <c r="DZ181" s="416"/>
      <c r="EA181" s="416"/>
      <c r="EB181" s="416"/>
      <c r="EC181" s="416"/>
      <c r="ED181" s="416"/>
      <c r="EE181" s="416"/>
      <c r="EF181" s="416"/>
      <c r="EG181" s="416"/>
      <c r="EH181" s="416"/>
      <c r="EI181" s="416"/>
      <c r="EJ181" s="416"/>
      <c r="EK181" s="416"/>
      <c r="EL181" s="416"/>
      <c r="EM181" s="416"/>
      <c r="EN181" s="416"/>
      <c r="EO181" s="416"/>
      <c r="EP181" s="416"/>
      <c r="EQ181" s="416"/>
      <c r="ER181" s="416"/>
      <c r="ES181" s="416"/>
      <c r="ET181" s="416"/>
      <c r="EU181" s="416"/>
      <c r="EV181" s="416"/>
      <c r="EW181" s="416"/>
      <c r="EX181" s="416"/>
      <c r="EY181" s="416"/>
      <c r="EZ181" s="416"/>
      <c r="FA181" s="416"/>
      <c r="FB181" s="416"/>
      <c r="FC181" s="416"/>
      <c r="FD181" s="416"/>
      <c r="FE181" s="416"/>
      <c r="FF181" s="416"/>
      <c r="FG181" s="416"/>
      <c r="FH181" s="416"/>
      <c r="FI181" s="416"/>
      <c r="FJ181" s="416"/>
      <c r="FK181" s="416"/>
      <c r="FL181" s="416"/>
      <c r="FM181" s="416"/>
      <c r="FN181" s="416"/>
      <c r="FO181" s="416"/>
      <c r="FP181" s="416"/>
      <c r="FQ181" s="416"/>
      <c r="FR181" s="416"/>
      <c r="FS181" s="416"/>
      <c r="FT181" s="416"/>
      <c r="FU181" s="416"/>
      <c r="FV181" s="416"/>
      <c r="FW181" s="416"/>
      <c r="FX181" s="416"/>
      <c r="FY181" s="416"/>
      <c r="FZ181" s="416"/>
      <c r="GA181" s="416"/>
      <c r="GB181" s="416"/>
      <c r="GC181" s="416"/>
      <c r="GD181" s="416"/>
      <c r="GE181" s="416"/>
      <c r="GF181" s="416"/>
      <c r="GG181" s="416"/>
      <c r="GH181" s="416"/>
      <c r="GI181" s="416"/>
      <c r="GJ181" s="416"/>
      <c r="GK181" s="416"/>
      <c r="GL181" s="416"/>
      <c r="GM181" s="416"/>
      <c r="GN181" s="416"/>
      <c r="GO181" s="416"/>
      <c r="GP181" s="416"/>
      <c r="GQ181" s="416"/>
      <c r="GR181" s="416"/>
      <c r="GS181" s="416"/>
      <c r="GT181" s="416"/>
      <c r="GU181" s="416"/>
      <c r="GV181" s="416"/>
      <c r="GW181" s="416"/>
      <c r="GX181" s="416"/>
      <c r="GY181" s="416"/>
      <c r="GZ181" s="416"/>
      <c r="HA181" s="416"/>
      <c r="HB181" s="416"/>
      <c r="HC181" s="416"/>
      <c r="HD181" s="416"/>
      <c r="HE181" s="416"/>
      <c r="HF181" s="416"/>
      <c r="HG181" s="416"/>
      <c r="HH181" s="416"/>
      <c r="HI181" s="416"/>
      <c r="HJ181" s="416"/>
      <c r="HK181" s="416"/>
      <c r="HL181" s="416"/>
      <c r="HM181" s="416"/>
      <c r="HN181" s="416"/>
      <c r="HO181" s="416"/>
      <c r="HP181" s="416"/>
      <c r="HQ181" s="416"/>
      <c r="HR181" s="416"/>
      <c r="HS181" s="416"/>
      <c r="HT181" s="416"/>
      <c r="HU181" s="416"/>
      <c r="HV181" s="416"/>
      <c r="HW181" s="416"/>
      <c r="HX181" s="416"/>
      <c r="HY181" s="416"/>
      <c r="HZ181" s="416"/>
      <c r="IA181" s="416"/>
      <c r="IB181" s="416"/>
      <c r="IC181" s="416"/>
      <c r="ID181" s="416"/>
      <c r="IE181" s="416"/>
      <c r="IF181" s="416"/>
      <c r="IG181" s="416"/>
      <c r="IH181" s="416"/>
      <c r="II181" s="416"/>
      <c r="IJ181" s="416"/>
      <c r="IK181" s="416"/>
      <c r="IL181" s="416"/>
      <c r="IM181" s="416"/>
      <c r="IN181" s="416"/>
      <c r="IO181" s="416"/>
      <c r="IP181" s="416"/>
      <c r="IQ181" s="416"/>
      <c r="IR181" s="416"/>
      <c r="IS181" s="416"/>
      <c r="IT181" s="416"/>
      <c r="IU181" s="416"/>
      <c r="IV181" s="416"/>
      <c r="IW181" s="416"/>
      <c r="IX181" s="416"/>
      <c r="IY181" s="416"/>
      <c r="IZ181" s="416"/>
      <c r="JA181" s="416"/>
      <c r="JB181" s="416"/>
      <c r="JC181" s="416"/>
      <c r="JD181" s="416"/>
      <c r="JE181" s="416"/>
      <c r="JF181" s="416"/>
      <c r="JG181" s="416"/>
      <c r="JH181" s="416"/>
      <c r="JI181" s="416"/>
      <c r="JJ181" s="416"/>
      <c r="JK181" s="416"/>
      <c r="JL181" s="416"/>
      <c r="JM181" s="416"/>
      <c r="JN181" s="416"/>
      <c r="JO181" s="416"/>
      <c r="JP181" s="416"/>
      <c r="JQ181" s="416"/>
      <c r="JR181" s="416"/>
      <c r="JS181" s="416"/>
      <c r="JT181" s="416"/>
      <c r="JU181" s="416"/>
      <c r="JV181" s="416"/>
      <c r="JW181" s="416"/>
      <c r="JX181" s="416"/>
      <c r="JY181" s="416"/>
      <c r="JZ181" s="416"/>
      <c r="KA181" s="416"/>
      <c r="KB181" s="416"/>
      <c r="KC181" s="416"/>
      <c r="KD181" s="416"/>
      <c r="KE181" s="416"/>
      <c r="KF181" s="416"/>
      <c r="KG181" s="416"/>
      <c r="KH181" s="416"/>
      <c r="KI181" s="416"/>
      <c r="KJ181" s="416"/>
      <c r="KK181" s="416"/>
      <c r="KL181" s="416"/>
      <c r="KM181" s="416"/>
      <c r="KN181" s="416"/>
      <c r="KO181" s="416"/>
      <c r="KP181" s="416"/>
      <c r="KQ181" s="416"/>
      <c r="KR181" s="416"/>
      <c r="KS181" s="416"/>
      <c r="KT181" s="416"/>
      <c r="KU181" s="416"/>
      <c r="KV181" s="416"/>
      <c r="KW181" s="416"/>
      <c r="KX181" s="416"/>
      <c r="KY181" s="416"/>
      <c r="KZ181" s="416"/>
      <c r="LA181" s="416"/>
      <c r="LB181" s="416"/>
      <c r="LC181" s="416"/>
      <c r="LD181" s="416"/>
      <c r="LE181" s="416"/>
      <c r="LF181" s="416"/>
      <c r="LG181" s="416"/>
      <c r="LH181" s="416"/>
      <c r="LI181" s="416"/>
      <c r="LJ181" s="416"/>
      <c r="LK181" s="416"/>
      <c r="LL181" s="416"/>
      <c r="LM181" s="416"/>
      <c r="LN181" s="416"/>
      <c r="LO181" s="416"/>
      <c r="LP181" s="416"/>
      <c r="LQ181" s="416"/>
      <c r="LR181" s="416"/>
      <c r="LS181" s="416"/>
      <c r="LT181" s="416"/>
      <c r="LU181" s="416"/>
      <c r="LV181" s="416"/>
      <c r="LW181" s="416"/>
      <c r="LX181" s="416"/>
      <c r="LY181" s="416"/>
      <c r="LZ181" s="416"/>
      <c r="MA181" s="416"/>
      <c r="MB181" s="416"/>
      <c r="MC181" s="416"/>
      <c r="MD181" s="416"/>
      <c r="ME181" s="416"/>
      <c r="MF181" s="416"/>
      <c r="MG181" s="416"/>
      <c r="MH181" s="416"/>
      <c r="MI181" s="416"/>
      <c r="MJ181" s="416"/>
      <c r="MK181" s="416"/>
      <c r="ML181" s="416"/>
      <c r="MM181" s="416"/>
      <c r="MN181" s="416"/>
      <c r="MO181" s="416"/>
      <c r="MP181" s="416"/>
      <c r="MQ181" s="416"/>
      <c r="MR181" s="416"/>
      <c r="MS181" s="416"/>
      <c r="MT181" s="416"/>
      <c r="MU181" s="416"/>
      <c r="MV181" s="416"/>
      <c r="MW181" s="416"/>
      <c r="MX181" s="416"/>
      <c r="MY181" s="416"/>
      <c r="MZ181" s="416"/>
      <c r="NA181" s="416"/>
      <c r="NB181" s="416"/>
      <c r="NC181" s="416"/>
      <c r="ND181" s="416"/>
      <c r="NE181" s="416"/>
      <c r="NF181" s="416"/>
      <c r="NG181" s="416"/>
      <c r="NH181" s="416"/>
      <c r="NI181" s="416"/>
      <c r="NJ181" s="416"/>
      <c r="NK181" s="416"/>
      <c r="NL181" s="416"/>
      <c r="NM181" s="416"/>
      <c r="NN181" s="416"/>
      <c r="NO181" s="416"/>
      <c r="NP181" s="416"/>
      <c r="NQ181" s="416"/>
      <c r="NR181" s="416"/>
      <c r="NS181" s="416"/>
      <c r="NT181" s="416"/>
      <c r="NU181" s="416"/>
      <c r="NV181" s="416"/>
      <c r="NW181" s="416"/>
      <c r="NX181" s="416"/>
      <c r="NY181" s="416"/>
      <c r="NZ181" s="416"/>
      <c r="OA181" s="416"/>
      <c r="OB181" s="416"/>
      <c r="OC181" s="416"/>
      <c r="OD181" s="416"/>
      <c r="OE181" s="416"/>
      <c r="OF181" s="416"/>
      <c r="OG181" s="416"/>
      <c r="OH181" s="416"/>
      <c r="OI181" s="416"/>
      <c r="OJ181" s="416"/>
      <c r="OK181" s="416"/>
      <c r="OL181" s="416"/>
      <c r="OM181" s="416"/>
      <c r="ON181" s="416"/>
      <c r="OO181" s="416"/>
      <c r="OP181" s="416"/>
      <c r="OQ181" s="416"/>
      <c r="OR181" s="416"/>
      <c r="OS181" s="416"/>
      <c r="OT181" s="416"/>
      <c r="OU181" s="416"/>
      <c r="OV181" s="416"/>
      <c r="OW181" s="416"/>
      <c r="OX181" s="416"/>
      <c r="OY181" s="416"/>
      <c r="OZ181" s="416"/>
      <c r="PA181" s="416"/>
      <c r="PB181" s="416"/>
      <c r="PC181" s="416"/>
      <c r="PD181" s="416"/>
      <c r="PE181" s="416"/>
      <c r="PF181" s="416"/>
      <c r="PG181" s="416"/>
      <c r="PH181" s="416"/>
      <c r="PI181" s="416"/>
      <c r="PJ181" s="416"/>
      <c r="PK181" s="416"/>
      <c r="PL181" s="416"/>
      <c r="PM181" s="416"/>
      <c r="PN181" s="416"/>
      <c r="PO181" s="416"/>
      <c r="PP181" s="416"/>
      <c r="PQ181" s="416"/>
      <c r="PR181" s="416"/>
      <c r="PS181" s="416"/>
      <c r="PT181" s="416"/>
      <c r="PU181" s="416"/>
      <c r="PV181" s="416"/>
      <c r="PW181" s="416"/>
      <c r="PX181" s="416"/>
      <c r="PY181" s="416"/>
      <c r="PZ181" s="416"/>
      <c r="QA181" s="416"/>
      <c r="QB181" s="416"/>
      <c r="QC181" s="416"/>
      <c r="QD181" s="416"/>
      <c r="QE181" s="416"/>
      <c r="QF181" s="416"/>
      <c r="QG181" s="416"/>
      <c r="QH181" s="416"/>
      <c r="QI181" s="416"/>
      <c r="QJ181" s="416"/>
      <c r="QK181" s="416"/>
      <c r="QL181" s="416"/>
      <c r="QM181" s="416"/>
      <c r="QN181" s="416"/>
      <c r="QO181" s="416"/>
      <c r="QP181" s="416"/>
      <c r="QQ181" s="416"/>
      <c r="QR181" s="416"/>
      <c r="QS181" s="416"/>
      <c r="QT181" s="416"/>
      <c r="QU181" s="416"/>
      <c r="QV181" s="416"/>
      <c r="QW181" s="416"/>
      <c r="QX181" s="416"/>
      <c r="QY181" s="416"/>
      <c r="QZ181" s="416"/>
      <c r="RA181" s="416"/>
      <c r="RB181" s="416"/>
      <c r="RC181" s="416"/>
      <c r="RD181" s="416"/>
      <c r="RE181" s="416"/>
      <c r="RF181" s="416"/>
      <c r="RG181" s="416"/>
      <c r="RH181" s="416"/>
      <c r="RI181" s="416"/>
      <c r="RJ181" s="416"/>
      <c r="RK181" s="416"/>
      <c r="RL181" s="416"/>
      <c r="RM181" s="416"/>
      <c r="RN181" s="416"/>
      <c r="RO181" s="416"/>
      <c r="RP181" s="416"/>
      <c r="RQ181" s="416"/>
      <c r="RR181" s="416"/>
      <c r="RS181" s="416"/>
      <c r="RT181" s="416"/>
      <c r="RU181" s="416"/>
      <c r="RV181" s="416"/>
      <c r="RW181" s="416"/>
      <c r="RX181" s="416"/>
      <c r="RY181" s="416"/>
      <c r="RZ181" s="416"/>
      <c r="SA181" s="416"/>
      <c r="SB181" s="416"/>
      <c r="SC181" s="416"/>
      <c r="SD181" s="416"/>
      <c r="SE181" s="416"/>
      <c r="SF181" s="416"/>
      <c r="SG181" s="416"/>
      <c r="SH181" s="416"/>
      <c r="SI181" s="416"/>
      <c r="SJ181" s="416"/>
      <c r="SK181" s="416"/>
      <c r="SL181" s="416"/>
      <c r="SM181" s="416"/>
      <c r="SN181" s="416"/>
      <c r="SO181" s="416"/>
      <c r="SP181" s="416"/>
      <c r="SQ181" s="416"/>
      <c r="SR181" s="416"/>
      <c r="SS181" s="416"/>
      <c r="ST181" s="416"/>
      <c r="SU181" s="416"/>
      <c r="SV181" s="416"/>
      <c r="SW181" s="416"/>
      <c r="SX181" s="416"/>
      <c r="SY181" s="416"/>
      <c r="SZ181" s="416"/>
      <c r="TA181" s="416"/>
      <c r="TB181" s="416"/>
      <c r="TC181" s="416"/>
      <c r="TD181" s="416"/>
      <c r="TE181" s="416"/>
      <c r="TF181" s="416"/>
      <c r="TG181" s="416"/>
      <c r="TH181" s="416"/>
      <c r="TI181" s="416"/>
      <c r="TJ181" s="416"/>
      <c r="TK181" s="416"/>
      <c r="TL181" s="416"/>
      <c r="TM181" s="416"/>
      <c r="TN181" s="416"/>
      <c r="TO181" s="416"/>
      <c r="TP181" s="416"/>
      <c r="TQ181" s="416"/>
      <c r="TR181" s="416"/>
      <c r="TS181" s="416"/>
      <c r="TT181" s="416"/>
      <c r="TU181" s="416"/>
      <c r="TV181" s="416"/>
      <c r="TW181" s="416"/>
      <c r="TX181" s="416"/>
      <c r="TY181" s="416"/>
      <c r="TZ181" s="416"/>
      <c r="UA181" s="416"/>
      <c r="UB181" s="416"/>
      <c r="UC181" s="416"/>
      <c r="UD181" s="416"/>
      <c r="UE181" s="416"/>
      <c r="UF181" s="416"/>
      <c r="UG181" s="416"/>
      <c r="UH181" s="416"/>
      <c r="UI181" s="416"/>
      <c r="UJ181" s="416"/>
      <c r="UK181" s="416"/>
      <c r="UL181" s="416"/>
      <c r="UM181" s="416"/>
      <c r="UN181" s="416"/>
      <c r="UO181" s="416"/>
      <c r="UP181" s="416"/>
      <c r="UQ181" s="416"/>
      <c r="UR181" s="416"/>
      <c r="US181" s="416"/>
      <c r="UT181" s="416"/>
      <c r="UU181" s="416"/>
      <c r="UV181" s="416"/>
      <c r="UW181" s="416"/>
      <c r="UX181" s="416"/>
      <c r="UY181" s="416"/>
      <c r="UZ181" s="416"/>
      <c r="VA181" s="416"/>
      <c r="VB181" s="416"/>
      <c r="VC181" s="416"/>
      <c r="VD181" s="416"/>
      <c r="VE181" s="416"/>
      <c r="VF181" s="416"/>
      <c r="VG181" s="416"/>
      <c r="VH181" s="416"/>
      <c r="VI181" s="416"/>
      <c r="VJ181" s="416"/>
      <c r="VK181" s="416"/>
      <c r="VL181" s="416"/>
      <c r="VM181" s="416"/>
      <c r="VN181" s="416"/>
      <c r="VO181" s="416"/>
      <c r="VP181" s="416"/>
      <c r="VQ181" s="416"/>
      <c r="VR181" s="416"/>
      <c r="VS181" s="416"/>
      <c r="VT181" s="416"/>
      <c r="VU181" s="416"/>
      <c r="VV181" s="416"/>
      <c r="VW181" s="416"/>
      <c r="VX181" s="416"/>
      <c r="VY181" s="416"/>
      <c r="VZ181" s="416"/>
      <c r="WA181" s="416"/>
      <c r="WB181" s="416"/>
      <c r="WC181" s="416"/>
      <c r="WD181" s="416"/>
      <c r="WE181" s="416"/>
      <c r="WF181" s="416"/>
      <c r="WG181" s="416"/>
      <c r="WH181" s="416"/>
      <c r="WI181" s="416"/>
      <c r="WJ181" s="416"/>
      <c r="WK181" s="416"/>
      <c r="WL181" s="416"/>
      <c r="WM181" s="416"/>
      <c r="WN181" s="416"/>
      <c r="WO181" s="416"/>
      <c r="WP181" s="416"/>
      <c r="WQ181" s="416"/>
      <c r="WR181" s="416"/>
      <c r="WS181" s="416"/>
      <c r="WT181" s="416"/>
      <c r="WU181" s="416"/>
      <c r="WV181" s="416"/>
      <c r="WW181" s="416"/>
      <c r="WX181" s="416"/>
      <c r="WY181" s="416"/>
      <c r="WZ181" s="416"/>
      <c r="XA181" s="416"/>
      <c r="XB181" s="416"/>
      <c r="XC181" s="416"/>
      <c r="XD181" s="416"/>
      <c r="XE181" s="416"/>
      <c r="XF181" s="416"/>
      <c r="XG181" s="416"/>
      <c r="XH181" s="416"/>
      <c r="XI181" s="416"/>
      <c r="XJ181" s="416"/>
      <c r="XK181" s="416"/>
      <c r="XL181" s="416"/>
      <c r="XM181" s="416"/>
      <c r="XN181" s="416"/>
      <c r="XO181" s="416"/>
      <c r="XP181" s="416"/>
      <c r="XQ181" s="416"/>
      <c r="XR181" s="417"/>
      <c r="XS181" s="417"/>
      <c r="XT181" s="417"/>
      <c r="XU181" s="417"/>
      <c r="XV181" s="417"/>
      <c r="XW181" s="417"/>
      <c r="XX181" s="417"/>
      <c r="XY181" s="417"/>
      <c r="XZ181" s="417"/>
      <c r="YA181" s="417"/>
      <c r="YB181" s="417"/>
      <c r="YC181" s="417"/>
      <c r="YD181" s="417"/>
      <c r="YE181" s="417"/>
      <c r="YF181" s="417"/>
      <c r="YG181" s="417"/>
      <c r="YH181" s="417"/>
      <c r="YI181" s="417"/>
      <c r="YJ181" s="417"/>
      <c r="YK181" s="417"/>
      <c r="YL181" s="417"/>
      <c r="YM181" s="417"/>
      <c r="YN181" s="417"/>
      <c r="YO181" s="417"/>
      <c r="YP181" s="417"/>
      <c r="YQ181" s="417"/>
      <c r="YR181" s="417"/>
      <c r="YS181" s="417"/>
      <c r="YT181" s="417"/>
      <c r="YU181" s="417"/>
      <c r="YV181" s="417"/>
      <c r="YW181" s="417"/>
      <c r="YX181" s="417"/>
      <c r="YY181" s="417"/>
      <c r="YZ181" s="417"/>
      <c r="ZA181" s="417"/>
      <c r="ZB181" s="417"/>
      <c r="ZC181" s="417"/>
      <c r="ZD181" s="417"/>
      <c r="ZE181" s="417"/>
      <c r="ZF181" s="417"/>
      <c r="ZG181" s="417"/>
      <c r="ZH181" s="417"/>
      <c r="ZI181" s="417"/>
      <c r="ZJ181" s="417"/>
      <c r="ZK181" s="417"/>
      <c r="ZL181" s="417"/>
      <c r="ZM181" s="417"/>
      <c r="ZN181" s="417"/>
      <c r="ZO181" s="417"/>
      <c r="ZP181" s="417"/>
      <c r="ZQ181" s="417"/>
      <c r="ZR181" s="417"/>
      <c r="ZS181" s="417"/>
      <c r="ZT181" s="417"/>
      <c r="ZU181" s="417"/>
      <c r="ZV181" s="417"/>
      <c r="ZW181" s="417"/>
      <c r="ZX181" s="417"/>
      <c r="ZY181" s="417"/>
      <c r="ZZ181" s="417"/>
      <c r="AAA181" s="417"/>
      <c r="AAB181" s="417"/>
      <c r="AAC181" s="417"/>
      <c r="AAD181" s="417"/>
      <c r="AAE181" s="417"/>
      <c r="AAF181" s="417"/>
      <c r="AAG181" s="417"/>
      <c r="AAH181" s="417"/>
      <c r="AAI181" s="417"/>
      <c r="AAJ181" s="417"/>
      <c r="AAK181" s="417"/>
      <c r="AAL181" s="417"/>
      <c r="AAM181" s="417"/>
      <c r="AAN181" s="417"/>
      <c r="AAO181" s="417"/>
      <c r="AAP181" s="417"/>
      <c r="AAQ181" s="417"/>
      <c r="AAR181" s="417"/>
      <c r="AAS181" s="417"/>
      <c r="AAT181" s="417"/>
      <c r="AAU181" s="417"/>
      <c r="AAV181" s="417"/>
      <c r="AAW181" s="417"/>
      <c r="AAX181" s="417"/>
      <c r="AAY181" s="417"/>
      <c r="AAZ181" s="417"/>
      <c r="ABA181" s="417"/>
      <c r="ABB181" s="417"/>
      <c r="ABC181" s="417"/>
      <c r="ABD181" s="417"/>
      <c r="ABE181" s="417"/>
      <c r="ABF181" s="417"/>
      <c r="ABG181" s="417"/>
      <c r="ABH181" s="417"/>
      <c r="ABI181" s="417"/>
      <c r="ABJ181" s="417"/>
      <c r="ABK181" s="417"/>
      <c r="ABL181" s="417"/>
      <c r="ABM181" s="417"/>
      <c r="ABN181" s="417"/>
      <c r="ABO181" s="417"/>
      <c r="ABP181" s="417"/>
      <c r="ABQ181" s="417"/>
      <c r="ABR181" s="417"/>
      <c r="ABS181" s="417"/>
      <c r="ABT181" s="417"/>
      <c r="ABU181" s="417"/>
      <c r="ABV181" s="417"/>
      <c r="ABW181" s="417"/>
      <c r="ABX181" s="417"/>
      <c r="ABY181" s="417"/>
      <c r="ABZ181" s="417"/>
      <c r="ACA181" s="417"/>
      <c r="ACB181" s="417"/>
      <c r="ACC181" s="417"/>
      <c r="ACD181" s="417"/>
      <c r="ACE181" s="417"/>
      <c r="ACF181" s="417"/>
      <c r="ACG181" s="417"/>
      <c r="ACH181" s="417"/>
      <c r="ACI181" s="417"/>
      <c r="ACJ181" s="417"/>
      <c r="ACK181" s="417"/>
      <c r="ACL181" s="417"/>
      <c r="ACM181" s="417"/>
      <c r="ACN181" s="417"/>
      <c r="ACO181" s="417"/>
      <c r="ACP181" s="417"/>
      <c r="ACQ181" s="417"/>
      <c r="ACR181" s="417"/>
      <c r="ACS181" s="417"/>
      <c r="ACT181" s="417"/>
      <c r="ACU181" s="417"/>
      <c r="ACV181" s="417"/>
      <c r="ACW181" s="417"/>
      <c r="ACX181" s="417"/>
      <c r="ACY181" s="417"/>
      <c r="ACZ181" s="417"/>
      <c r="ADA181" s="417"/>
      <c r="ADB181" s="417"/>
      <c r="ADC181" s="417"/>
      <c r="ADD181" s="417"/>
      <c r="ADE181" s="417"/>
      <c r="ADF181" s="417"/>
      <c r="ADG181" s="417"/>
      <c r="ADH181" s="417"/>
      <c r="ADI181" s="417"/>
      <c r="ADJ181" s="417"/>
      <c r="ADK181" s="417"/>
      <c r="ADL181" s="417"/>
      <c r="ADM181" s="417"/>
      <c r="ADN181" s="417"/>
      <c r="ADO181" s="417"/>
      <c r="ADP181" s="417"/>
      <c r="ADQ181" s="417"/>
      <c r="ADR181" s="417"/>
      <c r="ADS181" s="417"/>
      <c r="ADT181" s="417"/>
      <c r="ADU181" s="417"/>
      <c r="ADV181" s="417"/>
      <c r="ADW181" s="417"/>
      <c r="ADX181" s="417"/>
      <c r="ADY181" s="417"/>
      <c r="ADZ181" s="417"/>
      <c r="AEA181" s="417"/>
      <c r="AEB181" s="417"/>
      <c r="AEC181" s="417"/>
      <c r="AED181" s="417"/>
      <c r="AEE181" s="417"/>
      <c r="AEF181" s="417"/>
      <c r="AEG181" s="417"/>
      <c r="AEH181" s="417"/>
      <c r="AEI181" s="417"/>
      <c r="AEJ181" s="417"/>
      <c r="AEK181" s="417"/>
      <c r="AEL181" s="417"/>
      <c r="AEM181" s="417"/>
      <c r="AEN181" s="417"/>
      <c r="AEO181" s="417"/>
      <c r="AEP181" s="417"/>
      <c r="AEQ181" s="417"/>
      <c r="AER181" s="417"/>
      <c r="AES181" s="417"/>
      <c r="AET181" s="417"/>
      <c r="AEU181" s="417"/>
      <c r="AEV181" s="417"/>
      <c r="AEW181" s="417"/>
      <c r="AEX181" s="417"/>
      <c r="AEY181" s="417"/>
      <c r="AEZ181" s="417"/>
      <c r="AFA181" s="417"/>
      <c r="AFB181" s="417"/>
      <c r="AFC181" s="417"/>
      <c r="AFD181" s="417"/>
      <c r="AFE181" s="417"/>
      <c r="AFF181" s="417"/>
      <c r="AFG181" s="417"/>
      <c r="AFH181" s="417"/>
      <c r="AFI181" s="417"/>
      <c r="AFJ181" s="417"/>
      <c r="AFK181" s="417"/>
      <c r="AFL181" s="417"/>
      <c r="AFM181" s="417"/>
      <c r="AFN181" s="417"/>
      <c r="AFO181" s="417"/>
      <c r="AFP181" s="417"/>
      <c r="AFQ181" s="417"/>
      <c r="AFR181" s="417"/>
      <c r="AFS181" s="417"/>
      <c r="AFT181" s="417"/>
      <c r="AFU181" s="417"/>
      <c r="AFV181" s="417"/>
      <c r="AFW181" s="417"/>
      <c r="AFX181" s="417"/>
      <c r="AFY181" s="417"/>
      <c r="AFZ181" s="417"/>
      <c r="AGA181" s="417"/>
      <c r="AGB181" s="417"/>
      <c r="AGC181" s="417"/>
      <c r="AGD181" s="417"/>
      <c r="AGE181" s="417"/>
      <c r="AGF181" s="417"/>
      <c r="AGG181" s="417"/>
      <c r="AGH181" s="417"/>
      <c r="AGI181" s="417"/>
      <c r="AGJ181" s="417"/>
      <c r="AGK181" s="417"/>
      <c r="AGL181" s="417"/>
      <c r="AGM181" s="417"/>
      <c r="AGN181" s="417"/>
      <c r="AGO181" s="417"/>
      <c r="AGP181" s="417"/>
      <c r="AGQ181" s="417"/>
      <c r="AGR181" s="417"/>
      <c r="AGS181" s="417"/>
      <c r="AGT181" s="417"/>
      <c r="AGU181" s="417"/>
      <c r="AGV181" s="417"/>
      <c r="AGW181" s="417"/>
      <c r="AGX181" s="417"/>
      <c r="AGY181" s="417"/>
      <c r="AGZ181" s="417"/>
      <c r="AHA181" s="417"/>
      <c r="AHB181" s="417"/>
      <c r="AHC181" s="417"/>
      <c r="AHD181" s="417"/>
      <c r="AHE181" s="417"/>
      <c r="AHF181" s="417"/>
      <c r="AHG181" s="417"/>
      <c r="AHH181" s="417"/>
      <c r="AHI181" s="417"/>
      <c r="AHJ181" s="417"/>
      <c r="AHK181" s="417"/>
      <c r="AHL181" s="417"/>
      <c r="AHM181" s="417"/>
      <c r="AHN181" s="417"/>
      <c r="AHO181" s="417"/>
      <c r="AHP181" s="417"/>
      <c r="AHQ181" s="417"/>
      <c r="AHR181" s="417"/>
      <c r="AHS181" s="417"/>
      <c r="AHT181" s="417"/>
      <c r="AHU181" s="417"/>
      <c r="AHV181" s="417"/>
      <c r="AHW181" s="417"/>
      <c r="AHX181" s="417"/>
      <c r="AHY181" s="417"/>
      <c r="AHZ181" s="417"/>
      <c r="AIA181" s="417"/>
      <c r="AIB181" s="417"/>
      <c r="AIC181" s="417"/>
      <c r="AID181" s="417"/>
      <c r="AIE181" s="417"/>
      <c r="AIF181" s="417"/>
      <c r="AIG181" s="417"/>
      <c r="AIH181" s="417"/>
      <c r="AII181" s="417"/>
      <c r="AIJ181" s="417"/>
      <c r="AIK181" s="417"/>
      <c r="AIL181" s="417"/>
      <c r="AIM181" s="417"/>
      <c r="AIN181" s="417"/>
      <c r="AIO181" s="417"/>
      <c r="AIP181" s="417"/>
      <c r="AIQ181" s="417"/>
      <c r="AIR181" s="417"/>
      <c r="AIS181" s="417"/>
      <c r="AIT181" s="417"/>
      <c r="AIU181" s="417"/>
      <c r="AIV181" s="417"/>
      <c r="AIW181" s="417"/>
      <c r="AIX181" s="417"/>
      <c r="AIY181" s="417"/>
      <c r="AIZ181" s="417"/>
      <c r="AJA181" s="417"/>
      <c r="AJB181" s="417"/>
      <c r="AJC181" s="417"/>
      <c r="AJD181" s="417"/>
      <c r="AJE181" s="417"/>
      <c r="AJF181" s="417"/>
      <c r="AJG181" s="417"/>
      <c r="AJH181" s="417"/>
      <c r="AJI181" s="417"/>
      <c r="AJJ181" s="417"/>
      <c r="AJK181" s="417"/>
      <c r="AJL181" s="417"/>
      <c r="AJM181" s="417"/>
      <c r="AJN181" s="417"/>
      <c r="AJO181" s="417"/>
      <c r="AJP181" s="417"/>
      <c r="AJQ181" s="417"/>
      <c r="AJR181" s="417"/>
      <c r="AJS181" s="417"/>
      <c r="AJT181" s="417"/>
      <c r="AJU181" s="417"/>
      <c r="AJV181" s="417"/>
      <c r="AJW181" s="417"/>
      <c r="AJX181" s="417"/>
      <c r="AJY181" s="417"/>
      <c r="AJZ181" s="417"/>
      <c r="AKA181" s="417"/>
      <c r="AKB181" s="417"/>
      <c r="AKC181" s="417"/>
      <c r="AKD181" s="417"/>
      <c r="AKE181" s="417"/>
      <c r="AKF181" s="417"/>
      <c r="AKG181" s="417"/>
      <c r="AKH181" s="417"/>
      <c r="AKI181" s="417"/>
      <c r="AKJ181" s="417"/>
      <c r="AKK181" s="417"/>
      <c r="AKL181" s="417"/>
      <c r="AKM181" s="417"/>
      <c r="AKN181" s="417"/>
      <c r="AKO181" s="417"/>
      <c r="AKP181" s="417"/>
      <c r="AKQ181" s="417"/>
      <c r="AKR181" s="417"/>
      <c r="AKS181" s="417"/>
      <c r="AKT181" s="417"/>
      <c r="AKU181" s="417"/>
      <c r="AKV181" s="417"/>
      <c r="AKW181" s="417"/>
      <c r="AKX181" s="417"/>
      <c r="AKY181" s="417"/>
      <c r="AKZ181" s="417"/>
      <c r="ALA181" s="417"/>
      <c r="ALB181" s="417"/>
      <c r="ALC181" s="417"/>
      <c r="ALD181" s="417"/>
      <c r="ALE181" s="417"/>
      <c r="ALF181" s="417"/>
      <c r="ALG181" s="417"/>
      <c r="ALH181" s="417"/>
      <c r="ALI181" s="417"/>
      <c r="ALJ181" s="417"/>
      <c r="ALK181" s="417"/>
      <c r="ALL181" s="417"/>
      <c r="ALM181" s="417"/>
      <c r="ALN181" s="417"/>
      <c r="ALO181" s="417"/>
      <c r="ALP181" s="417"/>
      <c r="ALQ181" s="417"/>
      <c r="ALR181" s="417"/>
      <c r="ALS181" s="417"/>
      <c r="ALT181" s="417"/>
      <c r="ALU181" s="417"/>
      <c r="ALV181" s="417"/>
      <c r="ALW181" s="417"/>
      <c r="ALX181" s="417"/>
      <c r="ALY181" s="417"/>
      <c r="ALZ181" s="417"/>
      <c r="AMA181" s="417"/>
      <c r="AMB181" s="417"/>
      <c r="AMC181" s="417"/>
      <c r="AMD181" s="417"/>
      <c r="AME181" s="417"/>
      <c r="AMF181" s="417"/>
      <c r="AMG181" s="417"/>
      <c r="AMH181" s="417"/>
      <c r="AMI181" s="417"/>
      <c r="AMJ181" s="417"/>
      <c r="AMK181" s="417"/>
      <c r="AML181" s="417"/>
      <c r="AMM181" s="417"/>
      <c r="AMN181" s="417"/>
      <c r="AMO181" s="417"/>
      <c r="AMP181" s="417"/>
      <c r="AMQ181" s="417"/>
      <c r="AMR181" s="417"/>
      <c r="AMS181" s="417"/>
      <c r="AMT181" s="417"/>
      <c r="AMU181" s="417"/>
      <c r="AMV181" s="417"/>
      <c r="AMW181" s="417"/>
      <c r="AMX181" s="417"/>
      <c r="AMY181" s="417"/>
      <c r="AMZ181" s="417"/>
      <c r="ANA181" s="417"/>
      <c r="ANB181" s="417"/>
      <c r="ANC181" s="417"/>
      <c r="AND181" s="417"/>
      <c r="ANE181" s="417"/>
      <c r="ANF181" s="417"/>
      <c r="ANG181" s="417"/>
      <c r="ANH181" s="417"/>
      <c r="ANI181" s="417"/>
      <c r="ANJ181" s="417"/>
      <c r="ANK181" s="417"/>
      <c r="ANL181" s="417"/>
      <c r="ANM181" s="417"/>
      <c r="ANN181" s="417"/>
      <c r="ANO181" s="417"/>
      <c r="ANP181" s="417"/>
      <c r="ANQ181" s="417"/>
      <c r="ANR181" s="417"/>
      <c r="ANS181" s="417"/>
      <c r="ANT181" s="417"/>
      <c r="ANU181" s="417"/>
      <c r="ANV181" s="417"/>
      <c r="ANW181" s="417"/>
      <c r="ANX181" s="417"/>
      <c r="ANY181" s="417"/>
      <c r="ANZ181" s="417"/>
      <c r="AOA181" s="417"/>
      <c r="AOB181" s="417"/>
      <c r="AOC181" s="417"/>
      <c r="AOD181" s="417"/>
      <c r="AOE181" s="417"/>
      <c r="AOF181" s="417"/>
      <c r="AOG181" s="417"/>
      <c r="AOH181" s="417"/>
      <c r="AOI181" s="417"/>
      <c r="AOJ181" s="417"/>
      <c r="AOK181" s="417"/>
      <c r="AOL181" s="417"/>
      <c r="AOM181" s="417"/>
      <c r="AON181" s="417"/>
      <c r="AOO181" s="417"/>
      <c r="AOP181" s="417"/>
      <c r="AOQ181" s="417"/>
      <c r="AOR181" s="417"/>
      <c r="AOS181" s="417"/>
      <c r="AOT181" s="417"/>
      <c r="AOU181" s="417"/>
      <c r="AOV181" s="417"/>
      <c r="AOW181" s="417"/>
      <c r="AOX181" s="417"/>
      <c r="AOY181" s="417"/>
      <c r="AOZ181" s="417"/>
      <c r="APA181" s="417"/>
      <c r="APB181" s="417"/>
      <c r="APC181" s="417"/>
      <c r="APD181" s="417"/>
      <c r="APE181" s="417"/>
      <c r="APF181" s="417"/>
      <c r="APG181" s="417"/>
      <c r="APH181" s="417"/>
      <c r="API181" s="417"/>
      <c r="APJ181" s="417"/>
      <c r="APK181" s="417"/>
      <c r="APL181" s="417"/>
      <c r="APM181" s="417"/>
      <c r="APN181" s="417"/>
      <c r="APO181" s="417"/>
      <c r="APP181" s="417"/>
      <c r="APQ181" s="417"/>
      <c r="APR181" s="417"/>
      <c r="APS181" s="417"/>
      <c r="APT181" s="417"/>
      <c r="APU181" s="417"/>
      <c r="APV181" s="417"/>
      <c r="APW181" s="417"/>
      <c r="APX181" s="417"/>
      <c r="APY181" s="417"/>
      <c r="APZ181" s="417"/>
      <c r="AQA181" s="417"/>
      <c r="AQB181" s="417"/>
      <c r="AQC181" s="417"/>
      <c r="AQD181" s="417"/>
      <c r="AQE181" s="417"/>
      <c r="AQF181" s="417"/>
      <c r="AQG181" s="417"/>
      <c r="AQH181" s="417"/>
      <c r="AQI181" s="417"/>
      <c r="AQJ181" s="417"/>
      <c r="AQK181" s="417"/>
      <c r="AQL181" s="417"/>
      <c r="AQM181" s="417"/>
      <c r="AQN181" s="417"/>
      <c r="AQO181" s="417"/>
      <c r="AQP181" s="417"/>
      <c r="AQQ181" s="417"/>
      <c r="AQR181" s="417"/>
      <c r="AQS181" s="417"/>
      <c r="AQT181" s="417"/>
      <c r="AQU181" s="417"/>
      <c r="AQV181" s="417"/>
      <c r="AQW181" s="417"/>
      <c r="AQX181" s="417"/>
      <c r="AQY181" s="417"/>
      <c r="AQZ181" s="417"/>
      <c r="ARA181" s="417"/>
      <c r="ARB181" s="417"/>
      <c r="ARC181" s="417"/>
      <c r="ARD181" s="417"/>
      <c r="ARE181" s="417"/>
      <c r="ARF181" s="417"/>
      <c r="ARG181" s="417"/>
      <c r="ARH181" s="417"/>
      <c r="ARI181" s="417"/>
      <c r="ARJ181" s="417"/>
      <c r="ARK181" s="417"/>
      <c r="ARL181" s="417"/>
      <c r="ARM181" s="417"/>
      <c r="ARN181" s="417"/>
      <c r="ARO181" s="417"/>
      <c r="ARP181" s="417"/>
      <c r="ARQ181" s="417"/>
      <c r="ARR181" s="417"/>
      <c r="ARS181" s="417"/>
      <c r="ART181" s="417"/>
      <c r="ARU181" s="417"/>
      <c r="ARV181" s="417"/>
      <c r="ARW181" s="417"/>
      <c r="ARX181" s="417"/>
      <c r="ARY181" s="417"/>
      <c r="ARZ181" s="417"/>
      <c r="ASA181" s="417"/>
      <c r="ASB181" s="417"/>
      <c r="ASC181" s="417"/>
      <c r="ASD181" s="417"/>
      <c r="ASE181" s="417"/>
      <c r="ASF181" s="417"/>
      <c r="ASG181" s="417"/>
      <c r="ASH181" s="417"/>
      <c r="ASI181" s="417"/>
      <c r="ASJ181" s="417"/>
      <c r="ASK181" s="417"/>
      <c r="ASL181" s="417"/>
      <c r="ASM181" s="417"/>
      <c r="ASN181" s="417"/>
      <c r="ASO181" s="417"/>
      <c r="ASP181" s="417"/>
      <c r="ASQ181" s="417"/>
      <c r="ASR181" s="417"/>
      <c r="ASS181" s="417"/>
      <c r="AST181" s="417"/>
      <c r="ASU181" s="417"/>
      <c r="ASV181" s="417"/>
      <c r="ASW181" s="417"/>
      <c r="ASX181" s="417"/>
      <c r="ASY181" s="417"/>
      <c r="ASZ181" s="417"/>
      <c r="ATA181" s="417"/>
      <c r="ATB181" s="417"/>
      <c r="ATC181" s="417"/>
      <c r="ATD181" s="417"/>
      <c r="ATE181" s="417"/>
      <c r="ATF181" s="417"/>
      <c r="ATG181" s="417"/>
      <c r="ATH181" s="417"/>
      <c r="ATI181" s="417"/>
      <c r="ATJ181" s="417"/>
      <c r="ATK181" s="417"/>
      <c r="ATL181" s="417"/>
      <c r="ATM181" s="417"/>
      <c r="ATN181" s="417"/>
      <c r="ATO181" s="417"/>
      <c r="ATP181" s="417"/>
      <c r="ATQ181" s="417"/>
      <c r="ATR181" s="417"/>
      <c r="ATS181" s="417"/>
      <c r="ATT181" s="417"/>
      <c r="ATU181" s="417"/>
      <c r="ATV181" s="417"/>
      <c r="ATW181" s="417"/>
      <c r="ATX181" s="417"/>
      <c r="ATY181" s="417"/>
      <c r="ATZ181" s="417"/>
      <c r="AUA181" s="417"/>
      <c r="AUB181" s="417"/>
      <c r="AUC181" s="417"/>
      <c r="AUD181" s="417"/>
      <c r="AUE181" s="417"/>
      <c r="AUF181" s="417"/>
      <c r="AUG181" s="417"/>
      <c r="AUH181" s="417"/>
      <c r="AUI181" s="417"/>
      <c r="AUJ181" s="417"/>
      <c r="AUK181" s="417"/>
      <c r="AUL181" s="417"/>
      <c r="AUM181" s="417"/>
      <c r="AUN181" s="417"/>
      <c r="AUO181" s="417"/>
      <c r="AUP181" s="417"/>
      <c r="AUQ181" s="417"/>
      <c r="AUR181" s="417"/>
      <c r="AUS181" s="417"/>
      <c r="AUT181" s="417"/>
      <c r="AUU181" s="417"/>
      <c r="AUV181" s="417"/>
      <c r="AUW181" s="417"/>
      <c r="AUX181" s="417"/>
      <c r="AUY181" s="417"/>
      <c r="AUZ181" s="417"/>
      <c r="AVA181" s="417"/>
      <c r="AVB181" s="417"/>
      <c r="AVC181" s="417"/>
      <c r="AVD181" s="417"/>
      <c r="AVE181" s="417"/>
      <c r="AVF181" s="417"/>
      <c r="AVG181" s="417"/>
      <c r="AVH181" s="417"/>
      <c r="AVI181" s="417"/>
      <c r="AVJ181" s="417"/>
      <c r="AVK181" s="417"/>
      <c r="AVL181" s="417"/>
      <c r="AVM181" s="417"/>
      <c r="AVN181" s="417"/>
      <c r="AVO181" s="417"/>
      <c r="AVP181" s="417"/>
      <c r="AVQ181" s="417"/>
      <c r="AVR181" s="417"/>
      <c r="AVS181" s="417"/>
      <c r="AVT181" s="417"/>
      <c r="AVU181" s="417"/>
      <c r="AVV181" s="417"/>
      <c r="AVW181" s="417"/>
      <c r="AVX181" s="417"/>
      <c r="AVY181" s="417"/>
      <c r="AVZ181" s="417"/>
      <c r="AWA181" s="417"/>
      <c r="AWB181" s="417"/>
      <c r="AWC181" s="417"/>
      <c r="AWD181" s="417"/>
      <c r="AWE181" s="417"/>
      <c r="AWF181" s="417"/>
      <c r="AWG181" s="417"/>
      <c r="AWH181" s="417"/>
      <c r="AWI181" s="417"/>
      <c r="AWJ181" s="417"/>
      <c r="AWK181" s="417"/>
      <c r="AWL181" s="417"/>
      <c r="AWM181" s="417"/>
      <c r="AWN181" s="417"/>
      <c r="AWO181" s="417"/>
      <c r="AWP181" s="417"/>
      <c r="AWQ181" s="417"/>
      <c r="AWR181" s="417"/>
      <c r="AWS181" s="417"/>
      <c r="AWT181" s="417"/>
      <c r="AWU181" s="417"/>
      <c r="AWV181" s="417"/>
      <c r="AWW181" s="417"/>
      <c r="AWX181" s="417"/>
      <c r="AWY181" s="417"/>
      <c r="AWZ181" s="417"/>
      <c r="AXA181" s="417"/>
      <c r="AXB181" s="417"/>
      <c r="AXC181" s="417"/>
      <c r="AXD181" s="417"/>
      <c r="AXE181" s="417"/>
      <c r="AXF181" s="417"/>
      <c r="AXG181" s="417"/>
      <c r="AXH181" s="417"/>
      <c r="AXI181" s="417"/>
      <c r="AXJ181" s="417"/>
      <c r="AXK181" s="417"/>
      <c r="AXL181" s="417"/>
      <c r="AXM181" s="417"/>
      <c r="AXN181" s="417"/>
      <c r="AXO181" s="417"/>
      <c r="AXP181" s="417"/>
      <c r="AXQ181" s="417"/>
      <c r="AXR181" s="417"/>
      <c r="AXS181" s="417"/>
      <c r="AXT181" s="417"/>
      <c r="AXU181" s="417"/>
      <c r="AXV181" s="417"/>
      <c r="AXW181" s="417"/>
      <c r="AXX181" s="417"/>
      <c r="AXY181" s="417"/>
      <c r="AXZ181" s="417"/>
      <c r="AYA181" s="417"/>
      <c r="AYB181" s="417"/>
      <c r="AYC181" s="417"/>
      <c r="AYD181" s="417"/>
      <c r="AYE181" s="417"/>
      <c r="AYF181" s="417"/>
      <c r="AYG181" s="417"/>
      <c r="AYH181" s="417"/>
      <c r="AYI181" s="417"/>
      <c r="AYJ181" s="417"/>
      <c r="AYK181" s="417"/>
      <c r="AYL181" s="417"/>
      <c r="AYM181" s="417"/>
      <c r="AYN181" s="417"/>
      <c r="AYO181" s="417"/>
      <c r="AYP181" s="417"/>
      <c r="AYQ181" s="417"/>
      <c r="AYR181" s="417"/>
      <c r="AYS181" s="417"/>
      <c r="AYT181" s="417"/>
      <c r="AYU181" s="417"/>
      <c r="AYV181" s="417"/>
      <c r="AYW181" s="417"/>
      <c r="AYX181" s="417"/>
      <c r="AYY181" s="417"/>
      <c r="AYZ181" s="417"/>
      <c r="AZA181" s="417"/>
      <c r="AZB181" s="417"/>
      <c r="AZC181" s="417"/>
      <c r="AZD181" s="417"/>
      <c r="AZE181" s="417"/>
      <c r="AZF181" s="417"/>
      <c r="AZG181" s="417"/>
      <c r="AZH181" s="417"/>
      <c r="AZI181" s="417"/>
      <c r="AZJ181" s="417"/>
      <c r="AZK181" s="417"/>
      <c r="AZL181" s="417"/>
      <c r="AZM181" s="417"/>
      <c r="AZN181" s="417"/>
      <c r="AZO181" s="417"/>
      <c r="AZP181" s="417"/>
      <c r="AZQ181" s="417"/>
      <c r="AZR181" s="417"/>
      <c r="AZS181" s="417"/>
      <c r="AZT181" s="417"/>
      <c r="AZU181" s="417"/>
      <c r="AZV181" s="417"/>
      <c r="AZW181" s="417"/>
      <c r="AZX181" s="417"/>
      <c r="AZY181" s="417"/>
      <c r="AZZ181" s="417"/>
      <c r="BAA181" s="417"/>
      <c r="BAB181" s="417"/>
      <c r="BAC181" s="417"/>
      <c r="BAD181" s="417"/>
      <c r="BAE181" s="417"/>
      <c r="BAF181" s="417"/>
      <c r="BAG181" s="417"/>
      <c r="BAH181" s="417"/>
      <c r="BAI181" s="417"/>
      <c r="BAJ181" s="417"/>
      <c r="BAK181" s="417"/>
      <c r="BAL181" s="417"/>
      <c r="BAM181" s="417"/>
      <c r="BAN181" s="417"/>
      <c r="BAO181" s="417"/>
      <c r="BAP181" s="417"/>
      <c r="BAQ181" s="417"/>
      <c r="BAR181" s="417"/>
      <c r="BAS181" s="417"/>
      <c r="BAT181" s="417"/>
      <c r="BAU181" s="417"/>
      <c r="BAV181" s="417"/>
      <c r="BAW181" s="417"/>
      <c r="BAX181" s="417"/>
      <c r="BAY181" s="417"/>
      <c r="BAZ181" s="417"/>
      <c r="BBA181" s="417"/>
      <c r="BBB181" s="417"/>
      <c r="BBC181" s="417"/>
      <c r="BBD181" s="417"/>
      <c r="BBE181" s="417"/>
      <c r="BBF181" s="417"/>
      <c r="BBG181" s="417"/>
      <c r="BBH181" s="417"/>
      <c r="BBI181" s="417"/>
      <c r="BBJ181" s="417"/>
      <c r="BBK181" s="417"/>
      <c r="BBL181" s="417"/>
      <c r="BBM181" s="417"/>
      <c r="BBN181" s="417"/>
      <c r="BBO181" s="417"/>
      <c r="BBP181" s="417"/>
      <c r="BBQ181" s="417"/>
      <c r="BBR181" s="417"/>
      <c r="BBS181" s="417"/>
      <c r="BBT181" s="417"/>
      <c r="BBU181" s="417"/>
      <c r="BBV181" s="417"/>
      <c r="BBW181" s="417"/>
      <c r="BBX181" s="417"/>
      <c r="BBY181" s="417"/>
      <c r="BBZ181" s="417"/>
      <c r="BCA181" s="417"/>
      <c r="BCB181" s="417"/>
      <c r="BCC181" s="417"/>
      <c r="BCD181" s="417"/>
      <c r="BCE181" s="417"/>
      <c r="BCF181" s="417"/>
      <c r="BCG181" s="417"/>
      <c r="BCH181" s="417"/>
      <c r="BCI181" s="417"/>
      <c r="BCJ181" s="417"/>
      <c r="BCK181" s="417"/>
      <c r="BCL181" s="417"/>
      <c r="BCM181" s="417"/>
      <c r="BCN181" s="417"/>
      <c r="BCO181" s="417"/>
      <c r="BCP181" s="417"/>
      <c r="BCQ181" s="417"/>
      <c r="BCR181" s="417"/>
      <c r="BCS181" s="417"/>
      <c r="BCT181" s="417"/>
      <c r="BCU181" s="417"/>
      <c r="BCV181" s="417"/>
      <c r="BCW181" s="417"/>
      <c r="BCX181" s="417"/>
      <c r="BCY181" s="417"/>
      <c r="BCZ181" s="417"/>
      <c r="BDA181" s="417"/>
      <c r="BDB181" s="417"/>
      <c r="BDC181" s="417"/>
      <c r="BDD181" s="417"/>
      <c r="BDE181" s="417"/>
      <c r="BDF181" s="417"/>
      <c r="BDG181" s="417"/>
      <c r="BDH181" s="417"/>
      <c r="BDI181" s="417"/>
      <c r="BDJ181" s="417"/>
      <c r="BDK181" s="417"/>
      <c r="BDL181" s="417"/>
      <c r="BDM181" s="417"/>
      <c r="BDN181" s="417"/>
      <c r="BDO181" s="417"/>
      <c r="BDP181" s="417"/>
      <c r="BDQ181" s="417"/>
      <c r="BDR181" s="417"/>
      <c r="BDS181" s="417"/>
      <c r="BDT181" s="417"/>
      <c r="BDU181" s="417"/>
      <c r="BDV181" s="417"/>
      <c r="BDW181" s="417"/>
      <c r="BDX181" s="417"/>
      <c r="BDY181" s="417"/>
      <c r="BDZ181" s="417"/>
      <c r="BEA181" s="417"/>
      <c r="BEB181" s="417"/>
      <c r="BEC181" s="417"/>
      <c r="BED181" s="417"/>
      <c r="BEE181" s="417"/>
      <c r="BEF181" s="417"/>
      <c r="BEG181" s="417"/>
      <c r="BEH181" s="417"/>
      <c r="BEI181" s="417"/>
      <c r="BEJ181" s="417"/>
      <c r="BEK181" s="417"/>
      <c r="BEL181" s="417"/>
      <c r="BEM181" s="417"/>
      <c r="BEN181" s="417"/>
      <c r="BEO181" s="417"/>
      <c r="BEP181" s="417"/>
      <c r="BEQ181" s="417"/>
      <c r="BER181" s="417"/>
      <c r="BES181" s="417"/>
      <c r="BET181" s="417"/>
      <c r="BEU181" s="417"/>
      <c r="BEV181" s="417"/>
      <c r="BEW181" s="417"/>
      <c r="BEX181" s="417"/>
      <c r="BEY181" s="417"/>
      <c r="BEZ181" s="417"/>
      <c r="BFA181" s="417"/>
      <c r="BFB181" s="417"/>
      <c r="BFC181" s="417"/>
      <c r="BFD181" s="417"/>
      <c r="BFE181" s="417"/>
      <c r="BFF181" s="417"/>
      <c r="BFG181" s="417"/>
      <c r="BFH181" s="417"/>
      <c r="BFI181" s="417"/>
      <c r="BFJ181" s="417"/>
      <c r="BFK181" s="417"/>
      <c r="BFL181" s="417"/>
      <c r="BFM181" s="417"/>
      <c r="BFN181" s="417"/>
      <c r="BFO181" s="417"/>
      <c r="BFP181" s="417"/>
      <c r="BFQ181" s="417"/>
      <c r="BFR181" s="417"/>
      <c r="BFS181" s="417"/>
      <c r="BFT181" s="417"/>
      <c r="BFU181" s="417"/>
      <c r="BFV181" s="417"/>
      <c r="BFW181" s="417"/>
      <c r="BFX181" s="417"/>
      <c r="BFY181" s="417"/>
      <c r="BFZ181" s="417"/>
      <c r="BGA181" s="417"/>
      <c r="BGB181" s="417"/>
      <c r="BGC181" s="417"/>
      <c r="BGD181" s="417"/>
      <c r="BGE181" s="417"/>
      <c r="BGF181" s="417"/>
      <c r="BGG181" s="417"/>
      <c r="BGH181" s="417"/>
      <c r="BGI181" s="417"/>
      <c r="BGJ181" s="417"/>
      <c r="BGK181" s="417"/>
      <c r="BGL181" s="417"/>
      <c r="BGM181" s="417"/>
      <c r="BGN181" s="417"/>
      <c r="BGO181" s="417"/>
      <c r="BGP181" s="417"/>
      <c r="BGQ181" s="417"/>
      <c r="BGR181" s="417"/>
      <c r="BGS181" s="417"/>
      <c r="BGT181" s="417"/>
      <c r="BGU181" s="417"/>
      <c r="BGV181" s="417"/>
      <c r="BGW181" s="417"/>
      <c r="BGX181" s="417"/>
      <c r="BGY181" s="417"/>
      <c r="BGZ181" s="417"/>
      <c r="BHA181" s="417"/>
      <c r="BHB181" s="417"/>
      <c r="BHC181" s="417"/>
      <c r="BHD181" s="417"/>
      <c r="BHE181" s="417"/>
      <c r="BHF181" s="417"/>
      <c r="BHG181" s="417"/>
      <c r="BHH181" s="417"/>
      <c r="BHI181" s="417"/>
      <c r="BHJ181" s="417"/>
      <c r="BHK181" s="417"/>
      <c r="BHL181" s="417"/>
      <c r="BHM181" s="417"/>
      <c r="BHN181" s="417"/>
      <c r="BHO181" s="417"/>
      <c r="BHP181" s="417"/>
      <c r="BHQ181" s="417"/>
      <c r="BHR181" s="417"/>
      <c r="BHS181" s="417"/>
      <c r="BHT181" s="417"/>
      <c r="BHU181" s="417"/>
      <c r="BHV181" s="417"/>
      <c r="BHW181" s="417"/>
      <c r="BHX181" s="417"/>
      <c r="BHY181" s="417"/>
      <c r="BHZ181" s="417"/>
      <c r="BIA181" s="417"/>
      <c r="BIB181" s="417"/>
      <c r="BIC181" s="417"/>
      <c r="BID181" s="417"/>
      <c r="BIE181" s="417"/>
      <c r="BIF181" s="417"/>
      <c r="BIG181" s="417"/>
      <c r="BIH181" s="417"/>
      <c r="BII181" s="417"/>
      <c r="BIJ181" s="417"/>
      <c r="BIK181" s="417"/>
      <c r="BIL181" s="417"/>
      <c r="BIM181" s="417"/>
      <c r="BIN181" s="417"/>
      <c r="BIO181" s="417"/>
      <c r="BIP181" s="417"/>
      <c r="BIQ181" s="417"/>
      <c r="BIR181" s="417"/>
      <c r="BIS181" s="417"/>
      <c r="BIT181" s="417"/>
      <c r="BIU181" s="417"/>
      <c r="BIV181" s="417"/>
      <c r="BIW181" s="417"/>
      <c r="BIX181" s="417"/>
      <c r="BIY181" s="417"/>
      <c r="BIZ181" s="417"/>
      <c r="BJA181" s="417"/>
      <c r="BJB181" s="417"/>
      <c r="BJC181" s="417"/>
      <c r="BJD181" s="417"/>
      <c r="BJE181" s="417"/>
      <c r="BJF181" s="417"/>
      <c r="BJG181" s="417"/>
      <c r="BJH181" s="417"/>
      <c r="BJI181" s="417"/>
      <c r="BJJ181" s="417"/>
      <c r="BJK181" s="417"/>
      <c r="BJL181" s="417"/>
      <c r="BJM181" s="417"/>
      <c r="BJN181" s="417"/>
      <c r="BJO181" s="417"/>
      <c r="BJP181" s="417"/>
      <c r="BJQ181" s="417"/>
      <c r="BJR181" s="417"/>
      <c r="BJS181" s="417"/>
      <c r="BJT181" s="417"/>
      <c r="BJU181" s="417"/>
      <c r="BJV181" s="417"/>
      <c r="BJW181" s="417"/>
      <c r="BJX181" s="417"/>
      <c r="BJY181" s="417"/>
      <c r="BJZ181" s="417"/>
      <c r="BKA181" s="417"/>
      <c r="BKB181" s="417"/>
      <c r="BKC181" s="417"/>
      <c r="BKD181" s="417"/>
      <c r="BKE181" s="417"/>
      <c r="BKF181" s="417"/>
      <c r="BKG181" s="417"/>
      <c r="BKH181" s="417"/>
      <c r="BKI181" s="417"/>
      <c r="BKJ181" s="417"/>
      <c r="BKK181" s="417"/>
      <c r="BKL181" s="417"/>
      <c r="BKM181" s="417"/>
      <c r="BKN181" s="417"/>
      <c r="BKO181" s="417"/>
      <c r="BKP181" s="417"/>
      <c r="BKQ181" s="417"/>
      <c r="BKR181" s="417"/>
      <c r="BKS181" s="417"/>
      <c r="BKT181" s="417"/>
      <c r="BKU181" s="417"/>
      <c r="BKV181" s="417"/>
      <c r="BKW181" s="417"/>
      <c r="BKX181" s="417"/>
      <c r="BKY181" s="417"/>
      <c r="BKZ181" s="417"/>
      <c r="BLA181" s="417"/>
      <c r="BLB181" s="417"/>
      <c r="BLC181" s="417"/>
      <c r="BLD181" s="417"/>
      <c r="BLE181" s="417"/>
      <c r="BLF181" s="417"/>
      <c r="BLG181" s="417"/>
      <c r="BLH181" s="417"/>
      <c r="BLI181" s="417"/>
      <c r="BLJ181" s="417"/>
      <c r="BLK181" s="417"/>
      <c r="BLL181" s="417"/>
      <c r="BLM181" s="417"/>
      <c r="BLN181" s="417"/>
      <c r="BLO181" s="417"/>
      <c r="BLP181" s="417"/>
      <c r="BLQ181" s="417"/>
      <c r="BLR181" s="417"/>
      <c r="BLS181" s="417"/>
      <c r="BLT181" s="417"/>
      <c r="BLU181" s="417"/>
      <c r="BLV181" s="417"/>
      <c r="BLW181" s="417"/>
      <c r="BLX181" s="417"/>
      <c r="BLY181" s="417"/>
      <c r="BLZ181" s="417"/>
      <c r="BMA181" s="417"/>
      <c r="BMB181" s="417"/>
      <c r="BMC181" s="417"/>
      <c r="BMD181" s="417"/>
      <c r="BME181" s="417"/>
      <c r="BMF181" s="417"/>
      <c r="BMG181" s="417"/>
      <c r="BMH181" s="417"/>
      <c r="BMI181" s="417"/>
      <c r="BMJ181" s="417"/>
      <c r="BMK181" s="417"/>
      <c r="BML181" s="417"/>
      <c r="BMM181" s="417"/>
      <c r="BMN181" s="417"/>
      <c r="BMO181" s="417"/>
      <c r="BMP181" s="417"/>
      <c r="BMQ181" s="417"/>
      <c r="BMR181" s="417"/>
      <c r="BMS181" s="417"/>
      <c r="BMT181" s="417"/>
      <c r="BMU181" s="417"/>
      <c r="BMV181" s="417"/>
      <c r="BMW181" s="417"/>
      <c r="BMX181" s="417"/>
      <c r="BMY181" s="417"/>
      <c r="BMZ181" s="417"/>
      <c r="BNA181" s="417"/>
      <c r="BNB181" s="417"/>
      <c r="BNC181" s="417"/>
      <c r="BND181" s="417"/>
      <c r="BNE181" s="417"/>
      <c r="BNF181" s="417"/>
      <c r="BNG181" s="417"/>
      <c r="BNH181" s="417"/>
      <c r="BNI181" s="417"/>
      <c r="BNJ181" s="417"/>
      <c r="BNK181" s="417"/>
      <c r="BNL181" s="417"/>
      <c r="BNM181" s="417"/>
      <c r="BNN181" s="417"/>
      <c r="BNO181" s="417"/>
      <c r="BNP181" s="417"/>
      <c r="BNQ181" s="417"/>
      <c r="BNR181" s="417"/>
      <c r="BNS181" s="417"/>
      <c r="BNT181" s="417"/>
      <c r="BNU181" s="417"/>
      <c r="BNV181" s="417"/>
      <c r="BNW181" s="417"/>
      <c r="BNX181" s="417"/>
      <c r="BNY181" s="417"/>
      <c r="BNZ181" s="417"/>
      <c r="BOA181" s="417"/>
      <c r="BOB181" s="417"/>
      <c r="BOC181" s="417"/>
      <c r="BOD181" s="417"/>
      <c r="BOE181" s="417"/>
      <c r="BOF181" s="417"/>
      <c r="BOG181" s="417"/>
      <c r="BOH181" s="417"/>
      <c r="BOI181" s="417"/>
      <c r="BOJ181" s="417"/>
      <c r="BOK181" s="417"/>
      <c r="BOL181" s="417"/>
      <c r="BOM181" s="417"/>
      <c r="BON181" s="417"/>
      <c r="BOO181" s="417"/>
      <c r="BOP181" s="417"/>
      <c r="BOQ181" s="417"/>
      <c r="BOR181" s="417"/>
      <c r="BOS181" s="417"/>
      <c r="BOT181" s="417"/>
      <c r="BOU181" s="417"/>
      <c r="BOV181" s="417"/>
      <c r="BOW181" s="417"/>
      <c r="BOX181" s="417"/>
      <c r="BOY181" s="417"/>
      <c r="BOZ181" s="417"/>
      <c r="BPA181" s="417"/>
      <c r="BPB181" s="417"/>
      <c r="BPC181" s="417"/>
      <c r="BPD181" s="417"/>
      <c r="BPE181" s="417"/>
      <c r="BPF181" s="417"/>
      <c r="BPG181" s="417"/>
      <c r="BPH181" s="417"/>
      <c r="BPI181" s="417"/>
      <c r="BPJ181" s="417"/>
      <c r="BPK181" s="417"/>
      <c r="BPL181" s="417"/>
      <c r="BPM181" s="417"/>
      <c r="BPN181" s="417"/>
      <c r="BPO181" s="417"/>
      <c r="BPP181" s="417"/>
      <c r="BPQ181" s="417"/>
      <c r="BPR181" s="417"/>
      <c r="BPS181" s="417"/>
      <c r="BPT181" s="417"/>
      <c r="BPU181" s="417"/>
      <c r="BPV181" s="417"/>
      <c r="BPW181" s="417"/>
      <c r="BPX181" s="417"/>
      <c r="BPY181" s="417"/>
      <c r="BPZ181" s="417"/>
      <c r="BQA181" s="417"/>
      <c r="BQB181" s="417"/>
      <c r="BQC181" s="417"/>
      <c r="BQD181" s="417"/>
      <c r="BQE181" s="417"/>
      <c r="BQF181" s="417"/>
      <c r="BQG181" s="417"/>
      <c r="BQH181" s="417"/>
      <c r="BQI181" s="417"/>
      <c r="BQJ181" s="417"/>
      <c r="BQK181" s="417"/>
      <c r="BQL181" s="417"/>
      <c r="BQM181" s="417"/>
      <c r="BQN181" s="417"/>
      <c r="BQO181" s="417"/>
      <c r="BQP181" s="417"/>
      <c r="BQQ181" s="417"/>
      <c r="BQR181" s="417"/>
      <c r="BQS181" s="417"/>
      <c r="BQT181" s="417"/>
      <c r="BQU181" s="417"/>
      <c r="BQV181" s="417"/>
      <c r="BQW181" s="417"/>
      <c r="BQX181" s="417"/>
      <c r="BQY181" s="417"/>
      <c r="BQZ181" s="417"/>
      <c r="BRA181" s="417"/>
      <c r="BRB181" s="417"/>
      <c r="BRC181" s="417"/>
      <c r="BRD181" s="417"/>
      <c r="BRE181" s="417"/>
      <c r="BRF181" s="417"/>
      <c r="BRG181" s="417"/>
      <c r="BRH181" s="417"/>
      <c r="BRI181" s="417"/>
      <c r="BRJ181" s="417"/>
      <c r="BRK181" s="417"/>
      <c r="BRL181" s="417"/>
      <c r="BRM181" s="417"/>
      <c r="BRN181" s="417"/>
      <c r="BRO181" s="417"/>
      <c r="BRP181" s="417"/>
      <c r="BRQ181" s="417"/>
      <c r="BRR181" s="417"/>
      <c r="BRS181" s="417"/>
      <c r="BRT181" s="417"/>
      <c r="BRU181" s="417"/>
      <c r="BRV181" s="417"/>
      <c r="BRW181" s="417"/>
      <c r="BRX181" s="417"/>
      <c r="BRY181" s="417"/>
      <c r="BRZ181" s="417"/>
      <c r="BSA181" s="417"/>
      <c r="BSB181" s="417"/>
      <c r="BSC181" s="417"/>
      <c r="BSD181" s="417"/>
      <c r="BSE181" s="417"/>
      <c r="BSF181" s="417"/>
      <c r="BSG181" s="417"/>
      <c r="BSH181" s="417"/>
      <c r="BSI181" s="417"/>
      <c r="BSJ181" s="417"/>
      <c r="BSK181" s="417"/>
      <c r="BSL181" s="417"/>
      <c r="BSM181" s="417"/>
      <c r="BSN181" s="417"/>
      <c r="BSO181" s="417"/>
      <c r="BSP181" s="417"/>
      <c r="BSQ181" s="417"/>
      <c r="BSR181" s="417"/>
      <c r="BSS181" s="417"/>
      <c r="BST181" s="417"/>
      <c r="BSU181" s="417"/>
      <c r="BSV181" s="417"/>
      <c r="BSW181" s="417"/>
      <c r="BSX181" s="417"/>
      <c r="BSY181" s="417"/>
      <c r="BSZ181" s="417"/>
      <c r="BTA181" s="417"/>
      <c r="BTB181" s="417"/>
      <c r="BTC181" s="417"/>
      <c r="BTD181" s="417"/>
      <c r="BTE181" s="417"/>
      <c r="BTF181" s="417"/>
      <c r="BTG181" s="417"/>
      <c r="BTH181" s="417"/>
      <c r="BTI181" s="417"/>
      <c r="BTJ181" s="417"/>
      <c r="BTK181" s="417"/>
      <c r="BTL181" s="417"/>
      <c r="BTM181" s="417"/>
      <c r="BTN181" s="417"/>
      <c r="BTO181" s="417"/>
      <c r="BTP181" s="417"/>
      <c r="BTQ181" s="417"/>
      <c r="BTR181" s="417"/>
      <c r="BTS181" s="417"/>
      <c r="BTT181" s="417"/>
      <c r="BTU181" s="417"/>
      <c r="BTV181" s="417"/>
      <c r="BTW181" s="417"/>
      <c r="BTX181" s="417"/>
      <c r="BTY181" s="417"/>
      <c r="BTZ181" s="417"/>
      <c r="BUA181" s="417"/>
      <c r="BUB181" s="417"/>
      <c r="BUC181" s="417"/>
      <c r="BUD181" s="417"/>
      <c r="BUE181" s="417"/>
      <c r="BUF181" s="417"/>
      <c r="BUG181" s="417"/>
      <c r="BUH181" s="417"/>
      <c r="BUI181" s="417"/>
      <c r="BUJ181" s="417"/>
      <c r="BUK181" s="417"/>
      <c r="BUL181" s="417"/>
      <c r="BUM181" s="417"/>
      <c r="BUN181" s="417"/>
      <c r="BUO181" s="417"/>
      <c r="BUP181" s="417"/>
      <c r="BUQ181" s="417"/>
      <c r="BUR181" s="417"/>
      <c r="BUS181" s="417"/>
      <c r="BUT181" s="417"/>
      <c r="BUU181" s="417"/>
      <c r="BUV181" s="417"/>
      <c r="BUW181" s="417"/>
      <c r="BUX181" s="417"/>
      <c r="BUY181" s="417"/>
      <c r="BUZ181" s="417"/>
      <c r="BVA181" s="417"/>
      <c r="BVB181" s="417"/>
      <c r="BVC181" s="417"/>
      <c r="BVD181" s="417"/>
      <c r="BVE181" s="417"/>
      <c r="BVF181" s="417"/>
      <c r="BVG181" s="417"/>
      <c r="BVH181" s="417"/>
      <c r="BVI181" s="417"/>
      <c r="BVJ181" s="417"/>
      <c r="BVK181" s="417"/>
      <c r="BVL181" s="417"/>
      <c r="BVM181" s="417"/>
      <c r="BVN181" s="417"/>
      <c r="BVO181" s="417"/>
      <c r="BVP181" s="417"/>
      <c r="BVQ181" s="417"/>
      <c r="BVR181" s="417"/>
      <c r="BVS181" s="417"/>
      <c r="BVT181" s="417"/>
      <c r="BVU181" s="417"/>
      <c r="BVV181" s="417"/>
      <c r="BVW181" s="417"/>
      <c r="BVX181" s="417"/>
      <c r="BVY181" s="417"/>
      <c r="BVZ181" s="417"/>
      <c r="BWA181" s="417"/>
      <c r="BWB181" s="417"/>
      <c r="BWC181" s="417"/>
      <c r="BWD181" s="417"/>
      <c r="BWE181" s="417"/>
      <c r="BWF181" s="417"/>
      <c r="BWG181" s="417"/>
      <c r="BWH181" s="417"/>
      <c r="BWI181" s="417"/>
      <c r="BWJ181" s="417"/>
      <c r="BWK181" s="417"/>
      <c r="BWL181" s="417"/>
      <c r="BWM181" s="417"/>
      <c r="BWN181" s="417"/>
      <c r="BWO181" s="417"/>
      <c r="BWP181" s="417"/>
      <c r="BWQ181" s="417"/>
      <c r="BWR181" s="417"/>
      <c r="BWS181" s="417"/>
      <c r="BWT181" s="417"/>
      <c r="BWU181" s="417"/>
      <c r="BWV181" s="417"/>
      <c r="BWW181" s="417"/>
      <c r="BWX181" s="417"/>
      <c r="BWY181" s="417"/>
      <c r="BWZ181" s="417"/>
      <c r="BXA181" s="417"/>
      <c r="BXB181" s="417"/>
      <c r="BXC181" s="417"/>
      <c r="BXD181" s="417"/>
      <c r="BXE181" s="417"/>
      <c r="BXF181" s="417"/>
      <c r="BXG181" s="417"/>
      <c r="BXH181" s="417"/>
      <c r="BXI181" s="417"/>
      <c r="BXJ181" s="417"/>
      <c r="BXK181" s="417"/>
      <c r="BXL181" s="417"/>
      <c r="BXM181" s="417"/>
      <c r="BXN181" s="417"/>
      <c r="BXO181" s="417"/>
      <c r="BXP181" s="417"/>
      <c r="BXQ181" s="417"/>
      <c r="BXR181" s="417"/>
      <c r="BXS181" s="417"/>
      <c r="BXT181" s="417"/>
      <c r="BXU181" s="417"/>
      <c r="BXV181" s="417"/>
      <c r="BXW181" s="417"/>
      <c r="BXX181" s="417"/>
      <c r="BXY181" s="417"/>
      <c r="BXZ181" s="417"/>
      <c r="BYA181" s="417"/>
      <c r="BYB181" s="417"/>
      <c r="BYC181" s="417"/>
      <c r="BYD181" s="417"/>
      <c r="BYE181" s="417"/>
      <c r="BYF181" s="417"/>
      <c r="BYG181" s="417"/>
      <c r="BYH181" s="417"/>
      <c r="BYI181" s="417"/>
      <c r="BYJ181" s="417"/>
      <c r="BYK181" s="417"/>
      <c r="BYL181" s="417"/>
      <c r="BYM181" s="417"/>
      <c r="BYN181" s="417"/>
      <c r="BYO181" s="417"/>
      <c r="BYP181" s="417"/>
      <c r="BYQ181" s="417"/>
      <c r="BYR181" s="417"/>
      <c r="BYS181" s="417"/>
      <c r="BYT181" s="417"/>
      <c r="BYU181" s="417"/>
      <c r="BYV181" s="417"/>
      <c r="BYW181" s="417"/>
      <c r="BYX181" s="417"/>
      <c r="BYY181" s="417"/>
      <c r="BYZ181" s="417"/>
      <c r="BZA181" s="417"/>
      <c r="BZB181" s="417"/>
      <c r="BZC181" s="417"/>
      <c r="BZD181" s="417"/>
      <c r="BZE181" s="417"/>
      <c r="BZF181" s="417"/>
      <c r="BZG181" s="417"/>
      <c r="BZH181" s="417"/>
      <c r="BZI181" s="417"/>
      <c r="BZJ181" s="417"/>
      <c r="BZK181" s="417"/>
      <c r="BZL181" s="417"/>
      <c r="BZM181" s="417"/>
      <c r="BZN181" s="417"/>
      <c r="BZO181" s="417"/>
      <c r="BZP181" s="417"/>
      <c r="BZQ181" s="417"/>
      <c r="BZR181" s="417"/>
      <c r="BZS181" s="417"/>
      <c r="BZT181" s="417"/>
      <c r="BZU181" s="417"/>
      <c r="BZV181" s="417"/>
      <c r="BZW181" s="417"/>
      <c r="BZX181" s="417"/>
      <c r="BZY181" s="417"/>
      <c r="BZZ181" s="417"/>
      <c r="CAA181" s="417"/>
      <c r="CAB181" s="417"/>
      <c r="CAC181" s="417"/>
      <c r="CAD181" s="417"/>
      <c r="CAE181" s="417"/>
      <c r="CAF181" s="417"/>
      <c r="CAG181" s="417"/>
      <c r="CAH181" s="417"/>
      <c r="CAI181" s="417"/>
      <c r="CAJ181" s="417"/>
      <c r="CAK181" s="417"/>
      <c r="CAL181" s="417"/>
      <c r="CAM181" s="417"/>
      <c r="CAN181" s="417"/>
      <c r="CAO181" s="417"/>
      <c r="CAP181" s="417"/>
      <c r="CAQ181" s="417"/>
      <c r="CAR181" s="417"/>
      <c r="CAS181" s="417"/>
      <c r="CAT181" s="417"/>
      <c r="CAU181" s="417"/>
      <c r="CAV181" s="417"/>
      <c r="CAW181" s="417"/>
      <c r="CAX181" s="417"/>
      <c r="CAY181" s="417"/>
      <c r="CAZ181" s="417"/>
      <c r="CBA181" s="417"/>
      <c r="CBB181" s="417"/>
      <c r="CBC181" s="417"/>
      <c r="CBD181" s="417"/>
      <c r="CBE181" s="417"/>
      <c r="CBF181" s="417"/>
      <c r="CBG181" s="417"/>
      <c r="CBH181" s="417"/>
      <c r="CBI181" s="417"/>
      <c r="CBJ181" s="417"/>
      <c r="CBK181" s="417"/>
      <c r="CBL181" s="417"/>
      <c r="CBM181" s="417"/>
      <c r="CBN181" s="417"/>
      <c r="CBO181" s="417"/>
      <c r="CBP181" s="417"/>
      <c r="CBQ181" s="417"/>
      <c r="CBR181" s="417"/>
      <c r="CBS181" s="417"/>
      <c r="CBT181" s="417"/>
      <c r="CBU181" s="417"/>
      <c r="CBV181" s="417"/>
      <c r="CBW181" s="417"/>
      <c r="CBX181" s="417"/>
      <c r="CBY181" s="417"/>
      <c r="CBZ181" s="417"/>
      <c r="CCA181" s="417"/>
      <c r="CCB181" s="417"/>
      <c r="CCC181" s="417"/>
      <c r="CCD181" s="417"/>
      <c r="CCE181" s="417"/>
      <c r="CCF181" s="417"/>
      <c r="CCG181" s="417"/>
      <c r="CCH181" s="417"/>
      <c r="CCI181" s="417"/>
      <c r="CCJ181" s="417"/>
      <c r="CCK181" s="417"/>
      <c r="CCL181" s="417"/>
      <c r="CCM181" s="417"/>
      <c r="CCN181" s="417"/>
      <c r="CCO181" s="417"/>
      <c r="CCP181" s="417"/>
      <c r="CCQ181" s="417"/>
      <c r="CCR181" s="417"/>
      <c r="CCS181" s="417"/>
      <c r="CCT181" s="417"/>
      <c r="CCU181" s="417"/>
      <c r="CCV181" s="417"/>
      <c r="CCW181" s="417"/>
      <c r="CCX181" s="417"/>
      <c r="CCY181" s="417"/>
      <c r="CCZ181" s="417"/>
      <c r="CDA181" s="417"/>
      <c r="CDB181" s="417"/>
      <c r="CDC181" s="417"/>
      <c r="CDD181" s="417"/>
      <c r="CDE181" s="417"/>
      <c r="CDF181" s="417"/>
      <c r="CDG181" s="417"/>
      <c r="CDH181" s="417"/>
      <c r="CDI181" s="417"/>
      <c r="CDJ181" s="417"/>
      <c r="CDK181" s="417"/>
      <c r="CDL181" s="417"/>
      <c r="CDM181" s="417"/>
      <c r="CDN181" s="417"/>
      <c r="CDO181" s="417"/>
      <c r="CDP181" s="417"/>
      <c r="CDQ181" s="417"/>
      <c r="CDR181" s="417"/>
      <c r="CDS181" s="417"/>
      <c r="CDT181" s="417"/>
      <c r="CDU181" s="417"/>
      <c r="CDV181" s="417"/>
      <c r="CDW181" s="417"/>
      <c r="CDX181" s="417"/>
      <c r="CDY181" s="417"/>
      <c r="CDZ181" s="417"/>
      <c r="CEA181" s="417"/>
      <c r="CEB181" s="417"/>
      <c r="CEC181" s="417"/>
      <c r="CED181" s="417"/>
      <c r="CEE181" s="417"/>
      <c r="CEF181" s="417"/>
      <c r="CEG181" s="417"/>
      <c r="CEH181" s="417"/>
      <c r="CEI181" s="417"/>
      <c r="CEJ181" s="417"/>
      <c r="CEK181" s="417"/>
      <c r="CEL181" s="417"/>
      <c r="CEM181" s="417"/>
      <c r="CEN181" s="417"/>
      <c r="CEO181" s="417"/>
      <c r="CEP181" s="417"/>
      <c r="CEQ181" s="417"/>
      <c r="CER181" s="417"/>
      <c r="CES181" s="417"/>
      <c r="CET181" s="417"/>
      <c r="CEU181" s="417"/>
      <c r="CEV181" s="417"/>
      <c r="CEW181" s="417"/>
      <c r="CEX181" s="417"/>
      <c r="CEY181" s="417"/>
      <c r="CEZ181" s="417"/>
      <c r="CFA181" s="417"/>
      <c r="CFB181" s="417"/>
      <c r="CFC181" s="417"/>
      <c r="CFD181" s="417"/>
      <c r="CFE181" s="417"/>
      <c r="CFF181" s="417"/>
      <c r="CFG181" s="417"/>
      <c r="CFH181" s="417"/>
      <c r="CFI181" s="417"/>
      <c r="CFJ181" s="417"/>
      <c r="CFK181" s="417"/>
      <c r="CFL181" s="417"/>
      <c r="CFM181" s="417"/>
      <c r="CFN181" s="417"/>
      <c r="CFO181" s="417"/>
      <c r="CFP181" s="417"/>
      <c r="CFQ181" s="417"/>
      <c r="CFR181" s="417"/>
      <c r="CFS181" s="417"/>
      <c r="CFT181" s="417"/>
      <c r="CFU181" s="417"/>
      <c r="CFV181" s="417"/>
      <c r="CFW181" s="417"/>
      <c r="CFX181" s="417"/>
      <c r="CFY181" s="417"/>
      <c r="CFZ181" s="417"/>
      <c r="CGA181" s="417"/>
      <c r="CGB181" s="417"/>
      <c r="CGC181" s="417"/>
      <c r="CGD181" s="417"/>
      <c r="CGE181" s="417"/>
      <c r="CGF181" s="417"/>
      <c r="CGG181" s="417"/>
      <c r="CGH181" s="417"/>
      <c r="CGI181" s="417"/>
      <c r="CGJ181" s="417"/>
      <c r="CGK181" s="417"/>
      <c r="CGL181" s="417"/>
      <c r="CGM181" s="417"/>
      <c r="CGN181" s="417"/>
      <c r="CGO181" s="417"/>
      <c r="CGP181" s="417"/>
      <c r="CGQ181" s="417"/>
      <c r="CGR181" s="417"/>
      <c r="CGS181" s="417"/>
      <c r="CGT181" s="417"/>
      <c r="CGU181" s="417"/>
      <c r="CGV181" s="417"/>
      <c r="CGW181" s="417"/>
      <c r="CGX181" s="417"/>
      <c r="CGY181" s="417"/>
      <c r="CGZ181" s="417"/>
      <c r="CHA181" s="417"/>
      <c r="CHB181" s="417"/>
      <c r="CHC181" s="417"/>
      <c r="CHD181" s="417"/>
      <c r="CHE181" s="417"/>
      <c r="CHF181" s="417"/>
      <c r="CHG181" s="417"/>
      <c r="CHH181" s="417"/>
      <c r="CHI181" s="417"/>
      <c r="CHJ181" s="417"/>
      <c r="CHK181" s="417"/>
      <c r="CHL181" s="417"/>
      <c r="CHM181" s="417"/>
      <c r="CHN181" s="417"/>
      <c r="CHO181" s="417"/>
      <c r="CHP181" s="417"/>
      <c r="CHQ181" s="417"/>
      <c r="CHR181" s="417"/>
      <c r="CHS181" s="417"/>
      <c r="CHT181" s="417"/>
      <c r="CHU181" s="417"/>
      <c r="CHV181" s="417"/>
      <c r="CHW181" s="417"/>
      <c r="CHX181" s="417"/>
      <c r="CHY181" s="417"/>
      <c r="CHZ181" s="417"/>
      <c r="CIA181" s="417"/>
      <c r="CIB181" s="417"/>
      <c r="CIC181" s="417"/>
      <c r="CID181" s="417"/>
      <c r="CIE181" s="417"/>
      <c r="CIF181" s="417"/>
      <c r="CIG181" s="417"/>
      <c r="CIH181" s="417"/>
      <c r="CII181" s="417"/>
      <c r="CIJ181" s="417"/>
      <c r="CIK181" s="417"/>
      <c r="CIL181" s="417"/>
      <c r="CIM181" s="417"/>
      <c r="CIN181" s="417"/>
      <c r="CIO181" s="417"/>
      <c r="CIP181" s="417"/>
      <c r="CIQ181" s="417"/>
      <c r="CIR181" s="417"/>
      <c r="CIS181" s="417"/>
      <c r="CIT181" s="417"/>
      <c r="CIU181" s="417"/>
      <c r="CIV181" s="417"/>
      <c r="CIW181" s="417"/>
      <c r="CIX181" s="417"/>
      <c r="CIY181" s="417"/>
      <c r="CIZ181" s="417"/>
      <c r="CJA181" s="417"/>
      <c r="CJB181" s="417"/>
      <c r="CJC181" s="417"/>
      <c r="CJD181" s="417"/>
      <c r="CJE181" s="417"/>
      <c r="CJF181" s="417"/>
      <c r="CJG181" s="417"/>
      <c r="CJH181" s="417"/>
      <c r="CJI181" s="417"/>
      <c r="CJJ181" s="417"/>
      <c r="CJK181" s="417"/>
      <c r="CJL181" s="417"/>
      <c r="CJM181" s="417"/>
      <c r="CJN181" s="417"/>
      <c r="CJO181" s="417"/>
      <c r="CJP181" s="417"/>
      <c r="CJQ181" s="417"/>
      <c r="CJR181" s="417"/>
      <c r="CJS181" s="417"/>
      <c r="CJT181" s="417"/>
      <c r="CJU181" s="417"/>
      <c r="CJV181" s="417"/>
      <c r="CJW181" s="417"/>
      <c r="CJX181" s="417"/>
      <c r="CJY181" s="417"/>
      <c r="CJZ181" s="417"/>
      <c r="CKA181" s="417"/>
      <c r="CKB181" s="417"/>
      <c r="CKC181" s="417"/>
      <c r="CKD181" s="417"/>
      <c r="CKE181" s="417"/>
      <c r="CKF181" s="417"/>
      <c r="CKG181" s="417"/>
      <c r="CKH181" s="417"/>
      <c r="CKI181" s="417"/>
      <c r="CKJ181" s="417"/>
      <c r="CKK181" s="417"/>
      <c r="CKL181" s="417"/>
      <c r="CKM181" s="417"/>
      <c r="CKN181" s="417"/>
      <c r="CKO181" s="417"/>
      <c r="CKP181" s="417"/>
      <c r="CKQ181" s="417"/>
      <c r="CKR181" s="417"/>
      <c r="CKS181" s="417"/>
      <c r="CKT181" s="417"/>
      <c r="CKU181" s="417"/>
      <c r="CKV181" s="417"/>
      <c r="CKW181" s="417"/>
      <c r="CKX181" s="417"/>
      <c r="CKY181" s="417"/>
      <c r="CKZ181" s="417"/>
      <c r="CLA181" s="417"/>
      <c r="CLB181" s="417"/>
      <c r="CLC181" s="417"/>
      <c r="CLD181" s="417"/>
      <c r="CLE181" s="417"/>
      <c r="CLF181" s="417"/>
      <c r="CLG181" s="417"/>
      <c r="CLH181" s="417"/>
      <c r="CLI181" s="417"/>
      <c r="CLJ181" s="417"/>
      <c r="CLK181" s="417"/>
      <c r="CLL181" s="417"/>
      <c r="CLM181" s="417"/>
      <c r="CLN181" s="417"/>
      <c r="CLO181" s="417"/>
      <c r="CLP181" s="417"/>
      <c r="CLQ181" s="417"/>
      <c r="CLR181" s="417"/>
      <c r="CLS181" s="417"/>
      <c r="CLT181" s="417"/>
      <c r="CLU181" s="417"/>
      <c r="CLV181" s="417"/>
      <c r="CLW181" s="417"/>
      <c r="CLX181" s="417"/>
      <c r="CLY181" s="417"/>
      <c r="CLZ181" s="417"/>
      <c r="CMA181" s="417"/>
      <c r="CMB181" s="417"/>
      <c r="CMC181" s="417"/>
      <c r="CMD181" s="417"/>
      <c r="CME181" s="417"/>
      <c r="CMF181" s="417"/>
      <c r="CMG181" s="417"/>
      <c r="CMH181" s="417"/>
      <c r="CMI181" s="417"/>
      <c r="CMJ181" s="417"/>
      <c r="CMK181" s="417"/>
      <c r="CML181" s="417"/>
      <c r="CMM181" s="417"/>
      <c r="CMN181" s="417"/>
      <c r="CMO181" s="417"/>
      <c r="CMP181" s="417"/>
      <c r="CMQ181" s="417"/>
      <c r="CMR181" s="417"/>
      <c r="CMS181" s="417"/>
      <c r="CMT181" s="417"/>
      <c r="CMU181" s="417"/>
      <c r="CMV181" s="417"/>
      <c r="CMW181" s="417"/>
      <c r="CMX181" s="417"/>
      <c r="CMY181" s="417"/>
      <c r="CMZ181" s="417"/>
      <c r="CNA181" s="417"/>
      <c r="CNB181" s="417"/>
      <c r="CNC181" s="417"/>
      <c r="CND181" s="417"/>
      <c r="CNE181" s="417"/>
      <c r="CNF181" s="417"/>
      <c r="CNG181" s="417"/>
      <c r="CNH181" s="417"/>
      <c r="CNI181" s="417"/>
      <c r="CNJ181" s="417"/>
      <c r="CNK181" s="417"/>
      <c r="CNL181" s="417"/>
      <c r="CNM181" s="417"/>
      <c r="CNN181" s="417"/>
      <c r="CNO181" s="417"/>
      <c r="CNP181" s="417"/>
      <c r="CNQ181" s="417"/>
      <c r="CNR181" s="417"/>
      <c r="CNS181" s="417"/>
      <c r="CNT181" s="417"/>
      <c r="CNU181" s="417"/>
      <c r="CNV181" s="417"/>
      <c r="CNW181" s="417"/>
      <c r="CNX181" s="417"/>
      <c r="CNY181" s="417"/>
      <c r="CNZ181" s="417"/>
      <c r="COA181" s="417"/>
      <c r="COB181" s="417"/>
      <c r="COC181" s="417"/>
      <c r="COD181" s="417"/>
      <c r="COE181" s="417"/>
      <c r="COF181" s="417"/>
      <c r="COG181" s="417"/>
      <c r="COH181" s="417"/>
      <c r="COI181" s="417"/>
      <c r="COJ181" s="417"/>
      <c r="COK181" s="417"/>
      <c r="COL181" s="417"/>
      <c r="COM181" s="417"/>
      <c r="CON181" s="417"/>
      <c r="COO181" s="417"/>
      <c r="COP181" s="417"/>
      <c r="COQ181" s="417"/>
      <c r="COR181" s="417"/>
      <c r="COS181" s="417"/>
      <c r="COT181" s="417"/>
      <c r="COU181" s="417"/>
      <c r="COV181" s="417"/>
      <c r="COW181" s="417"/>
      <c r="COX181" s="417"/>
      <c r="COY181" s="417"/>
    </row>
    <row r="182" spans="1:2443" s="378" customFormat="1" x14ac:dyDescent="0.35">
      <c r="A182" s="307" t="s">
        <v>585</v>
      </c>
      <c r="B182" s="421" t="s">
        <v>102</v>
      </c>
      <c r="C182" s="421">
        <v>2003</v>
      </c>
      <c r="D182" s="421" t="s">
        <v>403</v>
      </c>
      <c r="E182" s="420">
        <f>SUM(E180:E181)</f>
        <v>30074</v>
      </c>
      <c r="F182" s="420">
        <f>SUM(F180:F181)</f>
        <v>0</v>
      </c>
      <c r="G182" s="470">
        <f t="shared" si="6"/>
        <v>30074</v>
      </c>
      <c r="H182" s="331"/>
      <c r="I182" s="416"/>
      <c r="J182" s="416"/>
      <c r="K182" s="416"/>
      <c r="L182" s="416"/>
      <c r="M182" s="416"/>
      <c r="N182" s="416"/>
      <c r="O182" s="416"/>
      <c r="P182" s="416"/>
      <c r="Q182" s="416"/>
      <c r="R182" s="425"/>
      <c r="S182" s="416"/>
      <c r="T182" s="416"/>
      <c r="U182" s="416"/>
      <c r="V182" s="416"/>
      <c r="W182" s="416"/>
      <c r="X182" s="416"/>
      <c r="Y182" s="416"/>
      <c r="Z182" s="416"/>
      <c r="AA182" s="416"/>
      <c r="AB182" s="416"/>
      <c r="AC182" s="416"/>
      <c r="AD182" s="416"/>
      <c r="AE182" s="416"/>
      <c r="AF182" s="416"/>
      <c r="AG182" s="416"/>
      <c r="AH182" s="416"/>
      <c r="AI182" s="416"/>
      <c r="AJ182" s="416"/>
      <c r="AK182" s="416"/>
      <c r="AL182" s="416"/>
      <c r="AM182" s="416"/>
      <c r="AN182" s="416"/>
      <c r="AO182" s="416"/>
      <c r="AP182" s="416"/>
      <c r="AQ182" s="416"/>
      <c r="AR182" s="416"/>
      <c r="AS182" s="416"/>
      <c r="AT182" s="416"/>
      <c r="AU182" s="416"/>
      <c r="AV182" s="416"/>
      <c r="AW182" s="416"/>
      <c r="AX182" s="416"/>
      <c r="AY182" s="416"/>
      <c r="AZ182" s="416"/>
      <c r="BA182" s="416"/>
      <c r="BB182" s="416"/>
      <c r="BC182" s="416"/>
      <c r="BD182" s="416"/>
      <c r="BE182" s="416"/>
      <c r="BF182" s="416"/>
      <c r="BG182" s="416"/>
      <c r="BH182" s="416"/>
      <c r="BI182" s="416"/>
      <c r="BJ182" s="416"/>
      <c r="BK182" s="416"/>
      <c r="BL182" s="416"/>
      <c r="BM182" s="416"/>
      <c r="BN182" s="416"/>
      <c r="BO182" s="416"/>
      <c r="BP182" s="416"/>
      <c r="BQ182" s="416"/>
      <c r="BR182" s="416"/>
      <c r="BS182" s="416"/>
      <c r="BT182" s="416"/>
      <c r="BU182" s="416"/>
      <c r="BV182" s="416"/>
      <c r="BW182" s="416"/>
      <c r="BX182" s="416"/>
      <c r="BY182" s="416"/>
      <c r="BZ182" s="416"/>
      <c r="CA182" s="416"/>
      <c r="CB182" s="416"/>
      <c r="CC182" s="416"/>
      <c r="CD182" s="416"/>
      <c r="CE182" s="416"/>
      <c r="CF182" s="416"/>
      <c r="CG182" s="416"/>
      <c r="CH182" s="416"/>
      <c r="CI182" s="416"/>
      <c r="CJ182" s="416"/>
      <c r="CK182" s="416"/>
      <c r="CL182" s="416"/>
      <c r="CM182" s="416"/>
      <c r="CN182" s="416"/>
      <c r="CO182" s="416"/>
      <c r="CP182" s="416"/>
      <c r="CQ182" s="416"/>
      <c r="CR182" s="416"/>
      <c r="CS182" s="416"/>
      <c r="CT182" s="416"/>
      <c r="CU182" s="416"/>
      <c r="CV182" s="416"/>
      <c r="CW182" s="416"/>
      <c r="CX182" s="416"/>
      <c r="CY182" s="416"/>
      <c r="CZ182" s="416"/>
      <c r="DA182" s="416"/>
      <c r="DB182" s="416"/>
      <c r="DC182" s="416"/>
      <c r="DD182" s="416"/>
      <c r="DE182" s="416"/>
      <c r="DF182" s="416"/>
      <c r="DG182" s="416"/>
      <c r="DH182" s="416"/>
      <c r="DI182" s="416"/>
      <c r="DJ182" s="416"/>
      <c r="DK182" s="416"/>
      <c r="DL182" s="416"/>
      <c r="DM182" s="416"/>
      <c r="DN182" s="416"/>
      <c r="DO182" s="416"/>
      <c r="DP182" s="416"/>
      <c r="DQ182" s="416"/>
      <c r="DR182" s="416"/>
      <c r="DS182" s="416"/>
      <c r="DT182" s="416"/>
      <c r="DU182" s="416"/>
      <c r="DV182" s="416"/>
      <c r="DW182" s="416"/>
      <c r="DX182" s="416"/>
      <c r="DY182" s="416"/>
      <c r="DZ182" s="416"/>
      <c r="EA182" s="416"/>
      <c r="EB182" s="416"/>
      <c r="EC182" s="416"/>
      <c r="ED182" s="416"/>
      <c r="EE182" s="416"/>
      <c r="EF182" s="416"/>
      <c r="EG182" s="416"/>
      <c r="EH182" s="416"/>
      <c r="EI182" s="416"/>
      <c r="EJ182" s="416"/>
      <c r="EK182" s="416"/>
      <c r="EL182" s="416"/>
      <c r="EM182" s="416"/>
      <c r="EN182" s="416"/>
      <c r="EO182" s="416"/>
      <c r="EP182" s="416"/>
      <c r="EQ182" s="416"/>
      <c r="ER182" s="416"/>
      <c r="ES182" s="416"/>
      <c r="ET182" s="416"/>
      <c r="EU182" s="416"/>
      <c r="EV182" s="416"/>
      <c r="EW182" s="416"/>
      <c r="EX182" s="416"/>
      <c r="EY182" s="416"/>
      <c r="EZ182" s="416"/>
      <c r="FA182" s="416"/>
      <c r="FB182" s="416"/>
      <c r="FC182" s="416"/>
      <c r="FD182" s="416"/>
      <c r="FE182" s="416"/>
      <c r="FF182" s="416"/>
      <c r="FG182" s="416"/>
      <c r="FH182" s="416"/>
      <c r="FI182" s="416"/>
      <c r="FJ182" s="416"/>
      <c r="FK182" s="416"/>
      <c r="FL182" s="416"/>
      <c r="FM182" s="416"/>
      <c r="FN182" s="416"/>
      <c r="FO182" s="416"/>
      <c r="FP182" s="416"/>
      <c r="FQ182" s="416"/>
      <c r="FR182" s="416"/>
      <c r="FS182" s="416"/>
      <c r="FT182" s="416"/>
      <c r="FU182" s="416"/>
      <c r="FV182" s="416"/>
      <c r="FW182" s="416"/>
      <c r="FX182" s="416"/>
      <c r="FY182" s="416"/>
      <c r="FZ182" s="416"/>
      <c r="GA182" s="416"/>
      <c r="GB182" s="416"/>
      <c r="GC182" s="416"/>
      <c r="GD182" s="416"/>
      <c r="GE182" s="416"/>
      <c r="GF182" s="416"/>
      <c r="GG182" s="416"/>
      <c r="GH182" s="416"/>
      <c r="GI182" s="416"/>
      <c r="GJ182" s="416"/>
      <c r="GK182" s="416"/>
      <c r="GL182" s="416"/>
      <c r="GM182" s="416"/>
      <c r="GN182" s="416"/>
      <c r="GO182" s="416"/>
      <c r="GP182" s="416"/>
      <c r="GQ182" s="416"/>
      <c r="GR182" s="416"/>
      <c r="GS182" s="416"/>
      <c r="GT182" s="416"/>
      <c r="GU182" s="416"/>
      <c r="GV182" s="416"/>
      <c r="GW182" s="416"/>
      <c r="GX182" s="416"/>
      <c r="GY182" s="416"/>
      <c r="GZ182" s="416"/>
      <c r="HA182" s="416"/>
      <c r="HB182" s="416"/>
      <c r="HC182" s="416"/>
      <c r="HD182" s="416"/>
      <c r="HE182" s="416"/>
      <c r="HF182" s="416"/>
      <c r="HG182" s="416"/>
      <c r="HH182" s="416"/>
      <c r="HI182" s="416"/>
      <c r="HJ182" s="416"/>
      <c r="HK182" s="416"/>
      <c r="HL182" s="416"/>
      <c r="HM182" s="416"/>
      <c r="HN182" s="416"/>
      <c r="HO182" s="416"/>
      <c r="HP182" s="416"/>
      <c r="HQ182" s="416"/>
      <c r="HR182" s="416"/>
      <c r="HS182" s="416"/>
      <c r="HT182" s="416"/>
      <c r="HU182" s="416"/>
      <c r="HV182" s="416"/>
      <c r="HW182" s="416"/>
      <c r="HX182" s="416"/>
      <c r="HY182" s="416"/>
      <c r="HZ182" s="416"/>
      <c r="IA182" s="416"/>
      <c r="IB182" s="416"/>
      <c r="IC182" s="416"/>
      <c r="ID182" s="416"/>
      <c r="IE182" s="416"/>
      <c r="IF182" s="416"/>
      <c r="IG182" s="416"/>
      <c r="IH182" s="416"/>
      <c r="II182" s="416"/>
      <c r="IJ182" s="416"/>
      <c r="IK182" s="416"/>
      <c r="IL182" s="416"/>
      <c r="IM182" s="416"/>
      <c r="IN182" s="416"/>
      <c r="IO182" s="416"/>
      <c r="IP182" s="416"/>
      <c r="IQ182" s="416"/>
      <c r="IR182" s="416"/>
      <c r="IS182" s="416"/>
      <c r="IT182" s="416"/>
      <c r="IU182" s="416"/>
      <c r="IV182" s="416"/>
      <c r="IW182" s="416"/>
      <c r="IX182" s="416"/>
      <c r="IY182" s="416"/>
      <c r="IZ182" s="416"/>
      <c r="JA182" s="416"/>
      <c r="JB182" s="416"/>
      <c r="JC182" s="416"/>
      <c r="JD182" s="416"/>
      <c r="JE182" s="416"/>
      <c r="JF182" s="416"/>
      <c r="JG182" s="416"/>
      <c r="JH182" s="416"/>
      <c r="JI182" s="416"/>
      <c r="JJ182" s="416"/>
      <c r="JK182" s="416"/>
      <c r="JL182" s="416"/>
      <c r="JM182" s="416"/>
      <c r="JN182" s="416"/>
      <c r="JO182" s="416"/>
      <c r="JP182" s="416"/>
      <c r="JQ182" s="416"/>
      <c r="JR182" s="416"/>
      <c r="JS182" s="416"/>
      <c r="JT182" s="416"/>
      <c r="JU182" s="416"/>
      <c r="JV182" s="416"/>
      <c r="JW182" s="416"/>
      <c r="JX182" s="416"/>
      <c r="JY182" s="416"/>
      <c r="JZ182" s="416"/>
      <c r="KA182" s="416"/>
      <c r="KB182" s="416"/>
      <c r="KC182" s="416"/>
      <c r="KD182" s="416"/>
      <c r="KE182" s="416"/>
      <c r="KF182" s="416"/>
      <c r="KG182" s="416"/>
      <c r="KH182" s="416"/>
      <c r="KI182" s="416"/>
      <c r="KJ182" s="416"/>
      <c r="KK182" s="416"/>
      <c r="KL182" s="416"/>
      <c r="KM182" s="416"/>
      <c r="KN182" s="416"/>
      <c r="KO182" s="416"/>
      <c r="KP182" s="416"/>
      <c r="KQ182" s="416"/>
      <c r="KR182" s="416"/>
      <c r="KS182" s="416"/>
      <c r="KT182" s="416"/>
      <c r="KU182" s="416"/>
      <c r="KV182" s="416"/>
      <c r="KW182" s="416"/>
      <c r="KX182" s="416"/>
      <c r="KY182" s="416"/>
      <c r="KZ182" s="416"/>
      <c r="LA182" s="416"/>
      <c r="LB182" s="416"/>
      <c r="LC182" s="416"/>
      <c r="LD182" s="416"/>
      <c r="LE182" s="416"/>
      <c r="LF182" s="416"/>
      <c r="LG182" s="416"/>
      <c r="LH182" s="416"/>
      <c r="LI182" s="416"/>
      <c r="LJ182" s="416"/>
      <c r="LK182" s="416"/>
      <c r="LL182" s="416"/>
      <c r="LM182" s="416"/>
      <c r="LN182" s="416"/>
      <c r="LO182" s="416"/>
      <c r="LP182" s="416"/>
      <c r="LQ182" s="416"/>
      <c r="LR182" s="416"/>
      <c r="LS182" s="416"/>
      <c r="LT182" s="416"/>
      <c r="LU182" s="416"/>
      <c r="LV182" s="416"/>
      <c r="LW182" s="416"/>
      <c r="LX182" s="416"/>
      <c r="LY182" s="416"/>
      <c r="LZ182" s="416"/>
      <c r="MA182" s="416"/>
      <c r="MB182" s="416"/>
      <c r="MC182" s="416"/>
      <c r="MD182" s="416"/>
      <c r="ME182" s="416"/>
      <c r="MF182" s="416"/>
      <c r="MG182" s="416"/>
      <c r="MH182" s="416"/>
      <c r="MI182" s="416"/>
      <c r="MJ182" s="416"/>
      <c r="MK182" s="416"/>
      <c r="ML182" s="416"/>
      <c r="MM182" s="416"/>
      <c r="MN182" s="416"/>
      <c r="MO182" s="416"/>
      <c r="MP182" s="416"/>
      <c r="MQ182" s="416"/>
      <c r="MR182" s="416"/>
      <c r="MS182" s="416"/>
      <c r="MT182" s="416"/>
      <c r="MU182" s="416"/>
      <c r="MV182" s="416"/>
      <c r="MW182" s="416"/>
      <c r="MX182" s="416"/>
      <c r="MY182" s="416"/>
      <c r="MZ182" s="416"/>
      <c r="NA182" s="416"/>
      <c r="NB182" s="416"/>
      <c r="NC182" s="416"/>
      <c r="ND182" s="416"/>
      <c r="NE182" s="416"/>
      <c r="NF182" s="416"/>
      <c r="NG182" s="416"/>
      <c r="NH182" s="416"/>
      <c r="NI182" s="416"/>
      <c r="NJ182" s="416"/>
      <c r="NK182" s="416"/>
      <c r="NL182" s="416"/>
      <c r="NM182" s="416"/>
      <c r="NN182" s="416"/>
      <c r="NO182" s="416"/>
      <c r="NP182" s="416"/>
      <c r="NQ182" s="416"/>
      <c r="NR182" s="416"/>
      <c r="NS182" s="416"/>
      <c r="NT182" s="416"/>
      <c r="NU182" s="416"/>
      <c r="NV182" s="416"/>
      <c r="NW182" s="416"/>
      <c r="NX182" s="416"/>
      <c r="NY182" s="416"/>
      <c r="NZ182" s="416"/>
      <c r="OA182" s="416"/>
      <c r="OB182" s="416"/>
      <c r="OC182" s="416"/>
      <c r="OD182" s="416"/>
      <c r="OE182" s="416"/>
      <c r="OF182" s="416"/>
      <c r="OG182" s="416"/>
      <c r="OH182" s="416"/>
      <c r="OI182" s="416"/>
      <c r="OJ182" s="416"/>
      <c r="OK182" s="416"/>
      <c r="OL182" s="416"/>
      <c r="OM182" s="416"/>
      <c r="ON182" s="416"/>
      <c r="OO182" s="416"/>
      <c r="OP182" s="416"/>
      <c r="OQ182" s="416"/>
      <c r="OR182" s="416"/>
      <c r="OS182" s="416"/>
      <c r="OT182" s="416"/>
      <c r="OU182" s="416"/>
      <c r="OV182" s="416"/>
      <c r="OW182" s="416"/>
      <c r="OX182" s="416"/>
      <c r="OY182" s="416"/>
      <c r="OZ182" s="416"/>
      <c r="PA182" s="416"/>
      <c r="PB182" s="416"/>
      <c r="PC182" s="416"/>
      <c r="PD182" s="416"/>
      <c r="PE182" s="416"/>
      <c r="PF182" s="416"/>
      <c r="PG182" s="416"/>
      <c r="PH182" s="416"/>
      <c r="PI182" s="416"/>
      <c r="PJ182" s="416"/>
      <c r="PK182" s="416"/>
      <c r="PL182" s="416"/>
      <c r="PM182" s="416"/>
      <c r="PN182" s="416"/>
      <c r="PO182" s="416"/>
      <c r="PP182" s="416"/>
      <c r="PQ182" s="416"/>
      <c r="PR182" s="416"/>
      <c r="PS182" s="416"/>
      <c r="PT182" s="416"/>
      <c r="PU182" s="416"/>
      <c r="PV182" s="416"/>
      <c r="PW182" s="416"/>
      <c r="PX182" s="416"/>
      <c r="PY182" s="416"/>
      <c r="PZ182" s="416"/>
      <c r="QA182" s="416"/>
      <c r="QB182" s="416"/>
      <c r="QC182" s="416"/>
      <c r="QD182" s="416"/>
      <c r="QE182" s="416"/>
      <c r="QF182" s="416"/>
      <c r="QG182" s="416"/>
      <c r="QH182" s="416"/>
      <c r="QI182" s="416"/>
      <c r="QJ182" s="416"/>
      <c r="QK182" s="416"/>
      <c r="QL182" s="416"/>
      <c r="QM182" s="416"/>
      <c r="QN182" s="416"/>
      <c r="QO182" s="416"/>
      <c r="QP182" s="416"/>
      <c r="QQ182" s="416"/>
      <c r="QR182" s="416"/>
      <c r="QS182" s="416"/>
      <c r="QT182" s="416"/>
      <c r="QU182" s="416"/>
      <c r="QV182" s="416"/>
      <c r="QW182" s="416"/>
      <c r="QX182" s="416"/>
      <c r="QY182" s="416"/>
      <c r="QZ182" s="416"/>
      <c r="RA182" s="416"/>
      <c r="RB182" s="416"/>
      <c r="RC182" s="416"/>
      <c r="RD182" s="416"/>
      <c r="RE182" s="416"/>
      <c r="RF182" s="416"/>
      <c r="RG182" s="416"/>
      <c r="RH182" s="416"/>
      <c r="RI182" s="416"/>
      <c r="RJ182" s="416"/>
      <c r="RK182" s="416"/>
      <c r="RL182" s="416"/>
      <c r="RM182" s="416"/>
      <c r="RN182" s="416"/>
      <c r="RO182" s="416"/>
      <c r="RP182" s="416"/>
      <c r="RQ182" s="416"/>
      <c r="RR182" s="416"/>
      <c r="RS182" s="416"/>
      <c r="RT182" s="416"/>
      <c r="RU182" s="416"/>
      <c r="RV182" s="416"/>
      <c r="RW182" s="416"/>
      <c r="RX182" s="416"/>
      <c r="RY182" s="416"/>
      <c r="RZ182" s="416"/>
      <c r="SA182" s="416"/>
      <c r="SB182" s="416"/>
      <c r="SC182" s="416"/>
      <c r="SD182" s="416"/>
      <c r="SE182" s="416"/>
      <c r="SF182" s="416"/>
      <c r="SG182" s="416"/>
      <c r="SH182" s="416"/>
      <c r="SI182" s="416"/>
      <c r="SJ182" s="416"/>
      <c r="SK182" s="416"/>
      <c r="SL182" s="416"/>
      <c r="SM182" s="416"/>
      <c r="SN182" s="416"/>
      <c r="SO182" s="416"/>
      <c r="SP182" s="416"/>
      <c r="SQ182" s="416"/>
      <c r="SR182" s="416"/>
      <c r="SS182" s="416"/>
      <c r="ST182" s="416"/>
      <c r="SU182" s="416"/>
      <c r="SV182" s="416"/>
      <c r="SW182" s="416"/>
      <c r="SX182" s="416"/>
      <c r="SY182" s="416"/>
      <c r="SZ182" s="416"/>
      <c r="TA182" s="416"/>
      <c r="TB182" s="416"/>
      <c r="TC182" s="416"/>
      <c r="TD182" s="416"/>
      <c r="TE182" s="416"/>
      <c r="TF182" s="416"/>
      <c r="TG182" s="416"/>
      <c r="TH182" s="416"/>
      <c r="TI182" s="416"/>
      <c r="TJ182" s="416"/>
      <c r="TK182" s="416"/>
      <c r="TL182" s="416"/>
      <c r="TM182" s="416"/>
      <c r="TN182" s="416"/>
      <c r="TO182" s="416"/>
      <c r="TP182" s="416"/>
      <c r="TQ182" s="416"/>
      <c r="TR182" s="416"/>
      <c r="TS182" s="416"/>
      <c r="TT182" s="416"/>
      <c r="TU182" s="416"/>
      <c r="TV182" s="416"/>
      <c r="TW182" s="416"/>
      <c r="TX182" s="416"/>
      <c r="TY182" s="416"/>
      <c r="TZ182" s="416"/>
      <c r="UA182" s="416"/>
      <c r="UB182" s="416"/>
      <c r="UC182" s="416"/>
      <c r="UD182" s="416"/>
      <c r="UE182" s="416"/>
      <c r="UF182" s="416"/>
      <c r="UG182" s="416"/>
      <c r="UH182" s="416"/>
      <c r="UI182" s="416"/>
      <c r="UJ182" s="416"/>
      <c r="UK182" s="416"/>
      <c r="UL182" s="416"/>
      <c r="UM182" s="416"/>
      <c r="UN182" s="416"/>
      <c r="UO182" s="416"/>
      <c r="UP182" s="416"/>
      <c r="UQ182" s="416"/>
      <c r="UR182" s="416"/>
      <c r="US182" s="416"/>
      <c r="UT182" s="416"/>
      <c r="UU182" s="416"/>
      <c r="UV182" s="416"/>
      <c r="UW182" s="416"/>
      <c r="UX182" s="416"/>
      <c r="UY182" s="416"/>
      <c r="UZ182" s="416"/>
      <c r="VA182" s="416"/>
      <c r="VB182" s="416"/>
      <c r="VC182" s="416"/>
      <c r="VD182" s="416"/>
      <c r="VE182" s="416"/>
      <c r="VF182" s="416"/>
      <c r="VG182" s="416"/>
      <c r="VH182" s="416"/>
      <c r="VI182" s="416"/>
      <c r="VJ182" s="416"/>
      <c r="VK182" s="416"/>
      <c r="VL182" s="416"/>
      <c r="VM182" s="416"/>
      <c r="VN182" s="416"/>
      <c r="VO182" s="416"/>
      <c r="VP182" s="416"/>
      <c r="VQ182" s="416"/>
      <c r="VR182" s="416"/>
      <c r="VS182" s="416"/>
      <c r="VT182" s="416"/>
      <c r="VU182" s="416"/>
      <c r="VV182" s="416"/>
      <c r="VW182" s="416"/>
      <c r="VX182" s="416"/>
      <c r="VY182" s="416"/>
      <c r="VZ182" s="416"/>
      <c r="WA182" s="416"/>
      <c r="WB182" s="416"/>
      <c r="WC182" s="416"/>
      <c r="WD182" s="416"/>
      <c r="WE182" s="416"/>
      <c r="WF182" s="416"/>
      <c r="WG182" s="416"/>
      <c r="WH182" s="416"/>
      <c r="WI182" s="416"/>
      <c r="WJ182" s="416"/>
      <c r="WK182" s="416"/>
      <c r="WL182" s="416"/>
      <c r="WM182" s="416"/>
      <c r="WN182" s="416"/>
      <c r="WO182" s="416"/>
      <c r="WP182" s="416"/>
      <c r="WQ182" s="416"/>
      <c r="WR182" s="416"/>
      <c r="WS182" s="416"/>
      <c r="WT182" s="416"/>
      <c r="WU182" s="416"/>
      <c r="WV182" s="416"/>
      <c r="WW182" s="416"/>
      <c r="WX182" s="416"/>
      <c r="WY182" s="416"/>
      <c r="WZ182" s="416"/>
      <c r="XA182" s="416"/>
      <c r="XB182" s="416"/>
      <c r="XC182" s="416"/>
      <c r="XD182" s="416"/>
      <c r="XE182" s="416"/>
      <c r="XF182" s="416"/>
      <c r="XG182" s="416"/>
      <c r="XH182" s="416"/>
      <c r="XI182" s="416"/>
      <c r="XJ182" s="416"/>
      <c r="XK182" s="416"/>
      <c r="XL182" s="416"/>
      <c r="XM182" s="416"/>
      <c r="XN182" s="416"/>
      <c r="XO182" s="416"/>
      <c r="XP182" s="416"/>
      <c r="XQ182" s="416"/>
      <c r="XR182" s="417"/>
      <c r="XS182" s="417"/>
      <c r="XT182" s="417"/>
      <c r="XU182" s="417"/>
      <c r="XV182" s="417"/>
      <c r="XW182" s="417"/>
      <c r="XX182" s="417"/>
      <c r="XY182" s="417"/>
      <c r="XZ182" s="417"/>
      <c r="YA182" s="417"/>
      <c r="YB182" s="417"/>
      <c r="YC182" s="417"/>
      <c r="YD182" s="417"/>
      <c r="YE182" s="417"/>
      <c r="YF182" s="417"/>
      <c r="YG182" s="417"/>
      <c r="YH182" s="417"/>
      <c r="YI182" s="417"/>
      <c r="YJ182" s="417"/>
      <c r="YK182" s="417"/>
      <c r="YL182" s="417"/>
      <c r="YM182" s="417"/>
      <c r="YN182" s="417"/>
      <c r="YO182" s="417"/>
      <c r="YP182" s="417"/>
      <c r="YQ182" s="417"/>
      <c r="YR182" s="417"/>
      <c r="YS182" s="417"/>
      <c r="YT182" s="417"/>
      <c r="YU182" s="417"/>
      <c r="YV182" s="417"/>
      <c r="YW182" s="417"/>
      <c r="YX182" s="417"/>
      <c r="YY182" s="417"/>
      <c r="YZ182" s="417"/>
      <c r="ZA182" s="417"/>
      <c r="ZB182" s="417"/>
      <c r="ZC182" s="417"/>
      <c r="ZD182" s="417"/>
      <c r="ZE182" s="417"/>
      <c r="ZF182" s="417"/>
      <c r="ZG182" s="417"/>
      <c r="ZH182" s="417"/>
      <c r="ZI182" s="417"/>
      <c r="ZJ182" s="417"/>
      <c r="ZK182" s="417"/>
      <c r="ZL182" s="417"/>
      <c r="ZM182" s="417"/>
      <c r="ZN182" s="417"/>
      <c r="ZO182" s="417"/>
      <c r="ZP182" s="417"/>
      <c r="ZQ182" s="417"/>
      <c r="ZR182" s="417"/>
      <c r="ZS182" s="417"/>
      <c r="ZT182" s="417"/>
      <c r="ZU182" s="417"/>
      <c r="ZV182" s="417"/>
      <c r="ZW182" s="417"/>
      <c r="ZX182" s="417"/>
      <c r="ZY182" s="417"/>
      <c r="ZZ182" s="417"/>
      <c r="AAA182" s="417"/>
      <c r="AAB182" s="417"/>
      <c r="AAC182" s="417"/>
      <c r="AAD182" s="417"/>
      <c r="AAE182" s="417"/>
      <c r="AAF182" s="417"/>
      <c r="AAG182" s="417"/>
      <c r="AAH182" s="417"/>
      <c r="AAI182" s="417"/>
      <c r="AAJ182" s="417"/>
      <c r="AAK182" s="417"/>
      <c r="AAL182" s="417"/>
      <c r="AAM182" s="417"/>
      <c r="AAN182" s="417"/>
      <c r="AAO182" s="417"/>
      <c r="AAP182" s="417"/>
      <c r="AAQ182" s="417"/>
      <c r="AAR182" s="417"/>
      <c r="AAS182" s="417"/>
      <c r="AAT182" s="417"/>
      <c r="AAU182" s="417"/>
      <c r="AAV182" s="417"/>
      <c r="AAW182" s="417"/>
      <c r="AAX182" s="417"/>
      <c r="AAY182" s="417"/>
      <c r="AAZ182" s="417"/>
      <c r="ABA182" s="417"/>
      <c r="ABB182" s="417"/>
      <c r="ABC182" s="417"/>
      <c r="ABD182" s="417"/>
      <c r="ABE182" s="417"/>
      <c r="ABF182" s="417"/>
      <c r="ABG182" s="417"/>
      <c r="ABH182" s="417"/>
      <c r="ABI182" s="417"/>
      <c r="ABJ182" s="417"/>
      <c r="ABK182" s="417"/>
      <c r="ABL182" s="417"/>
      <c r="ABM182" s="417"/>
      <c r="ABN182" s="417"/>
      <c r="ABO182" s="417"/>
      <c r="ABP182" s="417"/>
      <c r="ABQ182" s="417"/>
      <c r="ABR182" s="417"/>
      <c r="ABS182" s="417"/>
      <c r="ABT182" s="417"/>
      <c r="ABU182" s="417"/>
      <c r="ABV182" s="417"/>
      <c r="ABW182" s="417"/>
      <c r="ABX182" s="417"/>
      <c r="ABY182" s="417"/>
      <c r="ABZ182" s="417"/>
      <c r="ACA182" s="417"/>
      <c r="ACB182" s="417"/>
      <c r="ACC182" s="417"/>
      <c r="ACD182" s="417"/>
      <c r="ACE182" s="417"/>
      <c r="ACF182" s="417"/>
      <c r="ACG182" s="417"/>
      <c r="ACH182" s="417"/>
      <c r="ACI182" s="417"/>
      <c r="ACJ182" s="417"/>
      <c r="ACK182" s="417"/>
      <c r="ACL182" s="417"/>
      <c r="ACM182" s="417"/>
      <c r="ACN182" s="417"/>
      <c r="ACO182" s="417"/>
      <c r="ACP182" s="417"/>
      <c r="ACQ182" s="417"/>
      <c r="ACR182" s="417"/>
      <c r="ACS182" s="417"/>
      <c r="ACT182" s="417"/>
      <c r="ACU182" s="417"/>
      <c r="ACV182" s="417"/>
      <c r="ACW182" s="417"/>
      <c r="ACX182" s="417"/>
      <c r="ACY182" s="417"/>
      <c r="ACZ182" s="417"/>
      <c r="ADA182" s="417"/>
      <c r="ADB182" s="417"/>
      <c r="ADC182" s="417"/>
      <c r="ADD182" s="417"/>
      <c r="ADE182" s="417"/>
      <c r="ADF182" s="417"/>
      <c r="ADG182" s="417"/>
      <c r="ADH182" s="417"/>
      <c r="ADI182" s="417"/>
      <c r="ADJ182" s="417"/>
      <c r="ADK182" s="417"/>
      <c r="ADL182" s="417"/>
      <c r="ADM182" s="417"/>
      <c r="ADN182" s="417"/>
      <c r="ADO182" s="417"/>
      <c r="ADP182" s="417"/>
      <c r="ADQ182" s="417"/>
      <c r="ADR182" s="417"/>
      <c r="ADS182" s="417"/>
      <c r="ADT182" s="417"/>
      <c r="ADU182" s="417"/>
      <c r="ADV182" s="417"/>
      <c r="ADW182" s="417"/>
      <c r="ADX182" s="417"/>
      <c r="ADY182" s="417"/>
      <c r="ADZ182" s="417"/>
      <c r="AEA182" s="417"/>
      <c r="AEB182" s="417"/>
      <c r="AEC182" s="417"/>
      <c r="AED182" s="417"/>
      <c r="AEE182" s="417"/>
      <c r="AEF182" s="417"/>
      <c r="AEG182" s="417"/>
      <c r="AEH182" s="417"/>
      <c r="AEI182" s="417"/>
      <c r="AEJ182" s="417"/>
      <c r="AEK182" s="417"/>
      <c r="AEL182" s="417"/>
      <c r="AEM182" s="417"/>
      <c r="AEN182" s="417"/>
      <c r="AEO182" s="417"/>
      <c r="AEP182" s="417"/>
      <c r="AEQ182" s="417"/>
      <c r="AER182" s="417"/>
      <c r="AES182" s="417"/>
      <c r="AET182" s="417"/>
      <c r="AEU182" s="417"/>
      <c r="AEV182" s="417"/>
      <c r="AEW182" s="417"/>
      <c r="AEX182" s="417"/>
      <c r="AEY182" s="417"/>
      <c r="AEZ182" s="417"/>
      <c r="AFA182" s="417"/>
      <c r="AFB182" s="417"/>
      <c r="AFC182" s="417"/>
      <c r="AFD182" s="417"/>
      <c r="AFE182" s="417"/>
      <c r="AFF182" s="417"/>
      <c r="AFG182" s="417"/>
      <c r="AFH182" s="417"/>
      <c r="AFI182" s="417"/>
      <c r="AFJ182" s="417"/>
      <c r="AFK182" s="417"/>
      <c r="AFL182" s="417"/>
      <c r="AFM182" s="417"/>
      <c r="AFN182" s="417"/>
      <c r="AFO182" s="417"/>
      <c r="AFP182" s="417"/>
      <c r="AFQ182" s="417"/>
      <c r="AFR182" s="417"/>
      <c r="AFS182" s="417"/>
      <c r="AFT182" s="417"/>
      <c r="AFU182" s="417"/>
      <c r="AFV182" s="417"/>
      <c r="AFW182" s="417"/>
      <c r="AFX182" s="417"/>
      <c r="AFY182" s="417"/>
      <c r="AFZ182" s="417"/>
      <c r="AGA182" s="417"/>
      <c r="AGB182" s="417"/>
      <c r="AGC182" s="417"/>
      <c r="AGD182" s="417"/>
      <c r="AGE182" s="417"/>
      <c r="AGF182" s="417"/>
      <c r="AGG182" s="417"/>
      <c r="AGH182" s="417"/>
      <c r="AGI182" s="417"/>
      <c r="AGJ182" s="417"/>
      <c r="AGK182" s="417"/>
      <c r="AGL182" s="417"/>
      <c r="AGM182" s="417"/>
      <c r="AGN182" s="417"/>
      <c r="AGO182" s="417"/>
      <c r="AGP182" s="417"/>
      <c r="AGQ182" s="417"/>
      <c r="AGR182" s="417"/>
      <c r="AGS182" s="417"/>
      <c r="AGT182" s="417"/>
      <c r="AGU182" s="417"/>
      <c r="AGV182" s="417"/>
      <c r="AGW182" s="417"/>
      <c r="AGX182" s="417"/>
      <c r="AGY182" s="417"/>
      <c r="AGZ182" s="417"/>
      <c r="AHA182" s="417"/>
      <c r="AHB182" s="417"/>
      <c r="AHC182" s="417"/>
      <c r="AHD182" s="417"/>
      <c r="AHE182" s="417"/>
      <c r="AHF182" s="417"/>
      <c r="AHG182" s="417"/>
      <c r="AHH182" s="417"/>
      <c r="AHI182" s="417"/>
      <c r="AHJ182" s="417"/>
      <c r="AHK182" s="417"/>
      <c r="AHL182" s="417"/>
      <c r="AHM182" s="417"/>
      <c r="AHN182" s="417"/>
      <c r="AHO182" s="417"/>
      <c r="AHP182" s="417"/>
      <c r="AHQ182" s="417"/>
      <c r="AHR182" s="417"/>
      <c r="AHS182" s="417"/>
      <c r="AHT182" s="417"/>
      <c r="AHU182" s="417"/>
      <c r="AHV182" s="417"/>
      <c r="AHW182" s="417"/>
      <c r="AHX182" s="417"/>
      <c r="AHY182" s="417"/>
      <c r="AHZ182" s="417"/>
      <c r="AIA182" s="417"/>
      <c r="AIB182" s="417"/>
      <c r="AIC182" s="417"/>
      <c r="AID182" s="417"/>
      <c r="AIE182" s="417"/>
      <c r="AIF182" s="417"/>
      <c r="AIG182" s="417"/>
      <c r="AIH182" s="417"/>
      <c r="AII182" s="417"/>
      <c r="AIJ182" s="417"/>
      <c r="AIK182" s="417"/>
      <c r="AIL182" s="417"/>
      <c r="AIM182" s="417"/>
      <c r="AIN182" s="417"/>
      <c r="AIO182" s="417"/>
      <c r="AIP182" s="417"/>
      <c r="AIQ182" s="417"/>
      <c r="AIR182" s="417"/>
      <c r="AIS182" s="417"/>
      <c r="AIT182" s="417"/>
      <c r="AIU182" s="417"/>
      <c r="AIV182" s="417"/>
      <c r="AIW182" s="417"/>
      <c r="AIX182" s="417"/>
      <c r="AIY182" s="417"/>
      <c r="AIZ182" s="417"/>
      <c r="AJA182" s="417"/>
      <c r="AJB182" s="417"/>
      <c r="AJC182" s="417"/>
      <c r="AJD182" s="417"/>
      <c r="AJE182" s="417"/>
      <c r="AJF182" s="417"/>
      <c r="AJG182" s="417"/>
      <c r="AJH182" s="417"/>
      <c r="AJI182" s="417"/>
      <c r="AJJ182" s="417"/>
      <c r="AJK182" s="417"/>
      <c r="AJL182" s="417"/>
      <c r="AJM182" s="417"/>
      <c r="AJN182" s="417"/>
      <c r="AJO182" s="417"/>
      <c r="AJP182" s="417"/>
      <c r="AJQ182" s="417"/>
      <c r="AJR182" s="417"/>
      <c r="AJS182" s="417"/>
      <c r="AJT182" s="417"/>
      <c r="AJU182" s="417"/>
      <c r="AJV182" s="417"/>
      <c r="AJW182" s="417"/>
      <c r="AJX182" s="417"/>
      <c r="AJY182" s="417"/>
      <c r="AJZ182" s="417"/>
      <c r="AKA182" s="417"/>
      <c r="AKB182" s="417"/>
      <c r="AKC182" s="417"/>
      <c r="AKD182" s="417"/>
      <c r="AKE182" s="417"/>
      <c r="AKF182" s="417"/>
      <c r="AKG182" s="417"/>
      <c r="AKH182" s="417"/>
      <c r="AKI182" s="417"/>
      <c r="AKJ182" s="417"/>
      <c r="AKK182" s="417"/>
      <c r="AKL182" s="417"/>
      <c r="AKM182" s="417"/>
      <c r="AKN182" s="417"/>
      <c r="AKO182" s="417"/>
      <c r="AKP182" s="417"/>
      <c r="AKQ182" s="417"/>
      <c r="AKR182" s="417"/>
      <c r="AKS182" s="417"/>
      <c r="AKT182" s="417"/>
      <c r="AKU182" s="417"/>
      <c r="AKV182" s="417"/>
      <c r="AKW182" s="417"/>
      <c r="AKX182" s="417"/>
      <c r="AKY182" s="417"/>
      <c r="AKZ182" s="417"/>
      <c r="ALA182" s="417"/>
      <c r="ALB182" s="417"/>
      <c r="ALC182" s="417"/>
      <c r="ALD182" s="417"/>
      <c r="ALE182" s="417"/>
      <c r="ALF182" s="417"/>
      <c r="ALG182" s="417"/>
      <c r="ALH182" s="417"/>
      <c r="ALI182" s="417"/>
      <c r="ALJ182" s="417"/>
      <c r="ALK182" s="417"/>
      <c r="ALL182" s="417"/>
      <c r="ALM182" s="417"/>
      <c r="ALN182" s="417"/>
      <c r="ALO182" s="417"/>
      <c r="ALP182" s="417"/>
      <c r="ALQ182" s="417"/>
      <c r="ALR182" s="417"/>
      <c r="ALS182" s="417"/>
      <c r="ALT182" s="417"/>
      <c r="ALU182" s="417"/>
      <c r="ALV182" s="417"/>
      <c r="ALW182" s="417"/>
      <c r="ALX182" s="417"/>
      <c r="ALY182" s="417"/>
      <c r="ALZ182" s="417"/>
      <c r="AMA182" s="417"/>
      <c r="AMB182" s="417"/>
      <c r="AMC182" s="417"/>
      <c r="AMD182" s="417"/>
      <c r="AME182" s="417"/>
      <c r="AMF182" s="417"/>
      <c r="AMG182" s="417"/>
      <c r="AMH182" s="417"/>
      <c r="AMI182" s="417"/>
      <c r="AMJ182" s="417"/>
      <c r="AMK182" s="417"/>
      <c r="AML182" s="417"/>
      <c r="AMM182" s="417"/>
      <c r="AMN182" s="417"/>
      <c r="AMO182" s="417"/>
      <c r="AMP182" s="417"/>
      <c r="AMQ182" s="417"/>
      <c r="AMR182" s="417"/>
      <c r="AMS182" s="417"/>
      <c r="AMT182" s="417"/>
      <c r="AMU182" s="417"/>
      <c r="AMV182" s="417"/>
      <c r="AMW182" s="417"/>
      <c r="AMX182" s="417"/>
      <c r="AMY182" s="417"/>
      <c r="AMZ182" s="417"/>
      <c r="ANA182" s="417"/>
      <c r="ANB182" s="417"/>
      <c r="ANC182" s="417"/>
      <c r="AND182" s="417"/>
      <c r="ANE182" s="417"/>
      <c r="ANF182" s="417"/>
      <c r="ANG182" s="417"/>
      <c r="ANH182" s="417"/>
      <c r="ANI182" s="417"/>
      <c r="ANJ182" s="417"/>
      <c r="ANK182" s="417"/>
      <c r="ANL182" s="417"/>
      <c r="ANM182" s="417"/>
      <c r="ANN182" s="417"/>
      <c r="ANO182" s="417"/>
      <c r="ANP182" s="417"/>
      <c r="ANQ182" s="417"/>
      <c r="ANR182" s="417"/>
      <c r="ANS182" s="417"/>
      <c r="ANT182" s="417"/>
      <c r="ANU182" s="417"/>
      <c r="ANV182" s="417"/>
      <c r="ANW182" s="417"/>
      <c r="ANX182" s="417"/>
      <c r="ANY182" s="417"/>
      <c r="ANZ182" s="417"/>
      <c r="AOA182" s="417"/>
      <c r="AOB182" s="417"/>
      <c r="AOC182" s="417"/>
      <c r="AOD182" s="417"/>
      <c r="AOE182" s="417"/>
      <c r="AOF182" s="417"/>
      <c r="AOG182" s="417"/>
      <c r="AOH182" s="417"/>
      <c r="AOI182" s="417"/>
      <c r="AOJ182" s="417"/>
      <c r="AOK182" s="417"/>
      <c r="AOL182" s="417"/>
      <c r="AOM182" s="417"/>
      <c r="AON182" s="417"/>
      <c r="AOO182" s="417"/>
      <c r="AOP182" s="417"/>
      <c r="AOQ182" s="417"/>
      <c r="AOR182" s="417"/>
      <c r="AOS182" s="417"/>
      <c r="AOT182" s="417"/>
      <c r="AOU182" s="417"/>
      <c r="AOV182" s="417"/>
      <c r="AOW182" s="417"/>
      <c r="AOX182" s="417"/>
      <c r="AOY182" s="417"/>
      <c r="AOZ182" s="417"/>
      <c r="APA182" s="417"/>
      <c r="APB182" s="417"/>
      <c r="APC182" s="417"/>
      <c r="APD182" s="417"/>
      <c r="APE182" s="417"/>
      <c r="APF182" s="417"/>
      <c r="APG182" s="417"/>
      <c r="APH182" s="417"/>
      <c r="API182" s="417"/>
      <c r="APJ182" s="417"/>
      <c r="APK182" s="417"/>
      <c r="APL182" s="417"/>
      <c r="APM182" s="417"/>
      <c r="APN182" s="417"/>
      <c r="APO182" s="417"/>
      <c r="APP182" s="417"/>
      <c r="APQ182" s="417"/>
      <c r="APR182" s="417"/>
      <c r="APS182" s="417"/>
      <c r="APT182" s="417"/>
      <c r="APU182" s="417"/>
      <c r="APV182" s="417"/>
      <c r="APW182" s="417"/>
      <c r="APX182" s="417"/>
      <c r="APY182" s="417"/>
      <c r="APZ182" s="417"/>
      <c r="AQA182" s="417"/>
      <c r="AQB182" s="417"/>
      <c r="AQC182" s="417"/>
      <c r="AQD182" s="417"/>
      <c r="AQE182" s="417"/>
      <c r="AQF182" s="417"/>
      <c r="AQG182" s="417"/>
      <c r="AQH182" s="417"/>
      <c r="AQI182" s="417"/>
      <c r="AQJ182" s="417"/>
      <c r="AQK182" s="417"/>
      <c r="AQL182" s="417"/>
      <c r="AQM182" s="417"/>
      <c r="AQN182" s="417"/>
      <c r="AQO182" s="417"/>
      <c r="AQP182" s="417"/>
      <c r="AQQ182" s="417"/>
      <c r="AQR182" s="417"/>
      <c r="AQS182" s="417"/>
      <c r="AQT182" s="417"/>
      <c r="AQU182" s="417"/>
      <c r="AQV182" s="417"/>
      <c r="AQW182" s="417"/>
      <c r="AQX182" s="417"/>
      <c r="AQY182" s="417"/>
      <c r="AQZ182" s="417"/>
      <c r="ARA182" s="417"/>
      <c r="ARB182" s="417"/>
      <c r="ARC182" s="417"/>
      <c r="ARD182" s="417"/>
      <c r="ARE182" s="417"/>
      <c r="ARF182" s="417"/>
      <c r="ARG182" s="417"/>
      <c r="ARH182" s="417"/>
      <c r="ARI182" s="417"/>
      <c r="ARJ182" s="417"/>
      <c r="ARK182" s="417"/>
      <c r="ARL182" s="417"/>
      <c r="ARM182" s="417"/>
      <c r="ARN182" s="417"/>
      <c r="ARO182" s="417"/>
      <c r="ARP182" s="417"/>
      <c r="ARQ182" s="417"/>
      <c r="ARR182" s="417"/>
      <c r="ARS182" s="417"/>
      <c r="ART182" s="417"/>
      <c r="ARU182" s="417"/>
      <c r="ARV182" s="417"/>
      <c r="ARW182" s="417"/>
      <c r="ARX182" s="417"/>
      <c r="ARY182" s="417"/>
      <c r="ARZ182" s="417"/>
      <c r="ASA182" s="417"/>
      <c r="ASB182" s="417"/>
      <c r="ASC182" s="417"/>
      <c r="ASD182" s="417"/>
      <c r="ASE182" s="417"/>
      <c r="ASF182" s="417"/>
      <c r="ASG182" s="417"/>
      <c r="ASH182" s="417"/>
      <c r="ASI182" s="417"/>
      <c r="ASJ182" s="417"/>
      <c r="ASK182" s="417"/>
      <c r="ASL182" s="417"/>
      <c r="ASM182" s="417"/>
      <c r="ASN182" s="417"/>
      <c r="ASO182" s="417"/>
      <c r="ASP182" s="417"/>
      <c r="ASQ182" s="417"/>
      <c r="ASR182" s="417"/>
      <c r="ASS182" s="417"/>
      <c r="AST182" s="417"/>
      <c r="ASU182" s="417"/>
      <c r="ASV182" s="417"/>
      <c r="ASW182" s="417"/>
      <c r="ASX182" s="417"/>
      <c r="ASY182" s="417"/>
      <c r="ASZ182" s="417"/>
      <c r="ATA182" s="417"/>
      <c r="ATB182" s="417"/>
      <c r="ATC182" s="417"/>
      <c r="ATD182" s="417"/>
      <c r="ATE182" s="417"/>
      <c r="ATF182" s="417"/>
      <c r="ATG182" s="417"/>
      <c r="ATH182" s="417"/>
      <c r="ATI182" s="417"/>
      <c r="ATJ182" s="417"/>
      <c r="ATK182" s="417"/>
      <c r="ATL182" s="417"/>
      <c r="ATM182" s="417"/>
      <c r="ATN182" s="417"/>
      <c r="ATO182" s="417"/>
      <c r="ATP182" s="417"/>
      <c r="ATQ182" s="417"/>
      <c r="ATR182" s="417"/>
      <c r="ATS182" s="417"/>
      <c r="ATT182" s="417"/>
      <c r="ATU182" s="417"/>
      <c r="ATV182" s="417"/>
      <c r="ATW182" s="417"/>
      <c r="ATX182" s="417"/>
      <c r="ATY182" s="417"/>
      <c r="ATZ182" s="417"/>
      <c r="AUA182" s="417"/>
      <c r="AUB182" s="417"/>
      <c r="AUC182" s="417"/>
      <c r="AUD182" s="417"/>
      <c r="AUE182" s="417"/>
      <c r="AUF182" s="417"/>
      <c r="AUG182" s="417"/>
      <c r="AUH182" s="417"/>
      <c r="AUI182" s="417"/>
      <c r="AUJ182" s="417"/>
      <c r="AUK182" s="417"/>
      <c r="AUL182" s="417"/>
      <c r="AUM182" s="417"/>
      <c r="AUN182" s="417"/>
      <c r="AUO182" s="417"/>
      <c r="AUP182" s="417"/>
      <c r="AUQ182" s="417"/>
      <c r="AUR182" s="417"/>
      <c r="AUS182" s="417"/>
      <c r="AUT182" s="417"/>
      <c r="AUU182" s="417"/>
      <c r="AUV182" s="417"/>
      <c r="AUW182" s="417"/>
      <c r="AUX182" s="417"/>
      <c r="AUY182" s="417"/>
      <c r="AUZ182" s="417"/>
      <c r="AVA182" s="417"/>
      <c r="AVB182" s="417"/>
      <c r="AVC182" s="417"/>
      <c r="AVD182" s="417"/>
      <c r="AVE182" s="417"/>
      <c r="AVF182" s="417"/>
      <c r="AVG182" s="417"/>
      <c r="AVH182" s="417"/>
      <c r="AVI182" s="417"/>
      <c r="AVJ182" s="417"/>
      <c r="AVK182" s="417"/>
      <c r="AVL182" s="417"/>
      <c r="AVM182" s="417"/>
      <c r="AVN182" s="417"/>
      <c r="AVO182" s="417"/>
      <c r="AVP182" s="417"/>
      <c r="AVQ182" s="417"/>
      <c r="AVR182" s="417"/>
      <c r="AVS182" s="417"/>
      <c r="AVT182" s="417"/>
      <c r="AVU182" s="417"/>
      <c r="AVV182" s="417"/>
      <c r="AVW182" s="417"/>
      <c r="AVX182" s="417"/>
      <c r="AVY182" s="417"/>
      <c r="AVZ182" s="417"/>
      <c r="AWA182" s="417"/>
      <c r="AWB182" s="417"/>
      <c r="AWC182" s="417"/>
      <c r="AWD182" s="417"/>
      <c r="AWE182" s="417"/>
      <c r="AWF182" s="417"/>
      <c r="AWG182" s="417"/>
      <c r="AWH182" s="417"/>
      <c r="AWI182" s="417"/>
      <c r="AWJ182" s="417"/>
      <c r="AWK182" s="417"/>
      <c r="AWL182" s="417"/>
      <c r="AWM182" s="417"/>
      <c r="AWN182" s="417"/>
      <c r="AWO182" s="417"/>
      <c r="AWP182" s="417"/>
      <c r="AWQ182" s="417"/>
      <c r="AWR182" s="417"/>
      <c r="AWS182" s="417"/>
      <c r="AWT182" s="417"/>
      <c r="AWU182" s="417"/>
      <c r="AWV182" s="417"/>
      <c r="AWW182" s="417"/>
      <c r="AWX182" s="417"/>
      <c r="AWY182" s="417"/>
      <c r="AWZ182" s="417"/>
      <c r="AXA182" s="417"/>
      <c r="AXB182" s="417"/>
      <c r="AXC182" s="417"/>
      <c r="AXD182" s="417"/>
      <c r="AXE182" s="417"/>
      <c r="AXF182" s="417"/>
      <c r="AXG182" s="417"/>
      <c r="AXH182" s="417"/>
      <c r="AXI182" s="417"/>
      <c r="AXJ182" s="417"/>
      <c r="AXK182" s="417"/>
      <c r="AXL182" s="417"/>
      <c r="AXM182" s="417"/>
      <c r="AXN182" s="417"/>
      <c r="AXO182" s="417"/>
      <c r="AXP182" s="417"/>
      <c r="AXQ182" s="417"/>
      <c r="AXR182" s="417"/>
      <c r="AXS182" s="417"/>
      <c r="AXT182" s="417"/>
      <c r="AXU182" s="417"/>
      <c r="AXV182" s="417"/>
      <c r="AXW182" s="417"/>
      <c r="AXX182" s="417"/>
      <c r="AXY182" s="417"/>
      <c r="AXZ182" s="417"/>
      <c r="AYA182" s="417"/>
      <c r="AYB182" s="417"/>
      <c r="AYC182" s="417"/>
      <c r="AYD182" s="417"/>
      <c r="AYE182" s="417"/>
      <c r="AYF182" s="417"/>
      <c r="AYG182" s="417"/>
      <c r="AYH182" s="417"/>
      <c r="AYI182" s="417"/>
      <c r="AYJ182" s="417"/>
      <c r="AYK182" s="417"/>
      <c r="AYL182" s="417"/>
      <c r="AYM182" s="417"/>
      <c r="AYN182" s="417"/>
      <c r="AYO182" s="417"/>
      <c r="AYP182" s="417"/>
      <c r="AYQ182" s="417"/>
      <c r="AYR182" s="417"/>
      <c r="AYS182" s="417"/>
      <c r="AYT182" s="417"/>
      <c r="AYU182" s="417"/>
      <c r="AYV182" s="417"/>
      <c r="AYW182" s="417"/>
      <c r="AYX182" s="417"/>
      <c r="AYY182" s="417"/>
      <c r="AYZ182" s="417"/>
      <c r="AZA182" s="417"/>
      <c r="AZB182" s="417"/>
      <c r="AZC182" s="417"/>
      <c r="AZD182" s="417"/>
      <c r="AZE182" s="417"/>
      <c r="AZF182" s="417"/>
      <c r="AZG182" s="417"/>
      <c r="AZH182" s="417"/>
      <c r="AZI182" s="417"/>
      <c r="AZJ182" s="417"/>
      <c r="AZK182" s="417"/>
      <c r="AZL182" s="417"/>
      <c r="AZM182" s="417"/>
      <c r="AZN182" s="417"/>
      <c r="AZO182" s="417"/>
      <c r="AZP182" s="417"/>
      <c r="AZQ182" s="417"/>
      <c r="AZR182" s="417"/>
      <c r="AZS182" s="417"/>
      <c r="AZT182" s="417"/>
      <c r="AZU182" s="417"/>
      <c r="AZV182" s="417"/>
      <c r="AZW182" s="417"/>
      <c r="AZX182" s="417"/>
      <c r="AZY182" s="417"/>
      <c r="AZZ182" s="417"/>
      <c r="BAA182" s="417"/>
      <c r="BAB182" s="417"/>
      <c r="BAC182" s="417"/>
      <c r="BAD182" s="417"/>
      <c r="BAE182" s="417"/>
      <c r="BAF182" s="417"/>
      <c r="BAG182" s="417"/>
      <c r="BAH182" s="417"/>
      <c r="BAI182" s="417"/>
      <c r="BAJ182" s="417"/>
      <c r="BAK182" s="417"/>
      <c r="BAL182" s="417"/>
      <c r="BAM182" s="417"/>
      <c r="BAN182" s="417"/>
      <c r="BAO182" s="417"/>
      <c r="BAP182" s="417"/>
      <c r="BAQ182" s="417"/>
      <c r="BAR182" s="417"/>
      <c r="BAS182" s="417"/>
      <c r="BAT182" s="417"/>
      <c r="BAU182" s="417"/>
      <c r="BAV182" s="417"/>
      <c r="BAW182" s="417"/>
      <c r="BAX182" s="417"/>
      <c r="BAY182" s="417"/>
      <c r="BAZ182" s="417"/>
      <c r="BBA182" s="417"/>
      <c r="BBB182" s="417"/>
      <c r="BBC182" s="417"/>
      <c r="BBD182" s="417"/>
      <c r="BBE182" s="417"/>
      <c r="BBF182" s="417"/>
      <c r="BBG182" s="417"/>
      <c r="BBH182" s="417"/>
      <c r="BBI182" s="417"/>
      <c r="BBJ182" s="417"/>
      <c r="BBK182" s="417"/>
      <c r="BBL182" s="417"/>
      <c r="BBM182" s="417"/>
      <c r="BBN182" s="417"/>
      <c r="BBO182" s="417"/>
      <c r="BBP182" s="417"/>
      <c r="BBQ182" s="417"/>
      <c r="BBR182" s="417"/>
      <c r="BBS182" s="417"/>
      <c r="BBT182" s="417"/>
      <c r="BBU182" s="417"/>
      <c r="BBV182" s="417"/>
      <c r="BBW182" s="417"/>
      <c r="BBX182" s="417"/>
      <c r="BBY182" s="417"/>
      <c r="BBZ182" s="417"/>
      <c r="BCA182" s="417"/>
      <c r="BCB182" s="417"/>
      <c r="BCC182" s="417"/>
      <c r="BCD182" s="417"/>
      <c r="BCE182" s="417"/>
      <c r="BCF182" s="417"/>
      <c r="BCG182" s="417"/>
      <c r="BCH182" s="417"/>
      <c r="BCI182" s="417"/>
      <c r="BCJ182" s="417"/>
      <c r="BCK182" s="417"/>
      <c r="BCL182" s="417"/>
      <c r="BCM182" s="417"/>
      <c r="BCN182" s="417"/>
      <c r="BCO182" s="417"/>
      <c r="BCP182" s="417"/>
      <c r="BCQ182" s="417"/>
      <c r="BCR182" s="417"/>
      <c r="BCS182" s="417"/>
      <c r="BCT182" s="417"/>
      <c r="BCU182" s="417"/>
      <c r="BCV182" s="417"/>
      <c r="BCW182" s="417"/>
      <c r="BCX182" s="417"/>
      <c r="BCY182" s="417"/>
      <c r="BCZ182" s="417"/>
      <c r="BDA182" s="417"/>
      <c r="BDB182" s="417"/>
      <c r="BDC182" s="417"/>
      <c r="BDD182" s="417"/>
      <c r="BDE182" s="417"/>
      <c r="BDF182" s="417"/>
      <c r="BDG182" s="417"/>
      <c r="BDH182" s="417"/>
      <c r="BDI182" s="417"/>
      <c r="BDJ182" s="417"/>
      <c r="BDK182" s="417"/>
      <c r="BDL182" s="417"/>
      <c r="BDM182" s="417"/>
      <c r="BDN182" s="417"/>
      <c r="BDO182" s="417"/>
      <c r="BDP182" s="417"/>
      <c r="BDQ182" s="417"/>
      <c r="BDR182" s="417"/>
      <c r="BDS182" s="417"/>
      <c r="BDT182" s="417"/>
      <c r="BDU182" s="417"/>
      <c r="BDV182" s="417"/>
      <c r="BDW182" s="417"/>
      <c r="BDX182" s="417"/>
      <c r="BDY182" s="417"/>
      <c r="BDZ182" s="417"/>
      <c r="BEA182" s="417"/>
      <c r="BEB182" s="417"/>
      <c r="BEC182" s="417"/>
      <c r="BED182" s="417"/>
      <c r="BEE182" s="417"/>
      <c r="BEF182" s="417"/>
      <c r="BEG182" s="417"/>
      <c r="BEH182" s="417"/>
      <c r="BEI182" s="417"/>
      <c r="BEJ182" s="417"/>
      <c r="BEK182" s="417"/>
      <c r="BEL182" s="417"/>
      <c r="BEM182" s="417"/>
      <c r="BEN182" s="417"/>
      <c r="BEO182" s="417"/>
      <c r="BEP182" s="417"/>
      <c r="BEQ182" s="417"/>
      <c r="BER182" s="417"/>
      <c r="BES182" s="417"/>
      <c r="BET182" s="417"/>
      <c r="BEU182" s="417"/>
      <c r="BEV182" s="417"/>
      <c r="BEW182" s="417"/>
      <c r="BEX182" s="417"/>
      <c r="BEY182" s="417"/>
      <c r="BEZ182" s="417"/>
      <c r="BFA182" s="417"/>
      <c r="BFB182" s="417"/>
      <c r="BFC182" s="417"/>
      <c r="BFD182" s="417"/>
      <c r="BFE182" s="417"/>
      <c r="BFF182" s="417"/>
      <c r="BFG182" s="417"/>
      <c r="BFH182" s="417"/>
      <c r="BFI182" s="417"/>
      <c r="BFJ182" s="417"/>
      <c r="BFK182" s="417"/>
      <c r="BFL182" s="417"/>
      <c r="BFM182" s="417"/>
      <c r="BFN182" s="417"/>
      <c r="BFO182" s="417"/>
      <c r="BFP182" s="417"/>
      <c r="BFQ182" s="417"/>
      <c r="BFR182" s="417"/>
      <c r="BFS182" s="417"/>
      <c r="BFT182" s="417"/>
      <c r="BFU182" s="417"/>
      <c r="BFV182" s="417"/>
      <c r="BFW182" s="417"/>
      <c r="BFX182" s="417"/>
      <c r="BFY182" s="417"/>
      <c r="BFZ182" s="417"/>
      <c r="BGA182" s="417"/>
      <c r="BGB182" s="417"/>
      <c r="BGC182" s="417"/>
      <c r="BGD182" s="417"/>
      <c r="BGE182" s="417"/>
      <c r="BGF182" s="417"/>
      <c r="BGG182" s="417"/>
      <c r="BGH182" s="417"/>
      <c r="BGI182" s="417"/>
      <c r="BGJ182" s="417"/>
      <c r="BGK182" s="417"/>
      <c r="BGL182" s="417"/>
      <c r="BGM182" s="417"/>
      <c r="BGN182" s="417"/>
      <c r="BGO182" s="417"/>
      <c r="BGP182" s="417"/>
      <c r="BGQ182" s="417"/>
      <c r="BGR182" s="417"/>
      <c r="BGS182" s="417"/>
      <c r="BGT182" s="417"/>
      <c r="BGU182" s="417"/>
      <c r="BGV182" s="417"/>
      <c r="BGW182" s="417"/>
      <c r="BGX182" s="417"/>
      <c r="BGY182" s="417"/>
      <c r="BGZ182" s="417"/>
      <c r="BHA182" s="417"/>
      <c r="BHB182" s="417"/>
      <c r="BHC182" s="417"/>
      <c r="BHD182" s="417"/>
      <c r="BHE182" s="417"/>
      <c r="BHF182" s="417"/>
      <c r="BHG182" s="417"/>
      <c r="BHH182" s="417"/>
      <c r="BHI182" s="417"/>
      <c r="BHJ182" s="417"/>
      <c r="BHK182" s="417"/>
      <c r="BHL182" s="417"/>
      <c r="BHM182" s="417"/>
      <c r="BHN182" s="417"/>
      <c r="BHO182" s="417"/>
      <c r="BHP182" s="417"/>
      <c r="BHQ182" s="417"/>
      <c r="BHR182" s="417"/>
      <c r="BHS182" s="417"/>
      <c r="BHT182" s="417"/>
      <c r="BHU182" s="417"/>
      <c r="BHV182" s="417"/>
      <c r="BHW182" s="417"/>
      <c r="BHX182" s="417"/>
      <c r="BHY182" s="417"/>
      <c r="BHZ182" s="417"/>
      <c r="BIA182" s="417"/>
      <c r="BIB182" s="417"/>
      <c r="BIC182" s="417"/>
      <c r="BID182" s="417"/>
      <c r="BIE182" s="417"/>
      <c r="BIF182" s="417"/>
      <c r="BIG182" s="417"/>
      <c r="BIH182" s="417"/>
      <c r="BII182" s="417"/>
      <c r="BIJ182" s="417"/>
      <c r="BIK182" s="417"/>
      <c r="BIL182" s="417"/>
      <c r="BIM182" s="417"/>
      <c r="BIN182" s="417"/>
      <c r="BIO182" s="417"/>
      <c r="BIP182" s="417"/>
      <c r="BIQ182" s="417"/>
      <c r="BIR182" s="417"/>
      <c r="BIS182" s="417"/>
      <c r="BIT182" s="417"/>
      <c r="BIU182" s="417"/>
      <c r="BIV182" s="417"/>
      <c r="BIW182" s="417"/>
      <c r="BIX182" s="417"/>
      <c r="BIY182" s="417"/>
      <c r="BIZ182" s="417"/>
      <c r="BJA182" s="417"/>
      <c r="BJB182" s="417"/>
      <c r="BJC182" s="417"/>
      <c r="BJD182" s="417"/>
      <c r="BJE182" s="417"/>
      <c r="BJF182" s="417"/>
      <c r="BJG182" s="417"/>
      <c r="BJH182" s="417"/>
      <c r="BJI182" s="417"/>
      <c r="BJJ182" s="417"/>
      <c r="BJK182" s="417"/>
      <c r="BJL182" s="417"/>
      <c r="BJM182" s="417"/>
      <c r="BJN182" s="417"/>
      <c r="BJO182" s="417"/>
      <c r="BJP182" s="417"/>
      <c r="BJQ182" s="417"/>
      <c r="BJR182" s="417"/>
      <c r="BJS182" s="417"/>
      <c r="BJT182" s="417"/>
      <c r="BJU182" s="417"/>
      <c r="BJV182" s="417"/>
      <c r="BJW182" s="417"/>
      <c r="BJX182" s="417"/>
      <c r="BJY182" s="417"/>
      <c r="BJZ182" s="417"/>
      <c r="BKA182" s="417"/>
      <c r="BKB182" s="417"/>
      <c r="BKC182" s="417"/>
      <c r="BKD182" s="417"/>
      <c r="BKE182" s="417"/>
      <c r="BKF182" s="417"/>
      <c r="BKG182" s="417"/>
      <c r="BKH182" s="417"/>
      <c r="BKI182" s="417"/>
      <c r="BKJ182" s="417"/>
      <c r="BKK182" s="417"/>
      <c r="BKL182" s="417"/>
      <c r="BKM182" s="417"/>
      <c r="BKN182" s="417"/>
      <c r="BKO182" s="417"/>
      <c r="BKP182" s="417"/>
      <c r="BKQ182" s="417"/>
      <c r="BKR182" s="417"/>
      <c r="BKS182" s="417"/>
      <c r="BKT182" s="417"/>
      <c r="BKU182" s="417"/>
      <c r="BKV182" s="417"/>
      <c r="BKW182" s="417"/>
      <c r="BKX182" s="417"/>
      <c r="BKY182" s="417"/>
      <c r="BKZ182" s="417"/>
      <c r="BLA182" s="417"/>
      <c r="BLB182" s="417"/>
      <c r="BLC182" s="417"/>
      <c r="BLD182" s="417"/>
      <c r="BLE182" s="417"/>
      <c r="BLF182" s="417"/>
      <c r="BLG182" s="417"/>
      <c r="BLH182" s="417"/>
      <c r="BLI182" s="417"/>
      <c r="BLJ182" s="417"/>
      <c r="BLK182" s="417"/>
      <c r="BLL182" s="417"/>
      <c r="BLM182" s="417"/>
      <c r="BLN182" s="417"/>
      <c r="BLO182" s="417"/>
      <c r="BLP182" s="417"/>
      <c r="BLQ182" s="417"/>
      <c r="BLR182" s="417"/>
      <c r="BLS182" s="417"/>
      <c r="BLT182" s="417"/>
      <c r="BLU182" s="417"/>
      <c r="BLV182" s="417"/>
      <c r="BLW182" s="417"/>
      <c r="BLX182" s="417"/>
      <c r="BLY182" s="417"/>
      <c r="BLZ182" s="417"/>
      <c r="BMA182" s="417"/>
      <c r="BMB182" s="417"/>
      <c r="BMC182" s="417"/>
      <c r="BMD182" s="417"/>
      <c r="BME182" s="417"/>
      <c r="BMF182" s="417"/>
      <c r="BMG182" s="417"/>
      <c r="BMH182" s="417"/>
      <c r="BMI182" s="417"/>
      <c r="BMJ182" s="417"/>
      <c r="BMK182" s="417"/>
      <c r="BML182" s="417"/>
      <c r="BMM182" s="417"/>
      <c r="BMN182" s="417"/>
      <c r="BMO182" s="417"/>
      <c r="BMP182" s="417"/>
      <c r="BMQ182" s="417"/>
      <c r="BMR182" s="417"/>
      <c r="BMS182" s="417"/>
      <c r="BMT182" s="417"/>
      <c r="BMU182" s="417"/>
      <c r="BMV182" s="417"/>
      <c r="BMW182" s="417"/>
      <c r="BMX182" s="417"/>
      <c r="BMY182" s="417"/>
      <c r="BMZ182" s="417"/>
      <c r="BNA182" s="417"/>
      <c r="BNB182" s="417"/>
      <c r="BNC182" s="417"/>
      <c r="BND182" s="417"/>
      <c r="BNE182" s="417"/>
      <c r="BNF182" s="417"/>
      <c r="BNG182" s="417"/>
      <c r="BNH182" s="417"/>
      <c r="BNI182" s="417"/>
      <c r="BNJ182" s="417"/>
      <c r="BNK182" s="417"/>
      <c r="BNL182" s="417"/>
      <c r="BNM182" s="417"/>
      <c r="BNN182" s="417"/>
      <c r="BNO182" s="417"/>
      <c r="BNP182" s="417"/>
      <c r="BNQ182" s="417"/>
      <c r="BNR182" s="417"/>
      <c r="BNS182" s="417"/>
      <c r="BNT182" s="417"/>
      <c r="BNU182" s="417"/>
      <c r="BNV182" s="417"/>
      <c r="BNW182" s="417"/>
      <c r="BNX182" s="417"/>
      <c r="BNY182" s="417"/>
      <c r="BNZ182" s="417"/>
      <c r="BOA182" s="417"/>
      <c r="BOB182" s="417"/>
      <c r="BOC182" s="417"/>
      <c r="BOD182" s="417"/>
      <c r="BOE182" s="417"/>
      <c r="BOF182" s="417"/>
      <c r="BOG182" s="417"/>
      <c r="BOH182" s="417"/>
      <c r="BOI182" s="417"/>
      <c r="BOJ182" s="417"/>
      <c r="BOK182" s="417"/>
      <c r="BOL182" s="417"/>
      <c r="BOM182" s="417"/>
      <c r="BON182" s="417"/>
      <c r="BOO182" s="417"/>
      <c r="BOP182" s="417"/>
      <c r="BOQ182" s="417"/>
      <c r="BOR182" s="417"/>
      <c r="BOS182" s="417"/>
      <c r="BOT182" s="417"/>
      <c r="BOU182" s="417"/>
      <c r="BOV182" s="417"/>
      <c r="BOW182" s="417"/>
      <c r="BOX182" s="417"/>
      <c r="BOY182" s="417"/>
      <c r="BOZ182" s="417"/>
      <c r="BPA182" s="417"/>
      <c r="BPB182" s="417"/>
      <c r="BPC182" s="417"/>
      <c r="BPD182" s="417"/>
      <c r="BPE182" s="417"/>
      <c r="BPF182" s="417"/>
      <c r="BPG182" s="417"/>
      <c r="BPH182" s="417"/>
      <c r="BPI182" s="417"/>
      <c r="BPJ182" s="417"/>
      <c r="BPK182" s="417"/>
      <c r="BPL182" s="417"/>
      <c r="BPM182" s="417"/>
      <c r="BPN182" s="417"/>
      <c r="BPO182" s="417"/>
      <c r="BPP182" s="417"/>
      <c r="BPQ182" s="417"/>
      <c r="BPR182" s="417"/>
      <c r="BPS182" s="417"/>
      <c r="BPT182" s="417"/>
      <c r="BPU182" s="417"/>
      <c r="BPV182" s="417"/>
      <c r="BPW182" s="417"/>
      <c r="BPX182" s="417"/>
      <c r="BPY182" s="417"/>
      <c r="BPZ182" s="417"/>
      <c r="BQA182" s="417"/>
      <c r="BQB182" s="417"/>
      <c r="BQC182" s="417"/>
      <c r="BQD182" s="417"/>
      <c r="BQE182" s="417"/>
      <c r="BQF182" s="417"/>
      <c r="BQG182" s="417"/>
      <c r="BQH182" s="417"/>
      <c r="BQI182" s="417"/>
      <c r="BQJ182" s="417"/>
      <c r="BQK182" s="417"/>
      <c r="BQL182" s="417"/>
      <c r="BQM182" s="417"/>
      <c r="BQN182" s="417"/>
      <c r="BQO182" s="417"/>
      <c r="BQP182" s="417"/>
      <c r="BQQ182" s="417"/>
      <c r="BQR182" s="417"/>
      <c r="BQS182" s="417"/>
      <c r="BQT182" s="417"/>
      <c r="BQU182" s="417"/>
      <c r="BQV182" s="417"/>
      <c r="BQW182" s="417"/>
      <c r="BQX182" s="417"/>
      <c r="BQY182" s="417"/>
      <c r="BQZ182" s="417"/>
      <c r="BRA182" s="417"/>
      <c r="BRB182" s="417"/>
      <c r="BRC182" s="417"/>
      <c r="BRD182" s="417"/>
      <c r="BRE182" s="417"/>
      <c r="BRF182" s="417"/>
      <c r="BRG182" s="417"/>
      <c r="BRH182" s="417"/>
      <c r="BRI182" s="417"/>
      <c r="BRJ182" s="417"/>
      <c r="BRK182" s="417"/>
      <c r="BRL182" s="417"/>
      <c r="BRM182" s="417"/>
      <c r="BRN182" s="417"/>
      <c r="BRO182" s="417"/>
      <c r="BRP182" s="417"/>
      <c r="BRQ182" s="417"/>
      <c r="BRR182" s="417"/>
      <c r="BRS182" s="417"/>
      <c r="BRT182" s="417"/>
      <c r="BRU182" s="417"/>
      <c r="BRV182" s="417"/>
      <c r="BRW182" s="417"/>
      <c r="BRX182" s="417"/>
      <c r="BRY182" s="417"/>
      <c r="BRZ182" s="417"/>
      <c r="BSA182" s="417"/>
      <c r="BSB182" s="417"/>
      <c r="BSC182" s="417"/>
      <c r="BSD182" s="417"/>
      <c r="BSE182" s="417"/>
      <c r="BSF182" s="417"/>
      <c r="BSG182" s="417"/>
      <c r="BSH182" s="417"/>
      <c r="BSI182" s="417"/>
      <c r="BSJ182" s="417"/>
      <c r="BSK182" s="417"/>
      <c r="BSL182" s="417"/>
      <c r="BSM182" s="417"/>
      <c r="BSN182" s="417"/>
      <c r="BSO182" s="417"/>
      <c r="BSP182" s="417"/>
      <c r="BSQ182" s="417"/>
      <c r="BSR182" s="417"/>
      <c r="BSS182" s="417"/>
      <c r="BST182" s="417"/>
      <c r="BSU182" s="417"/>
      <c r="BSV182" s="417"/>
      <c r="BSW182" s="417"/>
      <c r="BSX182" s="417"/>
      <c r="BSY182" s="417"/>
      <c r="BSZ182" s="417"/>
      <c r="BTA182" s="417"/>
      <c r="BTB182" s="417"/>
      <c r="BTC182" s="417"/>
      <c r="BTD182" s="417"/>
      <c r="BTE182" s="417"/>
      <c r="BTF182" s="417"/>
      <c r="BTG182" s="417"/>
      <c r="BTH182" s="417"/>
      <c r="BTI182" s="417"/>
      <c r="BTJ182" s="417"/>
      <c r="BTK182" s="417"/>
      <c r="BTL182" s="417"/>
      <c r="BTM182" s="417"/>
      <c r="BTN182" s="417"/>
      <c r="BTO182" s="417"/>
      <c r="BTP182" s="417"/>
      <c r="BTQ182" s="417"/>
      <c r="BTR182" s="417"/>
      <c r="BTS182" s="417"/>
      <c r="BTT182" s="417"/>
      <c r="BTU182" s="417"/>
      <c r="BTV182" s="417"/>
      <c r="BTW182" s="417"/>
      <c r="BTX182" s="417"/>
      <c r="BTY182" s="417"/>
      <c r="BTZ182" s="417"/>
      <c r="BUA182" s="417"/>
      <c r="BUB182" s="417"/>
      <c r="BUC182" s="417"/>
      <c r="BUD182" s="417"/>
      <c r="BUE182" s="417"/>
      <c r="BUF182" s="417"/>
      <c r="BUG182" s="417"/>
      <c r="BUH182" s="417"/>
      <c r="BUI182" s="417"/>
      <c r="BUJ182" s="417"/>
      <c r="BUK182" s="417"/>
      <c r="BUL182" s="417"/>
      <c r="BUM182" s="417"/>
      <c r="BUN182" s="417"/>
      <c r="BUO182" s="417"/>
      <c r="BUP182" s="417"/>
      <c r="BUQ182" s="417"/>
      <c r="BUR182" s="417"/>
      <c r="BUS182" s="417"/>
      <c r="BUT182" s="417"/>
      <c r="BUU182" s="417"/>
      <c r="BUV182" s="417"/>
      <c r="BUW182" s="417"/>
      <c r="BUX182" s="417"/>
      <c r="BUY182" s="417"/>
      <c r="BUZ182" s="417"/>
      <c r="BVA182" s="417"/>
      <c r="BVB182" s="417"/>
      <c r="BVC182" s="417"/>
      <c r="BVD182" s="417"/>
      <c r="BVE182" s="417"/>
      <c r="BVF182" s="417"/>
      <c r="BVG182" s="417"/>
      <c r="BVH182" s="417"/>
      <c r="BVI182" s="417"/>
      <c r="BVJ182" s="417"/>
      <c r="BVK182" s="417"/>
      <c r="BVL182" s="417"/>
      <c r="BVM182" s="417"/>
      <c r="BVN182" s="417"/>
      <c r="BVO182" s="417"/>
      <c r="BVP182" s="417"/>
      <c r="BVQ182" s="417"/>
      <c r="BVR182" s="417"/>
      <c r="BVS182" s="417"/>
      <c r="BVT182" s="417"/>
      <c r="BVU182" s="417"/>
      <c r="BVV182" s="417"/>
      <c r="BVW182" s="417"/>
      <c r="BVX182" s="417"/>
      <c r="BVY182" s="417"/>
      <c r="BVZ182" s="417"/>
      <c r="BWA182" s="417"/>
      <c r="BWB182" s="417"/>
      <c r="BWC182" s="417"/>
      <c r="BWD182" s="417"/>
      <c r="BWE182" s="417"/>
      <c r="BWF182" s="417"/>
      <c r="BWG182" s="417"/>
      <c r="BWH182" s="417"/>
      <c r="BWI182" s="417"/>
      <c r="BWJ182" s="417"/>
      <c r="BWK182" s="417"/>
      <c r="BWL182" s="417"/>
      <c r="BWM182" s="417"/>
      <c r="BWN182" s="417"/>
      <c r="BWO182" s="417"/>
      <c r="BWP182" s="417"/>
      <c r="BWQ182" s="417"/>
      <c r="BWR182" s="417"/>
      <c r="BWS182" s="417"/>
      <c r="BWT182" s="417"/>
      <c r="BWU182" s="417"/>
      <c r="BWV182" s="417"/>
      <c r="BWW182" s="417"/>
      <c r="BWX182" s="417"/>
      <c r="BWY182" s="417"/>
      <c r="BWZ182" s="417"/>
      <c r="BXA182" s="417"/>
      <c r="BXB182" s="417"/>
      <c r="BXC182" s="417"/>
      <c r="BXD182" s="417"/>
      <c r="BXE182" s="417"/>
      <c r="BXF182" s="417"/>
      <c r="BXG182" s="417"/>
      <c r="BXH182" s="417"/>
      <c r="BXI182" s="417"/>
      <c r="BXJ182" s="417"/>
      <c r="BXK182" s="417"/>
      <c r="BXL182" s="417"/>
      <c r="BXM182" s="417"/>
      <c r="BXN182" s="417"/>
      <c r="BXO182" s="417"/>
      <c r="BXP182" s="417"/>
      <c r="BXQ182" s="417"/>
      <c r="BXR182" s="417"/>
      <c r="BXS182" s="417"/>
      <c r="BXT182" s="417"/>
      <c r="BXU182" s="417"/>
      <c r="BXV182" s="417"/>
      <c r="BXW182" s="417"/>
      <c r="BXX182" s="417"/>
      <c r="BXY182" s="417"/>
      <c r="BXZ182" s="417"/>
      <c r="BYA182" s="417"/>
      <c r="BYB182" s="417"/>
      <c r="BYC182" s="417"/>
      <c r="BYD182" s="417"/>
      <c r="BYE182" s="417"/>
      <c r="BYF182" s="417"/>
      <c r="BYG182" s="417"/>
      <c r="BYH182" s="417"/>
      <c r="BYI182" s="417"/>
      <c r="BYJ182" s="417"/>
      <c r="BYK182" s="417"/>
      <c r="BYL182" s="417"/>
      <c r="BYM182" s="417"/>
      <c r="BYN182" s="417"/>
      <c r="BYO182" s="417"/>
      <c r="BYP182" s="417"/>
      <c r="BYQ182" s="417"/>
      <c r="BYR182" s="417"/>
      <c r="BYS182" s="417"/>
      <c r="BYT182" s="417"/>
      <c r="BYU182" s="417"/>
      <c r="BYV182" s="417"/>
      <c r="BYW182" s="417"/>
      <c r="BYX182" s="417"/>
      <c r="BYY182" s="417"/>
      <c r="BYZ182" s="417"/>
      <c r="BZA182" s="417"/>
      <c r="BZB182" s="417"/>
      <c r="BZC182" s="417"/>
      <c r="BZD182" s="417"/>
      <c r="BZE182" s="417"/>
      <c r="BZF182" s="417"/>
      <c r="BZG182" s="417"/>
      <c r="BZH182" s="417"/>
      <c r="BZI182" s="417"/>
      <c r="BZJ182" s="417"/>
      <c r="BZK182" s="417"/>
      <c r="BZL182" s="417"/>
      <c r="BZM182" s="417"/>
      <c r="BZN182" s="417"/>
      <c r="BZO182" s="417"/>
      <c r="BZP182" s="417"/>
      <c r="BZQ182" s="417"/>
      <c r="BZR182" s="417"/>
      <c r="BZS182" s="417"/>
      <c r="BZT182" s="417"/>
      <c r="BZU182" s="417"/>
      <c r="BZV182" s="417"/>
      <c r="BZW182" s="417"/>
      <c r="BZX182" s="417"/>
      <c r="BZY182" s="417"/>
      <c r="BZZ182" s="417"/>
      <c r="CAA182" s="417"/>
      <c r="CAB182" s="417"/>
      <c r="CAC182" s="417"/>
      <c r="CAD182" s="417"/>
      <c r="CAE182" s="417"/>
      <c r="CAF182" s="417"/>
      <c r="CAG182" s="417"/>
      <c r="CAH182" s="417"/>
      <c r="CAI182" s="417"/>
      <c r="CAJ182" s="417"/>
      <c r="CAK182" s="417"/>
      <c r="CAL182" s="417"/>
      <c r="CAM182" s="417"/>
      <c r="CAN182" s="417"/>
      <c r="CAO182" s="417"/>
      <c r="CAP182" s="417"/>
      <c r="CAQ182" s="417"/>
      <c r="CAR182" s="417"/>
      <c r="CAS182" s="417"/>
      <c r="CAT182" s="417"/>
      <c r="CAU182" s="417"/>
      <c r="CAV182" s="417"/>
      <c r="CAW182" s="417"/>
      <c r="CAX182" s="417"/>
      <c r="CAY182" s="417"/>
      <c r="CAZ182" s="417"/>
      <c r="CBA182" s="417"/>
      <c r="CBB182" s="417"/>
      <c r="CBC182" s="417"/>
      <c r="CBD182" s="417"/>
      <c r="CBE182" s="417"/>
      <c r="CBF182" s="417"/>
      <c r="CBG182" s="417"/>
      <c r="CBH182" s="417"/>
      <c r="CBI182" s="417"/>
      <c r="CBJ182" s="417"/>
      <c r="CBK182" s="417"/>
      <c r="CBL182" s="417"/>
      <c r="CBM182" s="417"/>
      <c r="CBN182" s="417"/>
      <c r="CBO182" s="417"/>
      <c r="CBP182" s="417"/>
      <c r="CBQ182" s="417"/>
      <c r="CBR182" s="417"/>
      <c r="CBS182" s="417"/>
      <c r="CBT182" s="417"/>
      <c r="CBU182" s="417"/>
      <c r="CBV182" s="417"/>
      <c r="CBW182" s="417"/>
      <c r="CBX182" s="417"/>
      <c r="CBY182" s="417"/>
      <c r="CBZ182" s="417"/>
      <c r="CCA182" s="417"/>
      <c r="CCB182" s="417"/>
      <c r="CCC182" s="417"/>
      <c r="CCD182" s="417"/>
      <c r="CCE182" s="417"/>
      <c r="CCF182" s="417"/>
      <c r="CCG182" s="417"/>
      <c r="CCH182" s="417"/>
      <c r="CCI182" s="417"/>
      <c r="CCJ182" s="417"/>
      <c r="CCK182" s="417"/>
      <c r="CCL182" s="417"/>
      <c r="CCM182" s="417"/>
      <c r="CCN182" s="417"/>
      <c r="CCO182" s="417"/>
      <c r="CCP182" s="417"/>
      <c r="CCQ182" s="417"/>
      <c r="CCR182" s="417"/>
      <c r="CCS182" s="417"/>
      <c r="CCT182" s="417"/>
      <c r="CCU182" s="417"/>
      <c r="CCV182" s="417"/>
      <c r="CCW182" s="417"/>
      <c r="CCX182" s="417"/>
      <c r="CCY182" s="417"/>
      <c r="CCZ182" s="417"/>
      <c r="CDA182" s="417"/>
      <c r="CDB182" s="417"/>
      <c r="CDC182" s="417"/>
      <c r="CDD182" s="417"/>
      <c r="CDE182" s="417"/>
      <c r="CDF182" s="417"/>
      <c r="CDG182" s="417"/>
      <c r="CDH182" s="417"/>
      <c r="CDI182" s="417"/>
      <c r="CDJ182" s="417"/>
      <c r="CDK182" s="417"/>
      <c r="CDL182" s="417"/>
      <c r="CDM182" s="417"/>
      <c r="CDN182" s="417"/>
      <c r="CDO182" s="417"/>
      <c r="CDP182" s="417"/>
      <c r="CDQ182" s="417"/>
      <c r="CDR182" s="417"/>
      <c r="CDS182" s="417"/>
      <c r="CDT182" s="417"/>
      <c r="CDU182" s="417"/>
      <c r="CDV182" s="417"/>
      <c r="CDW182" s="417"/>
      <c r="CDX182" s="417"/>
      <c r="CDY182" s="417"/>
      <c r="CDZ182" s="417"/>
      <c r="CEA182" s="417"/>
      <c r="CEB182" s="417"/>
      <c r="CEC182" s="417"/>
      <c r="CED182" s="417"/>
      <c r="CEE182" s="417"/>
      <c r="CEF182" s="417"/>
      <c r="CEG182" s="417"/>
      <c r="CEH182" s="417"/>
      <c r="CEI182" s="417"/>
      <c r="CEJ182" s="417"/>
      <c r="CEK182" s="417"/>
      <c r="CEL182" s="417"/>
      <c r="CEM182" s="417"/>
      <c r="CEN182" s="417"/>
      <c r="CEO182" s="417"/>
      <c r="CEP182" s="417"/>
      <c r="CEQ182" s="417"/>
      <c r="CER182" s="417"/>
      <c r="CES182" s="417"/>
      <c r="CET182" s="417"/>
      <c r="CEU182" s="417"/>
      <c r="CEV182" s="417"/>
      <c r="CEW182" s="417"/>
      <c r="CEX182" s="417"/>
      <c r="CEY182" s="417"/>
      <c r="CEZ182" s="417"/>
      <c r="CFA182" s="417"/>
      <c r="CFB182" s="417"/>
      <c r="CFC182" s="417"/>
      <c r="CFD182" s="417"/>
      <c r="CFE182" s="417"/>
      <c r="CFF182" s="417"/>
      <c r="CFG182" s="417"/>
      <c r="CFH182" s="417"/>
      <c r="CFI182" s="417"/>
      <c r="CFJ182" s="417"/>
      <c r="CFK182" s="417"/>
      <c r="CFL182" s="417"/>
      <c r="CFM182" s="417"/>
      <c r="CFN182" s="417"/>
      <c r="CFO182" s="417"/>
      <c r="CFP182" s="417"/>
      <c r="CFQ182" s="417"/>
      <c r="CFR182" s="417"/>
      <c r="CFS182" s="417"/>
      <c r="CFT182" s="417"/>
      <c r="CFU182" s="417"/>
      <c r="CFV182" s="417"/>
      <c r="CFW182" s="417"/>
      <c r="CFX182" s="417"/>
      <c r="CFY182" s="417"/>
      <c r="CFZ182" s="417"/>
      <c r="CGA182" s="417"/>
      <c r="CGB182" s="417"/>
      <c r="CGC182" s="417"/>
      <c r="CGD182" s="417"/>
      <c r="CGE182" s="417"/>
      <c r="CGF182" s="417"/>
      <c r="CGG182" s="417"/>
      <c r="CGH182" s="417"/>
      <c r="CGI182" s="417"/>
      <c r="CGJ182" s="417"/>
      <c r="CGK182" s="417"/>
      <c r="CGL182" s="417"/>
      <c r="CGM182" s="417"/>
      <c r="CGN182" s="417"/>
      <c r="CGO182" s="417"/>
      <c r="CGP182" s="417"/>
      <c r="CGQ182" s="417"/>
      <c r="CGR182" s="417"/>
      <c r="CGS182" s="417"/>
      <c r="CGT182" s="417"/>
      <c r="CGU182" s="417"/>
      <c r="CGV182" s="417"/>
      <c r="CGW182" s="417"/>
      <c r="CGX182" s="417"/>
      <c r="CGY182" s="417"/>
      <c r="CGZ182" s="417"/>
      <c r="CHA182" s="417"/>
      <c r="CHB182" s="417"/>
      <c r="CHC182" s="417"/>
      <c r="CHD182" s="417"/>
      <c r="CHE182" s="417"/>
      <c r="CHF182" s="417"/>
      <c r="CHG182" s="417"/>
      <c r="CHH182" s="417"/>
      <c r="CHI182" s="417"/>
      <c r="CHJ182" s="417"/>
      <c r="CHK182" s="417"/>
      <c r="CHL182" s="417"/>
      <c r="CHM182" s="417"/>
      <c r="CHN182" s="417"/>
      <c r="CHO182" s="417"/>
      <c r="CHP182" s="417"/>
      <c r="CHQ182" s="417"/>
      <c r="CHR182" s="417"/>
      <c r="CHS182" s="417"/>
      <c r="CHT182" s="417"/>
      <c r="CHU182" s="417"/>
      <c r="CHV182" s="417"/>
      <c r="CHW182" s="417"/>
      <c r="CHX182" s="417"/>
      <c r="CHY182" s="417"/>
      <c r="CHZ182" s="417"/>
      <c r="CIA182" s="417"/>
      <c r="CIB182" s="417"/>
      <c r="CIC182" s="417"/>
      <c r="CID182" s="417"/>
      <c r="CIE182" s="417"/>
      <c r="CIF182" s="417"/>
      <c r="CIG182" s="417"/>
      <c r="CIH182" s="417"/>
      <c r="CII182" s="417"/>
      <c r="CIJ182" s="417"/>
      <c r="CIK182" s="417"/>
      <c r="CIL182" s="417"/>
      <c r="CIM182" s="417"/>
      <c r="CIN182" s="417"/>
      <c r="CIO182" s="417"/>
      <c r="CIP182" s="417"/>
      <c r="CIQ182" s="417"/>
      <c r="CIR182" s="417"/>
      <c r="CIS182" s="417"/>
      <c r="CIT182" s="417"/>
      <c r="CIU182" s="417"/>
      <c r="CIV182" s="417"/>
      <c r="CIW182" s="417"/>
      <c r="CIX182" s="417"/>
      <c r="CIY182" s="417"/>
      <c r="CIZ182" s="417"/>
      <c r="CJA182" s="417"/>
      <c r="CJB182" s="417"/>
      <c r="CJC182" s="417"/>
      <c r="CJD182" s="417"/>
      <c r="CJE182" s="417"/>
      <c r="CJF182" s="417"/>
      <c r="CJG182" s="417"/>
      <c r="CJH182" s="417"/>
      <c r="CJI182" s="417"/>
      <c r="CJJ182" s="417"/>
      <c r="CJK182" s="417"/>
      <c r="CJL182" s="417"/>
      <c r="CJM182" s="417"/>
      <c r="CJN182" s="417"/>
      <c r="CJO182" s="417"/>
      <c r="CJP182" s="417"/>
      <c r="CJQ182" s="417"/>
      <c r="CJR182" s="417"/>
      <c r="CJS182" s="417"/>
      <c r="CJT182" s="417"/>
      <c r="CJU182" s="417"/>
      <c r="CJV182" s="417"/>
      <c r="CJW182" s="417"/>
      <c r="CJX182" s="417"/>
      <c r="CJY182" s="417"/>
      <c r="CJZ182" s="417"/>
      <c r="CKA182" s="417"/>
      <c r="CKB182" s="417"/>
      <c r="CKC182" s="417"/>
      <c r="CKD182" s="417"/>
      <c r="CKE182" s="417"/>
      <c r="CKF182" s="417"/>
      <c r="CKG182" s="417"/>
      <c r="CKH182" s="417"/>
      <c r="CKI182" s="417"/>
      <c r="CKJ182" s="417"/>
      <c r="CKK182" s="417"/>
      <c r="CKL182" s="417"/>
      <c r="CKM182" s="417"/>
      <c r="CKN182" s="417"/>
      <c r="CKO182" s="417"/>
      <c r="CKP182" s="417"/>
      <c r="CKQ182" s="417"/>
      <c r="CKR182" s="417"/>
      <c r="CKS182" s="417"/>
      <c r="CKT182" s="417"/>
      <c r="CKU182" s="417"/>
      <c r="CKV182" s="417"/>
      <c r="CKW182" s="417"/>
      <c r="CKX182" s="417"/>
      <c r="CKY182" s="417"/>
      <c r="CKZ182" s="417"/>
      <c r="CLA182" s="417"/>
      <c r="CLB182" s="417"/>
      <c r="CLC182" s="417"/>
      <c r="CLD182" s="417"/>
      <c r="CLE182" s="417"/>
      <c r="CLF182" s="417"/>
      <c r="CLG182" s="417"/>
      <c r="CLH182" s="417"/>
      <c r="CLI182" s="417"/>
      <c r="CLJ182" s="417"/>
      <c r="CLK182" s="417"/>
      <c r="CLL182" s="417"/>
      <c r="CLM182" s="417"/>
      <c r="CLN182" s="417"/>
      <c r="CLO182" s="417"/>
      <c r="CLP182" s="417"/>
      <c r="CLQ182" s="417"/>
      <c r="CLR182" s="417"/>
      <c r="CLS182" s="417"/>
      <c r="CLT182" s="417"/>
      <c r="CLU182" s="417"/>
      <c r="CLV182" s="417"/>
      <c r="CLW182" s="417"/>
      <c r="CLX182" s="417"/>
      <c r="CLY182" s="417"/>
      <c r="CLZ182" s="417"/>
      <c r="CMA182" s="417"/>
      <c r="CMB182" s="417"/>
      <c r="CMC182" s="417"/>
      <c r="CMD182" s="417"/>
      <c r="CME182" s="417"/>
      <c r="CMF182" s="417"/>
      <c r="CMG182" s="417"/>
      <c r="CMH182" s="417"/>
      <c r="CMI182" s="417"/>
      <c r="CMJ182" s="417"/>
      <c r="CMK182" s="417"/>
      <c r="CML182" s="417"/>
      <c r="CMM182" s="417"/>
      <c r="CMN182" s="417"/>
      <c r="CMO182" s="417"/>
      <c r="CMP182" s="417"/>
      <c r="CMQ182" s="417"/>
      <c r="CMR182" s="417"/>
      <c r="CMS182" s="417"/>
      <c r="CMT182" s="417"/>
      <c r="CMU182" s="417"/>
      <c r="CMV182" s="417"/>
      <c r="CMW182" s="417"/>
      <c r="CMX182" s="417"/>
      <c r="CMY182" s="417"/>
      <c r="CMZ182" s="417"/>
      <c r="CNA182" s="417"/>
      <c r="CNB182" s="417"/>
      <c r="CNC182" s="417"/>
      <c r="CND182" s="417"/>
      <c r="CNE182" s="417"/>
      <c r="CNF182" s="417"/>
      <c r="CNG182" s="417"/>
      <c r="CNH182" s="417"/>
      <c r="CNI182" s="417"/>
      <c r="CNJ182" s="417"/>
      <c r="CNK182" s="417"/>
      <c r="CNL182" s="417"/>
      <c r="CNM182" s="417"/>
      <c r="CNN182" s="417"/>
      <c r="CNO182" s="417"/>
      <c r="CNP182" s="417"/>
      <c r="CNQ182" s="417"/>
      <c r="CNR182" s="417"/>
      <c r="CNS182" s="417"/>
      <c r="CNT182" s="417"/>
      <c r="CNU182" s="417"/>
      <c r="CNV182" s="417"/>
      <c r="CNW182" s="417"/>
      <c r="CNX182" s="417"/>
      <c r="CNY182" s="417"/>
      <c r="CNZ182" s="417"/>
      <c r="COA182" s="417"/>
      <c r="COB182" s="417"/>
      <c r="COC182" s="417"/>
      <c r="COD182" s="417"/>
      <c r="COE182" s="417"/>
      <c r="COF182" s="417"/>
      <c r="COG182" s="417"/>
      <c r="COH182" s="417"/>
      <c r="COI182" s="417"/>
      <c r="COJ182" s="417"/>
      <c r="COK182" s="417"/>
      <c r="COL182" s="417"/>
      <c r="COM182" s="417"/>
      <c r="CON182" s="417"/>
      <c r="COO182" s="417"/>
      <c r="COP182" s="417"/>
      <c r="COQ182" s="417"/>
      <c r="COR182" s="417"/>
      <c r="COS182" s="417"/>
      <c r="COT182" s="417"/>
      <c r="COU182" s="417"/>
      <c r="COV182" s="417"/>
      <c r="COW182" s="417"/>
      <c r="COX182" s="417"/>
      <c r="COY182" s="417"/>
    </row>
    <row r="183" spans="1:2443" s="426" customFormat="1" x14ac:dyDescent="0.35">
      <c r="A183" s="307" t="s">
        <v>585</v>
      </c>
      <c r="B183" s="307" t="s">
        <v>102</v>
      </c>
      <c r="C183" s="307">
        <v>2002</v>
      </c>
      <c r="D183" s="306" t="s">
        <v>593</v>
      </c>
      <c r="E183" s="307">
        <v>203</v>
      </c>
      <c r="F183" s="331" t="s">
        <v>348</v>
      </c>
      <c r="G183" s="469">
        <f t="shared" si="6"/>
        <v>203</v>
      </c>
      <c r="H183" s="331" t="s">
        <v>352</v>
      </c>
      <c r="I183" s="416"/>
      <c r="J183" s="416"/>
      <c r="K183" s="416"/>
      <c r="L183" s="416"/>
      <c r="M183" s="416"/>
      <c r="N183" s="416"/>
      <c r="O183" s="416"/>
      <c r="P183" s="416"/>
      <c r="Q183" s="416"/>
      <c r="R183" s="363"/>
      <c r="S183" s="416"/>
      <c r="T183" s="416"/>
      <c r="U183" s="416"/>
      <c r="V183" s="416"/>
      <c r="W183" s="416"/>
      <c r="X183" s="416"/>
      <c r="Y183" s="416"/>
      <c r="Z183" s="416"/>
      <c r="AA183" s="416"/>
      <c r="AB183" s="416"/>
      <c r="AC183" s="416"/>
      <c r="AD183" s="416"/>
      <c r="AE183" s="416"/>
      <c r="AF183" s="416"/>
      <c r="AG183" s="416"/>
      <c r="AH183" s="416"/>
      <c r="AI183" s="416"/>
      <c r="AJ183" s="416"/>
      <c r="AK183" s="416"/>
      <c r="AL183" s="416"/>
      <c r="AM183" s="416"/>
      <c r="AN183" s="416"/>
      <c r="AO183" s="416"/>
      <c r="AP183" s="416"/>
      <c r="AQ183" s="416"/>
      <c r="AR183" s="416"/>
      <c r="AS183" s="416"/>
      <c r="AT183" s="416"/>
      <c r="AU183" s="416"/>
      <c r="AV183" s="416"/>
      <c r="AW183" s="416"/>
      <c r="AX183" s="416"/>
      <c r="AY183" s="416"/>
      <c r="AZ183" s="416"/>
      <c r="BA183" s="416"/>
      <c r="BB183" s="416"/>
      <c r="BC183" s="416"/>
      <c r="BD183" s="416"/>
      <c r="BE183" s="416"/>
      <c r="BF183" s="416"/>
      <c r="BG183" s="416"/>
      <c r="BH183" s="416"/>
      <c r="BI183" s="416"/>
      <c r="BJ183" s="416"/>
      <c r="BK183" s="416"/>
      <c r="BL183" s="416"/>
      <c r="BM183" s="416"/>
      <c r="BN183" s="416"/>
      <c r="BO183" s="416"/>
      <c r="BP183" s="416"/>
      <c r="BQ183" s="416"/>
      <c r="BR183" s="416"/>
      <c r="BS183" s="416"/>
      <c r="BT183" s="416"/>
      <c r="BU183" s="416"/>
      <c r="BV183" s="416"/>
      <c r="BW183" s="416"/>
      <c r="BX183" s="416"/>
      <c r="BY183" s="416"/>
      <c r="BZ183" s="416"/>
      <c r="CA183" s="416"/>
      <c r="CB183" s="416"/>
      <c r="CC183" s="416"/>
      <c r="CD183" s="416"/>
      <c r="CE183" s="416"/>
      <c r="CF183" s="416"/>
      <c r="CG183" s="416"/>
      <c r="CH183" s="416"/>
      <c r="CI183" s="416"/>
      <c r="CJ183" s="416"/>
      <c r="CK183" s="416"/>
      <c r="CL183" s="416"/>
      <c r="CM183" s="416"/>
      <c r="CN183" s="416"/>
      <c r="CO183" s="416"/>
      <c r="CP183" s="416"/>
      <c r="CQ183" s="416"/>
      <c r="CR183" s="416"/>
      <c r="CS183" s="416"/>
      <c r="CT183" s="416"/>
      <c r="CU183" s="416"/>
      <c r="CV183" s="416"/>
      <c r="CW183" s="416"/>
      <c r="CX183" s="416"/>
      <c r="CY183" s="416"/>
      <c r="CZ183" s="416"/>
      <c r="DA183" s="416"/>
      <c r="DB183" s="416"/>
      <c r="DC183" s="416"/>
      <c r="DD183" s="416"/>
      <c r="DE183" s="416"/>
      <c r="DF183" s="416"/>
      <c r="DG183" s="416"/>
      <c r="DH183" s="416"/>
      <c r="DI183" s="416"/>
      <c r="DJ183" s="416"/>
      <c r="DK183" s="416"/>
      <c r="DL183" s="416"/>
      <c r="DM183" s="416"/>
      <c r="DN183" s="416"/>
      <c r="DO183" s="416"/>
      <c r="DP183" s="416"/>
      <c r="DQ183" s="416"/>
      <c r="DR183" s="416"/>
      <c r="DS183" s="416"/>
      <c r="DT183" s="416"/>
      <c r="DU183" s="416"/>
      <c r="DV183" s="416"/>
      <c r="DW183" s="416"/>
      <c r="DX183" s="416"/>
      <c r="DY183" s="416"/>
      <c r="DZ183" s="416"/>
      <c r="EA183" s="416"/>
      <c r="EB183" s="416"/>
      <c r="EC183" s="416"/>
      <c r="ED183" s="416"/>
      <c r="EE183" s="416"/>
      <c r="EF183" s="416"/>
      <c r="EG183" s="416"/>
      <c r="EH183" s="416"/>
      <c r="EI183" s="416"/>
      <c r="EJ183" s="416"/>
      <c r="EK183" s="416"/>
      <c r="EL183" s="416"/>
      <c r="EM183" s="416"/>
      <c r="EN183" s="416"/>
      <c r="EO183" s="416"/>
      <c r="EP183" s="416"/>
      <c r="EQ183" s="416"/>
      <c r="ER183" s="416"/>
      <c r="ES183" s="416"/>
      <c r="ET183" s="416"/>
      <c r="EU183" s="416"/>
      <c r="EV183" s="416"/>
      <c r="EW183" s="416"/>
      <c r="EX183" s="416"/>
      <c r="EY183" s="416"/>
      <c r="EZ183" s="416"/>
      <c r="FA183" s="416"/>
      <c r="FB183" s="416"/>
      <c r="FC183" s="416"/>
      <c r="FD183" s="416"/>
      <c r="FE183" s="416"/>
      <c r="FF183" s="416"/>
      <c r="FG183" s="416"/>
      <c r="FH183" s="416"/>
      <c r="FI183" s="416"/>
      <c r="FJ183" s="416"/>
      <c r="FK183" s="416"/>
      <c r="FL183" s="416"/>
      <c r="FM183" s="416"/>
      <c r="FN183" s="416"/>
      <c r="FO183" s="416"/>
      <c r="FP183" s="416"/>
      <c r="FQ183" s="416"/>
      <c r="FR183" s="416"/>
      <c r="FS183" s="416"/>
      <c r="FT183" s="416"/>
      <c r="FU183" s="416"/>
      <c r="FV183" s="416"/>
      <c r="FW183" s="416"/>
      <c r="FX183" s="416"/>
      <c r="FY183" s="416"/>
      <c r="FZ183" s="416"/>
      <c r="GA183" s="416"/>
      <c r="GB183" s="416"/>
      <c r="GC183" s="416"/>
      <c r="GD183" s="416"/>
      <c r="GE183" s="416"/>
      <c r="GF183" s="416"/>
      <c r="GG183" s="416"/>
      <c r="GH183" s="416"/>
      <c r="GI183" s="416"/>
      <c r="GJ183" s="416"/>
      <c r="GK183" s="416"/>
      <c r="GL183" s="416"/>
      <c r="GM183" s="416"/>
      <c r="GN183" s="416"/>
      <c r="GO183" s="416"/>
      <c r="GP183" s="416"/>
      <c r="GQ183" s="416"/>
      <c r="GR183" s="416"/>
      <c r="GS183" s="416"/>
      <c r="GT183" s="416"/>
      <c r="GU183" s="416"/>
      <c r="GV183" s="416"/>
      <c r="GW183" s="416"/>
      <c r="GX183" s="416"/>
      <c r="GY183" s="416"/>
      <c r="GZ183" s="416"/>
      <c r="HA183" s="416"/>
      <c r="HB183" s="416"/>
      <c r="HC183" s="416"/>
      <c r="HD183" s="416"/>
      <c r="HE183" s="416"/>
      <c r="HF183" s="416"/>
      <c r="HG183" s="416"/>
      <c r="HH183" s="416"/>
      <c r="HI183" s="416"/>
      <c r="HJ183" s="416"/>
      <c r="HK183" s="416"/>
      <c r="HL183" s="416"/>
      <c r="HM183" s="416"/>
      <c r="HN183" s="416"/>
      <c r="HO183" s="416"/>
      <c r="HP183" s="416"/>
      <c r="HQ183" s="416"/>
      <c r="HR183" s="416"/>
      <c r="HS183" s="416"/>
      <c r="HT183" s="416"/>
      <c r="HU183" s="416"/>
      <c r="HV183" s="416"/>
      <c r="HW183" s="416"/>
      <c r="HX183" s="416"/>
      <c r="HY183" s="416"/>
      <c r="HZ183" s="416"/>
      <c r="IA183" s="416"/>
      <c r="IB183" s="416"/>
      <c r="IC183" s="416"/>
      <c r="ID183" s="416"/>
      <c r="IE183" s="416"/>
      <c r="IF183" s="416"/>
      <c r="IG183" s="416"/>
      <c r="IH183" s="416"/>
      <c r="II183" s="416"/>
      <c r="IJ183" s="416"/>
      <c r="IK183" s="416"/>
      <c r="IL183" s="416"/>
      <c r="IM183" s="416"/>
      <c r="IN183" s="416"/>
      <c r="IO183" s="416"/>
      <c r="IP183" s="416"/>
      <c r="IQ183" s="416"/>
      <c r="IR183" s="416"/>
      <c r="IS183" s="416"/>
      <c r="IT183" s="416"/>
      <c r="IU183" s="416"/>
      <c r="IV183" s="416"/>
      <c r="IW183" s="416"/>
      <c r="IX183" s="416"/>
      <c r="IY183" s="416"/>
      <c r="IZ183" s="416"/>
      <c r="JA183" s="416"/>
      <c r="JB183" s="416"/>
      <c r="JC183" s="416"/>
      <c r="JD183" s="416"/>
      <c r="JE183" s="416"/>
      <c r="JF183" s="416"/>
      <c r="JG183" s="416"/>
      <c r="JH183" s="416"/>
      <c r="JI183" s="416"/>
      <c r="JJ183" s="416"/>
      <c r="JK183" s="416"/>
      <c r="JL183" s="416"/>
      <c r="JM183" s="416"/>
      <c r="JN183" s="416"/>
      <c r="JO183" s="416"/>
      <c r="JP183" s="416"/>
      <c r="JQ183" s="416"/>
      <c r="JR183" s="416"/>
      <c r="JS183" s="416"/>
      <c r="JT183" s="416"/>
      <c r="JU183" s="416"/>
      <c r="JV183" s="416"/>
      <c r="JW183" s="416"/>
      <c r="JX183" s="416"/>
      <c r="JY183" s="416"/>
      <c r="JZ183" s="416"/>
      <c r="KA183" s="416"/>
      <c r="KB183" s="416"/>
      <c r="KC183" s="416"/>
      <c r="KD183" s="416"/>
      <c r="KE183" s="416"/>
      <c r="KF183" s="416"/>
      <c r="KG183" s="416"/>
      <c r="KH183" s="416"/>
      <c r="KI183" s="416"/>
      <c r="KJ183" s="416"/>
      <c r="KK183" s="416"/>
      <c r="KL183" s="416"/>
      <c r="KM183" s="416"/>
      <c r="KN183" s="416"/>
      <c r="KO183" s="416"/>
      <c r="KP183" s="416"/>
      <c r="KQ183" s="416"/>
      <c r="KR183" s="416"/>
      <c r="KS183" s="416"/>
      <c r="KT183" s="416"/>
      <c r="KU183" s="416"/>
      <c r="KV183" s="416"/>
      <c r="KW183" s="416"/>
      <c r="KX183" s="416"/>
      <c r="KY183" s="416"/>
      <c r="KZ183" s="416"/>
      <c r="LA183" s="416"/>
      <c r="LB183" s="416"/>
      <c r="LC183" s="416"/>
      <c r="LD183" s="416"/>
      <c r="LE183" s="416"/>
      <c r="LF183" s="416"/>
      <c r="LG183" s="416"/>
      <c r="LH183" s="416"/>
      <c r="LI183" s="416"/>
      <c r="LJ183" s="416"/>
      <c r="LK183" s="416"/>
      <c r="LL183" s="416"/>
      <c r="LM183" s="416"/>
      <c r="LN183" s="416"/>
      <c r="LO183" s="416"/>
      <c r="LP183" s="416"/>
      <c r="LQ183" s="416"/>
      <c r="LR183" s="416"/>
      <c r="LS183" s="416"/>
      <c r="LT183" s="416"/>
      <c r="LU183" s="416"/>
      <c r="LV183" s="416"/>
      <c r="LW183" s="416"/>
      <c r="LX183" s="416"/>
      <c r="LY183" s="416"/>
      <c r="LZ183" s="416"/>
      <c r="MA183" s="416"/>
      <c r="MB183" s="416"/>
      <c r="MC183" s="416"/>
      <c r="MD183" s="416"/>
      <c r="ME183" s="416"/>
      <c r="MF183" s="416"/>
      <c r="MG183" s="416"/>
      <c r="MH183" s="416"/>
      <c r="MI183" s="416"/>
      <c r="MJ183" s="416"/>
      <c r="MK183" s="416"/>
      <c r="ML183" s="416"/>
      <c r="MM183" s="416"/>
      <c r="MN183" s="416"/>
      <c r="MO183" s="416"/>
      <c r="MP183" s="416"/>
      <c r="MQ183" s="416"/>
      <c r="MR183" s="416"/>
      <c r="MS183" s="416"/>
      <c r="MT183" s="416"/>
      <c r="MU183" s="416"/>
      <c r="MV183" s="416"/>
      <c r="MW183" s="416"/>
      <c r="MX183" s="416"/>
      <c r="MY183" s="416"/>
      <c r="MZ183" s="416"/>
      <c r="NA183" s="416"/>
      <c r="NB183" s="416"/>
      <c r="NC183" s="416"/>
      <c r="ND183" s="416"/>
      <c r="NE183" s="416"/>
      <c r="NF183" s="416"/>
      <c r="NG183" s="416"/>
      <c r="NH183" s="416"/>
      <c r="NI183" s="416"/>
      <c r="NJ183" s="416"/>
      <c r="NK183" s="416"/>
      <c r="NL183" s="416"/>
      <c r="NM183" s="416"/>
      <c r="NN183" s="416"/>
      <c r="NO183" s="416"/>
      <c r="NP183" s="416"/>
      <c r="NQ183" s="416"/>
      <c r="NR183" s="416"/>
      <c r="NS183" s="416"/>
      <c r="NT183" s="416"/>
      <c r="NU183" s="416"/>
      <c r="NV183" s="416"/>
      <c r="NW183" s="416"/>
      <c r="NX183" s="416"/>
      <c r="NY183" s="416"/>
      <c r="NZ183" s="416"/>
      <c r="OA183" s="416"/>
      <c r="OB183" s="416"/>
      <c r="OC183" s="416"/>
      <c r="OD183" s="416"/>
      <c r="OE183" s="416"/>
      <c r="OF183" s="416"/>
      <c r="OG183" s="416"/>
      <c r="OH183" s="416"/>
      <c r="OI183" s="416"/>
      <c r="OJ183" s="416"/>
      <c r="OK183" s="416"/>
      <c r="OL183" s="416"/>
      <c r="OM183" s="416"/>
      <c r="ON183" s="416"/>
      <c r="OO183" s="416"/>
      <c r="OP183" s="416"/>
      <c r="OQ183" s="416"/>
      <c r="OR183" s="416"/>
      <c r="OS183" s="416"/>
      <c r="OT183" s="416"/>
      <c r="OU183" s="416"/>
      <c r="OV183" s="416"/>
      <c r="OW183" s="416"/>
      <c r="OX183" s="416"/>
      <c r="OY183" s="416"/>
      <c r="OZ183" s="416"/>
      <c r="PA183" s="416"/>
      <c r="PB183" s="416"/>
      <c r="PC183" s="416"/>
      <c r="PD183" s="416"/>
      <c r="PE183" s="416"/>
      <c r="PF183" s="416"/>
      <c r="PG183" s="416"/>
      <c r="PH183" s="416"/>
      <c r="PI183" s="416"/>
      <c r="PJ183" s="416"/>
      <c r="PK183" s="416"/>
      <c r="PL183" s="416"/>
      <c r="PM183" s="416"/>
      <c r="PN183" s="416"/>
      <c r="PO183" s="416"/>
      <c r="PP183" s="416"/>
      <c r="PQ183" s="416"/>
      <c r="PR183" s="416"/>
      <c r="PS183" s="416"/>
      <c r="PT183" s="416"/>
      <c r="PU183" s="416"/>
      <c r="PV183" s="416"/>
      <c r="PW183" s="416"/>
      <c r="PX183" s="416"/>
      <c r="PY183" s="416"/>
      <c r="PZ183" s="416"/>
      <c r="QA183" s="416"/>
      <c r="QB183" s="416"/>
      <c r="QC183" s="416"/>
      <c r="QD183" s="416"/>
      <c r="QE183" s="416"/>
      <c r="QF183" s="416"/>
      <c r="QG183" s="416"/>
      <c r="QH183" s="416"/>
      <c r="QI183" s="416"/>
      <c r="QJ183" s="416"/>
      <c r="QK183" s="416"/>
      <c r="QL183" s="416"/>
      <c r="QM183" s="416"/>
      <c r="QN183" s="416"/>
      <c r="QO183" s="416"/>
      <c r="QP183" s="416"/>
      <c r="QQ183" s="416"/>
      <c r="QR183" s="416"/>
      <c r="QS183" s="416"/>
      <c r="QT183" s="416"/>
      <c r="QU183" s="416"/>
      <c r="QV183" s="416"/>
      <c r="QW183" s="416"/>
      <c r="QX183" s="416"/>
      <c r="QY183" s="416"/>
      <c r="QZ183" s="416"/>
      <c r="RA183" s="416"/>
      <c r="RB183" s="416"/>
      <c r="RC183" s="416"/>
      <c r="RD183" s="416"/>
      <c r="RE183" s="416"/>
      <c r="RF183" s="416"/>
      <c r="RG183" s="416"/>
      <c r="RH183" s="416"/>
      <c r="RI183" s="416"/>
      <c r="RJ183" s="416"/>
      <c r="RK183" s="416"/>
      <c r="RL183" s="416"/>
      <c r="RM183" s="416"/>
      <c r="RN183" s="416"/>
      <c r="RO183" s="416"/>
      <c r="RP183" s="416"/>
      <c r="RQ183" s="416"/>
      <c r="RR183" s="416"/>
      <c r="RS183" s="416"/>
      <c r="RT183" s="416"/>
      <c r="RU183" s="416"/>
      <c r="RV183" s="416"/>
      <c r="RW183" s="416"/>
      <c r="RX183" s="416"/>
      <c r="RY183" s="416"/>
      <c r="RZ183" s="416"/>
      <c r="SA183" s="416"/>
      <c r="SB183" s="416"/>
      <c r="SC183" s="416"/>
      <c r="SD183" s="416"/>
      <c r="SE183" s="416"/>
      <c r="SF183" s="416"/>
      <c r="SG183" s="416"/>
      <c r="SH183" s="416"/>
      <c r="SI183" s="416"/>
      <c r="SJ183" s="416"/>
      <c r="SK183" s="416"/>
      <c r="SL183" s="416"/>
      <c r="SM183" s="416"/>
      <c r="SN183" s="416"/>
      <c r="SO183" s="416"/>
      <c r="SP183" s="416"/>
      <c r="SQ183" s="416"/>
      <c r="SR183" s="416"/>
      <c r="SS183" s="416"/>
      <c r="ST183" s="416"/>
      <c r="SU183" s="416"/>
      <c r="SV183" s="416"/>
      <c r="SW183" s="416"/>
      <c r="SX183" s="416"/>
      <c r="SY183" s="416"/>
      <c r="SZ183" s="416"/>
      <c r="TA183" s="416"/>
      <c r="TB183" s="416"/>
      <c r="TC183" s="416"/>
      <c r="TD183" s="416"/>
      <c r="TE183" s="416"/>
      <c r="TF183" s="416"/>
      <c r="TG183" s="416"/>
      <c r="TH183" s="416"/>
      <c r="TI183" s="416"/>
      <c r="TJ183" s="416"/>
      <c r="TK183" s="416"/>
      <c r="TL183" s="416"/>
      <c r="TM183" s="416"/>
      <c r="TN183" s="416"/>
      <c r="TO183" s="416"/>
      <c r="TP183" s="416"/>
      <c r="TQ183" s="416"/>
      <c r="TR183" s="416"/>
      <c r="TS183" s="416"/>
      <c r="TT183" s="416"/>
      <c r="TU183" s="416"/>
      <c r="TV183" s="416"/>
      <c r="TW183" s="416"/>
      <c r="TX183" s="416"/>
      <c r="TY183" s="416"/>
      <c r="TZ183" s="416"/>
      <c r="UA183" s="416"/>
      <c r="UB183" s="416"/>
      <c r="UC183" s="416"/>
      <c r="UD183" s="416"/>
      <c r="UE183" s="416"/>
      <c r="UF183" s="416"/>
      <c r="UG183" s="416"/>
      <c r="UH183" s="416"/>
      <c r="UI183" s="416"/>
      <c r="UJ183" s="416"/>
      <c r="UK183" s="416"/>
      <c r="UL183" s="416"/>
      <c r="UM183" s="416"/>
      <c r="UN183" s="416"/>
      <c r="UO183" s="416"/>
      <c r="UP183" s="416"/>
      <c r="UQ183" s="416"/>
      <c r="UR183" s="416"/>
      <c r="US183" s="416"/>
      <c r="UT183" s="416"/>
      <c r="UU183" s="416"/>
      <c r="UV183" s="416"/>
      <c r="UW183" s="416"/>
      <c r="UX183" s="416"/>
      <c r="UY183" s="416"/>
      <c r="UZ183" s="416"/>
      <c r="VA183" s="416"/>
      <c r="VB183" s="416"/>
      <c r="VC183" s="416"/>
      <c r="VD183" s="416"/>
      <c r="VE183" s="416"/>
      <c r="VF183" s="416"/>
      <c r="VG183" s="416"/>
      <c r="VH183" s="416"/>
      <c r="VI183" s="416"/>
      <c r="VJ183" s="416"/>
      <c r="VK183" s="416"/>
      <c r="VL183" s="416"/>
      <c r="VM183" s="416"/>
      <c r="VN183" s="416"/>
      <c r="VO183" s="416"/>
      <c r="VP183" s="416"/>
      <c r="VQ183" s="416"/>
      <c r="VR183" s="416"/>
      <c r="VS183" s="416"/>
      <c r="VT183" s="416"/>
      <c r="VU183" s="416"/>
      <c r="VV183" s="416"/>
      <c r="VW183" s="416"/>
      <c r="VX183" s="416"/>
      <c r="VY183" s="416"/>
      <c r="VZ183" s="416"/>
      <c r="WA183" s="416"/>
      <c r="WB183" s="416"/>
      <c r="WC183" s="416"/>
      <c r="WD183" s="416"/>
      <c r="WE183" s="416"/>
      <c r="WF183" s="416"/>
      <c r="WG183" s="416"/>
      <c r="WH183" s="416"/>
      <c r="WI183" s="416"/>
      <c r="WJ183" s="416"/>
      <c r="WK183" s="416"/>
      <c r="WL183" s="416"/>
      <c r="WM183" s="416"/>
      <c r="WN183" s="416"/>
      <c r="WO183" s="416"/>
      <c r="WP183" s="416"/>
      <c r="WQ183" s="416"/>
      <c r="WR183" s="416"/>
      <c r="WS183" s="416"/>
      <c r="WT183" s="416"/>
      <c r="WU183" s="416"/>
      <c r="WV183" s="416"/>
      <c r="WW183" s="416"/>
      <c r="WX183" s="416"/>
      <c r="WY183" s="416"/>
      <c r="WZ183" s="416"/>
      <c r="XA183" s="416"/>
      <c r="XB183" s="416"/>
      <c r="XC183" s="416"/>
      <c r="XD183" s="416"/>
      <c r="XE183" s="416"/>
      <c r="XF183" s="416"/>
      <c r="XG183" s="416"/>
      <c r="XH183" s="416"/>
      <c r="XI183" s="416"/>
      <c r="XJ183" s="416"/>
      <c r="XK183" s="416"/>
      <c r="XL183" s="416"/>
      <c r="XM183" s="416"/>
      <c r="XN183" s="416"/>
      <c r="XO183" s="416"/>
      <c r="XP183" s="416"/>
      <c r="XQ183" s="416"/>
      <c r="XR183" s="417"/>
      <c r="XS183" s="417"/>
      <c r="XT183" s="417"/>
      <c r="XU183" s="417"/>
      <c r="XV183" s="417"/>
      <c r="XW183" s="417"/>
      <c r="XX183" s="417"/>
      <c r="XY183" s="417"/>
      <c r="XZ183" s="417"/>
      <c r="YA183" s="417"/>
      <c r="YB183" s="417"/>
      <c r="YC183" s="417"/>
      <c r="YD183" s="417"/>
      <c r="YE183" s="417"/>
      <c r="YF183" s="417"/>
      <c r="YG183" s="417"/>
      <c r="YH183" s="417"/>
      <c r="YI183" s="417"/>
      <c r="YJ183" s="417"/>
      <c r="YK183" s="417"/>
      <c r="YL183" s="417"/>
      <c r="YM183" s="417"/>
      <c r="YN183" s="417"/>
      <c r="YO183" s="417"/>
      <c r="YP183" s="417"/>
      <c r="YQ183" s="417"/>
      <c r="YR183" s="417"/>
      <c r="YS183" s="417"/>
      <c r="YT183" s="417"/>
      <c r="YU183" s="417"/>
      <c r="YV183" s="417"/>
      <c r="YW183" s="417"/>
      <c r="YX183" s="417"/>
      <c r="YY183" s="417"/>
      <c r="YZ183" s="417"/>
      <c r="ZA183" s="417"/>
      <c r="ZB183" s="417"/>
      <c r="ZC183" s="417"/>
      <c r="ZD183" s="417"/>
      <c r="ZE183" s="417"/>
      <c r="ZF183" s="417"/>
      <c r="ZG183" s="417"/>
      <c r="ZH183" s="417"/>
      <c r="ZI183" s="417"/>
      <c r="ZJ183" s="417"/>
      <c r="ZK183" s="417"/>
      <c r="ZL183" s="417"/>
      <c r="ZM183" s="417"/>
      <c r="ZN183" s="417"/>
      <c r="ZO183" s="417"/>
      <c r="ZP183" s="417"/>
      <c r="ZQ183" s="417"/>
      <c r="ZR183" s="417"/>
      <c r="ZS183" s="417"/>
      <c r="ZT183" s="417"/>
      <c r="ZU183" s="417"/>
      <c r="ZV183" s="417"/>
      <c r="ZW183" s="417"/>
      <c r="ZX183" s="417"/>
      <c r="ZY183" s="417"/>
      <c r="ZZ183" s="417"/>
      <c r="AAA183" s="417"/>
      <c r="AAB183" s="417"/>
      <c r="AAC183" s="417"/>
      <c r="AAD183" s="417"/>
      <c r="AAE183" s="417"/>
      <c r="AAF183" s="417"/>
      <c r="AAG183" s="417"/>
      <c r="AAH183" s="417"/>
      <c r="AAI183" s="417"/>
      <c r="AAJ183" s="417"/>
      <c r="AAK183" s="417"/>
      <c r="AAL183" s="417"/>
      <c r="AAM183" s="417"/>
      <c r="AAN183" s="417"/>
      <c r="AAO183" s="417"/>
      <c r="AAP183" s="417"/>
      <c r="AAQ183" s="417"/>
      <c r="AAR183" s="417"/>
      <c r="AAS183" s="417"/>
      <c r="AAT183" s="417"/>
      <c r="AAU183" s="417"/>
      <c r="AAV183" s="417"/>
      <c r="AAW183" s="417"/>
      <c r="AAX183" s="417"/>
      <c r="AAY183" s="417"/>
      <c r="AAZ183" s="417"/>
      <c r="ABA183" s="417"/>
      <c r="ABB183" s="417"/>
      <c r="ABC183" s="417"/>
      <c r="ABD183" s="417"/>
      <c r="ABE183" s="417"/>
      <c r="ABF183" s="417"/>
      <c r="ABG183" s="417"/>
      <c r="ABH183" s="417"/>
      <c r="ABI183" s="417"/>
      <c r="ABJ183" s="417"/>
      <c r="ABK183" s="417"/>
      <c r="ABL183" s="417"/>
      <c r="ABM183" s="417"/>
      <c r="ABN183" s="417"/>
      <c r="ABO183" s="417"/>
      <c r="ABP183" s="417"/>
      <c r="ABQ183" s="417"/>
      <c r="ABR183" s="417"/>
      <c r="ABS183" s="417"/>
      <c r="ABT183" s="417"/>
      <c r="ABU183" s="417"/>
      <c r="ABV183" s="417"/>
      <c r="ABW183" s="417"/>
      <c r="ABX183" s="417"/>
      <c r="ABY183" s="417"/>
      <c r="ABZ183" s="417"/>
      <c r="ACA183" s="417"/>
      <c r="ACB183" s="417"/>
      <c r="ACC183" s="417"/>
      <c r="ACD183" s="417"/>
      <c r="ACE183" s="417"/>
      <c r="ACF183" s="417"/>
      <c r="ACG183" s="417"/>
      <c r="ACH183" s="417"/>
      <c r="ACI183" s="417"/>
      <c r="ACJ183" s="417"/>
      <c r="ACK183" s="417"/>
      <c r="ACL183" s="417"/>
      <c r="ACM183" s="417"/>
      <c r="ACN183" s="417"/>
      <c r="ACO183" s="417"/>
      <c r="ACP183" s="417"/>
      <c r="ACQ183" s="417"/>
      <c r="ACR183" s="417"/>
      <c r="ACS183" s="417"/>
      <c r="ACT183" s="417"/>
      <c r="ACU183" s="417"/>
      <c r="ACV183" s="417"/>
      <c r="ACW183" s="417"/>
      <c r="ACX183" s="417"/>
      <c r="ACY183" s="417"/>
      <c r="ACZ183" s="417"/>
      <c r="ADA183" s="417"/>
      <c r="ADB183" s="417"/>
      <c r="ADC183" s="417"/>
      <c r="ADD183" s="417"/>
      <c r="ADE183" s="417"/>
      <c r="ADF183" s="417"/>
      <c r="ADG183" s="417"/>
      <c r="ADH183" s="417"/>
      <c r="ADI183" s="417"/>
      <c r="ADJ183" s="417"/>
      <c r="ADK183" s="417"/>
      <c r="ADL183" s="417"/>
      <c r="ADM183" s="417"/>
      <c r="ADN183" s="417"/>
      <c r="ADO183" s="417"/>
      <c r="ADP183" s="417"/>
      <c r="ADQ183" s="417"/>
      <c r="ADR183" s="417"/>
      <c r="ADS183" s="417"/>
      <c r="ADT183" s="417"/>
      <c r="ADU183" s="417"/>
      <c r="ADV183" s="417"/>
      <c r="ADW183" s="417"/>
      <c r="ADX183" s="417"/>
      <c r="ADY183" s="417"/>
      <c r="ADZ183" s="417"/>
      <c r="AEA183" s="417"/>
      <c r="AEB183" s="417"/>
      <c r="AEC183" s="417"/>
      <c r="AED183" s="417"/>
      <c r="AEE183" s="417"/>
      <c r="AEF183" s="417"/>
      <c r="AEG183" s="417"/>
      <c r="AEH183" s="417"/>
      <c r="AEI183" s="417"/>
      <c r="AEJ183" s="417"/>
      <c r="AEK183" s="417"/>
      <c r="AEL183" s="417"/>
      <c r="AEM183" s="417"/>
      <c r="AEN183" s="417"/>
      <c r="AEO183" s="417"/>
      <c r="AEP183" s="417"/>
      <c r="AEQ183" s="417"/>
      <c r="AER183" s="417"/>
      <c r="AES183" s="417"/>
      <c r="AET183" s="417"/>
      <c r="AEU183" s="417"/>
      <c r="AEV183" s="417"/>
      <c r="AEW183" s="417"/>
      <c r="AEX183" s="417"/>
      <c r="AEY183" s="417"/>
      <c r="AEZ183" s="417"/>
      <c r="AFA183" s="417"/>
      <c r="AFB183" s="417"/>
      <c r="AFC183" s="417"/>
      <c r="AFD183" s="417"/>
      <c r="AFE183" s="417"/>
      <c r="AFF183" s="417"/>
      <c r="AFG183" s="417"/>
      <c r="AFH183" s="417"/>
      <c r="AFI183" s="417"/>
      <c r="AFJ183" s="417"/>
      <c r="AFK183" s="417"/>
      <c r="AFL183" s="417"/>
      <c r="AFM183" s="417"/>
      <c r="AFN183" s="417"/>
      <c r="AFO183" s="417"/>
      <c r="AFP183" s="417"/>
      <c r="AFQ183" s="417"/>
      <c r="AFR183" s="417"/>
      <c r="AFS183" s="417"/>
      <c r="AFT183" s="417"/>
      <c r="AFU183" s="417"/>
      <c r="AFV183" s="417"/>
      <c r="AFW183" s="417"/>
      <c r="AFX183" s="417"/>
      <c r="AFY183" s="417"/>
      <c r="AFZ183" s="417"/>
      <c r="AGA183" s="417"/>
      <c r="AGB183" s="417"/>
      <c r="AGC183" s="417"/>
      <c r="AGD183" s="417"/>
      <c r="AGE183" s="417"/>
      <c r="AGF183" s="417"/>
      <c r="AGG183" s="417"/>
      <c r="AGH183" s="417"/>
      <c r="AGI183" s="417"/>
      <c r="AGJ183" s="417"/>
      <c r="AGK183" s="417"/>
      <c r="AGL183" s="417"/>
      <c r="AGM183" s="417"/>
      <c r="AGN183" s="417"/>
      <c r="AGO183" s="417"/>
      <c r="AGP183" s="417"/>
      <c r="AGQ183" s="417"/>
      <c r="AGR183" s="417"/>
      <c r="AGS183" s="417"/>
      <c r="AGT183" s="417"/>
      <c r="AGU183" s="417"/>
      <c r="AGV183" s="417"/>
      <c r="AGW183" s="417"/>
      <c r="AGX183" s="417"/>
      <c r="AGY183" s="417"/>
      <c r="AGZ183" s="417"/>
      <c r="AHA183" s="417"/>
      <c r="AHB183" s="417"/>
      <c r="AHC183" s="417"/>
      <c r="AHD183" s="417"/>
      <c r="AHE183" s="417"/>
      <c r="AHF183" s="417"/>
      <c r="AHG183" s="417"/>
      <c r="AHH183" s="417"/>
      <c r="AHI183" s="417"/>
      <c r="AHJ183" s="417"/>
      <c r="AHK183" s="417"/>
      <c r="AHL183" s="417"/>
      <c r="AHM183" s="417"/>
      <c r="AHN183" s="417"/>
      <c r="AHO183" s="417"/>
      <c r="AHP183" s="417"/>
      <c r="AHQ183" s="417"/>
      <c r="AHR183" s="417"/>
      <c r="AHS183" s="417"/>
      <c r="AHT183" s="417"/>
      <c r="AHU183" s="417"/>
      <c r="AHV183" s="417"/>
      <c r="AHW183" s="417"/>
      <c r="AHX183" s="417"/>
      <c r="AHY183" s="417"/>
      <c r="AHZ183" s="417"/>
      <c r="AIA183" s="417"/>
      <c r="AIB183" s="417"/>
      <c r="AIC183" s="417"/>
      <c r="AID183" s="417"/>
      <c r="AIE183" s="417"/>
      <c r="AIF183" s="417"/>
      <c r="AIG183" s="417"/>
      <c r="AIH183" s="417"/>
      <c r="AII183" s="417"/>
      <c r="AIJ183" s="417"/>
      <c r="AIK183" s="417"/>
      <c r="AIL183" s="417"/>
      <c r="AIM183" s="417"/>
      <c r="AIN183" s="417"/>
      <c r="AIO183" s="417"/>
      <c r="AIP183" s="417"/>
      <c r="AIQ183" s="417"/>
      <c r="AIR183" s="417"/>
      <c r="AIS183" s="417"/>
      <c r="AIT183" s="417"/>
      <c r="AIU183" s="417"/>
      <c r="AIV183" s="417"/>
      <c r="AIW183" s="417"/>
      <c r="AIX183" s="417"/>
      <c r="AIY183" s="417"/>
      <c r="AIZ183" s="417"/>
      <c r="AJA183" s="417"/>
      <c r="AJB183" s="417"/>
      <c r="AJC183" s="417"/>
      <c r="AJD183" s="417"/>
      <c r="AJE183" s="417"/>
      <c r="AJF183" s="417"/>
      <c r="AJG183" s="417"/>
      <c r="AJH183" s="417"/>
      <c r="AJI183" s="417"/>
      <c r="AJJ183" s="417"/>
      <c r="AJK183" s="417"/>
      <c r="AJL183" s="417"/>
      <c r="AJM183" s="417"/>
      <c r="AJN183" s="417"/>
      <c r="AJO183" s="417"/>
      <c r="AJP183" s="417"/>
      <c r="AJQ183" s="417"/>
      <c r="AJR183" s="417"/>
      <c r="AJS183" s="417"/>
      <c r="AJT183" s="417"/>
      <c r="AJU183" s="417"/>
      <c r="AJV183" s="417"/>
      <c r="AJW183" s="417"/>
      <c r="AJX183" s="417"/>
      <c r="AJY183" s="417"/>
      <c r="AJZ183" s="417"/>
      <c r="AKA183" s="417"/>
      <c r="AKB183" s="417"/>
      <c r="AKC183" s="417"/>
      <c r="AKD183" s="417"/>
      <c r="AKE183" s="417"/>
      <c r="AKF183" s="417"/>
      <c r="AKG183" s="417"/>
      <c r="AKH183" s="417"/>
      <c r="AKI183" s="417"/>
      <c r="AKJ183" s="417"/>
      <c r="AKK183" s="417"/>
      <c r="AKL183" s="417"/>
      <c r="AKM183" s="417"/>
      <c r="AKN183" s="417"/>
      <c r="AKO183" s="417"/>
      <c r="AKP183" s="417"/>
      <c r="AKQ183" s="417"/>
      <c r="AKR183" s="417"/>
      <c r="AKS183" s="417"/>
      <c r="AKT183" s="417"/>
      <c r="AKU183" s="417"/>
      <c r="AKV183" s="417"/>
      <c r="AKW183" s="417"/>
      <c r="AKX183" s="417"/>
      <c r="AKY183" s="417"/>
      <c r="AKZ183" s="417"/>
      <c r="ALA183" s="417"/>
      <c r="ALB183" s="417"/>
      <c r="ALC183" s="417"/>
      <c r="ALD183" s="417"/>
      <c r="ALE183" s="417"/>
      <c r="ALF183" s="417"/>
      <c r="ALG183" s="417"/>
      <c r="ALH183" s="417"/>
      <c r="ALI183" s="417"/>
      <c r="ALJ183" s="417"/>
      <c r="ALK183" s="417"/>
      <c r="ALL183" s="417"/>
      <c r="ALM183" s="417"/>
      <c r="ALN183" s="417"/>
      <c r="ALO183" s="417"/>
      <c r="ALP183" s="417"/>
      <c r="ALQ183" s="417"/>
      <c r="ALR183" s="417"/>
      <c r="ALS183" s="417"/>
      <c r="ALT183" s="417"/>
      <c r="ALU183" s="417"/>
      <c r="ALV183" s="417"/>
      <c r="ALW183" s="417"/>
      <c r="ALX183" s="417"/>
      <c r="ALY183" s="417"/>
      <c r="ALZ183" s="417"/>
      <c r="AMA183" s="417"/>
      <c r="AMB183" s="417"/>
      <c r="AMC183" s="417"/>
      <c r="AMD183" s="417"/>
      <c r="AME183" s="417"/>
      <c r="AMF183" s="417"/>
      <c r="AMG183" s="417"/>
      <c r="AMH183" s="417"/>
      <c r="AMI183" s="417"/>
      <c r="AMJ183" s="417"/>
      <c r="AMK183" s="417"/>
      <c r="AML183" s="417"/>
      <c r="AMM183" s="417"/>
      <c r="AMN183" s="417"/>
      <c r="AMO183" s="417"/>
      <c r="AMP183" s="417"/>
      <c r="AMQ183" s="417"/>
      <c r="AMR183" s="417"/>
      <c r="AMS183" s="417"/>
      <c r="AMT183" s="417"/>
      <c r="AMU183" s="417"/>
      <c r="AMV183" s="417"/>
      <c r="AMW183" s="417"/>
      <c r="AMX183" s="417"/>
      <c r="AMY183" s="417"/>
      <c r="AMZ183" s="417"/>
      <c r="ANA183" s="417"/>
      <c r="ANB183" s="417"/>
      <c r="ANC183" s="417"/>
      <c r="AND183" s="417"/>
      <c r="ANE183" s="417"/>
      <c r="ANF183" s="417"/>
      <c r="ANG183" s="417"/>
      <c r="ANH183" s="417"/>
      <c r="ANI183" s="417"/>
      <c r="ANJ183" s="417"/>
      <c r="ANK183" s="417"/>
      <c r="ANL183" s="417"/>
      <c r="ANM183" s="417"/>
      <c r="ANN183" s="417"/>
      <c r="ANO183" s="417"/>
      <c r="ANP183" s="417"/>
      <c r="ANQ183" s="417"/>
      <c r="ANR183" s="417"/>
      <c r="ANS183" s="417"/>
      <c r="ANT183" s="417"/>
      <c r="ANU183" s="417"/>
      <c r="ANV183" s="417"/>
      <c r="ANW183" s="417"/>
      <c r="ANX183" s="417"/>
      <c r="ANY183" s="417"/>
      <c r="ANZ183" s="417"/>
      <c r="AOA183" s="417"/>
      <c r="AOB183" s="417"/>
      <c r="AOC183" s="417"/>
      <c r="AOD183" s="417"/>
      <c r="AOE183" s="417"/>
      <c r="AOF183" s="417"/>
      <c r="AOG183" s="417"/>
      <c r="AOH183" s="417"/>
      <c r="AOI183" s="417"/>
      <c r="AOJ183" s="417"/>
      <c r="AOK183" s="417"/>
      <c r="AOL183" s="417"/>
      <c r="AOM183" s="417"/>
      <c r="AON183" s="417"/>
      <c r="AOO183" s="417"/>
      <c r="AOP183" s="417"/>
      <c r="AOQ183" s="417"/>
      <c r="AOR183" s="417"/>
      <c r="AOS183" s="417"/>
      <c r="AOT183" s="417"/>
      <c r="AOU183" s="417"/>
      <c r="AOV183" s="417"/>
      <c r="AOW183" s="417"/>
      <c r="AOX183" s="417"/>
      <c r="AOY183" s="417"/>
      <c r="AOZ183" s="417"/>
      <c r="APA183" s="417"/>
      <c r="APB183" s="417"/>
      <c r="APC183" s="417"/>
      <c r="APD183" s="417"/>
      <c r="APE183" s="417"/>
      <c r="APF183" s="417"/>
      <c r="APG183" s="417"/>
      <c r="APH183" s="417"/>
      <c r="API183" s="417"/>
      <c r="APJ183" s="417"/>
      <c r="APK183" s="417"/>
      <c r="APL183" s="417"/>
      <c r="APM183" s="417"/>
      <c r="APN183" s="417"/>
      <c r="APO183" s="417"/>
      <c r="APP183" s="417"/>
      <c r="APQ183" s="417"/>
      <c r="APR183" s="417"/>
      <c r="APS183" s="417"/>
      <c r="APT183" s="417"/>
      <c r="APU183" s="417"/>
      <c r="APV183" s="417"/>
      <c r="APW183" s="417"/>
      <c r="APX183" s="417"/>
      <c r="APY183" s="417"/>
      <c r="APZ183" s="417"/>
      <c r="AQA183" s="417"/>
      <c r="AQB183" s="417"/>
      <c r="AQC183" s="417"/>
      <c r="AQD183" s="417"/>
      <c r="AQE183" s="417"/>
      <c r="AQF183" s="417"/>
      <c r="AQG183" s="417"/>
      <c r="AQH183" s="417"/>
      <c r="AQI183" s="417"/>
      <c r="AQJ183" s="417"/>
      <c r="AQK183" s="417"/>
      <c r="AQL183" s="417"/>
      <c r="AQM183" s="417"/>
      <c r="AQN183" s="417"/>
      <c r="AQO183" s="417"/>
      <c r="AQP183" s="417"/>
      <c r="AQQ183" s="417"/>
      <c r="AQR183" s="417"/>
      <c r="AQS183" s="417"/>
      <c r="AQT183" s="417"/>
      <c r="AQU183" s="417"/>
      <c r="AQV183" s="417"/>
      <c r="AQW183" s="417"/>
      <c r="AQX183" s="417"/>
      <c r="AQY183" s="417"/>
      <c r="AQZ183" s="417"/>
      <c r="ARA183" s="417"/>
      <c r="ARB183" s="417"/>
      <c r="ARC183" s="417"/>
      <c r="ARD183" s="417"/>
      <c r="ARE183" s="417"/>
      <c r="ARF183" s="417"/>
      <c r="ARG183" s="417"/>
      <c r="ARH183" s="417"/>
      <c r="ARI183" s="417"/>
      <c r="ARJ183" s="417"/>
      <c r="ARK183" s="417"/>
      <c r="ARL183" s="417"/>
      <c r="ARM183" s="417"/>
      <c r="ARN183" s="417"/>
      <c r="ARO183" s="417"/>
      <c r="ARP183" s="417"/>
      <c r="ARQ183" s="417"/>
      <c r="ARR183" s="417"/>
      <c r="ARS183" s="417"/>
      <c r="ART183" s="417"/>
      <c r="ARU183" s="417"/>
      <c r="ARV183" s="417"/>
      <c r="ARW183" s="417"/>
      <c r="ARX183" s="417"/>
      <c r="ARY183" s="417"/>
      <c r="ARZ183" s="417"/>
      <c r="ASA183" s="417"/>
      <c r="ASB183" s="417"/>
      <c r="ASC183" s="417"/>
      <c r="ASD183" s="417"/>
      <c r="ASE183" s="417"/>
      <c r="ASF183" s="417"/>
      <c r="ASG183" s="417"/>
      <c r="ASH183" s="417"/>
      <c r="ASI183" s="417"/>
      <c r="ASJ183" s="417"/>
      <c r="ASK183" s="417"/>
      <c r="ASL183" s="417"/>
      <c r="ASM183" s="417"/>
      <c r="ASN183" s="417"/>
      <c r="ASO183" s="417"/>
      <c r="ASP183" s="417"/>
      <c r="ASQ183" s="417"/>
      <c r="ASR183" s="417"/>
      <c r="ASS183" s="417"/>
      <c r="AST183" s="417"/>
      <c r="ASU183" s="417"/>
      <c r="ASV183" s="417"/>
      <c r="ASW183" s="417"/>
      <c r="ASX183" s="417"/>
      <c r="ASY183" s="417"/>
      <c r="ASZ183" s="417"/>
      <c r="ATA183" s="417"/>
      <c r="ATB183" s="417"/>
      <c r="ATC183" s="417"/>
      <c r="ATD183" s="417"/>
      <c r="ATE183" s="417"/>
      <c r="ATF183" s="417"/>
      <c r="ATG183" s="417"/>
      <c r="ATH183" s="417"/>
      <c r="ATI183" s="417"/>
      <c r="ATJ183" s="417"/>
      <c r="ATK183" s="417"/>
      <c r="ATL183" s="417"/>
      <c r="ATM183" s="417"/>
      <c r="ATN183" s="417"/>
      <c r="ATO183" s="417"/>
      <c r="ATP183" s="417"/>
      <c r="ATQ183" s="417"/>
      <c r="ATR183" s="417"/>
      <c r="ATS183" s="417"/>
      <c r="ATT183" s="417"/>
      <c r="ATU183" s="417"/>
      <c r="ATV183" s="417"/>
      <c r="ATW183" s="417"/>
      <c r="ATX183" s="417"/>
      <c r="ATY183" s="417"/>
      <c r="ATZ183" s="417"/>
      <c r="AUA183" s="417"/>
      <c r="AUB183" s="417"/>
      <c r="AUC183" s="417"/>
      <c r="AUD183" s="417"/>
      <c r="AUE183" s="417"/>
      <c r="AUF183" s="417"/>
      <c r="AUG183" s="417"/>
      <c r="AUH183" s="417"/>
      <c r="AUI183" s="417"/>
      <c r="AUJ183" s="417"/>
      <c r="AUK183" s="417"/>
      <c r="AUL183" s="417"/>
      <c r="AUM183" s="417"/>
      <c r="AUN183" s="417"/>
      <c r="AUO183" s="417"/>
      <c r="AUP183" s="417"/>
      <c r="AUQ183" s="417"/>
      <c r="AUR183" s="417"/>
      <c r="AUS183" s="417"/>
      <c r="AUT183" s="417"/>
      <c r="AUU183" s="417"/>
      <c r="AUV183" s="417"/>
      <c r="AUW183" s="417"/>
      <c r="AUX183" s="417"/>
      <c r="AUY183" s="417"/>
      <c r="AUZ183" s="417"/>
      <c r="AVA183" s="417"/>
      <c r="AVB183" s="417"/>
      <c r="AVC183" s="417"/>
      <c r="AVD183" s="417"/>
      <c r="AVE183" s="417"/>
      <c r="AVF183" s="417"/>
      <c r="AVG183" s="417"/>
      <c r="AVH183" s="417"/>
      <c r="AVI183" s="417"/>
      <c r="AVJ183" s="417"/>
      <c r="AVK183" s="417"/>
      <c r="AVL183" s="417"/>
      <c r="AVM183" s="417"/>
      <c r="AVN183" s="417"/>
      <c r="AVO183" s="417"/>
      <c r="AVP183" s="417"/>
      <c r="AVQ183" s="417"/>
      <c r="AVR183" s="417"/>
      <c r="AVS183" s="417"/>
      <c r="AVT183" s="417"/>
      <c r="AVU183" s="417"/>
      <c r="AVV183" s="417"/>
      <c r="AVW183" s="417"/>
      <c r="AVX183" s="417"/>
      <c r="AVY183" s="417"/>
      <c r="AVZ183" s="417"/>
      <c r="AWA183" s="417"/>
      <c r="AWB183" s="417"/>
      <c r="AWC183" s="417"/>
      <c r="AWD183" s="417"/>
      <c r="AWE183" s="417"/>
      <c r="AWF183" s="417"/>
      <c r="AWG183" s="417"/>
      <c r="AWH183" s="417"/>
      <c r="AWI183" s="417"/>
      <c r="AWJ183" s="417"/>
      <c r="AWK183" s="417"/>
      <c r="AWL183" s="417"/>
      <c r="AWM183" s="417"/>
      <c r="AWN183" s="417"/>
      <c r="AWO183" s="417"/>
      <c r="AWP183" s="417"/>
      <c r="AWQ183" s="417"/>
      <c r="AWR183" s="417"/>
      <c r="AWS183" s="417"/>
      <c r="AWT183" s="417"/>
      <c r="AWU183" s="417"/>
      <c r="AWV183" s="417"/>
      <c r="AWW183" s="417"/>
      <c r="AWX183" s="417"/>
      <c r="AWY183" s="417"/>
      <c r="AWZ183" s="417"/>
      <c r="AXA183" s="417"/>
      <c r="AXB183" s="417"/>
      <c r="AXC183" s="417"/>
      <c r="AXD183" s="417"/>
      <c r="AXE183" s="417"/>
      <c r="AXF183" s="417"/>
      <c r="AXG183" s="417"/>
      <c r="AXH183" s="417"/>
      <c r="AXI183" s="417"/>
      <c r="AXJ183" s="417"/>
      <c r="AXK183" s="417"/>
      <c r="AXL183" s="417"/>
      <c r="AXM183" s="417"/>
      <c r="AXN183" s="417"/>
      <c r="AXO183" s="417"/>
      <c r="AXP183" s="417"/>
      <c r="AXQ183" s="417"/>
      <c r="AXR183" s="417"/>
      <c r="AXS183" s="417"/>
      <c r="AXT183" s="417"/>
      <c r="AXU183" s="417"/>
      <c r="AXV183" s="417"/>
      <c r="AXW183" s="417"/>
      <c r="AXX183" s="417"/>
      <c r="AXY183" s="417"/>
      <c r="AXZ183" s="417"/>
      <c r="AYA183" s="417"/>
      <c r="AYB183" s="417"/>
      <c r="AYC183" s="417"/>
      <c r="AYD183" s="417"/>
      <c r="AYE183" s="417"/>
      <c r="AYF183" s="417"/>
      <c r="AYG183" s="417"/>
      <c r="AYH183" s="417"/>
      <c r="AYI183" s="417"/>
      <c r="AYJ183" s="417"/>
      <c r="AYK183" s="417"/>
      <c r="AYL183" s="417"/>
      <c r="AYM183" s="417"/>
      <c r="AYN183" s="417"/>
      <c r="AYO183" s="417"/>
      <c r="AYP183" s="417"/>
      <c r="AYQ183" s="417"/>
      <c r="AYR183" s="417"/>
      <c r="AYS183" s="417"/>
      <c r="AYT183" s="417"/>
      <c r="AYU183" s="417"/>
      <c r="AYV183" s="417"/>
      <c r="AYW183" s="417"/>
      <c r="AYX183" s="417"/>
      <c r="AYY183" s="417"/>
      <c r="AYZ183" s="417"/>
      <c r="AZA183" s="417"/>
      <c r="AZB183" s="417"/>
      <c r="AZC183" s="417"/>
      <c r="AZD183" s="417"/>
      <c r="AZE183" s="417"/>
      <c r="AZF183" s="417"/>
      <c r="AZG183" s="417"/>
      <c r="AZH183" s="417"/>
      <c r="AZI183" s="417"/>
      <c r="AZJ183" s="417"/>
      <c r="AZK183" s="417"/>
      <c r="AZL183" s="417"/>
      <c r="AZM183" s="417"/>
      <c r="AZN183" s="417"/>
      <c r="AZO183" s="417"/>
      <c r="AZP183" s="417"/>
      <c r="AZQ183" s="417"/>
      <c r="AZR183" s="417"/>
      <c r="AZS183" s="417"/>
      <c r="AZT183" s="417"/>
      <c r="AZU183" s="417"/>
      <c r="AZV183" s="417"/>
      <c r="AZW183" s="417"/>
      <c r="AZX183" s="417"/>
      <c r="AZY183" s="417"/>
      <c r="AZZ183" s="417"/>
      <c r="BAA183" s="417"/>
      <c r="BAB183" s="417"/>
      <c r="BAC183" s="417"/>
      <c r="BAD183" s="417"/>
      <c r="BAE183" s="417"/>
      <c r="BAF183" s="417"/>
      <c r="BAG183" s="417"/>
      <c r="BAH183" s="417"/>
      <c r="BAI183" s="417"/>
      <c r="BAJ183" s="417"/>
      <c r="BAK183" s="417"/>
      <c r="BAL183" s="417"/>
      <c r="BAM183" s="417"/>
      <c r="BAN183" s="417"/>
      <c r="BAO183" s="417"/>
      <c r="BAP183" s="417"/>
      <c r="BAQ183" s="417"/>
      <c r="BAR183" s="417"/>
      <c r="BAS183" s="417"/>
      <c r="BAT183" s="417"/>
      <c r="BAU183" s="417"/>
      <c r="BAV183" s="417"/>
      <c r="BAW183" s="417"/>
      <c r="BAX183" s="417"/>
      <c r="BAY183" s="417"/>
      <c r="BAZ183" s="417"/>
      <c r="BBA183" s="417"/>
      <c r="BBB183" s="417"/>
      <c r="BBC183" s="417"/>
      <c r="BBD183" s="417"/>
      <c r="BBE183" s="417"/>
      <c r="BBF183" s="417"/>
      <c r="BBG183" s="417"/>
      <c r="BBH183" s="417"/>
      <c r="BBI183" s="417"/>
      <c r="BBJ183" s="417"/>
      <c r="BBK183" s="417"/>
      <c r="BBL183" s="417"/>
      <c r="BBM183" s="417"/>
      <c r="BBN183" s="417"/>
      <c r="BBO183" s="417"/>
      <c r="BBP183" s="417"/>
      <c r="BBQ183" s="417"/>
      <c r="BBR183" s="417"/>
      <c r="BBS183" s="417"/>
      <c r="BBT183" s="417"/>
      <c r="BBU183" s="417"/>
      <c r="BBV183" s="417"/>
      <c r="BBW183" s="417"/>
      <c r="BBX183" s="417"/>
      <c r="BBY183" s="417"/>
      <c r="BBZ183" s="417"/>
      <c r="BCA183" s="417"/>
      <c r="BCB183" s="417"/>
      <c r="BCC183" s="417"/>
      <c r="BCD183" s="417"/>
      <c r="BCE183" s="417"/>
      <c r="BCF183" s="417"/>
      <c r="BCG183" s="417"/>
      <c r="BCH183" s="417"/>
      <c r="BCI183" s="417"/>
      <c r="BCJ183" s="417"/>
      <c r="BCK183" s="417"/>
      <c r="BCL183" s="417"/>
      <c r="BCM183" s="417"/>
      <c r="BCN183" s="417"/>
      <c r="BCO183" s="417"/>
      <c r="BCP183" s="417"/>
      <c r="BCQ183" s="417"/>
      <c r="BCR183" s="417"/>
      <c r="BCS183" s="417"/>
      <c r="BCT183" s="417"/>
      <c r="BCU183" s="417"/>
      <c r="BCV183" s="417"/>
      <c r="BCW183" s="417"/>
      <c r="BCX183" s="417"/>
      <c r="BCY183" s="417"/>
      <c r="BCZ183" s="417"/>
      <c r="BDA183" s="417"/>
      <c r="BDB183" s="417"/>
      <c r="BDC183" s="417"/>
      <c r="BDD183" s="417"/>
      <c r="BDE183" s="417"/>
      <c r="BDF183" s="417"/>
      <c r="BDG183" s="417"/>
      <c r="BDH183" s="417"/>
      <c r="BDI183" s="417"/>
      <c r="BDJ183" s="417"/>
      <c r="BDK183" s="417"/>
      <c r="BDL183" s="417"/>
      <c r="BDM183" s="417"/>
      <c r="BDN183" s="417"/>
      <c r="BDO183" s="417"/>
      <c r="BDP183" s="417"/>
      <c r="BDQ183" s="417"/>
      <c r="BDR183" s="417"/>
      <c r="BDS183" s="417"/>
      <c r="BDT183" s="417"/>
      <c r="BDU183" s="417"/>
      <c r="BDV183" s="417"/>
      <c r="BDW183" s="417"/>
      <c r="BDX183" s="417"/>
      <c r="BDY183" s="417"/>
      <c r="BDZ183" s="417"/>
      <c r="BEA183" s="417"/>
      <c r="BEB183" s="417"/>
      <c r="BEC183" s="417"/>
      <c r="BED183" s="417"/>
      <c r="BEE183" s="417"/>
      <c r="BEF183" s="417"/>
      <c r="BEG183" s="417"/>
      <c r="BEH183" s="417"/>
      <c r="BEI183" s="417"/>
      <c r="BEJ183" s="417"/>
      <c r="BEK183" s="417"/>
      <c r="BEL183" s="417"/>
      <c r="BEM183" s="417"/>
      <c r="BEN183" s="417"/>
      <c r="BEO183" s="417"/>
      <c r="BEP183" s="417"/>
      <c r="BEQ183" s="417"/>
      <c r="BER183" s="417"/>
      <c r="BES183" s="417"/>
      <c r="BET183" s="417"/>
      <c r="BEU183" s="417"/>
      <c r="BEV183" s="417"/>
      <c r="BEW183" s="417"/>
      <c r="BEX183" s="417"/>
      <c r="BEY183" s="417"/>
      <c r="BEZ183" s="417"/>
      <c r="BFA183" s="417"/>
      <c r="BFB183" s="417"/>
      <c r="BFC183" s="417"/>
      <c r="BFD183" s="417"/>
      <c r="BFE183" s="417"/>
      <c r="BFF183" s="417"/>
      <c r="BFG183" s="417"/>
      <c r="BFH183" s="417"/>
      <c r="BFI183" s="417"/>
      <c r="BFJ183" s="417"/>
      <c r="BFK183" s="417"/>
      <c r="BFL183" s="417"/>
      <c r="BFM183" s="417"/>
      <c r="BFN183" s="417"/>
      <c r="BFO183" s="417"/>
      <c r="BFP183" s="417"/>
      <c r="BFQ183" s="417"/>
      <c r="BFR183" s="417"/>
      <c r="BFS183" s="417"/>
      <c r="BFT183" s="417"/>
      <c r="BFU183" s="417"/>
      <c r="BFV183" s="417"/>
      <c r="BFW183" s="417"/>
      <c r="BFX183" s="417"/>
      <c r="BFY183" s="417"/>
      <c r="BFZ183" s="417"/>
      <c r="BGA183" s="417"/>
      <c r="BGB183" s="417"/>
      <c r="BGC183" s="417"/>
      <c r="BGD183" s="417"/>
      <c r="BGE183" s="417"/>
      <c r="BGF183" s="417"/>
      <c r="BGG183" s="417"/>
      <c r="BGH183" s="417"/>
      <c r="BGI183" s="417"/>
      <c r="BGJ183" s="417"/>
      <c r="BGK183" s="417"/>
      <c r="BGL183" s="417"/>
      <c r="BGM183" s="417"/>
      <c r="BGN183" s="417"/>
      <c r="BGO183" s="417"/>
      <c r="BGP183" s="417"/>
      <c r="BGQ183" s="417"/>
      <c r="BGR183" s="417"/>
      <c r="BGS183" s="417"/>
      <c r="BGT183" s="417"/>
      <c r="BGU183" s="417"/>
      <c r="BGV183" s="417"/>
      <c r="BGW183" s="417"/>
      <c r="BGX183" s="417"/>
      <c r="BGY183" s="417"/>
      <c r="BGZ183" s="417"/>
      <c r="BHA183" s="417"/>
      <c r="BHB183" s="417"/>
      <c r="BHC183" s="417"/>
      <c r="BHD183" s="417"/>
      <c r="BHE183" s="417"/>
      <c r="BHF183" s="417"/>
      <c r="BHG183" s="417"/>
      <c r="BHH183" s="417"/>
      <c r="BHI183" s="417"/>
      <c r="BHJ183" s="417"/>
      <c r="BHK183" s="417"/>
      <c r="BHL183" s="417"/>
      <c r="BHM183" s="417"/>
      <c r="BHN183" s="417"/>
      <c r="BHO183" s="417"/>
      <c r="BHP183" s="417"/>
      <c r="BHQ183" s="417"/>
      <c r="BHR183" s="417"/>
      <c r="BHS183" s="417"/>
      <c r="BHT183" s="417"/>
      <c r="BHU183" s="417"/>
      <c r="BHV183" s="417"/>
      <c r="BHW183" s="417"/>
      <c r="BHX183" s="417"/>
      <c r="BHY183" s="417"/>
      <c r="BHZ183" s="417"/>
      <c r="BIA183" s="417"/>
      <c r="BIB183" s="417"/>
      <c r="BIC183" s="417"/>
      <c r="BID183" s="417"/>
      <c r="BIE183" s="417"/>
      <c r="BIF183" s="417"/>
      <c r="BIG183" s="417"/>
      <c r="BIH183" s="417"/>
      <c r="BII183" s="417"/>
      <c r="BIJ183" s="417"/>
      <c r="BIK183" s="417"/>
      <c r="BIL183" s="417"/>
      <c r="BIM183" s="417"/>
      <c r="BIN183" s="417"/>
      <c r="BIO183" s="417"/>
      <c r="BIP183" s="417"/>
      <c r="BIQ183" s="417"/>
      <c r="BIR183" s="417"/>
      <c r="BIS183" s="417"/>
      <c r="BIT183" s="417"/>
      <c r="BIU183" s="417"/>
      <c r="BIV183" s="417"/>
      <c r="BIW183" s="417"/>
      <c r="BIX183" s="417"/>
      <c r="BIY183" s="417"/>
      <c r="BIZ183" s="417"/>
      <c r="BJA183" s="417"/>
      <c r="BJB183" s="417"/>
      <c r="BJC183" s="417"/>
      <c r="BJD183" s="417"/>
      <c r="BJE183" s="417"/>
      <c r="BJF183" s="417"/>
      <c r="BJG183" s="417"/>
      <c r="BJH183" s="417"/>
      <c r="BJI183" s="417"/>
      <c r="BJJ183" s="417"/>
      <c r="BJK183" s="417"/>
      <c r="BJL183" s="417"/>
      <c r="BJM183" s="417"/>
      <c r="BJN183" s="417"/>
      <c r="BJO183" s="417"/>
      <c r="BJP183" s="417"/>
      <c r="BJQ183" s="417"/>
      <c r="BJR183" s="417"/>
      <c r="BJS183" s="417"/>
      <c r="BJT183" s="417"/>
      <c r="BJU183" s="417"/>
      <c r="BJV183" s="417"/>
      <c r="BJW183" s="417"/>
      <c r="BJX183" s="417"/>
      <c r="BJY183" s="417"/>
      <c r="BJZ183" s="417"/>
      <c r="BKA183" s="417"/>
      <c r="BKB183" s="417"/>
      <c r="BKC183" s="417"/>
      <c r="BKD183" s="417"/>
      <c r="BKE183" s="417"/>
      <c r="BKF183" s="417"/>
      <c r="BKG183" s="417"/>
      <c r="BKH183" s="417"/>
      <c r="BKI183" s="417"/>
      <c r="BKJ183" s="417"/>
      <c r="BKK183" s="417"/>
      <c r="BKL183" s="417"/>
      <c r="BKM183" s="417"/>
      <c r="BKN183" s="417"/>
      <c r="BKO183" s="417"/>
      <c r="BKP183" s="417"/>
      <c r="BKQ183" s="417"/>
      <c r="BKR183" s="417"/>
      <c r="BKS183" s="417"/>
      <c r="BKT183" s="417"/>
      <c r="BKU183" s="417"/>
      <c r="BKV183" s="417"/>
      <c r="BKW183" s="417"/>
      <c r="BKX183" s="417"/>
      <c r="BKY183" s="417"/>
      <c r="BKZ183" s="417"/>
      <c r="BLA183" s="417"/>
      <c r="BLB183" s="417"/>
      <c r="BLC183" s="417"/>
      <c r="BLD183" s="417"/>
      <c r="BLE183" s="417"/>
      <c r="BLF183" s="417"/>
      <c r="BLG183" s="417"/>
      <c r="BLH183" s="417"/>
      <c r="BLI183" s="417"/>
      <c r="BLJ183" s="417"/>
      <c r="BLK183" s="417"/>
      <c r="BLL183" s="417"/>
      <c r="BLM183" s="417"/>
      <c r="BLN183" s="417"/>
      <c r="BLO183" s="417"/>
      <c r="BLP183" s="417"/>
      <c r="BLQ183" s="417"/>
      <c r="BLR183" s="417"/>
      <c r="BLS183" s="417"/>
      <c r="BLT183" s="417"/>
      <c r="BLU183" s="417"/>
      <c r="BLV183" s="417"/>
      <c r="BLW183" s="417"/>
      <c r="BLX183" s="417"/>
      <c r="BLY183" s="417"/>
      <c r="BLZ183" s="417"/>
      <c r="BMA183" s="417"/>
      <c r="BMB183" s="417"/>
      <c r="BMC183" s="417"/>
      <c r="BMD183" s="417"/>
      <c r="BME183" s="417"/>
      <c r="BMF183" s="417"/>
      <c r="BMG183" s="417"/>
      <c r="BMH183" s="417"/>
      <c r="BMI183" s="417"/>
      <c r="BMJ183" s="417"/>
      <c r="BMK183" s="417"/>
      <c r="BML183" s="417"/>
      <c r="BMM183" s="417"/>
      <c r="BMN183" s="417"/>
      <c r="BMO183" s="417"/>
      <c r="BMP183" s="417"/>
      <c r="BMQ183" s="417"/>
      <c r="BMR183" s="417"/>
      <c r="BMS183" s="417"/>
      <c r="BMT183" s="417"/>
      <c r="BMU183" s="417"/>
      <c r="BMV183" s="417"/>
      <c r="BMW183" s="417"/>
      <c r="BMX183" s="417"/>
      <c r="BMY183" s="417"/>
      <c r="BMZ183" s="417"/>
      <c r="BNA183" s="417"/>
      <c r="BNB183" s="417"/>
      <c r="BNC183" s="417"/>
      <c r="BND183" s="417"/>
      <c r="BNE183" s="417"/>
      <c r="BNF183" s="417"/>
      <c r="BNG183" s="417"/>
      <c r="BNH183" s="417"/>
      <c r="BNI183" s="417"/>
      <c r="BNJ183" s="417"/>
      <c r="BNK183" s="417"/>
      <c r="BNL183" s="417"/>
      <c r="BNM183" s="417"/>
      <c r="BNN183" s="417"/>
      <c r="BNO183" s="417"/>
      <c r="BNP183" s="417"/>
      <c r="BNQ183" s="417"/>
      <c r="BNR183" s="417"/>
      <c r="BNS183" s="417"/>
      <c r="BNT183" s="417"/>
      <c r="BNU183" s="417"/>
      <c r="BNV183" s="417"/>
      <c r="BNW183" s="417"/>
      <c r="BNX183" s="417"/>
      <c r="BNY183" s="417"/>
      <c r="BNZ183" s="417"/>
      <c r="BOA183" s="417"/>
      <c r="BOB183" s="417"/>
      <c r="BOC183" s="417"/>
      <c r="BOD183" s="417"/>
      <c r="BOE183" s="417"/>
      <c r="BOF183" s="417"/>
      <c r="BOG183" s="417"/>
      <c r="BOH183" s="417"/>
      <c r="BOI183" s="417"/>
      <c r="BOJ183" s="417"/>
      <c r="BOK183" s="417"/>
      <c r="BOL183" s="417"/>
      <c r="BOM183" s="417"/>
      <c r="BON183" s="417"/>
      <c r="BOO183" s="417"/>
      <c r="BOP183" s="417"/>
      <c r="BOQ183" s="417"/>
      <c r="BOR183" s="417"/>
      <c r="BOS183" s="417"/>
      <c r="BOT183" s="417"/>
      <c r="BOU183" s="417"/>
      <c r="BOV183" s="417"/>
      <c r="BOW183" s="417"/>
      <c r="BOX183" s="417"/>
      <c r="BOY183" s="417"/>
      <c r="BOZ183" s="417"/>
      <c r="BPA183" s="417"/>
      <c r="BPB183" s="417"/>
      <c r="BPC183" s="417"/>
      <c r="BPD183" s="417"/>
      <c r="BPE183" s="417"/>
      <c r="BPF183" s="417"/>
      <c r="BPG183" s="417"/>
      <c r="BPH183" s="417"/>
      <c r="BPI183" s="417"/>
      <c r="BPJ183" s="417"/>
      <c r="BPK183" s="417"/>
      <c r="BPL183" s="417"/>
      <c r="BPM183" s="417"/>
      <c r="BPN183" s="417"/>
      <c r="BPO183" s="417"/>
      <c r="BPP183" s="417"/>
      <c r="BPQ183" s="417"/>
      <c r="BPR183" s="417"/>
      <c r="BPS183" s="417"/>
      <c r="BPT183" s="417"/>
      <c r="BPU183" s="417"/>
      <c r="BPV183" s="417"/>
      <c r="BPW183" s="417"/>
      <c r="BPX183" s="417"/>
      <c r="BPY183" s="417"/>
      <c r="BPZ183" s="417"/>
      <c r="BQA183" s="417"/>
      <c r="BQB183" s="417"/>
      <c r="BQC183" s="417"/>
      <c r="BQD183" s="417"/>
      <c r="BQE183" s="417"/>
      <c r="BQF183" s="417"/>
      <c r="BQG183" s="417"/>
      <c r="BQH183" s="417"/>
      <c r="BQI183" s="417"/>
      <c r="BQJ183" s="417"/>
      <c r="BQK183" s="417"/>
      <c r="BQL183" s="417"/>
      <c r="BQM183" s="417"/>
      <c r="BQN183" s="417"/>
      <c r="BQO183" s="417"/>
      <c r="BQP183" s="417"/>
      <c r="BQQ183" s="417"/>
      <c r="BQR183" s="417"/>
      <c r="BQS183" s="417"/>
      <c r="BQT183" s="417"/>
      <c r="BQU183" s="417"/>
      <c r="BQV183" s="417"/>
      <c r="BQW183" s="417"/>
      <c r="BQX183" s="417"/>
      <c r="BQY183" s="417"/>
      <c r="BQZ183" s="417"/>
      <c r="BRA183" s="417"/>
      <c r="BRB183" s="417"/>
      <c r="BRC183" s="417"/>
      <c r="BRD183" s="417"/>
      <c r="BRE183" s="417"/>
      <c r="BRF183" s="417"/>
      <c r="BRG183" s="417"/>
      <c r="BRH183" s="417"/>
      <c r="BRI183" s="417"/>
      <c r="BRJ183" s="417"/>
      <c r="BRK183" s="417"/>
      <c r="BRL183" s="417"/>
      <c r="BRM183" s="417"/>
      <c r="BRN183" s="417"/>
      <c r="BRO183" s="417"/>
      <c r="BRP183" s="417"/>
      <c r="BRQ183" s="417"/>
      <c r="BRR183" s="417"/>
      <c r="BRS183" s="417"/>
      <c r="BRT183" s="417"/>
      <c r="BRU183" s="417"/>
      <c r="BRV183" s="417"/>
      <c r="BRW183" s="417"/>
      <c r="BRX183" s="417"/>
      <c r="BRY183" s="417"/>
      <c r="BRZ183" s="417"/>
      <c r="BSA183" s="417"/>
      <c r="BSB183" s="417"/>
      <c r="BSC183" s="417"/>
      <c r="BSD183" s="417"/>
      <c r="BSE183" s="417"/>
      <c r="BSF183" s="417"/>
      <c r="BSG183" s="417"/>
      <c r="BSH183" s="417"/>
      <c r="BSI183" s="417"/>
      <c r="BSJ183" s="417"/>
      <c r="BSK183" s="417"/>
      <c r="BSL183" s="417"/>
      <c r="BSM183" s="417"/>
      <c r="BSN183" s="417"/>
      <c r="BSO183" s="417"/>
      <c r="BSP183" s="417"/>
      <c r="BSQ183" s="417"/>
      <c r="BSR183" s="417"/>
      <c r="BSS183" s="417"/>
      <c r="BST183" s="417"/>
      <c r="BSU183" s="417"/>
      <c r="BSV183" s="417"/>
      <c r="BSW183" s="417"/>
      <c r="BSX183" s="417"/>
      <c r="BSY183" s="417"/>
      <c r="BSZ183" s="417"/>
      <c r="BTA183" s="417"/>
      <c r="BTB183" s="417"/>
      <c r="BTC183" s="417"/>
      <c r="BTD183" s="417"/>
      <c r="BTE183" s="417"/>
      <c r="BTF183" s="417"/>
      <c r="BTG183" s="417"/>
      <c r="BTH183" s="417"/>
      <c r="BTI183" s="417"/>
      <c r="BTJ183" s="417"/>
      <c r="BTK183" s="417"/>
      <c r="BTL183" s="417"/>
      <c r="BTM183" s="417"/>
      <c r="BTN183" s="417"/>
      <c r="BTO183" s="417"/>
      <c r="BTP183" s="417"/>
      <c r="BTQ183" s="417"/>
      <c r="BTR183" s="417"/>
      <c r="BTS183" s="417"/>
      <c r="BTT183" s="417"/>
      <c r="BTU183" s="417"/>
      <c r="BTV183" s="417"/>
      <c r="BTW183" s="417"/>
      <c r="BTX183" s="417"/>
      <c r="BTY183" s="417"/>
      <c r="BTZ183" s="417"/>
      <c r="BUA183" s="417"/>
      <c r="BUB183" s="417"/>
      <c r="BUC183" s="417"/>
      <c r="BUD183" s="417"/>
      <c r="BUE183" s="417"/>
      <c r="BUF183" s="417"/>
      <c r="BUG183" s="417"/>
      <c r="BUH183" s="417"/>
      <c r="BUI183" s="417"/>
      <c r="BUJ183" s="417"/>
      <c r="BUK183" s="417"/>
      <c r="BUL183" s="417"/>
      <c r="BUM183" s="417"/>
      <c r="BUN183" s="417"/>
      <c r="BUO183" s="417"/>
      <c r="BUP183" s="417"/>
      <c r="BUQ183" s="417"/>
      <c r="BUR183" s="417"/>
      <c r="BUS183" s="417"/>
      <c r="BUT183" s="417"/>
      <c r="BUU183" s="417"/>
      <c r="BUV183" s="417"/>
      <c r="BUW183" s="417"/>
      <c r="BUX183" s="417"/>
      <c r="BUY183" s="417"/>
      <c r="BUZ183" s="417"/>
      <c r="BVA183" s="417"/>
      <c r="BVB183" s="417"/>
      <c r="BVC183" s="417"/>
      <c r="BVD183" s="417"/>
      <c r="BVE183" s="417"/>
      <c r="BVF183" s="417"/>
      <c r="BVG183" s="417"/>
      <c r="BVH183" s="417"/>
      <c r="BVI183" s="417"/>
      <c r="BVJ183" s="417"/>
      <c r="BVK183" s="417"/>
      <c r="BVL183" s="417"/>
      <c r="BVM183" s="417"/>
      <c r="BVN183" s="417"/>
      <c r="BVO183" s="417"/>
      <c r="BVP183" s="417"/>
      <c r="BVQ183" s="417"/>
      <c r="BVR183" s="417"/>
      <c r="BVS183" s="417"/>
      <c r="BVT183" s="417"/>
      <c r="BVU183" s="417"/>
      <c r="BVV183" s="417"/>
      <c r="BVW183" s="417"/>
      <c r="BVX183" s="417"/>
      <c r="BVY183" s="417"/>
      <c r="BVZ183" s="417"/>
      <c r="BWA183" s="417"/>
      <c r="BWB183" s="417"/>
      <c r="BWC183" s="417"/>
      <c r="BWD183" s="417"/>
      <c r="BWE183" s="417"/>
      <c r="BWF183" s="417"/>
      <c r="BWG183" s="417"/>
      <c r="BWH183" s="417"/>
      <c r="BWI183" s="417"/>
      <c r="BWJ183" s="417"/>
      <c r="BWK183" s="417"/>
      <c r="BWL183" s="417"/>
      <c r="BWM183" s="417"/>
      <c r="BWN183" s="417"/>
      <c r="BWO183" s="417"/>
      <c r="BWP183" s="417"/>
      <c r="BWQ183" s="417"/>
      <c r="BWR183" s="417"/>
      <c r="BWS183" s="417"/>
      <c r="BWT183" s="417"/>
      <c r="BWU183" s="417"/>
      <c r="BWV183" s="417"/>
      <c r="BWW183" s="417"/>
      <c r="BWX183" s="417"/>
      <c r="BWY183" s="417"/>
      <c r="BWZ183" s="417"/>
      <c r="BXA183" s="417"/>
      <c r="BXB183" s="417"/>
      <c r="BXC183" s="417"/>
      <c r="BXD183" s="417"/>
      <c r="BXE183" s="417"/>
      <c r="BXF183" s="417"/>
      <c r="BXG183" s="417"/>
      <c r="BXH183" s="417"/>
      <c r="BXI183" s="417"/>
      <c r="BXJ183" s="417"/>
      <c r="BXK183" s="417"/>
      <c r="BXL183" s="417"/>
      <c r="BXM183" s="417"/>
      <c r="BXN183" s="417"/>
      <c r="BXO183" s="417"/>
      <c r="BXP183" s="417"/>
      <c r="BXQ183" s="417"/>
      <c r="BXR183" s="417"/>
      <c r="BXS183" s="417"/>
      <c r="BXT183" s="417"/>
      <c r="BXU183" s="417"/>
      <c r="BXV183" s="417"/>
      <c r="BXW183" s="417"/>
      <c r="BXX183" s="417"/>
      <c r="BXY183" s="417"/>
      <c r="BXZ183" s="417"/>
      <c r="BYA183" s="417"/>
      <c r="BYB183" s="417"/>
      <c r="BYC183" s="417"/>
      <c r="BYD183" s="417"/>
      <c r="BYE183" s="417"/>
      <c r="BYF183" s="417"/>
      <c r="BYG183" s="417"/>
      <c r="BYH183" s="417"/>
      <c r="BYI183" s="417"/>
      <c r="BYJ183" s="417"/>
      <c r="BYK183" s="417"/>
      <c r="BYL183" s="417"/>
      <c r="BYM183" s="417"/>
      <c r="BYN183" s="417"/>
      <c r="BYO183" s="417"/>
      <c r="BYP183" s="417"/>
      <c r="BYQ183" s="417"/>
      <c r="BYR183" s="417"/>
      <c r="BYS183" s="417"/>
      <c r="BYT183" s="417"/>
      <c r="BYU183" s="417"/>
      <c r="BYV183" s="417"/>
      <c r="BYW183" s="417"/>
      <c r="BYX183" s="417"/>
      <c r="BYY183" s="417"/>
      <c r="BYZ183" s="417"/>
      <c r="BZA183" s="417"/>
      <c r="BZB183" s="417"/>
      <c r="BZC183" s="417"/>
      <c r="BZD183" s="417"/>
      <c r="BZE183" s="417"/>
      <c r="BZF183" s="417"/>
      <c r="BZG183" s="417"/>
      <c r="BZH183" s="417"/>
      <c r="BZI183" s="417"/>
      <c r="BZJ183" s="417"/>
      <c r="BZK183" s="417"/>
      <c r="BZL183" s="417"/>
      <c r="BZM183" s="417"/>
      <c r="BZN183" s="417"/>
      <c r="BZO183" s="417"/>
      <c r="BZP183" s="417"/>
      <c r="BZQ183" s="417"/>
      <c r="BZR183" s="417"/>
      <c r="BZS183" s="417"/>
      <c r="BZT183" s="417"/>
      <c r="BZU183" s="417"/>
      <c r="BZV183" s="417"/>
      <c r="BZW183" s="417"/>
      <c r="BZX183" s="417"/>
      <c r="BZY183" s="417"/>
      <c r="BZZ183" s="417"/>
      <c r="CAA183" s="417"/>
      <c r="CAB183" s="417"/>
      <c r="CAC183" s="417"/>
      <c r="CAD183" s="417"/>
      <c r="CAE183" s="417"/>
      <c r="CAF183" s="417"/>
      <c r="CAG183" s="417"/>
      <c r="CAH183" s="417"/>
      <c r="CAI183" s="417"/>
      <c r="CAJ183" s="417"/>
      <c r="CAK183" s="417"/>
      <c r="CAL183" s="417"/>
      <c r="CAM183" s="417"/>
      <c r="CAN183" s="417"/>
      <c r="CAO183" s="417"/>
      <c r="CAP183" s="417"/>
      <c r="CAQ183" s="417"/>
      <c r="CAR183" s="417"/>
      <c r="CAS183" s="417"/>
      <c r="CAT183" s="417"/>
      <c r="CAU183" s="417"/>
      <c r="CAV183" s="417"/>
      <c r="CAW183" s="417"/>
      <c r="CAX183" s="417"/>
      <c r="CAY183" s="417"/>
      <c r="CAZ183" s="417"/>
      <c r="CBA183" s="417"/>
      <c r="CBB183" s="417"/>
      <c r="CBC183" s="417"/>
      <c r="CBD183" s="417"/>
      <c r="CBE183" s="417"/>
      <c r="CBF183" s="417"/>
      <c r="CBG183" s="417"/>
      <c r="CBH183" s="417"/>
      <c r="CBI183" s="417"/>
      <c r="CBJ183" s="417"/>
      <c r="CBK183" s="417"/>
      <c r="CBL183" s="417"/>
      <c r="CBM183" s="417"/>
      <c r="CBN183" s="417"/>
      <c r="CBO183" s="417"/>
      <c r="CBP183" s="417"/>
      <c r="CBQ183" s="417"/>
      <c r="CBR183" s="417"/>
      <c r="CBS183" s="417"/>
      <c r="CBT183" s="417"/>
      <c r="CBU183" s="417"/>
      <c r="CBV183" s="417"/>
      <c r="CBW183" s="417"/>
      <c r="CBX183" s="417"/>
      <c r="CBY183" s="417"/>
      <c r="CBZ183" s="417"/>
      <c r="CCA183" s="417"/>
      <c r="CCB183" s="417"/>
      <c r="CCC183" s="417"/>
      <c r="CCD183" s="417"/>
      <c r="CCE183" s="417"/>
      <c r="CCF183" s="417"/>
      <c r="CCG183" s="417"/>
      <c r="CCH183" s="417"/>
      <c r="CCI183" s="417"/>
      <c r="CCJ183" s="417"/>
      <c r="CCK183" s="417"/>
      <c r="CCL183" s="417"/>
      <c r="CCM183" s="417"/>
      <c r="CCN183" s="417"/>
      <c r="CCO183" s="417"/>
      <c r="CCP183" s="417"/>
      <c r="CCQ183" s="417"/>
      <c r="CCR183" s="417"/>
      <c r="CCS183" s="417"/>
      <c r="CCT183" s="417"/>
      <c r="CCU183" s="417"/>
      <c r="CCV183" s="417"/>
      <c r="CCW183" s="417"/>
      <c r="CCX183" s="417"/>
      <c r="CCY183" s="417"/>
      <c r="CCZ183" s="417"/>
      <c r="CDA183" s="417"/>
      <c r="CDB183" s="417"/>
      <c r="CDC183" s="417"/>
      <c r="CDD183" s="417"/>
      <c r="CDE183" s="417"/>
      <c r="CDF183" s="417"/>
      <c r="CDG183" s="417"/>
      <c r="CDH183" s="417"/>
      <c r="CDI183" s="417"/>
      <c r="CDJ183" s="417"/>
      <c r="CDK183" s="417"/>
      <c r="CDL183" s="417"/>
      <c r="CDM183" s="417"/>
      <c r="CDN183" s="417"/>
      <c r="CDO183" s="417"/>
      <c r="CDP183" s="417"/>
      <c r="CDQ183" s="417"/>
      <c r="CDR183" s="417"/>
      <c r="CDS183" s="417"/>
      <c r="CDT183" s="417"/>
      <c r="CDU183" s="417"/>
      <c r="CDV183" s="417"/>
      <c r="CDW183" s="417"/>
      <c r="CDX183" s="417"/>
      <c r="CDY183" s="417"/>
      <c r="CDZ183" s="417"/>
      <c r="CEA183" s="417"/>
      <c r="CEB183" s="417"/>
      <c r="CEC183" s="417"/>
      <c r="CED183" s="417"/>
      <c r="CEE183" s="417"/>
      <c r="CEF183" s="417"/>
      <c r="CEG183" s="417"/>
      <c r="CEH183" s="417"/>
      <c r="CEI183" s="417"/>
      <c r="CEJ183" s="417"/>
      <c r="CEK183" s="417"/>
      <c r="CEL183" s="417"/>
      <c r="CEM183" s="417"/>
      <c r="CEN183" s="417"/>
      <c r="CEO183" s="417"/>
      <c r="CEP183" s="417"/>
      <c r="CEQ183" s="417"/>
      <c r="CER183" s="417"/>
      <c r="CES183" s="417"/>
      <c r="CET183" s="417"/>
      <c r="CEU183" s="417"/>
      <c r="CEV183" s="417"/>
      <c r="CEW183" s="417"/>
      <c r="CEX183" s="417"/>
      <c r="CEY183" s="417"/>
      <c r="CEZ183" s="417"/>
      <c r="CFA183" s="417"/>
      <c r="CFB183" s="417"/>
      <c r="CFC183" s="417"/>
      <c r="CFD183" s="417"/>
      <c r="CFE183" s="417"/>
      <c r="CFF183" s="417"/>
      <c r="CFG183" s="417"/>
      <c r="CFH183" s="417"/>
      <c r="CFI183" s="417"/>
      <c r="CFJ183" s="417"/>
      <c r="CFK183" s="417"/>
      <c r="CFL183" s="417"/>
      <c r="CFM183" s="417"/>
      <c r="CFN183" s="417"/>
      <c r="CFO183" s="417"/>
      <c r="CFP183" s="417"/>
      <c r="CFQ183" s="417"/>
      <c r="CFR183" s="417"/>
      <c r="CFS183" s="417"/>
      <c r="CFT183" s="417"/>
      <c r="CFU183" s="417"/>
      <c r="CFV183" s="417"/>
      <c r="CFW183" s="417"/>
      <c r="CFX183" s="417"/>
      <c r="CFY183" s="417"/>
      <c r="CFZ183" s="417"/>
      <c r="CGA183" s="417"/>
      <c r="CGB183" s="417"/>
      <c r="CGC183" s="417"/>
      <c r="CGD183" s="417"/>
      <c r="CGE183" s="417"/>
      <c r="CGF183" s="417"/>
      <c r="CGG183" s="417"/>
      <c r="CGH183" s="417"/>
      <c r="CGI183" s="417"/>
      <c r="CGJ183" s="417"/>
      <c r="CGK183" s="417"/>
      <c r="CGL183" s="417"/>
      <c r="CGM183" s="417"/>
      <c r="CGN183" s="417"/>
      <c r="CGO183" s="417"/>
      <c r="CGP183" s="417"/>
      <c r="CGQ183" s="417"/>
      <c r="CGR183" s="417"/>
      <c r="CGS183" s="417"/>
      <c r="CGT183" s="417"/>
      <c r="CGU183" s="417"/>
      <c r="CGV183" s="417"/>
      <c r="CGW183" s="417"/>
      <c r="CGX183" s="417"/>
      <c r="CGY183" s="417"/>
      <c r="CGZ183" s="417"/>
      <c r="CHA183" s="417"/>
      <c r="CHB183" s="417"/>
      <c r="CHC183" s="417"/>
      <c r="CHD183" s="417"/>
      <c r="CHE183" s="417"/>
      <c r="CHF183" s="417"/>
      <c r="CHG183" s="417"/>
      <c r="CHH183" s="417"/>
      <c r="CHI183" s="417"/>
      <c r="CHJ183" s="417"/>
      <c r="CHK183" s="417"/>
      <c r="CHL183" s="417"/>
      <c r="CHM183" s="417"/>
      <c r="CHN183" s="417"/>
      <c r="CHO183" s="417"/>
      <c r="CHP183" s="417"/>
      <c r="CHQ183" s="417"/>
      <c r="CHR183" s="417"/>
      <c r="CHS183" s="417"/>
      <c r="CHT183" s="417"/>
      <c r="CHU183" s="417"/>
      <c r="CHV183" s="417"/>
      <c r="CHW183" s="417"/>
      <c r="CHX183" s="417"/>
      <c r="CHY183" s="417"/>
      <c r="CHZ183" s="417"/>
      <c r="CIA183" s="417"/>
      <c r="CIB183" s="417"/>
      <c r="CIC183" s="417"/>
      <c r="CID183" s="417"/>
      <c r="CIE183" s="417"/>
      <c r="CIF183" s="417"/>
      <c r="CIG183" s="417"/>
      <c r="CIH183" s="417"/>
      <c r="CII183" s="417"/>
      <c r="CIJ183" s="417"/>
      <c r="CIK183" s="417"/>
      <c r="CIL183" s="417"/>
      <c r="CIM183" s="417"/>
      <c r="CIN183" s="417"/>
      <c r="CIO183" s="417"/>
      <c r="CIP183" s="417"/>
      <c r="CIQ183" s="417"/>
      <c r="CIR183" s="417"/>
      <c r="CIS183" s="417"/>
      <c r="CIT183" s="417"/>
      <c r="CIU183" s="417"/>
      <c r="CIV183" s="417"/>
      <c r="CIW183" s="417"/>
      <c r="CIX183" s="417"/>
      <c r="CIY183" s="417"/>
      <c r="CIZ183" s="417"/>
      <c r="CJA183" s="417"/>
      <c r="CJB183" s="417"/>
      <c r="CJC183" s="417"/>
      <c r="CJD183" s="417"/>
      <c r="CJE183" s="417"/>
      <c r="CJF183" s="417"/>
      <c r="CJG183" s="417"/>
      <c r="CJH183" s="417"/>
      <c r="CJI183" s="417"/>
      <c r="CJJ183" s="417"/>
      <c r="CJK183" s="417"/>
      <c r="CJL183" s="417"/>
      <c r="CJM183" s="417"/>
      <c r="CJN183" s="417"/>
      <c r="CJO183" s="417"/>
      <c r="CJP183" s="417"/>
      <c r="CJQ183" s="417"/>
      <c r="CJR183" s="417"/>
      <c r="CJS183" s="417"/>
      <c r="CJT183" s="417"/>
      <c r="CJU183" s="417"/>
      <c r="CJV183" s="417"/>
      <c r="CJW183" s="417"/>
      <c r="CJX183" s="417"/>
      <c r="CJY183" s="417"/>
      <c r="CJZ183" s="417"/>
      <c r="CKA183" s="417"/>
      <c r="CKB183" s="417"/>
      <c r="CKC183" s="417"/>
      <c r="CKD183" s="417"/>
      <c r="CKE183" s="417"/>
      <c r="CKF183" s="417"/>
      <c r="CKG183" s="417"/>
      <c r="CKH183" s="417"/>
      <c r="CKI183" s="417"/>
      <c r="CKJ183" s="417"/>
      <c r="CKK183" s="417"/>
      <c r="CKL183" s="417"/>
      <c r="CKM183" s="417"/>
      <c r="CKN183" s="417"/>
      <c r="CKO183" s="417"/>
      <c r="CKP183" s="417"/>
      <c r="CKQ183" s="417"/>
      <c r="CKR183" s="417"/>
      <c r="CKS183" s="417"/>
      <c r="CKT183" s="417"/>
      <c r="CKU183" s="417"/>
      <c r="CKV183" s="417"/>
      <c r="CKW183" s="417"/>
      <c r="CKX183" s="417"/>
      <c r="CKY183" s="417"/>
      <c r="CKZ183" s="417"/>
      <c r="CLA183" s="417"/>
      <c r="CLB183" s="417"/>
      <c r="CLC183" s="417"/>
      <c r="CLD183" s="417"/>
      <c r="CLE183" s="417"/>
      <c r="CLF183" s="417"/>
      <c r="CLG183" s="417"/>
      <c r="CLH183" s="417"/>
      <c r="CLI183" s="417"/>
      <c r="CLJ183" s="417"/>
      <c r="CLK183" s="417"/>
      <c r="CLL183" s="417"/>
      <c r="CLM183" s="417"/>
      <c r="CLN183" s="417"/>
      <c r="CLO183" s="417"/>
      <c r="CLP183" s="417"/>
      <c r="CLQ183" s="417"/>
      <c r="CLR183" s="417"/>
      <c r="CLS183" s="417"/>
      <c r="CLT183" s="417"/>
      <c r="CLU183" s="417"/>
      <c r="CLV183" s="417"/>
      <c r="CLW183" s="417"/>
      <c r="CLX183" s="417"/>
      <c r="CLY183" s="417"/>
      <c r="CLZ183" s="417"/>
      <c r="CMA183" s="417"/>
      <c r="CMB183" s="417"/>
      <c r="CMC183" s="417"/>
      <c r="CMD183" s="417"/>
      <c r="CME183" s="417"/>
      <c r="CMF183" s="417"/>
      <c r="CMG183" s="417"/>
      <c r="CMH183" s="417"/>
      <c r="CMI183" s="417"/>
      <c r="CMJ183" s="417"/>
      <c r="CMK183" s="417"/>
      <c r="CML183" s="417"/>
      <c r="CMM183" s="417"/>
      <c r="CMN183" s="417"/>
      <c r="CMO183" s="417"/>
      <c r="CMP183" s="417"/>
      <c r="CMQ183" s="417"/>
      <c r="CMR183" s="417"/>
      <c r="CMS183" s="417"/>
      <c r="CMT183" s="417"/>
      <c r="CMU183" s="417"/>
      <c r="CMV183" s="417"/>
      <c r="CMW183" s="417"/>
      <c r="CMX183" s="417"/>
      <c r="CMY183" s="417"/>
      <c r="CMZ183" s="417"/>
      <c r="CNA183" s="417"/>
      <c r="CNB183" s="417"/>
      <c r="CNC183" s="417"/>
      <c r="CND183" s="417"/>
      <c r="CNE183" s="417"/>
      <c r="CNF183" s="417"/>
      <c r="CNG183" s="417"/>
      <c r="CNH183" s="417"/>
      <c r="CNI183" s="417"/>
      <c r="CNJ183" s="417"/>
      <c r="CNK183" s="417"/>
      <c r="CNL183" s="417"/>
      <c r="CNM183" s="417"/>
      <c r="CNN183" s="417"/>
      <c r="CNO183" s="417"/>
      <c r="CNP183" s="417"/>
      <c r="CNQ183" s="417"/>
      <c r="CNR183" s="417"/>
      <c r="CNS183" s="417"/>
      <c r="CNT183" s="417"/>
      <c r="CNU183" s="417"/>
      <c r="CNV183" s="417"/>
      <c r="CNW183" s="417"/>
      <c r="CNX183" s="417"/>
      <c r="CNY183" s="417"/>
      <c r="CNZ183" s="417"/>
      <c r="COA183" s="417"/>
      <c r="COB183" s="417"/>
      <c r="COC183" s="417"/>
      <c r="COD183" s="417"/>
      <c r="COE183" s="417"/>
      <c r="COF183" s="417"/>
      <c r="COG183" s="417"/>
      <c r="COH183" s="417"/>
      <c r="COI183" s="417"/>
      <c r="COJ183" s="417"/>
      <c r="COK183" s="417"/>
      <c r="COL183" s="417"/>
      <c r="COM183" s="417"/>
      <c r="CON183" s="417"/>
      <c r="COO183" s="417"/>
      <c r="COP183" s="417"/>
      <c r="COQ183" s="417"/>
      <c r="COR183" s="417"/>
      <c r="COS183" s="417"/>
      <c r="COT183" s="417"/>
      <c r="COU183" s="417"/>
      <c r="COV183" s="417"/>
      <c r="COW183" s="417"/>
      <c r="COX183" s="417"/>
      <c r="COY183" s="417"/>
    </row>
    <row r="184" spans="1:2443" s="434" customFormat="1" x14ac:dyDescent="0.35">
      <c r="A184" s="307" t="s">
        <v>585</v>
      </c>
      <c r="B184" s="307" t="s">
        <v>102</v>
      </c>
      <c r="C184" s="307">
        <v>2002</v>
      </c>
      <c r="D184" s="307" t="s">
        <v>594</v>
      </c>
      <c r="E184" s="307">
        <v>22089</v>
      </c>
      <c r="F184" s="331" t="s">
        <v>348</v>
      </c>
      <c r="G184" s="469">
        <f t="shared" si="6"/>
        <v>22089</v>
      </c>
      <c r="H184" s="331" t="s">
        <v>352</v>
      </c>
      <c r="I184" s="416"/>
      <c r="J184" s="416"/>
      <c r="K184" s="416"/>
      <c r="L184" s="416"/>
      <c r="M184" s="416"/>
      <c r="N184" s="416"/>
      <c r="O184" s="416"/>
      <c r="P184" s="416"/>
      <c r="Q184" s="416"/>
      <c r="R184" s="363"/>
      <c r="S184" s="416"/>
      <c r="T184" s="416"/>
      <c r="U184" s="416"/>
      <c r="V184" s="416"/>
      <c r="W184" s="416"/>
      <c r="X184" s="416"/>
      <c r="Y184" s="416"/>
      <c r="Z184" s="416"/>
      <c r="AA184" s="416"/>
      <c r="AB184" s="416"/>
      <c r="AC184" s="416"/>
      <c r="AD184" s="416"/>
      <c r="AE184" s="416"/>
      <c r="AF184" s="416"/>
      <c r="AG184" s="416"/>
      <c r="AH184" s="416"/>
      <c r="AI184" s="416"/>
      <c r="AJ184" s="416"/>
      <c r="AK184" s="416"/>
      <c r="AL184" s="416"/>
      <c r="AM184" s="416"/>
      <c r="AN184" s="416"/>
      <c r="AO184" s="416"/>
      <c r="AP184" s="416"/>
      <c r="AQ184" s="416"/>
      <c r="AR184" s="416"/>
      <c r="AS184" s="416"/>
      <c r="AT184" s="416"/>
      <c r="AU184" s="416"/>
      <c r="AV184" s="416"/>
      <c r="AW184" s="416"/>
      <c r="AX184" s="416"/>
      <c r="AY184" s="416"/>
      <c r="AZ184" s="416"/>
      <c r="BA184" s="416"/>
      <c r="BB184" s="416"/>
      <c r="BC184" s="416"/>
      <c r="BD184" s="416"/>
      <c r="BE184" s="416"/>
      <c r="BF184" s="416"/>
      <c r="BG184" s="416"/>
      <c r="BH184" s="416"/>
      <c r="BI184" s="416"/>
      <c r="BJ184" s="416"/>
      <c r="BK184" s="416"/>
      <c r="BL184" s="416"/>
      <c r="BM184" s="416"/>
      <c r="BN184" s="416"/>
      <c r="BO184" s="416"/>
      <c r="BP184" s="416"/>
      <c r="BQ184" s="416"/>
      <c r="BR184" s="416"/>
      <c r="BS184" s="416"/>
      <c r="BT184" s="416"/>
      <c r="BU184" s="416"/>
      <c r="BV184" s="416"/>
      <c r="BW184" s="416"/>
      <c r="BX184" s="416"/>
      <c r="BY184" s="416"/>
      <c r="BZ184" s="416"/>
      <c r="CA184" s="416"/>
      <c r="CB184" s="416"/>
      <c r="CC184" s="416"/>
      <c r="CD184" s="416"/>
      <c r="CE184" s="416"/>
      <c r="CF184" s="416"/>
      <c r="CG184" s="416"/>
      <c r="CH184" s="416"/>
      <c r="CI184" s="416"/>
      <c r="CJ184" s="416"/>
      <c r="CK184" s="416"/>
      <c r="CL184" s="416"/>
      <c r="CM184" s="416"/>
      <c r="CN184" s="416"/>
      <c r="CO184" s="416"/>
      <c r="CP184" s="416"/>
      <c r="CQ184" s="416"/>
      <c r="CR184" s="416"/>
      <c r="CS184" s="416"/>
      <c r="CT184" s="416"/>
      <c r="CU184" s="416"/>
      <c r="CV184" s="416"/>
      <c r="CW184" s="416"/>
      <c r="CX184" s="416"/>
      <c r="CY184" s="416"/>
      <c r="CZ184" s="416"/>
      <c r="DA184" s="416"/>
      <c r="DB184" s="416"/>
      <c r="DC184" s="416"/>
      <c r="DD184" s="416"/>
      <c r="DE184" s="416"/>
      <c r="DF184" s="416"/>
      <c r="DG184" s="416"/>
      <c r="DH184" s="416"/>
      <c r="DI184" s="416"/>
      <c r="DJ184" s="416"/>
      <c r="DK184" s="416"/>
      <c r="DL184" s="416"/>
      <c r="DM184" s="416"/>
      <c r="DN184" s="416"/>
      <c r="DO184" s="416"/>
      <c r="DP184" s="416"/>
      <c r="DQ184" s="416"/>
      <c r="DR184" s="416"/>
      <c r="DS184" s="416"/>
      <c r="DT184" s="416"/>
      <c r="DU184" s="416"/>
      <c r="DV184" s="416"/>
      <c r="DW184" s="416"/>
      <c r="DX184" s="416"/>
      <c r="DY184" s="416"/>
      <c r="DZ184" s="416"/>
      <c r="EA184" s="416"/>
      <c r="EB184" s="416"/>
      <c r="EC184" s="416"/>
      <c r="ED184" s="416"/>
      <c r="EE184" s="416"/>
      <c r="EF184" s="416"/>
      <c r="EG184" s="416"/>
      <c r="EH184" s="416"/>
      <c r="EI184" s="416"/>
      <c r="EJ184" s="416"/>
      <c r="EK184" s="416"/>
      <c r="EL184" s="416"/>
      <c r="EM184" s="416"/>
      <c r="EN184" s="416"/>
      <c r="EO184" s="416"/>
      <c r="EP184" s="416"/>
      <c r="EQ184" s="416"/>
      <c r="ER184" s="416"/>
      <c r="ES184" s="416"/>
      <c r="ET184" s="416"/>
      <c r="EU184" s="416"/>
      <c r="EV184" s="416"/>
      <c r="EW184" s="416"/>
      <c r="EX184" s="416"/>
      <c r="EY184" s="416"/>
      <c r="EZ184" s="416"/>
      <c r="FA184" s="416"/>
      <c r="FB184" s="416"/>
      <c r="FC184" s="416"/>
      <c r="FD184" s="416"/>
      <c r="FE184" s="416"/>
      <c r="FF184" s="416"/>
      <c r="FG184" s="416"/>
      <c r="FH184" s="416"/>
      <c r="FI184" s="416"/>
      <c r="FJ184" s="416"/>
      <c r="FK184" s="416"/>
      <c r="FL184" s="416"/>
      <c r="FM184" s="416"/>
      <c r="FN184" s="416"/>
      <c r="FO184" s="416"/>
      <c r="FP184" s="416"/>
      <c r="FQ184" s="416"/>
      <c r="FR184" s="416"/>
      <c r="FS184" s="416"/>
      <c r="FT184" s="416"/>
      <c r="FU184" s="416"/>
      <c r="FV184" s="416"/>
      <c r="FW184" s="416"/>
      <c r="FX184" s="416"/>
      <c r="FY184" s="416"/>
      <c r="FZ184" s="416"/>
      <c r="GA184" s="416"/>
      <c r="GB184" s="416"/>
      <c r="GC184" s="416"/>
      <c r="GD184" s="416"/>
      <c r="GE184" s="416"/>
      <c r="GF184" s="416"/>
      <c r="GG184" s="416"/>
      <c r="GH184" s="416"/>
      <c r="GI184" s="416"/>
      <c r="GJ184" s="416"/>
      <c r="GK184" s="416"/>
      <c r="GL184" s="416"/>
      <c r="GM184" s="416"/>
      <c r="GN184" s="416"/>
      <c r="GO184" s="416"/>
      <c r="GP184" s="416"/>
      <c r="GQ184" s="416"/>
      <c r="GR184" s="416"/>
      <c r="GS184" s="416"/>
      <c r="GT184" s="416"/>
      <c r="GU184" s="416"/>
      <c r="GV184" s="416"/>
      <c r="GW184" s="416"/>
      <c r="GX184" s="416"/>
      <c r="GY184" s="416"/>
      <c r="GZ184" s="416"/>
      <c r="HA184" s="416"/>
      <c r="HB184" s="416"/>
      <c r="HC184" s="416"/>
      <c r="HD184" s="416"/>
      <c r="HE184" s="416"/>
      <c r="HF184" s="416"/>
      <c r="HG184" s="416"/>
      <c r="HH184" s="416"/>
      <c r="HI184" s="416"/>
      <c r="HJ184" s="416"/>
      <c r="HK184" s="416"/>
      <c r="HL184" s="416"/>
      <c r="HM184" s="416"/>
      <c r="HN184" s="416"/>
      <c r="HO184" s="416"/>
      <c r="HP184" s="416"/>
      <c r="HQ184" s="416"/>
      <c r="HR184" s="416"/>
      <c r="HS184" s="416"/>
      <c r="HT184" s="416"/>
      <c r="HU184" s="416"/>
      <c r="HV184" s="416"/>
      <c r="HW184" s="416"/>
      <c r="HX184" s="416"/>
      <c r="HY184" s="416"/>
      <c r="HZ184" s="416"/>
      <c r="IA184" s="416"/>
      <c r="IB184" s="416"/>
      <c r="IC184" s="416"/>
      <c r="ID184" s="416"/>
      <c r="IE184" s="416"/>
      <c r="IF184" s="416"/>
      <c r="IG184" s="416"/>
      <c r="IH184" s="416"/>
      <c r="II184" s="416"/>
      <c r="IJ184" s="416"/>
      <c r="IK184" s="416"/>
      <c r="IL184" s="416"/>
      <c r="IM184" s="416"/>
      <c r="IN184" s="416"/>
      <c r="IO184" s="416"/>
      <c r="IP184" s="416"/>
      <c r="IQ184" s="416"/>
      <c r="IR184" s="416"/>
      <c r="IS184" s="416"/>
      <c r="IT184" s="416"/>
      <c r="IU184" s="416"/>
      <c r="IV184" s="416"/>
      <c r="IW184" s="416"/>
      <c r="IX184" s="416"/>
      <c r="IY184" s="416"/>
      <c r="IZ184" s="416"/>
      <c r="JA184" s="416"/>
      <c r="JB184" s="416"/>
      <c r="JC184" s="416"/>
      <c r="JD184" s="416"/>
      <c r="JE184" s="416"/>
      <c r="JF184" s="416"/>
      <c r="JG184" s="416"/>
      <c r="JH184" s="416"/>
      <c r="JI184" s="416"/>
      <c r="JJ184" s="416"/>
      <c r="JK184" s="416"/>
      <c r="JL184" s="416"/>
      <c r="JM184" s="416"/>
      <c r="JN184" s="416"/>
      <c r="JO184" s="416"/>
      <c r="JP184" s="416"/>
      <c r="JQ184" s="416"/>
      <c r="JR184" s="416"/>
      <c r="JS184" s="416"/>
      <c r="JT184" s="416"/>
      <c r="JU184" s="416"/>
      <c r="JV184" s="416"/>
      <c r="JW184" s="416"/>
      <c r="JX184" s="416"/>
      <c r="JY184" s="416"/>
      <c r="JZ184" s="416"/>
      <c r="KA184" s="416"/>
      <c r="KB184" s="416"/>
      <c r="KC184" s="416"/>
      <c r="KD184" s="416"/>
      <c r="KE184" s="416"/>
      <c r="KF184" s="416"/>
      <c r="KG184" s="416"/>
      <c r="KH184" s="416"/>
      <c r="KI184" s="416"/>
      <c r="KJ184" s="416"/>
      <c r="KK184" s="416"/>
      <c r="KL184" s="416"/>
      <c r="KM184" s="416"/>
      <c r="KN184" s="416"/>
      <c r="KO184" s="416"/>
      <c r="KP184" s="416"/>
      <c r="KQ184" s="416"/>
      <c r="KR184" s="416"/>
      <c r="KS184" s="416"/>
      <c r="KT184" s="416"/>
      <c r="KU184" s="416"/>
      <c r="KV184" s="416"/>
      <c r="KW184" s="416"/>
      <c r="KX184" s="416"/>
      <c r="KY184" s="416"/>
      <c r="KZ184" s="416"/>
      <c r="LA184" s="416"/>
      <c r="LB184" s="416"/>
      <c r="LC184" s="416"/>
      <c r="LD184" s="416"/>
      <c r="LE184" s="416"/>
      <c r="LF184" s="416"/>
      <c r="LG184" s="416"/>
      <c r="LH184" s="416"/>
      <c r="LI184" s="416"/>
      <c r="LJ184" s="416"/>
      <c r="LK184" s="416"/>
      <c r="LL184" s="416"/>
      <c r="LM184" s="416"/>
      <c r="LN184" s="416"/>
      <c r="LO184" s="416"/>
      <c r="LP184" s="416"/>
      <c r="LQ184" s="416"/>
      <c r="LR184" s="416"/>
      <c r="LS184" s="416"/>
      <c r="LT184" s="416"/>
      <c r="LU184" s="416"/>
      <c r="LV184" s="416"/>
      <c r="LW184" s="416"/>
      <c r="LX184" s="416"/>
      <c r="LY184" s="416"/>
      <c r="LZ184" s="416"/>
      <c r="MA184" s="416"/>
      <c r="MB184" s="416"/>
      <c r="MC184" s="416"/>
      <c r="MD184" s="416"/>
      <c r="ME184" s="416"/>
      <c r="MF184" s="416"/>
      <c r="MG184" s="416"/>
      <c r="MH184" s="416"/>
      <c r="MI184" s="416"/>
      <c r="MJ184" s="416"/>
      <c r="MK184" s="416"/>
      <c r="ML184" s="416"/>
      <c r="MM184" s="416"/>
      <c r="MN184" s="416"/>
      <c r="MO184" s="416"/>
      <c r="MP184" s="416"/>
      <c r="MQ184" s="416"/>
      <c r="MR184" s="416"/>
      <c r="MS184" s="416"/>
      <c r="MT184" s="416"/>
      <c r="MU184" s="416"/>
      <c r="MV184" s="416"/>
      <c r="MW184" s="416"/>
      <c r="MX184" s="416"/>
      <c r="MY184" s="416"/>
      <c r="MZ184" s="416"/>
      <c r="NA184" s="416"/>
      <c r="NB184" s="416"/>
      <c r="NC184" s="416"/>
      <c r="ND184" s="416"/>
      <c r="NE184" s="416"/>
      <c r="NF184" s="416"/>
      <c r="NG184" s="416"/>
      <c r="NH184" s="416"/>
      <c r="NI184" s="416"/>
      <c r="NJ184" s="416"/>
      <c r="NK184" s="416"/>
      <c r="NL184" s="416"/>
      <c r="NM184" s="416"/>
      <c r="NN184" s="416"/>
      <c r="NO184" s="416"/>
      <c r="NP184" s="416"/>
      <c r="NQ184" s="416"/>
      <c r="NR184" s="416"/>
      <c r="NS184" s="416"/>
      <c r="NT184" s="416"/>
      <c r="NU184" s="416"/>
      <c r="NV184" s="416"/>
      <c r="NW184" s="416"/>
      <c r="NX184" s="416"/>
      <c r="NY184" s="416"/>
      <c r="NZ184" s="416"/>
      <c r="OA184" s="416"/>
      <c r="OB184" s="416"/>
      <c r="OC184" s="416"/>
      <c r="OD184" s="416"/>
      <c r="OE184" s="416"/>
      <c r="OF184" s="416"/>
      <c r="OG184" s="416"/>
      <c r="OH184" s="416"/>
      <c r="OI184" s="416"/>
      <c r="OJ184" s="416"/>
      <c r="OK184" s="416"/>
      <c r="OL184" s="416"/>
      <c r="OM184" s="416"/>
      <c r="ON184" s="416"/>
      <c r="OO184" s="416"/>
      <c r="OP184" s="416"/>
      <c r="OQ184" s="416"/>
      <c r="OR184" s="416"/>
      <c r="OS184" s="416"/>
      <c r="OT184" s="416"/>
      <c r="OU184" s="416"/>
      <c r="OV184" s="416"/>
      <c r="OW184" s="416"/>
      <c r="OX184" s="416"/>
      <c r="OY184" s="416"/>
      <c r="OZ184" s="416"/>
      <c r="PA184" s="416"/>
      <c r="PB184" s="416"/>
      <c r="PC184" s="416"/>
      <c r="PD184" s="416"/>
      <c r="PE184" s="416"/>
      <c r="PF184" s="416"/>
      <c r="PG184" s="416"/>
      <c r="PH184" s="416"/>
      <c r="PI184" s="416"/>
      <c r="PJ184" s="416"/>
      <c r="PK184" s="416"/>
      <c r="PL184" s="416"/>
      <c r="PM184" s="416"/>
      <c r="PN184" s="416"/>
      <c r="PO184" s="416"/>
      <c r="PP184" s="416"/>
      <c r="PQ184" s="416"/>
      <c r="PR184" s="416"/>
      <c r="PS184" s="416"/>
      <c r="PT184" s="416"/>
      <c r="PU184" s="416"/>
      <c r="PV184" s="416"/>
      <c r="PW184" s="416"/>
      <c r="PX184" s="416"/>
      <c r="PY184" s="416"/>
      <c r="PZ184" s="416"/>
      <c r="QA184" s="416"/>
      <c r="QB184" s="416"/>
      <c r="QC184" s="416"/>
      <c r="QD184" s="416"/>
      <c r="QE184" s="416"/>
      <c r="QF184" s="416"/>
      <c r="QG184" s="416"/>
      <c r="QH184" s="416"/>
      <c r="QI184" s="416"/>
      <c r="QJ184" s="416"/>
      <c r="QK184" s="416"/>
      <c r="QL184" s="416"/>
      <c r="QM184" s="416"/>
      <c r="QN184" s="416"/>
      <c r="QO184" s="416"/>
      <c r="QP184" s="416"/>
      <c r="QQ184" s="416"/>
      <c r="QR184" s="416"/>
      <c r="QS184" s="416"/>
      <c r="QT184" s="416"/>
      <c r="QU184" s="416"/>
      <c r="QV184" s="416"/>
      <c r="QW184" s="416"/>
      <c r="QX184" s="416"/>
      <c r="QY184" s="416"/>
      <c r="QZ184" s="416"/>
      <c r="RA184" s="416"/>
      <c r="RB184" s="416"/>
      <c r="RC184" s="416"/>
      <c r="RD184" s="416"/>
      <c r="RE184" s="416"/>
      <c r="RF184" s="416"/>
      <c r="RG184" s="416"/>
      <c r="RH184" s="416"/>
      <c r="RI184" s="416"/>
      <c r="RJ184" s="416"/>
      <c r="RK184" s="416"/>
      <c r="RL184" s="416"/>
      <c r="RM184" s="416"/>
      <c r="RN184" s="416"/>
      <c r="RO184" s="416"/>
      <c r="RP184" s="416"/>
      <c r="RQ184" s="416"/>
      <c r="RR184" s="416"/>
      <c r="RS184" s="416"/>
      <c r="RT184" s="416"/>
      <c r="RU184" s="416"/>
      <c r="RV184" s="416"/>
      <c r="RW184" s="416"/>
      <c r="RX184" s="416"/>
      <c r="RY184" s="416"/>
      <c r="RZ184" s="416"/>
      <c r="SA184" s="416"/>
      <c r="SB184" s="416"/>
      <c r="SC184" s="416"/>
      <c r="SD184" s="416"/>
      <c r="SE184" s="416"/>
      <c r="SF184" s="416"/>
      <c r="SG184" s="416"/>
      <c r="SH184" s="416"/>
      <c r="SI184" s="416"/>
      <c r="SJ184" s="416"/>
      <c r="SK184" s="416"/>
      <c r="SL184" s="416"/>
      <c r="SM184" s="416"/>
      <c r="SN184" s="416"/>
      <c r="SO184" s="416"/>
      <c r="SP184" s="416"/>
      <c r="SQ184" s="416"/>
      <c r="SR184" s="416"/>
      <c r="SS184" s="416"/>
      <c r="ST184" s="416"/>
      <c r="SU184" s="416"/>
      <c r="SV184" s="416"/>
      <c r="SW184" s="416"/>
      <c r="SX184" s="416"/>
      <c r="SY184" s="416"/>
      <c r="SZ184" s="416"/>
      <c r="TA184" s="416"/>
      <c r="TB184" s="416"/>
      <c r="TC184" s="416"/>
      <c r="TD184" s="416"/>
      <c r="TE184" s="416"/>
      <c r="TF184" s="416"/>
      <c r="TG184" s="416"/>
      <c r="TH184" s="416"/>
      <c r="TI184" s="416"/>
      <c r="TJ184" s="416"/>
      <c r="TK184" s="416"/>
      <c r="TL184" s="416"/>
      <c r="TM184" s="416"/>
      <c r="TN184" s="416"/>
      <c r="TO184" s="416"/>
      <c r="TP184" s="416"/>
      <c r="TQ184" s="416"/>
      <c r="TR184" s="416"/>
      <c r="TS184" s="416"/>
      <c r="TT184" s="416"/>
      <c r="TU184" s="416"/>
      <c r="TV184" s="416"/>
      <c r="TW184" s="416"/>
      <c r="TX184" s="416"/>
      <c r="TY184" s="416"/>
      <c r="TZ184" s="416"/>
      <c r="UA184" s="416"/>
      <c r="UB184" s="416"/>
      <c r="UC184" s="416"/>
      <c r="UD184" s="416"/>
      <c r="UE184" s="416"/>
      <c r="UF184" s="416"/>
      <c r="UG184" s="416"/>
      <c r="UH184" s="416"/>
      <c r="UI184" s="416"/>
      <c r="UJ184" s="416"/>
      <c r="UK184" s="416"/>
      <c r="UL184" s="416"/>
      <c r="UM184" s="416"/>
      <c r="UN184" s="416"/>
      <c r="UO184" s="416"/>
      <c r="UP184" s="416"/>
      <c r="UQ184" s="416"/>
      <c r="UR184" s="416"/>
      <c r="US184" s="416"/>
      <c r="UT184" s="416"/>
      <c r="UU184" s="416"/>
      <c r="UV184" s="416"/>
      <c r="UW184" s="416"/>
      <c r="UX184" s="416"/>
      <c r="UY184" s="416"/>
      <c r="UZ184" s="416"/>
      <c r="VA184" s="416"/>
      <c r="VB184" s="416"/>
      <c r="VC184" s="416"/>
      <c r="VD184" s="416"/>
      <c r="VE184" s="416"/>
      <c r="VF184" s="416"/>
      <c r="VG184" s="416"/>
      <c r="VH184" s="416"/>
      <c r="VI184" s="416"/>
      <c r="VJ184" s="416"/>
      <c r="VK184" s="416"/>
      <c r="VL184" s="416"/>
      <c r="VM184" s="416"/>
      <c r="VN184" s="416"/>
      <c r="VO184" s="416"/>
      <c r="VP184" s="416"/>
      <c r="VQ184" s="416"/>
      <c r="VR184" s="416"/>
      <c r="VS184" s="416"/>
      <c r="VT184" s="416"/>
      <c r="VU184" s="416"/>
      <c r="VV184" s="416"/>
      <c r="VW184" s="416"/>
      <c r="VX184" s="416"/>
      <c r="VY184" s="416"/>
      <c r="VZ184" s="416"/>
      <c r="WA184" s="416"/>
      <c r="WB184" s="416"/>
      <c r="WC184" s="416"/>
      <c r="WD184" s="416"/>
      <c r="WE184" s="416"/>
      <c r="WF184" s="416"/>
      <c r="WG184" s="416"/>
      <c r="WH184" s="416"/>
      <c r="WI184" s="416"/>
      <c r="WJ184" s="416"/>
      <c r="WK184" s="416"/>
      <c r="WL184" s="416"/>
      <c r="WM184" s="416"/>
      <c r="WN184" s="416"/>
      <c r="WO184" s="416"/>
      <c r="WP184" s="416"/>
      <c r="WQ184" s="416"/>
      <c r="WR184" s="416"/>
      <c r="WS184" s="416"/>
      <c r="WT184" s="416"/>
      <c r="WU184" s="416"/>
      <c r="WV184" s="416"/>
      <c r="WW184" s="416"/>
      <c r="WX184" s="416"/>
      <c r="WY184" s="416"/>
      <c r="WZ184" s="416"/>
      <c r="XA184" s="416"/>
      <c r="XB184" s="416"/>
      <c r="XC184" s="416"/>
      <c r="XD184" s="416"/>
      <c r="XE184" s="416"/>
      <c r="XF184" s="416"/>
      <c r="XG184" s="416"/>
      <c r="XH184" s="416"/>
      <c r="XI184" s="416"/>
      <c r="XJ184" s="416"/>
      <c r="XK184" s="416"/>
      <c r="XL184" s="416"/>
      <c r="XM184" s="416"/>
      <c r="XN184" s="416"/>
      <c r="XO184" s="416"/>
      <c r="XP184" s="416"/>
      <c r="XQ184" s="416"/>
      <c r="XR184" s="417"/>
      <c r="XS184" s="417"/>
      <c r="XT184" s="417"/>
      <c r="XU184" s="417"/>
      <c r="XV184" s="417"/>
      <c r="XW184" s="417"/>
      <c r="XX184" s="417"/>
      <c r="XY184" s="417"/>
      <c r="XZ184" s="417"/>
      <c r="YA184" s="417"/>
      <c r="YB184" s="417"/>
      <c r="YC184" s="417"/>
      <c r="YD184" s="417"/>
      <c r="YE184" s="417"/>
      <c r="YF184" s="417"/>
      <c r="YG184" s="417"/>
      <c r="YH184" s="417"/>
      <c r="YI184" s="417"/>
      <c r="YJ184" s="417"/>
      <c r="YK184" s="417"/>
      <c r="YL184" s="417"/>
      <c r="YM184" s="417"/>
      <c r="YN184" s="417"/>
      <c r="YO184" s="417"/>
      <c r="YP184" s="417"/>
      <c r="YQ184" s="417"/>
      <c r="YR184" s="417"/>
      <c r="YS184" s="417"/>
      <c r="YT184" s="417"/>
      <c r="YU184" s="417"/>
      <c r="YV184" s="417"/>
      <c r="YW184" s="417"/>
      <c r="YX184" s="417"/>
      <c r="YY184" s="417"/>
      <c r="YZ184" s="417"/>
      <c r="ZA184" s="417"/>
      <c r="ZB184" s="417"/>
      <c r="ZC184" s="417"/>
      <c r="ZD184" s="417"/>
      <c r="ZE184" s="417"/>
      <c r="ZF184" s="417"/>
      <c r="ZG184" s="417"/>
      <c r="ZH184" s="417"/>
      <c r="ZI184" s="417"/>
      <c r="ZJ184" s="417"/>
      <c r="ZK184" s="417"/>
      <c r="ZL184" s="417"/>
      <c r="ZM184" s="417"/>
      <c r="ZN184" s="417"/>
      <c r="ZO184" s="417"/>
      <c r="ZP184" s="417"/>
      <c r="ZQ184" s="417"/>
      <c r="ZR184" s="417"/>
      <c r="ZS184" s="417"/>
      <c r="ZT184" s="417"/>
      <c r="ZU184" s="417"/>
      <c r="ZV184" s="417"/>
      <c r="ZW184" s="417"/>
      <c r="ZX184" s="417"/>
      <c r="ZY184" s="417"/>
      <c r="ZZ184" s="417"/>
      <c r="AAA184" s="417"/>
      <c r="AAB184" s="417"/>
      <c r="AAC184" s="417"/>
      <c r="AAD184" s="417"/>
      <c r="AAE184" s="417"/>
      <c r="AAF184" s="417"/>
      <c r="AAG184" s="417"/>
      <c r="AAH184" s="417"/>
      <c r="AAI184" s="417"/>
      <c r="AAJ184" s="417"/>
      <c r="AAK184" s="417"/>
      <c r="AAL184" s="417"/>
      <c r="AAM184" s="417"/>
      <c r="AAN184" s="417"/>
      <c r="AAO184" s="417"/>
      <c r="AAP184" s="417"/>
      <c r="AAQ184" s="417"/>
      <c r="AAR184" s="417"/>
      <c r="AAS184" s="417"/>
      <c r="AAT184" s="417"/>
      <c r="AAU184" s="417"/>
      <c r="AAV184" s="417"/>
      <c r="AAW184" s="417"/>
      <c r="AAX184" s="417"/>
      <c r="AAY184" s="417"/>
      <c r="AAZ184" s="417"/>
      <c r="ABA184" s="417"/>
      <c r="ABB184" s="417"/>
      <c r="ABC184" s="417"/>
      <c r="ABD184" s="417"/>
      <c r="ABE184" s="417"/>
      <c r="ABF184" s="417"/>
      <c r="ABG184" s="417"/>
      <c r="ABH184" s="417"/>
      <c r="ABI184" s="417"/>
      <c r="ABJ184" s="417"/>
      <c r="ABK184" s="417"/>
      <c r="ABL184" s="417"/>
      <c r="ABM184" s="417"/>
      <c r="ABN184" s="417"/>
      <c r="ABO184" s="417"/>
      <c r="ABP184" s="417"/>
      <c r="ABQ184" s="417"/>
      <c r="ABR184" s="417"/>
      <c r="ABS184" s="417"/>
      <c r="ABT184" s="417"/>
      <c r="ABU184" s="417"/>
      <c r="ABV184" s="417"/>
      <c r="ABW184" s="417"/>
      <c r="ABX184" s="417"/>
      <c r="ABY184" s="417"/>
      <c r="ABZ184" s="417"/>
      <c r="ACA184" s="417"/>
      <c r="ACB184" s="417"/>
      <c r="ACC184" s="417"/>
      <c r="ACD184" s="417"/>
      <c r="ACE184" s="417"/>
      <c r="ACF184" s="417"/>
      <c r="ACG184" s="417"/>
      <c r="ACH184" s="417"/>
      <c r="ACI184" s="417"/>
      <c r="ACJ184" s="417"/>
      <c r="ACK184" s="417"/>
      <c r="ACL184" s="417"/>
      <c r="ACM184" s="417"/>
      <c r="ACN184" s="417"/>
      <c r="ACO184" s="417"/>
      <c r="ACP184" s="417"/>
      <c r="ACQ184" s="417"/>
      <c r="ACR184" s="417"/>
      <c r="ACS184" s="417"/>
      <c r="ACT184" s="417"/>
      <c r="ACU184" s="417"/>
      <c r="ACV184" s="417"/>
      <c r="ACW184" s="417"/>
      <c r="ACX184" s="417"/>
      <c r="ACY184" s="417"/>
      <c r="ACZ184" s="417"/>
      <c r="ADA184" s="417"/>
      <c r="ADB184" s="417"/>
      <c r="ADC184" s="417"/>
      <c r="ADD184" s="417"/>
      <c r="ADE184" s="417"/>
      <c r="ADF184" s="417"/>
      <c r="ADG184" s="417"/>
      <c r="ADH184" s="417"/>
      <c r="ADI184" s="417"/>
      <c r="ADJ184" s="417"/>
      <c r="ADK184" s="417"/>
      <c r="ADL184" s="417"/>
      <c r="ADM184" s="417"/>
      <c r="ADN184" s="417"/>
      <c r="ADO184" s="417"/>
      <c r="ADP184" s="417"/>
      <c r="ADQ184" s="417"/>
      <c r="ADR184" s="417"/>
      <c r="ADS184" s="417"/>
      <c r="ADT184" s="417"/>
      <c r="ADU184" s="417"/>
      <c r="ADV184" s="417"/>
      <c r="ADW184" s="417"/>
      <c r="ADX184" s="417"/>
      <c r="ADY184" s="417"/>
      <c r="ADZ184" s="417"/>
      <c r="AEA184" s="417"/>
      <c r="AEB184" s="417"/>
      <c r="AEC184" s="417"/>
      <c r="AED184" s="417"/>
      <c r="AEE184" s="417"/>
      <c r="AEF184" s="417"/>
      <c r="AEG184" s="417"/>
      <c r="AEH184" s="417"/>
      <c r="AEI184" s="417"/>
      <c r="AEJ184" s="417"/>
      <c r="AEK184" s="417"/>
      <c r="AEL184" s="417"/>
      <c r="AEM184" s="417"/>
      <c r="AEN184" s="417"/>
      <c r="AEO184" s="417"/>
      <c r="AEP184" s="417"/>
      <c r="AEQ184" s="417"/>
      <c r="AER184" s="417"/>
      <c r="AES184" s="417"/>
      <c r="AET184" s="417"/>
      <c r="AEU184" s="417"/>
      <c r="AEV184" s="417"/>
      <c r="AEW184" s="417"/>
      <c r="AEX184" s="417"/>
      <c r="AEY184" s="417"/>
      <c r="AEZ184" s="417"/>
      <c r="AFA184" s="417"/>
      <c r="AFB184" s="417"/>
      <c r="AFC184" s="417"/>
      <c r="AFD184" s="417"/>
      <c r="AFE184" s="417"/>
      <c r="AFF184" s="417"/>
      <c r="AFG184" s="417"/>
      <c r="AFH184" s="417"/>
      <c r="AFI184" s="417"/>
      <c r="AFJ184" s="417"/>
      <c r="AFK184" s="417"/>
      <c r="AFL184" s="417"/>
      <c r="AFM184" s="417"/>
      <c r="AFN184" s="417"/>
      <c r="AFO184" s="417"/>
      <c r="AFP184" s="417"/>
      <c r="AFQ184" s="417"/>
      <c r="AFR184" s="417"/>
      <c r="AFS184" s="417"/>
      <c r="AFT184" s="417"/>
      <c r="AFU184" s="417"/>
      <c r="AFV184" s="417"/>
      <c r="AFW184" s="417"/>
      <c r="AFX184" s="417"/>
      <c r="AFY184" s="417"/>
      <c r="AFZ184" s="417"/>
      <c r="AGA184" s="417"/>
      <c r="AGB184" s="417"/>
      <c r="AGC184" s="417"/>
      <c r="AGD184" s="417"/>
      <c r="AGE184" s="417"/>
      <c r="AGF184" s="417"/>
      <c r="AGG184" s="417"/>
      <c r="AGH184" s="417"/>
      <c r="AGI184" s="417"/>
      <c r="AGJ184" s="417"/>
      <c r="AGK184" s="417"/>
      <c r="AGL184" s="417"/>
      <c r="AGM184" s="417"/>
      <c r="AGN184" s="417"/>
      <c r="AGO184" s="417"/>
      <c r="AGP184" s="417"/>
      <c r="AGQ184" s="417"/>
      <c r="AGR184" s="417"/>
      <c r="AGS184" s="417"/>
      <c r="AGT184" s="417"/>
      <c r="AGU184" s="417"/>
      <c r="AGV184" s="417"/>
      <c r="AGW184" s="417"/>
      <c r="AGX184" s="417"/>
      <c r="AGY184" s="417"/>
      <c r="AGZ184" s="417"/>
      <c r="AHA184" s="417"/>
      <c r="AHB184" s="417"/>
      <c r="AHC184" s="417"/>
      <c r="AHD184" s="417"/>
      <c r="AHE184" s="417"/>
      <c r="AHF184" s="417"/>
      <c r="AHG184" s="417"/>
      <c r="AHH184" s="417"/>
      <c r="AHI184" s="417"/>
      <c r="AHJ184" s="417"/>
      <c r="AHK184" s="417"/>
      <c r="AHL184" s="417"/>
      <c r="AHM184" s="417"/>
      <c r="AHN184" s="417"/>
      <c r="AHO184" s="417"/>
      <c r="AHP184" s="417"/>
      <c r="AHQ184" s="417"/>
      <c r="AHR184" s="417"/>
      <c r="AHS184" s="417"/>
      <c r="AHT184" s="417"/>
      <c r="AHU184" s="417"/>
      <c r="AHV184" s="417"/>
      <c r="AHW184" s="417"/>
      <c r="AHX184" s="417"/>
      <c r="AHY184" s="417"/>
      <c r="AHZ184" s="417"/>
      <c r="AIA184" s="417"/>
      <c r="AIB184" s="417"/>
      <c r="AIC184" s="417"/>
      <c r="AID184" s="417"/>
      <c r="AIE184" s="417"/>
      <c r="AIF184" s="417"/>
      <c r="AIG184" s="417"/>
      <c r="AIH184" s="417"/>
      <c r="AII184" s="417"/>
      <c r="AIJ184" s="417"/>
      <c r="AIK184" s="417"/>
      <c r="AIL184" s="417"/>
      <c r="AIM184" s="417"/>
      <c r="AIN184" s="417"/>
      <c r="AIO184" s="417"/>
      <c r="AIP184" s="417"/>
      <c r="AIQ184" s="417"/>
      <c r="AIR184" s="417"/>
      <c r="AIS184" s="417"/>
      <c r="AIT184" s="417"/>
      <c r="AIU184" s="417"/>
      <c r="AIV184" s="417"/>
      <c r="AIW184" s="417"/>
      <c r="AIX184" s="417"/>
      <c r="AIY184" s="417"/>
      <c r="AIZ184" s="417"/>
      <c r="AJA184" s="417"/>
      <c r="AJB184" s="417"/>
      <c r="AJC184" s="417"/>
      <c r="AJD184" s="417"/>
      <c r="AJE184" s="417"/>
      <c r="AJF184" s="417"/>
      <c r="AJG184" s="417"/>
      <c r="AJH184" s="417"/>
      <c r="AJI184" s="417"/>
      <c r="AJJ184" s="417"/>
      <c r="AJK184" s="417"/>
      <c r="AJL184" s="417"/>
      <c r="AJM184" s="417"/>
      <c r="AJN184" s="417"/>
      <c r="AJO184" s="417"/>
      <c r="AJP184" s="417"/>
      <c r="AJQ184" s="417"/>
      <c r="AJR184" s="417"/>
      <c r="AJS184" s="417"/>
      <c r="AJT184" s="417"/>
      <c r="AJU184" s="417"/>
      <c r="AJV184" s="417"/>
      <c r="AJW184" s="417"/>
      <c r="AJX184" s="417"/>
      <c r="AJY184" s="417"/>
      <c r="AJZ184" s="417"/>
      <c r="AKA184" s="417"/>
      <c r="AKB184" s="417"/>
      <c r="AKC184" s="417"/>
      <c r="AKD184" s="417"/>
      <c r="AKE184" s="417"/>
      <c r="AKF184" s="417"/>
      <c r="AKG184" s="417"/>
      <c r="AKH184" s="417"/>
      <c r="AKI184" s="417"/>
      <c r="AKJ184" s="417"/>
      <c r="AKK184" s="417"/>
      <c r="AKL184" s="417"/>
      <c r="AKM184" s="417"/>
      <c r="AKN184" s="417"/>
      <c r="AKO184" s="417"/>
      <c r="AKP184" s="417"/>
      <c r="AKQ184" s="417"/>
      <c r="AKR184" s="417"/>
      <c r="AKS184" s="417"/>
      <c r="AKT184" s="417"/>
      <c r="AKU184" s="417"/>
      <c r="AKV184" s="417"/>
      <c r="AKW184" s="417"/>
      <c r="AKX184" s="417"/>
      <c r="AKY184" s="417"/>
      <c r="AKZ184" s="417"/>
      <c r="ALA184" s="417"/>
      <c r="ALB184" s="417"/>
      <c r="ALC184" s="417"/>
      <c r="ALD184" s="417"/>
      <c r="ALE184" s="417"/>
      <c r="ALF184" s="417"/>
      <c r="ALG184" s="417"/>
      <c r="ALH184" s="417"/>
      <c r="ALI184" s="417"/>
      <c r="ALJ184" s="417"/>
      <c r="ALK184" s="417"/>
      <c r="ALL184" s="417"/>
      <c r="ALM184" s="417"/>
      <c r="ALN184" s="417"/>
      <c r="ALO184" s="417"/>
      <c r="ALP184" s="417"/>
      <c r="ALQ184" s="417"/>
      <c r="ALR184" s="417"/>
      <c r="ALS184" s="417"/>
      <c r="ALT184" s="417"/>
      <c r="ALU184" s="417"/>
      <c r="ALV184" s="417"/>
      <c r="ALW184" s="417"/>
      <c r="ALX184" s="417"/>
      <c r="ALY184" s="417"/>
      <c r="ALZ184" s="417"/>
      <c r="AMA184" s="417"/>
      <c r="AMB184" s="417"/>
      <c r="AMC184" s="417"/>
      <c r="AMD184" s="417"/>
      <c r="AME184" s="417"/>
      <c r="AMF184" s="417"/>
      <c r="AMG184" s="417"/>
      <c r="AMH184" s="417"/>
      <c r="AMI184" s="417"/>
      <c r="AMJ184" s="417"/>
      <c r="AMK184" s="417"/>
      <c r="AML184" s="417"/>
      <c r="AMM184" s="417"/>
      <c r="AMN184" s="417"/>
      <c r="AMO184" s="417"/>
      <c r="AMP184" s="417"/>
      <c r="AMQ184" s="417"/>
      <c r="AMR184" s="417"/>
      <c r="AMS184" s="417"/>
      <c r="AMT184" s="417"/>
      <c r="AMU184" s="417"/>
      <c r="AMV184" s="417"/>
      <c r="AMW184" s="417"/>
      <c r="AMX184" s="417"/>
      <c r="AMY184" s="417"/>
      <c r="AMZ184" s="417"/>
      <c r="ANA184" s="417"/>
      <c r="ANB184" s="417"/>
      <c r="ANC184" s="417"/>
      <c r="AND184" s="417"/>
      <c r="ANE184" s="417"/>
      <c r="ANF184" s="417"/>
      <c r="ANG184" s="417"/>
      <c r="ANH184" s="417"/>
      <c r="ANI184" s="417"/>
      <c r="ANJ184" s="417"/>
      <c r="ANK184" s="417"/>
      <c r="ANL184" s="417"/>
      <c r="ANM184" s="417"/>
      <c r="ANN184" s="417"/>
      <c r="ANO184" s="417"/>
      <c r="ANP184" s="417"/>
      <c r="ANQ184" s="417"/>
      <c r="ANR184" s="417"/>
      <c r="ANS184" s="417"/>
      <c r="ANT184" s="417"/>
      <c r="ANU184" s="417"/>
      <c r="ANV184" s="417"/>
      <c r="ANW184" s="417"/>
      <c r="ANX184" s="417"/>
      <c r="ANY184" s="417"/>
      <c r="ANZ184" s="417"/>
      <c r="AOA184" s="417"/>
      <c r="AOB184" s="417"/>
      <c r="AOC184" s="417"/>
      <c r="AOD184" s="417"/>
      <c r="AOE184" s="417"/>
      <c r="AOF184" s="417"/>
      <c r="AOG184" s="417"/>
      <c r="AOH184" s="417"/>
      <c r="AOI184" s="417"/>
      <c r="AOJ184" s="417"/>
      <c r="AOK184" s="417"/>
      <c r="AOL184" s="417"/>
      <c r="AOM184" s="417"/>
      <c r="AON184" s="417"/>
      <c r="AOO184" s="417"/>
      <c r="AOP184" s="417"/>
      <c r="AOQ184" s="417"/>
      <c r="AOR184" s="417"/>
      <c r="AOS184" s="417"/>
      <c r="AOT184" s="417"/>
      <c r="AOU184" s="417"/>
      <c r="AOV184" s="417"/>
      <c r="AOW184" s="417"/>
      <c r="AOX184" s="417"/>
      <c r="AOY184" s="417"/>
      <c r="AOZ184" s="417"/>
      <c r="APA184" s="417"/>
      <c r="APB184" s="417"/>
      <c r="APC184" s="417"/>
      <c r="APD184" s="417"/>
      <c r="APE184" s="417"/>
      <c r="APF184" s="417"/>
      <c r="APG184" s="417"/>
      <c r="APH184" s="417"/>
      <c r="API184" s="417"/>
      <c r="APJ184" s="417"/>
      <c r="APK184" s="417"/>
      <c r="APL184" s="417"/>
      <c r="APM184" s="417"/>
      <c r="APN184" s="417"/>
      <c r="APO184" s="417"/>
      <c r="APP184" s="417"/>
      <c r="APQ184" s="417"/>
      <c r="APR184" s="417"/>
      <c r="APS184" s="417"/>
      <c r="APT184" s="417"/>
      <c r="APU184" s="417"/>
      <c r="APV184" s="417"/>
      <c r="APW184" s="417"/>
      <c r="APX184" s="417"/>
      <c r="APY184" s="417"/>
      <c r="APZ184" s="417"/>
      <c r="AQA184" s="417"/>
      <c r="AQB184" s="417"/>
      <c r="AQC184" s="417"/>
      <c r="AQD184" s="417"/>
      <c r="AQE184" s="417"/>
      <c r="AQF184" s="417"/>
      <c r="AQG184" s="417"/>
      <c r="AQH184" s="417"/>
      <c r="AQI184" s="417"/>
      <c r="AQJ184" s="417"/>
      <c r="AQK184" s="417"/>
      <c r="AQL184" s="417"/>
      <c r="AQM184" s="417"/>
      <c r="AQN184" s="417"/>
      <c r="AQO184" s="417"/>
      <c r="AQP184" s="417"/>
      <c r="AQQ184" s="417"/>
      <c r="AQR184" s="417"/>
      <c r="AQS184" s="417"/>
      <c r="AQT184" s="417"/>
      <c r="AQU184" s="417"/>
      <c r="AQV184" s="417"/>
      <c r="AQW184" s="417"/>
      <c r="AQX184" s="417"/>
      <c r="AQY184" s="417"/>
      <c r="AQZ184" s="417"/>
      <c r="ARA184" s="417"/>
      <c r="ARB184" s="417"/>
      <c r="ARC184" s="417"/>
      <c r="ARD184" s="417"/>
      <c r="ARE184" s="417"/>
      <c r="ARF184" s="417"/>
      <c r="ARG184" s="417"/>
      <c r="ARH184" s="417"/>
      <c r="ARI184" s="417"/>
      <c r="ARJ184" s="417"/>
      <c r="ARK184" s="417"/>
      <c r="ARL184" s="417"/>
      <c r="ARM184" s="417"/>
      <c r="ARN184" s="417"/>
      <c r="ARO184" s="417"/>
      <c r="ARP184" s="417"/>
      <c r="ARQ184" s="417"/>
      <c r="ARR184" s="417"/>
      <c r="ARS184" s="417"/>
      <c r="ART184" s="417"/>
      <c r="ARU184" s="417"/>
      <c r="ARV184" s="417"/>
      <c r="ARW184" s="417"/>
      <c r="ARX184" s="417"/>
      <c r="ARY184" s="417"/>
      <c r="ARZ184" s="417"/>
      <c r="ASA184" s="417"/>
      <c r="ASB184" s="417"/>
      <c r="ASC184" s="417"/>
      <c r="ASD184" s="417"/>
      <c r="ASE184" s="417"/>
      <c r="ASF184" s="417"/>
      <c r="ASG184" s="417"/>
      <c r="ASH184" s="417"/>
      <c r="ASI184" s="417"/>
      <c r="ASJ184" s="417"/>
      <c r="ASK184" s="417"/>
      <c r="ASL184" s="417"/>
      <c r="ASM184" s="417"/>
      <c r="ASN184" s="417"/>
      <c r="ASO184" s="417"/>
      <c r="ASP184" s="417"/>
      <c r="ASQ184" s="417"/>
      <c r="ASR184" s="417"/>
      <c r="ASS184" s="417"/>
      <c r="AST184" s="417"/>
      <c r="ASU184" s="417"/>
      <c r="ASV184" s="417"/>
      <c r="ASW184" s="417"/>
      <c r="ASX184" s="417"/>
      <c r="ASY184" s="417"/>
      <c r="ASZ184" s="417"/>
      <c r="ATA184" s="417"/>
      <c r="ATB184" s="417"/>
      <c r="ATC184" s="417"/>
      <c r="ATD184" s="417"/>
      <c r="ATE184" s="417"/>
      <c r="ATF184" s="417"/>
      <c r="ATG184" s="417"/>
      <c r="ATH184" s="417"/>
      <c r="ATI184" s="417"/>
      <c r="ATJ184" s="417"/>
      <c r="ATK184" s="417"/>
      <c r="ATL184" s="417"/>
      <c r="ATM184" s="417"/>
      <c r="ATN184" s="417"/>
      <c r="ATO184" s="417"/>
      <c r="ATP184" s="417"/>
      <c r="ATQ184" s="417"/>
      <c r="ATR184" s="417"/>
      <c r="ATS184" s="417"/>
      <c r="ATT184" s="417"/>
      <c r="ATU184" s="417"/>
      <c r="ATV184" s="417"/>
      <c r="ATW184" s="417"/>
      <c r="ATX184" s="417"/>
      <c r="ATY184" s="417"/>
      <c r="ATZ184" s="417"/>
      <c r="AUA184" s="417"/>
      <c r="AUB184" s="417"/>
      <c r="AUC184" s="417"/>
      <c r="AUD184" s="417"/>
      <c r="AUE184" s="417"/>
      <c r="AUF184" s="417"/>
      <c r="AUG184" s="417"/>
      <c r="AUH184" s="417"/>
      <c r="AUI184" s="417"/>
      <c r="AUJ184" s="417"/>
      <c r="AUK184" s="417"/>
      <c r="AUL184" s="417"/>
      <c r="AUM184" s="417"/>
      <c r="AUN184" s="417"/>
      <c r="AUO184" s="417"/>
      <c r="AUP184" s="417"/>
      <c r="AUQ184" s="417"/>
      <c r="AUR184" s="417"/>
      <c r="AUS184" s="417"/>
      <c r="AUT184" s="417"/>
      <c r="AUU184" s="417"/>
      <c r="AUV184" s="417"/>
      <c r="AUW184" s="417"/>
      <c r="AUX184" s="417"/>
      <c r="AUY184" s="417"/>
      <c r="AUZ184" s="417"/>
      <c r="AVA184" s="417"/>
      <c r="AVB184" s="417"/>
      <c r="AVC184" s="417"/>
      <c r="AVD184" s="417"/>
      <c r="AVE184" s="417"/>
      <c r="AVF184" s="417"/>
      <c r="AVG184" s="417"/>
      <c r="AVH184" s="417"/>
      <c r="AVI184" s="417"/>
      <c r="AVJ184" s="417"/>
      <c r="AVK184" s="417"/>
      <c r="AVL184" s="417"/>
      <c r="AVM184" s="417"/>
      <c r="AVN184" s="417"/>
      <c r="AVO184" s="417"/>
      <c r="AVP184" s="417"/>
      <c r="AVQ184" s="417"/>
      <c r="AVR184" s="417"/>
      <c r="AVS184" s="417"/>
      <c r="AVT184" s="417"/>
      <c r="AVU184" s="417"/>
      <c r="AVV184" s="417"/>
      <c r="AVW184" s="417"/>
      <c r="AVX184" s="417"/>
      <c r="AVY184" s="417"/>
      <c r="AVZ184" s="417"/>
      <c r="AWA184" s="417"/>
      <c r="AWB184" s="417"/>
      <c r="AWC184" s="417"/>
      <c r="AWD184" s="417"/>
      <c r="AWE184" s="417"/>
      <c r="AWF184" s="417"/>
      <c r="AWG184" s="417"/>
      <c r="AWH184" s="417"/>
      <c r="AWI184" s="417"/>
      <c r="AWJ184" s="417"/>
      <c r="AWK184" s="417"/>
      <c r="AWL184" s="417"/>
      <c r="AWM184" s="417"/>
      <c r="AWN184" s="417"/>
      <c r="AWO184" s="417"/>
      <c r="AWP184" s="417"/>
      <c r="AWQ184" s="417"/>
      <c r="AWR184" s="417"/>
      <c r="AWS184" s="417"/>
      <c r="AWT184" s="417"/>
      <c r="AWU184" s="417"/>
      <c r="AWV184" s="417"/>
      <c r="AWW184" s="417"/>
      <c r="AWX184" s="417"/>
      <c r="AWY184" s="417"/>
      <c r="AWZ184" s="417"/>
      <c r="AXA184" s="417"/>
      <c r="AXB184" s="417"/>
      <c r="AXC184" s="417"/>
      <c r="AXD184" s="417"/>
      <c r="AXE184" s="417"/>
      <c r="AXF184" s="417"/>
      <c r="AXG184" s="417"/>
      <c r="AXH184" s="417"/>
      <c r="AXI184" s="417"/>
      <c r="AXJ184" s="417"/>
      <c r="AXK184" s="417"/>
      <c r="AXL184" s="417"/>
      <c r="AXM184" s="417"/>
      <c r="AXN184" s="417"/>
      <c r="AXO184" s="417"/>
      <c r="AXP184" s="417"/>
      <c r="AXQ184" s="417"/>
      <c r="AXR184" s="417"/>
      <c r="AXS184" s="417"/>
      <c r="AXT184" s="417"/>
      <c r="AXU184" s="417"/>
      <c r="AXV184" s="417"/>
      <c r="AXW184" s="417"/>
      <c r="AXX184" s="417"/>
      <c r="AXY184" s="417"/>
      <c r="AXZ184" s="417"/>
      <c r="AYA184" s="417"/>
      <c r="AYB184" s="417"/>
      <c r="AYC184" s="417"/>
      <c r="AYD184" s="417"/>
      <c r="AYE184" s="417"/>
      <c r="AYF184" s="417"/>
      <c r="AYG184" s="417"/>
      <c r="AYH184" s="417"/>
      <c r="AYI184" s="417"/>
      <c r="AYJ184" s="417"/>
      <c r="AYK184" s="417"/>
      <c r="AYL184" s="417"/>
      <c r="AYM184" s="417"/>
      <c r="AYN184" s="417"/>
      <c r="AYO184" s="417"/>
      <c r="AYP184" s="417"/>
      <c r="AYQ184" s="417"/>
      <c r="AYR184" s="417"/>
      <c r="AYS184" s="417"/>
      <c r="AYT184" s="417"/>
      <c r="AYU184" s="417"/>
      <c r="AYV184" s="417"/>
      <c r="AYW184" s="417"/>
      <c r="AYX184" s="417"/>
      <c r="AYY184" s="417"/>
      <c r="AYZ184" s="417"/>
      <c r="AZA184" s="417"/>
      <c r="AZB184" s="417"/>
      <c r="AZC184" s="417"/>
      <c r="AZD184" s="417"/>
      <c r="AZE184" s="417"/>
      <c r="AZF184" s="417"/>
      <c r="AZG184" s="417"/>
      <c r="AZH184" s="417"/>
      <c r="AZI184" s="417"/>
      <c r="AZJ184" s="417"/>
      <c r="AZK184" s="417"/>
      <c r="AZL184" s="417"/>
      <c r="AZM184" s="417"/>
      <c r="AZN184" s="417"/>
      <c r="AZO184" s="417"/>
      <c r="AZP184" s="417"/>
      <c r="AZQ184" s="417"/>
      <c r="AZR184" s="417"/>
      <c r="AZS184" s="417"/>
      <c r="AZT184" s="417"/>
      <c r="AZU184" s="417"/>
      <c r="AZV184" s="417"/>
      <c r="AZW184" s="417"/>
      <c r="AZX184" s="417"/>
      <c r="AZY184" s="417"/>
      <c r="AZZ184" s="417"/>
      <c r="BAA184" s="417"/>
      <c r="BAB184" s="417"/>
      <c r="BAC184" s="417"/>
      <c r="BAD184" s="417"/>
      <c r="BAE184" s="417"/>
      <c r="BAF184" s="417"/>
      <c r="BAG184" s="417"/>
      <c r="BAH184" s="417"/>
      <c r="BAI184" s="417"/>
      <c r="BAJ184" s="417"/>
      <c r="BAK184" s="417"/>
      <c r="BAL184" s="417"/>
      <c r="BAM184" s="417"/>
      <c r="BAN184" s="417"/>
      <c r="BAO184" s="417"/>
      <c r="BAP184" s="417"/>
      <c r="BAQ184" s="417"/>
      <c r="BAR184" s="417"/>
      <c r="BAS184" s="417"/>
      <c r="BAT184" s="417"/>
      <c r="BAU184" s="417"/>
      <c r="BAV184" s="417"/>
      <c r="BAW184" s="417"/>
      <c r="BAX184" s="417"/>
      <c r="BAY184" s="417"/>
      <c r="BAZ184" s="417"/>
      <c r="BBA184" s="417"/>
      <c r="BBB184" s="417"/>
      <c r="BBC184" s="417"/>
      <c r="BBD184" s="417"/>
      <c r="BBE184" s="417"/>
      <c r="BBF184" s="417"/>
      <c r="BBG184" s="417"/>
      <c r="BBH184" s="417"/>
      <c r="BBI184" s="417"/>
      <c r="BBJ184" s="417"/>
      <c r="BBK184" s="417"/>
      <c r="BBL184" s="417"/>
      <c r="BBM184" s="417"/>
      <c r="BBN184" s="417"/>
      <c r="BBO184" s="417"/>
      <c r="BBP184" s="417"/>
      <c r="BBQ184" s="417"/>
      <c r="BBR184" s="417"/>
      <c r="BBS184" s="417"/>
      <c r="BBT184" s="417"/>
      <c r="BBU184" s="417"/>
      <c r="BBV184" s="417"/>
      <c r="BBW184" s="417"/>
      <c r="BBX184" s="417"/>
      <c r="BBY184" s="417"/>
      <c r="BBZ184" s="417"/>
      <c r="BCA184" s="417"/>
      <c r="BCB184" s="417"/>
      <c r="BCC184" s="417"/>
      <c r="BCD184" s="417"/>
      <c r="BCE184" s="417"/>
      <c r="BCF184" s="417"/>
      <c r="BCG184" s="417"/>
      <c r="BCH184" s="417"/>
      <c r="BCI184" s="417"/>
      <c r="BCJ184" s="417"/>
      <c r="BCK184" s="417"/>
      <c r="BCL184" s="417"/>
      <c r="BCM184" s="417"/>
      <c r="BCN184" s="417"/>
      <c r="BCO184" s="417"/>
      <c r="BCP184" s="417"/>
      <c r="BCQ184" s="417"/>
      <c r="BCR184" s="417"/>
      <c r="BCS184" s="417"/>
      <c r="BCT184" s="417"/>
      <c r="BCU184" s="417"/>
      <c r="BCV184" s="417"/>
      <c r="BCW184" s="417"/>
      <c r="BCX184" s="417"/>
      <c r="BCY184" s="417"/>
      <c r="BCZ184" s="417"/>
      <c r="BDA184" s="417"/>
      <c r="BDB184" s="417"/>
      <c r="BDC184" s="417"/>
      <c r="BDD184" s="417"/>
      <c r="BDE184" s="417"/>
      <c r="BDF184" s="417"/>
      <c r="BDG184" s="417"/>
      <c r="BDH184" s="417"/>
      <c r="BDI184" s="417"/>
      <c r="BDJ184" s="417"/>
      <c r="BDK184" s="417"/>
      <c r="BDL184" s="417"/>
      <c r="BDM184" s="417"/>
      <c r="BDN184" s="417"/>
      <c r="BDO184" s="417"/>
      <c r="BDP184" s="417"/>
      <c r="BDQ184" s="417"/>
      <c r="BDR184" s="417"/>
      <c r="BDS184" s="417"/>
      <c r="BDT184" s="417"/>
      <c r="BDU184" s="417"/>
      <c r="BDV184" s="417"/>
      <c r="BDW184" s="417"/>
      <c r="BDX184" s="417"/>
      <c r="BDY184" s="417"/>
      <c r="BDZ184" s="417"/>
      <c r="BEA184" s="417"/>
      <c r="BEB184" s="417"/>
      <c r="BEC184" s="417"/>
      <c r="BED184" s="417"/>
      <c r="BEE184" s="417"/>
      <c r="BEF184" s="417"/>
      <c r="BEG184" s="417"/>
      <c r="BEH184" s="417"/>
      <c r="BEI184" s="417"/>
      <c r="BEJ184" s="417"/>
      <c r="BEK184" s="417"/>
      <c r="BEL184" s="417"/>
      <c r="BEM184" s="417"/>
      <c r="BEN184" s="417"/>
      <c r="BEO184" s="417"/>
      <c r="BEP184" s="417"/>
      <c r="BEQ184" s="417"/>
      <c r="BER184" s="417"/>
      <c r="BES184" s="417"/>
      <c r="BET184" s="417"/>
      <c r="BEU184" s="417"/>
      <c r="BEV184" s="417"/>
      <c r="BEW184" s="417"/>
      <c r="BEX184" s="417"/>
      <c r="BEY184" s="417"/>
      <c r="BEZ184" s="417"/>
      <c r="BFA184" s="417"/>
      <c r="BFB184" s="417"/>
      <c r="BFC184" s="417"/>
      <c r="BFD184" s="417"/>
      <c r="BFE184" s="417"/>
      <c r="BFF184" s="417"/>
      <c r="BFG184" s="417"/>
      <c r="BFH184" s="417"/>
      <c r="BFI184" s="417"/>
      <c r="BFJ184" s="417"/>
      <c r="BFK184" s="417"/>
      <c r="BFL184" s="417"/>
      <c r="BFM184" s="417"/>
      <c r="BFN184" s="417"/>
      <c r="BFO184" s="417"/>
      <c r="BFP184" s="417"/>
      <c r="BFQ184" s="417"/>
      <c r="BFR184" s="417"/>
      <c r="BFS184" s="417"/>
      <c r="BFT184" s="417"/>
      <c r="BFU184" s="417"/>
      <c r="BFV184" s="417"/>
      <c r="BFW184" s="417"/>
      <c r="BFX184" s="417"/>
      <c r="BFY184" s="417"/>
      <c r="BFZ184" s="417"/>
      <c r="BGA184" s="417"/>
      <c r="BGB184" s="417"/>
      <c r="BGC184" s="417"/>
      <c r="BGD184" s="417"/>
      <c r="BGE184" s="417"/>
      <c r="BGF184" s="417"/>
      <c r="BGG184" s="417"/>
      <c r="BGH184" s="417"/>
      <c r="BGI184" s="417"/>
      <c r="BGJ184" s="417"/>
      <c r="BGK184" s="417"/>
      <c r="BGL184" s="417"/>
      <c r="BGM184" s="417"/>
      <c r="BGN184" s="417"/>
      <c r="BGO184" s="417"/>
      <c r="BGP184" s="417"/>
      <c r="BGQ184" s="417"/>
      <c r="BGR184" s="417"/>
      <c r="BGS184" s="417"/>
      <c r="BGT184" s="417"/>
      <c r="BGU184" s="417"/>
      <c r="BGV184" s="417"/>
      <c r="BGW184" s="417"/>
      <c r="BGX184" s="417"/>
      <c r="BGY184" s="417"/>
      <c r="BGZ184" s="417"/>
      <c r="BHA184" s="417"/>
      <c r="BHB184" s="417"/>
      <c r="BHC184" s="417"/>
      <c r="BHD184" s="417"/>
      <c r="BHE184" s="417"/>
      <c r="BHF184" s="417"/>
      <c r="BHG184" s="417"/>
      <c r="BHH184" s="417"/>
      <c r="BHI184" s="417"/>
      <c r="BHJ184" s="417"/>
      <c r="BHK184" s="417"/>
      <c r="BHL184" s="417"/>
      <c r="BHM184" s="417"/>
      <c r="BHN184" s="417"/>
      <c r="BHO184" s="417"/>
      <c r="BHP184" s="417"/>
      <c r="BHQ184" s="417"/>
      <c r="BHR184" s="417"/>
      <c r="BHS184" s="417"/>
      <c r="BHT184" s="417"/>
      <c r="BHU184" s="417"/>
      <c r="BHV184" s="417"/>
      <c r="BHW184" s="417"/>
      <c r="BHX184" s="417"/>
      <c r="BHY184" s="417"/>
      <c r="BHZ184" s="417"/>
      <c r="BIA184" s="417"/>
      <c r="BIB184" s="417"/>
      <c r="BIC184" s="417"/>
      <c r="BID184" s="417"/>
      <c r="BIE184" s="417"/>
      <c r="BIF184" s="417"/>
      <c r="BIG184" s="417"/>
      <c r="BIH184" s="417"/>
      <c r="BII184" s="417"/>
      <c r="BIJ184" s="417"/>
      <c r="BIK184" s="417"/>
      <c r="BIL184" s="417"/>
      <c r="BIM184" s="417"/>
      <c r="BIN184" s="417"/>
      <c r="BIO184" s="417"/>
      <c r="BIP184" s="417"/>
      <c r="BIQ184" s="417"/>
      <c r="BIR184" s="417"/>
      <c r="BIS184" s="417"/>
      <c r="BIT184" s="417"/>
      <c r="BIU184" s="417"/>
      <c r="BIV184" s="417"/>
      <c r="BIW184" s="417"/>
      <c r="BIX184" s="417"/>
      <c r="BIY184" s="417"/>
      <c r="BIZ184" s="417"/>
      <c r="BJA184" s="417"/>
      <c r="BJB184" s="417"/>
      <c r="BJC184" s="417"/>
      <c r="BJD184" s="417"/>
      <c r="BJE184" s="417"/>
      <c r="BJF184" s="417"/>
      <c r="BJG184" s="417"/>
      <c r="BJH184" s="417"/>
      <c r="BJI184" s="417"/>
      <c r="BJJ184" s="417"/>
      <c r="BJK184" s="417"/>
      <c r="BJL184" s="417"/>
      <c r="BJM184" s="417"/>
      <c r="BJN184" s="417"/>
      <c r="BJO184" s="417"/>
      <c r="BJP184" s="417"/>
      <c r="BJQ184" s="417"/>
      <c r="BJR184" s="417"/>
      <c r="BJS184" s="417"/>
      <c r="BJT184" s="417"/>
      <c r="BJU184" s="417"/>
      <c r="BJV184" s="417"/>
      <c r="BJW184" s="417"/>
      <c r="BJX184" s="417"/>
      <c r="BJY184" s="417"/>
      <c r="BJZ184" s="417"/>
      <c r="BKA184" s="417"/>
      <c r="BKB184" s="417"/>
      <c r="BKC184" s="417"/>
      <c r="BKD184" s="417"/>
      <c r="BKE184" s="417"/>
      <c r="BKF184" s="417"/>
      <c r="BKG184" s="417"/>
      <c r="BKH184" s="417"/>
      <c r="BKI184" s="417"/>
      <c r="BKJ184" s="417"/>
      <c r="BKK184" s="417"/>
      <c r="BKL184" s="417"/>
      <c r="BKM184" s="417"/>
      <c r="BKN184" s="417"/>
      <c r="BKO184" s="417"/>
      <c r="BKP184" s="417"/>
      <c r="BKQ184" s="417"/>
      <c r="BKR184" s="417"/>
      <c r="BKS184" s="417"/>
      <c r="BKT184" s="417"/>
      <c r="BKU184" s="417"/>
      <c r="BKV184" s="417"/>
      <c r="BKW184" s="417"/>
      <c r="BKX184" s="417"/>
      <c r="BKY184" s="417"/>
      <c r="BKZ184" s="417"/>
      <c r="BLA184" s="417"/>
      <c r="BLB184" s="417"/>
      <c r="BLC184" s="417"/>
      <c r="BLD184" s="417"/>
      <c r="BLE184" s="417"/>
      <c r="BLF184" s="417"/>
      <c r="BLG184" s="417"/>
      <c r="BLH184" s="417"/>
      <c r="BLI184" s="417"/>
      <c r="BLJ184" s="417"/>
      <c r="BLK184" s="417"/>
      <c r="BLL184" s="417"/>
      <c r="BLM184" s="417"/>
      <c r="BLN184" s="417"/>
      <c r="BLO184" s="417"/>
      <c r="BLP184" s="417"/>
      <c r="BLQ184" s="417"/>
      <c r="BLR184" s="417"/>
      <c r="BLS184" s="417"/>
      <c r="BLT184" s="417"/>
      <c r="BLU184" s="417"/>
      <c r="BLV184" s="417"/>
      <c r="BLW184" s="417"/>
      <c r="BLX184" s="417"/>
      <c r="BLY184" s="417"/>
      <c r="BLZ184" s="417"/>
      <c r="BMA184" s="417"/>
      <c r="BMB184" s="417"/>
      <c r="BMC184" s="417"/>
      <c r="BMD184" s="417"/>
      <c r="BME184" s="417"/>
      <c r="BMF184" s="417"/>
      <c r="BMG184" s="417"/>
      <c r="BMH184" s="417"/>
      <c r="BMI184" s="417"/>
      <c r="BMJ184" s="417"/>
      <c r="BMK184" s="417"/>
      <c r="BML184" s="417"/>
      <c r="BMM184" s="417"/>
      <c r="BMN184" s="417"/>
      <c r="BMO184" s="417"/>
      <c r="BMP184" s="417"/>
      <c r="BMQ184" s="417"/>
      <c r="BMR184" s="417"/>
      <c r="BMS184" s="417"/>
      <c r="BMT184" s="417"/>
      <c r="BMU184" s="417"/>
      <c r="BMV184" s="417"/>
      <c r="BMW184" s="417"/>
      <c r="BMX184" s="417"/>
      <c r="BMY184" s="417"/>
      <c r="BMZ184" s="417"/>
      <c r="BNA184" s="417"/>
      <c r="BNB184" s="417"/>
      <c r="BNC184" s="417"/>
      <c r="BND184" s="417"/>
      <c r="BNE184" s="417"/>
      <c r="BNF184" s="417"/>
      <c r="BNG184" s="417"/>
      <c r="BNH184" s="417"/>
      <c r="BNI184" s="417"/>
      <c r="BNJ184" s="417"/>
      <c r="BNK184" s="417"/>
      <c r="BNL184" s="417"/>
      <c r="BNM184" s="417"/>
      <c r="BNN184" s="417"/>
      <c r="BNO184" s="417"/>
      <c r="BNP184" s="417"/>
      <c r="BNQ184" s="417"/>
      <c r="BNR184" s="417"/>
      <c r="BNS184" s="417"/>
      <c r="BNT184" s="417"/>
      <c r="BNU184" s="417"/>
      <c r="BNV184" s="417"/>
      <c r="BNW184" s="417"/>
      <c r="BNX184" s="417"/>
      <c r="BNY184" s="417"/>
      <c r="BNZ184" s="417"/>
      <c r="BOA184" s="417"/>
      <c r="BOB184" s="417"/>
      <c r="BOC184" s="417"/>
      <c r="BOD184" s="417"/>
      <c r="BOE184" s="417"/>
      <c r="BOF184" s="417"/>
      <c r="BOG184" s="417"/>
      <c r="BOH184" s="417"/>
      <c r="BOI184" s="417"/>
      <c r="BOJ184" s="417"/>
      <c r="BOK184" s="417"/>
      <c r="BOL184" s="417"/>
      <c r="BOM184" s="417"/>
      <c r="BON184" s="417"/>
      <c r="BOO184" s="417"/>
      <c r="BOP184" s="417"/>
      <c r="BOQ184" s="417"/>
      <c r="BOR184" s="417"/>
      <c r="BOS184" s="417"/>
      <c r="BOT184" s="417"/>
      <c r="BOU184" s="417"/>
      <c r="BOV184" s="417"/>
      <c r="BOW184" s="417"/>
      <c r="BOX184" s="417"/>
      <c r="BOY184" s="417"/>
      <c r="BOZ184" s="417"/>
      <c r="BPA184" s="417"/>
      <c r="BPB184" s="417"/>
      <c r="BPC184" s="417"/>
      <c r="BPD184" s="417"/>
      <c r="BPE184" s="417"/>
      <c r="BPF184" s="417"/>
      <c r="BPG184" s="417"/>
      <c r="BPH184" s="417"/>
      <c r="BPI184" s="417"/>
      <c r="BPJ184" s="417"/>
      <c r="BPK184" s="417"/>
      <c r="BPL184" s="417"/>
      <c r="BPM184" s="417"/>
      <c r="BPN184" s="417"/>
      <c r="BPO184" s="417"/>
      <c r="BPP184" s="417"/>
      <c r="BPQ184" s="417"/>
      <c r="BPR184" s="417"/>
      <c r="BPS184" s="417"/>
      <c r="BPT184" s="417"/>
      <c r="BPU184" s="417"/>
      <c r="BPV184" s="417"/>
      <c r="BPW184" s="417"/>
      <c r="BPX184" s="417"/>
      <c r="BPY184" s="417"/>
      <c r="BPZ184" s="417"/>
      <c r="BQA184" s="417"/>
      <c r="BQB184" s="417"/>
      <c r="BQC184" s="417"/>
      <c r="BQD184" s="417"/>
      <c r="BQE184" s="417"/>
      <c r="BQF184" s="417"/>
      <c r="BQG184" s="417"/>
      <c r="BQH184" s="417"/>
      <c r="BQI184" s="417"/>
      <c r="BQJ184" s="417"/>
      <c r="BQK184" s="417"/>
      <c r="BQL184" s="417"/>
      <c r="BQM184" s="417"/>
      <c r="BQN184" s="417"/>
      <c r="BQO184" s="417"/>
      <c r="BQP184" s="417"/>
      <c r="BQQ184" s="417"/>
      <c r="BQR184" s="417"/>
      <c r="BQS184" s="417"/>
      <c r="BQT184" s="417"/>
      <c r="BQU184" s="417"/>
      <c r="BQV184" s="417"/>
      <c r="BQW184" s="417"/>
      <c r="BQX184" s="417"/>
      <c r="BQY184" s="417"/>
      <c r="BQZ184" s="417"/>
      <c r="BRA184" s="417"/>
      <c r="BRB184" s="417"/>
      <c r="BRC184" s="417"/>
      <c r="BRD184" s="417"/>
      <c r="BRE184" s="417"/>
      <c r="BRF184" s="417"/>
      <c r="BRG184" s="417"/>
      <c r="BRH184" s="417"/>
      <c r="BRI184" s="417"/>
      <c r="BRJ184" s="417"/>
      <c r="BRK184" s="417"/>
      <c r="BRL184" s="417"/>
      <c r="BRM184" s="417"/>
      <c r="BRN184" s="417"/>
      <c r="BRO184" s="417"/>
      <c r="BRP184" s="417"/>
      <c r="BRQ184" s="417"/>
      <c r="BRR184" s="417"/>
      <c r="BRS184" s="417"/>
      <c r="BRT184" s="417"/>
      <c r="BRU184" s="417"/>
      <c r="BRV184" s="417"/>
      <c r="BRW184" s="417"/>
      <c r="BRX184" s="417"/>
      <c r="BRY184" s="417"/>
      <c r="BRZ184" s="417"/>
      <c r="BSA184" s="417"/>
      <c r="BSB184" s="417"/>
      <c r="BSC184" s="417"/>
      <c r="BSD184" s="417"/>
      <c r="BSE184" s="417"/>
      <c r="BSF184" s="417"/>
      <c r="BSG184" s="417"/>
      <c r="BSH184" s="417"/>
      <c r="BSI184" s="417"/>
      <c r="BSJ184" s="417"/>
      <c r="BSK184" s="417"/>
      <c r="BSL184" s="417"/>
      <c r="BSM184" s="417"/>
      <c r="BSN184" s="417"/>
      <c r="BSO184" s="417"/>
      <c r="BSP184" s="417"/>
      <c r="BSQ184" s="417"/>
      <c r="BSR184" s="417"/>
      <c r="BSS184" s="417"/>
      <c r="BST184" s="417"/>
      <c r="BSU184" s="417"/>
      <c r="BSV184" s="417"/>
      <c r="BSW184" s="417"/>
      <c r="BSX184" s="417"/>
      <c r="BSY184" s="417"/>
      <c r="BSZ184" s="417"/>
      <c r="BTA184" s="417"/>
      <c r="BTB184" s="417"/>
      <c r="BTC184" s="417"/>
      <c r="BTD184" s="417"/>
      <c r="BTE184" s="417"/>
      <c r="BTF184" s="417"/>
      <c r="BTG184" s="417"/>
      <c r="BTH184" s="417"/>
      <c r="BTI184" s="417"/>
      <c r="BTJ184" s="417"/>
      <c r="BTK184" s="417"/>
      <c r="BTL184" s="417"/>
      <c r="BTM184" s="417"/>
      <c r="BTN184" s="417"/>
      <c r="BTO184" s="417"/>
      <c r="BTP184" s="417"/>
      <c r="BTQ184" s="417"/>
      <c r="BTR184" s="417"/>
      <c r="BTS184" s="417"/>
      <c r="BTT184" s="417"/>
      <c r="BTU184" s="417"/>
      <c r="BTV184" s="417"/>
      <c r="BTW184" s="417"/>
      <c r="BTX184" s="417"/>
      <c r="BTY184" s="417"/>
      <c r="BTZ184" s="417"/>
      <c r="BUA184" s="417"/>
      <c r="BUB184" s="417"/>
      <c r="BUC184" s="417"/>
      <c r="BUD184" s="417"/>
      <c r="BUE184" s="417"/>
      <c r="BUF184" s="417"/>
      <c r="BUG184" s="417"/>
      <c r="BUH184" s="417"/>
      <c r="BUI184" s="417"/>
      <c r="BUJ184" s="417"/>
      <c r="BUK184" s="417"/>
      <c r="BUL184" s="417"/>
      <c r="BUM184" s="417"/>
      <c r="BUN184" s="417"/>
      <c r="BUO184" s="417"/>
      <c r="BUP184" s="417"/>
      <c r="BUQ184" s="417"/>
      <c r="BUR184" s="417"/>
      <c r="BUS184" s="417"/>
      <c r="BUT184" s="417"/>
      <c r="BUU184" s="417"/>
      <c r="BUV184" s="417"/>
      <c r="BUW184" s="417"/>
      <c r="BUX184" s="417"/>
      <c r="BUY184" s="417"/>
      <c r="BUZ184" s="417"/>
      <c r="BVA184" s="417"/>
      <c r="BVB184" s="417"/>
      <c r="BVC184" s="417"/>
      <c r="BVD184" s="417"/>
      <c r="BVE184" s="417"/>
      <c r="BVF184" s="417"/>
      <c r="BVG184" s="417"/>
      <c r="BVH184" s="417"/>
      <c r="BVI184" s="417"/>
      <c r="BVJ184" s="417"/>
      <c r="BVK184" s="417"/>
      <c r="BVL184" s="417"/>
      <c r="BVM184" s="417"/>
      <c r="BVN184" s="417"/>
      <c r="BVO184" s="417"/>
      <c r="BVP184" s="417"/>
      <c r="BVQ184" s="417"/>
      <c r="BVR184" s="417"/>
      <c r="BVS184" s="417"/>
      <c r="BVT184" s="417"/>
      <c r="BVU184" s="417"/>
      <c r="BVV184" s="417"/>
      <c r="BVW184" s="417"/>
      <c r="BVX184" s="417"/>
      <c r="BVY184" s="417"/>
      <c r="BVZ184" s="417"/>
      <c r="BWA184" s="417"/>
      <c r="BWB184" s="417"/>
      <c r="BWC184" s="417"/>
      <c r="BWD184" s="417"/>
      <c r="BWE184" s="417"/>
      <c r="BWF184" s="417"/>
      <c r="BWG184" s="417"/>
      <c r="BWH184" s="417"/>
      <c r="BWI184" s="417"/>
      <c r="BWJ184" s="417"/>
      <c r="BWK184" s="417"/>
      <c r="BWL184" s="417"/>
      <c r="BWM184" s="417"/>
      <c r="BWN184" s="417"/>
      <c r="BWO184" s="417"/>
      <c r="BWP184" s="417"/>
      <c r="BWQ184" s="417"/>
      <c r="BWR184" s="417"/>
      <c r="BWS184" s="417"/>
      <c r="BWT184" s="417"/>
      <c r="BWU184" s="417"/>
      <c r="BWV184" s="417"/>
      <c r="BWW184" s="417"/>
      <c r="BWX184" s="417"/>
      <c r="BWY184" s="417"/>
      <c r="BWZ184" s="417"/>
      <c r="BXA184" s="417"/>
      <c r="BXB184" s="417"/>
      <c r="BXC184" s="417"/>
      <c r="BXD184" s="417"/>
      <c r="BXE184" s="417"/>
      <c r="BXF184" s="417"/>
      <c r="BXG184" s="417"/>
      <c r="BXH184" s="417"/>
      <c r="BXI184" s="417"/>
      <c r="BXJ184" s="417"/>
      <c r="BXK184" s="417"/>
      <c r="BXL184" s="417"/>
      <c r="BXM184" s="417"/>
      <c r="BXN184" s="417"/>
      <c r="BXO184" s="417"/>
      <c r="BXP184" s="417"/>
      <c r="BXQ184" s="417"/>
      <c r="BXR184" s="417"/>
      <c r="BXS184" s="417"/>
      <c r="BXT184" s="417"/>
      <c r="BXU184" s="417"/>
      <c r="BXV184" s="417"/>
      <c r="BXW184" s="417"/>
      <c r="BXX184" s="417"/>
      <c r="BXY184" s="417"/>
      <c r="BXZ184" s="417"/>
      <c r="BYA184" s="417"/>
      <c r="BYB184" s="417"/>
      <c r="BYC184" s="417"/>
      <c r="BYD184" s="417"/>
      <c r="BYE184" s="417"/>
      <c r="BYF184" s="417"/>
      <c r="BYG184" s="417"/>
      <c r="BYH184" s="417"/>
      <c r="BYI184" s="417"/>
      <c r="BYJ184" s="417"/>
      <c r="BYK184" s="417"/>
      <c r="BYL184" s="417"/>
      <c r="BYM184" s="417"/>
      <c r="BYN184" s="417"/>
      <c r="BYO184" s="417"/>
      <c r="BYP184" s="417"/>
      <c r="BYQ184" s="417"/>
      <c r="BYR184" s="417"/>
      <c r="BYS184" s="417"/>
      <c r="BYT184" s="417"/>
      <c r="BYU184" s="417"/>
      <c r="BYV184" s="417"/>
      <c r="BYW184" s="417"/>
      <c r="BYX184" s="417"/>
      <c r="BYY184" s="417"/>
      <c r="BYZ184" s="417"/>
      <c r="BZA184" s="417"/>
      <c r="BZB184" s="417"/>
      <c r="BZC184" s="417"/>
      <c r="BZD184" s="417"/>
      <c r="BZE184" s="417"/>
      <c r="BZF184" s="417"/>
      <c r="BZG184" s="417"/>
      <c r="BZH184" s="417"/>
      <c r="BZI184" s="417"/>
      <c r="BZJ184" s="417"/>
      <c r="BZK184" s="417"/>
      <c r="BZL184" s="417"/>
      <c r="BZM184" s="417"/>
      <c r="BZN184" s="417"/>
      <c r="BZO184" s="417"/>
      <c r="BZP184" s="417"/>
      <c r="BZQ184" s="417"/>
      <c r="BZR184" s="417"/>
      <c r="BZS184" s="417"/>
      <c r="BZT184" s="417"/>
      <c r="BZU184" s="417"/>
      <c r="BZV184" s="417"/>
      <c r="BZW184" s="417"/>
      <c r="BZX184" s="417"/>
      <c r="BZY184" s="417"/>
      <c r="BZZ184" s="417"/>
      <c r="CAA184" s="417"/>
      <c r="CAB184" s="417"/>
      <c r="CAC184" s="417"/>
      <c r="CAD184" s="417"/>
      <c r="CAE184" s="417"/>
      <c r="CAF184" s="417"/>
      <c r="CAG184" s="417"/>
      <c r="CAH184" s="417"/>
      <c r="CAI184" s="417"/>
      <c r="CAJ184" s="417"/>
      <c r="CAK184" s="417"/>
      <c r="CAL184" s="417"/>
      <c r="CAM184" s="417"/>
      <c r="CAN184" s="417"/>
      <c r="CAO184" s="417"/>
      <c r="CAP184" s="417"/>
      <c r="CAQ184" s="417"/>
      <c r="CAR184" s="417"/>
      <c r="CAS184" s="417"/>
      <c r="CAT184" s="417"/>
      <c r="CAU184" s="417"/>
      <c r="CAV184" s="417"/>
      <c r="CAW184" s="417"/>
      <c r="CAX184" s="417"/>
      <c r="CAY184" s="417"/>
      <c r="CAZ184" s="417"/>
      <c r="CBA184" s="417"/>
      <c r="CBB184" s="417"/>
      <c r="CBC184" s="417"/>
      <c r="CBD184" s="417"/>
      <c r="CBE184" s="417"/>
      <c r="CBF184" s="417"/>
      <c r="CBG184" s="417"/>
      <c r="CBH184" s="417"/>
      <c r="CBI184" s="417"/>
      <c r="CBJ184" s="417"/>
      <c r="CBK184" s="417"/>
      <c r="CBL184" s="417"/>
      <c r="CBM184" s="417"/>
      <c r="CBN184" s="417"/>
      <c r="CBO184" s="417"/>
      <c r="CBP184" s="417"/>
      <c r="CBQ184" s="417"/>
      <c r="CBR184" s="417"/>
      <c r="CBS184" s="417"/>
      <c r="CBT184" s="417"/>
      <c r="CBU184" s="417"/>
      <c r="CBV184" s="417"/>
      <c r="CBW184" s="417"/>
      <c r="CBX184" s="417"/>
      <c r="CBY184" s="417"/>
      <c r="CBZ184" s="417"/>
      <c r="CCA184" s="417"/>
      <c r="CCB184" s="417"/>
      <c r="CCC184" s="417"/>
      <c r="CCD184" s="417"/>
      <c r="CCE184" s="417"/>
      <c r="CCF184" s="417"/>
      <c r="CCG184" s="417"/>
      <c r="CCH184" s="417"/>
      <c r="CCI184" s="417"/>
      <c r="CCJ184" s="417"/>
      <c r="CCK184" s="417"/>
      <c r="CCL184" s="417"/>
      <c r="CCM184" s="417"/>
      <c r="CCN184" s="417"/>
      <c r="CCO184" s="417"/>
      <c r="CCP184" s="417"/>
      <c r="CCQ184" s="417"/>
      <c r="CCR184" s="417"/>
      <c r="CCS184" s="417"/>
      <c r="CCT184" s="417"/>
      <c r="CCU184" s="417"/>
      <c r="CCV184" s="417"/>
      <c r="CCW184" s="417"/>
      <c r="CCX184" s="417"/>
      <c r="CCY184" s="417"/>
      <c r="CCZ184" s="417"/>
      <c r="CDA184" s="417"/>
      <c r="CDB184" s="417"/>
      <c r="CDC184" s="417"/>
      <c r="CDD184" s="417"/>
      <c r="CDE184" s="417"/>
      <c r="CDF184" s="417"/>
      <c r="CDG184" s="417"/>
      <c r="CDH184" s="417"/>
      <c r="CDI184" s="417"/>
      <c r="CDJ184" s="417"/>
      <c r="CDK184" s="417"/>
      <c r="CDL184" s="417"/>
      <c r="CDM184" s="417"/>
      <c r="CDN184" s="417"/>
      <c r="CDO184" s="417"/>
      <c r="CDP184" s="417"/>
      <c r="CDQ184" s="417"/>
      <c r="CDR184" s="417"/>
      <c r="CDS184" s="417"/>
      <c r="CDT184" s="417"/>
      <c r="CDU184" s="417"/>
      <c r="CDV184" s="417"/>
      <c r="CDW184" s="417"/>
      <c r="CDX184" s="417"/>
      <c r="CDY184" s="417"/>
      <c r="CDZ184" s="417"/>
      <c r="CEA184" s="417"/>
      <c r="CEB184" s="417"/>
      <c r="CEC184" s="417"/>
      <c r="CED184" s="417"/>
      <c r="CEE184" s="417"/>
      <c r="CEF184" s="417"/>
      <c r="CEG184" s="417"/>
      <c r="CEH184" s="417"/>
      <c r="CEI184" s="417"/>
      <c r="CEJ184" s="417"/>
      <c r="CEK184" s="417"/>
      <c r="CEL184" s="417"/>
      <c r="CEM184" s="417"/>
      <c r="CEN184" s="417"/>
      <c r="CEO184" s="417"/>
      <c r="CEP184" s="417"/>
      <c r="CEQ184" s="417"/>
      <c r="CER184" s="417"/>
      <c r="CES184" s="417"/>
      <c r="CET184" s="417"/>
      <c r="CEU184" s="417"/>
      <c r="CEV184" s="417"/>
      <c r="CEW184" s="417"/>
      <c r="CEX184" s="417"/>
      <c r="CEY184" s="417"/>
      <c r="CEZ184" s="417"/>
      <c r="CFA184" s="417"/>
      <c r="CFB184" s="417"/>
      <c r="CFC184" s="417"/>
      <c r="CFD184" s="417"/>
      <c r="CFE184" s="417"/>
      <c r="CFF184" s="417"/>
      <c r="CFG184" s="417"/>
      <c r="CFH184" s="417"/>
      <c r="CFI184" s="417"/>
      <c r="CFJ184" s="417"/>
      <c r="CFK184" s="417"/>
      <c r="CFL184" s="417"/>
      <c r="CFM184" s="417"/>
      <c r="CFN184" s="417"/>
      <c r="CFO184" s="417"/>
      <c r="CFP184" s="417"/>
      <c r="CFQ184" s="417"/>
      <c r="CFR184" s="417"/>
      <c r="CFS184" s="417"/>
      <c r="CFT184" s="417"/>
      <c r="CFU184" s="417"/>
      <c r="CFV184" s="417"/>
      <c r="CFW184" s="417"/>
      <c r="CFX184" s="417"/>
      <c r="CFY184" s="417"/>
      <c r="CFZ184" s="417"/>
      <c r="CGA184" s="417"/>
      <c r="CGB184" s="417"/>
      <c r="CGC184" s="417"/>
      <c r="CGD184" s="417"/>
      <c r="CGE184" s="417"/>
      <c r="CGF184" s="417"/>
      <c r="CGG184" s="417"/>
      <c r="CGH184" s="417"/>
      <c r="CGI184" s="417"/>
      <c r="CGJ184" s="417"/>
      <c r="CGK184" s="417"/>
      <c r="CGL184" s="417"/>
      <c r="CGM184" s="417"/>
      <c r="CGN184" s="417"/>
      <c r="CGO184" s="417"/>
      <c r="CGP184" s="417"/>
      <c r="CGQ184" s="417"/>
      <c r="CGR184" s="417"/>
      <c r="CGS184" s="417"/>
      <c r="CGT184" s="417"/>
      <c r="CGU184" s="417"/>
      <c r="CGV184" s="417"/>
      <c r="CGW184" s="417"/>
      <c r="CGX184" s="417"/>
      <c r="CGY184" s="417"/>
      <c r="CGZ184" s="417"/>
      <c r="CHA184" s="417"/>
      <c r="CHB184" s="417"/>
      <c r="CHC184" s="417"/>
      <c r="CHD184" s="417"/>
      <c r="CHE184" s="417"/>
      <c r="CHF184" s="417"/>
      <c r="CHG184" s="417"/>
      <c r="CHH184" s="417"/>
      <c r="CHI184" s="417"/>
      <c r="CHJ184" s="417"/>
      <c r="CHK184" s="417"/>
      <c r="CHL184" s="417"/>
      <c r="CHM184" s="417"/>
      <c r="CHN184" s="417"/>
      <c r="CHO184" s="417"/>
      <c r="CHP184" s="417"/>
      <c r="CHQ184" s="417"/>
      <c r="CHR184" s="417"/>
      <c r="CHS184" s="417"/>
      <c r="CHT184" s="417"/>
      <c r="CHU184" s="417"/>
      <c r="CHV184" s="417"/>
      <c r="CHW184" s="417"/>
      <c r="CHX184" s="417"/>
      <c r="CHY184" s="417"/>
      <c r="CHZ184" s="417"/>
      <c r="CIA184" s="417"/>
      <c r="CIB184" s="417"/>
      <c r="CIC184" s="417"/>
      <c r="CID184" s="417"/>
      <c r="CIE184" s="417"/>
      <c r="CIF184" s="417"/>
      <c r="CIG184" s="417"/>
      <c r="CIH184" s="417"/>
      <c r="CII184" s="417"/>
      <c r="CIJ184" s="417"/>
      <c r="CIK184" s="417"/>
      <c r="CIL184" s="417"/>
      <c r="CIM184" s="417"/>
      <c r="CIN184" s="417"/>
      <c r="CIO184" s="417"/>
      <c r="CIP184" s="417"/>
      <c r="CIQ184" s="417"/>
      <c r="CIR184" s="417"/>
      <c r="CIS184" s="417"/>
      <c r="CIT184" s="417"/>
      <c r="CIU184" s="417"/>
      <c r="CIV184" s="417"/>
      <c r="CIW184" s="417"/>
      <c r="CIX184" s="417"/>
      <c r="CIY184" s="417"/>
      <c r="CIZ184" s="417"/>
      <c r="CJA184" s="417"/>
      <c r="CJB184" s="417"/>
      <c r="CJC184" s="417"/>
      <c r="CJD184" s="417"/>
      <c r="CJE184" s="417"/>
      <c r="CJF184" s="417"/>
      <c r="CJG184" s="417"/>
      <c r="CJH184" s="417"/>
      <c r="CJI184" s="417"/>
      <c r="CJJ184" s="417"/>
      <c r="CJK184" s="417"/>
      <c r="CJL184" s="417"/>
      <c r="CJM184" s="417"/>
      <c r="CJN184" s="417"/>
      <c r="CJO184" s="417"/>
      <c r="CJP184" s="417"/>
      <c r="CJQ184" s="417"/>
      <c r="CJR184" s="417"/>
      <c r="CJS184" s="417"/>
      <c r="CJT184" s="417"/>
      <c r="CJU184" s="417"/>
      <c r="CJV184" s="417"/>
      <c r="CJW184" s="417"/>
      <c r="CJX184" s="417"/>
      <c r="CJY184" s="417"/>
      <c r="CJZ184" s="417"/>
      <c r="CKA184" s="417"/>
      <c r="CKB184" s="417"/>
      <c r="CKC184" s="417"/>
      <c r="CKD184" s="417"/>
      <c r="CKE184" s="417"/>
      <c r="CKF184" s="417"/>
      <c r="CKG184" s="417"/>
      <c r="CKH184" s="417"/>
      <c r="CKI184" s="417"/>
      <c r="CKJ184" s="417"/>
      <c r="CKK184" s="417"/>
      <c r="CKL184" s="417"/>
      <c r="CKM184" s="417"/>
      <c r="CKN184" s="417"/>
      <c r="CKO184" s="417"/>
      <c r="CKP184" s="417"/>
      <c r="CKQ184" s="417"/>
      <c r="CKR184" s="417"/>
      <c r="CKS184" s="417"/>
      <c r="CKT184" s="417"/>
      <c r="CKU184" s="417"/>
      <c r="CKV184" s="417"/>
      <c r="CKW184" s="417"/>
      <c r="CKX184" s="417"/>
      <c r="CKY184" s="417"/>
      <c r="CKZ184" s="417"/>
      <c r="CLA184" s="417"/>
      <c r="CLB184" s="417"/>
      <c r="CLC184" s="417"/>
      <c r="CLD184" s="417"/>
      <c r="CLE184" s="417"/>
      <c r="CLF184" s="417"/>
      <c r="CLG184" s="417"/>
      <c r="CLH184" s="417"/>
      <c r="CLI184" s="417"/>
      <c r="CLJ184" s="417"/>
      <c r="CLK184" s="417"/>
      <c r="CLL184" s="417"/>
      <c r="CLM184" s="417"/>
      <c r="CLN184" s="417"/>
      <c r="CLO184" s="417"/>
      <c r="CLP184" s="417"/>
      <c r="CLQ184" s="417"/>
      <c r="CLR184" s="417"/>
      <c r="CLS184" s="417"/>
      <c r="CLT184" s="417"/>
      <c r="CLU184" s="417"/>
      <c r="CLV184" s="417"/>
      <c r="CLW184" s="417"/>
      <c r="CLX184" s="417"/>
      <c r="CLY184" s="417"/>
      <c r="CLZ184" s="417"/>
      <c r="CMA184" s="417"/>
      <c r="CMB184" s="417"/>
      <c r="CMC184" s="417"/>
      <c r="CMD184" s="417"/>
      <c r="CME184" s="417"/>
      <c r="CMF184" s="417"/>
      <c r="CMG184" s="417"/>
      <c r="CMH184" s="417"/>
      <c r="CMI184" s="417"/>
      <c r="CMJ184" s="417"/>
      <c r="CMK184" s="417"/>
      <c r="CML184" s="417"/>
      <c r="CMM184" s="417"/>
      <c r="CMN184" s="417"/>
      <c r="CMO184" s="417"/>
      <c r="CMP184" s="417"/>
      <c r="CMQ184" s="417"/>
      <c r="CMR184" s="417"/>
      <c r="CMS184" s="417"/>
      <c r="CMT184" s="417"/>
      <c r="CMU184" s="417"/>
      <c r="CMV184" s="417"/>
      <c r="CMW184" s="417"/>
      <c r="CMX184" s="417"/>
      <c r="CMY184" s="417"/>
      <c r="CMZ184" s="417"/>
      <c r="CNA184" s="417"/>
      <c r="CNB184" s="417"/>
      <c r="CNC184" s="417"/>
      <c r="CND184" s="417"/>
      <c r="CNE184" s="417"/>
      <c r="CNF184" s="417"/>
      <c r="CNG184" s="417"/>
      <c r="CNH184" s="417"/>
      <c r="CNI184" s="417"/>
      <c r="CNJ184" s="417"/>
      <c r="CNK184" s="417"/>
      <c r="CNL184" s="417"/>
      <c r="CNM184" s="417"/>
      <c r="CNN184" s="417"/>
      <c r="CNO184" s="417"/>
      <c r="CNP184" s="417"/>
      <c r="CNQ184" s="417"/>
      <c r="CNR184" s="417"/>
      <c r="CNS184" s="417"/>
      <c r="CNT184" s="417"/>
      <c r="CNU184" s="417"/>
      <c r="CNV184" s="417"/>
      <c r="CNW184" s="417"/>
      <c r="CNX184" s="417"/>
      <c r="CNY184" s="417"/>
      <c r="CNZ184" s="417"/>
      <c r="COA184" s="417"/>
      <c r="COB184" s="417"/>
      <c r="COC184" s="417"/>
      <c r="COD184" s="417"/>
      <c r="COE184" s="417"/>
      <c r="COF184" s="417"/>
      <c r="COG184" s="417"/>
      <c r="COH184" s="417"/>
      <c r="COI184" s="417"/>
      <c r="COJ184" s="417"/>
      <c r="COK184" s="417"/>
      <c r="COL184" s="417"/>
      <c r="COM184" s="417"/>
      <c r="CON184" s="417"/>
      <c r="COO184" s="417"/>
      <c r="COP184" s="417"/>
      <c r="COQ184" s="417"/>
      <c r="COR184" s="417"/>
      <c r="COS184" s="417"/>
      <c r="COT184" s="417"/>
      <c r="COU184" s="417"/>
      <c r="COV184" s="417"/>
      <c r="COW184" s="417"/>
      <c r="COX184" s="417"/>
      <c r="COY184" s="417"/>
    </row>
    <row r="185" spans="1:2443" x14ac:dyDescent="0.35">
      <c r="A185" s="307" t="s">
        <v>585</v>
      </c>
      <c r="B185" s="421" t="s">
        <v>102</v>
      </c>
      <c r="C185" s="421">
        <v>2002</v>
      </c>
      <c r="D185" s="421" t="s">
        <v>403</v>
      </c>
      <c r="E185" s="420">
        <f>SUM(E183:E184)</f>
        <v>22292</v>
      </c>
      <c r="F185" s="420">
        <f>SUM(F183:F184)</f>
        <v>0</v>
      </c>
      <c r="G185" s="470">
        <f t="shared" si="6"/>
        <v>22292</v>
      </c>
      <c r="H185" s="331"/>
      <c r="R185" s="425"/>
    </row>
    <row r="186" spans="1:2443" s="436" customFormat="1" x14ac:dyDescent="0.35">
      <c r="A186" s="307" t="s">
        <v>585</v>
      </c>
      <c r="B186" s="307" t="s">
        <v>102</v>
      </c>
      <c r="C186" s="307">
        <v>2001</v>
      </c>
      <c r="D186" s="306" t="s">
        <v>593</v>
      </c>
      <c r="E186" s="307">
        <v>251</v>
      </c>
      <c r="F186" s="331" t="s">
        <v>348</v>
      </c>
      <c r="G186" s="469">
        <f t="shared" si="6"/>
        <v>251</v>
      </c>
      <c r="H186" s="331" t="s">
        <v>352</v>
      </c>
      <c r="I186" s="416"/>
      <c r="J186" s="416"/>
      <c r="K186" s="416"/>
      <c r="L186" s="416"/>
      <c r="M186" s="416"/>
      <c r="N186" s="416"/>
      <c r="O186" s="416"/>
      <c r="P186" s="416"/>
      <c r="Q186" s="416"/>
      <c r="R186" s="363"/>
      <c r="S186" s="416"/>
      <c r="T186" s="416"/>
      <c r="U186" s="416"/>
      <c r="V186" s="416"/>
      <c r="W186" s="416"/>
      <c r="X186" s="416"/>
      <c r="Y186" s="416"/>
      <c r="Z186" s="416"/>
      <c r="AA186" s="416"/>
      <c r="AB186" s="416"/>
      <c r="AC186" s="416"/>
      <c r="AD186" s="416"/>
      <c r="AE186" s="416"/>
      <c r="AF186" s="416"/>
      <c r="AG186" s="416"/>
      <c r="AH186" s="416"/>
      <c r="AI186" s="416"/>
      <c r="AJ186" s="416"/>
      <c r="AK186" s="416"/>
      <c r="AL186" s="416"/>
      <c r="AM186" s="416"/>
      <c r="AN186" s="416"/>
      <c r="AO186" s="416"/>
      <c r="AP186" s="416"/>
      <c r="AQ186" s="416"/>
      <c r="AR186" s="416"/>
      <c r="AS186" s="416"/>
      <c r="AT186" s="416"/>
      <c r="AU186" s="416"/>
      <c r="AV186" s="416"/>
      <c r="AW186" s="416"/>
      <c r="AX186" s="416"/>
      <c r="AY186" s="416"/>
      <c r="AZ186" s="416"/>
      <c r="BA186" s="416"/>
      <c r="BB186" s="416"/>
      <c r="BC186" s="416"/>
      <c r="BD186" s="416"/>
      <c r="BE186" s="416"/>
      <c r="BF186" s="416"/>
      <c r="BG186" s="416"/>
      <c r="BH186" s="416"/>
      <c r="BI186" s="416"/>
      <c r="BJ186" s="416"/>
      <c r="BK186" s="416"/>
      <c r="BL186" s="416"/>
      <c r="BM186" s="416"/>
      <c r="BN186" s="416"/>
      <c r="BO186" s="416"/>
      <c r="BP186" s="416"/>
      <c r="BQ186" s="416"/>
      <c r="BR186" s="416"/>
      <c r="BS186" s="416"/>
      <c r="BT186" s="416"/>
      <c r="BU186" s="416"/>
      <c r="BV186" s="416"/>
      <c r="BW186" s="416"/>
      <c r="BX186" s="416"/>
      <c r="BY186" s="416"/>
      <c r="BZ186" s="416"/>
      <c r="CA186" s="416"/>
      <c r="CB186" s="416"/>
      <c r="CC186" s="416"/>
      <c r="CD186" s="416"/>
      <c r="CE186" s="416"/>
      <c r="CF186" s="416"/>
      <c r="CG186" s="416"/>
      <c r="CH186" s="416"/>
      <c r="CI186" s="416"/>
      <c r="CJ186" s="416"/>
      <c r="CK186" s="416"/>
      <c r="CL186" s="416"/>
      <c r="CM186" s="416"/>
      <c r="CN186" s="416"/>
      <c r="CO186" s="416"/>
      <c r="CP186" s="416"/>
      <c r="CQ186" s="416"/>
      <c r="CR186" s="416"/>
      <c r="CS186" s="416"/>
      <c r="CT186" s="416"/>
      <c r="CU186" s="416"/>
      <c r="CV186" s="416"/>
      <c r="CW186" s="416"/>
      <c r="CX186" s="416"/>
      <c r="CY186" s="416"/>
      <c r="CZ186" s="416"/>
      <c r="DA186" s="416"/>
      <c r="DB186" s="416"/>
      <c r="DC186" s="416"/>
      <c r="DD186" s="416"/>
      <c r="DE186" s="416"/>
      <c r="DF186" s="416"/>
      <c r="DG186" s="416"/>
      <c r="DH186" s="416"/>
      <c r="DI186" s="416"/>
      <c r="DJ186" s="416"/>
      <c r="DK186" s="416"/>
      <c r="DL186" s="416"/>
      <c r="DM186" s="416"/>
      <c r="DN186" s="416"/>
      <c r="DO186" s="416"/>
      <c r="DP186" s="416"/>
      <c r="DQ186" s="416"/>
      <c r="DR186" s="416"/>
      <c r="DS186" s="416"/>
      <c r="DT186" s="416"/>
      <c r="DU186" s="416"/>
      <c r="DV186" s="416"/>
      <c r="DW186" s="416"/>
      <c r="DX186" s="416"/>
      <c r="DY186" s="416"/>
      <c r="DZ186" s="416"/>
      <c r="EA186" s="416"/>
      <c r="EB186" s="416"/>
      <c r="EC186" s="416"/>
      <c r="ED186" s="416"/>
      <c r="EE186" s="416"/>
      <c r="EF186" s="416"/>
      <c r="EG186" s="416"/>
      <c r="EH186" s="416"/>
      <c r="EI186" s="416"/>
      <c r="EJ186" s="416"/>
      <c r="EK186" s="416"/>
      <c r="EL186" s="416"/>
      <c r="EM186" s="416"/>
      <c r="EN186" s="416"/>
      <c r="EO186" s="416"/>
      <c r="EP186" s="416"/>
      <c r="EQ186" s="416"/>
      <c r="ER186" s="416"/>
      <c r="ES186" s="416"/>
      <c r="ET186" s="416"/>
      <c r="EU186" s="416"/>
      <c r="EV186" s="416"/>
      <c r="EW186" s="416"/>
      <c r="EX186" s="416"/>
      <c r="EY186" s="416"/>
      <c r="EZ186" s="416"/>
      <c r="FA186" s="416"/>
      <c r="FB186" s="416"/>
      <c r="FC186" s="416"/>
      <c r="FD186" s="416"/>
      <c r="FE186" s="416"/>
      <c r="FF186" s="416"/>
      <c r="FG186" s="416"/>
      <c r="FH186" s="416"/>
      <c r="FI186" s="416"/>
      <c r="FJ186" s="416"/>
      <c r="FK186" s="416"/>
      <c r="FL186" s="416"/>
      <c r="FM186" s="416"/>
      <c r="FN186" s="416"/>
      <c r="FO186" s="416"/>
      <c r="FP186" s="416"/>
      <c r="FQ186" s="416"/>
      <c r="FR186" s="416"/>
      <c r="FS186" s="416"/>
      <c r="FT186" s="416"/>
      <c r="FU186" s="416"/>
      <c r="FV186" s="416"/>
      <c r="FW186" s="416"/>
      <c r="FX186" s="416"/>
      <c r="FY186" s="416"/>
      <c r="FZ186" s="416"/>
      <c r="GA186" s="416"/>
      <c r="GB186" s="416"/>
      <c r="GC186" s="416"/>
      <c r="GD186" s="416"/>
      <c r="GE186" s="416"/>
      <c r="GF186" s="416"/>
      <c r="GG186" s="416"/>
      <c r="GH186" s="416"/>
      <c r="GI186" s="416"/>
      <c r="GJ186" s="416"/>
      <c r="GK186" s="416"/>
      <c r="GL186" s="416"/>
      <c r="GM186" s="416"/>
      <c r="GN186" s="416"/>
      <c r="GO186" s="416"/>
      <c r="GP186" s="416"/>
      <c r="GQ186" s="416"/>
      <c r="GR186" s="416"/>
      <c r="GS186" s="416"/>
      <c r="GT186" s="416"/>
      <c r="GU186" s="416"/>
      <c r="GV186" s="416"/>
      <c r="GW186" s="416"/>
      <c r="GX186" s="416"/>
      <c r="GY186" s="416"/>
      <c r="GZ186" s="416"/>
      <c r="HA186" s="416"/>
      <c r="HB186" s="416"/>
      <c r="HC186" s="416"/>
      <c r="HD186" s="416"/>
      <c r="HE186" s="416"/>
      <c r="HF186" s="416"/>
      <c r="HG186" s="416"/>
      <c r="HH186" s="416"/>
      <c r="HI186" s="416"/>
      <c r="HJ186" s="416"/>
      <c r="HK186" s="416"/>
      <c r="HL186" s="416"/>
      <c r="HM186" s="416"/>
      <c r="HN186" s="416"/>
      <c r="HO186" s="416"/>
      <c r="HP186" s="416"/>
      <c r="HQ186" s="416"/>
      <c r="HR186" s="416"/>
      <c r="HS186" s="416"/>
      <c r="HT186" s="416"/>
      <c r="HU186" s="416"/>
      <c r="HV186" s="416"/>
      <c r="HW186" s="416"/>
      <c r="HX186" s="416"/>
      <c r="HY186" s="416"/>
      <c r="HZ186" s="416"/>
      <c r="IA186" s="416"/>
      <c r="IB186" s="416"/>
      <c r="IC186" s="416"/>
      <c r="ID186" s="416"/>
      <c r="IE186" s="416"/>
      <c r="IF186" s="416"/>
      <c r="IG186" s="416"/>
      <c r="IH186" s="416"/>
      <c r="II186" s="416"/>
      <c r="IJ186" s="416"/>
      <c r="IK186" s="416"/>
      <c r="IL186" s="416"/>
      <c r="IM186" s="416"/>
      <c r="IN186" s="416"/>
      <c r="IO186" s="416"/>
      <c r="IP186" s="416"/>
      <c r="IQ186" s="416"/>
      <c r="IR186" s="416"/>
      <c r="IS186" s="416"/>
      <c r="IT186" s="416"/>
      <c r="IU186" s="416"/>
      <c r="IV186" s="416"/>
      <c r="IW186" s="416"/>
      <c r="IX186" s="416"/>
      <c r="IY186" s="416"/>
      <c r="IZ186" s="416"/>
      <c r="JA186" s="416"/>
      <c r="JB186" s="416"/>
      <c r="JC186" s="416"/>
      <c r="JD186" s="416"/>
      <c r="JE186" s="416"/>
      <c r="JF186" s="416"/>
      <c r="JG186" s="416"/>
      <c r="JH186" s="416"/>
      <c r="JI186" s="416"/>
      <c r="JJ186" s="416"/>
      <c r="JK186" s="416"/>
      <c r="JL186" s="416"/>
      <c r="JM186" s="416"/>
      <c r="JN186" s="416"/>
      <c r="JO186" s="416"/>
      <c r="JP186" s="416"/>
      <c r="JQ186" s="416"/>
      <c r="JR186" s="416"/>
      <c r="JS186" s="416"/>
      <c r="JT186" s="416"/>
      <c r="JU186" s="416"/>
      <c r="JV186" s="416"/>
      <c r="JW186" s="416"/>
      <c r="JX186" s="416"/>
      <c r="JY186" s="416"/>
      <c r="JZ186" s="416"/>
      <c r="KA186" s="416"/>
      <c r="KB186" s="416"/>
      <c r="KC186" s="416"/>
      <c r="KD186" s="416"/>
      <c r="KE186" s="416"/>
      <c r="KF186" s="416"/>
      <c r="KG186" s="416"/>
      <c r="KH186" s="416"/>
      <c r="KI186" s="416"/>
      <c r="KJ186" s="416"/>
      <c r="KK186" s="416"/>
      <c r="KL186" s="416"/>
      <c r="KM186" s="416"/>
      <c r="KN186" s="416"/>
      <c r="KO186" s="416"/>
      <c r="KP186" s="416"/>
      <c r="KQ186" s="416"/>
      <c r="KR186" s="416"/>
      <c r="KS186" s="416"/>
      <c r="KT186" s="416"/>
      <c r="KU186" s="416"/>
      <c r="KV186" s="416"/>
      <c r="KW186" s="416"/>
      <c r="KX186" s="416"/>
      <c r="KY186" s="416"/>
      <c r="KZ186" s="416"/>
      <c r="LA186" s="416"/>
      <c r="LB186" s="416"/>
      <c r="LC186" s="416"/>
      <c r="LD186" s="416"/>
      <c r="LE186" s="416"/>
      <c r="LF186" s="416"/>
      <c r="LG186" s="416"/>
      <c r="LH186" s="416"/>
      <c r="LI186" s="416"/>
      <c r="LJ186" s="416"/>
      <c r="LK186" s="416"/>
      <c r="LL186" s="416"/>
      <c r="LM186" s="416"/>
      <c r="LN186" s="416"/>
      <c r="LO186" s="416"/>
      <c r="LP186" s="416"/>
      <c r="LQ186" s="416"/>
      <c r="LR186" s="416"/>
      <c r="LS186" s="416"/>
      <c r="LT186" s="416"/>
      <c r="LU186" s="416"/>
      <c r="LV186" s="416"/>
      <c r="LW186" s="416"/>
      <c r="LX186" s="416"/>
      <c r="LY186" s="416"/>
      <c r="LZ186" s="416"/>
      <c r="MA186" s="416"/>
      <c r="MB186" s="416"/>
      <c r="MC186" s="416"/>
      <c r="MD186" s="416"/>
      <c r="ME186" s="416"/>
      <c r="MF186" s="416"/>
      <c r="MG186" s="416"/>
      <c r="MH186" s="416"/>
      <c r="MI186" s="416"/>
      <c r="MJ186" s="416"/>
      <c r="MK186" s="416"/>
      <c r="ML186" s="416"/>
      <c r="MM186" s="416"/>
      <c r="MN186" s="416"/>
      <c r="MO186" s="416"/>
      <c r="MP186" s="416"/>
      <c r="MQ186" s="416"/>
      <c r="MR186" s="416"/>
      <c r="MS186" s="416"/>
      <c r="MT186" s="416"/>
      <c r="MU186" s="416"/>
      <c r="MV186" s="416"/>
      <c r="MW186" s="416"/>
      <c r="MX186" s="416"/>
      <c r="MY186" s="416"/>
      <c r="MZ186" s="416"/>
      <c r="NA186" s="416"/>
      <c r="NB186" s="416"/>
      <c r="NC186" s="416"/>
      <c r="ND186" s="416"/>
      <c r="NE186" s="416"/>
      <c r="NF186" s="416"/>
      <c r="NG186" s="416"/>
      <c r="NH186" s="416"/>
      <c r="NI186" s="416"/>
      <c r="NJ186" s="416"/>
      <c r="NK186" s="416"/>
      <c r="NL186" s="416"/>
      <c r="NM186" s="416"/>
      <c r="NN186" s="416"/>
      <c r="NO186" s="416"/>
      <c r="NP186" s="416"/>
      <c r="NQ186" s="416"/>
      <c r="NR186" s="416"/>
      <c r="NS186" s="416"/>
      <c r="NT186" s="416"/>
      <c r="NU186" s="416"/>
      <c r="NV186" s="416"/>
      <c r="NW186" s="416"/>
      <c r="NX186" s="416"/>
      <c r="NY186" s="416"/>
      <c r="NZ186" s="416"/>
      <c r="OA186" s="416"/>
      <c r="OB186" s="416"/>
      <c r="OC186" s="416"/>
      <c r="OD186" s="416"/>
      <c r="OE186" s="416"/>
      <c r="OF186" s="416"/>
      <c r="OG186" s="416"/>
      <c r="OH186" s="416"/>
      <c r="OI186" s="416"/>
      <c r="OJ186" s="416"/>
      <c r="OK186" s="416"/>
      <c r="OL186" s="416"/>
      <c r="OM186" s="416"/>
      <c r="ON186" s="416"/>
      <c r="OO186" s="416"/>
      <c r="OP186" s="416"/>
      <c r="OQ186" s="416"/>
      <c r="OR186" s="416"/>
      <c r="OS186" s="416"/>
      <c r="OT186" s="416"/>
      <c r="OU186" s="416"/>
      <c r="OV186" s="416"/>
      <c r="OW186" s="416"/>
      <c r="OX186" s="416"/>
      <c r="OY186" s="416"/>
      <c r="OZ186" s="416"/>
      <c r="PA186" s="416"/>
      <c r="PB186" s="416"/>
      <c r="PC186" s="416"/>
      <c r="PD186" s="416"/>
      <c r="PE186" s="416"/>
      <c r="PF186" s="416"/>
      <c r="PG186" s="416"/>
      <c r="PH186" s="416"/>
      <c r="PI186" s="416"/>
      <c r="PJ186" s="416"/>
      <c r="PK186" s="416"/>
      <c r="PL186" s="416"/>
      <c r="PM186" s="416"/>
      <c r="PN186" s="416"/>
      <c r="PO186" s="416"/>
      <c r="PP186" s="416"/>
      <c r="PQ186" s="416"/>
      <c r="PR186" s="416"/>
      <c r="PS186" s="416"/>
      <c r="PT186" s="416"/>
      <c r="PU186" s="416"/>
      <c r="PV186" s="416"/>
      <c r="PW186" s="416"/>
      <c r="PX186" s="416"/>
      <c r="PY186" s="416"/>
      <c r="PZ186" s="416"/>
      <c r="QA186" s="416"/>
      <c r="QB186" s="416"/>
      <c r="QC186" s="416"/>
      <c r="QD186" s="416"/>
      <c r="QE186" s="416"/>
      <c r="QF186" s="416"/>
      <c r="QG186" s="416"/>
      <c r="QH186" s="416"/>
      <c r="QI186" s="416"/>
      <c r="QJ186" s="416"/>
      <c r="QK186" s="416"/>
      <c r="QL186" s="416"/>
      <c r="QM186" s="416"/>
      <c r="QN186" s="416"/>
      <c r="QO186" s="416"/>
      <c r="QP186" s="416"/>
      <c r="QQ186" s="416"/>
      <c r="QR186" s="416"/>
      <c r="QS186" s="416"/>
      <c r="QT186" s="416"/>
      <c r="QU186" s="416"/>
      <c r="QV186" s="416"/>
      <c r="QW186" s="416"/>
      <c r="QX186" s="416"/>
      <c r="QY186" s="416"/>
      <c r="QZ186" s="416"/>
      <c r="RA186" s="416"/>
      <c r="RB186" s="416"/>
      <c r="RC186" s="416"/>
      <c r="RD186" s="416"/>
      <c r="RE186" s="416"/>
      <c r="RF186" s="416"/>
      <c r="RG186" s="416"/>
      <c r="RH186" s="416"/>
      <c r="RI186" s="416"/>
      <c r="RJ186" s="416"/>
      <c r="RK186" s="416"/>
      <c r="RL186" s="416"/>
      <c r="RM186" s="416"/>
      <c r="RN186" s="416"/>
      <c r="RO186" s="416"/>
      <c r="RP186" s="416"/>
      <c r="RQ186" s="416"/>
      <c r="RR186" s="416"/>
      <c r="RS186" s="416"/>
      <c r="RT186" s="416"/>
      <c r="RU186" s="416"/>
      <c r="RV186" s="416"/>
      <c r="RW186" s="416"/>
      <c r="RX186" s="416"/>
      <c r="RY186" s="416"/>
      <c r="RZ186" s="416"/>
      <c r="SA186" s="416"/>
      <c r="SB186" s="416"/>
      <c r="SC186" s="416"/>
      <c r="SD186" s="416"/>
      <c r="SE186" s="416"/>
      <c r="SF186" s="416"/>
      <c r="SG186" s="416"/>
      <c r="SH186" s="416"/>
      <c r="SI186" s="416"/>
      <c r="SJ186" s="416"/>
      <c r="SK186" s="416"/>
      <c r="SL186" s="416"/>
      <c r="SM186" s="416"/>
      <c r="SN186" s="416"/>
      <c r="SO186" s="416"/>
      <c r="SP186" s="416"/>
      <c r="SQ186" s="416"/>
      <c r="SR186" s="416"/>
      <c r="SS186" s="416"/>
      <c r="ST186" s="416"/>
      <c r="SU186" s="416"/>
      <c r="SV186" s="416"/>
      <c r="SW186" s="416"/>
      <c r="SX186" s="416"/>
      <c r="SY186" s="416"/>
      <c r="SZ186" s="416"/>
      <c r="TA186" s="416"/>
      <c r="TB186" s="416"/>
      <c r="TC186" s="416"/>
      <c r="TD186" s="416"/>
      <c r="TE186" s="416"/>
      <c r="TF186" s="416"/>
      <c r="TG186" s="416"/>
      <c r="TH186" s="416"/>
      <c r="TI186" s="416"/>
      <c r="TJ186" s="416"/>
      <c r="TK186" s="416"/>
      <c r="TL186" s="416"/>
      <c r="TM186" s="416"/>
      <c r="TN186" s="416"/>
      <c r="TO186" s="416"/>
      <c r="TP186" s="416"/>
      <c r="TQ186" s="416"/>
      <c r="TR186" s="416"/>
      <c r="TS186" s="416"/>
      <c r="TT186" s="416"/>
      <c r="TU186" s="416"/>
      <c r="TV186" s="416"/>
      <c r="TW186" s="416"/>
      <c r="TX186" s="416"/>
      <c r="TY186" s="416"/>
      <c r="TZ186" s="416"/>
      <c r="UA186" s="416"/>
      <c r="UB186" s="416"/>
      <c r="UC186" s="416"/>
      <c r="UD186" s="416"/>
      <c r="UE186" s="416"/>
      <c r="UF186" s="416"/>
      <c r="UG186" s="416"/>
      <c r="UH186" s="416"/>
      <c r="UI186" s="416"/>
      <c r="UJ186" s="416"/>
      <c r="UK186" s="416"/>
      <c r="UL186" s="416"/>
      <c r="UM186" s="416"/>
      <c r="UN186" s="416"/>
      <c r="UO186" s="416"/>
      <c r="UP186" s="416"/>
      <c r="UQ186" s="416"/>
      <c r="UR186" s="416"/>
      <c r="US186" s="416"/>
      <c r="UT186" s="416"/>
      <c r="UU186" s="416"/>
      <c r="UV186" s="416"/>
      <c r="UW186" s="416"/>
      <c r="UX186" s="416"/>
      <c r="UY186" s="416"/>
      <c r="UZ186" s="416"/>
      <c r="VA186" s="416"/>
      <c r="VB186" s="416"/>
      <c r="VC186" s="416"/>
      <c r="VD186" s="416"/>
      <c r="VE186" s="416"/>
      <c r="VF186" s="416"/>
      <c r="VG186" s="416"/>
      <c r="VH186" s="416"/>
      <c r="VI186" s="416"/>
      <c r="VJ186" s="416"/>
      <c r="VK186" s="416"/>
      <c r="VL186" s="416"/>
      <c r="VM186" s="416"/>
      <c r="VN186" s="416"/>
      <c r="VO186" s="416"/>
      <c r="VP186" s="416"/>
      <c r="VQ186" s="416"/>
      <c r="VR186" s="416"/>
      <c r="VS186" s="416"/>
      <c r="VT186" s="416"/>
      <c r="VU186" s="416"/>
      <c r="VV186" s="416"/>
      <c r="VW186" s="416"/>
      <c r="VX186" s="416"/>
      <c r="VY186" s="416"/>
      <c r="VZ186" s="416"/>
      <c r="WA186" s="416"/>
      <c r="WB186" s="416"/>
      <c r="WC186" s="416"/>
      <c r="WD186" s="416"/>
      <c r="WE186" s="416"/>
      <c r="WF186" s="416"/>
      <c r="WG186" s="416"/>
      <c r="WH186" s="416"/>
      <c r="WI186" s="416"/>
      <c r="WJ186" s="416"/>
      <c r="WK186" s="416"/>
      <c r="WL186" s="416"/>
      <c r="WM186" s="416"/>
      <c r="WN186" s="416"/>
      <c r="WO186" s="416"/>
      <c r="WP186" s="416"/>
      <c r="WQ186" s="416"/>
      <c r="WR186" s="416"/>
      <c r="WS186" s="416"/>
      <c r="WT186" s="416"/>
      <c r="WU186" s="416"/>
      <c r="WV186" s="416"/>
      <c r="WW186" s="416"/>
      <c r="WX186" s="416"/>
      <c r="WY186" s="416"/>
      <c r="WZ186" s="416"/>
      <c r="XA186" s="416"/>
      <c r="XB186" s="416"/>
      <c r="XC186" s="416"/>
      <c r="XD186" s="416"/>
      <c r="XE186" s="416"/>
      <c r="XF186" s="416"/>
      <c r="XG186" s="416"/>
      <c r="XH186" s="416"/>
      <c r="XI186" s="416"/>
      <c r="XJ186" s="416"/>
      <c r="XK186" s="416"/>
      <c r="XL186" s="416"/>
      <c r="XM186" s="416"/>
      <c r="XN186" s="416"/>
      <c r="XO186" s="416"/>
      <c r="XP186" s="416"/>
      <c r="XQ186" s="416"/>
      <c r="XR186" s="417"/>
      <c r="XS186" s="417"/>
      <c r="XT186" s="417"/>
      <c r="XU186" s="417"/>
      <c r="XV186" s="417"/>
      <c r="XW186" s="417"/>
      <c r="XX186" s="417"/>
      <c r="XY186" s="417"/>
      <c r="XZ186" s="417"/>
      <c r="YA186" s="417"/>
      <c r="YB186" s="417"/>
      <c r="YC186" s="417"/>
      <c r="YD186" s="417"/>
      <c r="YE186" s="417"/>
      <c r="YF186" s="417"/>
      <c r="YG186" s="417"/>
      <c r="YH186" s="417"/>
      <c r="YI186" s="417"/>
      <c r="YJ186" s="417"/>
      <c r="YK186" s="417"/>
      <c r="YL186" s="417"/>
      <c r="YM186" s="417"/>
      <c r="YN186" s="417"/>
      <c r="YO186" s="417"/>
      <c r="YP186" s="417"/>
      <c r="YQ186" s="417"/>
      <c r="YR186" s="417"/>
      <c r="YS186" s="417"/>
      <c r="YT186" s="417"/>
      <c r="YU186" s="417"/>
      <c r="YV186" s="417"/>
      <c r="YW186" s="417"/>
      <c r="YX186" s="417"/>
      <c r="YY186" s="417"/>
      <c r="YZ186" s="417"/>
      <c r="ZA186" s="417"/>
      <c r="ZB186" s="417"/>
      <c r="ZC186" s="417"/>
      <c r="ZD186" s="417"/>
      <c r="ZE186" s="417"/>
      <c r="ZF186" s="417"/>
      <c r="ZG186" s="417"/>
      <c r="ZH186" s="417"/>
      <c r="ZI186" s="417"/>
      <c r="ZJ186" s="417"/>
      <c r="ZK186" s="417"/>
      <c r="ZL186" s="417"/>
      <c r="ZM186" s="417"/>
      <c r="ZN186" s="417"/>
      <c r="ZO186" s="417"/>
      <c r="ZP186" s="417"/>
      <c r="ZQ186" s="417"/>
      <c r="ZR186" s="417"/>
      <c r="ZS186" s="417"/>
      <c r="ZT186" s="417"/>
      <c r="ZU186" s="417"/>
      <c r="ZV186" s="417"/>
      <c r="ZW186" s="417"/>
      <c r="ZX186" s="417"/>
      <c r="ZY186" s="417"/>
      <c r="ZZ186" s="417"/>
      <c r="AAA186" s="417"/>
      <c r="AAB186" s="417"/>
      <c r="AAC186" s="417"/>
      <c r="AAD186" s="417"/>
      <c r="AAE186" s="417"/>
      <c r="AAF186" s="417"/>
      <c r="AAG186" s="417"/>
      <c r="AAH186" s="417"/>
      <c r="AAI186" s="417"/>
      <c r="AAJ186" s="417"/>
      <c r="AAK186" s="417"/>
      <c r="AAL186" s="417"/>
      <c r="AAM186" s="417"/>
      <c r="AAN186" s="417"/>
      <c r="AAO186" s="417"/>
      <c r="AAP186" s="417"/>
      <c r="AAQ186" s="417"/>
      <c r="AAR186" s="417"/>
      <c r="AAS186" s="417"/>
      <c r="AAT186" s="417"/>
      <c r="AAU186" s="417"/>
      <c r="AAV186" s="417"/>
      <c r="AAW186" s="417"/>
      <c r="AAX186" s="417"/>
      <c r="AAY186" s="417"/>
      <c r="AAZ186" s="417"/>
      <c r="ABA186" s="417"/>
      <c r="ABB186" s="417"/>
      <c r="ABC186" s="417"/>
      <c r="ABD186" s="417"/>
      <c r="ABE186" s="417"/>
      <c r="ABF186" s="417"/>
      <c r="ABG186" s="417"/>
      <c r="ABH186" s="417"/>
      <c r="ABI186" s="417"/>
      <c r="ABJ186" s="417"/>
      <c r="ABK186" s="417"/>
      <c r="ABL186" s="417"/>
      <c r="ABM186" s="417"/>
      <c r="ABN186" s="417"/>
      <c r="ABO186" s="417"/>
      <c r="ABP186" s="417"/>
      <c r="ABQ186" s="417"/>
      <c r="ABR186" s="417"/>
      <c r="ABS186" s="417"/>
      <c r="ABT186" s="417"/>
      <c r="ABU186" s="417"/>
      <c r="ABV186" s="417"/>
      <c r="ABW186" s="417"/>
      <c r="ABX186" s="417"/>
      <c r="ABY186" s="417"/>
      <c r="ABZ186" s="417"/>
      <c r="ACA186" s="417"/>
      <c r="ACB186" s="417"/>
      <c r="ACC186" s="417"/>
      <c r="ACD186" s="417"/>
      <c r="ACE186" s="417"/>
      <c r="ACF186" s="417"/>
      <c r="ACG186" s="417"/>
      <c r="ACH186" s="417"/>
      <c r="ACI186" s="417"/>
      <c r="ACJ186" s="417"/>
      <c r="ACK186" s="417"/>
      <c r="ACL186" s="417"/>
      <c r="ACM186" s="417"/>
      <c r="ACN186" s="417"/>
      <c r="ACO186" s="417"/>
      <c r="ACP186" s="417"/>
      <c r="ACQ186" s="417"/>
      <c r="ACR186" s="417"/>
      <c r="ACS186" s="417"/>
      <c r="ACT186" s="417"/>
      <c r="ACU186" s="417"/>
      <c r="ACV186" s="417"/>
      <c r="ACW186" s="417"/>
      <c r="ACX186" s="417"/>
      <c r="ACY186" s="417"/>
      <c r="ACZ186" s="417"/>
      <c r="ADA186" s="417"/>
      <c r="ADB186" s="417"/>
      <c r="ADC186" s="417"/>
      <c r="ADD186" s="417"/>
      <c r="ADE186" s="417"/>
      <c r="ADF186" s="417"/>
      <c r="ADG186" s="417"/>
      <c r="ADH186" s="417"/>
      <c r="ADI186" s="417"/>
      <c r="ADJ186" s="417"/>
      <c r="ADK186" s="417"/>
      <c r="ADL186" s="417"/>
      <c r="ADM186" s="417"/>
      <c r="ADN186" s="417"/>
      <c r="ADO186" s="417"/>
      <c r="ADP186" s="417"/>
      <c r="ADQ186" s="417"/>
      <c r="ADR186" s="417"/>
      <c r="ADS186" s="417"/>
      <c r="ADT186" s="417"/>
      <c r="ADU186" s="417"/>
      <c r="ADV186" s="417"/>
      <c r="ADW186" s="417"/>
      <c r="ADX186" s="417"/>
      <c r="ADY186" s="417"/>
      <c r="ADZ186" s="417"/>
      <c r="AEA186" s="417"/>
      <c r="AEB186" s="417"/>
      <c r="AEC186" s="417"/>
      <c r="AED186" s="417"/>
      <c r="AEE186" s="417"/>
      <c r="AEF186" s="417"/>
      <c r="AEG186" s="417"/>
      <c r="AEH186" s="417"/>
      <c r="AEI186" s="417"/>
      <c r="AEJ186" s="417"/>
      <c r="AEK186" s="417"/>
      <c r="AEL186" s="417"/>
      <c r="AEM186" s="417"/>
      <c r="AEN186" s="417"/>
      <c r="AEO186" s="417"/>
      <c r="AEP186" s="417"/>
      <c r="AEQ186" s="417"/>
      <c r="AER186" s="417"/>
      <c r="AES186" s="417"/>
      <c r="AET186" s="417"/>
      <c r="AEU186" s="417"/>
      <c r="AEV186" s="417"/>
      <c r="AEW186" s="417"/>
      <c r="AEX186" s="417"/>
      <c r="AEY186" s="417"/>
      <c r="AEZ186" s="417"/>
      <c r="AFA186" s="417"/>
      <c r="AFB186" s="417"/>
      <c r="AFC186" s="417"/>
      <c r="AFD186" s="417"/>
      <c r="AFE186" s="417"/>
      <c r="AFF186" s="417"/>
      <c r="AFG186" s="417"/>
      <c r="AFH186" s="417"/>
      <c r="AFI186" s="417"/>
      <c r="AFJ186" s="417"/>
      <c r="AFK186" s="417"/>
      <c r="AFL186" s="417"/>
      <c r="AFM186" s="417"/>
      <c r="AFN186" s="417"/>
      <c r="AFO186" s="417"/>
      <c r="AFP186" s="417"/>
      <c r="AFQ186" s="417"/>
      <c r="AFR186" s="417"/>
      <c r="AFS186" s="417"/>
      <c r="AFT186" s="417"/>
      <c r="AFU186" s="417"/>
      <c r="AFV186" s="417"/>
      <c r="AFW186" s="417"/>
      <c r="AFX186" s="417"/>
      <c r="AFY186" s="417"/>
      <c r="AFZ186" s="417"/>
      <c r="AGA186" s="417"/>
      <c r="AGB186" s="417"/>
      <c r="AGC186" s="417"/>
      <c r="AGD186" s="417"/>
      <c r="AGE186" s="417"/>
      <c r="AGF186" s="417"/>
      <c r="AGG186" s="417"/>
      <c r="AGH186" s="417"/>
      <c r="AGI186" s="417"/>
      <c r="AGJ186" s="417"/>
      <c r="AGK186" s="417"/>
      <c r="AGL186" s="417"/>
      <c r="AGM186" s="417"/>
      <c r="AGN186" s="417"/>
      <c r="AGO186" s="417"/>
      <c r="AGP186" s="417"/>
      <c r="AGQ186" s="417"/>
      <c r="AGR186" s="417"/>
      <c r="AGS186" s="417"/>
      <c r="AGT186" s="417"/>
      <c r="AGU186" s="417"/>
      <c r="AGV186" s="417"/>
      <c r="AGW186" s="417"/>
      <c r="AGX186" s="417"/>
      <c r="AGY186" s="417"/>
      <c r="AGZ186" s="417"/>
      <c r="AHA186" s="417"/>
      <c r="AHB186" s="417"/>
      <c r="AHC186" s="417"/>
      <c r="AHD186" s="417"/>
      <c r="AHE186" s="417"/>
      <c r="AHF186" s="417"/>
      <c r="AHG186" s="417"/>
      <c r="AHH186" s="417"/>
      <c r="AHI186" s="417"/>
      <c r="AHJ186" s="417"/>
      <c r="AHK186" s="417"/>
      <c r="AHL186" s="417"/>
      <c r="AHM186" s="417"/>
      <c r="AHN186" s="417"/>
      <c r="AHO186" s="417"/>
      <c r="AHP186" s="417"/>
      <c r="AHQ186" s="417"/>
      <c r="AHR186" s="417"/>
      <c r="AHS186" s="417"/>
      <c r="AHT186" s="417"/>
      <c r="AHU186" s="417"/>
      <c r="AHV186" s="417"/>
      <c r="AHW186" s="417"/>
      <c r="AHX186" s="417"/>
      <c r="AHY186" s="417"/>
      <c r="AHZ186" s="417"/>
      <c r="AIA186" s="417"/>
      <c r="AIB186" s="417"/>
      <c r="AIC186" s="417"/>
      <c r="AID186" s="417"/>
      <c r="AIE186" s="417"/>
      <c r="AIF186" s="417"/>
      <c r="AIG186" s="417"/>
      <c r="AIH186" s="417"/>
      <c r="AII186" s="417"/>
      <c r="AIJ186" s="417"/>
      <c r="AIK186" s="417"/>
      <c r="AIL186" s="417"/>
      <c r="AIM186" s="417"/>
      <c r="AIN186" s="417"/>
      <c r="AIO186" s="417"/>
      <c r="AIP186" s="417"/>
      <c r="AIQ186" s="417"/>
      <c r="AIR186" s="417"/>
      <c r="AIS186" s="417"/>
      <c r="AIT186" s="417"/>
      <c r="AIU186" s="417"/>
      <c r="AIV186" s="417"/>
      <c r="AIW186" s="417"/>
      <c r="AIX186" s="417"/>
      <c r="AIY186" s="417"/>
      <c r="AIZ186" s="417"/>
      <c r="AJA186" s="417"/>
      <c r="AJB186" s="417"/>
      <c r="AJC186" s="417"/>
      <c r="AJD186" s="417"/>
      <c r="AJE186" s="417"/>
      <c r="AJF186" s="417"/>
      <c r="AJG186" s="417"/>
      <c r="AJH186" s="417"/>
      <c r="AJI186" s="417"/>
      <c r="AJJ186" s="417"/>
      <c r="AJK186" s="417"/>
      <c r="AJL186" s="417"/>
      <c r="AJM186" s="417"/>
      <c r="AJN186" s="417"/>
      <c r="AJO186" s="417"/>
      <c r="AJP186" s="417"/>
      <c r="AJQ186" s="417"/>
      <c r="AJR186" s="417"/>
      <c r="AJS186" s="417"/>
      <c r="AJT186" s="417"/>
      <c r="AJU186" s="417"/>
      <c r="AJV186" s="417"/>
      <c r="AJW186" s="417"/>
      <c r="AJX186" s="417"/>
      <c r="AJY186" s="417"/>
      <c r="AJZ186" s="417"/>
      <c r="AKA186" s="417"/>
      <c r="AKB186" s="417"/>
      <c r="AKC186" s="417"/>
      <c r="AKD186" s="417"/>
      <c r="AKE186" s="417"/>
      <c r="AKF186" s="417"/>
      <c r="AKG186" s="417"/>
      <c r="AKH186" s="417"/>
      <c r="AKI186" s="417"/>
      <c r="AKJ186" s="417"/>
      <c r="AKK186" s="417"/>
      <c r="AKL186" s="417"/>
      <c r="AKM186" s="417"/>
      <c r="AKN186" s="417"/>
      <c r="AKO186" s="417"/>
      <c r="AKP186" s="417"/>
      <c r="AKQ186" s="417"/>
      <c r="AKR186" s="417"/>
      <c r="AKS186" s="417"/>
      <c r="AKT186" s="417"/>
      <c r="AKU186" s="417"/>
      <c r="AKV186" s="417"/>
      <c r="AKW186" s="417"/>
      <c r="AKX186" s="417"/>
      <c r="AKY186" s="417"/>
      <c r="AKZ186" s="417"/>
      <c r="ALA186" s="417"/>
      <c r="ALB186" s="417"/>
      <c r="ALC186" s="417"/>
      <c r="ALD186" s="417"/>
      <c r="ALE186" s="417"/>
      <c r="ALF186" s="417"/>
      <c r="ALG186" s="417"/>
      <c r="ALH186" s="417"/>
      <c r="ALI186" s="417"/>
      <c r="ALJ186" s="417"/>
      <c r="ALK186" s="417"/>
      <c r="ALL186" s="417"/>
      <c r="ALM186" s="417"/>
      <c r="ALN186" s="417"/>
      <c r="ALO186" s="417"/>
      <c r="ALP186" s="417"/>
      <c r="ALQ186" s="417"/>
      <c r="ALR186" s="417"/>
      <c r="ALS186" s="417"/>
      <c r="ALT186" s="417"/>
      <c r="ALU186" s="417"/>
      <c r="ALV186" s="417"/>
      <c r="ALW186" s="417"/>
      <c r="ALX186" s="417"/>
      <c r="ALY186" s="417"/>
      <c r="ALZ186" s="417"/>
      <c r="AMA186" s="417"/>
      <c r="AMB186" s="417"/>
      <c r="AMC186" s="417"/>
      <c r="AMD186" s="417"/>
      <c r="AME186" s="417"/>
      <c r="AMF186" s="417"/>
      <c r="AMG186" s="417"/>
      <c r="AMH186" s="417"/>
      <c r="AMI186" s="417"/>
      <c r="AMJ186" s="417"/>
      <c r="AMK186" s="417"/>
      <c r="AML186" s="417"/>
      <c r="AMM186" s="417"/>
      <c r="AMN186" s="417"/>
      <c r="AMO186" s="417"/>
      <c r="AMP186" s="417"/>
      <c r="AMQ186" s="417"/>
      <c r="AMR186" s="417"/>
      <c r="AMS186" s="417"/>
      <c r="AMT186" s="417"/>
      <c r="AMU186" s="417"/>
      <c r="AMV186" s="417"/>
      <c r="AMW186" s="417"/>
      <c r="AMX186" s="417"/>
      <c r="AMY186" s="417"/>
      <c r="AMZ186" s="417"/>
      <c r="ANA186" s="417"/>
      <c r="ANB186" s="417"/>
      <c r="ANC186" s="417"/>
      <c r="AND186" s="417"/>
      <c r="ANE186" s="417"/>
      <c r="ANF186" s="417"/>
      <c r="ANG186" s="417"/>
      <c r="ANH186" s="417"/>
      <c r="ANI186" s="417"/>
      <c r="ANJ186" s="417"/>
      <c r="ANK186" s="417"/>
      <c r="ANL186" s="417"/>
      <c r="ANM186" s="417"/>
      <c r="ANN186" s="417"/>
      <c r="ANO186" s="417"/>
      <c r="ANP186" s="417"/>
      <c r="ANQ186" s="417"/>
      <c r="ANR186" s="417"/>
      <c r="ANS186" s="417"/>
      <c r="ANT186" s="417"/>
      <c r="ANU186" s="417"/>
      <c r="ANV186" s="417"/>
      <c r="ANW186" s="417"/>
      <c r="ANX186" s="417"/>
      <c r="ANY186" s="417"/>
      <c r="ANZ186" s="417"/>
      <c r="AOA186" s="417"/>
      <c r="AOB186" s="417"/>
      <c r="AOC186" s="417"/>
      <c r="AOD186" s="417"/>
      <c r="AOE186" s="417"/>
      <c r="AOF186" s="417"/>
      <c r="AOG186" s="417"/>
      <c r="AOH186" s="417"/>
      <c r="AOI186" s="417"/>
      <c r="AOJ186" s="417"/>
      <c r="AOK186" s="417"/>
      <c r="AOL186" s="417"/>
      <c r="AOM186" s="417"/>
      <c r="AON186" s="417"/>
      <c r="AOO186" s="417"/>
      <c r="AOP186" s="417"/>
      <c r="AOQ186" s="417"/>
      <c r="AOR186" s="417"/>
      <c r="AOS186" s="417"/>
      <c r="AOT186" s="417"/>
      <c r="AOU186" s="417"/>
      <c r="AOV186" s="417"/>
      <c r="AOW186" s="417"/>
      <c r="AOX186" s="417"/>
      <c r="AOY186" s="417"/>
      <c r="AOZ186" s="417"/>
      <c r="APA186" s="417"/>
      <c r="APB186" s="417"/>
      <c r="APC186" s="417"/>
      <c r="APD186" s="417"/>
      <c r="APE186" s="417"/>
      <c r="APF186" s="417"/>
      <c r="APG186" s="417"/>
      <c r="APH186" s="417"/>
      <c r="API186" s="417"/>
      <c r="APJ186" s="417"/>
      <c r="APK186" s="417"/>
      <c r="APL186" s="417"/>
      <c r="APM186" s="417"/>
      <c r="APN186" s="417"/>
      <c r="APO186" s="417"/>
      <c r="APP186" s="417"/>
      <c r="APQ186" s="417"/>
      <c r="APR186" s="417"/>
      <c r="APS186" s="417"/>
      <c r="APT186" s="417"/>
      <c r="APU186" s="417"/>
      <c r="APV186" s="417"/>
      <c r="APW186" s="417"/>
      <c r="APX186" s="417"/>
      <c r="APY186" s="417"/>
      <c r="APZ186" s="417"/>
      <c r="AQA186" s="417"/>
      <c r="AQB186" s="417"/>
      <c r="AQC186" s="417"/>
      <c r="AQD186" s="417"/>
      <c r="AQE186" s="417"/>
      <c r="AQF186" s="417"/>
      <c r="AQG186" s="417"/>
      <c r="AQH186" s="417"/>
      <c r="AQI186" s="417"/>
      <c r="AQJ186" s="417"/>
      <c r="AQK186" s="417"/>
      <c r="AQL186" s="417"/>
      <c r="AQM186" s="417"/>
      <c r="AQN186" s="417"/>
      <c r="AQO186" s="417"/>
      <c r="AQP186" s="417"/>
      <c r="AQQ186" s="417"/>
      <c r="AQR186" s="417"/>
      <c r="AQS186" s="417"/>
      <c r="AQT186" s="417"/>
      <c r="AQU186" s="417"/>
      <c r="AQV186" s="417"/>
      <c r="AQW186" s="417"/>
      <c r="AQX186" s="417"/>
      <c r="AQY186" s="417"/>
      <c r="AQZ186" s="417"/>
      <c r="ARA186" s="417"/>
      <c r="ARB186" s="417"/>
      <c r="ARC186" s="417"/>
      <c r="ARD186" s="417"/>
      <c r="ARE186" s="417"/>
      <c r="ARF186" s="417"/>
      <c r="ARG186" s="417"/>
      <c r="ARH186" s="417"/>
      <c r="ARI186" s="417"/>
      <c r="ARJ186" s="417"/>
      <c r="ARK186" s="417"/>
      <c r="ARL186" s="417"/>
      <c r="ARM186" s="417"/>
      <c r="ARN186" s="417"/>
      <c r="ARO186" s="417"/>
      <c r="ARP186" s="417"/>
      <c r="ARQ186" s="417"/>
      <c r="ARR186" s="417"/>
      <c r="ARS186" s="417"/>
      <c r="ART186" s="417"/>
      <c r="ARU186" s="417"/>
      <c r="ARV186" s="417"/>
      <c r="ARW186" s="417"/>
      <c r="ARX186" s="417"/>
      <c r="ARY186" s="417"/>
      <c r="ARZ186" s="417"/>
      <c r="ASA186" s="417"/>
      <c r="ASB186" s="417"/>
      <c r="ASC186" s="417"/>
      <c r="ASD186" s="417"/>
      <c r="ASE186" s="417"/>
      <c r="ASF186" s="417"/>
      <c r="ASG186" s="417"/>
      <c r="ASH186" s="417"/>
      <c r="ASI186" s="417"/>
      <c r="ASJ186" s="417"/>
      <c r="ASK186" s="417"/>
      <c r="ASL186" s="417"/>
      <c r="ASM186" s="417"/>
      <c r="ASN186" s="417"/>
      <c r="ASO186" s="417"/>
      <c r="ASP186" s="417"/>
      <c r="ASQ186" s="417"/>
      <c r="ASR186" s="417"/>
      <c r="ASS186" s="417"/>
      <c r="AST186" s="417"/>
      <c r="ASU186" s="417"/>
      <c r="ASV186" s="417"/>
      <c r="ASW186" s="417"/>
      <c r="ASX186" s="417"/>
      <c r="ASY186" s="417"/>
      <c r="ASZ186" s="417"/>
      <c r="ATA186" s="417"/>
      <c r="ATB186" s="417"/>
      <c r="ATC186" s="417"/>
      <c r="ATD186" s="417"/>
      <c r="ATE186" s="417"/>
      <c r="ATF186" s="417"/>
      <c r="ATG186" s="417"/>
      <c r="ATH186" s="417"/>
      <c r="ATI186" s="417"/>
      <c r="ATJ186" s="417"/>
      <c r="ATK186" s="417"/>
      <c r="ATL186" s="417"/>
      <c r="ATM186" s="417"/>
      <c r="ATN186" s="417"/>
      <c r="ATO186" s="417"/>
      <c r="ATP186" s="417"/>
      <c r="ATQ186" s="417"/>
      <c r="ATR186" s="417"/>
      <c r="ATS186" s="417"/>
      <c r="ATT186" s="417"/>
      <c r="ATU186" s="417"/>
      <c r="ATV186" s="417"/>
      <c r="ATW186" s="417"/>
      <c r="ATX186" s="417"/>
      <c r="ATY186" s="417"/>
      <c r="ATZ186" s="417"/>
      <c r="AUA186" s="417"/>
      <c r="AUB186" s="417"/>
      <c r="AUC186" s="417"/>
      <c r="AUD186" s="417"/>
      <c r="AUE186" s="417"/>
      <c r="AUF186" s="417"/>
      <c r="AUG186" s="417"/>
      <c r="AUH186" s="417"/>
      <c r="AUI186" s="417"/>
      <c r="AUJ186" s="417"/>
      <c r="AUK186" s="417"/>
      <c r="AUL186" s="417"/>
      <c r="AUM186" s="417"/>
      <c r="AUN186" s="417"/>
      <c r="AUO186" s="417"/>
      <c r="AUP186" s="417"/>
      <c r="AUQ186" s="417"/>
      <c r="AUR186" s="417"/>
      <c r="AUS186" s="417"/>
      <c r="AUT186" s="417"/>
      <c r="AUU186" s="417"/>
      <c r="AUV186" s="417"/>
      <c r="AUW186" s="417"/>
      <c r="AUX186" s="417"/>
      <c r="AUY186" s="417"/>
      <c r="AUZ186" s="417"/>
      <c r="AVA186" s="417"/>
      <c r="AVB186" s="417"/>
      <c r="AVC186" s="417"/>
      <c r="AVD186" s="417"/>
      <c r="AVE186" s="417"/>
      <c r="AVF186" s="417"/>
      <c r="AVG186" s="417"/>
      <c r="AVH186" s="417"/>
      <c r="AVI186" s="417"/>
      <c r="AVJ186" s="417"/>
      <c r="AVK186" s="417"/>
      <c r="AVL186" s="417"/>
      <c r="AVM186" s="417"/>
      <c r="AVN186" s="417"/>
      <c r="AVO186" s="417"/>
      <c r="AVP186" s="417"/>
      <c r="AVQ186" s="417"/>
      <c r="AVR186" s="417"/>
      <c r="AVS186" s="417"/>
      <c r="AVT186" s="417"/>
      <c r="AVU186" s="417"/>
      <c r="AVV186" s="417"/>
      <c r="AVW186" s="417"/>
      <c r="AVX186" s="417"/>
      <c r="AVY186" s="417"/>
      <c r="AVZ186" s="417"/>
      <c r="AWA186" s="417"/>
      <c r="AWB186" s="417"/>
      <c r="AWC186" s="417"/>
      <c r="AWD186" s="417"/>
      <c r="AWE186" s="417"/>
      <c r="AWF186" s="417"/>
      <c r="AWG186" s="417"/>
      <c r="AWH186" s="417"/>
      <c r="AWI186" s="417"/>
      <c r="AWJ186" s="417"/>
      <c r="AWK186" s="417"/>
      <c r="AWL186" s="417"/>
      <c r="AWM186" s="417"/>
      <c r="AWN186" s="417"/>
      <c r="AWO186" s="417"/>
      <c r="AWP186" s="417"/>
      <c r="AWQ186" s="417"/>
      <c r="AWR186" s="417"/>
      <c r="AWS186" s="417"/>
      <c r="AWT186" s="417"/>
      <c r="AWU186" s="417"/>
      <c r="AWV186" s="417"/>
      <c r="AWW186" s="417"/>
      <c r="AWX186" s="417"/>
      <c r="AWY186" s="417"/>
      <c r="AWZ186" s="417"/>
      <c r="AXA186" s="417"/>
      <c r="AXB186" s="417"/>
      <c r="AXC186" s="417"/>
      <c r="AXD186" s="417"/>
      <c r="AXE186" s="417"/>
      <c r="AXF186" s="417"/>
      <c r="AXG186" s="417"/>
      <c r="AXH186" s="417"/>
      <c r="AXI186" s="417"/>
      <c r="AXJ186" s="417"/>
      <c r="AXK186" s="417"/>
      <c r="AXL186" s="417"/>
      <c r="AXM186" s="417"/>
      <c r="AXN186" s="417"/>
      <c r="AXO186" s="417"/>
      <c r="AXP186" s="417"/>
      <c r="AXQ186" s="417"/>
      <c r="AXR186" s="417"/>
      <c r="AXS186" s="417"/>
      <c r="AXT186" s="417"/>
      <c r="AXU186" s="417"/>
      <c r="AXV186" s="417"/>
      <c r="AXW186" s="417"/>
      <c r="AXX186" s="417"/>
      <c r="AXY186" s="417"/>
      <c r="AXZ186" s="417"/>
      <c r="AYA186" s="417"/>
      <c r="AYB186" s="417"/>
      <c r="AYC186" s="417"/>
      <c r="AYD186" s="417"/>
      <c r="AYE186" s="417"/>
      <c r="AYF186" s="417"/>
      <c r="AYG186" s="417"/>
      <c r="AYH186" s="417"/>
      <c r="AYI186" s="417"/>
      <c r="AYJ186" s="417"/>
      <c r="AYK186" s="417"/>
      <c r="AYL186" s="417"/>
      <c r="AYM186" s="417"/>
      <c r="AYN186" s="417"/>
      <c r="AYO186" s="417"/>
      <c r="AYP186" s="417"/>
      <c r="AYQ186" s="417"/>
      <c r="AYR186" s="417"/>
      <c r="AYS186" s="417"/>
      <c r="AYT186" s="417"/>
      <c r="AYU186" s="417"/>
      <c r="AYV186" s="417"/>
      <c r="AYW186" s="417"/>
      <c r="AYX186" s="417"/>
      <c r="AYY186" s="417"/>
      <c r="AYZ186" s="417"/>
      <c r="AZA186" s="417"/>
      <c r="AZB186" s="417"/>
      <c r="AZC186" s="417"/>
      <c r="AZD186" s="417"/>
      <c r="AZE186" s="417"/>
      <c r="AZF186" s="417"/>
      <c r="AZG186" s="417"/>
      <c r="AZH186" s="417"/>
      <c r="AZI186" s="417"/>
      <c r="AZJ186" s="417"/>
      <c r="AZK186" s="417"/>
      <c r="AZL186" s="417"/>
      <c r="AZM186" s="417"/>
      <c r="AZN186" s="417"/>
      <c r="AZO186" s="417"/>
      <c r="AZP186" s="417"/>
      <c r="AZQ186" s="417"/>
      <c r="AZR186" s="417"/>
      <c r="AZS186" s="417"/>
      <c r="AZT186" s="417"/>
      <c r="AZU186" s="417"/>
      <c r="AZV186" s="417"/>
      <c r="AZW186" s="417"/>
      <c r="AZX186" s="417"/>
      <c r="AZY186" s="417"/>
      <c r="AZZ186" s="417"/>
      <c r="BAA186" s="417"/>
      <c r="BAB186" s="417"/>
      <c r="BAC186" s="417"/>
      <c r="BAD186" s="417"/>
      <c r="BAE186" s="417"/>
      <c r="BAF186" s="417"/>
      <c r="BAG186" s="417"/>
      <c r="BAH186" s="417"/>
      <c r="BAI186" s="417"/>
      <c r="BAJ186" s="417"/>
      <c r="BAK186" s="417"/>
      <c r="BAL186" s="417"/>
      <c r="BAM186" s="417"/>
      <c r="BAN186" s="417"/>
      <c r="BAO186" s="417"/>
      <c r="BAP186" s="417"/>
      <c r="BAQ186" s="417"/>
      <c r="BAR186" s="417"/>
      <c r="BAS186" s="417"/>
      <c r="BAT186" s="417"/>
      <c r="BAU186" s="417"/>
      <c r="BAV186" s="417"/>
      <c r="BAW186" s="417"/>
      <c r="BAX186" s="417"/>
      <c r="BAY186" s="417"/>
      <c r="BAZ186" s="417"/>
      <c r="BBA186" s="417"/>
      <c r="BBB186" s="417"/>
      <c r="BBC186" s="417"/>
      <c r="BBD186" s="417"/>
      <c r="BBE186" s="417"/>
      <c r="BBF186" s="417"/>
      <c r="BBG186" s="417"/>
      <c r="BBH186" s="417"/>
      <c r="BBI186" s="417"/>
      <c r="BBJ186" s="417"/>
      <c r="BBK186" s="417"/>
      <c r="BBL186" s="417"/>
      <c r="BBM186" s="417"/>
      <c r="BBN186" s="417"/>
      <c r="BBO186" s="417"/>
      <c r="BBP186" s="417"/>
      <c r="BBQ186" s="417"/>
      <c r="BBR186" s="417"/>
      <c r="BBS186" s="417"/>
      <c r="BBT186" s="417"/>
      <c r="BBU186" s="417"/>
      <c r="BBV186" s="417"/>
      <c r="BBW186" s="417"/>
      <c r="BBX186" s="417"/>
      <c r="BBY186" s="417"/>
      <c r="BBZ186" s="417"/>
      <c r="BCA186" s="417"/>
      <c r="BCB186" s="417"/>
      <c r="BCC186" s="417"/>
      <c r="BCD186" s="417"/>
      <c r="BCE186" s="417"/>
      <c r="BCF186" s="417"/>
      <c r="BCG186" s="417"/>
      <c r="BCH186" s="417"/>
      <c r="BCI186" s="417"/>
      <c r="BCJ186" s="417"/>
      <c r="BCK186" s="417"/>
      <c r="BCL186" s="417"/>
      <c r="BCM186" s="417"/>
      <c r="BCN186" s="417"/>
      <c r="BCO186" s="417"/>
      <c r="BCP186" s="417"/>
      <c r="BCQ186" s="417"/>
      <c r="BCR186" s="417"/>
      <c r="BCS186" s="417"/>
      <c r="BCT186" s="417"/>
      <c r="BCU186" s="417"/>
      <c r="BCV186" s="417"/>
      <c r="BCW186" s="417"/>
      <c r="BCX186" s="417"/>
      <c r="BCY186" s="417"/>
      <c r="BCZ186" s="417"/>
      <c r="BDA186" s="417"/>
      <c r="BDB186" s="417"/>
      <c r="BDC186" s="417"/>
      <c r="BDD186" s="417"/>
      <c r="BDE186" s="417"/>
      <c r="BDF186" s="417"/>
      <c r="BDG186" s="417"/>
      <c r="BDH186" s="417"/>
      <c r="BDI186" s="417"/>
      <c r="BDJ186" s="417"/>
      <c r="BDK186" s="417"/>
      <c r="BDL186" s="417"/>
      <c r="BDM186" s="417"/>
      <c r="BDN186" s="417"/>
      <c r="BDO186" s="417"/>
      <c r="BDP186" s="417"/>
      <c r="BDQ186" s="417"/>
      <c r="BDR186" s="417"/>
      <c r="BDS186" s="417"/>
      <c r="BDT186" s="417"/>
      <c r="BDU186" s="417"/>
      <c r="BDV186" s="417"/>
      <c r="BDW186" s="417"/>
      <c r="BDX186" s="417"/>
      <c r="BDY186" s="417"/>
      <c r="BDZ186" s="417"/>
      <c r="BEA186" s="417"/>
      <c r="BEB186" s="417"/>
      <c r="BEC186" s="417"/>
      <c r="BED186" s="417"/>
      <c r="BEE186" s="417"/>
      <c r="BEF186" s="417"/>
      <c r="BEG186" s="417"/>
      <c r="BEH186" s="417"/>
      <c r="BEI186" s="417"/>
      <c r="BEJ186" s="417"/>
      <c r="BEK186" s="417"/>
      <c r="BEL186" s="417"/>
      <c r="BEM186" s="417"/>
      <c r="BEN186" s="417"/>
      <c r="BEO186" s="417"/>
      <c r="BEP186" s="417"/>
      <c r="BEQ186" s="417"/>
      <c r="BER186" s="417"/>
      <c r="BES186" s="417"/>
      <c r="BET186" s="417"/>
      <c r="BEU186" s="417"/>
      <c r="BEV186" s="417"/>
      <c r="BEW186" s="417"/>
      <c r="BEX186" s="417"/>
      <c r="BEY186" s="417"/>
      <c r="BEZ186" s="417"/>
      <c r="BFA186" s="417"/>
      <c r="BFB186" s="417"/>
      <c r="BFC186" s="417"/>
      <c r="BFD186" s="417"/>
      <c r="BFE186" s="417"/>
      <c r="BFF186" s="417"/>
      <c r="BFG186" s="417"/>
      <c r="BFH186" s="417"/>
      <c r="BFI186" s="417"/>
      <c r="BFJ186" s="417"/>
      <c r="BFK186" s="417"/>
      <c r="BFL186" s="417"/>
      <c r="BFM186" s="417"/>
      <c r="BFN186" s="417"/>
      <c r="BFO186" s="417"/>
      <c r="BFP186" s="417"/>
      <c r="BFQ186" s="417"/>
      <c r="BFR186" s="417"/>
      <c r="BFS186" s="417"/>
      <c r="BFT186" s="417"/>
      <c r="BFU186" s="417"/>
      <c r="BFV186" s="417"/>
      <c r="BFW186" s="417"/>
      <c r="BFX186" s="417"/>
      <c r="BFY186" s="417"/>
      <c r="BFZ186" s="417"/>
      <c r="BGA186" s="417"/>
      <c r="BGB186" s="417"/>
      <c r="BGC186" s="417"/>
      <c r="BGD186" s="417"/>
      <c r="BGE186" s="417"/>
      <c r="BGF186" s="417"/>
      <c r="BGG186" s="417"/>
      <c r="BGH186" s="417"/>
      <c r="BGI186" s="417"/>
      <c r="BGJ186" s="417"/>
      <c r="BGK186" s="417"/>
      <c r="BGL186" s="417"/>
      <c r="BGM186" s="417"/>
      <c r="BGN186" s="417"/>
      <c r="BGO186" s="417"/>
      <c r="BGP186" s="417"/>
      <c r="BGQ186" s="417"/>
      <c r="BGR186" s="417"/>
      <c r="BGS186" s="417"/>
      <c r="BGT186" s="417"/>
      <c r="BGU186" s="417"/>
      <c r="BGV186" s="417"/>
      <c r="BGW186" s="417"/>
      <c r="BGX186" s="417"/>
      <c r="BGY186" s="417"/>
      <c r="BGZ186" s="417"/>
      <c r="BHA186" s="417"/>
      <c r="BHB186" s="417"/>
      <c r="BHC186" s="417"/>
      <c r="BHD186" s="417"/>
      <c r="BHE186" s="417"/>
      <c r="BHF186" s="417"/>
      <c r="BHG186" s="417"/>
      <c r="BHH186" s="417"/>
      <c r="BHI186" s="417"/>
      <c r="BHJ186" s="417"/>
      <c r="BHK186" s="417"/>
      <c r="BHL186" s="417"/>
      <c r="BHM186" s="417"/>
      <c r="BHN186" s="417"/>
      <c r="BHO186" s="417"/>
      <c r="BHP186" s="417"/>
      <c r="BHQ186" s="417"/>
      <c r="BHR186" s="417"/>
      <c r="BHS186" s="417"/>
      <c r="BHT186" s="417"/>
      <c r="BHU186" s="417"/>
      <c r="BHV186" s="417"/>
      <c r="BHW186" s="417"/>
      <c r="BHX186" s="417"/>
      <c r="BHY186" s="417"/>
      <c r="BHZ186" s="417"/>
      <c r="BIA186" s="417"/>
      <c r="BIB186" s="417"/>
      <c r="BIC186" s="417"/>
      <c r="BID186" s="417"/>
      <c r="BIE186" s="417"/>
      <c r="BIF186" s="417"/>
      <c r="BIG186" s="417"/>
      <c r="BIH186" s="417"/>
      <c r="BII186" s="417"/>
      <c r="BIJ186" s="417"/>
      <c r="BIK186" s="417"/>
      <c r="BIL186" s="417"/>
      <c r="BIM186" s="417"/>
      <c r="BIN186" s="417"/>
      <c r="BIO186" s="417"/>
      <c r="BIP186" s="417"/>
      <c r="BIQ186" s="417"/>
      <c r="BIR186" s="417"/>
      <c r="BIS186" s="417"/>
      <c r="BIT186" s="417"/>
      <c r="BIU186" s="417"/>
      <c r="BIV186" s="417"/>
      <c r="BIW186" s="417"/>
      <c r="BIX186" s="417"/>
      <c r="BIY186" s="417"/>
      <c r="BIZ186" s="417"/>
      <c r="BJA186" s="417"/>
      <c r="BJB186" s="417"/>
      <c r="BJC186" s="417"/>
      <c r="BJD186" s="417"/>
      <c r="BJE186" s="417"/>
      <c r="BJF186" s="417"/>
      <c r="BJG186" s="417"/>
      <c r="BJH186" s="417"/>
      <c r="BJI186" s="417"/>
      <c r="BJJ186" s="417"/>
      <c r="BJK186" s="417"/>
      <c r="BJL186" s="417"/>
      <c r="BJM186" s="417"/>
      <c r="BJN186" s="417"/>
      <c r="BJO186" s="417"/>
      <c r="BJP186" s="417"/>
      <c r="BJQ186" s="417"/>
      <c r="BJR186" s="417"/>
      <c r="BJS186" s="417"/>
      <c r="BJT186" s="417"/>
      <c r="BJU186" s="417"/>
      <c r="BJV186" s="417"/>
      <c r="BJW186" s="417"/>
      <c r="BJX186" s="417"/>
      <c r="BJY186" s="417"/>
      <c r="BJZ186" s="417"/>
      <c r="BKA186" s="417"/>
      <c r="BKB186" s="417"/>
      <c r="BKC186" s="417"/>
      <c r="BKD186" s="417"/>
      <c r="BKE186" s="417"/>
      <c r="BKF186" s="417"/>
      <c r="BKG186" s="417"/>
      <c r="BKH186" s="417"/>
      <c r="BKI186" s="417"/>
      <c r="BKJ186" s="417"/>
      <c r="BKK186" s="417"/>
      <c r="BKL186" s="417"/>
      <c r="BKM186" s="417"/>
      <c r="BKN186" s="417"/>
      <c r="BKO186" s="417"/>
      <c r="BKP186" s="417"/>
      <c r="BKQ186" s="417"/>
      <c r="BKR186" s="417"/>
      <c r="BKS186" s="417"/>
      <c r="BKT186" s="417"/>
      <c r="BKU186" s="417"/>
      <c r="BKV186" s="417"/>
      <c r="BKW186" s="417"/>
      <c r="BKX186" s="417"/>
      <c r="BKY186" s="417"/>
      <c r="BKZ186" s="417"/>
      <c r="BLA186" s="417"/>
      <c r="BLB186" s="417"/>
      <c r="BLC186" s="417"/>
      <c r="BLD186" s="417"/>
      <c r="BLE186" s="417"/>
      <c r="BLF186" s="417"/>
      <c r="BLG186" s="417"/>
      <c r="BLH186" s="417"/>
      <c r="BLI186" s="417"/>
      <c r="BLJ186" s="417"/>
      <c r="BLK186" s="417"/>
      <c r="BLL186" s="417"/>
      <c r="BLM186" s="417"/>
      <c r="BLN186" s="417"/>
      <c r="BLO186" s="417"/>
      <c r="BLP186" s="417"/>
      <c r="BLQ186" s="417"/>
      <c r="BLR186" s="417"/>
      <c r="BLS186" s="417"/>
      <c r="BLT186" s="417"/>
      <c r="BLU186" s="417"/>
      <c r="BLV186" s="417"/>
      <c r="BLW186" s="417"/>
      <c r="BLX186" s="417"/>
      <c r="BLY186" s="417"/>
      <c r="BLZ186" s="417"/>
      <c r="BMA186" s="417"/>
      <c r="BMB186" s="417"/>
      <c r="BMC186" s="417"/>
      <c r="BMD186" s="417"/>
      <c r="BME186" s="417"/>
      <c r="BMF186" s="417"/>
      <c r="BMG186" s="417"/>
      <c r="BMH186" s="417"/>
      <c r="BMI186" s="417"/>
      <c r="BMJ186" s="417"/>
      <c r="BMK186" s="417"/>
      <c r="BML186" s="417"/>
      <c r="BMM186" s="417"/>
      <c r="BMN186" s="417"/>
      <c r="BMO186" s="417"/>
      <c r="BMP186" s="417"/>
      <c r="BMQ186" s="417"/>
      <c r="BMR186" s="417"/>
      <c r="BMS186" s="417"/>
      <c r="BMT186" s="417"/>
      <c r="BMU186" s="417"/>
      <c r="BMV186" s="417"/>
      <c r="BMW186" s="417"/>
      <c r="BMX186" s="417"/>
      <c r="BMY186" s="417"/>
      <c r="BMZ186" s="417"/>
      <c r="BNA186" s="417"/>
      <c r="BNB186" s="417"/>
      <c r="BNC186" s="417"/>
      <c r="BND186" s="417"/>
      <c r="BNE186" s="417"/>
      <c r="BNF186" s="417"/>
      <c r="BNG186" s="417"/>
      <c r="BNH186" s="417"/>
      <c r="BNI186" s="417"/>
      <c r="BNJ186" s="417"/>
      <c r="BNK186" s="417"/>
      <c r="BNL186" s="417"/>
      <c r="BNM186" s="417"/>
      <c r="BNN186" s="417"/>
      <c r="BNO186" s="417"/>
      <c r="BNP186" s="417"/>
      <c r="BNQ186" s="417"/>
      <c r="BNR186" s="417"/>
      <c r="BNS186" s="417"/>
      <c r="BNT186" s="417"/>
      <c r="BNU186" s="417"/>
      <c r="BNV186" s="417"/>
      <c r="BNW186" s="417"/>
      <c r="BNX186" s="417"/>
      <c r="BNY186" s="417"/>
      <c r="BNZ186" s="417"/>
      <c r="BOA186" s="417"/>
      <c r="BOB186" s="417"/>
      <c r="BOC186" s="417"/>
      <c r="BOD186" s="417"/>
      <c r="BOE186" s="417"/>
      <c r="BOF186" s="417"/>
      <c r="BOG186" s="417"/>
      <c r="BOH186" s="417"/>
      <c r="BOI186" s="417"/>
      <c r="BOJ186" s="417"/>
      <c r="BOK186" s="417"/>
      <c r="BOL186" s="417"/>
      <c r="BOM186" s="417"/>
      <c r="BON186" s="417"/>
      <c r="BOO186" s="417"/>
      <c r="BOP186" s="417"/>
      <c r="BOQ186" s="417"/>
      <c r="BOR186" s="417"/>
      <c r="BOS186" s="417"/>
      <c r="BOT186" s="417"/>
      <c r="BOU186" s="417"/>
      <c r="BOV186" s="417"/>
      <c r="BOW186" s="417"/>
      <c r="BOX186" s="417"/>
      <c r="BOY186" s="417"/>
      <c r="BOZ186" s="417"/>
      <c r="BPA186" s="417"/>
      <c r="BPB186" s="417"/>
      <c r="BPC186" s="417"/>
      <c r="BPD186" s="417"/>
      <c r="BPE186" s="417"/>
      <c r="BPF186" s="417"/>
      <c r="BPG186" s="417"/>
      <c r="BPH186" s="417"/>
      <c r="BPI186" s="417"/>
      <c r="BPJ186" s="417"/>
      <c r="BPK186" s="417"/>
      <c r="BPL186" s="417"/>
      <c r="BPM186" s="417"/>
      <c r="BPN186" s="417"/>
      <c r="BPO186" s="417"/>
      <c r="BPP186" s="417"/>
      <c r="BPQ186" s="417"/>
      <c r="BPR186" s="417"/>
      <c r="BPS186" s="417"/>
      <c r="BPT186" s="417"/>
      <c r="BPU186" s="417"/>
      <c r="BPV186" s="417"/>
      <c r="BPW186" s="417"/>
      <c r="BPX186" s="417"/>
      <c r="BPY186" s="417"/>
      <c r="BPZ186" s="417"/>
      <c r="BQA186" s="417"/>
      <c r="BQB186" s="417"/>
      <c r="BQC186" s="417"/>
      <c r="BQD186" s="417"/>
      <c r="BQE186" s="417"/>
      <c r="BQF186" s="417"/>
      <c r="BQG186" s="417"/>
      <c r="BQH186" s="417"/>
      <c r="BQI186" s="417"/>
      <c r="BQJ186" s="417"/>
      <c r="BQK186" s="417"/>
      <c r="BQL186" s="417"/>
      <c r="BQM186" s="417"/>
      <c r="BQN186" s="417"/>
      <c r="BQO186" s="417"/>
      <c r="BQP186" s="417"/>
      <c r="BQQ186" s="417"/>
      <c r="BQR186" s="417"/>
      <c r="BQS186" s="417"/>
      <c r="BQT186" s="417"/>
      <c r="BQU186" s="417"/>
      <c r="BQV186" s="417"/>
      <c r="BQW186" s="417"/>
      <c r="BQX186" s="417"/>
      <c r="BQY186" s="417"/>
      <c r="BQZ186" s="417"/>
      <c r="BRA186" s="417"/>
      <c r="BRB186" s="417"/>
      <c r="BRC186" s="417"/>
      <c r="BRD186" s="417"/>
      <c r="BRE186" s="417"/>
      <c r="BRF186" s="417"/>
      <c r="BRG186" s="417"/>
      <c r="BRH186" s="417"/>
      <c r="BRI186" s="417"/>
      <c r="BRJ186" s="417"/>
      <c r="BRK186" s="417"/>
      <c r="BRL186" s="417"/>
      <c r="BRM186" s="417"/>
      <c r="BRN186" s="417"/>
      <c r="BRO186" s="417"/>
      <c r="BRP186" s="417"/>
      <c r="BRQ186" s="417"/>
      <c r="BRR186" s="417"/>
      <c r="BRS186" s="417"/>
      <c r="BRT186" s="417"/>
      <c r="BRU186" s="417"/>
      <c r="BRV186" s="417"/>
      <c r="BRW186" s="417"/>
      <c r="BRX186" s="417"/>
      <c r="BRY186" s="417"/>
      <c r="BRZ186" s="417"/>
      <c r="BSA186" s="417"/>
      <c r="BSB186" s="417"/>
      <c r="BSC186" s="417"/>
      <c r="BSD186" s="417"/>
      <c r="BSE186" s="417"/>
      <c r="BSF186" s="417"/>
      <c r="BSG186" s="417"/>
      <c r="BSH186" s="417"/>
      <c r="BSI186" s="417"/>
      <c r="BSJ186" s="417"/>
      <c r="BSK186" s="417"/>
      <c r="BSL186" s="417"/>
      <c r="BSM186" s="417"/>
      <c r="BSN186" s="417"/>
      <c r="BSO186" s="417"/>
      <c r="BSP186" s="417"/>
      <c r="BSQ186" s="417"/>
      <c r="BSR186" s="417"/>
      <c r="BSS186" s="417"/>
      <c r="BST186" s="417"/>
      <c r="BSU186" s="417"/>
      <c r="BSV186" s="417"/>
      <c r="BSW186" s="417"/>
      <c r="BSX186" s="417"/>
      <c r="BSY186" s="417"/>
      <c r="BSZ186" s="417"/>
      <c r="BTA186" s="417"/>
      <c r="BTB186" s="417"/>
      <c r="BTC186" s="417"/>
      <c r="BTD186" s="417"/>
      <c r="BTE186" s="417"/>
      <c r="BTF186" s="417"/>
      <c r="BTG186" s="417"/>
      <c r="BTH186" s="417"/>
      <c r="BTI186" s="417"/>
      <c r="BTJ186" s="417"/>
      <c r="BTK186" s="417"/>
      <c r="BTL186" s="417"/>
      <c r="BTM186" s="417"/>
      <c r="BTN186" s="417"/>
      <c r="BTO186" s="417"/>
      <c r="BTP186" s="417"/>
      <c r="BTQ186" s="417"/>
      <c r="BTR186" s="417"/>
      <c r="BTS186" s="417"/>
      <c r="BTT186" s="417"/>
      <c r="BTU186" s="417"/>
      <c r="BTV186" s="417"/>
      <c r="BTW186" s="417"/>
      <c r="BTX186" s="417"/>
      <c r="BTY186" s="417"/>
      <c r="BTZ186" s="417"/>
      <c r="BUA186" s="417"/>
      <c r="BUB186" s="417"/>
      <c r="BUC186" s="417"/>
      <c r="BUD186" s="417"/>
      <c r="BUE186" s="417"/>
      <c r="BUF186" s="417"/>
      <c r="BUG186" s="417"/>
      <c r="BUH186" s="417"/>
      <c r="BUI186" s="417"/>
      <c r="BUJ186" s="417"/>
      <c r="BUK186" s="417"/>
      <c r="BUL186" s="417"/>
      <c r="BUM186" s="417"/>
      <c r="BUN186" s="417"/>
      <c r="BUO186" s="417"/>
      <c r="BUP186" s="417"/>
      <c r="BUQ186" s="417"/>
      <c r="BUR186" s="417"/>
      <c r="BUS186" s="417"/>
      <c r="BUT186" s="417"/>
      <c r="BUU186" s="417"/>
      <c r="BUV186" s="417"/>
      <c r="BUW186" s="417"/>
      <c r="BUX186" s="417"/>
      <c r="BUY186" s="417"/>
      <c r="BUZ186" s="417"/>
      <c r="BVA186" s="417"/>
      <c r="BVB186" s="417"/>
      <c r="BVC186" s="417"/>
      <c r="BVD186" s="417"/>
      <c r="BVE186" s="417"/>
      <c r="BVF186" s="417"/>
      <c r="BVG186" s="417"/>
      <c r="BVH186" s="417"/>
      <c r="BVI186" s="417"/>
      <c r="BVJ186" s="417"/>
      <c r="BVK186" s="417"/>
      <c r="BVL186" s="417"/>
      <c r="BVM186" s="417"/>
      <c r="BVN186" s="417"/>
      <c r="BVO186" s="417"/>
      <c r="BVP186" s="417"/>
      <c r="BVQ186" s="417"/>
      <c r="BVR186" s="417"/>
      <c r="BVS186" s="417"/>
      <c r="BVT186" s="417"/>
      <c r="BVU186" s="417"/>
      <c r="BVV186" s="417"/>
      <c r="BVW186" s="417"/>
      <c r="BVX186" s="417"/>
      <c r="BVY186" s="417"/>
      <c r="BVZ186" s="417"/>
      <c r="BWA186" s="417"/>
      <c r="BWB186" s="417"/>
      <c r="BWC186" s="417"/>
      <c r="BWD186" s="417"/>
      <c r="BWE186" s="417"/>
      <c r="BWF186" s="417"/>
      <c r="BWG186" s="417"/>
      <c r="BWH186" s="417"/>
      <c r="BWI186" s="417"/>
      <c r="BWJ186" s="417"/>
      <c r="BWK186" s="417"/>
      <c r="BWL186" s="417"/>
      <c r="BWM186" s="417"/>
      <c r="BWN186" s="417"/>
      <c r="BWO186" s="417"/>
      <c r="BWP186" s="417"/>
      <c r="BWQ186" s="417"/>
      <c r="BWR186" s="417"/>
      <c r="BWS186" s="417"/>
      <c r="BWT186" s="417"/>
      <c r="BWU186" s="417"/>
      <c r="BWV186" s="417"/>
      <c r="BWW186" s="417"/>
      <c r="BWX186" s="417"/>
      <c r="BWY186" s="417"/>
      <c r="BWZ186" s="417"/>
      <c r="BXA186" s="417"/>
      <c r="BXB186" s="417"/>
      <c r="BXC186" s="417"/>
      <c r="BXD186" s="417"/>
      <c r="BXE186" s="417"/>
      <c r="BXF186" s="417"/>
      <c r="BXG186" s="417"/>
      <c r="BXH186" s="417"/>
      <c r="BXI186" s="417"/>
      <c r="BXJ186" s="417"/>
      <c r="BXK186" s="417"/>
      <c r="BXL186" s="417"/>
      <c r="BXM186" s="417"/>
      <c r="BXN186" s="417"/>
      <c r="BXO186" s="417"/>
      <c r="BXP186" s="417"/>
      <c r="BXQ186" s="417"/>
      <c r="BXR186" s="417"/>
      <c r="BXS186" s="417"/>
      <c r="BXT186" s="417"/>
      <c r="BXU186" s="417"/>
      <c r="BXV186" s="417"/>
      <c r="BXW186" s="417"/>
      <c r="BXX186" s="417"/>
      <c r="BXY186" s="417"/>
      <c r="BXZ186" s="417"/>
      <c r="BYA186" s="417"/>
      <c r="BYB186" s="417"/>
      <c r="BYC186" s="417"/>
      <c r="BYD186" s="417"/>
      <c r="BYE186" s="417"/>
      <c r="BYF186" s="417"/>
      <c r="BYG186" s="417"/>
      <c r="BYH186" s="417"/>
      <c r="BYI186" s="417"/>
      <c r="BYJ186" s="417"/>
      <c r="BYK186" s="417"/>
      <c r="BYL186" s="417"/>
      <c r="BYM186" s="417"/>
      <c r="BYN186" s="417"/>
      <c r="BYO186" s="417"/>
      <c r="BYP186" s="417"/>
      <c r="BYQ186" s="417"/>
      <c r="BYR186" s="417"/>
      <c r="BYS186" s="417"/>
      <c r="BYT186" s="417"/>
      <c r="BYU186" s="417"/>
      <c r="BYV186" s="417"/>
      <c r="BYW186" s="417"/>
      <c r="BYX186" s="417"/>
      <c r="BYY186" s="417"/>
      <c r="BYZ186" s="417"/>
      <c r="BZA186" s="417"/>
      <c r="BZB186" s="417"/>
      <c r="BZC186" s="417"/>
      <c r="BZD186" s="417"/>
      <c r="BZE186" s="417"/>
      <c r="BZF186" s="417"/>
      <c r="BZG186" s="417"/>
      <c r="BZH186" s="417"/>
      <c r="BZI186" s="417"/>
      <c r="BZJ186" s="417"/>
      <c r="BZK186" s="417"/>
      <c r="BZL186" s="417"/>
      <c r="BZM186" s="417"/>
      <c r="BZN186" s="417"/>
      <c r="BZO186" s="417"/>
      <c r="BZP186" s="417"/>
      <c r="BZQ186" s="417"/>
      <c r="BZR186" s="417"/>
      <c r="BZS186" s="417"/>
      <c r="BZT186" s="417"/>
      <c r="BZU186" s="417"/>
      <c r="BZV186" s="417"/>
      <c r="BZW186" s="417"/>
      <c r="BZX186" s="417"/>
      <c r="BZY186" s="417"/>
      <c r="BZZ186" s="417"/>
      <c r="CAA186" s="417"/>
      <c r="CAB186" s="417"/>
      <c r="CAC186" s="417"/>
      <c r="CAD186" s="417"/>
      <c r="CAE186" s="417"/>
      <c r="CAF186" s="417"/>
      <c r="CAG186" s="417"/>
      <c r="CAH186" s="417"/>
      <c r="CAI186" s="417"/>
      <c r="CAJ186" s="417"/>
      <c r="CAK186" s="417"/>
      <c r="CAL186" s="417"/>
      <c r="CAM186" s="417"/>
      <c r="CAN186" s="417"/>
      <c r="CAO186" s="417"/>
      <c r="CAP186" s="417"/>
      <c r="CAQ186" s="417"/>
      <c r="CAR186" s="417"/>
      <c r="CAS186" s="417"/>
      <c r="CAT186" s="417"/>
      <c r="CAU186" s="417"/>
      <c r="CAV186" s="417"/>
      <c r="CAW186" s="417"/>
      <c r="CAX186" s="417"/>
      <c r="CAY186" s="417"/>
      <c r="CAZ186" s="417"/>
      <c r="CBA186" s="417"/>
      <c r="CBB186" s="417"/>
      <c r="CBC186" s="417"/>
      <c r="CBD186" s="417"/>
      <c r="CBE186" s="417"/>
      <c r="CBF186" s="417"/>
      <c r="CBG186" s="417"/>
      <c r="CBH186" s="417"/>
      <c r="CBI186" s="417"/>
      <c r="CBJ186" s="417"/>
      <c r="CBK186" s="417"/>
      <c r="CBL186" s="417"/>
      <c r="CBM186" s="417"/>
      <c r="CBN186" s="417"/>
      <c r="CBO186" s="417"/>
      <c r="CBP186" s="417"/>
      <c r="CBQ186" s="417"/>
      <c r="CBR186" s="417"/>
      <c r="CBS186" s="417"/>
      <c r="CBT186" s="417"/>
      <c r="CBU186" s="417"/>
      <c r="CBV186" s="417"/>
      <c r="CBW186" s="417"/>
      <c r="CBX186" s="417"/>
      <c r="CBY186" s="417"/>
      <c r="CBZ186" s="417"/>
      <c r="CCA186" s="417"/>
      <c r="CCB186" s="417"/>
      <c r="CCC186" s="417"/>
      <c r="CCD186" s="417"/>
      <c r="CCE186" s="417"/>
      <c r="CCF186" s="417"/>
      <c r="CCG186" s="417"/>
      <c r="CCH186" s="417"/>
      <c r="CCI186" s="417"/>
      <c r="CCJ186" s="417"/>
      <c r="CCK186" s="417"/>
      <c r="CCL186" s="417"/>
      <c r="CCM186" s="417"/>
      <c r="CCN186" s="417"/>
      <c r="CCO186" s="417"/>
      <c r="CCP186" s="417"/>
      <c r="CCQ186" s="417"/>
      <c r="CCR186" s="417"/>
      <c r="CCS186" s="417"/>
      <c r="CCT186" s="417"/>
      <c r="CCU186" s="417"/>
      <c r="CCV186" s="417"/>
      <c r="CCW186" s="417"/>
      <c r="CCX186" s="417"/>
      <c r="CCY186" s="417"/>
      <c r="CCZ186" s="417"/>
      <c r="CDA186" s="417"/>
      <c r="CDB186" s="417"/>
      <c r="CDC186" s="417"/>
      <c r="CDD186" s="417"/>
      <c r="CDE186" s="417"/>
      <c r="CDF186" s="417"/>
      <c r="CDG186" s="417"/>
      <c r="CDH186" s="417"/>
      <c r="CDI186" s="417"/>
      <c r="CDJ186" s="417"/>
      <c r="CDK186" s="417"/>
      <c r="CDL186" s="417"/>
      <c r="CDM186" s="417"/>
      <c r="CDN186" s="417"/>
      <c r="CDO186" s="417"/>
      <c r="CDP186" s="417"/>
      <c r="CDQ186" s="417"/>
      <c r="CDR186" s="417"/>
      <c r="CDS186" s="417"/>
      <c r="CDT186" s="417"/>
      <c r="CDU186" s="417"/>
      <c r="CDV186" s="417"/>
      <c r="CDW186" s="417"/>
      <c r="CDX186" s="417"/>
      <c r="CDY186" s="417"/>
      <c r="CDZ186" s="417"/>
      <c r="CEA186" s="417"/>
      <c r="CEB186" s="417"/>
      <c r="CEC186" s="417"/>
      <c r="CED186" s="417"/>
      <c r="CEE186" s="417"/>
      <c r="CEF186" s="417"/>
      <c r="CEG186" s="417"/>
      <c r="CEH186" s="417"/>
      <c r="CEI186" s="417"/>
      <c r="CEJ186" s="417"/>
      <c r="CEK186" s="417"/>
      <c r="CEL186" s="417"/>
      <c r="CEM186" s="417"/>
      <c r="CEN186" s="417"/>
      <c r="CEO186" s="417"/>
      <c r="CEP186" s="417"/>
      <c r="CEQ186" s="417"/>
      <c r="CER186" s="417"/>
      <c r="CES186" s="417"/>
      <c r="CET186" s="417"/>
      <c r="CEU186" s="417"/>
      <c r="CEV186" s="417"/>
      <c r="CEW186" s="417"/>
      <c r="CEX186" s="417"/>
      <c r="CEY186" s="417"/>
      <c r="CEZ186" s="417"/>
      <c r="CFA186" s="417"/>
      <c r="CFB186" s="417"/>
      <c r="CFC186" s="417"/>
      <c r="CFD186" s="417"/>
      <c r="CFE186" s="417"/>
      <c r="CFF186" s="417"/>
      <c r="CFG186" s="417"/>
      <c r="CFH186" s="417"/>
      <c r="CFI186" s="417"/>
      <c r="CFJ186" s="417"/>
      <c r="CFK186" s="417"/>
      <c r="CFL186" s="417"/>
      <c r="CFM186" s="417"/>
      <c r="CFN186" s="417"/>
      <c r="CFO186" s="417"/>
      <c r="CFP186" s="417"/>
      <c r="CFQ186" s="417"/>
      <c r="CFR186" s="417"/>
      <c r="CFS186" s="417"/>
      <c r="CFT186" s="417"/>
      <c r="CFU186" s="417"/>
      <c r="CFV186" s="417"/>
      <c r="CFW186" s="417"/>
      <c r="CFX186" s="417"/>
      <c r="CFY186" s="417"/>
      <c r="CFZ186" s="417"/>
      <c r="CGA186" s="417"/>
      <c r="CGB186" s="417"/>
      <c r="CGC186" s="417"/>
      <c r="CGD186" s="417"/>
      <c r="CGE186" s="417"/>
      <c r="CGF186" s="417"/>
      <c r="CGG186" s="417"/>
      <c r="CGH186" s="417"/>
      <c r="CGI186" s="417"/>
      <c r="CGJ186" s="417"/>
      <c r="CGK186" s="417"/>
      <c r="CGL186" s="417"/>
      <c r="CGM186" s="417"/>
      <c r="CGN186" s="417"/>
      <c r="CGO186" s="417"/>
      <c r="CGP186" s="417"/>
      <c r="CGQ186" s="417"/>
      <c r="CGR186" s="417"/>
      <c r="CGS186" s="417"/>
      <c r="CGT186" s="417"/>
      <c r="CGU186" s="417"/>
      <c r="CGV186" s="417"/>
      <c r="CGW186" s="417"/>
      <c r="CGX186" s="417"/>
      <c r="CGY186" s="417"/>
      <c r="CGZ186" s="417"/>
      <c r="CHA186" s="417"/>
      <c r="CHB186" s="417"/>
      <c r="CHC186" s="417"/>
      <c r="CHD186" s="417"/>
      <c r="CHE186" s="417"/>
      <c r="CHF186" s="417"/>
      <c r="CHG186" s="417"/>
      <c r="CHH186" s="417"/>
      <c r="CHI186" s="417"/>
      <c r="CHJ186" s="417"/>
      <c r="CHK186" s="417"/>
      <c r="CHL186" s="417"/>
      <c r="CHM186" s="417"/>
      <c r="CHN186" s="417"/>
      <c r="CHO186" s="417"/>
      <c r="CHP186" s="417"/>
      <c r="CHQ186" s="417"/>
      <c r="CHR186" s="417"/>
      <c r="CHS186" s="417"/>
      <c r="CHT186" s="417"/>
      <c r="CHU186" s="417"/>
      <c r="CHV186" s="417"/>
      <c r="CHW186" s="417"/>
      <c r="CHX186" s="417"/>
      <c r="CHY186" s="417"/>
      <c r="CHZ186" s="417"/>
      <c r="CIA186" s="417"/>
      <c r="CIB186" s="417"/>
      <c r="CIC186" s="417"/>
      <c r="CID186" s="417"/>
      <c r="CIE186" s="417"/>
      <c r="CIF186" s="417"/>
      <c r="CIG186" s="417"/>
      <c r="CIH186" s="417"/>
      <c r="CII186" s="417"/>
      <c r="CIJ186" s="417"/>
      <c r="CIK186" s="417"/>
      <c r="CIL186" s="417"/>
      <c r="CIM186" s="417"/>
      <c r="CIN186" s="417"/>
      <c r="CIO186" s="417"/>
      <c r="CIP186" s="417"/>
      <c r="CIQ186" s="417"/>
      <c r="CIR186" s="417"/>
      <c r="CIS186" s="417"/>
      <c r="CIT186" s="417"/>
      <c r="CIU186" s="417"/>
      <c r="CIV186" s="417"/>
      <c r="CIW186" s="417"/>
      <c r="CIX186" s="417"/>
      <c r="CIY186" s="417"/>
      <c r="CIZ186" s="417"/>
      <c r="CJA186" s="417"/>
      <c r="CJB186" s="417"/>
      <c r="CJC186" s="417"/>
      <c r="CJD186" s="417"/>
      <c r="CJE186" s="417"/>
      <c r="CJF186" s="417"/>
      <c r="CJG186" s="417"/>
      <c r="CJH186" s="417"/>
      <c r="CJI186" s="417"/>
      <c r="CJJ186" s="417"/>
      <c r="CJK186" s="417"/>
      <c r="CJL186" s="417"/>
      <c r="CJM186" s="417"/>
      <c r="CJN186" s="417"/>
      <c r="CJO186" s="417"/>
      <c r="CJP186" s="417"/>
      <c r="CJQ186" s="417"/>
      <c r="CJR186" s="417"/>
      <c r="CJS186" s="417"/>
      <c r="CJT186" s="417"/>
      <c r="CJU186" s="417"/>
      <c r="CJV186" s="417"/>
      <c r="CJW186" s="417"/>
      <c r="CJX186" s="417"/>
      <c r="CJY186" s="417"/>
      <c r="CJZ186" s="417"/>
      <c r="CKA186" s="417"/>
      <c r="CKB186" s="417"/>
      <c r="CKC186" s="417"/>
      <c r="CKD186" s="417"/>
      <c r="CKE186" s="417"/>
      <c r="CKF186" s="417"/>
      <c r="CKG186" s="417"/>
      <c r="CKH186" s="417"/>
      <c r="CKI186" s="417"/>
      <c r="CKJ186" s="417"/>
      <c r="CKK186" s="417"/>
      <c r="CKL186" s="417"/>
      <c r="CKM186" s="417"/>
      <c r="CKN186" s="417"/>
      <c r="CKO186" s="417"/>
      <c r="CKP186" s="417"/>
      <c r="CKQ186" s="417"/>
      <c r="CKR186" s="417"/>
      <c r="CKS186" s="417"/>
      <c r="CKT186" s="417"/>
      <c r="CKU186" s="417"/>
      <c r="CKV186" s="417"/>
      <c r="CKW186" s="417"/>
      <c r="CKX186" s="417"/>
      <c r="CKY186" s="417"/>
      <c r="CKZ186" s="417"/>
      <c r="CLA186" s="417"/>
      <c r="CLB186" s="417"/>
      <c r="CLC186" s="417"/>
      <c r="CLD186" s="417"/>
      <c r="CLE186" s="417"/>
      <c r="CLF186" s="417"/>
      <c r="CLG186" s="417"/>
      <c r="CLH186" s="417"/>
      <c r="CLI186" s="417"/>
      <c r="CLJ186" s="417"/>
      <c r="CLK186" s="417"/>
      <c r="CLL186" s="417"/>
      <c r="CLM186" s="417"/>
      <c r="CLN186" s="417"/>
      <c r="CLO186" s="417"/>
      <c r="CLP186" s="417"/>
      <c r="CLQ186" s="417"/>
      <c r="CLR186" s="417"/>
      <c r="CLS186" s="417"/>
      <c r="CLT186" s="417"/>
      <c r="CLU186" s="417"/>
      <c r="CLV186" s="417"/>
      <c r="CLW186" s="417"/>
      <c r="CLX186" s="417"/>
      <c r="CLY186" s="417"/>
      <c r="CLZ186" s="417"/>
      <c r="CMA186" s="417"/>
      <c r="CMB186" s="417"/>
      <c r="CMC186" s="417"/>
      <c r="CMD186" s="417"/>
      <c r="CME186" s="417"/>
      <c r="CMF186" s="417"/>
      <c r="CMG186" s="417"/>
      <c r="CMH186" s="417"/>
      <c r="CMI186" s="417"/>
      <c r="CMJ186" s="417"/>
      <c r="CMK186" s="417"/>
      <c r="CML186" s="417"/>
      <c r="CMM186" s="417"/>
      <c r="CMN186" s="417"/>
      <c r="CMO186" s="417"/>
      <c r="CMP186" s="417"/>
      <c r="CMQ186" s="417"/>
      <c r="CMR186" s="417"/>
      <c r="CMS186" s="417"/>
      <c r="CMT186" s="417"/>
      <c r="CMU186" s="417"/>
      <c r="CMV186" s="417"/>
      <c r="CMW186" s="417"/>
      <c r="CMX186" s="417"/>
      <c r="CMY186" s="417"/>
      <c r="CMZ186" s="417"/>
      <c r="CNA186" s="417"/>
      <c r="CNB186" s="417"/>
      <c r="CNC186" s="417"/>
      <c r="CND186" s="417"/>
      <c r="CNE186" s="417"/>
      <c r="CNF186" s="417"/>
      <c r="CNG186" s="417"/>
      <c r="CNH186" s="417"/>
      <c r="CNI186" s="417"/>
      <c r="CNJ186" s="417"/>
      <c r="CNK186" s="417"/>
      <c r="CNL186" s="417"/>
      <c r="CNM186" s="417"/>
      <c r="CNN186" s="417"/>
      <c r="CNO186" s="417"/>
      <c r="CNP186" s="417"/>
      <c r="CNQ186" s="417"/>
      <c r="CNR186" s="417"/>
      <c r="CNS186" s="417"/>
      <c r="CNT186" s="417"/>
      <c r="CNU186" s="417"/>
      <c r="CNV186" s="417"/>
      <c r="CNW186" s="417"/>
      <c r="CNX186" s="417"/>
      <c r="CNY186" s="417"/>
      <c r="CNZ186" s="417"/>
      <c r="COA186" s="417"/>
      <c r="COB186" s="417"/>
      <c r="COC186" s="417"/>
      <c r="COD186" s="417"/>
      <c r="COE186" s="417"/>
      <c r="COF186" s="417"/>
      <c r="COG186" s="417"/>
      <c r="COH186" s="417"/>
      <c r="COI186" s="417"/>
      <c r="COJ186" s="417"/>
      <c r="COK186" s="417"/>
      <c r="COL186" s="417"/>
      <c r="COM186" s="417"/>
      <c r="CON186" s="417"/>
      <c r="COO186" s="417"/>
      <c r="COP186" s="417"/>
      <c r="COQ186" s="417"/>
      <c r="COR186" s="417"/>
      <c r="COS186" s="417"/>
      <c r="COT186" s="417"/>
      <c r="COU186" s="417"/>
      <c r="COV186" s="417"/>
      <c r="COW186" s="417"/>
      <c r="COX186" s="417"/>
      <c r="COY186" s="417"/>
    </row>
    <row r="187" spans="1:2443" s="378" customFormat="1" x14ac:dyDescent="0.35">
      <c r="A187" s="307" t="s">
        <v>585</v>
      </c>
      <c r="B187" s="307" t="s">
        <v>102</v>
      </c>
      <c r="C187" s="307">
        <v>2001</v>
      </c>
      <c r="D187" s="307" t="s">
        <v>594</v>
      </c>
      <c r="E187" s="307">
        <v>32701</v>
      </c>
      <c r="F187" s="331" t="s">
        <v>348</v>
      </c>
      <c r="G187" s="469">
        <f t="shared" si="6"/>
        <v>32701</v>
      </c>
      <c r="H187" s="331" t="s">
        <v>352</v>
      </c>
      <c r="I187" s="416"/>
      <c r="J187" s="416"/>
      <c r="K187" s="416"/>
      <c r="L187" s="416"/>
      <c r="M187" s="416"/>
      <c r="N187" s="416"/>
      <c r="O187" s="416"/>
      <c r="P187" s="416"/>
      <c r="Q187" s="416"/>
      <c r="R187" s="363"/>
      <c r="S187" s="416"/>
      <c r="T187" s="416"/>
      <c r="U187" s="416"/>
      <c r="V187" s="416"/>
      <c r="W187" s="416"/>
      <c r="X187" s="416"/>
      <c r="Y187" s="416"/>
      <c r="Z187" s="416"/>
      <c r="AA187" s="416"/>
      <c r="AB187" s="416"/>
      <c r="AC187" s="416"/>
      <c r="AD187" s="416"/>
      <c r="AE187" s="416"/>
      <c r="AF187" s="416"/>
      <c r="AG187" s="416"/>
      <c r="AH187" s="416"/>
      <c r="AI187" s="416"/>
      <c r="AJ187" s="416"/>
      <c r="AK187" s="416"/>
      <c r="AL187" s="416"/>
      <c r="AM187" s="416"/>
      <c r="AN187" s="416"/>
      <c r="AO187" s="416"/>
      <c r="AP187" s="416"/>
      <c r="AQ187" s="416"/>
      <c r="AR187" s="416"/>
      <c r="AS187" s="416"/>
      <c r="AT187" s="416"/>
      <c r="AU187" s="416"/>
      <c r="AV187" s="416"/>
      <c r="AW187" s="416"/>
      <c r="AX187" s="416"/>
      <c r="AY187" s="416"/>
      <c r="AZ187" s="416"/>
      <c r="BA187" s="416"/>
      <c r="BB187" s="416"/>
      <c r="BC187" s="416"/>
      <c r="BD187" s="416"/>
      <c r="BE187" s="416"/>
      <c r="BF187" s="416"/>
      <c r="BG187" s="416"/>
      <c r="BH187" s="416"/>
      <c r="BI187" s="416"/>
      <c r="BJ187" s="416"/>
      <c r="BK187" s="416"/>
      <c r="BL187" s="416"/>
      <c r="BM187" s="416"/>
      <c r="BN187" s="416"/>
      <c r="BO187" s="416"/>
      <c r="BP187" s="416"/>
      <c r="BQ187" s="416"/>
      <c r="BR187" s="416"/>
      <c r="BS187" s="416"/>
      <c r="BT187" s="416"/>
      <c r="BU187" s="416"/>
      <c r="BV187" s="416"/>
      <c r="BW187" s="416"/>
      <c r="BX187" s="416"/>
      <c r="BY187" s="416"/>
      <c r="BZ187" s="416"/>
      <c r="CA187" s="416"/>
      <c r="CB187" s="416"/>
      <c r="CC187" s="416"/>
      <c r="CD187" s="416"/>
      <c r="CE187" s="416"/>
      <c r="CF187" s="416"/>
      <c r="CG187" s="416"/>
      <c r="CH187" s="416"/>
      <c r="CI187" s="416"/>
      <c r="CJ187" s="416"/>
      <c r="CK187" s="416"/>
      <c r="CL187" s="416"/>
      <c r="CM187" s="416"/>
      <c r="CN187" s="416"/>
      <c r="CO187" s="416"/>
      <c r="CP187" s="416"/>
      <c r="CQ187" s="416"/>
      <c r="CR187" s="416"/>
      <c r="CS187" s="416"/>
      <c r="CT187" s="416"/>
      <c r="CU187" s="416"/>
      <c r="CV187" s="416"/>
      <c r="CW187" s="416"/>
      <c r="CX187" s="416"/>
      <c r="CY187" s="416"/>
      <c r="CZ187" s="416"/>
      <c r="DA187" s="416"/>
      <c r="DB187" s="416"/>
      <c r="DC187" s="416"/>
      <c r="DD187" s="416"/>
      <c r="DE187" s="416"/>
      <c r="DF187" s="416"/>
      <c r="DG187" s="416"/>
      <c r="DH187" s="416"/>
      <c r="DI187" s="416"/>
      <c r="DJ187" s="416"/>
      <c r="DK187" s="416"/>
      <c r="DL187" s="416"/>
      <c r="DM187" s="416"/>
      <c r="DN187" s="416"/>
      <c r="DO187" s="416"/>
      <c r="DP187" s="416"/>
      <c r="DQ187" s="416"/>
      <c r="DR187" s="416"/>
      <c r="DS187" s="416"/>
      <c r="DT187" s="416"/>
      <c r="DU187" s="416"/>
      <c r="DV187" s="416"/>
      <c r="DW187" s="416"/>
      <c r="DX187" s="416"/>
      <c r="DY187" s="416"/>
      <c r="DZ187" s="416"/>
      <c r="EA187" s="416"/>
      <c r="EB187" s="416"/>
      <c r="EC187" s="416"/>
      <c r="ED187" s="416"/>
      <c r="EE187" s="416"/>
      <c r="EF187" s="416"/>
      <c r="EG187" s="416"/>
      <c r="EH187" s="416"/>
      <c r="EI187" s="416"/>
      <c r="EJ187" s="416"/>
      <c r="EK187" s="416"/>
      <c r="EL187" s="416"/>
      <c r="EM187" s="416"/>
      <c r="EN187" s="416"/>
      <c r="EO187" s="416"/>
      <c r="EP187" s="416"/>
      <c r="EQ187" s="416"/>
      <c r="ER187" s="416"/>
      <c r="ES187" s="416"/>
      <c r="ET187" s="416"/>
      <c r="EU187" s="416"/>
      <c r="EV187" s="416"/>
      <c r="EW187" s="416"/>
      <c r="EX187" s="416"/>
      <c r="EY187" s="416"/>
      <c r="EZ187" s="416"/>
      <c r="FA187" s="416"/>
      <c r="FB187" s="416"/>
      <c r="FC187" s="416"/>
      <c r="FD187" s="416"/>
      <c r="FE187" s="416"/>
      <c r="FF187" s="416"/>
      <c r="FG187" s="416"/>
      <c r="FH187" s="416"/>
      <c r="FI187" s="416"/>
      <c r="FJ187" s="416"/>
      <c r="FK187" s="416"/>
      <c r="FL187" s="416"/>
      <c r="FM187" s="416"/>
      <c r="FN187" s="416"/>
      <c r="FO187" s="416"/>
      <c r="FP187" s="416"/>
      <c r="FQ187" s="416"/>
      <c r="FR187" s="416"/>
      <c r="FS187" s="416"/>
      <c r="FT187" s="416"/>
      <c r="FU187" s="416"/>
      <c r="FV187" s="416"/>
      <c r="FW187" s="416"/>
      <c r="FX187" s="416"/>
      <c r="FY187" s="416"/>
      <c r="FZ187" s="416"/>
      <c r="GA187" s="416"/>
      <c r="GB187" s="416"/>
      <c r="GC187" s="416"/>
      <c r="GD187" s="416"/>
      <c r="GE187" s="416"/>
      <c r="GF187" s="416"/>
      <c r="GG187" s="416"/>
      <c r="GH187" s="416"/>
      <c r="GI187" s="416"/>
      <c r="GJ187" s="416"/>
      <c r="GK187" s="416"/>
      <c r="GL187" s="416"/>
      <c r="GM187" s="416"/>
      <c r="GN187" s="416"/>
      <c r="GO187" s="416"/>
      <c r="GP187" s="416"/>
      <c r="GQ187" s="416"/>
      <c r="GR187" s="416"/>
      <c r="GS187" s="416"/>
      <c r="GT187" s="416"/>
      <c r="GU187" s="416"/>
      <c r="GV187" s="416"/>
      <c r="GW187" s="416"/>
      <c r="GX187" s="416"/>
      <c r="GY187" s="416"/>
      <c r="GZ187" s="416"/>
      <c r="HA187" s="416"/>
      <c r="HB187" s="416"/>
      <c r="HC187" s="416"/>
      <c r="HD187" s="416"/>
      <c r="HE187" s="416"/>
      <c r="HF187" s="416"/>
      <c r="HG187" s="416"/>
      <c r="HH187" s="416"/>
      <c r="HI187" s="416"/>
      <c r="HJ187" s="416"/>
      <c r="HK187" s="416"/>
      <c r="HL187" s="416"/>
      <c r="HM187" s="416"/>
      <c r="HN187" s="416"/>
      <c r="HO187" s="416"/>
      <c r="HP187" s="416"/>
      <c r="HQ187" s="416"/>
      <c r="HR187" s="416"/>
      <c r="HS187" s="416"/>
      <c r="HT187" s="416"/>
      <c r="HU187" s="416"/>
      <c r="HV187" s="416"/>
      <c r="HW187" s="416"/>
      <c r="HX187" s="416"/>
      <c r="HY187" s="416"/>
      <c r="HZ187" s="416"/>
      <c r="IA187" s="416"/>
      <c r="IB187" s="416"/>
      <c r="IC187" s="416"/>
      <c r="ID187" s="416"/>
      <c r="IE187" s="416"/>
      <c r="IF187" s="416"/>
      <c r="IG187" s="416"/>
      <c r="IH187" s="416"/>
      <c r="II187" s="416"/>
      <c r="IJ187" s="416"/>
      <c r="IK187" s="416"/>
      <c r="IL187" s="416"/>
      <c r="IM187" s="416"/>
      <c r="IN187" s="416"/>
      <c r="IO187" s="416"/>
      <c r="IP187" s="416"/>
      <c r="IQ187" s="416"/>
      <c r="IR187" s="416"/>
      <c r="IS187" s="416"/>
      <c r="IT187" s="416"/>
      <c r="IU187" s="416"/>
      <c r="IV187" s="416"/>
      <c r="IW187" s="416"/>
      <c r="IX187" s="416"/>
      <c r="IY187" s="416"/>
      <c r="IZ187" s="416"/>
      <c r="JA187" s="416"/>
      <c r="JB187" s="416"/>
      <c r="JC187" s="416"/>
      <c r="JD187" s="416"/>
      <c r="JE187" s="416"/>
      <c r="JF187" s="416"/>
      <c r="JG187" s="416"/>
      <c r="JH187" s="416"/>
      <c r="JI187" s="416"/>
      <c r="JJ187" s="416"/>
      <c r="JK187" s="416"/>
      <c r="JL187" s="416"/>
      <c r="JM187" s="416"/>
      <c r="JN187" s="416"/>
      <c r="JO187" s="416"/>
      <c r="JP187" s="416"/>
      <c r="JQ187" s="416"/>
      <c r="JR187" s="416"/>
      <c r="JS187" s="416"/>
      <c r="JT187" s="416"/>
      <c r="JU187" s="416"/>
      <c r="JV187" s="416"/>
      <c r="JW187" s="416"/>
      <c r="JX187" s="416"/>
      <c r="JY187" s="416"/>
      <c r="JZ187" s="416"/>
      <c r="KA187" s="416"/>
      <c r="KB187" s="416"/>
      <c r="KC187" s="416"/>
      <c r="KD187" s="416"/>
      <c r="KE187" s="416"/>
      <c r="KF187" s="416"/>
      <c r="KG187" s="416"/>
      <c r="KH187" s="416"/>
      <c r="KI187" s="416"/>
      <c r="KJ187" s="416"/>
      <c r="KK187" s="416"/>
      <c r="KL187" s="416"/>
      <c r="KM187" s="416"/>
      <c r="KN187" s="416"/>
      <c r="KO187" s="416"/>
      <c r="KP187" s="416"/>
      <c r="KQ187" s="416"/>
      <c r="KR187" s="416"/>
      <c r="KS187" s="416"/>
      <c r="KT187" s="416"/>
      <c r="KU187" s="416"/>
      <c r="KV187" s="416"/>
      <c r="KW187" s="416"/>
      <c r="KX187" s="416"/>
      <c r="KY187" s="416"/>
      <c r="KZ187" s="416"/>
      <c r="LA187" s="416"/>
      <c r="LB187" s="416"/>
      <c r="LC187" s="416"/>
      <c r="LD187" s="416"/>
      <c r="LE187" s="416"/>
      <c r="LF187" s="416"/>
      <c r="LG187" s="416"/>
      <c r="LH187" s="416"/>
      <c r="LI187" s="416"/>
      <c r="LJ187" s="416"/>
      <c r="LK187" s="416"/>
      <c r="LL187" s="416"/>
      <c r="LM187" s="416"/>
      <c r="LN187" s="416"/>
      <c r="LO187" s="416"/>
      <c r="LP187" s="416"/>
      <c r="LQ187" s="416"/>
      <c r="LR187" s="416"/>
      <c r="LS187" s="416"/>
      <c r="LT187" s="416"/>
      <c r="LU187" s="416"/>
      <c r="LV187" s="416"/>
      <c r="LW187" s="416"/>
      <c r="LX187" s="416"/>
      <c r="LY187" s="416"/>
      <c r="LZ187" s="416"/>
      <c r="MA187" s="416"/>
      <c r="MB187" s="416"/>
      <c r="MC187" s="416"/>
      <c r="MD187" s="416"/>
      <c r="ME187" s="416"/>
      <c r="MF187" s="416"/>
      <c r="MG187" s="416"/>
      <c r="MH187" s="416"/>
      <c r="MI187" s="416"/>
      <c r="MJ187" s="416"/>
      <c r="MK187" s="416"/>
      <c r="ML187" s="416"/>
      <c r="MM187" s="416"/>
      <c r="MN187" s="416"/>
      <c r="MO187" s="416"/>
      <c r="MP187" s="416"/>
      <c r="MQ187" s="416"/>
      <c r="MR187" s="416"/>
      <c r="MS187" s="416"/>
      <c r="MT187" s="416"/>
      <c r="MU187" s="416"/>
      <c r="MV187" s="416"/>
      <c r="MW187" s="416"/>
      <c r="MX187" s="416"/>
      <c r="MY187" s="416"/>
      <c r="MZ187" s="416"/>
      <c r="NA187" s="416"/>
      <c r="NB187" s="416"/>
      <c r="NC187" s="416"/>
      <c r="ND187" s="416"/>
      <c r="NE187" s="416"/>
      <c r="NF187" s="416"/>
      <c r="NG187" s="416"/>
      <c r="NH187" s="416"/>
      <c r="NI187" s="416"/>
      <c r="NJ187" s="416"/>
      <c r="NK187" s="416"/>
      <c r="NL187" s="416"/>
      <c r="NM187" s="416"/>
      <c r="NN187" s="416"/>
      <c r="NO187" s="416"/>
      <c r="NP187" s="416"/>
      <c r="NQ187" s="416"/>
      <c r="NR187" s="416"/>
      <c r="NS187" s="416"/>
      <c r="NT187" s="416"/>
      <c r="NU187" s="416"/>
      <c r="NV187" s="416"/>
      <c r="NW187" s="416"/>
      <c r="NX187" s="416"/>
      <c r="NY187" s="416"/>
      <c r="NZ187" s="416"/>
      <c r="OA187" s="416"/>
      <c r="OB187" s="416"/>
      <c r="OC187" s="416"/>
      <c r="OD187" s="416"/>
      <c r="OE187" s="416"/>
      <c r="OF187" s="416"/>
      <c r="OG187" s="416"/>
      <c r="OH187" s="416"/>
      <c r="OI187" s="416"/>
      <c r="OJ187" s="416"/>
      <c r="OK187" s="416"/>
      <c r="OL187" s="416"/>
      <c r="OM187" s="416"/>
      <c r="ON187" s="416"/>
      <c r="OO187" s="416"/>
      <c r="OP187" s="416"/>
      <c r="OQ187" s="416"/>
      <c r="OR187" s="416"/>
      <c r="OS187" s="416"/>
      <c r="OT187" s="416"/>
      <c r="OU187" s="416"/>
      <c r="OV187" s="416"/>
      <c r="OW187" s="416"/>
      <c r="OX187" s="416"/>
      <c r="OY187" s="416"/>
      <c r="OZ187" s="416"/>
      <c r="PA187" s="416"/>
      <c r="PB187" s="416"/>
      <c r="PC187" s="416"/>
      <c r="PD187" s="416"/>
      <c r="PE187" s="416"/>
      <c r="PF187" s="416"/>
      <c r="PG187" s="416"/>
      <c r="PH187" s="416"/>
      <c r="PI187" s="416"/>
      <c r="PJ187" s="416"/>
      <c r="PK187" s="416"/>
      <c r="PL187" s="416"/>
      <c r="PM187" s="416"/>
      <c r="PN187" s="416"/>
      <c r="PO187" s="416"/>
      <c r="PP187" s="416"/>
      <c r="PQ187" s="416"/>
      <c r="PR187" s="416"/>
      <c r="PS187" s="416"/>
      <c r="PT187" s="416"/>
      <c r="PU187" s="416"/>
      <c r="PV187" s="416"/>
      <c r="PW187" s="416"/>
      <c r="PX187" s="416"/>
      <c r="PY187" s="416"/>
      <c r="PZ187" s="416"/>
      <c r="QA187" s="416"/>
      <c r="QB187" s="416"/>
      <c r="QC187" s="416"/>
      <c r="QD187" s="416"/>
      <c r="QE187" s="416"/>
      <c r="QF187" s="416"/>
      <c r="QG187" s="416"/>
      <c r="QH187" s="416"/>
      <c r="QI187" s="416"/>
      <c r="QJ187" s="416"/>
      <c r="QK187" s="416"/>
      <c r="QL187" s="416"/>
      <c r="QM187" s="416"/>
      <c r="QN187" s="416"/>
      <c r="QO187" s="416"/>
      <c r="QP187" s="416"/>
      <c r="QQ187" s="416"/>
      <c r="QR187" s="416"/>
      <c r="QS187" s="416"/>
      <c r="QT187" s="416"/>
      <c r="QU187" s="416"/>
      <c r="QV187" s="416"/>
      <c r="QW187" s="416"/>
      <c r="QX187" s="416"/>
      <c r="QY187" s="416"/>
      <c r="QZ187" s="416"/>
      <c r="RA187" s="416"/>
      <c r="RB187" s="416"/>
      <c r="RC187" s="416"/>
      <c r="RD187" s="416"/>
      <c r="RE187" s="416"/>
      <c r="RF187" s="416"/>
      <c r="RG187" s="416"/>
      <c r="RH187" s="416"/>
      <c r="RI187" s="416"/>
      <c r="RJ187" s="416"/>
      <c r="RK187" s="416"/>
      <c r="RL187" s="416"/>
      <c r="RM187" s="416"/>
      <c r="RN187" s="416"/>
      <c r="RO187" s="416"/>
      <c r="RP187" s="416"/>
      <c r="RQ187" s="416"/>
      <c r="RR187" s="416"/>
      <c r="RS187" s="416"/>
      <c r="RT187" s="416"/>
      <c r="RU187" s="416"/>
      <c r="RV187" s="416"/>
      <c r="RW187" s="416"/>
      <c r="RX187" s="416"/>
      <c r="RY187" s="416"/>
      <c r="RZ187" s="416"/>
      <c r="SA187" s="416"/>
      <c r="SB187" s="416"/>
      <c r="SC187" s="416"/>
      <c r="SD187" s="416"/>
      <c r="SE187" s="416"/>
      <c r="SF187" s="416"/>
      <c r="SG187" s="416"/>
      <c r="SH187" s="416"/>
      <c r="SI187" s="416"/>
      <c r="SJ187" s="416"/>
      <c r="SK187" s="416"/>
      <c r="SL187" s="416"/>
      <c r="SM187" s="416"/>
      <c r="SN187" s="416"/>
      <c r="SO187" s="416"/>
      <c r="SP187" s="416"/>
      <c r="SQ187" s="416"/>
      <c r="SR187" s="416"/>
      <c r="SS187" s="416"/>
      <c r="ST187" s="416"/>
      <c r="SU187" s="416"/>
      <c r="SV187" s="416"/>
      <c r="SW187" s="416"/>
      <c r="SX187" s="416"/>
      <c r="SY187" s="416"/>
      <c r="SZ187" s="416"/>
      <c r="TA187" s="416"/>
      <c r="TB187" s="416"/>
      <c r="TC187" s="416"/>
      <c r="TD187" s="416"/>
      <c r="TE187" s="416"/>
      <c r="TF187" s="416"/>
      <c r="TG187" s="416"/>
      <c r="TH187" s="416"/>
      <c r="TI187" s="416"/>
      <c r="TJ187" s="416"/>
      <c r="TK187" s="416"/>
      <c r="TL187" s="416"/>
      <c r="TM187" s="416"/>
      <c r="TN187" s="416"/>
      <c r="TO187" s="416"/>
      <c r="TP187" s="416"/>
      <c r="TQ187" s="416"/>
      <c r="TR187" s="416"/>
      <c r="TS187" s="416"/>
      <c r="TT187" s="416"/>
      <c r="TU187" s="416"/>
      <c r="TV187" s="416"/>
      <c r="TW187" s="416"/>
      <c r="TX187" s="416"/>
      <c r="TY187" s="416"/>
      <c r="TZ187" s="416"/>
      <c r="UA187" s="416"/>
      <c r="UB187" s="416"/>
      <c r="UC187" s="416"/>
      <c r="UD187" s="416"/>
      <c r="UE187" s="416"/>
      <c r="UF187" s="416"/>
      <c r="UG187" s="416"/>
      <c r="UH187" s="416"/>
      <c r="UI187" s="416"/>
      <c r="UJ187" s="416"/>
      <c r="UK187" s="416"/>
      <c r="UL187" s="416"/>
      <c r="UM187" s="416"/>
      <c r="UN187" s="416"/>
      <c r="UO187" s="416"/>
      <c r="UP187" s="416"/>
      <c r="UQ187" s="416"/>
      <c r="UR187" s="416"/>
      <c r="US187" s="416"/>
      <c r="UT187" s="416"/>
      <c r="UU187" s="416"/>
      <c r="UV187" s="416"/>
      <c r="UW187" s="416"/>
      <c r="UX187" s="416"/>
      <c r="UY187" s="416"/>
      <c r="UZ187" s="416"/>
      <c r="VA187" s="416"/>
      <c r="VB187" s="416"/>
      <c r="VC187" s="416"/>
      <c r="VD187" s="416"/>
      <c r="VE187" s="416"/>
      <c r="VF187" s="416"/>
      <c r="VG187" s="416"/>
      <c r="VH187" s="416"/>
      <c r="VI187" s="416"/>
      <c r="VJ187" s="416"/>
      <c r="VK187" s="416"/>
      <c r="VL187" s="416"/>
      <c r="VM187" s="416"/>
      <c r="VN187" s="416"/>
      <c r="VO187" s="416"/>
      <c r="VP187" s="416"/>
      <c r="VQ187" s="416"/>
      <c r="VR187" s="416"/>
      <c r="VS187" s="416"/>
      <c r="VT187" s="416"/>
      <c r="VU187" s="416"/>
      <c r="VV187" s="416"/>
      <c r="VW187" s="416"/>
      <c r="VX187" s="416"/>
      <c r="VY187" s="416"/>
      <c r="VZ187" s="416"/>
      <c r="WA187" s="416"/>
      <c r="WB187" s="416"/>
      <c r="WC187" s="416"/>
      <c r="WD187" s="416"/>
      <c r="WE187" s="416"/>
      <c r="WF187" s="416"/>
      <c r="WG187" s="416"/>
      <c r="WH187" s="416"/>
      <c r="WI187" s="416"/>
      <c r="WJ187" s="416"/>
      <c r="WK187" s="416"/>
      <c r="WL187" s="416"/>
      <c r="WM187" s="416"/>
      <c r="WN187" s="416"/>
      <c r="WO187" s="416"/>
      <c r="WP187" s="416"/>
      <c r="WQ187" s="416"/>
      <c r="WR187" s="416"/>
      <c r="WS187" s="416"/>
      <c r="WT187" s="416"/>
      <c r="WU187" s="416"/>
      <c r="WV187" s="416"/>
      <c r="WW187" s="416"/>
      <c r="WX187" s="416"/>
      <c r="WY187" s="416"/>
      <c r="WZ187" s="416"/>
      <c r="XA187" s="416"/>
      <c r="XB187" s="416"/>
      <c r="XC187" s="416"/>
      <c r="XD187" s="416"/>
      <c r="XE187" s="416"/>
      <c r="XF187" s="416"/>
      <c r="XG187" s="416"/>
      <c r="XH187" s="416"/>
      <c r="XI187" s="416"/>
      <c r="XJ187" s="416"/>
      <c r="XK187" s="416"/>
      <c r="XL187" s="416"/>
      <c r="XM187" s="416"/>
      <c r="XN187" s="416"/>
      <c r="XO187" s="416"/>
      <c r="XP187" s="416"/>
      <c r="XQ187" s="416"/>
      <c r="XR187" s="417"/>
      <c r="XS187" s="417"/>
      <c r="XT187" s="417"/>
      <c r="XU187" s="417"/>
      <c r="XV187" s="417"/>
      <c r="XW187" s="417"/>
      <c r="XX187" s="417"/>
      <c r="XY187" s="417"/>
      <c r="XZ187" s="417"/>
      <c r="YA187" s="417"/>
      <c r="YB187" s="417"/>
      <c r="YC187" s="417"/>
      <c r="YD187" s="417"/>
      <c r="YE187" s="417"/>
      <c r="YF187" s="417"/>
      <c r="YG187" s="417"/>
      <c r="YH187" s="417"/>
      <c r="YI187" s="417"/>
      <c r="YJ187" s="417"/>
      <c r="YK187" s="417"/>
      <c r="YL187" s="417"/>
      <c r="YM187" s="417"/>
      <c r="YN187" s="417"/>
      <c r="YO187" s="417"/>
      <c r="YP187" s="417"/>
      <c r="YQ187" s="417"/>
      <c r="YR187" s="417"/>
      <c r="YS187" s="417"/>
      <c r="YT187" s="417"/>
      <c r="YU187" s="417"/>
      <c r="YV187" s="417"/>
      <c r="YW187" s="417"/>
      <c r="YX187" s="417"/>
      <c r="YY187" s="417"/>
      <c r="YZ187" s="417"/>
      <c r="ZA187" s="417"/>
      <c r="ZB187" s="417"/>
      <c r="ZC187" s="417"/>
      <c r="ZD187" s="417"/>
      <c r="ZE187" s="417"/>
      <c r="ZF187" s="417"/>
      <c r="ZG187" s="417"/>
      <c r="ZH187" s="417"/>
      <c r="ZI187" s="417"/>
      <c r="ZJ187" s="417"/>
      <c r="ZK187" s="417"/>
      <c r="ZL187" s="417"/>
      <c r="ZM187" s="417"/>
      <c r="ZN187" s="417"/>
      <c r="ZO187" s="417"/>
      <c r="ZP187" s="417"/>
      <c r="ZQ187" s="417"/>
      <c r="ZR187" s="417"/>
      <c r="ZS187" s="417"/>
      <c r="ZT187" s="417"/>
      <c r="ZU187" s="417"/>
      <c r="ZV187" s="417"/>
      <c r="ZW187" s="417"/>
      <c r="ZX187" s="417"/>
      <c r="ZY187" s="417"/>
      <c r="ZZ187" s="417"/>
      <c r="AAA187" s="417"/>
      <c r="AAB187" s="417"/>
      <c r="AAC187" s="417"/>
      <c r="AAD187" s="417"/>
      <c r="AAE187" s="417"/>
      <c r="AAF187" s="417"/>
      <c r="AAG187" s="417"/>
      <c r="AAH187" s="417"/>
      <c r="AAI187" s="417"/>
      <c r="AAJ187" s="417"/>
      <c r="AAK187" s="417"/>
      <c r="AAL187" s="417"/>
      <c r="AAM187" s="417"/>
      <c r="AAN187" s="417"/>
      <c r="AAO187" s="417"/>
      <c r="AAP187" s="417"/>
      <c r="AAQ187" s="417"/>
      <c r="AAR187" s="417"/>
      <c r="AAS187" s="417"/>
      <c r="AAT187" s="417"/>
      <c r="AAU187" s="417"/>
      <c r="AAV187" s="417"/>
      <c r="AAW187" s="417"/>
      <c r="AAX187" s="417"/>
      <c r="AAY187" s="417"/>
      <c r="AAZ187" s="417"/>
      <c r="ABA187" s="417"/>
      <c r="ABB187" s="417"/>
      <c r="ABC187" s="417"/>
      <c r="ABD187" s="417"/>
      <c r="ABE187" s="417"/>
      <c r="ABF187" s="417"/>
      <c r="ABG187" s="417"/>
      <c r="ABH187" s="417"/>
      <c r="ABI187" s="417"/>
      <c r="ABJ187" s="417"/>
      <c r="ABK187" s="417"/>
      <c r="ABL187" s="417"/>
      <c r="ABM187" s="417"/>
      <c r="ABN187" s="417"/>
      <c r="ABO187" s="417"/>
      <c r="ABP187" s="417"/>
      <c r="ABQ187" s="417"/>
      <c r="ABR187" s="417"/>
      <c r="ABS187" s="417"/>
      <c r="ABT187" s="417"/>
      <c r="ABU187" s="417"/>
      <c r="ABV187" s="417"/>
      <c r="ABW187" s="417"/>
      <c r="ABX187" s="417"/>
      <c r="ABY187" s="417"/>
      <c r="ABZ187" s="417"/>
      <c r="ACA187" s="417"/>
      <c r="ACB187" s="417"/>
      <c r="ACC187" s="417"/>
      <c r="ACD187" s="417"/>
      <c r="ACE187" s="417"/>
      <c r="ACF187" s="417"/>
      <c r="ACG187" s="417"/>
      <c r="ACH187" s="417"/>
      <c r="ACI187" s="417"/>
      <c r="ACJ187" s="417"/>
      <c r="ACK187" s="417"/>
      <c r="ACL187" s="417"/>
      <c r="ACM187" s="417"/>
      <c r="ACN187" s="417"/>
      <c r="ACO187" s="417"/>
      <c r="ACP187" s="417"/>
      <c r="ACQ187" s="417"/>
      <c r="ACR187" s="417"/>
      <c r="ACS187" s="417"/>
      <c r="ACT187" s="417"/>
      <c r="ACU187" s="417"/>
      <c r="ACV187" s="417"/>
      <c r="ACW187" s="417"/>
      <c r="ACX187" s="417"/>
      <c r="ACY187" s="417"/>
      <c r="ACZ187" s="417"/>
      <c r="ADA187" s="417"/>
      <c r="ADB187" s="417"/>
      <c r="ADC187" s="417"/>
      <c r="ADD187" s="417"/>
      <c r="ADE187" s="417"/>
      <c r="ADF187" s="417"/>
      <c r="ADG187" s="417"/>
      <c r="ADH187" s="417"/>
      <c r="ADI187" s="417"/>
      <c r="ADJ187" s="417"/>
      <c r="ADK187" s="417"/>
      <c r="ADL187" s="417"/>
      <c r="ADM187" s="417"/>
      <c r="ADN187" s="417"/>
      <c r="ADO187" s="417"/>
      <c r="ADP187" s="417"/>
      <c r="ADQ187" s="417"/>
      <c r="ADR187" s="417"/>
      <c r="ADS187" s="417"/>
      <c r="ADT187" s="417"/>
      <c r="ADU187" s="417"/>
      <c r="ADV187" s="417"/>
      <c r="ADW187" s="417"/>
      <c r="ADX187" s="417"/>
      <c r="ADY187" s="417"/>
      <c r="ADZ187" s="417"/>
      <c r="AEA187" s="417"/>
      <c r="AEB187" s="417"/>
      <c r="AEC187" s="417"/>
      <c r="AED187" s="417"/>
      <c r="AEE187" s="417"/>
      <c r="AEF187" s="417"/>
      <c r="AEG187" s="417"/>
      <c r="AEH187" s="417"/>
      <c r="AEI187" s="417"/>
      <c r="AEJ187" s="417"/>
      <c r="AEK187" s="417"/>
      <c r="AEL187" s="417"/>
      <c r="AEM187" s="417"/>
      <c r="AEN187" s="417"/>
      <c r="AEO187" s="417"/>
      <c r="AEP187" s="417"/>
      <c r="AEQ187" s="417"/>
      <c r="AER187" s="417"/>
      <c r="AES187" s="417"/>
      <c r="AET187" s="417"/>
      <c r="AEU187" s="417"/>
      <c r="AEV187" s="417"/>
      <c r="AEW187" s="417"/>
      <c r="AEX187" s="417"/>
      <c r="AEY187" s="417"/>
      <c r="AEZ187" s="417"/>
      <c r="AFA187" s="417"/>
      <c r="AFB187" s="417"/>
      <c r="AFC187" s="417"/>
      <c r="AFD187" s="417"/>
      <c r="AFE187" s="417"/>
      <c r="AFF187" s="417"/>
      <c r="AFG187" s="417"/>
      <c r="AFH187" s="417"/>
      <c r="AFI187" s="417"/>
      <c r="AFJ187" s="417"/>
      <c r="AFK187" s="417"/>
      <c r="AFL187" s="417"/>
      <c r="AFM187" s="417"/>
      <c r="AFN187" s="417"/>
      <c r="AFO187" s="417"/>
      <c r="AFP187" s="417"/>
      <c r="AFQ187" s="417"/>
      <c r="AFR187" s="417"/>
      <c r="AFS187" s="417"/>
      <c r="AFT187" s="417"/>
      <c r="AFU187" s="417"/>
      <c r="AFV187" s="417"/>
      <c r="AFW187" s="417"/>
      <c r="AFX187" s="417"/>
      <c r="AFY187" s="417"/>
      <c r="AFZ187" s="417"/>
      <c r="AGA187" s="417"/>
      <c r="AGB187" s="417"/>
      <c r="AGC187" s="417"/>
      <c r="AGD187" s="417"/>
      <c r="AGE187" s="417"/>
      <c r="AGF187" s="417"/>
      <c r="AGG187" s="417"/>
      <c r="AGH187" s="417"/>
      <c r="AGI187" s="417"/>
      <c r="AGJ187" s="417"/>
      <c r="AGK187" s="417"/>
      <c r="AGL187" s="417"/>
      <c r="AGM187" s="417"/>
      <c r="AGN187" s="417"/>
      <c r="AGO187" s="417"/>
      <c r="AGP187" s="417"/>
      <c r="AGQ187" s="417"/>
      <c r="AGR187" s="417"/>
      <c r="AGS187" s="417"/>
      <c r="AGT187" s="417"/>
      <c r="AGU187" s="417"/>
      <c r="AGV187" s="417"/>
      <c r="AGW187" s="417"/>
      <c r="AGX187" s="417"/>
      <c r="AGY187" s="417"/>
      <c r="AGZ187" s="417"/>
      <c r="AHA187" s="417"/>
      <c r="AHB187" s="417"/>
      <c r="AHC187" s="417"/>
      <c r="AHD187" s="417"/>
      <c r="AHE187" s="417"/>
      <c r="AHF187" s="417"/>
      <c r="AHG187" s="417"/>
      <c r="AHH187" s="417"/>
      <c r="AHI187" s="417"/>
      <c r="AHJ187" s="417"/>
      <c r="AHK187" s="417"/>
      <c r="AHL187" s="417"/>
      <c r="AHM187" s="417"/>
      <c r="AHN187" s="417"/>
      <c r="AHO187" s="417"/>
      <c r="AHP187" s="417"/>
      <c r="AHQ187" s="417"/>
      <c r="AHR187" s="417"/>
      <c r="AHS187" s="417"/>
      <c r="AHT187" s="417"/>
      <c r="AHU187" s="417"/>
      <c r="AHV187" s="417"/>
      <c r="AHW187" s="417"/>
      <c r="AHX187" s="417"/>
      <c r="AHY187" s="417"/>
      <c r="AHZ187" s="417"/>
      <c r="AIA187" s="417"/>
      <c r="AIB187" s="417"/>
      <c r="AIC187" s="417"/>
      <c r="AID187" s="417"/>
      <c r="AIE187" s="417"/>
      <c r="AIF187" s="417"/>
      <c r="AIG187" s="417"/>
      <c r="AIH187" s="417"/>
      <c r="AII187" s="417"/>
      <c r="AIJ187" s="417"/>
      <c r="AIK187" s="417"/>
      <c r="AIL187" s="417"/>
      <c r="AIM187" s="417"/>
      <c r="AIN187" s="417"/>
      <c r="AIO187" s="417"/>
      <c r="AIP187" s="417"/>
      <c r="AIQ187" s="417"/>
      <c r="AIR187" s="417"/>
      <c r="AIS187" s="417"/>
      <c r="AIT187" s="417"/>
      <c r="AIU187" s="417"/>
      <c r="AIV187" s="417"/>
      <c r="AIW187" s="417"/>
      <c r="AIX187" s="417"/>
      <c r="AIY187" s="417"/>
      <c r="AIZ187" s="417"/>
      <c r="AJA187" s="417"/>
      <c r="AJB187" s="417"/>
      <c r="AJC187" s="417"/>
      <c r="AJD187" s="417"/>
      <c r="AJE187" s="417"/>
      <c r="AJF187" s="417"/>
      <c r="AJG187" s="417"/>
      <c r="AJH187" s="417"/>
      <c r="AJI187" s="417"/>
      <c r="AJJ187" s="417"/>
      <c r="AJK187" s="417"/>
      <c r="AJL187" s="417"/>
      <c r="AJM187" s="417"/>
      <c r="AJN187" s="417"/>
      <c r="AJO187" s="417"/>
      <c r="AJP187" s="417"/>
      <c r="AJQ187" s="417"/>
      <c r="AJR187" s="417"/>
      <c r="AJS187" s="417"/>
      <c r="AJT187" s="417"/>
      <c r="AJU187" s="417"/>
      <c r="AJV187" s="417"/>
      <c r="AJW187" s="417"/>
      <c r="AJX187" s="417"/>
      <c r="AJY187" s="417"/>
      <c r="AJZ187" s="417"/>
      <c r="AKA187" s="417"/>
      <c r="AKB187" s="417"/>
      <c r="AKC187" s="417"/>
      <c r="AKD187" s="417"/>
      <c r="AKE187" s="417"/>
      <c r="AKF187" s="417"/>
      <c r="AKG187" s="417"/>
      <c r="AKH187" s="417"/>
      <c r="AKI187" s="417"/>
      <c r="AKJ187" s="417"/>
      <c r="AKK187" s="417"/>
      <c r="AKL187" s="417"/>
      <c r="AKM187" s="417"/>
      <c r="AKN187" s="417"/>
      <c r="AKO187" s="417"/>
      <c r="AKP187" s="417"/>
      <c r="AKQ187" s="417"/>
      <c r="AKR187" s="417"/>
      <c r="AKS187" s="417"/>
      <c r="AKT187" s="417"/>
      <c r="AKU187" s="417"/>
      <c r="AKV187" s="417"/>
      <c r="AKW187" s="417"/>
      <c r="AKX187" s="417"/>
      <c r="AKY187" s="417"/>
      <c r="AKZ187" s="417"/>
      <c r="ALA187" s="417"/>
      <c r="ALB187" s="417"/>
      <c r="ALC187" s="417"/>
      <c r="ALD187" s="417"/>
      <c r="ALE187" s="417"/>
      <c r="ALF187" s="417"/>
      <c r="ALG187" s="417"/>
      <c r="ALH187" s="417"/>
      <c r="ALI187" s="417"/>
      <c r="ALJ187" s="417"/>
      <c r="ALK187" s="417"/>
      <c r="ALL187" s="417"/>
      <c r="ALM187" s="417"/>
      <c r="ALN187" s="417"/>
      <c r="ALO187" s="417"/>
      <c r="ALP187" s="417"/>
      <c r="ALQ187" s="417"/>
      <c r="ALR187" s="417"/>
      <c r="ALS187" s="417"/>
      <c r="ALT187" s="417"/>
      <c r="ALU187" s="417"/>
      <c r="ALV187" s="417"/>
      <c r="ALW187" s="417"/>
      <c r="ALX187" s="417"/>
      <c r="ALY187" s="417"/>
      <c r="ALZ187" s="417"/>
      <c r="AMA187" s="417"/>
      <c r="AMB187" s="417"/>
      <c r="AMC187" s="417"/>
      <c r="AMD187" s="417"/>
      <c r="AME187" s="417"/>
      <c r="AMF187" s="417"/>
      <c r="AMG187" s="417"/>
      <c r="AMH187" s="417"/>
      <c r="AMI187" s="417"/>
      <c r="AMJ187" s="417"/>
      <c r="AMK187" s="417"/>
      <c r="AML187" s="417"/>
      <c r="AMM187" s="417"/>
      <c r="AMN187" s="417"/>
      <c r="AMO187" s="417"/>
      <c r="AMP187" s="417"/>
      <c r="AMQ187" s="417"/>
      <c r="AMR187" s="417"/>
      <c r="AMS187" s="417"/>
      <c r="AMT187" s="417"/>
      <c r="AMU187" s="417"/>
      <c r="AMV187" s="417"/>
      <c r="AMW187" s="417"/>
      <c r="AMX187" s="417"/>
      <c r="AMY187" s="417"/>
      <c r="AMZ187" s="417"/>
      <c r="ANA187" s="417"/>
      <c r="ANB187" s="417"/>
      <c r="ANC187" s="417"/>
      <c r="AND187" s="417"/>
      <c r="ANE187" s="417"/>
      <c r="ANF187" s="417"/>
      <c r="ANG187" s="417"/>
      <c r="ANH187" s="417"/>
      <c r="ANI187" s="417"/>
      <c r="ANJ187" s="417"/>
      <c r="ANK187" s="417"/>
      <c r="ANL187" s="417"/>
      <c r="ANM187" s="417"/>
      <c r="ANN187" s="417"/>
      <c r="ANO187" s="417"/>
      <c r="ANP187" s="417"/>
      <c r="ANQ187" s="417"/>
      <c r="ANR187" s="417"/>
      <c r="ANS187" s="417"/>
      <c r="ANT187" s="417"/>
      <c r="ANU187" s="417"/>
      <c r="ANV187" s="417"/>
      <c r="ANW187" s="417"/>
      <c r="ANX187" s="417"/>
      <c r="ANY187" s="417"/>
      <c r="ANZ187" s="417"/>
      <c r="AOA187" s="417"/>
      <c r="AOB187" s="417"/>
      <c r="AOC187" s="417"/>
      <c r="AOD187" s="417"/>
      <c r="AOE187" s="417"/>
      <c r="AOF187" s="417"/>
      <c r="AOG187" s="417"/>
      <c r="AOH187" s="417"/>
      <c r="AOI187" s="417"/>
      <c r="AOJ187" s="417"/>
      <c r="AOK187" s="417"/>
      <c r="AOL187" s="417"/>
      <c r="AOM187" s="417"/>
      <c r="AON187" s="417"/>
      <c r="AOO187" s="417"/>
      <c r="AOP187" s="417"/>
      <c r="AOQ187" s="417"/>
      <c r="AOR187" s="417"/>
      <c r="AOS187" s="417"/>
      <c r="AOT187" s="417"/>
      <c r="AOU187" s="417"/>
      <c r="AOV187" s="417"/>
      <c r="AOW187" s="417"/>
      <c r="AOX187" s="417"/>
      <c r="AOY187" s="417"/>
      <c r="AOZ187" s="417"/>
      <c r="APA187" s="417"/>
      <c r="APB187" s="417"/>
      <c r="APC187" s="417"/>
      <c r="APD187" s="417"/>
      <c r="APE187" s="417"/>
      <c r="APF187" s="417"/>
      <c r="APG187" s="417"/>
      <c r="APH187" s="417"/>
      <c r="API187" s="417"/>
      <c r="APJ187" s="417"/>
      <c r="APK187" s="417"/>
      <c r="APL187" s="417"/>
      <c r="APM187" s="417"/>
      <c r="APN187" s="417"/>
      <c r="APO187" s="417"/>
      <c r="APP187" s="417"/>
      <c r="APQ187" s="417"/>
      <c r="APR187" s="417"/>
      <c r="APS187" s="417"/>
      <c r="APT187" s="417"/>
      <c r="APU187" s="417"/>
      <c r="APV187" s="417"/>
      <c r="APW187" s="417"/>
      <c r="APX187" s="417"/>
      <c r="APY187" s="417"/>
      <c r="APZ187" s="417"/>
      <c r="AQA187" s="417"/>
      <c r="AQB187" s="417"/>
      <c r="AQC187" s="417"/>
      <c r="AQD187" s="417"/>
      <c r="AQE187" s="417"/>
      <c r="AQF187" s="417"/>
      <c r="AQG187" s="417"/>
      <c r="AQH187" s="417"/>
      <c r="AQI187" s="417"/>
      <c r="AQJ187" s="417"/>
      <c r="AQK187" s="417"/>
      <c r="AQL187" s="417"/>
      <c r="AQM187" s="417"/>
      <c r="AQN187" s="417"/>
      <c r="AQO187" s="417"/>
      <c r="AQP187" s="417"/>
      <c r="AQQ187" s="417"/>
      <c r="AQR187" s="417"/>
      <c r="AQS187" s="417"/>
      <c r="AQT187" s="417"/>
      <c r="AQU187" s="417"/>
      <c r="AQV187" s="417"/>
      <c r="AQW187" s="417"/>
      <c r="AQX187" s="417"/>
      <c r="AQY187" s="417"/>
      <c r="AQZ187" s="417"/>
      <c r="ARA187" s="417"/>
      <c r="ARB187" s="417"/>
      <c r="ARC187" s="417"/>
      <c r="ARD187" s="417"/>
      <c r="ARE187" s="417"/>
      <c r="ARF187" s="417"/>
      <c r="ARG187" s="417"/>
      <c r="ARH187" s="417"/>
      <c r="ARI187" s="417"/>
      <c r="ARJ187" s="417"/>
      <c r="ARK187" s="417"/>
      <c r="ARL187" s="417"/>
      <c r="ARM187" s="417"/>
      <c r="ARN187" s="417"/>
      <c r="ARO187" s="417"/>
      <c r="ARP187" s="417"/>
      <c r="ARQ187" s="417"/>
      <c r="ARR187" s="417"/>
      <c r="ARS187" s="417"/>
      <c r="ART187" s="417"/>
      <c r="ARU187" s="417"/>
      <c r="ARV187" s="417"/>
      <c r="ARW187" s="417"/>
      <c r="ARX187" s="417"/>
      <c r="ARY187" s="417"/>
      <c r="ARZ187" s="417"/>
      <c r="ASA187" s="417"/>
      <c r="ASB187" s="417"/>
      <c r="ASC187" s="417"/>
      <c r="ASD187" s="417"/>
      <c r="ASE187" s="417"/>
      <c r="ASF187" s="417"/>
      <c r="ASG187" s="417"/>
      <c r="ASH187" s="417"/>
      <c r="ASI187" s="417"/>
      <c r="ASJ187" s="417"/>
      <c r="ASK187" s="417"/>
      <c r="ASL187" s="417"/>
      <c r="ASM187" s="417"/>
      <c r="ASN187" s="417"/>
      <c r="ASO187" s="417"/>
      <c r="ASP187" s="417"/>
      <c r="ASQ187" s="417"/>
      <c r="ASR187" s="417"/>
      <c r="ASS187" s="417"/>
      <c r="AST187" s="417"/>
      <c r="ASU187" s="417"/>
      <c r="ASV187" s="417"/>
      <c r="ASW187" s="417"/>
      <c r="ASX187" s="417"/>
      <c r="ASY187" s="417"/>
      <c r="ASZ187" s="417"/>
      <c r="ATA187" s="417"/>
      <c r="ATB187" s="417"/>
      <c r="ATC187" s="417"/>
      <c r="ATD187" s="417"/>
      <c r="ATE187" s="417"/>
      <c r="ATF187" s="417"/>
      <c r="ATG187" s="417"/>
      <c r="ATH187" s="417"/>
      <c r="ATI187" s="417"/>
      <c r="ATJ187" s="417"/>
      <c r="ATK187" s="417"/>
      <c r="ATL187" s="417"/>
      <c r="ATM187" s="417"/>
      <c r="ATN187" s="417"/>
      <c r="ATO187" s="417"/>
      <c r="ATP187" s="417"/>
      <c r="ATQ187" s="417"/>
      <c r="ATR187" s="417"/>
      <c r="ATS187" s="417"/>
      <c r="ATT187" s="417"/>
      <c r="ATU187" s="417"/>
      <c r="ATV187" s="417"/>
      <c r="ATW187" s="417"/>
      <c r="ATX187" s="417"/>
      <c r="ATY187" s="417"/>
      <c r="ATZ187" s="417"/>
      <c r="AUA187" s="417"/>
      <c r="AUB187" s="417"/>
      <c r="AUC187" s="417"/>
      <c r="AUD187" s="417"/>
      <c r="AUE187" s="417"/>
      <c r="AUF187" s="417"/>
      <c r="AUG187" s="417"/>
      <c r="AUH187" s="417"/>
      <c r="AUI187" s="417"/>
      <c r="AUJ187" s="417"/>
      <c r="AUK187" s="417"/>
      <c r="AUL187" s="417"/>
      <c r="AUM187" s="417"/>
      <c r="AUN187" s="417"/>
      <c r="AUO187" s="417"/>
      <c r="AUP187" s="417"/>
      <c r="AUQ187" s="417"/>
      <c r="AUR187" s="417"/>
      <c r="AUS187" s="417"/>
      <c r="AUT187" s="417"/>
      <c r="AUU187" s="417"/>
      <c r="AUV187" s="417"/>
      <c r="AUW187" s="417"/>
      <c r="AUX187" s="417"/>
      <c r="AUY187" s="417"/>
      <c r="AUZ187" s="417"/>
      <c r="AVA187" s="417"/>
      <c r="AVB187" s="417"/>
      <c r="AVC187" s="417"/>
      <c r="AVD187" s="417"/>
      <c r="AVE187" s="417"/>
      <c r="AVF187" s="417"/>
      <c r="AVG187" s="417"/>
      <c r="AVH187" s="417"/>
      <c r="AVI187" s="417"/>
      <c r="AVJ187" s="417"/>
      <c r="AVK187" s="417"/>
      <c r="AVL187" s="417"/>
      <c r="AVM187" s="417"/>
      <c r="AVN187" s="417"/>
      <c r="AVO187" s="417"/>
      <c r="AVP187" s="417"/>
      <c r="AVQ187" s="417"/>
      <c r="AVR187" s="417"/>
      <c r="AVS187" s="417"/>
      <c r="AVT187" s="417"/>
      <c r="AVU187" s="417"/>
      <c r="AVV187" s="417"/>
      <c r="AVW187" s="417"/>
      <c r="AVX187" s="417"/>
      <c r="AVY187" s="417"/>
      <c r="AVZ187" s="417"/>
      <c r="AWA187" s="417"/>
      <c r="AWB187" s="417"/>
      <c r="AWC187" s="417"/>
      <c r="AWD187" s="417"/>
      <c r="AWE187" s="417"/>
      <c r="AWF187" s="417"/>
      <c r="AWG187" s="417"/>
      <c r="AWH187" s="417"/>
      <c r="AWI187" s="417"/>
      <c r="AWJ187" s="417"/>
      <c r="AWK187" s="417"/>
      <c r="AWL187" s="417"/>
      <c r="AWM187" s="417"/>
      <c r="AWN187" s="417"/>
      <c r="AWO187" s="417"/>
      <c r="AWP187" s="417"/>
      <c r="AWQ187" s="417"/>
      <c r="AWR187" s="417"/>
      <c r="AWS187" s="417"/>
      <c r="AWT187" s="417"/>
      <c r="AWU187" s="417"/>
      <c r="AWV187" s="417"/>
      <c r="AWW187" s="417"/>
      <c r="AWX187" s="417"/>
      <c r="AWY187" s="417"/>
      <c r="AWZ187" s="417"/>
      <c r="AXA187" s="417"/>
      <c r="AXB187" s="417"/>
      <c r="AXC187" s="417"/>
      <c r="AXD187" s="417"/>
      <c r="AXE187" s="417"/>
      <c r="AXF187" s="417"/>
      <c r="AXG187" s="417"/>
      <c r="AXH187" s="417"/>
      <c r="AXI187" s="417"/>
      <c r="AXJ187" s="417"/>
      <c r="AXK187" s="417"/>
      <c r="AXL187" s="417"/>
      <c r="AXM187" s="417"/>
      <c r="AXN187" s="417"/>
      <c r="AXO187" s="417"/>
      <c r="AXP187" s="417"/>
      <c r="AXQ187" s="417"/>
      <c r="AXR187" s="417"/>
      <c r="AXS187" s="417"/>
      <c r="AXT187" s="417"/>
      <c r="AXU187" s="417"/>
      <c r="AXV187" s="417"/>
      <c r="AXW187" s="417"/>
      <c r="AXX187" s="417"/>
      <c r="AXY187" s="417"/>
      <c r="AXZ187" s="417"/>
      <c r="AYA187" s="417"/>
      <c r="AYB187" s="417"/>
      <c r="AYC187" s="417"/>
      <c r="AYD187" s="417"/>
      <c r="AYE187" s="417"/>
      <c r="AYF187" s="417"/>
      <c r="AYG187" s="417"/>
      <c r="AYH187" s="417"/>
      <c r="AYI187" s="417"/>
      <c r="AYJ187" s="417"/>
      <c r="AYK187" s="417"/>
      <c r="AYL187" s="417"/>
      <c r="AYM187" s="417"/>
      <c r="AYN187" s="417"/>
      <c r="AYO187" s="417"/>
      <c r="AYP187" s="417"/>
      <c r="AYQ187" s="417"/>
      <c r="AYR187" s="417"/>
      <c r="AYS187" s="417"/>
      <c r="AYT187" s="417"/>
      <c r="AYU187" s="417"/>
      <c r="AYV187" s="417"/>
      <c r="AYW187" s="417"/>
      <c r="AYX187" s="417"/>
      <c r="AYY187" s="417"/>
      <c r="AYZ187" s="417"/>
      <c r="AZA187" s="417"/>
      <c r="AZB187" s="417"/>
      <c r="AZC187" s="417"/>
      <c r="AZD187" s="417"/>
      <c r="AZE187" s="417"/>
      <c r="AZF187" s="417"/>
      <c r="AZG187" s="417"/>
      <c r="AZH187" s="417"/>
      <c r="AZI187" s="417"/>
      <c r="AZJ187" s="417"/>
      <c r="AZK187" s="417"/>
      <c r="AZL187" s="417"/>
      <c r="AZM187" s="417"/>
      <c r="AZN187" s="417"/>
      <c r="AZO187" s="417"/>
      <c r="AZP187" s="417"/>
      <c r="AZQ187" s="417"/>
      <c r="AZR187" s="417"/>
      <c r="AZS187" s="417"/>
      <c r="AZT187" s="417"/>
      <c r="AZU187" s="417"/>
      <c r="AZV187" s="417"/>
      <c r="AZW187" s="417"/>
      <c r="AZX187" s="417"/>
      <c r="AZY187" s="417"/>
      <c r="AZZ187" s="417"/>
      <c r="BAA187" s="417"/>
      <c r="BAB187" s="417"/>
      <c r="BAC187" s="417"/>
      <c r="BAD187" s="417"/>
      <c r="BAE187" s="417"/>
      <c r="BAF187" s="417"/>
      <c r="BAG187" s="417"/>
      <c r="BAH187" s="417"/>
      <c r="BAI187" s="417"/>
      <c r="BAJ187" s="417"/>
      <c r="BAK187" s="417"/>
      <c r="BAL187" s="417"/>
      <c r="BAM187" s="417"/>
      <c r="BAN187" s="417"/>
      <c r="BAO187" s="417"/>
      <c r="BAP187" s="417"/>
      <c r="BAQ187" s="417"/>
      <c r="BAR187" s="417"/>
      <c r="BAS187" s="417"/>
      <c r="BAT187" s="417"/>
      <c r="BAU187" s="417"/>
      <c r="BAV187" s="417"/>
      <c r="BAW187" s="417"/>
      <c r="BAX187" s="417"/>
      <c r="BAY187" s="417"/>
      <c r="BAZ187" s="417"/>
      <c r="BBA187" s="417"/>
      <c r="BBB187" s="417"/>
      <c r="BBC187" s="417"/>
      <c r="BBD187" s="417"/>
      <c r="BBE187" s="417"/>
      <c r="BBF187" s="417"/>
      <c r="BBG187" s="417"/>
      <c r="BBH187" s="417"/>
      <c r="BBI187" s="417"/>
      <c r="BBJ187" s="417"/>
      <c r="BBK187" s="417"/>
      <c r="BBL187" s="417"/>
      <c r="BBM187" s="417"/>
      <c r="BBN187" s="417"/>
      <c r="BBO187" s="417"/>
      <c r="BBP187" s="417"/>
      <c r="BBQ187" s="417"/>
      <c r="BBR187" s="417"/>
      <c r="BBS187" s="417"/>
      <c r="BBT187" s="417"/>
      <c r="BBU187" s="417"/>
      <c r="BBV187" s="417"/>
      <c r="BBW187" s="417"/>
      <c r="BBX187" s="417"/>
      <c r="BBY187" s="417"/>
      <c r="BBZ187" s="417"/>
      <c r="BCA187" s="417"/>
      <c r="BCB187" s="417"/>
      <c r="BCC187" s="417"/>
      <c r="BCD187" s="417"/>
      <c r="BCE187" s="417"/>
      <c r="BCF187" s="417"/>
      <c r="BCG187" s="417"/>
      <c r="BCH187" s="417"/>
      <c r="BCI187" s="417"/>
      <c r="BCJ187" s="417"/>
      <c r="BCK187" s="417"/>
      <c r="BCL187" s="417"/>
      <c r="BCM187" s="417"/>
      <c r="BCN187" s="417"/>
      <c r="BCO187" s="417"/>
      <c r="BCP187" s="417"/>
      <c r="BCQ187" s="417"/>
      <c r="BCR187" s="417"/>
      <c r="BCS187" s="417"/>
      <c r="BCT187" s="417"/>
      <c r="BCU187" s="417"/>
      <c r="BCV187" s="417"/>
      <c r="BCW187" s="417"/>
      <c r="BCX187" s="417"/>
      <c r="BCY187" s="417"/>
      <c r="BCZ187" s="417"/>
      <c r="BDA187" s="417"/>
      <c r="BDB187" s="417"/>
      <c r="BDC187" s="417"/>
      <c r="BDD187" s="417"/>
      <c r="BDE187" s="417"/>
      <c r="BDF187" s="417"/>
      <c r="BDG187" s="417"/>
      <c r="BDH187" s="417"/>
      <c r="BDI187" s="417"/>
      <c r="BDJ187" s="417"/>
      <c r="BDK187" s="417"/>
      <c r="BDL187" s="417"/>
      <c r="BDM187" s="417"/>
      <c r="BDN187" s="417"/>
      <c r="BDO187" s="417"/>
      <c r="BDP187" s="417"/>
      <c r="BDQ187" s="417"/>
      <c r="BDR187" s="417"/>
      <c r="BDS187" s="417"/>
      <c r="BDT187" s="417"/>
      <c r="BDU187" s="417"/>
      <c r="BDV187" s="417"/>
      <c r="BDW187" s="417"/>
      <c r="BDX187" s="417"/>
      <c r="BDY187" s="417"/>
      <c r="BDZ187" s="417"/>
      <c r="BEA187" s="417"/>
      <c r="BEB187" s="417"/>
      <c r="BEC187" s="417"/>
      <c r="BED187" s="417"/>
      <c r="BEE187" s="417"/>
      <c r="BEF187" s="417"/>
      <c r="BEG187" s="417"/>
      <c r="BEH187" s="417"/>
      <c r="BEI187" s="417"/>
      <c r="BEJ187" s="417"/>
      <c r="BEK187" s="417"/>
      <c r="BEL187" s="417"/>
      <c r="BEM187" s="417"/>
      <c r="BEN187" s="417"/>
      <c r="BEO187" s="417"/>
      <c r="BEP187" s="417"/>
      <c r="BEQ187" s="417"/>
      <c r="BER187" s="417"/>
      <c r="BES187" s="417"/>
      <c r="BET187" s="417"/>
      <c r="BEU187" s="417"/>
      <c r="BEV187" s="417"/>
      <c r="BEW187" s="417"/>
      <c r="BEX187" s="417"/>
      <c r="BEY187" s="417"/>
      <c r="BEZ187" s="417"/>
      <c r="BFA187" s="417"/>
      <c r="BFB187" s="417"/>
      <c r="BFC187" s="417"/>
      <c r="BFD187" s="417"/>
      <c r="BFE187" s="417"/>
      <c r="BFF187" s="417"/>
      <c r="BFG187" s="417"/>
      <c r="BFH187" s="417"/>
      <c r="BFI187" s="417"/>
      <c r="BFJ187" s="417"/>
      <c r="BFK187" s="417"/>
      <c r="BFL187" s="417"/>
      <c r="BFM187" s="417"/>
      <c r="BFN187" s="417"/>
      <c r="BFO187" s="417"/>
      <c r="BFP187" s="417"/>
      <c r="BFQ187" s="417"/>
      <c r="BFR187" s="417"/>
      <c r="BFS187" s="417"/>
      <c r="BFT187" s="417"/>
      <c r="BFU187" s="417"/>
      <c r="BFV187" s="417"/>
      <c r="BFW187" s="417"/>
      <c r="BFX187" s="417"/>
      <c r="BFY187" s="417"/>
      <c r="BFZ187" s="417"/>
      <c r="BGA187" s="417"/>
      <c r="BGB187" s="417"/>
      <c r="BGC187" s="417"/>
      <c r="BGD187" s="417"/>
      <c r="BGE187" s="417"/>
      <c r="BGF187" s="417"/>
      <c r="BGG187" s="417"/>
      <c r="BGH187" s="417"/>
      <c r="BGI187" s="417"/>
      <c r="BGJ187" s="417"/>
      <c r="BGK187" s="417"/>
      <c r="BGL187" s="417"/>
      <c r="BGM187" s="417"/>
      <c r="BGN187" s="417"/>
      <c r="BGO187" s="417"/>
      <c r="BGP187" s="417"/>
      <c r="BGQ187" s="417"/>
      <c r="BGR187" s="417"/>
      <c r="BGS187" s="417"/>
      <c r="BGT187" s="417"/>
      <c r="BGU187" s="417"/>
      <c r="BGV187" s="417"/>
      <c r="BGW187" s="417"/>
      <c r="BGX187" s="417"/>
      <c r="BGY187" s="417"/>
      <c r="BGZ187" s="417"/>
      <c r="BHA187" s="417"/>
      <c r="BHB187" s="417"/>
      <c r="BHC187" s="417"/>
      <c r="BHD187" s="417"/>
      <c r="BHE187" s="417"/>
      <c r="BHF187" s="417"/>
      <c r="BHG187" s="417"/>
      <c r="BHH187" s="417"/>
      <c r="BHI187" s="417"/>
      <c r="BHJ187" s="417"/>
      <c r="BHK187" s="417"/>
      <c r="BHL187" s="417"/>
      <c r="BHM187" s="417"/>
      <c r="BHN187" s="417"/>
      <c r="BHO187" s="417"/>
      <c r="BHP187" s="417"/>
      <c r="BHQ187" s="417"/>
      <c r="BHR187" s="417"/>
      <c r="BHS187" s="417"/>
      <c r="BHT187" s="417"/>
      <c r="BHU187" s="417"/>
      <c r="BHV187" s="417"/>
      <c r="BHW187" s="417"/>
      <c r="BHX187" s="417"/>
      <c r="BHY187" s="417"/>
      <c r="BHZ187" s="417"/>
      <c r="BIA187" s="417"/>
      <c r="BIB187" s="417"/>
      <c r="BIC187" s="417"/>
      <c r="BID187" s="417"/>
      <c r="BIE187" s="417"/>
      <c r="BIF187" s="417"/>
      <c r="BIG187" s="417"/>
      <c r="BIH187" s="417"/>
      <c r="BII187" s="417"/>
      <c r="BIJ187" s="417"/>
      <c r="BIK187" s="417"/>
      <c r="BIL187" s="417"/>
      <c r="BIM187" s="417"/>
      <c r="BIN187" s="417"/>
      <c r="BIO187" s="417"/>
      <c r="BIP187" s="417"/>
      <c r="BIQ187" s="417"/>
      <c r="BIR187" s="417"/>
      <c r="BIS187" s="417"/>
      <c r="BIT187" s="417"/>
      <c r="BIU187" s="417"/>
      <c r="BIV187" s="417"/>
      <c r="BIW187" s="417"/>
      <c r="BIX187" s="417"/>
      <c r="BIY187" s="417"/>
      <c r="BIZ187" s="417"/>
      <c r="BJA187" s="417"/>
      <c r="BJB187" s="417"/>
      <c r="BJC187" s="417"/>
      <c r="BJD187" s="417"/>
      <c r="BJE187" s="417"/>
      <c r="BJF187" s="417"/>
      <c r="BJG187" s="417"/>
      <c r="BJH187" s="417"/>
      <c r="BJI187" s="417"/>
      <c r="BJJ187" s="417"/>
      <c r="BJK187" s="417"/>
      <c r="BJL187" s="417"/>
      <c r="BJM187" s="417"/>
      <c r="BJN187" s="417"/>
      <c r="BJO187" s="417"/>
      <c r="BJP187" s="417"/>
      <c r="BJQ187" s="417"/>
      <c r="BJR187" s="417"/>
      <c r="BJS187" s="417"/>
      <c r="BJT187" s="417"/>
      <c r="BJU187" s="417"/>
      <c r="BJV187" s="417"/>
      <c r="BJW187" s="417"/>
      <c r="BJX187" s="417"/>
      <c r="BJY187" s="417"/>
      <c r="BJZ187" s="417"/>
      <c r="BKA187" s="417"/>
      <c r="BKB187" s="417"/>
      <c r="BKC187" s="417"/>
      <c r="BKD187" s="417"/>
      <c r="BKE187" s="417"/>
      <c r="BKF187" s="417"/>
      <c r="BKG187" s="417"/>
      <c r="BKH187" s="417"/>
      <c r="BKI187" s="417"/>
      <c r="BKJ187" s="417"/>
      <c r="BKK187" s="417"/>
      <c r="BKL187" s="417"/>
      <c r="BKM187" s="417"/>
      <c r="BKN187" s="417"/>
      <c r="BKO187" s="417"/>
      <c r="BKP187" s="417"/>
      <c r="BKQ187" s="417"/>
      <c r="BKR187" s="417"/>
      <c r="BKS187" s="417"/>
      <c r="BKT187" s="417"/>
      <c r="BKU187" s="417"/>
      <c r="BKV187" s="417"/>
      <c r="BKW187" s="417"/>
      <c r="BKX187" s="417"/>
      <c r="BKY187" s="417"/>
      <c r="BKZ187" s="417"/>
      <c r="BLA187" s="417"/>
      <c r="BLB187" s="417"/>
      <c r="BLC187" s="417"/>
      <c r="BLD187" s="417"/>
      <c r="BLE187" s="417"/>
      <c r="BLF187" s="417"/>
      <c r="BLG187" s="417"/>
      <c r="BLH187" s="417"/>
      <c r="BLI187" s="417"/>
      <c r="BLJ187" s="417"/>
      <c r="BLK187" s="417"/>
      <c r="BLL187" s="417"/>
      <c r="BLM187" s="417"/>
      <c r="BLN187" s="417"/>
      <c r="BLO187" s="417"/>
      <c r="BLP187" s="417"/>
      <c r="BLQ187" s="417"/>
      <c r="BLR187" s="417"/>
      <c r="BLS187" s="417"/>
      <c r="BLT187" s="417"/>
      <c r="BLU187" s="417"/>
      <c r="BLV187" s="417"/>
      <c r="BLW187" s="417"/>
      <c r="BLX187" s="417"/>
      <c r="BLY187" s="417"/>
      <c r="BLZ187" s="417"/>
      <c r="BMA187" s="417"/>
      <c r="BMB187" s="417"/>
      <c r="BMC187" s="417"/>
      <c r="BMD187" s="417"/>
      <c r="BME187" s="417"/>
      <c r="BMF187" s="417"/>
      <c r="BMG187" s="417"/>
      <c r="BMH187" s="417"/>
      <c r="BMI187" s="417"/>
      <c r="BMJ187" s="417"/>
      <c r="BMK187" s="417"/>
      <c r="BML187" s="417"/>
      <c r="BMM187" s="417"/>
      <c r="BMN187" s="417"/>
      <c r="BMO187" s="417"/>
      <c r="BMP187" s="417"/>
      <c r="BMQ187" s="417"/>
      <c r="BMR187" s="417"/>
      <c r="BMS187" s="417"/>
      <c r="BMT187" s="417"/>
      <c r="BMU187" s="417"/>
      <c r="BMV187" s="417"/>
      <c r="BMW187" s="417"/>
      <c r="BMX187" s="417"/>
      <c r="BMY187" s="417"/>
      <c r="BMZ187" s="417"/>
      <c r="BNA187" s="417"/>
      <c r="BNB187" s="417"/>
      <c r="BNC187" s="417"/>
      <c r="BND187" s="417"/>
      <c r="BNE187" s="417"/>
      <c r="BNF187" s="417"/>
      <c r="BNG187" s="417"/>
      <c r="BNH187" s="417"/>
      <c r="BNI187" s="417"/>
      <c r="BNJ187" s="417"/>
      <c r="BNK187" s="417"/>
      <c r="BNL187" s="417"/>
      <c r="BNM187" s="417"/>
      <c r="BNN187" s="417"/>
      <c r="BNO187" s="417"/>
      <c r="BNP187" s="417"/>
      <c r="BNQ187" s="417"/>
      <c r="BNR187" s="417"/>
      <c r="BNS187" s="417"/>
      <c r="BNT187" s="417"/>
      <c r="BNU187" s="417"/>
      <c r="BNV187" s="417"/>
      <c r="BNW187" s="417"/>
      <c r="BNX187" s="417"/>
      <c r="BNY187" s="417"/>
      <c r="BNZ187" s="417"/>
      <c r="BOA187" s="417"/>
      <c r="BOB187" s="417"/>
      <c r="BOC187" s="417"/>
      <c r="BOD187" s="417"/>
      <c r="BOE187" s="417"/>
      <c r="BOF187" s="417"/>
      <c r="BOG187" s="417"/>
      <c r="BOH187" s="417"/>
      <c r="BOI187" s="417"/>
      <c r="BOJ187" s="417"/>
      <c r="BOK187" s="417"/>
      <c r="BOL187" s="417"/>
      <c r="BOM187" s="417"/>
      <c r="BON187" s="417"/>
      <c r="BOO187" s="417"/>
      <c r="BOP187" s="417"/>
      <c r="BOQ187" s="417"/>
      <c r="BOR187" s="417"/>
      <c r="BOS187" s="417"/>
      <c r="BOT187" s="417"/>
      <c r="BOU187" s="417"/>
      <c r="BOV187" s="417"/>
      <c r="BOW187" s="417"/>
      <c r="BOX187" s="417"/>
      <c r="BOY187" s="417"/>
      <c r="BOZ187" s="417"/>
      <c r="BPA187" s="417"/>
      <c r="BPB187" s="417"/>
      <c r="BPC187" s="417"/>
      <c r="BPD187" s="417"/>
      <c r="BPE187" s="417"/>
      <c r="BPF187" s="417"/>
      <c r="BPG187" s="417"/>
      <c r="BPH187" s="417"/>
      <c r="BPI187" s="417"/>
      <c r="BPJ187" s="417"/>
      <c r="BPK187" s="417"/>
      <c r="BPL187" s="417"/>
      <c r="BPM187" s="417"/>
      <c r="BPN187" s="417"/>
      <c r="BPO187" s="417"/>
      <c r="BPP187" s="417"/>
      <c r="BPQ187" s="417"/>
      <c r="BPR187" s="417"/>
      <c r="BPS187" s="417"/>
      <c r="BPT187" s="417"/>
      <c r="BPU187" s="417"/>
      <c r="BPV187" s="417"/>
      <c r="BPW187" s="417"/>
      <c r="BPX187" s="417"/>
      <c r="BPY187" s="417"/>
      <c r="BPZ187" s="417"/>
      <c r="BQA187" s="417"/>
      <c r="BQB187" s="417"/>
      <c r="BQC187" s="417"/>
      <c r="BQD187" s="417"/>
      <c r="BQE187" s="417"/>
      <c r="BQF187" s="417"/>
      <c r="BQG187" s="417"/>
      <c r="BQH187" s="417"/>
      <c r="BQI187" s="417"/>
      <c r="BQJ187" s="417"/>
      <c r="BQK187" s="417"/>
      <c r="BQL187" s="417"/>
      <c r="BQM187" s="417"/>
      <c r="BQN187" s="417"/>
      <c r="BQO187" s="417"/>
      <c r="BQP187" s="417"/>
      <c r="BQQ187" s="417"/>
      <c r="BQR187" s="417"/>
      <c r="BQS187" s="417"/>
      <c r="BQT187" s="417"/>
      <c r="BQU187" s="417"/>
      <c r="BQV187" s="417"/>
      <c r="BQW187" s="417"/>
      <c r="BQX187" s="417"/>
      <c r="BQY187" s="417"/>
      <c r="BQZ187" s="417"/>
      <c r="BRA187" s="417"/>
      <c r="BRB187" s="417"/>
      <c r="BRC187" s="417"/>
      <c r="BRD187" s="417"/>
      <c r="BRE187" s="417"/>
      <c r="BRF187" s="417"/>
      <c r="BRG187" s="417"/>
      <c r="BRH187" s="417"/>
      <c r="BRI187" s="417"/>
      <c r="BRJ187" s="417"/>
      <c r="BRK187" s="417"/>
      <c r="BRL187" s="417"/>
      <c r="BRM187" s="417"/>
      <c r="BRN187" s="417"/>
      <c r="BRO187" s="417"/>
      <c r="BRP187" s="417"/>
      <c r="BRQ187" s="417"/>
      <c r="BRR187" s="417"/>
      <c r="BRS187" s="417"/>
      <c r="BRT187" s="417"/>
      <c r="BRU187" s="417"/>
      <c r="BRV187" s="417"/>
      <c r="BRW187" s="417"/>
      <c r="BRX187" s="417"/>
      <c r="BRY187" s="417"/>
      <c r="BRZ187" s="417"/>
      <c r="BSA187" s="417"/>
      <c r="BSB187" s="417"/>
      <c r="BSC187" s="417"/>
      <c r="BSD187" s="417"/>
      <c r="BSE187" s="417"/>
      <c r="BSF187" s="417"/>
      <c r="BSG187" s="417"/>
      <c r="BSH187" s="417"/>
      <c r="BSI187" s="417"/>
      <c r="BSJ187" s="417"/>
      <c r="BSK187" s="417"/>
      <c r="BSL187" s="417"/>
      <c r="BSM187" s="417"/>
      <c r="BSN187" s="417"/>
      <c r="BSO187" s="417"/>
      <c r="BSP187" s="417"/>
      <c r="BSQ187" s="417"/>
      <c r="BSR187" s="417"/>
      <c r="BSS187" s="417"/>
      <c r="BST187" s="417"/>
      <c r="BSU187" s="417"/>
      <c r="BSV187" s="417"/>
      <c r="BSW187" s="417"/>
      <c r="BSX187" s="417"/>
      <c r="BSY187" s="417"/>
      <c r="BSZ187" s="417"/>
      <c r="BTA187" s="417"/>
      <c r="BTB187" s="417"/>
      <c r="BTC187" s="417"/>
      <c r="BTD187" s="417"/>
      <c r="BTE187" s="417"/>
      <c r="BTF187" s="417"/>
      <c r="BTG187" s="417"/>
      <c r="BTH187" s="417"/>
      <c r="BTI187" s="417"/>
      <c r="BTJ187" s="417"/>
      <c r="BTK187" s="417"/>
      <c r="BTL187" s="417"/>
      <c r="BTM187" s="417"/>
      <c r="BTN187" s="417"/>
      <c r="BTO187" s="417"/>
      <c r="BTP187" s="417"/>
      <c r="BTQ187" s="417"/>
      <c r="BTR187" s="417"/>
      <c r="BTS187" s="417"/>
      <c r="BTT187" s="417"/>
      <c r="BTU187" s="417"/>
      <c r="BTV187" s="417"/>
      <c r="BTW187" s="417"/>
      <c r="BTX187" s="417"/>
      <c r="BTY187" s="417"/>
      <c r="BTZ187" s="417"/>
      <c r="BUA187" s="417"/>
      <c r="BUB187" s="417"/>
      <c r="BUC187" s="417"/>
      <c r="BUD187" s="417"/>
      <c r="BUE187" s="417"/>
      <c r="BUF187" s="417"/>
      <c r="BUG187" s="417"/>
      <c r="BUH187" s="417"/>
      <c r="BUI187" s="417"/>
      <c r="BUJ187" s="417"/>
      <c r="BUK187" s="417"/>
      <c r="BUL187" s="417"/>
      <c r="BUM187" s="417"/>
      <c r="BUN187" s="417"/>
      <c r="BUO187" s="417"/>
      <c r="BUP187" s="417"/>
      <c r="BUQ187" s="417"/>
      <c r="BUR187" s="417"/>
      <c r="BUS187" s="417"/>
      <c r="BUT187" s="417"/>
      <c r="BUU187" s="417"/>
      <c r="BUV187" s="417"/>
      <c r="BUW187" s="417"/>
      <c r="BUX187" s="417"/>
      <c r="BUY187" s="417"/>
      <c r="BUZ187" s="417"/>
      <c r="BVA187" s="417"/>
      <c r="BVB187" s="417"/>
      <c r="BVC187" s="417"/>
      <c r="BVD187" s="417"/>
      <c r="BVE187" s="417"/>
      <c r="BVF187" s="417"/>
      <c r="BVG187" s="417"/>
      <c r="BVH187" s="417"/>
      <c r="BVI187" s="417"/>
      <c r="BVJ187" s="417"/>
      <c r="BVK187" s="417"/>
      <c r="BVL187" s="417"/>
      <c r="BVM187" s="417"/>
      <c r="BVN187" s="417"/>
      <c r="BVO187" s="417"/>
      <c r="BVP187" s="417"/>
      <c r="BVQ187" s="417"/>
      <c r="BVR187" s="417"/>
      <c r="BVS187" s="417"/>
      <c r="BVT187" s="417"/>
      <c r="BVU187" s="417"/>
      <c r="BVV187" s="417"/>
      <c r="BVW187" s="417"/>
      <c r="BVX187" s="417"/>
      <c r="BVY187" s="417"/>
      <c r="BVZ187" s="417"/>
      <c r="BWA187" s="417"/>
      <c r="BWB187" s="417"/>
      <c r="BWC187" s="417"/>
      <c r="BWD187" s="417"/>
      <c r="BWE187" s="417"/>
      <c r="BWF187" s="417"/>
      <c r="BWG187" s="417"/>
      <c r="BWH187" s="417"/>
      <c r="BWI187" s="417"/>
      <c r="BWJ187" s="417"/>
      <c r="BWK187" s="417"/>
      <c r="BWL187" s="417"/>
      <c r="BWM187" s="417"/>
      <c r="BWN187" s="417"/>
      <c r="BWO187" s="417"/>
      <c r="BWP187" s="417"/>
      <c r="BWQ187" s="417"/>
      <c r="BWR187" s="417"/>
      <c r="BWS187" s="417"/>
      <c r="BWT187" s="417"/>
      <c r="BWU187" s="417"/>
      <c r="BWV187" s="417"/>
      <c r="BWW187" s="417"/>
      <c r="BWX187" s="417"/>
      <c r="BWY187" s="417"/>
      <c r="BWZ187" s="417"/>
      <c r="BXA187" s="417"/>
      <c r="BXB187" s="417"/>
      <c r="BXC187" s="417"/>
      <c r="BXD187" s="417"/>
      <c r="BXE187" s="417"/>
      <c r="BXF187" s="417"/>
      <c r="BXG187" s="417"/>
      <c r="BXH187" s="417"/>
      <c r="BXI187" s="417"/>
      <c r="BXJ187" s="417"/>
      <c r="BXK187" s="417"/>
      <c r="BXL187" s="417"/>
      <c r="BXM187" s="417"/>
      <c r="BXN187" s="417"/>
      <c r="BXO187" s="417"/>
      <c r="BXP187" s="417"/>
      <c r="BXQ187" s="417"/>
      <c r="BXR187" s="417"/>
      <c r="BXS187" s="417"/>
      <c r="BXT187" s="417"/>
      <c r="BXU187" s="417"/>
      <c r="BXV187" s="417"/>
      <c r="BXW187" s="417"/>
      <c r="BXX187" s="417"/>
      <c r="BXY187" s="417"/>
      <c r="BXZ187" s="417"/>
      <c r="BYA187" s="417"/>
      <c r="BYB187" s="417"/>
      <c r="BYC187" s="417"/>
      <c r="BYD187" s="417"/>
      <c r="BYE187" s="417"/>
      <c r="BYF187" s="417"/>
      <c r="BYG187" s="417"/>
      <c r="BYH187" s="417"/>
      <c r="BYI187" s="417"/>
      <c r="BYJ187" s="417"/>
      <c r="BYK187" s="417"/>
      <c r="BYL187" s="417"/>
      <c r="BYM187" s="417"/>
      <c r="BYN187" s="417"/>
      <c r="BYO187" s="417"/>
      <c r="BYP187" s="417"/>
      <c r="BYQ187" s="417"/>
      <c r="BYR187" s="417"/>
      <c r="BYS187" s="417"/>
      <c r="BYT187" s="417"/>
      <c r="BYU187" s="417"/>
      <c r="BYV187" s="417"/>
      <c r="BYW187" s="417"/>
      <c r="BYX187" s="417"/>
      <c r="BYY187" s="417"/>
      <c r="BYZ187" s="417"/>
      <c r="BZA187" s="417"/>
      <c r="BZB187" s="417"/>
      <c r="BZC187" s="417"/>
      <c r="BZD187" s="417"/>
      <c r="BZE187" s="417"/>
      <c r="BZF187" s="417"/>
      <c r="BZG187" s="417"/>
      <c r="BZH187" s="417"/>
      <c r="BZI187" s="417"/>
      <c r="BZJ187" s="417"/>
      <c r="BZK187" s="417"/>
      <c r="BZL187" s="417"/>
      <c r="BZM187" s="417"/>
      <c r="BZN187" s="417"/>
      <c r="BZO187" s="417"/>
      <c r="BZP187" s="417"/>
      <c r="BZQ187" s="417"/>
      <c r="BZR187" s="417"/>
      <c r="BZS187" s="417"/>
      <c r="BZT187" s="417"/>
      <c r="BZU187" s="417"/>
      <c r="BZV187" s="417"/>
      <c r="BZW187" s="417"/>
      <c r="BZX187" s="417"/>
      <c r="BZY187" s="417"/>
      <c r="BZZ187" s="417"/>
      <c r="CAA187" s="417"/>
      <c r="CAB187" s="417"/>
      <c r="CAC187" s="417"/>
      <c r="CAD187" s="417"/>
      <c r="CAE187" s="417"/>
      <c r="CAF187" s="417"/>
      <c r="CAG187" s="417"/>
      <c r="CAH187" s="417"/>
      <c r="CAI187" s="417"/>
      <c r="CAJ187" s="417"/>
      <c r="CAK187" s="417"/>
      <c r="CAL187" s="417"/>
      <c r="CAM187" s="417"/>
      <c r="CAN187" s="417"/>
      <c r="CAO187" s="417"/>
      <c r="CAP187" s="417"/>
      <c r="CAQ187" s="417"/>
      <c r="CAR187" s="417"/>
      <c r="CAS187" s="417"/>
      <c r="CAT187" s="417"/>
      <c r="CAU187" s="417"/>
      <c r="CAV187" s="417"/>
      <c r="CAW187" s="417"/>
      <c r="CAX187" s="417"/>
      <c r="CAY187" s="417"/>
      <c r="CAZ187" s="417"/>
      <c r="CBA187" s="417"/>
      <c r="CBB187" s="417"/>
      <c r="CBC187" s="417"/>
      <c r="CBD187" s="417"/>
      <c r="CBE187" s="417"/>
      <c r="CBF187" s="417"/>
      <c r="CBG187" s="417"/>
      <c r="CBH187" s="417"/>
      <c r="CBI187" s="417"/>
      <c r="CBJ187" s="417"/>
      <c r="CBK187" s="417"/>
      <c r="CBL187" s="417"/>
      <c r="CBM187" s="417"/>
      <c r="CBN187" s="417"/>
      <c r="CBO187" s="417"/>
      <c r="CBP187" s="417"/>
      <c r="CBQ187" s="417"/>
      <c r="CBR187" s="417"/>
      <c r="CBS187" s="417"/>
      <c r="CBT187" s="417"/>
      <c r="CBU187" s="417"/>
      <c r="CBV187" s="417"/>
      <c r="CBW187" s="417"/>
      <c r="CBX187" s="417"/>
      <c r="CBY187" s="417"/>
      <c r="CBZ187" s="417"/>
      <c r="CCA187" s="417"/>
      <c r="CCB187" s="417"/>
      <c r="CCC187" s="417"/>
      <c r="CCD187" s="417"/>
      <c r="CCE187" s="417"/>
      <c r="CCF187" s="417"/>
      <c r="CCG187" s="417"/>
      <c r="CCH187" s="417"/>
      <c r="CCI187" s="417"/>
      <c r="CCJ187" s="417"/>
      <c r="CCK187" s="417"/>
      <c r="CCL187" s="417"/>
      <c r="CCM187" s="417"/>
      <c r="CCN187" s="417"/>
      <c r="CCO187" s="417"/>
      <c r="CCP187" s="417"/>
      <c r="CCQ187" s="417"/>
      <c r="CCR187" s="417"/>
      <c r="CCS187" s="417"/>
      <c r="CCT187" s="417"/>
      <c r="CCU187" s="417"/>
      <c r="CCV187" s="417"/>
      <c r="CCW187" s="417"/>
      <c r="CCX187" s="417"/>
      <c r="CCY187" s="417"/>
      <c r="CCZ187" s="417"/>
      <c r="CDA187" s="417"/>
      <c r="CDB187" s="417"/>
      <c r="CDC187" s="417"/>
      <c r="CDD187" s="417"/>
      <c r="CDE187" s="417"/>
      <c r="CDF187" s="417"/>
      <c r="CDG187" s="417"/>
      <c r="CDH187" s="417"/>
      <c r="CDI187" s="417"/>
      <c r="CDJ187" s="417"/>
      <c r="CDK187" s="417"/>
      <c r="CDL187" s="417"/>
      <c r="CDM187" s="417"/>
      <c r="CDN187" s="417"/>
      <c r="CDO187" s="417"/>
      <c r="CDP187" s="417"/>
      <c r="CDQ187" s="417"/>
      <c r="CDR187" s="417"/>
      <c r="CDS187" s="417"/>
      <c r="CDT187" s="417"/>
      <c r="CDU187" s="417"/>
      <c r="CDV187" s="417"/>
      <c r="CDW187" s="417"/>
      <c r="CDX187" s="417"/>
      <c r="CDY187" s="417"/>
      <c r="CDZ187" s="417"/>
      <c r="CEA187" s="417"/>
      <c r="CEB187" s="417"/>
      <c r="CEC187" s="417"/>
      <c r="CED187" s="417"/>
      <c r="CEE187" s="417"/>
      <c r="CEF187" s="417"/>
      <c r="CEG187" s="417"/>
      <c r="CEH187" s="417"/>
      <c r="CEI187" s="417"/>
      <c r="CEJ187" s="417"/>
      <c r="CEK187" s="417"/>
      <c r="CEL187" s="417"/>
      <c r="CEM187" s="417"/>
      <c r="CEN187" s="417"/>
      <c r="CEO187" s="417"/>
      <c r="CEP187" s="417"/>
      <c r="CEQ187" s="417"/>
      <c r="CER187" s="417"/>
      <c r="CES187" s="417"/>
      <c r="CET187" s="417"/>
      <c r="CEU187" s="417"/>
      <c r="CEV187" s="417"/>
      <c r="CEW187" s="417"/>
      <c r="CEX187" s="417"/>
      <c r="CEY187" s="417"/>
      <c r="CEZ187" s="417"/>
      <c r="CFA187" s="417"/>
      <c r="CFB187" s="417"/>
      <c r="CFC187" s="417"/>
      <c r="CFD187" s="417"/>
      <c r="CFE187" s="417"/>
      <c r="CFF187" s="417"/>
      <c r="CFG187" s="417"/>
      <c r="CFH187" s="417"/>
      <c r="CFI187" s="417"/>
      <c r="CFJ187" s="417"/>
      <c r="CFK187" s="417"/>
      <c r="CFL187" s="417"/>
      <c r="CFM187" s="417"/>
      <c r="CFN187" s="417"/>
      <c r="CFO187" s="417"/>
      <c r="CFP187" s="417"/>
      <c r="CFQ187" s="417"/>
      <c r="CFR187" s="417"/>
      <c r="CFS187" s="417"/>
      <c r="CFT187" s="417"/>
      <c r="CFU187" s="417"/>
      <c r="CFV187" s="417"/>
      <c r="CFW187" s="417"/>
      <c r="CFX187" s="417"/>
      <c r="CFY187" s="417"/>
      <c r="CFZ187" s="417"/>
      <c r="CGA187" s="417"/>
      <c r="CGB187" s="417"/>
      <c r="CGC187" s="417"/>
      <c r="CGD187" s="417"/>
      <c r="CGE187" s="417"/>
      <c r="CGF187" s="417"/>
      <c r="CGG187" s="417"/>
      <c r="CGH187" s="417"/>
      <c r="CGI187" s="417"/>
      <c r="CGJ187" s="417"/>
      <c r="CGK187" s="417"/>
      <c r="CGL187" s="417"/>
      <c r="CGM187" s="417"/>
      <c r="CGN187" s="417"/>
      <c r="CGO187" s="417"/>
      <c r="CGP187" s="417"/>
      <c r="CGQ187" s="417"/>
      <c r="CGR187" s="417"/>
      <c r="CGS187" s="417"/>
      <c r="CGT187" s="417"/>
      <c r="CGU187" s="417"/>
      <c r="CGV187" s="417"/>
      <c r="CGW187" s="417"/>
      <c r="CGX187" s="417"/>
      <c r="CGY187" s="417"/>
      <c r="CGZ187" s="417"/>
      <c r="CHA187" s="417"/>
      <c r="CHB187" s="417"/>
      <c r="CHC187" s="417"/>
      <c r="CHD187" s="417"/>
      <c r="CHE187" s="417"/>
      <c r="CHF187" s="417"/>
      <c r="CHG187" s="417"/>
      <c r="CHH187" s="417"/>
      <c r="CHI187" s="417"/>
      <c r="CHJ187" s="417"/>
      <c r="CHK187" s="417"/>
      <c r="CHL187" s="417"/>
      <c r="CHM187" s="417"/>
      <c r="CHN187" s="417"/>
      <c r="CHO187" s="417"/>
      <c r="CHP187" s="417"/>
      <c r="CHQ187" s="417"/>
      <c r="CHR187" s="417"/>
      <c r="CHS187" s="417"/>
      <c r="CHT187" s="417"/>
      <c r="CHU187" s="417"/>
      <c r="CHV187" s="417"/>
      <c r="CHW187" s="417"/>
      <c r="CHX187" s="417"/>
      <c r="CHY187" s="417"/>
      <c r="CHZ187" s="417"/>
      <c r="CIA187" s="417"/>
      <c r="CIB187" s="417"/>
      <c r="CIC187" s="417"/>
      <c r="CID187" s="417"/>
      <c r="CIE187" s="417"/>
      <c r="CIF187" s="417"/>
      <c r="CIG187" s="417"/>
      <c r="CIH187" s="417"/>
      <c r="CII187" s="417"/>
      <c r="CIJ187" s="417"/>
      <c r="CIK187" s="417"/>
      <c r="CIL187" s="417"/>
      <c r="CIM187" s="417"/>
      <c r="CIN187" s="417"/>
      <c r="CIO187" s="417"/>
      <c r="CIP187" s="417"/>
      <c r="CIQ187" s="417"/>
      <c r="CIR187" s="417"/>
      <c r="CIS187" s="417"/>
      <c r="CIT187" s="417"/>
      <c r="CIU187" s="417"/>
      <c r="CIV187" s="417"/>
      <c r="CIW187" s="417"/>
      <c r="CIX187" s="417"/>
      <c r="CIY187" s="417"/>
      <c r="CIZ187" s="417"/>
      <c r="CJA187" s="417"/>
      <c r="CJB187" s="417"/>
      <c r="CJC187" s="417"/>
      <c r="CJD187" s="417"/>
      <c r="CJE187" s="417"/>
      <c r="CJF187" s="417"/>
      <c r="CJG187" s="417"/>
      <c r="CJH187" s="417"/>
      <c r="CJI187" s="417"/>
      <c r="CJJ187" s="417"/>
      <c r="CJK187" s="417"/>
      <c r="CJL187" s="417"/>
      <c r="CJM187" s="417"/>
      <c r="CJN187" s="417"/>
      <c r="CJO187" s="417"/>
      <c r="CJP187" s="417"/>
      <c r="CJQ187" s="417"/>
      <c r="CJR187" s="417"/>
      <c r="CJS187" s="417"/>
      <c r="CJT187" s="417"/>
      <c r="CJU187" s="417"/>
      <c r="CJV187" s="417"/>
      <c r="CJW187" s="417"/>
      <c r="CJX187" s="417"/>
      <c r="CJY187" s="417"/>
      <c r="CJZ187" s="417"/>
      <c r="CKA187" s="417"/>
      <c r="CKB187" s="417"/>
      <c r="CKC187" s="417"/>
      <c r="CKD187" s="417"/>
      <c r="CKE187" s="417"/>
      <c r="CKF187" s="417"/>
      <c r="CKG187" s="417"/>
      <c r="CKH187" s="417"/>
      <c r="CKI187" s="417"/>
      <c r="CKJ187" s="417"/>
      <c r="CKK187" s="417"/>
      <c r="CKL187" s="417"/>
      <c r="CKM187" s="417"/>
      <c r="CKN187" s="417"/>
      <c r="CKO187" s="417"/>
      <c r="CKP187" s="417"/>
      <c r="CKQ187" s="417"/>
      <c r="CKR187" s="417"/>
      <c r="CKS187" s="417"/>
      <c r="CKT187" s="417"/>
      <c r="CKU187" s="417"/>
      <c r="CKV187" s="417"/>
      <c r="CKW187" s="417"/>
      <c r="CKX187" s="417"/>
      <c r="CKY187" s="417"/>
      <c r="CKZ187" s="417"/>
      <c r="CLA187" s="417"/>
      <c r="CLB187" s="417"/>
      <c r="CLC187" s="417"/>
      <c r="CLD187" s="417"/>
      <c r="CLE187" s="417"/>
      <c r="CLF187" s="417"/>
      <c r="CLG187" s="417"/>
      <c r="CLH187" s="417"/>
      <c r="CLI187" s="417"/>
      <c r="CLJ187" s="417"/>
      <c r="CLK187" s="417"/>
      <c r="CLL187" s="417"/>
      <c r="CLM187" s="417"/>
      <c r="CLN187" s="417"/>
      <c r="CLO187" s="417"/>
      <c r="CLP187" s="417"/>
      <c r="CLQ187" s="417"/>
      <c r="CLR187" s="417"/>
      <c r="CLS187" s="417"/>
      <c r="CLT187" s="417"/>
      <c r="CLU187" s="417"/>
      <c r="CLV187" s="417"/>
      <c r="CLW187" s="417"/>
      <c r="CLX187" s="417"/>
      <c r="CLY187" s="417"/>
      <c r="CLZ187" s="417"/>
      <c r="CMA187" s="417"/>
      <c r="CMB187" s="417"/>
      <c r="CMC187" s="417"/>
      <c r="CMD187" s="417"/>
      <c r="CME187" s="417"/>
      <c r="CMF187" s="417"/>
      <c r="CMG187" s="417"/>
      <c r="CMH187" s="417"/>
      <c r="CMI187" s="417"/>
      <c r="CMJ187" s="417"/>
      <c r="CMK187" s="417"/>
      <c r="CML187" s="417"/>
      <c r="CMM187" s="417"/>
      <c r="CMN187" s="417"/>
      <c r="CMO187" s="417"/>
      <c r="CMP187" s="417"/>
      <c r="CMQ187" s="417"/>
      <c r="CMR187" s="417"/>
      <c r="CMS187" s="417"/>
      <c r="CMT187" s="417"/>
      <c r="CMU187" s="417"/>
      <c r="CMV187" s="417"/>
      <c r="CMW187" s="417"/>
      <c r="CMX187" s="417"/>
      <c r="CMY187" s="417"/>
      <c r="CMZ187" s="417"/>
      <c r="CNA187" s="417"/>
      <c r="CNB187" s="417"/>
      <c r="CNC187" s="417"/>
      <c r="CND187" s="417"/>
      <c r="CNE187" s="417"/>
      <c r="CNF187" s="417"/>
      <c r="CNG187" s="417"/>
      <c r="CNH187" s="417"/>
      <c r="CNI187" s="417"/>
      <c r="CNJ187" s="417"/>
      <c r="CNK187" s="417"/>
      <c r="CNL187" s="417"/>
      <c r="CNM187" s="417"/>
      <c r="CNN187" s="417"/>
      <c r="CNO187" s="417"/>
      <c r="CNP187" s="417"/>
      <c r="CNQ187" s="417"/>
      <c r="CNR187" s="417"/>
      <c r="CNS187" s="417"/>
      <c r="CNT187" s="417"/>
      <c r="CNU187" s="417"/>
      <c r="CNV187" s="417"/>
      <c r="CNW187" s="417"/>
      <c r="CNX187" s="417"/>
      <c r="CNY187" s="417"/>
      <c r="CNZ187" s="417"/>
      <c r="COA187" s="417"/>
      <c r="COB187" s="417"/>
      <c r="COC187" s="417"/>
      <c r="COD187" s="417"/>
      <c r="COE187" s="417"/>
      <c r="COF187" s="417"/>
      <c r="COG187" s="417"/>
      <c r="COH187" s="417"/>
      <c r="COI187" s="417"/>
      <c r="COJ187" s="417"/>
      <c r="COK187" s="417"/>
      <c r="COL187" s="417"/>
      <c r="COM187" s="417"/>
      <c r="CON187" s="417"/>
      <c r="COO187" s="417"/>
      <c r="COP187" s="417"/>
      <c r="COQ187" s="417"/>
      <c r="COR187" s="417"/>
      <c r="COS187" s="417"/>
      <c r="COT187" s="417"/>
      <c r="COU187" s="417"/>
      <c r="COV187" s="417"/>
      <c r="COW187" s="417"/>
      <c r="COX187" s="417"/>
      <c r="COY187" s="417"/>
    </row>
    <row r="188" spans="1:2443" s="434" customFormat="1" x14ac:dyDescent="0.35">
      <c r="A188" s="307" t="s">
        <v>585</v>
      </c>
      <c r="B188" s="421" t="s">
        <v>102</v>
      </c>
      <c r="C188" s="421">
        <v>2001</v>
      </c>
      <c r="D188" s="421" t="s">
        <v>403</v>
      </c>
      <c r="E188" s="420">
        <f>SUM(E186:E187)</f>
        <v>32952</v>
      </c>
      <c r="F188" s="420">
        <f>SUM(F186:F187)</f>
        <v>0</v>
      </c>
      <c r="G188" s="470">
        <f t="shared" si="6"/>
        <v>32952</v>
      </c>
      <c r="H188" s="331"/>
      <c r="I188" s="416"/>
      <c r="J188" s="416"/>
      <c r="K188" s="416"/>
      <c r="L188" s="416"/>
      <c r="M188" s="416"/>
      <c r="N188" s="416"/>
      <c r="O188" s="416"/>
      <c r="P188" s="416"/>
      <c r="Q188" s="416"/>
      <c r="R188" s="425"/>
      <c r="S188" s="416"/>
      <c r="T188" s="416"/>
      <c r="U188" s="416"/>
      <c r="V188" s="416"/>
      <c r="W188" s="416"/>
      <c r="X188" s="416"/>
      <c r="Y188" s="416"/>
      <c r="Z188" s="416"/>
      <c r="AA188" s="416"/>
      <c r="AB188" s="416"/>
      <c r="AC188" s="416"/>
      <c r="AD188" s="416"/>
      <c r="AE188" s="416"/>
      <c r="AF188" s="416"/>
      <c r="AG188" s="416"/>
      <c r="AH188" s="416"/>
      <c r="AI188" s="416"/>
      <c r="AJ188" s="416"/>
      <c r="AK188" s="416"/>
      <c r="AL188" s="416"/>
      <c r="AM188" s="416"/>
      <c r="AN188" s="416"/>
      <c r="AO188" s="416"/>
      <c r="AP188" s="416"/>
      <c r="AQ188" s="416"/>
      <c r="AR188" s="416"/>
      <c r="AS188" s="416"/>
      <c r="AT188" s="416"/>
      <c r="AU188" s="416"/>
      <c r="AV188" s="416"/>
      <c r="AW188" s="416"/>
      <c r="AX188" s="416"/>
      <c r="AY188" s="416"/>
      <c r="AZ188" s="416"/>
      <c r="BA188" s="416"/>
      <c r="BB188" s="416"/>
      <c r="BC188" s="416"/>
      <c r="BD188" s="416"/>
      <c r="BE188" s="416"/>
      <c r="BF188" s="416"/>
      <c r="BG188" s="416"/>
      <c r="BH188" s="416"/>
      <c r="BI188" s="416"/>
      <c r="BJ188" s="416"/>
      <c r="BK188" s="416"/>
      <c r="BL188" s="416"/>
      <c r="BM188" s="416"/>
      <c r="BN188" s="416"/>
      <c r="BO188" s="416"/>
      <c r="BP188" s="416"/>
      <c r="BQ188" s="416"/>
      <c r="BR188" s="416"/>
      <c r="BS188" s="416"/>
      <c r="BT188" s="416"/>
      <c r="BU188" s="416"/>
      <c r="BV188" s="416"/>
      <c r="BW188" s="416"/>
      <c r="BX188" s="416"/>
      <c r="BY188" s="416"/>
      <c r="BZ188" s="416"/>
      <c r="CA188" s="416"/>
      <c r="CB188" s="416"/>
      <c r="CC188" s="416"/>
      <c r="CD188" s="416"/>
      <c r="CE188" s="416"/>
      <c r="CF188" s="416"/>
      <c r="CG188" s="416"/>
      <c r="CH188" s="416"/>
      <c r="CI188" s="416"/>
      <c r="CJ188" s="416"/>
      <c r="CK188" s="416"/>
      <c r="CL188" s="416"/>
      <c r="CM188" s="416"/>
      <c r="CN188" s="416"/>
      <c r="CO188" s="416"/>
      <c r="CP188" s="416"/>
      <c r="CQ188" s="416"/>
      <c r="CR188" s="416"/>
      <c r="CS188" s="416"/>
      <c r="CT188" s="416"/>
      <c r="CU188" s="416"/>
      <c r="CV188" s="416"/>
      <c r="CW188" s="416"/>
      <c r="CX188" s="416"/>
      <c r="CY188" s="416"/>
      <c r="CZ188" s="416"/>
      <c r="DA188" s="416"/>
      <c r="DB188" s="416"/>
      <c r="DC188" s="416"/>
      <c r="DD188" s="416"/>
      <c r="DE188" s="416"/>
      <c r="DF188" s="416"/>
      <c r="DG188" s="416"/>
      <c r="DH188" s="416"/>
      <c r="DI188" s="416"/>
      <c r="DJ188" s="416"/>
      <c r="DK188" s="416"/>
      <c r="DL188" s="416"/>
      <c r="DM188" s="416"/>
      <c r="DN188" s="416"/>
      <c r="DO188" s="416"/>
      <c r="DP188" s="416"/>
      <c r="DQ188" s="416"/>
      <c r="DR188" s="416"/>
      <c r="DS188" s="416"/>
      <c r="DT188" s="416"/>
      <c r="DU188" s="416"/>
      <c r="DV188" s="416"/>
      <c r="DW188" s="416"/>
      <c r="DX188" s="416"/>
      <c r="DY188" s="416"/>
      <c r="DZ188" s="416"/>
      <c r="EA188" s="416"/>
      <c r="EB188" s="416"/>
      <c r="EC188" s="416"/>
      <c r="ED188" s="416"/>
      <c r="EE188" s="416"/>
      <c r="EF188" s="416"/>
      <c r="EG188" s="416"/>
      <c r="EH188" s="416"/>
      <c r="EI188" s="416"/>
      <c r="EJ188" s="416"/>
      <c r="EK188" s="416"/>
      <c r="EL188" s="416"/>
      <c r="EM188" s="416"/>
      <c r="EN188" s="416"/>
      <c r="EO188" s="416"/>
      <c r="EP188" s="416"/>
      <c r="EQ188" s="416"/>
      <c r="ER188" s="416"/>
      <c r="ES188" s="416"/>
      <c r="ET188" s="416"/>
      <c r="EU188" s="416"/>
      <c r="EV188" s="416"/>
      <c r="EW188" s="416"/>
      <c r="EX188" s="416"/>
      <c r="EY188" s="416"/>
      <c r="EZ188" s="416"/>
      <c r="FA188" s="416"/>
      <c r="FB188" s="416"/>
      <c r="FC188" s="416"/>
      <c r="FD188" s="416"/>
      <c r="FE188" s="416"/>
      <c r="FF188" s="416"/>
      <c r="FG188" s="416"/>
      <c r="FH188" s="416"/>
      <c r="FI188" s="416"/>
      <c r="FJ188" s="416"/>
      <c r="FK188" s="416"/>
      <c r="FL188" s="416"/>
      <c r="FM188" s="416"/>
      <c r="FN188" s="416"/>
      <c r="FO188" s="416"/>
      <c r="FP188" s="416"/>
      <c r="FQ188" s="416"/>
      <c r="FR188" s="416"/>
      <c r="FS188" s="416"/>
      <c r="FT188" s="416"/>
      <c r="FU188" s="416"/>
      <c r="FV188" s="416"/>
      <c r="FW188" s="416"/>
      <c r="FX188" s="416"/>
      <c r="FY188" s="416"/>
      <c r="FZ188" s="416"/>
      <c r="GA188" s="416"/>
      <c r="GB188" s="416"/>
      <c r="GC188" s="416"/>
      <c r="GD188" s="416"/>
      <c r="GE188" s="416"/>
      <c r="GF188" s="416"/>
      <c r="GG188" s="416"/>
      <c r="GH188" s="416"/>
      <c r="GI188" s="416"/>
      <c r="GJ188" s="416"/>
      <c r="GK188" s="416"/>
      <c r="GL188" s="416"/>
      <c r="GM188" s="416"/>
      <c r="GN188" s="416"/>
      <c r="GO188" s="416"/>
      <c r="GP188" s="416"/>
      <c r="GQ188" s="416"/>
      <c r="GR188" s="416"/>
      <c r="GS188" s="416"/>
      <c r="GT188" s="416"/>
      <c r="GU188" s="416"/>
      <c r="GV188" s="416"/>
      <c r="GW188" s="416"/>
      <c r="GX188" s="416"/>
      <c r="GY188" s="416"/>
      <c r="GZ188" s="416"/>
      <c r="HA188" s="416"/>
      <c r="HB188" s="416"/>
      <c r="HC188" s="416"/>
      <c r="HD188" s="416"/>
      <c r="HE188" s="416"/>
      <c r="HF188" s="416"/>
      <c r="HG188" s="416"/>
      <c r="HH188" s="416"/>
      <c r="HI188" s="416"/>
      <c r="HJ188" s="416"/>
      <c r="HK188" s="416"/>
      <c r="HL188" s="416"/>
      <c r="HM188" s="416"/>
      <c r="HN188" s="416"/>
      <c r="HO188" s="416"/>
      <c r="HP188" s="416"/>
      <c r="HQ188" s="416"/>
      <c r="HR188" s="416"/>
      <c r="HS188" s="416"/>
      <c r="HT188" s="416"/>
      <c r="HU188" s="416"/>
      <c r="HV188" s="416"/>
      <c r="HW188" s="416"/>
      <c r="HX188" s="416"/>
      <c r="HY188" s="416"/>
      <c r="HZ188" s="416"/>
      <c r="IA188" s="416"/>
      <c r="IB188" s="416"/>
      <c r="IC188" s="416"/>
      <c r="ID188" s="416"/>
      <c r="IE188" s="416"/>
      <c r="IF188" s="416"/>
      <c r="IG188" s="416"/>
      <c r="IH188" s="416"/>
      <c r="II188" s="416"/>
      <c r="IJ188" s="416"/>
      <c r="IK188" s="416"/>
      <c r="IL188" s="416"/>
      <c r="IM188" s="416"/>
      <c r="IN188" s="416"/>
      <c r="IO188" s="416"/>
      <c r="IP188" s="416"/>
      <c r="IQ188" s="416"/>
      <c r="IR188" s="416"/>
      <c r="IS188" s="416"/>
      <c r="IT188" s="416"/>
      <c r="IU188" s="416"/>
      <c r="IV188" s="416"/>
      <c r="IW188" s="416"/>
      <c r="IX188" s="416"/>
      <c r="IY188" s="416"/>
      <c r="IZ188" s="416"/>
      <c r="JA188" s="416"/>
      <c r="JB188" s="416"/>
      <c r="JC188" s="416"/>
      <c r="JD188" s="416"/>
      <c r="JE188" s="416"/>
      <c r="JF188" s="416"/>
      <c r="JG188" s="416"/>
      <c r="JH188" s="416"/>
      <c r="JI188" s="416"/>
      <c r="JJ188" s="416"/>
      <c r="JK188" s="416"/>
      <c r="JL188" s="416"/>
      <c r="JM188" s="416"/>
      <c r="JN188" s="416"/>
      <c r="JO188" s="416"/>
      <c r="JP188" s="416"/>
      <c r="JQ188" s="416"/>
      <c r="JR188" s="416"/>
      <c r="JS188" s="416"/>
      <c r="JT188" s="416"/>
      <c r="JU188" s="416"/>
      <c r="JV188" s="416"/>
      <c r="JW188" s="416"/>
      <c r="JX188" s="416"/>
      <c r="JY188" s="416"/>
      <c r="JZ188" s="416"/>
      <c r="KA188" s="416"/>
      <c r="KB188" s="416"/>
      <c r="KC188" s="416"/>
      <c r="KD188" s="416"/>
      <c r="KE188" s="416"/>
      <c r="KF188" s="416"/>
      <c r="KG188" s="416"/>
      <c r="KH188" s="416"/>
      <c r="KI188" s="416"/>
      <c r="KJ188" s="416"/>
      <c r="KK188" s="416"/>
      <c r="KL188" s="416"/>
      <c r="KM188" s="416"/>
      <c r="KN188" s="416"/>
      <c r="KO188" s="416"/>
      <c r="KP188" s="416"/>
      <c r="KQ188" s="416"/>
      <c r="KR188" s="416"/>
      <c r="KS188" s="416"/>
      <c r="KT188" s="416"/>
      <c r="KU188" s="416"/>
      <c r="KV188" s="416"/>
      <c r="KW188" s="416"/>
      <c r="KX188" s="416"/>
      <c r="KY188" s="416"/>
      <c r="KZ188" s="416"/>
      <c r="LA188" s="416"/>
      <c r="LB188" s="416"/>
      <c r="LC188" s="416"/>
      <c r="LD188" s="416"/>
      <c r="LE188" s="416"/>
      <c r="LF188" s="416"/>
      <c r="LG188" s="416"/>
      <c r="LH188" s="416"/>
      <c r="LI188" s="416"/>
      <c r="LJ188" s="416"/>
      <c r="LK188" s="416"/>
      <c r="LL188" s="416"/>
      <c r="LM188" s="416"/>
      <c r="LN188" s="416"/>
      <c r="LO188" s="416"/>
      <c r="LP188" s="416"/>
      <c r="LQ188" s="416"/>
      <c r="LR188" s="416"/>
      <c r="LS188" s="416"/>
      <c r="LT188" s="416"/>
      <c r="LU188" s="416"/>
      <c r="LV188" s="416"/>
      <c r="LW188" s="416"/>
      <c r="LX188" s="416"/>
      <c r="LY188" s="416"/>
      <c r="LZ188" s="416"/>
      <c r="MA188" s="416"/>
      <c r="MB188" s="416"/>
      <c r="MC188" s="416"/>
      <c r="MD188" s="416"/>
      <c r="ME188" s="416"/>
      <c r="MF188" s="416"/>
      <c r="MG188" s="416"/>
      <c r="MH188" s="416"/>
      <c r="MI188" s="416"/>
      <c r="MJ188" s="416"/>
      <c r="MK188" s="416"/>
      <c r="ML188" s="416"/>
      <c r="MM188" s="416"/>
      <c r="MN188" s="416"/>
      <c r="MO188" s="416"/>
      <c r="MP188" s="416"/>
      <c r="MQ188" s="416"/>
      <c r="MR188" s="416"/>
      <c r="MS188" s="416"/>
      <c r="MT188" s="416"/>
      <c r="MU188" s="416"/>
      <c r="MV188" s="416"/>
      <c r="MW188" s="416"/>
      <c r="MX188" s="416"/>
      <c r="MY188" s="416"/>
      <c r="MZ188" s="416"/>
      <c r="NA188" s="416"/>
      <c r="NB188" s="416"/>
      <c r="NC188" s="416"/>
      <c r="ND188" s="416"/>
      <c r="NE188" s="416"/>
      <c r="NF188" s="416"/>
      <c r="NG188" s="416"/>
      <c r="NH188" s="416"/>
      <c r="NI188" s="416"/>
      <c r="NJ188" s="416"/>
      <c r="NK188" s="416"/>
      <c r="NL188" s="416"/>
      <c r="NM188" s="416"/>
      <c r="NN188" s="416"/>
      <c r="NO188" s="416"/>
      <c r="NP188" s="416"/>
      <c r="NQ188" s="416"/>
      <c r="NR188" s="416"/>
      <c r="NS188" s="416"/>
      <c r="NT188" s="416"/>
      <c r="NU188" s="416"/>
      <c r="NV188" s="416"/>
      <c r="NW188" s="416"/>
      <c r="NX188" s="416"/>
      <c r="NY188" s="416"/>
      <c r="NZ188" s="416"/>
      <c r="OA188" s="416"/>
      <c r="OB188" s="416"/>
      <c r="OC188" s="416"/>
      <c r="OD188" s="416"/>
      <c r="OE188" s="416"/>
      <c r="OF188" s="416"/>
      <c r="OG188" s="416"/>
      <c r="OH188" s="416"/>
      <c r="OI188" s="416"/>
      <c r="OJ188" s="416"/>
      <c r="OK188" s="416"/>
      <c r="OL188" s="416"/>
      <c r="OM188" s="416"/>
      <c r="ON188" s="416"/>
      <c r="OO188" s="416"/>
      <c r="OP188" s="416"/>
      <c r="OQ188" s="416"/>
      <c r="OR188" s="416"/>
      <c r="OS188" s="416"/>
      <c r="OT188" s="416"/>
      <c r="OU188" s="416"/>
      <c r="OV188" s="416"/>
      <c r="OW188" s="416"/>
      <c r="OX188" s="416"/>
      <c r="OY188" s="416"/>
      <c r="OZ188" s="416"/>
      <c r="PA188" s="416"/>
      <c r="PB188" s="416"/>
      <c r="PC188" s="416"/>
      <c r="PD188" s="416"/>
      <c r="PE188" s="416"/>
      <c r="PF188" s="416"/>
      <c r="PG188" s="416"/>
      <c r="PH188" s="416"/>
      <c r="PI188" s="416"/>
      <c r="PJ188" s="416"/>
      <c r="PK188" s="416"/>
      <c r="PL188" s="416"/>
      <c r="PM188" s="416"/>
      <c r="PN188" s="416"/>
      <c r="PO188" s="416"/>
      <c r="PP188" s="416"/>
      <c r="PQ188" s="416"/>
      <c r="PR188" s="416"/>
      <c r="PS188" s="416"/>
      <c r="PT188" s="416"/>
      <c r="PU188" s="416"/>
      <c r="PV188" s="416"/>
      <c r="PW188" s="416"/>
      <c r="PX188" s="416"/>
      <c r="PY188" s="416"/>
      <c r="PZ188" s="416"/>
      <c r="QA188" s="416"/>
      <c r="QB188" s="416"/>
      <c r="QC188" s="416"/>
      <c r="QD188" s="416"/>
      <c r="QE188" s="416"/>
      <c r="QF188" s="416"/>
      <c r="QG188" s="416"/>
      <c r="QH188" s="416"/>
      <c r="QI188" s="416"/>
      <c r="QJ188" s="416"/>
      <c r="QK188" s="416"/>
      <c r="QL188" s="416"/>
      <c r="QM188" s="416"/>
      <c r="QN188" s="416"/>
      <c r="QO188" s="416"/>
      <c r="QP188" s="416"/>
      <c r="QQ188" s="416"/>
      <c r="QR188" s="416"/>
      <c r="QS188" s="416"/>
      <c r="QT188" s="416"/>
      <c r="QU188" s="416"/>
      <c r="QV188" s="416"/>
      <c r="QW188" s="416"/>
      <c r="QX188" s="416"/>
      <c r="QY188" s="416"/>
      <c r="QZ188" s="416"/>
      <c r="RA188" s="416"/>
      <c r="RB188" s="416"/>
      <c r="RC188" s="416"/>
      <c r="RD188" s="416"/>
      <c r="RE188" s="416"/>
      <c r="RF188" s="416"/>
      <c r="RG188" s="416"/>
      <c r="RH188" s="416"/>
      <c r="RI188" s="416"/>
      <c r="RJ188" s="416"/>
      <c r="RK188" s="416"/>
      <c r="RL188" s="416"/>
      <c r="RM188" s="416"/>
      <c r="RN188" s="416"/>
      <c r="RO188" s="416"/>
      <c r="RP188" s="416"/>
      <c r="RQ188" s="416"/>
      <c r="RR188" s="416"/>
      <c r="RS188" s="416"/>
      <c r="RT188" s="416"/>
      <c r="RU188" s="416"/>
      <c r="RV188" s="416"/>
      <c r="RW188" s="416"/>
      <c r="RX188" s="416"/>
      <c r="RY188" s="416"/>
      <c r="RZ188" s="416"/>
      <c r="SA188" s="416"/>
      <c r="SB188" s="416"/>
      <c r="SC188" s="416"/>
      <c r="SD188" s="416"/>
      <c r="SE188" s="416"/>
      <c r="SF188" s="416"/>
      <c r="SG188" s="416"/>
      <c r="SH188" s="416"/>
      <c r="SI188" s="416"/>
      <c r="SJ188" s="416"/>
      <c r="SK188" s="416"/>
      <c r="SL188" s="416"/>
      <c r="SM188" s="416"/>
      <c r="SN188" s="416"/>
      <c r="SO188" s="416"/>
      <c r="SP188" s="416"/>
      <c r="SQ188" s="416"/>
      <c r="SR188" s="416"/>
      <c r="SS188" s="416"/>
      <c r="ST188" s="416"/>
      <c r="SU188" s="416"/>
      <c r="SV188" s="416"/>
      <c r="SW188" s="416"/>
      <c r="SX188" s="416"/>
      <c r="SY188" s="416"/>
      <c r="SZ188" s="416"/>
      <c r="TA188" s="416"/>
      <c r="TB188" s="416"/>
      <c r="TC188" s="416"/>
      <c r="TD188" s="416"/>
      <c r="TE188" s="416"/>
      <c r="TF188" s="416"/>
      <c r="TG188" s="416"/>
      <c r="TH188" s="416"/>
      <c r="TI188" s="416"/>
      <c r="TJ188" s="416"/>
      <c r="TK188" s="416"/>
      <c r="TL188" s="416"/>
      <c r="TM188" s="416"/>
      <c r="TN188" s="416"/>
      <c r="TO188" s="416"/>
      <c r="TP188" s="416"/>
      <c r="TQ188" s="416"/>
      <c r="TR188" s="416"/>
      <c r="TS188" s="416"/>
      <c r="TT188" s="416"/>
      <c r="TU188" s="416"/>
      <c r="TV188" s="416"/>
      <c r="TW188" s="416"/>
      <c r="TX188" s="416"/>
      <c r="TY188" s="416"/>
      <c r="TZ188" s="416"/>
      <c r="UA188" s="416"/>
      <c r="UB188" s="416"/>
      <c r="UC188" s="416"/>
      <c r="UD188" s="416"/>
      <c r="UE188" s="416"/>
      <c r="UF188" s="416"/>
      <c r="UG188" s="416"/>
      <c r="UH188" s="416"/>
      <c r="UI188" s="416"/>
      <c r="UJ188" s="416"/>
      <c r="UK188" s="416"/>
      <c r="UL188" s="416"/>
      <c r="UM188" s="416"/>
      <c r="UN188" s="416"/>
      <c r="UO188" s="416"/>
      <c r="UP188" s="416"/>
      <c r="UQ188" s="416"/>
      <c r="UR188" s="416"/>
      <c r="US188" s="416"/>
      <c r="UT188" s="416"/>
      <c r="UU188" s="416"/>
      <c r="UV188" s="416"/>
      <c r="UW188" s="416"/>
      <c r="UX188" s="416"/>
      <c r="UY188" s="416"/>
      <c r="UZ188" s="416"/>
      <c r="VA188" s="416"/>
      <c r="VB188" s="416"/>
      <c r="VC188" s="416"/>
      <c r="VD188" s="416"/>
      <c r="VE188" s="416"/>
      <c r="VF188" s="416"/>
      <c r="VG188" s="416"/>
      <c r="VH188" s="416"/>
      <c r="VI188" s="416"/>
      <c r="VJ188" s="416"/>
      <c r="VK188" s="416"/>
      <c r="VL188" s="416"/>
      <c r="VM188" s="416"/>
      <c r="VN188" s="416"/>
      <c r="VO188" s="416"/>
      <c r="VP188" s="416"/>
      <c r="VQ188" s="416"/>
      <c r="VR188" s="416"/>
      <c r="VS188" s="416"/>
      <c r="VT188" s="416"/>
      <c r="VU188" s="416"/>
      <c r="VV188" s="416"/>
      <c r="VW188" s="416"/>
      <c r="VX188" s="416"/>
      <c r="VY188" s="416"/>
      <c r="VZ188" s="416"/>
      <c r="WA188" s="416"/>
      <c r="WB188" s="416"/>
      <c r="WC188" s="416"/>
      <c r="WD188" s="416"/>
      <c r="WE188" s="416"/>
      <c r="WF188" s="416"/>
      <c r="WG188" s="416"/>
      <c r="WH188" s="416"/>
      <c r="WI188" s="416"/>
      <c r="WJ188" s="416"/>
      <c r="WK188" s="416"/>
      <c r="WL188" s="416"/>
      <c r="WM188" s="416"/>
      <c r="WN188" s="416"/>
      <c r="WO188" s="416"/>
      <c r="WP188" s="416"/>
      <c r="WQ188" s="416"/>
      <c r="WR188" s="416"/>
      <c r="WS188" s="416"/>
      <c r="WT188" s="416"/>
      <c r="WU188" s="416"/>
      <c r="WV188" s="416"/>
      <c r="WW188" s="416"/>
      <c r="WX188" s="416"/>
      <c r="WY188" s="416"/>
      <c r="WZ188" s="416"/>
      <c r="XA188" s="416"/>
      <c r="XB188" s="416"/>
      <c r="XC188" s="416"/>
      <c r="XD188" s="416"/>
      <c r="XE188" s="416"/>
      <c r="XF188" s="416"/>
      <c r="XG188" s="416"/>
      <c r="XH188" s="416"/>
      <c r="XI188" s="416"/>
      <c r="XJ188" s="416"/>
      <c r="XK188" s="416"/>
      <c r="XL188" s="416"/>
      <c r="XM188" s="416"/>
      <c r="XN188" s="416"/>
      <c r="XO188" s="416"/>
      <c r="XP188" s="416"/>
      <c r="XQ188" s="416"/>
      <c r="XR188" s="417"/>
      <c r="XS188" s="417"/>
      <c r="XT188" s="417"/>
      <c r="XU188" s="417"/>
      <c r="XV188" s="417"/>
      <c r="XW188" s="417"/>
      <c r="XX188" s="417"/>
      <c r="XY188" s="417"/>
      <c r="XZ188" s="417"/>
      <c r="YA188" s="417"/>
      <c r="YB188" s="417"/>
      <c r="YC188" s="417"/>
      <c r="YD188" s="417"/>
      <c r="YE188" s="417"/>
      <c r="YF188" s="417"/>
      <c r="YG188" s="417"/>
      <c r="YH188" s="417"/>
      <c r="YI188" s="417"/>
      <c r="YJ188" s="417"/>
      <c r="YK188" s="417"/>
      <c r="YL188" s="417"/>
      <c r="YM188" s="417"/>
      <c r="YN188" s="417"/>
      <c r="YO188" s="417"/>
      <c r="YP188" s="417"/>
      <c r="YQ188" s="417"/>
      <c r="YR188" s="417"/>
      <c r="YS188" s="417"/>
      <c r="YT188" s="417"/>
      <c r="YU188" s="417"/>
      <c r="YV188" s="417"/>
      <c r="YW188" s="417"/>
      <c r="YX188" s="417"/>
      <c r="YY188" s="417"/>
      <c r="YZ188" s="417"/>
      <c r="ZA188" s="417"/>
      <c r="ZB188" s="417"/>
      <c r="ZC188" s="417"/>
      <c r="ZD188" s="417"/>
      <c r="ZE188" s="417"/>
      <c r="ZF188" s="417"/>
      <c r="ZG188" s="417"/>
      <c r="ZH188" s="417"/>
      <c r="ZI188" s="417"/>
      <c r="ZJ188" s="417"/>
      <c r="ZK188" s="417"/>
      <c r="ZL188" s="417"/>
      <c r="ZM188" s="417"/>
      <c r="ZN188" s="417"/>
      <c r="ZO188" s="417"/>
      <c r="ZP188" s="417"/>
      <c r="ZQ188" s="417"/>
      <c r="ZR188" s="417"/>
      <c r="ZS188" s="417"/>
      <c r="ZT188" s="417"/>
      <c r="ZU188" s="417"/>
      <c r="ZV188" s="417"/>
      <c r="ZW188" s="417"/>
      <c r="ZX188" s="417"/>
      <c r="ZY188" s="417"/>
      <c r="ZZ188" s="417"/>
      <c r="AAA188" s="417"/>
      <c r="AAB188" s="417"/>
      <c r="AAC188" s="417"/>
      <c r="AAD188" s="417"/>
      <c r="AAE188" s="417"/>
      <c r="AAF188" s="417"/>
      <c r="AAG188" s="417"/>
      <c r="AAH188" s="417"/>
      <c r="AAI188" s="417"/>
      <c r="AAJ188" s="417"/>
      <c r="AAK188" s="417"/>
      <c r="AAL188" s="417"/>
      <c r="AAM188" s="417"/>
      <c r="AAN188" s="417"/>
      <c r="AAO188" s="417"/>
      <c r="AAP188" s="417"/>
      <c r="AAQ188" s="417"/>
      <c r="AAR188" s="417"/>
      <c r="AAS188" s="417"/>
      <c r="AAT188" s="417"/>
      <c r="AAU188" s="417"/>
      <c r="AAV188" s="417"/>
      <c r="AAW188" s="417"/>
      <c r="AAX188" s="417"/>
      <c r="AAY188" s="417"/>
      <c r="AAZ188" s="417"/>
      <c r="ABA188" s="417"/>
      <c r="ABB188" s="417"/>
      <c r="ABC188" s="417"/>
      <c r="ABD188" s="417"/>
      <c r="ABE188" s="417"/>
      <c r="ABF188" s="417"/>
      <c r="ABG188" s="417"/>
      <c r="ABH188" s="417"/>
      <c r="ABI188" s="417"/>
      <c r="ABJ188" s="417"/>
      <c r="ABK188" s="417"/>
      <c r="ABL188" s="417"/>
      <c r="ABM188" s="417"/>
      <c r="ABN188" s="417"/>
      <c r="ABO188" s="417"/>
      <c r="ABP188" s="417"/>
      <c r="ABQ188" s="417"/>
      <c r="ABR188" s="417"/>
      <c r="ABS188" s="417"/>
      <c r="ABT188" s="417"/>
      <c r="ABU188" s="417"/>
      <c r="ABV188" s="417"/>
      <c r="ABW188" s="417"/>
      <c r="ABX188" s="417"/>
      <c r="ABY188" s="417"/>
      <c r="ABZ188" s="417"/>
      <c r="ACA188" s="417"/>
      <c r="ACB188" s="417"/>
      <c r="ACC188" s="417"/>
      <c r="ACD188" s="417"/>
      <c r="ACE188" s="417"/>
      <c r="ACF188" s="417"/>
      <c r="ACG188" s="417"/>
      <c r="ACH188" s="417"/>
      <c r="ACI188" s="417"/>
      <c r="ACJ188" s="417"/>
      <c r="ACK188" s="417"/>
      <c r="ACL188" s="417"/>
      <c r="ACM188" s="417"/>
      <c r="ACN188" s="417"/>
      <c r="ACO188" s="417"/>
      <c r="ACP188" s="417"/>
      <c r="ACQ188" s="417"/>
      <c r="ACR188" s="417"/>
      <c r="ACS188" s="417"/>
      <c r="ACT188" s="417"/>
      <c r="ACU188" s="417"/>
      <c r="ACV188" s="417"/>
      <c r="ACW188" s="417"/>
      <c r="ACX188" s="417"/>
      <c r="ACY188" s="417"/>
      <c r="ACZ188" s="417"/>
      <c r="ADA188" s="417"/>
      <c r="ADB188" s="417"/>
      <c r="ADC188" s="417"/>
      <c r="ADD188" s="417"/>
      <c r="ADE188" s="417"/>
      <c r="ADF188" s="417"/>
      <c r="ADG188" s="417"/>
      <c r="ADH188" s="417"/>
      <c r="ADI188" s="417"/>
      <c r="ADJ188" s="417"/>
      <c r="ADK188" s="417"/>
      <c r="ADL188" s="417"/>
      <c r="ADM188" s="417"/>
      <c r="ADN188" s="417"/>
      <c r="ADO188" s="417"/>
      <c r="ADP188" s="417"/>
      <c r="ADQ188" s="417"/>
      <c r="ADR188" s="417"/>
      <c r="ADS188" s="417"/>
      <c r="ADT188" s="417"/>
      <c r="ADU188" s="417"/>
      <c r="ADV188" s="417"/>
      <c r="ADW188" s="417"/>
      <c r="ADX188" s="417"/>
      <c r="ADY188" s="417"/>
      <c r="ADZ188" s="417"/>
      <c r="AEA188" s="417"/>
      <c r="AEB188" s="417"/>
      <c r="AEC188" s="417"/>
      <c r="AED188" s="417"/>
      <c r="AEE188" s="417"/>
      <c r="AEF188" s="417"/>
      <c r="AEG188" s="417"/>
      <c r="AEH188" s="417"/>
      <c r="AEI188" s="417"/>
      <c r="AEJ188" s="417"/>
      <c r="AEK188" s="417"/>
      <c r="AEL188" s="417"/>
      <c r="AEM188" s="417"/>
      <c r="AEN188" s="417"/>
      <c r="AEO188" s="417"/>
      <c r="AEP188" s="417"/>
      <c r="AEQ188" s="417"/>
      <c r="AER188" s="417"/>
      <c r="AES188" s="417"/>
      <c r="AET188" s="417"/>
      <c r="AEU188" s="417"/>
      <c r="AEV188" s="417"/>
      <c r="AEW188" s="417"/>
      <c r="AEX188" s="417"/>
      <c r="AEY188" s="417"/>
      <c r="AEZ188" s="417"/>
      <c r="AFA188" s="417"/>
      <c r="AFB188" s="417"/>
      <c r="AFC188" s="417"/>
      <c r="AFD188" s="417"/>
      <c r="AFE188" s="417"/>
      <c r="AFF188" s="417"/>
      <c r="AFG188" s="417"/>
      <c r="AFH188" s="417"/>
      <c r="AFI188" s="417"/>
      <c r="AFJ188" s="417"/>
      <c r="AFK188" s="417"/>
      <c r="AFL188" s="417"/>
      <c r="AFM188" s="417"/>
      <c r="AFN188" s="417"/>
      <c r="AFO188" s="417"/>
      <c r="AFP188" s="417"/>
      <c r="AFQ188" s="417"/>
      <c r="AFR188" s="417"/>
      <c r="AFS188" s="417"/>
      <c r="AFT188" s="417"/>
      <c r="AFU188" s="417"/>
      <c r="AFV188" s="417"/>
      <c r="AFW188" s="417"/>
      <c r="AFX188" s="417"/>
      <c r="AFY188" s="417"/>
      <c r="AFZ188" s="417"/>
      <c r="AGA188" s="417"/>
      <c r="AGB188" s="417"/>
      <c r="AGC188" s="417"/>
      <c r="AGD188" s="417"/>
      <c r="AGE188" s="417"/>
      <c r="AGF188" s="417"/>
      <c r="AGG188" s="417"/>
      <c r="AGH188" s="417"/>
      <c r="AGI188" s="417"/>
      <c r="AGJ188" s="417"/>
      <c r="AGK188" s="417"/>
      <c r="AGL188" s="417"/>
      <c r="AGM188" s="417"/>
      <c r="AGN188" s="417"/>
      <c r="AGO188" s="417"/>
      <c r="AGP188" s="417"/>
      <c r="AGQ188" s="417"/>
      <c r="AGR188" s="417"/>
      <c r="AGS188" s="417"/>
      <c r="AGT188" s="417"/>
      <c r="AGU188" s="417"/>
      <c r="AGV188" s="417"/>
      <c r="AGW188" s="417"/>
      <c r="AGX188" s="417"/>
      <c r="AGY188" s="417"/>
      <c r="AGZ188" s="417"/>
      <c r="AHA188" s="417"/>
      <c r="AHB188" s="417"/>
      <c r="AHC188" s="417"/>
      <c r="AHD188" s="417"/>
      <c r="AHE188" s="417"/>
      <c r="AHF188" s="417"/>
      <c r="AHG188" s="417"/>
      <c r="AHH188" s="417"/>
      <c r="AHI188" s="417"/>
      <c r="AHJ188" s="417"/>
      <c r="AHK188" s="417"/>
      <c r="AHL188" s="417"/>
      <c r="AHM188" s="417"/>
      <c r="AHN188" s="417"/>
      <c r="AHO188" s="417"/>
      <c r="AHP188" s="417"/>
      <c r="AHQ188" s="417"/>
      <c r="AHR188" s="417"/>
      <c r="AHS188" s="417"/>
      <c r="AHT188" s="417"/>
      <c r="AHU188" s="417"/>
      <c r="AHV188" s="417"/>
      <c r="AHW188" s="417"/>
      <c r="AHX188" s="417"/>
      <c r="AHY188" s="417"/>
      <c r="AHZ188" s="417"/>
      <c r="AIA188" s="417"/>
      <c r="AIB188" s="417"/>
      <c r="AIC188" s="417"/>
      <c r="AID188" s="417"/>
      <c r="AIE188" s="417"/>
      <c r="AIF188" s="417"/>
      <c r="AIG188" s="417"/>
      <c r="AIH188" s="417"/>
      <c r="AII188" s="417"/>
      <c r="AIJ188" s="417"/>
      <c r="AIK188" s="417"/>
      <c r="AIL188" s="417"/>
      <c r="AIM188" s="417"/>
      <c r="AIN188" s="417"/>
      <c r="AIO188" s="417"/>
      <c r="AIP188" s="417"/>
      <c r="AIQ188" s="417"/>
      <c r="AIR188" s="417"/>
      <c r="AIS188" s="417"/>
      <c r="AIT188" s="417"/>
      <c r="AIU188" s="417"/>
      <c r="AIV188" s="417"/>
      <c r="AIW188" s="417"/>
      <c r="AIX188" s="417"/>
      <c r="AIY188" s="417"/>
      <c r="AIZ188" s="417"/>
      <c r="AJA188" s="417"/>
      <c r="AJB188" s="417"/>
      <c r="AJC188" s="417"/>
      <c r="AJD188" s="417"/>
      <c r="AJE188" s="417"/>
      <c r="AJF188" s="417"/>
      <c r="AJG188" s="417"/>
      <c r="AJH188" s="417"/>
      <c r="AJI188" s="417"/>
      <c r="AJJ188" s="417"/>
      <c r="AJK188" s="417"/>
      <c r="AJL188" s="417"/>
      <c r="AJM188" s="417"/>
      <c r="AJN188" s="417"/>
      <c r="AJO188" s="417"/>
      <c r="AJP188" s="417"/>
      <c r="AJQ188" s="417"/>
      <c r="AJR188" s="417"/>
      <c r="AJS188" s="417"/>
      <c r="AJT188" s="417"/>
      <c r="AJU188" s="417"/>
      <c r="AJV188" s="417"/>
      <c r="AJW188" s="417"/>
      <c r="AJX188" s="417"/>
      <c r="AJY188" s="417"/>
      <c r="AJZ188" s="417"/>
      <c r="AKA188" s="417"/>
      <c r="AKB188" s="417"/>
      <c r="AKC188" s="417"/>
      <c r="AKD188" s="417"/>
      <c r="AKE188" s="417"/>
      <c r="AKF188" s="417"/>
      <c r="AKG188" s="417"/>
      <c r="AKH188" s="417"/>
      <c r="AKI188" s="417"/>
      <c r="AKJ188" s="417"/>
      <c r="AKK188" s="417"/>
      <c r="AKL188" s="417"/>
      <c r="AKM188" s="417"/>
      <c r="AKN188" s="417"/>
      <c r="AKO188" s="417"/>
      <c r="AKP188" s="417"/>
      <c r="AKQ188" s="417"/>
      <c r="AKR188" s="417"/>
      <c r="AKS188" s="417"/>
      <c r="AKT188" s="417"/>
      <c r="AKU188" s="417"/>
      <c r="AKV188" s="417"/>
      <c r="AKW188" s="417"/>
      <c r="AKX188" s="417"/>
      <c r="AKY188" s="417"/>
      <c r="AKZ188" s="417"/>
      <c r="ALA188" s="417"/>
      <c r="ALB188" s="417"/>
      <c r="ALC188" s="417"/>
      <c r="ALD188" s="417"/>
      <c r="ALE188" s="417"/>
      <c r="ALF188" s="417"/>
      <c r="ALG188" s="417"/>
      <c r="ALH188" s="417"/>
      <c r="ALI188" s="417"/>
      <c r="ALJ188" s="417"/>
      <c r="ALK188" s="417"/>
      <c r="ALL188" s="417"/>
      <c r="ALM188" s="417"/>
      <c r="ALN188" s="417"/>
      <c r="ALO188" s="417"/>
      <c r="ALP188" s="417"/>
      <c r="ALQ188" s="417"/>
      <c r="ALR188" s="417"/>
      <c r="ALS188" s="417"/>
      <c r="ALT188" s="417"/>
      <c r="ALU188" s="417"/>
      <c r="ALV188" s="417"/>
      <c r="ALW188" s="417"/>
      <c r="ALX188" s="417"/>
      <c r="ALY188" s="417"/>
      <c r="ALZ188" s="417"/>
      <c r="AMA188" s="417"/>
      <c r="AMB188" s="417"/>
      <c r="AMC188" s="417"/>
      <c r="AMD188" s="417"/>
      <c r="AME188" s="417"/>
      <c r="AMF188" s="417"/>
      <c r="AMG188" s="417"/>
      <c r="AMH188" s="417"/>
      <c r="AMI188" s="417"/>
      <c r="AMJ188" s="417"/>
      <c r="AMK188" s="417"/>
      <c r="AML188" s="417"/>
      <c r="AMM188" s="417"/>
      <c r="AMN188" s="417"/>
      <c r="AMO188" s="417"/>
      <c r="AMP188" s="417"/>
      <c r="AMQ188" s="417"/>
      <c r="AMR188" s="417"/>
      <c r="AMS188" s="417"/>
      <c r="AMT188" s="417"/>
      <c r="AMU188" s="417"/>
      <c r="AMV188" s="417"/>
      <c r="AMW188" s="417"/>
      <c r="AMX188" s="417"/>
      <c r="AMY188" s="417"/>
      <c r="AMZ188" s="417"/>
      <c r="ANA188" s="417"/>
      <c r="ANB188" s="417"/>
      <c r="ANC188" s="417"/>
      <c r="AND188" s="417"/>
      <c r="ANE188" s="417"/>
      <c r="ANF188" s="417"/>
      <c r="ANG188" s="417"/>
      <c r="ANH188" s="417"/>
      <c r="ANI188" s="417"/>
      <c r="ANJ188" s="417"/>
      <c r="ANK188" s="417"/>
      <c r="ANL188" s="417"/>
      <c r="ANM188" s="417"/>
      <c r="ANN188" s="417"/>
      <c r="ANO188" s="417"/>
      <c r="ANP188" s="417"/>
      <c r="ANQ188" s="417"/>
      <c r="ANR188" s="417"/>
      <c r="ANS188" s="417"/>
      <c r="ANT188" s="417"/>
      <c r="ANU188" s="417"/>
      <c r="ANV188" s="417"/>
      <c r="ANW188" s="417"/>
      <c r="ANX188" s="417"/>
      <c r="ANY188" s="417"/>
      <c r="ANZ188" s="417"/>
      <c r="AOA188" s="417"/>
      <c r="AOB188" s="417"/>
      <c r="AOC188" s="417"/>
      <c r="AOD188" s="417"/>
      <c r="AOE188" s="417"/>
      <c r="AOF188" s="417"/>
      <c r="AOG188" s="417"/>
      <c r="AOH188" s="417"/>
      <c r="AOI188" s="417"/>
      <c r="AOJ188" s="417"/>
      <c r="AOK188" s="417"/>
      <c r="AOL188" s="417"/>
      <c r="AOM188" s="417"/>
      <c r="AON188" s="417"/>
      <c r="AOO188" s="417"/>
      <c r="AOP188" s="417"/>
      <c r="AOQ188" s="417"/>
      <c r="AOR188" s="417"/>
      <c r="AOS188" s="417"/>
      <c r="AOT188" s="417"/>
      <c r="AOU188" s="417"/>
      <c r="AOV188" s="417"/>
      <c r="AOW188" s="417"/>
      <c r="AOX188" s="417"/>
      <c r="AOY188" s="417"/>
      <c r="AOZ188" s="417"/>
      <c r="APA188" s="417"/>
      <c r="APB188" s="417"/>
      <c r="APC188" s="417"/>
      <c r="APD188" s="417"/>
      <c r="APE188" s="417"/>
      <c r="APF188" s="417"/>
      <c r="APG188" s="417"/>
      <c r="APH188" s="417"/>
      <c r="API188" s="417"/>
      <c r="APJ188" s="417"/>
      <c r="APK188" s="417"/>
      <c r="APL188" s="417"/>
      <c r="APM188" s="417"/>
      <c r="APN188" s="417"/>
      <c r="APO188" s="417"/>
      <c r="APP188" s="417"/>
      <c r="APQ188" s="417"/>
      <c r="APR188" s="417"/>
      <c r="APS188" s="417"/>
      <c r="APT188" s="417"/>
      <c r="APU188" s="417"/>
      <c r="APV188" s="417"/>
      <c r="APW188" s="417"/>
      <c r="APX188" s="417"/>
      <c r="APY188" s="417"/>
      <c r="APZ188" s="417"/>
      <c r="AQA188" s="417"/>
      <c r="AQB188" s="417"/>
      <c r="AQC188" s="417"/>
      <c r="AQD188" s="417"/>
      <c r="AQE188" s="417"/>
      <c r="AQF188" s="417"/>
      <c r="AQG188" s="417"/>
      <c r="AQH188" s="417"/>
      <c r="AQI188" s="417"/>
      <c r="AQJ188" s="417"/>
      <c r="AQK188" s="417"/>
      <c r="AQL188" s="417"/>
      <c r="AQM188" s="417"/>
      <c r="AQN188" s="417"/>
      <c r="AQO188" s="417"/>
      <c r="AQP188" s="417"/>
      <c r="AQQ188" s="417"/>
      <c r="AQR188" s="417"/>
      <c r="AQS188" s="417"/>
      <c r="AQT188" s="417"/>
      <c r="AQU188" s="417"/>
      <c r="AQV188" s="417"/>
      <c r="AQW188" s="417"/>
      <c r="AQX188" s="417"/>
      <c r="AQY188" s="417"/>
      <c r="AQZ188" s="417"/>
      <c r="ARA188" s="417"/>
      <c r="ARB188" s="417"/>
      <c r="ARC188" s="417"/>
      <c r="ARD188" s="417"/>
      <c r="ARE188" s="417"/>
      <c r="ARF188" s="417"/>
      <c r="ARG188" s="417"/>
      <c r="ARH188" s="417"/>
      <c r="ARI188" s="417"/>
      <c r="ARJ188" s="417"/>
      <c r="ARK188" s="417"/>
      <c r="ARL188" s="417"/>
      <c r="ARM188" s="417"/>
      <c r="ARN188" s="417"/>
      <c r="ARO188" s="417"/>
      <c r="ARP188" s="417"/>
      <c r="ARQ188" s="417"/>
      <c r="ARR188" s="417"/>
      <c r="ARS188" s="417"/>
      <c r="ART188" s="417"/>
      <c r="ARU188" s="417"/>
      <c r="ARV188" s="417"/>
      <c r="ARW188" s="417"/>
      <c r="ARX188" s="417"/>
      <c r="ARY188" s="417"/>
      <c r="ARZ188" s="417"/>
      <c r="ASA188" s="417"/>
      <c r="ASB188" s="417"/>
      <c r="ASC188" s="417"/>
      <c r="ASD188" s="417"/>
      <c r="ASE188" s="417"/>
      <c r="ASF188" s="417"/>
      <c r="ASG188" s="417"/>
      <c r="ASH188" s="417"/>
      <c r="ASI188" s="417"/>
      <c r="ASJ188" s="417"/>
      <c r="ASK188" s="417"/>
      <c r="ASL188" s="417"/>
      <c r="ASM188" s="417"/>
      <c r="ASN188" s="417"/>
      <c r="ASO188" s="417"/>
      <c r="ASP188" s="417"/>
      <c r="ASQ188" s="417"/>
      <c r="ASR188" s="417"/>
      <c r="ASS188" s="417"/>
      <c r="AST188" s="417"/>
      <c r="ASU188" s="417"/>
      <c r="ASV188" s="417"/>
      <c r="ASW188" s="417"/>
      <c r="ASX188" s="417"/>
      <c r="ASY188" s="417"/>
      <c r="ASZ188" s="417"/>
      <c r="ATA188" s="417"/>
      <c r="ATB188" s="417"/>
      <c r="ATC188" s="417"/>
      <c r="ATD188" s="417"/>
      <c r="ATE188" s="417"/>
      <c r="ATF188" s="417"/>
      <c r="ATG188" s="417"/>
      <c r="ATH188" s="417"/>
      <c r="ATI188" s="417"/>
      <c r="ATJ188" s="417"/>
      <c r="ATK188" s="417"/>
      <c r="ATL188" s="417"/>
      <c r="ATM188" s="417"/>
      <c r="ATN188" s="417"/>
      <c r="ATO188" s="417"/>
      <c r="ATP188" s="417"/>
      <c r="ATQ188" s="417"/>
      <c r="ATR188" s="417"/>
      <c r="ATS188" s="417"/>
      <c r="ATT188" s="417"/>
      <c r="ATU188" s="417"/>
      <c r="ATV188" s="417"/>
      <c r="ATW188" s="417"/>
      <c r="ATX188" s="417"/>
      <c r="ATY188" s="417"/>
      <c r="ATZ188" s="417"/>
      <c r="AUA188" s="417"/>
      <c r="AUB188" s="417"/>
      <c r="AUC188" s="417"/>
      <c r="AUD188" s="417"/>
      <c r="AUE188" s="417"/>
      <c r="AUF188" s="417"/>
      <c r="AUG188" s="417"/>
      <c r="AUH188" s="417"/>
      <c r="AUI188" s="417"/>
      <c r="AUJ188" s="417"/>
      <c r="AUK188" s="417"/>
      <c r="AUL188" s="417"/>
      <c r="AUM188" s="417"/>
      <c r="AUN188" s="417"/>
      <c r="AUO188" s="417"/>
      <c r="AUP188" s="417"/>
      <c r="AUQ188" s="417"/>
      <c r="AUR188" s="417"/>
      <c r="AUS188" s="417"/>
      <c r="AUT188" s="417"/>
      <c r="AUU188" s="417"/>
      <c r="AUV188" s="417"/>
      <c r="AUW188" s="417"/>
      <c r="AUX188" s="417"/>
      <c r="AUY188" s="417"/>
      <c r="AUZ188" s="417"/>
      <c r="AVA188" s="417"/>
      <c r="AVB188" s="417"/>
      <c r="AVC188" s="417"/>
      <c r="AVD188" s="417"/>
      <c r="AVE188" s="417"/>
      <c r="AVF188" s="417"/>
      <c r="AVG188" s="417"/>
      <c r="AVH188" s="417"/>
      <c r="AVI188" s="417"/>
      <c r="AVJ188" s="417"/>
      <c r="AVK188" s="417"/>
      <c r="AVL188" s="417"/>
      <c r="AVM188" s="417"/>
      <c r="AVN188" s="417"/>
      <c r="AVO188" s="417"/>
      <c r="AVP188" s="417"/>
      <c r="AVQ188" s="417"/>
      <c r="AVR188" s="417"/>
      <c r="AVS188" s="417"/>
      <c r="AVT188" s="417"/>
      <c r="AVU188" s="417"/>
      <c r="AVV188" s="417"/>
      <c r="AVW188" s="417"/>
      <c r="AVX188" s="417"/>
      <c r="AVY188" s="417"/>
      <c r="AVZ188" s="417"/>
      <c r="AWA188" s="417"/>
      <c r="AWB188" s="417"/>
      <c r="AWC188" s="417"/>
      <c r="AWD188" s="417"/>
      <c r="AWE188" s="417"/>
      <c r="AWF188" s="417"/>
      <c r="AWG188" s="417"/>
      <c r="AWH188" s="417"/>
      <c r="AWI188" s="417"/>
      <c r="AWJ188" s="417"/>
      <c r="AWK188" s="417"/>
      <c r="AWL188" s="417"/>
      <c r="AWM188" s="417"/>
      <c r="AWN188" s="417"/>
      <c r="AWO188" s="417"/>
      <c r="AWP188" s="417"/>
      <c r="AWQ188" s="417"/>
      <c r="AWR188" s="417"/>
      <c r="AWS188" s="417"/>
      <c r="AWT188" s="417"/>
      <c r="AWU188" s="417"/>
      <c r="AWV188" s="417"/>
      <c r="AWW188" s="417"/>
      <c r="AWX188" s="417"/>
      <c r="AWY188" s="417"/>
      <c r="AWZ188" s="417"/>
      <c r="AXA188" s="417"/>
      <c r="AXB188" s="417"/>
      <c r="AXC188" s="417"/>
      <c r="AXD188" s="417"/>
      <c r="AXE188" s="417"/>
      <c r="AXF188" s="417"/>
      <c r="AXG188" s="417"/>
      <c r="AXH188" s="417"/>
      <c r="AXI188" s="417"/>
      <c r="AXJ188" s="417"/>
      <c r="AXK188" s="417"/>
      <c r="AXL188" s="417"/>
      <c r="AXM188" s="417"/>
      <c r="AXN188" s="417"/>
      <c r="AXO188" s="417"/>
      <c r="AXP188" s="417"/>
      <c r="AXQ188" s="417"/>
      <c r="AXR188" s="417"/>
      <c r="AXS188" s="417"/>
      <c r="AXT188" s="417"/>
      <c r="AXU188" s="417"/>
      <c r="AXV188" s="417"/>
      <c r="AXW188" s="417"/>
      <c r="AXX188" s="417"/>
      <c r="AXY188" s="417"/>
      <c r="AXZ188" s="417"/>
      <c r="AYA188" s="417"/>
      <c r="AYB188" s="417"/>
      <c r="AYC188" s="417"/>
      <c r="AYD188" s="417"/>
      <c r="AYE188" s="417"/>
      <c r="AYF188" s="417"/>
      <c r="AYG188" s="417"/>
      <c r="AYH188" s="417"/>
      <c r="AYI188" s="417"/>
      <c r="AYJ188" s="417"/>
      <c r="AYK188" s="417"/>
      <c r="AYL188" s="417"/>
      <c r="AYM188" s="417"/>
      <c r="AYN188" s="417"/>
      <c r="AYO188" s="417"/>
      <c r="AYP188" s="417"/>
      <c r="AYQ188" s="417"/>
      <c r="AYR188" s="417"/>
      <c r="AYS188" s="417"/>
      <c r="AYT188" s="417"/>
      <c r="AYU188" s="417"/>
      <c r="AYV188" s="417"/>
      <c r="AYW188" s="417"/>
      <c r="AYX188" s="417"/>
      <c r="AYY188" s="417"/>
      <c r="AYZ188" s="417"/>
      <c r="AZA188" s="417"/>
      <c r="AZB188" s="417"/>
      <c r="AZC188" s="417"/>
      <c r="AZD188" s="417"/>
      <c r="AZE188" s="417"/>
      <c r="AZF188" s="417"/>
      <c r="AZG188" s="417"/>
      <c r="AZH188" s="417"/>
      <c r="AZI188" s="417"/>
      <c r="AZJ188" s="417"/>
      <c r="AZK188" s="417"/>
      <c r="AZL188" s="417"/>
      <c r="AZM188" s="417"/>
      <c r="AZN188" s="417"/>
      <c r="AZO188" s="417"/>
      <c r="AZP188" s="417"/>
      <c r="AZQ188" s="417"/>
      <c r="AZR188" s="417"/>
      <c r="AZS188" s="417"/>
      <c r="AZT188" s="417"/>
      <c r="AZU188" s="417"/>
      <c r="AZV188" s="417"/>
      <c r="AZW188" s="417"/>
      <c r="AZX188" s="417"/>
      <c r="AZY188" s="417"/>
      <c r="AZZ188" s="417"/>
      <c r="BAA188" s="417"/>
      <c r="BAB188" s="417"/>
      <c r="BAC188" s="417"/>
      <c r="BAD188" s="417"/>
      <c r="BAE188" s="417"/>
      <c r="BAF188" s="417"/>
      <c r="BAG188" s="417"/>
      <c r="BAH188" s="417"/>
      <c r="BAI188" s="417"/>
      <c r="BAJ188" s="417"/>
      <c r="BAK188" s="417"/>
      <c r="BAL188" s="417"/>
      <c r="BAM188" s="417"/>
      <c r="BAN188" s="417"/>
      <c r="BAO188" s="417"/>
      <c r="BAP188" s="417"/>
      <c r="BAQ188" s="417"/>
      <c r="BAR188" s="417"/>
      <c r="BAS188" s="417"/>
      <c r="BAT188" s="417"/>
      <c r="BAU188" s="417"/>
      <c r="BAV188" s="417"/>
      <c r="BAW188" s="417"/>
      <c r="BAX188" s="417"/>
      <c r="BAY188" s="417"/>
      <c r="BAZ188" s="417"/>
      <c r="BBA188" s="417"/>
      <c r="BBB188" s="417"/>
      <c r="BBC188" s="417"/>
      <c r="BBD188" s="417"/>
      <c r="BBE188" s="417"/>
      <c r="BBF188" s="417"/>
      <c r="BBG188" s="417"/>
      <c r="BBH188" s="417"/>
      <c r="BBI188" s="417"/>
      <c r="BBJ188" s="417"/>
      <c r="BBK188" s="417"/>
      <c r="BBL188" s="417"/>
      <c r="BBM188" s="417"/>
      <c r="BBN188" s="417"/>
      <c r="BBO188" s="417"/>
      <c r="BBP188" s="417"/>
      <c r="BBQ188" s="417"/>
      <c r="BBR188" s="417"/>
      <c r="BBS188" s="417"/>
      <c r="BBT188" s="417"/>
      <c r="BBU188" s="417"/>
      <c r="BBV188" s="417"/>
      <c r="BBW188" s="417"/>
      <c r="BBX188" s="417"/>
      <c r="BBY188" s="417"/>
      <c r="BBZ188" s="417"/>
      <c r="BCA188" s="417"/>
      <c r="BCB188" s="417"/>
      <c r="BCC188" s="417"/>
      <c r="BCD188" s="417"/>
      <c r="BCE188" s="417"/>
      <c r="BCF188" s="417"/>
      <c r="BCG188" s="417"/>
      <c r="BCH188" s="417"/>
      <c r="BCI188" s="417"/>
      <c r="BCJ188" s="417"/>
      <c r="BCK188" s="417"/>
      <c r="BCL188" s="417"/>
      <c r="BCM188" s="417"/>
      <c r="BCN188" s="417"/>
      <c r="BCO188" s="417"/>
      <c r="BCP188" s="417"/>
      <c r="BCQ188" s="417"/>
      <c r="BCR188" s="417"/>
      <c r="BCS188" s="417"/>
      <c r="BCT188" s="417"/>
      <c r="BCU188" s="417"/>
      <c r="BCV188" s="417"/>
      <c r="BCW188" s="417"/>
      <c r="BCX188" s="417"/>
      <c r="BCY188" s="417"/>
      <c r="BCZ188" s="417"/>
      <c r="BDA188" s="417"/>
      <c r="BDB188" s="417"/>
      <c r="BDC188" s="417"/>
      <c r="BDD188" s="417"/>
      <c r="BDE188" s="417"/>
      <c r="BDF188" s="417"/>
      <c r="BDG188" s="417"/>
      <c r="BDH188" s="417"/>
      <c r="BDI188" s="417"/>
      <c r="BDJ188" s="417"/>
      <c r="BDK188" s="417"/>
      <c r="BDL188" s="417"/>
      <c r="BDM188" s="417"/>
      <c r="BDN188" s="417"/>
      <c r="BDO188" s="417"/>
      <c r="BDP188" s="417"/>
      <c r="BDQ188" s="417"/>
      <c r="BDR188" s="417"/>
      <c r="BDS188" s="417"/>
      <c r="BDT188" s="417"/>
      <c r="BDU188" s="417"/>
      <c r="BDV188" s="417"/>
      <c r="BDW188" s="417"/>
      <c r="BDX188" s="417"/>
      <c r="BDY188" s="417"/>
      <c r="BDZ188" s="417"/>
      <c r="BEA188" s="417"/>
      <c r="BEB188" s="417"/>
      <c r="BEC188" s="417"/>
      <c r="BED188" s="417"/>
      <c r="BEE188" s="417"/>
      <c r="BEF188" s="417"/>
      <c r="BEG188" s="417"/>
      <c r="BEH188" s="417"/>
      <c r="BEI188" s="417"/>
      <c r="BEJ188" s="417"/>
      <c r="BEK188" s="417"/>
      <c r="BEL188" s="417"/>
      <c r="BEM188" s="417"/>
      <c r="BEN188" s="417"/>
      <c r="BEO188" s="417"/>
      <c r="BEP188" s="417"/>
      <c r="BEQ188" s="417"/>
      <c r="BER188" s="417"/>
      <c r="BES188" s="417"/>
      <c r="BET188" s="417"/>
      <c r="BEU188" s="417"/>
      <c r="BEV188" s="417"/>
      <c r="BEW188" s="417"/>
      <c r="BEX188" s="417"/>
      <c r="BEY188" s="417"/>
      <c r="BEZ188" s="417"/>
      <c r="BFA188" s="417"/>
      <c r="BFB188" s="417"/>
      <c r="BFC188" s="417"/>
      <c r="BFD188" s="417"/>
      <c r="BFE188" s="417"/>
      <c r="BFF188" s="417"/>
      <c r="BFG188" s="417"/>
      <c r="BFH188" s="417"/>
      <c r="BFI188" s="417"/>
      <c r="BFJ188" s="417"/>
      <c r="BFK188" s="417"/>
      <c r="BFL188" s="417"/>
      <c r="BFM188" s="417"/>
      <c r="BFN188" s="417"/>
      <c r="BFO188" s="417"/>
      <c r="BFP188" s="417"/>
      <c r="BFQ188" s="417"/>
      <c r="BFR188" s="417"/>
      <c r="BFS188" s="417"/>
      <c r="BFT188" s="417"/>
      <c r="BFU188" s="417"/>
      <c r="BFV188" s="417"/>
      <c r="BFW188" s="417"/>
      <c r="BFX188" s="417"/>
      <c r="BFY188" s="417"/>
      <c r="BFZ188" s="417"/>
      <c r="BGA188" s="417"/>
      <c r="BGB188" s="417"/>
      <c r="BGC188" s="417"/>
      <c r="BGD188" s="417"/>
      <c r="BGE188" s="417"/>
      <c r="BGF188" s="417"/>
      <c r="BGG188" s="417"/>
      <c r="BGH188" s="417"/>
      <c r="BGI188" s="417"/>
      <c r="BGJ188" s="417"/>
      <c r="BGK188" s="417"/>
      <c r="BGL188" s="417"/>
      <c r="BGM188" s="417"/>
      <c r="BGN188" s="417"/>
      <c r="BGO188" s="417"/>
      <c r="BGP188" s="417"/>
      <c r="BGQ188" s="417"/>
      <c r="BGR188" s="417"/>
      <c r="BGS188" s="417"/>
      <c r="BGT188" s="417"/>
      <c r="BGU188" s="417"/>
      <c r="BGV188" s="417"/>
      <c r="BGW188" s="417"/>
      <c r="BGX188" s="417"/>
      <c r="BGY188" s="417"/>
      <c r="BGZ188" s="417"/>
      <c r="BHA188" s="417"/>
      <c r="BHB188" s="417"/>
      <c r="BHC188" s="417"/>
      <c r="BHD188" s="417"/>
      <c r="BHE188" s="417"/>
      <c r="BHF188" s="417"/>
      <c r="BHG188" s="417"/>
      <c r="BHH188" s="417"/>
      <c r="BHI188" s="417"/>
      <c r="BHJ188" s="417"/>
      <c r="BHK188" s="417"/>
      <c r="BHL188" s="417"/>
      <c r="BHM188" s="417"/>
      <c r="BHN188" s="417"/>
      <c r="BHO188" s="417"/>
      <c r="BHP188" s="417"/>
      <c r="BHQ188" s="417"/>
      <c r="BHR188" s="417"/>
      <c r="BHS188" s="417"/>
      <c r="BHT188" s="417"/>
      <c r="BHU188" s="417"/>
      <c r="BHV188" s="417"/>
      <c r="BHW188" s="417"/>
      <c r="BHX188" s="417"/>
      <c r="BHY188" s="417"/>
      <c r="BHZ188" s="417"/>
      <c r="BIA188" s="417"/>
      <c r="BIB188" s="417"/>
      <c r="BIC188" s="417"/>
      <c r="BID188" s="417"/>
      <c r="BIE188" s="417"/>
      <c r="BIF188" s="417"/>
      <c r="BIG188" s="417"/>
      <c r="BIH188" s="417"/>
      <c r="BII188" s="417"/>
      <c r="BIJ188" s="417"/>
      <c r="BIK188" s="417"/>
      <c r="BIL188" s="417"/>
      <c r="BIM188" s="417"/>
      <c r="BIN188" s="417"/>
      <c r="BIO188" s="417"/>
      <c r="BIP188" s="417"/>
      <c r="BIQ188" s="417"/>
      <c r="BIR188" s="417"/>
      <c r="BIS188" s="417"/>
      <c r="BIT188" s="417"/>
      <c r="BIU188" s="417"/>
      <c r="BIV188" s="417"/>
      <c r="BIW188" s="417"/>
      <c r="BIX188" s="417"/>
      <c r="BIY188" s="417"/>
      <c r="BIZ188" s="417"/>
      <c r="BJA188" s="417"/>
      <c r="BJB188" s="417"/>
      <c r="BJC188" s="417"/>
      <c r="BJD188" s="417"/>
      <c r="BJE188" s="417"/>
      <c r="BJF188" s="417"/>
      <c r="BJG188" s="417"/>
      <c r="BJH188" s="417"/>
      <c r="BJI188" s="417"/>
      <c r="BJJ188" s="417"/>
      <c r="BJK188" s="417"/>
      <c r="BJL188" s="417"/>
      <c r="BJM188" s="417"/>
      <c r="BJN188" s="417"/>
      <c r="BJO188" s="417"/>
      <c r="BJP188" s="417"/>
      <c r="BJQ188" s="417"/>
      <c r="BJR188" s="417"/>
      <c r="BJS188" s="417"/>
      <c r="BJT188" s="417"/>
      <c r="BJU188" s="417"/>
      <c r="BJV188" s="417"/>
      <c r="BJW188" s="417"/>
      <c r="BJX188" s="417"/>
      <c r="BJY188" s="417"/>
      <c r="BJZ188" s="417"/>
      <c r="BKA188" s="417"/>
      <c r="BKB188" s="417"/>
      <c r="BKC188" s="417"/>
      <c r="BKD188" s="417"/>
      <c r="BKE188" s="417"/>
      <c r="BKF188" s="417"/>
      <c r="BKG188" s="417"/>
      <c r="BKH188" s="417"/>
      <c r="BKI188" s="417"/>
      <c r="BKJ188" s="417"/>
      <c r="BKK188" s="417"/>
      <c r="BKL188" s="417"/>
      <c r="BKM188" s="417"/>
      <c r="BKN188" s="417"/>
      <c r="BKO188" s="417"/>
      <c r="BKP188" s="417"/>
      <c r="BKQ188" s="417"/>
      <c r="BKR188" s="417"/>
      <c r="BKS188" s="417"/>
      <c r="BKT188" s="417"/>
      <c r="BKU188" s="417"/>
      <c r="BKV188" s="417"/>
      <c r="BKW188" s="417"/>
      <c r="BKX188" s="417"/>
      <c r="BKY188" s="417"/>
      <c r="BKZ188" s="417"/>
      <c r="BLA188" s="417"/>
      <c r="BLB188" s="417"/>
      <c r="BLC188" s="417"/>
      <c r="BLD188" s="417"/>
      <c r="BLE188" s="417"/>
      <c r="BLF188" s="417"/>
      <c r="BLG188" s="417"/>
      <c r="BLH188" s="417"/>
      <c r="BLI188" s="417"/>
      <c r="BLJ188" s="417"/>
      <c r="BLK188" s="417"/>
      <c r="BLL188" s="417"/>
      <c r="BLM188" s="417"/>
      <c r="BLN188" s="417"/>
      <c r="BLO188" s="417"/>
      <c r="BLP188" s="417"/>
      <c r="BLQ188" s="417"/>
      <c r="BLR188" s="417"/>
      <c r="BLS188" s="417"/>
      <c r="BLT188" s="417"/>
      <c r="BLU188" s="417"/>
      <c r="BLV188" s="417"/>
      <c r="BLW188" s="417"/>
      <c r="BLX188" s="417"/>
      <c r="BLY188" s="417"/>
      <c r="BLZ188" s="417"/>
      <c r="BMA188" s="417"/>
      <c r="BMB188" s="417"/>
      <c r="BMC188" s="417"/>
      <c r="BMD188" s="417"/>
      <c r="BME188" s="417"/>
      <c r="BMF188" s="417"/>
      <c r="BMG188" s="417"/>
      <c r="BMH188" s="417"/>
      <c r="BMI188" s="417"/>
      <c r="BMJ188" s="417"/>
      <c r="BMK188" s="417"/>
      <c r="BML188" s="417"/>
      <c r="BMM188" s="417"/>
      <c r="BMN188" s="417"/>
      <c r="BMO188" s="417"/>
      <c r="BMP188" s="417"/>
      <c r="BMQ188" s="417"/>
      <c r="BMR188" s="417"/>
      <c r="BMS188" s="417"/>
      <c r="BMT188" s="417"/>
      <c r="BMU188" s="417"/>
      <c r="BMV188" s="417"/>
      <c r="BMW188" s="417"/>
      <c r="BMX188" s="417"/>
      <c r="BMY188" s="417"/>
      <c r="BMZ188" s="417"/>
      <c r="BNA188" s="417"/>
      <c r="BNB188" s="417"/>
      <c r="BNC188" s="417"/>
      <c r="BND188" s="417"/>
      <c r="BNE188" s="417"/>
      <c r="BNF188" s="417"/>
      <c r="BNG188" s="417"/>
      <c r="BNH188" s="417"/>
      <c r="BNI188" s="417"/>
      <c r="BNJ188" s="417"/>
      <c r="BNK188" s="417"/>
      <c r="BNL188" s="417"/>
      <c r="BNM188" s="417"/>
      <c r="BNN188" s="417"/>
      <c r="BNO188" s="417"/>
      <c r="BNP188" s="417"/>
      <c r="BNQ188" s="417"/>
      <c r="BNR188" s="417"/>
      <c r="BNS188" s="417"/>
      <c r="BNT188" s="417"/>
      <c r="BNU188" s="417"/>
      <c r="BNV188" s="417"/>
      <c r="BNW188" s="417"/>
      <c r="BNX188" s="417"/>
      <c r="BNY188" s="417"/>
      <c r="BNZ188" s="417"/>
      <c r="BOA188" s="417"/>
      <c r="BOB188" s="417"/>
      <c r="BOC188" s="417"/>
      <c r="BOD188" s="417"/>
      <c r="BOE188" s="417"/>
      <c r="BOF188" s="417"/>
      <c r="BOG188" s="417"/>
      <c r="BOH188" s="417"/>
      <c r="BOI188" s="417"/>
      <c r="BOJ188" s="417"/>
      <c r="BOK188" s="417"/>
      <c r="BOL188" s="417"/>
      <c r="BOM188" s="417"/>
      <c r="BON188" s="417"/>
      <c r="BOO188" s="417"/>
      <c r="BOP188" s="417"/>
      <c r="BOQ188" s="417"/>
      <c r="BOR188" s="417"/>
      <c r="BOS188" s="417"/>
      <c r="BOT188" s="417"/>
      <c r="BOU188" s="417"/>
      <c r="BOV188" s="417"/>
      <c r="BOW188" s="417"/>
      <c r="BOX188" s="417"/>
      <c r="BOY188" s="417"/>
      <c r="BOZ188" s="417"/>
      <c r="BPA188" s="417"/>
      <c r="BPB188" s="417"/>
      <c r="BPC188" s="417"/>
      <c r="BPD188" s="417"/>
      <c r="BPE188" s="417"/>
      <c r="BPF188" s="417"/>
      <c r="BPG188" s="417"/>
      <c r="BPH188" s="417"/>
      <c r="BPI188" s="417"/>
      <c r="BPJ188" s="417"/>
      <c r="BPK188" s="417"/>
      <c r="BPL188" s="417"/>
      <c r="BPM188" s="417"/>
      <c r="BPN188" s="417"/>
      <c r="BPO188" s="417"/>
      <c r="BPP188" s="417"/>
      <c r="BPQ188" s="417"/>
      <c r="BPR188" s="417"/>
      <c r="BPS188" s="417"/>
      <c r="BPT188" s="417"/>
      <c r="BPU188" s="417"/>
      <c r="BPV188" s="417"/>
      <c r="BPW188" s="417"/>
      <c r="BPX188" s="417"/>
      <c r="BPY188" s="417"/>
      <c r="BPZ188" s="417"/>
      <c r="BQA188" s="417"/>
      <c r="BQB188" s="417"/>
      <c r="BQC188" s="417"/>
      <c r="BQD188" s="417"/>
      <c r="BQE188" s="417"/>
      <c r="BQF188" s="417"/>
      <c r="BQG188" s="417"/>
      <c r="BQH188" s="417"/>
      <c r="BQI188" s="417"/>
      <c r="BQJ188" s="417"/>
      <c r="BQK188" s="417"/>
      <c r="BQL188" s="417"/>
      <c r="BQM188" s="417"/>
      <c r="BQN188" s="417"/>
      <c r="BQO188" s="417"/>
      <c r="BQP188" s="417"/>
      <c r="BQQ188" s="417"/>
      <c r="BQR188" s="417"/>
      <c r="BQS188" s="417"/>
      <c r="BQT188" s="417"/>
      <c r="BQU188" s="417"/>
      <c r="BQV188" s="417"/>
      <c r="BQW188" s="417"/>
      <c r="BQX188" s="417"/>
      <c r="BQY188" s="417"/>
      <c r="BQZ188" s="417"/>
      <c r="BRA188" s="417"/>
      <c r="BRB188" s="417"/>
      <c r="BRC188" s="417"/>
      <c r="BRD188" s="417"/>
      <c r="BRE188" s="417"/>
      <c r="BRF188" s="417"/>
      <c r="BRG188" s="417"/>
      <c r="BRH188" s="417"/>
      <c r="BRI188" s="417"/>
      <c r="BRJ188" s="417"/>
      <c r="BRK188" s="417"/>
      <c r="BRL188" s="417"/>
      <c r="BRM188" s="417"/>
      <c r="BRN188" s="417"/>
      <c r="BRO188" s="417"/>
      <c r="BRP188" s="417"/>
      <c r="BRQ188" s="417"/>
      <c r="BRR188" s="417"/>
      <c r="BRS188" s="417"/>
      <c r="BRT188" s="417"/>
      <c r="BRU188" s="417"/>
      <c r="BRV188" s="417"/>
      <c r="BRW188" s="417"/>
      <c r="BRX188" s="417"/>
      <c r="BRY188" s="417"/>
      <c r="BRZ188" s="417"/>
      <c r="BSA188" s="417"/>
      <c r="BSB188" s="417"/>
      <c r="BSC188" s="417"/>
      <c r="BSD188" s="417"/>
      <c r="BSE188" s="417"/>
      <c r="BSF188" s="417"/>
      <c r="BSG188" s="417"/>
      <c r="BSH188" s="417"/>
      <c r="BSI188" s="417"/>
      <c r="BSJ188" s="417"/>
      <c r="BSK188" s="417"/>
      <c r="BSL188" s="417"/>
      <c r="BSM188" s="417"/>
      <c r="BSN188" s="417"/>
      <c r="BSO188" s="417"/>
      <c r="BSP188" s="417"/>
      <c r="BSQ188" s="417"/>
      <c r="BSR188" s="417"/>
      <c r="BSS188" s="417"/>
      <c r="BST188" s="417"/>
      <c r="BSU188" s="417"/>
      <c r="BSV188" s="417"/>
      <c r="BSW188" s="417"/>
      <c r="BSX188" s="417"/>
      <c r="BSY188" s="417"/>
      <c r="BSZ188" s="417"/>
      <c r="BTA188" s="417"/>
      <c r="BTB188" s="417"/>
      <c r="BTC188" s="417"/>
      <c r="BTD188" s="417"/>
      <c r="BTE188" s="417"/>
      <c r="BTF188" s="417"/>
      <c r="BTG188" s="417"/>
      <c r="BTH188" s="417"/>
      <c r="BTI188" s="417"/>
      <c r="BTJ188" s="417"/>
      <c r="BTK188" s="417"/>
      <c r="BTL188" s="417"/>
      <c r="BTM188" s="417"/>
      <c r="BTN188" s="417"/>
      <c r="BTO188" s="417"/>
      <c r="BTP188" s="417"/>
      <c r="BTQ188" s="417"/>
      <c r="BTR188" s="417"/>
      <c r="BTS188" s="417"/>
      <c r="BTT188" s="417"/>
      <c r="BTU188" s="417"/>
      <c r="BTV188" s="417"/>
      <c r="BTW188" s="417"/>
      <c r="BTX188" s="417"/>
      <c r="BTY188" s="417"/>
      <c r="BTZ188" s="417"/>
      <c r="BUA188" s="417"/>
      <c r="BUB188" s="417"/>
      <c r="BUC188" s="417"/>
      <c r="BUD188" s="417"/>
      <c r="BUE188" s="417"/>
      <c r="BUF188" s="417"/>
      <c r="BUG188" s="417"/>
      <c r="BUH188" s="417"/>
      <c r="BUI188" s="417"/>
      <c r="BUJ188" s="417"/>
      <c r="BUK188" s="417"/>
      <c r="BUL188" s="417"/>
      <c r="BUM188" s="417"/>
      <c r="BUN188" s="417"/>
      <c r="BUO188" s="417"/>
      <c r="BUP188" s="417"/>
      <c r="BUQ188" s="417"/>
      <c r="BUR188" s="417"/>
      <c r="BUS188" s="417"/>
      <c r="BUT188" s="417"/>
      <c r="BUU188" s="417"/>
      <c r="BUV188" s="417"/>
      <c r="BUW188" s="417"/>
      <c r="BUX188" s="417"/>
      <c r="BUY188" s="417"/>
      <c r="BUZ188" s="417"/>
      <c r="BVA188" s="417"/>
      <c r="BVB188" s="417"/>
      <c r="BVC188" s="417"/>
      <c r="BVD188" s="417"/>
      <c r="BVE188" s="417"/>
      <c r="BVF188" s="417"/>
      <c r="BVG188" s="417"/>
      <c r="BVH188" s="417"/>
      <c r="BVI188" s="417"/>
      <c r="BVJ188" s="417"/>
      <c r="BVK188" s="417"/>
      <c r="BVL188" s="417"/>
      <c r="BVM188" s="417"/>
      <c r="BVN188" s="417"/>
      <c r="BVO188" s="417"/>
      <c r="BVP188" s="417"/>
      <c r="BVQ188" s="417"/>
      <c r="BVR188" s="417"/>
      <c r="BVS188" s="417"/>
      <c r="BVT188" s="417"/>
      <c r="BVU188" s="417"/>
      <c r="BVV188" s="417"/>
      <c r="BVW188" s="417"/>
      <c r="BVX188" s="417"/>
      <c r="BVY188" s="417"/>
      <c r="BVZ188" s="417"/>
      <c r="BWA188" s="417"/>
      <c r="BWB188" s="417"/>
      <c r="BWC188" s="417"/>
      <c r="BWD188" s="417"/>
      <c r="BWE188" s="417"/>
      <c r="BWF188" s="417"/>
      <c r="BWG188" s="417"/>
      <c r="BWH188" s="417"/>
      <c r="BWI188" s="417"/>
      <c r="BWJ188" s="417"/>
      <c r="BWK188" s="417"/>
      <c r="BWL188" s="417"/>
      <c r="BWM188" s="417"/>
      <c r="BWN188" s="417"/>
      <c r="BWO188" s="417"/>
      <c r="BWP188" s="417"/>
      <c r="BWQ188" s="417"/>
      <c r="BWR188" s="417"/>
      <c r="BWS188" s="417"/>
      <c r="BWT188" s="417"/>
      <c r="BWU188" s="417"/>
      <c r="BWV188" s="417"/>
      <c r="BWW188" s="417"/>
      <c r="BWX188" s="417"/>
      <c r="BWY188" s="417"/>
      <c r="BWZ188" s="417"/>
      <c r="BXA188" s="417"/>
      <c r="BXB188" s="417"/>
      <c r="BXC188" s="417"/>
      <c r="BXD188" s="417"/>
      <c r="BXE188" s="417"/>
      <c r="BXF188" s="417"/>
      <c r="BXG188" s="417"/>
      <c r="BXH188" s="417"/>
      <c r="BXI188" s="417"/>
      <c r="BXJ188" s="417"/>
      <c r="BXK188" s="417"/>
      <c r="BXL188" s="417"/>
      <c r="BXM188" s="417"/>
      <c r="BXN188" s="417"/>
      <c r="BXO188" s="417"/>
      <c r="BXP188" s="417"/>
      <c r="BXQ188" s="417"/>
      <c r="BXR188" s="417"/>
      <c r="BXS188" s="417"/>
      <c r="BXT188" s="417"/>
      <c r="BXU188" s="417"/>
      <c r="BXV188" s="417"/>
      <c r="BXW188" s="417"/>
      <c r="BXX188" s="417"/>
      <c r="BXY188" s="417"/>
      <c r="BXZ188" s="417"/>
      <c r="BYA188" s="417"/>
      <c r="BYB188" s="417"/>
      <c r="BYC188" s="417"/>
      <c r="BYD188" s="417"/>
      <c r="BYE188" s="417"/>
      <c r="BYF188" s="417"/>
      <c r="BYG188" s="417"/>
      <c r="BYH188" s="417"/>
      <c r="BYI188" s="417"/>
      <c r="BYJ188" s="417"/>
      <c r="BYK188" s="417"/>
      <c r="BYL188" s="417"/>
      <c r="BYM188" s="417"/>
      <c r="BYN188" s="417"/>
      <c r="BYO188" s="417"/>
      <c r="BYP188" s="417"/>
      <c r="BYQ188" s="417"/>
      <c r="BYR188" s="417"/>
      <c r="BYS188" s="417"/>
      <c r="BYT188" s="417"/>
      <c r="BYU188" s="417"/>
      <c r="BYV188" s="417"/>
      <c r="BYW188" s="417"/>
      <c r="BYX188" s="417"/>
      <c r="BYY188" s="417"/>
      <c r="BYZ188" s="417"/>
      <c r="BZA188" s="417"/>
      <c r="BZB188" s="417"/>
      <c r="BZC188" s="417"/>
      <c r="BZD188" s="417"/>
      <c r="BZE188" s="417"/>
      <c r="BZF188" s="417"/>
      <c r="BZG188" s="417"/>
      <c r="BZH188" s="417"/>
      <c r="BZI188" s="417"/>
      <c r="BZJ188" s="417"/>
      <c r="BZK188" s="417"/>
      <c r="BZL188" s="417"/>
      <c r="BZM188" s="417"/>
      <c r="BZN188" s="417"/>
      <c r="BZO188" s="417"/>
      <c r="BZP188" s="417"/>
      <c r="BZQ188" s="417"/>
      <c r="BZR188" s="417"/>
      <c r="BZS188" s="417"/>
      <c r="BZT188" s="417"/>
      <c r="BZU188" s="417"/>
      <c r="BZV188" s="417"/>
      <c r="BZW188" s="417"/>
      <c r="BZX188" s="417"/>
      <c r="BZY188" s="417"/>
      <c r="BZZ188" s="417"/>
      <c r="CAA188" s="417"/>
      <c r="CAB188" s="417"/>
      <c r="CAC188" s="417"/>
      <c r="CAD188" s="417"/>
      <c r="CAE188" s="417"/>
      <c r="CAF188" s="417"/>
      <c r="CAG188" s="417"/>
      <c r="CAH188" s="417"/>
      <c r="CAI188" s="417"/>
      <c r="CAJ188" s="417"/>
      <c r="CAK188" s="417"/>
      <c r="CAL188" s="417"/>
      <c r="CAM188" s="417"/>
      <c r="CAN188" s="417"/>
      <c r="CAO188" s="417"/>
      <c r="CAP188" s="417"/>
      <c r="CAQ188" s="417"/>
      <c r="CAR188" s="417"/>
      <c r="CAS188" s="417"/>
      <c r="CAT188" s="417"/>
      <c r="CAU188" s="417"/>
      <c r="CAV188" s="417"/>
      <c r="CAW188" s="417"/>
      <c r="CAX188" s="417"/>
      <c r="CAY188" s="417"/>
      <c r="CAZ188" s="417"/>
      <c r="CBA188" s="417"/>
      <c r="CBB188" s="417"/>
      <c r="CBC188" s="417"/>
      <c r="CBD188" s="417"/>
      <c r="CBE188" s="417"/>
      <c r="CBF188" s="417"/>
      <c r="CBG188" s="417"/>
      <c r="CBH188" s="417"/>
      <c r="CBI188" s="417"/>
      <c r="CBJ188" s="417"/>
      <c r="CBK188" s="417"/>
      <c r="CBL188" s="417"/>
      <c r="CBM188" s="417"/>
      <c r="CBN188" s="417"/>
      <c r="CBO188" s="417"/>
      <c r="CBP188" s="417"/>
      <c r="CBQ188" s="417"/>
      <c r="CBR188" s="417"/>
      <c r="CBS188" s="417"/>
      <c r="CBT188" s="417"/>
      <c r="CBU188" s="417"/>
      <c r="CBV188" s="417"/>
      <c r="CBW188" s="417"/>
      <c r="CBX188" s="417"/>
      <c r="CBY188" s="417"/>
      <c r="CBZ188" s="417"/>
      <c r="CCA188" s="417"/>
      <c r="CCB188" s="417"/>
      <c r="CCC188" s="417"/>
      <c r="CCD188" s="417"/>
      <c r="CCE188" s="417"/>
      <c r="CCF188" s="417"/>
      <c r="CCG188" s="417"/>
      <c r="CCH188" s="417"/>
      <c r="CCI188" s="417"/>
      <c r="CCJ188" s="417"/>
      <c r="CCK188" s="417"/>
      <c r="CCL188" s="417"/>
      <c r="CCM188" s="417"/>
      <c r="CCN188" s="417"/>
      <c r="CCO188" s="417"/>
      <c r="CCP188" s="417"/>
      <c r="CCQ188" s="417"/>
      <c r="CCR188" s="417"/>
      <c r="CCS188" s="417"/>
      <c r="CCT188" s="417"/>
      <c r="CCU188" s="417"/>
      <c r="CCV188" s="417"/>
      <c r="CCW188" s="417"/>
      <c r="CCX188" s="417"/>
      <c r="CCY188" s="417"/>
      <c r="CCZ188" s="417"/>
      <c r="CDA188" s="417"/>
      <c r="CDB188" s="417"/>
      <c r="CDC188" s="417"/>
      <c r="CDD188" s="417"/>
      <c r="CDE188" s="417"/>
      <c r="CDF188" s="417"/>
      <c r="CDG188" s="417"/>
      <c r="CDH188" s="417"/>
      <c r="CDI188" s="417"/>
      <c r="CDJ188" s="417"/>
      <c r="CDK188" s="417"/>
      <c r="CDL188" s="417"/>
      <c r="CDM188" s="417"/>
      <c r="CDN188" s="417"/>
      <c r="CDO188" s="417"/>
      <c r="CDP188" s="417"/>
      <c r="CDQ188" s="417"/>
      <c r="CDR188" s="417"/>
      <c r="CDS188" s="417"/>
      <c r="CDT188" s="417"/>
      <c r="CDU188" s="417"/>
      <c r="CDV188" s="417"/>
      <c r="CDW188" s="417"/>
      <c r="CDX188" s="417"/>
      <c r="CDY188" s="417"/>
      <c r="CDZ188" s="417"/>
      <c r="CEA188" s="417"/>
      <c r="CEB188" s="417"/>
      <c r="CEC188" s="417"/>
      <c r="CED188" s="417"/>
      <c r="CEE188" s="417"/>
      <c r="CEF188" s="417"/>
      <c r="CEG188" s="417"/>
      <c r="CEH188" s="417"/>
      <c r="CEI188" s="417"/>
      <c r="CEJ188" s="417"/>
      <c r="CEK188" s="417"/>
      <c r="CEL188" s="417"/>
      <c r="CEM188" s="417"/>
      <c r="CEN188" s="417"/>
      <c r="CEO188" s="417"/>
      <c r="CEP188" s="417"/>
      <c r="CEQ188" s="417"/>
      <c r="CER188" s="417"/>
      <c r="CES188" s="417"/>
      <c r="CET188" s="417"/>
      <c r="CEU188" s="417"/>
      <c r="CEV188" s="417"/>
      <c r="CEW188" s="417"/>
      <c r="CEX188" s="417"/>
      <c r="CEY188" s="417"/>
      <c r="CEZ188" s="417"/>
      <c r="CFA188" s="417"/>
      <c r="CFB188" s="417"/>
      <c r="CFC188" s="417"/>
      <c r="CFD188" s="417"/>
      <c r="CFE188" s="417"/>
      <c r="CFF188" s="417"/>
      <c r="CFG188" s="417"/>
      <c r="CFH188" s="417"/>
      <c r="CFI188" s="417"/>
      <c r="CFJ188" s="417"/>
      <c r="CFK188" s="417"/>
      <c r="CFL188" s="417"/>
      <c r="CFM188" s="417"/>
      <c r="CFN188" s="417"/>
      <c r="CFO188" s="417"/>
      <c r="CFP188" s="417"/>
      <c r="CFQ188" s="417"/>
      <c r="CFR188" s="417"/>
      <c r="CFS188" s="417"/>
      <c r="CFT188" s="417"/>
      <c r="CFU188" s="417"/>
      <c r="CFV188" s="417"/>
      <c r="CFW188" s="417"/>
      <c r="CFX188" s="417"/>
      <c r="CFY188" s="417"/>
      <c r="CFZ188" s="417"/>
      <c r="CGA188" s="417"/>
      <c r="CGB188" s="417"/>
      <c r="CGC188" s="417"/>
      <c r="CGD188" s="417"/>
      <c r="CGE188" s="417"/>
      <c r="CGF188" s="417"/>
      <c r="CGG188" s="417"/>
      <c r="CGH188" s="417"/>
      <c r="CGI188" s="417"/>
      <c r="CGJ188" s="417"/>
      <c r="CGK188" s="417"/>
      <c r="CGL188" s="417"/>
      <c r="CGM188" s="417"/>
      <c r="CGN188" s="417"/>
      <c r="CGO188" s="417"/>
      <c r="CGP188" s="417"/>
      <c r="CGQ188" s="417"/>
      <c r="CGR188" s="417"/>
      <c r="CGS188" s="417"/>
      <c r="CGT188" s="417"/>
      <c r="CGU188" s="417"/>
      <c r="CGV188" s="417"/>
      <c r="CGW188" s="417"/>
      <c r="CGX188" s="417"/>
      <c r="CGY188" s="417"/>
      <c r="CGZ188" s="417"/>
      <c r="CHA188" s="417"/>
      <c r="CHB188" s="417"/>
      <c r="CHC188" s="417"/>
      <c r="CHD188" s="417"/>
      <c r="CHE188" s="417"/>
      <c r="CHF188" s="417"/>
      <c r="CHG188" s="417"/>
      <c r="CHH188" s="417"/>
      <c r="CHI188" s="417"/>
      <c r="CHJ188" s="417"/>
      <c r="CHK188" s="417"/>
      <c r="CHL188" s="417"/>
      <c r="CHM188" s="417"/>
      <c r="CHN188" s="417"/>
      <c r="CHO188" s="417"/>
      <c r="CHP188" s="417"/>
      <c r="CHQ188" s="417"/>
      <c r="CHR188" s="417"/>
      <c r="CHS188" s="417"/>
      <c r="CHT188" s="417"/>
      <c r="CHU188" s="417"/>
      <c r="CHV188" s="417"/>
      <c r="CHW188" s="417"/>
      <c r="CHX188" s="417"/>
      <c r="CHY188" s="417"/>
      <c r="CHZ188" s="417"/>
      <c r="CIA188" s="417"/>
      <c r="CIB188" s="417"/>
      <c r="CIC188" s="417"/>
      <c r="CID188" s="417"/>
      <c r="CIE188" s="417"/>
      <c r="CIF188" s="417"/>
      <c r="CIG188" s="417"/>
      <c r="CIH188" s="417"/>
      <c r="CII188" s="417"/>
      <c r="CIJ188" s="417"/>
      <c r="CIK188" s="417"/>
      <c r="CIL188" s="417"/>
      <c r="CIM188" s="417"/>
      <c r="CIN188" s="417"/>
      <c r="CIO188" s="417"/>
      <c r="CIP188" s="417"/>
      <c r="CIQ188" s="417"/>
      <c r="CIR188" s="417"/>
      <c r="CIS188" s="417"/>
      <c r="CIT188" s="417"/>
      <c r="CIU188" s="417"/>
      <c r="CIV188" s="417"/>
      <c r="CIW188" s="417"/>
      <c r="CIX188" s="417"/>
      <c r="CIY188" s="417"/>
      <c r="CIZ188" s="417"/>
      <c r="CJA188" s="417"/>
      <c r="CJB188" s="417"/>
      <c r="CJC188" s="417"/>
      <c r="CJD188" s="417"/>
      <c r="CJE188" s="417"/>
      <c r="CJF188" s="417"/>
      <c r="CJG188" s="417"/>
      <c r="CJH188" s="417"/>
      <c r="CJI188" s="417"/>
      <c r="CJJ188" s="417"/>
      <c r="CJK188" s="417"/>
      <c r="CJL188" s="417"/>
      <c r="CJM188" s="417"/>
      <c r="CJN188" s="417"/>
      <c r="CJO188" s="417"/>
      <c r="CJP188" s="417"/>
      <c r="CJQ188" s="417"/>
      <c r="CJR188" s="417"/>
      <c r="CJS188" s="417"/>
      <c r="CJT188" s="417"/>
      <c r="CJU188" s="417"/>
      <c r="CJV188" s="417"/>
      <c r="CJW188" s="417"/>
      <c r="CJX188" s="417"/>
      <c r="CJY188" s="417"/>
      <c r="CJZ188" s="417"/>
      <c r="CKA188" s="417"/>
      <c r="CKB188" s="417"/>
      <c r="CKC188" s="417"/>
      <c r="CKD188" s="417"/>
      <c r="CKE188" s="417"/>
      <c r="CKF188" s="417"/>
      <c r="CKG188" s="417"/>
      <c r="CKH188" s="417"/>
      <c r="CKI188" s="417"/>
      <c r="CKJ188" s="417"/>
      <c r="CKK188" s="417"/>
      <c r="CKL188" s="417"/>
      <c r="CKM188" s="417"/>
      <c r="CKN188" s="417"/>
      <c r="CKO188" s="417"/>
      <c r="CKP188" s="417"/>
      <c r="CKQ188" s="417"/>
      <c r="CKR188" s="417"/>
      <c r="CKS188" s="417"/>
      <c r="CKT188" s="417"/>
      <c r="CKU188" s="417"/>
      <c r="CKV188" s="417"/>
      <c r="CKW188" s="417"/>
      <c r="CKX188" s="417"/>
      <c r="CKY188" s="417"/>
      <c r="CKZ188" s="417"/>
      <c r="CLA188" s="417"/>
      <c r="CLB188" s="417"/>
      <c r="CLC188" s="417"/>
      <c r="CLD188" s="417"/>
      <c r="CLE188" s="417"/>
      <c r="CLF188" s="417"/>
      <c r="CLG188" s="417"/>
      <c r="CLH188" s="417"/>
      <c r="CLI188" s="417"/>
      <c r="CLJ188" s="417"/>
      <c r="CLK188" s="417"/>
      <c r="CLL188" s="417"/>
      <c r="CLM188" s="417"/>
      <c r="CLN188" s="417"/>
      <c r="CLO188" s="417"/>
      <c r="CLP188" s="417"/>
      <c r="CLQ188" s="417"/>
      <c r="CLR188" s="417"/>
      <c r="CLS188" s="417"/>
      <c r="CLT188" s="417"/>
      <c r="CLU188" s="417"/>
      <c r="CLV188" s="417"/>
      <c r="CLW188" s="417"/>
      <c r="CLX188" s="417"/>
      <c r="CLY188" s="417"/>
      <c r="CLZ188" s="417"/>
      <c r="CMA188" s="417"/>
      <c r="CMB188" s="417"/>
      <c r="CMC188" s="417"/>
      <c r="CMD188" s="417"/>
      <c r="CME188" s="417"/>
      <c r="CMF188" s="417"/>
      <c r="CMG188" s="417"/>
      <c r="CMH188" s="417"/>
      <c r="CMI188" s="417"/>
      <c r="CMJ188" s="417"/>
      <c r="CMK188" s="417"/>
      <c r="CML188" s="417"/>
      <c r="CMM188" s="417"/>
      <c r="CMN188" s="417"/>
      <c r="CMO188" s="417"/>
      <c r="CMP188" s="417"/>
      <c r="CMQ188" s="417"/>
      <c r="CMR188" s="417"/>
      <c r="CMS188" s="417"/>
      <c r="CMT188" s="417"/>
      <c r="CMU188" s="417"/>
      <c r="CMV188" s="417"/>
      <c r="CMW188" s="417"/>
      <c r="CMX188" s="417"/>
      <c r="CMY188" s="417"/>
      <c r="CMZ188" s="417"/>
      <c r="CNA188" s="417"/>
      <c r="CNB188" s="417"/>
      <c r="CNC188" s="417"/>
      <c r="CND188" s="417"/>
      <c r="CNE188" s="417"/>
      <c r="CNF188" s="417"/>
      <c r="CNG188" s="417"/>
      <c r="CNH188" s="417"/>
      <c r="CNI188" s="417"/>
      <c r="CNJ188" s="417"/>
      <c r="CNK188" s="417"/>
      <c r="CNL188" s="417"/>
      <c r="CNM188" s="417"/>
      <c r="CNN188" s="417"/>
      <c r="CNO188" s="417"/>
      <c r="CNP188" s="417"/>
      <c r="CNQ188" s="417"/>
      <c r="CNR188" s="417"/>
      <c r="CNS188" s="417"/>
      <c r="CNT188" s="417"/>
      <c r="CNU188" s="417"/>
      <c r="CNV188" s="417"/>
      <c r="CNW188" s="417"/>
      <c r="CNX188" s="417"/>
      <c r="CNY188" s="417"/>
      <c r="CNZ188" s="417"/>
      <c r="COA188" s="417"/>
      <c r="COB188" s="417"/>
      <c r="COC188" s="417"/>
      <c r="COD188" s="417"/>
      <c r="COE188" s="417"/>
      <c r="COF188" s="417"/>
      <c r="COG188" s="417"/>
      <c r="COH188" s="417"/>
      <c r="COI188" s="417"/>
      <c r="COJ188" s="417"/>
      <c r="COK188" s="417"/>
      <c r="COL188" s="417"/>
      <c r="COM188" s="417"/>
      <c r="CON188" s="417"/>
      <c r="COO188" s="417"/>
      <c r="COP188" s="417"/>
      <c r="COQ188" s="417"/>
      <c r="COR188" s="417"/>
      <c r="COS188" s="417"/>
      <c r="COT188" s="417"/>
      <c r="COU188" s="417"/>
      <c r="COV188" s="417"/>
      <c r="COW188" s="417"/>
      <c r="COX188" s="417"/>
      <c r="COY188" s="417"/>
    </row>
    <row r="189" spans="1:2443" s="426" customFormat="1" x14ac:dyDescent="0.35">
      <c r="A189" s="307" t="s">
        <v>585</v>
      </c>
      <c r="B189" s="307" t="s">
        <v>102</v>
      </c>
      <c r="C189" s="307">
        <v>2000</v>
      </c>
      <c r="D189" s="306" t="s">
        <v>593</v>
      </c>
      <c r="E189" s="307">
        <v>219</v>
      </c>
      <c r="F189" s="331" t="s">
        <v>348</v>
      </c>
      <c r="G189" s="469">
        <f t="shared" si="6"/>
        <v>219</v>
      </c>
      <c r="H189" s="331" t="s">
        <v>352</v>
      </c>
      <c r="I189" s="416"/>
      <c r="J189" s="416"/>
      <c r="K189" s="416"/>
      <c r="L189" s="416"/>
      <c r="M189" s="416"/>
      <c r="N189" s="416"/>
      <c r="O189" s="416"/>
      <c r="P189" s="416"/>
      <c r="Q189" s="416"/>
      <c r="R189" s="363"/>
      <c r="S189" s="416"/>
      <c r="T189" s="416"/>
      <c r="U189" s="416"/>
      <c r="V189" s="416"/>
      <c r="W189" s="416"/>
      <c r="X189" s="416"/>
      <c r="Y189" s="416"/>
      <c r="Z189" s="416"/>
      <c r="AA189" s="416"/>
      <c r="AB189" s="416"/>
      <c r="AC189" s="416"/>
      <c r="AD189" s="416"/>
      <c r="AE189" s="416"/>
      <c r="AF189" s="416"/>
      <c r="AG189" s="416"/>
      <c r="AH189" s="416"/>
      <c r="AI189" s="416"/>
      <c r="AJ189" s="416"/>
      <c r="AK189" s="416"/>
      <c r="AL189" s="416"/>
      <c r="AM189" s="416"/>
      <c r="AN189" s="416"/>
      <c r="AO189" s="416"/>
      <c r="AP189" s="416"/>
      <c r="AQ189" s="416"/>
      <c r="AR189" s="416"/>
      <c r="AS189" s="416"/>
      <c r="AT189" s="416"/>
      <c r="AU189" s="416"/>
      <c r="AV189" s="416"/>
      <c r="AW189" s="416"/>
      <c r="AX189" s="416"/>
      <c r="AY189" s="416"/>
      <c r="AZ189" s="416"/>
      <c r="BA189" s="416"/>
      <c r="BB189" s="416"/>
      <c r="BC189" s="416"/>
      <c r="BD189" s="416"/>
      <c r="BE189" s="416"/>
      <c r="BF189" s="416"/>
      <c r="BG189" s="416"/>
      <c r="BH189" s="416"/>
      <c r="BI189" s="416"/>
      <c r="BJ189" s="416"/>
      <c r="BK189" s="416"/>
      <c r="BL189" s="416"/>
      <c r="BM189" s="416"/>
      <c r="BN189" s="416"/>
      <c r="BO189" s="416"/>
      <c r="BP189" s="416"/>
      <c r="BQ189" s="416"/>
      <c r="BR189" s="416"/>
      <c r="BS189" s="416"/>
      <c r="BT189" s="416"/>
      <c r="BU189" s="416"/>
      <c r="BV189" s="416"/>
      <c r="BW189" s="416"/>
      <c r="BX189" s="416"/>
      <c r="BY189" s="416"/>
      <c r="BZ189" s="416"/>
      <c r="CA189" s="416"/>
      <c r="CB189" s="416"/>
      <c r="CC189" s="416"/>
      <c r="CD189" s="416"/>
      <c r="CE189" s="416"/>
      <c r="CF189" s="416"/>
      <c r="CG189" s="416"/>
      <c r="CH189" s="416"/>
      <c r="CI189" s="416"/>
      <c r="CJ189" s="416"/>
      <c r="CK189" s="416"/>
      <c r="CL189" s="416"/>
      <c r="CM189" s="416"/>
      <c r="CN189" s="416"/>
      <c r="CO189" s="416"/>
      <c r="CP189" s="416"/>
      <c r="CQ189" s="416"/>
      <c r="CR189" s="416"/>
      <c r="CS189" s="416"/>
      <c r="CT189" s="416"/>
      <c r="CU189" s="416"/>
      <c r="CV189" s="416"/>
      <c r="CW189" s="416"/>
      <c r="CX189" s="416"/>
      <c r="CY189" s="416"/>
      <c r="CZ189" s="416"/>
      <c r="DA189" s="416"/>
      <c r="DB189" s="416"/>
      <c r="DC189" s="416"/>
      <c r="DD189" s="416"/>
      <c r="DE189" s="416"/>
      <c r="DF189" s="416"/>
      <c r="DG189" s="416"/>
      <c r="DH189" s="416"/>
      <c r="DI189" s="416"/>
      <c r="DJ189" s="416"/>
      <c r="DK189" s="416"/>
      <c r="DL189" s="416"/>
      <c r="DM189" s="416"/>
      <c r="DN189" s="416"/>
      <c r="DO189" s="416"/>
      <c r="DP189" s="416"/>
      <c r="DQ189" s="416"/>
      <c r="DR189" s="416"/>
      <c r="DS189" s="416"/>
      <c r="DT189" s="416"/>
      <c r="DU189" s="416"/>
      <c r="DV189" s="416"/>
      <c r="DW189" s="416"/>
      <c r="DX189" s="416"/>
      <c r="DY189" s="416"/>
      <c r="DZ189" s="416"/>
      <c r="EA189" s="416"/>
      <c r="EB189" s="416"/>
      <c r="EC189" s="416"/>
      <c r="ED189" s="416"/>
      <c r="EE189" s="416"/>
      <c r="EF189" s="416"/>
      <c r="EG189" s="416"/>
      <c r="EH189" s="416"/>
      <c r="EI189" s="416"/>
      <c r="EJ189" s="416"/>
      <c r="EK189" s="416"/>
      <c r="EL189" s="416"/>
      <c r="EM189" s="416"/>
      <c r="EN189" s="416"/>
      <c r="EO189" s="416"/>
      <c r="EP189" s="416"/>
      <c r="EQ189" s="416"/>
      <c r="ER189" s="416"/>
      <c r="ES189" s="416"/>
      <c r="ET189" s="416"/>
      <c r="EU189" s="416"/>
      <c r="EV189" s="416"/>
      <c r="EW189" s="416"/>
      <c r="EX189" s="416"/>
      <c r="EY189" s="416"/>
      <c r="EZ189" s="416"/>
      <c r="FA189" s="416"/>
      <c r="FB189" s="416"/>
      <c r="FC189" s="416"/>
      <c r="FD189" s="416"/>
      <c r="FE189" s="416"/>
      <c r="FF189" s="416"/>
      <c r="FG189" s="416"/>
      <c r="FH189" s="416"/>
      <c r="FI189" s="416"/>
      <c r="FJ189" s="416"/>
      <c r="FK189" s="416"/>
      <c r="FL189" s="416"/>
      <c r="FM189" s="416"/>
      <c r="FN189" s="416"/>
      <c r="FO189" s="416"/>
      <c r="FP189" s="416"/>
      <c r="FQ189" s="416"/>
      <c r="FR189" s="416"/>
      <c r="FS189" s="416"/>
      <c r="FT189" s="416"/>
      <c r="FU189" s="416"/>
      <c r="FV189" s="416"/>
      <c r="FW189" s="416"/>
      <c r="FX189" s="416"/>
      <c r="FY189" s="416"/>
      <c r="FZ189" s="416"/>
      <c r="GA189" s="416"/>
      <c r="GB189" s="416"/>
      <c r="GC189" s="416"/>
      <c r="GD189" s="416"/>
      <c r="GE189" s="416"/>
      <c r="GF189" s="416"/>
      <c r="GG189" s="416"/>
      <c r="GH189" s="416"/>
      <c r="GI189" s="416"/>
      <c r="GJ189" s="416"/>
      <c r="GK189" s="416"/>
      <c r="GL189" s="416"/>
      <c r="GM189" s="416"/>
      <c r="GN189" s="416"/>
      <c r="GO189" s="416"/>
      <c r="GP189" s="416"/>
      <c r="GQ189" s="416"/>
      <c r="GR189" s="416"/>
      <c r="GS189" s="416"/>
      <c r="GT189" s="416"/>
      <c r="GU189" s="416"/>
      <c r="GV189" s="416"/>
      <c r="GW189" s="416"/>
      <c r="GX189" s="416"/>
      <c r="GY189" s="416"/>
      <c r="GZ189" s="416"/>
      <c r="HA189" s="416"/>
      <c r="HB189" s="416"/>
      <c r="HC189" s="416"/>
      <c r="HD189" s="416"/>
      <c r="HE189" s="416"/>
      <c r="HF189" s="416"/>
      <c r="HG189" s="416"/>
      <c r="HH189" s="416"/>
      <c r="HI189" s="416"/>
      <c r="HJ189" s="416"/>
      <c r="HK189" s="416"/>
      <c r="HL189" s="416"/>
      <c r="HM189" s="416"/>
      <c r="HN189" s="416"/>
      <c r="HO189" s="416"/>
      <c r="HP189" s="416"/>
      <c r="HQ189" s="416"/>
      <c r="HR189" s="416"/>
      <c r="HS189" s="416"/>
      <c r="HT189" s="416"/>
      <c r="HU189" s="416"/>
      <c r="HV189" s="416"/>
      <c r="HW189" s="416"/>
      <c r="HX189" s="416"/>
      <c r="HY189" s="416"/>
      <c r="HZ189" s="416"/>
      <c r="IA189" s="416"/>
      <c r="IB189" s="416"/>
      <c r="IC189" s="416"/>
      <c r="ID189" s="416"/>
      <c r="IE189" s="416"/>
      <c r="IF189" s="416"/>
      <c r="IG189" s="416"/>
      <c r="IH189" s="416"/>
      <c r="II189" s="416"/>
      <c r="IJ189" s="416"/>
      <c r="IK189" s="416"/>
      <c r="IL189" s="416"/>
      <c r="IM189" s="416"/>
      <c r="IN189" s="416"/>
      <c r="IO189" s="416"/>
      <c r="IP189" s="416"/>
      <c r="IQ189" s="416"/>
      <c r="IR189" s="416"/>
      <c r="IS189" s="416"/>
      <c r="IT189" s="416"/>
      <c r="IU189" s="416"/>
      <c r="IV189" s="416"/>
      <c r="IW189" s="416"/>
      <c r="IX189" s="416"/>
      <c r="IY189" s="416"/>
      <c r="IZ189" s="416"/>
      <c r="JA189" s="416"/>
      <c r="JB189" s="416"/>
      <c r="JC189" s="416"/>
      <c r="JD189" s="416"/>
      <c r="JE189" s="416"/>
      <c r="JF189" s="416"/>
      <c r="JG189" s="416"/>
      <c r="JH189" s="416"/>
      <c r="JI189" s="416"/>
      <c r="JJ189" s="416"/>
      <c r="JK189" s="416"/>
      <c r="JL189" s="416"/>
      <c r="JM189" s="416"/>
      <c r="JN189" s="416"/>
      <c r="JO189" s="416"/>
      <c r="JP189" s="416"/>
      <c r="JQ189" s="416"/>
      <c r="JR189" s="416"/>
      <c r="JS189" s="416"/>
      <c r="JT189" s="416"/>
      <c r="JU189" s="416"/>
      <c r="JV189" s="416"/>
      <c r="JW189" s="416"/>
      <c r="JX189" s="416"/>
      <c r="JY189" s="416"/>
      <c r="JZ189" s="416"/>
      <c r="KA189" s="416"/>
      <c r="KB189" s="416"/>
      <c r="KC189" s="416"/>
      <c r="KD189" s="416"/>
      <c r="KE189" s="416"/>
      <c r="KF189" s="416"/>
      <c r="KG189" s="416"/>
      <c r="KH189" s="416"/>
      <c r="KI189" s="416"/>
      <c r="KJ189" s="416"/>
      <c r="KK189" s="416"/>
      <c r="KL189" s="416"/>
      <c r="KM189" s="416"/>
      <c r="KN189" s="416"/>
      <c r="KO189" s="416"/>
      <c r="KP189" s="416"/>
      <c r="KQ189" s="416"/>
      <c r="KR189" s="416"/>
      <c r="KS189" s="416"/>
      <c r="KT189" s="416"/>
      <c r="KU189" s="416"/>
      <c r="KV189" s="416"/>
      <c r="KW189" s="416"/>
      <c r="KX189" s="416"/>
      <c r="KY189" s="416"/>
      <c r="KZ189" s="416"/>
      <c r="LA189" s="416"/>
      <c r="LB189" s="416"/>
      <c r="LC189" s="416"/>
      <c r="LD189" s="416"/>
      <c r="LE189" s="416"/>
      <c r="LF189" s="416"/>
      <c r="LG189" s="416"/>
      <c r="LH189" s="416"/>
      <c r="LI189" s="416"/>
      <c r="LJ189" s="416"/>
      <c r="LK189" s="416"/>
      <c r="LL189" s="416"/>
      <c r="LM189" s="416"/>
      <c r="LN189" s="416"/>
      <c r="LO189" s="416"/>
      <c r="LP189" s="416"/>
      <c r="LQ189" s="416"/>
      <c r="LR189" s="416"/>
      <c r="LS189" s="416"/>
      <c r="LT189" s="416"/>
      <c r="LU189" s="416"/>
      <c r="LV189" s="416"/>
      <c r="LW189" s="416"/>
      <c r="LX189" s="416"/>
      <c r="LY189" s="416"/>
      <c r="LZ189" s="416"/>
      <c r="MA189" s="416"/>
      <c r="MB189" s="416"/>
      <c r="MC189" s="416"/>
      <c r="MD189" s="416"/>
      <c r="ME189" s="416"/>
      <c r="MF189" s="416"/>
      <c r="MG189" s="416"/>
      <c r="MH189" s="416"/>
      <c r="MI189" s="416"/>
      <c r="MJ189" s="416"/>
      <c r="MK189" s="416"/>
      <c r="ML189" s="416"/>
      <c r="MM189" s="416"/>
      <c r="MN189" s="416"/>
      <c r="MO189" s="416"/>
      <c r="MP189" s="416"/>
      <c r="MQ189" s="416"/>
      <c r="MR189" s="416"/>
      <c r="MS189" s="416"/>
      <c r="MT189" s="416"/>
      <c r="MU189" s="416"/>
      <c r="MV189" s="416"/>
      <c r="MW189" s="416"/>
      <c r="MX189" s="416"/>
      <c r="MY189" s="416"/>
      <c r="MZ189" s="416"/>
      <c r="NA189" s="416"/>
      <c r="NB189" s="416"/>
      <c r="NC189" s="416"/>
      <c r="ND189" s="416"/>
      <c r="NE189" s="416"/>
      <c r="NF189" s="416"/>
      <c r="NG189" s="416"/>
      <c r="NH189" s="416"/>
      <c r="NI189" s="416"/>
      <c r="NJ189" s="416"/>
      <c r="NK189" s="416"/>
      <c r="NL189" s="416"/>
      <c r="NM189" s="416"/>
      <c r="NN189" s="416"/>
      <c r="NO189" s="416"/>
      <c r="NP189" s="416"/>
      <c r="NQ189" s="416"/>
      <c r="NR189" s="416"/>
      <c r="NS189" s="416"/>
      <c r="NT189" s="416"/>
      <c r="NU189" s="416"/>
      <c r="NV189" s="416"/>
      <c r="NW189" s="416"/>
      <c r="NX189" s="416"/>
      <c r="NY189" s="416"/>
      <c r="NZ189" s="416"/>
      <c r="OA189" s="416"/>
      <c r="OB189" s="416"/>
      <c r="OC189" s="416"/>
      <c r="OD189" s="416"/>
      <c r="OE189" s="416"/>
      <c r="OF189" s="416"/>
      <c r="OG189" s="416"/>
      <c r="OH189" s="416"/>
      <c r="OI189" s="416"/>
      <c r="OJ189" s="416"/>
      <c r="OK189" s="416"/>
      <c r="OL189" s="416"/>
      <c r="OM189" s="416"/>
      <c r="ON189" s="416"/>
      <c r="OO189" s="416"/>
      <c r="OP189" s="416"/>
      <c r="OQ189" s="416"/>
      <c r="OR189" s="416"/>
      <c r="OS189" s="416"/>
      <c r="OT189" s="416"/>
      <c r="OU189" s="416"/>
      <c r="OV189" s="416"/>
      <c r="OW189" s="416"/>
      <c r="OX189" s="416"/>
      <c r="OY189" s="416"/>
      <c r="OZ189" s="416"/>
      <c r="PA189" s="416"/>
      <c r="PB189" s="416"/>
      <c r="PC189" s="416"/>
      <c r="PD189" s="416"/>
      <c r="PE189" s="416"/>
      <c r="PF189" s="416"/>
      <c r="PG189" s="416"/>
      <c r="PH189" s="416"/>
      <c r="PI189" s="416"/>
      <c r="PJ189" s="416"/>
      <c r="PK189" s="416"/>
      <c r="PL189" s="416"/>
      <c r="PM189" s="416"/>
      <c r="PN189" s="416"/>
      <c r="PO189" s="416"/>
      <c r="PP189" s="416"/>
      <c r="PQ189" s="416"/>
      <c r="PR189" s="416"/>
      <c r="PS189" s="416"/>
      <c r="PT189" s="416"/>
      <c r="PU189" s="416"/>
      <c r="PV189" s="416"/>
      <c r="PW189" s="416"/>
      <c r="PX189" s="416"/>
      <c r="PY189" s="416"/>
      <c r="PZ189" s="416"/>
      <c r="QA189" s="416"/>
      <c r="QB189" s="416"/>
      <c r="QC189" s="416"/>
      <c r="QD189" s="416"/>
      <c r="QE189" s="416"/>
      <c r="QF189" s="416"/>
      <c r="QG189" s="416"/>
      <c r="QH189" s="416"/>
      <c r="QI189" s="416"/>
      <c r="QJ189" s="416"/>
      <c r="QK189" s="416"/>
      <c r="QL189" s="416"/>
      <c r="QM189" s="416"/>
      <c r="QN189" s="416"/>
      <c r="QO189" s="416"/>
      <c r="QP189" s="416"/>
      <c r="QQ189" s="416"/>
      <c r="QR189" s="416"/>
      <c r="QS189" s="416"/>
      <c r="QT189" s="416"/>
      <c r="QU189" s="416"/>
      <c r="QV189" s="416"/>
      <c r="QW189" s="416"/>
      <c r="QX189" s="416"/>
      <c r="QY189" s="416"/>
      <c r="QZ189" s="416"/>
      <c r="RA189" s="416"/>
      <c r="RB189" s="416"/>
      <c r="RC189" s="416"/>
      <c r="RD189" s="416"/>
      <c r="RE189" s="416"/>
      <c r="RF189" s="416"/>
      <c r="RG189" s="416"/>
      <c r="RH189" s="416"/>
      <c r="RI189" s="416"/>
      <c r="RJ189" s="416"/>
      <c r="RK189" s="416"/>
      <c r="RL189" s="416"/>
      <c r="RM189" s="416"/>
      <c r="RN189" s="416"/>
      <c r="RO189" s="416"/>
      <c r="RP189" s="416"/>
      <c r="RQ189" s="416"/>
      <c r="RR189" s="416"/>
      <c r="RS189" s="416"/>
      <c r="RT189" s="416"/>
      <c r="RU189" s="416"/>
      <c r="RV189" s="416"/>
      <c r="RW189" s="416"/>
      <c r="RX189" s="416"/>
      <c r="RY189" s="416"/>
      <c r="RZ189" s="416"/>
      <c r="SA189" s="416"/>
      <c r="SB189" s="416"/>
      <c r="SC189" s="416"/>
      <c r="SD189" s="416"/>
      <c r="SE189" s="416"/>
      <c r="SF189" s="416"/>
      <c r="SG189" s="416"/>
      <c r="SH189" s="416"/>
      <c r="SI189" s="416"/>
      <c r="SJ189" s="416"/>
      <c r="SK189" s="416"/>
      <c r="SL189" s="416"/>
      <c r="SM189" s="416"/>
      <c r="SN189" s="416"/>
      <c r="SO189" s="416"/>
      <c r="SP189" s="416"/>
      <c r="SQ189" s="416"/>
      <c r="SR189" s="416"/>
      <c r="SS189" s="416"/>
      <c r="ST189" s="416"/>
      <c r="SU189" s="416"/>
      <c r="SV189" s="416"/>
      <c r="SW189" s="416"/>
      <c r="SX189" s="416"/>
      <c r="SY189" s="416"/>
      <c r="SZ189" s="416"/>
      <c r="TA189" s="416"/>
      <c r="TB189" s="416"/>
      <c r="TC189" s="416"/>
      <c r="TD189" s="416"/>
      <c r="TE189" s="416"/>
      <c r="TF189" s="416"/>
      <c r="TG189" s="416"/>
      <c r="TH189" s="416"/>
      <c r="TI189" s="416"/>
      <c r="TJ189" s="416"/>
      <c r="TK189" s="416"/>
      <c r="TL189" s="416"/>
      <c r="TM189" s="416"/>
      <c r="TN189" s="416"/>
      <c r="TO189" s="416"/>
      <c r="TP189" s="416"/>
      <c r="TQ189" s="416"/>
      <c r="TR189" s="416"/>
      <c r="TS189" s="416"/>
      <c r="TT189" s="416"/>
      <c r="TU189" s="416"/>
      <c r="TV189" s="416"/>
      <c r="TW189" s="416"/>
      <c r="TX189" s="416"/>
      <c r="TY189" s="416"/>
      <c r="TZ189" s="416"/>
      <c r="UA189" s="416"/>
      <c r="UB189" s="416"/>
      <c r="UC189" s="416"/>
      <c r="UD189" s="416"/>
      <c r="UE189" s="416"/>
      <c r="UF189" s="416"/>
      <c r="UG189" s="416"/>
      <c r="UH189" s="416"/>
      <c r="UI189" s="416"/>
      <c r="UJ189" s="416"/>
      <c r="UK189" s="416"/>
      <c r="UL189" s="416"/>
      <c r="UM189" s="416"/>
      <c r="UN189" s="416"/>
      <c r="UO189" s="416"/>
      <c r="UP189" s="416"/>
      <c r="UQ189" s="416"/>
      <c r="UR189" s="416"/>
      <c r="US189" s="416"/>
      <c r="UT189" s="416"/>
      <c r="UU189" s="416"/>
      <c r="UV189" s="416"/>
      <c r="UW189" s="416"/>
      <c r="UX189" s="416"/>
      <c r="UY189" s="416"/>
      <c r="UZ189" s="416"/>
      <c r="VA189" s="416"/>
      <c r="VB189" s="416"/>
      <c r="VC189" s="416"/>
      <c r="VD189" s="416"/>
      <c r="VE189" s="416"/>
      <c r="VF189" s="416"/>
      <c r="VG189" s="416"/>
      <c r="VH189" s="416"/>
      <c r="VI189" s="416"/>
      <c r="VJ189" s="416"/>
      <c r="VK189" s="416"/>
      <c r="VL189" s="416"/>
      <c r="VM189" s="416"/>
      <c r="VN189" s="416"/>
      <c r="VO189" s="416"/>
      <c r="VP189" s="416"/>
      <c r="VQ189" s="416"/>
      <c r="VR189" s="416"/>
      <c r="VS189" s="416"/>
      <c r="VT189" s="416"/>
      <c r="VU189" s="416"/>
      <c r="VV189" s="416"/>
      <c r="VW189" s="416"/>
      <c r="VX189" s="416"/>
      <c r="VY189" s="416"/>
      <c r="VZ189" s="416"/>
      <c r="WA189" s="416"/>
      <c r="WB189" s="416"/>
      <c r="WC189" s="416"/>
      <c r="WD189" s="416"/>
      <c r="WE189" s="416"/>
      <c r="WF189" s="416"/>
      <c r="WG189" s="416"/>
      <c r="WH189" s="416"/>
      <c r="WI189" s="416"/>
      <c r="WJ189" s="416"/>
      <c r="WK189" s="416"/>
      <c r="WL189" s="416"/>
      <c r="WM189" s="416"/>
      <c r="WN189" s="416"/>
      <c r="WO189" s="416"/>
      <c r="WP189" s="416"/>
      <c r="WQ189" s="416"/>
      <c r="WR189" s="416"/>
      <c r="WS189" s="416"/>
      <c r="WT189" s="416"/>
      <c r="WU189" s="416"/>
      <c r="WV189" s="416"/>
      <c r="WW189" s="416"/>
      <c r="WX189" s="416"/>
      <c r="WY189" s="416"/>
      <c r="WZ189" s="416"/>
      <c r="XA189" s="416"/>
      <c r="XB189" s="416"/>
      <c r="XC189" s="416"/>
      <c r="XD189" s="416"/>
      <c r="XE189" s="416"/>
      <c r="XF189" s="416"/>
      <c r="XG189" s="416"/>
      <c r="XH189" s="416"/>
      <c r="XI189" s="416"/>
      <c r="XJ189" s="416"/>
      <c r="XK189" s="416"/>
      <c r="XL189" s="416"/>
      <c r="XM189" s="416"/>
      <c r="XN189" s="416"/>
      <c r="XO189" s="416"/>
      <c r="XP189" s="416"/>
      <c r="XQ189" s="416"/>
      <c r="XR189" s="417"/>
      <c r="XS189" s="417"/>
      <c r="XT189" s="417"/>
      <c r="XU189" s="417"/>
      <c r="XV189" s="417"/>
      <c r="XW189" s="417"/>
      <c r="XX189" s="417"/>
      <c r="XY189" s="417"/>
      <c r="XZ189" s="417"/>
      <c r="YA189" s="417"/>
      <c r="YB189" s="417"/>
      <c r="YC189" s="417"/>
      <c r="YD189" s="417"/>
      <c r="YE189" s="417"/>
      <c r="YF189" s="417"/>
      <c r="YG189" s="417"/>
      <c r="YH189" s="417"/>
      <c r="YI189" s="417"/>
      <c r="YJ189" s="417"/>
      <c r="YK189" s="417"/>
      <c r="YL189" s="417"/>
      <c r="YM189" s="417"/>
      <c r="YN189" s="417"/>
      <c r="YO189" s="417"/>
      <c r="YP189" s="417"/>
      <c r="YQ189" s="417"/>
      <c r="YR189" s="417"/>
      <c r="YS189" s="417"/>
      <c r="YT189" s="417"/>
      <c r="YU189" s="417"/>
      <c r="YV189" s="417"/>
      <c r="YW189" s="417"/>
      <c r="YX189" s="417"/>
      <c r="YY189" s="417"/>
      <c r="YZ189" s="417"/>
      <c r="ZA189" s="417"/>
      <c r="ZB189" s="417"/>
      <c r="ZC189" s="417"/>
      <c r="ZD189" s="417"/>
      <c r="ZE189" s="417"/>
      <c r="ZF189" s="417"/>
      <c r="ZG189" s="417"/>
      <c r="ZH189" s="417"/>
      <c r="ZI189" s="417"/>
      <c r="ZJ189" s="417"/>
      <c r="ZK189" s="417"/>
      <c r="ZL189" s="417"/>
      <c r="ZM189" s="417"/>
      <c r="ZN189" s="417"/>
      <c r="ZO189" s="417"/>
      <c r="ZP189" s="417"/>
      <c r="ZQ189" s="417"/>
      <c r="ZR189" s="417"/>
      <c r="ZS189" s="417"/>
      <c r="ZT189" s="417"/>
      <c r="ZU189" s="417"/>
      <c r="ZV189" s="417"/>
      <c r="ZW189" s="417"/>
      <c r="ZX189" s="417"/>
      <c r="ZY189" s="417"/>
      <c r="ZZ189" s="417"/>
      <c r="AAA189" s="417"/>
      <c r="AAB189" s="417"/>
      <c r="AAC189" s="417"/>
      <c r="AAD189" s="417"/>
      <c r="AAE189" s="417"/>
      <c r="AAF189" s="417"/>
      <c r="AAG189" s="417"/>
      <c r="AAH189" s="417"/>
      <c r="AAI189" s="417"/>
      <c r="AAJ189" s="417"/>
      <c r="AAK189" s="417"/>
      <c r="AAL189" s="417"/>
      <c r="AAM189" s="417"/>
      <c r="AAN189" s="417"/>
      <c r="AAO189" s="417"/>
      <c r="AAP189" s="417"/>
      <c r="AAQ189" s="417"/>
      <c r="AAR189" s="417"/>
      <c r="AAS189" s="417"/>
      <c r="AAT189" s="417"/>
      <c r="AAU189" s="417"/>
      <c r="AAV189" s="417"/>
      <c r="AAW189" s="417"/>
      <c r="AAX189" s="417"/>
      <c r="AAY189" s="417"/>
      <c r="AAZ189" s="417"/>
      <c r="ABA189" s="417"/>
      <c r="ABB189" s="417"/>
      <c r="ABC189" s="417"/>
      <c r="ABD189" s="417"/>
      <c r="ABE189" s="417"/>
      <c r="ABF189" s="417"/>
      <c r="ABG189" s="417"/>
      <c r="ABH189" s="417"/>
      <c r="ABI189" s="417"/>
      <c r="ABJ189" s="417"/>
      <c r="ABK189" s="417"/>
      <c r="ABL189" s="417"/>
      <c r="ABM189" s="417"/>
      <c r="ABN189" s="417"/>
      <c r="ABO189" s="417"/>
      <c r="ABP189" s="417"/>
      <c r="ABQ189" s="417"/>
      <c r="ABR189" s="417"/>
      <c r="ABS189" s="417"/>
      <c r="ABT189" s="417"/>
      <c r="ABU189" s="417"/>
      <c r="ABV189" s="417"/>
      <c r="ABW189" s="417"/>
      <c r="ABX189" s="417"/>
      <c r="ABY189" s="417"/>
      <c r="ABZ189" s="417"/>
      <c r="ACA189" s="417"/>
      <c r="ACB189" s="417"/>
      <c r="ACC189" s="417"/>
      <c r="ACD189" s="417"/>
      <c r="ACE189" s="417"/>
      <c r="ACF189" s="417"/>
      <c r="ACG189" s="417"/>
      <c r="ACH189" s="417"/>
      <c r="ACI189" s="417"/>
      <c r="ACJ189" s="417"/>
      <c r="ACK189" s="417"/>
      <c r="ACL189" s="417"/>
      <c r="ACM189" s="417"/>
      <c r="ACN189" s="417"/>
      <c r="ACO189" s="417"/>
      <c r="ACP189" s="417"/>
      <c r="ACQ189" s="417"/>
      <c r="ACR189" s="417"/>
      <c r="ACS189" s="417"/>
      <c r="ACT189" s="417"/>
      <c r="ACU189" s="417"/>
      <c r="ACV189" s="417"/>
      <c r="ACW189" s="417"/>
      <c r="ACX189" s="417"/>
      <c r="ACY189" s="417"/>
      <c r="ACZ189" s="417"/>
      <c r="ADA189" s="417"/>
      <c r="ADB189" s="417"/>
      <c r="ADC189" s="417"/>
      <c r="ADD189" s="417"/>
      <c r="ADE189" s="417"/>
      <c r="ADF189" s="417"/>
      <c r="ADG189" s="417"/>
      <c r="ADH189" s="417"/>
      <c r="ADI189" s="417"/>
      <c r="ADJ189" s="417"/>
      <c r="ADK189" s="417"/>
      <c r="ADL189" s="417"/>
      <c r="ADM189" s="417"/>
      <c r="ADN189" s="417"/>
      <c r="ADO189" s="417"/>
      <c r="ADP189" s="417"/>
      <c r="ADQ189" s="417"/>
      <c r="ADR189" s="417"/>
      <c r="ADS189" s="417"/>
      <c r="ADT189" s="417"/>
      <c r="ADU189" s="417"/>
      <c r="ADV189" s="417"/>
      <c r="ADW189" s="417"/>
      <c r="ADX189" s="417"/>
      <c r="ADY189" s="417"/>
      <c r="ADZ189" s="417"/>
      <c r="AEA189" s="417"/>
      <c r="AEB189" s="417"/>
      <c r="AEC189" s="417"/>
      <c r="AED189" s="417"/>
      <c r="AEE189" s="417"/>
      <c r="AEF189" s="417"/>
      <c r="AEG189" s="417"/>
      <c r="AEH189" s="417"/>
      <c r="AEI189" s="417"/>
      <c r="AEJ189" s="417"/>
      <c r="AEK189" s="417"/>
      <c r="AEL189" s="417"/>
      <c r="AEM189" s="417"/>
      <c r="AEN189" s="417"/>
      <c r="AEO189" s="417"/>
      <c r="AEP189" s="417"/>
      <c r="AEQ189" s="417"/>
      <c r="AER189" s="417"/>
      <c r="AES189" s="417"/>
      <c r="AET189" s="417"/>
      <c r="AEU189" s="417"/>
      <c r="AEV189" s="417"/>
      <c r="AEW189" s="417"/>
      <c r="AEX189" s="417"/>
      <c r="AEY189" s="417"/>
      <c r="AEZ189" s="417"/>
      <c r="AFA189" s="417"/>
      <c r="AFB189" s="417"/>
      <c r="AFC189" s="417"/>
      <c r="AFD189" s="417"/>
      <c r="AFE189" s="417"/>
      <c r="AFF189" s="417"/>
      <c r="AFG189" s="417"/>
      <c r="AFH189" s="417"/>
      <c r="AFI189" s="417"/>
      <c r="AFJ189" s="417"/>
      <c r="AFK189" s="417"/>
      <c r="AFL189" s="417"/>
      <c r="AFM189" s="417"/>
      <c r="AFN189" s="417"/>
      <c r="AFO189" s="417"/>
      <c r="AFP189" s="417"/>
      <c r="AFQ189" s="417"/>
      <c r="AFR189" s="417"/>
      <c r="AFS189" s="417"/>
      <c r="AFT189" s="417"/>
      <c r="AFU189" s="417"/>
      <c r="AFV189" s="417"/>
      <c r="AFW189" s="417"/>
      <c r="AFX189" s="417"/>
      <c r="AFY189" s="417"/>
      <c r="AFZ189" s="417"/>
      <c r="AGA189" s="417"/>
      <c r="AGB189" s="417"/>
      <c r="AGC189" s="417"/>
      <c r="AGD189" s="417"/>
      <c r="AGE189" s="417"/>
      <c r="AGF189" s="417"/>
      <c r="AGG189" s="417"/>
      <c r="AGH189" s="417"/>
      <c r="AGI189" s="417"/>
      <c r="AGJ189" s="417"/>
      <c r="AGK189" s="417"/>
      <c r="AGL189" s="417"/>
      <c r="AGM189" s="417"/>
      <c r="AGN189" s="417"/>
      <c r="AGO189" s="417"/>
      <c r="AGP189" s="417"/>
      <c r="AGQ189" s="417"/>
      <c r="AGR189" s="417"/>
      <c r="AGS189" s="417"/>
      <c r="AGT189" s="417"/>
      <c r="AGU189" s="417"/>
      <c r="AGV189" s="417"/>
      <c r="AGW189" s="417"/>
      <c r="AGX189" s="417"/>
      <c r="AGY189" s="417"/>
      <c r="AGZ189" s="417"/>
      <c r="AHA189" s="417"/>
      <c r="AHB189" s="417"/>
      <c r="AHC189" s="417"/>
      <c r="AHD189" s="417"/>
      <c r="AHE189" s="417"/>
      <c r="AHF189" s="417"/>
      <c r="AHG189" s="417"/>
      <c r="AHH189" s="417"/>
      <c r="AHI189" s="417"/>
      <c r="AHJ189" s="417"/>
      <c r="AHK189" s="417"/>
      <c r="AHL189" s="417"/>
      <c r="AHM189" s="417"/>
      <c r="AHN189" s="417"/>
      <c r="AHO189" s="417"/>
      <c r="AHP189" s="417"/>
      <c r="AHQ189" s="417"/>
      <c r="AHR189" s="417"/>
      <c r="AHS189" s="417"/>
      <c r="AHT189" s="417"/>
      <c r="AHU189" s="417"/>
      <c r="AHV189" s="417"/>
      <c r="AHW189" s="417"/>
      <c r="AHX189" s="417"/>
      <c r="AHY189" s="417"/>
      <c r="AHZ189" s="417"/>
      <c r="AIA189" s="417"/>
      <c r="AIB189" s="417"/>
      <c r="AIC189" s="417"/>
      <c r="AID189" s="417"/>
      <c r="AIE189" s="417"/>
      <c r="AIF189" s="417"/>
      <c r="AIG189" s="417"/>
      <c r="AIH189" s="417"/>
      <c r="AII189" s="417"/>
      <c r="AIJ189" s="417"/>
      <c r="AIK189" s="417"/>
      <c r="AIL189" s="417"/>
      <c r="AIM189" s="417"/>
      <c r="AIN189" s="417"/>
      <c r="AIO189" s="417"/>
      <c r="AIP189" s="417"/>
      <c r="AIQ189" s="417"/>
      <c r="AIR189" s="417"/>
      <c r="AIS189" s="417"/>
      <c r="AIT189" s="417"/>
      <c r="AIU189" s="417"/>
      <c r="AIV189" s="417"/>
      <c r="AIW189" s="417"/>
      <c r="AIX189" s="417"/>
      <c r="AIY189" s="417"/>
      <c r="AIZ189" s="417"/>
      <c r="AJA189" s="417"/>
      <c r="AJB189" s="417"/>
      <c r="AJC189" s="417"/>
      <c r="AJD189" s="417"/>
      <c r="AJE189" s="417"/>
      <c r="AJF189" s="417"/>
      <c r="AJG189" s="417"/>
      <c r="AJH189" s="417"/>
      <c r="AJI189" s="417"/>
      <c r="AJJ189" s="417"/>
      <c r="AJK189" s="417"/>
      <c r="AJL189" s="417"/>
      <c r="AJM189" s="417"/>
      <c r="AJN189" s="417"/>
      <c r="AJO189" s="417"/>
      <c r="AJP189" s="417"/>
      <c r="AJQ189" s="417"/>
      <c r="AJR189" s="417"/>
      <c r="AJS189" s="417"/>
      <c r="AJT189" s="417"/>
      <c r="AJU189" s="417"/>
      <c r="AJV189" s="417"/>
      <c r="AJW189" s="417"/>
      <c r="AJX189" s="417"/>
      <c r="AJY189" s="417"/>
      <c r="AJZ189" s="417"/>
      <c r="AKA189" s="417"/>
      <c r="AKB189" s="417"/>
      <c r="AKC189" s="417"/>
      <c r="AKD189" s="417"/>
      <c r="AKE189" s="417"/>
      <c r="AKF189" s="417"/>
      <c r="AKG189" s="417"/>
      <c r="AKH189" s="417"/>
      <c r="AKI189" s="417"/>
      <c r="AKJ189" s="417"/>
      <c r="AKK189" s="417"/>
      <c r="AKL189" s="417"/>
      <c r="AKM189" s="417"/>
      <c r="AKN189" s="417"/>
      <c r="AKO189" s="417"/>
      <c r="AKP189" s="417"/>
      <c r="AKQ189" s="417"/>
      <c r="AKR189" s="417"/>
      <c r="AKS189" s="417"/>
      <c r="AKT189" s="417"/>
      <c r="AKU189" s="417"/>
      <c r="AKV189" s="417"/>
      <c r="AKW189" s="417"/>
      <c r="AKX189" s="417"/>
      <c r="AKY189" s="417"/>
      <c r="AKZ189" s="417"/>
      <c r="ALA189" s="417"/>
      <c r="ALB189" s="417"/>
      <c r="ALC189" s="417"/>
      <c r="ALD189" s="417"/>
      <c r="ALE189" s="417"/>
      <c r="ALF189" s="417"/>
      <c r="ALG189" s="417"/>
      <c r="ALH189" s="417"/>
      <c r="ALI189" s="417"/>
      <c r="ALJ189" s="417"/>
      <c r="ALK189" s="417"/>
      <c r="ALL189" s="417"/>
      <c r="ALM189" s="417"/>
      <c r="ALN189" s="417"/>
      <c r="ALO189" s="417"/>
      <c r="ALP189" s="417"/>
      <c r="ALQ189" s="417"/>
      <c r="ALR189" s="417"/>
      <c r="ALS189" s="417"/>
      <c r="ALT189" s="417"/>
      <c r="ALU189" s="417"/>
      <c r="ALV189" s="417"/>
      <c r="ALW189" s="417"/>
      <c r="ALX189" s="417"/>
      <c r="ALY189" s="417"/>
      <c r="ALZ189" s="417"/>
      <c r="AMA189" s="417"/>
      <c r="AMB189" s="417"/>
      <c r="AMC189" s="417"/>
      <c r="AMD189" s="417"/>
      <c r="AME189" s="417"/>
      <c r="AMF189" s="417"/>
      <c r="AMG189" s="417"/>
      <c r="AMH189" s="417"/>
      <c r="AMI189" s="417"/>
      <c r="AMJ189" s="417"/>
      <c r="AMK189" s="417"/>
      <c r="AML189" s="417"/>
      <c r="AMM189" s="417"/>
      <c r="AMN189" s="417"/>
      <c r="AMO189" s="417"/>
      <c r="AMP189" s="417"/>
      <c r="AMQ189" s="417"/>
      <c r="AMR189" s="417"/>
      <c r="AMS189" s="417"/>
      <c r="AMT189" s="417"/>
      <c r="AMU189" s="417"/>
      <c r="AMV189" s="417"/>
      <c r="AMW189" s="417"/>
      <c r="AMX189" s="417"/>
      <c r="AMY189" s="417"/>
      <c r="AMZ189" s="417"/>
      <c r="ANA189" s="417"/>
      <c r="ANB189" s="417"/>
      <c r="ANC189" s="417"/>
      <c r="AND189" s="417"/>
      <c r="ANE189" s="417"/>
      <c r="ANF189" s="417"/>
      <c r="ANG189" s="417"/>
      <c r="ANH189" s="417"/>
      <c r="ANI189" s="417"/>
      <c r="ANJ189" s="417"/>
      <c r="ANK189" s="417"/>
      <c r="ANL189" s="417"/>
      <c r="ANM189" s="417"/>
      <c r="ANN189" s="417"/>
      <c r="ANO189" s="417"/>
      <c r="ANP189" s="417"/>
      <c r="ANQ189" s="417"/>
      <c r="ANR189" s="417"/>
      <c r="ANS189" s="417"/>
      <c r="ANT189" s="417"/>
      <c r="ANU189" s="417"/>
      <c r="ANV189" s="417"/>
      <c r="ANW189" s="417"/>
      <c r="ANX189" s="417"/>
      <c r="ANY189" s="417"/>
      <c r="ANZ189" s="417"/>
      <c r="AOA189" s="417"/>
      <c r="AOB189" s="417"/>
      <c r="AOC189" s="417"/>
      <c r="AOD189" s="417"/>
      <c r="AOE189" s="417"/>
      <c r="AOF189" s="417"/>
      <c r="AOG189" s="417"/>
      <c r="AOH189" s="417"/>
      <c r="AOI189" s="417"/>
      <c r="AOJ189" s="417"/>
      <c r="AOK189" s="417"/>
      <c r="AOL189" s="417"/>
      <c r="AOM189" s="417"/>
      <c r="AON189" s="417"/>
      <c r="AOO189" s="417"/>
      <c r="AOP189" s="417"/>
      <c r="AOQ189" s="417"/>
      <c r="AOR189" s="417"/>
      <c r="AOS189" s="417"/>
      <c r="AOT189" s="417"/>
      <c r="AOU189" s="417"/>
      <c r="AOV189" s="417"/>
      <c r="AOW189" s="417"/>
      <c r="AOX189" s="417"/>
      <c r="AOY189" s="417"/>
      <c r="AOZ189" s="417"/>
      <c r="APA189" s="417"/>
      <c r="APB189" s="417"/>
      <c r="APC189" s="417"/>
      <c r="APD189" s="417"/>
      <c r="APE189" s="417"/>
      <c r="APF189" s="417"/>
      <c r="APG189" s="417"/>
      <c r="APH189" s="417"/>
      <c r="API189" s="417"/>
      <c r="APJ189" s="417"/>
      <c r="APK189" s="417"/>
      <c r="APL189" s="417"/>
      <c r="APM189" s="417"/>
      <c r="APN189" s="417"/>
      <c r="APO189" s="417"/>
      <c r="APP189" s="417"/>
      <c r="APQ189" s="417"/>
      <c r="APR189" s="417"/>
      <c r="APS189" s="417"/>
      <c r="APT189" s="417"/>
      <c r="APU189" s="417"/>
      <c r="APV189" s="417"/>
      <c r="APW189" s="417"/>
      <c r="APX189" s="417"/>
      <c r="APY189" s="417"/>
      <c r="APZ189" s="417"/>
      <c r="AQA189" s="417"/>
      <c r="AQB189" s="417"/>
      <c r="AQC189" s="417"/>
      <c r="AQD189" s="417"/>
      <c r="AQE189" s="417"/>
      <c r="AQF189" s="417"/>
      <c r="AQG189" s="417"/>
      <c r="AQH189" s="417"/>
      <c r="AQI189" s="417"/>
      <c r="AQJ189" s="417"/>
      <c r="AQK189" s="417"/>
      <c r="AQL189" s="417"/>
      <c r="AQM189" s="417"/>
      <c r="AQN189" s="417"/>
      <c r="AQO189" s="417"/>
      <c r="AQP189" s="417"/>
      <c r="AQQ189" s="417"/>
      <c r="AQR189" s="417"/>
      <c r="AQS189" s="417"/>
      <c r="AQT189" s="417"/>
      <c r="AQU189" s="417"/>
      <c r="AQV189" s="417"/>
      <c r="AQW189" s="417"/>
      <c r="AQX189" s="417"/>
      <c r="AQY189" s="417"/>
      <c r="AQZ189" s="417"/>
      <c r="ARA189" s="417"/>
      <c r="ARB189" s="417"/>
      <c r="ARC189" s="417"/>
      <c r="ARD189" s="417"/>
      <c r="ARE189" s="417"/>
      <c r="ARF189" s="417"/>
      <c r="ARG189" s="417"/>
      <c r="ARH189" s="417"/>
      <c r="ARI189" s="417"/>
      <c r="ARJ189" s="417"/>
      <c r="ARK189" s="417"/>
      <c r="ARL189" s="417"/>
      <c r="ARM189" s="417"/>
      <c r="ARN189" s="417"/>
      <c r="ARO189" s="417"/>
      <c r="ARP189" s="417"/>
      <c r="ARQ189" s="417"/>
      <c r="ARR189" s="417"/>
      <c r="ARS189" s="417"/>
      <c r="ART189" s="417"/>
      <c r="ARU189" s="417"/>
      <c r="ARV189" s="417"/>
      <c r="ARW189" s="417"/>
      <c r="ARX189" s="417"/>
      <c r="ARY189" s="417"/>
      <c r="ARZ189" s="417"/>
      <c r="ASA189" s="417"/>
      <c r="ASB189" s="417"/>
      <c r="ASC189" s="417"/>
      <c r="ASD189" s="417"/>
      <c r="ASE189" s="417"/>
      <c r="ASF189" s="417"/>
      <c r="ASG189" s="417"/>
      <c r="ASH189" s="417"/>
      <c r="ASI189" s="417"/>
      <c r="ASJ189" s="417"/>
      <c r="ASK189" s="417"/>
      <c r="ASL189" s="417"/>
      <c r="ASM189" s="417"/>
      <c r="ASN189" s="417"/>
      <c r="ASO189" s="417"/>
      <c r="ASP189" s="417"/>
      <c r="ASQ189" s="417"/>
      <c r="ASR189" s="417"/>
      <c r="ASS189" s="417"/>
      <c r="AST189" s="417"/>
      <c r="ASU189" s="417"/>
      <c r="ASV189" s="417"/>
      <c r="ASW189" s="417"/>
      <c r="ASX189" s="417"/>
      <c r="ASY189" s="417"/>
      <c r="ASZ189" s="417"/>
      <c r="ATA189" s="417"/>
      <c r="ATB189" s="417"/>
      <c r="ATC189" s="417"/>
      <c r="ATD189" s="417"/>
      <c r="ATE189" s="417"/>
      <c r="ATF189" s="417"/>
      <c r="ATG189" s="417"/>
      <c r="ATH189" s="417"/>
      <c r="ATI189" s="417"/>
      <c r="ATJ189" s="417"/>
      <c r="ATK189" s="417"/>
      <c r="ATL189" s="417"/>
      <c r="ATM189" s="417"/>
      <c r="ATN189" s="417"/>
      <c r="ATO189" s="417"/>
      <c r="ATP189" s="417"/>
      <c r="ATQ189" s="417"/>
      <c r="ATR189" s="417"/>
      <c r="ATS189" s="417"/>
      <c r="ATT189" s="417"/>
      <c r="ATU189" s="417"/>
      <c r="ATV189" s="417"/>
      <c r="ATW189" s="417"/>
      <c r="ATX189" s="417"/>
      <c r="ATY189" s="417"/>
      <c r="ATZ189" s="417"/>
      <c r="AUA189" s="417"/>
      <c r="AUB189" s="417"/>
      <c r="AUC189" s="417"/>
      <c r="AUD189" s="417"/>
      <c r="AUE189" s="417"/>
      <c r="AUF189" s="417"/>
      <c r="AUG189" s="417"/>
      <c r="AUH189" s="417"/>
      <c r="AUI189" s="417"/>
      <c r="AUJ189" s="417"/>
      <c r="AUK189" s="417"/>
      <c r="AUL189" s="417"/>
      <c r="AUM189" s="417"/>
      <c r="AUN189" s="417"/>
      <c r="AUO189" s="417"/>
      <c r="AUP189" s="417"/>
      <c r="AUQ189" s="417"/>
      <c r="AUR189" s="417"/>
      <c r="AUS189" s="417"/>
      <c r="AUT189" s="417"/>
      <c r="AUU189" s="417"/>
      <c r="AUV189" s="417"/>
      <c r="AUW189" s="417"/>
      <c r="AUX189" s="417"/>
      <c r="AUY189" s="417"/>
      <c r="AUZ189" s="417"/>
      <c r="AVA189" s="417"/>
      <c r="AVB189" s="417"/>
      <c r="AVC189" s="417"/>
      <c r="AVD189" s="417"/>
      <c r="AVE189" s="417"/>
      <c r="AVF189" s="417"/>
      <c r="AVG189" s="417"/>
      <c r="AVH189" s="417"/>
      <c r="AVI189" s="417"/>
      <c r="AVJ189" s="417"/>
      <c r="AVK189" s="417"/>
      <c r="AVL189" s="417"/>
      <c r="AVM189" s="417"/>
      <c r="AVN189" s="417"/>
      <c r="AVO189" s="417"/>
      <c r="AVP189" s="417"/>
      <c r="AVQ189" s="417"/>
      <c r="AVR189" s="417"/>
      <c r="AVS189" s="417"/>
      <c r="AVT189" s="417"/>
      <c r="AVU189" s="417"/>
      <c r="AVV189" s="417"/>
      <c r="AVW189" s="417"/>
      <c r="AVX189" s="417"/>
      <c r="AVY189" s="417"/>
      <c r="AVZ189" s="417"/>
      <c r="AWA189" s="417"/>
      <c r="AWB189" s="417"/>
      <c r="AWC189" s="417"/>
      <c r="AWD189" s="417"/>
      <c r="AWE189" s="417"/>
      <c r="AWF189" s="417"/>
      <c r="AWG189" s="417"/>
      <c r="AWH189" s="417"/>
      <c r="AWI189" s="417"/>
      <c r="AWJ189" s="417"/>
      <c r="AWK189" s="417"/>
      <c r="AWL189" s="417"/>
      <c r="AWM189" s="417"/>
      <c r="AWN189" s="417"/>
      <c r="AWO189" s="417"/>
      <c r="AWP189" s="417"/>
      <c r="AWQ189" s="417"/>
      <c r="AWR189" s="417"/>
      <c r="AWS189" s="417"/>
      <c r="AWT189" s="417"/>
      <c r="AWU189" s="417"/>
      <c r="AWV189" s="417"/>
      <c r="AWW189" s="417"/>
      <c r="AWX189" s="417"/>
      <c r="AWY189" s="417"/>
      <c r="AWZ189" s="417"/>
      <c r="AXA189" s="417"/>
      <c r="AXB189" s="417"/>
      <c r="AXC189" s="417"/>
      <c r="AXD189" s="417"/>
      <c r="AXE189" s="417"/>
      <c r="AXF189" s="417"/>
      <c r="AXG189" s="417"/>
      <c r="AXH189" s="417"/>
      <c r="AXI189" s="417"/>
      <c r="AXJ189" s="417"/>
      <c r="AXK189" s="417"/>
      <c r="AXL189" s="417"/>
      <c r="AXM189" s="417"/>
      <c r="AXN189" s="417"/>
      <c r="AXO189" s="417"/>
      <c r="AXP189" s="417"/>
      <c r="AXQ189" s="417"/>
      <c r="AXR189" s="417"/>
      <c r="AXS189" s="417"/>
      <c r="AXT189" s="417"/>
      <c r="AXU189" s="417"/>
      <c r="AXV189" s="417"/>
      <c r="AXW189" s="417"/>
      <c r="AXX189" s="417"/>
      <c r="AXY189" s="417"/>
      <c r="AXZ189" s="417"/>
      <c r="AYA189" s="417"/>
      <c r="AYB189" s="417"/>
      <c r="AYC189" s="417"/>
      <c r="AYD189" s="417"/>
      <c r="AYE189" s="417"/>
      <c r="AYF189" s="417"/>
      <c r="AYG189" s="417"/>
      <c r="AYH189" s="417"/>
      <c r="AYI189" s="417"/>
      <c r="AYJ189" s="417"/>
      <c r="AYK189" s="417"/>
      <c r="AYL189" s="417"/>
      <c r="AYM189" s="417"/>
      <c r="AYN189" s="417"/>
      <c r="AYO189" s="417"/>
      <c r="AYP189" s="417"/>
      <c r="AYQ189" s="417"/>
      <c r="AYR189" s="417"/>
      <c r="AYS189" s="417"/>
      <c r="AYT189" s="417"/>
      <c r="AYU189" s="417"/>
      <c r="AYV189" s="417"/>
      <c r="AYW189" s="417"/>
      <c r="AYX189" s="417"/>
      <c r="AYY189" s="417"/>
      <c r="AYZ189" s="417"/>
      <c r="AZA189" s="417"/>
      <c r="AZB189" s="417"/>
      <c r="AZC189" s="417"/>
      <c r="AZD189" s="417"/>
      <c r="AZE189" s="417"/>
      <c r="AZF189" s="417"/>
      <c r="AZG189" s="417"/>
      <c r="AZH189" s="417"/>
      <c r="AZI189" s="417"/>
      <c r="AZJ189" s="417"/>
      <c r="AZK189" s="417"/>
      <c r="AZL189" s="417"/>
      <c r="AZM189" s="417"/>
      <c r="AZN189" s="417"/>
      <c r="AZO189" s="417"/>
      <c r="AZP189" s="417"/>
      <c r="AZQ189" s="417"/>
      <c r="AZR189" s="417"/>
      <c r="AZS189" s="417"/>
      <c r="AZT189" s="417"/>
      <c r="AZU189" s="417"/>
      <c r="AZV189" s="417"/>
      <c r="AZW189" s="417"/>
      <c r="AZX189" s="417"/>
      <c r="AZY189" s="417"/>
      <c r="AZZ189" s="417"/>
      <c r="BAA189" s="417"/>
      <c r="BAB189" s="417"/>
      <c r="BAC189" s="417"/>
      <c r="BAD189" s="417"/>
      <c r="BAE189" s="417"/>
      <c r="BAF189" s="417"/>
      <c r="BAG189" s="417"/>
      <c r="BAH189" s="417"/>
      <c r="BAI189" s="417"/>
      <c r="BAJ189" s="417"/>
      <c r="BAK189" s="417"/>
      <c r="BAL189" s="417"/>
      <c r="BAM189" s="417"/>
      <c r="BAN189" s="417"/>
      <c r="BAO189" s="417"/>
      <c r="BAP189" s="417"/>
      <c r="BAQ189" s="417"/>
      <c r="BAR189" s="417"/>
      <c r="BAS189" s="417"/>
      <c r="BAT189" s="417"/>
      <c r="BAU189" s="417"/>
      <c r="BAV189" s="417"/>
      <c r="BAW189" s="417"/>
      <c r="BAX189" s="417"/>
      <c r="BAY189" s="417"/>
      <c r="BAZ189" s="417"/>
      <c r="BBA189" s="417"/>
      <c r="BBB189" s="417"/>
      <c r="BBC189" s="417"/>
      <c r="BBD189" s="417"/>
      <c r="BBE189" s="417"/>
      <c r="BBF189" s="417"/>
      <c r="BBG189" s="417"/>
      <c r="BBH189" s="417"/>
      <c r="BBI189" s="417"/>
      <c r="BBJ189" s="417"/>
      <c r="BBK189" s="417"/>
      <c r="BBL189" s="417"/>
      <c r="BBM189" s="417"/>
      <c r="BBN189" s="417"/>
      <c r="BBO189" s="417"/>
      <c r="BBP189" s="417"/>
      <c r="BBQ189" s="417"/>
      <c r="BBR189" s="417"/>
      <c r="BBS189" s="417"/>
      <c r="BBT189" s="417"/>
      <c r="BBU189" s="417"/>
      <c r="BBV189" s="417"/>
      <c r="BBW189" s="417"/>
      <c r="BBX189" s="417"/>
      <c r="BBY189" s="417"/>
      <c r="BBZ189" s="417"/>
      <c r="BCA189" s="417"/>
      <c r="BCB189" s="417"/>
      <c r="BCC189" s="417"/>
      <c r="BCD189" s="417"/>
      <c r="BCE189" s="417"/>
      <c r="BCF189" s="417"/>
      <c r="BCG189" s="417"/>
      <c r="BCH189" s="417"/>
      <c r="BCI189" s="417"/>
      <c r="BCJ189" s="417"/>
      <c r="BCK189" s="417"/>
      <c r="BCL189" s="417"/>
      <c r="BCM189" s="417"/>
      <c r="BCN189" s="417"/>
      <c r="BCO189" s="417"/>
      <c r="BCP189" s="417"/>
      <c r="BCQ189" s="417"/>
      <c r="BCR189" s="417"/>
      <c r="BCS189" s="417"/>
      <c r="BCT189" s="417"/>
      <c r="BCU189" s="417"/>
      <c r="BCV189" s="417"/>
      <c r="BCW189" s="417"/>
      <c r="BCX189" s="417"/>
      <c r="BCY189" s="417"/>
      <c r="BCZ189" s="417"/>
      <c r="BDA189" s="417"/>
      <c r="BDB189" s="417"/>
      <c r="BDC189" s="417"/>
      <c r="BDD189" s="417"/>
      <c r="BDE189" s="417"/>
      <c r="BDF189" s="417"/>
      <c r="BDG189" s="417"/>
      <c r="BDH189" s="417"/>
      <c r="BDI189" s="417"/>
      <c r="BDJ189" s="417"/>
      <c r="BDK189" s="417"/>
      <c r="BDL189" s="417"/>
      <c r="BDM189" s="417"/>
      <c r="BDN189" s="417"/>
      <c r="BDO189" s="417"/>
      <c r="BDP189" s="417"/>
      <c r="BDQ189" s="417"/>
      <c r="BDR189" s="417"/>
      <c r="BDS189" s="417"/>
      <c r="BDT189" s="417"/>
      <c r="BDU189" s="417"/>
      <c r="BDV189" s="417"/>
      <c r="BDW189" s="417"/>
      <c r="BDX189" s="417"/>
      <c r="BDY189" s="417"/>
      <c r="BDZ189" s="417"/>
      <c r="BEA189" s="417"/>
      <c r="BEB189" s="417"/>
      <c r="BEC189" s="417"/>
      <c r="BED189" s="417"/>
      <c r="BEE189" s="417"/>
      <c r="BEF189" s="417"/>
      <c r="BEG189" s="417"/>
      <c r="BEH189" s="417"/>
      <c r="BEI189" s="417"/>
      <c r="BEJ189" s="417"/>
      <c r="BEK189" s="417"/>
      <c r="BEL189" s="417"/>
      <c r="BEM189" s="417"/>
      <c r="BEN189" s="417"/>
      <c r="BEO189" s="417"/>
      <c r="BEP189" s="417"/>
      <c r="BEQ189" s="417"/>
      <c r="BER189" s="417"/>
      <c r="BES189" s="417"/>
      <c r="BET189" s="417"/>
      <c r="BEU189" s="417"/>
      <c r="BEV189" s="417"/>
      <c r="BEW189" s="417"/>
      <c r="BEX189" s="417"/>
      <c r="BEY189" s="417"/>
      <c r="BEZ189" s="417"/>
      <c r="BFA189" s="417"/>
      <c r="BFB189" s="417"/>
      <c r="BFC189" s="417"/>
      <c r="BFD189" s="417"/>
      <c r="BFE189" s="417"/>
      <c r="BFF189" s="417"/>
      <c r="BFG189" s="417"/>
      <c r="BFH189" s="417"/>
      <c r="BFI189" s="417"/>
      <c r="BFJ189" s="417"/>
      <c r="BFK189" s="417"/>
      <c r="BFL189" s="417"/>
      <c r="BFM189" s="417"/>
      <c r="BFN189" s="417"/>
      <c r="BFO189" s="417"/>
      <c r="BFP189" s="417"/>
      <c r="BFQ189" s="417"/>
      <c r="BFR189" s="417"/>
      <c r="BFS189" s="417"/>
      <c r="BFT189" s="417"/>
      <c r="BFU189" s="417"/>
      <c r="BFV189" s="417"/>
      <c r="BFW189" s="417"/>
      <c r="BFX189" s="417"/>
      <c r="BFY189" s="417"/>
      <c r="BFZ189" s="417"/>
      <c r="BGA189" s="417"/>
      <c r="BGB189" s="417"/>
      <c r="BGC189" s="417"/>
      <c r="BGD189" s="417"/>
      <c r="BGE189" s="417"/>
      <c r="BGF189" s="417"/>
      <c r="BGG189" s="417"/>
      <c r="BGH189" s="417"/>
      <c r="BGI189" s="417"/>
      <c r="BGJ189" s="417"/>
      <c r="BGK189" s="417"/>
      <c r="BGL189" s="417"/>
      <c r="BGM189" s="417"/>
      <c r="BGN189" s="417"/>
      <c r="BGO189" s="417"/>
      <c r="BGP189" s="417"/>
      <c r="BGQ189" s="417"/>
      <c r="BGR189" s="417"/>
      <c r="BGS189" s="417"/>
      <c r="BGT189" s="417"/>
      <c r="BGU189" s="417"/>
      <c r="BGV189" s="417"/>
      <c r="BGW189" s="417"/>
      <c r="BGX189" s="417"/>
      <c r="BGY189" s="417"/>
      <c r="BGZ189" s="417"/>
      <c r="BHA189" s="417"/>
      <c r="BHB189" s="417"/>
      <c r="BHC189" s="417"/>
      <c r="BHD189" s="417"/>
      <c r="BHE189" s="417"/>
      <c r="BHF189" s="417"/>
      <c r="BHG189" s="417"/>
      <c r="BHH189" s="417"/>
      <c r="BHI189" s="417"/>
      <c r="BHJ189" s="417"/>
      <c r="BHK189" s="417"/>
      <c r="BHL189" s="417"/>
      <c r="BHM189" s="417"/>
      <c r="BHN189" s="417"/>
      <c r="BHO189" s="417"/>
      <c r="BHP189" s="417"/>
      <c r="BHQ189" s="417"/>
      <c r="BHR189" s="417"/>
      <c r="BHS189" s="417"/>
      <c r="BHT189" s="417"/>
      <c r="BHU189" s="417"/>
      <c r="BHV189" s="417"/>
      <c r="BHW189" s="417"/>
      <c r="BHX189" s="417"/>
      <c r="BHY189" s="417"/>
      <c r="BHZ189" s="417"/>
      <c r="BIA189" s="417"/>
      <c r="BIB189" s="417"/>
      <c r="BIC189" s="417"/>
      <c r="BID189" s="417"/>
      <c r="BIE189" s="417"/>
      <c r="BIF189" s="417"/>
      <c r="BIG189" s="417"/>
      <c r="BIH189" s="417"/>
      <c r="BII189" s="417"/>
      <c r="BIJ189" s="417"/>
      <c r="BIK189" s="417"/>
      <c r="BIL189" s="417"/>
      <c r="BIM189" s="417"/>
      <c r="BIN189" s="417"/>
      <c r="BIO189" s="417"/>
      <c r="BIP189" s="417"/>
      <c r="BIQ189" s="417"/>
      <c r="BIR189" s="417"/>
      <c r="BIS189" s="417"/>
      <c r="BIT189" s="417"/>
      <c r="BIU189" s="417"/>
      <c r="BIV189" s="417"/>
      <c r="BIW189" s="417"/>
      <c r="BIX189" s="417"/>
      <c r="BIY189" s="417"/>
      <c r="BIZ189" s="417"/>
      <c r="BJA189" s="417"/>
      <c r="BJB189" s="417"/>
      <c r="BJC189" s="417"/>
      <c r="BJD189" s="417"/>
      <c r="BJE189" s="417"/>
      <c r="BJF189" s="417"/>
      <c r="BJG189" s="417"/>
      <c r="BJH189" s="417"/>
      <c r="BJI189" s="417"/>
      <c r="BJJ189" s="417"/>
      <c r="BJK189" s="417"/>
      <c r="BJL189" s="417"/>
      <c r="BJM189" s="417"/>
      <c r="BJN189" s="417"/>
      <c r="BJO189" s="417"/>
      <c r="BJP189" s="417"/>
      <c r="BJQ189" s="417"/>
      <c r="BJR189" s="417"/>
      <c r="BJS189" s="417"/>
      <c r="BJT189" s="417"/>
      <c r="BJU189" s="417"/>
      <c r="BJV189" s="417"/>
      <c r="BJW189" s="417"/>
      <c r="BJX189" s="417"/>
      <c r="BJY189" s="417"/>
      <c r="BJZ189" s="417"/>
      <c r="BKA189" s="417"/>
      <c r="BKB189" s="417"/>
      <c r="BKC189" s="417"/>
      <c r="BKD189" s="417"/>
      <c r="BKE189" s="417"/>
      <c r="BKF189" s="417"/>
      <c r="BKG189" s="417"/>
      <c r="BKH189" s="417"/>
      <c r="BKI189" s="417"/>
      <c r="BKJ189" s="417"/>
      <c r="BKK189" s="417"/>
      <c r="BKL189" s="417"/>
      <c r="BKM189" s="417"/>
      <c r="BKN189" s="417"/>
      <c r="BKO189" s="417"/>
      <c r="BKP189" s="417"/>
      <c r="BKQ189" s="417"/>
      <c r="BKR189" s="417"/>
      <c r="BKS189" s="417"/>
      <c r="BKT189" s="417"/>
      <c r="BKU189" s="417"/>
      <c r="BKV189" s="417"/>
      <c r="BKW189" s="417"/>
      <c r="BKX189" s="417"/>
      <c r="BKY189" s="417"/>
      <c r="BKZ189" s="417"/>
      <c r="BLA189" s="417"/>
      <c r="BLB189" s="417"/>
      <c r="BLC189" s="417"/>
      <c r="BLD189" s="417"/>
      <c r="BLE189" s="417"/>
      <c r="BLF189" s="417"/>
      <c r="BLG189" s="417"/>
      <c r="BLH189" s="417"/>
      <c r="BLI189" s="417"/>
      <c r="BLJ189" s="417"/>
      <c r="BLK189" s="417"/>
      <c r="BLL189" s="417"/>
      <c r="BLM189" s="417"/>
      <c r="BLN189" s="417"/>
      <c r="BLO189" s="417"/>
      <c r="BLP189" s="417"/>
      <c r="BLQ189" s="417"/>
      <c r="BLR189" s="417"/>
      <c r="BLS189" s="417"/>
      <c r="BLT189" s="417"/>
      <c r="BLU189" s="417"/>
      <c r="BLV189" s="417"/>
      <c r="BLW189" s="417"/>
      <c r="BLX189" s="417"/>
      <c r="BLY189" s="417"/>
      <c r="BLZ189" s="417"/>
      <c r="BMA189" s="417"/>
      <c r="BMB189" s="417"/>
      <c r="BMC189" s="417"/>
      <c r="BMD189" s="417"/>
      <c r="BME189" s="417"/>
      <c r="BMF189" s="417"/>
      <c r="BMG189" s="417"/>
      <c r="BMH189" s="417"/>
      <c r="BMI189" s="417"/>
      <c r="BMJ189" s="417"/>
      <c r="BMK189" s="417"/>
      <c r="BML189" s="417"/>
      <c r="BMM189" s="417"/>
      <c r="BMN189" s="417"/>
      <c r="BMO189" s="417"/>
      <c r="BMP189" s="417"/>
      <c r="BMQ189" s="417"/>
      <c r="BMR189" s="417"/>
      <c r="BMS189" s="417"/>
      <c r="BMT189" s="417"/>
      <c r="BMU189" s="417"/>
      <c r="BMV189" s="417"/>
      <c r="BMW189" s="417"/>
      <c r="BMX189" s="417"/>
      <c r="BMY189" s="417"/>
      <c r="BMZ189" s="417"/>
      <c r="BNA189" s="417"/>
      <c r="BNB189" s="417"/>
      <c r="BNC189" s="417"/>
      <c r="BND189" s="417"/>
      <c r="BNE189" s="417"/>
      <c r="BNF189" s="417"/>
      <c r="BNG189" s="417"/>
      <c r="BNH189" s="417"/>
      <c r="BNI189" s="417"/>
      <c r="BNJ189" s="417"/>
      <c r="BNK189" s="417"/>
      <c r="BNL189" s="417"/>
      <c r="BNM189" s="417"/>
      <c r="BNN189" s="417"/>
      <c r="BNO189" s="417"/>
      <c r="BNP189" s="417"/>
      <c r="BNQ189" s="417"/>
      <c r="BNR189" s="417"/>
      <c r="BNS189" s="417"/>
      <c r="BNT189" s="417"/>
      <c r="BNU189" s="417"/>
      <c r="BNV189" s="417"/>
      <c r="BNW189" s="417"/>
      <c r="BNX189" s="417"/>
      <c r="BNY189" s="417"/>
      <c r="BNZ189" s="417"/>
      <c r="BOA189" s="417"/>
      <c r="BOB189" s="417"/>
      <c r="BOC189" s="417"/>
      <c r="BOD189" s="417"/>
      <c r="BOE189" s="417"/>
      <c r="BOF189" s="417"/>
      <c r="BOG189" s="417"/>
      <c r="BOH189" s="417"/>
      <c r="BOI189" s="417"/>
      <c r="BOJ189" s="417"/>
      <c r="BOK189" s="417"/>
      <c r="BOL189" s="417"/>
      <c r="BOM189" s="417"/>
      <c r="BON189" s="417"/>
      <c r="BOO189" s="417"/>
      <c r="BOP189" s="417"/>
      <c r="BOQ189" s="417"/>
      <c r="BOR189" s="417"/>
      <c r="BOS189" s="417"/>
      <c r="BOT189" s="417"/>
      <c r="BOU189" s="417"/>
      <c r="BOV189" s="417"/>
      <c r="BOW189" s="417"/>
      <c r="BOX189" s="417"/>
      <c r="BOY189" s="417"/>
      <c r="BOZ189" s="417"/>
      <c r="BPA189" s="417"/>
      <c r="BPB189" s="417"/>
      <c r="BPC189" s="417"/>
      <c r="BPD189" s="417"/>
      <c r="BPE189" s="417"/>
      <c r="BPF189" s="417"/>
      <c r="BPG189" s="417"/>
      <c r="BPH189" s="417"/>
      <c r="BPI189" s="417"/>
      <c r="BPJ189" s="417"/>
      <c r="BPK189" s="417"/>
      <c r="BPL189" s="417"/>
      <c r="BPM189" s="417"/>
      <c r="BPN189" s="417"/>
      <c r="BPO189" s="417"/>
      <c r="BPP189" s="417"/>
      <c r="BPQ189" s="417"/>
      <c r="BPR189" s="417"/>
      <c r="BPS189" s="417"/>
      <c r="BPT189" s="417"/>
      <c r="BPU189" s="417"/>
      <c r="BPV189" s="417"/>
      <c r="BPW189" s="417"/>
      <c r="BPX189" s="417"/>
      <c r="BPY189" s="417"/>
      <c r="BPZ189" s="417"/>
      <c r="BQA189" s="417"/>
      <c r="BQB189" s="417"/>
      <c r="BQC189" s="417"/>
      <c r="BQD189" s="417"/>
      <c r="BQE189" s="417"/>
      <c r="BQF189" s="417"/>
      <c r="BQG189" s="417"/>
      <c r="BQH189" s="417"/>
      <c r="BQI189" s="417"/>
      <c r="BQJ189" s="417"/>
      <c r="BQK189" s="417"/>
      <c r="BQL189" s="417"/>
      <c r="BQM189" s="417"/>
      <c r="BQN189" s="417"/>
      <c r="BQO189" s="417"/>
      <c r="BQP189" s="417"/>
      <c r="BQQ189" s="417"/>
      <c r="BQR189" s="417"/>
      <c r="BQS189" s="417"/>
      <c r="BQT189" s="417"/>
      <c r="BQU189" s="417"/>
      <c r="BQV189" s="417"/>
      <c r="BQW189" s="417"/>
      <c r="BQX189" s="417"/>
      <c r="BQY189" s="417"/>
      <c r="BQZ189" s="417"/>
      <c r="BRA189" s="417"/>
      <c r="BRB189" s="417"/>
      <c r="BRC189" s="417"/>
      <c r="BRD189" s="417"/>
      <c r="BRE189" s="417"/>
      <c r="BRF189" s="417"/>
      <c r="BRG189" s="417"/>
      <c r="BRH189" s="417"/>
      <c r="BRI189" s="417"/>
      <c r="BRJ189" s="417"/>
      <c r="BRK189" s="417"/>
      <c r="BRL189" s="417"/>
      <c r="BRM189" s="417"/>
      <c r="BRN189" s="417"/>
      <c r="BRO189" s="417"/>
      <c r="BRP189" s="417"/>
      <c r="BRQ189" s="417"/>
      <c r="BRR189" s="417"/>
      <c r="BRS189" s="417"/>
      <c r="BRT189" s="417"/>
      <c r="BRU189" s="417"/>
      <c r="BRV189" s="417"/>
      <c r="BRW189" s="417"/>
      <c r="BRX189" s="417"/>
      <c r="BRY189" s="417"/>
      <c r="BRZ189" s="417"/>
      <c r="BSA189" s="417"/>
      <c r="BSB189" s="417"/>
      <c r="BSC189" s="417"/>
      <c r="BSD189" s="417"/>
      <c r="BSE189" s="417"/>
      <c r="BSF189" s="417"/>
      <c r="BSG189" s="417"/>
      <c r="BSH189" s="417"/>
      <c r="BSI189" s="417"/>
      <c r="BSJ189" s="417"/>
      <c r="BSK189" s="417"/>
      <c r="BSL189" s="417"/>
      <c r="BSM189" s="417"/>
      <c r="BSN189" s="417"/>
      <c r="BSO189" s="417"/>
      <c r="BSP189" s="417"/>
      <c r="BSQ189" s="417"/>
      <c r="BSR189" s="417"/>
      <c r="BSS189" s="417"/>
      <c r="BST189" s="417"/>
      <c r="BSU189" s="417"/>
      <c r="BSV189" s="417"/>
      <c r="BSW189" s="417"/>
      <c r="BSX189" s="417"/>
      <c r="BSY189" s="417"/>
      <c r="BSZ189" s="417"/>
      <c r="BTA189" s="417"/>
      <c r="BTB189" s="417"/>
      <c r="BTC189" s="417"/>
      <c r="BTD189" s="417"/>
      <c r="BTE189" s="417"/>
      <c r="BTF189" s="417"/>
      <c r="BTG189" s="417"/>
      <c r="BTH189" s="417"/>
      <c r="BTI189" s="417"/>
      <c r="BTJ189" s="417"/>
      <c r="BTK189" s="417"/>
      <c r="BTL189" s="417"/>
      <c r="BTM189" s="417"/>
      <c r="BTN189" s="417"/>
      <c r="BTO189" s="417"/>
      <c r="BTP189" s="417"/>
      <c r="BTQ189" s="417"/>
      <c r="BTR189" s="417"/>
      <c r="BTS189" s="417"/>
      <c r="BTT189" s="417"/>
      <c r="BTU189" s="417"/>
      <c r="BTV189" s="417"/>
      <c r="BTW189" s="417"/>
      <c r="BTX189" s="417"/>
      <c r="BTY189" s="417"/>
      <c r="BTZ189" s="417"/>
      <c r="BUA189" s="417"/>
      <c r="BUB189" s="417"/>
      <c r="BUC189" s="417"/>
      <c r="BUD189" s="417"/>
      <c r="BUE189" s="417"/>
      <c r="BUF189" s="417"/>
      <c r="BUG189" s="417"/>
      <c r="BUH189" s="417"/>
      <c r="BUI189" s="417"/>
      <c r="BUJ189" s="417"/>
      <c r="BUK189" s="417"/>
      <c r="BUL189" s="417"/>
      <c r="BUM189" s="417"/>
      <c r="BUN189" s="417"/>
      <c r="BUO189" s="417"/>
      <c r="BUP189" s="417"/>
      <c r="BUQ189" s="417"/>
      <c r="BUR189" s="417"/>
      <c r="BUS189" s="417"/>
      <c r="BUT189" s="417"/>
      <c r="BUU189" s="417"/>
      <c r="BUV189" s="417"/>
      <c r="BUW189" s="417"/>
      <c r="BUX189" s="417"/>
      <c r="BUY189" s="417"/>
      <c r="BUZ189" s="417"/>
      <c r="BVA189" s="417"/>
      <c r="BVB189" s="417"/>
      <c r="BVC189" s="417"/>
      <c r="BVD189" s="417"/>
      <c r="BVE189" s="417"/>
      <c r="BVF189" s="417"/>
      <c r="BVG189" s="417"/>
      <c r="BVH189" s="417"/>
      <c r="BVI189" s="417"/>
      <c r="BVJ189" s="417"/>
      <c r="BVK189" s="417"/>
      <c r="BVL189" s="417"/>
      <c r="BVM189" s="417"/>
      <c r="BVN189" s="417"/>
      <c r="BVO189" s="417"/>
      <c r="BVP189" s="417"/>
      <c r="BVQ189" s="417"/>
      <c r="BVR189" s="417"/>
      <c r="BVS189" s="417"/>
      <c r="BVT189" s="417"/>
      <c r="BVU189" s="417"/>
      <c r="BVV189" s="417"/>
      <c r="BVW189" s="417"/>
      <c r="BVX189" s="417"/>
      <c r="BVY189" s="417"/>
      <c r="BVZ189" s="417"/>
      <c r="BWA189" s="417"/>
      <c r="BWB189" s="417"/>
      <c r="BWC189" s="417"/>
      <c r="BWD189" s="417"/>
      <c r="BWE189" s="417"/>
      <c r="BWF189" s="417"/>
      <c r="BWG189" s="417"/>
      <c r="BWH189" s="417"/>
      <c r="BWI189" s="417"/>
      <c r="BWJ189" s="417"/>
      <c r="BWK189" s="417"/>
      <c r="BWL189" s="417"/>
      <c r="BWM189" s="417"/>
      <c r="BWN189" s="417"/>
      <c r="BWO189" s="417"/>
      <c r="BWP189" s="417"/>
      <c r="BWQ189" s="417"/>
      <c r="BWR189" s="417"/>
      <c r="BWS189" s="417"/>
      <c r="BWT189" s="417"/>
      <c r="BWU189" s="417"/>
      <c r="BWV189" s="417"/>
      <c r="BWW189" s="417"/>
      <c r="BWX189" s="417"/>
      <c r="BWY189" s="417"/>
      <c r="BWZ189" s="417"/>
      <c r="BXA189" s="417"/>
      <c r="BXB189" s="417"/>
      <c r="BXC189" s="417"/>
      <c r="BXD189" s="417"/>
      <c r="BXE189" s="417"/>
      <c r="BXF189" s="417"/>
      <c r="BXG189" s="417"/>
      <c r="BXH189" s="417"/>
      <c r="BXI189" s="417"/>
      <c r="BXJ189" s="417"/>
      <c r="BXK189" s="417"/>
      <c r="BXL189" s="417"/>
      <c r="BXM189" s="417"/>
      <c r="BXN189" s="417"/>
      <c r="BXO189" s="417"/>
      <c r="BXP189" s="417"/>
      <c r="BXQ189" s="417"/>
      <c r="BXR189" s="417"/>
      <c r="BXS189" s="417"/>
      <c r="BXT189" s="417"/>
      <c r="BXU189" s="417"/>
      <c r="BXV189" s="417"/>
      <c r="BXW189" s="417"/>
      <c r="BXX189" s="417"/>
      <c r="BXY189" s="417"/>
      <c r="BXZ189" s="417"/>
      <c r="BYA189" s="417"/>
      <c r="BYB189" s="417"/>
      <c r="BYC189" s="417"/>
      <c r="BYD189" s="417"/>
      <c r="BYE189" s="417"/>
      <c r="BYF189" s="417"/>
      <c r="BYG189" s="417"/>
      <c r="BYH189" s="417"/>
      <c r="BYI189" s="417"/>
      <c r="BYJ189" s="417"/>
      <c r="BYK189" s="417"/>
      <c r="BYL189" s="417"/>
      <c r="BYM189" s="417"/>
      <c r="BYN189" s="417"/>
      <c r="BYO189" s="417"/>
      <c r="BYP189" s="417"/>
      <c r="BYQ189" s="417"/>
      <c r="BYR189" s="417"/>
      <c r="BYS189" s="417"/>
      <c r="BYT189" s="417"/>
      <c r="BYU189" s="417"/>
      <c r="BYV189" s="417"/>
      <c r="BYW189" s="417"/>
      <c r="BYX189" s="417"/>
      <c r="BYY189" s="417"/>
      <c r="BYZ189" s="417"/>
      <c r="BZA189" s="417"/>
      <c r="BZB189" s="417"/>
      <c r="BZC189" s="417"/>
      <c r="BZD189" s="417"/>
      <c r="BZE189" s="417"/>
      <c r="BZF189" s="417"/>
      <c r="BZG189" s="417"/>
      <c r="BZH189" s="417"/>
      <c r="BZI189" s="417"/>
      <c r="BZJ189" s="417"/>
      <c r="BZK189" s="417"/>
      <c r="BZL189" s="417"/>
      <c r="BZM189" s="417"/>
      <c r="BZN189" s="417"/>
      <c r="BZO189" s="417"/>
      <c r="BZP189" s="417"/>
      <c r="BZQ189" s="417"/>
      <c r="BZR189" s="417"/>
      <c r="BZS189" s="417"/>
      <c r="BZT189" s="417"/>
      <c r="BZU189" s="417"/>
      <c r="BZV189" s="417"/>
      <c r="BZW189" s="417"/>
      <c r="BZX189" s="417"/>
      <c r="BZY189" s="417"/>
      <c r="BZZ189" s="417"/>
      <c r="CAA189" s="417"/>
      <c r="CAB189" s="417"/>
      <c r="CAC189" s="417"/>
      <c r="CAD189" s="417"/>
      <c r="CAE189" s="417"/>
      <c r="CAF189" s="417"/>
      <c r="CAG189" s="417"/>
      <c r="CAH189" s="417"/>
      <c r="CAI189" s="417"/>
      <c r="CAJ189" s="417"/>
      <c r="CAK189" s="417"/>
      <c r="CAL189" s="417"/>
      <c r="CAM189" s="417"/>
      <c r="CAN189" s="417"/>
      <c r="CAO189" s="417"/>
      <c r="CAP189" s="417"/>
      <c r="CAQ189" s="417"/>
      <c r="CAR189" s="417"/>
      <c r="CAS189" s="417"/>
      <c r="CAT189" s="417"/>
      <c r="CAU189" s="417"/>
      <c r="CAV189" s="417"/>
      <c r="CAW189" s="417"/>
      <c r="CAX189" s="417"/>
      <c r="CAY189" s="417"/>
      <c r="CAZ189" s="417"/>
      <c r="CBA189" s="417"/>
      <c r="CBB189" s="417"/>
      <c r="CBC189" s="417"/>
      <c r="CBD189" s="417"/>
      <c r="CBE189" s="417"/>
      <c r="CBF189" s="417"/>
      <c r="CBG189" s="417"/>
      <c r="CBH189" s="417"/>
      <c r="CBI189" s="417"/>
      <c r="CBJ189" s="417"/>
      <c r="CBK189" s="417"/>
      <c r="CBL189" s="417"/>
      <c r="CBM189" s="417"/>
      <c r="CBN189" s="417"/>
      <c r="CBO189" s="417"/>
      <c r="CBP189" s="417"/>
      <c r="CBQ189" s="417"/>
      <c r="CBR189" s="417"/>
      <c r="CBS189" s="417"/>
      <c r="CBT189" s="417"/>
      <c r="CBU189" s="417"/>
      <c r="CBV189" s="417"/>
      <c r="CBW189" s="417"/>
      <c r="CBX189" s="417"/>
      <c r="CBY189" s="417"/>
      <c r="CBZ189" s="417"/>
      <c r="CCA189" s="417"/>
      <c r="CCB189" s="417"/>
      <c r="CCC189" s="417"/>
      <c r="CCD189" s="417"/>
      <c r="CCE189" s="417"/>
      <c r="CCF189" s="417"/>
      <c r="CCG189" s="417"/>
      <c r="CCH189" s="417"/>
      <c r="CCI189" s="417"/>
      <c r="CCJ189" s="417"/>
      <c r="CCK189" s="417"/>
      <c r="CCL189" s="417"/>
      <c r="CCM189" s="417"/>
      <c r="CCN189" s="417"/>
      <c r="CCO189" s="417"/>
      <c r="CCP189" s="417"/>
      <c r="CCQ189" s="417"/>
      <c r="CCR189" s="417"/>
      <c r="CCS189" s="417"/>
      <c r="CCT189" s="417"/>
      <c r="CCU189" s="417"/>
      <c r="CCV189" s="417"/>
      <c r="CCW189" s="417"/>
      <c r="CCX189" s="417"/>
      <c r="CCY189" s="417"/>
      <c r="CCZ189" s="417"/>
      <c r="CDA189" s="417"/>
      <c r="CDB189" s="417"/>
      <c r="CDC189" s="417"/>
      <c r="CDD189" s="417"/>
      <c r="CDE189" s="417"/>
      <c r="CDF189" s="417"/>
      <c r="CDG189" s="417"/>
      <c r="CDH189" s="417"/>
      <c r="CDI189" s="417"/>
      <c r="CDJ189" s="417"/>
      <c r="CDK189" s="417"/>
      <c r="CDL189" s="417"/>
      <c r="CDM189" s="417"/>
      <c r="CDN189" s="417"/>
      <c r="CDO189" s="417"/>
      <c r="CDP189" s="417"/>
      <c r="CDQ189" s="417"/>
      <c r="CDR189" s="417"/>
      <c r="CDS189" s="417"/>
      <c r="CDT189" s="417"/>
      <c r="CDU189" s="417"/>
      <c r="CDV189" s="417"/>
      <c r="CDW189" s="417"/>
      <c r="CDX189" s="417"/>
      <c r="CDY189" s="417"/>
      <c r="CDZ189" s="417"/>
      <c r="CEA189" s="417"/>
      <c r="CEB189" s="417"/>
      <c r="CEC189" s="417"/>
      <c r="CED189" s="417"/>
      <c r="CEE189" s="417"/>
      <c r="CEF189" s="417"/>
      <c r="CEG189" s="417"/>
      <c r="CEH189" s="417"/>
      <c r="CEI189" s="417"/>
      <c r="CEJ189" s="417"/>
      <c r="CEK189" s="417"/>
      <c r="CEL189" s="417"/>
      <c r="CEM189" s="417"/>
      <c r="CEN189" s="417"/>
      <c r="CEO189" s="417"/>
      <c r="CEP189" s="417"/>
      <c r="CEQ189" s="417"/>
      <c r="CER189" s="417"/>
      <c r="CES189" s="417"/>
      <c r="CET189" s="417"/>
      <c r="CEU189" s="417"/>
      <c r="CEV189" s="417"/>
      <c r="CEW189" s="417"/>
      <c r="CEX189" s="417"/>
      <c r="CEY189" s="417"/>
      <c r="CEZ189" s="417"/>
      <c r="CFA189" s="417"/>
      <c r="CFB189" s="417"/>
      <c r="CFC189" s="417"/>
      <c r="CFD189" s="417"/>
      <c r="CFE189" s="417"/>
      <c r="CFF189" s="417"/>
      <c r="CFG189" s="417"/>
      <c r="CFH189" s="417"/>
      <c r="CFI189" s="417"/>
      <c r="CFJ189" s="417"/>
      <c r="CFK189" s="417"/>
      <c r="CFL189" s="417"/>
      <c r="CFM189" s="417"/>
      <c r="CFN189" s="417"/>
      <c r="CFO189" s="417"/>
      <c r="CFP189" s="417"/>
      <c r="CFQ189" s="417"/>
      <c r="CFR189" s="417"/>
      <c r="CFS189" s="417"/>
      <c r="CFT189" s="417"/>
      <c r="CFU189" s="417"/>
      <c r="CFV189" s="417"/>
      <c r="CFW189" s="417"/>
      <c r="CFX189" s="417"/>
      <c r="CFY189" s="417"/>
      <c r="CFZ189" s="417"/>
      <c r="CGA189" s="417"/>
      <c r="CGB189" s="417"/>
      <c r="CGC189" s="417"/>
      <c r="CGD189" s="417"/>
      <c r="CGE189" s="417"/>
      <c r="CGF189" s="417"/>
      <c r="CGG189" s="417"/>
      <c r="CGH189" s="417"/>
      <c r="CGI189" s="417"/>
      <c r="CGJ189" s="417"/>
      <c r="CGK189" s="417"/>
      <c r="CGL189" s="417"/>
      <c r="CGM189" s="417"/>
      <c r="CGN189" s="417"/>
      <c r="CGO189" s="417"/>
      <c r="CGP189" s="417"/>
      <c r="CGQ189" s="417"/>
      <c r="CGR189" s="417"/>
      <c r="CGS189" s="417"/>
      <c r="CGT189" s="417"/>
      <c r="CGU189" s="417"/>
      <c r="CGV189" s="417"/>
      <c r="CGW189" s="417"/>
      <c r="CGX189" s="417"/>
      <c r="CGY189" s="417"/>
      <c r="CGZ189" s="417"/>
      <c r="CHA189" s="417"/>
      <c r="CHB189" s="417"/>
      <c r="CHC189" s="417"/>
      <c r="CHD189" s="417"/>
      <c r="CHE189" s="417"/>
      <c r="CHF189" s="417"/>
      <c r="CHG189" s="417"/>
      <c r="CHH189" s="417"/>
      <c r="CHI189" s="417"/>
      <c r="CHJ189" s="417"/>
      <c r="CHK189" s="417"/>
      <c r="CHL189" s="417"/>
      <c r="CHM189" s="417"/>
      <c r="CHN189" s="417"/>
      <c r="CHO189" s="417"/>
      <c r="CHP189" s="417"/>
      <c r="CHQ189" s="417"/>
      <c r="CHR189" s="417"/>
      <c r="CHS189" s="417"/>
      <c r="CHT189" s="417"/>
      <c r="CHU189" s="417"/>
      <c r="CHV189" s="417"/>
      <c r="CHW189" s="417"/>
      <c r="CHX189" s="417"/>
      <c r="CHY189" s="417"/>
      <c r="CHZ189" s="417"/>
      <c r="CIA189" s="417"/>
      <c r="CIB189" s="417"/>
      <c r="CIC189" s="417"/>
      <c r="CID189" s="417"/>
      <c r="CIE189" s="417"/>
      <c r="CIF189" s="417"/>
      <c r="CIG189" s="417"/>
      <c r="CIH189" s="417"/>
      <c r="CII189" s="417"/>
      <c r="CIJ189" s="417"/>
      <c r="CIK189" s="417"/>
      <c r="CIL189" s="417"/>
      <c r="CIM189" s="417"/>
      <c r="CIN189" s="417"/>
      <c r="CIO189" s="417"/>
      <c r="CIP189" s="417"/>
      <c r="CIQ189" s="417"/>
      <c r="CIR189" s="417"/>
      <c r="CIS189" s="417"/>
      <c r="CIT189" s="417"/>
      <c r="CIU189" s="417"/>
      <c r="CIV189" s="417"/>
      <c r="CIW189" s="417"/>
      <c r="CIX189" s="417"/>
      <c r="CIY189" s="417"/>
      <c r="CIZ189" s="417"/>
      <c r="CJA189" s="417"/>
      <c r="CJB189" s="417"/>
      <c r="CJC189" s="417"/>
      <c r="CJD189" s="417"/>
      <c r="CJE189" s="417"/>
      <c r="CJF189" s="417"/>
      <c r="CJG189" s="417"/>
      <c r="CJH189" s="417"/>
      <c r="CJI189" s="417"/>
      <c r="CJJ189" s="417"/>
      <c r="CJK189" s="417"/>
      <c r="CJL189" s="417"/>
      <c r="CJM189" s="417"/>
      <c r="CJN189" s="417"/>
      <c r="CJO189" s="417"/>
      <c r="CJP189" s="417"/>
      <c r="CJQ189" s="417"/>
      <c r="CJR189" s="417"/>
      <c r="CJS189" s="417"/>
      <c r="CJT189" s="417"/>
      <c r="CJU189" s="417"/>
      <c r="CJV189" s="417"/>
      <c r="CJW189" s="417"/>
      <c r="CJX189" s="417"/>
      <c r="CJY189" s="417"/>
      <c r="CJZ189" s="417"/>
      <c r="CKA189" s="417"/>
      <c r="CKB189" s="417"/>
      <c r="CKC189" s="417"/>
      <c r="CKD189" s="417"/>
      <c r="CKE189" s="417"/>
      <c r="CKF189" s="417"/>
      <c r="CKG189" s="417"/>
      <c r="CKH189" s="417"/>
      <c r="CKI189" s="417"/>
      <c r="CKJ189" s="417"/>
      <c r="CKK189" s="417"/>
      <c r="CKL189" s="417"/>
      <c r="CKM189" s="417"/>
      <c r="CKN189" s="417"/>
      <c r="CKO189" s="417"/>
      <c r="CKP189" s="417"/>
      <c r="CKQ189" s="417"/>
      <c r="CKR189" s="417"/>
      <c r="CKS189" s="417"/>
      <c r="CKT189" s="417"/>
      <c r="CKU189" s="417"/>
      <c r="CKV189" s="417"/>
      <c r="CKW189" s="417"/>
      <c r="CKX189" s="417"/>
      <c r="CKY189" s="417"/>
      <c r="CKZ189" s="417"/>
      <c r="CLA189" s="417"/>
      <c r="CLB189" s="417"/>
      <c r="CLC189" s="417"/>
      <c r="CLD189" s="417"/>
      <c r="CLE189" s="417"/>
      <c r="CLF189" s="417"/>
      <c r="CLG189" s="417"/>
      <c r="CLH189" s="417"/>
      <c r="CLI189" s="417"/>
      <c r="CLJ189" s="417"/>
      <c r="CLK189" s="417"/>
      <c r="CLL189" s="417"/>
      <c r="CLM189" s="417"/>
      <c r="CLN189" s="417"/>
      <c r="CLO189" s="417"/>
      <c r="CLP189" s="417"/>
      <c r="CLQ189" s="417"/>
      <c r="CLR189" s="417"/>
      <c r="CLS189" s="417"/>
      <c r="CLT189" s="417"/>
      <c r="CLU189" s="417"/>
      <c r="CLV189" s="417"/>
      <c r="CLW189" s="417"/>
      <c r="CLX189" s="417"/>
      <c r="CLY189" s="417"/>
      <c r="CLZ189" s="417"/>
      <c r="CMA189" s="417"/>
      <c r="CMB189" s="417"/>
      <c r="CMC189" s="417"/>
      <c r="CMD189" s="417"/>
      <c r="CME189" s="417"/>
      <c r="CMF189" s="417"/>
      <c r="CMG189" s="417"/>
      <c r="CMH189" s="417"/>
      <c r="CMI189" s="417"/>
      <c r="CMJ189" s="417"/>
      <c r="CMK189" s="417"/>
      <c r="CML189" s="417"/>
      <c r="CMM189" s="417"/>
      <c r="CMN189" s="417"/>
      <c r="CMO189" s="417"/>
      <c r="CMP189" s="417"/>
      <c r="CMQ189" s="417"/>
      <c r="CMR189" s="417"/>
      <c r="CMS189" s="417"/>
      <c r="CMT189" s="417"/>
      <c r="CMU189" s="417"/>
      <c r="CMV189" s="417"/>
      <c r="CMW189" s="417"/>
      <c r="CMX189" s="417"/>
      <c r="CMY189" s="417"/>
      <c r="CMZ189" s="417"/>
      <c r="CNA189" s="417"/>
      <c r="CNB189" s="417"/>
      <c r="CNC189" s="417"/>
      <c r="CND189" s="417"/>
      <c r="CNE189" s="417"/>
      <c r="CNF189" s="417"/>
      <c r="CNG189" s="417"/>
      <c r="CNH189" s="417"/>
      <c r="CNI189" s="417"/>
      <c r="CNJ189" s="417"/>
      <c r="CNK189" s="417"/>
      <c r="CNL189" s="417"/>
      <c r="CNM189" s="417"/>
      <c r="CNN189" s="417"/>
      <c r="CNO189" s="417"/>
      <c r="CNP189" s="417"/>
      <c r="CNQ189" s="417"/>
      <c r="CNR189" s="417"/>
      <c r="CNS189" s="417"/>
      <c r="CNT189" s="417"/>
      <c r="CNU189" s="417"/>
      <c r="CNV189" s="417"/>
      <c r="CNW189" s="417"/>
      <c r="CNX189" s="417"/>
      <c r="CNY189" s="417"/>
      <c r="CNZ189" s="417"/>
      <c r="COA189" s="417"/>
      <c r="COB189" s="417"/>
      <c r="COC189" s="417"/>
      <c r="COD189" s="417"/>
      <c r="COE189" s="417"/>
      <c r="COF189" s="417"/>
      <c r="COG189" s="417"/>
      <c r="COH189" s="417"/>
      <c r="COI189" s="417"/>
      <c r="COJ189" s="417"/>
      <c r="COK189" s="417"/>
      <c r="COL189" s="417"/>
      <c r="COM189" s="417"/>
      <c r="CON189" s="417"/>
      <c r="COO189" s="417"/>
      <c r="COP189" s="417"/>
      <c r="COQ189" s="417"/>
      <c r="COR189" s="417"/>
      <c r="COS189" s="417"/>
      <c r="COT189" s="417"/>
      <c r="COU189" s="417"/>
      <c r="COV189" s="417"/>
      <c r="COW189" s="417"/>
      <c r="COX189" s="417"/>
      <c r="COY189" s="417"/>
    </row>
    <row r="190" spans="1:2443" s="378" customFormat="1" x14ac:dyDescent="0.35">
      <c r="A190" s="307" t="s">
        <v>585</v>
      </c>
      <c r="B190" s="307" t="s">
        <v>102</v>
      </c>
      <c r="C190" s="307">
        <v>2000</v>
      </c>
      <c r="D190" s="307" t="s">
        <v>594</v>
      </c>
      <c r="E190" s="307">
        <v>43217</v>
      </c>
      <c r="F190" s="331" t="s">
        <v>348</v>
      </c>
      <c r="G190" s="469">
        <f t="shared" si="6"/>
        <v>43217</v>
      </c>
      <c r="H190" s="331" t="s">
        <v>352</v>
      </c>
      <c r="I190" s="416"/>
      <c r="J190" s="416"/>
      <c r="K190" s="416"/>
      <c r="L190" s="416"/>
      <c r="M190" s="416"/>
      <c r="N190" s="416"/>
      <c r="O190" s="416"/>
      <c r="P190" s="416"/>
      <c r="Q190" s="416"/>
      <c r="R190" s="363"/>
      <c r="S190" s="416"/>
      <c r="T190" s="416"/>
      <c r="U190" s="416"/>
      <c r="V190" s="416"/>
      <c r="W190" s="416"/>
      <c r="X190" s="416"/>
      <c r="Y190" s="416"/>
      <c r="Z190" s="416"/>
      <c r="AA190" s="416"/>
      <c r="AB190" s="416"/>
      <c r="AC190" s="416"/>
      <c r="AD190" s="416"/>
      <c r="AE190" s="416"/>
      <c r="AF190" s="416"/>
      <c r="AG190" s="416"/>
      <c r="AH190" s="416"/>
      <c r="AI190" s="416"/>
      <c r="AJ190" s="416"/>
      <c r="AK190" s="416"/>
      <c r="AL190" s="416"/>
      <c r="AM190" s="416"/>
      <c r="AN190" s="416"/>
      <c r="AO190" s="416"/>
      <c r="AP190" s="416"/>
      <c r="AQ190" s="416"/>
      <c r="AR190" s="416"/>
      <c r="AS190" s="416"/>
      <c r="AT190" s="416"/>
      <c r="AU190" s="416"/>
      <c r="AV190" s="416"/>
      <c r="AW190" s="416"/>
      <c r="AX190" s="416"/>
      <c r="AY190" s="416"/>
      <c r="AZ190" s="416"/>
      <c r="BA190" s="416"/>
      <c r="BB190" s="416"/>
      <c r="BC190" s="416"/>
      <c r="BD190" s="416"/>
      <c r="BE190" s="416"/>
      <c r="BF190" s="416"/>
      <c r="BG190" s="416"/>
      <c r="BH190" s="416"/>
      <c r="BI190" s="416"/>
      <c r="BJ190" s="416"/>
      <c r="BK190" s="416"/>
      <c r="BL190" s="416"/>
      <c r="BM190" s="416"/>
      <c r="BN190" s="416"/>
      <c r="BO190" s="416"/>
      <c r="BP190" s="416"/>
      <c r="BQ190" s="416"/>
      <c r="BR190" s="416"/>
      <c r="BS190" s="416"/>
      <c r="BT190" s="416"/>
      <c r="BU190" s="416"/>
      <c r="BV190" s="416"/>
      <c r="BW190" s="416"/>
      <c r="BX190" s="416"/>
      <c r="BY190" s="416"/>
      <c r="BZ190" s="416"/>
      <c r="CA190" s="416"/>
      <c r="CB190" s="416"/>
      <c r="CC190" s="416"/>
      <c r="CD190" s="416"/>
      <c r="CE190" s="416"/>
      <c r="CF190" s="416"/>
      <c r="CG190" s="416"/>
      <c r="CH190" s="416"/>
      <c r="CI190" s="416"/>
      <c r="CJ190" s="416"/>
      <c r="CK190" s="416"/>
      <c r="CL190" s="416"/>
      <c r="CM190" s="416"/>
      <c r="CN190" s="416"/>
      <c r="CO190" s="416"/>
      <c r="CP190" s="416"/>
      <c r="CQ190" s="416"/>
      <c r="CR190" s="416"/>
      <c r="CS190" s="416"/>
      <c r="CT190" s="416"/>
      <c r="CU190" s="416"/>
      <c r="CV190" s="416"/>
      <c r="CW190" s="416"/>
      <c r="CX190" s="416"/>
      <c r="CY190" s="416"/>
      <c r="CZ190" s="416"/>
      <c r="DA190" s="416"/>
      <c r="DB190" s="416"/>
      <c r="DC190" s="416"/>
      <c r="DD190" s="416"/>
      <c r="DE190" s="416"/>
      <c r="DF190" s="416"/>
      <c r="DG190" s="416"/>
      <c r="DH190" s="416"/>
      <c r="DI190" s="416"/>
      <c r="DJ190" s="416"/>
      <c r="DK190" s="416"/>
      <c r="DL190" s="416"/>
      <c r="DM190" s="416"/>
      <c r="DN190" s="416"/>
      <c r="DO190" s="416"/>
      <c r="DP190" s="416"/>
      <c r="DQ190" s="416"/>
      <c r="DR190" s="416"/>
      <c r="DS190" s="416"/>
      <c r="DT190" s="416"/>
      <c r="DU190" s="416"/>
      <c r="DV190" s="416"/>
      <c r="DW190" s="416"/>
      <c r="DX190" s="416"/>
      <c r="DY190" s="416"/>
      <c r="DZ190" s="416"/>
      <c r="EA190" s="416"/>
      <c r="EB190" s="416"/>
      <c r="EC190" s="416"/>
      <c r="ED190" s="416"/>
      <c r="EE190" s="416"/>
      <c r="EF190" s="416"/>
      <c r="EG190" s="416"/>
      <c r="EH190" s="416"/>
      <c r="EI190" s="416"/>
      <c r="EJ190" s="416"/>
      <c r="EK190" s="416"/>
      <c r="EL190" s="416"/>
      <c r="EM190" s="416"/>
      <c r="EN190" s="416"/>
      <c r="EO190" s="416"/>
      <c r="EP190" s="416"/>
      <c r="EQ190" s="416"/>
      <c r="ER190" s="416"/>
      <c r="ES190" s="416"/>
      <c r="ET190" s="416"/>
      <c r="EU190" s="416"/>
      <c r="EV190" s="416"/>
      <c r="EW190" s="416"/>
      <c r="EX190" s="416"/>
      <c r="EY190" s="416"/>
      <c r="EZ190" s="416"/>
      <c r="FA190" s="416"/>
      <c r="FB190" s="416"/>
      <c r="FC190" s="416"/>
      <c r="FD190" s="416"/>
      <c r="FE190" s="416"/>
      <c r="FF190" s="416"/>
      <c r="FG190" s="416"/>
      <c r="FH190" s="416"/>
      <c r="FI190" s="416"/>
      <c r="FJ190" s="416"/>
      <c r="FK190" s="416"/>
      <c r="FL190" s="416"/>
      <c r="FM190" s="416"/>
      <c r="FN190" s="416"/>
      <c r="FO190" s="416"/>
      <c r="FP190" s="416"/>
      <c r="FQ190" s="416"/>
      <c r="FR190" s="416"/>
      <c r="FS190" s="416"/>
      <c r="FT190" s="416"/>
      <c r="FU190" s="416"/>
      <c r="FV190" s="416"/>
      <c r="FW190" s="416"/>
      <c r="FX190" s="416"/>
      <c r="FY190" s="416"/>
      <c r="FZ190" s="416"/>
      <c r="GA190" s="416"/>
      <c r="GB190" s="416"/>
      <c r="GC190" s="416"/>
      <c r="GD190" s="416"/>
      <c r="GE190" s="416"/>
      <c r="GF190" s="416"/>
      <c r="GG190" s="416"/>
      <c r="GH190" s="416"/>
      <c r="GI190" s="416"/>
      <c r="GJ190" s="416"/>
      <c r="GK190" s="416"/>
      <c r="GL190" s="416"/>
      <c r="GM190" s="416"/>
      <c r="GN190" s="416"/>
      <c r="GO190" s="416"/>
      <c r="GP190" s="416"/>
      <c r="GQ190" s="416"/>
      <c r="GR190" s="416"/>
      <c r="GS190" s="416"/>
      <c r="GT190" s="416"/>
      <c r="GU190" s="416"/>
      <c r="GV190" s="416"/>
      <c r="GW190" s="416"/>
      <c r="GX190" s="416"/>
      <c r="GY190" s="416"/>
      <c r="GZ190" s="416"/>
      <c r="HA190" s="416"/>
      <c r="HB190" s="416"/>
      <c r="HC190" s="416"/>
      <c r="HD190" s="416"/>
      <c r="HE190" s="416"/>
      <c r="HF190" s="416"/>
      <c r="HG190" s="416"/>
      <c r="HH190" s="416"/>
      <c r="HI190" s="416"/>
      <c r="HJ190" s="416"/>
      <c r="HK190" s="416"/>
      <c r="HL190" s="416"/>
      <c r="HM190" s="416"/>
      <c r="HN190" s="416"/>
      <c r="HO190" s="416"/>
      <c r="HP190" s="416"/>
      <c r="HQ190" s="416"/>
      <c r="HR190" s="416"/>
      <c r="HS190" s="416"/>
      <c r="HT190" s="416"/>
      <c r="HU190" s="416"/>
      <c r="HV190" s="416"/>
      <c r="HW190" s="416"/>
      <c r="HX190" s="416"/>
      <c r="HY190" s="416"/>
      <c r="HZ190" s="416"/>
      <c r="IA190" s="416"/>
      <c r="IB190" s="416"/>
      <c r="IC190" s="416"/>
      <c r="ID190" s="416"/>
      <c r="IE190" s="416"/>
      <c r="IF190" s="416"/>
      <c r="IG190" s="416"/>
      <c r="IH190" s="416"/>
      <c r="II190" s="416"/>
      <c r="IJ190" s="416"/>
      <c r="IK190" s="416"/>
      <c r="IL190" s="416"/>
      <c r="IM190" s="416"/>
      <c r="IN190" s="416"/>
      <c r="IO190" s="416"/>
      <c r="IP190" s="416"/>
      <c r="IQ190" s="416"/>
      <c r="IR190" s="416"/>
      <c r="IS190" s="416"/>
      <c r="IT190" s="416"/>
      <c r="IU190" s="416"/>
      <c r="IV190" s="416"/>
      <c r="IW190" s="416"/>
      <c r="IX190" s="416"/>
      <c r="IY190" s="416"/>
      <c r="IZ190" s="416"/>
      <c r="JA190" s="416"/>
      <c r="JB190" s="416"/>
      <c r="JC190" s="416"/>
      <c r="JD190" s="416"/>
      <c r="JE190" s="416"/>
      <c r="JF190" s="416"/>
      <c r="JG190" s="416"/>
      <c r="JH190" s="416"/>
      <c r="JI190" s="416"/>
      <c r="JJ190" s="416"/>
      <c r="JK190" s="416"/>
      <c r="JL190" s="416"/>
      <c r="JM190" s="416"/>
      <c r="JN190" s="416"/>
      <c r="JO190" s="416"/>
      <c r="JP190" s="416"/>
      <c r="JQ190" s="416"/>
      <c r="JR190" s="416"/>
      <c r="JS190" s="416"/>
      <c r="JT190" s="416"/>
      <c r="JU190" s="416"/>
      <c r="JV190" s="416"/>
      <c r="JW190" s="416"/>
      <c r="JX190" s="416"/>
      <c r="JY190" s="416"/>
      <c r="JZ190" s="416"/>
      <c r="KA190" s="416"/>
      <c r="KB190" s="416"/>
      <c r="KC190" s="416"/>
      <c r="KD190" s="416"/>
      <c r="KE190" s="416"/>
      <c r="KF190" s="416"/>
      <c r="KG190" s="416"/>
      <c r="KH190" s="416"/>
      <c r="KI190" s="416"/>
      <c r="KJ190" s="416"/>
      <c r="KK190" s="416"/>
      <c r="KL190" s="416"/>
      <c r="KM190" s="416"/>
      <c r="KN190" s="416"/>
      <c r="KO190" s="416"/>
      <c r="KP190" s="416"/>
      <c r="KQ190" s="416"/>
      <c r="KR190" s="416"/>
      <c r="KS190" s="416"/>
      <c r="KT190" s="416"/>
      <c r="KU190" s="416"/>
      <c r="KV190" s="416"/>
      <c r="KW190" s="416"/>
      <c r="KX190" s="416"/>
      <c r="KY190" s="416"/>
      <c r="KZ190" s="416"/>
      <c r="LA190" s="416"/>
      <c r="LB190" s="416"/>
      <c r="LC190" s="416"/>
      <c r="LD190" s="416"/>
      <c r="LE190" s="416"/>
      <c r="LF190" s="416"/>
      <c r="LG190" s="416"/>
      <c r="LH190" s="416"/>
      <c r="LI190" s="416"/>
      <c r="LJ190" s="416"/>
      <c r="LK190" s="416"/>
      <c r="LL190" s="416"/>
      <c r="LM190" s="416"/>
      <c r="LN190" s="416"/>
      <c r="LO190" s="416"/>
      <c r="LP190" s="416"/>
      <c r="LQ190" s="416"/>
      <c r="LR190" s="416"/>
      <c r="LS190" s="416"/>
      <c r="LT190" s="416"/>
      <c r="LU190" s="416"/>
      <c r="LV190" s="416"/>
      <c r="LW190" s="416"/>
      <c r="LX190" s="416"/>
      <c r="LY190" s="416"/>
      <c r="LZ190" s="416"/>
      <c r="MA190" s="416"/>
      <c r="MB190" s="416"/>
      <c r="MC190" s="416"/>
      <c r="MD190" s="416"/>
      <c r="ME190" s="416"/>
      <c r="MF190" s="416"/>
      <c r="MG190" s="416"/>
      <c r="MH190" s="416"/>
      <c r="MI190" s="416"/>
      <c r="MJ190" s="416"/>
      <c r="MK190" s="416"/>
      <c r="ML190" s="416"/>
      <c r="MM190" s="416"/>
      <c r="MN190" s="416"/>
      <c r="MO190" s="416"/>
      <c r="MP190" s="416"/>
      <c r="MQ190" s="416"/>
      <c r="MR190" s="416"/>
      <c r="MS190" s="416"/>
      <c r="MT190" s="416"/>
      <c r="MU190" s="416"/>
      <c r="MV190" s="416"/>
      <c r="MW190" s="416"/>
      <c r="MX190" s="416"/>
      <c r="MY190" s="416"/>
      <c r="MZ190" s="416"/>
      <c r="NA190" s="416"/>
      <c r="NB190" s="416"/>
      <c r="NC190" s="416"/>
      <c r="ND190" s="416"/>
      <c r="NE190" s="416"/>
      <c r="NF190" s="416"/>
      <c r="NG190" s="416"/>
      <c r="NH190" s="416"/>
      <c r="NI190" s="416"/>
      <c r="NJ190" s="416"/>
      <c r="NK190" s="416"/>
      <c r="NL190" s="416"/>
      <c r="NM190" s="416"/>
      <c r="NN190" s="416"/>
      <c r="NO190" s="416"/>
      <c r="NP190" s="416"/>
      <c r="NQ190" s="416"/>
      <c r="NR190" s="416"/>
      <c r="NS190" s="416"/>
      <c r="NT190" s="416"/>
      <c r="NU190" s="416"/>
      <c r="NV190" s="416"/>
      <c r="NW190" s="416"/>
      <c r="NX190" s="416"/>
      <c r="NY190" s="416"/>
      <c r="NZ190" s="416"/>
      <c r="OA190" s="416"/>
      <c r="OB190" s="416"/>
      <c r="OC190" s="416"/>
      <c r="OD190" s="416"/>
      <c r="OE190" s="416"/>
      <c r="OF190" s="416"/>
      <c r="OG190" s="416"/>
      <c r="OH190" s="416"/>
      <c r="OI190" s="416"/>
      <c r="OJ190" s="416"/>
      <c r="OK190" s="416"/>
      <c r="OL190" s="416"/>
      <c r="OM190" s="416"/>
      <c r="ON190" s="416"/>
      <c r="OO190" s="416"/>
      <c r="OP190" s="416"/>
      <c r="OQ190" s="416"/>
      <c r="OR190" s="416"/>
      <c r="OS190" s="416"/>
      <c r="OT190" s="416"/>
      <c r="OU190" s="416"/>
      <c r="OV190" s="416"/>
      <c r="OW190" s="416"/>
      <c r="OX190" s="416"/>
      <c r="OY190" s="416"/>
      <c r="OZ190" s="416"/>
      <c r="PA190" s="416"/>
      <c r="PB190" s="416"/>
      <c r="PC190" s="416"/>
      <c r="PD190" s="416"/>
      <c r="PE190" s="416"/>
      <c r="PF190" s="416"/>
      <c r="PG190" s="416"/>
      <c r="PH190" s="416"/>
      <c r="PI190" s="416"/>
      <c r="PJ190" s="416"/>
      <c r="PK190" s="416"/>
      <c r="PL190" s="416"/>
      <c r="PM190" s="416"/>
      <c r="PN190" s="416"/>
      <c r="PO190" s="416"/>
      <c r="PP190" s="416"/>
      <c r="PQ190" s="416"/>
      <c r="PR190" s="416"/>
      <c r="PS190" s="416"/>
      <c r="PT190" s="416"/>
      <c r="PU190" s="416"/>
      <c r="PV190" s="416"/>
      <c r="PW190" s="416"/>
      <c r="PX190" s="416"/>
      <c r="PY190" s="416"/>
      <c r="PZ190" s="416"/>
      <c r="QA190" s="416"/>
      <c r="QB190" s="416"/>
      <c r="QC190" s="416"/>
      <c r="QD190" s="416"/>
      <c r="QE190" s="416"/>
      <c r="QF190" s="416"/>
      <c r="QG190" s="416"/>
      <c r="QH190" s="416"/>
      <c r="QI190" s="416"/>
      <c r="QJ190" s="416"/>
      <c r="QK190" s="416"/>
      <c r="QL190" s="416"/>
      <c r="QM190" s="416"/>
      <c r="QN190" s="416"/>
      <c r="QO190" s="416"/>
      <c r="QP190" s="416"/>
      <c r="QQ190" s="416"/>
      <c r="QR190" s="416"/>
      <c r="QS190" s="416"/>
      <c r="QT190" s="416"/>
      <c r="QU190" s="416"/>
      <c r="QV190" s="416"/>
      <c r="QW190" s="416"/>
      <c r="QX190" s="416"/>
      <c r="QY190" s="416"/>
      <c r="QZ190" s="416"/>
      <c r="RA190" s="416"/>
      <c r="RB190" s="416"/>
      <c r="RC190" s="416"/>
      <c r="RD190" s="416"/>
      <c r="RE190" s="416"/>
      <c r="RF190" s="416"/>
      <c r="RG190" s="416"/>
      <c r="RH190" s="416"/>
      <c r="RI190" s="416"/>
      <c r="RJ190" s="416"/>
      <c r="RK190" s="416"/>
      <c r="RL190" s="416"/>
      <c r="RM190" s="416"/>
      <c r="RN190" s="416"/>
      <c r="RO190" s="416"/>
      <c r="RP190" s="416"/>
      <c r="RQ190" s="416"/>
      <c r="RR190" s="416"/>
      <c r="RS190" s="416"/>
      <c r="RT190" s="416"/>
      <c r="RU190" s="416"/>
      <c r="RV190" s="416"/>
      <c r="RW190" s="416"/>
      <c r="RX190" s="416"/>
      <c r="RY190" s="416"/>
      <c r="RZ190" s="416"/>
      <c r="SA190" s="416"/>
      <c r="SB190" s="416"/>
      <c r="SC190" s="416"/>
      <c r="SD190" s="416"/>
      <c r="SE190" s="416"/>
      <c r="SF190" s="416"/>
      <c r="SG190" s="416"/>
      <c r="SH190" s="416"/>
      <c r="SI190" s="416"/>
      <c r="SJ190" s="416"/>
      <c r="SK190" s="416"/>
      <c r="SL190" s="416"/>
      <c r="SM190" s="416"/>
      <c r="SN190" s="416"/>
      <c r="SO190" s="416"/>
      <c r="SP190" s="416"/>
      <c r="SQ190" s="416"/>
      <c r="SR190" s="416"/>
      <c r="SS190" s="416"/>
      <c r="ST190" s="416"/>
      <c r="SU190" s="416"/>
      <c r="SV190" s="416"/>
      <c r="SW190" s="416"/>
      <c r="SX190" s="416"/>
      <c r="SY190" s="416"/>
      <c r="SZ190" s="416"/>
      <c r="TA190" s="416"/>
      <c r="TB190" s="416"/>
      <c r="TC190" s="416"/>
      <c r="TD190" s="416"/>
      <c r="TE190" s="416"/>
      <c r="TF190" s="416"/>
      <c r="TG190" s="416"/>
      <c r="TH190" s="416"/>
      <c r="TI190" s="416"/>
      <c r="TJ190" s="416"/>
      <c r="TK190" s="416"/>
      <c r="TL190" s="416"/>
      <c r="TM190" s="416"/>
      <c r="TN190" s="416"/>
      <c r="TO190" s="416"/>
      <c r="TP190" s="416"/>
      <c r="TQ190" s="416"/>
      <c r="TR190" s="416"/>
      <c r="TS190" s="416"/>
      <c r="TT190" s="416"/>
      <c r="TU190" s="416"/>
      <c r="TV190" s="416"/>
      <c r="TW190" s="416"/>
      <c r="TX190" s="416"/>
      <c r="TY190" s="416"/>
      <c r="TZ190" s="416"/>
      <c r="UA190" s="416"/>
      <c r="UB190" s="416"/>
      <c r="UC190" s="416"/>
      <c r="UD190" s="416"/>
      <c r="UE190" s="416"/>
      <c r="UF190" s="416"/>
      <c r="UG190" s="416"/>
      <c r="UH190" s="416"/>
      <c r="UI190" s="416"/>
      <c r="UJ190" s="416"/>
      <c r="UK190" s="416"/>
      <c r="UL190" s="416"/>
      <c r="UM190" s="416"/>
      <c r="UN190" s="416"/>
      <c r="UO190" s="416"/>
      <c r="UP190" s="416"/>
      <c r="UQ190" s="416"/>
      <c r="UR190" s="416"/>
      <c r="US190" s="416"/>
      <c r="UT190" s="416"/>
      <c r="UU190" s="416"/>
      <c r="UV190" s="416"/>
      <c r="UW190" s="416"/>
      <c r="UX190" s="416"/>
      <c r="UY190" s="416"/>
      <c r="UZ190" s="416"/>
      <c r="VA190" s="416"/>
      <c r="VB190" s="416"/>
      <c r="VC190" s="416"/>
      <c r="VD190" s="416"/>
      <c r="VE190" s="416"/>
      <c r="VF190" s="416"/>
      <c r="VG190" s="416"/>
      <c r="VH190" s="416"/>
      <c r="VI190" s="416"/>
      <c r="VJ190" s="416"/>
      <c r="VK190" s="416"/>
      <c r="VL190" s="416"/>
      <c r="VM190" s="416"/>
      <c r="VN190" s="416"/>
      <c r="VO190" s="416"/>
      <c r="VP190" s="416"/>
      <c r="VQ190" s="416"/>
      <c r="VR190" s="416"/>
      <c r="VS190" s="416"/>
      <c r="VT190" s="416"/>
      <c r="VU190" s="416"/>
      <c r="VV190" s="416"/>
      <c r="VW190" s="416"/>
      <c r="VX190" s="416"/>
      <c r="VY190" s="416"/>
      <c r="VZ190" s="416"/>
      <c r="WA190" s="416"/>
      <c r="WB190" s="416"/>
      <c r="WC190" s="416"/>
      <c r="WD190" s="416"/>
      <c r="WE190" s="416"/>
      <c r="WF190" s="416"/>
      <c r="WG190" s="416"/>
      <c r="WH190" s="416"/>
      <c r="WI190" s="416"/>
      <c r="WJ190" s="416"/>
      <c r="WK190" s="416"/>
      <c r="WL190" s="416"/>
      <c r="WM190" s="416"/>
      <c r="WN190" s="416"/>
      <c r="WO190" s="416"/>
      <c r="WP190" s="416"/>
      <c r="WQ190" s="416"/>
      <c r="WR190" s="416"/>
      <c r="WS190" s="416"/>
      <c r="WT190" s="416"/>
      <c r="WU190" s="416"/>
      <c r="WV190" s="416"/>
      <c r="WW190" s="416"/>
      <c r="WX190" s="416"/>
      <c r="WY190" s="416"/>
      <c r="WZ190" s="416"/>
      <c r="XA190" s="416"/>
      <c r="XB190" s="416"/>
      <c r="XC190" s="416"/>
      <c r="XD190" s="416"/>
      <c r="XE190" s="416"/>
      <c r="XF190" s="416"/>
      <c r="XG190" s="416"/>
      <c r="XH190" s="416"/>
      <c r="XI190" s="416"/>
      <c r="XJ190" s="416"/>
      <c r="XK190" s="416"/>
      <c r="XL190" s="416"/>
      <c r="XM190" s="416"/>
      <c r="XN190" s="416"/>
      <c r="XO190" s="416"/>
      <c r="XP190" s="416"/>
      <c r="XQ190" s="416"/>
      <c r="XR190" s="417"/>
      <c r="XS190" s="417"/>
      <c r="XT190" s="417"/>
      <c r="XU190" s="417"/>
      <c r="XV190" s="417"/>
      <c r="XW190" s="417"/>
      <c r="XX190" s="417"/>
      <c r="XY190" s="417"/>
      <c r="XZ190" s="417"/>
      <c r="YA190" s="417"/>
      <c r="YB190" s="417"/>
      <c r="YC190" s="417"/>
      <c r="YD190" s="417"/>
      <c r="YE190" s="417"/>
      <c r="YF190" s="417"/>
      <c r="YG190" s="417"/>
      <c r="YH190" s="417"/>
      <c r="YI190" s="417"/>
      <c r="YJ190" s="417"/>
      <c r="YK190" s="417"/>
      <c r="YL190" s="417"/>
      <c r="YM190" s="417"/>
      <c r="YN190" s="417"/>
      <c r="YO190" s="417"/>
      <c r="YP190" s="417"/>
      <c r="YQ190" s="417"/>
      <c r="YR190" s="417"/>
      <c r="YS190" s="417"/>
      <c r="YT190" s="417"/>
      <c r="YU190" s="417"/>
      <c r="YV190" s="417"/>
      <c r="YW190" s="417"/>
      <c r="YX190" s="417"/>
      <c r="YY190" s="417"/>
      <c r="YZ190" s="417"/>
      <c r="ZA190" s="417"/>
      <c r="ZB190" s="417"/>
      <c r="ZC190" s="417"/>
      <c r="ZD190" s="417"/>
      <c r="ZE190" s="417"/>
      <c r="ZF190" s="417"/>
      <c r="ZG190" s="417"/>
      <c r="ZH190" s="417"/>
      <c r="ZI190" s="417"/>
      <c r="ZJ190" s="417"/>
      <c r="ZK190" s="417"/>
      <c r="ZL190" s="417"/>
      <c r="ZM190" s="417"/>
      <c r="ZN190" s="417"/>
      <c r="ZO190" s="417"/>
      <c r="ZP190" s="417"/>
      <c r="ZQ190" s="417"/>
      <c r="ZR190" s="417"/>
      <c r="ZS190" s="417"/>
      <c r="ZT190" s="417"/>
      <c r="ZU190" s="417"/>
      <c r="ZV190" s="417"/>
      <c r="ZW190" s="417"/>
      <c r="ZX190" s="417"/>
      <c r="ZY190" s="417"/>
      <c r="ZZ190" s="417"/>
      <c r="AAA190" s="417"/>
      <c r="AAB190" s="417"/>
      <c r="AAC190" s="417"/>
      <c r="AAD190" s="417"/>
      <c r="AAE190" s="417"/>
      <c r="AAF190" s="417"/>
      <c r="AAG190" s="417"/>
      <c r="AAH190" s="417"/>
      <c r="AAI190" s="417"/>
      <c r="AAJ190" s="417"/>
      <c r="AAK190" s="417"/>
      <c r="AAL190" s="417"/>
      <c r="AAM190" s="417"/>
      <c r="AAN190" s="417"/>
      <c r="AAO190" s="417"/>
      <c r="AAP190" s="417"/>
      <c r="AAQ190" s="417"/>
      <c r="AAR190" s="417"/>
      <c r="AAS190" s="417"/>
      <c r="AAT190" s="417"/>
      <c r="AAU190" s="417"/>
      <c r="AAV190" s="417"/>
      <c r="AAW190" s="417"/>
      <c r="AAX190" s="417"/>
      <c r="AAY190" s="417"/>
      <c r="AAZ190" s="417"/>
      <c r="ABA190" s="417"/>
      <c r="ABB190" s="417"/>
      <c r="ABC190" s="417"/>
      <c r="ABD190" s="417"/>
      <c r="ABE190" s="417"/>
      <c r="ABF190" s="417"/>
      <c r="ABG190" s="417"/>
      <c r="ABH190" s="417"/>
      <c r="ABI190" s="417"/>
      <c r="ABJ190" s="417"/>
      <c r="ABK190" s="417"/>
      <c r="ABL190" s="417"/>
      <c r="ABM190" s="417"/>
      <c r="ABN190" s="417"/>
      <c r="ABO190" s="417"/>
      <c r="ABP190" s="417"/>
      <c r="ABQ190" s="417"/>
      <c r="ABR190" s="417"/>
      <c r="ABS190" s="417"/>
      <c r="ABT190" s="417"/>
      <c r="ABU190" s="417"/>
      <c r="ABV190" s="417"/>
      <c r="ABW190" s="417"/>
      <c r="ABX190" s="417"/>
      <c r="ABY190" s="417"/>
      <c r="ABZ190" s="417"/>
      <c r="ACA190" s="417"/>
      <c r="ACB190" s="417"/>
      <c r="ACC190" s="417"/>
      <c r="ACD190" s="417"/>
      <c r="ACE190" s="417"/>
      <c r="ACF190" s="417"/>
      <c r="ACG190" s="417"/>
      <c r="ACH190" s="417"/>
      <c r="ACI190" s="417"/>
      <c r="ACJ190" s="417"/>
      <c r="ACK190" s="417"/>
      <c r="ACL190" s="417"/>
      <c r="ACM190" s="417"/>
      <c r="ACN190" s="417"/>
      <c r="ACO190" s="417"/>
      <c r="ACP190" s="417"/>
      <c r="ACQ190" s="417"/>
      <c r="ACR190" s="417"/>
      <c r="ACS190" s="417"/>
      <c r="ACT190" s="417"/>
      <c r="ACU190" s="417"/>
      <c r="ACV190" s="417"/>
      <c r="ACW190" s="417"/>
      <c r="ACX190" s="417"/>
      <c r="ACY190" s="417"/>
      <c r="ACZ190" s="417"/>
      <c r="ADA190" s="417"/>
      <c r="ADB190" s="417"/>
      <c r="ADC190" s="417"/>
      <c r="ADD190" s="417"/>
      <c r="ADE190" s="417"/>
      <c r="ADF190" s="417"/>
      <c r="ADG190" s="417"/>
      <c r="ADH190" s="417"/>
      <c r="ADI190" s="417"/>
      <c r="ADJ190" s="417"/>
      <c r="ADK190" s="417"/>
      <c r="ADL190" s="417"/>
      <c r="ADM190" s="417"/>
      <c r="ADN190" s="417"/>
      <c r="ADO190" s="417"/>
      <c r="ADP190" s="417"/>
      <c r="ADQ190" s="417"/>
      <c r="ADR190" s="417"/>
      <c r="ADS190" s="417"/>
      <c r="ADT190" s="417"/>
      <c r="ADU190" s="417"/>
      <c r="ADV190" s="417"/>
      <c r="ADW190" s="417"/>
      <c r="ADX190" s="417"/>
      <c r="ADY190" s="417"/>
      <c r="ADZ190" s="417"/>
      <c r="AEA190" s="417"/>
      <c r="AEB190" s="417"/>
      <c r="AEC190" s="417"/>
      <c r="AED190" s="417"/>
      <c r="AEE190" s="417"/>
      <c r="AEF190" s="417"/>
      <c r="AEG190" s="417"/>
      <c r="AEH190" s="417"/>
      <c r="AEI190" s="417"/>
      <c r="AEJ190" s="417"/>
      <c r="AEK190" s="417"/>
      <c r="AEL190" s="417"/>
      <c r="AEM190" s="417"/>
      <c r="AEN190" s="417"/>
      <c r="AEO190" s="417"/>
      <c r="AEP190" s="417"/>
      <c r="AEQ190" s="417"/>
      <c r="AER190" s="417"/>
      <c r="AES190" s="417"/>
      <c r="AET190" s="417"/>
      <c r="AEU190" s="417"/>
      <c r="AEV190" s="417"/>
      <c r="AEW190" s="417"/>
      <c r="AEX190" s="417"/>
      <c r="AEY190" s="417"/>
      <c r="AEZ190" s="417"/>
      <c r="AFA190" s="417"/>
      <c r="AFB190" s="417"/>
      <c r="AFC190" s="417"/>
      <c r="AFD190" s="417"/>
      <c r="AFE190" s="417"/>
      <c r="AFF190" s="417"/>
      <c r="AFG190" s="417"/>
      <c r="AFH190" s="417"/>
      <c r="AFI190" s="417"/>
      <c r="AFJ190" s="417"/>
      <c r="AFK190" s="417"/>
      <c r="AFL190" s="417"/>
      <c r="AFM190" s="417"/>
      <c r="AFN190" s="417"/>
      <c r="AFO190" s="417"/>
      <c r="AFP190" s="417"/>
      <c r="AFQ190" s="417"/>
      <c r="AFR190" s="417"/>
      <c r="AFS190" s="417"/>
      <c r="AFT190" s="417"/>
      <c r="AFU190" s="417"/>
      <c r="AFV190" s="417"/>
      <c r="AFW190" s="417"/>
      <c r="AFX190" s="417"/>
      <c r="AFY190" s="417"/>
      <c r="AFZ190" s="417"/>
      <c r="AGA190" s="417"/>
      <c r="AGB190" s="417"/>
      <c r="AGC190" s="417"/>
      <c r="AGD190" s="417"/>
      <c r="AGE190" s="417"/>
      <c r="AGF190" s="417"/>
      <c r="AGG190" s="417"/>
      <c r="AGH190" s="417"/>
      <c r="AGI190" s="417"/>
      <c r="AGJ190" s="417"/>
      <c r="AGK190" s="417"/>
      <c r="AGL190" s="417"/>
      <c r="AGM190" s="417"/>
      <c r="AGN190" s="417"/>
      <c r="AGO190" s="417"/>
      <c r="AGP190" s="417"/>
      <c r="AGQ190" s="417"/>
      <c r="AGR190" s="417"/>
      <c r="AGS190" s="417"/>
      <c r="AGT190" s="417"/>
      <c r="AGU190" s="417"/>
      <c r="AGV190" s="417"/>
      <c r="AGW190" s="417"/>
      <c r="AGX190" s="417"/>
      <c r="AGY190" s="417"/>
      <c r="AGZ190" s="417"/>
      <c r="AHA190" s="417"/>
      <c r="AHB190" s="417"/>
      <c r="AHC190" s="417"/>
      <c r="AHD190" s="417"/>
      <c r="AHE190" s="417"/>
      <c r="AHF190" s="417"/>
      <c r="AHG190" s="417"/>
      <c r="AHH190" s="417"/>
      <c r="AHI190" s="417"/>
      <c r="AHJ190" s="417"/>
      <c r="AHK190" s="417"/>
      <c r="AHL190" s="417"/>
      <c r="AHM190" s="417"/>
      <c r="AHN190" s="417"/>
      <c r="AHO190" s="417"/>
      <c r="AHP190" s="417"/>
      <c r="AHQ190" s="417"/>
      <c r="AHR190" s="417"/>
      <c r="AHS190" s="417"/>
      <c r="AHT190" s="417"/>
      <c r="AHU190" s="417"/>
      <c r="AHV190" s="417"/>
      <c r="AHW190" s="417"/>
      <c r="AHX190" s="417"/>
      <c r="AHY190" s="417"/>
      <c r="AHZ190" s="417"/>
      <c r="AIA190" s="417"/>
      <c r="AIB190" s="417"/>
      <c r="AIC190" s="417"/>
      <c r="AID190" s="417"/>
      <c r="AIE190" s="417"/>
      <c r="AIF190" s="417"/>
      <c r="AIG190" s="417"/>
      <c r="AIH190" s="417"/>
      <c r="AII190" s="417"/>
      <c r="AIJ190" s="417"/>
      <c r="AIK190" s="417"/>
      <c r="AIL190" s="417"/>
      <c r="AIM190" s="417"/>
      <c r="AIN190" s="417"/>
      <c r="AIO190" s="417"/>
      <c r="AIP190" s="417"/>
      <c r="AIQ190" s="417"/>
      <c r="AIR190" s="417"/>
      <c r="AIS190" s="417"/>
      <c r="AIT190" s="417"/>
      <c r="AIU190" s="417"/>
      <c r="AIV190" s="417"/>
      <c r="AIW190" s="417"/>
      <c r="AIX190" s="417"/>
      <c r="AIY190" s="417"/>
      <c r="AIZ190" s="417"/>
      <c r="AJA190" s="417"/>
      <c r="AJB190" s="417"/>
      <c r="AJC190" s="417"/>
      <c r="AJD190" s="417"/>
      <c r="AJE190" s="417"/>
      <c r="AJF190" s="417"/>
      <c r="AJG190" s="417"/>
      <c r="AJH190" s="417"/>
      <c r="AJI190" s="417"/>
      <c r="AJJ190" s="417"/>
      <c r="AJK190" s="417"/>
      <c r="AJL190" s="417"/>
      <c r="AJM190" s="417"/>
      <c r="AJN190" s="417"/>
      <c r="AJO190" s="417"/>
      <c r="AJP190" s="417"/>
      <c r="AJQ190" s="417"/>
      <c r="AJR190" s="417"/>
      <c r="AJS190" s="417"/>
      <c r="AJT190" s="417"/>
      <c r="AJU190" s="417"/>
      <c r="AJV190" s="417"/>
      <c r="AJW190" s="417"/>
      <c r="AJX190" s="417"/>
      <c r="AJY190" s="417"/>
      <c r="AJZ190" s="417"/>
      <c r="AKA190" s="417"/>
      <c r="AKB190" s="417"/>
      <c r="AKC190" s="417"/>
      <c r="AKD190" s="417"/>
      <c r="AKE190" s="417"/>
      <c r="AKF190" s="417"/>
      <c r="AKG190" s="417"/>
      <c r="AKH190" s="417"/>
      <c r="AKI190" s="417"/>
      <c r="AKJ190" s="417"/>
      <c r="AKK190" s="417"/>
      <c r="AKL190" s="417"/>
      <c r="AKM190" s="417"/>
      <c r="AKN190" s="417"/>
      <c r="AKO190" s="417"/>
      <c r="AKP190" s="417"/>
      <c r="AKQ190" s="417"/>
      <c r="AKR190" s="417"/>
      <c r="AKS190" s="417"/>
      <c r="AKT190" s="417"/>
      <c r="AKU190" s="417"/>
      <c r="AKV190" s="417"/>
      <c r="AKW190" s="417"/>
      <c r="AKX190" s="417"/>
      <c r="AKY190" s="417"/>
      <c r="AKZ190" s="417"/>
      <c r="ALA190" s="417"/>
      <c r="ALB190" s="417"/>
      <c r="ALC190" s="417"/>
      <c r="ALD190" s="417"/>
      <c r="ALE190" s="417"/>
      <c r="ALF190" s="417"/>
      <c r="ALG190" s="417"/>
      <c r="ALH190" s="417"/>
      <c r="ALI190" s="417"/>
      <c r="ALJ190" s="417"/>
      <c r="ALK190" s="417"/>
      <c r="ALL190" s="417"/>
      <c r="ALM190" s="417"/>
      <c r="ALN190" s="417"/>
      <c r="ALO190" s="417"/>
      <c r="ALP190" s="417"/>
      <c r="ALQ190" s="417"/>
      <c r="ALR190" s="417"/>
      <c r="ALS190" s="417"/>
      <c r="ALT190" s="417"/>
      <c r="ALU190" s="417"/>
      <c r="ALV190" s="417"/>
      <c r="ALW190" s="417"/>
      <c r="ALX190" s="417"/>
      <c r="ALY190" s="417"/>
      <c r="ALZ190" s="417"/>
      <c r="AMA190" s="417"/>
      <c r="AMB190" s="417"/>
      <c r="AMC190" s="417"/>
      <c r="AMD190" s="417"/>
      <c r="AME190" s="417"/>
      <c r="AMF190" s="417"/>
      <c r="AMG190" s="417"/>
      <c r="AMH190" s="417"/>
      <c r="AMI190" s="417"/>
      <c r="AMJ190" s="417"/>
      <c r="AMK190" s="417"/>
      <c r="AML190" s="417"/>
      <c r="AMM190" s="417"/>
      <c r="AMN190" s="417"/>
      <c r="AMO190" s="417"/>
      <c r="AMP190" s="417"/>
      <c r="AMQ190" s="417"/>
      <c r="AMR190" s="417"/>
      <c r="AMS190" s="417"/>
      <c r="AMT190" s="417"/>
      <c r="AMU190" s="417"/>
      <c r="AMV190" s="417"/>
      <c r="AMW190" s="417"/>
      <c r="AMX190" s="417"/>
      <c r="AMY190" s="417"/>
      <c r="AMZ190" s="417"/>
      <c r="ANA190" s="417"/>
      <c r="ANB190" s="417"/>
      <c r="ANC190" s="417"/>
      <c r="AND190" s="417"/>
      <c r="ANE190" s="417"/>
      <c r="ANF190" s="417"/>
      <c r="ANG190" s="417"/>
      <c r="ANH190" s="417"/>
      <c r="ANI190" s="417"/>
      <c r="ANJ190" s="417"/>
      <c r="ANK190" s="417"/>
      <c r="ANL190" s="417"/>
      <c r="ANM190" s="417"/>
      <c r="ANN190" s="417"/>
      <c r="ANO190" s="417"/>
      <c r="ANP190" s="417"/>
      <c r="ANQ190" s="417"/>
      <c r="ANR190" s="417"/>
      <c r="ANS190" s="417"/>
      <c r="ANT190" s="417"/>
      <c r="ANU190" s="417"/>
      <c r="ANV190" s="417"/>
      <c r="ANW190" s="417"/>
      <c r="ANX190" s="417"/>
      <c r="ANY190" s="417"/>
      <c r="ANZ190" s="417"/>
      <c r="AOA190" s="417"/>
      <c r="AOB190" s="417"/>
      <c r="AOC190" s="417"/>
      <c r="AOD190" s="417"/>
      <c r="AOE190" s="417"/>
      <c r="AOF190" s="417"/>
      <c r="AOG190" s="417"/>
      <c r="AOH190" s="417"/>
      <c r="AOI190" s="417"/>
      <c r="AOJ190" s="417"/>
      <c r="AOK190" s="417"/>
      <c r="AOL190" s="417"/>
      <c r="AOM190" s="417"/>
      <c r="AON190" s="417"/>
      <c r="AOO190" s="417"/>
      <c r="AOP190" s="417"/>
      <c r="AOQ190" s="417"/>
      <c r="AOR190" s="417"/>
      <c r="AOS190" s="417"/>
      <c r="AOT190" s="417"/>
      <c r="AOU190" s="417"/>
      <c r="AOV190" s="417"/>
      <c r="AOW190" s="417"/>
      <c r="AOX190" s="417"/>
      <c r="AOY190" s="417"/>
      <c r="AOZ190" s="417"/>
      <c r="APA190" s="417"/>
      <c r="APB190" s="417"/>
      <c r="APC190" s="417"/>
      <c r="APD190" s="417"/>
      <c r="APE190" s="417"/>
      <c r="APF190" s="417"/>
      <c r="APG190" s="417"/>
      <c r="APH190" s="417"/>
      <c r="API190" s="417"/>
      <c r="APJ190" s="417"/>
      <c r="APK190" s="417"/>
      <c r="APL190" s="417"/>
      <c r="APM190" s="417"/>
      <c r="APN190" s="417"/>
      <c r="APO190" s="417"/>
      <c r="APP190" s="417"/>
      <c r="APQ190" s="417"/>
      <c r="APR190" s="417"/>
      <c r="APS190" s="417"/>
      <c r="APT190" s="417"/>
      <c r="APU190" s="417"/>
      <c r="APV190" s="417"/>
      <c r="APW190" s="417"/>
      <c r="APX190" s="417"/>
      <c r="APY190" s="417"/>
      <c r="APZ190" s="417"/>
      <c r="AQA190" s="417"/>
      <c r="AQB190" s="417"/>
      <c r="AQC190" s="417"/>
      <c r="AQD190" s="417"/>
      <c r="AQE190" s="417"/>
      <c r="AQF190" s="417"/>
      <c r="AQG190" s="417"/>
      <c r="AQH190" s="417"/>
      <c r="AQI190" s="417"/>
      <c r="AQJ190" s="417"/>
      <c r="AQK190" s="417"/>
      <c r="AQL190" s="417"/>
      <c r="AQM190" s="417"/>
      <c r="AQN190" s="417"/>
      <c r="AQO190" s="417"/>
      <c r="AQP190" s="417"/>
      <c r="AQQ190" s="417"/>
      <c r="AQR190" s="417"/>
      <c r="AQS190" s="417"/>
      <c r="AQT190" s="417"/>
      <c r="AQU190" s="417"/>
      <c r="AQV190" s="417"/>
      <c r="AQW190" s="417"/>
      <c r="AQX190" s="417"/>
      <c r="AQY190" s="417"/>
      <c r="AQZ190" s="417"/>
      <c r="ARA190" s="417"/>
      <c r="ARB190" s="417"/>
      <c r="ARC190" s="417"/>
      <c r="ARD190" s="417"/>
      <c r="ARE190" s="417"/>
      <c r="ARF190" s="417"/>
      <c r="ARG190" s="417"/>
      <c r="ARH190" s="417"/>
      <c r="ARI190" s="417"/>
      <c r="ARJ190" s="417"/>
      <c r="ARK190" s="417"/>
      <c r="ARL190" s="417"/>
      <c r="ARM190" s="417"/>
      <c r="ARN190" s="417"/>
      <c r="ARO190" s="417"/>
      <c r="ARP190" s="417"/>
      <c r="ARQ190" s="417"/>
      <c r="ARR190" s="417"/>
      <c r="ARS190" s="417"/>
      <c r="ART190" s="417"/>
      <c r="ARU190" s="417"/>
      <c r="ARV190" s="417"/>
      <c r="ARW190" s="417"/>
      <c r="ARX190" s="417"/>
      <c r="ARY190" s="417"/>
      <c r="ARZ190" s="417"/>
      <c r="ASA190" s="417"/>
      <c r="ASB190" s="417"/>
      <c r="ASC190" s="417"/>
      <c r="ASD190" s="417"/>
      <c r="ASE190" s="417"/>
      <c r="ASF190" s="417"/>
      <c r="ASG190" s="417"/>
      <c r="ASH190" s="417"/>
      <c r="ASI190" s="417"/>
      <c r="ASJ190" s="417"/>
      <c r="ASK190" s="417"/>
      <c r="ASL190" s="417"/>
      <c r="ASM190" s="417"/>
      <c r="ASN190" s="417"/>
      <c r="ASO190" s="417"/>
      <c r="ASP190" s="417"/>
      <c r="ASQ190" s="417"/>
      <c r="ASR190" s="417"/>
      <c r="ASS190" s="417"/>
      <c r="AST190" s="417"/>
      <c r="ASU190" s="417"/>
      <c r="ASV190" s="417"/>
      <c r="ASW190" s="417"/>
      <c r="ASX190" s="417"/>
      <c r="ASY190" s="417"/>
      <c r="ASZ190" s="417"/>
      <c r="ATA190" s="417"/>
      <c r="ATB190" s="417"/>
      <c r="ATC190" s="417"/>
      <c r="ATD190" s="417"/>
      <c r="ATE190" s="417"/>
      <c r="ATF190" s="417"/>
      <c r="ATG190" s="417"/>
      <c r="ATH190" s="417"/>
      <c r="ATI190" s="417"/>
      <c r="ATJ190" s="417"/>
      <c r="ATK190" s="417"/>
      <c r="ATL190" s="417"/>
      <c r="ATM190" s="417"/>
      <c r="ATN190" s="417"/>
      <c r="ATO190" s="417"/>
      <c r="ATP190" s="417"/>
      <c r="ATQ190" s="417"/>
      <c r="ATR190" s="417"/>
      <c r="ATS190" s="417"/>
      <c r="ATT190" s="417"/>
      <c r="ATU190" s="417"/>
      <c r="ATV190" s="417"/>
      <c r="ATW190" s="417"/>
      <c r="ATX190" s="417"/>
      <c r="ATY190" s="417"/>
      <c r="ATZ190" s="417"/>
      <c r="AUA190" s="417"/>
      <c r="AUB190" s="417"/>
      <c r="AUC190" s="417"/>
      <c r="AUD190" s="417"/>
      <c r="AUE190" s="417"/>
      <c r="AUF190" s="417"/>
      <c r="AUG190" s="417"/>
      <c r="AUH190" s="417"/>
      <c r="AUI190" s="417"/>
      <c r="AUJ190" s="417"/>
      <c r="AUK190" s="417"/>
      <c r="AUL190" s="417"/>
      <c r="AUM190" s="417"/>
      <c r="AUN190" s="417"/>
      <c r="AUO190" s="417"/>
      <c r="AUP190" s="417"/>
      <c r="AUQ190" s="417"/>
      <c r="AUR190" s="417"/>
      <c r="AUS190" s="417"/>
      <c r="AUT190" s="417"/>
      <c r="AUU190" s="417"/>
      <c r="AUV190" s="417"/>
      <c r="AUW190" s="417"/>
      <c r="AUX190" s="417"/>
      <c r="AUY190" s="417"/>
      <c r="AUZ190" s="417"/>
      <c r="AVA190" s="417"/>
      <c r="AVB190" s="417"/>
      <c r="AVC190" s="417"/>
      <c r="AVD190" s="417"/>
      <c r="AVE190" s="417"/>
      <c r="AVF190" s="417"/>
      <c r="AVG190" s="417"/>
      <c r="AVH190" s="417"/>
      <c r="AVI190" s="417"/>
      <c r="AVJ190" s="417"/>
      <c r="AVK190" s="417"/>
      <c r="AVL190" s="417"/>
      <c r="AVM190" s="417"/>
      <c r="AVN190" s="417"/>
      <c r="AVO190" s="417"/>
      <c r="AVP190" s="417"/>
      <c r="AVQ190" s="417"/>
      <c r="AVR190" s="417"/>
      <c r="AVS190" s="417"/>
      <c r="AVT190" s="417"/>
      <c r="AVU190" s="417"/>
      <c r="AVV190" s="417"/>
      <c r="AVW190" s="417"/>
      <c r="AVX190" s="417"/>
      <c r="AVY190" s="417"/>
      <c r="AVZ190" s="417"/>
      <c r="AWA190" s="417"/>
      <c r="AWB190" s="417"/>
      <c r="AWC190" s="417"/>
      <c r="AWD190" s="417"/>
      <c r="AWE190" s="417"/>
      <c r="AWF190" s="417"/>
      <c r="AWG190" s="417"/>
      <c r="AWH190" s="417"/>
      <c r="AWI190" s="417"/>
      <c r="AWJ190" s="417"/>
      <c r="AWK190" s="417"/>
      <c r="AWL190" s="417"/>
      <c r="AWM190" s="417"/>
      <c r="AWN190" s="417"/>
      <c r="AWO190" s="417"/>
      <c r="AWP190" s="417"/>
      <c r="AWQ190" s="417"/>
      <c r="AWR190" s="417"/>
      <c r="AWS190" s="417"/>
      <c r="AWT190" s="417"/>
      <c r="AWU190" s="417"/>
      <c r="AWV190" s="417"/>
      <c r="AWW190" s="417"/>
      <c r="AWX190" s="417"/>
      <c r="AWY190" s="417"/>
      <c r="AWZ190" s="417"/>
      <c r="AXA190" s="417"/>
      <c r="AXB190" s="417"/>
      <c r="AXC190" s="417"/>
      <c r="AXD190" s="417"/>
      <c r="AXE190" s="417"/>
      <c r="AXF190" s="417"/>
      <c r="AXG190" s="417"/>
      <c r="AXH190" s="417"/>
      <c r="AXI190" s="417"/>
      <c r="AXJ190" s="417"/>
      <c r="AXK190" s="417"/>
      <c r="AXL190" s="417"/>
      <c r="AXM190" s="417"/>
      <c r="AXN190" s="417"/>
      <c r="AXO190" s="417"/>
      <c r="AXP190" s="417"/>
      <c r="AXQ190" s="417"/>
      <c r="AXR190" s="417"/>
      <c r="AXS190" s="417"/>
      <c r="AXT190" s="417"/>
      <c r="AXU190" s="417"/>
      <c r="AXV190" s="417"/>
      <c r="AXW190" s="417"/>
      <c r="AXX190" s="417"/>
      <c r="AXY190" s="417"/>
      <c r="AXZ190" s="417"/>
      <c r="AYA190" s="417"/>
      <c r="AYB190" s="417"/>
      <c r="AYC190" s="417"/>
      <c r="AYD190" s="417"/>
      <c r="AYE190" s="417"/>
      <c r="AYF190" s="417"/>
      <c r="AYG190" s="417"/>
      <c r="AYH190" s="417"/>
      <c r="AYI190" s="417"/>
      <c r="AYJ190" s="417"/>
      <c r="AYK190" s="417"/>
      <c r="AYL190" s="417"/>
      <c r="AYM190" s="417"/>
      <c r="AYN190" s="417"/>
      <c r="AYO190" s="417"/>
      <c r="AYP190" s="417"/>
      <c r="AYQ190" s="417"/>
      <c r="AYR190" s="417"/>
      <c r="AYS190" s="417"/>
      <c r="AYT190" s="417"/>
      <c r="AYU190" s="417"/>
      <c r="AYV190" s="417"/>
      <c r="AYW190" s="417"/>
      <c r="AYX190" s="417"/>
      <c r="AYY190" s="417"/>
      <c r="AYZ190" s="417"/>
      <c r="AZA190" s="417"/>
      <c r="AZB190" s="417"/>
      <c r="AZC190" s="417"/>
      <c r="AZD190" s="417"/>
      <c r="AZE190" s="417"/>
      <c r="AZF190" s="417"/>
      <c r="AZG190" s="417"/>
      <c r="AZH190" s="417"/>
      <c r="AZI190" s="417"/>
      <c r="AZJ190" s="417"/>
      <c r="AZK190" s="417"/>
      <c r="AZL190" s="417"/>
      <c r="AZM190" s="417"/>
      <c r="AZN190" s="417"/>
      <c r="AZO190" s="417"/>
      <c r="AZP190" s="417"/>
      <c r="AZQ190" s="417"/>
      <c r="AZR190" s="417"/>
      <c r="AZS190" s="417"/>
      <c r="AZT190" s="417"/>
      <c r="AZU190" s="417"/>
      <c r="AZV190" s="417"/>
      <c r="AZW190" s="417"/>
      <c r="AZX190" s="417"/>
      <c r="AZY190" s="417"/>
      <c r="AZZ190" s="417"/>
      <c r="BAA190" s="417"/>
      <c r="BAB190" s="417"/>
      <c r="BAC190" s="417"/>
      <c r="BAD190" s="417"/>
      <c r="BAE190" s="417"/>
      <c r="BAF190" s="417"/>
      <c r="BAG190" s="417"/>
      <c r="BAH190" s="417"/>
      <c r="BAI190" s="417"/>
      <c r="BAJ190" s="417"/>
      <c r="BAK190" s="417"/>
      <c r="BAL190" s="417"/>
      <c r="BAM190" s="417"/>
      <c r="BAN190" s="417"/>
      <c r="BAO190" s="417"/>
      <c r="BAP190" s="417"/>
      <c r="BAQ190" s="417"/>
      <c r="BAR190" s="417"/>
      <c r="BAS190" s="417"/>
      <c r="BAT190" s="417"/>
      <c r="BAU190" s="417"/>
      <c r="BAV190" s="417"/>
      <c r="BAW190" s="417"/>
      <c r="BAX190" s="417"/>
      <c r="BAY190" s="417"/>
      <c r="BAZ190" s="417"/>
      <c r="BBA190" s="417"/>
      <c r="BBB190" s="417"/>
      <c r="BBC190" s="417"/>
      <c r="BBD190" s="417"/>
      <c r="BBE190" s="417"/>
      <c r="BBF190" s="417"/>
      <c r="BBG190" s="417"/>
      <c r="BBH190" s="417"/>
      <c r="BBI190" s="417"/>
      <c r="BBJ190" s="417"/>
      <c r="BBK190" s="417"/>
      <c r="BBL190" s="417"/>
      <c r="BBM190" s="417"/>
      <c r="BBN190" s="417"/>
      <c r="BBO190" s="417"/>
      <c r="BBP190" s="417"/>
      <c r="BBQ190" s="417"/>
      <c r="BBR190" s="417"/>
      <c r="BBS190" s="417"/>
      <c r="BBT190" s="417"/>
      <c r="BBU190" s="417"/>
      <c r="BBV190" s="417"/>
      <c r="BBW190" s="417"/>
      <c r="BBX190" s="417"/>
      <c r="BBY190" s="417"/>
      <c r="BBZ190" s="417"/>
      <c r="BCA190" s="417"/>
      <c r="BCB190" s="417"/>
      <c r="BCC190" s="417"/>
      <c r="BCD190" s="417"/>
      <c r="BCE190" s="417"/>
      <c r="BCF190" s="417"/>
      <c r="BCG190" s="417"/>
      <c r="BCH190" s="417"/>
      <c r="BCI190" s="417"/>
      <c r="BCJ190" s="417"/>
      <c r="BCK190" s="417"/>
      <c r="BCL190" s="417"/>
      <c r="BCM190" s="417"/>
      <c r="BCN190" s="417"/>
      <c r="BCO190" s="417"/>
      <c r="BCP190" s="417"/>
      <c r="BCQ190" s="417"/>
      <c r="BCR190" s="417"/>
      <c r="BCS190" s="417"/>
      <c r="BCT190" s="417"/>
      <c r="BCU190" s="417"/>
      <c r="BCV190" s="417"/>
      <c r="BCW190" s="417"/>
      <c r="BCX190" s="417"/>
      <c r="BCY190" s="417"/>
      <c r="BCZ190" s="417"/>
      <c r="BDA190" s="417"/>
      <c r="BDB190" s="417"/>
      <c r="BDC190" s="417"/>
      <c r="BDD190" s="417"/>
      <c r="BDE190" s="417"/>
      <c r="BDF190" s="417"/>
      <c r="BDG190" s="417"/>
      <c r="BDH190" s="417"/>
      <c r="BDI190" s="417"/>
      <c r="BDJ190" s="417"/>
      <c r="BDK190" s="417"/>
      <c r="BDL190" s="417"/>
      <c r="BDM190" s="417"/>
      <c r="BDN190" s="417"/>
      <c r="BDO190" s="417"/>
      <c r="BDP190" s="417"/>
      <c r="BDQ190" s="417"/>
      <c r="BDR190" s="417"/>
      <c r="BDS190" s="417"/>
      <c r="BDT190" s="417"/>
      <c r="BDU190" s="417"/>
      <c r="BDV190" s="417"/>
      <c r="BDW190" s="417"/>
      <c r="BDX190" s="417"/>
      <c r="BDY190" s="417"/>
      <c r="BDZ190" s="417"/>
      <c r="BEA190" s="417"/>
      <c r="BEB190" s="417"/>
      <c r="BEC190" s="417"/>
      <c r="BED190" s="417"/>
      <c r="BEE190" s="417"/>
      <c r="BEF190" s="417"/>
      <c r="BEG190" s="417"/>
      <c r="BEH190" s="417"/>
      <c r="BEI190" s="417"/>
      <c r="BEJ190" s="417"/>
      <c r="BEK190" s="417"/>
      <c r="BEL190" s="417"/>
      <c r="BEM190" s="417"/>
      <c r="BEN190" s="417"/>
      <c r="BEO190" s="417"/>
      <c r="BEP190" s="417"/>
      <c r="BEQ190" s="417"/>
      <c r="BER190" s="417"/>
      <c r="BES190" s="417"/>
      <c r="BET190" s="417"/>
      <c r="BEU190" s="417"/>
      <c r="BEV190" s="417"/>
      <c r="BEW190" s="417"/>
      <c r="BEX190" s="417"/>
      <c r="BEY190" s="417"/>
      <c r="BEZ190" s="417"/>
      <c r="BFA190" s="417"/>
      <c r="BFB190" s="417"/>
      <c r="BFC190" s="417"/>
      <c r="BFD190" s="417"/>
      <c r="BFE190" s="417"/>
      <c r="BFF190" s="417"/>
      <c r="BFG190" s="417"/>
      <c r="BFH190" s="417"/>
      <c r="BFI190" s="417"/>
      <c r="BFJ190" s="417"/>
      <c r="BFK190" s="417"/>
      <c r="BFL190" s="417"/>
      <c r="BFM190" s="417"/>
      <c r="BFN190" s="417"/>
      <c r="BFO190" s="417"/>
      <c r="BFP190" s="417"/>
      <c r="BFQ190" s="417"/>
      <c r="BFR190" s="417"/>
      <c r="BFS190" s="417"/>
      <c r="BFT190" s="417"/>
      <c r="BFU190" s="417"/>
      <c r="BFV190" s="417"/>
      <c r="BFW190" s="417"/>
      <c r="BFX190" s="417"/>
      <c r="BFY190" s="417"/>
      <c r="BFZ190" s="417"/>
      <c r="BGA190" s="417"/>
      <c r="BGB190" s="417"/>
      <c r="BGC190" s="417"/>
      <c r="BGD190" s="417"/>
      <c r="BGE190" s="417"/>
      <c r="BGF190" s="417"/>
      <c r="BGG190" s="417"/>
      <c r="BGH190" s="417"/>
      <c r="BGI190" s="417"/>
      <c r="BGJ190" s="417"/>
      <c r="BGK190" s="417"/>
      <c r="BGL190" s="417"/>
      <c r="BGM190" s="417"/>
      <c r="BGN190" s="417"/>
      <c r="BGO190" s="417"/>
      <c r="BGP190" s="417"/>
      <c r="BGQ190" s="417"/>
      <c r="BGR190" s="417"/>
      <c r="BGS190" s="417"/>
      <c r="BGT190" s="417"/>
      <c r="BGU190" s="417"/>
      <c r="BGV190" s="417"/>
      <c r="BGW190" s="417"/>
      <c r="BGX190" s="417"/>
      <c r="BGY190" s="417"/>
      <c r="BGZ190" s="417"/>
      <c r="BHA190" s="417"/>
      <c r="BHB190" s="417"/>
      <c r="BHC190" s="417"/>
      <c r="BHD190" s="417"/>
      <c r="BHE190" s="417"/>
      <c r="BHF190" s="417"/>
      <c r="BHG190" s="417"/>
      <c r="BHH190" s="417"/>
      <c r="BHI190" s="417"/>
      <c r="BHJ190" s="417"/>
      <c r="BHK190" s="417"/>
      <c r="BHL190" s="417"/>
      <c r="BHM190" s="417"/>
      <c r="BHN190" s="417"/>
      <c r="BHO190" s="417"/>
      <c r="BHP190" s="417"/>
      <c r="BHQ190" s="417"/>
      <c r="BHR190" s="417"/>
      <c r="BHS190" s="417"/>
      <c r="BHT190" s="417"/>
      <c r="BHU190" s="417"/>
      <c r="BHV190" s="417"/>
      <c r="BHW190" s="417"/>
      <c r="BHX190" s="417"/>
      <c r="BHY190" s="417"/>
      <c r="BHZ190" s="417"/>
      <c r="BIA190" s="417"/>
      <c r="BIB190" s="417"/>
      <c r="BIC190" s="417"/>
      <c r="BID190" s="417"/>
      <c r="BIE190" s="417"/>
      <c r="BIF190" s="417"/>
      <c r="BIG190" s="417"/>
      <c r="BIH190" s="417"/>
      <c r="BII190" s="417"/>
      <c r="BIJ190" s="417"/>
      <c r="BIK190" s="417"/>
      <c r="BIL190" s="417"/>
      <c r="BIM190" s="417"/>
      <c r="BIN190" s="417"/>
      <c r="BIO190" s="417"/>
      <c r="BIP190" s="417"/>
      <c r="BIQ190" s="417"/>
      <c r="BIR190" s="417"/>
      <c r="BIS190" s="417"/>
      <c r="BIT190" s="417"/>
      <c r="BIU190" s="417"/>
      <c r="BIV190" s="417"/>
      <c r="BIW190" s="417"/>
      <c r="BIX190" s="417"/>
      <c r="BIY190" s="417"/>
      <c r="BIZ190" s="417"/>
      <c r="BJA190" s="417"/>
      <c r="BJB190" s="417"/>
      <c r="BJC190" s="417"/>
      <c r="BJD190" s="417"/>
      <c r="BJE190" s="417"/>
      <c r="BJF190" s="417"/>
      <c r="BJG190" s="417"/>
      <c r="BJH190" s="417"/>
      <c r="BJI190" s="417"/>
      <c r="BJJ190" s="417"/>
      <c r="BJK190" s="417"/>
      <c r="BJL190" s="417"/>
      <c r="BJM190" s="417"/>
      <c r="BJN190" s="417"/>
      <c r="BJO190" s="417"/>
      <c r="BJP190" s="417"/>
      <c r="BJQ190" s="417"/>
      <c r="BJR190" s="417"/>
      <c r="BJS190" s="417"/>
      <c r="BJT190" s="417"/>
      <c r="BJU190" s="417"/>
      <c r="BJV190" s="417"/>
      <c r="BJW190" s="417"/>
      <c r="BJX190" s="417"/>
      <c r="BJY190" s="417"/>
      <c r="BJZ190" s="417"/>
      <c r="BKA190" s="417"/>
      <c r="BKB190" s="417"/>
      <c r="BKC190" s="417"/>
      <c r="BKD190" s="417"/>
      <c r="BKE190" s="417"/>
      <c r="BKF190" s="417"/>
      <c r="BKG190" s="417"/>
      <c r="BKH190" s="417"/>
      <c r="BKI190" s="417"/>
      <c r="BKJ190" s="417"/>
      <c r="BKK190" s="417"/>
      <c r="BKL190" s="417"/>
      <c r="BKM190" s="417"/>
      <c r="BKN190" s="417"/>
      <c r="BKO190" s="417"/>
      <c r="BKP190" s="417"/>
      <c r="BKQ190" s="417"/>
      <c r="BKR190" s="417"/>
      <c r="BKS190" s="417"/>
      <c r="BKT190" s="417"/>
      <c r="BKU190" s="417"/>
      <c r="BKV190" s="417"/>
      <c r="BKW190" s="417"/>
      <c r="BKX190" s="417"/>
      <c r="BKY190" s="417"/>
      <c r="BKZ190" s="417"/>
      <c r="BLA190" s="417"/>
      <c r="BLB190" s="417"/>
      <c r="BLC190" s="417"/>
      <c r="BLD190" s="417"/>
      <c r="BLE190" s="417"/>
      <c r="BLF190" s="417"/>
      <c r="BLG190" s="417"/>
      <c r="BLH190" s="417"/>
      <c r="BLI190" s="417"/>
      <c r="BLJ190" s="417"/>
      <c r="BLK190" s="417"/>
      <c r="BLL190" s="417"/>
      <c r="BLM190" s="417"/>
      <c r="BLN190" s="417"/>
      <c r="BLO190" s="417"/>
      <c r="BLP190" s="417"/>
      <c r="BLQ190" s="417"/>
      <c r="BLR190" s="417"/>
      <c r="BLS190" s="417"/>
      <c r="BLT190" s="417"/>
      <c r="BLU190" s="417"/>
      <c r="BLV190" s="417"/>
      <c r="BLW190" s="417"/>
      <c r="BLX190" s="417"/>
      <c r="BLY190" s="417"/>
      <c r="BLZ190" s="417"/>
      <c r="BMA190" s="417"/>
      <c r="BMB190" s="417"/>
      <c r="BMC190" s="417"/>
      <c r="BMD190" s="417"/>
      <c r="BME190" s="417"/>
      <c r="BMF190" s="417"/>
      <c r="BMG190" s="417"/>
      <c r="BMH190" s="417"/>
      <c r="BMI190" s="417"/>
      <c r="BMJ190" s="417"/>
      <c r="BMK190" s="417"/>
      <c r="BML190" s="417"/>
      <c r="BMM190" s="417"/>
      <c r="BMN190" s="417"/>
      <c r="BMO190" s="417"/>
      <c r="BMP190" s="417"/>
      <c r="BMQ190" s="417"/>
      <c r="BMR190" s="417"/>
      <c r="BMS190" s="417"/>
      <c r="BMT190" s="417"/>
      <c r="BMU190" s="417"/>
      <c r="BMV190" s="417"/>
      <c r="BMW190" s="417"/>
      <c r="BMX190" s="417"/>
      <c r="BMY190" s="417"/>
      <c r="BMZ190" s="417"/>
      <c r="BNA190" s="417"/>
      <c r="BNB190" s="417"/>
      <c r="BNC190" s="417"/>
      <c r="BND190" s="417"/>
      <c r="BNE190" s="417"/>
      <c r="BNF190" s="417"/>
      <c r="BNG190" s="417"/>
      <c r="BNH190" s="417"/>
      <c r="BNI190" s="417"/>
      <c r="BNJ190" s="417"/>
      <c r="BNK190" s="417"/>
      <c r="BNL190" s="417"/>
      <c r="BNM190" s="417"/>
      <c r="BNN190" s="417"/>
      <c r="BNO190" s="417"/>
      <c r="BNP190" s="417"/>
      <c r="BNQ190" s="417"/>
      <c r="BNR190" s="417"/>
      <c r="BNS190" s="417"/>
      <c r="BNT190" s="417"/>
      <c r="BNU190" s="417"/>
      <c r="BNV190" s="417"/>
      <c r="BNW190" s="417"/>
      <c r="BNX190" s="417"/>
      <c r="BNY190" s="417"/>
      <c r="BNZ190" s="417"/>
      <c r="BOA190" s="417"/>
      <c r="BOB190" s="417"/>
      <c r="BOC190" s="417"/>
      <c r="BOD190" s="417"/>
      <c r="BOE190" s="417"/>
      <c r="BOF190" s="417"/>
      <c r="BOG190" s="417"/>
      <c r="BOH190" s="417"/>
      <c r="BOI190" s="417"/>
      <c r="BOJ190" s="417"/>
      <c r="BOK190" s="417"/>
      <c r="BOL190" s="417"/>
      <c r="BOM190" s="417"/>
      <c r="BON190" s="417"/>
      <c r="BOO190" s="417"/>
      <c r="BOP190" s="417"/>
      <c r="BOQ190" s="417"/>
      <c r="BOR190" s="417"/>
      <c r="BOS190" s="417"/>
      <c r="BOT190" s="417"/>
      <c r="BOU190" s="417"/>
      <c r="BOV190" s="417"/>
      <c r="BOW190" s="417"/>
      <c r="BOX190" s="417"/>
      <c r="BOY190" s="417"/>
      <c r="BOZ190" s="417"/>
      <c r="BPA190" s="417"/>
      <c r="BPB190" s="417"/>
      <c r="BPC190" s="417"/>
      <c r="BPD190" s="417"/>
      <c r="BPE190" s="417"/>
      <c r="BPF190" s="417"/>
      <c r="BPG190" s="417"/>
      <c r="BPH190" s="417"/>
      <c r="BPI190" s="417"/>
      <c r="BPJ190" s="417"/>
      <c r="BPK190" s="417"/>
      <c r="BPL190" s="417"/>
      <c r="BPM190" s="417"/>
      <c r="BPN190" s="417"/>
      <c r="BPO190" s="417"/>
      <c r="BPP190" s="417"/>
      <c r="BPQ190" s="417"/>
      <c r="BPR190" s="417"/>
      <c r="BPS190" s="417"/>
      <c r="BPT190" s="417"/>
      <c r="BPU190" s="417"/>
      <c r="BPV190" s="417"/>
      <c r="BPW190" s="417"/>
      <c r="BPX190" s="417"/>
      <c r="BPY190" s="417"/>
      <c r="BPZ190" s="417"/>
      <c r="BQA190" s="417"/>
      <c r="BQB190" s="417"/>
      <c r="BQC190" s="417"/>
      <c r="BQD190" s="417"/>
      <c r="BQE190" s="417"/>
      <c r="BQF190" s="417"/>
      <c r="BQG190" s="417"/>
      <c r="BQH190" s="417"/>
      <c r="BQI190" s="417"/>
      <c r="BQJ190" s="417"/>
      <c r="BQK190" s="417"/>
      <c r="BQL190" s="417"/>
      <c r="BQM190" s="417"/>
      <c r="BQN190" s="417"/>
      <c r="BQO190" s="417"/>
      <c r="BQP190" s="417"/>
      <c r="BQQ190" s="417"/>
      <c r="BQR190" s="417"/>
      <c r="BQS190" s="417"/>
      <c r="BQT190" s="417"/>
      <c r="BQU190" s="417"/>
      <c r="BQV190" s="417"/>
      <c r="BQW190" s="417"/>
      <c r="BQX190" s="417"/>
      <c r="BQY190" s="417"/>
      <c r="BQZ190" s="417"/>
      <c r="BRA190" s="417"/>
      <c r="BRB190" s="417"/>
      <c r="BRC190" s="417"/>
      <c r="BRD190" s="417"/>
      <c r="BRE190" s="417"/>
      <c r="BRF190" s="417"/>
      <c r="BRG190" s="417"/>
      <c r="BRH190" s="417"/>
      <c r="BRI190" s="417"/>
      <c r="BRJ190" s="417"/>
      <c r="BRK190" s="417"/>
      <c r="BRL190" s="417"/>
      <c r="BRM190" s="417"/>
      <c r="BRN190" s="417"/>
      <c r="BRO190" s="417"/>
      <c r="BRP190" s="417"/>
      <c r="BRQ190" s="417"/>
      <c r="BRR190" s="417"/>
      <c r="BRS190" s="417"/>
      <c r="BRT190" s="417"/>
      <c r="BRU190" s="417"/>
      <c r="BRV190" s="417"/>
      <c r="BRW190" s="417"/>
      <c r="BRX190" s="417"/>
      <c r="BRY190" s="417"/>
      <c r="BRZ190" s="417"/>
      <c r="BSA190" s="417"/>
      <c r="BSB190" s="417"/>
      <c r="BSC190" s="417"/>
      <c r="BSD190" s="417"/>
      <c r="BSE190" s="417"/>
      <c r="BSF190" s="417"/>
      <c r="BSG190" s="417"/>
      <c r="BSH190" s="417"/>
      <c r="BSI190" s="417"/>
      <c r="BSJ190" s="417"/>
      <c r="BSK190" s="417"/>
      <c r="BSL190" s="417"/>
      <c r="BSM190" s="417"/>
      <c r="BSN190" s="417"/>
      <c r="BSO190" s="417"/>
      <c r="BSP190" s="417"/>
      <c r="BSQ190" s="417"/>
      <c r="BSR190" s="417"/>
      <c r="BSS190" s="417"/>
      <c r="BST190" s="417"/>
      <c r="BSU190" s="417"/>
      <c r="BSV190" s="417"/>
      <c r="BSW190" s="417"/>
      <c r="BSX190" s="417"/>
      <c r="BSY190" s="417"/>
      <c r="BSZ190" s="417"/>
      <c r="BTA190" s="417"/>
      <c r="BTB190" s="417"/>
      <c r="BTC190" s="417"/>
      <c r="BTD190" s="417"/>
      <c r="BTE190" s="417"/>
      <c r="BTF190" s="417"/>
      <c r="BTG190" s="417"/>
      <c r="BTH190" s="417"/>
      <c r="BTI190" s="417"/>
      <c r="BTJ190" s="417"/>
      <c r="BTK190" s="417"/>
      <c r="BTL190" s="417"/>
      <c r="BTM190" s="417"/>
      <c r="BTN190" s="417"/>
      <c r="BTO190" s="417"/>
      <c r="BTP190" s="417"/>
      <c r="BTQ190" s="417"/>
      <c r="BTR190" s="417"/>
      <c r="BTS190" s="417"/>
      <c r="BTT190" s="417"/>
      <c r="BTU190" s="417"/>
      <c r="BTV190" s="417"/>
      <c r="BTW190" s="417"/>
      <c r="BTX190" s="417"/>
      <c r="BTY190" s="417"/>
      <c r="BTZ190" s="417"/>
      <c r="BUA190" s="417"/>
      <c r="BUB190" s="417"/>
      <c r="BUC190" s="417"/>
      <c r="BUD190" s="417"/>
      <c r="BUE190" s="417"/>
      <c r="BUF190" s="417"/>
      <c r="BUG190" s="417"/>
      <c r="BUH190" s="417"/>
      <c r="BUI190" s="417"/>
      <c r="BUJ190" s="417"/>
      <c r="BUK190" s="417"/>
      <c r="BUL190" s="417"/>
      <c r="BUM190" s="417"/>
      <c r="BUN190" s="417"/>
      <c r="BUO190" s="417"/>
      <c r="BUP190" s="417"/>
      <c r="BUQ190" s="417"/>
      <c r="BUR190" s="417"/>
      <c r="BUS190" s="417"/>
      <c r="BUT190" s="417"/>
      <c r="BUU190" s="417"/>
      <c r="BUV190" s="417"/>
      <c r="BUW190" s="417"/>
      <c r="BUX190" s="417"/>
      <c r="BUY190" s="417"/>
      <c r="BUZ190" s="417"/>
      <c r="BVA190" s="417"/>
      <c r="BVB190" s="417"/>
      <c r="BVC190" s="417"/>
      <c r="BVD190" s="417"/>
      <c r="BVE190" s="417"/>
      <c r="BVF190" s="417"/>
      <c r="BVG190" s="417"/>
      <c r="BVH190" s="417"/>
      <c r="BVI190" s="417"/>
      <c r="BVJ190" s="417"/>
      <c r="BVK190" s="417"/>
      <c r="BVL190" s="417"/>
      <c r="BVM190" s="417"/>
      <c r="BVN190" s="417"/>
      <c r="BVO190" s="417"/>
      <c r="BVP190" s="417"/>
      <c r="BVQ190" s="417"/>
      <c r="BVR190" s="417"/>
      <c r="BVS190" s="417"/>
      <c r="BVT190" s="417"/>
      <c r="BVU190" s="417"/>
      <c r="BVV190" s="417"/>
      <c r="BVW190" s="417"/>
      <c r="BVX190" s="417"/>
      <c r="BVY190" s="417"/>
      <c r="BVZ190" s="417"/>
      <c r="BWA190" s="417"/>
      <c r="BWB190" s="417"/>
      <c r="BWC190" s="417"/>
      <c r="BWD190" s="417"/>
      <c r="BWE190" s="417"/>
      <c r="BWF190" s="417"/>
      <c r="BWG190" s="417"/>
      <c r="BWH190" s="417"/>
      <c r="BWI190" s="417"/>
      <c r="BWJ190" s="417"/>
      <c r="BWK190" s="417"/>
      <c r="BWL190" s="417"/>
      <c r="BWM190" s="417"/>
      <c r="BWN190" s="417"/>
      <c r="BWO190" s="417"/>
      <c r="BWP190" s="417"/>
      <c r="BWQ190" s="417"/>
      <c r="BWR190" s="417"/>
      <c r="BWS190" s="417"/>
      <c r="BWT190" s="417"/>
      <c r="BWU190" s="417"/>
      <c r="BWV190" s="417"/>
      <c r="BWW190" s="417"/>
      <c r="BWX190" s="417"/>
      <c r="BWY190" s="417"/>
      <c r="BWZ190" s="417"/>
      <c r="BXA190" s="417"/>
      <c r="BXB190" s="417"/>
      <c r="BXC190" s="417"/>
      <c r="BXD190" s="417"/>
      <c r="BXE190" s="417"/>
      <c r="BXF190" s="417"/>
      <c r="BXG190" s="417"/>
      <c r="BXH190" s="417"/>
      <c r="BXI190" s="417"/>
      <c r="BXJ190" s="417"/>
      <c r="BXK190" s="417"/>
      <c r="BXL190" s="417"/>
      <c r="BXM190" s="417"/>
      <c r="BXN190" s="417"/>
      <c r="BXO190" s="417"/>
      <c r="BXP190" s="417"/>
      <c r="BXQ190" s="417"/>
      <c r="BXR190" s="417"/>
      <c r="BXS190" s="417"/>
      <c r="BXT190" s="417"/>
      <c r="BXU190" s="417"/>
      <c r="BXV190" s="417"/>
      <c r="BXW190" s="417"/>
      <c r="BXX190" s="417"/>
      <c r="BXY190" s="417"/>
      <c r="BXZ190" s="417"/>
      <c r="BYA190" s="417"/>
      <c r="BYB190" s="417"/>
      <c r="BYC190" s="417"/>
      <c r="BYD190" s="417"/>
      <c r="BYE190" s="417"/>
      <c r="BYF190" s="417"/>
      <c r="BYG190" s="417"/>
      <c r="BYH190" s="417"/>
      <c r="BYI190" s="417"/>
      <c r="BYJ190" s="417"/>
      <c r="BYK190" s="417"/>
      <c r="BYL190" s="417"/>
      <c r="BYM190" s="417"/>
      <c r="BYN190" s="417"/>
      <c r="BYO190" s="417"/>
      <c r="BYP190" s="417"/>
      <c r="BYQ190" s="417"/>
      <c r="BYR190" s="417"/>
      <c r="BYS190" s="417"/>
      <c r="BYT190" s="417"/>
      <c r="BYU190" s="417"/>
      <c r="BYV190" s="417"/>
      <c r="BYW190" s="417"/>
      <c r="BYX190" s="417"/>
      <c r="BYY190" s="417"/>
      <c r="BYZ190" s="417"/>
      <c r="BZA190" s="417"/>
      <c r="BZB190" s="417"/>
      <c r="BZC190" s="417"/>
      <c r="BZD190" s="417"/>
      <c r="BZE190" s="417"/>
      <c r="BZF190" s="417"/>
      <c r="BZG190" s="417"/>
      <c r="BZH190" s="417"/>
      <c r="BZI190" s="417"/>
      <c r="BZJ190" s="417"/>
      <c r="BZK190" s="417"/>
      <c r="BZL190" s="417"/>
      <c r="BZM190" s="417"/>
      <c r="BZN190" s="417"/>
      <c r="BZO190" s="417"/>
      <c r="BZP190" s="417"/>
      <c r="BZQ190" s="417"/>
      <c r="BZR190" s="417"/>
      <c r="BZS190" s="417"/>
      <c r="BZT190" s="417"/>
      <c r="BZU190" s="417"/>
      <c r="BZV190" s="417"/>
      <c r="BZW190" s="417"/>
      <c r="BZX190" s="417"/>
      <c r="BZY190" s="417"/>
      <c r="BZZ190" s="417"/>
      <c r="CAA190" s="417"/>
      <c r="CAB190" s="417"/>
      <c r="CAC190" s="417"/>
      <c r="CAD190" s="417"/>
      <c r="CAE190" s="417"/>
      <c r="CAF190" s="417"/>
      <c r="CAG190" s="417"/>
      <c r="CAH190" s="417"/>
      <c r="CAI190" s="417"/>
      <c r="CAJ190" s="417"/>
      <c r="CAK190" s="417"/>
      <c r="CAL190" s="417"/>
      <c r="CAM190" s="417"/>
      <c r="CAN190" s="417"/>
      <c r="CAO190" s="417"/>
      <c r="CAP190" s="417"/>
      <c r="CAQ190" s="417"/>
      <c r="CAR190" s="417"/>
      <c r="CAS190" s="417"/>
      <c r="CAT190" s="417"/>
      <c r="CAU190" s="417"/>
      <c r="CAV190" s="417"/>
      <c r="CAW190" s="417"/>
      <c r="CAX190" s="417"/>
      <c r="CAY190" s="417"/>
      <c r="CAZ190" s="417"/>
      <c r="CBA190" s="417"/>
      <c r="CBB190" s="417"/>
      <c r="CBC190" s="417"/>
      <c r="CBD190" s="417"/>
      <c r="CBE190" s="417"/>
      <c r="CBF190" s="417"/>
      <c r="CBG190" s="417"/>
      <c r="CBH190" s="417"/>
      <c r="CBI190" s="417"/>
      <c r="CBJ190" s="417"/>
      <c r="CBK190" s="417"/>
      <c r="CBL190" s="417"/>
      <c r="CBM190" s="417"/>
      <c r="CBN190" s="417"/>
      <c r="CBO190" s="417"/>
      <c r="CBP190" s="417"/>
      <c r="CBQ190" s="417"/>
      <c r="CBR190" s="417"/>
      <c r="CBS190" s="417"/>
      <c r="CBT190" s="417"/>
      <c r="CBU190" s="417"/>
      <c r="CBV190" s="417"/>
      <c r="CBW190" s="417"/>
      <c r="CBX190" s="417"/>
      <c r="CBY190" s="417"/>
      <c r="CBZ190" s="417"/>
      <c r="CCA190" s="417"/>
      <c r="CCB190" s="417"/>
      <c r="CCC190" s="417"/>
      <c r="CCD190" s="417"/>
      <c r="CCE190" s="417"/>
      <c r="CCF190" s="417"/>
      <c r="CCG190" s="417"/>
      <c r="CCH190" s="417"/>
      <c r="CCI190" s="417"/>
      <c r="CCJ190" s="417"/>
      <c r="CCK190" s="417"/>
      <c r="CCL190" s="417"/>
      <c r="CCM190" s="417"/>
      <c r="CCN190" s="417"/>
      <c r="CCO190" s="417"/>
      <c r="CCP190" s="417"/>
      <c r="CCQ190" s="417"/>
      <c r="CCR190" s="417"/>
      <c r="CCS190" s="417"/>
      <c r="CCT190" s="417"/>
      <c r="CCU190" s="417"/>
      <c r="CCV190" s="417"/>
      <c r="CCW190" s="417"/>
      <c r="CCX190" s="417"/>
      <c r="CCY190" s="417"/>
      <c r="CCZ190" s="417"/>
      <c r="CDA190" s="417"/>
      <c r="CDB190" s="417"/>
      <c r="CDC190" s="417"/>
      <c r="CDD190" s="417"/>
      <c r="CDE190" s="417"/>
      <c r="CDF190" s="417"/>
      <c r="CDG190" s="417"/>
      <c r="CDH190" s="417"/>
      <c r="CDI190" s="417"/>
      <c r="CDJ190" s="417"/>
      <c r="CDK190" s="417"/>
      <c r="CDL190" s="417"/>
      <c r="CDM190" s="417"/>
      <c r="CDN190" s="417"/>
      <c r="CDO190" s="417"/>
      <c r="CDP190" s="417"/>
      <c r="CDQ190" s="417"/>
      <c r="CDR190" s="417"/>
      <c r="CDS190" s="417"/>
      <c r="CDT190" s="417"/>
      <c r="CDU190" s="417"/>
      <c r="CDV190" s="417"/>
      <c r="CDW190" s="417"/>
      <c r="CDX190" s="417"/>
      <c r="CDY190" s="417"/>
      <c r="CDZ190" s="417"/>
      <c r="CEA190" s="417"/>
      <c r="CEB190" s="417"/>
      <c r="CEC190" s="417"/>
      <c r="CED190" s="417"/>
      <c r="CEE190" s="417"/>
      <c r="CEF190" s="417"/>
      <c r="CEG190" s="417"/>
      <c r="CEH190" s="417"/>
      <c r="CEI190" s="417"/>
      <c r="CEJ190" s="417"/>
      <c r="CEK190" s="417"/>
      <c r="CEL190" s="417"/>
      <c r="CEM190" s="417"/>
      <c r="CEN190" s="417"/>
      <c r="CEO190" s="417"/>
      <c r="CEP190" s="417"/>
      <c r="CEQ190" s="417"/>
      <c r="CER190" s="417"/>
      <c r="CES190" s="417"/>
      <c r="CET190" s="417"/>
      <c r="CEU190" s="417"/>
      <c r="CEV190" s="417"/>
      <c r="CEW190" s="417"/>
      <c r="CEX190" s="417"/>
      <c r="CEY190" s="417"/>
      <c r="CEZ190" s="417"/>
      <c r="CFA190" s="417"/>
      <c r="CFB190" s="417"/>
      <c r="CFC190" s="417"/>
      <c r="CFD190" s="417"/>
      <c r="CFE190" s="417"/>
      <c r="CFF190" s="417"/>
      <c r="CFG190" s="417"/>
      <c r="CFH190" s="417"/>
      <c r="CFI190" s="417"/>
      <c r="CFJ190" s="417"/>
      <c r="CFK190" s="417"/>
      <c r="CFL190" s="417"/>
      <c r="CFM190" s="417"/>
      <c r="CFN190" s="417"/>
      <c r="CFO190" s="417"/>
      <c r="CFP190" s="417"/>
      <c r="CFQ190" s="417"/>
      <c r="CFR190" s="417"/>
      <c r="CFS190" s="417"/>
      <c r="CFT190" s="417"/>
      <c r="CFU190" s="417"/>
      <c r="CFV190" s="417"/>
      <c r="CFW190" s="417"/>
      <c r="CFX190" s="417"/>
      <c r="CFY190" s="417"/>
      <c r="CFZ190" s="417"/>
      <c r="CGA190" s="417"/>
      <c r="CGB190" s="417"/>
      <c r="CGC190" s="417"/>
      <c r="CGD190" s="417"/>
      <c r="CGE190" s="417"/>
      <c r="CGF190" s="417"/>
      <c r="CGG190" s="417"/>
      <c r="CGH190" s="417"/>
      <c r="CGI190" s="417"/>
      <c r="CGJ190" s="417"/>
      <c r="CGK190" s="417"/>
      <c r="CGL190" s="417"/>
      <c r="CGM190" s="417"/>
      <c r="CGN190" s="417"/>
      <c r="CGO190" s="417"/>
      <c r="CGP190" s="417"/>
      <c r="CGQ190" s="417"/>
      <c r="CGR190" s="417"/>
      <c r="CGS190" s="417"/>
      <c r="CGT190" s="417"/>
      <c r="CGU190" s="417"/>
      <c r="CGV190" s="417"/>
      <c r="CGW190" s="417"/>
      <c r="CGX190" s="417"/>
      <c r="CGY190" s="417"/>
      <c r="CGZ190" s="417"/>
      <c r="CHA190" s="417"/>
      <c r="CHB190" s="417"/>
      <c r="CHC190" s="417"/>
      <c r="CHD190" s="417"/>
      <c r="CHE190" s="417"/>
      <c r="CHF190" s="417"/>
      <c r="CHG190" s="417"/>
      <c r="CHH190" s="417"/>
      <c r="CHI190" s="417"/>
      <c r="CHJ190" s="417"/>
      <c r="CHK190" s="417"/>
      <c r="CHL190" s="417"/>
      <c r="CHM190" s="417"/>
      <c r="CHN190" s="417"/>
      <c r="CHO190" s="417"/>
      <c r="CHP190" s="417"/>
      <c r="CHQ190" s="417"/>
      <c r="CHR190" s="417"/>
      <c r="CHS190" s="417"/>
      <c r="CHT190" s="417"/>
      <c r="CHU190" s="417"/>
      <c r="CHV190" s="417"/>
      <c r="CHW190" s="417"/>
      <c r="CHX190" s="417"/>
      <c r="CHY190" s="417"/>
      <c r="CHZ190" s="417"/>
      <c r="CIA190" s="417"/>
      <c r="CIB190" s="417"/>
      <c r="CIC190" s="417"/>
      <c r="CID190" s="417"/>
      <c r="CIE190" s="417"/>
      <c r="CIF190" s="417"/>
      <c r="CIG190" s="417"/>
      <c r="CIH190" s="417"/>
      <c r="CII190" s="417"/>
      <c r="CIJ190" s="417"/>
      <c r="CIK190" s="417"/>
      <c r="CIL190" s="417"/>
      <c r="CIM190" s="417"/>
      <c r="CIN190" s="417"/>
      <c r="CIO190" s="417"/>
      <c r="CIP190" s="417"/>
      <c r="CIQ190" s="417"/>
      <c r="CIR190" s="417"/>
      <c r="CIS190" s="417"/>
      <c r="CIT190" s="417"/>
      <c r="CIU190" s="417"/>
      <c r="CIV190" s="417"/>
      <c r="CIW190" s="417"/>
      <c r="CIX190" s="417"/>
      <c r="CIY190" s="417"/>
      <c r="CIZ190" s="417"/>
      <c r="CJA190" s="417"/>
      <c r="CJB190" s="417"/>
      <c r="CJC190" s="417"/>
      <c r="CJD190" s="417"/>
      <c r="CJE190" s="417"/>
      <c r="CJF190" s="417"/>
      <c r="CJG190" s="417"/>
      <c r="CJH190" s="417"/>
      <c r="CJI190" s="417"/>
      <c r="CJJ190" s="417"/>
      <c r="CJK190" s="417"/>
      <c r="CJL190" s="417"/>
      <c r="CJM190" s="417"/>
      <c r="CJN190" s="417"/>
      <c r="CJO190" s="417"/>
      <c r="CJP190" s="417"/>
      <c r="CJQ190" s="417"/>
      <c r="CJR190" s="417"/>
      <c r="CJS190" s="417"/>
      <c r="CJT190" s="417"/>
      <c r="CJU190" s="417"/>
      <c r="CJV190" s="417"/>
      <c r="CJW190" s="417"/>
      <c r="CJX190" s="417"/>
      <c r="CJY190" s="417"/>
      <c r="CJZ190" s="417"/>
      <c r="CKA190" s="417"/>
      <c r="CKB190" s="417"/>
      <c r="CKC190" s="417"/>
      <c r="CKD190" s="417"/>
      <c r="CKE190" s="417"/>
      <c r="CKF190" s="417"/>
      <c r="CKG190" s="417"/>
      <c r="CKH190" s="417"/>
      <c r="CKI190" s="417"/>
      <c r="CKJ190" s="417"/>
      <c r="CKK190" s="417"/>
      <c r="CKL190" s="417"/>
      <c r="CKM190" s="417"/>
      <c r="CKN190" s="417"/>
      <c r="CKO190" s="417"/>
      <c r="CKP190" s="417"/>
      <c r="CKQ190" s="417"/>
      <c r="CKR190" s="417"/>
      <c r="CKS190" s="417"/>
      <c r="CKT190" s="417"/>
      <c r="CKU190" s="417"/>
      <c r="CKV190" s="417"/>
      <c r="CKW190" s="417"/>
      <c r="CKX190" s="417"/>
      <c r="CKY190" s="417"/>
      <c r="CKZ190" s="417"/>
      <c r="CLA190" s="417"/>
      <c r="CLB190" s="417"/>
      <c r="CLC190" s="417"/>
      <c r="CLD190" s="417"/>
      <c r="CLE190" s="417"/>
      <c r="CLF190" s="417"/>
      <c r="CLG190" s="417"/>
      <c r="CLH190" s="417"/>
      <c r="CLI190" s="417"/>
      <c r="CLJ190" s="417"/>
      <c r="CLK190" s="417"/>
      <c r="CLL190" s="417"/>
      <c r="CLM190" s="417"/>
      <c r="CLN190" s="417"/>
      <c r="CLO190" s="417"/>
      <c r="CLP190" s="417"/>
      <c r="CLQ190" s="417"/>
      <c r="CLR190" s="417"/>
      <c r="CLS190" s="417"/>
      <c r="CLT190" s="417"/>
      <c r="CLU190" s="417"/>
      <c r="CLV190" s="417"/>
      <c r="CLW190" s="417"/>
      <c r="CLX190" s="417"/>
      <c r="CLY190" s="417"/>
      <c r="CLZ190" s="417"/>
      <c r="CMA190" s="417"/>
      <c r="CMB190" s="417"/>
      <c r="CMC190" s="417"/>
      <c r="CMD190" s="417"/>
      <c r="CME190" s="417"/>
      <c r="CMF190" s="417"/>
      <c r="CMG190" s="417"/>
      <c r="CMH190" s="417"/>
      <c r="CMI190" s="417"/>
      <c r="CMJ190" s="417"/>
      <c r="CMK190" s="417"/>
      <c r="CML190" s="417"/>
      <c r="CMM190" s="417"/>
      <c r="CMN190" s="417"/>
      <c r="CMO190" s="417"/>
      <c r="CMP190" s="417"/>
      <c r="CMQ190" s="417"/>
      <c r="CMR190" s="417"/>
      <c r="CMS190" s="417"/>
      <c r="CMT190" s="417"/>
      <c r="CMU190" s="417"/>
      <c r="CMV190" s="417"/>
      <c r="CMW190" s="417"/>
      <c r="CMX190" s="417"/>
      <c r="CMY190" s="417"/>
      <c r="CMZ190" s="417"/>
      <c r="CNA190" s="417"/>
      <c r="CNB190" s="417"/>
      <c r="CNC190" s="417"/>
      <c r="CND190" s="417"/>
      <c r="CNE190" s="417"/>
      <c r="CNF190" s="417"/>
      <c r="CNG190" s="417"/>
      <c r="CNH190" s="417"/>
      <c r="CNI190" s="417"/>
      <c r="CNJ190" s="417"/>
      <c r="CNK190" s="417"/>
      <c r="CNL190" s="417"/>
      <c r="CNM190" s="417"/>
      <c r="CNN190" s="417"/>
      <c r="CNO190" s="417"/>
      <c r="CNP190" s="417"/>
      <c r="CNQ190" s="417"/>
      <c r="CNR190" s="417"/>
      <c r="CNS190" s="417"/>
      <c r="CNT190" s="417"/>
      <c r="CNU190" s="417"/>
      <c r="CNV190" s="417"/>
      <c r="CNW190" s="417"/>
      <c r="CNX190" s="417"/>
      <c r="CNY190" s="417"/>
      <c r="CNZ190" s="417"/>
      <c r="COA190" s="417"/>
      <c r="COB190" s="417"/>
      <c r="COC190" s="417"/>
      <c r="COD190" s="417"/>
      <c r="COE190" s="417"/>
      <c r="COF190" s="417"/>
      <c r="COG190" s="417"/>
      <c r="COH190" s="417"/>
      <c r="COI190" s="417"/>
      <c r="COJ190" s="417"/>
      <c r="COK190" s="417"/>
      <c r="COL190" s="417"/>
      <c r="COM190" s="417"/>
      <c r="CON190" s="417"/>
      <c r="COO190" s="417"/>
      <c r="COP190" s="417"/>
      <c r="COQ190" s="417"/>
      <c r="COR190" s="417"/>
      <c r="COS190" s="417"/>
      <c r="COT190" s="417"/>
      <c r="COU190" s="417"/>
      <c r="COV190" s="417"/>
      <c r="COW190" s="417"/>
      <c r="COX190" s="417"/>
      <c r="COY190" s="417"/>
    </row>
    <row r="191" spans="1:2443" s="426" customFormat="1" x14ac:dyDescent="0.35">
      <c r="A191" s="307" t="s">
        <v>585</v>
      </c>
      <c r="B191" s="421" t="s">
        <v>102</v>
      </c>
      <c r="C191" s="421">
        <v>2000</v>
      </c>
      <c r="D191" s="421" t="s">
        <v>403</v>
      </c>
      <c r="E191" s="420">
        <f>SUM(E189:E190)</f>
        <v>43436</v>
      </c>
      <c r="F191" s="420">
        <f>SUM(F189:F190)</f>
        <v>0</v>
      </c>
      <c r="G191" s="470">
        <f t="shared" si="6"/>
        <v>43436</v>
      </c>
      <c r="H191" s="331"/>
      <c r="I191" s="416"/>
      <c r="J191" s="416"/>
      <c r="K191" s="416"/>
      <c r="L191" s="416"/>
      <c r="M191" s="416"/>
      <c r="N191" s="416"/>
      <c r="O191" s="416"/>
      <c r="P191" s="416"/>
      <c r="Q191" s="416"/>
      <c r="R191" s="425"/>
      <c r="S191" s="416"/>
      <c r="T191" s="416"/>
      <c r="U191" s="416"/>
      <c r="V191" s="416"/>
      <c r="W191" s="416"/>
      <c r="X191" s="416"/>
      <c r="Y191" s="416"/>
      <c r="Z191" s="416"/>
      <c r="AA191" s="416"/>
      <c r="AB191" s="416"/>
      <c r="AC191" s="416"/>
      <c r="AD191" s="416"/>
      <c r="AE191" s="416"/>
      <c r="AF191" s="416"/>
      <c r="AG191" s="416"/>
      <c r="AH191" s="416"/>
      <c r="AI191" s="416"/>
      <c r="AJ191" s="416"/>
      <c r="AK191" s="416"/>
      <c r="AL191" s="416"/>
      <c r="AM191" s="416"/>
      <c r="AN191" s="416"/>
      <c r="AO191" s="416"/>
      <c r="AP191" s="416"/>
      <c r="AQ191" s="416"/>
      <c r="AR191" s="416"/>
      <c r="AS191" s="416"/>
      <c r="AT191" s="416"/>
      <c r="AU191" s="416"/>
      <c r="AV191" s="416"/>
      <c r="AW191" s="416"/>
      <c r="AX191" s="416"/>
      <c r="AY191" s="416"/>
      <c r="AZ191" s="416"/>
      <c r="BA191" s="416"/>
      <c r="BB191" s="416"/>
      <c r="BC191" s="416"/>
      <c r="BD191" s="416"/>
      <c r="BE191" s="416"/>
      <c r="BF191" s="416"/>
      <c r="BG191" s="416"/>
      <c r="BH191" s="416"/>
      <c r="BI191" s="416"/>
      <c r="BJ191" s="416"/>
      <c r="BK191" s="416"/>
      <c r="BL191" s="416"/>
      <c r="BM191" s="416"/>
      <c r="BN191" s="416"/>
      <c r="BO191" s="416"/>
      <c r="BP191" s="416"/>
      <c r="BQ191" s="416"/>
      <c r="BR191" s="416"/>
      <c r="BS191" s="416"/>
      <c r="BT191" s="416"/>
      <c r="BU191" s="416"/>
      <c r="BV191" s="416"/>
      <c r="BW191" s="416"/>
      <c r="BX191" s="416"/>
      <c r="BY191" s="416"/>
      <c r="BZ191" s="416"/>
      <c r="CA191" s="416"/>
      <c r="CB191" s="416"/>
      <c r="CC191" s="416"/>
      <c r="CD191" s="416"/>
      <c r="CE191" s="416"/>
      <c r="CF191" s="416"/>
      <c r="CG191" s="416"/>
      <c r="CH191" s="416"/>
      <c r="CI191" s="416"/>
      <c r="CJ191" s="416"/>
      <c r="CK191" s="416"/>
      <c r="CL191" s="416"/>
      <c r="CM191" s="416"/>
      <c r="CN191" s="416"/>
      <c r="CO191" s="416"/>
      <c r="CP191" s="416"/>
      <c r="CQ191" s="416"/>
      <c r="CR191" s="416"/>
      <c r="CS191" s="416"/>
      <c r="CT191" s="416"/>
      <c r="CU191" s="416"/>
      <c r="CV191" s="416"/>
      <c r="CW191" s="416"/>
      <c r="CX191" s="416"/>
      <c r="CY191" s="416"/>
      <c r="CZ191" s="416"/>
      <c r="DA191" s="416"/>
      <c r="DB191" s="416"/>
      <c r="DC191" s="416"/>
      <c r="DD191" s="416"/>
      <c r="DE191" s="416"/>
      <c r="DF191" s="416"/>
      <c r="DG191" s="416"/>
      <c r="DH191" s="416"/>
      <c r="DI191" s="416"/>
      <c r="DJ191" s="416"/>
      <c r="DK191" s="416"/>
      <c r="DL191" s="416"/>
      <c r="DM191" s="416"/>
      <c r="DN191" s="416"/>
      <c r="DO191" s="416"/>
      <c r="DP191" s="416"/>
      <c r="DQ191" s="416"/>
      <c r="DR191" s="416"/>
      <c r="DS191" s="416"/>
      <c r="DT191" s="416"/>
      <c r="DU191" s="416"/>
      <c r="DV191" s="416"/>
      <c r="DW191" s="416"/>
      <c r="DX191" s="416"/>
      <c r="DY191" s="416"/>
      <c r="DZ191" s="416"/>
      <c r="EA191" s="416"/>
      <c r="EB191" s="416"/>
      <c r="EC191" s="416"/>
      <c r="ED191" s="416"/>
      <c r="EE191" s="416"/>
      <c r="EF191" s="416"/>
      <c r="EG191" s="416"/>
      <c r="EH191" s="416"/>
      <c r="EI191" s="416"/>
      <c r="EJ191" s="416"/>
      <c r="EK191" s="416"/>
      <c r="EL191" s="416"/>
      <c r="EM191" s="416"/>
      <c r="EN191" s="416"/>
      <c r="EO191" s="416"/>
      <c r="EP191" s="416"/>
      <c r="EQ191" s="416"/>
      <c r="ER191" s="416"/>
      <c r="ES191" s="416"/>
      <c r="ET191" s="416"/>
      <c r="EU191" s="416"/>
      <c r="EV191" s="416"/>
      <c r="EW191" s="416"/>
      <c r="EX191" s="416"/>
      <c r="EY191" s="416"/>
      <c r="EZ191" s="416"/>
      <c r="FA191" s="416"/>
      <c r="FB191" s="416"/>
      <c r="FC191" s="416"/>
      <c r="FD191" s="416"/>
      <c r="FE191" s="416"/>
      <c r="FF191" s="416"/>
      <c r="FG191" s="416"/>
      <c r="FH191" s="416"/>
      <c r="FI191" s="416"/>
      <c r="FJ191" s="416"/>
      <c r="FK191" s="416"/>
      <c r="FL191" s="416"/>
      <c r="FM191" s="416"/>
      <c r="FN191" s="416"/>
      <c r="FO191" s="416"/>
      <c r="FP191" s="416"/>
      <c r="FQ191" s="416"/>
      <c r="FR191" s="416"/>
      <c r="FS191" s="416"/>
      <c r="FT191" s="416"/>
      <c r="FU191" s="416"/>
      <c r="FV191" s="416"/>
      <c r="FW191" s="416"/>
      <c r="FX191" s="416"/>
      <c r="FY191" s="416"/>
      <c r="FZ191" s="416"/>
      <c r="GA191" s="416"/>
      <c r="GB191" s="416"/>
      <c r="GC191" s="416"/>
      <c r="GD191" s="416"/>
      <c r="GE191" s="416"/>
      <c r="GF191" s="416"/>
      <c r="GG191" s="416"/>
      <c r="GH191" s="416"/>
      <c r="GI191" s="416"/>
      <c r="GJ191" s="416"/>
      <c r="GK191" s="416"/>
      <c r="GL191" s="416"/>
      <c r="GM191" s="416"/>
      <c r="GN191" s="416"/>
      <c r="GO191" s="416"/>
      <c r="GP191" s="416"/>
      <c r="GQ191" s="416"/>
      <c r="GR191" s="416"/>
      <c r="GS191" s="416"/>
      <c r="GT191" s="416"/>
      <c r="GU191" s="416"/>
      <c r="GV191" s="416"/>
      <c r="GW191" s="416"/>
      <c r="GX191" s="416"/>
      <c r="GY191" s="416"/>
      <c r="GZ191" s="416"/>
      <c r="HA191" s="416"/>
      <c r="HB191" s="416"/>
      <c r="HC191" s="416"/>
      <c r="HD191" s="416"/>
      <c r="HE191" s="416"/>
      <c r="HF191" s="416"/>
      <c r="HG191" s="416"/>
      <c r="HH191" s="416"/>
      <c r="HI191" s="416"/>
      <c r="HJ191" s="416"/>
      <c r="HK191" s="416"/>
      <c r="HL191" s="416"/>
      <c r="HM191" s="416"/>
      <c r="HN191" s="416"/>
      <c r="HO191" s="416"/>
      <c r="HP191" s="416"/>
      <c r="HQ191" s="416"/>
      <c r="HR191" s="416"/>
      <c r="HS191" s="416"/>
      <c r="HT191" s="416"/>
      <c r="HU191" s="416"/>
      <c r="HV191" s="416"/>
      <c r="HW191" s="416"/>
      <c r="HX191" s="416"/>
      <c r="HY191" s="416"/>
      <c r="HZ191" s="416"/>
      <c r="IA191" s="416"/>
      <c r="IB191" s="416"/>
      <c r="IC191" s="416"/>
      <c r="ID191" s="416"/>
      <c r="IE191" s="416"/>
      <c r="IF191" s="416"/>
      <c r="IG191" s="416"/>
      <c r="IH191" s="416"/>
      <c r="II191" s="416"/>
      <c r="IJ191" s="416"/>
      <c r="IK191" s="416"/>
      <c r="IL191" s="416"/>
      <c r="IM191" s="416"/>
      <c r="IN191" s="416"/>
      <c r="IO191" s="416"/>
      <c r="IP191" s="416"/>
      <c r="IQ191" s="416"/>
      <c r="IR191" s="416"/>
      <c r="IS191" s="416"/>
      <c r="IT191" s="416"/>
      <c r="IU191" s="416"/>
      <c r="IV191" s="416"/>
      <c r="IW191" s="416"/>
      <c r="IX191" s="416"/>
      <c r="IY191" s="416"/>
      <c r="IZ191" s="416"/>
      <c r="JA191" s="416"/>
      <c r="JB191" s="416"/>
      <c r="JC191" s="416"/>
      <c r="JD191" s="416"/>
      <c r="JE191" s="416"/>
      <c r="JF191" s="416"/>
      <c r="JG191" s="416"/>
      <c r="JH191" s="416"/>
      <c r="JI191" s="416"/>
      <c r="JJ191" s="416"/>
      <c r="JK191" s="416"/>
      <c r="JL191" s="416"/>
      <c r="JM191" s="416"/>
      <c r="JN191" s="416"/>
      <c r="JO191" s="416"/>
      <c r="JP191" s="416"/>
      <c r="JQ191" s="416"/>
      <c r="JR191" s="416"/>
      <c r="JS191" s="416"/>
      <c r="JT191" s="416"/>
      <c r="JU191" s="416"/>
      <c r="JV191" s="416"/>
      <c r="JW191" s="416"/>
      <c r="JX191" s="416"/>
      <c r="JY191" s="416"/>
      <c r="JZ191" s="416"/>
      <c r="KA191" s="416"/>
      <c r="KB191" s="416"/>
      <c r="KC191" s="416"/>
      <c r="KD191" s="416"/>
      <c r="KE191" s="416"/>
      <c r="KF191" s="416"/>
      <c r="KG191" s="416"/>
      <c r="KH191" s="416"/>
      <c r="KI191" s="416"/>
      <c r="KJ191" s="416"/>
      <c r="KK191" s="416"/>
      <c r="KL191" s="416"/>
      <c r="KM191" s="416"/>
      <c r="KN191" s="416"/>
      <c r="KO191" s="416"/>
      <c r="KP191" s="416"/>
      <c r="KQ191" s="416"/>
      <c r="KR191" s="416"/>
      <c r="KS191" s="416"/>
      <c r="KT191" s="416"/>
      <c r="KU191" s="416"/>
      <c r="KV191" s="416"/>
      <c r="KW191" s="416"/>
      <c r="KX191" s="416"/>
      <c r="KY191" s="416"/>
      <c r="KZ191" s="416"/>
      <c r="LA191" s="416"/>
      <c r="LB191" s="416"/>
      <c r="LC191" s="416"/>
      <c r="LD191" s="416"/>
      <c r="LE191" s="416"/>
      <c r="LF191" s="416"/>
      <c r="LG191" s="416"/>
      <c r="LH191" s="416"/>
      <c r="LI191" s="416"/>
      <c r="LJ191" s="416"/>
      <c r="LK191" s="416"/>
      <c r="LL191" s="416"/>
      <c r="LM191" s="416"/>
      <c r="LN191" s="416"/>
      <c r="LO191" s="416"/>
      <c r="LP191" s="416"/>
      <c r="LQ191" s="416"/>
      <c r="LR191" s="416"/>
      <c r="LS191" s="416"/>
      <c r="LT191" s="416"/>
      <c r="LU191" s="416"/>
      <c r="LV191" s="416"/>
      <c r="LW191" s="416"/>
      <c r="LX191" s="416"/>
      <c r="LY191" s="416"/>
      <c r="LZ191" s="416"/>
      <c r="MA191" s="416"/>
      <c r="MB191" s="416"/>
      <c r="MC191" s="416"/>
      <c r="MD191" s="416"/>
      <c r="ME191" s="416"/>
      <c r="MF191" s="416"/>
      <c r="MG191" s="416"/>
      <c r="MH191" s="416"/>
      <c r="MI191" s="416"/>
      <c r="MJ191" s="416"/>
      <c r="MK191" s="416"/>
      <c r="ML191" s="416"/>
      <c r="MM191" s="416"/>
      <c r="MN191" s="416"/>
      <c r="MO191" s="416"/>
      <c r="MP191" s="416"/>
      <c r="MQ191" s="416"/>
      <c r="MR191" s="416"/>
      <c r="MS191" s="416"/>
      <c r="MT191" s="416"/>
      <c r="MU191" s="416"/>
      <c r="MV191" s="416"/>
      <c r="MW191" s="416"/>
      <c r="MX191" s="416"/>
      <c r="MY191" s="416"/>
      <c r="MZ191" s="416"/>
      <c r="NA191" s="416"/>
      <c r="NB191" s="416"/>
      <c r="NC191" s="416"/>
      <c r="ND191" s="416"/>
      <c r="NE191" s="416"/>
      <c r="NF191" s="416"/>
      <c r="NG191" s="416"/>
      <c r="NH191" s="416"/>
      <c r="NI191" s="416"/>
      <c r="NJ191" s="416"/>
      <c r="NK191" s="416"/>
      <c r="NL191" s="416"/>
      <c r="NM191" s="416"/>
      <c r="NN191" s="416"/>
      <c r="NO191" s="416"/>
      <c r="NP191" s="416"/>
      <c r="NQ191" s="416"/>
      <c r="NR191" s="416"/>
      <c r="NS191" s="416"/>
      <c r="NT191" s="416"/>
      <c r="NU191" s="416"/>
      <c r="NV191" s="416"/>
      <c r="NW191" s="416"/>
      <c r="NX191" s="416"/>
      <c r="NY191" s="416"/>
      <c r="NZ191" s="416"/>
      <c r="OA191" s="416"/>
      <c r="OB191" s="416"/>
      <c r="OC191" s="416"/>
      <c r="OD191" s="416"/>
      <c r="OE191" s="416"/>
      <c r="OF191" s="416"/>
      <c r="OG191" s="416"/>
      <c r="OH191" s="416"/>
      <c r="OI191" s="416"/>
      <c r="OJ191" s="416"/>
      <c r="OK191" s="416"/>
      <c r="OL191" s="416"/>
      <c r="OM191" s="416"/>
      <c r="ON191" s="416"/>
      <c r="OO191" s="416"/>
      <c r="OP191" s="416"/>
      <c r="OQ191" s="416"/>
      <c r="OR191" s="416"/>
      <c r="OS191" s="416"/>
      <c r="OT191" s="416"/>
      <c r="OU191" s="416"/>
      <c r="OV191" s="416"/>
      <c r="OW191" s="416"/>
      <c r="OX191" s="416"/>
      <c r="OY191" s="416"/>
      <c r="OZ191" s="416"/>
      <c r="PA191" s="416"/>
      <c r="PB191" s="416"/>
      <c r="PC191" s="416"/>
      <c r="PD191" s="416"/>
      <c r="PE191" s="416"/>
      <c r="PF191" s="416"/>
      <c r="PG191" s="416"/>
      <c r="PH191" s="416"/>
      <c r="PI191" s="416"/>
      <c r="PJ191" s="416"/>
      <c r="PK191" s="416"/>
      <c r="PL191" s="416"/>
      <c r="PM191" s="416"/>
      <c r="PN191" s="416"/>
      <c r="PO191" s="416"/>
      <c r="PP191" s="416"/>
      <c r="PQ191" s="416"/>
      <c r="PR191" s="416"/>
      <c r="PS191" s="416"/>
      <c r="PT191" s="416"/>
      <c r="PU191" s="416"/>
      <c r="PV191" s="416"/>
      <c r="PW191" s="416"/>
      <c r="PX191" s="416"/>
      <c r="PY191" s="416"/>
      <c r="PZ191" s="416"/>
      <c r="QA191" s="416"/>
      <c r="QB191" s="416"/>
      <c r="QC191" s="416"/>
      <c r="QD191" s="416"/>
      <c r="QE191" s="416"/>
      <c r="QF191" s="416"/>
      <c r="QG191" s="416"/>
      <c r="QH191" s="416"/>
      <c r="QI191" s="416"/>
      <c r="QJ191" s="416"/>
      <c r="QK191" s="416"/>
      <c r="QL191" s="416"/>
      <c r="QM191" s="416"/>
      <c r="QN191" s="416"/>
      <c r="QO191" s="416"/>
      <c r="QP191" s="416"/>
      <c r="QQ191" s="416"/>
      <c r="QR191" s="416"/>
      <c r="QS191" s="416"/>
      <c r="QT191" s="416"/>
      <c r="QU191" s="416"/>
      <c r="QV191" s="416"/>
      <c r="QW191" s="416"/>
      <c r="QX191" s="416"/>
      <c r="QY191" s="416"/>
      <c r="QZ191" s="416"/>
      <c r="RA191" s="416"/>
      <c r="RB191" s="416"/>
      <c r="RC191" s="416"/>
      <c r="RD191" s="416"/>
      <c r="RE191" s="416"/>
      <c r="RF191" s="416"/>
      <c r="RG191" s="416"/>
      <c r="RH191" s="416"/>
      <c r="RI191" s="416"/>
      <c r="RJ191" s="416"/>
      <c r="RK191" s="416"/>
      <c r="RL191" s="416"/>
      <c r="RM191" s="416"/>
      <c r="RN191" s="416"/>
      <c r="RO191" s="416"/>
      <c r="RP191" s="416"/>
      <c r="RQ191" s="416"/>
      <c r="RR191" s="416"/>
      <c r="RS191" s="416"/>
      <c r="RT191" s="416"/>
      <c r="RU191" s="416"/>
      <c r="RV191" s="416"/>
      <c r="RW191" s="416"/>
      <c r="RX191" s="416"/>
      <c r="RY191" s="416"/>
      <c r="RZ191" s="416"/>
      <c r="SA191" s="416"/>
      <c r="SB191" s="416"/>
      <c r="SC191" s="416"/>
      <c r="SD191" s="416"/>
      <c r="SE191" s="416"/>
      <c r="SF191" s="416"/>
      <c r="SG191" s="416"/>
      <c r="SH191" s="416"/>
      <c r="SI191" s="416"/>
      <c r="SJ191" s="416"/>
      <c r="SK191" s="416"/>
      <c r="SL191" s="416"/>
      <c r="SM191" s="416"/>
      <c r="SN191" s="416"/>
      <c r="SO191" s="416"/>
      <c r="SP191" s="416"/>
      <c r="SQ191" s="416"/>
      <c r="SR191" s="416"/>
      <c r="SS191" s="416"/>
      <c r="ST191" s="416"/>
      <c r="SU191" s="416"/>
      <c r="SV191" s="416"/>
      <c r="SW191" s="416"/>
      <c r="SX191" s="416"/>
      <c r="SY191" s="416"/>
      <c r="SZ191" s="416"/>
      <c r="TA191" s="416"/>
      <c r="TB191" s="416"/>
      <c r="TC191" s="416"/>
      <c r="TD191" s="416"/>
      <c r="TE191" s="416"/>
      <c r="TF191" s="416"/>
      <c r="TG191" s="416"/>
      <c r="TH191" s="416"/>
      <c r="TI191" s="416"/>
      <c r="TJ191" s="416"/>
      <c r="TK191" s="416"/>
      <c r="TL191" s="416"/>
      <c r="TM191" s="416"/>
      <c r="TN191" s="416"/>
      <c r="TO191" s="416"/>
      <c r="TP191" s="416"/>
      <c r="TQ191" s="416"/>
      <c r="TR191" s="416"/>
      <c r="TS191" s="416"/>
      <c r="TT191" s="416"/>
      <c r="TU191" s="416"/>
      <c r="TV191" s="416"/>
      <c r="TW191" s="416"/>
      <c r="TX191" s="416"/>
      <c r="TY191" s="416"/>
      <c r="TZ191" s="416"/>
      <c r="UA191" s="416"/>
      <c r="UB191" s="416"/>
      <c r="UC191" s="416"/>
      <c r="UD191" s="416"/>
      <c r="UE191" s="416"/>
      <c r="UF191" s="416"/>
      <c r="UG191" s="416"/>
      <c r="UH191" s="416"/>
      <c r="UI191" s="416"/>
      <c r="UJ191" s="416"/>
      <c r="UK191" s="416"/>
      <c r="UL191" s="416"/>
      <c r="UM191" s="416"/>
      <c r="UN191" s="416"/>
      <c r="UO191" s="416"/>
      <c r="UP191" s="416"/>
      <c r="UQ191" s="416"/>
      <c r="UR191" s="416"/>
      <c r="US191" s="416"/>
      <c r="UT191" s="416"/>
      <c r="UU191" s="416"/>
      <c r="UV191" s="416"/>
      <c r="UW191" s="416"/>
      <c r="UX191" s="416"/>
      <c r="UY191" s="416"/>
      <c r="UZ191" s="416"/>
      <c r="VA191" s="416"/>
      <c r="VB191" s="416"/>
      <c r="VC191" s="416"/>
      <c r="VD191" s="416"/>
      <c r="VE191" s="416"/>
      <c r="VF191" s="416"/>
      <c r="VG191" s="416"/>
      <c r="VH191" s="416"/>
      <c r="VI191" s="416"/>
      <c r="VJ191" s="416"/>
      <c r="VK191" s="416"/>
      <c r="VL191" s="416"/>
      <c r="VM191" s="416"/>
      <c r="VN191" s="416"/>
      <c r="VO191" s="416"/>
      <c r="VP191" s="416"/>
      <c r="VQ191" s="416"/>
      <c r="VR191" s="416"/>
      <c r="VS191" s="416"/>
      <c r="VT191" s="416"/>
      <c r="VU191" s="416"/>
      <c r="VV191" s="416"/>
      <c r="VW191" s="416"/>
      <c r="VX191" s="416"/>
      <c r="VY191" s="416"/>
      <c r="VZ191" s="416"/>
      <c r="WA191" s="416"/>
      <c r="WB191" s="416"/>
      <c r="WC191" s="416"/>
      <c r="WD191" s="416"/>
      <c r="WE191" s="416"/>
      <c r="WF191" s="416"/>
      <c r="WG191" s="416"/>
      <c r="WH191" s="416"/>
      <c r="WI191" s="416"/>
      <c r="WJ191" s="416"/>
      <c r="WK191" s="416"/>
      <c r="WL191" s="416"/>
      <c r="WM191" s="416"/>
      <c r="WN191" s="416"/>
      <c r="WO191" s="416"/>
      <c r="WP191" s="416"/>
      <c r="WQ191" s="416"/>
      <c r="WR191" s="416"/>
      <c r="WS191" s="416"/>
      <c r="WT191" s="416"/>
      <c r="WU191" s="416"/>
      <c r="WV191" s="416"/>
      <c r="WW191" s="416"/>
      <c r="WX191" s="416"/>
      <c r="WY191" s="416"/>
      <c r="WZ191" s="416"/>
      <c r="XA191" s="416"/>
      <c r="XB191" s="416"/>
      <c r="XC191" s="416"/>
      <c r="XD191" s="416"/>
      <c r="XE191" s="416"/>
      <c r="XF191" s="416"/>
      <c r="XG191" s="416"/>
      <c r="XH191" s="416"/>
      <c r="XI191" s="416"/>
      <c r="XJ191" s="416"/>
      <c r="XK191" s="416"/>
      <c r="XL191" s="416"/>
      <c r="XM191" s="416"/>
      <c r="XN191" s="416"/>
      <c r="XO191" s="416"/>
      <c r="XP191" s="416"/>
      <c r="XQ191" s="416"/>
      <c r="XR191" s="417"/>
      <c r="XS191" s="417"/>
      <c r="XT191" s="417"/>
      <c r="XU191" s="417"/>
      <c r="XV191" s="417"/>
      <c r="XW191" s="417"/>
      <c r="XX191" s="417"/>
      <c r="XY191" s="417"/>
      <c r="XZ191" s="417"/>
      <c r="YA191" s="417"/>
      <c r="YB191" s="417"/>
      <c r="YC191" s="417"/>
      <c r="YD191" s="417"/>
      <c r="YE191" s="417"/>
      <c r="YF191" s="417"/>
      <c r="YG191" s="417"/>
      <c r="YH191" s="417"/>
      <c r="YI191" s="417"/>
      <c r="YJ191" s="417"/>
      <c r="YK191" s="417"/>
      <c r="YL191" s="417"/>
      <c r="YM191" s="417"/>
      <c r="YN191" s="417"/>
      <c r="YO191" s="417"/>
      <c r="YP191" s="417"/>
      <c r="YQ191" s="417"/>
      <c r="YR191" s="417"/>
      <c r="YS191" s="417"/>
      <c r="YT191" s="417"/>
      <c r="YU191" s="417"/>
      <c r="YV191" s="417"/>
      <c r="YW191" s="417"/>
      <c r="YX191" s="417"/>
      <c r="YY191" s="417"/>
      <c r="YZ191" s="417"/>
      <c r="ZA191" s="417"/>
      <c r="ZB191" s="417"/>
      <c r="ZC191" s="417"/>
      <c r="ZD191" s="417"/>
      <c r="ZE191" s="417"/>
      <c r="ZF191" s="417"/>
      <c r="ZG191" s="417"/>
      <c r="ZH191" s="417"/>
      <c r="ZI191" s="417"/>
      <c r="ZJ191" s="417"/>
      <c r="ZK191" s="417"/>
      <c r="ZL191" s="417"/>
      <c r="ZM191" s="417"/>
      <c r="ZN191" s="417"/>
      <c r="ZO191" s="417"/>
      <c r="ZP191" s="417"/>
      <c r="ZQ191" s="417"/>
      <c r="ZR191" s="417"/>
      <c r="ZS191" s="417"/>
      <c r="ZT191" s="417"/>
      <c r="ZU191" s="417"/>
      <c r="ZV191" s="417"/>
      <c r="ZW191" s="417"/>
      <c r="ZX191" s="417"/>
      <c r="ZY191" s="417"/>
      <c r="ZZ191" s="417"/>
      <c r="AAA191" s="417"/>
      <c r="AAB191" s="417"/>
      <c r="AAC191" s="417"/>
      <c r="AAD191" s="417"/>
      <c r="AAE191" s="417"/>
      <c r="AAF191" s="417"/>
      <c r="AAG191" s="417"/>
      <c r="AAH191" s="417"/>
      <c r="AAI191" s="417"/>
      <c r="AAJ191" s="417"/>
      <c r="AAK191" s="417"/>
      <c r="AAL191" s="417"/>
      <c r="AAM191" s="417"/>
      <c r="AAN191" s="417"/>
      <c r="AAO191" s="417"/>
      <c r="AAP191" s="417"/>
      <c r="AAQ191" s="417"/>
      <c r="AAR191" s="417"/>
      <c r="AAS191" s="417"/>
      <c r="AAT191" s="417"/>
      <c r="AAU191" s="417"/>
      <c r="AAV191" s="417"/>
      <c r="AAW191" s="417"/>
      <c r="AAX191" s="417"/>
      <c r="AAY191" s="417"/>
      <c r="AAZ191" s="417"/>
      <c r="ABA191" s="417"/>
      <c r="ABB191" s="417"/>
      <c r="ABC191" s="417"/>
      <c r="ABD191" s="417"/>
      <c r="ABE191" s="417"/>
      <c r="ABF191" s="417"/>
      <c r="ABG191" s="417"/>
      <c r="ABH191" s="417"/>
      <c r="ABI191" s="417"/>
      <c r="ABJ191" s="417"/>
      <c r="ABK191" s="417"/>
      <c r="ABL191" s="417"/>
      <c r="ABM191" s="417"/>
      <c r="ABN191" s="417"/>
      <c r="ABO191" s="417"/>
      <c r="ABP191" s="417"/>
      <c r="ABQ191" s="417"/>
      <c r="ABR191" s="417"/>
      <c r="ABS191" s="417"/>
      <c r="ABT191" s="417"/>
      <c r="ABU191" s="417"/>
      <c r="ABV191" s="417"/>
      <c r="ABW191" s="417"/>
      <c r="ABX191" s="417"/>
      <c r="ABY191" s="417"/>
      <c r="ABZ191" s="417"/>
      <c r="ACA191" s="417"/>
      <c r="ACB191" s="417"/>
      <c r="ACC191" s="417"/>
      <c r="ACD191" s="417"/>
      <c r="ACE191" s="417"/>
      <c r="ACF191" s="417"/>
      <c r="ACG191" s="417"/>
      <c r="ACH191" s="417"/>
      <c r="ACI191" s="417"/>
      <c r="ACJ191" s="417"/>
      <c r="ACK191" s="417"/>
      <c r="ACL191" s="417"/>
      <c r="ACM191" s="417"/>
      <c r="ACN191" s="417"/>
      <c r="ACO191" s="417"/>
      <c r="ACP191" s="417"/>
      <c r="ACQ191" s="417"/>
      <c r="ACR191" s="417"/>
      <c r="ACS191" s="417"/>
      <c r="ACT191" s="417"/>
      <c r="ACU191" s="417"/>
      <c r="ACV191" s="417"/>
      <c r="ACW191" s="417"/>
      <c r="ACX191" s="417"/>
      <c r="ACY191" s="417"/>
      <c r="ACZ191" s="417"/>
      <c r="ADA191" s="417"/>
      <c r="ADB191" s="417"/>
      <c r="ADC191" s="417"/>
      <c r="ADD191" s="417"/>
      <c r="ADE191" s="417"/>
      <c r="ADF191" s="417"/>
      <c r="ADG191" s="417"/>
      <c r="ADH191" s="417"/>
      <c r="ADI191" s="417"/>
      <c r="ADJ191" s="417"/>
      <c r="ADK191" s="417"/>
      <c r="ADL191" s="417"/>
      <c r="ADM191" s="417"/>
      <c r="ADN191" s="417"/>
      <c r="ADO191" s="417"/>
      <c r="ADP191" s="417"/>
      <c r="ADQ191" s="417"/>
      <c r="ADR191" s="417"/>
      <c r="ADS191" s="417"/>
      <c r="ADT191" s="417"/>
      <c r="ADU191" s="417"/>
      <c r="ADV191" s="417"/>
      <c r="ADW191" s="417"/>
      <c r="ADX191" s="417"/>
      <c r="ADY191" s="417"/>
      <c r="ADZ191" s="417"/>
      <c r="AEA191" s="417"/>
      <c r="AEB191" s="417"/>
      <c r="AEC191" s="417"/>
      <c r="AED191" s="417"/>
      <c r="AEE191" s="417"/>
      <c r="AEF191" s="417"/>
      <c r="AEG191" s="417"/>
      <c r="AEH191" s="417"/>
      <c r="AEI191" s="417"/>
      <c r="AEJ191" s="417"/>
      <c r="AEK191" s="417"/>
      <c r="AEL191" s="417"/>
      <c r="AEM191" s="417"/>
      <c r="AEN191" s="417"/>
      <c r="AEO191" s="417"/>
      <c r="AEP191" s="417"/>
      <c r="AEQ191" s="417"/>
      <c r="AER191" s="417"/>
      <c r="AES191" s="417"/>
      <c r="AET191" s="417"/>
      <c r="AEU191" s="417"/>
      <c r="AEV191" s="417"/>
      <c r="AEW191" s="417"/>
      <c r="AEX191" s="417"/>
      <c r="AEY191" s="417"/>
      <c r="AEZ191" s="417"/>
      <c r="AFA191" s="417"/>
      <c r="AFB191" s="417"/>
      <c r="AFC191" s="417"/>
      <c r="AFD191" s="417"/>
      <c r="AFE191" s="417"/>
      <c r="AFF191" s="417"/>
      <c r="AFG191" s="417"/>
      <c r="AFH191" s="417"/>
      <c r="AFI191" s="417"/>
      <c r="AFJ191" s="417"/>
      <c r="AFK191" s="417"/>
      <c r="AFL191" s="417"/>
      <c r="AFM191" s="417"/>
      <c r="AFN191" s="417"/>
      <c r="AFO191" s="417"/>
      <c r="AFP191" s="417"/>
      <c r="AFQ191" s="417"/>
      <c r="AFR191" s="417"/>
      <c r="AFS191" s="417"/>
      <c r="AFT191" s="417"/>
      <c r="AFU191" s="417"/>
      <c r="AFV191" s="417"/>
      <c r="AFW191" s="417"/>
      <c r="AFX191" s="417"/>
      <c r="AFY191" s="417"/>
      <c r="AFZ191" s="417"/>
      <c r="AGA191" s="417"/>
      <c r="AGB191" s="417"/>
      <c r="AGC191" s="417"/>
      <c r="AGD191" s="417"/>
      <c r="AGE191" s="417"/>
      <c r="AGF191" s="417"/>
      <c r="AGG191" s="417"/>
      <c r="AGH191" s="417"/>
      <c r="AGI191" s="417"/>
      <c r="AGJ191" s="417"/>
      <c r="AGK191" s="417"/>
      <c r="AGL191" s="417"/>
      <c r="AGM191" s="417"/>
      <c r="AGN191" s="417"/>
      <c r="AGO191" s="417"/>
      <c r="AGP191" s="417"/>
      <c r="AGQ191" s="417"/>
      <c r="AGR191" s="417"/>
      <c r="AGS191" s="417"/>
      <c r="AGT191" s="417"/>
      <c r="AGU191" s="417"/>
      <c r="AGV191" s="417"/>
      <c r="AGW191" s="417"/>
      <c r="AGX191" s="417"/>
      <c r="AGY191" s="417"/>
      <c r="AGZ191" s="417"/>
      <c r="AHA191" s="417"/>
      <c r="AHB191" s="417"/>
      <c r="AHC191" s="417"/>
      <c r="AHD191" s="417"/>
      <c r="AHE191" s="417"/>
      <c r="AHF191" s="417"/>
      <c r="AHG191" s="417"/>
      <c r="AHH191" s="417"/>
      <c r="AHI191" s="417"/>
      <c r="AHJ191" s="417"/>
      <c r="AHK191" s="417"/>
      <c r="AHL191" s="417"/>
      <c r="AHM191" s="417"/>
      <c r="AHN191" s="417"/>
      <c r="AHO191" s="417"/>
      <c r="AHP191" s="417"/>
      <c r="AHQ191" s="417"/>
      <c r="AHR191" s="417"/>
      <c r="AHS191" s="417"/>
      <c r="AHT191" s="417"/>
      <c r="AHU191" s="417"/>
      <c r="AHV191" s="417"/>
      <c r="AHW191" s="417"/>
      <c r="AHX191" s="417"/>
      <c r="AHY191" s="417"/>
      <c r="AHZ191" s="417"/>
      <c r="AIA191" s="417"/>
      <c r="AIB191" s="417"/>
      <c r="AIC191" s="417"/>
      <c r="AID191" s="417"/>
      <c r="AIE191" s="417"/>
      <c r="AIF191" s="417"/>
      <c r="AIG191" s="417"/>
      <c r="AIH191" s="417"/>
      <c r="AII191" s="417"/>
      <c r="AIJ191" s="417"/>
      <c r="AIK191" s="417"/>
      <c r="AIL191" s="417"/>
      <c r="AIM191" s="417"/>
      <c r="AIN191" s="417"/>
      <c r="AIO191" s="417"/>
      <c r="AIP191" s="417"/>
      <c r="AIQ191" s="417"/>
      <c r="AIR191" s="417"/>
      <c r="AIS191" s="417"/>
      <c r="AIT191" s="417"/>
      <c r="AIU191" s="417"/>
      <c r="AIV191" s="417"/>
      <c r="AIW191" s="417"/>
      <c r="AIX191" s="417"/>
      <c r="AIY191" s="417"/>
      <c r="AIZ191" s="417"/>
      <c r="AJA191" s="417"/>
      <c r="AJB191" s="417"/>
      <c r="AJC191" s="417"/>
      <c r="AJD191" s="417"/>
      <c r="AJE191" s="417"/>
      <c r="AJF191" s="417"/>
      <c r="AJG191" s="417"/>
      <c r="AJH191" s="417"/>
      <c r="AJI191" s="417"/>
      <c r="AJJ191" s="417"/>
      <c r="AJK191" s="417"/>
      <c r="AJL191" s="417"/>
      <c r="AJM191" s="417"/>
      <c r="AJN191" s="417"/>
      <c r="AJO191" s="417"/>
      <c r="AJP191" s="417"/>
      <c r="AJQ191" s="417"/>
      <c r="AJR191" s="417"/>
      <c r="AJS191" s="417"/>
      <c r="AJT191" s="417"/>
      <c r="AJU191" s="417"/>
      <c r="AJV191" s="417"/>
      <c r="AJW191" s="417"/>
      <c r="AJX191" s="417"/>
      <c r="AJY191" s="417"/>
      <c r="AJZ191" s="417"/>
      <c r="AKA191" s="417"/>
      <c r="AKB191" s="417"/>
      <c r="AKC191" s="417"/>
      <c r="AKD191" s="417"/>
      <c r="AKE191" s="417"/>
      <c r="AKF191" s="417"/>
      <c r="AKG191" s="417"/>
      <c r="AKH191" s="417"/>
      <c r="AKI191" s="417"/>
      <c r="AKJ191" s="417"/>
      <c r="AKK191" s="417"/>
      <c r="AKL191" s="417"/>
      <c r="AKM191" s="417"/>
      <c r="AKN191" s="417"/>
      <c r="AKO191" s="417"/>
      <c r="AKP191" s="417"/>
      <c r="AKQ191" s="417"/>
      <c r="AKR191" s="417"/>
      <c r="AKS191" s="417"/>
      <c r="AKT191" s="417"/>
      <c r="AKU191" s="417"/>
      <c r="AKV191" s="417"/>
      <c r="AKW191" s="417"/>
      <c r="AKX191" s="417"/>
      <c r="AKY191" s="417"/>
      <c r="AKZ191" s="417"/>
      <c r="ALA191" s="417"/>
      <c r="ALB191" s="417"/>
      <c r="ALC191" s="417"/>
      <c r="ALD191" s="417"/>
      <c r="ALE191" s="417"/>
      <c r="ALF191" s="417"/>
      <c r="ALG191" s="417"/>
      <c r="ALH191" s="417"/>
      <c r="ALI191" s="417"/>
      <c r="ALJ191" s="417"/>
      <c r="ALK191" s="417"/>
      <c r="ALL191" s="417"/>
      <c r="ALM191" s="417"/>
      <c r="ALN191" s="417"/>
      <c r="ALO191" s="417"/>
      <c r="ALP191" s="417"/>
      <c r="ALQ191" s="417"/>
      <c r="ALR191" s="417"/>
      <c r="ALS191" s="417"/>
      <c r="ALT191" s="417"/>
      <c r="ALU191" s="417"/>
      <c r="ALV191" s="417"/>
      <c r="ALW191" s="417"/>
      <c r="ALX191" s="417"/>
      <c r="ALY191" s="417"/>
      <c r="ALZ191" s="417"/>
      <c r="AMA191" s="417"/>
      <c r="AMB191" s="417"/>
      <c r="AMC191" s="417"/>
      <c r="AMD191" s="417"/>
      <c r="AME191" s="417"/>
      <c r="AMF191" s="417"/>
      <c r="AMG191" s="417"/>
      <c r="AMH191" s="417"/>
      <c r="AMI191" s="417"/>
      <c r="AMJ191" s="417"/>
      <c r="AMK191" s="417"/>
      <c r="AML191" s="417"/>
      <c r="AMM191" s="417"/>
      <c r="AMN191" s="417"/>
      <c r="AMO191" s="417"/>
      <c r="AMP191" s="417"/>
      <c r="AMQ191" s="417"/>
      <c r="AMR191" s="417"/>
      <c r="AMS191" s="417"/>
      <c r="AMT191" s="417"/>
      <c r="AMU191" s="417"/>
      <c r="AMV191" s="417"/>
      <c r="AMW191" s="417"/>
      <c r="AMX191" s="417"/>
      <c r="AMY191" s="417"/>
      <c r="AMZ191" s="417"/>
      <c r="ANA191" s="417"/>
      <c r="ANB191" s="417"/>
      <c r="ANC191" s="417"/>
      <c r="AND191" s="417"/>
      <c r="ANE191" s="417"/>
      <c r="ANF191" s="417"/>
      <c r="ANG191" s="417"/>
      <c r="ANH191" s="417"/>
      <c r="ANI191" s="417"/>
      <c r="ANJ191" s="417"/>
      <c r="ANK191" s="417"/>
      <c r="ANL191" s="417"/>
      <c r="ANM191" s="417"/>
      <c r="ANN191" s="417"/>
      <c r="ANO191" s="417"/>
      <c r="ANP191" s="417"/>
      <c r="ANQ191" s="417"/>
      <c r="ANR191" s="417"/>
      <c r="ANS191" s="417"/>
      <c r="ANT191" s="417"/>
      <c r="ANU191" s="417"/>
      <c r="ANV191" s="417"/>
      <c r="ANW191" s="417"/>
      <c r="ANX191" s="417"/>
      <c r="ANY191" s="417"/>
      <c r="ANZ191" s="417"/>
      <c r="AOA191" s="417"/>
      <c r="AOB191" s="417"/>
      <c r="AOC191" s="417"/>
      <c r="AOD191" s="417"/>
      <c r="AOE191" s="417"/>
      <c r="AOF191" s="417"/>
      <c r="AOG191" s="417"/>
      <c r="AOH191" s="417"/>
      <c r="AOI191" s="417"/>
      <c r="AOJ191" s="417"/>
      <c r="AOK191" s="417"/>
      <c r="AOL191" s="417"/>
      <c r="AOM191" s="417"/>
      <c r="AON191" s="417"/>
      <c r="AOO191" s="417"/>
      <c r="AOP191" s="417"/>
      <c r="AOQ191" s="417"/>
      <c r="AOR191" s="417"/>
      <c r="AOS191" s="417"/>
      <c r="AOT191" s="417"/>
      <c r="AOU191" s="417"/>
      <c r="AOV191" s="417"/>
      <c r="AOW191" s="417"/>
      <c r="AOX191" s="417"/>
      <c r="AOY191" s="417"/>
      <c r="AOZ191" s="417"/>
      <c r="APA191" s="417"/>
      <c r="APB191" s="417"/>
      <c r="APC191" s="417"/>
      <c r="APD191" s="417"/>
      <c r="APE191" s="417"/>
      <c r="APF191" s="417"/>
      <c r="APG191" s="417"/>
      <c r="APH191" s="417"/>
      <c r="API191" s="417"/>
      <c r="APJ191" s="417"/>
      <c r="APK191" s="417"/>
      <c r="APL191" s="417"/>
      <c r="APM191" s="417"/>
      <c r="APN191" s="417"/>
      <c r="APO191" s="417"/>
      <c r="APP191" s="417"/>
      <c r="APQ191" s="417"/>
      <c r="APR191" s="417"/>
      <c r="APS191" s="417"/>
      <c r="APT191" s="417"/>
      <c r="APU191" s="417"/>
      <c r="APV191" s="417"/>
      <c r="APW191" s="417"/>
      <c r="APX191" s="417"/>
      <c r="APY191" s="417"/>
      <c r="APZ191" s="417"/>
      <c r="AQA191" s="417"/>
      <c r="AQB191" s="417"/>
      <c r="AQC191" s="417"/>
      <c r="AQD191" s="417"/>
      <c r="AQE191" s="417"/>
      <c r="AQF191" s="417"/>
      <c r="AQG191" s="417"/>
      <c r="AQH191" s="417"/>
      <c r="AQI191" s="417"/>
      <c r="AQJ191" s="417"/>
      <c r="AQK191" s="417"/>
      <c r="AQL191" s="417"/>
      <c r="AQM191" s="417"/>
      <c r="AQN191" s="417"/>
      <c r="AQO191" s="417"/>
      <c r="AQP191" s="417"/>
      <c r="AQQ191" s="417"/>
      <c r="AQR191" s="417"/>
      <c r="AQS191" s="417"/>
      <c r="AQT191" s="417"/>
      <c r="AQU191" s="417"/>
      <c r="AQV191" s="417"/>
      <c r="AQW191" s="417"/>
      <c r="AQX191" s="417"/>
      <c r="AQY191" s="417"/>
      <c r="AQZ191" s="417"/>
      <c r="ARA191" s="417"/>
      <c r="ARB191" s="417"/>
      <c r="ARC191" s="417"/>
      <c r="ARD191" s="417"/>
      <c r="ARE191" s="417"/>
      <c r="ARF191" s="417"/>
      <c r="ARG191" s="417"/>
      <c r="ARH191" s="417"/>
      <c r="ARI191" s="417"/>
      <c r="ARJ191" s="417"/>
      <c r="ARK191" s="417"/>
      <c r="ARL191" s="417"/>
      <c r="ARM191" s="417"/>
      <c r="ARN191" s="417"/>
      <c r="ARO191" s="417"/>
      <c r="ARP191" s="417"/>
      <c r="ARQ191" s="417"/>
      <c r="ARR191" s="417"/>
      <c r="ARS191" s="417"/>
      <c r="ART191" s="417"/>
      <c r="ARU191" s="417"/>
      <c r="ARV191" s="417"/>
      <c r="ARW191" s="417"/>
      <c r="ARX191" s="417"/>
      <c r="ARY191" s="417"/>
      <c r="ARZ191" s="417"/>
      <c r="ASA191" s="417"/>
      <c r="ASB191" s="417"/>
      <c r="ASC191" s="417"/>
      <c r="ASD191" s="417"/>
      <c r="ASE191" s="417"/>
      <c r="ASF191" s="417"/>
      <c r="ASG191" s="417"/>
      <c r="ASH191" s="417"/>
      <c r="ASI191" s="417"/>
      <c r="ASJ191" s="417"/>
      <c r="ASK191" s="417"/>
      <c r="ASL191" s="417"/>
      <c r="ASM191" s="417"/>
      <c r="ASN191" s="417"/>
      <c r="ASO191" s="417"/>
      <c r="ASP191" s="417"/>
      <c r="ASQ191" s="417"/>
      <c r="ASR191" s="417"/>
      <c r="ASS191" s="417"/>
      <c r="AST191" s="417"/>
      <c r="ASU191" s="417"/>
      <c r="ASV191" s="417"/>
      <c r="ASW191" s="417"/>
      <c r="ASX191" s="417"/>
      <c r="ASY191" s="417"/>
      <c r="ASZ191" s="417"/>
      <c r="ATA191" s="417"/>
      <c r="ATB191" s="417"/>
      <c r="ATC191" s="417"/>
      <c r="ATD191" s="417"/>
      <c r="ATE191" s="417"/>
      <c r="ATF191" s="417"/>
      <c r="ATG191" s="417"/>
      <c r="ATH191" s="417"/>
      <c r="ATI191" s="417"/>
      <c r="ATJ191" s="417"/>
      <c r="ATK191" s="417"/>
      <c r="ATL191" s="417"/>
      <c r="ATM191" s="417"/>
      <c r="ATN191" s="417"/>
      <c r="ATO191" s="417"/>
      <c r="ATP191" s="417"/>
      <c r="ATQ191" s="417"/>
      <c r="ATR191" s="417"/>
      <c r="ATS191" s="417"/>
      <c r="ATT191" s="417"/>
      <c r="ATU191" s="417"/>
      <c r="ATV191" s="417"/>
      <c r="ATW191" s="417"/>
      <c r="ATX191" s="417"/>
      <c r="ATY191" s="417"/>
      <c r="ATZ191" s="417"/>
      <c r="AUA191" s="417"/>
      <c r="AUB191" s="417"/>
      <c r="AUC191" s="417"/>
      <c r="AUD191" s="417"/>
      <c r="AUE191" s="417"/>
      <c r="AUF191" s="417"/>
      <c r="AUG191" s="417"/>
      <c r="AUH191" s="417"/>
      <c r="AUI191" s="417"/>
      <c r="AUJ191" s="417"/>
      <c r="AUK191" s="417"/>
      <c r="AUL191" s="417"/>
      <c r="AUM191" s="417"/>
      <c r="AUN191" s="417"/>
      <c r="AUO191" s="417"/>
      <c r="AUP191" s="417"/>
      <c r="AUQ191" s="417"/>
      <c r="AUR191" s="417"/>
      <c r="AUS191" s="417"/>
      <c r="AUT191" s="417"/>
      <c r="AUU191" s="417"/>
      <c r="AUV191" s="417"/>
      <c r="AUW191" s="417"/>
      <c r="AUX191" s="417"/>
      <c r="AUY191" s="417"/>
      <c r="AUZ191" s="417"/>
      <c r="AVA191" s="417"/>
      <c r="AVB191" s="417"/>
      <c r="AVC191" s="417"/>
      <c r="AVD191" s="417"/>
      <c r="AVE191" s="417"/>
      <c r="AVF191" s="417"/>
      <c r="AVG191" s="417"/>
      <c r="AVH191" s="417"/>
      <c r="AVI191" s="417"/>
      <c r="AVJ191" s="417"/>
      <c r="AVK191" s="417"/>
      <c r="AVL191" s="417"/>
      <c r="AVM191" s="417"/>
      <c r="AVN191" s="417"/>
      <c r="AVO191" s="417"/>
      <c r="AVP191" s="417"/>
      <c r="AVQ191" s="417"/>
      <c r="AVR191" s="417"/>
      <c r="AVS191" s="417"/>
      <c r="AVT191" s="417"/>
      <c r="AVU191" s="417"/>
      <c r="AVV191" s="417"/>
      <c r="AVW191" s="417"/>
      <c r="AVX191" s="417"/>
      <c r="AVY191" s="417"/>
      <c r="AVZ191" s="417"/>
      <c r="AWA191" s="417"/>
      <c r="AWB191" s="417"/>
      <c r="AWC191" s="417"/>
      <c r="AWD191" s="417"/>
      <c r="AWE191" s="417"/>
      <c r="AWF191" s="417"/>
      <c r="AWG191" s="417"/>
      <c r="AWH191" s="417"/>
      <c r="AWI191" s="417"/>
      <c r="AWJ191" s="417"/>
      <c r="AWK191" s="417"/>
      <c r="AWL191" s="417"/>
      <c r="AWM191" s="417"/>
      <c r="AWN191" s="417"/>
      <c r="AWO191" s="417"/>
      <c r="AWP191" s="417"/>
      <c r="AWQ191" s="417"/>
      <c r="AWR191" s="417"/>
      <c r="AWS191" s="417"/>
      <c r="AWT191" s="417"/>
      <c r="AWU191" s="417"/>
      <c r="AWV191" s="417"/>
      <c r="AWW191" s="417"/>
      <c r="AWX191" s="417"/>
      <c r="AWY191" s="417"/>
      <c r="AWZ191" s="417"/>
      <c r="AXA191" s="417"/>
      <c r="AXB191" s="417"/>
      <c r="AXC191" s="417"/>
      <c r="AXD191" s="417"/>
      <c r="AXE191" s="417"/>
      <c r="AXF191" s="417"/>
      <c r="AXG191" s="417"/>
      <c r="AXH191" s="417"/>
      <c r="AXI191" s="417"/>
      <c r="AXJ191" s="417"/>
      <c r="AXK191" s="417"/>
      <c r="AXL191" s="417"/>
      <c r="AXM191" s="417"/>
      <c r="AXN191" s="417"/>
      <c r="AXO191" s="417"/>
      <c r="AXP191" s="417"/>
      <c r="AXQ191" s="417"/>
      <c r="AXR191" s="417"/>
      <c r="AXS191" s="417"/>
      <c r="AXT191" s="417"/>
      <c r="AXU191" s="417"/>
      <c r="AXV191" s="417"/>
      <c r="AXW191" s="417"/>
      <c r="AXX191" s="417"/>
      <c r="AXY191" s="417"/>
      <c r="AXZ191" s="417"/>
      <c r="AYA191" s="417"/>
      <c r="AYB191" s="417"/>
      <c r="AYC191" s="417"/>
      <c r="AYD191" s="417"/>
      <c r="AYE191" s="417"/>
      <c r="AYF191" s="417"/>
      <c r="AYG191" s="417"/>
      <c r="AYH191" s="417"/>
      <c r="AYI191" s="417"/>
      <c r="AYJ191" s="417"/>
      <c r="AYK191" s="417"/>
      <c r="AYL191" s="417"/>
      <c r="AYM191" s="417"/>
      <c r="AYN191" s="417"/>
      <c r="AYO191" s="417"/>
      <c r="AYP191" s="417"/>
      <c r="AYQ191" s="417"/>
      <c r="AYR191" s="417"/>
      <c r="AYS191" s="417"/>
      <c r="AYT191" s="417"/>
      <c r="AYU191" s="417"/>
      <c r="AYV191" s="417"/>
      <c r="AYW191" s="417"/>
      <c r="AYX191" s="417"/>
      <c r="AYY191" s="417"/>
      <c r="AYZ191" s="417"/>
      <c r="AZA191" s="417"/>
      <c r="AZB191" s="417"/>
      <c r="AZC191" s="417"/>
      <c r="AZD191" s="417"/>
      <c r="AZE191" s="417"/>
      <c r="AZF191" s="417"/>
      <c r="AZG191" s="417"/>
      <c r="AZH191" s="417"/>
      <c r="AZI191" s="417"/>
      <c r="AZJ191" s="417"/>
      <c r="AZK191" s="417"/>
      <c r="AZL191" s="417"/>
      <c r="AZM191" s="417"/>
      <c r="AZN191" s="417"/>
      <c r="AZO191" s="417"/>
      <c r="AZP191" s="417"/>
      <c r="AZQ191" s="417"/>
      <c r="AZR191" s="417"/>
      <c r="AZS191" s="417"/>
      <c r="AZT191" s="417"/>
      <c r="AZU191" s="417"/>
      <c r="AZV191" s="417"/>
      <c r="AZW191" s="417"/>
      <c r="AZX191" s="417"/>
      <c r="AZY191" s="417"/>
      <c r="AZZ191" s="417"/>
      <c r="BAA191" s="417"/>
      <c r="BAB191" s="417"/>
      <c r="BAC191" s="417"/>
      <c r="BAD191" s="417"/>
      <c r="BAE191" s="417"/>
      <c r="BAF191" s="417"/>
      <c r="BAG191" s="417"/>
      <c r="BAH191" s="417"/>
      <c r="BAI191" s="417"/>
      <c r="BAJ191" s="417"/>
      <c r="BAK191" s="417"/>
      <c r="BAL191" s="417"/>
      <c r="BAM191" s="417"/>
      <c r="BAN191" s="417"/>
      <c r="BAO191" s="417"/>
      <c r="BAP191" s="417"/>
      <c r="BAQ191" s="417"/>
      <c r="BAR191" s="417"/>
      <c r="BAS191" s="417"/>
      <c r="BAT191" s="417"/>
      <c r="BAU191" s="417"/>
      <c r="BAV191" s="417"/>
      <c r="BAW191" s="417"/>
      <c r="BAX191" s="417"/>
      <c r="BAY191" s="417"/>
      <c r="BAZ191" s="417"/>
      <c r="BBA191" s="417"/>
      <c r="BBB191" s="417"/>
      <c r="BBC191" s="417"/>
      <c r="BBD191" s="417"/>
      <c r="BBE191" s="417"/>
      <c r="BBF191" s="417"/>
      <c r="BBG191" s="417"/>
      <c r="BBH191" s="417"/>
      <c r="BBI191" s="417"/>
      <c r="BBJ191" s="417"/>
      <c r="BBK191" s="417"/>
      <c r="BBL191" s="417"/>
      <c r="BBM191" s="417"/>
      <c r="BBN191" s="417"/>
      <c r="BBO191" s="417"/>
      <c r="BBP191" s="417"/>
      <c r="BBQ191" s="417"/>
      <c r="BBR191" s="417"/>
      <c r="BBS191" s="417"/>
      <c r="BBT191" s="417"/>
      <c r="BBU191" s="417"/>
      <c r="BBV191" s="417"/>
      <c r="BBW191" s="417"/>
      <c r="BBX191" s="417"/>
      <c r="BBY191" s="417"/>
      <c r="BBZ191" s="417"/>
      <c r="BCA191" s="417"/>
      <c r="BCB191" s="417"/>
      <c r="BCC191" s="417"/>
      <c r="BCD191" s="417"/>
      <c r="BCE191" s="417"/>
      <c r="BCF191" s="417"/>
      <c r="BCG191" s="417"/>
      <c r="BCH191" s="417"/>
      <c r="BCI191" s="417"/>
      <c r="BCJ191" s="417"/>
      <c r="BCK191" s="417"/>
      <c r="BCL191" s="417"/>
      <c r="BCM191" s="417"/>
      <c r="BCN191" s="417"/>
      <c r="BCO191" s="417"/>
      <c r="BCP191" s="417"/>
      <c r="BCQ191" s="417"/>
      <c r="BCR191" s="417"/>
      <c r="BCS191" s="417"/>
      <c r="BCT191" s="417"/>
      <c r="BCU191" s="417"/>
      <c r="BCV191" s="417"/>
      <c r="BCW191" s="417"/>
      <c r="BCX191" s="417"/>
      <c r="BCY191" s="417"/>
      <c r="BCZ191" s="417"/>
      <c r="BDA191" s="417"/>
      <c r="BDB191" s="417"/>
      <c r="BDC191" s="417"/>
      <c r="BDD191" s="417"/>
      <c r="BDE191" s="417"/>
      <c r="BDF191" s="417"/>
      <c r="BDG191" s="417"/>
      <c r="BDH191" s="417"/>
      <c r="BDI191" s="417"/>
      <c r="BDJ191" s="417"/>
      <c r="BDK191" s="417"/>
      <c r="BDL191" s="417"/>
      <c r="BDM191" s="417"/>
      <c r="BDN191" s="417"/>
      <c r="BDO191" s="417"/>
      <c r="BDP191" s="417"/>
      <c r="BDQ191" s="417"/>
      <c r="BDR191" s="417"/>
      <c r="BDS191" s="417"/>
      <c r="BDT191" s="417"/>
      <c r="BDU191" s="417"/>
      <c r="BDV191" s="417"/>
      <c r="BDW191" s="417"/>
      <c r="BDX191" s="417"/>
      <c r="BDY191" s="417"/>
      <c r="BDZ191" s="417"/>
      <c r="BEA191" s="417"/>
      <c r="BEB191" s="417"/>
      <c r="BEC191" s="417"/>
      <c r="BED191" s="417"/>
      <c r="BEE191" s="417"/>
      <c r="BEF191" s="417"/>
      <c r="BEG191" s="417"/>
      <c r="BEH191" s="417"/>
      <c r="BEI191" s="417"/>
      <c r="BEJ191" s="417"/>
      <c r="BEK191" s="417"/>
      <c r="BEL191" s="417"/>
      <c r="BEM191" s="417"/>
      <c r="BEN191" s="417"/>
      <c r="BEO191" s="417"/>
      <c r="BEP191" s="417"/>
      <c r="BEQ191" s="417"/>
      <c r="BER191" s="417"/>
      <c r="BES191" s="417"/>
      <c r="BET191" s="417"/>
      <c r="BEU191" s="417"/>
      <c r="BEV191" s="417"/>
      <c r="BEW191" s="417"/>
      <c r="BEX191" s="417"/>
      <c r="BEY191" s="417"/>
      <c r="BEZ191" s="417"/>
      <c r="BFA191" s="417"/>
      <c r="BFB191" s="417"/>
      <c r="BFC191" s="417"/>
      <c r="BFD191" s="417"/>
      <c r="BFE191" s="417"/>
      <c r="BFF191" s="417"/>
      <c r="BFG191" s="417"/>
      <c r="BFH191" s="417"/>
      <c r="BFI191" s="417"/>
      <c r="BFJ191" s="417"/>
      <c r="BFK191" s="417"/>
      <c r="BFL191" s="417"/>
      <c r="BFM191" s="417"/>
      <c r="BFN191" s="417"/>
      <c r="BFO191" s="417"/>
      <c r="BFP191" s="417"/>
      <c r="BFQ191" s="417"/>
      <c r="BFR191" s="417"/>
      <c r="BFS191" s="417"/>
      <c r="BFT191" s="417"/>
      <c r="BFU191" s="417"/>
      <c r="BFV191" s="417"/>
      <c r="BFW191" s="417"/>
      <c r="BFX191" s="417"/>
      <c r="BFY191" s="417"/>
      <c r="BFZ191" s="417"/>
      <c r="BGA191" s="417"/>
      <c r="BGB191" s="417"/>
      <c r="BGC191" s="417"/>
      <c r="BGD191" s="417"/>
      <c r="BGE191" s="417"/>
      <c r="BGF191" s="417"/>
      <c r="BGG191" s="417"/>
      <c r="BGH191" s="417"/>
      <c r="BGI191" s="417"/>
      <c r="BGJ191" s="417"/>
      <c r="BGK191" s="417"/>
      <c r="BGL191" s="417"/>
      <c r="BGM191" s="417"/>
      <c r="BGN191" s="417"/>
      <c r="BGO191" s="417"/>
      <c r="BGP191" s="417"/>
      <c r="BGQ191" s="417"/>
      <c r="BGR191" s="417"/>
      <c r="BGS191" s="417"/>
      <c r="BGT191" s="417"/>
      <c r="BGU191" s="417"/>
      <c r="BGV191" s="417"/>
      <c r="BGW191" s="417"/>
      <c r="BGX191" s="417"/>
      <c r="BGY191" s="417"/>
      <c r="BGZ191" s="417"/>
      <c r="BHA191" s="417"/>
      <c r="BHB191" s="417"/>
      <c r="BHC191" s="417"/>
      <c r="BHD191" s="417"/>
      <c r="BHE191" s="417"/>
      <c r="BHF191" s="417"/>
      <c r="BHG191" s="417"/>
      <c r="BHH191" s="417"/>
      <c r="BHI191" s="417"/>
      <c r="BHJ191" s="417"/>
      <c r="BHK191" s="417"/>
      <c r="BHL191" s="417"/>
      <c r="BHM191" s="417"/>
      <c r="BHN191" s="417"/>
      <c r="BHO191" s="417"/>
      <c r="BHP191" s="417"/>
      <c r="BHQ191" s="417"/>
      <c r="BHR191" s="417"/>
      <c r="BHS191" s="417"/>
      <c r="BHT191" s="417"/>
      <c r="BHU191" s="417"/>
      <c r="BHV191" s="417"/>
      <c r="BHW191" s="417"/>
      <c r="BHX191" s="417"/>
      <c r="BHY191" s="417"/>
      <c r="BHZ191" s="417"/>
      <c r="BIA191" s="417"/>
      <c r="BIB191" s="417"/>
      <c r="BIC191" s="417"/>
      <c r="BID191" s="417"/>
      <c r="BIE191" s="417"/>
      <c r="BIF191" s="417"/>
      <c r="BIG191" s="417"/>
      <c r="BIH191" s="417"/>
      <c r="BII191" s="417"/>
      <c r="BIJ191" s="417"/>
      <c r="BIK191" s="417"/>
      <c r="BIL191" s="417"/>
      <c r="BIM191" s="417"/>
      <c r="BIN191" s="417"/>
      <c r="BIO191" s="417"/>
      <c r="BIP191" s="417"/>
      <c r="BIQ191" s="417"/>
      <c r="BIR191" s="417"/>
      <c r="BIS191" s="417"/>
      <c r="BIT191" s="417"/>
      <c r="BIU191" s="417"/>
      <c r="BIV191" s="417"/>
      <c r="BIW191" s="417"/>
      <c r="BIX191" s="417"/>
      <c r="BIY191" s="417"/>
      <c r="BIZ191" s="417"/>
      <c r="BJA191" s="417"/>
      <c r="BJB191" s="417"/>
      <c r="BJC191" s="417"/>
      <c r="BJD191" s="417"/>
      <c r="BJE191" s="417"/>
      <c r="BJF191" s="417"/>
      <c r="BJG191" s="417"/>
      <c r="BJH191" s="417"/>
      <c r="BJI191" s="417"/>
      <c r="BJJ191" s="417"/>
      <c r="BJK191" s="417"/>
      <c r="BJL191" s="417"/>
      <c r="BJM191" s="417"/>
      <c r="BJN191" s="417"/>
      <c r="BJO191" s="417"/>
      <c r="BJP191" s="417"/>
      <c r="BJQ191" s="417"/>
      <c r="BJR191" s="417"/>
      <c r="BJS191" s="417"/>
      <c r="BJT191" s="417"/>
      <c r="BJU191" s="417"/>
      <c r="BJV191" s="417"/>
      <c r="BJW191" s="417"/>
      <c r="BJX191" s="417"/>
      <c r="BJY191" s="417"/>
      <c r="BJZ191" s="417"/>
      <c r="BKA191" s="417"/>
      <c r="BKB191" s="417"/>
      <c r="BKC191" s="417"/>
      <c r="BKD191" s="417"/>
      <c r="BKE191" s="417"/>
      <c r="BKF191" s="417"/>
      <c r="BKG191" s="417"/>
      <c r="BKH191" s="417"/>
      <c r="BKI191" s="417"/>
      <c r="BKJ191" s="417"/>
      <c r="BKK191" s="417"/>
      <c r="BKL191" s="417"/>
      <c r="BKM191" s="417"/>
      <c r="BKN191" s="417"/>
      <c r="BKO191" s="417"/>
      <c r="BKP191" s="417"/>
      <c r="BKQ191" s="417"/>
      <c r="BKR191" s="417"/>
      <c r="BKS191" s="417"/>
      <c r="BKT191" s="417"/>
      <c r="BKU191" s="417"/>
      <c r="BKV191" s="417"/>
      <c r="BKW191" s="417"/>
      <c r="BKX191" s="417"/>
      <c r="BKY191" s="417"/>
      <c r="BKZ191" s="417"/>
      <c r="BLA191" s="417"/>
      <c r="BLB191" s="417"/>
      <c r="BLC191" s="417"/>
      <c r="BLD191" s="417"/>
      <c r="BLE191" s="417"/>
      <c r="BLF191" s="417"/>
      <c r="BLG191" s="417"/>
      <c r="BLH191" s="417"/>
      <c r="BLI191" s="417"/>
      <c r="BLJ191" s="417"/>
      <c r="BLK191" s="417"/>
      <c r="BLL191" s="417"/>
      <c r="BLM191" s="417"/>
      <c r="BLN191" s="417"/>
      <c r="BLO191" s="417"/>
      <c r="BLP191" s="417"/>
      <c r="BLQ191" s="417"/>
      <c r="BLR191" s="417"/>
      <c r="BLS191" s="417"/>
      <c r="BLT191" s="417"/>
      <c r="BLU191" s="417"/>
      <c r="BLV191" s="417"/>
      <c r="BLW191" s="417"/>
      <c r="BLX191" s="417"/>
      <c r="BLY191" s="417"/>
      <c r="BLZ191" s="417"/>
      <c r="BMA191" s="417"/>
      <c r="BMB191" s="417"/>
      <c r="BMC191" s="417"/>
      <c r="BMD191" s="417"/>
      <c r="BME191" s="417"/>
      <c r="BMF191" s="417"/>
      <c r="BMG191" s="417"/>
      <c r="BMH191" s="417"/>
      <c r="BMI191" s="417"/>
      <c r="BMJ191" s="417"/>
      <c r="BMK191" s="417"/>
      <c r="BML191" s="417"/>
      <c r="BMM191" s="417"/>
      <c r="BMN191" s="417"/>
      <c r="BMO191" s="417"/>
      <c r="BMP191" s="417"/>
      <c r="BMQ191" s="417"/>
      <c r="BMR191" s="417"/>
      <c r="BMS191" s="417"/>
      <c r="BMT191" s="417"/>
      <c r="BMU191" s="417"/>
      <c r="BMV191" s="417"/>
      <c r="BMW191" s="417"/>
      <c r="BMX191" s="417"/>
      <c r="BMY191" s="417"/>
      <c r="BMZ191" s="417"/>
      <c r="BNA191" s="417"/>
      <c r="BNB191" s="417"/>
      <c r="BNC191" s="417"/>
      <c r="BND191" s="417"/>
      <c r="BNE191" s="417"/>
      <c r="BNF191" s="417"/>
      <c r="BNG191" s="417"/>
      <c r="BNH191" s="417"/>
      <c r="BNI191" s="417"/>
      <c r="BNJ191" s="417"/>
      <c r="BNK191" s="417"/>
      <c r="BNL191" s="417"/>
      <c r="BNM191" s="417"/>
      <c r="BNN191" s="417"/>
      <c r="BNO191" s="417"/>
      <c r="BNP191" s="417"/>
      <c r="BNQ191" s="417"/>
      <c r="BNR191" s="417"/>
      <c r="BNS191" s="417"/>
      <c r="BNT191" s="417"/>
      <c r="BNU191" s="417"/>
      <c r="BNV191" s="417"/>
      <c r="BNW191" s="417"/>
      <c r="BNX191" s="417"/>
      <c r="BNY191" s="417"/>
      <c r="BNZ191" s="417"/>
      <c r="BOA191" s="417"/>
      <c r="BOB191" s="417"/>
      <c r="BOC191" s="417"/>
      <c r="BOD191" s="417"/>
      <c r="BOE191" s="417"/>
      <c r="BOF191" s="417"/>
      <c r="BOG191" s="417"/>
      <c r="BOH191" s="417"/>
      <c r="BOI191" s="417"/>
      <c r="BOJ191" s="417"/>
      <c r="BOK191" s="417"/>
      <c r="BOL191" s="417"/>
      <c r="BOM191" s="417"/>
      <c r="BON191" s="417"/>
      <c r="BOO191" s="417"/>
      <c r="BOP191" s="417"/>
      <c r="BOQ191" s="417"/>
      <c r="BOR191" s="417"/>
      <c r="BOS191" s="417"/>
      <c r="BOT191" s="417"/>
      <c r="BOU191" s="417"/>
      <c r="BOV191" s="417"/>
      <c r="BOW191" s="417"/>
      <c r="BOX191" s="417"/>
      <c r="BOY191" s="417"/>
      <c r="BOZ191" s="417"/>
      <c r="BPA191" s="417"/>
      <c r="BPB191" s="417"/>
      <c r="BPC191" s="417"/>
      <c r="BPD191" s="417"/>
      <c r="BPE191" s="417"/>
      <c r="BPF191" s="417"/>
      <c r="BPG191" s="417"/>
      <c r="BPH191" s="417"/>
      <c r="BPI191" s="417"/>
      <c r="BPJ191" s="417"/>
      <c r="BPK191" s="417"/>
      <c r="BPL191" s="417"/>
      <c r="BPM191" s="417"/>
      <c r="BPN191" s="417"/>
      <c r="BPO191" s="417"/>
      <c r="BPP191" s="417"/>
      <c r="BPQ191" s="417"/>
      <c r="BPR191" s="417"/>
      <c r="BPS191" s="417"/>
      <c r="BPT191" s="417"/>
      <c r="BPU191" s="417"/>
      <c r="BPV191" s="417"/>
      <c r="BPW191" s="417"/>
      <c r="BPX191" s="417"/>
      <c r="BPY191" s="417"/>
      <c r="BPZ191" s="417"/>
      <c r="BQA191" s="417"/>
      <c r="BQB191" s="417"/>
      <c r="BQC191" s="417"/>
      <c r="BQD191" s="417"/>
      <c r="BQE191" s="417"/>
      <c r="BQF191" s="417"/>
      <c r="BQG191" s="417"/>
      <c r="BQH191" s="417"/>
      <c r="BQI191" s="417"/>
      <c r="BQJ191" s="417"/>
      <c r="BQK191" s="417"/>
      <c r="BQL191" s="417"/>
      <c r="BQM191" s="417"/>
      <c r="BQN191" s="417"/>
      <c r="BQO191" s="417"/>
      <c r="BQP191" s="417"/>
      <c r="BQQ191" s="417"/>
      <c r="BQR191" s="417"/>
      <c r="BQS191" s="417"/>
      <c r="BQT191" s="417"/>
      <c r="BQU191" s="417"/>
      <c r="BQV191" s="417"/>
      <c r="BQW191" s="417"/>
      <c r="BQX191" s="417"/>
      <c r="BQY191" s="417"/>
      <c r="BQZ191" s="417"/>
      <c r="BRA191" s="417"/>
      <c r="BRB191" s="417"/>
      <c r="BRC191" s="417"/>
      <c r="BRD191" s="417"/>
      <c r="BRE191" s="417"/>
      <c r="BRF191" s="417"/>
      <c r="BRG191" s="417"/>
      <c r="BRH191" s="417"/>
      <c r="BRI191" s="417"/>
      <c r="BRJ191" s="417"/>
      <c r="BRK191" s="417"/>
      <c r="BRL191" s="417"/>
      <c r="BRM191" s="417"/>
      <c r="BRN191" s="417"/>
      <c r="BRO191" s="417"/>
      <c r="BRP191" s="417"/>
      <c r="BRQ191" s="417"/>
      <c r="BRR191" s="417"/>
      <c r="BRS191" s="417"/>
      <c r="BRT191" s="417"/>
      <c r="BRU191" s="417"/>
      <c r="BRV191" s="417"/>
      <c r="BRW191" s="417"/>
      <c r="BRX191" s="417"/>
      <c r="BRY191" s="417"/>
      <c r="BRZ191" s="417"/>
      <c r="BSA191" s="417"/>
      <c r="BSB191" s="417"/>
      <c r="BSC191" s="417"/>
      <c r="BSD191" s="417"/>
      <c r="BSE191" s="417"/>
      <c r="BSF191" s="417"/>
      <c r="BSG191" s="417"/>
      <c r="BSH191" s="417"/>
      <c r="BSI191" s="417"/>
      <c r="BSJ191" s="417"/>
      <c r="BSK191" s="417"/>
      <c r="BSL191" s="417"/>
      <c r="BSM191" s="417"/>
      <c r="BSN191" s="417"/>
      <c r="BSO191" s="417"/>
      <c r="BSP191" s="417"/>
      <c r="BSQ191" s="417"/>
      <c r="BSR191" s="417"/>
      <c r="BSS191" s="417"/>
      <c r="BST191" s="417"/>
      <c r="BSU191" s="417"/>
      <c r="BSV191" s="417"/>
      <c r="BSW191" s="417"/>
      <c r="BSX191" s="417"/>
      <c r="BSY191" s="417"/>
      <c r="BSZ191" s="417"/>
      <c r="BTA191" s="417"/>
      <c r="BTB191" s="417"/>
      <c r="BTC191" s="417"/>
      <c r="BTD191" s="417"/>
      <c r="BTE191" s="417"/>
      <c r="BTF191" s="417"/>
      <c r="BTG191" s="417"/>
      <c r="BTH191" s="417"/>
      <c r="BTI191" s="417"/>
      <c r="BTJ191" s="417"/>
      <c r="BTK191" s="417"/>
      <c r="BTL191" s="417"/>
      <c r="BTM191" s="417"/>
      <c r="BTN191" s="417"/>
      <c r="BTO191" s="417"/>
      <c r="BTP191" s="417"/>
      <c r="BTQ191" s="417"/>
      <c r="BTR191" s="417"/>
      <c r="BTS191" s="417"/>
      <c r="BTT191" s="417"/>
      <c r="BTU191" s="417"/>
      <c r="BTV191" s="417"/>
      <c r="BTW191" s="417"/>
      <c r="BTX191" s="417"/>
      <c r="BTY191" s="417"/>
      <c r="BTZ191" s="417"/>
      <c r="BUA191" s="417"/>
      <c r="BUB191" s="417"/>
      <c r="BUC191" s="417"/>
      <c r="BUD191" s="417"/>
      <c r="BUE191" s="417"/>
      <c r="BUF191" s="417"/>
      <c r="BUG191" s="417"/>
      <c r="BUH191" s="417"/>
      <c r="BUI191" s="417"/>
      <c r="BUJ191" s="417"/>
      <c r="BUK191" s="417"/>
      <c r="BUL191" s="417"/>
      <c r="BUM191" s="417"/>
      <c r="BUN191" s="417"/>
      <c r="BUO191" s="417"/>
      <c r="BUP191" s="417"/>
      <c r="BUQ191" s="417"/>
      <c r="BUR191" s="417"/>
      <c r="BUS191" s="417"/>
      <c r="BUT191" s="417"/>
      <c r="BUU191" s="417"/>
      <c r="BUV191" s="417"/>
      <c r="BUW191" s="417"/>
      <c r="BUX191" s="417"/>
      <c r="BUY191" s="417"/>
      <c r="BUZ191" s="417"/>
      <c r="BVA191" s="417"/>
      <c r="BVB191" s="417"/>
      <c r="BVC191" s="417"/>
      <c r="BVD191" s="417"/>
      <c r="BVE191" s="417"/>
      <c r="BVF191" s="417"/>
      <c r="BVG191" s="417"/>
      <c r="BVH191" s="417"/>
      <c r="BVI191" s="417"/>
      <c r="BVJ191" s="417"/>
      <c r="BVK191" s="417"/>
      <c r="BVL191" s="417"/>
      <c r="BVM191" s="417"/>
      <c r="BVN191" s="417"/>
      <c r="BVO191" s="417"/>
      <c r="BVP191" s="417"/>
      <c r="BVQ191" s="417"/>
      <c r="BVR191" s="417"/>
      <c r="BVS191" s="417"/>
      <c r="BVT191" s="417"/>
      <c r="BVU191" s="417"/>
      <c r="BVV191" s="417"/>
      <c r="BVW191" s="417"/>
      <c r="BVX191" s="417"/>
      <c r="BVY191" s="417"/>
      <c r="BVZ191" s="417"/>
      <c r="BWA191" s="417"/>
      <c r="BWB191" s="417"/>
      <c r="BWC191" s="417"/>
      <c r="BWD191" s="417"/>
      <c r="BWE191" s="417"/>
      <c r="BWF191" s="417"/>
      <c r="BWG191" s="417"/>
      <c r="BWH191" s="417"/>
      <c r="BWI191" s="417"/>
      <c r="BWJ191" s="417"/>
      <c r="BWK191" s="417"/>
      <c r="BWL191" s="417"/>
      <c r="BWM191" s="417"/>
      <c r="BWN191" s="417"/>
      <c r="BWO191" s="417"/>
      <c r="BWP191" s="417"/>
      <c r="BWQ191" s="417"/>
      <c r="BWR191" s="417"/>
      <c r="BWS191" s="417"/>
      <c r="BWT191" s="417"/>
      <c r="BWU191" s="417"/>
      <c r="BWV191" s="417"/>
      <c r="BWW191" s="417"/>
      <c r="BWX191" s="417"/>
      <c r="BWY191" s="417"/>
      <c r="BWZ191" s="417"/>
      <c r="BXA191" s="417"/>
      <c r="BXB191" s="417"/>
      <c r="BXC191" s="417"/>
      <c r="BXD191" s="417"/>
      <c r="BXE191" s="417"/>
      <c r="BXF191" s="417"/>
      <c r="BXG191" s="417"/>
      <c r="BXH191" s="417"/>
      <c r="BXI191" s="417"/>
      <c r="BXJ191" s="417"/>
      <c r="BXK191" s="417"/>
      <c r="BXL191" s="417"/>
      <c r="BXM191" s="417"/>
      <c r="BXN191" s="417"/>
      <c r="BXO191" s="417"/>
      <c r="BXP191" s="417"/>
      <c r="BXQ191" s="417"/>
      <c r="BXR191" s="417"/>
      <c r="BXS191" s="417"/>
      <c r="BXT191" s="417"/>
      <c r="BXU191" s="417"/>
      <c r="BXV191" s="417"/>
      <c r="BXW191" s="417"/>
      <c r="BXX191" s="417"/>
      <c r="BXY191" s="417"/>
      <c r="BXZ191" s="417"/>
      <c r="BYA191" s="417"/>
      <c r="BYB191" s="417"/>
      <c r="BYC191" s="417"/>
      <c r="BYD191" s="417"/>
      <c r="BYE191" s="417"/>
      <c r="BYF191" s="417"/>
      <c r="BYG191" s="417"/>
      <c r="BYH191" s="417"/>
      <c r="BYI191" s="417"/>
      <c r="BYJ191" s="417"/>
      <c r="BYK191" s="417"/>
      <c r="BYL191" s="417"/>
      <c r="BYM191" s="417"/>
      <c r="BYN191" s="417"/>
      <c r="BYO191" s="417"/>
      <c r="BYP191" s="417"/>
      <c r="BYQ191" s="417"/>
      <c r="BYR191" s="417"/>
      <c r="BYS191" s="417"/>
      <c r="BYT191" s="417"/>
      <c r="BYU191" s="417"/>
      <c r="BYV191" s="417"/>
      <c r="BYW191" s="417"/>
      <c r="BYX191" s="417"/>
      <c r="BYY191" s="417"/>
      <c r="BYZ191" s="417"/>
      <c r="BZA191" s="417"/>
      <c r="BZB191" s="417"/>
      <c r="BZC191" s="417"/>
      <c r="BZD191" s="417"/>
      <c r="BZE191" s="417"/>
      <c r="BZF191" s="417"/>
      <c r="BZG191" s="417"/>
      <c r="BZH191" s="417"/>
      <c r="BZI191" s="417"/>
      <c r="BZJ191" s="417"/>
      <c r="BZK191" s="417"/>
      <c r="BZL191" s="417"/>
      <c r="BZM191" s="417"/>
      <c r="BZN191" s="417"/>
      <c r="BZO191" s="417"/>
      <c r="BZP191" s="417"/>
      <c r="BZQ191" s="417"/>
      <c r="BZR191" s="417"/>
      <c r="BZS191" s="417"/>
      <c r="BZT191" s="417"/>
      <c r="BZU191" s="417"/>
      <c r="BZV191" s="417"/>
      <c r="BZW191" s="417"/>
      <c r="BZX191" s="417"/>
      <c r="BZY191" s="417"/>
      <c r="BZZ191" s="417"/>
      <c r="CAA191" s="417"/>
      <c r="CAB191" s="417"/>
      <c r="CAC191" s="417"/>
      <c r="CAD191" s="417"/>
      <c r="CAE191" s="417"/>
      <c r="CAF191" s="417"/>
      <c r="CAG191" s="417"/>
      <c r="CAH191" s="417"/>
      <c r="CAI191" s="417"/>
      <c r="CAJ191" s="417"/>
      <c r="CAK191" s="417"/>
      <c r="CAL191" s="417"/>
      <c r="CAM191" s="417"/>
      <c r="CAN191" s="417"/>
      <c r="CAO191" s="417"/>
      <c r="CAP191" s="417"/>
      <c r="CAQ191" s="417"/>
      <c r="CAR191" s="417"/>
      <c r="CAS191" s="417"/>
      <c r="CAT191" s="417"/>
      <c r="CAU191" s="417"/>
      <c r="CAV191" s="417"/>
      <c r="CAW191" s="417"/>
      <c r="CAX191" s="417"/>
      <c r="CAY191" s="417"/>
      <c r="CAZ191" s="417"/>
      <c r="CBA191" s="417"/>
      <c r="CBB191" s="417"/>
      <c r="CBC191" s="417"/>
      <c r="CBD191" s="417"/>
      <c r="CBE191" s="417"/>
      <c r="CBF191" s="417"/>
      <c r="CBG191" s="417"/>
      <c r="CBH191" s="417"/>
      <c r="CBI191" s="417"/>
      <c r="CBJ191" s="417"/>
      <c r="CBK191" s="417"/>
      <c r="CBL191" s="417"/>
      <c r="CBM191" s="417"/>
      <c r="CBN191" s="417"/>
      <c r="CBO191" s="417"/>
      <c r="CBP191" s="417"/>
      <c r="CBQ191" s="417"/>
      <c r="CBR191" s="417"/>
      <c r="CBS191" s="417"/>
      <c r="CBT191" s="417"/>
      <c r="CBU191" s="417"/>
      <c r="CBV191" s="417"/>
      <c r="CBW191" s="417"/>
      <c r="CBX191" s="417"/>
      <c r="CBY191" s="417"/>
      <c r="CBZ191" s="417"/>
      <c r="CCA191" s="417"/>
      <c r="CCB191" s="417"/>
      <c r="CCC191" s="417"/>
      <c r="CCD191" s="417"/>
      <c r="CCE191" s="417"/>
      <c r="CCF191" s="417"/>
      <c r="CCG191" s="417"/>
      <c r="CCH191" s="417"/>
      <c r="CCI191" s="417"/>
      <c r="CCJ191" s="417"/>
      <c r="CCK191" s="417"/>
      <c r="CCL191" s="417"/>
      <c r="CCM191" s="417"/>
      <c r="CCN191" s="417"/>
      <c r="CCO191" s="417"/>
      <c r="CCP191" s="417"/>
      <c r="CCQ191" s="417"/>
      <c r="CCR191" s="417"/>
      <c r="CCS191" s="417"/>
      <c r="CCT191" s="417"/>
      <c r="CCU191" s="417"/>
      <c r="CCV191" s="417"/>
      <c r="CCW191" s="417"/>
      <c r="CCX191" s="417"/>
      <c r="CCY191" s="417"/>
      <c r="CCZ191" s="417"/>
      <c r="CDA191" s="417"/>
      <c r="CDB191" s="417"/>
      <c r="CDC191" s="417"/>
      <c r="CDD191" s="417"/>
      <c r="CDE191" s="417"/>
      <c r="CDF191" s="417"/>
      <c r="CDG191" s="417"/>
      <c r="CDH191" s="417"/>
      <c r="CDI191" s="417"/>
      <c r="CDJ191" s="417"/>
      <c r="CDK191" s="417"/>
      <c r="CDL191" s="417"/>
      <c r="CDM191" s="417"/>
      <c r="CDN191" s="417"/>
      <c r="CDO191" s="417"/>
      <c r="CDP191" s="417"/>
      <c r="CDQ191" s="417"/>
      <c r="CDR191" s="417"/>
      <c r="CDS191" s="417"/>
      <c r="CDT191" s="417"/>
      <c r="CDU191" s="417"/>
      <c r="CDV191" s="417"/>
      <c r="CDW191" s="417"/>
      <c r="CDX191" s="417"/>
      <c r="CDY191" s="417"/>
      <c r="CDZ191" s="417"/>
      <c r="CEA191" s="417"/>
      <c r="CEB191" s="417"/>
      <c r="CEC191" s="417"/>
      <c r="CED191" s="417"/>
      <c r="CEE191" s="417"/>
      <c r="CEF191" s="417"/>
      <c r="CEG191" s="417"/>
      <c r="CEH191" s="417"/>
      <c r="CEI191" s="417"/>
      <c r="CEJ191" s="417"/>
      <c r="CEK191" s="417"/>
      <c r="CEL191" s="417"/>
      <c r="CEM191" s="417"/>
      <c r="CEN191" s="417"/>
      <c r="CEO191" s="417"/>
      <c r="CEP191" s="417"/>
      <c r="CEQ191" s="417"/>
      <c r="CER191" s="417"/>
      <c r="CES191" s="417"/>
      <c r="CET191" s="417"/>
      <c r="CEU191" s="417"/>
      <c r="CEV191" s="417"/>
      <c r="CEW191" s="417"/>
      <c r="CEX191" s="417"/>
      <c r="CEY191" s="417"/>
      <c r="CEZ191" s="417"/>
      <c r="CFA191" s="417"/>
      <c r="CFB191" s="417"/>
      <c r="CFC191" s="417"/>
      <c r="CFD191" s="417"/>
      <c r="CFE191" s="417"/>
      <c r="CFF191" s="417"/>
      <c r="CFG191" s="417"/>
      <c r="CFH191" s="417"/>
      <c r="CFI191" s="417"/>
      <c r="CFJ191" s="417"/>
      <c r="CFK191" s="417"/>
      <c r="CFL191" s="417"/>
      <c r="CFM191" s="417"/>
      <c r="CFN191" s="417"/>
      <c r="CFO191" s="417"/>
      <c r="CFP191" s="417"/>
      <c r="CFQ191" s="417"/>
      <c r="CFR191" s="417"/>
      <c r="CFS191" s="417"/>
      <c r="CFT191" s="417"/>
      <c r="CFU191" s="417"/>
      <c r="CFV191" s="417"/>
      <c r="CFW191" s="417"/>
      <c r="CFX191" s="417"/>
      <c r="CFY191" s="417"/>
      <c r="CFZ191" s="417"/>
      <c r="CGA191" s="417"/>
      <c r="CGB191" s="417"/>
      <c r="CGC191" s="417"/>
      <c r="CGD191" s="417"/>
      <c r="CGE191" s="417"/>
      <c r="CGF191" s="417"/>
      <c r="CGG191" s="417"/>
      <c r="CGH191" s="417"/>
      <c r="CGI191" s="417"/>
      <c r="CGJ191" s="417"/>
      <c r="CGK191" s="417"/>
      <c r="CGL191" s="417"/>
      <c r="CGM191" s="417"/>
      <c r="CGN191" s="417"/>
      <c r="CGO191" s="417"/>
      <c r="CGP191" s="417"/>
      <c r="CGQ191" s="417"/>
      <c r="CGR191" s="417"/>
      <c r="CGS191" s="417"/>
      <c r="CGT191" s="417"/>
      <c r="CGU191" s="417"/>
      <c r="CGV191" s="417"/>
      <c r="CGW191" s="417"/>
      <c r="CGX191" s="417"/>
      <c r="CGY191" s="417"/>
      <c r="CGZ191" s="417"/>
      <c r="CHA191" s="417"/>
      <c r="CHB191" s="417"/>
      <c r="CHC191" s="417"/>
      <c r="CHD191" s="417"/>
      <c r="CHE191" s="417"/>
      <c r="CHF191" s="417"/>
      <c r="CHG191" s="417"/>
      <c r="CHH191" s="417"/>
      <c r="CHI191" s="417"/>
      <c r="CHJ191" s="417"/>
      <c r="CHK191" s="417"/>
      <c r="CHL191" s="417"/>
      <c r="CHM191" s="417"/>
      <c r="CHN191" s="417"/>
      <c r="CHO191" s="417"/>
      <c r="CHP191" s="417"/>
      <c r="CHQ191" s="417"/>
      <c r="CHR191" s="417"/>
      <c r="CHS191" s="417"/>
      <c r="CHT191" s="417"/>
      <c r="CHU191" s="417"/>
      <c r="CHV191" s="417"/>
      <c r="CHW191" s="417"/>
      <c r="CHX191" s="417"/>
      <c r="CHY191" s="417"/>
      <c r="CHZ191" s="417"/>
      <c r="CIA191" s="417"/>
      <c r="CIB191" s="417"/>
      <c r="CIC191" s="417"/>
      <c r="CID191" s="417"/>
      <c r="CIE191" s="417"/>
      <c r="CIF191" s="417"/>
      <c r="CIG191" s="417"/>
      <c r="CIH191" s="417"/>
      <c r="CII191" s="417"/>
      <c r="CIJ191" s="417"/>
      <c r="CIK191" s="417"/>
      <c r="CIL191" s="417"/>
      <c r="CIM191" s="417"/>
      <c r="CIN191" s="417"/>
      <c r="CIO191" s="417"/>
      <c r="CIP191" s="417"/>
      <c r="CIQ191" s="417"/>
      <c r="CIR191" s="417"/>
      <c r="CIS191" s="417"/>
      <c r="CIT191" s="417"/>
      <c r="CIU191" s="417"/>
      <c r="CIV191" s="417"/>
      <c r="CIW191" s="417"/>
      <c r="CIX191" s="417"/>
      <c r="CIY191" s="417"/>
      <c r="CIZ191" s="417"/>
      <c r="CJA191" s="417"/>
      <c r="CJB191" s="417"/>
      <c r="CJC191" s="417"/>
      <c r="CJD191" s="417"/>
      <c r="CJE191" s="417"/>
      <c r="CJF191" s="417"/>
      <c r="CJG191" s="417"/>
      <c r="CJH191" s="417"/>
      <c r="CJI191" s="417"/>
      <c r="CJJ191" s="417"/>
      <c r="CJK191" s="417"/>
      <c r="CJL191" s="417"/>
      <c r="CJM191" s="417"/>
      <c r="CJN191" s="417"/>
      <c r="CJO191" s="417"/>
      <c r="CJP191" s="417"/>
      <c r="CJQ191" s="417"/>
      <c r="CJR191" s="417"/>
      <c r="CJS191" s="417"/>
      <c r="CJT191" s="417"/>
      <c r="CJU191" s="417"/>
      <c r="CJV191" s="417"/>
      <c r="CJW191" s="417"/>
      <c r="CJX191" s="417"/>
      <c r="CJY191" s="417"/>
      <c r="CJZ191" s="417"/>
      <c r="CKA191" s="417"/>
      <c r="CKB191" s="417"/>
      <c r="CKC191" s="417"/>
      <c r="CKD191" s="417"/>
      <c r="CKE191" s="417"/>
      <c r="CKF191" s="417"/>
      <c r="CKG191" s="417"/>
      <c r="CKH191" s="417"/>
      <c r="CKI191" s="417"/>
      <c r="CKJ191" s="417"/>
      <c r="CKK191" s="417"/>
      <c r="CKL191" s="417"/>
      <c r="CKM191" s="417"/>
      <c r="CKN191" s="417"/>
      <c r="CKO191" s="417"/>
      <c r="CKP191" s="417"/>
      <c r="CKQ191" s="417"/>
      <c r="CKR191" s="417"/>
      <c r="CKS191" s="417"/>
      <c r="CKT191" s="417"/>
      <c r="CKU191" s="417"/>
      <c r="CKV191" s="417"/>
      <c r="CKW191" s="417"/>
      <c r="CKX191" s="417"/>
      <c r="CKY191" s="417"/>
      <c r="CKZ191" s="417"/>
      <c r="CLA191" s="417"/>
      <c r="CLB191" s="417"/>
      <c r="CLC191" s="417"/>
      <c r="CLD191" s="417"/>
      <c r="CLE191" s="417"/>
      <c r="CLF191" s="417"/>
      <c r="CLG191" s="417"/>
      <c r="CLH191" s="417"/>
      <c r="CLI191" s="417"/>
      <c r="CLJ191" s="417"/>
      <c r="CLK191" s="417"/>
      <c r="CLL191" s="417"/>
      <c r="CLM191" s="417"/>
      <c r="CLN191" s="417"/>
      <c r="CLO191" s="417"/>
      <c r="CLP191" s="417"/>
      <c r="CLQ191" s="417"/>
      <c r="CLR191" s="417"/>
      <c r="CLS191" s="417"/>
      <c r="CLT191" s="417"/>
      <c r="CLU191" s="417"/>
      <c r="CLV191" s="417"/>
      <c r="CLW191" s="417"/>
      <c r="CLX191" s="417"/>
      <c r="CLY191" s="417"/>
      <c r="CLZ191" s="417"/>
      <c r="CMA191" s="417"/>
      <c r="CMB191" s="417"/>
      <c r="CMC191" s="417"/>
      <c r="CMD191" s="417"/>
      <c r="CME191" s="417"/>
      <c r="CMF191" s="417"/>
      <c r="CMG191" s="417"/>
      <c r="CMH191" s="417"/>
      <c r="CMI191" s="417"/>
      <c r="CMJ191" s="417"/>
      <c r="CMK191" s="417"/>
      <c r="CML191" s="417"/>
      <c r="CMM191" s="417"/>
      <c r="CMN191" s="417"/>
      <c r="CMO191" s="417"/>
      <c r="CMP191" s="417"/>
      <c r="CMQ191" s="417"/>
      <c r="CMR191" s="417"/>
      <c r="CMS191" s="417"/>
      <c r="CMT191" s="417"/>
      <c r="CMU191" s="417"/>
      <c r="CMV191" s="417"/>
      <c r="CMW191" s="417"/>
      <c r="CMX191" s="417"/>
      <c r="CMY191" s="417"/>
      <c r="CMZ191" s="417"/>
      <c r="CNA191" s="417"/>
      <c r="CNB191" s="417"/>
      <c r="CNC191" s="417"/>
      <c r="CND191" s="417"/>
      <c r="CNE191" s="417"/>
      <c r="CNF191" s="417"/>
      <c r="CNG191" s="417"/>
      <c r="CNH191" s="417"/>
      <c r="CNI191" s="417"/>
      <c r="CNJ191" s="417"/>
      <c r="CNK191" s="417"/>
      <c r="CNL191" s="417"/>
      <c r="CNM191" s="417"/>
      <c r="CNN191" s="417"/>
      <c r="CNO191" s="417"/>
      <c r="CNP191" s="417"/>
      <c r="CNQ191" s="417"/>
      <c r="CNR191" s="417"/>
      <c r="CNS191" s="417"/>
      <c r="CNT191" s="417"/>
      <c r="CNU191" s="417"/>
      <c r="CNV191" s="417"/>
      <c r="CNW191" s="417"/>
      <c r="CNX191" s="417"/>
      <c r="CNY191" s="417"/>
      <c r="CNZ191" s="417"/>
      <c r="COA191" s="417"/>
      <c r="COB191" s="417"/>
      <c r="COC191" s="417"/>
      <c r="COD191" s="417"/>
      <c r="COE191" s="417"/>
      <c r="COF191" s="417"/>
      <c r="COG191" s="417"/>
      <c r="COH191" s="417"/>
      <c r="COI191" s="417"/>
      <c r="COJ191" s="417"/>
      <c r="COK191" s="417"/>
      <c r="COL191" s="417"/>
      <c r="COM191" s="417"/>
      <c r="CON191" s="417"/>
      <c r="COO191" s="417"/>
      <c r="COP191" s="417"/>
      <c r="COQ191" s="417"/>
      <c r="COR191" s="417"/>
      <c r="COS191" s="417"/>
      <c r="COT191" s="417"/>
      <c r="COU191" s="417"/>
      <c r="COV191" s="417"/>
      <c r="COW191" s="417"/>
      <c r="COX191" s="417"/>
      <c r="COY191" s="417"/>
    </row>
    <row r="192" spans="1:2443" s="426" customFormat="1" x14ac:dyDescent="0.35">
      <c r="A192" s="307" t="s">
        <v>585</v>
      </c>
      <c r="B192" s="435" t="s">
        <v>102</v>
      </c>
      <c r="C192" s="435">
        <v>1999</v>
      </c>
      <c r="D192" s="435" t="s">
        <v>403</v>
      </c>
      <c r="E192" s="29">
        <v>95023</v>
      </c>
      <c r="F192" s="331" t="s">
        <v>348</v>
      </c>
      <c r="G192" s="471">
        <f t="shared" ref="G192:G197" si="7">SUM(E192:F192)</f>
        <v>95023</v>
      </c>
      <c r="H192" s="331" t="s">
        <v>352</v>
      </c>
      <c r="I192" s="416"/>
      <c r="J192" s="416"/>
      <c r="K192" s="416"/>
      <c r="L192" s="416"/>
      <c r="M192" s="416"/>
      <c r="N192" s="416"/>
      <c r="O192" s="416"/>
      <c r="P192" s="416"/>
      <c r="Q192" s="416"/>
      <c r="R192" s="425"/>
      <c r="S192" s="416"/>
      <c r="T192" s="416"/>
      <c r="U192" s="416"/>
      <c r="V192" s="416"/>
      <c r="W192" s="416"/>
      <c r="X192" s="416"/>
      <c r="Y192" s="416"/>
      <c r="Z192" s="416"/>
      <c r="AA192" s="416"/>
      <c r="AB192" s="416"/>
      <c r="AC192" s="416"/>
      <c r="AD192" s="416"/>
      <c r="AE192" s="416"/>
      <c r="AF192" s="416"/>
      <c r="AG192" s="416"/>
      <c r="AH192" s="416"/>
      <c r="AI192" s="416"/>
      <c r="AJ192" s="416"/>
      <c r="AK192" s="416"/>
      <c r="AL192" s="416"/>
      <c r="AM192" s="416"/>
      <c r="AN192" s="416"/>
      <c r="AO192" s="416"/>
      <c r="AP192" s="416"/>
      <c r="AQ192" s="416"/>
      <c r="AR192" s="416"/>
      <c r="AS192" s="416"/>
      <c r="AT192" s="416"/>
      <c r="AU192" s="416"/>
      <c r="AV192" s="416"/>
      <c r="AW192" s="416"/>
      <c r="AX192" s="416"/>
      <c r="AY192" s="416"/>
      <c r="AZ192" s="416"/>
      <c r="BA192" s="416"/>
      <c r="BB192" s="416"/>
      <c r="BC192" s="416"/>
      <c r="BD192" s="416"/>
      <c r="BE192" s="416"/>
      <c r="BF192" s="416"/>
      <c r="BG192" s="416"/>
      <c r="BH192" s="416"/>
      <c r="BI192" s="416"/>
      <c r="BJ192" s="416"/>
      <c r="BK192" s="416"/>
      <c r="BL192" s="416"/>
      <c r="BM192" s="416"/>
      <c r="BN192" s="416"/>
      <c r="BO192" s="416"/>
      <c r="BP192" s="416"/>
      <c r="BQ192" s="416"/>
      <c r="BR192" s="416"/>
      <c r="BS192" s="416"/>
      <c r="BT192" s="416"/>
      <c r="BU192" s="416"/>
      <c r="BV192" s="416"/>
      <c r="BW192" s="416"/>
      <c r="BX192" s="416"/>
      <c r="BY192" s="416"/>
      <c r="BZ192" s="416"/>
      <c r="CA192" s="416"/>
      <c r="CB192" s="416"/>
      <c r="CC192" s="416"/>
      <c r="CD192" s="416"/>
      <c r="CE192" s="416"/>
      <c r="CF192" s="416"/>
      <c r="CG192" s="416"/>
      <c r="CH192" s="416"/>
      <c r="CI192" s="416"/>
      <c r="CJ192" s="416"/>
      <c r="CK192" s="416"/>
      <c r="CL192" s="416"/>
      <c r="CM192" s="416"/>
      <c r="CN192" s="416"/>
      <c r="CO192" s="416"/>
      <c r="CP192" s="416"/>
      <c r="CQ192" s="416"/>
      <c r="CR192" s="416"/>
      <c r="CS192" s="416"/>
      <c r="CT192" s="416"/>
      <c r="CU192" s="416"/>
      <c r="CV192" s="416"/>
      <c r="CW192" s="416"/>
      <c r="CX192" s="416"/>
      <c r="CY192" s="416"/>
      <c r="CZ192" s="416"/>
      <c r="DA192" s="416"/>
      <c r="DB192" s="416"/>
      <c r="DC192" s="416"/>
      <c r="DD192" s="416"/>
      <c r="DE192" s="416"/>
      <c r="DF192" s="416"/>
      <c r="DG192" s="416"/>
      <c r="DH192" s="416"/>
      <c r="DI192" s="416"/>
      <c r="DJ192" s="416"/>
      <c r="DK192" s="416"/>
      <c r="DL192" s="416"/>
      <c r="DM192" s="416"/>
      <c r="DN192" s="416"/>
      <c r="DO192" s="416"/>
      <c r="DP192" s="416"/>
      <c r="DQ192" s="416"/>
      <c r="DR192" s="416"/>
      <c r="DS192" s="416"/>
      <c r="DT192" s="416"/>
      <c r="DU192" s="416"/>
      <c r="DV192" s="416"/>
      <c r="DW192" s="416"/>
      <c r="DX192" s="416"/>
      <c r="DY192" s="416"/>
      <c r="DZ192" s="416"/>
      <c r="EA192" s="416"/>
      <c r="EB192" s="416"/>
      <c r="EC192" s="416"/>
      <c r="ED192" s="416"/>
      <c r="EE192" s="416"/>
      <c r="EF192" s="416"/>
      <c r="EG192" s="416"/>
      <c r="EH192" s="416"/>
      <c r="EI192" s="416"/>
      <c r="EJ192" s="416"/>
      <c r="EK192" s="416"/>
      <c r="EL192" s="416"/>
      <c r="EM192" s="416"/>
      <c r="EN192" s="416"/>
      <c r="EO192" s="416"/>
      <c r="EP192" s="416"/>
      <c r="EQ192" s="416"/>
      <c r="ER192" s="416"/>
      <c r="ES192" s="416"/>
      <c r="ET192" s="416"/>
      <c r="EU192" s="416"/>
      <c r="EV192" s="416"/>
      <c r="EW192" s="416"/>
      <c r="EX192" s="416"/>
      <c r="EY192" s="416"/>
      <c r="EZ192" s="416"/>
      <c r="FA192" s="416"/>
      <c r="FB192" s="416"/>
      <c r="FC192" s="416"/>
      <c r="FD192" s="416"/>
      <c r="FE192" s="416"/>
      <c r="FF192" s="416"/>
      <c r="FG192" s="416"/>
      <c r="FH192" s="416"/>
      <c r="FI192" s="416"/>
      <c r="FJ192" s="416"/>
      <c r="FK192" s="416"/>
      <c r="FL192" s="416"/>
      <c r="FM192" s="416"/>
      <c r="FN192" s="416"/>
      <c r="FO192" s="416"/>
      <c r="FP192" s="416"/>
      <c r="FQ192" s="416"/>
      <c r="FR192" s="416"/>
      <c r="FS192" s="416"/>
      <c r="FT192" s="416"/>
      <c r="FU192" s="416"/>
      <c r="FV192" s="416"/>
      <c r="FW192" s="416"/>
      <c r="FX192" s="416"/>
      <c r="FY192" s="416"/>
      <c r="FZ192" s="416"/>
      <c r="GA192" s="416"/>
      <c r="GB192" s="416"/>
      <c r="GC192" s="416"/>
      <c r="GD192" s="416"/>
      <c r="GE192" s="416"/>
      <c r="GF192" s="416"/>
      <c r="GG192" s="416"/>
      <c r="GH192" s="416"/>
      <c r="GI192" s="416"/>
      <c r="GJ192" s="416"/>
      <c r="GK192" s="416"/>
      <c r="GL192" s="416"/>
      <c r="GM192" s="416"/>
      <c r="GN192" s="416"/>
      <c r="GO192" s="416"/>
      <c r="GP192" s="416"/>
      <c r="GQ192" s="416"/>
      <c r="GR192" s="416"/>
      <c r="GS192" s="416"/>
      <c r="GT192" s="416"/>
      <c r="GU192" s="416"/>
      <c r="GV192" s="416"/>
      <c r="GW192" s="416"/>
      <c r="GX192" s="416"/>
      <c r="GY192" s="416"/>
      <c r="GZ192" s="416"/>
      <c r="HA192" s="416"/>
      <c r="HB192" s="416"/>
      <c r="HC192" s="416"/>
      <c r="HD192" s="416"/>
      <c r="HE192" s="416"/>
      <c r="HF192" s="416"/>
      <c r="HG192" s="416"/>
      <c r="HH192" s="416"/>
      <c r="HI192" s="416"/>
      <c r="HJ192" s="416"/>
      <c r="HK192" s="416"/>
      <c r="HL192" s="416"/>
      <c r="HM192" s="416"/>
      <c r="HN192" s="416"/>
      <c r="HO192" s="416"/>
      <c r="HP192" s="416"/>
      <c r="HQ192" s="416"/>
      <c r="HR192" s="416"/>
      <c r="HS192" s="416"/>
      <c r="HT192" s="416"/>
      <c r="HU192" s="416"/>
      <c r="HV192" s="416"/>
      <c r="HW192" s="416"/>
      <c r="HX192" s="416"/>
      <c r="HY192" s="416"/>
      <c r="HZ192" s="416"/>
      <c r="IA192" s="416"/>
      <c r="IB192" s="416"/>
      <c r="IC192" s="416"/>
      <c r="ID192" s="416"/>
      <c r="IE192" s="416"/>
      <c r="IF192" s="416"/>
      <c r="IG192" s="416"/>
      <c r="IH192" s="416"/>
      <c r="II192" s="416"/>
      <c r="IJ192" s="416"/>
      <c r="IK192" s="416"/>
      <c r="IL192" s="416"/>
      <c r="IM192" s="416"/>
      <c r="IN192" s="416"/>
      <c r="IO192" s="416"/>
      <c r="IP192" s="416"/>
      <c r="IQ192" s="416"/>
      <c r="IR192" s="416"/>
      <c r="IS192" s="416"/>
      <c r="IT192" s="416"/>
      <c r="IU192" s="416"/>
      <c r="IV192" s="416"/>
      <c r="IW192" s="416"/>
      <c r="IX192" s="416"/>
      <c r="IY192" s="416"/>
      <c r="IZ192" s="416"/>
      <c r="JA192" s="416"/>
      <c r="JB192" s="416"/>
      <c r="JC192" s="416"/>
      <c r="JD192" s="416"/>
      <c r="JE192" s="416"/>
      <c r="JF192" s="416"/>
      <c r="JG192" s="416"/>
      <c r="JH192" s="416"/>
      <c r="JI192" s="416"/>
      <c r="JJ192" s="416"/>
      <c r="JK192" s="416"/>
      <c r="JL192" s="416"/>
      <c r="JM192" s="416"/>
      <c r="JN192" s="416"/>
      <c r="JO192" s="416"/>
      <c r="JP192" s="416"/>
      <c r="JQ192" s="416"/>
      <c r="JR192" s="416"/>
      <c r="JS192" s="416"/>
      <c r="JT192" s="416"/>
      <c r="JU192" s="416"/>
      <c r="JV192" s="416"/>
      <c r="JW192" s="416"/>
      <c r="JX192" s="416"/>
      <c r="JY192" s="416"/>
      <c r="JZ192" s="416"/>
      <c r="KA192" s="416"/>
      <c r="KB192" s="416"/>
      <c r="KC192" s="416"/>
      <c r="KD192" s="416"/>
      <c r="KE192" s="416"/>
      <c r="KF192" s="416"/>
      <c r="KG192" s="416"/>
      <c r="KH192" s="416"/>
      <c r="KI192" s="416"/>
      <c r="KJ192" s="416"/>
      <c r="KK192" s="416"/>
      <c r="KL192" s="416"/>
      <c r="KM192" s="416"/>
      <c r="KN192" s="416"/>
      <c r="KO192" s="416"/>
      <c r="KP192" s="416"/>
      <c r="KQ192" s="416"/>
      <c r="KR192" s="416"/>
      <c r="KS192" s="416"/>
      <c r="KT192" s="416"/>
      <c r="KU192" s="416"/>
      <c r="KV192" s="416"/>
      <c r="KW192" s="416"/>
      <c r="KX192" s="416"/>
      <c r="KY192" s="416"/>
      <c r="KZ192" s="416"/>
      <c r="LA192" s="416"/>
      <c r="LB192" s="416"/>
      <c r="LC192" s="416"/>
      <c r="LD192" s="416"/>
      <c r="LE192" s="416"/>
      <c r="LF192" s="416"/>
      <c r="LG192" s="416"/>
      <c r="LH192" s="416"/>
      <c r="LI192" s="416"/>
      <c r="LJ192" s="416"/>
      <c r="LK192" s="416"/>
      <c r="LL192" s="416"/>
      <c r="LM192" s="416"/>
      <c r="LN192" s="416"/>
      <c r="LO192" s="416"/>
      <c r="LP192" s="416"/>
      <c r="LQ192" s="416"/>
      <c r="LR192" s="416"/>
      <c r="LS192" s="416"/>
      <c r="LT192" s="416"/>
      <c r="LU192" s="416"/>
      <c r="LV192" s="416"/>
      <c r="LW192" s="416"/>
      <c r="LX192" s="416"/>
      <c r="LY192" s="416"/>
      <c r="LZ192" s="416"/>
      <c r="MA192" s="416"/>
      <c r="MB192" s="416"/>
      <c r="MC192" s="416"/>
      <c r="MD192" s="416"/>
      <c r="ME192" s="416"/>
      <c r="MF192" s="416"/>
      <c r="MG192" s="416"/>
      <c r="MH192" s="416"/>
      <c r="MI192" s="416"/>
      <c r="MJ192" s="416"/>
      <c r="MK192" s="416"/>
      <c r="ML192" s="416"/>
      <c r="MM192" s="416"/>
      <c r="MN192" s="416"/>
      <c r="MO192" s="416"/>
      <c r="MP192" s="416"/>
      <c r="MQ192" s="416"/>
      <c r="MR192" s="416"/>
      <c r="MS192" s="416"/>
      <c r="MT192" s="416"/>
      <c r="MU192" s="416"/>
      <c r="MV192" s="416"/>
      <c r="MW192" s="416"/>
      <c r="MX192" s="416"/>
      <c r="MY192" s="416"/>
      <c r="MZ192" s="416"/>
      <c r="NA192" s="416"/>
      <c r="NB192" s="416"/>
      <c r="NC192" s="416"/>
      <c r="ND192" s="416"/>
      <c r="NE192" s="416"/>
      <c r="NF192" s="416"/>
      <c r="NG192" s="416"/>
      <c r="NH192" s="416"/>
      <c r="NI192" s="416"/>
      <c r="NJ192" s="416"/>
      <c r="NK192" s="416"/>
      <c r="NL192" s="416"/>
      <c r="NM192" s="416"/>
      <c r="NN192" s="416"/>
      <c r="NO192" s="416"/>
      <c r="NP192" s="416"/>
      <c r="NQ192" s="416"/>
      <c r="NR192" s="416"/>
      <c r="NS192" s="416"/>
      <c r="NT192" s="416"/>
      <c r="NU192" s="416"/>
      <c r="NV192" s="416"/>
      <c r="NW192" s="416"/>
      <c r="NX192" s="416"/>
      <c r="NY192" s="416"/>
      <c r="NZ192" s="416"/>
      <c r="OA192" s="416"/>
      <c r="OB192" s="416"/>
      <c r="OC192" s="416"/>
      <c r="OD192" s="416"/>
      <c r="OE192" s="416"/>
      <c r="OF192" s="416"/>
      <c r="OG192" s="416"/>
      <c r="OH192" s="416"/>
      <c r="OI192" s="416"/>
      <c r="OJ192" s="416"/>
      <c r="OK192" s="416"/>
      <c r="OL192" s="416"/>
      <c r="OM192" s="416"/>
      <c r="ON192" s="416"/>
      <c r="OO192" s="416"/>
      <c r="OP192" s="416"/>
      <c r="OQ192" s="416"/>
      <c r="OR192" s="416"/>
      <c r="OS192" s="416"/>
      <c r="OT192" s="416"/>
      <c r="OU192" s="416"/>
      <c r="OV192" s="416"/>
      <c r="OW192" s="416"/>
      <c r="OX192" s="416"/>
      <c r="OY192" s="416"/>
      <c r="OZ192" s="416"/>
      <c r="PA192" s="416"/>
      <c r="PB192" s="416"/>
      <c r="PC192" s="416"/>
      <c r="PD192" s="416"/>
      <c r="PE192" s="416"/>
      <c r="PF192" s="416"/>
      <c r="PG192" s="416"/>
      <c r="PH192" s="416"/>
      <c r="PI192" s="416"/>
      <c r="PJ192" s="416"/>
      <c r="PK192" s="416"/>
      <c r="PL192" s="416"/>
      <c r="PM192" s="416"/>
      <c r="PN192" s="416"/>
      <c r="PO192" s="416"/>
      <c r="PP192" s="416"/>
      <c r="PQ192" s="416"/>
      <c r="PR192" s="416"/>
      <c r="PS192" s="416"/>
      <c r="PT192" s="416"/>
      <c r="PU192" s="416"/>
      <c r="PV192" s="416"/>
      <c r="PW192" s="416"/>
      <c r="PX192" s="416"/>
      <c r="PY192" s="416"/>
      <c r="PZ192" s="416"/>
      <c r="QA192" s="416"/>
      <c r="QB192" s="416"/>
      <c r="QC192" s="416"/>
      <c r="QD192" s="416"/>
      <c r="QE192" s="416"/>
      <c r="QF192" s="416"/>
      <c r="QG192" s="416"/>
      <c r="QH192" s="416"/>
      <c r="QI192" s="416"/>
      <c r="QJ192" s="416"/>
      <c r="QK192" s="416"/>
      <c r="QL192" s="416"/>
      <c r="QM192" s="416"/>
      <c r="QN192" s="416"/>
      <c r="QO192" s="416"/>
      <c r="QP192" s="416"/>
      <c r="QQ192" s="416"/>
      <c r="QR192" s="416"/>
      <c r="QS192" s="416"/>
      <c r="QT192" s="416"/>
      <c r="QU192" s="416"/>
      <c r="QV192" s="416"/>
      <c r="QW192" s="416"/>
      <c r="QX192" s="416"/>
      <c r="QY192" s="416"/>
      <c r="QZ192" s="416"/>
      <c r="RA192" s="416"/>
      <c r="RB192" s="416"/>
      <c r="RC192" s="416"/>
      <c r="RD192" s="416"/>
      <c r="RE192" s="416"/>
      <c r="RF192" s="416"/>
      <c r="RG192" s="416"/>
      <c r="RH192" s="416"/>
      <c r="RI192" s="416"/>
      <c r="RJ192" s="416"/>
      <c r="RK192" s="416"/>
      <c r="RL192" s="416"/>
      <c r="RM192" s="416"/>
      <c r="RN192" s="416"/>
      <c r="RO192" s="416"/>
      <c r="RP192" s="416"/>
      <c r="RQ192" s="416"/>
      <c r="RR192" s="416"/>
      <c r="RS192" s="416"/>
      <c r="RT192" s="416"/>
      <c r="RU192" s="416"/>
      <c r="RV192" s="416"/>
      <c r="RW192" s="416"/>
      <c r="RX192" s="416"/>
      <c r="RY192" s="416"/>
      <c r="RZ192" s="416"/>
      <c r="SA192" s="416"/>
      <c r="SB192" s="416"/>
      <c r="SC192" s="416"/>
      <c r="SD192" s="416"/>
      <c r="SE192" s="416"/>
      <c r="SF192" s="416"/>
      <c r="SG192" s="416"/>
      <c r="SH192" s="416"/>
      <c r="SI192" s="416"/>
      <c r="SJ192" s="416"/>
      <c r="SK192" s="416"/>
      <c r="SL192" s="416"/>
      <c r="SM192" s="416"/>
      <c r="SN192" s="416"/>
      <c r="SO192" s="416"/>
      <c r="SP192" s="416"/>
      <c r="SQ192" s="416"/>
      <c r="SR192" s="416"/>
      <c r="SS192" s="416"/>
      <c r="ST192" s="416"/>
      <c r="SU192" s="416"/>
      <c r="SV192" s="416"/>
      <c r="SW192" s="416"/>
      <c r="SX192" s="416"/>
      <c r="SY192" s="416"/>
      <c r="SZ192" s="416"/>
      <c r="TA192" s="416"/>
      <c r="TB192" s="416"/>
      <c r="TC192" s="416"/>
      <c r="TD192" s="416"/>
      <c r="TE192" s="416"/>
      <c r="TF192" s="416"/>
      <c r="TG192" s="416"/>
      <c r="TH192" s="416"/>
      <c r="TI192" s="416"/>
      <c r="TJ192" s="416"/>
      <c r="TK192" s="416"/>
      <c r="TL192" s="416"/>
      <c r="TM192" s="416"/>
      <c r="TN192" s="416"/>
      <c r="TO192" s="416"/>
      <c r="TP192" s="416"/>
      <c r="TQ192" s="416"/>
      <c r="TR192" s="416"/>
      <c r="TS192" s="416"/>
      <c r="TT192" s="416"/>
      <c r="TU192" s="416"/>
      <c r="TV192" s="416"/>
      <c r="TW192" s="416"/>
      <c r="TX192" s="416"/>
      <c r="TY192" s="416"/>
      <c r="TZ192" s="416"/>
      <c r="UA192" s="416"/>
      <c r="UB192" s="416"/>
      <c r="UC192" s="416"/>
      <c r="UD192" s="416"/>
      <c r="UE192" s="416"/>
      <c r="UF192" s="416"/>
      <c r="UG192" s="416"/>
      <c r="UH192" s="416"/>
      <c r="UI192" s="416"/>
      <c r="UJ192" s="416"/>
      <c r="UK192" s="416"/>
      <c r="UL192" s="416"/>
      <c r="UM192" s="416"/>
      <c r="UN192" s="416"/>
      <c r="UO192" s="416"/>
      <c r="UP192" s="416"/>
      <c r="UQ192" s="416"/>
      <c r="UR192" s="416"/>
      <c r="US192" s="416"/>
      <c r="UT192" s="416"/>
      <c r="UU192" s="416"/>
      <c r="UV192" s="416"/>
      <c r="UW192" s="416"/>
      <c r="UX192" s="416"/>
      <c r="UY192" s="416"/>
      <c r="UZ192" s="416"/>
      <c r="VA192" s="416"/>
      <c r="VB192" s="416"/>
      <c r="VC192" s="416"/>
      <c r="VD192" s="416"/>
      <c r="VE192" s="416"/>
      <c r="VF192" s="416"/>
      <c r="VG192" s="416"/>
      <c r="VH192" s="416"/>
      <c r="VI192" s="416"/>
      <c r="VJ192" s="416"/>
      <c r="VK192" s="416"/>
      <c r="VL192" s="416"/>
      <c r="VM192" s="416"/>
      <c r="VN192" s="416"/>
      <c r="VO192" s="416"/>
      <c r="VP192" s="416"/>
      <c r="VQ192" s="416"/>
      <c r="VR192" s="416"/>
      <c r="VS192" s="416"/>
      <c r="VT192" s="416"/>
      <c r="VU192" s="416"/>
      <c r="VV192" s="416"/>
      <c r="VW192" s="416"/>
      <c r="VX192" s="416"/>
      <c r="VY192" s="416"/>
      <c r="VZ192" s="416"/>
      <c r="WA192" s="416"/>
      <c r="WB192" s="416"/>
      <c r="WC192" s="416"/>
      <c r="WD192" s="416"/>
      <c r="WE192" s="416"/>
      <c r="WF192" s="416"/>
      <c r="WG192" s="416"/>
      <c r="WH192" s="416"/>
      <c r="WI192" s="416"/>
      <c r="WJ192" s="416"/>
      <c r="WK192" s="416"/>
      <c r="WL192" s="416"/>
      <c r="WM192" s="416"/>
      <c r="WN192" s="416"/>
      <c r="WO192" s="416"/>
      <c r="WP192" s="416"/>
      <c r="WQ192" s="416"/>
      <c r="WR192" s="416"/>
      <c r="WS192" s="416"/>
      <c r="WT192" s="416"/>
      <c r="WU192" s="416"/>
      <c r="WV192" s="416"/>
      <c r="WW192" s="416"/>
      <c r="WX192" s="416"/>
      <c r="WY192" s="416"/>
      <c r="WZ192" s="416"/>
      <c r="XA192" s="416"/>
      <c r="XB192" s="416"/>
      <c r="XC192" s="416"/>
      <c r="XD192" s="416"/>
      <c r="XE192" s="416"/>
      <c r="XF192" s="416"/>
      <c r="XG192" s="416"/>
      <c r="XH192" s="416"/>
      <c r="XI192" s="416"/>
      <c r="XJ192" s="416"/>
      <c r="XK192" s="416"/>
      <c r="XL192" s="416"/>
      <c r="XM192" s="416"/>
      <c r="XN192" s="416"/>
      <c r="XO192" s="416"/>
      <c r="XP192" s="416"/>
      <c r="XQ192" s="416"/>
      <c r="XR192" s="417"/>
      <c r="XS192" s="417"/>
      <c r="XT192" s="417"/>
      <c r="XU192" s="417"/>
      <c r="XV192" s="417"/>
      <c r="XW192" s="417"/>
      <c r="XX192" s="417"/>
      <c r="XY192" s="417"/>
      <c r="XZ192" s="417"/>
      <c r="YA192" s="417"/>
      <c r="YB192" s="417"/>
      <c r="YC192" s="417"/>
      <c r="YD192" s="417"/>
      <c r="YE192" s="417"/>
      <c r="YF192" s="417"/>
      <c r="YG192" s="417"/>
      <c r="YH192" s="417"/>
      <c r="YI192" s="417"/>
      <c r="YJ192" s="417"/>
      <c r="YK192" s="417"/>
      <c r="YL192" s="417"/>
      <c r="YM192" s="417"/>
      <c r="YN192" s="417"/>
      <c r="YO192" s="417"/>
      <c r="YP192" s="417"/>
      <c r="YQ192" s="417"/>
      <c r="YR192" s="417"/>
      <c r="YS192" s="417"/>
      <c r="YT192" s="417"/>
      <c r="YU192" s="417"/>
      <c r="YV192" s="417"/>
      <c r="YW192" s="417"/>
      <c r="YX192" s="417"/>
      <c r="YY192" s="417"/>
      <c r="YZ192" s="417"/>
      <c r="ZA192" s="417"/>
      <c r="ZB192" s="417"/>
      <c r="ZC192" s="417"/>
      <c r="ZD192" s="417"/>
      <c r="ZE192" s="417"/>
      <c r="ZF192" s="417"/>
      <c r="ZG192" s="417"/>
      <c r="ZH192" s="417"/>
      <c r="ZI192" s="417"/>
      <c r="ZJ192" s="417"/>
      <c r="ZK192" s="417"/>
      <c r="ZL192" s="417"/>
      <c r="ZM192" s="417"/>
      <c r="ZN192" s="417"/>
      <c r="ZO192" s="417"/>
      <c r="ZP192" s="417"/>
      <c r="ZQ192" s="417"/>
      <c r="ZR192" s="417"/>
      <c r="ZS192" s="417"/>
      <c r="ZT192" s="417"/>
      <c r="ZU192" s="417"/>
      <c r="ZV192" s="417"/>
      <c r="ZW192" s="417"/>
      <c r="ZX192" s="417"/>
      <c r="ZY192" s="417"/>
      <c r="ZZ192" s="417"/>
      <c r="AAA192" s="417"/>
      <c r="AAB192" s="417"/>
      <c r="AAC192" s="417"/>
      <c r="AAD192" s="417"/>
      <c r="AAE192" s="417"/>
      <c r="AAF192" s="417"/>
      <c r="AAG192" s="417"/>
      <c r="AAH192" s="417"/>
      <c r="AAI192" s="417"/>
      <c r="AAJ192" s="417"/>
      <c r="AAK192" s="417"/>
      <c r="AAL192" s="417"/>
      <c r="AAM192" s="417"/>
      <c r="AAN192" s="417"/>
      <c r="AAO192" s="417"/>
      <c r="AAP192" s="417"/>
      <c r="AAQ192" s="417"/>
      <c r="AAR192" s="417"/>
      <c r="AAS192" s="417"/>
      <c r="AAT192" s="417"/>
      <c r="AAU192" s="417"/>
      <c r="AAV192" s="417"/>
      <c r="AAW192" s="417"/>
      <c r="AAX192" s="417"/>
      <c r="AAY192" s="417"/>
      <c r="AAZ192" s="417"/>
      <c r="ABA192" s="417"/>
      <c r="ABB192" s="417"/>
      <c r="ABC192" s="417"/>
      <c r="ABD192" s="417"/>
      <c r="ABE192" s="417"/>
      <c r="ABF192" s="417"/>
      <c r="ABG192" s="417"/>
      <c r="ABH192" s="417"/>
      <c r="ABI192" s="417"/>
      <c r="ABJ192" s="417"/>
      <c r="ABK192" s="417"/>
      <c r="ABL192" s="417"/>
      <c r="ABM192" s="417"/>
      <c r="ABN192" s="417"/>
      <c r="ABO192" s="417"/>
      <c r="ABP192" s="417"/>
      <c r="ABQ192" s="417"/>
      <c r="ABR192" s="417"/>
      <c r="ABS192" s="417"/>
      <c r="ABT192" s="417"/>
      <c r="ABU192" s="417"/>
      <c r="ABV192" s="417"/>
      <c r="ABW192" s="417"/>
      <c r="ABX192" s="417"/>
      <c r="ABY192" s="417"/>
      <c r="ABZ192" s="417"/>
      <c r="ACA192" s="417"/>
      <c r="ACB192" s="417"/>
      <c r="ACC192" s="417"/>
      <c r="ACD192" s="417"/>
      <c r="ACE192" s="417"/>
      <c r="ACF192" s="417"/>
      <c r="ACG192" s="417"/>
      <c r="ACH192" s="417"/>
      <c r="ACI192" s="417"/>
      <c r="ACJ192" s="417"/>
      <c r="ACK192" s="417"/>
      <c r="ACL192" s="417"/>
      <c r="ACM192" s="417"/>
      <c r="ACN192" s="417"/>
      <c r="ACO192" s="417"/>
      <c r="ACP192" s="417"/>
      <c r="ACQ192" s="417"/>
      <c r="ACR192" s="417"/>
      <c r="ACS192" s="417"/>
      <c r="ACT192" s="417"/>
      <c r="ACU192" s="417"/>
      <c r="ACV192" s="417"/>
      <c r="ACW192" s="417"/>
      <c r="ACX192" s="417"/>
      <c r="ACY192" s="417"/>
      <c r="ACZ192" s="417"/>
      <c r="ADA192" s="417"/>
      <c r="ADB192" s="417"/>
      <c r="ADC192" s="417"/>
      <c r="ADD192" s="417"/>
      <c r="ADE192" s="417"/>
      <c r="ADF192" s="417"/>
      <c r="ADG192" s="417"/>
      <c r="ADH192" s="417"/>
      <c r="ADI192" s="417"/>
      <c r="ADJ192" s="417"/>
      <c r="ADK192" s="417"/>
      <c r="ADL192" s="417"/>
      <c r="ADM192" s="417"/>
      <c r="ADN192" s="417"/>
      <c r="ADO192" s="417"/>
      <c r="ADP192" s="417"/>
      <c r="ADQ192" s="417"/>
      <c r="ADR192" s="417"/>
      <c r="ADS192" s="417"/>
      <c r="ADT192" s="417"/>
      <c r="ADU192" s="417"/>
      <c r="ADV192" s="417"/>
      <c r="ADW192" s="417"/>
      <c r="ADX192" s="417"/>
      <c r="ADY192" s="417"/>
      <c r="ADZ192" s="417"/>
      <c r="AEA192" s="417"/>
      <c r="AEB192" s="417"/>
      <c r="AEC192" s="417"/>
      <c r="AED192" s="417"/>
      <c r="AEE192" s="417"/>
      <c r="AEF192" s="417"/>
      <c r="AEG192" s="417"/>
      <c r="AEH192" s="417"/>
      <c r="AEI192" s="417"/>
      <c r="AEJ192" s="417"/>
      <c r="AEK192" s="417"/>
      <c r="AEL192" s="417"/>
      <c r="AEM192" s="417"/>
      <c r="AEN192" s="417"/>
      <c r="AEO192" s="417"/>
      <c r="AEP192" s="417"/>
      <c r="AEQ192" s="417"/>
      <c r="AER192" s="417"/>
      <c r="AES192" s="417"/>
      <c r="AET192" s="417"/>
      <c r="AEU192" s="417"/>
      <c r="AEV192" s="417"/>
      <c r="AEW192" s="417"/>
      <c r="AEX192" s="417"/>
      <c r="AEY192" s="417"/>
      <c r="AEZ192" s="417"/>
      <c r="AFA192" s="417"/>
      <c r="AFB192" s="417"/>
      <c r="AFC192" s="417"/>
      <c r="AFD192" s="417"/>
      <c r="AFE192" s="417"/>
      <c r="AFF192" s="417"/>
      <c r="AFG192" s="417"/>
      <c r="AFH192" s="417"/>
      <c r="AFI192" s="417"/>
      <c r="AFJ192" s="417"/>
      <c r="AFK192" s="417"/>
      <c r="AFL192" s="417"/>
      <c r="AFM192" s="417"/>
      <c r="AFN192" s="417"/>
      <c r="AFO192" s="417"/>
      <c r="AFP192" s="417"/>
      <c r="AFQ192" s="417"/>
      <c r="AFR192" s="417"/>
      <c r="AFS192" s="417"/>
      <c r="AFT192" s="417"/>
      <c r="AFU192" s="417"/>
      <c r="AFV192" s="417"/>
      <c r="AFW192" s="417"/>
      <c r="AFX192" s="417"/>
      <c r="AFY192" s="417"/>
      <c r="AFZ192" s="417"/>
      <c r="AGA192" s="417"/>
      <c r="AGB192" s="417"/>
      <c r="AGC192" s="417"/>
      <c r="AGD192" s="417"/>
      <c r="AGE192" s="417"/>
      <c r="AGF192" s="417"/>
      <c r="AGG192" s="417"/>
      <c r="AGH192" s="417"/>
      <c r="AGI192" s="417"/>
      <c r="AGJ192" s="417"/>
      <c r="AGK192" s="417"/>
      <c r="AGL192" s="417"/>
      <c r="AGM192" s="417"/>
      <c r="AGN192" s="417"/>
      <c r="AGO192" s="417"/>
      <c r="AGP192" s="417"/>
      <c r="AGQ192" s="417"/>
      <c r="AGR192" s="417"/>
      <c r="AGS192" s="417"/>
      <c r="AGT192" s="417"/>
      <c r="AGU192" s="417"/>
      <c r="AGV192" s="417"/>
      <c r="AGW192" s="417"/>
      <c r="AGX192" s="417"/>
      <c r="AGY192" s="417"/>
      <c r="AGZ192" s="417"/>
      <c r="AHA192" s="417"/>
      <c r="AHB192" s="417"/>
      <c r="AHC192" s="417"/>
      <c r="AHD192" s="417"/>
      <c r="AHE192" s="417"/>
      <c r="AHF192" s="417"/>
      <c r="AHG192" s="417"/>
      <c r="AHH192" s="417"/>
      <c r="AHI192" s="417"/>
      <c r="AHJ192" s="417"/>
      <c r="AHK192" s="417"/>
      <c r="AHL192" s="417"/>
      <c r="AHM192" s="417"/>
      <c r="AHN192" s="417"/>
      <c r="AHO192" s="417"/>
      <c r="AHP192" s="417"/>
      <c r="AHQ192" s="417"/>
      <c r="AHR192" s="417"/>
      <c r="AHS192" s="417"/>
      <c r="AHT192" s="417"/>
      <c r="AHU192" s="417"/>
      <c r="AHV192" s="417"/>
      <c r="AHW192" s="417"/>
      <c r="AHX192" s="417"/>
      <c r="AHY192" s="417"/>
      <c r="AHZ192" s="417"/>
      <c r="AIA192" s="417"/>
      <c r="AIB192" s="417"/>
      <c r="AIC192" s="417"/>
      <c r="AID192" s="417"/>
      <c r="AIE192" s="417"/>
      <c r="AIF192" s="417"/>
      <c r="AIG192" s="417"/>
      <c r="AIH192" s="417"/>
      <c r="AII192" s="417"/>
      <c r="AIJ192" s="417"/>
      <c r="AIK192" s="417"/>
      <c r="AIL192" s="417"/>
      <c r="AIM192" s="417"/>
      <c r="AIN192" s="417"/>
      <c r="AIO192" s="417"/>
      <c r="AIP192" s="417"/>
      <c r="AIQ192" s="417"/>
      <c r="AIR192" s="417"/>
      <c r="AIS192" s="417"/>
      <c r="AIT192" s="417"/>
      <c r="AIU192" s="417"/>
      <c r="AIV192" s="417"/>
      <c r="AIW192" s="417"/>
      <c r="AIX192" s="417"/>
      <c r="AIY192" s="417"/>
      <c r="AIZ192" s="417"/>
      <c r="AJA192" s="417"/>
      <c r="AJB192" s="417"/>
      <c r="AJC192" s="417"/>
      <c r="AJD192" s="417"/>
      <c r="AJE192" s="417"/>
      <c r="AJF192" s="417"/>
      <c r="AJG192" s="417"/>
      <c r="AJH192" s="417"/>
      <c r="AJI192" s="417"/>
      <c r="AJJ192" s="417"/>
      <c r="AJK192" s="417"/>
      <c r="AJL192" s="417"/>
      <c r="AJM192" s="417"/>
      <c r="AJN192" s="417"/>
      <c r="AJO192" s="417"/>
      <c r="AJP192" s="417"/>
      <c r="AJQ192" s="417"/>
      <c r="AJR192" s="417"/>
      <c r="AJS192" s="417"/>
      <c r="AJT192" s="417"/>
      <c r="AJU192" s="417"/>
      <c r="AJV192" s="417"/>
      <c r="AJW192" s="417"/>
      <c r="AJX192" s="417"/>
      <c r="AJY192" s="417"/>
      <c r="AJZ192" s="417"/>
      <c r="AKA192" s="417"/>
      <c r="AKB192" s="417"/>
      <c r="AKC192" s="417"/>
      <c r="AKD192" s="417"/>
      <c r="AKE192" s="417"/>
      <c r="AKF192" s="417"/>
      <c r="AKG192" s="417"/>
      <c r="AKH192" s="417"/>
      <c r="AKI192" s="417"/>
      <c r="AKJ192" s="417"/>
      <c r="AKK192" s="417"/>
      <c r="AKL192" s="417"/>
      <c r="AKM192" s="417"/>
      <c r="AKN192" s="417"/>
      <c r="AKO192" s="417"/>
      <c r="AKP192" s="417"/>
      <c r="AKQ192" s="417"/>
      <c r="AKR192" s="417"/>
      <c r="AKS192" s="417"/>
      <c r="AKT192" s="417"/>
      <c r="AKU192" s="417"/>
      <c r="AKV192" s="417"/>
      <c r="AKW192" s="417"/>
      <c r="AKX192" s="417"/>
      <c r="AKY192" s="417"/>
      <c r="AKZ192" s="417"/>
      <c r="ALA192" s="417"/>
      <c r="ALB192" s="417"/>
      <c r="ALC192" s="417"/>
      <c r="ALD192" s="417"/>
      <c r="ALE192" s="417"/>
      <c r="ALF192" s="417"/>
      <c r="ALG192" s="417"/>
      <c r="ALH192" s="417"/>
      <c r="ALI192" s="417"/>
      <c r="ALJ192" s="417"/>
      <c r="ALK192" s="417"/>
      <c r="ALL192" s="417"/>
      <c r="ALM192" s="417"/>
      <c r="ALN192" s="417"/>
      <c r="ALO192" s="417"/>
      <c r="ALP192" s="417"/>
      <c r="ALQ192" s="417"/>
      <c r="ALR192" s="417"/>
      <c r="ALS192" s="417"/>
      <c r="ALT192" s="417"/>
      <c r="ALU192" s="417"/>
      <c r="ALV192" s="417"/>
      <c r="ALW192" s="417"/>
      <c r="ALX192" s="417"/>
      <c r="ALY192" s="417"/>
      <c r="ALZ192" s="417"/>
      <c r="AMA192" s="417"/>
      <c r="AMB192" s="417"/>
      <c r="AMC192" s="417"/>
      <c r="AMD192" s="417"/>
      <c r="AME192" s="417"/>
      <c r="AMF192" s="417"/>
      <c r="AMG192" s="417"/>
      <c r="AMH192" s="417"/>
      <c r="AMI192" s="417"/>
      <c r="AMJ192" s="417"/>
      <c r="AMK192" s="417"/>
      <c r="AML192" s="417"/>
      <c r="AMM192" s="417"/>
      <c r="AMN192" s="417"/>
      <c r="AMO192" s="417"/>
      <c r="AMP192" s="417"/>
      <c r="AMQ192" s="417"/>
      <c r="AMR192" s="417"/>
      <c r="AMS192" s="417"/>
      <c r="AMT192" s="417"/>
      <c r="AMU192" s="417"/>
      <c r="AMV192" s="417"/>
      <c r="AMW192" s="417"/>
      <c r="AMX192" s="417"/>
      <c r="AMY192" s="417"/>
      <c r="AMZ192" s="417"/>
      <c r="ANA192" s="417"/>
      <c r="ANB192" s="417"/>
      <c r="ANC192" s="417"/>
      <c r="AND192" s="417"/>
      <c r="ANE192" s="417"/>
      <c r="ANF192" s="417"/>
      <c r="ANG192" s="417"/>
      <c r="ANH192" s="417"/>
      <c r="ANI192" s="417"/>
      <c r="ANJ192" s="417"/>
      <c r="ANK192" s="417"/>
      <c r="ANL192" s="417"/>
      <c r="ANM192" s="417"/>
      <c r="ANN192" s="417"/>
      <c r="ANO192" s="417"/>
      <c r="ANP192" s="417"/>
      <c r="ANQ192" s="417"/>
      <c r="ANR192" s="417"/>
      <c r="ANS192" s="417"/>
      <c r="ANT192" s="417"/>
      <c r="ANU192" s="417"/>
      <c r="ANV192" s="417"/>
      <c r="ANW192" s="417"/>
      <c r="ANX192" s="417"/>
      <c r="ANY192" s="417"/>
      <c r="ANZ192" s="417"/>
      <c r="AOA192" s="417"/>
      <c r="AOB192" s="417"/>
      <c r="AOC192" s="417"/>
      <c r="AOD192" s="417"/>
      <c r="AOE192" s="417"/>
      <c r="AOF192" s="417"/>
      <c r="AOG192" s="417"/>
      <c r="AOH192" s="417"/>
      <c r="AOI192" s="417"/>
      <c r="AOJ192" s="417"/>
      <c r="AOK192" s="417"/>
      <c r="AOL192" s="417"/>
      <c r="AOM192" s="417"/>
      <c r="AON192" s="417"/>
      <c r="AOO192" s="417"/>
      <c r="AOP192" s="417"/>
      <c r="AOQ192" s="417"/>
      <c r="AOR192" s="417"/>
      <c r="AOS192" s="417"/>
      <c r="AOT192" s="417"/>
      <c r="AOU192" s="417"/>
      <c r="AOV192" s="417"/>
      <c r="AOW192" s="417"/>
      <c r="AOX192" s="417"/>
      <c r="AOY192" s="417"/>
      <c r="AOZ192" s="417"/>
      <c r="APA192" s="417"/>
      <c r="APB192" s="417"/>
      <c r="APC192" s="417"/>
      <c r="APD192" s="417"/>
      <c r="APE192" s="417"/>
      <c r="APF192" s="417"/>
      <c r="APG192" s="417"/>
      <c r="APH192" s="417"/>
      <c r="API192" s="417"/>
      <c r="APJ192" s="417"/>
      <c r="APK192" s="417"/>
      <c r="APL192" s="417"/>
      <c r="APM192" s="417"/>
      <c r="APN192" s="417"/>
      <c r="APO192" s="417"/>
      <c r="APP192" s="417"/>
      <c r="APQ192" s="417"/>
      <c r="APR192" s="417"/>
      <c r="APS192" s="417"/>
      <c r="APT192" s="417"/>
      <c r="APU192" s="417"/>
      <c r="APV192" s="417"/>
      <c r="APW192" s="417"/>
      <c r="APX192" s="417"/>
      <c r="APY192" s="417"/>
      <c r="APZ192" s="417"/>
      <c r="AQA192" s="417"/>
      <c r="AQB192" s="417"/>
      <c r="AQC192" s="417"/>
      <c r="AQD192" s="417"/>
      <c r="AQE192" s="417"/>
      <c r="AQF192" s="417"/>
      <c r="AQG192" s="417"/>
      <c r="AQH192" s="417"/>
      <c r="AQI192" s="417"/>
      <c r="AQJ192" s="417"/>
      <c r="AQK192" s="417"/>
      <c r="AQL192" s="417"/>
      <c r="AQM192" s="417"/>
      <c r="AQN192" s="417"/>
      <c r="AQO192" s="417"/>
      <c r="AQP192" s="417"/>
      <c r="AQQ192" s="417"/>
      <c r="AQR192" s="417"/>
      <c r="AQS192" s="417"/>
      <c r="AQT192" s="417"/>
      <c r="AQU192" s="417"/>
      <c r="AQV192" s="417"/>
      <c r="AQW192" s="417"/>
      <c r="AQX192" s="417"/>
      <c r="AQY192" s="417"/>
      <c r="AQZ192" s="417"/>
      <c r="ARA192" s="417"/>
      <c r="ARB192" s="417"/>
      <c r="ARC192" s="417"/>
      <c r="ARD192" s="417"/>
      <c r="ARE192" s="417"/>
      <c r="ARF192" s="417"/>
      <c r="ARG192" s="417"/>
      <c r="ARH192" s="417"/>
      <c r="ARI192" s="417"/>
      <c r="ARJ192" s="417"/>
      <c r="ARK192" s="417"/>
      <c r="ARL192" s="417"/>
      <c r="ARM192" s="417"/>
      <c r="ARN192" s="417"/>
      <c r="ARO192" s="417"/>
      <c r="ARP192" s="417"/>
      <c r="ARQ192" s="417"/>
      <c r="ARR192" s="417"/>
      <c r="ARS192" s="417"/>
      <c r="ART192" s="417"/>
      <c r="ARU192" s="417"/>
      <c r="ARV192" s="417"/>
      <c r="ARW192" s="417"/>
      <c r="ARX192" s="417"/>
      <c r="ARY192" s="417"/>
      <c r="ARZ192" s="417"/>
      <c r="ASA192" s="417"/>
      <c r="ASB192" s="417"/>
      <c r="ASC192" s="417"/>
      <c r="ASD192" s="417"/>
      <c r="ASE192" s="417"/>
      <c r="ASF192" s="417"/>
      <c r="ASG192" s="417"/>
      <c r="ASH192" s="417"/>
      <c r="ASI192" s="417"/>
      <c r="ASJ192" s="417"/>
      <c r="ASK192" s="417"/>
      <c r="ASL192" s="417"/>
      <c r="ASM192" s="417"/>
      <c r="ASN192" s="417"/>
      <c r="ASO192" s="417"/>
      <c r="ASP192" s="417"/>
      <c r="ASQ192" s="417"/>
      <c r="ASR192" s="417"/>
      <c r="ASS192" s="417"/>
      <c r="AST192" s="417"/>
      <c r="ASU192" s="417"/>
      <c r="ASV192" s="417"/>
      <c r="ASW192" s="417"/>
      <c r="ASX192" s="417"/>
      <c r="ASY192" s="417"/>
      <c r="ASZ192" s="417"/>
      <c r="ATA192" s="417"/>
      <c r="ATB192" s="417"/>
      <c r="ATC192" s="417"/>
      <c r="ATD192" s="417"/>
      <c r="ATE192" s="417"/>
      <c r="ATF192" s="417"/>
      <c r="ATG192" s="417"/>
      <c r="ATH192" s="417"/>
      <c r="ATI192" s="417"/>
      <c r="ATJ192" s="417"/>
      <c r="ATK192" s="417"/>
      <c r="ATL192" s="417"/>
      <c r="ATM192" s="417"/>
      <c r="ATN192" s="417"/>
      <c r="ATO192" s="417"/>
      <c r="ATP192" s="417"/>
      <c r="ATQ192" s="417"/>
      <c r="ATR192" s="417"/>
      <c r="ATS192" s="417"/>
      <c r="ATT192" s="417"/>
      <c r="ATU192" s="417"/>
      <c r="ATV192" s="417"/>
      <c r="ATW192" s="417"/>
      <c r="ATX192" s="417"/>
      <c r="ATY192" s="417"/>
      <c r="ATZ192" s="417"/>
      <c r="AUA192" s="417"/>
      <c r="AUB192" s="417"/>
      <c r="AUC192" s="417"/>
      <c r="AUD192" s="417"/>
      <c r="AUE192" s="417"/>
      <c r="AUF192" s="417"/>
      <c r="AUG192" s="417"/>
      <c r="AUH192" s="417"/>
      <c r="AUI192" s="417"/>
      <c r="AUJ192" s="417"/>
      <c r="AUK192" s="417"/>
      <c r="AUL192" s="417"/>
      <c r="AUM192" s="417"/>
      <c r="AUN192" s="417"/>
      <c r="AUO192" s="417"/>
      <c r="AUP192" s="417"/>
      <c r="AUQ192" s="417"/>
      <c r="AUR192" s="417"/>
      <c r="AUS192" s="417"/>
      <c r="AUT192" s="417"/>
      <c r="AUU192" s="417"/>
      <c r="AUV192" s="417"/>
      <c r="AUW192" s="417"/>
      <c r="AUX192" s="417"/>
      <c r="AUY192" s="417"/>
      <c r="AUZ192" s="417"/>
      <c r="AVA192" s="417"/>
      <c r="AVB192" s="417"/>
      <c r="AVC192" s="417"/>
      <c r="AVD192" s="417"/>
      <c r="AVE192" s="417"/>
      <c r="AVF192" s="417"/>
      <c r="AVG192" s="417"/>
      <c r="AVH192" s="417"/>
      <c r="AVI192" s="417"/>
      <c r="AVJ192" s="417"/>
      <c r="AVK192" s="417"/>
      <c r="AVL192" s="417"/>
      <c r="AVM192" s="417"/>
      <c r="AVN192" s="417"/>
      <c r="AVO192" s="417"/>
      <c r="AVP192" s="417"/>
      <c r="AVQ192" s="417"/>
      <c r="AVR192" s="417"/>
      <c r="AVS192" s="417"/>
      <c r="AVT192" s="417"/>
      <c r="AVU192" s="417"/>
      <c r="AVV192" s="417"/>
      <c r="AVW192" s="417"/>
      <c r="AVX192" s="417"/>
      <c r="AVY192" s="417"/>
      <c r="AVZ192" s="417"/>
      <c r="AWA192" s="417"/>
      <c r="AWB192" s="417"/>
      <c r="AWC192" s="417"/>
      <c r="AWD192" s="417"/>
      <c r="AWE192" s="417"/>
      <c r="AWF192" s="417"/>
      <c r="AWG192" s="417"/>
      <c r="AWH192" s="417"/>
      <c r="AWI192" s="417"/>
      <c r="AWJ192" s="417"/>
      <c r="AWK192" s="417"/>
      <c r="AWL192" s="417"/>
      <c r="AWM192" s="417"/>
      <c r="AWN192" s="417"/>
      <c r="AWO192" s="417"/>
      <c r="AWP192" s="417"/>
      <c r="AWQ192" s="417"/>
      <c r="AWR192" s="417"/>
      <c r="AWS192" s="417"/>
      <c r="AWT192" s="417"/>
      <c r="AWU192" s="417"/>
      <c r="AWV192" s="417"/>
      <c r="AWW192" s="417"/>
      <c r="AWX192" s="417"/>
      <c r="AWY192" s="417"/>
      <c r="AWZ192" s="417"/>
      <c r="AXA192" s="417"/>
      <c r="AXB192" s="417"/>
      <c r="AXC192" s="417"/>
      <c r="AXD192" s="417"/>
      <c r="AXE192" s="417"/>
      <c r="AXF192" s="417"/>
      <c r="AXG192" s="417"/>
      <c r="AXH192" s="417"/>
      <c r="AXI192" s="417"/>
      <c r="AXJ192" s="417"/>
      <c r="AXK192" s="417"/>
      <c r="AXL192" s="417"/>
      <c r="AXM192" s="417"/>
      <c r="AXN192" s="417"/>
      <c r="AXO192" s="417"/>
      <c r="AXP192" s="417"/>
      <c r="AXQ192" s="417"/>
      <c r="AXR192" s="417"/>
      <c r="AXS192" s="417"/>
      <c r="AXT192" s="417"/>
      <c r="AXU192" s="417"/>
      <c r="AXV192" s="417"/>
      <c r="AXW192" s="417"/>
      <c r="AXX192" s="417"/>
      <c r="AXY192" s="417"/>
      <c r="AXZ192" s="417"/>
      <c r="AYA192" s="417"/>
      <c r="AYB192" s="417"/>
      <c r="AYC192" s="417"/>
      <c r="AYD192" s="417"/>
      <c r="AYE192" s="417"/>
      <c r="AYF192" s="417"/>
      <c r="AYG192" s="417"/>
      <c r="AYH192" s="417"/>
      <c r="AYI192" s="417"/>
      <c r="AYJ192" s="417"/>
      <c r="AYK192" s="417"/>
      <c r="AYL192" s="417"/>
      <c r="AYM192" s="417"/>
      <c r="AYN192" s="417"/>
      <c r="AYO192" s="417"/>
      <c r="AYP192" s="417"/>
      <c r="AYQ192" s="417"/>
      <c r="AYR192" s="417"/>
      <c r="AYS192" s="417"/>
      <c r="AYT192" s="417"/>
      <c r="AYU192" s="417"/>
      <c r="AYV192" s="417"/>
      <c r="AYW192" s="417"/>
      <c r="AYX192" s="417"/>
      <c r="AYY192" s="417"/>
      <c r="AYZ192" s="417"/>
      <c r="AZA192" s="417"/>
      <c r="AZB192" s="417"/>
      <c r="AZC192" s="417"/>
      <c r="AZD192" s="417"/>
      <c r="AZE192" s="417"/>
      <c r="AZF192" s="417"/>
      <c r="AZG192" s="417"/>
      <c r="AZH192" s="417"/>
      <c r="AZI192" s="417"/>
      <c r="AZJ192" s="417"/>
      <c r="AZK192" s="417"/>
      <c r="AZL192" s="417"/>
      <c r="AZM192" s="417"/>
      <c r="AZN192" s="417"/>
      <c r="AZO192" s="417"/>
      <c r="AZP192" s="417"/>
      <c r="AZQ192" s="417"/>
      <c r="AZR192" s="417"/>
      <c r="AZS192" s="417"/>
      <c r="AZT192" s="417"/>
      <c r="AZU192" s="417"/>
      <c r="AZV192" s="417"/>
      <c r="AZW192" s="417"/>
      <c r="AZX192" s="417"/>
      <c r="AZY192" s="417"/>
      <c r="AZZ192" s="417"/>
      <c r="BAA192" s="417"/>
      <c r="BAB192" s="417"/>
      <c r="BAC192" s="417"/>
      <c r="BAD192" s="417"/>
      <c r="BAE192" s="417"/>
      <c r="BAF192" s="417"/>
      <c r="BAG192" s="417"/>
      <c r="BAH192" s="417"/>
      <c r="BAI192" s="417"/>
      <c r="BAJ192" s="417"/>
      <c r="BAK192" s="417"/>
      <c r="BAL192" s="417"/>
      <c r="BAM192" s="417"/>
      <c r="BAN192" s="417"/>
      <c r="BAO192" s="417"/>
      <c r="BAP192" s="417"/>
      <c r="BAQ192" s="417"/>
      <c r="BAR192" s="417"/>
      <c r="BAS192" s="417"/>
      <c r="BAT192" s="417"/>
      <c r="BAU192" s="417"/>
      <c r="BAV192" s="417"/>
      <c r="BAW192" s="417"/>
      <c r="BAX192" s="417"/>
      <c r="BAY192" s="417"/>
      <c r="BAZ192" s="417"/>
      <c r="BBA192" s="417"/>
      <c r="BBB192" s="417"/>
      <c r="BBC192" s="417"/>
      <c r="BBD192" s="417"/>
      <c r="BBE192" s="417"/>
      <c r="BBF192" s="417"/>
      <c r="BBG192" s="417"/>
      <c r="BBH192" s="417"/>
      <c r="BBI192" s="417"/>
      <c r="BBJ192" s="417"/>
      <c r="BBK192" s="417"/>
      <c r="BBL192" s="417"/>
      <c r="BBM192" s="417"/>
      <c r="BBN192" s="417"/>
      <c r="BBO192" s="417"/>
      <c r="BBP192" s="417"/>
      <c r="BBQ192" s="417"/>
      <c r="BBR192" s="417"/>
      <c r="BBS192" s="417"/>
      <c r="BBT192" s="417"/>
      <c r="BBU192" s="417"/>
      <c r="BBV192" s="417"/>
      <c r="BBW192" s="417"/>
      <c r="BBX192" s="417"/>
      <c r="BBY192" s="417"/>
      <c r="BBZ192" s="417"/>
      <c r="BCA192" s="417"/>
      <c r="BCB192" s="417"/>
      <c r="BCC192" s="417"/>
      <c r="BCD192" s="417"/>
      <c r="BCE192" s="417"/>
      <c r="BCF192" s="417"/>
      <c r="BCG192" s="417"/>
      <c r="BCH192" s="417"/>
      <c r="BCI192" s="417"/>
      <c r="BCJ192" s="417"/>
      <c r="BCK192" s="417"/>
      <c r="BCL192" s="417"/>
      <c r="BCM192" s="417"/>
      <c r="BCN192" s="417"/>
      <c r="BCO192" s="417"/>
      <c r="BCP192" s="417"/>
      <c r="BCQ192" s="417"/>
      <c r="BCR192" s="417"/>
      <c r="BCS192" s="417"/>
      <c r="BCT192" s="417"/>
      <c r="BCU192" s="417"/>
      <c r="BCV192" s="417"/>
      <c r="BCW192" s="417"/>
      <c r="BCX192" s="417"/>
      <c r="BCY192" s="417"/>
      <c r="BCZ192" s="417"/>
      <c r="BDA192" s="417"/>
      <c r="BDB192" s="417"/>
      <c r="BDC192" s="417"/>
      <c r="BDD192" s="417"/>
      <c r="BDE192" s="417"/>
      <c r="BDF192" s="417"/>
      <c r="BDG192" s="417"/>
      <c r="BDH192" s="417"/>
      <c r="BDI192" s="417"/>
      <c r="BDJ192" s="417"/>
      <c r="BDK192" s="417"/>
      <c r="BDL192" s="417"/>
      <c r="BDM192" s="417"/>
      <c r="BDN192" s="417"/>
      <c r="BDO192" s="417"/>
      <c r="BDP192" s="417"/>
      <c r="BDQ192" s="417"/>
      <c r="BDR192" s="417"/>
      <c r="BDS192" s="417"/>
      <c r="BDT192" s="417"/>
      <c r="BDU192" s="417"/>
      <c r="BDV192" s="417"/>
      <c r="BDW192" s="417"/>
      <c r="BDX192" s="417"/>
      <c r="BDY192" s="417"/>
      <c r="BDZ192" s="417"/>
      <c r="BEA192" s="417"/>
      <c r="BEB192" s="417"/>
      <c r="BEC192" s="417"/>
      <c r="BED192" s="417"/>
      <c r="BEE192" s="417"/>
      <c r="BEF192" s="417"/>
      <c r="BEG192" s="417"/>
      <c r="BEH192" s="417"/>
      <c r="BEI192" s="417"/>
      <c r="BEJ192" s="417"/>
      <c r="BEK192" s="417"/>
      <c r="BEL192" s="417"/>
      <c r="BEM192" s="417"/>
      <c r="BEN192" s="417"/>
      <c r="BEO192" s="417"/>
      <c r="BEP192" s="417"/>
      <c r="BEQ192" s="417"/>
      <c r="BER192" s="417"/>
      <c r="BES192" s="417"/>
      <c r="BET192" s="417"/>
      <c r="BEU192" s="417"/>
      <c r="BEV192" s="417"/>
      <c r="BEW192" s="417"/>
      <c r="BEX192" s="417"/>
      <c r="BEY192" s="417"/>
      <c r="BEZ192" s="417"/>
      <c r="BFA192" s="417"/>
      <c r="BFB192" s="417"/>
      <c r="BFC192" s="417"/>
      <c r="BFD192" s="417"/>
      <c r="BFE192" s="417"/>
      <c r="BFF192" s="417"/>
      <c r="BFG192" s="417"/>
      <c r="BFH192" s="417"/>
      <c r="BFI192" s="417"/>
      <c r="BFJ192" s="417"/>
      <c r="BFK192" s="417"/>
      <c r="BFL192" s="417"/>
      <c r="BFM192" s="417"/>
      <c r="BFN192" s="417"/>
      <c r="BFO192" s="417"/>
      <c r="BFP192" s="417"/>
      <c r="BFQ192" s="417"/>
      <c r="BFR192" s="417"/>
      <c r="BFS192" s="417"/>
      <c r="BFT192" s="417"/>
      <c r="BFU192" s="417"/>
      <c r="BFV192" s="417"/>
      <c r="BFW192" s="417"/>
      <c r="BFX192" s="417"/>
      <c r="BFY192" s="417"/>
      <c r="BFZ192" s="417"/>
      <c r="BGA192" s="417"/>
      <c r="BGB192" s="417"/>
      <c r="BGC192" s="417"/>
      <c r="BGD192" s="417"/>
      <c r="BGE192" s="417"/>
      <c r="BGF192" s="417"/>
      <c r="BGG192" s="417"/>
      <c r="BGH192" s="417"/>
      <c r="BGI192" s="417"/>
      <c r="BGJ192" s="417"/>
      <c r="BGK192" s="417"/>
      <c r="BGL192" s="417"/>
      <c r="BGM192" s="417"/>
      <c r="BGN192" s="417"/>
      <c r="BGO192" s="417"/>
      <c r="BGP192" s="417"/>
      <c r="BGQ192" s="417"/>
      <c r="BGR192" s="417"/>
      <c r="BGS192" s="417"/>
      <c r="BGT192" s="417"/>
      <c r="BGU192" s="417"/>
      <c r="BGV192" s="417"/>
      <c r="BGW192" s="417"/>
      <c r="BGX192" s="417"/>
      <c r="BGY192" s="417"/>
      <c r="BGZ192" s="417"/>
      <c r="BHA192" s="417"/>
      <c r="BHB192" s="417"/>
      <c r="BHC192" s="417"/>
      <c r="BHD192" s="417"/>
      <c r="BHE192" s="417"/>
      <c r="BHF192" s="417"/>
      <c r="BHG192" s="417"/>
      <c r="BHH192" s="417"/>
      <c r="BHI192" s="417"/>
      <c r="BHJ192" s="417"/>
      <c r="BHK192" s="417"/>
      <c r="BHL192" s="417"/>
      <c r="BHM192" s="417"/>
      <c r="BHN192" s="417"/>
      <c r="BHO192" s="417"/>
      <c r="BHP192" s="417"/>
      <c r="BHQ192" s="417"/>
      <c r="BHR192" s="417"/>
      <c r="BHS192" s="417"/>
      <c r="BHT192" s="417"/>
      <c r="BHU192" s="417"/>
      <c r="BHV192" s="417"/>
      <c r="BHW192" s="417"/>
      <c r="BHX192" s="417"/>
      <c r="BHY192" s="417"/>
      <c r="BHZ192" s="417"/>
      <c r="BIA192" s="417"/>
      <c r="BIB192" s="417"/>
      <c r="BIC192" s="417"/>
      <c r="BID192" s="417"/>
      <c r="BIE192" s="417"/>
      <c r="BIF192" s="417"/>
      <c r="BIG192" s="417"/>
      <c r="BIH192" s="417"/>
      <c r="BII192" s="417"/>
      <c r="BIJ192" s="417"/>
      <c r="BIK192" s="417"/>
      <c r="BIL192" s="417"/>
      <c r="BIM192" s="417"/>
      <c r="BIN192" s="417"/>
      <c r="BIO192" s="417"/>
      <c r="BIP192" s="417"/>
      <c r="BIQ192" s="417"/>
      <c r="BIR192" s="417"/>
      <c r="BIS192" s="417"/>
      <c r="BIT192" s="417"/>
      <c r="BIU192" s="417"/>
      <c r="BIV192" s="417"/>
      <c r="BIW192" s="417"/>
      <c r="BIX192" s="417"/>
      <c r="BIY192" s="417"/>
      <c r="BIZ192" s="417"/>
      <c r="BJA192" s="417"/>
      <c r="BJB192" s="417"/>
      <c r="BJC192" s="417"/>
      <c r="BJD192" s="417"/>
      <c r="BJE192" s="417"/>
      <c r="BJF192" s="417"/>
      <c r="BJG192" s="417"/>
      <c r="BJH192" s="417"/>
      <c r="BJI192" s="417"/>
      <c r="BJJ192" s="417"/>
      <c r="BJK192" s="417"/>
      <c r="BJL192" s="417"/>
      <c r="BJM192" s="417"/>
      <c r="BJN192" s="417"/>
      <c r="BJO192" s="417"/>
      <c r="BJP192" s="417"/>
      <c r="BJQ192" s="417"/>
      <c r="BJR192" s="417"/>
      <c r="BJS192" s="417"/>
      <c r="BJT192" s="417"/>
      <c r="BJU192" s="417"/>
      <c r="BJV192" s="417"/>
      <c r="BJW192" s="417"/>
      <c r="BJX192" s="417"/>
      <c r="BJY192" s="417"/>
      <c r="BJZ192" s="417"/>
      <c r="BKA192" s="417"/>
      <c r="BKB192" s="417"/>
      <c r="BKC192" s="417"/>
      <c r="BKD192" s="417"/>
      <c r="BKE192" s="417"/>
      <c r="BKF192" s="417"/>
      <c r="BKG192" s="417"/>
      <c r="BKH192" s="417"/>
      <c r="BKI192" s="417"/>
      <c r="BKJ192" s="417"/>
      <c r="BKK192" s="417"/>
      <c r="BKL192" s="417"/>
      <c r="BKM192" s="417"/>
      <c r="BKN192" s="417"/>
      <c r="BKO192" s="417"/>
      <c r="BKP192" s="417"/>
      <c r="BKQ192" s="417"/>
      <c r="BKR192" s="417"/>
      <c r="BKS192" s="417"/>
      <c r="BKT192" s="417"/>
      <c r="BKU192" s="417"/>
      <c r="BKV192" s="417"/>
      <c r="BKW192" s="417"/>
      <c r="BKX192" s="417"/>
      <c r="BKY192" s="417"/>
      <c r="BKZ192" s="417"/>
      <c r="BLA192" s="417"/>
      <c r="BLB192" s="417"/>
      <c r="BLC192" s="417"/>
      <c r="BLD192" s="417"/>
      <c r="BLE192" s="417"/>
      <c r="BLF192" s="417"/>
      <c r="BLG192" s="417"/>
      <c r="BLH192" s="417"/>
      <c r="BLI192" s="417"/>
      <c r="BLJ192" s="417"/>
      <c r="BLK192" s="417"/>
      <c r="BLL192" s="417"/>
      <c r="BLM192" s="417"/>
      <c r="BLN192" s="417"/>
      <c r="BLO192" s="417"/>
      <c r="BLP192" s="417"/>
      <c r="BLQ192" s="417"/>
      <c r="BLR192" s="417"/>
      <c r="BLS192" s="417"/>
      <c r="BLT192" s="417"/>
      <c r="BLU192" s="417"/>
      <c r="BLV192" s="417"/>
      <c r="BLW192" s="417"/>
      <c r="BLX192" s="417"/>
      <c r="BLY192" s="417"/>
      <c r="BLZ192" s="417"/>
      <c r="BMA192" s="417"/>
      <c r="BMB192" s="417"/>
      <c r="BMC192" s="417"/>
      <c r="BMD192" s="417"/>
      <c r="BME192" s="417"/>
      <c r="BMF192" s="417"/>
      <c r="BMG192" s="417"/>
      <c r="BMH192" s="417"/>
      <c r="BMI192" s="417"/>
      <c r="BMJ192" s="417"/>
      <c r="BMK192" s="417"/>
      <c r="BML192" s="417"/>
      <c r="BMM192" s="417"/>
      <c r="BMN192" s="417"/>
      <c r="BMO192" s="417"/>
      <c r="BMP192" s="417"/>
      <c r="BMQ192" s="417"/>
      <c r="BMR192" s="417"/>
      <c r="BMS192" s="417"/>
      <c r="BMT192" s="417"/>
      <c r="BMU192" s="417"/>
      <c r="BMV192" s="417"/>
      <c r="BMW192" s="417"/>
      <c r="BMX192" s="417"/>
      <c r="BMY192" s="417"/>
      <c r="BMZ192" s="417"/>
      <c r="BNA192" s="417"/>
      <c r="BNB192" s="417"/>
      <c r="BNC192" s="417"/>
      <c r="BND192" s="417"/>
      <c r="BNE192" s="417"/>
      <c r="BNF192" s="417"/>
      <c r="BNG192" s="417"/>
      <c r="BNH192" s="417"/>
      <c r="BNI192" s="417"/>
      <c r="BNJ192" s="417"/>
      <c r="BNK192" s="417"/>
      <c r="BNL192" s="417"/>
      <c r="BNM192" s="417"/>
      <c r="BNN192" s="417"/>
      <c r="BNO192" s="417"/>
      <c r="BNP192" s="417"/>
      <c r="BNQ192" s="417"/>
      <c r="BNR192" s="417"/>
      <c r="BNS192" s="417"/>
      <c r="BNT192" s="417"/>
      <c r="BNU192" s="417"/>
      <c r="BNV192" s="417"/>
      <c r="BNW192" s="417"/>
      <c r="BNX192" s="417"/>
      <c r="BNY192" s="417"/>
      <c r="BNZ192" s="417"/>
      <c r="BOA192" s="417"/>
      <c r="BOB192" s="417"/>
      <c r="BOC192" s="417"/>
      <c r="BOD192" s="417"/>
      <c r="BOE192" s="417"/>
      <c r="BOF192" s="417"/>
      <c r="BOG192" s="417"/>
      <c r="BOH192" s="417"/>
      <c r="BOI192" s="417"/>
      <c r="BOJ192" s="417"/>
      <c r="BOK192" s="417"/>
      <c r="BOL192" s="417"/>
      <c r="BOM192" s="417"/>
      <c r="BON192" s="417"/>
      <c r="BOO192" s="417"/>
      <c r="BOP192" s="417"/>
      <c r="BOQ192" s="417"/>
      <c r="BOR192" s="417"/>
      <c r="BOS192" s="417"/>
      <c r="BOT192" s="417"/>
      <c r="BOU192" s="417"/>
      <c r="BOV192" s="417"/>
      <c r="BOW192" s="417"/>
      <c r="BOX192" s="417"/>
      <c r="BOY192" s="417"/>
      <c r="BOZ192" s="417"/>
      <c r="BPA192" s="417"/>
      <c r="BPB192" s="417"/>
      <c r="BPC192" s="417"/>
      <c r="BPD192" s="417"/>
      <c r="BPE192" s="417"/>
      <c r="BPF192" s="417"/>
      <c r="BPG192" s="417"/>
      <c r="BPH192" s="417"/>
      <c r="BPI192" s="417"/>
      <c r="BPJ192" s="417"/>
      <c r="BPK192" s="417"/>
      <c r="BPL192" s="417"/>
      <c r="BPM192" s="417"/>
      <c r="BPN192" s="417"/>
      <c r="BPO192" s="417"/>
      <c r="BPP192" s="417"/>
      <c r="BPQ192" s="417"/>
      <c r="BPR192" s="417"/>
      <c r="BPS192" s="417"/>
      <c r="BPT192" s="417"/>
      <c r="BPU192" s="417"/>
      <c r="BPV192" s="417"/>
      <c r="BPW192" s="417"/>
      <c r="BPX192" s="417"/>
      <c r="BPY192" s="417"/>
      <c r="BPZ192" s="417"/>
      <c r="BQA192" s="417"/>
      <c r="BQB192" s="417"/>
      <c r="BQC192" s="417"/>
      <c r="BQD192" s="417"/>
      <c r="BQE192" s="417"/>
      <c r="BQF192" s="417"/>
      <c r="BQG192" s="417"/>
      <c r="BQH192" s="417"/>
      <c r="BQI192" s="417"/>
      <c r="BQJ192" s="417"/>
      <c r="BQK192" s="417"/>
      <c r="BQL192" s="417"/>
      <c r="BQM192" s="417"/>
      <c r="BQN192" s="417"/>
      <c r="BQO192" s="417"/>
      <c r="BQP192" s="417"/>
      <c r="BQQ192" s="417"/>
      <c r="BQR192" s="417"/>
      <c r="BQS192" s="417"/>
      <c r="BQT192" s="417"/>
      <c r="BQU192" s="417"/>
      <c r="BQV192" s="417"/>
      <c r="BQW192" s="417"/>
      <c r="BQX192" s="417"/>
      <c r="BQY192" s="417"/>
      <c r="BQZ192" s="417"/>
      <c r="BRA192" s="417"/>
      <c r="BRB192" s="417"/>
      <c r="BRC192" s="417"/>
      <c r="BRD192" s="417"/>
      <c r="BRE192" s="417"/>
      <c r="BRF192" s="417"/>
      <c r="BRG192" s="417"/>
      <c r="BRH192" s="417"/>
      <c r="BRI192" s="417"/>
      <c r="BRJ192" s="417"/>
      <c r="BRK192" s="417"/>
      <c r="BRL192" s="417"/>
      <c r="BRM192" s="417"/>
      <c r="BRN192" s="417"/>
      <c r="BRO192" s="417"/>
      <c r="BRP192" s="417"/>
      <c r="BRQ192" s="417"/>
      <c r="BRR192" s="417"/>
      <c r="BRS192" s="417"/>
      <c r="BRT192" s="417"/>
      <c r="BRU192" s="417"/>
      <c r="BRV192" s="417"/>
      <c r="BRW192" s="417"/>
      <c r="BRX192" s="417"/>
      <c r="BRY192" s="417"/>
      <c r="BRZ192" s="417"/>
      <c r="BSA192" s="417"/>
      <c r="BSB192" s="417"/>
      <c r="BSC192" s="417"/>
      <c r="BSD192" s="417"/>
      <c r="BSE192" s="417"/>
      <c r="BSF192" s="417"/>
      <c r="BSG192" s="417"/>
      <c r="BSH192" s="417"/>
      <c r="BSI192" s="417"/>
      <c r="BSJ192" s="417"/>
      <c r="BSK192" s="417"/>
      <c r="BSL192" s="417"/>
      <c r="BSM192" s="417"/>
      <c r="BSN192" s="417"/>
      <c r="BSO192" s="417"/>
      <c r="BSP192" s="417"/>
      <c r="BSQ192" s="417"/>
      <c r="BSR192" s="417"/>
      <c r="BSS192" s="417"/>
      <c r="BST192" s="417"/>
      <c r="BSU192" s="417"/>
      <c r="BSV192" s="417"/>
      <c r="BSW192" s="417"/>
      <c r="BSX192" s="417"/>
      <c r="BSY192" s="417"/>
      <c r="BSZ192" s="417"/>
      <c r="BTA192" s="417"/>
      <c r="BTB192" s="417"/>
      <c r="BTC192" s="417"/>
      <c r="BTD192" s="417"/>
      <c r="BTE192" s="417"/>
      <c r="BTF192" s="417"/>
      <c r="BTG192" s="417"/>
      <c r="BTH192" s="417"/>
      <c r="BTI192" s="417"/>
      <c r="BTJ192" s="417"/>
      <c r="BTK192" s="417"/>
      <c r="BTL192" s="417"/>
      <c r="BTM192" s="417"/>
      <c r="BTN192" s="417"/>
      <c r="BTO192" s="417"/>
      <c r="BTP192" s="417"/>
      <c r="BTQ192" s="417"/>
      <c r="BTR192" s="417"/>
      <c r="BTS192" s="417"/>
      <c r="BTT192" s="417"/>
      <c r="BTU192" s="417"/>
      <c r="BTV192" s="417"/>
      <c r="BTW192" s="417"/>
      <c r="BTX192" s="417"/>
      <c r="BTY192" s="417"/>
      <c r="BTZ192" s="417"/>
      <c r="BUA192" s="417"/>
      <c r="BUB192" s="417"/>
      <c r="BUC192" s="417"/>
      <c r="BUD192" s="417"/>
      <c r="BUE192" s="417"/>
      <c r="BUF192" s="417"/>
      <c r="BUG192" s="417"/>
      <c r="BUH192" s="417"/>
      <c r="BUI192" s="417"/>
      <c r="BUJ192" s="417"/>
      <c r="BUK192" s="417"/>
      <c r="BUL192" s="417"/>
      <c r="BUM192" s="417"/>
      <c r="BUN192" s="417"/>
      <c r="BUO192" s="417"/>
      <c r="BUP192" s="417"/>
      <c r="BUQ192" s="417"/>
      <c r="BUR192" s="417"/>
      <c r="BUS192" s="417"/>
      <c r="BUT192" s="417"/>
      <c r="BUU192" s="417"/>
      <c r="BUV192" s="417"/>
      <c r="BUW192" s="417"/>
      <c r="BUX192" s="417"/>
      <c r="BUY192" s="417"/>
      <c r="BUZ192" s="417"/>
      <c r="BVA192" s="417"/>
      <c r="BVB192" s="417"/>
      <c r="BVC192" s="417"/>
      <c r="BVD192" s="417"/>
      <c r="BVE192" s="417"/>
      <c r="BVF192" s="417"/>
      <c r="BVG192" s="417"/>
      <c r="BVH192" s="417"/>
      <c r="BVI192" s="417"/>
      <c r="BVJ192" s="417"/>
      <c r="BVK192" s="417"/>
      <c r="BVL192" s="417"/>
      <c r="BVM192" s="417"/>
      <c r="BVN192" s="417"/>
      <c r="BVO192" s="417"/>
      <c r="BVP192" s="417"/>
      <c r="BVQ192" s="417"/>
      <c r="BVR192" s="417"/>
      <c r="BVS192" s="417"/>
      <c r="BVT192" s="417"/>
      <c r="BVU192" s="417"/>
      <c r="BVV192" s="417"/>
      <c r="BVW192" s="417"/>
      <c r="BVX192" s="417"/>
      <c r="BVY192" s="417"/>
      <c r="BVZ192" s="417"/>
      <c r="BWA192" s="417"/>
      <c r="BWB192" s="417"/>
      <c r="BWC192" s="417"/>
      <c r="BWD192" s="417"/>
      <c r="BWE192" s="417"/>
      <c r="BWF192" s="417"/>
      <c r="BWG192" s="417"/>
      <c r="BWH192" s="417"/>
      <c r="BWI192" s="417"/>
      <c r="BWJ192" s="417"/>
      <c r="BWK192" s="417"/>
      <c r="BWL192" s="417"/>
      <c r="BWM192" s="417"/>
      <c r="BWN192" s="417"/>
      <c r="BWO192" s="417"/>
      <c r="BWP192" s="417"/>
      <c r="BWQ192" s="417"/>
      <c r="BWR192" s="417"/>
      <c r="BWS192" s="417"/>
      <c r="BWT192" s="417"/>
      <c r="BWU192" s="417"/>
      <c r="BWV192" s="417"/>
      <c r="BWW192" s="417"/>
      <c r="BWX192" s="417"/>
      <c r="BWY192" s="417"/>
      <c r="BWZ192" s="417"/>
      <c r="BXA192" s="417"/>
      <c r="BXB192" s="417"/>
      <c r="BXC192" s="417"/>
      <c r="BXD192" s="417"/>
      <c r="BXE192" s="417"/>
      <c r="BXF192" s="417"/>
      <c r="BXG192" s="417"/>
      <c r="BXH192" s="417"/>
      <c r="BXI192" s="417"/>
      <c r="BXJ192" s="417"/>
      <c r="BXK192" s="417"/>
      <c r="BXL192" s="417"/>
      <c r="BXM192" s="417"/>
      <c r="BXN192" s="417"/>
      <c r="BXO192" s="417"/>
      <c r="BXP192" s="417"/>
      <c r="BXQ192" s="417"/>
      <c r="BXR192" s="417"/>
      <c r="BXS192" s="417"/>
      <c r="BXT192" s="417"/>
      <c r="BXU192" s="417"/>
      <c r="BXV192" s="417"/>
      <c r="BXW192" s="417"/>
      <c r="BXX192" s="417"/>
      <c r="BXY192" s="417"/>
      <c r="BXZ192" s="417"/>
      <c r="BYA192" s="417"/>
      <c r="BYB192" s="417"/>
      <c r="BYC192" s="417"/>
      <c r="BYD192" s="417"/>
      <c r="BYE192" s="417"/>
      <c r="BYF192" s="417"/>
      <c r="BYG192" s="417"/>
      <c r="BYH192" s="417"/>
      <c r="BYI192" s="417"/>
      <c r="BYJ192" s="417"/>
      <c r="BYK192" s="417"/>
      <c r="BYL192" s="417"/>
      <c r="BYM192" s="417"/>
      <c r="BYN192" s="417"/>
      <c r="BYO192" s="417"/>
      <c r="BYP192" s="417"/>
      <c r="BYQ192" s="417"/>
      <c r="BYR192" s="417"/>
      <c r="BYS192" s="417"/>
      <c r="BYT192" s="417"/>
      <c r="BYU192" s="417"/>
      <c r="BYV192" s="417"/>
      <c r="BYW192" s="417"/>
      <c r="BYX192" s="417"/>
      <c r="BYY192" s="417"/>
      <c r="BYZ192" s="417"/>
      <c r="BZA192" s="417"/>
      <c r="BZB192" s="417"/>
      <c r="BZC192" s="417"/>
      <c r="BZD192" s="417"/>
      <c r="BZE192" s="417"/>
      <c r="BZF192" s="417"/>
      <c r="BZG192" s="417"/>
      <c r="BZH192" s="417"/>
      <c r="BZI192" s="417"/>
      <c r="BZJ192" s="417"/>
      <c r="BZK192" s="417"/>
      <c r="BZL192" s="417"/>
      <c r="BZM192" s="417"/>
      <c r="BZN192" s="417"/>
      <c r="BZO192" s="417"/>
      <c r="BZP192" s="417"/>
      <c r="BZQ192" s="417"/>
      <c r="BZR192" s="417"/>
      <c r="BZS192" s="417"/>
      <c r="BZT192" s="417"/>
      <c r="BZU192" s="417"/>
      <c r="BZV192" s="417"/>
      <c r="BZW192" s="417"/>
      <c r="BZX192" s="417"/>
      <c r="BZY192" s="417"/>
      <c r="BZZ192" s="417"/>
      <c r="CAA192" s="417"/>
      <c r="CAB192" s="417"/>
      <c r="CAC192" s="417"/>
      <c r="CAD192" s="417"/>
      <c r="CAE192" s="417"/>
      <c r="CAF192" s="417"/>
      <c r="CAG192" s="417"/>
      <c r="CAH192" s="417"/>
      <c r="CAI192" s="417"/>
      <c r="CAJ192" s="417"/>
      <c r="CAK192" s="417"/>
      <c r="CAL192" s="417"/>
      <c r="CAM192" s="417"/>
      <c r="CAN192" s="417"/>
      <c r="CAO192" s="417"/>
      <c r="CAP192" s="417"/>
      <c r="CAQ192" s="417"/>
      <c r="CAR192" s="417"/>
      <c r="CAS192" s="417"/>
      <c r="CAT192" s="417"/>
      <c r="CAU192" s="417"/>
      <c r="CAV192" s="417"/>
      <c r="CAW192" s="417"/>
      <c r="CAX192" s="417"/>
      <c r="CAY192" s="417"/>
      <c r="CAZ192" s="417"/>
      <c r="CBA192" s="417"/>
      <c r="CBB192" s="417"/>
      <c r="CBC192" s="417"/>
      <c r="CBD192" s="417"/>
      <c r="CBE192" s="417"/>
      <c r="CBF192" s="417"/>
      <c r="CBG192" s="417"/>
      <c r="CBH192" s="417"/>
      <c r="CBI192" s="417"/>
      <c r="CBJ192" s="417"/>
      <c r="CBK192" s="417"/>
      <c r="CBL192" s="417"/>
      <c r="CBM192" s="417"/>
      <c r="CBN192" s="417"/>
      <c r="CBO192" s="417"/>
      <c r="CBP192" s="417"/>
      <c r="CBQ192" s="417"/>
      <c r="CBR192" s="417"/>
      <c r="CBS192" s="417"/>
      <c r="CBT192" s="417"/>
      <c r="CBU192" s="417"/>
      <c r="CBV192" s="417"/>
      <c r="CBW192" s="417"/>
      <c r="CBX192" s="417"/>
      <c r="CBY192" s="417"/>
      <c r="CBZ192" s="417"/>
      <c r="CCA192" s="417"/>
      <c r="CCB192" s="417"/>
      <c r="CCC192" s="417"/>
      <c r="CCD192" s="417"/>
      <c r="CCE192" s="417"/>
      <c r="CCF192" s="417"/>
      <c r="CCG192" s="417"/>
      <c r="CCH192" s="417"/>
      <c r="CCI192" s="417"/>
      <c r="CCJ192" s="417"/>
      <c r="CCK192" s="417"/>
      <c r="CCL192" s="417"/>
      <c r="CCM192" s="417"/>
      <c r="CCN192" s="417"/>
      <c r="CCO192" s="417"/>
      <c r="CCP192" s="417"/>
      <c r="CCQ192" s="417"/>
      <c r="CCR192" s="417"/>
      <c r="CCS192" s="417"/>
      <c r="CCT192" s="417"/>
      <c r="CCU192" s="417"/>
      <c r="CCV192" s="417"/>
      <c r="CCW192" s="417"/>
      <c r="CCX192" s="417"/>
      <c r="CCY192" s="417"/>
      <c r="CCZ192" s="417"/>
      <c r="CDA192" s="417"/>
      <c r="CDB192" s="417"/>
      <c r="CDC192" s="417"/>
      <c r="CDD192" s="417"/>
      <c r="CDE192" s="417"/>
      <c r="CDF192" s="417"/>
      <c r="CDG192" s="417"/>
      <c r="CDH192" s="417"/>
      <c r="CDI192" s="417"/>
      <c r="CDJ192" s="417"/>
      <c r="CDK192" s="417"/>
      <c r="CDL192" s="417"/>
      <c r="CDM192" s="417"/>
      <c r="CDN192" s="417"/>
      <c r="CDO192" s="417"/>
      <c r="CDP192" s="417"/>
      <c r="CDQ192" s="417"/>
      <c r="CDR192" s="417"/>
      <c r="CDS192" s="417"/>
      <c r="CDT192" s="417"/>
      <c r="CDU192" s="417"/>
      <c r="CDV192" s="417"/>
      <c r="CDW192" s="417"/>
      <c r="CDX192" s="417"/>
      <c r="CDY192" s="417"/>
      <c r="CDZ192" s="417"/>
      <c r="CEA192" s="417"/>
      <c r="CEB192" s="417"/>
      <c r="CEC192" s="417"/>
      <c r="CED192" s="417"/>
      <c r="CEE192" s="417"/>
      <c r="CEF192" s="417"/>
      <c r="CEG192" s="417"/>
      <c r="CEH192" s="417"/>
      <c r="CEI192" s="417"/>
      <c r="CEJ192" s="417"/>
      <c r="CEK192" s="417"/>
      <c r="CEL192" s="417"/>
      <c r="CEM192" s="417"/>
      <c r="CEN192" s="417"/>
      <c r="CEO192" s="417"/>
      <c r="CEP192" s="417"/>
      <c r="CEQ192" s="417"/>
      <c r="CER192" s="417"/>
      <c r="CES192" s="417"/>
      <c r="CET192" s="417"/>
      <c r="CEU192" s="417"/>
      <c r="CEV192" s="417"/>
      <c r="CEW192" s="417"/>
      <c r="CEX192" s="417"/>
      <c r="CEY192" s="417"/>
      <c r="CEZ192" s="417"/>
      <c r="CFA192" s="417"/>
      <c r="CFB192" s="417"/>
      <c r="CFC192" s="417"/>
      <c r="CFD192" s="417"/>
      <c r="CFE192" s="417"/>
      <c r="CFF192" s="417"/>
      <c r="CFG192" s="417"/>
      <c r="CFH192" s="417"/>
      <c r="CFI192" s="417"/>
      <c r="CFJ192" s="417"/>
      <c r="CFK192" s="417"/>
      <c r="CFL192" s="417"/>
      <c r="CFM192" s="417"/>
      <c r="CFN192" s="417"/>
      <c r="CFO192" s="417"/>
      <c r="CFP192" s="417"/>
      <c r="CFQ192" s="417"/>
      <c r="CFR192" s="417"/>
      <c r="CFS192" s="417"/>
      <c r="CFT192" s="417"/>
      <c r="CFU192" s="417"/>
      <c r="CFV192" s="417"/>
      <c r="CFW192" s="417"/>
      <c r="CFX192" s="417"/>
      <c r="CFY192" s="417"/>
      <c r="CFZ192" s="417"/>
      <c r="CGA192" s="417"/>
      <c r="CGB192" s="417"/>
      <c r="CGC192" s="417"/>
      <c r="CGD192" s="417"/>
      <c r="CGE192" s="417"/>
      <c r="CGF192" s="417"/>
      <c r="CGG192" s="417"/>
      <c r="CGH192" s="417"/>
      <c r="CGI192" s="417"/>
      <c r="CGJ192" s="417"/>
      <c r="CGK192" s="417"/>
      <c r="CGL192" s="417"/>
      <c r="CGM192" s="417"/>
      <c r="CGN192" s="417"/>
      <c r="CGO192" s="417"/>
      <c r="CGP192" s="417"/>
      <c r="CGQ192" s="417"/>
      <c r="CGR192" s="417"/>
      <c r="CGS192" s="417"/>
      <c r="CGT192" s="417"/>
      <c r="CGU192" s="417"/>
      <c r="CGV192" s="417"/>
      <c r="CGW192" s="417"/>
      <c r="CGX192" s="417"/>
      <c r="CGY192" s="417"/>
      <c r="CGZ192" s="417"/>
      <c r="CHA192" s="417"/>
      <c r="CHB192" s="417"/>
      <c r="CHC192" s="417"/>
      <c r="CHD192" s="417"/>
      <c r="CHE192" s="417"/>
      <c r="CHF192" s="417"/>
      <c r="CHG192" s="417"/>
      <c r="CHH192" s="417"/>
      <c r="CHI192" s="417"/>
      <c r="CHJ192" s="417"/>
      <c r="CHK192" s="417"/>
      <c r="CHL192" s="417"/>
      <c r="CHM192" s="417"/>
      <c r="CHN192" s="417"/>
      <c r="CHO192" s="417"/>
      <c r="CHP192" s="417"/>
      <c r="CHQ192" s="417"/>
      <c r="CHR192" s="417"/>
      <c r="CHS192" s="417"/>
      <c r="CHT192" s="417"/>
      <c r="CHU192" s="417"/>
      <c r="CHV192" s="417"/>
      <c r="CHW192" s="417"/>
      <c r="CHX192" s="417"/>
      <c r="CHY192" s="417"/>
      <c r="CHZ192" s="417"/>
      <c r="CIA192" s="417"/>
      <c r="CIB192" s="417"/>
      <c r="CIC192" s="417"/>
      <c r="CID192" s="417"/>
      <c r="CIE192" s="417"/>
      <c r="CIF192" s="417"/>
      <c r="CIG192" s="417"/>
      <c r="CIH192" s="417"/>
      <c r="CII192" s="417"/>
      <c r="CIJ192" s="417"/>
      <c r="CIK192" s="417"/>
      <c r="CIL192" s="417"/>
      <c r="CIM192" s="417"/>
      <c r="CIN192" s="417"/>
      <c r="CIO192" s="417"/>
      <c r="CIP192" s="417"/>
      <c r="CIQ192" s="417"/>
      <c r="CIR192" s="417"/>
      <c r="CIS192" s="417"/>
      <c r="CIT192" s="417"/>
      <c r="CIU192" s="417"/>
      <c r="CIV192" s="417"/>
      <c r="CIW192" s="417"/>
      <c r="CIX192" s="417"/>
      <c r="CIY192" s="417"/>
      <c r="CIZ192" s="417"/>
      <c r="CJA192" s="417"/>
      <c r="CJB192" s="417"/>
      <c r="CJC192" s="417"/>
      <c r="CJD192" s="417"/>
      <c r="CJE192" s="417"/>
      <c r="CJF192" s="417"/>
      <c r="CJG192" s="417"/>
      <c r="CJH192" s="417"/>
      <c r="CJI192" s="417"/>
      <c r="CJJ192" s="417"/>
      <c r="CJK192" s="417"/>
      <c r="CJL192" s="417"/>
      <c r="CJM192" s="417"/>
      <c r="CJN192" s="417"/>
      <c r="CJO192" s="417"/>
      <c r="CJP192" s="417"/>
      <c r="CJQ192" s="417"/>
      <c r="CJR192" s="417"/>
      <c r="CJS192" s="417"/>
      <c r="CJT192" s="417"/>
      <c r="CJU192" s="417"/>
      <c r="CJV192" s="417"/>
      <c r="CJW192" s="417"/>
      <c r="CJX192" s="417"/>
      <c r="CJY192" s="417"/>
      <c r="CJZ192" s="417"/>
      <c r="CKA192" s="417"/>
      <c r="CKB192" s="417"/>
      <c r="CKC192" s="417"/>
      <c r="CKD192" s="417"/>
      <c r="CKE192" s="417"/>
      <c r="CKF192" s="417"/>
      <c r="CKG192" s="417"/>
      <c r="CKH192" s="417"/>
      <c r="CKI192" s="417"/>
      <c r="CKJ192" s="417"/>
      <c r="CKK192" s="417"/>
      <c r="CKL192" s="417"/>
      <c r="CKM192" s="417"/>
      <c r="CKN192" s="417"/>
      <c r="CKO192" s="417"/>
      <c r="CKP192" s="417"/>
      <c r="CKQ192" s="417"/>
      <c r="CKR192" s="417"/>
      <c r="CKS192" s="417"/>
      <c r="CKT192" s="417"/>
      <c r="CKU192" s="417"/>
      <c r="CKV192" s="417"/>
      <c r="CKW192" s="417"/>
      <c r="CKX192" s="417"/>
      <c r="CKY192" s="417"/>
      <c r="CKZ192" s="417"/>
      <c r="CLA192" s="417"/>
      <c r="CLB192" s="417"/>
      <c r="CLC192" s="417"/>
      <c r="CLD192" s="417"/>
      <c r="CLE192" s="417"/>
      <c r="CLF192" s="417"/>
      <c r="CLG192" s="417"/>
      <c r="CLH192" s="417"/>
      <c r="CLI192" s="417"/>
      <c r="CLJ192" s="417"/>
      <c r="CLK192" s="417"/>
      <c r="CLL192" s="417"/>
      <c r="CLM192" s="417"/>
      <c r="CLN192" s="417"/>
      <c r="CLO192" s="417"/>
      <c r="CLP192" s="417"/>
      <c r="CLQ192" s="417"/>
      <c r="CLR192" s="417"/>
      <c r="CLS192" s="417"/>
      <c r="CLT192" s="417"/>
      <c r="CLU192" s="417"/>
      <c r="CLV192" s="417"/>
      <c r="CLW192" s="417"/>
      <c r="CLX192" s="417"/>
      <c r="CLY192" s="417"/>
      <c r="CLZ192" s="417"/>
      <c r="CMA192" s="417"/>
      <c r="CMB192" s="417"/>
      <c r="CMC192" s="417"/>
      <c r="CMD192" s="417"/>
      <c r="CME192" s="417"/>
      <c r="CMF192" s="417"/>
      <c r="CMG192" s="417"/>
      <c r="CMH192" s="417"/>
      <c r="CMI192" s="417"/>
      <c r="CMJ192" s="417"/>
      <c r="CMK192" s="417"/>
      <c r="CML192" s="417"/>
      <c r="CMM192" s="417"/>
      <c r="CMN192" s="417"/>
      <c r="CMO192" s="417"/>
      <c r="CMP192" s="417"/>
      <c r="CMQ192" s="417"/>
      <c r="CMR192" s="417"/>
      <c r="CMS192" s="417"/>
      <c r="CMT192" s="417"/>
      <c r="CMU192" s="417"/>
      <c r="CMV192" s="417"/>
      <c r="CMW192" s="417"/>
      <c r="CMX192" s="417"/>
      <c r="CMY192" s="417"/>
      <c r="CMZ192" s="417"/>
      <c r="CNA192" s="417"/>
      <c r="CNB192" s="417"/>
      <c r="CNC192" s="417"/>
      <c r="CND192" s="417"/>
      <c r="CNE192" s="417"/>
      <c r="CNF192" s="417"/>
      <c r="CNG192" s="417"/>
      <c r="CNH192" s="417"/>
      <c r="CNI192" s="417"/>
      <c r="CNJ192" s="417"/>
      <c r="CNK192" s="417"/>
      <c r="CNL192" s="417"/>
      <c r="CNM192" s="417"/>
      <c r="CNN192" s="417"/>
      <c r="CNO192" s="417"/>
      <c r="CNP192" s="417"/>
      <c r="CNQ192" s="417"/>
      <c r="CNR192" s="417"/>
      <c r="CNS192" s="417"/>
      <c r="CNT192" s="417"/>
      <c r="CNU192" s="417"/>
      <c r="CNV192" s="417"/>
      <c r="CNW192" s="417"/>
      <c r="CNX192" s="417"/>
      <c r="CNY192" s="417"/>
      <c r="CNZ192" s="417"/>
      <c r="COA192" s="417"/>
      <c r="COB192" s="417"/>
      <c r="COC192" s="417"/>
      <c r="COD192" s="417"/>
      <c r="COE192" s="417"/>
      <c r="COF192" s="417"/>
      <c r="COG192" s="417"/>
      <c r="COH192" s="417"/>
      <c r="COI192" s="417"/>
      <c r="COJ192" s="417"/>
      <c r="COK192" s="417"/>
      <c r="COL192" s="417"/>
      <c r="COM192" s="417"/>
      <c r="CON192" s="417"/>
      <c r="COO192" s="417"/>
      <c r="COP192" s="417"/>
      <c r="COQ192" s="417"/>
      <c r="COR192" s="417"/>
      <c r="COS192" s="417"/>
      <c r="COT192" s="417"/>
      <c r="COU192" s="417"/>
      <c r="COV192" s="417"/>
      <c r="COW192" s="417"/>
      <c r="COX192" s="417"/>
      <c r="COY192" s="417"/>
    </row>
    <row r="193" spans="1:2443" s="426" customFormat="1" x14ac:dyDescent="0.35">
      <c r="A193" s="307" t="s">
        <v>585</v>
      </c>
      <c r="B193" s="435" t="s">
        <v>102</v>
      </c>
      <c r="C193" s="435">
        <v>1998</v>
      </c>
      <c r="D193" s="435" t="s">
        <v>403</v>
      </c>
      <c r="E193" s="29">
        <v>82491</v>
      </c>
      <c r="F193" s="331" t="s">
        <v>348</v>
      </c>
      <c r="G193" s="471">
        <f t="shared" si="7"/>
        <v>82491</v>
      </c>
      <c r="H193" s="331" t="s">
        <v>352</v>
      </c>
      <c r="I193" s="416"/>
      <c r="J193" s="416"/>
      <c r="K193" s="416"/>
      <c r="L193" s="416"/>
      <c r="M193" s="416"/>
      <c r="N193" s="416"/>
      <c r="O193" s="416"/>
      <c r="P193" s="416"/>
      <c r="Q193" s="416"/>
      <c r="R193" s="425"/>
      <c r="S193" s="416"/>
      <c r="T193" s="416"/>
      <c r="U193" s="416"/>
      <c r="V193" s="416"/>
      <c r="W193" s="416"/>
      <c r="X193" s="416"/>
      <c r="Y193" s="416"/>
      <c r="Z193" s="416"/>
      <c r="AA193" s="416"/>
      <c r="AB193" s="416"/>
      <c r="AC193" s="416"/>
      <c r="AD193" s="416"/>
      <c r="AE193" s="416"/>
      <c r="AF193" s="416"/>
      <c r="AG193" s="416"/>
      <c r="AH193" s="416"/>
      <c r="AI193" s="416"/>
      <c r="AJ193" s="416"/>
      <c r="AK193" s="416"/>
      <c r="AL193" s="416"/>
      <c r="AM193" s="416"/>
      <c r="AN193" s="416"/>
      <c r="AO193" s="416"/>
      <c r="AP193" s="416"/>
      <c r="AQ193" s="416"/>
      <c r="AR193" s="416"/>
      <c r="AS193" s="416"/>
      <c r="AT193" s="416"/>
      <c r="AU193" s="416"/>
      <c r="AV193" s="416"/>
      <c r="AW193" s="416"/>
      <c r="AX193" s="416"/>
      <c r="AY193" s="416"/>
      <c r="AZ193" s="416"/>
      <c r="BA193" s="416"/>
      <c r="BB193" s="416"/>
      <c r="BC193" s="416"/>
      <c r="BD193" s="416"/>
      <c r="BE193" s="416"/>
      <c r="BF193" s="416"/>
      <c r="BG193" s="416"/>
      <c r="BH193" s="416"/>
      <c r="BI193" s="416"/>
      <c r="BJ193" s="416"/>
      <c r="BK193" s="416"/>
      <c r="BL193" s="416"/>
      <c r="BM193" s="416"/>
      <c r="BN193" s="416"/>
      <c r="BO193" s="416"/>
      <c r="BP193" s="416"/>
      <c r="BQ193" s="416"/>
      <c r="BR193" s="416"/>
      <c r="BS193" s="416"/>
      <c r="BT193" s="416"/>
      <c r="BU193" s="416"/>
      <c r="BV193" s="416"/>
      <c r="BW193" s="416"/>
      <c r="BX193" s="416"/>
      <c r="BY193" s="416"/>
      <c r="BZ193" s="416"/>
      <c r="CA193" s="416"/>
      <c r="CB193" s="416"/>
      <c r="CC193" s="416"/>
      <c r="CD193" s="416"/>
      <c r="CE193" s="416"/>
      <c r="CF193" s="416"/>
      <c r="CG193" s="416"/>
      <c r="CH193" s="416"/>
      <c r="CI193" s="416"/>
      <c r="CJ193" s="416"/>
      <c r="CK193" s="416"/>
      <c r="CL193" s="416"/>
      <c r="CM193" s="416"/>
      <c r="CN193" s="416"/>
      <c r="CO193" s="416"/>
      <c r="CP193" s="416"/>
      <c r="CQ193" s="416"/>
      <c r="CR193" s="416"/>
      <c r="CS193" s="416"/>
      <c r="CT193" s="416"/>
      <c r="CU193" s="416"/>
      <c r="CV193" s="416"/>
      <c r="CW193" s="416"/>
      <c r="CX193" s="416"/>
      <c r="CY193" s="416"/>
      <c r="CZ193" s="416"/>
      <c r="DA193" s="416"/>
      <c r="DB193" s="416"/>
      <c r="DC193" s="416"/>
      <c r="DD193" s="416"/>
      <c r="DE193" s="416"/>
      <c r="DF193" s="416"/>
      <c r="DG193" s="416"/>
      <c r="DH193" s="416"/>
      <c r="DI193" s="416"/>
      <c r="DJ193" s="416"/>
      <c r="DK193" s="416"/>
      <c r="DL193" s="416"/>
      <c r="DM193" s="416"/>
      <c r="DN193" s="416"/>
      <c r="DO193" s="416"/>
      <c r="DP193" s="416"/>
      <c r="DQ193" s="416"/>
      <c r="DR193" s="416"/>
      <c r="DS193" s="416"/>
      <c r="DT193" s="416"/>
      <c r="DU193" s="416"/>
      <c r="DV193" s="416"/>
      <c r="DW193" s="416"/>
      <c r="DX193" s="416"/>
      <c r="DY193" s="416"/>
      <c r="DZ193" s="416"/>
      <c r="EA193" s="416"/>
      <c r="EB193" s="416"/>
      <c r="EC193" s="416"/>
      <c r="ED193" s="416"/>
      <c r="EE193" s="416"/>
      <c r="EF193" s="416"/>
      <c r="EG193" s="416"/>
      <c r="EH193" s="416"/>
      <c r="EI193" s="416"/>
      <c r="EJ193" s="416"/>
      <c r="EK193" s="416"/>
      <c r="EL193" s="416"/>
      <c r="EM193" s="416"/>
      <c r="EN193" s="416"/>
      <c r="EO193" s="416"/>
      <c r="EP193" s="416"/>
      <c r="EQ193" s="416"/>
      <c r="ER193" s="416"/>
      <c r="ES193" s="416"/>
      <c r="ET193" s="416"/>
      <c r="EU193" s="416"/>
      <c r="EV193" s="416"/>
      <c r="EW193" s="416"/>
      <c r="EX193" s="416"/>
      <c r="EY193" s="416"/>
      <c r="EZ193" s="416"/>
      <c r="FA193" s="416"/>
      <c r="FB193" s="416"/>
      <c r="FC193" s="416"/>
      <c r="FD193" s="416"/>
      <c r="FE193" s="416"/>
      <c r="FF193" s="416"/>
      <c r="FG193" s="416"/>
      <c r="FH193" s="416"/>
      <c r="FI193" s="416"/>
      <c r="FJ193" s="416"/>
      <c r="FK193" s="416"/>
      <c r="FL193" s="416"/>
      <c r="FM193" s="416"/>
      <c r="FN193" s="416"/>
      <c r="FO193" s="416"/>
      <c r="FP193" s="416"/>
      <c r="FQ193" s="416"/>
      <c r="FR193" s="416"/>
      <c r="FS193" s="416"/>
      <c r="FT193" s="416"/>
      <c r="FU193" s="416"/>
      <c r="FV193" s="416"/>
      <c r="FW193" s="416"/>
      <c r="FX193" s="416"/>
      <c r="FY193" s="416"/>
      <c r="FZ193" s="416"/>
      <c r="GA193" s="416"/>
      <c r="GB193" s="416"/>
      <c r="GC193" s="416"/>
      <c r="GD193" s="416"/>
      <c r="GE193" s="416"/>
      <c r="GF193" s="416"/>
      <c r="GG193" s="416"/>
      <c r="GH193" s="416"/>
      <c r="GI193" s="416"/>
      <c r="GJ193" s="416"/>
      <c r="GK193" s="416"/>
      <c r="GL193" s="416"/>
      <c r="GM193" s="416"/>
      <c r="GN193" s="416"/>
      <c r="GO193" s="416"/>
      <c r="GP193" s="416"/>
      <c r="GQ193" s="416"/>
      <c r="GR193" s="416"/>
      <c r="GS193" s="416"/>
      <c r="GT193" s="416"/>
      <c r="GU193" s="416"/>
      <c r="GV193" s="416"/>
      <c r="GW193" s="416"/>
      <c r="GX193" s="416"/>
      <c r="GY193" s="416"/>
      <c r="GZ193" s="416"/>
      <c r="HA193" s="416"/>
      <c r="HB193" s="416"/>
      <c r="HC193" s="416"/>
      <c r="HD193" s="416"/>
      <c r="HE193" s="416"/>
      <c r="HF193" s="416"/>
      <c r="HG193" s="416"/>
      <c r="HH193" s="416"/>
      <c r="HI193" s="416"/>
      <c r="HJ193" s="416"/>
      <c r="HK193" s="416"/>
      <c r="HL193" s="416"/>
      <c r="HM193" s="416"/>
      <c r="HN193" s="416"/>
      <c r="HO193" s="416"/>
      <c r="HP193" s="416"/>
      <c r="HQ193" s="416"/>
      <c r="HR193" s="416"/>
      <c r="HS193" s="416"/>
      <c r="HT193" s="416"/>
      <c r="HU193" s="416"/>
      <c r="HV193" s="416"/>
      <c r="HW193" s="416"/>
      <c r="HX193" s="416"/>
      <c r="HY193" s="416"/>
      <c r="HZ193" s="416"/>
      <c r="IA193" s="416"/>
      <c r="IB193" s="416"/>
      <c r="IC193" s="416"/>
      <c r="ID193" s="416"/>
      <c r="IE193" s="416"/>
      <c r="IF193" s="416"/>
      <c r="IG193" s="416"/>
      <c r="IH193" s="416"/>
      <c r="II193" s="416"/>
      <c r="IJ193" s="416"/>
      <c r="IK193" s="416"/>
      <c r="IL193" s="416"/>
      <c r="IM193" s="416"/>
      <c r="IN193" s="416"/>
      <c r="IO193" s="416"/>
      <c r="IP193" s="416"/>
      <c r="IQ193" s="416"/>
      <c r="IR193" s="416"/>
      <c r="IS193" s="416"/>
      <c r="IT193" s="416"/>
      <c r="IU193" s="416"/>
      <c r="IV193" s="416"/>
      <c r="IW193" s="416"/>
      <c r="IX193" s="416"/>
      <c r="IY193" s="416"/>
      <c r="IZ193" s="416"/>
      <c r="JA193" s="416"/>
      <c r="JB193" s="416"/>
      <c r="JC193" s="416"/>
      <c r="JD193" s="416"/>
      <c r="JE193" s="416"/>
      <c r="JF193" s="416"/>
      <c r="JG193" s="416"/>
      <c r="JH193" s="416"/>
      <c r="JI193" s="416"/>
      <c r="JJ193" s="416"/>
      <c r="JK193" s="416"/>
      <c r="JL193" s="416"/>
      <c r="JM193" s="416"/>
      <c r="JN193" s="416"/>
      <c r="JO193" s="416"/>
      <c r="JP193" s="416"/>
      <c r="JQ193" s="416"/>
      <c r="JR193" s="416"/>
      <c r="JS193" s="416"/>
      <c r="JT193" s="416"/>
      <c r="JU193" s="416"/>
      <c r="JV193" s="416"/>
      <c r="JW193" s="416"/>
      <c r="JX193" s="416"/>
      <c r="JY193" s="416"/>
      <c r="JZ193" s="416"/>
      <c r="KA193" s="416"/>
      <c r="KB193" s="416"/>
      <c r="KC193" s="416"/>
      <c r="KD193" s="416"/>
      <c r="KE193" s="416"/>
      <c r="KF193" s="416"/>
      <c r="KG193" s="416"/>
      <c r="KH193" s="416"/>
      <c r="KI193" s="416"/>
      <c r="KJ193" s="416"/>
      <c r="KK193" s="416"/>
      <c r="KL193" s="416"/>
      <c r="KM193" s="416"/>
      <c r="KN193" s="416"/>
      <c r="KO193" s="416"/>
      <c r="KP193" s="416"/>
      <c r="KQ193" s="416"/>
      <c r="KR193" s="416"/>
      <c r="KS193" s="416"/>
      <c r="KT193" s="416"/>
      <c r="KU193" s="416"/>
      <c r="KV193" s="416"/>
      <c r="KW193" s="416"/>
      <c r="KX193" s="416"/>
      <c r="KY193" s="416"/>
      <c r="KZ193" s="416"/>
      <c r="LA193" s="416"/>
      <c r="LB193" s="416"/>
      <c r="LC193" s="416"/>
      <c r="LD193" s="416"/>
      <c r="LE193" s="416"/>
      <c r="LF193" s="416"/>
      <c r="LG193" s="416"/>
      <c r="LH193" s="416"/>
      <c r="LI193" s="416"/>
      <c r="LJ193" s="416"/>
      <c r="LK193" s="416"/>
      <c r="LL193" s="416"/>
      <c r="LM193" s="416"/>
      <c r="LN193" s="416"/>
      <c r="LO193" s="416"/>
      <c r="LP193" s="416"/>
      <c r="LQ193" s="416"/>
      <c r="LR193" s="416"/>
      <c r="LS193" s="416"/>
      <c r="LT193" s="416"/>
      <c r="LU193" s="416"/>
      <c r="LV193" s="416"/>
      <c r="LW193" s="416"/>
      <c r="LX193" s="416"/>
      <c r="LY193" s="416"/>
      <c r="LZ193" s="416"/>
      <c r="MA193" s="416"/>
      <c r="MB193" s="416"/>
      <c r="MC193" s="416"/>
      <c r="MD193" s="416"/>
      <c r="ME193" s="416"/>
      <c r="MF193" s="416"/>
      <c r="MG193" s="416"/>
      <c r="MH193" s="416"/>
      <c r="MI193" s="416"/>
      <c r="MJ193" s="416"/>
      <c r="MK193" s="416"/>
      <c r="ML193" s="416"/>
      <c r="MM193" s="416"/>
      <c r="MN193" s="416"/>
      <c r="MO193" s="416"/>
      <c r="MP193" s="416"/>
      <c r="MQ193" s="416"/>
      <c r="MR193" s="416"/>
      <c r="MS193" s="416"/>
      <c r="MT193" s="416"/>
      <c r="MU193" s="416"/>
      <c r="MV193" s="416"/>
      <c r="MW193" s="416"/>
      <c r="MX193" s="416"/>
      <c r="MY193" s="416"/>
      <c r="MZ193" s="416"/>
      <c r="NA193" s="416"/>
      <c r="NB193" s="416"/>
      <c r="NC193" s="416"/>
      <c r="ND193" s="416"/>
      <c r="NE193" s="416"/>
      <c r="NF193" s="416"/>
      <c r="NG193" s="416"/>
      <c r="NH193" s="416"/>
      <c r="NI193" s="416"/>
      <c r="NJ193" s="416"/>
      <c r="NK193" s="416"/>
      <c r="NL193" s="416"/>
      <c r="NM193" s="416"/>
      <c r="NN193" s="416"/>
      <c r="NO193" s="416"/>
      <c r="NP193" s="416"/>
      <c r="NQ193" s="416"/>
      <c r="NR193" s="416"/>
      <c r="NS193" s="416"/>
      <c r="NT193" s="416"/>
      <c r="NU193" s="416"/>
      <c r="NV193" s="416"/>
      <c r="NW193" s="416"/>
      <c r="NX193" s="416"/>
      <c r="NY193" s="416"/>
      <c r="NZ193" s="416"/>
      <c r="OA193" s="416"/>
      <c r="OB193" s="416"/>
      <c r="OC193" s="416"/>
      <c r="OD193" s="416"/>
      <c r="OE193" s="416"/>
      <c r="OF193" s="416"/>
      <c r="OG193" s="416"/>
      <c r="OH193" s="416"/>
      <c r="OI193" s="416"/>
      <c r="OJ193" s="416"/>
      <c r="OK193" s="416"/>
      <c r="OL193" s="416"/>
      <c r="OM193" s="416"/>
      <c r="ON193" s="416"/>
      <c r="OO193" s="416"/>
      <c r="OP193" s="416"/>
      <c r="OQ193" s="416"/>
      <c r="OR193" s="416"/>
      <c r="OS193" s="416"/>
      <c r="OT193" s="416"/>
      <c r="OU193" s="416"/>
      <c r="OV193" s="416"/>
      <c r="OW193" s="416"/>
      <c r="OX193" s="416"/>
      <c r="OY193" s="416"/>
      <c r="OZ193" s="416"/>
      <c r="PA193" s="416"/>
      <c r="PB193" s="416"/>
      <c r="PC193" s="416"/>
      <c r="PD193" s="416"/>
      <c r="PE193" s="416"/>
      <c r="PF193" s="416"/>
      <c r="PG193" s="416"/>
      <c r="PH193" s="416"/>
      <c r="PI193" s="416"/>
      <c r="PJ193" s="416"/>
      <c r="PK193" s="416"/>
      <c r="PL193" s="416"/>
      <c r="PM193" s="416"/>
      <c r="PN193" s="416"/>
      <c r="PO193" s="416"/>
      <c r="PP193" s="416"/>
      <c r="PQ193" s="416"/>
      <c r="PR193" s="416"/>
      <c r="PS193" s="416"/>
      <c r="PT193" s="416"/>
      <c r="PU193" s="416"/>
      <c r="PV193" s="416"/>
      <c r="PW193" s="416"/>
      <c r="PX193" s="416"/>
      <c r="PY193" s="416"/>
      <c r="PZ193" s="416"/>
      <c r="QA193" s="416"/>
      <c r="QB193" s="416"/>
      <c r="QC193" s="416"/>
      <c r="QD193" s="416"/>
      <c r="QE193" s="416"/>
      <c r="QF193" s="416"/>
      <c r="QG193" s="416"/>
      <c r="QH193" s="416"/>
      <c r="QI193" s="416"/>
      <c r="QJ193" s="416"/>
      <c r="QK193" s="416"/>
      <c r="QL193" s="416"/>
      <c r="QM193" s="416"/>
      <c r="QN193" s="416"/>
      <c r="QO193" s="416"/>
      <c r="QP193" s="416"/>
      <c r="QQ193" s="416"/>
      <c r="QR193" s="416"/>
      <c r="QS193" s="416"/>
      <c r="QT193" s="416"/>
      <c r="QU193" s="416"/>
      <c r="QV193" s="416"/>
      <c r="QW193" s="416"/>
      <c r="QX193" s="416"/>
      <c r="QY193" s="416"/>
      <c r="QZ193" s="416"/>
      <c r="RA193" s="416"/>
      <c r="RB193" s="416"/>
      <c r="RC193" s="416"/>
      <c r="RD193" s="416"/>
      <c r="RE193" s="416"/>
      <c r="RF193" s="416"/>
      <c r="RG193" s="416"/>
      <c r="RH193" s="416"/>
      <c r="RI193" s="416"/>
      <c r="RJ193" s="416"/>
      <c r="RK193" s="416"/>
      <c r="RL193" s="416"/>
      <c r="RM193" s="416"/>
      <c r="RN193" s="416"/>
      <c r="RO193" s="416"/>
      <c r="RP193" s="416"/>
      <c r="RQ193" s="416"/>
      <c r="RR193" s="416"/>
      <c r="RS193" s="416"/>
      <c r="RT193" s="416"/>
      <c r="RU193" s="416"/>
      <c r="RV193" s="416"/>
      <c r="RW193" s="416"/>
      <c r="RX193" s="416"/>
      <c r="RY193" s="416"/>
      <c r="RZ193" s="416"/>
      <c r="SA193" s="416"/>
      <c r="SB193" s="416"/>
      <c r="SC193" s="416"/>
      <c r="SD193" s="416"/>
      <c r="SE193" s="416"/>
      <c r="SF193" s="416"/>
      <c r="SG193" s="416"/>
      <c r="SH193" s="416"/>
      <c r="SI193" s="416"/>
      <c r="SJ193" s="416"/>
      <c r="SK193" s="416"/>
      <c r="SL193" s="416"/>
      <c r="SM193" s="416"/>
      <c r="SN193" s="416"/>
      <c r="SO193" s="416"/>
      <c r="SP193" s="416"/>
      <c r="SQ193" s="416"/>
      <c r="SR193" s="416"/>
      <c r="SS193" s="416"/>
      <c r="ST193" s="416"/>
      <c r="SU193" s="416"/>
      <c r="SV193" s="416"/>
      <c r="SW193" s="416"/>
      <c r="SX193" s="416"/>
      <c r="SY193" s="416"/>
      <c r="SZ193" s="416"/>
      <c r="TA193" s="416"/>
      <c r="TB193" s="416"/>
      <c r="TC193" s="416"/>
      <c r="TD193" s="416"/>
      <c r="TE193" s="416"/>
      <c r="TF193" s="416"/>
      <c r="TG193" s="416"/>
      <c r="TH193" s="416"/>
      <c r="TI193" s="416"/>
      <c r="TJ193" s="416"/>
      <c r="TK193" s="416"/>
      <c r="TL193" s="416"/>
      <c r="TM193" s="416"/>
      <c r="TN193" s="416"/>
      <c r="TO193" s="416"/>
      <c r="TP193" s="416"/>
      <c r="TQ193" s="416"/>
      <c r="TR193" s="416"/>
      <c r="TS193" s="416"/>
      <c r="TT193" s="416"/>
      <c r="TU193" s="416"/>
      <c r="TV193" s="416"/>
      <c r="TW193" s="416"/>
      <c r="TX193" s="416"/>
      <c r="TY193" s="416"/>
      <c r="TZ193" s="416"/>
      <c r="UA193" s="416"/>
      <c r="UB193" s="416"/>
      <c r="UC193" s="416"/>
      <c r="UD193" s="416"/>
      <c r="UE193" s="416"/>
      <c r="UF193" s="416"/>
      <c r="UG193" s="416"/>
      <c r="UH193" s="416"/>
      <c r="UI193" s="416"/>
      <c r="UJ193" s="416"/>
      <c r="UK193" s="416"/>
      <c r="UL193" s="416"/>
      <c r="UM193" s="416"/>
      <c r="UN193" s="416"/>
      <c r="UO193" s="416"/>
      <c r="UP193" s="416"/>
      <c r="UQ193" s="416"/>
      <c r="UR193" s="416"/>
      <c r="US193" s="416"/>
      <c r="UT193" s="416"/>
      <c r="UU193" s="416"/>
      <c r="UV193" s="416"/>
      <c r="UW193" s="416"/>
      <c r="UX193" s="416"/>
      <c r="UY193" s="416"/>
      <c r="UZ193" s="416"/>
      <c r="VA193" s="416"/>
      <c r="VB193" s="416"/>
      <c r="VC193" s="416"/>
      <c r="VD193" s="416"/>
      <c r="VE193" s="416"/>
      <c r="VF193" s="416"/>
      <c r="VG193" s="416"/>
      <c r="VH193" s="416"/>
      <c r="VI193" s="416"/>
      <c r="VJ193" s="416"/>
      <c r="VK193" s="416"/>
      <c r="VL193" s="416"/>
      <c r="VM193" s="416"/>
      <c r="VN193" s="416"/>
      <c r="VO193" s="416"/>
      <c r="VP193" s="416"/>
      <c r="VQ193" s="416"/>
      <c r="VR193" s="416"/>
      <c r="VS193" s="416"/>
      <c r="VT193" s="416"/>
      <c r="VU193" s="416"/>
      <c r="VV193" s="416"/>
      <c r="VW193" s="416"/>
      <c r="VX193" s="416"/>
      <c r="VY193" s="416"/>
      <c r="VZ193" s="416"/>
      <c r="WA193" s="416"/>
      <c r="WB193" s="416"/>
      <c r="WC193" s="416"/>
      <c r="WD193" s="416"/>
      <c r="WE193" s="416"/>
      <c r="WF193" s="416"/>
      <c r="WG193" s="416"/>
      <c r="WH193" s="416"/>
      <c r="WI193" s="416"/>
      <c r="WJ193" s="416"/>
      <c r="WK193" s="416"/>
      <c r="WL193" s="416"/>
      <c r="WM193" s="416"/>
      <c r="WN193" s="416"/>
      <c r="WO193" s="416"/>
      <c r="WP193" s="416"/>
      <c r="WQ193" s="416"/>
      <c r="WR193" s="416"/>
      <c r="WS193" s="416"/>
      <c r="WT193" s="416"/>
      <c r="WU193" s="416"/>
      <c r="WV193" s="416"/>
      <c r="WW193" s="416"/>
      <c r="WX193" s="416"/>
      <c r="WY193" s="416"/>
      <c r="WZ193" s="416"/>
      <c r="XA193" s="416"/>
      <c r="XB193" s="416"/>
      <c r="XC193" s="416"/>
      <c r="XD193" s="416"/>
      <c r="XE193" s="416"/>
      <c r="XF193" s="416"/>
      <c r="XG193" s="416"/>
      <c r="XH193" s="416"/>
      <c r="XI193" s="416"/>
      <c r="XJ193" s="416"/>
      <c r="XK193" s="416"/>
      <c r="XL193" s="416"/>
      <c r="XM193" s="416"/>
      <c r="XN193" s="416"/>
      <c r="XO193" s="416"/>
      <c r="XP193" s="416"/>
      <c r="XQ193" s="416"/>
      <c r="XR193" s="417"/>
      <c r="XS193" s="417"/>
      <c r="XT193" s="417"/>
      <c r="XU193" s="417"/>
      <c r="XV193" s="417"/>
      <c r="XW193" s="417"/>
      <c r="XX193" s="417"/>
      <c r="XY193" s="417"/>
      <c r="XZ193" s="417"/>
      <c r="YA193" s="417"/>
      <c r="YB193" s="417"/>
      <c r="YC193" s="417"/>
      <c r="YD193" s="417"/>
      <c r="YE193" s="417"/>
      <c r="YF193" s="417"/>
      <c r="YG193" s="417"/>
      <c r="YH193" s="417"/>
      <c r="YI193" s="417"/>
      <c r="YJ193" s="417"/>
      <c r="YK193" s="417"/>
      <c r="YL193" s="417"/>
      <c r="YM193" s="417"/>
      <c r="YN193" s="417"/>
      <c r="YO193" s="417"/>
      <c r="YP193" s="417"/>
      <c r="YQ193" s="417"/>
      <c r="YR193" s="417"/>
      <c r="YS193" s="417"/>
      <c r="YT193" s="417"/>
      <c r="YU193" s="417"/>
      <c r="YV193" s="417"/>
      <c r="YW193" s="417"/>
      <c r="YX193" s="417"/>
      <c r="YY193" s="417"/>
      <c r="YZ193" s="417"/>
      <c r="ZA193" s="417"/>
      <c r="ZB193" s="417"/>
      <c r="ZC193" s="417"/>
      <c r="ZD193" s="417"/>
      <c r="ZE193" s="417"/>
      <c r="ZF193" s="417"/>
      <c r="ZG193" s="417"/>
      <c r="ZH193" s="417"/>
      <c r="ZI193" s="417"/>
      <c r="ZJ193" s="417"/>
      <c r="ZK193" s="417"/>
      <c r="ZL193" s="417"/>
      <c r="ZM193" s="417"/>
      <c r="ZN193" s="417"/>
      <c r="ZO193" s="417"/>
      <c r="ZP193" s="417"/>
      <c r="ZQ193" s="417"/>
      <c r="ZR193" s="417"/>
      <c r="ZS193" s="417"/>
      <c r="ZT193" s="417"/>
      <c r="ZU193" s="417"/>
      <c r="ZV193" s="417"/>
      <c r="ZW193" s="417"/>
      <c r="ZX193" s="417"/>
      <c r="ZY193" s="417"/>
      <c r="ZZ193" s="417"/>
      <c r="AAA193" s="417"/>
      <c r="AAB193" s="417"/>
      <c r="AAC193" s="417"/>
      <c r="AAD193" s="417"/>
      <c r="AAE193" s="417"/>
      <c r="AAF193" s="417"/>
      <c r="AAG193" s="417"/>
      <c r="AAH193" s="417"/>
      <c r="AAI193" s="417"/>
      <c r="AAJ193" s="417"/>
      <c r="AAK193" s="417"/>
      <c r="AAL193" s="417"/>
      <c r="AAM193" s="417"/>
      <c r="AAN193" s="417"/>
      <c r="AAO193" s="417"/>
      <c r="AAP193" s="417"/>
      <c r="AAQ193" s="417"/>
      <c r="AAR193" s="417"/>
      <c r="AAS193" s="417"/>
      <c r="AAT193" s="417"/>
      <c r="AAU193" s="417"/>
      <c r="AAV193" s="417"/>
      <c r="AAW193" s="417"/>
      <c r="AAX193" s="417"/>
      <c r="AAY193" s="417"/>
      <c r="AAZ193" s="417"/>
      <c r="ABA193" s="417"/>
      <c r="ABB193" s="417"/>
      <c r="ABC193" s="417"/>
      <c r="ABD193" s="417"/>
      <c r="ABE193" s="417"/>
      <c r="ABF193" s="417"/>
      <c r="ABG193" s="417"/>
      <c r="ABH193" s="417"/>
      <c r="ABI193" s="417"/>
      <c r="ABJ193" s="417"/>
      <c r="ABK193" s="417"/>
      <c r="ABL193" s="417"/>
      <c r="ABM193" s="417"/>
      <c r="ABN193" s="417"/>
      <c r="ABO193" s="417"/>
      <c r="ABP193" s="417"/>
      <c r="ABQ193" s="417"/>
      <c r="ABR193" s="417"/>
      <c r="ABS193" s="417"/>
      <c r="ABT193" s="417"/>
      <c r="ABU193" s="417"/>
      <c r="ABV193" s="417"/>
      <c r="ABW193" s="417"/>
      <c r="ABX193" s="417"/>
      <c r="ABY193" s="417"/>
      <c r="ABZ193" s="417"/>
      <c r="ACA193" s="417"/>
      <c r="ACB193" s="417"/>
      <c r="ACC193" s="417"/>
      <c r="ACD193" s="417"/>
      <c r="ACE193" s="417"/>
      <c r="ACF193" s="417"/>
      <c r="ACG193" s="417"/>
      <c r="ACH193" s="417"/>
      <c r="ACI193" s="417"/>
      <c r="ACJ193" s="417"/>
      <c r="ACK193" s="417"/>
      <c r="ACL193" s="417"/>
      <c r="ACM193" s="417"/>
      <c r="ACN193" s="417"/>
      <c r="ACO193" s="417"/>
      <c r="ACP193" s="417"/>
      <c r="ACQ193" s="417"/>
      <c r="ACR193" s="417"/>
      <c r="ACS193" s="417"/>
      <c r="ACT193" s="417"/>
      <c r="ACU193" s="417"/>
      <c r="ACV193" s="417"/>
      <c r="ACW193" s="417"/>
      <c r="ACX193" s="417"/>
      <c r="ACY193" s="417"/>
      <c r="ACZ193" s="417"/>
      <c r="ADA193" s="417"/>
      <c r="ADB193" s="417"/>
      <c r="ADC193" s="417"/>
      <c r="ADD193" s="417"/>
      <c r="ADE193" s="417"/>
      <c r="ADF193" s="417"/>
      <c r="ADG193" s="417"/>
      <c r="ADH193" s="417"/>
      <c r="ADI193" s="417"/>
      <c r="ADJ193" s="417"/>
      <c r="ADK193" s="417"/>
      <c r="ADL193" s="417"/>
      <c r="ADM193" s="417"/>
      <c r="ADN193" s="417"/>
      <c r="ADO193" s="417"/>
      <c r="ADP193" s="417"/>
      <c r="ADQ193" s="417"/>
      <c r="ADR193" s="417"/>
      <c r="ADS193" s="417"/>
      <c r="ADT193" s="417"/>
      <c r="ADU193" s="417"/>
      <c r="ADV193" s="417"/>
      <c r="ADW193" s="417"/>
      <c r="ADX193" s="417"/>
      <c r="ADY193" s="417"/>
      <c r="ADZ193" s="417"/>
      <c r="AEA193" s="417"/>
      <c r="AEB193" s="417"/>
      <c r="AEC193" s="417"/>
      <c r="AED193" s="417"/>
      <c r="AEE193" s="417"/>
      <c r="AEF193" s="417"/>
      <c r="AEG193" s="417"/>
      <c r="AEH193" s="417"/>
      <c r="AEI193" s="417"/>
      <c r="AEJ193" s="417"/>
      <c r="AEK193" s="417"/>
      <c r="AEL193" s="417"/>
      <c r="AEM193" s="417"/>
      <c r="AEN193" s="417"/>
      <c r="AEO193" s="417"/>
      <c r="AEP193" s="417"/>
      <c r="AEQ193" s="417"/>
      <c r="AER193" s="417"/>
      <c r="AES193" s="417"/>
      <c r="AET193" s="417"/>
      <c r="AEU193" s="417"/>
      <c r="AEV193" s="417"/>
      <c r="AEW193" s="417"/>
      <c r="AEX193" s="417"/>
      <c r="AEY193" s="417"/>
      <c r="AEZ193" s="417"/>
      <c r="AFA193" s="417"/>
      <c r="AFB193" s="417"/>
      <c r="AFC193" s="417"/>
      <c r="AFD193" s="417"/>
      <c r="AFE193" s="417"/>
      <c r="AFF193" s="417"/>
      <c r="AFG193" s="417"/>
      <c r="AFH193" s="417"/>
      <c r="AFI193" s="417"/>
      <c r="AFJ193" s="417"/>
      <c r="AFK193" s="417"/>
      <c r="AFL193" s="417"/>
      <c r="AFM193" s="417"/>
      <c r="AFN193" s="417"/>
      <c r="AFO193" s="417"/>
      <c r="AFP193" s="417"/>
      <c r="AFQ193" s="417"/>
      <c r="AFR193" s="417"/>
      <c r="AFS193" s="417"/>
      <c r="AFT193" s="417"/>
      <c r="AFU193" s="417"/>
      <c r="AFV193" s="417"/>
      <c r="AFW193" s="417"/>
      <c r="AFX193" s="417"/>
      <c r="AFY193" s="417"/>
      <c r="AFZ193" s="417"/>
      <c r="AGA193" s="417"/>
      <c r="AGB193" s="417"/>
      <c r="AGC193" s="417"/>
      <c r="AGD193" s="417"/>
      <c r="AGE193" s="417"/>
      <c r="AGF193" s="417"/>
      <c r="AGG193" s="417"/>
      <c r="AGH193" s="417"/>
      <c r="AGI193" s="417"/>
      <c r="AGJ193" s="417"/>
      <c r="AGK193" s="417"/>
      <c r="AGL193" s="417"/>
      <c r="AGM193" s="417"/>
      <c r="AGN193" s="417"/>
      <c r="AGO193" s="417"/>
      <c r="AGP193" s="417"/>
      <c r="AGQ193" s="417"/>
      <c r="AGR193" s="417"/>
      <c r="AGS193" s="417"/>
      <c r="AGT193" s="417"/>
      <c r="AGU193" s="417"/>
      <c r="AGV193" s="417"/>
      <c r="AGW193" s="417"/>
      <c r="AGX193" s="417"/>
      <c r="AGY193" s="417"/>
      <c r="AGZ193" s="417"/>
      <c r="AHA193" s="417"/>
      <c r="AHB193" s="417"/>
      <c r="AHC193" s="417"/>
      <c r="AHD193" s="417"/>
      <c r="AHE193" s="417"/>
      <c r="AHF193" s="417"/>
      <c r="AHG193" s="417"/>
      <c r="AHH193" s="417"/>
      <c r="AHI193" s="417"/>
      <c r="AHJ193" s="417"/>
      <c r="AHK193" s="417"/>
      <c r="AHL193" s="417"/>
      <c r="AHM193" s="417"/>
      <c r="AHN193" s="417"/>
      <c r="AHO193" s="417"/>
      <c r="AHP193" s="417"/>
      <c r="AHQ193" s="417"/>
      <c r="AHR193" s="417"/>
      <c r="AHS193" s="417"/>
      <c r="AHT193" s="417"/>
      <c r="AHU193" s="417"/>
      <c r="AHV193" s="417"/>
      <c r="AHW193" s="417"/>
      <c r="AHX193" s="417"/>
      <c r="AHY193" s="417"/>
      <c r="AHZ193" s="417"/>
      <c r="AIA193" s="417"/>
      <c r="AIB193" s="417"/>
      <c r="AIC193" s="417"/>
      <c r="AID193" s="417"/>
      <c r="AIE193" s="417"/>
      <c r="AIF193" s="417"/>
      <c r="AIG193" s="417"/>
      <c r="AIH193" s="417"/>
      <c r="AII193" s="417"/>
      <c r="AIJ193" s="417"/>
      <c r="AIK193" s="417"/>
      <c r="AIL193" s="417"/>
      <c r="AIM193" s="417"/>
      <c r="AIN193" s="417"/>
      <c r="AIO193" s="417"/>
      <c r="AIP193" s="417"/>
      <c r="AIQ193" s="417"/>
      <c r="AIR193" s="417"/>
      <c r="AIS193" s="417"/>
      <c r="AIT193" s="417"/>
      <c r="AIU193" s="417"/>
      <c r="AIV193" s="417"/>
      <c r="AIW193" s="417"/>
      <c r="AIX193" s="417"/>
      <c r="AIY193" s="417"/>
      <c r="AIZ193" s="417"/>
      <c r="AJA193" s="417"/>
      <c r="AJB193" s="417"/>
      <c r="AJC193" s="417"/>
      <c r="AJD193" s="417"/>
      <c r="AJE193" s="417"/>
      <c r="AJF193" s="417"/>
      <c r="AJG193" s="417"/>
      <c r="AJH193" s="417"/>
      <c r="AJI193" s="417"/>
      <c r="AJJ193" s="417"/>
      <c r="AJK193" s="417"/>
      <c r="AJL193" s="417"/>
      <c r="AJM193" s="417"/>
      <c r="AJN193" s="417"/>
      <c r="AJO193" s="417"/>
      <c r="AJP193" s="417"/>
      <c r="AJQ193" s="417"/>
      <c r="AJR193" s="417"/>
      <c r="AJS193" s="417"/>
      <c r="AJT193" s="417"/>
      <c r="AJU193" s="417"/>
      <c r="AJV193" s="417"/>
      <c r="AJW193" s="417"/>
      <c r="AJX193" s="417"/>
      <c r="AJY193" s="417"/>
      <c r="AJZ193" s="417"/>
      <c r="AKA193" s="417"/>
      <c r="AKB193" s="417"/>
      <c r="AKC193" s="417"/>
      <c r="AKD193" s="417"/>
      <c r="AKE193" s="417"/>
      <c r="AKF193" s="417"/>
      <c r="AKG193" s="417"/>
      <c r="AKH193" s="417"/>
      <c r="AKI193" s="417"/>
      <c r="AKJ193" s="417"/>
      <c r="AKK193" s="417"/>
      <c r="AKL193" s="417"/>
      <c r="AKM193" s="417"/>
      <c r="AKN193" s="417"/>
      <c r="AKO193" s="417"/>
      <c r="AKP193" s="417"/>
      <c r="AKQ193" s="417"/>
      <c r="AKR193" s="417"/>
      <c r="AKS193" s="417"/>
      <c r="AKT193" s="417"/>
      <c r="AKU193" s="417"/>
      <c r="AKV193" s="417"/>
      <c r="AKW193" s="417"/>
      <c r="AKX193" s="417"/>
      <c r="AKY193" s="417"/>
      <c r="AKZ193" s="417"/>
      <c r="ALA193" s="417"/>
      <c r="ALB193" s="417"/>
      <c r="ALC193" s="417"/>
      <c r="ALD193" s="417"/>
      <c r="ALE193" s="417"/>
      <c r="ALF193" s="417"/>
      <c r="ALG193" s="417"/>
      <c r="ALH193" s="417"/>
      <c r="ALI193" s="417"/>
      <c r="ALJ193" s="417"/>
      <c r="ALK193" s="417"/>
      <c r="ALL193" s="417"/>
      <c r="ALM193" s="417"/>
      <c r="ALN193" s="417"/>
      <c r="ALO193" s="417"/>
      <c r="ALP193" s="417"/>
      <c r="ALQ193" s="417"/>
      <c r="ALR193" s="417"/>
      <c r="ALS193" s="417"/>
      <c r="ALT193" s="417"/>
      <c r="ALU193" s="417"/>
      <c r="ALV193" s="417"/>
      <c r="ALW193" s="417"/>
      <c r="ALX193" s="417"/>
      <c r="ALY193" s="417"/>
      <c r="ALZ193" s="417"/>
      <c r="AMA193" s="417"/>
      <c r="AMB193" s="417"/>
      <c r="AMC193" s="417"/>
      <c r="AMD193" s="417"/>
      <c r="AME193" s="417"/>
      <c r="AMF193" s="417"/>
      <c r="AMG193" s="417"/>
      <c r="AMH193" s="417"/>
      <c r="AMI193" s="417"/>
      <c r="AMJ193" s="417"/>
      <c r="AMK193" s="417"/>
      <c r="AML193" s="417"/>
      <c r="AMM193" s="417"/>
      <c r="AMN193" s="417"/>
      <c r="AMO193" s="417"/>
      <c r="AMP193" s="417"/>
      <c r="AMQ193" s="417"/>
      <c r="AMR193" s="417"/>
      <c r="AMS193" s="417"/>
      <c r="AMT193" s="417"/>
      <c r="AMU193" s="417"/>
      <c r="AMV193" s="417"/>
      <c r="AMW193" s="417"/>
      <c r="AMX193" s="417"/>
      <c r="AMY193" s="417"/>
      <c r="AMZ193" s="417"/>
      <c r="ANA193" s="417"/>
      <c r="ANB193" s="417"/>
      <c r="ANC193" s="417"/>
      <c r="AND193" s="417"/>
      <c r="ANE193" s="417"/>
      <c r="ANF193" s="417"/>
      <c r="ANG193" s="417"/>
      <c r="ANH193" s="417"/>
      <c r="ANI193" s="417"/>
      <c r="ANJ193" s="417"/>
      <c r="ANK193" s="417"/>
      <c r="ANL193" s="417"/>
      <c r="ANM193" s="417"/>
      <c r="ANN193" s="417"/>
      <c r="ANO193" s="417"/>
      <c r="ANP193" s="417"/>
      <c r="ANQ193" s="417"/>
      <c r="ANR193" s="417"/>
      <c r="ANS193" s="417"/>
      <c r="ANT193" s="417"/>
      <c r="ANU193" s="417"/>
      <c r="ANV193" s="417"/>
      <c r="ANW193" s="417"/>
      <c r="ANX193" s="417"/>
      <c r="ANY193" s="417"/>
      <c r="ANZ193" s="417"/>
      <c r="AOA193" s="417"/>
      <c r="AOB193" s="417"/>
      <c r="AOC193" s="417"/>
      <c r="AOD193" s="417"/>
      <c r="AOE193" s="417"/>
      <c r="AOF193" s="417"/>
      <c r="AOG193" s="417"/>
      <c r="AOH193" s="417"/>
      <c r="AOI193" s="417"/>
      <c r="AOJ193" s="417"/>
      <c r="AOK193" s="417"/>
      <c r="AOL193" s="417"/>
      <c r="AOM193" s="417"/>
      <c r="AON193" s="417"/>
      <c r="AOO193" s="417"/>
      <c r="AOP193" s="417"/>
      <c r="AOQ193" s="417"/>
      <c r="AOR193" s="417"/>
      <c r="AOS193" s="417"/>
      <c r="AOT193" s="417"/>
      <c r="AOU193" s="417"/>
      <c r="AOV193" s="417"/>
      <c r="AOW193" s="417"/>
      <c r="AOX193" s="417"/>
      <c r="AOY193" s="417"/>
      <c r="AOZ193" s="417"/>
      <c r="APA193" s="417"/>
      <c r="APB193" s="417"/>
      <c r="APC193" s="417"/>
      <c r="APD193" s="417"/>
      <c r="APE193" s="417"/>
      <c r="APF193" s="417"/>
      <c r="APG193" s="417"/>
      <c r="APH193" s="417"/>
      <c r="API193" s="417"/>
      <c r="APJ193" s="417"/>
      <c r="APK193" s="417"/>
      <c r="APL193" s="417"/>
      <c r="APM193" s="417"/>
      <c r="APN193" s="417"/>
      <c r="APO193" s="417"/>
      <c r="APP193" s="417"/>
      <c r="APQ193" s="417"/>
      <c r="APR193" s="417"/>
      <c r="APS193" s="417"/>
      <c r="APT193" s="417"/>
      <c r="APU193" s="417"/>
      <c r="APV193" s="417"/>
      <c r="APW193" s="417"/>
      <c r="APX193" s="417"/>
      <c r="APY193" s="417"/>
      <c r="APZ193" s="417"/>
      <c r="AQA193" s="417"/>
      <c r="AQB193" s="417"/>
      <c r="AQC193" s="417"/>
      <c r="AQD193" s="417"/>
      <c r="AQE193" s="417"/>
      <c r="AQF193" s="417"/>
      <c r="AQG193" s="417"/>
      <c r="AQH193" s="417"/>
      <c r="AQI193" s="417"/>
      <c r="AQJ193" s="417"/>
      <c r="AQK193" s="417"/>
      <c r="AQL193" s="417"/>
      <c r="AQM193" s="417"/>
      <c r="AQN193" s="417"/>
      <c r="AQO193" s="417"/>
      <c r="AQP193" s="417"/>
      <c r="AQQ193" s="417"/>
      <c r="AQR193" s="417"/>
      <c r="AQS193" s="417"/>
      <c r="AQT193" s="417"/>
      <c r="AQU193" s="417"/>
      <c r="AQV193" s="417"/>
      <c r="AQW193" s="417"/>
      <c r="AQX193" s="417"/>
      <c r="AQY193" s="417"/>
      <c r="AQZ193" s="417"/>
      <c r="ARA193" s="417"/>
      <c r="ARB193" s="417"/>
      <c r="ARC193" s="417"/>
      <c r="ARD193" s="417"/>
      <c r="ARE193" s="417"/>
      <c r="ARF193" s="417"/>
      <c r="ARG193" s="417"/>
      <c r="ARH193" s="417"/>
      <c r="ARI193" s="417"/>
      <c r="ARJ193" s="417"/>
      <c r="ARK193" s="417"/>
      <c r="ARL193" s="417"/>
      <c r="ARM193" s="417"/>
      <c r="ARN193" s="417"/>
      <c r="ARO193" s="417"/>
      <c r="ARP193" s="417"/>
      <c r="ARQ193" s="417"/>
      <c r="ARR193" s="417"/>
      <c r="ARS193" s="417"/>
      <c r="ART193" s="417"/>
      <c r="ARU193" s="417"/>
      <c r="ARV193" s="417"/>
      <c r="ARW193" s="417"/>
      <c r="ARX193" s="417"/>
      <c r="ARY193" s="417"/>
      <c r="ARZ193" s="417"/>
      <c r="ASA193" s="417"/>
      <c r="ASB193" s="417"/>
      <c r="ASC193" s="417"/>
      <c r="ASD193" s="417"/>
      <c r="ASE193" s="417"/>
      <c r="ASF193" s="417"/>
      <c r="ASG193" s="417"/>
      <c r="ASH193" s="417"/>
      <c r="ASI193" s="417"/>
      <c r="ASJ193" s="417"/>
      <c r="ASK193" s="417"/>
      <c r="ASL193" s="417"/>
      <c r="ASM193" s="417"/>
      <c r="ASN193" s="417"/>
      <c r="ASO193" s="417"/>
      <c r="ASP193" s="417"/>
      <c r="ASQ193" s="417"/>
      <c r="ASR193" s="417"/>
      <c r="ASS193" s="417"/>
      <c r="AST193" s="417"/>
      <c r="ASU193" s="417"/>
      <c r="ASV193" s="417"/>
      <c r="ASW193" s="417"/>
      <c r="ASX193" s="417"/>
      <c r="ASY193" s="417"/>
      <c r="ASZ193" s="417"/>
      <c r="ATA193" s="417"/>
      <c r="ATB193" s="417"/>
      <c r="ATC193" s="417"/>
      <c r="ATD193" s="417"/>
      <c r="ATE193" s="417"/>
      <c r="ATF193" s="417"/>
      <c r="ATG193" s="417"/>
      <c r="ATH193" s="417"/>
      <c r="ATI193" s="417"/>
      <c r="ATJ193" s="417"/>
      <c r="ATK193" s="417"/>
      <c r="ATL193" s="417"/>
      <c r="ATM193" s="417"/>
      <c r="ATN193" s="417"/>
      <c r="ATO193" s="417"/>
      <c r="ATP193" s="417"/>
      <c r="ATQ193" s="417"/>
      <c r="ATR193" s="417"/>
      <c r="ATS193" s="417"/>
      <c r="ATT193" s="417"/>
      <c r="ATU193" s="417"/>
      <c r="ATV193" s="417"/>
      <c r="ATW193" s="417"/>
      <c r="ATX193" s="417"/>
      <c r="ATY193" s="417"/>
      <c r="ATZ193" s="417"/>
      <c r="AUA193" s="417"/>
      <c r="AUB193" s="417"/>
      <c r="AUC193" s="417"/>
      <c r="AUD193" s="417"/>
      <c r="AUE193" s="417"/>
      <c r="AUF193" s="417"/>
      <c r="AUG193" s="417"/>
      <c r="AUH193" s="417"/>
      <c r="AUI193" s="417"/>
      <c r="AUJ193" s="417"/>
      <c r="AUK193" s="417"/>
      <c r="AUL193" s="417"/>
      <c r="AUM193" s="417"/>
      <c r="AUN193" s="417"/>
      <c r="AUO193" s="417"/>
      <c r="AUP193" s="417"/>
      <c r="AUQ193" s="417"/>
      <c r="AUR193" s="417"/>
      <c r="AUS193" s="417"/>
      <c r="AUT193" s="417"/>
      <c r="AUU193" s="417"/>
      <c r="AUV193" s="417"/>
      <c r="AUW193" s="417"/>
      <c r="AUX193" s="417"/>
      <c r="AUY193" s="417"/>
      <c r="AUZ193" s="417"/>
      <c r="AVA193" s="417"/>
      <c r="AVB193" s="417"/>
      <c r="AVC193" s="417"/>
      <c r="AVD193" s="417"/>
      <c r="AVE193" s="417"/>
      <c r="AVF193" s="417"/>
      <c r="AVG193" s="417"/>
      <c r="AVH193" s="417"/>
      <c r="AVI193" s="417"/>
      <c r="AVJ193" s="417"/>
      <c r="AVK193" s="417"/>
      <c r="AVL193" s="417"/>
      <c r="AVM193" s="417"/>
      <c r="AVN193" s="417"/>
      <c r="AVO193" s="417"/>
      <c r="AVP193" s="417"/>
      <c r="AVQ193" s="417"/>
      <c r="AVR193" s="417"/>
      <c r="AVS193" s="417"/>
      <c r="AVT193" s="417"/>
      <c r="AVU193" s="417"/>
      <c r="AVV193" s="417"/>
      <c r="AVW193" s="417"/>
      <c r="AVX193" s="417"/>
      <c r="AVY193" s="417"/>
      <c r="AVZ193" s="417"/>
      <c r="AWA193" s="417"/>
      <c r="AWB193" s="417"/>
      <c r="AWC193" s="417"/>
      <c r="AWD193" s="417"/>
      <c r="AWE193" s="417"/>
      <c r="AWF193" s="417"/>
      <c r="AWG193" s="417"/>
      <c r="AWH193" s="417"/>
      <c r="AWI193" s="417"/>
      <c r="AWJ193" s="417"/>
      <c r="AWK193" s="417"/>
      <c r="AWL193" s="417"/>
      <c r="AWM193" s="417"/>
      <c r="AWN193" s="417"/>
      <c r="AWO193" s="417"/>
      <c r="AWP193" s="417"/>
      <c r="AWQ193" s="417"/>
      <c r="AWR193" s="417"/>
      <c r="AWS193" s="417"/>
      <c r="AWT193" s="417"/>
      <c r="AWU193" s="417"/>
      <c r="AWV193" s="417"/>
      <c r="AWW193" s="417"/>
      <c r="AWX193" s="417"/>
      <c r="AWY193" s="417"/>
      <c r="AWZ193" s="417"/>
      <c r="AXA193" s="417"/>
      <c r="AXB193" s="417"/>
      <c r="AXC193" s="417"/>
      <c r="AXD193" s="417"/>
      <c r="AXE193" s="417"/>
      <c r="AXF193" s="417"/>
      <c r="AXG193" s="417"/>
      <c r="AXH193" s="417"/>
      <c r="AXI193" s="417"/>
      <c r="AXJ193" s="417"/>
      <c r="AXK193" s="417"/>
      <c r="AXL193" s="417"/>
      <c r="AXM193" s="417"/>
      <c r="AXN193" s="417"/>
      <c r="AXO193" s="417"/>
      <c r="AXP193" s="417"/>
      <c r="AXQ193" s="417"/>
      <c r="AXR193" s="417"/>
      <c r="AXS193" s="417"/>
      <c r="AXT193" s="417"/>
      <c r="AXU193" s="417"/>
      <c r="AXV193" s="417"/>
      <c r="AXW193" s="417"/>
      <c r="AXX193" s="417"/>
      <c r="AXY193" s="417"/>
      <c r="AXZ193" s="417"/>
      <c r="AYA193" s="417"/>
      <c r="AYB193" s="417"/>
      <c r="AYC193" s="417"/>
      <c r="AYD193" s="417"/>
      <c r="AYE193" s="417"/>
      <c r="AYF193" s="417"/>
      <c r="AYG193" s="417"/>
      <c r="AYH193" s="417"/>
      <c r="AYI193" s="417"/>
      <c r="AYJ193" s="417"/>
      <c r="AYK193" s="417"/>
      <c r="AYL193" s="417"/>
      <c r="AYM193" s="417"/>
      <c r="AYN193" s="417"/>
      <c r="AYO193" s="417"/>
      <c r="AYP193" s="417"/>
      <c r="AYQ193" s="417"/>
      <c r="AYR193" s="417"/>
      <c r="AYS193" s="417"/>
      <c r="AYT193" s="417"/>
      <c r="AYU193" s="417"/>
      <c r="AYV193" s="417"/>
      <c r="AYW193" s="417"/>
      <c r="AYX193" s="417"/>
      <c r="AYY193" s="417"/>
      <c r="AYZ193" s="417"/>
      <c r="AZA193" s="417"/>
      <c r="AZB193" s="417"/>
      <c r="AZC193" s="417"/>
      <c r="AZD193" s="417"/>
      <c r="AZE193" s="417"/>
      <c r="AZF193" s="417"/>
      <c r="AZG193" s="417"/>
      <c r="AZH193" s="417"/>
      <c r="AZI193" s="417"/>
      <c r="AZJ193" s="417"/>
      <c r="AZK193" s="417"/>
      <c r="AZL193" s="417"/>
      <c r="AZM193" s="417"/>
      <c r="AZN193" s="417"/>
      <c r="AZO193" s="417"/>
      <c r="AZP193" s="417"/>
      <c r="AZQ193" s="417"/>
      <c r="AZR193" s="417"/>
      <c r="AZS193" s="417"/>
      <c r="AZT193" s="417"/>
      <c r="AZU193" s="417"/>
      <c r="AZV193" s="417"/>
      <c r="AZW193" s="417"/>
      <c r="AZX193" s="417"/>
      <c r="AZY193" s="417"/>
      <c r="AZZ193" s="417"/>
      <c r="BAA193" s="417"/>
      <c r="BAB193" s="417"/>
      <c r="BAC193" s="417"/>
      <c r="BAD193" s="417"/>
      <c r="BAE193" s="417"/>
      <c r="BAF193" s="417"/>
      <c r="BAG193" s="417"/>
      <c r="BAH193" s="417"/>
      <c r="BAI193" s="417"/>
      <c r="BAJ193" s="417"/>
      <c r="BAK193" s="417"/>
      <c r="BAL193" s="417"/>
      <c r="BAM193" s="417"/>
      <c r="BAN193" s="417"/>
      <c r="BAO193" s="417"/>
      <c r="BAP193" s="417"/>
      <c r="BAQ193" s="417"/>
      <c r="BAR193" s="417"/>
      <c r="BAS193" s="417"/>
      <c r="BAT193" s="417"/>
      <c r="BAU193" s="417"/>
      <c r="BAV193" s="417"/>
      <c r="BAW193" s="417"/>
      <c r="BAX193" s="417"/>
      <c r="BAY193" s="417"/>
      <c r="BAZ193" s="417"/>
      <c r="BBA193" s="417"/>
      <c r="BBB193" s="417"/>
      <c r="BBC193" s="417"/>
      <c r="BBD193" s="417"/>
      <c r="BBE193" s="417"/>
      <c r="BBF193" s="417"/>
      <c r="BBG193" s="417"/>
      <c r="BBH193" s="417"/>
      <c r="BBI193" s="417"/>
      <c r="BBJ193" s="417"/>
      <c r="BBK193" s="417"/>
      <c r="BBL193" s="417"/>
      <c r="BBM193" s="417"/>
      <c r="BBN193" s="417"/>
      <c r="BBO193" s="417"/>
      <c r="BBP193" s="417"/>
      <c r="BBQ193" s="417"/>
      <c r="BBR193" s="417"/>
      <c r="BBS193" s="417"/>
      <c r="BBT193" s="417"/>
      <c r="BBU193" s="417"/>
      <c r="BBV193" s="417"/>
      <c r="BBW193" s="417"/>
      <c r="BBX193" s="417"/>
      <c r="BBY193" s="417"/>
      <c r="BBZ193" s="417"/>
      <c r="BCA193" s="417"/>
      <c r="BCB193" s="417"/>
      <c r="BCC193" s="417"/>
      <c r="BCD193" s="417"/>
      <c r="BCE193" s="417"/>
      <c r="BCF193" s="417"/>
      <c r="BCG193" s="417"/>
      <c r="BCH193" s="417"/>
      <c r="BCI193" s="417"/>
      <c r="BCJ193" s="417"/>
      <c r="BCK193" s="417"/>
      <c r="BCL193" s="417"/>
      <c r="BCM193" s="417"/>
      <c r="BCN193" s="417"/>
      <c r="BCO193" s="417"/>
      <c r="BCP193" s="417"/>
      <c r="BCQ193" s="417"/>
      <c r="BCR193" s="417"/>
      <c r="BCS193" s="417"/>
      <c r="BCT193" s="417"/>
      <c r="BCU193" s="417"/>
      <c r="BCV193" s="417"/>
      <c r="BCW193" s="417"/>
      <c r="BCX193" s="417"/>
      <c r="BCY193" s="417"/>
      <c r="BCZ193" s="417"/>
      <c r="BDA193" s="417"/>
      <c r="BDB193" s="417"/>
      <c r="BDC193" s="417"/>
      <c r="BDD193" s="417"/>
      <c r="BDE193" s="417"/>
      <c r="BDF193" s="417"/>
      <c r="BDG193" s="417"/>
      <c r="BDH193" s="417"/>
      <c r="BDI193" s="417"/>
      <c r="BDJ193" s="417"/>
      <c r="BDK193" s="417"/>
      <c r="BDL193" s="417"/>
      <c r="BDM193" s="417"/>
      <c r="BDN193" s="417"/>
      <c r="BDO193" s="417"/>
      <c r="BDP193" s="417"/>
      <c r="BDQ193" s="417"/>
      <c r="BDR193" s="417"/>
      <c r="BDS193" s="417"/>
      <c r="BDT193" s="417"/>
      <c r="BDU193" s="417"/>
      <c r="BDV193" s="417"/>
      <c r="BDW193" s="417"/>
      <c r="BDX193" s="417"/>
      <c r="BDY193" s="417"/>
      <c r="BDZ193" s="417"/>
      <c r="BEA193" s="417"/>
      <c r="BEB193" s="417"/>
      <c r="BEC193" s="417"/>
      <c r="BED193" s="417"/>
      <c r="BEE193" s="417"/>
      <c r="BEF193" s="417"/>
      <c r="BEG193" s="417"/>
      <c r="BEH193" s="417"/>
      <c r="BEI193" s="417"/>
      <c r="BEJ193" s="417"/>
      <c r="BEK193" s="417"/>
      <c r="BEL193" s="417"/>
      <c r="BEM193" s="417"/>
      <c r="BEN193" s="417"/>
      <c r="BEO193" s="417"/>
      <c r="BEP193" s="417"/>
      <c r="BEQ193" s="417"/>
      <c r="BER193" s="417"/>
      <c r="BES193" s="417"/>
      <c r="BET193" s="417"/>
      <c r="BEU193" s="417"/>
      <c r="BEV193" s="417"/>
      <c r="BEW193" s="417"/>
      <c r="BEX193" s="417"/>
      <c r="BEY193" s="417"/>
      <c r="BEZ193" s="417"/>
      <c r="BFA193" s="417"/>
      <c r="BFB193" s="417"/>
      <c r="BFC193" s="417"/>
      <c r="BFD193" s="417"/>
      <c r="BFE193" s="417"/>
      <c r="BFF193" s="417"/>
      <c r="BFG193" s="417"/>
      <c r="BFH193" s="417"/>
      <c r="BFI193" s="417"/>
      <c r="BFJ193" s="417"/>
      <c r="BFK193" s="417"/>
      <c r="BFL193" s="417"/>
      <c r="BFM193" s="417"/>
      <c r="BFN193" s="417"/>
      <c r="BFO193" s="417"/>
      <c r="BFP193" s="417"/>
      <c r="BFQ193" s="417"/>
      <c r="BFR193" s="417"/>
      <c r="BFS193" s="417"/>
      <c r="BFT193" s="417"/>
      <c r="BFU193" s="417"/>
      <c r="BFV193" s="417"/>
      <c r="BFW193" s="417"/>
      <c r="BFX193" s="417"/>
      <c r="BFY193" s="417"/>
      <c r="BFZ193" s="417"/>
      <c r="BGA193" s="417"/>
      <c r="BGB193" s="417"/>
      <c r="BGC193" s="417"/>
      <c r="BGD193" s="417"/>
      <c r="BGE193" s="417"/>
      <c r="BGF193" s="417"/>
      <c r="BGG193" s="417"/>
      <c r="BGH193" s="417"/>
      <c r="BGI193" s="417"/>
      <c r="BGJ193" s="417"/>
      <c r="BGK193" s="417"/>
      <c r="BGL193" s="417"/>
      <c r="BGM193" s="417"/>
      <c r="BGN193" s="417"/>
      <c r="BGO193" s="417"/>
      <c r="BGP193" s="417"/>
      <c r="BGQ193" s="417"/>
      <c r="BGR193" s="417"/>
      <c r="BGS193" s="417"/>
      <c r="BGT193" s="417"/>
      <c r="BGU193" s="417"/>
      <c r="BGV193" s="417"/>
      <c r="BGW193" s="417"/>
      <c r="BGX193" s="417"/>
      <c r="BGY193" s="417"/>
      <c r="BGZ193" s="417"/>
      <c r="BHA193" s="417"/>
      <c r="BHB193" s="417"/>
      <c r="BHC193" s="417"/>
      <c r="BHD193" s="417"/>
      <c r="BHE193" s="417"/>
      <c r="BHF193" s="417"/>
      <c r="BHG193" s="417"/>
      <c r="BHH193" s="417"/>
      <c r="BHI193" s="417"/>
      <c r="BHJ193" s="417"/>
      <c r="BHK193" s="417"/>
      <c r="BHL193" s="417"/>
      <c r="BHM193" s="417"/>
      <c r="BHN193" s="417"/>
      <c r="BHO193" s="417"/>
      <c r="BHP193" s="417"/>
      <c r="BHQ193" s="417"/>
      <c r="BHR193" s="417"/>
      <c r="BHS193" s="417"/>
      <c r="BHT193" s="417"/>
      <c r="BHU193" s="417"/>
      <c r="BHV193" s="417"/>
      <c r="BHW193" s="417"/>
      <c r="BHX193" s="417"/>
      <c r="BHY193" s="417"/>
      <c r="BHZ193" s="417"/>
      <c r="BIA193" s="417"/>
      <c r="BIB193" s="417"/>
      <c r="BIC193" s="417"/>
      <c r="BID193" s="417"/>
      <c r="BIE193" s="417"/>
      <c r="BIF193" s="417"/>
      <c r="BIG193" s="417"/>
      <c r="BIH193" s="417"/>
      <c r="BII193" s="417"/>
      <c r="BIJ193" s="417"/>
      <c r="BIK193" s="417"/>
      <c r="BIL193" s="417"/>
      <c r="BIM193" s="417"/>
      <c r="BIN193" s="417"/>
      <c r="BIO193" s="417"/>
      <c r="BIP193" s="417"/>
      <c r="BIQ193" s="417"/>
      <c r="BIR193" s="417"/>
      <c r="BIS193" s="417"/>
      <c r="BIT193" s="417"/>
      <c r="BIU193" s="417"/>
      <c r="BIV193" s="417"/>
      <c r="BIW193" s="417"/>
      <c r="BIX193" s="417"/>
      <c r="BIY193" s="417"/>
      <c r="BIZ193" s="417"/>
      <c r="BJA193" s="417"/>
      <c r="BJB193" s="417"/>
      <c r="BJC193" s="417"/>
      <c r="BJD193" s="417"/>
      <c r="BJE193" s="417"/>
      <c r="BJF193" s="417"/>
      <c r="BJG193" s="417"/>
      <c r="BJH193" s="417"/>
      <c r="BJI193" s="417"/>
      <c r="BJJ193" s="417"/>
      <c r="BJK193" s="417"/>
      <c r="BJL193" s="417"/>
      <c r="BJM193" s="417"/>
      <c r="BJN193" s="417"/>
      <c r="BJO193" s="417"/>
      <c r="BJP193" s="417"/>
      <c r="BJQ193" s="417"/>
      <c r="BJR193" s="417"/>
      <c r="BJS193" s="417"/>
      <c r="BJT193" s="417"/>
      <c r="BJU193" s="417"/>
      <c r="BJV193" s="417"/>
      <c r="BJW193" s="417"/>
      <c r="BJX193" s="417"/>
      <c r="BJY193" s="417"/>
      <c r="BJZ193" s="417"/>
      <c r="BKA193" s="417"/>
      <c r="BKB193" s="417"/>
      <c r="BKC193" s="417"/>
      <c r="BKD193" s="417"/>
      <c r="BKE193" s="417"/>
      <c r="BKF193" s="417"/>
      <c r="BKG193" s="417"/>
      <c r="BKH193" s="417"/>
      <c r="BKI193" s="417"/>
      <c r="BKJ193" s="417"/>
      <c r="BKK193" s="417"/>
      <c r="BKL193" s="417"/>
      <c r="BKM193" s="417"/>
      <c r="BKN193" s="417"/>
      <c r="BKO193" s="417"/>
      <c r="BKP193" s="417"/>
      <c r="BKQ193" s="417"/>
      <c r="BKR193" s="417"/>
      <c r="BKS193" s="417"/>
      <c r="BKT193" s="417"/>
      <c r="BKU193" s="417"/>
      <c r="BKV193" s="417"/>
      <c r="BKW193" s="417"/>
      <c r="BKX193" s="417"/>
      <c r="BKY193" s="417"/>
      <c r="BKZ193" s="417"/>
      <c r="BLA193" s="417"/>
      <c r="BLB193" s="417"/>
      <c r="BLC193" s="417"/>
      <c r="BLD193" s="417"/>
      <c r="BLE193" s="417"/>
      <c r="BLF193" s="417"/>
      <c r="BLG193" s="417"/>
      <c r="BLH193" s="417"/>
      <c r="BLI193" s="417"/>
      <c r="BLJ193" s="417"/>
      <c r="BLK193" s="417"/>
      <c r="BLL193" s="417"/>
      <c r="BLM193" s="417"/>
      <c r="BLN193" s="417"/>
      <c r="BLO193" s="417"/>
      <c r="BLP193" s="417"/>
      <c r="BLQ193" s="417"/>
      <c r="BLR193" s="417"/>
      <c r="BLS193" s="417"/>
      <c r="BLT193" s="417"/>
      <c r="BLU193" s="417"/>
      <c r="BLV193" s="417"/>
      <c r="BLW193" s="417"/>
      <c r="BLX193" s="417"/>
      <c r="BLY193" s="417"/>
      <c r="BLZ193" s="417"/>
      <c r="BMA193" s="417"/>
      <c r="BMB193" s="417"/>
      <c r="BMC193" s="417"/>
      <c r="BMD193" s="417"/>
      <c r="BME193" s="417"/>
      <c r="BMF193" s="417"/>
      <c r="BMG193" s="417"/>
      <c r="BMH193" s="417"/>
      <c r="BMI193" s="417"/>
      <c r="BMJ193" s="417"/>
      <c r="BMK193" s="417"/>
      <c r="BML193" s="417"/>
      <c r="BMM193" s="417"/>
      <c r="BMN193" s="417"/>
      <c r="BMO193" s="417"/>
      <c r="BMP193" s="417"/>
      <c r="BMQ193" s="417"/>
      <c r="BMR193" s="417"/>
      <c r="BMS193" s="417"/>
      <c r="BMT193" s="417"/>
      <c r="BMU193" s="417"/>
      <c r="BMV193" s="417"/>
      <c r="BMW193" s="417"/>
      <c r="BMX193" s="417"/>
      <c r="BMY193" s="417"/>
      <c r="BMZ193" s="417"/>
      <c r="BNA193" s="417"/>
      <c r="BNB193" s="417"/>
      <c r="BNC193" s="417"/>
      <c r="BND193" s="417"/>
      <c r="BNE193" s="417"/>
      <c r="BNF193" s="417"/>
      <c r="BNG193" s="417"/>
      <c r="BNH193" s="417"/>
      <c r="BNI193" s="417"/>
      <c r="BNJ193" s="417"/>
      <c r="BNK193" s="417"/>
      <c r="BNL193" s="417"/>
      <c r="BNM193" s="417"/>
      <c r="BNN193" s="417"/>
      <c r="BNO193" s="417"/>
      <c r="BNP193" s="417"/>
      <c r="BNQ193" s="417"/>
      <c r="BNR193" s="417"/>
      <c r="BNS193" s="417"/>
      <c r="BNT193" s="417"/>
      <c r="BNU193" s="417"/>
      <c r="BNV193" s="417"/>
      <c r="BNW193" s="417"/>
      <c r="BNX193" s="417"/>
      <c r="BNY193" s="417"/>
      <c r="BNZ193" s="417"/>
      <c r="BOA193" s="417"/>
      <c r="BOB193" s="417"/>
      <c r="BOC193" s="417"/>
      <c r="BOD193" s="417"/>
      <c r="BOE193" s="417"/>
      <c r="BOF193" s="417"/>
      <c r="BOG193" s="417"/>
      <c r="BOH193" s="417"/>
      <c r="BOI193" s="417"/>
      <c r="BOJ193" s="417"/>
      <c r="BOK193" s="417"/>
      <c r="BOL193" s="417"/>
      <c r="BOM193" s="417"/>
      <c r="BON193" s="417"/>
      <c r="BOO193" s="417"/>
      <c r="BOP193" s="417"/>
      <c r="BOQ193" s="417"/>
      <c r="BOR193" s="417"/>
      <c r="BOS193" s="417"/>
      <c r="BOT193" s="417"/>
      <c r="BOU193" s="417"/>
      <c r="BOV193" s="417"/>
      <c r="BOW193" s="417"/>
      <c r="BOX193" s="417"/>
      <c r="BOY193" s="417"/>
      <c r="BOZ193" s="417"/>
      <c r="BPA193" s="417"/>
      <c r="BPB193" s="417"/>
      <c r="BPC193" s="417"/>
      <c r="BPD193" s="417"/>
      <c r="BPE193" s="417"/>
      <c r="BPF193" s="417"/>
      <c r="BPG193" s="417"/>
      <c r="BPH193" s="417"/>
      <c r="BPI193" s="417"/>
      <c r="BPJ193" s="417"/>
      <c r="BPK193" s="417"/>
      <c r="BPL193" s="417"/>
      <c r="BPM193" s="417"/>
      <c r="BPN193" s="417"/>
      <c r="BPO193" s="417"/>
      <c r="BPP193" s="417"/>
      <c r="BPQ193" s="417"/>
      <c r="BPR193" s="417"/>
      <c r="BPS193" s="417"/>
      <c r="BPT193" s="417"/>
      <c r="BPU193" s="417"/>
      <c r="BPV193" s="417"/>
      <c r="BPW193" s="417"/>
      <c r="BPX193" s="417"/>
      <c r="BPY193" s="417"/>
      <c r="BPZ193" s="417"/>
      <c r="BQA193" s="417"/>
      <c r="BQB193" s="417"/>
      <c r="BQC193" s="417"/>
      <c r="BQD193" s="417"/>
      <c r="BQE193" s="417"/>
      <c r="BQF193" s="417"/>
      <c r="BQG193" s="417"/>
      <c r="BQH193" s="417"/>
      <c r="BQI193" s="417"/>
      <c r="BQJ193" s="417"/>
      <c r="BQK193" s="417"/>
      <c r="BQL193" s="417"/>
      <c r="BQM193" s="417"/>
      <c r="BQN193" s="417"/>
      <c r="BQO193" s="417"/>
      <c r="BQP193" s="417"/>
      <c r="BQQ193" s="417"/>
      <c r="BQR193" s="417"/>
      <c r="BQS193" s="417"/>
      <c r="BQT193" s="417"/>
      <c r="BQU193" s="417"/>
      <c r="BQV193" s="417"/>
      <c r="BQW193" s="417"/>
      <c r="BQX193" s="417"/>
      <c r="BQY193" s="417"/>
      <c r="BQZ193" s="417"/>
      <c r="BRA193" s="417"/>
      <c r="BRB193" s="417"/>
      <c r="BRC193" s="417"/>
      <c r="BRD193" s="417"/>
      <c r="BRE193" s="417"/>
      <c r="BRF193" s="417"/>
      <c r="BRG193" s="417"/>
      <c r="BRH193" s="417"/>
      <c r="BRI193" s="417"/>
      <c r="BRJ193" s="417"/>
      <c r="BRK193" s="417"/>
      <c r="BRL193" s="417"/>
      <c r="BRM193" s="417"/>
      <c r="BRN193" s="417"/>
      <c r="BRO193" s="417"/>
      <c r="BRP193" s="417"/>
      <c r="BRQ193" s="417"/>
      <c r="BRR193" s="417"/>
      <c r="BRS193" s="417"/>
      <c r="BRT193" s="417"/>
      <c r="BRU193" s="417"/>
      <c r="BRV193" s="417"/>
      <c r="BRW193" s="417"/>
      <c r="BRX193" s="417"/>
      <c r="BRY193" s="417"/>
      <c r="BRZ193" s="417"/>
      <c r="BSA193" s="417"/>
      <c r="BSB193" s="417"/>
      <c r="BSC193" s="417"/>
      <c r="BSD193" s="417"/>
      <c r="BSE193" s="417"/>
      <c r="BSF193" s="417"/>
      <c r="BSG193" s="417"/>
      <c r="BSH193" s="417"/>
      <c r="BSI193" s="417"/>
      <c r="BSJ193" s="417"/>
      <c r="BSK193" s="417"/>
      <c r="BSL193" s="417"/>
      <c r="BSM193" s="417"/>
      <c r="BSN193" s="417"/>
      <c r="BSO193" s="417"/>
      <c r="BSP193" s="417"/>
      <c r="BSQ193" s="417"/>
      <c r="BSR193" s="417"/>
      <c r="BSS193" s="417"/>
      <c r="BST193" s="417"/>
      <c r="BSU193" s="417"/>
      <c r="BSV193" s="417"/>
      <c r="BSW193" s="417"/>
      <c r="BSX193" s="417"/>
      <c r="BSY193" s="417"/>
      <c r="BSZ193" s="417"/>
      <c r="BTA193" s="417"/>
      <c r="BTB193" s="417"/>
      <c r="BTC193" s="417"/>
      <c r="BTD193" s="417"/>
      <c r="BTE193" s="417"/>
      <c r="BTF193" s="417"/>
      <c r="BTG193" s="417"/>
      <c r="BTH193" s="417"/>
      <c r="BTI193" s="417"/>
      <c r="BTJ193" s="417"/>
      <c r="BTK193" s="417"/>
      <c r="BTL193" s="417"/>
      <c r="BTM193" s="417"/>
      <c r="BTN193" s="417"/>
      <c r="BTO193" s="417"/>
      <c r="BTP193" s="417"/>
      <c r="BTQ193" s="417"/>
      <c r="BTR193" s="417"/>
      <c r="BTS193" s="417"/>
      <c r="BTT193" s="417"/>
      <c r="BTU193" s="417"/>
      <c r="BTV193" s="417"/>
      <c r="BTW193" s="417"/>
      <c r="BTX193" s="417"/>
      <c r="BTY193" s="417"/>
      <c r="BTZ193" s="417"/>
      <c r="BUA193" s="417"/>
      <c r="BUB193" s="417"/>
      <c r="BUC193" s="417"/>
      <c r="BUD193" s="417"/>
      <c r="BUE193" s="417"/>
      <c r="BUF193" s="417"/>
      <c r="BUG193" s="417"/>
      <c r="BUH193" s="417"/>
      <c r="BUI193" s="417"/>
      <c r="BUJ193" s="417"/>
      <c r="BUK193" s="417"/>
      <c r="BUL193" s="417"/>
      <c r="BUM193" s="417"/>
      <c r="BUN193" s="417"/>
      <c r="BUO193" s="417"/>
      <c r="BUP193" s="417"/>
      <c r="BUQ193" s="417"/>
      <c r="BUR193" s="417"/>
      <c r="BUS193" s="417"/>
      <c r="BUT193" s="417"/>
      <c r="BUU193" s="417"/>
      <c r="BUV193" s="417"/>
      <c r="BUW193" s="417"/>
      <c r="BUX193" s="417"/>
      <c r="BUY193" s="417"/>
      <c r="BUZ193" s="417"/>
      <c r="BVA193" s="417"/>
      <c r="BVB193" s="417"/>
      <c r="BVC193" s="417"/>
      <c r="BVD193" s="417"/>
      <c r="BVE193" s="417"/>
      <c r="BVF193" s="417"/>
      <c r="BVG193" s="417"/>
      <c r="BVH193" s="417"/>
      <c r="BVI193" s="417"/>
      <c r="BVJ193" s="417"/>
      <c r="BVK193" s="417"/>
      <c r="BVL193" s="417"/>
      <c r="BVM193" s="417"/>
      <c r="BVN193" s="417"/>
      <c r="BVO193" s="417"/>
      <c r="BVP193" s="417"/>
      <c r="BVQ193" s="417"/>
      <c r="BVR193" s="417"/>
      <c r="BVS193" s="417"/>
      <c r="BVT193" s="417"/>
      <c r="BVU193" s="417"/>
      <c r="BVV193" s="417"/>
      <c r="BVW193" s="417"/>
      <c r="BVX193" s="417"/>
      <c r="BVY193" s="417"/>
      <c r="BVZ193" s="417"/>
      <c r="BWA193" s="417"/>
      <c r="BWB193" s="417"/>
      <c r="BWC193" s="417"/>
      <c r="BWD193" s="417"/>
      <c r="BWE193" s="417"/>
      <c r="BWF193" s="417"/>
      <c r="BWG193" s="417"/>
      <c r="BWH193" s="417"/>
      <c r="BWI193" s="417"/>
      <c r="BWJ193" s="417"/>
      <c r="BWK193" s="417"/>
      <c r="BWL193" s="417"/>
      <c r="BWM193" s="417"/>
      <c r="BWN193" s="417"/>
      <c r="BWO193" s="417"/>
      <c r="BWP193" s="417"/>
      <c r="BWQ193" s="417"/>
      <c r="BWR193" s="417"/>
      <c r="BWS193" s="417"/>
      <c r="BWT193" s="417"/>
      <c r="BWU193" s="417"/>
      <c r="BWV193" s="417"/>
      <c r="BWW193" s="417"/>
      <c r="BWX193" s="417"/>
      <c r="BWY193" s="417"/>
      <c r="BWZ193" s="417"/>
      <c r="BXA193" s="417"/>
      <c r="BXB193" s="417"/>
      <c r="BXC193" s="417"/>
      <c r="BXD193" s="417"/>
      <c r="BXE193" s="417"/>
      <c r="BXF193" s="417"/>
      <c r="BXG193" s="417"/>
      <c r="BXH193" s="417"/>
      <c r="BXI193" s="417"/>
      <c r="BXJ193" s="417"/>
      <c r="BXK193" s="417"/>
      <c r="BXL193" s="417"/>
      <c r="BXM193" s="417"/>
      <c r="BXN193" s="417"/>
      <c r="BXO193" s="417"/>
      <c r="BXP193" s="417"/>
      <c r="BXQ193" s="417"/>
      <c r="BXR193" s="417"/>
      <c r="BXS193" s="417"/>
      <c r="BXT193" s="417"/>
      <c r="BXU193" s="417"/>
      <c r="BXV193" s="417"/>
      <c r="BXW193" s="417"/>
      <c r="BXX193" s="417"/>
      <c r="BXY193" s="417"/>
      <c r="BXZ193" s="417"/>
      <c r="BYA193" s="417"/>
      <c r="BYB193" s="417"/>
      <c r="BYC193" s="417"/>
      <c r="BYD193" s="417"/>
      <c r="BYE193" s="417"/>
      <c r="BYF193" s="417"/>
      <c r="BYG193" s="417"/>
      <c r="BYH193" s="417"/>
      <c r="BYI193" s="417"/>
      <c r="BYJ193" s="417"/>
      <c r="BYK193" s="417"/>
      <c r="BYL193" s="417"/>
      <c r="BYM193" s="417"/>
      <c r="BYN193" s="417"/>
      <c r="BYO193" s="417"/>
      <c r="BYP193" s="417"/>
      <c r="BYQ193" s="417"/>
      <c r="BYR193" s="417"/>
      <c r="BYS193" s="417"/>
      <c r="BYT193" s="417"/>
      <c r="BYU193" s="417"/>
      <c r="BYV193" s="417"/>
      <c r="BYW193" s="417"/>
      <c r="BYX193" s="417"/>
      <c r="BYY193" s="417"/>
      <c r="BYZ193" s="417"/>
      <c r="BZA193" s="417"/>
      <c r="BZB193" s="417"/>
      <c r="BZC193" s="417"/>
      <c r="BZD193" s="417"/>
      <c r="BZE193" s="417"/>
      <c r="BZF193" s="417"/>
      <c r="BZG193" s="417"/>
      <c r="BZH193" s="417"/>
      <c r="BZI193" s="417"/>
      <c r="BZJ193" s="417"/>
      <c r="BZK193" s="417"/>
      <c r="BZL193" s="417"/>
      <c r="BZM193" s="417"/>
      <c r="BZN193" s="417"/>
      <c r="BZO193" s="417"/>
      <c r="BZP193" s="417"/>
      <c r="BZQ193" s="417"/>
      <c r="BZR193" s="417"/>
      <c r="BZS193" s="417"/>
      <c r="BZT193" s="417"/>
      <c r="BZU193" s="417"/>
      <c r="BZV193" s="417"/>
      <c r="BZW193" s="417"/>
      <c r="BZX193" s="417"/>
      <c r="BZY193" s="417"/>
      <c r="BZZ193" s="417"/>
      <c r="CAA193" s="417"/>
      <c r="CAB193" s="417"/>
      <c r="CAC193" s="417"/>
      <c r="CAD193" s="417"/>
      <c r="CAE193" s="417"/>
      <c r="CAF193" s="417"/>
      <c r="CAG193" s="417"/>
      <c r="CAH193" s="417"/>
      <c r="CAI193" s="417"/>
      <c r="CAJ193" s="417"/>
      <c r="CAK193" s="417"/>
      <c r="CAL193" s="417"/>
      <c r="CAM193" s="417"/>
      <c r="CAN193" s="417"/>
      <c r="CAO193" s="417"/>
      <c r="CAP193" s="417"/>
      <c r="CAQ193" s="417"/>
      <c r="CAR193" s="417"/>
      <c r="CAS193" s="417"/>
      <c r="CAT193" s="417"/>
      <c r="CAU193" s="417"/>
      <c r="CAV193" s="417"/>
      <c r="CAW193" s="417"/>
      <c r="CAX193" s="417"/>
      <c r="CAY193" s="417"/>
      <c r="CAZ193" s="417"/>
      <c r="CBA193" s="417"/>
      <c r="CBB193" s="417"/>
      <c r="CBC193" s="417"/>
      <c r="CBD193" s="417"/>
      <c r="CBE193" s="417"/>
      <c r="CBF193" s="417"/>
      <c r="CBG193" s="417"/>
      <c r="CBH193" s="417"/>
      <c r="CBI193" s="417"/>
      <c r="CBJ193" s="417"/>
      <c r="CBK193" s="417"/>
      <c r="CBL193" s="417"/>
      <c r="CBM193" s="417"/>
      <c r="CBN193" s="417"/>
      <c r="CBO193" s="417"/>
      <c r="CBP193" s="417"/>
      <c r="CBQ193" s="417"/>
      <c r="CBR193" s="417"/>
      <c r="CBS193" s="417"/>
      <c r="CBT193" s="417"/>
      <c r="CBU193" s="417"/>
      <c r="CBV193" s="417"/>
      <c r="CBW193" s="417"/>
      <c r="CBX193" s="417"/>
      <c r="CBY193" s="417"/>
      <c r="CBZ193" s="417"/>
      <c r="CCA193" s="417"/>
      <c r="CCB193" s="417"/>
      <c r="CCC193" s="417"/>
      <c r="CCD193" s="417"/>
      <c r="CCE193" s="417"/>
      <c r="CCF193" s="417"/>
      <c r="CCG193" s="417"/>
      <c r="CCH193" s="417"/>
      <c r="CCI193" s="417"/>
      <c r="CCJ193" s="417"/>
      <c r="CCK193" s="417"/>
      <c r="CCL193" s="417"/>
      <c r="CCM193" s="417"/>
      <c r="CCN193" s="417"/>
      <c r="CCO193" s="417"/>
      <c r="CCP193" s="417"/>
      <c r="CCQ193" s="417"/>
      <c r="CCR193" s="417"/>
      <c r="CCS193" s="417"/>
      <c r="CCT193" s="417"/>
      <c r="CCU193" s="417"/>
      <c r="CCV193" s="417"/>
      <c r="CCW193" s="417"/>
      <c r="CCX193" s="417"/>
      <c r="CCY193" s="417"/>
      <c r="CCZ193" s="417"/>
      <c r="CDA193" s="417"/>
      <c r="CDB193" s="417"/>
      <c r="CDC193" s="417"/>
      <c r="CDD193" s="417"/>
      <c r="CDE193" s="417"/>
      <c r="CDF193" s="417"/>
      <c r="CDG193" s="417"/>
      <c r="CDH193" s="417"/>
      <c r="CDI193" s="417"/>
      <c r="CDJ193" s="417"/>
      <c r="CDK193" s="417"/>
      <c r="CDL193" s="417"/>
      <c r="CDM193" s="417"/>
      <c r="CDN193" s="417"/>
      <c r="CDO193" s="417"/>
      <c r="CDP193" s="417"/>
      <c r="CDQ193" s="417"/>
      <c r="CDR193" s="417"/>
      <c r="CDS193" s="417"/>
      <c r="CDT193" s="417"/>
      <c r="CDU193" s="417"/>
      <c r="CDV193" s="417"/>
      <c r="CDW193" s="417"/>
      <c r="CDX193" s="417"/>
      <c r="CDY193" s="417"/>
      <c r="CDZ193" s="417"/>
      <c r="CEA193" s="417"/>
      <c r="CEB193" s="417"/>
      <c r="CEC193" s="417"/>
      <c r="CED193" s="417"/>
      <c r="CEE193" s="417"/>
      <c r="CEF193" s="417"/>
      <c r="CEG193" s="417"/>
      <c r="CEH193" s="417"/>
      <c r="CEI193" s="417"/>
      <c r="CEJ193" s="417"/>
      <c r="CEK193" s="417"/>
      <c r="CEL193" s="417"/>
      <c r="CEM193" s="417"/>
      <c r="CEN193" s="417"/>
      <c r="CEO193" s="417"/>
      <c r="CEP193" s="417"/>
      <c r="CEQ193" s="417"/>
      <c r="CER193" s="417"/>
      <c r="CES193" s="417"/>
      <c r="CET193" s="417"/>
      <c r="CEU193" s="417"/>
      <c r="CEV193" s="417"/>
      <c r="CEW193" s="417"/>
      <c r="CEX193" s="417"/>
      <c r="CEY193" s="417"/>
      <c r="CEZ193" s="417"/>
      <c r="CFA193" s="417"/>
      <c r="CFB193" s="417"/>
      <c r="CFC193" s="417"/>
      <c r="CFD193" s="417"/>
      <c r="CFE193" s="417"/>
      <c r="CFF193" s="417"/>
      <c r="CFG193" s="417"/>
      <c r="CFH193" s="417"/>
      <c r="CFI193" s="417"/>
      <c r="CFJ193" s="417"/>
      <c r="CFK193" s="417"/>
      <c r="CFL193" s="417"/>
      <c r="CFM193" s="417"/>
      <c r="CFN193" s="417"/>
      <c r="CFO193" s="417"/>
      <c r="CFP193" s="417"/>
      <c r="CFQ193" s="417"/>
      <c r="CFR193" s="417"/>
      <c r="CFS193" s="417"/>
      <c r="CFT193" s="417"/>
      <c r="CFU193" s="417"/>
      <c r="CFV193" s="417"/>
      <c r="CFW193" s="417"/>
      <c r="CFX193" s="417"/>
      <c r="CFY193" s="417"/>
      <c r="CFZ193" s="417"/>
      <c r="CGA193" s="417"/>
      <c r="CGB193" s="417"/>
      <c r="CGC193" s="417"/>
      <c r="CGD193" s="417"/>
      <c r="CGE193" s="417"/>
      <c r="CGF193" s="417"/>
      <c r="CGG193" s="417"/>
      <c r="CGH193" s="417"/>
      <c r="CGI193" s="417"/>
      <c r="CGJ193" s="417"/>
      <c r="CGK193" s="417"/>
      <c r="CGL193" s="417"/>
      <c r="CGM193" s="417"/>
      <c r="CGN193" s="417"/>
      <c r="CGO193" s="417"/>
      <c r="CGP193" s="417"/>
      <c r="CGQ193" s="417"/>
      <c r="CGR193" s="417"/>
      <c r="CGS193" s="417"/>
      <c r="CGT193" s="417"/>
      <c r="CGU193" s="417"/>
      <c r="CGV193" s="417"/>
      <c r="CGW193" s="417"/>
      <c r="CGX193" s="417"/>
      <c r="CGY193" s="417"/>
      <c r="CGZ193" s="417"/>
      <c r="CHA193" s="417"/>
      <c r="CHB193" s="417"/>
      <c r="CHC193" s="417"/>
      <c r="CHD193" s="417"/>
      <c r="CHE193" s="417"/>
      <c r="CHF193" s="417"/>
      <c r="CHG193" s="417"/>
      <c r="CHH193" s="417"/>
      <c r="CHI193" s="417"/>
      <c r="CHJ193" s="417"/>
      <c r="CHK193" s="417"/>
      <c r="CHL193" s="417"/>
      <c r="CHM193" s="417"/>
      <c r="CHN193" s="417"/>
      <c r="CHO193" s="417"/>
      <c r="CHP193" s="417"/>
      <c r="CHQ193" s="417"/>
      <c r="CHR193" s="417"/>
      <c r="CHS193" s="417"/>
      <c r="CHT193" s="417"/>
      <c r="CHU193" s="417"/>
      <c r="CHV193" s="417"/>
      <c r="CHW193" s="417"/>
      <c r="CHX193" s="417"/>
      <c r="CHY193" s="417"/>
      <c r="CHZ193" s="417"/>
      <c r="CIA193" s="417"/>
      <c r="CIB193" s="417"/>
      <c r="CIC193" s="417"/>
      <c r="CID193" s="417"/>
      <c r="CIE193" s="417"/>
      <c r="CIF193" s="417"/>
      <c r="CIG193" s="417"/>
      <c r="CIH193" s="417"/>
      <c r="CII193" s="417"/>
      <c r="CIJ193" s="417"/>
      <c r="CIK193" s="417"/>
      <c r="CIL193" s="417"/>
      <c r="CIM193" s="417"/>
      <c r="CIN193" s="417"/>
      <c r="CIO193" s="417"/>
      <c r="CIP193" s="417"/>
      <c r="CIQ193" s="417"/>
      <c r="CIR193" s="417"/>
      <c r="CIS193" s="417"/>
      <c r="CIT193" s="417"/>
      <c r="CIU193" s="417"/>
      <c r="CIV193" s="417"/>
      <c r="CIW193" s="417"/>
      <c r="CIX193" s="417"/>
      <c r="CIY193" s="417"/>
      <c r="CIZ193" s="417"/>
      <c r="CJA193" s="417"/>
      <c r="CJB193" s="417"/>
      <c r="CJC193" s="417"/>
      <c r="CJD193" s="417"/>
      <c r="CJE193" s="417"/>
      <c r="CJF193" s="417"/>
      <c r="CJG193" s="417"/>
      <c r="CJH193" s="417"/>
      <c r="CJI193" s="417"/>
      <c r="CJJ193" s="417"/>
      <c r="CJK193" s="417"/>
      <c r="CJL193" s="417"/>
      <c r="CJM193" s="417"/>
      <c r="CJN193" s="417"/>
      <c r="CJO193" s="417"/>
      <c r="CJP193" s="417"/>
      <c r="CJQ193" s="417"/>
      <c r="CJR193" s="417"/>
      <c r="CJS193" s="417"/>
      <c r="CJT193" s="417"/>
      <c r="CJU193" s="417"/>
      <c r="CJV193" s="417"/>
      <c r="CJW193" s="417"/>
      <c r="CJX193" s="417"/>
      <c r="CJY193" s="417"/>
      <c r="CJZ193" s="417"/>
      <c r="CKA193" s="417"/>
      <c r="CKB193" s="417"/>
      <c r="CKC193" s="417"/>
      <c r="CKD193" s="417"/>
      <c r="CKE193" s="417"/>
      <c r="CKF193" s="417"/>
      <c r="CKG193" s="417"/>
      <c r="CKH193" s="417"/>
      <c r="CKI193" s="417"/>
      <c r="CKJ193" s="417"/>
      <c r="CKK193" s="417"/>
      <c r="CKL193" s="417"/>
      <c r="CKM193" s="417"/>
      <c r="CKN193" s="417"/>
      <c r="CKO193" s="417"/>
      <c r="CKP193" s="417"/>
      <c r="CKQ193" s="417"/>
      <c r="CKR193" s="417"/>
      <c r="CKS193" s="417"/>
      <c r="CKT193" s="417"/>
      <c r="CKU193" s="417"/>
      <c r="CKV193" s="417"/>
      <c r="CKW193" s="417"/>
      <c r="CKX193" s="417"/>
      <c r="CKY193" s="417"/>
      <c r="CKZ193" s="417"/>
      <c r="CLA193" s="417"/>
      <c r="CLB193" s="417"/>
      <c r="CLC193" s="417"/>
      <c r="CLD193" s="417"/>
      <c r="CLE193" s="417"/>
      <c r="CLF193" s="417"/>
      <c r="CLG193" s="417"/>
      <c r="CLH193" s="417"/>
      <c r="CLI193" s="417"/>
      <c r="CLJ193" s="417"/>
      <c r="CLK193" s="417"/>
      <c r="CLL193" s="417"/>
      <c r="CLM193" s="417"/>
      <c r="CLN193" s="417"/>
      <c r="CLO193" s="417"/>
      <c r="CLP193" s="417"/>
      <c r="CLQ193" s="417"/>
      <c r="CLR193" s="417"/>
      <c r="CLS193" s="417"/>
      <c r="CLT193" s="417"/>
      <c r="CLU193" s="417"/>
      <c r="CLV193" s="417"/>
      <c r="CLW193" s="417"/>
      <c r="CLX193" s="417"/>
      <c r="CLY193" s="417"/>
      <c r="CLZ193" s="417"/>
      <c r="CMA193" s="417"/>
      <c r="CMB193" s="417"/>
      <c r="CMC193" s="417"/>
      <c r="CMD193" s="417"/>
      <c r="CME193" s="417"/>
      <c r="CMF193" s="417"/>
      <c r="CMG193" s="417"/>
      <c r="CMH193" s="417"/>
      <c r="CMI193" s="417"/>
      <c r="CMJ193" s="417"/>
      <c r="CMK193" s="417"/>
      <c r="CML193" s="417"/>
      <c r="CMM193" s="417"/>
      <c r="CMN193" s="417"/>
      <c r="CMO193" s="417"/>
      <c r="CMP193" s="417"/>
      <c r="CMQ193" s="417"/>
      <c r="CMR193" s="417"/>
      <c r="CMS193" s="417"/>
      <c r="CMT193" s="417"/>
      <c r="CMU193" s="417"/>
      <c r="CMV193" s="417"/>
      <c r="CMW193" s="417"/>
      <c r="CMX193" s="417"/>
      <c r="CMY193" s="417"/>
      <c r="CMZ193" s="417"/>
      <c r="CNA193" s="417"/>
      <c r="CNB193" s="417"/>
      <c r="CNC193" s="417"/>
      <c r="CND193" s="417"/>
      <c r="CNE193" s="417"/>
      <c r="CNF193" s="417"/>
      <c r="CNG193" s="417"/>
      <c r="CNH193" s="417"/>
      <c r="CNI193" s="417"/>
      <c r="CNJ193" s="417"/>
      <c r="CNK193" s="417"/>
      <c r="CNL193" s="417"/>
      <c r="CNM193" s="417"/>
      <c r="CNN193" s="417"/>
      <c r="CNO193" s="417"/>
      <c r="CNP193" s="417"/>
      <c r="CNQ193" s="417"/>
      <c r="CNR193" s="417"/>
      <c r="CNS193" s="417"/>
      <c r="CNT193" s="417"/>
      <c r="CNU193" s="417"/>
      <c r="CNV193" s="417"/>
      <c r="CNW193" s="417"/>
      <c r="CNX193" s="417"/>
      <c r="CNY193" s="417"/>
      <c r="CNZ193" s="417"/>
      <c r="COA193" s="417"/>
      <c r="COB193" s="417"/>
      <c r="COC193" s="417"/>
      <c r="COD193" s="417"/>
      <c r="COE193" s="417"/>
      <c r="COF193" s="417"/>
      <c r="COG193" s="417"/>
      <c r="COH193" s="417"/>
      <c r="COI193" s="417"/>
      <c r="COJ193" s="417"/>
      <c r="COK193" s="417"/>
      <c r="COL193" s="417"/>
      <c r="COM193" s="417"/>
      <c r="CON193" s="417"/>
      <c r="COO193" s="417"/>
      <c r="COP193" s="417"/>
      <c r="COQ193" s="417"/>
      <c r="COR193" s="417"/>
      <c r="COS193" s="417"/>
      <c r="COT193" s="417"/>
      <c r="COU193" s="417"/>
      <c r="COV193" s="417"/>
      <c r="COW193" s="417"/>
      <c r="COX193" s="417"/>
      <c r="COY193" s="417"/>
    </row>
    <row r="194" spans="1:2443" s="426" customFormat="1" x14ac:dyDescent="0.35">
      <c r="A194" s="307" t="s">
        <v>585</v>
      </c>
      <c r="B194" s="435" t="s">
        <v>102</v>
      </c>
      <c r="C194" s="435">
        <v>1997</v>
      </c>
      <c r="D194" s="435" t="s">
        <v>403</v>
      </c>
      <c r="E194" s="29">
        <v>69663</v>
      </c>
      <c r="F194" s="331" t="s">
        <v>348</v>
      </c>
      <c r="G194" s="471">
        <f t="shared" si="7"/>
        <v>69663</v>
      </c>
      <c r="H194" s="331" t="s">
        <v>352</v>
      </c>
      <c r="I194" s="416"/>
      <c r="J194" s="416"/>
      <c r="K194" s="416"/>
      <c r="L194" s="416"/>
      <c r="M194" s="416"/>
      <c r="N194" s="416"/>
      <c r="O194" s="416"/>
      <c r="P194" s="416"/>
      <c r="Q194" s="416"/>
      <c r="R194" s="425"/>
      <c r="S194" s="416"/>
      <c r="T194" s="416"/>
      <c r="U194" s="416"/>
      <c r="V194" s="416"/>
      <c r="W194" s="416"/>
      <c r="X194" s="416"/>
      <c r="Y194" s="416"/>
      <c r="Z194" s="416"/>
      <c r="AA194" s="416"/>
      <c r="AB194" s="416"/>
      <c r="AC194" s="416"/>
      <c r="AD194" s="416"/>
      <c r="AE194" s="416"/>
      <c r="AF194" s="416"/>
      <c r="AG194" s="416"/>
      <c r="AH194" s="416"/>
      <c r="AI194" s="416"/>
      <c r="AJ194" s="416"/>
      <c r="AK194" s="416"/>
      <c r="AL194" s="416"/>
      <c r="AM194" s="416"/>
      <c r="AN194" s="416"/>
      <c r="AO194" s="416"/>
      <c r="AP194" s="416"/>
      <c r="AQ194" s="416"/>
      <c r="AR194" s="416"/>
      <c r="AS194" s="416"/>
      <c r="AT194" s="416"/>
      <c r="AU194" s="416"/>
      <c r="AV194" s="416"/>
      <c r="AW194" s="416"/>
      <c r="AX194" s="416"/>
      <c r="AY194" s="416"/>
      <c r="AZ194" s="416"/>
      <c r="BA194" s="416"/>
      <c r="BB194" s="416"/>
      <c r="BC194" s="416"/>
      <c r="BD194" s="416"/>
      <c r="BE194" s="416"/>
      <c r="BF194" s="416"/>
      <c r="BG194" s="416"/>
      <c r="BH194" s="416"/>
      <c r="BI194" s="416"/>
      <c r="BJ194" s="416"/>
      <c r="BK194" s="416"/>
      <c r="BL194" s="416"/>
      <c r="BM194" s="416"/>
      <c r="BN194" s="416"/>
      <c r="BO194" s="416"/>
      <c r="BP194" s="416"/>
      <c r="BQ194" s="416"/>
      <c r="BR194" s="416"/>
      <c r="BS194" s="416"/>
      <c r="BT194" s="416"/>
      <c r="BU194" s="416"/>
      <c r="BV194" s="416"/>
      <c r="BW194" s="416"/>
      <c r="BX194" s="416"/>
      <c r="BY194" s="416"/>
      <c r="BZ194" s="416"/>
      <c r="CA194" s="416"/>
      <c r="CB194" s="416"/>
      <c r="CC194" s="416"/>
      <c r="CD194" s="416"/>
      <c r="CE194" s="416"/>
      <c r="CF194" s="416"/>
      <c r="CG194" s="416"/>
      <c r="CH194" s="416"/>
      <c r="CI194" s="416"/>
      <c r="CJ194" s="416"/>
      <c r="CK194" s="416"/>
      <c r="CL194" s="416"/>
      <c r="CM194" s="416"/>
      <c r="CN194" s="416"/>
      <c r="CO194" s="416"/>
      <c r="CP194" s="416"/>
      <c r="CQ194" s="416"/>
      <c r="CR194" s="416"/>
      <c r="CS194" s="416"/>
      <c r="CT194" s="416"/>
      <c r="CU194" s="416"/>
      <c r="CV194" s="416"/>
      <c r="CW194" s="416"/>
      <c r="CX194" s="416"/>
      <c r="CY194" s="416"/>
      <c r="CZ194" s="416"/>
      <c r="DA194" s="416"/>
      <c r="DB194" s="416"/>
      <c r="DC194" s="416"/>
      <c r="DD194" s="416"/>
      <c r="DE194" s="416"/>
      <c r="DF194" s="416"/>
      <c r="DG194" s="416"/>
      <c r="DH194" s="416"/>
      <c r="DI194" s="416"/>
      <c r="DJ194" s="416"/>
      <c r="DK194" s="416"/>
      <c r="DL194" s="416"/>
      <c r="DM194" s="416"/>
      <c r="DN194" s="416"/>
      <c r="DO194" s="416"/>
      <c r="DP194" s="416"/>
      <c r="DQ194" s="416"/>
      <c r="DR194" s="416"/>
      <c r="DS194" s="416"/>
      <c r="DT194" s="416"/>
      <c r="DU194" s="416"/>
      <c r="DV194" s="416"/>
      <c r="DW194" s="416"/>
      <c r="DX194" s="416"/>
      <c r="DY194" s="416"/>
      <c r="DZ194" s="416"/>
      <c r="EA194" s="416"/>
      <c r="EB194" s="416"/>
      <c r="EC194" s="416"/>
      <c r="ED194" s="416"/>
      <c r="EE194" s="416"/>
      <c r="EF194" s="416"/>
      <c r="EG194" s="416"/>
      <c r="EH194" s="416"/>
      <c r="EI194" s="416"/>
      <c r="EJ194" s="416"/>
      <c r="EK194" s="416"/>
      <c r="EL194" s="416"/>
      <c r="EM194" s="416"/>
      <c r="EN194" s="416"/>
      <c r="EO194" s="416"/>
      <c r="EP194" s="416"/>
      <c r="EQ194" s="416"/>
      <c r="ER194" s="416"/>
      <c r="ES194" s="416"/>
      <c r="ET194" s="416"/>
      <c r="EU194" s="416"/>
      <c r="EV194" s="416"/>
      <c r="EW194" s="416"/>
      <c r="EX194" s="416"/>
      <c r="EY194" s="416"/>
      <c r="EZ194" s="416"/>
      <c r="FA194" s="416"/>
      <c r="FB194" s="416"/>
      <c r="FC194" s="416"/>
      <c r="FD194" s="416"/>
      <c r="FE194" s="416"/>
      <c r="FF194" s="416"/>
      <c r="FG194" s="416"/>
      <c r="FH194" s="416"/>
      <c r="FI194" s="416"/>
      <c r="FJ194" s="416"/>
      <c r="FK194" s="416"/>
      <c r="FL194" s="416"/>
      <c r="FM194" s="416"/>
      <c r="FN194" s="416"/>
      <c r="FO194" s="416"/>
      <c r="FP194" s="416"/>
      <c r="FQ194" s="416"/>
      <c r="FR194" s="416"/>
      <c r="FS194" s="416"/>
      <c r="FT194" s="416"/>
      <c r="FU194" s="416"/>
      <c r="FV194" s="416"/>
      <c r="FW194" s="416"/>
      <c r="FX194" s="416"/>
      <c r="FY194" s="416"/>
      <c r="FZ194" s="416"/>
      <c r="GA194" s="416"/>
      <c r="GB194" s="416"/>
      <c r="GC194" s="416"/>
      <c r="GD194" s="416"/>
      <c r="GE194" s="416"/>
      <c r="GF194" s="416"/>
      <c r="GG194" s="416"/>
      <c r="GH194" s="416"/>
      <c r="GI194" s="416"/>
      <c r="GJ194" s="416"/>
      <c r="GK194" s="416"/>
      <c r="GL194" s="416"/>
      <c r="GM194" s="416"/>
      <c r="GN194" s="416"/>
      <c r="GO194" s="416"/>
      <c r="GP194" s="416"/>
      <c r="GQ194" s="416"/>
      <c r="GR194" s="416"/>
      <c r="GS194" s="416"/>
      <c r="GT194" s="416"/>
      <c r="GU194" s="416"/>
      <c r="GV194" s="416"/>
      <c r="GW194" s="416"/>
      <c r="GX194" s="416"/>
      <c r="GY194" s="416"/>
      <c r="GZ194" s="416"/>
      <c r="HA194" s="416"/>
      <c r="HB194" s="416"/>
      <c r="HC194" s="416"/>
      <c r="HD194" s="416"/>
      <c r="HE194" s="416"/>
      <c r="HF194" s="416"/>
      <c r="HG194" s="416"/>
      <c r="HH194" s="416"/>
      <c r="HI194" s="416"/>
      <c r="HJ194" s="416"/>
      <c r="HK194" s="416"/>
      <c r="HL194" s="416"/>
      <c r="HM194" s="416"/>
      <c r="HN194" s="416"/>
      <c r="HO194" s="416"/>
      <c r="HP194" s="416"/>
      <c r="HQ194" s="416"/>
      <c r="HR194" s="416"/>
      <c r="HS194" s="416"/>
      <c r="HT194" s="416"/>
      <c r="HU194" s="416"/>
      <c r="HV194" s="416"/>
      <c r="HW194" s="416"/>
      <c r="HX194" s="416"/>
      <c r="HY194" s="416"/>
      <c r="HZ194" s="416"/>
      <c r="IA194" s="416"/>
      <c r="IB194" s="416"/>
      <c r="IC194" s="416"/>
      <c r="ID194" s="416"/>
      <c r="IE194" s="416"/>
      <c r="IF194" s="416"/>
      <c r="IG194" s="416"/>
      <c r="IH194" s="416"/>
      <c r="II194" s="416"/>
      <c r="IJ194" s="416"/>
      <c r="IK194" s="416"/>
      <c r="IL194" s="416"/>
      <c r="IM194" s="416"/>
      <c r="IN194" s="416"/>
      <c r="IO194" s="416"/>
      <c r="IP194" s="416"/>
      <c r="IQ194" s="416"/>
      <c r="IR194" s="416"/>
      <c r="IS194" s="416"/>
      <c r="IT194" s="416"/>
      <c r="IU194" s="416"/>
      <c r="IV194" s="416"/>
      <c r="IW194" s="416"/>
      <c r="IX194" s="416"/>
      <c r="IY194" s="416"/>
      <c r="IZ194" s="416"/>
      <c r="JA194" s="416"/>
      <c r="JB194" s="416"/>
      <c r="JC194" s="416"/>
      <c r="JD194" s="416"/>
      <c r="JE194" s="416"/>
      <c r="JF194" s="416"/>
      <c r="JG194" s="416"/>
      <c r="JH194" s="416"/>
      <c r="JI194" s="416"/>
      <c r="JJ194" s="416"/>
      <c r="JK194" s="416"/>
      <c r="JL194" s="416"/>
      <c r="JM194" s="416"/>
      <c r="JN194" s="416"/>
      <c r="JO194" s="416"/>
      <c r="JP194" s="416"/>
      <c r="JQ194" s="416"/>
      <c r="JR194" s="416"/>
      <c r="JS194" s="416"/>
      <c r="JT194" s="416"/>
      <c r="JU194" s="416"/>
      <c r="JV194" s="416"/>
      <c r="JW194" s="416"/>
      <c r="JX194" s="416"/>
      <c r="JY194" s="416"/>
      <c r="JZ194" s="416"/>
      <c r="KA194" s="416"/>
      <c r="KB194" s="416"/>
      <c r="KC194" s="416"/>
      <c r="KD194" s="416"/>
      <c r="KE194" s="416"/>
      <c r="KF194" s="416"/>
      <c r="KG194" s="416"/>
      <c r="KH194" s="416"/>
      <c r="KI194" s="416"/>
      <c r="KJ194" s="416"/>
      <c r="KK194" s="416"/>
      <c r="KL194" s="416"/>
      <c r="KM194" s="416"/>
      <c r="KN194" s="416"/>
      <c r="KO194" s="416"/>
      <c r="KP194" s="416"/>
      <c r="KQ194" s="416"/>
      <c r="KR194" s="416"/>
      <c r="KS194" s="416"/>
      <c r="KT194" s="416"/>
      <c r="KU194" s="416"/>
      <c r="KV194" s="416"/>
      <c r="KW194" s="416"/>
      <c r="KX194" s="416"/>
      <c r="KY194" s="416"/>
      <c r="KZ194" s="416"/>
      <c r="LA194" s="416"/>
      <c r="LB194" s="416"/>
      <c r="LC194" s="416"/>
      <c r="LD194" s="416"/>
      <c r="LE194" s="416"/>
      <c r="LF194" s="416"/>
      <c r="LG194" s="416"/>
      <c r="LH194" s="416"/>
      <c r="LI194" s="416"/>
      <c r="LJ194" s="416"/>
      <c r="LK194" s="416"/>
      <c r="LL194" s="416"/>
      <c r="LM194" s="416"/>
      <c r="LN194" s="416"/>
      <c r="LO194" s="416"/>
      <c r="LP194" s="416"/>
      <c r="LQ194" s="416"/>
      <c r="LR194" s="416"/>
      <c r="LS194" s="416"/>
      <c r="LT194" s="416"/>
      <c r="LU194" s="416"/>
      <c r="LV194" s="416"/>
      <c r="LW194" s="416"/>
      <c r="LX194" s="416"/>
      <c r="LY194" s="416"/>
      <c r="LZ194" s="416"/>
      <c r="MA194" s="416"/>
      <c r="MB194" s="416"/>
      <c r="MC194" s="416"/>
      <c r="MD194" s="416"/>
      <c r="ME194" s="416"/>
      <c r="MF194" s="416"/>
      <c r="MG194" s="416"/>
      <c r="MH194" s="416"/>
      <c r="MI194" s="416"/>
      <c r="MJ194" s="416"/>
      <c r="MK194" s="416"/>
      <c r="ML194" s="416"/>
      <c r="MM194" s="416"/>
      <c r="MN194" s="416"/>
      <c r="MO194" s="416"/>
      <c r="MP194" s="416"/>
      <c r="MQ194" s="416"/>
      <c r="MR194" s="416"/>
      <c r="MS194" s="416"/>
      <c r="MT194" s="416"/>
      <c r="MU194" s="416"/>
      <c r="MV194" s="416"/>
      <c r="MW194" s="416"/>
      <c r="MX194" s="416"/>
      <c r="MY194" s="416"/>
      <c r="MZ194" s="416"/>
      <c r="NA194" s="416"/>
      <c r="NB194" s="416"/>
      <c r="NC194" s="416"/>
      <c r="ND194" s="416"/>
      <c r="NE194" s="416"/>
      <c r="NF194" s="416"/>
      <c r="NG194" s="416"/>
      <c r="NH194" s="416"/>
      <c r="NI194" s="416"/>
      <c r="NJ194" s="416"/>
      <c r="NK194" s="416"/>
      <c r="NL194" s="416"/>
      <c r="NM194" s="416"/>
      <c r="NN194" s="416"/>
      <c r="NO194" s="416"/>
      <c r="NP194" s="416"/>
      <c r="NQ194" s="416"/>
      <c r="NR194" s="416"/>
      <c r="NS194" s="416"/>
      <c r="NT194" s="416"/>
      <c r="NU194" s="416"/>
      <c r="NV194" s="416"/>
      <c r="NW194" s="416"/>
      <c r="NX194" s="416"/>
      <c r="NY194" s="416"/>
      <c r="NZ194" s="416"/>
      <c r="OA194" s="416"/>
      <c r="OB194" s="416"/>
      <c r="OC194" s="416"/>
      <c r="OD194" s="416"/>
      <c r="OE194" s="416"/>
      <c r="OF194" s="416"/>
      <c r="OG194" s="416"/>
      <c r="OH194" s="416"/>
      <c r="OI194" s="416"/>
      <c r="OJ194" s="416"/>
      <c r="OK194" s="416"/>
      <c r="OL194" s="416"/>
      <c r="OM194" s="416"/>
      <c r="ON194" s="416"/>
      <c r="OO194" s="416"/>
      <c r="OP194" s="416"/>
      <c r="OQ194" s="416"/>
      <c r="OR194" s="416"/>
      <c r="OS194" s="416"/>
      <c r="OT194" s="416"/>
      <c r="OU194" s="416"/>
      <c r="OV194" s="416"/>
      <c r="OW194" s="416"/>
      <c r="OX194" s="416"/>
      <c r="OY194" s="416"/>
      <c r="OZ194" s="416"/>
      <c r="PA194" s="416"/>
      <c r="PB194" s="416"/>
      <c r="PC194" s="416"/>
      <c r="PD194" s="416"/>
      <c r="PE194" s="416"/>
      <c r="PF194" s="416"/>
      <c r="PG194" s="416"/>
      <c r="PH194" s="416"/>
      <c r="PI194" s="416"/>
      <c r="PJ194" s="416"/>
      <c r="PK194" s="416"/>
      <c r="PL194" s="416"/>
      <c r="PM194" s="416"/>
      <c r="PN194" s="416"/>
      <c r="PO194" s="416"/>
      <c r="PP194" s="416"/>
      <c r="PQ194" s="416"/>
      <c r="PR194" s="416"/>
      <c r="PS194" s="416"/>
      <c r="PT194" s="416"/>
      <c r="PU194" s="416"/>
      <c r="PV194" s="416"/>
      <c r="PW194" s="416"/>
      <c r="PX194" s="416"/>
      <c r="PY194" s="416"/>
      <c r="PZ194" s="416"/>
      <c r="QA194" s="416"/>
      <c r="QB194" s="416"/>
      <c r="QC194" s="416"/>
      <c r="QD194" s="416"/>
      <c r="QE194" s="416"/>
      <c r="QF194" s="416"/>
      <c r="QG194" s="416"/>
      <c r="QH194" s="416"/>
      <c r="QI194" s="416"/>
      <c r="QJ194" s="416"/>
      <c r="QK194" s="416"/>
      <c r="QL194" s="416"/>
      <c r="QM194" s="416"/>
      <c r="QN194" s="416"/>
      <c r="QO194" s="416"/>
      <c r="QP194" s="416"/>
      <c r="QQ194" s="416"/>
      <c r="QR194" s="416"/>
      <c r="QS194" s="416"/>
      <c r="QT194" s="416"/>
      <c r="QU194" s="416"/>
      <c r="QV194" s="416"/>
      <c r="QW194" s="416"/>
      <c r="QX194" s="416"/>
      <c r="QY194" s="416"/>
      <c r="QZ194" s="416"/>
      <c r="RA194" s="416"/>
      <c r="RB194" s="416"/>
      <c r="RC194" s="416"/>
      <c r="RD194" s="416"/>
      <c r="RE194" s="416"/>
      <c r="RF194" s="416"/>
      <c r="RG194" s="416"/>
      <c r="RH194" s="416"/>
      <c r="RI194" s="416"/>
      <c r="RJ194" s="416"/>
      <c r="RK194" s="416"/>
      <c r="RL194" s="416"/>
      <c r="RM194" s="416"/>
      <c r="RN194" s="416"/>
      <c r="RO194" s="416"/>
      <c r="RP194" s="416"/>
      <c r="RQ194" s="416"/>
      <c r="RR194" s="416"/>
      <c r="RS194" s="416"/>
      <c r="RT194" s="416"/>
      <c r="RU194" s="416"/>
      <c r="RV194" s="416"/>
      <c r="RW194" s="416"/>
      <c r="RX194" s="416"/>
      <c r="RY194" s="416"/>
      <c r="RZ194" s="416"/>
      <c r="SA194" s="416"/>
      <c r="SB194" s="416"/>
      <c r="SC194" s="416"/>
      <c r="SD194" s="416"/>
      <c r="SE194" s="416"/>
      <c r="SF194" s="416"/>
      <c r="SG194" s="416"/>
      <c r="SH194" s="416"/>
      <c r="SI194" s="416"/>
      <c r="SJ194" s="416"/>
      <c r="SK194" s="416"/>
      <c r="SL194" s="416"/>
      <c r="SM194" s="416"/>
      <c r="SN194" s="416"/>
      <c r="SO194" s="416"/>
      <c r="SP194" s="416"/>
      <c r="SQ194" s="416"/>
      <c r="SR194" s="416"/>
      <c r="SS194" s="416"/>
      <c r="ST194" s="416"/>
      <c r="SU194" s="416"/>
      <c r="SV194" s="416"/>
      <c r="SW194" s="416"/>
      <c r="SX194" s="416"/>
      <c r="SY194" s="416"/>
      <c r="SZ194" s="416"/>
      <c r="TA194" s="416"/>
      <c r="TB194" s="416"/>
      <c r="TC194" s="416"/>
      <c r="TD194" s="416"/>
      <c r="TE194" s="416"/>
      <c r="TF194" s="416"/>
      <c r="TG194" s="416"/>
      <c r="TH194" s="416"/>
      <c r="TI194" s="416"/>
      <c r="TJ194" s="416"/>
      <c r="TK194" s="416"/>
      <c r="TL194" s="416"/>
      <c r="TM194" s="416"/>
      <c r="TN194" s="416"/>
      <c r="TO194" s="416"/>
      <c r="TP194" s="416"/>
      <c r="TQ194" s="416"/>
      <c r="TR194" s="416"/>
      <c r="TS194" s="416"/>
      <c r="TT194" s="416"/>
      <c r="TU194" s="416"/>
      <c r="TV194" s="416"/>
      <c r="TW194" s="416"/>
      <c r="TX194" s="416"/>
      <c r="TY194" s="416"/>
      <c r="TZ194" s="416"/>
      <c r="UA194" s="416"/>
      <c r="UB194" s="416"/>
      <c r="UC194" s="416"/>
      <c r="UD194" s="416"/>
      <c r="UE194" s="416"/>
      <c r="UF194" s="416"/>
      <c r="UG194" s="416"/>
      <c r="UH194" s="416"/>
      <c r="UI194" s="416"/>
      <c r="UJ194" s="416"/>
      <c r="UK194" s="416"/>
      <c r="UL194" s="416"/>
      <c r="UM194" s="416"/>
      <c r="UN194" s="416"/>
      <c r="UO194" s="416"/>
      <c r="UP194" s="416"/>
      <c r="UQ194" s="416"/>
      <c r="UR194" s="416"/>
      <c r="US194" s="416"/>
      <c r="UT194" s="416"/>
      <c r="UU194" s="416"/>
      <c r="UV194" s="416"/>
      <c r="UW194" s="416"/>
      <c r="UX194" s="416"/>
      <c r="UY194" s="416"/>
      <c r="UZ194" s="416"/>
      <c r="VA194" s="416"/>
      <c r="VB194" s="416"/>
      <c r="VC194" s="416"/>
      <c r="VD194" s="416"/>
      <c r="VE194" s="416"/>
      <c r="VF194" s="416"/>
      <c r="VG194" s="416"/>
      <c r="VH194" s="416"/>
      <c r="VI194" s="416"/>
      <c r="VJ194" s="416"/>
      <c r="VK194" s="416"/>
      <c r="VL194" s="416"/>
      <c r="VM194" s="416"/>
      <c r="VN194" s="416"/>
      <c r="VO194" s="416"/>
      <c r="VP194" s="416"/>
      <c r="VQ194" s="416"/>
      <c r="VR194" s="416"/>
      <c r="VS194" s="416"/>
      <c r="VT194" s="416"/>
      <c r="VU194" s="416"/>
      <c r="VV194" s="416"/>
      <c r="VW194" s="416"/>
      <c r="VX194" s="416"/>
      <c r="VY194" s="416"/>
      <c r="VZ194" s="416"/>
      <c r="WA194" s="416"/>
      <c r="WB194" s="416"/>
      <c r="WC194" s="416"/>
      <c r="WD194" s="416"/>
      <c r="WE194" s="416"/>
      <c r="WF194" s="416"/>
      <c r="WG194" s="416"/>
      <c r="WH194" s="416"/>
      <c r="WI194" s="416"/>
      <c r="WJ194" s="416"/>
      <c r="WK194" s="416"/>
      <c r="WL194" s="416"/>
      <c r="WM194" s="416"/>
      <c r="WN194" s="416"/>
      <c r="WO194" s="416"/>
      <c r="WP194" s="416"/>
      <c r="WQ194" s="416"/>
      <c r="WR194" s="416"/>
      <c r="WS194" s="416"/>
      <c r="WT194" s="416"/>
      <c r="WU194" s="416"/>
      <c r="WV194" s="416"/>
      <c r="WW194" s="416"/>
      <c r="WX194" s="416"/>
      <c r="WY194" s="416"/>
      <c r="WZ194" s="416"/>
      <c r="XA194" s="416"/>
      <c r="XB194" s="416"/>
      <c r="XC194" s="416"/>
      <c r="XD194" s="416"/>
      <c r="XE194" s="416"/>
      <c r="XF194" s="416"/>
      <c r="XG194" s="416"/>
      <c r="XH194" s="416"/>
      <c r="XI194" s="416"/>
      <c r="XJ194" s="416"/>
      <c r="XK194" s="416"/>
      <c r="XL194" s="416"/>
      <c r="XM194" s="416"/>
      <c r="XN194" s="416"/>
      <c r="XO194" s="416"/>
      <c r="XP194" s="416"/>
      <c r="XQ194" s="416"/>
      <c r="XR194" s="417"/>
      <c r="XS194" s="417"/>
      <c r="XT194" s="417"/>
      <c r="XU194" s="417"/>
      <c r="XV194" s="417"/>
      <c r="XW194" s="417"/>
      <c r="XX194" s="417"/>
      <c r="XY194" s="417"/>
      <c r="XZ194" s="417"/>
      <c r="YA194" s="417"/>
      <c r="YB194" s="417"/>
      <c r="YC194" s="417"/>
      <c r="YD194" s="417"/>
      <c r="YE194" s="417"/>
      <c r="YF194" s="417"/>
      <c r="YG194" s="417"/>
      <c r="YH194" s="417"/>
      <c r="YI194" s="417"/>
      <c r="YJ194" s="417"/>
      <c r="YK194" s="417"/>
      <c r="YL194" s="417"/>
      <c r="YM194" s="417"/>
      <c r="YN194" s="417"/>
      <c r="YO194" s="417"/>
      <c r="YP194" s="417"/>
      <c r="YQ194" s="417"/>
      <c r="YR194" s="417"/>
      <c r="YS194" s="417"/>
      <c r="YT194" s="417"/>
      <c r="YU194" s="417"/>
      <c r="YV194" s="417"/>
      <c r="YW194" s="417"/>
      <c r="YX194" s="417"/>
      <c r="YY194" s="417"/>
      <c r="YZ194" s="417"/>
      <c r="ZA194" s="417"/>
      <c r="ZB194" s="417"/>
      <c r="ZC194" s="417"/>
      <c r="ZD194" s="417"/>
      <c r="ZE194" s="417"/>
      <c r="ZF194" s="417"/>
      <c r="ZG194" s="417"/>
      <c r="ZH194" s="417"/>
      <c r="ZI194" s="417"/>
      <c r="ZJ194" s="417"/>
      <c r="ZK194" s="417"/>
      <c r="ZL194" s="417"/>
      <c r="ZM194" s="417"/>
      <c r="ZN194" s="417"/>
      <c r="ZO194" s="417"/>
      <c r="ZP194" s="417"/>
      <c r="ZQ194" s="417"/>
      <c r="ZR194" s="417"/>
      <c r="ZS194" s="417"/>
      <c r="ZT194" s="417"/>
      <c r="ZU194" s="417"/>
      <c r="ZV194" s="417"/>
      <c r="ZW194" s="417"/>
      <c r="ZX194" s="417"/>
      <c r="ZY194" s="417"/>
      <c r="ZZ194" s="417"/>
      <c r="AAA194" s="417"/>
      <c r="AAB194" s="417"/>
      <c r="AAC194" s="417"/>
      <c r="AAD194" s="417"/>
      <c r="AAE194" s="417"/>
      <c r="AAF194" s="417"/>
      <c r="AAG194" s="417"/>
      <c r="AAH194" s="417"/>
      <c r="AAI194" s="417"/>
      <c r="AAJ194" s="417"/>
      <c r="AAK194" s="417"/>
      <c r="AAL194" s="417"/>
      <c r="AAM194" s="417"/>
      <c r="AAN194" s="417"/>
      <c r="AAO194" s="417"/>
      <c r="AAP194" s="417"/>
      <c r="AAQ194" s="417"/>
      <c r="AAR194" s="417"/>
      <c r="AAS194" s="417"/>
      <c r="AAT194" s="417"/>
      <c r="AAU194" s="417"/>
      <c r="AAV194" s="417"/>
      <c r="AAW194" s="417"/>
      <c r="AAX194" s="417"/>
      <c r="AAY194" s="417"/>
      <c r="AAZ194" s="417"/>
      <c r="ABA194" s="417"/>
      <c r="ABB194" s="417"/>
      <c r="ABC194" s="417"/>
      <c r="ABD194" s="417"/>
      <c r="ABE194" s="417"/>
      <c r="ABF194" s="417"/>
      <c r="ABG194" s="417"/>
      <c r="ABH194" s="417"/>
      <c r="ABI194" s="417"/>
      <c r="ABJ194" s="417"/>
      <c r="ABK194" s="417"/>
      <c r="ABL194" s="417"/>
      <c r="ABM194" s="417"/>
      <c r="ABN194" s="417"/>
      <c r="ABO194" s="417"/>
      <c r="ABP194" s="417"/>
      <c r="ABQ194" s="417"/>
      <c r="ABR194" s="417"/>
      <c r="ABS194" s="417"/>
      <c r="ABT194" s="417"/>
      <c r="ABU194" s="417"/>
      <c r="ABV194" s="417"/>
      <c r="ABW194" s="417"/>
      <c r="ABX194" s="417"/>
      <c r="ABY194" s="417"/>
      <c r="ABZ194" s="417"/>
      <c r="ACA194" s="417"/>
      <c r="ACB194" s="417"/>
      <c r="ACC194" s="417"/>
      <c r="ACD194" s="417"/>
      <c r="ACE194" s="417"/>
      <c r="ACF194" s="417"/>
      <c r="ACG194" s="417"/>
      <c r="ACH194" s="417"/>
      <c r="ACI194" s="417"/>
      <c r="ACJ194" s="417"/>
      <c r="ACK194" s="417"/>
      <c r="ACL194" s="417"/>
      <c r="ACM194" s="417"/>
      <c r="ACN194" s="417"/>
      <c r="ACO194" s="417"/>
      <c r="ACP194" s="417"/>
      <c r="ACQ194" s="417"/>
      <c r="ACR194" s="417"/>
      <c r="ACS194" s="417"/>
      <c r="ACT194" s="417"/>
      <c r="ACU194" s="417"/>
      <c r="ACV194" s="417"/>
      <c r="ACW194" s="417"/>
      <c r="ACX194" s="417"/>
      <c r="ACY194" s="417"/>
      <c r="ACZ194" s="417"/>
      <c r="ADA194" s="417"/>
      <c r="ADB194" s="417"/>
      <c r="ADC194" s="417"/>
      <c r="ADD194" s="417"/>
      <c r="ADE194" s="417"/>
      <c r="ADF194" s="417"/>
      <c r="ADG194" s="417"/>
      <c r="ADH194" s="417"/>
      <c r="ADI194" s="417"/>
      <c r="ADJ194" s="417"/>
      <c r="ADK194" s="417"/>
      <c r="ADL194" s="417"/>
      <c r="ADM194" s="417"/>
      <c r="ADN194" s="417"/>
      <c r="ADO194" s="417"/>
      <c r="ADP194" s="417"/>
      <c r="ADQ194" s="417"/>
      <c r="ADR194" s="417"/>
      <c r="ADS194" s="417"/>
      <c r="ADT194" s="417"/>
      <c r="ADU194" s="417"/>
      <c r="ADV194" s="417"/>
      <c r="ADW194" s="417"/>
      <c r="ADX194" s="417"/>
      <c r="ADY194" s="417"/>
      <c r="ADZ194" s="417"/>
      <c r="AEA194" s="417"/>
      <c r="AEB194" s="417"/>
      <c r="AEC194" s="417"/>
      <c r="AED194" s="417"/>
      <c r="AEE194" s="417"/>
      <c r="AEF194" s="417"/>
      <c r="AEG194" s="417"/>
      <c r="AEH194" s="417"/>
      <c r="AEI194" s="417"/>
      <c r="AEJ194" s="417"/>
      <c r="AEK194" s="417"/>
      <c r="AEL194" s="417"/>
      <c r="AEM194" s="417"/>
      <c r="AEN194" s="417"/>
      <c r="AEO194" s="417"/>
      <c r="AEP194" s="417"/>
      <c r="AEQ194" s="417"/>
      <c r="AER194" s="417"/>
      <c r="AES194" s="417"/>
      <c r="AET194" s="417"/>
      <c r="AEU194" s="417"/>
      <c r="AEV194" s="417"/>
      <c r="AEW194" s="417"/>
      <c r="AEX194" s="417"/>
      <c r="AEY194" s="417"/>
      <c r="AEZ194" s="417"/>
      <c r="AFA194" s="417"/>
      <c r="AFB194" s="417"/>
      <c r="AFC194" s="417"/>
      <c r="AFD194" s="417"/>
      <c r="AFE194" s="417"/>
      <c r="AFF194" s="417"/>
      <c r="AFG194" s="417"/>
      <c r="AFH194" s="417"/>
      <c r="AFI194" s="417"/>
      <c r="AFJ194" s="417"/>
      <c r="AFK194" s="417"/>
      <c r="AFL194" s="417"/>
      <c r="AFM194" s="417"/>
      <c r="AFN194" s="417"/>
      <c r="AFO194" s="417"/>
      <c r="AFP194" s="417"/>
      <c r="AFQ194" s="417"/>
      <c r="AFR194" s="417"/>
      <c r="AFS194" s="417"/>
      <c r="AFT194" s="417"/>
      <c r="AFU194" s="417"/>
      <c r="AFV194" s="417"/>
      <c r="AFW194" s="417"/>
      <c r="AFX194" s="417"/>
      <c r="AFY194" s="417"/>
      <c r="AFZ194" s="417"/>
      <c r="AGA194" s="417"/>
      <c r="AGB194" s="417"/>
      <c r="AGC194" s="417"/>
      <c r="AGD194" s="417"/>
      <c r="AGE194" s="417"/>
      <c r="AGF194" s="417"/>
      <c r="AGG194" s="417"/>
      <c r="AGH194" s="417"/>
      <c r="AGI194" s="417"/>
      <c r="AGJ194" s="417"/>
      <c r="AGK194" s="417"/>
      <c r="AGL194" s="417"/>
      <c r="AGM194" s="417"/>
      <c r="AGN194" s="417"/>
      <c r="AGO194" s="417"/>
      <c r="AGP194" s="417"/>
      <c r="AGQ194" s="417"/>
      <c r="AGR194" s="417"/>
      <c r="AGS194" s="417"/>
      <c r="AGT194" s="417"/>
      <c r="AGU194" s="417"/>
      <c r="AGV194" s="417"/>
      <c r="AGW194" s="417"/>
      <c r="AGX194" s="417"/>
      <c r="AGY194" s="417"/>
      <c r="AGZ194" s="417"/>
      <c r="AHA194" s="417"/>
      <c r="AHB194" s="417"/>
      <c r="AHC194" s="417"/>
      <c r="AHD194" s="417"/>
      <c r="AHE194" s="417"/>
      <c r="AHF194" s="417"/>
      <c r="AHG194" s="417"/>
      <c r="AHH194" s="417"/>
      <c r="AHI194" s="417"/>
      <c r="AHJ194" s="417"/>
      <c r="AHK194" s="417"/>
      <c r="AHL194" s="417"/>
      <c r="AHM194" s="417"/>
      <c r="AHN194" s="417"/>
      <c r="AHO194" s="417"/>
      <c r="AHP194" s="417"/>
      <c r="AHQ194" s="417"/>
      <c r="AHR194" s="417"/>
      <c r="AHS194" s="417"/>
      <c r="AHT194" s="417"/>
      <c r="AHU194" s="417"/>
      <c r="AHV194" s="417"/>
      <c r="AHW194" s="417"/>
      <c r="AHX194" s="417"/>
      <c r="AHY194" s="417"/>
      <c r="AHZ194" s="417"/>
      <c r="AIA194" s="417"/>
      <c r="AIB194" s="417"/>
      <c r="AIC194" s="417"/>
      <c r="AID194" s="417"/>
      <c r="AIE194" s="417"/>
      <c r="AIF194" s="417"/>
      <c r="AIG194" s="417"/>
      <c r="AIH194" s="417"/>
      <c r="AII194" s="417"/>
      <c r="AIJ194" s="417"/>
      <c r="AIK194" s="417"/>
      <c r="AIL194" s="417"/>
      <c r="AIM194" s="417"/>
      <c r="AIN194" s="417"/>
      <c r="AIO194" s="417"/>
      <c r="AIP194" s="417"/>
      <c r="AIQ194" s="417"/>
      <c r="AIR194" s="417"/>
      <c r="AIS194" s="417"/>
      <c r="AIT194" s="417"/>
      <c r="AIU194" s="417"/>
      <c r="AIV194" s="417"/>
      <c r="AIW194" s="417"/>
      <c r="AIX194" s="417"/>
      <c r="AIY194" s="417"/>
      <c r="AIZ194" s="417"/>
      <c r="AJA194" s="417"/>
      <c r="AJB194" s="417"/>
      <c r="AJC194" s="417"/>
      <c r="AJD194" s="417"/>
      <c r="AJE194" s="417"/>
      <c r="AJF194" s="417"/>
      <c r="AJG194" s="417"/>
      <c r="AJH194" s="417"/>
      <c r="AJI194" s="417"/>
      <c r="AJJ194" s="417"/>
      <c r="AJK194" s="417"/>
      <c r="AJL194" s="417"/>
      <c r="AJM194" s="417"/>
      <c r="AJN194" s="417"/>
      <c r="AJO194" s="417"/>
      <c r="AJP194" s="417"/>
      <c r="AJQ194" s="417"/>
      <c r="AJR194" s="417"/>
      <c r="AJS194" s="417"/>
      <c r="AJT194" s="417"/>
      <c r="AJU194" s="417"/>
      <c r="AJV194" s="417"/>
      <c r="AJW194" s="417"/>
      <c r="AJX194" s="417"/>
      <c r="AJY194" s="417"/>
      <c r="AJZ194" s="417"/>
      <c r="AKA194" s="417"/>
      <c r="AKB194" s="417"/>
      <c r="AKC194" s="417"/>
      <c r="AKD194" s="417"/>
      <c r="AKE194" s="417"/>
      <c r="AKF194" s="417"/>
      <c r="AKG194" s="417"/>
      <c r="AKH194" s="417"/>
      <c r="AKI194" s="417"/>
      <c r="AKJ194" s="417"/>
      <c r="AKK194" s="417"/>
      <c r="AKL194" s="417"/>
      <c r="AKM194" s="417"/>
      <c r="AKN194" s="417"/>
      <c r="AKO194" s="417"/>
      <c r="AKP194" s="417"/>
      <c r="AKQ194" s="417"/>
      <c r="AKR194" s="417"/>
      <c r="AKS194" s="417"/>
      <c r="AKT194" s="417"/>
      <c r="AKU194" s="417"/>
      <c r="AKV194" s="417"/>
      <c r="AKW194" s="417"/>
      <c r="AKX194" s="417"/>
      <c r="AKY194" s="417"/>
      <c r="AKZ194" s="417"/>
      <c r="ALA194" s="417"/>
      <c r="ALB194" s="417"/>
      <c r="ALC194" s="417"/>
      <c r="ALD194" s="417"/>
      <c r="ALE194" s="417"/>
      <c r="ALF194" s="417"/>
      <c r="ALG194" s="417"/>
      <c r="ALH194" s="417"/>
      <c r="ALI194" s="417"/>
      <c r="ALJ194" s="417"/>
      <c r="ALK194" s="417"/>
      <c r="ALL194" s="417"/>
      <c r="ALM194" s="417"/>
      <c r="ALN194" s="417"/>
      <c r="ALO194" s="417"/>
      <c r="ALP194" s="417"/>
      <c r="ALQ194" s="417"/>
      <c r="ALR194" s="417"/>
      <c r="ALS194" s="417"/>
      <c r="ALT194" s="417"/>
      <c r="ALU194" s="417"/>
      <c r="ALV194" s="417"/>
      <c r="ALW194" s="417"/>
      <c r="ALX194" s="417"/>
      <c r="ALY194" s="417"/>
      <c r="ALZ194" s="417"/>
      <c r="AMA194" s="417"/>
      <c r="AMB194" s="417"/>
      <c r="AMC194" s="417"/>
      <c r="AMD194" s="417"/>
      <c r="AME194" s="417"/>
      <c r="AMF194" s="417"/>
      <c r="AMG194" s="417"/>
      <c r="AMH194" s="417"/>
      <c r="AMI194" s="417"/>
      <c r="AMJ194" s="417"/>
      <c r="AMK194" s="417"/>
      <c r="AML194" s="417"/>
      <c r="AMM194" s="417"/>
      <c r="AMN194" s="417"/>
      <c r="AMO194" s="417"/>
      <c r="AMP194" s="417"/>
      <c r="AMQ194" s="417"/>
      <c r="AMR194" s="417"/>
      <c r="AMS194" s="417"/>
      <c r="AMT194" s="417"/>
      <c r="AMU194" s="417"/>
      <c r="AMV194" s="417"/>
      <c r="AMW194" s="417"/>
      <c r="AMX194" s="417"/>
      <c r="AMY194" s="417"/>
      <c r="AMZ194" s="417"/>
      <c r="ANA194" s="417"/>
      <c r="ANB194" s="417"/>
      <c r="ANC194" s="417"/>
      <c r="AND194" s="417"/>
      <c r="ANE194" s="417"/>
      <c r="ANF194" s="417"/>
      <c r="ANG194" s="417"/>
      <c r="ANH194" s="417"/>
      <c r="ANI194" s="417"/>
      <c r="ANJ194" s="417"/>
      <c r="ANK194" s="417"/>
      <c r="ANL194" s="417"/>
      <c r="ANM194" s="417"/>
      <c r="ANN194" s="417"/>
      <c r="ANO194" s="417"/>
      <c r="ANP194" s="417"/>
      <c r="ANQ194" s="417"/>
      <c r="ANR194" s="417"/>
      <c r="ANS194" s="417"/>
      <c r="ANT194" s="417"/>
      <c r="ANU194" s="417"/>
      <c r="ANV194" s="417"/>
      <c r="ANW194" s="417"/>
      <c r="ANX194" s="417"/>
      <c r="ANY194" s="417"/>
      <c r="ANZ194" s="417"/>
      <c r="AOA194" s="417"/>
      <c r="AOB194" s="417"/>
      <c r="AOC194" s="417"/>
      <c r="AOD194" s="417"/>
      <c r="AOE194" s="417"/>
      <c r="AOF194" s="417"/>
      <c r="AOG194" s="417"/>
      <c r="AOH194" s="417"/>
      <c r="AOI194" s="417"/>
      <c r="AOJ194" s="417"/>
      <c r="AOK194" s="417"/>
      <c r="AOL194" s="417"/>
      <c r="AOM194" s="417"/>
      <c r="AON194" s="417"/>
      <c r="AOO194" s="417"/>
      <c r="AOP194" s="417"/>
      <c r="AOQ194" s="417"/>
      <c r="AOR194" s="417"/>
      <c r="AOS194" s="417"/>
      <c r="AOT194" s="417"/>
      <c r="AOU194" s="417"/>
      <c r="AOV194" s="417"/>
      <c r="AOW194" s="417"/>
      <c r="AOX194" s="417"/>
      <c r="AOY194" s="417"/>
      <c r="AOZ194" s="417"/>
      <c r="APA194" s="417"/>
      <c r="APB194" s="417"/>
      <c r="APC194" s="417"/>
      <c r="APD194" s="417"/>
      <c r="APE194" s="417"/>
      <c r="APF194" s="417"/>
      <c r="APG194" s="417"/>
      <c r="APH194" s="417"/>
      <c r="API194" s="417"/>
      <c r="APJ194" s="417"/>
      <c r="APK194" s="417"/>
      <c r="APL194" s="417"/>
      <c r="APM194" s="417"/>
      <c r="APN194" s="417"/>
      <c r="APO194" s="417"/>
      <c r="APP194" s="417"/>
      <c r="APQ194" s="417"/>
      <c r="APR194" s="417"/>
      <c r="APS194" s="417"/>
      <c r="APT194" s="417"/>
      <c r="APU194" s="417"/>
      <c r="APV194" s="417"/>
      <c r="APW194" s="417"/>
      <c r="APX194" s="417"/>
      <c r="APY194" s="417"/>
      <c r="APZ194" s="417"/>
      <c r="AQA194" s="417"/>
      <c r="AQB194" s="417"/>
      <c r="AQC194" s="417"/>
      <c r="AQD194" s="417"/>
      <c r="AQE194" s="417"/>
      <c r="AQF194" s="417"/>
      <c r="AQG194" s="417"/>
      <c r="AQH194" s="417"/>
      <c r="AQI194" s="417"/>
      <c r="AQJ194" s="417"/>
      <c r="AQK194" s="417"/>
      <c r="AQL194" s="417"/>
      <c r="AQM194" s="417"/>
      <c r="AQN194" s="417"/>
      <c r="AQO194" s="417"/>
      <c r="AQP194" s="417"/>
      <c r="AQQ194" s="417"/>
      <c r="AQR194" s="417"/>
      <c r="AQS194" s="417"/>
      <c r="AQT194" s="417"/>
      <c r="AQU194" s="417"/>
      <c r="AQV194" s="417"/>
      <c r="AQW194" s="417"/>
      <c r="AQX194" s="417"/>
      <c r="AQY194" s="417"/>
      <c r="AQZ194" s="417"/>
      <c r="ARA194" s="417"/>
      <c r="ARB194" s="417"/>
      <c r="ARC194" s="417"/>
      <c r="ARD194" s="417"/>
      <c r="ARE194" s="417"/>
      <c r="ARF194" s="417"/>
      <c r="ARG194" s="417"/>
      <c r="ARH194" s="417"/>
      <c r="ARI194" s="417"/>
      <c r="ARJ194" s="417"/>
      <c r="ARK194" s="417"/>
      <c r="ARL194" s="417"/>
      <c r="ARM194" s="417"/>
      <c r="ARN194" s="417"/>
      <c r="ARO194" s="417"/>
      <c r="ARP194" s="417"/>
      <c r="ARQ194" s="417"/>
      <c r="ARR194" s="417"/>
      <c r="ARS194" s="417"/>
      <c r="ART194" s="417"/>
      <c r="ARU194" s="417"/>
      <c r="ARV194" s="417"/>
      <c r="ARW194" s="417"/>
      <c r="ARX194" s="417"/>
      <c r="ARY194" s="417"/>
      <c r="ARZ194" s="417"/>
      <c r="ASA194" s="417"/>
      <c r="ASB194" s="417"/>
      <c r="ASC194" s="417"/>
      <c r="ASD194" s="417"/>
      <c r="ASE194" s="417"/>
      <c r="ASF194" s="417"/>
      <c r="ASG194" s="417"/>
      <c r="ASH194" s="417"/>
      <c r="ASI194" s="417"/>
      <c r="ASJ194" s="417"/>
      <c r="ASK194" s="417"/>
      <c r="ASL194" s="417"/>
      <c r="ASM194" s="417"/>
      <c r="ASN194" s="417"/>
      <c r="ASO194" s="417"/>
      <c r="ASP194" s="417"/>
      <c r="ASQ194" s="417"/>
      <c r="ASR194" s="417"/>
      <c r="ASS194" s="417"/>
      <c r="AST194" s="417"/>
      <c r="ASU194" s="417"/>
      <c r="ASV194" s="417"/>
      <c r="ASW194" s="417"/>
      <c r="ASX194" s="417"/>
      <c r="ASY194" s="417"/>
      <c r="ASZ194" s="417"/>
      <c r="ATA194" s="417"/>
      <c r="ATB194" s="417"/>
      <c r="ATC194" s="417"/>
      <c r="ATD194" s="417"/>
      <c r="ATE194" s="417"/>
      <c r="ATF194" s="417"/>
      <c r="ATG194" s="417"/>
      <c r="ATH194" s="417"/>
      <c r="ATI194" s="417"/>
      <c r="ATJ194" s="417"/>
      <c r="ATK194" s="417"/>
      <c r="ATL194" s="417"/>
      <c r="ATM194" s="417"/>
      <c r="ATN194" s="417"/>
      <c r="ATO194" s="417"/>
      <c r="ATP194" s="417"/>
      <c r="ATQ194" s="417"/>
      <c r="ATR194" s="417"/>
      <c r="ATS194" s="417"/>
      <c r="ATT194" s="417"/>
      <c r="ATU194" s="417"/>
      <c r="ATV194" s="417"/>
      <c r="ATW194" s="417"/>
      <c r="ATX194" s="417"/>
      <c r="ATY194" s="417"/>
      <c r="ATZ194" s="417"/>
      <c r="AUA194" s="417"/>
      <c r="AUB194" s="417"/>
      <c r="AUC194" s="417"/>
      <c r="AUD194" s="417"/>
      <c r="AUE194" s="417"/>
      <c r="AUF194" s="417"/>
      <c r="AUG194" s="417"/>
      <c r="AUH194" s="417"/>
      <c r="AUI194" s="417"/>
      <c r="AUJ194" s="417"/>
      <c r="AUK194" s="417"/>
      <c r="AUL194" s="417"/>
      <c r="AUM194" s="417"/>
      <c r="AUN194" s="417"/>
      <c r="AUO194" s="417"/>
      <c r="AUP194" s="417"/>
      <c r="AUQ194" s="417"/>
      <c r="AUR194" s="417"/>
      <c r="AUS194" s="417"/>
      <c r="AUT194" s="417"/>
      <c r="AUU194" s="417"/>
      <c r="AUV194" s="417"/>
      <c r="AUW194" s="417"/>
      <c r="AUX194" s="417"/>
      <c r="AUY194" s="417"/>
      <c r="AUZ194" s="417"/>
      <c r="AVA194" s="417"/>
      <c r="AVB194" s="417"/>
      <c r="AVC194" s="417"/>
      <c r="AVD194" s="417"/>
      <c r="AVE194" s="417"/>
      <c r="AVF194" s="417"/>
      <c r="AVG194" s="417"/>
      <c r="AVH194" s="417"/>
      <c r="AVI194" s="417"/>
      <c r="AVJ194" s="417"/>
      <c r="AVK194" s="417"/>
      <c r="AVL194" s="417"/>
      <c r="AVM194" s="417"/>
      <c r="AVN194" s="417"/>
      <c r="AVO194" s="417"/>
      <c r="AVP194" s="417"/>
      <c r="AVQ194" s="417"/>
      <c r="AVR194" s="417"/>
      <c r="AVS194" s="417"/>
      <c r="AVT194" s="417"/>
      <c r="AVU194" s="417"/>
      <c r="AVV194" s="417"/>
      <c r="AVW194" s="417"/>
      <c r="AVX194" s="417"/>
      <c r="AVY194" s="417"/>
      <c r="AVZ194" s="417"/>
      <c r="AWA194" s="417"/>
      <c r="AWB194" s="417"/>
      <c r="AWC194" s="417"/>
      <c r="AWD194" s="417"/>
      <c r="AWE194" s="417"/>
      <c r="AWF194" s="417"/>
      <c r="AWG194" s="417"/>
      <c r="AWH194" s="417"/>
      <c r="AWI194" s="417"/>
      <c r="AWJ194" s="417"/>
      <c r="AWK194" s="417"/>
      <c r="AWL194" s="417"/>
      <c r="AWM194" s="417"/>
      <c r="AWN194" s="417"/>
      <c r="AWO194" s="417"/>
      <c r="AWP194" s="417"/>
      <c r="AWQ194" s="417"/>
      <c r="AWR194" s="417"/>
      <c r="AWS194" s="417"/>
      <c r="AWT194" s="417"/>
      <c r="AWU194" s="417"/>
      <c r="AWV194" s="417"/>
      <c r="AWW194" s="417"/>
      <c r="AWX194" s="417"/>
      <c r="AWY194" s="417"/>
      <c r="AWZ194" s="417"/>
      <c r="AXA194" s="417"/>
      <c r="AXB194" s="417"/>
      <c r="AXC194" s="417"/>
      <c r="AXD194" s="417"/>
      <c r="AXE194" s="417"/>
      <c r="AXF194" s="417"/>
      <c r="AXG194" s="417"/>
      <c r="AXH194" s="417"/>
      <c r="AXI194" s="417"/>
      <c r="AXJ194" s="417"/>
      <c r="AXK194" s="417"/>
      <c r="AXL194" s="417"/>
      <c r="AXM194" s="417"/>
      <c r="AXN194" s="417"/>
      <c r="AXO194" s="417"/>
      <c r="AXP194" s="417"/>
      <c r="AXQ194" s="417"/>
      <c r="AXR194" s="417"/>
      <c r="AXS194" s="417"/>
      <c r="AXT194" s="417"/>
      <c r="AXU194" s="417"/>
      <c r="AXV194" s="417"/>
      <c r="AXW194" s="417"/>
      <c r="AXX194" s="417"/>
      <c r="AXY194" s="417"/>
      <c r="AXZ194" s="417"/>
      <c r="AYA194" s="417"/>
      <c r="AYB194" s="417"/>
      <c r="AYC194" s="417"/>
      <c r="AYD194" s="417"/>
      <c r="AYE194" s="417"/>
      <c r="AYF194" s="417"/>
      <c r="AYG194" s="417"/>
      <c r="AYH194" s="417"/>
      <c r="AYI194" s="417"/>
      <c r="AYJ194" s="417"/>
      <c r="AYK194" s="417"/>
      <c r="AYL194" s="417"/>
      <c r="AYM194" s="417"/>
      <c r="AYN194" s="417"/>
      <c r="AYO194" s="417"/>
      <c r="AYP194" s="417"/>
      <c r="AYQ194" s="417"/>
      <c r="AYR194" s="417"/>
      <c r="AYS194" s="417"/>
      <c r="AYT194" s="417"/>
      <c r="AYU194" s="417"/>
      <c r="AYV194" s="417"/>
      <c r="AYW194" s="417"/>
      <c r="AYX194" s="417"/>
      <c r="AYY194" s="417"/>
      <c r="AYZ194" s="417"/>
      <c r="AZA194" s="417"/>
      <c r="AZB194" s="417"/>
      <c r="AZC194" s="417"/>
      <c r="AZD194" s="417"/>
      <c r="AZE194" s="417"/>
      <c r="AZF194" s="417"/>
      <c r="AZG194" s="417"/>
      <c r="AZH194" s="417"/>
      <c r="AZI194" s="417"/>
      <c r="AZJ194" s="417"/>
      <c r="AZK194" s="417"/>
      <c r="AZL194" s="417"/>
      <c r="AZM194" s="417"/>
      <c r="AZN194" s="417"/>
      <c r="AZO194" s="417"/>
      <c r="AZP194" s="417"/>
      <c r="AZQ194" s="417"/>
      <c r="AZR194" s="417"/>
      <c r="AZS194" s="417"/>
      <c r="AZT194" s="417"/>
      <c r="AZU194" s="417"/>
      <c r="AZV194" s="417"/>
      <c r="AZW194" s="417"/>
      <c r="AZX194" s="417"/>
      <c r="AZY194" s="417"/>
      <c r="AZZ194" s="417"/>
      <c r="BAA194" s="417"/>
      <c r="BAB194" s="417"/>
      <c r="BAC194" s="417"/>
      <c r="BAD194" s="417"/>
      <c r="BAE194" s="417"/>
      <c r="BAF194" s="417"/>
      <c r="BAG194" s="417"/>
      <c r="BAH194" s="417"/>
      <c r="BAI194" s="417"/>
      <c r="BAJ194" s="417"/>
      <c r="BAK194" s="417"/>
      <c r="BAL194" s="417"/>
      <c r="BAM194" s="417"/>
      <c r="BAN194" s="417"/>
      <c r="BAO194" s="417"/>
      <c r="BAP194" s="417"/>
      <c r="BAQ194" s="417"/>
      <c r="BAR194" s="417"/>
      <c r="BAS194" s="417"/>
      <c r="BAT194" s="417"/>
      <c r="BAU194" s="417"/>
      <c r="BAV194" s="417"/>
      <c r="BAW194" s="417"/>
      <c r="BAX194" s="417"/>
      <c r="BAY194" s="417"/>
      <c r="BAZ194" s="417"/>
      <c r="BBA194" s="417"/>
      <c r="BBB194" s="417"/>
      <c r="BBC194" s="417"/>
      <c r="BBD194" s="417"/>
      <c r="BBE194" s="417"/>
      <c r="BBF194" s="417"/>
      <c r="BBG194" s="417"/>
      <c r="BBH194" s="417"/>
      <c r="BBI194" s="417"/>
      <c r="BBJ194" s="417"/>
      <c r="BBK194" s="417"/>
      <c r="BBL194" s="417"/>
      <c r="BBM194" s="417"/>
      <c r="BBN194" s="417"/>
      <c r="BBO194" s="417"/>
      <c r="BBP194" s="417"/>
      <c r="BBQ194" s="417"/>
      <c r="BBR194" s="417"/>
      <c r="BBS194" s="417"/>
      <c r="BBT194" s="417"/>
      <c r="BBU194" s="417"/>
      <c r="BBV194" s="417"/>
      <c r="BBW194" s="417"/>
      <c r="BBX194" s="417"/>
      <c r="BBY194" s="417"/>
      <c r="BBZ194" s="417"/>
      <c r="BCA194" s="417"/>
      <c r="BCB194" s="417"/>
      <c r="BCC194" s="417"/>
      <c r="BCD194" s="417"/>
      <c r="BCE194" s="417"/>
      <c r="BCF194" s="417"/>
      <c r="BCG194" s="417"/>
      <c r="BCH194" s="417"/>
      <c r="BCI194" s="417"/>
      <c r="BCJ194" s="417"/>
      <c r="BCK194" s="417"/>
      <c r="BCL194" s="417"/>
      <c r="BCM194" s="417"/>
      <c r="BCN194" s="417"/>
      <c r="BCO194" s="417"/>
      <c r="BCP194" s="417"/>
      <c r="BCQ194" s="417"/>
      <c r="BCR194" s="417"/>
      <c r="BCS194" s="417"/>
      <c r="BCT194" s="417"/>
      <c r="BCU194" s="417"/>
      <c r="BCV194" s="417"/>
      <c r="BCW194" s="417"/>
      <c r="BCX194" s="417"/>
      <c r="BCY194" s="417"/>
      <c r="BCZ194" s="417"/>
      <c r="BDA194" s="417"/>
      <c r="BDB194" s="417"/>
      <c r="BDC194" s="417"/>
      <c r="BDD194" s="417"/>
      <c r="BDE194" s="417"/>
      <c r="BDF194" s="417"/>
      <c r="BDG194" s="417"/>
      <c r="BDH194" s="417"/>
      <c r="BDI194" s="417"/>
      <c r="BDJ194" s="417"/>
      <c r="BDK194" s="417"/>
      <c r="BDL194" s="417"/>
      <c r="BDM194" s="417"/>
      <c r="BDN194" s="417"/>
      <c r="BDO194" s="417"/>
      <c r="BDP194" s="417"/>
      <c r="BDQ194" s="417"/>
      <c r="BDR194" s="417"/>
      <c r="BDS194" s="417"/>
      <c r="BDT194" s="417"/>
      <c r="BDU194" s="417"/>
      <c r="BDV194" s="417"/>
      <c r="BDW194" s="417"/>
      <c r="BDX194" s="417"/>
      <c r="BDY194" s="417"/>
      <c r="BDZ194" s="417"/>
      <c r="BEA194" s="417"/>
      <c r="BEB194" s="417"/>
      <c r="BEC194" s="417"/>
      <c r="BED194" s="417"/>
      <c r="BEE194" s="417"/>
      <c r="BEF194" s="417"/>
      <c r="BEG194" s="417"/>
      <c r="BEH194" s="417"/>
      <c r="BEI194" s="417"/>
      <c r="BEJ194" s="417"/>
      <c r="BEK194" s="417"/>
      <c r="BEL194" s="417"/>
      <c r="BEM194" s="417"/>
      <c r="BEN194" s="417"/>
      <c r="BEO194" s="417"/>
      <c r="BEP194" s="417"/>
      <c r="BEQ194" s="417"/>
      <c r="BER194" s="417"/>
      <c r="BES194" s="417"/>
      <c r="BET194" s="417"/>
      <c r="BEU194" s="417"/>
      <c r="BEV194" s="417"/>
      <c r="BEW194" s="417"/>
      <c r="BEX194" s="417"/>
      <c r="BEY194" s="417"/>
      <c r="BEZ194" s="417"/>
      <c r="BFA194" s="417"/>
      <c r="BFB194" s="417"/>
      <c r="BFC194" s="417"/>
      <c r="BFD194" s="417"/>
      <c r="BFE194" s="417"/>
      <c r="BFF194" s="417"/>
      <c r="BFG194" s="417"/>
      <c r="BFH194" s="417"/>
      <c r="BFI194" s="417"/>
      <c r="BFJ194" s="417"/>
      <c r="BFK194" s="417"/>
      <c r="BFL194" s="417"/>
      <c r="BFM194" s="417"/>
      <c r="BFN194" s="417"/>
      <c r="BFO194" s="417"/>
      <c r="BFP194" s="417"/>
      <c r="BFQ194" s="417"/>
      <c r="BFR194" s="417"/>
      <c r="BFS194" s="417"/>
      <c r="BFT194" s="417"/>
      <c r="BFU194" s="417"/>
      <c r="BFV194" s="417"/>
      <c r="BFW194" s="417"/>
      <c r="BFX194" s="417"/>
      <c r="BFY194" s="417"/>
      <c r="BFZ194" s="417"/>
      <c r="BGA194" s="417"/>
      <c r="BGB194" s="417"/>
      <c r="BGC194" s="417"/>
      <c r="BGD194" s="417"/>
      <c r="BGE194" s="417"/>
      <c r="BGF194" s="417"/>
      <c r="BGG194" s="417"/>
      <c r="BGH194" s="417"/>
      <c r="BGI194" s="417"/>
      <c r="BGJ194" s="417"/>
      <c r="BGK194" s="417"/>
      <c r="BGL194" s="417"/>
      <c r="BGM194" s="417"/>
      <c r="BGN194" s="417"/>
      <c r="BGO194" s="417"/>
      <c r="BGP194" s="417"/>
      <c r="BGQ194" s="417"/>
      <c r="BGR194" s="417"/>
      <c r="BGS194" s="417"/>
      <c r="BGT194" s="417"/>
      <c r="BGU194" s="417"/>
      <c r="BGV194" s="417"/>
      <c r="BGW194" s="417"/>
      <c r="BGX194" s="417"/>
      <c r="BGY194" s="417"/>
      <c r="BGZ194" s="417"/>
      <c r="BHA194" s="417"/>
      <c r="BHB194" s="417"/>
      <c r="BHC194" s="417"/>
      <c r="BHD194" s="417"/>
      <c r="BHE194" s="417"/>
      <c r="BHF194" s="417"/>
      <c r="BHG194" s="417"/>
      <c r="BHH194" s="417"/>
      <c r="BHI194" s="417"/>
      <c r="BHJ194" s="417"/>
      <c r="BHK194" s="417"/>
      <c r="BHL194" s="417"/>
      <c r="BHM194" s="417"/>
      <c r="BHN194" s="417"/>
      <c r="BHO194" s="417"/>
      <c r="BHP194" s="417"/>
      <c r="BHQ194" s="417"/>
      <c r="BHR194" s="417"/>
      <c r="BHS194" s="417"/>
      <c r="BHT194" s="417"/>
      <c r="BHU194" s="417"/>
      <c r="BHV194" s="417"/>
      <c r="BHW194" s="417"/>
      <c r="BHX194" s="417"/>
      <c r="BHY194" s="417"/>
      <c r="BHZ194" s="417"/>
      <c r="BIA194" s="417"/>
      <c r="BIB194" s="417"/>
      <c r="BIC194" s="417"/>
      <c r="BID194" s="417"/>
      <c r="BIE194" s="417"/>
      <c r="BIF194" s="417"/>
      <c r="BIG194" s="417"/>
      <c r="BIH194" s="417"/>
      <c r="BII194" s="417"/>
      <c r="BIJ194" s="417"/>
      <c r="BIK194" s="417"/>
      <c r="BIL194" s="417"/>
      <c r="BIM194" s="417"/>
      <c r="BIN194" s="417"/>
      <c r="BIO194" s="417"/>
      <c r="BIP194" s="417"/>
      <c r="BIQ194" s="417"/>
      <c r="BIR194" s="417"/>
      <c r="BIS194" s="417"/>
      <c r="BIT194" s="417"/>
      <c r="BIU194" s="417"/>
      <c r="BIV194" s="417"/>
      <c r="BIW194" s="417"/>
      <c r="BIX194" s="417"/>
      <c r="BIY194" s="417"/>
      <c r="BIZ194" s="417"/>
      <c r="BJA194" s="417"/>
      <c r="BJB194" s="417"/>
      <c r="BJC194" s="417"/>
      <c r="BJD194" s="417"/>
      <c r="BJE194" s="417"/>
      <c r="BJF194" s="417"/>
      <c r="BJG194" s="417"/>
      <c r="BJH194" s="417"/>
      <c r="BJI194" s="417"/>
      <c r="BJJ194" s="417"/>
      <c r="BJK194" s="417"/>
      <c r="BJL194" s="417"/>
      <c r="BJM194" s="417"/>
      <c r="BJN194" s="417"/>
      <c r="BJO194" s="417"/>
      <c r="BJP194" s="417"/>
      <c r="BJQ194" s="417"/>
      <c r="BJR194" s="417"/>
      <c r="BJS194" s="417"/>
      <c r="BJT194" s="417"/>
      <c r="BJU194" s="417"/>
      <c r="BJV194" s="417"/>
      <c r="BJW194" s="417"/>
      <c r="BJX194" s="417"/>
      <c r="BJY194" s="417"/>
      <c r="BJZ194" s="417"/>
      <c r="BKA194" s="417"/>
      <c r="BKB194" s="417"/>
      <c r="BKC194" s="417"/>
      <c r="BKD194" s="417"/>
      <c r="BKE194" s="417"/>
      <c r="BKF194" s="417"/>
      <c r="BKG194" s="417"/>
      <c r="BKH194" s="417"/>
      <c r="BKI194" s="417"/>
      <c r="BKJ194" s="417"/>
      <c r="BKK194" s="417"/>
      <c r="BKL194" s="417"/>
      <c r="BKM194" s="417"/>
      <c r="BKN194" s="417"/>
      <c r="BKO194" s="417"/>
      <c r="BKP194" s="417"/>
      <c r="BKQ194" s="417"/>
      <c r="BKR194" s="417"/>
      <c r="BKS194" s="417"/>
      <c r="BKT194" s="417"/>
      <c r="BKU194" s="417"/>
      <c r="BKV194" s="417"/>
      <c r="BKW194" s="417"/>
      <c r="BKX194" s="417"/>
      <c r="BKY194" s="417"/>
      <c r="BKZ194" s="417"/>
      <c r="BLA194" s="417"/>
      <c r="BLB194" s="417"/>
      <c r="BLC194" s="417"/>
      <c r="BLD194" s="417"/>
      <c r="BLE194" s="417"/>
      <c r="BLF194" s="417"/>
      <c r="BLG194" s="417"/>
      <c r="BLH194" s="417"/>
      <c r="BLI194" s="417"/>
      <c r="BLJ194" s="417"/>
      <c r="BLK194" s="417"/>
      <c r="BLL194" s="417"/>
      <c r="BLM194" s="417"/>
      <c r="BLN194" s="417"/>
      <c r="BLO194" s="417"/>
      <c r="BLP194" s="417"/>
      <c r="BLQ194" s="417"/>
      <c r="BLR194" s="417"/>
      <c r="BLS194" s="417"/>
      <c r="BLT194" s="417"/>
      <c r="BLU194" s="417"/>
      <c r="BLV194" s="417"/>
      <c r="BLW194" s="417"/>
      <c r="BLX194" s="417"/>
      <c r="BLY194" s="417"/>
      <c r="BLZ194" s="417"/>
      <c r="BMA194" s="417"/>
      <c r="BMB194" s="417"/>
      <c r="BMC194" s="417"/>
      <c r="BMD194" s="417"/>
      <c r="BME194" s="417"/>
      <c r="BMF194" s="417"/>
      <c r="BMG194" s="417"/>
      <c r="BMH194" s="417"/>
      <c r="BMI194" s="417"/>
      <c r="BMJ194" s="417"/>
      <c r="BMK194" s="417"/>
      <c r="BML194" s="417"/>
      <c r="BMM194" s="417"/>
      <c r="BMN194" s="417"/>
      <c r="BMO194" s="417"/>
      <c r="BMP194" s="417"/>
      <c r="BMQ194" s="417"/>
      <c r="BMR194" s="417"/>
      <c r="BMS194" s="417"/>
      <c r="BMT194" s="417"/>
      <c r="BMU194" s="417"/>
      <c r="BMV194" s="417"/>
      <c r="BMW194" s="417"/>
      <c r="BMX194" s="417"/>
      <c r="BMY194" s="417"/>
      <c r="BMZ194" s="417"/>
      <c r="BNA194" s="417"/>
      <c r="BNB194" s="417"/>
      <c r="BNC194" s="417"/>
      <c r="BND194" s="417"/>
      <c r="BNE194" s="417"/>
      <c r="BNF194" s="417"/>
      <c r="BNG194" s="417"/>
      <c r="BNH194" s="417"/>
      <c r="BNI194" s="417"/>
      <c r="BNJ194" s="417"/>
      <c r="BNK194" s="417"/>
      <c r="BNL194" s="417"/>
      <c r="BNM194" s="417"/>
      <c r="BNN194" s="417"/>
      <c r="BNO194" s="417"/>
      <c r="BNP194" s="417"/>
      <c r="BNQ194" s="417"/>
      <c r="BNR194" s="417"/>
      <c r="BNS194" s="417"/>
      <c r="BNT194" s="417"/>
      <c r="BNU194" s="417"/>
      <c r="BNV194" s="417"/>
      <c r="BNW194" s="417"/>
      <c r="BNX194" s="417"/>
      <c r="BNY194" s="417"/>
      <c r="BNZ194" s="417"/>
      <c r="BOA194" s="417"/>
      <c r="BOB194" s="417"/>
      <c r="BOC194" s="417"/>
      <c r="BOD194" s="417"/>
      <c r="BOE194" s="417"/>
      <c r="BOF194" s="417"/>
      <c r="BOG194" s="417"/>
      <c r="BOH194" s="417"/>
      <c r="BOI194" s="417"/>
      <c r="BOJ194" s="417"/>
      <c r="BOK194" s="417"/>
      <c r="BOL194" s="417"/>
      <c r="BOM194" s="417"/>
      <c r="BON194" s="417"/>
      <c r="BOO194" s="417"/>
      <c r="BOP194" s="417"/>
      <c r="BOQ194" s="417"/>
      <c r="BOR194" s="417"/>
      <c r="BOS194" s="417"/>
      <c r="BOT194" s="417"/>
      <c r="BOU194" s="417"/>
      <c r="BOV194" s="417"/>
      <c r="BOW194" s="417"/>
      <c r="BOX194" s="417"/>
      <c r="BOY194" s="417"/>
      <c r="BOZ194" s="417"/>
      <c r="BPA194" s="417"/>
      <c r="BPB194" s="417"/>
      <c r="BPC194" s="417"/>
      <c r="BPD194" s="417"/>
      <c r="BPE194" s="417"/>
      <c r="BPF194" s="417"/>
      <c r="BPG194" s="417"/>
      <c r="BPH194" s="417"/>
      <c r="BPI194" s="417"/>
      <c r="BPJ194" s="417"/>
      <c r="BPK194" s="417"/>
      <c r="BPL194" s="417"/>
      <c r="BPM194" s="417"/>
      <c r="BPN194" s="417"/>
      <c r="BPO194" s="417"/>
      <c r="BPP194" s="417"/>
      <c r="BPQ194" s="417"/>
      <c r="BPR194" s="417"/>
      <c r="BPS194" s="417"/>
      <c r="BPT194" s="417"/>
      <c r="BPU194" s="417"/>
      <c r="BPV194" s="417"/>
      <c r="BPW194" s="417"/>
      <c r="BPX194" s="417"/>
      <c r="BPY194" s="417"/>
      <c r="BPZ194" s="417"/>
      <c r="BQA194" s="417"/>
      <c r="BQB194" s="417"/>
      <c r="BQC194" s="417"/>
      <c r="BQD194" s="417"/>
      <c r="BQE194" s="417"/>
      <c r="BQF194" s="417"/>
      <c r="BQG194" s="417"/>
      <c r="BQH194" s="417"/>
      <c r="BQI194" s="417"/>
      <c r="BQJ194" s="417"/>
      <c r="BQK194" s="417"/>
      <c r="BQL194" s="417"/>
      <c r="BQM194" s="417"/>
      <c r="BQN194" s="417"/>
      <c r="BQO194" s="417"/>
      <c r="BQP194" s="417"/>
      <c r="BQQ194" s="417"/>
      <c r="BQR194" s="417"/>
      <c r="BQS194" s="417"/>
      <c r="BQT194" s="417"/>
      <c r="BQU194" s="417"/>
      <c r="BQV194" s="417"/>
      <c r="BQW194" s="417"/>
      <c r="BQX194" s="417"/>
      <c r="BQY194" s="417"/>
      <c r="BQZ194" s="417"/>
      <c r="BRA194" s="417"/>
      <c r="BRB194" s="417"/>
      <c r="BRC194" s="417"/>
      <c r="BRD194" s="417"/>
      <c r="BRE194" s="417"/>
      <c r="BRF194" s="417"/>
      <c r="BRG194" s="417"/>
      <c r="BRH194" s="417"/>
      <c r="BRI194" s="417"/>
      <c r="BRJ194" s="417"/>
      <c r="BRK194" s="417"/>
      <c r="BRL194" s="417"/>
      <c r="BRM194" s="417"/>
      <c r="BRN194" s="417"/>
      <c r="BRO194" s="417"/>
      <c r="BRP194" s="417"/>
      <c r="BRQ194" s="417"/>
      <c r="BRR194" s="417"/>
      <c r="BRS194" s="417"/>
      <c r="BRT194" s="417"/>
      <c r="BRU194" s="417"/>
      <c r="BRV194" s="417"/>
      <c r="BRW194" s="417"/>
      <c r="BRX194" s="417"/>
      <c r="BRY194" s="417"/>
      <c r="BRZ194" s="417"/>
      <c r="BSA194" s="417"/>
      <c r="BSB194" s="417"/>
      <c r="BSC194" s="417"/>
      <c r="BSD194" s="417"/>
      <c r="BSE194" s="417"/>
      <c r="BSF194" s="417"/>
      <c r="BSG194" s="417"/>
      <c r="BSH194" s="417"/>
      <c r="BSI194" s="417"/>
      <c r="BSJ194" s="417"/>
      <c r="BSK194" s="417"/>
      <c r="BSL194" s="417"/>
      <c r="BSM194" s="417"/>
      <c r="BSN194" s="417"/>
      <c r="BSO194" s="417"/>
      <c r="BSP194" s="417"/>
      <c r="BSQ194" s="417"/>
      <c r="BSR194" s="417"/>
      <c r="BSS194" s="417"/>
      <c r="BST194" s="417"/>
      <c r="BSU194" s="417"/>
      <c r="BSV194" s="417"/>
      <c r="BSW194" s="417"/>
      <c r="BSX194" s="417"/>
      <c r="BSY194" s="417"/>
      <c r="BSZ194" s="417"/>
      <c r="BTA194" s="417"/>
      <c r="BTB194" s="417"/>
      <c r="BTC194" s="417"/>
      <c r="BTD194" s="417"/>
      <c r="BTE194" s="417"/>
      <c r="BTF194" s="417"/>
      <c r="BTG194" s="417"/>
      <c r="BTH194" s="417"/>
      <c r="BTI194" s="417"/>
      <c r="BTJ194" s="417"/>
      <c r="BTK194" s="417"/>
      <c r="BTL194" s="417"/>
      <c r="BTM194" s="417"/>
      <c r="BTN194" s="417"/>
      <c r="BTO194" s="417"/>
      <c r="BTP194" s="417"/>
      <c r="BTQ194" s="417"/>
      <c r="BTR194" s="417"/>
      <c r="BTS194" s="417"/>
      <c r="BTT194" s="417"/>
      <c r="BTU194" s="417"/>
      <c r="BTV194" s="417"/>
      <c r="BTW194" s="417"/>
      <c r="BTX194" s="417"/>
      <c r="BTY194" s="417"/>
      <c r="BTZ194" s="417"/>
      <c r="BUA194" s="417"/>
      <c r="BUB194" s="417"/>
      <c r="BUC194" s="417"/>
      <c r="BUD194" s="417"/>
      <c r="BUE194" s="417"/>
      <c r="BUF194" s="417"/>
      <c r="BUG194" s="417"/>
      <c r="BUH194" s="417"/>
      <c r="BUI194" s="417"/>
      <c r="BUJ194" s="417"/>
      <c r="BUK194" s="417"/>
      <c r="BUL194" s="417"/>
      <c r="BUM194" s="417"/>
      <c r="BUN194" s="417"/>
      <c r="BUO194" s="417"/>
      <c r="BUP194" s="417"/>
      <c r="BUQ194" s="417"/>
      <c r="BUR194" s="417"/>
      <c r="BUS194" s="417"/>
      <c r="BUT194" s="417"/>
      <c r="BUU194" s="417"/>
      <c r="BUV194" s="417"/>
      <c r="BUW194" s="417"/>
      <c r="BUX194" s="417"/>
      <c r="BUY194" s="417"/>
      <c r="BUZ194" s="417"/>
      <c r="BVA194" s="417"/>
      <c r="BVB194" s="417"/>
      <c r="BVC194" s="417"/>
      <c r="BVD194" s="417"/>
      <c r="BVE194" s="417"/>
      <c r="BVF194" s="417"/>
      <c r="BVG194" s="417"/>
      <c r="BVH194" s="417"/>
      <c r="BVI194" s="417"/>
      <c r="BVJ194" s="417"/>
      <c r="BVK194" s="417"/>
      <c r="BVL194" s="417"/>
      <c r="BVM194" s="417"/>
      <c r="BVN194" s="417"/>
      <c r="BVO194" s="417"/>
      <c r="BVP194" s="417"/>
      <c r="BVQ194" s="417"/>
      <c r="BVR194" s="417"/>
      <c r="BVS194" s="417"/>
      <c r="BVT194" s="417"/>
      <c r="BVU194" s="417"/>
      <c r="BVV194" s="417"/>
      <c r="BVW194" s="417"/>
      <c r="BVX194" s="417"/>
      <c r="BVY194" s="417"/>
      <c r="BVZ194" s="417"/>
      <c r="BWA194" s="417"/>
      <c r="BWB194" s="417"/>
      <c r="BWC194" s="417"/>
      <c r="BWD194" s="417"/>
      <c r="BWE194" s="417"/>
      <c r="BWF194" s="417"/>
      <c r="BWG194" s="417"/>
      <c r="BWH194" s="417"/>
      <c r="BWI194" s="417"/>
      <c r="BWJ194" s="417"/>
      <c r="BWK194" s="417"/>
      <c r="BWL194" s="417"/>
      <c r="BWM194" s="417"/>
      <c r="BWN194" s="417"/>
      <c r="BWO194" s="417"/>
      <c r="BWP194" s="417"/>
      <c r="BWQ194" s="417"/>
      <c r="BWR194" s="417"/>
      <c r="BWS194" s="417"/>
      <c r="BWT194" s="417"/>
      <c r="BWU194" s="417"/>
      <c r="BWV194" s="417"/>
      <c r="BWW194" s="417"/>
      <c r="BWX194" s="417"/>
      <c r="BWY194" s="417"/>
      <c r="BWZ194" s="417"/>
      <c r="BXA194" s="417"/>
      <c r="BXB194" s="417"/>
      <c r="BXC194" s="417"/>
      <c r="BXD194" s="417"/>
      <c r="BXE194" s="417"/>
      <c r="BXF194" s="417"/>
      <c r="BXG194" s="417"/>
      <c r="BXH194" s="417"/>
      <c r="BXI194" s="417"/>
      <c r="BXJ194" s="417"/>
      <c r="BXK194" s="417"/>
      <c r="BXL194" s="417"/>
      <c r="BXM194" s="417"/>
      <c r="BXN194" s="417"/>
      <c r="BXO194" s="417"/>
      <c r="BXP194" s="417"/>
      <c r="BXQ194" s="417"/>
      <c r="BXR194" s="417"/>
      <c r="BXS194" s="417"/>
      <c r="BXT194" s="417"/>
      <c r="BXU194" s="417"/>
      <c r="BXV194" s="417"/>
      <c r="BXW194" s="417"/>
      <c r="BXX194" s="417"/>
      <c r="BXY194" s="417"/>
      <c r="BXZ194" s="417"/>
      <c r="BYA194" s="417"/>
      <c r="BYB194" s="417"/>
      <c r="BYC194" s="417"/>
      <c r="BYD194" s="417"/>
      <c r="BYE194" s="417"/>
      <c r="BYF194" s="417"/>
      <c r="BYG194" s="417"/>
      <c r="BYH194" s="417"/>
      <c r="BYI194" s="417"/>
      <c r="BYJ194" s="417"/>
      <c r="BYK194" s="417"/>
      <c r="BYL194" s="417"/>
      <c r="BYM194" s="417"/>
      <c r="BYN194" s="417"/>
      <c r="BYO194" s="417"/>
      <c r="BYP194" s="417"/>
      <c r="BYQ194" s="417"/>
      <c r="BYR194" s="417"/>
      <c r="BYS194" s="417"/>
      <c r="BYT194" s="417"/>
      <c r="BYU194" s="417"/>
      <c r="BYV194" s="417"/>
      <c r="BYW194" s="417"/>
      <c r="BYX194" s="417"/>
      <c r="BYY194" s="417"/>
      <c r="BYZ194" s="417"/>
      <c r="BZA194" s="417"/>
      <c r="BZB194" s="417"/>
      <c r="BZC194" s="417"/>
      <c r="BZD194" s="417"/>
      <c r="BZE194" s="417"/>
      <c r="BZF194" s="417"/>
      <c r="BZG194" s="417"/>
      <c r="BZH194" s="417"/>
      <c r="BZI194" s="417"/>
      <c r="BZJ194" s="417"/>
      <c r="BZK194" s="417"/>
      <c r="BZL194" s="417"/>
      <c r="BZM194" s="417"/>
      <c r="BZN194" s="417"/>
      <c r="BZO194" s="417"/>
      <c r="BZP194" s="417"/>
      <c r="BZQ194" s="417"/>
      <c r="BZR194" s="417"/>
      <c r="BZS194" s="417"/>
      <c r="BZT194" s="417"/>
      <c r="BZU194" s="417"/>
      <c r="BZV194" s="417"/>
      <c r="BZW194" s="417"/>
      <c r="BZX194" s="417"/>
      <c r="BZY194" s="417"/>
      <c r="BZZ194" s="417"/>
      <c r="CAA194" s="417"/>
      <c r="CAB194" s="417"/>
      <c r="CAC194" s="417"/>
      <c r="CAD194" s="417"/>
      <c r="CAE194" s="417"/>
      <c r="CAF194" s="417"/>
      <c r="CAG194" s="417"/>
      <c r="CAH194" s="417"/>
      <c r="CAI194" s="417"/>
      <c r="CAJ194" s="417"/>
      <c r="CAK194" s="417"/>
      <c r="CAL194" s="417"/>
      <c r="CAM194" s="417"/>
      <c r="CAN194" s="417"/>
      <c r="CAO194" s="417"/>
      <c r="CAP194" s="417"/>
      <c r="CAQ194" s="417"/>
      <c r="CAR194" s="417"/>
      <c r="CAS194" s="417"/>
      <c r="CAT194" s="417"/>
      <c r="CAU194" s="417"/>
      <c r="CAV194" s="417"/>
      <c r="CAW194" s="417"/>
      <c r="CAX194" s="417"/>
      <c r="CAY194" s="417"/>
      <c r="CAZ194" s="417"/>
      <c r="CBA194" s="417"/>
      <c r="CBB194" s="417"/>
      <c r="CBC194" s="417"/>
      <c r="CBD194" s="417"/>
      <c r="CBE194" s="417"/>
      <c r="CBF194" s="417"/>
      <c r="CBG194" s="417"/>
      <c r="CBH194" s="417"/>
      <c r="CBI194" s="417"/>
      <c r="CBJ194" s="417"/>
      <c r="CBK194" s="417"/>
      <c r="CBL194" s="417"/>
      <c r="CBM194" s="417"/>
      <c r="CBN194" s="417"/>
      <c r="CBO194" s="417"/>
      <c r="CBP194" s="417"/>
      <c r="CBQ194" s="417"/>
      <c r="CBR194" s="417"/>
      <c r="CBS194" s="417"/>
      <c r="CBT194" s="417"/>
      <c r="CBU194" s="417"/>
      <c r="CBV194" s="417"/>
      <c r="CBW194" s="417"/>
      <c r="CBX194" s="417"/>
      <c r="CBY194" s="417"/>
      <c r="CBZ194" s="417"/>
      <c r="CCA194" s="417"/>
      <c r="CCB194" s="417"/>
      <c r="CCC194" s="417"/>
      <c r="CCD194" s="417"/>
      <c r="CCE194" s="417"/>
      <c r="CCF194" s="417"/>
      <c r="CCG194" s="417"/>
      <c r="CCH194" s="417"/>
      <c r="CCI194" s="417"/>
      <c r="CCJ194" s="417"/>
      <c r="CCK194" s="417"/>
      <c r="CCL194" s="417"/>
      <c r="CCM194" s="417"/>
      <c r="CCN194" s="417"/>
      <c r="CCO194" s="417"/>
      <c r="CCP194" s="417"/>
      <c r="CCQ194" s="417"/>
      <c r="CCR194" s="417"/>
      <c r="CCS194" s="417"/>
      <c r="CCT194" s="417"/>
      <c r="CCU194" s="417"/>
      <c r="CCV194" s="417"/>
      <c r="CCW194" s="417"/>
      <c r="CCX194" s="417"/>
      <c r="CCY194" s="417"/>
      <c r="CCZ194" s="417"/>
      <c r="CDA194" s="417"/>
      <c r="CDB194" s="417"/>
      <c r="CDC194" s="417"/>
      <c r="CDD194" s="417"/>
      <c r="CDE194" s="417"/>
      <c r="CDF194" s="417"/>
      <c r="CDG194" s="417"/>
      <c r="CDH194" s="417"/>
      <c r="CDI194" s="417"/>
      <c r="CDJ194" s="417"/>
      <c r="CDK194" s="417"/>
      <c r="CDL194" s="417"/>
      <c r="CDM194" s="417"/>
      <c r="CDN194" s="417"/>
      <c r="CDO194" s="417"/>
      <c r="CDP194" s="417"/>
      <c r="CDQ194" s="417"/>
      <c r="CDR194" s="417"/>
      <c r="CDS194" s="417"/>
      <c r="CDT194" s="417"/>
      <c r="CDU194" s="417"/>
      <c r="CDV194" s="417"/>
      <c r="CDW194" s="417"/>
      <c r="CDX194" s="417"/>
      <c r="CDY194" s="417"/>
      <c r="CDZ194" s="417"/>
      <c r="CEA194" s="417"/>
      <c r="CEB194" s="417"/>
      <c r="CEC194" s="417"/>
      <c r="CED194" s="417"/>
      <c r="CEE194" s="417"/>
      <c r="CEF194" s="417"/>
      <c r="CEG194" s="417"/>
      <c r="CEH194" s="417"/>
      <c r="CEI194" s="417"/>
      <c r="CEJ194" s="417"/>
      <c r="CEK194" s="417"/>
      <c r="CEL194" s="417"/>
      <c r="CEM194" s="417"/>
      <c r="CEN194" s="417"/>
      <c r="CEO194" s="417"/>
      <c r="CEP194" s="417"/>
      <c r="CEQ194" s="417"/>
      <c r="CER194" s="417"/>
      <c r="CES194" s="417"/>
      <c r="CET194" s="417"/>
      <c r="CEU194" s="417"/>
      <c r="CEV194" s="417"/>
      <c r="CEW194" s="417"/>
      <c r="CEX194" s="417"/>
      <c r="CEY194" s="417"/>
      <c r="CEZ194" s="417"/>
      <c r="CFA194" s="417"/>
      <c r="CFB194" s="417"/>
      <c r="CFC194" s="417"/>
      <c r="CFD194" s="417"/>
      <c r="CFE194" s="417"/>
      <c r="CFF194" s="417"/>
      <c r="CFG194" s="417"/>
      <c r="CFH194" s="417"/>
      <c r="CFI194" s="417"/>
      <c r="CFJ194" s="417"/>
      <c r="CFK194" s="417"/>
      <c r="CFL194" s="417"/>
      <c r="CFM194" s="417"/>
      <c r="CFN194" s="417"/>
      <c r="CFO194" s="417"/>
      <c r="CFP194" s="417"/>
      <c r="CFQ194" s="417"/>
      <c r="CFR194" s="417"/>
      <c r="CFS194" s="417"/>
      <c r="CFT194" s="417"/>
      <c r="CFU194" s="417"/>
      <c r="CFV194" s="417"/>
      <c r="CFW194" s="417"/>
      <c r="CFX194" s="417"/>
      <c r="CFY194" s="417"/>
      <c r="CFZ194" s="417"/>
      <c r="CGA194" s="417"/>
      <c r="CGB194" s="417"/>
      <c r="CGC194" s="417"/>
      <c r="CGD194" s="417"/>
      <c r="CGE194" s="417"/>
      <c r="CGF194" s="417"/>
      <c r="CGG194" s="417"/>
      <c r="CGH194" s="417"/>
      <c r="CGI194" s="417"/>
      <c r="CGJ194" s="417"/>
      <c r="CGK194" s="417"/>
      <c r="CGL194" s="417"/>
      <c r="CGM194" s="417"/>
      <c r="CGN194" s="417"/>
      <c r="CGO194" s="417"/>
      <c r="CGP194" s="417"/>
      <c r="CGQ194" s="417"/>
      <c r="CGR194" s="417"/>
      <c r="CGS194" s="417"/>
      <c r="CGT194" s="417"/>
      <c r="CGU194" s="417"/>
      <c r="CGV194" s="417"/>
      <c r="CGW194" s="417"/>
      <c r="CGX194" s="417"/>
      <c r="CGY194" s="417"/>
      <c r="CGZ194" s="417"/>
      <c r="CHA194" s="417"/>
      <c r="CHB194" s="417"/>
      <c r="CHC194" s="417"/>
      <c r="CHD194" s="417"/>
      <c r="CHE194" s="417"/>
      <c r="CHF194" s="417"/>
      <c r="CHG194" s="417"/>
      <c r="CHH194" s="417"/>
      <c r="CHI194" s="417"/>
      <c r="CHJ194" s="417"/>
      <c r="CHK194" s="417"/>
      <c r="CHL194" s="417"/>
      <c r="CHM194" s="417"/>
      <c r="CHN194" s="417"/>
      <c r="CHO194" s="417"/>
      <c r="CHP194" s="417"/>
      <c r="CHQ194" s="417"/>
      <c r="CHR194" s="417"/>
      <c r="CHS194" s="417"/>
      <c r="CHT194" s="417"/>
      <c r="CHU194" s="417"/>
      <c r="CHV194" s="417"/>
      <c r="CHW194" s="417"/>
      <c r="CHX194" s="417"/>
      <c r="CHY194" s="417"/>
      <c r="CHZ194" s="417"/>
      <c r="CIA194" s="417"/>
      <c r="CIB194" s="417"/>
      <c r="CIC194" s="417"/>
      <c r="CID194" s="417"/>
      <c r="CIE194" s="417"/>
      <c r="CIF194" s="417"/>
      <c r="CIG194" s="417"/>
      <c r="CIH194" s="417"/>
      <c r="CII194" s="417"/>
      <c r="CIJ194" s="417"/>
      <c r="CIK194" s="417"/>
      <c r="CIL194" s="417"/>
      <c r="CIM194" s="417"/>
      <c r="CIN194" s="417"/>
      <c r="CIO194" s="417"/>
      <c r="CIP194" s="417"/>
      <c r="CIQ194" s="417"/>
      <c r="CIR194" s="417"/>
      <c r="CIS194" s="417"/>
      <c r="CIT194" s="417"/>
      <c r="CIU194" s="417"/>
      <c r="CIV194" s="417"/>
      <c r="CIW194" s="417"/>
      <c r="CIX194" s="417"/>
      <c r="CIY194" s="417"/>
      <c r="CIZ194" s="417"/>
      <c r="CJA194" s="417"/>
      <c r="CJB194" s="417"/>
      <c r="CJC194" s="417"/>
      <c r="CJD194" s="417"/>
      <c r="CJE194" s="417"/>
      <c r="CJF194" s="417"/>
      <c r="CJG194" s="417"/>
      <c r="CJH194" s="417"/>
      <c r="CJI194" s="417"/>
      <c r="CJJ194" s="417"/>
      <c r="CJK194" s="417"/>
      <c r="CJL194" s="417"/>
      <c r="CJM194" s="417"/>
      <c r="CJN194" s="417"/>
      <c r="CJO194" s="417"/>
      <c r="CJP194" s="417"/>
      <c r="CJQ194" s="417"/>
      <c r="CJR194" s="417"/>
      <c r="CJS194" s="417"/>
      <c r="CJT194" s="417"/>
      <c r="CJU194" s="417"/>
      <c r="CJV194" s="417"/>
      <c r="CJW194" s="417"/>
      <c r="CJX194" s="417"/>
      <c r="CJY194" s="417"/>
      <c r="CJZ194" s="417"/>
      <c r="CKA194" s="417"/>
      <c r="CKB194" s="417"/>
      <c r="CKC194" s="417"/>
      <c r="CKD194" s="417"/>
      <c r="CKE194" s="417"/>
      <c r="CKF194" s="417"/>
      <c r="CKG194" s="417"/>
      <c r="CKH194" s="417"/>
      <c r="CKI194" s="417"/>
      <c r="CKJ194" s="417"/>
      <c r="CKK194" s="417"/>
      <c r="CKL194" s="417"/>
      <c r="CKM194" s="417"/>
      <c r="CKN194" s="417"/>
      <c r="CKO194" s="417"/>
      <c r="CKP194" s="417"/>
      <c r="CKQ194" s="417"/>
      <c r="CKR194" s="417"/>
      <c r="CKS194" s="417"/>
      <c r="CKT194" s="417"/>
      <c r="CKU194" s="417"/>
      <c r="CKV194" s="417"/>
      <c r="CKW194" s="417"/>
      <c r="CKX194" s="417"/>
      <c r="CKY194" s="417"/>
      <c r="CKZ194" s="417"/>
      <c r="CLA194" s="417"/>
      <c r="CLB194" s="417"/>
      <c r="CLC194" s="417"/>
      <c r="CLD194" s="417"/>
      <c r="CLE194" s="417"/>
      <c r="CLF194" s="417"/>
      <c r="CLG194" s="417"/>
      <c r="CLH194" s="417"/>
      <c r="CLI194" s="417"/>
      <c r="CLJ194" s="417"/>
      <c r="CLK194" s="417"/>
      <c r="CLL194" s="417"/>
      <c r="CLM194" s="417"/>
      <c r="CLN194" s="417"/>
      <c r="CLO194" s="417"/>
      <c r="CLP194" s="417"/>
      <c r="CLQ194" s="417"/>
      <c r="CLR194" s="417"/>
      <c r="CLS194" s="417"/>
      <c r="CLT194" s="417"/>
      <c r="CLU194" s="417"/>
      <c r="CLV194" s="417"/>
      <c r="CLW194" s="417"/>
      <c r="CLX194" s="417"/>
      <c r="CLY194" s="417"/>
      <c r="CLZ194" s="417"/>
      <c r="CMA194" s="417"/>
      <c r="CMB194" s="417"/>
      <c r="CMC194" s="417"/>
      <c r="CMD194" s="417"/>
      <c r="CME194" s="417"/>
      <c r="CMF194" s="417"/>
      <c r="CMG194" s="417"/>
      <c r="CMH194" s="417"/>
      <c r="CMI194" s="417"/>
      <c r="CMJ194" s="417"/>
      <c r="CMK194" s="417"/>
      <c r="CML194" s="417"/>
      <c r="CMM194" s="417"/>
      <c r="CMN194" s="417"/>
      <c r="CMO194" s="417"/>
      <c r="CMP194" s="417"/>
      <c r="CMQ194" s="417"/>
      <c r="CMR194" s="417"/>
      <c r="CMS194" s="417"/>
      <c r="CMT194" s="417"/>
      <c r="CMU194" s="417"/>
      <c r="CMV194" s="417"/>
      <c r="CMW194" s="417"/>
      <c r="CMX194" s="417"/>
      <c r="CMY194" s="417"/>
      <c r="CMZ194" s="417"/>
      <c r="CNA194" s="417"/>
      <c r="CNB194" s="417"/>
      <c r="CNC194" s="417"/>
      <c r="CND194" s="417"/>
      <c r="CNE194" s="417"/>
      <c r="CNF194" s="417"/>
      <c r="CNG194" s="417"/>
      <c r="CNH194" s="417"/>
      <c r="CNI194" s="417"/>
      <c r="CNJ194" s="417"/>
      <c r="CNK194" s="417"/>
      <c r="CNL194" s="417"/>
      <c r="CNM194" s="417"/>
      <c r="CNN194" s="417"/>
      <c r="CNO194" s="417"/>
      <c r="CNP194" s="417"/>
      <c r="CNQ194" s="417"/>
      <c r="CNR194" s="417"/>
      <c r="CNS194" s="417"/>
      <c r="CNT194" s="417"/>
      <c r="CNU194" s="417"/>
      <c r="CNV194" s="417"/>
      <c r="CNW194" s="417"/>
      <c r="CNX194" s="417"/>
      <c r="CNY194" s="417"/>
      <c r="CNZ194" s="417"/>
      <c r="COA194" s="417"/>
      <c r="COB194" s="417"/>
      <c r="COC194" s="417"/>
      <c r="COD194" s="417"/>
      <c r="COE194" s="417"/>
      <c r="COF194" s="417"/>
      <c r="COG194" s="417"/>
      <c r="COH194" s="417"/>
      <c r="COI194" s="417"/>
      <c r="COJ194" s="417"/>
      <c r="COK194" s="417"/>
      <c r="COL194" s="417"/>
      <c r="COM194" s="417"/>
      <c r="CON194" s="417"/>
      <c r="COO194" s="417"/>
      <c r="COP194" s="417"/>
      <c r="COQ194" s="417"/>
      <c r="COR194" s="417"/>
      <c r="COS194" s="417"/>
      <c r="COT194" s="417"/>
      <c r="COU194" s="417"/>
      <c r="COV194" s="417"/>
      <c r="COW194" s="417"/>
      <c r="COX194" s="417"/>
      <c r="COY194" s="417"/>
    </row>
    <row r="195" spans="1:2443" s="426" customFormat="1" x14ac:dyDescent="0.35">
      <c r="A195" s="307" t="s">
        <v>585</v>
      </c>
      <c r="B195" s="435" t="s">
        <v>102</v>
      </c>
      <c r="C195" s="435">
        <v>1996</v>
      </c>
      <c r="D195" s="435" t="s">
        <v>403</v>
      </c>
      <c r="E195" s="29">
        <v>74758</v>
      </c>
      <c r="F195" s="331" t="s">
        <v>348</v>
      </c>
      <c r="G195" s="471">
        <f t="shared" si="7"/>
        <v>74758</v>
      </c>
      <c r="H195" s="331" t="s">
        <v>352</v>
      </c>
      <c r="I195" s="416"/>
      <c r="J195" s="416"/>
      <c r="K195" s="416"/>
      <c r="L195" s="416"/>
      <c r="M195" s="416"/>
      <c r="N195" s="416"/>
      <c r="O195" s="416"/>
      <c r="P195" s="416"/>
      <c r="Q195" s="416"/>
      <c r="R195" s="425"/>
      <c r="S195" s="416"/>
      <c r="T195" s="416"/>
      <c r="U195" s="416"/>
      <c r="V195" s="416"/>
      <c r="W195" s="416"/>
      <c r="X195" s="416"/>
      <c r="Y195" s="416"/>
      <c r="Z195" s="416"/>
      <c r="AA195" s="416"/>
      <c r="AB195" s="416"/>
      <c r="AC195" s="416"/>
      <c r="AD195" s="416"/>
      <c r="AE195" s="416"/>
      <c r="AF195" s="416"/>
      <c r="AG195" s="416"/>
      <c r="AH195" s="416"/>
      <c r="AI195" s="416"/>
      <c r="AJ195" s="416"/>
      <c r="AK195" s="416"/>
      <c r="AL195" s="416"/>
      <c r="AM195" s="416"/>
      <c r="AN195" s="416"/>
      <c r="AO195" s="416"/>
      <c r="AP195" s="416"/>
      <c r="AQ195" s="416"/>
      <c r="AR195" s="416"/>
      <c r="AS195" s="416"/>
      <c r="AT195" s="416"/>
      <c r="AU195" s="416"/>
      <c r="AV195" s="416"/>
      <c r="AW195" s="416"/>
      <c r="AX195" s="416"/>
      <c r="AY195" s="416"/>
      <c r="AZ195" s="416"/>
      <c r="BA195" s="416"/>
      <c r="BB195" s="416"/>
      <c r="BC195" s="416"/>
      <c r="BD195" s="416"/>
      <c r="BE195" s="416"/>
      <c r="BF195" s="416"/>
      <c r="BG195" s="416"/>
      <c r="BH195" s="416"/>
      <c r="BI195" s="416"/>
      <c r="BJ195" s="416"/>
      <c r="BK195" s="416"/>
      <c r="BL195" s="416"/>
      <c r="BM195" s="416"/>
      <c r="BN195" s="416"/>
      <c r="BO195" s="416"/>
      <c r="BP195" s="416"/>
      <c r="BQ195" s="416"/>
      <c r="BR195" s="416"/>
      <c r="BS195" s="416"/>
      <c r="BT195" s="416"/>
      <c r="BU195" s="416"/>
      <c r="BV195" s="416"/>
      <c r="BW195" s="416"/>
      <c r="BX195" s="416"/>
      <c r="BY195" s="416"/>
      <c r="BZ195" s="416"/>
      <c r="CA195" s="416"/>
      <c r="CB195" s="416"/>
      <c r="CC195" s="416"/>
      <c r="CD195" s="416"/>
      <c r="CE195" s="416"/>
      <c r="CF195" s="416"/>
      <c r="CG195" s="416"/>
      <c r="CH195" s="416"/>
      <c r="CI195" s="416"/>
      <c r="CJ195" s="416"/>
      <c r="CK195" s="416"/>
      <c r="CL195" s="416"/>
      <c r="CM195" s="416"/>
      <c r="CN195" s="416"/>
      <c r="CO195" s="416"/>
      <c r="CP195" s="416"/>
      <c r="CQ195" s="416"/>
      <c r="CR195" s="416"/>
      <c r="CS195" s="416"/>
      <c r="CT195" s="416"/>
      <c r="CU195" s="416"/>
      <c r="CV195" s="416"/>
      <c r="CW195" s="416"/>
      <c r="CX195" s="416"/>
      <c r="CY195" s="416"/>
      <c r="CZ195" s="416"/>
      <c r="DA195" s="416"/>
      <c r="DB195" s="416"/>
      <c r="DC195" s="416"/>
      <c r="DD195" s="416"/>
      <c r="DE195" s="416"/>
      <c r="DF195" s="416"/>
      <c r="DG195" s="416"/>
      <c r="DH195" s="416"/>
      <c r="DI195" s="416"/>
      <c r="DJ195" s="416"/>
      <c r="DK195" s="416"/>
      <c r="DL195" s="416"/>
      <c r="DM195" s="416"/>
      <c r="DN195" s="416"/>
      <c r="DO195" s="416"/>
      <c r="DP195" s="416"/>
      <c r="DQ195" s="416"/>
      <c r="DR195" s="416"/>
      <c r="DS195" s="416"/>
      <c r="DT195" s="416"/>
      <c r="DU195" s="416"/>
      <c r="DV195" s="416"/>
      <c r="DW195" s="416"/>
      <c r="DX195" s="416"/>
      <c r="DY195" s="416"/>
      <c r="DZ195" s="416"/>
      <c r="EA195" s="416"/>
      <c r="EB195" s="416"/>
      <c r="EC195" s="416"/>
      <c r="ED195" s="416"/>
      <c r="EE195" s="416"/>
      <c r="EF195" s="416"/>
      <c r="EG195" s="416"/>
      <c r="EH195" s="416"/>
      <c r="EI195" s="416"/>
      <c r="EJ195" s="416"/>
      <c r="EK195" s="416"/>
      <c r="EL195" s="416"/>
      <c r="EM195" s="416"/>
      <c r="EN195" s="416"/>
      <c r="EO195" s="416"/>
      <c r="EP195" s="416"/>
      <c r="EQ195" s="416"/>
      <c r="ER195" s="416"/>
      <c r="ES195" s="416"/>
      <c r="ET195" s="416"/>
      <c r="EU195" s="416"/>
      <c r="EV195" s="416"/>
      <c r="EW195" s="416"/>
      <c r="EX195" s="416"/>
      <c r="EY195" s="416"/>
      <c r="EZ195" s="416"/>
      <c r="FA195" s="416"/>
      <c r="FB195" s="416"/>
      <c r="FC195" s="416"/>
      <c r="FD195" s="416"/>
      <c r="FE195" s="416"/>
      <c r="FF195" s="416"/>
      <c r="FG195" s="416"/>
      <c r="FH195" s="416"/>
      <c r="FI195" s="416"/>
      <c r="FJ195" s="416"/>
      <c r="FK195" s="416"/>
      <c r="FL195" s="416"/>
      <c r="FM195" s="416"/>
      <c r="FN195" s="416"/>
      <c r="FO195" s="416"/>
      <c r="FP195" s="416"/>
      <c r="FQ195" s="416"/>
      <c r="FR195" s="416"/>
      <c r="FS195" s="416"/>
      <c r="FT195" s="416"/>
      <c r="FU195" s="416"/>
      <c r="FV195" s="416"/>
      <c r="FW195" s="416"/>
      <c r="FX195" s="416"/>
      <c r="FY195" s="416"/>
      <c r="FZ195" s="416"/>
      <c r="GA195" s="416"/>
      <c r="GB195" s="416"/>
      <c r="GC195" s="416"/>
      <c r="GD195" s="416"/>
      <c r="GE195" s="416"/>
      <c r="GF195" s="416"/>
      <c r="GG195" s="416"/>
      <c r="GH195" s="416"/>
      <c r="GI195" s="416"/>
      <c r="GJ195" s="416"/>
      <c r="GK195" s="416"/>
      <c r="GL195" s="416"/>
      <c r="GM195" s="416"/>
      <c r="GN195" s="416"/>
      <c r="GO195" s="416"/>
      <c r="GP195" s="416"/>
      <c r="GQ195" s="416"/>
      <c r="GR195" s="416"/>
      <c r="GS195" s="416"/>
      <c r="GT195" s="416"/>
      <c r="GU195" s="416"/>
      <c r="GV195" s="416"/>
      <c r="GW195" s="416"/>
      <c r="GX195" s="416"/>
      <c r="GY195" s="416"/>
      <c r="GZ195" s="416"/>
      <c r="HA195" s="416"/>
      <c r="HB195" s="416"/>
      <c r="HC195" s="416"/>
      <c r="HD195" s="416"/>
      <c r="HE195" s="416"/>
      <c r="HF195" s="416"/>
      <c r="HG195" s="416"/>
      <c r="HH195" s="416"/>
      <c r="HI195" s="416"/>
      <c r="HJ195" s="416"/>
      <c r="HK195" s="416"/>
      <c r="HL195" s="416"/>
      <c r="HM195" s="416"/>
      <c r="HN195" s="416"/>
      <c r="HO195" s="416"/>
      <c r="HP195" s="416"/>
      <c r="HQ195" s="416"/>
      <c r="HR195" s="416"/>
      <c r="HS195" s="416"/>
      <c r="HT195" s="416"/>
      <c r="HU195" s="416"/>
      <c r="HV195" s="416"/>
      <c r="HW195" s="416"/>
      <c r="HX195" s="416"/>
      <c r="HY195" s="416"/>
      <c r="HZ195" s="416"/>
      <c r="IA195" s="416"/>
      <c r="IB195" s="416"/>
      <c r="IC195" s="416"/>
      <c r="ID195" s="416"/>
      <c r="IE195" s="416"/>
      <c r="IF195" s="416"/>
      <c r="IG195" s="416"/>
      <c r="IH195" s="416"/>
      <c r="II195" s="416"/>
      <c r="IJ195" s="416"/>
      <c r="IK195" s="416"/>
      <c r="IL195" s="416"/>
      <c r="IM195" s="416"/>
      <c r="IN195" s="416"/>
      <c r="IO195" s="416"/>
      <c r="IP195" s="416"/>
      <c r="IQ195" s="416"/>
      <c r="IR195" s="416"/>
      <c r="IS195" s="416"/>
      <c r="IT195" s="416"/>
      <c r="IU195" s="416"/>
      <c r="IV195" s="416"/>
      <c r="IW195" s="416"/>
      <c r="IX195" s="416"/>
      <c r="IY195" s="416"/>
      <c r="IZ195" s="416"/>
      <c r="JA195" s="416"/>
      <c r="JB195" s="416"/>
      <c r="JC195" s="416"/>
      <c r="JD195" s="416"/>
      <c r="JE195" s="416"/>
      <c r="JF195" s="416"/>
      <c r="JG195" s="416"/>
      <c r="JH195" s="416"/>
      <c r="JI195" s="416"/>
      <c r="JJ195" s="416"/>
      <c r="JK195" s="416"/>
      <c r="JL195" s="416"/>
      <c r="JM195" s="416"/>
      <c r="JN195" s="416"/>
      <c r="JO195" s="416"/>
      <c r="JP195" s="416"/>
      <c r="JQ195" s="416"/>
      <c r="JR195" s="416"/>
      <c r="JS195" s="416"/>
      <c r="JT195" s="416"/>
      <c r="JU195" s="416"/>
      <c r="JV195" s="416"/>
      <c r="JW195" s="416"/>
      <c r="JX195" s="416"/>
      <c r="JY195" s="416"/>
      <c r="JZ195" s="416"/>
      <c r="KA195" s="416"/>
      <c r="KB195" s="416"/>
      <c r="KC195" s="416"/>
      <c r="KD195" s="416"/>
      <c r="KE195" s="416"/>
      <c r="KF195" s="416"/>
      <c r="KG195" s="416"/>
      <c r="KH195" s="416"/>
      <c r="KI195" s="416"/>
      <c r="KJ195" s="416"/>
      <c r="KK195" s="416"/>
      <c r="KL195" s="416"/>
      <c r="KM195" s="416"/>
      <c r="KN195" s="416"/>
      <c r="KO195" s="416"/>
      <c r="KP195" s="416"/>
      <c r="KQ195" s="416"/>
      <c r="KR195" s="416"/>
      <c r="KS195" s="416"/>
      <c r="KT195" s="416"/>
      <c r="KU195" s="416"/>
      <c r="KV195" s="416"/>
      <c r="KW195" s="416"/>
      <c r="KX195" s="416"/>
      <c r="KY195" s="416"/>
      <c r="KZ195" s="416"/>
      <c r="LA195" s="416"/>
      <c r="LB195" s="416"/>
      <c r="LC195" s="416"/>
      <c r="LD195" s="416"/>
      <c r="LE195" s="416"/>
      <c r="LF195" s="416"/>
      <c r="LG195" s="416"/>
      <c r="LH195" s="416"/>
      <c r="LI195" s="416"/>
      <c r="LJ195" s="416"/>
      <c r="LK195" s="416"/>
      <c r="LL195" s="416"/>
      <c r="LM195" s="416"/>
      <c r="LN195" s="416"/>
      <c r="LO195" s="416"/>
      <c r="LP195" s="416"/>
      <c r="LQ195" s="416"/>
      <c r="LR195" s="416"/>
      <c r="LS195" s="416"/>
      <c r="LT195" s="416"/>
      <c r="LU195" s="416"/>
      <c r="LV195" s="416"/>
      <c r="LW195" s="416"/>
      <c r="LX195" s="416"/>
      <c r="LY195" s="416"/>
      <c r="LZ195" s="416"/>
      <c r="MA195" s="416"/>
      <c r="MB195" s="416"/>
      <c r="MC195" s="416"/>
      <c r="MD195" s="416"/>
      <c r="ME195" s="416"/>
      <c r="MF195" s="416"/>
      <c r="MG195" s="416"/>
      <c r="MH195" s="416"/>
      <c r="MI195" s="416"/>
      <c r="MJ195" s="416"/>
      <c r="MK195" s="416"/>
      <c r="ML195" s="416"/>
      <c r="MM195" s="416"/>
      <c r="MN195" s="416"/>
      <c r="MO195" s="416"/>
      <c r="MP195" s="416"/>
      <c r="MQ195" s="416"/>
      <c r="MR195" s="416"/>
      <c r="MS195" s="416"/>
      <c r="MT195" s="416"/>
      <c r="MU195" s="416"/>
      <c r="MV195" s="416"/>
      <c r="MW195" s="416"/>
      <c r="MX195" s="416"/>
      <c r="MY195" s="416"/>
      <c r="MZ195" s="416"/>
      <c r="NA195" s="416"/>
      <c r="NB195" s="416"/>
      <c r="NC195" s="416"/>
      <c r="ND195" s="416"/>
      <c r="NE195" s="416"/>
      <c r="NF195" s="416"/>
      <c r="NG195" s="416"/>
      <c r="NH195" s="416"/>
      <c r="NI195" s="416"/>
      <c r="NJ195" s="416"/>
      <c r="NK195" s="416"/>
      <c r="NL195" s="416"/>
      <c r="NM195" s="416"/>
      <c r="NN195" s="416"/>
      <c r="NO195" s="416"/>
      <c r="NP195" s="416"/>
      <c r="NQ195" s="416"/>
      <c r="NR195" s="416"/>
      <c r="NS195" s="416"/>
      <c r="NT195" s="416"/>
      <c r="NU195" s="416"/>
      <c r="NV195" s="416"/>
      <c r="NW195" s="416"/>
      <c r="NX195" s="416"/>
      <c r="NY195" s="416"/>
      <c r="NZ195" s="416"/>
      <c r="OA195" s="416"/>
      <c r="OB195" s="416"/>
      <c r="OC195" s="416"/>
      <c r="OD195" s="416"/>
      <c r="OE195" s="416"/>
      <c r="OF195" s="416"/>
      <c r="OG195" s="416"/>
      <c r="OH195" s="416"/>
      <c r="OI195" s="416"/>
      <c r="OJ195" s="416"/>
      <c r="OK195" s="416"/>
      <c r="OL195" s="416"/>
      <c r="OM195" s="416"/>
      <c r="ON195" s="416"/>
      <c r="OO195" s="416"/>
      <c r="OP195" s="416"/>
      <c r="OQ195" s="416"/>
      <c r="OR195" s="416"/>
      <c r="OS195" s="416"/>
      <c r="OT195" s="416"/>
      <c r="OU195" s="416"/>
      <c r="OV195" s="416"/>
      <c r="OW195" s="416"/>
      <c r="OX195" s="416"/>
      <c r="OY195" s="416"/>
      <c r="OZ195" s="416"/>
      <c r="PA195" s="416"/>
      <c r="PB195" s="416"/>
      <c r="PC195" s="416"/>
      <c r="PD195" s="416"/>
      <c r="PE195" s="416"/>
      <c r="PF195" s="416"/>
      <c r="PG195" s="416"/>
      <c r="PH195" s="416"/>
      <c r="PI195" s="416"/>
      <c r="PJ195" s="416"/>
      <c r="PK195" s="416"/>
      <c r="PL195" s="416"/>
      <c r="PM195" s="416"/>
      <c r="PN195" s="416"/>
      <c r="PO195" s="416"/>
      <c r="PP195" s="416"/>
      <c r="PQ195" s="416"/>
      <c r="PR195" s="416"/>
      <c r="PS195" s="416"/>
      <c r="PT195" s="416"/>
      <c r="PU195" s="416"/>
      <c r="PV195" s="416"/>
      <c r="PW195" s="416"/>
      <c r="PX195" s="416"/>
      <c r="PY195" s="416"/>
      <c r="PZ195" s="416"/>
      <c r="QA195" s="416"/>
      <c r="QB195" s="416"/>
      <c r="QC195" s="416"/>
      <c r="QD195" s="416"/>
      <c r="QE195" s="416"/>
      <c r="QF195" s="416"/>
      <c r="QG195" s="416"/>
      <c r="QH195" s="416"/>
      <c r="QI195" s="416"/>
      <c r="QJ195" s="416"/>
      <c r="QK195" s="416"/>
      <c r="QL195" s="416"/>
      <c r="QM195" s="416"/>
      <c r="QN195" s="416"/>
      <c r="QO195" s="416"/>
      <c r="QP195" s="416"/>
      <c r="QQ195" s="416"/>
      <c r="QR195" s="416"/>
      <c r="QS195" s="416"/>
      <c r="QT195" s="416"/>
      <c r="QU195" s="416"/>
      <c r="QV195" s="416"/>
      <c r="QW195" s="416"/>
      <c r="QX195" s="416"/>
      <c r="QY195" s="416"/>
      <c r="QZ195" s="416"/>
      <c r="RA195" s="416"/>
      <c r="RB195" s="416"/>
      <c r="RC195" s="416"/>
      <c r="RD195" s="416"/>
      <c r="RE195" s="416"/>
      <c r="RF195" s="416"/>
      <c r="RG195" s="416"/>
      <c r="RH195" s="416"/>
      <c r="RI195" s="416"/>
      <c r="RJ195" s="416"/>
      <c r="RK195" s="416"/>
      <c r="RL195" s="416"/>
      <c r="RM195" s="416"/>
      <c r="RN195" s="416"/>
      <c r="RO195" s="416"/>
      <c r="RP195" s="416"/>
      <c r="RQ195" s="416"/>
      <c r="RR195" s="416"/>
      <c r="RS195" s="416"/>
      <c r="RT195" s="416"/>
      <c r="RU195" s="416"/>
      <c r="RV195" s="416"/>
      <c r="RW195" s="416"/>
      <c r="RX195" s="416"/>
      <c r="RY195" s="416"/>
      <c r="RZ195" s="416"/>
      <c r="SA195" s="416"/>
      <c r="SB195" s="416"/>
      <c r="SC195" s="416"/>
      <c r="SD195" s="416"/>
      <c r="SE195" s="416"/>
      <c r="SF195" s="416"/>
      <c r="SG195" s="416"/>
      <c r="SH195" s="416"/>
      <c r="SI195" s="416"/>
      <c r="SJ195" s="416"/>
      <c r="SK195" s="416"/>
      <c r="SL195" s="416"/>
      <c r="SM195" s="416"/>
      <c r="SN195" s="416"/>
      <c r="SO195" s="416"/>
      <c r="SP195" s="416"/>
      <c r="SQ195" s="416"/>
      <c r="SR195" s="416"/>
      <c r="SS195" s="416"/>
      <c r="ST195" s="416"/>
      <c r="SU195" s="416"/>
      <c r="SV195" s="416"/>
      <c r="SW195" s="416"/>
      <c r="SX195" s="416"/>
      <c r="SY195" s="416"/>
      <c r="SZ195" s="416"/>
      <c r="TA195" s="416"/>
      <c r="TB195" s="416"/>
      <c r="TC195" s="416"/>
      <c r="TD195" s="416"/>
      <c r="TE195" s="416"/>
      <c r="TF195" s="416"/>
      <c r="TG195" s="416"/>
      <c r="TH195" s="416"/>
      <c r="TI195" s="416"/>
      <c r="TJ195" s="416"/>
      <c r="TK195" s="416"/>
      <c r="TL195" s="416"/>
      <c r="TM195" s="416"/>
      <c r="TN195" s="416"/>
      <c r="TO195" s="416"/>
      <c r="TP195" s="416"/>
      <c r="TQ195" s="416"/>
      <c r="TR195" s="416"/>
      <c r="TS195" s="416"/>
      <c r="TT195" s="416"/>
      <c r="TU195" s="416"/>
      <c r="TV195" s="416"/>
      <c r="TW195" s="416"/>
      <c r="TX195" s="416"/>
      <c r="TY195" s="416"/>
      <c r="TZ195" s="416"/>
      <c r="UA195" s="416"/>
      <c r="UB195" s="416"/>
      <c r="UC195" s="416"/>
      <c r="UD195" s="416"/>
      <c r="UE195" s="416"/>
      <c r="UF195" s="416"/>
      <c r="UG195" s="416"/>
      <c r="UH195" s="416"/>
      <c r="UI195" s="416"/>
      <c r="UJ195" s="416"/>
      <c r="UK195" s="416"/>
      <c r="UL195" s="416"/>
      <c r="UM195" s="416"/>
      <c r="UN195" s="416"/>
      <c r="UO195" s="416"/>
      <c r="UP195" s="416"/>
      <c r="UQ195" s="416"/>
      <c r="UR195" s="416"/>
      <c r="US195" s="416"/>
      <c r="UT195" s="416"/>
      <c r="UU195" s="416"/>
      <c r="UV195" s="416"/>
      <c r="UW195" s="416"/>
      <c r="UX195" s="416"/>
      <c r="UY195" s="416"/>
      <c r="UZ195" s="416"/>
      <c r="VA195" s="416"/>
      <c r="VB195" s="416"/>
      <c r="VC195" s="416"/>
      <c r="VD195" s="416"/>
      <c r="VE195" s="416"/>
      <c r="VF195" s="416"/>
      <c r="VG195" s="416"/>
      <c r="VH195" s="416"/>
      <c r="VI195" s="416"/>
      <c r="VJ195" s="416"/>
      <c r="VK195" s="416"/>
      <c r="VL195" s="416"/>
      <c r="VM195" s="416"/>
      <c r="VN195" s="416"/>
      <c r="VO195" s="416"/>
      <c r="VP195" s="416"/>
      <c r="VQ195" s="416"/>
      <c r="VR195" s="416"/>
      <c r="VS195" s="416"/>
      <c r="VT195" s="416"/>
      <c r="VU195" s="416"/>
      <c r="VV195" s="416"/>
      <c r="VW195" s="416"/>
      <c r="VX195" s="416"/>
      <c r="VY195" s="416"/>
      <c r="VZ195" s="416"/>
      <c r="WA195" s="416"/>
      <c r="WB195" s="416"/>
      <c r="WC195" s="416"/>
      <c r="WD195" s="416"/>
      <c r="WE195" s="416"/>
      <c r="WF195" s="416"/>
      <c r="WG195" s="416"/>
      <c r="WH195" s="416"/>
      <c r="WI195" s="416"/>
      <c r="WJ195" s="416"/>
      <c r="WK195" s="416"/>
      <c r="WL195" s="416"/>
      <c r="WM195" s="416"/>
      <c r="WN195" s="416"/>
      <c r="WO195" s="416"/>
      <c r="WP195" s="416"/>
      <c r="WQ195" s="416"/>
      <c r="WR195" s="416"/>
      <c r="WS195" s="416"/>
      <c r="WT195" s="416"/>
      <c r="WU195" s="416"/>
      <c r="WV195" s="416"/>
      <c r="WW195" s="416"/>
      <c r="WX195" s="416"/>
      <c r="WY195" s="416"/>
      <c r="WZ195" s="416"/>
      <c r="XA195" s="416"/>
      <c r="XB195" s="416"/>
      <c r="XC195" s="416"/>
      <c r="XD195" s="416"/>
      <c r="XE195" s="416"/>
      <c r="XF195" s="416"/>
      <c r="XG195" s="416"/>
      <c r="XH195" s="416"/>
      <c r="XI195" s="416"/>
      <c r="XJ195" s="416"/>
      <c r="XK195" s="416"/>
      <c r="XL195" s="416"/>
      <c r="XM195" s="416"/>
      <c r="XN195" s="416"/>
      <c r="XO195" s="416"/>
      <c r="XP195" s="416"/>
      <c r="XQ195" s="416"/>
      <c r="XR195" s="417"/>
      <c r="XS195" s="417"/>
      <c r="XT195" s="417"/>
      <c r="XU195" s="417"/>
      <c r="XV195" s="417"/>
      <c r="XW195" s="417"/>
      <c r="XX195" s="417"/>
      <c r="XY195" s="417"/>
      <c r="XZ195" s="417"/>
      <c r="YA195" s="417"/>
      <c r="YB195" s="417"/>
      <c r="YC195" s="417"/>
      <c r="YD195" s="417"/>
      <c r="YE195" s="417"/>
      <c r="YF195" s="417"/>
      <c r="YG195" s="417"/>
      <c r="YH195" s="417"/>
      <c r="YI195" s="417"/>
      <c r="YJ195" s="417"/>
      <c r="YK195" s="417"/>
      <c r="YL195" s="417"/>
      <c r="YM195" s="417"/>
      <c r="YN195" s="417"/>
      <c r="YO195" s="417"/>
      <c r="YP195" s="417"/>
      <c r="YQ195" s="417"/>
      <c r="YR195" s="417"/>
      <c r="YS195" s="417"/>
      <c r="YT195" s="417"/>
      <c r="YU195" s="417"/>
      <c r="YV195" s="417"/>
      <c r="YW195" s="417"/>
      <c r="YX195" s="417"/>
      <c r="YY195" s="417"/>
      <c r="YZ195" s="417"/>
      <c r="ZA195" s="417"/>
      <c r="ZB195" s="417"/>
      <c r="ZC195" s="417"/>
      <c r="ZD195" s="417"/>
      <c r="ZE195" s="417"/>
      <c r="ZF195" s="417"/>
      <c r="ZG195" s="417"/>
      <c r="ZH195" s="417"/>
      <c r="ZI195" s="417"/>
      <c r="ZJ195" s="417"/>
      <c r="ZK195" s="417"/>
      <c r="ZL195" s="417"/>
      <c r="ZM195" s="417"/>
      <c r="ZN195" s="417"/>
      <c r="ZO195" s="417"/>
      <c r="ZP195" s="417"/>
      <c r="ZQ195" s="417"/>
      <c r="ZR195" s="417"/>
      <c r="ZS195" s="417"/>
      <c r="ZT195" s="417"/>
      <c r="ZU195" s="417"/>
      <c r="ZV195" s="417"/>
      <c r="ZW195" s="417"/>
      <c r="ZX195" s="417"/>
      <c r="ZY195" s="417"/>
      <c r="ZZ195" s="417"/>
      <c r="AAA195" s="417"/>
      <c r="AAB195" s="417"/>
      <c r="AAC195" s="417"/>
      <c r="AAD195" s="417"/>
      <c r="AAE195" s="417"/>
      <c r="AAF195" s="417"/>
      <c r="AAG195" s="417"/>
      <c r="AAH195" s="417"/>
      <c r="AAI195" s="417"/>
      <c r="AAJ195" s="417"/>
      <c r="AAK195" s="417"/>
      <c r="AAL195" s="417"/>
      <c r="AAM195" s="417"/>
      <c r="AAN195" s="417"/>
      <c r="AAO195" s="417"/>
      <c r="AAP195" s="417"/>
      <c r="AAQ195" s="417"/>
      <c r="AAR195" s="417"/>
      <c r="AAS195" s="417"/>
      <c r="AAT195" s="417"/>
      <c r="AAU195" s="417"/>
      <c r="AAV195" s="417"/>
      <c r="AAW195" s="417"/>
      <c r="AAX195" s="417"/>
      <c r="AAY195" s="417"/>
      <c r="AAZ195" s="417"/>
      <c r="ABA195" s="417"/>
      <c r="ABB195" s="417"/>
      <c r="ABC195" s="417"/>
      <c r="ABD195" s="417"/>
      <c r="ABE195" s="417"/>
      <c r="ABF195" s="417"/>
      <c r="ABG195" s="417"/>
      <c r="ABH195" s="417"/>
      <c r="ABI195" s="417"/>
      <c r="ABJ195" s="417"/>
      <c r="ABK195" s="417"/>
      <c r="ABL195" s="417"/>
      <c r="ABM195" s="417"/>
      <c r="ABN195" s="417"/>
      <c r="ABO195" s="417"/>
      <c r="ABP195" s="417"/>
      <c r="ABQ195" s="417"/>
      <c r="ABR195" s="417"/>
      <c r="ABS195" s="417"/>
      <c r="ABT195" s="417"/>
      <c r="ABU195" s="417"/>
      <c r="ABV195" s="417"/>
      <c r="ABW195" s="417"/>
      <c r="ABX195" s="417"/>
      <c r="ABY195" s="417"/>
      <c r="ABZ195" s="417"/>
      <c r="ACA195" s="417"/>
      <c r="ACB195" s="417"/>
      <c r="ACC195" s="417"/>
      <c r="ACD195" s="417"/>
      <c r="ACE195" s="417"/>
      <c r="ACF195" s="417"/>
      <c r="ACG195" s="417"/>
      <c r="ACH195" s="417"/>
      <c r="ACI195" s="417"/>
      <c r="ACJ195" s="417"/>
      <c r="ACK195" s="417"/>
      <c r="ACL195" s="417"/>
      <c r="ACM195" s="417"/>
      <c r="ACN195" s="417"/>
      <c r="ACO195" s="417"/>
      <c r="ACP195" s="417"/>
      <c r="ACQ195" s="417"/>
      <c r="ACR195" s="417"/>
      <c r="ACS195" s="417"/>
      <c r="ACT195" s="417"/>
      <c r="ACU195" s="417"/>
      <c r="ACV195" s="417"/>
      <c r="ACW195" s="417"/>
      <c r="ACX195" s="417"/>
      <c r="ACY195" s="417"/>
      <c r="ACZ195" s="417"/>
      <c r="ADA195" s="417"/>
      <c r="ADB195" s="417"/>
      <c r="ADC195" s="417"/>
      <c r="ADD195" s="417"/>
      <c r="ADE195" s="417"/>
      <c r="ADF195" s="417"/>
      <c r="ADG195" s="417"/>
      <c r="ADH195" s="417"/>
      <c r="ADI195" s="417"/>
      <c r="ADJ195" s="417"/>
      <c r="ADK195" s="417"/>
      <c r="ADL195" s="417"/>
      <c r="ADM195" s="417"/>
      <c r="ADN195" s="417"/>
      <c r="ADO195" s="417"/>
      <c r="ADP195" s="417"/>
      <c r="ADQ195" s="417"/>
      <c r="ADR195" s="417"/>
      <c r="ADS195" s="417"/>
      <c r="ADT195" s="417"/>
      <c r="ADU195" s="417"/>
      <c r="ADV195" s="417"/>
      <c r="ADW195" s="417"/>
      <c r="ADX195" s="417"/>
      <c r="ADY195" s="417"/>
      <c r="ADZ195" s="417"/>
      <c r="AEA195" s="417"/>
      <c r="AEB195" s="417"/>
      <c r="AEC195" s="417"/>
      <c r="AED195" s="417"/>
      <c r="AEE195" s="417"/>
      <c r="AEF195" s="417"/>
      <c r="AEG195" s="417"/>
      <c r="AEH195" s="417"/>
      <c r="AEI195" s="417"/>
      <c r="AEJ195" s="417"/>
      <c r="AEK195" s="417"/>
      <c r="AEL195" s="417"/>
      <c r="AEM195" s="417"/>
      <c r="AEN195" s="417"/>
      <c r="AEO195" s="417"/>
      <c r="AEP195" s="417"/>
      <c r="AEQ195" s="417"/>
      <c r="AER195" s="417"/>
      <c r="AES195" s="417"/>
      <c r="AET195" s="417"/>
      <c r="AEU195" s="417"/>
      <c r="AEV195" s="417"/>
      <c r="AEW195" s="417"/>
      <c r="AEX195" s="417"/>
      <c r="AEY195" s="417"/>
      <c r="AEZ195" s="417"/>
      <c r="AFA195" s="417"/>
      <c r="AFB195" s="417"/>
      <c r="AFC195" s="417"/>
      <c r="AFD195" s="417"/>
      <c r="AFE195" s="417"/>
      <c r="AFF195" s="417"/>
      <c r="AFG195" s="417"/>
      <c r="AFH195" s="417"/>
      <c r="AFI195" s="417"/>
      <c r="AFJ195" s="417"/>
      <c r="AFK195" s="417"/>
      <c r="AFL195" s="417"/>
      <c r="AFM195" s="417"/>
      <c r="AFN195" s="417"/>
      <c r="AFO195" s="417"/>
      <c r="AFP195" s="417"/>
      <c r="AFQ195" s="417"/>
      <c r="AFR195" s="417"/>
      <c r="AFS195" s="417"/>
      <c r="AFT195" s="417"/>
      <c r="AFU195" s="417"/>
      <c r="AFV195" s="417"/>
      <c r="AFW195" s="417"/>
      <c r="AFX195" s="417"/>
      <c r="AFY195" s="417"/>
      <c r="AFZ195" s="417"/>
      <c r="AGA195" s="417"/>
      <c r="AGB195" s="417"/>
      <c r="AGC195" s="417"/>
      <c r="AGD195" s="417"/>
      <c r="AGE195" s="417"/>
      <c r="AGF195" s="417"/>
      <c r="AGG195" s="417"/>
      <c r="AGH195" s="417"/>
      <c r="AGI195" s="417"/>
      <c r="AGJ195" s="417"/>
      <c r="AGK195" s="417"/>
      <c r="AGL195" s="417"/>
      <c r="AGM195" s="417"/>
      <c r="AGN195" s="417"/>
      <c r="AGO195" s="417"/>
      <c r="AGP195" s="417"/>
      <c r="AGQ195" s="417"/>
      <c r="AGR195" s="417"/>
      <c r="AGS195" s="417"/>
      <c r="AGT195" s="417"/>
      <c r="AGU195" s="417"/>
      <c r="AGV195" s="417"/>
      <c r="AGW195" s="417"/>
      <c r="AGX195" s="417"/>
      <c r="AGY195" s="417"/>
      <c r="AGZ195" s="417"/>
      <c r="AHA195" s="417"/>
      <c r="AHB195" s="417"/>
      <c r="AHC195" s="417"/>
      <c r="AHD195" s="417"/>
      <c r="AHE195" s="417"/>
      <c r="AHF195" s="417"/>
      <c r="AHG195" s="417"/>
      <c r="AHH195" s="417"/>
      <c r="AHI195" s="417"/>
      <c r="AHJ195" s="417"/>
      <c r="AHK195" s="417"/>
      <c r="AHL195" s="417"/>
      <c r="AHM195" s="417"/>
      <c r="AHN195" s="417"/>
      <c r="AHO195" s="417"/>
      <c r="AHP195" s="417"/>
      <c r="AHQ195" s="417"/>
      <c r="AHR195" s="417"/>
      <c r="AHS195" s="417"/>
      <c r="AHT195" s="417"/>
      <c r="AHU195" s="417"/>
      <c r="AHV195" s="417"/>
      <c r="AHW195" s="417"/>
      <c r="AHX195" s="417"/>
      <c r="AHY195" s="417"/>
      <c r="AHZ195" s="417"/>
      <c r="AIA195" s="417"/>
      <c r="AIB195" s="417"/>
      <c r="AIC195" s="417"/>
      <c r="AID195" s="417"/>
      <c r="AIE195" s="417"/>
      <c r="AIF195" s="417"/>
      <c r="AIG195" s="417"/>
      <c r="AIH195" s="417"/>
      <c r="AII195" s="417"/>
      <c r="AIJ195" s="417"/>
      <c r="AIK195" s="417"/>
      <c r="AIL195" s="417"/>
      <c r="AIM195" s="417"/>
      <c r="AIN195" s="417"/>
      <c r="AIO195" s="417"/>
      <c r="AIP195" s="417"/>
      <c r="AIQ195" s="417"/>
      <c r="AIR195" s="417"/>
      <c r="AIS195" s="417"/>
      <c r="AIT195" s="417"/>
      <c r="AIU195" s="417"/>
      <c r="AIV195" s="417"/>
      <c r="AIW195" s="417"/>
      <c r="AIX195" s="417"/>
      <c r="AIY195" s="417"/>
      <c r="AIZ195" s="417"/>
      <c r="AJA195" s="417"/>
      <c r="AJB195" s="417"/>
      <c r="AJC195" s="417"/>
      <c r="AJD195" s="417"/>
      <c r="AJE195" s="417"/>
      <c r="AJF195" s="417"/>
      <c r="AJG195" s="417"/>
      <c r="AJH195" s="417"/>
      <c r="AJI195" s="417"/>
      <c r="AJJ195" s="417"/>
      <c r="AJK195" s="417"/>
      <c r="AJL195" s="417"/>
      <c r="AJM195" s="417"/>
      <c r="AJN195" s="417"/>
      <c r="AJO195" s="417"/>
      <c r="AJP195" s="417"/>
      <c r="AJQ195" s="417"/>
      <c r="AJR195" s="417"/>
      <c r="AJS195" s="417"/>
      <c r="AJT195" s="417"/>
      <c r="AJU195" s="417"/>
      <c r="AJV195" s="417"/>
      <c r="AJW195" s="417"/>
      <c r="AJX195" s="417"/>
      <c r="AJY195" s="417"/>
      <c r="AJZ195" s="417"/>
      <c r="AKA195" s="417"/>
      <c r="AKB195" s="417"/>
      <c r="AKC195" s="417"/>
      <c r="AKD195" s="417"/>
      <c r="AKE195" s="417"/>
      <c r="AKF195" s="417"/>
      <c r="AKG195" s="417"/>
      <c r="AKH195" s="417"/>
      <c r="AKI195" s="417"/>
      <c r="AKJ195" s="417"/>
      <c r="AKK195" s="417"/>
      <c r="AKL195" s="417"/>
      <c r="AKM195" s="417"/>
      <c r="AKN195" s="417"/>
      <c r="AKO195" s="417"/>
      <c r="AKP195" s="417"/>
      <c r="AKQ195" s="417"/>
      <c r="AKR195" s="417"/>
      <c r="AKS195" s="417"/>
      <c r="AKT195" s="417"/>
      <c r="AKU195" s="417"/>
      <c r="AKV195" s="417"/>
      <c r="AKW195" s="417"/>
      <c r="AKX195" s="417"/>
      <c r="AKY195" s="417"/>
      <c r="AKZ195" s="417"/>
      <c r="ALA195" s="417"/>
      <c r="ALB195" s="417"/>
      <c r="ALC195" s="417"/>
      <c r="ALD195" s="417"/>
      <c r="ALE195" s="417"/>
      <c r="ALF195" s="417"/>
      <c r="ALG195" s="417"/>
      <c r="ALH195" s="417"/>
      <c r="ALI195" s="417"/>
      <c r="ALJ195" s="417"/>
      <c r="ALK195" s="417"/>
      <c r="ALL195" s="417"/>
      <c r="ALM195" s="417"/>
      <c r="ALN195" s="417"/>
      <c r="ALO195" s="417"/>
      <c r="ALP195" s="417"/>
      <c r="ALQ195" s="417"/>
      <c r="ALR195" s="417"/>
      <c r="ALS195" s="417"/>
      <c r="ALT195" s="417"/>
      <c r="ALU195" s="417"/>
      <c r="ALV195" s="417"/>
      <c r="ALW195" s="417"/>
      <c r="ALX195" s="417"/>
      <c r="ALY195" s="417"/>
      <c r="ALZ195" s="417"/>
      <c r="AMA195" s="417"/>
      <c r="AMB195" s="417"/>
      <c r="AMC195" s="417"/>
      <c r="AMD195" s="417"/>
      <c r="AME195" s="417"/>
      <c r="AMF195" s="417"/>
      <c r="AMG195" s="417"/>
      <c r="AMH195" s="417"/>
      <c r="AMI195" s="417"/>
      <c r="AMJ195" s="417"/>
      <c r="AMK195" s="417"/>
      <c r="AML195" s="417"/>
      <c r="AMM195" s="417"/>
      <c r="AMN195" s="417"/>
      <c r="AMO195" s="417"/>
      <c r="AMP195" s="417"/>
      <c r="AMQ195" s="417"/>
      <c r="AMR195" s="417"/>
      <c r="AMS195" s="417"/>
      <c r="AMT195" s="417"/>
      <c r="AMU195" s="417"/>
      <c r="AMV195" s="417"/>
      <c r="AMW195" s="417"/>
      <c r="AMX195" s="417"/>
      <c r="AMY195" s="417"/>
      <c r="AMZ195" s="417"/>
      <c r="ANA195" s="417"/>
      <c r="ANB195" s="417"/>
      <c r="ANC195" s="417"/>
      <c r="AND195" s="417"/>
      <c r="ANE195" s="417"/>
      <c r="ANF195" s="417"/>
      <c r="ANG195" s="417"/>
      <c r="ANH195" s="417"/>
      <c r="ANI195" s="417"/>
      <c r="ANJ195" s="417"/>
      <c r="ANK195" s="417"/>
      <c r="ANL195" s="417"/>
      <c r="ANM195" s="417"/>
      <c r="ANN195" s="417"/>
      <c r="ANO195" s="417"/>
      <c r="ANP195" s="417"/>
      <c r="ANQ195" s="417"/>
      <c r="ANR195" s="417"/>
      <c r="ANS195" s="417"/>
      <c r="ANT195" s="417"/>
      <c r="ANU195" s="417"/>
      <c r="ANV195" s="417"/>
      <c r="ANW195" s="417"/>
      <c r="ANX195" s="417"/>
      <c r="ANY195" s="417"/>
      <c r="ANZ195" s="417"/>
      <c r="AOA195" s="417"/>
      <c r="AOB195" s="417"/>
      <c r="AOC195" s="417"/>
      <c r="AOD195" s="417"/>
      <c r="AOE195" s="417"/>
      <c r="AOF195" s="417"/>
      <c r="AOG195" s="417"/>
      <c r="AOH195" s="417"/>
      <c r="AOI195" s="417"/>
      <c r="AOJ195" s="417"/>
      <c r="AOK195" s="417"/>
      <c r="AOL195" s="417"/>
      <c r="AOM195" s="417"/>
      <c r="AON195" s="417"/>
      <c r="AOO195" s="417"/>
      <c r="AOP195" s="417"/>
      <c r="AOQ195" s="417"/>
      <c r="AOR195" s="417"/>
      <c r="AOS195" s="417"/>
      <c r="AOT195" s="417"/>
      <c r="AOU195" s="417"/>
      <c r="AOV195" s="417"/>
      <c r="AOW195" s="417"/>
      <c r="AOX195" s="417"/>
      <c r="AOY195" s="417"/>
      <c r="AOZ195" s="417"/>
      <c r="APA195" s="417"/>
      <c r="APB195" s="417"/>
      <c r="APC195" s="417"/>
      <c r="APD195" s="417"/>
      <c r="APE195" s="417"/>
      <c r="APF195" s="417"/>
      <c r="APG195" s="417"/>
      <c r="APH195" s="417"/>
      <c r="API195" s="417"/>
      <c r="APJ195" s="417"/>
      <c r="APK195" s="417"/>
      <c r="APL195" s="417"/>
      <c r="APM195" s="417"/>
      <c r="APN195" s="417"/>
      <c r="APO195" s="417"/>
      <c r="APP195" s="417"/>
      <c r="APQ195" s="417"/>
      <c r="APR195" s="417"/>
      <c r="APS195" s="417"/>
      <c r="APT195" s="417"/>
      <c r="APU195" s="417"/>
      <c r="APV195" s="417"/>
      <c r="APW195" s="417"/>
      <c r="APX195" s="417"/>
      <c r="APY195" s="417"/>
      <c r="APZ195" s="417"/>
      <c r="AQA195" s="417"/>
      <c r="AQB195" s="417"/>
      <c r="AQC195" s="417"/>
      <c r="AQD195" s="417"/>
      <c r="AQE195" s="417"/>
      <c r="AQF195" s="417"/>
      <c r="AQG195" s="417"/>
      <c r="AQH195" s="417"/>
      <c r="AQI195" s="417"/>
      <c r="AQJ195" s="417"/>
      <c r="AQK195" s="417"/>
      <c r="AQL195" s="417"/>
      <c r="AQM195" s="417"/>
      <c r="AQN195" s="417"/>
      <c r="AQO195" s="417"/>
      <c r="AQP195" s="417"/>
      <c r="AQQ195" s="417"/>
      <c r="AQR195" s="417"/>
      <c r="AQS195" s="417"/>
      <c r="AQT195" s="417"/>
      <c r="AQU195" s="417"/>
      <c r="AQV195" s="417"/>
      <c r="AQW195" s="417"/>
      <c r="AQX195" s="417"/>
      <c r="AQY195" s="417"/>
      <c r="AQZ195" s="417"/>
      <c r="ARA195" s="417"/>
      <c r="ARB195" s="417"/>
      <c r="ARC195" s="417"/>
      <c r="ARD195" s="417"/>
      <c r="ARE195" s="417"/>
      <c r="ARF195" s="417"/>
      <c r="ARG195" s="417"/>
      <c r="ARH195" s="417"/>
      <c r="ARI195" s="417"/>
      <c r="ARJ195" s="417"/>
      <c r="ARK195" s="417"/>
      <c r="ARL195" s="417"/>
      <c r="ARM195" s="417"/>
      <c r="ARN195" s="417"/>
      <c r="ARO195" s="417"/>
      <c r="ARP195" s="417"/>
      <c r="ARQ195" s="417"/>
      <c r="ARR195" s="417"/>
      <c r="ARS195" s="417"/>
      <c r="ART195" s="417"/>
      <c r="ARU195" s="417"/>
      <c r="ARV195" s="417"/>
      <c r="ARW195" s="417"/>
      <c r="ARX195" s="417"/>
      <c r="ARY195" s="417"/>
      <c r="ARZ195" s="417"/>
      <c r="ASA195" s="417"/>
      <c r="ASB195" s="417"/>
      <c r="ASC195" s="417"/>
      <c r="ASD195" s="417"/>
      <c r="ASE195" s="417"/>
      <c r="ASF195" s="417"/>
      <c r="ASG195" s="417"/>
      <c r="ASH195" s="417"/>
      <c r="ASI195" s="417"/>
      <c r="ASJ195" s="417"/>
      <c r="ASK195" s="417"/>
      <c r="ASL195" s="417"/>
      <c r="ASM195" s="417"/>
      <c r="ASN195" s="417"/>
      <c r="ASO195" s="417"/>
      <c r="ASP195" s="417"/>
      <c r="ASQ195" s="417"/>
      <c r="ASR195" s="417"/>
      <c r="ASS195" s="417"/>
      <c r="AST195" s="417"/>
      <c r="ASU195" s="417"/>
      <c r="ASV195" s="417"/>
      <c r="ASW195" s="417"/>
      <c r="ASX195" s="417"/>
      <c r="ASY195" s="417"/>
      <c r="ASZ195" s="417"/>
      <c r="ATA195" s="417"/>
      <c r="ATB195" s="417"/>
      <c r="ATC195" s="417"/>
      <c r="ATD195" s="417"/>
      <c r="ATE195" s="417"/>
      <c r="ATF195" s="417"/>
      <c r="ATG195" s="417"/>
      <c r="ATH195" s="417"/>
      <c r="ATI195" s="417"/>
      <c r="ATJ195" s="417"/>
      <c r="ATK195" s="417"/>
      <c r="ATL195" s="417"/>
      <c r="ATM195" s="417"/>
      <c r="ATN195" s="417"/>
      <c r="ATO195" s="417"/>
      <c r="ATP195" s="417"/>
      <c r="ATQ195" s="417"/>
      <c r="ATR195" s="417"/>
      <c r="ATS195" s="417"/>
      <c r="ATT195" s="417"/>
      <c r="ATU195" s="417"/>
      <c r="ATV195" s="417"/>
      <c r="ATW195" s="417"/>
      <c r="ATX195" s="417"/>
      <c r="ATY195" s="417"/>
      <c r="ATZ195" s="417"/>
      <c r="AUA195" s="417"/>
      <c r="AUB195" s="417"/>
      <c r="AUC195" s="417"/>
      <c r="AUD195" s="417"/>
      <c r="AUE195" s="417"/>
      <c r="AUF195" s="417"/>
      <c r="AUG195" s="417"/>
      <c r="AUH195" s="417"/>
      <c r="AUI195" s="417"/>
      <c r="AUJ195" s="417"/>
      <c r="AUK195" s="417"/>
      <c r="AUL195" s="417"/>
      <c r="AUM195" s="417"/>
      <c r="AUN195" s="417"/>
      <c r="AUO195" s="417"/>
      <c r="AUP195" s="417"/>
      <c r="AUQ195" s="417"/>
      <c r="AUR195" s="417"/>
      <c r="AUS195" s="417"/>
      <c r="AUT195" s="417"/>
      <c r="AUU195" s="417"/>
      <c r="AUV195" s="417"/>
      <c r="AUW195" s="417"/>
      <c r="AUX195" s="417"/>
      <c r="AUY195" s="417"/>
      <c r="AUZ195" s="417"/>
      <c r="AVA195" s="417"/>
      <c r="AVB195" s="417"/>
      <c r="AVC195" s="417"/>
      <c r="AVD195" s="417"/>
      <c r="AVE195" s="417"/>
      <c r="AVF195" s="417"/>
      <c r="AVG195" s="417"/>
      <c r="AVH195" s="417"/>
      <c r="AVI195" s="417"/>
      <c r="AVJ195" s="417"/>
      <c r="AVK195" s="417"/>
      <c r="AVL195" s="417"/>
      <c r="AVM195" s="417"/>
      <c r="AVN195" s="417"/>
      <c r="AVO195" s="417"/>
      <c r="AVP195" s="417"/>
      <c r="AVQ195" s="417"/>
      <c r="AVR195" s="417"/>
      <c r="AVS195" s="417"/>
      <c r="AVT195" s="417"/>
      <c r="AVU195" s="417"/>
      <c r="AVV195" s="417"/>
      <c r="AVW195" s="417"/>
      <c r="AVX195" s="417"/>
      <c r="AVY195" s="417"/>
      <c r="AVZ195" s="417"/>
      <c r="AWA195" s="417"/>
      <c r="AWB195" s="417"/>
      <c r="AWC195" s="417"/>
      <c r="AWD195" s="417"/>
      <c r="AWE195" s="417"/>
      <c r="AWF195" s="417"/>
      <c r="AWG195" s="417"/>
      <c r="AWH195" s="417"/>
      <c r="AWI195" s="417"/>
      <c r="AWJ195" s="417"/>
      <c r="AWK195" s="417"/>
      <c r="AWL195" s="417"/>
      <c r="AWM195" s="417"/>
      <c r="AWN195" s="417"/>
      <c r="AWO195" s="417"/>
      <c r="AWP195" s="417"/>
      <c r="AWQ195" s="417"/>
      <c r="AWR195" s="417"/>
      <c r="AWS195" s="417"/>
      <c r="AWT195" s="417"/>
      <c r="AWU195" s="417"/>
      <c r="AWV195" s="417"/>
      <c r="AWW195" s="417"/>
      <c r="AWX195" s="417"/>
      <c r="AWY195" s="417"/>
      <c r="AWZ195" s="417"/>
      <c r="AXA195" s="417"/>
      <c r="AXB195" s="417"/>
      <c r="AXC195" s="417"/>
      <c r="AXD195" s="417"/>
      <c r="AXE195" s="417"/>
      <c r="AXF195" s="417"/>
      <c r="AXG195" s="417"/>
      <c r="AXH195" s="417"/>
      <c r="AXI195" s="417"/>
      <c r="AXJ195" s="417"/>
      <c r="AXK195" s="417"/>
      <c r="AXL195" s="417"/>
      <c r="AXM195" s="417"/>
      <c r="AXN195" s="417"/>
      <c r="AXO195" s="417"/>
      <c r="AXP195" s="417"/>
      <c r="AXQ195" s="417"/>
      <c r="AXR195" s="417"/>
      <c r="AXS195" s="417"/>
      <c r="AXT195" s="417"/>
      <c r="AXU195" s="417"/>
      <c r="AXV195" s="417"/>
      <c r="AXW195" s="417"/>
      <c r="AXX195" s="417"/>
      <c r="AXY195" s="417"/>
      <c r="AXZ195" s="417"/>
      <c r="AYA195" s="417"/>
      <c r="AYB195" s="417"/>
      <c r="AYC195" s="417"/>
      <c r="AYD195" s="417"/>
      <c r="AYE195" s="417"/>
      <c r="AYF195" s="417"/>
      <c r="AYG195" s="417"/>
      <c r="AYH195" s="417"/>
      <c r="AYI195" s="417"/>
      <c r="AYJ195" s="417"/>
      <c r="AYK195" s="417"/>
      <c r="AYL195" s="417"/>
      <c r="AYM195" s="417"/>
      <c r="AYN195" s="417"/>
      <c r="AYO195" s="417"/>
      <c r="AYP195" s="417"/>
      <c r="AYQ195" s="417"/>
      <c r="AYR195" s="417"/>
      <c r="AYS195" s="417"/>
      <c r="AYT195" s="417"/>
      <c r="AYU195" s="417"/>
      <c r="AYV195" s="417"/>
      <c r="AYW195" s="417"/>
      <c r="AYX195" s="417"/>
      <c r="AYY195" s="417"/>
      <c r="AYZ195" s="417"/>
      <c r="AZA195" s="417"/>
      <c r="AZB195" s="417"/>
      <c r="AZC195" s="417"/>
      <c r="AZD195" s="417"/>
      <c r="AZE195" s="417"/>
      <c r="AZF195" s="417"/>
      <c r="AZG195" s="417"/>
      <c r="AZH195" s="417"/>
      <c r="AZI195" s="417"/>
      <c r="AZJ195" s="417"/>
      <c r="AZK195" s="417"/>
      <c r="AZL195" s="417"/>
      <c r="AZM195" s="417"/>
      <c r="AZN195" s="417"/>
      <c r="AZO195" s="417"/>
      <c r="AZP195" s="417"/>
      <c r="AZQ195" s="417"/>
      <c r="AZR195" s="417"/>
      <c r="AZS195" s="417"/>
      <c r="AZT195" s="417"/>
      <c r="AZU195" s="417"/>
      <c r="AZV195" s="417"/>
      <c r="AZW195" s="417"/>
      <c r="AZX195" s="417"/>
      <c r="AZY195" s="417"/>
      <c r="AZZ195" s="417"/>
      <c r="BAA195" s="417"/>
      <c r="BAB195" s="417"/>
      <c r="BAC195" s="417"/>
      <c r="BAD195" s="417"/>
      <c r="BAE195" s="417"/>
      <c r="BAF195" s="417"/>
      <c r="BAG195" s="417"/>
      <c r="BAH195" s="417"/>
      <c r="BAI195" s="417"/>
      <c r="BAJ195" s="417"/>
      <c r="BAK195" s="417"/>
      <c r="BAL195" s="417"/>
      <c r="BAM195" s="417"/>
      <c r="BAN195" s="417"/>
      <c r="BAO195" s="417"/>
      <c r="BAP195" s="417"/>
      <c r="BAQ195" s="417"/>
      <c r="BAR195" s="417"/>
      <c r="BAS195" s="417"/>
      <c r="BAT195" s="417"/>
      <c r="BAU195" s="417"/>
      <c r="BAV195" s="417"/>
      <c r="BAW195" s="417"/>
      <c r="BAX195" s="417"/>
      <c r="BAY195" s="417"/>
      <c r="BAZ195" s="417"/>
      <c r="BBA195" s="417"/>
      <c r="BBB195" s="417"/>
      <c r="BBC195" s="417"/>
      <c r="BBD195" s="417"/>
      <c r="BBE195" s="417"/>
      <c r="BBF195" s="417"/>
      <c r="BBG195" s="417"/>
      <c r="BBH195" s="417"/>
      <c r="BBI195" s="417"/>
      <c r="BBJ195" s="417"/>
      <c r="BBK195" s="417"/>
      <c r="BBL195" s="417"/>
      <c r="BBM195" s="417"/>
      <c r="BBN195" s="417"/>
      <c r="BBO195" s="417"/>
      <c r="BBP195" s="417"/>
      <c r="BBQ195" s="417"/>
      <c r="BBR195" s="417"/>
      <c r="BBS195" s="417"/>
      <c r="BBT195" s="417"/>
      <c r="BBU195" s="417"/>
      <c r="BBV195" s="417"/>
      <c r="BBW195" s="417"/>
      <c r="BBX195" s="417"/>
      <c r="BBY195" s="417"/>
      <c r="BBZ195" s="417"/>
      <c r="BCA195" s="417"/>
      <c r="BCB195" s="417"/>
      <c r="BCC195" s="417"/>
      <c r="BCD195" s="417"/>
      <c r="BCE195" s="417"/>
      <c r="BCF195" s="417"/>
      <c r="BCG195" s="417"/>
      <c r="BCH195" s="417"/>
      <c r="BCI195" s="417"/>
      <c r="BCJ195" s="417"/>
      <c r="BCK195" s="417"/>
      <c r="BCL195" s="417"/>
      <c r="BCM195" s="417"/>
      <c r="BCN195" s="417"/>
      <c r="BCO195" s="417"/>
      <c r="BCP195" s="417"/>
      <c r="BCQ195" s="417"/>
      <c r="BCR195" s="417"/>
      <c r="BCS195" s="417"/>
      <c r="BCT195" s="417"/>
      <c r="BCU195" s="417"/>
      <c r="BCV195" s="417"/>
      <c r="BCW195" s="417"/>
      <c r="BCX195" s="417"/>
      <c r="BCY195" s="417"/>
      <c r="BCZ195" s="417"/>
      <c r="BDA195" s="417"/>
      <c r="BDB195" s="417"/>
      <c r="BDC195" s="417"/>
      <c r="BDD195" s="417"/>
      <c r="BDE195" s="417"/>
      <c r="BDF195" s="417"/>
      <c r="BDG195" s="417"/>
      <c r="BDH195" s="417"/>
      <c r="BDI195" s="417"/>
      <c r="BDJ195" s="417"/>
      <c r="BDK195" s="417"/>
      <c r="BDL195" s="417"/>
      <c r="BDM195" s="417"/>
      <c r="BDN195" s="417"/>
      <c r="BDO195" s="417"/>
      <c r="BDP195" s="417"/>
      <c r="BDQ195" s="417"/>
      <c r="BDR195" s="417"/>
      <c r="BDS195" s="417"/>
      <c r="BDT195" s="417"/>
      <c r="BDU195" s="417"/>
      <c r="BDV195" s="417"/>
      <c r="BDW195" s="417"/>
      <c r="BDX195" s="417"/>
      <c r="BDY195" s="417"/>
      <c r="BDZ195" s="417"/>
      <c r="BEA195" s="417"/>
      <c r="BEB195" s="417"/>
      <c r="BEC195" s="417"/>
      <c r="BED195" s="417"/>
      <c r="BEE195" s="417"/>
      <c r="BEF195" s="417"/>
      <c r="BEG195" s="417"/>
      <c r="BEH195" s="417"/>
      <c r="BEI195" s="417"/>
      <c r="BEJ195" s="417"/>
      <c r="BEK195" s="417"/>
      <c r="BEL195" s="417"/>
      <c r="BEM195" s="417"/>
      <c r="BEN195" s="417"/>
      <c r="BEO195" s="417"/>
      <c r="BEP195" s="417"/>
      <c r="BEQ195" s="417"/>
      <c r="BER195" s="417"/>
      <c r="BES195" s="417"/>
      <c r="BET195" s="417"/>
      <c r="BEU195" s="417"/>
      <c r="BEV195" s="417"/>
      <c r="BEW195" s="417"/>
      <c r="BEX195" s="417"/>
      <c r="BEY195" s="417"/>
      <c r="BEZ195" s="417"/>
      <c r="BFA195" s="417"/>
      <c r="BFB195" s="417"/>
      <c r="BFC195" s="417"/>
      <c r="BFD195" s="417"/>
      <c r="BFE195" s="417"/>
      <c r="BFF195" s="417"/>
      <c r="BFG195" s="417"/>
      <c r="BFH195" s="417"/>
      <c r="BFI195" s="417"/>
      <c r="BFJ195" s="417"/>
      <c r="BFK195" s="417"/>
      <c r="BFL195" s="417"/>
      <c r="BFM195" s="417"/>
      <c r="BFN195" s="417"/>
      <c r="BFO195" s="417"/>
      <c r="BFP195" s="417"/>
      <c r="BFQ195" s="417"/>
      <c r="BFR195" s="417"/>
      <c r="BFS195" s="417"/>
      <c r="BFT195" s="417"/>
      <c r="BFU195" s="417"/>
      <c r="BFV195" s="417"/>
      <c r="BFW195" s="417"/>
      <c r="BFX195" s="417"/>
      <c r="BFY195" s="417"/>
      <c r="BFZ195" s="417"/>
      <c r="BGA195" s="417"/>
      <c r="BGB195" s="417"/>
      <c r="BGC195" s="417"/>
      <c r="BGD195" s="417"/>
      <c r="BGE195" s="417"/>
      <c r="BGF195" s="417"/>
      <c r="BGG195" s="417"/>
      <c r="BGH195" s="417"/>
      <c r="BGI195" s="417"/>
      <c r="BGJ195" s="417"/>
      <c r="BGK195" s="417"/>
      <c r="BGL195" s="417"/>
      <c r="BGM195" s="417"/>
      <c r="BGN195" s="417"/>
      <c r="BGO195" s="417"/>
      <c r="BGP195" s="417"/>
      <c r="BGQ195" s="417"/>
      <c r="BGR195" s="417"/>
      <c r="BGS195" s="417"/>
      <c r="BGT195" s="417"/>
      <c r="BGU195" s="417"/>
      <c r="BGV195" s="417"/>
      <c r="BGW195" s="417"/>
      <c r="BGX195" s="417"/>
      <c r="BGY195" s="417"/>
      <c r="BGZ195" s="417"/>
      <c r="BHA195" s="417"/>
      <c r="BHB195" s="417"/>
      <c r="BHC195" s="417"/>
      <c r="BHD195" s="417"/>
      <c r="BHE195" s="417"/>
      <c r="BHF195" s="417"/>
      <c r="BHG195" s="417"/>
      <c r="BHH195" s="417"/>
      <c r="BHI195" s="417"/>
      <c r="BHJ195" s="417"/>
      <c r="BHK195" s="417"/>
      <c r="BHL195" s="417"/>
      <c r="BHM195" s="417"/>
      <c r="BHN195" s="417"/>
      <c r="BHO195" s="417"/>
      <c r="BHP195" s="417"/>
      <c r="BHQ195" s="417"/>
      <c r="BHR195" s="417"/>
      <c r="BHS195" s="417"/>
      <c r="BHT195" s="417"/>
      <c r="BHU195" s="417"/>
      <c r="BHV195" s="417"/>
      <c r="BHW195" s="417"/>
      <c r="BHX195" s="417"/>
      <c r="BHY195" s="417"/>
      <c r="BHZ195" s="417"/>
      <c r="BIA195" s="417"/>
      <c r="BIB195" s="417"/>
      <c r="BIC195" s="417"/>
      <c r="BID195" s="417"/>
      <c r="BIE195" s="417"/>
      <c r="BIF195" s="417"/>
      <c r="BIG195" s="417"/>
      <c r="BIH195" s="417"/>
      <c r="BII195" s="417"/>
      <c r="BIJ195" s="417"/>
      <c r="BIK195" s="417"/>
      <c r="BIL195" s="417"/>
      <c r="BIM195" s="417"/>
      <c r="BIN195" s="417"/>
      <c r="BIO195" s="417"/>
      <c r="BIP195" s="417"/>
      <c r="BIQ195" s="417"/>
      <c r="BIR195" s="417"/>
      <c r="BIS195" s="417"/>
      <c r="BIT195" s="417"/>
      <c r="BIU195" s="417"/>
      <c r="BIV195" s="417"/>
      <c r="BIW195" s="417"/>
      <c r="BIX195" s="417"/>
      <c r="BIY195" s="417"/>
      <c r="BIZ195" s="417"/>
      <c r="BJA195" s="417"/>
      <c r="BJB195" s="417"/>
      <c r="BJC195" s="417"/>
      <c r="BJD195" s="417"/>
      <c r="BJE195" s="417"/>
      <c r="BJF195" s="417"/>
      <c r="BJG195" s="417"/>
      <c r="BJH195" s="417"/>
      <c r="BJI195" s="417"/>
      <c r="BJJ195" s="417"/>
      <c r="BJK195" s="417"/>
      <c r="BJL195" s="417"/>
      <c r="BJM195" s="417"/>
      <c r="BJN195" s="417"/>
      <c r="BJO195" s="417"/>
      <c r="BJP195" s="417"/>
      <c r="BJQ195" s="417"/>
      <c r="BJR195" s="417"/>
      <c r="BJS195" s="417"/>
      <c r="BJT195" s="417"/>
      <c r="BJU195" s="417"/>
      <c r="BJV195" s="417"/>
      <c r="BJW195" s="417"/>
      <c r="BJX195" s="417"/>
      <c r="BJY195" s="417"/>
      <c r="BJZ195" s="417"/>
      <c r="BKA195" s="417"/>
      <c r="BKB195" s="417"/>
      <c r="BKC195" s="417"/>
      <c r="BKD195" s="417"/>
      <c r="BKE195" s="417"/>
      <c r="BKF195" s="417"/>
      <c r="BKG195" s="417"/>
      <c r="BKH195" s="417"/>
      <c r="BKI195" s="417"/>
      <c r="BKJ195" s="417"/>
      <c r="BKK195" s="417"/>
      <c r="BKL195" s="417"/>
      <c r="BKM195" s="417"/>
      <c r="BKN195" s="417"/>
      <c r="BKO195" s="417"/>
      <c r="BKP195" s="417"/>
      <c r="BKQ195" s="417"/>
      <c r="BKR195" s="417"/>
      <c r="BKS195" s="417"/>
      <c r="BKT195" s="417"/>
      <c r="BKU195" s="417"/>
      <c r="BKV195" s="417"/>
      <c r="BKW195" s="417"/>
      <c r="BKX195" s="417"/>
      <c r="BKY195" s="417"/>
      <c r="BKZ195" s="417"/>
      <c r="BLA195" s="417"/>
      <c r="BLB195" s="417"/>
      <c r="BLC195" s="417"/>
      <c r="BLD195" s="417"/>
      <c r="BLE195" s="417"/>
      <c r="BLF195" s="417"/>
      <c r="BLG195" s="417"/>
      <c r="BLH195" s="417"/>
      <c r="BLI195" s="417"/>
      <c r="BLJ195" s="417"/>
      <c r="BLK195" s="417"/>
      <c r="BLL195" s="417"/>
      <c r="BLM195" s="417"/>
      <c r="BLN195" s="417"/>
      <c r="BLO195" s="417"/>
      <c r="BLP195" s="417"/>
      <c r="BLQ195" s="417"/>
      <c r="BLR195" s="417"/>
      <c r="BLS195" s="417"/>
      <c r="BLT195" s="417"/>
      <c r="BLU195" s="417"/>
      <c r="BLV195" s="417"/>
      <c r="BLW195" s="417"/>
      <c r="BLX195" s="417"/>
      <c r="BLY195" s="417"/>
      <c r="BLZ195" s="417"/>
      <c r="BMA195" s="417"/>
      <c r="BMB195" s="417"/>
      <c r="BMC195" s="417"/>
      <c r="BMD195" s="417"/>
      <c r="BME195" s="417"/>
      <c r="BMF195" s="417"/>
      <c r="BMG195" s="417"/>
      <c r="BMH195" s="417"/>
      <c r="BMI195" s="417"/>
      <c r="BMJ195" s="417"/>
      <c r="BMK195" s="417"/>
      <c r="BML195" s="417"/>
      <c r="BMM195" s="417"/>
      <c r="BMN195" s="417"/>
      <c r="BMO195" s="417"/>
      <c r="BMP195" s="417"/>
      <c r="BMQ195" s="417"/>
      <c r="BMR195" s="417"/>
      <c r="BMS195" s="417"/>
      <c r="BMT195" s="417"/>
      <c r="BMU195" s="417"/>
      <c r="BMV195" s="417"/>
      <c r="BMW195" s="417"/>
      <c r="BMX195" s="417"/>
      <c r="BMY195" s="417"/>
      <c r="BMZ195" s="417"/>
      <c r="BNA195" s="417"/>
      <c r="BNB195" s="417"/>
      <c r="BNC195" s="417"/>
      <c r="BND195" s="417"/>
      <c r="BNE195" s="417"/>
      <c r="BNF195" s="417"/>
      <c r="BNG195" s="417"/>
      <c r="BNH195" s="417"/>
      <c r="BNI195" s="417"/>
      <c r="BNJ195" s="417"/>
      <c r="BNK195" s="417"/>
      <c r="BNL195" s="417"/>
      <c r="BNM195" s="417"/>
      <c r="BNN195" s="417"/>
      <c r="BNO195" s="417"/>
      <c r="BNP195" s="417"/>
      <c r="BNQ195" s="417"/>
      <c r="BNR195" s="417"/>
      <c r="BNS195" s="417"/>
      <c r="BNT195" s="417"/>
      <c r="BNU195" s="417"/>
      <c r="BNV195" s="417"/>
      <c r="BNW195" s="417"/>
      <c r="BNX195" s="417"/>
      <c r="BNY195" s="417"/>
      <c r="BNZ195" s="417"/>
      <c r="BOA195" s="417"/>
      <c r="BOB195" s="417"/>
      <c r="BOC195" s="417"/>
      <c r="BOD195" s="417"/>
      <c r="BOE195" s="417"/>
      <c r="BOF195" s="417"/>
      <c r="BOG195" s="417"/>
      <c r="BOH195" s="417"/>
      <c r="BOI195" s="417"/>
      <c r="BOJ195" s="417"/>
      <c r="BOK195" s="417"/>
      <c r="BOL195" s="417"/>
      <c r="BOM195" s="417"/>
      <c r="BON195" s="417"/>
      <c r="BOO195" s="417"/>
      <c r="BOP195" s="417"/>
      <c r="BOQ195" s="417"/>
      <c r="BOR195" s="417"/>
      <c r="BOS195" s="417"/>
      <c r="BOT195" s="417"/>
      <c r="BOU195" s="417"/>
      <c r="BOV195" s="417"/>
      <c r="BOW195" s="417"/>
      <c r="BOX195" s="417"/>
      <c r="BOY195" s="417"/>
      <c r="BOZ195" s="417"/>
      <c r="BPA195" s="417"/>
      <c r="BPB195" s="417"/>
      <c r="BPC195" s="417"/>
      <c r="BPD195" s="417"/>
      <c r="BPE195" s="417"/>
      <c r="BPF195" s="417"/>
      <c r="BPG195" s="417"/>
      <c r="BPH195" s="417"/>
      <c r="BPI195" s="417"/>
      <c r="BPJ195" s="417"/>
      <c r="BPK195" s="417"/>
      <c r="BPL195" s="417"/>
      <c r="BPM195" s="417"/>
      <c r="BPN195" s="417"/>
      <c r="BPO195" s="417"/>
      <c r="BPP195" s="417"/>
      <c r="BPQ195" s="417"/>
      <c r="BPR195" s="417"/>
      <c r="BPS195" s="417"/>
      <c r="BPT195" s="417"/>
      <c r="BPU195" s="417"/>
      <c r="BPV195" s="417"/>
      <c r="BPW195" s="417"/>
      <c r="BPX195" s="417"/>
      <c r="BPY195" s="417"/>
      <c r="BPZ195" s="417"/>
      <c r="BQA195" s="417"/>
      <c r="BQB195" s="417"/>
      <c r="BQC195" s="417"/>
      <c r="BQD195" s="417"/>
      <c r="BQE195" s="417"/>
      <c r="BQF195" s="417"/>
      <c r="BQG195" s="417"/>
      <c r="BQH195" s="417"/>
      <c r="BQI195" s="417"/>
      <c r="BQJ195" s="417"/>
      <c r="BQK195" s="417"/>
      <c r="BQL195" s="417"/>
      <c r="BQM195" s="417"/>
      <c r="BQN195" s="417"/>
      <c r="BQO195" s="417"/>
      <c r="BQP195" s="417"/>
      <c r="BQQ195" s="417"/>
      <c r="BQR195" s="417"/>
      <c r="BQS195" s="417"/>
      <c r="BQT195" s="417"/>
      <c r="BQU195" s="417"/>
      <c r="BQV195" s="417"/>
      <c r="BQW195" s="417"/>
      <c r="BQX195" s="417"/>
      <c r="BQY195" s="417"/>
      <c r="BQZ195" s="417"/>
      <c r="BRA195" s="417"/>
      <c r="BRB195" s="417"/>
      <c r="BRC195" s="417"/>
      <c r="BRD195" s="417"/>
      <c r="BRE195" s="417"/>
      <c r="BRF195" s="417"/>
      <c r="BRG195" s="417"/>
      <c r="BRH195" s="417"/>
      <c r="BRI195" s="417"/>
      <c r="BRJ195" s="417"/>
      <c r="BRK195" s="417"/>
      <c r="BRL195" s="417"/>
      <c r="BRM195" s="417"/>
      <c r="BRN195" s="417"/>
      <c r="BRO195" s="417"/>
      <c r="BRP195" s="417"/>
      <c r="BRQ195" s="417"/>
      <c r="BRR195" s="417"/>
      <c r="BRS195" s="417"/>
      <c r="BRT195" s="417"/>
      <c r="BRU195" s="417"/>
      <c r="BRV195" s="417"/>
      <c r="BRW195" s="417"/>
      <c r="BRX195" s="417"/>
      <c r="BRY195" s="417"/>
      <c r="BRZ195" s="417"/>
      <c r="BSA195" s="417"/>
      <c r="BSB195" s="417"/>
      <c r="BSC195" s="417"/>
      <c r="BSD195" s="417"/>
      <c r="BSE195" s="417"/>
      <c r="BSF195" s="417"/>
      <c r="BSG195" s="417"/>
      <c r="BSH195" s="417"/>
      <c r="BSI195" s="417"/>
      <c r="BSJ195" s="417"/>
      <c r="BSK195" s="417"/>
      <c r="BSL195" s="417"/>
      <c r="BSM195" s="417"/>
      <c r="BSN195" s="417"/>
      <c r="BSO195" s="417"/>
      <c r="BSP195" s="417"/>
      <c r="BSQ195" s="417"/>
      <c r="BSR195" s="417"/>
      <c r="BSS195" s="417"/>
      <c r="BST195" s="417"/>
      <c r="BSU195" s="417"/>
      <c r="BSV195" s="417"/>
      <c r="BSW195" s="417"/>
      <c r="BSX195" s="417"/>
      <c r="BSY195" s="417"/>
      <c r="BSZ195" s="417"/>
      <c r="BTA195" s="417"/>
      <c r="BTB195" s="417"/>
      <c r="BTC195" s="417"/>
      <c r="BTD195" s="417"/>
      <c r="BTE195" s="417"/>
      <c r="BTF195" s="417"/>
      <c r="BTG195" s="417"/>
      <c r="BTH195" s="417"/>
      <c r="BTI195" s="417"/>
      <c r="BTJ195" s="417"/>
      <c r="BTK195" s="417"/>
      <c r="BTL195" s="417"/>
      <c r="BTM195" s="417"/>
      <c r="BTN195" s="417"/>
      <c r="BTO195" s="417"/>
      <c r="BTP195" s="417"/>
      <c r="BTQ195" s="417"/>
      <c r="BTR195" s="417"/>
      <c r="BTS195" s="417"/>
      <c r="BTT195" s="417"/>
      <c r="BTU195" s="417"/>
      <c r="BTV195" s="417"/>
      <c r="BTW195" s="417"/>
      <c r="BTX195" s="417"/>
      <c r="BTY195" s="417"/>
      <c r="BTZ195" s="417"/>
      <c r="BUA195" s="417"/>
      <c r="BUB195" s="417"/>
      <c r="BUC195" s="417"/>
      <c r="BUD195" s="417"/>
      <c r="BUE195" s="417"/>
      <c r="BUF195" s="417"/>
      <c r="BUG195" s="417"/>
      <c r="BUH195" s="417"/>
      <c r="BUI195" s="417"/>
      <c r="BUJ195" s="417"/>
      <c r="BUK195" s="417"/>
      <c r="BUL195" s="417"/>
      <c r="BUM195" s="417"/>
      <c r="BUN195" s="417"/>
      <c r="BUO195" s="417"/>
      <c r="BUP195" s="417"/>
      <c r="BUQ195" s="417"/>
      <c r="BUR195" s="417"/>
      <c r="BUS195" s="417"/>
      <c r="BUT195" s="417"/>
      <c r="BUU195" s="417"/>
      <c r="BUV195" s="417"/>
      <c r="BUW195" s="417"/>
      <c r="BUX195" s="417"/>
      <c r="BUY195" s="417"/>
      <c r="BUZ195" s="417"/>
      <c r="BVA195" s="417"/>
      <c r="BVB195" s="417"/>
      <c r="BVC195" s="417"/>
      <c r="BVD195" s="417"/>
      <c r="BVE195" s="417"/>
      <c r="BVF195" s="417"/>
      <c r="BVG195" s="417"/>
      <c r="BVH195" s="417"/>
      <c r="BVI195" s="417"/>
      <c r="BVJ195" s="417"/>
      <c r="BVK195" s="417"/>
      <c r="BVL195" s="417"/>
      <c r="BVM195" s="417"/>
      <c r="BVN195" s="417"/>
      <c r="BVO195" s="417"/>
      <c r="BVP195" s="417"/>
      <c r="BVQ195" s="417"/>
      <c r="BVR195" s="417"/>
      <c r="BVS195" s="417"/>
      <c r="BVT195" s="417"/>
      <c r="BVU195" s="417"/>
      <c r="BVV195" s="417"/>
      <c r="BVW195" s="417"/>
      <c r="BVX195" s="417"/>
      <c r="BVY195" s="417"/>
      <c r="BVZ195" s="417"/>
      <c r="BWA195" s="417"/>
      <c r="BWB195" s="417"/>
      <c r="BWC195" s="417"/>
      <c r="BWD195" s="417"/>
      <c r="BWE195" s="417"/>
      <c r="BWF195" s="417"/>
      <c r="BWG195" s="417"/>
      <c r="BWH195" s="417"/>
      <c r="BWI195" s="417"/>
      <c r="BWJ195" s="417"/>
      <c r="BWK195" s="417"/>
      <c r="BWL195" s="417"/>
      <c r="BWM195" s="417"/>
      <c r="BWN195" s="417"/>
      <c r="BWO195" s="417"/>
      <c r="BWP195" s="417"/>
      <c r="BWQ195" s="417"/>
      <c r="BWR195" s="417"/>
      <c r="BWS195" s="417"/>
      <c r="BWT195" s="417"/>
      <c r="BWU195" s="417"/>
      <c r="BWV195" s="417"/>
      <c r="BWW195" s="417"/>
      <c r="BWX195" s="417"/>
      <c r="BWY195" s="417"/>
      <c r="BWZ195" s="417"/>
      <c r="BXA195" s="417"/>
      <c r="BXB195" s="417"/>
      <c r="BXC195" s="417"/>
      <c r="BXD195" s="417"/>
      <c r="BXE195" s="417"/>
      <c r="BXF195" s="417"/>
      <c r="BXG195" s="417"/>
      <c r="BXH195" s="417"/>
      <c r="BXI195" s="417"/>
      <c r="BXJ195" s="417"/>
      <c r="BXK195" s="417"/>
      <c r="BXL195" s="417"/>
      <c r="BXM195" s="417"/>
      <c r="BXN195" s="417"/>
      <c r="BXO195" s="417"/>
      <c r="BXP195" s="417"/>
      <c r="BXQ195" s="417"/>
      <c r="BXR195" s="417"/>
      <c r="BXS195" s="417"/>
      <c r="BXT195" s="417"/>
      <c r="BXU195" s="417"/>
      <c r="BXV195" s="417"/>
      <c r="BXW195" s="417"/>
      <c r="BXX195" s="417"/>
      <c r="BXY195" s="417"/>
      <c r="BXZ195" s="417"/>
      <c r="BYA195" s="417"/>
      <c r="BYB195" s="417"/>
      <c r="BYC195" s="417"/>
      <c r="BYD195" s="417"/>
      <c r="BYE195" s="417"/>
      <c r="BYF195" s="417"/>
      <c r="BYG195" s="417"/>
      <c r="BYH195" s="417"/>
      <c r="BYI195" s="417"/>
      <c r="BYJ195" s="417"/>
      <c r="BYK195" s="417"/>
      <c r="BYL195" s="417"/>
      <c r="BYM195" s="417"/>
      <c r="BYN195" s="417"/>
      <c r="BYO195" s="417"/>
      <c r="BYP195" s="417"/>
      <c r="BYQ195" s="417"/>
      <c r="BYR195" s="417"/>
      <c r="BYS195" s="417"/>
      <c r="BYT195" s="417"/>
      <c r="BYU195" s="417"/>
      <c r="BYV195" s="417"/>
      <c r="BYW195" s="417"/>
      <c r="BYX195" s="417"/>
      <c r="BYY195" s="417"/>
      <c r="BYZ195" s="417"/>
      <c r="BZA195" s="417"/>
      <c r="BZB195" s="417"/>
      <c r="BZC195" s="417"/>
      <c r="BZD195" s="417"/>
      <c r="BZE195" s="417"/>
      <c r="BZF195" s="417"/>
      <c r="BZG195" s="417"/>
      <c r="BZH195" s="417"/>
      <c r="BZI195" s="417"/>
      <c r="BZJ195" s="417"/>
      <c r="BZK195" s="417"/>
      <c r="BZL195" s="417"/>
      <c r="BZM195" s="417"/>
      <c r="BZN195" s="417"/>
      <c r="BZO195" s="417"/>
      <c r="BZP195" s="417"/>
      <c r="BZQ195" s="417"/>
      <c r="BZR195" s="417"/>
      <c r="BZS195" s="417"/>
      <c r="BZT195" s="417"/>
      <c r="BZU195" s="417"/>
      <c r="BZV195" s="417"/>
      <c r="BZW195" s="417"/>
      <c r="BZX195" s="417"/>
      <c r="BZY195" s="417"/>
      <c r="BZZ195" s="417"/>
      <c r="CAA195" s="417"/>
      <c r="CAB195" s="417"/>
      <c r="CAC195" s="417"/>
      <c r="CAD195" s="417"/>
      <c r="CAE195" s="417"/>
      <c r="CAF195" s="417"/>
      <c r="CAG195" s="417"/>
      <c r="CAH195" s="417"/>
      <c r="CAI195" s="417"/>
      <c r="CAJ195" s="417"/>
      <c r="CAK195" s="417"/>
      <c r="CAL195" s="417"/>
      <c r="CAM195" s="417"/>
      <c r="CAN195" s="417"/>
      <c r="CAO195" s="417"/>
      <c r="CAP195" s="417"/>
      <c r="CAQ195" s="417"/>
      <c r="CAR195" s="417"/>
      <c r="CAS195" s="417"/>
      <c r="CAT195" s="417"/>
      <c r="CAU195" s="417"/>
      <c r="CAV195" s="417"/>
      <c r="CAW195" s="417"/>
      <c r="CAX195" s="417"/>
      <c r="CAY195" s="417"/>
      <c r="CAZ195" s="417"/>
      <c r="CBA195" s="417"/>
      <c r="CBB195" s="417"/>
      <c r="CBC195" s="417"/>
      <c r="CBD195" s="417"/>
      <c r="CBE195" s="417"/>
      <c r="CBF195" s="417"/>
      <c r="CBG195" s="417"/>
      <c r="CBH195" s="417"/>
      <c r="CBI195" s="417"/>
      <c r="CBJ195" s="417"/>
      <c r="CBK195" s="417"/>
      <c r="CBL195" s="417"/>
      <c r="CBM195" s="417"/>
      <c r="CBN195" s="417"/>
      <c r="CBO195" s="417"/>
      <c r="CBP195" s="417"/>
      <c r="CBQ195" s="417"/>
      <c r="CBR195" s="417"/>
      <c r="CBS195" s="417"/>
      <c r="CBT195" s="417"/>
      <c r="CBU195" s="417"/>
      <c r="CBV195" s="417"/>
      <c r="CBW195" s="417"/>
      <c r="CBX195" s="417"/>
      <c r="CBY195" s="417"/>
      <c r="CBZ195" s="417"/>
      <c r="CCA195" s="417"/>
      <c r="CCB195" s="417"/>
      <c r="CCC195" s="417"/>
      <c r="CCD195" s="417"/>
      <c r="CCE195" s="417"/>
      <c r="CCF195" s="417"/>
      <c r="CCG195" s="417"/>
      <c r="CCH195" s="417"/>
      <c r="CCI195" s="417"/>
      <c r="CCJ195" s="417"/>
      <c r="CCK195" s="417"/>
      <c r="CCL195" s="417"/>
      <c r="CCM195" s="417"/>
      <c r="CCN195" s="417"/>
      <c r="CCO195" s="417"/>
      <c r="CCP195" s="417"/>
      <c r="CCQ195" s="417"/>
      <c r="CCR195" s="417"/>
      <c r="CCS195" s="417"/>
      <c r="CCT195" s="417"/>
      <c r="CCU195" s="417"/>
      <c r="CCV195" s="417"/>
      <c r="CCW195" s="417"/>
      <c r="CCX195" s="417"/>
      <c r="CCY195" s="417"/>
      <c r="CCZ195" s="417"/>
      <c r="CDA195" s="417"/>
      <c r="CDB195" s="417"/>
      <c r="CDC195" s="417"/>
      <c r="CDD195" s="417"/>
      <c r="CDE195" s="417"/>
      <c r="CDF195" s="417"/>
      <c r="CDG195" s="417"/>
      <c r="CDH195" s="417"/>
      <c r="CDI195" s="417"/>
      <c r="CDJ195" s="417"/>
      <c r="CDK195" s="417"/>
      <c r="CDL195" s="417"/>
      <c r="CDM195" s="417"/>
      <c r="CDN195" s="417"/>
      <c r="CDO195" s="417"/>
      <c r="CDP195" s="417"/>
      <c r="CDQ195" s="417"/>
      <c r="CDR195" s="417"/>
      <c r="CDS195" s="417"/>
      <c r="CDT195" s="417"/>
      <c r="CDU195" s="417"/>
      <c r="CDV195" s="417"/>
      <c r="CDW195" s="417"/>
      <c r="CDX195" s="417"/>
      <c r="CDY195" s="417"/>
      <c r="CDZ195" s="417"/>
      <c r="CEA195" s="417"/>
      <c r="CEB195" s="417"/>
      <c r="CEC195" s="417"/>
      <c r="CED195" s="417"/>
      <c r="CEE195" s="417"/>
      <c r="CEF195" s="417"/>
      <c r="CEG195" s="417"/>
      <c r="CEH195" s="417"/>
      <c r="CEI195" s="417"/>
      <c r="CEJ195" s="417"/>
      <c r="CEK195" s="417"/>
      <c r="CEL195" s="417"/>
      <c r="CEM195" s="417"/>
      <c r="CEN195" s="417"/>
      <c r="CEO195" s="417"/>
      <c r="CEP195" s="417"/>
      <c r="CEQ195" s="417"/>
      <c r="CER195" s="417"/>
      <c r="CES195" s="417"/>
      <c r="CET195" s="417"/>
      <c r="CEU195" s="417"/>
      <c r="CEV195" s="417"/>
      <c r="CEW195" s="417"/>
      <c r="CEX195" s="417"/>
      <c r="CEY195" s="417"/>
      <c r="CEZ195" s="417"/>
      <c r="CFA195" s="417"/>
      <c r="CFB195" s="417"/>
      <c r="CFC195" s="417"/>
      <c r="CFD195" s="417"/>
      <c r="CFE195" s="417"/>
      <c r="CFF195" s="417"/>
      <c r="CFG195" s="417"/>
      <c r="CFH195" s="417"/>
      <c r="CFI195" s="417"/>
      <c r="CFJ195" s="417"/>
      <c r="CFK195" s="417"/>
      <c r="CFL195" s="417"/>
      <c r="CFM195" s="417"/>
      <c r="CFN195" s="417"/>
      <c r="CFO195" s="417"/>
      <c r="CFP195" s="417"/>
      <c r="CFQ195" s="417"/>
      <c r="CFR195" s="417"/>
      <c r="CFS195" s="417"/>
      <c r="CFT195" s="417"/>
      <c r="CFU195" s="417"/>
      <c r="CFV195" s="417"/>
      <c r="CFW195" s="417"/>
      <c r="CFX195" s="417"/>
      <c r="CFY195" s="417"/>
      <c r="CFZ195" s="417"/>
      <c r="CGA195" s="417"/>
      <c r="CGB195" s="417"/>
      <c r="CGC195" s="417"/>
      <c r="CGD195" s="417"/>
      <c r="CGE195" s="417"/>
      <c r="CGF195" s="417"/>
      <c r="CGG195" s="417"/>
      <c r="CGH195" s="417"/>
      <c r="CGI195" s="417"/>
      <c r="CGJ195" s="417"/>
      <c r="CGK195" s="417"/>
      <c r="CGL195" s="417"/>
      <c r="CGM195" s="417"/>
      <c r="CGN195" s="417"/>
      <c r="CGO195" s="417"/>
      <c r="CGP195" s="417"/>
      <c r="CGQ195" s="417"/>
      <c r="CGR195" s="417"/>
      <c r="CGS195" s="417"/>
      <c r="CGT195" s="417"/>
      <c r="CGU195" s="417"/>
      <c r="CGV195" s="417"/>
      <c r="CGW195" s="417"/>
      <c r="CGX195" s="417"/>
      <c r="CGY195" s="417"/>
      <c r="CGZ195" s="417"/>
      <c r="CHA195" s="417"/>
      <c r="CHB195" s="417"/>
      <c r="CHC195" s="417"/>
      <c r="CHD195" s="417"/>
      <c r="CHE195" s="417"/>
      <c r="CHF195" s="417"/>
      <c r="CHG195" s="417"/>
      <c r="CHH195" s="417"/>
      <c r="CHI195" s="417"/>
      <c r="CHJ195" s="417"/>
      <c r="CHK195" s="417"/>
      <c r="CHL195" s="417"/>
      <c r="CHM195" s="417"/>
      <c r="CHN195" s="417"/>
      <c r="CHO195" s="417"/>
      <c r="CHP195" s="417"/>
      <c r="CHQ195" s="417"/>
      <c r="CHR195" s="417"/>
      <c r="CHS195" s="417"/>
      <c r="CHT195" s="417"/>
      <c r="CHU195" s="417"/>
      <c r="CHV195" s="417"/>
      <c r="CHW195" s="417"/>
      <c r="CHX195" s="417"/>
      <c r="CHY195" s="417"/>
      <c r="CHZ195" s="417"/>
      <c r="CIA195" s="417"/>
      <c r="CIB195" s="417"/>
      <c r="CIC195" s="417"/>
      <c r="CID195" s="417"/>
      <c r="CIE195" s="417"/>
      <c r="CIF195" s="417"/>
      <c r="CIG195" s="417"/>
      <c r="CIH195" s="417"/>
      <c r="CII195" s="417"/>
      <c r="CIJ195" s="417"/>
      <c r="CIK195" s="417"/>
      <c r="CIL195" s="417"/>
      <c r="CIM195" s="417"/>
      <c r="CIN195" s="417"/>
      <c r="CIO195" s="417"/>
      <c r="CIP195" s="417"/>
      <c r="CIQ195" s="417"/>
      <c r="CIR195" s="417"/>
      <c r="CIS195" s="417"/>
      <c r="CIT195" s="417"/>
      <c r="CIU195" s="417"/>
      <c r="CIV195" s="417"/>
      <c r="CIW195" s="417"/>
      <c r="CIX195" s="417"/>
      <c r="CIY195" s="417"/>
      <c r="CIZ195" s="417"/>
      <c r="CJA195" s="417"/>
      <c r="CJB195" s="417"/>
      <c r="CJC195" s="417"/>
      <c r="CJD195" s="417"/>
      <c r="CJE195" s="417"/>
      <c r="CJF195" s="417"/>
      <c r="CJG195" s="417"/>
      <c r="CJH195" s="417"/>
      <c r="CJI195" s="417"/>
      <c r="CJJ195" s="417"/>
      <c r="CJK195" s="417"/>
      <c r="CJL195" s="417"/>
      <c r="CJM195" s="417"/>
      <c r="CJN195" s="417"/>
      <c r="CJO195" s="417"/>
      <c r="CJP195" s="417"/>
      <c r="CJQ195" s="417"/>
      <c r="CJR195" s="417"/>
      <c r="CJS195" s="417"/>
      <c r="CJT195" s="417"/>
      <c r="CJU195" s="417"/>
      <c r="CJV195" s="417"/>
      <c r="CJW195" s="417"/>
      <c r="CJX195" s="417"/>
      <c r="CJY195" s="417"/>
      <c r="CJZ195" s="417"/>
      <c r="CKA195" s="417"/>
      <c r="CKB195" s="417"/>
      <c r="CKC195" s="417"/>
      <c r="CKD195" s="417"/>
      <c r="CKE195" s="417"/>
      <c r="CKF195" s="417"/>
      <c r="CKG195" s="417"/>
      <c r="CKH195" s="417"/>
      <c r="CKI195" s="417"/>
      <c r="CKJ195" s="417"/>
      <c r="CKK195" s="417"/>
      <c r="CKL195" s="417"/>
      <c r="CKM195" s="417"/>
      <c r="CKN195" s="417"/>
      <c r="CKO195" s="417"/>
      <c r="CKP195" s="417"/>
      <c r="CKQ195" s="417"/>
      <c r="CKR195" s="417"/>
      <c r="CKS195" s="417"/>
      <c r="CKT195" s="417"/>
      <c r="CKU195" s="417"/>
      <c r="CKV195" s="417"/>
      <c r="CKW195" s="417"/>
      <c r="CKX195" s="417"/>
      <c r="CKY195" s="417"/>
      <c r="CKZ195" s="417"/>
      <c r="CLA195" s="417"/>
      <c r="CLB195" s="417"/>
      <c r="CLC195" s="417"/>
      <c r="CLD195" s="417"/>
      <c r="CLE195" s="417"/>
      <c r="CLF195" s="417"/>
      <c r="CLG195" s="417"/>
      <c r="CLH195" s="417"/>
      <c r="CLI195" s="417"/>
      <c r="CLJ195" s="417"/>
      <c r="CLK195" s="417"/>
      <c r="CLL195" s="417"/>
      <c r="CLM195" s="417"/>
      <c r="CLN195" s="417"/>
      <c r="CLO195" s="417"/>
      <c r="CLP195" s="417"/>
      <c r="CLQ195" s="417"/>
      <c r="CLR195" s="417"/>
      <c r="CLS195" s="417"/>
      <c r="CLT195" s="417"/>
      <c r="CLU195" s="417"/>
      <c r="CLV195" s="417"/>
      <c r="CLW195" s="417"/>
      <c r="CLX195" s="417"/>
      <c r="CLY195" s="417"/>
      <c r="CLZ195" s="417"/>
      <c r="CMA195" s="417"/>
      <c r="CMB195" s="417"/>
      <c r="CMC195" s="417"/>
      <c r="CMD195" s="417"/>
      <c r="CME195" s="417"/>
      <c r="CMF195" s="417"/>
      <c r="CMG195" s="417"/>
      <c r="CMH195" s="417"/>
      <c r="CMI195" s="417"/>
      <c r="CMJ195" s="417"/>
      <c r="CMK195" s="417"/>
      <c r="CML195" s="417"/>
      <c r="CMM195" s="417"/>
      <c r="CMN195" s="417"/>
      <c r="CMO195" s="417"/>
      <c r="CMP195" s="417"/>
      <c r="CMQ195" s="417"/>
      <c r="CMR195" s="417"/>
      <c r="CMS195" s="417"/>
      <c r="CMT195" s="417"/>
      <c r="CMU195" s="417"/>
      <c r="CMV195" s="417"/>
      <c r="CMW195" s="417"/>
      <c r="CMX195" s="417"/>
      <c r="CMY195" s="417"/>
      <c r="CMZ195" s="417"/>
      <c r="CNA195" s="417"/>
      <c r="CNB195" s="417"/>
      <c r="CNC195" s="417"/>
      <c r="CND195" s="417"/>
      <c r="CNE195" s="417"/>
      <c r="CNF195" s="417"/>
      <c r="CNG195" s="417"/>
      <c r="CNH195" s="417"/>
      <c r="CNI195" s="417"/>
      <c r="CNJ195" s="417"/>
      <c r="CNK195" s="417"/>
      <c r="CNL195" s="417"/>
      <c r="CNM195" s="417"/>
      <c r="CNN195" s="417"/>
      <c r="CNO195" s="417"/>
      <c r="CNP195" s="417"/>
      <c r="CNQ195" s="417"/>
      <c r="CNR195" s="417"/>
      <c r="CNS195" s="417"/>
      <c r="CNT195" s="417"/>
      <c r="CNU195" s="417"/>
      <c r="CNV195" s="417"/>
      <c r="CNW195" s="417"/>
      <c r="CNX195" s="417"/>
      <c r="CNY195" s="417"/>
      <c r="CNZ195" s="417"/>
      <c r="COA195" s="417"/>
      <c r="COB195" s="417"/>
      <c r="COC195" s="417"/>
      <c r="COD195" s="417"/>
      <c r="COE195" s="417"/>
      <c r="COF195" s="417"/>
      <c r="COG195" s="417"/>
      <c r="COH195" s="417"/>
      <c r="COI195" s="417"/>
      <c r="COJ195" s="417"/>
      <c r="COK195" s="417"/>
      <c r="COL195" s="417"/>
      <c r="COM195" s="417"/>
      <c r="CON195" s="417"/>
      <c r="COO195" s="417"/>
      <c r="COP195" s="417"/>
      <c r="COQ195" s="417"/>
      <c r="COR195" s="417"/>
      <c r="COS195" s="417"/>
      <c r="COT195" s="417"/>
      <c r="COU195" s="417"/>
      <c r="COV195" s="417"/>
      <c r="COW195" s="417"/>
      <c r="COX195" s="417"/>
      <c r="COY195" s="417"/>
    </row>
    <row r="196" spans="1:2443" s="426" customFormat="1" x14ac:dyDescent="0.35">
      <c r="A196" s="307" t="s">
        <v>585</v>
      </c>
      <c r="B196" s="435" t="s">
        <v>102</v>
      </c>
      <c r="C196" s="435">
        <v>1995</v>
      </c>
      <c r="D196" s="435" t="s">
        <v>403</v>
      </c>
      <c r="E196" s="29">
        <v>57812</v>
      </c>
      <c r="F196" s="331" t="s">
        <v>348</v>
      </c>
      <c r="G196" s="471">
        <f t="shared" si="7"/>
        <v>57812</v>
      </c>
      <c r="H196" s="331" t="s">
        <v>352</v>
      </c>
      <c r="I196" s="416"/>
      <c r="J196" s="416"/>
      <c r="K196" s="416"/>
      <c r="L196" s="416"/>
      <c r="M196" s="416"/>
      <c r="N196" s="416"/>
      <c r="O196" s="416"/>
      <c r="P196" s="416"/>
      <c r="Q196" s="416"/>
      <c r="R196" s="425"/>
      <c r="S196" s="416"/>
      <c r="T196" s="416"/>
      <c r="U196" s="416"/>
      <c r="V196" s="416"/>
      <c r="W196" s="416"/>
      <c r="X196" s="416"/>
      <c r="Y196" s="416"/>
      <c r="Z196" s="416"/>
      <c r="AA196" s="416"/>
      <c r="AB196" s="416"/>
      <c r="AC196" s="416"/>
      <c r="AD196" s="416"/>
      <c r="AE196" s="416"/>
      <c r="AF196" s="416"/>
      <c r="AG196" s="416"/>
      <c r="AH196" s="416"/>
      <c r="AI196" s="416"/>
      <c r="AJ196" s="416"/>
      <c r="AK196" s="416"/>
      <c r="AL196" s="416"/>
      <c r="AM196" s="416"/>
      <c r="AN196" s="416"/>
      <c r="AO196" s="416"/>
      <c r="AP196" s="416"/>
      <c r="AQ196" s="416"/>
      <c r="AR196" s="416"/>
      <c r="AS196" s="416"/>
      <c r="AT196" s="416"/>
      <c r="AU196" s="416"/>
      <c r="AV196" s="416"/>
      <c r="AW196" s="416"/>
      <c r="AX196" s="416"/>
      <c r="AY196" s="416"/>
      <c r="AZ196" s="416"/>
      <c r="BA196" s="416"/>
      <c r="BB196" s="416"/>
      <c r="BC196" s="416"/>
      <c r="BD196" s="416"/>
      <c r="BE196" s="416"/>
      <c r="BF196" s="416"/>
      <c r="BG196" s="416"/>
      <c r="BH196" s="416"/>
      <c r="BI196" s="416"/>
      <c r="BJ196" s="416"/>
      <c r="BK196" s="416"/>
      <c r="BL196" s="416"/>
      <c r="BM196" s="416"/>
      <c r="BN196" s="416"/>
      <c r="BO196" s="416"/>
      <c r="BP196" s="416"/>
      <c r="BQ196" s="416"/>
      <c r="BR196" s="416"/>
      <c r="BS196" s="416"/>
      <c r="BT196" s="416"/>
      <c r="BU196" s="416"/>
      <c r="BV196" s="416"/>
      <c r="BW196" s="416"/>
      <c r="BX196" s="416"/>
      <c r="BY196" s="416"/>
      <c r="BZ196" s="416"/>
      <c r="CA196" s="416"/>
      <c r="CB196" s="416"/>
      <c r="CC196" s="416"/>
      <c r="CD196" s="416"/>
      <c r="CE196" s="416"/>
      <c r="CF196" s="416"/>
      <c r="CG196" s="416"/>
      <c r="CH196" s="416"/>
      <c r="CI196" s="416"/>
      <c r="CJ196" s="416"/>
      <c r="CK196" s="416"/>
      <c r="CL196" s="416"/>
      <c r="CM196" s="416"/>
      <c r="CN196" s="416"/>
      <c r="CO196" s="416"/>
      <c r="CP196" s="416"/>
      <c r="CQ196" s="416"/>
      <c r="CR196" s="416"/>
      <c r="CS196" s="416"/>
      <c r="CT196" s="416"/>
      <c r="CU196" s="416"/>
      <c r="CV196" s="416"/>
      <c r="CW196" s="416"/>
      <c r="CX196" s="416"/>
      <c r="CY196" s="416"/>
      <c r="CZ196" s="416"/>
      <c r="DA196" s="416"/>
      <c r="DB196" s="416"/>
      <c r="DC196" s="416"/>
      <c r="DD196" s="416"/>
      <c r="DE196" s="416"/>
      <c r="DF196" s="416"/>
      <c r="DG196" s="416"/>
      <c r="DH196" s="416"/>
      <c r="DI196" s="416"/>
      <c r="DJ196" s="416"/>
      <c r="DK196" s="416"/>
      <c r="DL196" s="416"/>
      <c r="DM196" s="416"/>
      <c r="DN196" s="416"/>
      <c r="DO196" s="416"/>
      <c r="DP196" s="416"/>
      <c r="DQ196" s="416"/>
      <c r="DR196" s="416"/>
      <c r="DS196" s="416"/>
      <c r="DT196" s="416"/>
      <c r="DU196" s="416"/>
      <c r="DV196" s="416"/>
      <c r="DW196" s="416"/>
      <c r="DX196" s="416"/>
      <c r="DY196" s="416"/>
      <c r="DZ196" s="416"/>
      <c r="EA196" s="416"/>
      <c r="EB196" s="416"/>
      <c r="EC196" s="416"/>
      <c r="ED196" s="416"/>
      <c r="EE196" s="416"/>
      <c r="EF196" s="416"/>
      <c r="EG196" s="416"/>
      <c r="EH196" s="416"/>
      <c r="EI196" s="416"/>
      <c r="EJ196" s="416"/>
      <c r="EK196" s="416"/>
      <c r="EL196" s="416"/>
      <c r="EM196" s="416"/>
      <c r="EN196" s="416"/>
      <c r="EO196" s="416"/>
      <c r="EP196" s="416"/>
      <c r="EQ196" s="416"/>
      <c r="ER196" s="416"/>
      <c r="ES196" s="416"/>
      <c r="ET196" s="416"/>
      <c r="EU196" s="416"/>
      <c r="EV196" s="416"/>
      <c r="EW196" s="416"/>
      <c r="EX196" s="416"/>
      <c r="EY196" s="416"/>
      <c r="EZ196" s="416"/>
      <c r="FA196" s="416"/>
      <c r="FB196" s="416"/>
      <c r="FC196" s="416"/>
      <c r="FD196" s="416"/>
      <c r="FE196" s="416"/>
      <c r="FF196" s="416"/>
      <c r="FG196" s="416"/>
      <c r="FH196" s="416"/>
      <c r="FI196" s="416"/>
      <c r="FJ196" s="416"/>
      <c r="FK196" s="416"/>
      <c r="FL196" s="416"/>
      <c r="FM196" s="416"/>
      <c r="FN196" s="416"/>
      <c r="FO196" s="416"/>
      <c r="FP196" s="416"/>
      <c r="FQ196" s="416"/>
      <c r="FR196" s="416"/>
      <c r="FS196" s="416"/>
      <c r="FT196" s="416"/>
      <c r="FU196" s="416"/>
      <c r="FV196" s="416"/>
      <c r="FW196" s="416"/>
      <c r="FX196" s="416"/>
      <c r="FY196" s="416"/>
      <c r="FZ196" s="416"/>
      <c r="GA196" s="416"/>
      <c r="GB196" s="416"/>
      <c r="GC196" s="416"/>
      <c r="GD196" s="416"/>
      <c r="GE196" s="416"/>
      <c r="GF196" s="416"/>
      <c r="GG196" s="416"/>
      <c r="GH196" s="416"/>
      <c r="GI196" s="416"/>
      <c r="GJ196" s="416"/>
      <c r="GK196" s="416"/>
      <c r="GL196" s="416"/>
      <c r="GM196" s="416"/>
      <c r="GN196" s="416"/>
      <c r="GO196" s="416"/>
      <c r="GP196" s="416"/>
      <c r="GQ196" s="416"/>
      <c r="GR196" s="416"/>
      <c r="GS196" s="416"/>
      <c r="GT196" s="416"/>
      <c r="GU196" s="416"/>
      <c r="GV196" s="416"/>
      <c r="GW196" s="416"/>
      <c r="GX196" s="416"/>
      <c r="GY196" s="416"/>
      <c r="GZ196" s="416"/>
      <c r="HA196" s="416"/>
      <c r="HB196" s="416"/>
      <c r="HC196" s="416"/>
      <c r="HD196" s="416"/>
      <c r="HE196" s="416"/>
      <c r="HF196" s="416"/>
      <c r="HG196" s="416"/>
      <c r="HH196" s="416"/>
      <c r="HI196" s="416"/>
      <c r="HJ196" s="416"/>
      <c r="HK196" s="416"/>
      <c r="HL196" s="416"/>
      <c r="HM196" s="416"/>
      <c r="HN196" s="416"/>
      <c r="HO196" s="416"/>
      <c r="HP196" s="416"/>
      <c r="HQ196" s="416"/>
      <c r="HR196" s="416"/>
      <c r="HS196" s="416"/>
      <c r="HT196" s="416"/>
      <c r="HU196" s="416"/>
      <c r="HV196" s="416"/>
      <c r="HW196" s="416"/>
      <c r="HX196" s="416"/>
      <c r="HY196" s="416"/>
      <c r="HZ196" s="416"/>
      <c r="IA196" s="416"/>
      <c r="IB196" s="416"/>
      <c r="IC196" s="416"/>
      <c r="ID196" s="416"/>
      <c r="IE196" s="416"/>
      <c r="IF196" s="416"/>
      <c r="IG196" s="416"/>
      <c r="IH196" s="416"/>
      <c r="II196" s="416"/>
      <c r="IJ196" s="416"/>
      <c r="IK196" s="416"/>
      <c r="IL196" s="416"/>
      <c r="IM196" s="416"/>
      <c r="IN196" s="416"/>
      <c r="IO196" s="416"/>
      <c r="IP196" s="416"/>
      <c r="IQ196" s="416"/>
      <c r="IR196" s="416"/>
      <c r="IS196" s="416"/>
      <c r="IT196" s="416"/>
      <c r="IU196" s="416"/>
      <c r="IV196" s="416"/>
      <c r="IW196" s="416"/>
      <c r="IX196" s="416"/>
      <c r="IY196" s="416"/>
      <c r="IZ196" s="416"/>
      <c r="JA196" s="416"/>
      <c r="JB196" s="416"/>
      <c r="JC196" s="416"/>
      <c r="JD196" s="416"/>
      <c r="JE196" s="416"/>
      <c r="JF196" s="416"/>
      <c r="JG196" s="416"/>
      <c r="JH196" s="416"/>
      <c r="JI196" s="416"/>
      <c r="JJ196" s="416"/>
      <c r="JK196" s="416"/>
      <c r="JL196" s="416"/>
      <c r="JM196" s="416"/>
      <c r="JN196" s="416"/>
      <c r="JO196" s="416"/>
      <c r="JP196" s="416"/>
      <c r="JQ196" s="416"/>
      <c r="JR196" s="416"/>
      <c r="JS196" s="416"/>
      <c r="JT196" s="416"/>
      <c r="JU196" s="416"/>
      <c r="JV196" s="416"/>
      <c r="JW196" s="416"/>
      <c r="JX196" s="416"/>
      <c r="JY196" s="416"/>
      <c r="JZ196" s="416"/>
      <c r="KA196" s="416"/>
      <c r="KB196" s="416"/>
      <c r="KC196" s="416"/>
      <c r="KD196" s="416"/>
      <c r="KE196" s="416"/>
      <c r="KF196" s="416"/>
      <c r="KG196" s="416"/>
      <c r="KH196" s="416"/>
      <c r="KI196" s="416"/>
      <c r="KJ196" s="416"/>
      <c r="KK196" s="416"/>
      <c r="KL196" s="416"/>
      <c r="KM196" s="416"/>
      <c r="KN196" s="416"/>
      <c r="KO196" s="416"/>
      <c r="KP196" s="416"/>
      <c r="KQ196" s="416"/>
      <c r="KR196" s="416"/>
      <c r="KS196" s="416"/>
      <c r="KT196" s="416"/>
      <c r="KU196" s="416"/>
      <c r="KV196" s="416"/>
      <c r="KW196" s="416"/>
      <c r="KX196" s="416"/>
      <c r="KY196" s="416"/>
      <c r="KZ196" s="416"/>
      <c r="LA196" s="416"/>
      <c r="LB196" s="416"/>
      <c r="LC196" s="416"/>
      <c r="LD196" s="416"/>
      <c r="LE196" s="416"/>
      <c r="LF196" s="416"/>
      <c r="LG196" s="416"/>
      <c r="LH196" s="416"/>
      <c r="LI196" s="416"/>
      <c r="LJ196" s="416"/>
      <c r="LK196" s="416"/>
      <c r="LL196" s="416"/>
      <c r="LM196" s="416"/>
      <c r="LN196" s="416"/>
      <c r="LO196" s="416"/>
      <c r="LP196" s="416"/>
      <c r="LQ196" s="416"/>
      <c r="LR196" s="416"/>
      <c r="LS196" s="416"/>
      <c r="LT196" s="416"/>
      <c r="LU196" s="416"/>
      <c r="LV196" s="416"/>
      <c r="LW196" s="416"/>
      <c r="LX196" s="416"/>
      <c r="LY196" s="416"/>
      <c r="LZ196" s="416"/>
      <c r="MA196" s="416"/>
      <c r="MB196" s="416"/>
      <c r="MC196" s="416"/>
      <c r="MD196" s="416"/>
      <c r="ME196" s="416"/>
      <c r="MF196" s="416"/>
      <c r="MG196" s="416"/>
      <c r="MH196" s="416"/>
      <c r="MI196" s="416"/>
      <c r="MJ196" s="416"/>
      <c r="MK196" s="416"/>
      <c r="ML196" s="416"/>
      <c r="MM196" s="416"/>
      <c r="MN196" s="416"/>
      <c r="MO196" s="416"/>
      <c r="MP196" s="416"/>
      <c r="MQ196" s="416"/>
      <c r="MR196" s="416"/>
      <c r="MS196" s="416"/>
      <c r="MT196" s="416"/>
      <c r="MU196" s="416"/>
      <c r="MV196" s="416"/>
      <c r="MW196" s="416"/>
      <c r="MX196" s="416"/>
      <c r="MY196" s="416"/>
      <c r="MZ196" s="416"/>
      <c r="NA196" s="416"/>
      <c r="NB196" s="416"/>
      <c r="NC196" s="416"/>
      <c r="ND196" s="416"/>
      <c r="NE196" s="416"/>
      <c r="NF196" s="416"/>
      <c r="NG196" s="416"/>
      <c r="NH196" s="416"/>
      <c r="NI196" s="416"/>
      <c r="NJ196" s="416"/>
      <c r="NK196" s="416"/>
      <c r="NL196" s="416"/>
      <c r="NM196" s="416"/>
      <c r="NN196" s="416"/>
      <c r="NO196" s="416"/>
      <c r="NP196" s="416"/>
      <c r="NQ196" s="416"/>
      <c r="NR196" s="416"/>
      <c r="NS196" s="416"/>
      <c r="NT196" s="416"/>
      <c r="NU196" s="416"/>
      <c r="NV196" s="416"/>
      <c r="NW196" s="416"/>
      <c r="NX196" s="416"/>
      <c r="NY196" s="416"/>
      <c r="NZ196" s="416"/>
      <c r="OA196" s="416"/>
      <c r="OB196" s="416"/>
      <c r="OC196" s="416"/>
      <c r="OD196" s="416"/>
      <c r="OE196" s="416"/>
      <c r="OF196" s="416"/>
      <c r="OG196" s="416"/>
      <c r="OH196" s="416"/>
      <c r="OI196" s="416"/>
      <c r="OJ196" s="416"/>
      <c r="OK196" s="416"/>
      <c r="OL196" s="416"/>
      <c r="OM196" s="416"/>
      <c r="ON196" s="416"/>
      <c r="OO196" s="416"/>
      <c r="OP196" s="416"/>
      <c r="OQ196" s="416"/>
      <c r="OR196" s="416"/>
      <c r="OS196" s="416"/>
      <c r="OT196" s="416"/>
      <c r="OU196" s="416"/>
      <c r="OV196" s="416"/>
      <c r="OW196" s="416"/>
      <c r="OX196" s="416"/>
      <c r="OY196" s="416"/>
      <c r="OZ196" s="416"/>
      <c r="PA196" s="416"/>
      <c r="PB196" s="416"/>
      <c r="PC196" s="416"/>
      <c r="PD196" s="416"/>
      <c r="PE196" s="416"/>
      <c r="PF196" s="416"/>
      <c r="PG196" s="416"/>
      <c r="PH196" s="416"/>
      <c r="PI196" s="416"/>
      <c r="PJ196" s="416"/>
      <c r="PK196" s="416"/>
      <c r="PL196" s="416"/>
      <c r="PM196" s="416"/>
      <c r="PN196" s="416"/>
      <c r="PO196" s="416"/>
      <c r="PP196" s="416"/>
      <c r="PQ196" s="416"/>
      <c r="PR196" s="416"/>
      <c r="PS196" s="416"/>
      <c r="PT196" s="416"/>
      <c r="PU196" s="416"/>
      <c r="PV196" s="416"/>
      <c r="PW196" s="416"/>
      <c r="PX196" s="416"/>
      <c r="PY196" s="416"/>
      <c r="PZ196" s="416"/>
      <c r="QA196" s="416"/>
      <c r="QB196" s="416"/>
      <c r="QC196" s="416"/>
      <c r="QD196" s="416"/>
      <c r="QE196" s="416"/>
      <c r="QF196" s="416"/>
      <c r="QG196" s="416"/>
      <c r="QH196" s="416"/>
      <c r="QI196" s="416"/>
      <c r="QJ196" s="416"/>
      <c r="QK196" s="416"/>
      <c r="QL196" s="416"/>
      <c r="QM196" s="416"/>
      <c r="QN196" s="416"/>
      <c r="QO196" s="416"/>
      <c r="QP196" s="416"/>
      <c r="QQ196" s="416"/>
      <c r="QR196" s="416"/>
      <c r="QS196" s="416"/>
      <c r="QT196" s="416"/>
      <c r="QU196" s="416"/>
      <c r="QV196" s="416"/>
      <c r="QW196" s="416"/>
      <c r="QX196" s="416"/>
      <c r="QY196" s="416"/>
      <c r="QZ196" s="416"/>
      <c r="RA196" s="416"/>
      <c r="RB196" s="416"/>
      <c r="RC196" s="416"/>
      <c r="RD196" s="416"/>
      <c r="RE196" s="416"/>
      <c r="RF196" s="416"/>
      <c r="RG196" s="416"/>
      <c r="RH196" s="416"/>
      <c r="RI196" s="416"/>
      <c r="RJ196" s="416"/>
      <c r="RK196" s="416"/>
      <c r="RL196" s="416"/>
      <c r="RM196" s="416"/>
      <c r="RN196" s="416"/>
      <c r="RO196" s="416"/>
      <c r="RP196" s="416"/>
      <c r="RQ196" s="416"/>
      <c r="RR196" s="416"/>
      <c r="RS196" s="416"/>
      <c r="RT196" s="416"/>
      <c r="RU196" s="416"/>
      <c r="RV196" s="416"/>
      <c r="RW196" s="416"/>
      <c r="RX196" s="416"/>
      <c r="RY196" s="416"/>
      <c r="RZ196" s="416"/>
      <c r="SA196" s="416"/>
      <c r="SB196" s="416"/>
      <c r="SC196" s="416"/>
      <c r="SD196" s="416"/>
      <c r="SE196" s="416"/>
      <c r="SF196" s="416"/>
      <c r="SG196" s="416"/>
      <c r="SH196" s="416"/>
      <c r="SI196" s="416"/>
      <c r="SJ196" s="416"/>
      <c r="SK196" s="416"/>
      <c r="SL196" s="416"/>
      <c r="SM196" s="416"/>
      <c r="SN196" s="416"/>
      <c r="SO196" s="416"/>
      <c r="SP196" s="416"/>
      <c r="SQ196" s="416"/>
      <c r="SR196" s="416"/>
      <c r="SS196" s="416"/>
      <c r="ST196" s="416"/>
      <c r="SU196" s="416"/>
      <c r="SV196" s="416"/>
      <c r="SW196" s="416"/>
      <c r="SX196" s="416"/>
      <c r="SY196" s="416"/>
      <c r="SZ196" s="416"/>
      <c r="TA196" s="416"/>
      <c r="TB196" s="416"/>
      <c r="TC196" s="416"/>
      <c r="TD196" s="416"/>
      <c r="TE196" s="416"/>
      <c r="TF196" s="416"/>
      <c r="TG196" s="416"/>
      <c r="TH196" s="416"/>
      <c r="TI196" s="416"/>
      <c r="TJ196" s="416"/>
      <c r="TK196" s="416"/>
      <c r="TL196" s="416"/>
      <c r="TM196" s="416"/>
      <c r="TN196" s="416"/>
      <c r="TO196" s="416"/>
      <c r="TP196" s="416"/>
      <c r="TQ196" s="416"/>
      <c r="TR196" s="416"/>
      <c r="TS196" s="416"/>
      <c r="TT196" s="416"/>
      <c r="TU196" s="416"/>
      <c r="TV196" s="416"/>
      <c r="TW196" s="416"/>
      <c r="TX196" s="416"/>
      <c r="TY196" s="416"/>
      <c r="TZ196" s="416"/>
      <c r="UA196" s="416"/>
      <c r="UB196" s="416"/>
      <c r="UC196" s="416"/>
      <c r="UD196" s="416"/>
      <c r="UE196" s="416"/>
      <c r="UF196" s="416"/>
      <c r="UG196" s="416"/>
      <c r="UH196" s="416"/>
      <c r="UI196" s="416"/>
      <c r="UJ196" s="416"/>
      <c r="UK196" s="416"/>
      <c r="UL196" s="416"/>
      <c r="UM196" s="416"/>
      <c r="UN196" s="416"/>
      <c r="UO196" s="416"/>
      <c r="UP196" s="416"/>
      <c r="UQ196" s="416"/>
      <c r="UR196" s="416"/>
      <c r="US196" s="416"/>
      <c r="UT196" s="416"/>
      <c r="UU196" s="416"/>
      <c r="UV196" s="416"/>
      <c r="UW196" s="416"/>
      <c r="UX196" s="416"/>
      <c r="UY196" s="416"/>
      <c r="UZ196" s="416"/>
      <c r="VA196" s="416"/>
      <c r="VB196" s="416"/>
      <c r="VC196" s="416"/>
      <c r="VD196" s="416"/>
      <c r="VE196" s="416"/>
      <c r="VF196" s="416"/>
      <c r="VG196" s="416"/>
      <c r="VH196" s="416"/>
      <c r="VI196" s="416"/>
      <c r="VJ196" s="416"/>
      <c r="VK196" s="416"/>
      <c r="VL196" s="416"/>
      <c r="VM196" s="416"/>
      <c r="VN196" s="416"/>
      <c r="VO196" s="416"/>
      <c r="VP196" s="416"/>
      <c r="VQ196" s="416"/>
      <c r="VR196" s="416"/>
      <c r="VS196" s="416"/>
      <c r="VT196" s="416"/>
      <c r="VU196" s="416"/>
      <c r="VV196" s="416"/>
      <c r="VW196" s="416"/>
      <c r="VX196" s="416"/>
      <c r="VY196" s="416"/>
      <c r="VZ196" s="416"/>
      <c r="WA196" s="416"/>
      <c r="WB196" s="416"/>
      <c r="WC196" s="416"/>
      <c r="WD196" s="416"/>
      <c r="WE196" s="416"/>
      <c r="WF196" s="416"/>
      <c r="WG196" s="416"/>
      <c r="WH196" s="416"/>
      <c r="WI196" s="416"/>
      <c r="WJ196" s="416"/>
      <c r="WK196" s="416"/>
      <c r="WL196" s="416"/>
      <c r="WM196" s="416"/>
      <c r="WN196" s="416"/>
      <c r="WO196" s="416"/>
      <c r="WP196" s="416"/>
      <c r="WQ196" s="416"/>
      <c r="WR196" s="416"/>
      <c r="WS196" s="416"/>
      <c r="WT196" s="416"/>
      <c r="WU196" s="416"/>
      <c r="WV196" s="416"/>
      <c r="WW196" s="416"/>
      <c r="WX196" s="416"/>
      <c r="WY196" s="416"/>
      <c r="WZ196" s="416"/>
      <c r="XA196" s="416"/>
      <c r="XB196" s="416"/>
      <c r="XC196" s="416"/>
      <c r="XD196" s="416"/>
      <c r="XE196" s="416"/>
      <c r="XF196" s="416"/>
      <c r="XG196" s="416"/>
      <c r="XH196" s="416"/>
      <c r="XI196" s="416"/>
      <c r="XJ196" s="416"/>
      <c r="XK196" s="416"/>
      <c r="XL196" s="416"/>
      <c r="XM196" s="416"/>
      <c r="XN196" s="416"/>
      <c r="XO196" s="416"/>
      <c r="XP196" s="416"/>
      <c r="XQ196" s="416"/>
      <c r="XR196" s="417"/>
      <c r="XS196" s="417"/>
      <c r="XT196" s="417"/>
      <c r="XU196" s="417"/>
      <c r="XV196" s="417"/>
      <c r="XW196" s="417"/>
      <c r="XX196" s="417"/>
      <c r="XY196" s="417"/>
      <c r="XZ196" s="417"/>
      <c r="YA196" s="417"/>
      <c r="YB196" s="417"/>
      <c r="YC196" s="417"/>
      <c r="YD196" s="417"/>
      <c r="YE196" s="417"/>
      <c r="YF196" s="417"/>
      <c r="YG196" s="417"/>
      <c r="YH196" s="417"/>
      <c r="YI196" s="417"/>
      <c r="YJ196" s="417"/>
      <c r="YK196" s="417"/>
      <c r="YL196" s="417"/>
      <c r="YM196" s="417"/>
      <c r="YN196" s="417"/>
      <c r="YO196" s="417"/>
      <c r="YP196" s="417"/>
      <c r="YQ196" s="417"/>
      <c r="YR196" s="417"/>
      <c r="YS196" s="417"/>
      <c r="YT196" s="417"/>
      <c r="YU196" s="417"/>
      <c r="YV196" s="417"/>
      <c r="YW196" s="417"/>
      <c r="YX196" s="417"/>
      <c r="YY196" s="417"/>
      <c r="YZ196" s="417"/>
      <c r="ZA196" s="417"/>
      <c r="ZB196" s="417"/>
      <c r="ZC196" s="417"/>
      <c r="ZD196" s="417"/>
      <c r="ZE196" s="417"/>
      <c r="ZF196" s="417"/>
      <c r="ZG196" s="417"/>
      <c r="ZH196" s="417"/>
      <c r="ZI196" s="417"/>
      <c r="ZJ196" s="417"/>
      <c r="ZK196" s="417"/>
      <c r="ZL196" s="417"/>
      <c r="ZM196" s="417"/>
      <c r="ZN196" s="417"/>
      <c r="ZO196" s="417"/>
      <c r="ZP196" s="417"/>
      <c r="ZQ196" s="417"/>
      <c r="ZR196" s="417"/>
      <c r="ZS196" s="417"/>
      <c r="ZT196" s="417"/>
      <c r="ZU196" s="417"/>
      <c r="ZV196" s="417"/>
      <c r="ZW196" s="417"/>
      <c r="ZX196" s="417"/>
      <c r="ZY196" s="417"/>
      <c r="ZZ196" s="417"/>
      <c r="AAA196" s="417"/>
      <c r="AAB196" s="417"/>
      <c r="AAC196" s="417"/>
      <c r="AAD196" s="417"/>
      <c r="AAE196" s="417"/>
      <c r="AAF196" s="417"/>
      <c r="AAG196" s="417"/>
      <c r="AAH196" s="417"/>
      <c r="AAI196" s="417"/>
      <c r="AAJ196" s="417"/>
      <c r="AAK196" s="417"/>
      <c r="AAL196" s="417"/>
      <c r="AAM196" s="417"/>
      <c r="AAN196" s="417"/>
      <c r="AAO196" s="417"/>
      <c r="AAP196" s="417"/>
      <c r="AAQ196" s="417"/>
      <c r="AAR196" s="417"/>
      <c r="AAS196" s="417"/>
      <c r="AAT196" s="417"/>
      <c r="AAU196" s="417"/>
      <c r="AAV196" s="417"/>
      <c r="AAW196" s="417"/>
      <c r="AAX196" s="417"/>
      <c r="AAY196" s="417"/>
      <c r="AAZ196" s="417"/>
      <c r="ABA196" s="417"/>
      <c r="ABB196" s="417"/>
      <c r="ABC196" s="417"/>
      <c r="ABD196" s="417"/>
      <c r="ABE196" s="417"/>
      <c r="ABF196" s="417"/>
      <c r="ABG196" s="417"/>
      <c r="ABH196" s="417"/>
      <c r="ABI196" s="417"/>
      <c r="ABJ196" s="417"/>
      <c r="ABK196" s="417"/>
      <c r="ABL196" s="417"/>
      <c r="ABM196" s="417"/>
      <c r="ABN196" s="417"/>
      <c r="ABO196" s="417"/>
      <c r="ABP196" s="417"/>
      <c r="ABQ196" s="417"/>
      <c r="ABR196" s="417"/>
      <c r="ABS196" s="417"/>
      <c r="ABT196" s="417"/>
      <c r="ABU196" s="417"/>
      <c r="ABV196" s="417"/>
      <c r="ABW196" s="417"/>
      <c r="ABX196" s="417"/>
      <c r="ABY196" s="417"/>
      <c r="ABZ196" s="417"/>
      <c r="ACA196" s="417"/>
      <c r="ACB196" s="417"/>
      <c r="ACC196" s="417"/>
      <c r="ACD196" s="417"/>
      <c r="ACE196" s="417"/>
      <c r="ACF196" s="417"/>
      <c r="ACG196" s="417"/>
      <c r="ACH196" s="417"/>
      <c r="ACI196" s="417"/>
      <c r="ACJ196" s="417"/>
      <c r="ACK196" s="417"/>
      <c r="ACL196" s="417"/>
      <c r="ACM196" s="417"/>
      <c r="ACN196" s="417"/>
      <c r="ACO196" s="417"/>
      <c r="ACP196" s="417"/>
      <c r="ACQ196" s="417"/>
      <c r="ACR196" s="417"/>
      <c r="ACS196" s="417"/>
      <c r="ACT196" s="417"/>
      <c r="ACU196" s="417"/>
      <c r="ACV196" s="417"/>
      <c r="ACW196" s="417"/>
      <c r="ACX196" s="417"/>
      <c r="ACY196" s="417"/>
      <c r="ACZ196" s="417"/>
      <c r="ADA196" s="417"/>
      <c r="ADB196" s="417"/>
      <c r="ADC196" s="417"/>
      <c r="ADD196" s="417"/>
      <c r="ADE196" s="417"/>
      <c r="ADF196" s="417"/>
      <c r="ADG196" s="417"/>
      <c r="ADH196" s="417"/>
      <c r="ADI196" s="417"/>
      <c r="ADJ196" s="417"/>
      <c r="ADK196" s="417"/>
      <c r="ADL196" s="417"/>
      <c r="ADM196" s="417"/>
      <c r="ADN196" s="417"/>
      <c r="ADO196" s="417"/>
      <c r="ADP196" s="417"/>
      <c r="ADQ196" s="417"/>
      <c r="ADR196" s="417"/>
      <c r="ADS196" s="417"/>
      <c r="ADT196" s="417"/>
      <c r="ADU196" s="417"/>
      <c r="ADV196" s="417"/>
      <c r="ADW196" s="417"/>
      <c r="ADX196" s="417"/>
      <c r="ADY196" s="417"/>
      <c r="ADZ196" s="417"/>
      <c r="AEA196" s="417"/>
      <c r="AEB196" s="417"/>
      <c r="AEC196" s="417"/>
      <c r="AED196" s="417"/>
      <c r="AEE196" s="417"/>
      <c r="AEF196" s="417"/>
      <c r="AEG196" s="417"/>
      <c r="AEH196" s="417"/>
      <c r="AEI196" s="417"/>
      <c r="AEJ196" s="417"/>
      <c r="AEK196" s="417"/>
      <c r="AEL196" s="417"/>
      <c r="AEM196" s="417"/>
      <c r="AEN196" s="417"/>
      <c r="AEO196" s="417"/>
      <c r="AEP196" s="417"/>
      <c r="AEQ196" s="417"/>
      <c r="AER196" s="417"/>
      <c r="AES196" s="417"/>
      <c r="AET196" s="417"/>
      <c r="AEU196" s="417"/>
      <c r="AEV196" s="417"/>
      <c r="AEW196" s="417"/>
      <c r="AEX196" s="417"/>
      <c r="AEY196" s="417"/>
      <c r="AEZ196" s="417"/>
      <c r="AFA196" s="417"/>
      <c r="AFB196" s="417"/>
      <c r="AFC196" s="417"/>
      <c r="AFD196" s="417"/>
      <c r="AFE196" s="417"/>
      <c r="AFF196" s="417"/>
      <c r="AFG196" s="417"/>
      <c r="AFH196" s="417"/>
      <c r="AFI196" s="417"/>
      <c r="AFJ196" s="417"/>
      <c r="AFK196" s="417"/>
      <c r="AFL196" s="417"/>
      <c r="AFM196" s="417"/>
      <c r="AFN196" s="417"/>
      <c r="AFO196" s="417"/>
      <c r="AFP196" s="417"/>
      <c r="AFQ196" s="417"/>
      <c r="AFR196" s="417"/>
      <c r="AFS196" s="417"/>
      <c r="AFT196" s="417"/>
      <c r="AFU196" s="417"/>
      <c r="AFV196" s="417"/>
      <c r="AFW196" s="417"/>
      <c r="AFX196" s="417"/>
      <c r="AFY196" s="417"/>
      <c r="AFZ196" s="417"/>
      <c r="AGA196" s="417"/>
      <c r="AGB196" s="417"/>
      <c r="AGC196" s="417"/>
      <c r="AGD196" s="417"/>
      <c r="AGE196" s="417"/>
      <c r="AGF196" s="417"/>
      <c r="AGG196" s="417"/>
      <c r="AGH196" s="417"/>
      <c r="AGI196" s="417"/>
      <c r="AGJ196" s="417"/>
      <c r="AGK196" s="417"/>
      <c r="AGL196" s="417"/>
      <c r="AGM196" s="417"/>
      <c r="AGN196" s="417"/>
      <c r="AGO196" s="417"/>
      <c r="AGP196" s="417"/>
      <c r="AGQ196" s="417"/>
      <c r="AGR196" s="417"/>
      <c r="AGS196" s="417"/>
      <c r="AGT196" s="417"/>
      <c r="AGU196" s="417"/>
      <c r="AGV196" s="417"/>
      <c r="AGW196" s="417"/>
      <c r="AGX196" s="417"/>
      <c r="AGY196" s="417"/>
      <c r="AGZ196" s="417"/>
      <c r="AHA196" s="417"/>
      <c r="AHB196" s="417"/>
      <c r="AHC196" s="417"/>
      <c r="AHD196" s="417"/>
      <c r="AHE196" s="417"/>
      <c r="AHF196" s="417"/>
      <c r="AHG196" s="417"/>
      <c r="AHH196" s="417"/>
      <c r="AHI196" s="417"/>
      <c r="AHJ196" s="417"/>
      <c r="AHK196" s="417"/>
      <c r="AHL196" s="417"/>
      <c r="AHM196" s="417"/>
      <c r="AHN196" s="417"/>
      <c r="AHO196" s="417"/>
      <c r="AHP196" s="417"/>
      <c r="AHQ196" s="417"/>
      <c r="AHR196" s="417"/>
      <c r="AHS196" s="417"/>
      <c r="AHT196" s="417"/>
      <c r="AHU196" s="417"/>
      <c r="AHV196" s="417"/>
      <c r="AHW196" s="417"/>
      <c r="AHX196" s="417"/>
      <c r="AHY196" s="417"/>
      <c r="AHZ196" s="417"/>
      <c r="AIA196" s="417"/>
      <c r="AIB196" s="417"/>
      <c r="AIC196" s="417"/>
      <c r="AID196" s="417"/>
      <c r="AIE196" s="417"/>
      <c r="AIF196" s="417"/>
      <c r="AIG196" s="417"/>
      <c r="AIH196" s="417"/>
      <c r="AII196" s="417"/>
      <c r="AIJ196" s="417"/>
      <c r="AIK196" s="417"/>
      <c r="AIL196" s="417"/>
      <c r="AIM196" s="417"/>
      <c r="AIN196" s="417"/>
      <c r="AIO196" s="417"/>
      <c r="AIP196" s="417"/>
      <c r="AIQ196" s="417"/>
      <c r="AIR196" s="417"/>
      <c r="AIS196" s="417"/>
      <c r="AIT196" s="417"/>
      <c r="AIU196" s="417"/>
      <c r="AIV196" s="417"/>
      <c r="AIW196" s="417"/>
      <c r="AIX196" s="417"/>
      <c r="AIY196" s="417"/>
      <c r="AIZ196" s="417"/>
      <c r="AJA196" s="417"/>
      <c r="AJB196" s="417"/>
      <c r="AJC196" s="417"/>
      <c r="AJD196" s="417"/>
      <c r="AJE196" s="417"/>
      <c r="AJF196" s="417"/>
      <c r="AJG196" s="417"/>
      <c r="AJH196" s="417"/>
      <c r="AJI196" s="417"/>
      <c r="AJJ196" s="417"/>
      <c r="AJK196" s="417"/>
      <c r="AJL196" s="417"/>
      <c r="AJM196" s="417"/>
      <c r="AJN196" s="417"/>
      <c r="AJO196" s="417"/>
      <c r="AJP196" s="417"/>
      <c r="AJQ196" s="417"/>
      <c r="AJR196" s="417"/>
      <c r="AJS196" s="417"/>
      <c r="AJT196" s="417"/>
      <c r="AJU196" s="417"/>
      <c r="AJV196" s="417"/>
      <c r="AJW196" s="417"/>
      <c r="AJX196" s="417"/>
      <c r="AJY196" s="417"/>
      <c r="AJZ196" s="417"/>
      <c r="AKA196" s="417"/>
      <c r="AKB196" s="417"/>
      <c r="AKC196" s="417"/>
      <c r="AKD196" s="417"/>
      <c r="AKE196" s="417"/>
      <c r="AKF196" s="417"/>
      <c r="AKG196" s="417"/>
      <c r="AKH196" s="417"/>
      <c r="AKI196" s="417"/>
      <c r="AKJ196" s="417"/>
      <c r="AKK196" s="417"/>
      <c r="AKL196" s="417"/>
      <c r="AKM196" s="417"/>
      <c r="AKN196" s="417"/>
      <c r="AKO196" s="417"/>
      <c r="AKP196" s="417"/>
      <c r="AKQ196" s="417"/>
      <c r="AKR196" s="417"/>
      <c r="AKS196" s="417"/>
      <c r="AKT196" s="417"/>
      <c r="AKU196" s="417"/>
      <c r="AKV196" s="417"/>
      <c r="AKW196" s="417"/>
      <c r="AKX196" s="417"/>
      <c r="AKY196" s="417"/>
      <c r="AKZ196" s="417"/>
      <c r="ALA196" s="417"/>
      <c r="ALB196" s="417"/>
      <c r="ALC196" s="417"/>
      <c r="ALD196" s="417"/>
      <c r="ALE196" s="417"/>
      <c r="ALF196" s="417"/>
      <c r="ALG196" s="417"/>
      <c r="ALH196" s="417"/>
      <c r="ALI196" s="417"/>
      <c r="ALJ196" s="417"/>
      <c r="ALK196" s="417"/>
      <c r="ALL196" s="417"/>
      <c r="ALM196" s="417"/>
      <c r="ALN196" s="417"/>
      <c r="ALO196" s="417"/>
      <c r="ALP196" s="417"/>
      <c r="ALQ196" s="417"/>
      <c r="ALR196" s="417"/>
      <c r="ALS196" s="417"/>
      <c r="ALT196" s="417"/>
      <c r="ALU196" s="417"/>
      <c r="ALV196" s="417"/>
      <c r="ALW196" s="417"/>
      <c r="ALX196" s="417"/>
      <c r="ALY196" s="417"/>
      <c r="ALZ196" s="417"/>
      <c r="AMA196" s="417"/>
      <c r="AMB196" s="417"/>
      <c r="AMC196" s="417"/>
      <c r="AMD196" s="417"/>
      <c r="AME196" s="417"/>
      <c r="AMF196" s="417"/>
      <c r="AMG196" s="417"/>
      <c r="AMH196" s="417"/>
      <c r="AMI196" s="417"/>
      <c r="AMJ196" s="417"/>
      <c r="AMK196" s="417"/>
      <c r="AML196" s="417"/>
      <c r="AMM196" s="417"/>
      <c r="AMN196" s="417"/>
      <c r="AMO196" s="417"/>
      <c r="AMP196" s="417"/>
      <c r="AMQ196" s="417"/>
      <c r="AMR196" s="417"/>
      <c r="AMS196" s="417"/>
      <c r="AMT196" s="417"/>
      <c r="AMU196" s="417"/>
      <c r="AMV196" s="417"/>
      <c r="AMW196" s="417"/>
      <c r="AMX196" s="417"/>
      <c r="AMY196" s="417"/>
      <c r="AMZ196" s="417"/>
      <c r="ANA196" s="417"/>
      <c r="ANB196" s="417"/>
      <c r="ANC196" s="417"/>
      <c r="AND196" s="417"/>
      <c r="ANE196" s="417"/>
      <c r="ANF196" s="417"/>
      <c r="ANG196" s="417"/>
      <c r="ANH196" s="417"/>
      <c r="ANI196" s="417"/>
      <c r="ANJ196" s="417"/>
      <c r="ANK196" s="417"/>
      <c r="ANL196" s="417"/>
      <c r="ANM196" s="417"/>
      <c r="ANN196" s="417"/>
      <c r="ANO196" s="417"/>
      <c r="ANP196" s="417"/>
      <c r="ANQ196" s="417"/>
      <c r="ANR196" s="417"/>
      <c r="ANS196" s="417"/>
      <c r="ANT196" s="417"/>
      <c r="ANU196" s="417"/>
      <c r="ANV196" s="417"/>
      <c r="ANW196" s="417"/>
      <c r="ANX196" s="417"/>
      <c r="ANY196" s="417"/>
      <c r="ANZ196" s="417"/>
      <c r="AOA196" s="417"/>
      <c r="AOB196" s="417"/>
      <c r="AOC196" s="417"/>
      <c r="AOD196" s="417"/>
      <c r="AOE196" s="417"/>
      <c r="AOF196" s="417"/>
      <c r="AOG196" s="417"/>
      <c r="AOH196" s="417"/>
      <c r="AOI196" s="417"/>
      <c r="AOJ196" s="417"/>
      <c r="AOK196" s="417"/>
      <c r="AOL196" s="417"/>
      <c r="AOM196" s="417"/>
      <c r="AON196" s="417"/>
      <c r="AOO196" s="417"/>
      <c r="AOP196" s="417"/>
      <c r="AOQ196" s="417"/>
      <c r="AOR196" s="417"/>
      <c r="AOS196" s="417"/>
      <c r="AOT196" s="417"/>
      <c r="AOU196" s="417"/>
      <c r="AOV196" s="417"/>
      <c r="AOW196" s="417"/>
      <c r="AOX196" s="417"/>
      <c r="AOY196" s="417"/>
      <c r="AOZ196" s="417"/>
      <c r="APA196" s="417"/>
      <c r="APB196" s="417"/>
      <c r="APC196" s="417"/>
      <c r="APD196" s="417"/>
      <c r="APE196" s="417"/>
      <c r="APF196" s="417"/>
      <c r="APG196" s="417"/>
      <c r="APH196" s="417"/>
      <c r="API196" s="417"/>
      <c r="APJ196" s="417"/>
      <c r="APK196" s="417"/>
      <c r="APL196" s="417"/>
      <c r="APM196" s="417"/>
      <c r="APN196" s="417"/>
      <c r="APO196" s="417"/>
      <c r="APP196" s="417"/>
      <c r="APQ196" s="417"/>
      <c r="APR196" s="417"/>
      <c r="APS196" s="417"/>
      <c r="APT196" s="417"/>
      <c r="APU196" s="417"/>
      <c r="APV196" s="417"/>
      <c r="APW196" s="417"/>
      <c r="APX196" s="417"/>
      <c r="APY196" s="417"/>
      <c r="APZ196" s="417"/>
      <c r="AQA196" s="417"/>
      <c r="AQB196" s="417"/>
      <c r="AQC196" s="417"/>
      <c r="AQD196" s="417"/>
      <c r="AQE196" s="417"/>
      <c r="AQF196" s="417"/>
      <c r="AQG196" s="417"/>
      <c r="AQH196" s="417"/>
      <c r="AQI196" s="417"/>
      <c r="AQJ196" s="417"/>
      <c r="AQK196" s="417"/>
      <c r="AQL196" s="417"/>
      <c r="AQM196" s="417"/>
      <c r="AQN196" s="417"/>
      <c r="AQO196" s="417"/>
      <c r="AQP196" s="417"/>
      <c r="AQQ196" s="417"/>
      <c r="AQR196" s="417"/>
      <c r="AQS196" s="417"/>
      <c r="AQT196" s="417"/>
      <c r="AQU196" s="417"/>
      <c r="AQV196" s="417"/>
      <c r="AQW196" s="417"/>
      <c r="AQX196" s="417"/>
      <c r="AQY196" s="417"/>
      <c r="AQZ196" s="417"/>
      <c r="ARA196" s="417"/>
      <c r="ARB196" s="417"/>
      <c r="ARC196" s="417"/>
      <c r="ARD196" s="417"/>
      <c r="ARE196" s="417"/>
      <c r="ARF196" s="417"/>
      <c r="ARG196" s="417"/>
      <c r="ARH196" s="417"/>
      <c r="ARI196" s="417"/>
      <c r="ARJ196" s="417"/>
      <c r="ARK196" s="417"/>
      <c r="ARL196" s="417"/>
      <c r="ARM196" s="417"/>
      <c r="ARN196" s="417"/>
      <c r="ARO196" s="417"/>
      <c r="ARP196" s="417"/>
      <c r="ARQ196" s="417"/>
      <c r="ARR196" s="417"/>
      <c r="ARS196" s="417"/>
      <c r="ART196" s="417"/>
      <c r="ARU196" s="417"/>
      <c r="ARV196" s="417"/>
      <c r="ARW196" s="417"/>
      <c r="ARX196" s="417"/>
      <c r="ARY196" s="417"/>
      <c r="ARZ196" s="417"/>
      <c r="ASA196" s="417"/>
      <c r="ASB196" s="417"/>
      <c r="ASC196" s="417"/>
      <c r="ASD196" s="417"/>
      <c r="ASE196" s="417"/>
      <c r="ASF196" s="417"/>
      <c r="ASG196" s="417"/>
      <c r="ASH196" s="417"/>
      <c r="ASI196" s="417"/>
      <c r="ASJ196" s="417"/>
      <c r="ASK196" s="417"/>
      <c r="ASL196" s="417"/>
      <c r="ASM196" s="417"/>
      <c r="ASN196" s="417"/>
      <c r="ASO196" s="417"/>
      <c r="ASP196" s="417"/>
      <c r="ASQ196" s="417"/>
      <c r="ASR196" s="417"/>
      <c r="ASS196" s="417"/>
      <c r="AST196" s="417"/>
      <c r="ASU196" s="417"/>
      <c r="ASV196" s="417"/>
      <c r="ASW196" s="417"/>
      <c r="ASX196" s="417"/>
      <c r="ASY196" s="417"/>
      <c r="ASZ196" s="417"/>
      <c r="ATA196" s="417"/>
      <c r="ATB196" s="417"/>
      <c r="ATC196" s="417"/>
      <c r="ATD196" s="417"/>
      <c r="ATE196" s="417"/>
      <c r="ATF196" s="417"/>
      <c r="ATG196" s="417"/>
      <c r="ATH196" s="417"/>
      <c r="ATI196" s="417"/>
      <c r="ATJ196" s="417"/>
      <c r="ATK196" s="417"/>
      <c r="ATL196" s="417"/>
      <c r="ATM196" s="417"/>
      <c r="ATN196" s="417"/>
      <c r="ATO196" s="417"/>
      <c r="ATP196" s="417"/>
      <c r="ATQ196" s="417"/>
      <c r="ATR196" s="417"/>
      <c r="ATS196" s="417"/>
      <c r="ATT196" s="417"/>
      <c r="ATU196" s="417"/>
      <c r="ATV196" s="417"/>
      <c r="ATW196" s="417"/>
      <c r="ATX196" s="417"/>
      <c r="ATY196" s="417"/>
      <c r="ATZ196" s="417"/>
      <c r="AUA196" s="417"/>
      <c r="AUB196" s="417"/>
      <c r="AUC196" s="417"/>
      <c r="AUD196" s="417"/>
      <c r="AUE196" s="417"/>
      <c r="AUF196" s="417"/>
      <c r="AUG196" s="417"/>
      <c r="AUH196" s="417"/>
      <c r="AUI196" s="417"/>
      <c r="AUJ196" s="417"/>
      <c r="AUK196" s="417"/>
      <c r="AUL196" s="417"/>
      <c r="AUM196" s="417"/>
      <c r="AUN196" s="417"/>
      <c r="AUO196" s="417"/>
      <c r="AUP196" s="417"/>
      <c r="AUQ196" s="417"/>
      <c r="AUR196" s="417"/>
      <c r="AUS196" s="417"/>
      <c r="AUT196" s="417"/>
      <c r="AUU196" s="417"/>
      <c r="AUV196" s="417"/>
      <c r="AUW196" s="417"/>
      <c r="AUX196" s="417"/>
      <c r="AUY196" s="417"/>
      <c r="AUZ196" s="417"/>
      <c r="AVA196" s="417"/>
      <c r="AVB196" s="417"/>
      <c r="AVC196" s="417"/>
      <c r="AVD196" s="417"/>
      <c r="AVE196" s="417"/>
      <c r="AVF196" s="417"/>
      <c r="AVG196" s="417"/>
      <c r="AVH196" s="417"/>
      <c r="AVI196" s="417"/>
      <c r="AVJ196" s="417"/>
      <c r="AVK196" s="417"/>
      <c r="AVL196" s="417"/>
      <c r="AVM196" s="417"/>
      <c r="AVN196" s="417"/>
      <c r="AVO196" s="417"/>
      <c r="AVP196" s="417"/>
      <c r="AVQ196" s="417"/>
      <c r="AVR196" s="417"/>
      <c r="AVS196" s="417"/>
      <c r="AVT196" s="417"/>
      <c r="AVU196" s="417"/>
      <c r="AVV196" s="417"/>
      <c r="AVW196" s="417"/>
      <c r="AVX196" s="417"/>
      <c r="AVY196" s="417"/>
      <c r="AVZ196" s="417"/>
      <c r="AWA196" s="417"/>
      <c r="AWB196" s="417"/>
      <c r="AWC196" s="417"/>
      <c r="AWD196" s="417"/>
      <c r="AWE196" s="417"/>
      <c r="AWF196" s="417"/>
      <c r="AWG196" s="417"/>
      <c r="AWH196" s="417"/>
      <c r="AWI196" s="417"/>
      <c r="AWJ196" s="417"/>
      <c r="AWK196" s="417"/>
      <c r="AWL196" s="417"/>
      <c r="AWM196" s="417"/>
      <c r="AWN196" s="417"/>
      <c r="AWO196" s="417"/>
      <c r="AWP196" s="417"/>
      <c r="AWQ196" s="417"/>
      <c r="AWR196" s="417"/>
      <c r="AWS196" s="417"/>
      <c r="AWT196" s="417"/>
      <c r="AWU196" s="417"/>
      <c r="AWV196" s="417"/>
      <c r="AWW196" s="417"/>
      <c r="AWX196" s="417"/>
      <c r="AWY196" s="417"/>
      <c r="AWZ196" s="417"/>
      <c r="AXA196" s="417"/>
      <c r="AXB196" s="417"/>
      <c r="AXC196" s="417"/>
      <c r="AXD196" s="417"/>
      <c r="AXE196" s="417"/>
      <c r="AXF196" s="417"/>
      <c r="AXG196" s="417"/>
      <c r="AXH196" s="417"/>
      <c r="AXI196" s="417"/>
      <c r="AXJ196" s="417"/>
      <c r="AXK196" s="417"/>
      <c r="AXL196" s="417"/>
      <c r="AXM196" s="417"/>
      <c r="AXN196" s="417"/>
      <c r="AXO196" s="417"/>
      <c r="AXP196" s="417"/>
      <c r="AXQ196" s="417"/>
      <c r="AXR196" s="417"/>
      <c r="AXS196" s="417"/>
      <c r="AXT196" s="417"/>
      <c r="AXU196" s="417"/>
      <c r="AXV196" s="417"/>
      <c r="AXW196" s="417"/>
      <c r="AXX196" s="417"/>
      <c r="AXY196" s="417"/>
      <c r="AXZ196" s="417"/>
      <c r="AYA196" s="417"/>
      <c r="AYB196" s="417"/>
      <c r="AYC196" s="417"/>
      <c r="AYD196" s="417"/>
      <c r="AYE196" s="417"/>
      <c r="AYF196" s="417"/>
      <c r="AYG196" s="417"/>
      <c r="AYH196" s="417"/>
      <c r="AYI196" s="417"/>
      <c r="AYJ196" s="417"/>
      <c r="AYK196" s="417"/>
      <c r="AYL196" s="417"/>
      <c r="AYM196" s="417"/>
      <c r="AYN196" s="417"/>
      <c r="AYO196" s="417"/>
      <c r="AYP196" s="417"/>
      <c r="AYQ196" s="417"/>
      <c r="AYR196" s="417"/>
      <c r="AYS196" s="417"/>
      <c r="AYT196" s="417"/>
      <c r="AYU196" s="417"/>
      <c r="AYV196" s="417"/>
      <c r="AYW196" s="417"/>
      <c r="AYX196" s="417"/>
      <c r="AYY196" s="417"/>
      <c r="AYZ196" s="417"/>
      <c r="AZA196" s="417"/>
      <c r="AZB196" s="417"/>
      <c r="AZC196" s="417"/>
      <c r="AZD196" s="417"/>
      <c r="AZE196" s="417"/>
      <c r="AZF196" s="417"/>
      <c r="AZG196" s="417"/>
      <c r="AZH196" s="417"/>
      <c r="AZI196" s="417"/>
      <c r="AZJ196" s="417"/>
      <c r="AZK196" s="417"/>
      <c r="AZL196" s="417"/>
      <c r="AZM196" s="417"/>
      <c r="AZN196" s="417"/>
      <c r="AZO196" s="417"/>
      <c r="AZP196" s="417"/>
      <c r="AZQ196" s="417"/>
      <c r="AZR196" s="417"/>
      <c r="AZS196" s="417"/>
      <c r="AZT196" s="417"/>
      <c r="AZU196" s="417"/>
      <c r="AZV196" s="417"/>
      <c r="AZW196" s="417"/>
      <c r="AZX196" s="417"/>
      <c r="AZY196" s="417"/>
      <c r="AZZ196" s="417"/>
      <c r="BAA196" s="417"/>
      <c r="BAB196" s="417"/>
      <c r="BAC196" s="417"/>
      <c r="BAD196" s="417"/>
      <c r="BAE196" s="417"/>
      <c r="BAF196" s="417"/>
      <c r="BAG196" s="417"/>
      <c r="BAH196" s="417"/>
      <c r="BAI196" s="417"/>
      <c r="BAJ196" s="417"/>
      <c r="BAK196" s="417"/>
      <c r="BAL196" s="417"/>
      <c r="BAM196" s="417"/>
      <c r="BAN196" s="417"/>
      <c r="BAO196" s="417"/>
      <c r="BAP196" s="417"/>
      <c r="BAQ196" s="417"/>
      <c r="BAR196" s="417"/>
      <c r="BAS196" s="417"/>
      <c r="BAT196" s="417"/>
      <c r="BAU196" s="417"/>
      <c r="BAV196" s="417"/>
      <c r="BAW196" s="417"/>
      <c r="BAX196" s="417"/>
      <c r="BAY196" s="417"/>
      <c r="BAZ196" s="417"/>
      <c r="BBA196" s="417"/>
      <c r="BBB196" s="417"/>
      <c r="BBC196" s="417"/>
      <c r="BBD196" s="417"/>
      <c r="BBE196" s="417"/>
      <c r="BBF196" s="417"/>
      <c r="BBG196" s="417"/>
      <c r="BBH196" s="417"/>
      <c r="BBI196" s="417"/>
      <c r="BBJ196" s="417"/>
      <c r="BBK196" s="417"/>
      <c r="BBL196" s="417"/>
      <c r="BBM196" s="417"/>
      <c r="BBN196" s="417"/>
      <c r="BBO196" s="417"/>
      <c r="BBP196" s="417"/>
      <c r="BBQ196" s="417"/>
      <c r="BBR196" s="417"/>
      <c r="BBS196" s="417"/>
      <c r="BBT196" s="417"/>
      <c r="BBU196" s="417"/>
      <c r="BBV196" s="417"/>
      <c r="BBW196" s="417"/>
      <c r="BBX196" s="417"/>
      <c r="BBY196" s="417"/>
      <c r="BBZ196" s="417"/>
      <c r="BCA196" s="417"/>
      <c r="BCB196" s="417"/>
      <c r="BCC196" s="417"/>
      <c r="BCD196" s="417"/>
      <c r="BCE196" s="417"/>
      <c r="BCF196" s="417"/>
      <c r="BCG196" s="417"/>
      <c r="BCH196" s="417"/>
      <c r="BCI196" s="417"/>
      <c r="BCJ196" s="417"/>
      <c r="BCK196" s="417"/>
      <c r="BCL196" s="417"/>
      <c r="BCM196" s="417"/>
      <c r="BCN196" s="417"/>
      <c r="BCO196" s="417"/>
      <c r="BCP196" s="417"/>
      <c r="BCQ196" s="417"/>
      <c r="BCR196" s="417"/>
      <c r="BCS196" s="417"/>
      <c r="BCT196" s="417"/>
      <c r="BCU196" s="417"/>
      <c r="BCV196" s="417"/>
      <c r="BCW196" s="417"/>
      <c r="BCX196" s="417"/>
      <c r="BCY196" s="417"/>
      <c r="BCZ196" s="417"/>
      <c r="BDA196" s="417"/>
      <c r="BDB196" s="417"/>
      <c r="BDC196" s="417"/>
      <c r="BDD196" s="417"/>
      <c r="BDE196" s="417"/>
      <c r="BDF196" s="417"/>
      <c r="BDG196" s="417"/>
      <c r="BDH196" s="417"/>
      <c r="BDI196" s="417"/>
      <c r="BDJ196" s="417"/>
      <c r="BDK196" s="417"/>
      <c r="BDL196" s="417"/>
      <c r="BDM196" s="417"/>
      <c r="BDN196" s="417"/>
      <c r="BDO196" s="417"/>
      <c r="BDP196" s="417"/>
      <c r="BDQ196" s="417"/>
      <c r="BDR196" s="417"/>
      <c r="BDS196" s="417"/>
      <c r="BDT196" s="417"/>
      <c r="BDU196" s="417"/>
      <c r="BDV196" s="417"/>
      <c r="BDW196" s="417"/>
      <c r="BDX196" s="417"/>
      <c r="BDY196" s="417"/>
      <c r="BDZ196" s="417"/>
      <c r="BEA196" s="417"/>
      <c r="BEB196" s="417"/>
      <c r="BEC196" s="417"/>
      <c r="BED196" s="417"/>
      <c r="BEE196" s="417"/>
      <c r="BEF196" s="417"/>
      <c r="BEG196" s="417"/>
      <c r="BEH196" s="417"/>
      <c r="BEI196" s="417"/>
      <c r="BEJ196" s="417"/>
      <c r="BEK196" s="417"/>
      <c r="BEL196" s="417"/>
      <c r="BEM196" s="417"/>
      <c r="BEN196" s="417"/>
      <c r="BEO196" s="417"/>
      <c r="BEP196" s="417"/>
      <c r="BEQ196" s="417"/>
      <c r="BER196" s="417"/>
      <c r="BES196" s="417"/>
      <c r="BET196" s="417"/>
      <c r="BEU196" s="417"/>
      <c r="BEV196" s="417"/>
      <c r="BEW196" s="417"/>
      <c r="BEX196" s="417"/>
      <c r="BEY196" s="417"/>
      <c r="BEZ196" s="417"/>
      <c r="BFA196" s="417"/>
      <c r="BFB196" s="417"/>
      <c r="BFC196" s="417"/>
      <c r="BFD196" s="417"/>
      <c r="BFE196" s="417"/>
      <c r="BFF196" s="417"/>
      <c r="BFG196" s="417"/>
      <c r="BFH196" s="417"/>
      <c r="BFI196" s="417"/>
      <c r="BFJ196" s="417"/>
      <c r="BFK196" s="417"/>
      <c r="BFL196" s="417"/>
      <c r="BFM196" s="417"/>
      <c r="BFN196" s="417"/>
      <c r="BFO196" s="417"/>
      <c r="BFP196" s="417"/>
      <c r="BFQ196" s="417"/>
      <c r="BFR196" s="417"/>
      <c r="BFS196" s="417"/>
      <c r="BFT196" s="417"/>
      <c r="BFU196" s="417"/>
      <c r="BFV196" s="417"/>
      <c r="BFW196" s="417"/>
      <c r="BFX196" s="417"/>
      <c r="BFY196" s="417"/>
      <c r="BFZ196" s="417"/>
      <c r="BGA196" s="417"/>
      <c r="BGB196" s="417"/>
      <c r="BGC196" s="417"/>
      <c r="BGD196" s="417"/>
      <c r="BGE196" s="417"/>
      <c r="BGF196" s="417"/>
      <c r="BGG196" s="417"/>
      <c r="BGH196" s="417"/>
      <c r="BGI196" s="417"/>
      <c r="BGJ196" s="417"/>
      <c r="BGK196" s="417"/>
      <c r="BGL196" s="417"/>
      <c r="BGM196" s="417"/>
      <c r="BGN196" s="417"/>
      <c r="BGO196" s="417"/>
      <c r="BGP196" s="417"/>
      <c r="BGQ196" s="417"/>
      <c r="BGR196" s="417"/>
      <c r="BGS196" s="417"/>
      <c r="BGT196" s="417"/>
      <c r="BGU196" s="417"/>
      <c r="BGV196" s="417"/>
      <c r="BGW196" s="417"/>
      <c r="BGX196" s="417"/>
      <c r="BGY196" s="417"/>
      <c r="BGZ196" s="417"/>
      <c r="BHA196" s="417"/>
      <c r="BHB196" s="417"/>
      <c r="BHC196" s="417"/>
      <c r="BHD196" s="417"/>
      <c r="BHE196" s="417"/>
      <c r="BHF196" s="417"/>
      <c r="BHG196" s="417"/>
      <c r="BHH196" s="417"/>
      <c r="BHI196" s="417"/>
      <c r="BHJ196" s="417"/>
      <c r="BHK196" s="417"/>
      <c r="BHL196" s="417"/>
      <c r="BHM196" s="417"/>
      <c r="BHN196" s="417"/>
      <c r="BHO196" s="417"/>
      <c r="BHP196" s="417"/>
      <c r="BHQ196" s="417"/>
      <c r="BHR196" s="417"/>
      <c r="BHS196" s="417"/>
      <c r="BHT196" s="417"/>
      <c r="BHU196" s="417"/>
      <c r="BHV196" s="417"/>
      <c r="BHW196" s="417"/>
      <c r="BHX196" s="417"/>
      <c r="BHY196" s="417"/>
      <c r="BHZ196" s="417"/>
      <c r="BIA196" s="417"/>
      <c r="BIB196" s="417"/>
      <c r="BIC196" s="417"/>
      <c r="BID196" s="417"/>
      <c r="BIE196" s="417"/>
      <c r="BIF196" s="417"/>
      <c r="BIG196" s="417"/>
      <c r="BIH196" s="417"/>
      <c r="BII196" s="417"/>
      <c r="BIJ196" s="417"/>
      <c r="BIK196" s="417"/>
      <c r="BIL196" s="417"/>
      <c r="BIM196" s="417"/>
      <c r="BIN196" s="417"/>
      <c r="BIO196" s="417"/>
      <c r="BIP196" s="417"/>
      <c r="BIQ196" s="417"/>
      <c r="BIR196" s="417"/>
      <c r="BIS196" s="417"/>
      <c r="BIT196" s="417"/>
      <c r="BIU196" s="417"/>
      <c r="BIV196" s="417"/>
      <c r="BIW196" s="417"/>
      <c r="BIX196" s="417"/>
      <c r="BIY196" s="417"/>
      <c r="BIZ196" s="417"/>
      <c r="BJA196" s="417"/>
      <c r="BJB196" s="417"/>
      <c r="BJC196" s="417"/>
      <c r="BJD196" s="417"/>
      <c r="BJE196" s="417"/>
      <c r="BJF196" s="417"/>
      <c r="BJG196" s="417"/>
      <c r="BJH196" s="417"/>
      <c r="BJI196" s="417"/>
      <c r="BJJ196" s="417"/>
      <c r="BJK196" s="417"/>
      <c r="BJL196" s="417"/>
      <c r="BJM196" s="417"/>
      <c r="BJN196" s="417"/>
      <c r="BJO196" s="417"/>
      <c r="BJP196" s="417"/>
      <c r="BJQ196" s="417"/>
      <c r="BJR196" s="417"/>
      <c r="BJS196" s="417"/>
      <c r="BJT196" s="417"/>
      <c r="BJU196" s="417"/>
      <c r="BJV196" s="417"/>
      <c r="BJW196" s="417"/>
      <c r="BJX196" s="417"/>
      <c r="BJY196" s="417"/>
      <c r="BJZ196" s="417"/>
      <c r="BKA196" s="417"/>
      <c r="BKB196" s="417"/>
      <c r="BKC196" s="417"/>
      <c r="BKD196" s="417"/>
      <c r="BKE196" s="417"/>
      <c r="BKF196" s="417"/>
      <c r="BKG196" s="417"/>
      <c r="BKH196" s="417"/>
      <c r="BKI196" s="417"/>
      <c r="BKJ196" s="417"/>
      <c r="BKK196" s="417"/>
      <c r="BKL196" s="417"/>
      <c r="BKM196" s="417"/>
      <c r="BKN196" s="417"/>
      <c r="BKO196" s="417"/>
      <c r="BKP196" s="417"/>
      <c r="BKQ196" s="417"/>
      <c r="BKR196" s="417"/>
      <c r="BKS196" s="417"/>
      <c r="BKT196" s="417"/>
      <c r="BKU196" s="417"/>
      <c r="BKV196" s="417"/>
      <c r="BKW196" s="417"/>
      <c r="BKX196" s="417"/>
      <c r="BKY196" s="417"/>
      <c r="BKZ196" s="417"/>
      <c r="BLA196" s="417"/>
      <c r="BLB196" s="417"/>
      <c r="BLC196" s="417"/>
      <c r="BLD196" s="417"/>
      <c r="BLE196" s="417"/>
      <c r="BLF196" s="417"/>
      <c r="BLG196" s="417"/>
      <c r="BLH196" s="417"/>
      <c r="BLI196" s="417"/>
      <c r="BLJ196" s="417"/>
      <c r="BLK196" s="417"/>
      <c r="BLL196" s="417"/>
      <c r="BLM196" s="417"/>
      <c r="BLN196" s="417"/>
      <c r="BLO196" s="417"/>
      <c r="BLP196" s="417"/>
      <c r="BLQ196" s="417"/>
      <c r="BLR196" s="417"/>
      <c r="BLS196" s="417"/>
      <c r="BLT196" s="417"/>
      <c r="BLU196" s="417"/>
      <c r="BLV196" s="417"/>
      <c r="BLW196" s="417"/>
      <c r="BLX196" s="417"/>
      <c r="BLY196" s="417"/>
      <c r="BLZ196" s="417"/>
      <c r="BMA196" s="417"/>
      <c r="BMB196" s="417"/>
      <c r="BMC196" s="417"/>
      <c r="BMD196" s="417"/>
      <c r="BME196" s="417"/>
      <c r="BMF196" s="417"/>
      <c r="BMG196" s="417"/>
      <c r="BMH196" s="417"/>
      <c r="BMI196" s="417"/>
      <c r="BMJ196" s="417"/>
      <c r="BMK196" s="417"/>
      <c r="BML196" s="417"/>
      <c r="BMM196" s="417"/>
      <c r="BMN196" s="417"/>
      <c r="BMO196" s="417"/>
      <c r="BMP196" s="417"/>
      <c r="BMQ196" s="417"/>
      <c r="BMR196" s="417"/>
      <c r="BMS196" s="417"/>
      <c r="BMT196" s="417"/>
      <c r="BMU196" s="417"/>
      <c r="BMV196" s="417"/>
      <c r="BMW196" s="417"/>
      <c r="BMX196" s="417"/>
      <c r="BMY196" s="417"/>
      <c r="BMZ196" s="417"/>
      <c r="BNA196" s="417"/>
      <c r="BNB196" s="417"/>
      <c r="BNC196" s="417"/>
      <c r="BND196" s="417"/>
      <c r="BNE196" s="417"/>
      <c r="BNF196" s="417"/>
      <c r="BNG196" s="417"/>
      <c r="BNH196" s="417"/>
      <c r="BNI196" s="417"/>
      <c r="BNJ196" s="417"/>
      <c r="BNK196" s="417"/>
      <c r="BNL196" s="417"/>
      <c r="BNM196" s="417"/>
      <c r="BNN196" s="417"/>
      <c r="BNO196" s="417"/>
      <c r="BNP196" s="417"/>
      <c r="BNQ196" s="417"/>
      <c r="BNR196" s="417"/>
      <c r="BNS196" s="417"/>
      <c r="BNT196" s="417"/>
      <c r="BNU196" s="417"/>
      <c r="BNV196" s="417"/>
      <c r="BNW196" s="417"/>
      <c r="BNX196" s="417"/>
      <c r="BNY196" s="417"/>
      <c r="BNZ196" s="417"/>
      <c r="BOA196" s="417"/>
      <c r="BOB196" s="417"/>
      <c r="BOC196" s="417"/>
      <c r="BOD196" s="417"/>
      <c r="BOE196" s="417"/>
      <c r="BOF196" s="417"/>
      <c r="BOG196" s="417"/>
      <c r="BOH196" s="417"/>
      <c r="BOI196" s="417"/>
      <c r="BOJ196" s="417"/>
      <c r="BOK196" s="417"/>
      <c r="BOL196" s="417"/>
      <c r="BOM196" s="417"/>
      <c r="BON196" s="417"/>
      <c r="BOO196" s="417"/>
      <c r="BOP196" s="417"/>
      <c r="BOQ196" s="417"/>
      <c r="BOR196" s="417"/>
      <c r="BOS196" s="417"/>
      <c r="BOT196" s="417"/>
      <c r="BOU196" s="417"/>
      <c r="BOV196" s="417"/>
      <c r="BOW196" s="417"/>
      <c r="BOX196" s="417"/>
      <c r="BOY196" s="417"/>
      <c r="BOZ196" s="417"/>
      <c r="BPA196" s="417"/>
      <c r="BPB196" s="417"/>
      <c r="BPC196" s="417"/>
      <c r="BPD196" s="417"/>
      <c r="BPE196" s="417"/>
      <c r="BPF196" s="417"/>
      <c r="BPG196" s="417"/>
      <c r="BPH196" s="417"/>
      <c r="BPI196" s="417"/>
      <c r="BPJ196" s="417"/>
      <c r="BPK196" s="417"/>
      <c r="BPL196" s="417"/>
      <c r="BPM196" s="417"/>
      <c r="BPN196" s="417"/>
      <c r="BPO196" s="417"/>
      <c r="BPP196" s="417"/>
      <c r="BPQ196" s="417"/>
      <c r="BPR196" s="417"/>
      <c r="BPS196" s="417"/>
      <c r="BPT196" s="417"/>
      <c r="BPU196" s="417"/>
      <c r="BPV196" s="417"/>
      <c r="BPW196" s="417"/>
      <c r="BPX196" s="417"/>
      <c r="BPY196" s="417"/>
      <c r="BPZ196" s="417"/>
      <c r="BQA196" s="417"/>
      <c r="BQB196" s="417"/>
      <c r="BQC196" s="417"/>
      <c r="BQD196" s="417"/>
      <c r="BQE196" s="417"/>
      <c r="BQF196" s="417"/>
      <c r="BQG196" s="417"/>
      <c r="BQH196" s="417"/>
      <c r="BQI196" s="417"/>
      <c r="BQJ196" s="417"/>
      <c r="BQK196" s="417"/>
      <c r="BQL196" s="417"/>
      <c r="BQM196" s="417"/>
      <c r="BQN196" s="417"/>
      <c r="BQO196" s="417"/>
      <c r="BQP196" s="417"/>
      <c r="BQQ196" s="417"/>
      <c r="BQR196" s="417"/>
      <c r="BQS196" s="417"/>
      <c r="BQT196" s="417"/>
      <c r="BQU196" s="417"/>
      <c r="BQV196" s="417"/>
      <c r="BQW196" s="417"/>
      <c r="BQX196" s="417"/>
      <c r="BQY196" s="417"/>
      <c r="BQZ196" s="417"/>
      <c r="BRA196" s="417"/>
      <c r="BRB196" s="417"/>
      <c r="BRC196" s="417"/>
      <c r="BRD196" s="417"/>
      <c r="BRE196" s="417"/>
      <c r="BRF196" s="417"/>
      <c r="BRG196" s="417"/>
      <c r="BRH196" s="417"/>
      <c r="BRI196" s="417"/>
      <c r="BRJ196" s="417"/>
      <c r="BRK196" s="417"/>
      <c r="BRL196" s="417"/>
      <c r="BRM196" s="417"/>
      <c r="BRN196" s="417"/>
      <c r="BRO196" s="417"/>
      <c r="BRP196" s="417"/>
      <c r="BRQ196" s="417"/>
      <c r="BRR196" s="417"/>
      <c r="BRS196" s="417"/>
      <c r="BRT196" s="417"/>
      <c r="BRU196" s="417"/>
      <c r="BRV196" s="417"/>
      <c r="BRW196" s="417"/>
      <c r="BRX196" s="417"/>
      <c r="BRY196" s="417"/>
      <c r="BRZ196" s="417"/>
      <c r="BSA196" s="417"/>
      <c r="BSB196" s="417"/>
      <c r="BSC196" s="417"/>
      <c r="BSD196" s="417"/>
      <c r="BSE196" s="417"/>
      <c r="BSF196" s="417"/>
      <c r="BSG196" s="417"/>
      <c r="BSH196" s="417"/>
      <c r="BSI196" s="417"/>
      <c r="BSJ196" s="417"/>
      <c r="BSK196" s="417"/>
      <c r="BSL196" s="417"/>
      <c r="BSM196" s="417"/>
      <c r="BSN196" s="417"/>
      <c r="BSO196" s="417"/>
      <c r="BSP196" s="417"/>
      <c r="BSQ196" s="417"/>
      <c r="BSR196" s="417"/>
      <c r="BSS196" s="417"/>
      <c r="BST196" s="417"/>
      <c r="BSU196" s="417"/>
      <c r="BSV196" s="417"/>
      <c r="BSW196" s="417"/>
      <c r="BSX196" s="417"/>
      <c r="BSY196" s="417"/>
      <c r="BSZ196" s="417"/>
      <c r="BTA196" s="417"/>
      <c r="BTB196" s="417"/>
      <c r="BTC196" s="417"/>
      <c r="BTD196" s="417"/>
      <c r="BTE196" s="417"/>
      <c r="BTF196" s="417"/>
      <c r="BTG196" s="417"/>
      <c r="BTH196" s="417"/>
      <c r="BTI196" s="417"/>
      <c r="BTJ196" s="417"/>
      <c r="BTK196" s="417"/>
      <c r="BTL196" s="417"/>
      <c r="BTM196" s="417"/>
      <c r="BTN196" s="417"/>
      <c r="BTO196" s="417"/>
      <c r="BTP196" s="417"/>
      <c r="BTQ196" s="417"/>
      <c r="BTR196" s="417"/>
      <c r="BTS196" s="417"/>
      <c r="BTT196" s="417"/>
      <c r="BTU196" s="417"/>
      <c r="BTV196" s="417"/>
      <c r="BTW196" s="417"/>
      <c r="BTX196" s="417"/>
      <c r="BTY196" s="417"/>
      <c r="BTZ196" s="417"/>
      <c r="BUA196" s="417"/>
      <c r="BUB196" s="417"/>
      <c r="BUC196" s="417"/>
      <c r="BUD196" s="417"/>
      <c r="BUE196" s="417"/>
      <c r="BUF196" s="417"/>
      <c r="BUG196" s="417"/>
      <c r="BUH196" s="417"/>
      <c r="BUI196" s="417"/>
      <c r="BUJ196" s="417"/>
      <c r="BUK196" s="417"/>
      <c r="BUL196" s="417"/>
      <c r="BUM196" s="417"/>
      <c r="BUN196" s="417"/>
      <c r="BUO196" s="417"/>
      <c r="BUP196" s="417"/>
      <c r="BUQ196" s="417"/>
      <c r="BUR196" s="417"/>
      <c r="BUS196" s="417"/>
      <c r="BUT196" s="417"/>
      <c r="BUU196" s="417"/>
      <c r="BUV196" s="417"/>
      <c r="BUW196" s="417"/>
      <c r="BUX196" s="417"/>
      <c r="BUY196" s="417"/>
      <c r="BUZ196" s="417"/>
      <c r="BVA196" s="417"/>
      <c r="BVB196" s="417"/>
      <c r="BVC196" s="417"/>
      <c r="BVD196" s="417"/>
      <c r="BVE196" s="417"/>
      <c r="BVF196" s="417"/>
      <c r="BVG196" s="417"/>
      <c r="BVH196" s="417"/>
      <c r="BVI196" s="417"/>
      <c r="BVJ196" s="417"/>
      <c r="BVK196" s="417"/>
      <c r="BVL196" s="417"/>
      <c r="BVM196" s="417"/>
      <c r="BVN196" s="417"/>
      <c r="BVO196" s="417"/>
      <c r="BVP196" s="417"/>
      <c r="BVQ196" s="417"/>
      <c r="BVR196" s="417"/>
      <c r="BVS196" s="417"/>
      <c r="BVT196" s="417"/>
      <c r="BVU196" s="417"/>
      <c r="BVV196" s="417"/>
      <c r="BVW196" s="417"/>
      <c r="BVX196" s="417"/>
      <c r="BVY196" s="417"/>
      <c r="BVZ196" s="417"/>
      <c r="BWA196" s="417"/>
      <c r="BWB196" s="417"/>
      <c r="BWC196" s="417"/>
      <c r="BWD196" s="417"/>
      <c r="BWE196" s="417"/>
      <c r="BWF196" s="417"/>
      <c r="BWG196" s="417"/>
      <c r="BWH196" s="417"/>
      <c r="BWI196" s="417"/>
      <c r="BWJ196" s="417"/>
      <c r="BWK196" s="417"/>
      <c r="BWL196" s="417"/>
      <c r="BWM196" s="417"/>
      <c r="BWN196" s="417"/>
      <c r="BWO196" s="417"/>
      <c r="BWP196" s="417"/>
      <c r="BWQ196" s="417"/>
      <c r="BWR196" s="417"/>
      <c r="BWS196" s="417"/>
      <c r="BWT196" s="417"/>
      <c r="BWU196" s="417"/>
      <c r="BWV196" s="417"/>
      <c r="BWW196" s="417"/>
      <c r="BWX196" s="417"/>
      <c r="BWY196" s="417"/>
      <c r="BWZ196" s="417"/>
      <c r="BXA196" s="417"/>
      <c r="BXB196" s="417"/>
      <c r="BXC196" s="417"/>
      <c r="BXD196" s="417"/>
      <c r="BXE196" s="417"/>
      <c r="BXF196" s="417"/>
      <c r="BXG196" s="417"/>
      <c r="BXH196" s="417"/>
      <c r="BXI196" s="417"/>
      <c r="BXJ196" s="417"/>
      <c r="BXK196" s="417"/>
      <c r="BXL196" s="417"/>
      <c r="BXM196" s="417"/>
      <c r="BXN196" s="417"/>
      <c r="BXO196" s="417"/>
      <c r="BXP196" s="417"/>
      <c r="BXQ196" s="417"/>
      <c r="BXR196" s="417"/>
      <c r="BXS196" s="417"/>
      <c r="BXT196" s="417"/>
      <c r="BXU196" s="417"/>
      <c r="BXV196" s="417"/>
      <c r="BXW196" s="417"/>
      <c r="BXX196" s="417"/>
      <c r="BXY196" s="417"/>
      <c r="BXZ196" s="417"/>
      <c r="BYA196" s="417"/>
      <c r="BYB196" s="417"/>
      <c r="BYC196" s="417"/>
      <c r="BYD196" s="417"/>
      <c r="BYE196" s="417"/>
      <c r="BYF196" s="417"/>
      <c r="BYG196" s="417"/>
      <c r="BYH196" s="417"/>
      <c r="BYI196" s="417"/>
      <c r="BYJ196" s="417"/>
      <c r="BYK196" s="417"/>
      <c r="BYL196" s="417"/>
      <c r="BYM196" s="417"/>
      <c r="BYN196" s="417"/>
      <c r="BYO196" s="417"/>
      <c r="BYP196" s="417"/>
      <c r="BYQ196" s="417"/>
      <c r="BYR196" s="417"/>
      <c r="BYS196" s="417"/>
      <c r="BYT196" s="417"/>
      <c r="BYU196" s="417"/>
      <c r="BYV196" s="417"/>
      <c r="BYW196" s="417"/>
      <c r="BYX196" s="417"/>
      <c r="BYY196" s="417"/>
      <c r="BYZ196" s="417"/>
      <c r="BZA196" s="417"/>
      <c r="BZB196" s="417"/>
      <c r="BZC196" s="417"/>
      <c r="BZD196" s="417"/>
      <c r="BZE196" s="417"/>
      <c r="BZF196" s="417"/>
      <c r="BZG196" s="417"/>
      <c r="BZH196" s="417"/>
      <c r="BZI196" s="417"/>
      <c r="BZJ196" s="417"/>
      <c r="BZK196" s="417"/>
      <c r="BZL196" s="417"/>
      <c r="BZM196" s="417"/>
      <c r="BZN196" s="417"/>
      <c r="BZO196" s="417"/>
      <c r="BZP196" s="417"/>
      <c r="BZQ196" s="417"/>
      <c r="BZR196" s="417"/>
      <c r="BZS196" s="417"/>
      <c r="BZT196" s="417"/>
      <c r="BZU196" s="417"/>
      <c r="BZV196" s="417"/>
      <c r="BZW196" s="417"/>
      <c r="BZX196" s="417"/>
      <c r="BZY196" s="417"/>
      <c r="BZZ196" s="417"/>
      <c r="CAA196" s="417"/>
      <c r="CAB196" s="417"/>
      <c r="CAC196" s="417"/>
      <c r="CAD196" s="417"/>
      <c r="CAE196" s="417"/>
      <c r="CAF196" s="417"/>
      <c r="CAG196" s="417"/>
      <c r="CAH196" s="417"/>
      <c r="CAI196" s="417"/>
      <c r="CAJ196" s="417"/>
      <c r="CAK196" s="417"/>
      <c r="CAL196" s="417"/>
      <c r="CAM196" s="417"/>
      <c r="CAN196" s="417"/>
      <c r="CAO196" s="417"/>
      <c r="CAP196" s="417"/>
      <c r="CAQ196" s="417"/>
      <c r="CAR196" s="417"/>
      <c r="CAS196" s="417"/>
      <c r="CAT196" s="417"/>
      <c r="CAU196" s="417"/>
      <c r="CAV196" s="417"/>
      <c r="CAW196" s="417"/>
      <c r="CAX196" s="417"/>
      <c r="CAY196" s="417"/>
      <c r="CAZ196" s="417"/>
      <c r="CBA196" s="417"/>
      <c r="CBB196" s="417"/>
      <c r="CBC196" s="417"/>
      <c r="CBD196" s="417"/>
      <c r="CBE196" s="417"/>
      <c r="CBF196" s="417"/>
      <c r="CBG196" s="417"/>
      <c r="CBH196" s="417"/>
      <c r="CBI196" s="417"/>
      <c r="CBJ196" s="417"/>
      <c r="CBK196" s="417"/>
      <c r="CBL196" s="417"/>
      <c r="CBM196" s="417"/>
      <c r="CBN196" s="417"/>
      <c r="CBO196" s="417"/>
      <c r="CBP196" s="417"/>
      <c r="CBQ196" s="417"/>
      <c r="CBR196" s="417"/>
      <c r="CBS196" s="417"/>
      <c r="CBT196" s="417"/>
      <c r="CBU196" s="417"/>
      <c r="CBV196" s="417"/>
      <c r="CBW196" s="417"/>
      <c r="CBX196" s="417"/>
      <c r="CBY196" s="417"/>
      <c r="CBZ196" s="417"/>
      <c r="CCA196" s="417"/>
      <c r="CCB196" s="417"/>
      <c r="CCC196" s="417"/>
      <c r="CCD196" s="417"/>
      <c r="CCE196" s="417"/>
      <c r="CCF196" s="417"/>
      <c r="CCG196" s="417"/>
      <c r="CCH196" s="417"/>
      <c r="CCI196" s="417"/>
      <c r="CCJ196" s="417"/>
      <c r="CCK196" s="417"/>
      <c r="CCL196" s="417"/>
      <c r="CCM196" s="417"/>
      <c r="CCN196" s="417"/>
      <c r="CCO196" s="417"/>
      <c r="CCP196" s="417"/>
      <c r="CCQ196" s="417"/>
      <c r="CCR196" s="417"/>
      <c r="CCS196" s="417"/>
      <c r="CCT196" s="417"/>
      <c r="CCU196" s="417"/>
      <c r="CCV196" s="417"/>
      <c r="CCW196" s="417"/>
      <c r="CCX196" s="417"/>
      <c r="CCY196" s="417"/>
      <c r="CCZ196" s="417"/>
      <c r="CDA196" s="417"/>
      <c r="CDB196" s="417"/>
      <c r="CDC196" s="417"/>
      <c r="CDD196" s="417"/>
      <c r="CDE196" s="417"/>
      <c r="CDF196" s="417"/>
      <c r="CDG196" s="417"/>
      <c r="CDH196" s="417"/>
      <c r="CDI196" s="417"/>
      <c r="CDJ196" s="417"/>
      <c r="CDK196" s="417"/>
      <c r="CDL196" s="417"/>
      <c r="CDM196" s="417"/>
      <c r="CDN196" s="417"/>
      <c r="CDO196" s="417"/>
      <c r="CDP196" s="417"/>
      <c r="CDQ196" s="417"/>
      <c r="CDR196" s="417"/>
      <c r="CDS196" s="417"/>
      <c r="CDT196" s="417"/>
      <c r="CDU196" s="417"/>
      <c r="CDV196" s="417"/>
      <c r="CDW196" s="417"/>
      <c r="CDX196" s="417"/>
      <c r="CDY196" s="417"/>
      <c r="CDZ196" s="417"/>
      <c r="CEA196" s="417"/>
      <c r="CEB196" s="417"/>
      <c r="CEC196" s="417"/>
      <c r="CED196" s="417"/>
      <c r="CEE196" s="417"/>
      <c r="CEF196" s="417"/>
      <c r="CEG196" s="417"/>
      <c r="CEH196" s="417"/>
      <c r="CEI196" s="417"/>
      <c r="CEJ196" s="417"/>
      <c r="CEK196" s="417"/>
      <c r="CEL196" s="417"/>
      <c r="CEM196" s="417"/>
      <c r="CEN196" s="417"/>
      <c r="CEO196" s="417"/>
      <c r="CEP196" s="417"/>
      <c r="CEQ196" s="417"/>
      <c r="CER196" s="417"/>
      <c r="CES196" s="417"/>
      <c r="CET196" s="417"/>
      <c r="CEU196" s="417"/>
      <c r="CEV196" s="417"/>
      <c r="CEW196" s="417"/>
      <c r="CEX196" s="417"/>
      <c r="CEY196" s="417"/>
      <c r="CEZ196" s="417"/>
      <c r="CFA196" s="417"/>
      <c r="CFB196" s="417"/>
      <c r="CFC196" s="417"/>
      <c r="CFD196" s="417"/>
      <c r="CFE196" s="417"/>
      <c r="CFF196" s="417"/>
      <c r="CFG196" s="417"/>
      <c r="CFH196" s="417"/>
      <c r="CFI196" s="417"/>
      <c r="CFJ196" s="417"/>
      <c r="CFK196" s="417"/>
      <c r="CFL196" s="417"/>
      <c r="CFM196" s="417"/>
      <c r="CFN196" s="417"/>
      <c r="CFO196" s="417"/>
      <c r="CFP196" s="417"/>
      <c r="CFQ196" s="417"/>
      <c r="CFR196" s="417"/>
      <c r="CFS196" s="417"/>
      <c r="CFT196" s="417"/>
      <c r="CFU196" s="417"/>
      <c r="CFV196" s="417"/>
      <c r="CFW196" s="417"/>
      <c r="CFX196" s="417"/>
      <c r="CFY196" s="417"/>
      <c r="CFZ196" s="417"/>
      <c r="CGA196" s="417"/>
      <c r="CGB196" s="417"/>
      <c r="CGC196" s="417"/>
      <c r="CGD196" s="417"/>
      <c r="CGE196" s="417"/>
      <c r="CGF196" s="417"/>
      <c r="CGG196" s="417"/>
      <c r="CGH196" s="417"/>
      <c r="CGI196" s="417"/>
      <c r="CGJ196" s="417"/>
      <c r="CGK196" s="417"/>
      <c r="CGL196" s="417"/>
      <c r="CGM196" s="417"/>
      <c r="CGN196" s="417"/>
      <c r="CGO196" s="417"/>
      <c r="CGP196" s="417"/>
      <c r="CGQ196" s="417"/>
      <c r="CGR196" s="417"/>
      <c r="CGS196" s="417"/>
      <c r="CGT196" s="417"/>
      <c r="CGU196" s="417"/>
      <c r="CGV196" s="417"/>
      <c r="CGW196" s="417"/>
      <c r="CGX196" s="417"/>
      <c r="CGY196" s="417"/>
      <c r="CGZ196" s="417"/>
      <c r="CHA196" s="417"/>
      <c r="CHB196" s="417"/>
      <c r="CHC196" s="417"/>
      <c r="CHD196" s="417"/>
      <c r="CHE196" s="417"/>
      <c r="CHF196" s="417"/>
      <c r="CHG196" s="417"/>
      <c r="CHH196" s="417"/>
      <c r="CHI196" s="417"/>
      <c r="CHJ196" s="417"/>
      <c r="CHK196" s="417"/>
      <c r="CHL196" s="417"/>
      <c r="CHM196" s="417"/>
      <c r="CHN196" s="417"/>
      <c r="CHO196" s="417"/>
      <c r="CHP196" s="417"/>
      <c r="CHQ196" s="417"/>
      <c r="CHR196" s="417"/>
      <c r="CHS196" s="417"/>
      <c r="CHT196" s="417"/>
      <c r="CHU196" s="417"/>
      <c r="CHV196" s="417"/>
      <c r="CHW196" s="417"/>
      <c r="CHX196" s="417"/>
      <c r="CHY196" s="417"/>
      <c r="CHZ196" s="417"/>
      <c r="CIA196" s="417"/>
      <c r="CIB196" s="417"/>
      <c r="CIC196" s="417"/>
      <c r="CID196" s="417"/>
      <c r="CIE196" s="417"/>
      <c r="CIF196" s="417"/>
      <c r="CIG196" s="417"/>
      <c r="CIH196" s="417"/>
      <c r="CII196" s="417"/>
      <c r="CIJ196" s="417"/>
      <c r="CIK196" s="417"/>
      <c r="CIL196" s="417"/>
      <c r="CIM196" s="417"/>
      <c r="CIN196" s="417"/>
      <c r="CIO196" s="417"/>
      <c r="CIP196" s="417"/>
      <c r="CIQ196" s="417"/>
      <c r="CIR196" s="417"/>
      <c r="CIS196" s="417"/>
      <c r="CIT196" s="417"/>
      <c r="CIU196" s="417"/>
      <c r="CIV196" s="417"/>
      <c r="CIW196" s="417"/>
      <c r="CIX196" s="417"/>
      <c r="CIY196" s="417"/>
      <c r="CIZ196" s="417"/>
      <c r="CJA196" s="417"/>
      <c r="CJB196" s="417"/>
      <c r="CJC196" s="417"/>
      <c r="CJD196" s="417"/>
      <c r="CJE196" s="417"/>
      <c r="CJF196" s="417"/>
      <c r="CJG196" s="417"/>
      <c r="CJH196" s="417"/>
      <c r="CJI196" s="417"/>
      <c r="CJJ196" s="417"/>
      <c r="CJK196" s="417"/>
      <c r="CJL196" s="417"/>
      <c r="CJM196" s="417"/>
      <c r="CJN196" s="417"/>
      <c r="CJO196" s="417"/>
      <c r="CJP196" s="417"/>
      <c r="CJQ196" s="417"/>
      <c r="CJR196" s="417"/>
      <c r="CJS196" s="417"/>
      <c r="CJT196" s="417"/>
      <c r="CJU196" s="417"/>
      <c r="CJV196" s="417"/>
      <c r="CJW196" s="417"/>
      <c r="CJX196" s="417"/>
      <c r="CJY196" s="417"/>
      <c r="CJZ196" s="417"/>
      <c r="CKA196" s="417"/>
      <c r="CKB196" s="417"/>
      <c r="CKC196" s="417"/>
      <c r="CKD196" s="417"/>
      <c r="CKE196" s="417"/>
      <c r="CKF196" s="417"/>
      <c r="CKG196" s="417"/>
      <c r="CKH196" s="417"/>
      <c r="CKI196" s="417"/>
      <c r="CKJ196" s="417"/>
      <c r="CKK196" s="417"/>
      <c r="CKL196" s="417"/>
      <c r="CKM196" s="417"/>
      <c r="CKN196" s="417"/>
      <c r="CKO196" s="417"/>
      <c r="CKP196" s="417"/>
      <c r="CKQ196" s="417"/>
      <c r="CKR196" s="417"/>
      <c r="CKS196" s="417"/>
      <c r="CKT196" s="417"/>
      <c r="CKU196" s="417"/>
      <c r="CKV196" s="417"/>
      <c r="CKW196" s="417"/>
      <c r="CKX196" s="417"/>
      <c r="CKY196" s="417"/>
      <c r="CKZ196" s="417"/>
      <c r="CLA196" s="417"/>
      <c r="CLB196" s="417"/>
      <c r="CLC196" s="417"/>
      <c r="CLD196" s="417"/>
      <c r="CLE196" s="417"/>
      <c r="CLF196" s="417"/>
      <c r="CLG196" s="417"/>
      <c r="CLH196" s="417"/>
      <c r="CLI196" s="417"/>
      <c r="CLJ196" s="417"/>
      <c r="CLK196" s="417"/>
      <c r="CLL196" s="417"/>
      <c r="CLM196" s="417"/>
      <c r="CLN196" s="417"/>
      <c r="CLO196" s="417"/>
      <c r="CLP196" s="417"/>
      <c r="CLQ196" s="417"/>
      <c r="CLR196" s="417"/>
      <c r="CLS196" s="417"/>
      <c r="CLT196" s="417"/>
      <c r="CLU196" s="417"/>
      <c r="CLV196" s="417"/>
      <c r="CLW196" s="417"/>
      <c r="CLX196" s="417"/>
      <c r="CLY196" s="417"/>
      <c r="CLZ196" s="417"/>
      <c r="CMA196" s="417"/>
      <c r="CMB196" s="417"/>
      <c r="CMC196" s="417"/>
      <c r="CMD196" s="417"/>
      <c r="CME196" s="417"/>
      <c r="CMF196" s="417"/>
      <c r="CMG196" s="417"/>
      <c r="CMH196" s="417"/>
      <c r="CMI196" s="417"/>
      <c r="CMJ196" s="417"/>
      <c r="CMK196" s="417"/>
      <c r="CML196" s="417"/>
      <c r="CMM196" s="417"/>
      <c r="CMN196" s="417"/>
      <c r="CMO196" s="417"/>
      <c r="CMP196" s="417"/>
      <c r="CMQ196" s="417"/>
      <c r="CMR196" s="417"/>
      <c r="CMS196" s="417"/>
      <c r="CMT196" s="417"/>
      <c r="CMU196" s="417"/>
      <c r="CMV196" s="417"/>
      <c r="CMW196" s="417"/>
      <c r="CMX196" s="417"/>
      <c r="CMY196" s="417"/>
      <c r="CMZ196" s="417"/>
      <c r="CNA196" s="417"/>
      <c r="CNB196" s="417"/>
      <c r="CNC196" s="417"/>
      <c r="CND196" s="417"/>
      <c r="CNE196" s="417"/>
      <c r="CNF196" s="417"/>
      <c r="CNG196" s="417"/>
      <c r="CNH196" s="417"/>
      <c r="CNI196" s="417"/>
      <c r="CNJ196" s="417"/>
      <c r="CNK196" s="417"/>
      <c r="CNL196" s="417"/>
      <c r="CNM196" s="417"/>
      <c r="CNN196" s="417"/>
      <c r="CNO196" s="417"/>
      <c r="CNP196" s="417"/>
      <c r="CNQ196" s="417"/>
      <c r="CNR196" s="417"/>
      <c r="CNS196" s="417"/>
      <c r="CNT196" s="417"/>
      <c r="CNU196" s="417"/>
      <c r="CNV196" s="417"/>
      <c r="CNW196" s="417"/>
      <c r="CNX196" s="417"/>
      <c r="CNY196" s="417"/>
      <c r="CNZ196" s="417"/>
      <c r="COA196" s="417"/>
      <c r="COB196" s="417"/>
      <c r="COC196" s="417"/>
      <c r="COD196" s="417"/>
      <c r="COE196" s="417"/>
      <c r="COF196" s="417"/>
      <c r="COG196" s="417"/>
      <c r="COH196" s="417"/>
      <c r="COI196" s="417"/>
      <c r="COJ196" s="417"/>
      <c r="COK196" s="417"/>
      <c r="COL196" s="417"/>
      <c r="COM196" s="417"/>
      <c r="CON196" s="417"/>
      <c r="COO196" s="417"/>
      <c r="COP196" s="417"/>
      <c r="COQ196" s="417"/>
      <c r="COR196" s="417"/>
      <c r="COS196" s="417"/>
      <c r="COT196" s="417"/>
      <c r="COU196" s="417"/>
      <c r="COV196" s="417"/>
      <c r="COW196" s="417"/>
      <c r="COX196" s="417"/>
      <c r="COY196" s="417"/>
    </row>
    <row r="197" spans="1:2443" s="426" customFormat="1" ht="15" thickBot="1" x14ac:dyDescent="0.4">
      <c r="A197" s="307" t="s">
        <v>585</v>
      </c>
      <c r="B197" s="435" t="s">
        <v>102</v>
      </c>
      <c r="C197" s="435">
        <v>1994</v>
      </c>
      <c r="D197" s="435" t="s">
        <v>403</v>
      </c>
      <c r="E197" s="29">
        <v>55576</v>
      </c>
      <c r="F197" s="331" t="s">
        <v>348</v>
      </c>
      <c r="G197" s="471">
        <f t="shared" si="7"/>
        <v>55576</v>
      </c>
      <c r="H197" s="331" t="s">
        <v>352</v>
      </c>
      <c r="I197" s="416"/>
      <c r="J197" s="416"/>
      <c r="K197" s="416"/>
      <c r="L197" s="416"/>
      <c r="M197" s="416"/>
      <c r="N197" s="416"/>
      <c r="O197" s="416"/>
      <c r="P197" s="416"/>
      <c r="Q197" s="416"/>
      <c r="R197" s="425"/>
      <c r="S197" s="416"/>
      <c r="T197" s="416"/>
      <c r="U197" s="416"/>
      <c r="V197" s="416"/>
      <c r="W197" s="416"/>
      <c r="X197" s="416"/>
      <c r="Y197" s="416"/>
      <c r="Z197" s="416"/>
      <c r="AA197" s="416"/>
      <c r="AB197" s="416"/>
      <c r="AC197" s="416"/>
      <c r="AD197" s="416"/>
      <c r="AE197" s="416"/>
      <c r="AF197" s="416"/>
      <c r="AG197" s="416"/>
      <c r="AH197" s="416"/>
      <c r="AI197" s="416"/>
      <c r="AJ197" s="416"/>
      <c r="AK197" s="416"/>
      <c r="AL197" s="416"/>
      <c r="AM197" s="416"/>
      <c r="AN197" s="416"/>
      <c r="AO197" s="416"/>
      <c r="AP197" s="416"/>
      <c r="AQ197" s="416"/>
      <c r="AR197" s="416"/>
      <c r="AS197" s="416"/>
      <c r="AT197" s="416"/>
      <c r="AU197" s="416"/>
      <c r="AV197" s="416"/>
      <c r="AW197" s="416"/>
      <c r="AX197" s="416"/>
      <c r="AY197" s="416"/>
      <c r="AZ197" s="416"/>
      <c r="BA197" s="416"/>
      <c r="BB197" s="416"/>
      <c r="BC197" s="416"/>
      <c r="BD197" s="416"/>
      <c r="BE197" s="416"/>
      <c r="BF197" s="416"/>
      <c r="BG197" s="416"/>
      <c r="BH197" s="416"/>
      <c r="BI197" s="416"/>
      <c r="BJ197" s="416"/>
      <c r="BK197" s="416"/>
      <c r="BL197" s="416"/>
      <c r="BM197" s="416"/>
      <c r="BN197" s="416"/>
      <c r="BO197" s="416"/>
      <c r="BP197" s="416"/>
      <c r="BQ197" s="416"/>
      <c r="BR197" s="416"/>
      <c r="BS197" s="416"/>
      <c r="BT197" s="416"/>
      <c r="BU197" s="416"/>
      <c r="BV197" s="416"/>
      <c r="BW197" s="416"/>
      <c r="BX197" s="416"/>
      <c r="BY197" s="416"/>
      <c r="BZ197" s="416"/>
      <c r="CA197" s="416"/>
      <c r="CB197" s="416"/>
      <c r="CC197" s="416"/>
      <c r="CD197" s="416"/>
      <c r="CE197" s="416"/>
      <c r="CF197" s="416"/>
      <c r="CG197" s="416"/>
      <c r="CH197" s="416"/>
      <c r="CI197" s="416"/>
      <c r="CJ197" s="416"/>
      <c r="CK197" s="416"/>
      <c r="CL197" s="416"/>
      <c r="CM197" s="416"/>
      <c r="CN197" s="416"/>
      <c r="CO197" s="416"/>
      <c r="CP197" s="416"/>
      <c r="CQ197" s="416"/>
      <c r="CR197" s="416"/>
      <c r="CS197" s="416"/>
      <c r="CT197" s="416"/>
      <c r="CU197" s="416"/>
      <c r="CV197" s="416"/>
      <c r="CW197" s="416"/>
      <c r="CX197" s="416"/>
      <c r="CY197" s="416"/>
      <c r="CZ197" s="416"/>
      <c r="DA197" s="416"/>
      <c r="DB197" s="416"/>
      <c r="DC197" s="416"/>
      <c r="DD197" s="416"/>
      <c r="DE197" s="416"/>
      <c r="DF197" s="416"/>
      <c r="DG197" s="416"/>
      <c r="DH197" s="416"/>
      <c r="DI197" s="416"/>
      <c r="DJ197" s="416"/>
      <c r="DK197" s="416"/>
      <c r="DL197" s="416"/>
      <c r="DM197" s="416"/>
      <c r="DN197" s="416"/>
      <c r="DO197" s="416"/>
      <c r="DP197" s="416"/>
      <c r="DQ197" s="416"/>
      <c r="DR197" s="416"/>
      <c r="DS197" s="416"/>
      <c r="DT197" s="416"/>
      <c r="DU197" s="416"/>
      <c r="DV197" s="416"/>
      <c r="DW197" s="416"/>
      <c r="DX197" s="416"/>
      <c r="DY197" s="416"/>
      <c r="DZ197" s="416"/>
      <c r="EA197" s="416"/>
      <c r="EB197" s="416"/>
      <c r="EC197" s="416"/>
      <c r="ED197" s="416"/>
      <c r="EE197" s="416"/>
      <c r="EF197" s="416"/>
      <c r="EG197" s="416"/>
      <c r="EH197" s="416"/>
      <c r="EI197" s="416"/>
      <c r="EJ197" s="416"/>
      <c r="EK197" s="416"/>
      <c r="EL197" s="416"/>
      <c r="EM197" s="416"/>
      <c r="EN197" s="416"/>
      <c r="EO197" s="416"/>
      <c r="EP197" s="416"/>
      <c r="EQ197" s="416"/>
      <c r="ER197" s="416"/>
      <c r="ES197" s="416"/>
      <c r="ET197" s="416"/>
      <c r="EU197" s="416"/>
      <c r="EV197" s="416"/>
      <c r="EW197" s="416"/>
      <c r="EX197" s="416"/>
      <c r="EY197" s="416"/>
      <c r="EZ197" s="416"/>
      <c r="FA197" s="416"/>
      <c r="FB197" s="416"/>
      <c r="FC197" s="416"/>
      <c r="FD197" s="416"/>
      <c r="FE197" s="416"/>
      <c r="FF197" s="416"/>
      <c r="FG197" s="416"/>
      <c r="FH197" s="416"/>
      <c r="FI197" s="416"/>
      <c r="FJ197" s="416"/>
      <c r="FK197" s="416"/>
      <c r="FL197" s="416"/>
      <c r="FM197" s="416"/>
      <c r="FN197" s="416"/>
      <c r="FO197" s="416"/>
      <c r="FP197" s="416"/>
      <c r="FQ197" s="416"/>
      <c r="FR197" s="416"/>
      <c r="FS197" s="416"/>
      <c r="FT197" s="416"/>
      <c r="FU197" s="416"/>
      <c r="FV197" s="416"/>
      <c r="FW197" s="416"/>
      <c r="FX197" s="416"/>
      <c r="FY197" s="416"/>
      <c r="FZ197" s="416"/>
      <c r="GA197" s="416"/>
      <c r="GB197" s="416"/>
      <c r="GC197" s="416"/>
      <c r="GD197" s="416"/>
      <c r="GE197" s="416"/>
      <c r="GF197" s="416"/>
      <c r="GG197" s="416"/>
      <c r="GH197" s="416"/>
      <c r="GI197" s="416"/>
      <c r="GJ197" s="416"/>
      <c r="GK197" s="416"/>
      <c r="GL197" s="416"/>
      <c r="GM197" s="416"/>
      <c r="GN197" s="416"/>
      <c r="GO197" s="416"/>
      <c r="GP197" s="416"/>
      <c r="GQ197" s="416"/>
      <c r="GR197" s="416"/>
      <c r="GS197" s="416"/>
      <c r="GT197" s="416"/>
      <c r="GU197" s="416"/>
      <c r="GV197" s="416"/>
      <c r="GW197" s="416"/>
      <c r="GX197" s="416"/>
      <c r="GY197" s="416"/>
      <c r="GZ197" s="416"/>
      <c r="HA197" s="416"/>
      <c r="HB197" s="416"/>
      <c r="HC197" s="416"/>
      <c r="HD197" s="416"/>
      <c r="HE197" s="416"/>
      <c r="HF197" s="416"/>
      <c r="HG197" s="416"/>
      <c r="HH197" s="416"/>
      <c r="HI197" s="416"/>
      <c r="HJ197" s="416"/>
      <c r="HK197" s="416"/>
      <c r="HL197" s="416"/>
      <c r="HM197" s="416"/>
      <c r="HN197" s="416"/>
      <c r="HO197" s="416"/>
      <c r="HP197" s="416"/>
      <c r="HQ197" s="416"/>
      <c r="HR197" s="416"/>
      <c r="HS197" s="416"/>
      <c r="HT197" s="416"/>
      <c r="HU197" s="416"/>
      <c r="HV197" s="416"/>
      <c r="HW197" s="416"/>
      <c r="HX197" s="416"/>
      <c r="HY197" s="416"/>
      <c r="HZ197" s="416"/>
      <c r="IA197" s="416"/>
      <c r="IB197" s="416"/>
      <c r="IC197" s="416"/>
      <c r="ID197" s="416"/>
      <c r="IE197" s="416"/>
      <c r="IF197" s="416"/>
      <c r="IG197" s="416"/>
      <c r="IH197" s="416"/>
      <c r="II197" s="416"/>
      <c r="IJ197" s="416"/>
      <c r="IK197" s="416"/>
      <c r="IL197" s="416"/>
      <c r="IM197" s="416"/>
      <c r="IN197" s="416"/>
      <c r="IO197" s="416"/>
      <c r="IP197" s="416"/>
      <c r="IQ197" s="416"/>
      <c r="IR197" s="416"/>
      <c r="IS197" s="416"/>
      <c r="IT197" s="416"/>
      <c r="IU197" s="416"/>
      <c r="IV197" s="416"/>
      <c r="IW197" s="416"/>
      <c r="IX197" s="416"/>
      <c r="IY197" s="416"/>
      <c r="IZ197" s="416"/>
      <c r="JA197" s="416"/>
      <c r="JB197" s="416"/>
      <c r="JC197" s="416"/>
      <c r="JD197" s="416"/>
      <c r="JE197" s="416"/>
      <c r="JF197" s="416"/>
      <c r="JG197" s="416"/>
      <c r="JH197" s="416"/>
      <c r="JI197" s="416"/>
      <c r="JJ197" s="416"/>
      <c r="JK197" s="416"/>
      <c r="JL197" s="416"/>
      <c r="JM197" s="416"/>
      <c r="JN197" s="416"/>
      <c r="JO197" s="416"/>
      <c r="JP197" s="416"/>
      <c r="JQ197" s="416"/>
      <c r="JR197" s="416"/>
      <c r="JS197" s="416"/>
      <c r="JT197" s="416"/>
      <c r="JU197" s="416"/>
      <c r="JV197" s="416"/>
      <c r="JW197" s="416"/>
      <c r="JX197" s="416"/>
      <c r="JY197" s="416"/>
      <c r="JZ197" s="416"/>
      <c r="KA197" s="416"/>
      <c r="KB197" s="416"/>
      <c r="KC197" s="416"/>
      <c r="KD197" s="416"/>
      <c r="KE197" s="416"/>
      <c r="KF197" s="416"/>
      <c r="KG197" s="416"/>
      <c r="KH197" s="416"/>
      <c r="KI197" s="416"/>
      <c r="KJ197" s="416"/>
      <c r="KK197" s="416"/>
      <c r="KL197" s="416"/>
      <c r="KM197" s="416"/>
      <c r="KN197" s="416"/>
      <c r="KO197" s="416"/>
      <c r="KP197" s="416"/>
      <c r="KQ197" s="416"/>
      <c r="KR197" s="416"/>
      <c r="KS197" s="416"/>
      <c r="KT197" s="416"/>
      <c r="KU197" s="416"/>
      <c r="KV197" s="416"/>
      <c r="KW197" s="416"/>
      <c r="KX197" s="416"/>
      <c r="KY197" s="416"/>
      <c r="KZ197" s="416"/>
      <c r="LA197" s="416"/>
      <c r="LB197" s="416"/>
      <c r="LC197" s="416"/>
      <c r="LD197" s="416"/>
      <c r="LE197" s="416"/>
      <c r="LF197" s="416"/>
      <c r="LG197" s="416"/>
      <c r="LH197" s="416"/>
      <c r="LI197" s="416"/>
      <c r="LJ197" s="416"/>
      <c r="LK197" s="416"/>
      <c r="LL197" s="416"/>
      <c r="LM197" s="416"/>
      <c r="LN197" s="416"/>
      <c r="LO197" s="416"/>
      <c r="LP197" s="416"/>
      <c r="LQ197" s="416"/>
      <c r="LR197" s="416"/>
      <c r="LS197" s="416"/>
      <c r="LT197" s="416"/>
      <c r="LU197" s="416"/>
      <c r="LV197" s="416"/>
      <c r="LW197" s="416"/>
      <c r="LX197" s="416"/>
      <c r="LY197" s="416"/>
      <c r="LZ197" s="416"/>
      <c r="MA197" s="416"/>
      <c r="MB197" s="416"/>
      <c r="MC197" s="416"/>
      <c r="MD197" s="416"/>
      <c r="ME197" s="416"/>
      <c r="MF197" s="416"/>
      <c r="MG197" s="416"/>
      <c r="MH197" s="416"/>
      <c r="MI197" s="416"/>
      <c r="MJ197" s="416"/>
      <c r="MK197" s="416"/>
      <c r="ML197" s="416"/>
      <c r="MM197" s="416"/>
      <c r="MN197" s="416"/>
      <c r="MO197" s="416"/>
      <c r="MP197" s="416"/>
      <c r="MQ197" s="416"/>
      <c r="MR197" s="416"/>
      <c r="MS197" s="416"/>
      <c r="MT197" s="416"/>
      <c r="MU197" s="416"/>
      <c r="MV197" s="416"/>
      <c r="MW197" s="416"/>
      <c r="MX197" s="416"/>
      <c r="MY197" s="416"/>
      <c r="MZ197" s="416"/>
      <c r="NA197" s="416"/>
      <c r="NB197" s="416"/>
      <c r="NC197" s="416"/>
      <c r="ND197" s="416"/>
      <c r="NE197" s="416"/>
      <c r="NF197" s="416"/>
      <c r="NG197" s="416"/>
      <c r="NH197" s="416"/>
      <c r="NI197" s="416"/>
      <c r="NJ197" s="416"/>
      <c r="NK197" s="416"/>
      <c r="NL197" s="416"/>
      <c r="NM197" s="416"/>
      <c r="NN197" s="416"/>
      <c r="NO197" s="416"/>
      <c r="NP197" s="416"/>
      <c r="NQ197" s="416"/>
      <c r="NR197" s="416"/>
      <c r="NS197" s="416"/>
      <c r="NT197" s="416"/>
      <c r="NU197" s="416"/>
      <c r="NV197" s="416"/>
      <c r="NW197" s="416"/>
      <c r="NX197" s="416"/>
      <c r="NY197" s="416"/>
      <c r="NZ197" s="416"/>
      <c r="OA197" s="416"/>
      <c r="OB197" s="416"/>
      <c r="OC197" s="416"/>
      <c r="OD197" s="416"/>
      <c r="OE197" s="416"/>
      <c r="OF197" s="416"/>
      <c r="OG197" s="416"/>
      <c r="OH197" s="416"/>
      <c r="OI197" s="416"/>
      <c r="OJ197" s="416"/>
      <c r="OK197" s="416"/>
      <c r="OL197" s="416"/>
      <c r="OM197" s="416"/>
      <c r="ON197" s="416"/>
      <c r="OO197" s="416"/>
      <c r="OP197" s="416"/>
      <c r="OQ197" s="416"/>
      <c r="OR197" s="416"/>
      <c r="OS197" s="416"/>
      <c r="OT197" s="416"/>
      <c r="OU197" s="416"/>
      <c r="OV197" s="416"/>
      <c r="OW197" s="416"/>
      <c r="OX197" s="416"/>
      <c r="OY197" s="416"/>
      <c r="OZ197" s="416"/>
      <c r="PA197" s="416"/>
      <c r="PB197" s="416"/>
      <c r="PC197" s="416"/>
      <c r="PD197" s="416"/>
      <c r="PE197" s="416"/>
      <c r="PF197" s="416"/>
      <c r="PG197" s="416"/>
      <c r="PH197" s="416"/>
      <c r="PI197" s="416"/>
      <c r="PJ197" s="416"/>
      <c r="PK197" s="416"/>
      <c r="PL197" s="416"/>
      <c r="PM197" s="416"/>
      <c r="PN197" s="416"/>
      <c r="PO197" s="416"/>
      <c r="PP197" s="416"/>
      <c r="PQ197" s="416"/>
      <c r="PR197" s="416"/>
      <c r="PS197" s="416"/>
      <c r="PT197" s="416"/>
      <c r="PU197" s="416"/>
      <c r="PV197" s="416"/>
      <c r="PW197" s="416"/>
      <c r="PX197" s="416"/>
      <c r="PY197" s="416"/>
      <c r="PZ197" s="416"/>
      <c r="QA197" s="416"/>
      <c r="QB197" s="416"/>
      <c r="QC197" s="416"/>
      <c r="QD197" s="416"/>
      <c r="QE197" s="416"/>
      <c r="QF197" s="416"/>
      <c r="QG197" s="416"/>
      <c r="QH197" s="416"/>
      <c r="QI197" s="416"/>
      <c r="QJ197" s="416"/>
      <c r="QK197" s="416"/>
      <c r="QL197" s="416"/>
      <c r="QM197" s="416"/>
      <c r="QN197" s="416"/>
      <c r="QO197" s="416"/>
      <c r="QP197" s="416"/>
      <c r="QQ197" s="416"/>
      <c r="QR197" s="416"/>
      <c r="QS197" s="416"/>
      <c r="QT197" s="416"/>
      <c r="QU197" s="416"/>
      <c r="QV197" s="416"/>
      <c r="QW197" s="416"/>
      <c r="QX197" s="416"/>
      <c r="QY197" s="416"/>
      <c r="QZ197" s="416"/>
      <c r="RA197" s="416"/>
      <c r="RB197" s="416"/>
      <c r="RC197" s="416"/>
      <c r="RD197" s="416"/>
      <c r="RE197" s="416"/>
      <c r="RF197" s="416"/>
      <c r="RG197" s="416"/>
      <c r="RH197" s="416"/>
      <c r="RI197" s="416"/>
      <c r="RJ197" s="416"/>
      <c r="RK197" s="416"/>
      <c r="RL197" s="416"/>
      <c r="RM197" s="416"/>
      <c r="RN197" s="416"/>
      <c r="RO197" s="416"/>
      <c r="RP197" s="416"/>
      <c r="RQ197" s="416"/>
      <c r="RR197" s="416"/>
      <c r="RS197" s="416"/>
      <c r="RT197" s="416"/>
      <c r="RU197" s="416"/>
      <c r="RV197" s="416"/>
      <c r="RW197" s="416"/>
      <c r="RX197" s="416"/>
      <c r="RY197" s="416"/>
      <c r="RZ197" s="416"/>
      <c r="SA197" s="416"/>
      <c r="SB197" s="416"/>
      <c r="SC197" s="416"/>
      <c r="SD197" s="416"/>
      <c r="SE197" s="416"/>
      <c r="SF197" s="416"/>
      <c r="SG197" s="416"/>
      <c r="SH197" s="416"/>
      <c r="SI197" s="416"/>
      <c r="SJ197" s="416"/>
      <c r="SK197" s="416"/>
      <c r="SL197" s="416"/>
      <c r="SM197" s="416"/>
      <c r="SN197" s="416"/>
      <c r="SO197" s="416"/>
      <c r="SP197" s="416"/>
      <c r="SQ197" s="416"/>
      <c r="SR197" s="416"/>
      <c r="SS197" s="416"/>
      <c r="ST197" s="416"/>
      <c r="SU197" s="416"/>
      <c r="SV197" s="416"/>
      <c r="SW197" s="416"/>
      <c r="SX197" s="416"/>
      <c r="SY197" s="416"/>
      <c r="SZ197" s="416"/>
      <c r="TA197" s="416"/>
      <c r="TB197" s="416"/>
      <c r="TC197" s="416"/>
      <c r="TD197" s="416"/>
      <c r="TE197" s="416"/>
      <c r="TF197" s="416"/>
      <c r="TG197" s="416"/>
      <c r="TH197" s="416"/>
      <c r="TI197" s="416"/>
      <c r="TJ197" s="416"/>
      <c r="TK197" s="416"/>
      <c r="TL197" s="416"/>
      <c r="TM197" s="416"/>
      <c r="TN197" s="416"/>
      <c r="TO197" s="416"/>
      <c r="TP197" s="416"/>
      <c r="TQ197" s="416"/>
      <c r="TR197" s="416"/>
      <c r="TS197" s="416"/>
      <c r="TT197" s="416"/>
      <c r="TU197" s="416"/>
      <c r="TV197" s="416"/>
      <c r="TW197" s="416"/>
      <c r="TX197" s="416"/>
      <c r="TY197" s="416"/>
      <c r="TZ197" s="416"/>
      <c r="UA197" s="416"/>
      <c r="UB197" s="416"/>
      <c r="UC197" s="416"/>
      <c r="UD197" s="416"/>
      <c r="UE197" s="416"/>
      <c r="UF197" s="416"/>
      <c r="UG197" s="416"/>
      <c r="UH197" s="416"/>
      <c r="UI197" s="416"/>
      <c r="UJ197" s="416"/>
      <c r="UK197" s="416"/>
      <c r="UL197" s="416"/>
      <c r="UM197" s="416"/>
      <c r="UN197" s="416"/>
      <c r="UO197" s="416"/>
      <c r="UP197" s="416"/>
      <c r="UQ197" s="416"/>
      <c r="UR197" s="416"/>
      <c r="US197" s="416"/>
      <c r="UT197" s="416"/>
      <c r="UU197" s="416"/>
      <c r="UV197" s="416"/>
      <c r="UW197" s="416"/>
      <c r="UX197" s="416"/>
      <c r="UY197" s="416"/>
      <c r="UZ197" s="416"/>
      <c r="VA197" s="416"/>
      <c r="VB197" s="416"/>
      <c r="VC197" s="416"/>
      <c r="VD197" s="416"/>
      <c r="VE197" s="416"/>
      <c r="VF197" s="416"/>
      <c r="VG197" s="416"/>
      <c r="VH197" s="416"/>
      <c r="VI197" s="416"/>
      <c r="VJ197" s="416"/>
      <c r="VK197" s="416"/>
      <c r="VL197" s="416"/>
      <c r="VM197" s="416"/>
      <c r="VN197" s="416"/>
      <c r="VO197" s="416"/>
      <c r="VP197" s="416"/>
      <c r="VQ197" s="416"/>
      <c r="VR197" s="416"/>
      <c r="VS197" s="416"/>
      <c r="VT197" s="416"/>
      <c r="VU197" s="416"/>
      <c r="VV197" s="416"/>
      <c r="VW197" s="416"/>
      <c r="VX197" s="416"/>
      <c r="VY197" s="416"/>
      <c r="VZ197" s="416"/>
      <c r="WA197" s="416"/>
      <c r="WB197" s="416"/>
      <c r="WC197" s="416"/>
      <c r="WD197" s="416"/>
      <c r="WE197" s="416"/>
      <c r="WF197" s="416"/>
      <c r="WG197" s="416"/>
      <c r="WH197" s="416"/>
      <c r="WI197" s="416"/>
      <c r="WJ197" s="416"/>
      <c r="WK197" s="416"/>
      <c r="WL197" s="416"/>
      <c r="WM197" s="416"/>
      <c r="WN197" s="416"/>
      <c r="WO197" s="416"/>
      <c r="WP197" s="416"/>
      <c r="WQ197" s="416"/>
      <c r="WR197" s="416"/>
      <c r="WS197" s="416"/>
      <c r="WT197" s="416"/>
      <c r="WU197" s="416"/>
      <c r="WV197" s="416"/>
      <c r="WW197" s="416"/>
      <c r="WX197" s="416"/>
      <c r="WY197" s="416"/>
      <c r="WZ197" s="416"/>
      <c r="XA197" s="416"/>
      <c r="XB197" s="416"/>
      <c r="XC197" s="416"/>
      <c r="XD197" s="416"/>
      <c r="XE197" s="416"/>
      <c r="XF197" s="416"/>
      <c r="XG197" s="416"/>
      <c r="XH197" s="416"/>
      <c r="XI197" s="416"/>
      <c r="XJ197" s="416"/>
      <c r="XK197" s="416"/>
      <c r="XL197" s="416"/>
      <c r="XM197" s="416"/>
      <c r="XN197" s="416"/>
      <c r="XO197" s="416"/>
      <c r="XP197" s="416"/>
      <c r="XQ197" s="416"/>
      <c r="XR197" s="417"/>
      <c r="XS197" s="417"/>
      <c r="XT197" s="417"/>
      <c r="XU197" s="417"/>
      <c r="XV197" s="417"/>
      <c r="XW197" s="417"/>
      <c r="XX197" s="417"/>
      <c r="XY197" s="417"/>
      <c r="XZ197" s="417"/>
      <c r="YA197" s="417"/>
      <c r="YB197" s="417"/>
      <c r="YC197" s="417"/>
      <c r="YD197" s="417"/>
      <c r="YE197" s="417"/>
      <c r="YF197" s="417"/>
      <c r="YG197" s="417"/>
      <c r="YH197" s="417"/>
      <c r="YI197" s="417"/>
      <c r="YJ197" s="417"/>
      <c r="YK197" s="417"/>
      <c r="YL197" s="417"/>
      <c r="YM197" s="417"/>
      <c r="YN197" s="417"/>
      <c r="YO197" s="417"/>
      <c r="YP197" s="417"/>
      <c r="YQ197" s="417"/>
      <c r="YR197" s="417"/>
      <c r="YS197" s="417"/>
      <c r="YT197" s="417"/>
      <c r="YU197" s="417"/>
      <c r="YV197" s="417"/>
      <c r="YW197" s="417"/>
      <c r="YX197" s="417"/>
      <c r="YY197" s="417"/>
      <c r="YZ197" s="417"/>
      <c r="ZA197" s="417"/>
      <c r="ZB197" s="417"/>
      <c r="ZC197" s="417"/>
      <c r="ZD197" s="417"/>
      <c r="ZE197" s="417"/>
      <c r="ZF197" s="417"/>
      <c r="ZG197" s="417"/>
      <c r="ZH197" s="417"/>
      <c r="ZI197" s="417"/>
      <c r="ZJ197" s="417"/>
      <c r="ZK197" s="417"/>
      <c r="ZL197" s="417"/>
      <c r="ZM197" s="417"/>
      <c r="ZN197" s="417"/>
      <c r="ZO197" s="417"/>
      <c r="ZP197" s="417"/>
      <c r="ZQ197" s="417"/>
      <c r="ZR197" s="417"/>
      <c r="ZS197" s="417"/>
      <c r="ZT197" s="417"/>
      <c r="ZU197" s="417"/>
      <c r="ZV197" s="417"/>
      <c r="ZW197" s="417"/>
      <c r="ZX197" s="417"/>
      <c r="ZY197" s="417"/>
      <c r="ZZ197" s="417"/>
      <c r="AAA197" s="417"/>
      <c r="AAB197" s="417"/>
      <c r="AAC197" s="417"/>
      <c r="AAD197" s="417"/>
      <c r="AAE197" s="417"/>
      <c r="AAF197" s="417"/>
      <c r="AAG197" s="417"/>
      <c r="AAH197" s="417"/>
      <c r="AAI197" s="417"/>
      <c r="AAJ197" s="417"/>
      <c r="AAK197" s="417"/>
      <c r="AAL197" s="417"/>
      <c r="AAM197" s="417"/>
      <c r="AAN197" s="417"/>
      <c r="AAO197" s="417"/>
      <c r="AAP197" s="417"/>
      <c r="AAQ197" s="417"/>
      <c r="AAR197" s="417"/>
      <c r="AAS197" s="417"/>
      <c r="AAT197" s="417"/>
      <c r="AAU197" s="417"/>
      <c r="AAV197" s="417"/>
      <c r="AAW197" s="417"/>
      <c r="AAX197" s="417"/>
      <c r="AAY197" s="417"/>
      <c r="AAZ197" s="417"/>
      <c r="ABA197" s="417"/>
      <c r="ABB197" s="417"/>
      <c r="ABC197" s="417"/>
      <c r="ABD197" s="417"/>
      <c r="ABE197" s="417"/>
      <c r="ABF197" s="417"/>
      <c r="ABG197" s="417"/>
      <c r="ABH197" s="417"/>
      <c r="ABI197" s="417"/>
      <c r="ABJ197" s="417"/>
      <c r="ABK197" s="417"/>
      <c r="ABL197" s="417"/>
      <c r="ABM197" s="417"/>
      <c r="ABN197" s="417"/>
      <c r="ABO197" s="417"/>
      <c r="ABP197" s="417"/>
      <c r="ABQ197" s="417"/>
      <c r="ABR197" s="417"/>
      <c r="ABS197" s="417"/>
      <c r="ABT197" s="417"/>
      <c r="ABU197" s="417"/>
      <c r="ABV197" s="417"/>
      <c r="ABW197" s="417"/>
      <c r="ABX197" s="417"/>
      <c r="ABY197" s="417"/>
      <c r="ABZ197" s="417"/>
      <c r="ACA197" s="417"/>
      <c r="ACB197" s="417"/>
      <c r="ACC197" s="417"/>
      <c r="ACD197" s="417"/>
      <c r="ACE197" s="417"/>
      <c r="ACF197" s="417"/>
      <c r="ACG197" s="417"/>
      <c r="ACH197" s="417"/>
      <c r="ACI197" s="417"/>
      <c r="ACJ197" s="417"/>
      <c r="ACK197" s="417"/>
      <c r="ACL197" s="417"/>
      <c r="ACM197" s="417"/>
      <c r="ACN197" s="417"/>
      <c r="ACO197" s="417"/>
      <c r="ACP197" s="417"/>
      <c r="ACQ197" s="417"/>
      <c r="ACR197" s="417"/>
      <c r="ACS197" s="417"/>
      <c r="ACT197" s="417"/>
      <c r="ACU197" s="417"/>
      <c r="ACV197" s="417"/>
      <c r="ACW197" s="417"/>
      <c r="ACX197" s="417"/>
      <c r="ACY197" s="417"/>
      <c r="ACZ197" s="417"/>
      <c r="ADA197" s="417"/>
      <c r="ADB197" s="417"/>
      <c r="ADC197" s="417"/>
      <c r="ADD197" s="417"/>
      <c r="ADE197" s="417"/>
      <c r="ADF197" s="417"/>
      <c r="ADG197" s="417"/>
      <c r="ADH197" s="417"/>
      <c r="ADI197" s="417"/>
      <c r="ADJ197" s="417"/>
      <c r="ADK197" s="417"/>
      <c r="ADL197" s="417"/>
      <c r="ADM197" s="417"/>
      <c r="ADN197" s="417"/>
      <c r="ADO197" s="417"/>
      <c r="ADP197" s="417"/>
      <c r="ADQ197" s="417"/>
      <c r="ADR197" s="417"/>
      <c r="ADS197" s="417"/>
      <c r="ADT197" s="417"/>
      <c r="ADU197" s="417"/>
      <c r="ADV197" s="417"/>
      <c r="ADW197" s="417"/>
      <c r="ADX197" s="417"/>
      <c r="ADY197" s="417"/>
      <c r="ADZ197" s="417"/>
      <c r="AEA197" s="417"/>
      <c r="AEB197" s="417"/>
      <c r="AEC197" s="417"/>
      <c r="AED197" s="417"/>
      <c r="AEE197" s="417"/>
      <c r="AEF197" s="417"/>
      <c r="AEG197" s="417"/>
      <c r="AEH197" s="417"/>
      <c r="AEI197" s="417"/>
      <c r="AEJ197" s="417"/>
      <c r="AEK197" s="417"/>
      <c r="AEL197" s="417"/>
      <c r="AEM197" s="417"/>
      <c r="AEN197" s="417"/>
      <c r="AEO197" s="417"/>
      <c r="AEP197" s="417"/>
      <c r="AEQ197" s="417"/>
      <c r="AER197" s="417"/>
      <c r="AES197" s="417"/>
      <c r="AET197" s="417"/>
      <c r="AEU197" s="417"/>
      <c r="AEV197" s="417"/>
      <c r="AEW197" s="417"/>
      <c r="AEX197" s="417"/>
      <c r="AEY197" s="417"/>
      <c r="AEZ197" s="417"/>
      <c r="AFA197" s="417"/>
      <c r="AFB197" s="417"/>
      <c r="AFC197" s="417"/>
      <c r="AFD197" s="417"/>
      <c r="AFE197" s="417"/>
      <c r="AFF197" s="417"/>
      <c r="AFG197" s="417"/>
      <c r="AFH197" s="417"/>
      <c r="AFI197" s="417"/>
      <c r="AFJ197" s="417"/>
      <c r="AFK197" s="417"/>
      <c r="AFL197" s="417"/>
      <c r="AFM197" s="417"/>
      <c r="AFN197" s="417"/>
      <c r="AFO197" s="417"/>
      <c r="AFP197" s="417"/>
      <c r="AFQ197" s="417"/>
      <c r="AFR197" s="417"/>
      <c r="AFS197" s="417"/>
      <c r="AFT197" s="417"/>
      <c r="AFU197" s="417"/>
      <c r="AFV197" s="417"/>
      <c r="AFW197" s="417"/>
      <c r="AFX197" s="417"/>
      <c r="AFY197" s="417"/>
      <c r="AFZ197" s="417"/>
      <c r="AGA197" s="417"/>
      <c r="AGB197" s="417"/>
      <c r="AGC197" s="417"/>
      <c r="AGD197" s="417"/>
      <c r="AGE197" s="417"/>
      <c r="AGF197" s="417"/>
      <c r="AGG197" s="417"/>
      <c r="AGH197" s="417"/>
      <c r="AGI197" s="417"/>
      <c r="AGJ197" s="417"/>
      <c r="AGK197" s="417"/>
      <c r="AGL197" s="417"/>
      <c r="AGM197" s="417"/>
      <c r="AGN197" s="417"/>
      <c r="AGO197" s="417"/>
      <c r="AGP197" s="417"/>
      <c r="AGQ197" s="417"/>
      <c r="AGR197" s="417"/>
      <c r="AGS197" s="417"/>
      <c r="AGT197" s="417"/>
      <c r="AGU197" s="417"/>
      <c r="AGV197" s="417"/>
      <c r="AGW197" s="417"/>
      <c r="AGX197" s="417"/>
      <c r="AGY197" s="417"/>
      <c r="AGZ197" s="417"/>
      <c r="AHA197" s="417"/>
      <c r="AHB197" s="417"/>
      <c r="AHC197" s="417"/>
      <c r="AHD197" s="417"/>
      <c r="AHE197" s="417"/>
      <c r="AHF197" s="417"/>
      <c r="AHG197" s="417"/>
      <c r="AHH197" s="417"/>
      <c r="AHI197" s="417"/>
      <c r="AHJ197" s="417"/>
      <c r="AHK197" s="417"/>
      <c r="AHL197" s="417"/>
      <c r="AHM197" s="417"/>
      <c r="AHN197" s="417"/>
      <c r="AHO197" s="417"/>
      <c r="AHP197" s="417"/>
      <c r="AHQ197" s="417"/>
      <c r="AHR197" s="417"/>
      <c r="AHS197" s="417"/>
      <c r="AHT197" s="417"/>
      <c r="AHU197" s="417"/>
      <c r="AHV197" s="417"/>
      <c r="AHW197" s="417"/>
      <c r="AHX197" s="417"/>
      <c r="AHY197" s="417"/>
      <c r="AHZ197" s="417"/>
      <c r="AIA197" s="417"/>
      <c r="AIB197" s="417"/>
      <c r="AIC197" s="417"/>
      <c r="AID197" s="417"/>
      <c r="AIE197" s="417"/>
      <c r="AIF197" s="417"/>
      <c r="AIG197" s="417"/>
      <c r="AIH197" s="417"/>
      <c r="AII197" s="417"/>
      <c r="AIJ197" s="417"/>
      <c r="AIK197" s="417"/>
      <c r="AIL197" s="417"/>
      <c r="AIM197" s="417"/>
      <c r="AIN197" s="417"/>
      <c r="AIO197" s="417"/>
      <c r="AIP197" s="417"/>
      <c r="AIQ197" s="417"/>
      <c r="AIR197" s="417"/>
      <c r="AIS197" s="417"/>
      <c r="AIT197" s="417"/>
      <c r="AIU197" s="417"/>
      <c r="AIV197" s="417"/>
      <c r="AIW197" s="417"/>
      <c r="AIX197" s="417"/>
      <c r="AIY197" s="417"/>
      <c r="AIZ197" s="417"/>
      <c r="AJA197" s="417"/>
      <c r="AJB197" s="417"/>
      <c r="AJC197" s="417"/>
      <c r="AJD197" s="417"/>
      <c r="AJE197" s="417"/>
      <c r="AJF197" s="417"/>
      <c r="AJG197" s="417"/>
      <c r="AJH197" s="417"/>
      <c r="AJI197" s="417"/>
      <c r="AJJ197" s="417"/>
      <c r="AJK197" s="417"/>
      <c r="AJL197" s="417"/>
      <c r="AJM197" s="417"/>
      <c r="AJN197" s="417"/>
      <c r="AJO197" s="417"/>
      <c r="AJP197" s="417"/>
      <c r="AJQ197" s="417"/>
      <c r="AJR197" s="417"/>
      <c r="AJS197" s="417"/>
      <c r="AJT197" s="417"/>
      <c r="AJU197" s="417"/>
      <c r="AJV197" s="417"/>
      <c r="AJW197" s="417"/>
      <c r="AJX197" s="417"/>
      <c r="AJY197" s="417"/>
      <c r="AJZ197" s="417"/>
      <c r="AKA197" s="417"/>
      <c r="AKB197" s="417"/>
      <c r="AKC197" s="417"/>
      <c r="AKD197" s="417"/>
      <c r="AKE197" s="417"/>
      <c r="AKF197" s="417"/>
      <c r="AKG197" s="417"/>
      <c r="AKH197" s="417"/>
      <c r="AKI197" s="417"/>
      <c r="AKJ197" s="417"/>
      <c r="AKK197" s="417"/>
      <c r="AKL197" s="417"/>
      <c r="AKM197" s="417"/>
      <c r="AKN197" s="417"/>
      <c r="AKO197" s="417"/>
      <c r="AKP197" s="417"/>
      <c r="AKQ197" s="417"/>
      <c r="AKR197" s="417"/>
      <c r="AKS197" s="417"/>
      <c r="AKT197" s="417"/>
      <c r="AKU197" s="417"/>
      <c r="AKV197" s="417"/>
      <c r="AKW197" s="417"/>
      <c r="AKX197" s="417"/>
      <c r="AKY197" s="417"/>
      <c r="AKZ197" s="417"/>
      <c r="ALA197" s="417"/>
      <c r="ALB197" s="417"/>
      <c r="ALC197" s="417"/>
      <c r="ALD197" s="417"/>
      <c r="ALE197" s="417"/>
      <c r="ALF197" s="417"/>
      <c r="ALG197" s="417"/>
      <c r="ALH197" s="417"/>
      <c r="ALI197" s="417"/>
      <c r="ALJ197" s="417"/>
      <c r="ALK197" s="417"/>
      <c r="ALL197" s="417"/>
      <c r="ALM197" s="417"/>
      <c r="ALN197" s="417"/>
      <c r="ALO197" s="417"/>
      <c r="ALP197" s="417"/>
      <c r="ALQ197" s="417"/>
      <c r="ALR197" s="417"/>
      <c r="ALS197" s="417"/>
      <c r="ALT197" s="417"/>
      <c r="ALU197" s="417"/>
      <c r="ALV197" s="417"/>
      <c r="ALW197" s="417"/>
      <c r="ALX197" s="417"/>
      <c r="ALY197" s="417"/>
      <c r="ALZ197" s="417"/>
      <c r="AMA197" s="417"/>
      <c r="AMB197" s="417"/>
      <c r="AMC197" s="417"/>
      <c r="AMD197" s="417"/>
      <c r="AME197" s="417"/>
      <c r="AMF197" s="417"/>
      <c r="AMG197" s="417"/>
      <c r="AMH197" s="417"/>
      <c r="AMI197" s="417"/>
      <c r="AMJ197" s="417"/>
      <c r="AMK197" s="417"/>
      <c r="AML197" s="417"/>
      <c r="AMM197" s="417"/>
      <c r="AMN197" s="417"/>
      <c r="AMO197" s="417"/>
      <c r="AMP197" s="417"/>
      <c r="AMQ197" s="417"/>
      <c r="AMR197" s="417"/>
      <c r="AMS197" s="417"/>
      <c r="AMT197" s="417"/>
      <c r="AMU197" s="417"/>
      <c r="AMV197" s="417"/>
      <c r="AMW197" s="417"/>
      <c r="AMX197" s="417"/>
      <c r="AMY197" s="417"/>
      <c r="AMZ197" s="417"/>
      <c r="ANA197" s="417"/>
      <c r="ANB197" s="417"/>
      <c r="ANC197" s="417"/>
      <c r="AND197" s="417"/>
      <c r="ANE197" s="417"/>
      <c r="ANF197" s="417"/>
      <c r="ANG197" s="417"/>
      <c r="ANH197" s="417"/>
      <c r="ANI197" s="417"/>
      <c r="ANJ197" s="417"/>
      <c r="ANK197" s="417"/>
      <c r="ANL197" s="417"/>
      <c r="ANM197" s="417"/>
      <c r="ANN197" s="417"/>
      <c r="ANO197" s="417"/>
      <c r="ANP197" s="417"/>
      <c r="ANQ197" s="417"/>
      <c r="ANR197" s="417"/>
      <c r="ANS197" s="417"/>
      <c r="ANT197" s="417"/>
      <c r="ANU197" s="417"/>
      <c r="ANV197" s="417"/>
      <c r="ANW197" s="417"/>
      <c r="ANX197" s="417"/>
      <c r="ANY197" s="417"/>
      <c r="ANZ197" s="417"/>
      <c r="AOA197" s="417"/>
      <c r="AOB197" s="417"/>
      <c r="AOC197" s="417"/>
      <c r="AOD197" s="417"/>
      <c r="AOE197" s="417"/>
      <c r="AOF197" s="417"/>
      <c r="AOG197" s="417"/>
      <c r="AOH197" s="417"/>
      <c r="AOI197" s="417"/>
      <c r="AOJ197" s="417"/>
      <c r="AOK197" s="417"/>
      <c r="AOL197" s="417"/>
      <c r="AOM197" s="417"/>
      <c r="AON197" s="417"/>
      <c r="AOO197" s="417"/>
      <c r="AOP197" s="417"/>
      <c r="AOQ197" s="417"/>
      <c r="AOR197" s="417"/>
      <c r="AOS197" s="417"/>
      <c r="AOT197" s="417"/>
      <c r="AOU197" s="417"/>
      <c r="AOV197" s="417"/>
      <c r="AOW197" s="417"/>
      <c r="AOX197" s="417"/>
      <c r="AOY197" s="417"/>
      <c r="AOZ197" s="417"/>
      <c r="APA197" s="417"/>
      <c r="APB197" s="417"/>
      <c r="APC197" s="417"/>
      <c r="APD197" s="417"/>
      <c r="APE197" s="417"/>
      <c r="APF197" s="417"/>
      <c r="APG197" s="417"/>
      <c r="APH197" s="417"/>
      <c r="API197" s="417"/>
      <c r="APJ197" s="417"/>
      <c r="APK197" s="417"/>
      <c r="APL197" s="417"/>
      <c r="APM197" s="417"/>
      <c r="APN197" s="417"/>
      <c r="APO197" s="417"/>
      <c r="APP197" s="417"/>
      <c r="APQ197" s="417"/>
      <c r="APR197" s="417"/>
      <c r="APS197" s="417"/>
      <c r="APT197" s="417"/>
      <c r="APU197" s="417"/>
      <c r="APV197" s="417"/>
      <c r="APW197" s="417"/>
      <c r="APX197" s="417"/>
      <c r="APY197" s="417"/>
      <c r="APZ197" s="417"/>
      <c r="AQA197" s="417"/>
      <c r="AQB197" s="417"/>
      <c r="AQC197" s="417"/>
      <c r="AQD197" s="417"/>
      <c r="AQE197" s="417"/>
      <c r="AQF197" s="417"/>
      <c r="AQG197" s="417"/>
      <c r="AQH197" s="417"/>
      <c r="AQI197" s="417"/>
      <c r="AQJ197" s="417"/>
      <c r="AQK197" s="417"/>
      <c r="AQL197" s="417"/>
      <c r="AQM197" s="417"/>
      <c r="AQN197" s="417"/>
      <c r="AQO197" s="417"/>
      <c r="AQP197" s="417"/>
      <c r="AQQ197" s="417"/>
      <c r="AQR197" s="417"/>
      <c r="AQS197" s="417"/>
      <c r="AQT197" s="417"/>
      <c r="AQU197" s="417"/>
      <c r="AQV197" s="417"/>
      <c r="AQW197" s="417"/>
      <c r="AQX197" s="417"/>
      <c r="AQY197" s="417"/>
      <c r="AQZ197" s="417"/>
      <c r="ARA197" s="417"/>
      <c r="ARB197" s="417"/>
      <c r="ARC197" s="417"/>
      <c r="ARD197" s="417"/>
      <c r="ARE197" s="417"/>
      <c r="ARF197" s="417"/>
      <c r="ARG197" s="417"/>
      <c r="ARH197" s="417"/>
      <c r="ARI197" s="417"/>
      <c r="ARJ197" s="417"/>
      <c r="ARK197" s="417"/>
      <c r="ARL197" s="417"/>
      <c r="ARM197" s="417"/>
      <c r="ARN197" s="417"/>
      <c r="ARO197" s="417"/>
      <c r="ARP197" s="417"/>
      <c r="ARQ197" s="417"/>
      <c r="ARR197" s="417"/>
      <c r="ARS197" s="417"/>
      <c r="ART197" s="417"/>
      <c r="ARU197" s="417"/>
      <c r="ARV197" s="417"/>
      <c r="ARW197" s="417"/>
      <c r="ARX197" s="417"/>
      <c r="ARY197" s="417"/>
      <c r="ARZ197" s="417"/>
      <c r="ASA197" s="417"/>
      <c r="ASB197" s="417"/>
      <c r="ASC197" s="417"/>
      <c r="ASD197" s="417"/>
      <c r="ASE197" s="417"/>
      <c r="ASF197" s="417"/>
      <c r="ASG197" s="417"/>
      <c r="ASH197" s="417"/>
      <c r="ASI197" s="417"/>
      <c r="ASJ197" s="417"/>
      <c r="ASK197" s="417"/>
      <c r="ASL197" s="417"/>
      <c r="ASM197" s="417"/>
      <c r="ASN197" s="417"/>
      <c r="ASO197" s="417"/>
      <c r="ASP197" s="417"/>
      <c r="ASQ197" s="417"/>
      <c r="ASR197" s="417"/>
      <c r="ASS197" s="417"/>
      <c r="AST197" s="417"/>
      <c r="ASU197" s="417"/>
      <c r="ASV197" s="417"/>
      <c r="ASW197" s="417"/>
      <c r="ASX197" s="417"/>
      <c r="ASY197" s="417"/>
      <c r="ASZ197" s="417"/>
      <c r="ATA197" s="417"/>
      <c r="ATB197" s="417"/>
      <c r="ATC197" s="417"/>
      <c r="ATD197" s="417"/>
      <c r="ATE197" s="417"/>
      <c r="ATF197" s="417"/>
      <c r="ATG197" s="417"/>
      <c r="ATH197" s="417"/>
      <c r="ATI197" s="417"/>
      <c r="ATJ197" s="417"/>
      <c r="ATK197" s="417"/>
      <c r="ATL197" s="417"/>
      <c r="ATM197" s="417"/>
      <c r="ATN197" s="417"/>
      <c r="ATO197" s="417"/>
      <c r="ATP197" s="417"/>
      <c r="ATQ197" s="417"/>
      <c r="ATR197" s="417"/>
      <c r="ATS197" s="417"/>
      <c r="ATT197" s="417"/>
      <c r="ATU197" s="417"/>
      <c r="ATV197" s="417"/>
      <c r="ATW197" s="417"/>
      <c r="ATX197" s="417"/>
      <c r="ATY197" s="417"/>
      <c r="ATZ197" s="417"/>
      <c r="AUA197" s="417"/>
      <c r="AUB197" s="417"/>
      <c r="AUC197" s="417"/>
      <c r="AUD197" s="417"/>
      <c r="AUE197" s="417"/>
      <c r="AUF197" s="417"/>
      <c r="AUG197" s="417"/>
      <c r="AUH197" s="417"/>
      <c r="AUI197" s="417"/>
      <c r="AUJ197" s="417"/>
      <c r="AUK197" s="417"/>
      <c r="AUL197" s="417"/>
      <c r="AUM197" s="417"/>
      <c r="AUN197" s="417"/>
      <c r="AUO197" s="417"/>
      <c r="AUP197" s="417"/>
      <c r="AUQ197" s="417"/>
      <c r="AUR197" s="417"/>
      <c r="AUS197" s="417"/>
      <c r="AUT197" s="417"/>
      <c r="AUU197" s="417"/>
      <c r="AUV197" s="417"/>
      <c r="AUW197" s="417"/>
      <c r="AUX197" s="417"/>
      <c r="AUY197" s="417"/>
      <c r="AUZ197" s="417"/>
      <c r="AVA197" s="417"/>
      <c r="AVB197" s="417"/>
      <c r="AVC197" s="417"/>
      <c r="AVD197" s="417"/>
      <c r="AVE197" s="417"/>
      <c r="AVF197" s="417"/>
      <c r="AVG197" s="417"/>
      <c r="AVH197" s="417"/>
      <c r="AVI197" s="417"/>
      <c r="AVJ197" s="417"/>
      <c r="AVK197" s="417"/>
      <c r="AVL197" s="417"/>
      <c r="AVM197" s="417"/>
      <c r="AVN197" s="417"/>
      <c r="AVO197" s="417"/>
      <c r="AVP197" s="417"/>
      <c r="AVQ197" s="417"/>
      <c r="AVR197" s="417"/>
      <c r="AVS197" s="417"/>
      <c r="AVT197" s="417"/>
      <c r="AVU197" s="417"/>
      <c r="AVV197" s="417"/>
      <c r="AVW197" s="417"/>
      <c r="AVX197" s="417"/>
      <c r="AVY197" s="417"/>
      <c r="AVZ197" s="417"/>
      <c r="AWA197" s="417"/>
      <c r="AWB197" s="417"/>
      <c r="AWC197" s="417"/>
      <c r="AWD197" s="417"/>
      <c r="AWE197" s="417"/>
      <c r="AWF197" s="417"/>
      <c r="AWG197" s="417"/>
      <c r="AWH197" s="417"/>
      <c r="AWI197" s="417"/>
      <c r="AWJ197" s="417"/>
      <c r="AWK197" s="417"/>
      <c r="AWL197" s="417"/>
      <c r="AWM197" s="417"/>
      <c r="AWN197" s="417"/>
      <c r="AWO197" s="417"/>
      <c r="AWP197" s="417"/>
      <c r="AWQ197" s="417"/>
      <c r="AWR197" s="417"/>
      <c r="AWS197" s="417"/>
      <c r="AWT197" s="417"/>
      <c r="AWU197" s="417"/>
      <c r="AWV197" s="417"/>
      <c r="AWW197" s="417"/>
      <c r="AWX197" s="417"/>
      <c r="AWY197" s="417"/>
      <c r="AWZ197" s="417"/>
      <c r="AXA197" s="417"/>
      <c r="AXB197" s="417"/>
      <c r="AXC197" s="417"/>
      <c r="AXD197" s="417"/>
      <c r="AXE197" s="417"/>
      <c r="AXF197" s="417"/>
      <c r="AXG197" s="417"/>
      <c r="AXH197" s="417"/>
      <c r="AXI197" s="417"/>
      <c r="AXJ197" s="417"/>
      <c r="AXK197" s="417"/>
      <c r="AXL197" s="417"/>
      <c r="AXM197" s="417"/>
      <c r="AXN197" s="417"/>
      <c r="AXO197" s="417"/>
      <c r="AXP197" s="417"/>
      <c r="AXQ197" s="417"/>
      <c r="AXR197" s="417"/>
      <c r="AXS197" s="417"/>
      <c r="AXT197" s="417"/>
      <c r="AXU197" s="417"/>
      <c r="AXV197" s="417"/>
      <c r="AXW197" s="417"/>
      <c r="AXX197" s="417"/>
      <c r="AXY197" s="417"/>
      <c r="AXZ197" s="417"/>
      <c r="AYA197" s="417"/>
      <c r="AYB197" s="417"/>
      <c r="AYC197" s="417"/>
      <c r="AYD197" s="417"/>
      <c r="AYE197" s="417"/>
      <c r="AYF197" s="417"/>
      <c r="AYG197" s="417"/>
      <c r="AYH197" s="417"/>
      <c r="AYI197" s="417"/>
      <c r="AYJ197" s="417"/>
      <c r="AYK197" s="417"/>
      <c r="AYL197" s="417"/>
      <c r="AYM197" s="417"/>
      <c r="AYN197" s="417"/>
      <c r="AYO197" s="417"/>
      <c r="AYP197" s="417"/>
      <c r="AYQ197" s="417"/>
      <c r="AYR197" s="417"/>
      <c r="AYS197" s="417"/>
      <c r="AYT197" s="417"/>
      <c r="AYU197" s="417"/>
      <c r="AYV197" s="417"/>
      <c r="AYW197" s="417"/>
      <c r="AYX197" s="417"/>
      <c r="AYY197" s="417"/>
      <c r="AYZ197" s="417"/>
      <c r="AZA197" s="417"/>
      <c r="AZB197" s="417"/>
      <c r="AZC197" s="417"/>
      <c r="AZD197" s="417"/>
      <c r="AZE197" s="417"/>
      <c r="AZF197" s="417"/>
      <c r="AZG197" s="417"/>
      <c r="AZH197" s="417"/>
      <c r="AZI197" s="417"/>
      <c r="AZJ197" s="417"/>
      <c r="AZK197" s="417"/>
      <c r="AZL197" s="417"/>
      <c r="AZM197" s="417"/>
      <c r="AZN197" s="417"/>
      <c r="AZO197" s="417"/>
      <c r="AZP197" s="417"/>
      <c r="AZQ197" s="417"/>
      <c r="AZR197" s="417"/>
      <c r="AZS197" s="417"/>
      <c r="AZT197" s="417"/>
      <c r="AZU197" s="417"/>
      <c r="AZV197" s="417"/>
      <c r="AZW197" s="417"/>
      <c r="AZX197" s="417"/>
      <c r="AZY197" s="417"/>
      <c r="AZZ197" s="417"/>
      <c r="BAA197" s="417"/>
      <c r="BAB197" s="417"/>
      <c r="BAC197" s="417"/>
      <c r="BAD197" s="417"/>
      <c r="BAE197" s="417"/>
      <c r="BAF197" s="417"/>
      <c r="BAG197" s="417"/>
      <c r="BAH197" s="417"/>
      <c r="BAI197" s="417"/>
      <c r="BAJ197" s="417"/>
      <c r="BAK197" s="417"/>
      <c r="BAL197" s="417"/>
      <c r="BAM197" s="417"/>
      <c r="BAN197" s="417"/>
      <c r="BAO197" s="417"/>
      <c r="BAP197" s="417"/>
      <c r="BAQ197" s="417"/>
      <c r="BAR197" s="417"/>
      <c r="BAS197" s="417"/>
      <c r="BAT197" s="417"/>
      <c r="BAU197" s="417"/>
      <c r="BAV197" s="417"/>
      <c r="BAW197" s="417"/>
      <c r="BAX197" s="417"/>
      <c r="BAY197" s="417"/>
      <c r="BAZ197" s="417"/>
      <c r="BBA197" s="417"/>
      <c r="BBB197" s="417"/>
      <c r="BBC197" s="417"/>
      <c r="BBD197" s="417"/>
      <c r="BBE197" s="417"/>
      <c r="BBF197" s="417"/>
      <c r="BBG197" s="417"/>
      <c r="BBH197" s="417"/>
      <c r="BBI197" s="417"/>
      <c r="BBJ197" s="417"/>
      <c r="BBK197" s="417"/>
      <c r="BBL197" s="417"/>
      <c r="BBM197" s="417"/>
      <c r="BBN197" s="417"/>
      <c r="BBO197" s="417"/>
      <c r="BBP197" s="417"/>
      <c r="BBQ197" s="417"/>
      <c r="BBR197" s="417"/>
      <c r="BBS197" s="417"/>
      <c r="BBT197" s="417"/>
      <c r="BBU197" s="417"/>
      <c r="BBV197" s="417"/>
      <c r="BBW197" s="417"/>
      <c r="BBX197" s="417"/>
      <c r="BBY197" s="417"/>
      <c r="BBZ197" s="417"/>
      <c r="BCA197" s="417"/>
      <c r="BCB197" s="417"/>
      <c r="BCC197" s="417"/>
      <c r="BCD197" s="417"/>
      <c r="BCE197" s="417"/>
      <c r="BCF197" s="417"/>
      <c r="BCG197" s="417"/>
      <c r="BCH197" s="417"/>
      <c r="BCI197" s="417"/>
      <c r="BCJ197" s="417"/>
      <c r="BCK197" s="417"/>
      <c r="BCL197" s="417"/>
      <c r="BCM197" s="417"/>
      <c r="BCN197" s="417"/>
      <c r="BCO197" s="417"/>
      <c r="BCP197" s="417"/>
      <c r="BCQ197" s="417"/>
      <c r="BCR197" s="417"/>
      <c r="BCS197" s="417"/>
      <c r="BCT197" s="417"/>
      <c r="BCU197" s="417"/>
      <c r="BCV197" s="417"/>
      <c r="BCW197" s="417"/>
      <c r="BCX197" s="417"/>
      <c r="BCY197" s="417"/>
      <c r="BCZ197" s="417"/>
      <c r="BDA197" s="417"/>
      <c r="BDB197" s="417"/>
      <c r="BDC197" s="417"/>
      <c r="BDD197" s="417"/>
      <c r="BDE197" s="417"/>
      <c r="BDF197" s="417"/>
      <c r="BDG197" s="417"/>
      <c r="BDH197" s="417"/>
      <c r="BDI197" s="417"/>
      <c r="BDJ197" s="417"/>
      <c r="BDK197" s="417"/>
      <c r="BDL197" s="417"/>
      <c r="BDM197" s="417"/>
      <c r="BDN197" s="417"/>
      <c r="BDO197" s="417"/>
      <c r="BDP197" s="417"/>
      <c r="BDQ197" s="417"/>
      <c r="BDR197" s="417"/>
      <c r="BDS197" s="417"/>
      <c r="BDT197" s="417"/>
      <c r="BDU197" s="417"/>
      <c r="BDV197" s="417"/>
      <c r="BDW197" s="417"/>
      <c r="BDX197" s="417"/>
      <c r="BDY197" s="417"/>
      <c r="BDZ197" s="417"/>
      <c r="BEA197" s="417"/>
      <c r="BEB197" s="417"/>
      <c r="BEC197" s="417"/>
      <c r="BED197" s="417"/>
      <c r="BEE197" s="417"/>
      <c r="BEF197" s="417"/>
      <c r="BEG197" s="417"/>
      <c r="BEH197" s="417"/>
      <c r="BEI197" s="417"/>
      <c r="BEJ197" s="417"/>
      <c r="BEK197" s="417"/>
      <c r="BEL197" s="417"/>
      <c r="BEM197" s="417"/>
      <c r="BEN197" s="417"/>
      <c r="BEO197" s="417"/>
      <c r="BEP197" s="417"/>
      <c r="BEQ197" s="417"/>
      <c r="BER197" s="417"/>
      <c r="BES197" s="417"/>
      <c r="BET197" s="417"/>
      <c r="BEU197" s="417"/>
      <c r="BEV197" s="417"/>
      <c r="BEW197" s="417"/>
      <c r="BEX197" s="417"/>
      <c r="BEY197" s="417"/>
      <c r="BEZ197" s="417"/>
      <c r="BFA197" s="417"/>
      <c r="BFB197" s="417"/>
      <c r="BFC197" s="417"/>
      <c r="BFD197" s="417"/>
      <c r="BFE197" s="417"/>
      <c r="BFF197" s="417"/>
      <c r="BFG197" s="417"/>
      <c r="BFH197" s="417"/>
      <c r="BFI197" s="417"/>
      <c r="BFJ197" s="417"/>
      <c r="BFK197" s="417"/>
      <c r="BFL197" s="417"/>
      <c r="BFM197" s="417"/>
      <c r="BFN197" s="417"/>
      <c r="BFO197" s="417"/>
      <c r="BFP197" s="417"/>
      <c r="BFQ197" s="417"/>
      <c r="BFR197" s="417"/>
      <c r="BFS197" s="417"/>
      <c r="BFT197" s="417"/>
      <c r="BFU197" s="417"/>
      <c r="BFV197" s="417"/>
      <c r="BFW197" s="417"/>
      <c r="BFX197" s="417"/>
      <c r="BFY197" s="417"/>
      <c r="BFZ197" s="417"/>
      <c r="BGA197" s="417"/>
      <c r="BGB197" s="417"/>
      <c r="BGC197" s="417"/>
      <c r="BGD197" s="417"/>
      <c r="BGE197" s="417"/>
      <c r="BGF197" s="417"/>
      <c r="BGG197" s="417"/>
      <c r="BGH197" s="417"/>
      <c r="BGI197" s="417"/>
      <c r="BGJ197" s="417"/>
      <c r="BGK197" s="417"/>
      <c r="BGL197" s="417"/>
      <c r="BGM197" s="417"/>
      <c r="BGN197" s="417"/>
      <c r="BGO197" s="417"/>
      <c r="BGP197" s="417"/>
      <c r="BGQ197" s="417"/>
      <c r="BGR197" s="417"/>
      <c r="BGS197" s="417"/>
      <c r="BGT197" s="417"/>
      <c r="BGU197" s="417"/>
      <c r="BGV197" s="417"/>
      <c r="BGW197" s="417"/>
      <c r="BGX197" s="417"/>
      <c r="BGY197" s="417"/>
      <c r="BGZ197" s="417"/>
      <c r="BHA197" s="417"/>
      <c r="BHB197" s="417"/>
      <c r="BHC197" s="417"/>
      <c r="BHD197" s="417"/>
      <c r="BHE197" s="417"/>
      <c r="BHF197" s="417"/>
      <c r="BHG197" s="417"/>
      <c r="BHH197" s="417"/>
      <c r="BHI197" s="417"/>
      <c r="BHJ197" s="417"/>
      <c r="BHK197" s="417"/>
      <c r="BHL197" s="417"/>
      <c r="BHM197" s="417"/>
      <c r="BHN197" s="417"/>
      <c r="BHO197" s="417"/>
      <c r="BHP197" s="417"/>
      <c r="BHQ197" s="417"/>
      <c r="BHR197" s="417"/>
      <c r="BHS197" s="417"/>
      <c r="BHT197" s="417"/>
      <c r="BHU197" s="417"/>
      <c r="BHV197" s="417"/>
      <c r="BHW197" s="417"/>
      <c r="BHX197" s="417"/>
      <c r="BHY197" s="417"/>
      <c r="BHZ197" s="417"/>
      <c r="BIA197" s="417"/>
      <c r="BIB197" s="417"/>
      <c r="BIC197" s="417"/>
      <c r="BID197" s="417"/>
      <c r="BIE197" s="417"/>
      <c r="BIF197" s="417"/>
      <c r="BIG197" s="417"/>
      <c r="BIH197" s="417"/>
      <c r="BII197" s="417"/>
      <c r="BIJ197" s="417"/>
      <c r="BIK197" s="417"/>
      <c r="BIL197" s="417"/>
      <c r="BIM197" s="417"/>
      <c r="BIN197" s="417"/>
      <c r="BIO197" s="417"/>
      <c r="BIP197" s="417"/>
      <c r="BIQ197" s="417"/>
      <c r="BIR197" s="417"/>
      <c r="BIS197" s="417"/>
      <c r="BIT197" s="417"/>
      <c r="BIU197" s="417"/>
      <c r="BIV197" s="417"/>
      <c r="BIW197" s="417"/>
      <c r="BIX197" s="417"/>
      <c r="BIY197" s="417"/>
      <c r="BIZ197" s="417"/>
      <c r="BJA197" s="417"/>
      <c r="BJB197" s="417"/>
      <c r="BJC197" s="417"/>
      <c r="BJD197" s="417"/>
      <c r="BJE197" s="417"/>
      <c r="BJF197" s="417"/>
      <c r="BJG197" s="417"/>
      <c r="BJH197" s="417"/>
      <c r="BJI197" s="417"/>
      <c r="BJJ197" s="417"/>
      <c r="BJK197" s="417"/>
      <c r="BJL197" s="417"/>
      <c r="BJM197" s="417"/>
      <c r="BJN197" s="417"/>
      <c r="BJO197" s="417"/>
      <c r="BJP197" s="417"/>
      <c r="BJQ197" s="417"/>
      <c r="BJR197" s="417"/>
      <c r="BJS197" s="417"/>
      <c r="BJT197" s="417"/>
      <c r="BJU197" s="417"/>
      <c r="BJV197" s="417"/>
      <c r="BJW197" s="417"/>
      <c r="BJX197" s="417"/>
      <c r="BJY197" s="417"/>
      <c r="BJZ197" s="417"/>
      <c r="BKA197" s="417"/>
      <c r="BKB197" s="417"/>
      <c r="BKC197" s="417"/>
      <c r="BKD197" s="417"/>
      <c r="BKE197" s="417"/>
      <c r="BKF197" s="417"/>
      <c r="BKG197" s="417"/>
      <c r="BKH197" s="417"/>
      <c r="BKI197" s="417"/>
      <c r="BKJ197" s="417"/>
      <c r="BKK197" s="417"/>
      <c r="BKL197" s="417"/>
      <c r="BKM197" s="417"/>
      <c r="BKN197" s="417"/>
      <c r="BKO197" s="417"/>
      <c r="BKP197" s="417"/>
      <c r="BKQ197" s="417"/>
      <c r="BKR197" s="417"/>
      <c r="BKS197" s="417"/>
      <c r="BKT197" s="417"/>
      <c r="BKU197" s="417"/>
      <c r="BKV197" s="417"/>
      <c r="BKW197" s="417"/>
      <c r="BKX197" s="417"/>
      <c r="BKY197" s="417"/>
      <c r="BKZ197" s="417"/>
      <c r="BLA197" s="417"/>
      <c r="BLB197" s="417"/>
      <c r="BLC197" s="417"/>
      <c r="BLD197" s="417"/>
      <c r="BLE197" s="417"/>
      <c r="BLF197" s="417"/>
      <c r="BLG197" s="417"/>
      <c r="BLH197" s="417"/>
      <c r="BLI197" s="417"/>
      <c r="BLJ197" s="417"/>
      <c r="BLK197" s="417"/>
      <c r="BLL197" s="417"/>
      <c r="BLM197" s="417"/>
      <c r="BLN197" s="417"/>
      <c r="BLO197" s="417"/>
      <c r="BLP197" s="417"/>
      <c r="BLQ197" s="417"/>
      <c r="BLR197" s="417"/>
      <c r="BLS197" s="417"/>
      <c r="BLT197" s="417"/>
      <c r="BLU197" s="417"/>
      <c r="BLV197" s="417"/>
      <c r="BLW197" s="417"/>
      <c r="BLX197" s="417"/>
      <c r="BLY197" s="417"/>
      <c r="BLZ197" s="417"/>
      <c r="BMA197" s="417"/>
      <c r="BMB197" s="417"/>
      <c r="BMC197" s="417"/>
      <c r="BMD197" s="417"/>
      <c r="BME197" s="417"/>
      <c r="BMF197" s="417"/>
      <c r="BMG197" s="417"/>
      <c r="BMH197" s="417"/>
      <c r="BMI197" s="417"/>
      <c r="BMJ197" s="417"/>
      <c r="BMK197" s="417"/>
      <c r="BML197" s="417"/>
      <c r="BMM197" s="417"/>
      <c r="BMN197" s="417"/>
      <c r="BMO197" s="417"/>
      <c r="BMP197" s="417"/>
      <c r="BMQ197" s="417"/>
      <c r="BMR197" s="417"/>
      <c r="BMS197" s="417"/>
      <c r="BMT197" s="417"/>
      <c r="BMU197" s="417"/>
      <c r="BMV197" s="417"/>
      <c r="BMW197" s="417"/>
      <c r="BMX197" s="417"/>
      <c r="BMY197" s="417"/>
      <c r="BMZ197" s="417"/>
      <c r="BNA197" s="417"/>
      <c r="BNB197" s="417"/>
      <c r="BNC197" s="417"/>
      <c r="BND197" s="417"/>
      <c r="BNE197" s="417"/>
      <c r="BNF197" s="417"/>
      <c r="BNG197" s="417"/>
      <c r="BNH197" s="417"/>
      <c r="BNI197" s="417"/>
      <c r="BNJ197" s="417"/>
      <c r="BNK197" s="417"/>
      <c r="BNL197" s="417"/>
      <c r="BNM197" s="417"/>
      <c r="BNN197" s="417"/>
      <c r="BNO197" s="417"/>
      <c r="BNP197" s="417"/>
      <c r="BNQ197" s="417"/>
      <c r="BNR197" s="417"/>
      <c r="BNS197" s="417"/>
      <c r="BNT197" s="417"/>
      <c r="BNU197" s="417"/>
      <c r="BNV197" s="417"/>
      <c r="BNW197" s="417"/>
      <c r="BNX197" s="417"/>
      <c r="BNY197" s="417"/>
      <c r="BNZ197" s="417"/>
      <c r="BOA197" s="417"/>
      <c r="BOB197" s="417"/>
      <c r="BOC197" s="417"/>
      <c r="BOD197" s="417"/>
      <c r="BOE197" s="417"/>
      <c r="BOF197" s="417"/>
      <c r="BOG197" s="417"/>
      <c r="BOH197" s="417"/>
      <c r="BOI197" s="417"/>
      <c r="BOJ197" s="417"/>
      <c r="BOK197" s="417"/>
      <c r="BOL197" s="417"/>
      <c r="BOM197" s="417"/>
      <c r="BON197" s="417"/>
      <c r="BOO197" s="417"/>
      <c r="BOP197" s="417"/>
      <c r="BOQ197" s="417"/>
      <c r="BOR197" s="417"/>
      <c r="BOS197" s="417"/>
      <c r="BOT197" s="417"/>
      <c r="BOU197" s="417"/>
      <c r="BOV197" s="417"/>
      <c r="BOW197" s="417"/>
      <c r="BOX197" s="417"/>
      <c r="BOY197" s="417"/>
      <c r="BOZ197" s="417"/>
      <c r="BPA197" s="417"/>
      <c r="BPB197" s="417"/>
      <c r="BPC197" s="417"/>
      <c r="BPD197" s="417"/>
      <c r="BPE197" s="417"/>
      <c r="BPF197" s="417"/>
      <c r="BPG197" s="417"/>
      <c r="BPH197" s="417"/>
      <c r="BPI197" s="417"/>
      <c r="BPJ197" s="417"/>
      <c r="BPK197" s="417"/>
      <c r="BPL197" s="417"/>
      <c r="BPM197" s="417"/>
      <c r="BPN197" s="417"/>
      <c r="BPO197" s="417"/>
      <c r="BPP197" s="417"/>
      <c r="BPQ197" s="417"/>
      <c r="BPR197" s="417"/>
      <c r="BPS197" s="417"/>
      <c r="BPT197" s="417"/>
      <c r="BPU197" s="417"/>
      <c r="BPV197" s="417"/>
      <c r="BPW197" s="417"/>
      <c r="BPX197" s="417"/>
      <c r="BPY197" s="417"/>
      <c r="BPZ197" s="417"/>
      <c r="BQA197" s="417"/>
      <c r="BQB197" s="417"/>
      <c r="BQC197" s="417"/>
      <c r="BQD197" s="417"/>
      <c r="BQE197" s="417"/>
      <c r="BQF197" s="417"/>
      <c r="BQG197" s="417"/>
      <c r="BQH197" s="417"/>
      <c r="BQI197" s="417"/>
      <c r="BQJ197" s="417"/>
      <c r="BQK197" s="417"/>
      <c r="BQL197" s="417"/>
      <c r="BQM197" s="417"/>
      <c r="BQN197" s="417"/>
      <c r="BQO197" s="417"/>
      <c r="BQP197" s="417"/>
      <c r="BQQ197" s="417"/>
      <c r="BQR197" s="417"/>
      <c r="BQS197" s="417"/>
      <c r="BQT197" s="417"/>
      <c r="BQU197" s="417"/>
      <c r="BQV197" s="417"/>
      <c r="BQW197" s="417"/>
      <c r="BQX197" s="417"/>
      <c r="BQY197" s="417"/>
      <c r="BQZ197" s="417"/>
      <c r="BRA197" s="417"/>
      <c r="BRB197" s="417"/>
      <c r="BRC197" s="417"/>
      <c r="BRD197" s="417"/>
      <c r="BRE197" s="417"/>
      <c r="BRF197" s="417"/>
      <c r="BRG197" s="417"/>
      <c r="BRH197" s="417"/>
      <c r="BRI197" s="417"/>
      <c r="BRJ197" s="417"/>
      <c r="BRK197" s="417"/>
      <c r="BRL197" s="417"/>
      <c r="BRM197" s="417"/>
      <c r="BRN197" s="417"/>
      <c r="BRO197" s="417"/>
      <c r="BRP197" s="417"/>
      <c r="BRQ197" s="417"/>
      <c r="BRR197" s="417"/>
      <c r="BRS197" s="417"/>
      <c r="BRT197" s="417"/>
      <c r="BRU197" s="417"/>
      <c r="BRV197" s="417"/>
      <c r="BRW197" s="417"/>
      <c r="BRX197" s="417"/>
      <c r="BRY197" s="417"/>
      <c r="BRZ197" s="417"/>
      <c r="BSA197" s="417"/>
      <c r="BSB197" s="417"/>
      <c r="BSC197" s="417"/>
      <c r="BSD197" s="417"/>
      <c r="BSE197" s="417"/>
      <c r="BSF197" s="417"/>
      <c r="BSG197" s="417"/>
      <c r="BSH197" s="417"/>
      <c r="BSI197" s="417"/>
      <c r="BSJ197" s="417"/>
      <c r="BSK197" s="417"/>
      <c r="BSL197" s="417"/>
      <c r="BSM197" s="417"/>
      <c r="BSN197" s="417"/>
      <c r="BSO197" s="417"/>
      <c r="BSP197" s="417"/>
      <c r="BSQ197" s="417"/>
      <c r="BSR197" s="417"/>
      <c r="BSS197" s="417"/>
      <c r="BST197" s="417"/>
      <c r="BSU197" s="417"/>
      <c r="BSV197" s="417"/>
      <c r="BSW197" s="417"/>
      <c r="BSX197" s="417"/>
      <c r="BSY197" s="417"/>
      <c r="BSZ197" s="417"/>
      <c r="BTA197" s="417"/>
      <c r="BTB197" s="417"/>
      <c r="BTC197" s="417"/>
      <c r="BTD197" s="417"/>
      <c r="BTE197" s="417"/>
      <c r="BTF197" s="417"/>
      <c r="BTG197" s="417"/>
      <c r="BTH197" s="417"/>
      <c r="BTI197" s="417"/>
      <c r="BTJ197" s="417"/>
      <c r="BTK197" s="417"/>
      <c r="BTL197" s="417"/>
      <c r="BTM197" s="417"/>
      <c r="BTN197" s="417"/>
      <c r="BTO197" s="417"/>
      <c r="BTP197" s="417"/>
      <c r="BTQ197" s="417"/>
      <c r="BTR197" s="417"/>
      <c r="BTS197" s="417"/>
      <c r="BTT197" s="417"/>
      <c r="BTU197" s="417"/>
      <c r="BTV197" s="417"/>
      <c r="BTW197" s="417"/>
      <c r="BTX197" s="417"/>
      <c r="BTY197" s="417"/>
      <c r="BTZ197" s="417"/>
      <c r="BUA197" s="417"/>
      <c r="BUB197" s="417"/>
      <c r="BUC197" s="417"/>
      <c r="BUD197" s="417"/>
      <c r="BUE197" s="417"/>
      <c r="BUF197" s="417"/>
      <c r="BUG197" s="417"/>
      <c r="BUH197" s="417"/>
      <c r="BUI197" s="417"/>
      <c r="BUJ197" s="417"/>
      <c r="BUK197" s="417"/>
      <c r="BUL197" s="417"/>
      <c r="BUM197" s="417"/>
      <c r="BUN197" s="417"/>
      <c r="BUO197" s="417"/>
      <c r="BUP197" s="417"/>
      <c r="BUQ197" s="417"/>
      <c r="BUR197" s="417"/>
      <c r="BUS197" s="417"/>
      <c r="BUT197" s="417"/>
      <c r="BUU197" s="417"/>
      <c r="BUV197" s="417"/>
      <c r="BUW197" s="417"/>
      <c r="BUX197" s="417"/>
      <c r="BUY197" s="417"/>
      <c r="BUZ197" s="417"/>
      <c r="BVA197" s="417"/>
      <c r="BVB197" s="417"/>
      <c r="BVC197" s="417"/>
      <c r="BVD197" s="417"/>
      <c r="BVE197" s="417"/>
      <c r="BVF197" s="417"/>
      <c r="BVG197" s="417"/>
      <c r="BVH197" s="417"/>
      <c r="BVI197" s="417"/>
      <c r="BVJ197" s="417"/>
      <c r="BVK197" s="417"/>
      <c r="BVL197" s="417"/>
      <c r="BVM197" s="417"/>
      <c r="BVN197" s="417"/>
      <c r="BVO197" s="417"/>
      <c r="BVP197" s="417"/>
      <c r="BVQ197" s="417"/>
      <c r="BVR197" s="417"/>
      <c r="BVS197" s="417"/>
      <c r="BVT197" s="417"/>
      <c r="BVU197" s="417"/>
      <c r="BVV197" s="417"/>
      <c r="BVW197" s="417"/>
      <c r="BVX197" s="417"/>
      <c r="BVY197" s="417"/>
      <c r="BVZ197" s="417"/>
      <c r="BWA197" s="417"/>
      <c r="BWB197" s="417"/>
      <c r="BWC197" s="417"/>
      <c r="BWD197" s="417"/>
      <c r="BWE197" s="417"/>
      <c r="BWF197" s="417"/>
      <c r="BWG197" s="417"/>
      <c r="BWH197" s="417"/>
      <c r="BWI197" s="417"/>
      <c r="BWJ197" s="417"/>
      <c r="BWK197" s="417"/>
      <c r="BWL197" s="417"/>
      <c r="BWM197" s="417"/>
      <c r="BWN197" s="417"/>
      <c r="BWO197" s="417"/>
      <c r="BWP197" s="417"/>
      <c r="BWQ197" s="417"/>
      <c r="BWR197" s="417"/>
      <c r="BWS197" s="417"/>
      <c r="BWT197" s="417"/>
      <c r="BWU197" s="417"/>
      <c r="BWV197" s="417"/>
      <c r="BWW197" s="417"/>
      <c r="BWX197" s="417"/>
      <c r="BWY197" s="417"/>
      <c r="BWZ197" s="417"/>
      <c r="BXA197" s="417"/>
      <c r="BXB197" s="417"/>
      <c r="BXC197" s="417"/>
      <c r="BXD197" s="417"/>
      <c r="BXE197" s="417"/>
      <c r="BXF197" s="417"/>
      <c r="BXG197" s="417"/>
      <c r="BXH197" s="417"/>
      <c r="BXI197" s="417"/>
      <c r="BXJ197" s="417"/>
      <c r="BXK197" s="417"/>
      <c r="BXL197" s="417"/>
      <c r="BXM197" s="417"/>
      <c r="BXN197" s="417"/>
      <c r="BXO197" s="417"/>
      <c r="BXP197" s="417"/>
      <c r="BXQ197" s="417"/>
      <c r="BXR197" s="417"/>
      <c r="BXS197" s="417"/>
      <c r="BXT197" s="417"/>
      <c r="BXU197" s="417"/>
      <c r="BXV197" s="417"/>
      <c r="BXW197" s="417"/>
      <c r="BXX197" s="417"/>
      <c r="BXY197" s="417"/>
      <c r="BXZ197" s="417"/>
      <c r="BYA197" s="417"/>
      <c r="BYB197" s="417"/>
      <c r="BYC197" s="417"/>
      <c r="BYD197" s="417"/>
      <c r="BYE197" s="417"/>
      <c r="BYF197" s="417"/>
      <c r="BYG197" s="417"/>
      <c r="BYH197" s="417"/>
      <c r="BYI197" s="417"/>
      <c r="BYJ197" s="417"/>
      <c r="BYK197" s="417"/>
      <c r="BYL197" s="417"/>
      <c r="BYM197" s="417"/>
      <c r="BYN197" s="417"/>
      <c r="BYO197" s="417"/>
      <c r="BYP197" s="417"/>
      <c r="BYQ197" s="417"/>
      <c r="BYR197" s="417"/>
      <c r="BYS197" s="417"/>
      <c r="BYT197" s="417"/>
      <c r="BYU197" s="417"/>
      <c r="BYV197" s="417"/>
      <c r="BYW197" s="417"/>
      <c r="BYX197" s="417"/>
      <c r="BYY197" s="417"/>
      <c r="BYZ197" s="417"/>
      <c r="BZA197" s="417"/>
      <c r="BZB197" s="417"/>
      <c r="BZC197" s="417"/>
      <c r="BZD197" s="417"/>
      <c r="BZE197" s="417"/>
      <c r="BZF197" s="417"/>
      <c r="BZG197" s="417"/>
      <c r="BZH197" s="417"/>
      <c r="BZI197" s="417"/>
      <c r="BZJ197" s="417"/>
      <c r="BZK197" s="417"/>
      <c r="BZL197" s="417"/>
      <c r="BZM197" s="417"/>
      <c r="BZN197" s="417"/>
      <c r="BZO197" s="417"/>
      <c r="BZP197" s="417"/>
      <c r="BZQ197" s="417"/>
      <c r="BZR197" s="417"/>
      <c r="BZS197" s="417"/>
      <c r="BZT197" s="417"/>
      <c r="BZU197" s="417"/>
      <c r="BZV197" s="417"/>
      <c r="BZW197" s="417"/>
      <c r="BZX197" s="417"/>
      <c r="BZY197" s="417"/>
      <c r="BZZ197" s="417"/>
      <c r="CAA197" s="417"/>
      <c r="CAB197" s="417"/>
      <c r="CAC197" s="417"/>
      <c r="CAD197" s="417"/>
      <c r="CAE197" s="417"/>
      <c r="CAF197" s="417"/>
      <c r="CAG197" s="417"/>
      <c r="CAH197" s="417"/>
      <c r="CAI197" s="417"/>
      <c r="CAJ197" s="417"/>
      <c r="CAK197" s="417"/>
      <c r="CAL197" s="417"/>
      <c r="CAM197" s="417"/>
      <c r="CAN197" s="417"/>
      <c r="CAO197" s="417"/>
      <c r="CAP197" s="417"/>
      <c r="CAQ197" s="417"/>
      <c r="CAR197" s="417"/>
      <c r="CAS197" s="417"/>
      <c r="CAT197" s="417"/>
      <c r="CAU197" s="417"/>
      <c r="CAV197" s="417"/>
      <c r="CAW197" s="417"/>
      <c r="CAX197" s="417"/>
      <c r="CAY197" s="417"/>
      <c r="CAZ197" s="417"/>
      <c r="CBA197" s="417"/>
      <c r="CBB197" s="417"/>
      <c r="CBC197" s="417"/>
      <c r="CBD197" s="417"/>
      <c r="CBE197" s="417"/>
      <c r="CBF197" s="417"/>
      <c r="CBG197" s="417"/>
      <c r="CBH197" s="417"/>
      <c r="CBI197" s="417"/>
      <c r="CBJ197" s="417"/>
      <c r="CBK197" s="417"/>
      <c r="CBL197" s="417"/>
      <c r="CBM197" s="417"/>
      <c r="CBN197" s="417"/>
      <c r="CBO197" s="417"/>
      <c r="CBP197" s="417"/>
      <c r="CBQ197" s="417"/>
      <c r="CBR197" s="417"/>
      <c r="CBS197" s="417"/>
      <c r="CBT197" s="417"/>
      <c r="CBU197" s="417"/>
      <c r="CBV197" s="417"/>
      <c r="CBW197" s="417"/>
      <c r="CBX197" s="417"/>
      <c r="CBY197" s="417"/>
      <c r="CBZ197" s="417"/>
      <c r="CCA197" s="417"/>
      <c r="CCB197" s="417"/>
      <c r="CCC197" s="417"/>
      <c r="CCD197" s="417"/>
      <c r="CCE197" s="417"/>
      <c r="CCF197" s="417"/>
      <c r="CCG197" s="417"/>
      <c r="CCH197" s="417"/>
      <c r="CCI197" s="417"/>
      <c r="CCJ197" s="417"/>
      <c r="CCK197" s="417"/>
      <c r="CCL197" s="417"/>
      <c r="CCM197" s="417"/>
      <c r="CCN197" s="417"/>
      <c r="CCO197" s="417"/>
      <c r="CCP197" s="417"/>
      <c r="CCQ197" s="417"/>
      <c r="CCR197" s="417"/>
      <c r="CCS197" s="417"/>
      <c r="CCT197" s="417"/>
      <c r="CCU197" s="417"/>
      <c r="CCV197" s="417"/>
      <c r="CCW197" s="417"/>
      <c r="CCX197" s="417"/>
      <c r="CCY197" s="417"/>
      <c r="CCZ197" s="417"/>
      <c r="CDA197" s="417"/>
      <c r="CDB197" s="417"/>
      <c r="CDC197" s="417"/>
      <c r="CDD197" s="417"/>
      <c r="CDE197" s="417"/>
      <c r="CDF197" s="417"/>
      <c r="CDG197" s="417"/>
      <c r="CDH197" s="417"/>
      <c r="CDI197" s="417"/>
      <c r="CDJ197" s="417"/>
      <c r="CDK197" s="417"/>
      <c r="CDL197" s="417"/>
      <c r="CDM197" s="417"/>
      <c r="CDN197" s="417"/>
      <c r="CDO197" s="417"/>
      <c r="CDP197" s="417"/>
      <c r="CDQ197" s="417"/>
      <c r="CDR197" s="417"/>
      <c r="CDS197" s="417"/>
      <c r="CDT197" s="417"/>
      <c r="CDU197" s="417"/>
      <c r="CDV197" s="417"/>
      <c r="CDW197" s="417"/>
      <c r="CDX197" s="417"/>
      <c r="CDY197" s="417"/>
      <c r="CDZ197" s="417"/>
      <c r="CEA197" s="417"/>
      <c r="CEB197" s="417"/>
      <c r="CEC197" s="417"/>
      <c r="CED197" s="417"/>
      <c r="CEE197" s="417"/>
      <c r="CEF197" s="417"/>
      <c r="CEG197" s="417"/>
      <c r="CEH197" s="417"/>
      <c r="CEI197" s="417"/>
      <c r="CEJ197" s="417"/>
      <c r="CEK197" s="417"/>
      <c r="CEL197" s="417"/>
      <c r="CEM197" s="417"/>
      <c r="CEN197" s="417"/>
      <c r="CEO197" s="417"/>
      <c r="CEP197" s="417"/>
      <c r="CEQ197" s="417"/>
      <c r="CER197" s="417"/>
      <c r="CES197" s="417"/>
      <c r="CET197" s="417"/>
      <c r="CEU197" s="417"/>
      <c r="CEV197" s="417"/>
      <c r="CEW197" s="417"/>
      <c r="CEX197" s="417"/>
      <c r="CEY197" s="417"/>
      <c r="CEZ197" s="417"/>
      <c r="CFA197" s="417"/>
      <c r="CFB197" s="417"/>
      <c r="CFC197" s="417"/>
      <c r="CFD197" s="417"/>
      <c r="CFE197" s="417"/>
      <c r="CFF197" s="417"/>
      <c r="CFG197" s="417"/>
      <c r="CFH197" s="417"/>
      <c r="CFI197" s="417"/>
      <c r="CFJ197" s="417"/>
      <c r="CFK197" s="417"/>
      <c r="CFL197" s="417"/>
      <c r="CFM197" s="417"/>
      <c r="CFN197" s="417"/>
      <c r="CFO197" s="417"/>
      <c r="CFP197" s="417"/>
      <c r="CFQ197" s="417"/>
      <c r="CFR197" s="417"/>
      <c r="CFS197" s="417"/>
      <c r="CFT197" s="417"/>
      <c r="CFU197" s="417"/>
      <c r="CFV197" s="417"/>
      <c r="CFW197" s="417"/>
      <c r="CFX197" s="417"/>
      <c r="CFY197" s="417"/>
      <c r="CFZ197" s="417"/>
      <c r="CGA197" s="417"/>
      <c r="CGB197" s="417"/>
      <c r="CGC197" s="417"/>
      <c r="CGD197" s="417"/>
      <c r="CGE197" s="417"/>
      <c r="CGF197" s="417"/>
      <c r="CGG197" s="417"/>
      <c r="CGH197" s="417"/>
      <c r="CGI197" s="417"/>
      <c r="CGJ197" s="417"/>
      <c r="CGK197" s="417"/>
      <c r="CGL197" s="417"/>
      <c r="CGM197" s="417"/>
      <c r="CGN197" s="417"/>
      <c r="CGO197" s="417"/>
      <c r="CGP197" s="417"/>
      <c r="CGQ197" s="417"/>
      <c r="CGR197" s="417"/>
      <c r="CGS197" s="417"/>
      <c r="CGT197" s="417"/>
      <c r="CGU197" s="417"/>
      <c r="CGV197" s="417"/>
      <c r="CGW197" s="417"/>
      <c r="CGX197" s="417"/>
      <c r="CGY197" s="417"/>
      <c r="CGZ197" s="417"/>
      <c r="CHA197" s="417"/>
      <c r="CHB197" s="417"/>
      <c r="CHC197" s="417"/>
      <c r="CHD197" s="417"/>
      <c r="CHE197" s="417"/>
      <c r="CHF197" s="417"/>
      <c r="CHG197" s="417"/>
      <c r="CHH197" s="417"/>
      <c r="CHI197" s="417"/>
      <c r="CHJ197" s="417"/>
      <c r="CHK197" s="417"/>
      <c r="CHL197" s="417"/>
      <c r="CHM197" s="417"/>
      <c r="CHN197" s="417"/>
      <c r="CHO197" s="417"/>
      <c r="CHP197" s="417"/>
      <c r="CHQ197" s="417"/>
      <c r="CHR197" s="417"/>
      <c r="CHS197" s="417"/>
      <c r="CHT197" s="417"/>
      <c r="CHU197" s="417"/>
      <c r="CHV197" s="417"/>
      <c r="CHW197" s="417"/>
      <c r="CHX197" s="417"/>
      <c r="CHY197" s="417"/>
      <c r="CHZ197" s="417"/>
      <c r="CIA197" s="417"/>
      <c r="CIB197" s="417"/>
      <c r="CIC197" s="417"/>
      <c r="CID197" s="417"/>
      <c r="CIE197" s="417"/>
      <c r="CIF197" s="417"/>
      <c r="CIG197" s="417"/>
      <c r="CIH197" s="417"/>
      <c r="CII197" s="417"/>
      <c r="CIJ197" s="417"/>
      <c r="CIK197" s="417"/>
      <c r="CIL197" s="417"/>
      <c r="CIM197" s="417"/>
      <c r="CIN197" s="417"/>
      <c r="CIO197" s="417"/>
      <c r="CIP197" s="417"/>
      <c r="CIQ197" s="417"/>
      <c r="CIR197" s="417"/>
      <c r="CIS197" s="417"/>
      <c r="CIT197" s="417"/>
      <c r="CIU197" s="417"/>
      <c r="CIV197" s="417"/>
      <c r="CIW197" s="417"/>
      <c r="CIX197" s="417"/>
      <c r="CIY197" s="417"/>
      <c r="CIZ197" s="417"/>
      <c r="CJA197" s="417"/>
      <c r="CJB197" s="417"/>
      <c r="CJC197" s="417"/>
      <c r="CJD197" s="417"/>
      <c r="CJE197" s="417"/>
      <c r="CJF197" s="417"/>
      <c r="CJG197" s="417"/>
      <c r="CJH197" s="417"/>
      <c r="CJI197" s="417"/>
      <c r="CJJ197" s="417"/>
      <c r="CJK197" s="417"/>
      <c r="CJL197" s="417"/>
      <c r="CJM197" s="417"/>
      <c r="CJN197" s="417"/>
      <c r="CJO197" s="417"/>
      <c r="CJP197" s="417"/>
      <c r="CJQ197" s="417"/>
      <c r="CJR197" s="417"/>
      <c r="CJS197" s="417"/>
      <c r="CJT197" s="417"/>
      <c r="CJU197" s="417"/>
      <c r="CJV197" s="417"/>
      <c r="CJW197" s="417"/>
      <c r="CJX197" s="417"/>
      <c r="CJY197" s="417"/>
      <c r="CJZ197" s="417"/>
      <c r="CKA197" s="417"/>
      <c r="CKB197" s="417"/>
      <c r="CKC197" s="417"/>
      <c r="CKD197" s="417"/>
      <c r="CKE197" s="417"/>
      <c r="CKF197" s="417"/>
      <c r="CKG197" s="417"/>
      <c r="CKH197" s="417"/>
      <c r="CKI197" s="417"/>
      <c r="CKJ197" s="417"/>
      <c r="CKK197" s="417"/>
      <c r="CKL197" s="417"/>
      <c r="CKM197" s="417"/>
      <c r="CKN197" s="417"/>
      <c r="CKO197" s="417"/>
      <c r="CKP197" s="417"/>
      <c r="CKQ197" s="417"/>
      <c r="CKR197" s="417"/>
      <c r="CKS197" s="417"/>
      <c r="CKT197" s="417"/>
      <c r="CKU197" s="417"/>
      <c r="CKV197" s="417"/>
      <c r="CKW197" s="417"/>
      <c r="CKX197" s="417"/>
      <c r="CKY197" s="417"/>
      <c r="CKZ197" s="417"/>
      <c r="CLA197" s="417"/>
      <c r="CLB197" s="417"/>
      <c r="CLC197" s="417"/>
      <c r="CLD197" s="417"/>
      <c r="CLE197" s="417"/>
      <c r="CLF197" s="417"/>
      <c r="CLG197" s="417"/>
      <c r="CLH197" s="417"/>
      <c r="CLI197" s="417"/>
      <c r="CLJ197" s="417"/>
      <c r="CLK197" s="417"/>
      <c r="CLL197" s="417"/>
      <c r="CLM197" s="417"/>
      <c r="CLN197" s="417"/>
      <c r="CLO197" s="417"/>
      <c r="CLP197" s="417"/>
      <c r="CLQ197" s="417"/>
      <c r="CLR197" s="417"/>
      <c r="CLS197" s="417"/>
      <c r="CLT197" s="417"/>
      <c r="CLU197" s="417"/>
      <c r="CLV197" s="417"/>
      <c r="CLW197" s="417"/>
      <c r="CLX197" s="417"/>
      <c r="CLY197" s="417"/>
      <c r="CLZ197" s="417"/>
      <c r="CMA197" s="417"/>
      <c r="CMB197" s="417"/>
      <c r="CMC197" s="417"/>
      <c r="CMD197" s="417"/>
      <c r="CME197" s="417"/>
      <c r="CMF197" s="417"/>
      <c r="CMG197" s="417"/>
      <c r="CMH197" s="417"/>
      <c r="CMI197" s="417"/>
      <c r="CMJ197" s="417"/>
      <c r="CMK197" s="417"/>
      <c r="CML197" s="417"/>
      <c r="CMM197" s="417"/>
      <c r="CMN197" s="417"/>
      <c r="CMO197" s="417"/>
      <c r="CMP197" s="417"/>
      <c r="CMQ197" s="417"/>
      <c r="CMR197" s="417"/>
      <c r="CMS197" s="417"/>
      <c r="CMT197" s="417"/>
      <c r="CMU197" s="417"/>
      <c r="CMV197" s="417"/>
      <c r="CMW197" s="417"/>
      <c r="CMX197" s="417"/>
      <c r="CMY197" s="417"/>
      <c r="CMZ197" s="417"/>
      <c r="CNA197" s="417"/>
      <c r="CNB197" s="417"/>
      <c r="CNC197" s="417"/>
      <c r="CND197" s="417"/>
      <c r="CNE197" s="417"/>
      <c r="CNF197" s="417"/>
      <c r="CNG197" s="417"/>
      <c r="CNH197" s="417"/>
      <c r="CNI197" s="417"/>
      <c r="CNJ197" s="417"/>
      <c r="CNK197" s="417"/>
      <c r="CNL197" s="417"/>
      <c r="CNM197" s="417"/>
      <c r="CNN197" s="417"/>
      <c r="CNO197" s="417"/>
      <c r="CNP197" s="417"/>
      <c r="CNQ197" s="417"/>
      <c r="CNR197" s="417"/>
      <c r="CNS197" s="417"/>
      <c r="CNT197" s="417"/>
      <c r="CNU197" s="417"/>
      <c r="CNV197" s="417"/>
      <c r="CNW197" s="417"/>
      <c r="CNX197" s="417"/>
      <c r="CNY197" s="417"/>
      <c r="CNZ197" s="417"/>
      <c r="COA197" s="417"/>
      <c r="COB197" s="417"/>
      <c r="COC197" s="417"/>
      <c r="COD197" s="417"/>
      <c r="COE197" s="417"/>
      <c r="COF197" s="417"/>
      <c r="COG197" s="417"/>
      <c r="COH197" s="417"/>
      <c r="COI197" s="417"/>
      <c r="COJ197" s="417"/>
      <c r="COK197" s="417"/>
      <c r="COL197" s="417"/>
      <c r="COM197" s="417"/>
      <c r="CON197" s="417"/>
      <c r="COO197" s="417"/>
      <c r="COP197" s="417"/>
      <c r="COQ197" s="417"/>
      <c r="COR197" s="417"/>
      <c r="COS197" s="417"/>
      <c r="COT197" s="417"/>
      <c r="COU197" s="417"/>
      <c r="COV197" s="417"/>
      <c r="COW197" s="417"/>
      <c r="COX197" s="417"/>
      <c r="COY197" s="417"/>
    </row>
    <row r="198" spans="1:2443" s="378" customFormat="1" ht="15.5" thickTop="1" thickBot="1" x14ac:dyDescent="0.4">
      <c r="A198" s="368" t="s">
        <v>108</v>
      </c>
      <c r="B198" s="369"/>
      <c r="C198" s="369"/>
      <c r="D198" s="369"/>
      <c r="E198" s="369"/>
      <c r="F198" s="369"/>
      <c r="G198" s="397"/>
      <c r="H198" s="458" t="s">
        <v>603</v>
      </c>
      <c r="I198" s="438"/>
      <c r="J198" s="438"/>
      <c r="K198" s="438"/>
      <c r="L198" s="438"/>
      <c r="M198" s="438"/>
      <c r="N198" s="438"/>
      <c r="O198" s="438"/>
      <c r="P198" s="438"/>
      <c r="Q198" s="438"/>
      <c r="R198" s="451"/>
      <c r="S198" s="416"/>
      <c r="T198" s="416"/>
      <c r="U198" s="416"/>
      <c r="V198" s="416"/>
      <c r="W198" s="416"/>
      <c r="X198" s="416"/>
      <c r="Y198" s="416"/>
      <c r="Z198" s="416"/>
      <c r="AA198" s="416"/>
      <c r="AB198" s="416"/>
      <c r="AC198" s="416"/>
      <c r="AD198" s="416"/>
      <c r="AE198" s="416"/>
      <c r="AF198" s="416"/>
      <c r="AG198" s="416"/>
      <c r="AH198" s="416"/>
      <c r="AI198" s="416"/>
      <c r="AJ198" s="416"/>
      <c r="AK198" s="416"/>
      <c r="AL198" s="416"/>
      <c r="AM198" s="416"/>
      <c r="AN198" s="416"/>
      <c r="AO198" s="416"/>
      <c r="AP198" s="416"/>
      <c r="AQ198" s="416"/>
      <c r="AR198" s="416"/>
      <c r="AS198" s="416"/>
      <c r="AT198" s="416"/>
      <c r="AU198" s="416"/>
      <c r="AV198" s="416"/>
      <c r="AW198" s="416"/>
      <c r="AX198" s="416"/>
      <c r="AY198" s="416"/>
      <c r="AZ198" s="416"/>
      <c r="BA198" s="416"/>
      <c r="BB198" s="416"/>
      <c r="BC198" s="416"/>
      <c r="BD198" s="416"/>
      <c r="BE198" s="416"/>
      <c r="BF198" s="416"/>
      <c r="BG198" s="416"/>
      <c r="BH198" s="416"/>
      <c r="BI198" s="416"/>
      <c r="BJ198" s="416"/>
      <c r="BK198" s="416"/>
      <c r="BL198" s="416"/>
      <c r="BM198" s="416"/>
      <c r="BN198" s="416"/>
      <c r="BO198" s="416"/>
      <c r="BP198" s="416"/>
      <c r="BQ198" s="416"/>
      <c r="BR198" s="416"/>
      <c r="BS198" s="416"/>
      <c r="BT198" s="416"/>
      <c r="BU198" s="416"/>
      <c r="BV198" s="416"/>
      <c r="BW198" s="416"/>
      <c r="BX198" s="416"/>
      <c r="BY198" s="416"/>
      <c r="BZ198" s="416"/>
      <c r="CA198" s="416"/>
      <c r="CB198" s="416"/>
      <c r="CC198" s="416"/>
      <c r="CD198" s="416"/>
      <c r="CE198" s="416"/>
      <c r="CF198" s="416"/>
      <c r="CG198" s="416"/>
      <c r="CH198" s="416"/>
      <c r="CI198" s="416"/>
      <c r="CJ198" s="416"/>
      <c r="CK198" s="416"/>
      <c r="CL198" s="416"/>
      <c r="CM198" s="416"/>
      <c r="CN198" s="416"/>
      <c r="CO198" s="416"/>
      <c r="CP198" s="416"/>
      <c r="CQ198" s="416"/>
      <c r="CR198" s="416"/>
      <c r="CS198" s="416"/>
      <c r="CT198" s="416"/>
      <c r="CU198" s="416"/>
      <c r="CV198" s="416"/>
      <c r="CW198" s="416"/>
      <c r="CX198" s="416"/>
      <c r="CY198" s="416"/>
      <c r="CZ198" s="416"/>
      <c r="DA198" s="416"/>
      <c r="DB198" s="416"/>
      <c r="DC198" s="416"/>
      <c r="DD198" s="416"/>
      <c r="DE198" s="416"/>
      <c r="DF198" s="416"/>
      <c r="DG198" s="416"/>
      <c r="DH198" s="416"/>
      <c r="DI198" s="416"/>
      <c r="DJ198" s="416"/>
      <c r="DK198" s="416"/>
      <c r="DL198" s="416"/>
      <c r="DM198" s="416"/>
      <c r="DN198" s="416"/>
      <c r="DO198" s="416"/>
      <c r="DP198" s="416"/>
      <c r="DQ198" s="416"/>
      <c r="DR198" s="416"/>
      <c r="DS198" s="416"/>
      <c r="DT198" s="416"/>
      <c r="DU198" s="416"/>
      <c r="DV198" s="416"/>
      <c r="DW198" s="416"/>
      <c r="DX198" s="416"/>
      <c r="DY198" s="416"/>
      <c r="DZ198" s="416"/>
      <c r="EA198" s="416"/>
      <c r="EB198" s="416"/>
      <c r="EC198" s="416"/>
      <c r="ED198" s="416"/>
      <c r="EE198" s="416"/>
      <c r="EF198" s="416"/>
      <c r="EG198" s="416"/>
      <c r="EH198" s="416"/>
      <c r="EI198" s="416"/>
      <c r="EJ198" s="416"/>
      <c r="EK198" s="416"/>
      <c r="EL198" s="416"/>
      <c r="EM198" s="416"/>
      <c r="EN198" s="416"/>
      <c r="EO198" s="416"/>
      <c r="EP198" s="416"/>
      <c r="EQ198" s="416"/>
      <c r="ER198" s="416"/>
      <c r="ES198" s="416"/>
      <c r="ET198" s="416"/>
      <c r="EU198" s="416"/>
      <c r="EV198" s="416"/>
      <c r="EW198" s="416"/>
      <c r="EX198" s="416"/>
      <c r="EY198" s="416"/>
      <c r="EZ198" s="416"/>
      <c r="FA198" s="416"/>
      <c r="FB198" s="416"/>
      <c r="FC198" s="416"/>
      <c r="FD198" s="416"/>
      <c r="FE198" s="416"/>
      <c r="FF198" s="416"/>
      <c r="FG198" s="416"/>
      <c r="FH198" s="416"/>
      <c r="FI198" s="416"/>
      <c r="FJ198" s="416"/>
      <c r="FK198" s="416"/>
      <c r="FL198" s="416"/>
      <c r="FM198" s="416"/>
      <c r="FN198" s="416"/>
      <c r="FO198" s="416"/>
      <c r="FP198" s="416"/>
      <c r="FQ198" s="416"/>
      <c r="FR198" s="416"/>
      <c r="FS198" s="416"/>
      <c r="FT198" s="416"/>
      <c r="FU198" s="416"/>
      <c r="FV198" s="416"/>
      <c r="FW198" s="416"/>
      <c r="FX198" s="416"/>
      <c r="FY198" s="416"/>
      <c r="FZ198" s="416"/>
      <c r="GA198" s="416"/>
      <c r="GB198" s="416"/>
      <c r="GC198" s="416"/>
      <c r="GD198" s="416"/>
      <c r="GE198" s="416"/>
      <c r="GF198" s="416"/>
      <c r="GG198" s="416"/>
      <c r="GH198" s="416"/>
      <c r="GI198" s="416"/>
      <c r="GJ198" s="416"/>
      <c r="GK198" s="416"/>
      <c r="GL198" s="416"/>
      <c r="GM198" s="416"/>
      <c r="GN198" s="416"/>
      <c r="GO198" s="416"/>
      <c r="GP198" s="416"/>
      <c r="GQ198" s="416"/>
      <c r="GR198" s="416"/>
      <c r="GS198" s="416"/>
      <c r="GT198" s="416"/>
      <c r="GU198" s="416"/>
      <c r="GV198" s="416"/>
      <c r="GW198" s="416"/>
      <c r="GX198" s="416"/>
      <c r="GY198" s="416"/>
      <c r="GZ198" s="416"/>
      <c r="HA198" s="416"/>
      <c r="HB198" s="416"/>
      <c r="HC198" s="416"/>
      <c r="HD198" s="416"/>
      <c r="HE198" s="416"/>
      <c r="HF198" s="416"/>
      <c r="HG198" s="416"/>
      <c r="HH198" s="416"/>
      <c r="HI198" s="416"/>
      <c r="HJ198" s="416"/>
      <c r="HK198" s="416"/>
      <c r="HL198" s="416"/>
      <c r="HM198" s="416"/>
      <c r="HN198" s="416"/>
      <c r="HO198" s="416"/>
      <c r="HP198" s="416"/>
      <c r="HQ198" s="416"/>
      <c r="HR198" s="416"/>
      <c r="HS198" s="416"/>
      <c r="HT198" s="416"/>
      <c r="HU198" s="416"/>
      <c r="HV198" s="416"/>
      <c r="HW198" s="416"/>
      <c r="HX198" s="416"/>
      <c r="HY198" s="416"/>
      <c r="HZ198" s="416"/>
      <c r="IA198" s="416"/>
      <c r="IB198" s="416"/>
      <c r="IC198" s="416"/>
      <c r="ID198" s="416"/>
      <c r="IE198" s="416"/>
      <c r="IF198" s="416"/>
      <c r="IG198" s="416"/>
      <c r="IH198" s="416"/>
      <c r="II198" s="416"/>
      <c r="IJ198" s="416"/>
      <c r="IK198" s="416"/>
      <c r="IL198" s="416"/>
      <c r="IM198" s="416"/>
      <c r="IN198" s="416"/>
      <c r="IO198" s="416"/>
      <c r="IP198" s="416"/>
      <c r="IQ198" s="416"/>
      <c r="IR198" s="416"/>
      <c r="IS198" s="416"/>
      <c r="IT198" s="416"/>
      <c r="IU198" s="416"/>
      <c r="IV198" s="416"/>
      <c r="IW198" s="416"/>
      <c r="IX198" s="416"/>
      <c r="IY198" s="416"/>
      <c r="IZ198" s="416"/>
      <c r="JA198" s="416"/>
      <c r="JB198" s="416"/>
      <c r="JC198" s="416"/>
      <c r="JD198" s="416"/>
      <c r="JE198" s="416"/>
      <c r="JF198" s="416"/>
      <c r="JG198" s="416"/>
      <c r="JH198" s="416"/>
      <c r="JI198" s="416"/>
      <c r="JJ198" s="416"/>
      <c r="JK198" s="416"/>
      <c r="JL198" s="416"/>
      <c r="JM198" s="416"/>
      <c r="JN198" s="416"/>
      <c r="JO198" s="416"/>
      <c r="JP198" s="416"/>
      <c r="JQ198" s="416"/>
      <c r="JR198" s="416"/>
      <c r="JS198" s="416"/>
      <c r="JT198" s="416"/>
      <c r="JU198" s="416"/>
      <c r="JV198" s="416"/>
      <c r="JW198" s="416"/>
      <c r="JX198" s="416"/>
      <c r="JY198" s="416"/>
      <c r="JZ198" s="416"/>
      <c r="KA198" s="416"/>
      <c r="KB198" s="416"/>
      <c r="KC198" s="416"/>
      <c r="KD198" s="416"/>
      <c r="KE198" s="416"/>
      <c r="KF198" s="416"/>
      <c r="KG198" s="416"/>
      <c r="KH198" s="416"/>
      <c r="KI198" s="416"/>
      <c r="KJ198" s="416"/>
      <c r="KK198" s="416"/>
      <c r="KL198" s="416"/>
      <c r="KM198" s="416"/>
      <c r="KN198" s="416"/>
      <c r="KO198" s="416"/>
      <c r="KP198" s="416"/>
      <c r="KQ198" s="416"/>
      <c r="KR198" s="416"/>
      <c r="KS198" s="416"/>
      <c r="KT198" s="416"/>
      <c r="KU198" s="416"/>
      <c r="KV198" s="416"/>
      <c r="KW198" s="416"/>
      <c r="KX198" s="416"/>
      <c r="KY198" s="416"/>
      <c r="KZ198" s="416"/>
      <c r="LA198" s="416"/>
      <c r="LB198" s="416"/>
      <c r="LC198" s="416"/>
      <c r="LD198" s="416"/>
      <c r="LE198" s="416"/>
      <c r="LF198" s="416"/>
      <c r="LG198" s="416"/>
      <c r="LH198" s="416"/>
      <c r="LI198" s="416"/>
      <c r="LJ198" s="416"/>
      <c r="LK198" s="416"/>
      <c r="LL198" s="416"/>
      <c r="LM198" s="416"/>
      <c r="LN198" s="416"/>
      <c r="LO198" s="416"/>
      <c r="LP198" s="416"/>
      <c r="LQ198" s="416"/>
      <c r="LR198" s="416"/>
      <c r="LS198" s="416"/>
      <c r="LT198" s="416"/>
      <c r="LU198" s="416"/>
      <c r="LV198" s="416"/>
      <c r="LW198" s="416"/>
      <c r="LX198" s="416"/>
      <c r="LY198" s="416"/>
      <c r="LZ198" s="416"/>
      <c r="MA198" s="416"/>
      <c r="MB198" s="416"/>
      <c r="MC198" s="416"/>
      <c r="MD198" s="416"/>
      <c r="ME198" s="416"/>
      <c r="MF198" s="416"/>
      <c r="MG198" s="416"/>
      <c r="MH198" s="416"/>
      <c r="MI198" s="416"/>
      <c r="MJ198" s="416"/>
      <c r="MK198" s="416"/>
      <c r="ML198" s="416"/>
      <c r="MM198" s="416"/>
      <c r="MN198" s="416"/>
      <c r="MO198" s="416"/>
      <c r="MP198" s="416"/>
      <c r="MQ198" s="416"/>
      <c r="MR198" s="416"/>
      <c r="MS198" s="416"/>
      <c r="MT198" s="416"/>
      <c r="MU198" s="416"/>
      <c r="MV198" s="416"/>
      <c r="MW198" s="416"/>
      <c r="MX198" s="416"/>
      <c r="MY198" s="416"/>
      <c r="MZ198" s="416"/>
      <c r="NA198" s="416"/>
      <c r="NB198" s="416"/>
      <c r="NC198" s="416"/>
      <c r="ND198" s="416"/>
      <c r="NE198" s="416"/>
      <c r="NF198" s="416"/>
      <c r="NG198" s="416"/>
      <c r="NH198" s="416"/>
      <c r="NI198" s="416"/>
      <c r="NJ198" s="416"/>
      <c r="NK198" s="416"/>
      <c r="NL198" s="416"/>
      <c r="NM198" s="416"/>
      <c r="NN198" s="416"/>
      <c r="NO198" s="416"/>
      <c r="NP198" s="416"/>
      <c r="NQ198" s="416"/>
      <c r="NR198" s="416"/>
      <c r="NS198" s="416"/>
      <c r="NT198" s="416"/>
      <c r="NU198" s="416"/>
      <c r="NV198" s="416"/>
      <c r="NW198" s="416"/>
      <c r="NX198" s="416"/>
      <c r="NY198" s="416"/>
      <c r="NZ198" s="416"/>
      <c r="OA198" s="416"/>
      <c r="OB198" s="416"/>
      <c r="OC198" s="416"/>
      <c r="OD198" s="416"/>
      <c r="OE198" s="416"/>
      <c r="OF198" s="416"/>
      <c r="OG198" s="416"/>
      <c r="OH198" s="416"/>
      <c r="OI198" s="416"/>
      <c r="OJ198" s="416"/>
      <c r="OK198" s="416"/>
      <c r="OL198" s="416"/>
      <c r="OM198" s="416"/>
      <c r="ON198" s="416"/>
      <c r="OO198" s="416"/>
      <c r="OP198" s="416"/>
      <c r="OQ198" s="416"/>
      <c r="OR198" s="416"/>
      <c r="OS198" s="416"/>
      <c r="OT198" s="416"/>
      <c r="OU198" s="416"/>
      <c r="OV198" s="416"/>
      <c r="OW198" s="416"/>
      <c r="OX198" s="416"/>
      <c r="OY198" s="416"/>
      <c r="OZ198" s="416"/>
      <c r="PA198" s="416"/>
      <c r="PB198" s="416"/>
      <c r="PC198" s="416"/>
      <c r="PD198" s="416"/>
      <c r="PE198" s="416"/>
      <c r="PF198" s="416"/>
      <c r="PG198" s="416"/>
      <c r="PH198" s="416"/>
      <c r="PI198" s="416"/>
      <c r="PJ198" s="416"/>
      <c r="PK198" s="416"/>
      <c r="PL198" s="416"/>
      <c r="PM198" s="416"/>
      <c r="PN198" s="416"/>
      <c r="PO198" s="416"/>
      <c r="PP198" s="416"/>
      <c r="PQ198" s="416"/>
      <c r="PR198" s="416"/>
      <c r="PS198" s="416"/>
      <c r="PT198" s="416"/>
      <c r="PU198" s="416"/>
      <c r="PV198" s="416"/>
      <c r="PW198" s="416"/>
      <c r="PX198" s="416"/>
      <c r="PY198" s="416"/>
      <c r="PZ198" s="416"/>
      <c r="QA198" s="416"/>
      <c r="QB198" s="416"/>
      <c r="QC198" s="416"/>
      <c r="QD198" s="416"/>
      <c r="QE198" s="416"/>
      <c r="QF198" s="416"/>
      <c r="QG198" s="416"/>
      <c r="QH198" s="416"/>
      <c r="QI198" s="416"/>
      <c r="QJ198" s="416"/>
      <c r="QK198" s="416"/>
      <c r="QL198" s="416"/>
      <c r="QM198" s="416"/>
      <c r="QN198" s="416"/>
      <c r="QO198" s="416"/>
      <c r="QP198" s="416"/>
      <c r="QQ198" s="416"/>
      <c r="QR198" s="416"/>
      <c r="QS198" s="416"/>
      <c r="QT198" s="416"/>
      <c r="QU198" s="416"/>
      <c r="QV198" s="416"/>
      <c r="QW198" s="416"/>
      <c r="QX198" s="416"/>
      <c r="QY198" s="416"/>
      <c r="QZ198" s="416"/>
      <c r="RA198" s="416"/>
      <c r="RB198" s="416"/>
      <c r="RC198" s="416"/>
      <c r="RD198" s="416"/>
      <c r="RE198" s="416"/>
      <c r="RF198" s="416"/>
      <c r="RG198" s="416"/>
      <c r="RH198" s="416"/>
      <c r="RI198" s="416"/>
      <c r="RJ198" s="416"/>
      <c r="RK198" s="416"/>
      <c r="RL198" s="416"/>
      <c r="RM198" s="416"/>
      <c r="RN198" s="416"/>
      <c r="RO198" s="416"/>
      <c r="RP198" s="416"/>
      <c r="RQ198" s="416"/>
      <c r="RR198" s="416"/>
      <c r="RS198" s="416"/>
      <c r="RT198" s="416"/>
      <c r="RU198" s="416"/>
      <c r="RV198" s="416"/>
      <c r="RW198" s="416"/>
      <c r="RX198" s="416"/>
      <c r="RY198" s="416"/>
      <c r="RZ198" s="416"/>
      <c r="SA198" s="416"/>
      <c r="SB198" s="416"/>
      <c r="SC198" s="416"/>
      <c r="SD198" s="416"/>
      <c r="SE198" s="416"/>
      <c r="SF198" s="416"/>
      <c r="SG198" s="416"/>
      <c r="SH198" s="416"/>
      <c r="SI198" s="416"/>
      <c r="SJ198" s="416"/>
      <c r="SK198" s="416"/>
      <c r="SL198" s="416"/>
      <c r="SM198" s="416"/>
      <c r="SN198" s="416"/>
      <c r="SO198" s="416"/>
      <c r="SP198" s="416"/>
      <c r="SQ198" s="416"/>
      <c r="SR198" s="416"/>
      <c r="SS198" s="416"/>
      <c r="ST198" s="416"/>
      <c r="SU198" s="416"/>
      <c r="SV198" s="416"/>
      <c r="SW198" s="416"/>
      <c r="SX198" s="416"/>
      <c r="SY198" s="416"/>
      <c r="SZ198" s="416"/>
      <c r="TA198" s="416"/>
      <c r="TB198" s="416"/>
      <c r="TC198" s="416"/>
      <c r="TD198" s="416"/>
      <c r="TE198" s="416"/>
      <c r="TF198" s="416"/>
      <c r="TG198" s="416"/>
      <c r="TH198" s="416"/>
      <c r="TI198" s="416"/>
      <c r="TJ198" s="416"/>
      <c r="TK198" s="416"/>
      <c r="TL198" s="416"/>
      <c r="TM198" s="416"/>
      <c r="TN198" s="416"/>
      <c r="TO198" s="416"/>
      <c r="TP198" s="416"/>
      <c r="TQ198" s="416"/>
      <c r="TR198" s="416"/>
      <c r="TS198" s="416"/>
      <c r="TT198" s="416"/>
      <c r="TU198" s="416"/>
      <c r="TV198" s="416"/>
      <c r="TW198" s="416"/>
      <c r="TX198" s="416"/>
      <c r="TY198" s="416"/>
      <c r="TZ198" s="416"/>
      <c r="UA198" s="416"/>
      <c r="UB198" s="416"/>
      <c r="UC198" s="416"/>
      <c r="UD198" s="416"/>
      <c r="UE198" s="416"/>
      <c r="UF198" s="416"/>
      <c r="UG198" s="416"/>
      <c r="UH198" s="416"/>
      <c r="UI198" s="416"/>
      <c r="UJ198" s="416"/>
      <c r="UK198" s="416"/>
      <c r="UL198" s="416"/>
      <c r="UM198" s="416"/>
      <c r="UN198" s="416"/>
      <c r="UO198" s="416"/>
      <c r="UP198" s="416"/>
      <c r="UQ198" s="416"/>
      <c r="UR198" s="416"/>
      <c r="US198" s="416"/>
      <c r="UT198" s="416"/>
      <c r="UU198" s="416"/>
      <c r="UV198" s="416"/>
      <c r="UW198" s="416"/>
      <c r="UX198" s="416"/>
      <c r="UY198" s="416"/>
      <c r="UZ198" s="416"/>
      <c r="VA198" s="416"/>
      <c r="VB198" s="416"/>
      <c r="VC198" s="416"/>
      <c r="VD198" s="416"/>
      <c r="VE198" s="416"/>
      <c r="VF198" s="416"/>
      <c r="VG198" s="416"/>
      <c r="VH198" s="416"/>
      <c r="VI198" s="416"/>
      <c r="VJ198" s="416"/>
      <c r="VK198" s="416"/>
      <c r="VL198" s="416"/>
      <c r="VM198" s="416"/>
      <c r="VN198" s="416"/>
      <c r="VO198" s="416"/>
      <c r="VP198" s="416"/>
      <c r="VQ198" s="416"/>
      <c r="VR198" s="416"/>
      <c r="VS198" s="416"/>
      <c r="VT198" s="416"/>
      <c r="VU198" s="416"/>
      <c r="VV198" s="416"/>
      <c r="VW198" s="416"/>
      <c r="VX198" s="416"/>
      <c r="VY198" s="416"/>
      <c r="VZ198" s="416"/>
      <c r="WA198" s="416"/>
      <c r="WB198" s="416"/>
      <c r="WC198" s="416"/>
      <c r="WD198" s="416"/>
      <c r="WE198" s="416"/>
      <c r="WF198" s="416"/>
      <c r="WG198" s="416"/>
      <c r="WH198" s="416"/>
      <c r="WI198" s="416"/>
      <c r="WJ198" s="416"/>
      <c r="WK198" s="416"/>
      <c r="WL198" s="416"/>
      <c r="WM198" s="416"/>
      <c r="WN198" s="416"/>
      <c r="WO198" s="416"/>
      <c r="WP198" s="416"/>
      <c r="WQ198" s="416"/>
      <c r="WR198" s="416"/>
      <c r="WS198" s="416"/>
      <c r="WT198" s="416"/>
      <c r="WU198" s="416"/>
      <c r="WV198" s="416"/>
      <c r="WW198" s="416"/>
      <c r="WX198" s="416"/>
      <c r="WY198" s="416"/>
      <c r="WZ198" s="416"/>
      <c r="XA198" s="416"/>
      <c r="XB198" s="416"/>
      <c r="XC198" s="416"/>
      <c r="XD198" s="416"/>
      <c r="XE198" s="416"/>
      <c r="XF198" s="416"/>
      <c r="XG198" s="416"/>
      <c r="XH198" s="416"/>
      <c r="XI198" s="416"/>
      <c r="XJ198" s="416"/>
      <c r="XK198" s="416"/>
      <c r="XL198" s="416"/>
      <c r="XM198" s="416"/>
      <c r="XN198" s="416"/>
      <c r="XO198" s="416"/>
      <c r="XP198" s="416"/>
      <c r="XQ198" s="416"/>
      <c r="XR198" s="417"/>
      <c r="XS198" s="417"/>
      <c r="XT198" s="417"/>
      <c r="XU198" s="417"/>
      <c r="XV198" s="417"/>
      <c r="XW198" s="417"/>
      <c r="XX198" s="417"/>
      <c r="XY198" s="417"/>
      <c r="XZ198" s="417"/>
      <c r="YA198" s="417"/>
      <c r="YB198" s="417"/>
      <c r="YC198" s="417"/>
      <c r="YD198" s="417"/>
      <c r="YE198" s="417"/>
      <c r="YF198" s="417"/>
      <c r="YG198" s="417"/>
      <c r="YH198" s="417"/>
      <c r="YI198" s="417"/>
      <c r="YJ198" s="417"/>
      <c r="YK198" s="417"/>
      <c r="YL198" s="417"/>
      <c r="YM198" s="417"/>
      <c r="YN198" s="417"/>
      <c r="YO198" s="417"/>
      <c r="YP198" s="417"/>
      <c r="YQ198" s="417"/>
      <c r="YR198" s="417"/>
      <c r="YS198" s="417"/>
      <c r="YT198" s="417"/>
      <c r="YU198" s="417"/>
      <c r="YV198" s="417"/>
      <c r="YW198" s="417"/>
      <c r="YX198" s="417"/>
      <c r="YY198" s="417"/>
      <c r="YZ198" s="417"/>
      <c r="ZA198" s="417"/>
      <c r="ZB198" s="417"/>
      <c r="ZC198" s="417"/>
      <c r="ZD198" s="417"/>
      <c r="ZE198" s="417"/>
      <c r="ZF198" s="417"/>
      <c r="ZG198" s="417"/>
      <c r="ZH198" s="417"/>
      <c r="ZI198" s="417"/>
      <c r="ZJ198" s="417"/>
      <c r="ZK198" s="417"/>
      <c r="ZL198" s="417"/>
      <c r="ZM198" s="417"/>
      <c r="ZN198" s="417"/>
      <c r="ZO198" s="417"/>
      <c r="ZP198" s="417"/>
      <c r="ZQ198" s="417"/>
      <c r="ZR198" s="417"/>
      <c r="ZS198" s="417"/>
      <c r="ZT198" s="417"/>
      <c r="ZU198" s="417"/>
      <c r="ZV198" s="417"/>
      <c r="ZW198" s="417"/>
      <c r="ZX198" s="417"/>
      <c r="ZY198" s="417"/>
      <c r="ZZ198" s="417"/>
      <c r="AAA198" s="417"/>
      <c r="AAB198" s="417"/>
      <c r="AAC198" s="417"/>
      <c r="AAD198" s="417"/>
      <c r="AAE198" s="417"/>
      <c r="AAF198" s="417"/>
      <c r="AAG198" s="417"/>
      <c r="AAH198" s="417"/>
      <c r="AAI198" s="417"/>
      <c r="AAJ198" s="417"/>
      <c r="AAK198" s="417"/>
      <c r="AAL198" s="417"/>
      <c r="AAM198" s="417"/>
      <c r="AAN198" s="417"/>
      <c r="AAO198" s="417"/>
      <c r="AAP198" s="417"/>
      <c r="AAQ198" s="417"/>
      <c r="AAR198" s="417"/>
      <c r="AAS198" s="417"/>
      <c r="AAT198" s="417"/>
      <c r="AAU198" s="417"/>
      <c r="AAV198" s="417"/>
      <c r="AAW198" s="417"/>
      <c r="AAX198" s="417"/>
      <c r="AAY198" s="417"/>
      <c r="AAZ198" s="417"/>
      <c r="ABA198" s="417"/>
      <c r="ABB198" s="417"/>
      <c r="ABC198" s="417"/>
      <c r="ABD198" s="417"/>
      <c r="ABE198" s="417"/>
      <c r="ABF198" s="417"/>
      <c r="ABG198" s="417"/>
      <c r="ABH198" s="417"/>
      <c r="ABI198" s="417"/>
      <c r="ABJ198" s="417"/>
      <c r="ABK198" s="417"/>
      <c r="ABL198" s="417"/>
      <c r="ABM198" s="417"/>
      <c r="ABN198" s="417"/>
      <c r="ABO198" s="417"/>
      <c r="ABP198" s="417"/>
      <c r="ABQ198" s="417"/>
      <c r="ABR198" s="417"/>
      <c r="ABS198" s="417"/>
      <c r="ABT198" s="417"/>
      <c r="ABU198" s="417"/>
      <c r="ABV198" s="417"/>
      <c r="ABW198" s="417"/>
      <c r="ABX198" s="417"/>
      <c r="ABY198" s="417"/>
      <c r="ABZ198" s="417"/>
      <c r="ACA198" s="417"/>
      <c r="ACB198" s="417"/>
      <c r="ACC198" s="417"/>
      <c r="ACD198" s="417"/>
      <c r="ACE198" s="417"/>
      <c r="ACF198" s="417"/>
      <c r="ACG198" s="417"/>
      <c r="ACH198" s="417"/>
      <c r="ACI198" s="417"/>
      <c r="ACJ198" s="417"/>
      <c r="ACK198" s="417"/>
      <c r="ACL198" s="417"/>
      <c r="ACM198" s="417"/>
      <c r="ACN198" s="417"/>
      <c r="ACO198" s="417"/>
      <c r="ACP198" s="417"/>
      <c r="ACQ198" s="417"/>
      <c r="ACR198" s="417"/>
      <c r="ACS198" s="417"/>
      <c r="ACT198" s="417"/>
      <c r="ACU198" s="417"/>
      <c r="ACV198" s="417"/>
      <c r="ACW198" s="417"/>
      <c r="ACX198" s="417"/>
      <c r="ACY198" s="417"/>
      <c r="ACZ198" s="417"/>
      <c r="ADA198" s="417"/>
      <c r="ADB198" s="417"/>
      <c r="ADC198" s="417"/>
      <c r="ADD198" s="417"/>
      <c r="ADE198" s="417"/>
      <c r="ADF198" s="417"/>
      <c r="ADG198" s="417"/>
      <c r="ADH198" s="417"/>
      <c r="ADI198" s="417"/>
      <c r="ADJ198" s="417"/>
      <c r="ADK198" s="417"/>
      <c r="ADL198" s="417"/>
      <c r="ADM198" s="417"/>
      <c r="ADN198" s="417"/>
      <c r="ADO198" s="417"/>
      <c r="ADP198" s="417"/>
      <c r="ADQ198" s="417"/>
      <c r="ADR198" s="417"/>
      <c r="ADS198" s="417"/>
      <c r="ADT198" s="417"/>
      <c r="ADU198" s="417"/>
      <c r="ADV198" s="417"/>
      <c r="ADW198" s="417"/>
      <c r="ADX198" s="417"/>
      <c r="ADY198" s="417"/>
      <c r="ADZ198" s="417"/>
      <c r="AEA198" s="417"/>
      <c r="AEB198" s="417"/>
      <c r="AEC198" s="417"/>
      <c r="AED198" s="417"/>
      <c r="AEE198" s="417"/>
      <c r="AEF198" s="417"/>
      <c r="AEG198" s="417"/>
      <c r="AEH198" s="417"/>
      <c r="AEI198" s="417"/>
      <c r="AEJ198" s="417"/>
      <c r="AEK198" s="417"/>
      <c r="AEL198" s="417"/>
      <c r="AEM198" s="417"/>
      <c r="AEN198" s="417"/>
      <c r="AEO198" s="417"/>
      <c r="AEP198" s="417"/>
      <c r="AEQ198" s="417"/>
      <c r="AER198" s="417"/>
      <c r="AES198" s="417"/>
      <c r="AET198" s="417"/>
      <c r="AEU198" s="417"/>
      <c r="AEV198" s="417"/>
      <c r="AEW198" s="417"/>
      <c r="AEX198" s="417"/>
      <c r="AEY198" s="417"/>
      <c r="AEZ198" s="417"/>
      <c r="AFA198" s="417"/>
      <c r="AFB198" s="417"/>
      <c r="AFC198" s="417"/>
      <c r="AFD198" s="417"/>
      <c r="AFE198" s="417"/>
      <c r="AFF198" s="417"/>
      <c r="AFG198" s="417"/>
      <c r="AFH198" s="417"/>
      <c r="AFI198" s="417"/>
      <c r="AFJ198" s="417"/>
      <c r="AFK198" s="417"/>
      <c r="AFL198" s="417"/>
      <c r="AFM198" s="417"/>
      <c r="AFN198" s="417"/>
      <c r="AFO198" s="417"/>
      <c r="AFP198" s="417"/>
      <c r="AFQ198" s="417"/>
      <c r="AFR198" s="417"/>
      <c r="AFS198" s="417"/>
      <c r="AFT198" s="417"/>
      <c r="AFU198" s="417"/>
      <c r="AFV198" s="417"/>
      <c r="AFW198" s="417"/>
      <c r="AFX198" s="417"/>
      <c r="AFY198" s="417"/>
      <c r="AFZ198" s="417"/>
      <c r="AGA198" s="417"/>
      <c r="AGB198" s="417"/>
      <c r="AGC198" s="417"/>
      <c r="AGD198" s="417"/>
      <c r="AGE198" s="417"/>
      <c r="AGF198" s="417"/>
      <c r="AGG198" s="417"/>
      <c r="AGH198" s="417"/>
      <c r="AGI198" s="417"/>
      <c r="AGJ198" s="417"/>
      <c r="AGK198" s="417"/>
      <c r="AGL198" s="417"/>
      <c r="AGM198" s="417"/>
      <c r="AGN198" s="417"/>
      <c r="AGO198" s="417"/>
      <c r="AGP198" s="417"/>
      <c r="AGQ198" s="417"/>
      <c r="AGR198" s="417"/>
      <c r="AGS198" s="417"/>
      <c r="AGT198" s="417"/>
      <c r="AGU198" s="417"/>
      <c r="AGV198" s="417"/>
      <c r="AGW198" s="417"/>
      <c r="AGX198" s="417"/>
      <c r="AGY198" s="417"/>
      <c r="AGZ198" s="417"/>
      <c r="AHA198" s="417"/>
      <c r="AHB198" s="417"/>
      <c r="AHC198" s="417"/>
      <c r="AHD198" s="417"/>
      <c r="AHE198" s="417"/>
      <c r="AHF198" s="417"/>
      <c r="AHG198" s="417"/>
      <c r="AHH198" s="417"/>
      <c r="AHI198" s="417"/>
      <c r="AHJ198" s="417"/>
      <c r="AHK198" s="417"/>
      <c r="AHL198" s="417"/>
      <c r="AHM198" s="417"/>
      <c r="AHN198" s="417"/>
      <c r="AHO198" s="417"/>
      <c r="AHP198" s="417"/>
      <c r="AHQ198" s="417"/>
      <c r="AHR198" s="417"/>
      <c r="AHS198" s="417"/>
      <c r="AHT198" s="417"/>
      <c r="AHU198" s="417"/>
      <c r="AHV198" s="417"/>
      <c r="AHW198" s="417"/>
      <c r="AHX198" s="417"/>
      <c r="AHY198" s="417"/>
      <c r="AHZ198" s="417"/>
      <c r="AIA198" s="417"/>
      <c r="AIB198" s="417"/>
      <c r="AIC198" s="417"/>
      <c r="AID198" s="417"/>
      <c r="AIE198" s="417"/>
      <c r="AIF198" s="417"/>
      <c r="AIG198" s="417"/>
      <c r="AIH198" s="417"/>
      <c r="AII198" s="417"/>
      <c r="AIJ198" s="417"/>
      <c r="AIK198" s="417"/>
      <c r="AIL198" s="417"/>
      <c r="AIM198" s="417"/>
      <c r="AIN198" s="417"/>
      <c r="AIO198" s="417"/>
      <c r="AIP198" s="417"/>
      <c r="AIQ198" s="417"/>
      <c r="AIR198" s="417"/>
      <c r="AIS198" s="417"/>
      <c r="AIT198" s="417"/>
      <c r="AIU198" s="417"/>
      <c r="AIV198" s="417"/>
      <c r="AIW198" s="417"/>
      <c r="AIX198" s="417"/>
      <c r="AIY198" s="417"/>
      <c r="AIZ198" s="417"/>
      <c r="AJA198" s="417"/>
      <c r="AJB198" s="417"/>
      <c r="AJC198" s="417"/>
      <c r="AJD198" s="417"/>
      <c r="AJE198" s="417"/>
      <c r="AJF198" s="417"/>
      <c r="AJG198" s="417"/>
      <c r="AJH198" s="417"/>
      <c r="AJI198" s="417"/>
      <c r="AJJ198" s="417"/>
      <c r="AJK198" s="417"/>
      <c r="AJL198" s="417"/>
      <c r="AJM198" s="417"/>
      <c r="AJN198" s="417"/>
      <c r="AJO198" s="417"/>
      <c r="AJP198" s="417"/>
      <c r="AJQ198" s="417"/>
      <c r="AJR198" s="417"/>
      <c r="AJS198" s="417"/>
      <c r="AJT198" s="417"/>
      <c r="AJU198" s="417"/>
      <c r="AJV198" s="417"/>
      <c r="AJW198" s="417"/>
      <c r="AJX198" s="417"/>
      <c r="AJY198" s="417"/>
      <c r="AJZ198" s="417"/>
      <c r="AKA198" s="417"/>
      <c r="AKB198" s="417"/>
      <c r="AKC198" s="417"/>
      <c r="AKD198" s="417"/>
      <c r="AKE198" s="417"/>
      <c r="AKF198" s="417"/>
      <c r="AKG198" s="417"/>
      <c r="AKH198" s="417"/>
      <c r="AKI198" s="417"/>
      <c r="AKJ198" s="417"/>
      <c r="AKK198" s="417"/>
      <c r="AKL198" s="417"/>
      <c r="AKM198" s="417"/>
      <c r="AKN198" s="417"/>
      <c r="AKO198" s="417"/>
      <c r="AKP198" s="417"/>
      <c r="AKQ198" s="417"/>
      <c r="AKR198" s="417"/>
      <c r="AKS198" s="417"/>
      <c r="AKT198" s="417"/>
      <c r="AKU198" s="417"/>
      <c r="AKV198" s="417"/>
      <c r="AKW198" s="417"/>
      <c r="AKX198" s="417"/>
      <c r="AKY198" s="417"/>
      <c r="AKZ198" s="417"/>
      <c r="ALA198" s="417"/>
      <c r="ALB198" s="417"/>
      <c r="ALC198" s="417"/>
      <c r="ALD198" s="417"/>
      <c r="ALE198" s="417"/>
      <c r="ALF198" s="417"/>
      <c r="ALG198" s="417"/>
      <c r="ALH198" s="417"/>
      <c r="ALI198" s="417"/>
      <c r="ALJ198" s="417"/>
      <c r="ALK198" s="417"/>
      <c r="ALL198" s="417"/>
      <c r="ALM198" s="417"/>
      <c r="ALN198" s="417"/>
      <c r="ALO198" s="417"/>
      <c r="ALP198" s="417"/>
      <c r="ALQ198" s="417"/>
      <c r="ALR198" s="417"/>
      <c r="ALS198" s="417"/>
      <c r="ALT198" s="417"/>
      <c r="ALU198" s="417"/>
      <c r="ALV198" s="417"/>
      <c r="ALW198" s="417"/>
      <c r="ALX198" s="417"/>
      <c r="ALY198" s="417"/>
      <c r="ALZ198" s="417"/>
      <c r="AMA198" s="417"/>
      <c r="AMB198" s="417"/>
      <c r="AMC198" s="417"/>
      <c r="AMD198" s="417"/>
      <c r="AME198" s="417"/>
      <c r="AMF198" s="417"/>
      <c r="AMG198" s="417"/>
      <c r="AMH198" s="417"/>
      <c r="AMI198" s="417"/>
      <c r="AMJ198" s="417"/>
      <c r="AMK198" s="417"/>
      <c r="AML198" s="417"/>
      <c r="AMM198" s="417"/>
      <c r="AMN198" s="417"/>
      <c r="AMO198" s="417"/>
      <c r="AMP198" s="417"/>
      <c r="AMQ198" s="417"/>
      <c r="AMR198" s="417"/>
      <c r="AMS198" s="417"/>
      <c r="AMT198" s="417"/>
      <c r="AMU198" s="417"/>
      <c r="AMV198" s="417"/>
      <c r="AMW198" s="417"/>
      <c r="AMX198" s="417"/>
      <c r="AMY198" s="417"/>
      <c r="AMZ198" s="417"/>
      <c r="ANA198" s="417"/>
      <c r="ANB198" s="417"/>
      <c r="ANC198" s="417"/>
      <c r="AND198" s="417"/>
      <c r="ANE198" s="417"/>
      <c r="ANF198" s="417"/>
      <c r="ANG198" s="417"/>
      <c r="ANH198" s="417"/>
      <c r="ANI198" s="417"/>
      <c r="ANJ198" s="417"/>
      <c r="ANK198" s="417"/>
      <c r="ANL198" s="417"/>
      <c r="ANM198" s="417"/>
      <c r="ANN198" s="417"/>
      <c r="ANO198" s="417"/>
      <c r="ANP198" s="417"/>
      <c r="ANQ198" s="417"/>
      <c r="ANR198" s="417"/>
      <c r="ANS198" s="417"/>
      <c r="ANT198" s="417"/>
      <c r="ANU198" s="417"/>
      <c r="ANV198" s="417"/>
      <c r="ANW198" s="417"/>
      <c r="ANX198" s="417"/>
      <c r="ANY198" s="417"/>
      <c r="ANZ198" s="417"/>
      <c r="AOA198" s="417"/>
      <c r="AOB198" s="417"/>
      <c r="AOC198" s="417"/>
      <c r="AOD198" s="417"/>
      <c r="AOE198" s="417"/>
      <c r="AOF198" s="417"/>
      <c r="AOG198" s="417"/>
      <c r="AOH198" s="417"/>
      <c r="AOI198" s="417"/>
      <c r="AOJ198" s="417"/>
      <c r="AOK198" s="417"/>
      <c r="AOL198" s="417"/>
      <c r="AOM198" s="417"/>
      <c r="AON198" s="417"/>
      <c r="AOO198" s="417"/>
      <c r="AOP198" s="417"/>
      <c r="AOQ198" s="417"/>
      <c r="AOR198" s="417"/>
      <c r="AOS198" s="417"/>
      <c r="AOT198" s="417"/>
      <c r="AOU198" s="417"/>
      <c r="AOV198" s="417"/>
      <c r="AOW198" s="417"/>
      <c r="AOX198" s="417"/>
      <c r="AOY198" s="417"/>
      <c r="AOZ198" s="417"/>
      <c r="APA198" s="417"/>
      <c r="APB198" s="417"/>
      <c r="APC198" s="417"/>
      <c r="APD198" s="417"/>
      <c r="APE198" s="417"/>
      <c r="APF198" s="417"/>
      <c r="APG198" s="417"/>
      <c r="APH198" s="417"/>
      <c r="API198" s="417"/>
      <c r="APJ198" s="417"/>
      <c r="APK198" s="417"/>
      <c r="APL198" s="417"/>
      <c r="APM198" s="417"/>
      <c r="APN198" s="417"/>
      <c r="APO198" s="417"/>
      <c r="APP198" s="417"/>
      <c r="APQ198" s="417"/>
      <c r="APR198" s="417"/>
      <c r="APS198" s="417"/>
      <c r="APT198" s="417"/>
      <c r="APU198" s="417"/>
      <c r="APV198" s="417"/>
      <c r="APW198" s="417"/>
      <c r="APX198" s="417"/>
      <c r="APY198" s="417"/>
      <c r="APZ198" s="417"/>
      <c r="AQA198" s="417"/>
      <c r="AQB198" s="417"/>
      <c r="AQC198" s="417"/>
      <c r="AQD198" s="417"/>
      <c r="AQE198" s="417"/>
      <c r="AQF198" s="417"/>
      <c r="AQG198" s="417"/>
      <c r="AQH198" s="417"/>
      <c r="AQI198" s="417"/>
      <c r="AQJ198" s="417"/>
      <c r="AQK198" s="417"/>
      <c r="AQL198" s="417"/>
      <c r="AQM198" s="417"/>
      <c r="AQN198" s="417"/>
      <c r="AQO198" s="417"/>
      <c r="AQP198" s="417"/>
      <c r="AQQ198" s="417"/>
      <c r="AQR198" s="417"/>
      <c r="AQS198" s="417"/>
      <c r="AQT198" s="417"/>
      <c r="AQU198" s="417"/>
      <c r="AQV198" s="417"/>
      <c r="AQW198" s="417"/>
      <c r="AQX198" s="417"/>
      <c r="AQY198" s="417"/>
      <c r="AQZ198" s="417"/>
      <c r="ARA198" s="417"/>
      <c r="ARB198" s="417"/>
      <c r="ARC198" s="417"/>
      <c r="ARD198" s="417"/>
      <c r="ARE198" s="417"/>
      <c r="ARF198" s="417"/>
      <c r="ARG198" s="417"/>
      <c r="ARH198" s="417"/>
      <c r="ARI198" s="417"/>
      <c r="ARJ198" s="417"/>
      <c r="ARK198" s="417"/>
      <c r="ARL198" s="417"/>
      <c r="ARM198" s="417"/>
      <c r="ARN198" s="417"/>
      <c r="ARO198" s="417"/>
      <c r="ARP198" s="417"/>
      <c r="ARQ198" s="417"/>
      <c r="ARR198" s="417"/>
      <c r="ARS198" s="417"/>
      <c r="ART198" s="417"/>
      <c r="ARU198" s="417"/>
      <c r="ARV198" s="417"/>
      <c r="ARW198" s="417"/>
      <c r="ARX198" s="417"/>
      <c r="ARY198" s="417"/>
      <c r="ARZ198" s="417"/>
      <c r="ASA198" s="417"/>
      <c r="ASB198" s="417"/>
      <c r="ASC198" s="417"/>
      <c r="ASD198" s="417"/>
      <c r="ASE198" s="417"/>
      <c r="ASF198" s="417"/>
      <c r="ASG198" s="417"/>
      <c r="ASH198" s="417"/>
      <c r="ASI198" s="417"/>
      <c r="ASJ198" s="417"/>
      <c r="ASK198" s="417"/>
      <c r="ASL198" s="417"/>
      <c r="ASM198" s="417"/>
      <c r="ASN198" s="417"/>
      <c r="ASO198" s="417"/>
      <c r="ASP198" s="417"/>
      <c r="ASQ198" s="417"/>
      <c r="ASR198" s="417"/>
      <c r="ASS198" s="417"/>
      <c r="AST198" s="417"/>
      <c r="ASU198" s="417"/>
      <c r="ASV198" s="417"/>
      <c r="ASW198" s="417"/>
      <c r="ASX198" s="417"/>
      <c r="ASY198" s="417"/>
      <c r="ASZ198" s="417"/>
      <c r="ATA198" s="417"/>
      <c r="ATB198" s="417"/>
      <c r="ATC198" s="417"/>
      <c r="ATD198" s="417"/>
      <c r="ATE198" s="417"/>
      <c r="ATF198" s="417"/>
      <c r="ATG198" s="417"/>
      <c r="ATH198" s="417"/>
      <c r="ATI198" s="417"/>
      <c r="ATJ198" s="417"/>
      <c r="ATK198" s="417"/>
      <c r="ATL198" s="417"/>
      <c r="ATM198" s="417"/>
      <c r="ATN198" s="417"/>
      <c r="ATO198" s="417"/>
      <c r="ATP198" s="417"/>
      <c r="ATQ198" s="417"/>
      <c r="ATR198" s="417"/>
      <c r="ATS198" s="417"/>
      <c r="ATT198" s="417"/>
      <c r="ATU198" s="417"/>
      <c r="ATV198" s="417"/>
      <c r="ATW198" s="417"/>
      <c r="ATX198" s="417"/>
      <c r="ATY198" s="417"/>
      <c r="ATZ198" s="417"/>
      <c r="AUA198" s="417"/>
      <c r="AUB198" s="417"/>
      <c r="AUC198" s="417"/>
      <c r="AUD198" s="417"/>
      <c r="AUE198" s="417"/>
      <c r="AUF198" s="417"/>
      <c r="AUG198" s="417"/>
      <c r="AUH198" s="417"/>
      <c r="AUI198" s="417"/>
      <c r="AUJ198" s="417"/>
      <c r="AUK198" s="417"/>
      <c r="AUL198" s="417"/>
      <c r="AUM198" s="417"/>
      <c r="AUN198" s="417"/>
      <c r="AUO198" s="417"/>
      <c r="AUP198" s="417"/>
      <c r="AUQ198" s="417"/>
      <c r="AUR198" s="417"/>
      <c r="AUS198" s="417"/>
      <c r="AUT198" s="417"/>
      <c r="AUU198" s="417"/>
      <c r="AUV198" s="417"/>
      <c r="AUW198" s="417"/>
      <c r="AUX198" s="417"/>
      <c r="AUY198" s="417"/>
      <c r="AUZ198" s="417"/>
      <c r="AVA198" s="417"/>
      <c r="AVB198" s="417"/>
      <c r="AVC198" s="417"/>
      <c r="AVD198" s="417"/>
      <c r="AVE198" s="417"/>
      <c r="AVF198" s="417"/>
      <c r="AVG198" s="417"/>
      <c r="AVH198" s="417"/>
      <c r="AVI198" s="417"/>
      <c r="AVJ198" s="417"/>
      <c r="AVK198" s="417"/>
      <c r="AVL198" s="417"/>
      <c r="AVM198" s="417"/>
      <c r="AVN198" s="417"/>
      <c r="AVO198" s="417"/>
      <c r="AVP198" s="417"/>
      <c r="AVQ198" s="417"/>
      <c r="AVR198" s="417"/>
      <c r="AVS198" s="417"/>
      <c r="AVT198" s="417"/>
      <c r="AVU198" s="417"/>
      <c r="AVV198" s="417"/>
      <c r="AVW198" s="417"/>
      <c r="AVX198" s="417"/>
      <c r="AVY198" s="417"/>
      <c r="AVZ198" s="417"/>
      <c r="AWA198" s="417"/>
      <c r="AWB198" s="417"/>
      <c r="AWC198" s="417"/>
      <c r="AWD198" s="417"/>
      <c r="AWE198" s="417"/>
      <c r="AWF198" s="417"/>
      <c r="AWG198" s="417"/>
      <c r="AWH198" s="417"/>
      <c r="AWI198" s="417"/>
      <c r="AWJ198" s="417"/>
      <c r="AWK198" s="417"/>
      <c r="AWL198" s="417"/>
      <c r="AWM198" s="417"/>
      <c r="AWN198" s="417"/>
      <c r="AWO198" s="417"/>
      <c r="AWP198" s="417"/>
      <c r="AWQ198" s="417"/>
      <c r="AWR198" s="417"/>
      <c r="AWS198" s="417"/>
      <c r="AWT198" s="417"/>
      <c r="AWU198" s="417"/>
      <c r="AWV198" s="417"/>
      <c r="AWW198" s="417"/>
      <c r="AWX198" s="417"/>
      <c r="AWY198" s="417"/>
      <c r="AWZ198" s="417"/>
      <c r="AXA198" s="417"/>
      <c r="AXB198" s="417"/>
      <c r="AXC198" s="417"/>
      <c r="AXD198" s="417"/>
      <c r="AXE198" s="417"/>
      <c r="AXF198" s="417"/>
      <c r="AXG198" s="417"/>
      <c r="AXH198" s="417"/>
      <c r="AXI198" s="417"/>
      <c r="AXJ198" s="417"/>
      <c r="AXK198" s="417"/>
      <c r="AXL198" s="417"/>
      <c r="AXM198" s="417"/>
      <c r="AXN198" s="417"/>
      <c r="AXO198" s="417"/>
      <c r="AXP198" s="417"/>
      <c r="AXQ198" s="417"/>
      <c r="AXR198" s="417"/>
      <c r="AXS198" s="417"/>
      <c r="AXT198" s="417"/>
      <c r="AXU198" s="417"/>
      <c r="AXV198" s="417"/>
      <c r="AXW198" s="417"/>
      <c r="AXX198" s="417"/>
      <c r="AXY198" s="417"/>
      <c r="AXZ198" s="417"/>
      <c r="AYA198" s="417"/>
      <c r="AYB198" s="417"/>
      <c r="AYC198" s="417"/>
      <c r="AYD198" s="417"/>
      <c r="AYE198" s="417"/>
      <c r="AYF198" s="417"/>
      <c r="AYG198" s="417"/>
      <c r="AYH198" s="417"/>
      <c r="AYI198" s="417"/>
      <c r="AYJ198" s="417"/>
      <c r="AYK198" s="417"/>
      <c r="AYL198" s="417"/>
      <c r="AYM198" s="417"/>
      <c r="AYN198" s="417"/>
      <c r="AYO198" s="417"/>
      <c r="AYP198" s="417"/>
      <c r="AYQ198" s="417"/>
      <c r="AYR198" s="417"/>
      <c r="AYS198" s="417"/>
      <c r="AYT198" s="417"/>
      <c r="AYU198" s="417"/>
      <c r="AYV198" s="417"/>
      <c r="AYW198" s="417"/>
      <c r="AYX198" s="417"/>
      <c r="AYY198" s="417"/>
      <c r="AYZ198" s="417"/>
      <c r="AZA198" s="417"/>
      <c r="AZB198" s="417"/>
      <c r="AZC198" s="417"/>
      <c r="AZD198" s="417"/>
      <c r="AZE198" s="417"/>
      <c r="AZF198" s="417"/>
      <c r="AZG198" s="417"/>
      <c r="AZH198" s="417"/>
      <c r="AZI198" s="417"/>
      <c r="AZJ198" s="417"/>
      <c r="AZK198" s="417"/>
      <c r="AZL198" s="417"/>
      <c r="AZM198" s="417"/>
      <c r="AZN198" s="417"/>
      <c r="AZO198" s="417"/>
      <c r="AZP198" s="417"/>
      <c r="AZQ198" s="417"/>
      <c r="AZR198" s="417"/>
      <c r="AZS198" s="417"/>
      <c r="AZT198" s="417"/>
      <c r="AZU198" s="417"/>
      <c r="AZV198" s="417"/>
      <c r="AZW198" s="417"/>
      <c r="AZX198" s="417"/>
      <c r="AZY198" s="417"/>
      <c r="AZZ198" s="417"/>
      <c r="BAA198" s="417"/>
      <c r="BAB198" s="417"/>
      <c r="BAC198" s="417"/>
      <c r="BAD198" s="417"/>
      <c r="BAE198" s="417"/>
      <c r="BAF198" s="417"/>
      <c r="BAG198" s="417"/>
      <c r="BAH198" s="417"/>
      <c r="BAI198" s="417"/>
      <c r="BAJ198" s="417"/>
      <c r="BAK198" s="417"/>
      <c r="BAL198" s="417"/>
      <c r="BAM198" s="417"/>
      <c r="BAN198" s="417"/>
      <c r="BAO198" s="417"/>
      <c r="BAP198" s="417"/>
      <c r="BAQ198" s="417"/>
      <c r="BAR198" s="417"/>
      <c r="BAS198" s="417"/>
      <c r="BAT198" s="417"/>
      <c r="BAU198" s="417"/>
      <c r="BAV198" s="417"/>
      <c r="BAW198" s="417"/>
      <c r="BAX198" s="417"/>
      <c r="BAY198" s="417"/>
      <c r="BAZ198" s="417"/>
      <c r="BBA198" s="417"/>
      <c r="BBB198" s="417"/>
      <c r="BBC198" s="417"/>
      <c r="BBD198" s="417"/>
      <c r="BBE198" s="417"/>
      <c r="BBF198" s="417"/>
      <c r="BBG198" s="417"/>
      <c r="BBH198" s="417"/>
      <c r="BBI198" s="417"/>
      <c r="BBJ198" s="417"/>
      <c r="BBK198" s="417"/>
      <c r="BBL198" s="417"/>
      <c r="BBM198" s="417"/>
      <c r="BBN198" s="417"/>
      <c r="BBO198" s="417"/>
      <c r="BBP198" s="417"/>
      <c r="BBQ198" s="417"/>
      <c r="BBR198" s="417"/>
      <c r="BBS198" s="417"/>
      <c r="BBT198" s="417"/>
      <c r="BBU198" s="417"/>
      <c r="BBV198" s="417"/>
      <c r="BBW198" s="417"/>
      <c r="BBX198" s="417"/>
      <c r="BBY198" s="417"/>
      <c r="BBZ198" s="417"/>
      <c r="BCA198" s="417"/>
      <c r="BCB198" s="417"/>
      <c r="BCC198" s="417"/>
      <c r="BCD198" s="417"/>
      <c r="BCE198" s="417"/>
      <c r="BCF198" s="417"/>
      <c r="BCG198" s="417"/>
      <c r="BCH198" s="417"/>
      <c r="BCI198" s="417"/>
      <c r="BCJ198" s="417"/>
      <c r="BCK198" s="417"/>
      <c r="BCL198" s="417"/>
      <c r="BCM198" s="417"/>
      <c r="BCN198" s="417"/>
      <c r="BCO198" s="417"/>
      <c r="BCP198" s="417"/>
      <c r="BCQ198" s="417"/>
      <c r="BCR198" s="417"/>
      <c r="BCS198" s="417"/>
      <c r="BCT198" s="417"/>
      <c r="BCU198" s="417"/>
      <c r="BCV198" s="417"/>
      <c r="BCW198" s="417"/>
      <c r="BCX198" s="417"/>
      <c r="BCY198" s="417"/>
      <c r="BCZ198" s="417"/>
      <c r="BDA198" s="417"/>
      <c r="BDB198" s="417"/>
      <c r="BDC198" s="417"/>
      <c r="BDD198" s="417"/>
      <c r="BDE198" s="417"/>
      <c r="BDF198" s="417"/>
      <c r="BDG198" s="417"/>
      <c r="BDH198" s="417"/>
      <c r="BDI198" s="417"/>
      <c r="BDJ198" s="417"/>
      <c r="BDK198" s="417"/>
      <c r="BDL198" s="417"/>
      <c r="BDM198" s="417"/>
      <c r="BDN198" s="417"/>
      <c r="BDO198" s="417"/>
      <c r="BDP198" s="417"/>
      <c r="BDQ198" s="417"/>
      <c r="BDR198" s="417"/>
      <c r="BDS198" s="417"/>
      <c r="BDT198" s="417"/>
      <c r="BDU198" s="417"/>
      <c r="BDV198" s="417"/>
      <c r="BDW198" s="417"/>
      <c r="BDX198" s="417"/>
      <c r="BDY198" s="417"/>
      <c r="BDZ198" s="417"/>
      <c r="BEA198" s="417"/>
      <c r="BEB198" s="417"/>
      <c r="BEC198" s="417"/>
      <c r="BED198" s="417"/>
      <c r="BEE198" s="417"/>
      <c r="BEF198" s="417"/>
      <c r="BEG198" s="417"/>
      <c r="BEH198" s="417"/>
      <c r="BEI198" s="417"/>
      <c r="BEJ198" s="417"/>
      <c r="BEK198" s="417"/>
      <c r="BEL198" s="417"/>
      <c r="BEM198" s="417"/>
      <c r="BEN198" s="417"/>
      <c r="BEO198" s="417"/>
      <c r="BEP198" s="417"/>
      <c r="BEQ198" s="417"/>
      <c r="BER198" s="417"/>
      <c r="BES198" s="417"/>
      <c r="BET198" s="417"/>
      <c r="BEU198" s="417"/>
      <c r="BEV198" s="417"/>
      <c r="BEW198" s="417"/>
      <c r="BEX198" s="417"/>
      <c r="BEY198" s="417"/>
      <c r="BEZ198" s="417"/>
      <c r="BFA198" s="417"/>
      <c r="BFB198" s="417"/>
      <c r="BFC198" s="417"/>
      <c r="BFD198" s="417"/>
      <c r="BFE198" s="417"/>
      <c r="BFF198" s="417"/>
      <c r="BFG198" s="417"/>
      <c r="BFH198" s="417"/>
      <c r="BFI198" s="417"/>
      <c r="BFJ198" s="417"/>
      <c r="BFK198" s="417"/>
      <c r="BFL198" s="417"/>
      <c r="BFM198" s="417"/>
      <c r="BFN198" s="417"/>
      <c r="BFO198" s="417"/>
      <c r="BFP198" s="417"/>
      <c r="BFQ198" s="417"/>
      <c r="BFR198" s="417"/>
      <c r="BFS198" s="417"/>
      <c r="BFT198" s="417"/>
      <c r="BFU198" s="417"/>
      <c r="BFV198" s="417"/>
      <c r="BFW198" s="417"/>
      <c r="BFX198" s="417"/>
      <c r="BFY198" s="417"/>
      <c r="BFZ198" s="417"/>
      <c r="BGA198" s="417"/>
      <c r="BGB198" s="417"/>
      <c r="BGC198" s="417"/>
      <c r="BGD198" s="417"/>
      <c r="BGE198" s="417"/>
      <c r="BGF198" s="417"/>
      <c r="BGG198" s="417"/>
      <c r="BGH198" s="417"/>
      <c r="BGI198" s="417"/>
      <c r="BGJ198" s="417"/>
      <c r="BGK198" s="417"/>
      <c r="BGL198" s="417"/>
      <c r="BGM198" s="417"/>
      <c r="BGN198" s="417"/>
      <c r="BGO198" s="417"/>
      <c r="BGP198" s="417"/>
      <c r="BGQ198" s="417"/>
      <c r="BGR198" s="417"/>
      <c r="BGS198" s="417"/>
      <c r="BGT198" s="417"/>
      <c r="BGU198" s="417"/>
      <c r="BGV198" s="417"/>
      <c r="BGW198" s="417"/>
      <c r="BGX198" s="417"/>
      <c r="BGY198" s="417"/>
      <c r="BGZ198" s="417"/>
      <c r="BHA198" s="417"/>
      <c r="BHB198" s="417"/>
      <c r="BHC198" s="417"/>
      <c r="BHD198" s="417"/>
      <c r="BHE198" s="417"/>
      <c r="BHF198" s="417"/>
      <c r="BHG198" s="417"/>
      <c r="BHH198" s="417"/>
      <c r="BHI198" s="417"/>
      <c r="BHJ198" s="417"/>
      <c r="BHK198" s="417"/>
      <c r="BHL198" s="417"/>
      <c r="BHM198" s="417"/>
      <c r="BHN198" s="417"/>
      <c r="BHO198" s="417"/>
      <c r="BHP198" s="417"/>
      <c r="BHQ198" s="417"/>
      <c r="BHR198" s="417"/>
      <c r="BHS198" s="417"/>
      <c r="BHT198" s="417"/>
      <c r="BHU198" s="417"/>
      <c r="BHV198" s="417"/>
      <c r="BHW198" s="417"/>
      <c r="BHX198" s="417"/>
      <c r="BHY198" s="417"/>
      <c r="BHZ198" s="417"/>
      <c r="BIA198" s="417"/>
      <c r="BIB198" s="417"/>
      <c r="BIC198" s="417"/>
      <c r="BID198" s="417"/>
      <c r="BIE198" s="417"/>
      <c r="BIF198" s="417"/>
      <c r="BIG198" s="417"/>
      <c r="BIH198" s="417"/>
      <c r="BII198" s="417"/>
      <c r="BIJ198" s="417"/>
      <c r="BIK198" s="417"/>
      <c r="BIL198" s="417"/>
      <c r="BIM198" s="417"/>
      <c r="BIN198" s="417"/>
      <c r="BIO198" s="417"/>
      <c r="BIP198" s="417"/>
      <c r="BIQ198" s="417"/>
      <c r="BIR198" s="417"/>
      <c r="BIS198" s="417"/>
      <c r="BIT198" s="417"/>
      <c r="BIU198" s="417"/>
      <c r="BIV198" s="417"/>
      <c r="BIW198" s="417"/>
      <c r="BIX198" s="417"/>
      <c r="BIY198" s="417"/>
      <c r="BIZ198" s="417"/>
      <c r="BJA198" s="417"/>
      <c r="BJB198" s="417"/>
      <c r="BJC198" s="417"/>
      <c r="BJD198" s="417"/>
      <c r="BJE198" s="417"/>
      <c r="BJF198" s="417"/>
      <c r="BJG198" s="417"/>
      <c r="BJH198" s="417"/>
      <c r="BJI198" s="417"/>
      <c r="BJJ198" s="417"/>
      <c r="BJK198" s="417"/>
      <c r="BJL198" s="417"/>
      <c r="BJM198" s="417"/>
      <c r="BJN198" s="417"/>
      <c r="BJO198" s="417"/>
      <c r="BJP198" s="417"/>
      <c r="BJQ198" s="417"/>
      <c r="BJR198" s="417"/>
      <c r="BJS198" s="417"/>
      <c r="BJT198" s="417"/>
      <c r="BJU198" s="417"/>
      <c r="BJV198" s="417"/>
      <c r="BJW198" s="417"/>
      <c r="BJX198" s="417"/>
      <c r="BJY198" s="417"/>
      <c r="BJZ198" s="417"/>
      <c r="BKA198" s="417"/>
      <c r="BKB198" s="417"/>
      <c r="BKC198" s="417"/>
      <c r="BKD198" s="417"/>
      <c r="BKE198" s="417"/>
      <c r="BKF198" s="417"/>
      <c r="BKG198" s="417"/>
      <c r="BKH198" s="417"/>
      <c r="BKI198" s="417"/>
      <c r="BKJ198" s="417"/>
      <c r="BKK198" s="417"/>
      <c r="BKL198" s="417"/>
      <c r="BKM198" s="417"/>
      <c r="BKN198" s="417"/>
      <c r="BKO198" s="417"/>
      <c r="BKP198" s="417"/>
      <c r="BKQ198" s="417"/>
      <c r="BKR198" s="417"/>
      <c r="BKS198" s="417"/>
      <c r="BKT198" s="417"/>
      <c r="BKU198" s="417"/>
      <c r="BKV198" s="417"/>
      <c r="BKW198" s="417"/>
      <c r="BKX198" s="417"/>
      <c r="BKY198" s="417"/>
      <c r="BKZ198" s="417"/>
      <c r="BLA198" s="417"/>
      <c r="BLB198" s="417"/>
      <c r="BLC198" s="417"/>
      <c r="BLD198" s="417"/>
      <c r="BLE198" s="417"/>
      <c r="BLF198" s="417"/>
      <c r="BLG198" s="417"/>
      <c r="BLH198" s="417"/>
      <c r="BLI198" s="417"/>
      <c r="BLJ198" s="417"/>
      <c r="BLK198" s="417"/>
      <c r="BLL198" s="417"/>
      <c r="BLM198" s="417"/>
      <c r="BLN198" s="417"/>
      <c r="BLO198" s="417"/>
      <c r="BLP198" s="417"/>
      <c r="BLQ198" s="417"/>
      <c r="BLR198" s="417"/>
      <c r="BLS198" s="417"/>
      <c r="BLT198" s="417"/>
      <c r="BLU198" s="417"/>
      <c r="BLV198" s="417"/>
      <c r="BLW198" s="417"/>
      <c r="BLX198" s="417"/>
      <c r="BLY198" s="417"/>
      <c r="BLZ198" s="417"/>
      <c r="BMA198" s="417"/>
      <c r="BMB198" s="417"/>
      <c r="BMC198" s="417"/>
      <c r="BMD198" s="417"/>
      <c r="BME198" s="417"/>
      <c r="BMF198" s="417"/>
      <c r="BMG198" s="417"/>
      <c r="BMH198" s="417"/>
      <c r="BMI198" s="417"/>
      <c r="BMJ198" s="417"/>
      <c r="BMK198" s="417"/>
      <c r="BML198" s="417"/>
      <c r="BMM198" s="417"/>
      <c r="BMN198" s="417"/>
      <c r="BMO198" s="417"/>
      <c r="BMP198" s="417"/>
      <c r="BMQ198" s="417"/>
      <c r="BMR198" s="417"/>
      <c r="BMS198" s="417"/>
      <c r="BMT198" s="417"/>
      <c r="BMU198" s="417"/>
      <c r="BMV198" s="417"/>
      <c r="BMW198" s="417"/>
      <c r="BMX198" s="417"/>
      <c r="BMY198" s="417"/>
      <c r="BMZ198" s="417"/>
      <c r="BNA198" s="417"/>
      <c r="BNB198" s="417"/>
      <c r="BNC198" s="417"/>
      <c r="BND198" s="417"/>
      <c r="BNE198" s="417"/>
      <c r="BNF198" s="417"/>
      <c r="BNG198" s="417"/>
      <c r="BNH198" s="417"/>
      <c r="BNI198" s="417"/>
      <c r="BNJ198" s="417"/>
      <c r="BNK198" s="417"/>
      <c r="BNL198" s="417"/>
      <c r="BNM198" s="417"/>
      <c r="BNN198" s="417"/>
      <c r="BNO198" s="417"/>
      <c r="BNP198" s="417"/>
      <c r="BNQ198" s="417"/>
      <c r="BNR198" s="417"/>
      <c r="BNS198" s="417"/>
      <c r="BNT198" s="417"/>
      <c r="BNU198" s="417"/>
      <c r="BNV198" s="417"/>
      <c r="BNW198" s="417"/>
      <c r="BNX198" s="417"/>
      <c r="BNY198" s="417"/>
      <c r="BNZ198" s="417"/>
      <c r="BOA198" s="417"/>
      <c r="BOB198" s="417"/>
      <c r="BOC198" s="417"/>
      <c r="BOD198" s="417"/>
      <c r="BOE198" s="417"/>
      <c r="BOF198" s="417"/>
      <c r="BOG198" s="417"/>
      <c r="BOH198" s="417"/>
      <c r="BOI198" s="417"/>
      <c r="BOJ198" s="417"/>
      <c r="BOK198" s="417"/>
      <c r="BOL198" s="417"/>
      <c r="BOM198" s="417"/>
      <c r="BON198" s="417"/>
      <c r="BOO198" s="417"/>
      <c r="BOP198" s="417"/>
      <c r="BOQ198" s="417"/>
      <c r="BOR198" s="417"/>
      <c r="BOS198" s="417"/>
      <c r="BOT198" s="417"/>
      <c r="BOU198" s="417"/>
      <c r="BOV198" s="417"/>
      <c r="BOW198" s="417"/>
      <c r="BOX198" s="417"/>
      <c r="BOY198" s="417"/>
      <c r="BOZ198" s="417"/>
      <c r="BPA198" s="417"/>
      <c r="BPB198" s="417"/>
      <c r="BPC198" s="417"/>
      <c r="BPD198" s="417"/>
      <c r="BPE198" s="417"/>
      <c r="BPF198" s="417"/>
      <c r="BPG198" s="417"/>
      <c r="BPH198" s="417"/>
      <c r="BPI198" s="417"/>
      <c r="BPJ198" s="417"/>
      <c r="BPK198" s="417"/>
      <c r="BPL198" s="417"/>
      <c r="BPM198" s="417"/>
      <c r="BPN198" s="417"/>
      <c r="BPO198" s="417"/>
      <c r="BPP198" s="417"/>
      <c r="BPQ198" s="417"/>
      <c r="BPR198" s="417"/>
      <c r="BPS198" s="417"/>
      <c r="BPT198" s="417"/>
      <c r="BPU198" s="417"/>
      <c r="BPV198" s="417"/>
      <c r="BPW198" s="417"/>
      <c r="BPX198" s="417"/>
      <c r="BPY198" s="417"/>
      <c r="BPZ198" s="417"/>
      <c r="BQA198" s="417"/>
      <c r="BQB198" s="417"/>
      <c r="BQC198" s="417"/>
      <c r="BQD198" s="417"/>
      <c r="BQE198" s="417"/>
      <c r="BQF198" s="417"/>
      <c r="BQG198" s="417"/>
      <c r="BQH198" s="417"/>
      <c r="BQI198" s="417"/>
      <c r="BQJ198" s="417"/>
      <c r="BQK198" s="417"/>
      <c r="BQL198" s="417"/>
      <c r="BQM198" s="417"/>
      <c r="BQN198" s="417"/>
      <c r="BQO198" s="417"/>
      <c r="BQP198" s="417"/>
      <c r="BQQ198" s="417"/>
      <c r="BQR198" s="417"/>
      <c r="BQS198" s="417"/>
      <c r="BQT198" s="417"/>
      <c r="BQU198" s="417"/>
      <c r="BQV198" s="417"/>
      <c r="BQW198" s="417"/>
      <c r="BQX198" s="417"/>
      <c r="BQY198" s="417"/>
      <c r="BQZ198" s="417"/>
      <c r="BRA198" s="417"/>
      <c r="BRB198" s="417"/>
      <c r="BRC198" s="417"/>
      <c r="BRD198" s="417"/>
      <c r="BRE198" s="417"/>
      <c r="BRF198" s="417"/>
      <c r="BRG198" s="417"/>
      <c r="BRH198" s="417"/>
      <c r="BRI198" s="417"/>
      <c r="BRJ198" s="417"/>
      <c r="BRK198" s="417"/>
      <c r="BRL198" s="417"/>
      <c r="BRM198" s="417"/>
      <c r="BRN198" s="417"/>
      <c r="BRO198" s="417"/>
      <c r="BRP198" s="417"/>
      <c r="BRQ198" s="417"/>
      <c r="BRR198" s="417"/>
      <c r="BRS198" s="417"/>
      <c r="BRT198" s="417"/>
      <c r="BRU198" s="417"/>
      <c r="BRV198" s="417"/>
      <c r="BRW198" s="417"/>
      <c r="BRX198" s="417"/>
      <c r="BRY198" s="417"/>
      <c r="BRZ198" s="417"/>
      <c r="BSA198" s="417"/>
      <c r="BSB198" s="417"/>
      <c r="BSC198" s="417"/>
      <c r="BSD198" s="417"/>
      <c r="BSE198" s="417"/>
      <c r="BSF198" s="417"/>
      <c r="BSG198" s="417"/>
      <c r="BSH198" s="417"/>
      <c r="BSI198" s="417"/>
      <c r="BSJ198" s="417"/>
      <c r="BSK198" s="417"/>
      <c r="BSL198" s="417"/>
      <c r="BSM198" s="417"/>
      <c r="BSN198" s="417"/>
      <c r="BSO198" s="417"/>
      <c r="BSP198" s="417"/>
      <c r="BSQ198" s="417"/>
      <c r="BSR198" s="417"/>
      <c r="BSS198" s="417"/>
      <c r="BST198" s="417"/>
      <c r="BSU198" s="417"/>
      <c r="BSV198" s="417"/>
      <c r="BSW198" s="417"/>
      <c r="BSX198" s="417"/>
      <c r="BSY198" s="417"/>
      <c r="BSZ198" s="417"/>
      <c r="BTA198" s="417"/>
      <c r="BTB198" s="417"/>
      <c r="BTC198" s="417"/>
      <c r="BTD198" s="417"/>
      <c r="BTE198" s="417"/>
      <c r="BTF198" s="417"/>
      <c r="BTG198" s="417"/>
      <c r="BTH198" s="417"/>
      <c r="BTI198" s="417"/>
      <c r="BTJ198" s="417"/>
      <c r="BTK198" s="417"/>
      <c r="BTL198" s="417"/>
      <c r="BTM198" s="417"/>
      <c r="BTN198" s="417"/>
      <c r="BTO198" s="417"/>
      <c r="BTP198" s="417"/>
      <c r="BTQ198" s="417"/>
      <c r="BTR198" s="417"/>
      <c r="BTS198" s="417"/>
      <c r="BTT198" s="417"/>
      <c r="BTU198" s="417"/>
      <c r="BTV198" s="417"/>
      <c r="BTW198" s="417"/>
      <c r="BTX198" s="417"/>
      <c r="BTY198" s="417"/>
      <c r="BTZ198" s="417"/>
      <c r="BUA198" s="417"/>
      <c r="BUB198" s="417"/>
      <c r="BUC198" s="417"/>
      <c r="BUD198" s="417"/>
      <c r="BUE198" s="417"/>
      <c r="BUF198" s="417"/>
      <c r="BUG198" s="417"/>
      <c r="BUH198" s="417"/>
      <c r="BUI198" s="417"/>
      <c r="BUJ198" s="417"/>
      <c r="BUK198" s="417"/>
      <c r="BUL198" s="417"/>
      <c r="BUM198" s="417"/>
      <c r="BUN198" s="417"/>
      <c r="BUO198" s="417"/>
      <c r="BUP198" s="417"/>
      <c r="BUQ198" s="417"/>
      <c r="BUR198" s="417"/>
      <c r="BUS198" s="417"/>
      <c r="BUT198" s="417"/>
      <c r="BUU198" s="417"/>
      <c r="BUV198" s="417"/>
      <c r="BUW198" s="417"/>
      <c r="BUX198" s="417"/>
      <c r="BUY198" s="417"/>
      <c r="BUZ198" s="417"/>
      <c r="BVA198" s="417"/>
      <c r="BVB198" s="417"/>
      <c r="BVC198" s="417"/>
      <c r="BVD198" s="417"/>
      <c r="BVE198" s="417"/>
      <c r="BVF198" s="417"/>
      <c r="BVG198" s="417"/>
      <c r="BVH198" s="417"/>
      <c r="BVI198" s="417"/>
      <c r="BVJ198" s="417"/>
      <c r="BVK198" s="417"/>
      <c r="BVL198" s="417"/>
      <c r="BVM198" s="417"/>
      <c r="BVN198" s="417"/>
      <c r="BVO198" s="417"/>
      <c r="BVP198" s="417"/>
      <c r="BVQ198" s="417"/>
      <c r="BVR198" s="417"/>
      <c r="BVS198" s="417"/>
      <c r="BVT198" s="417"/>
      <c r="BVU198" s="417"/>
      <c r="BVV198" s="417"/>
      <c r="BVW198" s="417"/>
      <c r="BVX198" s="417"/>
      <c r="BVY198" s="417"/>
      <c r="BVZ198" s="417"/>
      <c r="BWA198" s="417"/>
      <c r="BWB198" s="417"/>
      <c r="BWC198" s="417"/>
      <c r="BWD198" s="417"/>
      <c r="BWE198" s="417"/>
      <c r="BWF198" s="417"/>
      <c r="BWG198" s="417"/>
      <c r="BWH198" s="417"/>
      <c r="BWI198" s="417"/>
      <c r="BWJ198" s="417"/>
      <c r="BWK198" s="417"/>
      <c r="BWL198" s="417"/>
      <c r="BWM198" s="417"/>
      <c r="BWN198" s="417"/>
      <c r="BWO198" s="417"/>
      <c r="BWP198" s="417"/>
      <c r="BWQ198" s="417"/>
      <c r="BWR198" s="417"/>
      <c r="BWS198" s="417"/>
      <c r="BWT198" s="417"/>
      <c r="BWU198" s="417"/>
      <c r="BWV198" s="417"/>
      <c r="BWW198" s="417"/>
      <c r="BWX198" s="417"/>
      <c r="BWY198" s="417"/>
      <c r="BWZ198" s="417"/>
      <c r="BXA198" s="417"/>
      <c r="BXB198" s="417"/>
      <c r="BXC198" s="417"/>
      <c r="BXD198" s="417"/>
      <c r="BXE198" s="417"/>
      <c r="BXF198" s="417"/>
      <c r="BXG198" s="417"/>
      <c r="BXH198" s="417"/>
      <c r="BXI198" s="417"/>
      <c r="BXJ198" s="417"/>
      <c r="BXK198" s="417"/>
      <c r="BXL198" s="417"/>
      <c r="BXM198" s="417"/>
      <c r="BXN198" s="417"/>
      <c r="BXO198" s="417"/>
      <c r="BXP198" s="417"/>
      <c r="BXQ198" s="417"/>
      <c r="BXR198" s="417"/>
      <c r="BXS198" s="417"/>
      <c r="BXT198" s="417"/>
      <c r="BXU198" s="417"/>
      <c r="BXV198" s="417"/>
      <c r="BXW198" s="417"/>
      <c r="BXX198" s="417"/>
      <c r="BXY198" s="417"/>
      <c r="BXZ198" s="417"/>
      <c r="BYA198" s="417"/>
      <c r="BYB198" s="417"/>
      <c r="BYC198" s="417"/>
      <c r="BYD198" s="417"/>
      <c r="BYE198" s="417"/>
      <c r="BYF198" s="417"/>
      <c r="BYG198" s="417"/>
      <c r="BYH198" s="417"/>
      <c r="BYI198" s="417"/>
      <c r="BYJ198" s="417"/>
      <c r="BYK198" s="417"/>
      <c r="BYL198" s="417"/>
      <c r="BYM198" s="417"/>
      <c r="BYN198" s="417"/>
      <c r="BYO198" s="417"/>
      <c r="BYP198" s="417"/>
      <c r="BYQ198" s="417"/>
      <c r="BYR198" s="417"/>
      <c r="BYS198" s="417"/>
      <c r="BYT198" s="417"/>
      <c r="BYU198" s="417"/>
      <c r="BYV198" s="417"/>
      <c r="BYW198" s="417"/>
      <c r="BYX198" s="417"/>
      <c r="BYY198" s="417"/>
      <c r="BYZ198" s="417"/>
      <c r="BZA198" s="417"/>
      <c r="BZB198" s="417"/>
      <c r="BZC198" s="417"/>
      <c r="BZD198" s="417"/>
      <c r="BZE198" s="417"/>
      <c r="BZF198" s="417"/>
      <c r="BZG198" s="417"/>
      <c r="BZH198" s="417"/>
      <c r="BZI198" s="417"/>
      <c r="BZJ198" s="417"/>
      <c r="BZK198" s="417"/>
      <c r="BZL198" s="417"/>
      <c r="BZM198" s="417"/>
      <c r="BZN198" s="417"/>
      <c r="BZO198" s="417"/>
      <c r="BZP198" s="417"/>
      <c r="BZQ198" s="417"/>
      <c r="BZR198" s="417"/>
      <c r="BZS198" s="417"/>
      <c r="BZT198" s="417"/>
      <c r="BZU198" s="417"/>
      <c r="BZV198" s="417"/>
      <c r="BZW198" s="417"/>
      <c r="BZX198" s="417"/>
      <c r="BZY198" s="417"/>
      <c r="BZZ198" s="417"/>
      <c r="CAA198" s="417"/>
      <c r="CAB198" s="417"/>
      <c r="CAC198" s="417"/>
      <c r="CAD198" s="417"/>
      <c r="CAE198" s="417"/>
      <c r="CAF198" s="417"/>
      <c r="CAG198" s="417"/>
      <c r="CAH198" s="417"/>
      <c r="CAI198" s="417"/>
      <c r="CAJ198" s="417"/>
      <c r="CAK198" s="417"/>
      <c r="CAL198" s="417"/>
      <c r="CAM198" s="417"/>
      <c r="CAN198" s="417"/>
      <c r="CAO198" s="417"/>
      <c r="CAP198" s="417"/>
      <c r="CAQ198" s="417"/>
      <c r="CAR198" s="417"/>
      <c r="CAS198" s="417"/>
      <c r="CAT198" s="417"/>
      <c r="CAU198" s="417"/>
      <c r="CAV198" s="417"/>
      <c r="CAW198" s="417"/>
      <c r="CAX198" s="417"/>
      <c r="CAY198" s="417"/>
      <c r="CAZ198" s="417"/>
      <c r="CBA198" s="417"/>
      <c r="CBB198" s="417"/>
      <c r="CBC198" s="417"/>
      <c r="CBD198" s="417"/>
      <c r="CBE198" s="417"/>
      <c r="CBF198" s="417"/>
      <c r="CBG198" s="417"/>
      <c r="CBH198" s="417"/>
      <c r="CBI198" s="417"/>
      <c r="CBJ198" s="417"/>
      <c r="CBK198" s="417"/>
      <c r="CBL198" s="417"/>
      <c r="CBM198" s="417"/>
      <c r="CBN198" s="417"/>
      <c r="CBO198" s="417"/>
      <c r="CBP198" s="417"/>
      <c r="CBQ198" s="417"/>
      <c r="CBR198" s="417"/>
      <c r="CBS198" s="417"/>
      <c r="CBT198" s="417"/>
      <c r="CBU198" s="417"/>
      <c r="CBV198" s="417"/>
      <c r="CBW198" s="417"/>
      <c r="CBX198" s="417"/>
      <c r="CBY198" s="417"/>
      <c r="CBZ198" s="417"/>
      <c r="CCA198" s="417"/>
      <c r="CCB198" s="417"/>
      <c r="CCC198" s="417"/>
      <c r="CCD198" s="417"/>
      <c r="CCE198" s="417"/>
      <c r="CCF198" s="417"/>
      <c r="CCG198" s="417"/>
      <c r="CCH198" s="417"/>
      <c r="CCI198" s="417"/>
      <c r="CCJ198" s="417"/>
      <c r="CCK198" s="417"/>
      <c r="CCL198" s="417"/>
      <c r="CCM198" s="417"/>
      <c r="CCN198" s="417"/>
      <c r="CCO198" s="417"/>
      <c r="CCP198" s="417"/>
      <c r="CCQ198" s="417"/>
      <c r="CCR198" s="417"/>
      <c r="CCS198" s="417"/>
      <c r="CCT198" s="417"/>
      <c r="CCU198" s="417"/>
      <c r="CCV198" s="417"/>
      <c r="CCW198" s="417"/>
      <c r="CCX198" s="417"/>
      <c r="CCY198" s="417"/>
      <c r="CCZ198" s="417"/>
      <c r="CDA198" s="417"/>
      <c r="CDB198" s="417"/>
      <c r="CDC198" s="417"/>
      <c r="CDD198" s="417"/>
      <c r="CDE198" s="417"/>
      <c r="CDF198" s="417"/>
      <c r="CDG198" s="417"/>
      <c r="CDH198" s="417"/>
      <c r="CDI198" s="417"/>
      <c r="CDJ198" s="417"/>
      <c r="CDK198" s="417"/>
      <c r="CDL198" s="417"/>
      <c r="CDM198" s="417"/>
      <c r="CDN198" s="417"/>
      <c r="CDO198" s="417"/>
      <c r="CDP198" s="417"/>
      <c r="CDQ198" s="417"/>
      <c r="CDR198" s="417"/>
      <c r="CDS198" s="417"/>
      <c r="CDT198" s="417"/>
      <c r="CDU198" s="417"/>
      <c r="CDV198" s="417"/>
      <c r="CDW198" s="417"/>
      <c r="CDX198" s="417"/>
      <c r="CDY198" s="417"/>
      <c r="CDZ198" s="417"/>
      <c r="CEA198" s="417"/>
      <c r="CEB198" s="417"/>
      <c r="CEC198" s="417"/>
      <c r="CED198" s="417"/>
      <c r="CEE198" s="417"/>
      <c r="CEF198" s="417"/>
      <c r="CEG198" s="417"/>
      <c r="CEH198" s="417"/>
      <c r="CEI198" s="417"/>
      <c r="CEJ198" s="417"/>
      <c r="CEK198" s="417"/>
      <c r="CEL198" s="417"/>
      <c r="CEM198" s="417"/>
      <c r="CEN198" s="417"/>
      <c r="CEO198" s="417"/>
      <c r="CEP198" s="417"/>
      <c r="CEQ198" s="417"/>
      <c r="CER198" s="417"/>
      <c r="CES198" s="417"/>
      <c r="CET198" s="417"/>
      <c r="CEU198" s="417"/>
      <c r="CEV198" s="417"/>
      <c r="CEW198" s="417"/>
      <c r="CEX198" s="417"/>
      <c r="CEY198" s="417"/>
      <c r="CEZ198" s="417"/>
      <c r="CFA198" s="417"/>
      <c r="CFB198" s="417"/>
      <c r="CFC198" s="417"/>
      <c r="CFD198" s="417"/>
      <c r="CFE198" s="417"/>
      <c r="CFF198" s="417"/>
      <c r="CFG198" s="417"/>
      <c r="CFH198" s="417"/>
      <c r="CFI198" s="417"/>
      <c r="CFJ198" s="417"/>
      <c r="CFK198" s="417"/>
      <c r="CFL198" s="417"/>
      <c r="CFM198" s="417"/>
      <c r="CFN198" s="417"/>
      <c r="CFO198" s="417"/>
      <c r="CFP198" s="417"/>
      <c r="CFQ198" s="417"/>
      <c r="CFR198" s="417"/>
      <c r="CFS198" s="417"/>
      <c r="CFT198" s="417"/>
      <c r="CFU198" s="417"/>
      <c r="CFV198" s="417"/>
      <c r="CFW198" s="417"/>
      <c r="CFX198" s="417"/>
      <c r="CFY198" s="417"/>
      <c r="CFZ198" s="417"/>
      <c r="CGA198" s="417"/>
      <c r="CGB198" s="417"/>
      <c r="CGC198" s="417"/>
      <c r="CGD198" s="417"/>
      <c r="CGE198" s="417"/>
      <c r="CGF198" s="417"/>
      <c r="CGG198" s="417"/>
      <c r="CGH198" s="417"/>
      <c r="CGI198" s="417"/>
      <c r="CGJ198" s="417"/>
      <c r="CGK198" s="417"/>
      <c r="CGL198" s="417"/>
      <c r="CGM198" s="417"/>
      <c r="CGN198" s="417"/>
      <c r="CGO198" s="417"/>
      <c r="CGP198" s="417"/>
      <c r="CGQ198" s="417"/>
      <c r="CGR198" s="417"/>
      <c r="CGS198" s="417"/>
      <c r="CGT198" s="417"/>
      <c r="CGU198" s="417"/>
      <c r="CGV198" s="417"/>
      <c r="CGW198" s="417"/>
      <c r="CGX198" s="417"/>
      <c r="CGY198" s="417"/>
      <c r="CGZ198" s="417"/>
      <c r="CHA198" s="417"/>
      <c r="CHB198" s="417"/>
      <c r="CHC198" s="417"/>
      <c r="CHD198" s="417"/>
      <c r="CHE198" s="417"/>
      <c r="CHF198" s="417"/>
      <c r="CHG198" s="417"/>
      <c r="CHH198" s="417"/>
      <c r="CHI198" s="417"/>
      <c r="CHJ198" s="417"/>
      <c r="CHK198" s="417"/>
      <c r="CHL198" s="417"/>
      <c r="CHM198" s="417"/>
      <c r="CHN198" s="417"/>
      <c r="CHO198" s="417"/>
      <c r="CHP198" s="417"/>
      <c r="CHQ198" s="417"/>
      <c r="CHR198" s="417"/>
      <c r="CHS198" s="417"/>
      <c r="CHT198" s="417"/>
      <c r="CHU198" s="417"/>
      <c r="CHV198" s="417"/>
      <c r="CHW198" s="417"/>
      <c r="CHX198" s="417"/>
      <c r="CHY198" s="417"/>
      <c r="CHZ198" s="417"/>
      <c r="CIA198" s="417"/>
      <c r="CIB198" s="417"/>
      <c r="CIC198" s="417"/>
      <c r="CID198" s="417"/>
      <c r="CIE198" s="417"/>
      <c r="CIF198" s="417"/>
      <c r="CIG198" s="417"/>
      <c r="CIH198" s="417"/>
      <c r="CII198" s="417"/>
      <c r="CIJ198" s="417"/>
      <c r="CIK198" s="417"/>
      <c r="CIL198" s="417"/>
      <c r="CIM198" s="417"/>
      <c r="CIN198" s="417"/>
      <c r="CIO198" s="417"/>
      <c r="CIP198" s="417"/>
      <c r="CIQ198" s="417"/>
      <c r="CIR198" s="417"/>
      <c r="CIS198" s="417"/>
      <c r="CIT198" s="417"/>
      <c r="CIU198" s="417"/>
      <c r="CIV198" s="417"/>
      <c r="CIW198" s="417"/>
      <c r="CIX198" s="417"/>
      <c r="CIY198" s="417"/>
      <c r="CIZ198" s="417"/>
      <c r="CJA198" s="417"/>
      <c r="CJB198" s="417"/>
      <c r="CJC198" s="417"/>
      <c r="CJD198" s="417"/>
      <c r="CJE198" s="417"/>
      <c r="CJF198" s="417"/>
      <c r="CJG198" s="417"/>
      <c r="CJH198" s="417"/>
      <c r="CJI198" s="417"/>
      <c r="CJJ198" s="417"/>
      <c r="CJK198" s="417"/>
      <c r="CJL198" s="417"/>
      <c r="CJM198" s="417"/>
      <c r="CJN198" s="417"/>
      <c r="CJO198" s="417"/>
      <c r="CJP198" s="417"/>
      <c r="CJQ198" s="417"/>
      <c r="CJR198" s="417"/>
      <c r="CJS198" s="417"/>
      <c r="CJT198" s="417"/>
      <c r="CJU198" s="417"/>
      <c r="CJV198" s="417"/>
      <c r="CJW198" s="417"/>
      <c r="CJX198" s="417"/>
      <c r="CJY198" s="417"/>
      <c r="CJZ198" s="417"/>
      <c r="CKA198" s="417"/>
      <c r="CKB198" s="417"/>
      <c r="CKC198" s="417"/>
      <c r="CKD198" s="417"/>
      <c r="CKE198" s="417"/>
      <c r="CKF198" s="417"/>
      <c r="CKG198" s="417"/>
      <c r="CKH198" s="417"/>
      <c r="CKI198" s="417"/>
      <c r="CKJ198" s="417"/>
      <c r="CKK198" s="417"/>
      <c r="CKL198" s="417"/>
      <c r="CKM198" s="417"/>
      <c r="CKN198" s="417"/>
      <c r="CKO198" s="417"/>
      <c r="CKP198" s="417"/>
      <c r="CKQ198" s="417"/>
      <c r="CKR198" s="417"/>
      <c r="CKS198" s="417"/>
      <c r="CKT198" s="417"/>
      <c r="CKU198" s="417"/>
      <c r="CKV198" s="417"/>
      <c r="CKW198" s="417"/>
      <c r="CKX198" s="417"/>
      <c r="CKY198" s="417"/>
      <c r="CKZ198" s="417"/>
      <c r="CLA198" s="417"/>
      <c r="CLB198" s="417"/>
      <c r="CLC198" s="417"/>
      <c r="CLD198" s="417"/>
      <c r="CLE198" s="417"/>
      <c r="CLF198" s="417"/>
      <c r="CLG198" s="417"/>
      <c r="CLH198" s="417"/>
      <c r="CLI198" s="417"/>
      <c r="CLJ198" s="417"/>
      <c r="CLK198" s="417"/>
      <c r="CLL198" s="417"/>
      <c r="CLM198" s="417"/>
      <c r="CLN198" s="417"/>
      <c r="CLO198" s="417"/>
      <c r="CLP198" s="417"/>
      <c r="CLQ198" s="417"/>
      <c r="CLR198" s="417"/>
      <c r="CLS198" s="417"/>
      <c r="CLT198" s="417"/>
      <c r="CLU198" s="417"/>
      <c r="CLV198" s="417"/>
      <c r="CLW198" s="417"/>
      <c r="CLX198" s="417"/>
      <c r="CLY198" s="417"/>
      <c r="CLZ198" s="417"/>
      <c r="CMA198" s="417"/>
      <c r="CMB198" s="417"/>
      <c r="CMC198" s="417"/>
      <c r="CMD198" s="417"/>
      <c r="CME198" s="417"/>
      <c r="CMF198" s="417"/>
      <c r="CMG198" s="417"/>
      <c r="CMH198" s="417"/>
      <c r="CMI198" s="417"/>
      <c r="CMJ198" s="417"/>
      <c r="CMK198" s="417"/>
      <c r="CML198" s="417"/>
      <c r="CMM198" s="417"/>
      <c r="CMN198" s="417"/>
      <c r="CMO198" s="417"/>
      <c r="CMP198" s="417"/>
      <c r="CMQ198" s="417"/>
      <c r="CMR198" s="417"/>
      <c r="CMS198" s="417"/>
      <c r="CMT198" s="417"/>
      <c r="CMU198" s="417"/>
      <c r="CMV198" s="417"/>
      <c r="CMW198" s="417"/>
      <c r="CMX198" s="417"/>
      <c r="CMY198" s="417"/>
      <c r="CMZ198" s="417"/>
      <c r="CNA198" s="417"/>
      <c r="CNB198" s="417"/>
      <c r="CNC198" s="417"/>
      <c r="CND198" s="417"/>
      <c r="CNE198" s="417"/>
      <c r="CNF198" s="417"/>
      <c r="CNG198" s="417"/>
      <c r="CNH198" s="417"/>
      <c r="CNI198" s="417"/>
      <c r="CNJ198" s="417"/>
      <c r="CNK198" s="417"/>
      <c r="CNL198" s="417"/>
      <c r="CNM198" s="417"/>
      <c r="CNN198" s="417"/>
      <c r="CNO198" s="417"/>
      <c r="CNP198" s="417"/>
      <c r="CNQ198" s="417"/>
      <c r="CNR198" s="417"/>
      <c r="CNS198" s="417"/>
      <c r="CNT198" s="417"/>
      <c r="CNU198" s="417"/>
      <c r="CNV198" s="417"/>
      <c r="CNW198" s="417"/>
      <c r="CNX198" s="417"/>
      <c r="CNY198" s="417"/>
      <c r="CNZ198" s="417"/>
      <c r="COA198" s="417"/>
      <c r="COB198" s="417"/>
      <c r="COC198" s="417"/>
      <c r="COD198" s="417"/>
      <c r="COE198" s="417"/>
      <c r="COF198" s="417"/>
      <c r="COG198" s="417"/>
      <c r="COH198" s="417"/>
      <c r="COI198" s="417"/>
      <c r="COJ198" s="417"/>
      <c r="COK198" s="417"/>
      <c r="COL198" s="417"/>
      <c r="COM198" s="417"/>
      <c r="CON198" s="417"/>
      <c r="COO198" s="417"/>
      <c r="COP198" s="417"/>
      <c r="COQ198" s="417"/>
      <c r="COR198" s="417"/>
      <c r="COS198" s="417"/>
      <c r="COT198" s="417"/>
      <c r="COU198" s="417"/>
      <c r="COV198" s="417"/>
      <c r="COW198" s="417"/>
      <c r="COX198" s="417"/>
      <c r="COY198" s="417"/>
    </row>
    <row r="199" spans="1:2443" s="378" customFormat="1" ht="29.5" thickTop="1" x14ac:dyDescent="0.35">
      <c r="A199" s="331" t="s">
        <v>585</v>
      </c>
      <c r="B199" s="331" t="s">
        <v>108</v>
      </c>
      <c r="C199" s="331">
        <v>2024</v>
      </c>
      <c r="D199" s="331" t="s">
        <v>604</v>
      </c>
      <c r="E199" s="331">
        <v>4</v>
      </c>
      <c r="F199" s="307" t="s">
        <v>348</v>
      </c>
      <c r="G199" s="469">
        <f t="shared" ref="G199:G230" si="8">SUM(E199:F199)</f>
        <v>4</v>
      </c>
      <c r="H199" s="307" t="s">
        <v>352</v>
      </c>
      <c r="I199" s="331" t="s">
        <v>407</v>
      </c>
      <c r="J199" s="331" t="s">
        <v>408</v>
      </c>
      <c r="K199" s="331" t="s">
        <v>348</v>
      </c>
      <c r="L199" s="331" t="s">
        <v>348</v>
      </c>
      <c r="M199" s="331">
        <v>2</v>
      </c>
      <c r="N199" s="331" t="s">
        <v>350</v>
      </c>
      <c r="O199" s="331" t="s">
        <v>587</v>
      </c>
      <c r="P199" s="331" t="s">
        <v>348</v>
      </c>
      <c r="Q199" s="422" t="s">
        <v>588</v>
      </c>
      <c r="R199" s="603" t="s">
        <v>2465</v>
      </c>
      <c r="S199" s="416"/>
      <c r="T199" s="416"/>
      <c r="U199" s="416"/>
      <c r="V199" s="416"/>
      <c r="W199" s="416"/>
      <c r="X199" s="416"/>
      <c r="Y199" s="416"/>
      <c r="Z199" s="416"/>
      <c r="AA199" s="416"/>
      <c r="AB199" s="416"/>
      <c r="AC199" s="416"/>
      <c r="AD199" s="416"/>
      <c r="AE199" s="416"/>
      <c r="AF199" s="416"/>
      <c r="AG199" s="416"/>
      <c r="AH199" s="416"/>
      <c r="AI199" s="416"/>
      <c r="AJ199" s="416"/>
      <c r="AK199" s="416"/>
      <c r="AL199" s="416"/>
      <c r="AM199" s="416"/>
      <c r="AN199" s="416"/>
      <c r="AO199" s="416"/>
      <c r="AP199" s="416"/>
      <c r="AQ199" s="416"/>
      <c r="AR199" s="416"/>
      <c r="AS199" s="416"/>
      <c r="AT199" s="416"/>
      <c r="AU199" s="416"/>
      <c r="AV199" s="416"/>
      <c r="AW199" s="416"/>
      <c r="AX199" s="416"/>
      <c r="AY199" s="416"/>
      <c r="AZ199" s="416"/>
      <c r="BA199" s="416"/>
      <c r="BB199" s="416"/>
      <c r="BC199" s="416"/>
      <c r="BD199" s="416"/>
      <c r="BE199" s="416"/>
      <c r="BF199" s="416"/>
      <c r="BG199" s="416"/>
      <c r="BH199" s="416"/>
      <c r="BI199" s="416"/>
      <c r="BJ199" s="416"/>
      <c r="BK199" s="416"/>
      <c r="BL199" s="416"/>
      <c r="BM199" s="416"/>
      <c r="BN199" s="416"/>
      <c r="BO199" s="416"/>
      <c r="BP199" s="416"/>
      <c r="BQ199" s="416"/>
      <c r="BR199" s="416"/>
      <c r="BS199" s="416"/>
      <c r="BT199" s="416"/>
      <c r="BU199" s="416"/>
      <c r="BV199" s="416"/>
      <c r="BW199" s="416"/>
      <c r="BX199" s="416"/>
      <c r="BY199" s="416"/>
      <c r="BZ199" s="416"/>
      <c r="CA199" s="416"/>
      <c r="CB199" s="416"/>
      <c r="CC199" s="416"/>
      <c r="CD199" s="416"/>
      <c r="CE199" s="416"/>
      <c r="CF199" s="416"/>
      <c r="CG199" s="416"/>
      <c r="CH199" s="416"/>
      <c r="CI199" s="416"/>
      <c r="CJ199" s="416"/>
      <c r="CK199" s="416"/>
      <c r="CL199" s="416"/>
      <c r="CM199" s="416"/>
      <c r="CN199" s="416"/>
      <c r="CO199" s="416"/>
      <c r="CP199" s="416"/>
      <c r="CQ199" s="416"/>
      <c r="CR199" s="416"/>
      <c r="CS199" s="416"/>
      <c r="CT199" s="416"/>
      <c r="CU199" s="416"/>
      <c r="CV199" s="416"/>
      <c r="CW199" s="416"/>
      <c r="CX199" s="416"/>
      <c r="CY199" s="416"/>
      <c r="CZ199" s="416"/>
      <c r="DA199" s="416"/>
      <c r="DB199" s="416"/>
      <c r="DC199" s="416"/>
      <c r="DD199" s="416"/>
      <c r="DE199" s="416"/>
      <c r="DF199" s="416"/>
      <c r="DG199" s="416"/>
      <c r="DH199" s="416"/>
      <c r="DI199" s="416"/>
      <c r="DJ199" s="416"/>
      <c r="DK199" s="416"/>
      <c r="DL199" s="416"/>
      <c r="DM199" s="416"/>
      <c r="DN199" s="416"/>
      <c r="DO199" s="416"/>
      <c r="DP199" s="416"/>
      <c r="DQ199" s="416"/>
      <c r="DR199" s="416"/>
      <c r="DS199" s="416"/>
      <c r="DT199" s="416"/>
      <c r="DU199" s="416"/>
      <c r="DV199" s="416"/>
      <c r="DW199" s="416"/>
      <c r="DX199" s="416"/>
      <c r="DY199" s="416"/>
      <c r="DZ199" s="416"/>
      <c r="EA199" s="416"/>
      <c r="EB199" s="416"/>
      <c r="EC199" s="416"/>
      <c r="ED199" s="416"/>
      <c r="EE199" s="416"/>
      <c r="EF199" s="416"/>
      <c r="EG199" s="416"/>
      <c r="EH199" s="416"/>
      <c r="EI199" s="416"/>
      <c r="EJ199" s="416"/>
      <c r="EK199" s="416"/>
      <c r="EL199" s="416"/>
      <c r="EM199" s="416"/>
      <c r="EN199" s="416"/>
      <c r="EO199" s="416"/>
      <c r="EP199" s="416"/>
      <c r="EQ199" s="416"/>
      <c r="ER199" s="416"/>
      <c r="ES199" s="416"/>
      <c r="ET199" s="416"/>
      <c r="EU199" s="416"/>
      <c r="EV199" s="416"/>
      <c r="EW199" s="416"/>
      <c r="EX199" s="416"/>
      <c r="EY199" s="416"/>
      <c r="EZ199" s="416"/>
      <c r="FA199" s="416"/>
      <c r="FB199" s="416"/>
      <c r="FC199" s="416"/>
      <c r="FD199" s="416"/>
      <c r="FE199" s="416"/>
      <c r="FF199" s="416"/>
      <c r="FG199" s="416"/>
      <c r="FH199" s="416"/>
      <c r="FI199" s="416"/>
      <c r="FJ199" s="416"/>
      <c r="FK199" s="416"/>
      <c r="FL199" s="416"/>
      <c r="FM199" s="416"/>
      <c r="FN199" s="416"/>
      <c r="FO199" s="416"/>
      <c r="FP199" s="416"/>
      <c r="FQ199" s="416"/>
      <c r="FR199" s="416"/>
      <c r="FS199" s="416"/>
      <c r="FT199" s="416"/>
      <c r="FU199" s="416"/>
      <c r="FV199" s="416"/>
      <c r="FW199" s="416"/>
      <c r="FX199" s="416"/>
      <c r="FY199" s="416"/>
      <c r="FZ199" s="416"/>
      <c r="GA199" s="416"/>
      <c r="GB199" s="416"/>
      <c r="GC199" s="416"/>
      <c r="GD199" s="416"/>
      <c r="GE199" s="416"/>
      <c r="GF199" s="416"/>
      <c r="GG199" s="416"/>
      <c r="GH199" s="416"/>
      <c r="GI199" s="416"/>
      <c r="GJ199" s="416"/>
      <c r="GK199" s="416"/>
      <c r="GL199" s="416"/>
      <c r="GM199" s="416"/>
      <c r="GN199" s="416"/>
      <c r="GO199" s="416"/>
      <c r="GP199" s="416"/>
      <c r="GQ199" s="416"/>
      <c r="GR199" s="416"/>
      <c r="GS199" s="416"/>
      <c r="GT199" s="416"/>
      <c r="GU199" s="416"/>
      <c r="GV199" s="416"/>
      <c r="GW199" s="416"/>
      <c r="GX199" s="416"/>
      <c r="GY199" s="416"/>
      <c r="GZ199" s="416"/>
      <c r="HA199" s="416"/>
      <c r="HB199" s="416"/>
      <c r="HC199" s="416"/>
      <c r="HD199" s="416"/>
      <c r="HE199" s="416"/>
      <c r="HF199" s="416"/>
      <c r="HG199" s="416"/>
      <c r="HH199" s="416"/>
      <c r="HI199" s="416"/>
      <c r="HJ199" s="416"/>
      <c r="HK199" s="416"/>
      <c r="HL199" s="416"/>
      <c r="HM199" s="416"/>
      <c r="HN199" s="416"/>
      <c r="HO199" s="416"/>
      <c r="HP199" s="416"/>
      <c r="HQ199" s="416"/>
      <c r="HR199" s="416"/>
      <c r="HS199" s="416"/>
      <c r="HT199" s="416"/>
      <c r="HU199" s="416"/>
      <c r="HV199" s="416"/>
      <c r="HW199" s="416"/>
      <c r="HX199" s="416"/>
      <c r="HY199" s="416"/>
      <c r="HZ199" s="416"/>
      <c r="IA199" s="416"/>
      <c r="IB199" s="416"/>
      <c r="IC199" s="416"/>
      <c r="ID199" s="416"/>
      <c r="IE199" s="416"/>
      <c r="IF199" s="416"/>
      <c r="IG199" s="416"/>
      <c r="IH199" s="416"/>
      <c r="II199" s="416"/>
      <c r="IJ199" s="416"/>
      <c r="IK199" s="416"/>
      <c r="IL199" s="416"/>
      <c r="IM199" s="416"/>
      <c r="IN199" s="416"/>
      <c r="IO199" s="416"/>
      <c r="IP199" s="416"/>
      <c r="IQ199" s="416"/>
      <c r="IR199" s="416"/>
      <c r="IS199" s="416"/>
      <c r="IT199" s="416"/>
      <c r="IU199" s="416"/>
      <c r="IV199" s="416"/>
      <c r="IW199" s="416"/>
      <c r="IX199" s="416"/>
      <c r="IY199" s="416"/>
      <c r="IZ199" s="416"/>
      <c r="JA199" s="416"/>
      <c r="JB199" s="416"/>
      <c r="JC199" s="416"/>
      <c r="JD199" s="416"/>
      <c r="JE199" s="416"/>
      <c r="JF199" s="416"/>
      <c r="JG199" s="416"/>
      <c r="JH199" s="416"/>
      <c r="JI199" s="416"/>
      <c r="JJ199" s="416"/>
      <c r="JK199" s="416"/>
      <c r="JL199" s="416"/>
      <c r="JM199" s="416"/>
      <c r="JN199" s="416"/>
      <c r="JO199" s="416"/>
      <c r="JP199" s="416"/>
      <c r="JQ199" s="416"/>
      <c r="JR199" s="416"/>
      <c r="JS199" s="416"/>
      <c r="JT199" s="416"/>
      <c r="JU199" s="416"/>
      <c r="JV199" s="416"/>
      <c r="JW199" s="416"/>
      <c r="JX199" s="416"/>
      <c r="JY199" s="416"/>
      <c r="JZ199" s="416"/>
      <c r="KA199" s="416"/>
      <c r="KB199" s="416"/>
      <c r="KC199" s="416"/>
      <c r="KD199" s="416"/>
      <c r="KE199" s="416"/>
      <c r="KF199" s="416"/>
      <c r="KG199" s="416"/>
      <c r="KH199" s="416"/>
      <c r="KI199" s="416"/>
      <c r="KJ199" s="416"/>
      <c r="KK199" s="416"/>
      <c r="KL199" s="416"/>
      <c r="KM199" s="416"/>
      <c r="KN199" s="416"/>
      <c r="KO199" s="416"/>
      <c r="KP199" s="416"/>
      <c r="KQ199" s="416"/>
      <c r="KR199" s="416"/>
      <c r="KS199" s="416"/>
      <c r="KT199" s="416"/>
      <c r="KU199" s="416"/>
      <c r="KV199" s="416"/>
      <c r="KW199" s="416"/>
      <c r="KX199" s="416"/>
      <c r="KY199" s="416"/>
      <c r="KZ199" s="416"/>
      <c r="LA199" s="416"/>
      <c r="LB199" s="416"/>
      <c r="LC199" s="416"/>
      <c r="LD199" s="416"/>
      <c r="LE199" s="416"/>
      <c r="LF199" s="416"/>
      <c r="LG199" s="416"/>
      <c r="LH199" s="416"/>
      <c r="LI199" s="416"/>
      <c r="LJ199" s="416"/>
      <c r="LK199" s="416"/>
      <c r="LL199" s="416"/>
      <c r="LM199" s="416"/>
      <c r="LN199" s="416"/>
      <c r="LO199" s="416"/>
      <c r="LP199" s="416"/>
      <c r="LQ199" s="416"/>
      <c r="LR199" s="416"/>
      <c r="LS199" s="416"/>
      <c r="LT199" s="416"/>
      <c r="LU199" s="416"/>
      <c r="LV199" s="416"/>
      <c r="LW199" s="416"/>
      <c r="LX199" s="416"/>
      <c r="LY199" s="416"/>
      <c r="LZ199" s="416"/>
      <c r="MA199" s="416"/>
      <c r="MB199" s="416"/>
      <c r="MC199" s="416"/>
      <c r="MD199" s="416"/>
      <c r="ME199" s="416"/>
      <c r="MF199" s="416"/>
      <c r="MG199" s="416"/>
      <c r="MH199" s="416"/>
      <c r="MI199" s="416"/>
      <c r="MJ199" s="416"/>
      <c r="MK199" s="416"/>
      <c r="ML199" s="416"/>
      <c r="MM199" s="416"/>
      <c r="MN199" s="416"/>
      <c r="MO199" s="416"/>
      <c r="MP199" s="416"/>
      <c r="MQ199" s="416"/>
      <c r="MR199" s="416"/>
      <c r="MS199" s="416"/>
      <c r="MT199" s="416"/>
      <c r="MU199" s="416"/>
      <c r="MV199" s="416"/>
      <c r="MW199" s="416"/>
      <c r="MX199" s="416"/>
      <c r="MY199" s="416"/>
      <c r="MZ199" s="416"/>
      <c r="NA199" s="416"/>
      <c r="NB199" s="416"/>
      <c r="NC199" s="416"/>
      <c r="ND199" s="416"/>
      <c r="NE199" s="416"/>
      <c r="NF199" s="416"/>
      <c r="NG199" s="416"/>
      <c r="NH199" s="416"/>
      <c r="NI199" s="416"/>
      <c r="NJ199" s="416"/>
      <c r="NK199" s="416"/>
      <c r="NL199" s="416"/>
      <c r="NM199" s="416"/>
      <c r="NN199" s="416"/>
      <c r="NO199" s="416"/>
      <c r="NP199" s="416"/>
      <c r="NQ199" s="416"/>
      <c r="NR199" s="416"/>
      <c r="NS199" s="416"/>
      <c r="NT199" s="416"/>
      <c r="NU199" s="416"/>
      <c r="NV199" s="416"/>
      <c r="NW199" s="416"/>
      <c r="NX199" s="416"/>
      <c r="NY199" s="416"/>
      <c r="NZ199" s="416"/>
      <c r="OA199" s="416"/>
      <c r="OB199" s="416"/>
      <c r="OC199" s="416"/>
      <c r="OD199" s="416"/>
      <c r="OE199" s="416"/>
      <c r="OF199" s="416"/>
      <c r="OG199" s="416"/>
      <c r="OH199" s="416"/>
      <c r="OI199" s="416"/>
      <c r="OJ199" s="416"/>
      <c r="OK199" s="416"/>
      <c r="OL199" s="416"/>
      <c r="OM199" s="416"/>
      <c r="ON199" s="416"/>
      <c r="OO199" s="416"/>
      <c r="OP199" s="416"/>
      <c r="OQ199" s="416"/>
      <c r="OR199" s="416"/>
      <c r="OS199" s="416"/>
      <c r="OT199" s="416"/>
      <c r="OU199" s="416"/>
      <c r="OV199" s="416"/>
      <c r="OW199" s="416"/>
      <c r="OX199" s="416"/>
      <c r="OY199" s="416"/>
      <c r="OZ199" s="416"/>
      <c r="PA199" s="416"/>
      <c r="PB199" s="416"/>
      <c r="PC199" s="416"/>
      <c r="PD199" s="416"/>
      <c r="PE199" s="416"/>
      <c r="PF199" s="416"/>
      <c r="PG199" s="416"/>
      <c r="PH199" s="416"/>
      <c r="PI199" s="416"/>
      <c r="PJ199" s="416"/>
      <c r="PK199" s="416"/>
      <c r="PL199" s="416"/>
      <c r="PM199" s="416"/>
      <c r="PN199" s="416"/>
      <c r="PO199" s="416"/>
      <c r="PP199" s="416"/>
      <c r="PQ199" s="416"/>
      <c r="PR199" s="416"/>
      <c r="PS199" s="416"/>
      <c r="PT199" s="416"/>
      <c r="PU199" s="416"/>
      <c r="PV199" s="416"/>
      <c r="PW199" s="416"/>
      <c r="PX199" s="416"/>
      <c r="PY199" s="416"/>
      <c r="PZ199" s="416"/>
      <c r="QA199" s="416"/>
      <c r="QB199" s="416"/>
      <c r="QC199" s="416"/>
      <c r="QD199" s="416"/>
      <c r="QE199" s="416"/>
      <c r="QF199" s="416"/>
      <c r="QG199" s="416"/>
      <c r="QH199" s="416"/>
      <c r="QI199" s="416"/>
      <c r="QJ199" s="416"/>
      <c r="QK199" s="416"/>
      <c r="QL199" s="416"/>
      <c r="QM199" s="416"/>
      <c r="QN199" s="416"/>
      <c r="QO199" s="416"/>
      <c r="QP199" s="416"/>
      <c r="QQ199" s="416"/>
      <c r="QR199" s="416"/>
      <c r="QS199" s="416"/>
      <c r="QT199" s="416"/>
      <c r="QU199" s="416"/>
      <c r="QV199" s="416"/>
      <c r="QW199" s="416"/>
      <c r="QX199" s="416"/>
      <c r="QY199" s="416"/>
      <c r="QZ199" s="416"/>
      <c r="RA199" s="416"/>
      <c r="RB199" s="416"/>
      <c r="RC199" s="416"/>
      <c r="RD199" s="416"/>
      <c r="RE199" s="416"/>
      <c r="RF199" s="416"/>
      <c r="RG199" s="416"/>
      <c r="RH199" s="416"/>
      <c r="RI199" s="416"/>
      <c r="RJ199" s="416"/>
      <c r="RK199" s="416"/>
      <c r="RL199" s="416"/>
      <c r="RM199" s="416"/>
      <c r="RN199" s="416"/>
      <c r="RO199" s="416"/>
      <c r="RP199" s="416"/>
      <c r="RQ199" s="416"/>
      <c r="RR199" s="416"/>
      <c r="RS199" s="416"/>
      <c r="RT199" s="416"/>
      <c r="RU199" s="416"/>
      <c r="RV199" s="416"/>
      <c r="RW199" s="416"/>
      <c r="RX199" s="416"/>
      <c r="RY199" s="416"/>
      <c r="RZ199" s="416"/>
      <c r="SA199" s="416"/>
      <c r="SB199" s="416"/>
      <c r="SC199" s="416"/>
      <c r="SD199" s="416"/>
      <c r="SE199" s="416"/>
      <c r="SF199" s="416"/>
      <c r="SG199" s="416"/>
      <c r="SH199" s="416"/>
      <c r="SI199" s="416"/>
      <c r="SJ199" s="416"/>
      <c r="SK199" s="416"/>
      <c r="SL199" s="416"/>
      <c r="SM199" s="416"/>
      <c r="SN199" s="416"/>
      <c r="SO199" s="416"/>
      <c r="SP199" s="416"/>
      <c r="SQ199" s="416"/>
      <c r="SR199" s="416"/>
      <c r="SS199" s="416"/>
      <c r="ST199" s="416"/>
      <c r="SU199" s="416"/>
      <c r="SV199" s="416"/>
      <c r="SW199" s="416"/>
      <c r="SX199" s="416"/>
      <c r="SY199" s="416"/>
      <c r="SZ199" s="416"/>
      <c r="TA199" s="416"/>
      <c r="TB199" s="416"/>
      <c r="TC199" s="416"/>
      <c r="TD199" s="416"/>
      <c r="TE199" s="416"/>
      <c r="TF199" s="416"/>
      <c r="TG199" s="416"/>
      <c r="TH199" s="416"/>
      <c r="TI199" s="416"/>
      <c r="TJ199" s="416"/>
      <c r="TK199" s="416"/>
      <c r="TL199" s="416"/>
      <c r="TM199" s="416"/>
      <c r="TN199" s="416"/>
      <c r="TO199" s="416"/>
      <c r="TP199" s="416"/>
      <c r="TQ199" s="416"/>
      <c r="TR199" s="416"/>
      <c r="TS199" s="416"/>
      <c r="TT199" s="416"/>
      <c r="TU199" s="416"/>
      <c r="TV199" s="416"/>
      <c r="TW199" s="416"/>
      <c r="TX199" s="416"/>
      <c r="TY199" s="416"/>
      <c r="TZ199" s="416"/>
      <c r="UA199" s="416"/>
      <c r="UB199" s="416"/>
      <c r="UC199" s="416"/>
      <c r="UD199" s="416"/>
      <c r="UE199" s="416"/>
      <c r="UF199" s="416"/>
      <c r="UG199" s="416"/>
      <c r="UH199" s="416"/>
      <c r="UI199" s="416"/>
      <c r="UJ199" s="416"/>
      <c r="UK199" s="416"/>
      <c r="UL199" s="416"/>
      <c r="UM199" s="416"/>
      <c r="UN199" s="416"/>
      <c r="UO199" s="416"/>
      <c r="UP199" s="416"/>
      <c r="UQ199" s="416"/>
      <c r="UR199" s="416"/>
      <c r="US199" s="416"/>
      <c r="UT199" s="416"/>
      <c r="UU199" s="416"/>
      <c r="UV199" s="416"/>
      <c r="UW199" s="416"/>
      <c r="UX199" s="416"/>
      <c r="UY199" s="416"/>
      <c r="UZ199" s="416"/>
      <c r="VA199" s="416"/>
      <c r="VB199" s="416"/>
      <c r="VC199" s="416"/>
      <c r="VD199" s="416"/>
      <c r="VE199" s="416"/>
      <c r="VF199" s="416"/>
      <c r="VG199" s="416"/>
      <c r="VH199" s="416"/>
      <c r="VI199" s="416"/>
      <c r="VJ199" s="416"/>
      <c r="VK199" s="416"/>
      <c r="VL199" s="416"/>
      <c r="VM199" s="416"/>
      <c r="VN199" s="416"/>
      <c r="VO199" s="416"/>
      <c r="VP199" s="416"/>
      <c r="VQ199" s="416"/>
      <c r="VR199" s="416"/>
      <c r="VS199" s="416"/>
      <c r="VT199" s="416"/>
      <c r="VU199" s="416"/>
      <c r="VV199" s="416"/>
      <c r="VW199" s="416"/>
      <c r="VX199" s="416"/>
      <c r="VY199" s="416"/>
      <c r="VZ199" s="416"/>
      <c r="WA199" s="416"/>
      <c r="WB199" s="416"/>
      <c r="WC199" s="416"/>
      <c r="WD199" s="416"/>
      <c r="WE199" s="416"/>
      <c r="WF199" s="416"/>
      <c r="WG199" s="416"/>
      <c r="WH199" s="416"/>
      <c r="WI199" s="416"/>
      <c r="WJ199" s="416"/>
      <c r="WK199" s="416"/>
      <c r="WL199" s="416"/>
      <c r="WM199" s="416"/>
      <c r="WN199" s="416"/>
      <c r="WO199" s="416"/>
      <c r="WP199" s="416"/>
      <c r="WQ199" s="416"/>
      <c r="WR199" s="416"/>
      <c r="WS199" s="416"/>
      <c r="WT199" s="416"/>
      <c r="WU199" s="416"/>
      <c r="WV199" s="416"/>
      <c r="WW199" s="416"/>
      <c r="WX199" s="416"/>
      <c r="WY199" s="416"/>
      <c r="WZ199" s="416"/>
      <c r="XA199" s="416"/>
      <c r="XB199" s="416"/>
      <c r="XC199" s="416"/>
      <c r="XD199" s="416"/>
      <c r="XE199" s="416"/>
      <c r="XF199" s="416"/>
      <c r="XG199" s="416"/>
      <c r="XH199" s="416"/>
      <c r="XI199" s="416"/>
      <c r="XJ199" s="416"/>
      <c r="XK199" s="416"/>
      <c r="XL199" s="416"/>
      <c r="XM199" s="416"/>
      <c r="XN199" s="416"/>
      <c r="XO199" s="416"/>
      <c r="XP199" s="416"/>
      <c r="XQ199" s="416"/>
      <c r="XR199" s="417"/>
      <c r="XS199" s="417"/>
      <c r="XT199" s="417"/>
      <c r="XU199" s="417"/>
      <c r="XV199" s="417"/>
      <c r="XW199" s="417"/>
      <c r="XX199" s="417"/>
      <c r="XY199" s="417"/>
      <c r="XZ199" s="417"/>
      <c r="YA199" s="417"/>
      <c r="YB199" s="417"/>
      <c r="YC199" s="417"/>
      <c r="YD199" s="417"/>
      <c r="YE199" s="417"/>
      <c r="YF199" s="417"/>
      <c r="YG199" s="417"/>
      <c r="YH199" s="417"/>
      <c r="YI199" s="417"/>
      <c r="YJ199" s="417"/>
      <c r="YK199" s="417"/>
      <c r="YL199" s="417"/>
      <c r="YM199" s="417"/>
      <c r="YN199" s="417"/>
      <c r="YO199" s="417"/>
      <c r="YP199" s="417"/>
      <c r="YQ199" s="417"/>
      <c r="YR199" s="417"/>
      <c r="YS199" s="417"/>
      <c r="YT199" s="417"/>
      <c r="YU199" s="417"/>
      <c r="YV199" s="417"/>
      <c r="YW199" s="417"/>
      <c r="YX199" s="417"/>
      <c r="YY199" s="417"/>
      <c r="YZ199" s="417"/>
      <c r="ZA199" s="417"/>
      <c r="ZB199" s="417"/>
      <c r="ZC199" s="417"/>
      <c r="ZD199" s="417"/>
      <c r="ZE199" s="417"/>
      <c r="ZF199" s="417"/>
      <c r="ZG199" s="417"/>
      <c r="ZH199" s="417"/>
      <c r="ZI199" s="417"/>
      <c r="ZJ199" s="417"/>
      <c r="ZK199" s="417"/>
      <c r="ZL199" s="417"/>
      <c r="ZM199" s="417"/>
      <c r="ZN199" s="417"/>
      <c r="ZO199" s="417"/>
      <c r="ZP199" s="417"/>
      <c r="ZQ199" s="417"/>
      <c r="ZR199" s="417"/>
      <c r="ZS199" s="417"/>
      <c r="ZT199" s="417"/>
      <c r="ZU199" s="417"/>
      <c r="ZV199" s="417"/>
      <c r="ZW199" s="417"/>
      <c r="ZX199" s="417"/>
      <c r="ZY199" s="417"/>
      <c r="ZZ199" s="417"/>
      <c r="AAA199" s="417"/>
      <c r="AAB199" s="417"/>
      <c r="AAC199" s="417"/>
      <c r="AAD199" s="417"/>
      <c r="AAE199" s="417"/>
      <c r="AAF199" s="417"/>
      <c r="AAG199" s="417"/>
      <c r="AAH199" s="417"/>
      <c r="AAI199" s="417"/>
      <c r="AAJ199" s="417"/>
      <c r="AAK199" s="417"/>
      <c r="AAL199" s="417"/>
      <c r="AAM199" s="417"/>
      <c r="AAN199" s="417"/>
      <c r="AAO199" s="417"/>
      <c r="AAP199" s="417"/>
      <c r="AAQ199" s="417"/>
      <c r="AAR199" s="417"/>
      <c r="AAS199" s="417"/>
      <c r="AAT199" s="417"/>
      <c r="AAU199" s="417"/>
      <c r="AAV199" s="417"/>
      <c r="AAW199" s="417"/>
      <c r="AAX199" s="417"/>
      <c r="AAY199" s="417"/>
      <c r="AAZ199" s="417"/>
      <c r="ABA199" s="417"/>
      <c r="ABB199" s="417"/>
      <c r="ABC199" s="417"/>
      <c r="ABD199" s="417"/>
      <c r="ABE199" s="417"/>
      <c r="ABF199" s="417"/>
      <c r="ABG199" s="417"/>
      <c r="ABH199" s="417"/>
      <c r="ABI199" s="417"/>
      <c r="ABJ199" s="417"/>
      <c r="ABK199" s="417"/>
      <c r="ABL199" s="417"/>
      <c r="ABM199" s="417"/>
      <c r="ABN199" s="417"/>
      <c r="ABO199" s="417"/>
      <c r="ABP199" s="417"/>
      <c r="ABQ199" s="417"/>
      <c r="ABR199" s="417"/>
      <c r="ABS199" s="417"/>
      <c r="ABT199" s="417"/>
      <c r="ABU199" s="417"/>
      <c r="ABV199" s="417"/>
      <c r="ABW199" s="417"/>
      <c r="ABX199" s="417"/>
      <c r="ABY199" s="417"/>
      <c r="ABZ199" s="417"/>
      <c r="ACA199" s="417"/>
      <c r="ACB199" s="417"/>
      <c r="ACC199" s="417"/>
      <c r="ACD199" s="417"/>
      <c r="ACE199" s="417"/>
      <c r="ACF199" s="417"/>
      <c r="ACG199" s="417"/>
      <c r="ACH199" s="417"/>
      <c r="ACI199" s="417"/>
      <c r="ACJ199" s="417"/>
      <c r="ACK199" s="417"/>
      <c r="ACL199" s="417"/>
      <c r="ACM199" s="417"/>
      <c r="ACN199" s="417"/>
      <c r="ACO199" s="417"/>
      <c r="ACP199" s="417"/>
      <c r="ACQ199" s="417"/>
      <c r="ACR199" s="417"/>
      <c r="ACS199" s="417"/>
      <c r="ACT199" s="417"/>
      <c r="ACU199" s="417"/>
      <c r="ACV199" s="417"/>
      <c r="ACW199" s="417"/>
      <c r="ACX199" s="417"/>
      <c r="ACY199" s="417"/>
      <c r="ACZ199" s="417"/>
      <c r="ADA199" s="417"/>
      <c r="ADB199" s="417"/>
      <c r="ADC199" s="417"/>
      <c r="ADD199" s="417"/>
      <c r="ADE199" s="417"/>
      <c r="ADF199" s="417"/>
      <c r="ADG199" s="417"/>
      <c r="ADH199" s="417"/>
      <c r="ADI199" s="417"/>
      <c r="ADJ199" s="417"/>
      <c r="ADK199" s="417"/>
      <c r="ADL199" s="417"/>
      <c r="ADM199" s="417"/>
      <c r="ADN199" s="417"/>
      <c r="ADO199" s="417"/>
      <c r="ADP199" s="417"/>
      <c r="ADQ199" s="417"/>
      <c r="ADR199" s="417"/>
      <c r="ADS199" s="417"/>
      <c r="ADT199" s="417"/>
      <c r="ADU199" s="417"/>
      <c r="ADV199" s="417"/>
      <c r="ADW199" s="417"/>
      <c r="ADX199" s="417"/>
      <c r="ADY199" s="417"/>
      <c r="ADZ199" s="417"/>
      <c r="AEA199" s="417"/>
      <c r="AEB199" s="417"/>
      <c r="AEC199" s="417"/>
      <c r="AED199" s="417"/>
      <c r="AEE199" s="417"/>
      <c r="AEF199" s="417"/>
      <c r="AEG199" s="417"/>
      <c r="AEH199" s="417"/>
      <c r="AEI199" s="417"/>
      <c r="AEJ199" s="417"/>
      <c r="AEK199" s="417"/>
      <c r="AEL199" s="417"/>
      <c r="AEM199" s="417"/>
      <c r="AEN199" s="417"/>
      <c r="AEO199" s="417"/>
      <c r="AEP199" s="417"/>
      <c r="AEQ199" s="417"/>
      <c r="AER199" s="417"/>
      <c r="AES199" s="417"/>
      <c r="AET199" s="417"/>
      <c r="AEU199" s="417"/>
      <c r="AEV199" s="417"/>
      <c r="AEW199" s="417"/>
      <c r="AEX199" s="417"/>
      <c r="AEY199" s="417"/>
      <c r="AEZ199" s="417"/>
      <c r="AFA199" s="417"/>
      <c r="AFB199" s="417"/>
      <c r="AFC199" s="417"/>
      <c r="AFD199" s="417"/>
      <c r="AFE199" s="417"/>
      <c r="AFF199" s="417"/>
      <c r="AFG199" s="417"/>
      <c r="AFH199" s="417"/>
      <c r="AFI199" s="417"/>
      <c r="AFJ199" s="417"/>
      <c r="AFK199" s="417"/>
      <c r="AFL199" s="417"/>
      <c r="AFM199" s="417"/>
      <c r="AFN199" s="417"/>
      <c r="AFO199" s="417"/>
      <c r="AFP199" s="417"/>
      <c r="AFQ199" s="417"/>
      <c r="AFR199" s="417"/>
      <c r="AFS199" s="417"/>
      <c r="AFT199" s="417"/>
      <c r="AFU199" s="417"/>
      <c r="AFV199" s="417"/>
      <c r="AFW199" s="417"/>
      <c r="AFX199" s="417"/>
      <c r="AFY199" s="417"/>
      <c r="AFZ199" s="417"/>
      <c r="AGA199" s="417"/>
      <c r="AGB199" s="417"/>
      <c r="AGC199" s="417"/>
      <c r="AGD199" s="417"/>
      <c r="AGE199" s="417"/>
      <c r="AGF199" s="417"/>
      <c r="AGG199" s="417"/>
      <c r="AGH199" s="417"/>
      <c r="AGI199" s="417"/>
      <c r="AGJ199" s="417"/>
      <c r="AGK199" s="417"/>
      <c r="AGL199" s="417"/>
      <c r="AGM199" s="417"/>
      <c r="AGN199" s="417"/>
      <c r="AGO199" s="417"/>
      <c r="AGP199" s="417"/>
      <c r="AGQ199" s="417"/>
      <c r="AGR199" s="417"/>
      <c r="AGS199" s="417"/>
      <c r="AGT199" s="417"/>
      <c r="AGU199" s="417"/>
      <c r="AGV199" s="417"/>
      <c r="AGW199" s="417"/>
      <c r="AGX199" s="417"/>
      <c r="AGY199" s="417"/>
      <c r="AGZ199" s="417"/>
      <c r="AHA199" s="417"/>
      <c r="AHB199" s="417"/>
      <c r="AHC199" s="417"/>
      <c r="AHD199" s="417"/>
      <c r="AHE199" s="417"/>
      <c r="AHF199" s="417"/>
      <c r="AHG199" s="417"/>
      <c r="AHH199" s="417"/>
      <c r="AHI199" s="417"/>
      <c r="AHJ199" s="417"/>
      <c r="AHK199" s="417"/>
      <c r="AHL199" s="417"/>
      <c r="AHM199" s="417"/>
      <c r="AHN199" s="417"/>
      <c r="AHO199" s="417"/>
      <c r="AHP199" s="417"/>
      <c r="AHQ199" s="417"/>
      <c r="AHR199" s="417"/>
      <c r="AHS199" s="417"/>
      <c r="AHT199" s="417"/>
      <c r="AHU199" s="417"/>
      <c r="AHV199" s="417"/>
      <c r="AHW199" s="417"/>
      <c r="AHX199" s="417"/>
      <c r="AHY199" s="417"/>
      <c r="AHZ199" s="417"/>
      <c r="AIA199" s="417"/>
      <c r="AIB199" s="417"/>
      <c r="AIC199" s="417"/>
      <c r="AID199" s="417"/>
      <c r="AIE199" s="417"/>
      <c r="AIF199" s="417"/>
      <c r="AIG199" s="417"/>
      <c r="AIH199" s="417"/>
      <c r="AII199" s="417"/>
      <c r="AIJ199" s="417"/>
      <c r="AIK199" s="417"/>
      <c r="AIL199" s="417"/>
      <c r="AIM199" s="417"/>
      <c r="AIN199" s="417"/>
      <c r="AIO199" s="417"/>
      <c r="AIP199" s="417"/>
      <c r="AIQ199" s="417"/>
      <c r="AIR199" s="417"/>
      <c r="AIS199" s="417"/>
      <c r="AIT199" s="417"/>
      <c r="AIU199" s="417"/>
      <c r="AIV199" s="417"/>
      <c r="AIW199" s="417"/>
      <c r="AIX199" s="417"/>
      <c r="AIY199" s="417"/>
      <c r="AIZ199" s="417"/>
      <c r="AJA199" s="417"/>
      <c r="AJB199" s="417"/>
      <c r="AJC199" s="417"/>
      <c r="AJD199" s="417"/>
      <c r="AJE199" s="417"/>
      <c r="AJF199" s="417"/>
      <c r="AJG199" s="417"/>
      <c r="AJH199" s="417"/>
      <c r="AJI199" s="417"/>
      <c r="AJJ199" s="417"/>
      <c r="AJK199" s="417"/>
      <c r="AJL199" s="417"/>
      <c r="AJM199" s="417"/>
      <c r="AJN199" s="417"/>
      <c r="AJO199" s="417"/>
      <c r="AJP199" s="417"/>
      <c r="AJQ199" s="417"/>
      <c r="AJR199" s="417"/>
      <c r="AJS199" s="417"/>
      <c r="AJT199" s="417"/>
      <c r="AJU199" s="417"/>
      <c r="AJV199" s="417"/>
      <c r="AJW199" s="417"/>
      <c r="AJX199" s="417"/>
      <c r="AJY199" s="417"/>
      <c r="AJZ199" s="417"/>
      <c r="AKA199" s="417"/>
      <c r="AKB199" s="417"/>
      <c r="AKC199" s="417"/>
      <c r="AKD199" s="417"/>
      <c r="AKE199" s="417"/>
      <c r="AKF199" s="417"/>
      <c r="AKG199" s="417"/>
      <c r="AKH199" s="417"/>
      <c r="AKI199" s="417"/>
      <c r="AKJ199" s="417"/>
      <c r="AKK199" s="417"/>
      <c r="AKL199" s="417"/>
      <c r="AKM199" s="417"/>
      <c r="AKN199" s="417"/>
      <c r="AKO199" s="417"/>
      <c r="AKP199" s="417"/>
      <c r="AKQ199" s="417"/>
      <c r="AKR199" s="417"/>
      <c r="AKS199" s="417"/>
      <c r="AKT199" s="417"/>
      <c r="AKU199" s="417"/>
      <c r="AKV199" s="417"/>
      <c r="AKW199" s="417"/>
      <c r="AKX199" s="417"/>
      <c r="AKY199" s="417"/>
      <c r="AKZ199" s="417"/>
      <c r="ALA199" s="417"/>
      <c r="ALB199" s="417"/>
      <c r="ALC199" s="417"/>
      <c r="ALD199" s="417"/>
      <c r="ALE199" s="417"/>
      <c r="ALF199" s="417"/>
      <c r="ALG199" s="417"/>
      <c r="ALH199" s="417"/>
      <c r="ALI199" s="417"/>
      <c r="ALJ199" s="417"/>
      <c r="ALK199" s="417"/>
      <c r="ALL199" s="417"/>
      <c r="ALM199" s="417"/>
      <c r="ALN199" s="417"/>
      <c r="ALO199" s="417"/>
      <c r="ALP199" s="417"/>
      <c r="ALQ199" s="417"/>
      <c r="ALR199" s="417"/>
      <c r="ALS199" s="417"/>
      <c r="ALT199" s="417"/>
      <c r="ALU199" s="417"/>
      <c r="ALV199" s="417"/>
      <c r="ALW199" s="417"/>
      <c r="ALX199" s="417"/>
      <c r="ALY199" s="417"/>
      <c r="ALZ199" s="417"/>
      <c r="AMA199" s="417"/>
      <c r="AMB199" s="417"/>
      <c r="AMC199" s="417"/>
      <c r="AMD199" s="417"/>
      <c r="AME199" s="417"/>
      <c r="AMF199" s="417"/>
      <c r="AMG199" s="417"/>
      <c r="AMH199" s="417"/>
      <c r="AMI199" s="417"/>
      <c r="AMJ199" s="417"/>
      <c r="AMK199" s="417"/>
      <c r="AML199" s="417"/>
      <c r="AMM199" s="417"/>
      <c r="AMN199" s="417"/>
      <c r="AMO199" s="417"/>
      <c r="AMP199" s="417"/>
      <c r="AMQ199" s="417"/>
      <c r="AMR199" s="417"/>
      <c r="AMS199" s="417"/>
      <c r="AMT199" s="417"/>
      <c r="AMU199" s="417"/>
      <c r="AMV199" s="417"/>
      <c r="AMW199" s="417"/>
      <c r="AMX199" s="417"/>
      <c r="AMY199" s="417"/>
      <c r="AMZ199" s="417"/>
      <c r="ANA199" s="417"/>
      <c r="ANB199" s="417"/>
      <c r="ANC199" s="417"/>
      <c r="AND199" s="417"/>
      <c r="ANE199" s="417"/>
      <c r="ANF199" s="417"/>
      <c r="ANG199" s="417"/>
      <c r="ANH199" s="417"/>
      <c r="ANI199" s="417"/>
      <c r="ANJ199" s="417"/>
      <c r="ANK199" s="417"/>
      <c r="ANL199" s="417"/>
      <c r="ANM199" s="417"/>
      <c r="ANN199" s="417"/>
      <c r="ANO199" s="417"/>
      <c r="ANP199" s="417"/>
      <c r="ANQ199" s="417"/>
      <c r="ANR199" s="417"/>
      <c r="ANS199" s="417"/>
      <c r="ANT199" s="417"/>
      <c r="ANU199" s="417"/>
      <c r="ANV199" s="417"/>
      <c r="ANW199" s="417"/>
      <c r="ANX199" s="417"/>
      <c r="ANY199" s="417"/>
      <c r="ANZ199" s="417"/>
      <c r="AOA199" s="417"/>
      <c r="AOB199" s="417"/>
      <c r="AOC199" s="417"/>
      <c r="AOD199" s="417"/>
      <c r="AOE199" s="417"/>
      <c r="AOF199" s="417"/>
      <c r="AOG199" s="417"/>
      <c r="AOH199" s="417"/>
      <c r="AOI199" s="417"/>
      <c r="AOJ199" s="417"/>
      <c r="AOK199" s="417"/>
      <c r="AOL199" s="417"/>
      <c r="AOM199" s="417"/>
      <c r="AON199" s="417"/>
      <c r="AOO199" s="417"/>
      <c r="AOP199" s="417"/>
      <c r="AOQ199" s="417"/>
      <c r="AOR199" s="417"/>
      <c r="AOS199" s="417"/>
      <c r="AOT199" s="417"/>
      <c r="AOU199" s="417"/>
      <c r="AOV199" s="417"/>
      <c r="AOW199" s="417"/>
      <c r="AOX199" s="417"/>
      <c r="AOY199" s="417"/>
      <c r="AOZ199" s="417"/>
      <c r="APA199" s="417"/>
      <c r="APB199" s="417"/>
      <c r="APC199" s="417"/>
      <c r="APD199" s="417"/>
      <c r="APE199" s="417"/>
      <c r="APF199" s="417"/>
      <c r="APG199" s="417"/>
      <c r="APH199" s="417"/>
      <c r="API199" s="417"/>
      <c r="APJ199" s="417"/>
      <c r="APK199" s="417"/>
      <c r="APL199" s="417"/>
      <c r="APM199" s="417"/>
      <c r="APN199" s="417"/>
      <c r="APO199" s="417"/>
      <c r="APP199" s="417"/>
      <c r="APQ199" s="417"/>
      <c r="APR199" s="417"/>
      <c r="APS199" s="417"/>
      <c r="APT199" s="417"/>
      <c r="APU199" s="417"/>
      <c r="APV199" s="417"/>
      <c r="APW199" s="417"/>
      <c r="APX199" s="417"/>
      <c r="APY199" s="417"/>
      <c r="APZ199" s="417"/>
      <c r="AQA199" s="417"/>
      <c r="AQB199" s="417"/>
      <c r="AQC199" s="417"/>
      <c r="AQD199" s="417"/>
      <c r="AQE199" s="417"/>
      <c r="AQF199" s="417"/>
      <c r="AQG199" s="417"/>
      <c r="AQH199" s="417"/>
      <c r="AQI199" s="417"/>
      <c r="AQJ199" s="417"/>
      <c r="AQK199" s="417"/>
      <c r="AQL199" s="417"/>
      <c r="AQM199" s="417"/>
      <c r="AQN199" s="417"/>
      <c r="AQO199" s="417"/>
      <c r="AQP199" s="417"/>
      <c r="AQQ199" s="417"/>
      <c r="AQR199" s="417"/>
      <c r="AQS199" s="417"/>
      <c r="AQT199" s="417"/>
      <c r="AQU199" s="417"/>
      <c r="AQV199" s="417"/>
      <c r="AQW199" s="417"/>
      <c r="AQX199" s="417"/>
      <c r="AQY199" s="417"/>
      <c r="AQZ199" s="417"/>
      <c r="ARA199" s="417"/>
      <c r="ARB199" s="417"/>
      <c r="ARC199" s="417"/>
      <c r="ARD199" s="417"/>
      <c r="ARE199" s="417"/>
      <c r="ARF199" s="417"/>
      <c r="ARG199" s="417"/>
      <c r="ARH199" s="417"/>
      <c r="ARI199" s="417"/>
      <c r="ARJ199" s="417"/>
      <c r="ARK199" s="417"/>
      <c r="ARL199" s="417"/>
      <c r="ARM199" s="417"/>
      <c r="ARN199" s="417"/>
      <c r="ARO199" s="417"/>
      <c r="ARP199" s="417"/>
      <c r="ARQ199" s="417"/>
      <c r="ARR199" s="417"/>
      <c r="ARS199" s="417"/>
      <c r="ART199" s="417"/>
      <c r="ARU199" s="417"/>
      <c r="ARV199" s="417"/>
      <c r="ARW199" s="417"/>
      <c r="ARX199" s="417"/>
      <c r="ARY199" s="417"/>
      <c r="ARZ199" s="417"/>
      <c r="ASA199" s="417"/>
      <c r="ASB199" s="417"/>
      <c r="ASC199" s="417"/>
      <c r="ASD199" s="417"/>
      <c r="ASE199" s="417"/>
      <c r="ASF199" s="417"/>
      <c r="ASG199" s="417"/>
      <c r="ASH199" s="417"/>
      <c r="ASI199" s="417"/>
      <c r="ASJ199" s="417"/>
      <c r="ASK199" s="417"/>
      <c r="ASL199" s="417"/>
      <c r="ASM199" s="417"/>
      <c r="ASN199" s="417"/>
      <c r="ASO199" s="417"/>
      <c r="ASP199" s="417"/>
      <c r="ASQ199" s="417"/>
      <c r="ASR199" s="417"/>
      <c r="ASS199" s="417"/>
      <c r="AST199" s="417"/>
      <c r="ASU199" s="417"/>
      <c r="ASV199" s="417"/>
      <c r="ASW199" s="417"/>
      <c r="ASX199" s="417"/>
      <c r="ASY199" s="417"/>
      <c r="ASZ199" s="417"/>
      <c r="ATA199" s="417"/>
      <c r="ATB199" s="417"/>
      <c r="ATC199" s="417"/>
      <c r="ATD199" s="417"/>
      <c r="ATE199" s="417"/>
      <c r="ATF199" s="417"/>
      <c r="ATG199" s="417"/>
      <c r="ATH199" s="417"/>
      <c r="ATI199" s="417"/>
      <c r="ATJ199" s="417"/>
      <c r="ATK199" s="417"/>
      <c r="ATL199" s="417"/>
      <c r="ATM199" s="417"/>
      <c r="ATN199" s="417"/>
      <c r="ATO199" s="417"/>
      <c r="ATP199" s="417"/>
      <c r="ATQ199" s="417"/>
      <c r="ATR199" s="417"/>
      <c r="ATS199" s="417"/>
      <c r="ATT199" s="417"/>
      <c r="ATU199" s="417"/>
      <c r="ATV199" s="417"/>
      <c r="ATW199" s="417"/>
      <c r="ATX199" s="417"/>
      <c r="ATY199" s="417"/>
      <c r="ATZ199" s="417"/>
      <c r="AUA199" s="417"/>
      <c r="AUB199" s="417"/>
      <c r="AUC199" s="417"/>
      <c r="AUD199" s="417"/>
      <c r="AUE199" s="417"/>
      <c r="AUF199" s="417"/>
      <c r="AUG199" s="417"/>
      <c r="AUH199" s="417"/>
      <c r="AUI199" s="417"/>
      <c r="AUJ199" s="417"/>
      <c r="AUK199" s="417"/>
      <c r="AUL199" s="417"/>
      <c r="AUM199" s="417"/>
      <c r="AUN199" s="417"/>
      <c r="AUO199" s="417"/>
      <c r="AUP199" s="417"/>
      <c r="AUQ199" s="417"/>
      <c r="AUR199" s="417"/>
      <c r="AUS199" s="417"/>
      <c r="AUT199" s="417"/>
      <c r="AUU199" s="417"/>
      <c r="AUV199" s="417"/>
      <c r="AUW199" s="417"/>
      <c r="AUX199" s="417"/>
      <c r="AUY199" s="417"/>
      <c r="AUZ199" s="417"/>
      <c r="AVA199" s="417"/>
      <c r="AVB199" s="417"/>
      <c r="AVC199" s="417"/>
      <c r="AVD199" s="417"/>
      <c r="AVE199" s="417"/>
      <c r="AVF199" s="417"/>
      <c r="AVG199" s="417"/>
      <c r="AVH199" s="417"/>
      <c r="AVI199" s="417"/>
      <c r="AVJ199" s="417"/>
      <c r="AVK199" s="417"/>
      <c r="AVL199" s="417"/>
      <c r="AVM199" s="417"/>
      <c r="AVN199" s="417"/>
      <c r="AVO199" s="417"/>
      <c r="AVP199" s="417"/>
      <c r="AVQ199" s="417"/>
      <c r="AVR199" s="417"/>
      <c r="AVS199" s="417"/>
      <c r="AVT199" s="417"/>
      <c r="AVU199" s="417"/>
      <c r="AVV199" s="417"/>
      <c r="AVW199" s="417"/>
      <c r="AVX199" s="417"/>
      <c r="AVY199" s="417"/>
      <c r="AVZ199" s="417"/>
      <c r="AWA199" s="417"/>
      <c r="AWB199" s="417"/>
      <c r="AWC199" s="417"/>
      <c r="AWD199" s="417"/>
      <c r="AWE199" s="417"/>
      <c r="AWF199" s="417"/>
      <c r="AWG199" s="417"/>
      <c r="AWH199" s="417"/>
      <c r="AWI199" s="417"/>
      <c r="AWJ199" s="417"/>
      <c r="AWK199" s="417"/>
      <c r="AWL199" s="417"/>
      <c r="AWM199" s="417"/>
      <c r="AWN199" s="417"/>
      <c r="AWO199" s="417"/>
      <c r="AWP199" s="417"/>
      <c r="AWQ199" s="417"/>
      <c r="AWR199" s="417"/>
      <c r="AWS199" s="417"/>
      <c r="AWT199" s="417"/>
      <c r="AWU199" s="417"/>
      <c r="AWV199" s="417"/>
      <c r="AWW199" s="417"/>
      <c r="AWX199" s="417"/>
      <c r="AWY199" s="417"/>
      <c r="AWZ199" s="417"/>
      <c r="AXA199" s="417"/>
      <c r="AXB199" s="417"/>
      <c r="AXC199" s="417"/>
      <c r="AXD199" s="417"/>
      <c r="AXE199" s="417"/>
      <c r="AXF199" s="417"/>
      <c r="AXG199" s="417"/>
      <c r="AXH199" s="417"/>
      <c r="AXI199" s="417"/>
      <c r="AXJ199" s="417"/>
      <c r="AXK199" s="417"/>
      <c r="AXL199" s="417"/>
      <c r="AXM199" s="417"/>
      <c r="AXN199" s="417"/>
      <c r="AXO199" s="417"/>
      <c r="AXP199" s="417"/>
      <c r="AXQ199" s="417"/>
      <c r="AXR199" s="417"/>
      <c r="AXS199" s="417"/>
      <c r="AXT199" s="417"/>
      <c r="AXU199" s="417"/>
      <c r="AXV199" s="417"/>
      <c r="AXW199" s="417"/>
      <c r="AXX199" s="417"/>
      <c r="AXY199" s="417"/>
      <c r="AXZ199" s="417"/>
      <c r="AYA199" s="417"/>
      <c r="AYB199" s="417"/>
      <c r="AYC199" s="417"/>
      <c r="AYD199" s="417"/>
      <c r="AYE199" s="417"/>
      <c r="AYF199" s="417"/>
      <c r="AYG199" s="417"/>
      <c r="AYH199" s="417"/>
      <c r="AYI199" s="417"/>
      <c r="AYJ199" s="417"/>
      <c r="AYK199" s="417"/>
      <c r="AYL199" s="417"/>
      <c r="AYM199" s="417"/>
      <c r="AYN199" s="417"/>
      <c r="AYO199" s="417"/>
      <c r="AYP199" s="417"/>
      <c r="AYQ199" s="417"/>
      <c r="AYR199" s="417"/>
      <c r="AYS199" s="417"/>
      <c r="AYT199" s="417"/>
      <c r="AYU199" s="417"/>
      <c r="AYV199" s="417"/>
      <c r="AYW199" s="417"/>
      <c r="AYX199" s="417"/>
      <c r="AYY199" s="417"/>
      <c r="AYZ199" s="417"/>
      <c r="AZA199" s="417"/>
      <c r="AZB199" s="417"/>
      <c r="AZC199" s="417"/>
      <c r="AZD199" s="417"/>
      <c r="AZE199" s="417"/>
      <c r="AZF199" s="417"/>
      <c r="AZG199" s="417"/>
      <c r="AZH199" s="417"/>
      <c r="AZI199" s="417"/>
      <c r="AZJ199" s="417"/>
      <c r="AZK199" s="417"/>
      <c r="AZL199" s="417"/>
      <c r="AZM199" s="417"/>
      <c r="AZN199" s="417"/>
      <c r="AZO199" s="417"/>
      <c r="AZP199" s="417"/>
      <c r="AZQ199" s="417"/>
      <c r="AZR199" s="417"/>
      <c r="AZS199" s="417"/>
      <c r="AZT199" s="417"/>
      <c r="AZU199" s="417"/>
      <c r="AZV199" s="417"/>
      <c r="AZW199" s="417"/>
      <c r="AZX199" s="417"/>
      <c r="AZY199" s="417"/>
      <c r="AZZ199" s="417"/>
      <c r="BAA199" s="417"/>
      <c r="BAB199" s="417"/>
      <c r="BAC199" s="417"/>
      <c r="BAD199" s="417"/>
      <c r="BAE199" s="417"/>
      <c r="BAF199" s="417"/>
      <c r="BAG199" s="417"/>
      <c r="BAH199" s="417"/>
      <c r="BAI199" s="417"/>
      <c r="BAJ199" s="417"/>
      <c r="BAK199" s="417"/>
      <c r="BAL199" s="417"/>
      <c r="BAM199" s="417"/>
      <c r="BAN199" s="417"/>
      <c r="BAO199" s="417"/>
      <c r="BAP199" s="417"/>
      <c r="BAQ199" s="417"/>
      <c r="BAR199" s="417"/>
      <c r="BAS199" s="417"/>
      <c r="BAT199" s="417"/>
      <c r="BAU199" s="417"/>
      <c r="BAV199" s="417"/>
      <c r="BAW199" s="417"/>
      <c r="BAX199" s="417"/>
      <c r="BAY199" s="417"/>
      <c r="BAZ199" s="417"/>
      <c r="BBA199" s="417"/>
      <c r="BBB199" s="417"/>
      <c r="BBC199" s="417"/>
      <c r="BBD199" s="417"/>
      <c r="BBE199" s="417"/>
      <c r="BBF199" s="417"/>
      <c r="BBG199" s="417"/>
      <c r="BBH199" s="417"/>
      <c r="BBI199" s="417"/>
      <c r="BBJ199" s="417"/>
      <c r="BBK199" s="417"/>
      <c r="BBL199" s="417"/>
      <c r="BBM199" s="417"/>
      <c r="BBN199" s="417"/>
      <c r="BBO199" s="417"/>
      <c r="BBP199" s="417"/>
      <c r="BBQ199" s="417"/>
      <c r="BBR199" s="417"/>
      <c r="BBS199" s="417"/>
      <c r="BBT199" s="417"/>
      <c r="BBU199" s="417"/>
      <c r="BBV199" s="417"/>
      <c r="BBW199" s="417"/>
      <c r="BBX199" s="417"/>
      <c r="BBY199" s="417"/>
      <c r="BBZ199" s="417"/>
      <c r="BCA199" s="417"/>
      <c r="BCB199" s="417"/>
      <c r="BCC199" s="417"/>
      <c r="BCD199" s="417"/>
      <c r="BCE199" s="417"/>
      <c r="BCF199" s="417"/>
      <c r="BCG199" s="417"/>
      <c r="BCH199" s="417"/>
      <c r="BCI199" s="417"/>
      <c r="BCJ199" s="417"/>
      <c r="BCK199" s="417"/>
      <c r="BCL199" s="417"/>
      <c r="BCM199" s="417"/>
      <c r="BCN199" s="417"/>
      <c r="BCO199" s="417"/>
      <c r="BCP199" s="417"/>
      <c r="BCQ199" s="417"/>
      <c r="BCR199" s="417"/>
      <c r="BCS199" s="417"/>
      <c r="BCT199" s="417"/>
      <c r="BCU199" s="417"/>
      <c r="BCV199" s="417"/>
      <c r="BCW199" s="417"/>
      <c r="BCX199" s="417"/>
      <c r="BCY199" s="417"/>
      <c r="BCZ199" s="417"/>
      <c r="BDA199" s="417"/>
      <c r="BDB199" s="417"/>
      <c r="BDC199" s="417"/>
      <c r="BDD199" s="417"/>
      <c r="BDE199" s="417"/>
      <c r="BDF199" s="417"/>
      <c r="BDG199" s="417"/>
      <c r="BDH199" s="417"/>
      <c r="BDI199" s="417"/>
      <c r="BDJ199" s="417"/>
      <c r="BDK199" s="417"/>
      <c r="BDL199" s="417"/>
      <c r="BDM199" s="417"/>
      <c r="BDN199" s="417"/>
      <c r="BDO199" s="417"/>
      <c r="BDP199" s="417"/>
      <c r="BDQ199" s="417"/>
      <c r="BDR199" s="417"/>
      <c r="BDS199" s="417"/>
      <c r="BDT199" s="417"/>
      <c r="BDU199" s="417"/>
      <c r="BDV199" s="417"/>
      <c r="BDW199" s="417"/>
      <c r="BDX199" s="417"/>
      <c r="BDY199" s="417"/>
      <c r="BDZ199" s="417"/>
      <c r="BEA199" s="417"/>
      <c r="BEB199" s="417"/>
      <c r="BEC199" s="417"/>
      <c r="BED199" s="417"/>
      <c r="BEE199" s="417"/>
      <c r="BEF199" s="417"/>
      <c r="BEG199" s="417"/>
      <c r="BEH199" s="417"/>
      <c r="BEI199" s="417"/>
      <c r="BEJ199" s="417"/>
      <c r="BEK199" s="417"/>
      <c r="BEL199" s="417"/>
      <c r="BEM199" s="417"/>
      <c r="BEN199" s="417"/>
      <c r="BEO199" s="417"/>
      <c r="BEP199" s="417"/>
      <c r="BEQ199" s="417"/>
      <c r="BER199" s="417"/>
      <c r="BES199" s="417"/>
      <c r="BET199" s="417"/>
      <c r="BEU199" s="417"/>
      <c r="BEV199" s="417"/>
      <c r="BEW199" s="417"/>
      <c r="BEX199" s="417"/>
      <c r="BEY199" s="417"/>
      <c r="BEZ199" s="417"/>
      <c r="BFA199" s="417"/>
      <c r="BFB199" s="417"/>
      <c r="BFC199" s="417"/>
      <c r="BFD199" s="417"/>
      <c r="BFE199" s="417"/>
      <c r="BFF199" s="417"/>
      <c r="BFG199" s="417"/>
      <c r="BFH199" s="417"/>
      <c r="BFI199" s="417"/>
      <c r="BFJ199" s="417"/>
      <c r="BFK199" s="417"/>
      <c r="BFL199" s="417"/>
      <c r="BFM199" s="417"/>
      <c r="BFN199" s="417"/>
      <c r="BFO199" s="417"/>
      <c r="BFP199" s="417"/>
      <c r="BFQ199" s="417"/>
      <c r="BFR199" s="417"/>
      <c r="BFS199" s="417"/>
      <c r="BFT199" s="417"/>
      <c r="BFU199" s="417"/>
      <c r="BFV199" s="417"/>
      <c r="BFW199" s="417"/>
      <c r="BFX199" s="417"/>
      <c r="BFY199" s="417"/>
      <c r="BFZ199" s="417"/>
      <c r="BGA199" s="417"/>
      <c r="BGB199" s="417"/>
      <c r="BGC199" s="417"/>
      <c r="BGD199" s="417"/>
      <c r="BGE199" s="417"/>
      <c r="BGF199" s="417"/>
      <c r="BGG199" s="417"/>
      <c r="BGH199" s="417"/>
      <c r="BGI199" s="417"/>
      <c r="BGJ199" s="417"/>
      <c r="BGK199" s="417"/>
      <c r="BGL199" s="417"/>
      <c r="BGM199" s="417"/>
      <c r="BGN199" s="417"/>
      <c r="BGO199" s="417"/>
      <c r="BGP199" s="417"/>
      <c r="BGQ199" s="417"/>
      <c r="BGR199" s="417"/>
      <c r="BGS199" s="417"/>
      <c r="BGT199" s="417"/>
      <c r="BGU199" s="417"/>
      <c r="BGV199" s="417"/>
      <c r="BGW199" s="417"/>
      <c r="BGX199" s="417"/>
      <c r="BGY199" s="417"/>
      <c r="BGZ199" s="417"/>
      <c r="BHA199" s="417"/>
      <c r="BHB199" s="417"/>
      <c r="BHC199" s="417"/>
      <c r="BHD199" s="417"/>
      <c r="BHE199" s="417"/>
      <c r="BHF199" s="417"/>
      <c r="BHG199" s="417"/>
      <c r="BHH199" s="417"/>
      <c r="BHI199" s="417"/>
      <c r="BHJ199" s="417"/>
      <c r="BHK199" s="417"/>
      <c r="BHL199" s="417"/>
      <c r="BHM199" s="417"/>
      <c r="BHN199" s="417"/>
      <c r="BHO199" s="417"/>
      <c r="BHP199" s="417"/>
      <c r="BHQ199" s="417"/>
      <c r="BHR199" s="417"/>
      <c r="BHS199" s="417"/>
      <c r="BHT199" s="417"/>
      <c r="BHU199" s="417"/>
      <c r="BHV199" s="417"/>
      <c r="BHW199" s="417"/>
      <c r="BHX199" s="417"/>
      <c r="BHY199" s="417"/>
      <c r="BHZ199" s="417"/>
      <c r="BIA199" s="417"/>
      <c r="BIB199" s="417"/>
      <c r="BIC199" s="417"/>
      <c r="BID199" s="417"/>
      <c r="BIE199" s="417"/>
      <c r="BIF199" s="417"/>
      <c r="BIG199" s="417"/>
      <c r="BIH199" s="417"/>
      <c r="BII199" s="417"/>
      <c r="BIJ199" s="417"/>
      <c r="BIK199" s="417"/>
      <c r="BIL199" s="417"/>
      <c r="BIM199" s="417"/>
      <c r="BIN199" s="417"/>
      <c r="BIO199" s="417"/>
      <c r="BIP199" s="417"/>
      <c r="BIQ199" s="417"/>
      <c r="BIR199" s="417"/>
      <c r="BIS199" s="417"/>
      <c r="BIT199" s="417"/>
      <c r="BIU199" s="417"/>
      <c r="BIV199" s="417"/>
      <c r="BIW199" s="417"/>
      <c r="BIX199" s="417"/>
      <c r="BIY199" s="417"/>
      <c r="BIZ199" s="417"/>
      <c r="BJA199" s="417"/>
      <c r="BJB199" s="417"/>
      <c r="BJC199" s="417"/>
      <c r="BJD199" s="417"/>
      <c r="BJE199" s="417"/>
      <c r="BJF199" s="417"/>
      <c r="BJG199" s="417"/>
      <c r="BJH199" s="417"/>
      <c r="BJI199" s="417"/>
      <c r="BJJ199" s="417"/>
      <c r="BJK199" s="417"/>
      <c r="BJL199" s="417"/>
      <c r="BJM199" s="417"/>
      <c r="BJN199" s="417"/>
      <c r="BJO199" s="417"/>
      <c r="BJP199" s="417"/>
      <c r="BJQ199" s="417"/>
      <c r="BJR199" s="417"/>
      <c r="BJS199" s="417"/>
      <c r="BJT199" s="417"/>
      <c r="BJU199" s="417"/>
      <c r="BJV199" s="417"/>
      <c r="BJW199" s="417"/>
      <c r="BJX199" s="417"/>
      <c r="BJY199" s="417"/>
      <c r="BJZ199" s="417"/>
      <c r="BKA199" s="417"/>
      <c r="BKB199" s="417"/>
      <c r="BKC199" s="417"/>
      <c r="BKD199" s="417"/>
      <c r="BKE199" s="417"/>
      <c r="BKF199" s="417"/>
      <c r="BKG199" s="417"/>
      <c r="BKH199" s="417"/>
      <c r="BKI199" s="417"/>
      <c r="BKJ199" s="417"/>
      <c r="BKK199" s="417"/>
      <c r="BKL199" s="417"/>
      <c r="BKM199" s="417"/>
      <c r="BKN199" s="417"/>
      <c r="BKO199" s="417"/>
      <c r="BKP199" s="417"/>
      <c r="BKQ199" s="417"/>
      <c r="BKR199" s="417"/>
      <c r="BKS199" s="417"/>
      <c r="BKT199" s="417"/>
      <c r="BKU199" s="417"/>
      <c r="BKV199" s="417"/>
      <c r="BKW199" s="417"/>
      <c r="BKX199" s="417"/>
      <c r="BKY199" s="417"/>
      <c r="BKZ199" s="417"/>
      <c r="BLA199" s="417"/>
      <c r="BLB199" s="417"/>
      <c r="BLC199" s="417"/>
      <c r="BLD199" s="417"/>
      <c r="BLE199" s="417"/>
      <c r="BLF199" s="417"/>
      <c r="BLG199" s="417"/>
      <c r="BLH199" s="417"/>
      <c r="BLI199" s="417"/>
      <c r="BLJ199" s="417"/>
      <c r="BLK199" s="417"/>
      <c r="BLL199" s="417"/>
      <c r="BLM199" s="417"/>
      <c r="BLN199" s="417"/>
      <c r="BLO199" s="417"/>
      <c r="BLP199" s="417"/>
      <c r="BLQ199" s="417"/>
      <c r="BLR199" s="417"/>
      <c r="BLS199" s="417"/>
      <c r="BLT199" s="417"/>
      <c r="BLU199" s="417"/>
      <c r="BLV199" s="417"/>
      <c r="BLW199" s="417"/>
      <c r="BLX199" s="417"/>
      <c r="BLY199" s="417"/>
      <c r="BLZ199" s="417"/>
      <c r="BMA199" s="417"/>
      <c r="BMB199" s="417"/>
      <c r="BMC199" s="417"/>
      <c r="BMD199" s="417"/>
      <c r="BME199" s="417"/>
      <c r="BMF199" s="417"/>
      <c r="BMG199" s="417"/>
      <c r="BMH199" s="417"/>
      <c r="BMI199" s="417"/>
      <c r="BMJ199" s="417"/>
      <c r="BMK199" s="417"/>
      <c r="BML199" s="417"/>
      <c r="BMM199" s="417"/>
      <c r="BMN199" s="417"/>
      <c r="BMO199" s="417"/>
      <c r="BMP199" s="417"/>
      <c r="BMQ199" s="417"/>
      <c r="BMR199" s="417"/>
      <c r="BMS199" s="417"/>
      <c r="BMT199" s="417"/>
      <c r="BMU199" s="417"/>
      <c r="BMV199" s="417"/>
      <c r="BMW199" s="417"/>
      <c r="BMX199" s="417"/>
      <c r="BMY199" s="417"/>
      <c r="BMZ199" s="417"/>
      <c r="BNA199" s="417"/>
      <c r="BNB199" s="417"/>
      <c r="BNC199" s="417"/>
      <c r="BND199" s="417"/>
      <c r="BNE199" s="417"/>
      <c r="BNF199" s="417"/>
      <c r="BNG199" s="417"/>
      <c r="BNH199" s="417"/>
      <c r="BNI199" s="417"/>
      <c r="BNJ199" s="417"/>
      <c r="BNK199" s="417"/>
      <c r="BNL199" s="417"/>
      <c r="BNM199" s="417"/>
      <c r="BNN199" s="417"/>
      <c r="BNO199" s="417"/>
      <c r="BNP199" s="417"/>
      <c r="BNQ199" s="417"/>
      <c r="BNR199" s="417"/>
      <c r="BNS199" s="417"/>
      <c r="BNT199" s="417"/>
      <c r="BNU199" s="417"/>
      <c r="BNV199" s="417"/>
      <c r="BNW199" s="417"/>
      <c r="BNX199" s="417"/>
      <c r="BNY199" s="417"/>
      <c r="BNZ199" s="417"/>
      <c r="BOA199" s="417"/>
      <c r="BOB199" s="417"/>
      <c r="BOC199" s="417"/>
      <c r="BOD199" s="417"/>
      <c r="BOE199" s="417"/>
      <c r="BOF199" s="417"/>
      <c r="BOG199" s="417"/>
      <c r="BOH199" s="417"/>
      <c r="BOI199" s="417"/>
      <c r="BOJ199" s="417"/>
      <c r="BOK199" s="417"/>
      <c r="BOL199" s="417"/>
      <c r="BOM199" s="417"/>
      <c r="BON199" s="417"/>
      <c r="BOO199" s="417"/>
      <c r="BOP199" s="417"/>
      <c r="BOQ199" s="417"/>
      <c r="BOR199" s="417"/>
      <c r="BOS199" s="417"/>
      <c r="BOT199" s="417"/>
      <c r="BOU199" s="417"/>
      <c r="BOV199" s="417"/>
      <c r="BOW199" s="417"/>
      <c r="BOX199" s="417"/>
      <c r="BOY199" s="417"/>
      <c r="BOZ199" s="417"/>
      <c r="BPA199" s="417"/>
      <c r="BPB199" s="417"/>
      <c r="BPC199" s="417"/>
      <c r="BPD199" s="417"/>
      <c r="BPE199" s="417"/>
      <c r="BPF199" s="417"/>
      <c r="BPG199" s="417"/>
      <c r="BPH199" s="417"/>
      <c r="BPI199" s="417"/>
      <c r="BPJ199" s="417"/>
      <c r="BPK199" s="417"/>
      <c r="BPL199" s="417"/>
      <c r="BPM199" s="417"/>
      <c r="BPN199" s="417"/>
      <c r="BPO199" s="417"/>
      <c r="BPP199" s="417"/>
      <c r="BPQ199" s="417"/>
      <c r="BPR199" s="417"/>
      <c r="BPS199" s="417"/>
      <c r="BPT199" s="417"/>
      <c r="BPU199" s="417"/>
      <c r="BPV199" s="417"/>
      <c r="BPW199" s="417"/>
      <c r="BPX199" s="417"/>
      <c r="BPY199" s="417"/>
      <c r="BPZ199" s="417"/>
      <c r="BQA199" s="417"/>
      <c r="BQB199" s="417"/>
      <c r="BQC199" s="417"/>
      <c r="BQD199" s="417"/>
      <c r="BQE199" s="417"/>
      <c r="BQF199" s="417"/>
      <c r="BQG199" s="417"/>
      <c r="BQH199" s="417"/>
      <c r="BQI199" s="417"/>
      <c r="BQJ199" s="417"/>
      <c r="BQK199" s="417"/>
      <c r="BQL199" s="417"/>
      <c r="BQM199" s="417"/>
      <c r="BQN199" s="417"/>
      <c r="BQO199" s="417"/>
      <c r="BQP199" s="417"/>
      <c r="BQQ199" s="417"/>
      <c r="BQR199" s="417"/>
      <c r="BQS199" s="417"/>
      <c r="BQT199" s="417"/>
      <c r="BQU199" s="417"/>
      <c r="BQV199" s="417"/>
      <c r="BQW199" s="417"/>
      <c r="BQX199" s="417"/>
      <c r="BQY199" s="417"/>
      <c r="BQZ199" s="417"/>
      <c r="BRA199" s="417"/>
      <c r="BRB199" s="417"/>
      <c r="BRC199" s="417"/>
      <c r="BRD199" s="417"/>
      <c r="BRE199" s="417"/>
      <c r="BRF199" s="417"/>
      <c r="BRG199" s="417"/>
      <c r="BRH199" s="417"/>
      <c r="BRI199" s="417"/>
      <c r="BRJ199" s="417"/>
      <c r="BRK199" s="417"/>
      <c r="BRL199" s="417"/>
      <c r="BRM199" s="417"/>
      <c r="BRN199" s="417"/>
      <c r="BRO199" s="417"/>
      <c r="BRP199" s="417"/>
      <c r="BRQ199" s="417"/>
      <c r="BRR199" s="417"/>
      <c r="BRS199" s="417"/>
      <c r="BRT199" s="417"/>
      <c r="BRU199" s="417"/>
      <c r="BRV199" s="417"/>
      <c r="BRW199" s="417"/>
      <c r="BRX199" s="417"/>
      <c r="BRY199" s="417"/>
      <c r="BRZ199" s="417"/>
      <c r="BSA199" s="417"/>
      <c r="BSB199" s="417"/>
      <c r="BSC199" s="417"/>
      <c r="BSD199" s="417"/>
      <c r="BSE199" s="417"/>
      <c r="BSF199" s="417"/>
      <c r="BSG199" s="417"/>
      <c r="BSH199" s="417"/>
      <c r="BSI199" s="417"/>
      <c r="BSJ199" s="417"/>
      <c r="BSK199" s="417"/>
      <c r="BSL199" s="417"/>
      <c r="BSM199" s="417"/>
      <c r="BSN199" s="417"/>
      <c r="BSO199" s="417"/>
      <c r="BSP199" s="417"/>
      <c r="BSQ199" s="417"/>
      <c r="BSR199" s="417"/>
      <c r="BSS199" s="417"/>
      <c r="BST199" s="417"/>
      <c r="BSU199" s="417"/>
      <c r="BSV199" s="417"/>
      <c r="BSW199" s="417"/>
      <c r="BSX199" s="417"/>
      <c r="BSY199" s="417"/>
      <c r="BSZ199" s="417"/>
      <c r="BTA199" s="417"/>
      <c r="BTB199" s="417"/>
      <c r="BTC199" s="417"/>
      <c r="BTD199" s="417"/>
      <c r="BTE199" s="417"/>
      <c r="BTF199" s="417"/>
      <c r="BTG199" s="417"/>
      <c r="BTH199" s="417"/>
      <c r="BTI199" s="417"/>
      <c r="BTJ199" s="417"/>
      <c r="BTK199" s="417"/>
      <c r="BTL199" s="417"/>
      <c r="BTM199" s="417"/>
      <c r="BTN199" s="417"/>
      <c r="BTO199" s="417"/>
      <c r="BTP199" s="417"/>
      <c r="BTQ199" s="417"/>
      <c r="BTR199" s="417"/>
      <c r="BTS199" s="417"/>
      <c r="BTT199" s="417"/>
      <c r="BTU199" s="417"/>
      <c r="BTV199" s="417"/>
      <c r="BTW199" s="417"/>
      <c r="BTX199" s="417"/>
      <c r="BTY199" s="417"/>
      <c r="BTZ199" s="417"/>
      <c r="BUA199" s="417"/>
      <c r="BUB199" s="417"/>
      <c r="BUC199" s="417"/>
      <c r="BUD199" s="417"/>
      <c r="BUE199" s="417"/>
      <c r="BUF199" s="417"/>
      <c r="BUG199" s="417"/>
      <c r="BUH199" s="417"/>
      <c r="BUI199" s="417"/>
      <c r="BUJ199" s="417"/>
      <c r="BUK199" s="417"/>
      <c r="BUL199" s="417"/>
      <c r="BUM199" s="417"/>
      <c r="BUN199" s="417"/>
      <c r="BUO199" s="417"/>
      <c r="BUP199" s="417"/>
      <c r="BUQ199" s="417"/>
      <c r="BUR199" s="417"/>
      <c r="BUS199" s="417"/>
      <c r="BUT199" s="417"/>
      <c r="BUU199" s="417"/>
      <c r="BUV199" s="417"/>
      <c r="BUW199" s="417"/>
      <c r="BUX199" s="417"/>
      <c r="BUY199" s="417"/>
      <c r="BUZ199" s="417"/>
      <c r="BVA199" s="417"/>
      <c r="BVB199" s="417"/>
      <c r="BVC199" s="417"/>
      <c r="BVD199" s="417"/>
      <c r="BVE199" s="417"/>
      <c r="BVF199" s="417"/>
      <c r="BVG199" s="417"/>
      <c r="BVH199" s="417"/>
      <c r="BVI199" s="417"/>
      <c r="BVJ199" s="417"/>
      <c r="BVK199" s="417"/>
      <c r="BVL199" s="417"/>
      <c r="BVM199" s="417"/>
      <c r="BVN199" s="417"/>
      <c r="BVO199" s="417"/>
      <c r="BVP199" s="417"/>
      <c r="BVQ199" s="417"/>
      <c r="BVR199" s="417"/>
      <c r="BVS199" s="417"/>
      <c r="BVT199" s="417"/>
      <c r="BVU199" s="417"/>
      <c r="BVV199" s="417"/>
      <c r="BVW199" s="417"/>
      <c r="BVX199" s="417"/>
      <c r="BVY199" s="417"/>
      <c r="BVZ199" s="417"/>
      <c r="BWA199" s="417"/>
      <c r="BWB199" s="417"/>
      <c r="BWC199" s="417"/>
      <c r="BWD199" s="417"/>
      <c r="BWE199" s="417"/>
      <c r="BWF199" s="417"/>
      <c r="BWG199" s="417"/>
      <c r="BWH199" s="417"/>
      <c r="BWI199" s="417"/>
      <c r="BWJ199" s="417"/>
      <c r="BWK199" s="417"/>
      <c r="BWL199" s="417"/>
      <c r="BWM199" s="417"/>
      <c r="BWN199" s="417"/>
      <c r="BWO199" s="417"/>
      <c r="BWP199" s="417"/>
      <c r="BWQ199" s="417"/>
      <c r="BWR199" s="417"/>
      <c r="BWS199" s="417"/>
      <c r="BWT199" s="417"/>
      <c r="BWU199" s="417"/>
      <c r="BWV199" s="417"/>
      <c r="BWW199" s="417"/>
      <c r="BWX199" s="417"/>
      <c r="BWY199" s="417"/>
      <c r="BWZ199" s="417"/>
      <c r="BXA199" s="417"/>
      <c r="BXB199" s="417"/>
      <c r="BXC199" s="417"/>
      <c r="BXD199" s="417"/>
      <c r="BXE199" s="417"/>
      <c r="BXF199" s="417"/>
      <c r="BXG199" s="417"/>
      <c r="BXH199" s="417"/>
      <c r="BXI199" s="417"/>
      <c r="BXJ199" s="417"/>
      <c r="BXK199" s="417"/>
      <c r="BXL199" s="417"/>
      <c r="BXM199" s="417"/>
      <c r="BXN199" s="417"/>
      <c r="BXO199" s="417"/>
      <c r="BXP199" s="417"/>
      <c r="BXQ199" s="417"/>
      <c r="BXR199" s="417"/>
      <c r="BXS199" s="417"/>
      <c r="BXT199" s="417"/>
      <c r="BXU199" s="417"/>
      <c r="BXV199" s="417"/>
      <c r="BXW199" s="417"/>
      <c r="BXX199" s="417"/>
      <c r="BXY199" s="417"/>
      <c r="BXZ199" s="417"/>
      <c r="BYA199" s="417"/>
      <c r="BYB199" s="417"/>
      <c r="BYC199" s="417"/>
      <c r="BYD199" s="417"/>
      <c r="BYE199" s="417"/>
      <c r="BYF199" s="417"/>
      <c r="BYG199" s="417"/>
      <c r="BYH199" s="417"/>
      <c r="BYI199" s="417"/>
      <c r="BYJ199" s="417"/>
      <c r="BYK199" s="417"/>
      <c r="BYL199" s="417"/>
      <c r="BYM199" s="417"/>
      <c r="BYN199" s="417"/>
      <c r="BYO199" s="417"/>
      <c r="BYP199" s="417"/>
      <c r="BYQ199" s="417"/>
      <c r="BYR199" s="417"/>
      <c r="BYS199" s="417"/>
      <c r="BYT199" s="417"/>
      <c r="BYU199" s="417"/>
      <c r="BYV199" s="417"/>
      <c r="BYW199" s="417"/>
      <c r="BYX199" s="417"/>
      <c r="BYY199" s="417"/>
      <c r="BYZ199" s="417"/>
      <c r="BZA199" s="417"/>
      <c r="BZB199" s="417"/>
      <c r="BZC199" s="417"/>
      <c r="BZD199" s="417"/>
      <c r="BZE199" s="417"/>
      <c r="BZF199" s="417"/>
      <c r="BZG199" s="417"/>
      <c r="BZH199" s="417"/>
      <c r="BZI199" s="417"/>
      <c r="BZJ199" s="417"/>
      <c r="BZK199" s="417"/>
      <c r="BZL199" s="417"/>
      <c r="BZM199" s="417"/>
      <c r="BZN199" s="417"/>
      <c r="BZO199" s="417"/>
      <c r="BZP199" s="417"/>
      <c r="BZQ199" s="417"/>
      <c r="BZR199" s="417"/>
      <c r="BZS199" s="417"/>
      <c r="BZT199" s="417"/>
      <c r="BZU199" s="417"/>
      <c r="BZV199" s="417"/>
      <c r="BZW199" s="417"/>
      <c r="BZX199" s="417"/>
      <c r="BZY199" s="417"/>
      <c r="BZZ199" s="417"/>
      <c r="CAA199" s="417"/>
      <c r="CAB199" s="417"/>
      <c r="CAC199" s="417"/>
      <c r="CAD199" s="417"/>
      <c r="CAE199" s="417"/>
      <c r="CAF199" s="417"/>
      <c r="CAG199" s="417"/>
      <c r="CAH199" s="417"/>
      <c r="CAI199" s="417"/>
      <c r="CAJ199" s="417"/>
      <c r="CAK199" s="417"/>
      <c r="CAL199" s="417"/>
      <c r="CAM199" s="417"/>
      <c r="CAN199" s="417"/>
      <c r="CAO199" s="417"/>
      <c r="CAP199" s="417"/>
      <c r="CAQ199" s="417"/>
      <c r="CAR199" s="417"/>
      <c r="CAS199" s="417"/>
      <c r="CAT199" s="417"/>
      <c r="CAU199" s="417"/>
      <c r="CAV199" s="417"/>
      <c r="CAW199" s="417"/>
      <c r="CAX199" s="417"/>
      <c r="CAY199" s="417"/>
      <c r="CAZ199" s="417"/>
      <c r="CBA199" s="417"/>
      <c r="CBB199" s="417"/>
      <c r="CBC199" s="417"/>
      <c r="CBD199" s="417"/>
      <c r="CBE199" s="417"/>
      <c r="CBF199" s="417"/>
      <c r="CBG199" s="417"/>
      <c r="CBH199" s="417"/>
      <c r="CBI199" s="417"/>
      <c r="CBJ199" s="417"/>
      <c r="CBK199" s="417"/>
      <c r="CBL199" s="417"/>
      <c r="CBM199" s="417"/>
      <c r="CBN199" s="417"/>
      <c r="CBO199" s="417"/>
      <c r="CBP199" s="417"/>
      <c r="CBQ199" s="417"/>
      <c r="CBR199" s="417"/>
      <c r="CBS199" s="417"/>
      <c r="CBT199" s="417"/>
      <c r="CBU199" s="417"/>
      <c r="CBV199" s="417"/>
      <c r="CBW199" s="417"/>
      <c r="CBX199" s="417"/>
      <c r="CBY199" s="417"/>
      <c r="CBZ199" s="417"/>
      <c r="CCA199" s="417"/>
      <c r="CCB199" s="417"/>
      <c r="CCC199" s="417"/>
      <c r="CCD199" s="417"/>
      <c r="CCE199" s="417"/>
      <c r="CCF199" s="417"/>
      <c r="CCG199" s="417"/>
      <c r="CCH199" s="417"/>
      <c r="CCI199" s="417"/>
      <c r="CCJ199" s="417"/>
      <c r="CCK199" s="417"/>
      <c r="CCL199" s="417"/>
      <c r="CCM199" s="417"/>
      <c r="CCN199" s="417"/>
      <c r="CCO199" s="417"/>
      <c r="CCP199" s="417"/>
      <c r="CCQ199" s="417"/>
      <c r="CCR199" s="417"/>
      <c r="CCS199" s="417"/>
      <c r="CCT199" s="417"/>
      <c r="CCU199" s="417"/>
      <c r="CCV199" s="417"/>
      <c r="CCW199" s="417"/>
      <c r="CCX199" s="417"/>
      <c r="CCY199" s="417"/>
      <c r="CCZ199" s="417"/>
      <c r="CDA199" s="417"/>
      <c r="CDB199" s="417"/>
      <c r="CDC199" s="417"/>
      <c r="CDD199" s="417"/>
      <c r="CDE199" s="417"/>
      <c r="CDF199" s="417"/>
      <c r="CDG199" s="417"/>
      <c r="CDH199" s="417"/>
      <c r="CDI199" s="417"/>
      <c r="CDJ199" s="417"/>
      <c r="CDK199" s="417"/>
      <c r="CDL199" s="417"/>
      <c r="CDM199" s="417"/>
      <c r="CDN199" s="417"/>
      <c r="CDO199" s="417"/>
      <c r="CDP199" s="417"/>
      <c r="CDQ199" s="417"/>
      <c r="CDR199" s="417"/>
      <c r="CDS199" s="417"/>
      <c r="CDT199" s="417"/>
      <c r="CDU199" s="417"/>
      <c r="CDV199" s="417"/>
      <c r="CDW199" s="417"/>
      <c r="CDX199" s="417"/>
      <c r="CDY199" s="417"/>
      <c r="CDZ199" s="417"/>
      <c r="CEA199" s="417"/>
      <c r="CEB199" s="417"/>
      <c r="CEC199" s="417"/>
      <c r="CED199" s="417"/>
      <c r="CEE199" s="417"/>
      <c r="CEF199" s="417"/>
      <c r="CEG199" s="417"/>
      <c r="CEH199" s="417"/>
      <c r="CEI199" s="417"/>
      <c r="CEJ199" s="417"/>
      <c r="CEK199" s="417"/>
      <c r="CEL199" s="417"/>
      <c r="CEM199" s="417"/>
      <c r="CEN199" s="417"/>
      <c r="CEO199" s="417"/>
      <c r="CEP199" s="417"/>
      <c r="CEQ199" s="417"/>
      <c r="CER199" s="417"/>
      <c r="CES199" s="417"/>
      <c r="CET199" s="417"/>
      <c r="CEU199" s="417"/>
      <c r="CEV199" s="417"/>
      <c r="CEW199" s="417"/>
      <c r="CEX199" s="417"/>
      <c r="CEY199" s="417"/>
      <c r="CEZ199" s="417"/>
      <c r="CFA199" s="417"/>
      <c r="CFB199" s="417"/>
      <c r="CFC199" s="417"/>
      <c r="CFD199" s="417"/>
      <c r="CFE199" s="417"/>
      <c r="CFF199" s="417"/>
      <c r="CFG199" s="417"/>
      <c r="CFH199" s="417"/>
      <c r="CFI199" s="417"/>
      <c r="CFJ199" s="417"/>
      <c r="CFK199" s="417"/>
      <c r="CFL199" s="417"/>
      <c r="CFM199" s="417"/>
      <c r="CFN199" s="417"/>
      <c r="CFO199" s="417"/>
      <c r="CFP199" s="417"/>
      <c r="CFQ199" s="417"/>
      <c r="CFR199" s="417"/>
      <c r="CFS199" s="417"/>
      <c r="CFT199" s="417"/>
      <c r="CFU199" s="417"/>
      <c r="CFV199" s="417"/>
      <c r="CFW199" s="417"/>
      <c r="CFX199" s="417"/>
      <c r="CFY199" s="417"/>
      <c r="CFZ199" s="417"/>
      <c r="CGA199" s="417"/>
      <c r="CGB199" s="417"/>
      <c r="CGC199" s="417"/>
      <c r="CGD199" s="417"/>
      <c r="CGE199" s="417"/>
      <c r="CGF199" s="417"/>
      <c r="CGG199" s="417"/>
      <c r="CGH199" s="417"/>
      <c r="CGI199" s="417"/>
      <c r="CGJ199" s="417"/>
      <c r="CGK199" s="417"/>
      <c r="CGL199" s="417"/>
      <c r="CGM199" s="417"/>
      <c r="CGN199" s="417"/>
      <c r="CGO199" s="417"/>
      <c r="CGP199" s="417"/>
      <c r="CGQ199" s="417"/>
      <c r="CGR199" s="417"/>
      <c r="CGS199" s="417"/>
      <c r="CGT199" s="417"/>
      <c r="CGU199" s="417"/>
      <c r="CGV199" s="417"/>
      <c r="CGW199" s="417"/>
      <c r="CGX199" s="417"/>
      <c r="CGY199" s="417"/>
      <c r="CGZ199" s="417"/>
      <c r="CHA199" s="417"/>
      <c r="CHB199" s="417"/>
      <c r="CHC199" s="417"/>
      <c r="CHD199" s="417"/>
      <c r="CHE199" s="417"/>
      <c r="CHF199" s="417"/>
      <c r="CHG199" s="417"/>
      <c r="CHH199" s="417"/>
      <c r="CHI199" s="417"/>
      <c r="CHJ199" s="417"/>
      <c r="CHK199" s="417"/>
      <c r="CHL199" s="417"/>
      <c r="CHM199" s="417"/>
      <c r="CHN199" s="417"/>
      <c r="CHO199" s="417"/>
      <c r="CHP199" s="417"/>
      <c r="CHQ199" s="417"/>
      <c r="CHR199" s="417"/>
      <c r="CHS199" s="417"/>
      <c r="CHT199" s="417"/>
      <c r="CHU199" s="417"/>
      <c r="CHV199" s="417"/>
      <c r="CHW199" s="417"/>
      <c r="CHX199" s="417"/>
      <c r="CHY199" s="417"/>
      <c r="CHZ199" s="417"/>
      <c r="CIA199" s="417"/>
      <c r="CIB199" s="417"/>
      <c r="CIC199" s="417"/>
      <c r="CID199" s="417"/>
      <c r="CIE199" s="417"/>
      <c r="CIF199" s="417"/>
      <c r="CIG199" s="417"/>
      <c r="CIH199" s="417"/>
      <c r="CII199" s="417"/>
      <c r="CIJ199" s="417"/>
      <c r="CIK199" s="417"/>
      <c r="CIL199" s="417"/>
      <c r="CIM199" s="417"/>
      <c r="CIN199" s="417"/>
      <c r="CIO199" s="417"/>
      <c r="CIP199" s="417"/>
      <c r="CIQ199" s="417"/>
      <c r="CIR199" s="417"/>
      <c r="CIS199" s="417"/>
      <c r="CIT199" s="417"/>
      <c r="CIU199" s="417"/>
      <c r="CIV199" s="417"/>
      <c r="CIW199" s="417"/>
      <c r="CIX199" s="417"/>
      <c r="CIY199" s="417"/>
      <c r="CIZ199" s="417"/>
      <c r="CJA199" s="417"/>
      <c r="CJB199" s="417"/>
      <c r="CJC199" s="417"/>
      <c r="CJD199" s="417"/>
      <c r="CJE199" s="417"/>
      <c r="CJF199" s="417"/>
      <c r="CJG199" s="417"/>
      <c r="CJH199" s="417"/>
      <c r="CJI199" s="417"/>
      <c r="CJJ199" s="417"/>
      <c r="CJK199" s="417"/>
      <c r="CJL199" s="417"/>
      <c r="CJM199" s="417"/>
      <c r="CJN199" s="417"/>
      <c r="CJO199" s="417"/>
      <c r="CJP199" s="417"/>
      <c r="CJQ199" s="417"/>
      <c r="CJR199" s="417"/>
      <c r="CJS199" s="417"/>
      <c r="CJT199" s="417"/>
      <c r="CJU199" s="417"/>
      <c r="CJV199" s="417"/>
      <c r="CJW199" s="417"/>
      <c r="CJX199" s="417"/>
      <c r="CJY199" s="417"/>
      <c r="CJZ199" s="417"/>
      <c r="CKA199" s="417"/>
      <c r="CKB199" s="417"/>
      <c r="CKC199" s="417"/>
      <c r="CKD199" s="417"/>
      <c r="CKE199" s="417"/>
      <c r="CKF199" s="417"/>
      <c r="CKG199" s="417"/>
      <c r="CKH199" s="417"/>
      <c r="CKI199" s="417"/>
      <c r="CKJ199" s="417"/>
      <c r="CKK199" s="417"/>
      <c r="CKL199" s="417"/>
      <c r="CKM199" s="417"/>
      <c r="CKN199" s="417"/>
      <c r="CKO199" s="417"/>
      <c r="CKP199" s="417"/>
      <c r="CKQ199" s="417"/>
      <c r="CKR199" s="417"/>
      <c r="CKS199" s="417"/>
      <c r="CKT199" s="417"/>
      <c r="CKU199" s="417"/>
      <c r="CKV199" s="417"/>
      <c r="CKW199" s="417"/>
      <c r="CKX199" s="417"/>
      <c r="CKY199" s="417"/>
      <c r="CKZ199" s="417"/>
      <c r="CLA199" s="417"/>
      <c r="CLB199" s="417"/>
      <c r="CLC199" s="417"/>
      <c r="CLD199" s="417"/>
      <c r="CLE199" s="417"/>
      <c r="CLF199" s="417"/>
      <c r="CLG199" s="417"/>
      <c r="CLH199" s="417"/>
      <c r="CLI199" s="417"/>
      <c r="CLJ199" s="417"/>
      <c r="CLK199" s="417"/>
      <c r="CLL199" s="417"/>
      <c r="CLM199" s="417"/>
      <c r="CLN199" s="417"/>
      <c r="CLO199" s="417"/>
      <c r="CLP199" s="417"/>
      <c r="CLQ199" s="417"/>
      <c r="CLR199" s="417"/>
      <c r="CLS199" s="417"/>
      <c r="CLT199" s="417"/>
      <c r="CLU199" s="417"/>
      <c r="CLV199" s="417"/>
      <c r="CLW199" s="417"/>
      <c r="CLX199" s="417"/>
      <c r="CLY199" s="417"/>
      <c r="CLZ199" s="417"/>
      <c r="CMA199" s="417"/>
      <c r="CMB199" s="417"/>
      <c r="CMC199" s="417"/>
      <c r="CMD199" s="417"/>
      <c r="CME199" s="417"/>
      <c r="CMF199" s="417"/>
      <c r="CMG199" s="417"/>
      <c r="CMH199" s="417"/>
      <c r="CMI199" s="417"/>
      <c r="CMJ199" s="417"/>
      <c r="CMK199" s="417"/>
      <c r="CML199" s="417"/>
      <c r="CMM199" s="417"/>
      <c r="CMN199" s="417"/>
      <c r="CMO199" s="417"/>
      <c r="CMP199" s="417"/>
      <c r="CMQ199" s="417"/>
      <c r="CMR199" s="417"/>
      <c r="CMS199" s="417"/>
      <c r="CMT199" s="417"/>
      <c r="CMU199" s="417"/>
      <c r="CMV199" s="417"/>
      <c r="CMW199" s="417"/>
      <c r="CMX199" s="417"/>
      <c r="CMY199" s="417"/>
      <c r="CMZ199" s="417"/>
      <c r="CNA199" s="417"/>
      <c r="CNB199" s="417"/>
      <c r="CNC199" s="417"/>
      <c r="CND199" s="417"/>
      <c r="CNE199" s="417"/>
      <c r="CNF199" s="417"/>
      <c r="CNG199" s="417"/>
      <c r="CNH199" s="417"/>
      <c r="CNI199" s="417"/>
      <c r="CNJ199" s="417"/>
      <c r="CNK199" s="417"/>
      <c r="CNL199" s="417"/>
      <c r="CNM199" s="417"/>
      <c r="CNN199" s="417"/>
      <c r="CNO199" s="417"/>
      <c r="CNP199" s="417"/>
      <c r="CNQ199" s="417"/>
      <c r="CNR199" s="417"/>
      <c r="CNS199" s="417"/>
      <c r="CNT199" s="417"/>
      <c r="CNU199" s="417"/>
      <c r="CNV199" s="417"/>
      <c r="CNW199" s="417"/>
      <c r="CNX199" s="417"/>
      <c r="CNY199" s="417"/>
      <c r="CNZ199" s="417"/>
      <c r="COA199" s="417"/>
      <c r="COB199" s="417"/>
      <c r="COC199" s="417"/>
      <c r="COD199" s="417"/>
      <c r="COE199" s="417"/>
      <c r="COF199" s="417"/>
      <c r="COG199" s="417"/>
      <c r="COH199" s="417"/>
      <c r="COI199" s="417"/>
      <c r="COJ199" s="417"/>
      <c r="COK199" s="417"/>
      <c r="COL199" s="417"/>
      <c r="COM199" s="417"/>
      <c r="CON199" s="417"/>
      <c r="COO199" s="417"/>
      <c r="COP199" s="417"/>
      <c r="COQ199" s="417"/>
      <c r="COR199" s="417"/>
      <c r="COS199" s="417"/>
      <c r="COT199" s="417"/>
      <c r="COU199" s="417"/>
      <c r="COV199" s="417"/>
      <c r="COW199" s="417"/>
      <c r="COX199" s="417"/>
      <c r="COY199" s="417"/>
    </row>
    <row r="200" spans="1:2443" s="378" customFormat="1" ht="29" x14ac:dyDescent="0.35">
      <c r="A200" s="331" t="s">
        <v>606</v>
      </c>
      <c r="B200" s="331" t="s">
        <v>108</v>
      </c>
      <c r="C200" s="331">
        <v>2024</v>
      </c>
      <c r="D200" s="331" t="s">
        <v>309</v>
      </c>
      <c r="E200" s="331">
        <v>978</v>
      </c>
      <c r="F200" s="307" t="s">
        <v>348</v>
      </c>
      <c r="G200" s="469">
        <f t="shared" si="8"/>
        <v>978</v>
      </c>
      <c r="H200" s="307" t="s">
        <v>352</v>
      </c>
      <c r="I200" s="331" t="s">
        <v>407</v>
      </c>
      <c r="J200" s="331" t="s">
        <v>408</v>
      </c>
      <c r="K200" s="331" t="s">
        <v>348</v>
      </c>
      <c r="L200" s="331" t="s">
        <v>348</v>
      </c>
      <c r="M200" s="331">
        <v>2</v>
      </c>
      <c r="N200" s="331" t="s">
        <v>350</v>
      </c>
      <c r="O200" s="331" t="s">
        <v>587</v>
      </c>
      <c r="P200" s="331" t="s">
        <v>348</v>
      </c>
      <c r="Q200" s="422" t="s">
        <v>588</v>
      </c>
      <c r="R200" s="603" t="s">
        <v>2465</v>
      </c>
      <c r="S200" s="416"/>
      <c r="T200" s="416"/>
      <c r="U200" s="416"/>
      <c r="V200" s="416"/>
      <c r="W200" s="416"/>
      <c r="X200" s="416"/>
      <c r="Y200" s="416"/>
      <c r="Z200" s="416"/>
      <c r="AA200" s="416"/>
      <c r="AB200" s="416"/>
      <c r="AC200" s="416"/>
      <c r="AD200" s="416"/>
      <c r="AE200" s="416"/>
      <c r="AF200" s="416"/>
      <c r="AG200" s="416"/>
      <c r="AH200" s="416"/>
      <c r="AI200" s="416"/>
      <c r="AJ200" s="416"/>
      <c r="AK200" s="416"/>
      <c r="AL200" s="416"/>
      <c r="AM200" s="416"/>
      <c r="AN200" s="416"/>
      <c r="AO200" s="416"/>
      <c r="AP200" s="416"/>
      <c r="AQ200" s="416"/>
      <c r="AR200" s="416"/>
      <c r="AS200" s="416"/>
      <c r="AT200" s="416"/>
      <c r="AU200" s="416"/>
      <c r="AV200" s="416"/>
      <c r="AW200" s="416"/>
      <c r="AX200" s="416"/>
      <c r="AY200" s="416"/>
      <c r="AZ200" s="416"/>
      <c r="BA200" s="416"/>
      <c r="BB200" s="416"/>
      <c r="BC200" s="416"/>
      <c r="BD200" s="416"/>
      <c r="BE200" s="416"/>
      <c r="BF200" s="416"/>
      <c r="BG200" s="416"/>
      <c r="BH200" s="416"/>
      <c r="BI200" s="416"/>
      <c r="BJ200" s="416"/>
      <c r="BK200" s="416"/>
      <c r="BL200" s="416"/>
      <c r="BM200" s="416"/>
      <c r="BN200" s="416"/>
      <c r="BO200" s="416"/>
      <c r="BP200" s="416"/>
      <c r="BQ200" s="416"/>
      <c r="BR200" s="416"/>
      <c r="BS200" s="416"/>
      <c r="BT200" s="416"/>
      <c r="BU200" s="416"/>
      <c r="BV200" s="416"/>
      <c r="BW200" s="416"/>
      <c r="BX200" s="416"/>
      <c r="BY200" s="416"/>
      <c r="BZ200" s="416"/>
      <c r="CA200" s="416"/>
      <c r="CB200" s="416"/>
      <c r="CC200" s="416"/>
      <c r="CD200" s="416"/>
      <c r="CE200" s="416"/>
      <c r="CF200" s="416"/>
      <c r="CG200" s="416"/>
      <c r="CH200" s="416"/>
      <c r="CI200" s="416"/>
      <c r="CJ200" s="416"/>
      <c r="CK200" s="416"/>
      <c r="CL200" s="416"/>
      <c r="CM200" s="416"/>
      <c r="CN200" s="416"/>
      <c r="CO200" s="416"/>
      <c r="CP200" s="416"/>
      <c r="CQ200" s="416"/>
      <c r="CR200" s="416"/>
      <c r="CS200" s="416"/>
      <c r="CT200" s="416"/>
      <c r="CU200" s="416"/>
      <c r="CV200" s="416"/>
      <c r="CW200" s="416"/>
      <c r="CX200" s="416"/>
      <c r="CY200" s="416"/>
      <c r="CZ200" s="416"/>
      <c r="DA200" s="416"/>
      <c r="DB200" s="416"/>
      <c r="DC200" s="416"/>
      <c r="DD200" s="416"/>
      <c r="DE200" s="416"/>
      <c r="DF200" s="416"/>
      <c r="DG200" s="416"/>
      <c r="DH200" s="416"/>
      <c r="DI200" s="416"/>
      <c r="DJ200" s="416"/>
      <c r="DK200" s="416"/>
      <c r="DL200" s="416"/>
      <c r="DM200" s="416"/>
      <c r="DN200" s="416"/>
      <c r="DO200" s="416"/>
      <c r="DP200" s="416"/>
      <c r="DQ200" s="416"/>
      <c r="DR200" s="416"/>
      <c r="DS200" s="416"/>
      <c r="DT200" s="416"/>
      <c r="DU200" s="416"/>
      <c r="DV200" s="416"/>
      <c r="DW200" s="416"/>
      <c r="DX200" s="416"/>
      <c r="DY200" s="416"/>
      <c r="DZ200" s="416"/>
      <c r="EA200" s="416"/>
      <c r="EB200" s="416"/>
      <c r="EC200" s="416"/>
      <c r="ED200" s="416"/>
      <c r="EE200" s="416"/>
      <c r="EF200" s="416"/>
      <c r="EG200" s="416"/>
      <c r="EH200" s="416"/>
      <c r="EI200" s="416"/>
      <c r="EJ200" s="416"/>
      <c r="EK200" s="416"/>
      <c r="EL200" s="416"/>
      <c r="EM200" s="416"/>
      <c r="EN200" s="416"/>
      <c r="EO200" s="416"/>
      <c r="EP200" s="416"/>
      <c r="EQ200" s="416"/>
      <c r="ER200" s="416"/>
      <c r="ES200" s="416"/>
      <c r="ET200" s="416"/>
      <c r="EU200" s="416"/>
      <c r="EV200" s="416"/>
      <c r="EW200" s="416"/>
      <c r="EX200" s="416"/>
      <c r="EY200" s="416"/>
      <c r="EZ200" s="416"/>
      <c r="FA200" s="416"/>
      <c r="FB200" s="416"/>
      <c r="FC200" s="416"/>
      <c r="FD200" s="416"/>
      <c r="FE200" s="416"/>
      <c r="FF200" s="416"/>
      <c r="FG200" s="416"/>
      <c r="FH200" s="416"/>
      <c r="FI200" s="416"/>
      <c r="FJ200" s="416"/>
      <c r="FK200" s="416"/>
      <c r="FL200" s="416"/>
      <c r="FM200" s="416"/>
      <c r="FN200" s="416"/>
      <c r="FO200" s="416"/>
      <c r="FP200" s="416"/>
      <c r="FQ200" s="416"/>
      <c r="FR200" s="416"/>
      <c r="FS200" s="416"/>
      <c r="FT200" s="416"/>
      <c r="FU200" s="416"/>
      <c r="FV200" s="416"/>
      <c r="FW200" s="416"/>
      <c r="FX200" s="416"/>
      <c r="FY200" s="416"/>
      <c r="FZ200" s="416"/>
      <c r="GA200" s="416"/>
      <c r="GB200" s="416"/>
      <c r="GC200" s="416"/>
      <c r="GD200" s="416"/>
      <c r="GE200" s="416"/>
      <c r="GF200" s="416"/>
      <c r="GG200" s="416"/>
      <c r="GH200" s="416"/>
      <c r="GI200" s="416"/>
      <c r="GJ200" s="416"/>
      <c r="GK200" s="416"/>
      <c r="GL200" s="416"/>
      <c r="GM200" s="416"/>
      <c r="GN200" s="416"/>
      <c r="GO200" s="416"/>
      <c r="GP200" s="416"/>
      <c r="GQ200" s="416"/>
      <c r="GR200" s="416"/>
      <c r="GS200" s="416"/>
      <c r="GT200" s="416"/>
      <c r="GU200" s="416"/>
      <c r="GV200" s="416"/>
      <c r="GW200" s="416"/>
      <c r="GX200" s="416"/>
      <c r="GY200" s="416"/>
      <c r="GZ200" s="416"/>
      <c r="HA200" s="416"/>
      <c r="HB200" s="416"/>
      <c r="HC200" s="416"/>
      <c r="HD200" s="416"/>
      <c r="HE200" s="416"/>
      <c r="HF200" s="416"/>
      <c r="HG200" s="416"/>
      <c r="HH200" s="416"/>
      <c r="HI200" s="416"/>
      <c r="HJ200" s="416"/>
      <c r="HK200" s="416"/>
      <c r="HL200" s="416"/>
      <c r="HM200" s="416"/>
      <c r="HN200" s="416"/>
      <c r="HO200" s="416"/>
      <c r="HP200" s="416"/>
      <c r="HQ200" s="416"/>
      <c r="HR200" s="416"/>
      <c r="HS200" s="416"/>
      <c r="HT200" s="416"/>
      <c r="HU200" s="416"/>
      <c r="HV200" s="416"/>
      <c r="HW200" s="416"/>
      <c r="HX200" s="416"/>
      <c r="HY200" s="416"/>
      <c r="HZ200" s="416"/>
      <c r="IA200" s="416"/>
      <c r="IB200" s="416"/>
      <c r="IC200" s="416"/>
      <c r="ID200" s="416"/>
      <c r="IE200" s="416"/>
      <c r="IF200" s="416"/>
      <c r="IG200" s="416"/>
      <c r="IH200" s="416"/>
      <c r="II200" s="416"/>
      <c r="IJ200" s="416"/>
      <c r="IK200" s="416"/>
      <c r="IL200" s="416"/>
      <c r="IM200" s="416"/>
      <c r="IN200" s="416"/>
      <c r="IO200" s="416"/>
      <c r="IP200" s="416"/>
      <c r="IQ200" s="416"/>
      <c r="IR200" s="416"/>
      <c r="IS200" s="416"/>
      <c r="IT200" s="416"/>
      <c r="IU200" s="416"/>
      <c r="IV200" s="416"/>
      <c r="IW200" s="416"/>
      <c r="IX200" s="416"/>
      <c r="IY200" s="416"/>
      <c r="IZ200" s="416"/>
      <c r="JA200" s="416"/>
      <c r="JB200" s="416"/>
      <c r="JC200" s="416"/>
      <c r="JD200" s="416"/>
      <c r="JE200" s="416"/>
      <c r="JF200" s="416"/>
      <c r="JG200" s="416"/>
      <c r="JH200" s="416"/>
      <c r="JI200" s="416"/>
      <c r="JJ200" s="416"/>
      <c r="JK200" s="416"/>
      <c r="JL200" s="416"/>
      <c r="JM200" s="416"/>
      <c r="JN200" s="416"/>
      <c r="JO200" s="416"/>
      <c r="JP200" s="416"/>
      <c r="JQ200" s="416"/>
      <c r="JR200" s="416"/>
      <c r="JS200" s="416"/>
      <c r="JT200" s="416"/>
      <c r="JU200" s="416"/>
      <c r="JV200" s="416"/>
      <c r="JW200" s="416"/>
      <c r="JX200" s="416"/>
      <c r="JY200" s="416"/>
      <c r="JZ200" s="416"/>
      <c r="KA200" s="416"/>
      <c r="KB200" s="416"/>
      <c r="KC200" s="416"/>
      <c r="KD200" s="416"/>
      <c r="KE200" s="416"/>
      <c r="KF200" s="416"/>
      <c r="KG200" s="416"/>
      <c r="KH200" s="416"/>
      <c r="KI200" s="416"/>
      <c r="KJ200" s="416"/>
      <c r="KK200" s="416"/>
      <c r="KL200" s="416"/>
      <c r="KM200" s="416"/>
      <c r="KN200" s="416"/>
      <c r="KO200" s="416"/>
      <c r="KP200" s="416"/>
      <c r="KQ200" s="416"/>
      <c r="KR200" s="416"/>
      <c r="KS200" s="416"/>
      <c r="KT200" s="416"/>
      <c r="KU200" s="416"/>
      <c r="KV200" s="416"/>
      <c r="KW200" s="416"/>
      <c r="KX200" s="416"/>
      <c r="KY200" s="416"/>
      <c r="KZ200" s="416"/>
      <c r="LA200" s="416"/>
      <c r="LB200" s="416"/>
      <c r="LC200" s="416"/>
      <c r="LD200" s="416"/>
      <c r="LE200" s="416"/>
      <c r="LF200" s="416"/>
      <c r="LG200" s="416"/>
      <c r="LH200" s="416"/>
      <c r="LI200" s="416"/>
      <c r="LJ200" s="416"/>
      <c r="LK200" s="416"/>
      <c r="LL200" s="416"/>
      <c r="LM200" s="416"/>
      <c r="LN200" s="416"/>
      <c r="LO200" s="416"/>
      <c r="LP200" s="416"/>
      <c r="LQ200" s="416"/>
      <c r="LR200" s="416"/>
      <c r="LS200" s="416"/>
      <c r="LT200" s="416"/>
      <c r="LU200" s="416"/>
      <c r="LV200" s="416"/>
      <c r="LW200" s="416"/>
      <c r="LX200" s="416"/>
      <c r="LY200" s="416"/>
      <c r="LZ200" s="416"/>
      <c r="MA200" s="416"/>
      <c r="MB200" s="416"/>
      <c r="MC200" s="416"/>
      <c r="MD200" s="416"/>
      <c r="ME200" s="416"/>
      <c r="MF200" s="416"/>
      <c r="MG200" s="416"/>
      <c r="MH200" s="416"/>
      <c r="MI200" s="416"/>
      <c r="MJ200" s="416"/>
      <c r="MK200" s="416"/>
      <c r="ML200" s="416"/>
      <c r="MM200" s="416"/>
      <c r="MN200" s="416"/>
      <c r="MO200" s="416"/>
      <c r="MP200" s="416"/>
      <c r="MQ200" s="416"/>
      <c r="MR200" s="416"/>
      <c r="MS200" s="416"/>
      <c r="MT200" s="416"/>
      <c r="MU200" s="416"/>
      <c r="MV200" s="416"/>
      <c r="MW200" s="416"/>
      <c r="MX200" s="416"/>
      <c r="MY200" s="416"/>
      <c r="MZ200" s="416"/>
      <c r="NA200" s="416"/>
      <c r="NB200" s="416"/>
      <c r="NC200" s="416"/>
      <c r="ND200" s="416"/>
      <c r="NE200" s="416"/>
      <c r="NF200" s="416"/>
      <c r="NG200" s="416"/>
      <c r="NH200" s="416"/>
      <c r="NI200" s="416"/>
      <c r="NJ200" s="416"/>
      <c r="NK200" s="416"/>
      <c r="NL200" s="416"/>
      <c r="NM200" s="416"/>
      <c r="NN200" s="416"/>
      <c r="NO200" s="416"/>
      <c r="NP200" s="416"/>
      <c r="NQ200" s="416"/>
      <c r="NR200" s="416"/>
      <c r="NS200" s="416"/>
      <c r="NT200" s="416"/>
      <c r="NU200" s="416"/>
      <c r="NV200" s="416"/>
      <c r="NW200" s="416"/>
      <c r="NX200" s="416"/>
      <c r="NY200" s="416"/>
      <c r="NZ200" s="416"/>
      <c r="OA200" s="416"/>
      <c r="OB200" s="416"/>
      <c r="OC200" s="416"/>
      <c r="OD200" s="416"/>
      <c r="OE200" s="416"/>
      <c r="OF200" s="416"/>
      <c r="OG200" s="416"/>
      <c r="OH200" s="416"/>
      <c r="OI200" s="416"/>
      <c r="OJ200" s="416"/>
      <c r="OK200" s="416"/>
      <c r="OL200" s="416"/>
      <c r="OM200" s="416"/>
      <c r="ON200" s="416"/>
      <c r="OO200" s="416"/>
      <c r="OP200" s="416"/>
      <c r="OQ200" s="416"/>
      <c r="OR200" s="416"/>
      <c r="OS200" s="416"/>
      <c r="OT200" s="416"/>
      <c r="OU200" s="416"/>
      <c r="OV200" s="416"/>
      <c r="OW200" s="416"/>
      <c r="OX200" s="416"/>
      <c r="OY200" s="416"/>
      <c r="OZ200" s="416"/>
      <c r="PA200" s="416"/>
      <c r="PB200" s="416"/>
      <c r="PC200" s="416"/>
      <c r="PD200" s="416"/>
      <c r="PE200" s="416"/>
      <c r="PF200" s="416"/>
      <c r="PG200" s="416"/>
      <c r="PH200" s="416"/>
      <c r="PI200" s="416"/>
      <c r="PJ200" s="416"/>
      <c r="PK200" s="416"/>
      <c r="PL200" s="416"/>
      <c r="PM200" s="416"/>
      <c r="PN200" s="416"/>
      <c r="PO200" s="416"/>
      <c r="PP200" s="416"/>
      <c r="PQ200" s="416"/>
      <c r="PR200" s="416"/>
      <c r="PS200" s="416"/>
      <c r="PT200" s="416"/>
      <c r="PU200" s="416"/>
      <c r="PV200" s="416"/>
      <c r="PW200" s="416"/>
      <c r="PX200" s="416"/>
      <c r="PY200" s="416"/>
      <c r="PZ200" s="416"/>
      <c r="QA200" s="416"/>
      <c r="QB200" s="416"/>
      <c r="QC200" s="416"/>
      <c r="QD200" s="416"/>
      <c r="QE200" s="416"/>
      <c r="QF200" s="416"/>
      <c r="QG200" s="416"/>
      <c r="QH200" s="416"/>
      <c r="QI200" s="416"/>
      <c r="QJ200" s="416"/>
      <c r="QK200" s="416"/>
      <c r="QL200" s="416"/>
      <c r="QM200" s="416"/>
      <c r="QN200" s="416"/>
      <c r="QO200" s="416"/>
      <c r="QP200" s="416"/>
      <c r="QQ200" s="416"/>
      <c r="QR200" s="416"/>
      <c r="QS200" s="416"/>
      <c r="QT200" s="416"/>
      <c r="QU200" s="416"/>
      <c r="QV200" s="416"/>
      <c r="QW200" s="416"/>
      <c r="QX200" s="416"/>
      <c r="QY200" s="416"/>
      <c r="QZ200" s="416"/>
      <c r="RA200" s="416"/>
      <c r="RB200" s="416"/>
      <c r="RC200" s="416"/>
      <c r="RD200" s="416"/>
      <c r="RE200" s="416"/>
      <c r="RF200" s="416"/>
      <c r="RG200" s="416"/>
      <c r="RH200" s="416"/>
      <c r="RI200" s="416"/>
      <c r="RJ200" s="416"/>
      <c r="RK200" s="416"/>
      <c r="RL200" s="416"/>
      <c r="RM200" s="416"/>
      <c r="RN200" s="416"/>
      <c r="RO200" s="416"/>
      <c r="RP200" s="416"/>
      <c r="RQ200" s="416"/>
      <c r="RR200" s="416"/>
      <c r="RS200" s="416"/>
      <c r="RT200" s="416"/>
      <c r="RU200" s="416"/>
      <c r="RV200" s="416"/>
      <c r="RW200" s="416"/>
      <c r="RX200" s="416"/>
      <c r="RY200" s="416"/>
      <c r="RZ200" s="416"/>
      <c r="SA200" s="416"/>
      <c r="SB200" s="416"/>
      <c r="SC200" s="416"/>
      <c r="SD200" s="416"/>
      <c r="SE200" s="416"/>
      <c r="SF200" s="416"/>
      <c r="SG200" s="416"/>
      <c r="SH200" s="416"/>
      <c r="SI200" s="416"/>
      <c r="SJ200" s="416"/>
      <c r="SK200" s="416"/>
      <c r="SL200" s="416"/>
      <c r="SM200" s="416"/>
      <c r="SN200" s="416"/>
      <c r="SO200" s="416"/>
      <c r="SP200" s="416"/>
      <c r="SQ200" s="416"/>
      <c r="SR200" s="416"/>
      <c r="SS200" s="416"/>
      <c r="ST200" s="416"/>
      <c r="SU200" s="416"/>
      <c r="SV200" s="416"/>
      <c r="SW200" s="416"/>
      <c r="SX200" s="416"/>
      <c r="SY200" s="416"/>
      <c r="SZ200" s="416"/>
      <c r="TA200" s="416"/>
      <c r="TB200" s="416"/>
      <c r="TC200" s="416"/>
      <c r="TD200" s="416"/>
      <c r="TE200" s="416"/>
      <c r="TF200" s="416"/>
      <c r="TG200" s="416"/>
      <c r="TH200" s="416"/>
      <c r="TI200" s="416"/>
      <c r="TJ200" s="416"/>
      <c r="TK200" s="416"/>
      <c r="TL200" s="416"/>
      <c r="TM200" s="416"/>
      <c r="TN200" s="416"/>
      <c r="TO200" s="416"/>
      <c r="TP200" s="416"/>
      <c r="TQ200" s="416"/>
      <c r="TR200" s="416"/>
      <c r="TS200" s="416"/>
      <c r="TT200" s="416"/>
      <c r="TU200" s="416"/>
      <c r="TV200" s="416"/>
      <c r="TW200" s="416"/>
      <c r="TX200" s="416"/>
      <c r="TY200" s="416"/>
      <c r="TZ200" s="416"/>
      <c r="UA200" s="416"/>
      <c r="UB200" s="416"/>
      <c r="UC200" s="416"/>
      <c r="UD200" s="416"/>
      <c r="UE200" s="416"/>
      <c r="UF200" s="416"/>
      <c r="UG200" s="416"/>
      <c r="UH200" s="416"/>
      <c r="UI200" s="416"/>
      <c r="UJ200" s="416"/>
      <c r="UK200" s="416"/>
      <c r="UL200" s="416"/>
      <c r="UM200" s="416"/>
      <c r="UN200" s="416"/>
      <c r="UO200" s="416"/>
      <c r="UP200" s="416"/>
      <c r="UQ200" s="416"/>
      <c r="UR200" s="416"/>
      <c r="US200" s="416"/>
      <c r="UT200" s="416"/>
      <c r="UU200" s="416"/>
      <c r="UV200" s="416"/>
      <c r="UW200" s="416"/>
      <c r="UX200" s="416"/>
      <c r="UY200" s="416"/>
      <c r="UZ200" s="416"/>
      <c r="VA200" s="416"/>
      <c r="VB200" s="416"/>
      <c r="VC200" s="416"/>
      <c r="VD200" s="416"/>
      <c r="VE200" s="416"/>
      <c r="VF200" s="416"/>
      <c r="VG200" s="416"/>
      <c r="VH200" s="416"/>
      <c r="VI200" s="416"/>
      <c r="VJ200" s="416"/>
      <c r="VK200" s="416"/>
      <c r="VL200" s="416"/>
      <c r="VM200" s="416"/>
      <c r="VN200" s="416"/>
      <c r="VO200" s="416"/>
      <c r="VP200" s="416"/>
      <c r="VQ200" s="416"/>
      <c r="VR200" s="416"/>
      <c r="VS200" s="416"/>
      <c r="VT200" s="416"/>
      <c r="VU200" s="416"/>
      <c r="VV200" s="416"/>
      <c r="VW200" s="416"/>
      <c r="VX200" s="416"/>
      <c r="VY200" s="416"/>
      <c r="VZ200" s="416"/>
      <c r="WA200" s="416"/>
      <c r="WB200" s="416"/>
      <c r="WC200" s="416"/>
      <c r="WD200" s="416"/>
      <c r="WE200" s="416"/>
      <c r="WF200" s="416"/>
      <c r="WG200" s="416"/>
      <c r="WH200" s="416"/>
      <c r="WI200" s="416"/>
      <c r="WJ200" s="416"/>
      <c r="WK200" s="416"/>
      <c r="WL200" s="416"/>
      <c r="WM200" s="416"/>
      <c r="WN200" s="416"/>
      <c r="WO200" s="416"/>
      <c r="WP200" s="416"/>
      <c r="WQ200" s="416"/>
      <c r="WR200" s="416"/>
      <c r="WS200" s="416"/>
      <c r="WT200" s="416"/>
      <c r="WU200" s="416"/>
      <c r="WV200" s="416"/>
      <c r="WW200" s="416"/>
      <c r="WX200" s="416"/>
      <c r="WY200" s="416"/>
      <c r="WZ200" s="416"/>
      <c r="XA200" s="416"/>
      <c r="XB200" s="416"/>
      <c r="XC200" s="416"/>
      <c r="XD200" s="416"/>
      <c r="XE200" s="416"/>
      <c r="XF200" s="416"/>
      <c r="XG200" s="416"/>
      <c r="XH200" s="416"/>
      <c r="XI200" s="416"/>
      <c r="XJ200" s="416"/>
      <c r="XK200" s="416"/>
      <c r="XL200" s="416"/>
      <c r="XM200" s="416"/>
      <c r="XN200" s="416"/>
      <c r="XO200" s="416"/>
      <c r="XP200" s="416"/>
      <c r="XQ200" s="416"/>
      <c r="XR200" s="417"/>
      <c r="XS200" s="417"/>
      <c r="XT200" s="417"/>
      <c r="XU200" s="417"/>
      <c r="XV200" s="417"/>
      <c r="XW200" s="417"/>
      <c r="XX200" s="417"/>
      <c r="XY200" s="417"/>
      <c r="XZ200" s="417"/>
      <c r="YA200" s="417"/>
      <c r="YB200" s="417"/>
      <c r="YC200" s="417"/>
      <c r="YD200" s="417"/>
      <c r="YE200" s="417"/>
      <c r="YF200" s="417"/>
      <c r="YG200" s="417"/>
      <c r="YH200" s="417"/>
      <c r="YI200" s="417"/>
      <c r="YJ200" s="417"/>
      <c r="YK200" s="417"/>
      <c r="YL200" s="417"/>
      <c r="YM200" s="417"/>
      <c r="YN200" s="417"/>
      <c r="YO200" s="417"/>
      <c r="YP200" s="417"/>
      <c r="YQ200" s="417"/>
      <c r="YR200" s="417"/>
      <c r="YS200" s="417"/>
      <c r="YT200" s="417"/>
      <c r="YU200" s="417"/>
      <c r="YV200" s="417"/>
      <c r="YW200" s="417"/>
      <c r="YX200" s="417"/>
      <c r="YY200" s="417"/>
      <c r="YZ200" s="417"/>
      <c r="ZA200" s="417"/>
      <c r="ZB200" s="417"/>
      <c r="ZC200" s="417"/>
      <c r="ZD200" s="417"/>
      <c r="ZE200" s="417"/>
      <c r="ZF200" s="417"/>
      <c r="ZG200" s="417"/>
      <c r="ZH200" s="417"/>
      <c r="ZI200" s="417"/>
      <c r="ZJ200" s="417"/>
      <c r="ZK200" s="417"/>
      <c r="ZL200" s="417"/>
      <c r="ZM200" s="417"/>
      <c r="ZN200" s="417"/>
      <c r="ZO200" s="417"/>
      <c r="ZP200" s="417"/>
      <c r="ZQ200" s="417"/>
      <c r="ZR200" s="417"/>
      <c r="ZS200" s="417"/>
      <c r="ZT200" s="417"/>
      <c r="ZU200" s="417"/>
      <c r="ZV200" s="417"/>
      <c r="ZW200" s="417"/>
      <c r="ZX200" s="417"/>
      <c r="ZY200" s="417"/>
      <c r="ZZ200" s="417"/>
      <c r="AAA200" s="417"/>
      <c r="AAB200" s="417"/>
      <c r="AAC200" s="417"/>
      <c r="AAD200" s="417"/>
      <c r="AAE200" s="417"/>
      <c r="AAF200" s="417"/>
      <c r="AAG200" s="417"/>
      <c r="AAH200" s="417"/>
      <c r="AAI200" s="417"/>
      <c r="AAJ200" s="417"/>
      <c r="AAK200" s="417"/>
      <c r="AAL200" s="417"/>
      <c r="AAM200" s="417"/>
      <c r="AAN200" s="417"/>
      <c r="AAO200" s="417"/>
      <c r="AAP200" s="417"/>
      <c r="AAQ200" s="417"/>
      <c r="AAR200" s="417"/>
      <c r="AAS200" s="417"/>
      <c r="AAT200" s="417"/>
      <c r="AAU200" s="417"/>
      <c r="AAV200" s="417"/>
      <c r="AAW200" s="417"/>
      <c r="AAX200" s="417"/>
      <c r="AAY200" s="417"/>
      <c r="AAZ200" s="417"/>
      <c r="ABA200" s="417"/>
      <c r="ABB200" s="417"/>
      <c r="ABC200" s="417"/>
      <c r="ABD200" s="417"/>
      <c r="ABE200" s="417"/>
      <c r="ABF200" s="417"/>
      <c r="ABG200" s="417"/>
      <c r="ABH200" s="417"/>
      <c r="ABI200" s="417"/>
      <c r="ABJ200" s="417"/>
      <c r="ABK200" s="417"/>
      <c r="ABL200" s="417"/>
      <c r="ABM200" s="417"/>
      <c r="ABN200" s="417"/>
      <c r="ABO200" s="417"/>
      <c r="ABP200" s="417"/>
      <c r="ABQ200" s="417"/>
      <c r="ABR200" s="417"/>
      <c r="ABS200" s="417"/>
      <c r="ABT200" s="417"/>
      <c r="ABU200" s="417"/>
      <c r="ABV200" s="417"/>
      <c r="ABW200" s="417"/>
      <c r="ABX200" s="417"/>
      <c r="ABY200" s="417"/>
      <c r="ABZ200" s="417"/>
      <c r="ACA200" s="417"/>
      <c r="ACB200" s="417"/>
      <c r="ACC200" s="417"/>
      <c r="ACD200" s="417"/>
      <c r="ACE200" s="417"/>
      <c r="ACF200" s="417"/>
      <c r="ACG200" s="417"/>
      <c r="ACH200" s="417"/>
      <c r="ACI200" s="417"/>
      <c r="ACJ200" s="417"/>
      <c r="ACK200" s="417"/>
      <c r="ACL200" s="417"/>
      <c r="ACM200" s="417"/>
      <c r="ACN200" s="417"/>
      <c r="ACO200" s="417"/>
      <c r="ACP200" s="417"/>
      <c r="ACQ200" s="417"/>
      <c r="ACR200" s="417"/>
      <c r="ACS200" s="417"/>
      <c r="ACT200" s="417"/>
      <c r="ACU200" s="417"/>
      <c r="ACV200" s="417"/>
      <c r="ACW200" s="417"/>
      <c r="ACX200" s="417"/>
      <c r="ACY200" s="417"/>
      <c r="ACZ200" s="417"/>
      <c r="ADA200" s="417"/>
      <c r="ADB200" s="417"/>
      <c r="ADC200" s="417"/>
      <c r="ADD200" s="417"/>
      <c r="ADE200" s="417"/>
      <c r="ADF200" s="417"/>
      <c r="ADG200" s="417"/>
      <c r="ADH200" s="417"/>
      <c r="ADI200" s="417"/>
      <c r="ADJ200" s="417"/>
      <c r="ADK200" s="417"/>
      <c r="ADL200" s="417"/>
      <c r="ADM200" s="417"/>
      <c r="ADN200" s="417"/>
      <c r="ADO200" s="417"/>
      <c r="ADP200" s="417"/>
      <c r="ADQ200" s="417"/>
      <c r="ADR200" s="417"/>
      <c r="ADS200" s="417"/>
      <c r="ADT200" s="417"/>
      <c r="ADU200" s="417"/>
      <c r="ADV200" s="417"/>
      <c r="ADW200" s="417"/>
      <c r="ADX200" s="417"/>
      <c r="ADY200" s="417"/>
      <c r="ADZ200" s="417"/>
      <c r="AEA200" s="417"/>
      <c r="AEB200" s="417"/>
      <c r="AEC200" s="417"/>
      <c r="AED200" s="417"/>
      <c r="AEE200" s="417"/>
      <c r="AEF200" s="417"/>
      <c r="AEG200" s="417"/>
      <c r="AEH200" s="417"/>
      <c r="AEI200" s="417"/>
      <c r="AEJ200" s="417"/>
      <c r="AEK200" s="417"/>
      <c r="AEL200" s="417"/>
      <c r="AEM200" s="417"/>
      <c r="AEN200" s="417"/>
      <c r="AEO200" s="417"/>
      <c r="AEP200" s="417"/>
      <c r="AEQ200" s="417"/>
      <c r="AER200" s="417"/>
      <c r="AES200" s="417"/>
      <c r="AET200" s="417"/>
      <c r="AEU200" s="417"/>
      <c r="AEV200" s="417"/>
      <c r="AEW200" s="417"/>
      <c r="AEX200" s="417"/>
      <c r="AEY200" s="417"/>
      <c r="AEZ200" s="417"/>
      <c r="AFA200" s="417"/>
      <c r="AFB200" s="417"/>
      <c r="AFC200" s="417"/>
      <c r="AFD200" s="417"/>
      <c r="AFE200" s="417"/>
      <c r="AFF200" s="417"/>
      <c r="AFG200" s="417"/>
      <c r="AFH200" s="417"/>
      <c r="AFI200" s="417"/>
      <c r="AFJ200" s="417"/>
      <c r="AFK200" s="417"/>
      <c r="AFL200" s="417"/>
      <c r="AFM200" s="417"/>
      <c r="AFN200" s="417"/>
      <c r="AFO200" s="417"/>
      <c r="AFP200" s="417"/>
      <c r="AFQ200" s="417"/>
      <c r="AFR200" s="417"/>
      <c r="AFS200" s="417"/>
      <c r="AFT200" s="417"/>
      <c r="AFU200" s="417"/>
      <c r="AFV200" s="417"/>
      <c r="AFW200" s="417"/>
      <c r="AFX200" s="417"/>
      <c r="AFY200" s="417"/>
      <c r="AFZ200" s="417"/>
      <c r="AGA200" s="417"/>
      <c r="AGB200" s="417"/>
      <c r="AGC200" s="417"/>
      <c r="AGD200" s="417"/>
      <c r="AGE200" s="417"/>
      <c r="AGF200" s="417"/>
      <c r="AGG200" s="417"/>
      <c r="AGH200" s="417"/>
      <c r="AGI200" s="417"/>
      <c r="AGJ200" s="417"/>
      <c r="AGK200" s="417"/>
      <c r="AGL200" s="417"/>
      <c r="AGM200" s="417"/>
      <c r="AGN200" s="417"/>
      <c r="AGO200" s="417"/>
      <c r="AGP200" s="417"/>
      <c r="AGQ200" s="417"/>
      <c r="AGR200" s="417"/>
      <c r="AGS200" s="417"/>
      <c r="AGT200" s="417"/>
      <c r="AGU200" s="417"/>
      <c r="AGV200" s="417"/>
      <c r="AGW200" s="417"/>
      <c r="AGX200" s="417"/>
      <c r="AGY200" s="417"/>
      <c r="AGZ200" s="417"/>
      <c r="AHA200" s="417"/>
      <c r="AHB200" s="417"/>
      <c r="AHC200" s="417"/>
      <c r="AHD200" s="417"/>
      <c r="AHE200" s="417"/>
      <c r="AHF200" s="417"/>
      <c r="AHG200" s="417"/>
      <c r="AHH200" s="417"/>
      <c r="AHI200" s="417"/>
      <c r="AHJ200" s="417"/>
      <c r="AHK200" s="417"/>
      <c r="AHL200" s="417"/>
      <c r="AHM200" s="417"/>
      <c r="AHN200" s="417"/>
      <c r="AHO200" s="417"/>
      <c r="AHP200" s="417"/>
      <c r="AHQ200" s="417"/>
      <c r="AHR200" s="417"/>
      <c r="AHS200" s="417"/>
      <c r="AHT200" s="417"/>
      <c r="AHU200" s="417"/>
      <c r="AHV200" s="417"/>
      <c r="AHW200" s="417"/>
      <c r="AHX200" s="417"/>
      <c r="AHY200" s="417"/>
      <c r="AHZ200" s="417"/>
      <c r="AIA200" s="417"/>
      <c r="AIB200" s="417"/>
      <c r="AIC200" s="417"/>
      <c r="AID200" s="417"/>
      <c r="AIE200" s="417"/>
      <c r="AIF200" s="417"/>
      <c r="AIG200" s="417"/>
      <c r="AIH200" s="417"/>
      <c r="AII200" s="417"/>
      <c r="AIJ200" s="417"/>
      <c r="AIK200" s="417"/>
      <c r="AIL200" s="417"/>
      <c r="AIM200" s="417"/>
      <c r="AIN200" s="417"/>
      <c r="AIO200" s="417"/>
      <c r="AIP200" s="417"/>
      <c r="AIQ200" s="417"/>
      <c r="AIR200" s="417"/>
      <c r="AIS200" s="417"/>
      <c r="AIT200" s="417"/>
      <c r="AIU200" s="417"/>
      <c r="AIV200" s="417"/>
      <c r="AIW200" s="417"/>
      <c r="AIX200" s="417"/>
      <c r="AIY200" s="417"/>
      <c r="AIZ200" s="417"/>
      <c r="AJA200" s="417"/>
      <c r="AJB200" s="417"/>
      <c r="AJC200" s="417"/>
      <c r="AJD200" s="417"/>
      <c r="AJE200" s="417"/>
      <c r="AJF200" s="417"/>
      <c r="AJG200" s="417"/>
      <c r="AJH200" s="417"/>
      <c r="AJI200" s="417"/>
      <c r="AJJ200" s="417"/>
      <c r="AJK200" s="417"/>
      <c r="AJL200" s="417"/>
      <c r="AJM200" s="417"/>
      <c r="AJN200" s="417"/>
      <c r="AJO200" s="417"/>
      <c r="AJP200" s="417"/>
      <c r="AJQ200" s="417"/>
      <c r="AJR200" s="417"/>
      <c r="AJS200" s="417"/>
      <c r="AJT200" s="417"/>
      <c r="AJU200" s="417"/>
      <c r="AJV200" s="417"/>
      <c r="AJW200" s="417"/>
      <c r="AJX200" s="417"/>
      <c r="AJY200" s="417"/>
      <c r="AJZ200" s="417"/>
      <c r="AKA200" s="417"/>
      <c r="AKB200" s="417"/>
      <c r="AKC200" s="417"/>
      <c r="AKD200" s="417"/>
      <c r="AKE200" s="417"/>
      <c r="AKF200" s="417"/>
      <c r="AKG200" s="417"/>
      <c r="AKH200" s="417"/>
      <c r="AKI200" s="417"/>
      <c r="AKJ200" s="417"/>
      <c r="AKK200" s="417"/>
      <c r="AKL200" s="417"/>
      <c r="AKM200" s="417"/>
      <c r="AKN200" s="417"/>
      <c r="AKO200" s="417"/>
      <c r="AKP200" s="417"/>
      <c r="AKQ200" s="417"/>
      <c r="AKR200" s="417"/>
      <c r="AKS200" s="417"/>
      <c r="AKT200" s="417"/>
      <c r="AKU200" s="417"/>
      <c r="AKV200" s="417"/>
      <c r="AKW200" s="417"/>
      <c r="AKX200" s="417"/>
      <c r="AKY200" s="417"/>
      <c r="AKZ200" s="417"/>
      <c r="ALA200" s="417"/>
      <c r="ALB200" s="417"/>
      <c r="ALC200" s="417"/>
      <c r="ALD200" s="417"/>
      <c r="ALE200" s="417"/>
      <c r="ALF200" s="417"/>
      <c r="ALG200" s="417"/>
      <c r="ALH200" s="417"/>
      <c r="ALI200" s="417"/>
      <c r="ALJ200" s="417"/>
      <c r="ALK200" s="417"/>
      <c r="ALL200" s="417"/>
      <c r="ALM200" s="417"/>
      <c r="ALN200" s="417"/>
      <c r="ALO200" s="417"/>
      <c r="ALP200" s="417"/>
      <c r="ALQ200" s="417"/>
      <c r="ALR200" s="417"/>
      <c r="ALS200" s="417"/>
      <c r="ALT200" s="417"/>
      <c r="ALU200" s="417"/>
      <c r="ALV200" s="417"/>
      <c r="ALW200" s="417"/>
      <c r="ALX200" s="417"/>
      <c r="ALY200" s="417"/>
      <c r="ALZ200" s="417"/>
      <c r="AMA200" s="417"/>
      <c r="AMB200" s="417"/>
      <c r="AMC200" s="417"/>
      <c r="AMD200" s="417"/>
      <c r="AME200" s="417"/>
      <c r="AMF200" s="417"/>
      <c r="AMG200" s="417"/>
      <c r="AMH200" s="417"/>
      <c r="AMI200" s="417"/>
      <c r="AMJ200" s="417"/>
      <c r="AMK200" s="417"/>
      <c r="AML200" s="417"/>
      <c r="AMM200" s="417"/>
      <c r="AMN200" s="417"/>
      <c r="AMO200" s="417"/>
      <c r="AMP200" s="417"/>
      <c r="AMQ200" s="417"/>
      <c r="AMR200" s="417"/>
      <c r="AMS200" s="417"/>
      <c r="AMT200" s="417"/>
      <c r="AMU200" s="417"/>
      <c r="AMV200" s="417"/>
      <c r="AMW200" s="417"/>
      <c r="AMX200" s="417"/>
      <c r="AMY200" s="417"/>
      <c r="AMZ200" s="417"/>
      <c r="ANA200" s="417"/>
      <c r="ANB200" s="417"/>
      <c r="ANC200" s="417"/>
      <c r="AND200" s="417"/>
      <c r="ANE200" s="417"/>
      <c r="ANF200" s="417"/>
      <c r="ANG200" s="417"/>
      <c r="ANH200" s="417"/>
      <c r="ANI200" s="417"/>
      <c r="ANJ200" s="417"/>
      <c r="ANK200" s="417"/>
      <c r="ANL200" s="417"/>
      <c r="ANM200" s="417"/>
      <c r="ANN200" s="417"/>
      <c r="ANO200" s="417"/>
      <c r="ANP200" s="417"/>
      <c r="ANQ200" s="417"/>
      <c r="ANR200" s="417"/>
      <c r="ANS200" s="417"/>
      <c r="ANT200" s="417"/>
      <c r="ANU200" s="417"/>
      <c r="ANV200" s="417"/>
      <c r="ANW200" s="417"/>
      <c r="ANX200" s="417"/>
      <c r="ANY200" s="417"/>
      <c r="ANZ200" s="417"/>
      <c r="AOA200" s="417"/>
      <c r="AOB200" s="417"/>
      <c r="AOC200" s="417"/>
      <c r="AOD200" s="417"/>
      <c r="AOE200" s="417"/>
      <c r="AOF200" s="417"/>
      <c r="AOG200" s="417"/>
      <c r="AOH200" s="417"/>
      <c r="AOI200" s="417"/>
      <c r="AOJ200" s="417"/>
      <c r="AOK200" s="417"/>
      <c r="AOL200" s="417"/>
      <c r="AOM200" s="417"/>
      <c r="AON200" s="417"/>
      <c r="AOO200" s="417"/>
      <c r="AOP200" s="417"/>
      <c r="AOQ200" s="417"/>
      <c r="AOR200" s="417"/>
      <c r="AOS200" s="417"/>
      <c r="AOT200" s="417"/>
      <c r="AOU200" s="417"/>
      <c r="AOV200" s="417"/>
      <c r="AOW200" s="417"/>
      <c r="AOX200" s="417"/>
      <c r="AOY200" s="417"/>
      <c r="AOZ200" s="417"/>
      <c r="APA200" s="417"/>
      <c r="APB200" s="417"/>
      <c r="APC200" s="417"/>
      <c r="APD200" s="417"/>
      <c r="APE200" s="417"/>
      <c r="APF200" s="417"/>
      <c r="APG200" s="417"/>
      <c r="APH200" s="417"/>
      <c r="API200" s="417"/>
      <c r="APJ200" s="417"/>
      <c r="APK200" s="417"/>
      <c r="APL200" s="417"/>
      <c r="APM200" s="417"/>
      <c r="APN200" s="417"/>
      <c r="APO200" s="417"/>
      <c r="APP200" s="417"/>
      <c r="APQ200" s="417"/>
      <c r="APR200" s="417"/>
      <c r="APS200" s="417"/>
      <c r="APT200" s="417"/>
      <c r="APU200" s="417"/>
      <c r="APV200" s="417"/>
      <c r="APW200" s="417"/>
      <c r="APX200" s="417"/>
      <c r="APY200" s="417"/>
      <c r="APZ200" s="417"/>
      <c r="AQA200" s="417"/>
      <c r="AQB200" s="417"/>
      <c r="AQC200" s="417"/>
      <c r="AQD200" s="417"/>
      <c r="AQE200" s="417"/>
      <c r="AQF200" s="417"/>
      <c r="AQG200" s="417"/>
      <c r="AQH200" s="417"/>
      <c r="AQI200" s="417"/>
      <c r="AQJ200" s="417"/>
      <c r="AQK200" s="417"/>
      <c r="AQL200" s="417"/>
      <c r="AQM200" s="417"/>
      <c r="AQN200" s="417"/>
      <c r="AQO200" s="417"/>
      <c r="AQP200" s="417"/>
      <c r="AQQ200" s="417"/>
      <c r="AQR200" s="417"/>
      <c r="AQS200" s="417"/>
      <c r="AQT200" s="417"/>
      <c r="AQU200" s="417"/>
      <c r="AQV200" s="417"/>
      <c r="AQW200" s="417"/>
      <c r="AQX200" s="417"/>
      <c r="AQY200" s="417"/>
      <c r="AQZ200" s="417"/>
      <c r="ARA200" s="417"/>
      <c r="ARB200" s="417"/>
      <c r="ARC200" s="417"/>
      <c r="ARD200" s="417"/>
      <c r="ARE200" s="417"/>
      <c r="ARF200" s="417"/>
      <c r="ARG200" s="417"/>
      <c r="ARH200" s="417"/>
      <c r="ARI200" s="417"/>
      <c r="ARJ200" s="417"/>
      <c r="ARK200" s="417"/>
      <c r="ARL200" s="417"/>
      <c r="ARM200" s="417"/>
      <c r="ARN200" s="417"/>
      <c r="ARO200" s="417"/>
      <c r="ARP200" s="417"/>
      <c r="ARQ200" s="417"/>
      <c r="ARR200" s="417"/>
      <c r="ARS200" s="417"/>
      <c r="ART200" s="417"/>
      <c r="ARU200" s="417"/>
      <c r="ARV200" s="417"/>
      <c r="ARW200" s="417"/>
      <c r="ARX200" s="417"/>
      <c r="ARY200" s="417"/>
      <c r="ARZ200" s="417"/>
      <c r="ASA200" s="417"/>
      <c r="ASB200" s="417"/>
      <c r="ASC200" s="417"/>
      <c r="ASD200" s="417"/>
      <c r="ASE200" s="417"/>
      <c r="ASF200" s="417"/>
      <c r="ASG200" s="417"/>
      <c r="ASH200" s="417"/>
      <c r="ASI200" s="417"/>
      <c r="ASJ200" s="417"/>
      <c r="ASK200" s="417"/>
      <c r="ASL200" s="417"/>
      <c r="ASM200" s="417"/>
      <c r="ASN200" s="417"/>
      <c r="ASO200" s="417"/>
      <c r="ASP200" s="417"/>
      <c r="ASQ200" s="417"/>
      <c r="ASR200" s="417"/>
      <c r="ASS200" s="417"/>
      <c r="AST200" s="417"/>
      <c r="ASU200" s="417"/>
      <c r="ASV200" s="417"/>
      <c r="ASW200" s="417"/>
      <c r="ASX200" s="417"/>
      <c r="ASY200" s="417"/>
      <c r="ASZ200" s="417"/>
      <c r="ATA200" s="417"/>
      <c r="ATB200" s="417"/>
      <c r="ATC200" s="417"/>
      <c r="ATD200" s="417"/>
      <c r="ATE200" s="417"/>
      <c r="ATF200" s="417"/>
      <c r="ATG200" s="417"/>
      <c r="ATH200" s="417"/>
      <c r="ATI200" s="417"/>
      <c r="ATJ200" s="417"/>
      <c r="ATK200" s="417"/>
      <c r="ATL200" s="417"/>
      <c r="ATM200" s="417"/>
      <c r="ATN200" s="417"/>
      <c r="ATO200" s="417"/>
      <c r="ATP200" s="417"/>
      <c r="ATQ200" s="417"/>
      <c r="ATR200" s="417"/>
      <c r="ATS200" s="417"/>
      <c r="ATT200" s="417"/>
      <c r="ATU200" s="417"/>
      <c r="ATV200" s="417"/>
      <c r="ATW200" s="417"/>
      <c r="ATX200" s="417"/>
      <c r="ATY200" s="417"/>
      <c r="ATZ200" s="417"/>
      <c r="AUA200" s="417"/>
      <c r="AUB200" s="417"/>
      <c r="AUC200" s="417"/>
      <c r="AUD200" s="417"/>
      <c r="AUE200" s="417"/>
      <c r="AUF200" s="417"/>
      <c r="AUG200" s="417"/>
      <c r="AUH200" s="417"/>
      <c r="AUI200" s="417"/>
      <c r="AUJ200" s="417"/>
      <c r="AUK200" s="417"/>
      <c r="AUL200" s="417"/>
      <c r="AUM200" s="417"/>
      <c r="AUN200" s="417"/>
      <c r="AUO200" s="417"/>
      <c r="AUP200" s="417"/>
      <c r="AUQ200" s="417"/>
      <c r="AUR200" s="417"/>
      <c r="AUS200" s="417"/>
      <c r="AUT200" s="417"/>
      <c r="AUU200" s="417"/>
      <c r="AUV200" s="417"/>
      <c r="AUW200" s="417"/>
      <c r="AUX200" s="417"/>
      <c r="AUY200" s="417"/>
      <c r="AUZ200" s="417"/>
      <c r="AVA200" s="417"/>
      <c r="AVB200" s="417"/>
      <c r="AVC200" s="417"/>
      <c r="AVD200" s="417"/>
      <c r="AVE200" s="417"/>
      <c r="AVF200" s="417"/>
      <c r="AVG200" s="417"/>
      <c r="AVH200" s="417"/>
      <c r="AVI200" s="417"/>
      <c r="AVJ200" s="417"/>
      <c r="AVK200" s="417"/>
      <c r="AVL200" s="417"/>
      <c r="AVM200" s="417"/>
      <c r="AVN200" s="417"/>
      <c r="AVO200" s="417"/>
      <c r="AVP200" s="417"/>
      <c r="AVQ200" s="417"/>
      <c r="AVR200" s="417"/>
      <c r="AVS200" s="417"/>
      <c r="AVT200" s="417"/>
      <c r="AVU200" s="417"/>
      <c r="AVV200" s="417"/>
      <c r="AVW200" s="417"/>
      <c r="AVX200" s="417"/>
      <c r="AVY200" s="417"/>
      <c r="AVZ200" s="417"/>
      <c r="AWA200" s="417"/>
      <c r="AWB200" s="417"/>
      <c r="AWC200" s="417"/>
      <c r="AWD200" s="417"/>
      <c r="AWE200" s="417"/>
      <c r="AWF200" s="417"/>
      <c r="AWG200" s="417"/>
      <c r="AWH200" s="417"/>
      <c r="AWI200" s="417"/>
      <c r="AWJ200" s="417"/>
      <c r="AWK200" s="417"/>
      <c r="AWL200" s="417"/>
      <c r="AWM200" s="417"/>
      <c r="AWN200" s="417"/>
      <c r="AWO200" s="417"/>
      <c r="AWP200" s="417"/>
      <c r="AWQ200" s="417"/>
      <c r="AWR200" s="417"/>
      <c r="AWS200" s="417"/>
      <c r="AWT200" s="417"/>
      <c r="AWU200" s="417"/>
      <c r="AWV200" s="417"/>
      <c r="AWW200" s="417"/>
      <c r="AWX200" s="417"/>
      <c r="AWY200" s="417"/>
      <c r="AWZ200" s="417"/>
      <c r="AXA200" s="417"/>
      <c r="AXB200" s="417"/>
      <c r="AXC200" s="417"/>
      <c r="AXD200" s="417"/>
      <c r="AXE200" s="417"/>
      <c r="AXF200" s="417"/>
      <c r="AXG200" s="417"/>
      <c r="AXH200" s="417"/>
      <c r="AXI200" s="417"/>
      <c r="AXJ200" s="417"/>
      <c r="AXK200" s="417"/>
      <c r="AXL200" s="417"/>
      <c r="AXM200" s="417"/>
      <c r="AXN200" s="417"/>
      <c r="AXO200" s="417"/>
      <c r="AXP200" s="417"/>
      <c r="AXQ200" s="417"/>
      <c r="AXR200" s="417"/>
      <c r="AXS200" s="417"/>
      <c r="AXT200" s="417"/>
      <c r="AXU200" s="417"/>
      <c r="AXV200" s="417"/>
      <c r="AXW200" s="417"/>
      <c r="AXX200" s="417"/>
      <c r="AXY200" s="417"/>
      <c r="AXZ200" s="417"/>
      <c r="AYA200" s="417"/>
      <c r="AYB200" s="417"/>
      <c r="AYC200" s="417"/>
      <c r="AYD200" s="417"/>
      <c r="AYE200" s="417"/>
      <c r="AYF200" s="417"/>
      <c r="AYG200" s="417"/>
      <c r="AYH200" s="417"/>
      <c r="AYI200" s="417"/>
      <c r="AYJ200" s="417"/>
      <c r="AYK200" s="417"/>
      <c r="AYL200" s="417"/>
      <c r="AYM200" s="417"/>
      <c r="AYN200" s="417"/>
      <c r="AYO200" s="417"/>
      <c r="AYP200" s="417"/>
      <c r="AYQ200" s="417"/>
      <c r="AYR200" s="417"/>
      <c r="AYS200" s="417"/>
      <c r="AYT200" s="417"/>
      <c r="AYU200" s="417"/>
      <c r="AYV200" s="417"/>
      <c r="AYW200" s="417"/>
      <c r="AYX200" s="417"/>
      <c r="AYY200" s="417"/>
      <c r="AYZ200" s="417"/>
      <c r="AZA200" s="417"/>
      <c r="AZB200" s="417"/>
      <c r="AZC200" s="417"/>
      <c r="AZD200" s="417"/>
      <c r="AZE200" s="417"/>
      <c r="AZF200" s="417"/>
      <c r="AZG200" s="417"/>
      <c r="AZH200" s="417"/>
      <c r="AZI200" s="417"/>
      <c r="AZJ200" s="417"/>
      <c r="AZK200" s="417"/>
      <c r="AZL200" s="417"/>
      <c r="AZM200" s="417"/>
      <c r="AZN200" s="417"/>
      <c r="AZO200" s="417"/>
      <c r="AZP200" s="417"/>
      <c r="AZQ200" s="417"/>
      <c r="AZR200" s="417"/>
      <c r="AZS200" s="417"/>
      <c r="AZT200" s="417"/>
      <c r="AZU200" s="417"/>
      <c r="AZV200" s="417"/>
      <c r="AZW200" s="417"/>
      <c r="AZX200" s="417"/>
      <c r="AZY200" s="417"/>
      <c r="AZZ200" s="417"/>
      <c r="BAA200" s="417"/>
      <c r="BAB200" s="417"/>
      <c r="BAC200" s="417"/>
      <c r="BAD200" s="417"/>
      <c r="BAE200" s="417"/>
      <c r="BAF200" s="417"/>
      <c r="BAG200" s="417"/>
      <c r="BAH200" s="417"/>
      <c r="BAI200" s="417"/>
      <c r="BAJ200" s="417"/>
      <c r="BAK200" s="417"/>
      <c r="BAL200" s="417"/>
      <c r="BAM200" s="417"/>
      <c r="BAN200" s="417"/>
      <c r="BAO200" s="417"/>
      <c r="BAP200" s="417"/>
      <c r="BAQ200" s="417"/>
      <c r="BAR200" s="417"/>
      <c r="BAS200" s="417"/>
      <c r="BAT200" s="417"/>
      <c r="BAU200" s="417"/>
      <c r="BAV200" s="417"/>
      <c r="BAW200" s="417"/>
      <c r="BAX200" s="417"/>
      <c r="BAY200" s="417"/>
      <c r="BAZ200" s="417"/>
      <c r="BBA200" s="417"/>
      <c r="BBB200" s="417"/>
      <c r="BBC200" s="417"/>
      <c r="BBD200" s="417"/>
      <c r="BBE200" s="417"/>
      <c r="BBF200" s="417"/>
      <c r="BBG200" s="417"/>
      <c r="BBH200" s="417"/>
      <c r="BBI200" s="417"/>
      <c r="BBJ200" s="417"/>
      <c r="BBK200" s="417"/>
      <c r="BBL200" s="417"/>
      <c r="BBM200" s="417"/>
      <c r="BBN200" s="417"/>
      <c r="BBO200" s="417"/>
      <c r="BBP200" s="417"/>
      <c r="BBQ200" s="417"/>
      <c r="BBR200" s="417"/>
      <c r="BBS200" s="417"/>
      <c r="BBT200" s="417"/>
      <c r="BBU200" s="417"/>
      <c r="BBV200" s="417"/>
      <c r="BBW200" s="417"/>
      <c r="BBX200" s="417"/>
      <c r="BBY200" s="417"/>
      <c r="BBZ200" s="417"/>
      <c r="BCA200" s="417"/>
      <c r="BCB200" s="417"/>
      <c r="BCC200" s="417"/>
      <c r="BCD200" s="417"/>
      <c r="BCE200" s="417"/>
      <c r="BCF200" s="417"/>
      <c r="BCG200" s="417"/>
      <c r="BCH200" s="417"/>
      <c r="BCI200" s="417"/>
      <c r="BCJ200" s="417"/>
      <c r="BCK200" s="417"/>
      <c r="BCL200" s="417"/>
      <c r="BCM200" s="417"/>
      <c r="BCN200" s="417"/>
      <c r="BCO200" s="417"/>
      <c r="BCP200" s="417"/>
      <c r="BCQ200" s="417"/>
      <c r="BCR200" s="417"/>
      <c r="BCS200" s="417"/>
      <c r="BCT200" s="417"/>
      <c r="BCU200" s="417"/>
      <c r="BCV200" s="417"/>
      <c r="BCW200" s="417"/>
      <c r="BCX200" s="417"/>
      <c r="BCY200" s="417"/>
      <c r="BCZ200" s="417"/>
      <c r="BDA200" s="417"/>
      <c r="BDB200" s="417"/>
      <c r="BDC200" s="417"/>
      <c r="BDD200" s="417"/>
      <c r="BDE200" s="417"/>
      <c r="BDF200" s="417"/>
      <c r="BDG200" s="417"/>
      <c r="BDH200" s="417"/>
      <c r="BDI200" s="417"/>
      <c r="BDJ200" s="417"/>
      <c r="BDK200" s="417"/>
      <c r="BDL200" s="417"/>
      <c r="BDM200" s="417"/>
      <c r="BDN200" s="417"/>
      <c r="BDO200" s="417"/>
      <c r="BDP200" s="417"/>
      <c r="BDQ200" s="417"/>
      <c r="BDR200" s="417"/>
      <c r="BDS200" s="417"/>
      <c r="BDT200" s="417"/>
      <c r="BDU200" s="417"/>
      <c r="BDV200" s="417"/>
      <c r="BDW200" s="417"/>
      <c r="BDX200" s="417"/>
      <c r="BDY200" s="417"/>
      <c r="BDZ200" s="417"/>
      <c r="BEA200" s="417"/>
      <c r="BEB200" s="417"/>
      <c r="BEC200" s="417"/>
      <c r="BED200" s="417"/>
      <c r="BEE200" s="417"/>
      <c r="BEF200" s="417"/>
      <c r="BEG200" s="417"/>
      <c r="BEH200" s="417"/>
      <c r="BEI200" s="417"/>
      <c r="BEJ200" s="417"/>
      <c r="BEK200" s="417"/>
      <c r="BEL200" s="417"/>
      <c r="BEM200" s="417"/>
      <c r="BEN200" s="417"/>
      <c r="BEO200" s="417"/>
      <c r="BEP200" s="417"/>
      <c r="BEQ200" s="417"/>
      <c r="BER200" s="417"/>
      <c r="BES200" s="417"/>
      <c r="BET200" s="417"/>
      <c r="BEU200" s="417"/>
      <c r="BEV200" s="417"/>
      <c r="BEW200" s="417"/>
      <c r="BEX200" s="417"/>
      <c r="BEY200" s="417"/>
      <c r="BEZ200" s="417"/>
      <c r="BFA200" s="417"/>
      <c r="BFB200" s="417"/>
      <c r="BFC200" s="417"/>
      <c r="BFD200" s="417"/>
      <c r="BFE200" s="417"/>
      <c r="BFF200" s="417"/>
      <c r="BFG200" s="417"/>
      <c r="BFH200" s="417"/>
      <c r="BFI200" s="417"/>
      <c r="BFJ200" s="417"/>
      <c r="BFK200" s="417"/>
      <c r="BFL200" s="417"/>
      <c r="BFM200" s="417"/>
      <c r="BFN200" s="417"/>
      <c r="BFO200" s="417"/>
      <c r="BFP200" s="417"/>
      <c r="BFQ200" s="417"/>
      <c r="BFR200" s="417"/>
      <c r="BFS200" s="417"/>
      <c r="BFT200" s="417"/>
      <c r="BFU200" s="417"/>
      <c r="BFV200" s="417"/>
      <c r="BFW200" s="417"/>
      <c r="BFX200" s="417"/>
      <c r="BFY200" s="417"/>
      <c r="BFZ200" s="417"/>
      <c r="BGA200" s="417"/>
      <c r="BGB200" s="417"/>
      <c r="BGC200" s="417"/>
      <c r="BGD200" s="417"/>
      <c r="BGE200" s="417"/>
      <c r="BGF200" s="417"/>
      <c r="BGG200" s="417"/>
      <c r="BGH200" s="417"/>
      <c r="BGI200" s="417"/>
      <c r="BGJ200" s="417"/>
      <c r="BGK200" s="417"/>
      <c r="BGL200" s="417"/>
      <c r="BGM200" s="417"/>
      <c r="BGN200" s="417"/>
      <c r="BGO200" s="417"/>
      <c r="BGP200" s="417"/>
      <c r="BGQ200" s="417"/>
      <c r="BGR200" s="417"/>
      <c r="BGS200" s="417"/>
      <c r="BGT200" s="417"/>
      <c r="BGU200" s="417"/>
      <c r="BGV200" s="417"/>
      <c r="BGW200" s="417"/>
      <c r="BGX200" s="417"/>
      <c r="BGY200" s="417"/>
      <c r="BGZ200" s="417"/>
      <c r="BHA200" s="417"/>
      <c r="BHB200" s="417"/>
      <c r="BHC200" s="417"/>
      <c r="BHD200" s="417"/>
      <c r="BHE200" s="417"/>
      <c r="BHF200" s="417"/>
      <c r="BHG200" s="417"/>
      <c r="BHH200" s="417"/>
      <c r="BHI200" s="417"/>
      <c r="BHJ200" s="417"/>
      <c r="BHK200" s="417"/>
      <c r="BHL200" s="417"/>
      <c r="BHM200" s="417"/>
      <c r="BHN200" s="417"/>
      <c r="BHO200" s="417"/>
      <c r="BHP200" s="417"/>
      <c r="BHQ200" s="417"/>
      <c r="BHR200" s="417"/>
      <c r="BHS200" s="417"/>
      <c r="BHT200" s="417"/>
      <c r="BHU200" s="417"/>
      <c r="BHV200" s="417"/>
      <c r="BHW200" s="417"/>
      <c r="BHX200" s="417"/>
      <c r="BHY200" s="417"/>
      <c r="BHZ200" s="417"/>
      <c r="BIA200" s="417"/>
      <c r="BIB200" s="417"/>
      <c r="BIC200" s="417"/>
      <c r="BID200" s="417"/>
      <c r="BIE200" s="417"/>
      <c r="BIF200" s="417"/>
      <c r="BIG200" s="417"/>
      <c r="BIH200" s="417"/>
      <c r="BII200" s="417"/>
      <c r="BIJ200" s="417"/>
      <c r="BIK200" s="417"/>
      <c r="BIL200" s="417"/>
      <c r="BIM200" s="417"/>
      <c r="BIN200" s="417"/>
      <c r="BIO200" s="417"/>
      <c r="BIP200" s="417"/>
      <c r="BIQ200" s="417"/>
      <c r="BIR200" s="417"/>
      <c r="BIS200" s="417"/>
      <c r="BIT200" s="417"/>
      <c r="BIU200" s="417"/>
      <c r="BIV200" s="417"/>
      <c r="BIW200" s="417"/>
      <c r="BIX200" s="417"/>
      <c r="BIY200" s="417"/>
      <c r="BIZ200" s="417"/>
      <c r="BJA200" s="417"/>
      <c r="BJB200" s="417"/>
      <c r="BJC200" s="417"/>
      <c r="BJD200" s="417"/>
      <c r="BJE200" s="417"/>
      <c r="BJF200" s="417"/>
      <c r="BJG200" s="417"/>
      <c r="BJH200" s="417"/>
      <c r="BJI200" s="417"/>
      <c r="BJJ200" s="417"/>
      <c r="BJK200" s="417"/>
      <c r="BJL200" s="417"/>
      <c r="BJM200" s="417"/>
      <c r="BJN200" s="417"/>
      <c r="BJO200" s="417"/>
      <c r="BJP200" s="417"/>
      <c r="BJQ200" s="417"/>
      <c r="BJR200" s="417"/>
      <c r="BJS200" s="417"/>
      <c r="BJT200" s="417"/>
      <c r="BJU200" s="417"/>
      <c r="BJV200" s="417"/>
      <c r="BJW200" s="417"/>
      <c r="BJX200" s="417"/>
      <c r="BJY200" s="417"/>
      <c r="BJZ200" s="417"/>
      <c r="BKA200" s="417"/>
      <c r="BKB200" s="417"/>
      <c r="BKC200" s="417"/>
      <c r="BKD200" s="417"/>
      <c r="BKE200" s="417"/>
      <c r="BKF200" s="417"/>
      <c r="BKG200" s="417"/>
      <c r="BKH200" s="417"/>
      <c r="BKI200" s="417"/>
      <c r="BKJ200" s="417"/>
      <c r="BKK200" s="417"/>
      <c r="BKL200" s="417"/>
      <c r="BKM200" s="417"/>
      <c r="BKN200" s="417"/>
      <c r="BKO200" s="417"/>
      <c r="BKP200" s="417"/>
      <c r="BKQ200" s="417"/>
      <c r="BKR200" s="417"/>
      <c r="BKS200" s="417"/>
      <c r="BKT200" s="417"/>
      <c r="BKU200" s="417"/>
      <c r="BKV200" s="417"/>
      <c r="BKW200" s="417"/>
      <c r="BKX200" s="417"/>
      <c r="BKY200" s="417"/>
      <c r="BKZ200" s="417"/>
      <c r="BLA200" s="417"/>
      <c r="BLB200" s="417"/>
      <c r="BLC200" s="417"/>
      <c r="BLD200" s="417"/>
      <c r="BLE200" s="417"/>
      <c r="BLF200" s="417"/>
      <c r="BLG200" s="417"/>
      <c r="BLH200" s="417"/>
      <c r="BLI200" s="417"/>
      <c r="BLJ200" s="417"/>
      <c r="BLK200" s="417"/>
      <c r="BLL200" s="417"/>
      <c r="BLM200" s="417"/>
      <c r="BLN200" s="417"/>
      <c r="BLO200" s="417"/>
      <c r="BLP200" s="417"/>
      <c r="BLQ200" s="417"/>
      <c r="BLR200" s="417"/>
      <c r="BLS200" s="417"/>
      <c r="BLT200" s="417"/>
      <c r="BLU200" s="417"/>
      <c r="BLV200" s="417"/>
      <c r="BLW200" s="417"/>
      <c r="BLX200" s="417"/>
      <c r="BLY200" s="417"/>
      <c r="BLZ200" s="417"/>
      <c r="BMA200" s="417"/>
      <c r="BMB200" s="417"/>
      <c r="BMC200" s="417"/>
      <c r="BMD200" s="417"/>
      <c r="BME200" s="417"/>
      <c r="BMF200" s="417"/>
      <c r="BMG200" s="417"/>
      <c r="BMH200" s="417"/>
      <c r="BMI200" s="417"/>
      <c r="BMJ200" s="417"/>
      <c r="BMK200" s="417"/>
      <c r="BML200" s="417"/>
      <c r="BMM200" s="417"/>
      <c r="BMN200" s="417"/>
      <c r="BMO200" s="417"/>
      <c r="BMP200" s="417"/>
      <c r="BMQ200" s="417"/>
      <c r="BMR200" s="417"/>
      <c r="BMS200" s="417"/>
      <c r="BMT200" s="417"/>
      <c r="BMU200" s="417"/>
      <c r="BMV200" s="417"/>
      <c r="BMW200" s="417"/>
      <c r="BMX200" s="417"/>
      <c r="BMY200" s="417"/>
      <c r="BMZ200" s="417"/>
      <c r="BNA200" s="417"/>
      <c r="BNB200" s="417"/>
      <c r="BNC200" s="417"/>
      <c r="BND200" s="417"/>
      <c r="BNE200" s="417"/>
      <c r="BNF200" s="417"/>
      <c r="BNG200" s="417"/>
      <c r="BNH200" s="417"/>
      <c r="BNI200" s="417"/>
      <c r="BNJ200" s="417"/>
      <c r="BNK200" s="417"/>
      <c r="BNL200" s="417"/>
      <c r="BNM200" s="417"/>
      <c r="BNN200" s="417"/>
      <c r="BNO200" s="417"/>
      <c r="BNP200" s="417"/>
      <c r="BNQ200" s="417"/>
      <c r="BNR200" s="417"/>
      <c r="BNS200" s="417"/>
      <c r="BNT200" s="417"/>
      <c r="BNU200" s="417"/>
      <c r="BNV200" s="417"/>
      <c r="BNW200" s="417"/>
      <c r="BNX200" s="417"/>
      <c r="BNY200" s="417"/>
      <c r="BNZ200" s="417"/>
      <c r="BOA200" s="417"/>
      <c r="BOB200" s="417"/>
      <c r="BOC200" s="417"/>
      <c r="BOD200" s="417"/>
      <c r="BOE200" s="417"/>
      <c r="BOF200" s="417"/>
      <c r="BOG200" s="417"/>
      <c r="BOH200" s="417"/>
      <c r="BOI200" s="417"/>
      <c r="BOJ200" s="417"/>
      <c r="BOK200" s="417"/>
      <c r="BOL200" s="417"/>
      <c r="BOM200" s="417"/>
      <c r="BON200" s="417"/>
      <c r="BOO200" s="417"/>
      <c r="BOP200" s="417"/>
      <c r="BOQ200" s="417"/>
      <c r="BOR200" s="417"/>
      <c r="BOS200" s="417"/>
      <c r="BOT200" s="417"/>
      <c r="BOU200" s="417"/>
      <c r="BOV200" s="417"/>
      <c r="BOW200" s="417"/>
      <c r="BOX200" s="417"/>
      <c r="BOY200" s="417"/>
      <c r="BOZ200" s="417"/>
      <c r="BPA200" s="417"/>
      <c r="BPB200" s="417"/>
      <c r="BPC200" s="417"/>
      <c r="BPD200" s="417"/>
      <c r="BPE200" s="417"/>
      <c r="BPF200" s="417"/>
      <c r="BPG200" s="417"/>
      <c r="BPH200" s="417"/>
      <c r="BPI200" s="417"/>
      <c r="BPJ200" s="417"/>
      <c r="BPK200" s="417"/>
      <c r="BPL200" s="417"/>
      <c r="BPM200" s="417"/>
      <c r="BPN200" s="417"/>
      <c r="BPO200" s="417"/>
      <c r="BPP200" s="417"/>
      <c r="BPQ200" s="417"/>
      <c r="BPR200" s="417"/>
      <c r="BPS200" s="417"/>
      <c r="BPT200" s="417"/>
      <c r="BPU200" s="417"/>
      <c r="BPV200" s="417"/>
      <c r="BPW200" s="417"/>
      <c r="BPX200" s="417"/>
      <c r="BPY200" s="417"/>
      <c r="BPZ200" s="417"/>
      <c r="BQA200" s="417"/>
      <c r="BQB200" s="417"/>
      <c r="BQC200" s="417"/>
      <c r="BQD200" s="417"/>
      <c r="BQE200" s="417"/>
      <c r="BQF200" s="417"/>
      <c r="BQG200" s="417"/>
      <c r="BQH200" s="417"/>
      <c r="BQI200" s="417"/>
      <c r="BQJ200" s="417"/>
      <c r="BQK200" s="417"/>
      <c r="BQL200" s="417"/>
      <c r="BQM200" s="417"/>
      <c r="BQN200" s="417"/>
      <c r="BQO200" s="417"/>
      <c r="BQP200" s="417"/>
      <c r="BQQ200" s="417"/>
      <c r="BQR200" s="417"/>
      <c r="BQS200" s="417"/>
      <c r="BQT200" s="417"/>
      <c r="BQU200" s="417"/>
      <c r="BQV200" s="417"/>
      <c r="BQW200" s="417"/>
      <c r="BQX200" s="417"/>
      <c r="BQY200" s="417"/>
      <c r="BQZ200" s="417"/>
      <c r="BRA200" s="417"/>
      <c r="BRB200" s="417"/>
      <c r="BRC200" s="417"/>
      <c r="BRD200" s="417"/>
      <c r="BRE200" s="417"/>
      <c r="BRF200" s="417"/>
      <c r="BRG200" s="417"/>
      <c r="BRH200" s="417"/>
      <c r="BRI200" s="417"/>
      <c r="BRJ200" s="417"/>
      <c r="BRK200" s="417"/>
      <c r="BRL200" s="417"/>
      <c r="BRM200" s="417"/>
      <c r="BRN200" s="417"/>
      <c r="BRO200" s="417"/>
      <c r="BRP200" s="417"/>
      <c r="BRQ200" s="417"/>
      <c r="BRR200" s="417"/>
      <c r="BRS200" s="417"/>
      <c r="BRT200" s="417"/>
      <c r="BRU200" s="417"/>
      <c r="BRV200" s="417"/>
      <c r="BRW200" s="417"/>
      <c r="BRX200" s="417"/>
      <c r="BRY200" s="417"/>
      <c r="BRZ200" s="417"/>
      <c r="BSA200" s="417"/>
      <c r="BSB200" s="417"/>
      <c r="BSC200" s="417"/>
      <c r="BSD200" s="417"/>
      <c r="BSE200" s="417"/>
      <c r="BSF200" s="417"/>
      <c r="BSG200" s="417"/>
      <c r="BSH200" s="417"/>
      <c r="BSI200" s="417"/>
      <c r="BSJ200" s="417"/>
      <c r="BSK200" s="417"/>
      <c r="BSL200" s="417"/>
      <c r="BSM200" s="417"/>
      <c r="BSN200" s="417"/>
      <c r="BSO200" s="417"/>
      <c r="BSP200" s="417"/>
      <c r="BSQ200" s="417"/>
      <c r="BSR200" s="417"/>
      <c r="BSS200" s="417"/>
      <c r="BST200" s="417"/>
      <c r="BSU200" s="417"/>
      <c r="BSV200" s="417"/>
      <c r="BSW200" s="417"/>
      <c r="BSX200" s="417"/>
      <c r="BSY200" s="417"/>
      <c r="BSZ200" s="417"/>
      <c r="BTA200" s="417"/>
      <c r="BTB200" s="417"/>
      <c r="BTC200" s="417"/>
      <c r="BTD200" s="417"/>
      <c r="BTE200" s="417"/>
      <c r="BTF200" s="417"/>
      <c r="BTG200" s="417"/>
      <c r="BTH200" s="417"/>
      <c r="BTI200" s="417"/>
      <c r="BTJ200" s="417"/>
      <c r="BTK200" s="417"/>
      <c r="BTL200" s="417"/>
      <c r="BTM200" s="417"/>
      <c r="BTN200" s="417"/>
      <c r="BTO200" s="417"/>
      <c r="BTP200" s="417"/>
      <c r="BTQ200" s="417"/>
      <c r="BTR200" s="417"/>
      <c r="BTS200" s="417"/>
      <c r="BTT200" s="417"/>
      <c r="BTU200" s="417"/>
      <c r="BTV200" s="417"/>
      <c r="BTW200" s="417"/>
      <c r="BTX200" s="417"/>
      <c r="BTY200" s="417"/>
      <c r="BTZ200" s="417"/>
      <c r="BUA200" s="417"/>
      <c r="BUB200" s="417"/>
      <c r="BUC200" s="417"/>
      <c r="BUD200" s="417"/>
      <c r="BUE200" s="417"/>
      <c r="BUF200" s="417"/>
      <c r="BUG200" s="417"/>
      <c r="BUH200" s="417"/>
      <c r="BUI200" s="417"/>
      <c r="BUJ200" s="417"/>
      <c r="BUK200" s="417"/>
      <c r="BUL200" s="417"/>
      <c r="BUM200" s="417"/>
      <c r="BUN200" s="417"/>
      <c r="BUO200" s="417"/>
      <c r="BUP200" s="417"/>
      <c r="BUQ200" s="417"/>
      <c r="BUR200" s="417"/>
      <c r="BUS200" s="417"/>
      <c r="BUT200" s="417"/>
      <c r="BUU200" s="417"/>
      <c r="BUV200" s="417"/>
      <c r="BUW200" s="417"/>
      <c r="BUX200" s="417"/>
      <c r="BUY200" s="417"/>
      <c r="BUZ200" s="417"/>
      <c r="BVA200" s="417"/>
      <c r="BVB200" s="417"/>
      <c r="BVC200" s="417"/>
      <c r="BVD200" s="417"/>
      <c r="BVE200" s="417"/>
      <c r="BVF200" s="417"/>
      <c r="BVG200" s="417"/>
      <c r="BVH200" s="417"/>
      <c r="BVI200" s="417"/>
      <c r="BVJ200" s="417"/>
      <c r="BVK200" s="417"/>
      <c r="BVL200" s="417"/>
      <c r="BVM200" s="417"/>
      <c r="BVN200" s="417"/>
      <c r="BVO200" s="417"/>
      <c r="BVP200" s="417"/>
      <c r="BVQ200" s="417"/>
      <c r="BVR200" s="417"/>
      <c r="BVS200" s="417"/>
      <c r="BVT200" s="417"/>
      <c r="BVU200" s="417"/>
      <c r="BVV200" s="417"/>
      <c r="BVW200" s="417"/>
      <c r="BVX200" s="417"/>
      <c r="BVY200" s="417"/>
      <c r="BVZ200" s="417"/>
      <c r="BWA200" s="417"/>
      <c r="BWB200" s="417"/>
      <c r="BWC200" s="417"/>
      <c r="BWD200" s="417"/>
      <c r="BWE200" s="417"/>
      <c r="BWF200" s="417"/>
      <c r="BWG200" s="417"/>
      <c r="BWH200" s="417"/>
      <c r="BWI200" s="417"/>
      <c r="BWJ200" s="417"/>
      <c r="BWK200" s="417"/>
      <c r="BWL200" s="417"/>
      <c r="BWM200" s="417"/>
      <c r="BWN200" s="417"/>
      <c r="BWO200" s="417"/>
      <c r="BWP200" s="417"/>
      <c r="BWQ200" s="417"/>
      <c r="BWR200" s="417"/>
      <c r="BWS200" s="417"/>
      <c r="BWT200" s="417"/>
      <c r="BWU200" s="417"/>
      <c r="BWV200" s="417"/>
      <c r="BWW200" s="417"/>
      <c r="BWX200" s="417"/>
      <c r="BWY200" s="417"/>
      <c r="BWZ200" s="417"/>
      <c r="BXA200" s="417"/>
      <c r="BXB200" s="417"/>
      <c r="BXC200" s="417"/>
      <c r="BXD200" s="417"/>
      <c r="BXE200" s="417"/>
      <c r="BXF200" s="417"/>
      <c r="BXG200" s="417"/>
      <c r="BXH200" s="417"/>
      <c r="BXI200" s="417"/>
      <c r="BXJ200" s="417"/>
      <c r="BXK200" s="417"/>
      <c r="BXL200" s="417"/>
      <c r="BXM200" s="417"/>
      <c r="BXN200" s="417"/>
      <c r="BXO200" s="417"/>
      <c r="BXP200" s="417"/>
      <c r="BXQ200" s="417"/>
      <c r="BXR200" s="417"/>
      <c r="BXS200" s="417"/>
      <c r="BXT200" s="417"/>
      <c r="BXU200" s="417"/>
      <c r="BXV200" s="417"/>
      <c r="BXW200" s="417"/>
      <c r="BXX200" s="417"/>
      <c r="BXY200" s="417"/>
      <c r="BXZ200" s="417"/>
      <c r="BYA200" s="417"/>
      <c r="BYB200" s="417"/>
      <c r="BYC200" s="417"/>
      <c r="BYD200" s="417"/>
      <c r="BYE200" s="417"/>
      <c r="BYF200" s="417"/>
      <c r="BYG200" s="417"/>
      <c r="BYH200" s="417"/>
      <c r="BYI200" s="417"/>
      <c r="BYJ200" s="417"/>
      <c r="BYK200" s="417"/>
      <c r="BYL200" s="417"/>
      <c r="BYM200" s="417"/>
      <c r="BYN200" s="417"/>
      <c r="BYO200" s="417"/>
      <c r="BYP200" s="417"/>
      <c r="BYQ200" s="417"/>
      <c r="BYR200" s="417"/>
      <c r="BYS200" s="417"/>
      <c r="BYT200" s="417"/>
      <c r="BYU200" s="417"/>
      <c r="BYV200" s="417"/>
      <c r="BYW200" s="417"/>
      <c r="BYX200" s="417"/>
      <c r="BYY200" s="417"/>
      <c r="BYZ200" s="417"/>
      <c r="BZA200" s="417"/>
      <c r="BZB200" s="417"/>
      <c r="BZC200" s="417"/>
      <c r="BZD200" s="417"/>
      <c r="BZE200" s="417"/>
      <c r="BZF200" s="417"/>
      <c r="BZG200" s="417"/>
      <c r="BZH200" s="417"/>
      <c r="BZI200" s="417"/>
      <c r="BZJ200" s="417"/>
      <c r="BZK200" s="417"/>
      <c r="BZL200" s="417"/>
      <c r="BZM200" s="417"/>
      <c r="BZN200" s="417"/>
      <c r="BZO200" s="417"/>
      <c r="BZP200" s="417"/>
      <c r="BZQ200" s="417"/>
      <c r="BZR200" s="417"/>
      <c r="BZS200" s="417"/>
      <c r="BZT200" s="417"/>
      <c r="BZU200" s="417"/>
      <c r="BZV200" s="417"/>
      <c r="BZW200" s="417"/>
      <c r="BZX200" s="417"/>
      <c r="BZY200" s="417"/>
      <c r="BZZ200" s="417"/>
      <c r="CAA200" s="417"/>
      <c r="CAB200" s="417"/>
      <c r="CAC200" s="417"/>
      <c r="CAD200" s="417"/>
      <c r="CAE200" s="417"/>
      <c r="CAF200" s="417"/>
      <c r="CAG200" s="417"/>
      <c r="CAH200" s="417"/>
      <c r="CAI200" s="417"/>
      <c r="CAJ200" s="417"/>
      <c r="CAK200" s="417"/>
      <c r="CAL200" s="417"/>
      <c r="CAM200" s="417"/>
      <c r="CAN200" s="417"/>
      <c r="CAO200" s="417"/>
      <c r="CAP200" s="417"/>
      <c r="CAQ200" s="417"/>
      <c r="CAR200" s="417"/>
      <c r="CAS200" s="417"/>
      <c r="CAT200" s="417"/>
      <c r="CAU200" s="417"/>
      <c r="CAV200" s="417"/>
      <c r="CAW200" s="417"/>
      <c r="CAX200" s="417"/>
      <c r="CAY200" s="417"/>
      <c r="CAZ200" s="417"/>
      <c r="CBA200" s="417"/>
      <c r="CBB200" s="417"/>
      <c r="CBC200" s="417"/>
      <c r="CBD200" s="417"/>
      <c r="CBE200" s="417"/>
      <c r="CBF200" s="417"/>
      <c r="CBG200" s="417"/>
      <c r="CBH200" s="417"/>
      <c r="CBI200" s="417"/>
      <c r="CBJ200" s="417"/>
      <c r="CBK200" s="417"/>
      <c r="CBL200" s="417"/>
      <c r="CBM200" s="417"/>
      <c r="CBN200" s="417"/>
      <c r="CBO200" s="417"/>
      <c r="CBP200" s="417"/>
      <c r="CBQ200" s="417"/>
      <c r="CBR200" s="417"/>
      <c r="CBS200" s="417"/>
      <c r="CBT200" s="417"/>
      <c r="CBU200" s="417"/>
      <c r="CBV200" s="417"/>
      <c r="CBW200" s="417"/>
      <c r="CBX200" s="417"/>
      <c r="CBY200" s="417"/>
      <c r="CBZ200" s="417"/>
      <c r="CCA200" s="417"/>
      <c r="CCB200" s="417"/>
      <c r="CCC200" s="417"/>
      <c r="CCD200" s="417"/>
      <c r="CCE200" s="417"/>
      <c r="CCF200" s="417"/>
      <c r="CCG200" s="417"/>
      <c r="CCH200" s="417"/>
      <c r="CCI200" s="417"/>
      <c r="CCJ200" s="417"/>
      <c r="CCK200" s="417"/>
      <c r="CCL200" s="417"/>
      <c r="CCM200" s="417"/>
      <c r="CCN200" s="417"/>
      <c r="CCO200" s="417"/>
      <c r="CCP200" s="417"/>
      <c r="CCQ200" s="417"/>
      <c r="CCR200" s="417"/>
      <c r="CCS200" s="417"/>
      <c r="CCT200" s="417"/>
      <c r="CCU200" s="417"/>
      <c r="CCV200" s="417"/>
      <c r="CCW200" s="417"/>
      <c r="CCX200" s="417"/>
      <c r="CCY200" s="417"/>
      <c r="CCZ200" s="417"/>
      <c r="CDA200" s="417"/>
      <c r="CDB200" s="417"/>
      <c r="CDC200" s="417"/>
      <c r="CDD200" s="417"/>
      <c r="CDE200" s="417"/>
      <c r="CDF200" s="417"/>
      <c r="CDG200" s="417"/>
      <c r="CDH200" s="417"/>
      <c r="CDI200" s="417"/>
      <c r="CDJ200" s="417"/>
      <c r="CDK200" s="417"/>
      <c r="CDL200" s="417"/>
      <c r="CDM200" s="417"/>
      <c r="CDN200" s="417"/>
      <c r="CDO200" s="417"/>
      <c r="CDP200" s="417"/>
      <c r="CDQ200" s="417"/>
      <c r="CDR200" s="417"/>
      <c r="CDS200" s="417"/>
      <c r="CDT200" s="417"/>
      <c r="CDU200" s="417"/>
      <c r="CDV200" s="417"/>
      <c r="CDW200" s="417"/>
      <c r="CDX200" s="417"/>
      <c r="CDY200" s="417"/>
      <c r="CDZ200" s="417"/>
      <c r="CEA200" s="417"/>
      <c r="CEB200" s="417"/>
      <c r="CEC200" s="417"/>
      <c r="CED200" s="417"/>
      <c r="CEE200" s="417"/>
      <c r="CEF200" s="417"/>
      <c r="CEG200" s="417"/>
      <c r="CEH200" s="417"/>
      <c r="CEI200" s="417"/>
      <c r="CEJ200" s="417"/>
      <c r="CEK200" s="417"/>
      <c r="CEL200" s="417"/>
      <c r="CEM200" s="417"/>
      <c r="CEN200" s="417"/>
      <c r="CEO200" s="417"/>
      <c r="CEP200" s="417"/>
      <c r="CEQ200" s="417"/>
      <c r="CER200" s="417"/>
      <c r="CES200" s="417"/>
      <c r="CET200" s="417"/>
      <c r="CEU200" s="417"/>
      <c r="CEV200" s="417"/>
      <c r="CEW200" s="417"/>
      <c r="CEX200" s="417"/>
      <c r="CEY200" s="417"/>
      <c r="CEZ200" s="417"/>
      <c r="CFA200" s="417"/>
      <c r="CFB200" s="417"/>
      <c r="CFC200" s="417"/>
      <c r="CFD200" s="417"/>
      <c r="CFE200" s="417"/>
      <c r="CFF200" s="417"/>
      <c r="CFG200" s="417"/>
      <c r="CFH200" s="417"/>
      <c r="CFI200" s="417"/>
      <c r="CFJ200" s="417"/>
      <c r="CFK200" s="417"/>
      <c r="CFL200" s="417"/>
      <c r="CFM200" s="417"/>
      <c r="CFN200" s="417"/>
      <c r="CFO200" s="417"/>
      <c r="CFP200" s="417"/>
      <c r="CFQ200" s="417"/>
      <c r="CFR200" s="417"/>
      <c r="CFS200" s="417"/>
      <c r="CFT200" s="417"/>
      <c r="CFU200" s="417"/>
      <c r="CFV200" s="417"/>
      <c r="CFW200" s="417"/>
      <c r="CFX200" s="417"/>
      <c r="CFY200" s="417"/>
      <c r="CFZ200" s="417"/>
      <c r="CGA200" s="417"/>
      <c r="CGB200" s="417"/>
      <c r="CGC200" s="417"/>
      <c r="CGD200" s="417"/>
      <c r="CGE200" s="417"/>
      <c r="CGF200" s="417"/>
      <c r="CGG200" s="417"/>
      <c r="CGH200" s="417"/>
      <c r="CGI200" s="417"/>
      <c r="CGJ200" s="417"/>
      <c r="CGK200" s="417"/>
      <c r="CGL200" s="417"/>
      <c r="CGM200" s="417"/>
      <c r="CGN200" s="417"/>
      <c r="CGO200" s="417"/>
      <c r="CGP200" s="417"/>
      <c r="CGQ200" s="417"/>
      <c r="CGR200" s="417"/>
      <c r="CGS200" s="417"/>
      <c r="CGT200" s="417"/>
      <c r="CGU200" s="417"/>
      <c r="CGV200" s="417"/>
      <c r="CGW200" s="417"/>
      <c r="CGX200" s="417"/>
      <c r="CGY200" s="417"/>
      <c r="CGZ200" s="417"/>
      <c r="CHA200" s="417"/>
      <c r="CHB200" s="417"/>
      <c r="CHC200" s="417"/>
      <c r="CHD200" s="417"/>
      <c r="CHE200" s="417"/>
      <c r="CHF200" s="417"/>
      <c r="CHG200" s="417"/>
      <c r="CHH200" s="417"/>
      <c r="CHI200" s="417"/>
      <c r="CHJ200" s="417"/>
      <c r="CHK200" s="417"/>
      <c r="CHL200" s="417"/>
      <c r="CHM200" s="417"/>
      <c r="CHN200" s="417"/>
      <c r="CHO200" s="417"/>
      <c r="CHP200" s="417"/>
      <c r="CHQ200" s="417"/>
      <c r="CHR200" s="417"/>
      <c r="CHS200" s="417"/>
      <c r="CHT200" s="417"/>
      <c r="CHU200" s="417"/>
      <c r="CHV200" s="417"/>
      <c r="CHW200" s="417"/>
      <c r="CHX200" s="417"/>
      <c r="CHY200" s="417"/>
      <c r="CHZ200" s="417"/>
      <c r="CIA200" s="417"/>
      <c r="CIB200" s="417"/>
      <c r="CIC200" s="417"/>
      <c r="CID200" s="417"/>
      <c r="CIE200" s="417"/>
      <c r="CIF200" s="417"/>
      <c r="CIG200" s="417"/>
      <c r="CIH200" s="417"/>
      <c r="CII200" s="417"/>
      <c r="CIJ200" s="417"/>
      <c r="CIK200" s="417"/>
      <c r="CIL200" s="417"/>
      <c r="CIM200" s="417"/>
      <c r="CIN200" s="417"/>
      <c r="CIO200" s="417"/>
      <c r="CIP200" s="417"/>
      <c r="CIQ200" s="417"/>
      <c r="CIR200" s="417"/>
      <c r="CIS200" s="417"/>
      <c r="CIT200" s="417"/>
      <c r="CIU200" s="417"/>
      <c r="CIV200" s="417"/>
      <c r="CIW200" s="417"/>
      <c r="CIX200" s="417"/>
      <c r="CIY200" s="417"/>
      <c r="CIZ200" s="417"/>
      <c r="CJA200" s="417"/>
      <c r="CJB200" s="417"/>
      <c r="CJC200" s="417"/>
      <c r="CJD200" s="417"/>
      <c r="CJE200" s="417"/>
      <c r="CJF200" s="417"/>
      <c r="CJG200" s="417"/>
      <c r="CJH200" s="417"/>
      <c r="CJI200" s="417"/>
      <c r="CJJ200" s="417"/>
      <c r="CJK200" s="417"/>
      <c r="CJL200" s="417"/>
      <c r="CJM200" s="417"/>
      <c r="CJN200" s="417"/>
      <c r="CJO200" s="417"/>
      <c r="CJP200" s="417"/>
      <c r="CJQ200" s="417"/>
      <c r="CJR200" s="417"/>
      <c r="CJS200" s="417"/>
      <c r="CJT200" s="417"/>
      <c r="CJU200" s="417"/>
      <c r="CJV200" s="417"/>
      <c r="CJW200" s="417"/>
      <c r="CJX200" s="417"/>
      <c r="CJY200" s="417"/>
      <c r="CJZ200" s="417"/>
      <c r="CKA200" s="417"/>
      <c r="CKB200" s="417"/>
      <c r="CKC200" s="417"/>
      <c r="CKD200" s="417"/>
      <c r="CKE200" s="417"/>
      <c r="CKF200" s="417"/>
      <c r="CKG200" s="417"/>
      <c r="CKH200" s="417"/>
      <c r="CKI200" s="417"/>
      <c r="CKJ200" s="417"/>
      <c r="CKK200" s="417"/>
      <c r="CKL200" s="417"/>
      <c r="CKM200" s="417"/>
      <c r="CKN200" s="417"/>
      <c r="CKO200" s="417"/>
      <c r="CKP200" s="417"/>
      <c r="CKQ200" s="417"/>
      <c r="CKR200" s="417"/>
      <c r="CKS200" s="417"/>
      <c r="CKT200" s="417"/>
      <c r="CKU200" s="417"/>
      <c r="CKV200" s="417"/>
      <c r="CKW200" s="417"/>
      <c r="CKX200" s="417"/>
      <c r="CKY200" s="417"/>
      <c r="CKZ200" s="417"/>
      <c r="CLA200" s="417"/>
      <c r="CLB200" s="417"/>
      <c r="CLC200" s="417"/>
      <c r="CLD200" s="417"/>
      <c r="CLE200" s="417"/>
      <c r="CLF200" s="417"/>
      <c r="CLG200" s="417"/>
      <c r="CLH200" s="417"/>
      <c r="CLI200" s="417"/>
      <c r="CLJ200" s="417"/>
      <c r="CLK200" s="417"/>
      <c r="CLL200" s="417"/>
      <c r="CLM200" s="417"/>
      <c r="CLN200" s="417"/>
      <c r="CLO200" s="417"/>
      <c r="CLP200" s="417"/>
      <c r="CLQ200" s="417"/>
      <c r="CLR200" s="417"/>
      <c r="CLS200" s="417"/>
      <c r="CLT200" s="417"/>
      <c r="CLU200" s="417"/>
      <c r="CLV200" s="417"/>
      <c r="CLW200" s="417"/>
      <c r="CLX200" s="417"/>
      <c r="CLY200" s="417"/>
      <c r="CLZ200" s="417"/>
      <c r="CMA200" s="417"/>
      <c r="CMB200" s="417"/>
      <c r="CMC200" s="417"/>
      <c r="CMD200" s="417"/>
      <c r="CME200" s="417"/>
      <c r="CMF200" s="417"/>
      <c r="CMG200" s="417"/>
      <c r="CMH200" s="417"/>
      <c r="CMI200" s="417"/>
      <c r="CMJ200" s="417"/>
      <c r="CMK200" s="417"/>
      <c r="CML200" s="417"/>
      <c r="CMM200" s="417"/>
      <c r="CMN200" s="417"/>
      <c r="CMO200" s="417"/>
      <c r="CMP200" s="417"/>
      <c r="CMQ200" s="417"/>
      <c r="CMR200" s="417"/>
      <c r="CMS200" s="417"/>
      <c r="CMT200" s="417"/>
      <c r="CMU200" s="417"/>
      <c r="CMV200" s="417"/>
      <c r="CMW200" s="417"/>
      <c r="CMX200" s="417"/>
      <c r="CMY200" s="417"/>
      <c r="CMZ200" s="417"/>
      <c r="CNA200" s="417"/>
      <c r="CNB200" s="417"/>
      <c r="CNC200" s="417"/>
      <c r="CND200" s="417"/>
      <c r="CNE200" s="417"/>
      <c r="CNF200" s="417"/>
      <c r="CNG200" s="417"/>
      <c r="CNH200" s="417"/>
      <c r="CNI200" s="417"/>
      <c r="CNJ200" s="417"/>
      <c r="CNK200" s="417"/>
      <c r="CNL200" s="417"/>
      <c r="CNM200" s="417"/>
      <c r="CNN200" s="417"/>
      <c r="CNO200" s="417"/>
      <c r="CNP200" s="417"/>
      <c r="CNQ200" s="417"/>
      <c r="CNR200" s="417"/>
      <c r="CNS200" s="417"/>
      <c r="CNT200" s="417"/>
      <c r="CNU200" s="417"/>
      <c r="CNV200" s="417"/>
      <c r="CNW200" s="417"/>
      <c r="CNX200" s="417"/>
      <c r="CNY200" s="417"/>
      <c r="CNZ200" s="417"/>
      <c r="COA200" s="417"/>
      <c r="COB200" s="417"/>
      <c r="COC200" s="417"/>
      <c r="COD200" s="417"/>
      <c r="COE200" s="417"/>
      <c r="COF200" s="417"/>
      <c r="COG200" s="417"/>
      <c r="COH200" s="417"/>
      <c r="COI200" s="417"/>
      <c r="COJ200" s="417"/>
      <c r="COK200" s="417"/>
      <c r="COL200" s="417"/>
      <c r="COM200" s="417"/>
      <c r="CON200" s="417"/>
      <c r="COO200" s="417"/>
      <c r="COP200" s="417"/>
      <c r="COQ200" s="417"/>
      <c r="COR200" s="417"/>
      <c r="COS200" s="417"/>
      <c r="COT200" s="417"/>
      <c r="COU200" s="417"/>
      <c r="COV200" s="417"/>
      <c r="COW200" s="417"/>
      <c r="COX200" s="417"/>
      <c r="COY200" s="417"/>
    </row>
    <row r="201" spans="1:2443" s="378" customFormat="1" x14ac:dyDescent="0.35">
      <c r="A201" s="307" t="s">
        <v>585</v>
      </c>
      <c r="B201" s="419" t="s">
        <v>108</v>
      </c>
      <c r="C201" s="420">
        <v>2024</v>
      </c>
      <c r="D201" s="421" t="s">
        <v>403</v>
      </c>
      <c r="E201" s="420">
        <f>SUM(E199:E200)</f>
        <v>982</v>
      </c>
      <c r="F201" s="420">
        <f>SUM(F199:F200)</f>
        <v>0</v>
      </c>
      <c r="G201" s="470">
        <f t="shared" si="8"/>
        <v>982</v>
      </c>
      <c r="H201" s="366"/>
      <c r="I201" s="416"/>
      <c r="J201" s="416"/>
      <c r="K201" s="416"/>
      <c r="L201" s="416"/>
      <c r="M201" s="416"/>
      <c r="N201" s="416"/>
      <c r="O201" s="416"/>
      <c r="P201" s="416"/>
      <c r="Q201" s="416"/>
      <c r="R201" s="383"/>
      <c r="S201" s="416"/>
      <c r="T201" s="416"/>
      <c r="U201" s="416"/>
      <c r="V201" s="416"/>
      <c r="W201" s="416"/>
      <c r="X201" s="416"/>
      <c r="Y201" s="416"/>
      <c r="Z201" s="416"/>
      <c r="AA201" s="416"/>
      <c r="AB201" s="416"/>
      <c r="AC201" s="416"/>
      <c r="AD201" s="416"/>
      <c r="AE201" s="416"/>
      <c r="AF201" s="416"/>
      <c r="AG201" s="416"/>
      <c r="AH201" s="416"/>
      <c r="AI201" s="416"/>
      <c r="AJ201" s="416"/>
      <c r="AK201" s="416"/>
      <c r="AL201" s="416"/>
      <c r="AM201" s="416"/>
      <c r="AN201" s="416"/>
      <c r="AO201" s="416"/>
      <c r="AP201" s="416"/>
      <c r="AQ201" s="416"/>
      <c r="AR201" s="416"/>
      <c r="AS201" s="416"/>
      <c r="AT201" s="416"/>
      <c r="AU201" s="416"/>
      <c r="AV201" s="416"/>
      <c r="AW201" s="416"/>
      <c r="AX201" s="416"/>
      <c r="AY201" s="416"/>
      <c r="AZ201" s="416"/>
      <c r="BA201" s="416"/>
      <c r="BB201" s="416"/>
      <c r="BC201" s="416"/>
      <c r="BD201" s="416"/>
      <c r="BE201" s="416"/>
      <c r="BF201" s="416"/>
      <c r="BG201" s="416"/>
      <c r="BH201" s="416"/>
      <c r="BI201" s="416"/>
      <c r="BJ201" s="416"/>
      <c r="BK201" s="416"/>
      <c r="BL201" s="416"/>
      <c r="BM201" s="416"/>
      <c r="BN201" s="416"/>
      <c r="BO201" s="416"/>
      <c r="BP201" s="416"/>
      <c r="BQ201" s="416"/>
      <c r="BR201" s="416"/>
      <c r="BS201" s="416"/>
      <c r="BT201" s="416"/>
      <c r="BU201" s="416"/>
      <c r="BV201" s="416"/>
      <c r="BW201" s="416"/>
      <c r="BX201" s="416"/>
      <c r="BY201" s="416"/>
      <c r="BZ201" s="416"/>
      <c r="CA201" s="416"/>
      <c r="CB201" s="416"/>
      <c r="CC201" s="416"/>
      <c r="CD201" s="416"/>
      <c r="CE201" s="416"/>
      <c r="CF201" s="416"/>
      <c r="CG201" s="416"/>
      <c r="CH201" s="416"/>
      <c r="CI201" s="416"/>
      <c r="CJ201" s="416"/>
      <c r="CK201" s="416"/>
      <c r="CL201" s="416"/>
      <c r="CM201" s="416"/>
      <c r="CN201" s="416"/>
      <c r="CO201" s="416"/>
      <c r="CP201" s="416"/>
      <c r="CQ201" s="416"/>
      <c r="CR201" s="416"/>
      <c r="CS201" s="416"/>
      <c r="CT201" s="416"/>
      <c r="CU201" s="416"/>
      <c r="CV201" s="416"/>
      <c r="CW201" s="416"/>
      <c r="CX201" s="416"/>
      <c r="CY201" s="416"/>
      <c r="CZ201" s="416"/>
      <c r="DA201" s="416"/>
      <c r="DB201" s="416"/>
      <c r="DC201" s="416"/>
      <c r="DD201" s="416"/>
      <c r="DE201" s="416"/>
      <c r="DF201" s="416"/>
      <c r="DG201" s="416"/>
      <c r="DH201" s="416"/>
      <c r="DI201" s="416"/>
      <c r="DJ201" s="416"/>
      <c r="DK201" s="416"/>
      <c r="DL201" s="416"/>
      <c r="DM201" s="416"/>
      <c r="DN201" s="416"/>
      <c r="DO201" s="416"/>
      <c r="DP201" s="416"/>
      <c r="DQ201" s="416"/>
      <c r="DR201" s="416"/>
      <c r="DS201" s="416"/>
      <c r="DT201" s="416"/>
      <c r="DU201" s="416"/>
      <c r="DV201" s="416"/>
      <c r="DW201" s="416"/>
      <c r="DX201" s="416"/>
      <c r="DY201" s="416"/>
      <c r="DZ201" s="416"/>
      <c r="EA201" s="416"/>
      <c r="EB201" s="416"/>
      <c r="EC201" s="416"/>
      <c r="ED201" s="416"/>
      <c r="EE201" s="416"/>
      <c r="EF201" s="416"/>
      <c r="EG201" s="416"/>
      <c r="EH201" s="416"/>
      <c r="EI201" s="416"/>
      <c r="EJ201" s="416"/>
      <c r="EK201" s="416"/>
      <c r="EL201" s="416"/>
      <c r="EM201" s="416"/>
      <c r="EN201" s="416"/>
      <c r="EO201" s="416"/>
      <c r="EP201" s="416"/>
      <c r="EQ201" s="416"/>
      <c r="ER201" s="416"/>
      <c r="ES201" s="416"/>
      <c r="ET201" s="416"/>
      <c r="EU201" s="416"/>
      <c r="EV201" s="416"/>
      <c r="EW201" s="416"/>
      <c r="EX201" s="416"/>
      <c r="EY201" s="416"/>
      <c r="EZ201" s="416"/>
      <c r="FA201" s="416"/>
      <c r="FB201" s="416"/>
      <c r="FC201" s="416"/>
      <c r="FD201" s="416"/>
      <c r="FE201" s="416"/>
      <c r="FF201" s="416"/>
      <c r="FG201" s="416"/>
      <c r="FH201" s="416"/>
      <c r="FI201" s="416"/>
      <c r="FJ201" s="416"/>
      <c r="FK201" s="416"/>
      <c r="FL201" s="416"/>
      <c r="FM201" s="416"/>
      <c r="FN201" s="416"/>
      <c r="FO201" s="416"/>
      <c r="FP201" s="416"/>
      <c r="FQ201" s="416"/>
      <c r="FR201" s="416"/>
      <c r="FS201" s="416"/>
      <c r="FT201" s="416"/>
      <c r="FU201" s="416"/>
      <c r="FV201" s="416"/>
      <c r="FW201" s="416"/>
      <c r="FX201" s="416"/>
      <c r="FY201" s="416"/>
      <c r="FZ201" s="416"/>
      <c r="GA201" s="416"/>
      <c r="GB201" s="416"/>
      <c r="GC201" s="416"/>
      <c r="GD201" s="416"/>
      <c r="GE201" s="416"/>
      <c r="GF201" s="416"/>
      <c r="GG201" s="416"/>
      <c r="GH201" s="416"/>
      <c r="GI201" s="416"/>
      <c r="GJ201" s="416"/>
      <c r="GK201" s="416"/>
      <c r="GL201" s="416"/>
      <c r="GM201" s="416"/>
      <c r="GN201" s="416"/>
      <c r="GO201" s="416"/>
      <c r="GP201" s="416"/>
      <c r="GQ201" s="416"/>
      <c r="GR201" s="416"/>
      <c r="GS201" s="416"/>
      <c r="GT201" s="416"/>
      <c r="GU201" s="416"/>
      <c r="GV201" s="416"/>
      <c r="GW201" s="416"/>
      <c r="GX201" s="416"/>
      <c r="GY201" s="416"/>
      <c r="GZ201" s="416"/>
      <c r="HA201" s="416"/>
      <c r="HB201" s="416"/>
      <c r="HC201" s="416"/>
      <c r="HD201" s="416"/>
      <c r="HE201" s="416"/>
      <c r="HF201" s="416"/>
      <c r="HG201" s="416"/>
      <c r="HH201" s="416"/>
      <c r="HI201" s="416"/>
      <c r="HJ201" s="416"/>
      <c r="HK201" s="416"/>
      <c r="HL201" s="416"/>
      <c r="HM201" s="416"/>
      <c r="HN201" s="416"/>
      <c r="HO201" s="416"/>
      <c r="HP201" s="416"/>
      <c r="HQ201" s="416"/>
      <c r="HR201" s="416"/>
      <c r="HS201" s="416"/>
      <c r="HT201" s="416"/>
      <c r="HU201" s="416"/>
      <c r="HV201" s="416"/>
      <c r="HW201" s="416"/>
      <c r="HX201" s="416"/>
      <c r="HY201" s="416"/>
      <c r="HZ201" s="416"/>
      <c r="IA201" s="416"/>
      <c r="IB201" s="416"/>
      <c r="IC201" s="416"/>
      <c r="ID201" s="416"/>
      <c r="IE201" s="416"/>
      <c r="IF201" s="416"/>
      <c r="IG201" s="416"/>
      <c r="IH201" s="416"/>
      <c r="II201" s="416"/>
      <c r="IJ201" s="416"/>
      <c r="IK201" s="416"/>
      <c r="IL201" s="416"/>
      <c r="IM201" s="416"/>
      <c r="IN201" s="416"/>
      <c r="IO201" s="416"/>
      <c r="IP201" s="416"/>
      <c r="IQ201" s="416"/>
      <c r="IR201" s="416"/>
      <c r="IS201" s="416"/>
      <c r="IT201" s="416"/>
      <c r="IU201" s="416"/>
      <c r="IV201" s="416"/>
      <c r="IW201" s="416"/>
      <c r="IX201" s="416"/>
      <c r="IY201" s="416"/>
      <c r="IZ201" s="416"/>
      <c r="JA201" s="416"/>
      <c r="JB201" s="416"/>
      <c r="JC201" s="416"/>
      <c r="JD201" s="416"/>
      <c r="JE201" s="416"/>
      <c r="JF201" s="416"/>
      <c r="JG201" s="416"/>
      <c r="JH201" s="416"/>
      <c r="JI201" s="416"/>
      <c r="JJ201" s="416"/>
      <c r="JK201" s="416"/>
      <c r="JL201" s="416"/>
      <c r="JM201" s="416"/>
      <c r="JN201" s="416"/>
      <c r="JO201" s="416"/>
      <c r="JP201" s="416"/>
      <c r="JQ201" s="416"/>
      <c r="JR201" s="416"/>
      <c r="JS201" s="416"/>
      <c r="JT201" s="416"/>
      <c r="JU201" s="416"/>
      <c r="JV201" s="416"/>
      <c r="JW201" s="416"/>
      <c r="JX201" s="416"/>
      <c r="JY201" s="416"/>
      <c r="JZ201" s="416"/>
      <c r="KA201" s="416"/>
      <c r="KB201" s="416"/>
      <c r="KC201" s="416"/>
      <c r="KD201" s="416"/>
      <c r="KE201" s="416"/>
      <c r="KF201" s="416"/>
      <c r="KG201" s="416"/>
      <c r="KH201" s="416"/>
      <c r="KI201" s="416"/>
      <c r="KJ201" s="416"/>
      <c r="KK201" s="416"/>
      <c r="KL201" s="416"/>
      <c r="KM201" s="416"/>
      <c r="KN201" s="416"/>
      <c r="KO201" s="416"/>
      <c r="KP201" s="416"/>
      <c r="KQ201" s="416"/>
      <c r="KR201" s="416"/>
      <c r="KS201" s="416"/>
      <c r="KT201" s="416"/>
      <c r="KU201" s="416"/>
      <c r="KV201" s="416"/>
      <c r="KW201" s="416"/>
      <c r="KX201" s="416"/>
      <c r="KY201" s="416"/>
      <c r="KZ201" s="416"/>
      <c r="LA201" s="416"/>
      <c r="LB201" s="416"/>
      <c r="LC201" s="416"/>
      <c r="LD201" s="416"/>
      <c r="LE201" s="416"/>
      <c r="LF201" s="416"/>
      <c r="LG201" s="416"/>
      <c r="LH201" s="416"/>
      <c r="LI201" s="416"/>
      <c r="LJ201" s="416"/>
      <c r="LK201" s="416"/>
      <c r="LL201" s="416"/>
      <c r="LM201" s="416"/>
      <c r="LN201" s="416"/>
      <c r="LO201" s="416"/>
      <c r="LP201" s="416"/>
      <c r="LQ201" s="416"/>
      <c r="LR201" s="416"/>
      <c r="LS201" s="416"/>
      <c r="LT201" s="416"/>
      <c r="LU201" s="416"/>
      <c r="LV201" s="416"/>
      <c r="LW201" s="416"/>
      <c r="LX201" s="416"/>
      <c r="LY201" s="416"/>
      <c r="LZ201" s="416"/>
      <c r="MA201" s="416"/>
      <c r="MB201" s="416"/>
      <c r="MC201" s="416"/>
      <c r="MD201" s="416"/>
      <c r="ME201" s="416"/>
      <c r="MF201" s="416"/>
      <c r="MG201" s="416"/>
      <c r="MH201" s="416"/>
      <c r="MI201" s="416"/>
      <c r="MJ201" s="416"/>
      <c r="MK201" s="416"/>
      <c r="ML201" s="416"/>
      <c r="MM201" s="416"/>
      <c r="MN201" s="416"/>
      <c r="MO201" s="416"/>
      <c r="MP201" s="416"/>
      <c r="MQ201" s="416"/>
      <c r="MR201" s="416"/>
      <c r="MS201" s="416"/>
      <c r="MT201" s="416"/>
      <c r="MU201" s="416"/>
      <c r="MV201" s="416"/>
      <c r="MW201" s="416"/>
      <c r="MX201" s="416"/>
      <c r="MY201" s="416"/>
      <c r="MZ201" s="416"/>
      <c r="NA201" s="416"/>
      <c r="NB201" s="416"/>
      <c r="NC201" s="416"/>
      <c r="ND201" s="416"/>
      <c r="NE201" s="416"/>
      <c r="NF201" s="416"/>
      <c r="NG201" s="416"/>
      <c r="NH201" s="416"/>
      <c r="NI201" s="416"/>
      <c r="NJ201" s="416"/>
      <c r="NK201" s="416"/>
      <c r="NL201" s="416"/>
      <c r="NM201" s="416"/>
      <c r="NN201" s="416"/>
      <c r="NO201" s="416"/>
      <c r="NP201" s="416"/>
      <c r="NQ201" s="416"/>
      <c r="NR201" s="416"/>
      <c r="NS201" s="416"/>
      <c r="NT201" s="416"/>
      <c r="NU201" s="416"/>
      <c r="NV201" s="416"/>
      <c r="NW201" s="416"/>
      <c r="NX201" s="416"/>
      <c r="NY201" s="416"/>
      <c r="NZ201" s="416"/>
      <c r="OA201" s="416"/>
      <c r="OB201" s="416"/>
      <c r="OC201" s="416"/>
      <c r="OD201" s="416"/>
      <c r="OE201" s="416"/>
      <c r="OF201" s="416"/>
      <c r="OG201" s="416"/>
      <c r="OH201" s="416"/>
      <c r="OI201" s="416"/>
      <c r="OJ201" s="416"/>
      <c r="OK201" s="416"/>
      <c r="OL201" s="416"/>
      <c r="OM201" s="416"/>
      <c r="ON201" s="416"/>
      <c r="OO201" s="416"/>
      <c r="OP201" s="416"/>
      <c r="OQ201" s="416"/>
      <c r="OR201" s="416"/>
      <c r="OS201" s="416"/>
      <c r="OT201" s="416"/>
      <c r="OU201" s="416"/>
      <c r="OV201" s="416"/>
      <c r="OW201" s="416"/>
      <c r="OX201" s="416"/>
      <c r="OY201" s="416"/>
      <c r="OZ201" s="416"/>
      <c r="PA201" s="416"/>
      <c r="PB201" s="416"/>
      <c r="PC201" s="416"/>
      <c r="PD201" s="416"/>
      <c r="PE201" s="416"/>
      <c r="PF201" s="416"/>
      <c r="PG201" s="416"/>
      <c r="PH201" s="416"/>
      <c r="PI201" s="416"/>
      <c r="PJ201" s="416"/>
      <c r="PK201" s="416"/>
      <c r="PL201" s="416"/>
      <c r="PM201" s="416"/>
      <c r="PN201" s="416"/>
      <c r="PO201" s="416"/>
      <c r="PP201" s="416"/>
      <c r="PQ201" s="416"/>
      <c r="PR201" s="416"/>
      <c r="PS201" s="416"/>
      <c r="PT201" s="416"/>
      <c r="PU201" s="416"/>
      <c r="PV201" s="416"/>
      <c r="PW201" s="416"/>
      <c r="PX201" s="416"/>
      <c r="PY201" s="416"/>
      <c r="PZ201" s="416"/>
      <c r="QA201" s="416"/>
      <c r="QB201" s="416"/>
      <c r="QC201" s="416"/>
      <c r="QD201" s="416"/>
      <c r="QE201" s="416"/>
      <c r="QF201" s="416"/>
      <c r="QG201" s="416"/>
      <c r="QH201" s="416"/>
      <c r="QI201" s="416"/>
      <c r="QJ201" s="416"/>
      <c r="QK201" s="416"/>
      <c r="QL201" s="416"/>
      <c r="QM201" s="416"/>
      <c r="QN201" s="416"/>
      <c r="QO201" s="416"/>
      <c r="QP201" s="416"/>
      <c r="QQ201" s="416"/>
      <c r="QR201" s="416"/>
      <c r="QS201" s="416"/>
      <c r="QT201" s="416"/>
      <c r="QU201" s="416"/>
      <c r="QV201" s="416"/>
      <c r="QW201" s="416"/>
      <c r="QX201" s="416"/>
      <c r="QY201" s="416"/>
      <c r="QZ201" s="416"/>
      <c r="RA201" s="416"/>
      <c r="RB201" s="416"/>
      <c r="RC201" s="416"/>
      <c r="RD201" s="416"/>
      <c r="RE201" s="416"/>
      <c r="RF201" s="416"/>
      <c r="RG201" s="416"/>
      <c r="RH201" s="416"/>
      <c r="RI201" s="416"/>
      <c r="RJ201" s="416"/>
      <c r="RK201" s="416"/>
      <c r="RL201" s="416"/>
      <c r="RM201" s="416"/>
      <c r="RN201" s="416"/>
      <c r="RO201" s="416"/>
      <c r="RP201" s="416"/>
      <c r="RQ201" s="416"/>
      <c r="RR201" s="416"/>
      <c r="RS201" s="416"/>
      <c r="RT201" s="416"/>
      <c r="RU201" s="416"/>
      <c r="RV201" s="416"/>
      <c r="RW201" s="416"/>
      <c r="RX201" s="416"/>
      <c r="RY201" s="416"/>
      <c r="RZ201" s="416"/>
      <c r="SA201" s="416"/>
      <c r="SB201" s="416"/>
      <c r="SC201" s="416"/>
      <c r="SD201" s="416"/>
      <c r="SE201" s="416"/>
      <c r="SF201" s="416"/>
      <c r="SG201" s="416"/>
      <c r="SH201" s="416"/>
      <c r="SI201" s="416"/>
      <c r="SJ201" s="416"/>
      <c r="SK201" s="416"/>
      <c r="SL201" s="416"/>
      <c r="SM201" s="416"/>
      <c r="SN201" s="416"/>
      <c r="SO201" s="416"/>
      <c r="SP201" s="416"/>
      <c r="SQ201" s="416"/>
      <c r="SR201" s="416"/>
      <c r="SS201" s="416"/>
      <c r="ST201" s="416"/>
      <c r="SU201" s="416"/>
      <c r="SV201" s="416"/>
      <c r="SW201" s="416"/>
      <c r="SX201" s="416"/>
      <c r="SY201" s="416"/>
      <c r="SZ201" s="416"/>
      <c r="TA201" s="416"/>
      <c r="TB201" s="416"/>
      <c r="TC201" s="416"/>
      <c r="TD201" s="416"/>
      <c r="TE201" s="416"/>
      <c r="TF201" s="416"/>
      <c r="TG201" s="416"/>
      <c r="TH201" s="416"/>
      <c r="TI201" s="416"/>
      <c r="TJ201" s="416"/>
      <c r="TK201" s="416"/>
      <c r="TL201" s="416"/>
      <c r="TM201" s="416"/>
      <c r="TN201" s="416"/>
      <c r="TO201" s="416"/>
      <c r="TP201" s="416"/>
      <c r="TQ201" s="416"/>
      <c r="TR201" s="416"/>
      <c r="TS201" s="416"/>
      <c r="TT201" s="416"/>
      <c r="TU201" s="416"/>
      <c r="TV201" s="416"/>
      <c r="TW201" s="416"/>
      <c r="TX201" s="416"/>
      <c r="TY201" s="416"/>
      <c r="TZ201" s="416"/>
      <c r="UA201" s="416"/>
      <c r="UB201" s="416"/>
      <c r="UC201" s="416"/>
      <c r="UD201" s="416"/>
      <c r="UE201" s="416"/>
      <c r="UF201" s="416"/>
      <c r="UG201" s="416"/>
      <c r="UH201" s="416"/>
      <c r="UI201" s="416"/>
      <c r="UJ201" s="416"/>
      <c r="UK201" s="416"/>
      <c r="UL201" s="416"/>
      <c r="UM201" s="416"/>
      <c r="UN201" s="416"/>
      <c r="UO201" s="416"/>
      <c r="UP201" s="416"/>
      <c r="UQ201" s="416"/>
      <c r="UR201" s="416"/>
      <c r="US201" s="416"/>
      <c r="UT201" s="416"/>
      <c r="UU201" s="416"/>
      <c r="UV201" s="416"/>
      <c r="UW201" s="416"/>
      <c r="UX201" s="416"/>
      <c r="UY201" s="416"/>
      <c r="UZ201" s="416"/>
      <c r="VA201" s="416"/>
      <c r="VB201" s="416"/>
      <c r="VC201" s="416"/>
      <c r="VD201" s="416"/>
      <c r="VE201" s="416"/>
      <c r="VF201" s="416"/>
      <c r="VG201" s="416"/>
      <c r="VH201" s="416"/>
      <c r="VI201" s="416"/>
      <c r="VJ201" s="416"/>
      <c r="VK201" s="416"/>
      <c r="VL201" s="416"/>
      <c r="VM201" s="416"/>
      <c r="VN201" s="416"/>
      <c r="VO201" s="416"/>
      <c r="VP201" s="416"/>
      <c r="VQ201" s="416"/>
      <c r="VR201" s="416"/>
      <c r="VS201" s="416"/>
      <c r="VT201" s="416"/>
      <c r="VU201" s="416"/>
      <c r="VV201" s="416"/>
      <c r="VW201" s="416"/>
      <c r="VX201" s="416"/>
      <c r="VY201" s="416"/>
      <c r="VZ201" s="416"/>
      <c r="WA201" s="416"/>
      <c r="WB201" s="416"/>
      <c r="WC201" s="416"/>
      <c r="WD201" s="416"/>
      <c r="WE201" s="416"/>
      <c r="WF201" s="416"/>
      <c r="WG201" s="416"/>
      <c r="WH201" s="416"/>
      <c r="WI201" s="416"/>
      <c r="WJ201" s="416"/>
      <c r="WK201" s="416"/>
      <c r="WL201" s="416"/>
      <c r="WM201" s="416"/>
      <c r="WN201" s="416"/>
      <c r="WO201" s="416"/>
      <c r="WP201" s="416"/>
      <c r="WQ201" s="416"/>
      <c r="WR201" s="416"/>
      <c r="WS201" s="416"/>
      <c r="WT201" s="416"/>
      <c r="WU201" s="416"/>
      <c r="WV201" s="416"/>
      <c r="WW201" s="416"/>
      <c r="WX201" s="416"/>
      <c r="WY201" s="416"/>
      <c r="WZ201" s="416"/>
      <c r="XA201" s="416"/>
      <c r="XB201" s="416"/>
      <c r="XC201" s="416"/>
      <c r="XD201" s="416"/>
      <c r="XE201" s="416"/>
      <c r="XF201" s="416"/>
      <c r="XG201" s="416"/>
      <c r="XH201" s="416"/>
      <c r="XI201" s="416"/>
      <c r="XJ201" s="416"/>
      <c r="XK201" s="416"/>
      <c r="XL201" s="416"/>
      <c r="XM201" s="416"/>
      <c r="XN201" s="416"/>
      <c r="XO201" s="416"/>
      <c r="XP201" s="416"/>
      <c r="XQ201" s="416"/>
      <c r="XR201" s="417"/>
      <c r="XS201" s="417"/>
      <c r="XT201" s="417"/>
      <c r="XU201" s="417"/>
      <c r="XV201" s="417"/>
      <c r="XW201" s="417"/>
      <c r="XX201" s="417"/>
      <c r="XY201" s="417"/>
      <c r="XZ201" s="417"/>
      <c r="YA201" s="417"/>
      <c r="YB201" s="417"/>
      <c r="YC201" s="417"/>
      <c r="YD201" s="417"/>
      <c r="YE201" s="417"/>
      <c r="YF201" s="417"/>
      <c r="YG201" s="417"/>
      <c r="YH201" s="417"/>
      <c r="YI201" s="417"/>
      <c r="YJ201" s="417"/>
      <c r="YK201" s="417"/>
      <c r="YL201" s="417"/>
      <c r="YM201" s="417"/>
      <c r="YN201" s="417"/>
      <c r="YO201" s="417"/>
      <c r="YP201" s="417"/>
      <c r="YQ201" s="417"/>
      <c r="YR201" s="417"/>
      <c r="YS201" s="417"/>
      <c r="YT201" s="417"/>
      <c r="YU201" s="417"/>
      <c r="YV201" s="417"/>
      <c r="YW201" s="417"/>
      <c r="YX201" s="417"/>
      <c r="YY201" s="417"/>
      <c r="YZ201" s="417"/>
      <c r="ZA201" s="417"/>
      <c r="ZB201" s="417"/>
      <c r="ZC201" s="417"/>
      <c r="ZD201" s="417"/>
      <c r="ZE201" s="417"/>
      <c r="ZF201" s="417"/>
      <c r="ZG201" s="417"/>
      <c r="ZH201" s="417"/>
      <c r="ZI201" s="417"/>
      <c r="ZJ201" s="417"/>
      <c r="ZK201" s="417"/>
      <c r="ZL201" s="417"/>
      <c r="ZM201" s="417"/>
      <c r="ZN201" s="417"/>
      <c r="ZO201" s="417"/>
      <c r="ZP201" s="417"/>
      <c r="ZQ201" s="417"/>
      <c r="ZR201" s="417"/>
      <c r="ZS201" s="417"/>
      <c r="ZT201" s="417"/>
      <c r="ZU201" s="417"/>
      <c r="ZV201" s="417"/>
      <c r="ZW201" s="417"/>
      <c r="ZX201" s="417"/>
      <c r="ZY201" s="417"/>
      <c r="ZZ201" s="417"/>
      <c r="AAA201" s="417"/>
      <c r="AAB201" s="417"/>
      <c r="AAC201" s="417"/>
      <c r="AAD201" s="417"/>
      <c r="AAE201" s="417"/>
      <c r="AAF201" s="417"/>
      <c r="AAG201" s="417"/>
      <c r="AAH201" s="417"/>
      <c r="AAI201" s="417"/>
      <c r="AAJ201" s="417"/>
      <c r="AAK201" s="417"/>
      <c r="AAL201" s="417"/>
      <c r="AAM201" s="417"/>
      <c r="AAN201" s="417"/>
      <c r="AAO201" s="417"/>
      <c r="AAP201" s="417"/>
      <c r="AAQ201" s="417"/>
      <c r="AAR201" s="417"/>
      <c r="AAS201" s="417"/>
      <c r="AAT201" s="417"/>
      <c r="AAU201" s="417"/>
      <c r="AAV201" s="417"/>
      <c r="AAW201" s="417"/>
      <c r="AAX201" s="417"/>
      <c r="AAY201" s="417"/>
      <c r="AAZ201" s="417"/>
      <c r="ABA201" s="417"/>
      <c r="ABB201" s="417"/>
      <c r="ABC201" s="417"/>
      <c r="ABD201" s="417"/>
      <c r="ABE201" s="417"/>
      <c r="ABF201" s="417"/>
      <c r="ABG201" s="417"/>
      <c r="ABH201" s="417"/>
      <c r="ABI201" s="417"/>
      <c r="ABJ201" s="417"/>
      <c r="ABK201" s="417"/>
      <c r="ABL201" s="417"/>
      <c r="ABM201" s="417"/>
      <c r="ABN201" s="417"/>
      <c r="ABO201" s="417"/>
      <c r="ABP201" s="417"/>
      <c r="ABQ201" s="417"/>
      <c r="ABR201" s="417"/>
      <c r="ABS201" s="417"/>
      <c r="ABT201" s="417"/>
      <c r="ABU201" s="417"/>
      <c r="ABV201" s="417"/>
      <c r="ABW201" s="417"/>
      <c r="ABX201" s="417"/>
      <c r="ABY201" s="417"/>
      <c r="ABZ201" s="417"/>
      <c r="ACA201" s="417"/>
      <c r="ACB201" s="417"/>
      <c r="ACC201" s="417"/>
      <c r="ACD201" s="417"/>
      <c r="ACE201" s="417"/>
      <c r="ACF201" s="417"/>
      <c r="ACG201" s="417"/>
      <c r="ACH201" s="417"/>
      <c r="ACI201" s="417"/>
      <c r="ACJ201" s="417"/>
      <c r="ACK201" s="417"/>
      <c r="ACL201" s="417"/>
      <c r="ACM201" s="417"/>
      <c r="ACN201" s="417"/>
      <c r="ACO201" s="417"/>
      <c r="ACP201" s="417"/>
      <c r="ACQ201" s="417"/>
      <c r="ACR201" s="417"/>
      <c r="ACS201" s="417"/>
      <c r="ACT201" s="417"/>
      <c r="ACU201" s="417"/>
      <c r="ACV201" s="417"/>
      <c r="ACW201" s="417"/>
      <c r="ACX201" s="417"/>
      <c r="ACY201" s="417"/>
      <c r="ACZ201" s="417"/>
      <c r="ADA201" s="417"/>
      <c r="ADB201" s="417"/>
      <c r="ADC201" s="417"/>
      <c r="ADD201" s="417"/>
      <c r="ADE201" s="417"/>
      <c r="ADF201" s="417"/>
      <c r="ADG201" s="417"/>
      <c r="ADH201" s="417"/>
      <c r="ADI201" s="417"/>
      <c r="ADJ201" s="417"/>
      <c r="ADK201" s="417"/>
      <c r="ADL201" s="417"/>
      <c r="ADM201" s="417"/>
      <c r="ADN201" s="417"/>
      <c r="ADO201" s="417"/>
      <c r="ADP201" s="417"/>
      <c r="ADQ201" s="417"/>
      <c r="ADR201" s="417"/>
      <c r="ADS201" s="417"/>
      <c r="ADT201" s="417"/>
      <c r="ADU201" s="417"/>
      <c r="ADV201" s="417"/>
      <c r="ADW201" s="417"/>
      <c r="ADX201" s="417"/>
      <c r="ADY201" s="417"/>
      <c r="ADZ201" s="417"/>
      <c r="AEA201" s="417"/>
      <c r="AEB201" s="417"/>
      <c r="AEC201" s="417"/>
      <c r="AED201" s="417"/>
      <c r="AEE201" s="417"/>
      <c r="AEF201" s="417"/>
      <c r="AEG201" s="417"/>
      <c r="AEH201" s="417"/>
      <c r="AEI201" s="417"/>
      <c r="AEJ201" s="417"/>
      <c r="AEK201" s="417"/>
      <c r="AEL201" s="417"/>
      <c r="AEM201" s="417"/>
      <c r="AEN201" s="417"/>
      <c r="AEO201" s="417"/>
      <c r="AEP201" s="417"/>
      <c r="AEQ201" s="417"/>
      <c r="AER201" s="417"/>
      <c r="AES201" s="417"/>
      <c r="AET201" s="417"/>
      <c r="AEU201" s="417"/>
      <c r="AEV201" s="417"/>
      <c r="AEW201" s="417"/>
      <c r="AEX201" s="417"/>
      <c r="AEY201" s="417"/>
      <c r="AEZ201" s="417"/>
      <c r="AFA201" s="417"/>
      <c r="AFB201" s="417"/>
      <c r="AFC201" s="417"/>
      <c r="AFD201" s="417"/>
      <c r="AFE201" s="417"/>
      <c r="AFF201" s="417"/>
      <c r="AFG201" s="417"/>
      <c r="AFH201" s="417"/>
      <c r="AFI201" s="417"/>
      <c r="AFJ201" s="417"/>
      <c r="AFK201" s="417"/>
      <c r="AFL201" s="417"/>
      <c r="AFM201" s="417"/>
      <c r="AFN201" s="417"/>
      <c r="AFO201" s="417"/>
      <c r="AFP201" s="417"/>
      <c r="AFQ201" s="417"/>
      <c r="AFR201" s="417"/>
      <c r="AFS201" s="417"/>
      <c r="AFT201" s="417"/>
      <c r="AFU201" s="417"/>
      <c r="AFV201" s="417"/>
      <c r="AFW201" s="417"/>
      <c r="AFX201" s="417"/>
      <c r="AFY201" s="417"/>
      <c r="AFZ201" s="417"/>
      <c r="AGA201" s="417"/>
      <c r="AGB201" s="417"/>
      <c r="AGC201" s="417"/>
      <c r="AGD201" s="417"/>
      <c r="AGE201" s="417"/>
      <c r="AGF201" s="417"/>
      <c r="AGG201" s="417"/>
      <c r="AGH201" s="417"/>
      <c r="AGI201" s="417"/>
      <c r="AGJ201" s="417"/>
      <c r="AGK201" s="417"/>
      <c r="AGL201" s="417"/>
      <c r="AGM201" s="417"/>
      <c r="AGN201" s="417"/>
      <c r="AGO201" s="417"/>
      <c r="AGP201" s="417"/>
      <c r="AGQ201" s="417"/>
      <c r="AGR201" s="417"/>
      <c r="AGS201" s="417"/>
      <c r="AGT201" s="417"/>
      <c r="AGU201" s="417"/>
      <c r="AGV201" s="417"/>
      <c r="AGW201" s="417"/>
      <c r="AGX201" s="417"/>
      <c r="AGY201" s="417"/>
      <c r="AGZ201" s="417"/>
      <c r="AHA201" s="417"/>
      <c r="AHB201" s="417"/>
      <c r="AHC201" s="417"/>
      <c r="AHD201" s="417"/>
      <c r="AHE201" s="417"/>
      <c r="AHF201" s="417"/>
      <c r="AHG201" s="417"/>
      <c r="AHH201" s="417"/>
      <c r="AHI201" s="417"/>
      <c r="AHJ201" s="417"/>
      <c r="AHK201" s="417"/>
      <c r="AHL201" s="417"/>
      <c r="AHM201" s="417"/>
      <c r="AHN201" s="417"/>
      <c r="AHO201" s="417"/>
      <c r="AHP201" s="417"/>
      <c r="AHQ201" s="417"/>
      <c r="AHR201" s="417"/>
      <c r="AHS201" s="417"/>
      <c r="AHT201" s="417"/>
      <c r="AHU201" s="417"/>
      <c r="AHV201" s="417"/>
      <c r="AHW201" s="417"/>
      <c r="AHX201" s="417"/>
      <c r="AHY201" s="417"/>
      <c r="AHZ201" s="417"/>
      <c r="AIA201" s="417"/>
      <c r="AIB201" s="417"/>
      <c r="AIC201" s="417"/>
      <c r="AID201" s="417"/>
      <c r="AIE201" s="417"/>
      <c r="AIF201" s="417"/>
      <c r="AIG201" s="417"/>
      <c r="AIH201" s="417"/>
      <c r="AII201" s="417"/>
      <c r="AIJ201" s="417"/>
      <c r="AIK201" s="417"/>
      <c r="AIL201" s="417"/>
      <c r="AIM201" s="417"/>
      <c r="AIN201" s="417"/>
      <c r="AIO201" s="417"/>
      <c r="AIP201" s="417"/>
      <c r="AIQ201" s="417"/>
      <c r="AIR201" s="417"/>
      <c r="AIS201" s="417"/>
      <c r="AIT201" s="417"/>
      <c r="AIU201" s="417"/>
      <c r="AIV201" s="417"/>
      <c r="AIW201" s="417"/>
      <c r="AIX201" s="417"/>
      <c r="AIY201" s="417"/>
      <c r="AIZ201" s="417"/>
      <c r="AJA201" s="417"/>
      <c r="AJB201" s="417"/>
      <c r="AJC201" s="417"/>
      <c r="AJD201" s="417"/>
      <c r="AJE201" s="417"/>
      <c r="AJF201" s="417"/>
      <c r="AJG201" s="417"/>
      <c r="AJH201" s="417"/>
      <c r="AJI201" s="417"/>
      <c r="AJJ201" s="417"/>
      <c r="AJK201" s="417"/>
      <c r="AJL201" s="417"/>
      <c r="AJM201" s="417"/>
      <c r="AJN201" s="417"/>
      <c r="AJO201" s="417"/>
      <c r="AJP201" s="417"/>
      <c r="AJQ201" s="417"/>
      <c r="AJR201" s="417"/>
      <c r="AJS201" s="417"/>
      <c r="AJT201" s="417"/>
      <c r="AJU201" s="417"/>
      <c r="AJV201" s="417"/>
      <c r="AJW201" s="417"/>
      <c r="AJX201" s="417"/>
      <c r="AJY201" s="417"/>
      <c r="AJZ201" s="417"/>
      <c r="AKA201" s="417"/>
      <c r="AKB201" s="417"/>
      <c r="AKC201" s="417"/>
      <c r="AKD201" s="417"/>
      <c r="AKE201" s="417"/>
      <c r="AKF201" s="417"/>
      <c r="AKG201" s="417"/>
      <c r="AKH201" s="417"/>
      <c r="AKI201" s="417"/>
      <c r="AKJ201" s="417"/>
      <c r="AKK201" s="417"/>
      <c r="AKL201" s="417"/>
      <c r="AKM201" s="417"/>
      <c r="AKN201" s="417"/>
      <c r="AKO201" s="417"/>
      <c r="AKP201" s="417"/>
      <c r="AKQ201" s="417"/>
      <c r="AKR201" s="417"/>
      <c r="AKS201" s="417"/>
      <c r="AKT201" s="417"/>
      <c r="AKU201" s="417"/>
      <c r="AKV201" s="417"/>
      <c r="AKW201" s="417"/>
      <c r="AKX201" s="417"/>
      <c r="AKY201" s="417"/>
      <c r="AKZ201" s="417"/>
      <c r="ALA201" s="417"/>
      <c r="ALB201" s="417"/>
      <c r="ALC201" s="417"/>
      <c r="ALD201" s="417"/>
      <c r="ALE201" s="417"/>
      <c r="ALF201" s="417"/>
      <c r="ALG201" s="417"/>
      <c r="ALH201" s="417"/>
      <c r="ALI201" s="417"/>
      <c r="ALJ201" s="417"/>
      <c r="ALK201" s="417"/>
      <c r="ALL201" s="417"/>
      <c r="ALM201" s="417"/>
      <c r="ALN201" s="417"/>
      <c r="ALO201" s="417"/>
      <c r="ALP201" s="417"/>
      <c r="ALQ201" s="417"/>
      <c r="ALR201" s="417"/>
      <c r="ALS201" s="417"/>
      <c r="ALT201" s="417"/>
      <c r="ALU201" s="417"/>
      <c r="ALV201" s="417"/>
      <c r="ALW201" s="417"/>
      <c r="ALX201" s="417"/>
      <c r="ALY201" s="417"/>
      <c r="ALZ201" s="417"/>
      <c r="AMA201" s="417"/>
      <c r="AMB201" s="417"/>
      <c r="AMC201" s="417"/>
      <c r="AMD201" s="417"/>
      <c r="AME201" s="417"/>
      <c r="AMF201" s="417"/>
      <c r="AMG201" s="417"/>
      <c r="AMH201" s="417"/>
      <c r="AMI201" s="417"/>
      <c r="AMJ201" s="417"/>
      <c r="AMK201" s="417"/>
      <c r="AML201" s="417"/>
      <c r="AMM201" s="417"/>
      <c r="AMN201" s="417"/>
      <c r="AMO201" s="417"/>
      <c r="AMP201" s="417"/>
      <c r="AMQ201" s="417"/>
      <c r="AMR201" s="417"/>
      <c r="AMS201" s="417"/>
      <c r="AMT201" s="417"/>
      <c r="AMU201" s="417"/>
      <c r="AMV201" s="417"/>
      <c r="AMW201" s="417"/>
      <c r="AMX201" s="417"/>
      <c r="AMY201" s="417"/>
      <c r="AMZ201" s="417"/>
      <c r="ANA201" s="417"/>
      <c r="ANB201" s="417"/>
      <c r="ANC201" s="417"/>
      <c r="AND201" s="417"/>
      <c r="ANE201" s="417"/>
      <c r="ANF201" s="417"/>
      <c r="ANG201" s="417"/>
      <c r="ANH201" s="417"/>
      <c r="ANI201" s="417"/>
      <c r="ANJ201" s="417"/>
      <c r="ANK201" s="417"/>
      <c r="ANL201" s="417"/>
      <c r="ANM201" s="417"/>
      <c r="ANN201" s="417"/>
      <c r="ANO201" s="417"/>
      <c r="ANP201" s="417"/>
      <c r="ANQ201" s="417"/>
      <c r="ANR201" s="417"/>
      <c r="ANS201" s="417"/>
      <c r="ANT201" s="417"/>
      <c r="ANU201" s="417"/>
      <c r="ANV201" s="417"/>
      <c r="ANW201" s="417"/>
      <c r="ANX201" s="417"/>
      <c r="ANY201" s="417"/>
      <c r="ANZ201" s="417"/>
      <c r="AOA201" s="417"/>
      <c r="AOB201" s="417"/>
      <c r="AOC201" s="417"/>
      <c r="AOD201" s="417"/>
      <c r="AOE201" s="417"/>
      <c r="AOF201" s="417"/>
      <c r="AOG201" s="417"/>
      <c r="AOH201" s="417"/>
      <c r="AOI201" s="417"/>
      <c r="AOJ201" s="417"/>
      <c r="AOK201" s="417"/>
      <c r="AOL201" s="417"/>
      <c r="AOM201" s="417"/>
      <c r="AON201" s="417"/>
      <c r="AOO201" s="417"/>
      <c r="AOP201" s="417"/>
      <c r="AOQ201" s="417"/>
      <c r="AOR201" s="417"/>
      <c r="AOS201" s="417"/>
      <c r="AOT201" s="417"/>
      <c r="AOU201" s="417"/>
      <c r="AOV201" s="417"/>
      <c r="AOW201" s="417"/>
      <c r="AOX201" s="417"/>
      <c r="AOY201" s="417"/>
      <c r="AOZ201" s="417"/>
      <c r="APA201" s="417"/>
      <c r="APB201" s="417"/>
      <c r="APC201" s="417"/>
      <c r="APD201" s="417"/>
      <c r="APE201" s="417"/>
      <c r="APF201" s="417"/>
      <c r="APG201" s="417"/>
      <c r="APH201" s="417"/>
      <c r="API201" s="417"/>
      <c r="APJ201" s="417"/>
      <c r="APK201" s="417"/>
      <c r="APL201" s="417"/>
      <c r="APM201" s="417"/>
      <c r="APN201" s="417"/>
      <c r="APO201" s="417"/>
      <c r="APP201" s="417"/>
      <c r="APQ201" s="417"/>
      <c r="APR201" s="417"/>
      <c r="APS201" s="417"/>
      <c r="APT201" s="417"/>
      <c r="APU201" s="417"/>
      <c r="APV201" s="417"/>
      <c r="APW201" s="417"/>
      <c r="APX201" s="417"/>
      <c r="APY201" s="417"/>
      <c r="APZ201" s="417"/>
      <c r="AQA201" s="417"/>
      <c r="AQB201" s="417"/>
      <c r="AQC201" s="417"/>
      <c r="AQD201" s="417"/>
      <c r="AQE201" s="417"/>
      <c r="AQF201" s="417"/>
      <c r="AQG201" s="417"/>
      <c r="AQH201" s="417"/>
      <c r="AQI201" s="417"/>
      <c r="AQJ201" s="417"/>
      <c r="AQK201" s="417"/>
      <c r="AQL201" s="417"/>
      <c r="AQM201" s="417"/>
      <c r="AQN201" s="417"/>
      <c r="AQO201" s="417"/>
      <c r="AQP201" s="417"/>
      <c r="AQQ201" s="417"/>
      <c r="AQR201" s="417"/>
      <c r="AQS201" s="417"/>
      <c r="AQT201" s="417"/>
      <c r="AQU201" s="417"/>
      <c r="AQV201" s="417"/>
      <c r="AQW201" s="417"/>
      <c r="AQX201" s="417"/>
      <c r="AQY201" s="417"/>
      <c r="AQZ201" s="417"/>
      <c r="ARA201" s="417"/>
      <c r="ARB201" s="417"/>
      <c r="ARC201" s="417"/>
      <c r="ARD201" s="417"/>
      <c r="ARE201" s="417"/>
      <c r="ARF201" s="417"/>
      <c r="ARG201" s="417"/>
      <c r="ARH201" s="417"/>
      <c r="ARI201" s="417"/>
      <c r="ARJ201" s="417"/>
      <c r="ARK201" s="417"/>
      <c r="ARL201" s="417"/>
      <c r="ARM201" s="417"/>
      <c r="ARN201" s="417"/>
      <c r="ARO201" s="417"/>
      <c r="ARP201" s="417"/>
      <c r="ARQ201" s="417"/>
      <c r="ARR201" s="417"/>
      <c r="ARS201" s="417"/>
      <c r="ART201" s="417"/>
      <c r="ARU201" s="417"/>
      <c r="ARV201" s="417"/>
      <c r="ARW201" s="417"/>
      <c r="ARX201" s="417"/>
      <c r="ARY201" s="417"/>
      <c r="ARZ201" s="417"/>
      <c r="ASA201" s="417"/>
      <c r="ASB201" s="417"/>
      <c r="ASC201" s="417"/>
      <c r="ASD201" s="417"/>
      <c r="ASE201" s="417"/>
      <c r="ASF201" s="417"/>
      <c r="ASG201" s="417"/>
      <c r="ASH201" s="417"/>
      <c r="ASI201" s="417"/>
      <c r="ASJ201" s="417"/>
      <c r="ASK201" s="417"/>
      <c r="ASL201" s="417"/>
      <c r="ASM201" s="417"/>
      <c r="ASN201" s="417"/>
      <c r="ASO201" s="417"/>
      <c r="ASP201" s="417"/>
      <c r="ASQ201" s="417"/>
      <c r="ASR201" s="417"/>
      <c r="ASS201" s="417"/>
      <c r="AST201" s="417"/>
      <c r="ASU201" s="417"/>
      <c r="ASV201" s="417"/>
      <c r="ASW201" s="417"/>
      <c r="ASX201" s="417"/>
      <c r="ASY201" s="417"/>
      <c r="ASZ201" s="417"/>
      <c r="ATA201" s="417"/>
      <c r="ATB201" s="417"/>
      <c r="ATC201" s="417"/>
      <c r="ATD201" s="417"/>
      <c r="ATE201" s="417"/>
      <c r="ATF201" s="417"/>
      <c r="ATG201" s="417"/>
      <c r="ATH201" s="417"/>
      <c r="ATI201" s="417"/>
      <c r="ATJ201" s="417"/>
      <c r="ATK201" s="417"/>
      <c r="ATL201" s="417"/>
      <c r="ATM201" s="417"/>
      <c r="ATN201" s="417"/>
      <c r="ATO201" s="417"/>
      <c r="ATP201" s="417"/>
      <c r="ATQ201" s="417"/>
      <c r="ATR201" s="417"/>
      <c r="ATS201" s="417"/>
      <c r="ATT201" s="417"/>
      <c r="ATU201" s="417"/>
      <c r="ATV201" s="417"/>
      <c r="ATW201" s="417"/>
      <c r="ATX201" s="417"/>
      <c r="ATY201" s="417"/>
      <c r="ATZ201" s="417"/>
      <c r="AUA201" s="417"/>
      <c r="AUB201" s="417"/>
      <c r="AUC201" s="417"/>
      <c r="AUD201" s="417"/>
      <c r="AUE201" s="417"/>
      <c r="AUF201" s="417"/>
      <c r="AUG201" s="417"/>
      <c r="AUH201" s="417"/>
      <c r="AUI201" s="417"/>
      <c r="AUJ201" s="417"/>
      <c r="AUK201" s="417"/>
      <c r="AUL201" s="417"/>
      <c r="AUM201" s="417"/>
      <c r="AUN201" s="417"/>
      <c r="AUO201" s="417"/>
      <c r="AUP201" s="417"/>
      <c r="AUQ201" s="417"/>
      <c r="AUR201" s="417"/>
      <c r="AUS201" s="417"/>
      <c r="AUT201" s="417"/>
      <c r="AUU201" s="417"/>
      <c r="AUV201" s="417"/>
      <c r="AUW201" s="417"/>
      <c r="AUX201" s="417"/>
      <c r="AUY201" s="417"/>
      <c r="AUZ201" s="417"/>
      <c r="AVA201" s="417"/>
      <c r="AVB201" s="417"/>
      <c r="AVC201" s="417"/>
      <c r="AVD201" s="417"/>
      <c r="AVE201" s="417"/>
      <c r="AVF201" s="417"/>
      <c r="AVG201" s="417"/>
      <c r="AVH201" s="417"/>
      <c r="AVI201" s="417"/>
      <c r="AVJ201" s="417"/>
      <c r="AVK201" s="417"/>
      <c r="AVL201" s="417"/>
      <c r="AVM201" s="417"/>
      <c r="AVN201" s="417"/>
      <c r="AVO201" s="417"/>
      <c r="AVP201" s="417"/>
      <c r="AVQ201" s="417"/>
      <c r="AVR201" s="417"/>
      <c r="AVS201" s="417"/>
      <c r="AVT201" s="417"/>
      <c r="AVU201" s="417"/>
      <c r="AVV201" s="417"/>
      <c r="AVW201" s="417"/>
      <c r="AVX201" s="417"/>
      <c r="AVY201" s="417"/>
      <c r="AVZ201" s="417"/>
      <c r="AWA201" s="417"/>
      <c r="AWB201" s="417"/>
      <c r="AWC201" s="417"/>
      <c r="AWD201" s="417"/>
      <c r="AWE201" s="417"/>
      <c r="AWF201" s="417"/>
      <c r="AWG201" s="417"/>
      <c r="AWH201" s="417"/>
      <c r="AWI201" s="417"/>
      <c r="AWJ201" s="417"/>
      <c r="AWK201" s="417"/>
      <c r="AWL201" s="417"/>
      <c r="AWM201" s="417"/>
      <c r="AWN201" s="417"/>
      <c r="AWO201" s="417"/>
      <c r="AWP201" s="417"/>
      <c r="AWQ201" s="417"/>
      <c r="AWR201" s="417"/>
      <c r="AWS201" s="417"/>
      <c r="AWT201" s="417"/>
      <c r="AWU201" s="417"/>
      <c r="AWV201" s="417"/>
      <c r="AWW201" s="417"/>
      <c r="AWX201" s="417"/>
      <c r="AWY201" s="417"/>
      <c r="AWZ201" s="417"/>
      <c r="AXA201" s="417"/>
      <c r="AXB201" s="417"/>
      <c r="AXC201" s="417"/>
      <c r="AXD201" s="417"/>
      <c r="AXE201" s="417"/>
      <c r="AXF201" s="417"/>
      <c r="AXG201" s="417"/>
      <c r="AXH201" s="417"/>
      <c r="AXI201" s="417"/>
      <c r="AXJ201" s="417"/>
      <c r="AXK201" s="417"/>
      <c r="AXL201" s="417"/>
      <c r="AXM201" s="417"/>
      <c r="AXN201" s="417"/>
      <c r="AXO201" s="417"/>
      <c r="AXP201" s="417"/>
      <c r="AXQ201" s="417"/>
      <c r="AXR201" s="417"/>
      <c r="AXS201" s="417"/>
      <c r="AXT201" s="417"/>
      <c r="AXU201" s="417"/>
      <c r="AXV201" s="417"/>
      <c r="AXW201" s="417"/>
      <c r="AXX201" s="417"/>
      <c r="AXY201" s="417"/>
      <c r="AXZ201" s="417"/>
      <c r="AYA201" s="417"/>
      <c r="AYB201" s="417"/>
      <c r="AYC201" s="417"/>
      <c r="AYD201" s="417"/>
      <c r="AYE201" s="417"/>
      <c r="AYF201" s="417"/>
      <c r="AYG201" s="417"/>
      <c r="AYH201" s="417"/>
      <c r="AYI201" s="417"/>
      <c r="AYJ201" s="417"/>
      <c r="AYK201" s="417"/>
      <c r="AYL201" s="417"/>
      <c r="AYM201" s="417"/>
      <c r="AYN201" s="417"/>
      <c r="AYO201" s="417"/>
      <c r="AYP201" s="417"/>
      <c r="AYQ201" s="417"/>
      <c r="AYR201" s="417"/>
      <c r="AYS201" s="417"/>
      <c r="AYT201" s="417"/>
      <c r="AYU201" s="417"/>
      <c r="AYV201" s="417"/>
      <c r="AYW201" s="417"/>
      <c r="AYX201" s="417"/>
      <c r="AYY201" s="417"/>
      <c r="AYZ201" s="417"/>
      <c r="AZA201" s="417"/>
      <c r="AZB201" s="417"/>
      <c r="AZC201" s="417"/>
      <c r="AZD201" s="417"/>
      <c r="AZE201" s="417"/>
      <c r="AZF201" s="417"/>
      <c r="AZG201" s="417"/>
      <c r="AZH201" s="417"/>
      <c r="AZI201" s="417"/>
      <c r="AZJ201" s="417"/>
      <c r="AZK201" s="417"/>
      <c r="AZL201" s="417"/>
      <c r="AZM201" s="417"/>
      <c r="AZN201" s="417"/>
      <c r="AZO201" s="417"/>
      <c r="AZP201" s="417"/>
      <c r="AZQ201" s="417"/>
      <c r="AZR201" s="417"/>
      <c r="AZS201" s="417"/>
      <c r="AZT201" s="417"/>
      <c r="AZU201" s="417"/>
      <c r="AZV201" s="417"/>
      <c r="AZW201" s="417"/>
      <c r="AZX201" s="417"/>
      <c r="AZY201" s="417"/>
      <c r="AZZ201" s="417"/>
      <c r="BAA201" s="417"/>
      <c r="BAB201" s="417"/>
      <c r="BAC201" s="417"/>
      <c r="BAD201" s="417"/>
      <c r="BAE201" s="417"/>
      <c r="BAF201" s="417"/>
      <c r="BAG201" s="417"/>
      <c r="BAH201" s="417"/>
      <c r="BAI201" s="417"/>
      <c r="BAJ201" s="417"/>
      <c r="BAK201" s="417"/>
      <c r="BAL201" s="417"/>
      <c r="BAM201" s="417"/>
      <c r="BAN201" s="417"/>
      <c r="BAO201" s="417"/>
      <c r="BAP201" s="417"/>
      <c r="BAQ201" s="417"/>
      <c r="BAR201" s="417"/>
      <c r="BAS201" s="417"/>
      <c r="BAT201" s="417"/>
      <c r="BAU201" s="417"/>
      <c r="BAV201" s="417"/>
      <c r="BAW201" s="417"/>
      <c r="BAX201" s="417"/>
      <c r="BAY201" s="417"/>
      <c r="BAZ201" s="417"/>
      <c r="BBA201" s="417"/>
      <c r="BBB201" s="417"/>
      <c r="BBC201" s="417"/>
      <c r="BBD201" s="417"/>
      <c r="BBE201" s="417"/>
      <c r="BBF201" s="417"/>
      <c r="BBG201" s="417"/>
      <c r="BBH201" s="417"/>
      <c r="BBI201" s="417"/>
      <c r="BBJ201" s="417"/>
      <c r="BBK201" s="417"/>
      <c r="BBL201" s="417"/>
      <c r="BBM201" s="417"/>
      <c r="BBN201" s="417"/>
      <c r="BBO201" s="417"/>
      <c r="BBP201" s="417"/>
      <c r="BBQ201" s="417"/>
      <c r="BBR201" s="417"/>
      <c r="BBS201" s="417"/>
      <c r="BBT201" s="417"/>
      <c r="BBU201" s="417"/>
      <c r="BBV201" s="417"/>
      <c r="BBW201" s="417"/>
      <c r="BBX201" s="417"/>
      <c r="BBY201" s="417"/>
      <c r="BBZ201" s="417"/>
      <c r="BCA201" s="417"/>
      <c r="BCB201" s="417"/>
      <c r="BCC201" s="417"/>
      <c r="BCD201" s="417"/>
      <c r="BCE201" s="417"/>
      <c r="BCF201" s="417"/>
      <c r="BCG201" s="417"/>
      <c r="BCH201" s="417"/>
      <c r="BCI201" s="417"/>
      <c r="BCJ201" s="417"/>
      <c r="BCK201" s="417"/>
      <c r="BCL201" s="417"/>
      <c r="BCM201" s="417"/>
      <c r="BCN201" s="417"/>
      <c r="BCO201" s="417"/>
      <c r="BCP201" s="417"/>
      <c r="BCQ201" s="417"/>
      <c r="BCR201" s="417"/>
      <c r="BCS201" s="417"/>
      <c r="BCT201" s="417"/>
      <c r="BCU201" s="417"/>
      <c r="BCV201" s="417"/>
      <c r="BCW201" s="417"/>
      <c r="BCX201" s="417"/>
      <c r="BCY201" s="417"/>
      <c r="BCZ201" s="417"/>
      <c r="BDA201" s="417"/>
      <c r="BDB201" s="417"/>
      <c r="BDC201" s="417"/>
      <c r="BDD201" s="417"/>
      <c r="BDE201" s="417"/>
      <c r="BDF201" s="417"/>
      <c r="BDG201" s="417"/>
      <c r="BDH201" s="417"/>
      <c r="BDI201" s="417"/>
      <c r="BDJ201" s="417"/>
      <c r="BDK201" s="417"/>
      <c r="BDL201" s="417"/>
      <c r="BDM201" s="417"/>
      <c r="BDN201" s="417"/>
      <c r="BDO201" s="417"/>
      <c r="BDP201" s="417"/>
      <c r="BDQ201" s="417"/>
      <c r="BDR201" s="417"/>
      <c r="BDS201" s="417"/>
      <c r="BDT201" s="417"/>
      <c r="BDU201" s="417"/>
      <c r="BDV201" s="417"/>
      <c r="BDW201" s="417"/>
      <c r="BDX201" s="417"/>
      <c r="BDY201" s="417"/>
      <c r="BDZ201" s="417"/>
      <c r="BEA201" s="417"/>
      <c r="BEB201" s="417"/>
      <c r="BEC201" s="417"/>
      <c r="BED201" s="417"/>
      <c r="BEE201" s="417"/>
      <c r="BEF201" s="417"/>
      <c r="BEG201" s="417"/>
      <c r="BEH201" s="417"/>
      <c r="BEI201" s="417"/>
      <c r="BEJ201" s="417"/>
      <c r="BEK201" s="417"/>
      <c r="BEL201" s="417"/>
      <c r="BEM201" s="417"/>
      <c r="BEN201" s="417"/>
      <c r="BEO201" s="417"/>
      <c r="BEP201" s="417"/>
      <c r="BEQ201" s="417"/>
      <c r="BER201" s="417"/>
      <c r="BES201" s="417"/>
      <c r="BET201" s="417"/>
      <c r="BEU201" s="417"/>
      <c r="BEV201" s="417"/>
      <c r="BEW201" s="417"/>
      <c r="BEX201" s="417"/>
      <c r="BEY201" s="417"/>
      <c r="BEZ201" s="417"/>
      <c r="BFA201" s="417"/>
      <c r="BFB201" s="417"/>
      <c r="BFC201" s="417"/>
      <c r="BFD201" s="417"/>
      <c r="BFE201" s="417"/>
      <c r="BFF201" s="417"/>
      <c r="BFG201" s="417"/>
      <c r="BFH201" s="417"/>
      <c r="BFI201" s="417"/>
      <c r="BFJ201" s="417"/>
      <c r="BFK201" s="417"/>
      <c r="BFL201" s="417"/>
      <c r="BFM201" s="417"/>
      <c r="BFN201" s="417"/>
      <c r="BFO201" s="417"/>
      <c r="BFP201" s="417"/>
      <c r="BFQ201" s="417"/>
      <c r="BFR201" s="417"/>
      <c r="BFS201" s="417"/>
      <c r="BFT201" s="417"/>
      <c r="BFU201" s="417"/>
      <c r="BFV201" s="417"/>
      <c r="BFW201" s="417"/>
      <c r="BFX201" s="417"/>
      <c r="BFY201" s="417"/>
      <c r="BFZ201" s="417"/>
      <c r="BGA201" s="417"/>
      <c r="BGB201" s="417"/>
      <c r="BGC201" s="417"/>
      <c r="BGD201" s="417"/>
      <c r="BGE201" s="417"/>
      <c r="BGF201" s="417"/>
      <c r="BGG201" s="417"/>
      <c r="BGH201" s="417"/>
      <c r="BGI201" s="417"/>
      <c r="BGJ201" s="417"/>
      <c r="BGK201" s="417"/>
      <c r="BGL201" s="417"/>
      <c r="BGM201" s="417"/>
      <c r="BGN201" s="417"/>
      <c r="BGO201" s="417"/>
      <c r="BGP201" s="417"/>
      <c r="BGQ201" s="417"/>
      <c r="BGR201" s="417"/>
      <c r="BGS201" s="417"/>
      <c r="BGT201" s="417"/>
      <c r="BGU201" s="417"/>
      <c r="BGV201" s="417"/>
      <c r="BGW201" s="417"/>
      <c r="BGX201" s="417"/>
      <c r="BGY201" s="417"/>
      <c r="BGZ201" s="417"/>
      <c r="BHA201" s="417"/>
      <c r="BHB201" s="417"/>
      <c r="BHC201" s="417"/>
      <c r="BHD201" s="417"/>
      <c r="BHE201" s="417"/>
      <c r="BHF201" s="417"/>
      <c r="BHG201" s="417"/>
      <c r="BHH201" s="417"/>
      <c r="BHI201" s="417"/>
      <c r="BHJ201" s="417"/>
      <c r="BHK201" s="417"/>
      <c r="BHL201" s="417"/>
      <c r="BHM201" s="417"/>
      <c r="BHN201" s="417"/>
      <c r="BHO201" s="417"/>
      <c r="BHP201" s="417"/>
      <c r="BHQ201" s="417"/>
      <c r="BHR201" s="417"/>
      <c r="BHS201" s="417"/>
      <c r="BHT201" s="417"/>
      <c r="BHU201" s="417"/>
      <c r="BHV201" s="417"/>
      <c r="BHW201" s="417"/>
      <c r="BHX201" s="417"/>
      <c r="BHY201" s="417"/>
      <c r="BHZ201" s="417"/>
      <c r="BIA201" s="417"/>
      <c r="BIB201" s="417"/>
      <c r="BIC201" s="417"/>
      <c r="BID201" s="417"/>
      <c r="BIE201" s="417"/>
      <c r="BIF201" s="417"/>
      <c r="BIG201" s="417"/>
      <c r="BIH201" s="417"/>
      <c r="BII201" s="417"/>
      <c r="BIJ201" s="417"/>
      <c r="BIK201" s="417"/>
      <c r="BIL201" s="417"/>
      <c r="BIM201" s="417"/>
      <c r="BIN201" s="417"/>
      <c r="BIO201" s="417"/>
      <c r="BIP201" s="417"/>
      <c r="BIQ201" s="417"/>
      <c r="BIR201" s="417"/>
      <c r="BIS201" s="417"/>
      <c r="BIT201" s="417"/>
      <c r="BIU201" s="417"/>
      <c r="BIV201" s="417"/>
      <c r="BIW201" s="417"/>
      <c r="BIX201" s="417"/>
      <c r="BIY201" s="417"/>
      <c r="BIZ201" s="417"/>
      <c r="BJA201" s="417"/>
      <c r="BJB201" s="417"/>
      <c r="BJC201" s="417"/>
      <c r="BJD201" s="417"/>
      <c r="BJE201" s="417"/>
      <c r="BJF201" s="417"/>
      <c r="BJG201" s="417"/>
      <c r="BJH201" s="417"/>
      <c r="BJI201" s="417"/>
      <c r="BJJ201" s="417"/>
      <c r="BJK201" s="417"/>
      <c r="BJL201" s="417"/>
      <c r="BJM201" s="417"/>
      <c r="BJN201" s="417"/>
      <c r="BJO201" s="417"/>
      <c r="BJP201" s="417"/>
      <c r="BJQ201" s="417"/>
      <c r="BJR201" s="417"/>
      <c r="BJS201" s="417"/>
      <c r="BJT201" s="417"/>
      <c r="BJU201" s="417"/>
      <c r="BJV201" s="417"/>
      <c r="BJW201" s="417"/>
      <c r="BJX201" s="417"/>
      <c r="BJY201" s="417"/>
      <c r="BJZ201" s="417"/>
      <c r="BKA201" s="417"/>
      <c r="BKB201" s="417"/>
      <c r="BKC201" s="417"/>
      <c r="BKD201" s="417"/>
      <c r="BKE201" s="417"/>
      <c r="BKF201" s="417"/>
      <c r="BKG201" s="417"/>
      <c r="BKH201" s="417"/>
      <c r="BKI201" s="417"/>
      <c r="BKJ201" s="417"/>
      <c r="BKK201" s="417"/>
      <c r="BKL201" s="417"/>
      <c r="BKM201" s="417"/>
      <c r="BKN201" s="417"/>
      <c r="BKO201" s="417"/>
      <c r="BKP201" s="417"/>
      <c r="BKQ201" s="417"/>
      <c r="BKR201" s="417"/>
      <c r="BKS201" s="417"/>
      <c r="BKT201" s="417"/>
      <c r="BKU201" s="417"/>
      <c r="BKV201" s="417"/>
      <c r="BKW201" s="417"/>
      <c r="BKX201" s="417"/>
      <c r="BKY201" s="417"/>
      <c r="BKZ201" s="417"/>
      <c r="BLA201" s="417"/>
      <c r="BLB201" s="417"/>
      <c r="BLC201" s="417"/>
      <c r="BLD201" s="417"/>
      <c r="BLE201" s="417"/>
      <c r="BLF201" s="417"/>
      <c r="BLG201" s="417"/>
      <c r="BLH201" s="417"/>
      <c r="BLI201" s="417"/>
      <c r="BLJ201" s="417"/>
      <c r="BLK201" s="417"/>
      <c r="BLL201" s="417"/>
      <c r="BLM201" s="417"/>
      <c r="BLN201" s="417"/>
      <c r="BLO201" s="417"/>
      <c r="BLP201" s="417"/>
      <c r="BLQ201" s="417"/>
      <c r="BLR201" s="417"/>
      <c r="BLS201" s="417"/>
      <c r="BLT201" s="417"/>
      <c r="BLU201" s="417"/>
      <c r="BLV201" s="417"/>
      <c r="BLW201" s="417"/>
      <c r="BLX201" s="417"/>
      <c r="BLY201" s="417"/>
      <c r="BLZ201" s="417"/>
      <c r="BMA201" s="417"/>
      <c r="BMB201" s="417"/>
      <c r="BMC201" s="417"/>
      <c r="BMD201" s="417"/>
      <c r="BME201" s="417"/>
      <c r="BMF201" s="417"/>
      <c r="BMG201" s="417"/>
      <c r="BMH201" s="417"/>
      <c r="BMI201" s="417"/>
      <c r="BMJ201" s="417"/>
      <c r="BMK201" s="417"/>
      <c r="BML201" s="417"/>
      <c r="BMM201" s="417"/>
      <c r="BMN201" s="417"/>
      <c r="BMO201" s="417"/>
      <c r="BMP201" s="417"/>
      <c r="BMQ201" s="417"/>
      <c r="BMR201" s="417"/>
      <c r="BMS201" s="417"/>
      <c r="BMT201" s="417"/>
      <c r="BMU201" s="417"/>
      <c r="BMV201" s="417"/>
      <c r="BMW201" s="417"/>
      <c r="BMX201" s="417"/>
      <c r="BMY201" s="417"/>
      <c r="BMZ201" s="417"/>
      <c r="BNA201" s="417"/>
      <c r="BNB201" s="417"/>
      <c r="BNC201" s="417"/>
      <c r="BND201" s="417"/>
      <c r="BNE201" s="417"/>
      <c r="BNF201" s="417"/>
      <c r="BNG201" s="417"/>
      <c r="BNH201" s="417"/>
      <c r="BNI201" s="417"/>
      <c r="BNJ201" s="417"/>
      <c r="BNK201" s="417"/>
      <c r="BNL201" s="417"/>
      <c r="BNM201" s="417"/>
      <c r="BNN201" s="417"/>
      <c r="BNO201" s="417"/>
      <c r="BNP201" s="417"/>
      <c r="BNQ201" s="417"/>
      <c r="BNR201" s="417"/>
      <c r="BNS201" s="417"/>
      <c r="BNT201" s="417"/>
      <c r="BNU201" s="417"/>
      <c r="BNV201" s="417"/>
      <c r="BNW201" s="417"/>
      <c r="BNX201" s="417"/>
      <c r="BNY201" s="417"/>
      <c r="BNZ201" s="417"/>
      <c r="BOA201" s="417"/>
      <c r="BOB201" s="417"/>
      <c r="BOC201" s="417"/>
      <c r="BOD201" s="417"/>
      <c r="BOE201" s="417"/>
      <c r="BOF201" s="417"/>
      <c r="BOG201" s="417"/>
      <c r="BOH201" s="417"/>
      <c r="BOI201" s="417"/>
      <c r="BOJ201" s="417"/>
      <c r="BOK201" s="417"/>
      <c r="BOL201" s="417"/>
      <c r="BOM201" s="417"/>
      <c r="BON201" s="417"/>
      <c r="BOO201" s="417"/>
      <c r="BOP201" s="417"/>
      <c r="BOQ201" s="417"/>
      <c r="BOR201" s="417"/>
      <c r="BOS201" s="417"/>
      <c r="BOT201" s="417"/>
      <c r="BOU201" s="417"/>
      <c r="BOV201" s="417"/>
      <c r="BOW201" s="417"/>
      <c r="BOX201" s="417"/>
      <c r="BOY201" s="417"/>
      <c r="BOZ201" s="417"/>
      <c r="BPA201" s="417"/>
      <c r="BPB201" s="417"/>
      <c r="BPC201" s="417"/>
      <c r="BPD201" s="417"/>
      <c r="BPE201" s="417"/>
      <c r="BPF201" s="417"/>
      <c r="BPG201" s="417"/>
      <c r="BPH201" s="417"/>
      <c r="BPI201" s="417"/>
      <c r="BPJ201" s="417"/>
      <c r="BPK201" s="417"/>
      <c r="BPL201" s="417"/>
      <c r="BPM201" s="417"/>
      <c r="BPN201" s="417"/>
      <c r="BPO201" s="417"/>
      <c r="BPP201" s="417"/>
      <c r="BPQ201" s="417"/>
      <c r="BPR201" s="417"/>
      <c r="BPS201" s="417"/>
      <c r="BPT201" s="417"/>
      <c r="BPU201" s="417"/>
      <c r="BPV201" s="417"/>
      <c r="BPW201" s="417"/>
      <c r="BPX201" s="417"/>
      <c r="BPY201" s="417"/>
      <c r="BPZ201" s="417"/>
      <c r="BQA201" s="417"/>
      <c r="BQB201" s="417"/>
      <c r="BQC201" s="417"/>
      <c r="BQD201" s="417"/>
      <c r="BQE201" s="417"/>
      <c r="BQF201" s="417"/>
      <c r="BQG201" s="417"/>
      <c r="BQH201" s="417"/>
      <c r="BQI201" s="417"/>
      <c r="BQJ201" s="417"/>
      <c r="BQK201" s="417"/>
      <c r="BQL201" s="417"/>
      <c r="BQM201" s="417"/>
      <c r="BQN201" s="417"/>
      <c r="BQO201" s="417"/>
      <c r="BQP201" s="417"/>
      <c r="BQQ201" s="417"/>
      <c r="BQR201" s="417"/>
      <c r="BQS201" s="417"/>
      <c r="BQT201" s="417"/>
      <c r="BQU201" s="417"/>
      <c r="BQV201" s="417"/>
      <c r="BQW201" s="417"/>
      <c r="BQX201" s="417"/>
      <c r="BQY201" s="417"/>
      <c r="BQZ201" s="417"/>
      <c r="BRA201" s="417"/>
      <c r="BRB201" s="417"/>
      <c r="BRC201" s="417"/>
      <c r="BRD201" s="417"/>
      <c r="BRE201" s="417"/>
      <c r="BRF201" s="417"/>
      <c r="BRG201" s="417"/>
      <c r="BRH201" s="417"/>
      <c r="BRI201" s="417"/>
      <c r="BRJ201" s="417"/>
      <c r="BRK201" s="417"/>
      <c r="BRL201" s="417"/>
      <c r="BRM201" s="417"/>
      <c r="BRN201" s="417"/>
      <c r="BRO201" s="417"/>
      <c r="BRP201" s="417"/>
      <c r="BRQ201" s="417"/>
      <c r="BRR201" s="417"/>
      <c r="BRS201" s="417"/>
      <c r="BRT201" s="417"/>
      <c r="BRU201" s="417"/>
      <c r="BRV201" s="417"/>
      <c r="BRW201" s="417"/>
      <c r="BRX201" s="417"/>
      <c r="BRY201" s="417"/>
      <c r="BRZ201" s="417"/>
      <c r="BSA201" s="417"/>
      <c r="BSB201" s="417"/>
      <c r="BSC201" s="417"/>
      <c r="BSD201" s="417"/>
      <c r="BSE201" s="417"/>
      <c r="BSF201" s="417"/>
      <c r="BSG201" s="417"/>
      <c r="BSH201" s="417"/>
      <c r="BSI201" s="417"/>
      <c r="BSJ201" s="417"/>
      <c r="BSK201" s="417"/>
      <c r="BSL201" s="417"/>
      <c r="BSM201" s="417"/>
      <c r="BSN201" s="417"/>
      <c r="BSO201" s="417"/>
      <c r="BSP201" s="417"/>
      <c r="BSQ201" s="417"/>
      <c r="BSR201" s="417"/>
      <c r="BSS201" s="417"/>
      <c r="BST201" s="417"/>
      <c r="BSU201" s="417"/>
      <c r="BSV201" s="417"/>
      <c r="BSW201" s="417"/>
      <c r="BSX201" s="417"/>
      <c r="BSY201" s="417"/>
      <c r="BSZ201" s="417"/>
      <c r="BTA201" s="417"/>
      <c r="BTB201" s="417"/>
      <c r="BTC201" s="417"/>
      <c r="BTD201" s="417"/>
      <c r="BTE201" s="417"/>
      <c r="BTF201" s="417"/>
      <c r="BTG201" s="417"/>
      <c r="BTH201" s="417"/>
      <c r="BTI201" s="417"/>
      <c r="BTJ201" s="417"/>
      <c r="BTK201" s="417"/>
      <c r="BTL201" s="417"/>
      <c r="BTM201" s="417"/>
      <c r="BTN201" s="417"/>
      <c r="BTO201" s="417"/>
      <c r="BTP201" s="417"/>
      <c r="BTQ201" s="417"/>
      <c r="BTR201" s="417"/>
      <c r="BTS201" s="417"/>
      <c r="BTT201" s="417"/>
      <c r="BTU201" s="417"/>
      <c r="BTV201" s="417"/>
      <c r="BTW201" s="417"/>
      <c r="BTX201" s="417"/>
      <c r="BTY201" s="417"/>
      <c r="BTZ201" s="417"/>
      <c r="BUA201" s="417"/>
      <c r="BUB201" s="417"/>
      <c r="BUC201" s="417"/>
      <c r="BUD201" s="417"/>
      <c r="BUE201" s="417"/>
      <c r="BUF201" s="417"/>
      <c r="BUG201" s="417"/>
      <c r="BUH201" s="417"/>
      <c r="BUI201" s="417"/>
      <c r="BUJ201" s="417"/>
      <c r="BUK201" s="417"/>
      <c r="BUL201" s="417"/>
      <c r="BUM201" s="417"/>
      <c r="BUN201" s="417"/>
      <c r="BUO201" s="417"/>
      <c r="BUP201" s="417"/>
      <c r="BUQ201" s="417"/>
      <c r="BUR201" s="417"/>
      <c r="BUS201" s="417"/>
      <c r="BUT201" s="417"/>
      <c r="BUU201" s="417"/>
      <c r="BUV201" s="417"/>
      <c r="BUW201" s="417"/>
      <c r="BUX201" s="417"/>
      <c r="BUY201" s="417"/>
      <c r="BUZ201" s="417"/>
      <c r="BVA201" s="417"/>
      <c r="BVB201" s="417"/>
      <c r="BVC201" s="417"/>
      <c r="BVD201" s="417"/>
      <c r="BVE201" s="417"/>
      <c r="BVF201" s="417"/>
      <c r="BVG201" s="417"/>
      <c r="BVH201" s="417"/>
      <c r="BVI201" s="417"/>
      <c r="BVJ201" s="417"/>
      <c r="BVK201" s="417"/>
      <c r="BVL201" s="417"/>
      <c r="BVM201" s="417"/>
      <c r="BVN201" s="417"/>
      <c r="BVO201" s="417"/>
      <c r="BVP201" s="417"/>
      <c r="BVQ201" s="417"/>
      <c r="BVR201" s="417"/>
      <c r="BVS201" s="417"/>
      <c r="BVT201" s="417"/>
      <c r="BVU201" s="417"/>
      <c r="BVV201" s="417"/>
      <c r="BVW201" s="417"/>
      <c r="BVX201" s="417"/>
      <c r="BVY201" s="417"/>
      <c r="BVZ201" s="417"/>
      <c r="BWA201" s="417"/>
      <c r="BWB201" s="417"/>
      <c r="BWC201" s="417"/>
      <c r="BWD201" s="417"/>
      <c r="BWE201" s="417"/>
      <c r="BWF201" s="417"/>
      <c r="BWG201" s="417"/>
      <c r="BWH201" s="417"/>
      <c r="BWI201" s="417"/>
      <c r="BWJ201" s="417"/>
      <c r="BWK201" s="417"/>
      <c r="BWL201" s="417"/>
      <c r="BWM201" s="417"/>
      <c r="BWN201" s="417"/>
      <c r="BWO201" s="417"/>
      <c r="BWP201" s="417"/>
      <c r="BWQ201" s="417"/>
      <c r="BWR201" s="417"/>
      <c r="BWS201" s="417"/>
      <c r="BWT201" s="417"/>
      <c r="BWU201" s="417"/>
      <c r="BWV201" s="417"/>
      <c r="BWW201" s="417"/>
      <c r="BWX201" s="417"/>
      <c r="BWY201" s="417"/>
      <c r="BWZ201" s="417"/>
      <c r="BXA201" s="417"/>
      <c r="BXB201" s="417"/>
      <c r="BXC201" s="417"/>
      <c r="BXD201" s="417"/>
      <c r="BXE201" s="417"/>
      <c r="BXF201" s="417"/>
      <c r="BXG201" s="417"/>
      <c r="BXH201" s="417"/>
      <c r="BXI201" s="417"/>
      <c r="BXJ201" s="417"/>
      <c r="BXK201" s="417"/>
      <c r="BXL201" s="417"/>
      <c r="BXM201" s="417"/>
      <c r="BXN201" s="417"/>
      <c r="BXO201" s="417"/>
      <c r="BXP201" s="417"/>
      <c r="BXQ201" s="417"/>
      <c r="BXR201" s="417"/>
      <c r="BXS201" s="417"/>
      <c r="BXT201" s="417"/>
      <c r="BXU201" s="417"/>
      <c r="BXV201" s="417"/>
      <c r="BXW201" s="417"/>
      <c r="BXX201" s="417"/>
      <c r="BXY201" s="417"/>
      <c r="BXZ201" s="417"/>
      <c r="BYA201" s="417"/>
      <c r="BYB201" s="417"/>
      <c r="BYC201" s="417"/>
      <c r="BYD201" s="417"/>
      <c r="BYE201" s="417"/>
      <c r="BYF201" s="417"/>
      <c r="BYG201" s="417"/>
      <c r="BYH201" s="417"/>
      <c r="BYI201" s="417"/>
      <c r="BYJ201" s="417"/>
      <c r="BYK201" s="417"/>
      <c r="BYL201" s="417"/>
      <c r="BYM201" s="417"/>
      <c r="BYN201" s="417"/>
      <c r="BYO201" s="417"/>
      <c r="BYP201" s="417"/>
      <c r="BYQ201" s="417"/>
      <c r="BYR201" s="417"/>
      <c r="BYS201" s="417"/>
      <c r="BYT201" s="417"/>
      <c r="BYU201" s="417"/>
      <c r="BYV201" s="417"/>
      <c r="BYW201" s="417"/>
      <c r="BYX201" s="417"/>
      <c r="BYY201" s="417"/>
      <c r="BYZ201" s="417"/>
      <c r="BZA201" s="417"/>
      <c r="BZB201" s="417"/>
      <c r="BZC201" s="417"/>
      <c r="BZD201" s="417"/>
      <c r="BZE201" s="417"/>
      <c r="BZF201" s="417"/>
      <c r="BZG201" s="417"/>
      <c r="BZH201" s="417"/>
      <c r="BZI201" s="417"/>
      <c r="BZJ201" s="417"/>
      <c r="BZK201" s="417"/>
      <c r="BZL201" s="417"/>
      <c r="BZM201" s="417"/>
      <c r="BZN201" s="417"/>
      <c r="BZO201" s="417"/>
      <c r="BZP201" s="417"/>
      <c r="BZQ201" s="417"/>
      <c r="BZR201" s="417"/>
      <c r="BZS201" s="417"/>
      <c r="BZT201" s="417"/>
      <c r="BZU201" s="417"/>
      <c r="BZV201" s="417"/>
      <c r="BZW201" s="417"/>
      <c r="BZX201" s="417"/>
      <c r="BZY201" s="417"/>
      <c r="BZZ201" s="417"/>
      <c r="CAA201" s="417"/>
      <c r="CAB201" s="417"/>
      <c r="CAC201" s="417"/>
      <c r="CAD201" s="417"/>
      <c r="CAE201" s="417"/>
      <c r="CAF201" s="417"/>
      <c r="CAG201" s="417"/>
      <c r="CAH201" s="417"/>
      <c r="CAI201" s="417"/>
      <c r="CAJ201" s="417"/>
      <c r="CAK201" s="417"/>
      <c r="CAL201" s="417"/>
      <c r="CAM201" s="417"/>
      <c r="CAN201" s="417"/>
      <c r="CAO201" s="417"/>
      <c r="CAP201" s="417"/>
      <c r="CAQ201" s="417"/>
      <c r="CAR201" s="417"/>
      <c r="CAS201" s="417"/>
      <c r="CAT201" s="417"/>
      <c r="CAU201" s="417"/>
      <c r="CAV201" s="417"/>
      <c r="CAW201" s="417"/>
      <c r="CAX201" s="417"/>
      <c r="CAY201" s="417"/>
      <c r="CAZ201" s="417"/>
      <c r="CBA201" s="417"/>
      <c r="CBB201" s="417"/>
      <c r="CBC201" s="417"/>
      <c r="CBD201" s="417"/>
      <c r="CBE201" s="417"/>
      <c r="CBF201" s="417"/>
      <c r="CBG201" s="417"/>
      <c r="CBH201" s="417"/>
      <c r="CBI201" s="417"/>
      <c r="CBJ201" s="417"/>
      <c r="CBK201" s="417"/>
      <c r="CBL201" s="417"/>
      <c r="CBM201" s="417"/>
      <c r="CBN201" s="417"/>
      <c r="CBO201" s="417"/>
      <c r="CBP201" s="417"/>
      <c r="CBQ201" s="417"/>
      <c r="CBR201" s="417"/>
      <c r="CBS201" s="417"/>
      <c r="CBT201" s="417"/>
      <c r="CBU201" s="417"/>
      <c r="CBV201" s="417"/>
      <c r="CBW201" s="417"/>
      <c r="CBX201" s="417"/>
      <c r="CBY201" s="417"/>
      <c r="CBZ201" s="417"/>
      <c r="CCA201" s="417"/>
      <c r="CCB201" s="417"/>
      <c r="CCC201" s="417"/>
      <c r="CCD201" s="417"/>
      <c r="CCE201" s="417"/>
      <c r="CCF201" s="417"/>
      <c r="CCG201" s="417"/>
      <c r="CCH201" s="417"/>
      <c r="CCI201" s="417"/>
      <c r="CCJ201" s="417"/>
      <c r="CCK201" s="417"/>
      <c r="CCL201" s="417"/>
      <c r="CCM201" s="417"/>
      <c r="CCN201" s="417"/>
      <c r="CCO201" s="417"/>
      <c r="CCP201" s="417"/>
      <c r="CCQ201" s="417"/>
      <c r="CCR201" s="417"/>
      <c r="CCS201" s="417"/>
      <c r="CCT201" s="417"/>
      <c r="CCU201" s="417"/>
      <c r="CCV201" s="417"/>
      <c r="CCW201" s="417"/>
      <c r="CCX201" s="417"/>
      <c r="CCY201" s="417"/>
      <c r="CCZ201" s="417"/>
      <c r="CDA201" s="417"/>
      <c r="CDB201" s="417"/>
      <c r="CDC201" s="417"/>
      <c r="CDD201" s="417"/>
      <c r="CDE201" s="417"/>
      <c r="CDF201" s="417"/>
      <c r="CDG201" s="417"/>
      <c r="CDH201" s="417"/>
      <c r="CDI201" s="417"/>
      <c r="CDJ201" s="417"/>
      <c r="CDK201" s="417"/>
      <c r="CDL201" s="417"/>
      <c r="CDM201" s="417"/>
      <c r="CDN201" s="417"/>
      <c r="CDO201" s="417"/>
      <c r="CDP201" s="417"/>
      <c r="CDQ201" s="417"/>
      <c r="CDR201" s="417"/>
      <c r="CDS201" s="417"/>
      <c r="CDT201" s="417"/>
      <c r="CDU201" s="417"/>
      <c r="CDV201" s="417"/>
      <c r="CDW201" s="417"/>
      <c r="CDX201" s="417"/>
      <c r="CDY201" s="417"/>
      <c r="CDZ201" s="417"/>
      <c r="CEA201" s="417"/>
      <c r="CEB201" s="417"/>
      <c r="CEC201" s="417"/>
      <c r="CED201" s="417"/>
      <c r="CEE201" s="417"/>
      <c r="CEF201" s="417"/>
      <c r="CEG201" s="417"/>
      <c r="CEH201" s="417"/>
      <c r="CEI201" s="417"/>
      <c r="CEJ201" s="417"/>
      <c r="CEK201" s="417"/>
      <c r="CEL201" s="417"/>
      <c r="CEM201" s="417"/>
      <c r="CEN201" s="417"/>
      <c r="CEO201" s="417"/>
      <c r="CEP201" s="417"/>
      <c r="CEQ201" s="417"/>
      <c r="CER201" s="417"/>
      <c r="CES201" s="417"/>
      <c r="CET201" s="417"/>
      <c r="CEU201" s="417"/>
      <c r="CEV201" s="417"/>
      <c r="CEW201" s="417"/>
      <c r="CEX201" s="417"/>
      <c r="CEY201" s="417"/>
      <c r="CEZ201" s="417"/>
      <c r="CFA201" s="417"/>
      <c r="CFB201" s="417"/>
      <c r="CFC201" s="417"/>
      <c r="CFD201" s="417"/>
      <c r="CFE201" s="417"/>
      <c r="CFF201" s="417"/>
      <c r="CFG201" s="417"/>
      <c r="CFH201" s="417"/>
      <c r="CFI201" s="417"/>
      <c r="CFJ201" s="417"/>
      <c r="CFK201" s="417"/>
      <c r="CFL201" s="417"/>
      <c r="CFM201" s="417"/>
      <c r="CFN201" s="417"/>
      <c r="CFO201" s="417"/>
      <c r="CFP201" s="417"/>
      <c r="CFQ201" s="417"/>
      <c r="CFR201" s="417"/>
      <c r="CFS201" s="417"/>
      <c r="CFT201" s="417"/>
      <c r="CFU201" s="417"/>
      <c r="CFV201" s="417"/>
      <c r="CFW201" s="417"/>
      <c r="CFX201" s="417"/>
      <c r="CFY201" s="417"/>
      <c r="CFZ201" s="417"/>
      <c r="CGA201" s="417"/>
      <c r="CGB201" s="417"/>
      <c r="CGC201" s="417"/>
      <c r="CGD201" s="417"/>
      <c r="CGE201" s="417"/>
      <c r="CGF201" s="417"/>
      <c r="CGG201" s="417"/>
      <c r="CGH201" s="417"/>
      <c r="CGI201" s="417"/>
      <c r="CGJ201" s="417"/>
      <c r="CGK201" s="417"/>
      <c r="CGL201" s="417"/>
      <c r="CGM201" s="417"/>
      <c r="CGN201" s="417"/>
      <c r="CGO201" s="417"/>
      <c r="CGP201" s="417"/>
      <c r="CGQ201" s="417"/>
      <c r="CGR201" s="417"/>
      <c r="CGS201" s="417"/>
      <c r="CGT201" s="417"/>
      <c r="CGU201" s="417"/>
      <c r="CGV201" s="417"/>
      <c r="CGW201" s="417"/>
      <c r="CGX201" s="417"/>
      <c r="CGY201" s="417"/>
      <c r="CGZ201" s="417"/>
      <c r="CHA201" s="417"/>
      <c r="CHB201" s="417"/>
      <c r="CHC201" s="417"/>
      <c r="CHD201" s="417"/>
      <c r="CHE201" s="417"/>
      <c r="CHF201" s="417"/>
      <c r="CHG201" s="417"/>
      <c r="CHH201" s="417"/>
      <c r="CHI201" s="417"/>
      <c r="CHJ201" s="417"/>
      <c r="CHK201" s="417"/>
      <c r="CHL201" s="417"/>
      <c r="CHM201" s="417"/>
      <c r="CHN201" s="417"/>
      <c r="CHO201" s="417"/>
      <c r="CHP201" s="417"/>
      <c r="CHQ201" s="417"/>
      <c r="CHR201" s="417"/>
      <c r="CHS201" s="417"/>
      <c r="CHT201" s="417"/>
      <c r="CHU201" s="417"/>
      <c r="CHV201" s="417"/>
      <c r="CHW201" s="417"/>
      <c r="CHX201" s="417"/>
      <c r="CHY201" s="417"/>
      <c r="CHZ201" s="417"/>
      <c r="CIA201" s="417"/>
      <c r="CIB201" s="417"/>
      <c r="CIC201" s="417"/>
      <c r="CID201" s="417"/>
      <c r="CIE201" s="417"/>
      <c r="CIF201" s="417"/>
      <c r="CIG201" s="417"/>
      <c r="CIH201" s="417"/>
      <c r="CII201" s="417"/>
      <c r="CIJ201" s="417"/>
      <c r="CIK201" s="417"/>
      <c r="CIL201" s="417"/>
      <c r="CIM201" s="417"/>
      <c r="CIN201" s="417"/>
      <c r="CIO201" s="417"/>
      <c r="CIP201" s="417"/>
      <c r="CIQ201" s="417"/>
      <c r="CIR201" s="417"/>
      <c r="CIS201" s="417"/>
      <c r="CIT201" s="417"/>
      <c r="CIU201" s="417"/>
      <c r="CIV201" s="417"/>
      <c r="CIW201" s="417"/>
      <c r="CIX201" s="417"/>
      <c r="CIY201" s="417"/>
      <c r="CIZ201" s="417"/>
      <c r="CJA201" s="417"/>
      <c r="CJB201" s="417"/>
      <c r="CJC201" s="417"/>
      <c r="CJD201" s="417"/>
      <c r="CJE201" s="417"/>
      <c r="CJF201" s="417"/>
      <c r="CJG201" s="417"/>
      <c r="CJH201" s="417"/>
      <c r="CJI201" s="417"/>
      <c r="CJJ201" s="417"/>
      <c r="CJK201" s="417"/>
      <c r="CJL201" s="417"/>
      <c r="CJM201" s="417"/>
      <c r="CJN201" s="417"/>
      <c r="CJO201" s="417"/>
      <c r="CJP201" s="417"/>
      <c r="CJQ201" s="417"/>
      <c r="CJR201" s="417"/>
      <c r="CJS201" s="417"/>
      <c r="CJT201" s="417"/>
      <c r="CJU201" s="417"/>
      <c r="CJV201" s="417"/>
      <c r="CJW201" s="417"/>
      <c r="CJX201" s="417"/>
      <c r="CJY201" s="417"/>
      <c r="CJZ201" s="417"/>
      <c r="CKA201" s="417"/>
      <c r="CKB201" s="417"/>
      <c r="CKC201" s="417"/>
      <c r="CKD201" s="417"/>
      <c r="CKE201" s="417"/>
      <c r="CKF201" s="417"/>
      <c r="CKG201" s="417"/>
      <c r="CKH201" s="417"/>
      <c r="CKI201" s="417"/>
      <c r="CKJ201" s="417"/>
      <c r="CKK201" s="417"/>
      <c r="CKL201" s="417"/>
      <c r="CKM201" s="417"/>
      <c r="CKN201" s="417"/>
      <c r="CKO201" s="417"/>
      <c r="CKP201" s="417"/>
      <c r="CKQ201" s="417"/>
      <c r="CKR201" s="417"/>
      <c r="CKS201" s="417"/>
      <c r="CKT201" s="417"/>
      <c r="CKU201" s="417"/>
      <c r="CKV201" s="417"/>
      <c r="CKW201" s="417"/>
      <c r="CKX201" s="417"/>
      <c r="CKY201" s="417"/>
      <c r="CKZ201" s="417"/>
      <c r="CLA201" s="417"/>
      <c r="CLB201" s="417"/>
      <c r="CLC201" s="417"/>
      <c r="CLD201" s="417"/>
      <c r="CLE201" s="417"/>
      <c r="CLF201" s="417"/>
      <c r="CLG201" s="417"/>
      <c r="CLH201" s="417"/>
      <c r="CLI201" s="417"/>
      <c r="CLJ201" s="417"/>
      <c r="CLK201" s="417"/>
      <c r="CLL201" s="417"/>
      <c r="CLM201" s="417"/>
      <c r="CLN201" s="417"/>
      <c r="CLO201" s="417"/>
      <c r="CLP201" s="417"/>
      <c r="CLQ201" s="417"/>
      <c r="CLR201" s="417"/>
      <c r="CLS201" s="417"/>
      <c r="CLT201" s="417"/>
      <c r="CLU201" s="417"/>
      <c r="CLV201" s="417"/>
      <c r="CLW201" s="417"/>
      <c r="CLX201" s="417"/>
      <c r="CLY201" s="417"/>
      <c r="CLZ201" s="417"/>
      <c r="CMA201" s="417"/>
      <c r="CMB201" s="417"/>
      <c r="CMC201" s="417"/>
      <c r="CMD201" s="417"/>
      <c r="CME201" s="417"/>
      <c r="CMF201" s="417"/>
      <c r="CMG201" s="417"/>
      <c r="CMH201" s="417"/>
      <c r="CMI201" s="417"/>
      <c r="CMJ201" s="417"/>
      <c r="CMK201" s="417"/>
      <c r="CML201" s="417"/>
      <c r="CMM201" s="417"/>
      <c r="CMN201" s="417"/>
      <c r="CMO201" s="417"/>
      <c r="CMP201" s="417"/>
      <c r="CMQ201" s="417"/>
      <c r="CMR201" s="417"/>
      <c r="CMS201" s="417"/>
      <c r="CMT201" s="417"/>
      <c r="CMU201" s="417"/>
      <c r="CMV201" s="417"/>
      <c r="CMW201" s="417"/>
      <c r="CMX201" s="417"/>
      <c r="CMY201" s="417"/>
      <c r="CMZ201" s="417"/>
      <c r="CNA201" s="417"/>
      <c r="CNB201" s="417"/>
      <c r="CNC201" s="417"/>
      <c r="CND201" s="417"/>
      <c r="CNE201" s="417"/>
      <c r="CNF201" s="417"/>
      <c r="CNG201" s="417"/>
      <c r="CNH201" s="417"/>
      <c r="CNI201" s="417"/>
      <c r="CNJ201" s="417"/>
      <c r="CNK201" s="417"/>
      <c r="CNL201" s="417"/>
      <c r="CNM201" s="417"/>
      <c r="CNN201" s="417"/>
      <c r="CNO201" s="417"/>
      <c r="CNP201" s="417"/>
      <c r="CNQ201" s="417"/>
      <c r="CNR201" s="417"/>
      <c r="CNS201" s="417"/>
      <c r="CNT201" s="417"/>
      <c r="CNU201" s="417"/>
      <c r="CNV201" s="417"/>
      <c r="CNW201" s="417"/>
      <c r="CNX201" s="417"/>
      <c r="CNY201" s="417"/>
      <c r="CNZ201" s="417"/>
      <c r="COA201" s="417"/>
      <c r="COB201" s="417"/>
      <c r="COC201" s="417"/>
      <c r="COD201" s="417"/>
      <c r="COE201" s="417"/>
      <c r="COF201" s="417"/>
      <c r="COG201" s="417"/>
      <c r="COH201" s="417"/>
      <c r="COI201" s="417"/>
      <c r="COJ201" s="417"/>
      <c r="COK201" s="417"/>
      <c r="COL201" s="417"/>
      <c r="COM201" s="417"/>
      <c r="CON201" s="417"/>
      <c r="COO201" s="417"/>
      <c r="COP201" s="417"/>
      <c r="COQ201" s="417"/>
      <c r="COR201" s="417"/>
      <c r="COS201" s="417"/>
      <c r="COT201" s="417"/>
      <c r="COU201" s="417"/>
      <c r="COV201" s="417"/>
      <c r="COW201" s="417"/>
      <c r="COX201" s="417"/>
      <c r="COY201" s="417"/>
    </row>
    <row r="202" spans="1:2443" s="331" customFormat="1" x14ac:dyDescent="0.35">
      <c r="A202" s="331" t="s">
        <v>585</v>
      </c>
      <c r="B202" s="331" t="s">
        <v>108</v>
      </c>
      <c r="C202" s="331">
        <v>2023</v>
      </c>
      <c r="D202" s="331" t="s">
        <v>310</v>
      </c>
      <c r="E202" s="331">
        <v>2</v>
      </c>
      <c r="F202" s="307" t="s">
        <v>348</v>
      </c>
      <c r="G202" s="469">
        <f t="shared" si="8"/>
        <v>2</v>
      </c>
      <c r="H202" s="307" t="s">
        <v>352</v>
      </c>
      <c r="I202" s="331" t="s">
        <v>411</v>
      </c>
      <c r="J202" s="331" t="s">
        <v>412</v>
      </c>
      <c r="K202" s="331" t="s">
        <v>348</v>
      </c>
      <c r="L202" s="331" t="s">
        <v>348</v>
      </c>
      <c r="M202" s="331">
        <v>2</v>
      </c>
      <c r="N202" s="331" t="s">
        <v>350</v>
      </c>
      <c r="O202" s="331" t="s">
        <v>587</v>
      </c>
      <c r="P202" s="331" t="s">
        <v>348</v>
      </c>
      <c r="Q202" s="422" t="s">
        <v>588</v>
      </c>
      <c r="R202" s="501" t="s">
        <v>589</v>
      </c>
    </row>
    <row r="203" spans="1:2443" s="331" customFormat="1" x14ac:dyDescent="0.35">
      <c r="A203" s="331" t="s">
        <v>585</v>
      </c>
      <c r="B203" s="331" t="s">
        <v>108</v>
      </c>
      <c r="C203" s="331">
        <v>2023</v>
      </c>
      <c r="D203" s="331" t="s">
        <v>309</v>
      </c>
      <c r="E203" s="331">
        <v>1232</v>
      </c>
      <c r="F203" s="307" t="s">
        <v>348</v>
      </c>
      <c r="G203" s="469">
        <f t="shared" si="8"/>
        <v>1232</v>
      </c>
      <c r="H203" s="307" t="s">
        <v>352</v>
      </c>
      <c r="I203" s="331" t="s">
        <v>411</v>
      </c>
      <c r="J203" s="331" t="s">
        <v>412</v>
      </c>
      <c r="K203" s="331" t="s">
        <v>348</v>
      </c>
      <c r="L203" s="331" t="s">
        <v>348</v>
      </c>
      <c r="M203" s="331">
        <v>2</v>
      </c>
      <c r="N203" s="331" t="s">
        <v>350</v>
      </c>
      <c r="O203" s="331" t="s">
        <v>587</v>
      </c>
      <c r="P203" s="331" t="s">
        <v>348</v>
      </c>
      <c r="Q203" s="422" t="s">
        <v>588</v>
      </c>
      <c r="R203" s="501" t="s">
        <v>589</v>
      </c>
    </row>
    <row r="204" spans="1:2443" s="331" customFormat="1" x14ac:dyDescent="0.35">
      <c r="A204" s="307" t="s">
        <v>585</v>
      </c>
      <c r="B204" s="419" t="s">
        <v>108</v>
      </c>
      <c r="C204" s="420">
        <v>2023</v>
      </c>
      <c r="D204" s="421" t="s">
        <v>403</v>
      </c>
      <c r="E204" s="420">
        <f>SUM(E202:E203)</f>
        <v>1234</v>
      </c>
      <c r="F204" s="420">
        <f>SUM(F202:F203)</f>
        <v>0</v>
      </c>
      <c r="G204" s="470">
        <f t="shared" si="8"/>
        <v>1234</v>
      </c>
      <c r="H204" s="330"/>
      <c r="I204" s="367"/>
      <c r="J204" s="367"/>
      <c r="K204" s="416"/>
      <c r="L204" s="416"/>
      <c r="P204" s="416"/>
      <c r="Q204" s="422"/>
      <c r="R204" s="501"/>
    </row>
    <row r="205" spans="1:2443" s="331" customFormat="1" x14ac:dyDescent="0.35">
      <c r="A205" s="331" t="s">
        <v>585</v>
      </c>
      <c r="B205" s="331" t="s">
        <v>108</v>
      </c>
      <c r="C205" s="331">
        <v>2022</v>
      </c>
      <c r="D205" s="331" t="s">
        <v>310</v>
      </c>
      <c r="E205" s="331">
        <v>3</v>
      </c>
      <c r="F205" s="331" t="s">
        <v>348</v>
      </c>
      <c r="G205" s="469">
        <f t="shared" si="8"/>
        <v>3</v>
      </c>
      <c r="H205" s="307" t="s">
        <v>352</v>
      </c>
      <c r="I205" s="331" t="s">
        <v>413</v>
      </c>
      <c r="J205" s="331" t="s">
        <v>414</v>
      </c>
      <c r="K205" s="331" t="s">
        <v>348</v>
      </c>
      <c r="L205" s="331" t="s">
        <v>348</v>
      </c>
      <c r="M205" s="331">
        <v>2</v>
      </c>
      <c r="N205" s="331" t="s">
        <v>350</v>
      </c>
      <c r="O205" s="331" t="s">
        <v>587</v>
      </c>
      <c r="P205" s="331" t="s">
        <v>348</v>
      </c>
      <c r="Q205" s="422" t="s">
        <v>588</v>
      </c>
      <c r="R205" s="501" t="s">
        <v>589</v>
      </c>
    </row>
    <row r="206" spans="1:2443" s="331" customFormat="1" x14ac:dyDescent="0.35">
      <c r="A206" s="331" t="s">
        <v>585</v>
      </c>
      <c r="B206" s="331" t="s">
        <v>108</v>
      </c>
      <c r="C206" s="331">
        <v>2022</v>
      </c>
      <c r="D206" s="331" t="s">
        <v>309</v>
      </c>
      <c r="E206" s="331">
        <v>1160</v>
      </c>
      <c r="F206" s="331" t="s">
        <v>348</v>
      </c>
      <c r="G206" s="469">
        <f t="shared" si="8"/>
        <v>1160</v>
      </c>
      <c r="H206" s="307" t="s">
        <v>352</v>
      </c>
      <c r="I206" s="331" t="s">
        <v>413</v>
      </c>
      <c r="J206" s="331" t="s">
        <v>414</v>
      </c>
      <c r="K206" s="331" t="s">
        <v>348</v>
      </c>
      <c r="L206" s="331" t="s">
        <v>348</v>
      </c>
      <c r="M206" s="331">
        <v>2</v>
      </c>
      <c r="N206" s="331" t="s">
        <v>350</v>
      </c>
      <c r="O206" s="331" t="s">
        <v>587</v>
      </c>
      <c r="P206" s="331" t="s">
        <v>348</v>
      </c>
      <c r="Q206" s="422" t="s">
        <v>588</v>
      </c>
      <c r="R206" s="501" t="s">
        <v>589</v>
      </c>
    </row>
    <row r="207" spans="1:2443" s="436" customFormat="1" x14ac:dyDescent="0.35">
      <c r="A207" s="307" t="s">
        <v>585</v>
      </c>
      <c r="B207" s="419" t="s">
        <v>108</v>
      </c>
      <c r="C207" s="420">
        <v>2022</v>
      </c>
      <c r="D207" s="421" t="s">
        <v>403</v>
      </c>
      <c r="E207" s="420">
        <f>SUM(E205:E206)</f>
        <v>1163</v>
      </c>
      <c r="F207" s="420">
        <f>SUM(F205:F206)</f>
        <v>0</v>
      </c>
      <c r="G207" s="470">
        <f t="shared" si="8"/>
        <v>1163</v>
      </c>
      <c r="H207" s="307"/>
      <c r="I207" s="416"/>
      <c r="J207" s="416"/>
      <c r="K207" s="416"/>
      <c r="L207" s="416"/>
      <c r="M207" s="416"/>
      <c r="N207" s="416"/>
      <c r="O207" s="416"/>
      <c r="P207" s="416"/>
      <c r="Q207" s="416"/>
      <c r="R207" s="448"/>
      <c r="S207" s="416"/>
      <c r="T207" s="416"/>
      <c r="U207" s="416"/>
      <c r="V207" s="416"/>
      <c r="W207" s="416"/>
      <c r="X207" s="416"/>
      <c r="Y207" s="416"/>
      <c r="Z207" s="416"/>
      <c r="AA207" s="416"/>
      <c r="AB207" s="416"/>
      <c r="AC207" s="416"/>
      <c r="AD207" s="416"/>
      <c r="AE207" s="416"/>
      <c r="AF207" s="416"/>
      <c r="AG207" s="416"/>
      <c r="AH207" s="416"/>
      <c r="AI207" s="416"/>
      <c r="AJ207" s="416"/>
      <c r="AK207" s="416"/>
      <c r="AL207" s="416"/>
      <c r="AM207" s="416"/>
      <c r="AN207" s="416"/>
      <c r="AO207" s="416"/>
      <c r="AP207" s="416"/>
      <c r="AQ207" s="416"/>
      <c r="AR207" s="416"/>
      <c r="AS207" s="416"/>
      <c r="AT207" s="416"/>
      <c r="AU207" s="416"/>
      <c r="AV207" s="416"/>
      <c r="AW207" s="416"/>
      <c r="AX207" s="416"/>
      <c r="AY207" s="416"/>
      <c r="AZ207" s="416"/>
      <c r="BA207" s="416"/>
      <c r="BB207" s="416"/>
      <c r="BC207" s="416"/>
      <c r="BD207" s="416"/>
      <c r="BE207" s="416"/>
      <c r="BF207" s="416"/>
      <c r="BG207" s="416"/>
      <c r="BH207" s="416"/>
      <c r="BI207" s="416"/>
      <c r="BJ207" s="416"/>
      <c r="BK207" s="416"/>
      <c r="BL207" s="416"/>
      <c r="BM207" s="416"/>
      <c r="BN207" s="416"/>
      <c r="BO207" s="416"/>
      <c r="BP207" s="416"/>
      <c r="BQ207" s="416"/>
      <c r="BR207" s="416"/>
      <c r="BS207" s="416"/>
      <c r="BT207" s="416"/>
      <c r="BU207" s="416"/>
      <c r="BV207" s="416"/>
      <c r="BW207" s="416"/>
      <c r="BX207" s="416"/>
      <c r="BY207" s="416"/>
      <c r="BZ207" s="416"/>
      <c r="CA207" s="416"/>
      <c r="CB207" s="416"/>
      <c r="CC207" s="416"/>
      <c r="CD207" s="416"/>
      <c r="CE207" s="416"/>
      <c r="CF207" s="416"/>
      <c r="CG207" s="416"/>
      <c r="CH207" s="416"/>
      <c r="CI207" s="416"/>
      <c r="CJ207" s="416"/>
      <c r="CK207" s="416"/>
      <c r="CL207" s="416"/>
      <c r="CM207" s="416"/>
      <c r="CN207" s="416"/>
      <c r="CO207" s="416"/>
      <c r="CP207" s="416"/>
      <c r="CQ207" s="416"/>
      <c r="CR207" s="416"/>
      <c r="CS207" s="416"/>
      <c r="CT207" s="416"/>
      <c r="CU207" s="416"/>
      <c r="CV207" s="416"/>
      <c r="CW207" s="416"/>
      <c r="CX207" s="416"/>
      <c r="CY207" s="416"/>
      <c r="CZ207" s="416"/>
      <c r="DA207" s="416"/>
      <c r="DB207" s="416"/>
      <c r="DC207" s="416"/>
      <c r="DD207" s="416"/>
      <c r="DE207" s="416"/>
      <c r="DF207" s="416"/>
      <c r="DG207" s="416"/>
      <c r="DH207" s="416"/>
      <c r="DI207" s="416"/>
      <c r="DJ207" s="416"/>
      <c r="DK207" s="416"/>
      <c r="DL207" s="416"/>
      <c r="DM207" s="416"/>
      <c r="DN207" s="416"/>
      <c r="DO207" s="416"/>
      <c r="DP207" s="416"/>
      <c r="DQ207" s="416"/>
      <c r="DR207" s="416"/>
      <c r="DS207" s="416"/>
      <c r="DT207" s="416"/>
      <c r="DU207" s="416"/>
      <c r="DV207" s="416"/>
      <c r="DW207" s="416"/>
      <c r="DX207" s="416"/>
      <c r="DY207" s="416"/>
      <c r="DZ207" s="416"/>
      <c r="EA207" s="416"/>
      <c r="EB207" s="416"/>
      <c r="EC207" s="416"/>
      <c r="ED207" s="416"/>
      <c r="EE207" s="416"/>
      <c r="EF207" s="416"/>
      <c r="EG207" s="416"/>
      <c r="EH207" s="416"/>
      <c r="EI207" s="416"/>
      <c r="EJ207" s="416"/>
      <c r="EK207" s="416"/>
      <c r="EL207" s="416"/>
      <c r="EM207" s="416"/>
      <c r="EN207" s="416"/>
      <c r="EO207" s="416"/>
      <c r="EP207" s="416"/>
      <c r="EQ207" s="416"/>
      <c r="ER207" s="416"/>
      <c r="ES207" s="416"/>
      <c r="ET207" s="416"/>
      <c r="EU207" s="416"/>
      <c r="EV207" s="416"/>
      <c r="EW207" s="416"/>
      <c r="EX207" s="416"/>
      <c r="EY207" s="416"/>
      <c r="EZ207" s="416"/>
      <c r="FA207" s="416"/>
      <c r="FB207" s="416"/>
      <c r="FC207" s="416"/>
      <c r="FD207" s="416"/>
      <c r="FE207" s="416"/>
      <c r="FF207" s="416"/>
      <c r="FG207" s="416"/>
      <c r="FH207" s="416"/>
      <c r="FI207" s="416"/>
      <c r="FJ207" s="416"/>
      <c r="FK207" s="416"/>
      <c r="FL207" s="416"/>
      <c r="FM207" s="416"/>
      <c r="FN207" s="416"/>
      <c r="FO207" s="416"/>
      <c r="FP207" s="416"/>
      <c r="FQ207" s="416"/>
      <c r="FR207" s="416"/>
      <c r="FS207" s="416"/>
      <c r="FT207" s="416"/>
      <c r="FU207" s="416"/>
      <c r="FV207" s="416"/>
      <c r="FW207" s="416"/>
      <c r="FX207" s="416"/>
      <c r="FY207" s="416"/>
      <c r="FZ207" s="416"/>
      <c r="GA207" s="416"/>
      <c r="GB207" s="416"/>
      <c r="GC207" s="416"/>
      <c r="GD207" s="416"/>
      <c r="GE207" s="416"/>
      <c r="GF207" s="416"/>
      <c r="GG207" s="416"/>
      <c r="GH207" s="416"/>
      <c r="GI207" s="416"/>
      <c r="GJ207" s="416"/>
      <c r="GK207" s="416"/>
      <c r="GL207" s="416"/>
      <c r="GM207" s="416"/>
      <c r="GN207" s="416"/>
      <c r="GO207" s="416"/>
      <c r="GP207" s="416"/>
      <c r="GQ207" s="416"/>
      <c r="GR207" s="416"/>
      <c r="GS207" s="416"/>
      <c r="GT207" s="416"/>
      <c r="GU207" s="416"/>
      <c r="GV207" s="416"/>
      <c r="GW207" s="416"/>
      <c r="GX207" s="416"/>
      <c r="GY207" s="416"/>
      <c r="GZ207" s="416"/>
      <c r="HA207" s="416"/>
      <c r="HB207" s="416"/>
      <c r="HC207" s="416"/>
      <c r="HD207" s="416"/>
      <c r="HE207" s="416"/>
      <c r="HF207" s="416"/>
      <c r="HG207" s="416"/>
      <c r="HH207" s="416"/>
      <c r="HI207" s="416"/>
      <c r="HJ207" s="416"/>
      <c r="HK207" s="416"/>
      <c r="HL207" s="416"/>
      <c r="HM207" s="416"/>
      <c r="HN207" s="416"/>
      <c r="HO207" s="416"/>
      <c r="HP207" s="416"/>
      <c r="HQ207" s="416"/>
      <c r="HR207" s="416"/>
      <c r="HS207" s="416"/>
      <c r="HT207" s="416"/>
      <c r="HU207" s="416"/>
      <c r="HV207" s="416"/>
      <c r="HW207" s="416"/>
      <c r="HX207" s="416"/>
      <c r="HY207" s="416"/>
      <c r="HZ207" s="416"/>
      <c r="IA207" s="416"/>
      <c r="IB207" s="416"/>
      <c r="IC207" s="416"/>
      <c r="ID207" s="416"/>
      <c r="IE207" s="416"/>
      <c r="IF207" s="416"/>
      <c r="IG207" s="416"/>
      <c r="IH207" s="416"/>
      <c r="II207" s="416"/>
      <c r="IJ207" s="416"/>
      <c r="IK207" s="416"/>
      <c r="IL207" s="416"/>
      <c r="IM207" s="416"/>
      <c r="IN207" s="416"/>
      <c r="IO207" s="416"/>
      <c r="IP207" s="416"/>
      <c r="IQ207" s="416"/>
      <c r="IR207" s="416"/>
      <c r="IS207" s="416"/>
      <c r="IT207" s="416"/>
      <c r="IU207" s="416"/>
      <c r="IV207" s="416"/>
      <c r="IW207" s="416"/>
      <c r="IX207" s="416"/>
      <c r="IY207" s="416"/>
      <c r="IZ207" s="416"/>
      <c r="JA207" s="416"/>
      <c r="JB207" s="416"/>
      <c r="JC207" s="416"/>
      <c r="JD207" s="416"/>
      <c r="JE207" s="416"/>
      <c r="JF207" s="416"/>
      <c r="JG207" s="416"/>
      <c r="JH207" s="416"/>
      <c r="JI207" s="416"/>
      <c r="JJ207" s="416"/>
      <c r="JK207" s="416"/>
      <c r="JL207" s="416"/>
      <c r="JM207" s="416"/>
      <c r="JN207" s="416"/>
      <c r="JO207" s="416"/>
      <c r="JP207" s="416"/>
      <c r="JQ207" s="416"/>
      <c r="JR207" s="416"/>
      <c r="JS207" s="416"/>
      <c r="JT207" s="416"/>
      <c r="JU207" s="416"/>
      <c r="JV207" s="416"/>
      <c r="JW207" s="416"/>
      <c r="JX207" s="416"/>
      <c r="JY207" s="416"/>
      <c r="JZ207" s="416"/>
      <c r="KA207" s="416"/>
      <c r="KB207" s="416"/>
      <c r="KC207" s="416"/>
      <c r="KD207" s="416"/>
      <c r="KE207" s="416"/>
      <c r="KF207" s="416"/>
      <c r="KG207" s="416"/>
      <c r="KH207" s="416"/>
      <c r="KI207" s="416"/>
      <c r="KJ207" s="416"/>
      <c r="KK207" s="416"/>
      <c r="KL207" s="416"/>
      <c r="KM207" s="416"/>
      <c r="KN207" s="416"/>
      <c r="KO207" s="416"/>
      <c r="KP207" s="416"/>
      <c r="KQ207" s="416"/>
      <c r="KR207" s="416"/>
      <c r="KS207" s="416"/>
      <c r="KT207" s="416"/>
      <c r="KU207" s="416"/>
      <c r="KV207" s="416"/>
      <c r="KW207" s="416"/>
      <c r="KX207" s="416"/>
      <c r="KY207" s="416"/>
      <c r="KZ207" s="416"/>
      <c r="LA207" s="416"/>
      <c r="LB207" s="416"/>
      <c r="LC207" s="416"/>
      <c r="LD207" s="416"/>
      <c r="LE207" s="416"/>
      <c r="LF207" s="416"/>
      <c r="LG207" s="416"/>
      <c r="LH207" s="416"/>
      <c r="LI207" s="416"/>
      <c r="LJ207" s="416"/>
      <c r="LK207" s="416"/>
      <c r="LL207" s="416"/>
      <c r="LM207" s="416"/>
      <c r="LN207" s="416"/>
      <c r="LO207" s="416"/>
      <c r="LP207" s="416"/>
      <c r="LQ207" s="416"/>
      <c r="LR207" s="416"/>
      <c r="LS207" s="416"/>
      <c r="LT207" s="416"/>
      <c r="LU207" s="416"/>
      <c r="LV207" s="416"/>
      <c r="LW207" s="416"/>
      <c r="LX207" s="416"/>
      <c r="LY207" s="416"/>
      <c r="LZ207" s="416"/>
      <c r="MA207" s="416"/>
      <c r="MB207" s="416"/>
      <c r="MC207" s="416"/>
      <c r="MD207" s="416"/>
      <c r="ME207" s="416"/>
      <c r="MF207" s="416"/>
      <c r="MG207" s="416"/>
      <c r="MH207" s="416"/>
      <c r="MI207" s="416"/>
      <c r="MJ207" s="416"/>
      <c r="MK207" s="416"/>
      <c r="ML207" s="416"/>
      <c r="MM207" s="416"/>
      <c r="MN207" s="416"/>
      <c r="MO207" s="416"/>
      <c r="MP207" s="416"/>
      <c r="MQ207" s="416"/>
      <c r="MR207" s="416"/>
      <c r="MS207" s="416"/>
      <c r="MT207" s="416"/>
      <c r="MU207" s="416"/>
      <c r="MV207" s="416"/>
      <c r="MW207" s="416"/>
      <c r="MX207" s="416"/>
      <c r="MY207" s="416"/>
      <c r="MZ207" s="416"/>
      <c r="NA207" s="416"/>
      <c r="NB207" s="416"/>
      <c r="NC207" s="416"/>
      <c r="ND207" s="416"/>
      <c r="NE207" s="416"/>
      <c r="NF207" s="416"/>
      <c r="NG207" s="416"/>
      <c r="NH207" s="416"/>
      <c r="NI207" s="416"/>
      <c r="NJ207" s="416"/>
      <c r="NK207" s="416"/>
      <c r="NL207" s="416"/>
      <c r="NM207" s="416"/>
      <c r="NN207" s="416"/>
      <c r="NO207" s="416"/>
      <c r="NP207" s="416"/>
      <c r="NQ207" s="416"/>
      <c r="NR207" s="416"/>
      <c r="NS207" s="416"/>
      <c r="NT207" s="416"/>
      <c r="NU207" s="416"/>
      <c r="NV207" s="416"/>
      <c r="NW207" s="416"/>
      <c r="NX207" s="416"/>
      <c r="NY207" s="416"/>
      <c r="NZ207" s="416"/>
      <c r="OA207" s="416"/>
      <c r="OB207" s="416"/>
      <c r="OC207" s="416"/>
      <c r="OD207" s="416"/>
      <c r="OE207" s="416"/>
      <c r="OF207" s="416"/>
      <c r="OG207" s="416"/>
      <c r="OH207" s="416"/>
      <c r="OI207" s="416"/>
      <c r="OJ207" s="416"/>
      <c r="OK207" s="416"/>
      <c r="OL207" s="416"/>
      <c r="OM207" s="416"/>
      <c r="ON207" s="416"/>
      <c r="OO207" s="416"/>
      <c r="OP207" s="416"/>
      <c r="OQ207" s="416"/>
      <c r="OR207" s="416"/>
      <c r="OS207" s="416"/>
      <c r="OT207" s="416"/>
      <c r="OU207" s="416"/>
      <c r="OV207" s="416"/>
      <c r="OW207" s="416"/>
      <c r="OX207" s="416"/>
      <c r="OY207" s="416"/>
      <c r="OZ207" s="416"/>
      <c r="PA207" s="416"/>
      <c r="PB207" s="416"/>
      <c r="PC207" s="416"/>
      <c r="PD207" s="416"/>
      <c r="PE207" s="416"/>
      <c r="PF207" s="416"/>
      <c r="PG207" s="416"/>
      <c r="PH207" s="416"/>
      <c r="PI207" s="416"/>
      <c r="PJ207" s="416"/>
      <c r="PK207" s="416"/>
      <c r="PL207" s="416"/>
      <c r="PM207" s="416"/>
      <c r="PN207" s="416"/>
      <c r="PO207" s="416"/>
      <c r="PP207" s="416"/>
      <c r="PQ207" s="416"/>
      <c r="PR207" s="416"/>
      <c r="PS207" s="416"/>
      <c r="PT207" s="416"/>
      <c r="PU207" s="416"/>
      <c r="PV207" s="416"/>
      <c r="PW207" s="416"/>
      <c r="PX207" s="416"/>
      <c r="PY207" s="416"/>
      <c r="PZ207" s="416"/>
      <c r="QA207" s="416"/>
      <c r="QB207" s="416"/>
      <c r="QC207" s="416"/>
      <c r="QD207" s="416"/>
      <c r="QE207" s="416"/>
      <c r="QF207" s="416"/>
      <c r="QG207" s="416"/>
      <c r="QH207" s="416"/>
      <c r="QI207" s="416"/>
      <c r="QJ207" s="416"/>
      <c r="QK207" s="416"/>
      <c r="QL207" s="416"/>
      <c r="QM207" s="416"/>
      <c r="QN207" s="416"/>
      <c r="QO207" s="416"/>
      <c r="QP207" s="416"/>
      <c r="QQ207" s="416"/>
      <c r="QR207" s="416"/>
      <c r="QS207" s="416"/>
      <c r="QT207" s="416"/>
      <c r="QU207" s="416"/>
      <c r="QV207" s="416"/>
      <c r="QW207" s="416"/>
      <c r="QX207" s="416"/>
      <c r="QY207" s="416"/>
      <c r="QZ207" s="416"/>
      <c r="RA207" s="416"/>
      <c r="RB207" s="416"/>
      <c r="RC207" s="416"/>
      <c r="RD207" s="416"/>
      <c r="RE207" s="416"/>
      <c r="RF207" s="416"/>
      <c r="RG207" s="416"/>
      <c r="RH207" s="416"/>
      <c r="RI207" s="416"/>
      <c r="RJ207" s="416"/>
      <c r="RK207" s="416"/>
      <c r="RL207" s="416"/>
      <c r="RM207" s="416"/>
      <c r="RN207" s="416"/>
      <c r="RO207" s="416"/>
      <c r="RP207" s="416"/>
      <c r="RQ207" s="416"/>
      <c r="RR207" s="416"/>
      <c r="RS207" s="416"/>
      <c r="RT207" s="416"/>
      <c r="RU207" s="416"/>
      <c r="RV207" s="416"/>
      <c r="RW207" s="416"/>
      <c r="RX207" s="416"/>
      <c r="RY207" s="416"/>
      <c r="RZ207" s="416"/>
      <c r="SA207" s="416"/>
      <c r="SB207" s="416"/>
      <c r="SC207" s="416"/>
      <c r="SD207" s="416"/>
      <c r="SE207" s="416"/>
      <c r="SF207" s="416"/>
      <c r="SG207" s="416"/>
      <c r="SH207" s="416"/>
      <c r="SI207" s="416"/>
      <c r="SJ207" s="416"/>
      <c r="SK207" s="416"/>
      <c r="SL207" s="416"/>
      <c r="SM207" s="416"/>
      <c r="SN207" s="416"/>
      <c r="SO207" s="416"/>
      <c r="SP207" s="416"/>
      <c r="SQ207" s="416"/>
      <c r="SR207" s="416"/>
      <c r="SS207" s="416"/>
      <c r="ST207" s="416"/>
      <c r="SU207" s="416"/>
      <c r="SV207" s="416"/>
      <c r="SW207" s="416"/>
      <c r="SX207" s="416"/>
      <c r="SY207" s="416"/>
      <c r="SZ207" s="416"/>
      <c r="TA207" s="416"/>
      <c r="TB207" s="416"/>
      <c r="TC207" s="416"/>
      <c r="TD207" s="416"/>
      <c r="TE207" s="416"/>
      <c r="TF207" s="416"/>
      <c r="TG207" s="416"/>
      <c r="TH207" s="416"/>
      <c r="TI207" s="416"/>
      <c r="TJ207" s="416"/>
      <c r="TK207" s="416"/>
      <c r="TL207" s="416"/>
      <c r="TM207" s="416"/>
      <c r="TN207" s="416"/>
      <c r="TO207" s="416"/>
      <c r="TP207" s="416"/>
      <c r="TQ207" s="416"/>
      <c r="TR207" s="416"/>
      <c r="TS207" s="416"/>
      <c r="TT207" s="416"/>
      <c r="TU207" s="416"/>
      <c r="TV207" s="416"/>
      <c r="TW207" s="416"/>
      <c r="TX207" s="416"/>
      <c r="TY207" s="416"/>
      <c r="TZ207" s="416"/>
      <c r="UA207" s="416"/>
      <c r="UB207" s="416"/>
      <c r="UC207" s="416"/>
      <c r="UD207" s="416"/>
      <c r="UE207" s="416"/>
      <c r="UF207" s="416"/>
      <c r="UG207" s="416"/>
      <c r="UH207" s="416"/>
      <c r="UI207" s="416"/>
      <c r="UJ207" s="416"/>
      <c r="UK207" s="416"/>
      <c r="UL207" s="416"/>
      <c r="UM207" s="416"/>
      <c r="UN207" s="416"/>
      <c r="UO207" s="416"/>
      <c r="UP207" s="416"/>
      <c r="UQ207" s="416"/>
      <c r="UR207" s="416"/>
      <c r="US207" s="416"/>
      <c r="UT207" s="416"/>
      <c r="UU207" s="416"/>
      <c r="UV207" s="416"/>
      <c r="UW207" s="416"/>
      <c r="UX207" s="416"/>
      <c r="UY207" s="416"/>
      <c r="UZ207" s="416"/>
      <c r="VA207" s="416"/>
      <c r="VB207" s="416"/>
      <c r="VC207" s="416"/>
      <c r="VD207" s="416"/>
      <c r="VE207" s="416"/>
      <c r="VF207" s="416"/>
      <c r="VG207" s="416"/>
      <c r="VH207" s="416"/>
      <c r="VI207" s="416"/>
      <c r="VJ207" s="416"/>
      <c r="VK207" s="416"/>
      <c r="VL207" s="416"/>
      <c r="VM207" s="416"/>
      <c r="VN207" s="416"/>
      <c r="VO207" s="416"/>
      <c r="VP207" s="416"/>
      <c r="VQ207" s="416"/>
      <c r="VR207" s="416"/>
      <c r="VS207" s="416"/>
      <c r="VT207" s="416"/>
      <c r="VU207" s="416"/>
      <c r="VV207" s="416"/>
      <c r="VW207" s="416"/>
      <c r="VX207" s="416"/>
      <c r="VY207" s="416"/>
      <c r="VZ207" s="416"/>
      <c r="WA207" s="416"/>
      <c r="WB207" s="416"/>
      <c r="WC207" s="416"/>
      <c r="WD207" s="416"/>
      <c r="WE207" s="416"/>
      <c r="WF207" s="416"/>
      <c r="WG207" s="416"/>
      <c r="WH207" s="416"/>
      <c r="WI207" s="416"/>
      <c r="WJ207" s="416"/>
      <c r="WK207" s="416"/>
      <c r="WL207" s="416"/>
      <c r="WM207" s="416"/>
      <c r="WN207" s="416"/>
      <c r="WO207" s="416"/>
      <c r="WP207" s="416"/>
      <c r="WQ207" s="416"/>
      <c r="WR207" s="416"/>
      <c r="WS207" s="416"/>
      <c r="WT207" s="416"/>
      <c r="WU207" s="416"/>
      <c r="WV207" s="416"/>
      <c r="WW207" s="416"/>
      <c r="WX207" s="416"/>
      <c r="WY207" s="416"/>
      <c r="WZ207" s="416"/>
      <c r="XA207" s="416"/>
      <c r="XB207" s="416"/>
      <c r="XC207" s="416"/>
      <c r="XD207" s="416"/>
      <c r="XE207" s="416"/>
      <c r="XF207" s="416"/>
      <c r="XG207" s="416"/>
      <c r="XH207" s="416"/>
      <c r="XI207" s="416"/>
      <c r="XJ207" s="416"/>
      <c r="XK207" s="416"/>
      <c r="XL207" s="416"/>
      <c r="XM207" s="416"/>
      <c r="XN207" s="416"/>
      <c r="XO207" s="416"/>
      <c r="XP207" s="416"/>
      <c r="XQ207" s="416"/>
      <c r="XR207" s="417"/>
      <c r="XS207" s="417"/>
      <c r="XT207" s="417"/>
      <c r="XU207" s="417"/>
      <c r="XV207" s="417"/>
      <c r="XW207" s="417"/>
      <c r="XX207" s="417"/>
      <c r="XY207" s="417"/>
      <c r="XZ207" s="417"/>
      <c r="YA207" s="417"/>
      <c r="YB207" s="417"/>
      <c r="YC207" s="417"/>
      <c r="YD207" s="417"/>
      <c r="YE207" s="417"/>
      <c r="YF207" s="417"/>
      <c r="YG207" s="417"/>
      <c r="YH207" s="417"/>
      <c r="YI207" s="417"/>
      <c r="YJ207" s="417"/>
      <c r="YK207" s="417"/>
      <c r="YL207" s="417"/>
      <c r="YM207" s="417"/>
      <c r="YN207" s="417"/>
      <c r="YO207" s="417"/>
      <c r="YP207" s="417"/>
      <c r="YQ207" s="417"/>
      <c r="YR207" s="417"/>
      <c r="YS207" s="417"/>
      <c r="YT207" s="417"/>
      <c r="YU207" s="417"/>
      <c r="YV207" s="417"/>
      <c r="YW207" s="417"/>
      <c r="YX207" s="417"/>
      <c r="YY207" s="417"/>
      <c r="YZ207" s="417"/>
      <c r="ZA207" s="417"/>
      <c r="ZB207" s="417"/>
      <c r="ZC207" s="417"/>
      <c r="ZD207" s="417"/>
      <c r="ZE207" s="417"/>
      <c r="ZF207" s="417"/>
      <c r="ZG207" s="417"/>
      <c r="ZH207" s="417"/>
      <c r="ZI207" s="417"/>
      <c r="ZJ207" s="417"/>
      <c r="ZK207" s="417"/>
      <c r="ZL207" s="417"/>
      <c r="ZM207" s="417"/>
      <c r="ZN207" s="417"/>
      <c r="ZO207" s="417"/>
      <c r="ZP207" s="417"/>
      <c r="ZQ207" s="417"/>
      <c r="ZR207" s="417"/>
      <c r="ZS207" s="417"/>
      <c r="ZT207" s="417"/>
      <c r="ZU207" s="417"/>
      <c r="ZV207" s="417"/>
      <c r="ZW207" s="417"/>
      <c r="ZX207" s="417"/>
      <c r="ZY207" s="417"/>
      <c r="ZZ207" s="417"/>
      <c r="AAA207" s="417"/>
      <c r="AAB207" s="417"/>
      <c r="AAC207" s="417"/>
      <c r="AAD207" s="417"/>
      <c r="AAE207" s="417"/>
      <c r="AAF207" s="417"/>
      <c r="AAG207" s="417"/>
      <c r="AAH207" s="417"/>
      <c r="AAI207" s="417"/>
      <c r="AAJ207" s="417"/>
      <c r="AAK207" s="417"/>
      <c r="AAL207" s="417"/>
      <c r="AAM207" s="417"/>
      <c r="AAN207" s="417"/>
      <c r="AAO207" s="417"/>
      <c r="AAP207" s="417"/>
      <c r="AAQ207" s="417"/>
      <c r="AAR207" s="417"/>
      <c r="AAS207" s="417"/>
      <c r="AAT207" s="417"/>
      <c r="AAU207" s="417"/>
      <c r="AAV207" s="417"/>
      <c r="AAW207" s="417"/>
      <c r="AAX207" s="417"/>
      <c r="AAY207" s="417"/>
      <c r="AAZ207" s="417"/>
      <c r="ABA207" s="417"/>
      <c r="ABB207" s="417"/>
      <c r="ABC207" s="417"/>
      <c r="ABD207" s="417"/>
      <c r="ABE207" s="417"/>
      <c r="ABF207" s="417"/>
      <c r="ABG207" s="417"/>
      <c r="ABH207" s="417"/>
      <c r="ABI207" s="417"/>
      <c r="ABJ207" s="417"/>
      <c r="ABK207" s="417"/>
      <c r="ABL207" s="417"/>
      <c r="ABM207" s="417"/>
      <c r="ABN207" s="417"/>
      <c r="ABO207" s="417"/>
      <c r="ABP207" s="417"/>
      <c r="ABQ207" s="417"/>
      <c r="ABR207" s="417"/>
      <c r="ABS207" s="417"/>
      <c r="ABT207" s="417"/>
      <c r="ABU207" s="417"/>
      <c r="ABV207" s="417"/>
      <c r="ABW207" s="417"/>
      <c r="ABX207" s="417"/>
      <c r="ABY207" s="417"/>
      <c r="ABZ207" s="417"/>
      <c r="ACA207" s="417"/>
      <c r="ACB207" s="417"/>
      <c r="ACC207" s="417"/>
      <c r="ACD207" s="417"/>
      <c r="ACE207" s="417"/>
      <c r="ACF207" s="417"/>
      <c r="ACG207" s="417"/>
      <c r="ACH207" s="417"/>
      <c r="ACI207" s="417"/>
      <c r="ACJ207" s="417"/>
      <c r="ACK207" s="417"/>
      <c r="ACL207" s="417"/>
      <c r="ACM207" s="417"/>
      <c r="ACN207" s="417"/>
      <c r="ACO207" s="417"/>
      <c r="ACP207" s="417"/>
      <c r="ACQ207" s="417"/>
      <c r="ACR207" s="417"/>
      <c r="ACS207" s="417"/>
      <c r="ACT207" s="417"/>
      <c r="ACU207" s="417"/>
      <c r="ACV207" s="417"/>
      <c r="ACW207" s="417"/>
      <c r="ACX207" s="417"/>
      <c r="ACY207" s="417"/>
      <c r="ACZ207" s="417"/>
      <c r="ADA207" s="417"/>
      <c r="ADB207" s="417"/>
      <c r="ADC207" s="417"/>
      <c r="ADD207" s="417"/>
      <c r="ADE207" s="417"/>
      <c r="ADF207" s="417"/>
      <c r="ADG207" s="417"/>
      <c r="ADH207" s="417"/>
      <c r="ADI207" s="417"/>
      <c r="ADJ207" s="417"/>
      <c r="ADK207" s="417"/>
      <c r="ADL207" s="417"/>
      <c r="ADM207" s="417"/>
      <c r="ADN207" s="417"/>
      <c r="ADO207" s="417"/>
      <c r="ADP207" s="417"/>
      <c r="ADQ207" s="417"/>
      <c r="ADR207" s="417"/>
      <c r="ADS207" s="417"/>
      <c r="ADT207" s="417"/>
      <c r="ADU207" s="417"/>
      <c r="ADV207" s="417"/>
      <c r="ADW207" s="417"/>
      <c r="ADX207" s="417"/>
      <c r="ADY207" s="417"/>
      <c r="ADZ207" s="417"/>
      <c r="AEA207" s="417"/>
      <c r="AEB207" s="417"/>
      <c r="AEC207" s="417"/>
      <c r="AED207" s="417"/>
      <c r="AEE207" s="417"/>
      <c r="AEF207" s="417"/>
      <c r="AEG207" s="417"/>
      <c r="AEH207" s="417"/>
      <c r="AEI207" s="417"/>
      <c r="AEJ207" s="417"/>
      <c r="AEK207" s="417"/>
      <c r="AEL207" s="417"/>
      <c r="AEM207" s="417"/>
      <c r="AEN207" s="417"/>
      <c r="AEO207" s="417"/>
      <c r="AEP207" s="417"/>
      <c r="AEQ207" s="417"/>
      <c r="AER207" s="417"/>
      <c r="AES207" s="417"/>
      <c r="AET207" s="417"/>
      <c r="AEU207" s="417"/>
      <c r="AEV207" s="417"/>
      <c r="AEW207" s="417"/>
      <c r="AEX207" s="417"/>
      <c r="AEY207" s="417"/>
      <c r="AEZ207" s="417"/>
      <c r="AFA207" s="417"/>
      <c r="AFB207" s="417"/>
      <c r="AFC207" s="417"/>
      <c r="AFD207" s="417"/>
      <c r="AFE207" s="417"/>
      <c r="AFF207" s="417"/>
      <c r="AFG207" s="417"/>
      <c r="AFH207" s="417"/>
      <c r="AFI207" s="417"/>
      <c r="AFJ207" s="417"/>
      <c r="AFK207" s="417"/>
      <c r="AFL207" s="417"/>
      <c r="AFM207" s="417"/>
      <c r="AFN207" s="417"/>
      <c r="AFO207" s="417"/>
      <c r="AFP207" s="417"/>
      <c r="AFQ207" s="417"/>
      <c r="AFR207" s="417"/>
      <c r="AFS207" s="417"/>
      <c r="AFT207" s="417"/>
      <c r="AFU207" s="417"/>
      <c r="AFV207" s="417"/>
      <c r="AFW207" s="417"/>
      <c r="AFX207" s="417"/>
      <c r="AFY207" s="417"/>
      <c r="AFZ207" s="417"/>
      <c r="AGA207" s="417"/>
      <c r="AGB207" s="417"/>
      <c r="AGC207" s="417"/>
      <c r="AGD207" s="417"/>
      <c r="AGE207" s="417"/>
      <c r="AGF207" s="417"/>
      <c r="AGG207" s="417"/>
      <c r="AGH207" s="417"/>
      <c r="AGI207" s="417"/>
      <c r="AGJ207" s="417"/>
      <c r="AGK207" s="417"/>
      <c r="AGL207" s="417"/>
      <c r="AGM207" s="417"/>
      <c r="AGN207" s="417"/>
      <c r="AGO207" s="417"/>
      <c r="AGP207" s="417"/>
      <c r="AGQ207" s="417"/>
      <c r="AGR207" s="417"/>
      <c r="AGS207" s="417"/>
      <c r="AGT207" s="417"/>
      <c r="AGU207" s="417"/>
      <c r="AGV207" s="417"/>
      <c r="AGW207" s="417"/>
      <c r="AGX207" s="417"/>
      <c r="AGY207" s="417"/>
      <c r="AGZ207" s="417"/>
      <c r="AHA207" s="417"/>
      <c r="AHB207" s="417"/>
      <c r="AHC207" s="417"/>
      <c r="AHD207" s="417"/>
      <c r="AHE207" s="417"/>
      <c r="AHF207" s="417"/>
      <c r="AHG207" s="417"/>
      <c r="AHH207" s="417"/>
      <c r="AHI207" s="417"/>
      <c r="AHJ207" s="417"/>
      <c r="AHK207" s="417"/>
      <c r="AHL207" s="417"/>
      <c r="AHM207" s="417"/>
      <c r="AHN207" s="417"/>
      <c r="AHO207" s="417"/>
      <c r="AHP207" s="417"/>
      <c r="AHQ207" s="417"/>
      <c r="AHR207" s="417"/>
      <c r="AHS207" s="417"/>
      <c r="AHT207" s="417"/>
      <c r="AHU207" s="417"/>
      <c r="AHV207" s="417"/>
      <c r="AHW207" s="417"/>
      <c r="AHX207" s="417"/>
      <c r="AHY207" s="417"/>
      <c r="AHZ207" s="417"/>
      <c r="AIA207" s="417"/>
      <c r="AIB207" s="417"/>
      <c r="AIC207" s="417"/>
      <c r="AID207" s="417"/>
      <c r="AIE207" s="417"/>
      <c r="AIF207" s="417"/>
      <c r="AIG207" s="417"/>
      <c r="AIH207" s="417"/>
      <c r="AII207" s="417"/>
      <c r="AIJ207" s="417"/>
      <c r="AIK207" s="417"/>
      <c r="AIL207" s="417"/>
      <c r="AIM207" s="417"/>
      <c r="AIN207" s="417"/>
      <c r="AIO207" s="417"/>
      <c r="AIP207" s="417"/>
      <c r="AIQ207" s="417"/>
      <c r="AIR207" s="417"/>
      <c r="AIS207" s="417"/>
      <c r="AIT207" s="417"/>
      <c r="AIU207" s="417"/>
      <c r="AIV207" s="417"/>
      <c r="AIW207" s="417"/>
      <c r="AIX207" s="417"/>
      <c r="AIY207" s="417"/>
      <c r="AIZ207" s="417"/>
      <c r="AJA207" s="417"/>
      <c r="AJB207" s="417"/>
      <c r="AJC207" s="417"/>
      <c r="AJD207" s="417"/>
      <c r="AJE207" s="417"/>
      <c r="AJF207" s="417"/>
      <c r="AJG207" s="417"/>
      <c r="AJH207" s="417"/>
      <c r="AJI207" s="417"/>
      <c r="AJJ207" s="417"/>
      <c r="AJK207" s="417"/>
      <c r="AJL207" s="417"/>
      <c r="AJM207" s="417"/>
      <c r="AJN207" s="417"/>
      <c r="AJO207" s="417"/>
      <c r="AJP207" s="417"/>
      <c r="AJQ207" s="417"/>
      <c r="AJR207" s="417"/>
      <c r="AJS207" s="417"/>
      <c r="AJT207" s="417"/>
      <c r="AJU207" s="417"/>
      <c r="AJV207" s="417"/>
      <c r="AJW207" s="417"/>
      <c r="AJX207" s="417"/>
      <c r="AJY207" s="417"/>
      <c r="AJZ207" s="417"/>
      <c r="AKA207" s="417"/>
      <c r="AKB207" s="417"/>
      <c r="AKC207" s="417"/>
      <c r="AKD207" s="417"/>
      <c r="AKE207" s="417"/>
      <c r="AKF207" s="417"/>
      <c r="AKG207" s="417"/>
      <c r="AKH207" s="417"/>
      <c r="AKI207" s="417"/>
      <c r="AKJ207" s="417"/>
      <c r="AKK207" s="417"/>
      <c r="AKL207" s="417"/>
      <c r="AKM207" s="417"/>
      <c r="AKN207" s="417"/>
      <c r="AKO207" s="417"/>
      <c r="AKP207" s="417"/>
      <c r="AKQ207" s="417"/>
      <c r="AKR207" s="417"/>
      <c r="AKS207" s="417"/>
      <c r="AKT207" s="417"/>
      <c r="AKU207" s="417"/>
      <c r="AKV207" s="417"/>
      <c r="AKW207" s="417"/>
      <c r="AKX207" s="417"/>
      <c r="AKY207" s="417"/>
      <c r="AKZ207" s="417"/>
      <c r="ALA207" s="417"/>
      <c r="ALB207" s="417"/>
      <c r="ALC207" s="417"/>
      <c r="ALD207" s="417"/>
      <c r="ALE207" s="417"/>
      <c r="ALF207" s="417"/>
      <c r="ALG207" s="417"/>
      <c r="ALH207" s="417"/>
      <c r="ALI207" s="417"/>
      <c r="ALJ207" s="417"/>
      <c r="ALK207" s="417"/>
      <c r="ALL207" s="417"/>
      <c r="ALM207" s="417"/>
      <c r="ALN207" s="417"/>
      <c r="ALO207" s="417"/>
      <c r="ALP207" s="417"/>
      <c r="ALQ207" s="417"/>
      <c r="ALR207" s="417"/>
      <c r="ALS207" s="417"/>
      <c r="ALT207" s="417"/>
      <c r="ALU207" s="417"/>
      <c r="ALV207" s="417"/>
      <c r="ALW207" s="417"/>
      <c r="ALX207" s="417"/>
      <c r="ALY207" s="417"/>
      <c r="ALZ207" s="417"/>
      <c r="AMA207" s="417"/>
      <c r="AMB207" s="417"/>
      <c r="AMC207" s="417"/>
      <c r="AMD207" s="417"/>
      <c r="AME207" s="417"/>
      <c r="AMF207" s="417"/>
      <c r="AMG207" s="417"/>
      <c r="AMH207" s="417"/>
      <c r="AMI207" s="417"/>
      <c r="AMJ207" s="417"/>
      <c r="AMK207" s="417"/>
      <c r="AML207" s="417"/>
      <c r="AMM207" s="417"/>
      <c r="AMN207" s="417"/>
      <c r="AMO207" s="417"/>
      <c r="AMP207" s="417"/>
      <c r="AMQ207" s="417"/>
      <c r="AMR207" s="417"/>
      <c r="AMS207" s="417"/>
      <c r="AMT207" s="417"/>
      <c r="AMU207" s="417"/>
      <c r="AMV207" s="417"/>
      <c r="AMW207" s="417"/>
      <c r="AMX207" s="417"/>
      <c r="AMY207" s="417"/>
      <c r="AMZ207" s="417"/>
      <c r="ANA207" s="417"/>
      <c r="ANB207" s="417"/>
      <c r="ANC207" s="417"/>
      <c r="AND207" s="417"/>
      <c r="ANE207" s="417"/>
      <c r="ANF207" s="417"/>
      <c r="ANG207" s="417"/>
      <c r="ANH207" s="417"/>
      <c r="ANI207" s="417"/>
      <c r="ANJ207" s="417"/>
      <c r="ANK207" s="417"/>
      <c r="ANL207" s="417"/>
      <c r="ANM207" s="417"/>
      <c r="ANN207" s="417"/>
      <c r="ANO207" s="417"/>
      <c r="ANP207" s="417"/>
      <c r="ANQ207" s="417"/>
      <c r="ANR207" s="417"/>
      <c r="ANS207" s="417"/>
      <c r="ANT207" s="417"/>
      <c r="ANU207" s="417"/>
      <c r="ANV207" s="417"/>
      <c r="ANW207" s="417"/>
      <c r="ANX207" s="417"/>
      <c r="ANY207" s="417"/>
      <c r="ANZ207" s="417"/>
      <c r="AOA207" s="417"/>
      <c r="AOB207" s="417"/>
      <c r="AOC207" s="417"/>
      <c r="AOD207" s="417"/>
      <c r="AOE207" s="417"/>
      <c r="AOF207" s="417"/>
      <c r="AOG207" s="417"/>
      <c r="AOH207" s="417"/>
      <c r="AOI207" s="417"/>
      <c r="AOJ207" s="417"/>
      <c r="AOK207" s="417"/>
      <c r="AOL207" s="417"/>
      <c r="AOM207" s="417"/>
      <c r="AON207" s="417"/>
      <c r="AOO207" s="417"/>
      <c r="AOP207" s="417"/>
      <c r="AOQ207" s="417"/>
      <c r="AOR207" s="417"/>
      <c r="AOS207" s="417"/>
      <c r="AOT207" s="417"/>
      <c r="AOU207" s="417"/>
      <c r="AOV207" s="417"/>
      <c r="AOW207" s="417"/>
      <c r="AOX207" s="417"/>
      <c r="AOY207" s="417"/>
      <c r="AOZ207" s="417"/>
      <c r="APA207" s="417"/>
      <c r="APB207" s="417"/>
      <c r="APC207" s="417"/>
      <c r="APD207" s="417"/>
      <c r="APE207" s="417"/>
      <c r="APF207" s="417"/>
      <c r="APG207" s="417"/>
      <c r="APH207" s="417"/>
      <c r="API207" s="417"/>
      <c r="APJ207" s="417"/>
      <c r="APK207" s="417"/>
      <c r="APL207" s="417"/>
      <c r="APM207" s="417"/>
      <c r="APN207" s="417"/>
      <c r="APO207" s="417"/>
      <c r="APP207" s="417"/>
      <c r="APQ207" s="417"/>
      <c r="APR207" s="417"/>
      <c r="APS207" s="417"/>
      <c r="APT207" s="417"/>
      <c r="APU207" s="417"/>
      <c r="APV207" s="417"/>
      <c r="APW207" s="417"/>
      <c r="APX207" s="417"/>
      <c r="APY207" s="417"/>
      <c r="APZ207" s="417"/>
      <c r="AQA207" s="417"/>
      <c r="AQB207" s="417"/>
      <c r="AQC207" s="417"/>
      <c r="AQD207" s="417"/>
      <c r="AQE207" s="417"/>
      <c r="AQF207" s="417"/>
      <c r="AQG207" s="417"/>
      <c r="AQH207" s="417"/>
      <c r="AQI207" s="417"/>
      <c r="AQJ207" s="417"/>
      <c r="AQK207" s="417"/>
      <c r="AQL207" s="417"/>
      <c r="AQM207" s="417"/>
      <c r="AQN207" s="417"/>
      <c r="AQO207" s="417"/>
      <c r="AQP207" s="417"/>
      <c r="AQQ207" s="417"/>
      <c r="AQR207" s="417"/>
      <c r="AQS207" s="417"/>
      <c r="AQT207" s="417"/>
      <c r="AQU207" s="417"/>
      <c r="AQV207" s="417"/>
      <c r="AQW207" s="417"/>
      <c r="AQX207" s="417"/>
      <c r="AQY207" s="417"/>
      <c r="AQZ207" s="417"/>
      <c r="ARA207" s="417"/>
      <c r="ARB207" s="417"/>
      <c r="ARC207" s="417"/>
      <c r="ARD207" s="417"/>
      <c r="ARE207" s="417"/>
      <c r="ARF207" s="417"/>
      <c r="ARG207" s="417"/>
      <c r="ARH207" s="417"/>
      <c r="ARI207" s="417"/>
      <c r="ARJ207" s="417"/>
      <c r="ARK207" s="417"/>
      <c r="ARL207" s="417"/>
      <c r="ARM207" s="417"/>
      <c r="ARN207" s="417"/>
      <c r="ARO207" s="417"/>
      <c r="ARP207" s="417"/>
      <c r="ARQ207" s="417"/>
      <c r="ARR207" s="417"/>
      <c r="ARS207" s="417"/>
      <c r="ART207" s="417"/>
      <c r="ARU207" s="417"/>
      <c r="ARV207" s="417"/>
      <c r="ARW207" s="417"/>
      <c r="ARX207" s="417"/>
      <c r="ARY207" s="417"/>
      <c r="ARZ207" s="417"/>
      <c r="ASA207" s="417"/>
      <c r="ASB207" s="417"/>
      <c r="ASC207" s="417"/>
      <c r="ASD207" s="417"/>
      <c r="ASE207" s="417"/>
      <c r="ASF207" s="417"/>
      <c r="ASG207" s="417"/>
      <c r="ASH207" s="417"/>
      <c r="ASI207" s="417"/>
      <c r="ASJ207" s="417"/>
      <c r="ASK207" s="417"/>
      <c r="ASL207" s="417"/>
      <c r="ASM207" s="417"/>
      <c r="ASN207" s="417"/>
      <c r="ASO207" s="417"/>
      <c r="ASP207" s="417"/>
      <c r="ASQ207" s="417"/>
      <c r="ASR207" s="417"/>
      <c r="ASS207" s="417"/>
      <c r="AST207" s="417"/>
      <c r="ASU207" s="417"/>
      <c r="ASV207" s="417"/>
      <c r="ASW207" s="417"/>
      <c r="ASX207" s="417"/>
      <c r="ASY207" s="417"/>
      <c r="ASZ207" s="417"/>
      <c r="ATA207" s="417"/>
      <c r="ATB207" s="417"/>
      <c r="ATC207" s="417"/>
      <c r="ATD207" s="417"/>
      <c r="ATE207" s="417"/>
      <c r="ATF207" s="417"/>
      <c r="ATG207" s="417"/>
      <c r="ATH207" s="417"/>
      <c r="ATI207" s="417"/>
      <c r="ATJ207" s="417"/>
      <c r="ATK207" s="417"/>
      <c r="ATL207" s="417"/>
      <c r="ATM207" s="417"/>
      <c r="ATN207" s="417"/>
      <c r="ATO207" s="417"/>
      <c r="ATP207" s="417"/>
      <c r="ATQ207" s="417"/>
      <c r="ATR207" s="417"/>
      <c r="ATS207" s="417"/>
      <c r="ATT207" s="417"/>
      <c r="ATU207" s="417"/>
      <c r="ATV207" s="417"/>
      <c r="ATW207" s="417"/>
      <c r="ATX207" s="417"/>
      <c r="ATY207" s="417"/>
      <c r="ATZ207" s="417"/>
      <c r="AUA207" s="417"/>
      <c r="AUB207" s="417"/>
      <c r="AUC207" s="417"/>
      <c r="AUD207" s="417"/>
      <c r="AUE207" s="417"/>
      <c r="AUF207" s="417"/>
      <c r="AUG207" s="417"/>
      <c r="AUH207" s="417"/>
      <c r="AUI207" s="417"/>
      <c r="AUJ207" s="417"/>
      <c r="AUK207" s="417"/>
      <c r="AUL207" s="417"/>
      <c r="AUM207" s="417"/>
      <c r="AUN207" s="417"/>
      <c r="AUO207" s="417"/>
      <c r="AUP207" s="417"/>
      <c r="AUQ207" s="417"/>
      <c r="AUR207" s="417"/>
      <c r="AUS207" s="417"/>
      <c r="AUT207" s="417"/>
      <c r="AUU207" s="417"/>
      <c r="AUV207" s="417"/>
      <c r="AUW207" s="417"/>
      <c r="AUX207" s="417"/>
      <c r="AUY207" s="417"/>
      <c r="AUZ207" s="417"/>
      <c r="AVA207" s="417"/>
      <c r="AVB207" s="417"/>
      <c r="AVC207" s="417"/>
      <c r="AVD207" s="417"/>
      <c r="AVE207" s="417"/>
      <c r="AVF207" s="417"/>
      <c r="AVG207" s="417"/>
      <c r="AVH207" s="417"/>
      <c r="AVI207" s="417"/>
      <c r="AVJ207" s="417"/>
      <c r="AVK207" s="417"/>
      <c r="AVL207" s="417"/>
      <c r="AVM207" s="417"/>
      <c r="AVN207" s="417"/>
      <c r="AVO207" s="417"/>
      <c r="AVP207" s="417"/>
      <c r="AVQ207" s="417"/>
      <c r="AVR207" s="417"/>
      <c r="AVS207" s="417"/>
      <c r="AVT207" s="417"/>
      <c r="AVU207" s="417"/>
      <c r="AVV207" s="417"/>
      <c r="AVW207" s="417"/>
      <c r="AVX207" s="417"/>
      <c r="AVY207" s="417"/>
      <c r="AVZ207" s="417"/>
      <c r="AWA207" s="417"/>
      <c r="AWB207" s="417"/>
      <c r="AWC207" s="417"/>
      <c r="AWD207" s="417"/>
      <c r="AWE207" s="417"/>
      <c r="AWF207" s="417"/>
      <c r="AWG207" s="417"/>
      <c r="AWH207" s="417"/>
      <c r="AWI207" s="417"/>
      <c r="AWJ207" s="417"/>
      <c r="AWK207" s="417"/>
      <c r="AWL207" s="417"/>
      <c r="AWM207" s="417"/>
      <c r="AWN207" s="417"/>
      <c r="AWO207" s="417"/>
      <c r="AWP207" s="417"/>
      <c r="AWQ207" s="417"/>
      <c r="AWR207" s="417"/>
      <c r="AWS207" s="417"/>
      <c r="AWT207" s="417"/>
      <c r="AWU207" s="417"/>
      <c r="AWV207" s="417"/>
      <c r="AWW207" s="417"/>
      <c r="AWX207" s="417"/>
      <c r="AWY207" s="417"/>
      <c r="AWZ207" s="417"/>
      <c r="AXA207" s="417"/>
      <c r="AXB207" s="417"/>
      <c r="AXC207" s="417"/>
      <c r="AXD207" s="417"/>
      <c r="AXE207" s="417"/>
      <c r="AXF207" s="417"/>
      <c r="AXG207" s="417"/>
      <c r="AXH207" s="417"/>
      <c r="AXI207" s="417"/>
      <c r="AXJ207" s="417"/>
      <c r="AXK207" s="417"/>
      <c r="AXL207" s="417"/>
      <c r="AXM207" s="417"/>
      <c r="AXN207" s="417"/>
      <c r="AXO207" s="417"/>
      <c r="AXP207" s="417"/>
      <c r="AXQ207" s="417"/>
      <c r="AXR207" s="417"/>
      <c r="AXS207" s="417"/>
      <c r="AXT207" s="417"/>
      <c r="AXU207" s="417"/>
      <c r="AXV207" s="417"/>
      <c r="AXW207" s="417"/>
      <c r="AXX207" s="417"/>
      <c r="AXY207" s="417"/>
      <c r="AXZ207" s="417"/>
      <c r="AYA207" s="417"/>
      <c r="AYB207" s="417"/>
      <c r="AYC207" s="417"/>
      <c r="AYD207" s="417"/>
      <c r="AYE207" s="417"/>
      <c r="AYF207" s="417"/>
      <c r="AYG207" s="417"/>
      <c r="AYH207" s="417"/>
      <c r="AYI207" s="417"/>
      <c r="AYJ207" s="417"/>
      <c r="AYK207" s="417"/>
      <c r="AYL207" s="417"/>
      <c r="AYM207" s="417"/>
      <c r="AYN207" s="417"/>
      <c r="AYO207" s="417"/>
      <c r="AYP207" s="417"/>
      <c r="AYQ207" s="417"/>
      <c r="AYR207" s="417"/>
      <c r="AYS207" s="417"/>
      <c r="AYT207" s="417"/>
      <c r="AYU207" s="417"/>
      <c r="AYV207" s="417"/>
      <c r="AYW207" s="417"/>
      <c r="AYX207" s="417"/>
      <c r="AYY207" s="417"/>
      <c r="AYZ207" s="417"/>
      <c r="AZA207" s="417"/>
      <c r="AZB207" s="417"/>
      <c r="AZC207" s="417"/>
      <c r="AZD207" s="417"/>
      <c r="AZE207" s="417"/>
      <c r="AZF207" s="417"/>
      <c r="AZG207" s="417"/>
      <c r="AZH207" s="417"/>
      <c r="AZI207" s="417"/>
      <c r="AZJ207" s="417"/>
      <c r="AZK207" s="417"/>
      <c r="AZL207" s="417"/>
      <c r="AZM207" s="417"/>
      <c r="AZN207" s="417"/>
      <c r="AZO207" s="417"/>
      <c r="AZP207" s="417"/>
      <c r="AZQ207" s="417"/>
      <c r="AZR207" s="417"/>
      <c r="AZS207" s="417"/>
      <c r="AZT207" s="417"/>
      <c r="AZU207" s="417"/>
      <c r="AZV207" s="417"/>
      <c r="AZW207" s="417"/>
      <c r="AZX207" s="417"/>
      <c r="AZY207" s="417"/>
      <c r="AZZ207" s="417"/>
      <c r="BAA207" s="417"/>
      <c r="BAB207" s="417"/>
      <c r="BAC207" s="417"/>
      <c r="BAD207" s="417"/>
      <c r="BAE207" s="417"/>
      <c r="BAF207" s="417"/>
      <c r="BAG207" s="417"/>
      <c r="BAH207" s="417"/>
      <c r="BAI207" s="417"/>
      <c r="BAJ207" s="417"/>
      <c r="BAK207" s="417"/>
      <c r="BAL207" s="417"/>
      <c r="BAM207" s="417"/>
      <c r="BAN207" s="417"/>
      <c r="BAO207" s="417"/>
      <c r="BAP207" s="417"/>
      <c r="BAQ207" s="417"/>
      <c r="BAR207" s="417"/>
      <c r="BAS207" s="417"/>
      <c r="BAT207" s="417"/>
      <c r="BAU207" s="417"/>
      <c r="BAV207" s="417"/>
      <c r="BAW207" s="417"/>
      <c r="BAX207" s="417"/>
      <c r="BAY207" s="417"/>
      <c r="BAZ207" s="417"/>
      <c r="BBA207" s="417"/>
      <c r="BBB207" s="417"/>
      <c r="BBC207" s="417"/>
      <c r="BBD207" s="417"/>
      <c r="BBE207" s="417"/>
      <c r="BBF207" s="417"/>
      <c r="BBG207" s="417"/>
      <c r="BBH207" s="417"/>
      <c r="BBI207" s="417"/>
      <c r="BBJ207" s="417"/>
      <c r="BBK207" s="417"/>
      <c r="BBL207" s="417"/>
      <c r="BBM207" s="417"/>
      <c r="BBN207" s="417"/>
      <c r="BBO207" s="417"/>
      <c r="BBP207" s="417"/>
      <c r="BBQ207" s="417"/>
      <c r="BBR207" s="417"/>
      <c r="BBS207" s="417"/>
      <c r="BBT207" s="417"/>
      <c r="BBU207" s="417"/>
      <c r="BBV207" s="417"/>
      <c r="BBW207" s="417"/>
      <c r="BBX207" s="417"/>
      <c r="BBY207" s="417"/>
      <c r="BBZ207" s="417"/>
      <c r="BCA207" s="417"/>
      <c r="BCB207" s="417"/>
      <c r="BCC207" s="417"/>
      <c r="BCD207" s="417"/>
      <c r="BCE207" s="417"/>
      <c r="BCF207" s="417"/>
      <c r="BCG207" s="417"/>
      <c r="BCH207" s="417"/>
      <c r="BCI207" s="417"/>
      <c r="BCJ207" s="417"/>
      <c r="BCK207" s="417"/>
      <c r="BCL207" s="417"/>
      <c r="BCM207" s="417"/>
      <c r="BCN207" s="417"/>
      <c r="BCO207" s="417"/>
      <c r="BCP207" s="417"/>
      <c r="BCQ207" s="417"/>
      <c r="BCR207" s="417"/>
      <c r="BCS207" s="417"/>
      <c r="BCT207" s="417"/>
      <c r="BCU207" s="417"/>
      <c r="BCV207" s="417"/>
      <c r="BCW207" s="417"/>
      <c r="BCX207" s="417"/>
      <c r="BCY207" s="417"/>
      <c r="BCZ207" s="417"/>
      <c r="BDA207" s="417"/>
      <c r="BDB207" s="417"/>
      <c r="BDC207" s="417"/>
      <c r="BDD207" s="417"/>
      <c r="BDE207" s="417"/>
      <c r="BDF207" s="417"/>
      <c r="BDG207" s="417"/>
      <c r="BDH207" s="417"/>
      <c r="BDI207" s="417"/>
      <c r="BDJ207" s="417"/>
      <c r="BDK207" s="417"/>
      <c r="BDL207" s="417"/>
      <c r="BDM207" s="417"/>
      <c r="BDN207" s="417"/>
      <c r="BDO207" s="417"/>
      <c r="BDP207" s="417"/>
      <c r="BDQ207" s="417"/>
      <c r="BDR207" s="417"/>
      <c r="BDS207" s="417"/>
      <c r="BDT207" s="417"/>
      <c r="BDU207" s="417"/>
      <c r="BDV207" s="417"/>
      <c r="BDW207" s="417"/>
      <c r="BDX207" s="417"/>
      <c r="BDY207" s="417"/>
      <c r="BDZ207" s="417"/>
      <c r="BEA207" s="417"/>
      <c r="BEB207" s="417"/>
      <c r="BEC207" s="417"/>
      <c r="BED207" s="417"/>
      <c r="BEE207" s="417"/>
      <c r="BEF207" s="417"/>
      <c r="BEG207" s="417"/>
      <c r="BEH207" s="417"/>
      <c r="BEI207" s="417"/>
      <c r="BEJ207" s="417"/>
      <c r="BEK207" s="417"/>
      <c r="BEL207" s="417"/>
      <c r="BEM207" s="417"/>
      <c r="BEN207" s="417"/>
      <c r="BEO207" s="417"/>
      <c r="BEP207" s="417"/>
      <c r="BEQ207" s="417"/>
      <c r="BER207" s="417"/>
      <c r="BES207" s="417"/>
      <c r="BET207" s="417"/>
      <c r="BEU207" s="417"/>
      <c r="BEV207" s="417"/>
      <c r="BEW207" s="417"/>
      <c r="BEX207" s="417"/>
      <c r="BEY207" s="417"/>
      <c r="BEZ207" s="417"/>
      <c r="BFA207" s="417"/>
      <c r="BFB207" s="417"/>
      <c r="BFC207" s="417"/>
      <c r="BFD207" s="417"/>
      <c r="BFE207" s="417"/>
      <c r="BFF207" s="417"/>
      <c r="BFG207" s="417"/>
      <c r="BFH207" s="417"/>
      <c r="BFI207" s="417"/>
      <c r="BFJ207" s="417"/>
      <c r="BFK207" s="417"/>
      <c r="BFL207" s="417"/>
      <c r="BFM207" s="417"/>
      <c r="BFN207" s="417"/>
      <c r="BFO207" s="417"/>
      <c r="BFP207" s="417"/>
      <c r="BFQ207" s="417"/>
      <c r="BFR207" s="417"/>
      <c r="BFS207" s="417"/>
      <c r="BFT207" s="417"/>
      <c r="BFU207" s="417"/>
      <c r="BFV207" s="417"/>
      <c r="BFW207" s="417"/>
      <c r="BFX207" s="417"/>
      <c r="BFY207" s="417"/>
      <c r="BFZ207" s="417"/>
      <c r="BGA207" s="417"/>
      <c r="BGB207" s="417"/>
      <c r="BGC207" s="417"/>
      <c r="BGD207" s="417"/>
      <c r="BGE207" s="417"/>
      <c r="BGF207" s="417"/>
      <c r="BGG207" s="417"/>
      <c r="BGH207" s="417"/>
      <c r="BGI207" s="417"/>
      <c r="BGJ207" s="417"/>
      <c r="BGK207" s="417"/>
      <c r="BGL207" s="417"/>
      <c r="BGM207" s="417"/>
      <c r="BGN207" s="417"/>
      <c r="BGO207" s="417"/>
      <c r="BGP207" s="417"/>
      <c r="BGQ207" s="417"/>
      <c r="BGR207" s="417"/>
      <c r="BGS207" s="417"/>
      <c r="BGT207" s="417"/>
      <c r="BGU207" s="417"/>
      <c r="BGV207" s="417"/>
      <c r="BGW207" s="417"/>
      <c r="BGX207" s="417"/>
      <c r="BGY207" s="417"/>
      <c r="BGZ207" s="417"/>
      <c r="BHA207" s="417"/>
      <c r="BHB207" s="417"/>
      <c r="BHC207" s="417"/>
      <c r="BHD207" s="417"/>
      <c r="BHE207" s="417"/>
      <c r="BHF207" s="417"/>
      <c r="BHG207" s="417"/>
      <c r="BHH207" s="417"/>
      <c r="BHI207" s="417"/>
      <c r="BHJ207" s="417"/>
      <c r="BHK207" s="417"/>
      <c r="BHL207" s="417"/>
      <c r="BHM207" s="417"/>
      <c r="BHN207" s="417"/>
      <c r="BHO207" s="417"/>
      <c r="BHP207" s="417"/>
      <c r="BHQ207" s="417"/>
      <c r="BHR207" s="417"/>
      <c r="BHS207" s="417"/>
      <c r="BHT207" s="417"/>
      <c r="BHU207" s="417"/>
      <c r="BHV207" s="417"/>
      <c r="BHW207" s="417"/>
      <c r="BHX207" s="417"/>
      <c r="BHY207" s="417"/>
      <c r="BHZ207" s="417"/>
      <c r="BIA207" s="417"/>
      <c r="BIB207" s="417"/>
      <c r="BIC207" s="417"/>
      <c r="BID207" s="417"/>
      <c r="BIE207" s="417"/>
      <c r="BIF207" s="417"/>
      <c r="BIG207" s="417"/>
      <c r="BIH207" s="417"/>
      <c r="BII207" s="417"/>
      <c r="BIJ207" s="417"/>
      <c r="BIK207" s="417"/>
      <c r="BIL207" s="417"/>
      <c r="BIM207" s="417"/>
      <c r="BIN207" s="417"/>
      <c r="BIO207" s="417"/>
      <c r="BIP207" s="417"/>
      <c r="BIQ207" s="417"/>
      <c r="BIR207" s="417"/>
      <c r="BIS207" s="417"/>
      <c r="BIT207" s="417"/>
      <c r="BIU207" s="417"/>
      <c r="BIV207" s="417"/>
      <c r="BIW207" s="417"/>
      <c r="BIX207" s="417"/>
      <c r="BIY207" s="417"/>
      <c r="BIZ207" s="417"/>
      <c r="BJA207" s="417"/>
      <c r="BJB207" s="417"/>
      <c r="BJC207" s="417"/>
      <c r="BJD207" s="417"/>
      <c r="BJE207" s="417"/>
      <c r="BJF207" s="417"/>
      <c r="BJG207" s="417"/>
      <c r="BJH207" s="417"/>
      <c r="BJI207" s="417"/>
      <c r="BJJ207" s="417"/>
      <c r="BJK207" s="417"/>
      <c r="BJL207" s="417"/>
      <c r="BJM207" s="417"/>
      <c r="BJN207" s="417"/>
      <c r="BJO207" s="417"/>
      <c r="BJP207" s="417"/>
      <c r="BJQ207" s="417"/>
      <c r="BJR207" s="417"/>
      <c r="BJS207" s="417"/>
      <c r="BJT207" s="417"/>
      <c r="BJU207" s="417"/>
      <c r="BJV207" s="417"/>
      <c r="BJW207" s="417"/>
      <c r="BJX207" s="417"/>
      <c r="BJY207" s="417"/>
      <c r="BJZ207" s="417"/>
      <c r="BKA207" s="417"/>
      <c r="BKB207" s="417"/>
      <c r="BKC207" s="417"/>
      <c r="BKD207" s="417"/>
      <c r="BKE207" s="417"/>
      <c r="BKF207" s="417"/>
      <c r="BKG207" s="417"/>
      <c r="BKH207" s="417"/>
      <c r="BKI207" s="417"/>
      <c r="BKJ207" s="417"/>
      <c r="BKK207" s="417"/>
      <c r="BKL207" s="417"/>
      <c r="BKM207" s="417"/>
      <c r="BKN207" s="417"/>
      <c r="BKO207" s="417"/>
      <c r="BKP207" s="417"/>
      <c r="BKQ207" s="417"/>
      <c r="BKR207" s="417"/>
      <c r="BKS207" s="417"/>
      <c r="BKT207" s="417"/>
      <c r="BKU207" s="417"/>
      <c r="BKV207" s="417"/>
      <c r="BKW207" s="417"/>
      <c r="BKX207" s="417"/>
      <c r="BKY207" s="417"/>
      <c r="BKZ207" s="417"/>
      <c r="BLA207" s="417"/>
      <c r="BLB207" s="417"/>
      <c r="BLC207" s="417"/>
      <c r="BLD207" s="417"/>
      <c r="BLE207" s="417"/>
      <c r="BLF207" s="417"/>
      <c r="BLG207" s="417"/>
      <c r="BLH207" s="417"/>
      <c r="BLI207" s="417"/>
      <c r="BLJ207" s="417"/>
      <c r="BLK207" s="417"/>
      <c r="BLL207" s="417"/>
      <c r="BLM207" s="417"/>
      <c r="BLN207" s="417"/>
      <c r="BLO207" s="417"/>
      <c r="BLP207" s="417"/>
      <c r="BLQ207" s="417"/>
      <c r="BLR207" s="417"/>
      <c r="BLS207" s="417"/>
      <c r="BLT207" s="417"/>
      <c r="BLU207" s="417"/>
      <c r="BLV207" s="417"/>
      <c r="BLW207" s="417"/>
      <c r="BLX207" s="417"/>
      <c r="BLY207" s="417"/>
      <c r="BLZ207" s="417"/>
      <c r="BMA207" s="417"/>
      <c r="BMB207" s="417"/>
      <c r="BMC207" s="417"/>
      <c r="BMD207" s="417"/>
      <c r="BME207" s="417"/>
      <c r="BMF207" s="417"/>
      <c r="BMG207" s="417"/>
      <c r="BMH207" s="417"/>
      <c r="BMI207" s="417"/>
      <c r="BMJ207" s="417"/>
      <c r="BMK207" s="417"/>
      <c r="BML207" s="417"/>
      <c r="BMM207" s="417"/>
      <c r="BMN207" s="417"/>
      <c r="BMO207" s="417"/>
      <c r="BMP207" s="417"/>
      <c r="BMQ207" s="417"/>
      <c r="BMR207" s="417"/>
      <c r="BMS207" s="417"/>
      <c r="BMT207" s="417"/>
      <c r="BMU207" s="417"/>
      <c r="BMV207" s="417"/>
      <c r="BMW207" s="417"/>
      <c r="BMX207" s="417"/>
      <c r="BMY207" s="417"/>
      <c r="BMZ207" s="417"/>
      <c r="BNA207" s="417"/>
      <c r="BNB207" s="417"/>
      <c r="BNC207" s="417"/>
      <c r="BND207" s="417"/>
      <c r="BNE207" s="417"/>
      <c r="BNF207" s="417"/>
      <c r="BNG207" s="417"/>
      <c r="BNH207" s="417"/>
      <c r="BNI207" s="417"/>
      <c r="BNJ207" s="417"/>
      <c r="BNK207" s="417"/>
      <c r="BNL207" s="417"/>
      <c r="BNM207" s="417"/>
      <c r="BNN207" s="417"/>
      <c r="BNO207" s="417"/>
      <c r="BNP207" s="417"/>
      <c r="BNQ207" s="417"/>
      <c r="BNR207" s="417"/>
      <c r="BNS207" s="417"/>
      <c r="BNT207" s="417"/>
      <c r="BNU207" s="417"/>
      <c r="BNV207" s="417"/>
      <c r="BNW207" s="417"/>
      <c r="BNX207" s="417"/>
      <c r="BNY207" s="417"/>
      <c r="BNZ207" s="417"/>
      <c r="BOA207" s="417"/>
      <c r="BOB207" s="417"/>
      <c r="BOC207" s="417"/>
      <c r="BOD207" s="417"/>
      <c r="BOE207" s="417"/>
      <c r="BOF207" s="417"/>
      <c r="BOG207" s="417"/>
      <c r="BOH207" s="417"/>
      <c r="BOI207" s="417"/>
      <c r="BOJ207" s="417"/>
      <c r="BOK207" s="417"/>
      <c r="BOL207" s="417"/>
      <c r="BOM207" s="417"/>
      <c r="BON207" s="417"/>
      <c r="BOO207" s="417"/>
      <c r="BOP207" s="417"/>
      <c r="BOQ207" s="417"/>
      <c r="BOR207" s="417"/>
      <c r="BOS207" s="417"/>
      <c r="BOT207" s="417"/>
      <c r="BOU207" s="417"/>
      <c r="BOV207" s="417"/>
      <c r="BOW207" s="417"/>
      <c r="BOX207" s="417"/>
      <c r="BOY207" s="417"/>
      <c r="BOZ207" s="417"/>
      <c r="BPA207" s="417"/>
      <c r="BPB207" s="417"/>
      <c r="BPC207" s="417"/>
      <c r="BPD207" s="417"/>
      <c r="BPE207" s="417"/>
      <c r="BPF207" s="417"/>
      <c r="BPG207" s="417"/>
      <c r="BPH207" s="417"/>
      <c r="BPI207" s="417"/>
      <c r="BPJ207" s="417"/>
      <c r="BPK207" s="417"/>
      <c r="BPL207" s="417"/>
      <c r="BPM207" s="417"/>
      <c r="BPN207" s="417"/>
      <c r="BPO207" s="417"/>
      <c r="BPP207" s="417"/>
      <c r="BPQ207" s="417"/>
      <c r="BPR207" s="417"/>
      <c r="BPS207" s="417"/>
      <c r="BPT207" s="417"/>
      <c r="BPU207" s="417"/>
      <c r="BPV207" s="417"/>
      <c r="BPW207" s="417"/>
      <c r="BPX207" s="417"/>
      <c r="BPY207" s="417"/>
      <c r="BPZ207" s="417"/>
      <c r="BQA207" s="417"/>
      <c r="BQB207" s="417"/>
      <c r="BQC207" s="417"/>
      <c r="BQD207" s="417"/>
      <c r="BQE207" s="417"/>
      <c r="BQF207" s="417"/>
      <c r="BQG207" s="417"/>
      <c r="BQH207" s="417"/>
      <c r="BQI207" s="417"/>
      <c r="BQJ207" s="417"/>
      <c r="BQK207" s="417"/>
      <c r="BQL207" s="417"/>
      <c r="BQM207" s="417"/>
      <c r="BQN207" s="417"/>
      <c r="BQO207" s="417"/>
      <c r="BQP207" s="417"/>
      <c r="BQQ207" s="417"/>
      <c r="BQR207" s="417"/>
      <c r="BQS207" s="417"/>
      <c r="BQT207" s="417"/>
      <c r="BQU207" s="417"/>
      <c r="BQV207" s="417"/>
      <c r="BQW207" s="417"/>
      <c r="BQX207" s="417"/>
      <c r="BQY207" s="417"/>
      <c r="BQZ207" s="417"/>
      <c r="BRA207" s="417"/>
      <c r="BRB207" s="417"/>
      <c r="BRC207" s="417"/>
      <c r="BRD207" s="417"/>
      <c r="BRE207" s="417"/>
      <c r="BRF207" s="417"/>
      <c r="BRG207" s="417"/>
      <c r="BRH207" s="417"/>
      <c r="BRI207" s="417"/>
      <c r="BRJ207" s="417"/>
      <c r="BRK207" s="417"/>
      <c r="BRL207" s="417"/>
      <c r="BRM207" s="417"/>
      <c r="BRN207" s="417"/>
      <c r="BRO207" s="417"/>
      <c r="BRP207" s="417"/>
      <c r="BRQ207" s="417"/>
      <c r="BRR207" s="417"/>
      <c r="BRS207" s="417"/>
      <c r="BRT207" s="417"/>
      <c r="BRU207" s="417"/>
      <c r="BRV207" s="417"/>
      <c r="BRW207" s="417"/>
      <c r="BRX207" s="417"/>
      <c r="BRY207" s="417"/>
      <c r="BRZ207" s="417"/>
      <c r="BSA207" s="417"/>
      <c r="BSB207" s="417"/>
      <c r="BSC207" s="417"/>
      <c r="BSD207" s="417"/>
      <c r="BSE207" s="417"/>
      <c r="BSF207" s="417"/>
      <c r="BSG207" s="417"/>
      <c r="BSH207" s="417"/>
      <c r="BSI207" s="417"/>
      <c r="BSJ207" s="417"/>
      <c r="BSK207" s="417"/>
      <c r="BSL207" s="417"/>
      <c r="BSM207" s="417"/>
      <c r="BSN207" s="417"/>
      <c r="BSO207" s="417"/>
      <c r="BSP207" s="417"/>
      <c r="BSQ207" s="417"/>
      <c r="BSR207" s="417"/>
      <c r="BSS207" s="417"/>
      <c r="BST207" s="417"/>
      <c r="BSU207" s="417"/>
      <c r="BSV207" s="417"/>
      <c r="BSW207" s="417"/>
      <c r="BSX207" s="417"/>
      <c r="BSY207" s="417"/>
      <c r="BSZ207" s="417"/>
      <c r="BTA207" s="417"/>
      <c r="BTB207" s="417"/>
      <c r="BTC207" s="417"/>
      <c r="BTD207" s="417"/>
      <c r="BTE207" s="417"/>
      <c r="BTF207" s="417"/>
      <c r="BTG207" s="417"/>
      <c r="BTH207" s="417"/>
      <c r="BTI207" s="417"/>
      <c r="BTJ207" s="417"/>
      <c r="BTK207" s="417"/>
      <c r="BTL207" s="417"/>
      <c r="BTM207" s="417"/>
      <c r="BTN207" s="417"/>
      <c r="BTO207" s="417"/>
      <c r="BTP207" s="417"/>
      <c r="BTQ207" s="417"/>
      <c r="BTR207" s="417"/>
      <c r="BTS207" s="417"/>
      <c r="BTT207" s="417"/>
      <c r="BTU207" s="417"/>
      <c r="BTV207" s="417"/>
      <c r="BTW207" s="417"/>
      <c r="BTX207" s="417"/>
      <c r="BTY207" s="417"/>
      <c r="BTZ207" s="417"/>
      <c r="BUA207" s="417"/>
      <c r="BUB207" s="417"/>
      <c r="BUC207" s="417"/>
      <c r="BUD207" s="417"/>
      <c r="BUE207" s="417"/>
      <c r="BUF207" s="417"/>
      <c r="BUG207" s="417"/>
      <c r="BUH207" s="417"/>
      <c r="BUI207" s="417"/>
      <c r="BUJ207" s="417"/>
      <c r="BUK207" s="417"/>
      <c r="BUL207" s="417"/>
      <c r="BUM207" s="417"/>
      <c r="BUN207" s="417"/>
      <c r="BUO207" s="417"/>
      <c r="BUP207" s="417"/>
      <c r="BUQ207" s="417"/>
      <c r="BUR207" s="417"/>
      <c r="BUS207" s="417"/>
      <c r="BUT207" s="417"/>
      <c r="BUU207" s="417"/>
      <c r="BUV207" s="417"/>
      <c r="BUW207" s="417"/>
      <c r="BUX207" s="417"/>
      <c r="BUY207" s="417"/>
      <c r="BUZ207" s="417"/>
      <c r="BVA207" s="417"/>
      <c r="BVB207" s="417"/>
      <c r="BVC207" s="417"/>
      <c r="BVD207" s="417"/>
      <c r="BVE207" s="417"/>
      <c r="BVF207" s="417"/>
      <c r="BVG207" s="417"/>
      <c r="BVH207" s="417"/>
      <c r="BVI207" s="417"/>
      <c r="BVJ207" s="417"/>
      <c r="BVK207" s="417"/>
      <c r="BVL207" s="417"/>
      <c r="BVM207" s="417"/>
      <c r="BVN207" s="417"/>
      <c r="BVO207" s="417"/>
      <c r="BVP207" s="417"/>
      <c r="BVQ207" s="417"/>
      <c r="BVR207" s="417"/>
      <c r="BVS207" s="417"/>
      <c r="BVT207" s="417"/>
      <c r="BVU207" s="417"/>
      <c r="BVV207" s="417"/>
      <c r="BVW207" s="417"/>
      <c r="BVX207" s="417"/>
      <c r="BVY207" s="417"/>
      <c r="BVZ207" s="417"/>
      <c r="BWA207" s="417"/>
      <c r="BWB207" s="417"/>
      <c r="BWC207" s="417"/>
      <c r="BWD207" s="417"/>
      <c r="BWE207" s="417"/>
      <c r="BWF207" s="417"/>
      <c r="BWG207" s="417"/>
      <c r="BWH207" s="417"/>
      <c r="BWI207" s="417"/>
      <c r="BWJ207" s="417"/>
      <c r="BWK207" s="417"/>
      <c r="BWL207" s="417"/>
      <c r="BWM207" s="417"/>
      <c r="BWN207" s="417"/>
      <c r="BWO207" s="417"/>
      <c r="BWP207" s="417"/>
      <c r="BWQ207" s="417"/>
      <c r="BWR207" s="417"/>
      <c r="BWS207" s="417"/>
      <c r="BWT207" s="417"/>
      <c r="BWU207" s="417"/>
      <c r="BWV207" s="417"/>
      <c r="BWW207" s="417"/>
      <c r="BWX207" s="417"/>
      <c r="BWY207" s="417"/>
      <c r="BWZ207" s="417"/>
      <c r="BXA207" s="417"/>
      <c r="BXB207" s="417"/>
      <c r="BXC207" s="417"/>
      <c r="BXD207" s="417"/>
      <c r="BXE207" s="417"/>
      <c r="BXF207" s="417"/>
      <c r="BXG207" s="417"/>
      <c r="BXH207" s="417"/>
      <c r="BXI207" s="417"/>
      <c r="BXJ207" s="417"/>
      <c r="BXK207" s="417"/>
      <c r="BXL207" s="417"/>
      <c r="BXM207" s="417"/>
      <c r="BXN207" s="417"/>
      <c r="BXO207" s="417"/>
      <c r="BXP207" s="417"/>
      <c r="BXQ207" s="417"/>
      <c r="BXR207" s="417"/>
      <c r="BXS207" s="417"/>
      <c r="BXT207" s="417"/>
      <c r="BXU207" s="417"/>
      <c r="BXV207" s="417"/>
      <c r="BXW207" s="417"/>
      <c r="BXX207" s="417"/>
      <c r="BXY207" s="417"/>
      <c r="BXZ207" s="417"/>
      <c r="BYA207" s="417"/>
      <c r="BYB207" s="417"/>
      <c r="BYC207" s="417"/>
      <c r="BYD207" s="417"/>
      <c r="BYE207" s="417"/>
      <c r="BYF207" s="417"/>
      <c r="BYG207" s="417"/>
      <c r="BYH207" s="417"/>
      <c r="BYI207" s="417"/>
      <c r="BYJ207" s="417"/>
      <c r="BYK207" s="417"/>
      <c r="BYL207" s="417"/>
      <c r="BYM207" s="417"/>
      <c r="BYN207" s="417"/>
      <c r="BYO207" s="417"/>
      <c r="BYP207" s="417"/>
      <c r="BYQ207" s="417"/>
      <c r="BYR207" s="417"/>
      <c r="BYS207" s="417"/>
      <c r="BYT207" s="417"/>
      <c r="BYU207" s="417"/>
      <c r="BYV207" s="417"/>
      <c r="BYW207" s="417"/>
      <c r="BYX207" s="417"/>
      <c r="BYY207" s="417"/>
      <c r="BYZ207" s="417"/>
      <c r="BZA207" s="417"/>
      <c r="BZB207" s="417"/>
      <c r="BZC207" s="417"/>
      <c r="BZD207" s="417"/>
      <c r="BZE207" s="417"/>
      <c r="BZF207" s="417"/>
      <c r="BZG207" s="417"/>
      <c r="BZH207" s="417"/>
      <c r="BZI207" s="417"/>
      <c r="BZJ207" s="417"/>
      <c r="BZK207" s="417"/>
      <c r="BZL207" s="417"/>
      <c r="BZM207" s="417"/>
      <c r="BZN207" s="417"/>
      <c r="BZO207" s="417"/>
      <c r="BZP207" s="417"/>
      <c r="BZQ207" s="417"/>
      <c r="BZR207" s="417"/>
      <c r="BZS207" s="417"/>
      <c r="BZT207" s="417"/>
      <c r="BZU207" s="417"/>
      <c r="BZV207" s="417"/>
      <c r="BZW207" s="417"/>
      <c r="BZX207" s="417"/>
      <c r="BZY207" s="417"/>
      <c r="BZZ207" s="417"/>
      <c r="CAA207" s="417"/>
      <c r="CAB207" s="417"/>
      <c r="CAC207" s="417"/>
      <c r="CAD207" s="417"/>
      <c r="CAE207" s="417"/>
      <c r="CAF207" s="417"/>
      <c r="CAG207" s="417"/>
      <c r="CAH207" s="417"/>
      <c r="CAI207" s="417"/>
      <c r="CAJ207" s="417"/>
      <c r="CAK207" s="417"/>
      <c r="CAL207" s="417"/>
      <c r="CAM207" s="417"/>
      <c r="CAN207" s="417"/>
      <c r="CAO207" s="417"/>
      <c r="CAP207" s="417"/>
      <c r="CAQ207" s="417"/>
      <c r="CAR207" s="417"/>
      <c r="CAS207" s="417"/>
      <c r="CAT207" s="417"/>
      <c r="CAU207" s="417"/>
      <c r="CAV207" s="417"/>
      <c r="CAW207" s="417"/>
      <c r="CAX207" s="417"/>
      <c r="CAY207" s="417"/>
      <c r="CAZ207" s="417"/>
      <c r="CBA207" s="417"/>
      <c r="CBB207" s="417"/>
      <c r="CBC207" s="417"/>
      <c r="CBD207" s="417"/>
      <c r="CBE207" s="417"/>
      <c r="CBF207" s="417"/>
      <c r="CBG207" s="417"/>
      <c r="CBH207" s="417"/>
      <c r="CBI207" s="417"/>
      <c r="CBJ207" s="417"/>
      <c r="CBK207" s="417"/>
      <c r="CBL207" s="417"/>
      <c r="CBM207" s="417"/>
      <c r="CBN207" s="417"/>
      <c r="CBO207" s="417"/>
      <c r="CBP207" s="417"/>
      <c r="CBQ207" s="417"/>
      <c r="CBR207" s="417"/>
      <c r="CBS207" s="417"/>
      <c r="CBT207" s="417"/>
      <c r="CBU207" s="417"/>
      <c r="CBV207" s="417"/>
      <c r="CBW207" s="417"/>
      <c r="CBX207" s="417"/>
      <c r="CBY207" s="417"/>
      <c r="CBZ207" s="417"/>
      <c r="CCA207" s="417"/>
      <c r="CCB207" s="417"/>
      <c r="CCC207" s="417"/>
      <c r="CCD207" s="417"/>
      <c r="CCE207" s="417"/>
      <c r="CCF207" s="417"/>
      <c r="CCG207" s="417"/>
      <c r="CCH207" s="417"/>
      <c r="CCI207" s="417"/>
      <c r="CCJ207" s="417"/>
      <c r="CCK207" s="417"/>
      <c r="CCL207" s="417"/>
      <c r="CCM207" s="417"/>
      <c r="CCN207" s="417"/>
      <c r="CCO207" s="417"/>
      <c r="CCP207" s="417"/>
      <c r="CCQ207" s="417"/>
      <c r="CCR207" s="417"/>
      <c r="CCS207" s="417"/>
      <c r="CCT207" s="417"/>
      <c r="CCU207" s="417"/>
      <c r="CCV207" s="417"/>
      <c r="CCW207" s="417"/>
      <c r="CCX207" s="417"/>
      <c r="CCY207" s="417"/>
      <c r="CCZ207" s="417"/>
      <c r="CDA207" s="417"/>
      <c r="CDB207" s="417"/>
      <c r="CDC207" s="417"/>
      <c r="CDD207" s="417"/>
      <c r="CDE207" s="417"/>
      <c r="CDF207" s="417"/>
      <c r="CDG207" s="417"/>
      <c r="CDH207" s="417"/>
      <c r="CDI207" s="417"/>
      <c r="CDJ207" s="417"/>
      <c r="CDK207" s="417"/>
      <c r="CDL207" s="417"/>
      <c r="CDM207" s="417"/>
      <c r="CDN207" s="417"/>
      <c r="CDO207" s="417"/>
      <c r="CDP207" s="417"/>
      <c r="CDQ207" s="417"/>
      <c r="CDR207" s="417"/>
      <c r="CDS207" s="417"/>
      <c r="CDT207" s="417"/>
      <c r="CDU207" s="417"/>
      <c r="CDV207" s="417"/>
      <c r="CDW207" s="417"/>
      <c r="CDX207" s="417"/>
      <c r="CDY207" s="417"/>
      <c r="CDZ207" s="417"/>
      <c r="CEA207" s="417"/>
      <c r="CEB207" s="417"/>
      <c r="CEC207" s="417"/>
      <c r="CED207" s="417"/>
      <c r="CEE207" s="417"/>
      <c r="CEF207" s="417"/>
      <c r="CEG207" s="417"/>
      <c r="CEH207" s="417"/>
      <c r="CEI207" s="417"/>
      <c r="CEJ207" s="417"/>
      <c r="CEK207" s="417"/>
      <c r="CEL207" s="417"/>
      <c r="CEM207" s="417"/>
      <c r="CEN207" s="417"/>
      <c r="CEO207" s="417"/>
      <c r="CEP207" s="417"/>
      <c r="CEQ207" s="417"/>
      <c r="CER207" s="417"/>
      <c r="CES207" s="417"/>
      <c r="CET207" s="417"/>
      <c r="CEU207" s="417"/>
      <c r="CEV207" s="417"/>
      <c r="CEW207" s="417"/>
      <c r="CEX207" s="417"/>
      <c r="CEY207" s="417"/>
      <c r="CEZ207" s="417"/>
      <c r="CFA207" s="417"/>
      <c r="CFB207" s="417"/>
      <c r="CFC207" s="417"/>
      <c r="CFD207" s="417"/>
      <c r="CFE207" s="417"/>
      <c r="CFF207" s="417"/>
      <c r="CFG207" s="417"/>
      <c r="CFH207" s="417"/>
      <c r="CFI207" s="417"/>
      <c r="CFJ207" s="417"/>
      <c r="CFK207" s="417"/>
      <c r="CFL207" s="417"/>
      <c r="CFM207" s="417"/>
      <c r="CFN207" s="417"/>
      <c r="CFO207" s="417"/>
      <c r="CFP207" s="417"/>
      <c r="CFQ207" s="417"/>
      <c r="CFR207" s="417"/>
      <c r="CFS207" s="417"/>
      <c r="CFT207" s="417"/>
      <c r="CFU207" s="417"/>
      <c r="CFV207" s="417"/>
      <c r="CFW207" s="417"/>
      <c r="CFX207" s="417"/>
      <c r="CFY207" s="417"/>
      <c r="CFZ207" s="417"/>
      <c r="CGA207" s="417"/>
      <c r="CGB207" s="417"/>
      <c r="CGC207" s="417"/>
      <c r="CGD207" s="417"/>
      <c r="CGE207" s="417"/>
      <c r="CGF207" s="417"/>
      <c r="CGG207" s="417"/>
      <c r="CGH207" s="417"/>
      <c r="CGI207" s="417"/>
      <c r="CGJ207" s="417"/>
      <c r="CGK207" s="417"/>
      <c r="CGL207" s="417"/>
      <c r="CGM207" s="417"/>
      <c r="CGN207" s="417"/>
      <c r="CGO207" s="417"/>
      <c r="CGP207" s="417"/>
      <c r="CGQ207" s="417"/>
      <c r="CGR207" s="417"/>
      <c r="CGS207" s="417"/>
      <c r="CGT207" s="417"/>
      <c r="CGU207" s="417"/>
      <c r="CGV207" s="417"/>
      <c r="CGW207" s="417"/>
      <c r="CGX207" s="417"/>
      <c r="CGY207" s="417"/>
      <c r="CGZ207" s="417"/>
      <c r="CHA207" s="417"/>
      <c r="CHB207" s="417"/>
      <c r="CHC207" s="417"/>
      <c r="CHD207" s="417"/>
      <c r="CHE207" s="417"/>
      <c r="CHF207" s="417"/>
      <c r="CHG207" s="417"/>
      <c r="CHH207" s="417"/>
      <c r="CHI207" s="417"/>
      <c r="CHJ207" s="417"/>
      <c r="CHK207" s="417"/>
      <c r="CHL207" s="417"/>
      <c r="CHM207" s="417"/>
      <c r="CHN207" s="417"/>
      <c r="CHO207" s="417"/>
      <c r="CHP207" s="417"/>
      <c r="CHQ207" s="417"/>
      <c r="CHR207" s="417"/>
      <c r="CHS207" s="417"/>
      <c r="CHT207" s="417"/>
      <c r="CHU207" s="417"/>
      <c r="CHV207" s="417"/>
      <c r="CHW207" s="417"/>
      <c r="CHX207" s="417"/>
      <c r="CHY207" s="417"/>
      <c r="CHZ207" s="417"/>
      <c r="CIA207" s="417"/>
      <c r="CIB207" s="417"/>
      <c r="CIC207" s="417"/>
      <c r="CID207" s="417"/>
      <c r="CIE207" s="417"/>
      <c r="CIF207" s="417"/>
      <c r="CIG207" s="417"/>
      <c r="CIH207" s="417"/>
      <c r="CII207" s="417"/>
      <c r="CIJ207" s="417"/>
      <c r="CIK207" s="417"/>
      <c r="CIL207" s="417"/>
      <c r="CIM207" s="417"/>
      <c r="CIN207" s="417"/>
      <c r="CIO207" s="417"/>
      <c r="CIP207" s="417"/>
      <c r="CIQ207" s="417"/>
      <c r="CIR207" s="417"/>
      <c r="CIS207" s="417"/>
      <c r="CIT207" s="417"/>
      <c r="CIU207" s="417"/>
      <c r="CIV207" s="417"/>
      <c r="CIW207" s="417"/>
      <c r="CIX207" s="417"/>
      <c r="CIY207" s="417"/>
      <c r="CIZ207" s="417"/>
      <c r="CJA207" s="417"/>
      <c r="CJB207" s="417"/>
      <c r="CJC207" s="417"/>
      <c r="CJD207" s="417"/>
      <c r="CJE207" s="417"/>
      <c r="CJF207" s="417"/>
      <c r="CJG207" s="417"/>
      <c r="CJH207" s="417"/>
      <c r="CJI207" s="417"/>
      <c r="CJJ207" s="417"/>
      <c r="CJK207" s="417"/>
      <c r="CJL207" s="417"/>
      <c r="CJM207" s="417"/>
      <c r="CJN207" s="417"/>
      <c r="CJO207" s="417"/>
      <c r="CJP207" s="417"/>
      <c r="CJQ207" s="417"/>
      <c r="CJR207" s="417"/>
      <c r="CJS207" s="417"/>
      <c r="CJT207" s="417"/>
      <c r="CJU207" s="417"/>
      <c r="CJV207" s="417"/>
      <c r="CJW207" s="417"/>
      <c r="CJX207" s="417"/>
      <c r="CJY207" s="417"/>
      <c r="CJZ207" s="417"/>
      <c r="CKA207" s="417"/>
      <c r="CKB207" s="417"/>
      <c r="CKC207" s="417"/>
      <c r="CKD207" s="417"/>
      <c r="CKE207" s="417"/>
      <c r="CKF207" s="417"/>
      <c r="CKG207" s="417"/>
      <c r="CKH207" s="417"/>
      <c r="CKI207" s="417"/>
      <c r="CKJ207" s="417"/>
      <c r="CKK207" s="417"/>
      <c r="CKL207" s="417"/>
      <c r="CKM207" s="417"/>
      <c r="CKN207" s="417"/>
      <c r="CKO207" s="417"/>
      <c r="CKP207" s="417"/>
      <c r="CKQ207" s="417"/>
      <c r="CKR207" s="417"/>
      <c r="CKS207" s="417"/>
      <c r="CKT207" s="417"/>
      <c r="CKU207" s="417"/>
      <c r="CKV207" s="417"/>
      <c r="CKW207" s="417"/>
      <c r="CKX207" s="417"/>
      <c r="CKY207" s="417"/>
      <c r="CKZ207" s="417"/>
      <c r="CLA207" s="417"/>
      <c r="CLB207" s="417"/>
      <c r="CLC207" s="417"/>
      <c r="CLD207" s="417"/>
      <c r="CLE207" s="417"/>
      <c r="CLF207" s="417"/>
      <c r="CLG207" s="417"/>
      <c r="CLH207" s="417"/>
      <c r="CLI207" s="417"/>
      <c r="CLJ207" s="417"/>
      <c r="CLK207" s="417"/>
      <c r="CLL207" s="417"/>
      <c r="CLM207" s="417"/>
      <c r="CLN207" s="417"/>
      <c r="CLO207" s="417"/>
      <c r="CLP207" s="417"/>
      <c r="CLQ207" s="417"/>
      <c r="CLR207" s="417"/>
      <c r="CLS207" s="417"/>
      <c r="CLT207" s="417"/>
      <c r="CLU207" s="417"/>
      <c r="CLV207" s="417"/>
      <c r="CLW207" s="417"/>
      <c r="CLX207" s="417"/>
      <c r="CLY207" s="417"/>
      <c r="CLZ207" s="417"/>
      <c r="CMA207" s="417"/>
      <c r="CMB207" s="417"/>
      <c r="CMC207" s="417"/>
      <c r="CMD207" s="417"/>
      <c r="CME207" s="417"/>
      <c r="CMF207" s="417"/>
      <c r="CMG207" s="417"/>
      <c r="CMH207" s="417"/>
      <c r="CMI207" s="417"/>
      <c r="CMJ207" s="417"/>
      <c r="CMK207" s="417"/>
      <c r="CML207" s="417"/>
      <c r="CMM207" s="417"/>
      <c r="CMN207" s="417"/>
      <c r="CMO207" s="417"/>
      <c r="CMP207" s="417"/>
      <c r="CMQ207" s="417"/>
      <c r="CMR207" s="417"/>
      <c r="CMS207" s="417"/>
      <c r="CMT207" s="417"/>
      <c r="CMU207" s="417"/>
      <c r="CMV207" s="417"/>
      <c r="CMW207" s="417"/>
      <c r="CMX207" s="417"/>
      <c r="CMY207" s="417"/>
      <c r="CMZ207" s="417"/>
      <c r="CNA207" s="417"/>
      <c r="CNB207" s="417"/>
      <c r="CNC207" s="417"/>
      <c r="CND207" s="417"/>
      <c r="CNE207" s="417"/>
      <c r="CNF207" s="417"/>
      <c r="CNG207" s="417"/>
      <c r="CNH207" s="417"/>
      <c r="CNI207" s="417"/>
      <c r="CNJ207" s="417"/>
      <c r="CNK207" s="417"/>
      <c r="CNL207" s="417"/>
      <c r="CNM207" s="417"/>
      <c r="CNN207" s="417"/>
      <c r="CNO207" s="417"/>
      <c r="CNP207" s="417"/>
      <c r="CNQ207" s="417"/>
      <c r="CNR207" s="417"/>
      <c r="CNS207" s="417"/>
      <c r="CNT207" s="417"/>
      <c r="CNU207" s="417"/>
      <c r="CNV207" s="417"/>
      <c r="CNW207" s="417"/>
      <c r="CNX207" s="417"/>
      <c r="CNY207" s="417"/>
      <c r="CNZ207" s="417"/>
      <c r="COA207" s="417"/>
      <c r="COB207" s="417"/>
      <c r="COC207" s="417"/>
      <c r="COD207" s="417"/>
      <c r="COE207" s="417"/>
      <c r="COF207" s="417"/>
      <c r="COG207" s="417"/>
      <c r="COH207" s="417"/>
      <c r="COI207" s="417"/>
      <c r="COJ207" s="417"/>
      <c r="COK207" s="417"/>
      <c r="COL207" s="417"/>
      <c r="COM207" s="417"/>
      <c r="CON207" s="417"/>
      <c r="COO207" s="417"/>
      <c r="COP207" s="417"/>
      <c r="COQ207" s="417"/>
      <c r="COR207" s="417"/>
      <c r="COS207" s="417"/>
      <c r="COT207" s="417"/>
      <c r="COU207" s="417"/>
      <c r="COV207" s="417"/>
      <c r="COW207" s="417"/>
      <c r="COX207" s="417"/>
      <c r="COY207" s="417"/>
    </row>
    <row r="208" spans="1:2443" s="331" customFormat="1" ht="17.149999999999999" customHeight="1" x14ac:dyDescent="0.35">
      <c r="A208" s="331" t="s">
        <v>585</v>
      </c>
      <c r="B208" s="331" t="s">
        <v>108</v>
      </c>
      <c r="C208" s="331">
        <v>2021</v>
      </c>
      <c r="D208" s="331" t="s">
        <v>310</v>
      </c>
      <c r="E208" s="331">
        <v>3</v>
      </c>
      <c r="F208" s="331" t="s">
        <v>348</v>
      </c>
      <c r="G208" s="469">
        <f t="shared" si="8"/>
        <v>3</v>
      </c>
      <c r="H208" s="307" t="s">
        <v>352</v>
      </c>
      <c r="I208" s="331" t="s">
        <v>415</v>
      </c>
      <c r="J208" s="331" t="s">
        <v>416</v>
      </c>
      <c r="K208" s="331" t="s">
        <v>348</v>
      </c>
      <c r="L208" s="331" t="s">
        <v>348</v>
      </c>
      <c r="M208" s="331">
        <v>2</v>
      </c>
      <c r="N208" s="331" t="s">
        <v>350</v>
      </c>
      <c r="O208" s="331" t="s">
        <v>587</v>
      </c>
      <c r="P208" s="331" t="s">
        <v>348</v>
      </c>
      <c r="Q208" s="422" t="s">
        <v>588</v>
      </c>
      <c r="R208" s="501" t="s">
        <v>589</v>
      </c>
    </row>
    <row r="209" spans="1:2443" s="331" customFormat="1" x14ac:dyDescent="0.35">
      <c r="A209" s="331" t="s">
        <v>585</v>
      </c>
      <c r="B209" s="331" t="s">
        <v>108</v>
      </c>
      <c r="C209" s="331">
        <v>2021</v>
      </c>
      <c r="D209" s="331" t="s">
        <v>309</v>
      </c>
      <c r="E209" s="331">
        <v>1389</v>
      </c>
      <c r="F209" s="331" t="s">
        <v>348</v>
      </c>
      <c r="G209" s="469">
        <f t="shared" si="8"/>
        <v>1389</v>
      </c>
      <c r="H209" s="307" t="s">
        <v>352</v>
      </c>
      <c r="I209" s="331" t="s">
        <v>415</v>
      </c>
      <c r="J209" s="331" t="s">
        <v>416</v>
      </c>
      <c r="K209" s="331" t="s">
        <v>348</v>
      </c>
      <c r="L209" s="331" t="s">
        <v>348</v>
      </c>
      <c r="M209" s="331">
        <v>2</v>
      </c>
      <c r="N209" s="331" t="s">
        <v>350</v>
      </c>
      <c r="O209" s="331" t="s">
        <v>587</v>
      </c>
      <c r="P209" s="331" t="s">
        <v>348</v>
      </c>
      <c r="Q209" s="422" t="s">
        <v>588</v>
      </c>
      <c r="R209" s="501" t="s">
        <v>589</v>
      </c>
    </row>
    <row r="210" spans="1:2443" s="436" customFormat="1" x14ac:dyDescent="0.35">
      <c r="A210" s="307" t="s">
        <v>585</v>
      </c>
      <c r="B210" s="419" t="s">
        <v>108</v>
      </c>
      <c r="C210" s="420">
        <v>2021</v>
      </c>
      <c r="D210" s="421" t="s">
        <v>403</v>
      </c>
      <c r="E210" s="420">
        <f>SUM(E208:E209)</f>
        <v>1392</v>
      </c>
      <c r="F210" s="420">
        <f>SUM(F208:F209)</f>
        <v>0</v>
      </c>
      <c r="G210" s="470">
        <f t="shared" si="8"/>
        <v>1392</v>
      </c>
      <c r="H210" s="447"/>
      <c r="I210" s="416"/>
      <c r="J210" s="416"/>
      <c r="K210" s="416"/>
      <c r="L210" s="416"/>
      <c r="M210" s="416"/>
      <c r="N210" s="416"/>
      <c r="O210" s="416"/>
      <c r="P210" s="416"/>
      <c r="Q210" s="416"/>
      <c r="R210" s="425"/>
      <c r="S210" s="416"/>
      <c r="T210" s="416"/>
      <c r="U210" s="416"/>
      <c r="V210" s="416"/>
      <c r="W210" s="416"/>
      <c r="X210" s="416"/>
      <c r="Y210" s="416"/>
      <c r="Z210" s="416"/>
      <c r="AA210" s="416"/>
      <c r="AB210" s="416"/>
      <c r="AC210" s="416"/>
      <c r="AD210" s="416"/>
      <c r="AE210" s="416"/>
      <c r="AF210" s="416"/>
      <c r="AG210" s="416"/>
      <c r="AH210" s="416"/>
      <c r="AI210" s="416"/>
      <c r="AJ210" s="416"/>
      <c r="AK210" s="416"/>
      <c r="AL210" s="416"/>
      <c r="AM210" s="416"/>
      <c r="AN210" s="416"/>
      <c r="AO210" s="416"/>
      <c r="AP210" s="416"/>
      <c r="AQ210" s="416"/>
      <c r="AR210" s="416"/>
      <c r="AS210" s="416"/>
      <c r="AT210" s="416"/>
      <c r="AU210" s="416"/>
      <c r="AV210" s="416"/>
      <c r="AW210" s="416"/>
      <c r="AX210" s="416"/>
      <c r="AY210" s="416"/>
      <c r="AZ210" s="416"/>
      <c r="BA210" s="416"/>
      <c r="BB210" s="416"/>
      <c r="BC210" s="416"/>
      <c r="BD210" s="416"/>
      <c r="BE210" s="416"/>
      <c r="BF210" s="416"/>
      <c r="BG210" s="416"/>
      <c r="BH210" s="416"/>
      <c r="BI210" s="416"/>
      <c r="BJ210" s="416"/>
      <c r="BK210" s="416"/>
      <c r="BL210" s="416"/>
      <c r="BM210" s="416"/>
      <c r="BN210" s="416"/>
      <c r="BO210" s="416"/>
      <c r="BP210" s="416"/>
      <c r="BQ210" s="416"/>
      <c r="BR210" s="416"/>
      <c r="BS210" s="416"/>
      <c r="BT210" s="416"/>
      <c r="BU210" s="416"/>
      <c r="BV210" s="416"/>
      <c r="BW210" s="416"/>
      <c r="BX210" s="416"/>
      <c r="BY210" s="416"/>
      <c r="BZ210" s="416"/>
      <c r="CA210" s="416"/>
      <c r="CB210" s="416"/>
      <c r="CC210" s="416"/>
      <c r="CD210" s="416"/>
      <c r="CE210" s="416"/>
      <c r="CF210" s="416"/>
      <c r="CG210" s="416"/>
      <c r="CH210" s="416"/>
      <c r="CI210" s="416"/>
      <c r="CJ210" s="416"/>
      <c r="CK210" s="416"/>
      <c r="CL210" s="416"/>
      <c r="CM210" s="416"/>
      <c r="CN210" s="416"/>
      <c r="CO210" s="416"/>
      <c r="CP210" s="416"/>
      <c r="CQ210" s="416"/>
      <c r="CR210" s="416"/>
      <c r="CS210" s="416"/>
      <c r="CT210" s="416"/>
      <c r="CU210" s="416"/>
      <c r="CV210" s="416"/>
      <c r="CW210" s="416"/>
      <c r="CX210" s="416"/>
      <c r="CY210" s="416"/>
      <c r="CZ210" s="416"/>
      <c r="DA210" s="416"/>
      <c r="DB210" s="416"/>
      <c r="DC210" s="416"/>
      <c r="DD210" s="416"/>
      <c r="DE210" s="416"/>
      <c r="DF210" s="416"/>
      <c r="DG210" s="416"/>
      <c r="DH210" s="416"/>
      <c r="DI210" s="416"/>
      <c r="DJ210" s="416"/>
      <c r="DK210" s="416"/>
      <c r="DL210" s="416"/>
      <c r="DM210" s="416"/>
      <c r="DN210" s="416"/>
      <c r="DO210" s="416"/>
      <c r="DP210" s="416"/>
      <c r="DQ210" s="416"/>
      <c r="DR210" s="416"/>
      <c r="DS210" s="416"/>
      <c r="DT210" s="416"/>
      <c r="DU210" s="416"/>
      <c r="DV210" s="416"/>
      <c r="DW210" s="416"/>
      <c r="DX210" s="416"/>
      <c r="DY210" s="416"/>
      <c r="DZ210" s="416"/>
      <c r="EA210" s="416"/>
      <c r="EB210" s="416"/>
      <c r="EC210" s="416"/>
      <c r="ED210" s="416"/>
      <c r="EE210" s="416"/>
      <c r="EF210" s="416"/>
      <c r="EG210" s="416"/>
      <c r="EH210" s="416"/>
      <c r="EI210" s="416"/>
      <c r="EJ210" s="416"/>
      <c r="EK210" s="416"/>
      <c r="EL210" s="416"/>
      <c r="EM210" s="416"/>
      <c r="EN210" s="416"/>
      <c r="EO210" s="416"/>
      <c r="EP210" s="416"/>
      <c r="EQ210" s="416"/>
      <c r="ER210" s="416"/>
      <c r="ES210" s="416"/>
      <c r="ET210" s="416"/>
      <c r="EU210" s="416"/>
      <c r="EV210" s="416"/>
      <c r="EW210" s="416"/>
      <c r="EX210" s="416"/>
      <c r="EY210" s="416"/>
      <c r="EZ210" s="416"/>
      <c r="FA210" s="416"/>
      <c r="FB210" s="416"/>
      <c r="FC210" s="416"/>
      <c r="FD210" s="416"/>
      <c r="FE210" s="416"/>
      <c r="FF210" s="416"/>
      <c r="FG210" s="416"/>
      <c r="FH210" s="416"/>
      <c r="FI210" s="416"/>
      <c r="FJ210" s="416"/>
      <c r="FK210" s="416"/>
      <c r="FL210" s="416"/>
      <c r="FM210" s="416"/>
      <c r="FN210" s="416"/>
      <c r="FO210" s="416"/>
      <c r="FP210" s="416"/>
      <c r="FQ210" s="416"/>
      <c r="FR210" s="416"/>
      <c r="FS210" s="416"/>
      <c r="FT210" s="416"/>
      <c r="FU210" s="416"/>
      <c r="FV210" s="416"/>
      <c r="FW210" s="416"/>
      <c r="FX210" s="416"/>
      <c r="FY210" s="416"/>
      <c r="FZ210" s="416"/>
      <c r="GA210" s="416"/>
      <c r="GB210" s="416"/>
      <c r="GC210" s="416"/>
      <c r="GD210" s="416"/>
      <c r="GE210" s="416"/>
      <c r="GF210" s="416"/>
      <c r="GG210" s="416"/>
      <c r="GH210" s="416"/>
      <c r="GI210" s="416"/>
      <c r="GJ210" s="416"/>
      <c r="GK210" s="416"/>
      <c r="GL210" s="416"/>
      <c r="GM210" s="416"/>
      <c r="GN210" s="416"/>
      <c r="GO210" s="416"/>
      <c r="GP210" s="416"/>
      <c r="GQ210" s="416"/>
      <c r="GR210" s="416"/>
      <c r="GS210" s="416"/>
      <c r="GT210" s="416"/>
      <c r="GU210" s="416"/>
      <c r="GV210" s="416"/>
      <c r="GW210" s="416"/>
      <c r="GX210" s="416"/>
      <c r="GY210" s="416"/>
      <c r="GZ210" s="416"/>
      <c r="HA210" s="416"/>
      <c r="HB210" s="416"/>
      <c r="HC210" s="416"/>
      <c r="HD210" s="416"/>
      <c r="HE210" s="416"/>
      <c r="HF210" s="416"/>
      <c r="HG210" s="416"/>
      <c r="HH210" s="416"/>
      <c r="HI210" s="416"/>
      <c r="HJ210" s="416"/>
      <c r="HK210" s="416"/>
      <c r="HL210" s="416"/>
      <c r="HM210" s="416"/>
      <c r="HN210" s="416"/>
      <c r="HO210" s="416"/>
      <c r="HP210" s="416"/>
      <c r="HQ210" s="416"/>
      <c r="HR210" s="416"/>
      <c r="HS210" s="416"/>
      <c r="HT210" s="416"/>
      <c r="HU210" s="416"/>
      <c r="HV210" s="416"/>
      <c r="HW210" s="416"/>
      <c r="HX210" s="416"/>
      <c r="HY210" s="416"/>
      <c r="HZ210" s="416"/>
      <c r="IA210" s="416"/>
      <c r="IB210" s="416"/>
      <c r="IC210" s="416"/>
      <c r="ID210" s="416"/>
      <c r="IE210" s="416"/>
      <c r="IF210" s="416"/>
      <c r="IG210" s="416"/>
      <c r="IH210" s="416"/>
      <c r="II210" s="416"/>
      <c r="IJ210" s="416"/>
      <c r="IK210" s="416"/>
      <c r="IL210" s="416"/>
      <c r="IM210" s="416"/>
      <c r="IN210" s="416"/>
      <c r="IO210" s="416"/>
      <c r="IP210" s="416"/>
      <c r="IQ210" s="416"/>
      <c r="IR210" s="416"/>
      <c r="IS210" s="416"/>
      <c r="IT210" s="416"/>
      <c r="IU210" s="416"/>
      <c r="IV210" s="416"/>
      <c r="IW210" s="416"/>
      <c r="IX210" s="416"/>
      <c r="IY210" s="416"/>
      <c r="IZ210" s="416"/>
      <c r="JA210" s="416"/>
      <c r="JB210" s="416"/>
      <c r="JC210" s="416"/>
      <c r="JD210" s="416"/>
      <c r="JE210" s="416"/>
      <c r="JF210" s="416"/>
      <c r="JG210" s="416"/>
      <c r="JH210" s="416"/>
      <c r="JI210" s="416"/>
      <c r="JJ210" s="416"/>
      <c r="JK210" s="416"/>
      <c r="JL210" s="416"/>
      <c r="JM210" s="416"/>
      <c r="JN210" s="416"/>
      <c r="JO210" s="416"/>
      <c r="JP210" s="416"/>
      <c r="JQ210" s="416"/>
      <c r="JR210" s="416"/>
      <c r="JS210" s="416"/>
      <c r="JT210" s="416"/>
      <c r="JU210" s="416"/>
      <c r="JV210" s="416"/>
      <c r="JW210" s="416"/>
      <c r="JX210" s="416"/>
      <c r="JY210" s="416"/>
      <c r="JZ210" s="416"/>
      <c r="KA210" s="416"/>
      <c r="KB210" s="416"/>
      <c r="KC210" s="416"/>
      <c r="KD210" s="416"/>
      <c r="KE210" s="416"/>
      <c r="KF210" s="416"/>
      <c r="KG210" s="416"/>
      <c r="KH210" s="416"/>
      <c r="KI210" s="416"/>
      <c r="KJ210" s="416"/>
      <c r="KK210" s="416"/>
      <c r="KL210" s="416"/>
      <c r="KM210" s="416"/>
      <c r="KN210" s="416"/>
      <c r="KO210" s="416"/>
      <c r="KP210" s="416"/>
      <c r="KQ210" s="416"/>
      <c r="KR210" s="416"/>
      <c r="KS210" s="416"/>
      <c r="KT210" s="416"/>
      <c r="KU210" s="416"/>
      <c r="KV210" s="416"/>
      <c r="KW210" s="416"/>
      <c r="KX210" s="416"/>
      <c r="KY210" s="416"/>
      <c r="KZ210" s="416"/>
      <c r="LA210" s="416"/>
      <c r="LB210" s="416"/>
      <c r="LC210" s="416"/>
      <c r="LD210" s="416"/>
      <c r="LE210" s="416"/>
      <c r="LF210" s="416"/>
      <c r="LG210" s="416"/>
      <c r="LH210" s="416"/>
      <c r="LI210" s="416"/>
      <c r="LJ210" s="416"/>
      <c r="LK210" s="416"/>
      <c r="LL210" s="416"/>
      <c r="LM210" s="416"/>
      <c r="LN210" s="416"/>
      <c r="LO210" s="416"/>
      <c r="LP210" s="416"/>
      <c r="LQ210" s="416"/>
      <c r="LR210" s="416"/>
      <c r="LS210" s="416"/>
      <c r="LT210" s="416"/>
      <c r="LU210" s="416"/>
      <c r="LV210" s="416"/>
      <c r="LW210" s="416"/>
      <c r="LX210" s="416"/>
      <c r="LY210" s="416"/>
      <c r="LZ210" s="416"/>
      <c r="MA210" s="416"/>
      <c r="MB210" s="416"/>
      <c r="MC210" s="416"/>
      <c r="MD210" s="416"/>
      <c r="ME210" s="416"/>
      <c r="MF210" s="416"/>
      <c r="MG210" s="416"/>
      <c r="MH210" s="416"/>
      <c r="MI210" s="416"/>
      <c r="MJ210" s="416"/>
      <c r="MK210" s="416"/>
      <c r="ML210" s="416"/>
      <c r="MM210" s="416"/>
      <c r="MN210" s="416"/>
      <c r="MO210" s="416"/>
      <c r="MP210" s="416"/>
      <c r="MQ210" s="416"/>
      <c r="MR210" s="416"/>
      <c r="MS210" s="416"/>
      <c r="MT210" s="416"/>
      <c r="MU210" s="416"/>
      <c r="MV210" s="416"/>
      <c r="MW210" s="416"/>
      <c r="MX210" s="416"/>
      <c r="MY210" s="416"/>
      <c r="MZ210" s="416"/>
      <c r="NA210" s="416"/>
      <c r="NB210" s="416"/>
      <c r="NC210" s="416"/>
      <c r="ND210" s="416"/>
      <c r="NE210" s="416"/>
      <c r="NF210" s="416"/>
      <c r="NG210" s="416"/>
      <c r="NH210" s="416"/>
      <c r="NI210" s="416"/>
      <c r="NJ210" s="416"/>
      <c r="NK210" s="416"/>
      <c r="NL210" s="416"/>
      <c r="NM210" s="416"/>
      <c r="NN210" s="416"/>
      <c r="NO210" s="416"/>
      <c r="NP210" s="416"/>
      <c r="NQ210" s="416"/>
      <c r="NR210" s="416"/>
      <c r="NS210" s="416"/>
      <c r="NT210" s="416"/>
      <c r="NU210" s="416"/>
      <c r="NV210" s="416"/>
      <c r="NW210" s="416"/>
      <c r="NX210" s="416"/>
      <c r="NY210" s="416"/>
      <c r="NZ210" s="416"/>
      <c r="OA210" s="416"/>
      <c r="OB210" s="416"/>
      <c r="OC210" s="416"/>
      <c r="OD210" s="416"/>
      <c r="OE210" s="416"/>
      <c r="OF210" s="416"/>
      <c r="OG210" s="416"/>
      <c r="OH210" s="416"/>
      <c r="OI210" s="416"/>
      <c r="OJ210" s="416"/>
      <c r="OK210" s="416"/>
      <c r="OL210" s="416"/>
      <c r="OM210" s="416"/>
      <c r="ON210" s="416"/>
      <c r="OO210" s="416"/>
      <c r="OP210" s="416"/>
      <c r="OQ210" s="416"/>
      <c r="OR210" s="416"/>
      <c r="OS210" s="416"/>
      <c r="OT210" s="416"/>
      <c r="OU210" s="416"/>
      <c r="OV210" s="416"/>
      <c r="OW210" s="416"/>
      <c r="OX210" s="416"/>
      <c r="OY210" s="416"/>
      <c r="OZ210" s="416"/>
      <c r="PA210" s="416"/>
      <c r="PB210" s="416"/>
      <c r="PC210" s="416"/>
      <c r="PD210" s="416"/>
      <c r="PE210" s="416"/>
      <c r="PF210" s="416"/>
      <c r="PG210" s="416"/>
      <c r="PH210" s="416"/>
      <c r="PI210" s="416"/>
      <c r="PJ210" s="416"/>
      <c r="PK210" s="416"/>
      <c r="PL210" s="416"/>
      <c r="PM210" s="416"/>
      <c r="PN210" s="416"/>
      <c r="PO210" s="416"/>
      <c r="PP210" s="416"/>
      <c r="PQ210" s="416"/>
      <c r="PR210" s="416"/>
      <c r="PS210" s="416"/>
      <c r="PT210" s="416"/>
      <c r="PU210" s="416"/>
      <c r="PV210" s="416"/>
      <c r="PW210" s="416"/>
      <c r="PX210" s="416"/>
      <c r="PY210" s="416"/>
      <c r="PZ210" s="416"/>
      <c r="QA210" s="416"/>
      <c r="QB210" s="416"/>
      <c r="QC210" s="416"/>
      <c r="QD210" s="416"/>
      <c r="QE210" s="416"/>
      <c r="QF210" s="416"/>
      <c r="QG210" s="416"/>
      <c r="QH210" s="416"/>
      <c r="QI210" s="416"/>
      <c r="QJ210" s="416"/>
      <c r="QK210" s="416"/>
      <c r="QL210" s="416"/>
      <c r="QM210" s="416"/>
      <c r="QN210" s="416"/>
      <c r="QO210" s="416"/>
      <c r="QP210" s="416"/>
      <c r="QQ210" s="416"/>
      <c r="QR210" s="416"/>
      <c r="QS210" s="416"/>
      <c r="QT210" s="416"/>
      <c r="QU210" s="416"/>
      <c r="QV210" s="416"/>
      <c r="QW210" s="416"/>
      <c r="QX210" s="416"/>
      <c r="QY210" s="416"/>
      <c r="QZ210" s="416"/>
      <c r="RA210" s="416"/>
      <c r="RB210" s="416"/>
      <c r="RC210" s="416"/>
      <c r="RD210" s="416"/>
      <c r="RE210" s="416"/>
      <c r="RF210" s="416"/>
      <c r="RG210" s="416"/>
      <c r="RH210" s="416"/>
      <c r="RI210" s="416"/>
      <c r="RJ210" s="416"/>
      <c r="RK210" s="416"/>
      <c r="RL210" s="416"/>
      <c r="RM210" s="416"/>
      <c r="RN210" s="416"/>
      <c r="RO210" s="416"/>
      <c r="RP210" s="416"/>
      <c r="RQ210" s="416"/>
      <c r="RR210" s="416"/>
      <c r="RS210" s="416"/>
      <c r="RT210" s="416"/>
      <c r="RU210" s="416"/>
      <c r="RV210" s="416"/>
      <c r="RW210" s="416"/>
      <c r="RX210" s="416"/>
      <c r="RY210" s="416"/>
      <c r="RZ210" s="416"/>
      <c r="SA210" s="416"/>
      <c r="SB210" s="416"/>
      <c r="SC210" s="416"/>
      <c r="SD210" s="416"/>
      <c r="SE210" s="416"/>
      <c r="SF210" s="416"/>
      <c r="SG210" s="416"/>
      <c r="SH210" s="416"/>
      <c r="SI210" s="416"/>
      <c r="SJ210" s="416"/>
      <c r="SK210" s="416"/>
      <c r="SL210" s="416"/>
      <c r="SM210" s="416"/>
      <c r="SN210" s="416"/>
      <c r="SO210" s="416"/>
      <c r="SP210" s="416"/>
      <c r="SQ210" s="416"/>
      <c r="SR210" s="416"/>
      <c r="SS210" s="416"/>
      <c r="ST210" s="416"/>
      <c r="SU210" s="416"/>
      <c r="SV210" s="416"/>
      <c r="SW210" s="416"/>
      <c r="SX210" s="416"/>
      <c r="SY210" s="416"/>
      <c r="SZ210" s="416"/>
      <c r="TA210" s="416"/>
      <c r="TB210" s="416"/>
      <c r="TC210" s="416"/>
      <c r="TD210" s="416"/>
      <c r="TE210" s="416"/>
      <c r="TF210" s="416"/>
      <c r="TG210" s="416"/>
      <c r="TH210" s="416"/>
      <c r="TI210" s="416"/>
      <c r="TJ210" s="416"/>
      <c r="TK210" s="416"/>
      <c r="TL210" s="416"/>
      <c r="TM210" s="416"/>
      <c r="TN210" s="416"/>
      <c r="TO210" s="416"/>
      <c r="TP210" s="416"/>
      <c r="TQ210" s="416"/>
      <c r="TR210" s="416"/>
      <c r="TS210" s="416"/>
      <c r="TT210" s="416"/>
      <c r="TU210" s="416"/>
      <c r="TV210" s="416"/>
      <c r="TW210" s="416"/>
      <c r="TX210" s="416"/>
      <c r="TY210" s="416"/>
      <c r="TZ210" s="416"/>
      <c r="UA210" s="416"/>
      <c r="UB210" s="416"/>
      <c r="UC210" s="416"/>
      <c r="UD210" s="416"/>
      <c r="UE210" s="416"/>
      <c r="UF210" s="416"/>
      <c r="UG210" s="416"/>
      <c r="UH210" s="416"/>
      <c r="UI210" s="416"/>
      <c r="UJ210" s="416"/>
      <c r="UK210" s="416"/>
      <c r="UL210" s="416"/>
      <c r="UM210" s="416"/>
      <c r="UN210" s="416"/>
      <c r="UO210" s="416"/>
      <c r="UP210" s="416"/>
      <c r="UQ210" s="416"/>
      <c r="UR210" s="416"/>
      <c r="US210" s="416"/>
      <c r="UT210" s="416"/>
      <c r="UU210" s="416"/>
      <c r="UV210" s="416"/>
      <c r="UW210" s="416"/>
      <c r="UX210" s="416"/>
      <c r="UY210" s="416"/>
      <c r="UZ210" s="416"/>
      <c r="VA210" s="416"/>
      <c r="VB210" s="416"/>
      <c r="VC210" s="416"/>
      <c r="VD210" s="416"/>
      <c r="VE210" s="416"/>
      <c r="VF210" s="416"/>
      <c r="VG210" s="416"/>
      <c r="VH210" s="416"/>
      <c r="VI210" s="416"/>
      <c r="VJ210" s="416"/>
      <c r="VK210" s="416"/>
      <c r="VL210" s="416"/>
      <c r="VM210" s="416"/>
      <c r="VN210" s="416"/>
      <c r="VO210" s="416"/>
      <c r="VP210" s="416"/>
      <c r="VQ210" s="416"/>
      <c r="VR210" s="416"/>
      <c r="VS210" s="416"/>
      <c r="VT210" s="416"/>
      <c r="VU210" s="416"/>
      <c r="VV210" s="416"/>
      <c r="VW210" s="416"/>
      <c r="VX210" s="416"/>
      <c r="VY210" s="416"/>
      <c r="VZ210" s="416"/>
      <c r="WA210" s="416"/>
      <c r="WB210" s="416"/>
      <c r="WC210" s="416"/>
      <c r="WD210" s="416"/>
      <c r="WE210" s="416"/>
      <c r="WF210" s="416"/>
      <c r="WG210" s="416"/>
      <c r="WH210" s="416"/>
      <c r="WI210" s="416"/>
      <c r="WJ210" s="416"/>
      <c r="WK210" s="416"/>
      <c r="WL210" s="416"/>
      <c r="WM210" s="416"/>
      <c r="WN210" s="416"/>
      <c r="WO210" s="416"/>
      <c r="WP210" s="416"/>
      <c r="WQ210" s="416"/>
      <c r="WR210" s="416"/>
      <c r="WS210" s="416"/>
      <c r="WT210" s="416"/>
      <c r="WU210" s="416"/>
      <c r="WV210" s="416"/>
      <c r="WW210" s="416"/>
      <c r="WX210" s="416"/>
      <c r="WY210" s="416"/>
      <c r="WZ210" s="416"/>
      <c r="XA210" s="416"/>
      <c r="XB210" s="416"/>
      <c r="XC210" s="416"/>
      <c r="XD210" s="416"/>
      <c r="XE210" s="416"/>
      <c r="XF210" s="416"/>
      <c r="XG210" s="416"/>
      <c r="XH210" s="416"/>
      <c r="XI210" s="416"/>
      <c r="XJ210" s="416"/>
      <c r="XK210" s="416"/>
      <c r="XL210" s="416"/>
      <c r="XM210" s="416"/>
      <c r="XN210" s="416"/>
      <c r="XO210" s="416"/>
      <c r="XP210" s="416"/>
      <c r="XQ210" s="416"/>
      <c r="XR210" s="417"/>
      <c r="XS210" s="417"/>
      <c r="XT210" s="417"/>
      <c r="XU210" s="417"/>
      <c r="XV210" s="417"/>
      <c r="XW210" s="417"/>
      <c r="XX210" s="417"/>
      <c r="XY210" s="417"/>
      <c r="XZ210" s="417"/>
      <c r="YA210" s="417"/>
      <c r="YB210" s="417"/>
      <c r="YC210" s="417"/>
      <c r="YD210" s="417"/>
      <c r="YE210" s="417"/>
      <c r="YF210" s="417"/>
      <c r="YG210" s="417"/>
      <c r="YH210" s="417"/>
      <c r="YI210" s="417"/>
      <c r="YJ210" s="417"/>
      <c r="YK210" s="417"/>
      <c r="YL210" s="417"/>
      <c r="YM210" s="417"/>
      <c r="YN210" s="417"/>
      <c r="YO210" s="417"/>
      <c r="YP210" s="417"/>
      <c r="YQ210" s="417"/>
      <c r="YR210" s="417"/>
      <c r="YS210" s="417"/>
      <c r="YT210" s="417"/>
      <c r="YU210" s="417"/>
      <c r="YV210" s="417"/>
      <c r="YW210" s="417"/>
      <c r="YX210" s="417"/>
      <c r="YY210" s="417"/>
      <c r="YZ210" s="417"/>
      <c r="ZA210" s="417"/>
      <c r="ZB210" s="417"/>
      <c r="ZC210" s="417"/>
      <c r="ZD210" s="417"/>
      <c r="ZE210" s="417"/>
      <c r="ZF210" s="417"/>
      <c r="ZG210" s="417"/>
      <c r="ZH210" s="417"/>
      <c r="ZI210" s="417"/>
      <c r="ZJ210" s="417"/>
      <c r="ZK210" s="417"/>
      <c r="ZL210" s="417"/>
      <c r="ZM210" s="417"/>
      <c r="ZN210" s="417"/>
      <c r="ZO210" s="417"/>
      <c r="ZP210" s="417"/>
      <c r="ZQ210" s="417"/>
      <c r="ZR210" s="417"/>
      <c r="ZS210" s="417"/>
      <c r="ZT210" s="417"/>
      <c r="ZU210" s="417"/>
      <c r="ZV210" s="417"/>
      <c r="ZW210" s="417"/>
      <c r="ZX210" s="417"/>
      <c r="ZY210" s="417"/>
      <c r="ZZ210" s="417"/>
      <c r="AAA210" s="417"/>
      <c r="AAB210" s="417"/>
      <c r="AAC210" s="417"/>
      <c r="AAD210" s="417"/>
      <c r="AAE210" s="417"/>
      <c r="AAF210" s="417"/>
      <c r="AAG210" s="417"/>
      <c r="AAH210" s="417"/>
      <c r="AAI210" s="417"/>
      <c r="AAJ210" s="417"/>
      <c r="AAK210" s="417"/>
      <c r="AAL210" s="417"/>
      <c r="AAM210" s="417"/>
      <c r="AAN210" s="417"/>
      <c r="AAO210" s="417"/>
      <c r="AAP210" s="417"/>
      <c r="AAQ210" s="417"/>
      <c r="AAR210" s="417"/>
      <c r="AAS210" s="417"/>
      <c r="AAT210" s="417"/>
      <c r="AAU210" s="417"/>
      <c r="AAV210" s="417"/>
      <c r="AAW210" s="417"/>
      <c r="AAX210" s="417"/>
      <c r="AAY210" s="417"/>
      <c r="AAZ210" s="417"/>
      <c r="ABA210" s="417"/>
      <c r="ABB210" s="417"/>
      <c r="ABC210" s="417"/>
      <c r="ABD210" s="417"/>
      <c r="ABE210" s="417"/>
      <c r="ABF210" s="417"/>
      <c r="ABG210" s="417"/>
      <c r="ABH210" s="417"/>
      <c r="ABI210" s="417"/>
      <c r="ABJ210" s="417"/>
      <c r="ABK210" s="417"/>
      <c r="ABL210" s="417"/>
      <c r="ABM210" s="417"/>
      <c r="ABN210" s="417"/>
      <c r="ABO210" s="417"/>
      <c r="ABP210" s="417"/>
      <c r="ABQ210" s="417"/>
      <c r="ABR210" s="417"/>
      <c r="ABS210" s="417"/>
      <c r="ABT210" s="417"/>
      <c r="ABU210" s="417"/>
      <c r="ABV210" s="417"/>
      <c r="ABW210" s="417"/>
      <c r="ABX210" s="417"/>
      <c r="ABY210" s="417"/>
      <c r="ABZ210" s="417"/>
      <c r="ACA210" s="417"/>
      <c r="ACB210" s="417"/>
      <c r="ACC210" s="417"/>
      <c r="ACD210" s="417"/>
      <c r="ACE210" s="417"/>
      <c r="ACF210" s="417"/>
      <c r="ACG210" s="417"/>
      <c r="ACH210" s="417"/>
      <c r="ACI210" s="417"/>
      <c r="ACJ210" s="417"/>
      <c r="ACK210" s="417"/>
      <c r="ACL210" s="417"/>
      <c r="ACM210" s="417"/>
      <c r="ACN210" s="417"/>
      <c r="ACO210" s="417"/>
      <c r="ACP210" s="417"/>
      <c r="ACQ210" s="417"/>
      <c r="ACR210" s="417"/>
      <c r="ACS210" s="417"/>
      <c r="ACT210" s="417"/>
      <c r="ACU210" s="417"/>
      <c r="ACV210" s="417"/>
      <c r="ACW210" s="417"/>
      <c r="ACX210" s="417"/>
      <c r="ACY210" s="417"/>
      <c r="ACZ210" s="417"/>
      <c r="ADA210" s="417"/>
      <c r="ADB210" s="417"/>
      <c r="ADC210" s="417"/>
      <c r="ADD210" s="417"/>
      <c r="ADE210" s="417"/>
      <c r="ADF210" s="417"/>
      <c r="ADG210" s="417"/>
      <c r="ADH210" s="417"/>
      <c r="ADI210" s="417"/>
      <c r="ADJ210" s="417"/>
      <c r="ADK210" s="417"/>
      <c r="ADL210" s="417"/>
      <c r="ADM210" s="417"/>
      <c r="ADN210" s="417"/>
      <c r="ADO210" s="417"/>
      <c r="ADP210" s="417"/>
      <c r="ADQ210" s="417"/>
      <c r="ADR210" s="417"/>
      <c r="ADS210" s="417"/>
      <c r="ADT210" s="417"/>
      <c r="ADU210" s="417"/>
      <c r="ADV210" s="417"/>
      <c r="ADW210" s="417"/>
      <c r="ADX210" s="417"/>
      <c r="ADY210" s="417"/>
      <c r="ADZ210" s="417"/>
      <c r="AEA210" s="417"/>
      <c r="AEB210" s="417"/>
      <c r="AEC210" s="417"/>
      <c r="AED210" s="417"/>
      <c r="AEE210" s="417"/>
      <c r="AEF210" s="417"/>
      <c r="AEG210" s="417"/>
      <c r="AEH210" s="417"/>
      <c r="AEI210" s="417"/>
      <c r="AEJ210" s="417"/>
      <c r="AEK210" s="417"/>
      <c r="AEL210" s="417"/>
      <c r="AEM210" s="417"/>
      <c r="AEN210" s="417"/>
      <c r="AEO210" s="417"/>
      <c r="AEP210" s="417"/>
      <c r="AEQ210" s="417"/>
      <c r="AER210" s="417"/>
      <c r="AES210" s="417"/>
      <c r="AET210" s="417"/>
      <c r="AEU210" s="417"/>
      <c r="AEV210" s="417"/>
      <c r="AEW210" s="417"/>
      <c r="AEX210" s="417"/>
      <c r="AEY210" s="417"/>
      <c r="AEZ210" s="417"/>
      <c r="AFA210" s="417"/>
      <c r="AFB210" s="417"/>
      <c r="AFC210" s="417"/>
      <c r="AFD210" s="417"/>
      <c r="AFE210" s="417"/>
      <c r="AFF210" s="417"/>
      <c r="AFG210" s="417"/>
      <c r="AFH210" s="417"/>
      <c r="AFI210" s="417"/>
      <c r="AFJ210" s="417"/>
      <c r="AFK210" s="417"/>
      <c r="AFL210" s="417"/>
      <c r="AFM210" s="417"/>
      <c r="AFN210" s="417"/>
      <c r="AFO210" s="417"/>
      <c r="AFP210" s="417"/>
      <c r="AFQ210" s="417"/>
      <c r="AFR210" s="417"/>
      <c r="AFS210" s="417"/>
      <c r="AFT210" s="417"/>
      <c r="AFU210" s="417"/>
      <c r="AFV210" s="417"/>
      <c r="AFW210" s="417"/>
      <c r="AFX210" s="417"/>
      <c r="AFY210" s="417"/>
      <c r="AFZ210" s="417"/>
      <c r="AGA210" s="417"/>
      <c r="AGB210" s="417"/>
      <c r="AGC210" s="417"/>
      <c r="AGD210" s="417"/>
      <c r="AGE210" s="417"/>
      <c r="AGF210" s="417"/>
      <c r="AGG210" s="417"/>
      <c r="AGH210" s="417"/>
      <c r="AGI210" s="417"/>
      <c r="AGJ210" s="417"/>
      <c r="AGK210" s="417"/>
      <c r="AGL210" s="417"/>
      <c r="AGM210" s="417"/>
      <c r="AGN210" s="417"/>
      <c r="AGO210" s="417"/>
      <c r="AGP210" s="417"/>
      <c r="AGQ210" s="417"/>
      <c r="AGR210" s="417"/>
      <c r="AGS210" s="417"/>
      <c r="AGT210" s="417"/>
      <c r="AGU210" s="417"/>
      <c r="AGV210" s="417"/>
      <c r="AGW210" s="417"/>
      <c r="AGX210" s="417"/>
      <c r="AGY210" s="417"/>
      <c r="AGZ210" s="417"/>
      <c r="AHA210" s="417"/>
      <c r="AHB210" s="417"/>
      <c r="AHC210" s="417"/>
      <c r="AHD210" s="417"/>
      <c r="AHE210" s="417"/>
      <c r="AHF210" s="417"/>
      <c r="AHG210" s="417"/>
      <c r="AHH210" s="417"/>
      <c r="AHI210" s="417"/>
      <c r="AHJ210" s="417"/>
      <c r="AHK210" s="417"/>
      <c r="AHL210" s="417"/>
      <c r="AHM210" s="417"/>
      <c r="AHN210" s="417"/>
      <c r="AHO210" s="417"/>
      <c r="AHP210" s="417"/>
      <c r="AHQ210" s="417"/>
      <c r="AHR210" s="417"/>
      <c r="AHS210" s="417"/>
      <c r="AHT210" s="417"/>
      <c r="AHU210" s="417"/>
      <c r="AHV210" s="417"/>
      <c r="AHW210" s="417"/>
      <c r="AHX210" s="417"/>
      <c r="AHY210" s="417"/>
      <c r="AHZ210" s="417"/>
      <c r="AIA210" s="417"/>
      <c r="AIB210" s="417"/>
      <c r="AIC210" s="417"/>
      <c r="AID210" s="417"/>
      <c r="AIE210" s="417"/>
      <c r="AIF210" s="417"/>
      <c r="AIG210" s="417"/>
      <c r="AIH210" s="417"/>
      <c r="AII210" s="417"/>
      <c r="AIJ210" s="417"/>
      <c r="AIK210" s="417"/>
      <c r="AIL210" s="417"/>
      <c r="AIM210" s="417"/>
      <c r="AIN210" s="417"/>
      <c r="AIO210" s="417"/>
      <c r="AIP210" s="417"/>
      <c r="AIQ210" s="417"/>
      <c r="AIR210" s="417"/>
      <c r="AIS210" s="417"/>
      <c r="AIT210" s="417"/>
      <c r="AIU210" s="417"/>
      <c r="AIV210" s="417"/>
      <c r="AIW210" s="417"/>
      <c r="AIX210" s="417"/>
      <c r="AIY210" s="417"/>
      <c r="AIZ210" s="417"/>
      <c r="AJA210" s="417"/>
      <c r="AJB210" s="417"/>
      <c r="AJC210" s="417"/>
      <c r="AJD210" s="417"/>
      <c r="AJE210" s="417"/>
      <c r="AJF210" s="417"/>
      <c r="AJG210" s="417"/>
      <c r="AJH210" s="417"/>
      <c r="AJI210" s="417"/>
      <c r="AJJ210" s="417"/>
      <c r="AJK210" s="417"/>
      <c r="AJL210" s="417"/>
      <c r="AJM210" s="417"/>
      <c r="AJN210" s="417"/>
      <c r="AJO210" s="417"/>
      <c r="AJP210" s="417"/>
      <c r="AJQ210" s="417"/>
      <c r="AJR210" s="417"/>
      <c r="AJS210" s="417"/>
      <c r="AJT210" s="417"/>
      <c r="AJU210" s="417"/>
      <c r="AJV210" s="417"/>
      <c r="AJW210" s="417"/>
      <c r="AJX210" s="417"/>
      <c r="AJY210" s="417"/>
      <c r="AJZ210" s="417"/>
      <c r="AKA210" s="417"/>
      <c r="AKB210" s="417"/>
      <c r="AKC210" s="417"/>
      <c r="AKD210" s="417"/>
      <c r="AKE210" s="417"/>
      <c r="AKF210" s="417"/>
      <c r="AKG210" s="417"/>
      <c r="AKH210" s="417"/>
      <c r="AKI210" s="417"/>
      <c r="AKJ210" s="417"/>
      <c r="AKK210" s="417"/>
      <c r="AKL210" s="417"/>
      <c r="AKM210" s="417"/>
      <c r="AKN210" s="417"/>
      <c r="AKO210" s="417"/>
      <c r="AKP210" s="417"/>
      <c r="AKQ210" s="417"/>
      <c r="AKR210" s="417"/>
      <c r="AKS210" s="417"/>
      <c r="AKT210" s="417"/>
      <c r="AKU210" s="417"/>
      <c r="AKV210" s="417"/>
      <c r="AKW210" s="417"/>
      <c r="AKX210" s="417"/>
      <c r="AKY210" s="417"/>
      <c r="AKZ210" s="417"/>
      <c r="ALA210" s="417"/>
      <c r="ALB210" s="417"/>
      <c r="ALC210" s="417"/>
      <c r="ALD210" s="417"/>
      <c r="ALE210" s="417"/>
      <c r="ALF210" s="417"/>
      <c r="ALG210" s="417"/>
      <c r="ALH210" s="417"/>
      <c r="ALI210" s="417"/>
      <c r="ALJ210" s="417"/>
      <c r="ALK210" s="417"/>
      <c r="ALL210" s="417"/>
      <c r="ALM210" s="417"/>
      <c r="ALN210" s="417"/>
      <c r="ALO210" s="417"/>
      <c r="ALP210" s="417"/>
      <c r="ALQ210" s="417"/>
      <c r="ALR210" s="417"/>
      <c r="ALS210" s="417"/>
      <c r="ALT210" s="417"/>
      <c r="ALU210" s="417"/>
      <c r="ALV210" s="417"/>
      <c r="ALW210" s="417"/>
      <c r="ALX210" s="417"/>
      <c r="ALY210" s="417"/>
      <c r="ALZ210" s="417"/>
      <c r="AMA210" s="417"/>
      <c r="AMB210" s="417"/>
      <c r="AMC210" s="417"/>
      <c r="AMD210" s="417"/>
      <c r="AME210" s="417"/>
      <c r="AMF210" s="417"/>
      <c r="AMG210" s="417"/>
      <c r="AMH210" s="417"/>
      <c r="AMI210" s="417"/>
      <c r="AMJ210" s="417"/>
      <c r="AMK210" s="417"/>
      <c r="AML210" s="417"/>
      <c r="AMM210" s="417"/>
      <c r="AMN210" s="417"/>
      <c r="AMO210" s="417"/>
      <c r="AMP210" s="417"/>
      <c r="AMQ210" s="417"/>
      <c r="AMR210" s="417"/>
      <c r="AMS210" s="417"/>
      <c r="AMT210" s="417"/>
      <c r="AMU210" s="417"/>
      <c r="AMV210" s="417"/>
      <c r="AMW210" s="417"/>
      <c r="AMX210" s="417"/>
      <c r="AMY210" s="417"/>
      <c r="AMZ210" s="417"/>
      <c r="ANA210" s="417"/>
      <c r="ANB210" s="417"/>
      <c r="ANC210" s="417"/>
      <c r="AND210" s="417"/>
      <c r="ANE210" s="417"/>
      <c r="ANF210" s="417"/>
      <c r="ANG210" s="417"/>
      <c r="ANH210" s="417"/>
      <c r="ANI210" s="417"/>
      <c r="ANJ210" s="417"/>
      <c r="ANK210" s="417"/>
      <c r="ANL210" s="417"/>
      <c r="ANM210" s="417"/>
      <c r="ANN210" s="417"/>
      <c r="ANO210" s="417"/>
      <c r="ANP210" s="417"/>
      <c r="ANQ210" s="417"/>
      <c r="ANR210" s="417"/>
      <c r="ANS210" s="417"/>
      <c r="ANT210" s="417"/>
      <c r="ANU210" s="417"/>
      <c r="ANV210" s="417"/>
      <c r="ANW210" s="417"/>
      <c r="ANX210" s="417"/>
      <c r="ANY210" s="417"/>
      <c r="ANZ210" s="417"/>
      <c r="AOA210" s="417"/>
      <c r="AOB210" s="417"/>
      <c r="AOC210" s="417"/>
      <c r="AOD210" s="417"/>
      <c r="AOE210" s="417"/>
      <c r="AOF210" s="417"/>
      <c r="AOG210" s="417"/>
      <c r="AOH210" s="417"/>
      <c r="AOI210" s="417"/>
      <c r="AOJ210" s="417"/>
      <c r="AOK210" s="417"/>
      <c r="AOL210" s="417"/>
      <c r="AOM210" s="417"/>
      <c r="AON210" s="417"/>
      <c r="AOO210" s="417"/>
      <c r="AOP210" s="417"/>
      <c r="AOQ210" s="417"/>
      <c r="AOR210" s="417"/>
      <c r="AOS210" s="417"/>
      <c r="AOT210" s="417"/>
      <c r="AOU210" s="417"/>
      <c r="AOV210" s="417"/>
      <c r="AOW210" s="417"/>
      <c r="AOX210" s="417"/>
      <c r="AOY210" s="417"/>
      <c r="AOZ210" s="417"/>
      <c r="APA210" s="417"/>
      <c r="APB210" s="417"/>
      <c r="APC210" s="417"/>
      <c r="APD210" s="417"/>
      <c r="APE210" s="417"/>
      <c r="APF210" s="417"/>
      <c r="APG210" s="417"/>
      <c r="APH210" s="417"/>
      <c r="API210" s="417"/>
      <c r="APJ210" s="417"/>
      <c r="APK210" s="417"/>
      <c r="APL210" s="417"/>
      <c r="APM210" s="417"/>
      <c r="APN210" s="417"/>
      <c r="APO210" s="417"/>
      <c r="APP210" s="417"/>
      <c r="APQ210" s="417"/>
      <c r="APR210" s="417"/>
      <c r="APS210" s="417"/>
      <c r="APT210" s="417"/>
      <c r="APU210" s="417"/>
      <c r="APV210" s="417"/>
      <c r="APW210" s="417"/>
      <c r="APX210" s="417"/>
      <c r="APY210" s="417"/>
      <c r="APZ210" s="417"/>
      <c r="AQA210" s="417"/>
      <c r="AQB210" s="417"/>
      <c r="AQC210" s="417"/>
      <c r="AQD210" s="417"/>
      <c r="AQE210" s="417"/>
      <c r="AQF210" s="417"/>
      <c r="AQG210" s="417"/>
      <c r="AQH210" s="417"/>
      <c r="AQI210" s="417"/>
      <c r="AQJ210" s="417"/>
      <c r="AQK210" s="417"/>
      <c r="AQL210" s="417"/>
      <c r="AQM210" s="417"/>
      <c r="AQN210" s="417"/>
      <c r="AQO210" s="417"/>
      <c r="AQP210" s="417"/>
      <c r="AQQ210" s="417"/>
      <c r="AQR210" s="417"/>
      <c r="AQS210" s="417"/>
      <c r="AQT210" s="417"/>
      <c r="AQU210" s="417"/>
      <c r="AQV210" s="417"/>
      <c r="AQW210" s="417"/>
      <c r="AQX210" s="417"/>
      <c r="AQY210" s="417"/>
      <c r="AQZ210" s="417"/>
      <c r="ARA210" s="417"/>
      <c r="ARB210" s="417"/>
      <c r="ARC210" s="417"/>
      <c r="ARD210" s="417"/>
      <c r="ARE210" s="417"/>
      <c r="ARF210" s="417"/>
      <c r="ARG210" s="417"/>
      <c r="ARH210" s="417"/>
      <c r="ARI210" s="417"/>
      <c r="ARJ210" s="417"/>
      <c r="ARK210" s="417"/>
      <c r="ARL210" s="417"/>
      <c r="ARM210" s="417"/>
      <c r="ARN210" s="417"/>
      <c r="ARO210" s="417"/>
      <c r="ARP210" s="417"/>
      <c r="ARQ210" s="417"/>
      <c r="ARR210" s="417"/>
      <c r="ARS210" s="417"/>
      <c r="ART210" s="417"/>
      <c r="ARU210" s="417"/>
      <c r="ARV210" s="417"/>
      <c r="ARW210" s="417"/>
      <c r="ARX210" s="417"/>
      <c r="ARY210" s="417"/>
      <c r="ARZ210" s="417"/>
      <c r="ASA210" s="417"/>
      <c r="ASB210" s="417"/>
      <c r="ASC210" s="417"/>
      <c r="ASD210" s="417"/>
      <c r="ASE210" s="417"/>
      <c r="ASF210" s="417"/>
      <c r="ASG210" s="417"/>
      <c r="ASH210" s="417"/>
      <c r="ASI210" s="417"/>
      <c r="ASJ210" s="417"/>
      <c r="ASK210" s="417"/>
      <c r="ASL210" s="417"/>
      <c r="ASM210" s="417"/>
      <c r="ASN210" s="417"/>
      <c r="ASO210" s="417"/>
      <c r="ASP210" s="417"/>
      <c r="ASQ210" s="417"/>
      <c r="ASR210" s="417"/>
      <c r="ASS210" s="417"/>
      <c r="AST210" s="417"/>
      <c r="ASU210" s="417"/>
      <c r="ASV210" s="417"/>
      <c r="ASW210" s="417"/>
      <c r="ASX210" s="417"/>
      <c r="ASY210" s="417"/>
      <c r="ASZ210" s="417"/>
      <c r="ATA210" s="417"/>
      <c r="ATB210" s="417"/>
      <c r="ATC210" s="417"/>
      <c r="ATD210" s="417"/>
      <c r="ATE210" s="417"/>
      <c r="ATF210" s="417"/>
      <c r="ATG210" s="417"/>
      <c r="ATH210" s="417"/>
      <c r="ATI210" s="417"/>
      <c r="ATJ210" s="417"/>
      <c r="ATK210" s="417"/>
      <c r="ATL210" s="417"/>
      <c r="ATM210" s="417"/>
      <c r="ATN210" s="417"/>
      <c r="ATO210" s="417"/>
      <c r="ATP210" s="417"/>
      <c r="ATQ210" s="417"/>
      <c r="ATR210" s="417"/>
      <c r="ATS210" s="417"/>
      <c r="ATT210" s="417"/>
      <c r="ATU210" s="417"/>
      <c r="ATV210" s="417"/>
      <c r="ATW210" s="417"/>
      <c r="ATX210" s="417"/>
      <c r="ATY210" s="417"/>
      <c r="ATZ210" s="417"/>
      <c r="AUA210" s="417"/>
      <c r="AUB210" s="417"/>
      <c r="AUC210" s="417"/>
      <c r="AUD210" s="417"/>
      <c r="AUE210" s="417"/>
      <c r="AUF210" s="417"/>
      <c r="AUG210" s="417"/>
      <c r="AUH210" s="417"/>
      <c r="AUI210" s="417"/>
      <c r="AUJ210" s="417"/>
      <c r="AUK210" s="417"/>
      <c r="AUL210" s="417"/>
      <c r="AUM210" s="417"/>
      <c r="AUN210" s="417"/>
      <c r="AUO210" s="417"/>
      <c r="AUP210" s="417"/>
      <c r="AUQ210" s="417"/>
      <c r="AUR210" s="417"/>
      <c r="AUS210" s="417"/>
      <c r="AUT210" s="417"/>
      <c r="AUU210" s="417"/>
      <c r="AUV210" s="417"/>
      <c r="AUW210" s="417"/>
      <c r="AUX210" s="417"/>
      <c r="AUY210" s="417"/>
      <c r="AUZ210" s="417"/>
      <c r="AVA210" s="417"/>
      <c r="AVB210" s="417"/>
      <c r="AVC210" s="417"/>
      <c r="AVD210" s="417"/>
      <c r="AVE210" s="417"/>
      <c r="AVF210" s="417"/>
      <c r="AVG210" s="417"/>
      <c r="AVH210" s="417"/>
      <c r="AVI210" s="417"/>
      <c r="AVJ210" s="417"/>
      <c r="AVK210" s="417"/>
      <c r="AVL210" s="417"/>
      <c r="AVM210" s="417"/>
      <c r="AVN210" s="417"/>
      <c r="AVO210" s="417"/>
      <c r="AVP210" s="417"/>
      <c r="AVQ210" s="417"/>
      <c r="AVR210" s="417"/>
      <c r="AVS210" s="417"/>
      <c r="AVT210" s="417"/>
      <c r="AVU210" s="417"/>
      <c r="AVV210" s="417"/>
      <c r="AVW210" s="417"/>
      <c r="AVX210" s="417"/>
      <c r="AVY210" s="417"/>
      <c r="AVZ210" s="417"/>
      <c r="AWA210" s="417"/>
      <c r="AWB210" s="417"/>
      <c r="AWC210" s="417"/>
      <c r="AWD210" s="417"/>
      <c r="AWE210" s="417"/>
      <c r="AWF210" s="417"/>
      <c r="AWG210" s="417"/>
      <c r="AWH210" s="417"/>
      <c r="AWI210" s="417"/>
      <c r="AWJ210" s="417"/>
      <c r="AWK210" s="417"/>
      <c r="AWL210" s="417"/>
      <c r="AWM210" s="417"/>
      <c r="AWN210" s="417"/>
      <c r="AWO210" s="417"/>
      <c r="AWP210" s="417"/>
      <c r="AWQ210" s="417"/>
      <c r="AWR210" s="417"/>
      <c r="AWS210" s="417"/>
      <c r="AWT210" s="417"/>
      <c r="AWU210" s="417"/>
      <c r="AWV210" s="417"/>
      <c r="AWW210" s="417"/>
      <c r="AWX210" s="417"/>
      <c r="AWY210" s="417"/>
      <c r="AWZ210" s="417"/>
      <c r="AXA210" s="417"/>
      <c r="AXB210" s="417"/>
      <c r="AXC210" s="417"/>
      <c r="AXD210" s="417"/>
      <c r="AXE210" s="417"/>
      <c r="AXF210" s="417"/>
      <c r="AXG210" s="417"/>
      <c r="AXH210" s="417"/>
      <c r="AXI210" s="417"/>
      <c r="AXJ210" s="417"/>
      <c r="AXK210" s="417"/>
      <c r="AXL210" s="417"/>
      <c r="AXM210" s="417"/>
      <c r="AXN210" s="417"/>
      <c r="AXO210" s="417"/>
      <c r="AXP210" s="417"/>
      <c r="AXQ210" s="417"/>
      <c r="AXR210" s="417"/>
      <c r="AXS210" s="417"/>
      <c r="AXT210" s="417"/>
      <c r="AXU210" s="417"/>
      <c r="AXV210" s="417"/>
      <c r="AXW210" s="417"/>
      <c r="AXX210" s="417"/>
      <c r="AXY210" s="417"/>
      <c r="AXZ210" s="417"/>
      <c r="AYA210" s="417"/>
      <c r="AYB210" s="417"/>
      <c r="AYC210" s="417"/>
      <c r="AYD210" s="417"/>
      <c r="AYE210" s="417"/>
      <c r="AYF210" s="417"/>
      <c r="AYG210" s="417"/>
      <c r="AYH210" s="417"/>
      <c r="AYI210" s="417"/>
      <c r="AYJ210" s="417"/>
      <c r="AYK210" s="417"/>
      <c r="AYL210" s="417"/>
      <c r="AYM210" s="417"/>
      <c r="AYN210" s="417"/>
      <c r="AYO210" s="417"/>
      <c r="AYP210" s="417"/>
      <c r="AYQ210" s="417"/>
      <c r="AYR210" s="417"/>
      <c r="AYS210" s="417"/>
      <c r="AYT210" s="417"/>
      <c r="AYU210" s="417"/>
      <c r="AYV210" s="417"/>
      <c r="AYW210" s="417"/>
      <c r="AYX210" s="417"/>
      <c r="AYY210" s="417"/>
      <c r="AYZ210" s="417"/>
      <c r="AZA210" s="417"/>
      <c r="AZB210" s="417"/>
      <c r="AZC210" s="417"/>
      <c r="AZD210" s="417"/>
      <c r="AZE210" s="417"/>
      <c r="AZF210" s="417"/>
      <c r="AZG210" s="417"/>
      <c r="AZH210" s="417"/>
      <c r="AZI210" s="417"/>
      <c r="AZJ210" s="417"/>
      <c r="AZK210" s="417"/>
      <c r="AZL210" s="417"/>
      <c r="AZM210" s="417"/>
      <c r="AZN210" s="417"/>
      <c r="AZO210" s="417"/>
      <c r="AZP210" s="417"/>
      <c r="AZQ210" s="417"/>
      <c r="AZR210" s="417"/>
      <c r="AZS210" s="417"/>
      <c r="AZT210" s="417"/>
      <c r="AZU210" s="417"/>
      <c r="AZV210" s="417"/>
      <c r="AZW210" s="417"/>
      <c r="AZX210" s="417"/>
      <c r="AZY210" s="417"/>
      <c r="AZZ210" s="417"/>
      <c r="BAA210" s="417"/>
      <c r="BAB210" s="417"/>
      <c r="BAC210" s="417"/>
      <c r="BAD210" s="417"/>
      <c r="BAE210" s="417"/>
      <c r="BAF210" s="417"/>
      <c r="BAG210" s="417"/>
      <c r="BAH210" s="417"/>
      <c r="BAI210" s="417"/>
      <c r="BAJ210" s="417"/>
      <c r="BAK210" s="417"/>
      <c r="BAL210" s="417"/>
      <c r="BAM210" s="417"/>
      <c r="BAN210" s="417"/>
      <c r="BAO210" s="417"/>
      <c r="BAP210" s="417"/>
      <c r="BAQ210" s="417"/>
      <c r="BAR210" s="417"/>
      <c r="BAS210" s="417"/>
      <c r="BAT210" s="417"/>
      <c r="BAU210" s="417"/>
      <c r="BAV210" s="417"/>
      <c r="BAW210" s="417"/>
      <c r="BAX210" s="417"/>
      <c r="BAY210" s="417"/>
      <c r="BAZ210" s="417"/>
      <c r="BBA210" s="417"/>
      <c r="BBB210" s="417"/>
      <c r="BBC210" s="417"/>
      <c r="BBD210" s="417"/>
      <c r="BBE210" s="417"/>
      <c r="BBF210" s="417"/>
      <c r="BBG210" s="417"/>
      <c r="BBH210" s="417"/>
      <c r="BBI210" s="417"/>
      <c r="BBJ210" s="417"/>
      <c r="BBK210" s="417"/>
      <c r="BBL210" s="417"/>
      <c r="BBM210" s="417"/>
      <c r="BBN210" s="417"/>
      <c r="BBO210" s="417"/>
      <c r="BBP210" s="417"/>
      <c r="BBQ210" s="417"/>
      <c r="BBR210" s="417"/>
      <c r="BBS210" s="417"/>
      <c r="BBT210" s="417"/>
      <c r="BBU210" s="417"/>
      <c r="BBV210" s="417"/>
      <c r="BBW210" s="417"/>
      <c r="BBX210" s="417"/>
      <c r="BBY210" s="417"/>
      <c r="BBZ210" s="417"/>
      <c r="BCA210" s="417"/>
      <c r="BCB210" s="417"/>
      <c r="BCC210" s="417"/>
      <c r="BCD210" s="417"/>
      <c r="BCE210" s="417"/>
      <c r="BCF210" s="417"/>
      <c r="BCG210" s="417"/>
      <c r="BCH210" s="417"/>
      <c r="BCI210" s="417"/>
      <c r="BCJ210" s="417"/>
      <c r="BCK210" s="417"/>
      <c r="BCL210" s="417"/>
      <c r="BCM210" s="417"/>
      <c r="BCN210" s="417"/>
      <c r="BCO210" s="417"/>
      <c r="BCP210" s="417"/>
      <c r="BCQ210" s="417"/>
      <c r="BCR210" s="417"/>
      <c r="BCS210" s="417"/>
      <c r="BCT210" s="417"/>
      <c r="BCU210" s="417"/>
      <c r="BCV210" s="417"/>
      <c r="BCW210" s="417"/>
      <c r="BCX210" s="417"/>
      <c r="BCY210" s="417"/>
      <c r="BCZ210" s="417"/>
      <c r="BDA210" s="417"/>
      <c r="BDB210" s="417"/>
      <c r="BDC210" s="417"/>
      <c r="BDD210" s="417"/>
      <c r="BDE210" s="417"/>
      <c r="BDF210" s="417"/>
      <c r="BDG210" s="417"/>
      <c r="BDH210" s="417"/>
      <c r="BDI210" s="417"/>
      <c r="BDJ210" s="417"/>
      <c r="BDK210" s="417"/>
      <c r="BDL210" s="417"/>
      <c r="BDM210" s="417"/>
      <c r="BDN210" s="417"/>
      <c r="BDO210" s="417"/>
      <c r="BDP210" s="417"/>
      <c r="BDQ210" s="417"/>
      <c r="BDR210" s="417"/>
      <c r="BDS210" s="417"/>
      <c r="BDT210" s="417"/>
      <c r="BDU210" s="417"/>
      <c r="BDV210" s="417"/>
      <c r="BDW210" s="417"/>
      <c r="BDX210" s="417"/>
      <c r="BDY210" s="417"/>
      <c r="BDZ210" s="417"/>
      <c r="BEA210" s="417"/>
      <c r="BEB210" s="417"/>
      <c r="BEC210" s="417"/>
      <c r="BED210" s="417"/>
      <c r="BEE210" s="417"/>
      <c r="BEF210" s="417"/>
      <c r="BEG210" s="417"/>
      <c r="BEH210" s="417"/>
      <c r="BEI210" s="417"/>
      <c r="BEJ210" s="417"/>
      <c r="BEK210" s="417"/>
      <c r="BEL210" s="417"/>
      <c r="BEM210" s="417"/>
      <c r="BEN210" s="417"/>
      <c r="BEO210" s="417"/>
      <c r="BEP210" s="417"/>
      <c r="BEQ210" s="417"/>
      <c r="BER210" s="417"/>
      <c r="BES210" s="417"/>
      <c r="BET210" s="417"/>
      <c r="BEU210" s="417"/>
      <c r="BEV210" s="417"/>
      <c r="BEW210" s="417"/>
      <c r="BEX210" s="417"/>
      <c r="BEY210" s="417"/>
      <c r="BEZ210" s="417"/>
      <c r="BFA210" s="417"/>
      <c r="BFB210" s="417"/>
      <c r="BFC210" s="417"/>
      <c r="BFD210" s="417"/>
      <c r="BFE210" s="417"/>
      <c r="BFF210" s="417"/>
      <c r="BFG210" s="417"/>
      <c r="BFH210" s="417"/>
      <c r="BFI210" s="417"/>
      <c r="BFJ210" s="417"/>
      <c r="BFK210" s="417"/>
      <c r="BFL210" s="417"/>
      <c r="BFM210" s="417"/>
      <c r="BFN210" s="417"/>
      <c r="BFO210" s="417"/>
      <c r="BFP210" s="417"/>
      <c r="BFQ210" s="417"/>
      <c r="BFR210" s="417"/>
      <c r="BFS210" s="417"/>
      <c r="BFT210" s="417"/>
      <c r="BFU210" s="417"/>
      <c r="BFV210" s="417"/>
      <c r="BFW210" s="417"/>
      <c r="BFX210" s="417"/>
      <c r="BFY210" s="417"/>
      <c r="BFZ210" s="417"/>
      <c r="BGA210" s="417"/>
      <c r="BGB210" s="417"/>
      <c r="BGC210" s="417"/>
      <c r="BGD210" s="417"/>
      <c r="BGE210" s="417"/>
      <c r="BGF210" s="417"/>
      <c r="BGG210" s="417"/>
      <c r="BGH210" s="417"/>
      <c r="BGI210" s="417"/>
      <c r="BGJ210" s="417"/>
      <c r="BGK210" s="417"/>
      <c r="BGL210" s="417"/>
      <c r="BGM210" s="417"/>
      <c r="BGN210" s="417"/>
      <c r="BGO210" s="417"/>
      <c r="BGP210" s="417"/>
      <c r="BGQ210" s="417"/>
      <c r="BGR210" s="417"/>
      <c r="BGS210" s="417"/>
      <c r="BGT210" s="417"/>
      <c r="BGU210" s="417"/>
      <c r="BGV210" s="417"/>
      <c r="BGW210" s="417"/>
      <c r="BGX210" s="417"/>
      <c r="BGY210" s="417"/>
      <c r="BGZ210" s="417"/>
      <c r="BHA210" s="417"/>
      <c r="BHB210" s="417"/>
      <c r="BHC210" s="417"/>
      <c r="BHD210" s="417"/>
      <c r="BHE210" s="417"/>
      <c r="BHF210" s="417"/>
      <c r="BHG210" s="417"/>
      <c r="BHH210" s="417"/>
      <c r="BHI210" s="417"/>
      <c r="BHJ210" s="417"/>
      <c r="BHK210" s="417"/>
      <c r="BHL210" s="417"/>
      <c r="BHM210" s="417"/>
      <c r="BHN210" s="417"/>
      <c r="BHO210" s="417"/>
      <c r="BHP210" s="417"/>
      <c r="BHQ210" s="417"/>
      <c r="BHR210" s="417"/>
      <c r="BHS210" s="417"/>
      <c r="BHT210" s="417"/>
      <c r="BHU210" s="417"/>
      <c r="BHV210" s="417"/>
      <c r="BHW210" s="417"/>
      <c r="BHX210" s="417"/>
      <c r="BHY210" s="417"/>
      <c r="BHZ210" s="417"/>
      <c r="BIA210" s="417"/>
      <c r="BIB210" s="417"/>
      <c r="BIC210" s="417"/>
      <c r="BID210" s="417"/>
      <c r="BIE210" s="417"/>
      <c r="BIF210" s="417"/>
      <c r="BIG210" s="417"/>
      <c r="BIH210" s="417"/>
      <c r="BII210" s="417"/>
      <c r="BIJ210" s="417"/>
      <c r="BIK210" s="417"/>
      <c r="BIL210" s="417"/>
      <c r="BIM210" s="417"/>
      <c r="BIN210" s="417"/>
      <c r="BIO210" s="417"/>
      <c r="BIP210" s="417"/>
      <c r="BIQ210" s="417"/>
      <c r="BIR210" s="417"/>
      <c r="BIS210" s="417"/>
      <c r="BIT210" s="417"/>
      <c r="BIU210" s="417"/>
      <c r="BIV210" s="417"/>
      <c r="BIW210" s="417"/>
      <c r="BIX210" s="417"/>
      <c r="BIY210" s="417"/>
      <c r="BIZ210" s="417"/>
      <c r="BJA210" s="417"/>
      <c r="BJB210" s="417"/>
      <c r="BJC210" s="417"/>
      <c r="BJD210" s="417"/>
      <c r="BJE210" s="417"/>
      <c r="BJF210" s="417"/>
      <c r="BJG210" s="417"/>
      <c r="BJH210" s="417"/>
      <c r="BJI210" s="417"/>
      <c r="BJJ210" s="417"/>
      <c r="BJK210" s="417"/>
      <c r="BJL210" s="417"/>
      <c r="BJM210" s="417"/>
      <c r="BJN210" s="417"/>
      <c r="BJO210" s="417"/>
      <c r="BJP210" s="417"/>
      <c r="BJQ210" s="417"/>
      <c r="BJR210" s="417"/>
      <c r="BJS210" s="417"/>
      <c r="BJT210" s="417"/>
      <c r="BJU210" s="417"/>
      <c r="BJV210" s="417"/>
      <c r="BJW210" s="417"/>
      <c r="BJX210" s="417"/>
      <c r="BJY210" s="417"/>
      <c r="BJZ210" s="417"/>
      <c r="BKA210" s="417"/>
      <c r="BKB210" s="417"/>
      <c r="BKC210" s="417"/>
      <c r="BKD210" s="417"/>
      <c r="BKE210" s="417"/>
      <c r="BKF210" s="417"/>
      <c r="BKG210" s="417"/>
      <c r="BKH210" s="417"/>
      <c r="BKI210" s="417"/>
      <c r="BKJ210" s="417"/>
      <c r="BKK210" s="417"/>
      <c r="BKL210" s="417"/>
      <c r="BKM210" s="417"/>
      <c r="BKN210" s="417"/>
      <c r="BKO210" s="417"/>
      <c r="BKP210" s="417"/>
      <c r="BKQ210" s="417"/>
      <c r="BKR210" s="417"/>
      <c r="BKS210" s="417"/>
      <c r="BKT210" s="417"/>
      <c r="BKU210" s="417"/>
      <c r="BKV210" s="417"/>
      <c r="BKW210" s="417"/>
      <c r="BKX210" s="417"/>
      <c r="BKY210" s="417"/>
      <c r="BKZ210" s="417"/>
      <c r="BLA210" s="417"/>
      <c r="BLB210" s="417"/>
      <c r="BLC210" s="417"/>
      <c r="BLD210" s="417"/>
      <c r="BLE210" s="417"/>
      <c r="BLF210" s="417"/>
      <c r="BLG210" s="417"/>
      <c r="BLH210" s="417"/>
      <c r="BLI210" s="417"/>
      <c r="BLJ210" s="417"/>
      <c r="BLK210" s="417"/>
      <c r="BLL210" s="417"/>
      <c r="BLM210" s="417"/>
      <c r="BLN210" s="417"/>
      <c r="BLO210" s="417"/>
      <c r="BLP210" s="417"/>
      <c r="BLQ210" s="417"/>
      <c r="BLR210" s="417"/>
      <c r="BLS210" s="417"/>
      <c r="BLT210" s="417"/>
      <c r="BLU210" s="417"/>
      <c r="BLV210" s="417"/>
      <c r="BLW210" s="417"/>
      <c r="BLX210" s="417"/>
      <c r="BLY210" s="417"/>
      <c r="BLZ210" s="417"/>
      <c r="BMA210" s="417"/>
      <c r="BMB210" s="417"/>
      <c r="BMC210" s="417"/>
      <c r="BMD210" s="417"/>
      <c r="BME210" s="417"/>
      <c r="BMF210" s="417"/>
      <c r="BMG210" s="417"/>
      <c r="BMH210" s="417"/>
      <c r="BMI210" s="417"/>
      <c r="BMJ210" s="417"/>
      <c r="BMK210" s="417"/>
      <c r="BML210" s="417"/>
      <c r="BMM210" s="417"/>
      <c r="BMN210" s="417"/>
      <c r="BMO210" s="417"/>
      <c r="BMP210" s="417"/>
      <c r="BMQ210" s="417"/>
      <c r="BMR210" s="417"/>
      <c r="BMS210" s="417"/>
      <c r="BMT210" s="417"/>
      <c r="BMU210" s="417"/>
      <c r="BMV210" s="417"/>
      <c r="BMW210" s="417"/>
      <c r="BMX210" s="417"/>
      <c r="BMY210" s="417"/>
      <c r="BMZ210" s="417"/>
      <c r="BNA210" s="417"/>
      <c r="BNB210" s="417"/>
      <c r="BNC210" s="417"/>
      <c r="BND210" s="417"/>
      <c r="BNE210" s="417"/>
      <c r="BNF210" s="417"/>
      <c r="BNG210" s="417"/>
      <c r="BNH210" s="417"/>
      <c r="BNI210" s="417"/>
      <c r="BNJ210" s="417"/>
      <c r="BNK210" s="417"/>
      <c r="BNL210" s="417"/>
      <c r="BNM210" s="417"/>
      <c r="BNN210" s="417"/>
      <c r="BNO210" s="417"/>
      <c r="BNP210" s="417"/>
      <c r="BNQ210" s="417"/>
      <c r="BNR210" s="417"/>
      <c r="BNS210" s="417"/>
      <c r="BNT210" s="417"/>
      <c r="BNU210" s="417"/>
      <c r="BNV210" s="417"/>
      <c r="BNW210" s="417"/>
      <c r="BNX210" s="417"/>
      <c r="BNY210" s="417"/>
      <c r="BNZ210" s="417"/>
      <c r="BOA210" s="417"/>
      <c r="BOB210" s="417"/>
      <c r="BOC210" s="417"/>
      <c r="BOD210" s="417"/>
      <c r="BOE210" s="417"/>
      <c r="BOF210" s="417"/>
      <c r="BOG210" s="417"/>
      <c r="BOH210" s="417"/>
      <c r="BOI210" s="417"/>
      <c r="BOJ210" s="417"/>
      <c r="BOK210" s="417"/>
      <c r="BOL210" s="417"/>
      <c r="BOM210" s="417"/>
      <c r="BON210" s="417"/>
      <c r="BOO210" s="417"/>
      <c r="BOP210" s="417"/>
      <c r="BOQ210" s="417"/>
      <c r="BOR210" s="417"/>
      <c r="BOS210" s="417"/>
      <c r="BOT210" s="417"/>
      <c r="BOU210" s="417"/>
      <c r="BOV210" s="417"/>
      <c r="BOW210" s="417"/>
      <c r="BOX210" s="417"/>
      <c r="BOY210" s="417"/>
      <c r="BOZ210" s="417"/>
      <c r="BPA210" s="417"/>
      <c r="BPB210" s="417"/>
      <c r="BPC210" s="417"/>
      <c r="BPD210" s="417"/>
      <c r="BPE210" s="417"/>
      <c r="BPF210" s="417"/>
      <c r="BPG210" s="417"/>
      <c r="BPH210" s="417"/>
      <c r="BPI210" s="417"/>
      <c r="BPJ210" s="417"/>
      <c r="BPK210" s="417"/>
      <c r="BPL210" s="417"/>
      <c r="BPM210" s="417"/>
      <c r="BPN210" s="417"/>
      <c r="BPO210" s="417"/>
      <c r="BPP210" s="417"/>
      <c r="BPQ210" s="417"/>
      <c r="BPR210" s="417"/>
      <c r="BPS210" s="417"/>
      <c r="BPT210" s="417"/>
      <c r="BPU210" s="417"/>
      <c r="BPV210" s="417"/>
      <c r="BPW210" s="417"/>
      <c r="BPX210" s="417"/>
      <c r="BPY210" s="417"/>
      <c r="BPZ210" s="417"/>
      <c r="BQA210" s="417"/>
      <c r="BQB210" s="417"/>
      <c r="BQC210" s="417"/>
      <c r="BQD210" s="417"/>
      <c r="BQE210" s="417"/>
      <c r="BQF210" s="417"/>
      <c r="BQG210" s="417"/>
      <c r="BQH210" s="417"/>
      <c r="BQI210" s="417"/>
      <c r="BQJ210" s="417"/>
      <c r="BQK210" s="417"/>
      <c r="BQL210" s="417"/>
      <c r="BQM210" s="417"/>
      <c r="BQN210" s="417"/>
      <c r="BQO210" s="417"/>
      <c r="BQP210" s="417"/>
      <c r="BQQ210" s="417"/>
      <c r="BQR210" s="417"/>
      <c r="BQS210" s="417"/>
      <c r="BQT210" s="417"/>
      <c r="BQU210" s="417"/>
      <c r="BQV210" s="417"/>
      <c r="BQW210" s="417"/>
      <c r="BQX210" s="417"/>
      <c r="BQY210" s="417"/>
      <c r="BQZ210" s="417"/>
      <c r="BRA210" s="417"/>
      <c r="BRB210" s="417"/>
      <c r="BRC210" s="417"/>
      <c r="BRD210" s="417"/>
      <c r="BRE210" s="417"/>
      <c r="BRF210" s="417"/>
      <c r="BRG210" s="417"/>
      <c r="BRH210" s="417"/>
      <c r="BRI210" s="417"/>
      <c r="BRJ210" s="417"/>
      <c r="BRK210" s="417"/>
      <c r="BRL210" s="417"/>
      <c r="BRM210" s="417"/>
      <c r="BRN210" s="417"/>
      <c r="BRO210" s="417"/>
      <c r="BRP210" s="417"/>
      <c r="BRQ210" s="417"/>
      <c r="BRR210" s="417"/>
      <c r="BRS210" s="417"/>
      <c r="BRT210" s="417"/>
      <c r="BRU210" s="417"/>
      <c r="BRV210" s="417"/>
      <c r="BRW210" s="417"/>
      <c r="BRX210" s="417"/>
      <c r="BRY210" s="417"/>
      <c r="BRZ210" s="417"/>
      <c r="BSA210" s="417"/>
      <c r="BSB210" s="417"/>
      <c r="BSC210" s="417"/>
      <c r="BSD210" s="417"/>
      <c r="BSE210" s="417"/>
      <c r="BSF210" s="417"/>
      <c r="BSG210" s="417"/>
      <c r="BSH210" s="417"/>
      <c r="BSI210" s="417"/>
      <c r="BSJ210" s="417"/>
      <c r="BSK210" s="417"/>
      <c r="BSL210" s="417"/>
      <c r="BSM210" s="417"/>
      <c r="BSN210" s="417"/>
      <c r="BSO210" s="417"/>
      <c r="BSP210" s="417"/>
      <c r="BSQ210" s="417"/>
      <c r="BSR210" s="417"/>
      <c r="BSS210" s="417"/>
      <c r="BST210" s="417"/>
      <c r="BSU210" s="417"/>
      <c r="BSV210" s="417"/>
      <c r="BSW210" s="417"/>
      <c r="BSX210" s="417"/>
      <c r="BSY210" s="417"/>
      <c r="BSZ210" s="417"/>
      <c r="BTA210" s="417"/>
      <c r="BTB210" s="417"/>
      <c r="BTC210" s="417"/>
      <c r="BTD210" s="417"/>
      <c r="BTE210" s="417"/>
      <c r="BTF210" s="417"/>
      <c r="BTG210" s="417"/>
      <c r="BTH210" s="417"/>
      <c r="BTI210" s="417"/>
      <c r="BTJ210" s="417"/>
      <c r="BTK210" s="417"/>
      <c r="BTL210" s="417"/>
      <c r="BTM210" s="417"/>
      <c r="BTN210" s="417"/>
      <c r="BTO210" s="417"/>
      <c r="BTP210" s="417"/>
      <c r="BTQ210" s="417"/>
      <c r="BTR210" s="417"/>
      <c r="BTS210" s="417"/>
      <c r="BTT210" s="417"/>
      <c r="BTU210" s="417"/>
      <c r="BTV210" s="417"/>
      <c r="BTW210" s="417"/>
      <c r="BTX210" s="417"/>
      <c r="BTY210" s="417"/>
      <c r="BTZ210" s="417"/>
      <c r="BUA210" s="417"/>
      <c r="BUB210" s="417"/>
      <c r="BUC210" s="417"/>
      <c r="BUD210" s="417"/>
      <c r="BUE210" s="417"/>
      <c r="BUF210" s="417"/>
      <c r="BUG210" s="417"/>
      <c r="BUH210" s="417"/>
      <c r="BUI210" s="417"/>
      <c r="BUJ210" s="417"/>
      <c r="BUK210" s="417"/>
      <c r="BUL210" s="417"/>
      <c r="BUM210" s="417"/>
      <c r="BUN210" s="417"/>
      <c r="BUO210" s="417"/>
      <c r="BUP210" s="417"/>
      <c r="BUQ210" s="417"/>
      <c r="BUR210" s="417"/>
      <c r="BUS210" s="417"/>
      <c r="BUT210" s="417"/>
      <c r="BUU210" s="417"/>
      <c r="BUV210" s="417"/>
      <c r="BUW210" s="417"/>
      <c r="BUX210" s="417"/>
      <c r="BUY210" s="417"/>
      <c r="BUZ210" s="417"/>
      <c r="BVA210" s="417"/>
      <c r="BVB210" s="417"/>
      <c r="BVC210" s="417"/>
      <c r="BVD210" s="417"/>
      <c r="BVE210" s="417"/>
      <c r="BVF210" s="417"/>
      <c r="BVG210" s="417"/>
      <c r="BVH210" s="417"/>
      <c r="BVI210" s="417"/>
      <c r="BVJ210" s="417"/>
      <c r="BVK210" s="417"/>
      <c r="BVL210" s="417"/>
      <c r="BVM210" s="417"/>
      <c r="BVN210" s="417"/>
      <c r="BVO210" s="417"/>
      <c r="BVP210" s="417"/>
      <c r="BVQ210" s="417"/>
      <c r="BVR210" s="417"/>
      <c r="BVS210" s="417"/>
      <c r="BVT210" s="417"/>
      <c r="BVU210" s="417"/>
      <c r="BVV210" s="417"/>
      <c r="BVW210" s="417"/>
      <c r="BVX210" s="417"/>
      <c r="BVY210" s="417"/>
      <c r="BVZ210" s="417"/>
      <c r="BWA210" s="417"/>
      <c r="BWB210" s="417"/>
      <c r="BWC210" s="417"/>
      <c r="BWD210" s="417"/>
      <c r="BWE210" s="417"/>
      <c r="BWF210" s="417"/>
      <c r="BWG210" s="417"/>
      <c r="BWH210" s="417"/>
      <c r="BWI210" s="417"/>
      <c r="BWJ210" s="417"/>
      <c r="BWK210" s="417"/>
      <c r="BWL210" s="417"/>
      <c r="BWM210" s="417"/>
      <c r="BWN210" s="417"/>
      <c r="BWO210" s="417"/>
      <c r="BWP210" s="417"/>
      <c r="BWQ210" s="417"/>
      <c r="BWR210" s="417"/>
      <c r="BWS210" s="417"/>
      <c r="BWT210" s="417"/>
      <c r="BWU210" s="417"/>
      <c r="BWV210" s="417"/>
      <c r="BWW210" s="417"/>
      <c r="BWX210" s="417"/>
      <c r="BWY210" s="417"/>
      <c r="BWZ210" s="417"/>
      <c r="BXA210" s="417"/>
      <c r="BXB210" s="417"/>
      <c r="BXC210" s="417"/>
      <c r="BXD210" s="417"/>
      <c r="BXE210" s="417"/>
      <c r="BXF210" s="417"/>
      <c r="BXG210" s="417"/>
      <c r="BXH210" s="417"/>
      <c r="BXI210" s="417"/>
      <c r="BXJ210" s="417"/>
      <c r="BXK210" s="417"/>
      <c r="BXL210" s="417"/>
      <c r="BXM210" s="417"/>
      <c r="BXN210" s="417"/>
      <c r="BXO210" s="417"/>
      <c r="BXP210" s="417"/>
      <c r="BXQ210" s="417"/>
      <c r="BXR210" s="417"/>
      <c r="BXS210" s="417"/>
      <c r="BXT210" s="417"/>
      <c r="BXU210" s="417"/>
      <c r="BXV210" s="417"/>
      <c r="BXW210" s="417"/>
      <c r="BXX210" s="417"/>
      <c r="BXY210" s="417"/>
      <c r="BXZ210" s="417"/>
      <c r="BYA210" s="417"/>
      <c r="BYB210" s="417"/>
      <c r="BYC210" s="417"/>
      <c r="BYD210" s="417"/>
      <c r="BYE210" s="417"/>
      <c r="BYF210" s="417"/>
      <c r="BYG210" s="417"/>
      <c r="BYH210" s="417"/>
      <c r="BYI210" s="417"/>
      <c r="BYJ210" s="417"/>
      <c r="BYK210" s="417"/>
      <c r="BYL210" s="417"/>
      <c r="BYM210" s="417"/>
      <c r="BYN210" s="417"/>
      <c r="BYO210" s="417"/>
      <c r="BYP210" s="417"/>
      <c r="BYQ210" s="417"/>
      <c r="BYR210" s="417"/>
      <c r="BYS210" s="417"/>
      <c r="BYT210" s="417"/>
      <c r="BYU210" s="417"/>
      <c r="BYV210" s="417"/>
      <c r="BYW210" s="417"/>
      <c r="BYX210" s="417"/>
      <c r="BYY210" s="417"/>
      <c r="BYZ210" s="417"/>
      <c r="BZA210" s="417"/>
      <c r="BZB210" s="417"/>
      <c r="BZC210" s="417"/>
      <c r="BZD210" s="417"/>
      <c r="BZE210" s="417"/>
      <c r="BZF210" s="417"/>
      <c r="BZG210" s="417"/>
      <c r="BZH210" s="417"/>
      <c r="BZI210" s="417"/>
      <c r="BZJ210" s="417"/>
      <c r="BZK210" s="417"/>
      <c r="BZL210" s="417"/>
      <c r="BZM210" s="417"/>
      <c r="BZN210" s="417"/>
      <c r="BZO210" s="417"/>
      <c r="BZP210" s="417"/>
      <c r="BZQ210" s="417"/>
      <c r="BZR210" s="417"/>
      <c r="BZS210" s="417"/>
      <c r="BZT210" s="417"/>
      <c r="BZU210" s="417"/>
      <c r="BZV210" s="417"/>
      <c r="BZW210" s="417"/>
      <c r="BZX210" s="417"/>
      <c r="BZY210" s="417"/>
      <c r="BZZ210" s="417"/>
      <c r="CAA210" s="417"/>
      <c r="CAB210" s="417"/>
      <c r="CAC210" s="417"/>
      <c r="CAD210" s="417"/>
      <c r="CAE210" s="417"/>
      <c r="CAF210" s="417"/>
      <c r="CAG210" s="417"/>
      <c r="CAH210" s="417"/>
      <c r="CAI210" s="417"/>
      <c r="CAJ210" s="417"/>
      <c r="CAK210" s="417"/>
      <c r="CAL210" s="417"/>
      <c r="CAM210" s="417"/>
      <c r="CAN210" s="417"/>
      <c r="CAO210" s="417"/>
      <c r="CAP210" s="417"/>
      <c r="CAQ210" s="417"/>
      <c r="CAR210" s="417"/>
      <c r="CAS210" s="417"/>
      <c r="CAT210" s="417"/>
      <c r="CAU210" s="417"/>
      <c r="CAV210" s="417"/>
      <c r="CAW210" s="417"/>
      <c r="CAX210" s="417"/>
      <c r="CAY210" s="417"/>
      <c r="CAZ210" s="417"/>
      <c r="CBA210" s="417"/>
      <c r="CBB210" s="417"/>
      <c r="CBC210" s="417"/>
      <c r="CBD210" s="417"/>
      <c r="CBE210" s="417"/>
      <c r="CBF210" s="417"/>
      <c r="CBG210" s="417"/>
      <c r="CBH210" s="417"/>
      <c r="CBI210" s="417"/>
      <c r="CBJ210" s="417"/>
      <c r="CBK210" s="417"/>
      <c r="CBL210" s="417"/>
      <c r="CBM210" s="417"/>
      <c r="CBN210" s="417"/>
      <c r="CBO210" s="417"/>
      <c r="CBP210" s="417"/>
      <c r="CBQ210" s="417"/>
      <c r="CBR210" s="417"/>
      <c r="CBS210" s="417"/>
      <c r="CBT210" s="417"/>
      <c r="CBU210" s="417"/>
      <c r="CBV210" s="417"/>
      <c r="CBW210" s="417"/>
      <c r="CBX210" s="417"/>
      <c r="CBY210" s="417"/>
      <c r="CBZ210" s="417"/>
      <c r="CCA210" s="417"/>
      <c r="CCB210" s="417"/>
      <c r="CCC210" s="417"/>
      <c r="CCD210" s="417"/>
      <c r="CCE210" s="417"/>
      <c r="CCF210" s="417"/>
      <c r="CCG210" s="417"/>
      <c r="CCH210" s="417"/>
      <c r="CCI210" s="417"/>
      <c r="CCJ210" s="417"/>
      <c r="CCK210" s="417"/>
      <c r="CCL210" s="417"/>
      <c r="CCM210" s="417"/>
      <c r="CCN210" s="417"/>
      <c r="CCO210" s="417"/>
      <c r="CCP210" s="417"/>
      <c r="CCQ210" s="417"/>
      <c r="CCR210" s="417"/>
      <c r="CCS210" s="417"/>
      <c r="CCT210" s="417"/>
      <c r="CCU210" s="417"/>
      <c r="CCV210" s="417"/>
      <c r="CCW210" s="417"/>
      <c r="CCX210" s="417"/>
      <c r="CCY210" s="417"/>
      <c r="CCZ210" s="417"/>
      <c r="CDA210" s="417"/>
      <c r="CDB210" s="417"/>
      <c r="CDC210" s="417"/>
      <c r="CDD210" s="417"/>
      <c r="CDE210" s="417"/>
      <c r="CDF210" s="417"/>
      <c r="CDG210" s="417"/>
      <c r="CDH210" s="417"/>
      <c r="CDI210" s="417"/>
      <c r="CDJ210" s="417"/>
      <c r="CDK210" s="417"/>
      <c r="CDL210" s="417"/>
      <c r="CDM210" s="417"/>
      <c r="CDN210" s="417"/>
      <c r="CDO210" s="417"/>
      <c r="CDP210" s="417"/>
      <c r="CDQ210" s="417"/>
      <c r="CDR210" s="417"/>
      <c r="CDS210" s="417"/>
      <c r="CDT210" s="417"/>
      <c r="CDU210" s="417"/>
      <c r="CDV210" s="417"/>
      <c r="CDW210" s="417"/>
      <c r="CDX210" s="417"/>
      <c r="CDY210" s="417"/>
      <c r="CDZ210" s="417"/>
      <c r="CEA210" s="417"/>
      <c r="CEB210" s="417"/>
      <c r="CEC210" s="417"/>
      <c r="CED210" s="417"/>
      <c r="CEE210" s="417"/>
      <c r="CEF210" s="417"/>
      <c r="CEG210" s="417"/>
      <c r="CEH210" s="417"/>
      <c r="CEI210" s="417"/>
      <c r="CEJ210" s="417"/>
      <c r="CEK210" s="417"/>
      <c r="CEL210" s="417"/>
      <c r="CEM210" s="417"/>
      <c r="CEN210" s="417"/>
      <c r="CEO210" s="417"/>
      <c r="CEP210" s="417"/>
      <c r="CEQ210" s="417"/>
      <c r="CER210" s="417"/>
      <c r="CES210" s="417"/>
      <c r="CET210" s="417"/>
      <c r="CEU210" s="417"/>
      <c r="CEV210" s="417"/>
      <c r="CEW210" s="417"/>
      <c r="CEX210" s="417"/>
      <c r="CEY210" s="417"/>
      <c r="CEZ210" s="417"/>
      <c r="CFA210" s="417"/>
      <c r="CFB210" s="417"/>
      <c r="CFC210" s="417"/>
      <c r="CFD210" s="417"/>
      <c r="CFE210" s="417"/>
      <c r="CFF210" s="417"/>
      <c r="CFG210" s="417"/>
      <c r="CFH210" s="417"/>
      <c r="CFI210" s="417"/>
      <c r="CFJ210" s="417"/>
      <c r="CFK210" s="417"/>
      <c r="CFL210" s="417"/>
      <c r="CFM210" s="417"/>
      <c r="CFN210" s="417"/>
      <c r="CFO210" s="417"/>
      <c r="CFP210" s="417"/>
      <c r="CFQ210" s="417"/>
      <c r="CFR210" s="417"/>
      <c r="CFS210" s="417"/>
      <c r="CFT210" s="417"/>
      <c r="CFU210" s="417"/>
      <c r="CFV210" s="417"/>
      <c r="CFW210" s="417"/>
      <c r="CFX210" s="417"/>
      <c r="CFY210" s="417"/>
      <c r="CFZ210" s="417"/>
      <c r="CGA210" s="417"/>
      <c r="CGB210" s="417"/>
      <c r="CGC210" s="417"/>
      <c r="CGD210" s="417"/>
      <c r="CGE210" s="417"/>
      <c r="CGF210" s="417"/>
      <c r="CGG210" s="417"/>
      <c r="CGH210" s="417"/>
      <c r="CGI210" s="417"/>
      <c r="CGJ210" s="417"/>
      <c r="CGK210" s="417"/>
      <c r="CGL210" s="417"/>
      <c r="CGM210" s="417"/>
      <c r="CGN210" s="417"/>
      <c r="CGO210" s="417"/>
      <c r="CGP210" s="417"/>
      <c r="CGQ210" s="417"/>
      <c r="CGR210" s="417"/>
      <c r="CGS210" s="417"/>
      <c r="CGT210" s="417"/>
      <c r="CGU210" s="417"/>
      <c r="CGV210" s="417"/>
      <c r="CGW210" s="417"/>
      <c r="CGX210" s="417"/>
      <c r="CGY210" s="417"/>
      <c r="CGZ210" s="417"/>
      <c r="CHA210" s="417"/>
      <c r="CHB210" s="417"/>
      <c r="CHC210" s="417"/>
      <c r="CHD210" s="417"/>
      <c r="CHE210" s="417"/>
      <c r="CHF210" s="417"/>
      <c r="CHG210" s="417"/>
      <c r="CHH210" s="417"/>
      <c r="CHI210" s="417"/>
      <c r="CHJ210" s="417"/>
      <c r="CHK210" s="417"/>
      <c r="CHL210" s="417"/>
      <c r="CHM210" s="417"/>
      <c r="CHN210" s="417"/>
      <c r="CHO210" s="417"/>
      <c r="CHP210" s="417"/>
      <c r="CHQ210" s="417"/>
      <c r="CHR210" s="417"/>
      <c r="CHS210" s="417"/>
      <c r="CHT210" s="417"/>
      <c r="CHU210" s="417"/>
      <c r="CHV210" s="417"/>
      <c r="CHW210" s="417"/>
      <c r="CHX210" s="417"/>
      <c r="CHY210" s="417"/>
      <c r="CHZ210" s="417"/>
      <c r="CIA210" s="417"/>
      <c r="CIB210" s="417"/>
      <c r="CIC210" s="417"/>
      <c r="CID210" s="417"/>
      <c r="CIE210" s="417"/>
      <c r="CIF210" s="417"/>
      <c r="CIG210" s="417"/>
      <c r="CIH210" s="417"/>
      <c r="CII210" s="417"/>
      <c r="CIJ210" s="417"/>
      <c r="CIK210" s="417"/>
      <c r="CIL210" s="417"/>
      <c r="CIM210" s="417"/>
      <c r="CIN210" s="417"/>
      <c r="CIO210" s="417"/>
      <c r="CIP210" s="417"/>
      <c r="CIQ210" s="417"/>
      <c r="CIR210" s="417"/>
      <c r="CIS210" s="417"/>
      <c r="CIT210" s="417"/>
      <c r="CIU210" s="417"/>
      <c r="CIV210" s="417"/>
      <c r="CIW210" s="417"/>
      <c r="CIX210" s="417"/>
      <c r="CIY210" s="417"/>
      <c r="CIZ210" s="417"/>
      <c r="CJA210" s="417"/>
      <c r="CJB210" s="417"/>
      <c r="CJC210" s="417"/>
      <c r="CJD210" s="417"/>
      <c r="CJE210" s="417"/>
      <c r="CJF210" s="417"/>
      <c r="CJG210" s="417"/>
      <c r="CJH210" s="417"/>
      <c r="CJI210" s="417"/>
      <c r="CJJ210" s="417"/>
      <c r="CJK210" s="417"/>
      <c r="CJL210" s="417"/>
      <c r="CJM210" s="417"/>
      <c r="CJN210" s="417"/>
      <c r="CJO210" s="417"/>
      <c r="CJP210" s="417"/>
      <c r="CJQ210" s="417"/>
      <c r="CJR210" s="417"/>
      <c r="CJS210" s="417"/>
      <c r="CJT210" s="417"/>
      <c r="CJU210" s="417"/>
      <c r="CJV210" s="417"/>
      <c r="CJW210" s="417"/>
      <c r="CJX210" s="417"/>
      <c r="CJY210" s="417"/>
      <c r="CJZ210" s="417"/>
      <c r="CKA210" s="417"/>
      <c r="CKB210" s="417"/>
      <c r="CKC210" s="417"/>
      <c r="CKD210" s="417"/>
      <c r="CKE210" s="417"/>
      <c r="CKF210" s="417"/>
      <c r="CKG210" s="417"/>
      <c r="CKH210" s="417"/>
      <c r="CKI210" s="417"/>
      <c r="CKJ210" s="417"/>
      <c r="CKK210" s="417"/>
      <c r="CKL210" s="417"/>
      <c r="CKM210" s="417"/>
      <c r="CKN210" s="417"/>
      <c r="CKO210" s="417"/>
      <c r="CKP210" s="417"/>
      <c r="CKQ210" s="417"/>
      <c r="CKR210" s="417"/>
      <c r="CKS210" s="417"/>
      <c r="CKT210" s="417"/>
      <c r="CKU210" s="417"/>
      <c r="CKV210" s="417"/>
      <c r="CKW210" s="417"/>
      <c r="CKX210" s="417"/>
      <c r="CKY210" s="417"/>
      <c r="CKZ210" s="417"/>
      <c r="CLA210" s="417"/>
      <c r="CLB210" s="417"/>
      <c r="CLC210" s="417"/>
      <c r="CLD210" s="417"/>
      <c r="CLE210" s="417"/>
      <c r="CLF210" s="417"/>
      <c r="CLG210" s="417"/>
      <c r="CLH210" s="417"/>
      <c r="CLI210" s="417"/>
      <c r="CLJ210" s="417"/>
      <c r="CLK210" s="417"/>
      <c r="CLL210" s="417"/>
      <c r="CLM210" s="417"/>
      <c r="CLN210" s="417"/>
      <c r="CLO210" s="417"/>
      <c r="CLP210" s="417"/>
      <c r="CLQ210" s="417"/>
      <c r="CLR210" s="417"/>
      <c r="CLS210" s="417"/>
      <c r="CLT210" s="417"/>
      <c r="CLU210" s="417"/>
      <c r="CLV210" s="417"/>
      <c r="CLW210" s="417"/>
      <c r="CLX210" s="417"/>
      <c r="CLY210" s="417"/>
      <c r="CLZ210" s="417"/>
      <c r="CMA210" s="417"/>
      <c r="CMB210" s="417"/>
      <c r="CMC210" s="417"/>
      <c r="CMD210" s="417"/>
      <c r="CME210" s="417"/>
      <c r="CMF210" s="417"/>
      <c r="CMG210" s="417"/>
      <c r="CMH210" s="417"/>
      <c r="CMI210" s="417"/>
      <c r="CMJ210" s="417"/>
      <c r="CMK210" s="417"/>
      <c r="CML210" s="417"/>
      <c r="CMM210" s="417"/>
      <c r="CMN210" s="417"/>
      <c r="CMO210" s="417"/>
      <c r="CMP210" s="417"/>
      <c r="CMQ210" s="417"/>
      <c r="CMR210" s="417"/>
      <c r="CMS210" s="417"/>
      <c r="CMT210" s="417"/>
      <c r="CMU210" s="417"/>
      <c r="CMV210" s="417"/>
      <c r="CMW210" s="417"/>
      <c r="CMX210" s="417"/>
      <c r="CMY210" s="417"/>
      <c r="CMZ210" s="417"/>
      <c r="CNA210" s="417"/>
      <c r="CNB210" s="417"/>
      <c r="CNC210" s="417"/>
      <c r="CND210" s="417"/>
      <c r="CNE210" s="417"/>
      <c r="CNF210" s="417"/>
      <c r="CNG210" s="417"/>
      <c r="CNH210" s="417"/>
      <c r="CNI210" s="417"/>
      <c r="CNJ210" s="417"/>
      <c r="CNK210" s="417"/>
      <c r="CNL210" s="417"/>
      <c r="CNM210" s="417"/>
      <c r="CNN210" s="417"/>
      <c r="CNO210" s="417"/>
      <c r="CNP210" s="417"/>
      <c r="CNQ210" s="417"/>
      <c r="CNR210" s="417"/>
      <c r="CNS210" s="417"/>
      <c r="CNT210" s="417"/>
      <c r="CNU210" s="417"/>
      <c r="CNV210" s="417"/>
      <c r="CNW210" s="417"/>
      <c r="CNX210" s="417"/>
      <c r="CNY210" s="417"/>
      <c r="CNZ210" s="417"/>
      <c r="COA210" s="417"/>
      <c r="COB210" s="417"/>
      <c r="COC210" s="417"/>
      <c r="COD210" s="417"/>
      <c r="COE210" s="417"/>
      <c r="COF210" s="417"/>
      <c r="COG210" s="417"/>
      <c r="COH210" s="417"/>
      <c r="COI210" s="417"/>
      <c r="COJ210" s="417"/>
      <c r="COK210" s="417"/>
      <c r="COL210" s="417"/>
      <c r="COM210" s="417"/>
      <c r="CON210" s="417"/>
      <c r="COO210" s="417"/>
      <c r="COP210" s="417"/>
      <c r="COQ210" s="417"/>
      <c r="COR210" s="417"/>
      <c r="COS210" s="417"/>
      <c r="COT210" s="417"/>
      <c r="COU210" s="417"/>
      <c r="COV210" s="417"/>
      <c r="COW210" s="417"/>
      <c r="COX210" s="417"/>
      <c r="COY210" s="417"/>
    </row>
    <row r="211" spans="1:2443" s="331" customFormat="1" x14ac:dyDescent="0.35">
      <c r="A211" s="307" t="s">
        <v>585</v>
      </c>
      <c r="B211" s="360" t="s">
        <v>108</v>
      </c>
      <c r="C211" s="306">
        <v>2020</v>
      </c>
      <c r="D211" s="307" t="s">
        <v>310</v>
      </c>
      <c r="E211" s="331">
        <v>6</v>
      </c>
      <c r="F211" s="331" t="s">
        <v>348</v>
      </c>
      <c r="G211" s="469">
        <f t="shared" si="8"/>
        <v>6</v>
      </c>
      <c r="H211" s="307" t="s">
        <v>352</v>
      </c>
      <c r="I211" s="331" t="s">
        <v>353</v>
      </c>
      <c r="J211" s="331" t="s">
        <v>354</v>
      </c>
      <c r="K211" s="331" t="s">
        <v>348</v>
      </c>
      <c r="L211" s="331" t="s">
        <v>348</v>
      </c>
      <c r="M211" s="331">
        <v>2</v>
      </c>
      <c r="N211" s="331" t="s">
        <v>350</v>
      </c>
      <c r="O211" s="331" t="s">
        <v>350</v>
      </c>
      <c r="P211" s="331" t="s">
        <v>348</v>
      </c>
      <c r="Q211" s="422"/>
      <c r="R211" s="443"/>
    </row>
    <row r="212" spans="1:2443" s="331" customFormat="1" x14ac:dyDescent="0.35">
      <c r="A212" s="307" t="s">
        <v>585</v>
      </c>
      <c r="B212" s="360" t="s">
        <v>108</v>
      </c>
      <c r="C212" s="306">
        <v>2020</v>
      </c>
      <c r="D212" s="307" t="s">
        <v>309</v>
      </c>
      <c r="E212" s="331">
        <v>903</v>
      </c>
      <c r="F212" s="331" t="s">
        <v>348</v>
      </c>
      <c r="G212" s="469">
        <f t="shared" si="8"/>
        <v>903</v>
      </c>
      <c r="H212" s="307" t="s">
        <v>352</v>
      </c>
      <c r="I212" s="331" t="s">
        <v>353</v>
      </c>
      <c r="J212" s="331" t="s">
        <v>354</v>
      </c>
      <c r="K212" s="331" t="s">
        <v>348</v>
      </c>
      <c r="L212" s="331" t="s">
        <v>348</v>
      </c>
      <c r="M212" s="331">
        <v>2</v>
      </c>
      <c r="N212" s="331" t="s">
        <v>350</v>
      </c>
      <c r="O212" s="331" t="s">
        <v>350</v>
      </c>
      <c r="P212" s="331" t="s">
        <v>348</v>
      </c>
      <c r="Q212" s="422"/>
      <c r="R212" s="443"/>
    </row>
    <row r="213" spans="1:2443" s="331" customFormat="1" x14ac:dyDescent="0.35">
      <c r="A213" s="307" t="s">
        <v>585</v>
      </c>
      <c r="B213" s="419" t="s">
        <v>108</v>
      </c>
      <c r="C213" s="420">
        <v>2020</v>
      </c>
      <c r="D213" s="421" t="s">
        <v>403</v>
      </c>
      <c r="E213" s="420">
        <f>SUM(E211:E212)</f>
        <v>909</v>
      </c>
      <c r="F213" s="420">
        <f>SUM(F211:F212)</f>
        <v>0</v>
      </c>
      <c r="G213" s="470">
        <f t="shared" si="8"/>
        <v>909</v>
      </c>
      <c r="H213" s="307"/>
      <c r="K213" s="416"/>
      <c r="L213" s="416"/>
      <c r="Q213" s="422"/>
      <c r="R213" s="443"/>
    </row>
    <row r="214" spans="1:2443" s="436" customFormat="1" x14ac:dyDescent="0.35">
      <c r="A214" s="307" t="s">
        <v>585</v>
      </c>
      <c r="B214" s="360" t="s">
        <v>108</v>
      </c>
      <c r="C214" s="306">
        <v>2019</v>
      </c>
      <c r="D214" s="307" t="s">
        <v>310</v>
      </c>
      <c r="E214" s="305">
        <v>2</v>
      </c>
      <c r="F214" s="305">
        <v>0</v>
      </c>
      <c r="G214" s="469">
        <f t="shared" si="8"/>
        <v>2</v>
      </c>
      <c r="H214" s="307" t="s">
        <v>352</v>
      </c>
      <c r="I214" s="305" t="s">
        <v>417</v>
      </c>
      <c r="J214" s="305" t="s">
        <v>356</v>
      </c>
      <c r="K214" s="331" t="s">
        <v>348</v>
      </c>
      <c r="L214" s="331" t="s">
        <v>348</v>
      </c>
      <c r="M214" s="305">
        <v>2</v>
      </c>
      <c r="N214" s="305" t="s">
        <v>350</v>
      </c>
      <c r="O214" s="331" t="s">
        <v>350</v>
      </c>
      <c r="P214" s="331" t="s">
        <v>348</v>
      </c>
      <c r="Q214" s="456"/>
      <c r="R214" s="378"/>
      <c r="S214" s="416"/>
      <c r="T214" s="416"/>
      <c r="U214" s="416"/>
      <c r="V214" s="416"/>
      <c r="W214" s="416"/>
      <c r="X214" s="416"/>
      <c r="Y214" s="416"/>
      <c r="Z214" s="416"/>
      <c r="AA214" s="416"/>
      <c r="AB214" s="416"/>
      <c r="AC214" s="416"/>
      <c r="AD214" s="416"/>
      <c r="AE214" s="416"/>
      <c r="AF214" s="416"/>
      <c r="AG214" s="416"/>
      <c r="AH214" s="416"/>
      <c r="AI214" s="416"/>
      <c r="AJ214" s="416"/>
      <c r="AK214" s="416"/>
      <c r="AL214" s="416"/>
      <c r="AM214" s="416"/>
      <c r="AN214" s="416"/>
      <c r="AO214" s="416"/>
      <c r="AP214" s="416"/>
      <c r="AQ214" s="416"/>
      <c r="AR214" s="416"/>
      <c r="AS214" s="416"/>
      <c r="AT214" s="416"/>
      <c r="AU214" s="416"/>
      <c r="AV214" s="416"/>
      <c r="AW214" s="416"/>
      <c r="AX214" s="416"/>
      <c r="AY214" s="416"/>
      <c r="AZ214" s="416"/>
      <c r="BA214" s="416"/>
      <c r="BB214" s="416"/>
      <c r="BC214" s="416"/>
      <c r="BD214" s="416"/>
      <c r="BE214" s="416"/>
      <c r="BF214" s="416"/>
      <c r="BG214" s="416"/>
      <c r="BH214" s="416"/>
      <c r="BI214" s="416"/>
      <c r="BJ214" s="416"/>
      <c r="BK214" s="416"/>
      <c r="BL214" s="416"/>
      <c r="BM214" s="416"/>
      <c r="BN214" s="416"/>
      <c r="BO214" s="416"/>
      <c r="BP214" s="416"/>
      <c r="BQ214" s="416"/>
      <c r="BR214" s="416"/>
      <c r="BS214" s="416"/>
      <c r="BT214" s="416"/>
      <c r="BU214" s="416"/>
      <c r="BV214" s="416"/>
      <c r="BW214" s="416"/>
      <c r="BX214" s="416"/>
      <c r="BY214" s="416"/>
      <c r="BZ214" s="416"/>
      <c r="CA214" s="416"/>
      <c r="CB214" s="416"/>
      <c r="CC214" s="416"/>
      <c r="CD214" s="416"/>
      <c r="CE214" s="416"/>
      <c r="CF214" s="416"/>
      <c r="CG214" s="416"/>
      <c r="CH214" s="416"/>
      <c r="CI214" s="416"/>
      <c r="CJ214" s="416"/>
      <c r="CK214" s="416"/>
      <c r="CL214" s="416"/>
      <c r="CM214" s="416"/>
      <c r="CN214" s="416"/>
      <c r="CO214" s="416"/>
      <c r="CP214" s="416"/>
      <c r="CQ214" s="416"/>
      <c r="CR214" s="416"/>
      <c r="CS214" s="416"/>
      <c r="CT214" s="416"/>
      <c r="CU214" s="416"/>
      <c r="CV214" s="416"/>
      <c r="CW214" s="416"/>
      <c r="CX214" s="416"/>
      <c r="CY214" s="416"/>
      <c r="CZ214" s="416"/>
      <c r="DA214" s="416"/>
      <c r="DB214" s="416"/>
      <c r="DC214" s="416"/>
      <c r="DD214" s="416"/>
      <c r="DE214" s="416"/>
      <c r="DF214" s="416"/>
      <c r="DG214" s="416"/>
      <c r="DH214" s="416"/>
      <c r="DI214" s="416"/>
      <c r="DJ214" s="416"/>
      <c r="DK214" s="416"/>
      <c r="DL214" s="416"/>
      <c r="DM214" s="416"/>
      <c r="DN214" s="416"/>
      <c r="DO214" s="416"/>
      <c r="DP214" s="416"/>
      <c r="DQ214" s="416"/>
      <c r="DR214" s="416"/>
      <c r="DS214" s="416"/>
      <c r="DT214" s="416"/>
      <c r="DU214" s="416"/>
      <c r="DV214" s="416"/>
      <c r="DW214" s="416"/>
      <c r="DX214" s="416"/>
      <c r="DY214" s="416"/>
      <c r="DZ214" s="416"/>
      <c r="EA214" s="416"/>
      <c r="EB214" s="416"/>
      <c r="EC214" s="416"/>
      <c r="ED214" s="416"/>
      <c r="EE214" s="416"/>
      <c r="EF214" s="416"/>
      <c r="EG214" s="416"/>
      <c r="EH214" s="416"/>
      <c r="EI214" s="416"/>
      <c r="EJ214" s="416"/>
      <c r="EK214" s="416"/>
      <c r="EL214" s="416"/>
      <c r="EM214" s="416"/>
      <c r="EN214" s="416"/>
      <c r="EO214" s="416"/>
      <c r="EP214" s="416"/>
      <c r="EQ214" s="416"/>
      <c r="ER214" s="416"/>
      <c r="ES214" s="416"/>
      <c r="ET214" s="416"/>
      <c r="EU214" s="416"/>
      <c r="EV214" s="416"/>
      <c r="EW214" s="416"/>
      <c r="EX214" s="416"/>
      <c r="EY214" s="416"/>
      <c r="EZ214" s="416"/>
      <c r="FA214" s="416"/>
      <c r="FB214" s="416"/>
      <c r="FC214" s="416"/>
      <c r="FD214" s="416"/>
      <c r="FE214" s="416"/>
      <c r="FF214" s="416"/>
      <c r="FG214" s="416"/>
      <c r="FH214" s="416"/>
      <c r="FI214" s="416"/>
      <c r="FJ214" s="416"/>
      <c r="FK214" s="416"/>
      <c r="FL214" s="416"/>
      <c r="FM214" s="416"/>
      <c r="FN214" s="416"/>
      <c r="FO214" s="416"/>
      <c r="FP214" s="416"/>
      <c r="FQ214" s="416"/>
      <c r="FR214" s="416"/>
      <c r="FS214" s="416"/>
      <c r="FT214" s="416"/>
      <c r="FU214" s="416"/>
      <c r="FV214" s="416"/>
      <c r="FW214" s="416"/>
      <c r="FX214" s="416"/>
      <c r="FY214" s="416"/>
      <c r="FZ214" s="416"/>
      <c r="GA214" s="416"/>
      <c r="GB214" s="416"/>
      <c r="GC214" s="416"/>
      <c r="GD214" s="416"/>
      <c r="GE214" s="416"/>
      <c r="GF214" s="416"/>
      <c r="GG214" s="416"/>
      <c r="GH214" s="416"/>
      <c r="GI214" s="416"/>
      <c r="GJ214" s="416"/>
      <c r="GK214" s="416"/>
      <c r="GL214" s="416"/>
      <c r="GM214" s="416"/>
      <c r="GN214" s="416"/>
      <c r="GO214" s="416"/>
      <c r="GP214" s="416"/>
      <c r="GQ214" s="416"/>
      <c r="GR214" s="416"/>
      <c r="GS214" s="416"/>
      <c r="GT214" s="416"/>
      <c r="GU214" s="416"/>
      <c r="GV214" s="416"/>
      <c r="GW214" s="416"/>
      <c r="GX214" s="416"/>
      <c r="GY214" s="416"/>
      <c r="GZ214" s="416"/>
      <c r="HA214" s="416"/>
      <c r="HB214" s="416"/>
      <c r="HC214" s="416"/>
      <c r="HD214" s="416"/>
      <c r="HE214" s="416"/>
      <c r="HF214" s="416"/>
      <c r="HG214" s="416"/>
      <c r="HH214" s="416"/>
      <c r="HI214" s="416"/>
      <c r="HJ214" s="416"/>
      <c r="HK214" s="416"/>
      <c r="HL214" s="416"/>
      <c r="HM214" s="416"/>
      <c r="HN214" s="416"/>
      <c r="HO214" s="416"/>
      <c r="HP214" s="416"/>
      <c r="HQ214" s="416"/>
      <c r="HR214" s="416"/>
      <c r="HS214" s="416"/>
      <c r="HT214" s="416"/>
      <c r="HU214" s="416"/>
      <c r="HV214" s="416"/>
      <c r="HW214" s="416"/>
      <c r="HX214" s="416"/>
      <c r="HY214" s="416"/>
      <c r="HZ214" s="416"/>
      <c r="IA214" s="416"/>
      <c r="IB214" s="416"/>
      <c r="IC214" s="416"/>
      <c r="ID214" s="416"/>
      <c r="IE214" s="416"/>
      <c r="IF214" s="416"/>
      <c r="IG214" s="416"/>
      <c r="IH214" s="416"/>
      <c r="II214" s="416"/>
      <c r="IJ214" s="416"/>
      <c r="IK214" s="416"/>
      <c r="IL214" s="416"/>
      <c r="IM214" s="416"/>
      <c r="IN214" s="416"/>
      <c r="IO214" s="416"/>
      <c r="IP214" s="416"/>
      <c r="IQ214" s="416"/>
      <c r="IR214" s="416"/>
      <c r="IS214" s="416"/>
      <c r="IT214" s="416"/>
      <c r="IU214" s="416"/>
      <c r="IV214" s="416"/>
      <c r="IW214" s="416"/>
      <c r="IX214" s="416"/>
      <c r="IY214" s="416"/>
      <c r="IZ214" s="416"/>
      <c r="JA214" s="416"/>
      <c r="JB214" s="416"/>
      <c r="JC214" s="416"/>
      <c r="JD214" s="416"/>
      <c r="JE214" s="416"/>
      <c r="JF214" s="416"/>
      <c r="JG214" s="416"/>
      <c r="JH214" s="416"/>
      <c r="JI214" s="416"/>
      <c r="JJ214" s="416"/>
      <c r="JK214" s="416"/>
      <c r="JL214" s="416"/>
      <c r="JM214" s="416"/>
      <c r="JN214" s="416"/>
      <c r="JO214" s="416"/>
      <c r="JP214" s="416"/>
      <c r="JQ214" s="416"/>
      <c r="JR214" s="416"/>
      <c r="JS214" s="416"/>
      <c r="JT214" s="416"/>
      <c r="JU214" s="416"/>
      <c r="JV214" s="416"/>
      <c r="JW214" s="416"/>
      <c r="JX214" s="416"/>
      <c r="JY214" s="416"/>
      <c r="JZ214" s="416"/>
      <c r="KA214" s="416"/>
      <c r="KB214" s="416"/>
      <c r="KC214" s="416"/>
      <c r="KD214" s="416"/>
      <c r="KE214" s="416"/>
      <c r="KF214" s="416"/>
      <c r="KG214" s="416"/>
      <c r="KH214" s="416"/>
      <c r="KI214" s="416"/>
      <c r="KJ214" s="416"/>
      <c r="KK214" s="416"/>
      <c r="KL214" s="416"/>
      <c r="KM214" s="416"/>
      <c r="KN214" s="416"/>
      <c r="KO214" s="416"/>
      <c r="KP214" s="416"/>
      <c r="KQ214" s="416"/>
      <c r="KR214" s="416"/>
      <c r="KS214" s="416"/>
      <c r="KT214" s="416"/>
      <c r="KU214" s="416"/>
      <c r="KV214" s="416"/>
      <c r="KW214" s="416"/>
      <c r="KX214" s="416"/>
      <c r="KY214" s="416"/>
      <c r="KZ214" s="416"/>
      <c r="LA214" s="416"/>
      <c r="LB214" s="416"/>
      <c r="LC214" s="416"/>
      <c r="LD214" s="416"/>
      <c r="LE214" s="416"/>
      <c r="LF214" s="416"/>
      <c r="LG214" s="416"/>
      <c r="LH214" s="416"/>
      <c r="LI214" s="416"/>
      <c r="LJ214" s="416"/>
      <c r="LK214" s="416"/>
      <c r="LL214" s="416"/>
      <c r="LM214" s="416"/>
      <c r="LN214" s="416"/>
      <c r="LO214" s="416"/>
      <c r="LP214" s="416"/>
      <c r="LQ214" s="416"/>
      <c r="LR214" s="416"/>
      <c r="LS214" s="416"/>
      <c r="LT214" s="416"/>
      <c r="LU214" s="416"/>
      <c r="LV214" s="416"/>
      <c r="LW214" s="416"/>
      <c r="LX214" s="416"/>
      <c r="LY214" s="416"/>
      <c r="LZ214" s="416"/>
      <c r="MA214" s="416"/>
      <c r="MB214" s="416"/>
      <c r="MC214" s="416"/>
      <c r="MD214" s="416"/>
      <c r="ME214" s="416"/>
      <c r="MF214" s="416"/>
      <c r="MG214" s="416"/>
      <c r="MH214" s="416"/>
      <c r="MI214" s="416"/>
      <c r="MJ214" s="416"/>
      <c r="MK214" s="416"/>
      <c r="ML214" s="416"/>
      <c r="MM214" s="416"/>
      <c r="MN214" s="416"/>
      <c r="MO214" s="416"/>
      <c r="MP214" s="416"/>
      <c r="MQ214" s="416"/>
      <c r="MR214" s="416"/>
      <c r="MS214" s="416"/>
      <c r="MT214" s="416"/>
      <c r="MU214" s="416"/>
      <c r="MV214" s="416"/>
      <c r="MW214" s="416"/>
      <c r="MX214" s="416"/>
      <c r="MY214" s="416"/>
      <c r="MZ214" s="416"/>
      <c r="NA214" s="416"/>
      <c r="NB214" s="416"/>
      <c r="NC214" s="416"/>
      <c r="ND214" s="416"/>
      <c r="NE214" s="416"/>
      <c r="NF214" s="416"/>
      <c r="NG214" s="416"/>
      <c r="NH214" s="416"/>
      <c r="NI214" s="416"/>
      <c r="NJ214" s="416"/>
      <c r="NK214" s="416"/>
      <c r="NL214" s="416"/>
      <c r="NM214" s="416"/>
      <c r="NN214" s="416"/>
      <c r="NO214" s="416"/>
      <c r="NP214" s="416"/>
      <c r="NQ214" s="416"/>
      <c r="NR214" s="416"/>
      <c r="NS214" s="416"/>
      <c r="NT214" s="416"/>
      <c r="NU214" s="416"/>
      <c r="NV214" s="416"/>
      <c r="NW214" s="416"/>
      <c r="NX214" s="416"/>
      <c r="NY214" s="416"/>
      <c r="NZ214" s="416"/>
      <c r="OA214" s="416"/>
      <c r="OB214" s="416"/>
      <c r="OC214" s="416"/>
      <c r="OD214" s="416"/>
      <c r="OE214" s="416"/>
      <c r="OF214" s="416"/>
      <c r="OG214" s="416"/>
      <c r="OH214" s="416"/>
      <c r="OI214" s="416"/>
      <c r="OJ214" s="416"/>
      <c r="OK214" s="416"/>
      <c r="OL214" s="416"/>
      <c r="OM214" s="416"/>
      <c r="ON214" s="416"/>
      <c r="OO214" s="416"/>
      <c r="OP214" s="416"/>
      <c r="OQ214" s="416"/>
      <c r="OR214" s="416"/>
      <c r="OS214" s="416"/>
      <c r="OT214" s="416"/>
      <c r="OU214" s="416"/>
      <c r="OV214" s="416"/>
      <c r="OW214" s="416"/>
      <c r="OX214" s="416"/>
      <c r="OY214" s="416"/>
      <c r="OZ214" s="416"/>
      <c r="PA214" s="416"/>
      <c r="PB214" s="416"/>
      <c r="PC214" s="416"/>
      <c r="PD214" s="416"/>
      <c r="PE214" s="416"/>
      <c r="PF214" s="416"/>
      <c r="PG214" s="416"/>
      <c r="PH214" s="416"/>
      <c r="PI214" s="416"/>
      <c r="PJ214" s="416"/>
      <c r="PK214" s="416"/>
      <c r="PL214" s="416"/>
      <c r="PM214" s="416"/>
      <c r="PN214" s="416"/>
      <c r="PO214" s="416"/>
      <c r="PP214" s="416"/>
      <c r="PQ214" s="416"/>
      <c r="PR214" s="416"/>
      <c r="PS214" s="416"/>
      <c r="PT214" s="416"/>
      <c r="PU214" s="416"/>
      <c r="PV214" s="416"/>
      <c r="PW214" s="416"/>
      <c r="PX214" s="416"/>
      <c r="PY214" s="416"/>
      <c r="PZ214" s="416"/>
      <c r="QA214" s="416"/>
      <c r="QB214" s="416"/>
      <c r="QC214" s="416"/>
      <c r="QD214" s="416"/>
      <c r="QE214" s="416"/>
      <c r="QF214" s="416"/>
      <c r="QG214" s="416"/>
      <c r="QH214" s="416"/>
      <c r="QI214" s="416"/>
      <c r="QJ214" s="416"/>
      <c r="QK214" s="416"/>
      <c r="QL214" s="416"/>
      <c r="QM214" s="416"/>
      <c r="QN214" s="416"/>
      <c r="QO214" s="416"/>
      <c r="QP214" s="416"/>
      <c r="QQ214" s="416"/>
      <c r="QR214" s="416"/>
      <c r="QS214" s="416"/>
      <c r="QT214" s="416"/>
      <c r="QU214" s="416"/>
      <c r="QV214" s="416"/>
      <c r="QW214" s="416"/>
      <c r="QX214" s="416"/>
      <c r="QY214" s="416"/>
      <c r="QZ214" s="416"/>
      <c r="RA214" s="416"/>
      <c r="RB214" s="416"/>
      <c r="RC214" s="416"/>
      <c r="RD214" s="416"/>
      <c r="RE214" s="416"/>
      <c r="RF214" s="416"/>
      <c r="RG214" s="416"/>
      <c r="RH214" s="416"/>
      <c r="RI214" s="416"/>
      <c r="RJ214" s="416"/>
      <c r="RK214" s="416"/>
      <c r="RL214" s="416"/>
      <c r="RM214" s="416"/>
      <c r="RN214" s="416"/>
      <c r="RO214" s="416"/>
      <c r="RP214" s="416"/>
      <c r="RQ214" s="416"/>
      <c r="RR214" s="416"/>
      <c r="RS214" s="416"/>
      <c r="RT214" s="416"/>
      <c r="RU214" s="416"/>
      <c r="RV214" s="416"/>
      <c r="RW214" s="416"/>
      <c r="RX214" s="416"/>
      <c r="RY214" s="416"/>
      <c r="RZ214" s="416"/>
      <c r="SA214" s="416"/>
      <c r="SB214" s="416"/>
      <c r="SC214" s="416"/>
      <c r="SD214" s="416"/>
      <c r="SE214" s="416"/>
      <c r="SF214" s="416"/>
      <c r="SG214" s="416"/>
      <c r="SH214" s="416"/>
      <c r="SI214" s="416"/>
      <c r="SJ214" s="416"/>
      <c r="SK214" s="416"/>
      <c r="SL214" s="416"/>
      <c r="SM214" s="416"/>
      <c r="SN214" s="416"/>
      <c r="SO214" s="416"/>
      <c r="SP214" s="416"/>
      <c r="SQ214" s="416"/>
      <c r="SR214" s="416"/>
      <c r="SS214" s="416"/>
      <c r="ST214" s="416"/>
      <c r="SU214" s="416"/>
      <c r="SV214" s="416"/>
      <c r="SW214" s="416"/>
      <c r="SX214" s="416"/>
      <c r="SY214" s="416"/>
      <c r="SZ214" s="416"/>
      <c r="TA214" s="416"/>
      <c r="TB214" s="416"/>
      <c r="TC214" s="416"/>
      <c r="TD214" s="416"/>
      <c r="TE214" s="416"/>
      <c r="TF214" s="416"/>
      <c r="TG214" s="416"/>
      <c r="TH214" s="416"/>
      <c r="TI214" s="416"/>
      <c r="TJ214" s="416"/>
      <c r="TK214" s="416"/>
      <c r="TL214" s="416"/>
      <c r="TM214" s="416"/>
      <c r="TN214" s="416"/>
      <c r="TO214" s="416"/>
      <c r="TP214" s="416"/>
      <c r="TQ214" s="416"/>
      <c r="TR214" s="416"/>
      <c r="TS214" s="416"/>
      <c r="TT214" s="416"/>
      <c r="TU214" s="416"/>
      <c r="TV214" s="416"/>
      <c r="TW214" s="416"/>
      <c r="TX214" s="416"/>
      <c r="TY214" s="416"/>
      <c r="TZ214" s="416"/>
      <c r="UA214" s="416"/>
      <c r="UB214" s="416"/>
      <c r="UC214" s="416"/>
      <c r="UD214" s="416"/>
      <c r="UE214" s="416"/>
      <c r="UF214" s="416"/>
      <c r="UG214" s="416"/>
      <c r="UH214" s="416"/>
      <c r="UI214" s="416"/>
      <c r="UJ214" s="416"/>
      <c r="UK214" s="416"/>
      <c r="UL214" s="416"/>
      <c r="UM214" s="416"/>
      <c r="UN214" s="416"/>
      <c r="UO214" s="416"/>
      <c r="UP214" s="416"/>
      <c r="UQ214" s="416"/>
      <c r="UR214" s="416"/>
      <c r="US214" s="416"/>
      <c r="UT214" s="416"/>
      <c r="UU214" s="416"/>
      <c r="UV214" s="416"/>
      <c r="UW214" s="416"/>
      <c r="UX214" s="416"/>
      <c r="UY214" s="416"/>
      <c r="UZ214" s="416"/>
      <c r="VA214" s="416"/>
      <c r="VB214" s="416"/>
      <c r="VC214" s="416"/>
      <c r="VD214" s="416"/>
      <c r="VE214" s="416"/>
      <c r="VF214" s="416"/>
      <c r="VG214" s="416"/>
      <c r="VH214" s="416"/>
      <c r="VI214" s="416"/>
      <c r="VJ214" s="416"/>
      <c r="VK214" s="416"/>
      <c r="VL214" s="416"/>
      <c r="VM214" s="416"/>
      <c r="VN214" s="416"/>
      <c r="VO214" s="416"/>
      <c r="VP214" s="416"/>
      <c r="VQ214" s="416"/>
      <c r="VR214" s="416"/>
      <c r="VS214" s="416"/>
      <c r="VT214" s="416"/>
      <c r="VU214" s="416"/>
      <c r="VV214" s="416"/>
      <c r="VW214" s="416"/>
      <c r="VX214" s="416"/>
      <c r="VY214" s="416"/>
      <c r="VZ214" s="416"/>
      <c r="WA214" s="416"/>
      <c r="WB214" s="416"/>
      <c r="WC214" s="416"/>
      <c r="WD214" s="416"/>
      <c r="WE214" s="416"/>
      <c r="WF214" s="416"/>
      <c r="WG214" s="416"/>
      <c r="WH214" s="416"/>
      <c r="WI214" s="416"/>
      <c r="WJ214" s="416"/>
      <c r="WK214" s="416"/>
      <c r="WL214" s="416"/>
      <c r="WM214" s="416"/>
      <c r="WN214" s="416"/>
      <c r="WO214" s="416"/>
      <c r="WP214" s="416"/>
      <c r="WQ214" s="416"/>
      <c r="WR214" s="416"/>
      <c r="WS214" s="416"/>
      <c r="WT214" s="416"/>
      <c r="WU214" s="416"/>
      <c r="WV214" s="416"/>
      <c r="WW214" s="416"/>
      <c r="WX214" s="416"/>
      <c r="WY214" s="416"/>
      <c r="WZ214" s="416"/>
      <c r="XA214" s="416"/>
      <c r="XB214" s="416"/>
      <c r="XC214" s="416"/>
      <c r="XD214" s="416"/>
      <c r="XE214" s="416"/>
      <c r="XF214" s="416"/>
      <c r="XG214" s="416"/>
      <c r="XH214" s="416"/>
      <c r="XI214" s="416"/>
      <c r="XJ214" s="416"/>
      <c r="XK214" s="416"/>
      <c r="XL214" s="416"/>
      <c r="XM214" s="416"/>
      <c r="XN214" s="416"/>
      <c r="XO214" s="416"/>
      <c r="XP214" s="416"/>
      <c r="XQ214" s="416"/>
      <c r="XR214" s="417"/>
      <c r="XS214" s="417"/>
      <c r="XT214" s="417"/>
      <c r="XU214" s="417"/>
      <c r="XV214" s="417"/>
      <c r="XW214" s="417"/>
      <c r="XX214" s="417"/>
      <c r="XY214" s="417"/>
      <c r="XZ214" s="417"/>
      <c r="YA214" s="417"/>
      <c r="YB214" s="417"/>
      <c r="YC214" s="417"/>
      <c r="YD214" s="417"/>
      <c r="YE214" s="417"/>
      <c r="YF214" s="417"/>
      <c r="YG214" s="417"/>
      <c r="YH214" s="417"/>
      <c r="YI214" s="417"/>
      <c r="YJ214" s="417"/>
      <c r="YK214" s="417"/>
      <c r="YL214" s="417"/>
      <c r="YM214" s="417"/>
      <c r="YN214" s="417"/>
      <c r="YO214" s="417"/>
      <c r="YP214" s="417"/>
      <c r="YQ214" s="417"/>
      <c r="YR214" s="417"/>
      <c r="YS214" s="417"/>
      <c r="YT214" s="417"/>
      <c r="YU214" s="417"/>
      <c r="YV214" s="417"/>
      <c r="YW214" s="417"/>
      <c r="YX214" s="417"/>
      <c r="YY214" s="417"/>
      <c r="YZ214" s="417"/>
      <c r="ZA214" s="417"/>
      <c r="ZB214" s="417"/>
      <c r="ZC214" s="417"/>
      <c r="ZD214" s="417"/>
      <c r="ZE214" s="417"/>
      <c r="ZF214" s="417"/>
      <c r="ZG214" s="417"/>
      <c r="ZH214" s="417"/>
      <c r="ZI214" s="417"/>
      <c r="ZJ214" s="417"/>
      <c r="ZK214" s="417"/>
      <c r="ZL214" s="417"/>
      <c r="ZM214" s="417"/>
      <c r="ZN214" s="417"/>
      <c r="ZO214" s="417"/>
      <c r="ZP214" s="417"/>
      <c r="ZQ214" s="417"/>
      <c r="ZR214" s="417"/>
      <c r="ZS214" s="417"/>
      <c r="ZT214" s="417"/>
      <c r="ZU214" s="417"/>
      <c r="ZV214" s="417"/>
      <c r="ZW214" s="417"/>
      <c r="ZX214" s="417"/>
      <c r="ZY214" s="417"/>
      <c r="ZZ214" s="417"/>
      <c r="AAA214" s="417"/>
      <c r="AAB214" s="417"/>
      <c r="AAC214" s="417"/>
      <c r="AAD214" s="417"/>
      <c r="AAE214" s="417"/>
      <c r="AAF214" s="417"/>
      <c r="AAG214" s="417"/>
      <c r="AAH214" s="417"/>
      <c r="AAI214" s="417"/>
      <c r="AAJ214" s="417"/>
      <c r="AAK214" s="417"/>
      <c r="AAL214" s="417"/>
      <c r="AAM214" s="417"/>
      <c r="AAN214" s="417"/>
      <c r="AAO214" s="417"/>
      <c r="AAP214" s="417"/>
      <c r="AAQ214" s="417"/>
      <c r="AAR214" s="417"/>
      <c r="AAS214" s="417"/>
      <c r="AAT214" s="417"/>
      <c r="AAU214" s="417"/>
      <c r="AAV214" s="417"/>
      <c r="AAW214" s="417"/>
      <c r="AAX214" s="417"/>
      <c r="AAY214" s="417"/>
      <c r="AAZ214" s="417"/>
      <c r="ABA214" s="417"/>
      <c r="ABB214" s="417"/>
      <c r="ABC214" s="417"/>
      <c r="ABD214" s="417"/>
      <c r="ABE214" s="417"/>
      <c r="ABF214" s="417"/>
      <c r="ABG214" s="417"/>
      <c r="ABH214" s="417"/>
      <c r="ABI214" s="417"/>
      <c r="ABJ214" s="417"/>
      <c r="ABK214" s="417"/>
      <c r="ABL214" s="417"/>
      <c r="ABM214" s="417"/>
      <c r="ABN214" s="417"/>
      <c r="ABO214" s="417"/>
      <c r="ABP214" s="417"/>
      <c r="ABQ214" s="417"/>
      <c r="ABR214" s="417"/>
      <c r="ABS214" s="417"/>
      <c r="ABT214" s="417"/>
      <c r="ABU214" s="417"/>
      <c r="ABV214" s="417"/>
      <c r="ABW214" s="417"/>
      <c r="ABX214" s="417"/>
      <c r="ABY214" s="417"/>
      <c r="ABZ214" s="417"/>
      <c r="ACA214" s="417"/>
      <c r="ACB214" s="417"/>
      <c r="ACC214" s="417"/>
      <c r="ACD214" s="417"/>
      <c r="ACE214" s="417"/>
      <c r="ACF214" s="417"/>
      <c r="ACG214" s="417"/>
      <c r="ACH214" s="417"/>
      <c r="ACI214" s="417"/>
      <c r="ACJ214" s="417"/>
      <c r="ACK214" s="417"/>
      <c r="ACL214" s="417"/>
      <c r="ACM214" s="417"/>
      <c r="ACN214" s="417"/>
      <c r="ACO214" s="417"/>
      <c r="ACP214" s="417"/>
      <c r="ACQ214" s="417"/>
      <c r="ACR214" s="417"/>
      <c r="ACS214" s="417"/>
      <c r="ACT214" s="417"/>
      <c r="ACU214" s="417"/>
      <c r="ACV214" s="417"/>
      <c r="ACW214" s="417"/>
      <c r="ACX214" s="417"/>
      <c r="ACY214" s="417"/>
      <c r="ACZ214" s="417"/>
      <c r="ADA214" s="417"/>
      <c r="ADB214" s="417"/>
      <c r="ADC214" s="417"/>
      <c r="ADD214" s="417"/>
      <c r="ADE214" s="417"/>
      <c r="ADF214" s="417"/>
      <c r="ADG214" s="417"/>
      <c r="ADH214" s="417"/>
      <c r="ADI214" s="417"/>
      <c r="ADJ214" s="417"/>
      <c r="ADK214" s="417"/>
      <c r="ADL214" s="417"/>
      <c r="ADM214" s="417"/>
      <c r="ADN214" s="417"/>
      <c r="ADO214" s="417"/>
      <c r="ADP214" s="417"/>
      <c r="ADQ214" s="417"/>
      <c r="ADR214" s="417"/>
      <c r="ADS214" s="417"/>
      <c r="ADT214" s="417"/>
      <c r="ADU214" s="417"/>
      <c r="ADV214" s="417"/>
      <c r="ADW214" s="417"/>
      <c r="ADX214" s="417"/>
      <c r="ADY214" s="417"/>
      <c r="ADZ214" s="417"/>
      <c r="AEA214" s="417"/>
      <c r="AEB214" s="417"/>
      <c r="AEC214" s="417"/>
      <c r="AED214" s="417"/>
      <c r="AEE214" s="417"/>
      <c r="AEF214" s="417"/>
      <c r="AEG214" s="417"/>
      <c r="AEH214" s="417"/>
      <c r="AEI214" s="417"/>
      <c r="AEJ214" s="417"/>
      <c r="AEK214" s="417"/>
      <c r="AEL214" s="417"/>
      <c r="AEM214" s="417"/>
      <c r="AEN214" s="417"/>
      <c r="AEO214" s="417"/>
      <c r="AEP214" s="417"/>
      <c r="AEQ214" s="417"/>
      <c r="AER214" s="417"/>
      <c r="AES214" s="417"/>
      <c r="AET214" s="417"/>
      <c r="AEU214" s="417"/>
      <c r="AEV214" s="417"/>
      <c r="AEW214" s="417"/>
      <c r="AEX214" s="417"/>
      <c r="AEY214" s="417"/>
      <c r="AEZ214" s="417"/>
      <c r="AFA214" s="417"/>
      <c r="AFB214" s="417"/>
      <c r="AFC214" s="417"/>
      <c r="AFD214" s="417"/>
      <c r="AFE214" s="417"/>
      <c r="AFF214" s="417"/>
      <c r="AFG214" s="417"/>
      <c r="AFH214" s="417"/>
      <c r="AFI214" s="417"/>
      <c r="AFJ214" s="417"/>
      <c r="AFK214" s="417"/>
      <c r="AFL214" s="417"/>
      <c r="AFM214" s="417"/>
      <c r="AFN214" s="417"/>
      <c r="AFO214" s="417"/>
      <c r="AFP214" s="417"/>
      <c r="AFQ214" s="417"/>
      <c r="AFR214" s="417"/>
      <c r="AFS214" s="417"/>
      <c r="AFT214" s="417"/>
      <c r="AFU214" s="417"/>
      <c r="AFV214" s="417"/>
      <c r="AFW214" s="417"/>
      <c r="AFX214" s="417"/>
      <c r="AFY214" s="417"/>
      <c r="AFZ214" s="417"/>
      <c r="AGA214" s="417"/>
      <c r="AGB214" s="417"/>
      <c r="AGC214" s="417"/>
      <c r="AGD214" s="417"/>
      <c r="AGE214" s="417"/>
      <c r="AGF214" s="417"/>
      <c r="AGG214" s="417"/>
      <c r="AGH214" s="417"/>
      <c r="AGI214" s="417"/>
      <c r="AGJ214" s="417"/>
      <c r="AGK214" s="417"/>
      <c r="AGL214" s="417"/>
      <c r="AGM214" s="417"/>
      <c r="AGN214" s="417"/>
      <c r="AGO214" s="417"/>
      <c r="AGP214" s="417"/>
      <c r="AGQ214" s="417"/>
      <c r="AGR214" s="417"/>
      <c r="AGS214" s="417"/>
      <c r="AGT214" s="417"/>
      <c r="AGU214" s="417"/>
      <c r="AGV214" s="417"/>
      <c r="AGW214" s="417"/>
      <c r="AGX214" s="417"/>
      <c r="AGY214" s="417"/>
      <c r="AGZ214" s="417"/>
      <c r="AHA214" s="417"/>
      <c r="AHB214" s="417"/>
      <c r="AHC214" s="417"/>
      <c r="AHD214" s="417"/>
      <c r="AHE214" s="417"/>
      <c r="AHF214" s="417"/>
      <c r="AHG214" s="417"/>
      <c r="AHH214" s="417"/>
      <c r="AHI214" s="417"/>
      <c r="AHJ214" s="417"/>
      <c r="AHK214" s="417"/>
      <c r="AHL214" s="417"/>
      <c r="AHM214" s="417"/>
      <c r="AHN214" s="417"/>
      <c r="AHO214" s="417"/>
      <c r="AHP214" s="417"/>
      <c r="AHQ214" s="417"/>
      <c r="AHR214" s="417"/>
      <c r="AHS214" s="417"/>
      <c r="AHT214" s="417"/>
      <c r="AHU214" s="417"/>
      <c r="AHV214" s="417"/>
      <c r="AHW214" s="417"/>
      <c r="AHX214" s="417"/>
      <c r="AHY214" s="417"/>
      <c r="AHZ214" s="417"/>
      <c r="AIA214" s="417"/>
      <c r="AIB214" s="417"/>
      <c r="AIC214" s="417"/>
      <c r="AID214" s="417"/>
      <c r="AIE214" s="417"/>
      <c r="AIF214" s="417"/>
      <c r="AIG214" s="417"/>
      <c r="AIH214" s="417"/>
      <c r="AII214" s="417"/>
      <c r="AIJ214" s="417"/>
      <c r="AIK214" s="417"/>
      <c r="AIL214" s="417"/>
      <c r="AIM214" s="417"/>
      <c r="AIN214" s="417"/>
      <c r="AIO214" s="417"/>
      <c r="AIP214" s="417"/>
      <c r="AIQ214" s="417"/>
      <c r="AIR214" s="417"/>
      <c r="AIS214" s="417"/>
      <c r="AIT214" s="417"/>
      <c r="AIU214" s="417"/>
      <c r="AIV214" s="417"/>
      <c r="AIW214" s="417"/>
      <c r="AIX214" s="417"/>
      <c r="AIY214" s="417"/>
      <c r="AIZ214" s="417"/>
      <c r="AJA214" s="417"/>
      <c r="AJB214" s="417"/>
      <c r="AJC214" s="417"/>
      <c r="AJD214" s="417"/>
      <c r="AJE214" s="417"/>
      <c r="AJF214" s="417"/>
      <c r="AJG214" s="417"/>
      <c r="AJH214" s="417"/>
      <c r="AJI214" s="417"/>
      <c r="AJJ214" s="417"/>
      <c r="AJK214" s="417"/>
      <c r="AJL214" s="417"/>
      <c r="AJM214" s="417"/>
      <c r="AJN214" s="417"/>
      <c r="AJO214" s="417"/>
      <c r="AJP214" s="417"/>
      <c r="AJQ214" s="417"/>
      <c r="AJR214" s="417"/>
      <c r="AJS214" s="417"/>
      <c r="AJT214" s="417"/>
      <c r="AJU214" s="417"/>
      <c r="AJV214" s="417"/>
      <c r="AJW214" s="417"/>
      <c r="AJX214" s="417"/>
      <c r="AJY214" s="417"/>
      <c r="AJZ214" s="417"/>
      <c r="AKA214" s="417"/>
      <c r="AKB214" s="417"/>
      <c r="AKC214" s="417"/>
      <c r="AKD214" s="417"/>
      <c r="AKE214" s="417"/>
      <c r="AKF214" s="417"/>
      <c r="AKG214" s="417"/>
      <c r="AKH214" s="417"/>
      <c r="AKI214" s="417"/>
      <c r="AKJ214" s="417"/>
      <c r="AKK214" s="417"/>
      <c r="AKL214" s="417"/>
      <c r="AKM214" s="417"/>
      <c r="AKN214" s="417"/>
      <c r="AKO214" s="417"/>
      <c r="AKP214" s="417"/>
      <c r="AKQ214" s="417"/>
      <c r="AKR214" s="417"/>
      <c r="AKS214" s="417"/>
      <c r="AKT214" s="417"/>
      <c r="AKU214" s="417"/>
      <c r="AKV214" s="417"/>
      <c r="AKW214" s="417"/>
      <c r="AKX214" s="417"/>
      <c r="AKY214" s="417"/>
      <c r="AKZ214" s="417"/>
      <c r="ALA214" s="417"/>
      <c r="ALB214" s="417"/>
      <c r="ALC214" s="417"/>
      <c r="ALD214" s="417"/>
      <c r="ALE214" s="417"/>
      <c r="ALF214" s="417"/>
      <c r="ALG214" s="417"/>
      <c r="ALH214" s="417"/>
      <c r="ALI214" s="417"/>
      <c r="ALJ214" s="417"/>
      <c r="ALK214" s="417"/>
      <c r="ALL214" s="417"/>
      <c r="ALM214" s="417"/>
      <c r="ALN214" s="417"/>
      <c r="ALO214" s="417"/>
      <c r="ALP214" s="417"/>
      <c r="ALQ214" s="417"/>
      <c r="ALR214" s="417"/>
      <c r="ALS214" s="417"/>
      <c r="ALT214" s="417"/>
      <c r="ALU214" s="417"/>
      <c r="ALV214" s="417"/>
      <c r="ALW214" s="417"/>
      <c r="ALX214" s="417"/>
      <c r="ALY214" s="417"/>
      <c r="ALZ214" s="417"/>
      <c r="AMA214" s="417"/>
      <c r="AMB214" s="417"/>
      <c r="AMC214" s="417"/>
      <c r="AMD214" s="417"/>
      <c r="AME214" s="417"/>
      <c r="AMF214" s="417"/>
      <c r="AMG214" s="417"/>
      <c r="AMH214" s="417"/>
      <c r="AMI214" s="417"/>
      <c r="AMJ214" s="417"/>
      <c r="AMK214" s="417"/>
      <c r="AML214" s="417"/>
      <c r="AMM214" s="417"/>
      <c r="AMN214" s="417"/>
      <c r="AMO214" s="417"/>
      <c r="AMP214" s="417"/>
      <c r="AMQ214" s="417"/>
      <c r="AMR214" s="417"/>
      <c r="AMS214" s="417"/>
      <c r="AMT214" s="417"/>
      <c r="AMU214" s="417"/>
      <c r="AMV214" s="417"/>
      <c r="AMW214" s="417"/>
      <c r="AMX214" s="417"/>
      <c r="AMY214" s="417"/>
      <c r="AMZ214" s="417"/>
      <c r="ANA214" s="417"/>
      <c r="ANB214" s="417"/>
      <c r="ANC214" s="417"/>
      <c r="AND214" s="417"/>
      <c r="ANE214" s="417"/>
      <c r="ANF214" s="417"/>
      <c r="ANG214" s="417"/>
      <c r="ANH214" s="417"/>
      <c r="ANI214" s="417"/>
      <c r="ANJ214" s="417"/>
      <c r="ANK214" s="417"/>
      <c r="ANL214" s="417"/>
      <c r="ANM214" s="417"/>
      <c r="ANN214" s="417"/>
      <c r="ANO214" s="417"/>
      <c r="ANP214" s="417"/>
      <c r="ANQ214" s="417"/>
      <c r="ANR214" s="417"/>
      <c r="ANS214" s="417"/>
      <c r="ANT214" s="417"/>
      <c r="ANU214" s="417"/>
      <c r="ANV214" s="417"/>
      <c r="ANW214" s="417"/>
      <c r="ANX214" s="417"/>
      <c r="ANY214" s="417"/>
      <c r="ANZ214" s="417"/>
      <c r="AOA214" s="417"/>
      <c r="AOB214" s="417"/>
      <c r="AOC214" s="417"/>
      <c r="AOD214" s="417"/>
      <c r="AOE214" s="417"/>
      <c r="AOF214" s="417"/>
      <c r="AOG214" s="417"/>
      <c r="AOH214" s="417"/>
      <c r="AOI214" s="417"/>
      <c r="AOJ214" s="417"/>
      <c r="AOK214" s="417"/>
      <c r="AOL214" s="417"/>
      <c r="AOM214" s="417"/>
      <c r="AON214" s="417"/>
      <c r="AOO214" s="417"/>
      <c r="AOP214" s="417"/>
      <c r="AOQ214" s="417"/>
      <c r="AOR214" s="417"/>
      <c r="AOS214" s="417"/>
      <c r="AOT214" s="417"/>
      <c r="AOU214" s="417"/>
      <c r="AOV214" s="417"/>
      <c r="AOW214" s="417"/>
      <c r="AOX214" s="417"/>
      <c r="AOY214" s="417"/>
      <c r="AOZ214" s="417"/>
      <c r="APA214" s="417"/>
      <c r="APB214" s="417"/>
      <c r="APC214" s="417"/>
      <c r="APD214" s="417"/>
      <c r="APE214" s="417"/>
      <c r="APF214" s="417"/>
      <c r="APG214" s="417"/>
      <c r="APH214" s="417"/>
      <c r="API214" s="417"/>
      <c r="APJ214" s="417"/>
      <c r="APK214" s="417"/>
      <c r="APL214" s="417"/>
      <c r="APM214" s="417"/>
      <c r="APN214" s="417"/>
      <c r="APO214" s="417"/>
      <c r="APP214" s="417"/>
      <c r="APQ214" s="417"/>
      <c r="APR214" s="417"/>
      <c r="APS214" s="417"/>
      <c r="APT214" s="417"/>
      <c r="APU214" s="417"/>
      <c r="APV214" s="417"/>
      <c r="APW214" s="417"/>
      <c r="APX214" s="417"/>
      <c r="APY214" s="417"/>
      <c r="APZ214" s="417"/>
      <c r="AQA214" s="417"/>
      <c r="AQB214" s="417"/>
      <c r="AQC214" s="417"/>
      <c r="AQD214" s="417"/>
      <c r="AQE214" s="417"/>
      <c r="AQF214" s="417"/>
      <c r="AQG214" s="417"/>
      <c r="AQH214" s="417"/>
      <c r="AQI214" s="417"/>
      <c r="AQJ214" s="417"/>
      <c r="AQK214" s="417"/>
      <c r="AQL214" s="417"/>
      <c r="AQM214" s="417"/>
      <c r="AQN214" s="417"/>
      <c r="AQO214" s="417"/>
      <c r="AQP214" s="417"/>
      <c r="AQQ214" s="417"/>
      <c r="AQR214" s="417"/>
      <c r="AQS214" s="417"/>
      <c r="AQT214" s="417"/>
      <c r="AQU214" s="417"/>
      <c r="AQV214" s="417"/>
      <c r="AQW214" s="417"/>
      <c r="AQX214" s="417"/>
      <c r="AQY214" s="417"/>
      <c r="AQZ214" s="417"/>
      <c r="ARA214" s="417"/>
      <c r="ARB214" s="417"/>
      <c r="ARC214" s="417"/>
      <c r="ARD214" s="417"/>
      <c r="ARE214" s="417"/>
      <c r="ARF214" s="417"/>
      <c r="ARG214" s="417"/>
      <c r="ARH214" s="417"/>
      <c r="ARI214" s="417"/>
      <c r="ARJ214" s="417"/>
      <c r="ARK214" s="417"/>
      <c r="ARL214" s="417"/>
      <c r="ARM214" s="417"/>
      <c r="ARN214" s="417"/>
      <c r="ARO214" s="417"/>
      <c r="ARP214" s="417"/>
      <c r="ARQ214" s="417"/>
      <c r="ARR214" s="417"/>
      <c r="ARS214" s="417"/>
      <c r="ART214" s="417"/>
      <c r="ARU214" s="417"/>
      <c r="ARV214" s="417"/>
      <c r="ARW214" s="417"/>
      <c r="ARX214" s="417"/>
      <c r="ARY214" s="417"/>
      <c r="ARZ214" s="417"/>
      <c r="ASA214" s="417"/>
      <c r="ASB214" s="417"/>
      <c r="ASC214" s="417"/>
      <c r="ASD214" s="417"/>
      <c r="ASE214" s="417"/>
      <c r="ASF214" s="417"/>
      <c r="ASG214" s="417"/>
      <c r="ASH214" s="417"/>
      <c r="ASI214" s="417"/>
      <c r="ASJ214" s="417"/>
      <c r="ASK214" s="417"/>
      <c r="ASL214" s="417"/>
      <c r="ASM214" s="417"/>
      <c r="ASN214" s="417"/>
      <c r="ASO214" s="417"/>
      <c r="ASP214" s="417"/>
      <c r="ASQ214" s="417"/>
      <c r="ASR214" s="417"/>
      <c r="ASS214" s="417"/>
      <c r="AST214" s="417"/>
      <c r="ASU214" s="417"/>
      <c r="ASV214" s="417"/>
      <c r="ASW214" s="417"/>
      <c r="ASX214" s="417"/>
      <c r="ASY214" s="417"/>
      <c r="ASZ214" s="417"/>
      <c r="ATA214" s="417"/>
      <c r="ATB214" s="417"/>
      <c r="ATC214" s="417"/>
      <c r="ATD214" s="417"/>
      <c r="ATE214" s="417"/>
      <c r="ATF214" s="417"/>
      <c r="ATG214" s="417"/>
      <c r="ATH214" s="417"/>
      <c r="ATI214" s="417"/>
      <c r="ATJ214" s="417"/>
      <c r="ATK214" s="417"/>
      <c r="ATL214" s="417"/>
      <c r="ATM214" s="417"/>
      <c r="ATN214" s="417"/>
      <c r="ATO214" s="417"/>
      <c r="ATP214" s="417"/>
      <c r="ATQ214" s="417"/>
      <c r="ATR214" s="417"/>
      <c r="ATS214" s="417"/>
      <c r="ATT214" s="417"/>
      <c r="ATU214" s="417"/>
      <c r="ATV214" s="417"/>
      <c r="ATW214" s="417"/>
      <c r="ATX214" s="417"/>
      <c r="ATY214" s="417"/>
      <c r="ATZ214" s="417"/>
      <c r="AUA214" s="417"/>
      <c r="AUB214" s="417"/>
      <c r="AUC214" s="417"/>
      <c r="AUD214" s="417"/>
      <c r="AUE214" s="417"/>
      <c r="AUF214" s="417"/>
      <c r="AUG214" s="417"/>
      <c r="AUH214" s="417"/>
      <c r="AUI214" s="417"/>
      <c r="AUJ214" s="417"/>
      <c r="AUK214" s="417"/>
      <c r="AUL214" s="417"/>
      <c r="AUM214" s="417"/>
      <c r="AUN214" s="417"/>
      <c r="AUO214" s="417"/>
      <c r="AUP214" s="417"/>
      <c r="AUQ214" s="417"/>
      <c r="AUR214" s="417"/>
      <c r="AUS214" s="417"/>
      <c r="AUT214" s="417"/>
      <c r="AUU214" s="417"/>
      <c r="AUV214" s="417"/>
      <c r="AUW214" s="417"/>
      <c r="AUX214" s="417"/>
      <c r="AUY214" s="417"/>
      <c r="AUZ214" s="417"/>
      <c r="AVA214" s="417"/>
      <c r="AVB214" s="417"/>
      <c r="AVC214" s="417"/>
      <c r="AVD214" s="417"/>
      <c r="AVE214" s="417"/>
      <c r="AVF214" s="417"/>
      <c r="AVG214" s="417"/>
      <c r="AVH214" s="417"/>
      <c r="AVI214" s="417"/>
      <c r="AVJ214" s="417"/>
      <c r="AVK214" s="417"/>
      <c r="AVL214" s="417"/>
      <c r="AVM214" s="417"/>
      <c r="AVN214" s="417"/>
      <c r="AVO214" s="417"/>
      <c r="AVP214" s="417"/>
      <c r="AVQ214" s="417"/>
      <c r="AVR214" s="417"/>
      <c r="AVS214" s="417"/>
      <c r="AVT214" s="417"/>
      <c r="AVU214" s="417"/>
      <c r="AVV214" s="417"/>
      <c r="AVW214" s="417"/>
      <c r="AVX214" s="417"/>
      <c r="AVY214" s="417"/>
      <c r="AVZ214" s="417"/>
      <c r="AWA214" s="417"/>
      <c r="AWB214" s="417"/>
      <c r="AWC214" s="417"/>
      <c r="AWD214" s="417"/>
      <c r="AWE214" s="417"/>
      <c r="AWF214" s="417"/>
      <c r="AWG214" s="417"/>
      <c r="AWH214" s="417"/>
      <c r="AWI214" s="417"/>
      <c r="AWJ214" s="417"/>
      <c r="AWK214" s="417"/>
      <c r="AWL214" s="417"/>
      <c r="AWM214" s="417"/>
      <c r="AWN214" s="417"/>
      <c r="AWO214" s="417"/>
      <c r="AWP214" s="417"/>
      <c r="AWQ214" s="417"/>
      <c r="AWR214" s="417"/>
      <c r="AWS214" s="417"/>
      <c r="AWT214" s="417"/>
      <c r="AWU214" s="417"/>
      <c r="AWV214" s="417"/>
      <c r="AWW214" s="417"/>
      <c r="AWX214" s="417"/>
      <c r="AWY214" s="417"/>
      <c r="AWZ214" s="417"/>
      <c r="AXA214" s="417"/>
      <c r="AXB214" s="417"/>
      <c r="AXC214" s="417"/>
      <c r="AXD214" s="417"/>
      <c r="AXE214" s="417"/>
      <c r="AXF214" s="417"/>
      <c r="AXG214" s="417"/>
      <c r="AXH214" s="417"/>
      <c r="AXI214" s="417"/>
      <c r="AXJ214" s="417"/>
      <c r="AXK214" s="417"/>
      <c r="AXL214" s="417"/>
      <c r="AXM214" s="417"/>
      <c r="AXN214" s="417"/>
      <c r="AXO214" s="417"/>
      <c r="AXP214" s="417"/>
      <c r="AXQ214" s="417"/>
      <c r="AXR214" s="417"/>
      <c r="AXS214" s="417"/>
      <c r="AXT214" s="417"/>
      <c r="AXU214" s="417"/>
      <c r="AXV214" s="417"/>
      <c r="AXW214" s="417"/>
      <c r="AXX214" s="417"/>
      <c r="AXY214" s="417"/>
      <c r="AXZ214" s="417"/>
      <c r="AYA214" s="417"/>
      <c r="AYB214" s="417"/>
      <c r="AYC214" s="417"/>
      <c r="AYD214" s="417"/>
      <c r="AYE214" s="417"/>
      <c r="AYF214" s="417"/>
      <c r="AYG214" s="417"/>
      <c r="AYH214" s="417"/>
      <c r="AYI214" s="417"/>
      <c r="AYJ214" s="417"/>
      <c r="AYK214" s="417"/>
      <c r="AYL214" s="417"/>
      <c r="AYM214" s="417"/>
      <c r="AYN214" s="417"/>
      <c r="AYO214" s="417"/>
      <c r="AYP214" s="417"/>
      <c r="AYQ214" s="417"/>
      <c r="AYR214" s="417"/>
      <c r="AYS214" s="417"/>
      <c r="AYT214" s="417"/>
      <c r="AYU214" s="417"/>
      <c r="AYV214" s="417"/>
      <c r="AYW214" s="417"/>
      <c r="AYX214" s="417"/>
      <c r="AYY214" s="417"/>
      <c r="AYZ214" s="417"/>
      <c r="AZA214" s="417"/>
      <c r="AZB214" s="417"/>
      <c r="AZC214" s="417"/>
      <c r="AZD214" s="417"/>
      <c r="AZE214" s="417"/>
      <c r="AZF214" s="417"/>
      <c r="AZG214" s="417"/>
      <c r="AZH214" s="417"/>
      <c r="AZI214" s="417"/>
      <c r="AZJ214" s="417"/>
      <c r="AZK214" s="417"/>
      <c r="AZL214" s="417"/>
      <c r="AZM214" s="417"/>
      <c r="AZN214" s="417"/>
      <c r="AZO214" s="417"/>
      <c r="AZP214" s="417"/>
      <c r="AZQ214" s="417"/>
      <c r="AZR214" s="417"/>
      <c r="AZS214" s="417"/>
      <c r="AZT214" s="417"/>
      <c r="AZU214" s="417"/>
      <c r="AZV214" s="417"/>
      <c r="AZW214" s="417"/>
      <c r="AZX214" s="417"/>
      <c r="AZY214" s="417"/>
      <c r="AZZ214" s="417"/>
      <c r="BAA214" s="417"/>
      <c r="BAB214" s="417"/>
      <c r="BAC214" s="417"/>
      <c r="BAD214" s="417"/>
      <c r="BAE214" s="417"/>
      <c r="BAF214" s="417"/>
      <c r="BAG214" s="417"/>
      <c r="BAH214" s="417"/>
      <c r="BAI214" s="417"/>
      <c r="BAJ214" s="417"/>
      <c r="BAK214" s="417"/>
      <c r="BAL214" s="417"/>
      <c r="BAM214" s="417"/>
      <c r="BAN214" s="417"/>
      <c r="BAO214" s="417"/>
      <c r="BAP214" s="417"/>
      <c r="BAQ214" s="417"/>
      <c r="BAR214" s="417"/>
      <c r="BAS214" s="417"/>
      <c r="BAT214" s="417"/>
      <c r="BAU214" s="417"/>
      <c r="BAV214" s="417"/>
      <c r="BAW214" s="417"/>
      <c r="BAX214" s="417"/>
      <c r="BAY214" s="417"/>
      <c r="BAZ214" s="417"/>
      <c r="BBA214" s="417"/>
      <c r="BBB214" s="417"/>
      <c r="BBC214" s="417"/>
      <c r="BBD214" s="417"/>
      <c r="BBE214" s="417"/>
      <c r="BBF214" s="417"/>
      <c r="BBG214" s="417"/>
      <c r="BBH214" s="417"/>
      <c r="BBI214" s="417"/>
      <c r="BBJ214" s="417"/>
      <c r="BBK214" s="417"/>
      <c r="BBL214" s="417"/>
      <c r="BBM214" s="417"/>
      <c r="BBN214" s="417"/>
      <c r="BBO214" s="417"/>
      <c r="BBP214" s="417"/>
      <c r="BBQ214" s="417"/>
      <c r="BBR214" s="417"/>
      <c r="BBS214" s="417"/>
      <c r="BBT214" s="417"/>
      <c r="BBU214" s="417"/>
      <c r="BBV214" s="417"/>
      <c r="BBW214" s="417"/>
      <c r="BBX214" s="417"/>
      <c r="BBY214" s="417"/>
      <c r="BBZ214" s="417"/>
      <c r="BCA214" s="417"/>
      <c r="BCB214" s="417"/>
      <c r="BCC214" s="417"/>
      <c r="BCD214" s="417"/>
      <c r="BCE214" s="417"/>
      <c r="BCF214" s="417"/>
      <c r="BCG214" s="417"/>
      <c r="BCH214" s="417"/>
      <c r="BCI214" s="417"/>
      <c r="BCJ214" s="417"/>
      <c r="BCK214" s="417"/>
      <c r="BCL214" s="417"/>
      <c r="BCM214" s="417"/>
      <c r="BCN214" s="417"/>
      <c r="BCO214" s="417"/>
      <c r="BCP214" s="417"/>
      <c r="BCQ214" s="417"/>
      <c r="BCR214" s="417"/>
      <c r="BCS214" s="417"/>
      <c r="BCT214" s="417"/>
      <c r="BCU214" s="417"/>
      <c r="BCV214" s="417"/>
      <c r="BCW214" s="417"/>
      <c r="BCX214" s="417"/>
      <c r="BCY214" s="417"/>
      <c r="BCZ214" s="417"/>
      <c r="BDA214" s="417"/>
      <c r="BDB214" s="417"/>
      <c r="BDC214" s="417"/>
      <c r="BDD214" s="417"/>
      <c r="BDE214" s="417"/>
      <c r="BDF214" s="417"/>
      <c r="BDG214" s="417"/>
      <c r="BDH214" s="417"/>
      <c r="BDI214" s="417"/>
      <c r="BDJ214" s="417"/>
      <c r="BDK214" s="417"/>
      <c r="BDL214" s="417"/>
      <c r="BDM214" s="417"/>
      <c r="BDN214" s="417"/>
      <c r="BDO214" s="417"/>
      <c r="BDP214" s="417"/>
      <c r="BDQ214" s="417"/>
      <c r="BDR214" s="417"/>
      <c r="BDS214" s="417"/>
      <c r="BDT214" s="417"/>
      <c r="BDU214" s="417"/>
      <c r="BDV214" s="417"/>
      <c r="BDW214" s="417"/>
      <c r="BDX214" s="417"/>
      <c r="BDY214" s="417"/>
      <c r="BDZ214" s="417"/>
      <c r="BEA214" s="417"/>
      <c r="BEB214" s="417"/>
      <c r="BEC214" s="417"/>
      <c r="BED214" s="417"/>
      <c r="BEE214" s="417"/>
      <c r="BEF214" s="417"/>
      <c r="BEG214" s="417"/>
      <c r="BEH214" s="417"/>
      <c r="BEI214" s="417"/>
      <c r="BEJ214" s="417"/>
      <c r="BEK214" s="417"/>
      <c r="BEL214" s="417"/>
      <c r="BEM214" s="417"/>
      <c r="BEN214" s="417"/>
      <c r="BEO214" s="417"/>
      <c r="BEP214" s="417"/>
      <c r="BEQ214" s="417"/>
      <c r="BER214" s="417"/>
      <c r="BES214" s="417"/>
      <c r="BET214" s="417"/>
      <c r="BEU214" s="417"/>
      <c r="BEV214" s="417"/>
      <c r="BEW214" s="417"/>
      <c r="BEX214" s="417"/>
      <c r="BEY214" s="417"/>
      <c r="BEZ214" s="417"/>
      <c r="BFA214" s="417"/>
      <c r="BFB214" s="417"/>
      <c r="BFC214" s="417"/>
      <c r="BFD214" s="417"/>
      <c r="BFE214" s="417"/>
      <c r="BFF214" s="417"/>
      <c r="BFG214" s="417"/>
      <c r="BFH214" s="417"/>
      <c r="BFI214" s="417"/>
      <c r="BFJ214" s="417"/>
      <c r="BFK214" s="417"/>
      <c r="BFL214" s="417"/>
      <c r="BFM214" s="417"/>
      <c r="BFN214" s="417"/>
      <c r="BFO214" s="417"/>
      <c r="BFP214" s="417"/>
      <c r="BFQ214" s="417"/>
      <c r="BFR214" s="417"/>
      <c r="BFS214" s="417"/>
      <c r="BFT214" s="417"/>
      <c r="BFU214" s="417"/>
      <c r="BFV214" s="417"/>
      <c r="BFW214" s="417"/>
      <c r="BFX214" s="417"/>
      <c r="BFY214" s="417"/>
      <c r="BFZ214" s="417"/>
      <c r="BGA214" s="417"/>
      <c r="BGB214" s="417"/>
      <c r="BGC214" s="417"/>
      <c r="BGD214" s="417"/>
      <c r="BGE214" s="417"/>
      <c r="BGF214" s="417"/>
      <c r="BGG214" s="417"/>
      <c r="BGH214" s="417"/>
      <c r="BGI214" s="417"/>
      <c r="BGJ214" s="417"/>
      <c r="BGK214" s="417"/>
      <c r="BGL214" s="417"/>
      <c r="BGM214" s="417"/>
      <c r="BGN214" s="417"/>
      <c r="BGO214" s="417"/>
      <c r="BGP214" s="417"/>
      <c r="BGQ214" s="417"/>
      <c r="BGR214" s="417"/>
      <c r="BGS214" s="417"/>
      <c r="BGT214" s="417"/>
      <c r="BGU214" s="417"/>
      <c r="BGV214" s="417"/>
      <c r="BGW214" s="417"/>
      <c r="BGX214" s="417"/>
      <c r="BGY214" s="417"/>
      <c r="BGZ214" s="417"/>
      <c r="BHA214" s="417"/>
      <c r="BHB214" s="417"/>
      <c r="BHC214" s="417"/>
      <c r="BHD214" s="417"/>
      <c r="BHE214" s="417"/>
      <c r="BHF214" s="417"/>
      <c r="BHG214" s="417"/>
      <c r="BHH214" s="417"/>
      <c r="BHI214" s="417"/>
      <c r="BHJ214" s="417"/>
      <c r="BHK214" s="417"/>
      <c r="BHL214" s="417"/>
      <c r="BHM214" s="417"/>
      <c r="BHN214" s="417"/>
      <c r="BHO214" s="417"/>
      <c r="BHP214" s="417"/>
      <c r="BHQ214" s="417"/>
      <c r="BHR214" s="417"/>
      <c r="BHS214" s="417"/>
      <c r="BHT214" s="417"/>
      <c r="BHU214" s="417"/>
      <c r="BHV214" s="417"/>
      <c r="BHW214" s="417"/>
      <c r="BHX214" s="417"/>
      <c r="BHY214" s="417"/>
      <c r="BHZ214" s="417"/>
      <c r="BIA214" s="417"/>
      <c r="BIB214" s="417"/>
      <c r="BIC214" s="417"/>
      <c r="BID214" s="417"/>
      <c r="BIE214" s="417"/>
      <c r="BIF214" s="417"/>
      <c r="BIG214" s="417"/>
      <c r="BIH214" s="417"/>
      <c r="BII214" s="417"/>
      <c r="BIJ214" s="417"/>
      <c r="BIK214" s="417"/>
      <c r="BIL214" s="417"/>
      <c r="BIM214" s="417"/>
      <c r="BIN214" s="417"/>
      <c r="BIO214" s="417"/>
      <c r="BIP214" s="417"/>
      <c r="BIQ214" s="417"/>
      <c r="BIR214" s="417"/>
      <c r="BIS214" s="417"/>
      <c r="BIT214" s="417"/>
      <c r="BIU214" s="417"/>
      <c r="BIV214" s="417"/>
      <c r="BIW214" s="417"/>
      <c r="BIX214" s="417"/>
      <c r="BIY214" s="417"/>
      <c r="BIZ214" s="417"/>
      <c r="BJA214" s="417"/>
      <c r="BJB214" s="417"/>
      <c r="BJC214" s="417"/>
      <c r="BJD214" s="417"/>
      <c r="BJE214" s="417"/>
      <c r="BJF214" s="417"/>
      <c r="BJG214" s="417"/>
      <c r="BJH214" s="417"/>
      <c r="BJI214" s="417"/>
      <c r="BJJ214" s="417"/>
      <c r="BJK214" s="417"/>
      <c r="BJL214" s="417"/>
      <c r="BJM214" s="417"/>
      <c r="BJN214" s="417"/>
      <c r="BJO214" s="417"/>
      <c r="BJP214" s="417"/>
      <c r="BJQ214" s="417"/>
      <c r="BJR214" s="417"/>
      <c r="BJS214" s="417"/>
      <c r="BJT214" s="417"/>
      <c r="BJU214" s="417"/>
      <c r="BJV214" s="417"/>
      <c r="BJW214" s="417"/>
      <c r="BJX214" s="417"/>
      <c r="BJY214" s="417"/>
      <c r="BJZ214" s="417"/>
      <c r="BKA214" s="417"/>
      <c r="BKB214" s="417"/>
      <c r="BKC214" s="417"/>
      <c r="BKD214" s="417"/>
      <c r="BKE214" s="417"/>
      <c r="BKF214" s="417"/>
      <c r="BKG214" s="417"/>
      <c r="BKH214" s="417"/>
      <c r="BKI214" s="417"/>
      <c r="BKJ214" s="417"/>
      <c r="BKK214" s="417"/>
      <c r="BKL214" s="417"/>
      <c r="BKM214" s="417"/>
      <c r="BKN214" s="417"/>
      <c r="BKO214" s="417"/>
      <c r="BKP214" s="417"/>
      <c r="BKQ214" s="417"/>
      <c r="BKR214" s="417"/>
      <c r="BKS214" s="417"/>
      <c r="BKT214" s="417"/>
      <c r="BKU214" s="417"/>
      <c r="BKV214" s="417"/>
      <c r="BKW214" s="417"/>
      <c r="BKX214" s="417"/>
      <c r="BKY214" s="417"/>
      <c r="BKZ214" s="417"/>
      <c r="BLA214" s="417"/>
      <c r="BLB214" s="417"/>
      <c r="BLC214" s="417"/>
      <c r="BLD214" s="417"/>
      <c r="BLE214" s="417"/>
      <c r="BLF214" s="417"/>
      <c r="BLG214" s="417"/>
      <c r="BLH214" s="417"/>
      <c r="BLI214" s="417"/>
      <c r="BLJ214" s="417"/>
      <c r="BLK214" s="417"/>
      <c r="BLL214" s="417"/>
      <c r="BLM214" s="417"/>
      <c r="BLN214" s="417"/>
      <c r="BLO214" s="417"/>
      <c r="BLP214" s="417"/>
      <c r="BLQ214" s="417"/>
      <c r="BLR214" s="417"/>
      <c r="BLS214" s="417"/>
      <c r="BLT214" s="417"/>
      <c r="BLU214" s="417"/>
      <c r="BLV214" s="417"/>
      <c r="BLW214" s="417"/>
      <c r="BLX214" s="417"/>
      <c r="BLY214" s="417"/>
      <c r="BLZ214" s="417"/>
      <c r="BMA214" s="417"/>
      <c r="BMB214" s="417"/>
      <c r="BMC214" s="417"/>
      <c r="BMD214" s="417"/>
      <c r="BME214" s="417"/>
      <c r="BMF214" s="417"/>
      <c r="BMG214" s="417"/>
      <c r="BMH214" s="417"/>
      <c r="BMI214" s="417"/>
      <c r="BMJ214" s="417"/>
      <c r="BMK214" s="417"/>
      <c r="BML214" s="417"/>
      <c r="BMM214" s="417"/>
      <c r="BMN214" s="417"/>
      <c r="BMO214" s="417"/>
      <c r="BMP214" s="417"/>
      <c r="BMQ214" s="417"/>
      <c r="BMR214" s="417"/>
      <c r="BMS214" s="417"/>
      <c r="BMT214" s="417"/>
      <c r="BMU214" s="417"/>
      <c r="BMV214" s="417"/>
      <c r="BMW214" s="417"/>
      <c r="BMX214" s="417"/>
      <c r="BMY214" s="417"/>
      <c r="BMZ214" s="417"/>
      <c r="BNA214" s="417"/>
      <c r="BNB214" s="417"/>
      <c r="BNC214" s="417"/>
      <c r="BND214" s="417"/>
      <c r="BNE214" s="417"/>
      <c r="BNF214" s="417"/>
      <c r="BNG214" s="417"/>
      <c r="BNH214" s="417"/>
      <c r="BNI214" s="417"/>
      <c r="BNJ214" s="417"/>
      <c r="BNK214" s="417"/>
      <c r="BNL214" s="417"/>
      <c r="BNM214" s="417"/>
      <c r="BNN214" s="417"/>
      <c r="BNO214" s="417"/>
      <c r="BNP214" s="417"/>
      <c r="BNQ214" s="417"/>
      <c r="BNR214" s="417"/>
      <c r="BNS214" s="417"/>
      <c r="BNT214" s="417"/>
      <c r="BNU214" s="417"/>
      <c r="BNV214" s="417"/>
      <c r="BNW214" s="417"/>
      <c r="BNX214" s="417"/>
      <c r="BNY214" s="417"/>
      <c r="BNZ214" s="417"/>
      <c r="BOA214" s="417"/>
      <c r="BOB214" s="417"/>
      <c r="BOC214" s="417"/>
      <c r="BOD214" s="417"/>
      <c r="BOE214" s="417"/>
      <c r="BOF214" s="417"/>
      <c r="BOG214" s="417"/>
      <c r="BOH214" s="417"/>
      <c r="BOI214" s="417"/>
      <c r="BOJ214" s="417"/>
      <c r="BOK214" s="417"/>
      <c r="BOL214" s="417"/>
      <c r="BOM214" s="417"/>
      <c r="BON214" s="417"/>
      <c r="BOO214" s="417"/>
      <c r="BOP214" s="417"/>
      <c r="BOQ214" s="417"/>
      <c r="BOR214" s="417"/>
      <c r="BOS214" s="417"/>
      <c r="BOT214" s="417"/>
      <c r="BOU214" s="417"/>
      <c r="BOV214" s="417"/>
      <c r="BOW214" s="417"/>
      <c r="BOX214" s="417"/>
      <c r="BOY214" s="417"/>
      <c r="BOZ214" s="417"/>
      <c r="BPA214" s="417"/>
      <c r="BPB214" s="417"/>
      <c r="BPC214" s="417"/>
      <c r="BPD214" s="417"/>
      <c r="BPE214" s="417"/>
      <c r="BPF214" s="417"/>
      <c r="BPG214" s="417"/>
      <c r="BPH214" s="417"/>
      <c r="BPI214" s="417"/>
      <c r="BPJ214" s="417"/>
      <c r="BPK214" s="417"/>
      <c r="BPL214" s="417"/>
      <c r="BPM214" s="417"/>
      <c r="BPN214" s="417"/>
      <c r="BPO214" s="417"/>
      <c r="BPP214" s="417"/>
      <c r="BPQ214" s="417"/>
      <c r="BPR214" s="417"/>
      <c r="BPS214" s="417"/>
      <c r="BPT214" s="417"/>
      <c r="BPU214" s="417"/>
      <c r="BPV214" s="417"/>
      <c r="BPW214" s="417"/>
      <c r="BPX214" s="417"/>
      <c r="BPY214" s="417"/>
      <c r="BPZ214" s="417"/>
      <c r="BQA214" s="417"/>
      <c r="BQB214" s="417"/>
      <c r="BQC214" s="417"/>
      <c r="BQD214" s="417"/>
      <c r="BQE214" s="417"/>
      <c r="BQF214" s="417"/>
      <c r="BQG214" s="417"/>
      <c r="BQH214" s="417"/>
      <c r="BQI214" s="417"/>
      <c r="BQJ214" s="417"/>
      <c r="BQK214" s="417"/>
      <c r="BQL214" s="417"/>
      <c r="BQM214" s="417"/>
      <c r="BQN214" s="417"/>
      <c r="BQO214" s="417"/>
      <c r="BQP214" s="417"/>
      <c r="BQQ214" s="417"/>
      <c r="BQR214" s="417"/>
      <c r="BQS214" s="417"/>
      <c r="BQT214" s="417"/>
      <c r="BQU214" s="417"/>
      <c r="BQV214" s="417"/>
      <c r="BQW214" s="417"/>
      <c r="BQX214" s="417"/>
      <c r="BQY214" s="417"/>
      <c r="BQZ214" s="417"/>
      <c r="BRA214" s="417"/>
      <c r="BRB214" s="417"/>
      <c r="BRC214" s="417"/>
      <c r="BRD214" s="417"/>
      <c r="BRE214" s="417"/>
      <c r="BRF214" s="417"/>
      <c r="BRG214" s="417"/>
      <c r="BRH214" s="417"/>
      <c r="BRI214" s="417"/>
      <c r="BRJ214" s="417"/>
      <c r="BRK214" s="417"/>
      <c r="BRL214" s="417"/>
      <c r="BRM214" s="417"/>
      <c r="BRN214" s="417"/>
      <c r="BRO214" s="417"/>
      <c r="BRP214" s="417"/>
      <c r="BRQ214" s="417"/>
      <c r="BRR214" s="417"/>
      <c r="BRS214" s="417"/>
      <c r="BRT214" s="417"/>
      <c r="BRU214" s="417"/>
      <c r="BRV214" s="417"/>
      <c r="BRW214" s="417"/>
      <c r="BRX214" s="417"/>
      <c r="BRY214" s="417"/>
      <c r="BRZ214" s="417"/>
      <c r="BSA214" s="417"/>
      <c r="BSB214" s="417"/>
      <c r="BSC214" s="417"/>
      <c r="BSD214" s="417"/>
      <c r="BSE214" s="417"/>
      <c r="BSF214" s="417"/>
      <c r="BSG214" s="417"/>
      <c r="BSH214" s="417"/>
      <c r="BSI214" s="417"/>
      <c r="BSJ214" s="417"/>
      <c r="BSK214" s="417"/>
      <c r="BSL214" s="417"/>
      <c r="BSM214" s="417"/>
      <c r="BSN214" s="417"/>
      <c r="BSO214" s="417"/>
      <c r="BSP214" s="417"/>
      <c r="BSQ214" s="417"/>
      <c r="BSR214" s="417"/>
      <c r="BSS214" s="417"/>
      <c r="BST214" s="417"/>
      <c r="BSU214" s="417"/>
      <c r="BSV214" s="417"/>
      <c r="BSW214" s="417"/>
      <c r="BSX214" s="417"/>
      <c r="BSY214" s="417"/>
      <c r="BSZ214" s="417"/>
      <c r="BTA214" s="417"/>
      <c r="BTB214" s="417"/>
      <c r="BTC214" s="417"/>
      <c r="BTD214" s="417"/>
      <c r="BTE214" s="417"/>
      <c r="BTF214" s="417"/>
      <c r="BTG214" s="417"/>
      <c r="BTH214" s="417"/>
      <c r="BTI214" s="417"/>
      <c r="BTJ214" s="417"/>
      <c r="BTK214" s="417"/>
      <c r="BTL214" s="417"/>
      <c r="BTM214" s="417"/>
      <c r="BTN214" s="417"/>
      <c r="BTO214" s="417"/>
      <c r="BTP214" s="417"/>
      <c r="BTQ214" s="417"/>
      <c r="BTR214" s="417"/>
      <c r="BTS214" s="417"/>
      <c r="BTT214" s="417"/>
      <c r="BTU214" s="417"/>
      <c r="BTV214" s="417"/>
      <c r="BTW214" s="417"/>
      <c r="BTX214" s="417"/>
      <c r="BTY214" s="417"/>
      <c r="BTZ214" s="417"/>
      <c r="BUA214" s="417"/>
      <c r="BUB214" s="417"/>
      <c r="BUC214" s="417"/>
      <c r="BUD214" s="417"/>
      <c r="BUE214" s="417"/>
      <c r="BUF214" s="417"/>
      <c r="BUG214" s="417"/>
      <c r="BUH214" s="417"/>
      <c r="BUI214" s="417"/>
      <c r="BUJ214" s="417"/>
      <c r="BUK214" s="417"/>
      <c r="BUL214" s="417"/>
      <c r="BUM214" s="417"/>
      <c r="BUN214" s="417"/>
      <c r="BUO214" s="417"/>
      <c r="BUP214" s="417"/>
      <c r="BUQ214" s="417"/>
      <c r="BUR214" s="417"/>
      <c r="BUS214" s="417"/>
      <c r="BUT214" s="417"/>
      <c r="BUU214" s="417"/>
      <c r="BUV214" s="417"/>
      <c r="BUW214" s="417"/>
      <c r="BUX214" s="417"/>
      <c r="BUY214" s="417"/>
      <c r="BUZ214" s="417"/>
      <c r="BVA214" s="417"/>
      <c r="BVB214" s="417"/>
      <c r="BVC214" s="417"/>
      <c r="BVD214" s="417"/>
      <c r="BVE214" s="417"/>
      <c r="BVF214" s="417"/>
      <c r="BVG214" s="417"/>
      <c r="BVH214" s="417"/>
      <c r="BVI214" s="417"/>
      <c r="BVJ214" s="417"/>
      <c r="BVK214" s="417"/>
      <c r="BVL214" s="417"/>
      <c r="BVM214" s="417"/>
      <c r="BVN214" s="417"/>
      <c r="BVO214" s="417"/>
      <c r="BVP214" s="417"/>
      <c r="BVQ214" s="417"/>
      <c r="BVR214" s="417"/>
      <c r="BVS214" s="417"/>
      <c r="BVT214" s="417"/>
      <c r="BVU214" s="417"/>
      <c r="BVV214" s="417"/>
      <c r="BVW214" s="417"/>
      <c r="BVX214" s="417"/>
      <c r="BVY214" s="417"/>
      <c r="BVZ214" s="417"/>
      <c r="BWA214" s="417"/>
      <c r="BWB214" s="417"/>
      <c r="BWC214" s="417"/>
      <c r="BWD214" s="417"/>
      <c r="BWE214" s="417"/>
      <c r="BWF214" s="417"/>
      <c r="BWG214" s="417"/>
      <c r="BWH214" s="417"/>
      <c r="BWI214" s="417"/>
      <c r="BWJ214" s="417"/>
      <c r="BWK214" s="417"/>
      <c r="BWL214" s="417"/>
      <c r="BWM214" s="417"/>
      <c r="BWN214" s="417"/>
      <c r="BWO214" s="417"/>
      <c r="BWP214" s="417"/>
      <c r="BWQ214" s="417"/>
      <c r="BWR214" s="417"/>
      <c r="BWS214" s="417"/>
      <c r="BWT214" s="417"/>
      <c r="BWU214" s="417"/>
      <c r="BWV214" s="417"/>
      <c r="BWW214" s="417"/>
      <c r="BWX214" s="417"/>
      <c r="BWY214" s="417"/>
      <c r="BWZ214" s="417"/>
      <c r="BXA214" s="417"/>
      <c r="BXB214" s="417"/>
      <c r="BXC214" s="417"/>
      <c r="BXD214" s="417"/>
      <c r="BXE214" s="417"/>
      <c r="BXF214" s="417"/>
      <c r="BXG214" s="417"/>
      <c r="BXH214" s="417"/>
      <c r="BXI214" s="417"/>
      <c r="BXJ214" s="417"/>
      <c r="BXK214" s="417"/>
      <c r="BXL214" s="417"/>
      <c r="BXM214" s="417"/>
      <c r="BXN214" s="417"/>
      <c r="BXO214" s="417"/>
      <c r="BXP214" s="417"/>
      <c r="BXQ214" s="417"/>
      <c r="BXR214" s="417"/>
      <c r="BXS214" s="417"/>
      <c r="BXT214" s="417"/>
      <c r="BXU214" s="417"/>
      <c r="BXV214" s="417"/>
      <c r="BXW214" s="417"/>
      <c r="BXX214" s="417"/>
      <c r="BXY214" s="417"/>
      <c r="BXZ214" s="417"/>
      <c r="BYA214" s="417"/>
      <c r="BYB214" s="417"/>
      <c r="BYC214" s="417"/>
      <c r="BYD214" s="417"/>
      <c r="BYE214" s="417"/>
      <c r="BYF214" s="417"/>
      <c r="BYG214" s="417"/>
      <c r="BYH214" s="417"/>
      <c r="BYI214" s="417"/>
      <c r="BYJ214" s="417"/>
      <c r="BYK214" s="417"/>
      <c r="BYL214" s="417"/>
      <c r="BYM214" s="417"/>
      <c r="BYN214" s="417"/>
      <c r="BYO214" s="417"/>
      <c r="BYP214" s="417"/>
      <c r="BYQ214" s="417"/>
      <c r="BYR214" s="417"/>
      <c r="BYS214" s="417"/>
      <c r="BYT214" s="417"/>
      <c r="BYU214" s="417"/>
      <c r="BYV214" s="417"/>
      <c r="BYW214" s="417"/>
      <c r="BYX214" s="417"/>
      <c r="BYY214" s="417"/>
      <c r="BYZ214" s="417"/>
      <c r="BZA214" s="417"/>
      <c r="BZB214" s="417"/>
      <c r="BZC214" s="417"/>
      <c r="BZD214" s="417"/>
      <c r="BZE214" s="417"/>
      <c r="BZF214" s="417"/>
      <c r="BZG214" s="417"/>
      <c r="BZH214" s="417"/>
      <c r="BZI214" s="417"/>
      <c r="BZJ214" s="417"/>
      <c r="BZK214" s="417"/>
      <c r="BZL214" s="417"/>
      <c r="BZM214" s="417"/>
      <c r="BZN214" s="417"/>
      <c r="BZO214" s="417"/>
      <c r="BZP214" s="417"/>
      <c r="BZQ214" s="417"/>
      <c r="BZR214" s="417"/>
      <c r="BZS214" s="417"/>
      <c r="BZT214" s="417"/>
      <c r="BZU214" s="417"/>
      <c r="BZV214" s="417"/>
      <c r="BZW214" s="417"/>
      <c r="BZX214" s="417"/>
      <c r="BZY214" s="417"/>
      <c r="BZZ214" s="417"/>
      <c r="CAA214" s="417"/>
      <c r="CAB214" s="417"/>
      <c r="CAC214" s="417"/>
      <c r="CAD214" s="417"/>
      <c r="CAE214" s="417"/>
      <c r="CAF214" s="417"/>
      <c r="CAG214" s="417"/>
      <c r="CAH214" s="417"/>
      <c r="CAI214" s="417"/>
      <c r="CAJ214" s="417"/>
      <c r="CAK214" s="417"/>
      <c r="CAL214" s="417"/>
      <c r="CAM214" s="417"/>
      <c r="CAN214" s="417"/>
      <c r="CAO214" s="417"/>
      <c r="CAP214" s="417"/>
      <c r="CAQ214" s="417"/>
      <c r="CAR214" s="417"/>
      <c r="CAS214" s="417"/>
      <c r="CAT214" s="417"/>
      <c r="CAU214" s="417"/>
      <c r="CAV214" s="417"/>
      <c r="CAW214" s="417"/>
      <c r="CAX214" s="417"/>
      <c r="CAY214" s="417"/>
      <c r="CAZ214" s="417"/>
      <c r="CBA214" s="417"/>
      <c r="CBB214" s="417"/>
      <c r="CBC214" s="417"/>
      <c r="CBD214" s="417"/>
      <c r="CBE214" s="417"/>
      <c r="CBF214" s="417"/>
      <c r="CBG214" s="417"/>
      <c r="CBH214" s="417"/>
      <c r="CBI214" s="417"/>
      <c r="CBJ214" s="417"/>
      <c r="CBK214" s="417"/>
      <c r="CBL214" s="417"/>
      <c r="CBM214" s="417"/>
      <c r="CBN214" s="417"/>
      <c r="CBO214" s="417"/>
      <c r="CBP214" s="417"/>
      <c r="CBQ214" s="417"/>
      <c r="CBR214" s="417"/>
      <c r="CBS214" s="417"/>
      <c r="CBT214" s="417"/>
      <c r="CBU214" s="417"/>
      <c r="CBV214" s="417"/>
      <c r="CBW214" s="417"/>
      <c r="CBX214" s="417"/>
      <c r="CBY214" s="417"/>
      <c r="CBZ214" s="417"/>
      <c r="CCA214" s="417"/>
      <c r="CCB214" s="417"/>
      <c r="CCC214" s="417"/>
      <c r="CCD214" s="417"/>
      <c r="CCE214" s="417"/>
      <c r="CCF214" s="417"/>
      <c r="CCG214" s="417"/>
      <c r="CCH214" s="417"/>
      <c r="CCI214" s="417"/>
      <c r="CCJ214" s="417"/>
      <c r="CCK214" s="417"/>
      <c r="CCL214" s="417"/>
      <c r="CCM214" s="417"/>
      <c r="CCN214" s="417"/>
      <c r="CCO214" s="417"/>
      <c r="CCP214" s="417"/>
      <c r="CCQ214" s="417"/>
      <c r="CCR214" s="417"/>
      <c r="CCS214" s="417"/>
      <c r="CCT214" s="417"/>
      <c r="CCU214" s="417"/>
      <c r="CCV214" s="417"/>
      <c r="CCW214" s="417"/>
      <c r="CCX214" s="417"/>
      <c r="CCY214" s="417"/>
      <c r="CCZ214" s="417"/>
      <c r="CDA214" s="417"/>
      <c r="CDB214" s="417"/>
      <c r="CDC214" s="417"/>
      <c r="CDD214" s="417"/>
      <c r="CDE214" s="417"/>
      <c r="CDF214" s="417"/>
      <c r="CDG214" s="417"/>
      <c r="CDH214" s="417"/>
      <c r="CDI214" s="417"/>
      <c r="CDJ214" s="417"/>
      <c r="CDK214" s="417"/>
      <c r="CDL214" s="417"/>
      <c r="CDM214" s="417"/>
      <c r="CDN214" s="417"/>
      <c r="CDO214" s="417"/>
      <c r="CDP214" s="417"/>
      <c r="CDQ214" s="417"/>
      <c r="CDR214" s="417"/>
      <c r="CDS214" s="417"/>
      <c r="CDT214" s="417"/>
      <c r="CDU214" s="417"/>
      <c r="CDV214" s="417"/>
      <c r="CDW214" s="417"/>
      <c r="CDX214" s="417"/>
      <c r="CDY214" s="417"/>
      <c r="CDZ214" s="417"/>
      <c r="CEA214" s="417"/>
      <c r="CEB214" s="417"/>
      <c r="CEC214" s="417"/>
      <c r="CED214" s="417"/>
      <c r="CEE214" s="417"/>
      <c r="CEF214" s="417"/>
      <c r="CEG214" s="417"/>
      <c r="CEH214" s="417"/>
      <c r="CEI214" s="417"/>
      <c r="CEJ214" s="417"/>
      <c r="CEK214" s="417"/>
      <c r="CEL214" s="417"/>
      <c r="CEM214" s="417"/>
      <c r="CEN214" s="417"/>
      <c r="CEO214" s="417"/>
      <c r="CEP214" s="417"/>
      <c r="CEQ214" s="417"/>
      <c r="CER214" s="417"/>
      <c r="CES214" s="417"/>
      <c r="CET214" s="417"/>
      <c r="CEU214" s="417"/>
      <c r="CEV214" s="417"/>
      <c r="CEW214" s="417"/>
      <c r="CEX214" s="417"/>
      <c r="CEY214" s="417"/>
      <c r="CEZ214" s="417"/>
      <c r="CFA214" s="417"/>
      <c r="CFB214" s="417"/>
      <c r="CFC214" s="417"/>
      <c r="CFD214" s="417"/>
      <c r="CFE214" s="417"/>
      <c r="CFF214" s="417"/>
      <c r="CFG214" s="417"/>
      <c r="CFH214" s="417"/>
      <c r="CFI214" s="417"/>
      <c r="CFJ214" s="417"/>
      <c r="CFK214" s="417"/>
      <c r="CFL214" s="417"/>
      <c r="CFM214" s="417"/>
      <c r="CFN214" s="417"/>
      <c r="CFO214" s="417"/>
      <c r="CFP214" s="417"/>
      <c r="CFQ214" s="417"/>
      <c r="CFR214" s="417"/>
      <c r="CFS214" s="417"/>
      <c r="CFT214" s="417"/>
      <c r="CFU214" s="417"/>
      <c r="CFV214" s="417"/>
      <c r="CFW214" s="417"/>
      <c r="CFX214" s="417"/>
      <c r="CFY214" s="417"/>
      <c r="CFZ214" s="417"/>
      <c r="CGA214" s="417"/>
      <c r="CGB214" s="417"/>
      <c r="CGC214" s="417"/>
      <c r="CGD214" s="417"/>
      <c r="CGE214" s="417"/>
      <c r="CGF214" s="417"/>
      <c r="CGG214" s="417"/>
      <c r="CGH214" s="417"/>
      <c r="CGI214" s="417"/>
      <c r="CGJ214" s="417"/>
      <c r="CGK214" s="417"/>
      <c r="CGL214" s="417"/>
      <c r="CGM214" s="417"/>
      <c r="CGN214" s="417"/>
      <c r="CGO214" s="417"/>
      <c r="CGP214" s="417"/>
      <c r="CGQ214" s="417"/>
      <c r="CGR214" s="417"/>
      <c r="CGS214" s="417"/>
      <c r="CGT214" s="417"/>
      <c r="CGU214" s="417"/>
      <c r="CGV214" s="417"/>
      <c r="CGW214" s="417"/>
      <c r="CGX214" s="417"/>
      <c r="CGY214" s="417"/>
      <c r="CGZ214" s="417"/>
      <c r="CHA214" s="417"/>
      <c r="CHB214" s="417"/>
      <c r="CHC214" s="417"/>
      <c r="CHD214" s="417"/>
      <c r="CHE214" s="417"/>
      <c r="CHF214" s="417"/>
      <c r="CHG214" s="417"/>
      <c r="CHH214" s="417"/>
      <c r="CHI214" s="417"/>
      <c r="CHJ214" s="417"/>
      <c r="CHK214" s="417"/>
      <c r="CHL214" s="417"/>
      <c r="CHM214" s="417"/>
      <c r="CHN214" s="417"/>
      <c r="CHO214" s="417"/>
      <c r="CHP214" s="417"/>
      <c r="CHQ214" s="417"/>
      <c r="CHR214" s="417"/>
      <c r="CHS214" s="417"/>
      <c r="CHT214" s="417"/>
      <c r="CHU214" s="417"/>
      <c r="CHV214" s="417"/>
      <c r="CHW214" s="417"/>
      <c r="CHX214" s="417"/>
      <c r="CHY214" s="417"/>
      <c r="CHZ214" s="417"/>
      <c r="CIA214" s="417"/>
      <c r="CIB214" s="417"/>
      <c r="CIC214" s="417"/>
      <c r="CID214" s="417"/>
      <c r="CIE214" s="417"/>
      <c r="CIF214" s="417"/>
      <c r="CIG214" s="417"/>
      <c r="CIH214" s="417"/>
      <c r="CII214" s="417"/>
      <c r="CIJ214" s="417"/>
      <c r="CIK214" s="417"/>
      <c r="CIL214" s="417"/>
      <c r="CIM214" s="417"/>
      <c r="CIN214" s="417"/>
      <c r="CIO214" s="417"/>
      <c r="CIP214" s="417"/>
      <c r="CIQ214" s="417"/>
      <c r="CIR214" s="417"/>
      <c r="CIS214" s="417"/>
      <c r="CIT214" s="417"/>
      <c r="CIU214" s="417"/>
      <c r="CIV214" s="417"/>
      <c r="CIW214" s="417"/>
      <c r="CIX214" s="417"/>
      <c r="CIY214" s="417"/>
      <c r="CIZ214" s="417"/>
      <c r="CJA214" s="417"/>
      <c r="CJB214" s="417"/>
      <c r="CJC214" s="417"/>
      <c r="CJD214" s="417"/>
      <c r="CJE214" s="417"/>
      <c r="CJF214" s="417"/>
      <c r="CJG214" s="417"/>
      <c r="CJH214" s="417"/>
      <c r="CJI214" s="417"/>
      <c r="CJJ214" s="417"/>
      <c r="CJK214" s="417"/>
      <c r="CJL214" s="417"/>
      <c r="CJM214" s="417"/>
      <c r="CJN214" s="417"/>
      <c r="CJO214" s="417"/>
      <c r="CJP214" s="417"/>
      <c r="CJQ214" s="417"/>
      <c r="CJR214" s="417"/>
      <c r="CJS214" s="417"/>
      <c r="CJT214" s="417"/>
      <c r="CJU214" s="417"/>
      <c r="CJV214" s="417"/>
      <c r="CJW214" s="417"/>
      <c r="CJX214" s="417"/>
      <c r="CJY214" s="417"/>
      <c r="CJZ214" s="417"/>
      <c r="CKA214" s="417"/>
      <c r="CKB214" s="417"/>
      <c r="CKC214" s="417"/>
      <c r="CKD214" s="417"/>
      <c r="CKE214" s="417"/>
      <c r="CKF214" s="417"/>
      <c r="CKG214" s="417"/>
      <c r="CKH214" s="417"/>
      <c r="CKI214" s="417"/>
      <c r="CKJ214" s="417"/>
      <c r="CKK214" s="417"/>
      <c r="CKL214" s="417"/>
      <c r="CKM214" s="417"/>
      <c r="CKN214" s="417"/>
      <c r="CKO214" s="417"/>
      <c r="CKP214" s="417"/>
      <c r="CKQ214" s="417"/>
      <c r="CKR214" s="417"/>
      <c r="CKS214" s="417"/>
      <c r="CKT214" s="417"/>
      <c r="CKU214" s="417"/>
      <c r="CKV214" s="417"/>
      <c r="CKW214" s="417"/>
      <c r="CKX214" s="417"/>
      <c r="CKY214" s="417"/>
      <c r="CKZ214" s="417"/>
      <c r="CLA214" s="417"/>
      <c r="CLB214" s="417"/>
      <c r="CLC214" s="417"/>
      <c r="CLD214" s="417"/>
      <c r="CLE214" s="417"/>
      <c r="CLF214" s="417"/>
      <c r="CLG214" s="417"/>
      <c r="CLH214" s="417"/>
      <c r="CLI214" s="417"/>
      <c r="CLJ214" s="417"/>
      <c r="CLK214" s="417"/>
      <c r="CLL214" s="417"/>
      <c r="CLM214" s="417"/>
      <c r="CLN214" s="417"/>
      <c r="CLO214" s="417"/>
      <c r="CLP214" s="417"/>
      <c r="CLQ214" s="417"/>
      <c r="CLR214" s="417"/>
      <c r="CLS214" s="417"/>
      <c r="CLT214" s="417"/>
      <c r="CLU214" s="417"/>
      <c r="CLV214" s="417"/>
      <c r="CLW214" s="417"/>
      <c r="CLX214" s="417"/>
      <c r="CLY214" s="417"/>
      <c r="CLZ214" s="417"/>
      <c r="CMA214" s="417"/>
      <c r="CMB214" s="417"/>
      <c r="CMC214" s="417"/>
      <c r="CMD214" s="417"/>
      <c r="CME214" s="417"/>
      <c r="CMF214" s="417"/>
      <c r="CMG214" s="417"/>
      <c r="CMH214" s="417"/>
      <c r="CMI214" s="417"/>
      <c r="CMJ214" s="417"/>
      <c r="CMK214" s="417"/>
      <c r="CML214" s="417"/>
      <c r="CMM214" s="417"/>
      <c r="CMN214" s="417"/>
      <c r="CMO214" s="417"/>
      <c r="CMP214" s="417"/>
      <c r="CMQ214" s="417"/>
      <c r="CMR214" s="417"/>
      <c r="CMS214" s="417"/>
      <c r="CMT214" s="417"/>
      <c r="CMU214" s="417"/>
      <c r="CMV214" s="417"/>
      <c r="CMW214" s="417"/>
      <c r="CMX214" s="417"/>
      <c r="CMY214" s="417"/>
      <c r="CMZ214" s="417"/>
      <c r="CNA214" s="417"/>
      <c r="CNB214" s="417"/>
      <c r="CNC214" s="417"/>
      <c r="CND214" s="417"/>
      <c r="CNE214" s="417"/>
      <c r="CNF214" s="417"/>
      <c r="CNG214" s="417"/>
      <c r="CNH214" s="417"/>
      <c r="CNI214" s="417"/>
      <c r="CNJ214" s="417"/>
      <c r="CNK214" s="417"/>
      <c r="CNL214" s="417"/>
      <c r="CNM214" s="417"/>
      <c r="CNN214" s="417"/>
      <c r="CNO214" s="417"/>
      <c r="CNP214" s="417"/>
      <c r="CNQ214" s="417"/>
      <c r="CNR214" s="417"/>
      <c r="CNS214" s="417"/>
      <c r="CNT214" s="417"/>
      <c r="CNU214" s="417"/>
      <c r="CNV214" s="417"/>
      <c r="CNW214" s="417"/>
      <c r="CNX214" s="417"/>
      <c r="CNY214" s="417"/>
      <c r="CNZ214" s="417"/>
      <c r="COA214" s="417"/>
      <c r="COB214" s="417"/>
      <c r="COC214" s="417"/>
      <c r="COD214" s="417"/>
      <c r="COE214" s="417"/>
      <c r="COF214" s="417"/>
      <c r="COG214" s="417"/>
      <c r="COH214" s="417"/>
      <c r="COI214" s="417"/>
      <c r="COJ214" s="417"/>
      <c r="COK214" s="417"/>
      <c r="COL214" s="417"/>
      <c r="COM214" s="417"/>
      <c r="CON214" s="417"/>
      <c r="COO214" s="417"/>
      <c r="COP214" s="417"/>
      <c r="COQ214" s="417"/>
      <c r="COR214" s="417"/>
      <c r="COS214" s="417"/>
      <c r="COT214" s="417"/>
      <c r="COU214" s="417"/>
      <c r="COV214" s="417"/>
      <c r="COW214" s="417"/>
      <c r="COX214" s="417"/>
      <c r="COY214" s="417"/>
    </row>
    <row r="215" spans="1:2443" x14ac:dyDescent="0.35">
      <c r="A215" s="307" t="s">
        <v>585</v>
      </c>
      <c r="B215" s="360" t="s">
        <v>108</v>
      </c>
      <c r="C215" s="306">
        <v>2019</v>
      </c>
      <c r="D215" s="307" t="s">
        <v>309</v>
      </c>
      <c r="E215" s="305">
        <v>1625</v>
      </c>
      <c r="F215" s="305">
        <v>1</v>
      </c>
      <c r="G215" s="469">
        <f t="shared" si="8"/>
        <v>1626</v>
      </c>
      <c r="H215" s="307" t="s">
        <v>352</v>
      </c>
      <c r="I215" s="305" t="s">
        <v>417</v>
      </c>
      <c r="J215" s="305" t="s">
        <v>356</v>
      </c>
      <c r="K215" s="331" t="s">
        <v>348</v>
      </c>
      <c r="L215" s="331" t="s">
        <v>348</v>
      </c>
      <c r="M215" s="305">
        <v>2</v>
      </c>
      <c r="N215" s="305" t="s">
        <v>350</v>
      </c>
      <c r="O215" s="331" t="s">
        <v>350</v>
      </c>
      <c r="P215" s="331" t="s">
        <v>348</v>
      </c>
      <c r="Q215" s="456"/>
      <c r="R215" s="457"/>
    </row>
    <row r="216" spans="1:2443" s="436" customFormat="1" x14ac:dyDescent="0.35">
      <c r="A216" s="307" t="s">
        <v>585</v>
      </c>
      <c r="B216" s="419" t="s">
        <v>108</v>
      </c>
      <c r="C216" s="420">
        <v>2019</v>
      </c>
      <c r="D216" s="421" t="s">
        <v>403</v>
      </c>
      <c r="E216" s="420">
        <f>SUM(E214:E215)</f>
        <v>1627</v>
      </c>
      <c r="F216" s="420">
        <f>SUM(F214:F215)</f>
        <v>1</v>
      </c>
      <c r="G216" s="470">
        <f t="shared" si="8"/>
        <v>1628</v>
      </c>
      <c r="H216" s="330"/>
      <c r="I216" s="416"/>
      <c r="J216" s="416"/>
      <c r="K216" s="416"/>
      <c r="L216" s="416"/>
      <c r="M216" s="416"/>
      <c r="N216" s="416"/>
      <c r="O216" s="331"/>
      <c r="P216" s="331"/>
      <c r="Q216" s="416"/>
      <c r="R216" s="425"/>
      <c r="S216" s="416"/>
      <c r="T216" s="416"/>
      <c r="U216" s="416"/>
      <c r="V216" s="416"/>
      <c r="W216" s="416"/>
      <c r="X216" s="416"/>
      <c r="Y216" s="416"/>
      <c r="Z216" s="416"/>
      <c r="AA216" s="416"/>
      <c r="AB216" s="416"/>
      <c r="AC216" s="416"/>
      <c r="AD216" s="416"/>
      <c r="AE216" s="416"/>
      <c r="AF216" s="416"/>
      <c r="AG216" s="416"/>
      <c r="AH216" s="416"/>
      <c r="AI216" s="416"/>
      <c r="AJ216" s="416"/>
      <c r="AK216" s="416"/>
      <c r="AL216" s="416"/>
      <c r="AM216" s="416"/>
      <c r="AN216" s="416"/>
      <c r="AO216" s="416"/>
      <c r="AP216" s="416"/>
      <c r="AQ216" s="416"/>
      <c r="AR216" s="416"/>
      <c r="AS216" s="416"/>
      <c r="AT216" s="416"/>
      <c r="AU216" s="416"/>
      <c r="AV216" s="416"/>
      <c r="AW216" s="416"/>
      <c r="AX216" s="416"/>
      <c r="AY216" s="416"/>
      <c r="AZ216" s="416"/>
      <c r="BA216" s="416"/>
      <c r="BB216" s="416"/>
      <c r="BC216" s="416"/>
      <c r="BD216" s="416"/>
      <c r="BE216" s="416"/>
      <c r="BF216" s="416"/>
      <c r="BG216" s="416"/>
      <c r="BH216" s="416"/>
      <c r="BI216" s="416"/>
      <c r="BJ216" s="416"/>
      <c r="BK216" s="416"/>
      <c r="BL216" s="416"/>
      <c r="BM216" s="416"/>
      <c r="BN216" s="416"/>
      <c r="BO216" s="416"/>
      <c r="BP216" s="416"/>
      <c r="BQ216" s="416"/>
      <c r="BR216" s="416"/>
      <c r="BS216" s="416"/>
      <c r="BT216" s="416"/>
      <c r="BU216" s="416"/>
      <c r="BV216" s="416"/>
      <c r="BW216" s="416"/>
      <c r="BX216" s="416"/>
      <c r="BY216" s="416"/>
      <c r="BZ216" s="416"/>
      <c r="CA216" s="416"/>
      <c r="CB216" s="416"/>
      <c r="CC216" s="416"/>
      <c r="CD216" s="416"/>
      <c r="CE216" s="416"/>
      <c r="CF216" s="416"/>
      <c r="CG216" s="416"/>
      <c r="CH216" s="416"/>
      <c r="CI216" s="416"/>
      <c r="CJ216" s="416"/>
      <c r="CK216" s="416"/>
      <c r="CL216" s="416"/>
      <c r="CM216" s="416"/>
      <c r="CN216" s="416"/>
      <c r="CO216" s="416"/>
      <c r="CP216" s="416"/>
      <c r="CQ216" s="416"/>
      <c r="CR216" s="416"/>
      <c r="CS216" s="416"/>
      <c r="CT216" s="416"/>
      <c r="CU216" s="416"/>
      <c r="CV216" s="416"/>
      <c r="CW216" s="416"/>
      <c r="CX216" s="416"/>
      <c r="CY216" s="416"/>
      <c r="CZ216" s="416"/>
      <c r="DA216" s="416"/>
      <c r="DB216" s="416"/>
      <c r="DC216" s="416"/>
      <c r="DD216" s="416"/>
      <c r="DE216" s="416"/>
      <c r="DF216" s="416"/>
      <c r="DG216" s="416"/>
      <c r="DH216" s="416"/>
      <c r="DI216" s="416"/>
      <c r="DJ216" s="416"/>
      <c r="DK216" s="416"/>
      <c r="DL216" s="416"/>
      <c r="DM216" s="416"/>
      <c r="DN216" s="416"/>
      <c r="DO216" s="416"/>
      <c r="DP216" s="416"/>
      <c r="DQ216" s="416"/>
      <c r="DR216" s="416"/>
      <c r="DS216" s="416"/>
      <c r="DT216" s="416"/>
      <c r="DU216" s="416"/>
      <c r="DV216" s="416"/>
      <c r="DW216" s="416"/>
      <c r="DX216" s="416"/>
      <c r="DY216" s="416"/>
      <c r="DZ216" s="416"/>
      <c r="EA216" s="416"/>
      <c r="EB216" s="416"/>
      <c r="EC216" s="416"/>
      <c r="ED216" s="416"/>
      <c r="EE216" s="416"/>
      <c r="EF216" s="416"/>
      <c r="EG216" s="416"/>
      <c r="EH216" s="416"/>
      <c r="EI216" s="416"/>
      <c r="EJ216" s="416"/>
      <c r="EK216" s="416"/>
      <c r="EL216" s="416"/>
      <c r="EM216" s="416"/>
      <c r="EN216" s="416"/>
      <c r="EO216" s="416"/>
      <c r="EP216" s="416"/>
      <c r="EQ216" s="416"/>
      <c r="ER216" s="416"/>
      <c r="ES216" s="416"/>
      <c r="ET216" s="416"/>
      <c r="EU216" s="416"/>
      <c r="EV216" s="416"/>
      <c r="EW216" s="416"/>
      <c r="EX216" s="416"/>
      <c r="EY216" s="416"/>
      <c r="EZ216" s="416"/>
      <c r="FA216" s="416"/>
      <c r="FB216" s="416"/>
      <c r="FC216" s="416"/>
      <c r="FD216" s="416"/>
      <c r="FE216" s="416"/>
      <c r="FF216" s="416"/>
      <c r="FG216" s="416"/>
      <c r="FH216" s="416"/>
      <c r="FI216" s="416"/>
      <c r="FJ216" s="416"/>
      <c r="FK216" s="416"/>
      <c r="FL216" s="416"/>
      <c r="FM216" s="416"/>
      <c r="FN216" s="416"/>
      <c r="FO216" s="416"/>
      <c r="FP216" s="416"/>
      <c r="FQ216" s="416"/>
      <c r="FR216" s="416"/>
      <c r="FS216" s="416"/>
      <c r="FT216" s="416"/>
      <c r="FU216" s="416"/>
      <c r="FV216" s="416"/>
      <c r="FW216" s="416"/>
      <c r="FX216" s="416"/>
      <c r="FY216" s="416"/>
      <c r="FZ216" s="416"/>
      <c r="GA216" s="416"/>
      <c r="GB216" s="416"/>
      <c r="GC216" s="416"/>
      <c r="GD216" s="416"/>
      <c r="GE216" s="416"/>
      <c r="GF216" s="416"/>
      <c r="GG216" s="416"/>
      <c r="GH216" s="416"/>
      <c r="GI216" s="416"/>
      <c r="GJ216" s="416"/>
      <c r="GK216" s="416"/>
      <c r="GL216" s="416"/>
      <c r="GM216" s="416"/>
      <c r="GN216" s="416"/>
      <c r="GO216" s="416"/>
      <c r="GP216" s="416"/>
      <c r="GQ216" s="416"/>
      <c r="GR216" s="416"/>
      <c r="GS216" s="416"/>
      <c r="GT216" s="416"/>
      <c r="GU216" s="416"/>
      <c r="GV216" s="416"/>
      <c r="GW216" s="416"/>
      <c r="GX216" s="416"/>
      <c r="GY216" s="416"/>
      <c r="GZ216" s="416"/>
      <c r="HA216" s="416"/>
      <c r="HB216" s="416"/>
      <c r="HC216" s="416"/>
      <c r="HD216" s="416"/>
      <c r="HE216" s="416"/>
      <c r="HF216" s="416"/>
      <c r="HG216" s="416"/>
      <c r="HH216" s="416"/>
      <c r="HI216" s="416"/>
      <c r="HJ216" s="416"/>
      <c r="HK216" s="416"/>
      <c r="HL216" s="416"/>
      <c r="HM216" s="416"/>
      <c r="HN216" s="416"/>
      <c r="HO216" s="416"/>
      <c r="HP216" s="416"/>
      <c r="HQ216" s="416"/>
      <c r="HR216" s="416"/>
      <c r="HS216" s="416"/>
      <c r="HT216" s="416"/>
      <c r="HU216" s="416"/>
      <c r="HV216" s="416"/>
      <c r="HW216" s="416"/>
      <c r="HX216" s="416"/>
      <c r="HY216" s="416"/>
      <c r="HZ216" s="416"/>
      <c r="IA216" s="416"/>
      <c r="IB216" s="416"/>
      <c r="IC216" s="416"/>
      <c r="ID216" s="416"/>
      <c r="IE216" s="416"/>
      <c r="IF216" s="416"/>
      <c r="IG216" s="416"/>
      <c r="IH216" s="416"/>
      <c r="II216" s="416"/>
      <c r="IJ216" s="416"/>
      <c r="IK216" s="416"/>
      <c r="IL216" s="416"/>
      <c r="IM216" s="416"/>
      <c r="IN216" s="416"/>
      <c r="IO216" s="416"/>
      <c r="IP216" s="416"/>
      <c r="IQ216" s="416"/>
      <c r="IR216" s="416"/>
      <c r="IS216" s="416"/>
      <c r="IT216" s="416"/>
      <c r="IU216" s="416"/>
      <c r="IV216" s="416"/>
      <c r="IW216" s="416"/>
      <c r="IX216" s="416"/>
      <c r="IY216" s="416"/>
      <c r="IZ216" s="416"/>
      <c r="JA216" s="416"/>
      <c r="JB216" s="416"/>
      <c r="JC216" s="416"/>
      <c r="JD216" s="416"/>
      <c r="JE216" s="416"/>
      <c r="JF216" s="416"/>
      <c r="JG216" s="416"/>
      <c r="JH216" s="416"/>
      <c r="JI216" s="416"/>
      <c r="JJ216" s="416"/>
      <c r="JK216" s="416"/>
      <c r="JL216" s="416"/>
      <c r="JM216" s="416"/>
      <c r="JN216" s="416"/>
      <c r="JO216" s="416"/>
      <c r="JP216" s="416"/>
      <c r="JQ216" s="416"/>
      <c r="JR216" s="416"/>
      <c r="JS216" s="416"/>
      <c r="JT216" s="416"/>
      <c r="JU216" s="416"/>
      <c r="JV216" s="416"/>
      <c r="JW216" s="416"/>
      <c r="JX216" s="416"/>
      <c r="JY216" s="416"/>
      <c r="JZ216" s="416"/>
      <c r="KA216" s="416"/>
      <c r="KB216" s="416"/>
      <c r="KC216" s="416"/>
      <c r="KD216" s="416"/>
      <c r="KE216" s="416"/>
      <c r="KF216" s="416"/>
      <c r="KG216" s="416"/>
      <c r="KH216" s="416"/>
      <c r="KI216" s="416"/>
      <c r="KJ216" s="416"/>
      <c r="KK216" s="416"/>
      <c r="KL216" s="416"/>
      <c r="KM216" s="416"/>
      <c r="KN216" s="416"/>
      <c r="KO216" s="416"/>
      <c r="KP216" s="416"/>
      <c r="KQ216" s="416"/>
      <c r="KR216" s="416"/>
      <c r="KS216" s="416"/>
      <c r="KT216" s="416"/>
      <c r="KU216" s="416"/>
      <c r="KV216" s="416"/>
      <c r="KW216" s="416"/>
      <c r="KX216" s="416"/>
      <c r="KY216" s="416"/>
      <c r="KZ216" s="416"/>
      <c r="LA216" s="416"/>
      <c r="LB216" s="416"/>
      <c r="LC216" s="416"/>
      <c r="LD216" s="416"/>
      <c r="LE216" s="416"/>
      <c r="LF216" s="416"/>
      <c r="LG216" s="416"/>
      <c r="LH216" s="416"/>
      <c r="LI216" s="416"/>
      <c r="LJ216" s="416"/>
      <c r="LK216" s="416"/>
      <c r="LL216" s="416"/>
      <c r="LM216" s="416"/>
      <c r="LN216" s="416"/>
      <c r="LO216" s="416"/>
      <c r="LP216" s="416"/>
      <c r="LQ216" s="416"/>
      <c r="LR216" s="416"/>
      <c r="LS216" s="416"/>
      <c r="LT216" s="416"/>
      <c r="LU216" s="416"/>
      <c r="LV216" s="416"/>
      <c r="LW216" s="416"/>
      <c r="LX216" s="416"/>
      <c r="LY216" s="416"/>
      <c r="LZ216" s="416"/>
      <c r="MA216" s="416"/>
      <c r="MB216" s="416"/>
      <c r="MC216" s="416"/>
      <c r="MD216" s="416"/>
      <c r="ME216" s="416"/>
      <c r="MF216" s="416"/>
      <c r="MG216" s="416"/>
      <c r="MH216" s="416"/>
      <c r="MI216" s="416"/>
      <c r="MJ216" s="416"/>
      <c r="MK216" s="416"/>
      <c r="ML216" s="416"/>
      <c r="MM216" s="416"/>
      <c r="MN216" s="416"/>
      <c r="MO216" s="416"/>
      <c r="MP216" s="416"/>
      <c r="MQ216" s="416"/>
      <c r="MR216" s="416"/>
      <c r="MS216" s="416"/>
      <c r="MT216" s="416"/>
      <c r="MU216" s="416"/>
      <c r="MV216" s="416"/>
      <c r="MW216" s="416"/>
      <c r="MX216" s="416"/>
      <c r="MY216" s="416"/>
      <c r="MZ216" s="416"/>
      <c r="NA216" s="416"/>
      <c r="NB216" s="416"/>
      <c r="NC216" s="416"/>
      <c r="ND216" s="416"/>
      <c r="NE216" s="416"/>
      <c r="NF216" s="416"/>
      <c r="NG216" s="416"/>
      <c r="NH216" s="416"/>
      <c r="NI216" s="416"/>
      <c r="NJ216" s="416"/>
      <c r="NK216" s="416"/>
      <c r="NL216" s="416"/>
      <c r="NM216" s="416"/>
      <c r="NN216" s="416"/>
      <c r="NO216" s="416"/>
      <c r="NP216" s="416"/>
      <c r="NQ216" s="416"/>
      <c r="NR216" s="416"/>
      <c r="NS216" s="416"/>
      <c r="NT216" s="416"/>
      <c r="NU216" s="416"/>
      <c r="NV216" s="416"/>
      <c r="NW216" s="416"/>
      <c r="NX216" s="416"/>
      <c r="NY216" s="416"/>
      <c r="NZ216" s="416"/>
      <c r="OA216" s="416"/>
      <c r="OB216" s="416"/>
      <c r="OC216" s="416"/>
      <c r="OD216" s="416"/>
      <c r="OE216" s="416"/>
      <c r="OF216" s="416"/>
      <c r="OG216" s="416"/>
      <c r="OH216" s="416"/>
      <c r="OI216" s="416"/>
      <c r="OJ216" s="416"/>
      <c r="OK216" s="416"/>
      <c r="OL216" s="416"/>
      <c r="OM216" s="416"/>
      <c r="ON216" s="416"/>
      <c r="OO216" s="416"/>
      <c r="OP216" s="416"/>
      <c r="OQ216" s="416"/>
      <c r="OR216" s="416"/>
      <c r="OS216" s="416"/>
      <c r="OT216" s="416"/>
      <c r="OU216" s="416"/>
      <c r="OV216" s="416"/>
      <c r="OW216" s="416"/>
      <c r="OX216" s="416"/>
      <c r="OY216" s="416"/>
      <c r="OZ216" s="416"/>
      <c r="PA216" s="416"/>
      <c r="PB216" s="416"/>
      <c r="PC216" s="416"/>
      <c r="PD216" s="416"/>
      <c r="PE216" s="416"/>
      <c r="PF216" s="416"/>
      <c r="PG216" s="416"/>
      <c r="PH216" s="416"/>
      <c r="PI216" s="416"/>
      <c r="PJ216" s="416"/>
      <c r="PK216" s="416"/>
      <c r="PL216" s="416"/>
      <c r="PM216" s="416"/>
      <c r="PN216" s="416"/>
      <c r="PO216" s="416"/>
      <c r="PP216" s="416"/>
      <c r="PQ216" s="416"/>
      <c r="PR216" s="416"/>
      <c r="PS216" s="416"/>
      <c r="PT216" s="416"/>
      <c r="PU216" s="416"/>
      <c r="PV216" s="416"/>
      <c r="PW216" s="416"/>
      <c r="PX216" s="416"/>
      <c r="PY216" s="416"/>
      <c r="PZ216" s="416"/>
      <c r="QA216" s="416"/>
      <c r="QB216" s="416"/>
      <c r="QC216" s="416"/>
      <c r="QD216" s="416"/>
      <c r="QE216" s="416"/>
      <c r="QF216" s="416"/>
      <c r="QG216" s="416"/>
      <c r="QH216" s="416"/>
      <c r="QI216" s="416"/>
      <c r="QJ216" s="416"/>
      <c r="QK216" s="416"/>
      <c r="QL216" s="416"/>
      <c r="QM216" s="416"/>
      <c r="QN216" s="416"/>
      <c r="QO216" s="416"/>
      <c r="QP216" s="416"/>
      <c r="QQ216" s="416"/>
      <c r="QR216" s="416"/>
      <c r="QS216" s="416"/>
      <c r="QT216" s="416"/>
      <c r="QU216" s="416"/>
      <c r="QV216" s="416"/>
      <c r="QW216" s="416"/>
      <c r="QX216" s="416"/>
      <c r="QY216" s="416"/>
      <c r="QZ216" s="416"/>
      <c r="RA216" s="416"/>
      <c r="RB216" s="416"/>
      <c r="RC216" s="416"/>
      <c r="RD216" s="416"/>
      <c r="RE216" s="416"/>
      <c r="RF216" s="416"/>
      <c r="RG216" s="416"/>
      <c r="RH216" s="416"/>
      <c r="RI216" s="416"/>
      <c r="RJ216" s="416"/>
      <c r="RK216" s="416"/>
      <c r="RL216" s="416"/>
      <c r="RM216" s="416"/>
      <c r="RN216" s="416"/>
      <c r="RO216" s="416"/>
      <c r="RP216" s="416"/>
      <c r="RQ216" s="416"/>
      <c r="RR216" s="416"/>
      <c r="RS216" s="416"/>
      <c r="RT216" s="416"/>
      <c r="RU216" s="416"/>
      <c r="RV216" s="416"/>
      <c r="RW216" s="416"/>
      <c r="RX216" s="416"/>
      <c r="RY216" s="416"/>
      <c r="RZ216" s="416"/>
      <c r="SA216" s="416"/>
      <c r="SB216" s="416"/>
      <c r="SC216" s="416"/>
      <c r="SD216" s="416"/>
      <c r="SE216" s="416"/>
      <c r="SF216" s="416"/>
      <c r="SG216" s="416"/>
      <c r="SH216" s="416"/>
      <c r="SI216" s="416"/>
      <c r="SJ216" s="416"/>
      <c r="SK216" s="416"/>
      <c r="SL216" s="416"/>
      <c r="SM216" s="416"/>
      <c r="SN216" s="416"/>
      <c r="SO216" s="416"/>
      <c r="SP216" s="416"/>
      <c r="SQ216" s="416"/>
      <c r="SR216" s="416"/>
      <c r="SS216" s="416"/>
      <c r="ST216" s="416"/>
      <c r="SU216" s="416"/>
      <c r="SV216" s="416"/>
      <c r="SW216" s="416"/>
      <c r="SX216" s="416"/>
      <c r="SY216" s="416"/>
      <c r="SZ216" s="416"/>
      <c r="TA216" s="416"/>
      <c r="TB216" s="416"/>
      <c r="TC216" s="416"/>
      <c r="TD216" s="416"/>
      <c r="TE216" s="416"/>
      <c r="TF216" s="416"/>
      <c r="TG216" s="416"/>
      <c r="TH216" s="416"/>
      <c r="TI216" s="416"/>
      <c r="TJ216" s="416"/>
      <c r="TK216" s="416"/>
      <c r="TL216" s="416"/>
      <c r="TM216" s="416"/>
      <c r="TN216" s="416"/>
      <c r="TO216" s="416"/>
      <c r="TP216" s="416"/>
      <c r="TQ216" s="416"/>
      <c r="TR216" s="416"/>
      <c r="TS216" s="416"/>
      <c r="TT216" s="416"/>
      <c r="TU216" s="416"/>
      <c r="TV216" s="416"/>
      <c r="TW216" s="416"/>
      <c r="TX216" s="416"/>
      <c r="TY216" s="416"/>
      <c r="TZ216" s="416"/>
      <c r="UA216" s="416"/>
      <c r="UB216" s="416"/>
      <c r="UC216" s="416"/>
      <c r="UD216" s="416"/>
      <c r="UE216" s="416"/>
      <c r="UF216" s="416"/>
      <c r="UG216" s="416"/>
      <c r="UH216" s="416"/>
      <c r="UI216" s="416"/>
      <c r="UJ216" s="416"/>
      <c r="UK216" s="416"/>
      <c r="UL216" s="416"/>
      <c r="UM216" s="416"/>
      <c r="UN216" s="416"/>
      <c r="UO216" s="416"/>
      <c r="UP216" s="416"/>
      <c r="UQ216" s="416"/>
      <c r="UR216" s="416"/>
      <c r="US216" s="416"/>
      <c r="UT216" s="416"/>
      <c r="UU216" s="416"/>
      <c r="UV216" s="416"/>
      <c r="UW216" s="416"/>
      <c r="UX216" s="416"/>
      <c r="UY216" s="416"/>
      <c r="UZ216" s="416"/>
      <c r="VA216" s="416"/>
      <c r="VB216" s="416"/>
      <c r="VC216" s="416"/>
      <c r="VD216" s="416"/>
      <c r="VE216" s="416"/>
      <c r="VF216" s="416"/>
      <c r="VG216" s="416"/>
      <c r="VH216" s="416"/>
      <c r="VI216" s="416"/>
      <c r="VJ216" s="416"/>
      <c r="VK216" s="416"/>
      <c r="VL216" s="416"/>
      <c r="VM216" s="416"/>
      <c r="VN216" s="416"/>
      <c r="VO216" s="416"/>
      <c r="VP216" s="416"/>
      <c r="VQ216" s="416"/>
      <c r="VR216" s="416"/>
      <c r="VS216" s="416"/>
      <c r="VT216" s="416"/>
      <c r="VU216" s="416"/>
      <c r="VV216" s="416"/>
      <c r="VW216" s="416"/>
      <c r="VX216" s="416"/>
      <c r="VY216" s="416"/>
      <c r="VZ216" s="416"/>
      <c r="WA216" s="416"/>
      <c r="WB216" s="416"/>
      <c r="WC216" s="416"/>
      <c r="WD216" s="416"/>
      <c r="WE216" s="416"/>
      <c r="WF216" s="416"/>
      <c r="WG216" s="416"/>
      <c r="WH216" s="416"/>
      <c r="WI216" s="416"/>
      <c r="WJ216" s="416"/>
      <c r="WK216" s="416"/>
      <c r="WL216" s="416"/>
      <c r="WM216" s="416"/>
      <c r="WN216" s="416"/>
      <c r="WO216" s="416"/>
      <c r="WP216" s="416"/>
      <c r="WQ216" s="416"/>
      <c r="WR216" s="416"/>
      <c r="WS216" s="416"/>
      <c r="WT216" s="416"/>
      <c r="WU216" s="416"/>
      <c r="WV216" s="416"/>
      <c r="WW216" s="416"/>
      <c r="WX216" s="416"/>
      <c r="WY216" s="416"/>
      <c r="WZ216" s="416"/>
      <c r="XA216" s="416"/>
      <c r="XB216" s="416"/>
      <c r="XC216" s="416"/>
      <c r="XD216" s="416"/>
      <c r="XE216" s="416"/>
      <c r="XF216" s="416"/>
      <c r="XG216" s="416"/>
      <c r="XH216" s="416"/>
      <c r="XI216" s="416"/>
      <c r="XJ216" s="416"/>
      <c r="XK216" s="416"/>
      <c r="XL216" s="416"/>
      <c r="XM216" s="416"/>
      <c r="XN216" s="416"/>
      <c r="XO216" s="416"/>
      <c r="XP216" s="416"/>
      <c r="XQ216" s="416"/>
      <c r="XR216" s="417"/>
      <c r="XS216" s="417"/>
      <c r="XT216" s="417"/>
      <c r="XU216" s="417"/>
      <c r="XV216" s="417"/>
      <c r="XW216" s="417"/>
      <c r="XX216" s="417"/>
      <c r="XY216" s="417"/>
      <c r="XZ216" s="417"/>
      <c r="YA216" s="417"/>
      <c r="YB216" s="417"/>
      <c r="YC216" s="417"/>
      <c r="YD216" s="417"/>
      <c r="YE216" s="417"/>
      <c r="YF216" s="417"/>
      <c r="YG216" s="417"/>
      <c r="YH216" s="417"/>
      <c r="YI216" s="417"/>
      <c r="YJ216" s="417"/>
      <c r="YK216" s="417"/>
      <c r="YL216" s="417"/>
      <c r="YM216" s="417"/>
      <c r="YN216" s="417"/>
      <c r="YO216" s="417"/>
      <c r="YP216" s="417"/>
      <c r="YQ216" s="417"/>
      <c r="YR216" s="417"/>
      <c r="YS216" s="417"/>
      <c r="YT216" s="417"/>
      <c r="YU216" s="417"/>
      <c r="YV216" s="417"/>
      <c r="YW216" s="417"/>
      <c r="YX216" s="417"/>
      <c r="YY216" s="417"/>
      <c r="YZ216" s="417"/>
      <c r="ZA216" s="417"/>
      <c r="ZB216" s="417"/>
      <c r="ZC216" s="417"/>
      <c r="ZD216" s="417"/>
      <c r="ZE216" s="417"/>
      <c r="ZF216" s="417"/>
      <c r="ZG216" s="417"/>
      <c r="ZH216" s="417"/>
      <c r="ZI216" s="417"/>
      <c r="ZJ216" s="417"/>
      <c r="ZK216" s="417"/>
      <c r="ZL216" s="417"/>
      <c r="ZM216" s="417"/>
      <c r="ZN216" s="417"/>
      <c r="ZO216" s="417"/>
      <c r="ZP216" s="417"/>
      <c r="ZQ216" s="417"/>
      <c r="ZR216" s="417"/>
      <c r="ZS216" s="417"/>
      <c r="ZT216" s="417"/>
      <c r="ZU216" s="417"/>
      <c r="ZV216" s="417"/>
      <c r="ZW216" s="417"/>
      <c r="ZX216" s="417"/>
      <c r="ZY216" s="417"/>
      <c r="ZZ216" s="417"/>
      <c r="AAA216" s="417"/>
      <c r="AAB216" s="417"/>
      <c r="AAC216" s="417"/>
      <c r="AAD216" s="417"/>
      <c r="AAE216" s="417"/>
      <c r="AAF216" s="417"/>
      <c r="AAG216" s="417"/>
      <c r="AAH216" s="417"/>
      <c r="AAI216" s="417"/>
      <c r="AAJ216" s="417"/>
      <c r="AAK216" s="417"/>
      <c r="AAL216" s="417"/>
      <c r="AAM216" s="417"/>
      <c r="AAN216" s="417"/>
      <c r="AAO216" s="417"/>
      <c r="AAP216" s="417"/>
      <c r="AAQ216" s="417"/>
      <c r="AAR216" s="417"/>
      <c r="AAS216" s="417"/>
      <c r="AAT216" s="417"/>
      <c r="AAU216" s="417"/>
      <c r="AAV216" s="417"/>
      <c r="AAW216" s="417"/>
      <c r="AAX216" s="417"/>
      <c r="AAY216" s="417"/>
      <c r="AAZ216" s="417"/>
      <c r="ABA216" s="417"/>
      <c r="ABB216" s="417"/>
      <c r="ABC216" s="417"/>
      <c r="ABD216" s="417"/>
      <c r="ABE216" s="417"/>
      <c r="ABF216" s="417"/>
      <c r="ABG216" s="417"/>
      <c r="ABH216" s="417"/>
      <c r="ABI216" s="417"/>
      <c r="ABJ216" s="417"/>
      <c r="ABK216" s="417"/>
      <c r="ABL216" s="417"/>
      <c r="ABM216" s="417"/>
      <c r="ABN216" s="417"/>
      <c r="ABO216" s="417"/>
      <c r="ABP216" s="417"/>
      <c r="ABQ216" s="417"/>
      <c r="ABR216" s="417"/>
      <c r="ABS216" s="417"/>
      <c r="ABT216" s="417"/>
      <c r="ABU216" s="417"/>
      <c r="ABV216" s="417"/>
      <c r="ABW216" s="417"/>
      <c r="ABX216" s="417"/>
      <c r="ABY216" s="417"/>
      <c r="ABZ216" s="417"/>
      <c r="ACA216" s="417"/>
      <c r="ACB216" s="417"/>
      <c r="ACC216" s="417"/>
      <c r="ACD216" s="417"/>
      <c r="ACE216" s="417"/>
      <c r="ACF216" s="417"/>
      <c r="ACG216" s="417"/>
      <c r="ACH216" s="417"/>
      <c r="ACI216" s="417"/>
      <c r="ACJ216" s="417"/>
      <c r="ACK216" s="417"/>
      <c r="ACL216" s="417"/>
      <c r="ACM216" s="417"/>
      <c r="ACN216" s="417"/>
      <c r="ACO216" s="417"/>
      <c r="ACP216" s="417"/>
      <c r="ACQ216" s="417"/>
      <c r="ACR216" s="417"/>
      <c r="ACS216" s="417"/>
      <c r="ACT216" s="417"/>
      <c r="ACU216" s="417"/>
      <c r="ACV216" s="417"/>
      <c r="ACW216" s="417"/>
      <c r="ACX216" s="417"/>
      <c r="ACY216" s="417"/>
      <c r="ACZ216" s="417"/>
      <c r="ADA216" s="417"/>
      <c r="ADB216" s="417"/>
      <c r="ADC216" s="417"/>
      <c r="ADD216" s="417"/>
      <c r="ADE216" s="417"/>
      <c r="ADF216" s="417"/>
      <c r="ADG216" s="417"/>
      <c r="ADH216" s="417"/>
      <c r="ADI216" s="417"/>
      <c r="ADJ216" s="417"/>
      <c r="ADK216" s="417"/>
      <c r="ADL216" s="417"/>
      <c r="ADM216" s="417"/>
      <c r="ADN216" s="417"/>
      <c r="ADO216" s="417"/>
      <c r="ADP216" s="417"/>
      <c r="ADQ216" s="417"/>
      <c r="ADR216" s="417"/>
      <c r="ADS216" s="417"/>
      <c r="ADT216" s="417"/>
      <c r="ADU216" s="417"/>
      <c r="ADV216" s="417"/>
      <c r="ADW216" s="417"/>
      <c r="ADX216" s="417"/>
      <c r="ADY216" s="417"/>
      <c r="ADZ216" s="417"/>
      <c r="AEA216" s="417"/>
      <c r="AEB216" s="417"/>
      <c r="AEC216" s="417"/>
      <c r="AED216" s="417"/>
      <c r="AEE216" s="417"/>
      <c r="AEF216" s="417"/>
      <c r="AEG216" s="417"/>
      <c r="AEH216" s="417"/>
      <c r="AEI216" s="417"/>
      <c r="AEJ216" s="417"/>
      <c r="AEK216" s="417"/>
      <c r="AEL216" s="417"/>
      <c r="AEM216" s="417"/>
      <c r="AEN216" s="417"/>
      <c r="AEO216" s="417"/>
      <c r="AEP216" s="417"/>
      <c r="AEQ216" s="417"/>
      <c r="AER216" s="417"/>
      <c r="AES216" s="417"/>
      <c r="AET216" s="417"/>
      <c r="AEU216" s="417"/>
      <c r="AEV216" s="417"/>
      <c r="AEW216" s="417"/>
      <c r="AEX216" s="417"/>
      <c r="AEY216" s="417"/>
      <c r="AEZ216" s="417"/>
      <c r="AFA216" s="417"/>
      <c r="AFB216" s="417"/>
      <c r="AFC216" s="417"/>
      <c r="AFD216" s="417"/>
      <c r="AFE216" s="417"/>
      <c r="AFF216" s="417"/>
      <c r="AFG216" s="417"/>
      <c r="AFH216" s="417"/>
      <c r="AFI216" s="417"/>
      <c r="AFJ216" s="417"/>
      <c r="AFK216" s="417"/>
      <c r="AFL216" s="417"/>
      <c r="AFM216" s="417"/>
      <c r="AFN216" s="417"/>
      <c r="AFO216" s="417"/>
      <c r="AFP216" s="417"/>
      <c r="AFQ216" s="417"/>
      <c r="AFR216" s="417"/>
      <c r="AFS216" s="417"/>
      <c r="AFT216" s="417"/>
      <c r="AFU216" s="417"/>
      <c r="AFV216" s="417"/>
      <c r="AFW216" s="417"/>
      <c r="AFX216" s="417"/>
      <c r="AFY216" s="417"/>
      <c r="AFZ216" s="417"/>
      <c r="AGA216" s="417"/>
      <c r="AGB216" s="417"/>
      <c r="AGC216" s="417"/>
      <c r="AGD216" s="417"/>
      <c r="AGE216" s="417"/>
      <c r="AGF216" s="417"/>
      <c r="AGG216" s="417"/>
      <c r="AGH216" s="417"/>
      <c r="AGI216" s="417"/>
      <c r="AGJ216" s="417"/>
      <c r="AGK216" s="417"/>
      <c r="AGL216" s="417"/>
      <c r="AGM216" s="417"/>
      <c r="AGN216" s="417"/>
      <c r="AGO216" s="417"/>
      <c r="AGP216" s="417"/>
      <c r="AGQ216" s="417"/>
      <c r="AGR216" s="417"/>
      <c r="AGS216" s="417"/>
      <c r="AGT216" s="417"/>
      <c r="AGU216" s="417"/>
      <c r="AGV216" s="417"/>
      <c r="AGW216" s="417"/>
      <c r="AGX216" s="417"/>
      <c r="AGY216" s="417"/>
      <c r="AGZ216" s="417"/>
      <c r="AHA216" s="417"/>
      <c r="AHB216" s="417"/>
      <c r="AHC216" s="417"/>
      <c r="AHD216" s="417"/>
      <c r="AHE216" s="417"/>
      <c r="AHF216" s="417"/>
      <c r="AHG216" s="417"/>
      <c r="AHH216" s="417"/>
      <c r="AHI216" s="417"/>
      <c r="AHJ216" s="417"/>
      <c r="AHK216" s="417"/>
      <c r="AHL216" s="417"/>
      <c r="AHM216" s="417"/>
      <c r="AHN216" s="417"/>
      <c r="AHO216" s="417"/>
      <c r="AHP216" s="417"/>
      <c r="AHQ216" s="417"/>
      <c r="AHR216" s="417"/>
      <c r="AHS216" s="417"/>
      <c r="AHT216" s="417"/>
      <c r="AHU216" s="417"/>
      <c r="AHV216" s="417"/>
      <c r="AHW216" s="417"/>
      <c r="AHX216" s="417"/>
      <c r="AHY216" s="417"/>
      <c r="AHZ216" s="417"/>
      <c r="AIA216" s="417"/>
      <c r="AIB216" s="417"/>
      <c r="AIC216" s="417"/>
      <c r="AID216" s="417"/>
      <c r="AIE216" s="417"/>
      <c r="AIF216" s="417"/>
      <c r="AIG216" s="417"/>
      <c r="AIH216" s="417"/>
      <c r="AII216" s="417"/>
      <c r="AIJ216" s="417"/>
      <c r="AIK216" s="417"/>
      <c r="AIL216" s="417"/>
      <c r="AIM216" s="417"/>
      <c r="AIN216" s="417"/>
      <c r="AIO216" s="417"/>
      <c r="AIP216" s="417"/>
      <c r="AIQ216" s="417"/>
      <c r="AIR216" s="417"/>
      <c r="AIS216" s="417"/>
      <c r="AIT216" s="417"/>
      <c r="AIU216" s="417"/>
      <c r="AIV216" s="417"/>
      <c r="AIW216" s="417"/>
      <c r="AIX216" s="417"/>
      <c r="AIY216" s="417"/>
      <c r="AIZ216" s="417"/>
      <c r="AJA216" s="417"/>
      <c r="AJB216" s="417"/>
      <c r="AJC216" s="417"/>
      <c r="AJD216" s="417"/>
      <c r="AJE216" s="417"/>
      <c r="AJF216" s="417"/>
      <c r="AJG216" s="417"/>
      <c r="AJH216" s="417"/>
      <c r="AJI216" s="417"/>
      <c r="AJJ216" s="417"/>
      <c r="AJK216" s="417"/>
      <c r="AJL216" s="417"/>
      <c r="AJM216" s="417"/>
      <c r="AJN216" s="417"/>
      <c r="AJO216" s="417"/>
      <c r="AJP216" s="417"/>
      <c r="AJQ216" s="417"/>
      <c r="AJR216" s="417"/>
      <c r="AJS216" s="417"/>
      <c r="AJT216" s="417"/>
      <c r="AJU216" s="417"/>
      <c r="AJV216" s="417"/>
      <c r="AJW216" s="417"/>
      <c r="AJX216" s="417"/>
      <c r="AJY216" s="417"/>
      <c r="AJZ216" s="417"/>
      <c r="AKA216" s="417"/>
      <c r="AKB216" s="417"/>
      <c r="AKC216" s="417"/>
      <c r="AKD216" s="417"/>
      <c r="AKE216" s="417"/>
      <c r="AKF216" s="417"/>
      <c r="AKG216" s="417"/>
      <c r="AKH216" s="417"/>
      <c r="AKI216" s="417"/>
      <c r="AKJ216" s="417"/>
      <c r="AKK216" s="417"/>
      <c r="AKL216" s="417"/>
      <c r="AKM216" s="417"/>
      <c r="AKN216" s="417"/>
      <c r="AKO216" s="417"/>
      <c r="AKP216" s="417"/>
      <c r="AKQ216" s="417"/>
      <c r="AKR216" s="417"/>
      <c r="AKS216" s="417"/>
      <c r="AKT216" s="417"/>
      <c r="AKU216" s="417"/>
      <c r="AKV216" s="417"/>
      <c r="AKW216" s="417"/>
      <c r="AKX216" s="417"/>
      <c r="AKY216" s="417"/>
      <c r="AKZ216" s="417"/>
      <c r="ALA216" s="417"/>
      <c r="ALB216" s="417"/>
      <c r="ALC216" s="417"/>
      <c r="ALD216" s="417"/>
      <c r="ALE216" s="417"/>
      <c r="ALF216" s="417"/>
      <c r="ALG216" s="417"/>
      <c r="ALH216" s="417"/>
      <c r="ALI216" s="417"/>
      <c r="ALJ216" s="417"/>
      <c r="ALK216" s="417"/>
      <c r="ALL216" s="417"/>
      <c r="ALM216" s="417"/>
      <c r="ALN216" s="417"/>
      <c r="ALO216" s="417"/>
      <c r="ALP216" s="417"/>
      <c r="ALQ216" s="417"/>
      <c r="ALR216" s="417"/>
      <c r="ALS216" s="417"/>
      <c r="ALT216" s="417"/>
      <c r="ALU216" s="417"/>
      <c r="ALV216" s="417"/>
      <c r="ALW216" s="417"/>
      <c r="ALX216" s="417"/>
      <c r="ALY216" s="417"/>
      <c r="ALZ216" s="417"/>
      <c r="AMA216" s="417"/>
      <c r="AMB216" s="417"/>
      <c r="AMC216" s="417"/>
      <c r="AMD216" s="417"/>
      <c r="AME216" s="417"/>
      <c r="AMF216" s="417"/>
      <c r="AMG216" s="417"/>
      <c r="AMH216" s="417"/>
      <c r="AMI216" s="417"/>
      <c r="AMJ216" s="417"/>
      <c r="AMK216" s="417"/>
      <c r="AML216" s="417"/>
      <c r="AMM216" s="417"/>
      <c r="AMN216" s="417"/>
      <c r="AMO216" s="417"/>
      <c r="AMP216" s="417"/>
      <c r="AMQ216" s="417"/>
      <c r="AMR216" s="417"/>
      <c r="AMS216" s="417"/>
      <c r="AMT216" s="417"/>
      <c r="AMU216" s="417"/>
      <c r="AMV216" s="417"/>
      <c r="AMW216" s="417"/>
      <c r="AMX216" s="417"/>
      <c r="AMY216" s="417"/>
      <c r="AMZ216" s="417"/>
      <c r="ANA216" s="417"/>
      <c r="ANB216" s="417"/>
      <c r="ANC216" s="417"/>
      <c r="AND216" s="417"/>
      <c r="ANE216" s="417"/>
      <c r="ANF216" s="417"/>
      <c r="ANG216" s="417"/>
      <c r="ANH216" s="417"/>
      <c r="ANI216" s="417"/>
      <c r="ANJ216" s="417"/>
      <c r="ANK216" s="417"/>
      <c r="ANL216" s="417"/>
      <c r="ANM216" s="417"/>
      <c r="ANN216" s="417"/>
      <c r="ANO216" s="417"/>
      <c r="ANP216" s="417"/>
      <c r="ANQ216" s="417"/>
      <c r="ANR216" s="417"/>
      <c r="ANS216" s="417"/>
      <c r="ANT216" s="417"/>
      <c r="ANU216" s="417"/>
      <c r="ANV216" s="417"/>
      <c r="ANW216" s="417"/>
      <c r="ANX216" s="417"/>
      <c r="ANY216" s="417"/>
      <c r="ANZ216" s="417"/>
      <c r="AOA216" s="417"/>
      <c r="AOB216" s="417"/>
      <c r="AOC216" s="417"/>
      <c r="AOD216" s="417"/>
      <c r="AOE216" s="417"/>
      <c r="AOF216" s="417"/>
      <c r="AOG216" s="417"/>
      <c r="AOH216" s="417"/>
      <c r="AOI216" s="417"/>
      <c r="AOJ216" s="417"/>
      <c r="AOK216" s="417"/>
      <c r="AOL216" s="417"/>
      <c r="AOM216" s="417"/>
      <c r="AON216" s="417"/>
      <c r="AOO216" s="417"/>
      <c r="AOP216" s="417"/>
      <c r="AOQ216" s="417"/>
      <c r="AOR216" s="417"/>
      <c r="AOS216" s="417"/>
      <c r="AOT216" s="417"/>
      <c r="AOU216" s="417"/>
      <c r="AOV216" s="417"/>
      <c r="AOW216" s="417"/>
      <c r="AOX216" s="417"/>
      <c r="AOY216" s="417"/>
      <c r="AOZ216" s="417"/>
      <c r="APA216" s="417"/>
      <c r="APB216" s="417"/>
      <c r="APC216" s="417"/>
      <c r="APD216" s="417"/>
      <c r="APE216" s="417"/>
      <c r="APF216" s="417"/>
      <c r="APG216" s="417"/>
      <c r="APH216" s="417"/>
      <c r="API216" s="417"/>
      <c r="APJ216" s="417"/>
      <c r="APK216" s="417"/>
      <c r="APL216" s="417"/>
      <c r="APM216" s="417"/>
      <c r="APN216" s="417"/>
      <c r="APO216" s="417"/>
      <c r="APP216" s="417"/>
      <c r="APQ216" s="417"/>
      <c r="APR216" s="417"/>
      <c r="APS216" s="417"/>
      <c r="APT216" s="417"/>
      <c r="APU216" s="417"/>
      <c r="APV216" s="417"/>
      <c r="APW216" s="417"/>
      <c r="APX216" s="417"/>
      <c r="APY216" s="417"/>
      <c r="APZ216" s="417"/>
      <c r="AQA216" s="417"/>
      <c r="AQB216" s="417"/>
      <c r="AQC216" s="417"/>
      <c r="AQD216" s="417"/>
      <c r="AQE216" s="417"/>
      <c r="AQF216" s="417"/>
      <c r="AQG216" s="417"/>
      <c r="AQH216" s="417"/>
      <c r="AQI216" s="417"/>
      <c r="AQJ216" s="417"/>
      <c r="AQK216" s="417"/>
      <c r="AQL216" s="417"/>
      <c r="AQM216" s="417"/>
      <c r="AQN216" s="417"/>
      <c r="AQO216" s="417"/>
      <c r="AQP216" s="417"/>
      <c r="AQQ216" s="417"/>
      <c r="AQR216" s="417"/>
      <c r="AQS216" s="417"/>
      <c r="AQT216" s="417"/>
      <c r="AQU216" s="417"/>
      <c r="AQV216" s="417"/>
      <c r="AQW216" s="417"/>
      <c r="AQX216" s="417"/>
      <c r="AQY216" s="417"/>
      <c r="AQZ216" s="417"/>
      <c r="ARA216" s="417"/>
      <c r="ARB216" s="417"/>
      <c r="ARC216" s="417"/>
      <c r="ARD216" s="417"/>
      <c r="ARE216" s="417"/>
      <c r="ARF216" s="417"/>
      <c r="ARG216" s="417"/>
      <c r="ARH216" s="417"/>
      <c r="ARI216" s="417"/>
      <c r="ARJ216" s="417"/>
      <c r="ARK216" s="417"/>
      <c r="ARL216" s="417"/>
      <c r="ARM216" s="417"/>
      <c r="ARN216" s="417"/>
      <c r="ARO216" s="417"/>
      <c r="ARP216" s="417"/>
      <c r="ARQ216" s="417"/>
      <c r="ARR216" s="417"/>
      <c r="ARS216" s="417"/>
      <c r="ART216" s="417"/>
      <c r="ARU216" s="417"/>
      <c r="ARV216" s="417"/>
      <c r="ARW216" s="417"/>
      <c r="ARX216" s="417"/>
      <c r="ARY216" s="417"/>
      <c r="ARZ216" s="417"/>
      <c r="ASA216" s="417"/>
      <c r="ASB216" s="417"/>
      <c r="ASC216" s="417"/>
      <c r="ASD216" s="417"/>
      <c r="ASE216" s="417"/>
      <c r="ASF216" s="417"/>
      <c r="ASG216" s="417"/>
      <c r="ASH216" s="417"/>
      <c r="ASI216" s="417"/>
      <c r="ASJ216" s="417"/>
      <c r="ASK216" s="417"/>
      <c r="ASL216" s="417"/>
      <c r="ASM216" s="417"/>
      <c r="ASN216" s="417"/>
      <c r="ASO216" s="417"/>
      <c r="ASP216" s="417"/>
      <c r="ASQ216" s="417"/>
      <c r="ASR216" s="417"/>
      <c r="ASS216" s="417"/>
      <c r="AST216" s="417"/>
      <c r="ASU216" s="417"/>
      <c r="ASV216" s="417"/>
      <c r="ASW216" s="417"/>
      <c r="ASX216" s="417"/>
      <c r="ASY216" s="417"/>
      <c r="ASZ216" s="417"/>
      <c r="ATA216" s="417"/>
      <c r="ATB216" s="417"/>
      <c r="ATC216" s="417"/>
      <c r="ATD216" s="417"/>
      <c r="ATE216" s="417"/>
      <c r="ATF216" s="417"/>
      <c r="ATG216" s="417"/>
      <c r="ATH216" s="417"/>
      <c r="ATI216" s="417"/>
      <c r="ATJ216" s="417"/>
      <c r="ATK216" s="417"/>
      <c r="ATL216" s="417"/>
      <c r="ATM216" s="417"/>
      <c r="ATN216" s="417"/>
      <c r="ATO216" s="417"/>
      <c r="ATP216" s="417"/>
      <c r="ATQ216" s="417"/>
      <c r="ATR216" s="417"/>
      <c r="ATS216" s="417"/>
      <c r="ATT216" s="417"/>
      <c r="ATU216" s="417"/>
      <c r="ATV216" s="417"/>
      <c r="ATW216" s="417"/>
      <c r="ATX216" s="417"/>
      <c r="ATY216" s="417"/>
      <c r="ATZ216" s="417"/>
      <c r="AUA216" s="417"/>
      <c r="AUB216" s="417"/>
      <c r="AUC216" s="417"/>
      <c r="AUD216" s="417"/>
      <c r="AUE216" s="417"/>
      <c r="AUF216" s="417"/>
      <c r="AUG216" s="417"/>
      <c r="AUH216" s="417"/>
      <c r="AUI216" s="417"/>
      <c r="AUJ216" s="417"/>
      <c r="AUK216" s="417"/>
      <c r="AUL216" s="417"/>
      <c r="AUM216" s="417"/>
      <c r="AUN216" s="417"/>
      <c r="AUO216" s="417"/>
      <c r="AUP216" s="417"/>
      <c r="AUQ216" s="417"/>
      <c r="AUR216" s="417"/>
      <c r="AUS216" s="417"/>
      <c r="AUT216" s="417"/>
      <c r="AUU216" s="417"/>
      <c r="AUV216" s="417"/>
      <c r="AUW216" s="417"/>
      <c r="AUX216" s="417"/>
      <c r="AUY216" s="417"/>
      <c r="AUZ216" s="417"/>
      <c r="AVA216" s="417"/>
      <c r="AVB216" s="417"/>
      <c r="AVC216" s="417"/>
      <c r="AVD216" s="417"/>
      <c r="AVE216" s="417"/>
      <c r="AVF216" s="417"/>
      <c r="AVG216" s="417"/>
      <c r="AVH216" s="417"/>
      <c r="AVI216" s="417"/>
      <c r="AVJ216" s="417"/>
      <c r="AVK216" s="417"/>
      <c r="AVL216" s="417"/>
      <c r="AVM216" s="417"/>
      <c r="AVN216" s="417"/>
      <c r="AVO216" s="417"/>
      <c r="AVP216" s="417"/>
      <c r="AVQ216" s="417"/>
      <c r="AVR216" s="417"/>
      <c r="AVS216" s="417"/>
      <c r="AVT216" s="417"/>
      <c r="AVU216" s="417"/>
      <c r="AVV216" s="417"/>
      <c r="AVW216" s="417"/>
      <c r="AVX216" s="417"/>
      <c r="AVY216" s="417"/>
      <c r="AVZ216" s="417"/>
      <c r="AWA216" s="417"/>
      <c r="AWB216" s="417"/>
      <c r="AWC216" s="417"/>
      <c r="AWD216" s="417"/>
      <c r="AWE216" s="417"/>
      <c r="AWF216" s="417"/>
      <c r="AWG216" s="417"/>
      <c r="AWH216" s="417"/>
      <c r="AWI216" s="417"/>
      <c r="AWJ216" s="417"/>
      <c r="AWK216" s="417"/>
      <c r="AWL216" s="417"/>
      <c r="AWM216" s="417"/>
      <c r="AWN216" s="417"/>
      <c r="AWO216" s="417"/>
      <c r="AWP216" s="417"/>
      <c r="AWQ216" s="417"/>
      <c r="AWR216" s="417"/>
      <c r="AWS216" s="417"/>
      <c r="AWT216" s="417"/>
      <c r="AWU216" s="417"/>
      <c r="AWV216" s="417"/>
      <c r="AWW216" s="417"/>
      <c r="AWX216" s="417"/>
      <c r="AWY216" s="417"/>
      <c r="AWZ216" s="417"/>
      <c r="AXA216" s="417"/>
      <c r="AXB216" s="417"/>
      <c r="AXC216" s="417"/>
      <c r="AXD216" s="417"/>
      <c r="AXE216" s="417"/>
      <c r="AXF216" s="417"/>
      <c r="AXG216" s="417"/>
      <c r="AXH216" s="417"/>
      <c r="AXI216" s="417"/>
      <c r="AXJ216" s="417"/>
      <c r="AXK216" s="417"/>
      <c r="AXL216" s="417"/>
      <c r="AXM216" s="417"/>
      <c r="AXN216" s="417"/>
      <c r="AXO216" s="417"/>
      <c r="AXP216" s="417"/>
      <c r="AXQ216" s="417"/>
      <c r="AXR216" s="417"/>
      <c r="AXS216" s="417"/>
      <c r="AXT216" s="417"/>
      <c r="AXU216" s="417"/>
      <c r="AXV216" s="417"/>
      <c r="AXW216" s="417"/>
      <c r="AXX216" s="417"/>
      <c r="AXY216" s="417"/>
      <c r="AXZ216" s="417"/>
      <c r="AYA216" s="417"/>
      <c r="AYB216" s="417"/>
      <c r="AYC216" s="417"/>
      <c r="AYD216" s="417"/>
      <c r="AYE216" s="417"/>
      <c r="AYF216" s="417"/>
      <c r="AYG216" s="417"/>
      <c r="AYH216" s="417"/>
      <c r="AYI216" s="417"/>
      <c r="AYJ216" s="417"/>
      <c r="AYK216" s="417"/>
      <c r="AYL216" s="417"/>
      <c r="AYM216" s="417"/>
      <c r="AYN216" s="417"/>
      <c r="AYO216" s="417"/>
      <c r="AYP216" s="417"/>
      <c r="AYQ216" s="417"/>
      <c r="AYR216" s="417"/>
      <c r="AYS216" s="417"/>
      <c r="AYT216" s="417"/>
      <c r="AYU216" s="417"/>
      <c r="AYV216" s="417"/>
      <c r="AYW216" s="417"/>
      <c r="AYX216" s="417"/>
      <c r="AYY216" s="417"/>
      <c r="AYZ216" s="417"/>
      <c r="AZA216" s="417"/>
      <c r="AZB216" s="417"/>
      <c r="AZC216" s="417"/>
      <c r="AZD216" s="417"/>
      <c r="AZE216" s="417"/>
      <c r="AZF216" s="417"/>
      <c r="AZG216" s="417"/>
      <c r="AZH216" s="417"/>
      <c r="AZI216" s="417"/>
      <c r="AZJ216" s="417"/>
      <c r="AZK216" s="417"/>
      <c r="AZL216" s="417"/>
      <c r="AZM216" s="417"/>
      <c r="AZN216" s="417"/>
      <c r="AZO216" s="417"/>
      <c r="AZP216" s="417"/>
      <c r="AZQ216" s="417"/>
      <c r="AZR216" s="417"/>
      <c r="AZS216" s="417"/>
      <c r="AZT216" s="417"/>
      <c r="AZU216" s="417"/>
      <c r="AZV216" s="417"/>
      <c r="AZW216" s="417"/>
      <c r="AZX216" s="417"/>
      <c r="AZY216" s="417"/>
      <c r="AZZ216" s="417"/>
      <c r="BAA216" s="417"/>
      <c r="BAB216" s="417"/>
      <c r="BAC216" s="417"/>
      <c r="BAD216" s="417"/>
      <c r="BAE216" s="417"/>
      <c r="BAF216" s="417"/>
      <c r="BAG216" s="417"/>
      <c r="BAH216" s="417"/>
      <c r="BAI216" s="417"/>
      <c r="BAJ216" s="417"/>
      <c r="BAK216" s="417"/>
      <c r="BAL216" s="417"/>
      <c r="BAM216" s="417"/>
      <c r="BAN216" s="417"/>
      <c r="BAO216" s="417"/>
      <c r="BAP216" s="417"/>
      <c r="BAQ216" s="417"/>
      <c r="BAR216" s="417"/>
      <c r="BAS216" s="417"/>
      <c r="BAT216" s="417"/>
      <c r="BAU216" s="417"/>
      <c r="BAV216" s="417"/>
      <c r="BAW216" s="417"/>
      <c r="BAX216" s="417"/>
      <c r="BAY216" s="417"/>
      <c r="BAZ216" s="417"/>
      <c r="BBA216" s="417"/>
      <c r="BBB216" s="417"/>
      <c r="BBC216" s="417"/>
      <c r="BBD216" s="417"/>
      <c r="BBE216" s="417"/>
      <c r="BBF216" s="417"/>
      <c r="BBG216" s="417"/>
      <c r="BBH216" s="417"/>
      <c r="BBI216" s="417"/>
      <c r="BBJ216" s="417"/>
      <c r="BBK216" s="417"/>
      <c r="BBL216" s="417"/>
      <c r="BBM216" s="417"/>
      <c r="BBN216" s="417"/>
      <c r="BBO216" s="417"/>
      <c r="BBP216" s="417"/>
      <c r="BBQ216" s="417"/>
      <c r="BBR216" s="417"/>
      <c r="BBS216" s="417"/>
      <c r="BBT216" s="417"/>
      <c r="BBU216" s="417"/>
      <c r="BBV216" s="417"/>
      <c r="BBW216" s="417"/>
      <c r="BBX216" s="417"/>
      <c r="BBY216" s="417"/>
      <c r="BBZ216" s="417"/>
      <c r="BCA216" s="417"/>
      <c r="BCB216" s="417"/>
      <c r="BCC216" s="417"/>
      <c r="BCD216" s="417"/>
      <c r="BCE216" s="417"/>
      <c r="BCF216" s="417"/>
      <c r="BCG216" s="417"/>
      <c r="BCH216" s="417"/>
      <c r="BCI216" s="417"/>
      <c r="BCJ216" s="417"/>
      <c r="BCK216" s="417"/>
      <c r="BCL216" s="417"/>
      <c r="BCM216" s="417"/>
      <c r="BCN216" s="417"/>
      <c r="BCO216" s="417"/>
      <c r="BCP216" s="417"/>
      <c r="BCQ216" s="417"/>
      <c r="BCR216" s="417"/>
      <c r="BCS216" s="417"/>
      <c r="BCT216" s="417"/>
      <c r="BCU216" s="417"/>
      <c r="BCV216" s="417"/>
      <c r="BCW216" s="417"/>
      <c r="BCX216" s="417"/>
      <c r="BCY216" s="417"/>
      <c r="BCZ216" s="417"/>
      <c r="BDA216" s="417"/>
      <c r="BDB216" s="417"/>
      <c r="BDC216" s="417"/>
      <c r="BDD216" s="417"/>
      <c r="BDE216" s="417"/>
      <c r="BDF216" s="417"/>
      <c r="BDG216" s="417"/>
      <c r="BDH216" s="417"/>
      <c r="BDI216" s="417"/>
      <c r="BDJ216" s="417"/>
      <c r="BDK216" s="417"/>
      <c r="BDL216" s="417"/>
      <c r="BDM216" s="417"/>
      <c r="BDN216" s="417"/>
      <c r="BDO216" s="417"/>
      <c r="BDP216" s="417"/>
      <c r="BDQ216" s="417"/>
      <c r="BDR216" s="417"/>
      <c r="BDS216" s="417"/>
      <c r="BDT216" s="417"/>
      <c r="BDU216" s="417"/>
      <c r="BDV216" s="417"/>
      <c r="BDW216" s="417"/>
      <c r="BDX216" s="417"/>
      <c r="BDY216" s="417"/>
      <c r="BDZ216" s="417"/>
      <c r="BEA216" s="417"/>
      <c r="BEB216" s="417"/>
      <c r="BEC216" s="417"/>
      <c r="BED216" s="417"/>
      <c r="BEE216" s="417"/>
      <c r="BEF216" s="417"/>
      <c r="BEG216" s="417"/>
      <c r="BEH216" s="417"/>
      <c r="BEI216" s="417"/>
      <c r="BEJ216" s="417"/>
      <c r="BEK216" s="417"/>
      <c r="BEL216" s="417"/>
      <c r="BEM216" s="417"/>
      <c r="BEN216" s="417"/>
      <c r="BEO216" s="417"/>
      <c r="BEP216" s="417"/>
      <c r="BEQ216" s="417"/>
      <c r="BER216" s="417"/>
      <c r="BES216" s="417"/>
      <c r="BET216" s="417"/>
      <c r="BEU216" s="417"/>
      <c r="BEV216" s="417"/>
      <c r="BEW216" s="417"/>
      <c r="BEX216" s="417"/>
      <c r="BEY216" s="417"/>
      <c r="BEZ216" s="417"/>
      <c r="BFA216" s="417"/>
      <c r="BFB216" s="417"/>
      <c r="BFC216" s="417"/>
      <c r="BFD216" s="417"/>
      <c r="BFE216" s="417"/>
      <c r="BFF216" s="417"/>
      <c r="BFG216" s="417"/>
      <c r="BFH216" s="417"/>
      <c r="BFI216" s="417"/>
      <c r="BFJ216" s="417"/>
      <c r="BFK216" s="417"/>
      <c r="BFL216" s="417"/>
      <c r="BFM216" s="417"/>
      <c r="BFN216" s="417"/>
      <c r="BFO216" s="417"/>
      <c r="BFP216" s="417"/>
      <c r="BFQ216" s="417"/>
      <c r="BFR216" s="417"/>
      <c r="BFS216" s="417"/>
      <c r="BFT216" s="417"/>
      <c r="BFU216" s="417"/>
      <c r="BFV216" s="417"/>
      <c r="BFW216" s="417"/>
      <c r="BFX216" s="417"/>
      <c r="BFY216" s="417"/>
      <c r="BFZ216" s="417"/>
      <c r="BGA216" s="417"/>
      <c r="BGB216" s="417"/>
      <c r="BGC216" s="417"/>
      <c r="BGD216" s="417"/>
      <c r="BGE216" s="417"/>
      <c r="BGF216" s="417"/>
      <c r="BGG216" s="417"/>
      <c r="BGH216" s="417"/>
      <c r="BGI216" s="417"/>
      <c r="BGJ216" s="417"/>
      <c r="BGK216" s="417"/>
      <c r="BGL216" s="417"/>
      <c r="BGM216" s="417"/>
      <c r="BGN216" s="417"/>
      <c r="BGO216" s="417"/>
      <c r="BGP216" s="417"/>
      <c r="BGQ216" s="417"/>
      <c r="BGR216" s="417"/>
      <c r="BGS216" s="417"/>
      <c r="BGT216" s="417"/>
      <c r="BGU216" s="417"/>
      <c r="BGV216" s="417"/>
      <c r="BGW216" s="417"/>
      <c r="BGX216" s="417"/>
      <c r="BGY216" s="417"/>
      <c r="BGZ216" s="417"/>
      <c r="BHA216" s="417"/>
      <c r="BHB216" s="417"/>
      <c r="BHC216" s="417"/>
      <c r="BHD216" s="417"/>
      <c r="BHE216" s="417"/>
      <c r="BHF216" s="417"/>
      <c r="BHG216" s="417"/>
      <c r="BHH216" s="417"/>
      <c r="BHI216" s="417"/>
      <c r="BHJ216" s="417"/>
      <c r="BHK216" s="417"/>
      <c r="BHL216" s="417"/>
      <c r="BHM216" s="417"/>
      <c r="BHN216" s="417"/>
      <c r="BHO216" s="417"/>
      <c r="BHP216" s="417"/>
      <c r="BHQ216" s="417"/>
      <c r="BHR216" s="417"/>
      <c r="BHS216" s="417"/>
      <c r="BHT216" s="417"/>
      <c r="BHU216" s="417"/>
      <c r="BHV216" s="417"/>
      <c r="BHW216" s="417"/>
      <c r="BHX216" s="417"/>
      <c r="BHY216" s="417"/>
      <c r="BHZ216" s="417"/>
      <c r="BIA216" s="417"/>
      <c r="BIB216" s="417"/>
      <c r="BIC216" s="417"/>
      <c r="BID216" s="417"/>
      <c r="BIE216" s="417"/>
      <c r="BIF216" s="417"/>
      <c r="BIG216" s="417"/>
      <c r="BIH216" s="417"/>
      <c r="BII216" s="417"/>
      <c r="BIJ216" s="417"/>
      <c r="BIK216" s="417"/>
      <c r="BIL216" s="417"/>
      <c r="BIM216" s="417"/>
      <c r="BIN216" s="417"/>
      <c r="BIO216" s="417"/>
      <c r="BIP216" s="417"/>
      <c r="BIQ216" s="417"/>
      <c r="BIR216" s="417"/>
      <c r="BIS216" s="417"/>
      <c r="BIT216" s="417"/>
      <c r="BIU216" s="417"/>
      <c r="BIV216" s="417"/>
      <c r="BIW216" s="417"/>
      <c r="BIX216" s="417"/>
      <c r="BIY216" s="417"/>
      <c r="BIZ216" s="417"/>
      <c r="BJA216" s="417"/>
      <c r="BJB216" s="417"/>
      <c r="BJC216" s="417"/>
      <c r="BJD216" s="417"/>
      <c r="BJE216" s="417"/>
      <c r="BJF216" s="417"/>
      <c r="BJG216" s="417"/>
      <c r="BJH216" s="417"/>
      <c r="BJI216" s="417"/>
      <c r="BJJ216" s="417"/>
      <c r="BJK216" s="417"/>
      <c r="BJL216" s="417"/>
      <c r="BJM216" s="417"/>
      <c r="BJN216" s="417"/>
      <c r="BJO216" s="417"/>
      <c r="BJP216" s="417"/>
      <c r="BJQ216" s="417"/>
      <c r="BJR216" s="417"/>
      <c r="BJS216" s="417"/>
      <c r="BJT216" s="417"/>
      <c r="BJU216" s="417"/>
      <c r="BJV216" s="417"/>
      <c r="BJW216" s="417"/>
      <c r="BJX216" s="417"/>
      <c r="BJY216" s="417"/>
      <c r="BJZ216" s="417"/>
      <c r="BKA216" s="417"/>
      <c r="BKB216" s="417"/>
      <c r="BKC216" s="417"/>
      <c r="BKD216" s="417"/>
      <c r="BKE216" s="417"/>
      <c r="BKF216" s="417"/>
      <c r="BKG216" s="417"/>
      <c r="BKH216" s="417"/>
      <c r="BKI216" s="417"/>
      <c r="BKJ216" s="417"/>
      <c r="BKK216" s="417"/>
      <c r="BKL216" s="417"/>
      <c r="BKM216" s="417"/>
      <c r="BKN216" s="417"/>
      <c r="BKO216" s="417"/>
      <c r="BKP216" s="417"/>
      <c r="BKQ216" s="417"/>
      <c r="BKR216" s="417"/>
      <c r="BKS216" s="417"/>
      <c r="BKT216" s="417"/>
      <c r="BKU216" s="417"/>
      <c r="BKV216" s="417"/>
      <c r="BKW216" s="417"/>
      <c r="BKX216" s="417"/>
      <c r="BKY216" s="417"/>
      <c r="BKZ216" s="417"/>
      <c r="BLA216" s="417"/>
      <c r="BLB216" s="417"/>
      <c r="BLC216" s="417"/>
      <c r="BLD216" s="417"/>
      <c r="BLE216" s="417"/>
      <c r="BLF216" s="417"/>
      <c r="BLG216" s="417"/>
      <c r="BLH216" s="417"/>
      <c r="BLI216" s="417"/>
      <c r="BLJ216" s="417"/>
      <c r="BLK216" s="417"/>
      <c r="BLL216" s="417"/>
      <c r="BLM216" s="417"/>
      <c r="BLN216" s="417"/>
      <c r="BLO216" s="417"/>
      <c r="BLP216" s="417"/>
      <c r="BLQ216" s="417"/>
      <c r="BLR216" s="417"/>
      <c r="BLS216" s="417"/>
      <c r="BLT216" s="417"/>
      <c r="BLU216" s="417"/>
      <c r="BLV216" s="417"/>
      <c r="BLW216" s="417"/>
      <c r="BLX216" s="417"/>
      <c r="BLY216" s="417"/>
      <c r="BLZ216" s="417"/>
      <c r="BMA216" s="417"/>
      <c r="BMB216" s="417"/>
      <c r="BMC216" s="417"/>
      <c r="BMD216" s="417"/>
      <c r="BME216" s="417"/>
      <c r="BMF216" s="417"/>
      <c r="BMG216" s="417"/>
      <c r="BMH216" s="417"/>
      <c r="BMI216" s="417"/>
      <c r="BMJ216" s="417"/>
      <c r="BMK216" s="417"/>
      <c r="BML216" s="417"/>
      <c r="BMM216" s="417"/>
      <c r="BMN216" s="417"/>
      <c r="BMO216" s="417"/>
      <c r="BMP216" s="417"/>
      <c r="BMQ216" s="417"/>
      <c r="BMR216" s="417"/>
      <c r="BMS216" s="417"/>
      <c r="BMT216" s="417"/>
      <c r="BMU216" s="417"/>
      <c r="BMV216" s="417"/>
      <c r="BMW216" s="417"/>
      <c r="BMX216" s="417"/>
      <c r="BMY216" s="417"/>
      <c r="BMZ216" s="417"/>
      <c r="BNA216" s="417"/>
      <c r="BNB216" s="417"/>
      <c r="BNC216" s="417"/>
      <c r="BND216" s="417"/>
      <c r="BNE216" s="417"/>
      <c r="BNF216" s="417"/>
      <c r="BNG216" s="417"/>
      <c r="BNH216" s="417"/>
      <c r="BNI216" s="417"/>
      <c r="BNJ216" s="417"/>
      <c r="BNK216" s="417"/>
      <c r="BNL216" s="417"/>
      <c r="BNM216" s="417"/>
      <c r="BNN216" s="417"/>
      <c r="BNO216" s="417"/>
      <c r="BNP216" s="417"/>
      <c r="BNQ216" s="417"/>
      <c r="BNR216" s="417"/>
      <c r="BNS216" s="417"/>
      <c r="BNT216" s="417"/>
      <c r="BNU216" s="417"/>
      <c r="BNV216" s="417"/>
      <c r="BNW216" s="417"/>
      <c r="BNX216" s="417"/>
      <c r="BNY216" s="417"/>
      <c r="BNZ216" s="417"/>
      <c r="BOA216" s="417"/>
      <c r="BOB216" s="417"/>
      <c r="BOC216" s="417"/>
      <c r="BOD216" s="417"/>
      <c r="BOE216" s="417"/>
      <c r="BOF216" s="417"/>
      <c r="BOG216" s="417"/>
      <c r="BOH216" s="417"/>
      <c r="BOI216" s="417"/>
      <c r="BOJ216" s="417"/>
      <c r="BOK216" s="417"/>
      <c r="BOL216" s="417"/>
      <c r="BOM216" s="417"/>
      <c r="BON216" s="417"/>
      <c r="BOO216" s="417"/>
      <c r="BOP216" s="417"/>
      <c r="BOQ216" s="417"/>
      <c r="BOR216" s="417"/>
      <c r="BOS216" s="417"/>
      <c r="BOT216" s="417"/>
      <c r="BOU216" s="417"/>
      <c r="BOV216" s="417"/>
      <c r="BOW216" s="417"/>
      <c r="BOX216" s="417"/>
      <c r="BOY216" s="417"/>
      <c r="BOZ216" s="417"/>
      <c r="BPA216" s="417"/>
      <c r="BPB216" s="417"/>
      <c r="BPC216" s="417"/>
      <c r="BPD216" s="417"/>
      <c r="BPE216" s="417"/>
      <c r="BPF216" s="417"/>
      <c r="BPG216" s="417"/>
      <c r="BPH216" s="417"/>
      <c r="BPI216" s="417"/>
      <c r="BPJ216" s="417"/>
      <c r="BPK216" s="417"/>
      <c r="BPL216" s="417"/>
      <c r="BPM216" s="417"/>
      <c r="BPN216" s="417"/>
      <c r="BPO216" s="417"/>
      <c r="BPP216" s="417"/>
      <c r="BPQ216" s="417"/>
      <c r="BPR216" s="417"/>
      <c r="BPS216" s="417"/>
      <c r="BPT216" s="417"/>
      <c r="BPU216" s="417"/>
      <c r="BPV216" s="417"/>
      <c r="BPW216" s="417"/>
      <c r="BPX216" s="417"/>
      <c r="BPY216" s="417"/>
      <c r="BPZ216" s="417"/>
      <c r="BQA216" s="417"/>
      <c r="BQB216" s="417"/>
      <c r="BQC216" s="417"/>
      <c r="BQD216" s="417"/>
      <c r="BQE216" s="417"/>
      <c r="BQF216" s="417"/>
      <c r="BQG216" s="417"/>
      <c r="BQH216" s="417"/>
      <c r="BQI216" s="417"/>
      <c r="BQJ216" s="417"/>
      <c r="BQK216" s="417"/>
      <c r="BQL216" s="417"/>
      <c r="BQM216" s="417"/>
      <c r="BQN216" s="417"/>
      <c r="BQO216" s="417"/>
      <c r="BQP216" s="417"/>
      <c r="BQQ216" s="417"/>
      <c r="BQR216" s="417"/>
      <c r="BQS216" s="417"/>
      <c r="BQT216" s="417"/>
      <c r="BQU216" s="417"/>
      <c r="BQV216" s="417"/>
      <c r="BQW216" s="417"/>
      <c r="BQX216" s="417"/>
      <c r="BQY216" s="417"/>
      <c r="BQZ216" s="417"/>
      <c r="BRA216" s="417"/>
      <c r="BRB216" s="417"/>
      <c r="BRC216" s="417"/>
      <c r="BRD216" s="417"/>
      <c r="BRE216" s="417"/>
      <c r="BRF216" s="417"/>
      <c r="BRG216" s="417"/>
      <c r="BRH216" s="417"/>
      <c r="BRI216" s="417"/>
      <c r="BRJ216" s="417"/>
      <c r="BRK216" s="417"/>
      <c r="BRL216" s="417"/>
      <c r="BRM216" s="417"/>
      <c r="BRN216" s="417"/>
      <c r="BRO216" s="417"/>
      <c r="BRP216" s="417"/>
      <c r="BRQ216" s="417"/>
      <c r="BRR216" s="417"/>
      <c r="BRS216" s="417"/>
      <c r="BRT216" s="417"/>
      <c r="BRU216" s="417"/>
      <c r="BRV216" s="417"/>
      <c r="BRW216" s="417"/>
      <c r="BRX216" s="417"/>
      <c r="BRY216" s="417"/>
      <c r="BRZ216" s="417"/>
      <c r="BSA216" s="417"/>
      <c r="BSB216" s="417"/>
      <c r="BSC216" s="417"/>
      <c r="BSD216" s="417"/>
      <c r="BSE216" s="417"/>
      <c r="BSF216" s="417"/>
      <c r="BSG216" s="417"/>
      <c r="BSH216" s="417"/>
      <c r="BSI216" s="417"/>
      <c r="BSJ216" s="417"/>
      <c r="BSK216" s="417"/>
      <c r="BSL216" s="417"/>
      <c r="BSM216" s="417"/>
      <c r="BSN216" s="417"/>
      <c r="BSO216" s="417"/>
      <c r="BSP216" s="417"/>
      <c r="BSQ216" s="417"/>
      <c r="BSR216" s="417"/>
      <c r="BSS216" s="417"/>
      <c r="BST216" s="417"/>
      <c r="BSU216" s="417"/>
      <c r="BSV216" s="417"/>
      <c r="BSW216" s="417"/>
      <c r="BSX216" s="417"/>
      <c r="BSY216" s="417"/>
      <c r="BSZ216" s="417"/>
      <c r="BTA216" s="417"/>
      <c r="BTB216" s="417"/>
      <c r="BTC216" s="417"/>
      <c r="BTD216" s="417"/>
      <c r="BTE216" s="417"/>
      <c r="BTF216" s="417"/>
      <c r="BTG216" s="417"/>
      <c r="BTH216" s="417"/>
      <c r="BTI216" s="417"/>
      <c r="BTJ216" s="417"/>
      <c r="BTK216" s="417"/>
      <c r="BTL216" s="417"/>
      <c r="BTM216" s="417"/>
      <c r="BTN216" s="417"/>
      <c r="BTO216" s="417"/>
      <c r="BTP216" s="417"/>
      <c r="BTQ216" s="417"/>
      <c r="BTR216" s="417"/>
      <c r="BTS216" s="417"/>
      <c r="BTT216" s="417"/>
      <c r="BTU216" s="417"/>
      <c r="BTV216" s="417"/>
      <c r="BTW216" s="417"/>
      <c r="BTX216" s="417"/>
      <c r="BTY216" s="417"/>
      <c r="BTZ216" s="417"/>
      <c r="BUA216" s="417"/>
      <c r="BUB216" s="417"/>
      <c r="BUC216" s="417"/>
      <c r="BUD216" s="417"/>
      <c r="BUE216" s="417"/>
      <c r="BUF216" s="417"/>
      <c r="BUG216" s="417"/>
      <c r="BUH216" s="417"/>
      <c r="BUI216" s="417"/>
      <c r="BUJ216" s="417"/>
      <c r="BUK216" s="417"/>
      <c r="BUL216" s="417"/>
      <c r="BUM216" s="417"/>
      <c r="BUN216" s="417"/>
      <c r="BUO216" s="417"/>
      <c r="BUP216" s="417"/>
      <c r="BUQ216" s="417"/>
      <c r="BUR216" s="417"/>
      <c r="BUS216" s="417"/>
      <c r="BUT216" s="417"/>
      <c r="BUU216" s="417"/>
      <c r="BUV216" s="417"/>
      <c r="BUW216" s="417"/>
      <c r="BUX216" s="417"/>
      <c r="BUY216" s="417"/>
      <c r="BUZ216" s="417"/>
      <c r="BVA216" s="417"/>
      <c r="BVB216" s="417"/>
      <c r="BVC216" s="417"/>
      <c r="BVD216" s="417"/>
      <c r="BVE216" s="417"/>
      <c r="BVF216" s="417"/>
      <c r="BVG216" s="417"/>
      <c r="BVH216" s="417"/>
      <c r="BVI216" s="417"/>
      <c r="BVJ216" s="417"/>
      <c r="BVK216" s="417"/>
      <c r="BVL216" s="417"/>
      <c r="BVM216" s="417"/>
      <c r="BVN216" s="417"/>
      <c r="BVO216" s="417"/>
      <c r="BVP216" s="417"/>
      <c r="BVQ216" s="417"/>
      <c r="BVR216" s="417"/>
      <c r="BVS216" s="417"/>
      <c r="BVT216" s="417"/>
      <c r="BVU216" s="417"/>
      <c r="BVV216" s="417"/>
      <c r="BVW216" s="417"/>
      <c r="BVX216" s="417"/>
      <c r="BVY216" s="417"/>
      <c r="BVZ216" s="417"/>
      <c r="BWA216" s="417"/>
      <c r="BWB216" s="417"/>
      <c r="BWC216" s="417"/>
      <c r="BWD216" s="417"/>
      <c r="BWE216" s="417"/>
      <c r="BWF216" s="417"/>
      <c r="BWG216" s="417"/>
      <c r="BWH216" s="417"/>
      <c r="BWI216" s="417"/>
      <c r="BWJ216" s="417"/>
      <c r="BWK216" s="417"/>
      <c r="BWL216" s="417"/>
      <c r="BWM216" s="417"/>
      <c r="BWN216" s="417"/>
      <c r="BWO216" s="417"/>
      <c r="BWP216" s="417"/>
      <c r="BWQ216" s="417"/>
      <c r="BWR216" s="417"/>
      <c r="BWS216" s="417"/>
      <c r="BWT216" s="417"/>
      <c r="BWU216" s="417"/>
      <c r="BWV216" s="417"/>
      <c r="BWW216" s="417"/>
      <c r="BWX216" s="417"/>
      <c r="BWY216" s="417"/>
      <c r="BWZ216" s="417"/>
      <c r="BXA216" s="417"/>
      <c r="BXB216" s="417"/>
      <c r="BXC216" s="417"/>
      <c r="BXD216" s="417"/>
      <c r="BXE216" s="417"/>
      <c r="BXF216" s="417"/>
      <c r="BXG216" s="417"/>
      <c r="BXH216" s="417"/>
      <c r="BXI216" s="417"/>
      <c r="BXJ216" s="417"/>
      <c r="BXK216" s="417"/>
      <c r="BXL216" s="417"/>
      <c r="BXM216" s="417"/>
      <c r="BXN216" s="417"/>
      <c r="BXO216" s="417"/>
      <c r="BXP216" s="417"/>
      <c r="BXQ216" s="417"/>
      <c r="BXR216" s="417"/>
      <c r="BXS216" s="417"/>
      <c r="BXT216" s="417"/>
      <c r="BXU216" s="417"/>
      <c r="BXV216" s="417"/>
      <c r="BXW216" s="417"/>
      <c r="BXX216" s="417"/>
      <c r="BXY216" s="417"/>
      <c r="BXZ216" s="417"/>
      <c r="BYA216" s="417"/>
      <c r="BYB216" s="417"/>
      <c r="BYC216" s="417"/>
      <c r="BYD216" s="417"/>
      <c r="BYE216" s="417"/>
      <c r="BYF216" s="417"/>
      <c r="BYG216" s="417"/>
      <c r="BYH216" s="417"/>
      <c r="BYI216" s="417"/>
      <c r="BYJ216" s="417"/>
      <c r="BYK216" s="417"/>
      <c r="BYL216" s="417"/>
      <c r="BYM216" s="417"/>
      <c r="BYN216" s="417"/>
      <c r="BYO216" s="417"/>
      <c r="BYP216" s="417"/>
      <c r="BYQ216" s="417"/>
      <c r="BYR216" s="417"/>
      <c r="BYS216" s="417"/>
      <c r="BYT216" s="417"/>
      <c r="BYU216" s="417"/>
      <c r="BYV216" s="417"/>
      <c r="BYW216" s="417"/>
      <c r="BYX216" s="417"/>
      <c r="BYY216" s="417"/>
      <c r="BYZ216" s="417"/>
      <c r="BZA216" s="417"/>
      <c r="BZB216" s="417"/>
      <c r="BZC216" s="417"/>
      <c r="BZD216" s="417"/>
      <c r="BZE216" s="417"/>
      <c r="BZF216" s="417"/>
      <c r="BZG216" s="417"/>
      <c r="BZH216" s="417"/>
      <c r="BZI216" s="417"/>
      <c r="BZJ216" s="417"/>
      <c r="BZK216" s="417"/>
      <c r="BZL216" s="417"/>
      <c r="BZM216" s="417"/>
      <c r="BZN216" s="417"/>
      <c r="BZO216" s="417"/>
      <c r="BZP216" s="417"/>
      <c r="BZQ216" s="417"/>
      <c r="BZR216" s="417"/>
      <c r="BZS216" s="417"/>
      <c r="BZT216" s="417"/>
      <c r="BZU216" s="417"/>
      <c r="BZV216" s="417"/>
      <c r="BZW216" s="417"/>
      <c r="BZX216" s="417"/>
      <c r="BZY216" s="417"/>
      <c r="BZZ216" s="417"/>
      <c r="CAA216" s="417"/>
      <c r="CAB216" s="417"/>
      <c r="CAC216" s="417"/>
      <c r="CAD216" s="417"/>
      <c r="CAE216" s="417"/>
      <c r="CAF216" s="417"/>
      <c r="CAG216" s="417"/>
      <c r="CAH216" s="417"/>
      <c r="CAI216" s="417"/>
      <c r="CAJ216" s="417"/>
      <c r="CAK216" s="417"/>
      <c r="CAL216" s="417"/>
      <c r="CAM216" s="417"/>
      <c r="CAN216" s="417"/>
      <c r="CAO216" s="417"/>
      <c r="CAP216" s="417"/>
      <c r="CAQ216" s="417"/>
      <c r="CAR216" s="417"/>
      <c r="CAS216" s="417"/>
      <c r="CAT216" s="417"/>
      <c r="CAU216" s="417"/>
      <c r="CAV216" s="417"/>
      <c r="CAW216" s="417"/>
      <c r="CAX216" s="417"/>
      <c r="CAY216" s="417"/>
      <c r="CAZ216" s="417"/>
      <c r="CBA216" s="417"/>
      <c r="CBB216" s="417"/>
      <c r="CBC216" s="417"/>
      <c r="CBD216" s="417"/>
      <c r="CBE216" s="417"/>
      <c r="CBF216" s="417"/>
      <c r="CBG216" s="417"/>
      <c r="CBH216" s="417"/>
      <c r="CBI216" s="417"/>
      <c r="CBJ216" s="417"/>
      <c r="CBK216" s="417"/>
      <c r="CBL216" s="417"/>
      <c r="CBM216" s="417"/>
      <c r="CBN216" s="417"/>
      <c r="CBO216" s="417"/>
      <c r="CBP216" s="417"/>
      <c r="CBQ216" s="417"/>
      <c r="CBR216" s="417"/>
      <c r="CBS216" s="417"/>
      <c r="CBT216" s="417"/>
      <c r="CBU216" s="417"/>
      <c r="CBV216" s="417"/>
      <c r="CBW216" s="417"/>
      <c r="CBX216" s="417"/>
      <c r="CBY216" s="417"/>
      <c r="CBZ216" s="417"/>
      <c r="CCA216" s="417"/>
      <c r="CCB216" s="417"/>
      <c r="CCC216" s="417"/>
      <c r="CCD216" s="417"/>
      <c r="CCE216" s="417"/>
      <c r="CCF216" s="417"/>
      <c r="CCG216" s="417"/>
      <c r="CCH216" s="417"/>
      <c r="CCI216" s="417"/>
      <c r="CCJ216" s="417"/>
      <c r="CCK216" s="417"/>
      <c r="CCL216" s="417"/>
      <c r="CCM216" s="417"/>
      <c r="CCN216" s="417"/>
      <c r="CCO216" s="417"/>
      <c r="CCP216" s="417"/>
      <c r="CCQ216" s="417"/>
      <c r="CCR216" s="417"/>
      <c r="CCS216" s="417"/>
      <c r="CCT216" s="417"/>
      <c r="CCU216" s="417"/>
      <c r="CCV216" s="417"/>
      <c r="CCW216" s="417"/>
      <c r="CCX216" s="417"/>
      <c r="CCY216" s="417"/>
      <c r="CCZ216" s="417"/>
      <c r="CDA216" s="417"/>
      <c r="CDB216" s="417"/>
      <c r="CDC216" s="417"/>
      <c r="CDD216" s="417"/>
      <c r="CDE216" s="417"/>
      <c r="CDF216" s="417"/>
      <c r="CDG216" s="417"/>
      <c r="CDH216" s="417"/>
      <c r="CDI216" s="417"/>
      <c r="CDJ216" s="417"/>
      <c r="CDK216" s="417"/>
      <c r="CDL216" s="417"/>
      <c r="CDM216" s="417"/>
      <c r="CDN216" s="417"/>
      <c r="CDO216" s="417"/>
      <c r="CDP216" s="417"/>
      <c r="CDQ216" s="417"/>
      <c r="CDR216" s="417"/>
      <c r="CDS216" s="417"/>
      <c r="CDT216" s="417"/>
      <c r="CDU216" s="417"/>
      <c r="CDV216" s="417"/>
      <c r="CDW216" s="417"/>
      <c r="CDX216" s="417"/>
      <c r="CDY216" s="417"/>
      <c r="CDZ216" s="417"/>
      <c r="CEA216" s="417"/>
      <c r="CEB216" s="417"/>
      <c r="CEC216" s="417"/>
      <c r="CED216" s="417"/>
      <c r="CEE216" s="417"/>
      <c r="CEF216" s="417"/>
      <c r="CEG216" s="417"/>
      <c r="CEH216" s="417"/>
      <c r="CEI216" s="417"/>
      <c r="CEJ216" s="417"/>
      <c r="CEK216" s="417"/>
      <c r="CEL216" s="417"/>
      <c r="CEM216" s="417"/>
      <c r="CEN216" s="417"/>
      <c r="CEO216" s="417"/>
      <c r="CEP216" s="417"/>
      <c r="CEQ216" s="417"/>
      <c r="CER216" s="417"/>
      <c r="CES216" s="417"/>
      <c r="CET216" s="417"/>
      <c r="CEU216" s="417"/>
      <c r="CEV216" s="417"/>
      <c r="CEW216" s="417"/>
      <c r="CEX216" s="417"/>
      <c r="CEY216" s="417"/>
      <c r="CEZ216" s="417"/>
      <c r="CFA216" s="417"/>
      <c r="CFB216" s="417"/>
      <c r="CFC216" s="417"/>
      <c r="CFD216" s="417"/>
      <c r="CFE216" s="417"/>
      <c r="CFF216" s="417"/>
      <c r="CFG216" s="417"/>
      <c r="CFH216" s="417"/>
      <c r="CFI216" s="417"/>
      <c r="CFJ216" s="417"/>
      <c r="CFK216" s="417"/>
      <c r="CFL216" s="417"/>
      <c r="CFM216" s="417"/>
      <c r="CFN216" s="417"/>
      <c r="CFO216" s="417"/>
      <c r="CFP216" s="417"/>
      <c r="CFQ216" s="417"/>
      <c r="CFR216" s="417"/>
      <c r="CFS216" s="417"/>
      <c r="CFT216" s="417"/>
      <c r="CFU216" s="417"/>
      <c r="CFV216" s="417"/>
      <c r="CFW216" s="417"/>
      <c r="CFX216" s="417"/>
      <c r="CFY216" s="417"/>
      <c r="CFZ216" s="417"/>
      <c r="CGA216" s="417"/>
      <c r="CGB216" s="417"/>
      <c r="CGC216" s="417"/>
      <c r="CGD216" s="417"/>
      <c r="CGE216" s="417"/>
      <c r="CGF216" s="417"/>
      <c r="CGG216" s="417"/>
      <c r="CGH216" s="417"/>
      <c r="CGI216" s="417"/>
      <c r="CGJ216" s="417"/>
      <c r="CGK216" s="417"/>
      <c r="CGL216" s="417"/>
      <c r="CGM216" s="417"/>
      <c r="CGN216" s="417"/>
      <c r="CGO216" s="417"/>
      <c r="CGP216" s="417"/>
      <c r="CGQ216" s="417"/>
      <c r="CGR216" s="417"/>
      <c r="CGS216" s="417"/>
      <c r="CGT216" s="417"/>
      <c r="CGU216" s="417"/>
      <c r="CGV216" s="417"/>
      <c r="CGW216" s="417"/>
      <c r="CGX216" s="417"/>
      <c r="CGY216" s="417"/>
      <c r="CGZ216" s="417"/>
      <c r="CHA216" s="417"/>
      <c r="CHB216" s="417"/>
      <c r="CHC216" s="417"/>
      <c r="CHD216" s="417"/>
      <c r="CHE216" s="417"/>
      <c r="CHF216" s="417"/>
      <c r="CHG216" s="417"/>
      <c r="CHH216" s="417"/>
      <c r="CHI216" s="417"/>
      <c r="CHJ216" s="417"/>
      <c r="CHK216" s="417"/>
      <c r="CHL216" s="417"/>
      <c r="CHM216" s="417"/>
      <c r="CHN216" s="417"/>
      <c r="CHO216" s="417"/>
      <c r="CHP216" s="417"/>
      <c r="CHQ216" s="417"/>
      <c r="CHR216" s="417"/>
      <c r="CHS216" s="417"/>
      <c r="CHT216" s="417"/>
      <c r="CHU216" s="417"/>
      <c r="CHV216" s="417"/>
      <c r="CHW216" s="417"/>
      <c r="CHX216" s="417"/>
      <c r="CHY216" s="417"/>
      <c r="CHZ216" s="417"/>
      <c r="CIA216" s="417"/>
      <c r="CIB216" s="417"/>
      <c r="CIC216" s="417"/>
      <c r="CID216" s="417"/>
      <c r="CIE216" s="417"/>
      <c r="CIF216" s="417"/>
      <c r="CIG216" s="417"/>
      <c r="CIH216" s="417"/>
      <c r="CII216" s="417"/>
      <c r="CIJ216" s="417"/>
      <c r="CIK216" s="417"/>
      <c r="CIL216" s="417"/>
      <c r="CIM216" s="417"/>
      <c r="CIN216" s="417"/>
      <c r="CIO216" s="417"/>
      <c r="CIP216" s="417"/>
      <c r="CIQ216" s="417"/>
      <c r="CIR216" s="417"/>
      <c r="CIS216" s="417"/>
      <c r="CIT216" s="417"/>
      <c r="CIU216" s="417"/>
      <c r="CIV216" s="417"/>
      <c r="CIW216" s="417"/>
      <c r="CIX216" s="417"/>
      <c r="CIY216" s="417"/>
      <c r="CIZ216" s="417"/>
      <c r="CJA216" s="417"/>
      <c r="CJB216" s="417"/>
      <c r="CJC216" s="417"/>
      <c r="CJD216" s="417"/>
      <c r="CJE216" s="417"/>
      <c r="CJF216" s="417"/>
      <c r="CJG216" s="417"/>
      <c r="CJH216" s="417"/>
      <c r="CJI216" s="417"/>
      <c r="CJJ216" s="417"/>
      <c r="CJK216" s="417"/>
      <c r="CJL216" s="417"/>
      <c r="CJM216" s="417"/>
      <c r="CJN216" s="417"/>
      <c r="CJO216" s="417"/>
      <c r="CJP216" s="417"/>
      <c r="CJQ216" s="417"/>
      <c r="CJR216" s="417"/>
      <c r="CJS216" s="417"/>
      <c r="CJT216" s="417"/>
      <c r="CJU216" s="417"/>
      <c r="CJV216" s="417"/>
      <c r="CJW216" s="417"/>
      <c r="CJX216" s="417"/>
      <c r="CJY216" s="417"/>
      <c r="CJZ216" s="417"/>
      <c r="CKA216" s="417"/>
      <c r="CKB216" s="417"/>
      <c r="CKC216" s="417"/>
      <c r="CKD216" s="417"/>
      <c r="CKE216" s="417"/>
      <c r="CKF216" s="417"/>
      <c r="CKG216" s="417"/>
      <c r="CKH216" s="417"/>
      <c r="CKI216" s="417"/>
      <c r="CKJ216" s="417"/>
      <c r="CKK216" s="417"/>
      <c r="CKL216" s="417"/>
      <c r="CKM216" s="417"/>
      <c r="CKN216" s="417"/>
      <c r="CKO216" s="417"/>
      <c r="CKP216" s="417"/>
      <c r="CKQ216" s="417"/>
      <c r="CKR216" s="417"/>
      <c r="CKS216" s="417"/>
      <c r="CKT216" s="417"/>
      <c r="CKU216" s="417"/>
      <c r="CKV216" s="417"/>
      <c r="CKW216" s="417"/>
      <c r="CKX216" s="417"/>
      <c r="CKY216" s="417"/>
      <c r="CKZ216" s="417"/>
      <c r="CLA216" s="417"/>
      <c r="CLB216" s="417"/>
      <c r="CLC216" s="417"/>
      <c r="CLD216" s="417"/>
      <c r="CLE216" s="417"/>
      <c r="CLF216" s="417"/>
      <c r="CLG216" s="417"/>
      <c r="CLH216" s="417"/>
      <c r="CLI216" s="417"/>
      <c r="CLJ216" s="417"/>
      <c r="CLK216" s="417"/>
      <c r="CLL216" s="417"/>
      <c r="CLM216" s="417"/>
      <c r="CLN216" s="417"/>
      <c r="CLO216" s="417"/>
      <c r="CLP216" s="417"/>
      <c r="CLQ216" s="417"/>
      <c r="CLR216" s="417"/>
      <c r="CLS216" s="417"/>
      <c r="CLT216" s="417"/>
      <c r="CLU216" s="417"/>
      <c r="CLV216" s="417"/>
      <c r="CLW216" s="417"/>
      <c r="CLX216" s="417"/>
      <c r="CLY216" s="417"/>
      <c r="CLZ216" s="417"/>
      <c r="CMA216" s="417"/>
      <c r="CMB216" s="417"/>
      <c r="CMC216" s="417"/>
      <c r="CMD216" s="417"/>
      <c r="CME216" s="417"/>
      <c r="CMF216" s="417"/>
      <c r="CMG216" s="417"/>
      <c r="CMH216" s="417"/>
      <c r="CMI216" s="417"/>
      <c r="CMJ216" s="417"/>
      <c r="CMK216" s="417"/>
      <c r="CML216" s="417"/>
      <c r="CMM216" s="417"/>
      <c r="CMN216" s="417"/>
      <c r="CMO216" s="417"/>
      <c r="CMP216" s="417"/>
      <c r="CMQ216" s="417"/>
      <c r="CMR216" s="417"/>
      <c r="CMS216" s="417"/>
      <c r="CMT216" s="417"/>
      <c r="CMU216" s="417"/>
      <c r="CMV216" s="417"/>
      <c r="CMW216" s="417"/>
      <c r="CMX216" s="417"/>
      <c r="CMY216" s="417"/>
      <c r="CMZ216" s="417"/>
      <c r="CNA216" s="417"/>
      <c r="CNB216" s="417"/>
      <c r="CNC216" s="417"/>
      <c r="CND216" s="417"/>
      <c r="CNE216" s="417"/>
      <c r="CNF216" s="417"/>
      <c r="CNG216" s="417"/>
      <c r="CNH216" s="417"/>
      <c r="CNI216" s="417"/>
      <c r="CNJ216" s="417"/>
      <c r="CNK216" s="417"/>
      <c r="CNL216" s="417"/>
      <c r="CNM216" s="417"/>
      <c r="CNN216" s="417"/>
      <c r="CNO216" s="417"/>
      <c r="CNP216" s="417"/>
      <c r="CNQ216" s="417"/>
      <c r="CNR216" s="417"/>
      <c r="CNS216" s="417"/>
      <c r="CNT216" s="417"/>
      <c r="CNU216" s="417"/>
      <c r="CNV216" s="417"/>
      <c r="CNW216" s="417"/>
      <c r="CNX216" s="417"/>
      <c r="CNY216" s="417"/>
      <c r="CNZ216" s="417"/>
      <c r="COA216" s="417"/>
      <c r="COB216" s="417"/>
      <c r="COC216" s="417"/>
      <c r="COD216" s="417"/>
      <c r="COE216" s="417"/>
      <c r="COF216" s="417"/>
      <c r="COG216" s="417"/>
      <c r="COH216" s="417"/>
      <c r="COI216" s="417"/>
      <c r="COJ216" s="417"/>
      <c r="COK216" s="417"/>
      <c r="COL216" s="417"/>
      <c r="COM216" s="417"/>
      <c r="CON216" s="417"/>
      <c r="COO216" s="417"/>
      <c r="COP216" s="417"/>
      <c r="COQ216" s="417"/>
      <c r="COR216" s="417"/>
      <c r="COS216" s="417"/>
      <c r="COT216" s="417"/>
      <c r="COU216" s="417"/>
      <c r="COV216" s="417"/>
      <c r="COW216" s="417"/>
      <c r="COX216" s="417"/>
      <c r="COY216" s="417"/>
    </row>
    <row r="217" spans="1:2443" s="434" customFormat="1" x14ac:dyDescent="0.35">
      <c r="A217" s="307" t="s">
        <v>585</v>
      </c>
      <c r="B217" s="360" t="s">
        <v>108</v>
      </c>
      <c r="C217" s="306">
        <v>2018</v>
      </c>
      <c r="D217" s="307" t="s">
        <v>310</v>
      </c>
      <c r="E217" s="305">
        <v>0</v>
      </c>
      <c r="F217" s="305">
        <v>0</v>
      </c>
      <c r="G217" s="469">
        <f t="shared" si="8"/>
        <v>0</v>
      </c>
      <c r="H217" s="331" t="s">
        <v>352</v>
      </c>
      <c r="I217" s="305" t="s">
        <v>418</v>
      </c>
      <c r="J217" s="305" t="s">
        <v>419</v>
      </c>
      <c r="K217" s="305"/>
      <c r="L217" s="305"/>
      <c r="M217" s="305">
        <v>2</v>
      </c>
      <c r="N217" s="305" t="s">
        <v>350</v>
      </c>
      <c r="O217" s="307"/>
      <c r="P217" s="307"/>
      <c r="Q217" s="456"/>
      <c r="R217" s="378"/>
      <c r="S217" s="416"/>
      <c r="T217" s="416"/>
      <c r="U217" s="416"/>
      <c r="V217" s="416"/>
      <c r="W217" s="416"/>
      <c r="X217" s="416"/>
      <c r="Y217" s="416"/>
      <c r="Z217" s="416"/>
      <c r="AA217" s="416"/>
      <c r="AB217" s="416"/>
      <c r="AC217" s="416"/>
      <c r="AD217" s="416"/>
      <c r="AE217" s="416"/>
      <c r="AF217" s="416"/>
      <c r="AG217" s="416"/>
      <c r="AH217" s="416"/>
      <c r="AI217" s="416"/>
      <c r="AJ217" s="416"/>
      <c r="AK217" s="416"/>
      <c r="AL217" s="416"/>
      <c r="AM217" s="416"/>
      <c r="AN217" s="416"/>
      <c r="AO217" s="416"/>
      <c r="AP217" s="416"/>
      <c r="AQ217" s="416"/>
      <c r="AR217" s="416"/>
      <c r="AS217" s="416"/>
      <c r="AT217" s="416"/>
      <c r="AU217" s="416"/>
      <c r="AV217" s="416"/>
      <c r="AW217" s="416"/>
      <c r="AX217" s="416"/>
      <c r="AY217" s="416"/>
      <c r="AZ217" s="416"/>
      <c r="BA217" s="416"/>
      <c r="BB217" s="416"/>
      <c r="BC217" s="416"/>
      <c r="BD217" s="416"/>
      <c r="BE217" s="416"/>
      <c r="BF217" s="416"/>
      <c r="BG217" s="416"/>
      <c r="BH217" s="416"/>
      <c r="BI217" s="416"/>
      <c r="BJ217" s="416"/>
      <c r="BK217" s="416"/>
      <c r="BL217" s="416"/>
      <c r="BM217" s="416"/>
      <c r="BN217" s="416"/>
      <c r="BO217" s="416"/>
      <c r="BP217" s="416"/>
      <c r="BQ217" s="416"/>
      <c r="BR217" s="416"/>
      <c r="BS217" s="416"/>
      <c r="BT217" s="416"/>
      <c r="BU217" s="416"/>
      <c r="BV217" s="416"/>
      <c r="BW217" s="416"/>
      <c r="BX217" s="416"/>
      <c r="BY217" s="416"/>
      <c r="BZ217" s="416"/>
      <c r="CA217" s="416"/>
      <c r="CB217" s="416"/>
      <c r="CC217" s="416"/>
      <c r="CD217" s="416"/>
      <c r="CE217" s="416"/>
      <c r="CF217" s="416"/>
      <c r="CG217" s="416"/>
      <c r="CH217" s="416"/>
      <c r="CI217" s="416"/>
      <c r="CJ217" s="416"/>
      <c r="CK217" s="416"/>
      <c r="CL217" s="416"/>
      <c r="CM217" s="416"/>
      <c r="CN217" s="416"/>
      <c r="CO217" s="416"/>
      <c r="CP217" s="416"/>
      <c r="CQ217" s="416"/>
      <c r="CR217" s="416"/>
      <c r="CS217" s="416"/>
      <c r="CT217" s="416"/>
      <c r="CU217" s="416"/>
      <c r="CV217" s="416"/>
      <c r="CW217" s="416"/>
      <c r="CX217" s="416"/>
      <c r="CY217" s="416"/>
      <c r="CZ217" s="416"/>
      <c r="DA217" s="416"/>
      <c r="DB217" s="416"/>
      <c r="DC217" s="416"/>
      <c r="DD217" s="416"/>
      <c r="DE217" s="416"/>
      <c r="DF217" s="416"/>
      <c r="DG217" s="416"/>
      <c r="DH217" s="416"/>
      <c r="DI217" s="416"/>
      <c r="DJ217" s="416"/>
      <c r="DK217" s="416"/>
      <c r="DL217" s="416"/>
      <c r="DM217" s="416"/>
      <c r="DN217" s="416"/>
      <c r="DO217" s="416"/>
      <c r="DP217" s="416"/>
      <c r="DQ217" s="416"/>
      <c r="DR217" s="416"/>
      <c r="DS217" s="416"/>
      <c r="DT217" s="416"/>
      <c r="DU217" s="416"/>
      <c r="DV217" s="416"/>
      <c r="DW217" s="416"/>
      <c r="DX217" s="416"/>
      <c r="DY217" s="416"/>
      <c r="DZ217" s="416"/>
      <c r="EA217" s="416"/>
      <c r="EB217" s="416"/>
      <c r="EC217" s="416"/>
      <c r="ED217" s="416"/>
      <c r="EE217" s="416"/>
      <c r="EF217" s="416"/>
      <c r="EG217" s="416"/>
      <c r="EH217" s="416"/>
      <c r="EI217" s="416"/>
      <c r="EJ217" s="416"/>
      <c r="EK217" s="416"/>
      <c r="EL217" s="416"/>
      <c r="EM217" s="416"/>
      <c r="EN217" s="416"/>
      <c r="EO217" s="416"/>
      <c r="EP217" s="416"/>
      <c r="EQ217" s="416"/>
      <c r="ER217" s="416"/>
      <c r="ES217" s="416"/>
      <c r="ET217" s="416"/>
      <c r="EU217" s="416"/>
      <c r="EV217" s="416"/>
      <c r="EW217" s="416"/>
      <c r="EX217" s="416"/>
      <c r="EY217" s="416"/>
      <c r="EZ217" s="416"/>
      <c r="FA217" s="416"/>
      <c r="FB217" s="416"/>
      <c r="FC217" s="416"/>
      <c r="FD217" s="416"/>
      <c r="FE217" s="416"/>
      <c r="FF217" s="416"/>
      <c r="FG217" s="416"/>
      <c r="FH217" s="416"/>
      <c r="FI217" s="416"/>
      <c r="FJ217" s="416"/>
      <c r="FK217" s="416"/>
      <c r="FL217" s="416"/>
      <c r="FM217" s="416"/>
      <c r="FN217" s="416"/>
      <c r="FO217" s="416"/>
      <c r="FP217" s="416"/>
      <c r="FQ217" s="416"/>
      <c r="FR217" s="416"/>
      <c r="FS217" s="416"/>
      <c r="FT217" s="416"/>
      <c r="FU217" s="416"/>
      <c r="FV217" s="416"/>
      <c r="FW217" s="416"/>
      <c r="FX217" s="416"/>
      <c r="FY217" s="416"/>
      <c r="FZ217" s="416"/>
      <c r="GA217" s="416"/>
      <c r="GB217" s="416"/>
      <c r="GC217" s="416"/>
      <c r="GD217" s="416"/>
      <c r="GE217" s="416"/>
      <c r="GF217" s="416"/>
      <c r="GG217" s="416"/>
      <c r="GH217" s="416"/>
      <c r="GI217" s="416"/>
      <c r="GJ217" s="416"/>
      <c r="GK217" s="416"/>
      <c r="GL217" s="416"/>
      <c r="GM217" s="416"/>
      <c r="GN217" s="416"/>
      <c r="GO217" s="416"/>
      <c r="GP217" s="416"/>
      <c r="GQ217" s="416"/>
      <c r="GR217" s="416"/>
      <c r="GS217" s="416"/>
      <c r="GT217" s="416"/>
      <c r="GU217" s="416"/>
      <c r="GV217" s="416"/>
      <c r="GW217" s="416"/>
      <c r="GX217" s="416"/>
      <c r="GY217" s="416"/>
      <c r="GZ217" s="416"/>
      <c r="HA217" s="416"/>
      <c r="HB217" s="416"/>
      <c r="HC217" s="416"/>
      <c r="HD217" s="416"/>
      <c r="HE217" s="416"/>
      <c r="HF217" s="416"/>
      <c r="HG217" s="416"/>
      <c r="HH217" s="416"/>
      <c r="HI217" s="416"/>
      <c r="HJ217" s="416"/>
      <c r="HK217" s="416"/>
      <c r="HL217" s="416"/>
      <c r="HM217" s="416"/>
      <c r="HN217" s="416"/>
      <c r="HO217" s="416"/>
      <c r="HP217" s="416"/>
      <c r="HQ217" s="416"/>
      <c r="HR217" s="416"/>
      <c r="HS217" s="416"/>
      <c r="HT217" s="416"/>
      <c r="HU217" s="416"/>
      <c r="HV217" s="416"/>
      <c r="HW217" s="416"/>
      <c r="HX217" s="416"/>
      <c r="HY217" s="416"/>
      <c r="HZ217" s="416"/>
      <c r="IA217" s="416"/>
      <c r="IB217" s="416"/>
      <c r="IC217" s="416"/>
      <c r="ID217" s="416"/>
      <c r="IE217" s="416"/>
      <c r="IF217" s="416"/>
      <c r="IG217" s="416"/>
      <c r="IH217" s="416"/>
      <c r="II217" s="416"/>
      <c r="IJ217" s="416"/>
      <c r="IK217" s="416"/>
      <c r="IL217" s="416"/>
      <c r="IM217" s="416"/>
      <c r="IN217" s="416"/>
      <c r="IO217" s="416"/>
      <c r="IP217" s="416"/>
      <c r="IQ217" s="416"/>
      <c r="IR217" s="416"/>
      <c r="IS217" s="416"/>
      <c r="IT217" s="416"/>
      <c r="IU217" s="416"/>
      <c r="IV217" s="416"/>
      <c r="IW217" s="416"/>
      <c r="IX217" s="416"/>
      <c r="IY217" s="416"/>
      <c r="IZ217" s="416"/>
      <c r="JA217" s="416"/>
      <c r="JB217" s="416"/>
      <c r="JC217" s="416"/>
      <c r="JD217" s="416"/>
      <c r="JE217" s="416"/>
      <c r="JF217" s="416"/>
      <c r="JG217" s="416"/>
      <c r="JH217" s="416"/>
      <c r="JI217" s="416"/>
      <c r="JJ217" s="416"/>
      <c r="JK217" s="416"/>
      <c r="JL217" s="416"/>
      <c r="JM217" s="416"/>
      <c r="JN217" s="416"/>
      <c r="JO217" s="416"/>
      <c r="JP217" s="416"/>
      <c r="JQ217" s="416"/>
      <c r="JR217" s="416"/>
      <c r="JS217" s="416"/>
      <c r="JT217" s="416"/>
      <c r="JU217" s="416"/>
      <c r="JV217" s="416"/>
      <c r="JW217" s="416"/>
      <c r="JX217" s="416"/>
      <c r="JY217" s="416"/>
      <c r="JZ217" s="416"/>
      <c r="KA217" s="416"/>
      <c r="KB217" s="416"/>
      <c r="KC217" s="416"/>
      <c r="KD217" s="416"/>
      <c r="KE217" s="416"/>
      <c r="KF217" s="416"/>
      <c r="KG217" s="416"/>
      <c r="KH217" s="416"/>
      <c r="KI217" s="416"/>
      <c r="KJ217" s="416"/>
      <c r="KK217" s="416"/>
      <c r="KL217" s="416"/>
      <c r="KM217" s="416"/>
      <c r="KN217" s="416"/>
      <c r="KO217" s="416"/>
      <c r="KP217" s="416"/>
      <c r="KQ217" s="416"/>
      <c r="KR217" s="416"/>
      <c r="KS217" s="416"/>
      <c r="KT217" s="416"/>
      <c r="KU217" s="416"/>
      <c r="KV217" s="416"/>
      <c r="KW217" s="416"/>
      <c r="KX217" s="416"/>
      <c r="KY217" s="416"/>
      <c r="KZ217" s="416"/>
      <c r="LA217" s="416"/>
      <c r="LB217" s="416"/>
      <c r="LC217" s="416"/>
      <c r="LD217" s="416"/>
      <c r="LE217" s="416"/>
      <c r="LF217" s="416"/>
      <c r="LG217" s="416"/>
      <c r="LH217" s="416"/>
      <c r="LI217" s="416"/>
      <c r="LJ217" s="416"/>
      <c r="LK217" s="416"/>
      <c r="LL217" s="416"/>
      <c r="LM217" s="416"/>
      <c r="LN217" s="416"/>
      <c r="LO217" s="416"/>
      <c r="LP217" s="416"/>
      <c r="LQ217" s="416"/>
      <c r="LR217" s="416"/>
      <c r="LS217" s="416"/>
      <c r="LT217" s="416"/>
      <c r="LU217" s="416"/>
      <c r="LV217" s="416"/>
      <c r="LW217" s="416"/>
      <c r="LX217" s="416"/>
      <c r="LY217" s="416"/>
      <c r="LZ217" s="416"/>
      <c r="MA217" s="416"/>
      <c r="MB217" s="416"/>
      <c r="MC217" s="416"/>
      <c r="MD217" s="416"/>
      <c r="ME217" s="416"/>
      <c r="MF217" s="416"/>
      <c r="MG217" s="416"/>
      <c r="MH217" s="416"/>
      <c r="MI217" s="416"/>
      <c r="MJ217" s="416"/>
      <c r="MK217" s="416"/>
      <c r="ML217" s="416"/>
      <c r="MM217" s="416"/>
      <c r="MN217" s="416"/>
      <c r="MO217" s="416"/>
      <c r="MP217" s="416"/>
      <c r="MQ217" s="416"/>
      <c r="MR217" s="416"/>
      <c r="MS217" s="416"/>
      <c r="MT217" s="416"/>
      <c r="MU217" s="416"/>
      <c r="MV217" s="416"/>
      <c r="MW217" s="416"/>
      <c r="MX217" s="416"/>
      <c r="MY217" s="416"/>
      <c r="MZ217" s="416"/>
      <c r="NA217" s="416"/>
      <c r="NB217" s="416"/>
      <c r="NC217" s="416"/>
      <c r="ND217" s="416"/>
      <c r="NE217" s="416"/>
      <c r="NF217" s="416"/>
      <c r="NG217" s="416"/>
      <c r="NH217" s="416"/>
      <c r="NI217" s="416"/>
      <c r="NJ217" s="416"/>
      <c r="NK217" s="416"/>
      <c r="NL217" s="416"/>
      <c r="NM217" s="416"/>
      <c r="NN217" s="416"/>
      <c r="NO217" s="416"/>
      <c r="NP217" s="416"/>
      <c r="NQ217" s="416"/>
      <c r="NR217" s="416"/>
      <c r="NS217" s="416"/>
      <c r="NT217" s="416"/>
      <c r="NU217" s="416"/>
      <c r="NV217" s="416"/>
      <c r="NW217" s="416"/>
      <c r="NX217" s="416"/>
      <c r="NY217" s="416"/>
      <c r="NZ217" s="416"/>
      <c r="OA217" s="416"/>
      <c r="OB217" s="416"/>
      <c r="OC217" s="416"/>
      <c r="OD217" s="416"/>
      <c r="OE217" s="416"/>
      <c r="OF217" s="416"/>
      <c r="OG217" s="416"/>
      <c r="OH217" s="416"/>
      <c r="OI217" s="416"/>
      <c r="OJ217" s="416"/>
      <c r="OK217" s="416"/>
      <c r="OL217" s="416"/>
      <c r="OM217" s="416"/>
      <c r="ON217" s="416"/>
      <c r="OO217" s="416"/>
      <c r="OP217" s="416"/>
      <c r="OQ217" s="416"/>
      <c r="OR217" s="416"/>
      <c r="OS217" s="416"/>
      <c r="OT217" s="416"/>
      <c r="OU217" s="416"/>
      <c r="OV217" s="416"/>
      <c r="OW217" s="416"/>
      <c r="OX217" s="416"/>
      <c r="OY217" s="416"/>
      <c r="OZ217" s="416"/>
      <c r="PA217" s="416"/>
      <c r="PB217" s="416"/>
      <c r="PC217" s="416"/>
      <c r="PD217" s="416"/>
      <c r="PE217" s="416"/>
      <c r="PF217" s="416"/>
      <c r="PG217" s="416"/>
      <c r="PH217" s="416"/>
      <c r="PI217" s="416"/>
      <c r="PJ217" s="416"/>
      <c r="PK217" s="416"/>
      <c r="PL217" s="416"/>
      <c r="PM217" s="416"/>
      <c r="PN217" s="416"/>
      <c r="PO217" s="416"/>
      <c r="PP217" s="416"/>
      <c r="PQ217" s="416"/>
      <c r="PR217" s="416"/>
      <c r="PS217" s="416"/>
      <c r="PT217" s="416"/>
      <c r="PU217" s="416"/>
      <c r="PV217" s="416"/>
      <c r="PW217" s="416"/>
      <c r="PX217" s="416"/>
      <c r="PY217" s="416"/>
      <c r="PZ217" s="416"/>
      <c r="QA217" s="416"/>
      <c r="QB217" s="416"/>
      <c r="QC217" s="416"/>
      <c r="QD217" s="416"/>
      <c r="QE217" s="416"/>
      <c r="QF217" s="416"/>
      <c r="QG217" s="416"/>
      <c r="QH217" s="416"/>
      <c r="QI217" s="416"/>
      <c r="QJ217" s="416"/>
      <c r="QK217" s="416"/>
      <c r="QL217" s="416"/>
      <c r="QM217" s="416"/>
      <c r="QN217" s="416"/>
      <c r="QO217" s="416"/>
      <c r="QP217" s="416"/>
      <c r="QQ217" s="416"/>
      <c r="QR217" s="416"/>
      <c r="QS217" s="416"/>
      <c r="QT217" s="416"/>
      <c r="QU217" s="416"/>
      <c r="QV217" s="416"/>
      <c r="QW217" s="416"/>
      <c r="QX217" s="416"/>
      <c r="QY217" s="416"/>
      <c r="QZ217" s="416"/>
      <c r="RA217" s="416"/>
      <c r="RB217" s="416"/>
      <c r="RC217" s="416"/>
      <c r="RD217" s="416"/>
      <c r="RE217" s="416"/>
      <c r="RF217" s="416"/>
      <c r="RG217" s="416"/>
      <c r="RH217" s="416"/>
      <c r="RI217" s="416"/>
      <c r="RJ217" s="416"/>
      <c r="RK217" s="416"/>
      <c r="RL217" s="416"/>
      <c r="RM217" s="416"/>
      <c r="RN217" s="416"/>
      <c r="RO217" s="416"/>
      <c r="RP217" s="416"/>
      <c r="RQ217" s="416"/>
      <c r="RR217" s="416"/>
      <c r="RS217" s="416"/>
      <c r="RT217" s="416"/>
      <c r="RU217" s="416"/>
      <c r="RV217" s="416"/>
      <c r="RW217" s="416"/>
      <c r="RX217" s="416"/>
      <c r="RY217" s="416"/>
      <c r="RZ217" s="416"/>
      <c r="SA217" s="416"/>
      <c r="SB217" s="416"/>
      <c r="SC217" s="416"/>
      <c r="SD217" s="416"/>
      <c r="SE217" s="416"/>
      <c r="SF217" s="416"/>
      <c r="SG217" s="416"/>
      <c r="SH217" s="416"/>
      <c r="SI217" s="416"/>
      <c r="SJ217" s="416"/>
      <c r="SK217" s="416"/>
      <c r="SL217" s="416"/>
      <c r="SM217" s="416"/>
      <c r="SN217" s="416"/>
      <c r="SO217" s="416"/>
      <c r="SP217" s="416"/>
      <c r="SQ217" s="416"/>
      <c r="SR217" s="416"/>
      <c r="SS217" s="416"/>
      <c r="ST217" s="416"/>
      <c r="SU217" s="416"/>
      <c r="SV217" s="416"/>
      <c r="SW217" s="416"/>
      <c r="SX217" s="416"/>
      <c r="SY217" s="416"/>
      <c r="SZ217" s="416"/>
      <c r="TA217" s="416"/>
      <c r="TB217" s="416"/>
      <c r="TC217" s="416"/>
      <c r="TD217" s="416"/>
      <c r="TE217" s="416"/>
      <c r="TF217" s="416"/>
      <c r="TG217" s="416"/>
      <c r="TH217" s="416"/>
      <c r="TI217" s="416"/>
      <c r="TJ217" s="416"/>
      <c r="TK217" s="416"/>
      <c r="TL217" s="416"/>
      <c r="TM217" s="416"/>
      <c r="TN217" s="416"/>
      <c r="TO217" s="416"/>
      <c r="TP217" s="416"/>
      <c r="TQ217" s="416"/>
      <c r="TR217" s="416"/>
      <c r="TS217" s="416"/>
      <c r="TT217" s="416"/>
      <c r="TU217" s="416"/>
      <c r="TV217" s="416"/>
      <c r="TW217" s="416"/>
      <c r="TX217" s="416"/>
      <c r="TY217" s="416"/>
      <c r="TZ217" s="416"/>
      <c r="UA217" s="416"/>
      <c r="UB217" s="416"/>
      <c r="UC217" s="416"/>
      <c r="UD217" s="416"/>
      <c r="UE217" s="416"/>
      <c r="UF217" s="416"/>
      <c r="UG217" s="416"/>
      <c r="UH217" s="416"/>
      <c r="UI217" s="416"/>
      <c r="UJ217" s="416"/>
      <c r="UK217" s="416"/>
      <c r="UL217" s="416"/>
      <c r="UM217" s="416"/>
      <c r="UN217" s="416"/>
      <c r="UO217" s="416"/>
      <c r="UP217" s="416"/>
      <c r="UQ217" s="416"/>
      <c r="UR217" s="416"/>
      <c r="US217" s="416"/>
      <c r="UT217" s="416"/>
      <c r="UU217" s="416"/>
      <c r="UV217" s="416"/>
      <c r="UW217" s="416"/>
      <c r="UX217" s="416"/>
      <c r="UY217" s="416"/>
      <c r="UZ217" s="416"/>
      <c r="VA217" s="416"/>
      <c r="VB217" s="416"/>
      <c r="VC217" s="416"/>
      <c r="VD217" s="416"/>
      <c r="VE217" s="416"/>
      <c r="VF217" s="416"/>
      <c r="VG217" s="416"/>
      <c r="VH217" s="416"/>
      <c r="VI217" s="416"/>
      <c r="VJ217" s="416"/>
      <c r="VK217" s="416"/>
      <c r="VL217" s="416"/>
      <c r="VM217" s="416"/>
      <c r="VN217" s="416"/>
      <c r="VO217" s="416"/>
      <c r="VP217" s="416"/>
      <c r="VQ217" s="416"/>
      <c r="VR217" s="416"/>
      <c r="VS217" s="416"/>
      <c r="VT217" s="416"/>
      <c r="VU217" s="416"/>
      <c r="VV217" s="416"/>
      <c r="VW217" s="416"/>
      <c r="VX217" s="416"/>
      <c r="VY217" s="416"/>
      <c r="VZ217" s="416"/>
      <c r="WA217" s="416"/>
      <c r="WB217" s="416"/>
      <c r="WC217" s="416"/>
      <c r="WD217" s="416"/>
      <c r="WE217" s="416"/>
      <c r="WF217" s="416"/>
      <c r="WG217" s="416"/>
      <c r="WH217" s="416"/>
      <c r="WI217" s="416"/>
      <c r="WJ217" s="416"/>
      <c r="WK217" s="416"/>
      <c r="WL217" s="416"/>
      <c r="WM217" s="416"/>
      <c r="WN217" s="416"/>
      <c r="WO217" s="416"/>
      <c r="WP217" s="416"/>
      <c r="WQ217" s="416"/>
      <c r="WR217" s="416"/>
      <c r="WS217" s="416"/>
      <c r="WT217" s="416"/>
      <c r="WU217" s="416"/>
      <c r="WV217" s="416"/>
      <c r="WW217" s="416"/>
      <c r="WX217" s="416"/>
      <c r="WY217" s="416"/>
      <c r="WZ217" s="416"/>
      <c r="XA217" s="416"/>
      <c r="XB217" s="416"/>
      <c r="XC217" s="416"/>
      <c r="XD217" s="416"/>
      <c r="XE217" s="416"/>
      <c r="XF217" s="416"/>
      <c r="XG217" s="416"/>
      <c r="XH217" s="416"/>
      <c r="XI217" s="416"/>
      <c r="XJ217" s="416"/>
      <c r="XK217" s="416"/>
      <c r="XL217" s="416"/>
      <c r="XM217" s="416"/>
      <c r="XN217" s="416"/>
      <c r="XO217" s="416"/>
      <c r="XP217" s="416"/>
      <c r="XQ217" s="416"/>
      <c r="XR217" s="417"/>
      <c r="XS217" s="417"/>
      <c r="XT217" s="417"/>
      <c r="XU217" s="417"/>
      <c r="XV217" s="417"/>
      <c r="XW217" s="417"/>
      <c r="XX217" s="417"/>
      <c r="XY217" s="417"/>
      <c r="XZ217" s="417"/>
      <c r="YA217" s="417"/>
      <c r="YB217" s="417"/>
      <c r="YC217" s="417"/>
      <c r="YD217" s="417"/>
      <c r="YE217" s="417"/>
      <c r="YF217" s="417"/>
      <c r="YG217" s="417"/>
      <c r="YH217" s="417"/>
      <c r="YI217" s="417"/>
      <c r="YJ217" s="417"/>
      <c r="YK217" s="417"/>
      <c r="YL217" s="417"/>
      <c r="YM217" s="417"/>
      <c r="YN217" s="417"/>
      <c r="YO217" s="417"/>
      <c r="YP217" s="417"/>
      <c r="YQ217" s="417"/>
      <c r="YR217" s="417"/>
      <c r="YS217" s="417"/>
      <c r="YT217" s="417"/>
      <c r="YU217" s="417"/>
      <c r="YV217" s="417"/>
      <c r="YW217" s="417"/>
      <c r="YX217" s="417"/>
      <c r="YY217" s="417"/>
      <c r="YZ217" s="417"/>
      <c r="ZA217" s="417"/>
      <c r="ZB217" s="417"/>
      <c r="ZC217" s="417"/>
      <c r="ZD217" s="417"/>
      <c r="ZE217" s="417"/>
      <c r="ZF217" s="417"/>
      <c r="ZG217" s="417"/>
      <c r="ZH217" s="417"/>
      <c r="ZI217" s="417"/>
      <c r="ZJ217" s="417"/>
      <c r="ZK217" s="417"/>
      <c r="ZL217" s="417"/>
      <c r="ZM217" s="417"/>
      <c r="ZN217" s="417"/>
      <c r="ZO217" s="417"/>
      <c r="ZP217" s="417"/>
      <c r="ZQ217" s="417"/>
      <c r="ZR217" s="417"/>
      <c r="ZS217" s="417"/>
      <c r="ZT217" s="417"/>
      <c r="ZU217" s="417"/>
      <c r="ZV217" s="417"/>
      <c r="ZW217" s="417"/>
      <c r="ZX217" s="417"/>
      <c r="ZY217" s="417"/>
      <c r="ZZ217" s="417"/>
      <c r="AAA217" s="417"/>
      <c r="AAB217" s="417"/>
      <c r="AAC217" s="417"/>
      <c r="AAD217" s="417"/>
      <c r="AAE217" s="417"/>
      <c r="AAF217" s="417"/>
      <c r="AAG217" s="417"/>
      <c r="AAH217" s="417"/>
      <c r="AAI217" s="417"/>
      <c r="AAJ217" s="417"/>
      <c r="AAK217" s="417"/>
      <c r="AAL217" s="417"/>
      <c r="AAM217" s="417"/>
      <c r="AAN217" s="417"/>
      <c r="AAO217" s="417"/>
      <c r="AAP217" s="417"/>
      <c r="AAQ217" s="417"/>
      <c r="AAR217" s="417"/>
      <c r="AAS217" s="417"/>
      <c r="AAT217" s="417"/>
      <c r="AAU217" s="417"/>
      <c r="AAV217" s="417"/>
      <c r="AAW217" s="417"/>
      <c r="AAX217" s="417"/>
      <c r="AAY217" s="417"/>
      <c r="AAZ217" s="417"/>
      <c r="ABA217" s="417"/>
      <c r="ABB217" s="417"/>
      <c r="ABC217" s="417"/>
      <c r="ABD217" s="417"/>
      <c r="ABE217" s="417"/>
      <c r="ABF217" s="417"/>
      <c r="ABG217" s="417"/>
      <c r="ABH217" s="417"/>
      <c r="ABI217" s="417"/>
      <c r="ABJ217" s="417"/>
      <c r="ABK217" s="417"/>
      <c r="ABL217" s="417"/>
      <c r="ABM217" s="417"/>
      <c r="ABN217" s="417"/>
      <c r="ABO217" s="417"/>
      <c r="ABP217" s="417"/>
      <c r="ABQ217" s="417"/>
      <c r="ABR217" s="417"/>
      <c r="ABS217" s="417"/>
      <c r="ABT217" s="417"/>
      <c r="ABU217" s="417"/>
      <c r="ABV217" s="417"/>
      <c r="ABW217" s="417"/>
      <c r="ABX217" s="417"/>
      <c r="ABY217" s="417"/>
      <c r="ABZ217" s="417"/>
      <c r="ACA217" s="417"/>
      <c r="ACB217" s="417"/>
      <c r="ACC217" s="417"/>
      <c r="ACD217" s="417"/>
      <c r="ACE217" s="417"/>
      <c r="ACF217" s="417"/>
      <c r="ACG217" s="417"/>
      <c r="ACH217" s="417"/>
      <c r="ACI217" s="417"/>
      <c r="ACJ217" s="417"/>
      <c r="ACK217" s="417"/>
      <c r="ACL217" s="417"/>
      <c r="ACM217" s="417"/>
      <c r="ACN217" s="417"/>
      <c r="ACO217" s="417"/>
      <c r="ACP217" s="417"/>
      <c r="ACQ217" s="417"/>
      <c r="ACR217" s="417"/>
      <c r="ACS217" s="417"/>
      <c r="ACT217" s="417"/>
      <c r="ACU217" s="417"/>
      <c r="ACV217" s="417"/>
      <c r="ACW217" s="417"/>
      <c r="ACX217" s="417"/>
      <c r="ACY217" s="417"/>
      <c r="ACZ217" s="417"/>
      <c r="ADA217" s="417"/>
      <c r="ADB217" s="417"/>
      <c r="ADC217" s="417"/>
      <c r="ADD217" s="417"/>
      <c r="ADE217" s="417"/>
      <c r="ADF217" s="417"/>
      <c r="ADG217" s="417"/>
      <c r="ADH217" s="417"/>
      <c r="ADI217" s="417"/>
      <c r="ADJ217" s="417"/>
      <c r="ADK217" s="417"/>
      <c r="ADL217" s="417"/>
      <c r="ADM217" s="417"/>
      <c r="ADN217" s="417"/>
      <c r="ADO217" s="417"/>
      <c r="ADP217" s="417"/>
      <c r="ADQ217" s="417"/>
      <c r="ADR217" s="417"/>
      <c r="ADS217" s="417"/>
      <c r="ADT217" s="417"/>
      <c r="ADU217" s="417"/>
      <c r="ADV217" s="417"/>
      <c r="ADW217" s="417"/>
      <c r="ADX217" s="417"/>
      <c r="ADY217" s="417"/>
      <c r="ADZ217" s="417"/>
      <c r="AEA217" s="417"/>
      <c r="AEB217" s="417"/>
      <c r="AEC217" s="417"/>
      <c r="AED217" s="417"/>
      <c r="AEE217" s="417"/>
      <c r="AEF217" s="417"/>
      <c r="AEG217" s="417"/>
      <c r="AEH217" s="417"/>
      <c r="AEI217" s="417"/>
      <c r="AEJ217" s="417"/>
      <c r="AEK217" s="417"/>
      <c r="AEL217" s="417"/>
      <c r="AEM217" s="417"/>
      <c r="AEN217" s="417"/>
      <c r="AEO217" s="417"/>
      <c r="AEP217" s="417"/>
      <c r="AEQ217" s="417"/>
      <c r="AER217" s="417"/>
      <c r="AES217" s="417"/>
      <c r="AET217" s="417"/>
      <c r="AEU217" s="417"/>
      <c r="AEV217" s="417"/>
      <c r="AEW217" s="417"/>
      <c r="AEX217" s="417"/>
      <c r="AEY217" s="417"/>
      <c r="AEZ217" s="417"/>
      <c r="AFA217" s="417"/>
      <c r="AFB217" s="417"/>
      <c r="AFC217" s="417"/>
      <c r="AFD217" s="417"/>
      <c r="AFE217" s="417"/>
      <c r="AFF217" s="417"/>
      <c r="AFG217" s="417"/>
      <c r="AFH217" s="417"/>
      <c r="AFI217" s="417"/>
      <c r="AFJ217" s="417"/>
      <c r="AFK217" s="417"/>
      <c r="AFL217" s="417"/>
      <c r="AFM217" s="417"/>
      <c r="AFN217" s="417"/>
      <c r="AFO217" s="417"/>
      <c r="AFP217" s="417"/>
      <c r="AFQ217" s="417"/>
      <c r="AFR217" s="417"/>
      <c r="AFS217" s="417"/>
      <c r="AFT217" s="417"/>
      <c r="AFU217" s="417"/>
      <c r="AFV217" s="417"/>
      <c r="AFW217" s="417"/>
      <c r="AFX217" s="417"/>
      <c r="AFY217" s="417"/>
      <c r="AFZ217" s="417"/>
      <c r="AGA217" s="417"/>
      <c r="AGB217" s="417"/>
      <c r="AGC217" s="417"/>
      <c r="AGD217" s="417"/>
      <c r="AGE217" s="417"/>
      <c r="AGF217" s="417"/>
      <c r="AGG217" s="417"/>
      <c r="AGH217" s="417"/>
      <c r="AGI217" s="417"/>
      <c r="AGJ217" s="417"/>
      <c r="AGK217" s="417"/>
      <c r="AGL217" s="417"/>
      <c r="AGM217" s="417"/>
      <c r="AGN217" s="417"/>
      <c r="AGO217" s="417"/>
      <c r="AGP217" s="417"/>
      <c r="AGQ217" s="417"/>
      <c r="AGR217" s="417"/>
      <c r="AGS217" s="417"/>
      <c r="AGT217" s="417"/>
      <c r="AGU217" s="417"/>
      <c r="AGV217" s="417"/>
      <c r="AGW217" s="417"/>
      <c r="AGX217" s="417"/>
      <c r="AGY217" s="417"/>
      <c r="AGZ217" s="417"/>
      <c r="AHA217" s="417"/>
      <c r="AHB217" s="417"/>
      <c r="AHC217" s="417"/>
      <c r="AHD217" s="417"/>
      <c r="AHE217" s="417"/>
      <c r="AHF217" s="417"/>
      <c r="AHG217" s="417"/>
      <c r="AHH217" s="417"/>
      <c r="AHI217" s="417"/>
      <c r="AHJ217" s="417"/>
      <c r="AHK217" s="417"/>
      <c r="AHL217" s="417"/>
      <c r="AHM217" s="417"/>
      <c r="AHN217" s="417"/>
      <c r="AHO217" s="417"/>
      <c r="AHP217" s="417"/>
      <c r="AHQ217" s="417"/>
      <c r="AHR217" s="417"/>
      <c r="AHS217" s="417"/>
      <c r="AHT217" s="417"/>
      <c r="AHU217" s="417"/>
      <c r="AHV217" s="417"/>
      <c r="AHW217" s="417"/>
      <c r="AHX217" s="417"/>
      <c r="AHY217" s="417"/>
      <c r="AHZ217" s="417"/>
      <c r="AIA217" s="417"/>
      <c r="AIB217" s="417"/>
      <c r="AIC217" s="417"/>
      <c r="AID217" s="417"/>
      <c r="AIE217" s="417"/>
      <c r="AIF217" s="417"/>
      <c r="AIG217" s="417"/>
      <c r="AIH217" s="417"/>
      <c r="AII217" s="417"/>
      <c r="AIJ217" s="417"/>
      <c r="AIK217" s="417"/>
      <c r="AIL217" s="417"/>
      <c r="AIM217" s="417"/>
      <c r="AIN217" s="417"/>
      <c r="AIO217" s="417"/>
      <c r="AIP217" s="417"/>
      <c r="AIQ217" s="417"/>
      <c r="AIR217" s="417"/>
      <c r="AIS217" s="417"/>
      <c r="AIT217" s="417"/>
      <c r="AIU217" s="417"/>
      <c r="AIV217" s="417"/>
      <c r="AIW217" s="417"/>
      <c r="AIX217" s="417"/>
      <c r="AIY217" s="417"/>
      <c r="AIZ217" s="417"/>
      <c r="AJA217" s="417"/>
      <c r="AJB217" s="417"/>
      <c r="AJC217" s="417"/>
      <c r="AJD217" s="417"/>
      <c r="AJE217" s="417"/>
      <c r="AJF217" s="417"/>
      <c r="AJG217" s="417"/>
      <c r="AJH217" s="417"/>
      <c r="AJI217" s="417"/>
      <c r="AJJ217" s="417"/>
      <c r="AJK217" s="417"/>
      <c r="AJL217" s="417"/>
      <c r="AJM217" s="417"/>
      <c r="AJN217" s="417"/>
      <c r="AJO217" s="417"/>
      <c r="AJP217" s="417"/>
      <c r="AJQ217" s="417"/>
      <c r="AJR217" s="417"/>
      <c r="AJS217" s="417"/>
      <c r="AJT217" s="417"/>
      <c r="AJU217" s="417"/>
      <c r="AJV217" s="417"/>
      <c r="AJW217" s="417"/>
      <c r="AJX217" s="417"/>
      <c r="AJY217" s="417"/>
      <c r="AJZ217" s="417"/>
      <c r="AKA217" s="417"/>
      <c r="AKB217" s="417"/>
      <c r="AKC217" s="417"/>
      <c r="AKD217" s="417"/>
      <c r="AKE217" s="417"/>
      <c r="AKF217" s="417"/>
      <c r="AKG217" s="417"/>
      <c r="AKH217" s="417"/>
      <c r="AKI217" s="417"/>
      <c r="AKJ217" s="417"/>
      <c r="AKK217" s="417"/>
      <c r="AKL217" s="417"/>
      <c r="AKM217" s="417"/>
      <c r="AKN217" s="417"/>
      <c r="AKO217" s="417"/>
      <c r="AKP217" s="417"/>
      <c r="AKQ217" s="417"/>
      <c r="AKR217" s="417"/>
      <c r="AKS217" s="417"/>
      <c r="AKT217" s="417"/>
      <c r="AKU217" s="417"/>
      <c r="AKV217" s="417"/>
      <c r="AKW217" s="417"/>
      <c r="AKX217" s="417"/>
      <c r="AKY217" s="417"/>
      <c r="AKZ217" s="417"/>
      <c r="ALA217" s="417"/>
      <c r="ALB217" s="417"/>
      <c r="ALC217" s="417"/>
      <c r="ALD217" s="417"/>
      <c r="ALE217" s="417"/>
      <c r="ALF217" s="417"/>
      <c r="ALG217" s="417"/>
      <c r="ALH217" s="417"/>
      <c r="ALI217" s="417"/>
      <c r="ALJ217" s="417"/>
      <c r="ALK217" s="417"/>
      <c r="ALL217" s="417"/>
      <c r="ALM217" s="417"/>
      <c r="ALN217" s="417"/>
      <c r="ALO217" s="417"/>
      <c r="ALP217" s="417"/>
      <c r="ALQ217" s="417"/>
      <c r="ALR217" s="417"/>
      <c r="ALS217" s="417"/>
      <c r="ALT217" s="417"/>
      <c r="ALU217" s="417"/>
      <c r="ALV217" s="417"/>
      <c r="ALW217" s="417"/>
      <c r="ALX217" s="417"/>
      <c r="ALY217" s="417"/>
      <c r="ALZ217" s="417"/>
      <c r="AMA217" s="417"/>
      <c r="AMB217" s="417"/>
      <c r="AMC217" s="417"/>
      <c r="AMD217" s="417"/>
      <c r="AME217" s="417"/>
      <c r="AMF217" s="417"/>
      <c r="AMG217" s="417"/>
      <c r="AMH217" s="417"/>
      <c r="AMI217" s="417"/>
      <c r="AMJ217" s="417"/>
      <c r="AMK217" s="417"/>
      <c r="AML217" s="417"/>
      <c r="AMM217" s="417"/>
      <c r="AMN217" s="417"/>
      <c r="AMO217" s="417"/>
      <c r="AMP217" s="417"/>
      <c r="AMQ217" s="417"/>
      <c r="AMR217" s="417"/>
      <c r="AMS217" s="417"/>
      <c r="AMT217" s="417"/>
      <c r="AMU217" s="417"/>
      <c r="AMV217" s="417"/>
      <c r="AMW217" s="417"/>
      <c r="AMX217" s="417"/>
      <c r="AMY217" s="417"/>
      <c r="AMZ217" s="417"/>
      <c r="ANA217" s="417"/>
      <c r="ANB217" s="417"/>
      <c r="ANC217" s="417"/>
      <c r="AND217" s="417"/>
      <c r="ANE217" s="417"/>
      <c r="ANF217" s="417"/>
      <c r="ANG217" s="417"/>
      <c r="ANH217" s="417"/>
      <c r="ANI217" s="417"/>
      <c r="ANJ217" s="417"/>
      <c r="ANK217" s="417"/>
      <c r="ANL217" s="417"/>
      <c r="ANM217" s="417"/>
      <c r="ANN217" s="417"/>
      <c r="ANO217" s="417"/>
      <c r="ANP217" s="417"/>
      <c r="ANQ217" s="417"/>
      <c r="ANR217" s="417"/>
      <c r="ANS217" s="417"/>
      <c r="ANT217" s="417"/>
      <c r="ANU217" s="417"/>
      <c r="ANV217" s="417"/>
      <c r="ANW217" s="417"/>
      <c r="ANX217" s="417"/>
      <c r="ANY217" s="417"/>
      <c r="ANZ217" s="417"/>
      <c r="AOA217" s="417"/>
      <c r="AOB217" s="417"/>
      <c r="AOC217" s="417"/>
      <c r="AOD217" s="417"/>
      <c r="AOE217" s="417"/>
      <c r="AOF217" s="417"/>
      <c r="AOG217" s="417"/>
      <c r="AOH217" s="417"/>
      <c r="AOI217" s="417"/>
      <c r="AOJ217" s="417"/>
      <c r="AOK217" s="417"/>
      <c r="AOL217" s="417"/>
      <c r="AOM217" s="417"/>
      <c r="AON217" s="417"/>
      <c r="AOO217" s="417"/>
      <c r="AOP217" s="417"/>
      <c r="AOQ217" s="417"/>
      <c r="AOR217" s="417"/>
      <c r="AOS217" s="417"/>
      <c r="AOT217" s="417"/>
      <c r="AOU217" s="417"/>
      <c r="AOV217" s="417"/>
      <c r="AOW217" s="417"/>
      <c r="AOX217" s="417"/>
      <c r="AOY217" s="417"/>
      <c r="AOZ217" s="417"/>
      <c r="APA217" s="417"/>
      <c r="APB217" s="417"/>
      <c r="APC217" s="417"/>
      <c r="APD217" s="417"/>
      <c r="APE217" s="417"/>
      <c r="APF217" s="417"/>
      <c r="APG217" s="417"/>
      <c r="APH217" s="417"/>
      <c r="API217" s="417"/>
      <c r="APJ217" s="417"/>
      <c r="APK217" s="417"/>
      <c r="APL217" s="417"/>
      <c r="APM217" s="417"/>
      <c r="APN217" s="417"/>
      <c r="APO217" s="417"/>
      <c r="APP217" s="417"/>
      <c r="APQ217" s="417"/>
      <c r="APR217" s="417"/>
      <c r="APS217" s="417"/>
      <c r="APT217" s="417"/>
      <c r="APU217" s="417"/>
      <c r="APV217" s="417"/>
      <c r="APW217" s="417"/>
      <c r="APX217" s="417"/>
      <c r="APY217" s="417"/>
      <c r="APZ217" s="417"/>
      <c r="AQA217" s="417"/>
      <c r="AQB217" s="417"/>
      <c r="AQC217" s="417"/>
      <c r="AQD217" s="417"/>
      <c r="AQE217" s="417"/>
      <c r="AQF217" s="417"/>
      <c r="AQG217" s="417"/>
      <c r="AQH217" s="417"/>
      <c r="AQI217" s="417"/>
      <c r="AQJ217" s="417"/>
      <c r="AQK217" s="417"/>
      <c r="AQL217" s="417"/>
      <c r="AQM217" s="417"/>
      <c r="AQN217" s="417"/>
      <c r="AQO217" s="417"/>
      <c r="AQP217" s="417"/>
      <c r="AQQ217" s="417"/>
      <c r="AQR217" s="417"/>
      <c r="AQS217" s="417"/>
      <c r="AQT217" s="417"/>
      <c r="AQU217" s="417"/>
      <c r="AQV217" s="417"/>
      <c r="AQW217" s="417"/>
      <c r="AQX217" s="417"/>
      <c r="AQY217" s="417"/>
      <c r="AQZ217" s="417"/>
      <c r="ARA217" s="417"/>
      <c r="ARB217" s="417"/>
      <c r="ARC217" s="417"/>
      <c r="ARD217" s="417"/>
      <c r="ARE217" s="417"/>
      <c r="ARF217" s="417"/>
      <c r="ARG217" s="417"/>
      <c r="ARH217" s="417"/>
      <c r="ARI217" s="417"/>
      <c r="ARJ217" s="417"/>
      <c r="ARK217" s="417"/>
      <c r="ARL217" s="417"/>
      <c r="ARM217" s="417"/>
      <c r="ARN217" s="417"/>
      <c r="ARO217" s="417"/>
      <c r="ARP217" s="417"/>
      <c r="ARQ217" s="417"/>
      <c r="ARR217" s="417"/>
      <c r="ARS217" s="417"/>
      <c r="ART217" s="417"/>
      <c r="ARU217" s="417"/>
      <c r="ARV217" s="417"/>
      <c r="ARW217" s="417"/>
      <c r="ARX217" s="417"/>
      <c r="ARY217" s="417"/>
      <c r="ARZ217" s="417"/>
      <c r="ASA217" s="417"/>
      <c r="ASB217" s="417"/>
      <c r="ASC217" s="417"/>
      <c r="ASD217" s="417"/>
      <c r="ASE217" s="417"/>
      <c r="ASF217" s="417"/>
      <c r="ASG217" s="417"/>
      <c r="ASH217" s="417"/>
      <c r="ASI217" s="417"/>
      <c r="ASJ217" s="417"/>
      <c r="ASK217" s="417"/>
      <c r="ASL217" s="417"/>
      <c r="ASM217" s="417"/>
      <c r="ASN217" s="417"/>
      <c r="ASO217" s="417"/>
      <c r="ASP217" s="417"/>
      <c r="ASQ217" s="417"/>
      <c r="ASR217" s="417"/>
      <c r="ASS217" s="417"/>
      <c r="AST217" s="417"/>
      <c r="ASU217" s="417"/>
      <c r="ASV217" s="417"/>
      <c r="ASW217" s="417"/>
      <c r="ASX217" s="417"/>
      <c r="ASY217" s="417"/>
      <c r="ASZ217" s="417"/>
      <c r="ATA217" s="417"/>
      <c r="ATB217" s="417"/>
      <c r="ATC217" s="417"/>
      <c r="ATD217" s="417"/>
      <c r="ATE217" s="417"/>
      <c r="ATF217" s="417"/>
      <c r="ATG217" s="417"/>
      <c r="ATH217" s="417"/>
      <c r="ATI217" s="417"/>
      <c r="ATJ217" s="417"/>
      <c r="ATK217" s="417"/>
      <c r="ATL217" s="417"/>
      <c r="ATM217" s="417"/>
      <c r="ATN217" s="417"/>
      <c r="ATO217" s="417"/>
      <c r="ATP217" s="417"/>
      <c r="ATQ217" s="417"/>
      <c r="ATR217" s="417"/>
      <c r="ATS217" s="417"/>
      <c r="ATT217" s="417"/>
      <c r="ATU217" s="417"/>
      <c r="ATV217" s="417"/>
      <c r="ATW217" s="417"/>
      <c r="ATX217" s="417"/>
      <c r="ATY217" s="417"/>
      <c r="ATZ217" s="417"/>
      <c r="AUA217" s="417"/>
      <c r="AUB217" s="417"/>
      <c r="AUC217" s="417"/>
      <c r="AUD217" s="417"/>
      <c r="AUE217" s="417"/>
      <c r="AUF217" s="417"/>
      <c r="AUG217" s="417"/>
      <c r="AUH217" s="417"/>
      <c r="AUI217" s="417"/>
      <c r="AUJ217" s="417"/>
      <c r="AUK217" s="417"/>
      <c r="AUL217" s="417"/>
      <c r="AUM217" s="417"/>
      <c r="AUN217" s="417"/>
      <c r="AUO217" s="417"/>
      <c r="AUP217" s="417"/>
      <c r="AUQ217" s="417"/>
      <c r="AUR217" s="417"/>
      <c r="AUS217" s="417"/>
      <c r="AUT217" s="417"/>
      <c r="AUU217" s="417"/>
      <c r="AUV217" s="417"/>
      <c r="AUW217" s="417"/>
      <c r="AUX217" s="417"/>
      <c r="AUY217" s="417"/>
      <c r="AUZ217" s="417"/>
      <c r="AVA217" s="417"/>
      <c r="AVB217" s="417"/>
      <c r="AVC217" s="417"/>
      <c r="AVD217" s="417"/>
      <c r="AVE217" s="417"/>
      <c r="AVF217" s="417"/>
      <c r="AVG217" s="417"/>
      <c r="AVH217" s="417"/>
      <c r="AVI217" s="417"/>
      <c r="AVJ217" s="417"/>
      <c r="AVK217" s="417"/>
      <c r="AVL217" s="417"/>
      <c r="AVM217" s="417"/>
      <c r="AVN217" s="417"/>
      <c r="AVO217" s="417"/>
      <c r="AVP217" s="417"/>
      <c r="AVQ217" s="417"/>
      <c r="AVR217" s="417"/>
      <c r="AVS217" s="417"/>
      <c r="AVT217" s="417"/>
      <c r="AVU217" s="417"/>
      <c r="AVV217" s="417"/>
      <c r="AVW217" s="417"/>
      <c r="AVX217" s="417"/>
      <c r="AVY217" s="417"/>
      <c r="AVZ217" s="417"/>
      <c r="AWA217" s="417"/>
      <c r="AWB217" s="417"/>
      <c r="AWC217" s="417"/>
      <c r="AWD217" s="417"/>
      <c r="AWE217" s="417"/>
      <c r="AWF217" s="417"/>
      <c r="AWG217" s="417"/>
      <c r="AWH217" s="417"/>
      <c r="AWI217" s="417"/>
      <c r="AWJ217" s="417"/>
      <c r="AWK217" s="417"/>
      <c r="AWL217" s="417"/>
      <c r="AWM217" s="417"/>
      <c r="AWN217" s="417"/>
      <c r="AWO217" s="417"/>
      <c r="AWP217" s="417"/>
      <c r="AWQ217" s="417"/>
      <c r="AWR217" s="417"/>
      <c r="AWS217" s="417"/>
      <c r="AWT217" s="417"/>
      <c r="AWU217" s="417"/>
      <c r="AWV217" s="417"/>
      <c r="AWW217" s="417"/>
      <c r="AWX217" s="417"/>
      <c r="AWY217" s="417"/>
      <c r="AWZ217" s="417"/>
      <c r="AXA217" s="417"/>
      <c r="AXB217" s="417"/>
      <c r="AXC217" s="417"/>
      <c r="AXD217" s="417"/>
      <c r="AXE217" s="417"/>
      <c r="AXF217" s="417"/>
      <c r="AXG217" s="417"/>
      <c r="AXH217" s="417"/>
      <c r="AXI217" s="417"/>
      <c r="AXJ217" s="417"/>
      <c r="AXK217" s="417"/>
      <c r="AXL217" s="417"/>
      <c r="AXM217" s="417"/>
      <c r="AXN217" s="417"/>
      <c r="AXO217" s="417"/>
      <c r="AXP217" s="417"/>
      <c r="AXQ217" s="417"/>
      <c r="AXR217" s="417"/>
      <c r="AXS217" s="417"/>
      <c r="AXT217" s="417"/>
      <c r="AXU217" s="417"/>
      <c r="AXV217" s="417"/>
      <c r="AXW217" s="417"/>
      <c r="AXX217" s="417"/>
      <c r="AXY217" s="417"/>
      <c r="AXZ217" s="417"/>
      <c r="AYA217" s="417"/>
      <c r="AYB217" s="417"/>
      <c r="AYC217" s="417"/>
      <c r="AYD217" s="417"/>
      <c r="AYE217" s="417"/>
      <c r="AYF217" s="417"/>
      <c r="AYG217" s="417"/>
      <c r="AYH217" s="417"/>
      <c r="AYI217" s="417"/>
      <c r="AYJ217" s="417"/>
      <c r="AYK217" s="417"/>
      <c r="AYL217" s="417"/>
      <c r="AYM217" s="417"/>
      <c r="AYN217" s="417"/>
      <c r="AYO217" s="417"/>
      <c r="AYP217" s="417"/>
      <c r="AYQ217" s="417"/>
      <c r="AYR217" s="417"/>
      <c r="AYS217" s="417"/>
      <c r="AYT217" s="417"/>
      <c r="AYU217" s="417"/>
      <c r="AYV217" s="417"/>
      <c r="AYW217" s="417"/>
      <c r="AYX217" s="417"/>
      <c r="AYY217" s="417"/>
      <c r="AYZ217" s="417"/>
      <c r="AZA217" s="417"/>
      <c r="AZB217" s="417"/>
      <c r="AZC217" s="417"/>
      <c r="AZD217" s="417"/>
      <c r="AZE217" s="417"/>
      <c r="AZF217" s="417"/>
      <c r="AZG217" s="417"/>
      <c r="AZH217" s="417"/>
      <c r="AZI217" s="417"/>
      <c r="AZJ217" s="417"/>
      <c r="AZK217" s="417"/>
      <c r="AZL217" s="417"/>
      <c r="AZM217" s="417"/>
      <c r="AZN217" s="417"/>
      <c r="AZO217" s="417"/>
      <c r="AZP217" s="417"/>
      <c r="AZQ217" s="417"/>
      <c r="AZR217" s="417"/>
      <c r="AZS217" s="417"/>
      <c r="AZT217" s="417"/>
      <c r="AZU217" s="417"/>
      <c r="AZV217" s="417"/>
      <c r="AZW217" s="417"/>
      <c r="AZX217" s="417"/>
      <c r="AZY217" s="417"/>
      <c r="AZZ217" s="417"/>
      <c r="BAA217" s="417"/>
      <c r="BAB217" s="417"/>
      <c r="BAC217" s="417"/>
      <c r="BAD217" s="417"/>
      <c r="BAE217" s="417"/>
      <c r="BAF217" s="417"/>
      <c r="BAG217" s="417"/>
      <c r="BAH217" s="417"/>
      <c r="BAI217" s="417"/>
      <c r="BAJ217" s="417"/>
      <c r="BAK217" s="417"/>
      <c r="BAL217" s="417"/>
      <c r="BAM217" s="417"/>
      <c r="BAN217" s="417"/>
      <c r="BAO217" s="417"/>
      <c r="BAP217" s="417"/>
      <c r="BAQ217" s="417"/>
      <c r="BAR217" s="417"/>
      <c r="BAS217" s="417"/>
      <c r="BAT217" s="417"/>
      <c r="BAU217" s="417"/>
      <c r="BAV217" s="417"/>
      <c r="BAW217" s="417"/>
      <c r="BAX217" s="417"/>
      <c r="BAY217" s="417"/>
      <c r="BAZ217" s="417"/>
      <c r="BBA217" s="417"/>
      <c r="BBB217" s="417"/>
      <c r="BBC217" s="417"/>
      <c r="BBD217" s="417"/>
      <c r="BBE217" s="417"/>
      <c r="BBF217" s="417"/>
      <c r="BBG217" s="417"/>
      <c r="BBH217" s="417"/>
      <c r="BBI217" s="417"/>
      <c r="BBJ217" s="417"/>
      <c r="BBK217" s="417"/>
      <c r="BBL217" s="417"/>
      <c r="BBM217" s="417"/>
      <c r="BBN217" s="417"/>
      <c r="BBO217" s="417"/>
      <c r="BBP217" s="417"/>
      <c r="BBQ217" s="417"/>
      <c r="BBR217" s="417"/>
      <c r="BBS217" s="417"/>
      <c r="BBT217" s="417"/>
      <c r="BBU217" s="417"/>
      <c r="BBV217" s="417"/>
      <c r="BBW217" s="417"/>
      <c r="BBX217" s="417"/>
      <c r="BBY217" s="417"/>
      <c r="BBZ217" s="417"/>
      <c r="BCA217" s="417"/>
      <c r="BCB217" s="417"/>
      <c r="BCC217" s="417"/>
      <c r="BCD217" s="417"/>
      <c r="BCE217" s="417"/>
      <c r="BCF217" s="417"/>
      <c r="BCG217" s="417"/>
      <c r="BCH217" s="417"/>
      <c r="BCI217" s="417"/>
      <c r="BCJ217" s="417"/>
      <c r="BCK217" s="417"/>
      <c r="BCL217" s="417"/>
      <c r="BCM217" s="417"/>
      <c r="BCN217" s="417"/>
      <c r="BCO217" s="417"/>
      <c r="BCP217" s="417"/>
      <c r="BCQ217" s="417"/>
      <c r="BCR217" s="417"/>
      <c r="BCS217" s="417"/>
      <c r="BCT217" s="417"/>
      <c r="BCU217" s="417"/>
      <c r="BCV217" s="417"/>
      <c r="BCW217" s="417"/>
      <c r="BCX217" s="417"/>
      <c r="BCY217" s="417"/>
      <c r="BCZ217" s="417"/>
      <c r="BDA217" s="417"/>
      <c r="BDB217" s="417"/>
      <c r="BDC217" s="417"/>
      <c r="BDD217" s="417"/>
      <c r="BDE217" s="417"/>
      <c r="BDF217" s="417"/>
      <c r="BDG217" s="417"/>
      <c r="BDH217" s="417"/>
      <c r="BDI217" s="417"/>
      <c r="BDJ217" s="417"/>
      <c r="BDK217" s="417"/>
      <c r="BDL217" s="417"/>
      <c r="BDM217" s="417"/>
      <c r="BDN217" s="417"/>
      <c r="BDO217" s="417"/>
      <c r="BDP217" s="417"/>
      <c r="BDQ217" s="417"/>
      <c r="BDR217" s="417"/>
      <c r="BDS217" s="417"/>
      <c r="BDT217" s="417"/>
      <c r="BDU217" s="417"/>
      <c r="BDV217" s="417"/>
      <c r="BDW217" s="417"/>
      <c r="BDX217" s="417"/>
      <c r="BDY217" s="417"/>
      <c r="BDZ217" s="417"/>
      <c r="BEA217" s="417"/>
      <c r="BEB217" s="417"/>
      <c r="BEC217" s="417"/>
      <c r="BED217" s="417"/>
      <c r="BEE217" s="417"/>
      <c r="BEF217" s="417"/>
      <c r="BEG217" s="417"/>
      <c r="BEH217" s="417"/>
      <c r="BEI217" s="417"/>
      <c r="BEJ217" s="417"/>
      <c r="BEK217" s="417"/>
      <c r="BEL217" s="417"/>
      <c r="BEM217" s="417"/>
      <c r="BEN217" s="417"/>
      <c r="BEO217" s="417"/>
      <c r="BEP217" s="417"/>
      <c r="BEQ217" s="417"/>
      <c r="BER217" s="417"/>
      <c r="BES217" s="417"/>
      <c r="BET217" s="417"/>
      <c r="BEU217" s="417"/>
      <c r="BEV217" s="417"/>
      <c r="BEW217" s="417"/>
      <c r="BEX217" s="417"/>
      <c r="BEY217" s="417"/>
      <c r="BEZ217" s="417"/>
      <c r="BFA217" s="417"/>
      <c r="BFB217" s="417"/>
      <c r="BFC217" s="417"/>
      <c r="BFD217" s="417"/>
      <c r="BFE217" s="417"/>
      <c r="BFF217" s="417"/>
      <c r="BFG217" s="417"/>
      <c r="BFH217" s="417"/>
      <c r="BFI217" s="417"/>
      <c r="BFJ217" s="417"/>
      <c r="BFK217" s="417"/>
      <c r="BFL217" s="417"/>
      <c r="BFM217" s="417"/>
      <c r="BFN217" s="417"/>
      <c r="BFO217" s="417"/>
      <c r="BFP217" s="417"/>
      <c r="BFQ217" s="417"/>
      <c r="BFR217" s="417"/>
      <c r="BFS217" s="417"/>
      <c r="BFT217" s="417"/>
      <c r="BFU217" s="417"/>
      <c r="BFV217" s="417"/>
      <c r="BFW217" s="417"/>
      <c r="BFX217" s="417"/>
      <c r="BFY217" s="417"/>
      <c r="BFZ217" s="417"/>
      <c r="BGA217" s="417"/>
      <c r="BGB217" s="417"/>
      <c r="BGC217" s="417"/>
      <c r="BGD217" s="417"/>
      <c r="BGE217" s="417"/>
      <c r="BGF217" s="417"/>
      <c r="BGG217" s="417"/>
      <c r="BGH217" s="417"/>
      <c r="BGI217" s="417"/>
      <c r="BGJ217" s="417"/>
      <c r="BGK217" s="417"/>
      <c r="BGL217" s="417"/>
      <c r="BGM217" s="417"/>
      <c r="BGN217" s="417"/>
      <c r="BGO217" s="417"/>
      <c r="BGP217" s="417"/>
      <c r="BGQ217" s="417"/>
      <c r="BGR217" s="417"/>
      <c r="BGS217" s="417"/>
      <c r="BGT217" s="417"/>
      <c r="BGU217" s="417"/>
      <c r="BGV217" s="417"/>
      <c r="BGW217" s="417"/>
      <c r="BGX217" s="417"/>
      <c r="BGY217" s="417"/>
      <c r="BGZ217" s="417"/>
      <c r="BHA217" s="417"/>
      <c r="BHB217" s="417"/>
      <c r="BHC217" s="417"/>
      <c r="BHD217" s="417"/>
      <c r="BHE217" s="417"/>
      <c r="BHF217" s="417"/>
      <c r="BHG217" s="417"/>
      <c r="BHH217" s="417"/>
      <c r="BHI217" s="417"/>
      <c r="BHJ217" s="417"/>
      <c r="BHK217" s="417"/>
      <c r="BHL217" s="417"/>
      <c r="BHM217" s="417"/>
      <c r="BHN217" s="417"/>
      <c r="BHO217" s="417"/>
      <c r="BHP217" s="417"/>
      <c r="BHQ217" s="417"/>
      <c r="BHR217" s="417"/>
      <c r="BHS217" s="417"/>
      <c r="BHT217" s="417"/>
      <c r="BHU217" s="417"/>
      <c r="BHV217" s="417"/>
      <c r="BHW217" s="417"/>
      <c r="BHX217" s="417"/>
      <c r="BHY217" s="417"/>
      <c r="BHZ217" s="417"/>
      <c r="BIA217" s="417"/>
      <c r="BIB217" s="417"/>
      <c r="BIC217" s="417"/>
      <c r="BID217" s="417"/>
      <c r="BIE217" s="417"/>
      <c r="BIF217" s="417"/>
      <c r="BIG217" s="417"/>
      <c r="BIH217" s="417"/>
      <c r="BII217" s="417"/>
      <c r="BIJ217" s="417"/>
      <c r="BIK217" s="417"/>
      <c r="BIL217" s="417"/>
      <c r="BIM217" s="417"/>
      <c r="BIN217" s="417"/>
      <c r="BIO217" s="417"/>
      <c r="BIP217" s="417"/>
      <c r="BIQ217" s="417"/>
      <c r="BIR217" s="417"/>
      <c r="BIS217" s="417"/>
      <c r="BIT217" s="417"/>
      <c r="BIU217" s="417"/>
      <c r="BIV217" s="417"/>
      <c r="BIW217" s="417"/>
      <c r="BIX217" s="417"/>
      <c r="BIY217" s="417"/>
      <c r="BIZ217" s="417"/>
      <c r="BJA217" s="417"/>
      <c r="BJB217" s="417"/>
      <c r="BJC217" s="417"/>
      <c r="BJD217" s="417"/>
      <c r="BJE217" s="417"/>
      <c r="BJF217" s="417"/>
      <c r="BJG217" s="417"/>
      <c r="BJH217" s="417"/>
      <c r="BJI217" s="417"/>
      <c r="BJJ217" s="417"/>
      <c r="BJK217" s="417"/>
      <c r="BJL217" s="417"/>
      <c r="BJM217" s="417"/>
      <c r="BJN217" s="417"/>
      <c r="BJO217" s="417"/>
      <c r="BJP217" s="417"/>
      <c r="BJQ217" s="417"/>
      <c r="BJR217" s="417"/>
      <c r="BJS217" s="417"/>
      <c r="BJT217" s="417"/>
      <c r="BJU217" s="417"/>
      <c r="BJV217" s="417"/>
      <c r="BJW217" s="417"/>
      <c r="BJX217" s="417"/>
      <c r="BJY217" s="417"/>
      <c r="BJZ217" s="417"/>
      <c r="BKA217" s="417"/>
      <c r="BKB217" s="417"/>
      <c r="BKC217" s="417"/>
      <c r="BKD217" s="417"/>
      <c r="BKE217" s="417"/>
      <c r="BKF217" s="417"/>
      <c r="BKG217" s="417"/>
      <c r="BKH217" s="417"/>
      <c r="BKI217" s="417"/>
      <c r="BKJ217" s="417"/>
      <c r="BKK217" s="417"/>
      <c r="BKL217" s="417"/>
      <c r="BKM217" s="417"/>
      <c r="BKN217" s="417"/>
      <c r="BKO217" s="417"/>
      <c r="BKP217" s="417"/>
      <c r="BKQ217" s="417"/>
      <c r="BKR217" s="417"/>
      <c r="BKS217" s="417"/>
      <c r="BKT217" s="417"/>
      <c r="BKU217" s="417"/>
      <c r="BKV217" s="417"/>
      <c r="BKW217" s="417"/>
      <c r="BKX217" s="417"/>
      <c r="BKY217" s="417"/>
      <c r="BKZ217" s="417"/>
      <c r="BLA217" s="417"/>
      <c r="BLB217" s="417"/>
      <c r="BLC217" s="417"/>
      <c r="BLD217" s="417"/>
      <c r="BLE217" s="417"/>
      <c r="BLF217" s="417"/>
      <c r="BLG217" s="417"/>
      <c r="BLH217" s="417"/>
      <c r="BLI217" s="417"/>
      <c r="BLJ217" s="417"/>
      <c r="BLK217" s="417"/>
      <c r="BLL217" s="417"/>
      <c r="BLM217" s="417"/>
      <c r="BLN217" s="417"/>
      <c r="BLO217" s="417"/>
      <c r="BLP217" s="417"/>
      <c r="BLQ217" s="417"/>
      <c r="BLR217" s="417"/>
      <c r="BLS217" s="417"/>
      <c r="BLT217" s="417"/>
      <c r="BLU217" s="417"/>
      <c r="BLV217" s="417"/>
      <c r="BLW217" s="417"/>
      <c r="BLX217" s="417"/>
      <c r="BLY217" s="417"/>
      <c r="BLZ217" s="417"/>
      <c r="BMA217" s="417"/>
      <c r="BMB217" s="417"/>
      <c r="BMC217" s="417"/>
      <c r="BMD217" s="417"/>
      <c r="BME217" s="417"/>
      <c r="BMF217" s="417"/>
      <c r="BMG217" s="417"/>
      <c r="BMH217" s="417"/>
      <c r="BMI217" s="417"/>
      <c r="BMJ217" s="417"/>
      <c r="BMK217" s="417"/>
      <c r="BML217" s="417"/>
      <c r="BMM217" s="417"/>
      <c r="BMN217" s="417"/>
      <c r="BMO217" s="417"/>
      <c r="BMP217" s="417"/>
      <c r="BMQ217" s="417"/>
      <c r="BMR217" s="417"/>
      <c r="BMS217" s="417"/>
      <c r="BMT217" s="417"/>
      <c r="BMU217" s="417"/>
      <c r="BMV217" s="417"/>
      <c r="BMW217" s="417"/>
      <c r="BMX217" s="417"/>
      <c r="BMY217" s="417"/>
      <c r="BMZ217" s="417"/>
      <c r="BNA217" s="417"/>
      <c r="BNB217" s="417"/>
      <c r="BNC217" s="417"/>
      <c r="BND217" s="417"/>
      <c r="BNE217" s="417"/>
      <c r="BNF217" s="417"/>
      <c r="BNG217" s="417"/>
      <c r="BNH217" s="417"/>
      <c r="BNI217" s="417"/>
      <c r="BNJ217" s="417"/>
      <c r="BNK217" s="417"/>
      <c r="BNL217" s="417"/>
      <c r="BNM217" s="417"/>
      <c r="BNN217" s="417"/>
      <c r="BNO217" s="417"/>
      <c r="BNP217" s="417"/>
      <c r="BNQ217" s="417"/>
      <c r="BNR217" s="417"/>
      <c r="BNS217" s="417"/>
      <c r="BNT217" s="417"/>
      <c r="BNU217" s="417"/>
      <c r="BNV217" s="417"/>
      <c r="BNW217" s="417"/>
      <c r="BNX217" s="417"/>
      <c r="BNY217" s="417"/>
      <c r="BNZ217" s="417"/>
      <c r="BOA217" s="417"/>
      <c r="BOB217" s="417"/>
      <c r="BOC217" s="417"/>
      <c r="BOD217" s="417"/>
      <c r="BOE217" s="417"/>
      <c r="BOF217" s="417"/>
      <c r="BOG217" s="417"/>
      <c r="BOH217" s="417"/>
      <c r="BOI217" s="417"/>
      <c r="BOJ217" s="417"/>
      <c r="BOK217" s="417"/>
      <c r="BOL217" s="417"/>
      <c r="BOM217" s="417"/>
      <c r="BON217" s="417"/>
      <c r="BOO217" s="417"/>
      <c r="BOP217" s="417"/>
      <c r="BOQ217" s="417"/>
      <c r="BOR217" s="417"/>
      <c r="BOS217" s="417"/>
      <c r="BOT217" s="417"/>
      <c r="BOU217" s="417"/>
      <c r="BOV217" s="417"/>
      <c r="BOW217" s="417"/>
      <c r="BOX217" s="417"/>
      <c r="BOY217" s="417"/>
      <c r="BOZ217" s="417"/>
      <c r="BPA217" s="417"/>
      <c r="BPB217" s="417"/>
      <c r="BPC217" s="417"/>
      <c r="BPD217" s="417"/>
      <c r="BPE217" s="417"/>
      <c r="BPF217" s="417"/>
      <c r="BPG217" s="417"/>
      <c r="BPH217" s="417"/>
      <c r="BPI217" s="417"/>
      <c r="BPJ217" s="417"/>
      <c r="BPK217" s="417"/>
      <c r="BPL217" s="417"/>
      <c r="BPM217" s="417"/>
      <c r="BPN217" s="417"/>
      <c r="BPO217" s="417"/>
      <c r="BPP217" s="417"/>
      <c r="BPQ217" s="417"/>
      <c r="BPR217" s="417"/>
      <c r="BPS217" s="417"/>
      <c r="BPT217" s="417"/>
      <c r="BPU217" s="417"/>
      <c r="BPV217" s="417"/>
      <c r="BPW217" s="417"/>
      <c r="BPX217" s="417"/>
      <c r="BPY217" s="417"/>
      <c r="BPZ217" s="417"/>
      <c r="BQA217" s="417"/>
      <c r="BQB217" s="417"/>
      <c r="BQC217" s="417"/>
      <c r="BQD217" s="417"/>
      <c r="BQE217" s="417"/>
      <c r="BQF217" s="417"/>
      <c r="BQG217" s="417"/>
      <c r="BQH217" s="417"/>
      <c r="BQI217" s="417"/>
      <c r="BQJ217" s="417"/>
      <c r="BQK217" s="417"/>
      <c r="BQL217" s="417"/>
      <c r="BQM217" s="417"/>
      <c r="BQN217" s="417"/>
      <c r="BQO217" s="417"/>
      <c r="BQP217" s="417"/>
      <c r="BQQ217" s="417"/>
      <c r="BQR217" s="417"/>
      <c r="BQS217" s="417"/>
      <c r="BQT217" s="417"/>
      <c r="BQU217" s="417"/>
      <c r="BQV217" s="417"/>
      <c r="BQW217" s="417"/>
      <c r="BQX217" s="417"/>
      <c r="BQY217" s="417"/>
      <c r="BQZ217" s="417"/>
      <c r="BRA217" s="417"/>
      <c r="BRB217" s="417"/>
      <c r="BRC217" s="417"/>
      <c r="BRD217" s="417"/>
      <c r="BRE217" s="417"/>
      <c r="BRF217" s="417"/>
      <c r="BRG217" s="417"/>
      <c r="BRH217" s="417"/>
      <c r="BRI217" s="417"/>
      <c r="BRJ217" s="417"/>
      <c r="BRK217" s="417"/>
      <c r="BRL217" s="417"/>
      <c r="BRM217" s="417"/>
      <c r="BRN217" s="417"/>
      <c r="BRO217" s="417"/>
      <c r="BRP217" s="417"/>
      <c r="BRQ217" s="417"/>
      <c r="BRR217" s="417"/>
      <c r="BRS217" s="417"/>
      <c r="BRT217" s="417"/>
      <c r="BRU217" s="417"/>
      <c r="BRV217" s="417"/>
      <c r="BRW217" s="417"/>
      <c r="BRX217" s="417"/>
      <c r="BRY217" s="417"/>
      <c r="BRZ217" s="417"/>
      <c r="BSA217" s="417"/>
      <c r="BSB217" s="417"/>
      <c r="BSC217" s="417"/>
      <c r="BSD217" s="417"/>
      <c r="BSE217" s="417"/>
      <c r="BSF217" s="417"/>
      <c r="BSG217" s="417"/>
      <c r="BSH217" s="417"/>
      <c r="BSI217" s="417"/>
      <c r="BSJ217" s="417"/>
      <c r="BSK217" s="417"/>
      <c r="BSL217" s="417"/>
      <c r="BSM217" s="417"/>
      <c r="BSN217" s="417"/>
      <c r="BSO217" s="417"/>
      <c r="BSP217" s="417"/>
      <c r="BSQ217" s="417"/>
      <c r="BSR217" s="417"/>
      <c r="BSS217" s="417"/>
      <c r="BST217" s="417"/>
      <c r="BSU217" s="417"/>
      <c r="BSV217" s="417"/>
      <c r="BSW217" s="417"/>
      <c r="BSX217" s="417"/>
      <c r="BSY217" s="417"/>
      <c r="BSZ217" s="417"/>
      <c r="BTA217" s="417"/>
      <c r="BTB217" s="417"/>
      <c r="BTC217" s="417"/>
      <c r="BTD217" s="417"/>
      <c r="BTE217" s="417"/>
      <c r="BTF217" s="417"/>
      <c r="BTG217" s="417"/>
      <c r="BTH217" s="417"/>
      <c r="BTI217" s="417"/>
      <c r="BTJ217" s="417"/>
      <c r="BTK217" s="417"/>
      <c r="BTL217" s="417"/>
      <c r="BTM217" s="417"/>
      <c r="BTN217" s="417"/>
      <c r="BTO217" s="417"/>
      <c r="BTP217" s="417"/>
      <c r="BTQ217" s="417"/>
      <c r="BTR217" s="417"/>
      <c r="BTS217" s="417"/>
      <c r="BTT217" s="417"/>
      <c r="BTU217" s="417"/>
      <c r="BTV217" s="417"/>
      <c r="BTW217" s="417"/>
      <c r="BTX217" s="417"/>
      <c r="BTY217" s="417"/>
      <c r="BTZ217" s="417"/>
      <c r="BUA217" s="417"/>
      <c r="BUB217" s="417"/>
      <c r="BUC217" s="417"/>
      <c r="BUD217" s="417"/>
      <c r="BUE217" s="417"/>
      <c r="BUF217" s="417"/>
      <c r="BUG217" s="417"/>
      <c r="BUH217" s="417"/>
      <c r="BUI217" s="417"/>
      <c r="BUJ217" s="417"/>
      <c r="BUK217" s="417"/>
      <c r="BUL217" s="417"/>
      <c r="BUM217" s="417"/>
      <c r="BUN217" s="417"/>
      <c r="BUO217" s="417"/>
      <c r="BUP217" s="417"/>
      <c r="BUQ217" s="417"/>
      <c r="BUR217" s="417"/>
      <c r="BUS217" s="417"/>
      <c r="BUT217" s="417"/>
      <c r="BUU217" s="417"/>
      <c r="BUV217" s="417"/>
      <c r="BUW217" s="417"/>
      <c r="BUX217" s="417"/>
      <c r="BUY217" s="417"/>
      <c r="BUZ217" s="417"/>
      <c r="BVA217" s="417"/>
      <c r="BVB217" s="417"/>
      <c r="BVC217" s="417"/>
      <c r="BVD217" s="417"/>
      <c r="BVE217" s="417"/>
      <c r="BVF217" s="417"/>
      <c r="BVG217" s="417"/>
      <c r="BVH217" s="417"/>
      <c r="BVI217" s="417"/>
      <c r="BVJ217" s="417"/>
      <c r="BVK217" s="417"/>
      <c r="BVL217" s="417"/>
      <c r="BVM217" s="417"/>
      <c r="BVN217" s="417"/>
      <c r="BVO217" s="417"/>
      <c r="BVP217" s="417"/>
      <c r="BVQ217" s="417"/>
      <c r="BVR217" s="417"/>
      <c r="BVS217" s="417"/>
      <c r="BVT217" s="417"/>
      <c r="BVU217" s="417"/>
      <c r="BVV217" s="417"/>
      <c r="BVW217" s="417"/>
      <c r="BVX217" s="417"/>
      <c r="BVY217" s="417"/>
      <c r="BVZ217" s="417"/>
      <c r="BWA217" s="417"/>
      <c r="BWB217" s="417"/>
      <c r="BWC217" s="417"/>
      <c r="BWD217" s="417"/>
      <c r="BWE217" s="417"/>
      <c r="BWF217" s="417"/>
      <c r="BWG217" s="417"/>
      <c r="BWH217" s="417"/>
      <c r="BWI217" s="417"/>
      <c r="BWJ217" s="417"/>
      <c r="BWK217" s="417"/>
      <c r="BWL217" s="417"/>
      <c r="BWM217" s="417"/>
      <c r="BWN217" s="417"/>
      <c r="BWO217" s="417"/>
      <c r="BWP217" s="417"/>
      <c r="BWQ217" s="417"/>
      <c r="BWR217" s="417"/>
      <c r="BWS217" s="417"/>
      <c r="BWT217" s="417"/>
      <c r="BWU217" s="417"/>
      <c r="BWV217" s="417"/>
      <c r="BWW217" s="417"/>
      <c r="BWX217" s="417"/>
      <c r="BWY217" s="417"/>
      <c r="BWZ217" s="417"/>
      <c r="BXA217" s="417"/>
      <c r="BXB217" s="417"/>
      <c r="BXC217" s="417"/>
      <c r="BXD217" s="417"/>
      <c r="BXE217" s="417"/>
      <c r="BXF217" s="417"/>
      <c r="BXG217" s="417"/>
      <c r="BXH217" s="417"/>
      <c r="BXI217" s="417"/>
      <c r="BXJ217" s="417"/>
      <c r="BXK217" s="417"/>
      <c r="BXL217" s="417"/>
      <c r="BXM217" s="417"/>
      <c r="BXN217" s="417"/>
      <c r="BXO217" s="417"/>
      <c r="BXP217" s="417"/>
      <c r="BXQ217" s="417"/>
      <c r="BXR217" s="417"/>
      <c r="BXS217" s="417"/>
      <c r="BXT217" s="417"/>
      <c r="BXU217" s="417"/>
      <c r="BXV217" s="417"/>
      <c r="BXW217" s="417"/>
      <c r="BXX217" s="417"/>
      <c r="BXY217" s="417"/>
      <c r="BXZ217" s="417"/>
      <c r="BYA217" s="417"/>
      <c r="BYB217" s="417"/>
      <c r="BYC217" s="417"/>
      <c r="BYD217" s="417"/>
      <c r="BYE217" s="417"/>
      <c r="BYF217" s="417"/>
      <c r="BYG217" s="417"/>
      <c r="BYH217" s="417"/>
      <c r="BYI217" s="417"/>
      <c r="BYJ217" s="417"/>
      <c r="BYK217" s="417"/>
      <c r="BYL217" s="417"/>
      <c r="BYM217" s="417"/>
      <c r="BYN217" s="417"/>
      <c r="BYO217" s="417"/>
      <c r="BYP217" s="417"/>
      <c r="BYQ217" s="417"/>
      <c r="BYR217" s="417"/>
      <c r="BYS217" s="417"/>
      <c r="BYT217" s="417"/>
      <c r="BYU217" s="417"/>
      <c r="BYV217" s="417"/>
      <c r="BYW217" s="417"/>
      <c r="BYX217" s="417"/>
      <c r="BYY217" s="417"/>
      <c r="BYZ217" s="417"/>
      <c r="BZA217" s="417"/>
      <c r="BZB217" s="417"/>
      <c r="BZC217" s="417"/>
      <c r="BZD217" s="417"/>
      <c r="BZE217" s="417"/>
      <c r="BZF217" s="417"/>
      <c r="BZG217" s="417"/>
      <c r="BZH217" s="417"/>
      <c r="BZI217" s="417"/>
      <c r="BZJ217" s="417"/>
      <c r="BZK217" s="417"/>
      <c r="BZL217" s="417"/>
      <c r="BZM217" s="417"/>
      <c r="BZN217" s="417"/>
      <c r="BZO217" s="417"/>
      <c r="BZP217" s="417"/>
      <c r="BZQ217" s="417"/>
      <c r="BZR217" s="417"/>
      <c r="BZS217" s="417"/>
      <c r="BZT217" s="417"/>
      <c r="BZU217" s="417"/>
      <c r="BZV217" s="417"/>
      <c r="BZW217" s="417"/>
      <c r="BZX217" s="417"/>
      <c r="BZY217" s="417"/>
      <c r="BZZ217" s="417"/>
      <c r="CAA217" s="417"/>
      <c r="CAB217" s="417"/>
      <c r="CAC217" s="417"/>
      <c r="CAD217" s="417"/>
      <c r="CAE217" s="417"/>
      <c r="CAF217" s="417"/>
      <c r="CAG217" s="417"/>
      <c r="CAH217" s="417"/>
      <c r="CAI217" s="417"/>
      <c r="CAJ217" s="417"/>
      <c r="CAK217" s="417"/>
      <c r="CAL217" s="417"/>
      <c r="CAM217" s="417"/>
      <c r="CAN217" s="417"/>
      <c r="CAO217" s="417"/>
      <c r="CAP217" s="417"/>
      <c r="CAQ217" s="417"/>
      <c r="CAR217" s="417"/>
      <c r="CAS217" s="417"/>
      <c r="CAT217" s="417"/>
      <c r="CAU217" s="417"/>
      <c r="CAV217" s="417"/>
      <c r="CAW217" s="417"/>
      <c r="CAX217" s="417"/>
      <c r="CAY217" s="417"/>
      <c r="CAZ217" s="417"/>
      <c r="CBA217" s="417"/>
      <c r="CBB217" s="417"/>
      <c r="CBC217" s="417"/>
      <c r="CBD217" s="417"/>
      <c r="CBE217" s="417"/>
      <c r="CBF217" s="417"/>
      <c r="CBG217" s="417"/>
      <c r="CBH217" s="417"/>
      <c r="CBI217" s="417"/>
      <c r="CBJ217" s="417"/>
      <c r="CBK217" s="417"/>
      <c r="CBL217" s="417"/>
      <c r="CBM217" s="417"/>
      <c r="CBN217" s="417"/>
      <c r="CBO217" s="417"/>
      <c r="CBP217" s="417"/>
      <c r="CBQ217" s="417"/>
      <c r="CBR217" s="417"/>
      <c r="CBS217" s="417"/>
      <c r="CBT217" s="417"/>
      <c r="CBU217" s="417"/>
      <c r="CBV217" s="417"/>
      <c r="CBW217" s="417"/>
      <c r="CBX217" s="417"/>
      <c r="CBY217" s="417"/>
      <c r="CBZ217" s="417"/>
      <c r="CCA217" s="417"/>
      <c r="CCB217" s="417"/>
      <c r="CCC217" s="417"/>
      <c r="CCD217" s="417"/>
      <c r="CCE217" s="417"/>
      <c r="CCF217" s="417"/>
      <c r="CCG217" s="417"/>
      <c r="CCH217" s="417"/>
      <c r="CCI217" s="417"/>
      <c r="CCJ217" s="417"/>
      <c r="CCK217" s="417"/>
      <c r="CCL217" s="417"/>
      <c r="CCM217" s="417"/>
      <c r="CCN217" s="417"/>
      <c r="CCO217" s="417"/>
      <c r="CCP217" s="417"/>
      <c r="CCQ217" s="417"/>
      <c r="CCR217" s="417"/>
      <c r="CCS217" s="417"/>
      <c r="CCT217" s="417"/>
      <c r="CCU217" s="417"/>
      <c r="CCV217" s="417"/>
      <c r="CCW217" s="417"/>
      <c r="CCX217" s="417"/>
      <c r="CCY217" s="417"/>
      <c r="CCZ217" s="417"/>
      <c r="CDA217" s="417"/>
      <c r="CDB217" s="417"/>
      <c r="CDC217" s="417"/>
      <c r="CDD217" s="417"/>
      <c r="CDE217" s="417"/>
      <c r="CDF217" s="417"/>
      <c r="CDG217" s="417"/>
      <c r="CDH217" s="417"/>
      <c r="CDI217" s="417"/>
      <c r="CDJ217" s="417"/>
      <c r="CDK217" s="417"/>
      <c r="CDL217" s="417"/>
      <c r="CDM217" s="417"/>
      <c r="CDN217" s="417"/>
      <c r="CDO217" s="417"/>
      <c r="CDP217" s="417"/>
      <c r="CDQ217" s="417"/>
      <c r="CDR217" s="417"/>
      <c r="CDS217" s="417"/>
      <c r="CDT217" s="417"/>
      <c r="CDU217" s="417"/>
      <c r="CDV217" s="417"/>
      <c r="CDW217" s="417"/>
      <c r="CDX217" s="417"/>
      <c r="CDY217" s="417"/>
      <c r="CDZ217" s="417"/>
      <c r="CEA217" s="417"/>
      <c r="CEB217" s="417"/>
      <c r="CEC217" s="417"/>
      <c r="CED217" s="417"/>
      <c r="CEE217" s="417"/>
      <c r="CEF217" s="417"/>
      <c r="CEG217" s="417"/>
      <c r="CEH217" s="417"/>
      <c r="CEI217" s="417"/>
      <c r="CEJ217" s="417"/>
      <c r="CEK217" s="417"/>
      <c r="CEL217" s="417"/>
      <c r="CEM217" s="417"/>
      <c r="CEN217" s="417"/>
      <c r="CEO217" s="417"/>
      <c r="CEP217" s="417"/>
      <c r="CEQ217" s="417"/>
      <c r="CER217" s="417"/>
      <c r="CES217" s="417"/>
      <c r="CET217" s="417"/>
      <c r="CEU217" s="417"/>
      <c r="CEV217" s="417"/>
      <c r="CEW217" s="417"/>
      <c r="CEX217" s="417"/>
      <c r="CEY217" s="417"/>
      <c r="CEZ217" s="417"/>
      <c r="CFA217" s="417"/>
      <c r="CFB217" s="417"/>
      <c r="CFC217" s="417"/>
      <c r="CFD217" s="417"/>
      <c r="CFE217" s="417"/>
      <c r="CFF217" s="417"/>
      <c r="CFG217" s="417"/>
      <c r="CFH217" s="417"/>
      <c r="CFI217" s="417"/>
      <c r="CFJ217" s="417"/>
      <c r="CFK217" s="417"/>
      <c r="CFL217" s="417"/>
      <c r="CFM217" s="417"/>
      <c r="CFN217" s="417"/>
      <c r="CFO217" s="417"/>
      <c r="CFP217" s="417"/>
      <c r="CFQ217" s="417"/>
      <c r="CFR217" s="417"/>
      <c r="CFS217" s="417"/>
      <c r="CFT217" s="417"/>
      <c r="CFU217" s="417"/>
      <c r="CFV217" s="417"/>
      <c r="CFW217" s="417"/>
      <c r="CFX217" s="417"/>
      <c r="CFY217" s="417"/>
      <c r="CFZ217" s="417"/>
      <c r="CGA217" s="417"/>
      <c r="CGB217" s="417"/>
      <c r="CGC217" s="417"/>
      <c r="CGD217" s="417"/>
      <c r="CGE217" s="417"/>
      <c r="CGF217" s="417"/>
      <c r="CGG217" s="417"/>
      <c r="CGH217" s="417"/>
      <c r="CGI217" s="417"/>
      <c r="CGJ217" s="417"/>
      <c r="CGK217" s="417"/>
      <c r="CGL217" s="417"/>
      <c r="CGM217" s="417"/>
      <c r="CGN217" s="417"/>
      <c r="CGO217" s="417"/>
      <c r="CGP217" s="417"/>
      <c r="CGQ217" s="417"/>
      <c r="CGR217" s="417"/>
      <c r="CGS217" s="417"/>
      <c r="CGT217" s="417"/>
      <c r="CGU217" s="417"/>
      <c r="CGV217" s="417"/>
      <c r="CGW217" s="417"/>
      <c r="CGX217" s="417"/>
      <c r="CGY217" s="417"/>
      <c r="CGZ217" s="417"/>
      <c r="CHA217" s="417"/>
      <c r="CHB217" s="417"/>
      <c r="CHC217" s="417"/>
      <c r="CHD217" s="417"/>
      <c r="CHE217" s="417"/>
      <c r="CHF217" s="417"/>
      <c r="CHG217" s="417"/>
      <c r="CHH217" s="417"/>
      <c r="CHI217" s="417"/>
      <c r="CHJ217" s="417"/>
      <c r="CHK217" s="417"/>
      <c r="CHL217" s="417"/>
      <c r="CHM217" s="417"/>
      <c r="CHN217" s="417"/>
      <c r="CHO217" s="417"/>
      <c r="CHP217" s="417"/>
      <c r="CHQ217" s="417"/>
      <c r="CHR217" s="417"/>
      <c r="CHS217" s="417"/>
      <c r="CHT217" s="417"/>
      <c r="CHU217" s="417"/>
      <c r="CHV217" s="417"/>
      <c r="CHW217" s="417"/>
      <c r="CHX217" s="417"/>
      <c r="CHY217" s="417"/>
      <c r="CHZ217" s="417"/>
      <c r="CIA217" s="417"/>
      <c r="CIB217" s="417"/>
      <c r="CIC217" s="417"/>
      <c r="CID217" s="417"/>
      <c r="CIE217" s="417"/>
      <c r="CIF217" s="417"/>
      <c r="CIG217" s="417"/>
      <c r="CIH217" s="417"/>
      <c r="CII217" s="417"/>
      <c r="CIJ217" s="417"/>
      <c r="CIK217" s="417"/>
      <c r="CIL217" s="417"/>
      <c r="CIM217" s="417"/>
      <c r="CIN217" s="417"/>
      <c r="CIO217" s="417"/>
      <c r="CIP217" s="417"/>
      <c r="CIQ217" s="417"/>
      <c r="CIR217" s="417"/>
      <c r="CIS217" s="417"/>
      <c r="CIT217" s="417"/>
      <c r="CIU217" s="417"/>
      <c r="CIV217" s="417"/>
      <c r="CIW217" s="417"/>
      <c r="CIX217" s="417"/>
      <c r="CIY217" s="417"/>
      <c r="CIZ217" s="417"/>
      <c r="CJA217" s="417"/>
      <c r="CJB217" s="417"/>
      <c r="CJC217" s="417"/>
      <c r="CJD217" s="417"/>
      <c r="CJE217" s="417"/>
      <c r="CJF217" s="417"/>
      <c r="CJG217" s="417"/>
      <c r="CJH217" s="417"/>
      <c r="CJI217" s="417"/>
      <c r="CJJ217" s="417"/>
      <c r="CJK217" s="417"/>
      <c r="CJL217" s="417"/>
      <c r="CJM217" s="417"/>
      <c r="CJN217" s="417"/>
      <c r="CJO217" s="417"/>
      <c r="CJP217" s="417"/>
      <c r="CJQ217" s="417"/>
      <c r="CJR217" s="417"/>
      <c r="CJS217" s="417"/>
      <c r="CJT217" s="417"/>
      <c r="CJU217" s="417"/>
      <c r="CJV217" s="417"/>
      <c r="CJW217" s="417"/>
      <c r="CJX217" s="417"/>
      <c r="CJY217" s="417"/>
      <c r="CJZ217" s="417"/>
      <c r="CKA217" s="417"/>
      <c r="CKB217" s="417"/>
      <c r="CKC217" s="417"/>
      <c r="CKD217" s="417"/>
      <c r="CKE217" s="417"/>
      <c r="CKF217" s="417"/>
      <c r="CKG217" s="417"/>
      <c r="CKH217" s="417"/>
      <c r="CKI217" s="417"/>
      <c r="CKJ217" s="417"/>
      <c r="CKK217" s="417"/>
      <c r="CKL217" s="417"/>
      <c r="CKM217" s="417"/>
      <c r="CKN217" s="417"/>
      <c r="CKO217" s="417"/>
      <c r="CKP217" s="417"/>
      <c r="CKQ217" s="417"/>
      <c r="CKR217" s="417"/>
      <c r="CKS217" s="417"/>
      <c r="CKT217" s="417"/>
      <c r="CKU217" s="417"/>
      <c r="CKV217" s="417"/>
      <c r="CKW217" s="417"/>
      <c r="CKX217" s="417"/>
      <c r="CKY217" s="417"/>
      <c r="CKZ217" s="417"/>
      <c r="CLA217" s="417"/>
      <c r="CLB217" s="417"/>
      <c r="CLC217" s="417"/>
      <c r="CLD217" s="417"/>
      <c r="CLE217" s="417"/>
      <c r="CLF217" s="417"/>
      <c r="CLG217" s="417"/>
      <c r="CLH217" s="417"/>
      <c r="CLI217" s="417"/>
      <c r="CLJ217" s="417"/>
      <c r="CLK217" s="417"/>
      <c r="CLL217" s="417"/>
      <c r="CLM217" s="417"/>
      <c r="CLN217" s="417"/>
      <c r="CLO217" s="417"/>
      <c r="CLP217" s="417"/>
      <c r="CLQ217" s="417"/>
      <c r="CLR217" s="417"/>
      <c r="CLS217" s="417"/>
      <c r="CLT217" s="417"/>
      <c r="CLU217" s="417"/>
      <c r="CLV217" s="417"/>
      <c r="CLW217" s="417"/>
      <c r="CLX217" s="417"/>
      <c r="CLY217" s="417"/>
      <c r="CLZ217" s="417"/>
      <c r="CMA217" s="417"/>
      <c r="CMB217" s="417"/>
      <c r="CMC217" s="417"/>
      <c r="CMD217" s="417"/>
      <c r="CME217" s="417"/>
      <c r="CMF217" s="417"/>
      <c r="CMG217" s="417"/>
      <c r="CMH217" s="417"/>
      <c r="CMI217" s="417"/>
      <c r="CMJ217" s="417"/>
      <c r="CMK217" s="417"/>
      <c r="CML217" s="417"/>
      <c r="CMM217" s="417"/>
      <c r="CMN217" s="417"/>
      <c r="CMO217" s="417"/>
      <c r="CMP217" s="417"/>
      <c r="CMQ217" s="417"/>
      <c r="CMR217" s="417"/>
      <c r="CMS217" s="417"/>
      <c r="CMT217" s="417"/>
      <c r="CMU217" s="417"/>
      <c r="CMV217" s="417"/>
      <c r="CMW217" s="417"/>
      <c r="CMX217" s="417"/>
      <c r="CMY217" s="417"/>
      <c r="CMZ217" s="417"/>
      <c r="CNA217" s="417"/>
      <c r="CNB217" s="417"/>
      <c r="CNC217" s="417"/>
      <c r="CND217" s="417"/>
      <c r="CNE217" s="417"/>
      <c r="CNF217" s="417"/>
      <c r="CNG217" s="417"/>
      <c r="CNH217" s="417"/>
      <c r="CNI217" s="417"/>
      <c r="CNJ217" s="417"/>
      <c r="CNK217" s="417"/>
      <c r="CNL217" s="417"/>
      <c r="CNM217" s="417"/>
      <c r="CNN217" s="417"/>
      <c r="CNO217" s="417"/>
      <c r="CNP217" s="417"/>
      <c r="CNQ217" s="417"/>
      <c r="CNR217" s="417"/>
      <c r="CNS217" s="417"/>
      <c r="CNT217" s="417"/>
      <c r="CNU217" s="417"/>
      <c r="CNV217" s="417"/>
      <c r="CNW217" s="417"/>
      <c r="CNX217" s="417"/>
      <c r="CNY217" s="417"/>
      <c r="CNZ217" s="417"/>
      <c r="COA217" s="417"/>
      <c r="COB217" s="417"/>
      <c r="COC217" s="417"/>
      <c r="COD217" s="417"/>
      <c r="COE217" s="417"/>
      <c r="COF217" s="417"/>
      <c r="COG217" s="417"/>
      <c r="COH217" s="417"/>
      <c r="COI217" s="417"/>
      <c r="COJ217" s="417"/>
      <c r="COK217" s="417"/>
      <c r="COL217" s="417"/>
      <c r="COM217" s="417"/>
      <c r="CON217" s="417"/>
      <c r="COO217" s="417"/>
      <c r="COP217" s="417"/>
      <c r="COQ217" s="417"/>
      <c r="COR217" s="417"/>
      <c r="COS217" s="417"/>
      <c r="COT217" s="417"/>
      <c r="COU217" s="417"/>
      <c r="COV217" s="417"/>
      <c r="COW217" s="417"/>
      <c r="COX217" s="417"/>
      <c r="COY217" s="417"/>
    </row>
    <row r="218" spans="1:2443" x14ac:dyDescent="0.35">
      <c r="A218" s="307" t="s">
        <v>585</v>
      </c>
      <c r="B218" s="360" t="s">
        <v>108</v>
      </c>
      <c r="C218" s="306">
        <v>2018</v>
      </c>
      <c r="D218" s="307" t="s">
        <v>309</v>
      </c>
      <c r="E218" s="305">
        <v>1025</v>
      </c>
      <c r="F218" s="305">
        <v>7</v>
      </c>
      <c r="G218" s="469">
        <f t="shared" si="8"/>
        <v>1032</v>
      </c>
      <c r="H218" s="331" t="s">
        <v>352</v>
      </c>
      <c r="I218" s="305" t="s">
        <v>418</v>
      </c>
      <c r="J218" s="305" t="s">
        <v>419</v>
      </c>
      <c r="K218" s="305"/>
      <c r="L218" s="305"/>
      <c r="M218" s="305">
        <v>2</v>
      </c>
      <c r="N218" s="305" t="s">
        <v>350</v>
      </c>
      <c r="O218" s="307"/>
      <c r="P218" s="307"/>
      <c r="Q218" s="456"/>
      <c r="R218" s="457"/>
    </row>
    <row r="219" spans="1:2443" s="436" customFormat="1" x14ac:dyDescent="0.35">
      <c r="A219" s="307" t="s">
        <v>585</v>
      </c>
      <c r="B219" s="419" t="s">
        <v>108</v>
      </c>
      <c r="C219" s="420">
        <v>2018</v>
      </c>
      <c r="D219" s="421" t="s">
        <v>403</v>
      </c>
      <c r="E219" s="420">
        <f>SUM(E217:E218)</f>
        <v>1025</v>
      </c>
      <c r="F219" s="420">
        <f>SUM(F217:F218)</f>
        <v>7</v>
      </c>
      <c r="G219" s="470">
        <f t="shared" si="8"/>
        <v>1032</v>
      </c>
      <c r="H219" s="331"/>
      <c r="I219" s="416"/>
      <c r="J219" s="416"/>
      <c r="K219" s="416"/>
      <c r="L219" s="416"/>
      <c r="M219" s="416"/>
      <c r="N219" s="416"/>
      <c r="O219" s="416"/>
      <c r="P219" s="416"/>
      <c r="Q219" s="416"/>
      <c r="R219" s="425"/>
      <c r="S219" s="416"/>
      <c r="T219" s="416"/>
      <c r="U219" s="416"/>
      <c r="V219" s="416"/>
      <c r="W219" s="416"/>
      <c r="X219" s="416"/>
      <c r="Y219" s="416"/>
      <c r="Z219" s="416"/>
      <c r="AA219" s="416"/>
      <c r="AB219" s="416"/>
      <c r="AC219" s="416"/>
      <c r="AD219" s="416"/>
      <c r="AE219" s="416"/>
      <c r="AF219" s="416"/>
      <c r="AG219" s="416"/>
      <c r="AH219" s="416"/>
      <c r="AI219" s="416"/>
      <c r="AJ219" s="416"/>
      <c r="AK219" s="416"/>
      <c r="AL219" s="416"/>
      <c r="AM219" s="416"/>
      <c r="AN219" s="416"/>
      <c r="AO219" s="416"/>
      <c r="AP219" s="416"/>
      <c r="AQ219" s="416"/>
      <c r="AR219" s="416"/>
      <c r="AS219" s="416"/>
      <c r="AT219" s="416"/>
      <c r="AU219" s="416"/>
      <c r="AV219" s="416"/>
      <c r="AW219" s="416"/>
      <c r="AX219" s="416"/>
      <c r="AY219" s="416"/>
      <c r="AZ219" s="416"/>
      <c r="BA219" s="416"/>
      <c r="BB219" s="416"/>
      <c r="BC219" s="416"/>
      <c r="BD219" s="416"/>
      <c r="BE219" s="416"/>
      <c r="BF219" s="416"/>
      <c r="BG219" s="416"/>
      <c r="BH219" s="416"/>
      <c r="BI219" s="416"/>
      <c r="BJ219" s="416"/>
      <c r="BK219" s="416"/>
      <c r="BL219" s="416"/>
      <c r="BM219" s="416"/>
      <c r="BN219" s="416"/>
      <c r="BO219" s="416"/>
      <c r="BP219" s="416"/>
      <c r="BQ219" s="416"/>
      <c r="BR219" s="416"/>
      <c r="BS219" s="416"/>
      <c r="BT219" s="416"/>
      <c r="BU219" s="416"/>
      <c r="BV219" s="416"/>
      <c r="BW219" s="416"/>
      <c r="BX219" s="416"/>
      <c r="BY219" s="416"/>
      <c r="BZ219" s="416"/>
      <c r="CA219" s="416"/>
      <c r="CB219" s="416"/>
      <c r="CC219" s="416"/>
      <c r="CD219" s="416"/>
      <c r="CE219" s="416"/>
      <c r="CF219" s="416"/>
      <c r="CG219" s="416"/>
      <c r="CH219" s="416"/>
      <c r="CI219" s="416"/>
      <c r="CJ219" s="416"/>
      <c r="CK219" s="416"/>
      <c r="CL219" s="416"/>
      <c r="CM219" s="416"/>
      <c r="CN219" s="416"/>
      <c r="CO219" s="416"/>
      <c r="CP219" s="416"/>
      <c r="CQ219" s="416"/>
      <c r="CR219" s="416"/>
      <c r="CS219" s="416"/>
      <c r="CT219" s="416"/>
      <c r="CU219" s="416"/>
      <c r="CV219" s="416"/>
      <c r="CW219" s="416"/>
      <c r="CX219" s="416"/>
      <c r="CY219" s="416"/>
      <c r="CZ219" s="416"/>
      <c r="DA219" s="416"/>
      <c r="DB219" s="416"/>
      <c r="DC219" s="416"/>
      <c r="DD219" s="416"/>
      <c r="DE219" s="416"/>
      <c r="DF219" s="416"/>
      <c r="DG219" s="416"/>
      <c r="DH219" s="416"/>
      <c r="DI219" s="416"/>
      <c r="DJ219" s="416"/>
      <c r="DK219" s="416"/>
      <c r="DL219" s="416"/>
      <c r="DM219" s="416"/>
      <c r="DN219" s="416"/>
      <c r="DO219" s="416"/>
      <c r="DP219" s="416"/>
      <c r="DQ219" s="416"/>
      <c r="DR219" s="416"/>
      <c r="DS219" s="416"/>
      <c r="DT219" s="416"/>
      <c r="DU219" s="416"/>
      <c r="DV219" s="416"/>
      <c r="DW219" s="416"/>
      <c r="DX219" s="416"/>
      <c r="DY219" s="416"/>
      <c r="DZ219" s="416"/>
      <c r="EA219" s="416"/>
      <c r="EB219" s="416"/>
      <c r="EC219" s="416"/>
      <c r="ED219" s="416"/>
      <c r="EE219" s="416"/>
      <c r="EF219" s="416"/>
      <c r="EG219" s="416"/>
      <c r="EH219" s="416"/>
      <c r="EI219" s="416"/>
      <c r="EJ219" s="416"/>
      <c r="EK219" s="416"/>
      <c r="EL219" s="416"/>
      <c r="EM219" s="416"/>
      <c r="EN219" s="416"/>
      <c r="EO219" s="416"/>
      <c r="EP219" s="416"/>
      <c r="EQ219" s="416"/>
      <c r="ER219" s="416"/>
      <c r="ES219" s="416"/>
      <c r="ET219" s="416"/>
      <c r="EU219" s="416"/>
      <c r="EV219" s="416"/>
      <c r="EW219" s="416"/>
      <c r="EX219" s="416"/>
      <c r="EY219" s="416"/>
      <c r="EZ219" s="416"/>
      <c r="FA219" s="416"/>
      <c r="FB219" s="416"/>
      <c r="FC219" s="416"/>
      <c r="FD219" s="416"/>
      <c r="FE219" s="416"/>
      <c r="FF219" s="416"/>
      <c r="FG219" s="416"/>
      <c r="FH219" s="416"/>
      <c r="FI219" s="416"/>
      <c r="FJ219" s="416"/>
      <c r="FK219" s="416"/>
      <c r="FL219" s="416"/>
      <c r="FM219" s="416"/>
      <c r="FN219" s="416"/>
      <c r="FO219" s="416"/>
      <c r="FP219" s="416"/>
      <c r="FQ219" s="416"/>
      <c r="FR219" s="416"/>
      <c r="FS219" s="416"/>
      <c r="FT219" s="416"/>
      <c r="FU219" s="416"/>
      <c r="FV219" s="416"/>
      <c r="FW219" s="416"/>
      <c r="FX219" s="416"/>
      <c r="FY219" s="416"/>
      <c r="FZ219" s="416"/>
      <c r="GA219" s="416"/>
      <c r="GB219" s="416"/>
      <c r="GC219" s="416"/>
      <c r="GD219" s="416"/>
      <c r="GE219" s="416"/>
      <c r="GF219" s="416"/>
      <c r="GG219" s="416"/>
      <c r="GH219" s="416"/>
      <c r="GI219" s="416"/>
      <c r="GJ219" s="416"/>
      <c r="GK219" s="416"/>
      <c r="GL219" s="416"/>
      <c r="GM219" s="416"/>
      <c r="GN219" s="416"/>
      <c r="GO219" s="416"/>
      <c r="GP219" s="416"/>
      <c r="GQ219" s="416"/>
      <c r="GR219" s="416"/>
      <c r="GS219" s="416"/>
      <c r="GT219" s="416"/>
      <c r="GU219" s="416"/>
      <c r="GV219" s="416"/>
      <c r="GW219" s="416"/>
      <c r="GX219" s="416"/>
      <c r="GY219" s="416"/>
      <c r="GZ219" s="416"/>
      <c r="HA219" s="416"/>
      <c r="HB219" s="416"/>
      <c r="HC219" s="416"/>
      <c r="HD219" s="416"/>
      <c r="HE219" s="416"/>
      <c r="HF219" s="416"/>
      <c r="HG219" s="416"/>
      <c r="HH219" s="416"/>
      <c r="HI219" s="416"/>
      <c r="HJ219" s="416"/>
      <c r="HK219" s="416"/>
      <c r="HL219" s="416"/>
      <c r="HM219" s="416"/>
      <c r="HN219" s="416"/>
      <c r="HO219" s="416"/>
      <c r="HP219" s="416"/>
      <c r="HQ219" s="416"/>
      <c r="HR219" s="416"/>
      <c r="HS219" s="416"/>
      <c r="HT219" s="416"/>
      <c r="HU219" s="416"/>
      <c r="HV219" s="416"/>
      <c r="HW219" s="416"/>
      <c r="HX219" s="416"/>
      <c r="HY219" s="416"/>
      <c r="HZ219" s="416"/>
      <c r="IA219" s="416"/>
      <c r="IB219" s="416"/>
      <c r="IC219" s="416"/>
      <c r="ID219" s="416"/>
      <c r="IE219" s="416"/>
      <c r="IF219" s="416"/>
      <c r="IG219" s="416"/>
      <c r="IH219" s="416"/>
      <c r="II219" s="416"/>
      <c r="IJ219" s="416"/>
      <c r="IK219" s="416"/>
      <c r="IL219" s="416"/>
      <c r="IM219" s="416"/>
      <c r="IN219" s="416"/>
      <c r="IO219" s="416"/>
      <c r="IP219" s="416"/>
      <c r="IQ219" s="416"/>
      <c r="IR219" s="416"/>
      <c r="IS219" s="416"/>
      <c r="IT219" s="416"/>
      <c r="IU219" s="416"/>
      <c r="IV219" s="416"/>
      <c r="IW219" s="416"/>
      <c r="IX219" s="416"/>
      <c r="IY219" s="416"/>
      <c r="IZ219" s="416"/>
      <c r="JA219" s="416"/>
      <c r="JB219" s="416"/>
      <c r="JC219" s="416"/>
      <c r="JD219" s="416"/>
      <c r="JE219" s="416"/>
      <c r="JF219" s="416"/>
      <c r="JG219" s="416"/>
      <c r="JH219" s="416"/>
      <c r="JI219" s="416"/>
      <c r="JJ219" s="416"/>
      <c r="JK219" s="416"/>
      <c r="JL219" s="416"/>
      <c r="JM219" s="416"/>
      <c r="JN219" s="416"/>
      <c r="JO219" s="416"/>
      <c r="JP219" s="416"/>
      <c r="JQ219" s="416"/>
      <c r="JR219" s="416"/>
      <c r="JS219" s="416"/>
      <c r="JT219" s="416"/>
      <c r="JU219" s="416"/>
      <c r="JV219" s="416"/>
      <c r="JW219" s="416"/>
      <c r="JX219" s="416"/>
      <c r="JY219" s="416"/>
      <c r="JZ219" s="416"/>
      <c r="KA219" s="416"/>
      <c r="KB219" s="416"/>
      <c r="KC219" s="416"/>
      <c r="KD219" s="416"/>
      <c r="KE219" s="416"/>
      <c r="KF219" s="416"/>
      <c r="KG219" s="416"/>
      <c r="KH219" s="416"/>
      <c r="KI219" s="416"/>
      <c r="KJ219" s="416"/>
      <c r="KK219" s="416"/>
      <c r="KL219" s="416"/>
      <c r="KM219" s="416"/>
      <c r="KN219" s="416"/>
      <c r="KO219" s="416"/>
      <c r="KP219" s="416"/>
      <c r="KQ219" s="416"/>
      <c r="KR219" s="416"/>
      <c r="KS219" s="416"/>
      <c r="KT219" s="416"/>
      <c r="KU219" s="416"/>
      <c r="KV219" s="416"/>
      <c r="KW219" s="416"/>
      <c r="KX219" s="416"/>
      <c r="KY219" s="416"/>
      <c r="KZ219" s="416"/>
      <c r="LA219" s="416"/>
      <c r="LB219" s="416"/>
      <c r="LC219" s="416"/>
      <c r="LD219" s="416"/>
      <c r="LE219" s="416"/>
      <c r="LF219" s="416"/>
      <c r="LG219" s="416"/>
      <c r="LH219" s="416"/>
      <c r="LI219" s="416"/>
      <c r="LJ219" s="416"/>
      <c r="LK219" s="416"/>
      <c r="LL219" s="416"/>
      <c r="LM219" s="416"/>
      <c r="LN219" s="416"/>
      <c r="LO219" s="416"/>
      <c r="LP219" s="416"/>
      <c r="LQ219" s="416"/>
      <c r="LR219" s="416"/>
      <c r="LS219" s="416"/>
      <c r="LT219" s="416"/>
      <c r="LU219" s="416"/>
      <c r="LV219" s="416"/>
      <c r="LW219" s="416"/>
      <c r="LX219" s="416"/>
      <c r="LY219" s="416"/>
      <c r="LZ219" s="416"/>
      <c r="MA219" s="416"/>
      <c r="MB219" s="416"/>
      <c r="MC219" s="416"/>
      <c r="MD219" s="416"/>
      <c r="ME219" s="416"/>
      <c r="MF219" s="416"/>
      <c r="MG219" s="416"/>
      <c r="MH219" s="416"/>
      <c r="MI219" s="416"/>
      <c r="MJ219" s="416"/>
      <c r="MK219" s="416"/>
      <c r="ML219" s="416"/>
      <c r="MM219" s="416"/>
      <c r="MN219" s="416"/>
      <c r="MO219" s="416"/>
      <c r="MP219" s="416"/>
      <c r="MQ219" s="416"/>
      <c r="MR219" s="416"/>
      <c r="MS219" s="416"/>
      <c r="MT219" s="416"/>
      <c r="MU219" s="416"/>
      <c r="MV219" s="416"/>
      <c r="MW219" s="416"/>
      <c r="MX219" s="416"/>
      <c r="MY219" s="416"/>
      <c r="MZ219" s="416"/>
      <c r="NA219" s="416"/>
      <c r="NB219" s="416"/>
      <c r="NC219" s="416"/>
      <c r="ND219" s="416"/>
      <c r="NE219" s="416"/>
      <c r="NF219" s="416"/>
      <c r="NG219" s="416"/>
      <c r="NH219" s="416"/>
      <c r="NI219" s="416"/>
      <c r="NJ219" s="416"/>
      <c r="NK219" s="416"/>
      <c r="NL219" s="416"/>
      <c r="NM219" s="416"/>
      <c r="NN219" s="416"/>
      <c r="NO219" s="416"/>
      <c r="NP219" s="416"/>
      <c r="NQ219" s="416"/>
      <c r="NR219" s="416"/>
      <c r="NS219" s="416"/>
      <c r="NT219" s="416"/>
      <c r="NU219" s="416"/>
      <c r="NV219" s="416"/>
      <c r="NW219" s="416"/>
      <c r="NX219" s="416"/>
      <c r="NY219" s="416"/>
      <c r="NZ219" s="416"/>
      <c r="OA219" s="416"/>
      <c r="OB219" s="416"/>
      <c r="OC219" s="416"/>
      <c r="OD219" s="416"/>
      <c r="OE219" s="416"/>
      <c r="OF219" s="416"/>
      <c r="OG219" s="416"/>
      <c r="OH219" s="416"/>
      <c r="OI219" s="416"/>
      <c r="OJ219" s="416"/>
      <c r="OK219" s="416"/>
      <c r="OL219" s="416"/>
      <c r="OM219" s="416"/>
      <c r="ON219" s="416"/>
      <c r="OO219" s="416"/>
      <c r="OP219" s="416"/>
      <c r="OQ219" s="416"/>
      <c r="OR219" s="416"/>
      <c r="OS219" s="416"/>
      <c r="OT219" s="416"/>
      <c r="OU219" s="416"/>
      <c r="OV219" s="416"/>
      <c r="OW219" s="416"/>
      <c r="OX219" s="416"/>
      <c r="OY219" s="416"/>
      <c r="OZ219" s="416"/>
      <c r="PA219" s="416"/>
      <c r="PB219" s="416"/>
      <c r="PC219" s="416"/>
      <c r="PD219" s="416"/>
      <c r="PE219" s="416"/>
      <c r="PF219" s="416"/>
      <c r="PG219" s="416"/>
      <c r="PH219" s="416"/>
      <c r="PI219" s="416"/>
      <c r="PJ219" s="416"/>
      <c r="PK219" s="416"/>
      <c r="PL219" s="416"/>
      <c r="PM219" s="416"/>
      <c r="PN219" s="416"/>
      <c r="PO219" s="416"/>
      <c r="PP219" s="416"/>
      <c r="PQ219" s="416"/>
      <c r="PR219" s="416"/>
      <c r="PS219" s="416"/>
      <c r="PT219" s="416"/>
      <c r="PU219" s="416"/>
      <c r="PV219" s="416"/>
      <c r="PW219" s="416"/>
      <c r="PX219" s="416"/>
      <c r="PY219" s="416"/>
      <c r="PZ219" s="416"/>
      <c r="QA219" s="416"/>
      <c r="QB219" s="416"/>
      <c r="QC219" s="416"/>
      <c r="QD219" s="416"/>
      <c r="QE219" s="416"/>
      <c r="QF219" s="416"/>
      <c r="QG219" s="416"/>
      <c r="QH219" s="416"/>
      <c r="QI219" s="416"/>
      <c r="QJ219" s="416"/>
      <c r="QK219" s="416"/>
      <c r="QL219" s="416"/>
      <c r="QM219" s="416"/>
      <c r="QN219" s="416"/>
      <c r="QO219" s="416"/>
      <c r="QP219" s="416"/>
      <c r="QQ219" s="416"/>
      <c r="QR219" s="416"/>
      <c r="QS219" s="416"/>
      <c r="QT219" s="416"/>
      <c r="QU219" s="416"/>
      <c r="QV219" s="416"/>
      <c r="QW219" s="416"/>
      <c r="QX219" s="416"/>
      <c r="QY219" s="416"/>
      <c r="QZ219" s="416"/>
      <c r="RA219" s="416"/>
      <c r="RB219" s="416"/>
      <c r="RC219" s="416"/>
      <c r="RD219" s="416"/>
      <c r="RE219" s="416"/>
      <c r="RF219" s="416"/>
      <c r="RG219" s="416"/>
      <c r="RH219" s="416"/>
      <c r="RI219" s="416"/>
      <c r="RJ219" s="416"/>
      <c r="RK219" s="416"/>
      <c r="RL219" s="416"/>
      <c r="RM219" s="416"/>
      <c r="RN219" s="416"/>
      <c r="RO219" s="416"/>
      <c r="RP219" s="416"/>
      <c r="RQ219" s="416"/>
      <c r="RR219" s="416"/>
      <c r="RS219" s="416"/>
      <c r="RT219" s="416"/>
      <c r="RU219" s="416"/>
      <c r="RV219" s="416"/>
      <c r="RW219" s="416"/>
      <c r="RX219" s="416"/>
      <c r="RY219" s="416"/>
      <c r="RZ219" s="416"/>
      <c r="SA219" s="416"/>
      <c r="SB219" s="416"/>
      <c r="SC219" s="416"/>
      <c r="SD219" s="416"/>
      <c r="SE219" s="416"/>
      <c r="SF219" s="416"/>
      <c r="SG219" s="416"/>
      <c r="SH219" s="416"/>
      <c r="SI219" s="416"/>
      <c r="SJ219" s="416"/>
      <c r="SK219" s="416"/>
      <c r="SL219" s="416"/>
      <c r="SM219" s="416"/>
      <c r="SN219" s="416"/>
      <c r="SO219" s="416"/>
      <c r="SP219" s="416"/>
      <c r="SQ219" s="416"/>
      <c r="SR219" s="416"/>
      <c r="SS219" s="416"/>
      <c r="ST219" s="416"/>
      <c r="SU219" s="416"/>
      <c r="SV219" s="416"/>
      <c r="SW219" s="416"/>
      <c r="SX219" s="416"/>
      <c r="SY219" s="416"/>
      <c r="SZ219" s="416"/>
      <c r="TA219" s="416"/>
      <c r="TB219" s="416"/>
      <c r="TC219" s="416"/>
      <c r="TD219" s="416"/>
      <c r="TE219" s="416"/>
      <c r="TF219" s="416"/>
      <c r="TG219" s="416"/>
      <c r="TH219" s="416"/>
      <c r="TI219" s="416"/>
      <c r="TJ219" s="416"/>
      <c r="TK219" s="416"/>
      <c r="TL219" s="416"/>
      <c r="TM219" s="416"/>
      <c r="TN219" s="416"/>
      <c r="TO219" s="416"/>
      <c r="TP219" s="416"/>
      <c r="TQ219" s="416"/>
      <c r="TR219" s="416"/>
      <c r="TS219" s="416"/>
      <c r="TT219" s="416"/>
      <c r="TU219" s="416"/>
      <c r="TV219" s="416"/>
      <c r="TW219" s="416"/>
      <c r="TX219" s="416"/>
      <c r="TY219" s="416"/>
      <c r="TZ219" s="416"/>
      <c r="UA219" s="416"/>
      <c r="UB219" s="416"/>
      <c r="UC219" s="416"/>
      <c r="UD219" s="416"/>
      <c r="UE219" s="416"/>
      <c r="UF219" s="416"/>
      <c r="UG219" s="416"/>
      <c r="UH219" s="416"/>
      <c r="UI219" s="416"/>
      <c r="UJ219" s="416"/>
      <c r="UK219" s="416"/>
      <c r="UL219" s="416"/>
      <c r="UM219" s="416"/>
      <c r="UN219" s="416"/>
      <c r="UO219" s="416"/>
      <c r="UP219" s="416"/>
      <c r="UQ219" s="416"/>
      <c r="UR219" s="416"/>
      <c r="US219" s="416"/>
      <c r="UT219" s="416"/>
      <c r="UU219" s="416"/>
      <c r="UV219" s="416"/>
      <c r="UW219" s="416"/>
      <c r="UX219" s="416"/>
      <c r="UY219" s="416"/>
      <c r="UZ219" s="416"/>
      <c r="VA219" s="416"/>
      <c r="VB219" s="416"/>
      <c r="VC219" s="416"/>
      <c r="VD219" s="416"/>
      <c r="VE219" s="416"/>
      <c r="VF219" s="416"/>
      <c r="VG219" s="416"/>
      <c r="VH219" s="416"/>
      <c r="VI219" s="416"/>
      <c r="VJ219" s="416"/>
      <c r="VK219" s="416"/>
      <c r="VL219" s="416"/>
      <c r="VM219" s="416"/>
      <c r="VN219" s="416"/>
      <c r="VO219" s="416"/>
      <c r="VP219" s="416"/>
      <c r="VQ219" s="416"/>
      <c r="VR219" s="416"/>
      <c r="VS219" s="416"/>
      <c r="VT219" s="416"/>
      <c r="VU219" s="416"/>
      <c r="VV219" s="416"/>
      <c r="VW219" s="416"/>
      <c r="VX219" s="416"/>
      <c r="VY219" s="416"/>
      <c r="VZ219" s="416"/>
      <c r="WA219" s="416"/>
      <c r="WB219" s="416"/>
      <c r="WC219" s="416"/>
      <c r="WD219" s="416"/>
      <c r="WE219" s="416"/>
      <c r="WF219" s="416"/>
      <c r="WG219" s="416"/>
      <c r="WH219" s="416"/>
      <c r="WI219" s="416"/>
      <c r="WJ219" s="416"/>
      <c r="WK219" s="416"/>
      <c r="WL219" s="416"/>
      <c r="WM219" s="416"/>
      <c r="WN219" s="416"/>
      <c r="WO219" s="416"/>
      <c r="WP219" s="416"/>
      <c r="WQ219" s="416"/>
      <c r="WR219" s="416"/>
      <c r="WS219" s="416"/>
      <c r="WT219" s="416"/>
      <c r="WU219" s="416"/>
      <c r="WV219" s="416"/>
      <c r="WW219" s="416"/>
      <c r="WX219" s="416"/>
      <c r="WY219" s="416"/>
      <c r="WZ219" s="416"/>
      <c r="XA219" s="416"/>
      <c r="XB219" s="416"/>
      <c r="XC219" s="416"/>
      <c r="XD219" s="416"/>
      <c r="XE219" s="416"/>
      <c r="XF219" s="416"/>
      <c r="XG219" s="416"/>
      <c r="XH219" s="416"/>
      <c r="XI219" s="416"/>
      <c r="XJ219" s="416"/>
      <c r="XK219" s="416"/>
      <c r="XL219" s="416"/>
      <c r="XM219" s="416"/>
      <c r="XN219" s="416"/>
      <c r="XO219" s="416"/>
      <c r="XP219" s="416"/>
      <c r="XQ219" s="416"/>
      <c r="XR219" s="417"/>
      <c r="XS219" s="417"/>
      <c r="XT219" s="417"/>
      <c r="XU219" s="417"/>
      <c r="XV219" s="417"/>
      <c r="XW219" s="417"/>
      <c r="XX219" s="417"/>
      <c r="XY219" s="417"/>
      <c r="XZ219" s="417"/>
      <c r="YA219" s="417"/>
      <c r="YB219" s="417"/>
      <c r="YC219" s="417"/>
      <c r="YD219" s="417"/>
      <c r="YE219" s="417"/>
      <c r="YF219" s="417"/>
      <c r="YG219" s="417"/>
      <c r="YH219" s="417"/>
      <c r="YI219" s="417"/>
      <c r="YJ219" s="417"/>
      <c r="YK219" s="417"/>
      <c r="YL219" s="417"/>
      <c r="YM219" s="417"/>
      <c r="YN219" s="417"/>
      <c r="YO219" s="417"/>
      <c r="YP219" s="417"/>
      <c r="YQ219" s="417"/>
      <c r="YR219" s="417"/>
      <c r="YS219" s="417"/>
      <c r="YT219" s="417"/>
      <c r="YU219" s="417"/>
      <c r="YV219" s="417"/>
      <c r="YW219" s="417"/>
      <c r="YX219" s="417"/>
      <c r="YY219" s="417"/>
      <c r="YZ219" s="417"/>
      <c r="ZA219" s="417"/>
      <c r="ZB219" s="417"/>
      <c r="ZC219" s="417"/>
      <c r="ZD219" s="417"/>
      <c r="ZE219" s="417"/>
      <c r="ZF219" s="417"/>
      <c r="ZG219" s="417"/>
      <c r="ZH219" s="417"/>
      <c r="ZI219" s="417"/>
      <c r="ZJ219" s="417"/>
      <c r="ZK219" s="417"/>
      <c r="ZL219" s="417"/>
      <c r="ZM219" s="417"/>
      <c r="ZN219" s="417"/>
      <c r="ZO219" s="417"/>
      <c r="ZP219" s="417"/>
      <c r="ZQ219" s="417"/>
      <c r="ZR219" s="417"/>
      <c r="ZS219" s="417"/>
      <c r="ZT219" s="417"/>
      <c r="ZU219" s="417"/>
      <c r="ZV219" s="417"/>
      <c r="ZW219" s="417"/>
      <c r="ZX219" s="417"/>
      <c r="ZY219" s="417"/>
      <c r="ZZ219" s="417"/>
      <c r="AAA219" s="417"/>
      <c r="AAB219" s="417"/>
      <c r="AAC219" s="417"/>
      <c r="AAD219" s="417"/>
      <c r="AAE219" s="417"/>
      <c r="AAF219" s="417"/>
      <c r="AAG219" s="417"/>
      <c r="AAH219" s="417"/>
      <c r="AAI219" s="417"/>
      <c r="AAJ219" s="417"/>
      <c r="AAK219" s="417"/>
      <c r="AAL219" s="417"/>
      <c r="AAM219" s="417"/>
      <c r="AAN219" s="417"/>
      <c r="AAO219" s="417"/>
      <c r="AAP219" s="417"/>
      <c r="AAQ219" s="417"/>
      <c r="AAR219" s="417"/>
      <c r="AAS219" s="417"/>
      <c r="AAT219" s="417"/>
      <c r="AAU219" s="417"/>
      <c r="AAV219" s="417"/>
      <c r="AAW219" s="417"/>
      <c r="AAX219" s="417"/>
      <c r="AAY219" s="417"/>
      <c r="AAZ219" s="417"/>
      <c r="ABA219" s="417"/>
      <c r="ABB219" s="417"/>
      <c r="ABC219" s="417"/>
      <c r="ABD219" s="417"/>
      <c r="ABE219" s="417"/>
      <c r="ABF219" s="417"/>
      <c r="ABG219" s="417"/>
      <c r="ABH219" s="417"/>
      <c r="ABI219" s="417"/>
      <c r="ABJ219" s="417"/>
      <c r="ABK219" s="417"/>
      <c r="ABL219" s="417"/>
      <c r="ABM219" s="417"/>
      <c r="ABN219" s="417"/>
      <c r="ABO219" s="417"/>
      <c r="ABP219" s="417"/>
      <c r="ABQ219" s="417"/>
      <c r="ABR219" s="417"/>
      <c r="ABS219" s="417"/>
      <c r="ABT219" s="417"/>
      <c r="ABU219" s="417"/>
      <c r="ABV219" s="417"/>
      <c r="ABW219" s="417"/>
      <c r="ABX219" s="417"/>
      <c r="ABY219" s="417"/>
      <c r="ABZ219" s="417"/>
      <c r="ACA219" s="417"/>
      <c r="ACB219" s="417"/>
      <c r="ACC219" s="417"/>
      <c r="ACD219" s="417"/>
      <c r="ACE219" s="417"/>
      <c r="ACF219" s="417"/>
      <c r="ACG219" s="417"/>
      <c r="ACH219" s="417"/>
      <c r="ACI219" s="417"/>
      <c r="ACJ219" s="417"/>
      <c r="ACK219" s="417"/>
      <c r="ACL219" s="417"/>
      <c r="ACM219" s="417"/>
      <c r="ACN219" s="417"/>
      <c r="ACO219" s="417"/>
      <c r="ACP219" s="417"/>
      <c r="ACQ219" s="417"/>
      <c r="ACR219" s="417"/>
      <c r="ACS219" s="417"/>
      <c r="ACT219" s="417"/>
      <c r="ACU219" s="417"/>
      <c r="ACV219" s="417"/>
      <c r="ACW219" s="417"/>
      <c r="ACX219" s="417"/>
      <c r="ACY219" s="417"/>
      <c r="ACZ219" s="417"/>
      <c r="ADA219" s="417"/>
      <c r="ADB219" s="417"/>
      <c r="ADC219" s="417"/>
      <c r="ADD219" s="417"/>
      <c r="ADE219" s="417"/>
      <c r="ADF219" s="417"/>
      <c r="ADG219" s="417"/>
      <c r="ADH219" s="417"/>
      <c r="ADI219" s="417"/>
      <c r="ADJ219" s="417"/>
      <c r="ADK219" s="417"/>
      <c r="ADL219" s="417"/>
      <c r="ADM219" s="417"/>
      <c r="ADN219" s="417"/>
      <c r="ADO219" s="417"/>
      <c r="ADP219" s="417"/>
      <c r="ADQ219" s="417"/>
      <c r="ADR219" s="417"/>
      <c r="ADS219" s="417"/>
      <c r="ADT219" s="417"/>
      <c r="ADU219" s="417"/>
      <c r="ADV219" s="417"/>
      <c r="ADW219" s="417"/>
      <c r="ADX219" s="417"/>
      <c r="ADY219" s="417"/>
      <c r="ADZ219" s="417"/>
      <c r="AEA219" s="417"/>
      <c r="AEB219" s="417"/>
      <c r="AEC219" s="417"/>
      <c r="AED219" s="417"/>
      <c r="AEE219" s="417"/>
      <c r="AEF219" s="417"/>
      <c r="AEG219" s="417"/>
      <c r="AEH219" s="417"/>
      <c r="AEI219" s="417"/>
      <c r="AEJ219" s="417"/>
      <c r="AEK219" s="417"/>
      <c r="AEL219" s="417"/>
      <c r="AEM219" s="417"/>
      <c r="AEN219" s="417"/>
      <c r="AEO219" s="417"/>
      <c r="AEP219" s="417"/>
      <c r="AEQ219" s="417"/>
      <c r="AER219" s="417"/>
      <c r="AES219" s="417"/>
      <c r="AET219" s="417"/>
      <c r="AEU219" s="417"/>
      <c r="AEV219" s="417"/>
      <c r="AEW219" s="417"/>
      <c r="AEX219" s="417"/>
      <c r="AEY219" s="417"/>
      <c r="AEZ219" s="417"/>
      <c r="AFA219" s="417"/>
      <c r="AFB219" s="417"/>
      <c r="AFC219" s="417"/>
      <c r="AFD219" s="417"/>
      <c r="AFE219" s="417"/>
      <c r="AFF219" s="417"/>
      <c r="AFG219" s="417"/>
      <c r="AFH219" s="417"/>
      <c r="AFI219" s="417"/>
      <c r="AFJ219" s="417"/>
      <c r="AFK219" s="417"/>
      <c r="AFL219" s="417"/>
      <c r="AFM219" s="417"/>
      <c r="AFN219" s="417"/>
      <c r="AFO219" s="417"/>
      <c r="AFP219" s="417"/>
      <c r="AFQ219" s="417"/>
      <c r="AFR219" s="417"/>
      <c r="AFS219" s="417"/>
      <c r="AFT219" s="417"/>
      <c r="AFU219" s="417"/>
      <c r="AFV219" s="417"/>
      <c r="AFW219" s="417"/>
      <c r="AFX219" s="417"/>
      <c r="AFY219" s="417"/>
      <c r="AFZ219" s="417"/>
      <c r="AGA219" s="417"/>
      <c r="AGB219" s="417"/>
      <c r="AGC219" s="417"/>
      <c r="AGD219" s="417"/>
      <c r="AGE219" s="417"/>
      <c r="AGF219" s="417"/>
      <c r="AGG219" s="417"/>
      <c r="AGH219" s="417"/>
      <c r="AGI219" s="417"/>
      <c r="AGJ219" s="417"/>
      <c r="AGK219" s="417"/>
      <c r="AGL219" s="417"/>
      <c r="AGM219" s="417"/>
      <c r="AGN219" s="417"/>
      <c r="AGO219" s="417"/>
      <c r="AGP219" s="417"/>
      <c r="AGQ219" s="417"/>
      <c r="AGR219" s="417"/>
      <c r="AGS219" s="417"/>
      <c r="AGT219" s="417"/>
      <c r="AGU219" s="417"/>
      <c r="AGV219" s="417"/>
      <c r="AGW219" s="417"/>
      <c r="AGX219" s="417"/>
      <c r="AGY219" s="417"/>
      <c r="AGZ219" s="417"/>
      <c r="AHA219" s="417"/>
      <c r="AHB219" s="417"/>
      <c r="AHC219" s="417"/>
      <c r="AHD219" s="417"/>
      <c r="AHE219" s="417"/>
      <c r="AHF219" s="417"/>
      <c r="AHG219" s="417"/>
      <c r="AHH219" s="417"/>
      <c r="AHI219" s="417"/>
      <c r="AHJ219" s="417"/>
      <c r="AHK219" s="417"/>
      <c r="AHL219" s="417"/>
      <c r="AHM219" s="417"/>
      <c r="AHN219" s="417"/>
      <c r="AHO219" s="417"/>
      <c r="AHP219" s="417"/>
      <c r="AHQ219" s="417"/>
      <c r="AHR219" s="417"/>
      <c r="AHS219" s="417"/>
      <c r="AHT219" s="417"/>
      <c r="AHU219" s="417"/>
      <c r="AHV219" s="417"/>
      <c r="AHW219" s="417"/>
      <c r="AHX219" s="417"/>
      <c r="AHY219" s="417"/>
      <c r="AHZ219" s="417"/>
      <c r="AIA219" s="417"/>
      <c r="AIB219" s="417"/>
      <c r="AIC219" s="417"/>
      <c r="AID219" s="417"/>
      <c r="AIE219" s="417"/>
      <c r="AIF219" s="417"/>
      <c r="AIG219" s="417"/>
      <c r="AIH219" s="417"/>
      <c r="AII219" s="417"/>
      <c r="AIJ219" s="417"/>
      <c r="AIK219" s="417"/>
      <c r="AIL219" s="417"/>
      <c r="AIM219" s="417"/>
      <c r="AIN219" s="417"/>
      <c r="AIO219" s="417"/>
      <c r="AIP219" s="417"/>
      <c r="AIQ219" s="417"/>
      <c r="AIR219" s="417"/>
      <c r="AIS219" s="417"/>
      <c r="AIT219" s="417"/>
      <c r="AIU219" s="417"/>
      <c r="AIV219" s="417"/>
      <c r="AIW219" s="417"/>
      <c r="AIX219" s="417"/>
      <c r="AIY219" s="417"/>
      <c r="AIZ219" s="417"/>
      <c r="AJA219" s="417"/>
      <c r="AJB219" s="417"/>
      <c r="AJC219" s="417"/>
      <c r="AJD219" s="417"/>
      <c r="AJE219" s="417"/>
      <c r="AJF219" s="417"/>
      <c r="AJG219" s="417"/>
      <c r="AJH219" s="417"/>
      <c r="AJI219" s="417"/>
      <c r="AJJ219" s="417"/>
      <c r="AJK219" s="417"/>
      <c r="AJL219" s="417"/>
      <c r="AJM219" s="417"/>
      <c r="AJN219" s="417"/>
      <c r="AJO219" s="417"/>
      <c r="AJP219" s="417"/>
      <c r="AJQ219" s="417"/>
      <c r="AJR219" s="417"/>
      <c r="AJS219" s="417"/>
      <c r="AJT219" s="417"/>
      <c r="AJU219" s="417"/>
      <c r="AJV219" s="417"/>
      <c r="AJW219" s="417"/>
      <c r="AJX219" s="417"/>
      <c r="AJY219" s="417"/>
      <c r="AJZ219" s="417"/>
      <c r="AKA219" s="417"/>
      <c r="AKB219" s="417"/>
      <c r="AKC219" s="417"/>
      <c r="AKD219" s="417"/>
      <c r="AKE219" s="417"/>
      <c r="AKF219" s="417"/>
      <c r="AKG219" s="417"/>
      <c r="AKH219" s="417"/>
      <c r="AKI219" s="417"/>
      <c r="AKJ219" s="417"/>
      <c r="AKK219" s="417"/>
      <c r="AKL219" s="417"/>
      <c r="AKM219" s="417"/>
      <c r="AKN219" s="417"/>
      <c r="AKO219" s="417"/>
      <c r="AKP219" s="417"/>
      <c r="AKQ219" s="417"/>
      <c r="AKR219" s="417"/>
      <c r="AKS219" s="417"/>
      <c r="AKT219" s="417"/>
      <c r="AKU219" s="417"/>
      <c r="AKV219" s="417"/>
      <c r="AKW219" s="417"/>
      <c r="AKX219" s="417"/>
      <c r="AKY219" s="417"/>
      <c r="AKZ219" s="417"/>
      <c r="ALA219" s="417"/>
      <c r="ALB219" s="417"/>
      <c r="ALC219" s="417"/>
      <c r="ALD219" s="417"/>
      <c r="ALE219" s="417"/>
      <c r="ALF219" s="417"/>
      <c r="ALG219" s="417"/>
      <c r="ALH219" s="417"/>
      <c r="ALI219" s="417"/>
      <c r="ALJ219" s="417"/>
      <c r="ALK219" s="417"/>
      <c r="ALL219" s="417"/>
      <c r="ALM219" s="417"/>
      <c r="ALN219" s="417"/>
      <c r="ALO219" s="417"/>
      <c r="ALP219" s="417"/>
      <c r="ALQ219" s="417"/>
      <c r="ALR219" s="417"/>
      <c r="ALS219" s="417"/>
      <c r="ALT219" s="417"/>
      <c r="ALU219" s="417"/>
      <c r="ALV219" s="417"/>
      <c r="ALW219" s="417"/>
      <c r="ALX219" s="417"/>
      <c r="ALY219" s="417"/>
      <c r="ALZ219" s="417"/>
      <c r="AMA219" s="417"/>
      <c r="AMB219" s="417"/>
      <c r="AMC219" s="417"/>
      <c r="AMD219" s="417"/>
      <c r="AME219" s="417"/>
      <c r="AMF219" s="417"/>
      <c r="AMG219" s="417"/>
      <c r="AMH219" s="417"/>
      <c r="AMI219" s="417"/>
      <c r="AMJ219" s="417"/>
      <c r="AMK219" s="417"/>
      <c r="AML219" s="417"/>
      <c r="AMM219" s="417"/>
      <c r="AMN219" s="417"/>
      <c r="AMO219" s="417"/>
      <c r="AMP219" s="417"/>
      <c r="AMQ219" s="417"/>
      <c r="AMR219" s="417"/>
      <c r="AMS219" s="417"/>
      <c r="AMT219" s="417"/>
      <c r="AMU219" s="417"/>
      <c r="AMV219" s="417"/>
      <c r="AMW219" s="417"/>
      <c r="AMX219" s="417"/>
      <c r="AMY219" s="417"/>
      <c r="AMZ219" s="417"/>
      <c r="ANA219" s="417"/>
      <c r="ANB219" s="417"/>
      <c r="ANC219" s="417"/>
      <c r="AND219" s="417"/>
      <c r="ANE219" s="417"/>
      <c r="ANF219" s="417"/>
      <c r="ANG219" s="417"/>
      <c r="ANH219" s="417"/>
      <c r="ANI219" s="417"/>
      <c r="ANJ219" s="417"/>
      <c r="ANK219" s="417"/>
      <c r="ANL219" s="417"/>
      <c r="ANM219" s="417"/>
      <c r="ANN219" s="417"/>
      <c r="ANO219" s="417"/>
      <c r="ANP219" s="417"/>
      <c r="ANQ219" s="417"/>
      <c r="ANR219" s="417"/>
      <c r="ANS219" s="417"/>
      <c r="ANT219" s="417"/>
      <c r="ANU219" s="417"/>
      <c r="ANV219" s="417"/>
      <c r="ANW219" s="417"/>
      <c r="ANX219" s="417"/>
      <c r="ANY219" s="417"/>
      <c r="ANZ219" s="417"/>
      <c r="AOA219" s="417"/>
      <c r="AOB219" s="417"/>
      <c r="AOC219" s="417"/>
      <c r="AOD219" s="417"/>
      <c r="AOE219" s="417"/>
      <c r="AOF219" s="417"/>
      <c r="AOG219" s="417"/>
      <c r="AOH219" s="417"/>
      <c r="AOI219" s="417"/>
      <c r="AOJ219" s="417"/>
      <c r="AOK219" s="417"/>
      <c r="AOL219" s="417"/>
      <c r="AOM219" s="417"/>
      <c r="AON219" s="417"/>
      <c r="AOO219" s="417"/>
      <c r="AOP219" s="417"/>
      <c r="AOQ219" s="417"/>
      <c r="AOR219" s="417"/>
      <c r="AOS219" s="417"/>
      <c r="AOT219" s="417"/>
      <c r="AOU219" s="417"/>
      <c r="AOV219" s="417"/>
      <c r="AOW219" s="417"/>
      <c r="AOX219" s="417"/>
      <c r="AOY219" s="417"/>
      <c r="AOZ219" s="417"/>
      <c r="APA219" s="417"/>
      <c r="APB219" s="417"/>
      <c r="APC219" s="417"/>
      <c r="APD219" s="417"/>
      <c r="APE219" s="417"/>
      <c r="APF219" s="417"/>
      <c r="APG219" s="417"/>
      <c r="APH219" s="417"/>
      <c r="API219" s="417"/>
      <c r="APJ219" s="417"/>
      <c r="APK219" s="417"/>
      <c r="APL219" s="417"/>
      <c r="APM219" s="417"/>
      <c r="APN219" s="417"/>
      <c r="APO219" s="417"/>
      <c r="APP219" s="417"/>
      <c r="APQ219" s="417"/>
      <c r="APR219" s="417"/>
      <c r="APS219" s="417"/>
      <c r="APT219" s="417"/>
      <c r="APU219" s="417"/>
      <c r="APV219" s="417"/>
      <c r="APW219" s="417"/>
      <c r="APX219" s="417"/>
      <c r="APY219" s="417"/>
      <c r="APZ219" s="417"/>
      <c r="AQA219" s="417"/>
      <c r="AQB219" s="417"/>
      <c r="AQC219" s="417"/>
      <c r="AQD219" s="417"/>
      <c r="AQE219" s="417"/>
      <c r="AQF219" s="417"/>
      <c r="AQG219" s="417"/>
      <c r="AQH219" s="417"/>
      <c r="AQI219" s="417"/>
      <c r="AQJ219" s="417"/>
      <c r="AQK219" s="417"/>
      <c r="AQL219" s="417"/>
      <c r="AQM219" s="417"/>
      <c r="AQN219" s="417"/>
      <c r="AQO219" s="417"/>
      <c r="AQP219" s="417"/>
      <c r="AQQ219" s="417"/>
      <c r="AQR219" s="417"/>
      <c r="AQS219" s="417"/>
      <c r="AQT219" s="417"/>
      <c r="AQU219" s="417"/>
      <c r="AQV219" s="417"/>
      <c r="AQW219" s="417"/>
      <c r="AQX219" s="417"/>
      <c r="AQY219" s="417"/>
      <c r="AQZ219" s="417"/>
      <c r="ARA219" s="417"/>
      <c r="ARB219" s="417"/>
      <c r="ARC219" s="417"/>
      <c r="ARD219" s="417"/>
      <c r="ARE219" s="417"/>
      <c r="ARF219" s="417"/>
      <c r="ARG219" s="417"/>
      <c r="ARH219" s="417"/>
      <c r="ARI219" s="417"/>
      <c r="ARJ219" s="417"/>
      <c r="ARK219" s="417"/>
      <c r="ARL219" s="417"/>
      <c r="ARM219" s="417"/>
      <c r="ARN219" s="417"/>
      <c r="ARO219" s="417"/>
      <c r="ARP219" s="417"/>
      <c r="ARQ219" s="417"/>
      <c r="ARR219" s="417"/>
      <c r="ARS219" s="417"/>
      <c r="ART219" s="417"/>
      <c r="ARU219" s="417"/>
      <c r="ARV219" s="417"/>
      <c r="ARW219" s="417"/>
      <c r="ARX219" s="417"/>
      <c r="ARY219" s="417"/>
      <c r="ARZ219" s="417"/>
      <c r="ASA219" s="417"/>
      <c r="ASB219" s="417"/>
      <c r="ASC219" s="417"/>
      <c r="ASD219" s="417"/>
      <c r="ASE219" s="417"/>
      <c r="ASF219" s="417"/>
      <c r="ASG219" s="417"/>
      <c r="ASH219" s="417"/>
      <c r="ASI219" s="417"/>
      <c r="ASJ219" s="417"/>
      <c r="ASK219" s="417"/>
      <c r="ASL219" s="417"/>
      <c r="ASM219" s="417"/>
      <c r="ASN219" s="417"/>
      <c r="ASO219" s="417"/>
      <c r="ASP219" s="417"/>
      <c r="ASQ219" s="417"/>
      <c r="ASR219" s="417"/>
      <c r="ASS219" s="417"/>
      <c r="AST219" s="417"/>
      <c r="ASU219" s="417"/>
      <c r="ASV219" s="417"/>
      <c r="ASW219" s="417"/>
      <c r="ASX219" s="417"/>
      <c r="ASY219" s="417"/>
      <c r="ASZ219" s="417"/>
      <c r="ATA219" s="417"/>
      <c r="ATB219" s="417"/>
      <c r="ATC219" s="417"/>
      <c r="ATD219" s="417"/>
      <c r="ATE219" s="417"/>
      <c r="ATF219" s="417"/>
      <c r="ATG219" s="417"/>
      <c r="ATH219" s="417"/>
      <c r="ATI219" s="417"/>
      <c r="ATJ219" s="417"/>
      <c r="ATK219" s="417"/>
      <c r="ATL219" s="417"/>
      <c r="ATM219" s="417"/>
      <c r="ATN219" s="417"/>
      <c r="ATO219" s="417"/>
      <c r="ATP219" s="417"/>
      <c r="ATQ219" s="417"/>
      <c r="ATR219" s="417"/>
      <c r="ATS219" s="417"/>
      <c r="ATT219" s="417"/>
      <c r="ATU219" s="417"/>
      <c r="ATV219" s="417"/>
      <c r="ATW219" s="417"/>
      <c r="ATX219" s="417"/>
      <c r="ATY219" s="417"/>
      <c r="ATZ219" s="417"/>
      <c r="AUA219" s="417"/>
      <c r="AUB219" s="417"/>
      <c r="AUC219" s="417"/>
      <c r="AUD219" s="417"/>
      <c r="AUE219" s="417"/>
      <c r="AUF219" s="417"/>
      <c r="AUG219" s="417"/>
      <c r="AUH219" s="417"/>
      <c r="AUI219" s="417"/>
      <c r="AUJ219" s="417"/>
      <c r="AUK219" s="417"/>
      <c r="AUL219" s="417"/>
      <c r="AUM219" s="417"/>
      <c r="AUN219" s="417"/>
      <c r="AUO219" s="417"/>
      <c r="AUP219" s="417"/>
      <c r="AUQ219" s="417"/>
      <c r="AUR219" s="417"/>
      <c r="AUS219" s="417"/>
      <c r="AUT219" s="417"/>
      <c r="AUU219" s="417"/>
      <c r="AUV219" s="417"/>
      <c r="AUW219" s="417"/>
      <c r="AUX219" s="417"/>
      <c r="AUY219" s="417"/>
      <c r="AUZ219" s="417"/>
      <c r="AVA219" s="417"/>
      <c r="AVB219" s="417"/>
      <c r="AVC219" s="417"/>
      <c r="AVD219" s="417"/>
      <c r="AVE219" s="417"/>
      <c r="AVF219" s="417"/>
      <c r="AVG219" s="417"/>
      <c r="AVH219" s="417"/>
      <c r="AVI219" s="417"/>
      <c r="AVJ219" s="417"/>
      <c r="AVK219" s="417"/>
      <c r="AVL219" s="417"/>
      <c r="AVM219" s="417"/>
      <c r="AVN219" s="417"/>
      <c r="AVO219" s="417"/>
      <c r="AVP219" s="417"/>
      <c r="AVQ219" s="417"/>
      <c r="AVR219" s="417"/>
      <c r="AVS219" s="417"/>
      <c r="AVT219" s="417"/>
      <c r="AVU219" s="417"/>
      <c r="AVV219" s="417"/>
      <c r="AVW219" s="417"/>
      <c r="AVX219" s="417"/>
      <c r="AVY219" s="417"/>
      <c r="AVZ219" s="417"/>
      <c r="AWA219" s="417"/>
      <c r="AWB219" s="417"/>
      <c r="AWC219" s="417"/>
      <c r="AWD219" s="417"/>
      <c r="AWE219" s="417"/>
      <c r="AWF219" s="417"/>
      <c r="AWG219" s="417"/>
      <c r="AWH219" s="417"/>
      <c r="AWI219" s="417"/>
      <c r="AWJ219" s="417"/>
      <c r="AWK219" s="417"/>
      <c r="AWL219" s="417"/>
      <c r="AWM219" s="417"/>
      <c r="AWN219" s="417"/>
      <c r="AWO219" s="417"/>
      <c r="AWP219" s="417"/>
      <c r="AWQ219" s="417"/>
      <c r="AWR219" s="417"/>
      <c r="AWS219" s="417"/>
      <c r="AWT219" s="417"/>
      <c r="AWU219" s="417"/>
      <c r="AWV219" s="417"/>
      <c r="AWW219" s="417"/>
      <c r="AWX219" s="417"/>
      <c r="AWY219" s="417"/>
      <c r="AWZ219" s="417"/>
      <c r="AXA219" s="417"/>
      <c r="AXB219" s="417"/>
      <c r="AXC219" s="417"/>
      <c r="AXD219" s="417"/>
      <c r="AXE219" s="417"/>
      <c r="AXF219" s="417"/>
      <c r="AXG219" s="417"/>
      <c r="AXH219" s="417"/>
      <c r="AXI219" s="417"/>
      <c r="AXJ219" s="417"/>
      <c r="AXK219" s="417"/>
      <c r="AXL219" s="417"/>
      <c r="AXM219" s="417"/>
      <c r="AXN219" s="417"/>
      <c r="AXO219" s="417"/>
      <c r="AXP219" s="417"/>
      <c r="AXQ219" s="417"/>
      <c r="AXR219" s="417"/>
      <c r="AXS219" s="417"/>
      <c r="AXT219" s="417"/>
      <c r="AXU219" s="417"/>
      <c r="AXV219" s="417"/>
      <c r="AXW219" s="417"/>
      <c r="AXX219" s="417"/>
      <c r="AXY219" s="417"/>
      <c r="AXZ219" s="417"/>
      <c r="AYA219" s="417"/>
      <c r="AYB219" s="417"/>
      <c r="AYC219" s="417"/>
      <c r="AYD219" s="417"/>
      <c r="AYE219" s="417"/>
      <c r="AYF219" s="417"/>
      <c r="AYG219" s="417"/>
      <c r="AYH219" s="417"/>
      <c r="AYI219" s="417"/>
      <c r="AYJ219" s="417"/>
      <c r="AYK219" s="417"/>
      <c r="AYL219" s="417"/>
      <c r="AYM219" s="417"/>
      <c r="AYN219" s="417"/>
      <c r="AYO219" s="417"/>
      <c r="AYP219" s="417"/>
      <c r="AYQ219" s="417"/>
      <c r="AYR219" s="417"/>
      <c r="AYS219" s="417"/>
      <c r="AYT219" s="417"/>
      <c r="AYU219" s="417"/>
      <c r="AYV219" s="417"/>
      <c r="AYW219" s="417"/>
      <c r="AYX219" s="417"/>
      <c r="AYY219" s="417"/>
      <c r="AYZ219" s="417"/>
      <c r="AZA219" s="417"/>
      <c r="AZB219" s="417"/>
      <c r="AZC219" s="417"/>
      <c r="AZD219" s="417"/>
      <c r="AZE219" s="417"/>
      <c r="AZF219" s="417"/>
      <c r="AZG219" s="417"/>
      <c r="AZH219" s="417"/>
      <c r="AZI219" s="417"/>
      <c r="AZJ219" s="417"/>
      <c r="AZK219" s="417"/>
      <c r="AZL219" s="417"/>
      <c r="AZM219" s="417"/>
      <c r="AZN219" s="417"/>
      <c r="AZO219" s="417"/>
      <c r="AZP219" s="417"/>
      <c r="AZQ219" s="417"/>
      <c r="AZR219" s="417"/>
      <c r="AZS219" s="417"/>
      <c r="AZT219" s="417"/>
      <c r="AZU219" s="417"/>
      <c r="AZV219" s="417"/>
      <c r="AZW219" s="417"/>
      <c r="AZX219" s="417"/>
      <c r="AZY219" s="417"/>
      <c r="AZZ219" s="417"/>
      <c r="BAA219" s="417"/>
      <c r="BAB219" s="417"/>
      <c r="BAC219" s="417"/>
      <c r="BAD219" s="417"/>
      <c r="BAE219" s="417"/>
      <c r="BAF219" s="417"/>
      <c r="BAG219" s="417"/>
      <c r="BAH219" s="417"/>
      <c r="BAI219" s="417"/>
      <c r="BAJ219" s="417"/>
      <c r="BAK219" s="417"/>
      <c r="BAL219" s="417"/>
      <c r="BAM219" s="417"/>
      <c r="BAN219" s="417"/>
      <c r="BAO219" s="417"/>
      <c r="BAP219" s="417"/>
      <c r="BAQ219" s="417"/>
      <c r="BAR219" s="417"/>
      <c r="BAS219" s="417"/>
      <c r="BAT219" s="417"/>
      <c r="BAU219" s="417"/>
      <c r="BAV219" s="417"/>
      <c r="BAW219" s="417"/>
      <c r="BAX219" s="417"/>
      <c r="BAY219" s="417"/>
      <c r="BAZ219" s="417"/>
      <c r="BBA219" s="417"/>
      <c r="BBB219" s="417"/>
      <c r="BBC219" s="417"/>
      <c r="BBD219" s="417"/>
      <c r="BBE219" s="417"/>
      <c r="BBF219" s="417"/>
      <c r="BBG219" s="417"/>
      <c r="BBH219" s="417"/>
      <c r="BBI219" s="417"/>
      <c r="BBJ219" s="417"/>
      <c r="BBK219" s="417"/>
      <c r="BBL219" s="417"/>
      <c r="BBM219" s="417"/>
      <c r="BBN219" s="417"/>
      <c r="BBO219" s="417"/>
      <c r="BBP219" s="417"/>
      <c r="BBQ219" s="417"/>
      <c r="BBR219" s="417"/>
      <c r="BBS219" s="417"/>
      <c r="BBT219" s="417"/>
      <c r="BBU219" s="417"/>
      <c r="BBV219" s="417"/>
      <c r="BBW219" s="417"/>
      <c r="BBX219" s="417"/>
      <c r="BBY219" s="417"/>
      <c r="BBZ219" s="417"/>
      <c r="BCA219" s="417"/>
      <c r="BCB219" s="417"/>
      <c r="BCC219" s="417"/>
      <c r="BCD219" s="417"/>
      <c r="BCE219" s="417"/>
      <c r="BCF219" s="417"/>
      <c r="BCG219" s="417"/>
      <c r="BCH219" s="417"/>
      <c r="BCI219" s="417"/>
      <c r="BCJ219" s="417"/>
      <c r="BCK219" s="417"/>
      <c r="BCL219" s="417"/>
      <c r="BCM219" s="417"/>
      <c r="BCN219" s="417"/>
      <c r="BCO219" s="417"/>
      <c r="BCP219" s="417"/>
      <c r="BCQ219" s="417"/>
      <c r="BCR219" s="417"/>
      <c r="BCS219" s="417"/>
      <c r="BCT219" s="417"/>
      <c r="BCU219" s="417"/>
      <c r="BCV219" s="417"/>
      <c r="BCW219" s="417"/>
      <c r="BCX219" s="417"/>
      <c r="BCY219" s="417"/>
      <c r="BCZ219" s="417"/>
      <c r="BDA219" s="417"/>
      <c r="BDB219" s="417"/>
      <c r="BDC219" s="417"/>
      <c r="BDD219" s="417"/>
      <c r="BDE219" s="417"/>
      <c r="BDF219" s="417"/>
      <c r="BDG219" s="417"/>
      <c r="BDH219" s="417"/>
      <c r="BDI219" s="417"/>
      <c r="BDJ219" s="417"/>
      <c r="BDK219" s="417"/>
      <c r="BDL219" s="417"/>
      <c r="BDM219" s="417"/>
      <c r="BDN219" s="417"/>
      <c r="BDO219" s="417"/>
      <c r="BDP219" s="417"/>
      <c r="BDQ219" s="417"/>
      <c r="BDR219" s="417"/>
      <c r="BDS219" s="417"/>
      <c r="BDT219" s="417"/>
      <c r="BDU219" s="417"/>
      <c r="BDV219" s="417"/>
      <c r="BDW219" s="417"/>
      <c r="BDX219" s="417"/>
      <c r="BDY219" s="417"/>
      <c r="BDZ219" s="417"/>
      <c r="BEA219" s="417"/>
      <c r="BEB219" s="417"/>
      <c r="BEC219" s="417"/>
      <c r="BED219" s="417"/>
      <c r="BEE219" s="417"/>
      <c r="BEF219" s="417"/>
      <c r="BEG219" s="417"/>
      <c r="BEH219" s="417"/>
      <c r="BEI219" s="417"/>
      <c r="BEJ219" s="417"/>
      <c r="BEK219" s="417"/>
      <c r="BEL219" s="417"/>
      <c r="BEM219" s="417"/>
      <c r="BEN219" s="417"/>
      <c r="BEO219" s="417"/>
      <c r="BEP219" s="417"/>
      <c r="BEQ219" s="417"/>
      <c r="BER219" s="417"/>
      <c r="BES219" s="417"/>
      <c r="BET219" s="417"/>
      <c r="BEU219" s="417"/>
      <c r="BEV219" s="417"/>
      <c r="BEW219" s="417"/>
      <c r="BEX219" s="417"/>
      <c r="BEY219" s="417"/>
      <c r="BEZ219" s="417"/>
      <c r="BFA219" s="417"/>
      <c r="BFB219" s="417"/>
      <c r="BFC219" s="417"/>
      <c r="BFD219" s="417"/>
      <c r="BFE219" s="417"/>
      <c r="BFF219" s="417"/>
      <c r="BFG219" s="417"/>
      <c r="BFH219" s="417"/>
      <c r="BFI219" s="417"/>
      <c r="BFJ219" s="417"/>
      <c r="BFK219" s="417"/>
      <c r="BFL219" s="417"/>
      <c r="BFM219" s="417"/>
      <c r="BFN219" s="417"/>
      <c r="BFO219" s="417"/>
      <c r="BFP219" s="417"/>
      <c r="BFQ219" s="417"/>
      <c r="BFR219" s="417"/>
      <c r="BFS219" s="417"/>
      <c r="BFT219" s="417"/>
      <c r="BFU219" s="417"/>
      <c r="BFV219" s="417"/>
      <c r="BFW219" s="417"/>
      <c r="BFX219" s="417"/>
      <c r="BFY219" s="417"/>
      <c r="BFZ219" s="417"/>
      <c r="BGA219" s="417"/>
      <c r="BGB219" s="417"/>
      <c r="BGC219" s="417"/>
      <c r="BGD219" s="417"/>
      <c r="BGE219" s="417"/>
      <c r="BGF219" s="417"/>
      <c r="BGG219" s="417"/>
      <c r="BGH219" s="417"/>
      <c r="BGI219" s="417"/>
      <c r="BGJ219" s="417"/>
      <c r="BGK219" s="417"/>
      <c r="BGL219" s="417"/>
      <c r="BGM219" s="417"/>
      <c r="BGN219" s="417"/>
      <c r="BGO219" s="417"/>
      <c r="BGP219" s="417"/>
      <c r="BGQ219" s="417"/>
      <c r="BGR219" s="417"/>
      <c r="BGS219" s="417"/>
      <c r="BGT219" s="417"/>
      <c r="BGU219" s="417"/>
      <c r="BGV219" s="417"/>
      <c r="BGW219" s="417"/>
      <c r="BGX219" s="417"/>
      <c r="BGY219" s="417"/>
      <c r="BGZ219" s="417"/>
      <c r="BHA219" s="417"/>
      <c r="BHB219" s="417"/>
      <c r="BHC219" s="417"/>
      <c r="BHD219" s="417"/>
      <c r="BHE219" s="417"/>
      <c r="BHF219" s="417"/>
      <c r="BHG219" s="417"/>
      <c r="BHH219" s="417"/>
      <c r="BHI219" s="417"/>
      <c r="BHJ219" s="417"/>
      <c r="BHK219" s="417"/>
      <c r="BHL219" s="417"/>
      <c r="BHM219" s="417"/>
      <c r="BHN219" s="417"/>
      <c r="BHO219" s="417"/>
      <c r="BHP219" s="417"/>
      <c r="BHQ219" s="417"/>
      <c r="BHR219" s="417"/>
      <c r="BHS219" s="417"/>
      <c r="BHT219" s="417"/>
      <c r="BHU219" s="417"/>
      <c r="BHV219" s="417"/>
      <c r="BHW219" s="417"/>
      <c r="BHX219" s="417"/>
      <c r="BHY219" s="417"/>
      <c r="BHZ219" s="417"/>
      <c r="BIA219" s="417"/>
      <c r="BIB219" s="417"/>
      <c r="BIC219" s="417"/>
      <c r="BID219" s="417"/>
      <c r="BIE219" s="417"/>
      <c r="BIF219" s="417"/>
      <c r="BIG219" s="417"/>
      <c r="BIH219" s="417"/>
      <c r="BII219" s="417"/>
      <c r="BIJ219" s="417"/>
      <c r="BIK219" s="417"/>
      <c r="BIL219" s="417"/>
      <c r="BIM219" s="417"/>
      <c r="BIN219" s="417"/>
      <c r="BIO219" s="417"/>
      <c r="BIP219" s="417"/>
      <c r="BIQ219" s="417"/>
      <c r="BIR219" s="417"/>
      <c r="BIS219" s="417"/>
      <c r="BIT219" s="417"/>
      <c r="BIU219" s="417"/>
      <c r="BIV219" s="417"/>
      <c r="BIW219" s="417"/>
      <c r="BIX219" s="417"/>
      <c r="BIY219" s="417"/>
      <c r="BIZ219" s="417"/>
      <c r="BJA219" s="417"/>
      <c r="BJB219" s="417"/>
      <c r="BJC219" s="417"/>
      <c r="BJD219" s="417"/>
      <c r="BJE219" s="417"/>
      <c r="BJF219" s="417"/>
      <c r="BJG219" s="417"/>
      <c r="BJH219" s="417"/>
      <c r="BJI219" s="417"/>
      <c r="BJJ219" s="417"/>
      <c r="BJK219" s="417"/>
      <c r="BJL219" s="417"/>
      <c r="BJM219" s="417"/>
      <c r="BJN219" s="417"/>
      <c r="BJO219" s="417"/>
      <c r="BJP219" s="417"/>
      <c r="BJQ219" s="417"/>
      <c r="BJR219" s="417"/>
      <c r="BJS219" s="417"/>
      <c r="BJT219" s="417"/>
      <c r="BJU219" s="417"/>
      <c r="BJV219" s="417"/>
      <c r="BJW219" s="417"/>
      <c r="BJX219" s="417"/>
      <c r="BJY219" s="417"/>
      <c r="BJZ219" s="417"/>
      <c r="BKA219" s="417"/>
      <c r="BKB219" s="417"/>
      <c r="BKC219" s="417"/>
      <c r="BKD219" s="417"/>
      <c r="BKE219" s="417"/>
      <c r="BKF219" s="417"/>
      <c r="BKG219" s="417"/>
      <c r="BKH219" s="417"/>
      <c r="BKI219" s="417"/>
      <c r="BKJ219" s="417"/>
      <c r="BKK219" s="417"/>
      <c r="BKL219" s="417"/>
      <c r="BKM219" s="417"/>
      <c r="BKN219" s="417"/>
      <c r="BKO219" s="417"/>
      <c r="BKP219" s="417"/>
      <c r="BKQ219" s="417"/>
      <c r="BKR219" s="417"/>
      <c r="BKS219" s="417"/>
      <c r="BKT219" s="417"/>
      <c r="BKU219" s="417"/>
      <c r="BKV219" s="417"/>
      <c r="BKW219" s="417"/>
      <c r="BKX219" s="417"/>
      <c r="BKY219" s="417"/>
      <c r="BKZ219" s="417"/>
      <c r="BLA219" s="417"/>
      <c r="BLB219" s="417"/>
      <c r="BLC219" s="417"/>
      <c r="BLD219" s="417"/>
      <c r="BLE219" s="417"/>
      <c r="BLF219" s="417"/>
      <c r="BLG219" s="417"/>
      <c r="BLH219" s="417"/>
      <c r="BLI219" s="417"/>
      <c r="BLJ219" s="417"/>
      <c r="BLK219" s="417"/>
      <c r="BLL219" s="417"/>
      <c r="BLM219" s="417"/>
      <c r="BLN219" s="417"/>
      <c r="BLO219" s="417"/>
      <c r="BLP219" s="417"/>
      <c r="BLQ219" s="417"/>
      <c r="BLR219" s="417"/>
      <c r="BLS219" s="417"/>
      <c r="BLT219" s="417"/>
      <c r="BLU219" s="417"/>
      <c r="BLV219" s="417"/>
      <c r="BLW219" s="417"/>
      <c r="BLX219" s="417"/>
      <c r="BLY219" s="417"/>
      <c r="BLZ219" s="417"/>
      <c r="BMA219" s="417"/>
      <c r="BMB219" s="417"/>
      <c r="BMC219" s="417"/>
      <c r="BMD219" s="417"/>
      <c r="BME219" s="417"/>
      <c r="BMF219" s="417"/>
      <c r="BMG219" s="417"/>
      <c r="BMH219" s="417"/>
      <c r="BMI219" s="417"/>
      <c r="BMJ219" s="417"/>
      <c r="BMK219" s="417"/>
      <c r="BML219" s="417"/>
      <c r="BMM219" s="417"/>
      <c r="BMN219" s="417"/>
      <c r="BMO219" s="417"/>
      <c r="BMP219" s="417"/>
      <c r="BMQ219" s="417"/>
      <c r="BMR219" s="417"/>
      <c r="BMS219" s="417"/>
      <c r="BMT219" s="417"/>
      <c r="BMU219" s="417"/>
      <c r="BMV219" s="417"/>
      <c r="BMW219" s="417"/>
      <c r="BMX219" s="417"/>
      <c r="BMY219" s="417"/>
      <c r="BMZ219" s="417"/>
      <c r="BNA219" s="417"/>
      <c r="BNB219" s="417"/>
      <c r="BNC219" s="417"/>
      <c r="BND219" s="417"/>
      <c r="BNE219" s="417"/>
      <c r="BNF219" s="417"/>
      <c r="BNG219" s="417"/>
      <c r="BNH219" s="417"/>
      <c r="BNI219" s="417"/>
      <c r="BNJ219" s="417"/>
      <c r="BNK219" s="417"/>
      <c r="BNL219" s="417"/>
      <c r="BNM219" s="417"/>
      <c r="BNN219" s="417"/>
      <c r="BNO219" s="417"/>
      <c r="BNP219" s="417"/>
      <c r="BNQ219" s="417"/>
      <c r="BNR219" s="417"/>
      <c r="BNS219" s="417"/>
      <c r="BNT219" s="417"/>
      <c r="BNU219" s="417"/>
      <c r="BNV219" s="417"/>
      <c r="BNW219" s="417"/>
      <c r="BNX219" s="417"/>
      <c r="BNY219" s="417"/>
      <c r="BNZ219" s="417"/>
      <c r="BOA219" s="417"/>
      <c r="BOB219" s="417"/>
      <c r="BOC219" s="417"/>
      <c r="BOD219" s="417"/>
      <c r="BOE219" s="417"/>
      <c r="BOF219" s="417"/>
      <c r="BOG219" s="417"/>
      <c r="BOH219" s="417"/>
      <c r="BOI219" s="417"/>
      <c r="BOJ219" s="417"/>
      <c r="BOK219" s="417"/>
      <c r="BOL219" s="417"/>
      <c r="BOM219" s="417"/>
      <c r="BON219" s="417"/>
      <c r="BOO219" s="417"/>
      <c r="BOP219" s="417"/>
      <c r="BOQ219" s="417"/>
      <c r="BOR219" s="417"/>
      <c r="BOS219" s="417"/>
      <c r="BOT219" s="417"/>
      <c r="BOU219" s="417"/>
      <c r="BOV219" s="417"/>
      <c r="BOW219" s="417"/>
      <c r="BOX219" s="417"/>
      <c r="BOY219" s="417"/>
      <c r="BOZ219" s="417"/>
      <c r="BPA219" s="417"/>
      <c r="BPB219" s="417"/>
      <c r="BPC219" s="417"/>
      <c r="BPD219" s="417"/>
      <c r="BPE219" s="417"/>
      <c r="BPF219" s="417"/>
      <c r="BPG219" s="417"/>
      <c r="BPH219" s="417"/>
      <c r="BPI219" s="417"/>
      <c r="BPJ219" s="417"/>
      <c r="BPK219" s="417"/>
      <c r="BPL219" s="417"/>
      <c r="BPM219" s="417"/>
      <c r="BPN219" s="417"/>
      <c r="BPO219" s="417"/>
      <c r="BPP219" s="417"/>
      <c r="BPQ219" s="417"/>
      <c r="BPR219" s="417"/>
      <c r="BPS219" s="417"/>
      <c r="BPT219" s="417"/>
      <c r="BPU219" s="417"/>
      <c r="BPV219" s="417"/>
      <c r="BPW219" s="417"/>
      <c r="BPX219" s="417"/>
      <c r="BPY219" s="417"/>
      <c r="BPZ219" s="417"/>
      <c r="BQA219" s="417"/>
      <c r="BQB219" s="417"/>
      <c r="BQC219" s="417"/>
      <c r="BQD219" s="417"/>
      <c r="BQE219" s="417"/>
      <c r="BQF219" s="417"/>
      <c r="BQG219" s="417"/>
      <c r="BQH219" s="417"/>
      <c r="BQI219" s="417"/>
      <c r="BQJ219" s="417"/>
      <c r="BQK219" s="417"/>
      <c r="BQL219" s="417"/>
      <c r="BQM219" s="417"/>
      <c r="BQN219" s="417"/>
      <c r="BQO219" s="417"/>
      <c r="BQP219" s="417"/>
      <c r="BQQ219" s="417"/>
      <c r="BQR219" s="417"/>
      <c r="BQS219" s="417"/>
      <c r="BQT219" s="417"/>
      <c r="BQU219" s="417"/>
      <c r="BQV219" s="417"/>
      <c r="BQW219" s="417"/>
      <c r="BQX219" s="417"/>
      <c r="BQY219" s="417"/>
      <c r="BQZ219" s="417"/>
      <c r="BRA219" s="417"/>
      <c r="BRB219" s="417"/>
      <c r="BRC219" s="417"/>
      <c r="BRD219" s="417"/>
      <c r="BRE219" s="417"/>
      <c r="BRF219" s="417"/>
      <c r="BRG219" s="417"/>
      <c r="BRH219" s="417"/>
      <c r="BRI219" s="417"/>
      <c r="BRJ219" s="417"/>
      <c r="BRK219" s="417"/>
      <c r="BRL219" s="417"/>
      <c r="BRM219" s="417"/>
      <c r="BRN219" s="417"/>
      <c r="BRO219" s="417"/>
      <c r="BRP219" s="417"/>
      <c r="BRQ219" s="417"/>
      <c r="BRR219" s="417"/>
      <c r="BRS219" s="417"/>
      <c r="BRT219" s="417"/>
      <c r="BRU219" s="417"/>
      <c r="BRV219" s="417"/>
      <c r="BRW219" s="417"/>
      <c r="BRX219" s="417"/>
      <c r="BRY219" s="417"/>
      <c r="BRZ219" s="417"/>
      <c r="BSA219" s="417"/>
      <c r="BSB219" s="417"/>
      <c r="BSC219" s="417"/>
      <c r="BSD219" s="417"/>
      <c r="BSE219" s="417"/>
      <c r="BSF219" s="417"/>
      <c r="BSG219" s="417"/>
      <c r="BSH219" s="417"/>
      <c r="BSI219" s="417"/>
      <c r="BSJ219" s="417"/>
      <c r="BSK219" s="417"/>
      <c r="BSL219" s="417"/>
      <c r="BSM219" s="417"/>
      <c r="BSN219" s="417"/>
      <c r="BSO219" s="417"/>
      <c r="BSP219" s="417"/>
      <c r="BSQ219" s="417"/>
      <c r="BSR219" s="417"/>
      <c r="BSS219" s="417"/>
      <c r="BST219" s="417"/>
      <c r="BSU219" s="417"/>
      <c r="BSV219" s="417"/>
      <c r="BSW219" s="417"/>
      <c r="BSX219" s="417"/>
      <c r="BSY219" s="417"/>
      <c r="BSZ219" s="417"/>
      <c r="BTA219" s="417"/>
      <c r="BTB219" s="417"/>
      <c r="BTC219" s="417"/>
      <c r="BTD219" s="417"/>
      <c r="BTE219" s="417"/>
      <c r="BTF219" s="417"/>
      <c r="BTG219" s="417"/>
      <c r="BTH219" s="417"/>
      <c r="BTI219" s="417"/>
      <c r="BTJ219" s="417"/>
      <c r="BTK219" s="417"/>
      <c r="BTL219" s="417"/>
      <c r="BTM219" s="417"/>
      <c r="BTN219" s="417"/>
      <c r="BTO219" s="417"/>
      <c r="BTP219" s="417"/>
      <c r="BTQ219" s="417"/>
      <c r="BTR219" s="417"/>
      <c r="BTS219" s="417"/>
      <c r="BTT219" s="417"/>
      <c r="BTU219" s="417"/>
      <c r="BTV219" s="417"/>
      <c r="BTW219" s="417"/>
      <c r="BTX219" s="417"/>
      <c r="BTY219" s="417"/>
      <c r="BTZ219" s="417"/>
      <c r="BUA219" s="417"/>
      <c r="BUB219" s="417"/>
      <c r="BUC219" s="417"/>
      <c r="BUD219" s="417"/>
      <c r="BUE219" s="417"/>
      <c r="BUF219" s="417"/>
      <c r="BUG219" s="417"/>
      <c r="BUH219" s="417"/>
      <c r="BUI219" s="417"/>
      <c r="BUJ219" s="417"/>
      <c r="BUK219" s="417"/>
      <c r="BUL219" s="417"/>
      <c r="BUM219" s="417"/>
      <c r="BUN219" s="417"/>
      <c r="BUO219" s="417"/>
      <c r="BUP219" s="417"/>
      <c r="BUQ219" s="417"/>
      <c r="BUR219" s="417"/>
      <c r="BUS219" s="417"/>
      <c r="BUT219" s="417"/>
      <c r="BUU219" s="417"/>
      <c r="BUV219" s="417"/>
      <c r="BUW219" s="417"/>
      <c r="BUX219" s="417"/>
      <c r="BUY219" s="417"/>
      <c r="BUZ219" s="417"/>
      <c r="BVA219" s="417"/>
      <c r="BVB219" s="417"/>
      <c r="BVC219" s="417"/>
      <c r="BVD219" s="417"/>
      <c r="BVE219" s="417"/>
      <c r="BVF219" s="417"/>
      <c r="BVG219" s="417"/>
      <c r="BVH219" s="417"/>
      <c r="BVI219" s="417"/>
      <c r="BVJ219" s="417"/>
      <c r="BVK219" s="417"/>
      <c r="BVL219" s="417"/>
      <c r="BVM219" s="417"/>
      <c r="BVN219" s="417"/>
      <c r="BVO219" s="417"/>
      <c r="BVP219" s="417"/>
      <c r="BVQ219" s="417"/>
      <c r="BVR219" s="417"/>
      <c r="BVS219" s="417"/>
      <c r="BVT219" s="417"/>
      <c r="BVU219" s="417"/>
      <c r="BVV219" s="417"/>
      <c r="BVW219" s="417"/>
      <c r="BVX219" s="417"/>
      <c r="BVY219" s="417"/>
      <c r="BVZ219" s="417"/>
      <c r="BWA219" s="417"/>
      <c r="BWB219" s="417"/>
      <c r="BWC219" s="417"/>
      <c r="BWD219" s="417"/>
      <c r="BWE219" s="417"/>
      <c r="BWF219" s="417"/>
      <c r="BWG219" s="417"/>
      <c r="BWH219" s="417"/>
      <c r="BWI219" s="417"/>
      <c r="BWJ219" s="417"/>
      <c r="BWK219" s="417"/>
      <c r="BWL219" s="417"/>
      <c r="BWM219" s="417"/>
      <c r="BWN219" s="417"/>
      <c r="BWO219" s="417"/>
      <c r="BWP219" s="417"/>
      <c r="BWQ219" s="417"/>
      <c r="BWR219" s="417"/>
      <c r="BWS219" s="417"/>
      <c r="BWT219" s="417"/>
      <c r="BWU219" s="417"/>
      <c r="BWV219" s="417"/>
      <c r="BWW219" s="417"/>
      <c r="BWX219" s="417"/>
      <c r="BWY219" s="417"/>
      <c r="BWZ219" s="417"/>
      <c r="BXA219" s="417"/>
      <c r="BXB219" s="417"/>
      <c r="BXC219" s="417"/>
      <c r="BXD219" s="417"/>
      <c r="BXE219" s="417"/>
      <c r="BXF219" s="417"/>
      <c r="BXG219" s="417"/>
      <c r="BXH219" s="417"/>
      <c r="BXI219" s="417"/>
      <c r="BXJ219" s="417"/>
      <c r="BXK219" s="417"/>
      <c r="BXL219" s="417"/>
      <c r="BXM219" s="417"/>
      <c r="BXN219" s="417"/>
      <c r="BXO219" s="417"/>
      <c r="BXP219" s="417"/>
      <c r="BXQ219" s="417"/>
      <c r="BXR219" s="417"/>
      <c r="BXS219" s="417"/>
      <c r="BXT219" s="417"/>
      <c r="BXU219" s="417"/>
      <c r="BXV219" s="417"/>
      <c r="BXW219" s="417"/>
      <c r="BXX219" s="417"/>
      <c r="BXY219" s="417"/>
      <c r="BXZ219" s="417"/>
      <c r="BYA219" s="417"/>
      <c r="BYB219" s="417"/>
      <c r="BYC219" s="417"/>
      <c r="BYD219" s="417"/>
      <c r="BYE219" s="417"/>
      <c r="BYF219" s="417"/>
      <c r="BYG219" s="417"/>
      <c r="BYH219" s="417"/>
      <c r="BYI219" s="417"/>
      <c r="BYJ219" s="417"/>
      <c r="BYK219" s="417"/>
      <c r="BYL219" s="417"/>
      <c r="BYM219" s="417"/>
      <c r="BYN219" s="417"/>
      <c r="BYO219" s="417"/>
      <c r="BYP219" s="417"/>
      <c r="BYQ219" s="417"/>
      <c r="BYR219" s="417"/>
      <c r="BYS219" s="417"/>
      <c r="BYT219" s="417"/>
      <c r="BYU219" s="417"/>
      <c r="BYV219" s="417"/>
      <c r="BYW219" s="417"/>
      <c r="BYX219" s="417"/>
      <c r="BYY219" s="417"/>
      <c r="BYZ219" s="417"/>
      <c r="BZA219" s="417"/>
      <c r="BZB219" s="417"/>
      <c r="BZC219" s="417"/>
      <c r="BZD219" s="417"/>
      <c r="BZE219" s="417"/>
      <c r="BZF219" s="417"/>
      <c r="BZG219" s="417"/>
      <c r="BZH219" s="417"/>
      <c r="BZI219" s="417"/>
      <c r="BZJ219" s="417"/>
      <c r="BZK219" s="417"/>
      <c r="BZL219" s="417"/>
      <c r="BZM219" s="417"/>
      <c r="BZN219" s="417"/>
      <c r="BZO219" s="417"/>
      <c r="BZP219" s="417"/>
      <c r="BZQ219" s="417"/>
      <c r="BZR219" s="417"/>
      <c r="BZS219" s="417"/>
      <c r="BZT219" s="417"/>
      <c r="BZU219" s="417"/>
      <c r="BZV219" s="417"/>
      <c r="BZW219" s="417"/>
      <c r="BZX219" s="417"/>
      <c r="BZY219" s="417"/>
      <c r="BZZ219" s="417"/>
      <c r="CAA219" s="417"/>
      <c r="CAB219" s="417"/>
      <c r="CAC219" s="417"/>
      <c r="CAD219" s="417"/>
      <c r="CAE219" s="417"/>
      <c r="CAF219" s="417"/>
      <c r="CAG219" s="417"/>
      <c r="CAH219" s="417"/>
      <c r="CAI219" s="417"/>
      <c r="CAJ219" s="417"/>
      <c r="CAK219" s="417"/>
      <c r="CAL219" s="417"/>
      <c r="CAM219" s="417"/>
      <c r="CAN219" s="417"/>
      <c r="CAO219" s="417"/>
      <c r="CAP219" s="417"/>
      <c r="CAQ219" s="417"/>
      <c r="CAR219" s="417"/>
      <c r="CAS219" s="417"/>
      <c r="CAT219" s="417"/>
      <c r="CAU219" s="417"/>
      <c r="CAV219" s="417"/>
      <c r="CAW219" s="417"/>
      <c r="CAX219" s="417"/>
      <c r="CAY219" s="417"/>
      <c r="CAZ219" s="417"/>
      <c r="CBA219" s="417"/>
      <c r="CBB219" s="417"/>
      <c r="CBC219" s="417"/>
      <c r="CBD219" s="417"/>
      <c r="CBE219" s="417"/>
      <c r="CBF219" s="417"/>
      <c r="CBG219" s="417"/>
      <c r="CBH219" s="417"/>
      <c r="CBI219" s="417"/>
      <c r="CBJ219" s="417"/>
      <c r="CBK219" s="417"/>
      <c r="CBL219" s="417"/>
      <c r="CBM219" s="417"/>
      <c r="CBN219" s="417"/>
      <c r="CBO219" s="417"/>
      <c r="CBP219" s="417"/>
      <c r="CBQ219" s="417"/>
      <c r="CBR219" s="417"/>
      <c r="CBS219" s="417"/>
      <c r="CBT219" s="417"/>
      <c r="CBU219" s="417"/>
      <c r="CBV219" s="417"/>
      <c r="CBW219" s="417"/>
      <c r="CBX219" s="417"/>
      <c r="CBY219" s="417"/>
      <c r="CBZ219" s="417"/>
      <c r="CCA219" s="417"/>
      <c r="CCB219" s="417"/>
      <c r="CCC219" s="417"/>
      <c r="CCD219" s="417"/>
      <c r="CCE219" s="417"/>
      <c r="CCF219" s="417"/>
      <c r="CCG219" s="417"/>
      <c r="CCH219" s="417"/>
      <c r="CCI219" s="417"/>
      <c r="CCJ219" s="417"/>
      <c r="CCK219" s="417"/>
      <c r="CCL219" s="417"/>
      <c r="CCM219" s="417"/>
      <c r="CCN219" s="417"/>
      <c r="CCO219" s="417"/>
      <c r="CCP219" s="417"/>
      <c r="CCQ219" s="417"/>
      <c r="CCR219" s="417"/>
      <c r="CCS219" s="417"/>
      <c r="CCT219" s="417"/>
      <c r="CCU219" s="417"/>
      <c r="CCV219" s="417"/>
      <c r="CCW219" s="417"/>
      <c r="CCX219" s="417"/>
      <c r="CCY219" s="417"/>
      <c r="CCZ219" s="417"/>
      <c r="CDA219" s="417"/>
      <c r="CDB219" s="417"/>
      <c r="CDC219" s="417"/>
      <c r="CDD219" s="417"/>
      <c r="CDE219" s="417"/>
      <c r="CDF219" s="417"/>
      <c r="CDG219" s="417"/>
      <c r="CDH219" s="417"/>
      <c r="CDI219" s="417"/>
      <c r="CDJ219" s="417"/>
      <c r="CDK219" s="417"/>
      <c r="CDL219" s="417"/>
      <c r="CDM219" s="417"/>
      <c r="CDN219" s="417"/>
      <c r="CDO219" s="417"/>
      <c r="CDP219" s="417"/>
      <c r="CDQ219" s="417"/>
      <c r="CDR219" s="417"/>
      <c r="CDS219" s="417"/>
      <c r="CDT219" s="417"/>
      <c r="CDU219" s="417"/>
      <c r="CDV219" s="417"/>
      <c r="CDW219" s="417"/>
      <c r="CDX219" s="417"/>
      <c r="CDY219" s="417"/>
      <c r="CDZ219" s="417"/>
      <c r="CEA219" s="417"/>
      <c r="CEB219" s="417"/>
      <c r="CEC219" s="417"/>
      <c r="CED219" s="417"/>
      <c r="CEE219" s="417"/>
      <c r="CEF219" s="417"/>
      <c r="CEG219" s="417"/>
      <c r="CEH219" s="417"/>
      <c r="CEI219" s="417"/>
      <c r="CEJ219" s="417"/>
      <c r="CEK219" s="417"/>
      <c r="CEL219" s="417"/>
      <c r="CEM219" s="417"/>
      <c r="CEN219" s="417"/>
      <c r="CEO219" s="417"/>
      <c r="CEP219" s="417"/>
      <c r="CEQ219" s="417"/>
      <c r="CER219" s="417"/>
      <c r="CES219" s="417"/>
      <c r="CET219" s="417"/>
      <c r="CEU219" s="417"/>
      <c r="CEV219" s="417"/>
      <c r="CEW219" s="417"/>
      <c r="CEX219" s="417"/>
      <c r="CEY219" s="417"/>
      <c r="CEZ219" s="417"/>
      <c r="CFA219" s="417"/>
      <c r="CFB219" s="417"/>
      <c r="CFC219" s="417"/>
      <c r="CFD219" s="417"/>
      <c r="CFE219" s="417"/>
      <c r="CFF219" s="417"/>
      <c r="CFG219" s="417"/>
      <c r="CFH219" s="417"/>
      <c r="CFI219" s="417"/>
      <c r="CFJ219" s="417"/>
      <c r="CFK219" s="417"/>
      <c r="CFL219" s="417"/>
      <c r="CFM219" s="417"/>
      <c r="CFN219" s="417"/>
      <c r="CFO219" s="417"/>
      <c r="CFP219" s="417"/>
      <c r="CFQ219" s="417"/>
      <c r="CFR219" s="417"/>
      <c r="CFS219" s="417"/>
      <c r="CFT219" s="417"/>
      <c r="CFU219" s="417"/>
      <c r="CFV219" s="417"/>
      <c r="CFW219" s="417"/>
      <c r="CFX219" s="417"/>
      <c r="CFY219" s="417"/>
      <c r="CFZ219" s="417"/>
      <c r="CGA219" s="417"/>
      <c r="CGB219" s="417"/>
      <c r="CGC219" s="417"/>
      <c r="CGD219" s="417"/>
      <c r="CGE219" s="417"/>
      <c r="CGF219" s="417"/>
      <c r="CGG219" s="417"/>
      <c r="CGH219" s="417"/>
      <c r="CGI219" s="417"/>
      <c r="CGJ219" s="417"/>
      <c r="CGK219" s="417"/>
      <c r="CGL219" s="417"/>
      <c r="CGM219" s="417"/>
      <c r="CGN219" s="417"/>
      <c r="CGO219" s="417"/>
      <c r="CGP219" s="417"/>
      <c r="CGQ219" s="417"/>
      <c r="CGR219" s="417"/>
      <c r="CGS219" s="417"/>
      <c r="CGT219" s="417"/>
      <c r="CGU219" s="417"/>
      <c r="CGV219" s="417"/>
      <c r="CGW219" s="417"/>
      <c r="CGX219" s="417"/>
      <c r="CGY219" s="417"/>
      <c r="CGZ219" s="417"/>
      <c r="CHA219" s="417"/>
      <c r="CHB219" s="417"/>
      <c r="CHC219" s="417"/>
      <c r="CHD219" s="417"/>
      <c r="CHE219" s="417"/>
      <c r="CHF219" s="417"/>
      <c r="CHG219" s="417"/>
      <c r="CHH219" s="417"/>
      <c r="CHI219" s="417"/>
      <c r="CHJ219" s="417"/>
      <c r="CHK219" s="417"/>
      <c r="CHL219" s="417"/>
      <c r="CHM219" s="417"/>
      <c r="CHN219" s="417"/>
      <c r="CHO219" s="417"/>
      <c r="CHP219" s="417"/>
      <c r="CHQ219" s="417"/>
      <c r="CHR219" s="417"/>
      <c r="CHS219" s="417"/>
      <c r="CHT219" s="417"/>
      <c r="CHU219" s="417"/>
      <c r="CHV219" s="417"/>
      <c r="CHW219" s="417"/>
      <c r="CHX219" s="417"/>
      <c r="CHY219" s="417"/>
      <c r="CHZ219" s="417"/>
      <c r="CIA219" s="417"/>
      <c r="CIB219" s="417"/>
      <c r="CIC219" s="417"/>
      <c r="CID219" s="417"/>
      <c r="CIE219" s="417"/>
      <c r="CIF219" s="417"/>
      <c r="CIG219" s="417"/>
      <c r="CIH219" s="417"/>
      <c r="CII219" s="417"/>
      <c r="CIJ219" s="417"/>
      <c r="CIK219" s="417"/>
      <c r="CIL219" s="417"/>
      <c r="CIM219" s="417"/>
      <c r="CIN219" s="417"/>
      <c r="CIO219" s="417"/>
      <c r="CIP219" s="417"/>
      <c r="CIQ219" s="417"/>
      <c r="CIR219" s="417"/>
      <c r="CIS219" s="417"/>
      <c r="CIT219" s="417"/>
      <c r="CIU219" s="417"/>
      <c r="CIV219" s="417"/>
      <c r="CIW219" s="417"/>
      <c r="CIX219" s="417"/>
      <c r="CIY219" s="417"/>
      <c r="CIZ219" s="417"/>
      <c r="CJA219" s="417"/>
      <c r="CJB219" s="417"/>
      <c r="CJC219" s="417"/>
      <c r="CJD219" s="417"/>
      <c r="CJE219" s="417"/>
      <c r="CJF219" s="417"/>
      <c r="CJG219" s="417"/>
      <c r="CJH219" s="417"/>
      <c r="CJI219" s="417"/>
      <c r="CJJ219" s="417"/>
      <c r="CJK219" s="417"/>
      <c r="CJL219" s="417"/>
      <c r="CJM219" s="417"/>
      <c r="CJN219" s="417"/>
      <c r="CJO219" s="417"/>
      <c r="CJP219" s="417"/>
      <c r="CJQ219" s="417"/>
      <c r="CJR219" s="417"/>
      <c r="CJS219" s="417"/>
      <c r="CJT219" s="417"/>
      <c r="CJU219" s="417"/>
      <c r="CJV219" s="417"/>
      <c r="CJW219" s="417"/>
      <c r="CJX219" s="417"/>
      <c r="CJY219" s="417"/>
      <c r="CJZ219" s="417"/>
      <c r="CKA219" s="417"/>
      <c r="CKB219" s="417"/>
      <c r="CKC219" s="417"/>
      <c r="CKD219" s="417"/>
      <c r="CKE219" s="417"/>
      <c r="CKF219" s="417"/>
      <c r="CKG219" s="417"/>
      <c r="CKH219" s="417"/>
      <c r="CKI219" s="417"/>
      <c r="CKJ219" s="417"/>
      <c r="CKK219" s="417"/>
      <c r="CKL219" s="417"/>
      <c r="CKM219" s="417"/>
      <c r="CKN219" s="417"/>
      <c r="CKO219" s="417"/>
      <c r="CKP219" s="417"/>
      <c r="CKQ219" s="417"/>
      <c r="CKR219" s="417"/>
      <c r="CKS219" s="417"/>
      <c r="CKT219" s="417"/>
      <c r="CKU219" s="417"/>
      <c r="CKV219" s="417"/>
      <c r="CKW219" s="417"/>
      <c r="CKX219" s="417"/>
      <c r="CKY219" s="417"/>
      <c r="CKZ219" s="417"/>
      <c r="CLA219" s="417"/>
      <c r="CLB219" s="417"/>
      <c r="CLC219" s="417"/>
      <c r="CLD219" s="417"/>
      <c r="CLE219" s="417"/>
      <c r="CLF219" s="417"/>
      <c r="CLG219" s="417"/>
      <c r="CLH219" s="417"/>
      <c r="CLI219" s="417"/>
      <c r="CLJ219" s="417"/>
      <c r="CLK219" s="417"/>
      <c r="CLL219" s="417"/>
      <c r="CLM219" s="417"/>
      <c r="CLN219" s="417"/>
      <c r="CLO219" s="417"/>
      <c r="CLP219" s="417"/>
      <c r="CLQ219" s="417"/>
      <c r="CLR219" s="417"/>
      <c r="CLS219" s="417"/>
      <c r="CLT219" s="417"/>
      <c r="CLU219" s="417"/>
      <c r="CLV219" s="417"/>
      <c r="CLW219" s="417"/>
      <c r="CLX219" s="417"/>
      <c r="CLY219" s="417"/>
      <c r="CLZ219" s="417"/>
      <c r="CMA219" s="417"/>
      <c r="CMB219" s="417"/>
      <c r="CMC219" s="417"/>
      <c r="CMD219" s="417"/>
      <c r="CME219" s="417"/>
      <c r="CMF219" s="417"/>
      <c r="CMG219" s="417"/>
      <c r="CMH219" s="417"/>
      <c r="CMI219" s="417"/>
      <c r="CMJ219" s="417"/>
      <c r="CMK219" s="417"/>
      <c r="CML219" s="417"/>
      <c r="CMM219" s="417"/>
      <c r="CMN219" s="417"/>
      <c r="CMO219" s="417"/>
      <c r="CMP219" s="417"/>
      <c r="CMQ219" s="417"/>
      <c r="CMR219" s="417"/>
      <c r="CMS219" s="417"/>
      <c r="CMT219" s="417"/>
      <c r="CMU219" s="417"/>
      <c r="CMV219" s="417"/>
      <c r="CMW219" s="417"/>
      <c r="CMX219" s="417"/>
      <c r="CMY219" s="417"/>
      <c r="CMZ219" s="417"/>
      <c r="CNA219" s="417"/>
      <c r="CNB219" s="417"/>
      <c r="CNC219" s="417"/>
      <c r="CND219" s="417"/>
      <c r="CNE219" s="417"/>
      <c r="CNF219" s="417"/>
      <c r="CNG219" s="417"/>
      <c r="CNH219" s="417"/>
      <c r="CNI219" s="417"/>
      <c r="CNJ219" s="417"/>
      <c r="CNK219" s="417"/>
      <c r="CNL219" s="417"/>
      <c r="CNM219" s="417"/>
      <c r="CNN219" s="417"/>
      <c r="CNO219" s="417"/>
      <c r="CNP219" s="417"/>
      <c r="CNQ219" s="417"/>
      <c r="CNR219" s="417"/>
      <c r="CNS219" s="417"/>
      <c r="CNT219" s="417"/>
      <c r="CNU219" s="417"/>
      <c r="CNV219" s="417"/>
      <c r="CNW219" s="417"/>
      <c r="CNX219" s="417"/>
      <c r="CNY219" s="417"/>
      <c r="CNZ219" s="417"/>
      <c r="COA219" s="417"/>
      <c r="COB219" s="417"/>
      <c r="COC219" s="417"/>
      <c r="COD219" s="417"/>
      <c r="COE219" s="417"/>
      <c r="COF219" s="417"/>
      <c r="COG219" s="417"/>
      <c r="COH219" s="417"/>
      <c r="COI219" s="417"/>
      <c r="COJ219" s="417"/>
      <c r="COK219" s="417"/>
      <c r="COL219" s="417"/>
      <c r="COM219" s="417"/>
      <c r="CON219" s="417"/>
      <c r="COO219" s="417"/>
      <c r="COP219" s="417"/>
      <c r="COQ219" s="417"/>
      <c r="COR219" s="417"/>
      <c r="COS219" s="417"/>
      <c r="COT219" s="417"/>
      <c r="COU219" s="417"/>
      <c r="COV219" s="417"/>
      <c r="COW219" s="417"/>
      <c r="COX219" s="417"/>
      <c r="COY219" s="417"/>
    </row>
    <row r="220" spans="1:2443" x14ac:dyDescent="0.35">
      <c r="A220" s="307" t="s">
        <v>585</v>
      </c>
      <c r="B220" s="360" t="s">
        <v>108</v>
      </c>
      <c r="C220" s="331">
        <v>2017</v>
      </c>
      <c r="D220" s="307" t="s">
        <v>608</v>
      </c>
      <c r="E220" s="430">
        <v>0</v>
      </c>
      <c r="F220" s="331" t="s">
        <v>348</v>
      </c>
      <c r="G220" s="469">
        <f t="shared" si="8"/>
        <v>0</v>
      </c>
      <c r="H220" s="331" t="s">
        <v>352</v>
      </c>
      <c r="R220" s="332"/>
    </row>
    <row r="221" spans="1:2443" s="378" customFormat="1" x14ac:dyDescent="0.35">
      <c r="A221" s="307" t="s">
        <v>585</v>
      </c>
      <c r="B221" s="360" t="s">
        <v>108</v>
      </c>
      <c r="C221" s="331">
        <v>2017</v>
      </c>
      <c r="D221" s="307" t="s">
        <v>609</v>
      </c>
      <c r="E221" s="430">
        <v>1585</v>
      </c>
      <c r="F221" s="331" t="s">
        <v>348</v>
      </c>
      <c r="G221" s="469">
        <f t="shared" si="8"/>
        <v>1585</v>
      </c>
      <c r="H221" s="331" t="s">
        <v>352</v>
      </c>
      <c r="I221" s="416"/>
      <c r="J221" s="416"/>
      <c r="K221" s="416"/>
      <c r="L221" s="416"/>
      <c r="M221" s="416"/>
      <c r="N221" s="416"/>
      <c r="O221" s="416"/>
      <c r="P221" s="416"/>
      <c r="Q221" s="416"/>
      <c r="R221" s="332"/>
      <c r="S221" s="416"/>
      <c r="T221" s="416"/>
      <c r="U221" s="416"/>
      <c r="V221" s="416"/>
      <c r="W221" s="416"/>
      <c r="X221" s="416"/>
      <c r="Y221" s="416"/>
      <c r="Z221" s="416"/>
      <c r="AA221" s="416"/>
      <c r="AB221" s="416"/>
      <c r="AC221" s="416"/>
      <c r="AD221" s="416"/>
      <c r="AE221" s="416"/>
      <c r="AF221" s="416"/>
      <c r="AG221" s="416"/>
      <c r="AH221" s="416"/>
      <c r="AI221" s="416"/>
      <c r="AJ221" s="416"/>
      <c r="AK221" s="416"/>
      <c r="AL221" s="416"/>
      <c r="AM221" s="416"/>
      <c r="AN221" s="416"/>
      <c r="AO221" s="416"/>
      <c r="AP221" s="416"/>
      <c r="AQ221" s="416"/>
      <c r="AR221" s="416"/>
      <c r="AS221" s="416"/>
      <c r="AT221" s="416"/>
      <c r="AU221" s="416"/>
      <c r="AV221" s="416"/>
      <c r="AW221" s="416"/>
      <c r="AX221" s="416"/>
      <c r="AY221" s="416"/>
      <c r="AZ221" s="416"/>
      <c r="BA221" s="416"/>
      <c r="BB221" s="416"/>
      <c r="BC221" s="416"/>
      <c r="BD221" s="416"/>
      <c r="BE221" s="416"/>
      <c r="BF221" s="416"/>
      <c r="BG221" s="416"/>
      <c r="BH221" s="416"/>
      <c r="BI221" s="416"/>
      <c r="BJ221" s="416"/>
      <c r="BK221" s="416"/>
      <c r="BL221" s="416"/>
      <c r="BM221" s="416"/>
      <c r="BN221" s="416"/>
      <c r="BO221" s="416"/>
      <c r="BP221" s="416"/>
      <c r="BQ221" s="416"/>
      <c r="BR221" s="416"/>
      <c r="BS221" s="416"/>
      <c r="BT221" s="416"/>
      <c r="BU221" s="416"/>
      <c r="BV221" s="416"/>
      <c r="BW221" s="416"/>
      <c r="BX221" s="416"/>
      <c r="BY221" s="416"/>
      <c r="BZ221" s="416"/>
      <c r="CA221" s="416"/>
      <c r="CB221" s="416"/>
      <c r="CC221" s="416"/>
      <c r="CD221" s="416"/>
      <c r="CE221" s="416"/>
      <c r="CF221" s="416"/>
      <c r="CG221" s="416"/>
      <c r="CH221" s="416"/>
      <c r="CI221" s="416"/>
      <c r="CJ221" s="416"/>
      <c r="CK221" s="416"/>
      <c r="CL221" s="416"/>
      <c r="CM221" s="416"/>
      <c r="CN221" s="416"/>
      <c r="CO221" s="416"/>
      <c r="CP221" s="416"/>
      <c r="CQ221" s="416"/>
      <c r="CR221" s="416"/>
      <c r="CS221" s="416"/>
      <c r="CT221" s="416"/>
      <c r="CU221" s="416"/>
      <c r="CV221" s="416"/>
      <c r="CW221" s="416"/>
      <c r="CX221" s="416"/>
      <c r="CY221" s="416"/>
      <c r="CZ221" s="416"/>
      <c r="DA221" s="416"/>
      <c r="DB221" s="416"/>
      <c r="DC221" s="416"/>
      <c r="DD221" s="416"/>
      <c r="DE221" s="416"/>
      <c r="DF221" s="416"/>
      <c r="DG221" s="416"/>
      <c r="DH221" s="416"/>
      <c r="DI221" s="416"/>
      <c r="DJ221" s="416"/>
      <c r="DK221" s="416"/>
      <c r="DL221" s="416"/>
      <c r="DM221" s="416"/>
      <c r="DN221" s="416"/>
      <c r="DO221" s="416"/>
      <c r="DP221" s="416"/>
      <c r="DQ221" s="416"/>
      <c r="DR221" s="416"/>
      <c r="DS221" s="416"/>
      <c r="DT221" s="416"/>
      <c r="DU221" s="416"/>
      <c r="DV221" s="416"/>
      <c r="DW221" s="416"/>
      <c r="DX221" s="416"/>
      <c r="DY221" s="416"/>
      <c r="DZ221" s="416"/>
      <c r="EA221" s="416"/>
      <c r="EB221" s="416"/>
      <c r="EC221" s="416"/>
      <c r="ED221" s="416"/>
      <c r="EE221" s="416"/>
      <c r="EF221" s="416"/>
      <c r="EG221" s="416"/>
      <c r="EH221" s="416"/>
      <c r="EI221" s="416"/>
      <c r="EJ221" s="416"/>
      <c r="EK221" s="416"/>
      <c r="EL221" s="416"/>
      <c r="EM221" s="416"/>
      <c r="EN221" s="416"/>
      <c r="EO221" s="416"/>
      <c r="EP221" s="416"/>
      <c r="EQ221" s="416"/>
      <c r="ER221" s="416"/>
      <c r="ES221" s="416"/>
      <c r="ET221" s="416"/>
      <c r="EU221" s="416"/>
      <c r="EV221" s="416"/>
      <c r="EW221" s="416"/>
      <c r="EX221" s="416"/>
      <c r="EY221" s="416"/>
      <c r="EZ221" s="416"/>
      <c r="FA221" s="416"/>
      <c r="FB221" s="416"/>
      <c r="FC221" s="416"/>
      <c r="FD221" s="416"/>
      <c r="FE221" s="416"/>
      <c r="FF221" s="416"/>
      <c r="FG221" s="416"/>
      <c r="FH221" s="416"/>
      <c r="FI221" s="416"/>
      <c r="FJ221" s="416"/>
      <c r="FK221" s="416"/>
      <c r="FL221" s="416"/>
      <c r="FM221" s="416"/>
      <c r="FN221" s="416"/>
      <c r="FO221" s="416"/>
      <c r="FP221" s="416"/>
      <c r="FQ221" s="416"/>
      <c r="FR221" s="416"/>
      <c r="FS221" s="416"/>
      <c r="FT221" s="416"/>
      <c r="FU221" s="416"/>
      <c r="FV221" s="416"/>
      <c r="FW221" s="416"/>
      <c r="FX221" s="416"/>
      <c r="FY221" s="416"/>
      <c r="FZ221" s="416"/>
      <c r="GA221" s="416"/>
      <c r="GB221" s="416"/>
      <c r="GC221" s="416"/>
      <c r="GD221" s="416"/>
      <c r="GE221" s="416"/>
      <c r="GF221" s="416"/>
      <c r="GG221" s="416"/>
      <c r="GH221" s="416"/>
      <c r="GI221" s="416"/>
      <c r="GJ221" s="416"/>
      <c r="GK221" s="416"/>
      <c r="GL221" s="416"/>
      <c r="GM221" s="416"/>
      <c r="GN221" s="416"/>
      <c r="GO221" s="416"/>
      <c r="GP221" s="416"/>
      <c r="GQ221" s="416"/>
      <c r="GR221" s="416"/>
      <c r="GS221" s="416"/>
      <c r="GT221" s="416"/>
      <c r="GU221" s="416"/>
      <c r="GV221" s="416"/>
      <c r="GW221" s="416"/>
      <c r="GX221" s="416"/>
      <c r="GY221" s="416"/>
      <c r="GZ221" s="416"/>
      <c r="HA221" s="416"/>
      <c r="HB221" s="416"/>
      <c r="HC221" s="416"/>
      <c r="HD221" s="416"/>
      <c r="HE221" s="416"/>
      <c r="HF221" s="416"/>
      <c r="HG221" s="416"/>
      <c r="HH221" s="416"/>
      <c r="HI221" s="416"/>
      <c r="HJ221" s="416"/>
      <c r="HK221" s="416"/>
      <c r="HL221" s="416"/>
      <c r="HM221" s="416"/>
      <c r="HN221" s="416"/>
      <c r="HO221" s="416"/>
      <c r="HP221" s="416"/>
      <c r="HQ221" s="416"/>
      <c r="HR221" s="416"/>
      <c r="HS221" s="416"/>
      <c r="HT221" s="416"/>
      <c r="HU221" s="416"/>
      <c r="HV221" s="416"/>
      <c r="HW221" s="416"/>
      <c r="HX221" s="416"/>
      <c r="HY221" s="416"/>
      <c r="HZ221" s="416"/>
      <c r="IA221" s="416"/>
      <c r="IB221" s="416"/>
      <c r="IC221" s="416"/>
      <c r="ID221" s="416"/>
      <c r="IE221" s="416"/>
      <c r="IF221" s="416"/>
      <c r="IG221" s="416"/>
      <c r="IH221" s="416"/>
      <c r="II221" s="416"/>
      <c r="IJ221" s="416"/>
      <c r="IK221" s="416"/>
      <c r="IL221" s="416"/>
      <c r="IM221" s="416"/>
      <c r="IN221" s="416"/>
      <c r="IO221" s="416"/>
      <c r="IP221" s="416"/>
      <c r="IQ221" s="416"/>
      <c r="IR221" s="416"/>
      <c r="IS221" s="416"/>
      <c r="IT221" s="416"/>
      <c r="IU221" s="416"/>
      <c r="IV221" s="416"/>
      <c r="IW221" s="416"/>
      <c r="IX221" s="416"/>
      <c r="IY221" s="416"/>
      <c r="IZ221" s="416"/>
      <c r="JA221" s="416"/>
      <c r="JB221" s="416"/>
      <c r="JC221" s="416"/>
      <c r="JD221" s="416"/>
      <c r="JE221" s="416"/>
      <c r="JF221" s="416"/>
      <c r="JG221" s="416"/>
      <c r="JH221" s="416"/>
      <c r="JI221" s="416"/>
      <c r="JJ221" s="416"/>
      <c r="JK221" s="416"/>
      <c r="JL221" s="416"/>
      <c r="JM221" s="416"/>
      <c r="JN221" s="416"/>
      <c r="JO221" s="416"/>
      <c r="JP221" s="416"/>
      <c r="JQ221" s="416"/>
      <c r="JR221" s="416"/>
      <c r="JS221" s="416"/>
      <c r="JT221" s="416"/>
      <c r="JU221" s="416"/>
      <c r="JV221" s="416"/>
      <c r="JW221" s="416"/>
      <c r="JX221" s="416"/>
      <c r="JY221" s="416"/>
      <c r="JZ221" s="416"/>
      <c r="KA221" s="416"/>
      <c r="KB221" s="416"/>
      <c r="KC221" s="416"/>
      <c r="KD221" s="416"/>
      <c r="KE221" s="416"/>
      <c r="KF221" s="416"/>
      <c r="KG221" s="416"/>
      <c r="KH221" s="416"/>
      <c r="KI221" s="416"/>
      <c r="KJ221" s="416"/>
      <c r="KK221" s="416"/>
      <c r="KL221" s="416"/>
      <c r="KM221" s="416"/>
      <c r="KN221" s="416"/>
      <c r="KO221" s="416"/>
      <c r="KP221" s="416"/>
      <c r="KQ221" s="416"/>
      <c r="KR221" s="416"/>
      <c r="KS221" s="416"/>
      <c r="KT221" s="416"/>
      <c r="KU221" s="416"/>
      <c r="KV221" s="416"/>
      <c r="KW221" s="416"/>
      <c r="KX221" s="416"/>
      <c r="KY221" s="416"/>
      <c r="KZ221" s="416"/>
      <c r="LA221" s="416"/>
      <c r="LB221" s="416"/>
      <c r="LC221" s="416"/>
      <c r="LD221" s="416"/>
      <c r="LE221" s="416"/>
      <c r="LF221" s="416"/>
      <c r="LG221" s="416"/>
      <c r="LH221" s="416"/>
      <c r="LI221" s="416"/>
      <c r="LJ221" s="416"/>
      <c r="LK221" s="416"/>
      <c r="LL221" s="416"/>
      <c r="LM221" s="416"/>
      <c r="LN221" s="416"/>
      <c r="LO221" s="416"/>
      <c r="LP221" s="416"/>
      <c r="LQ221" s="416"/>
      <c r="LR221" s="416"/>
      <c r="LS221" s="416"/>
      <c r="LT221" s="416"/>
      <c r="LU221" s="416"/>
      <c r="LV221" s="416"/>
      <c r="LW221" s="416"/>
      <c r="LX221" s="416"/>
      <c r="LY221" s="416"/>
      <c r="LZ221" s="416"/>
      <c r="MA221" s="416"/>
      <c r="MB221" s="416"/>
      <c r="MC221" s="416"/>
      <c r="MD221" s="416"/>
      <c r="ME221" s="416"/>
      <c r="MF221" s="416"/>
      <c r="MG221" s="416"/>
      <c r="MH221" s="416"/>
      <c r="MI221" s="416"/>
      <c r="MJ221" s="416"/>
      <c r="MK221" s="416"/>
      <c r="ML221" s="416"/>
      <c r="MM221" s="416"/>
      <c r="MN221" s="416"/>
      <c r="MO221" s="416"/>
      <c r="MP221" s="416"/>
      <c r="MQ221" s="416"/>
      <c r="MR221" s="416"/>
      <c r="MS221" s="416"/>
      <c r="MT221" s="416"/>
      <c r="MU221" s="416"/>
      <c r="MV221" s="416"/>
      <c r="MW221" s="416"/>
      <c r="MX221" s="416"/>
      <c r="MY221" s="416"/>
      <c r="MZ221" s="416"/>
      <c r="NA221" s="416"/>
      <c r="NB221" s="416"/>
      <c r="NC221" s="416"/>
      <c r="ND221" s="416"/>
      <c r="NE221" s="416"/>
      <c r="NF221" s="416"/>
      <c r="NG221" s="416"/>
      <c r="NH221" s="416"/>
      <c r="NI221" s="416"/>
      <c r="NJ221" s="416"/>
      <c r="NK221" s="416"/>
      <c r="NL221" s="416"/>
      <c r="NM221" s="416"/>
      <c r="NN221" s="416"/>
      <c r="NO221" s="416"/>
      <c r="NP221" s="416"/>
      <c r="NQ221" s="416"/>
      <c r="NR221" s="416"/>
      <c r="NS221" s="416"/>
      <c r="NT221" s="416"/>
      <c r="NU221" s="416"/>
      <c r="NV221" s="416"/>
      <c r="NW221" s="416"/>
      <c r="NX221" s="416"/>
      <c r="NY221" s="416"/>
      <c r="NZ221" s="416"/>
      <c r="OA221" s="416"/>
      <c r="OB221" s="416"/>
      <c r="OC221" s="416"/>
      <c r="OD221" s="416"/>
      <c r="OE221" s="416"/>
      <c r="OF221" s="416"/>
      <c r="OG221" s="416"/>
      <c r="OH221" s="416"/>
      <c r="OI221" s="416"/>
      <c r="OJ221" s="416"/>
      <c r="OK221" s="416"/>
      <c r="OL221" s="416"/>
      <c r="OM221" s="416"/>
      <c r="ON221" s="416"/>
      <c r="OO221" s="416"/>
      <c r="OP221" s="416"/>
      <c r="OQ221" s="416"/>
      <c r="OR221" s="416"/>
      <c r="OS221" s="416"/>
      <c r="OT221" s="416"/>
      <c r="OU221" s="416"/>
      <c r="OV221" s="416"/>
      <c r="OW221" s="416"/>
      <c r="OX221" s="416"/>
      <c r="OY221" s="416"/>
      <c r="OZ221" s="416"/>
      <c r="PA221" s="416"/>
      <c r="PB221" s="416"/>
      <c r="PC221" s="416"/>
      <c r="PD221" s="416"/>
      <c r="PE221" s="416"/>
      <c r="PF221" s="416"/>
      <c r="PG221" s="416"/>
      <c r="PH221" s="416"/>
      <c r="PI221" s="416"/>
      <c r="PJ221" s="416"/>
      <c r="PK221" s="416"/>
      <c r="PL221" s="416"/>
      <c r="PM221" s="416"/>
      <c r="PN221" s="416"/>
      <c r="PO221" s="416"/>
      <c r="PP221" s="416"/>
      <c r="PQ221" s="416"/>
      <c r="PR221" s="416"/>
      <c r="PS221" s="416"/>
      <c r="PT221" s="416"/>
      <c r="PU221" s="416"/>
      <c r="PV221" s="416"/>
      <c r="PW221" s="416"/>
      <c r="PX221" s="416"/>
      <c r="PY221" s="416"/>
      <c r="PZ221" s="416"/>
      <c r="QA221" s="416"/>
      <c r="QB221" s="416"/>
      <c r="QC221" s="416"/>
      <c r="QD221" s="416"/>
      <c r="QE221" s="416"/>
      <c r="QF221" s="416"/>
      <c r="QG221" s="416"/>
      <c r="QH221" s="416"/>
      <c r="QI221" s="416"/>
      <c r="QJ221" s="416"/>
      <c r="QK221" s="416"/>
      <c r="QL221" s="416"/>
      <c r="QM221" s="416"/>
      <c r="QN221" s="416"/>
      <c r="QO221" s="416"/>
      <c r="QP221" s="416"/>
      <c r="QQ221" s="416"/>
      <c r="QR221" s="416"/>
      <c r="QS221" s="416"/>
      <c r="QT221" s="416"/>
      <c r="QU221" s="416"/>
      <c r="QV221" s="416"/>
      <c r="QW221" s="416"/>
      <c r="QX221" s="416"/>
      <c r="QY221" s="416"/>
      <c r="QZ221" s="416"/>
      <c r="RA221" s="416"/>
      <c r="RB221" s="416"/>
      <c r="RC221" s="416"/>
      <c r="RD221" s="416"/>
      <c r="RE221" s="416"/>
      <c r="RF221" s="416"/>
      <c r="RG221" s="416"/>
      <c r="RH221" s="416"/>
      <c r="RI221" s="416"/>
      <c r="RJ221" s="416"/>
      <c r="RK221" s="416"/>
      <c r="RL221" s="416"/>
      <c r="RM221" s="416"/>
      <c r="RN221" s="416"/>
      <c r="RO221" s="416"/>
      <c r="RP221" s="416"/>
      <c r="RQ221" s="416"/>
      <c r="RR221" s="416"/>
      <c r="RS221" s="416"/>
      <c r="RT221" s="416"/>
      <c r="RU221" s="416"/>
      <c r="RV221" s="416"/>
      <c r="RW221" s="416"/>
      <c r="RX221" s="416"/>
      <c r="RY221" s="416"/>
      <c r="RZ221" s="416"/>
      <c r="SA221" s="416"/>
      <c r="SB221" s="416"/>
      <c r="SC221" s="416"/>
      <c r="SD221" s="416"/>
      <c r="SE221" s="416"/>
      <c r="SF221" s="416"/>
      <c r="SG221" s="416"/>
      <c r="SH221" s="416"/>
      <c r="SI221" s="416"/>
      <c r="SJ221" s="416"/>
      <c r="SK221" s="416"/>
      <c r="SL221" s="416"/>
      <c r="SM221" s="416"/>
      <c r="SN221" s="416"/>
      <c r="SO221" s="416"/>
      <c r="SP221" s="416"/>
      <c r="SQ221" s="416"/>
      <c r="SR221" s="416"/>
      <c r="SS221" s="416"/>
      <c r="ST221" s="416"/>
      <c r="SU221" s="416"/>
      <c r="SV221" s="416"/>
      <c r="SW221" s="416"/>
      <c r="SX221" s="416"/>
      <c r="SY221" s="416"/>
      <c r="SZ221" s="416"/>
      <c r="TA221" s="416"/>
      <c r="TB221" s="416"/>
      <c r="TC221" s="416"/>
      <c r="TD221" s="416"/>
      <c r="TE221" s="416"/>
      <c r="TF221" s="416"/>
      <c r="TG221" s="416"/>
      <c r="TH221" s="416"/>
      <c r="TI221" s="416"/>
      <c r="TJ221" s="416"/>
      <c r="TK221" s="416"/>
      <c r="TL221" s="416"/>
      <c r="TM221" s="416"/>
      <c r="TN221" s="416"/>
      <c r="TO221" s="416"/>
      <c r="TP221" s="416"/>
      <c r="TQ221" s="416"/>
      <c r="TR221" s="416"/>
      <c r="TS221" s="416"/>
      <c r="TT221" s="416"/>
      <c r="TU221" s="416"/>
      <c r="TV221" s="416"/>
      <c r="TW221" s="416"/>
      <c r="TX221" s="416"/>
      <c r="TY221" s="416"/>
      <c r="TZ221" s="416"/>
      <c r="UA221" s="416"/>
      <c r="UB221" s="416"/>
      <c r="UC221" s="416"/>
      <c r="UD221" s="416"/>
      <c r="UE221" s="416"/>
      <c r="UF221" s="416"/>
      <c r="UG221" s="416"/>
      <c r="UH221" s="416"/>
      <c r="UI221" s="416"/>
      <c r="UJ221" s="416"/>
      <c r="UK221" s="416"/>
      <c r="UL221" s="416"/>
      <c r="UM221" s="416"/>
      <c r="UN221" s="416"/>
      <c r="UO221" s="416"/>
      <c r="UP221" s="416"/>
      <c r="UQ221" s="416"/>
      <c r="UR221" s="416"/>
      <c r="US221" s="416"/>
      <c r="UT221" s="416"/>
      <c r="UU221" s="416"/>
      <c r="UV221" s="416"/>
      <c r="UW221" s="416"/>
      <c r="UX221" s="416"/>
      <c r="UY221" s="416"/>
      <c r="UZ221" s="416"/>
      <c r="VA221" s="416"/>
      <c r="VB221" s="416"/>
      <c r="VC221" s="416"/>
      <c r="VD221" s="416"/>
      <c r="VE221" s="416"/>
      <c r="VF221" s="416"/>
      <c r="VG221" s="416"/>
      <c r="VH221" s="416"/>
      <c r="VI221" s="416"/>
      <c r="VJ221" s="416"/>
      <c r="VK221" s="416"/>
      <c r="VL221" s="416"/>
      <c r="VM221" s="416"/>
      <c r="VN221" s="416"/>
      <c r="VO221" s="416"/>
      <c r="VP221" s="416"/>
      <c r="VQ221" s="416"/>
      <c r="VR221" s="416"/>
      <c r="VS221" s="416"/>
      <c r="VT221" s="416"/>
      <c r="VU221" s="416"/>
      <c r="VV221" s="416"/>
      <c r="VW221" s="416"/>
      <c r="VX221" s="416"/>
      <c r="VY221" s="416"/>
      <c r="VZ221" s="416"/>
      <c r="WA221" s="416"/>
      <c r="WB221" s="416"/>
      <c r="WC221" s="416"/>
      <c r="WD221" s="416"/>
      <c r="WE221" s="416"/>
      <c r="WF221" s="416"/>
      <c r="WG221" s="416"/>
      <c r="WH221" s="416"/>
      <c r="WI221" s="416"/>
      <c r="WJ221" s="416"/>
      <c r="WK221" s="416"/>
      <c r="WL221" s="416"/>
      <c r="WM221" s="416"/>
      <c r="WN221" s="416"/>
      <c r="WO221" s="416"/>
      <c r="WP221" s="416"/>
      <c r="WQ221" s="416"/>
      <c r="WR221" s="416"/>
      <c r="WS221" s="416"/>
      <c r="WT221" s="416"/>
      <c r="WU221" s="416"/>
      <c r="WV221" s="416"/>
      <c r="WW221" s="416"/>
      <c r="WX221" s="416"/>
      <c r="WY221" s="416"/>
      <c r="WZ221" s="416"/>
      <c r="XA221" s="416"/>
      <c r="XB221" s="416"/>
      <c r="XC221" s="416"/>
      <c r="XD221" s="416"/>
      <c r="XE221" s="416"/>
      <c r="XF221" s="416"/>
      <c r="XG221" s="416"/>
      <c r="XH221" s="416"/>
      <c r="XI221" s="416"/>
      <c r="XJ221" s="416"/>
      <c r="XK221" s="416"/>
      <c r="XL221" s="416"/>
      <c r="XM221" s="416"/>
      <c r="XN221" s="416"/>
      <c r="XO221" s="416"/>
      <c r="XP221" s="416"/>
      <c r="XQ221" s="416"/>
      <c r="XR221" s="417"/>
      <c r="XS221" s="417"/>
      <c r="XT221" s="417"/>
      <c r="XU221" s="417"/>
      <c r="XV221" s="417"/>
      <c r="XW221" s="417"/>
      <c r="XX221" s="417"/>
      <c r="XY221" s="417"/>
      <c r="XZ221" s="417"/>
      <c r="YA221" s="417"/>
      <c r="YB221" s="417"/>
      <c r="YC221" s="417"/>
      <c r="YD221" s="417"/>
      <c r="YE221" s="417"/>
      <c r="YF221" s="417"/>
      <c r="YG221" s="417"/>
      <c r="YH221" s="417"/>
      <c r="YI221" s="417"/>
      <c r="YJ221" s="417"/>
      <c r="YK221" s="417"/>
      <c r="YL221" s="417"/>
      <c r="YM221" s="417"/>
      <c r="YN221" s="417"/>
      <c r="YO221" s="417"/>
      <c r="YP221" s="417"/>
      <c r="YQ221" s="417"/>
      <c r="YR221" s="417"/>
      <c r="YS221" s="417"/>
      <c r="YT221" s="417"/>
      <c r="YU221" s="417"/>
      <c r="YV221" s="417"/>
      <c r="YW221" s="417"/>
      <c r="YX221" s="417"/>
      <c r="YY221" s="417"/>
      <c r="YZ221" s="417"/>
      <c r="ZA221" s="417"/>
      <c r="ZB221" s="417"/>
      <c r="ZC221" s="417"/>
      <c r="ZD221" s="417"/>
      <c r="ZE221" s="417"/>
      <c r="ZF221" s="417"/>
      <c r="ZG221" s="417"/>
      <c r="ZH221" s="417"/>
      <c r="ZI221" s="417"/>
      <c r="ZJ221" s="417"/>
      <c r="ZK221" s="417"/>
      <c r="ZL221" s="417"/>
      <c r="ZM221" s="417"/>
      <c r="ZN221" s="417"/>
      <c r="ZO221" s="417"/>
      <c r="ZP221" s="417"/>
      <c r="ZQ221" s="417"/>
      <c r="ZR221" s="417"/>
      <c r="ZS221" s="417"/>
      <c r="ZT221" s="417"/>
      <c r="ZU221" s="417"/>
      <c r="ZV221" s="417"/>
      <c r="ZW221" s="417"/>
      <c r="ZX221" s="417"/>
      <c r="ZY221" s="417"/>
      <c r="ZZ221" s="417"/>
      <c r="AAA221" s="417"/>
      <c r="AAB221" s="417"/>
      <c r="AAC221" s="417"/>
      <c r="AAD221" s="417"/>
      <c r="AAE221" s="417"/>
      <c r="AAF221" s="417"/>
      <c r="AAG221" s="417"/>
      <c r="AAH221" s="417"/>
      <c r="AAI221" s="417"/>
      <c r="AAJ221" s="417"/>
      <c r="AAK221" s="417"/>
      <c r="AAL221" s="417"/>
      <c r="AAM221" s="417"/>
      <c r="AAN221" s="417"/>
      <c r="AAO221" s="417"/>
      <c r="AAP221" s="417"/>
      <c r="AAQ221" s="417"/>
      <c r="AAR221" s="417"/>
      <c r="AAS221" s="417"/>
      <c r="AAT221" s="417"/>
      <c r="AAU221" s="417"/>
      <c r="AAV221" s="417"/>
      <c r="AAW221" s="417"/>
      <c r="AAX221" s="417"/>
      <c r="AAY221" s="417"/>
      <c r="AAZ221" s="417"/>
      <c r="ABA221" s="417"/>
      <c r="ABB221" s="417"/>
      <c r="ABC221" s="417"/>
      <c r="ABD221" s="417"/>
      <c r="ABE221" s="417"/>
      <c r="ABF221" s="417"/>
      <c r="ABG221" s="417"/>
      <c r="ABH221" s="417"/>
      <c r="ABI221" s="417"/>
      <c r="ABJ221" s="417"/>
      <c r="ABK221" s="417"/>
      <c r="ABL221" s="417"/>
      <c r="ABM221" s="417"/>
      <c r="ABN221" s="417"/>
      <c r="ABO221" s="417"/>
      <c r="ABP221" s="417"/>
      <c r="ABQ221" s="417"/>
      <c r="ABR221" s="417"/>
      <c r="ABS221" s="417"/>
      <c r="ABT221" s="417"/>
      <c r="ABU221" s="417"/>
      <c r="ABV221" s="417"/>
      <c r="ABW221" s="417"/>
      <c r="ABX221" s="417"/>
      <c r="ABY221" s="417"/>
      <c r="ABZ221" s="417"/>
      <c r="ACA221" s="417"/>
      <c r="ACB221" s="417"/>
      <c r="ACC221" s="417"/>
      <c r="ACD221" s="417"/>
      <c r="ACE221" s="417"/>
      <c r="ACF221" s="417"/>
      <c r="ACG221" s="417"/>
      <c r="ACH221" s="417"/>
      <c r="ACI221" s="417"/>
      <c r="ACJ221" s="417"/>
      <c r="ACK221" s="417"/>
      <c r="ACL221" s="417"/>
      <c r="ACM221" s="417"/>
      <c r="ACN221" s="417"/>
      <c r="ACO221" s="417"/>
      <c r="ACP221" s="417"/>
      <c r="ACQ221" s="417"/>
      <c r="ACR221" s="417"/>
      <c r="ACS221" s="417"/>
      <c r="ACT221" s="417"/>
      <c r="ACU221" s="417"/>
      <c r="ACV221" s="417"/>
      <c r="ACW221" s="417"/>
      <c r="ACX221" s="417"/>
      <c r="ACY221" s="417"/>
      <c r="ACZ221" s="417"/>
      <c r="ADA221" s="417"/>
      <c r="ADB221" s="417"/>
      <c r="ADC221" s="417"/>
      <c r="ADD221" s="417"/>
      <c r="ADE221" s="417"/>
      <c r="ADF221" s="417"/>
      <c r="ADG221" s="417"/>
      <c r="ADH221" s="417"/>
      <c r="ADI221" s="417"/>
      <c r="ADJ221" s="417"/>
      <c r="ADK221" s="417"/>
      <c r="ADL221" s="417"/>
      <c r="ADM221" s="417"/>
      <c r="ADN221" s="417"/>
      <c r="ADO221" s="417"/>
      <c r="ADP221" s="417"/>
      <c r="ADQ221" s="417"/>
      <c r="ADR221" s="417"/>
      <c r="ADS221" s="417"/>
      <c r="ADT221" s="417"/>
      <c r="ADU221" s="417"/>
      <c r="ADV221" s="417"/>
      <c r="ADW221" s="417"/>
      <c r="ADX221" s="417"/>
      <c r="ADY221" s="417"/>
      <c r="ADZ221" s="417"/>
      <c r="AEA221" s="417"/>
      <c r="AEB221" s="417"/>
      <c r="AEC221" s="417"/>
      <c r="AED221" s="417"/>
      <c r="AEE221" s="417"/>
      <c r="AEF221" s="417"/>
      <c r="AEG221" s="417"/>
      <c r="AEH221" s="417"/>
      <c r="AEI221" s="417"/>
      <c r="AEJ221" s="417"/>
      <c r="AEK221" s="417"/>
      <c r="AEL221" s="417"/>
      <c r="AEM221" s="417"/>
      <c r="AEN221" s="417"/>
      <c r="AEO221" s="417"/>
      <c r="AEP221" s="417"/>
      <c r="AEQ221" s="417"/>
      <c r="AER221" s="417"/>
      <c r="AES221" s="417"/>
      <c r="AET221" s="417"/>
      <c r="AEU221" s="417"/>
      <c r="AEV221" s="417"/>
      <c r="AEW221" s="417"/>
      <c r="AEX221" s="417"/>
      <c r="AEY221" s="417"/>
      <c r="AEZ221" s="417"/>
      <c r="AFA221" s="417"/>
      <c r="AFB221" s="417"/>
      <c r="AFC221" s="417"/>
      <c r="AFD221" s="417"/>
      <c r="AFE221" s="417"/>
      <c r="AFF221" s="417"/>
      <c r="AFG221" s="417"/>
      <c r="AFH221" s="417"/>
      <c r="AFI221" s="417"/>
      <c r="AFJ221" s="417"/>
      <c r="AFK221" s="417"/>
      <c r="AFL221" s="417"/>
      <c r="AFM221" s="417"/>
      <c r="AFN221" s="417"/>
      <c r="AFO221" s="417"/>
      <c r="AFP221" s="417"/>
      <c r="AFQ221" s="417"/>
      <c r="AFR221" s="417"/>
      <c r="AFS221" s="417"/>
      <c r="AFT221" s="417"/>
      <c r="AFU221" s="417"/>
      <c r="AFV221" s="417"/>
      <c r="AFW221" s="417"/>
      <c r="AFX221" s="417"/>
      <c r="AFY221" s="417"/>
      <c r="AFZ221" s="417"/>
      <c r="AGA221" s="417"/>
      <c r="AGB221" s="417"/>
      <c r="AGC221" s="417"/>
      <c r="AGD221" s="417"/>
      <c r="AGE221" s="417"/>
      <c r="AGF221" s="417"/>
      <c r="AGG221" s="417"/>
      <c r="AGH221" s="417"/>
      <c r="AGI221" s="417"/>
      <c r="AGJ221" s="417"/>
      <c r="AGK221" s="417"/>
      <c r="AGL221" s="417"/>
      <c r="AGM221" s="417"/>
      <c r="AGN221" s="417"/>
      <c r="AGO221" s="417"/>
      <c r="AGP221" s="417"/>
      <c r="AGQ221" s="417"/>
      <c r="AGR221" s="417"/>
      <c r="AGS221" s="417"/>
      <c r="AGT221" s="417"/>
      <c r="AGU221" s="417"/>
      <c r="AGV221" s="417"/>
      <c r="AGW221" s="417"/>
      <c r="AGX221" s="417"/>
      <c r="AGY221" s="417"/>
      <c r="AGZ221" s="417"/>
      <c r="AHA221" s="417"/>
      <c r="AHB221" s="417"/>
      <c r="AHC221" s="417"/>
      <c r="AHD221" s="417"/>
      <c r="AHE221" s="417"/>
      <c r="AHF221" s="417"/>
      <c r="AHG221" s="417"/>
      <c r="AHH221" s="417"/>
      <c r="AHI221" s="417"/>
      <c r="AHJ221" s="417"/>
      <c r="AHK221" s="417"/>
      <c r="AHL221" s="417"/>
      <c r="AHM221" s="417"/>
      <c r="AHN221" s="417"/>
      <c r="AHO221" s="417"/>
      <c r="AHP221" s="417"/>
      <c r="AHQ221" s="417"/>
      <c r="AHR221" s="417"/>
      <c r="AHS221" s="417"/>
      <c r="AHT221" s="417"/>
      <c r="AHU221" s="417"/>
      <c r="AHV221" s="417"/>
      <c r="AHW221" s="417"/>
      <c r="AHX221" s="417"/>
      <c r="AHY221" s="417"/>
      <c r="AHZ221" s="417"/>
      <c r="AIA221" s="417"/>
      <c r="AIB221" s="417"/>
      <c r="AIC221" s="417"/>
      <c r="AID221" s="417"/>
      <c r="AIE221" s="417"/>
      <c r="AIF221" s="417"/>
      <c r="AIG221" s="417"/>
      <c r="AIH221" s="417"/>
      <c r="AII221" s="417"/>
      <c r="AIJ221" s="417"/>
      <c r="AIK221" s="417"/>
      <c r="AIL221" s="417"/>
      <c r="AIM221" s="417"/>
      <c r="AIN221" s="417"/>
      <c r="AIO221" s="417"/>
      <c r="AIP221" s="417"/>
      <c r="AIQ221" s="417"/>
      <c r="AIR221" s="417"/>
      <c r="AIS221" s="417"/>
      <c r="AIT221" s="417"/>
      <c r="AIU221" s="417"/>
      <c r="AIV221" s="417"/>
      <c r="AIW221" s="417"/>
      <c r="AIX221" s="417"/>
      <c r="AIY221" s="417"/>
      <c r="AIZ221" s="417"/>
      <c r="AJA221" s="417"/>
      <c r="AJB221" s="417"/>
      <c r="AJC221" s="417"/>
      <c r="AJD221" s="417"/>
      <c r="AJE221" s="417"/>
      <c r="AJF221" s="417"/>
      <c r="AJG221" s="417"/>
      <c r="AJH221" s="417"/>
      <c r="AJI221" s="417"/>
      <c r="AJJ221" s="417"/>
      <c r="AJK221" s="417"/>
      <c r="AJL221" s="417"/>
      <c r="AJM221" s="417"/>
      <c r="AJN221" s="417"/>
      <c r="AJO221" s="417"/>
      <c r="AJP221" s="417"/>
      <c r="AJQ221" s="417"/>
      <c r="AJR221" s="417"/>
      <c r="AJS221" s="417"/>
      <c r="AJT221" s="417"/>
      <c r="AJU221" s="417"/>
      <c r="AJV221" s="417"/>
      <c r="AJW221" s="417"/>
      <c r="AJX221" s="417"/>
      <c r="AJY221" s="417"/>
      <c r="AJZ221" s="417"/>
      <c r="AKA221" s="417"/>
      <c r="AKB221" s="417"/>
      <c r="AKC221" s="417"/>
      <c r="AKD221" s="417"/>
      <c r="AKE221" s="417"/>
      <c r="AKF221" s="417"/>
      <c r="AKG221" s="417"/>
      <c r="AKH221" s="417"/>
      <c r="AKI221" s="417"/>
      <c r="AKJ221" s="417"/>
      <c r="AKK221" s="417"/>
      <c r="AKL221" s="417"/>
      <c r="AKM221" s="417"/>
      <c r="AKN221" s="417"/>
      <c r="AKO221" s="417"/>
      <c r="AKP221" s="417"/>
      <c r="AKQ221" s="417"/>
      <c r="AKR221" s="417"/>
      <c r="AKS221" s="417"/>
      <c r="AKT221" s="417"/>
      <c r="AKU221" s="417"/>
      <c r="AKV221" s="417"/>
      <c r="AKW221" s="417"/>
      <c r="AKX221" s="417"/>
      <c r="AKY221" s="417"/>
      <c r="AKZ221" s="417"/>
      <c r="ALA221" s="417"/>
      <c r="ALB221" s="417"/>
      <c r="ALC221" s="417"/>
      <c r="ALD221" s="417"/>
      <c r="ALE221" s="417"/>
      <c r="ALF221" s="417"/>
      <c r="ALG221" s="417"/>
      <c r="ALH221" s="417"/>
      <c r="ALI221" s="417"/>
      <c r="ALJ221" s="417"/>
      <c r="ALK221" s="417"/>
      <c r="ALL221" s="417"/>
      <c r="ALM221" s="417"/>
      <c r="ALN221" s="417"/>
      <c r="ALO221" s="417"/>
      <c r="ALP221" s="417"/>
      <c r="ALQ221" s="417"/>
      <c r="ALR221" s="417"/>
      <c r="ALS221" s="417"/>
      <c r="ALT221" s="417"/>
      <c r="ALU221" s="417"/>
      <c r="ALV221" s="417"/>
      <c r="ALW221" s="417"/>
      <c r="ALX221" s="417"/>
      <c r="ALY221" s="417"/>
      <c r="ALZ221" s="417"/>
      <c r="AMA221" s="417"/>
      <c r="AMB221" s="417"/>
      <c r="AMC221" s="417"/>
      <c r="AMD221" s="417"/>
      <c r="AME221" s="417"/>
      <c r="AMF221" s="417"/>
      <c r="AMG221" s="417"/>
      <c r="AMH221" s="417"/>
      <c r="AMI221" s="417"/>
      <c r="AMJ221" s="417"/>
      <c r="AMK221" s="417"/>
      <c r="AML221" s="417"/>
      <c r="AMM221" s="417"/>
      <c r="AMN221" s="417"/>
      <c r="AMO221" s="417"/>
      <c r="AMP221" s="417"/>
      <c r="AMQ221" s="417"/>
      <c r="AMR221" s="417"/>
      <c r="AMS221" s="417"/>
      <c r="AMT221" s="417"/>
      <c r="AMU221" s="417"/>
      <c r="AMV221" s="417"/>
      <c r="AMW221" s="417"/>
      <c r="AMX221" s="417"/>
      <c r="AMY221" s="417"/>
      <c r="AMZ221" s="417"/>
      <c r="ANA221" s="417"/>
      <c r="ANB221" s="417"/>
      <c r="ANC221" s="417"/>
      <c r="AND221" s="417"/>
      <c r="ANE221" s="417"/>
      <c r="ANF221" s="417"/>
      <c r="ANG221" s="417"/>
      <c r="ANH221" s="417"/>
      <c r="ANI221" s="417"/>
      <c r="ANJ221" s="417"/>
      <c r="ANK221" s="417"/>
      <c r="ANL221" s="417"/>
      <c r="ANM221" s="417"/>
      <c r="ANN221" s="417"/>
      <c r="ANO221" s="417"/>
      <c r="ANP221" s="417"/>
      <c r="ANQ221" s="417"/>
      <c r="ANR221" s="417"/>
      <c r="ANS221" s="417"/>
      <c r="ANT221" s="417"/>
      <c r="ANU221" s="417"/>
      <c r="ANV221" s="417"/>
      <c r="ANW221" s="417"/>
      <c r="ANX221" s="417"/>
      <c r="ANY221" s="417"/>
      <c r="ANZ221" s="417"/>
      <c r="AOA221" s="417"/>
      <c r="AOB221" s="417"/>
      <c r="AOC221" s="417"/>
      <c r="AOD221" s="417"/>
      <c r="AOE221" s="417"/>
      <c r="AOF221" s="417"/>
      <c r="AOG221" s="417"/>
      <c r="AOH221" s="417"/>
      <c r="AOI221" s="417"/>
      <c r="AOJ221" s="417"/>
      <c r="AOK221" s="417"/>
      <c r="AOL221" s="417"/>
      <c r="AOM221" s="417"/>
      <c r="AON221" s="417"/>
      <c r="AOO221" s="417"/>
      <c r="AOP221" s="417"/>
      <c r="AOQ221" s="417"/>
      <c r="AOR221" s="417"/>
      <c r="AOS221" s="417"/>
      <c r="AOT221" s="417"/>
      <c r="AOU221" s="417"/>
      <c r="AOV221" s="417"/>
      <c r="AOW221" s="417"/>
      <c r="AOX221" s="417"/>
      <c r="AOY221" s="417"/>
      <c r="AOZ221" s="417"/>
      <c r="APA221" s="417"/>
      <c r="APB221" s="417"/>
      <c r="APC221" s="417"/>
      <c r="APD221" s="417"/>
      <c r="APE221" s="417"/>
      <c r="APF221" s="417"/>
      <c r="APG221" s="417"/>
      <c r="APH221" s="417"/>
      <c r="API221" s="417"/>
      <c r="APJ221" s="417"/>
      <c r="APK221" s="417"/>
      <c r="APL221" s="417"/>
      <c r="APM221" s="417"/>
      <c r="APN221" s="417"/>
      <c r="APO221" s="417"/>
      <c r="APP221" s="417"/>
      <c r="APQ221" s="417"/>
      <c r="APR221" s="417"/>
      <c r="APS221" s="417"/>
      <c r="APT221" s="417"/>
      <c r="APU221" s="417"/>
      <c r="APV221" s="417"/>
      <c r="APW221" s="417"/>
      <c r="APX221" s="417"/>
      <c r="APY221" s="417"/>
      <c r="APZ221" s="417"/>
      <c r="AQA221" s="417"/>
      <c r="AQB221" s="417"/>
      <c r="AQC221" s="417"/>
      <c r="AQD221" s="417"/>
      <c r="AQE221" s="417"/>
      <c r="AQF221" s="417"/>
      <c r="AQG221" s="417"/>
      <c r="AQH221" s="417"/>
      <c r="AQI221" s="417"/>
      <c r="AQJ221" s="417"/>
      <c r="AQK221" s="417"/>
      <c r="AQL221" s="417"/>
      <c r="AQM221" s="417"/>
      <c r="AQN221" s="417"/>
      <c r="AQO221" s="417"/>
      <c r="AQP221" s="417"/>
      <c r="AQQ221" s="417"/>
      <c r="AQR221" s="417"/>
      <c r="AQS221" s="417"/>
      <c r="AQT221" s="417"/>
      <c r="AQU221" s="417"/>
      <c r="AQV221" s="417"/>
      <c r="AQW221" s="417"/>
      <c r="AQX221" s="417"/>
      <c r="AQY221" s="417"/>
      <c r="AQZ221" s="417"/>
      <c r="ARA221" s="417"/>
      <c r="ARB221" s="417"/>
      <c r="ARC221" s="417"/>
      <c r="ARD221" s="417"/>
      <c r="ARE221" s="417"/>
      <c r="ARF221" s="417"/>
      <c r="ARG221" s="417"/>
      <c r="ARH221" s="417"/>
      <c r="ARI221" s="417"/>
      <c r="ARJ221" s="417"/>
      <c r="ARK221" s="417"/>
      <c r="ARL221" s="417"/>
      <c r="ARM221" s="417"/>
      <c r="ARN221" s="417"/>
      <c r="ARO221" s="417"/>
      <c r="ARP221" s="417"/>
      <c r="ARQ221" s="417"/>
      <c r="ARR221" s="417"/>
      <c r="ARS221" s="417"/>
      <c r="ART221" s="417"/>
      <c r="ARU221" s="417"/>
      <c r="ARV221" s="417"/>
      <c r="ARW221" s="417"/>
      <c r="ARX221" s="417"/>
      <c r="ARY221" s="417"/>
      <c r="ARZ221" s="417"/>
      <c r="ASA221" s="417"/>
      <c r="ASB221" s="417"/>
      <c r="ASC221" s="417"/>
      <c r="ASD221" s="417"/>
      <c r="ASE221" s="417"/>
      <c r="ASF221" s="417"/>
      <c r="ASG221" s="417"/>
      <c r="ASH221" s="417"/>
      <c r="ASI221" s="417"/>
      <c r="ASJ221" s="417"/>
      <c r="ASK221" s="417"/>
      <c r="ASL221" s="417"/>
      <c r="ASM221" s="417"/>
      <c r="ASN221" s="417"/>
      <c r="ASO221" s="417"/>
      <c r="ASP221" s="417"/>
      <c r="ASQ221" s="417"/>
      <c r="ASR221" s="417"/>
      <c r="ASS221" s="417"/>
      <c r="AST221" s="417"/>
      <c r="ASU221" s="417"/>
      <c r="ASV221" s="417"/>
      <c r="ASW221" s="417"/>
      <c r="ASX221" s="417"/>
      <c r="ASY221" s="417"/>
      <c r="ASZ221" s="417"/>
      <c r="ATA221" s="417"/>
      <c r="ATB221" s="417"/>
      <c r="ATC221" s="417"/>
      <c r="ATD221" s="417"/>
      <c r="ATE221" s="417"/>
      <c r="ATF221" s="417"/>
      <c r="ATG221" s="417"/>
      <c r="ATH221" s="417"/>
      <c r="ATI221" s="417"/>
      <c r="ATJ221" s="417"/>
      <c r="ATK221" s="417"/>
      <c r="ATL221" s="417"/>
      <c r="ATM221" s="417"/>
      <c r="ATN221" s="417"/>
      <c r="ATO221" s="417"/>
      <c r="ATP221" s="417"/>
      <c r="ATQ221" s="417"/>
      <c r="ATR221" s="417"/>
      <c r="ATS221" s="417"/>
      <c r="ATT221" s="417"/>
      <c r="ATU221" s="417"/>
      <c r="ATV221" s="417"/>
      <c r="ATW221" s="417"/>
      <c r="ATX221" s="417"/>
      <c r="ATY221" s="417"/>
      <c r="ATZ221" s="417"/>
      <c r="AUA221" s="417"/>
      <c r="AUB221" s="417"/>
      <c r="AUC221" s="417"/>
      <c r="AUD221" s="417"/>
      <c r="AUE221" s="417"/>
      <c r="AUF221" s="417"/>
      <c r="AUG221" s="417"/>
      <c r="AUH221" s="417"/>
      <c r="AUI221" s="417"/>
      <c r="AUJ221" s="417"/>
      <c r="AUK221" s="417"/>
      <c r="AUL221" s="417"/>
      <c r="AUM221" s="417"/>
      <c r="AUN221" s="417"/>
      <c r="AUO221" s="417"/>
      <c r="AUP221" s="417"/>
      <c r="AUQ221" s="417"/>
      <c r="AUR221" s="417"/>
      <c r="AUS221" s="417"/>
      <c r="AUT221" s="417"/>
      <c r="AUU221" s="417"/>
      <c r="AUV221" s="417"/>
      <c r="AUW221" s="417"/>
      <c r="AUX221" s="417"/>
      <c r="AUY221" s="417"/>
      <c r="AUZ221" s="417"/>
      <c r="AVA221" s="417"/>
      <c r="AVB221" s="417"/>
      <c r="AVC221" s="417"/>
      <c r="AVD221" s="417"/>
      <c r="AVE221" s="417"/>
      <c r="AVF221" s="417"/>
      <c r="AVG221" s="417"/>
      <c r="AVH221" s="417"/>
      <c r="AVI221" s="417"/>
      <c r="AVJ221" s="417"/>
      <c r="AVK221" s="417"/>
      <c r="AVL221" s="417"/>
      <c r="AVM221" s="417"/>
      <c r="AVN221" s="417"/>
      <c r="AVO221" s="417"/>
      <c r="AVP221" s="417"/>
      <c r="AVQ221" s="417"/>
      <c r="AVR221" s="417"/>
      <c r="AVS221" s="417"/>
      <c r="AVT221" s="417"/>
      <c r="AVU221" s="417"/>
      <c r="AVV221" s="417"/>
      <c r="AVW221" s="417"/>
      <c r="AVX221" s="417"/>
      <c r="AVY221" s="417"/>
      <c r="AVZ221" s="417"/>
      <c r="AWA221" s="417"/>
      <c r="AWB221" s="417"/>
      <c r="AWC221" s="417"/>
      <c r="AWD221" s="417"/>
      <c r="AWE221" s="417"/>
      <c r="AWF221" s="417"/>
      <c r="AWG221" s="417"/>
      <c r="AWH221" s="417"/>
      <c r="AWI221" s="417"/>
      <c r="AWJ221" s="417"/>
      <c r="AWK221" s="417"/>
      <c r="AWL221" s="417"/>
      <c r="AWM221" s="417"/>
      <c r="AWN221" s="417"/>
      <c r="AWO221" s="417"/>
      <c r="AWP221" s="417"/>
      <c r="AWQ221" s="417"/>
      <c r="AWR221" s="417"/>
      <c r="AWS221" s="417"/>
      <c r="AWT221" s="417"/>
      <c r="AWU221" s="417"/>
      <c r="AWV221" s="417"/>
      <c r="AWW221" s="417"/>
      <c r="AWX221" s="417"/>
      <c r="AWY221" s="417"/>
      <c r="AWZ221" s="417"/>
      <c r="AXA221" s="417"/>
      <c r="AXB221" s="417"/>
      <c r="AXC221" s="417"/>
      <c r="AXD221" s="417"/>
      <c r="AXE221" s="417"/>
      <c r="AXF221" s="417"/>
      <c r="AXG221" s="417"/>
      <c r="AXH221" s="417"/>
      <c r="AXI221" s="417"/>
      <c r="AXJ221" s="417"/>
      <c r="AXK221" s="417"/>
      <c r="AXL221" s="417"/>
      <c r="AXM221" s="417"/>
      <c r="AXN221" s="417"/>
      <c r="AXO221" s="417"/>
      <c r="AXP221" s="417"/>
      <c r="AXQ221" s="417"/>
      <c r="AXR221" s="417"/>
      <c r="AXS221" s="417"/>
      <c r="AXT221" s="417"/>
      <c r="AXU221" s="417"/>
      <c r="AXV221" s="417"/>
      <c r="AXW221" s="417"/>
      <c r="AXX221" s="417"/>
      <c r="AXY221" s="417"/>
      <c r="AXZ221" s="417"/>
      <c r="AYA221" s="417"/>
      <c r="AYB221" s="417"/>
      <c r="AYC221" s="417"/>
      <c r="AYD221" s="417"/>
      <c r="AYE221" s="417"/>
      <c r="AYF221" s="417"/>
      <c r="AYG221" s="417"/>
      <c r="AYH221" s="417"/>
      <c r="AYI221" s="417"/>
      <c r="AYJ221" s="417"/>
      <c r="AYK221" s="417"/>
      <c r="AYL221" s="417"/>
      <c r="AYM221" s="417"/>
      <c r="AYN221" s="417"/>
      <c r="AYO221" s="417"/>
      <c r="AYP221" s="417"/>
      <c r="AYQ221" s="417"/>
      <c r="AYR221" s="417"/>
      <c r="AYS221" s="417"/>
      <c r="AYT221" s="417"/>
      <c r="AYU221" s="417"/>
      <c r="AYV221" s="417"/>
      <c r="AYW221" s="417"/>
      <c r="AYX221" s="417"/>
      <c r="AYY221" s="417"/>
      <c r="AYZ221" s="417"/>
      <c r="AZA221" s="417"/>
      <c r="AZB221" s="417"/>
      <c r="AZC221" s="417"/>
      <c r="AZD221" s="417"/>
      <c r="AZE221" s="417"/>
      <c r="AZF221" s="417"/>
      <c r="AZG221" s="417"/>
      <c r="AZH221" s="417"/>
      <c r="AZI221" s="417"/>
      <c r="AZJ221" s="417"/>
      <c r="AZK221" s="417"/>
      <c r="AZL221" s="417"/>
      <c r="AZM221" s="417"/>
      <c r="AZN221" s="417"/>
      <c r="AZO221" s="417"/>
      <c r="AZP221" s="417"/>
      <c r="AZQ221" s="417"/>
      <c r="AZR221" s="417"/>
      <c r="AZS221" s="417"/>
      <c r="AZT221" s="417"/>
      <c r="AZU221" s="417"/>
      <c r="AZV221" s="417"/>
      <c r="AZW221" s="417"/>
      <c r="AZX221" s="417"/>
      <c r="AZY221" s="417"/>
      <c r="AZZ221" s="417"/>
      <c r="BAA221" s="417"/>
      <c r="BAB221" s="417"/>
      <c r="BAC221" s="417"/>
      <c r="BAD221" s="417"/>
      <c r="BAE221" s="417"/>
      <c r="BAF221" s="417"/>
      <c r="BAG221" s="417"/>
      <c r="BAH221" s="417"/>
      <c r="BAI221" s="417"/>
      <c r="BAJ221" s="417"/>
      <c r="BAK221" s="417"/>
      <c r="BAL221" s="417"/>
      <c r="BAM221" s="417"/>
      <c r="BAN221" s="417"/>
      <c r="BAO221" s="417"/>
      <c r="BAP221" s="417"/>
      <c r="BAQ221" s="417"/>
      <c r="BAR221" s="417"/>
      <c r="BAS221" s="417"/>
      <c r="BAT221" s="417"/>
      <c r="BAU221" s="417"/>
      <c r="BAV221" s="417"/>
      <c r="BAW221" s="417"/>
      <c r="BAX221" s="417"/>
      <c r="BAY221" s="417"/>
      <c r="BAZ221" s="417"/>
      <c r="BBA221" s="417"/>
      <c r="BBB221" s="417"/>
      <c r="BBC221" s="417"/>
      <c r="BBD221" s="417"/>
      <c r="BBE221" s="417"/>
      <c r="BBF221" s="417"/>
      <c r="BBG221" s="417"/>
      <c r="BBH221" s="417"/>
      <c r="BBI221" s="417"/>
      <c r="BBJ221" s="417"/>
      <c r="BBK221" s="417"/>
      <c r="BBL221" s="417"/>
      <c r="BBM221" s="417"/>
      <c r="BBN221" s="417"/>
      <c r="BBO221" s="417"/>
      <c r="BBP221" s="417"/>
      <c r="BBQ221" s="417"/>
      <c r="BBR221" s="417"/>
      <c r="BBS221" s="417"/>
      <c r="BBT221" s="417"/>
      <c r="BBU221" s="417"/>
      <c r="BBV221" s="417"/>
      <c r="BBW221" s="417"/>
      <c r="BBX221" s="417"/>
      <c r="BBY221" s="417"/>
      <c r="BBZ221" s="417"/>
      <c r="BCA221" s="417"/>
      <c r="BCB221" s="417"/>
      <c r="BCC221" s="417"/>
      <c r="BCD221" s="417"/>
      <c r="BCE221" s="417"/>
      <c r="BCF221" s="417"/>
      <c r="BCG221" s="417"/>
      <c r="BCH221" s="417"/>
      <c r="BCI221" s="417"/>
      <c r="BCJ221" s="417"/>
      <c r="BCK221" s="417"/>
      <c r="BCL221" s="417"/>
      <c r="BCM221" s="417"/>
      <c r="BCN221" s="417"/>
      <c r="BCO221" s="417"/>
      <c r="BCP221" s="417"/>
      <c r="BCQ221" s="417"/>
      <c r="BCR221" s="417"/>
      <c r="BCS221" s="417"/>
      <c r="BCT221" s="417"/>
      <c r="BCU221" s="417"/>
      <c r="BCV221" s="417"/>
      <c r="BCW221" s="417"/>
      <c r="BCX221" s="417"/>
      <c r="BCY221" s="417"/>
      <c r="BCZ221" s="417"/>
      <c r="BDA221" s="417"/>
      <c r="BDB221" s="417"/>
      <c r="BDC221" s="417"/>
      <c r="BDD221" s="417"/>
      <c r="BDE221" s="417"/>
      <c r="BDF221" s="417"/>
      <c r="BDG221" s="417"/>
      <c r="BDH221" s="417"/>
      <c r="BDI221" s="417"/>
      <c r="BDJ221" s="417"/>
      <c r="BDK221" s="417"/>
      <c r="BDL221" s="417"/>
      <c r="BDM221" s="417"/>
      <c r="BDN221" s="417"/>
      <c r="BDO221" s="417"/>
      <c r="BDP221" s="417"/>
      <c r="BDQ221" s="417"/>
      <c r="BDR221" s="417"/>
      <c r="BDS221" s="417"/>
      <c r="BDT221" s="417"/>
      <c r="BDU221" s="417"/>
      <c r="BDV221" s="417"/>
      <c r="BDW221" s="417"/>
      <c r="BDX221" s="417"/>
      <c r="BDY221" s="417"/>
      <c r="BDZ221" s="417"/>
      <c r="BEA221" s="417"/>
      <c r="BEB221" s="417"/>
      <c r="BEC221" s="417"/>
      <c r="BED221" s="417"/>
      <c r="BEE221" s="417"/>
      <c r="BEF221" s="417"/>
      <c r="BEG221" s="417"/>
      <c r="BEH221" s="417"/>
      <c r="BEI221" s="417"/>
      <c r="BEJ221" s="417"/>
      <c r="BEK221" s="417"/>
      <c r="BEL221" s="417"/>
      <c r="BEM221" s="417"/>
      <c r="BEN221" s="417"/>
      <c r="BEO221" s="417"/>
      <c r="BEP221" s="417"/>
      <c r="BEQ221" s="417"/>
      <c r="BER221" s="417"/>
      <c r="BES221" s="417"/>
      <c r="BET221" s="417"/>
      <c r="BEU221" s="417"/>
      <c r="BEV221" s="417"/>
      <c r="BEW221" s="417"/>
      <c r="BEX221" s="417"/>
      <c r="BEY221" s="417"/>
      <c r="BEZ221" s="417"/>
      <c r="BFA221" s="417"/>
      <c r="BFB221" s="417"/>
      <c r="BFC221" s="417"/>
      <c r="BFD221" s="417"/>
      <c r="BFE221" s="417"/>
      <c r="BFF221" s="417"/>
      <c r="BFG221" s="417"/>
      <c r="BFH221" s="417"/>
      <c r="BFI221" s="417"/>
      <c r="BFJ221" s="417"/>
      <c r="BFK221" s="417"/>
      <c r="BFL221" s="417"/>
      <c r="BFM221" s="417"/>
      <c r="BFN221" s="417"/>
      <c r="BFO221" s="417"/>
      <c r="BFP221" s="417"/>
      <c r="BFQ221" s="417"/>
      <c r="BFR221" s="417"/>
      <c r="BFS221" s="417"/>
      <c r="BFT221" s="417"/>
      <c r="BFU221" s="417"/>
      <c r="BFV221" s="417"/>
      <c r="BFW221" s="417"/>
      <c r="BFX221" s="417"/>
      <c r="BFY221" s="417"/>
      <c r="BFZ221" s="417"/>
      <c r="BGA221" s="417"/>
      <c r="BGB221" s="417"/>
      <c r="BGC221" s="417"/>
      <c r="BGD221" s="417"/>
      <c r="BGE221" s="417"/>
      <c r="BGF221" s="417"/>
      <c r="BGG221" s="417"/>
      <c r="BGH221" s="417"/>
      <c r="BGI221" s="417"/>
      <c r="BGJ221" s="417"/>
      <c r="BGK221" s="417"/>
      <c r="BGL221" s="417"/>
      <c r="BGM221" s="417"/>
      <c r="BGN221" s="417"/>
      <c r="BGO221" s="417"/>
      <c r="BGP221" s="417"/>
      <c r="BGQ221" s="417"/>
      <c r="BGR221" s="417"/>
      <c r="BGS221" s="417"/>
      <c r="BGT221" s="417"/>
      <c r="BGU221" s="417"/>
      <c r="BGV221" s="417"/>
      <c r="BGW221" s="417"/>
      <c r="BGX221" s="417"/>
      <c r="BGY221" s="417"/>
      <c r="BGZ221" s="417"/>
      <c r="BHA221" s="417"/>
      <c r="BHB221" s="417"/>
      <c r="BHC221" s="417"/>
      <c r="BHD221" s="417"/>
      <c r="BHE221" s="417"/>
      <c r="BHF221" s="417"/>
      <c r="BHG221" s="417"/>
      <c r="BHH221" s="417"/>
      <c r="BHI221" s="417"/>
      <c r="BHJ221" s="417"/>
      <c r="BHK221" s="417"/>
      <c r="BHL221" s="417"/>
      <c r="BHM221" s="417"/>
      <c r="BHN221" s="417"/>
      <c r="BHO221" s="417"/>
      <c r="BHP221" s="417"/>
      <c r="BHQ221" s="417"/>
      <c r="BHR221" s="417"/>
      <c r="BHS221" s="417"/>
      <c r="BHT221" s="417"/>
      <c r="BHU221" s="417"/>
      <c r="BHV221" s="417"/>
      <c r="BHW221" s="417"/>
      <c r="BHX221" s="417"/>
      <c r="BHY221" s="417"/>
      <c r="BHZ221" s="417"/>
      <c r="BIA221" s="417"/>
      <c r="BIB221" s="417"/>
      <c r="BIC221" s="417"/>
      <c r="BID221" s="417"/>
      <c r="BIE221" s="417"/>
      <c r="BIF221" s="417"/>
      <c r="BIG221" s="417"/>
      <c r="BIH221" s="417"/>
      <c r="BII221" s="417"/>
      <c r="BIJ221" s="417"/>
      <c r="BIK221" s="417"/>
      <c r="BIL221" s="417"/>
      <c r="BIM221" s="417"/>
      <c r="BIN221" s="417"/>
      <c r="BIO221" s="417"/>
      <c r="BIP221" s="417"/>
      <c r="BIQ221" s="417"/>
      <c r="BIR221" s="417"/>
      <c r="BIS221" s="417"/>
      <c r="BIT221" s="417"/>
      <c r="BIU221" s="417"/>
      <c r="BIV221" s="417"/>
      <c r="BIW221" s="417"/>
      <c r="BIX221" s="417"/>
      <c r="BIY221" s="417"/>
      <c r="BIZ221" s="417"/>
      <c r="BJA221" s="417"/>
      <c r="BJB221" s="417"/>
      <c r="BJC221" s="417"/>
      <c r="BJD221" s="417"/>
      <c r="BJE221" s="417"/>
      <c r="BJF221" s="417"/>
      <c r="BJG221" s="417"/>
      <c r="BJH221" s="417"/>
      <c r="BJI221" s="417"/>
      <c r="BJJ221" s="417"/>
      <c r="BJK221" s="417"/>
      <c r="BJL221" s="417"/>
      <c r="BJM221" s="417"/>
      <c r="BJN221" s="417"/>
      <c r="BJO221" s="417"/>
      <c r="BJP221" s="417"/>
      <c r="BJQ221" s="417"/>
      <c r="BJR221" s="417"/>
      <c r="BJS221" s="417"/>
      <c r="BJT221" s="417"/>
      <c r="BJU221" s="417"/>
      <c r="BJV221" s="417"/>
      <c r="BJW221" s="417"/>
      <c r="BJX221" s="417"/>
      <c r="BJY221" s="417"/>
      <c r="BJZ221" s="417"/>
      <c r="BKA221" s="417"/>
      <c r="BKB221" s="417"/>
      <c r="BKC221" s="417"/>
      <c r="BKD221" s="417"/>
      <c r="BKE221" s="417"/>
      <c r="BKF221" s="417"/>
      <c r="BKG221" s="417"/>
      <c r="BKH221" s="417"/>
      <c r="BKI221" s="417"/>
      <c r="BKJ221" s="417"/>
      <c r="BKK221" s="417"/>
      <c r="BKL221" s="417"/>
      <c r="BKM221" s="417"/>
      <c r="BKN221" s="417"/>
      <c r="BKO221" s="417"/>
      <c r="BKP221" s="417"/>
      <c r="BKQ221" s="417"/>
      <c r="BKR221" s="417"/>
      <c r="BKS221" s="417"/>
      <c r="BKT221" s="417"/>
      <c r="BKU221" s="417"/>
      <c r="BKV221" s="417"/>
      <c r="BKW221" s="417"/>
      <c r="BKX221" s="417"/>
      <c r="BKY221" s="417"/>
      <c r="BKZ221" s="417"/>
      <c r="BLA221" s="417"/>
      <c r="BLB221" s="417"/>
      <c r="BLC221" s="417"/>
      <c r="BLD221" s="417"/>
      <c r="BLE221" s="417"/>
      <c r="BLF221" s="417"/>
      <c r="BLG221" s="417"/>
      <c r="BLH221" s="417"/>
      <c r="BLI221" s="417"/>
      <c r="BLJ221" s="417"/>
      <c r="BLK221" s="417"/>
      <c r="BLL221" s="417"/>
      <c r="BLM221" s="417"/>
      <c r="BLN221" s="417"/>
      <c r="BLO221" s="417"/>
      <c r="BLP221" s="417"/>
      <c r="BLQ221" s="417"/>
      <c r="BLR221" s="417"/>
      <c r="BLS221" s="417"/>
      <c r="BLT221" s="417"/>
      <c r="BLU221" s="417"/>
      <c r="BLV221" s="417"/>
      <c r="BLW221" s="417"/>
      <c r="BLX221" s="417"/>
      <c r="BLY221" s="417"/>
      <c r="BLZ221" s="417"/>
      <c r="BMA221" s="417"/>
      <c r="BMB221" s="417"/>
      <c r="BMC221" s="417"/>
      <c r="BMD221" s="417"/>
      <c r="BME221" s="417"/>
      <c r="BMF221" s="417"/>
      <c r="BMG221" s="417"/>
      <c r="BMH221" s="417"/>
      <c r="BMI221" s="417"/>
      <c r="BMJ221" s="417"/>
      <c r="BMK221" s="417"/>
      <c r="BML221" s="417"/>
      <c r="BMM221" s="417"/>
      <c r="BMN221" s="417"/>
      <c r="BMO221" s="417"/>
      <c r="BMP221" s="417"/>
      <c r="BMQ221" s="417"/>
      <c r="BMR221" s="417"/>
      <c r="BMS221" s="417"/>
      <c r="BMT221" s="417"/>
      <c r="BMU221" s="417"/>
      <c r="BMV221" s="417"/>
      <c r="BMW221" s="417"/>
      <c r="BMX221" s="417"/>
      <c r="BMY221" s="417"/>
      <c r="BMZ221" s="417"/>
      <c r="BNA221" s="417"/>
      <c r="BNB221" s="417"/>
      <c r="BNC221" s="417"/>
      <c r="BND221" s="417"/>
      <c r="BNE221" s="417"/>
      <c r="BNF221" s="417"/>
      <c r="BNG221" s="417"/>
      <c r="BNH221" s="417"/>
      <c r="BNI221" s="417"/>
      <c r="BNJ221" s="417"/>
      <c r="BNK221" s="417"/>
      <c r="BNL221" s="417"/>
      <c r="BNM221" s="417"/>
      <c r="BNN221" s="417"/>
      <c r="BNO221" s="417"/>
      <c r="BNP221" s="417"/>
      <c r="BNQ221" s="417"/>
      <c r="BNR221" s="417"/>
      <c r="BNS221" s="417"/>
      <c r="BNT221" s="417"/>
      <c r="BNU221" s="417"/>
      <c r="BNV221" s="417"/>
      <c r="BNW221" s="417"/>
      <c r="BNX221" s="417"/>
      <c r="BNY221" s="417"/>
      <c r="BNZ221" s="417"/>
      <c r="BOA221" s="417"/>
      <c r="BOB221" s="417"/>
      <c r="BOC221" s="417"/>
      <c r="BOD221" s="417"/>
      <c r="BOE221" s="417"/>
      <c r="BOF221" s="417"/>
      <c r="BOG221" s="417"/>
      <c r="BOH221" s="417"/>
      <c r="BOI221" s="417"/>
      <c r="BOJ221" s="417"/>
      <c r="BOK221" s="417"/>
      <c r="BOL221" s="417"/>
      <c r="BOM221" s="417"/>
      <c r="BON221" s="417"/>
      <c r="BOO221" s="417"/>
      <c r="BOP221" s="417"/>
      <c r="BOQ221" s="417"/>
      <c r="BOR221" s="417"/>
      <c r="BOS221" s="417"/>
      <c r="BOT221" s="417"/>
      <c r="BOU221" s="417"/>
      <c r="BOV221" s="417"/>
      <c r="BOW221" s="417"/>
      <c r="BOX221" s="417"/>
      <c r="BOY221" s="417"/>
      <c r="BOZ221" s="417"/>
      <c r="BPA221" s="417"/>
      <c r="BPB221" s="417"/>
      <c r="BPC221" s="417"/>
      <c r="BPD221" s="417"/>
      <c r="BPE221" s="417"/>
      <c r="BPF221" s="417"/>
      <c r="BPG221" s="417"/>
      <c r="BPH221" s="417"/>
      <c r="BPI221" s="417"/>
      <c r="BPJ221" s="417"/>
      <c r="BPK221" s="417"/>
      <c r="BPL221" s="417"/>
      <c r="BPM221" s="417"/>
      <c r="BPN221" s="417"/>
      <c r="BPO221" s="417"/>
      <c r="BPP221" s="417"/>
      <c r="BPQ221" s="417"/>
      <c r="BPR221" s="417"/>
      <c r="BPS221" s="417"/>
      <c r="BPT221" s="417"/>
      <c r="BPU221" s="417"/>
      <c r="BPV221" s="417"/>
      <c r="BPW221" s="417"/>
      <c r="BPX221" s="417"/>
      <c r="BPY221" s="417"/>
      <c r="BPZ221" s="417"/>
      <c r="BQA221" s="417"/>
      <c r="BQB221" s="417"/>
      <c r="BQC221" s="417"/>
      <c r="BQD221" s="417"/>
      <c r="BQE221" s="417"/>
      <c r="BQF221" s="417"/>
      <c r="BQG221" s="417"/>
      <c r="BQH221" s="417"/>
      <c r="BQI221" s="417"/>
      <c r="BQJ221" s="417"/>
      <c r="BQK221" s="417"/>
      <c r="BQL221" s="417"/>
      <c r="BQM221" s="417"/>
      <c r="BQN221" s="417"/>
      <c r="BQO221" s="417"/>
      <c r="BQP221" s="417"/>
      <c r="BQQ221" s="417"/>
      <c r="BQR221" s="417"/>
      <c r="BQS221" s="417"/>
      <c r="BQT221" s="417"/>
      <c r="BQU221" s="417"/>
      <c r="BQV221" s="417"/>
      <c r="BQW221" s="417"/>
      <c r="BQX221" s="417"/>
      <c r="BQY221" s="417"/>
      <c r="BQZ221" s="417"/>
      <c r="BRA221" s="417"/>
      <c r="BRB221" s="417"/>
      <c r="BRC221" s="417"/>
      <c r="BRD221" s="417"/>
      <c r="BRE221" s="417"/>
      <c r="BRF221" s="417"/>
      <c r="BRG221" s="417"/>
      <c r="BRH221" s="417"/>
      <c r="BRI221" s="417"/>
      <c r="BRJ221" s="417"/>
      <c r="BRK221" s="417"/>
      <c r="BRL221" s="417"/>
      <c r="BRM221" s="417"/>
      <c r="BRN221" s="417"/>
      <c r="BRO221" s="417"/>
      <c r="BRP221" s="417"/>
      <c r="BRQ221" s="417"/>
      <c r="BRR221" s="417"/>
      <c r="BRS221" s="417"/>
      <c r="BRT221" s="417"/>
      <c r="BRU221" s="417"/>
      <c r="BRV221" s="417"/>
      <c r="BRW221" s="417"/>
      <c r="BRX221" s="417"/>
      <c r="BRY221" s="417"/>
      <c r="BRZ221" s="417"/>
      <c r="BSA221" s="417"/>
      <c r="BSB221" s="417"/>
      <c r="BSC221" s="417"/>
      <c r="BSD221" s="417"/>
      <c r="BSE221" s="417"/>
      <c r="BSF221" s="417"/>
      <c r="BSG221" s="417"/>
      <c r="BSH221" s="417"/>
      <c r="BSI221" s="417"/>
      <c r="BSJ221" s="417"/>
      <c r="BSK221" s="417"/>
      <c r="BSL221" s="417"/>
      <c r="BSM221" s="417"/>
      <c r="BSN221" s="417"/>
      <c r="BSO221" s="417"/>
      <c r="BSP221" s="417"/>
      <c r="BSQ221" s="417"/>
      <c r="BSR221" s="417"/>
      <c r="BSS221" s="417"/>
      <c r="BST221" s="417"/>
      <c r="BSU221" s="417"/>
      <c r="BSV221" s="417"/>
      <c r="BSW221" s="417"/>
      <c r="BSX221" s="417"/>
      <c r="BSY221" s="417"/>
      <c r="BSZ221" s="417"/>
      <c r="BTA221" s="417"/>
      <c r="BTB221" s="417"/>
      <c r="BTC221" s="417"/>
      <c r="BTD221" s="417"/>
      <c r="BTE221" s="417"/>
      <c r="BTF221" s="417"/>
      <c r="BTG221" s="417"/>
      <c r="BTH221" s="417"/>
      <c r="BTI221" s="417"/>
      <c r="BTJ221" s="417"/>
      <c r="BTK221" s="417"/>
      <c r="BTL221" s="417"/>
      <c r="BTM221" s="417"/>
      <c r="BTN221" s="417"/>
      <c r="BTO221" s="417"/>
      <c r="BTP221" s="417"/>
      <c r="BTQ221" s="417"/>
      <c r="BTR221" s="417"/>
      <c r="BTS221" s="417"/>
      <c r="BTT221" s="417"/>
      <c r="BTU221" s="417"/>
      <c r="BTV221" s="417"/>
      <c r="BTW221" s="417"/>
      <c r="BTX221" s="417"/>
      <c r="BTY221" s="417"/>
      <c r="BTZ221" s="417"/>
      <c r="BUA221" s="417"/>
      <c r="BUB221" s="417"/>
      <c r="BUC221" s="417"/>
      <c r="BUD221" s="417"/>
      <c r="BUE221" s="417"/>
      <c r="BUF221" s="417"/>
      <c r="BUG221" s="417"/>
      <c r="BUH221" s="417"/>
      <c r="BUI221" s="417"/>
      <c r="BUJ221" s="417"/>
      <c r="BUK221" s="417"/>
      <c r="BUL221" s="417"/>
      <c r="BUM221" s="417"/>
      <c r="BUN221" s="417"/>
      <c r="BUO221" s="417"/>
      <c r="BUP221" s="417"/>
      <c r="BUQ221" s="417"/>
      <c r="BUR221" s="417"/>
      <c r="BUS221" s="417"/>
      <c r="BUT221" s="417"/>
      <c r="BUU221" s="417"/>
      <c r="BUV221" s="417"/>
      <c r="BUW221" s="417"/>
      <c r="BUX221" s="417"/>
      <c r="BUY221" s="417"/>
      <c r="BUZ221" s="417"/>
      <c r="BVA221" s="417"/>
      <c r="BVB221" s="417"/>
      <c r="BVC221" s="417"/>
      <c r="BVD221" s="417"/>
      <c r="BVE221" s="417"/>
      <c r="BVF221" s="417"/>
      <c r="BVG221" s="417"/>
      <c r="BVH221" s="417"/>
      <c r="BVI221" s="417"/>
      <c r="BVJ221" s="417"/>
      <c r="BVK221" s="417"/>
      <c r="BVL221" s="417"/>
      <c r="BVM221" s="417"/>
      <c r="BVN221" s="417"/>
      <c r="BVO221" s="417"/>
      <c r="BVP221" s="417"/>
      <c r="BVQ221" s="417"/>
      <c r="BVR221" s="417"/>
      <c r="BVS221" s="417"/>
      <c r="BVT221" s="417"/>
      <c r="BVU221" s="417"/>
      <c r="BVV221" s="417"/>
      <c r="BVW221" s="417"/>
      <c r="BVX221" s="417"/>
      <c r="BVY221" s="417"/>
      <c r="BVZ221" s="417"/>
      <c r="BWA221" s="417"/>
      <c r="BWB221" s="417"/>
      <c r="BWC221" s="417"/>
      <c r="BWD221" s="417"/>
      <c r="BWE221" s="417"/>
      <c r="BWF221" s="417"/>
      <c r="BWG221" s="417"/>
      <c r="BWH221" s="417"/>
      <c r="BWI221" s="417"/>
      <c r="BWJ221" s="417"/>
      <c r="BWK221" s="417"/>
      <c r="BWL221" s="417"/>
      <c r="BWM221" s="417"/>
      <c r="BWN221" s="417"/>
      <c r="BWO221" s="417"/>
      <c r="BWP221" s="417"/>
      <c r="BWQ221" s="417"/>
      <c r="BWR221" s="417"/>
      <c r="BWS221" s="417"/>
      <c r="BWT221" s="417"/>
      <c r="BWU221" s="417"/>
      <c r="BWV221" s="417"/>
      <c r="BWW221" s="417"/>
      <c r="BWX221" s="417"/>
      <c r="BWY221" s="417"/>
      <c r="BWZ221" s="417"/>
      <c r="BXA221" s="417"/>
      <c r="BXB221" s="417"/>
      <c r="BXC221" s="417"/>
      <c r="BXD221" s="417"/>
      <c r="BXE221" s="417"/>
      <c r="BXF221" s="417"/>
      <c r="BXG221" s="417"/>
      <c r="BXH221" s="417"/>
      <c r="BXI221" s="417"/>
      <c r="BXJ221" s="417"/>
      <c r="BXK221" s="417"/>
      <c r="BXL221" s="417"/>
      <c r="BXM221" s="417"/>
      <c r="BXN221" s="417"/>
      <c r="BXO221" s="417"/>
      <c r="BXP221" s="417"/>
      <c r="BXQ221" s="417"/>
      <c r="BXR221" s="417"/>
      <c r="BXS221" s="417"/>
      <c r="BXT221" s="417"/>
      <c r="BXU221" s="417"/>
      <c r="BXV221" s="417"/>
      <c r="BXW221" s="417"/>
      <c r="BXX221" s="417"/>
      <c r="BXY221" s="417"/>
      <c r="BXZ221" s="417"/>
      <c r="BYA221" s="417"/>
      <c r="BYB221" s="417"/>
      <c r="BYC221" s="417"/>
      <c r="BYD221" s="417"/>
      <c r="BYE221" s="417"/>
      <c r="BYF221" s="417"/>
      <c r="BYG221" s="417"/>
      <c r="BYH221" s="417"/>
      <c r="BYI221" s="417"/>
      <c r="BYJ221" s="417"/>
      <c r="BYK221" s="417"/>
      <c r="BYL221" s="417"/>
      <c r="BYM221" s="417"/>
      <c r="BYN221" s="417"/>
      <c r="BYO221" s="417"/>
      <c r="BYP221" s="417"/>
      <c r="BYQ221" s="417"/>
      <c r="BYR221" s="417"/>
      <c r="BYS221" s="417"/>
      <c r="BYT221" s="417"/>
      <c r="BYU221" s="417"/>
      <c r="BYV221" s="417"/>
      <c r="BYW221" s="417"/>
      <c r="BYX221" s="417"/>
      <c r="BYY221" s="417"/>
      <c r="BYZ221" s="417"/>
      <c r="BZA221" s="417"/>
      <c r="BZB221" s="417"/>
      <c r="BZC221" s="417"/>
      <c r="BZD221" s="417"/>
      <c r="BZE221" s="417"/>
      <c r="BZF221" s="417"/>
      <c r="BZG221" s="417"/>
      <c r="BZH221" s="417"/>
      <c r="BZI221" s="417"/>
      <c r="BZJ221" s="417"/>
      <c r="BZK221" s="417"/>
      <c r="BZL221" s="417"/>
      <c r="BZM221" s="417"/>
      <c r="BZN221" s="417"/>
      <c r="BZO221" s="417"/>
      <c r="BZP221" s="417"/>
      <c r="BZQ221" s="417"/>
      <c r="BZR221" s="417"/>
      <c r="BZS221" s="417"/>
      <c r="BZT221" s="417"/>
      <c r="BZU221" s="417"/>
      <c r="BZV221" s="417"/>
      <c r="BZW221" s="417"/>
      <c r="BZX221" s="417"/>
      <c r="BZY221" s="417"/>
      <c r="BZZ221" s="417"/>
      <c r="CAA221" s="417"/>
      <c r="CAB221" s="417"/>
      <c r="CAC221" s="417"/>
      <c r="CAD221" s="417"/>
      <c r="CAE221" s="417"/>
      <c r="CAF221" s="417"/>
      <c r="CAG221" s="417"/>
      <c r="CAH221" s="417"/>
      <c r="CAI221" s="417"/>
      <c r="CAJ221" s="417"/>
      <c r="CAK221" s="417"/>
      <c r="CAL221" s="417"/>
      <c r="CAM221" s="417"/>
      <c r="CAN221" s="417"/>
      <c r="CAO221" s="417"/>
      <c r="CAP221" s="417"/>
      <c r="CAQ221" s="417"/>
      <c r="CAR221" s="417"/>
      <c r="CAS221" s="417"/>
      <c r="CAT221" s="417"/>
      <c r="CAU221" s="417"/>
      <c r="CAV221" s="417"/>
      <c r="CAW221" s="417"/>
      <c r="CAX221" s="417"/>
      <c r="CAY221" s="417"/>
      <c r="CAZ221" s="417"/>
      <c r="CBA221" s="417"/>
      <c r="CBB221" s="417"/>
      <c r="CBC221" s="417"/>
      <c r="CBD221" s="417"/>
      <c r="CBE221" s="417"/>
      <c r="CBF221" s="417"/>
      <c r="CBG221" s="417"/>
      <c r="CBH221" s="417"/>
      <c r="CBI221" s="417"/>
      <c r="CBJ221" s="417"/>
      <c r="CBK221" s="417"/>
      <c r="CBL221" s="417"/>
      <c r="CBM221" s="417"/>
      <c r="CBN221" s="417"/>
      <c r="CBO221" s="417"/>
      <c r="CBP221" s="417"/>
      <c r="CBQ221" s="417"/>
      <c r="CBR221" s="417"/>
      <c r="CBS221" s="417"/>
      <c r="CBT221" s="417"/>
      <c r="CBU221" s="417"/>
      <c r="CBV221" s="417"/>
      <c r="CBW221" s="417"/>
      <c r="CBX221" s="417"/>
      <c r="CBY221" s="417"/>
      <c r="CBZ221" s="417"/>
      <c r="CCA221" s="417"/>
      <c r="CCB221" s="417"/>
      <c r="CCC221" s="417"/>
      <c r="CCD221" s="417"/>
      <c r="CCE221" s="417"/>
      <c r="CCF221" s="417"/>
      <c r="CCG221" s="417"/>
      <c r="CCH221" s="417"/>
      <c r="CCI221" s="417"/>
      <c r="CCJ221" s="417"/>
      <c r="CCK221" s="417"/>
      <c r="CCL221" s="417"/>
      <c r="CCM221" s="417"/>
      <c r="CCN221" s="417"/>
      <c r="CCO221" s="417"/>
      <c r="CCP221" s="417"/>
      <c r="CCQ221" s="417"/>
      <c r="CCR221" s="417"/>
      <c r="CCS221" s="417"/>
      <c r="CCT221" s="417"/>
      <c r="CCU221" s="417"/>
      <c r="CCV221" s="417"/>
      <c r="CCW221" s="417"/>
      <c r="CCX221" s="417"/>
      <c r="CCY221" s="417"/>
      <c r="CCZ221" s="417"/>
      <c r="CDA221" s="417"/>
      <c r="CDB221" s="417"/>
      <c r="CDC221" s="417"/>
      <c r="CDD221" s="417"/>
      <c r="CDE221" s="417"/>
      <c r="CDF221" s="417"/>
      <c r="CDG221" s="417"/>
      <c r="CDH221" s="417"/>
      <c r="CDI221" s="417"/>
      <c r="CDJ221" s="417"/>
      <c r="CDK221" s="417"/>
      <c r="CDL221" s="417"/>
      <c r="CDM221" s="417"/>
      <c r="CDN221" s="417"/>
      <c r="CDO221" s="417"/>
      <c r="CDP221" s="417"/>
      <c r="CDQ221" s="417"/>
      <c r="CDR221" s="417"/>
      <c r="CDS221" s="417"/>
      <c r="CDT221" s="417"/>
      <c r="CDU221" s="417"/>
      <c r="CDV221" s="417"/>
      <c r="CDW221" s="417"/>
      <c r="CDX221" s="417"/>
      <c r="CDY221" s="417"/>
      <c r="CDZ221" s="417"/>
      <c r="CEA221" s="417"/>
      <c r="CEB221" s="417"/>
      <c r="CEC221" s="417"/>
      <c r="CED221" s="417"/>
      <c r="CEE221" s="417"/>
      <c r="CEF221" s="417"/>
      <c r="CEG221" s="417"/>
      <c r="CEH221" s="417"/>
      <c r="CEI221" s="417"/>
      <c r="CEJ221" s="417"/>
      <c r="CEK221" s="417"/>
      <c r="CEL221" s="417"/>
      <c r="CEM221" s="417"/>
      <c r="CEN221" s="417"/>
      <c r="CEO221" s="417"/>
      <c r="CEP221" s="417"/>
      <c r="CEQ221" s="417"/>
      <c r="CER221" s="417"/>
      <c r="CES221" s="417"/>
      <c r="CET221" s="417"/>
      <c r="CEU221" s="417"/>
      <c r="CEV221" s="417"/>
      <c r="CEW221" s="417"/>
      <c r="CEX221" s="417"/>
      <c r="CEY221" s="417"/>
      <c r="CEZ221" s="417"/>
      <c r="CFA221" s="417"/>
      <c r="CFB221" s="417"/>
      <c r="CFC221" s="417"/>
      <c r="CFD221" s="417"/>
      <c r="CFE221" s="417"/>
      <c r="CFF221" s="417"/>
      <c r="CFG221" s="417"/>
      <c r="CFH221" s="417"/>
      <c r="CFI221" s="417"/>
      <c r="CFJ221" s="417"/>
      <c r="CFK221" s="417"/>
      <c r="CFL221" s="417"/>
      <c r="CFM221" s="417"/>
      <c r="CFN221" s="417"/>
      <c r="CFO221" s="417"/>
      <c r="CFP221" s="417"/>
      <c r="CFQ221" s="417"/>
      <c r="CFR221" s="417"/>
      <c r="CFS221" s="417"/>
      <c r="CFT221" s="417"/>
      <c r="CFU221" s="417"/>
      <c r="CFV221" s="417"/>
      <c r="CFW221" s="417"/>
      <c r="CFX221" s="417"/>
      <c r="CFY221" s="417"/>
      <c r="CFZ221" s="417"/>
      <c r="CGA221" s="417"/>
      <c r="CGB221" s="417"/>
      <c r="CGC221" s="417"/>
      <c r="CGD221" s="417"/>
      <c r="CGE221" s="417"/>
      <c r="CGF221" s="417"/>
      <c r="CGG221" s="417"/>
      <c r="CGH221" s="417"/>
      <c r="CGI221" s="417"/>
      <c r="CGJ221" s="417"/>
      <c r="CGK221" s="417"/>
      <c r="CGL221" s="417"/>
      <c r="CGM221" s="417"/>
      <c r="CGN221" s="417"/>
      <c r="CGO221" s="417"/>
      <c r="CGP221" s="417"/>
      <c r="CGQ221" s="417"/>
      <c r="CGR221" s="417"/>
      <c r="CGS221" s="417"/>
      <c r="CGT221" s="417"/>
      <c r="CGU221" s="417"/>
      <c r="CGV221" s="417"/>
      <c r="CGW221" s="417"/>
      <c r="CGX221" s="417"/>
      <c r="CGY221" s="417"/>
      <c r="CGZ221" s="417"/>
      <c r="CHA221" s="417"/>
      <c r="CHB221" s="417"/>
      <c r="CHC221" s="417"/>
      <c r="CHD221" s="417"/>
      <c r="CHE221" s="417"/>
      <c r="CHF221" s="417"/>
      <c r="CHG221" s="417"/>
      <c r="CHH221" s="417"/>
      <c r="CHI221" s="417"/>
      <c r="CHJ221" s="417"/>
      <c r="CHK221" s="417"/>
      <c r="CHL221" s="417"/>
      <c r="CHM221" s="417"/>
      <c r="CHN221" s="417"/>
      <c r="CHO221" s="417"/>
      <c r="CHP221" s="417"/>
      <c r="CHQ221" s="417"/>
      <c r="CHR221" s="417"/>
      <c r="CHS221" s="417"/>
      <c r="CHT221" s="417"/>
      <c r="CHU221" s="417"/>
      <c r="CHV221" s="417"/>
      <c r="CHW221" s="417"/>
      <c r="CHX221" s="417"/>
      <c r="CHY221" s="417"/>
      <c r="CHZ221" s="417"/>
      <c r="CIA221" s="417"/>
      <c r="CIB221" s="417"/>
      <c r="CIC221" s="417"/>
      <c r="CID221" s="417"/>
      <c r="CIE221" s="417"/>
      <c r="CIF221" s="417"/>
      <c r="CIG221" s="417"/>
      <c r="CIH221" s="417"/>
      <c r="CII221" s="417"/>
      <c r="CIJ221" s="417"/>
      <c r="CIK221" s="417"/>
      <c r="CIL221" s="417"/>
      <c r="CIM221" s="417"/>
      <c r="CIN221" s="417"/>
      <c r="CIO221" s="417"/>
      <c r="CIP221" s="417"/>
      <c r="CIQ221" s="417"/>
      <c r="CIR221" s="417"/>
      <c r="CIS221" s="417"/>
      <c r="CIT221" s="417"/>
      <c r="CIU221" s="417"/>
      <c r="CIV221" s="417"/>
      <c r="CIW221" s="417"/>
      <c r="CIX221" s="417"/>
      <c r="CIY221" s="417"/>
      <c r="CIZ221" s="417"/>
      <c r="CJA221" s="417"/>
      <c r="CJB221" s="417"/>
      <c r="CJC221" s="417"/>
      <c r="CJD221" s="417"/>
      <c r="CJE221" s="417"/>
      <c r="CJF221" s="417"/>
      <c r="CJG221" s="417"/>
      <c r="CJH221" s="417"/>
      <c r="CJI221" s="417"/>
      <c r="CJJ221" s="417"/>
      <c r="CJK221" s="417"/>
      <c r="CJL221" s="417"/>
      <c r="CJM221" s="417"/>
      <c r="CJN221" s="417"/>
      <c r="CJO221" s="417"/>
      <c r="CJP221" s="417"/>
      <c r="CJQ221" s="417"/>
      <c r="CJR221" s="417"/>
      <c r="CJS221" s="417"/>
      <c r="CJT221" s="417"/>
      <c r="CJU221" s="417"/>
      <c r="CJV221" s="417"/>
      <c r="CJW221" s="417"/>
      <c r="CJX221" s="417"/>
      <c r="CJY221" s="417"/>
      <c r="CJZ221" s="417"/>
      <c r="CKA221" s="417"/>
      <c r="CKB221" s="417"/>
      <c r="CKC221" s="417"/>
      <c r="CKD221" s="417"/>
      <c r="CKE221" s="417"/>
      <c r="CKF221" s="417"/>
      <c r="CKG221" s="417"/>
      <c r="CKH221" s="417"/>
      <c r="CKI221" s="417"/>
      <c r="CKJ221" s="417"/>
      <c r="CKK221" s="417"/>
      <c r="CKL221" s="417"/>
      <c r="CKM221" s="417"/>
      <c r="CKN221" s="417"/>
      <c r="CKO221" s="417"/>
      <c r="CKP221" s="417"/>
      <c r="CKQ221" s="417"/>
      <c r="CKR221" s="417"/>
      <c r="CKS221" s="417"/>
      <c r="CKT221" s="417"/>
      <c r="CKU221" s="417"/>
      <c r="CKV221" s="417"/>
      <c r="CKW221" s="417"/>
      <c r="CKX221" s="417"/>
      <c r="CKY221" s="417"/>
      <c r="CKZ221" s="417"/>
      <c r="CLA221" s="417"/>
      <c r="CLB221" s="417"/>
      <c r="CLC221" s="417"/>
      <c r="CLD221" s="417"/>
      <c r="CLE221" s="417"/>
      <c r="CLF221" s="417"/>
      <c r="CLG221" s="417"/>
      <c r="CLH221" s="417"/>
      <c r="CLI221" s="417"/>
      <c r="CLJ221" s="417"/>
      <c r="CLK221" s="417"/>
      <c r="CLL221" s="417"/>
      <c r="CLM221" s="417"/>
      <c r="CLN221" s="417"/>
      <c r="CLO221" s="417"/>
      <c r="CLP221" s="417"/>
      <c r="CLQ221" s="417"/>
      <c r="CLR221" s="417"/>
      <c r="CLS221" s="417"/>
      <c r="CLT221" s="417"/>
      <c r="CLU221" s="417"/>
      <c r="CLV221" s="417"/>
      <c r="CLW221" s="417"/>
      <c r="CLX221" s="417"/>
      <c r="CLY221" s="417"/>
      <c r="CLZ221" s="417"/>
      <c r="CMA221" s="417"/>
      <c r="CMB221" s="417"/>
      <c r="CMC221" s="417"/>
      <c r="CMD221" s="417"/>
      <c r="CME221" s="417"/>
      <c r="CMF221" s="417"/>
      <c r="CMG221" s="417"/>
      <c r="CMH221" s="417"/>
      <c r="CMI221" s="417"/>
      <c r="CMJ221" s="417"/>
      <c r="CMK221" s="417"/>
      <c r="CML221" s="417"/>
      <c r="CMM221" s="417"/>
      <c r="CMN221" s="417"/>
      <c r="CMO221" s="417"/>
      <c r="CMP221" s="417"/>
      <c r="CMQ221" s="417"/>
      <c r="CMR221" s="417"/>
      <c r="CMS221" s="417"/>
      <c r="CMT221" s="417"/>
      <c r="CMU221" s="417"/>
      <c r="CMV221" s="417"/>
      <c r="CMW221" s="417"/>
      <c r="CMX221" s="417"/>
      <c r="CMY221" s="417"/>
      <c r="CMZ221" s="417"/>
      <c r="CNA221" s="417"/>
      <c r="CNB221" s="417"/>
      <c r="CNC221" s="417"/>
      <c r="CND221" s="417"/>
      <c r="CNE221" s="417"/>
      <c r="CNF221" s="417"/>
      <c r="CNG221" s="417"/>
      <c r="CNH221" s="417"/>
      <c r="CNI221" s="417"/>
      <c r="CNJ221" s="417"/>
      <c r="CNK221" s="417"/>
      <c r="CNL221" s="417"/>
      <c r="CNM221" s="417"/>
      <c r="CNN221" s="417"/>
      <c r="CNO221" s="417"/>
      <c r="CNP221" s="417"/>
      <c r="CNQ221" s="417"/>
      <c r="CNR221" s="417"/>
      <c r="CNS221" s="417"/>
      <c r="CNT221" s="417"/>
      <c r="CNU221" s="417"/>
      <c r="CNV221" s="417"/>
      <c r="CNW221" s="417"/>
      <c r="CNX221" s="417"/>
      <c r="CNY221" s="417"/>
      <c r="CNZ221" s="417"/>
      <c r="COA221" s="417"/>
      <c r="COB221" s="417"/>
      <c r="COC221" s="417"/>
      <c r="COD221" s="417"/>
      <c r="COE221" s="417"/>
      <c r="COF221" s="417"/>
      <c r="COG221" s="417"/>
      <c r="COH221" s="417"/>
      <c r="COI221" s="417"/>
      <c r="COJ221" s="417"/>
      <c r="COK221" s="417"/>
      <c r="COL221" s="417"/>
      <c r="COM221" s="417"/>
      <c r="CON221" s="417"/>
      <c r="COO221" s="417"/>
      <c r="COP221" s="417"/>
      <c r="COQ221" s="417"/>
      <c r="COR221" s="417"/>
      <c r="COS221" s="417"/>
      <c r="COT221" s="417"/>
      <c r="COU221" s="417"/>
      <c r="COV221" s="417"/>
      <c r="COW221" s="417"/>
      <c r="COX221" s="417"/>
      <c r="COY221" s="417"/>
    </row>
    <row r="222" spans="1:2443" s="436" customFormat="1" x14ac:dyDescent="0.35">
      <c r="A222" s="307" t="s">
        <v>585</v>
      </c>
      <c r="B222" s="419" t="s">
        <v>108</v>
      </c>
      <c r="C222" s="420">
        <v>2017</v>
      </c>
      <c r="D222" s="421" t="s">
        <v>403</v>
      </c>
      <c r="E222" s="420">
        <f>SUM(E220:E221)</f>
        <v>1585</v>
      </c>
      <c r="F222" s="420">
        <f>SUM(F220:F221)</f>
        <v>0</v>
      </c>
      <c r="G222" s="470">
        <f t="shared" si="8"/>
        <v>1585</v>
      </c>
      <c r="H222" s="331"/>
      <c r="I222" s="416"/>
      <c r="J222" s="416"/>
      <c r="K222" s="416"/>
      <c r="L222" s="416"/>
      <c r="M222" s="416"/>
      <c r="N222" s="416"/>
      <c r="O222" s="416"/>
      <c r="P222" s="416"/>
      <c r="Q222" s="416"/>
      <c r="R222" s="432"/>
      <c r="S222" s="416"/>
      <c r="T222" s="416"/>
      <c r="U222" s="416"/>
      <c r="V222" s="416"/>
      <c r="W222" s="416"/>
      <c r="X222" s="416"/>
      <c r="Y222" s="416"/>
      <c r="Z222" s="416"/>
      <c r="AA222" s="416"/>
      <c r="AB222" s="416"/>
      <c r="AC222" s="416"/>
      <c r="AD222" s="416"/>
      <c r="AE222" s="416"/>
      <c r="AF222" s="416"/>
      <c r="AG222" s="416"/>
      <c r="AH222" s="416"/>
      <c r="AI222" s="416"/>
      <c r="AJ222" s="416"/>
      <c r="AK222" s="416"/>
      <c r="AL222" s="416"/>
      <c r="AM222" s="416"/>
      <c r="AN222" s="416"/>
      <c r="AO222" s="416"/>
      <c r="AP222" s="416"/>
      <c r="AQ222" s="416"/>
      <c r="AR222" s="416"/>
      <c r="AS222" s="416"/>
      <c r="AT222" s="416"/>
      <c r="AU222" s="416"/>
      <c r="AV222" s="416"/>
      <c r="AW222" s="416"/>
      <c r="AX222" s="416"/>
      <c r="AY222" s="416"/>
      <c r="AZ222" s="416"/>
      <c r="BA222" s="416"/>
      <c r="BB222" s="416"/>
      <c r="BC222" s="416"/>
      <c r="BD222" s="416"/>
      <c r="BE222" s="416"/>
      <c r="BF222" s="416"/>
      <c r="BG222" s="416"/>
      <c r="BH222" s="416"/>
      <c r="BI222" s="416"/>
      <c r="BJ222" s="416"/>
      <c r="BK222" s="416"/>
      <c r="BL222" s="416"/>
      <c r="BM222" s="416"/>
      <c r="BN222" s="416"/>
      <c r="BO222" s="416"/>
      <c r="BP222" s="416"/>
      <c r="BQ222" s="416"/>
      <c r="BR222" s="416"/>
      <c r="BS222" s="416"/>
      <c r="BT222" s="416"/>
      <c r="BU222" s="416"/>
      <c r="BV222" s="416"/>
      <c r="BW222" s="416"/>
      <c r="BX222" s="416"/>
      <c r="BY222" s="416"/>
      <c r="BZ222" s="416"/>
      <c r="CA222" s="416"/>
      <c r="CB222" s="416"/>
      <c r="CC222" s="416"/>
      <c r="CD222" s="416"/>
      <c r="CE222" s="416"/>
      <c r="CF222" s="416"/>
      <c r="CG222" s="416"/>
      <c r="CH222" s="416"/>
      <c r="CI222" s="416"/>
      <c r="CJ222" s="416"/>
      <c r="CK222" s="416"/>
      <c r="CL222" s="416"/>
      <c r="CM222" s="416"/>
      <c r="CN222" s="416"/>
      <c r="CO222" s="416"/>
      <c r="CP222" s="416"/>
      <c r="CQ222" s="416"/>
      <c r="CR222" s="416"/>
      <c r="CS222" s="416"/>
      <c r="CT222" s="416"/>
      <c r="CU222" s="416"/>
      <c r="CV222" s="416"/>
      <c r="CW222" s="416"/>
      <c r="CX222" s="416"/>
      <c r="CY222" s="416"/>
      <c r="CZ222" s="416"/>
      <c r="DA222" s="416"/>
      <c r="DB222" s="416"/>
      <c r="DC222" s="416"/>
      <c r="DD222" s="416"/>
      <c r="DE222" s="416"/>
      <c r="DF222" s="416"/>
      <c r="DG222" s="416"/>
      <c r="DH222" s="416"/>
      <c r="DI222" s="416"/>
      <c r="DJ222" s="416"/>
      <c r="DK222" s="416"/>
      <c r="DL222" s="416"/>
      <c r="DM222" s="416"/>
      <c r="DN222" s="416"/>
      <c r="DO222" s="416"/>
      <c r="DP222" s="416"/>
      <c r="DQ222" s="416"/>
      <c r="DR222" s="416"/>
      <c r="DS222" s="416"/>
      <c r="DT222" s="416"/>
      <c r="DU222" s="416"/>
      <c r="DV222" s="416"/>
      <c r="DW222" s="416"/>
      <c r="DX222" s="416"/>
      <c r="DY222" s="416"/>
      <c r="DZ222" s="416"/>
      <c r="EA222" s="416"/>
      <c r="EB222" s="416"/>
      <c r="EC222" s="416"/>
      <c r="ED222" s="416"/>
      <c r="EE222" s="416"/>
      <c r="EF222" s="416"/>
      <c r="EG222" s="416"/>
      <c r="EH222" s="416"/>
      <c r="EI222" s="416"/>
      <c r="EJ222" s="416"/>
      <c r="EK222" s="416"/>
      <c r="EL222" s="416"/>
      <c r="EM222" s="416"/>
      <c r="EN222" s="416"/>
      <c r="EO222" s="416"/>
      <c r="EP222" s="416"/>
      <c r="EQ222" s="416"/>
      <c r="ER222" s="416"/>
      <c r="ES222" s="416"/>
      <c r="ET222" s="416"/>
      <c r="EU222" s="416"/>
      <c r="EV222" s="416"/>
      <c r="EW222" s="416"/>
      <c r="EX222" s="416"/>
      <c r="EY222" s="416"/>
      <c r="EZ222" s="416"/>
      <c r="FA222" s="416"/>
      <c r="FB222" s="416"/>
      <c r="FC222" s="416"/>
      <c r="FD222" s="416"/>
      <c r="FE222" s="416"/>
      <c r="FF222" s="416"/>
      <c r="FG222" s="416"/>
      <c r="FH222" s="416"/>
      <c r="FI222" s="416"/>
      <c r="FJ222" s="416"/>
      <c r="FK222" s="416"/>
      <c r="FL222" s="416"/>
      <c r="FM222" s="416"/>
      <c r="FN222" s="416"/>
      <c r="FO222" s="416"/>
      <c r="FP222" s="416"/>
      <c r="FQ222" s="416"/>
      <c r="FR222" s="416"/>
      <c r="FS222" s="416"/>
      <c r="FT222" s="416"/>
      <c r="FU222" s="416"/>
      <c r="FV222" s="416"/>
      <c r="FW222" s="416"/>
      <c r="FX222" s="416"/>
      <c r="FY222" s="416"/>
      <c r="FZ222" s="416"/>
      <c r="GA222" s="416"/>
      <c r="GB222" s="416"/>
      <c r="GC222" s="416"/>
      <c r="GD222" s="416"/>
      <c r="GE222" s="416"/>
      <c r="GF222" s="416"/>
      <c r="GG222" s="416"/>
      <c r="GH222" s="416"/>
      <c r="GI222" s="416"/>
      <c r="GJ222" s="416"/>
      <c r="GK222" s="416"/>
      <c r="GL222" s="416"/>
      <c r="GM222" s="416"/>
      <c r="GN222" s="416"/>
      <c r="GO222" s="416"/>
      <c r="GP222" s="416"/>
      <c r="GQ222" s="416"/>
      <c r="GR222" s="416"/>
      <c r="GS222" s="416"/>
      <c r="GT222" s="416"/>
      <c r="GU222" s="416"/>
      <c r="GV222" s="416"/>
      <c r="GW222" s="416"/>
      <c r="GX222" s="416"/>
      <c r="GY222" s="416"/>
      <c r="GZ222" s="416"/>
      <c r="HA222" s="416"/>
      <c r="HB222" s="416"/>
      <c r="HC222" s="416"/>
      <c r="HD222" s="416"/>
      <c r="HE222" s="416"/>
      <c r="HF222" s="416"/>
      <c r="HG222" s="416"/>
      <c r="HH222" s="416"/>
      <c r="HI222" s="416"/>
      <c r="HJ222" s="416"/>
      <c r="HK222" s="416"/>
      <c r="HL222" s="416"/>
      <c r="HM222" s="416"/>
      <c r="HN222" s="416"/>
      <c r="HO222" s="416"/>
      <c r="HP222" s="416"/>
      <c r="HQ222" s="416"/>
      <c r="HR222" s="416"/>
      <c r="HS222" s="416"/>
      <c r="HT222" s="416"/>
      <c r="HU222" s="416"/>
      <c r="HV222" s="416"/>
      <c r="HW222" s="416"/>
      <c r="HX222" s="416"/>
      <c r="HY222" s="416"/>
      <c r="HZ222" s="416"/>
      <c r="IA222" s="416"/>
      <c r="IB222" s="416"/>
      <c r="IC222" s="416"/>
      <c r="ID222" s="416"/>
      <c r="IE222" s="416"/>
      <c r="IF222" s="416"/>
      <c r="IG222" s="416"/>
      <c r="IH222" s="416"/>
      <c r="II222" s="416"/>
      <c r="IJ222" s="416"/>
      <c r="IK222" s="416"/>
      <c r="IL222" s="416"/>
      <c r="IM222" s="416"/>
      <c r="IN222" s="416"/>
      <c r="IO222" s="416"/>
      <c r="IP222" s="416"/>
      <c r="IQ222" s="416"/>
      <c r="IR222" s="416"/>
      <c r="IS222" s="416"/>
      <c r="IT222" s="416"/>
      <c r="IU222" s="416"/>
      <c r="IV222" s="416"/>
      <c r="IW222" s="416"/>
      <c r="IX222" s="416"/>
      <c r="IY222" s="416"/>
      <c r="IZ222" s="416"/>
      <c r="JA222" s="416"/>
      <c r="JB222" s="416"/>
      <c r="JC222" s="416"/>
      <c r="JD222" s="416"/>
      <c r="JE222" s="416"/>
      <c r="JF222" s="416"/>
      <c r="JG222" s="416"/>
      <c r="JH222" s="416"/>
      <c r="JI222" s="416"/>
      <c r="JJ222" s="416"/>
      <c r="JK222" s="416"/>
      <c r="JL222" s="416"/>
      <c r="JM222" s="416"/>
      <c r="JN222" s="416"/>
      <c r="JO222" s="416"/>
      <c r="JP222" s="416"/>
      <c r="JQ222" s="416"/>
      <c r="JR222" s="416"/>
      <c r="JS222" s="416"/>
      <c r="JT222" s="416"/>
      <c r="JU222" s="416"/>
      <c r="JV222" s="416"/>
      <c r="JW222" s="416"/>
      <c r="JX222" s="416"/>
      <c r="JY222" s="416"/>
      <c r="JZ222" s="416"/>
      <c r="KA222" s="416"/>
      <c r="KB222" s="416"/>
      <c r="KC222" s="416"/>
      <c r="KD222" s="416"/>
      <c r="KE222" s="416"/>
      <c r="KF222" s="416"/>
      <c r="KG222" s="416"/>
      <c r="KH222" s="416"/>
      <c r="KI222" s="416"/>
      <c r="KJ222" s="416"/>
      <c r="KK222" s="416"/>
      <c r="KL222" s="416"/>
      <c r="KM222" s="416"/>
      <c r="KN222" s="416"/>
      <c r="KO222" s="416"/>
      <c r="KP222" s="416"/>
      <c r="KQ222" s="416"/>
      <c r="KR222" s="416"/>
      <c r="KS222" s="416"/>
      <c r="KT222" s="416"/>
      <c r="KU222" s="416"/>
      <c r="KV222" s="416"/>
      <c r="KW222" s="416"/>
      <c r="KX222" s="416"/>
      <c r="KY222" s="416"/>
      <c r="KZ222" s="416"/>
      <c r="LA222" s="416"/>
      <c r="LB222" s="416"/>
      <c r="LC222" s="416"/>
      <c r="LD222" s="416"/>
      <c r="LE222" s="416"/>
      <c r="LF222" s="416"/>
      <c r="LG222" s="416"/>
      <c r="LH222" s="416"/>
      <c r="LI222" s="416"/>
      <c r="LJ222" s="416"/>
      <c r="LK222" s="416"/>
      <c r="LL222" s="416"/>
      <c r="LM222" s="416"/>
      <c r="LN222" s="416"/>
      <c r="LO222" s="416"/>
      <c r="LP222" s="416"/>
      <c r="LQ222" s="416"/>
      <c r="LR222" s="416"/>
      <c r="LS222" s="416"/>
      <c r="LT222" s="416"/>
      <c r="LU222" s="416"/>
      <c r="LV222" s="416"/>
      <c r="LW222" s="416"/>
      <c r="LX222" s="416"/>
      <c r="LY222" s="416"/>
      <c r="LZ222" s="416"/>
      <c r="MA222" s="416"/>
      <c r="MB222" s="416"/>
      <c r="MC222" s="416"/>
      <c r="MD222" s="416"/>
      <c r="ME222" s="416"/>
      <c r="MF222" s="416"/>
      <c r="MG222" s="416"/>
      <c r="MH222" s="416"/>
      <c r="MI222" s="416"/>
      <c r="MJ222" s="416"/>
      <c r="MK222" s="416"/>
      <c r="ML222" s="416"/>
      <c r="MM222" s="416"/>
      <c r="MN222" s="416"/>
      <c r="MO222" s="416"/>
      <c r="MP222" s="416"/>
      <c r="MQ222" s="416"/>
      <c r="MR222" s="416"/>
      <c r="MS222" s="416"/>
      <c r="MT222" s="416"/>
      <c r="MU222" s="416"/>
      <c r="MV222" s="416"/>
      <c r="MW222" s="416"/>
      <c r="MX222" s="416"/>
      <c r="MY222" s="416"/>
      <c r="MZ222" s="416"/>
      <c r="NA222" s="416"/>
      <c r="NB222" s="416"/>
      <c r="NC222" s="416"/>
      <c r="ND222" s="416"/>
      <c r="NE222" s="416"/>
      <c r="NF222" s="416"/>
      <c r="NG222" s="416"/>
      <c r="NH222" s="416"/>
      <c r="NI222" s="416"/>
      <c r="NJ222" s="416"/>
      <c r="NK222" s="416"/>
      <c r="NL222" s="416"/>
      <c r="NM222" s="416"/>
      <c r="NN222" s="416"/>
      <c r="NO222" s="416"/>
      <c r="NP222" s="416"/>
      <c r="NQ222" s="416"/>
      <c r="NR222" s="416"/>
      <c r="NS222" s="416"/>
      <c r="NT222" s="416"/>
      <c r="NU222" s="416"/>
      <c r="NV222" s="416"/>
      <c r="NW222" s="416"/>
      <c r="NX222" s="416"/>
      <c r="NY222" s="416"/>
      <c r="NZ222" s="416"/>
      <c r="OA222" s="416"/>
      <c r="OB222" s="416"/>
      <c r="OC222" s="416"/>
      <c r="OD222" s="416"/>
      <c r="OE222" s="416"/>
      <c r="OF222" s="416"/>
      <c r="OG222" s="416"/>
      <c r="OH222" s="416"/>
      <c r="OI222" s="416"/>
      <c r="OJ222" s="416"/>
      <c r="OK222" s="416"/>
      <c r="OL222" s="416"/>
      <c r="OM222" s="416"/>
      <c r="ON222" s="416"/>
      <c r="OO222" s="416"/>
      <c r="OP222" s="416"/>
      <c r="OQ222" s="416"/>
      <c r="OR222" s="416"/>
      <c r="OS222" s="416"/>
      <c r="OT222" s="416"/>
      <c r="OU222" s="416"/>
      <c r="OV222" s="416"/>
      <c r="OW222" s="416"/>
      <c r="OX222" s="416"/>
      <c r="OY222" s="416"/>
      <c r="OZ222" s="416"/>
      <c r="PA222" s="416"/>
      <c r="PB222" s="416"/>
      <c r="PC222" s="416"/>
      <c r="PD222" s="416"/>
      <c r="PE222" s="416"/>
      <c r="PF222" s="416"/>
      <c r="PG222" s="416"/>
      <c r="PH222" s="416"/>
      <c r="PI222" s="416"/>
      <c r="PJ222" s="416"/>
      <c r="PK222" s="416"/>
      <c r="PL222" s="416"/>
      <c r="PM222" s="416"/>
      <c r="PN222" s="416"/>
      <c r="PO222" s="416"/>
      <c r="PP222" s="416"/>
      <c r="PQ222" s="416"/>
      <c r="PR222" s="416"/>
      <c r="PS222" s="416"/>
      <c r="PT222" s="416"/>
      <c r="PU222" s="416"/>
      <c r="PV222" s="416"/>
      <c r="PW222" s="416"/>
      <c r="PX222" s="416"/>
      <c r="PY222" s="416"/>
      <c r="PZ222" s="416"/>
      <c r="QA222" s="416"/>
      <c r="QB222" s="416"/>
      <c r="QC222" s="416"/>
      <c r="QD222" s="416"/>
      <c r="QE222" s="416"/>
      <c r="QF222" s="416"/>
      <c r="QG222" s="416"/>
      <c r="QH222" s="416"/>
      <c r="QI222" s="416"/>
      <c r="QJ222" s="416"/>
      <c r="QK222" s="416"/>
      <c r="QL222" s="416"/>
      <c r="QM222" s="416"/>
      <c r="QN222" s="416"/>
      <c r="QO222" s="416"/>
      <c r="QP222" s="416"/>
      <c r="QQ222" s="416"/>
      <c r="QR222" s="416"/>
      <c r="QS222" s="416"/>
      <c r="QT222" s="416"/>
      <c r="QU222" s="416"/>
      <c r="QV222" s="416"/>
      <c r="QW222" s="416"/>
      <c r="QX222" s="416"/>
      <c r="QY222" s="416"/>
      <c r="QZ222" s="416"/>
      <c r="RA222" s="416"/>
      <c r="RB222" s="416"/>
      <c r="RC222" s="416"/>
      <c r="RD222" s="416"/>
      <c r="RE222" s="416"/>
      <c r="RF222" s="416"/>
      <c r="RG222" s="416"/>
      <c r="RH222" s="416"/>
      <c r="RI222" s="416"/>
      <c r="RJ222" s="416"/>
      <c r="RK222" s="416"/>
      <c r="RL222" s="416"/>
      <c r="RM222" s="416"/>
      <c r="RN222" s="416"/>
      <c r="RO222" s="416"/>
      <c r="RP222" s="416"/>
      <c r="RQ222" s="416"/>
      <c r="RR222" s="416"/>
      <c r="RS222" s="416"/>
      <c r="RT222" s="416"/>
      <c r="RU222" s="416"/>
      <c r="RV222" s="416"/>
      <c r="RW222" s="416"/>
      <c r="RX222" s="416"/>
      <c r="RY222" s="416"/>
      <c r="RZ222" s="416"/>
      <c r="SA222" s="416"/>
      <c r="SB222" s="416"/>
      <c r="SC222" s="416"/>
      <c r="SD222" s="416"/>
      <c r="SE222" s="416"/>
      <c r="SF222" s="416"/>
      <c r="SG222" s="416"/>
      <c r="SH222" s="416"/>
      <c r="SI222" s="416"/>
      <c r="SJ222" s="416"/>
      <c r="SK222" s="416"/>
      <c r="SL222" s="416"/>
      <c r="SM222" s="416"/>
      <c r="SN222" s="416"/>
      <c r="SO222" s="416"/>
      <c r="SP222" s="416"/>
      <c r="SQ222" s="416"/>
      <c r="SR222" s="416"/>
      <c r="SS222" s="416"/>
      <c r="ST222" s="416"/>
      <c r="SU222" s="416"/>
      <c r="SV222" s="416"/>
      <c r="SW222" s="416"/>
      <c r="SX222" s="416"/>
      <c r="SY222" s="416"/>
      <c r="SZ222" s="416"/>
      <c r="TA222" s="416"/>
      <c r="TB222" s="416"/>
      <c r="TC222" s="416"/>
      <c r="TD222" s="416"/>
      <c r="TE222" s="416"/>
      <c r="TF222" s="416"/>
      <c r="TG222" s="416"/>
      <c r="TH222" s="416"/>
      <c r="TI222" s="416"/>
      <c r="TJ222" s="416"/>
      <c r="TK222" s="416"/>
      <c r="TL222" s="416"/>
      <c r="TM222" s="416"/>
      <c r="TN222" s="416"/>
      <c r="TO222" s="416"/>
      <c r="TP222" s="416"/>
      <c r="TQ222" s="416"/>
      <c r="TR222" s="416"/>
      <c r="TS222" s="416"/>
      <c r="TT222" s="416"/>
      <c r="TU222" s="416"/>
      <c r="TV222" s="416"/>
      <c r="TW222" s="416"/>
      <c r="TX222" s="416"/>
      <c r="TY222" s="416"/>
      <c r="TZ222" s="416"/>
      <c r="UA222" s="416"/>
      <c r="UB222" s="416"/>
      <c r="UC222" s="416"/>
      <c r="UD222" s="416"/>
      <c r="UE222" s="416"/>
      <c r="UF222" s="416"/>
      <c r="UG222" s="416"/>
      <c r="UH222" s="416"/>
      <c r="UI222" s="416"/>
      <c r="UJ222" s="416"/>
      <c r="UK222" s="416"/>
      <c r="UL222" s="416"/>
      <c r="UM222" s="416"/>
      <c r="UN222" s="416"/>
      <c r="UO222" s="416"/>
      <c r="UP222" s="416"/>
      <c r="UQ222" s="416"/>
      <c r="UR222" s="416"/>
      <c r="US222" s="416"/>
      <c r="UT222" s="416"/>
      <c r="UU222" s="416"/>
      <c r="UV222" s="416"/>
      <c r="UW222" s="416"/>
      <c r="UX222" s="416"/>
      <c r="UY222" s="416"/>
      <c r="UZ222" s="416"/>
      <c r="VA222" s="416"/>
      <c r="VB222" s="416"/>
      <c r="VC222" s="416"/>
      <c r="VD222" s="416"/>
      <c r="VE222" s="416"/>
      <c r="VF222" s="416"/>
      <c r="VG222" s="416"/>
      <c r="VH222" s="416"/>
      <c r="VI222" s="416"/>
      <c r="VJ222" s="416"/>
      <c r="VK222" s="416"/>
      <c r="VL222" s="416"/>
      <c r="VM222" s="416"/>
      <c r="VN222" s="416"/>
      <c r="VO222" s="416"/>
      <c r="VP222" s="416"/>
      <c r="VQ222" s="416"/>
      <c r="VR222" s="416"/>
      <c r="VS222" s="416"/>
      <c r="VT222" s="416"/>
      <c r="VU222" s="416"/>
      <c r="VV222" s="416"/>
      <c r="VW222" s="416"/>
      <c r="VX222" s="416"/>
      <c r="VY222" s="416"/>
      <c r="VZ222" s="416"/>
      <c r="WA222" s="416"/>
      <c r="WB222" s="416"/>
      <c r="WC222" s="416"/>
      <c r="WD222" s="416"/>
      <c r="WE222" s="416"/>
      <c r="WF222" s="416"/>
      <c r="WG222" s="416"/>
      <c r="WH222" s="416"/>
      <c r="WI222" s="416"/>
      <c r="WJ222" s="416"/>
      <c r="WK222" s="416"/>
      <c r="WL222" s="416"/>
      <c r="WM222" s="416"/>
      <c r="WN222" s="416"/>
      <c r="WO222" s="416"/>
      <c r="WP222" s="416"/>
      <c r="WQ222" s="416"/>
      <c r="WR222" s="416"/>
      <c r="WS222" s="416"/>
      <c r="WT222" s="416"/>
      <c r="WU222" s="416"/>
      <c r="WV222" s="416"/>
      <c r="WW222" s="416"/>
      <c r="WX222" s="416"/>
      <c r="WY222" s="416"/>
      <c r="WZ222" s="416"/>
      <c r="XA222" s="416"/>
      <c r="XB222" s="416"/>
      <c r="XC222" s="416"/>
      <c r="XD222" s="416"/>
      <c r="XE222" s="416"/>
      <c r="XF222" s="416"/>
      <c r="XG222" s="416"/>
      <c r="XH222" s="416"/>
      <c r="XI222" s="416"/>
      <c r="XJ222" s="416"/>
      <c r="XK222" s="416"/>
      <c r="XL222" s="416"/>
      <c r="XM222" s="416"/>
      <c r="XN222" s="416"/>
      <c r="XO222" s="416"/>
      <c r="XP222" s="416"/>
      <c r="XQ222" s="416"/>
      <c r="XR222" s="417"/>
      <c r="XS222" s="417"/>
      <c r="XT222" s="417"/>
      <c r="XU222" s="417"/>
      <c r="XV222" s="417"/>
      <c r="XW222" s="417"/>
      <c r="XX222" s="417"/>
      <c r="XY222" s="417"/>
      <c r="XZ222" s="417"/>
      <c r="YA222" s="417"/>
      <c r="YB222" s="417"/>
      <c r="YC222" s="417"/>
      <c r="YD222" s="417"/>
      <c r="YE222" s="417"/>
      <c r="YF222" s="417"/>
      <c r="YG222" s="417"/>
      <c r="YH222" s="417"/>
      <c r="YI222" s="417"/>
      <c r="YJ222" s="417"/>
      <c r="YK222" s="417"/>
      <c r="YL222" s="417"/>
      <c r="YM222" s="417"/>
      <c r="YN222" s="417"/>
      <c r="YO222" s="417"/>
      <c r="YP222" s="417"/>
      <c r="YQ222" s="417"/>
      <c r="YR222" s="417"/>
      <c r="YS222" s="417"/>
      <c r="YT222" s="417"/>
      <c r="YU222" s="417"/>
      <c r="YV222" s="417"/>
      <c r="YW222" s="417"/>
      <c r="YX222" s="417"/>
      <c r="YY222" s="417"/>
      <c r="YZ222" s="417"/>
      <c r="ZA222" s="417"/>
      <c r="ZB222" s="417"/>
      <c r="ZC222" s="417"/>
      <c r="ZD222" s="417"/>
      <c r="ZE222" s="417"/>
      <c r="ZF222" s="417"/>
      <c r="ZG222" s="417"/>
      <c r="ZH222" s="417"/>
      <c r="ZI222" s="417"/>
      <c r="ZJ222" s="417"/>
      <c r="ZK222" s="417"/>
      <c r="ZL222" s="417"/>
      <c r="ZM222" s="417"/>
      <c r="ZN222" s="417"/>
      <c r="ZO222" s="417"/>
      <c r="ZP222" s="417"/>
      <c r="ZQ222" s="417"/>
      <c r="ZR222" s="417"/>
      <c r="ZS222" s="417"/>
      <c r="ZT222" s="417"/>
      <c r="ZU222" s="417"/>
      <c r="ZV222" s="417"/>
      <c r="ZW222" s="417"/>
      <c r="ZX222" s="417"/>
      <c r="ZY222" s="417"/>
      <c r="ZZ222" s="417"/>
      <c r="AAA222" s="417"/>
      <c r="AAB222" s="417"/>
      <c r="AAC222" s="417"/>
      <c r="AAD222" s="417"/>
      <c r="AAE222" s="417"/>
      <c r="AAF222" s="417"/>
      <c r="AAG222" s="417"/>
      <c r="AAH222" s="417"/>
      <c r="AAI222" s="417"/>
      <c r="AAJ222" s="417"/>
      <c r="AAK222" s="417"/>
      <c r="AAL222" s="417"/>
      <c r="AAM222" s="417"/>
      <c r="AAN222" s="417"/>
      <c r="AAO222" s="417"/>
      <c r="AAP222" s="417"/>
      <c r="AAQ222" s="417"/>
      <c r="AAR222" s="417"/>
      <c r="AAS222" s="417"/>
      <c r="AAT222" s="417"/>
      <c r="AAU222" s="417"/>
      <c r="AAV222" s="417"/>
      <c r="AAW222" s="417"/>
      <c r="AAX222" s="417"/>
      <c r="AAY222" s="417"/>
      <c r="AAZ222" s="417"/>
      <c r="ABA222" s="417"/>
      <c r="ABB222" s="417"/>
      <c r="ABC222" s="417"/>
      <c r="ABD222" s="417"/>
      <c r="ABE222" s="417"/>
      <c r="ABF222" s="417"/>
      <c r="ABG222" s="417"/>
      <c r="ABH222" s="417"/>
      <c r="ABI222" s="417"/>
      <c r="ABJ222" s="417"/>
      <c r="ABK222" s="417"/>
      <c r="ABL222" s="417"/>
      <c r="ABM222" s="417"/>
      <c r="ABN222" s="417"/>
      <c r="ABO222" s="417"/>
      <c r="ABP222" s="417"/>
      <c r="ABQ222" s="417"/>
      <c r="ABR222" s="417"/>
      <c r="ABS222" s="417"/>
      <c r="ABT222" s="417"/>
      <c r="ABU222" s="417"/>
      <c r="ABV222" s="417"/>
      <c r="ABW222" s="417"/>
      <c r="ABX222" s="417"/>
      <c r="ABY222" s="417"/>
      <c r="ABZ222" s="417"/>
      <c r="ACA222" s="417"/>
      <c r="ACB222" s="417"/>
      <c r="ACC222" s="417"/>
      <c r="ACD222" s="417"/>
      <c r="ACE222" s="417"/>
      <c r="ACF222" s="417"/>
      <c r="ACG222" s="417"/>
      <c r="ACH222" s="417"/>
      <c r="ACI222" s="417"/>
      <c r="ACJ222" s="417"/>
      <c r="ACK222" s="417"/>
      <c r="ACL222" s="417"/>
      <c r="ACM222" s="417"/>
      <c r="ACN222" s="417"/>
      <c r="ACO222" s="417"/>
      <c r="ACP222" s="417"/>
      <c r="ACQ222" s="417"/>
      <c r="ACR222" s="417"/>
      <c r="ACS222" s="417"/>
      <c r="ACT222" s="417"/>
      <c r="ACU222" s="417"/>
      <c r="ACV222" s="417"/>
      <c r="ACW222" s="417"/>
      <c r="ACX222" s="417"/>
      <c r="ACY222" s="417"/>
      <c r="ACZ222" s="417"/>
      <c r="ADA222" s="417"/>
      <c r="ADB222" s="417"/>
      <c r="ADC222" s="417"/>
      <c r="ADD222" s="417"/>
      <c r="ADE222" s="417"/>
      <c r="ADF222" s="417"/>
      <c r="ADG222" s="417"/>
      <c r="ADH222" s="417"/>
      <c r="ADI222" s="417"/>
      <c r="ADJ222" s="417"/>
      <c r="ADK222" s="417"/>
      <c r="ADL222" s="417"/>
      <c r="ADM222" s="417"/>
      <c r="ADN222" s="417"/>
      <c r="ADO222" s="417"/>
      <c r="ADP222" s="417"/>
      <c r="ADQ222" s="417"/>
      <c r="ADR222" s="417"/>
      <c r="ADS222" s="417"/>
      <c r="ADT222" s="417"/>
      <c r="ADU222" s="417"/>
      <c r="ADV222" s="417"/>
      <c r="ADW222" s="417"/>
      <c r="ADX222" s="417"/>
      <c r="ADY222" s="417"/>
      <c r="ADZ222" s="417"/>
      <c r="AEA222" s="417"/>
      <c r="AEB222" s="417"/>
      <c r="AEC222" s="417"/>
      <c r="AED222" s="417"/>
      <c r="AEE222" s="417"/>
      <c r="AEF222" s="417"/>
      <c r="AEG222" s="417"/>
      <c r="AEH222" s="417"/>
      <c r="AEI222" s="417"/>
      <c r="AEJ222" s="417"/>
      <c r="AEK222" s="417"/>
      <c r="AEL222" s="417"/>
      <c r="AEM222" s="417"/>
      <c r="AEN222" s="417"/>
      <c r="AEO222" s="417"/>
      <c r="AEP222" s="417"/>
      <c r="AEQ222" s="417"/>
      <c r="AER222" s="417"/>
      <c r="AES222" s="417"/>
      <c r="AET222" s="417"/>
      <c r="AEU222" s="417"/>
      <c r="AEV222" s="417"/>
      <c r="AEW222" s="417"/>
      <c r="AEX222" s="417"/>
      <c r="AEY222" s="417"/>
      <c r="AEZ222" s="417"/>
      <c r="AFA222" s="417"/>
      <c r="AFB222" s="417"/>
      <c r="AFC222" s="417"/>
      <c r="AFD222" s="417"/>
      <c r="AFE222" s="417"/>
      <c r="AFF222" s="417"/>
      <c r="AFG222" s="417"/>
      <c r="AFH222" s="417"/>
      <c r="AFI222" s="417"/>
      <c r="AFJ222" s="417"/>
      <c r="AFK222" s="417"/>
      <c r="AFL222" s="417"/>
      <c r="AFM222" s="417"/>
      <c r="AFN222" s="417"/>
      <c r="AFO222" s="417"/>
      <c r="AFP222" s="417"/>
      <c r="AFQ222" s="417"/>
      <c r="AFR222" s="417"/>
      <c r="AFS222" s="417"/>
      <c r="AFT222" s="417"/>
      <c r="AFU222" s="417"/>
      <c r="AFV222" s="417"/>
      <c r="AFW222" s="417"/>
      <c r="AFX222" s="417"/>
      <c r="AFY222" s="417"/>
      <c r="AFZ222" s="417"/>
      <c r="AGA222" s="417"/>
      <c r="AGB222" s="417"/>
      <c r="AGC222" s="417"/>
      <c r="AGD222" s="417"/>
      <c r="AGE222" s="417"/>
      <c r="AGF222" s="417"/>
      <c r="AGG222" s="417"/>
      <c r="AGH222" s="417"/>
      <c r="AGI222" s="417"/>
      <c r="AGJ222" s="417"/>
      <c r="AGK222" s="417"/>
      <c r="AGL222" s="417"/>
      <c r="AGM222" s="417"/>
      <c r="AGN222" s="417"/>
      <c r="AGO222" s="417"/>
      <c r="AGP222" s="417"/>
      <c r="AGQ222" s="417"/>
      <c r="AGR222" s="417"/>
      <c r="AGS222" s="417"/>
      <c r="AGT222" s="417"/>
      <c r="AGU222" s="417"/>
      <c r="AGV222" s="417"/>
      <c r="AGW222" s="417"/>
      <c r="AGX222" s="417"/>
      <c r="AGY222" s="417"/>
      <c r="AGZ222" s="417"/>
      <c r="AHA222" s="417"/>
      <c r="AHB222" s="417"/>
      <c r="AHC222" s="417"/>
      <c r="AHD222" s="417"/>
      <c r="AHE222" s="417"/>
      <c r="AHF222" s="417"/>
      <c r="AHG222" s="417"/>
      <c r="AHH222" s="417"/>
      <c r="AHI222" s="417"/>
      <c r="AHJ222" s="417"/>
      <c r="AHK222" s="417"/>
      <c r="AHL222" s="417"/>
      <c r="AHM222" s="417"/>
      <c r="AHN222" s="417"/>
      <c r="AHO222" s="417"/>
      <c r="AHP222" s="417"/>
      <c r="AHQ222" s="417"/>
      <c r="AHR222" s="417"/>
      <c r="AHS222" s="417"/>
      <c r="AHT222" s="417"/>
      <c r="AHU222" s="417"/>
      <c r="AHV222" s="417"/>
      <c r="AHW222" s="417"/>
      <c r="AHX222" s="417"/>
      <c r="AHY222" s="417"/>
      <c r="AHZ222" s="417"/>
      <c r="AIA222" s="417"/>
      <c r="AIB222" s="417"/>
      <c r="AIC222" s="417"/>
      <c r="AID222" s="417"/>
      <c r="AIE222" s="417"/>
      <c r="AIF222" s="417"/>
      <c r="AIG222" s="417"/>
      <c r="AIH222" s="417"/>
      <c r="AII222" s="417"/>
      <c r="AIJ222" s="417"/>
      <c r="AIK222" s="417"/>
      <c r="AIL222" s="417"/>
      <c r="AIM222" s="417"/>
      <c r="AIN222" s="417"/>
      <c r="AIO222" s="417"/>
      <c r="AIP222" s="417"/>
      <c r="AIQ222" s="417"/>
      <c r="AIR222" s="417"/>
      <c r="AIS222" s="417"/>
      <c r="AIT222" s="417"/>
      <c r="AIU222" s="417"/>
      <c r="AIV222" s="417"/>
      <c r="AIW222" s="417"/>
      <c r="AIX222" s="417"/>
      <c r="AIY222" s="417"/>
      <c r="AIZ222" s="417"/>
      <c r="AJA222" s="417"/>
      <c r="AJB222" s="417"/>
      <c r="AJC222" s="417"/>
      <c r="AJD222" s="417"/>
      <c r="AJE222" s="417"/>
      <c r="AJF222" s="417"/>
      <c r="AJG222" s="417"/>
      <c r="AJH222" s="417"/>
      <c r="AJI222" s="417"/>
      <c r="AJJ222" s="417"/>
      <c r="AJK222" s="417"/>
      <c r="AJL222" s="417"/>
      <c r="AJM222" s="417"/>
      <c r="AJN222" s="417"/>
      <c r="AJO222" s="417"/>
      <c r="AJP222" s="417"/>
      <c r="AJQ222" s="417"/>
      <c r="AJR222" s="417"/>
      <c r="AJS222" s="417"/>
      <c r="AJT222" s="417"/>
      <c r="AJU222" s="417"/>
      <c r="AJV222" s="417"/>
      <c r="AJW222" s="417"/>
      <c r="AJX222" s="417"/>
      <c r="AJY222" s="417"/>
      <c r="AJZ222" s="417"/>
      <c r="AKA222" s="417"/>
      <c r="AKB222" s="417"/>
      <c r="AKC222" s="417"/>
      <c r="AKD222" s="417"/>
      <c r="AKE222" s="417"/>
      <c r="AKF222" s="417"/>
      <c r="AKG222" s="417"/>
      <c r="AKH222" s="417"/>
      <c r="AKI222" s="417"/>
      <c r="AKJ222" s="417"/>
      <c r="AKK222" s="417"/>
      <c r="AKL222" s="417"/>
      <c r="AKM222" s="417"/>
      <c r="AKN222" s="417"/>
      <c r="AKO222" s="417"/>
      <c r="AKP222" s="417"/>
      <c r="AKQ222" s="417"/>
      <c r="AKR222" s="417"/>
      <c r="AKS222" s="417"/>
      <c r="AKT222" s="417"/>
      <c r="AKU222" s="417"/>
      <c r="AKV222" s="417"/>
      <c r="AKW222" s="417"/>
      <c r="AKX222" s="417"/>
      <c r="AKY222" s="417"/>
      <c r="AKZ222" s="417"/>
      <c r="ALA222" s="417"/>
      <c r="ALB222" s="417"/>
      <c r="ALC222" s="417"/>
      <c r="ALD222" s="417"/>
      <c r="ALE222" s="417"/>
      <c r="ALF222" s="417"/>
      <c r="ALG222" s="417"/>
      <c r="ALH222" s="417"/>
      <c r="ALI222" s="417"/>
      <c r="ALJ222" s="417"/>
      <c r="ALK222" s="417"/>
      <c r="ALL222" s="417"/>
      <c r="ALM222" s="417"/>
      <c r="ALN222" s="417"/>
      <c r="ALO222" s="417"/>
      <c r="ALP222" s="417"/>
      <c r="ALQ222" s="417"/>
      <c r="ALR222" s="417"/>
      <c r="ALS222" s="417"/>
      <c r="ALT222" s="417"/>
      <c r="ALU222" s="417"/>
      <c r="ALV222" s="417"/>
      <c r="ALW222" s="417"/>
      <c r="ALX222" s="417"/>
      <c r="ALY222" s="417"/>
      <c r="ALZ222" s="417"/>
      <c r="AMA222" s="417"/>
      <c r="AMB222" s="417"/>
      <c r="AMC222" s="417"/>
      <c r="AMD222" s="417"/>
      <c r="AME222" s="417"/>
      <c r="AMF222" s="417"/>
      <c r="AMG222" s="417"/>
      <c r="AMH222" s="417"/>
      <c r="AMI222" s="417"/>
      <c r="AMJ222" s="417"/>
      <c r="AMK222" s="417"/>
      <c r="AML222" s="417"/>
      <c r="AMM222" s="417"/>
      <c r="AMN222" s="417"/>
      <c r="AMO222" s="417"/>
      <c r="AMP222" s="417"/>
      <c r="AMQ222" s="417"/>
      <c r="AMR222" s="417"/>
      <c r="AMS222" s="417"/>
      <c r="AMT222" s="417"/>
      <c r="AMU222" s="417"/>
      <c r="AMV222" s="417"/>
      <c r="AMW222" s="417"/>
      <c r="AMX222" s="417"/>
      <c r="AMY222" s="417"/>
      <c r="AMZ222" s="417"/>
      <c r="ANA222" s="417"/>
      <c r="ANB222" s="417"/>
      <c r="ANC222" s="417"/>
      <c r="AND222" s="417"/>
      <c r="ANE222" s="417"/>
      <c r="ANF222" s="417"/>
      <c r="ANG222" s="417"/>
      <c r="ANH222" s="417"/>
      <c r="ANI222" s="417"/>
      <c r="ANJ222" s="417"/>
      <c r="ANK222" s="417"/>
      <c r="ANL222" s="417"/>
      <c r="ANM222" s="417"/>
      <c r="ANN222" s="417"/>
      <c r="ANO222" s="417"/>
      <c r="ANP222" s="417"/>
      <c r="ANQ222" s="417"/>
      <c r="ANR222" s="417"/>
      <c r="ANS222" s="417"/>
      <c r="ANT222" s="417"/>
      <c r="ANU222" s="417"/>
      <c r="ANV222" s="417"/>
      <c r="ANW222" s="417"/>
      <c r="ANX222" s="417"/>
      <c r="ANY222" s="417"/>
      <c r="ANZ222" s="417"/>
      <c r="AOA222" s="417"/>
      <c r="AOB222" s="417"/>
      <c r="AOC222" s="417"/>
      <c r="AOD222" s="417"/>
      <c r="AOE222" s="417"/>
      <c r="AOF222" s="417"/>
      <c r="AOG222" s="417"/>
      <c r="AOH222" s="417"/>
      <c r="AOI222" s="417"/>
      <c r="AOJ222" s="417"/>
      <c r="AOK222" s="417"/>
      <c r="AOL222" s="417"/>
      <c r="AOM222" s="417"/>
      <c r="AON222" s="417"/>
      <c r="AOO222" s="417"/>
      <c r="AOP222" s="417"/>
      <c r="AOQ222" s="417"/>
      <c r="AOR222" s="417"/>
      <c r="AOS222" s="417"/>
      <c r="AOT222" s="417"/>
      <c r="AOU222" s="417"/>
      <c r="AOV222" s="417"/>
      <c r="AOW222" s="417"/>
      <c r="AOX222" s="417"/>
      <c r="AOY222" s="417"/>
      <c r="AOZ222" s="417"/>
      <c r="APA222" s="417"/>
      <c r="APB222" s="417"/>
      <c r="APC222" s="417"/>
      <c r="APD222" s="417"/>
      <c r="APE222" s="417"/>
      <c r="APF222" s="417"/>
      <c r="APG222" s="417"/>
      <c r="APH222" s="417"/>
      <c r="API222" s="417"/>
      <c r="APJ222" s="417"/>
      <c r="APK222" s="417"/>
      <c r="APL222" s="417"/>
      <c r="APM222" s="417"/>
      <c r="APN222" s="417"/>
      <c r="APO222" s="417"/>
      <c r="APP222" s="417"/>
      <c r="APQ222" s="417"/>
      <c r="APR222" s="417"/>
      <c r="APS222" s="417"/>
      <c r="APT222" s="417"/>
      <c r="APU222" s="417"/>
      <c r="APV222" s="417"/>
      <c r="APW222" s="417"/>
      <c r="APX222" s="417"/>
      <c r="APY222" s="417"/>
      <c r="APZ222" s="417"/>
      <c r="AQA222" s="417"/>
      <c r="AQB222" s="417"/>
      <c r="AQC222" s="417"/>
      <c r="AQD222" s="417"/>
      <c r="AQE222" s="417"/>
      <c r="AQF222" s="417"/>
      <c r="AQG222" s="417"/>
      <c r="AQH222" s="417"/>
      <c r="AQI222" s="417"/>
      <c r="AQJ222" s="417"/>
      <c r="AQK222" s="417"/>
      <c r="AQL222" s="417"/>
      <c r="AQM222" s="417"/>
      <c r="AQN222" s="417"/>
      <c r="AQO222" s="417"/>
      <c r="AQP222" s="417"/>
      <c r="AQQ222" s="417"/>
      <c r="AQR222" s="417"/>
      <c r="AQS222" s="417"/>
      <c r="AQT222" s="417"/>
      <c r="AQU222" s="417"/>
      <c r="AQV222" s="417"/>
      <c r="AQW222" s="417"/>
      <c r="AQX222" s="417"/>
      <c r="AQY222" s="417"/>
      <c r="AQZ222" s="417"/>
      <c r="ARA222" s="417"/>
      <c r="ARB222" s="417"/>
      <c r="ARC222" s="417"/>
      <c r="ARD222" s="417"/>
      <c r="ARE222" s="417"/>
      <c r="ARF222" s="417"/>
      <c r="ARG222" s="417"/>
      <c r="ARH222" s="417"/>
      <c r="ARI222" s="417"/>
      <c r="ARJ222" s="417"/>
      <c r="ARK222" s="417"/>
      <c r="ARL222" s="417"/>
      <c r="ARM222" s="417"/>
      <c r="ARN222" s="417"/>
      <c r="ARO222" s="417"/>
      <c r="ARP222" s="417"/>
      <c r="ARQ222" s="417"/>
      <c r="ARR222" s="417"/>
      <c r="ARS222" s="417"/>
      <c r="ART222" s="417"/>
      <c r="ARU222" s="417"/>
      <c r="ARV222" s="417"/>
      <c r="ARW222" s="417"/>
      <c r="ARX222" s="417"/>
      <c r="ARY222" s="417"/>
      <c r="ARZ222" s="417"/>
      <c r="ASA222" s="417"/>
      <c r="ASB222" s="417"/>
      <c r="ASC222" s="417"/>
      <c r="ASD222" s="417"/>
      <c r="ASE222" s="417"/>
      <c r="ASF222" s="417"/>
      <c r="ASG222" s="417"/>
      <c r="ASH222" s="417"/>
      <c r="ASI222" s="417"/>
      <c r="ASJ222" s="417"/>
      <c r="ASK222" s="417"/>
      <c r="ASL222" s="417"/>
      <c r="ASM222" s="417"/>
      <c r="ASN222" s="417"/>
      <c r="ASO222" s="417"/>
      <c r="ASP222" s="417"/>
      <c r="ASQ222" s="417"/>
      <c r="ASR222" s="417"/>
      <c r="ASS222" s="417"/>
      <c r="AST222" s="417"/>
      <c r="ASU222" s="417"/>
      <c r="ASV222" s="417"/>
      <c r="ASW222" s="417"/>
      <c r="ASX222" s="417"/>
      <c r="ASY222" s="417"/>
      <c r="ASZ222" s="417"/>
      <c r="ATA222" s="417"/>
      <c r="ATB222" s="417"/>
      <c r="ATC222" s="417"/>
      <c r="ATD222" s="417"/>
      <c r="ATE222" s="417"/>
      <c r="ATF222" s="417"/>
      <c r="ATG222" s="417"/>
      <c r="ATH222" s="417"/>
      <c r="ATI222" s="417"/>
      <c r="ATJ222" s="417"/>
      <c r="ATK222" s="417"/>
      <c r="ATL222" s="417"/>
      <c r="ATM222" s="417"/>
      <c r="ATN222" s="417"/>
      <c r="ATO222" s="417"/>
      <c r="ATP222" s="417"/>
      <c r="ATQ222" s="417"/>
      <c r="ATR222" s="417"/>
      <c r="ATS222" s="417"/>
      <c r="ATT222" s="417"/>
      <c r="ATU222" s="417"/>
      <c r="ATV222" s="417"/>
      <c r="ATW222" s="417"/>
      <c r="ATX222" s="417"/>
      <c r="ATY222" s="417"/>
      <c r="ATZ222" s="417"/>
      <c r="AUA222" s="417"/>
      <c r="AUB222" s="417"/>
      <c r="AUC222" s="417"/>
      <c r="AUD222" s="417"/>
      <c r="AUE222" s="417"/>
      <c r="AUF222" s="417"/>
      <c r="AUG222" s="417"/>
      <c r="AUH222" s="417"/>
      <c r="AUI222" s="417"/>
      <c r="AUJ222" s="417"/>
      <c r="AUK222" s="417"/>
      <c r="AUL222" s="417"/>
      <c r="AUM222" s="417"/>
      <c r="AUN222" s="417"/>
      <c r="AUO222" s="417"/>
      <c r="AUP222" s="417"/>
      <c r="AUQ222" s="417"/>
      <c r="AUR222" s="417"/>
      <c r="AUS222" s="417"/>
      <c r="AUT222" s="417"/>
      <c r="AUU222" s="417"/>
      <c r="AUV222" s="417"/>
      <c r="AUW222" s="417"/>
      <c r="AUX222" s="417"/>
      <c r="AUY222" s="417"/>
      <c r="AUZ222" s="417"/>
      <c r="AVA222" s="417"/>
      <c r="AVB222" s="417"/>
      <c r="AVC222" s="417"/>
      <c r="AVD222" s="417"/>
      <c r="AVE222" s="417"/>
      <c r="AVF222" s="417"/>
      <c r="AVG222" s="417"/>
      <c r="AVH222" s="417"/>
      <c r="AVI222" s="417"/>
      <c r="AVJ222" s="417"/>
      <c r="AVK222" s="417"/>
      <c r="AVL222" s="417"/>
      <c r="AVM222" s="417"/>
      <c r="AVN222" s="417"/>
      <c r="AVO222" s="417"/>
      <c r="AVP222" s="417"/>
      <c r="AVQ222" s="417"/>
      <c r="AVR222" s="417"/>
      <c r="AVS222" s="417"/>
      <c r="AVT222" s="417"/>
      <c r="AVU222" s="417"/>
      <c r="AVV222" s="417"/>
      <c r="AVW222" s="417"/>
      <c r="AVX222" s="417"/>
      <c r="AVY222" s="417"/>
      <c r="AVZ222" s="417"/>
      <c r="AWA222" s="417"/>
      <c r="AWB222" s="417"/>
      <c r="AWC222" s="417"/>
      <c r="AWD222" s="417"/>
      <c r="AWE222" s="417"/>
      <c r="AWF222" s="417"/>
      <c r="AWG222" s="417"/>
      <c r="AWH222" s="417"/>
      <c r="AWI222" s="417"/>
      <c r="AWJ222" s="417"/>
      <c r="AWK222" s="417"/>
      <c r="AWL222" s="417"/>
      <c r="AWM222" s="417"/>
      <c r="AWN222" s="417"/>
      <c r="AWO222" s="417"/>
      <c r="AWP222" s="417"/>
      <c r="AWQ222" s="417"/>
      <c r="AWR222" s="417"/>
      <c r="AWS222" s="417"/>
      <c r="AWT222" s="417"/>
      <c r="AWU222" s="417"/>
      <c r="AWV222" s="417"/>
      <c r="AWW222" s="417"/>
      <c r="AWX222" s="417"/>
      <c r="AWY222" s="417"/>
      <c r="AWZ222" s="417"/>
      <c r="AXA222" s="417"/>
      <c r="AXB222" s="417"/>
      <c r="AXC222" s="417"/>
      <c r="AXD222" s="417"/>
      <c r="AXE222" s="417"/>
      <c r="AXF222" s="417"/>
      <c r="AXG222" s="417"/>
      <c r="AXH222" s="417"/>
      <c r="AXI222" s="417"/>
      <c r="AXJ222" s="417"/>
      <c r="AXK222" s="417"/>
      <c r="AXL222" s="417"/>
      <c r="AXM222" s="417"/>
      <c r="AXN222" s="417"/>
      <c r="AXO222" s="417"/>
      <c r="AXP222" s="417"/>
      <c r="AXQ222" s="417"/>
      <c r="AXR222" s="417"/>
      <c r="AXS222" s="417"/>
      <c r="AXT222" s="417"/>
      <c r="AXU222" s="417"/>
      <c r="AXV222" s="417"/>
      <c r="AXW222" s="417"/>
      <c r="AXX222" s="417"/>
      <c r="AXY222" s="417"/>
      <c r="AXZ222" s="417"/>
      <c r="AYA222" s="417"/>
      <c r="AYB222" s="417"/>
      <c r="AYC222" s="417"/>
      <c r="AYD222" s="417"/>
      <c r="AYE222" s="417"/>
      <c r="AYF222" s="417"/>
      <c r="AYG222" s="417"/>
      <c r="AYH222" s="417"/>
      <c r="AYI222" s="417"/>
      <c r="AYJ222" s="417"/>
      <c r="AYK222" s="417"/>
      <c r="AYL222" s="417"/>
      <c r="AYM222" s="417"/>
      <c r="AYN222" s="417"/>
      <c r="AYO222" s="417"/>
      <c r="AYP222" s="417"/>
      <c r="AYQ222" s="417"/>
      <c r="AYR222" s="417"/>
      <c r="AYS222" s="417"/>
      <c r="AYT222" s="417"/>
      <c r="AYU222" s="417"/>
      <c r="AYV222" s="417"/>
      <c r="AYW222" s="417"/>
      <c r="AYX222" s="417"/>
      <c r="AYY222" s="417"/>
      <c r="AYZ222" s="417"/>
      <c r="AZA222" s="417"/>
      <c r="AZB222" s="417"/>
      <c r="AZC222" s="417"/>
      <c r="AZD222" s="417"/>
      <c r="AZE222" s="417"/>
      <c r="AZF222" s="417"/>
      <c r="AZG222" s="417"/>
      <c r="AZH222" s="417"/>
      <c r="AZI222" s="417"/>
      <c r="AZJ222" s="417"/>
      <c r="AZK222" s="417"/>
      <c r="AZL222" s="417"/>
      <c r="AZM222" s="417"/>
      <c r="AZN222" s="417"/>
      <c r="AZO222" s="417"/>
      <c r="AZP222" s="417"/>
      <c r="AZQ222" s="417"/>
      <c r="AZR222" s="417"/>
      <c r="AZS222" s="417"/>
      <c r="AZT222" s="417"/>
      <c r="AZU222" s="417"/>
      <c r="AZV222" s="417"/>
      <c r="AZW222" s="417"/>
      <c r="AZX222" s="417"/>
      <c r="AZY222" s="417"/>
      <c r="AZZ222" s="417"/>
      <c r="BAA222" s="417"/>
      <c r="BAB222" s="417"/>
      <c r="BAC222" s="417"/>
      <c r="BAD222" s="417"/>
      <c r="BAE222" s="417"/>
      <c r="BAF222" s="417"/>
      <c r="BAG222" s="417"/>
      <c r="BAH222" s="417"/>
      <c r="BAI222" s="417"/>
      <c r="BAJ222" s="417"/>
      <c r="BAK222" s="417"/>
      <c r="BAL222" s="417"/>
      <c r="BAM222" s="417"/>
      <c r="BAN222" s="417"/>
      <c r="BAO222" s="417"/>
      <c r="BAP222" s="417"/>
      <c r="BAQ222" s="417"/>
      <c r="BAR222" s="417"/>
      <c r="BAS222" s="417"/>
      <c r="BAT222" s="417"/>
      <c r="BAU222" s="417"/>
      <c r="BAV222" s="417"/>
      <c r="BAW222" s="417"/>
      <c r="BAX222" s="417"/>
      <c r="BAY222" s="417"/>
      <c r="BAZ222" s="417"/>
      <c r="BBA222" s="417"/>
      <c r="BBB222" s="417"/>
      <c r="BBC222" s="417"/>
      <c r="BBD222" s="417"/>
      <c r="BBE222" s="417"/>
      <c r="BBF222" s="417"/>
      <c r="BBG222" s="417"/>
      <c r="BBH222" s="417"/>
      <c r="BBI222" s="417"/>
      <c r="BBJ222" s="417"/>
      <c r="BBK222" s="417"/>
      <c r="BBL222" s="417"/>
      <c r="BBM222" s="417"/>
      <c r="BBN222" s="417"/>
      <c r="BBO222" s="417"/>
      <c r="BBP222" s="417"/>
      <c r="BBQ222" s="417"/>
      <c r="BBR222" s="417"/>
      <c r="BBS222" s="417"/>
      <c r="BBT222" s="417"/>
      <c r="BBU222" s="417"/>
      <c r="BBV222" s="417"/>
      <c r="BBW222" s="417"/>
      <c r="BBX222" s="417"/>
      <c r="BBY222" s="417"/>
      <c r="BBZ222" s="417"/>
      <c r="BCA222" s="417"/>
      <c r="BCB222" s="417"/>
      <c r="BCC222" s="417"/>
      <c r="BCD222" s="417"/>
      <c r="BCE222" s="417"/>
      <c r="BCF222" s="417"/>
      <c r="BCG222" s="417"/>
      <c r="BCH222" s="417"/>
      <c r="BCI222" s="417"/>
      <c r="BCJ222" s="417"/>
      <c r="BCK222" s="417"/>
      <c r="BCL222" s="417"/>
      <c r="BCM222" s="417"/>
      <c r="BCN222" s="417"/>
      <c r="BCO222" s="417"/>
      <c r="BCP222" s="417"/>
      <c r="BCQ222" s="417"/>
      <c r="BCR222" s="417"/>
      <c r="BCS222" s="417"/>
      <c r="BCT222" s="417"/>
      <c r="BCU222" s="417"/>
      <c r="BCV222" s="417"/>
      <c r="BCW222" s="417"/>
      <c r="BCX222" s="417"/>
      <c r="BCY222" s="417"/>
      <c r="BCZ222" s="417"/>
      <c r="BDA222" s="417"/>
      <c r="BDB222" s="417"/>
      <c r="BDC222" s="417"/>
      <c r="BDD222" s="417"/>
      <c r="BDE222" s="417"/>
      <c r="BDF222" s="417"/>
      <c r="BDG222" s="417"/>
      <c r="BDH222" s="417"/>
      <c r="BDI222" s="417"/>
      <c r="BDJ222" s="417"/>
      <c r="BDK222" s="417"/>
      <c r="BDL222" s="417"/>
      <c r="BDM222" s="417"/>
      <c r="BDN222" s="417"/>
      <c r="BDO222" s="417"/>
      <c r="BDP222" s="417"/>
      <c r="BDQ222" s="417"/>
      <c r="BDR222" s="417"/>
      <c r="BDS222" s="417"/>
      <c r="BDT222" s="417"/>
      <c r="BDU222" s="417"/>
      <c r="BDV222" s="417"/>
      <c r="BDW222" s="417"/>
      <c r="BDX222" s="417"/>
      <c r="BDY222" s="417"/>
      <c r="BDZ222" s="417"/>
      <c r="BEA222" s="417"/>
      <c r="BEB222" s="417"/>
      <c r="BEC222" s="417"/>
      <c r="BED222" s="417"/>
      <c r="BEE222" s="417"/>
      <c r="BEF222" s="417"/>
      <c r="BEG222" s="417"/>
      <c r="BEH222" s="417"/>
      <c r="BEI222" s="417"/>
      <c r="BEJ222" s="417"/>
      <c r="BEK222" s="417"/>
      <c r="BEL222" s="417"/>
      <c r="BEM222" s="417"/>
      <c r="BEN222" s="417"/>
      <c r="BEO222" s="417"/>
      <c r="BEP222" s="417"/>
      <c r="BEQ222" s="417"/>
      <c r="BER222" s="417"/>
      <c r="BES222" s="417"/>
      <c r="BET222" s="417"/>
      <c r="BEU222" s="417"/>
      <c r="BEV222" s="417"/>
      <c r="BEW222" s="417"/>
      <c r="BEX222" s="417"/>
      <c r="BEY222" s="417"/>
      <c r="BEZ222" s="417"/>
      <c r="BFA222" s="417"/>
      <c r="BFB222" s="417"/>
      <c r="BFC222" s="417"/>
      <c r="BFD222" s="417"/>
      <c r="BFE222" s="417"/>
      <c r="BFF222" s="417"/>
      <c r="BFG222" s="417"/>
      <c r="BFH222" s="417"/>
      <c r="BFI222" s="417"/>
      <c r="BFJ222" s="417"/>
      <c r="BFK222" s="417"/>
      <c r="BFL222" s="417"/>
      <c r="BFM222" s="417"/>
      <c r="BFN222" s="417"/>
      <c r="BFO222" s="417"/>
      <c r="BFP222" s="417"/>
      <c r="BFQ222" s="417"/>
      <c r="BFR222" s="417"/>
      <c r="BFS222" s="417"/>
      <c r="BFT222" s="417"/>
      <c r="BFU222" s="417"/>
      <c r="BFV222" s="417"/>
      <c r="BFW222" s="417"/>
      <c r="BFX222" s="417"/>
      <c r="BFY222" s="417"/>
      <c r="BFZ222" s="417"/>
      <c r="BGA222" s="417"/>
      <c r="BGB222" s="417"/>
      <c r="BGC222" s="417"/>
      <c r="BGD222" s="417"/>
      <c r="BGE222" s="417"/>
      <c r="BGF222" s="417"/>
      <c r="BGG222" s="417"/>
      <c r="BGH222" s="417"/>
      <c r="BGI222" s="417"/>
      <c r="BGJ222" s="417"/>
      <c r="BGK222" s="417"/>
      <c r="BGL222" s="417"/>
      <c r="BGM222" s="417"/>
      <c r="BGN222" s="417"/>
      <c r="BGO222" s="417"/>
      <c r="BGP222" s="417"/>
      <c r="BGQ222" s="417"/>
      <c r="BGR222" s="417"/>
      <c r="BGS222" s="417"/>
      <c r="BGT222" s="417"/>
      <c r="BGU222" s="417"/>
      <c r="BGV222" s="417"/>
      <c r="BGW222" s="417"/>
      <c r="BGX222" s="417"/>
      <c r="BGY222" s="417"/>
      <c r="BGZ222" s="417"/>
      <c r="BHA222" s="417"/>
      <c r="BHB222" s="417"/>
      <c r="BHC222" s="417"/>
      <c r="BHD222" s="417"/>
      <c r="BHE222" s="417"/>
      <c r="BHF222" s="417"/>
      <c r="BHG222" s="417"/>
      <c r="BHH222" s="417"/>
      <c r="BHI222" s="417"/>
      <c r="BHJ222" s="417"/>
      <c r="BHK222" s="417"/>
      <c r="BHL222" s="417"/>
      <c r="BHM222" s="417"/>
      <c r="BHN222" s="417"/>
      <c r="BHO222" s="417"/>
      <c r="BHP222" s="417"/>
      <c r="BHQ222" s="417"/>
      <c r="BHR222" s="417"/>
      <c r="BHS222" s="417"/>
      <c r="BHT222" s="417"/>
      <c r="BHU222" s="417"/>
      <c r="BHV222" s="417"/>
      <c r="BHW222" s="417"/>
      <c r="BHX222" s="417"/>
      <c r="BHY222" s="417"/>
      <c r="BHZ222" s="417"/>
      <c r="BIA222" s="417"/>
      <c r="BIB222" s="417"/>
      <c r="BIC222" s="417"/>
      <c r="BID222" s="417"/>
      <c r="BIE222" s="417"/>
      <c r="BIF222" s="417"/>
      <c r="BIG222" s="417"/>
      <c r="BIH222" s="417"/>
      <c r="BII222" s="417"/>
      <c r="BIJ222" s="417"/>
      <c r="BIK222" s="417"/>
      <c r="BIL222" s="417"/>
      <c r="BIM222" s="417"/>
      <c r="BIN222" s="417"/>
      <c r="BIO222" s="417"/>
      <c r="BIP222" s="417"/>
      <c r="BIQ222" s="417"/>
      <c r="BIR222" s="417"/>
      <c r="BIS222" s="417"/>
      <c r="BIT222" s="417"/>
      <c r="BIU222" s="417"/>
      <c r="BIV222" s="417"/>
      <c r="BIW222" s="417"/>
      <c r="BIX222" s="417"/>
      <c r="BIY222" s="417"/>
      <c r="BIZ222" s="417"/>
      <c r="BJA222" s="417"/>
      <c r="BJB222" s="417"/>
      <c r="BJC222" s="417"/>
      <c r="BJD222" s="417"/>
      <c r="BJE222" s="417"/>
      <c r="BJF222" s="417"/>
      <c r="BJG222" s="417"/>
      <c r="BJH222" s="417"/>
      <c r="BJI222" s="417"/>
      <c r="BJJ222" s="417"/>
      <c r="BJK222" s="417"/>
      <c r="BJL222" s="417"/>
      <c r="BJM222" s="417"/>
      <c r="BJN222" s="417"/>
      <c r="BJO222" s="417"/>
      <c r="BJP222" s="417"/>
      <c r="BJQ222" s="417"/>
      <c r="BJR222" s="417"/>
      <c r="BJS222" s="417"/>
      <c r="BJT222" s="417"/>
      <c r="BJU222" s="417"/>
      <c r="BJV222" s="417"/>
      <c r="BJW222" s="417"/>
      <c r="BJX222" s="417"/>
      <c r="BJY222" s="417"/>
      <c r="BJZ222" s="417"/>
      <c r="BKA222" s="417"/>
      <c r="BKB222" s="417"/>
      <c r="BKC222" s="417"/>
      <c r="BKD222" s="417"/>
      <c r="BKE222" s="417"/>
      <c r="BKF222" s="417"/>
      <c r="BKG222" s="417"/>
      <c r="BKH222" s="417"/>
      <c r="BKI222" s="417"/>
      <c r="BKJ222" s="417"/>
      <c r="BKK222" s="417"/>
      <c r="BKL222" s="417"/>
      <c r="BKM222" s="417"/>
      <c r="BKN222" s="417"/>
      <c r="BKO222" s="417"/>
      <c r="BKP222" s="417"/>
      <c r="BKQ222" s="417"/>
      <c r="BKR222" s="417"/>
      <c r="BKS222" s="417"/>
      <c r="BKT222" s="417"/>
      <c r="BKU222" s="417"/>
      <c r="BKV222" s="417"/>
      <c r="BKW222" s="417"/>
      <c r="BKX222" s="417"/>
      <c r="BKY222" s="417"/>
      <c r="BKZ222" s="417"/>
      <c r="BLA222" s="417"/>
      <c r="BLB222" s="417"/>
      <c r="BLC222" s="417"/>
      <c r="BLD222" s="417"/>
      <c r="BLE222" s="417"/>
      <c r="BLF222" s="417"/>
      <c r="BLG222" s="417"/>
      <c r="BLH222" s="417"/>
      <c r="BLI222" s="417"/>
      <c r="BLJ222" s="417"/>
      <c r="BLK222" s="417"/>
      <c r="BLL222" s="417"/>
      <c r="BLM222" s="417"/>
      <c r="BLN222" s="417"/>
      <c r="BLO222" s="417"/>
      <c r="BLP222" s="417"/>
      <c r="BLQ222" s="417"/>
      <c r="BLR222" s="417"/>
      <c r="BLS222" s="417"/>
      <c r="BLT222" s="417"/>
      <c r="BLU222" s="417"/>
      <c r="BLV222" s="417"/>
      <c r="BLW222" s="417"/>
      <c r="BLX222" s="417"/>
      <c r="BLY222" s="417"/>
      <c r="BLZ222" s="417"/>
      <c r="BMA222" s="417"/>
      <c r="BMB222" s="417"/>
      <c r="BMC222" s="417"/>
      <c r="BMD222" s="417"/>
      <c r="BME222" s="417"/>
      <c r="BMF222" s="417"/>
      <c r="BMG222" s="417"/>
      <c r="BMH222" s="417"/>
      <c r="BMI222" s="417"/>
      <c r="BMJ222" s="417"/>
      <c r="BMK222" s="417"/>
      <c r="BML222" s="417"/>
      <c r="BMM222" s="417"/>
      <c r="BMN222" s="417"/>
      <c r="BMO222" s="417"/>
      <c r="BMP222" s="417"/>
      <c r="BMQ222" s="417"/>
      <c r="BMR222" s="417"/>
      <c r="BMS222" s="417"/>
      <c r="BMT222" s="417"/>
      <c r="BMU222" s="417"/>
      <c r="BMV222" s="417"/>
      <c r="BMW222" s="417"/>
      <c r="BMX222" s="417"/>
      <c r="BMY222" s="417"/>
      <c r="BMZ222" s="417"/>
      <c r="BNA222" s="417"/>
      <c r="BNB222" s="417"/>
      <c r="BNC222" s="417"/>
      <c r="BND222" s="417"/>
      <c r="BNE222" s="417"/>
      <c r="BNF222" s="417"/>
      <c r="BNG222" s="417"/>
      <c r="BNH222" s="417"/>
      <c r="BNI222" s="417"/>
      <c r="BNJ222" s="417"/>
      <c r="BNK222" s="417"/>
      <c r="BNL222" s="417"/>
      <c r="BNM222" s="417"/>
      <c r="BNN222" s="417"/>
      <c r="BNO222" s="417"/>
      <c r="BNP222" s="417"/>
      <c r="BNQ222" s="417"/>
      <c r="BNR222" s="417"/>
      <c r="BNS222" s="417"/>
      <c r="BNT222" s="417"/>
      <c r="BNU222" s="417"/>
      <c r="BNV222" s="417"/>
      <c r="BNW222" s="417"/>
      <c r="BNX222" s="417"/>
      <c r="BNY222" s="417"/>
      <c r="BNZ222" s="417"/>
      <c r="BOA222" s="417"/>
      <c r="BOB222" s="417"/>
      <c r="BOC222" s="417"/>
      <c r="BOD222" s="417"/>
      <c r="BOE222" s="417"/>
      <c r="BOF222" s="417"/>
      <c r="BOG222" s="417"/>
      <c r="BOH222" s="417"/>
      <c r="BOI222" s="417"/>
      <c r="BOJ222" s="417"/>
      <c r="BOK222" s="417"/>
      <c r="BOL222" s="417"/>
      <c r="BOM222" s="417"/>
      <c r="BON222" s="417"/>
      <c r="BOO222" s="417"/>
      <c r="BOP222" s="417"/>
      <c r="BOQ222" s="417"/>
      <c r="BOR222" s="417"/>
      <c r="BOS222" s="417"/>
      <c r="BOT222" s="417"/>
      <c r="BOU222" s="417"/>
      <c r="BOV222" s="417"/>
      <c r="BOW222" s="417"/>
      <c r="BOX222" s="417"/>
      <c r="BOY222" s="417"/>
      <c r="BOZ222" s="417"/>
      <c r="BPA222" s="417"/>
      <c r="BPB222" s="417"/>
      <c r="BPC222" s="417"/>
      <c r="BPD222" s="417"/>
      <c r="BPE222" s="417"/>
      <c r="BPF222" s="417"/>
      <c r="BPG222" s="417"/>
      <c r="BPH222" s="417"/>
      <c r="BPI222" s="417"/>
      <c r="BPJ222" s="417"/>
      <c r="BPK222" s="417"/>
      <c r="BPL222" s="417"/>
      <c r="BPM222" s="417"/>
      <c r="BPN222" s="417"/>
      <c r="BPO222" s="417"/>
      <c r="BPP222" s="417"/>
      <c r="BPQ222" s="417"/>
      <c r="BPR222" s="417"/>
      <c r="BPS222" s="417"/>
      <c r="BPT222" s="417"/>
      <c r="BPU222" s="417"/>
      <c r="BPV222" s="417"/>
      <c r="BPW222" s="417"/>
      <c r="BPX222" s="417"/>
      <c r="BPY222" s="417"/>
      <c r="BPZ222" s="417"/>
      <c r="BQA222" s="417"/>
      <c r="BQB222" s="417"/>
      <c r="BQC222" s="417"/>
      <c r="BQD222" s="417"/>
      <c r="BQE222" s="417"/>
      <c r="BQF222" s="417"/>
      <c r="BQG222" s="417"/>
      <c r="BQH222" s="417"/>
      <c r="BQI222" s="417"/>
      <c r="BQJ222" s="417"/>
      <c r="BQK222" s="417"/>
      <c r="BQL222" s="417"/>
      <c r="BQM222" s="417"/>
      <c r="BQN222" s="417"/>
      <c r="BQO222" s="417"/>
      <c r="BQP222" s="417"/>
      <c r="BQQ222" s="417"/>
      <c r="BQR222" s="417"/>
      <c r="BQS222" s="417"/>
      <c r="BQT222" s="417"/>
      <c r="BQU222" s="417"/>
      <c r="BQV222" s="417"/>
      <c r="BQW222" s="417"/>
      <c r="BQX222" s="417"/>
      <c r="BQY222" s="417"/>
      <c r="BQZ222" s="417"/>
      <c r="BRA222" s="417"/>
      <c r="BRB222" s="417"/>
      <c r="BRC222" s="417"/>
      <c r="BRD222" s="417"/>
      <c r="BRE222" s="417"/>
      <c r="BRF222" s="417"/>
      <c r="BRG222" s="417"/>
      <c r="BRH222" s="417"/>
      <c r="BRI222" s="417"/>
      <c r="BRJ222" s="417"/>
      <c r="BRK222" s="417"/>
      <c r="BRL222" s="417"/>
      <c r="BRM222" s="417"/>
      <c r="BRN222" s="417"/>
      <c r="BRO222" s="417"/>
      <c r="BRP222" s="417"/>
      <c r="BRQ222" s="417"/>
      <c r="BRR222" s="417"/>
      <c r="BRS222" s="417"/>
      <c r="BRT222" s="417"/>
      <c r="BRU222" s="417"/>
      <c r="BRV222" s="417"/>
      <c r="BRW222" s="417"/>
      <c r="BRX222" s="417"/>
      <c r="BRY222" s="417"/>
      <c r="BRZ222" s="417"/>
      <c r="BSA222" s="417"/>
      <c r="BSB222" s="417"/>
      <c r="BSC222" s="417"/>
      <c r="BSD222" s="417"/>
      <c r="BSE222" s="417"/>
      <c r="BSF222" s="417"/>
      <c r="BSG222" s="417"/>
      <c r="BSH222" s="417"/>
      <c r="BSI222" s="417"/>
      <c r="BSJ222" s="417"/>
      <c r="BSK222" s="417"/>
      <c r="BSL222" s="417"/>
      <c r="BSM222" s="417"/>
      <c r="BSN222" s="417"/>
      <c r="BSO222" s="417"/>
      <c r="BSP222" s="417"/>
      <c r="BSQ222" s="417"/>
      <c r="BSR222" s="417"/>
      <c r="BSS222" s="417"/>
      <c r="BST222" s="417"/>
      <c r="BSU222" s="417"/>
      <c r="BSV222" s="417"/>
      <c r="BSW222" s="417"/>
      <c r="BSX222" s="417"/>
      <c r="BSY222" s="417"/>
      <c r="BSZ222" s="417"/>
      <c r="BTA222" s="417"/>
      <c r="BTB222" s="417"/>
      <c r="BTC222" s="417"/>
      <c r="BTD222" s="417"/>
      <c r="BTE222" s="417"/>
      <c r="BTF222" s="417"/>
      <c r="BTG222" s="417"/>
      <c r="BTH222" s="417"/>
      <c r="BTI222" s="417"/>
      <c r="BTJ222" s="417"/>
      <c r="BTK222" s="417"/>
      <c r="BTL222" s="417"/>
      <c r="BTM222" s="417"/>
      <c r="BTN222" s="417"/>
      <c r="BTO222" s="417"/>
      <c r="BTP222" s="417"/>
      <c r="BTQ222" s="417"/>
      <c r="BTR222" s="417"/>
      <c r="BTS222" s="417"/>
      <c r="BTT222" s="417"/>
      <c r="BTU222" s="417"/>
      <c r="BTV222" s="417"/>
      <c r="BTW222" s="417"/>
      <c r="BTX222" s="417"/>
      <c r="BTY222" s="417"/>
      <c r="BTZ222" s="417"/>
      <c r="BUA222" s="417"/>
      <c r="BUB222" s="417"/>
      <c r="BUC222" s="417"/>
      <c r="BUD222" s="417"/>
      <c r="BUE222" s="417"/>
      <c r="BUF222" s="417"/>
      <c r="BUG222" s="417"/>
      <c r="BUH222" s="417"/>
      <c r="BUI222" s="417"/>
      <c r="BUJ222" s="417"/>
      <c r="BUK222" s="417"/>
      <c r="BUL222" s="417"/>
      <c r="BUM222" s="417"/>
      <c r="BUN222" s="417"/>
      <c r="BUO222" s="417"/>
      <c r="BUP222" s="417"/>
      <c r="BUQ222" s="417"/>
      <c r="BUR222" s="417"/>
      <c r="BUS222" s="417"/>
      <c r="BUT222" s="417"/>
      <c r="BUU222" s="417"/>
      <c r="BUV222" s="417"/>
      <c r="BUW222" s="417"/>
      <c r="BUX222" s="417"/>
      <c r="BUY222" s="417"/>
      <c r="BUZ222" s="417"/>
      <c r="BVA222" s="417"/>
      <c r="BVB222" s="417"/>
      <c r="BVC222" s="417"/>
      <c r="BVD222" s="417"/>
      <c r="BVE222" s="417"/>
      <c r="BVF222" s="417"/>
      <c r="BVG222" s="417"/>
      <c r="BVH222" s="417"/>
      <c r="BVI222" s="417"/>
      <c r="BVJ222" s="417"/>
      <c r="BVK222" s="417"/>
      <c r="BVL222" s="417"/>
      <c r="BVM222" s="417"/>
      <c r="BVN222" s="417"/>
      <c r="BVO222" s="417"/>
      <c r="BVP222" s="417"/>
      <c r="BVQ222" s="417"/>
      <c r="BVR222" s="417"/>
      <c r="BVS222" s="417"/>
      <c r="BVT222" s="417"/>
      <c r="BVU222" s="417"/>
      <c r="BVV222" s="417"/>
      <c r="BVW222" s="417"/>
      <c r="BVX222" s="417"/>
      <c r="BVY222" s="417"/>
      <c r="BVZ222" s="417"/>
      <c r="BWA222" s="417"/>
      <c r="BWB222" s="417"/>
      <c r="BWC222" s="417"/>
      <c r="BWD222" s="417"/>
      <c r="BWE222" s="417"/>
      <c r="BWF222" s="417"/>
      <c r="BWG222" s="417"/>
      <c r="BWH222" s="417"/>
      <c r="BWI222" s="417"/>
      <c r="BWJ222" s="417"/>
      <c r="BWK222" s="417"/>
      <c r="BWL222" s="417"/>
      <c r="BWM222" s="417"/>
      <c r="BWN222" s="417"/>
      <c r="BWO222" s="417"/>
      <c r="BWP222" s="417"/>
      <c r="BWQ222" s="417"/>
      <c r="BWR222" s="417"/>
      <c r="BWS222" s="417"/>
      <c r="BWT222" s="417"/>
      <c r="BWU222" s="417"/>
      <c r="BWV222" s="417"/>
      <c r="BWW222" s="417"/>
      <c r="BWX222" s="417"/>
      <c r="BWY222" s="417"/>
      <c r="BWZ222" s="417"/>
      <c r="BXA222" s="417"/>
      <c r="BXB222" s="417"/>
      <c r="BXC222" s="417"/>
      <c r="BXD222" s="417"/>
      <c r="BXE222" s="417"/>
      <c r="BXF222" s="417"/>
      <c r="BXG222" s="417"/>
      <c r="BXH222" s="417"/>
      <c r="BXI222" s="417"/>
      <c r="BXJ222" s="417"/>
      <c r="BXK222" s="417"/>
      <c r="BXL222" s="417"/>
      <c r="BXM222" s="417"/>
      <c r="BXN222" s="417"/>
      <c r="BXO222" s="417"/>
      <c r="BXP222" s="417"/>
      <c r="BXQ222" s="417"/>
      <c r="BXR222" s="417"/>
      <c r="BXS222" s="417"/>
      <c r="BXT222" s="417"/>
      <c r="BXU222" s="417"/>
      <c r="BXV222" s="417"/>
      <c r="BXW222" s="417"/>
      <c r="BXX222" s="417"/>
      <c r="BXY222" s="417"/>
      <c r="BXZ222" s="417"/>
      <c r="BYA222" s="417"/>
      <c r="BYB222" s="417"/>
      <c r="BYC222" s="417"/>
      <c r="BYD222" s="417"/>
      <c r="BYE222" s="417"/>
      <c r="BYF222" s="417"/>
      <c r="BYG222" s="417"/>
      <c r="BYH222" s="417"/>
      <c r="BYI222" s="417"/>
      <c r="BYJ222" s="417"/>
      <c r="BYK222" s="417"/>
      <c r="BYL222" s="417"/>
      <c r="BYM222" s="417"/>
      <c r="BYN222" s="417"/>
      <c r="BYO222" s="417"/>
      <c r="BYP222" s="417"/>
      <c r="BYQ222" s="417"/>
      <c r="BYR222" s="417"/>
      <c r="BYS222" s="417"/>
      <c r="BYT222" s="417"/>
      <c r="BYU222" s="417"/>
      <c r="BYV222" s="417"/>
      <c r="BYW222" s="417"/>
      <c r="BYX222" s="417"/>
      <c r="BYY222" s="417"/>
      <c r="BYZ222" s="417"/>
      <c r="BZA222" s="417"/>
      <c r="BZB222" s="417"/>
      <c r="BZC222" s="417"/>
      <c r="BZD222" s="417"/>
      <c r="BZE222" s="417"/>
      <c r="BZF222" s="417"/>
      <c r="BZG222" s="417"/>
      <c r="BZH222" s="417"/>
      <c r="BZI222" s="417"/>
      <c r="BZJ222" s="417"/>
      <c r="BZK222" s="417"/>
      <c r="BZL222" s="417"/>
      <c r="BZM222" s="417"/>
      <c r="BZN222" s="417"/>
      <c r="BZO222" s="417"/>
      <c r="BZP222" s="417"/>
      <c r="BZQ222" s="417"/>
      <c r="BZR222" s="417"/>
      <c r="BZS222" s="417"/>
      <c r="BZT222" s="417"/>
      <c r="BZU222" s="417"/>
      <c r="BZV222" s="417"/>
      <c r="BZW222" s="417"/>
      <c r="BZX222" s="417"/>
      <c r="BZY222" s="417"/>
      <c r="BZZ222" s="417"/>
      <c r="CAA222" s="417"/>
      <c r="CAB222" s="417"/>
      <c r="CAC222" s="417"/>
      <c r="CAD222" s="417"/>
      <c r="CAE222" s="417"/>
      <c r="CAF222" s="417"/>
      <c r="CAG222" s="417"/>
      <c r="CAH222" s="417"/>
      <c r="CAI222" s="417"/>
      <c r="CAJ222" s="417"/>
      <c r="CAK222" s="417"/>
      <c r="CAL222" s="417"/>
      <c r="CAM222" s="417"/>
      <c r="CAN222" s="417"/>
      <c r="CAO222" s="417"/>
      <c r="CAP222" s="417"/>
      <c r="CAQ222" s="417"/>
      <c r="CAR222" s="417"/>
      <c r="CAS222" s="417"/>
      <c r="CAT222" s="417"/>
      <c r="CAU222" s="417"/>
      <c r="CAV222" s="417"/>
      <c r="CAW222" s="417"/>
      <c r="CAX222" s="417"/>
      <c r="CAY222" s="417"/>
      <c r="CAZ222" s="417"/>
      <c r="CBA222" s="417"/>
      <c r="CBB222" s="417"/>
      <c r="CBC222" s="417"/>
      <c r="CBD222" s="417"/>
      <c r="CBE222" s="417"/>
      <c r="CBF222" s="417"/>
      <c r="CBG222" s="417"/>
      <c r="CBH222" s="417"/>
      <c r="CBI222" s="417"/>
      <c r="CBJ222" s="417"/>
      <c r="CBK222" s="417"/>
      <c r="CBL222" s="417"/>
      <c r="CBM222" s="417"/>
      <c r="CBN222" s="417"/>
      <c r="CBO222" s="417"/>
      <c r="CBP222" s="417"/>
      <c r="CBQ222" s="417"/>
      <c r="CBR222" s="417"/>
      <c r="CBS222" s="417"/>
      <c r="CBT222" s="417"/>
      <c r="CBU222" s="417"/>
      <c r="CBV222" s="417"/>
      <c r="CBW222" s="417"/>
      <c r="CBX222" s="417"/>
      <c r="CBY222" s="417"/>
      <c r="CBZ222" s="417"/>
      <c r="CCA222" s="417"/>
      <c r="CCB222" s="417"/>
      <c r="CCC222" s="417"/>
      <c r="CCD222" s="417"/>
      <c r="CCE222" s="417"/>
      <c r="CCF222" s="417"/>
      <c r="CCG222" s="417"/>
      <c r="CCH222" s="417"/>
      <c r="CCI222" s="417"/>
      <c r="CCJ222" s="417"/>
      <c r="CCK222" s="417"/>
      <c r="CCL222" s="417"/>
      <c r="CCM222" s="417"/>
      <c r="CCN222" s="417"/>
      <c r="CCO222" s="417"/>
      <c r="CCP222" s="417"/>
      <c r="CCQ222" s="417"/>
      <c r="CCR222" s="417"/>
      <c r="CCS222" s="417"/>
      <c r="CCT222" s="417"/>
      <c r="CCU222" s="417"/>
      <c r="CCV222" s="417"/>
      <c r="CCW222" s="417"/>
      <c r="CCX222" s="417"/>
      <c r="CCY222" s="417"/>
      <c r="CCZ222" s="417"/>
      <c r="CDA222" s="417"/>
      <c r="CDB222" s="417"/>
      <c r="CDC222" s="417"/>
      <c r="CDD222" s="417"/>
      <c r="CDE222" s="417"/>
      <c r="CDF222" s="417"/>
      <c r="CDG222" s="417"/>
      <c r="CDH222" s="417"/>
      <c r="CDI222" s="417"/>
      <c r="CDJ222" s="417"/>
      <c r="CDK222" s="417"/>
      <c r="CDL222" s="417"/>
      <c r="CDM222" s="417"/>
      <c r="CDN222" s="417"/>
      <c r="CDO222" s="417"/>
      <c r="CDP222" s="417"/>
      <c r="CDQ222" s="417"/>
      <c r="CDR222" s="417"/>
      <c r="CDS222" s="417"/>
      <c r="CDT222" s="417"/>
      <c r="CDU222" s="417"/>
      <c r="CDV222" s="417"/>
      <c r="CDW222" s="417"/>
      <c r="CDX222" s="417"/>
      <c r="CDY222" s="417"/>
      <c r="CDZ222" s="417"/>
      <c r="CEA222" s="417"/>
      <c r="CEB222" s="417"/>
      <c r="CEC222" s="417"/>
      <c r="CED222" s="417"/>
      <c r="CEE222" s="417"/>
      <c r="CEF222" s="417"/>
      <c r="CEG222" s="417"/>
      <c r="CEH222" s="417"/>
      <c r="CEI222" s="417"/>
      <c r="CEJ222" s="417"/>
      <c r="CEK222" s="417"/>
      <c r="CEL222" s="417"/>
      <c r="CEM222" s="417"/>
      <c r="CEN222" s="417"/>
      <c r="CEO222" s="417"/>
      <c r="CEP222" s="417"/>
      <c r="CEQ222" s="417"/>
      <c r="CER222" s="417"/>
      <c r="CES222" s="417"/>
      <c r="CET222" s="417"/>
      <c r="CEU222" s="417"/>
      <c r="CEV222" s="417"/>
      <c r="CEW222" s="417"/>
      <c r="CEX222" s="417"/>
      <c r="CEY222" s="417"/>
      <c r="CEZ222" s="417"/>
      <c r="CFA222" s="417"/>
      <c r="CFB222" s="417"/>
      <c r="CFC222" s="417"/>
      <c r="CFD222" s="417"/>
      <c r="CFE222" s="417"/>
      <c r="CFF222" s="417"/>
      <c r="CFG222" s="417"/>
      <c r="CFH222" s="417"/>
      <c r="CFI222" s="417"/>
      <c r="CFJ222" s="417"/>
      <c r="CFK222" s="417"/>
      <c r="CFL222" s="417"/>
      <c r="CFM222" s="417"/>
      <c r="CFN222" s="417"/>
      <c r="CFO222" s="417"/>
      <c r="CFP222" s="417"/>
      <c r="CFQ222" s="417"/>
      <c r="CFR222" s="417"/>
      <c r="CFS222" s="417"/>
      <c r="CFT222" s="417"/>
      <c r="CFU222" s="417"/>
      <c r="CFV222" s="417"/>
      <c r="CFW222" s="417"/>
      <c r="CFX222" s="417"/>
      <c r="CFY222" s="417"/>
      <c r="CFZ222" s="417"/>
      <c r="CGA222" s="417"/>
      <c r="CGB222" s="417"/>
      <c r="CGC222" s="417"/>
      <c r="CGD222" s="417"/>
      <c r="CGE222" s="417"/>
      <c r="CGF222" s="417"/>
      <c r="CGG222" s="417"/>
      <c r="CGH222" s="417"/>
      <c r="CGI222" s="417"/>
      <c r="CGJ222" s="417"/>
      <c r="CGK222" s="417"/>
      <c r="CGL222" s="417"/>
      <c r="CGM222" s="417"/>
      <c r="CGN222" s="417"/>
      <c r="CGO222" s="417"/>
      <c r="CGP222" s="417"/>
      <c r="CGQ222" s="417"/>
      <c r="CGR222" s="417"/>
      <c r="CGS222" s="417"/>
      <c r="CGT222" s="417"/>
      <c r="CGU222" s="417"/>
      <c r="CGV222" s="417"/>
      <c r="CGW222" s="417"/>
      <c r="CGX222" s="417"/>
      <c r="CGY222" s="417"/>
      <c r="CGZ222" s="417"/>
      <c r="CHA222" s="417"/>
      <c r="CHB222" s="417"/>
      <c r="CHC222" s="417"/>
      <c r="CHD222" s="417"/>
      <c r="CHE222" s="417"/>
      <c r="CHF222" s="417"/>
      <c r="CHG222" s="417"/>
      <c r="CHH222" s="417"/>
      <c r="CHI222" s="417"/>
      <c r="CHJ222" s="417"/>
      <c r="CHK222" s="417"/>
      <c r="CHL222" s="417"/>
      <c r="CHM222" s="417"/>
      <c r="CHN222" s="417"/>
      <c r="CHO222" s="417"/>
      <c r="CHP222" s="417"/>
      <c r="CHQ222" s="417"/>
      <c r="CHR222" s="417"/>
      <c r="CHS222" s="417"/>
      <c r="CHT222" s="417"/>
      <c r="CHU222" s="417"/>
      <c r="CHV222" s="417"/>
      <c r="CHW222" s="417"/>
      <c r="CHX222" s="417"/>
      <c r="CHY222" s="417"/>
      <c r="CHZ222" s="417"/>
      <c r="CIA222" s="417"/>
      <c r="CIB222" s="417"/>
      <c r="CIC222" s="417"/>
      <c r="CID222" s="417"/>
      <c r="CIE222" s="417"/>
      <c r="CIF222" s="417"/>
      <c r="CIG222" s="417"/>
      <c r="CIH222" s="417"/>
      <c r="CII222" s="417"/>
      <c r="CIJ222" s="417"/>
      <c r="CIK222" s="417"/>
      <c r="CIL222" s="417"/>
      <c r="CIM222" s="417"/>
      <c r="CIN222" s="417"/>
      <c r="CIO222" s="417"/>
      <c r="CIP222" s="417"/>
      <c r="CIQ222" s="417"/>
      <c r="CIR222" s="417"/>
      <c r="CIS222" s="417"/>
      <c r="CIT222" s="417"/>
      <c r="CIU222" s="417"/>
      <c r="CIV222" s="417"/>
      <c r="CIW222" s="417"/>
      <c r="CIX222" s="417"/>
      <c r="CIY222" s="417"/>
      <c r="CIZ222" s="417"/>
      <c r="CJA222" s="417"/>
      <c r="CJB222" s="417"/>
      <c r="CJC222" s="417"/>
      <c r="CJD222" s="417"/>
      <c r="CJE222" s="417"/>
      <c r="CJF222" s="417"/>
      <c r="CJG222" s="417"/>
      <c r="CJH222" s="417"/>
      <c r="CJI222" s="417"/>
      <c r="CJJ222" s="417"/>
      <c r="CJK222" s="417"/>
      <c r="CJL222" s="417"/>
      <c r="CJM222" s="417"/>
      <c r="CJN222" s="417"/>
      <c r="CJO222" s="417"/>
      <c r="CJP222" s="417"/>
      <c r="CJQ222" s="417"/>
      <c r="CJR222" s="417"/>
      <c r="CJS222" s="417"/>
      <c r="CJT222" s="417"/>
      <c r="CJU222" s="417"/>
      <c r="CJV222" s="417"/>
      <c r="CJW222" s="417"/>
      <c r="CJX222" s="417"/>
      <c r="CJY222" s="417"/>
      <c r="CJZ222" s="417"/>
      <c r="CKA222" s="417"/>
      <c r="CKB222" s="417"/>
      <c r="CKC222" s="417"/>
      <c r="CKD222" s="417"/>
      <c r="CKE222" s="417"/>
      <c r="CKF222" s="417"/>
      <c r="CKG222" s="417"/>
      <c r="CKH222" s="417"/>
      <c r="CKI222" s="417"/>
      <c r="CKJ222" s="417"/>
      <c r="CKK222" s="417"/>
      <c r="CKL222" s="417"/>
      <c r="CKM222" s="417"/>
      <c r="CKN222" s="417"/>
      <c r="CKO222" s="417"/>
      <c r="CKP222" s="417"/>
      <c r="CKQ222" s="417"/>
      <c r="CKR222" s="417"/>
      <c r="CKS222" s="417"/>
      <c r="CKT222" s="417"/>
      <c r="CKU222" s="417"/>
      <c r="CKV222" s="417"/>
      <c r="CKW222" s="417"/>
      <c r="CKX222" s="417"/>
      <c r="CKY222" s="417"/>
      <c r="CKZ222" s="417"/>
      <c r="CLA222" s="417"/>
      <c r="CLB222" s="417"/>
      <c r="CLC222" s="417"/>
      <c r="CLD222" s="417"/>
      <c r="CLE222" s="417"/>
      <c r="CLF222" s="417"/>
      <c r="CLG222" s="417"/>
      <c r="CLH222" s="417"/>
      <c r="CLI222" s="417"/>
      <c r="CLJ222" s="417"/>
      <c r="CLK222" s="417"/>
      <c r="CLL222" s="417"/>
      <c r="CLM222" s="417"/>
      <c r="CLN222" s="417"/>
      <c r="CLO222" s="417"/>
      <c r="CLP222" s="417"/>
      <c r="CLQ222" s="417"/>
      <c r="CLR222" s="417"/>
      <c r="CLS222" s="417"/>
      <c r="CLT222" s="417"/>
      <c r="CLU222" s="417"/>
      <c r="CLV222" s="417"/>
      <c r="CLW222" s="417"/>
      <c r="CLX222" s="417"/>
      <c r="CLY222" s="417"/>
      <c r="CLZ222" s="417"/>
      <c r="CMA222" s="417"/>
      <c r="CMB222" s="417"/>
      <c r="CMC222" s="417"/>
      <c r="CMD222" s="417"/>
      <c r="CME222" s="417"/>
      <c r="CMF222" s="417"/>
      <c r="CMG222" s="417"/>
      <c r="CMH222" s="417"/>
      <c r="CMI222" s="417"/>
      <c r="CMJ222" s="417"/>
      <c r="CMK222" s="417"/>
      <c r="CML222" s="417"/>
      <c r="CMM222" s="417"/>
      <c r="CMN222" s="417"/>
      <c r="CMO222" s="417"/>
      <c r="CMP222" s="417"/>
      <c r="CMQ222" s="417"/>
      <c r="CMR222" s="417"/>
      <c r="CMS222" s="417"/>
      <c r="CMT222" s="417"/>
      <c r="CMU222" s="417"/>
      <c r="CMV222" s="417"/>
      <c r="CMW222" s="417"/>
      <c r="CMX222" s="417"/>
      <c r="CMY222" s="417"/>
      <c r="CMZ222" s="417"/>
      <c r="CNA222" s="417"/>
      <c r="CNB222" s="417"/>
      <c r="CNC222" s="417"/>
      <c r="CND222" s="417"/>
      <c r="CNE222" s="417"/>
      <c r="CNF222" s="417"/>
      <c r="CNG222" s="417"/>
      <c r="CNH222" s="417"/>
      <c r="CNI222" s="417"/>
      <c r="CNJ222" s="417"/>
      <c r="CNK222" s="417"/>
      <c r="CNL222" s="417"/>
      <c r="CNM222" s="417"/>
      <c r="CNN222" s="417"/>
      <c r="CNO222" s="417"/>
      <c r="CNP222" s="417"/>
      <c r="CNQ222" s="417"/>
      <c r="CNR222" s="417"/>
      <c r="CNS222" s="417"/>
      <c r="CNT222" s="417"/>
      <c r="CNU222" s="417"/>
      <c r="CNV222" s="417"/>
      <c r="CNW222" s="417"/>
      <c r="CNX222" s="417"/>
      <c r="CNY222" s="417"/>
      <c r="CNZ222" s="417"/>
      <c r="COA222" s="417"/>
      <c r="COB222" s="417"/>
      <c r="COC222" s="417"/>
      <c r="COD222" s="417"/>
      <c r="COE222" s="417"/>
      <c r="COF222" s="417"/>
      <c r="COG222" s="417"/>
      <c r="COH222" s="417"/>
      <c r="COI222" s="417"/>
      <c r="COJ222" s="417"/>
      <c r="COK222" s="417"/>
      <c r="COL222" s="417"/>
      <c r="COM222" s="417"/>
      <c r="CON222" s="417"/>
      <c r="COO222" s="417"/>
      <c r="COP222" s="417"/>
      <c r="COQ222" s="417"/>
      <c r="COR222" s="417"/>
      <c r="COS222" s="417"/>
      <c r="COT222" s="417"/>
      <c r="COU222" s="417"/>
      <c r="COV222" s="417"/>
      <c r="COW222" s="417"/>
      <c r="COX222" s="417"/>
      <c r="COY222" s="417"/>
    </row>
    <row r="223" spans="1:2443" s="434" customFormat="1" x14ac:dyDescent="0.35">
      <c r="A223" s="307" t="s">
        <v>585</v>
      </c>
      <c r="B223" s="360" t="s">
        <v>108</v>
      </c>
      <c r="C223" s="306">
        <v>2016</v>
      </c>
      <c r="D223" s="307" t="s">
        <v>608</v>
      </c>
      <c r="E223" s="433">
        <v>1</v>
      </c>
      <c r="F223" s="331" t="s">
        <v>348</v>
      </c>
      <c r="G223" s="469">
        <f t="shared" si="8"/>
        <v>1</v>
      </c>
      <c r="H223" s="331" t="s">
        <v>352</v>
      </c>
      <c r="I223" s="416"/>
      <c r="J223" s="416"/>
      <c r="K223" s="416"/>
      <c r="L223" s="416"/>
      <c r="M223" s="416"/>
      <c r="N223" s="416"/>
      <c r="O223" s="416"/>
      <c r="P223" s="416"/>
      <c r="Q223" s="416"/>
      <c r="R223" s="363"/>
      <c r="S223" s="416"/>
      <c r="T223" s="416"/>
      <c r="U223" s="416"/>
      <c r="V223" s="416"/>
      <c r="W223" s="416"/>
      <c r="X223" s="416"/>
      <c r="Y223" s="416"/>
      <c r="Z223" s="416"/>
      <c r="AA223" s="416"/>
      <c r="AB223" s="416"/>
      <c r="AC223" s="416"/>
      <c r="AD223" s="416"/>
      <c r="AE223" s="416"/>
      <c r="AF223" s="416"/>
      <c r="AG223" s="416"/>
      <c r="AH223" s="416"/>
      <c r="AI223" s="416"/>
      <c r="AJ223" s="416"/>
      <c r="AK223" s="416"/>
      <c r="AL223" s="416"/>
      <c r="AM223" s="416"/>
      <c r="AN223" s="416"/>
      <c r="AO223" s="416"/>
      <c r="AP223" s="416"/>
      <c r="AQ223" s="416"/>
      <c r="AR223" s="416"/>
      <c r="AS223" s="416"/>
      <c r="AT223" s="416"/>
      <c r="AU223" s="416"/>
      <c r="AV223" s="416"/>
      <c r="AW223" s="416"/>
      <c r="AX223" s="416"/>
      <c r="AY223" s="416"/>
      <c r="AZ223" s="416"/>
      <c r="BA223" s="416"/>
      <c r="BB223" s="416"/>
      <c r="BC223" s="416"/>
      <c r="BD223" s="416"/>
      <c r="BE223" s="416"/>
      <c r="BF223" s="416"/>
      <c r="BG223" s="416"/>
      <c r="BH223" s="416"/>
      <c r="BI223" s="416"/>
      <c r="BJ223" s="416"/>
      <c r="BK223" s="416"/>
      <c r="BL223" s="416"/>
      <c r="BM223" s="416"/>
      <c r="BN223" s="416"/>
      <c r="BO223" s="416"/>
      <c r="BP223" s="416"/>
      <c r="BQ223" s="416"/>
      <c r="BR223" s="416"/>
      <c r="BS223" s="416"/>
      <c r="BT223" s="416"/>
      <c r="BU223" s="416"/>
      <c r="BV223" s="416"/>
      <c r="BW223" s="416"/>
      <c r="BX223" s="416"/>
      <c r="BY223" s="416"/>
      <c r="BZ223" s="416"/>
      <c r="CA223" s="416"/>
      <c r="CB223" s="416"/>
      <c r="CC223" s="416"/>
      <c r="CD223" s="416"/>
      <c r="CE223" s="416"/>
      <c r="CF223" s="416"/>
      <c r="CG223" s="416"/>
      <c r="CH223" s="416"/>
      <c r="CI223" s="416"/>
      <c r="CJ223" s="416"/>
      <c r="CK223" s="416"/>
      <c r="CL223" s="416"/>
      <c r="CM223" s="416"/>
      <c r="CN223" s="416"/>
      <c r="CO223" s="416"/>
      <c r="CP223" s="416"/>
      <c r="CQ223" s="416"/>
      <c r="CR223" s="416"/>
      <c r="CS223" s="416"/>
      <c r="CT223" s="416"/>
      <c r="CU223" s="416"/>
      <c r="CV223" s="416"/>
      <c r="CW223" s="416"/>
      <c r="CX223" s="416"/>
      <c r="CY223" s="416"/>
      <c r="CZ223" s="416"/>
      <c r="DA223" s="416"/>
      <c r="DB223" s="416"/>
      <c r="DC223" s="416"/>
      <c r="DD223" s="416"/>
      <c r="DE223" s="416"/>
      <c r="DF223" s="416"/>
      <c r="DG223" s="416"/>
      <c r="DH223" s="416"/>
      <c r="DI223" s="416"/>
      <c r="DJ223" s="416"/>
      <c r="DK223" s="416"/>
      <c r="DL223" s="416"/>
      <c r="DM223" s="416"/>
      <c r="DN223" s="416"/>
      <c r="DO223" s="416"/>
      <c r="DP223" s="416"/>
      <c r="DQ223" s="416"/>
      <c r="DR223" s="416"/>
      <c r="DS223" s="416"/>
      <c r="DT223" s="416"/>
      <c r="DU223" s="416"/>
      <c r="DV223" s="416"/>
      <c r="DW223" s="416"/>
      <c r="DX223" s="416"/>
      <c r="DY223" s="416"/>
      <c r="DZ223" s="416"/>
      <c r="EA223" s="416"/>
      <c r="EB223" s="416"/>
      <c r="EC223" s="416"/>
      <c r="ED223" s="416"/>
      <c r="EE223" s="416"/>
      <c r="EF223" s="416"/>
      <c r="EG223" s="416"/>
      <c r="EH223" s="416"/>
      <c r="EI223" s="416"/>
      <c r="EJ223" s="416"/>
      <c r="EK223" s="416"/>
      <c r="EL223" s="416"/>
      <c r="EM223" s="416"/>
      <c r="EN223" s="416"/>
      <c r="EO223" s="416"/>
      <c r="EP223" s="416"/>
      <c r="EQ223" s="416"/>
      <c r="ER223" s="416"/>
      <c r="ES223" s="416"/>
      <c r="ET223" s="416"/>
      <c r="EU223" s="416"/>
      <c r="EV223" s="416"/>
      <c r="EW223" s="416"/>
      <c r="EX223" s="416"/>
      <c r="EY223" s="416"/>
      <c r="EZ223" s="416"/>
      <c r="FA223" s="416"/>
      <c r="FB223" s="416"/>
      <c r="FC223" s="416"/>
      <c r="FD223" s="416"/>
      <c r="FE223" s="416"/>
      <c r="FF223" s="416"/>
      <c r="FG223" s="416"/>
      <c r="FH223" s="416"/>
      <c r="FI223" s="416"/>
      <c r="FJ223" s="416"/>
      <c r="FK223" s="416"/>
      <c r="FL223" s="416"/>
      <c r="FM223" s="416"/>
      <c r="FN223" s="416"/>
      <c r="FO223" s="416"/>
      <c r="FP223" s="416"/>
      <c r="FQ223" s="416"/>
      <c r="FR223" s="416"/>
      <c r="FS223" s="416"/>
      <c r="FT223" s="416"/>
      <c r="FU223" s="416"/>
      <c r="FV223" s="416"/>
      <c r="FW223" s="416"/>
      <c r="FX223" s="416"/>
      <c r="FY223" s="416"/>
      <c r="FZ223" s="416"/>
      <c r="GA223" s="416"/>
      <c r="GB223" s="416"/>
      <c r="GC223" s="416"/>
      <c r="GD223" s="416"/>
      <c r="GE223" s="416"/>
      <c r="GF223" s="416"/>
      <c r="GG223" s="416"/>
      <c r="GH223" s="416"/>
      <c r="GI223" s="416"/>
      <c r="GJ223" s="416"/>
      <c r="GK223" s="416"/>
      <c r="GL223" s="416"/>
      <c r="GM223" s="416"/>
      <c r="GN223" s="416"/>
      <c r="GO223" s="416"/>
      <c r="GP223" s="416"/>
      <c r="GQ223" s="416"/>
      <c r="GR223" s="416"/>
      <c r="GS223" s="416"/>
      <c r="GT223" s="416"/>
      <c r="GU223" s="416"/>
      <c r="GV223" s="416"/>
      <c r="GW223" s="416"/>
      <c r="GX223" s="416"/>
      <c r="GY223" s="416"/>
      <c r="GZ223" s="416"/>
      <c r="HA223" s="416"/>
      <c r="HB223" s="416"/>
      <c r="HC223" s="416"/>
      <c r="HD223" s="416"/>
      <c r="HE223" s="416"/>
      <c r="HF223" s="416"/>
      <c r="HG223" s="416"/>
      <c r="HH223" s="416"/>
      <c r="HI223" s="416"/>
      <c r="HJ223" s="416"/>
      <c r="HK223" s="416"/>
      <c r="HL223" s="416"/>
      <c r="HM223" s="416"/>
      <c r="HN223" s="416"/>
      <c r="HO223" s="416"/>
      <c r="HP223" s="416"/>
      <c r="HQ223" s="416"/>
      <c r="HR223" s="416"/>
      <c r="HS223" s="416"/>
      <c r="HT223" s="416"/>
      <c r="HU223" s="416"/>
      <c r="HV223" s="416"/>
      <c r="HW223" s="416"/>
      <c r="HX223" s="416"/>
      <c r="HY223" s="416"/>
      <c r="HZ223" s="416"/>
      <c r="IA223" s="416"/>
      <c r="IB223" s="416"/>
      <c r="IC223" s="416"/>
      <c r="ID223" s="416"/>
      <c r="IE223" s="416"/>
      <c r="IF223" s="416"/>
      <c r="IG223" s="416"/>
      <c r="IH223" s="416"/>
      <c r="II223" s="416"/>
      <c r="IJ223" s="416"/>
      <c r="IK223" s="416"/>
      <c r="IL223" s="416"/>
      <c r="IM223" s="416"/>
      <c r="IN223" s="416"/>
      <c r="IO223" s="416"/>
      <c r="IP223" s="416"/>
      <c r="IQ223" s="416"/>
      <c r="IR223" s="416"/>
      <c r="IS223" s="416"/>
      <c r="IT223" s="416"/>
      <c r="IU223" s="416"/>
      <c r="IV223" s="416"/>
      <c r="IW223" s="416"/>
      <c r="IX223" s="416"/>
      <c r="IY223" s="416"/>
      <c r="IZ223" s="416"/>
      <c r="JA223" s="416"/>
      <c r="JB223" s="416"/>
      <c r="JC223" s="416"/>
      <c r="JD223" s="416"/>
      <c r="JE223" s="416"/>
      <c r="JF223" s="416"/>
      <c r="JG223" s="416"/>
      <c r="JH223" s="416"/>
      <c r="JI223" s="416"/>
      <c r="JJ223" s="416"/>
      <c r="JK223" s="416"/>
      <c r="JL223" s="416"/>
      <c r="JM223" s="416"/>
      <c r="JN223" s="416"/>
      <c r="JO223" s="416"/>
      <c r="JP223" s="416"/>
      <c r="JQ223" s="416"/>
      <c r="JR223" s="416"/>
      <c r="JS223" s="416"/>
      <c r="JT223" s="416"/>
      <c r="JU223" s="416"/>
      <c r="JV223" s="416"/>
      <c r="JW223" s="416"/>
      <c r="JX223" s="416"/>
      <c r="JY223" s="416"/>
      <c r="JZ223" s="416"/>
      <c r="KA223" s="416"/>
      <c r="KB223" s="416"/>
      <c r="KC223" s="416"/>
      <c r="KD223" s="416"/>
      <c r="KE223" s="416"/>
      <c r="KF223" s="416"/>
      <c r="KG223" s="416"/>
      <c r="KH223" s="416"/>
      <c r="KI223" s="416"/>
      <c r="KJ223" s="416"/>
      <c r="KK223" s="416"/>
      <c r="KL223" s="416"/>
      <c r="KM223" s="416"/>
      <c r="KN223" s="416"/>
      <c r="KO223" s="416"/>
      <c r="KP223" s="416"/>
      <c r="KQ223" s="416"/>
      <c r="KR223" s="416"/>
      <c r="KS223" s="416"/>
      <c r="KT223" s="416"/>
      <c r="KU223" s="416"/>
      <c r="KV223" s="416"/>
      <c r="KW223" s="416"/>
      <c r="KX223" s="416"/>
      <c r="KY223" s="416"/>
      <c r="KZ223" s="416"/>
      <c r="LA223" s="416"/>
      <c r="LB223" s="416"/>
      <c r="LC223" s="416"/>
      <c r="LD223" s="416"/>
      <c r="LE223" s="416"/>
      <c r="LF223" s="416"/>
      <c r="LG223" s="416"/>
      <c r="LH223" s="416"/>
      <c r="LI223" s="416"/>
      <c r="LJ223" s="416"/>
      <c r="LK223" s="416"/>
      <c r="LL223" s="416"/>
      <c r="LM223" s="416"/>
      <c r="LN223" s="416"/>
      <c r="LO223" s="416"/>
      <c r="LP223" s="416"/>
      <c r="LQ223" s="416"/>
      <c r="LR223" s="416"/>
      <c r="LS223" s="416"/>
      <c r="LT223" s="416"/>
      <c r="LU223" s="416"/>
      <c r="LV223" s="416"/>
      <c r="LW223" s="416"/>
      <c r="LX223" s="416"/>
      <c r="LY223" s="416"/>
      <c r="LZ223" s="416"/>
      <c r="MA223" s="416"/>
      <c r="MB223" s="416"/>
      <c r="MC223" s="416"/>
      <c r="MD223" s="416"/>
      <c r="ME223" s="416"/>
      <c r="MF223" s="416"/>
      <c r="MG223" s="416"/>
      <c r="MH223" s="416"/>
      <c r="MI223" s="416"/>
      <c r="MJ223" s="416"/>
      <c r="MK223" s="416"/>
      <c r="ML223" s="416"/>
      <c r="MM223" s="416"/>
      <c r="MN223" s="416"/>
      <c r="MO223" s="416"/>
      <c r="MP223" s="416"/>
      <c r="MQ223" s="416"/>
      <c r="MR223" s="416"/>
      <c r="MS223" s="416"/>
      <c r="MT223" s="416"/>
      <c r="MU223" s="416"/>
      <c r="MV223" s="416"/>
      <c r="MW223" s="416"/>
      <c r="MX223" s="416"/>
      <c r="MY223" s="416"/>
      <c r="MZ223" s="416"/>
      <c r="NA223" s="416"/>
      <c r="NB223" s="416"/>
      <c r="NC223" s="416"/>
      <c r="ND223" s="416"/>
      <c r="NE223" s="416"/>
      <c r="NF223" s="416"/>
      <c r="NG223" s="416"/>
      <c r="NH223" s="416"/>
      <c r="NI223" s="416"/>
      <c r="NJ223" s="416"/>
      <c r="NK223" s="416"/>
      <c r="NL223" s="416"/>
      <c r="NM223" s="416"/>
      <c r="NN223" s="416"/>
      <c r="NO223" s="416"/>
      <c r="NP223" s="416"/>
      <c r="NQ223" s="416"/>
      <c r="NR223" s="416"/>
      <c r="NS223" s="416"/>
      <c r="NT223" s="416"/>
      <c r="NU223" s="416"/>
      <c r="NV223" s="416"/>
      <c r="NW223" s="416"/>
      <c r="NX223" s="416"/>
      <c r="NY223" s="416"/>
      <c r="NZ223" s="416"/>
      <c r="OA223" s="416"/>
      <c r="OB223" s="416"/>
      <c r="OC223" s="416"/>
      <c r="OD223" s="416"/>
      <c r="OE223" s="416"/>
      <c r="OF223" s="416"/>
      <c r="OG223" s="416"/>
      <c r="OH223" s="416"/>
      <c r="OI223" s="416"/>
      <c r="OJ223" s="416"/>
      <c r="OK223" s="416"/>
      <c r="OL223" s="416"/>
      <c r="OM223" s="416"/>
      <c r="ON223" s="416"/>
      <c r="OO223" s="416"/>
      <c r="OP223" s="416"/>
      <c r="OQ223" s="416"/>
      <c r="OR223" s="416"/>
      <c r="OS223" s="416"/>
      <c r="OT223" s="416"/>
      <c r="OU223" s="416"/>
      <c r="OV223" s="416"/>
      <c r="OW223" s="416"/>
      <c r="OX223" s="416"/>
      <c r="OY223" s="416"/>
      <c r="OZ223" s="416"/>
      <c r="PA223" s="416"/>
      <c r="PB223" s="416"/>
      <c r="PC223" s="416"/>
      <c r="PD223" s="416"/>
      <c r="PE223" s="416"/>
      <c r="PF223" s="416"/>
      <c r="PG223" s="416"/>
      <c r="PH223" s="416"/>
      <c r="PI223" s="416"/>
      <c r="PJ223" s="416"/>
      <c r="PK223" s="416"/>
      <c r="PL223" s="416"/>
      <c r="PM223" s="416"/>
      <c r="PN223" s="416"/>
      <c r="PO223" s="416"/>
      <c r="PP223" s="416"/>
      <c r="PQ223" s="416"/>
      <c r="PR223" s="416"/>
      <c r="PS223" s="416"/>
      <c r="PT223" s="416"/>
      <c r="PU223" s="416"/>
      <c r="PV223" s="416"/>
      <c r="PW223" s="416"/>
      <c r="PX223" s="416"/>
      <c r="PY223" s="416"/>
      <c r="PZ223" s="416"/>
      <c r="QA223" s="416"/>
      <c r="QB223" s="416"/>
      <c r="QC223" s="416"/>
      <c r="QD223" s="416"/>
      <c r="QE223" s="416"/>
      <c r="QF223" s="416"/>
      <c r="QG223" s="416"/>
      <c r="QH223" s="416"/>
      <c r="QI223" s="416"/>
      <c r="QJ223" s="416"/>
      <c r="QK223" s="416"/>
      <c r="QL223" s="416"/>
      <c r="QM223" s="416"/>
      <c r="QN223" s="416"/>
      <c r="QO223" s="416"/>
      <c r="QP223" s="416"/>
      <c r="QQ223" s="416"/>
      <c r="QR223" s="416"/>
      <c r="QS223" s="416"/>
      <c r="QT223" s="416"/>
      <c r="QU223" s="416"/>
      <c r="QV223" s="416"/>
      <c r="QW223" s="416"/>
      <c r="QX223" s="416"/>
      <c r="QY223" s="416"/>
      <c r="QZ223" s="416"/>
      <c r="RA223" s="416"/>
      <c r="RB223" s="416"/>
      <c r="RC223" s="416"/>
      <c r="RD223" s="416"/>
      <c r="RE223" s="416"/>
      <c r="RF223" s="416"/>
      <c r="RG223" s="416"/>
      <c r="RH223" s="416"/>
      <c r="RI223" s="416"/>
      <c r="RJ223" s="416"/>
      <c r="RK223" s="416"/>
      <c r="RL223" s="416"/>
      <c r="RM223" s="416"/>
      <c r="RN223" s="416"/>
      <c r="RO223" s="416"/>
      <c r="RP223" s="416"/>
      <c r="RQ223" s="416"/>
      <c r="RR223" s="416"/>
      <c r="RS223" s="416"/>
      <c r="RT223" s="416"/>
      <c r="RU223" s="416"/>
      <c r="RV223" s="416"/>
      <c r="RW223" s="416"/>
      <c r="RX223" s="416"/>
      <c r="RY223" s="416"/>
      <c r="RZ223" s="416"/>
      <c r="SA223" s="416"/>
      <c r="SB223" s="416"/>
      <c r="SC223" s="416"/>
      <c r="SD223" s="416"/>
      <c r="SE223" s="416"/>
      <c r="SF223" s="416"/>
      <c r="SG223" s="416"/>
      <c r="SH223" s="416"/>
      <c r="SI223" s="416"/>
      <c r="SJ223" s="416"/>
      <c r="SK223" s="416"/>
      <c r="SL223" s="416"/>
      <c r="SM223" s="416"/>
      <c r="SN223" s="416"/>
      <c r="SO223" s="416"/>
      <c r="SP223" s="416"/>
      <c r="SQ223" s="416"/>
      <c r="SR223" s="416"/>
      <c r="SS223" s="416"/>
      <c r="ST223" s="416"/>
      <c r="SU223" s="416"/>
      <c r="SV223" s="416"/>
      <c r="SW223" s="416"/>
      <c r="SX223" s="416"/>
      <c r="SY223" s="416"/>
      <c r="SZ223" s="416"/>
      <c r="TA223" s="416"/>
      <c r="TB223" s="416"/>
      <c r="TC223" s="416"/>
      <c r="TD223" s="416"/>
      <c r="TE223" s="416"/>
      <c r="TF223" s="416"/>
      <c r="TG223" s="416"/>
      <c r="TH223" s="416"/>
      <c r="TI223" s="416"/>
      <c r="TJ223" s="416"/>
      <c r="TK223" s="416"/>
      <c r="TL223" s="416"/>
      <c r="TM223" s="416"/>
      <c r="TN223" s="416"/>
      <c r="TO223" s="416"/>
      <c r="TP223" s="416"/>
      <c r="TQ223" s="416"/>
      <c r="TR223" s="416"/>
      <c r="TS223" s="416"/>
      <c r="TT223" s="416"/>
      <c r="TU223" s="416"/>
      <c r="TV223" s="416"/>
      <c r="TW223" s="416"/>
      <c r="TX223" s="416"/>
      <c r="TY223" s="416"/>
      <c r="TZ223" s="416"/>
      <c r="UA223" s="416"/>
      <c r="UB223" s="416"/>
      <c r="UC223" s="416"/>
      <c r="UD223" s="416"/>
      <c r="UE223" s="416"/>
      <c r="UF223" s="416"/>
      <c r="UG223" s="416"/>
      <c r="UH223" s="416"/>
      <c r="UI223" s="416"/>
      <c r="UJ223" s="416"/>
      <c r="UK223" s="416"/>
      <c r="UL223" s="416"/>
      <c r="UM223" s="416"/>
      <c r="UN223" s="416"/>
      <c r="UO223" s="416"/>
      <c r="UP223" s="416"/>
      <c r="UQ223" s="416"/>
      <c r="UR223" s="416"/>
      <c r="US223" s="416"/>
      <c r="UT223" s="416"/>
      <c r="UU223" s="416"/>
      <c r="UV223" s="416"/>
      <c r="UW223" s="416"/>
      <c r="UX223" s="416"/>
      <c r="UY223" s="416"/>
      <c r="UZ223" s="416"/>
      <c r="VA223" s="416"/>
      <c r="VB223" s="416"/>
      <c r="VC223" s="416"/>
      <c r="VD223" s="416"/>
      <c r="VE223" s="416"/>
      <c r="VF223" s="416"/>
      <c r="VG223" s="416"/>
      <c r="VH223" s="416"/>
      <c r="VI223" s="416"/>
      <c r="VJ223" s="416"/>
      <c r="VK223" s="416"/>
      <c r="VL223" s="416"/>
      <c r="VM223" s="416"/>
      <c r="VN223" s="416"/>
      <c r="VO223" s="416"/>
      <c r="VP223" s="416"/>
      <c r="VQ223" s="416"/>
      <c r="VR223" s="416"/>
      <c r="VS223" s="416"/>
      <c r="VT223" s="416"/>
      <c r="VU223" s="416"/>
      <c r="VV223" s="416"/>
      <c r="VW223" s="416"/>
      <c r="VX223" s="416"/>
      <c r="VY223" s="416"/>
      <c r="VZ223" s="416"/>
      <c r="WA223" s="416"/>
      <c r="WB223" s="416"/>
      <c r="WC223" s="416"/>
      <c r="WD223" s="416"/>
      <c r="WE223" s="416"/>
      <c r="WF223" s="416"/>
      <c r="WG223" s="416"/>
      <c r="WH223" s="416"/>
      <c r="WI223" s="416"/>
      <c r="WJ223" s="416"/>
      <c r="WK223" s="416"/>
      <c r="WL223" s="416"/>
      <c r="WM223" s="416"/>
      <c r="WN223" s="416"/>
      <c r="WO223" s="416"/>
      <c r="WP223" s="416"/>
      <c r="WQ223" s="416"/>
      <c r="WR223" s="416"/>
      <c r="WS223" s="416"/>
      <c r="WT223" s="416"/>
      <c r="WU223" s="416"/>
      <c r="WV223" s="416"/>
      <c r="WW223" s="416"/>
      <c r="WX223" s="416"/>
      <c r="WY223" s="416"/>
      <c r="WZ223" s="416"/>
      <c r="XA223" s="416"/>
      <c r="XB223" s="416"/>
      <c r="XC223" s="416"/>
      <c r="XD223" s="416"/>
      <c r="XE223" s="416"/>
      <c r="XF223" s="416"/>
      <c r="XG223" s="416"/>
      <c r="XH223" s="416"/>
      <c r="XI223" s="416"/>
      <c r="XJ223" s="416"/>
      <c r="XK223" s="416"/>
      <c r="XL223" s="416"/>
      <c r="XM223" s="416"/>
      <c r="XN223" s="416"/>
      <c r="XO223" s="416"/>
      <c r="XP223" s="416"/>
      <c r="XQ223" s="416"/>
      <c r="XR223" s="417"/>
      <c r="XS223" s="417"/>
      <c r="XT223" s="417"/>
      <c r="XU223" s="417"/>
      <c r="XV223" s="417"/>
      <c r="XW223" s="417"/>
      <c r="XX223" s="417"/>
      <c r="XY223" s="417"/>
      <c r="XZ223" s="417"/>
      <c r="YA223" s="417"/>
      <c r="YB223" s="417"/>
      <c r="YC223" s="417"/>
      <c r="YD223" s="417"/>
      <c r="YE223" s="417"/>
      <c r="YF223" s="417"/>
      <c r="YG223" s="417"/>
      <c r="YH223" s="417"/>
      <c r="YI223" s="417"/>
      <c r="YJ223" s="417"/>
      <c r="YK223" s="417"/>
      <c r="YL223" s="417"/>
      <c r="YM223" s="417"/>
      <c r="YN223" s="417"/>
      <c r="YO223" s="417"/>
      <c r="YP223" s="417"/>
      <c r="YQ223" s="417"/>
      <c r="YR223" s="417"/>
      <c r="YS223" s="417"/>
      <c r="YT223" s="417"/>
      <c r="YU223" s="417"/>
      <c r="YV223" s="417"/>
      <c r="YW223" s="417"/>
      <c r="YX223" s="417"/>
      <c r="YY223" s="417"/>
      <c r="YZ223" s="417"/>
      <c r="ZA223" s="417"/>
      <c r="ZB223" s="417"/>
      <c r="ZC223" s="417"/>
      <c r="ZD223" s="417"/>
      <c r="ZE223" s="417"/>
      <c r="ZF223" s="417"/>
      <c r="ZG223" s="417"/>
      <c r="ZH223" s="417"/>
      <c r="ZI223" s="417"/>
      <c r="ZJ223" s="417"/>
      <c r="ZK223" s="417"/>
      <c r="ZL223" s="417"/>
      <c r="ZM223" s="417"/>
      <c r="ZN223" s="417"/>
      <c r="ZO223" s="417"/>
      <c r="ZP223" s="417"/>
      <c r="ZQ223" s="417"/>
      <c r="ZR223" s="417"/>
      <c r="ZS223" s="417"/>
      <c r="ZT223" s="417"/>
      <c r="ZU223" s="417"/>
      <c r="ZV223" s="417"/>
      <c r="ZW223" s="417"/>
      <c r="ZX223" s="417"/>
      <c r="ZY223" s="417"/>
      <c r="ZZ223" s="417"/>
      <c r="AAA223" s="417"/>
      <c r="AAB223" s="417"/>
      <c r="AAC223" s="417"/>
      <c r="AAD223" s="417"/>
      <c r="AAE223" s="417"/>
      <c r="AAF223" s="417"/>
      <c r="AAG223" s="417"/>
      <c r="AAH223" s="417"/>
      <c r="AAI223" s="417"/>
      <c r="AAJ223" s="417"/>
      <c r="AAK223" s="417"/>
      <c r="AAL223" s="417"/>
      <c r="AAM223" s="417"/>
      <c r="AAN223" s="417"/>
      <c r="AAO223" s="417"/>
      <c r="AAP223" s="417"/>
      <c r="AAQ223" s="417"/>
      <c r="AAR223" s="417"/>
      <c r="AAS223" s="417"/>
      <c r="AAT223" s="417"/>
      <c r="AAU223" s="417"/>
      <c r="AAV223" s="417"/>
      <c r="AAW223" s="417"/>
      <c r="AAX223" s="417"/>
      <c r="AAY223" s="417"/>
      <c r="AAZ223" s="417"/>
      <c r="ABA223" s="417"/>
      <c r="ABB223" s="417"/>
      <c r="ABC223" s="417"/>
      <c r="ABD223" s="417"/>
      <c r="ABE223" s="417"/>
      <c r="ABF223" s="417"/>
      <c r="ABG223" s="417"/>
      <c r="ABH223" s="417"/>
      <c r="ABI223" s="417"/>
      <c r="ABJ223" s="417"/>
      <c r="ABK223" s="417"/>
      <c r="ABL223" s="417"/>
      <c r="ABM223" s="417"/>
      <c r="ABN223" s="417"/>
      <c r="ABO223" s="417"/>
      <c r="ABP223" s="417"/>
      <c r="ABQ223" s="417"/>
      <c r="ABR223" s="417"/>
      <c r="ABS223" s="417"/>
      <c r="ABT223" s="417"/>
      <c r="ABU223" s="417"/>
      <c r="ABV223" s="417"/>
      <c r="ABW223" s="417"/>
      <c r="ABX223" s="417"/>
      <c r="ABY223" s="417"/>
      <c r="ABZ223" s="417"/>
      <c r="ACA223" s="417"/>
      <c r="ACB223" s="417"/>
      <c r="ACC223" s="417"/>
      <c r="ACD223" s="417"/>
      <c r="ACE223" s="417"/>
      <c r="ACF223" s="417"/>
      <c r="ACG223" s="417"/>
      <c r="ACH223" s="417"/>
      <c r="ACI223" s="417"/>
      <c r="ACJ223" s="417"/>
      <c r="ACK223" s="417"/>
      <c r="ACL223" s="417"/>
      <c r="ACM223" s="417"/>
      <c r="ACN223" s="417"/>
      <c r="ACO223" s="417"/>
      <c r="ACP223" s="417"/>
      <c r="ACQ223" s="417"/>
      <c r="ACR223" s="417"/>
      <c r="ACS223" s="417"/>
      <c r="ACT223" s="417"/>
      <c r="ACU223" s="417"/>
      <c r="ACV223" s="417"/>
      <c r="ACW223" s="417"/>
      <c r="ACX223" s="417"/>
      <c r="ACY223" s="417"/>
      <c r="ACZ223" s="417"/>
      <c r="ADA223" s="417"/>
      <c r="ADB223" s="417"/>
      <c r="ADC223" s="417"/>
      <c r="ADD223" s="417"/>
      <c r="ADE223" s="417"/>
      <c r="ADF223" s="417"/>
      <c r="ADG223" s="417"/>
      <c r="ADH223" s="417"/>
      <c r="ADI223" s="417"/>
      <c r="ADJ223" s="417"/>
      <c r="ADK223" s="417"/>
      <c r="ADL223" s="417"/>
      <c r="ADM223" s="417"/>
      <c r="ADN223" s="417"/>
      <c r="ADO223" s="417"/>
      <c r="ADP223" s="417"/>
      <c r="ADQ223" s="417"/>
      <c r="ADR223" s="417"/>
      <c r="ADS223" s="417"/>
      <c r="ADT223" s="417"/>
      <c r="ADU223" s="417"/>
      <c r="ADV223" s="417"/>
      <c r="ADW223" s="417"/>
      <c r="ADX223" s="417"/>
      <c r="ADY223" s="417"/>
      <c r="ADZ223" s="417"/>
      <c r="AEA223" s="417"/>
      <c r="AEB223" s="417"/>
      <c r="AEC223" s="417"/>
      <c r="AED223" s="417"/>
      <c r="AEE223" s="417"/>
      <c r="AEF223" s="417"/>
      <c r="AEG223" s="417"/>
      <c r="AEH223" s="417"/>
      <c r="AEI223" s="417"/>
      <c r="AEJ223" s="417"/>
      <c r="AEK223" s="417"/>
      <c r="AEL223" s="417"/>
      <c r="AEM223" s="417"/>
      <c r="AEN223" s="417"/>
      <c r="AEO223" s="417"/>
      <c r="AEP223" s="417"/>
      <c r="AEQ223" s="417"/>
      <c r="AER223" s="417"/>
      <c r="AES223" s="417"/>
      <c r="AET223" s="417"/>
      <c r="AEU223" s="417"/>
      <c r="AEV223" s="417"/>
      <c r="AEW223" s="417"/>
      <c r="AEX223" s="417"/>
      <c r="AEY223" s="417"/>
      <c r="AEZ223" s="417"/>
      <c r="AFA223" s="417"/>
      <c r="AFB223" s="417"/>
      <c r="AFC223" s="417"/>
      <c r="AFD223" s="417"/>
      <c r="AFE223" s="417"/>
      <c r="AFF223" s="417"/>
      <c r="AFG223" s="417"/>
      <c r="AFH223" s="417"/>
      <c r="AFI223" s="417"/>
      <c r="AFJ223" s="417"/>
      <c r="AFK223" s="417"/>
      <c r="AFL223" s="417"/>
      <c r="AFM223" s="417"/>
      <c r="AFN223" s="417"/>
      <c r="AFO223" s="417"/>
      <c r="AFP223" s="417"/>
      <c r="AFQ223" s="417"/>
      <c r="AFR223" s="417"/>
      <c r="AFS223" s="417"/>
      <c r="AFT223" s="417"/>
      <c r="AFU223" s="417"/>
      <c r="AFV223" s="417"/>
      <c r="AFW223" s="417"/>
      <c r="AFX223" s="417"/>
      <c r="AFY223" s="417"/>
      <c r="AFZ223" s="417"/>
      <c r="AGA223" s="417"/>
      <c r="AGB223" s="417"/>
      <c r="AGC223" s="417"/>
      <c r="AGD223" s="417"/>
      <c r="AGE223" s="417"/>
      <c r="AGF223" s="417"/>
      <c r="AGG223" s="417"/>
      <c r="AGH223" s="417"/>
      <c r="AGI223" s="417"/>
      <c r="AGJ223" s="417"/>
      <c r="AGK223" s="417"/>
      <c r="AGL223" s="417"/>
      <c r="AGM223" s="417"/>
      <c r="AGN223" s="417"/>
      <c r="AGO223" s="417"/>
      <c r="AGP223" s="417"/>
      <c r="AGQ223" s="417"/>
      <c r="AGR223" s="417"/>
      <c r="AGS223" s="417"/>
      <c r="AGT223" s="417"/>
      <c r="AGU223" s="417"/>
      <c r="AGV223" s="417"/>
      <c r="AGW223" s="417"/>
      <c r="AGX223" s="417"/>
      <c r="AGY223" s="417"/>
      <c r="AGZ223" s="417"/>
      <c r="AHA223" s="417"/>
      <c r="AHB223" s="417"/>
      <c r="AHC223" s="417"/>
      <c r="AHD223" s="417"/>
      <c r="AHE223" s="417"/>
      <c r="AHF223" s="417"/>
      <c r="AHG223" s="417"/>
      <c r="AHH223" s="417"/>
      <c r="AHI223" s="417"/>
      <c r="AHJ223" s="417"/>
      <c r="AHK223" s="417"/>
      <c r="AHL223" s="417"/>
      <c r="AHM223" s="417"/>
      <c r="AHN223" s="417"/>
      <c r="AHO223" s="417"/>
      <c r="AHP223" s="417"/>
      <c r="AHQ223" s="417"/>
      <c r="AHR223" s="417"/>
      <c r="AHS223" s="417"/>
      <c r="AHT223" s="417"/>
      <c r="AHU223" s="417"/>
      <c r="AHV223" s="417"/>
      <c r="AHW223" s="417"/>
      <c r="AHX223" s="417"/>
      <c r="AHY223" s="417"/>
      <c r="AHZ223" s="417"/>
      <c r="AIA223" s="417"/>
      <c r="AIB223" s="417"/>
      <c r="AIC223" s="417"/>
      <c r="AID223" s="417"/>
      <c r="AIE223" s="417"/>
      <c r="AIF223" s="417"/>
      <c r="AIG223" s="417"/>
      <c r="AIH223" s="417"/>
      <c r="AII223" s="417"/>
      <c r="AIJ223" s="417"/>
      <c r="AIK223" s="417"/>
      <c r="AIL223" s="417"/>
      <c r="AIM223" s="417"/>
      <c r="AIN223" s="417"/>
      <c r="AIO223" s="417"/>
      <c r="AIP223" s="417"/>
      <c r="AIQ223" s="417"/>
      <c r="AIR223" s="417"/>
      <c r="AIS223" s="417"/>
      <c r="AIT223" s="417"/>
      <c r="AIU223" s="417"/>
      <c r="AIV223" s="417"/>
      <c r="AIW223" s="417"/>
      <c r="AIX223" s="417"/>
      <c r="AIY223" s="417"/>
      <c r="AIZ223" s="417"/>
      <c r="AJA223" s="417"/>
      <c r="AJB223" s="417"/>
      <c r="AJC223" s="417"/>
      <c r="AJD223" s="417"/>
      <c r="AJE223" s="417"/>
      <c r="AJF223" s="417"/>
      <c r="AJG223" s="417"/>
      <c r="AJH223" s="417"/>
      <c r="AJI223" s="417"/>
      <c r="AJJ223" s="417"/>
      <c r="AJK223" s="417"/>
      <c r="AJL223" s="417"/>
      <c r="AJM223" s="417"/>
      <c r="AJN223" s="417"/>
      <c r="AJO223" s="417"/>
      <c r="AJP223" s="417"/>
      <c r="AJQ223" s="417"/>
      <c r="AJR223" s="417"/>
      <c r="AJS223" s="417"/>
      <c r="AJT223" s="417"/>
      <c r="AJU223" s="417"/>
      <c r="AJV223" s="417"/>
      <c r="AJW223" s="417"/>
      <c r="AJX223" s="417"/>
      <c r="AJY223" s="417"/>
      <c r="AJZ223" s="417"/>
      <c r="AKA223" s="417"/>
      <c r="AKB223" s="417"/>
      <c r="AKC223" s="417"/>
      <c r="AKD223" s="417"/>
      <c r="AKE223" s="417"/>
      <c r="AKF223" s="417"/>
      <c r="AKG223" s="417"/>
      <c r="AKH223" s="417"/>
      <c r="AKI223" s="417"/>
      <c r="AKJ223" s="417"/>
      <c r="AKK223" s="417"/>
      <c r="AKL223" s="417"/>
      <c r="AKM223" s="417"/>
      <c r="AKN223" s="417"/>
      <c r="AKO223" s="417"/>
      <c r="AKP223" s="417"/>
      <c r="AKQ223" s="417"/>
      <c r="AKR223" s="417"/>
      <c r="AKS223" s="417"/>
      <c r="AKT223" s="417"/>
      <c r="AKU223" s="417"/>
      <c r="AKV223" s="417"/>
      <c r="AKW223" s="417"/>
      <c r="AKX223" s="417"/>
      <c r="AKY223" s="417"/>
      <c r="AKZ223" s="417"/>
      <c r="ALA223" s="417"/>
      <c r="ALB223" s="417"/>
      <c r="ALC223" s="417"/>
      <c r="ALD223" s="417"/>
      <c r="ALE223" s="417"/>
      <c r="ALF223" s="417"/>
      <c r="ALG223" s="417"/>
      <c r="ALH223" s="417"/>
      <c r="ALI223" s="417"/>
      <c r="ALJ223" s="417"/>
      <c r="ALK223" s="417"/>
      <c r="ALL223" s="417"/>
      <c r="ALM223" s="417"/>
      <c r="ALN223" s="417"/>
      <c r="ALO223" s="417"/>
      <c r="ALP223" s="417"/>
      <c r="ALQ223" s="417"/>
      <c r="ALR223" s="417"/>
      <c r="ALS223" s="417"/>
      <c r="ALT223" s="417"/>
      <c r="ALU223" s="417"/>
      <c r="ALV223" s="417"/>
      <c r="ALW223" s="417"/>
      <c r="ALX223" s="417"/>
      <c r="ALY223" s="417"/>
      <c r="ALZ223" s="417"/>
      <c r="AMA223" s="417"/>
      <c r="AMB223" s="417"/>
      <c r="AMC223" s="417"/>
      <c r="AMD223" s="417"/>
      <c r="AME223" s="417"/>
      <c r="AMF223" s="417"/>
      <c r="AMG223" s="417"/>
      <c r="AMH223" s="417"/>
      <c r="AMI223" s="417"/>
      <c r="AMJ223" s="417"/>
      <c r="AMK223" s="417"/>
      <c r="AML223" s="417"/>
      <c r="AMM223" s="417"/>
      <c r="AMN223" s="417"/>
      <c r="AMO223" s="417"/>
      <c r="AMP223" s="417"/>
      <c r="AMQ223" s="417"/>
      <c r="AMR223" s="417"/>
      <c r="AMS223" s="417"/>
      <c r="AMT223" s="417"/>
      <c r="AMU223" s="417"/>
      <c r="AMV223" s="417"/>
      <c r="AMW223" s="417"/>
      <c r="AMX223" s="417"/>
      <c r="AMY223" s="417"/>
      <c r="AMZ223" s="417"/>
      <c r="ANA223" s="417"/>
      <c r="ANB223" s="417"/>
      <c r="ANC223" s="417"/>
      <c r="AND223" s="417"/>
      <c r="ANE223" s="417"/>
      <c r="ANF223" s="417"/>
      <c r="ANG223" s="417"/>
      <c r="ANH223" s="417"/>
      <c r="ANI223" s="417"/>
      <c r="ANJ223" s="417"/>
      <c r="ANK223" s="417"/>
      <c r="ANL223" s="417"/>
      <c r="ANM223" s="417"/>
      <c r="ANN223" s="417"/>
      <c r="ANO223" s="417"/>
      <c r="ANP223" s="417"/>
      <c r="ANQ223" s="417"/>
      <c r="ANR223" s="417"/>
      <c r="ANS223" s="417"/>
      <c r="ANT223" s="417"/>
      <c r="ANU223" s="417"/>
      <c r="ANV223" s="417"/>
      <c r="ANW223" s="417"/>
      <c r="ANX223" s="417"/>
      <c r="ANY223" s="417"/>
      <c r="ANZ223" s="417"/>
      <c r="AOA223" s="417"/>
      <c r="AOB223" s="417"/>
      <c r="AOC223" s="417"/>
      <c r="AOD223" s="417"/>
      <c r="AOE223" s="417"/>
      <c r="AOF223" s="417"/>
      <c r="AOG223" s="417"/>
      <c r="AOH223" s="417"/>
      <c r="AOI223" s="417"/>
      <c r="AOJ223" s="417"/>
      <c r="AOK223" s="417"/>
      <c r="AOL223" s="417"/>
      <c r="AOM223" s="417"/>
      <c r="AON223" s="417"/>
      <c r="AOO223" s="417"/>
      <c r="AOP223" s="417"/>
      <c r="AOQ223" s="417"/>
      <c r="AOR223" s="417"/>
      <c r="AOS223" s="417"/>
      <c r="AOT223" s="417"/>
      <c r="AOU223" s="417"/>
      <c r="AOV223" s="417"/>
      <c r="AOW223" s="417"/>
      <c r="AOX223" s="417"/>
      <c r="AOY223" s="417"/>
      <c r="AOZ223" s="417"/>
      <c r="APA223" s="417"/>
      <c r="APB223" s="417"/>
      <c r="APC223" s="417"/>
      <c r="APD223" s="417"/>
      <c r="APE223" s="417"/>
      <c r="APF223" s="417"/>
      <c r="APG223" s="417"/>
      <c r="APH223" s="417"/>
      <c r="API223" s="417"/>
      <c r="APJ223" s="417"/>
      <c r="APK223" s="417"/>
      <c r="APL223" s="417"/>
      <c r="APM223" s="417"/>
      <c r="APN223" s="417"/>
      <c r="APO223" s="417"/>
      <c r="APP223" s="417"/>
      <c r="APQ223" s="417"/>
      <c r="APR223" s="417"/>
      <c r="APS223" s="417"/>
      <c r="APT223" s="417"/>
      <c r="APU223" s="417"/>
      <c r="APV223" s="417"/>
      <c r="APW223" s="417"/>
      <c r="APX223" s="417"/>
      <c r="APY223" s="417"/>
      <c r="APZ223" s="417"/>
      <c r="AQA223" s="417"/>
      <c r="AQB223" s="417"/>
      <c r="AQC223" s="417"/>
      <c r="AQD223" s="417"/>
      <c r="AQE223" s="417"/>
      <c r="AQF223" s="417"/>
      <c r="AQG223" s="417"/>
      <c r="AQH223" s="417"/>
      <c r="AQI223" s="417"/>
      <c r="AQJ223" s="417"/>
      <c r="AQK223" s="417"/>
      <c r="AQL223" s="417"/>
      <c r="AQM223" s="417"/>
      <c r="AQN223" s="417"/>
      <c r="AQO223" s="417"/>
      <c r="AQP223" s="417"/>
      <c r="AQQ223" s="417"/>
      <c r="AQR223" s="417"/>
      <c r="AQS223" s="417"/>
      <c r="AQT223" s="417"/>
      <c r="AQU223" s="417"/>
      <c r="AQV223" s="417"/>
      <c r="AQW223" s="417"/>
      <c r="AQX223" s="417"/>
      <c r="AQY223" s="417"/>
      <c r="AQZ223" s="417"/>
      <c r="ARA223" s="417"/>
      <c r="ARB223" s="417"/>
      <c r="ARC223" s="417"/>
      <c r="ARD223" s="417"/>
      <c r="ARE223" s="417"/>
      <c r="ARF223" s="417"/>
      <c r="ARG223" s="417"/>
      <c r="ARH223" s="417"/>
      <c r="ARI223" s="417"/>
      <c r="ARJ223" s="417"/>
      <c r="ARK223" s="417"/>
      <c r="ARL223" s="417"/>
      <c r="ARM223" s="417"/>
      <c r="ARN223" s="417"/>
      <c r="ARO223" s="417"/>
      <c r="ARP223" s="417"/>
      <c r="ARQ223" s="417"/>
      <c r="ARR223" s="417"/>
      <c r="ARS223" s="417"/>
      <c r="ART223" s="417"/>
      <c r="ARU223" s="417"/>
      <c r="ARV223" s="417"/>
      <c r="ARW223" s="417"/>
      <c r="ARX223" s="417"/>
      <c r="ARY223" s="417"/>
      <c r="ARZ223" s="417"/>
      <c r="ASA223" s="417"/>
      <c r="ASB223" s="417"/>
      <c r="ASC223" s="417"/>
      <c r="ASD223" s="417"/>
      <c r="ASE223" s="417"/>
      <c r="ASF223" s="417"/>
      <c r="ASG223" s="417"/>
      <c r="ASH223" s="417"/>
      <c r="ASI223" s="417"/>
      <c r="ASJ223" s="417"/>
      <c r="ASK223" s="417"/>
      <c r="ASL223" s="417"/>
      <c r="ASM223" s="417"/>
      <c r="ASN223" s="417"/>
      <c r="ASO223" s="417"/>
      <c r="ASP223" s="417"/>
      <c r="ASQ223" s="417"/>
      <c r="ASR223" s="417"/>
      <c r="ASS223" s="417"/>
      <c r="AST223" s="417"/>
      <c r="ASU223" s="417"/>
      <c r="ASV223" s="417"/>
      <c r="ASW223" s="417"/>
      <c r="ASX223" s="417"/>
      <c r="ASY223" s="417"/>
      <c r="ASZ223" s="417"/>
      <c r="ATA223" s="417"/>
      <c r="ATB223" s="417"/>
      <c r="ATC223" s="417"/>
      <c r="ATD223" s="417"/>
      <c r="ATE223" s="417"/>
      <c r="ATF223" s="417"/>
      <c r="ATG223" s="417"/>
      <c r="ATH223" s="417"/>
      <c r="ATI223" s="417"/>
      <c r="ATJ223" s="417"/>
      <c r="ATK223" s="417"/>
      <c r="ATL223" s="417"/>
      <c r="ATM223" s="417"/>
      <c r="ATN223" s="417"/>
      <c r="ATO223" s="417"/>
      <c r="ATP223" s="417"/>
      <c r="ATQ223" s="417"/>
      <c r="ATR223" s="417"/>
      <c r="ATS223" s="417"/>
      <c r="ATT223" s="417"/>
      <c r="ATU223" s="417"/>
      <c r="ATV223" s="417"/>
      <c r="ATW223" s="417"/>
      <c r="ATX223" s="417"/>
      <c r="ATY223" s="417"/>
      <c r="ATZ223" s="417"/>
      <c r="AUA223" s="417"/>
      <c r="AUB223" s="417"/>
      <c r="AUC223" s="417"/>
      <c r="AUD223" s="417"/>
      <c r="AUE223" s="417"/>
      <c r="AUF223" s="417"/>
      <c r="AUG223" s="417"/>
      <c r="AUH223" s="417"/>
      <c r="AUI223" s="417"/>
      <c r="AUJ223" s="417"/>
      <c r="AUK223" s="417"/>
      <c r="AUL223" s="417"/>
      <c r="AUM223" s="417"/>
      <c r="AUN223" s="417"/>
      <c r="AUO223" s="417"/>
      <c r="AUP223" s="417"/>
      <c r="AUQ223" s="417"/>
      <c r="AUR223" s="417"/>
      <c r="AUS223" s="417"/>
      <c r="AUT223" s="417"/>
      <c r="AUU223" s="417"/>
      <c r="AUV223" s="417"/>
      <c r="AUW223" s="417"/>
      <c r="AUX223" s="417"/>
      <c r="AUY223" s="417"/>
      <c r="AUZ223" s="417"/>
      <c r="AVA223" s="417"/>
      <c r="AVB223" s="417"/>
      <c r="AVC223" s="417"/>
      <c r="AVD223" s="417"/>
      <c r="AVE223" s="417"/>
      <c r="AVF223" s="417"/>
      <c r="AVG223" s="417"/>
      <c r="AVH223" s="417"/>
      <c r="AVI223" s="417"/>
      <c r="AVJ223" s="417"/>
      <c r="AVK223" s="417"/>
      <c r="AVL223" s="417"/>
      <c r="AVM223" s="417"/>
      <c r="AVN223" s="417"/>
      <c r="AVO223" s="417"/>
      <c r="AVP223" s="417"/>
      <c r="AVQ223" s="417"/>
      <c r="AVR223" s="417"/>
      <c r="AVS223" s="417"/>
      <c r="AVT223" s="417"/>
      <c r="AVU223" s="417"/>
      <c r="AVV223" s="417"/>
      <c r="AVW223" s="417"/>
      <c r="AVX223" s="417"/>
      <c r="AVY223" s="417"/>
      <c r="AVZ223" s="417"/>
      <c r="AWA223" s="417"/>
      <c r="AWB223" s="417"/>
      <c r="AWC223" s="417"/>
      <c r="AWD223" s="417"/>
      <c r="AWE223" s="417"/>
      <c r="AWF223" s="417"/>
      <c r="AWG223" s="417"/>
      <c r="AWH223" s="417"/>
      <c r="AWI223" s="417"/>
      <c r="AWJ223" s="417"/>
      <c r="AWK223" s="417"/>
      <c r="AWL223" s="417"/>
      <c r="AWM223" s="417"/>
      <c r="AWN223" s="417"/>
      <c r="AWO223" s="417"/>
      <c r="AWP223" s="417"/>
      <c r="AWQ223" s="417"/>
      <c r="AWR223" s="417"/>
      <c r="AWS223" s="417"/>
      <c r="AWT223" s="417"/>
      <c r="AWU223" s="417"/>
      <c r="AWV223" s="417"/>
      <c r="AWW223" s="417"/>
      <c r="AWX223" s="417"/>
      <c r="AWY223" s="417"/>
      <c r="AWZ223" s="417"/>
      <c r="AXA223" s="417"/>
      <c r="AXB223" s="417"/>
      <c r="AXC223" s="417"/>
      <c r="AXD223" s="417"/>
      <c r="AXE223" s="417"/>
      <c r="AXF223" s="417"/>
      <c r="AXG223" s="417"/>
      <c r="AXH223" s="417"/>
      <c r="AXI223" s="417"/>
      <c r="AXJ223" s="417"/>
      <c r="AXK223" s="417"/>
      <c r="AXL223" s="417"/>
      <c r="AXM223" s="417"/>
      <c r="AXN223" s="417"/>
      <c r="AXO223" s="417"/>
      <c r="AXP223" s="417"/>
      <c r="AXQ223" s="417"/>
      <c r="AXR223" s="417"/>
      <c r="AXS223" s="417"/>
      <c r="AXT223" s="417"/>
      <c r="AXU223" s="417"/>
      <c r="AXV223" s="417"/>
      <c r="AXW223" s="417"/>
      <c r="AXX223" s="417"/>
      <c r="AXY223" s="417"/>
      <c r="AXZ223" s="417"/>
      <c r="AYA223" s="417"/>
      <c r="AYB223" s="417"/>
      <c r="AYC223" s="417"/>
      <c r="AYD223" s="417"/>
      <c r="AYE223" s="417"/>
      <c r="AYF223" s="417"/>
      <c r="AYG223" s="417"/>
      <c r="AYH223" s="417"/>
      <c r="AYI223" s="417"/>
      <c r="AYJ223" s="417"/>
      <c r="AYK223" s="417"/>
      <c r="AYL223" s="417"/>
      <c r="AYM223" s="417"/>
      <c r="AYN223" s="417"/>
      <c r="AYO223" s="417"/>
      <c r="AYP223" s="417"/>
      <c r="AYQ223" s="417"/>
      <c r="AYR223" s="417"/>
      <c r="AYS223" s="417"/>
      <c r="AYT223" s="417"/>
      <c r="AYU223" s="417"/>
      <c r="AYV223" s="417"/>
      <c r="AYW223" s="417"/>
      <c r="AYX223" s="417"/>
      <c r="AYY223" s="417"/>
      <c r="AYZ223" s="417"/>
      <c r="AZA223" s="417"/>
      <c r="AZB223" s="417"/>
      <c r="AZC223" s="417"/>
      <c r="AZD223" s="417"/>
      <c r="AZE223" s="417"/>
      <c r="AZF223" s="417"/>
      <c r="AZG223" s="417"/>
      <c r="AZH223" s="417"/>
      <c r="AZI223" s="417"/>
      <c r="AZJ223" s="417"/>
      <c r="AZK223" s="417"/>
      <c r="AZL223" s="417"/>
      <c r="AZM223" s="417"/>
      <c r="AZN223" s="417"/>
      <c r="AZO223" s="417"/>
      <c r="AZP223" s="417"/>
      <c r="AZQ223" s="417"/>
      <c r="AZR223" s="417"/>
      <c r="AZS223" s="417"/>
      <c r="AZT223" s="417"/>
      <c r="AZU223" s="417"/>
      <c r="AZV223" s="417"/>
      <c r="AZW223" s="417"/>
      <c r="AZX223" s="417"/>
      <c r="AZY223" s="417"/>
      <c r="AZZ223" s="417"/>
      <c r="BAA223" s="417"/>
      <c r="BAB223" s="417"/>
      <c r="BAC223" s="417"/>
      <c r="BAD223" s="417"/>
      <c r="BAE223" s="417"/>
      <c r="BAF223" s="417"/>
      <c r="BAG223" s="417"/>
      <c r="BAH223" s="417"/>
      <c r="BAI223" s="417"/>
      <c r="BAJ223" s="417"/>
      <c r="BAK223" s="417"/>
      <c r="BAL223" s="417"/>
      <c r="BAM223" s="417"/>
      <c r="BAN223" s="417"/>
      <c r="BAO223" s="417"/>
      <c r="BAP223" s="417"/>
      <c r="BAQ223" s="417"/>
      <c r="BAR223" s="417"/>
      <c r="BAS223" s="417"/>
      <c r="BAT223" s="417"/>
      <c r="BAU223" s="417"/>
      <c r="BAV223" s="417"/>
      <c r="BAW223" s="417"/>
      <c r="BAX223" s="417"/>
      <c r="BAY223" s="417"/>
      <c r="BAZ223" s="417"/>
      <c r="BBA223" s="417"/>
      <c r="BBB223" s="417"/>
      <c r="BBC223" s="417"/>
      <c r="BBD223" s="417"/>
      <c r="BBE223" s="417"/>
      <c r="BBF223" s="417"/>
      <c r="BBG223" s="417"/>
      <c r="BBH223" s="417"/>
      <c r="BBI223" s="417"/>
      <c r="BBJ223" s="417"/>
      <c r="BBK223" s="417"/>
      <c r="BBL223" s="417"/>
      <c r="BBM223" s="417"/>
      <c r="BBN223" s="417"/>
      <c r="BBO223" s="417"/>
      <c r="BBP223" s="417"/>
      <c r="BBQ223" s="417"/>
      <c r="BBR223" s="417"/>
      <c r="BBS223" s="417"/>
      <c r="BBT223" s="417"/>
      <c r="BBU223" s="417"/>
      <c r="BBV223" s="417"/>
      <c r="BBW223" s="417"/>
      <c r="BBX223" s="417"/>
      <c r="BBY223" s="417"/>
      <c r="BBZ223" s="417"/>
      <c r="BCA223" s="417"/>
      <c r="BCB223" s="417"/>
      <c r="BCC223" s="417"/>
      <c r="BCD223" s="417"/>
      <c r="BCE223" s="417"/>
      <c r="BCF223" s="417"/>
      <c r="BCG223" s="417"/>
      <c r="BCH223" s="417"/>
      <c r="BCI223" s="417"/>
      <c r="BCJ223" s="417"/>
      <c r="BCK223" s="417"/>
      <c r="BCL223" s="417"/>
      <c r="BCM223" s="417"/>
      <c r="BCN223" s="417"/>
      <c r="BCO223" s="417"/>
      <c r="BCP223" s="417"/>
      <c r="BCQ223" s="417"/>
      <c r="BCR223" s="417"/>
      <c r="BCS223" s="417"/>
      <c r="BCT223" s="417"/>
      <c r="BCU223" s="417"/>
      <c r="BCV223" s="417"/>
      <c r="BCW223" s="417"/>
      <c r="BCX223" s="417"/>
      <c r="BCY223" s="417"/>
      <c r="BCZ223" s="417"/>
      <c r="BDA223" s="417"/>
      <c r="BDB223" s="417"/>
      <c r="BDC223" s="417"/>
      <c r="BDD223" s="417"/>
      <c r="BDE223" s="417"/>
      <c r="BDF223" s="417"/>
      <c r="BDG223" s="417"/>
      <c r="BDH223" s="417"/>
      <c r="BDI223" s="417"/>
      <c r="BDJ223" s="417"/>
      <c r="BDK223" s="417"/>
      <c r="BDL223" s="417"/>
      <c r="BDM223" s="417"/>
      <c r="BDN223" s="417"/>
      <c r="BDO223" s="417"/>
      <c r="BDP223" s="417"/>
      <c r="BDQ223" s="417"/>
      <c r="BDR223" s="417"/>
      <c r="BDS223" s="417"/>
      <c r="BDT223" s="417"/>
      <c r="BDU223" s="417"/>
      <c r="BDV223" s="417"/>
      <c r="BDW223" s="417"/>
      <c r="BDX223" s="417"/>
      <c r="BDY223" s="417"/>
      <c r="BDZ223" s="417"/>
      <c r="BEA223" s="417"/>
      <c r="BEB223" s="417"/>
      <c r="BEC223" s="417"/>
      <c r="BED223" s="417"/>
      <c r="BEE223" s="417"/>
      <c r="BEF223" s="417"/>
      <c r="BEG223" s="417"/>
      <c r="BEH223" s="417"/>
      <c r="BEI223" s="417"/>
      <c r="BEJ223" s="417"/>
      <c r="BEK223" s="417"/>
      <c r="BEL223" s="417"/>
      <c r="BEM223" s="417"/>
      <c r="BEN223" s="417"/>
      <c r="BEO223" s="417"/>
      <c r="BEP223" s="417"/>
      <c r="BEQ223" s="417"/>
      <c r="BER223" s="417"/>
      <c r="BES223" s="417"/>
      <c r="BET223" s="417"/>
      <c r="BEU223" s="417"/>
      <c r="BEV223" s="417"/>
      <c r="BEW223" s="417"/>
      <c r="BEX223" s="417"/>
      <c r="BEY223" s="417"/>
      <c r="BEZ223" s="417"/>
      <c r="BFA223" s="417"/>
      <c r="BFB223" s="417"/>
      <c r="BFC223" s="417"/>
      <c r="BFD223" s="417"/>
      <c r="BFE223" s="417"/>
      <c r="BFF223" s="417"/>
      <c r="BFG223" s="417"/>
      <c r="BFH223" s="417"/>
      <c r="BFI223" s="417"/>
      <c r="BFJ223" s="417"/>
      <c r="BFK223" s="417"/>
      <c r="BFL223" s="417"/>
      <c r="BFM223" s="417"/>
      <c r="BFN223" s="417"/>
      <c r="BFO223" s="417"/>
      <c r="BFP223" s="417"/>
      <c r="BFQ223" s="417"/>
      <c r="BFR223" s="417"/>
      <c r="BFS223" s="417"/>
      <c r="BFT223" s="417"/>
      <c r="BFU223" s="417"/>
      <c r="BFV223" s="417"/>
      <c r="BFW223" s="417"/>
      <c r="BFX223" s="417"/>
      <c r="BFY223" s="417"/>
      <c r="BFZ223" s="417"/>
      <c r="BGA223" s="417"/>
      <c r="BGB223" s="417"/>
      <c r="BGC223" s="417"/>
      <c r="BGD223" s="417"/>
      <c r="BGE223" s="417"/>
      <c r="BGF223" s="417"/>
      <c r="BGG223" s="417"/>
      <c r="BGH223" s="417"/>
      <c r="BGI223" s="417"/>
      <c r="BGJ223" s="417"/>
      <c r="BGK223" s="417"/>
      <c r="BGL223" s="417"/>
      <c r="BGM223" s="417"/>
      <c r="BGN223" s="417"/>
      <c r="BGO223" s="417"/>
      <c r="BGP223" s="417"/>
      <c r="BGQ223" s="417"/>
      <c r="BGR223" s="417"/>
      <c r="BGS223" s="417"/>
      <c r="BGT223" s="417"/>
      <c r="BGU223" s="417"/>
      <c r="BGV223" s="417"/>
      <c r="BGW223" s="417"/>
      <c r="BGX223" s="417"/>
      <c r="BGY223" s="417"/>
      <c r="BGZ223" s="417"/>
      <c r="BHA223" s="417"/>
      <c r="BHB223" s="417"/>
      <c r="BHC223" s="417"/>
      <c r="BHD223" s="417"/>
      <c r="BHE223" s="417"/>
      <c r="BHF223" s="417"/>
      <c r="BHG223" s="417"/>
      <c r="BHH223" s="417"/>
      <c r="BHI223" s="417"/>
      <c r="BHJ223" s="417"/>
      <c r="BHK223" s="417"/>
      <c r="BHL223" s="417"/>
      <c r="BHM223" s="417"/>
      <c r="BHN223" s="417"/>
      <c r="BHO223" s="417"/>
      <c r="BHP223" s="417"/>
      <c r="BHQ223" s="417"/>
      <c r="BHR223" s="417"/>
      <c r="BHS223" s="417"/>
      <c r="BHT223" s="417"/>
      <c r="BHU223" s="417"/>
      <c r="BHV223" s="417"/>
      <c r="BHW223" s="417"/>
      <c r="BHX223" s="417"/>
      <c r="BHY223" s="417"/>
      <c r="BHZ223" s="417"/>
      <c r="BIA223" s="417"/>
      <c r="BIB223" s="417"/>
      <c r="BIC223" s="417"/>
      <c r="BID223" s="417"/>
      <c r="BIE223" s="417"/>
      <c r="BIF223" s="417"/>
      <c r="BIG223" s="417"/>
      <c r="BIH223" s="417"/>
      <c r="BII223" s="417"/>
      <c r="BIJ223" s="417"/>
      <c r="BIK223" s="417"/>
      <c r="BIL223" s="417"/>
      <c r="BIM223" s="417"/>
      <c r="BIN223" s="417"/>
      <c r="BIO223" s="417"/>
      <c r="BIP223" s="417"/>
      <c r="BIQ223" s="417"/>
      <c r="BIR223" s="417"/>
      <c r="BIS223" s="417"/>
      <c r="BIT223" s="417"/>
      <c r="BIU223" s="417"/>
      <c r="BIV223" s="417"/>
      <c r="BIW223" s="417"/>
      <c r="BIX223" s="417"/>
      <c r="BIY223" s="417"/>
      <c r="BIZ223" s="417"/>
      <c r="BJA223" s="417"/>
      <c r="BJB223" s="417"/>
      <c r="BJC223" s="417"/>
      <c r="BJD223" s="417"/>
      <c r="BJE223" s="417"/>
      <c r="BJF223" s="417"/>
      <c r="BJG223" s="417"/>
      <c r="BJH223" s="417"/>
      <c r="BJI223" s="417"/>
      <c r="BJJ223" s="417"/>
      <c r="BJK223" s="417"/>
      <c r="BJL223" s="417"/>
      <c r="BJM223" s="417"/>
      <c r="BJN223" s="417"/>
      <c r="BJO223" s="417"/>
      <c r="BJP223" s="417"/>
      <c r="BJQ223" s="417"/>
      <c r="BJR223" s="417"/>
      <c r="BJS223" s="417"/>
      <c r="BJT223" s="417"/>
      <c r="BJU223" s="417"/>
      <c r="BJV223" s="417"/>
      <c r="BJW223" s="417"/>
      <c r="BJX223" s="417"/>
      <c r="BJY223" s="417"/>
      <c r="BJZ223" s="417"/>
      <c r="BKA223" s="417"/>
      <c r="BKB223" s="417"/>
      <c r="BKC223" s="417"/>
      <c r="BKD223" s="417"/>
      <c r="BKE223" s="417"/>
      <c r="BKF223" s="417"/>
      <c r="BKG223" s="417"/>
      <c r="BKH223" s="417"/>
      <c r="BKI223" s="417"/>
      <c r="BKJ223" s="417"/>
      <c r="BKK223" s="417"/>
      <c r="BKL223" s="417"/>
      <c r="BKM223" s="417"/>
      <c r="BKN223" s="417"/>
      <c r="BKO223" s="417"/>
      <c r="BKP223" s="417"/>
      <c r="BKQ223" s="417"/>
      <c r="BKR223" s="417"/>
      <c r="BKS223" s="417"/>
      <c r="BKT223" s="417"/>
      <c r="BKU223" s="417"/>
      <c r="BKV223" s="417"/>
      <c r="BKW223" s="417"/>
      <c r="BKX223" s="417"/>
      <c r="BKY223" s="417"/>
      <c r="BKZ223" s="417"/>
      <c r="BLA223" s="417"/>
      <c r="BLB223" s="417"/>
      <c r="BLC223" s="417"/>
      <c r="BLD223" s="417"/>
      <c r="BLE223" s="417"/>
      <c r="BLF223" s="417"/>
      <c r="BLG223" s="417"/>
      <c r="BLH223" s="417"/>
      <c r="BLI223" s="417"/>
      <c r="BLJ223" s="417"/>
      <c r="BLK223" s="417"/>
      <c r="BLL223" s="417"/>
      <c r="BLM223" s="417"/>
      <c r="BLN223" s="417"/>
      <c r="BLO223" s="417"/>
      <c r="BLP223" s="417"/>
      <c r="BLQ223" s="417"/>
      <c r="BLR223" s="417"/>
      <c r="BLS223" s="417"/>
      <c r="BLT223" s="417"/>
      <c r="BLU223" s="417"/>
      <c r="BLV223" s="417"/>
      <c r="BLW223" s="417"/>
      <c r="BLX223" s="417"/>
      <c r="BLY223" s="417"/>
      <c r="BLZ223" s="417"/>
      <c r="BMA223" s="417"/>
      <c r="BMB223" s="417"/>
      <c r="BMC223" s="417"/>
      <c r="BMD223" s="417"/>
      <c r="BME223" s="417"/>
      <c r="BMF223" s="417"/>
      <c r="BMG223" s="417"/>
      <c r="BMH223" s="417"/>
      <c r="BMI223" s="417"/>
      <c r="BMJ223" s="417"/>
      <c r="BMK223" s="417"/>
      <c r="BML223" s="417"/>
      <c r="BMM223" s="417"/>
      <c r="BMN223" s="417"/>
      <c r="BMO223" s="417"/>
      <c r="BMP223" s="417"/>
      <c r="BMQ223" s="417"/>
      <c r="BMR223" s="417"/>
      <c r="BMS223" s="417"/>
      <c r="BMT223" s="417"/>
      <c r="BMU223" s="417"/>
      <c r="BMV223" s="417"/>
      <c r="BMW223" s="417"/>
      <c r="BMX223" s="417"/>
      <c r="BMY223" s="417"/>
      <c r="BMZ223" s="417"/>
      <c r="BNA223" s="417"/>
      <c r="BNB223" s="417"/>
      <c r="BNC223" s="417"/>
      <c r="BND223" s="417"/>
      <c r="BNE223" s="417"/>
      <c r="BNF223" s="417"/>
      <c r="BNG223" s="417"/>
      <c r="BNH223" s="417"/>
      <c r="BNI223" s="417"/>
      <c r="BNJ223" s="417"/>
      <c r="BNK223" s="417"/>
      <c r="BNL223" s="417"/>
      <c r="BNM223" s="417"/>
      <c r="BNN223" s="417"/>
      <c r="BNO223" s="417"/>
      <c r="BNP223" s="417"/>
      <c r="BNQ223" s="417"/>
      <c r="BNR223" s="417"/>
      <c r="BNS223" s="417"/>
      <c r="BNT223" s="417"/>
      <c r="BNU223" s="417"/>
      <c r="BNV223" s="417"/>
      <c r="BNW223" s="417"/>
      <c r="BNX223" s="417"/>
      <c r="BNY223" s="417"/>
      <c r="BNZ223" s="417"/>
      <c r="BOA223" s="417"/>
      <c r="BOB223" s="417"/>
      <c r="BOC223" s="417"/>
      <c r="BOD223" s="417"/>
      <c r="BOE223" s="417"/>
      <c r="BOF223" s="417"/>
      <c r="BOG223" s="417"/>
      <c r="BOH223" s="417"/>
      <c r="BOI223" s="417"/>
      <c r="BOJ223" s="417"/>
      <c r="BOK223" s="417"/>
      <c r="BOL223" s="417"/>
      <c r="BOM223" s="417"/>
      <c r="BON223" s="417"/>
      <c r="BOO223" s="417"/>
      <c r="BOP223" s="417"/>
      <c r="BOQ223" s="417"/>
      <c r="BOR223" s="417"/>
      <c r="BOS223" s="417"/>
      <c r="BOT223" s="417"/>
      <c r="BOU223" s="417"/>
      <c r="BOV223" s="417"/>
      <c r="BOW223" s="417"/>
      <c r="BOX223" s="417"/>
      <c r="BOY223" s="417"/>
      <c r="BOZ223" s="417"/>
      <c r="BPA223" s="417"/>
      <c r="BPB223" s="417"/>
      <c r="BPC223" s="417"/>
      <c r="BPD223" s="417"/>
      <c r="BPE223" s="417"/>
      <c r="BPF223" s="417"/>
      <c r="BPG223" s="417"/>
      <c r="BPH223" s="417"/>
      <c r="BPI223" s="417"/>
      <c r="BPJ223" s="417"/>
      <c r="BPK223" s="417"/>
      <c r="BPL223" s="417"/>
      <c r="BPM223" s="417"/>
      <c r="BPN223" s="417"/>
      <c r="BPO223" s="417"/>
      <c r="BPP223" s="417"/>
      <c r="BPQ223" s="417"/>
      <c r="BPR223" s="417"/>
      <c r="BPS223" s="417"/>
      <c r="BPT223" s="417"/>
      <c r="BPU223" s="417"/>
      <c r="BPV223" s="417"/>
      <c r="BPW223" s="417"/>
      <c r="BPX223" s="417"/>
      <c r="BPY223" s="417"/>
      <c r="BPZ223" s="417"/>
      <c r="BQA223" s="417"/>
      <c r="BQB223" s="417"/>
      <c r="BQC223" s="417"/>
      <c r="BQD223" s="417"/>
      <c r="BQE223" s="417"/>
      <c r="BQF223" s="417"/>
      <c r="BQG223" s="417"/>
      <c r="BQH223" s="417"/>
      <c r="BQI223" s="417"/>
      <c r="BQJ223" s="417"/>
      <c r="BQK223" s="417"/>
      <c r="BQL223" s="417"/>
      <c r="BQM223" s="417"/>
      <c r="BQN223" s="417"/>
      <c r="BQO223" s="417"/>
      <c r="BQP223" s="417"/>
      <c r="BQQ223" s="417"/>
      <c r="BQR223" s="417"/>
      <c r="BQS223" s="417"/>
      <c r="BQT223" s="417"/>
      <c r="BQU223" s="417"/>
      <c r="BQV223" s="417"/>
      <c r="BQW223" s="417"/>
      <c r="BQX223" s="417"/>
      <c r="BQY223" s="417"/>
      <c r="BQZ223" s="417"/>
      <c r="BRA223" s="417"/>
      <c r="BRB223" s="417"/>
      <c r="BRC223" s="417"/>
      <c r="BRD223" s="417"/>
      <c r="BRE223" s="417"/>
      <c r="BRF223" s="417"/>
      <c r="BRG223" s="417"/>
      <c r="BRH223" s="417"/>
      <c r="BRI223" s="417"/>
      <c r="BRJ223" s="417"/>
      <c r="BRK223" s="417"/>
      <c r="BRL223" s="417"/>
      <c r="BRM223" s="417"/>
      <c r="BRN223" s="417"/>
      <c r="BRO223" s="417"/>
      <c r="BRP223" s="417"/>
      <c r="BRQ223" s="417"/>
      <c r="BRR223" s="417"/>
      <c r="BRS223" s="417"/>
      <c r="BRT223" s="417"/>
      <c r="BRU223" s="417"/>
      <c r="BRV223" s="417"/>
      <c r="BRW223" s="417"/>
      <c r="BRX223" s="417"/>
      <c r="BRY223" s="417"/>
      <c r="BRZ223" s="417"/>
      <c r="BSA223" s="417"/>
      <c r="BSB223" s="417"/>
      <c r="BSC223" s="417"/>
      <c r="BSD223" s="417"/>
      <c r="BSE223" s="417"/>
      <c r="BSF223" s="417"/>
      <c r="BSG223" s="417"/>
      <c r="BSH223" s="417"/>
      <c r="BSI223" s="417"/>
      <c r="BSJ223" s="417"/>
      <c r="BSK223" s="417"/>
      <c r="BSL223" s="417"/>
      <c r="BSM223" s="417"/>
      <c r="BSN223" s="417"/>
      <c r="BSO223" s="417"/>
      <c r="BSP223" s="417"/>
      <c r="BSQ223" s="417"/>
      <c r="BSR223" s="417"/>
      <c r="BSS223" s="417"/>
      <c r="BST223" s="417"/>
      <c r="BSU223" s="417"/>
      <c r="BSV223" s="417"/>
      <c r="BSW223" s="417"/>
      <c r="BSX223" s="417"/>
      <c r="BSY223" s="417"/>
      <c r="BSZ223" s="417"/>
      <c r="BTA223" s="417"/>
      <c r="BTB223" s="417"/>
      <c r="BTC223" s="417"/>
      <c r="BTD223" s="417"/>
      <c r="BTE223" s="417"/>
      <c r="BTF223" s="417"/>
      <c r="BTG223" s="417"/>
      <c r="BTH223" s="417"/>
      <c r="BTI223" s="417"/>
      <c r="BTJ223" s="417"/>
      <c r="BTK223" s="417"/>
      <c r="BTL223" s="417"/>
      <c r="BTM223" s="417"/>
      <c r="BTN223" s="417"/>
      <c r="BTO223" s="417"/>
      <c r="BTP223" s="417"/>
      <c r="BTQ223" s="417"/>
      <c r="BTR223" s="417"/>
      <c r="BTS223" s="417"/>
      <c r="BTT223" s="417"/>
      <c r="BTU223" s="417"/>
      <c r="BTV223" s="417"/>
      <c r="BTW223" s="417"/>
      <c r="BTX223" s="417"/>
      <c r="BTY223" s="417"/>
      <c r="BTZ223" s="417"/>
      <c r="BUA223" s="417"/>
      <c r="BUB223" s="417"/>
      <c r="BUC223" s="417"/>
      <c r="BUD223" s="417"/>
      <c r="BUE223" s="417"/>
      <c r="BUF223" s="417"/>
      <c r="BUG223" s="417"/>
      <c r="BUH223" s="417"/>
      <c r="BUI223" s="417"/>
      <c r="BUJ223" s="417"/>
      <c r="BUK223" s="417"/>
      <c r="BUL223" s="417"/>
      <c r="BUM223" s="417"/>
      <c r="BUN223" s="417"/>
      <c r="BUO223" s="417"/>
      <c r="BUP223" s="417"/>
      <c r="BUQ223" s="417"/>
      <c r="BUR223" s="417"/>
      <c r="BUS223" s="417"/>
      <c r="BUT223" s="417"/>
      <c r="BUU223" s="417"/>
      <c r="BUV223" s="417"/>
      <c r="BUW223" s="417"/>
      <c r="BUX223" s="417"/>
      <c r="BUY223" s="417"/>
      <c r="BUZ223" s="417"/>
      <c r="BVA223" s="417"/>
      <c r="BVB223" s="417"/>
      <c r="BVC223" s="417"/>
      <c r="BVD223" s="417"/>
      <c r="BVE223" s="417"/>
      <c r="BVF223" s="417"/>
      <c r="BVG223" s="417"/>
      <c r="BVH223" s="417"/>
      <c r="BVI223" s="417"/>
      <c r="BVJ223" s="417"/>
      <c r="BVK223" s="417"/>
      <c r="BVL223" s="417"/>
      <c r="BVM223" s="417"/>
      <c r="BVN223" s="417"/>
      <c r="BVO223" s="417"/>
      <c r="BVP223" s="417"/>
      <c r="BVQ223" s="417"/>
      <c r="BVR223" s="417"/>
      <c r="BVS223" s="417"/>
      <c r="BVT223" s="417"/>
      <c r="BVU223" s="417"/>
      <c r="BVV223" s="417"/>
      <c r="BVW223" s="417"/>
      <c r="BVX223" s="417"/>
      <c r="BVY223" s="417"/>
      <c r="BVZ223" s="417"/>
      <c r="BWA223" s="417"/>
      <c r="BWB223" s="417"/>
      <c r="BWC223" s="417"/>
      <c r="BWD223" s="417"/>
      <c r="BWE223" s="417"/>
      <c r="BWF223" s="417"/>
      <c r="BWG223" s="417"/>
      <c r="BWH223" s="417"/>
      <c r="BWI223" s="417"/>
      <c r="BWJ223" s="417"/>
      <c r="BWK223" s="417"/>
      <c r="BWL223" s="417"/>
      <c r="BWM223" s="417"/>
      <c r="BWN223" s="417"/>
      <c r="BWO223" s="417"/>
      <c r="BWP223" s="417"/>
      <c r="BWQ223" s="417"/>
      <c r="BWR223" s="417"/>
      <c r="BWS223" s="417"/>
      <c r="BWT223" s="417"/>
      <c r="BWU223" s="417"/>
      <c r="BWV223" s="417"/>
      <c r="BWW223" s="417"/>
      <c r="BWX223" s="417"/>
      <c r="BWY223" s="417"/>
      <c r="BWZ223" s="417"/>
      <c r="BXA223" s="417"/>
      <c r="BXB223" s="417"/>
      <c r="BXC223" s="417"/>
      <c r="BXD223" s="417"/>
      <c r="BXE223" s="417"/>
      <c r="BXF223" s="417"/>
      <c r="BXG223" s="417"/>
      <c r="BXH223" s="417"/>
      <c r="BXI223" s="417"/>
      <c r="BXJ223" s="417"/>
      <c r="BXK223" s="417"/>
      <c r="BXL223" s="417"/>
      <c r="BXM223" s="417"/>
      <c r="BXN223" s="417"/>
      <c r="BXO223" s="417"/>
      <c r="BXP223" s="417"/>
      <c r="BXQ223" s="417"/>
      <c r="BXR223" s="417"/>
      <c r="BXS223" s="417"/>
      <c r="BXT223" s="417"/>
      <c r="BXU223" s="417"/>
      <c r="BXV223" s="417"/>
      <c r="BXW223" s="417"/>
      <c r="BXX223" s="417"/>
      <c r="BXY223" s="417"/>
      <c r="BXZ223" s="417"/>
      <c r="BYA223" s="417"/>
      <c r="BYB223" s="417"/>
      <c r="BYC223" s="417"/>
      <c r="BYD223" s="417"/>
      <c r="BYE223" s="417"/>
      <c r="BYF223" s="417"/>
      <c r="BYG223" s="417"/>
      <c r="BYH223" s="417"/>
      <c r="BYI223" s="417"/>
      <c r="BYJ223" s="417"/>
      <c r="BYK223" s="417"/>
      <c r="BYL223" s="417"/>
      <c r="BYM223" s="417"/>
      <c r="BYN223" s="417"/>
      <c r="BYO223" s="417"/>
      <c r="BYP223" s="417"/>
      <c r="BYQ223" s="417"/>
      <c r="BYR223" s="417"/>
      <c r="BYS223" s="417"/>
      <c r="BYT223" s="417"/>
      <c r="BYU223" s="417"/>
      <c r="BYV223" s="417"/>
      <c r="BYW223" s="417"/>
      <c r="BYX223" s="417"/>
      <c r="BYY223" s="417"/>
      <c r="BYZ223" s="417"/>
      <c r="BZA223" s="417"/>
      <c r="BZB223" s="417"/>
      <c r="BZC223" s="417"/>
      <c r="BZD223" s="417"/>
      <c r="BZE223" s="417"/>
      <c r="BZF223" s="417"/>
      <c r="BZG223" s="417"/>
      <c r="BZH223" s="417"/>
      <c r="BZI223" s="417"/>
      <c r="BZJ223" s="417"/>
      <c r="BZK223" s="417"/>
      <c r="BZL223" s="417"/>
      <c r="BZM223" s="417"/>
      <c r="BZN223" s="417"/>
      <c r="BZO223" s="417"/>
      <c r="BZP223" s="417"/>
      <c r="BZQ223" s="417"/>
      <c r="BZR223" s="417"/>
      <c r="BZS223" s="417"/>
      <c r="BZT223" s="417"/>
      <c r="BZU223" s="417"/>
      <c r="BZV223" s="417"/>
      <c r="BZW223" s="417"/>
      <c r="BZX223" s="417"/>
      <c r="BZY223" s="417"/>
      <c r="BZZ223" s="417"/>
      <c r="CAA223" s="417"/>
      <c r="CAB223" s="417"/>
      <c r="CAC223" s="417"/>
      <c r="CAD223" s="417"/>
      <c r="CAE223" s="417"/>
      <c r="CAF223" s="417"/>
      <c r="CAG223" s="417"/>
      <c r="CAH223" s="417"/>
      <c r="CAI223" s="417"/>
      <c r="CAJ223" s="417"/>
      <c r="CAK223" s="417"/>
      <c r="CAL223" s="417"/>
      <c r="CAM223" s="417"/>
      <c r="CAN223" s="417"/>
      <c r="CAO223" s="417"/>
      <c r="CAP223" s="417"/>
      <c r="CAQ223" s="417"/>
      <c r="CAR223" s="417"/>
      <c r="CAS223" s="417"/>
      <c r="CAT223" s="417"/>
      <c r="CAU223" s="417"/>
      <c r="CAV223" s="417"/>
      <c r="CAW223" s="417"/>
      <c r="CAX223" s="417"/>
      <c r="CAY223" s="417"/>
      <c r="CAZ223" s="417"/>
      <c r="CBA223" s="417"/>
      <c r="CBB223" s="417"/>
      <c r="CBC223" s="417"/>
      <c r="CBD223" s="417"/>
      <c r="CBE223" s="417"/>
      <c r="CBF223" s="417"/>
      <c r="CBG223" s="417"/>
      <c r="CBH223" s="417"/>
      <c r="CBI223" s="417"/>
      <c r="CBJ223" s="417"/>
      <c r="CBK223" s="417"/>
      <c r="CBL223" s="417"/>
      <c r="CBM223" s="417"/>
      <c r="CBN223" s="417"/>
      <c r="CBO223" s="417"/>
      <c r="CBP223" s="417"/>
      <c r="CBQ223" s="417"/>
      <c r="CBR223" s="417"/>
      <c r="CBS223" s="417"/>
      <c r="CBT223" s="417"/>
      <c r="CBU223" s="417"/>
      <c r="CBV223" s="417"/>
      <c r="CBW223" s="417"/>
      <c r="CBX223" s="417"/>
      <c r="CBY223" s="417"/>
      <c r="CBZ223" s="417"/>
      <c r="CCA223" s="417"/>
      <c r="CCB223" s="417"/>
      <c r="CCC223" s="417"/>
      <c r="CCD223" s="417"/>
      <c r="CCE223" s="417"/>
      <c r="CCF223" s="417"/>
      <c r="CCG223" s="417"/>
      <c r="CCH223" s="417"/>
      <c r="CCI223" s="417"/>
      <c r="CCJ223" s="417"/>
      <c r="CCK223" s="417"/>
      <c r="CCL223" s="417"/>
      <c r="CCM223" s="417"/>
      <c r="CCN223" s="417"/>
      <c r="CCO223" s="417"/>
      <c r="CCP223" s="417"/>
      <c r="CCQ223" s="417"/>
      <c r="CCR223" s="417"/>
      <c r="CCS223" s="417"/>
      <c r="CCT223" s="417"/>
      <c r="CCU223" s="417"/>
      <c r="CCV223" s="417"/>
      <c r="CCW223" s="417"/>
      <c r="CCX223" s="417"/>
      <c r="CCY223" s="417"/>
      <c r="CCZ223" s="417"/>
      <c r="CDA223" s="417"/>
      <c r="CDB223" s="417"/>
      <c r="CDC223" s="417"/>
      <c r="CDD223" s="417"/>
      <c r="CDE223" s="417"/>
      <c r="CDF223" s="417"/>
      <c r="CDG223" s="417"/>
      <c r="CDH223" s="417"/>
      <c r="CDI223" s="417"/>
      <c r="CDJ223" s="417"/>
      <c r="CDK223" s="417"/>
      <c r="CDL223" s="417"/>
      <c r="CDM223" s="417"/>
      <c r="CDN223" s="417"/>
      <c r="CDO223" s="417"/>
      <c r="CDP223" s="417"/>
      <c r="CDQ223" s="417"/>
      <c r="CDR223" s="417"/>
      <c r="CDS223" s="417"/>
      <c r="CDT223" s="417"/>
      <c r="CDU223" s="417"/>
      <c r="CDV223" s="417"/>
      <c r="CDW223" s="417"/>
      <c r="CDX223" s="417"/>
      <c r="CDY223" s="417"/>
      <c r="CDZ223" s="417"/>
      <c r="CEA223" s="417"/>
      <c r="CEB223" s="417"/>
      <c r="CEC223" s="417"/>
      <c r="CED223" s="417"/>
      <c r="CEE223" s="417"/>
      <c r="CEF223" s="417"/>
      <c r="CEG223" s="417"/>
      <c r="CEH223" s="417"/>
      <c r="CEI223" s="417"/>
      <c r="CEJ223" s="417"/>
      <c r="CEK223" s="417"/>
      <c r="CEL223" s="417"/>
      <c r="CEM223" s="417"/>
      <c r="CEN223" s="417"/>
      <c r="CEO223" s="417"/>
      <c r="CEP223" s="417"/>
      <c r="CEQ223" s="417"/>
      <c r="CER223" s="417"/>
      <c r="CES223" s="417"/>
      <c r="CET223" s="417"/>
      <c r="CEU223" s="417"/>
      <c r="CEV223" s="417"/>
      <c r="CEW223" s="417"/>
      <c r="CEX223" s="417"/>
      <c r="CEY223" s="417"/>
      <c r="CEZ223" s="417"/>
      <c r="CFA223" s="417"/>
      <c r="CFB223" s="417"/>
      <c r="CFC223" s="417"/>
      <c r="CFD223" s="417"/>
      <c r="CFE223" s="417"/>
      <c r="CFF223" s="417"/>
      <c r="CFG223" s="417"/>
      <c r="CFH223" s="417"/>
      <c r="CFI223" s="417"/>
      <c r="CFJ223" s="417"/>
      <c r="CFK223" s="417"/>
      <c r="CFL223" s="417"/>
      <c r="CFM223" s="417"/>
      <c r="CFN223" s="417"/>
      <c r="CFO223" s="417"/>
      <c r="CFP223" s="417"/>
      <c r="CFQ223" s="417"/>
      <c r="CFR223" s="417"/>
      <c r="CFS223" s="417"/>
      <c r="CFT223" s="417"/>
      <c r="CFU223" s="417"/>
      <c r="CFV223" s="417"/>
      <c r="CFW223" s="417"/>
      <c r="CFX223" s="417"/>
      <c r="CFY223" s="417"/>
      <c r="CFZ223" s="417"/>
      <c r="CGA223" s="417"/>
      <c r="CGB223" s="417"/>
      <c r="CGC223" s="417"/>
      <c r="CGD223" s="417"/>
      <c r="CGE223" s="417"/>
      <c r="CGF223" s="417"/>
      <c r="CGG223" s="417"/>
      <c r="CGH223" s="417"/>
      <c r="CGI223" s="417"/>
      <c r="CGJ223" s="417"/>
      <c r="CGK223" s="417"/>
      <c r="CGL223" s="417"/>
      <c r="CGM223" s="417"/>
      <c r="CGN223" s="417"/>
      <c r="CGO223" s="417"/>
      <c r="CGP223" s="417"/>
      <c r="CGQ223" s="417"/>
      <c r="CGR223" s="417"/>
      <c r="CGS223" s="417"/>
      <c r="CGT223" s="417"/>
      <c r="CGU223" s="417"/>
      <c r="CGV223" s="417"/>
      <c r="CGW223" s="417"/>
      <c r="CGX223" s="417"/>
      <c r="CGY223" s="417"/>
      <c r="CGZ223" s="417"/>
      <c r="CHA223" s="417"/>
      <c r="CHB223" s="417"/>
      <c r="CHC223" s="417"/>
      <c r="CHD223" s="417"/>
      <c r="CHE223" s="417"/>
      <c r="CHF223" s="417"/>
      <c r="CHG223" s="417"/>
      <c r="CHH223" s="417"/>
      <c r="CHI223" s="417"/>
      <c r="CHJ223" s="417"/>
      <c r="CHK223" s="417"/>
      <c r="CHL223" s="417"/>
      <c r="CHM223" s="417"/>
      <c r="CHN223" s="417"/>
      <c r="CHO223" s="417"/>
      <c r="CHP223" s="417"/>
      <c r="CHQ223" s="417"/>
      <c r="CHR223" s="417"/>
      <c r="CHS223" s="417"/>
      <c r="CHT223" s="417"/>
      <c r="CHU223" s="417"/>
      <c r="CHV223" s="417"/>
      <c r="CHW223" s="417"/>
      <c r="CHX223" s="417"/>
      <c r="CHY223" s="417"/>
      <c r="CHZ223" s="417"/>
      <c r="CIA223" s="417"/>
      <c r="CIB223" s="417"/>
      <c r="CIC223" s="417"/>
      <c r="CID223" s="417"/>
      <c r="CIE223" s="417"/>
      <c r="CIF223" s="417"/>
      <c r="CIG223" s="417"/>
      <c r="CIH223" s="417"/>
      <c r="CII223" s="417"/>
      <c r="CIJ223" s="417"/>
      <c r="CIK223" s="417"/>
      <c r="CIL223" s="417"/>
      <c r="CIM223" s="417"/>
      <c r="CIN223" s="417"/>
      <c r="CIO223" s="417"/>
      <c r="CIP223" s="417"/>
      <c r="CIQ223" s="417"/>
      <c r="CIR223" s="417"/>
      <c r="CIS223" s="417"/>
      <c r="CIT223" s="417"/>
      <c r="CIU223" s="417"/>
      <c r="CIV223" s="417"/>
      <c r="CIW223" s="417"/>
      <c r="CIX223" s="417"/>
      <c r="CIY223" s="417"/>
      <c r="CIZ223" s="417"/>
      <c r="CJA223" s="417"/>
      <c r="CJB223" s="417"/>
      <c r="CJC223" s="417"/>
      <c r="CJD223" s="417"/>
      <c r="CJE223" s="417"/>
      <c r="CJF223" s="417"/>
      <c r="CJG223" s="417"/>
      <c r="CJH223" s="417"/>
      <c r="CJI223" s="417"/>
      <c r="CJJ223" s="417"/>
      <c r="CJK223" s="417"/>
      <c r="CJL223" s="417"/>
      <c r="CJM223" s="417"/>
      <c r="CJN223" s="417"/>
      <c r="CJO223" s="417"/>
      <c r="CJP223" s="417"/>
      <c r="CJQ223" s="417"/>
      <c r="CJR223" s="417"/>
      <c r="CJS223" s="417"/>
      <c r="CJT223" s="417"/>
      <c r="CJU223" s="417"/>
      <c r="CJV223" s="417"/>
      <c r="CJW223" s="417"/>
      <c r="CJX223" s="417"/>
      <c r="CJY223" s="417"/>
      <c r="CJZ223" s="417"/>
      <c r="CKA223" s="417"/>
      <c r="CKB223" s="417"/>
      <c r="CKC223" s="417"/>
      <c r="CKD223" s="417"/>
      <c r="CKE223" s="417"/>
      <c r="CKF223" s="417"/>
      <c r="CKG223" s="417"/>
      <c r="CKH223" s="417"/>
      <c r="CKI223" s="417"/>
      <c r="CKJ223" s="417"/>
      <c r="CKK223" s="417"/>
      <c r="CKL223" s="417"/>
      <c r="CKM223" s="417"/>
      <c r="CKN223" s="417"/>
      <c r="CKO223" s="417"/>
      <c r="CKP223" s="417"/>
      <c r="CKQ223" s="417"/>
      <c r="CKR223" s="417"/>
      <c r="CKS223" s="417"/>
      <c r="CKT223" s="417"/>
      <c r="CKU223" s="417"/>
      <c r="CKV223" s="417"/>
      <c r="CKW223" s="417"/>
      <c r="CKX223" s="417"/>
      <c r="CKY223" s="417"/>
      <c r="CKZ223" s="417"/>
      <c r="CLA223" s="417"/>
      <c r="CLB223" s="417"/>
      <c r="CLC223" s="417"/>
      <c r="CLD223" s="417"/>
      <c r="CLE223" s="417"/>
      <c r="CLF223" s="417"/>
      <c r="CLG223" s="417"/>
      <c r="CLH223" s="417"/>
      <c r="CLI223" s="417"/>
      <c r="CLJ223" s="417"/>
      <c r="CLK223" s="417"/>
      <c r="CLL223" s="417"/>
      <c r="CLM223" s="417"/>
      <c r="CLN223" s="417"/>
      <c r="CLO223" s="417"/>
      <c r="CLP223" s="417"/>
      <c r="CLQ223" s="417"/>
      <c r="CLR223" s="417"/>
      <c r="CLS223" s="417"/>
      <c r="CLT223" s="417"/>
      <c r="CLU223" s="417"/>
      <c r="CLV223" s="417"/>
      <c r="CLW223" s="417"/>
      <c r="CLX223" s="417"/>
      <c r="CLY223" s="417"/>
      <c r="CLZ223" s="417"/>
      <c r="CMA223" s="417"/>
      <c r="CMB223" s="417"/>
      <c r="CMC223" s="417"/>
      <c r="CMD223" s="417"/>
      <c r="CME223" s="417"/>
      <c r="CMF223" s="417"/>
      <c r="CMG223" s="417"/>
      <c r="CMH223" s="417"/>
      <c r="CMI223" s="417"/>
      <c r="CMJ223" s="417"/>
      <c r="CMK223" s="417"/>
      <c r="CML223" s="417"/>
      <c r="CMM223" s="417"/>
      <c r="CMN223" s="417"/>
      <c r="CMO223" s="417"/>
      <c r="CMP223" s="417"/>
      <c r="CMQ223" s="417"/>
      <c r="CMR223" s="417"/>
      <c r="CMS223" s="417"/>
      <c r="CMT223" s="417"/>
      <c r="CMU223" s="417"/>
      <c r="CMV223" s="417"/>
      <c r="CMW223" s="417"/>
      <c r="CMX223" s="417"/>
      <c r="CMY223" s="417"/>
      <c r="CMZ223" s="417"/>
      <c r="CNA223" s="417"/>
      <c r="CNB223" s="417"/>
      <c r="CNC223" s="417"/>
      <c r="CND223" s="417"/>
      <c r="CNE223" s="417"/>
      <c r="CNF223" s="417"/>
      <c r="CNG223" s="417"/>
      <c r="CNH223" s="417"/>
      <c r="CNI223" s="417"/>
      <c r="CNJ223" s="417"/>
      <c r="CNK223" s="417"/>
      <c r="CNL223" s="417"/>
      <c r="CNM223" s="417"/>
      <c r="CNN223" s="417"/>
      <c r="CNO223" s="417"/>
      <c r="CNP223" s="417"/>
      <c r="CNQ223" s="417"/>
      <c r="CNR223" s="417"/>
      <c r="CNS223" s="417"/>
      <c r="CNT223" s="417"/>
      <c r="CNU223" s="417"/>
      <c r="CNV223" s="417"/>
      <c r="CNW223" s="417"/>
      <c r="CNX223" s="417"/>
      <c r="CNY223" s="417"/>
      <c r="CNZ223" s="417"/>
      <c r="COA223" s="417"/>
      <c r="COB223" s="417"/>
      <c r="COC223" s="417"/>
      <c r="COD223" s="417"/>
      <c r="COE223" s="417"/>
      <c r="COF223" s="417"/>
      <c r="COG223" s="417"/>
      <c r="COH223" s="417"/>
      <c r="COI223" s="417"/>
      <c r="COJ223" s="417"/>
      <c r="COK223" s="417"/>
      <c r="COL223" s="417"/>
      <c r="COM223" s="417"/>
      <c r="CON223" s="417"/>
      <c r="COO223" s="417"/>
      <c r="COP223" s="417"/>
      <c r="COQ223" s="417"/>
      <c r="COR223" s="417"/>
      <c r="COS223" s="417"/>
      <c r="COT223" s="417"/>
      <c r="COU223" s="417"/>
      <c r="COV223" s="417"/>
      <c r="COW223" s="417"/>
      <c r="COX223" s="417"/>
      <c r="COY223" s="417"/>
    </row>
    <row r="224" spans="1:2443" x14ac:dyDescent="0.35">
      <c r="A224" s="307" t="s">
        <v>585</v>
      </c>
      <c r="B224" s="360" t="s">
        <v>108</v>
      </c>
      <c r="C224" s="306">
        <v>2016</v>
      </c>
      <c r="D224" s="307" t="s">
        <v>609</v>
      </c>
      <c r="E224" s="433">
        <v>1518</v>
      </c>
      <c r="F224" s="331" t="s">
        <v>348</v>
      </c>
      <c r="G224" s="469">
        <f t="shared" si="8"/>
        <v>1518</v>
      </c>
      <c r="H224" s="331" t="s">
        <v>352</v>
      </c>
      <c r="R224" s="363"/>
    </row>
    <row r="225" spans="1:2443" s="436" customFormat="1" x14ac:dyDescent="0.35">
      <c r="A225" s="307" t="s">
        <v>585</v>
      </c>
      <c r="B225" s="419" t="s">
        <v>108</v>
      </c>
      <c r="C225" s="420">
        <v>2016</v>
      </c>
      <c r="D225" s="421" t="s">
        <v>403</v>
      </c>
      <c r="E225" s="420">
        <f>SUM(E223:E224)</f>
        <v>1519</v>
      </c>
      <c r="F225" s="420">
        <f>SUM(F223:F224)</f>
        <v>0</v>
      </c>
      <c r="G225" s="470">
        <f t="shared" si="8"/>
        <v>1519</v>
      </c>
      <c r="H225" s="331"/>
      <c r="I225" s="416"/>
      <c r="J225" s="416"/>
      <c r="K225" s="416"/>
      <c r="L225" s="416"/>
      <c r="M225" s="416"/>
      <c r="N225" s="416"/>
      <c r="O225" s="416"/>
      <c r="P225" s="416"/>
      <c r="Q225" s="416"/>
      <c r="R225" s="425"/>
      <c r="S225" s="416"/>
      <c r="T225" s="416"/>
      <c r="U225" s="416"/>
      <c r="V225" s="416"/>
      <c r="W225" s="416"/>
      <c r="X225" s="416"/>
      <c r="Y225" s="416"/>
      <c r="Z225" s="416"/>
      <c r="AA225" s="416"/>
      <c r="AB225" s="416"/>
      <c r="AC225" s="416"/>
      <c r="AD225" s="416"/>
      <c r="AE225" s="416"/>
      <c r="AF225" s="416"/>
      <c r="AG225" s="416"/>
      <c r="AH225" s="416"/>
      <c r="AI225" s="416"/>
      <c r="AJ225" s="416"/>
      <c r="AK225" s="416"/>
      <c r="AL225" s="416"/>
      <c r="AM225" s="416"/>
      <c r="AN225" s="416"/>
      <c r="AO225" s="416"/>
      <c r="AP225" s="416"/>
      <c r="AQ225" s="416"/>
      <c r="AR225" s="416"/>
      <c r="AS225" s="416"/>
      <c r="AT225" s="416"/>
      <c r="AU225" s="416"/>
      <c r="AV225" s="416"/>
      <c r="AW225" s="416"/>
      <c r="AX225" s="416"/>
      <c r="AY225" s="416"/>
      <c r="AZ225" s="416"/>
      <c r="BA225" s="416"/>
      <c r="BB225" s="416"/>
      <c r="BC225" s="416"/>
      <c r="BD225" s="416"/>
      <c r="BE225" s="416"/>
      <c r="BF225" s="416"/>
      <c r="BG225" s="416"/>
      <c r="BH225" s="416"/>
      <c r="BI225" s="416"/>
      <c r="BJ225" s="416"/>
      <c r="BK225" s="416"/>
      <c r="BL225" s="416"/>
      <c r="BM225" s="416"/>
      <c r="BN225" s="416"/>
      <c r="BO225" s="416"/>
      <c r="BP225" s="416"/>
      <c r="BQ225" s="416"/>
      <c r="BR225" s="416"/>
      <c r="BS225" s="416"/>
      <c r="BT225" s="416"/>
      <c r="BU225" s="416"/>
      <c r="BV225" s="416"/>
      <c r="BW225" s="416"/>
      <c r="BX225" s="416"/>
      <c r="BY225" s="416"/>
      <c r="BZ225" s="416"/>
      <c r="CA225" s="416"/>
      <c r="CB225" s="416"/>
      <c r="CC225" s="416"/>
      <c r="CD225" s="416"/>
      <c r="CE225" s="416"/>
      <c r="CF225" s="416"/>
      <c r="CG225" s="416"/>
      <c r="CH225" s="416"/>
      <c r="CI225" s="416"/>
      <c r="CJ225" s="416"/>
      <c r="CK225" s="416"/>
      <c r="CL225" s="416"/>
      <c r="CM225" s="416"/>
      <c r="CN225" s="416"/>
      <c r="CO225" s="416"/>
      <c r="CP225" s="416"/>
      <c r="CQ225" s="416"/>
      <c r="CR225" s="416"/>
      <c r="CS225" s="416"/>
      <c r="CT225" s="416"/>
      <c r="CU225" s="416"/>
      <c r="CV225" s="416"/>
      <c r="CW225" s="416"/>
      <c r="CX225" s="416"/>
      <c r="CY225" s="416"/>
      <c r="CZ225" s="416"/>
      <c r="DA225" s="416"/>
      <c r="DB225" s="416"/>
      <c r="DC225" s="416"/>
      <c r="DD225" s="416"/>
      <c r="DE225" s="416"/>
      <c r="DF225" s="416"/>
      <c r="DG225" s="416"/>
      <c r="DH225" s="416"/>
      <c r="DI225" s="416"/>
      <c r="DJ225" s="416"/>
      <c r="DK225" s="416"/>
      <c r="DL225" s="416"/>
      <c r="DM225" s="416"/>
      <c r="DN225" s="416"/>
      <c r="DO225" s="416"/>
      <c r="DP225" s="416"/>
      <c r="DQ225" s="416"/>
      <c r="DR225" s="416"/>
      <c r="DS225" s="416"/>
      <c r="DT225" s="416"/>
      <c r="DU225" s="416"/>
      <c r="DV225" s="416"/>
      <c r="DW225" s="416"/>
      <c r="DX225" s="416"/>
      <c r="DY225" s="416"/>
      <c r="DZ225" s="416"/>
      <c r="EA225" s="416"/>
      <c r="EB225" s="416"/>
      <c r="EC225" s="416"/>
      <c r="ED225" s="416"/>
      <c r="EE225" s="416"/>
      <c r="EF225" s="416"/>
      <c r="EG225" s="416"/>
      <c r="EH225" s="416"/>
      <c r="EI225" s="416"/>
      <c r="EJ225" s="416"/>
      <c r="EK225" s="416"/>
      <c r="EL225" s="416"/>
      <c r="EM225" s="416"/>
      <c r="EN225" s="416"/>
      <c r="EO225" s="416"/>
      <c r="EP225" s="416"/>
      <c r="EQ225" s="416"/>
      <c r="ER225" s="416"/>
      <c r="ES225" s="416"/>
      <c r="ET225" s="416"/>
      <c r="EU225" s="416"/>
      <c r="EV225" s="416"/>
      <c r="EW225" s="416"/>
      <c r="EX225" s="416"/>
      <c r="EY225" s="416"/>
      <c r="EZ225" s="416"/>
      <c r="FA225" s="416"/>
      <c r="FB225" s="416"/>
      <c r="FC225" s="416"/>
      <c r="FD225" s="416"/>
      <c r="FE225" s="416"/>
      <c r="FF225" s="416"/>
      <c r="FG225" s="416"/>
      <c r="FH225" s="416"/>
      <c r="FI225" s="416"/>
      <c r="FJ225" s="416"/>
      <c r="FK225" s="416"/>
      <c r="FL225" s="416"/>
      <c r="FM225" s="416"/>
      <c r="FN225" s="416"/>
      <c r="FO225" s="416"/>
      <c r="FP225" s="416"/>
      <c r="FQ225" s="416"/>
      <c r="FR225" s="416"/>
      <c r="FS225" s="416"/>
      <c r="FT225" s="416"/>
      <c r="FU225" s="416"/>
      <c r="FV225" s="416"/>
      <c r="FW225" s="416"/>
      <c r="FX225" s="416"/>
      <c r="FY225" s="416"/>
      <c r="FZ225" s="416"/>
      <c r="GA225" s="416"/>
      <c r="GB225" s="416"/>
      <c r="GC225" s="416"/>
      <c r="GD225" s="416"/>
      <c r="GE225" s="416"/>
      <c r="GF225" s="416"/>
      <c r="GG225" s="416"/>
      <c r="GH225" s="416"/>
      <c r="GI225" s="416"/>
      <c r="GJ225" s="416"/>
      <c r="GK225" s="416"/>
      <c r="GL225" s="416"/>
      <c r="GM225" s="416"/>
      <c r="GN225" s="416"/>
      <c r="GO225" s="416"/>
      <c r="GP225" s="416"/>
      <c r="GQ225" s="416"/>
      <c r="GR225" s="416"/>
      <c r="GS225" s="416"/>
      <c r="GT225" s="416"/>
      <c r="GU225" s="416"/>
      <c r="GV225" s="416"/>
      <c r="GW225" s="416"/>
      <c r="GX225" s="416"/>
      <c r="GY225" s="416"/>
      <c r="GZ225" s="416"/>
      <c r="HA225" s="416"/>
      <c r="HB225" s="416"/>
      <c r="HC225" s="416"/>
      <c r="HD225" s="416"/>
      <c r="HE225" s="416"/>
      <c r="HF225" s="416"/>
      <c r="HG225" s="416"/>
      <c r="HH225" s="416"/>
      <c r="HI225" s="416"/>
      <c r="HJ225" s="416"/>
      <c r="HK225" s="416"/>
      <c r="HL225" s="416"/>
      <c r="HM225" s="416"/>
      <c r="HN225" s="416"/>
      <c r="HO225" s="416"/>
      <c r="HP225" s="416"/>
      <c r="HQ225" s="416"/>
      <c r="HR225" s="416"/>
      <c r="HS225" s="416"/>
      <c r="HT225" s="416"/>
      <c r="HU225" s="416"/>
      <c r="HV225" s="416"/>
      <c r="HW225" s="416"/>
      <c r="HX225" s="416"/>
      <c r="HY225" s="416"/>
      <c r="HZ225" s="416"/>
      <c r="IA225" s="416"/>
      <c r="IB225" s="416"/>
      <c r="IC225" s="416"/>
      <c r="ID225" s="416"/>
      <c r="IE225" s="416"/>
      <c r="IF225" s="416"/>
      <c r="IG225" s="416"/>
      <c r="IH225" s="416"/>
      <c r="II225" s="416"/>
      <c r="IJ225" s="416"/>
      <c r="IK225" s="416"/>
      <c r="IL225" s="416"/>
      <c r="IM225" s="416"/>
      <c r="IN225" s="416"/>
      <c r="IO225" s="416"/>
      <c r="IP225" s="416"/>
      <c r="IQ225" s="416"/>
      <c r="IR225" s="416"/>
      <c r="IS225" s="416"/>
      <c r="IT225" s="416"/>
      <c r="IU225" s="416"/>
      <c r="IV225" s="416"/>
      <c r="IW225" s="416"/>
      <c r="IX225" s="416"/>
      <c r="IY225" s="416"/>
      <c r="IZ225" s="416"/>
      <c r="JA225" s="416"/>
      <c r="JB225" s="416"/>
      <c r="JC225" s="416"/>
      <c r="JD225" s="416"/>
      <c r="JE225" s="416"/>
      <c r="JF225" s="416"/>
      <c r="JG225" s="416"/>
      <c r="JH225" s="416"/>
      <c r="JI225" s="416"/>
      <c r="JJ225" s="416"/>
      <c r="JK225" s="416"/>
      <c r="JL225" s="416"/>
      <c r="JM225" s="416"/>
      <c r="JN225" s="416"/>
      <c r="JO225" s="416"/>
      <c r="JP225" s="416"/>
      <c r="JQ225" s="416"/>
      <c r="JR225" s="416"/>
      <c r="JS225" s="416"/>
      <c r="JT225" s="416"/>
      <c r="JU225" s="416"/>
      <c r="JV225" s="416"/>
      <c r="JW225" s="416"/>
      <c r="JX225" s="416"/>
      <c r="JY225" s="416"/>
      <c r="JZ225" s="416"/>
      <c r="KA225" s="416"/>
      <c r="KB225" s="416"/>
      <c r="KC225" s="416"/>
      <c r="KD225" s="416"/>
      <c r="KE225" s="416"/>
      <c r="KF225" s="416"/>
      <c r="KG225" s="416"/>
      <c r="KH225" s="416"/>
      <c r="KI225" s="416"/>
      <c r="KJ225" s="416"/>
      <c r="KK225" s="416"/>
      <c r="KL225" s="416"/>
      <c r="KM225" s="416"/>
      <c r="KN225" s="416"/>
      <c r="KO225" s="416"/>
      <c r="KP225" s="416"/>
      <c r="KQ225" s="416"/>
      <c r="KR225" s="416"/>
      <c r="KS225" s="416"/>
      <c r="KT225" s="416"/>
      <c r="KU225" s="416"/>
      <c r="KV225" s="416"/>
      <c r="KW225" s="416"/>
      <c r="KX225" s="416"/>
      <c r="KY225" s="416"/>
      <c r="KZ225" s="416"/>
      <c r="LA225" s="416"/>
      <c r="LB225" s="416"/>
      <c r="LC225" s="416"/>
      <c r="LD225" s="416"/>
      <c r="LE225" s="416"/>
      <c r="LF225" s="416"/>
      <c r="LG225" s="416"/>
      <c r="LH225" s="416"/>
      <c r="LI225" s="416"/>
      <c r="LJ225" s="416"/>
      <c r="LK225" s="416"/>
      <c r="LL225" s="416"/>
      <c r="LM225" s="416"/>
      <c r="LN225" s="416"/>
      <c r="LO225" s="416"/>
      <c r="LP225" s="416"/>
      <c r="LQ225" s="416"/>
      <c r="LR225" s="416"/>
      <c r="LS225" s="416"/>
      <c r="LT225" s="416"/>
      <c r="LU225" s="416"/>
      <c r="LV225" s="416"/>
      <c r="LW225" s="416"/>
      <c r="LX225" s="416"/>
      <c r="LY225" s="416"/>
      <c r="LZ225" s="416"/>
      <c r="MA225" s="416"/>
      <c r="MB225" s="416"/>
      <c r="MC225" s="416"/>
      <c r="MD225" s="416"/>
      <c r="ME225" s="416"/>
      <c r="MF225" s="416"/>
      <c r="MG225" s="416"/>
      <c r="MH225" s="416"/>
      <c r="MI225" s="416"/>
      <c r="MJ225" s="416"/>
      <c r="MK225" s="416"/>
      <c r="ML225" s="416"/>
      <c r="MM225" s="416"/>
      <c r="MN225" s="416"/>
      <c r="MO225" s="416"/>
      <c r="MP225" s="416"/>
      <c r="MQ225" s="416"/>
      <c r="MR225" s="416"/>
      <c r="MS225" s="416"/>
      <c r="MT225" s="416"/>
      <c r="MU225" s="416"/>
      <c r="MV225" s="416"/>
      <c r="MW225" s="416"/>
      <c r="MX225" s="416"/>
      <c r="MY225" s="416"/>
      <c r="MZ225" s="416"/>
      <c r="NA225" s="416"/>
      <c r="NB225" s="416"/>
      <c r="NC225" s="416"/>
      <c r="ND225" s="416"/>
      <c r="NE225" s="416"/>
      <c r="NF225" s="416"/>
      <c r="NG225" s="416"/>
      <c r="NH225" s="416"/>
      <c r="NI225" s="416"/>
      <c r="NJ225" s="416"/>
      <c r="NK225" s="416"/>
      <c r="NL225" s="416"/>
      <c r="NM225" s="416"/>
      <c r="NN225" s="416"/>
      <c r="NO225" s="416"/>
      <c r="NP225" s="416"/>
      <c r="NQ225" s="416"/>
      <c r="NR225" s="416"/>
      <c r="NS225" s="416"/>
      <c r="NT225" s="416"/>
      <c r="NU225" s="416"/>
      <c r="NV225" s="416"/>
      <c r="NW225" s="416"/>
      <c r="NX225" s="416"/>
      <c r="NY225" s="416"/>
      <c r="NZ225" s="416"/>
      <c r="OA225" s="416"/>
      <c r="OB225" s="416"/>
      <c r="OC225" s="416"/>
      <c r="OD225" s="416"/>
      <c r="OE225" s="416"/>
      <c r="OF225" s="416"/>
      <c r="OG225" s="416"/>
      <c r="OH225" s="416"/>
      <c r="OI225" s="416"/>
      <c r="OJ225" s="416"/>
      <c r="OK225" s="416"/>
      <c r="OL225" s="416"/>
      <c r="OM225" s="416"/>
      <c r="ON225" s="416"/>
      <c r="OO225" s="416"/>
      <c r="OP225" s="416"/>
      <c r="OQ225" s="416"/>
      <c r="OR225" s="416"/>
      <c r="OS225" s="416"/>
      <c r="OT225" s="416"/>
      <c r="OU225" s="416"/>
      <c r="OV225" s="416"/>
      <c r="OW225" s="416"/>
      <c r="OX225" s="416"/>
      <c r="OY225" s="416"/>
      <c r="OZ225" s="416"/>
      <c r="PA225" s="416"/>
      <c r="PB225" s="416"/>
      <c r="PC225" s="416"/>
      <c r="PD225" s="416"/>
      <c r="PE225" s="416"/>
      <c r="PF225" s="416"/>
      <c r="PG225" s="416"/>
      <c r="PH225" s="416"/>
      <c r="PI225" s="416"/>
      <c r="PJ225" s="416"/>
      <c r="PK225" s="416"/>
      <c r="PL225" s="416"/>
      <c r="PM225" s="416"/>
      <c r="PN225" s="416"/>
      <c r="PO225" s="416"/>
      <c r="PP225" s="416"/>
      <c r="PQ225" s="416"/>
      <c r="PR225" s="416"/>
      <c r="PS225" s="416"/>
      <c r="PT225" s="416"/>
      <c r="PU225" s="416"/>
      <c r="PV225" s="416"/>
      <c r="PW225" s="416"/>
      <c r="PX225" s="416"/>
      <c r="PY225" s="416"/>
      <c r="PZ225" s="416"/>
      <c r="QA225" s="416"/>
      <c r="QB225" s="416"/>
      <c r="QC225" s="416"/>
      <c r="QD225" s="416"/>
      <c r="QE225" s="416"/>
      <c r="QF225" s="416"/>
      <c r="QG225" s="416"/>
      <c r="QH225" s="416"/>
      <c r="QI225" s="416"/>
      <c r="QJ225" s="416"/>
      <c r="QK225" s="416"/>
      <c r="QL225" s="416"/>
      <c r="QM225" s="416"/>
      <c r="QN225" s="416"/>
      <c r="QO225" s="416"/>
      <c r="QP225" s="416"/>
      <c r="QQ225" s="416"/>
      <c r="QR225" s="416"/>
      <c r="QS225" s="416"/>
      <c r="QT225" s="416"/>
      <c r="QU225" s="416"/>
      <c r="QV225" s="416"/>
      <c r="QW225" s="416"/>
      <c r="QX225" s="416"/>
      <c r="QY225" s="416"/>
      <c r="QZ225" s="416"/>
      <c r="RA225" s="416"/>
      <c r="RB225" s="416"/>
      <c r="RC225" s="416"/>
      <c r="RD225" s="416"/>
      <c r="RE225" s="416"/>
      <c r="RF225" s="416"/>
      <c r="RG225" s="416"/>
      <c r="RH225" s="416"/>
      <c r="RI225" s="416"/>
      <c r="RJ225" s="416"/>
      <c r="RK225" s="416"/>
      <c r="RL225" s="416"/>
      <c r="RM225" s="416"/>
      <c r="RN225" s="416"/>
      <c r="RO225" s="416"/>
      <c r="RP225" s="416"/>
      <c r="RQ225" s="416"/>
      <c r="RR225" s="416"/>
      <c r="RS225" s="416"/>
      <c r="RT225" s="416"/>
      <c r="RU225" s="416"/>
      <c r="RV225" s="416"/>
      <c r="RW225" s="416"/>
      <c r="RX225" s="416"/>
      <c r="RY225" s="416"/>
      <c r="RZ225" s="416"/>
      <c r="SA225" s="416"/>
      <c r="SB225" s="416"/>
      <c r="SC225" s="416"/>
      <c r="SD225" s="416"/>
      <c r="SE225" s="416"/>
      <c r="SF225" s="416"/>
      <c r="SG225" s="416"/>
      <c r="SH225" s="416"/>
      <c r="SI225" s="416"/>
      <c r="SJ225" s="416"/>
      <c r="SK225" s="416"/>
      <c r="SL225" s="416"/>
      <c r="SM225" s="416"/>
      <c r="SN225" s="416"/>
      <c r="SO225" s="416"/>
      <c r="SP225" s="416"/>
      <c r="SQ225" s="416"/>
      <c r="SR225" s="416"/>
      <c r="SS225" s="416"/>
      <c r="ST225" s="416"/>
      <c r="SU225" s="416"/>
      <c r="SV225" s="416"/>
      <c r="SW225" s="416"/>
      <c r="SX225" s="416"/>
      <c r="SY225" s="416"/>
      <c r="SZ225" s="416"/>
      <c r="TA225" s="416"/>
      <c r="TB225" s="416"/>
      <c r="TC225" s="416"/>
      <c r="TD225" s="416"/>
      <c r="TE225" s="416"/>
      <c r="TF225" s="416"/>
      <c r="TG225" s="416"/>
      <c r="TH225" s="416"/>
      <c r="TI225" s="416"/>
      <c r="TJ225" s="416"/>
      <c r="TK225" s="416"/>
      <c r="TL225" s="416"/>
      <c r="TM225" s="416"/>
      <c r="TN225" s="416"/>
      <c r="TO225" s="416"/>
      <c r="TP225" s="416"/>
      <c r="TQ225" s="416"/>
      <c r="TR225" s="416"/>
      <c r="TS225" s="416"/>
      <c r="TT225" s="416"/>
      <c r="TU225" s="416"/>
      <c r="TV225" s="416"/>
      <c r="TW225" s="416"/>
      <c r="TX225" s="416"/>
      <c r="TY225" s="416"/>
      <c r="TZ225" s="416"/>
      <c r="UA225" s="416"/>
      <c r="UB225" s="416"/>
      <c r="UC225" s="416"/>
      <c r="UD225" s="416"/>
      <c r="UE225" s="416"/>
      <c r="UF225" s="416"/>
      <c r="UG225" s="416"/>
      <c r="UH225" s="416"/>
      <c r="UI225" s="416"/>
      <c r="UJ225" s="416"/>
      <c r="UK225" s="416"/>
      <c r="UL225" s="416"/>
      <c r="UM225" s="416"/>
      <c r="UN225" s="416"/>
      <c r="UO225" s="416"/>
      <c r="UP225" s="416"/>
      <c r="UQ225" s="416"/>
      <c r="UR225" s="416"/>
      <c r="US225" s="416"/>
      <c r="UT225" s="416"/>
      <c r="UU225" s="416"/>
      <c r="UV225" s="416"/>
      <c r="UW225" s="416"/>
      <c r="UX225" s="416"/>
      <c r="UY225" s="416"/>
      <c r="UZ225" s="416"/>
      <c r="VA225" s="416"/>
      <c r="VB225" s="416"/>
      <c r="VC225" s="416"/>
      <c r="VD225" s="416"/>
      <c r="VE225" s="416"/>
      <c r="VF225" s="416"/>
      <c r="VG225" s="416"/>
      <c r="VH225" s="416"/>
      <c r="VI225" s="416"/>
      <c r="VJ225" s="416"/>
      <c r="VK225" s="416"/>
      <c r="VL225" s="416"/>
      <c r="VM225" s="416"/>
      <c r="VN225" s="416"/>
      <c r="VO225" s="416"/>
      <c r="VP225" s="416"/>
      <c r="VQ225" s="416"/>
      <c r="VR225" s="416"/>
      <c r="VS225" s="416"/>
      <c r="VT225" s="416"/>
      <c r="VU225" s="416"/>
      <c r="VV225" s="416"/>
      <c r="VW225" s="416"/>
      <c r="VX225" s="416"/>
      <c r="VY225" s="416"/>
      <c r="VZ225" s="416"/>
      <c r="WA225" s="416"/>
      <c r="WB225" s="416"/>
      <c r="WC225" s="416"/>
      <c r="WD225" s="416"/>
      <c r="WE225" s="416"/>
      <c r="WF225" s="416"/>
      <c r="WG225" s="416"/>
      <c r="WH225" s="416"/>
      <c r="WI225" s="416"/>
      <c r="WJ225" s="416"/>
      <c r="WK225" s="416"/>
      <c r="WL225" s="416"/>
      <c r="WM225" s="416"/>
      <c r="WN225" s="416"/>
      <c r="WO225" s="416"/>
      <c r="WP225" s="416"/>
      <c r="WQ225" s="416"/>
      <c r="WR225" s="416"/>
      <c r="WS225" s="416"/>
      <c r="WT225" s="416"/>
      <c r="WU225" s="416"/>
      <c r="WV225" s="416"/>
      <c r="WW225" s="416"/>
      <c r="WX225" s="416"/>
      <c r="WY225" s="416"/>
      <c r="WZ225" s="416"/>
      <c r="XA225" s="416"/>
      <c r="XB225" s="416"/>
      <c r="XC225" s="416"/>
      <c r="XD225" s="416"/>
      <c r="XE225" s="416"/>
      <c r="XF225" s="416"/>
      <c r="XG225" s="416"/>
      <c r="XH225" s="416"/>
      <c r="XI225" s="416"/>
      <c r="XJ225" s="416"/>
      <c r="XK225" s="416"/>
      <c r="XL225" s="416"/>
      <c r="XM225" s="416"/>
      <c r="XN225" s="416"/>
      <c r="XO225" s="416"/>
      <c r="XP225" s="416"/>
      <c r="XQ225" s="416"/>
      <c r="XR225" s="417"/>
      <c r="XS225" s="417"/>
      <c r="XT225" s="417"/>
      <c r="XU225" s="417"/>
      <c r="XV225" s="417"/>
      <c r="XW225" s="417"/>
      <c r="XX225" s="417"/>
      <c r="XY225" s="417"/>
      <c r="XZ225" s="417"/>
      <c r="YA225" s="417"/>
      <c r="YB225" s="417"/>
      <c r="YC225" s="417"/>
      <c r="YD225" s="417"/>
      <c r="YE225" s="417"/>
      <c r="YF225" s="417"/>
      <c r="YG225" s="417"/>
      <c r="YH225" s="417"/>
      <c r="YI225" s="417"/>
      <c r="YJ225" s="417"/>
      <c r="YK225" s="417"/>
      <c r="YL225" s="417"/>
      <c r="YM225" s="417"/>
      <c r="YN225" s="417"/>
      <c r="YO225" s="417"/>
      <c r="YP225" s="417"/>
      <c r="YQ225" s="417"/>
      <c r="YR225" s="417"/>
      <c r="YS225" s="417"/>
      <c r="YT225" s="417"/>
      <c r="YU225" s="417"/>
      <c r="YV225" s="417"/>
      <c r="YW225" s="417"/>
      <c r="YX225" s="417"/>
      <c r="YY225" s="417"/>
      <c r="YZ225" s="417"/>
      <c r="ZA225" s="417"/>
      <c r="ZB225" s="417"/>
      <c r="ZC225" s="417"/>
      <c r="ZD225" s="417"/>
      <c r="ZE225" s="417"/>
      <c r="ZF225" s="417"/>
      <c r="ZG225" s="417"/>
      <c r="ZH225" s="417"/>
      <c r="ZI225" s="417"/>
      <c r="ZJ225" s="417"/>
      <c r="ZK225" s="417"/>
      <c r="ZL225" s="417"/>
      <c r="ZM225" s="417"/>
      <c r="ZN225" s="417"/>
      <c r="ZO225" s="417"/>
      <c r="ZP225" s="417"/>
      <c r="ZQ225" s="417"/>
      <c r="ZR225" s="417"/>
      <c r="ZS225" s="417"/>
      <c r="ZT225" s="417"/>
      <c r="ZU225" s="417"/>
      <c r="ZV225" s="417"/>
      <c r="ZW225" s="417"/>
      <c r="ZX225" s="417"/>
      <c r="ZY225" s="417"/>
      <c r="ZZ225" s="417"/>
      <c r="AAA225" s="417"/>
      <c r="AAB225" s="417"/>
      <c r="AAC225" s="417"/>
      <c r="AAD225" s="417"/>
      <c r="AAE225" s="417"/>
      <c r="AAF225" s="417"/>
      <c r="AAG225" s="417"/>
      <c r="AAH225" s="417"/>
      <c r="AAI225" s="417"/>
      <c r="AAJ225" s="417"/>
      <c r="AAK225" s="417"/>
      <c r="AAL225" s="417"/>
      <c r="AAM225" s="417"/>
      <c r="AAN225" s="417"/>
      <c r="AAO225" s="417"/>
      <c r="AAP225" s="417"/>
      <c r="AAQ225" s="417"/>
      <c r="AAR225" s="417"/>
      <c r="AAS225" s="417"/>
      <c r="AAT225" s="417"/>
      <c r="AAU225" s="417"/>
      <c r="AAV225" s="417"/>
      <c r="AAW225" s="417"/>
      <c r="AAX225" s="417"/>
      <c r="AAY225" s="417"/>
      <c r="AAZ225" s="417"/>
      <c r="ABA225" s="417"/>
      <c r="ABB225" s="417"/>
      <c r="ABC225" s="417"/>
      <c r="ABD225" s="417"/>
      <c r="ABE225" s="417"/>
      <c r="ABF225" s="417"/>
      <c r="ABG225" s="417"/>
      <c r="ABH225" s="417"/>
      <c r="ABI225" s="417"/>
      <c r="ABJ225" s="417"/>
      <c r="ABK225" s="417"/>
      <c r="ABL225" s="417"/>
      <c r="ABM225" s="417"/>
      <c r="ABN225" s="417"/>
      <c r="ABO225" s="417"/>
      <c r="ABP225" s="417"/>
      <c r="ABQ225" s="417"/>
      <c r="ABR225" s="417"/>
      <c r="ABS225" s="417"/>
      <c r="ABT225" s="417"/>
      <c r="ABU225" s="417"/>
      <c r="ABV225" s="417"/>
      <c r="ABW225" s="417"/>
      <c r="ABX225" s="417"/>
      <c r="ABY225" s="417"/>
      <c r="ABZ225" s="417"/>
      <c r="ACA225" s="417"/>
      <c r="ACB225" s="417"/>
      <c r="ACC225" s="417"/>
      <c r="ACD225" s="417"/>
      <c r="ACE225" s="417"/>
      <c r="ACF225" s="417"/>
      <c r="ACG225" s="417"/>
      <c r="ACH225" s="417"/>
      <c r="ACI225" s="417"/>
      <c r="ACJ225" s="417"/>
      <c r="ACK225" s="417"/>
      <c r="ACL225" s="417"/>
      <c r="ACM225" s="417"/>
      <c r="ACN225" s="417"/>
      <c r="ACO225" s="417"/>
      <c r="ACP225" s="417"/>
      <c r="ACQ225" s="417"/>
      <c r="ACR225" s="417"/>
      <c r="ACS225" s="417"/>
      <c r="ACT225" s="417"/>
      <c r="ACU225" s="417"/>
      <c r="ACV225" s="417"/>
      <c r="ACW225" s="417"/>
      <c r="ACX225" s="417"/>
      <c r="ACY225" s="417"/>
      <c r="ACZ225" s="417"/>
      <c r="ADA225" s="417"/>
      <c r="ADB225" s="417"/>
      <c r="ADC225" s="417"/>
      <c r="ADD225" s="417"/>
      <c r="ADE225" s="417"/>
      <c r="ADF225" s="417"/>
      <c r="ADG225" s="417"/>
      <c r="ADH225" s="417"/>
      <c r="ADI225" s="417"/>
      <c r="ADJ225" s="417"/>
      <c r="ADK225" s="417"/>
      <c r="ADL225" s="417"/>
      <c r="ADM225" s="417"/>
      <c r="ADN225" s="417"/>
      <c r="ADO225" s="417"/>
      <c r="ADP225" s="417"/>
      <c r="ADQ225" s="417"/>
      <c r="ADR225" s="417"/>
      <c r="ADS225" s="417"/>
      <c r="ADT225" s="417"/>
      <c r="ADU225" s="417"/>
      <c r="ADV225" s="417"/>
      <c r="ADW225" s="417"/>
      <c r="ADX225" s="417"/>
      <c r="ADY225" s="417"/>
      <c r="ADZ225" s="417"/>
      <c r="AEA225" s="417"/>
      <c r="AEB225" s="417"/>
      <c r="AEC225" s="417"/>
      <c r="AED225" s="417"/>
      <c r="AEE225" s="417"/>
      <c r="AEF225" s="417"/>
      <c r="AEG225" s="417"/>
      <c r="AEH225" s="417"/>
      <c r="AEI225" s="417"/>
      <c r="AEJ225" s="417"/>
      <c r="AEK225" s="417"/>
      <c r="AEL225" s="417"/>
      <c r="AEM225" s="417"/>
      <c r="AEN225" s="417"/>
      <c r="AEO225" s="417"/>
      <c r="AEP225" s="417"/>
      <c r="AEQ225" s="417"/>
      <c r="AER225" s="417"/>
      <c r="AES225" s="417"/>
      <c r="AET225" s="417"/>
      <c r="AEU225" s="417"/>
      <c r="AEV225" s="417"/>
      <c r="AEW225" s="417"/>
      <c r="AEX225" s="417"/>
      <c r="AEY225" s="417"/>
      <c r="AEZ225" s="417"/>
      <c r="AFA225" s="417"/>
      <c r="AFB225" s="417"/>
      <c r="AFC225" s="417"/>
      <c r="AFD225" s="417"/>
      <c r="AFE225" s="417"/>
      <c r="AFF225" s="417"/>
      <c r="AFG225" s="417"/>
      <c r="AFH225" s="417"/>
      <c r="AFI225" s="417"/>
      <c r="AFJ225" s="417"/>
      <c r="AFK225" s="417"/>
      <c r="AFL225" s="417"/>
      <c r="AFM225" s="417"/>
      <c r="AFN225" s="417"/>
      <c r="AFO225" s="417"/>
      <c r="AFP225" s="417"/>
      <c r="AFQ225" s="417"/>
      <c r="AFR225" s="417"/>
      <c r="AFS225" s="417"/>
      <c r="AFT225" s="417"/>
      <c r="AFU225" s="417"/>
      <c r="AFV225" s="417"/>
      <c r="AFW225" s="417"/>
      <c r="AFX225" s="417"/>
      <c r="AFY225" s="417"/>
      <c r="AFZ225" s="417"/>
      <c r="AGA225" s="417"/>
      <c r="AGB225" s="417"/>
      <c r="AGC225" s="417"/>
      <c r="AGD225" s="417"/>
      <c r="AGE225" s="417"/>
      <c r="AGF225" s="417"/>
      <c r="AGG225" s="417"/>
      <c r="AGH225" s="417"/>
      <c r="AGI225" s="417"/>
      <c r="AGJ225" s="417"/>
      <c r="AGK225" s="417"/>
      <c r="AGL225" s="417"/>
      <c r="AGM225" s="417"/>
      <c r="AGN225" s="417"/>
      <c r="AGO225" s="417"/>
      <c r="AGP225" s="417"/>
      <c r="AGQ225" s="417"/>
      <c r="AGR225" s="417"/>
      <c r="AGS225" s="417"/>
      <c r="AGT225" s="417"/>
      <c r="AGU225" s="417"/>
      <c r="AGV225" s="417"/>
      <c r="AGW225" s="417"/>
      <c r="AGX225" s="417"/>
      <c r="AGY225" s="417"/>
      <c r="AGZ225" s="417"/>
      <c r="AHA225" s="417"/>
      <c r="AHB225" s="417"/>
      <c r="AHC225" s="417"/>
      <c r="AHD225" s="417"/>
      <c r="AHE225" s="417"/>
      <c r="AHF225" s="417"/>
      <c r="AHG225" s="417"/>
      <c r="AHH225" s="417"/>
      <c r="AHI225" s="417"/>
      <c r="AHJ225" s="417"/>
      <c r="AHK225" s="417"/>
      <c r="AHL225" s="417"/>
      <c r="AHM225" s="417"/>
      <c r="AHN225" s="417"/>
      <c r="AHO225" s="417"/>
      <c r="AHP225" s="417"/>
      <c r="AHQ225" s="417"/>
      <c r="AHR225" s="417"/>
      <c r="AHS225" s="417"/>
      <c r="AHT225" s="417"/>
      <c r="AHU225" s="417"/>
      <c r="AHV225" s="417"/>
      <c r="AHW225" s="417"/>
      <c r="AHX225" s="417"/>
      <c r="AHY225" s="417"/>
      <c r="AHZ225" s="417"/>
      <c r="AIA225" s="417"/>
      <c r="AIB225" s="417"/>
      <c r="AIC225" s="417"/>
      <c r="AID225" s="417"/>
      <c r="AIE225" s="417"/>
      <c r="AIF225" s="417"/>
      <c r="AIG225" s="417"/>
      <c r="AIH225" s="417"/>
      <c r="AII225" s="417"/>
      <c r="AIJ225" s="417"/>
      <c r="AIK225" s="417"/>
      <c r="AIL225" s="417"/>
      <c r="AIM225" s="417"/>
      <c r="AIN225" s="417"/>
      <c r="AIO225" s="417"/>
      <c r="AIP225" s="417"/>
      <c r="AIQ225" s="417"/>
      <c r="AIR225" s="417"/>
      <c r="AIS225" s="417"/>
      <c r="AIT225" s="417"/>
      <c r="AIU225" s="417"/>
      <c r="AIV225" s="417"/>
      <c r="AIW225" s="417"/>
      <c r="AIX225" s="417"/>
      <c r="AIY225" s="417"/>
      <c r="AIZ225" s="417"/>
      <c r="AJA225" s="417"/>
      <c r="AJB225" s="417"/>
      <c r="AJC225" s="417"/>
      <c r="AJD225" s="417"/>
      <c r="AJE225" s="417"/>
      <c r="AJF225" s="417"/>
      <c r="AJG225" s="417"/>
      <c r="AJH225" s="417"/>
      <c r="AJI225" s="417"/>
      <c r="AJJ225" s="417"/>
      <c r="AJK225" s="417"/>
      <c r="AJL225" s="417"/>
      <c r="AJM225" s="417"/>
      <c r="AJN225" s="417"/>
      <c r="AJO225" s="417"/>
      <c r="AJP225" s="417"/>
      <c r="AJQ225" s="417"/>
      <c r="AJR225" s="417"/>
      <c r="AJS225" s="417"/>
      <c r="AJT225" s="417"/>
      <c r="AJU225" s="417"/>
      <c r="AJV225" s="417"/>
      <c r="AJW225" s="417"/>
      <c r="AJX225" s="417"/>
      <c r="AJY225" s="417"/>
      <c r="AJZ225" s="417"/>
      <c r="AKA225" s="417"/>
      <c r="AKB225" s="417"/>
      <c r="AKC225" s="417"/>
      <c r="AKD225" s="417"/>
      <c r="AKE225" s="417"/>
      <c r="AKF225" s="417"/>
      <c r="AKG225" s="417"/>
      <c r="AKH225" s="417"/>
      <c r="AKI225" s="417"/>
      <c r="AKJ225" s="417"/>
      <c r="AKK225" s="417"/>
      <c r="AKL225" s="417"/>
      <c r="AKM225" s="417"/>
      <c r="AKN225" s="417"/>
      <c r="AKO225" s="417"/>
      <c r="AKP225" s="417"/>
      <c r="AKQ225" s="417"/>
      <c r="AKR225" s="417"/>
      <c r="AKS225" s="417"/>
      <c r="AKT225" s="417"/>
      <c r="AKU225" s="417"/>
      <c r="AKV225" s="417"/>
      <c r="AKW225" s="417"/>
      <c r="AKX225" s="417"/>
      <c r="AKY225" s="417"/>
      <c r="AKZ225" s="417"/>
      <c r="ALA225" s="417"/>
      <c r="ALB225" s="417"/>
      <c r="ALC225" s="417"/>
      <c r="ALD225" s="417"/>
      <c r="ALE225" s="417"/>
      <c r="ALF225" s="417"/>
      <c r="ALG225" s="417"/>
      <c r="ALH225" s="417"/>
      <c r="ALI225" s="417"/>
      <c r="ALJ225" s="417"/>
      <c r="ALK225" s="417"/>
      <c r="ALL225" s="417"/>
      <c r="ALM225" s="417"/>
      <c r="ALN225" s="417"/>
      <c r="ALO225" s="417"/>
      <c r="ALP225" s="417"/>
      <c r="ALQ225" s="417"/>
      <c r="ALR225" s="417"/>
      <c r="ALS225" s="417"/>
      <c r="ALT225" s="417"/>
      <c r="ALU225" s="417"/>
      <c r="ALV225" s="417"/>
      <c r="ALW225" s="417"/>
      <c r="ALX225" s="417"/>
      <c r="ALY225" s="417"/>
      <c r="ALZ225" s="417"/>
      <c r="AMA225" s="417"/>
      <c r="AMB225" s="417"/>
      <c r="AMC225" s="417"/>
      <c r="AMD225" s="417"/>
      <c r="AME225" s="417"/>
      <c r="AMF225" s="417"/>
      <c r="AMG225" s="417"/>
      <c r="AMH225" s="417"/>
      <c r="AMI225" s="417"/>
      <c r="AMJ225" s="417"/>
      <c r="AMK225" s="417"/>
      <c r="AML225" s="417"/>
      <c r="AMM225" s="417"/>
      <c r="AMN225" s="417"/>
      <c r="AMO225" s="417"/>
      <c r="AMP225" s="417"/>
      <c r="AMQ225" s="417"/>
      <c r="AMR225" s="417"/>
      <c r="AMS225" s="417"/>
      <c r="AMT225" s="417"/>
      <c r="AMU225" s="417"/>
      <c r="AMV225" s="417"/>
      <c r="AMW225" s="417"/>
      <c r="AMX225" s="417"/>
      <c r="AMY225" s="417"/>
      <c r="AMZ225" s="417"/>
      <c r="ANA225" s="417"/>
      <c r="ANB225" s="417"/>
      <c r="ANC225" s="417"/>
      <c r="AND225" s="417"/>
      <c r="ANE225" s="417"/>
      <c r="ANF225" s="417"/>
      <c r="ANG225" s="417"/>
      <c r="ANH225" s="417"/>
      <c r="ANI225" s="417"/>
      <c r="ANJ225" s="417"/>
      <c r="ANK225" s="417"/>
      <c r="ANL225" s="417"/>
      <c r="ANM225" s="417"/>
      <c r="ANN225" s="417"/>
      <c r="ANO225" s="417"/>
      <c r="ANP225" s="417"/>
      <c r="ANQ225" s="417"/>
      <c r="ANR225" s="417"/>
      <c r="ANS225" s="417"/>
      <c r="ANT225" s="417"/>
      <c r="ANU225" s="417"/>
      <c r="ANV225" s="417"/>
      <c r="ANW225" s="417"/>
      <c r="ANX225" s="417"/>
      <c r="ANY225" s="417"/>
      <c r="ANZ225" s="417"/>
      <c r="AOA225" s="417"/>
      <c r="AOB225" s="417"/>
      <c r="AOC225" s="417"/>
      <c r="AOD225" s="417"/>
      <c r="AOE225" s="417"/>
      <c r="AOF225" s="417"/>
      <c r="AOG225" s="417"/>
      <c r="AOH225" s="417"/>
      <c r="AOI225" s="417"/>
      <c r="AOJ225" s="417"/>
      <c r="AOK225" s="417"/>
      <c r="AOL225" s="417"/>
      <c r="AOM225" s="417"/>
      <c r="AON225" s="417"/>
      <c r="AOO225" s="417"/>
      <c r="AOP225" s="417"/>
      <c r="AOQ225" s="417"/>
      <c r="AOR225" s="417"/>
      <c r="AOS225" s="417"/>
      <c r="AOT225" s="417"/>
      <c r="AOU225" s="417"/>
      <c r="AOV225" s="417"/>
      <c r="AOW225" s="417"/>
      <c r="AOX225" s="417"/>
      <c r="AOY225" s="417"/>
      <c r="AOZ225" s="417"/>
      <c r="APA225" s="417"/>
      <c r="APB225" s="417"/>
      <c r="APC225" s="417"/>
      <c r="APD225" s="417"/>
      <c r="APE225" s="417"/>
      <c r="APF225" s="417"/>
      <c r="APG225" s="417"/>
      <c r="APH225" s="417"/>
      <c r="API225" s="417"/>
      <c r="APJ225" s="417"/>
      <c r="APK225" s="417"/>
      <c r="APL225" s="417"/>
      <c r="APM225" s="417"/>
      <c r="APN225" s="417"/>
      <c r="APO225" s="417"/>
      <c r="APP225" s="417"/>
      <c r="APQ225" s="417"/>
      <c r="APR225" s="417"/>
      <c r="APS225" s="417"/>
      <c r="APT225" s="417"/>
      <c r="APU225" s="417"/>
      <c r="APV225" s="417"/>
      <c r="APW225" s="417"/>
      <c r="APX225" s="417"/>
      <c r="APY225" s="417"/>
      <c r="APZ225" s="417"/>
      <c r="AQA225" s="417"/>
      <c r="AQB225" s="417"/>
      <c r="AQC225" s="417"/>
      <c r="AQD225" s="417"/>
      <c r="AQE225" s="417"/>
      <c r="AQF225" s="417"/>
      <c r="AQG225" s="417"/>
      <c r="AQH225" s="417"/>
      <c r="AQI225" s="417"/>
      <c r="AQJ225" s="417"/>
      <c r="AQK225" s="417"/>
      <c r="AQL225" s="417"/>
      <c r="AQM225" s="417"/>
      <c r="AQN225" s="417"/>
      <c r="AQO225" s="417"/>
      <c r="AQP225" s="417"/>
      <c r="AQQ225" s="417"/>
      <c r="AQR225" s="417"/>
      <c r="AQS225" s="417"/>
      <c r="AQT225" s="417"/>
      <c r="AQU225" s="417"/>
      <c r="AQV225" s="417"/>
      <c r="AQW225" s="417"/>
      <c r="AQX225" s="417"/>
      <c r="AQY225" s="417"/>
      <c r="AQZ225" s="417"/>
      <c r="ARA225" s="417"/>
      <c r="ARB225" s="417"/>
      <c r="ARC225" s="417"/>
      <c r="ARD225" s="417"/>
      <c r="ARE225" s="417"/>
      <c r="ARF225" s="417"/>
      <c r="ARG225" s="417"/>
      <c r="ARH225" s="417"/>
      <c r="ARI225" s="417"/>
      <c r="ARJ225" s="417"/>
      <c r="ARK225" s="417"/>
      <c r="ARL225" s="417"/>
      <c r="ARM225" s="417"/>
      <c r="ARN225" s="417"/>
      <c r="ARO225" s="417"/>
      <c r="ARP225" s="417"/>
      <c r="ARQ225" s="417"/>
      <c r="ARR225" s="417"/>
      <c r="ARS225" s="417"/>
      <c r="ART225" s="417"/>
      <c r="ARU225" s="417"/>
      <c r="ARV225" s="417"/>
      <c r="ARW225" s="417"/>
      <c r="ARX225" s="417"/>
      <c r="ARY225" s="417"/>
      <c r="ARZ225" s="417"/>
      <c r="ASA225" s="417"/>
      <c r="ASB225" s="417"/>
      <c r="ASC225" s="417"/>
      <c r="ASD225" s="417"/>
      <c r="ASE225" s="417"/>
      <c r="ASF225" s="417"/>
      <c r="ASG225" s="417"/>
      <c r="ASH225" s="417"/>
      <c r="ASI225" s="417"/>
      <c r="ASJ225" s="417"/>
      <c r="ASK225" s="417"/>
      <c r="ASL225" s="417"/>
      <c r="ASM225" s="417"/>
      <c r="ASN225" s="417"/>
      <c r="ASO225" s="417"/>
      <c r="ASP225" s="417"/>
      <c r="ASQ225" s="417"/>
      <c r="ASR225" s="417"/>
      <c r="ASS225" s="417"/>
      <c r="AST225" s="417"/>
      <c r="ASU225" s="417"/>
      <c r="ASV225" s="417"/>
      <c r="ASW225" s="417"/>
      <c r="ASX225" s="417"/>
      <c r="ASY225" s="417"/>
      <c r="ASZ225" s="417"/>
      <c r="ATA225" s="417"/>
      <c r="ATB225" s="417"/>
      <c r="ATC225" s="417"/>
      <c r="ATD225" s="417"/>
      <c r="ATE225" s="417"/>
      <c r="ATF225" s="417"/>
      <c r="ATG225" s="417"/>
      <c r="ATH225" s="417"/>
      <c r="ATI225" s="417"/>
      <c r="ATJ225" s="417"/>
      <c r="ATK225" s="417"/>
      <c r="ATL225" s="417"/>
      <c r="ATM225" s="417"/>
      <c r="ATN225" s="417"/>
      <c r="ATO225" s="417"/>
      <c r="ATP225" s="417"/>
      <c r="ATQ225" s="417"/>
      <c r="ATR225" s="417"/>
      <c r="ATS225" s="417"/>
      <c r="ATT225" s="417"/>
      <c r="ATU225" s="417"/>
      <c r="ATV225" s="417"/>
      <c r="ATW225" s="417"/>
      <c r="ATX225" s="417"/>
      <c r="ATY225" s="417"/>
      <c r="ATZ225" s="417"/>
      <c r="AUA225" s="417"/>
      <c r="AUB225" s="417"/>
      <c r="AUC225" s="417"/>
      <c r="AUD225" s="417"/>
      <c r="AUE225" s="417"/>
      <c r="AUF225" s="417"/>
      <c r="AUG225" s="417"/>
      <c r="AUH225" s="417"/>
      <c r="AUI225" s="417"/>
      <c r="AUJ225" s="417"/>
      <c r="AUK225" s="417"/>
      <c r="AUL225" s="417"/>
      <c r="AUM225" s="417"/>
      <c r="AUN225" s="417"/>
      <c r="AUO225" s="417"/>
      <c r="AUP225" s="417"/>
      <c r="AUQ225" s="417"/>
      <c r="AUR225" s="417"/>
      <c r="AUS225" s="417"/>
      <c r="AUT225" s="417"/>
      <c r="AUU225" s="417"/>
      <c r="AUV225" s="417"/>
      <c r="AUW225" s="417"/>
      <c r="AUX225" s="417"/>
      <c r="AUY225" s="417"/>
      <c r="AUZ225" s="417"/>
      <c r="AVA225" s="417"/>
      <c r="AVB225" s="417"/>
      <c r="AVC225" s="417"/>
      <c r="AVD225" s="417"/>
      <c r="AVE225" s="417"/>
      <c r="AVF225" s="417"/>
      <c r="AVG225" s="417"/>
      <c r="AVH225" s="417"/>
      <c r="AVI225" s="417"/>
      <c r="AVJ225" s="417"/>
      <c r="AVK225" s="417"/>
      <c r="AVL225" s="417"/>
      <c r="AVM225" s="417"/>
      <c r="AVN225" s="417"/>
      <c r="AVO225" s="417"/>
      <c r="AVP225" s="417"/>
      <c r="AVQ225" s="417"/>
      <c r="AVR225" s="417"/>
      <c r="AVS225" s="417"/>
      <c r="AVT225" s="417"/>
      <c r="AVU225" s="417"/>
      <c r="AVV225" s="417"/>
      <c r="AVW225" s="417"/>
      <c r="AVX225" s="417"/>
      <c r="AVY225" s="417"/>
      <c r="AVZ225" s="417"/>
      <c r="AWA225" s="417"/>
      <c r="AWB225" s="417"/>
      <c r="AWC225" s="417"/>
      <c r="AWD225" s="417"/>
      <c r="AWE225" s="417"/>
      <c r="AWF225" s="417"/>
      <c r="AWG225" s="417"/>
      <c r="AWH225" s="417"/>
      <c r="AWI225" s="417"/>
      <c r="AWJ225" s="417"/>
      <c r="AWK225" s="417"/>
      <c r="AWL225" s="417"/>
      <c r="AWM225" s="417"/>
      <c r="AWN225" s="417"/>
      <c r="AWO225" s="417"/>
      <c r="AWP225" s="417"/>
      <c r="AWQ225" s="417"/>
      <c r="AWR225" s="417"/>
      <c r="AWS225" s="417"/>
      <c r="AWT225" s="417"/>
      <c r="AWU225" s="417"/>
      <c r="AWV225" s="417"/>
      <c r="AWW225" s="417"/>
      <c r="AWX225" s="417"/>
      <c r="AWY225" s="417"/>
      <c r="AWZ225" s="417"/>
      <c r="AXA225" s="417"/>
      <c r="AXB225" s="417"/>
      <c r="AXC225" s="417"/>
      <c r="AXD225" s="417"/>
      <c r="AXE225" s="417"/>
      <c r="AXF225" s="417"/>
      <c r="AXG225" s="417"/>
      <c r="AXH225" s="417"/>
      <c r="AXI225" s="417"/>
      <c r="AXJ225" s="417"/>
      <c r="AXK225" s="417"/>
      <c r="AXL225" s="417"/>
      <c r="AXM225" s="417"/>
      <c r="AXN225" s="417"/>
      <c r="AXO225" s="417"/>
      <c r="AXP225" s="417"/>
      <c r="AXQ225" s="417"/>
      <c r="AXR225" s="417"/>
      <c r="AXS225" s="417"/>
      <c r="AXT225" s="417"/>
      <c r="AXU225" s="417"/>
      <c r="AXV225" s="417"/>
      <c r="AXW225" s="417"/>
      <c r="AXX225" s="417"/>
      <c r="AXY225" s="417"/>
      <c r="AXZ225" s="417"/>
      <c r="AYA225" s="417"/>
      <c r="AYB225" s="417"/>
      <c r="AYC225" s="417"/>
      <c r="AYD225" s="417"/>
      <c r="AYE225" s="417"/>
      <c r="AYF225" s="417"/>
      <c r="AYG225" s="417"/>
      <c r="AYH225" s="417"/>
      <c r="AYI225" s="417"/>
      <c r="AYJ225" s="417"/>
      <c r="AYK225" s="417"/>
      <c r="AYL225" s="417"/>
      <c r="AYM225" s="417"/>
      <c r="AYN225" s="417"/>
      <c r="AYO225" s="417"/>
      <c r="AYP225" s="417"/>
      <c r="AYQ225" s="417"/>
      <c r="AYR225" s="417"/>
      <c r="AYS225" s="417"/>
      <c r="AYT225" s="417"/>
      <c r="AYU225" s="417"/>
      <c r="AYV225" s="417"/>
      <c r="AYW225" s="417"/>
      <c r="AYX225" s="417"/>
      <c r="AYY225" s="417"/>
      <c r="AYZ225" s="417"/>
      <c r="AZA225" s="417"/>
      <c r="AZB225" s="417"/>
      <c r="AZC225" s="417"/>
      <c r="AZD225" s="417"/>
      <c r="AZE225" s="417"/>
      <c r="AZF225" s="417"/>
      <c r="AZG225" s="417"/>
      <c r="AZH225" s="417"/>
      <c r="AZI225" s="417"/>
      <c r="AZJ225" s="417"/>
      <c r="AZK225" s="417"/>
      <c r="AZL225" s="417"/>
      <c r="AZM225" s="417"/>
      <c r="AZN225" s="417"/>
      <c r="AZO225" s="417"/>
      <c r="AZP225" s="417"/>
      <c r="AZQ225" s="417"/>
      <c r="AZR225" s="417"/>
      <c r="AZS225" s="417"/>
      <c r="AZT225" s="417"/>
      <c r="AZU225" s="417"/>
      <c r="AZV225" s="417"/>
      <c r="AZW225" s="417"/>
      <c r="AZX225" s="417"/>
      <c r="AZY225" s="417"/>
      <c r="AZZ225" s="417"/>
      <c r="BAA225" s="417"/>
      <c r="BAB225" s="417"/>
      <c r="BAC225" s="417"/>
      <c r="BAD225" s="417"/>
      <c r="BAE225" s="417"/>
      <c r="BAF225" s="417"/>
      <c r="BAG225" s="417"/>
      <c r="BAH225" s="417"/>
      <c r="BAI225" s="417"/>
      <c r="BAJ225" s="417"/>
      <c r="BAK225" s="417"/>
      <c r="BAL225" s="417"/>
      <c r="BAM225" s="417"/>
      <c r="BAN225" s="417"/>
      <c r="BAO225" s="417"/>
      <c r="BAP225" s="417"/>
      <c r="BAQ225" s="417"/>
      <c r="BAR225" s="417"/>
      <c r="BAS225" s="417"/>
      <c r="BAT225" s="417"/>
      <c r="BAU225" s="417"/>
      <c r="BAV225" s="417"/>
      <c r="BAW225" s="417"/>
      <c r="BAX225" s="417"/>
      <c r="BAY225" s="417"/>
      <c r="BAZ225" s="417"/>
      <c r="BBA225" s="417"/>
      <c r="BBB225" s="417"/>
      <c r="BBC225" s="417"/>
      <c r="BBD225" s="417"/>
      <c r="BBE225" s="417"/>
      <c r="BBF225" s="417"/>
      <c r="BBG225" s="417"/>
      <c r="BBH225" s="417"/>
      <c r="BBI225" s="417"/>
      <c r="BBJ225" s="417"/>
      <c r="BBK225" s="417"/>
      <c r="BBL225" s="417"/>
      <c r="BBM225" s="417"/>
      <c r="BBN225" s="417"/>
      <c r="BBO225" s="417"/>
      <c r="BBP225" s="417"/>
      <c r="BBQ225" s="417"/>
      <c r="BBR225" s="417"/>
      <c r="BBS225" s="417"/>
      <c r="BBT225" s="417"/>
      <c r="BBU225" s="417"/>
      <c r="BBV225" s="417"/>
      <c r="BBW225" s="417"/>
      <c r="BBX225" s="417"/>
      <c r="BBY225" s="417"/>
      <c r="BBZ225" s="417"/>
      <c r="BCA225" s="417"/>
      <c r="BCB225" s="417"/>
      <c r="BCC225" s="417"/>
      <c r="BCD225" s="417"/>
      <c r="BCE225" s="417"/>
      <c r="BCF225" s="417"/>
      <c r="BCG225" s="417"/>
      <c r="BCH225" s="417"/>
      <c r="BCI225" s="417"/>
      <c r="BCJ225" s="417"/>
      <c r="BCK225" s="417"/>
      <c r="BCL225" s="417"/>
      <c r="BCM225" s="417"/>
      <c r="BCN225" s="417"/>
      <c r="BCO225" s="417"/>
      <c r="BCP225" s="417"/>
      <c r="BCQ225" s="417"/>
      <c r="BCR225" s="417"/>
      <c r="BCS225" s="417"/>
      <c r="BCT225" s="417"/>
      <c r="BCU225" s="417"/>
      <c r="BCV225" s="417"/>
      <c r="BCW225" s="417"/>
      <c r="BCX225" s="417"/>
      <c r="BCY225" s="417"/>
      <c r="BCZ225" s="417"/>
      <c r="BDA225" s="417"/>
      <c r="BDB225" s="417"/>
      <c r="BDC225" s="417"/>
      <c r="BDD225" s="417"/>
      <c r="BDE225" s="417"/>
      <c r="BDF225" s="417"/>
      <c r="BDG225" s="417"/>
      <c r="BDH225" s="417"/>
      <c r="BDI225" s="417"/>
      <c r="BDJ225" s="417"/>
      <c r="BDK225" s="417"/>
      <c r="BDL225" s="417"/>
      <c r="BDM225" s="417"/>
      <c r="BDN225" s="417"/>
      <c r="BDO225" s="417"/>
      <c r="BDP225" s="417"/>
      <c r="BDQ225" s="417"/>
      <c r="BDR225" s="417"/>
      <c r="BDS225" s="417"/>
      <c r="BDT225" s="417"/>
      <c r="BDU225" s="417"/>
      <c r="BDV225" s="417"/>
      <c r="BDW225" s="417"/>
      <c r="BDX225" s="417"/>
      <c r="BDY225" s="417"/>
      <c r="BDZ225" s="417"/>
      <c r="BEA225" s="417"/>
      <c r="BEB225" s="417"/>
      <c r="BEC225" s="417"/>
      <c r="BED225" s="417"/>
      <c r="BEE225" s="417"/>
      <c r="BEF225" s="417"/>
      <c r="BEG225" s="417"/>
      <c r="BEH225" s="417"/>
      <c r="BEI225" s="417"/>
      <c r="BEJ225" s="417"/>
      <c r="BEK225" s="417"/>
      <c r="BEL225" s="417"/>
      <c r="BEM225" s="417"/>
      <c r="BEN225" s="417"/>
      <c r="BEO225" s="417"/>
      <c r="BEP225" s="417"/>
      <c r="BEQ225" s="417"/>
      <c r="BER225" s="417"/>
      <c r="BES225" s="417"/>
      <c r="BET225" s="417"/>
      <c r="BEU225" s="417"/>
      <c r="BEV225" s="417"/>
      <c r="BEW225" s="417"/>
      <c r="BEX225" s="417"/>
      <c r="BEY225" s="417"/>
      <c r="BEZ225" s="417"/>
      <c r="BFA225" s="417"/>
      <c r="BFB225" s="417"/>
      <c r="BFC225" s="417"/>
      <c r="BFD225" s="417"/>
      <c r="BFE225" s="417"/>
      <c r="BFF225" s="417"/>
      <c r="BFG225" s="417"/>
      <c r="BFH225" s="417"/>
      <c r="BFI225" s="417"/>
      <c r="BFJ225" s="417"/>
      <c r="BFK225" s="417"/>
      <c r="BFL225" s="417"/>
      <c r="BFM225" s="417"/>
      <c r="BFN225" s="417"/>
      <c r="BFO225" s="417"/>
      <c r="BFP225" s="417"/>
      <c r="BFQ225" s="417"/>
      <c r="BFR225" s="417"/>
      <c r="BFS225" s="417"/>
      <c r="BFT225" s="417"/>
      <c r="BFU225" s="417"/>
      <c r="BFV225" s="417"/>
      <c r="BFW225" s="417"/>
      <c r="BFX225" s="417"/>
      <c r="BFY225" s="417"/>
      <c r="BFZ225" s="417"/>
      <c r="BGA225" s="417"/>
      <c r="BGB225" s="417"/>
      <c r="BGC225" s="417"/>
      <c r="BGD225" s="417"/>
      <c r="BGE225" s="417"/>
      <c r="BGF225" s="417"/>
      <c r="BGG225" s="417"/>
      <c r="BGH225" s="417"/>
      <c r="BGI225" s="417"/>
      <c r="BGJ225" s="417"/>
      <c r="BGK225" s="417"/>
      <c r="BGL225" s="417"/>
      <c r="BGM225" s="417"/>
      <c r="BGN225" s="417"/>
      <c r="BGO225" s="417"/>
      <c r="BGP225" s="417"/>
      <c r="BGQ225" s="417"/>
      <c r="BGR225" s="417"/>
      <c r="BGS225" s="417"/>
      <c r="BGT225" s="417"/>
      <c r="BGU225" s="417"/>
      <c r="BGV225" s="417"/>
      <c r="BGW225" s="417"/>
      <c r="BGX225" s="417"/>
      <c r="BGY225" s="417"/>
      <c r="BGZ225" s="417"/>
      <c r="BHA225" s="417"/>
      <c r="BHB225" s="417"/>
      <c r="BHC225" s="417"/>
      <c r="BHD225" s="417"/>
      <c r="BHE225" s="417"/>
      <c r="BHF225" s="417"/>
      <c r="BHG225" s="417"/>
      <c r="BHH225" s="417"/>
      <c r="BHI225" s="417"/>
      <c r="BHJ225" s="417"/>
      <c r="BHK225" s="417"/>
      <c r="BHL225" s="417"/>
      <c r="BHM225" s="417"/>
      <c r="BHN225" s="417"/>
      <c r="BHO225" s="417"/>
      <c r="BHP225" s="417"/>
      <c r="BHQ225" s="417"/>
      <c r="BHR225" s="417"/>
      <c r="BHS225" s="417"/>
      <c r="BHT225" s="417"/>
      <c r="BHU225" s="417"/>
      <c r="BHV225" s="417"/>
      <c r="BHW225" s="417"/>
      <c r="BHX225" s="417"/>
      <c r="BHY225" s="417"/>
      <c r="BHZ225" s="417"/>
      <c r="BIA225" s="417"/>
      <c r="BIB225" s="417"/>
      <c r="BIC225" s="417"/>
      <c r="BID225" s="417"/>
      <c r="BIE225" s="417"/>
      <c r="BIF225" s="417"/>
      <c r="BIG225" s="417"/>
      <c r="BIH225" s="417"/>
      <c r="BII225" s="417"/>
      <c r="BIJ225" s="417"/>
      <c r="BIK225" s="417"/>
      <c r="BIL225" s="417"/>
      <c r="BIM225" s="417"/>
      <c r="BIN225" s="417"/>
      <c r="BIO225" s="417"/>
      <c r="BIP225" s="417"/>
      <c r="BIQ225" s="417"/>
      <c r="BIR225" s="417"/>
      <c r="BIS225" s="417"/>
      <c r="BIT225" s="417"/>
      <c r="BIU225" s="417"/>
      <c r="BIV225" s="417"/>
      <c r="BIW225" s="417"/>
      <c r="BIX225" s="417"/>
      <c r="BIY225" s="417"/>
      <c r="BIZ225" s="417"/>
      <c r="BJA225" s="417"/>
      <c r="BJB225" s="417"/>
      <c r="BJC225" s="417"/>
      <c r="BJD225" s="417"/>
      <c r="BJE225" s="417"/>
      <c r="BJF225" s="417"/>
      <c r="BJG225" s="417"/>
      <c r="BJH225" s="417"/>
      <c r="BJI225" s="417"/>
      <c r="BJJ225" s="417"/>
      <c r="BJK225" s="417"/>
      <c r="BJL225" s="417"/>
      <c r="BJM225" s="417"/>
      <c r="BJN225" s="417"/>
      <c r="BJO225" s="417"/>
      <c r="BJP225" s="417"/>
      <c r="BJQ225" s="417"/>
      <c r="BJR225" s="417"/>
      <c r="BJS225" s="417"/>
      <c r="BJT225" s="417"/>
      <c r="BJU225" s="417"/>
      <c r="BJV225" s="417"/>
      <c r="BJW225" s="417"/>
      <c r="BJX225" s="417"/>
      <c r="BJY225" s="417"/>
      <c r="BJZ225" s="417"/>
      <c r="BKA225" s="417"/>
      <c r="BKB225" s="417"/>
      <c r="BKC225" s="417"/>
      <c r="BKD225" s="417"/>
      <c r="BKE225" s="417"/>
      <c r="BKF225" s="417"/>
      <c r="BKG225" s="417"/>
      <c r="BKH225" s="417"/>
      <c r="BKI225" s="417"/>
      <c r="BKJ225" s="417"/>
      <c r="BKK225" s="417"/>
      <c r="BKL225" s="417"/>
      <c r="BKM225" s="417"/>
      <c r="BKN225" s="417"/>
      <c r="BKO225" s="417"/>
      <c r="BKP225" s="417"/>
      <c r="BKQ225" s="417"/>
      <c r="BKR225" s="417"/>
      <c r="BKS225" s="417"/>
      <c r="BKT225" s="417"/>
      <c r="BKU225" s="417"/>
      <c r="BKV225" s="417"/>
      <c r="BKW225" s="417"/>
      <c r="BKX225" s="417"/>
      <c r="BKY225" s="417"/>
      <c r="BKZ225" s="417"/>
      <c r="BLA225" s="417"/>
      <c r="BLB225" s="417"/>
      <c r="BLC225" s="417"/>
      <c r="BLD225" s="417"/>
      <c r="BLE225" s="417"/>
      <c r="BLF225" s="417"/>
      <c r="BLG225" s="417"/>
      <c r="BLH225" s="417"/>
      <c r="BLI225" s="417"/>
      <c r="BLJ225" s="417"/>
      <c r="BLK225" s="417"/>
      <c r="BLL225" s="417"/>
      <c r="BLM225" s="417"/>
      <c r="BLN225" s="417"/>
      <c r="BLO225" s="417"/>
      <c r="BLP225" s="417"/>
      <c r="BLQ225" s="417"/>
      <c r="BLR225" s="417"/>
      <c r="BLS225" s="417"/>
      <c r="BLT225" s="417"/>
      <c r="BLU225" s="417"/>
      <c r="BLV225" s="417"/>
      <c r="BLW225" s="417"/>
      <c r="BLX225" s="417"/>
      <c r="BLY225" s="417"/>
      <c r="BLZ225" s="417"/>
      <c r="BMA225" s="417"/>
      <c r="BMB225" s="417"/>
      <c r="BMC225" s="417"/>
      <c r="BMD225" s="417"/>
      <c r="BME225" s="417"/>
      <c r="BMF225" s="417"/>
      <c r="BMG225" s="417"/>
      <c r="BMH225" s="417"/>
      <c r="BMI225" s="417"/>
      <c r="BMJ225" s="417"/>
      <c r="BMK225" s="417"/>
      <c r="BML225" s="417"/>
      <c r="BMM225" s="417"/>
      <c r="BMN225" s="417"/>
      <c r="BMO225" s="417"/>
      <c r="BMP225" s="417"/>
      <c r="BMQ225" s="417"/>
      <c r="BMR225" s="417"/>
      <c r="BMS225" s="417"/>
      <c r="BMT225" s="417"/>
      <c r="BMU225" s="417"/>
      <c r="BMV225" s="417"/>
      <c r="BMW225" s="417"/>
      <c r="BMX225" s="417"/>
      <c r="BMY225" s="417"/>
      <c r="BMZ225" s="417"/>
      <c r="BNA225" s="417"/>
      <c r="BNB225" s="417"/>
      <c r="BNC225" s="417"/>
      <c r="BND225" s="417"/>
      <c r="BNE225" s="417"/>
      <c r="BNF225" s="417"/>
      <c r="BNG225" s="417"/>
      <c r="BNH225" s="417"/>
      <c r="BNI225" s="417"/>
      <c r="BNJ225" s="417"/>
      <c r="BNK225" s="417"/>
      <c r="BNL225" s="417"/>
      <c r="BNM225" s="417"/>
      <c r="BNN225" s="417"/>
      <c r="BNO225" s="417"/>
      <c r="BNP225" s="417"/>
      <c r="BNQ225" s="417"/>
      <c r="BNR225" s="417"/>
      <c r="BNS225" s="417"/>
      <c r="BNT225" s="417"/>
      <c r="BNU225" s="417"/>
      <c r="BNV225" s="417"/>
      <c r="BNW225" s="417"/>
      <c r="BNX225" s="417"/>
      <c r="BNY225" s="417"/>
      <c r="BNZ225" s="417"/>
      <c r="BOA225" s="417"/>
      <c r="BOB225" s="417"/>
      <c r="BOC225" s="417"/>
      <c r="BOD225" s="417"/>
      <c r="BOE225" s="417"/>
      <c r="BOF225" s="417"/>
      <c r="BOG225" s="417"/>
      <c r="BOH225" s="417"/>
      <c r="BOI225" s="417"/>
      <c r="BOJ225" s="417"/>
      <c r="BOK225" s="417"/>
      <c r="BOL225" s="417"/>
      <c r="BOM225" s="417"/>
      <c r="BON225" s="417"/>
      <c r="BOO225" s="417"/>
      <c r="BOP225" s="417"/>
      <c r="BOQ225" s="417"/>
      <c r="BOR225" s="417"/>
      <c r="BOS225" s="417"/>
      <c r="BOT225" s="417"/>
      <c r="BOU225" s="417"/>
      <c r="BOV225" s="417"/>
      <c r="BOW225" s="417"/>
      <c r="BOX225" s="417"/>
      <c r="BOY225" s="417"/>
      <c r="BOZ225" s="417"/>
      <c r="BPA225" s="417"/>
      <c r="BPB225" s="417"/>
      <c r="BPC225" s="417"/>
      <c r="BPD225" s="417"/>
      <c r="BPE225" s="417"/>
      <c r="BPF225" s="417"/>
      <c r="BPG225" s="417"/>
      <c r="BPH225" s="417"/>
      <c r="BPI225" s="417"/>
      <c r="BPJ225" s="417"/>
      <c r="BPK225" s="417"/>
      <c r="BPL225" s="417"/>
      <c r="BPM225" s="417"/>
      <c r="BPN225" s="417"/>
      <c r="BPO225" s="417"/>
      <c r="BPP225" s="417"/>
      <c r="BPQ225" s="417"/>
      <c r="BPR225" s="417"/>
      <c r="BPS225" s="417"/>
      <c r="BPT225" s="417"/>
      <c r="BPU225" s="417"/>
      <c r="BPV225" s="417"/>
      <c r="BPW225" s="417"/>
      <c r="BPX225" s="417"/>
      <c r="BPY225" s="417"/>
      <c r="BPZ225" s="417"/>
      <c r="BQA225" s="417"/>
      <c r="BQB225" s="417"/>
      <c r="BQC225" s="417"/>
      <c r="BQD225" s="417"/>
      <c r="BQE225" s="417"/>
      <c r="BQF225" s="417"/>
      <c r="BQG225" s="417"/>
      <c r="BQH225" s="417"/>
      <c r="BQI225" s="417"/>
      <c r="BQJ225" s="417"/>
      <c r="BQK225" s="417"/>
      <c r="BQL225" s="417"/>
      <c r="BQM225" s="417"/>
      <c r="BQN225" s="417"/>
      <c r="BQO225" s="417"/>
      <c r="BQP225" s="417"/>
      <c r="BQQ225" s="417"/>
      <c r="BQR225" s="417"/>
      <c r="BQS225" s="417"/>
      <c r="BQT225" s="417"/>
      <c r="BQU225" s="417"/>
      <c r="BQV225" s="417"/>
      <c r="BQW225" s="417"/>
      <c r="BQX225" s="417"/>
      <c r="BQY225" s="417"/>
      <c r="BQZ225" s="417"/>
      <c r="BRA225" s="417"/>
      <c r="BRB225" s="417"/>
      <c r="BRC225" s="417"/>
      <c r="BRD225" s="417"/>
      <c r="BRE225" s="417"/>
      <c r="BRF225" s="417"/>
      <c r="BRG225" s="417"/>
      <c r="BRH225" s="417"/>
      <c r="BRI225" s="417"/>
      <c r="BRJ225" s="417"/>
      <c r="BRK225" s="417"/>
      <c r="BRL225" s="417"/>
      <c r="BRM225" s="417"/>
      <c r="BRN225" s="417"/>
      <c r="BRO225" s="417"/>
      <c r="BRP225" s="417"/>
      <c r="BRQ225" s="417"/>
      <c r="BRR225" s="417"/>
      <c r="BRS225" s="417"/>
      <c r="BRT225" s="417"/>
      <c r="BRU225" s="417"/>
      <c r="BRV225" s="417"/>
      <c r="BRW225" s="417"/>
      <c r="BRX225" s="417"/>
      <c r="BRY225" s="417"/>
      <c r="BRZ225" s="417"/>
      <c r="BSA225" s="417"/>
      <c r="BSB225" s="417"/>
      <c r="BSC225" s="417"/>
      <c r="BSD225" s="417"/>
      <c r="BSE225" s="417"/>
      <c r="BSF225" s="417"/>
      <c r="BSG225" s="417"/>
      <c r="BSH225" s="417"/>
      <c r="BSI225" s="417"/>
      <c r="BSJ225" s="417"/>
      <c r="BSK225" s="417"/>
      <c r="BSL225" s="417"/>
      <c r="BSM225" s="417"/>
      <c r="BSN225" s="417"/>
      <c r="BSO225" s="417"/>
      <c r="BSP225" s="417"/>
      <c r="BSQ225" s="417"/>
      <c r="BSR225" s="417"/>
      <c r="BSS225" s="417"/>
      <c r="BST225" s="417"/>
      <c r="BSU225" s="417"/>
      <c r="BSV225" s="417"/>
      <c r="BSW225" s="417"/>
      <c r="BSX225" s="417"/>
      <c r="BSY225" s="417"/>
      <c r="BSZ225" s="417"/>
      <c r="BTA225" s="417"/>
      <c r="BTB225" s="417"/>
      <c r="BTC225" s="417"/>
      <c r="BTD225" s="417"/>
      <c r="BTE225" s="417"/>
      <c r="BTF225" s="417"/>
      <c r="BTG225" s="417"/>
      <c r="BTH225" s="417"/>
      <c r="BTI225" s="417"/>
      <c r="BTJ225" s="417"/>
      <c r="BTK225" s="417"/>
      <c r="BTL225" s="417"/>
      <c r="BTM225" s="417"/>
      <c r="BTN225" s="417"/>
      <c r="BTO225" s="417"/>
      <c r="BTP225" s="417"/>
      <c r="BTQ225" s="417"/>
      <c r="BTR225" s="417"/>
      <c r="BTS225" s="417"/>
      <c r="BTT225" s="417"/>
      <c r="BTU225" s="417"/>
      <c r="BTV225" s="417"/>
      <c r="BTW225" s="417"/>
      <c r="BTX225" s="417"/>
      <c r="BTY225" s="417"/>
      <c r="BTZ225" s="417"/>
      <c r="BUA225" s="417"/>
      <c r="BUB225" s="417"/>
      <c r="BUC225" s="417"/>
      <c r="BUD225" s="417"/>
      <c r="BUE225" s="417"/>
      <c r="BUF225" s="417"/>
      <c r="BUG225" s="417"/>
      <c r="BUH225" s="417"/>
      <c r="BUI225" s="417"/>
      <c r="BUJ225" s="417"/>
      <c r="BUK225" s="417"/>
      <c r="BUL225" s="417"/>
      <c r="BUM225" s="417"/>
      <c r="BUN225" s="417"/>
      <c r="BUO225" s="417"/>
      <c r="BUP225" s="417"/>
      <c r="BUQ225" s="417"/>
      <c r="BUR225" s="417"/>
      <c r="BUS225" s="417"/>
      <c r="BUT225" s="417"/>
      <c r="BUU225" s="417"/>
      <c r="BUV225" s="417"/>
      <c r="BUW225" s="417"/>
      <c r="BUX225" s="417"/>
      <c r="BUY225" s="417"/>
      <c r="BUZ225" s="417"/>
      <c r="BVA225" s="417"/>
      <c r="BVB225" s="417"/>
      <c r="BVC225" s="417"/>
      <c r="BVD225" s="417"/>
      <c r="BVE225" s="417"/>
      <c r="BVF225" s="417"/>
      <c r="BVG225" s="417"/>
      <c r="BVH225" s="417"/>
      <c r="BVI225" s="417"/>
      <c r="BVJ225" s="417"/>
      <c r="BVK225" s="417"/>
      <c r="BVL225" s="417"/>
      <c r="BVM225" s="417"/>
      <c r="BVN225" s="417"/>
      <c r="BVO225" s="417"/>
      <c r="BVP225" s="417"/>
      <c r="BVQ225" s="417"/>
      <c r="BVR225" s="417"/>
      <c r="BVS225" s="417"/>
      <c r="BVT225" s="417"/>
      <c r="BVU225" s="417"/>
      <c r="BVV225" s="417"/>
      <c r="BVW225" s="417"/>
      <c r="BVX225" s="417"/>
      <c r="BVY225" s="417"/>
      <c r="BVZ225" s="417"/>
      <c r="BWA225" s="417"/>
      <c r="BWB225" s="417"/>
      <c r="BWC225" s="417"/>
      <c r="BWD225" s="417"/>
      <c r="BWE225" s="417"/>
      <c r="BWF225" s="417"/>
      <c r="BWG225" s="417"/>
      <c r="BWH225" s="417"/>
      <c r="BWI225" s="417"/>
      <c r="BWJ225" s="417"/>
      <c r="BWK225" s="417"/>
      <c r="BWL225" s="417"/>
      <c r="BWM225" s="417"/>
      <c r="BWN225" s="417"/>
      <c r="BWO225" s="417"/>
      <c r="BWP225" s="417"/>
      <c r="BWQ225" s="417"/>
      <c r="BWR225" s="417"/>
      <c r="BWS225" s="417"/>
      <c r="BWT225" s="417"/>
      <c r="BWU225" s="417"/>
      <c r="BWV225" s="417"/>
      <c r="BWW225" s="417"/>
      <c r="BWX225" s="417"/>
      <c r="BWY225" s="417"/>
      <c r="BWZ225" s="417"/>
      <c r="BXA225" s="417"/>
      <c r="BXB225" s="417"/>
      <c r="BXC225" s="417"/>
      <c r="BXD225" s="417"/>
      <c r="BXE225" s="417"/>
      <c r="BXF225" s="417"/>
      <c r="BXG225" s="417"/>
      <c r="BXH225" s="417"/>
      <c r="BXI225" s="417"/>
      <c r="BXJ225" s="417"/>
      <c r="BXK225" s="417"/>
      <c r="BXL225" s="417"/>
      <c r="BXM225" s="417"/>
      <c r="BXN225" s="417"/>
      <c r="BXO225" s="417"/>
      <c r="BXP225" s="417"/>
      <c r="BXQ225" s="417"/>
      <c r="BXR225" s="417"/>
      <c r="BXS225" s="417"/>
      <c r="BXT225" s="417"/>
      <c r="BXU225" s="417"/>
      <c r="BXV225" s="417"/>
      <c r="BXW225" s="417"/>
      <c r="BXX225" s="417"/>
      <c r="BXY225" s="417"/>
      <c r="BXZ225" s="417"/>
      <c r="BYA225" s="417"/>
      <c r="BYB225" s="417"/>
      <c r="BYC225" s="417"/>
      <c r="BYD225" s="417"/>
      <c r="BYE225" s="417"/>
      <c r="BYF225" s="417"/>
      <c r="BYG225" s="417"/>
      <c r="BYH225" s="417"/>
      <c r="BYI225" s="417"/>
      <c r="BYJ225" s="417"/>
      <c r="BYK225" s="417"/>
      <c r="BYL225" s="417"/>
      <c r="BYM225" s="417"/>
      <c r="BYN225" s="417"/>
      <c r="BYO225" s="417"/>
      <c r="BYP225" s="417"/>
      <c r="BYQ225" s="417"/>
      <c r="BYR225" s="417"/>
      <c r="BYS225" s="417"/>
      <c r="BYT225" s="417"/>
      <c r="BYU225" s="417"/>
      <c r="BYV225" s="417"/>
      <c r="BYW225" s="417"/>
      <c r="BYX225" s="417"/>
      <c r="BYY225" s="417"/>
      <c r="BYZ225" s="417"/>
      <c r="BZA225" s="417"/>
      <c r="BZB225" s="417"/>
      <c r="BZC225" s="417"/>
      <c r="BZD225" s="417"/>
      <c r="BZE225" s="417"/>
      <c r="BZF225" s="417"/>
      <c r="BZG225" s="417"/>
      <c r="BZH225" s="417"/>
      <c r="BZI225" s="417"/>
      <c r="BZJ225" s="417"/>
      <c r="BZK225" s="417"/>
      <c r="BZL225" s="417"/>
      <c r="BZM225" s="417"/>
      <c r="BZN225" s="417"/>
      <c r="BZO225" s="417"/>
      <c r="BZP225" s="417"/>
      <c r="BZQ225" s="417"/>
      <c r="BZR225" s="417"/>
      <c r="BZS225" s="417"/>
      <c r="BZT225" s="417"/>
      <c r="BZU225" s="417"/>
      <c r="BZV225" s="417"/>
      <c r="BZW225" s="417"/>
      <c r="BZX225" s="417"/>
      <c r="BZY225" s="417"/>
      <c r="BZZ225" s="417"/>
      <c r="CAA225" s="417"/>
      <c r="CAB225" s="417"/>
      <c r="CAC225" s="417"/>
      <c r="CAD225" s="417"/>
      <c r="CAE225" s="417"/>
      <c r="CAF225" s="417"/>
      <c r="CAG225" s="417"/>
      <c r="CAH225" s="417"/>
      <c r="CAI225" s="417"/>
      <c r="CAJ225" s="417"/>
      <c r="CAK225" s="417"/>
      <c r="CAL225" s="417"/>
      <c r="CAM225" s="417"/>
      <c r="CAN225" s="417"/>
      <c r="CAO225" s="417"/>
      <c r="CAP225" s="417"/>
      <c r="CAQ225" s="417"/>
      <c r="CAR225" s="417"/>
      <c r="CAS225" s="417"/>
      <c r="CAT225" s="417"/>
      <c r="CAU225" s="417"/>
      <c r="CAV225" s="417"/>
      <c r="CAW225" s="417"/>
      <c r="CAX225" s="417"/>
      <c r="CAY225" s="417"/>
      <c r="CAZ225" s="417"/>
      <c r="CBA225" s="417"/>
      <c r="CBB225" s="417"/>
      <c r="CBC225" s="417"/>
      <c r="CBD225" s="417"/>
      <c r="CBE225" s="417"/>
      <c r="CBF225" s="417"/>
      <c r="CBG225" s="417"/>
      <c r="CBH225" s="417"/>
      <c r="CBI225" s="417"/>
      <c r="CBJ225" s="417"/>
      <c r="CBK225" s="417"/>
      <c r="CBL225" s="417"/>
      <c r="CBM225" s="417"/>
      <c r="CBN225" s="417"/>
      <c r="CBO225" s="417"/>
      <c r="CBP225" s="417"/>
      <c r="CBQ225" s="417"/>
      <c r="CBR225" s="417"/>
      <c r="CBS225" s="417"/>
      <c r="CBT225" s="417"/>
      <c r="CBU225" s="417"/>
      <c r="CBV225" s="417"/>
      <c r="CBW225" s="417"/>
      <c r="CBX225" s="417"/>
      <c r="CBY225" s="417"/>
      <c r="CBZ225" s="417"/>
      <c r="CCA225" s="417"/>
      <c r="CCB225" s="417"/>
      <c r="CCC225" s="417"/>
      <c r="CCD225" s="417"/>
      <c r="CCE225" s="417"/>
      <c r="CCF225" s="417"/>
      <c r="CCG225" s="417"/>
      <c r="CCH225" s="417"/>
      <c r="CCI225" s="417"/>
      <c r="CCJ225" s="417"/>
      <c r="CCK225" s="417"/>
      <c r="CCL225" s="417"/>
      <c r="CCM225" s="417"/>
      <c r="CCN225" s="417"/>
      <c r="CCO225" s="417"/>
      <c r="CCP225" s="417"/>
      <c r="CCQ225" s="417"/>
      <c r="CCR225" s="417"/>
      <c r="CCS225" s="417"/>
      <c r="CCT225" s="417"/>
      <c r="CCU225" s="417"/>
      <c r="CCV225" s="417"/>
      <c r="CCW225" s="417"/>
      <c r="CCX225" s="417"/>
      <c r="CCY225" s="417"/>
      <c r="CCZ225" s="417"/>
      <c r="CDA225" s="417"/>
      <c r="CDB225" s="417"/>
      <c r="CDC225" s="417"/>
      <c r="CDD225" s="417"/>
      <c r="CDE225" s="417"/>
      <c r="CDF225" s="417"/>
      <c r="CDG225" s="417"/>
      <c r="CDH225" s="417"/>
      <c r="CDI225" s="417"/>
      <c r="CDJ225" s="417"/>
      <c r="CDK225" s="417"/>
      <c r="CDL225" s="417"/>
      <c r="CDM225" s="417"/>
      <c r="CDN225" s="417"/>
      <c r="CDO225" s="417"/>
      <c r="CDP225" s="417"/>
      <c r="CDQ225" s="417"/>
      <c r="CDR225" s="417"/>
      <c r="CDS225" s="417"/>
      <c r="CDT225" s="417"/>
      <c r="CDU225" s="417"/>
      <c r="CDV225" s="417"/>
      <c r="CDW225" s="417"/>
      <c r="CDX225" s="417"/>
      <c r="CDY225" s="417"/>
      <c r="CDZ225" s="417"/>
      <c r="CEA225" s="417"/>
      <c r="CEB225" s="417"/>
      <c r="CEC225" s="417"/>
      <c r="CED225" s="417"/>
      <c r="CEE225" s="417"/>
      <c r="CEF225" s="417"/>
      <c r="CEG225" s="417"/>
      <c r="CEH225" s="417"/>
      <c r="CEI225" s="417"/>
      <c r="CEJ225" s="417"/>
      <c r="CEK225" s="417"/>
      <c r="CEL225" s="417"/>
      <c r="CEM225" s="417"/>
      <c r="CEN225" s="417"/>
      <c r="CEO225" s="417"/>
      <c r="CEP225" s="417"/>
      <c r="CEQ225" s="417"/>
      <c r="CER225" s="417"/>
      <c r="CES225" s="417"/>
      <c r="CET225" s="417"/>
      <c r="CEU225" s="417"/>
      <c r="CEV225" s="417"/>
      <c r="CEW225" s="417"/>
      <c r="CEX225" s="417"/>
      <c r="CEY225" s="417"/>
      <c r="CEZ225" s="417"/>
      <c r="CFA225" s="417"/>
      <c r="CFB225" s="417"/>
      <c r="CFC225" s="417"/>
      <c r="CFD225" s="417"/>
      <c r="CFE225" s="417"/>
      <c r="CFF225" s="417"/>
      <c r="CFG225" s="417"/>
      <c r="CFH225" s="417"/>
      <c r="CFI225" s="417"/>
      <c r="CFJ225" s="417"/>
      <c r="CFK225" s="417"/>
      <c r="CFL225" s="417"/>
      <c r="CFM225" s="417"/>
      <c r="CFN225" s="417"/>
      <c r="CFO225" s="417"/>
      <c r="CFP225" s="417"/>
      <c r="CFQ225" s="417"/>
      <c r="CFR225" s="417"/>
      <c r="CFS225" s="417"/>
      <c r="CFT225" s="417"/>
      <c r="CFU225" s="417"/>
      <c r="CFV225" s="417"/>
      <c r="CFW225" s="417"/>
      <c r="CFX225" s="417"/>
      <c r="CFY225" s="417"/>
      <c r="CFZ225" s="417"/>
      <c r="CGA225" s="417"/>
      <c r="CGB225" s="417"/>
      <c r="CGC225" s="417"/>
      <c r="CGD225" s="417"/>
      <c r="CGE225" s="417"/>
      <c r="CGF225" s="417"/>
      <c r="CGG225" s="417"/>
      <c r="CGH225" s="417"/>
      <c r="CGI225" s="417"/>
      <c r="CGJ225" s="417"/>
      <c r="CGK225" s="417"/>
      <c r="CGL225" s="417"/>
      <c r="CGM225" s="417"/>
      <c r="CGN225" s="417"/>
      <c r="CGO225" s="417"/>
      <c r="CGP225" s="417"/>
      <c r="CGQ225" s="417"/>
      <c r="CGR225" s="417"/>
      <c r="CGS225" s="417"/>
      <c r="CGT225" s="417"/>
      <c r="CGU225" s="417"/>
      <c r="CGV225" s="417"/>
      <c r="CGW225" s="417"/>
      <c r="CGX225" s="417"/>
      <c r="CGY225" s="417"/>
      <c r="CGZ225" s="417"/>
      <c r="CHA225" s="417"/>
      <c r="CHB225" s="417"/>
      <c r="CHC225" s="417"/>
      <c r="CHD225" s="417"/>
      <c r="CHE225" s="417"/>
      <c r="CHF225" s="417"/>
      <c r="CHG225" s="417"/>
      <c r="CHH225" s="417"/>
      <c r="CHI225" s="417"/>
      <c r="CHJ225" s="417"/>
      <c r="CHK225" s="417"/>
      <c r="CHL225" s="417"/>
      <c r="CHM225" s="417"/>
      <c r="CHN225" s="417"/>
      <c r="CHO225" s="417"/>
      <c r="CHP225" s="417"/>
      <c r="CHQ225" s="417"/>
      <c r="CHR225" s="417"/>
      <c r="CHS225" s="417"/>
      <c r="CHT225" s="417"/>
      <c r="CHU225" s="417"/>
      <c r="CHV225" s="417"/>
      <c r="CHW225" s="417"/>
      <c r="CHX225" s="417"/>
      <c r="CHY225" s="417"/>
      <c r="CHZ225" s="417"/>
      <c r="CIA225" s="417"/>
      <c r="CIB225" s="417"/>
      <c r="CIC225" s="417"/>
      <c r="CID225" s="417"/>
      <c r="CIE225" s="417"/>
      <c r="CIF225" s="417"/>
      <c r="CIG225" s="417"/>
      <c r="CIH225" s="417"/>
      <c r="CII225" s="417"/>
      <c r="CIJ225" s="417"/>
      <c r="CIK225" s="417"/>
      <c r="CIL225" s="417"/>
      <c r="CIM225" s="417"/>
      <c r="CIN225" s="417"/>
      <c r="CIO225" s="417"/>
      <c r="CIP225" s="417"/>
      <c r="CIQ225" s="417"/>
      <c r="CIR225" s="417"/>
      <c r="CIS225" s="417"/>
      <c r="CIT225" s="417"/>
      <c r="CIU225" s="417"/>
      <c r="CIV225" s="417"/>
      <c r="CIW225" s="417"/>
      <c r="CIX225" s="417"/>
      <c r="CIY225" s="417"/>
      <c r="CIZ225" s="417"/>
      <c r="CJA225" s="417"/>
      <c r="CJB225" s="417"/>
      <c r="CJC225" s="417"/>
      <c r="CJD225" s="417"/>
      <c r="CJE225" s="417"/>
      <c r="CJF225" s="417"/>
      <c r="CJG225" s="417"/>
      <c r="CJH225" s="417"/>
      <c r="CJI225" s="417"/>
      <c r="CJJ225" s="417"/>
      <c r="CJK225" s="417"/>
      <c r="CJL225" s="417"/>
      <c r="CJM225" s="417"/>
      <c r="CJN225" s="417"/>
      <c r="CJO225" s="417"/>
      <c r="CJP225" s="417"/>
      <c r="CJQ225" s="417"/>
      <c r="CJR225" s="417"/>
      <c r="CJS225" s="417"/>
      <c r="CJT225" s="417"/>
      <c r="CJU225" s="417"/>
      <c r="CJV225" s="417"/>
      <c r="CJW225" s="417"/>
      <c r="CJX225" s="417"/>
      <c r="CJY225" s="417"/>
      <c r="CJZ225" s="417"/>
      <c r="CKA225" s="417"/>
      <c r="CKB225" s="417"/>
      <c r="CKC225" s="417"/>
      <c r="CKD225" s="417"/>
      <c r="CKE225" s="417"/>
      <c r="CKF225" s="417"/>
      <c r="CKG225" s="417"/>
      <c r="CKH225" s="417"/>
      <c r="CKI225" s="417"/>
      <c r="CKJ225" s="417"/>
      <c r="CKK225" s="417"/>
      <c r="CKL225" s="417"/>
      <c r="CKM225" s="417"/>
      <c r="CKN225" s="417"/>
      <c r="CKO225" s="417"/>
      <c r="CKP225" s="417"/>
      <c r="CKQ225" s="417"/>
      <c r="CKR225" s="417"/>
      <c r="CKS225" s="417"/>
      <c r="CKT225" s="417"/>
      <c r="CKU225" s="417"/>
      <c r="CKV225" s="417"/>
      <c r="CKW225" s="417"/>
      <c r="CKX225" s="417"/>
      <c r="CKY225" s="417"/>
      <c r="CKZ225" s="417"/>
      <c r="CLA225" s="417"/>
      <c r="CLB225" s="417"/>
      <c r="CLC225" s="417"/>
      <c r="CLD225" s="417"/>
      <c r="CLE225" s="417"/>
      <c r="CLF225" s="417"/>
      <c r="CLG225" s="417"/>
      <c r="CLH225" s="417"/>
      <c r="CLI225" s="417"/>
      <c r="CLJ225" s="417"/>
      <c r="CLK225" s="417"/>
      <c r="CLL225" s="417"/>
      <c r="CLM225" s="417"/>
      <c r="CLN225" s="417"/>
      <c r="CLO225" s="417"/>
      <c r="CLP225" s="417"/>
      <c r="CLQ225" s="417"/>
      <c r="CLR225" s="417"/>
      <c r="CLS225" s="417"/>
      <c r="CLT225" s="417"/>
      <c r="CLU225" s="417"/>
      <c r="CLV225" s="417"/>
      <c r="CLW225" s="417"/>
      <c r="CLX225" s="417"/>
      <c r="CLY225" s="417"/>
      <c r="CLZ225" s="417"/>
      <c r="CMA225" s="417"/>
      <c r="CMB225" s="417"/>
      <c r="CMC225" s="417"/>
      <c r="CMD225" s="417"/>
      <c r="CME225" s="417"/>
      <c r="CMF225" s="417"/>
      <c r="CMG225" s="417"/>
      <c r="CMH225" s="417"/>
      <c r="CMI225" s="417"/>
      <c r="CMJ225" s="417"/>
      <c r="CMK225" s="417"/>
      <c r="CML225" s="417"/>
      <c r="CMM225" s="417"/>
      <c r="CMN225" s="417"/>
      <c r="CMO225" s="417"/>
      <c r="CMP225" s="417"/>
      <c r="CMQ225" s="417"/>
      <c r="CMR225" s="417"/>
      <c r="CMS225" s="417"/>
      <c r="CMT225" s="417"/>
      <c r="CMU225" s="417"/>
      <c r="CMV225" s="417"/>
      <c r="CMW225" s="417"/>
      <c r="CMX225" s="417"/>
      <c r="CMY225" s="417"/>
      <c r="CMZ225" s="417"/>
      <c r="CNA225" s="417"/>
      <c r="CNB225" s="417"/>
      <c r="CNC225" s="417"/>
      <c r="CND225" s="417"/>
      <c r="CNE225" s="417"/>
      <c r="CNF225" s="417"/>
      <c r="CNG225" s="417"/>
      <c r="CNH225" s="417"/>
      <c r="CNI225" s="417"/>
      <c r="CNJ225" s="417"/>
      <c r="CNK225" s="417"/>
      <c r="CNL225" s="417"/>
      <c r="CNM225" s="417"/>
      <c r="CNN225" s="417"/>
      <c r="CNO225" s="417"/>
      <c r="CNP225" s="417"/>
      <c r="CNQ225" s="417"/>
      <c r="CNR225" s="417"/>
      <c r="CNS225" s="417"/>
      <c r="CNT225" s="417"/>
      <c r="CNU225" s="417"/>
      <c r="CNV225" s="417"/>
      <c r="CNW225" s="417"/>
      <c r="CNX225" s="417"/>
      <c r="CNY225" s="417"/>
      <c r="CNZ225" s="417"/>
      <c r="COA225" s="417"/>
      <c r="COB225" s="417"/>
      <c r="COC225" s="417"/>
      <c r="COD225" s="417"/>
      <c r="COE225" s="417"/>
      <c r="COF225" s="417"/>
      <c r="COG225" s="417"/>
      <c r="COH225" s="417"/>
      <c r="COI225" s="417"/>
      <c r="COJ225" s="417"/>
      <c r="COK225" s="417"/>
      <c r="COL225" s="417"/>
      <c r="COM225" s="417"/>
      <c r="CON225" s="417"/>
      <c r="COO225" s="417"/>
      <c r="COP225" s="417"/>
      <c r="COQ225" s="417"/>
      <c r="COR225" s="417"/>
      <c r="COS225" s="417"/>
      <c r="COT225" s="417"/>
      <c r="COU225" s="417"/>
      <c r="COV225" s="417"/>
      <c r="COW225" s="417"/>
      <c r="COX225" s="417"/>
      <c r="COY225" s="417"/>
    </row>
    <row r="226" spans="1:2443" x14ac:dyDescent="0.35">
      <c r="A226" s="307" t="s">
        <v>585</v>
      </c>
      <c r="B226" s="360" t="s">
        <v>108</v>
      </c>
      <c r="C226" s="331">
        <v>2015</v>
      </c>
      <c r="D226" s="307" t="s">
        <v>608</v>
      </c>
      <c r="E226" s="430">
        <v>0</v>
      </c>
      <c r="F226" s="331" t="s">
        <v>348</v>
      </c>
      <c r="G226" s="469">
        <f t="shared" si="8"/>
        <v>0</v>
      </c>
      <c r="H226" s="331" t="s">
        <v>352</v>
      </c>
      <c r="R226" s="332"/>
    </row>
    <row r="227" spans="1:2443" s="378" customFormat="1" x14ac:dyDescent="0.35">
      <c r="A227" s="307" t="s">
        <v>585</v>
      </c>
      <c r="B227" s="360" t="s">
        <v>108</v>
      </c>
      <c r="C227" s="331">
        <v>2015</v>
      </c>
      <c r="D227" s="307" t="s">
        <v>609</v>
      </c>
      <c r="E227" s="430">
        <v>1949</v>
      </c>
      <c r="F227" s="331" t="s">
        <v>348</v>
      </c>
      <c r="G227" s="469">
        <f t="shared" si="8"/>
        <v>1949</v>
      </c>
      <c r="H227" s="331" t="s">
        <v>352</v>
      </c>
      <c r="I227" s="416"/>
      <c r="J227" s="416"/>
      <c r="K227" s="416"/>
      <c r="L227" s="416"/>
      <c r="M227" s="416"/>
      <c r="N227" s="416"/>
      <c r="O227" s="416"/>
      <c r="P227" s="416"/>
      <c r="Q227" s="416"/>
      <c r="R227" s="332"/>
      <c r="S227" s="416"/>
      <c r="T227" s="416"/>
      <c r="U227" s="416"/>
      <c r="V227" s="416"/>
      <c r="W227" s="416"/>
      <c r="X227" s="416"/>
      <c r="Y227" s="416"/>
      <c r="Z227" s="416"/>
      <c r="AA227" s="416"/>
      <c r="AB227" s="416"/>
      <c r="AC227" s="416"/>
      <c r="AD227" s="416"/>
      <c r="AE227" s="416"/>
      <c r="AF227" s="416"/>
      <c r="AG227" s="416"/>
      <c r="AH227" s="416"/>
      <c r="AI227" s="416"/>
      <c r="AJ227" s="416"/>
      <c r="AK227" s="416"/>
      <c r="AL227" s="416"/>
      <c r="AM227" s="416"/>
      <c r="AN227" s="416"/>
      <c r="AO227" s="416"/>
      <c r="AP227" s="416"/>
      <c r="AQ227" s="416"/>
      <c r="AR227" s="416"/>
      <c r="AS227" s="416"/>
      <c r="AT227" s="416"/>
      <c r="AU227" s="416"/>
      <c r="AV227" s="416"/>
      <c r="AW227" s="416"/>
      <c r="AX227" s="416"/>
      <c r="AY227" s="416"/>
      <c r="AZ227" s="416"/>
      <c r="BA227" s="416"/>
      <c r="BB227" s="416"/>
      <c r="BC227" s="416"/>
      <c r="BD227" s="416"/>
      <c r="BE227" s="416"/>
      <c r="BF227" s="416"/>
      <c r="BG227" s="416"/>
      <c r="BH227" s="416"/>
      <c r="BI227" s="416"/>
      <c r="BJ227" s="416"/>
      <c r="BK227" s="416"/>
      <c r="BL227" s="416"/>
      <c r="BM227" s="416"/>
      <c r="BN227" s="416"/>
      <c r="BO227" s="416"/>
      <c r="BP227" s="416"/>
      <c r="BQ227" s="416"/>
      <c r="BR227" s="416"/>
      <c r="BS227" s="416"/>
      <c r="BT227" s="416"/>
      <c r="BU227" s="416"/>
      <c r="BV227" s="416"/>
      <c r="BW227" s="416"/>
      <c r="BX227" s="416"/>
      <c r="BY227" s="416"/>
      <c r="BZ227" s="416"/>
      <c r="CA227" s="416"/>
      <c r="CB227" s="416"/>
      <c r="CC227" s="416"/>
      <c r="CD227" s="416"/>
      <c r="CE227" s="416"/>
      <c r="CF227" s="416"/>
      <c r="CG227" s="416"/>
      <c r="CH227" s="416"/>
      <c r="CI227" s="416"/>
      <c r="CJ227" s="416"/>
      <c r="CK227" s="416"/>
      <c r="CL227" s="416"/>
      <c r="CM227" s="416"/>
      <c r="CN227" s="416"/>
      <c r="CO227" s="416"/>
      <c r="CP227" s="416"/>
      <c r="CQ227" s="416"/>
      <c r="CR227" s="416"/>
      <c r="CS227" s="416"/>
      <c r="CT227" s="416"/>
      <c r="CU227" s="416"/>
      <c r="CV227" s="416"/>
      <c r="CW227" s="416"/>
      <c r="CX227" s="416"/>
      <c r="CY227" s="416"/>
      <c r="CZ227" s="416"/>
      <c r="DA227" s="416"/>
      <c r="DB227" s="416"/>
      <c r="DC227" s="416"/>
      <c r="DD227" s="416"/>
      <c r="DE227" s="416"/>
      <c r="DF227" s="416"/>
      <c r="DG227" s="416"/>
      <c r="DH227" s="416"/>
      <c r="DI227" s="416"/>
      <c r="DJ227" s="416"/>
      <c r="DK227" s="416"/>
      <c r="DL227" s="416"/>
      <c r="DM227" s="416"/>
      <c r="DN227" s="416"/>
      <c r="DO227" s="416"/>
      <c r="DP227" s="416"/>
      <c r="DQ227" s="416"/>
      <c r="DR227" s="416"/>
      <c r="DS227" s="416"/>
      <c r="DT227" s="416"/>
      <c r="DU227" s="416"/>
      <c r="DV227" s="416"/>
      <c r="DW227" s="416"/>
      <c r="DX227" s="416"/>
      <c r="DY227" s="416"/>
      <c r="DZ227" s="416"/>
      <c r="EA227" s="416"/>
      <c r="EB227" s="416"/>
      <c r="EC227" s="416"/>
      <c r="ED227" s="416"/>
      <c r="EE227" s="416"/>
      <c r="EF227" s="416"/>
      <c r="EG227" s="416"/>
      <c r="EH227" s="416"/>
      <c r="EI227" s="416"/>
      <c r="EJ227" s="416"/>
      <c r="EK227" s="416"/>
      <c r="EL227" s="416"/>
      <c r="EM227" s="416"/>
      <c r="EN227" s="416"/>
      <c r="EO227" s="416"/>
      <c r="EP227" s="416"/>
      <c r="EQ227" s="416"/>
      <c r="ER227" s="416"/>
      <c r="ES227" s="416"/>
      <c r="ET227" s="416"/>
      <c r="EU227" s="416"/>
      <c r="EV227" s="416"/>
      <c r="EW227" s="416"/>
      <c r="EX227" s="416"/>
      <c r="EY227" s="416"/>
      <c r="EZ227" s="416"/>
      <c r="FA227" s="416"/>
      <c r="FB227" s="416"/>
      <c r="FC227" s="416"/>
      <c r="FD227" s="416"/>
      <c r="FE227" s="416"/>
      <c r="FF227" s="416"/>
      <c r="FG227" s="416"/>
      <c r="FH227" s="416"/>
      <c r="FI227" s="416"/>
      <c r="FJ227" s="416"/>
      <c r="FK227" s="416"/>
      <c r="FL227" s="416"/>
      <c r="FM227" s="416"/>
      <c r="FN227" s="416"/>
      <c r="FO227" s="416"/>
      <c r="FP227" s="416"/>
      <c r="FQ227" s="416"/>
      <c r="FR227" s="416"/>
      <c r="FS227" s="416"/>
      <c r="FT227" s="416"/>
      <c r="FU227" s="416"/>
      <c r="FV227" s="416"/>
      <c r="FW227" s="416"/>
      <c r="FX227" s="416"/>
      <c r="FY227" s="416"/>
      <c r="FZ227" s="416"/>
      <c r="GA227" s="416"/>
      <c r="GB227" s="416"/>
      <c r="GC227" s="416"/>
      <c r="GD227" s="416"/>
      <c r="GE227" s="416"/>
      <c r="GF227" s="416"/>
      <c r="GG227" s="416"/>
      <c r="GH227" s="416"/>
      <c r="GI227" s="416"/>
      <c r="GJ227" s="416"/>
      <c r="GK227" s="416"/>
      <c r="GL227" s="416"/>
      <c r="GM227" s="416"/>
      <c r="GN227" s="416"/>
      <c r="GO227" s="416"/>
      <c r="GP227" s="416"/>
      <c r="GQ227" s="416"/>
      <c r="GR227" s="416"/>
      <c r="GS227" s="416"/>
      <c r="GT227" s="416"/>
      <c r="GU227" s="416"/>
      <c r="GV227" s="416"/>
      <c r="GW227" s="416"/>
      <c r="GX227" s="416"/>
      <c r="GY227" s="416"/>
      <c r="GZ227" s="416"/>
      <c r="HA227" s="416"/>
      <c r="HB227" s="416"/>
      <c r="HC227" s="416"/>
      <c r="HD227" s="416"/>
      <c r="HE227" s="416"/>
      <c r="HF227" s="416"/>
      <c r="HG227" s="416"/>
      <c r="HH227" s="416"/>
      <c r="HI227" s="416"/>
      <c r="HJ227" s="416"/>
      <c r="HK227" s="416"/>
      <c r="HL227" s="416"/>
      <c r="HM227" s="416"/>
      <c r="HN227" s="416"/>
      <c r="HO227" s="416"/>
      <c r="HP227" s="416"/>
      <c r="HQ227" s="416"/>
      <c r="HR227" s="416"/>
      <c r="HS227" s="416"/>
      <c r="HT227" s="416"/>
      <c r="HU227" s="416"/>
      <c r="HV227" s="416"/>
      <c r="HW227" s="416"/>
      <c r="HX227" s="416"/>
      <c r="HY227" s="416"/>
      <c r="HZ227" s="416"/>
      <c r="IA227" s="416"/>
      <c r="IB227" s="416"/>
      <c r="IC227" s="416"/>
      <c r="ID227" s="416"/>
      <c r="IE227" s="416"/>
      <c r="IF227" s="416"/>
      <c r="IG227" s="416"/>
      <c r="IH227" s="416"/>
      <c r="II227" s="416"/>
      <c r="IJ227" s="416"/>
      <c r="IK227" s="416"/>
      <c r="IL227" s="416"/>
      <c r="IM227" s="416"/>
      <c r="IN227" s="416"/>
      <c r="IO227" s="416"/>
      <c r="IP227" s="416"/>
      <c r="IQ227" s="416"/>
      <c r="IR227" s="416"/>
      <c r="IS227" s="416"/>
      <c r="IT227" s="416"/>
      <c r="IU227" s="416"/>
      <c r="IV227" s="416"/>
      <c r="IW227" s="416"/>
      <c r="IX227" s="416"/>
      <c r="IY227" s="416"/>
      <c r="IZ227" s="416"/>
      <c r="JA227" s="416"/>
      <c r="JB227" s="416"/>
      <c r="JC227" s="416"/>
      <c r="JD227" s="416"/>
      <c r="JE227" s="416"/>
      <c r="JF227" s="416"/>
      <c r="JG227" s="416"/>
      <c r="JH227" s="416"/>
      <c r="JI227" s="416"/>
      <c r="JJ227" s="416"/>
      <c r="JK227" s="416"/>
      <c r="JL227" s="416"/>
      <c r="JM227" s="416"/>
      <c r="JN227" s="416"/>
      <c r="JO227" s="416"/>
      <c r="JP227" s="416"/>
      <c r="JQ227" s="416"/>
      <c r="JR227" s="416"/>
      <c r="JS227" s="416"/>
      <c r="JT227" s="416"/>
      <c r="JU227" s="416"/>
      <c r="JV227" s="416"/>
      <c r="JW227" s="416"/>
      <c r="JX227" s="416"/>
      <c r="JY227" s="416"/>
      <c r="JZ227" s="416"/>
      <c r="KA227" s="416"/>
      <c r="KB227" s="416"/>
      <c r="KC227" s="416"/>
      <c r="KD227" s="416"/>
      <c r="KE227" s="416"/>
      <c r="KF227" s="416"/>
      <c r="KG227" s="416"/>
      <c r="KH227" s="416"/>
      <c r="KI227" s="416"/>
      <c r="KJ227" s="416"/>
      <c r="KK227" s="416"/>
      <c r="KL227" s="416"/>
      <c r="KM227" s="416"/>
      <c r="KN227" s="416"/>
      <c r="KO227" s="416"/>
      <c r="KP227" s="416"/>
      <c r="KQ227" s="416"/>
      <c r="KR227" s="416"/>
      <c r="KS227" s="416"/>
      <c r="KT227" s="416"/>
      <c r="KU227" s="416"/>
      <c r="KV227" s="416"/>
      <c r="KW227" s="416"/>
      <c r="KX227" s="416"/>
      <c r="KY227" s="416"/>
      <c r="KZ227" s="416"/>
      <c r="LA227" s="416"/>
      <c r="LB227" s="416"/>
      <c r="LC227" s="416"/>
      <c r="LD227" s="416"/>
      <c r="LE227" s="416"/>
      <c r="LF227" s="416"/>
      <c r="LG227" s="416"/>
      <c r="LH227" s="416"/>
      <c r="LI227" s="416"/>
      <c r="LJ227" s="416"/>
      <c r="LK227" s="416"/>
      <c r="LL227" s="416"/>
      <c r="LM227" s="416"/>
      <c r="LN227" s="416"/>
      <c r="LO227" s="416"/>
      <c r="LP227" s="416"/>
      <c r="LQ227" s="416"/>
      <c r="LR227" s="416"/>
      <c r="LS227" s="416"/>
      <c r="LT227" s="416"/>
      <c r="LU227" s="416"/>
      <c r="LV227" s="416"/>
      <c r="LW227" s="416"/>
      <c r="LX227" s="416"/>
      <c r="LY227" s="416"/>
      <c r="LZ227" s="416"/>
      <c r="MA227" s="416"/>
      <c r="MB227" s="416"/>
      <c r="MC227" s="416"/>
      <c r="MD227" s="416"/>
      <c r="ME227" s="416"/>
      <c r="MF227" s="416"/>
      <c r="MG227" s="416"/>
      <c r="MH227" s="416"/>
      <c r="MI227" s="416"/>
      <c r="MJ227" s="416"/>
      <c r="MK227" s="416"/>
      <c r="ML227" s="416"/>
      <c r="MM227" s="416"/>
      <c r="MN227" s="416"/>
      <c r="MO227" s="416"/>
      <c r="MP227" s="416"/>
      <c r="MQ227" s="416"/>
      <c r="MR227" s="416"/>
      <c r="MS227" s="416"/>
      <c r="MT227" s="416"/>
      <c r="MU227" s="416"/>
      <c r="MV227" s="416"/>
      <c r="MW227" s="416"/>
      <c r="MX227" s="416"/>
      <c r="MY227" s="416"/>
      <c r="MZ227" s="416"/>
      <c r="NA227" s="416"/>
      <c r="NB227" s="416"/>
      <c r="NC227" s="416"/>
      <c r="ND227" s="416"/>
      <c r="NE227" s="416"/>
      <c r="NF227" s="416"/>
      <c r="NG227" s="416"/>
      <c r="NH227" s="416"/>
      <c r="NI227" s="416"/>
      <c r="NJ227" s="416"/>
      <c r="NK227" s="416"/>
      <c r="NL227" s="416"/>
      <c r="NM227" s="416"/>
      <c r="NN227" s="416"/>
      <c r="NO227" s="416"/>
      <c r="NP227" s="416"/>
      <c r="NQ227" s="416"/>
      <c r="NR227" s="416"/>
      <c r="NS227" s="416"/>
      <c r="NT227" s="416"/>
      <c r="NU227" s="416"/>
      <c r="NV227" s="416"/>
      <c r="NW227" s="416"/>
      <c r="NX227" s="416"/>
      <c r="NY227" s="416"/>
      <c r="NZ227" s="416"/>
      <c r="OA227" s="416"/>
      <c r="OB227" s="416"/>
      <c r="OC227" s="416"/>
      <c r="OD227" s="416"/>
      <c r="OE227" s="416"/>
      <c r="OF227" s="416"/>
      <c r="OG227" s="416"/>
      <c r="OH227" s="416"/>
      <c r="OI227" s="416"/>
      <c r="OJ227" s="416"/>
      <c r="OK227" s="416"/>
      <c r="OL227" s="416"/>
      <c r="OM227" s="416"/>
      <c r="ON227" s="416"/>
      <c r="OO227" s="416"/>
      <c r="OP227" s="416"/>
      <c r="OQ227" s="416"/>
      <c r="OR227" s="416"/>
      <c r="OS227" s="416"/>
      <c r="OT227" s="416"/>
      <c r="OU227" s="416"/>
      <c r="OV227" s="416"/>
      <c r="OW227" s="416"/>
      <c r="OX227" s="416"/>
      <c r="OY227" s="416"/>
      <c r="OZ227" s="416"/>
      <c r="PA227" s="416"/>
      <c r="PB227" s="416"/>
      <c r="PC227" s="416"/>
      <c r="PD227" s="416"/>
      <c r="PE227" s="416"/>
      <c r="PF227" s="416"/>
      <c r="PG227" s="416"/>
      <c r="PH227" s="416"/>
      <c r="PI227" s="416"/>
      <c r="PJ227" s="416"/>
      <c r="PK227" s="416"/>
      <c r="PL227" s="416"/>
      <c r="PM227" s="416"/>
      <c r="PN227" s="416"/>
      <c r="PO227" s="416"/>
      <c r="PP227" s="416"/>
      <c r="PQ227" s="416"/>
      <c r="PR227" s="416"/>
      <c r="PS227" s="416"/>
      <c r="PT227" s="416"/>
      <c r="PU227" s="416"/>
      <c r="PV227" s="416"/>
      <c r="PW227" s="416"/>
      <c r="PX227" s="416"/>
      <c r="PY227" s="416"/>
      <c r="PZ227" s="416"/>
      <c r="QA227" s="416"/>
      <c r="QB227" s="416"/>
      <c r="QC227" s="416"/>
      <c r="QD227" s="416"/>
      <c r="QE227" s="416"/>
      <c r="QF227" s="416"/>
      <c r="QG227" s="416"/>
      <c r="QH227" s="416"/>
      <c r="QI227" s="416"/>
      <c r="QJ227" s="416"/>
      <c r="QK227" s="416"/>
      <c r="QL227" s="416"/>
      <c r="QM227" s="416"/>
      <c r="QN227" s="416"/>
      <c r="QO227" s="416"/>
      <c r="QP227" s="416"/>
      <c r="QQ227" s="416"/>
      <c r="QR227" s="416"/>
      <c r="QS227" s="416"/>
      <c r="QT227" s="416"/>
      <c r="QU227" s="416"/>
      <c r="QV227" s="416"/>
      <c r="QW227" s="416"/>
      <c r="QX227" s="416"/>
      <c r="QY227" s="416"/>
      <c r="QZ227" s="416"/>
      <c r="RA227" s="416"/>
      <c r="RB227" s="416"/>
      <c r="RC227" s="416"/>
      <c r="RD227" s="416"/>
      <c r="RE227" s="416"/>
      <c r="RF227" s="416"/>
      <c r="RG227" s="416"/>
      <c r="RH227" s="416"/>
      <c r="RI227" s="416"/>
      <c r="RJ227" s="416"/>
      <c r="RK227" s="416"/>
      <c r="RL227" s="416"/>
      <c r="RM227" s="416"/>
      <c r="RN227" s="416"/>
      <c r="RO227" s="416"/>
      <c r="RP227" s="416"/>
      <c r="RQ227" s="416"/>
      <c r="RR227" s="416"/>
      <c r="RS227" s="416"/>
      <c r="RT227" s="416"/>
      <c r="RU227" s="416"/>
      <c r="RV227" s="416"/>
      <c r="RW227" s="416"/>
      <c r="RX227" s="416"/>
      <c r="RY227" s="416"/>
      <c r="RZ227" s="416"/>
      <c r="SA227" s="416"/>
      <c r="SB227" s="416"/>
      <c r="SC227" s="416"/>
      <c r="SD227" s="416"/>
      <c r="SE227" s="416"/>
      <c r="SF227" s="416"/>
      <c r="SG227" s="416"/>
      <c r="SH227" s="416"/>
      <c r="SI227" s="416"/>
      <c r="SJ227" s="416"/>
      <c r="SK227" s="416"/>
      <c r="SL227" s="416"/>
      <c r="SM227" s="416"/>
      <c r="SN227" s="416"/>
      <c r="SO227" s="416"/>
      <c r="SP227" s="416"/>
      <c r="SQ227" s="416"/>
      <c r="SR227" s="416"/>
      <c r="SS227" s="416"/>
      <c r="ST227" s="416"/>
      <c r="SU227" s="416"/>
      <c r="SV227" s="416"/>
      <c r="SW227" s="416"/>
      <c r="SX227" s="416"/>
      <c r="SY227" s="416"/>
      <c r="SZ227" s="416"/>
      <c r="TA227" s="416"/>
      <c r="TB227" s="416"/>
      <c r="TC227" s="416"/>
      <c r="TD227" s="416"/>
      <c r="TE227" s="416"/>
      <c r="TF227" s="416"/>
      <c r="TG227" s="416"/>
      <c r="TH227" s="416"/>
      <c r="TI227" s="416"/>
      <c r="TJ227" s="416"/>
      <c r="TK227" s="416"/>
      <c r="TL227" s="416"/>
      <c r="TM227" s="416"/>
      <c r="TN227" s="416"/>
      <c r="TO227" s="416"/>
      <c r="TP227" s="416"/>
      <c r="TQ227" s="416"/>
      <c r="TR227" s="416"/>
      <c r="TS227" s="416"/>
      <c r="TT227" s="416"/>
      <c r="TU227" s="416"/>
      <c r="TV227" s="416"/>
      <c r="TW227" s="416"/>
      <c r="TX227" s="416"/>
      <c r="TY227" s="416"/>
      <c r="TZ227" s="416"/>
      <c r="UA227" s="416"/>
      <c r="UB227" s="416"/>
      <c r="UC227" s="416"/>
      <c r="UD227" s="416"/>
      <c r="UE227" s="416"/>
      <c r="UF227" s="416"/>
      <c r="UG227" s="416"/>
      <c r="UH227" s="416"/>
      <c r="UI227" s="416"/>
      <c r="UJ227" s="416"/>
      <c r="UK227" s="416"/>
      <c r="UL227" s="416"/>
      <c r="UM227" s="416"/>
      <c r="UN227" s="416"/>
      <c r="UO227" s="416"/>
      <c r="UP227" s="416"/>
      <c r="UQ227" s="416"/>
      <c r="UR227" s="416"/>
      <c r="US227" s="416"/>
      <c r="UT227" s="416"/>
      <c r="UU227" s="416"/>
      <c r="UV227" s="416"/>
      <c r="UW227" s="416"/>
      <c r="UX227" s="416"/>
      <c r="UY227" s="416"/>
      <c r="UZ227" s="416"/>
      <c r="VA227" s="416"/>
      <c r="VB227" s="416"/>
      <c r="VC227" s="416"/>
      <c r="VD227" s="416"/>
      <c r="VE227" s="416"/>
      <c r="VF227" s="416"/>
      <c r="VG227" s="416"/>
      <c r="VH227" s="416"/>
      <c r="VI227" s="416"/>
      <c r="VJ227" s="416"/>
      <c r="VK227" s="416"/>
      <c r="VL227" s="416"/>
      <c r="VM227" s="416"/>
      <c r="VN227" s="416"/>
      <c r="VO227" s="416"/>
      <c r="VP227" s="416"/>
      <c r="VQ227" s="416"/>
      <c r="VR227" s="416"/>
      <c r="VS227" s="416"/>
      <c r="VT227" s="416"/>
      <c r="VU227" s="416"/>
      <c r="VV227" s="416"/>
      <c r="VW227" s="416"/>
      <c r="VX227" s="416"/>
      <c r="VY227" s="416"/>
      <c r="VZ227" s="416"/>
      <c r="WA227" s="416"/>
      <c r="WB227" s="416"/>
      <c r="WC227" s="416"/>
      <c r="WD227" s="416"/>
      <c r="WE227" s="416"/>
      <c r="WF227" s="416"/>
      <c r="WG227" s="416"/>
      <c r="WH227" s="416"/>
      <c r="WI227" s="416"/>
      <c r="WJ227" s="416"/>
      <c r="WK227" s="416"/>
      <c r="WL227" s="416"/>
      <c r="WM227" s="416"/>
      <c r="WN227" s="416"/>
      <c r="WO227" s="416"/>
      <c r="WP227" s="416"/>
      <c r="WQ227" s="416"/>
      <c r="WR227" s="416"/>
      <c r="WS227" s="416"/>
      <c r="WT227" s="416"/>
      <c r="WU227" s="416"/>
      <c r="WV227" s="416"/>
      <c r="WW227" s="416"/>
      <c r="WX227" s="416"/>
      <c r="WY227" s="416"/>
      <c r="WZ227" s="416"/>
      <c r="XA227" s="416"/>
      <c r="XB227" s="416"/>
      <c r="XC227" s="416"/>
      <c r="XD227" s="416"/>
      <c r="XE227" s="416"/>
      <c r="XF227" s="416"/>
      <c r="XG227" s="416"/>
      <c r="XH227" s="416"/>
      <c r="XI227" s="416"/>
      <c r="XJ227" s="416"/>
      <c r="XK227" s="416"/>
      <c r="XL227" s="416"/>
      <c r="XM227" s="416"/>
      <c r="XN227" s="416"/>
      <c r="XO227" s="416"/>
      <c r="XP227" s="416"/>
      <c r="XQ227" s="416"/>
      <c r="XR227" s="417"/>
      <c r="XS227" s="417"/>
      <c r="XT227" s="417"/>
      <c r="XU227" s="417"/>
      <c r="XV227" s="417"/>
      <c r="XW227" s="417"/>
      <c r="XX227" s="417"/>
      <c r="XY227" s="417"/>
      <c r="XZ227" s="417"/>
      <c r="YA227" s="417"/>
      <c r="YB227" s="417"/>
      <c r="YC227" s="417"/>
      <c r="YD227" s="417"/>
      <c r="YE227" s="417"/>
      <c r="YF227" s="417"/>
      <c r="YG227" s="417"/>
      <c r="YH227" s="417"/>
      <c r="YI227" s="417"/>
      <c r="YJ227" s="417"/>
      <c r="YK227" s="417"/>
      <c r="YL227" s="417"/>
      <c r="YM227" s="417"/>
      <c r="YN227" s="417"/>
      <c r="YO227" s="417"/>
      <c r="YP227" s="417"/>
      <c r="YQ227" s="417"/>
      <c r="YR227" s="417"/>
      <c r="YS227" s="417"/>
      <c r="YT227" s="417"/>
      <c r="YU227" s="417"/>
      <c r="YV227" s="417"/>
      <c r="YW227" s="417"/>
      <c r="YX227" s="417"/>
      <c r="YY227" s="417"/>
      <c r="YZ227" s="417"/>
      <c r="ZA227" s="417"/>
      <c r="ZB227" s="417"/>
      <c r="ZC227" s="417"/>
      <c r="ZD227" s="417"/>
      <c r="ZE227" s="417"/>
      <c r="ZF227" s="417"/>
      <c r="ZG227" s="417"/>
      <c r="ZH227" s="417"/>
      <c r="ZI227" s="417"/>
      <c r="ZJ227" s="417"/>
      <c r="ZK227" s="417"/>
      <c r="ZL227" s="417"/>
      <c r="ZM227" s="417"/>
      <c r="ZN227" s="417"/>
      <c r="ZO227" s="417"/>
      <c r="ZP227" s="417"/>
      <c r="ZQ227" s="417"/>
      <c r="ZR227" s="417"/>
      <c r="ZS227" s="417"/>
      <c r="ZT227" s="417"/>
      <c r="ZU227" s="417"/>
      <c r="ZV227" s="417"/>
      <c r="ZW227" s="417"/>
      <c r="ZX227" s="417"/>
      <c r="ZY227" s="417"/>
      <c r="ZZ227" s="417"/>
      <c r="AAA227" s="417"/>
      <c r="AAB227" s="417"/>
      <c r="AAC227" s="417"/>
      <c r="AAD227" s="417"/>
      <c r="AAE227" s="417"/>
      <c r="AAF227" s="417"/>
      <c r="AAG227" s="417"/>
      <c r="AAH227" s="417"/>
      <c r="AAI227" s="417"/>
      <c r="AAJ227" s="417"/>
      <c r="AAK227" s="417"/>
      <c r="AAL227" s="417"/>
      <c r="AAM227" s="417"/>
      <c r="AAN227" s="417"/>
      <c r="AAO227" s="417"/>
      <c r="AAP227" s="417"/>
      <c r="AAQ227" s="417"/>
      <c r="AAR227" s="417"/>
      <c r="AAS227" s="417"/>
      <c r="AAT227" s="417"/>
      <c r="AAU227" s="417"/>
      <c r="AAV227" s="417"/>
      <c r="AAW227" s="417"/>
      <c r="AAX227" s="417"/>
      <c r="AAY227" s="417"/>
      <c r="AAZ227" s="417"/>
      <c r="ABA227" s="417"/>
      <c r="ABB227" s="417"/>
      <c r="ABC227" s="417"/>
      <c r="ABD227" s="417"/>
      <c r="ABE227" s="417"/>
      <c r="ABF227" s="417"/>
      <c r="ABG227" s="417"/>
      <c r="ABH227" s="417"/>
      <c r="ABI227" s="417"/>
      <c r="ABJ227" s="417"/>
      <c r="ABK227" s="417"/>
      <c r="ABL227" s="417"/>
      <c r="ABM227" s="417"/>
      <c r="ABN227" s="417"/>
      <c r="ABO227" s="417"/>
      <c r="ABP227" s="417"/>
      <c r="ABQ227" s="417"/>
      <c r="ABR227" s="417"/>
      <c r="ABS227" s="417"/>
      <c r="ABT227" s="417"/>
      <c r="ABU227" s="417"/>
      <c r="ABV227" s="417"/>
      <c r="ABW227" s="417"/>
      <c r="ABX227" s="417"/>
      <c r="ABY227" s="417"/>
      <c r="ABZ227" s="417"/>
      <c r="ACA227" s="417"/>
      <c r="ACB227" s="417"/>
      <c r="ACC227" s="417"/>
      <c r="ACD227" s="417"/>
      <c r="ACE227" s="417"/>
      <c r="ACF227" s="417"/>
      <c r="ACG227" s="417"/>
      <c r="ACH227" s="417"/>
      <c r="ACI227" s="417"/>
      <c r="ACJ227" s="417"/>
      <c r="ACK227" s="417"/>
      <c r="ACL227" s="417"/>
      <c r="ACM227" s="417"/>
      <c r="ACN227" s="417"/>
      <c r="ACO227" s="417"/>
      <c r="ACP227" s="417"/>
      <c r="ACQ227" s="417"/>
      <c r="ACR227" s="417"/>
      <c r="ACS227" s="417"/>
      <c r="ACT227" s="417"/>
      <c r="ACU227" s="417"/>
      <c r="ACV227" s="417"/>
      <c r="ACW227" s="417"/>
      <c r="ACX227" s="417"/>
      <c r="ACY227" s="417"/>
      <c r="ACZ227" s="417"/>
      <c r="ADA227" s="417"/>
      <c r="ADB227" s="417"/>
      <c r="ADC227" s="417"/>
      <c r="ADD227" s="417"/>
      <c r="ADE227" s="417"/>
      <c r="ADF227" s="417"/>
      <c r="ADG227" s="417"/>
      <c r="ADH227" s="417"/>
      <c r="ADI227" s="417"/>
      <c r="ADJ227" s="417"/>
      <c r="ADK227" s="417"/>
      <c r="ADL227" s="417"/>
      <c r="ADM227" s="417"/>
      <c r="ADN227" s="417"/>
      <c r="ADO227" s="417"/>
      <c r="ADP227" s="417"/>
      <c r="ADQ227" s="417"/>
      <c r="ADR227" s="417"/>
      <c r="ADS227" s="417"/>
      <c r="ADT227" s="417"/>
      <c r="ADU227" s="417"/>
      <c r="ADV227" s="417"/>
      <c r="ADW227" s="417"/>
      <c r="ADX227" s="417"/>
      <c r="ADY227" s="417"/>
      <c r="ADZ227" s="417"/>
      <c r="AEA227" s="417"/>
      <c r="AEB227" s="417"/>
      <c r="AEC227" s="417"/>
      <c r="AED227" s="417"/>
      <c r="AEE227" s="417"/>
      <c r="AEF227" s="417"/>
      <c r="AEG227" s="417"/>
      <c r="AEH227" s="417"/>
      <c r="AEI227" s="417"/>
      <c r="AEJ227" s="417"/>
      <c r="AEK227" s="417"/>
      <c r="AEL227" s="417"/>
      <c r="AEM227" s="417"/>
      <c r="AEN227" s="417"/>
      <c r="AEO227" s="417"/>
      <c r="AEP227" s="417"/>
      <c r="AEQ227" s="417"/>
      <c r="AER227" s="417"/>
      <c r="AES227" s="417"/>
      <c r="AET227" s="417"/>
      <c r="AEU227" s="417"/>
      <c r="AEV227" s="417"/>
      <c r="AEW227" s="417"/>
      <c r="AEX227" s="417"/>
      <c r="AEY227" s="417"/>
      <c r="AEZ227" s="417"/>
      <c r="AFA227" s="417"/>
      <c r="AFB227" s="417"/>
      <c r="AFC227" s="417"/>
      <c r="AFD227" s="417"/>
      <c r="AFE227" s="417"/>
      <c r="AFF227" s="417"/>
      <c r="AFG227" s="417"/>
      <c r="AFH227" s="417"/>
      <c r="AFI227" s="417"/>
      <c r="AFJ227" s="417"/>
      <c r="AFK227" s="417"/>
      <c r="AFL227" s="417"/>
      <c r="AFM227" s="417"/>
      <c r="AFN227" s="417"/>
      <c r="AFO227" s="417"/>
      <c r="AFP227" s="417"/>
      <c r="AFQ227" s="417"/>
      <c r="AFR227" s="417"/>
      <c r="AFS227" s="417"/>
      <c r="AFT227" s="417"/>
      <c r="AFU227" s="417"/>
      <c r="AFV227" s="417"/>
      <c r="AFW227" s="417"/>
      <c r="AFX227" s="417"/>
      <c r="AFY227" s="417"/>
      <c r="AFZ227" s="417"/>
      <c r="AGA227" s="417"/>
      <c r="AGB227" s="417"/>
      <c r="AGC227" s="417"/>
      <c r="AGD227" s="417"/>
      <c r="AGE227" s="417"/>
      <c r="AGF227" s="417"/>
      <c r="AGG227" s="417"/>
      <c r="AGH227" s="417"/>
      <c r="AGI227" s="417"/>
      <c r="AGJ227" s="417"/>
      <c r="AGK227" s="417"/>
      <c r="AGL227" s="417"/>
      <c r="AGM227" s="417"/>
      <c r="AGN227" s="417"/>
      <c r="AGO227" s="417"/>
      <c r="AGP227" s="417"/>
      <c r="AGQ227" s="417"/>
      <c r="AGR227" s="417"/>
      <c r="AGS227" s="417"/>
      <c r="AGT227" s="417"/>
      <c r="AGU227" s="417"/>
      <c r="AGV227" s="417"/>
      <c r="AGW227" s="417"/>
      <c r="AGX227" s="417"/>
      <c r="AGY227" s="417"/>
      <c r="AGZ227" s="417"/>
      <c r="AHA227" s="417"/>
      <c r="AHB227" s="417"/>
      <c r="AHC227" s="417"/>
      <c r="AHD227" s="417"/>
      <c r="AHE227" s="417"/>
      <c r="AHF227" s="417"/>
      <c r="AHG227" s="417"/>
      <c r="AHH227" s="417"/>
      <c r="AHI227" s="417"/>
      <c r="AHJ227" s="417"/>
      <c r="AHK227" s="417"/>
      <c r="AHL227" s="417"/>
      <c r="AHM227" s="417"/>
      <c r="AHN227" s="417"/>
      <c r="AHO227" s="417"/>
      <c r="AHP227" s="417"/>
      <c r="AHQ227" s="417"/>
      <c r="AHR227" s="417"/>
      <c r="AHS227" s="417"/>
      <c r="AHT227" s="417"/>
      <c r="AHU227" s="417"/>
      <c r="AHV227" s="417"/>
      <c r="AHW227" s="417"/>
      <c r="AHX227" s="417"/>
      <c r="AHY227" s="417"/>
      <c r="AHZ227" s="417"/>
      <c r="AIA227" s="417"/>
      <c r="AIB227" s="417"/>
      <c r="AIC227" s="417"/>
      <c r="AID227" s="417"/>
      <c r="AIE227" s="417"/>
      <c r="AIF227" s="417"/>
      <c r="AIG227" s="417"/>
      <c r="AIH227" s="417"/>
      <c r="AII227" s="417"/>
      <c r="AIJ227" s="417"/>
      <c r="AIK227" s="417"/>
      <c r="AIL227" s="417"/>
      <c r="AIM227" s="417"/>
      <c r="AIN227" s="417"/>
      <c r="AIO227" s="417"/>
      <c r="AIP227" s="417"/>
      <c r="AIQ227" s="417"/>
      <c r="AIR227" s="417"/>
      <c r="AIS227" s="417"/>
      <c r="AIT227" s="417"/>
      <c r="AIU227" s="417"/>
      <c r="AIV227" s="417"/>
      <c r="AIW227" s="417"/>
      <c r="AIX227" s="417"/>
      <c r="AIY227" s="417"/>
      <c r="AIZ227" s="417"/>
      <c r="AJA227" s="417"/>
      <c r="AJB227" s="417"/>
      <c r="AJC227" s="417"/>
      <c r="AJD227" s="417"/>
      <c r="AJE227" s="417"/>
      <c r="AJF227" s="417"/>
      <c r="AJG227" s="417"/>
      <c r="AJH227" s="417"/>
      <c r="AJI227" s="417"/>
      <c r="AJJ227" s="417"/>
      <c r="AJK227" s="417"/>
      <c r="AJL227" s="417"/>
      <c r="AJM227" s="417"/>
      <c r="AJN227" s="417"/>
      <c r="AJO227" s="417"/>
      <c r="AJP227" s="417"/>
      <c r="AJQ227" s="417"/>
      <c r="AJR227" s="417"/>
      <c r="AJS227" s="417"/>
      <c r="AJT227" s="417"/>
      <c r="AJU227" s="417"/>
      <c r="AJV227" s="417"/>
      <c r="AJW227" s="417"/>
      <c r="AJX227" s="417"/>
      <c r="AJY227" s="417"/>
      <c r="AJZ227" s="417"/>
      <c r="AKA227" s="417"/>
      <c r="AKB227" s="417"/>
      <c r="AKC227" s="417"/>
      <c r="AKD227" s="417"/>
      <c r="AKE227" s="417"/>
      <c r="AKF227" s="417"/>
      <c r="AKG227" s="417"/>
      <c r="AKH227" s="417"/>
      <c r="AKI227" s="417"/>
      <c r="AKJ227" s="417"/>
      <c r="AKK227" s="417"/>
      <c r="AKL227" s="417"/>
      <c r="AKM227" s="417"/>
      <c r="AKN227" s="417"/>
      <c r="AKO227" s="417"/>
      <c r="AKP227" s="417"/>
      <c r="AKQ227" s="417"/>
      <c r="AKR227" s="417"/>
      <c r="AKS227" s="417"/>
      <c r="AKT227" s="417"/>
      <c r="AKU227" s="417"/>
      <c r="AKV227" s="417"/>
      <c r="AKW227" s="417"/>
      <c r="AKX227" s="417"/>
      <c r="AKY227" s="417"/>
      <c r="AKZ227" s="417"/>
      <c r="ALA227" s="417"/>
      <c r="ALB227" s="417"/>
      <c r="ALC227" s="417"/>
      <c r="ALD227" s="417"/>
      <c r="ALE227" s="417"/>
      <c r="ALF227" s="417"/>
      <c r="ALG227" s="417"/>
      <c r="ALH227" s="417"/>
      <c r="ALI227" s="417"/>
      <c r="ALJ227" s="417"/>
      <c r="ALK227" s="417"/>
      <c r="ALL227" s="417"/>
      <c r="ALM227" s="417"/>
      <c r="ALN227" s="417"/>
      <c r="ALO227" s="417"/>
      <c r="ALP227" s="417"/>
      <c r="ALQ227" s="417"/>
      <c r="ALR227" s="417"/>
      <c r="ALS227" s="417"/>
      <c r="ALT227" s="417"/>
      <c r="ALU227" s="417"/>
      <c r="ALV227" s="417"/>
      <c r="ALW227" s="417"/>
      <c r="ALX227" s="417"/>
      <c r="ALY227" s="417"/>
      <c r="ALZ227" s="417"/>
      <c r="AMA227" s="417"/>
      <c r="AMB227" s="417"/>
      <c r="AMC227" s="417"/>
      <c r="AMD227" s="417"/>
      <c r="AME227" s="417"/>
      <c r="AMF227" s="417"/>
      <c r="AMG227" s="417"/>
      <c r="AMH227" s="417"/>
      <c r="AMI227" s="417"/>
      <c r="AMJ227" s="417"/>
      <c r="AMK227" s="417"/>
      <c r="AML227" s="417"/>
      <c r="AMM227" s="417"/>
      <c r="AMN227" s="417"/>
      <c r="AMO227" s="417"/>
      <c r="AMP227" s="417"/>
      <c r="AMQ227" s="417"/>
      <c r="AMR227" s="417"/>
      <c r="AMS227" s="417"/>
      <c r="AMT227" s="417"/>
      <c r="AMU227" s="417"/>
      <c r="AMV227" s="417"/>
      <c r="AMW227" s="417"/>
      <c r="AMX227" s="417"/>
      <c r="AMY227" s="417"/>
      <c r="AMZ227" s="417"/>
      <c r="ANA227" s="417"/>
      <c r="ANB227" s="417"/>
      <c r="ANC227" s="417"/>
      <c r="AND227" s="417"/>
      <c r="ANE227" s="417"/>
      <c r="ANF227" s="417"/>
      <c r="ANG227" s="417"/>
      <c r="ANH227" s="417"/>
      <c r="ANI227" s="417"/>
      <c r="ANJ227" s="417"/>
      <c r="ANK227" s="417"/>
      <c r="ANL227" s="417"/>
      <c r="ANM227" s="417"/>
      <c r="ANN227" s="417"/>
      <c r="ANO227" s="417"/>
      <c r="ANP227" s="417"/>
      <c r="ANQ227" s="417"/>
      <c r="ANR227" s="417"/>
      <c r="ANS227" s="417"/>
      <c r="ANT227" s="417"/>
      <c r="ANU227" s="417"/>
      <c r="ANV227" s="417"/>
      <c r="ANW227" s="417"/>
      <c r="ANX227" s="417"/>
      <c r="ANY227" s="417"/>
      <c r="ANZ227" s="417"/>
      <c r="AOA227" s="417"/>
      <c r="AOB227" s="417"/>
      <c r="AOC227" s="417"/>
      <c r="AOD227" s="417"/>
      <c r="AOE227" s="417"/>
      <c r="AOF227" s="417"/>
      <c r="AOG227" s="417"/>
      <c r="AOH227" s="417"/>
      <c r="AOI227" s="417"/>
      <c r="AOJ227" s="417"/>
      <c r="AOK227" s="417"/>
      <c r="AOL227" s="417"/>
      <c r="AOM227" s="417"/>
      <c r="AON227" s="417"/>
      <c r="AOO227" s="417"/>
      <c r="AOP227" s="417"/>
      <c r="AOQ227" s="417"/>
      <c r="AOR227" s="417"/>
      <c r="AOS227" s="417"/>
      <c r="AOT227" s="417"/>
      <c r="AOU227" s="417"/>
      <c r="AOV227" s="417"/>
      <c r="AOW227" s="417"/>
      <c r="AOX227" s="417"/>
      <c r="AOY227" s="417"/>
      <c r="AOZ227" s="417"/>
      <c r="APA227" s="417"/>
      <c r="APB227" s="417"/>
      <c r="APC227" s="417"/>
      <c r="APD227" s="417"/>
      <c r="APE227" s="417"/>
      <c r="APF227" s="417"/>
      <c r="APG227" s="417"/>
      <c r="APH227" s="417"/>
      <c r="API227" s="417"/>
      <c r="APJ227" s="417"/>
      <c r="APK227" s="417"/>
      <c r="APL227" s="417"/>
      <c r="APM227" s="417"/>
      <c r="APN227" s="417"/>
      <c r="APO227" s="417"/>
      <c r="APP227" s="417"/>
      <c r="APQ227" s="417"/>
      <c r="APR227" s="417"/>
      <c r="APS227" s="417"/>
      <c r="APT227" s="417"/>
      <c r="APU227" s="417"/>
      <c r="APV227" s="417"/>
      <c r="APW227" s="417"/>
      <c r="APX227" s="417"/>
      <c r="APY227" s="417"/>
      <c r="APZ227" s="417"/>
      <c r="AQA227" s="417"/>
      <c r="AQB227" s="417"/>
      <c r="AQC227" s="417"/>
      <c r="AQD227" s="417"/>
      <c r="AQE227" s="417"/>
      <c r="AQF227" s="417"/>
      <c r="AQG227" s="417"/>
      <c r="AQH227" s="417"/>
      <c r="AQI227" s="417"/>
      <c r="AQJ227" s="417"/>
      <c r="AQK227" s="417"/>
      <c r="AQL227" s="417"/>
      <c r="AQM227" s="417"/>
      <c r="AQN227" s="417"/>
      <c r="AQO227" s="417"/>
      <c r="AQP227" s="417"/>
      <c r="AQQ227" s="417"/>
      <c r="AQR227" s="417"/>
      <c r="AQS227" s="417"/>
      <c r="AQT227" s="417"/>
      <c r="AQU227" s="417"/>
      <c r="AQV227" s="417"/>
      <c r="AQW227" s="417"/>
      <c r="AQX227" s="417"/>
      <c r="AQY227" s="417"/>
      <c r="AQZ227" s="417"/>
      <c r="ARA227" s="417"/>
      <c r="ARB227" s="417"/>
      <c r="ARC227" s="417"/>
      <c r="ARD227" s="417"/>
      <c r="ARE227" s="417"/>
      <c r="ARF227" s="417"/>
      <c r="ARG227" s="417"/>
      <c r="ARH227" s="417"/>
      <c r="ARI227" s="417"/>
      <c r="ARJ227" s="417"/>
      <c r="ARK227" s="417"/>
      <c r="ARL227" s="417"/>
      <c r="ARM227" s="417"/>
      <c r="ARN227" s="417"/>
      <c r="ARO227" s="417"/>
      <c r="ARP227" s="417"/>
      <c r="ARQ227" s="417"/>
      <c r="ARR227" s="417"/>
      <c r="ARS227" s="417"/>
      <c r="ART227" s="417"/>
      <c r="ARU227" s="417"/>
      <c r="ARV227" s="417"/>
      <c r="ARW227" s="417"/>
      <c r="ARX227" s="417"/>
      <c r="ARY227" s="417"/>
      <c r="ARZ227" s="417"/>
      <c r="ASA227" s="417"/>
      <c r="ASB227" s="417"/>
      <c r="ASC227" s="417"/>
      <c r="ASD227" s="417"/>
      <c r="ASE227" s="417"/>
      <c r="ASF227" s="417"/>
      <c r="ASG227" s="417"/>
      <c r="ASH227" s="417"/>
      <c r="ASI227" s="417"/>
      <c r="ASJ227" s="417"/>
      <c r="ASK227" s="417"/>
      <c r="ASL227" s="417"/>
      <c r="ASM227" s="417"/>
      <c r="ASN227" s="417"/>
      <c r="ASO227" s="417"/>
      <c r="ASP227" s="417"/>
      <c r="ASQ227" s="417"/>
      <c r="ASR227" s="417"/>
      <c r="ASS227" s="417"/>
      <c r="AST227" s="417"/>
      <c r="ASU227" s="417"/>
      <c r="ASV227" s="417"/>
      <c r="ASW227" s="417"/>
      <c r="ASX227" s="417"/>
      <c r="ASY227" s="417"/>
      <c r="ASZ227" s="417"/>
      <c r="ATA227" s="417"/>
      <c r="ATB227" s="417"/>
      <c r="ATC227" s="417"/>
      <c r="ATD227" s="417"/>
      <c r="ATE227" s="417"/>
      <c r="ATF227" s="417"/>
      <c r="ATG227" s="417"/>
      <c r="ATH227" s="417"/>
      <c r="ATI227" s="417"/>
      <c r="ATJ227" s="417"/>
      <c r="ATK227" s="417"/>
      <c r="ATL227" s="417"/>
      <c r="ATM227" s="417"/>
      <c r="ATN227" s="417"/>
      <c r="ATO227" s="417"/>
      <c r="ATP227" s="417"/>
      <c r="ATQ227" s="417"/>
      <c r="ATR227" s="417"/>
      <c r="ATS227" s="417"/>
      <c r="ATT227" s="417"/>
      <c r="ATU227" s="417"/>
      <c r="ATV227" s="417"/>
      <c r="ATW227" s="417"/>
      <c r="ATX227" s="417"/>
      <c r="ATY227" s="417"/>
      <c r="ATZ227" s="417"/>
      <c r="AUA227" s="417"/>
      <c r="AUB227" s="417"/>
      <c r="AUC227" s="417"/>
      <c r="AUD227" s="417"/>
      <c r="AUE227" s="417"/>
      <c r="AUF227" s="417"/>
      <c r="AUG227" s="417"/>
      <c r="AUH227" s="417"/>
      <c r="AUI227" s="417"/>
      <c r="AUJ227" s="417"/>
      <c r="AUK227" s="417"/>
      <c r="AUL227" s="417"/>
      <c r="AUM227" s="417"/>
      <c r="AUN227" s="417"/>
      <c r="AUO227" s="417"/>
      <c r="AUP227" s="417"/>
      <c r="AUQ227" s="417"/>
      <c r="AUR227" s="417"/>
      <c r="AUS227" s="417"/>
      <c r="AUT227" s="417"/>
      <c r="AUU227" s="417"/>
      <c r="AUV227" s="417"/>
      <c r="AUW227" s="417"/>
      <c r="AUX227" s="417"/>
      <c r="AUY227" s="417"/>
      <c r="AUZ227" s="417"/>
      <c r="AVA227" s="417"/>
      <c r="AVB227" s="417"/>
      <c r="AVC227" s="417"/>
      <c r="AVD227" s="417"/>
      <c r="AVE227" s="417"/>
      <c r="AVF227" s="417"/>
      <c r="AVG227" s="417"/>
      <c r="AVH227" s="417"/>
      <c r="AVI227" s="417"/>
      <c r="AVJ227" s="417"/>
      <c r="AVK227" s="417"/>
      <c r="AVL227" s="417"/>
      <c r="AVM227" s="417"/>
      <c r="AVN227" s="417"/>
      <c r="AVO227" s="417"/>
      <c r="AVP227" s="417"/>
      <c r="AVQ227" s="417"/>
      <c r="AVR227" s="417"/>
      <c r="AVS227" s="417"/>
      <c r="AVT227" s="417"/>
      <c r="AVU227" s="417"/>
      <c r="AVV227" s="417"/>
      <c r="AVW227" s="417"/>
      <c r="AVX227" s="417"/>
      <c r="AVY227" s="417"/>
      <c r="AVZ227" s="417"/>
      <c r="AWA227" s="417"/>
      <c r="AWB227" s="417"/>
      <c r="AWC227" s="417"/>
      <c r="AWD227" s="417"/>
      <c r="AWE227" s="417"/>
      <c r="AWF227" s="417"/>
      <c r="AWG227" s="417"/>
      <c r="AWH227" s="417"/>
      <c r="AWI227" s="417"/>
      <c r="AWJ227" s="417"/>
      <c r="AWK227" s="417"/>
      <c r="AWL227" s="417"/>
      <c r="AWM227" s="417"/>
      <c r="AWN227" s="417"/>
      <c r="AWO227" s="417"/>
      <c r="AWP227" s="417"/>
      <c r="AWQ227" s="417"/>
      <c r="AWR227" s="417"/>
      <c r="AWS227" s="417"/>
      <c r="AWT227" s="417"/>
      <c r="AWU227" s="417"/>
      <c r="AWV227" s="417"/>
      <c r="AWW227" s="417"/>
      <c r="AWX227" s="417"/>
      <c r="AWY227" s="417"/>
      <c r="AWZ227" s="417"/>
      <c r="AXA227" s="417"/>
      <c r="AXB227" s="417"/>
      <c r="AXC227" s="417"/>
      <c r="AXD227" s="417"/>
      <c r="AXE227" s="417"/>
      <c r="AXF227" s="417"/>
      <c r="AXG227" s="417"/>
      <c r="AXH227" s="417"/>
      <c r="AXI227" s="417"/>
      <c r="AXJ227" s="417"/>
      <c r="AXK227" s="417"/>
      <c r="AXL227" s="417"/>
      <c r="AXM227" s="417"/>
      <c r="AXN227" s="417"/>
      <c r="AXO227" s="417"/>
      <c r="AXP227" s="417"/>
      <c r="AXQ227" s="417"/>
      <c r="AXR227" s="417"/>
      <c r="AXS227" s="417"/>
      <c r="AXT227" s="417"/>
      <c r="AXU227" s="417"/>
      <c r="AXV227" s="417"/>
      <c r="AXW227" s="417"/>
      <c r="AXX227" s="417"/>
      <c r="AXY227" s="417"/>
      <c r="AXZ227" s="417"/>
      <c r="AYA227" s="417"/>
      <c r="AYB227" s="417"/>
      <c r="AYC227" s="417"/>
      <c r="AYD227" s="417"/>
      <c r="AYE227" s="417"/>
      <c r="AYF227" s="417"/>
      <c r="AYG227" s="417"/>
      <c r="AYH227" s="417"/>
      <c r="AYI227" s="417"/>
      <c r="AYJ227" s="417"/>
      <c r="AYK227" s="417"/>
      <c r="AYL227" s="417"/>
      <c r="AYM227" s="417"/>
      <c r="AYN227" s="417"/>
      <c r="AYO227" s="417"/>
      <c r="AYP227" s="417"/>
      <c r="AYQ227" s="417"/>
      <c r="AYR227" s="417"/>
      <c r="AYS227" s="417"/>
      <c r="AYT227" s="417"/>
      <c r="AYU227" s="417"/>
      <c r="AYV227" s="417"/>
      <c r="AYW227" s="417"/>
      <c r="AYX227" s="417"/>
      <c r="AYY227" s="417"/>
      <c r="AYZ227" s="417"/>
      <c r="AZA227" s="417"/>
      <c r="AZB227" s="417"/>
      <c r="AZC227" s="417"/>
      <c r="AZD227" s="417"/>
      <c r="AZE227" s="417"/>
      <c r="AZF227" s="417"/>
      <c r="AZG227" s="417"/>
      <c r="AZH227" s="417"/>
      <c r="AZI227" s="417"/>
      <c r="AZJ227" s="417"/>
      <c r="AZK227" s="417"/>
      <c r="AZL227" s="417"/>
      <c r="AZM227" s="417"/>
      <c r="AZN227" s="417"/>
      <c r="AZO227" s="417"/>
      <c r="AZP227" s="417"/>
      <c r="AZQ227" s="417"/>
      <c r="AZR227" s="417"/>
      <c r="AZS227" s="417"/>
      <c r="AZT227" s="417"/>
      <c r="AZU227" s="417"/>
      <c r="AZV227" s="417"/>
      <c r="AZW227" s="417"/>
      <c r="AZX227" s="417"/>
      <c r="AZY227" s="417"/>
      <c r="AZZ227" s="417"/>
      <c r="BAA227" s="417"/>
      <c r="BAB227" s="417"/>
      <c r="BAC227" s="417"/>
      <c r="BAD227" s="417"/>
      <c r="BAE227" s="417"/>
      <c r="BAF227" s="417"/>
      <c r="BAG227" s="417"/>
      <c r="BAH227" s="417"/>
      <c r="BAI227" s="417"/>
      <c r="BAJ227" s="417"/>
      <c r="BAK227" s="417"/>
      <c r="BAL227" s="417"/>
      <c r="BAM227" s="417"/>
      <c r="BAN227" s="417"/>
      <c r="BAO227" s="417"/>
      <c r="BAP227" s="417"/>
      <c r="BAQ227" s="417"/>
      <c r="BAR227" s="417"/>
      <c r="BAS227" s="417"/>
      <c r="BAT227" s="417"/>
      <c r="BAU227" s="417"/>
      <c r="BAV227" s="417"/>
      <c r="BAW227" s="417"/>
      <c r="BAX227" s="417"/>
      <c r="BAY227" s="417"/>
      <c r="BAZ227" s="417"/>
      <c r="BBA227" s="417"/>
      <c r="BBB227" s="417"/>
      <c r="BBC227" s="417"/>
      <c r="BBD227" s="417"/>
      <c r="BBE227" s="417"/>
      <c r="BBF227" s="417"/>
      <c r="BBG227" s="417"/>
      <c r="BBH227" s="417"/>
      <c r="BBI227" s="417"/>
      <c r="BBJ227" s="417"/>
      <c r="BBK227" s="417"/>
      <c r="BBL227" s="417"/>
      <c r="BBM227" s="417"/>
      <c r="BBN227" s="417"/>
      <c r="BBO227" s="417"/>
      <c r="BBP227" s="417"/>
      <c r="BBQ227" s="417"/>
      <c r="BBR227" s="417"/>
      <c r="BBS227" s="417"/>
      <c r="BBT227" s="417"/>
      <c r="BBU227" s="417"/>
      <c r="BBV227" s="417"/>
      <c r="BBW227" s="417"/>
      <c r="BBX227" s="417"/>
      <c r="BBY227" s="417"/>
      <c r="BBZ227" s="417"/>
      <c r="BCA227" s="417"/>
      <c r="BCB227" s="417"/>
      <c r="BCC227" s="417"/>
      <c r="BCD227" s="417"/>
      <c r="BCE227" s="417"/>
      <c r="BCF227" s="417"/>
      <c r="BCG227" s="417"/>
      <c r="BCH227" s="417"/>
      <c r="BCI227" s="417"/>
      <c r="BCJ227" s="417"/>
      <c r="BCK227" s="417"/>
      <c r="BCL227" s="417"/>
      <c r="BCM227" s="417"/>
      <c r="BCN227" s="417"/>
      <c r="BCO227" s="417"/>
      <c r="BCP227" s="417"/>
      <c r="BCQ227" s="417"/>
      <c r="BCR227" s="417"/>
      <c r="BCS227" s="417"/>
      <c r="BCT227" s="417"/>
      <c r="BCU227" s="417"/>
      <c r="BCV227" s="417"/>
      <c r="BCW227" s="417"/>
      <c r="BCX227" s="417"/>
      <c r="BCY227" s="417"/>
      <c r="BCZ227" s="417"/>
      <c r="BDA227" s="417"/>
      <c r="BDB227" s="417"/>
      <c r="BDC227" s="417"/>
      <c r="BDD227" s="417"/>
      <c r="BDE227" s="417"/>
      <c r="BDF227" s="417"/>
      <c r="BDG227" s="417"/>
      <c r="BDH227" s="417"/>
      <c r="BDI227" s="417"/>
      <c r="BDJ227" s="417"/>
      <c r="BDK227" s="417"/>
      <c r="BDL227" s="417"/>
      <c r="BDM227" s="417"/>
      <c r="BDN227" s="417"/>
      <c r="BDO227" s="417"/>
      <c r="BDP227" s="417"/>
      <c r="BDQ227" s="417"/>
      <c r="BDR227" s="417"/>
      <c r="BDS227" s="417"/>
      <c r="BDT227" s="417"/>
      <c r="BDU227" s="417"/>
      <c r="BDV227" s="417"/>
      <c r="BDW227" s="417"/>
      <c r="BDX227" s="417"/>
      <c r="BDY227" s="417"/>
      <c r="BDZ227" s="417"/>
      <c r="BEA227" s="417"/>
      <c r="BEB227" s="417"/>
      <c r="BEC227" s="417"/>
      <c r="BED227" s="417"/>
      <c r="BEE227" s="417"/>
      <c r="BEF227" s="417"/>
      <c r="BEG227" s="417"/>
      <c r="BEH227" s="417"/>
      <c r="BEI227" s="417"/>
      <c r="BEJ227" s="417"/>
      <c r="BEK227" s="417"/>
      <c r="BEL227" s="417"/>
      <c r="BEM227" s="417"/>
      <c r="BEN227" s="417"/>
      <c r="BEO227" s="417"/>
      <c r="BEP227" s="417"/>
      <c r="BEQ227" s="417"/>
      <c r="BER227" s="417"/>
      <c r="BES227" s="417"/>
      <c r="BET227" s="417"/>
      <c r="BEU227" s="417"/>
      <c r="BEV227" s="417"/>
      <c r="BEW227" s="417"/>
      <c r="BEX227" s="417"/>
      <c r="BEY227" s="417"/>
      <c r="BEZ227" s="417"/>
      <c r="BFA227" s="417"/>
      <c r="BFB227" s="417"/>
      <c r="BFC227" s="417"/>
      <c r="BFD227" s="417"/>
      <c r="BFE227" s="417"/>
      <c r="BFF227" s="417"/>
      <c r="BFG227" s="417"/>
      <c r="BFH227" s="417"/>
      <c r="BFI227" s="417"/>
      <c r="BFJ227" s="417"/>
      <c r="BFK227" s="417"/>
      <c r="BFL227" s="417"/>
      <c r="BFM227" s="417"/>
      <c r="BFN227" s="417"/>
      <c r="BFO227" s="417"/>
      <c r="BFP227" s="417"/>
      <c r="BFQ227" s="417"/>
      <c r="BFR227" s="417"/>
      <c r="BFS227" s="417"/>
      <c r="BFT227" s="417"/>
      <c r="BFU227" s="417"/>
      <c r="BFV227" s="417"/>
      <c r="BFW227" s="417"/>
      <c r="BFX227" s="417"/>
      <c r="BFY227" s="417"/>
      <c r="BFZ227" s="417"/>
      <c r="BGA227" s="417"/>
      <c r="BGB227" s="417"/>
      <c r="BGC227" s="417"/>
      <c r="BGD227" s="417"/>
      <c r="BGE227" s="417"/>
      <c r="BGF227" s="417"/>
      <c r="BGG227" s="417"/>
      <c r="BGH227" s="417"/>
      <c r="BGI227" s="417"/>
      <c r="BGJ227" s="417"/>
      <c r="BGK227" s="417"/>
      <c r="BGL227" s="417"/>
      <c r="BGM227" s="417"/>
      <c r="BGN227" s="417"/>
      <c r="BGO227" s="417"/>
      <c r="BGP227" s="417"/>
      <c r="BGQ227" s="417"/>
      <c r="BGR227" s="417"/>
      <c r="BGS227" s="417"/>
      <c r="BGT227" s="417"/>
      <c r="BGU227" s="417"/>
      <c r="BGV227" s="417"/>
      <c r="BGW227" s="417"/>
      <c r="BGX227" s="417"/>
      <c r="BGY227" s="417"/>
      <c r="BGZ227" s="417"/>
      <c r="BHA227" s="417"/>
      <c r="BHB227" s="417"/>
      <c r="BHC227" s="417"/>
      <c r="BHD227" s="417"/>
      <c r="BHE227" s="417"/>
      <c r="BHF227" s="417"/>
      <c r="BHG227" s="417"/>
      <c r="BHH227" s="417"/>
      <c r="BHI227" s="417"/>
      <c r="BHJ227" s="417"/>
      <c r="BHK227" s="417"/>
      <c r="BHL227" s="417"/>
      <c r="BHM227" s="417"/>
      <c r="BHN227" s="417"/>
      <c r="BHO227" s="417"/>
      <c r="BHP227" s="417"/>
      <c r="BHQ227" s="417"/>
      <c r="BHR227" s="417"/>
      <c r="BHS227" s="417"/>
      <c r="BHT227" s="417"/>
      <c r="BHU227" s="417"/>
      <c r="BHV227" s="417"/>
      <c r="BHW227" s="417"/>
      <c r="BHX227" s="417"/>
      <c r="BHY227" s="417"/>
      <c r="BHZ227" s="417"/>
      <c r="BIA227" s="417"/>
      <c r="BIB227" s="417"/>
      <c r="BIC227" s="417"/>
      <c r="BID227" s="417"/>
      <c r="BIE227" s="417"/>
      <c r="BIF227" s="417"/>
      <c r="BIG227" s="417"/>
      <c r="BIH227" s="417"/>
      <c r="BII227" s="417"/>
      <c r="BIJ227" s="417"/>
      <c r="BIK227" s="417"/>
      <c r="BIL227" s="417"/>
      <c r="BIM227" s="417"/>
      <c r="BIN227" s="417"/>
      <c r="BIO227" s="417"/>
      <c r="BIP227" s="417"/>
      <c r="BIQ227" s="417"/>
      <c r="BIR227" s="417"/>
      <c r="BIS227" s="417"/>
      <c r="BIT227" s="417"/>
      <c r="BIU227" s="417"/>
      <c r="BIV227" s="417"/>
      <c r="BIW227" s="417"/>
      <c r="BIX227" s="417"/>
      <c r="BIY227" s="417"/>
      <c r="BIZ227" s="417"/>
      <c r="BJA227" s="417"/>
      <c r="BJB227" s="417"/>
      <c r="BJC227" s="417"/>
      <c r="BJD227" s="417"/>
      <c r="BJE227" s="417"/>
      <c r="BJF227" s="417"/>
      <c r="BJG227" s="417"/>
      <c r="BJH227" s="417"/>
      <c r="BJI227" s="417"/>
      <c r="BJJ227" s="417"/>
      <c r="BJK227" s="417"/>
      <c r="BJL227" s="417"/>
      <c r="BJM227" s="417"/>
      <c r="BJN227" s="417"/>
      <c r="BJO227" s="417"/>
      <c r="BJP227" s="417"/>
      <c r="BJQ227" s="417"/>
      <c r="BJR227" s="417"/>
      <c r="BJS227" s="417"/>
      <c r="BJT227" s="417"/>
      <c r="BJU227" s="417"/>
      <c r="BJV227" s="417"/>
      <c r="BJW227" s="417"/>
      <c r="BJX227" s="417"/>
      <c r="BJY227" s="417"/>
      <c r="BJZ227" s="417"/>
      <c r="BKA227" s="417"/>
      <c r="BKB227" s="417"/>
      <c r="BKC227" s="417"/>
      <c r="BKD227" s="417"/>
      <c r="BKE227" s="417"/>
      <c r="BKF227" s="417"/>
      <c r="BKG227" s="417"/>
      <c r="BKH227" s="417"/>
      <c r="BKI227" s="417"/>
      <c r="BKJ227" s="417"/>
      <c r="BKK227" s="417"/>
      <c r="BKL227" s="417"/>
      <c r="BKM227" s="417"/>
      <c r="BKN227" s="417"/>
      <c r="BKO227" s="417"/>
      <c r="BKP227" s="417"/>
      <c r="BKQ227" s="417"/>
      <c r="BKR227" s="417"/>
      <c r="BKS227" s="417"/>
      <c r="BKT227" s="417"/>
      <c r="BKU227" s="417"/>
      <c r="BKV227" s="417"/>
      <c r="BKW227" s="417"/>
      <c r="BKX227" s="417"/>
      <c r="BKY227" s="417"/>
      <c r="BKZ227" s="417"/>
      <c r="BLA227" s="417"/>
      <c r="BLB227" s="417"/>
      <c r="BLC227" s="417"/>
      <c r="BLD227" s="417"/>
      <c r="BLE227" s="417"/>
      <c r="BLF227" s="417"/>
      <c r="BLG227" s="417"/>
      <c r="BLH227" s="417"/>
      <c r="BLI227" s="417"/>
      <c r="BLJ227" s="417"/>
      <c r="BLK227" s="417"/>
      <c r="BLL227" s="417"/>
      <c r="BLM227" s="417"/>
      <c r="BLN227" s="417"/>
      <c r="BLO227" s="417"/>
      <c r="BLP227" s="417"/>
      <c r="BLQ227" s="417"/>
      <c r="BLR227" s="417"/>
      <c r="BLS227" s="417"/>
      <c r="BLT227" s="417"/>
      <c r="BLU227" s="417"/>
      <c r="BLV227" s="417"/>
      <c r="BLW227" s="417"/>
      <c r="BLX227" s="417"/>
      <c r="BLY227" s="417"/>
      <c r="BLZ227" s="417"/>
      <c r="BMA227" s="417"/>
      <c r="BMB227" s="417"/>
      <c r="BMC227" s="417"/>
      <c r="BMD227" s="417"/>
      <c r="BME227" s="417"/>
      <c r="BMF227" s="417"/>
      <c r="BMG227" s="417"/>
      <c r="BMH227" s="417"/>
      <c r="BMI227" s="417"/>
      <c r="BMJ227" s="417"/>
      <c r="BMK227" s="417"/>
      <c r="BML227" s="417"/>
      <c r="BMM227" s="417"/>
      <c r="BMN227" s="417"/>
      <c r="BMO227" s="417"/>
      <c r="BMP227" s="417"/>
      <c r="BMQ227" s="417"/>
      <c r="BMR227" s="417"/>
      <c r="BMS227" s="417"/>
      <c r="BMT227" s="417"/>
      <c r="BMU227" s="417"/>
      <c r="BMV227" s="417"/>
      <c r="BMW227" s="417"/>
      <c r="BMX227" s="417"/>
      <c r="BMY227" s="417"/>
      <c r="BMZ227" s="417"/>
      <c r="BNA227" s="417"/>
      <c r="BNB227" s="417"/>
      <c r="BNC227" s="417"/>
      <c r="BND227" s="417"/>
      <c r="BNE227" s="417"/>
      <c r="BNF227" s="417"/>
      <c r="BNG227" s="417"/>
      <c r="BNH227" s="417"/>
      <c r="BNI227" s="417"/>
      <c r="BNJ227" s="417"/>
      <c r="BNK227" s="417"/>
      <c r="BNL227" s="417"/>
      <c r="BNM227" s="417"/>
      <c r="BNN227" s="417"/>
      <c r="BNO227" s="417"/>
      <c r="BNP227" s="417"/>
      <c r="BNQ227" s="417"/>
      <c r="BNR227" s="417"/>
      <c r="BNS227" s="417"/>
      <c r="BNT227" s="417"/>
      <c r="BNU227" s="417"/>
      <c r="BNV227" s="417"/>
      <c r="BNW227" s="417"/>
      <c r="BNX227" s="417"/>
      <c r="BNY227" s="417"/>
      <c r="BNZ227" s="417"/>
      <c r="BOA227" s="417"/>
      <c r="BOB227" s="417"/>
      <c r="BOC227" s="417"/>
      <c r="BOD227" s="417"/>
      <c r="BOE227" s="417"/>
      <c r="BOF227" s="417"/>
      <c r="BOG227" s="417"/>
      <c r="BOH227" s="417"/>
      <c r="BOI227" s="417"/>
      <c r="BOJ227" s="417"/>
      <c r="BOK227" s="417"/>
      <c r="BOL227" s="417"/>
      <c r="BOM227" s="417"/>
      <c r="BON227" s="417"/>
      <c r="BOO227" s="417"/>
      <c r="BOP227" s="417"/>
      <c r="BOQ227" s="417"/>
      <c r="BOR227" s="417"/>
      <c r="BOS227" s="417"/>
      <c r="BOT227" s="417"/>
      <c r="BOU227" s="417"/>
      <c r="BOV227" s="417"/>
      <c r="BOW227" s="417"/>
      <c r="BOX227" s="417"/>
      <c r="BOY227" s="417"/>
      <c r="BOZ227" s="417"/>
      <c r="BPA227" s="417"/>
      <c r="BPB227" s="417"/>
      <c r="BPC227" s="417"/>
      <c r="BPD227" s="417"/>
      <c r="BPE227" s="417"/>
      <c r="BPF227" s="417"/>
      <c r="BPG227" s="417"/>
      <c r="BPH227" s="417"/>
      <c r="BPI227" s="417"/>
      <c r="BPJ227" s="417"/>
      <c r="BPK227" s="417"/>
      <c r="BPL227" s="417"/>
      <c r="BPM227" s="417"/>
      <c r="BPN227" s="417"/>
      <c r="BPO227" s="417"/>
      <c r="BPP227" s="417"/>
      <c r="BPQ227" s="417"/>
      <c r="BPR227" s="417"/>
      <c r="BPS227" s="417"/>
      <c r="BPT227" s="417"/>
      <c r="BPU227" s="417"/>
      <c r="BPV227" s="417"/>
      <c r="BPW227" s="417"/>
      <c r="BPX227" s="417"/>
      <c r="BPY227" s="417"/>
      <c r="BPZ227" s="417"/>
      <c r="BQA227" s="417"/>
      <c r="BQB227" s="417"/>
      <c r="BQC227" s="417"/>
      <c r="BQD227" s="417"/>
      <c r="BQE227" s="417"/>
      <c r="BQF227" s="417"/>
      <c r="BQG227" s="417"/>
      <c r="BQH227" s="417"/>
      <c r="BQI227" s="417"/>
      <c r="BQJ227" s="417"/>
      <c r="BQK227" s="417"/>
      <c r="BQL227" s="417"/>
      <c r="BQM227" s="417"/>
      <c r="BQN227" s="417"/>
      <c r="BQO227" s="417"/>
      <c r="BQP227" s="417"/>
      <c r="BQQ227" s="417"/>
      <c r="BQR227" s="417"/>
      <c r="BQS227" s="417"/>
      <c r="BQT227" s="417"/>
      <c r="BQU227" s="417"/>
      <c r="BQV227" s="417"/>
      <c r="BQW227" s="417"/>
      <c r="BQX227" s="417"/>
      <c r="BQY227" s="417"/>
      <c r="BQZ227" s="417"/>
      <c r="BRA227" s="417"/>
      <c r="BRB227" s="417"/>
      <c r="BRC227" s="417"/>
      <c r="BRD227" s="417"/>
      <c r="BRE227" s="417"/>
      <c r="BRF227" s="417"/>
      <c r="BRG227" s="417"/>
      <c r="BRH227" s="417"/>
      <c r="BRI227" s="417"/>
      <c r="BRJ227" s="417"/>
      <c r="BRK227" s="417"/>
      <c r="BRL227" s="417"/>
      <c r="BRM227" s="417"/>
      <c r="BRN227" s="417"/>
      <c r="BRO227" s="417"/>
      <c r="BRP227" s="417"/>
      <c r="BRQ227" s="417"/>
      <c r="BRR227" s="417"/>
      <c r="BRS227" s="417"/>
      <c r="BRT227" s="417"/>
      <c r="BRU227" s="417"/>
      <c r="BRV227" s="417"/>
      <c r="BRW227" s="417"/>
      <c r="BRX227" s="417"/>
      <c r="BRY227" s="417"/>
      <c r="BRZ227" s="417"/>
      <c r="BSA227" s="417"/>
      <c r="BSB227" s="417"/>
      <c r="BSC227" s="417"/>
      <c r="BSD227" s="417"/>
      <c r="BSE227" s="417"/>
      <c r="BSF227" s="417"/>
      <c r="BSG227" s="417"/>
      <c r="BSH227" s="417"/>
      <c r="BSI227" s="417"/>
      <c r="BSJ227" s="417"/>
      <c r="BSK227" s="417"/>
      <c r="BSL227" s="417"/>
      <c r="BSM227" s="417"/>
      <c r="BSN227" s="417"/>
      <c r="BSO227" s="417"/>
      <c r="BSP227" s="417"/>
      <c r="BSQ227" s="417"/>
      <c r="BSR227" s="417"/>
      <c r="BSS227" s="417"/>
      <c r="BST227" s="417"/>
      <c r="BSU227" s="417"/>
      <c r="BSV227" s="417"/>
      <c r="BSW227" s="417"/>
      <c r="BSX227" s="417"/>
      <c r="BSY227" s="417"/>
      <c r="BSZ227" s="417"/>
      <c r="BTA227" s="417"/>
      <c r="BTB227" s="417"/>
      <c r="BTC227" s="417"/>
      <c r="BTD227" s="417"/>
      <c r="BTE227" s="417"/>
      <c r="BTF227" s="417"/>
      <c r="BTG227" s="417"/>
      <c r="BTH227" s="417"/>
      <c r="BTI227" s="417"/>
      <c r="BTJ227" s="417"/>
      <c r="BTK227" s="417"/>
      <c r="BTL227" s="417"/>
      <c r="BTM227" s="417"/>
      <c r="BTN227" s="417"/>
      <c r="BTO227" s="417"/>
      <c r="BTP227" s="417"/>
      <c r="BTQ227" s="417"/>
      <c r="BTR227" s="417"/>
      <c r="BTS227" s="417"/>
      <c r="BTT227" s="417"/>
      <c r="BTU227" s="417"/>
      <c r="BTV227" s="417"/>
      <c r="BTW227" s="417"/>
      <c r="BTX227" s="417"/>
      <c r="BTY227" s="417"/>
      <c r="BTZ227" s="417"/>
      <c r="BUA227" s="417"/>
      <c r="BUB227" s="417"/>
      <c r="BUC227" s="417"/>
      <c r="BUD227" s="417"/>
      <c r="BUE227" s="417"/>
      <c r="BUF227" s="417"/>
      <c r="BUG227" s="417"/>
      <c r="BUH227" s="417"/>
      <c r="BUI227" s="417"/>
      <c r="BUJ227" s="417"/>
      <c r="BUK227" s="417"/>
      <c r="BUL227" s="417"/>
      <c r="BUM227" s="417"/>
      <c r="BUN227" s="417"/>
      <c r="BUO227" s="417"/>
      <c r="BUP227" s="417"/>
      <c r="BUQ227" s="417"/>
      <c r="BUR227" s="417"/>
      <c r="BUS227" s="417"/>
      <c r="BUT227" s="417"/>
      <c r="BUU227" s="417"/>
      <c r="BUV227" s="417"/>
      <c r="BUW227" s="417"/>
      <c r="BUX227" s="417"/>
      <c r="BUY227" s="417"/>
      <c r="BUZ227" s="417"/>
      <c r="BVA227" s="417"/>
      <c r="BVB227" s="417"/>
      <c r="BVC227" s="417"/>
      <c r="BVD227" s="417"/>
      <c r="BVE227" s="417"/>
      <c r="BVF227" s="417"/>
      <c r="BVG227" s="417"/>
      <c r="BVH227" s="417"/>
      <c r="BVI227" s="417"/>
      <c r="BVJ227" s="417"/>
      <c r="BVK227" s="417"/>
      <c r="BVL227" s="417"/>
      <c r="BVM227" s="417"/>
      <c r="BVN227" s="417"/>
      <c r="BVO227" s="417"/>
      <c r="BVP227" s="417"/>
      <c r="BVQ227" s="417"/>
      <c r="BVR227" s="417"/>
      <c r="BVS227" s="417"/>
      <c r="BVT227" s="417"/>
      <c r="BVU227" s="417"/>
      <c r="BVV227" s="417"/>
      <c r="BVW227" s="417"/>
      <c r="BVX227" s="417"/>
      <c r="BVY227" s="417"/>
      <c r="BVZ227" s="417"/>
      <c r="BWA227" s="417"/>
      <c r="BWB227" s="417"/>
      <c r="BWC227" s="417"/>
      <c r="BWD227" s="417"/>
      <c r="BWE227" s="417"/>
      <c r="BWF227" s="417"/>
      <c r="BWG227" s="417"/>
      <c r="BWH227" s="417"/>
      <c r="BWI227" s="417"/>
      <c r="BWJ227" s="417"/>
      <c r="BWK227" s="417"/>
      <c r="BWL227" s="417"/>
      <c r="BWM227" s="417"/>
      <c r="BWN227" s="417"/>
      <c r="BWO227" s="417"/>
      <c r="BWP227" s="417"/>
      <c r="BWQ227" s="417"/>
      <c r="BWR227" s="417"/>
      <c r="BWS227" s="417"/>
      <c r="BWT227" s="417"/>
      <c r="BWU227" s="417"/>
      <c r="BWV227" s="417"/>
      <c r="BWW227" s="417"/>
      <c r="BWX227" s="417"/>
      <c r="BWY227" s="417"/>
      <c r="BWZ227" s="417"/>
      <c r="BXA227" s="417"/>
      <c r="BXB227" s="417"/>
      <c r="BXC227" s="417"/>
      <c r="BXD227" s="417"/>
      <c r="BXE227" s="417"/>
      <c r="BXF227" s="417"/>
      <c r="BXG227" s="417"/>
      <c r="BXH227" s="417"/>
      <c r="BXI227" s="417"/>
      <c r="BXJ227" s="417"/>
      <c r="BXK227" s="417"/>
      <c r="BXL227" s="417"/>
      <c r="BXM227" s="417"/>
      <c r="BXN227" s="417"/>
      <c r="BXO227" s="417"/>
      <c r="BXP227" s="417"/>
      <c r="BXQ227" s="417"/>
      <c r="BXR227" s="417"/>
      <c r="BXS227" s="417"/>
      <c r="BXT227" s="417"/>
      <c r="BXU227" s="417"/>
      <c r="BXV227" s="417"/>
      <c r="BXW227" s="417"/>
      <c r="BXX227" s="417"/>
      <c r="BXY227" s="417"/>
      <c r="BXZ227" s="417"/>
      <c r="BYA227" s="417"/>
      <c r="BYB227" s="417"/>
      <c r="BYC227" s="417"/>
      <c r="BYD227" s="417"/>
      <c r="BYE227" s="417"/>
      <c r="BYF227" s="417"/>
      <c r="BYG227" s="417"/>
      <c r="BYH227" s="417"/>
      <c r="BYI227" s="417"/>
      <c r="BYJ227" s="417"/>
      <c r="BYK227" s="417"/>
      <c r="BYL227" s="417"/>
      <c r="BYM227" s="417"/>
      <c r="BYN227" s="417"/>
      <c r="BYO227" s="417"/>
      <c r="BYP227" s="417"/>
      <c r="BYQ227" s="417"/>
      <c r="BYR227" s="417"/>
      <c r="BYS227" s="417"/>
      <c r="BYT227" s="417"/>
      <c r="BYU227" s="417"/>
      <c r="BYV227" s="417"/>
      <c r="BYW227" s="417"/>
      <c r="BYX227" s="417"/>
      <c r="BYY227" s="417"/>
      <c r="BYZ227" s="417"/>
      <c r="BZA227" s="417"/>
      <c r="BZB227" s="417"/>
      <c r="BZC227" s="417"/>
      <c r="BZD227" s="417"/>
      <c r="BZE227" s="417"/>
      <c r="BZF227" s="417"/>
      <c r="BZG227" s="417"/>
      <c r="BZH227" s="417"/>
      <c r="BZI227" s="417"/>
      <c r="BZJ227" s="417"/>
      <c r="BZK227" s="417"/>
      <c r="BZL227" s="417"/>
      <c r="BZM227" s="417"/>
      <c r="BZN227" s="417"/>
      <c r="BZO227" s="417"/>
      <c r="BZP227" s="417"/>
      <c r="BZQ227" s="417"/>
      <c r="BZR227" s="417"/>
      <c r="BZS227" s="417"/>
      <c r="BZT227" s="417"/>
      <c r="BZU227" s="417"/>
      <c r="BZV227" s="417"/>
      <c r="BZW227" s="417"/>
      <c r="BZX227" s="417"/>
      <c r="BZY227" s="417"/>
      <c r="BZZ227" s="417"/>
      <c r="CAA227" s="417"/>
      <c r="CAB227" s="417"/>
      <c r="CAC227" s="417"/>
      <c r="CAD227" s="417"/>
      <c r="CAE227" s="417"/>
      <c r="CAF227" s="417"/>
      <c r="CAG227" s="417"/>
      <c r="CAH227" s="417"/>
      <c r="CAI227" s="417"/>
      <c r="CAJ227" s="417"/>
      <c r="CAK227" s="417"/>
      <c r="CAL227" s="417"/>
      <c r="CAM227" s="417"/>
      <c r="CAN227" s="417"/>
      <c r="CAO227" s="417"/>
      <c r="CAP227" s="417"/>
      <c r="CAQ227" s="417"/>
      <c r="CAR227" s="417"/>
      <c r="CAS227" s="417"/>
      <c r="CAT227" s="417"/>
      <c r="CAU227" s="417"/>
      <c r="CAV227" s="417"/>
      <c r="CAW227" s="417"/>
      <c r="CAX227" s="417"/>
      <c r="CAY227" s="417"/>
      <c r="CAZ227" s="417"/>
      <c r="CBA227" s="417"/>
      <c r="CBB227" s="417"/>
      <c r="CBC227" s="417"/>
      <c r="CBD227" s="417"/>
      <c r="CBE227" s="417"/>
      <c r="CBF227" s="417"/>
      <c r="CBG227" s="417"/>
      <c r="CBH227" s="417"/>
      <c r="CBI227" s="417"/>
      <c r="CBJ227" s="417"/>
      <c r="CBK227" s="417"/>
      <c r="CBL227" s="417"/>
      <c r="CBM227" s="417"/>
      <c r="CBN227" s="417"/>
      <c r="CBO227" s="417"/>
      <c r="CBP227" s="417"/>
      <c r="CBQ227" s="417"/>
      <c r="CBR227" s="417"/>
      <c r="CBS227" s="417"/>
      <c r="CBT227" s="417"/>
      <c r="CBU227" s="417"/>
      <c r="CBV227" s="417"/>
      <c r="CBW227" s="417"/>
      <c r="CBX227" s="417"/>
      <c r="CBY227" s="417"/>
      <c r="CBZ227" s="417"/>
      <c r="CCA227" s="417"/>
      <c r="CCB227" s="417"/>
      <c r="CCC227" s="417"/>
      <c r="CCD227" s="417"/>
      <c r="CCE227" s="417"/>
      <c r="CCF227" s="417"/>
      <c r="CCG227" s="417"/>
      <c r="CCH227" s="417"/>
      <c r="CCI227" s="417"/>
      <c r="CCJ227" s="417"/>
      <c r="CCK227" s="417"/>
      <c r="CCL227" s="417"/>
      <c r="CCM227" s="417"/>
      <c r="CCN227" s="417"/>
      <c r="CCO227" s="417"/>
      <c r="CCP227" s="417"/>
      <c r="CCQ227" s="417"/>
      <c r="CCR227" s="417"/>
      <c r="CCS227" s="417"/>
      <c r="CCT227" s="417"/>
      <c r="CCU227" s="417"/>
      <c r="CCV227" s="417"/>
      <c r="CCW227" s="417"/>
      <c r="CCX227" s="417"/>
      <c r="CCY227" s="417"/>
      <c r="CCZ227" s="417"/>
      <c r="CDA227" s="417"/>
      <c r="CDB227" s="417"/>
      <c r="CDC227" s="417"/>
      <c r="CDD227" s="417"/>
      <c r="CDE227" s="417"/>
      <c r="CDF227" s="417"/>
      <c r="CDG227" s="417"/>
      <c r="CDH227" s="417"/>
      <c r="CDI227" s="417"/>
      <c r="CDJ227" s="417"/>
      <c r="CDK227" s="417"/>
      <c r="CDL227" s="417"/>
      <c r="CDM227" s="417"/>
      <c r="CDN227" s="417"/>
      <c r="CDO227" s="417"/>
      <c r="CDP227" s="417"/>
      <c r="CDQ227" s="417"/>
      <c r="CDR227" s="417"/>
      <c r="CDS227" s="417"/>
      <c r="CDT227" s="417"/>
      <c r="CDU227" s="417"/>
      <c r="CDV227" s="417"/>
      <c r="CDW227" s="417"/>
      <c r="CDX227" s="417"/>
      <c r="CDY227" s="417"/>
      <c r="CDZ227" s="417"/>
      <c r="CEA227" s="417"/>
      <c r="CEB227" s="417"/>
      <c r="CEC227" s="417"/>
      <c r="CED227" s="417"/>
      <c r="CEE227" s="417"/>
      <c r="CEF227" s="417"/>
      <c r="CEG227" s="417"/>
      <c r="CEH227" s="417"/>
      <c r="CEI227" s="417"/>
      <c r="CEJ227" s="417"/>
      <c r="CEK227" s="417"/>
      <c r="CEL227" s="417"/>
      <c r="CEM227" s="417"/>
      <c r="CEN227" s="417"/>
      <c r="CEO227" s="417"/>
      <c r="CEP227" s="417"/>
      <c r="CEQ227" s="417"/>
      <c r="CER227" s="417"/>
      <c r="CES227" s="417"/>
      <c r="CET227" s="417"/>
      <c r="CEU227" s="417"/>
      <c r="CEV227" s="417"/>
      <c r="CEW227" s="417"/>
      <c r="CEX227" s="417"/>
      <c r="CEY227" s="417"/>
      <c r="CEZ227" s="417"/>
      <c r="CFA227" s="417"/>
      <c r="CFB227" s="417"/>
      <c r="CFC227" s="417"/>
      <c r="CFD227" s="417"/>
      <c r="CFE227" s="417"/>
      <c r="CFF227" s="417"/>
      <c r="CFG227" s="417"/>
      <c r="CFH227" s="417"/>
      <c r="CFI227" s="417"/>
      <c r="CFJ227" s="417"/>
      <c r="CFK227" s="417"/>
      <c r="CFL227" s="417"/>
      <c r="CFM227" s="417"/>
      <c r="CFN227" s="417"/>
      <c r="CFO227" s="417"/>
      <c r="CFP227" s="417"/>
      <c r="CFQ227" s="417"/>
      <c r="CFR227" s="417"/>
      <c r="CFS227" s="417"/>
      <c r="CFT227" s="417"/>
      <c r="CFU227" s="417"/>
      <c r="CFV227" s="417"/>
      <c r="CFW227" s="417"/>
      <c r="CFX227" s="417"/>
      <c r="CFY227" s="417"/>
      <c r="CFZ227" s="417"/>
      <c r="CGA227" s="417"/>
      <c r="CGB227" s="417"/>
      <c r="CGC227" s="417"/>
      <c r="CGD227" s="417"/>
      <c r="CGE227" s="417"/>
      <c r="CGF227" s="417"/>
      <c r="CGG227" s="417"/>
      <c r="CGH227" s="417"/>
      <c r="CGI227" s="417"/>
      <c r="CGJ227" s="417"/>
      <c r="CGK227" s="417"/>
      <c r="CGL227" s="417"/>
      <c r="CGM227" s="417"/>
      <c r="CGN227" s="417"/>
      <c r="CGO227" s="417"/>
      <c r="CGP227" s="417"/>
      <c r="CGQ227" s="417"/>
      <c r="CGR227" s="417"/>
      <c r="CGS227" s="417"/>
      <c r="CGT227" s="417"/>
      <c r="CGU227" s="417"/>
      <c r="CGV227" s="417"/>
      <c r="CGW227" s="417"/>
      <c r="CGX227" s="417"/>
      <c r="CGY227" s="417"/>
      <c r="CGZ227" s="417"/>
      <c r="CHA227" s="417"/>
      <c r="CHB227" s="417"/>
      <c r="CHC227" s="417"/>
      <c r="CHD227" s="417"/>
      <c r="CHE227" s="417"/>
      <c r="CHF227" s="417"/>
      <c r="CHG227" s="417"/>
      <c r="CHH227" s="417"/>
      <c r="CHI227" s="417"/>
      <c r="CHJ227" s="417"/>
      <c r="CHK227" s="417"/>
      <c r="CHL227" s="417"/>
      <c r="CHM227" s="417"/>
      <c r="CHN227" s="417"/>
      <c r="CHO227" s="417"/>
      <c r="CHP227" s="417"/>
      <c r="CHQ227" s="417"/>
      <c r="CHR227" s="417"/>
      <c r="CHS227" s="417"/>
      <c r="CHT227" s="417"/>
      <c r="CHU227" s="417"/>
      <c r="CHV227" s="417"/>
      <c r="CHW227" s="417"/>
      <c r="CHX227" s="417"/>
      <c r="CHY227" s="417"/>
      <c r="CHZ227" s="417"/>
      <c r="CIA227" s="417"/>
      <c r="CIB227" s="417"/>
      <c r="CIC227" s="417"/>
      <c r="CID227" s="417"/>
      <c r="CIE227" s="417"/>
      <c r="CIF227" s="417"/>
      <c r="CIG227" s="417"/>
      <c r="CIH227" s="417"/>
      <c r="CII227" s="417"/>
      <c r="CIJ227" s="417"/>
      <c r="CIK227" s="417"/>
      <c r="CIL227" s="417"/>
      <c r="CIM227" s="417"/>
      <c r="CIN227" s="417"/>
      <c r="CIO227" s="417"/>
      <c r="CIP227" s="417"/>
      <c r="CIQ227" s="417"/>
      <c r="CIR227" s="417"/>
      <c r="CIS227" s="417"/>
      <c r="CIT227" s="417"/>
      <c r="CIU227" s="417"/>
      <c r="CIV227" s="417"/>
      <c r="CIW227" s="417"/>
      <c r="CIX227" s="417"/>
      <c r="CIY227" s="417"/>
      <c r="CIZ227" s="417"/>
      <c r="CJA227" s="417"/>
      <c r="CJB227" s="417"/>
      <c r="CJC227" s="417"/>
      <c r="CJD227" s="417"/>
      <c r="CJE227" s="417"/>
      <c r="CJF227" s="417"/>
      <c r="CJG227" s="417"/>
      <c r="CJH227" s="417"/>
      <c r="CJI227" s="417"/>
      <c r="CJJ227" s="417"/>
      <c r="CJK227" s="417"/>
      <c r="CJL227" s="417"/>
      <c r="CJM227" s="417"/>
      <c r="CJN227" s="417"/>
      <c r="CJO227" s="417"/>
      <c r="CJP227" s="417"/>
      <c r="CJQ227" s="417"/>
      <c r="CJR227" s="417"/>
      <c r="CJS227" s="417"/>
      <c r="CJT227" s="417"/>
      <c r="CJU227" s="417"/>
      <c r="CJV227" s="417"/>
      <c r="CJW227" s="417"/>
      <c r="CJX227" s="417"/>
      <c r="CJY227" s="417"/>
      <c r="CJZ227" s="417"/>
      <c r="CKA227" s="417"/>
      <c r="CKB227" s="417"/>
      <c r="CKC227" s="417"/>
      <c r="CKD227" s="417"/>
      <c r="CKE227" s="417"/>
      <c r="CKF227" s="417"/>
      <c r="CKG227" s="417"/>
      <c r="CKH227" s="417"/>
      <c r="CKI227" s="417"/>
      <c r="CKJ227" s="417"/>
      <c r="CKK227" s="417"/>
      <c r="CKL227" s="417"/>
      <c r="CKM227" s="417"/>
      <c r="CKN227" s="417"/>
      <c r="CKO227" s="417"/>
      <c r="CKP227" s="417"/>
      <c r="CKQ227" s="417"/>
      <c r="CKR227" s="417"/>
      <c r="CKS227" s="417"/>
      <c r="CKT227" s="417"/>
      <c r="CKU227" s="417"/>
      <c r="CKV227" s="417"/>
      <c r="CKW227" s="417"/>
      <c r="CKX227" s="417"/>
      <c r="CKY227" s="417"/>
      <c r="CKZ227" s="417"/>
      <c r="CLA227" s="417"/>
      <c r="CLB227" s="417"/>
      <c r="CLC227" s="417"/>
      <c r="CLD227" s="417"/>
      <c r="CLE227" s="417"/>
      <c r="CLF227" s="417"/>
      <c r="CLG227" s="417"/>
      <c r="CLH227" s="417"/>
      <c r="CLI227" s="417"/>
      <c r="CLJ227" s="417"/>
      <c r="CLK227" s="417"/>
      <c r="CLL227" s="417"/>
      <c r="CLM227" s="417"/>
      <c r="CLN227" s="417"/>
      <c r="CLO227" s="417"/>
      <c r="CLP227" s="417"/>
      <c r="CLQ227" s="417"/>
      <c r="CLR227" s="417"/>
      <c r="CLS227" s="417"/>
      <c r="CLT227" s="417"/>
      <c r="CLU227" s="417"/>
      <c r="CLV227" s="417"/>
      <c r="CLW227" s="417"/>
      <c r="CLX227" s="417"/>
      <c r="CLY227" s="417"/>
      <c r="CLZ227" s="417"/>
      <c r="CMA227" s="417"/>
      <c r="CMB227" s="417"/>
      <c r="CMC227" s="417"/>
      <c r="CMD227" s="417"/>
      <c r="CME227" s="417"/>
      <c r="CMF227" s="417"/>
      <c r="CMG227" s="417"/>
      <c r="CMH227" s="417"/>
      <c r="CMI227" s="417"/>
      <c r="CMJ227" s="417"/>
      <c r="CMK227" s="417"/>
      <c r="CML227" s="417"/>
      <c r="CMM227" s="417"/>
      <c r="CMN227" s="417"/>
      <c r="CMO227" s="417"/>
      <c r="CMP227" s="417"/>
      <c r="CMQ227" s="417"/>
      <c r="CMR227" s="417"/>
      <c r="CMS227" s="417"/>
      <c r="CMT227" s="417"/>
      <c r="CMU227" s="417"/>
      <c r="CMV227" s="417"/>
      <c r="CMW227" s="417"/>
      <c r="CMX227" s="417"/>
      <c r="CMY227" s="417"/>
      <c r="CMZ227" s="417"/>
      <c r="CNA227" s="417"/>
      <c r="CNB227" s="417"/>
      <c r="CNC227" s="417"/>
      <c r="CND227" s="417"/>
      <c r="CNE227" s="417"/>
      <c r="CNF227" s="417"/>
      <c r="CNG227" s="417"/>
      <c r="CNH227" s="417"/>
      <c r="CNI227" s="417"/>
      <c r="CNJ227" s="417"/>
      <c r="CNK227" s="417"/>
      <c r="CNL227" s="417"/>
      <c r="CNM227" s="417"/>
      <c r="CNN227" s="417"/>
      <c r="CNO227" s="417"/>
      <c r="CNP227" s="417"/>
      <c r="CNQ227" s="417"/>
      <c r="CNR227" s="417"/>
      <c r="CNS227" s="417"/>
      <c r="CNT227" s="417"/>
      <c r="CNU227" s="417"/>
      <c r="CNV227" s="417"/>
      <c r="CNW227" s="417"/>
      <c r="CNX227" s="417"/>
      <c r="CNY227" s="417"/>
      <c r="CNZ227" s="417"/>
      <c r="COA227" s="417"/>
      <c r="COB227" s="417"/>
      <c r="COC227" s="417"/>
      <c r="COD227" s="417"/>
      <c r="COE227" s="417"/>
      <c r="COF227" s="417"/>
      <c r="COG227" s="417"/>
      <c r="COH227" s="417"/>
      <c r="COI227" s="417"/>
      <c r="COJ227" s="417"/>
      <c r="COK227" s="417"/>
      <c r="COL227" s="417"/>
      <c r="COM227" s="417"/>
      <c r="CON227" s="417"/>
      <c r="COO227" s="417"/>
      <c r="COP227" s="417"/>
      <c r="COQ227" s="417"/>
      <c r="COR227" s="417"/>
      <c r="COS227" s="417"/>
      <c r="COT227" s="417"/>
      <c r="COU227" s="417"/>
      <c r="COV227" s="417"/>
      <c r="COW227" s="417"/>
      <c r="COX227" s="417"/>
      <c r="COY227" s="417"/>
    </row>
    <row r="228" spans="1:2443" s="436" customFormat="1" x14ac:dyDescent="0.35">
      <c r="A228" s="307" t="s">
        <v>585</v>
      </c>
      <c r="B228" s="419" t="s">
        <v>108</v>
      </c>
      <c r="C228" s="420">
        <v>2015</v>
      </c>
      <c r="D228" s="421" t="s">
        <v>403</v>
      </c>
      <c r="E228" s="420">
        <f>SUM(E226:E227)</f>
        <v>1949</v>
      </c>
      <c r="F228" s="420">
        <f>SUM(F226:F227)</f>
        <v>0</v>
      </c>
      <c r="G228" s="470">
        <f t="shared" si="8"/>
        <v>1949</v>
      </c>
      <c r="H228" s="331"/>
      <c r="I228" s="416"/>
      <c r="J228" s="416"/>
      <c r="K228" s="416"/>
      <c r="L228" s="416"/>
      <c r="M228" s="416"/>
      <c r="N228" s="416"/>
      <c r="O228" s="416"/>
      <c r="P228" s="416"/>
      <c r="Q228" s="416"/>
      <c r="R228" s="432"/>
      <c r="S228" s="416"/>
      <c r="T228" s="416"/>
      <c r="U228" s="416"/>
      <c r="V228" s="416"/>
      <c r="W228" s="416"/>
      <c r="X228" s="416"/>
      <c r="Y228" s="416"/>
      <c r="Z228" s="416"/>
      <c r="AA228" s="416"/>
      <c r="AB228" s="416"/>
      <c r="AC228" s="416"/>
      <c r="AD228" s="416"/>
      <c r="AE228" s="416"/>
      <c r="AF228" s="416"/>
      <c r="AG228" s="416"/>
      <c r="AH228" s="416"/>
      <c r="AI228" s="416"/>
      <c r="AJ228" s="416"/>
      <c r="AK228" s="416"/>
      <c r="AL228" s="416"/>
      <c r="AM228" s="416"/>
      <c r="AN228" s="416"/>
      <c r="AO228" s="416"/>
      <c r="AP228" s="416"/>
      <c r="AQ228" s="416"/>
      <c r="AR228" s="416"/>
      <c r="AS228" s="416"/>
      <c r="AT228" s="416"/>
      <c r="AU228" s="416"/>
      <c r="AV228" s="416"/>
      <c r="AW228" s="416"/>
      <c r="AX228" s="416"/>
      <c r="AY228" s="416"/>
      <c r="AZ228" s="416"/>
      <c r="BA228" s="416"/>
      <c r="BB228" s="416"/>
      <c r="BC228" s="416"/>
      <c r="BD228" s="416"/>
      <c r="BE228" s="416"/>
      <c r="BF228" s="416"/>
      <c r="BG228" s="416"/>
      <c r="BH228" s="416"/>
      <c r="BI228" s="416"/>
      <c r="BJ228" s="416"/>
      <c r="BK228" s="416"/>
      <c r="BL228" s="416"/>
      <c r="BM228" s="416"/>
      <c r="BN228" s="416"/>
      <c r="BO228" s="416"/>
      <c r="BP228" s="416"/>
      <c r="BQ228" s="416"/>
      <c r="BR228" s="416"/>
      <c r="BS228" s="416"/>
      <c r="BT228" s="416"/>
      <c r="BU228" s="416"/>
      <c r="BV228" s="416"/>
      <c r="BW228" s="416"/>
      <c r="BX228" s="416"/>
      <c r="BY228" s="416"/>
      <c r="BZ228" s="416"/>
      <c r="CA228" s="416"/>
      <c r="CB228" s="416"/>
      <c r="CC228" s="416"/>
      <c r="CD228" s="416"/>
      <c r="CE228" s="416"/>
      <c r="CF228" s="416"/>
      <c r="CG228" s="416"/>
      <c r="CH228" s="416"/>
      <c r="CI228" s="416"/>
      <c r="CJ228" s="416"/>
      <c r="CK228" s="416"/>
      <c r="CL228" s="416"/>
      <c r="CM228" s="416"/>
      <c r="CN228" s="416"/>
      <c r="CO228" s="416"/>
      <c r="CP228" s="416"/>
      <c r="CQ228" s="416"/>
      <c r="CR228" s="416"/>
      <c r="CS228" s="416"/>
      <c r="CT228" s="416"/>
      <c r="CU228" s="416"/>
      <c r="CV228" s="416"/>
      <c r="CW228" s="416"/>
      <c r="CX228" s="416"/>
      <c r="CY228" s="416"/>
      <c r="CZ228" s="416"/>
      <c r="DA228" s="416"/>
      <c r="DB228" s="416"/>
      <c r="DC228" s="416"/>
      <c r="DD228" s="416"/>
      <c r="DE228" s="416"/>
      <c r="DF228" s="416"/>
      <c r="DG228" s="416"/>
      <c r="DH228" s="416"/>
      <c r="DI228" s="416"/>
      <c r="DJ228" s="416"/>
      <c r="DK228" s="416"/>
      <c r="DL228" s="416"/>
      <c r="DM228" s="416"/>
      <c r="DN228" s="416"/>
      <c r="DO228" s="416"/>
      <c r="DP228" s="416"/>
      <c r="DQ228" s="416"/>
      <c r="DR228" s="416"/>
      <c r="DS228" s="416"/>
      <c r="DT228" s="416"/>
      <c r="DU228" s="416"/>
      <c r="DV228" s="416"/>
      <c r="DW228" s="416"/>
      <c r="DX228" s="416"/>
      <c r="DY228" s="416"/>
      <c r="DZ228" s="416"/>
      <c r="EA228" s="416"/>
      <c r="EB228" s="416"/>
      <c r="EC228" s="416"/>
      <c r="ED228" s="416"/>
      <c r="EE228" s="416"/>
      <c r="EF228" s="416"/>
      <c r="EG228" s="416"/>
      <c r="EH228" s="416"/>
      <c r="EI228" s="416"/>
      <c r="EJ228" s="416"/>
      <c r="EK228" s="416"/>
      <c r="EL228" s="416"/>
      <c r="EM228" s="416"/>
      <c r="EN228" s="416"/>
      <c r="EO228" s="416"/>
      <c r="EP228" s="416"/>
      <c r="EQ228" s="416"/>
      <c r="ER228" s="416"/>
      <c r="ES228" s="416"/>
      <c r="ET228" s="416"/>
      <c r="EU228" s="416"/>
      <c r="EV228" s="416"/>
      <c r="EW228" s="416"/>
      <c r="EX228" s="416"/>
      <c r="EY228" s="416"/>
      <c r="EZ228" s="416"/>
      <c r="FA228" s="416"/>
      <c r="FB228" s="416"/>
      <c r="FC228" s="416"/>
      <c r="FD228" s="416"/>
      <c r="FE228" s="416"/>
      <c r="FF228" s="416"/>
      <c r="FG228" s="416"/>
      <c r="FH228" s="416"/>
      <c r="FI228" s="416"/>
      <c r="FJ228" s="416"/>
      <c r="FK228" s="416"/>
      <c r="FL228" s="416"/>
      <c r="FM228" s="416"/>
      <c r="FN228" s="416"/>
      <c r="FO228" s="416"/>
      <c r="FP228" s="416"/>
      <c r="FQ228" s="416"/>
      <c r="FR228" s="416"/>
      <c r="FS228" s="416"/>
      <c r="FT228" s="416"/>
      <c r="FU228" s="416"/>
      <c r="FV228" s="416"/>
      <c r="FW228" s="416"/>
      <c r="FX228" s="416"/>
      <c r="FY228" s="416"/>
      <c r="FZ228" s="416"/>
      <c r="GA228" s="416"/>
      <c r="GB228" s="416"/>
      <c r="GC228" s="416"/>
      <c r="GD228" s="416"/>
      <c r="GE228" s="416"/>
      <c r="GF228" s="416"/>
      <c r="GG228" s="416"/>
      <c r="GH228" s="416"/>
      <c r="GI228" s="416"/>
      <c r="GJ228" s="416"/>
      <c r="GK228" s="416"/>
      <c r="GL228" s="416"/>
      <c r="GM228" s="416"/>
      <c r="GN228" s="416"/>
      <c r="GO228" s="416"/>
      <c r="GP228" s="416"/>
      <c r="GQ228" s="416"/>
      <c r="GR228" s="416"/>
      <c r="GS228" s="416"/>
      <c r="GT228" s="416"/>
      <c r="GU228" s="416"/>
      <c r="GV228" s="416"/>
      <c r="GW228" s="416"/>
      <c r="GX228" s="416"/>
      <c r="GY228" s="416"/>
      <c r="GZ228" s="416"/>
      <c r="HA228" s="416"/>
      <c r="HB228" s="416"/>
      <c r="HC228" s="416"/>
      <c r="HD228" s="416"/>
      <c r="HE228" s="416"/>
      <c r="HF228" s="416"/>
      <c r="HG228" s="416"/>
      <c r="HH228" s="416"/>
      <c r="HI228" s="416"/>
      <c r="HJ228" s="416"/>
      <c r="HK228" s="416"/>
      <c r="HL228" s="416"/>
      <c r="HM228" s="416"/>
      <c r="HN228" s="416"/>
      <c r="HO228" s="416"/>
      <c r="HP228" s="416"/>
      <c r="HQ228" s="416"/>
      <c r="HR228" s="416"/>
      <c r="HS228" s="416"/>
      <c r="HT228" s="416"/>
      <c r="HU228" s="416"/>
      <c r="HV228" s="416"/>
      <c r="HW228" s="416"/>
      <c r="HX228" s="416"/>
      <c r="HY228" s="416"/>
      <c r="HZ228" s="416"/>
      <c r="IA228" s="416"/>
      <c r="IB228" s="416"/>
      <c r="IC228" s="416"/>
      <c r="ID228" s="416"/>
      <c r="IE228" s="416"/>
      <c r="IF228" s="416"/>
      <c r="IG228" s="416"/>
      <c r="IH228" s="416"/>
      <c r="II228" s="416"/>
      <c r="IJ228" s="416"/>
      <c r="IK228" s="416"/>
      <c r="IL228" s="416"/>
      <c r="IM228" s="416"/>
      <c r="IN228" s="416"/>
      <c r="IO228" s="416"/>
      <c r="IP228" s="416"/>
      <c r="IQ228" s="416"/>
      <c r="IR228" s="416"/>
      <c r="IS228" s="416"/>
      <c r="IT228" s="416"/>
      <c r="IU228" s="416"/>
      <c r="IV228" s="416"/>
      <c r="IW228" s="416"/>
      <c r="IX228" s="416"/>
      <c r="IY228" s="416"/>
      <c r="IZ228" s="416"/>
      <c r="JA228" s="416"/>
      <c r="JB228" s="416"/>
      <c r="JC228" s="416"/>
      <c r="JD228" s="416"/>
      <c r="JE228" s="416"/>
      <c r="JF228" s="416"/>
      <c r="JG228" s="416"/>
      <c r="JH228" s="416"/>
      <c r="JI228" s="416"/>
      <c r="JJ228" s="416"/>
      <c r="JK228" s="416"/>
      <c r="JL228" s="416"/>
      <c r="JM228" s="416"/>
      <c r="JN228" s="416"/>
      <c r="JO228" s="416"/>
      <c r="JP228" s="416"/>
      <c r="JQ228" s="416"/>
      <c r="JR228" s="416"/>
      <c r="JS228" s="416"/>
      <c r="JT228" s="416"/>
      <c r="JU228" s="416"/>
      <c r="JV228" s="416"/>
      <c r="JW228" s="416"/>
      <c r="JX228" s="416"/>
      <c r="JY228" s="416"/>
      <c r="JZ228" s="416"/>
      <c r="KA228" s="416"/>
      <c r="KB228" s="416"/>
      <c r="KC228" s="416"/>
      <c r="KD228" s="416"/>
      <c r="KE228" s="416"/>
      <c r="KF228" s="416"/>
      <c r="KG228" s="416"/>
      <c r="KH228" s="416"/>
      <c r="KI228" s="416"/>
      <c r="KJ228" s="416"/>
      <c r="KK228" s="416"/>
      <c r="KL228" s="416"/>
      <c r="KM228" s="416"/>
      <c r="KN228" s="416"/>
      <c r="KO228" s="416"/>
      <c r="KP228" s="416"/>
      <c r="KQ228" s="416"/>
      <c r="KR228" s="416"/>
      <c r="KS228" s="416"/>
      <c r="KT228" s="416"/>
      <c r="KU228" s="416"/>
      <c r="KV228" s="416"/>
      <c r="KW228" s="416"/>
      <c r="KX228" s="416"/>
      <c r="KY228" s="416"/>
      <c r="KZ228" s="416"/>
      <c r="LA228" s="416"/>
      <c r="LB228" s="416"/>
      <c r="LC228" s="416"/>
      <c r="LD228" s="416"/>
      <c r="LE228" s="416"/>
      <c r="LF228" s="416"/>
      <c r="LG228" s="416"/>
      <c r="LH228" s="416"/>
      <c r="LI228" s="416"/>
      <c r="LJ228" s="416"/>
      <c r="LK228" s="416"/>
      <c r="LL228" s="416"/>
      <c r="LM228" s="416"/>
      <c r="LN228" s="416"/>
      <c r="LO228" s="416"/>
      <c r="LP228" s="416"/>
      <c r="LQ228" s="416"/>
      <c r="LR228" s="416"/>
      <c r="LS228" s="416"/>
      <c r="LT228" s="416"/>
      <c r="LU228" s="416"/>
      <c r="LV228" s="416"/>
      <c r="LW228" s="416"/>
      <c r="LX228" s="416"/>
      <c r="LY228" s="416"/>
      <c r="LZ228" s="416"/>
      <c r="MA228" s="416"/>
      <c r="MB228" s="416"/>
      <c r="MC228" s="416"/>
      <c r="MD228" s="416"/>
      <c r="ME228" s="416"/>
      <c r="MF228" s="416"/>
      <c r="MG228" s="416"/>
      <c r="MH228" s="416"/>
      <c r="MI228" s="416"/>
      <c r="MJ228" s="416"/>
      <c r="MK228" s="416"/>
      <c r="ML228" s="416"/>
      <c r="MM228" s="416"/>
      <c r="MN228" s="416"/>
      <c r="MO228" s="416"/>
      <c r="MP228" s="416"/>
      <c r="MQ228" s="416"/>
      <c r="MR228" s="416"/>
      <c r="MS228" s="416"/>
      <c r="MT228" s="416"/>
      <c r="MU228" s="416"/>
      <c r="MV228" s="416"/>
      <c r="MW228" s="416"/>
      <c r="MX228" s="416"/>
      <c r="MY228" s="416"/>
      <c r="MZ228" s="416"/>
      <c r="NA228" s="416"/>
      <c r="NB228" s="416"/>
      <c r="NC228" s="416"/>
      <c r="ND228" s="416"/>
      <c r="NE228" s="416"/>
      <c r="NF228" s="416"/>
      <c r="NG228" s="416"/>
      <c r="NH228" s="416"/>
      <c r="NI228" s="416"/>
      <c r="NJ228" s="416"/>
      <c r="NK228" s="416"/>
      <c r="NL228" s="416"/>
      <c r="NM228" s="416"/>
      <c r="NN228" s="416"/>
      <c r="NO228" s="416"/>
      <c r="NP228" s="416"/>
      <c r="NQ228" s="416"/>
      <c r="NR228" s="416"/>
      <c r="NS228" s="416"/>
      <c r="NT228" s="416"/>
      <c r="NU228" s="416"/>
      <c r="NV228" s="416"/>
      <c r="NW228" s="416"/>
      <c r="NX228" s="416"/>
      <c r="NY228" s="416"/>
      <c r="NZ228" s="416"/>
      <c r="OA228" s="416"/>
      <c r="OB228" s="416"/>
      <c r="OC228" s="416"/>
      <c r="OD228" s="416"/>
      <c r="OE228" s="416"/>
      <c r="OF228" s="416"/>
      <c r="OG228" s="416"/>
      <c r="OH228" s="416"/>
      <c r="OI228" s="416"/>
      <c r="OJ228" s="416"/>
      <c r="OK228" s="416"/>
      <c r="OL228" s="416"/>
      <c r="OM228" s="416"/>
      <c r="ON228" s="416"/>
      <c r="OO228" s="416"/>
      <c r="OP228" s="416"/>
      <c r="OQ228" s="416"/>
      <c r="OR228" s="416"/>
      <c r="OS228" s="416"/>
      <c r="OT228" s="416"/>
      <c r="OU228" s="416"/>
      <c r="OV228" s="416"/>
      <c r="OW228" s="416"/>
      <c r="OX228" s="416"/>
      <c r="OY228" s="416"/>
      <c r="OZ228" s="416"/>
      <c r="PA228" s="416"/>
      <c r="PB228" s="416"/>
      <c r="PC228" s="416"/>
      <c r="PD228" s="416"/>
      <c r="PE228" s="416"/>
      <c r="PF228" s="416"/>
      <c r="PG228" s="416"/>
      <c r="PH228" s="416"/>
      <c r="PI228" s="416"/>
      <c r="PJ228" s="416"/>
      <c r="PK228" s="416"/>
      <c r="PL228" s="416"/>
      <c r="PM228" s="416"/>
      <c r="PN228" s="416"/>
      <c r="PO228" s="416"/>
      <c r="PP228" s="416"/>
      <c r="PQ228" s="416"/>
      <c r="PR228" s="416"/>
      <c r="PS228" s="416"/>
      <c r="PT228" s="416"/>
      <c r="PU228" s="416"/>
      <c r="PV228" s="416"/>
      <c r="PW228" s="416"/>
      <c r="PX228" s="416"/>
      <c r="PY228" s="416"/>
      <c r="PZ228" s="416"/>
      <c r="QA228" s="416"/>
      <c r="QB228" s="416"/>
      <c r="QC228" s="416"/>
      <c r="QD228" s="416"/>
      <c r="QE228" s="416"/>
      <c r="QF228" s="416"/>
      <c r="QG228" s="416"/>
      <c r="QH228" s="416"/>
      <c r="QI228" s="416"/>
      <c r="QJ228" s="416"/>
      <c r="QK228" s="416"/>
      <c r="QL228" s="416"/>
      <c r="QM228" s="416"/>
      <c r="QN228" s="416"/>
      <c r="QO228" s="416"/>
      <c r="QP228" s="416"/>
      <c r="QQ228" s="416"/>
      <c r="QR228" s="416"/>
      <c r="QS228" s="416"/>
      <c r="QT228" s="416"/>
      <c r="QU228" s="416"/>
      <c r="QV228" s="416"/>
      <c r="QW228" s="416"/>
      <c r="QX228" s="416"/>
      <c r="QY228" s="416"/>
      <c r="QZ228" s="416"/>
      <c r="RA228" s="416"/>
      <c r="RB228" s="416"/>
      <c r="RC228" s="416"/>
      <c r="RD228" s="416"/>
      <c r="RE228" s="416"/>
      <c r="RF228" s="416"/>
      <c r="RG228" s="416"/>
      <c r="RH228" s="416"/>
      <c r="RI228" s="416"/>
      <c r="RJ228" s="416"/>
      <c r="RK228" s="416"/>
      <c r="RL228" s="416"/>
      <c r="RM228" s="416"/>
      <c r="RN228" s="416"/>
      <c r="RO228" s="416"/>
      <c r="RP228" s="416"/>
      <c r="RQ228" s="416"/>
      <c r="RR228" s="416"/>
      <c r="RS228" s="416"/>
      <c r="RT228" s="416"/>
      <c r="RU228" s="416"/>
      <c r="RV228" s="416"/>
      <c r="RW228" s="416"/>
      <c r="RX228" s="416"/>
      <c r="RY228" s="416"/>
      <c r="RZ228" s="416"/>
      <c r="SA228" s="416"/>
      <c r="SB228" s="416"/>
      <c r="SC228" s="416"/>
      <c r="SD228" s="416"/>
      <c r="SE228" s="416"/>
      <c r="SF228" s="416"/>
      <c r="SG228" s="416"/>
      <c r="SH228" s="416"/>
      <c r="SI228" s="416"/>
      <c r="SJ228" s="416"/>
      <c r="SK228" s="416"/>
      <c r="SL228" s="416"/>
      <c r="SM228" s="416"/>
      <c r="SN228" s="416"/>
      <c r="SO228" s="416"/>
      <c r="SP228" s="416"/>
      <c r="SQ228" s="416"/>
      <c r="SR228" s="416"/>
      <c r="SS228" s="416"/>
      <c r="ST228" s="416"/>
      <c r="SU228" s="416"/>
      <c r="SV228" s="416"/>
      <c r="SW228" s="416"/>
      <c r="SX228" s="416"/>
      <c r="SY228" s="416"/>
      <c r="SZ228" s="416"/>
      <c r="TA228" s="416"/>
      <c r="TB228" s="416"/>
      <c r="TC228" s="416"/>
      <c r="TD228" s="416"/>
      <c r="TE228" s="416"/>
      <c r="TF228" s="416"/>
      <c r="TG228" s="416"/>
      <c r="TH228" s="416"/>
      <c r="TI228" s="416"/>
      <c r="TJ228" s="416"/>
      <c r="TK228" s="416"/>
      <c r="TL228" s="416"/>
      <c r="TM228" s="416"/>
      <c r="TN228" s="416"/>
      <c r="TO228" s="416"/>
      <c r="TP228" s="416"/>
      <c r="TQ228" s="416"/>
      <c r="TR228" s="416"/>
      <c r="TS228" s="416"/>
      <c r="TT228" s="416"/>
      <c r="TU228" s="416"/>
      <c r="TV228" s="416"/>
      <c r="TW228" s="416"/>
      <c r="TX228" s="416"/>
      <c r="TY228" s="416"/>
      <c r="TZ228" s="416"/>
      <c r="UA228" s="416"/>
      <c r="UB228" s="416"/>
      <c r="UC228" s="416"/>
      <c r="UD228" s="416"/>
      <c r="UE228" s="416"/>
      <c r="UF228" s="416"/>
      <c r="UG228" s="416"/>
      <c r="UH228" s="416"/>
      <c r="UI228" s="416"/>
      <c r="UJ228" s="416"/>
      <c r="UK228" s="416"/>
      <c r="UL228" s="416"/>
      <c r="UM228" s="416"/>
      <c r="UN228" s="416"/>
      <c r="UO228" s="416"/>
      <c r="UP228" s="416"/>
      <c r="UQ228" s="416"/>
      <c r="UR228" s="416"/>
      <c r="US228" s="416"/>
      <c r="UT228" s="416"/>
      <c r="UU228" s="416"/>
      <c r="UV228" s="416"/>
      <c r="UW228" s="416"/>
      <c r="UX228" s="416"/>
      <c r="UY228" s="416"/>
      <c r="UZ228" s="416"/>
      <c r="VA228" s="416"/>
      <c r="VB228" s="416"/>
      <c r="VC228" s="416"/>
      <c r="VD228" s="416"/>
      <c r="VE228" s="416"/>
      <c r="VF228" s="416"/>
      <c r="VG228" s="416"/>
      <c r="VH228" s="416"/>
      <c r="VI228" s="416"/>
      <c r="VJ228" s="416"/>
      <c r="VK228" s="416"/>
      <c r="VL228" s="416"/>
      <c r="VM228" s="416"/>
      <c r="VN228" s="416"/>
      <c r="VO228" s="416"/>
      <c r="VP228" s="416"/>
      <c r="VQ228" s="416"/>
      <c r="VR228" s="416"/>
      <c r="VS228" s="416"/>
      <c r="VT228" s="416"/>
      <c r="VU228" s="416"/>
      <c r="VV228" s="416"/>
      <c r="VW228" s="416"/>
      <c r="VX228" s="416"/>
      <c r="VY228" s="416"/>
      <c r="VZ228" s="416"/>
      <c r="WA228" s="416"/>
      <c r="WB228" s="416"/>
      <c r="WC228" s="416"/>
      <c r="WD228" s="416"/>
      <c r="WE228" s="416"/>
      <c r="WF228" s="416"/>
      <c r="WG228" s="416"/>
      <c r="WH228" s="416"/>
      <c r="WI228" s="416"/>
      <c r="WJ228" s="416"/>
      <c r="WK228" s="416"/>
      <c r="WL228" s="416"/>
      <c r="WM228" s="416"/>
      <c r="WN228" s="416"/>
      <c r="WO228" s="416"/>
      <c r="WP228" s="416"/>
      <c r="WQ228" s="416"/>
      <c r="WR228" s="416"/>
      <c r="WS228" s="416"/>
      <c r="WT228" s="416"/>
      <c r="WU228" s="416"/>
      <c r="WV228" s="416"/>
      <c r="WW228" s="416"/>
      <c r="WX228" s="416"/>
      <c r="WY228" s="416"/>
      <c r="WZ228" s="416"/>
      <c r="XA228" s="416"/>
      <c r="XB228" s="416"/>
      <c r="XC228" s="416"/>
      <c r="XD228" s="416"/>
      <c r="XE228" s="416"/>
      <c r="XF228" s="416"/>
      <c r="XG228" s="416"/>
      <c r="XH228" s="416"/>
      <c r="XI228" s="416"/>
      <c r="XJ228" s="416"/>
      <c r="XK228" s="416"/>
      <c r="XL228" s="416"/>
      <c r="XM228" s="416"/>
      <c r="XN228" s="416"/>
      <c r="XO228" s="416"/>
      <c r="XP228" s="416"/>
      <c r="XQ228" s="416"/>
      <c r="XR228" s="417"/>
      <c r="XS228" s="417"/>
      <c r="XT228" s="417"/>
      <c r="XU228" s="417"/>
      <c r="XV228" s="417"/>
      <c r="XW228" s="417"/>
      <c r="XX228" s="417"/>
      <c r="XY228" s="417"/>
      <c r="XZ228" s="417"/>
      <c r="YA228" s="417"/>
      <c r="YB228" s="417"/>
      <c r="YC228" s="417"/>
      <c r="YD228" s="417"/>
      <c r="YE228" s="417"/>
      <c r="YF228" s="417"/>
      <c r="YG228" s="417"/>
      <c r="YH228" s="417"/>
      <c r="YI228" s="417"/>
      <c r="YJ228" s="417"/>
      <c r="YK228" s="417"/>
      <c r="YL228" s="417"/>
      <c r="YM228" s="417"/>
      <c r="YN228" s="417"/>
      <c r="YO228" s="417"/>
      <c r="YP228" s="417"/>
      <c r="YQ228" s="417"/>
      <c r="YR228" s="417"/>
      <c r="YS228" s="417"/>
      <c r="YT228" s="417"/>
      <c r="YU228" s="417"/>
      <c r="YV228" s="417"/>
      <c r="YW228" s="417"/>
      <c r="YX228" s="417"/>
      <c r="YY228" s="417"/>
      <c r="YZ228" s="417"/>
      <c r="ZA228" s="417"/>
      <c r="ZB228" s="417"/>
      <c r="ZC228" s="417"/>
      <c r="ZD228" s="417"/>
      <c r="ZE228" s="417"/>
      <c r="ZF228" s="417"/>
      <c r="ZG228" s="417"/>
      <c r="ZH228" s="417"/>
      <c r="ZI228" s="417"/>
      <c r="ZJ228" s="417"/>
      <c r="ZK228" s="417"/>
      <c r="ZL228" s="417"/>
      <c r="ZM228" s="417"/>
      <c r="ZN228" s="417"/>
      <c r="ZO228" s="417"/>
      <c r="ZP228" s="417"/>
      <c r="ZQ228" s="417"/>
      <c r="ZR228" s="417"/>
      <c r="ZS228" s="417"/>
      <c r="ZT228" s="417"/>
      <c r="ZU228" s="417"/>
      <c r="ZV228" s="417"/>
      <c r="ZW228" s="417"/>
      <c r="ZX228" s="417"/>
      <c r="ZY228" s="417"/>
      <c r="ZZ228" s="417"/>
      <c r="AAA228" s="417"/>
      <c r="AAB228" s="417"/>
      <c r="AAC228" s="417"/>
      <c r="AAD228" s="417"/>
      <c r="AAE228" s="417"/>
      <c r="AAF228" s="417"/>
      <c r="AAG228" s="417"/>
      <c r="AAH228" s="417"/>
      <c r="AAI228" s="417"/>
      <c r="AAJ228" s="417"/>
      <c r="AAK228" s="417"/>
      <c r="AAL228" s="417"/>
      <c r="AAM228" s="417"/>
      <c r="AAN228" s="417"/>
      <c r="AAO228" s="417"/>
      <c r="AAP228" s="417"/>
      <c r="AAQ228" s="417"/>
      <c r="AAR228" s="417"/>
      <c r="AAS228" s="417"/>
      <c r="AAT228" s="417"/>
      <c r="AAU228" s="417"/>
      <c r="AAV228" s="417"/>
      <c r="AAW228" s="417"/>
      <c r="AAX228" s="417"/>
      <c r="AAY228" s="417"/>
      <c r="AAZ228" s="417"/>
      <c r="ABA228" s="417"/>
      <c r="ABB228" s="417"/>
      <c r="ABC228" s="417"/>
      <c r="ABD228" s="417"/>
      <c r="ABE228" s="417"/>
      <c r="ABF228" s="417"/>
      <c r="ABG228" s="417"/>
      <c r="ABH228" s="417"/>
      <c r="ABI228" s="417"/>
      <c r="ABJ228" s="417"/>
      <c r="ABK228" s="417"/>
      <c r="ABL228" s="417"/>
      <c r="ABM228" s="417"/>
      <c r="ABN228" s="417"/>
      <c r="ABO228" s="417"/>
      <c r="ABP228" s="417"/>
      <c r="ABQ228" s="417"/>
      <c r="ABR228" s="417"/>
      <c r="ABS228" s="417"/>
      <c r="ABT228" s="417"/>
      <c r="ABU228" s="417"/>
      <c r="ABV228" s="417"/>
      <c r="ABW228" s="417"/>
      <c r="ABX228" s="417"/>
      <c r="ABY228" s="417"/>
      <c r="ABZ228" s="417"/>
      <c r="ACA228" s="417"/>
      <c r="ACB228" s="417"/>
      <c r="ACC228" s="417"/>
      <c r="ACD228" s="417"/>
      <c r="ACE228" s="417"/>
      <c r="ACF228" s="417"/>
      <c r="ACG228" s="417"/>
      <c r="ACH228" s="417"/>
      <c r="ACI228" s="417"/>
      <c r="ACJ228" s="417"/>
      <c r="ACK228" s="417"/>
      <c r="ACL228" s="417"/>
      <c r="ACM228" s="417"/>
      <c r="ACN228" s="417"/>
      <c r="ACO228" s="417"/>
      <c r="ACP228" s="417"/>
      <c r="ACQ228" s="417"/>
      <c r="ACR228" s="417"/>
      <c r="ACS228" s="417"/>
      <c r="ACT228" s="417"/>
      <c r="ACU228" s="417"/>
      <c r="ACV228" s="417"/>
      <c r="ACW228" s="417"/>
      <c r="ACX228" s="417"/>
      <c r="ACY228" s="417"/>
      <c r="ACZ228" s="417"/>
      <c r="ADA228" s="417"/>
      <c r="ADB228" s="417"/>
      <c r="ADC228" s="417"/>
      <c r="ADD228" s="417"/>
      <c r="ADE228" s="417"/>
      <c r="ADF228" s="417"/>
      <c r="ADG228" s="417"/>
      <c r="ADH228" s="417"/>
      <c r="ADI228" s="417"/>
      <c r="ADJ228" s="417"/>
      <c r="ADK228" s="417"/>
      <c r="ADL228" s="417"/>
      <c r="ADM228" s="417"/>
      <c r="ADN228" s="417"/>
      <c r="ADO228" s="417"/>
      <c r="ADP228" s="417"/>
      <c r="ADQ228" s="417"/>
      <c r="ADR228" s="417"/>
      <c r="ADS228" s="417"/>
      <c r="ADT228" s="417"/>
      <c r="ADU228" s="417"/>
      <c r="ADV228" s="417"/>
      <c r="ADW228" s="417"/>
      <c r="ADX228" s="417"/>
      <c r="ADY228" s="417"/>
      <c r="ADZ228" s="417"/>
      <c r="AEA228" s="417"/>
      <c r="AEB228" s="417"/>
      <c r="AEC228" s="417"/>
      <c r="AED228" s="417"/>
      <c r="AEE228" s="417"/>
      <c r="AEF228" s="417"/>
      <c r="AEG228" s="417"/>
      <c r="AEH228" s="417"/>
      <c r="AEI228" s="417"/>
      <c r="AEJ228" s="417"/>
      <c r="AEK228" s="417"/>
      <c r="AEL228" s="417"/>
      <c r="AEM228" s="417"/>
      <c r="AEN228" s="417"/>
      <c r="AEO228" s="417"/>
      <c r="AEP228" s="417"/>
      <c r="AEQ228" s="417"/>
      <c r="AER228" s="417"/>
      <c r="AES228" s="417"/>
      <c r="AET228" s="417"/>
      <c r="AEU228" s="417"/>
      <c r="AEV228" s="417"/>
      <c r="AEW228" s="417"/>
      <c r="AEX228" s="417"/>
      <c r="AEY228" s="417"/>
      <c r="AEZ228" s="417"/>
      <c r="AFA228" s="417"/>
      <c r="AFB228" s="417"/>
      <c r="AFC228" s="417"/>
      <c r="AFD228" s="417"/>
      <c r="AFE228" s="417"/>
      <c r="AFF228" s="417"/>
      <c r="AFG228" s="417"/>
      <c r="AFH228" s="417"/>
      <c r="AFI228" s="417"/>
      <c r="AFJ228" s="417"/>
      <c r="AFK228" s="417"/>
      <c r="AFL228" s="417"/>
      <c r="AFM228" s="417"/>
      <c r="AFN228" s="417"/>
      <c r="AFO228" s="417"/>
      <c r="AFP228" s="417"/>
      <c r="AFQ228" s="417"/>
      <c r="AFR228" s="417"/>
      <c r="AFS228" s="417"/>
      <c r="AFT228" s="417"/>
      <c r="AFU228" s="417"/>
      <c r="AFV228" s="417"/>
      <c r="AFW228" s="417"/>
      <c r="AFX228" s="417"/>
      <c r="AFY228" s="417"/>
      <c r="AFZ228" s="417"/>
      <c r="AGA228" s="417"/>
      <c r="AGB228" s="417"/>
      <c r="AGC228" s="417"/>
      <c r="AGD228" s="417"/>
      <c r="AGE228" s="417"/>
      <c r="AGF228" s="417"/>
      <c r="AGG228" s="417"/>
      <c r="AGH228" s="417"/>
      <c r="AGI228" s="417"/>
      <c r="AGJ228" s="417"/>
      <c r="AGK228" s="417"/>
      <c r="AGL228" s="417"/>
      <c r="AGM228" s="417"/>
      <c r="AGN228" s="417"/>
      <c r="AGO228" s="417"/>
      <c r="AGP228" s="417"/>
      <c r="AGQ228" s="417"/>
      <c r="AGR228" s="417"/>
      <c r="AGS228" s="417"/>
      <c r="AGT228" s="417"/>
      <c r="AGU228" s="417"/>
      <c r="AGV228" s="417"/>
      <c r="AGW228" s="417"/>
      <c r="AGX228" s="417"/>
      <c r="AGY228" s="417"/>
      <c r="AGZ228" s="417"/>
      <c r="AHA228" s="417"/>
      <c r="AHB228" s="417"/>
      <c r="AHC228" s="417"/>
      <c r="AHD228" s="417"/>
      <c r="AHE228" s="417"/>
      <c r="AHF228" s="417"/>
      <c r="AHG228" s="417"/>
      <c r="AHH228" s="417"/>
      <c r="AHI228" s="417"/>
      <c r="AHJ228" s="417"/>
      <c r="AHK228" s="417"/>
      <c r="AHL228" s="417"/>
      <c r="AHM228" s="417"/>
      <c r="AHN228" s="417"/>
      <c r="AHO228" s="417"/>
      <c r="AHP228" s="417"/>
      <c r="AHQ228" s="417"/>
      <c r="AHR228" s="417"/>
      <c r="AHS228" s="417"/>
      <c r="AHT228" s="417"/>
      <c r="AHU228" s="417"/>
      <c r="AHV228" s="417"/>
      <c r="AHW228" s="417"/>
      <c r="AHX228" s="417"/>
      <c r="AHY228" s="417"/>
      <c r="AHZ228" s="417"/>
      <c r="AIA228" s="417"/>
      <c r="AIB228" s="417"/>
      <c r="AIC228" s="417"/>
      <c r="AID228" s="417"/>
      <c r="AIE228" s="417"/>
      <c r="AIF228" s="417"/>
      <c r="AIG228" s="417"/>
      <c r="AIH228" s="417"/>
      <c r="AII228" s="417"/>
      <c r="AIJ228" s="417"/>
      <c r="AIK228" s="417"/>
      <c r="AIL228" s="417"/>
      <c r="AIM228" s="417"/>
      <c r="AIN228" s="417"/>
      <c r="AIO228" s="417"/>
      <c r="AIP228" s="417"/>
      <c r="AIQ228" s="417"/>
      <c r="AIR228" s="417"/>
      <c r="AIS228" s="417"/>
      <c r="AIT228" s="417"/>
      <c r="AIU228" s="417"/>
      <c r="AIV228" s="417"/>
      <c r="AIW228" s="417"/>
      <c r="AIX228" s="417"/>
      <c r="AIY228" s="417"/>
      <c r="AIZ228" s="417"/>
      <c r="AJA228" s="417"/>
      <c r="AJB228" s="417"/>
      <c r="AJC228" s="417"/>
      <c r="AJD228" s="417"/>
      <c r="AJE228" s="417"/>
      <c r="AJF228" s="417"/>
      <c r="AJG228" s="417"/>
      <c r="AJH228" s="417"/>
      <c r="AJI228" s="417"/>
      <c r="AJJ228" s="417"/>
      <c r="AJK228" s="417"/>
      <c r="AJL228" s="417"/>
      <c r="AJM228" s="417"/>
      <c r="AJN228" s="417"/>
      <c r="AJO228" s="417"/>
      <c r="AJP228" s="417"/>
      <c r="AJQ228" s="417"/>
      <c r="AJR228" s="417"/>
      <c r="AJS228" s="417"/>
      <c r="AJT228" s="417"/>
      <c r="AJU228" s="417"/>
      <c r="AJV228" s="417"/>
      <c r="AJW228" s="417"/>
      <c r="AJX228" s="417"/>
      <c r="AJY228" s="417"/>
      <c r="AJZ228" s="417"/>
      <c r="AKA228" s="417"/>
      <c r="AKB228" s="417"/>
      <c r="AKC228" s="417"/>
      <c r="AKD228" s="417"/>
      <c r="AKE228" s="417"/>
      <c r="AKF228" s="417"/>
      <c r="AKG228" s="417"/>
      <c r="AKH228" s="417"/>
      <c r="AKI228" s="417"/>
      <c r="AKJ228" s="417"/>
      <c r="AKK228" s="417"/>
      <c r="AKL228" s="417"/>
      <c r="AKM228" s="417"/>
      <c r="AKN228" s="417"/>
      <c r="AKO228" s="417"/>
      <c r="AKP228" s="417"/>
      <c r="AKQ228" s="417"/>
      <c r="AKR228" s="417"/>
      <c r="AKS228" s="417"/>
      <c r="AKT228" s="417"/>
      <c r="AKU228" s="417"/>
      <c r="AKV228" s="417"/>
      <c r="AKW228" s="417"/>
      <c r="AKX228" s="417"/>
      <c r="AKY228" s="417"/>
      <c r="AKZ228" s="417"/>
      <c r="ALA228" s="417"/>
      <c r="ALB228" s="417"/>
      <c r="ALC228" s="417"/>
      <c r="ALD228" s="417"/>
      <c r="ALE228" s="417"/>
      <c r="ALF228" s="417"/>
      <c r="ALG228" s="417"/>
      <c r="ALH228" s="417"/>
      <c r="ALI228" s="417"/>
      <c r="ALJ228" s="417"/>
      <c r="ALK228" s="417"/>
      <c r="ALL228" s="417"/>
      <c r="ALM228" s="417"/>
      <c r="ALN228" s="417"/>
      <c r="ALO228" s="417"/>
      <c r="ALP228" s="417"/>
      <c r="ALQ228" s="417"/>
      <c r="ALR228" s="417"/>
      <c r="ALS228" s="417"/>
      <c r="ALT228" s="417"/>
      <c r="ALU228" s="417"/>
      <c r="ALV228" s="417"/>
      <c r="ALW228" s="417"/>
      <c r="ALX228" s="417"/>
      <c r="ALY228" s="417"/>
      <c r="ALZ228" s="417"/>
      <c r="AMA228" s="417"/>
      <c r="AMB228" s="417"/>
      <c r="AMC228" s="417"/>
      <c r="AMD228" s="417"/>
      <c r="AME228" s="417"/>
      <c r="AMF228" s="417"/>
      <c r="AMG228" s="417"/>
      <c r="AMH228" s="417"/>
      <c r="AMI228" s="417"/>
      <c r="AMJ228" s="417"/>
      <c r="AMK228" s="417"/>
      <c r="AML228" s="417"/>
      <c r="AMM228" s="417"/>
      <c r="AMN228" s="417"/>
      <c r="AMO228" s="417"/>
      <c r="AMP228" s="417"/>
      <c r="AMQ228" s="417"/>
      <c r="AMR228" s="417"/>
      <c r="AMS228" s="417"/>
      <c r="AMT228" s="417"/>
      <c r="AMU228" s="417"/>
      <c r="AMV228" s="417"/>
      <c r="AMW228" s="417"/>
      <c r="AMX228" s="417"/>
      <c r="AMY228" s="417"/>
      <c r="AMZ228" s="417"/>
      <c r="ANA228" s="417"/>
      <c r="ANB228" s="417"/>
      <c r="ANC228" s="417"/>
      <c r="AND228" s="417"/>
      <c r="ANE228" s="417"/>
      <c r="ANF228" s="417"/>
      <c r="ANG228" s="417"/>
      <c r="ANH228" s="417"/>
      <c r="ANI228" s="417"/>
      <c r="ANJ228" s="417"/>
      <c r="ANK228" s="417"/>
      <c r="ANL228" s="417"/>
      <c r="ANM228" s="417"/>
      <c r="ANN228" s="417"/>
      <c r="ANO228" s="417"/>
      <c r="ANP228" s="417"/>
      <c r="ANQ228" s="417"/>
      <c r="ANR228" s="417"/>
      <c r="ANS228" s="417"/>
      <c r="ANT228" s="417"/>
      <c r="ANU228" s="417"/>
      <c r="ANV228" s="417"/>
      <c r="ANW228" s="417"/>
      <c r="ANX228" s="417"/>
      <c r="ANY228" s="417"/>
      <c r="ANZ228" s="417"/>
      <c r="AOA228" s="417"/>
      <c r="AOB228" s="417"/>
      <c r="AOC228" s="417"/>
      <c r="AOD228" s="417"/>
      <c r="AOE228" s="417"/>
      <c r="AOF228" s="417"/>
      <c r="AOG228" s="417"/>
      <c r="AOH228" s="417"/>
      <c r="AOI228" s="417"/>
      <c r="AOJ228" s="417"/>
      <c r="AOK228" s="417"/>
      <c r="AOL228" s="417"/>
      <c r="AOM228" s="417"/>
      <c r="AON228" s="417"/>
      <c r="AOO228" s="417"/>
      <c r="AOP228" s="417"/>
      <c r="AOQ228" s="417"/>
      <c r="AOR228" s="417"/>
      <c r="AOS228" s="417"/>
      <c r="AOT228" s="417"/>
      <c r="AOU228" s="417"/>
      <c r="AOV228" s="417"/>
      <c r="AOW228" s="417"/>
      <c r="AOX228" s="417"/>
      <c r="AOY228" s="417"/>
      <c r="AOZ228" s="417"/>
      <c r="APA228" s="417"/>
      <c r="APB228" s="417"/>
      <c r="APC228" s="417"/>
      <c r="APD228" s="417"/>
      <c r="APE228" s="417"/>
      <c r="APF228" s="417"/>
      <c r="APG228" s="417"/>
      <c r="APH228" s="417"/>
      <c r="API228" s="417"/>
      <c r="APJ228" s="417"/>
      <c r="APK228" s="417"/>
      <c r="APL228" s="417"/>
      <c r="APM228" s="417"/>
      <c r="APN228" s="417"/>
      <c r="APO228" s="417"/>
      <c r="APP228" s="417"/>
      <c r="APQ228" s="417"/>
      <c r="APR228" s="417"/>
      <c r="APS228" s="417"/>
      <c r="APT228" s="417"/>
      <c r="APU228" s="417"/>
      <c r="APV228" s="417"/>
      <c r="APW228" s="417"/>
      <c r="APX228" s="417"/>
      <c r="APY228" s="417"/>
      <c r="APZ228" s="417"/>
      <c r="AQA228" s="417"/>
      <c r="AQB228" s="417"/>
      <c r="AQC228" s="417"/>
      <c r="AQD228" s="417"/>
      <c r="AQE228" s="417"/>
      <c r="AQF228" s="417"/>
      <c r="AQG228" s="417"/>
      <c r="AQH228" s="417"/>
      <c r="AQI228" s="417"/>
      <c r="AQJ228" s="417"/>
      <c r="AQK228" s="417"/>
      <c r="AQL228" s="417"/>
      <c r="AQM228" s="417"/>
      <c r="AQN228" s="417"/>
      <c r="AQO228" s="417"/>
      <c r="AQP228" s="417"/>
      <c r="AQQ228" s="417"/>
      <c r="AQR228" s="417"/>
      <c r="AQS228" s="417"/>
      <c r="AQT228" s="417"/>
      <c r="AQU228" s="417"/>
      <c r="AQV228" s="417"/>
      <c r="AQW228" s="417"/>
      <c r="AQX228" s="417"/>
      <c r="AQY228" s="417"/>
      <c r="AQZ228" s="417"/>
      <c r="ARA228" s="417"/>
      <c r="ARB228" s="417"/>
      <c r="ARC228" s="417"/>
      <c r="ARD228" s="417"/>
      <c r="ARE228" s="417"/>
      <c r="ARF228" s="417"/>
      <c r="ARG228" s="417"/>
      <c r="ARH228" s="417"/>
      <c r="ARI228" s="417"/>
      <c r="ARJ228" s="417"/>
      <c r="ARK228" s="417"/>
      <c r="ARL228" s="417"/>
      <c r="ARM228" s="417"/>
      <c r="ARN228" s="417"/>
      <c r="ARO228" s="417"/>
      <c r="ARP228" s="417"/>
      <c r="ARQ228" s="417"/>
      <c r="ARR228" s="417"/>
      <c r="ARS228" s="417"/>
      <c r="ART228" s="417"/>
      <c r="ARU228" s="417"/>
      <c r="ARV228" s="417"/>
      <c r="ARW228" s="417"/>
      <c r="ARX228" s="417"/>
      <c r="ARY228" s="417"/>
      <c r="ARZ228" s="417"/>
      <c r="ASA228" s="417"/>
      <c r="ASB228" s="417"/>
      <c r="ASC228" s="417"/>
      <c r="ASD228" s="417"/>
      <c r="ASE228" s="417"/>
      <c r="ASF228" s="417"/>
      <c r="ASG228" s="417"/>
      <c r="ASH228" s="417"/>
      <c r="ASI228" s="417"/>
      <c r="ASJ228" s="417"/>
      <c r="ASK228" s="417"/>
      <c r="ASL228" s="417"/>
      <c r="ASM228" s="417"/>
      <c r="ASN228" s="417"/>
      <c r="ASO228" s="417"/>
      <c r="ASP228" s="417"/>
      <c r="ASQ228" s="417"/>
      <c r="ASR228" s="417"/>
      <c r="ASS228" s="417"/>
      <c r="AST228" s="417"/>
      <c r="ASU228" s="417"/>
      <c r="ASV228" s="417"/>
      <c r="ASW228" s="417"/>
      <c r="ASX228" s="417"/>
      <c r="ASY228" s="417"/>
      <c r="ASZ228" s="417"/>
      <c r="ATA228" s="417"/>
      <c r="ATB228" s="417"/>
      <c r="ATC228" s="417"/>
      <c r="ATD228" s="417"/>
      <c r="ATE228" s="417"/>
      <c r="ATF228" s="417"/>
      <c r="ATG228" s="417"/>
      <c r="ATH228" s="417"/>
      <c r="ATI228" s="417"/>
      <c r="ATJ228" s="417"/>
      <c r="ATK228" s="417"/>
      <c r="ATL228" s="417"/>
      <c r="ATM228" s="417"/>
      <c r="ATN228" s="417"/>
      <c r="ATO228" s="417"/>
      <c r="ATP228" s="417"/>
      <c r="ATQ228" s="417"/>
      <c r="ATR228" s="417"/>
      <c r="ATS228" s="417"/>
      <c r="ATT228" s="417"/>
      <c r="ATU228" s="417"/>
      <c r="ATV228" s="417"/>
      <c r="ATW228" s="417"/>
      <c r="ATX228" s="417"/>
      <c r="ATY228" s="417"/>
      <c r="ATZ228" s="417"/>
      <c r="AUA228" s="417"/>
      <c r="AUB228" s="417"/>
      <c r="AUC228" s="417"/>
      <c r="AUD228" s="417"/>
      <c r="AUE228" s="417"/>
      <c r="AUF228" s="417"/>
      <c r="AUG228" s="417"/>
      <c r="AUH228" s="417"/>
      <c r="AUI228" s="417"/>
      <c r="AUJ228" s="417"/>
      <c r="AUK228" s="417"/>
      <c r="AUL228" s="417"/>
      <c r="AUM228" s="417"/>
      <c r="AUN228" s="417"/>
      <c r="AUO228" s="417"/>
      <c r="AUP228" s="417"/>
      <c r="AUQ228" s="417"/>
      <c r="AUR228" s="417"/>
      <c r="AUS228" s="417"/>
      <c r="AUT228" s="417"/>
      <c r="AUU228" s="417"/>
      <c r="AUV228" s="417"/>
      <c r="AUW228" s="417"/>
      <c r="AUX228" s="417"/>
      <c r="AUY228" s="417"/>
      <c r="AUZ228" s="417"/>
      <c r="AVA228" s="417"/>
      <c r="AVB228" s="417"/>
      <c r="AVC228" s="417"/>
      <c r="AVD228" s="417"/>
      <c r="AVE228" s="417"/>
      <c r="AVF228" s="417"/>
      <c r="AVG228" s="417"/>
      <c r="AVH228" s="417"/>
      <c r="AVI228" s="417"/>
      <c r="AVJ228" s="417"/>
      <c r="AVK228" s="417"/>
      <c r="AVL228" s="417"/>
      <c r="AVM228" s="417"/>
      <c r="AVN228" s="417"/>
      <c r="AVO228" s="417"/>
      <c r="AVP228" s="417"/>
      <c r="AVQ228" s="417"/>
      <c r="AVR228" s="417"/>
      <c r="AVS228" s="417"/>
      <c r="AVT228" s="417"/>
      <c r="AVU228" s="417"/>
      <c r="AVV228" s="417"/>
      <c r="AVW228" s="417"/>
      <c r="AVX228" s="417"/>
      <c r="AVY228" s="417"/>
      <c r="AVZ228" s="417"/>
      <c r="AWA228" s="417"/>
      <c r="AWB228" s="417"/>
      <c r="AWC228" s="417"/>
      <c r="AWD228" s="417"/>
      <c r="AWE228" s="417"/>
      <c r="AWF228" s="417"/>
      <c r="AWG228" s="417"/>
      <c r="AWH228" s="417"/>
      <c r="AWI228" s="417"/>
      <c r="AWJ228" s="417"/>
      <c r="AWK228" s="417"/>
      <c r="AWL228" s="417"/>
      <c r="AWM228" s="417"/>
      <c r="AWN228" s="417"/>
      <c r="AWO228" s="417"/>
      <c r="AWP228" s="417"/>
      <c r="AWQ228" s="417"/>
      <c r="AWR228" s="417"/>
      <c r="AWS228" s="417"/>
      <c r="AWT228" s="417"/>
      <c r="AWU228" s="417"/>
      <c r="AWV228" s="417"/>
      <c r="AWW228" s="417"/>
      <c r="AWX228" s="417"/>
      <c r="AWY228" s="417"/>
      <c r="AWZ228" s="417"/>
      <c r="AXA228" s="417"/>
      <c r="AXB228" s="417"/>
      <c r="AXC228" s="417"/>
      <c r="AXD228" s="417"/>
      <c r="AXE228" s="417"/>
      <c r="AXF228" s="417"/>
      <c r="AXG228" s="417"/>
      <c r="AXH228" s="417"/>
      <c r="AXI228" s="417"/>
      <c r="AXJ228" s="417"/>
      <c r="AXK228" s="417"/>
      <c r="AXL228" s="417"/>
      <c r="AXM228" s="417"/>
      <c r="AXN228" s="417"/>
      <c r="AXO228" s="417"/>
      <c r="AXP228" s="417"/>
      <c r="AXQ228" s="417"/>
      <c r="AXR228" s="417"/>
      <c r="AXS228" s="417"/>
      <c r="AXT228" s="417"/>
      <c r="AXU228" s="417"/>
      <c r="AXV228" s="417"/>
      <c r="AXW228" s="417"/>
      <c r="AXX228" s="417"/>
      <c r="AXY228" s="417"/>
      <c r="AXZ228" s="417"/>
      <c r="AYA228" s="417"/>
      <c r="AYB228" s="417"/>
      <c r="AYC228" s="417"/>
      <c r="AYD228" s="417"/>
      <c r="AYE228" s="417"/>
      <c r="AYF228" s="417"/>
      <c r="AYG228" s="417"/>
      <c r="AYH228" s="417"/>
      <c r="AYI228" s="417"/>
      <c r="AYJ228" s="417"/>
      <c r="AYK228" s="417"/>
      <c r="AYL228" s="417"/>
      <c r="AYM228" s="417"/>
      <c r="AYN228" s="417"/>
      <c r="AYO228" s="417"/>
      <c r="AYP228" s="417"/>
      <c r="AYQ228" s="417"/>
      <c r="AYR228" s="417"/>
      <c r="AYS228" s="417"/>
      <c r="AYT228" s="417"/>
      <c r="AYU228" s="417"/>
      <c r="AYV228" s="417"/>
      <c r="AYW228" s="417"/>
      <c r="AYX228" s="417"/>
      <c r="AYY228" s="417"/>
      <c r="AYZ228" s="417"/>
      <c r="AZA228" s="417"/>
      <c r="AZB228" s="417"/>
      <c r="AZC228" s="417"/>
      <c r="AZD228" s="417"/>
      <c r="AZE228" s="417"/>
      <c r="AZF228" s="417"/>
      <c r="AZG228" s="417"/>
      <c r="AZH228" s="417"/>
      <c r="AZI228" s="417"/>
      <c r="AZJ228" s="417"/>
      <c r="AZK228" s="417"/>
      <c r="AZL228" s="417"/>
      <c r="AZM228" s="417"/>
      <c r="AZN228" s="417"/>
      <c r="AZO228" s="417"/>
      <c r="AZP228" s="417"/>
      <c r="AZQ228" s="417"/>
      <c r="AZR228" s="417"/>
      <c r="AZS228" s="417"/>
      <c r="AZT228" s="417"/>
      <c r="AZU228" s="417"/>
      <c r="AZV228" s="417"/>
      <c r="AZW228" s="417"/>
      <c r="AZX228" s="417"/>
      <c r="AZY228" s="417"/>
      <c r="AZZ228" s="417"/>
      <c r="BAA228" s="417"/>
      <c r="BAB228" s="417"/>
      <c r="BAC228" s="417"/>
      <c r="BAD228" s="417"/>
      <c r="BAE228" s="417"/>
      <c r="BAF228" s="417"/>
      <c r="BAG228" s="417"/>
      <c r="BAH228" s="417"/>
      <c r="BAI228" s="417"/>
      <c r="BAJ228" s="417"/>
      <c r="BAK228" s="417"/>
      <c r="BAL228" s="417"/>
      <c r="BAM228" s="417"/>
      <c r="BAN228" s="417"/>
      <c r="BAO228" s="417"/>
      <c r="BAP228" s="417"/>
      <c r="BAQ228" s="417"/>
      <c r="BAR228" s="417"/>
      <c r="BAS228" s="417"/>
      <c r="BAT228" s="417"/>
      <c r="BAU228" s="417"/>
      <c r="BAV228" s="417"/>
      <c r="BAW228" s="417"/>
      <c r="BAX228" s="417"/>
      <c r="BAY228" s="417"/>
      <c r="BAZ228" s="417"/>
      <c r="BBA228" s="417"/>
      <c r="BBB228" s="417"/>
      <c r="BBC228" s="417"/>
      <c r="BBD228" s="417"/>
      <c r="BBE228" s="417"/>
      <c r="BBF228" s="417"/>
      <c r="BBG228" s="417"/>
      <c r="BBH228" s="417"/>
      <c r="BBI228" s="417"/>
      <c r="BBJ228" s="417"/>
      <c r="BBK228" s="417"/>
      <c r="BBL228" s="417"/>
      <c r="BBM228" s="417"/>
      <c r="BBN228" s="417"/>
      <c r="BBO228" s="417"/>
      <c r="BBP228" s="417"/>
      <c r="BBQ228" s="417"/>
      <c r="BBR228" s="417"/>
      <c r="BBS228" s="417"/>
      <c r="BBT228" s="417"/>
      <c r="BBU228" s="417"/>
      <c r="BBV228" s="417"/>
      <c r="BBW228" s="417"/>
      <c r="BBX228" s="417"/>
      <c r="BBY228" s="417"/>
      <c r="BBZ228" s="417"/>
      <c r="BCA228" s="417"/>
      <c r="BCB228" s="417"/>
      <c r="BCC228" s="417"/>
      <c r="BCD228" s="417"/>
      <c r="BCE228" s="417"/>
      <c r="BCF228" s="417"/>
      <c r="BCG228" s="417"/>
      <c r="BCH228" s="417"/>
      <c r="BCI228" s="417"/>
      <c r="BCJ228" s="417"/>
      <c r="BCK228" s="417"/>
      <c r="BCL228" s="417"/>
      <c r="BCM228" s="417"/>
      <c r="BCN228" s="417"/>
      <c r="BCO228" s="417"/>
      <c r="BCP228" s="417"/>
      <c r="BCQ228" s="417"/>
      <c r="BCR228" s="417"/>
      <c r="BCS228" s="417"/>
      <c r="BCT228" s="417"/>
      <c r="BCU228" s="417"/>
      <c r="BCV228" s="417"/>
      <c r="BCW228" s="417"/>
      <c r="BCX228" s="417"/>
      <c r="BCY228" s="417"/>
      <c r="BCZ228" s="417"/>
      <c r="BDA228" s="417"/>
      <c r="BDB228" s="417"/>
      <c r="BDC228" s="417"/>
      <c r="BDD228" s="417"/>
      <c r="BDE228" s="417"/>
      <c r="BDF228" s="417"/>
      <c r="BDG228" s="417"/>
      <c r="BDH228" s="417"/>
      <c r="BDI228" s="417"/>
      <c r="BDJ228" s="417"/>
      <c r="BDK228" s="417"/>
      <c r="BDL228" s="417"/>
      <c r="BDM228" s="417"/>
      <c r="BDN228" s="417"/>
      <c r="BDO228" s="417"/>
      <c r="BDP228" s="417"/>
      <c r="BDQ228" s="417"/>
      <c r="BDR228" s="417"/>
      <c r="BDS228" s="417"/>
      <c r="BDT228" s="417"/>
      <c r="BDU228" s="417"/>
      <c r="BDV228" s="417"/>
      <c r="BDW228" s="417"/>
      <c r="BDX228" s="417"/>
      <c r="BDY228" s="417"/>
      <c r="BDZ228" s="417"/>
      <c r="BEA228" s="417"/>
      <c r="BEB228" s="417"/>
      <c r="BEC228" s="417"/>
      <c r="BED228" s="417"/>
      <c r="BEE228" s="417"/>
      <c r="BEF228" s="417"/>
      <c r="BEG228" s="417"/>
      <c r="BEH228" s="417"/>
      <c r="BEI228" s="417"/>
      <c r="BEJ228" s="417"/>
      <c r="BEK228" s="417"/>
      <c r="BEL228" s="417"/>
      <c r="BEM228" s="417"/>
      <c r="BEN228" s="417"/>
      <c r="BEO228" s="417"/>
      <c r="BEP228" s="417"/>
      <c r="BEQ228" s="417"/>
      <c r="BER228" s="417"/>
      <c r="BES228" s="417"/>
      <c r="BET228" s="417"/>
      <c r="BEU228" s="417"/>
      <c r="BEV228" s="417"/>
      <c r="BEW228" s="417"/>
      <c r="BEX228" s="417"/>
      <c r="BEY228" s="417"/>
      <c r="BEZ228" s="417"/>
      <c r="BFA228" s="417"/>
      <c r="BFB228" s="417"/>
      <c r="BFC228" s="417"/>
      <c r="BFD228" s="417"/>
      <c r="BFE228" s="417"/>
      <c r="BFF228" s="417"/>
      <c r="BFG228" s="417"/>
      <c r="BFH228" s="417"/>
      <c r="BFI228" s="417"/>
      <c r="BFJ228" s="417"/>
      <c r="BFK228" s="417"/>
      <c r="BFL228" s="417"/>
      <c r="BFM228" s="417"/>
      <c r="BFN228" s="417"/>
      <c r="BFO228" s="417"/>
      <c r="BFP228" s="417"/>
      <c r="BFQ228" s="417"/>
      <c r="BFR228" s="417"/>
      <c r="BFS228" s="417"/>
      <c r="BFT228" s="417"/>
      <c r="BFU228" s="417"/>
      <c r="BFV228" s="417"/>
      <c r="BFW228" s="417"/>
      <c r="BFX228" s="417"/>
      <c r="BFY228" s="417"/>
      <c r="BFZ228" s="417"/>
      <c r="BGA228" s="417"/>
      <c r="BGB228" s="417"/>
      <c r="BGC228" s="417"/>
      <c r="BGD228" s="417"/>
      <c r="BGE228" s="417"/>
      <c r="BGF228" s="417"/>
      <c r="BGG228" s="417"/>
      <c r="BGH228" s="417"/>
      <c r="BGI228" s="417"/>
      <c r="BGJ228" s="417"/>
      <c r="BGK228" s="417"/>
      <c r="BGL228" s="417"/>
      <c r="BGM228" s="417"/>
      <c r="BGN228" s="417"/>
      <c r="BGO228" s="417"/>
      <c r="BGP228" s="417"/>
      <c r="BGQ228" s="417"/>
      <c r="BGR228" s="417"/>
      <c r="BGS228" s="417"/>
      <c r="BGT228" s="417"/>
      <c r="BGU228" s="417"/>
      <c r="BGV228" s="417"/>
      <c r="BGW228" s="417"/>
      <c r="BGX228" s="417"/>
      <c r="BGY228" s="417"/>
      <c r="BGZ228" s="417"/>
      <c r="BHA228" s="417"/>
      <c r="BHB228" s="417"/>
      <c r="BHC228" s="417"/>
      <c r="BHD228" s="417"/>
      <c r="BHE228" s="417"/>
      <c r="BHF228" s="417"/>
      <c r="BHG228" s="417"/>
      <c r="BHH228" s="417"/>
      <c r="BHI228" s="417"/>
      <c r="BHJ228" s="417"/>
      <c r="BHK228" s="417"/>
      <c r="BHL228" s="417"/>
      <c r="BHM228" s="417"/>
      <c r="BHN228" s="417"/>
      <c r="BHO228" s="417"/>
      <c r="BHP228" s="417"/>
      <c r="BHQ228" s="417"/>
      <c r="BHR228" s="417"/>
      <c r="BHS228" s="417"/>
      <c r="BHT228" s="417"/>
      <c r="BHU228" s="417"/>
      <c r="BHV228" s="417"/>
      <c r="BHW228" s="417"/>
      <c r="BHX228" s="417"/>
      <c r="BHY228" s="417"/>
      <c r="BHZ228" s="417"/>
      <c r="BIA228" s="417"/>
      <c r="BIB228" s="417"/>
      <c r="BIC228" s="417"/>
      <c r="BID228" s="417"/>
      <c r="BIE228" s="417"/>
      <c r="BIF228" s="417"/>
      <c r="BIG228" s="417"/>
      <c r="BIH228" s="417"/>
      <c r="BII228" s="417"/>
      <c r="BIJ228" s="417"/>
      <c r="BIK228" s="417"/>
      <c r="BIL228" s="417"/>
      <c r="BIM228" s="417"/>
      <c r="BIN228" s="417"/>
      <c r="BIO228" s="417"/>
      <c r="BIP228" s="417"/>
      <c r="BIQ228" s="417"/>
      <c r="BIR228" s="417"/>
      <c r="BIS228" s="417"/>
      <c r="BIT228" s="417"/>
      <c r="BIU228" s="417"/>
      <c r="BIV228" s="417"/>
      <c r="BIW228" s="417"/>
      <c r="BIX228" s="417"/>
      <c r="BIY228" s="417"/>
      <c r="BIZ228" s="417"/>
      <c r="BJA228" s="417"/>
      <c r="BJB228" s="417"/>
      <c r="BJC228" s="417"/>
      <c r="BJD228" s="417"/>
      <c r="BJE228" s="417"/>
      <c r="BJF228" s="417"/>
      <c r="BJG228" s="417"/>
      <c r="BJH228" s="417"/>
      <c r="BJI228" s="417"/>
      <c r="BJJ228" s="417"/>
      <c r="BJK228" s="417"/>
      <c r="BJL228" s="417"/>
      <c r="BJM228" s="417"/>
      <c r="BJN228" s="417"/>
      <c r="BJO228" s="417"/>
      <c r="BJP228" s="417"/>
      <c r="BJQ228" s="417"/>
      <c r="BJR228" s="417"/>
      <c r="BJS228" s="417"/>
      <c r="BJT228" s="417"/>
      <c r="BJU228" s="417"/>
      <c r="BJV228" s="417"/>
      <c r="BJW228" s="417"/>
      <c r="BJX228" s="417"/>
      <c r="BJY228" s="417"/>
      <c r="BJZ228" s="417"/>
      <c r="BKA228" s="417"/>
      <c r="BKB228" s="417"/>
      <c r="BKC228" s="417"/>
      <c r="BKD228" s="417"/>
      <c r="BKE228" s="417"/>
      <c r="BKF228" s="417"/>
      <c r="BKG228" s="417"/>
      <c r="BKH228" s="417"/>
      <c r="BKI228" s="417"/>
      <c r="BKJ228" s="417"/>
      <c r="BKK228" s="417"/>
      <c r="BKL228" s="417"/>
      <c r="BKM228" s="417"/>
      <c r="BKN228" s="417"/>
      <c r="BKO228" s="417"/>
      <c r="BKP228" s="417"/>
      <c r="BKQ228" s="417"/>
      <c r="BKR228" s="417"/>
      <c r="BKS228" s="417"/>
      <c r="BKT228" s="417"/>
      <c r="BKU228" s="417"/>
      <c r="BKV228" s="417"/>
      <c r="BKW228" s="417"/>
      <c r="BKX228" s="417"/>
      <c r="BKY228" s="417"/>
      <c r="BKZ228" s="417"/>
      <c r="BLA228" s="417"/>
      <c r="BLB228" s="417"/>
      <c r="BLC228" s="417"/>
      <c r="BLD228" s="417"/>
      <c r="BLE228" s="417"/>
      <c r="BLF228" s="417"/>
      <c r="BLG228" s="417"/>
      <c r="BLH228" s="417"/>
      <c r="BLI228" s="417"/>
      <c r="BLJ228" s="417"/>
      <c r="BLK228" s="417"/>
      <c r="BLL228" s="417"/>
      <c r="BLM228" s="417"/>
      <c r="BLN228" s="417"/>
      <c r="BLO228" s="417"/>
      <c r="BLP228" s="417"/>
      <c r="BLQ228" s="417"/>
      <c r="BLR228" s="417"/>
      <c r="BLS228" s="417"/>
      <c r="BLT228" s="417"/>
      <c r="BLU228" s="417"/>
      <c r="BLV228" s="417"/>
      <c r="BLW228" s="417"/>
      <c r="BLX228" s="417"/>
      <c r="BLY228" s="417"/>
      <c r="BLZ228" s="417"/>
      <c r="BMA228" s="417"/>
      <c r="BMB228" s="417"/>
      <c r="BMC228" s="417"/>
      <c r="BMD228" s="417"/>
      <c r="BME228" s="417"/>
      <c r="BMF228" s="417"/>
      <c r="BMG228" s="417"/>
      <c r="BMH228" s="417"/>
      <c r="BMI228" s="417"/>
      <c r="BMJ228" s="417"/>
      <c r="BMK228" s="417"/>
      <c r="BML228" s="417"/>
      <c r="BMM228" s="417"/>
      <c r="BMN228" s="417"/>
      <c r="BMO228" s="417"/>
      <c r="BMP228" s="417"/>
      <c r="BMQ228" s="417"/>
      <c r="BMR228" s="417"/>
      <c r="BMS228" s="417"/>
      <c r="BMT228" s="417"/>
      <c r="BMU228" s="417"/>
      <c r="BMV228" s="417"/>
      <c r="BMW228" s="417"/>
      <c r="BMX228" s="417"/>
      <c r="BMY228" s="417"/>
      <c r="BMZ228" s="417"/>
      <c r="BNA228" s="417"/>
      <c r="BNB228" s="417"/>
      <c r="BNC228" s="417"/>
      <c r="BND228" s="417"/>
      <c r="BNE228" s="417"/>
      <c r="BNF228" s="417"/>
      <c r="BNG228" s="417"/>
      <c r="BNH228" s="417"/>
      <c r="BNI228" s="417"/>
      <c r="BNJ228" s="417"/>
      <c r="BNK228" s="417"/>
      <c r="BNL228" s="417"/>
      <c r="BNM228" s="417"/>
      <c r="BNN228" s="417"/>
      <c r="BNO228" s="417"/>
      <c r="BNP228" s="417"/>
      <c r="BNQ228" s="417"/>
      <c r="BNR228" s="417"/>
      <c r="BNS228" s="417"/>
      <c r="BNT228" s="417"/>
      <c r="BNU228" s="417"/>
      <c r="BNV228" s="417"/>
      <c r="BNW228" s="417"/>
      <c r="BNX228" s="417"/>
      <c r="BNY228" s="417"/>
      <c r="BNZ228" s="417"/>
      <c r="BOA228" s="417"/>
      <c r="BOB228" s="417"/>
      <c r="BOC228" s="417"/>
      <c r="BOD228" s="417"/>
      <c r="BOE228" s="417"/>
      <c r="BOF228" s="417"/>
      <c r="BOG228" s="417"/>
      <c r="BOH228" s="417"/>
      <c r="BOI228" s="417"/>
      <c r="BOJ228" s="417"/>
      <c r="BOK228" s="417"/>
      <c r="BOL228" s="417"/>
      <c r="BOM228" s="417"/>
      <c r="BON228" s="417"/>
      <c r="BOO228" s="417"/>
      <c r="BOP228" s="417"/>
      <c r="BOQ228" s="417"/>
      <c r="BOR228" s="417"/>
      <c r="BOS228" s="417"/>
      <c r="BOT228" s="417"/>
      <c r="BOU228" s="417"/>
      <c r="BOV228" s="417"/>
      <c r="BOW228" s="417"/>
      <c r="BOX228" s="417"/>
      <c r="BOY228" s="417"/>
      <c r="BOZ228" s="417"/>
      <c r="BPA228" s="417"/>
      <c r="BPB228" s="417"/>
      <c r="BPC228" s="417"/>
      <c r="BPD228" s="417"/>
      <c r="BPE228" s="417"/>
      <c r="BPF228" s="417"/>
      <c r="BPG228" s="417"/>
      <c r="BPH228" s="417"/>
      <c r="BPI228" s="417"/>
      <c r="BPJ228" s="417"/>
      <c r="BPK228" s="417"/>
      <c r="BPL228" s="417"/>
      <c r="BPM228" s="417"/>
      <c r="BPN228" s="417"/>
      <c r="BPO228" s="417"/>
      <c r="BPP228" s="417"/>
      <c r="BPQ228" s="417"/>
      <c r="BPR228" s="417"/>
      <c r="BPS228" s="417"/>
      <c r="BPT228" s="417"/>
      <c r="BPU228" s="417"/>
      <c r="BPV228" s="417"/>
      <c r="BPW228" s="417"/>
      <c r="BPX228" s="417"/>
      <c r="BPY228" s="417"/>
      <c r="BPZ228" s="417"/>
      <c r="BQA228" s="417"/>
      <c r="BQB228" s="417"/>
      <c r="BQC228" s="417"/>
      <c r="BQD228" s="417"/>
      <c r="BQE228" s="417"/>
      <c r="BQF228" s="417"/>
      <c r="BQG228" s="417"/>
      <c r="BQH228" s="417"/>
      <c r="BQI228" s="417"/>
      <c r="BQJ228" s="417"/>
      <c r="BQK228" s="417"/>
      <c r="BQL228" s="417"/>
      <c r="BQM228" s="417"/>
      <c r="BQN228" s="417"/>
      <c r="BQO228" s="417"/>
      <c r="BQP228" s="417"/>
      <c r="BQQ228" s="417"/>
      <c r="BQR228" s="417"/>
      <c r="BQS228" s="417"/>
      <c r="BQT228" s="417"/>
      <c r="BQU228" s="417"/>
      <c r="BQV228" s="417"/>
      <c r="BQW228" s="417"/>
      <c r="BQX228" s="417"/>
      <c r="BQY228" s="417"/>
      <c r="BQZ228" s="417"/>
      <c r="BRA228" s="417"/>
      <c r="BRB228" s="417"/>
      <c r="BRC228" s="417"/>
      <c r="BRD228" s="417"/>
      <c r="BRE228" s="417"/>
      <c r="BRF228" s="417"/>
      <c r="BRG228" s="417"/>
      <c r="BRH228" s="417"/>
      <c r="BRI228" s="417"/>
      <c r="BRJ228" s="417"/>
      <c r="BRK228" s="417"/>
      <c r="BRL228" s="417"/>
      <c r="BRM228" s="417"/>
      <c r="BRN228" s="417"/>
      <c r="BRO228" s="417"/>
      <c r="BRP228" s="417"/>
      <c r="BRQ228" s="417"/>
      <c r="BRR228" s="417"/>
      <c r="BRS228" s="417"/>
      <c r="BRT228" s="417"/>
      <c r="BRU228" s="417"/>
      <c r="BRV228" s="417"/>
      <c r="BRW228" s="417"/>
      <c r="BRX228" s="417"/>
      <c r="BRY228" s="417"/>
      <c r="BRZ228" s="417"/>
      <c r="BSA228" s="417"/>
      <c r="BSB228" s="417"/>
      <c r="BSC228" s="417"/>
      <c r="BSD228" s="417"/>
      <c r="BSE228" s="417"/>
      <c r="BSF228" s="417"/>
      <c r="BSG228" s="417"/>
      <c r="BSH228" s="417"/>
      <c r="BSI228" s="417"/>
      <c r="BSJ228" s="417"/>
      <c r="BSK228" s="417"/>
      <c r="BSL228" s="417"/>
      <c r="BSM228" s="417"/>
      <c r="BSN228" s="417"/>
      <c r="BSO228" s="417"/>
      <c r="BSP228" s="417"/>
      <c r="BSQ228" s="417"/>
      <c r="BSR228" s="417"/>
      <c r="BSS228" s="417"/>
      <c r="BST228" s="417"/>
      <c r="BSU228" s="417"/>
      <c r="BSV228" s="417"/>
      <c r="BSW228" s="417"/>
      <c r="BSX228" s="417"/>
      <c r="BSY228" s="417"/>
      <c r="BSZ228" s="417"/>
      <c r="BTA228" s="417"/>
      <c r="BTB228" s="417"/>
      <c r="BTC228" s="417"/>
      <c r="BTD228" s="417"/>
      <c r="BTE228" s="417"/>
      <c r="BTF228" s="417"/>
      <c r="BTG228" s="417"/>
      <c r="BTH228" s="417"/>
      <c r="BTI228" s="417"/>
      <c r="BTJ228" s="417"/>
      <c r="BTK228" s="417"/>
      <c r="BTL228" s="417"/>
      <c r="BTM228" s="417"/>
      <c r="BTN228" s="417"/>
      <c r="BTO228" s="417"/>
      <c r="BTP228" s="417"/>
      <c r="BTQ228" s="417"/>
      <c r="BTR228" s="417"/>
      <c r="BTS228" s="417"/>
      <c r="BTT228" s="417"/>
      <c r="BTU228" s="417"/>
      <c r="BTV228" s="417"/>
      <c r="BTW228" s="417"/>
      <c r="BTX228" s="417"/>
      <c r="BTY228" s="417"/>
      <c r="BTZ228" s="417"/>
      <c r="BUA228" s="417"/>
      <c r="BUB228" s="417"/>
      <c r="BUC228" s="417"/>
      <c r="BUD228" s="417"/>
      <c r="BUE228" s="417"/>
      <c r="BUF228" s="417"/>
      <c r="BUG228" s="417"/>
      <c r="BUH228" s="417"/>
      <c r="BUI228" s="417"/>
      <c r="BUJ228" s="417"/>
      <c r="BUK228" s="417"/>
      <c r="BUL228" s="417"/>
      <c r="BUM228" s="417"/>
      <c r="BUN228" s="417"/>
      <c r="BUO228" s="417"/>
      <c r="BUP228" s="417"/>
      <c r="BUQ228" s="417"/>
      <c r="BUR228" s="417"/>
      <c r="BUS228" s="417"/>
      <c r="BUT228" s="417"/>
      <c r="BUU228" s="417"/>
      <c r="BUV228" s="417"/>
      <c r="BUW228" s="417"/>
      <c r="BUX228" s="417"/>
      <c r="BUY228" s="417"/>
      <c r="BUZ228" s="417"/>
      <c r="BVA228" s="417"/>
      <c r="BVB228" s="417"/>
      <c r="BVC228" s="417"/>
      <c r="BVD228" s="417"/>
      <c r="BVE228" s="417"/>
      <c r="BVF228" s="417"/>
      <c r="BVG228" s="417"/>
      <c r="BVH228" s="417"/>
      <c r="BVI228" s="417"/>
      <c r="BVJ228" s="417"/>
      <c r="BVK228" s="417"/>
      <c r="BVL228" s="417"/>
      <c r="BVM228" s="417"/>
      <c r="BVN228" s="417"/>
      <c r="BVO228" s="417"/>
      <c r="BVP228" s="417"/>
      <c r="BVQ228" s="417"/>
      <c r="BVR228" s="417"/>
      <c r="BVS228" s="417"/>
      <c r="BVT228" s="417"/>
      <c r="BVU228" s="417"/>
      <c r="BVV228" s="417"/>
      <c r="BVW228" s="417"/>
      <c r="BVX228" s="417"/>
      <c r="BVY228" s="417"/>
      <c r="BVZ228" s="417"/>
      <c r="BWA228" s="417"/>
      <c r="BWB228" s="417"/>
      <c r="BWC228" s="417"/>
      <c r="BWD228" s="417"/>
      <c r="BWE228" s="417"/>
      <c r="BWF228" s="417"/>
      <c r="BWG228" s="417"/>
      <c r="BWH228" s="417"/>
      <c r="BWI228" s="417"/>
      <c r="BWJ228" s="417"/>
      <c r="BWK228" s="417"/>
      <c r="BWL228" s="417"/>
      <c r="BWM228" s="417"/>
      <c r="BWN228" s="417"/>
      <c r="BWO228" s="417"/>
      <c r="BWP228" s="417"/>
      <c r="BWQ228" s="417"/>
      <c r="BWR228" s="417"/>
      <c r="BWS228" s="417"/>
      <c r="BWT228" s="417"/>
      <c r="BWU228" s="417"/>
      <c r="BWV228" s="417"/>
      <c r="BWW228" s="417"/>
      <c r="BWX228" s="417"/>
      <c r="BWY228" s="417"/>
      <c r="BWZ228" s="417"/>
      <c r="BXA228" s="417"/>
      <c r="BXB228" s="417"/>
      <c r="BXC228" s="417"/>
      <c r="BXD228" s="417"/>
      <c r="BXE228" s="417"/>
      <c r="BXF228" s="417"/>
      <c r="BXG228" s="417"/>
      <c r="BXH228" s="417"/>
      <c r="BXI228" s="417"/>
      <c r="BXJ228" s="417"/>
      <c r="BXK228" s="417"/>
      <c r="BXL228" s="417"/>
      <c r="BXM228" s="417"/>
      <c r="BXN228" s="417"/>
      <c r="BXO228" s="417"/>
      <c r="BXP228" s="417"/>
      <c r="BXQ228" s="417"/>
      <c r="BXR228" s="417"/>
      <c r="BXS228" s="417"/>
      <c r="BXT228" s="417"/>
      <c r="BXU228" s="417"/>
      <c r="BXV228" s="417"/>
      <c r="BXW228" s="417"/>
      <c r="BXX228" s="417"/>
      <c r="BXY228" s="417"/>
      <c r="BXZ228" s="417"/>
      <c r="BYA228" s="417"/>
      <c r="BYB228" s="417"/>
      <c r="BYC228" s="417"/>
      <c r="BYD228" s="417"/>
      <c r="BYE228" s="417"/>
      <c r="BYF228" s="417"/>
      <c r="BYG228" s="417"/>
      <c r="BYH228" s="417"/>
      <c r="BYI228" s="417"/>
      <c r="BYJ228" s="417"/>
      <c r="BYK228" s="417"/>
      <c r="BYL228" s="417"/>
      <c r="BYM228" s="417"/>
      <c r="BYN228" s="417"/>
      <c r="BYO228" s="417"/>
      <c r="BYP228" s="417"/>
      <c r="BYQ228" s="417"/>
      <c r="BYR228" s="417"/>
      <c r="BYS228" s="417"/>
      <c r="BYT228" s="417"/>
      <c r="BYU228" s="417"/>
      <c r="BYV228" s="417"/>
      <c r="BYW228" s="417"/>
      <c r="BYX228" s="417"/>
      <c r="BYY228" s="417"/>
      <c r="BYZ228" s="417"/>
      <c r="BZA228" s="417"/>
      <c r="BZB228" s="417"/>
      <c r="BZC228" s="417"/>
      <c r="BZD228" s="417"/>
      <c r="BZE228" s="417"/>
      <c r="BZF228" s="417"/>
      <c r="BZG228" s="417"/>
      <c r="BZH228" s="417"/>
      <c r="BZI228" s="417"/>
      <c r="BZJ228" s="417"/>
      <c r="BZK228" s="417"/>
      <c r="BZL228" s="417"/>
      <c r="BZM228" s="417"/>
      <c r="BZN228" s="417"/>
      <c r="BZO228" s="417"/>
      <c r="BZP228" s="417"/>
      <c r="BZQ228" s="417"/>
      <c r="BZR228" s="417"/>
      <c r="BZS228" s="417"/>
      <c r="BZT228" s="417"/>
      <c r="BZU228" s="417"/>
      <c r="BZV228" s="417"/>
      <c r="BZW228" s="417"/>
      <c r="BZX228" s="417"/>
      <c r="BZY228" s="417"/>
      <c r="BZZ228" s="417"/>
      <c r="CAA228" s="417"/>
      <c r="CAB228" s="417"/>
      <c r="CAC228" s="417"/>
      <c r="CAD228" s="417"/>
      <c r="CAE228" s="417"/>
      <c r="CAF228" s="417"/>
      <c r="CAG228" s="417"/>
      <c r="CAH228" s="417"/>
      <c r="CAI228" s="417"/>
      <c r="CAJ228" s="417"/>
      <c r="CAK228" s="417"/>
      <c r="CAL228" s="417"/>
      <c r="CAM228" s="417"/>
      <c r="CAN228" s="417"/>
      <c r="CAO228" s="417"/>
      <c r="CAP228" s="417"/>
      <c r="CAQ228" s="417"/>
      <c r="CAR228" s="417"/>
      <c r="CAS228" s="417"/>
      <c r="CAT228" s="417"/>
      <c r="CAU228" s="417"/>
      <c r="CAV228" s="417"/>
      <c r="CAW228" s="417"/>
      <c r="CAX228" s="417"/>
      <c r="CAY228" s="417"/>
      <c r="CAZ228" s="417"/>
      <c r="CBA228" s="417"/>
      <c r="CBB228" s="417"/>
      <c r="CBC228" s="417"/>
      <c r="CBD228" s="417"/>
      <c r="CBE228" s="417"/>
      <c r="CBF228" s="417"/>
      <c r="CBG228" s="417"/>
      <c r="CBH228" s="417"/>
      <c r="CBI228" s="417"/>
      <c r="CBJ228" s="417"/>
      <c r="CBK228" s="417"/>
      <c r="CBL228" s="417"/>
      <c r="CBM228" s="417"/>
      <c r="CBN228" s="417"/>
      <c r="CBO228" s="417"/>
      <c r="CBP228" s="417"/>
      <c r="CBQ228" s="417"/>
      <c r="CBR228" s="417"/>
      <c r="CBS228" s="417"/>
      <c r="CBT228" s="417"/>
      <c r="CBU228" s="417"/>
      <c r="CBV228" s="417"/>
      <c r="CBW228" s="417"/>
      <c r="CBX228" s="417"/>
      <c r="CBY228" s="417"/>
      <c r="CBZ228" s="417"/>
      <c r="CCA228" s="417"/>
      <c r="CCB228" s="417"/>
      <c r="CCC228" s="417"/>
      <c r="CCD228" s="417"/>
      <c r="CCE228" s="417"/>
      <c r="CCF228" s="417"/>
      <c r="CCG228" s="417"/>
      <c r="CCH228" s="417"/>
      <c r="CCI228" s="417"/>
      <c r="CCJ228" s="417"/>
      <c r="CCK228" s="417"/>
      <c r="CCL228" s="417"/>
      <c r="CCM228" s="417"/>
      <c r="CCN228" s="417"/>
      <c r="CCO228" s="417"/>
      <c r="CCP228" s="417"/>
      <c r="CCQ228" s="417"/>
      <c r="CCR228" s="417"/>
      <c r="CCS228" s="417"/>
      <c r="CCT228" s="417"/>
      <c r="CCU228" s="417"/>
      <c r="CCV228" s="417"/>
      <c r="CCW228" s="417"/>
      <c r="CCX228" s="417"/>
      <c r="CCY228" s="417"/>
      <c r="CCZ228" s="417"/>
      <c r="CDA228" s="417"/>
      <c r="CDB228" s="417"/>
      <c r="CDC228" s="417"/>
      <c r="CDD228" s="417"/>
      <c r="CDE228" s="417"/>
      <c r="CDF228" s="417"/>
      <c r="CDG228" s="417"/>
      <c r="CDH228" s="417"/>
      <c r="CDI228" s="417"/>
      <c r="CDJ228" s="417"/>
      <c r="CDK228" s="417"/>
      <c r="CDL228" s="417"/>
      <c r="CDM228" s="417"/>
      <c r="CDN228" s="417"/>
      <c r="CDO228" s="417"/>
      <c r="CDP228" s="417"/>
      <c r="CDQ228" s="417"/>
      <c r="CDR228" s="417"/>
      <c r="CDS228" s="417"/>
      <c r="CDT228" s="417"/>
      <c r="CDU228" s="417"/>
      <c r="CDV228" s="417"/>
      <c r="CDW228" s="417"/>
      <c r="CDX228" s="417"/>
      <c r="CDY228" s="417"/>
      <c r="CDZ228" s="417"/>
      <c r="CEA228" s="417"/>
      <c r="CEB228" s="417"/>
      <c r="CEC228" s="417"/>
      <c r="CED228" s="417"/>
      <c r="CEE228" s="417"/>
      <c r="CEF228" s="417"/>
      <c r="CEG228" s="417"/>
      <c r="CEH228" s="417"/>
      <c r="CEI228" s="417"/>
      <c r="CEJ228" s="417"/>
      <c r="CEK228" s="417"/>
      <c r="CEL228" s="417"/>
      <c r="CEM228" s="417"/>
      <c r="CEN228" s="417"/>
      <c r="CEO228" s="417"/>
      <c r="CEP228" s="417"/>
      <c r="CEQ228" s="417"/>
      <c r="CER228" s="417"/>
      <c r="CES228" s="417"/>
      <c r="CET228" s="417"/>
      <c r="CEU228" s="417"/>
      <c r="CEV228" s="417"/>
      <c r="CEW228" s="417"/>
      <c r="CEX228" s="417"/>
      <c r="CEY228" s="417"/>
      <c r="CEZ228" s="417"/>
      <c r="CFA228" s="417"/>
      <c r="CFB228" s="417"/>
      <c r="CFC228" s="417"/>
      <c r="CFD228" s="417"/>
      <c r="CFE228" s="417"/>
      <c r="CFF228" s="417"/>
      <c r="CFG228" s="417"/>
      <c r="CFH228" s="417"/>
      <c r="CFI228" s="417"/>
      <c r="CFJ228" s="417"/>
      <c r="CFK228" s="417"/>
      <c r="CFL228" s="417"/>
      <c r="CFM228" s="417"/>
      <c r="CFN228" s="417"/>
      <c r="CFO228" s="417"/>
      <c r="CFP228" s="417"/>
      <c r="CFQ228" s="417"/>
      <c r="CFR228" s="417"/>
      <c r="CFS228" s="417"/>
      <c r="CFT228" s="417"/>
      <c r="CFU228" s="417"/>
      <c r="CFV228" s="417"/>
      <c r="CFW228" s="417"/>
      <c r="CFX228" s="417"/>
      <c r="CFY228" s="417"/>
      <c r="CFZ228" s="417"/>
      <c r="CGA228" s="417"/>
      <c r="CGB228" s="417"/>
      <c r="CGC228" s="417"/>
      <c r="CGD228" s="417"/>
      <c r="CGE228" s="417"/>
      <c r="CGF228" s="417"/>
      <c r="CGG228" s="417"/>
      <c r="CGH228" s="417"/>
      <c r="CGI228" s="417"/>
      <c r="CGJ228" s="417"/>
      <c r="CGK228" s="417"/>
      <c r="CGL228" s="417"/>
      <c r="CGM228" s="417"/>
      <c r="CGN228" s="417"/>
      <c r="CGO228" s="417"/>
      <c r="CGP228" s="417"/>
      <c r="CGQ228" s="417"/>
      <c r="CGR228" s="417"/>
      <c r="CGS228" s="417"/>
      <c r="CGT228" s="417"/>
      <c r="CGU228" s="417"/>
      <c r="CGV228" s="417"/>
      <c r="CGW228" s="417"/>
      <c r="CGX228" s="417"/>
      <c r="CGY228" s="417"/>
      <c r="CGZ228" s="417"/>
      <c r="CHA228" s="417"/>
      <c r="CHB228" s="417"/>
      <c r="CHC228" s="417"/>
      <c r="CHD228" s="417"/>
      <c r="CHE228" s="417"/>
      <c r="CHF228" s="417"/>
      <c r="CHG228" s="417"/>
      <c r="CHH228" s="417"/>
      <c r="CHI228" s="417"/>
      <c r="CHJ228" s="417"/>
      <c r="CHK228" s="417"/>
      <c r="CHL228" s="417"/>
      <c r="CHM228" s="417"/>
      <c r="CHN228" s="417"/>
      <c r="CHO228" s="417"/>
      <c r="CHP228" s="417"/>
      <c r="CHQ228" s="417"/>
      <c r="CHR228" s="417"/>
      <c r="CHS228" s="417"/>
      <c r="CHT228" s="417"/>
      <c r="CHU228" s="417"/>
      <c r="CHV228" s="417"/>
      <c r="CHW228" s="417"/>
      <c r="CHX228" s="417"/>
      <c r="CHY228" s="417"/>
      <c r="CHZ228" s="417"/>
      <c r="CIA228" s="417"/>
      <c r="CIB228" s="417"/>
      <c r="CIC228" s="417"/>
      <c r="CID228" s="417"/>
      <c r="CIE228" s="417"/>
      <c r="CIF228" s="417"/>
      <c r="CIG228" s="417"/>
      <c r="CIH228" s="417"/>
      <c r="CII228" s="417"/>
      <c r="CIJ228" s="417"/>
      <c r="CIK228" s="417"/>
      <c r="CIL228" s="417"/>
      <c r="CIM228" s="417"/>
      <c r="CIN228" s="417"/>
      <c r="CIO228" s="417"/>
      <c r="CIP228" s="417"/>
      <c r="CIQ228" s="417"/>
      <c r="CIR228" s="417"/>
      <c r="CIS228" s="417"/>
      <c r="CIT228" s="417"/>
      <c r="CIU228" s="417"/>
      <c r="CIV228" s="417"/>
      <c r="CIW228" s="417"/>
      <c r="CIX228" s="417"/>
      <c r="CIY228" s="417"/>
      <c r="CIZ228" s="417"/>
      <c r="CJA228" s="417"/>
      <c r="CJB228" s="417"/>
      <c r="CJC228" s="417"/>
      <c r="CJD228" s="417"/>
      <c r="CJE228" s="417"/>
      <c r="CJF228" s="417"/>
      <c r="CJG228" s="417"/>
      <c r="CJH228" s="417"/>
      <c r="CJI228" s="417"/>
      <c r="CJJ228" s="417"/>
      <c r="CJK228" s="417"/>
      <c r="CJL228" s="417"/>
      <c r="CJM228" s="417"/>
      <c r="CJN228" s="417"/>
      <c r="CJO228" s="417"/>
      <c r="CJP228" s="417"/>
      <c r="CJQ228" s="417"/>
      <c r="CJR228" s="417"/>
      <c r="CJS228" s="417"/>
      <c r="CJT228" s="417"/>
      <c r="CJU228" s="417"/>
      <c r="CJV228" s="417"/>
      <c r="CJW228" s="417"/>
      <c r="CJX228" s="417"/>
      <c r="CJY228" s="417"/>
      <c r="CJZ228" s="417"/>
      <c r="CKA228" s="417"/>
      <c r="CKB228" s="417"/>
      <c r="CKC228" s="417"/>
      <c r="CKD228" s="417"/>
      <c r="CKE228" s="417"/>
      <c r="CKF228" s="417"/>
      <c r="CKG228" s="417"/>
      <c r="CKH228" s="417"/>
      <c r="CKI228" s="417"/>
      <c r="CKJ228" s="417"/>
      <c r="CKK228" s="417"/>
      <c r="CKL228" s="417"/>
      <c r="CKM228" s="417"/>
      <c r="CKN228" s="417"/>
      <c r="CKO228" s="417"/>
      <c r="CKP228" s="417"/>
      <c r="CKQ228" s="417"/>
      <c r="CKR228" s="417"/>
      <c r="CKS228" s="417"/>
      <c r="CKT228" s="417"/>
      <c r="CKU228" s="417"/>
      <c r="CKV228" s="417"/>
      <c r="CKW228" s="417"/>
      <c r="CKX228" s="417"/>
      <c r="CKY228" s="417"/>
      <c r="CKZ228" s="417"/>
      <c r="CLA228" s="417"/>
      <c r="CLB228" s="417"/>
      <c r="CLC228" s="417"/>
      <c r="CLD228" s="417"/>
      <c r="CLE228" s="417"/>
      <c r="CLF228" s="417"/>
      <c r="CLG228" s="417"/>
      <c r="CLH228" s="417"/>
      <c r="CLI228" s="417"/>
      <c r="CLJ228" s="417"/>
      <c r="CLK228" s="417"/>
      <c r="CLL228" s="417"/>
      <c r="CLM228" s="417"/>
      <c r="CLN228" s="417"/>
      <c r="CLO228" s="417"/>
      <c r="CLP228" s="417"/>
      <c r="CLQ228" s="417"/>
      <c r="CLR228" s="417"/>
      <c r="CLS228" s="417"/>
      <c r="CLT228" s="417"/>
      <c r="CLU228" s="417"/>
      <c r="CLV228" s="417"/>
      <c r="CLW228" s="417"/>
      <c r="CLX228" s="417"/>
      <c r="CLY228" s="417"/>
      <c r="CLZ228" s="417"/>
      <c r="CMA228" s="417"/>
      <c r="CMB228" s="417"/>
      <c r="CMC228" s="417"/>
      <c r="CMD228" s="417"/>
      <c r="CME228" s="417"/>
      <c r="CMF228" s="417"/>
      <c r="CMG228" s="417"/>
      <c r="CMH228" s="417"/>
      <c r="CMI228" s="417"/>
      <c r="CMJ228" s="417"/>
      <c r="CMK228" s="417"/>
      <c r="CML228" s="417"/>
      <c r="CMM228" s="417"/>
      <c r="CMN228" s="417"/>
      <c r="CMO228" s="417"/>
      <c r="CMP228" s="417"/>
      <c r="CMQ228" s="417"/>
      <c r="CMR228" s="417"/>
      <c r="CMS228" s="417"/>
      <c r="CMT228" s="417"/>
      <c r="CMU228" s="417"/>
      <c r="CMV228" s="417"/>
      <c r="CMW228" s="417"/>
      <c r="CMX228" s="417"/>
      <c r="CMY228" s="417"/>
      <c r="CMZ228" s="417"/>
      <c r="CNA228" s="417"/>
      <c r="CNB228" s="417"/>
      <c r="CNC228" s="417"/>
      <c r="CND228" s="417"/>
      <c r="CNE228" s="417"/>
      <c r="CNF228" s="417"/>
      <c r="CNG228" s="417"/>
      <c r="CNH228" s="417"/>
      <c r="CNI228" s="417"/>
      <c r="CNJ228" s="417"/>
      <c r="CNK228" s="417"/>
      <c r="CNL228" s="417"/>
      <c r="CNM228" s="417"/>
      <c r="CNN228" s="417"/>
      <c r="CNO228" s="417"/>
      <c r="CNP228" s="417"/>
      <c r="CNQ228" s="417"/>
      <c r="CNR228" s="417"/>
      <c r="CNS228" s="417"/>
      <c r="CNT228" s="417"/>
      <c r="CNU228" s="417"/>
      <c r="CNV228" s="417"/>
      <c r="CNW228" s="417"/>
      <c r="CNX228" s="417"/>
      <c r="CNY228" s="417"/>
      <c r="CNZ228" s="417"/>
      <c r="COA228" s="417"/>
      <c r="COB228" s="417"/>
      <c r="COC228" s="417"/>
      <c r="COD228" s="417"/>
      <c r="COE228" s="417"/>
      <c r="COF228" s="417"/>
      <c r="COG228" s="417"/>
      <c r="COH228" s="417"/>
      <c r="COI228" s="417"/>
      <c r="COJ228" s="417"/>
      <c r="COK228" s="417"/>
      <c r="COL228" s="417"/>
      <c r="COM228" s="417"/>
      <c r="CON228" s="417"/>
      <c r="COO228" s="417"/>
      <c r="COP228" s="417"/>
      <c r="COQ228" s="417"/>
      <c r="COR228" s="417"/>
      <c r="COS228" s="417"/>
      <c r="COT228" s="417"/>
      <c r="COU228" s="417"/>
      <c r="COV228" s="417"/>
      <c r="COW228" s="417"/>
      <c r="COX228" s="417"/>
      <c r="COY228" s="417"/>
    </row>
    <row r="229" spans="1:2443" s="418" customFormat="1" x14ac:dyDescent="0.35">
      <c r="A229" s="307" t="s">
        <v>585</v>
      </c>
      <c r="B229" s="306" t="s">
        <v>108</v>
      </c>
      <c r="C229" s="306">
        <v>2014</v>
      </c>
      <c r="D229" s="307" t="s">
        <v>608</v>
      </c>
      <c r="E229" s="433">
        <v>1</v>
      </c>
      <c r="F229" s="331" t="s">
        <v>348</v>
      </c>
      <c r="G229" s="469">
        <f t="shared" si="8"/>
        <v>1</v>
      </c>
      <c r="H229" s="331" t="s">
        <v>352</v>
      </c>
      <c r="I229" s="416"/>
      <c r="J229" s="416"/>
      <c r="K229" s="416"/>
      <c r="L229" s="416"/>
      <c r="M229" s="416"/>
      <c r="N229" s="416"/>
      <c r="O229" s="416"/>
      <c r="P229" s="416"/>
      <c r="Q229" s="416"/>
      <c r="R229" s="363"/>
      <c r="S229" s="416"/>
      <c r="T229" s="416"/>
      <c r="U229" s="416"/>
      <c r="V229" s="416"/>
      <c r="W229" s="416"/>
      <c r="X229" s="416"/>
      <c r="Y229" s="416"/>
      <c r="Z229" s="416"/>
      <c r="AA229" s="416"/>
      <c r="AB229" s="416"/>
      <c r="AC229" s="416"/>
      <c r="AD229" s="416"/>
      <c r="AE229" s="416"/>
      <c r="AF229" s="416"/>
      <c r="AG229" s="416"/>
      <c r="AH229" s="416"/>
      <c r="AI229" s="416"/>
      <c r="AJ229" s="416"/>
      <c r="AK229" s="416"/>
      <c r="AL229" s="416"/>
      <c r="AM229" s="416"/>
      <c r="AN229" s="416"/>
      <c r="AO229" s="416"/>
      <c r="AP229" s="416"/>
      <c r="AQ229" s="416"/>
      <c r="AR229" s="416"/>
      <c r="AS229" s="416"/>
      <c r="AT229" s="416"/>
      <c r="AU229" s="416"/>
      <c r="AV229" s="416"/>
      <c r="AW229" s="416"/>
      <c r="AX229" s="416"/>
      <c r="AY229" s="416"/>
      <c r="AZ229" s="416"/>
      <c r="BA229" s="416"/>
      <c r="BB229" s="416"/>
      <c r="BC229" s="416"/>
      <c r="BD229" s="416"/>
      <c r="BE229" s="416"/>
      <c r="BF229" s="416"/>
      <c r="BG229" s="416"/>
      <c r="BH229" s="416"/>
      <c r="BI229" s="416"/>
      <c r="BJ229" s="416"/>
      <c r="BK229" s="416"/>
      <c r="BL229" s="416"/>
      <c r="BM229" s="416"/>
      <c r="BN229" s="416"/>
      <c r="BO229" s="416"/>
      <c r="BP229" s="416"/>
      <c r="BQ229" s="416"/>
      <c r="BR229" s="416"/>
      <c r="BS229" s="416"/>
      <c r="BT229" s="416"/>
      <c r="BU229" s="416"/>
      <c r="BV229" s="416"/>
      <c r="BW229" s="416"/>
      <c r="BX229" s="416"/>
      <c r="BY229" s="416"/>
      <c r="BZ229" s="416"/>
      <c r="CA229" s="416"/>
      <c r="CB229" s="416"/>
      <c r="CC229" s="416"/>
      <c r="CD229" s="416"/>
      <c r="CE229" s="416"/>
      <c r="CF229" s="416"/>
      <c r="CG229" s="416"/>
      <c r="CH229" s="416"/>
      <c r="CI229" s="416"/>
      <c r="CJ229" s="416"/>
      <c r="CK229" s="416"/>
      <c r="CL229" s="416"/>
      <c r="CM229" s="416"/>
      <c r="CN229" s="416"/>
      <c r="CO229" s="416"/>
      <c r="CP229" s="416"/>
      <c r="CQ229" s="416"/>
      <c r="CR229" s="416"/>
      <c r="CS229" s="416"/>
      <c r="CT229" s="416"/>
      <c r="CU229" s="416"/>
      <c r="CV229" s="416"/>
      <c r="CW229" s="416"/>
      <c r="CX229" s="416"/>
      <c r="CY229" s="416"/>
      <c r="CZ229" s="416"/>
      <c r="DA229" s="416"/>
      <c r="DB229" s="416"/>
      <c r="DC229" s="416"/>
      <c r="DD229" s="416"/>
      <c r="DE229" s="416"/>
      <c r="DF229" s="416"/>
      <c r="DG229" s="416"/>
      <c r="DH229" s="416"/>
      <c r="DI229" s="416"/>
      <c r="DJ229" s="416"/>
      <c r="DK229" s="416"/>
      <c r="DL229" s="416"/>
      <c r="DM229" s="416"/>
      <c r="DN229" s="416"/>
      <c r="DO229" s="416"/>
      <c r="DP229" s="416"/>
      <c r="DQ229" s="416"/>
      <c r="DR229" s="416"/>
      <c r="DS229" s="416"/>
      <c r="DT229" s="416"/>
      <c r="DU229" s="416"/>
      <c r="DV229" s="416"/>
      <c r="DW229" s="416"/>
      <c r="DX229" s="416"/>
      <c r="DY229" s="416"/>
      <c r="DZ229" s="416"/>
      <c r="EA229" s="416"/>
      <c r="EB229" s="416"/>
      <c r="EC229" s="416"/>
      <c r="ED229" s="416"/>
      <c r="EE229" s="416"/>
      <c r="EF229" s="416"/>
      <c r="EG229" s="416"/>
      <c r="EH229" s="416"/>
      <c r="EI229" s="416"/>
      <c r="EJ229" s="416"/>
      <c r="EK229" s="416"/>
      <c r="EL229" s="416"/>
      <c r="EM229" s="416"/>
      <c r="EN229" s="416"/>
      <c r="EO229" s="416"/>
      <c r="EP229" s="416"/>
      <c r="EQ229" s="416"/>
      <c r="ER229" s="416"/>
      <c r="ES229" s="416"/>
      <c r="ET229" s="416"/>
      <c r="EU229" s="416"/>
      <c r="EV229" s="416"/>
      <c r="EW229" s="416"/>
      <c r="EX229" s="416"/>
      <c r="EY229" s="416"/>
      <c r="EZ229" s="416"/>
      <c r="FA229" s="416"/>
      <c r="FB229" s="416"/>
      <c r="FC229" s="416"/>
      <c r="FD229" s="416"/>
      <c r="FE229" s="416"/>
      <c r="FF229" s="416"/>
      <c r="FG229" s="416"/>
      <c r="FH229" s="416"/>
      <c r="FI229" s="416"/>
      <c r="FJ229" s="416"/>
      <c r="FK229" s="416"/>
      <c r="FL229" s="416"/>
      <c r="FM229" s="416"/>
      <c r="FN229" s="416"/>
      <c r="FO229" s="416"/>
      <c r="FP229" s="416"/>
      <c r="FQ229" s="416"/>
      <c r="FR229" s="416"/>
      <c r="FS229" s="416"/>
      <c r="FT229" s="416"/>
      <c r="FU229" s="416"/>
      <c r="FV229" s="416"/>
      <c r="FW229" s="416"/>
      <c r="FX229" s="416"/>
      <c r="FY229" s="416"/>
      <c r="FZ229" s="416"/>
      <c r="GA229" s="416"/>
      <c r="GB229" s="416"/>
      <c r="GC229" s="416"/>
      <c r="GD229" s="416"/>
      <c r="GE229" s="416"/>
      <c r="GF229" s="416"/>
      <c r="GG229" s="416"/>
      <c r="GH229" s="416"/>
      <c r="GI229" s="416"/>
      <c r="GJ229" s="416"/>
      <c r="GK229" s="416"/>
      <c r="GL229" s="416"/>
      <c r="GM229" s="416"/>
      <c r="GN229" s="416"/>
      <c r="GO229" s="416"/>
      <c r="GP229" s="416"/>
      <c r="GQ229" s="416"/>
      <c r="GR229" s="416"/>
      <c r="GS229" s="416"/>
      <c r="GT229" s="416"/>
      <c r="GU229" s="416"/>
      <c r="GV229" s="416"/>
      <c r="GW229" s="416"/>
      <c r="GX229" s="416"/>
      <c r="GY229" s="416"/>
      <c r="GZ229" s="416"/>
      <c r="HA229" s="416"/>
      <c r="HB229" s="416"/>
      <c r="HC229" s="416"/>
      <c r="HD229" s="416"/>
      <c r="HE229" s="416"/>
      <c r="HF229" s="416"/>
      <c r="HG229" s="416"/>
      <c r="HH229" s="416"/>
      <c r="HI229" s="416"/>
      <c r="HJ229" s="416"/>
      <c r="HK229" s="416"/>
      <c r="HL229" s="416"/>
      <c r="HM229" s="416"/>
      <c r="HN229" s="416"/>
      <c r="HO229" s="416"/>
      <c r="HP229" s="416"/>
      <c r="HQ229" s="416"/>
      <c r="HR229" s="416"/>
      <c r="HS229" s="416"/>
      <c r="HT229" s="416"/>
      <c r="HU229" s="416"/>
      <c r="HV229" s="416"/>
      <c r="HW229" s="416"/>
      <c r="HX229" s="416"/>
      <c r="HY229" s="416"/>
      <c r="HZ229" s="416"/>
      <c r="IA229" s="416"/>
      <c r="IB229" s="416"/>
      <c r="IC229" s="416"/>
      <c r="ID229" s="416"/>
      <c r="IE229" s="416"/>
      <c r="IF229" s="416"/>
      <c r="IG229" s="416"/>
      <c r="IH229" s="416"/>
      <c r="II229" s="416"/>
      <c r="IJ229" s="416"/>
      <c r="IK229" s="416"/>
      <c r="IL229" s="416"/>
      <c r="IM229" s="416"/>
      <c r="IN229" s="416"/>
      <c r="IO229" s="416"/>
      <c r="IP229" s="416"/>
      <c r="IQ229" s="416"/>
      <c r="IR229" s="416"/>
      <c r="IS229" s="416"/>
      <c r="IT229" s="416"/>
      <c r="IU229" s="416"/>
      <c r="IV229" s="416"/>
      <c r="IW229" s="416"/>
      <c r="IX229" s="416"/>
      <c r="IY229" s="416"/>
      <c r="IZ229" s="416"/>
      <c r="JA229" s="416"/>
      <c r="JB229" s="416"/>
      <c r="JC229" s="416"/>
      <c r="JD229" s="416"/>
      <c r="JE229" s="416"/>
      <c r="JF229" s="416"/>
      <c r="JG229" s="416"/>
      <c r="JH229" s="416"/>
      <c r="JI229" s="416"/>
      <c r="JJ229" s="416"/>
      <c r="JK229" s="416"/>
      <c r="JL229" s="416"/>
      <c r="JM229" s="416"/>
      <c r="JN229" s="416"/>
      <c r="JO229" s="416"/>
      <c r="JP229" s="416"/>
      <c r="JQ229" s="416"/>
      <c r="JR229" s="416"/>
      <c r="JS229" s="416"/>
      <c r="JT229" s="416"/>
      <c r="JU229" s="416"/>
      <c r="JV229" s="416"/>
      <c r="JW229" s="416"/>
      <c r="JX229" s="416"/>
      <c r="JY229" s="416"/>
      <c r="JZ229" s="416"/>
      <c r="KA229" s="416"/>
      <c r="KB229" s="416"/>
      <c r="KC229" s="416"/>
      <c r="KD229" s="416"/>
      <c r="KE229" s="416"/>
      <c r="KF229" s="416"/>
      <c r="KG229" s="416"/>
      <c r="KH229" s="416"/>
      <c r="KI229" s="416"/>
      <c r="KJ229" s="416"/>
      <c r="KK229" s="416"/>
      <c r="KL229" s="416"/>
      <c r="KM229" s="416"/>
      <c r="KN229" s="416"/>
      <c r="KO229" s="416"/>
      <c r="KP229" s="416"/>
      <c r="KQ229" s="416"/>
      <c r="KR229" s="416"/>
      <c r="KS229" s="416"/>
      <c r="KT229" s="416"/>
      <c r="KU229" s="416"/>
      <c r="KV229" s="416"/>
      <c r="KW229" s="416"/>
      <c r="KX229" s="416"/>
      <c r="KY229" s="416"/>
      <c r="KZ229" s="416"/>
      <c r="LA229" s="416"/>
      <c r="LB229" s="416"/>
      <c r="LC229" s="416"/>
      <c r="LD229" s="416"/>
      <c r="LE229" s="416"/>
      <c r="LF229" s="416"/>
      <c r="LG229" s="416"/>
      <c r="LH229" s="416"/>
      <c r="LI229" s="416"/>
      <c r="LJ229" s="416"/>
      <c r="LK229" s="416"/>
      <c r="LL229" s="416"/>
      <c r="LM229" s="416"/>
      <c r="LN229" s="416"/>
      <c r="LO229" s="416"/>
      <c r="LP229" s="416"/>
      <c r="LQ229" s="416"/>
      <c r="LR229" s="416"/>
      <c r="LS229" s="416"/>
      <c r="LT229" s="416"/>
      <c r="LU229" s="416"/>
      <c r="LV229" s="416"/>
      <c r="LW229" s="416"/>
      <c r="LX229" s="416"/>
      <c r="LY229" s="416"/>
      <c r="LZ229" s="416"/>
      <c r="MA229" s="416"/>
      <c r="MB229" s="416"/>
      <c r="MC229" s="416"/>
      <c r="MD229" s="416"/>
      <c r="ME229" s="416"/>
      <c r="MF229" s="416"/>
      <c r="MG229" s="416"/>
      <c r="MH229" s="416"/>
      <c r="MI229" s="416"/>
      <c r="MJ229" s="416"/>
      <c r="MK229" s="416"/>
      <c r="ML229" s="416"/>
      <c r="MM229" s="416"/>
      <c r="MN229" s="416"/>
      <c r="MO229" s="416"/>
      <c r="MP229" s="416"/>
      <c r="MQ229" s="416"/>
      <c r="MR229" s="416"/>
      <c r="MS229" s="416"/>
      <c r="MT229" s="416"/>
      <c r="MU229" s="416"/>
      <c r="MV229" s="416"/>
      <c r="MW229" s="416"/>
      <c r="MX229" s="416"/>
      <c r="MY229" s="416"/>
      <c r="MZ229" s="416"/>
      <c r="NA229" s="416"/>
      <c r="NB229" s="416"/>
      <c r="NC229" s="416"/>
      <c r="ND229" s="416"/>
      <c r="NE229" s="416"/>
      <c r="NF229" s="416"/>
      <c r="NG229" s="416"/>
      <c r="NH229" s="416"/>
      <c r="NI229" s="416"/>
      <c r="NJ229" s="416"/>
      <c r="NK229" s="416"/>
      <c r="NL229" s="416"/>
      <c r="NM229" s="416"/>
      <c r="NN229" s="416"/>
      <c r="NO229" s="416"/>
      <c r="NP229" s="416"/>
      <c r="NQ229" s="416"/>
      <c r="NR229" s="416"/>
      <c r="NS229" s="416"/>
      <c r="NT229" s="416"/>
      <c r="NU229" s="416"/>
      <c r="NV229" s="416"/>
      <c r="NW229" s="416"/>
      <c r="NX229" s="416"/>
      <c r="NY229" s="416"/>
      <c r="NZ229" s="416"/>
      <c r="OA229" s="416"/>
      <c r="OB229" s="416"/>
      <c r="OC229" s="416"/>
      <c r="OD229" s="416"/>
      <c r="OE229" s="416"/>
      <c r="OF229" s="416"/>
      <c r="OG229" s="416"/>
      <c r="OH229" s="416"/>
      <c r="OI229" s="416"/>
      <c r="OJ229" s="416"/>
      <c r="OK229" s="416"/>
      <c r="OL229" s="416"/>
      <c r="OM229" s="416"/>
      <c r="ON229" s="416"/>
      <c r="OO229" s="416"/>
      <c r="OP229" s="416"/>
      <c r="OQ229" s="416"/>
      <c r="OR229" s="416"/>
      <c r="OS229" s="416"/>
      <c r="OT229" s="416"/>
      <c r="OU229" s="416"/>
      <c r="OV229" s="416"/>
      <c r="OW229" s="416"/>
      <c r="OX229" s="416"/>
      <c r="OY229" s="416"/>
      <c r="OZ229" s="416"/>
      <c r="PA229" s="416"/>
      <c r="PB229" s="416"/>
      <c r="PC229" s="416"/>
      <c r="PD229" s="416"/>
      <c r="PE229" s="416"/>
      <c r="PF229" s="416"/>
      <c r="PG229" s="416"/>
      <c r="PH229" s="416"/>
      <c r="PI229" s="416"/>
      <c r="PJ229" s="416"/>
      <c r="PK229" s="416"/>
      <c r="PL229" s="416"/>
      <c r="PM229" s="416"/>
      <c r="PN229" s="416"/>
      <c r="PO229" s="416"/>
      <c r="PP229" s="416"/>
      <c r="PQ229" s="416"/>
      <c r="PR229" s="416"/>
      <c r="PS229" s="416"/>
      <c r="PT229" s="416"/>
      <c r="PU229" s="416"/>
      <c r="PV229" s="416"/>
      <c r="PW229" s="416"/>
      <c r="PX229" s="416"/>
      <c r="PY229" s="416"/>
      <c r="PZ229" s="416"/>
      <c r="QA229" s="416"/>
      <c r="QB229" s="416"/>
      <c r="QC229" s="416"/>
      <c r="QD229" s="416"/>
      <c r="QE229" s="416"/>
      <c r="QF229" s="416"/>
      <c r="QG229" s="416"/>
      <c r="QH229" s="416"/>
      <c r="QI229" s="416"/>
      <c r="QJ229" s="416"/>
      <c r="QK229" s="416"/>
      <c r="QL229" s="416"/>
      <c r="QM229" s="416"/>
      <c r="QN229" s="416"/>
      <c r="QO229" s="416"/>
      <c r="QP229" s="416"/>
      <c r="QQ229" s="416"/>
      <c r="QR229" s="416"/>
      <c r="QS229" s="416"/>
      <c r="QT229" s="416"/>
      <c r="QU229" s="416"/>
      <c r="QV229" s="416"/>
      <c r="QW229" s="416"/>
      <c r="QX229" s="416"/>
      <c r="QY229" s="416"/>
      <c r="QZ229" s="416"/>
      <c r="RA229" s="416"/>
      <c r="RB229" s="416"/>
      <c r="RC229" s="416"/>
      <c r="RD229" s="416"/>
      <c r="RE229" s="416"/>
      <c r="RF229" s="416"/>
      <c r="RG229" s="416"/>
      <c r="RH229" s="416"/>
      <c r="RI229" s="416"/>
      <c r="RJ229" s="416"/>
      <c r="RK229" s="416"/>
      <c r="RL229" s="416"/>
      <c r="RM229" s="416"/>
      <c r="RN229" s="416"/>
      <c r="RO229" s="416"/>
      <c r="RP229" s="416"/>
      <c r="RQ229" s="416"/>
      <c r="RR229" s="416"/>
      <c r="RS229" s="416"/>
      <c r="RT229" s="416"/>
      <c r="RU229" s="416"/>
      <c r="RV229" s="416"/>
      <c r="RW229" s="416"/>
      <c r="RX229" s="416"/>
      <c r="RY229" s="416"/>
      <c r="RZ229" s="416"/>
      <c r="SA229" s="416"/>
      <c r="SB229" s="416"/>
      <c r="SC229" s="416"/>
      <c r="SD229" s="416"/>
      <c r="SE229" s="416"/>
      <c r="SF229" s="416"/>
      <c r="SG229" s="416"/>
      <c r="SH229" s="416"/>
      <c r="SI229" s="416"/>
      <c r="SJ229" s="416"/>
      <c r="SK229" s="416"/>
      <c r="SL229" s="416"/>
      <c r="SM229" s="416"/>
      <c r="SN229" s="416"/>
      <c r="SO229" s="416"/>
      <c r="SP229" s="416"/>
      <c r="SQ229" s="416"/>
      <c r="SR229" s="416"/>
      <c r="SS229" s="416"/>
      <c r="ST229" s="416"/>
      <c r="SU229" s="416"/>
      <c r="SV229" s="416"/>
      <c r="SW229" s="416"/>
      <c r="SX229" s="416"/>
      <c r="SY229" s="416"/>
      <c r="SZ229" s="416"/>
      <c r="TA229" s="416"/>
      <c r="TB229" s="416"/>
      <c r="TC229" s="416"/>
      <c r="TD229" s="416"/>
      <c r="TE229" s="416"/>
      <c r="TF229" s="416"/>
      <c r="TG229" s="416"/>
      <c r="TH229" s="416"/>
      <c r="TI229" s="416"/>
      <c r="TJ229" s="416"/>
      <c r="TK229" s="416"/>
      <c r="TL229" s="416"/>
      <c r="TM229" s="416"/>
      <c r="TN229" s="416"/>
      <c r="TO229" s="416"/>
      <c r="TP229" s="416"/>
      <c r="TQ229" s="416"/>
      <c r="TR229" s="416"/>
      <c r="TS229" s="416"/>
      <c r="TT229" s="416"/>
      <c r="TU229" s="416"/>
      <c r="TV229" s="416"/>
      <c r="TW229" s="416"/>
      <c r="TX229" s="416"/>
      <c r="TY229" s="416"/>
      <c r="TZ229" s="416"/>
      <c r="UA229" s="416"/>
      <c r="UB229" s="416"/>
      <c r="UC229" s="416"/>
      <c r="UD229" s="416"/>
      <c r="UE229" s="416"/>
      <c r="UF229" s="416"/>
      <c r="UG229" s="416"/>
      <c r="UH229" s="416"/>
      <c r="UI229" s="416"/>
      <c r="UJ229" s="416"/>
      <c r="UK229" s="416"/>
      <c r="UL229" s="416"/>
      <c r="UM229" s="416"/>
      <c r="UN229" s="416"/>
      <c r="UO229" s="416"/>
      <c r="UP229" s="416"/>
      <c r="UQ229" s="416"/>
      <c r="UR229" s="416"/>
      <c r="US229" s="416"/>
      <c r="UT229" s="416"/>
      <c r="UU229" s="416"/>
      <c r="UV229" s="416"/>
      <c r="UW229" s="416"/>
      <c r="UX229" s="416"/>
      <c r="UY229" s="416"/>
      <c r="UZ229" s="416"/>
      <c r="VA229" s="416"/>
      <c r="VB229" s="416"/>
      <c r="VC229" s="416"/>
      <c r="VD229" s="416"/>
      <c r="VE229" s="416"/>
      <c r="VF229" s="416"/>
      <c r="VG229" s="416"/>
      <c r="VH229" s="416"/>
      <c r="VI229" s="416"/>
      <c r="VJ229" s="416"/>
      <c r="VK229" s="416"/>
      <c r="VL229" s="416"/>
      <c r="VM229" s="416"/>
      <c r="VN229" s="416"/>
      <c r="VO229" s="416"/>
      <c r="VP229" s="416"/>
      <c r="VQ229" s="416"/>
      <c r="VR229" s="416"/>
      <c r="VS229" s="416"/>
      <c r="VT229" s="416"/>
      <c r="VU229" s="416"/>
      <c r="VV229" s="416"/>
      <c r="VW229" s="416"/>
      <c r="VX229" s="416"/>
      <c r="VY229" s="416"/>
      <c r="VZ229" s="416"/>
      <c r="WA229" s="416"/>
      <c r="WB229" s="416"/>
      <c r="WC229" s="416"/>
      <c r="WD229" s="416"/>
      <c r="WE229" s="416"/>
      <c r="WF229" s="416"/>
      <c r="WG229" s="416"/>
      <c r="WH229" s="416"/>
      <c r="WI229" s="416"/>
      <c r="WJ229" s="416"/>
      <c r="WK229" s="416"/>
      <c r="WL229" s="416"/>
      <c r="WM229" s="416"/>
      <c r="WN229" s="416"/>
      <c r="WO229" s="416"/>
      <c r="WP229" s="416"/>
      <c r="WQ229" s="416"/>
      <c r="WR229" s="416"/>
      <c r="WS229" s="416"/>
      <c r="WT229" s="416"/>
      <c r="WU229" s="416"/>
      <c r="WV229" s="416"/>
      <c r="WW229" s="416"/>
      <c r="WX229" s="416"/>
      <c r="WY229" s="416"/>
      <c r="WZ229" s="416"/>
      <c r="XA229" s="416"/>
      <c r="XB229" s="416"/>
      <c r="XC229" s="416"/>
      <c r="XD229" s="416"/>
      <c r="XE229" s="416"/>
      <c r="XF229" s="416"/>
      <c r="XG229" s="416"/>
      <c r="XH229" s="416"/>
      <c r="XI229" s="416"/>
      <c r="XJ229" s="416"/>
      <c r="XK229" s="416"/>
      <c r="XL229" s="416"/>
      <c r="XM229" s="416"/>
      <c r="XN229" s="416"/>
      <c r="XO229" s="416"/>
      <c r="XP229" s="416"/>
      <c r="XQ229" s="416"/>
      <c r="XR229" s="417"/>
      <c r="XS229" s="417"/>
      <c r="XT229" s="417"/>
      <c r="XU229" s="417"/>
      <c r="XV229" s="417"/>
      <c r="XW229" s="417"/>
      <c r="XX229" s="417"/>
      <c r="XY229" s="417"/>
      <c r="XZ229" s="417"/>
      <c r="YA229" s="417"/>
      <c r="YB229" s="417"/>
      <c r="YC229" s="417"/>
      <c r="YD229" s="417"/>
      <c r="YE229" s="417"/>
      <c r="YF229" s="417"/>
      <c r="YG229" s="417"/>
      <c r="YH229" s="417"/>
      <c r="YI229" s="417"/>
      <c r="YJ229" s="417"/>
      <c r="YK229" s="417"/>
      <c r="YL229" s="417"/>
      <c r="YM229" s="417"/>
      <c r="YN229" s="417"/>
      <c r="YO229" s="417"/>
      <c r="YP229" s="417"/>
      <c r="YQ229" s="417"/>
      <c r="YR229" s="417"/>
      <c r="YS229" s="417"/>
      <c r="YT229" s="417"/>
      <c r="YU229" s="417"/>
      <c r="YV229" s="417"/>
      <c r="YW229" s="417"/>
      <c r="YX229" s="417"/>
      <c r="YY229" s="417"/>
      <c r="YZ229" s="417"/>
      <c r="ZA229" s="417"/>
      <c r="ZB229" s="417"/>
      <c r="ZC229" s="417"/>
      <c r="ZD229" s="417"/>
      <c r="ZE229" s="417"/>
      <c r="ZF229" s="417"/>
      <c r="ZG229" s="417"/>
      <c r="ZH229" s="417"/>
      <c r="ZI229" s="417"/>
      <c r="ZJ229" s="417"/>
      <c r="ZK229" s="417"/>
      <c r="ZL229" s="417"/>
      <c r="ZM229" s="417"/>
      <c r="ZN229" s="417"/>
      <c r="ZO229" s="417"/>
      <c r="ZP229" s="417"/>
      <c r="ZQ229" s="417"/>
      <c r="ZR229" s="417"/>
      <c r="ZS229" s="417"/>
      <c r="ZT229" s="417"/>
      <c r="ZU229" s="417"/>
      <c r="ZV229" s="417"/>
      <c r="ZW229" s="417"/>
      <c r="ZX229" s="417"/>
      <c r="ZY229" s="417"/>
      <c r="ZZ229" s="417"/>
      <c r="AAA229" s="417"/>
      <c r="AAB229" s="417"/>
      <c r="AAC229" s="417"/>
      <c r="AAD229" s="417"/>
      <c r="AAE229" s="417"/>
      <c r="AAF229" s="417"/>
      <c r="AAG229" s="417"/>
      <c r="AAH229" s="417"/>
      <c r="AAI229" s="417"/>
      <c r="AAJ229" s="417"/>
      <c r="AAK229" s="417"/>
      <c r="AAL229" s="417"/>
      <c r="AAM229" s="417"/>
      <c r="AAN229" s="417"/>
      <c r="AAO229" s="417"/>
      <c r="AAP229" s="417"/>
      <c r="AAQ229" s="417"/>
      <c r="AAR229" s="417"/>
      <c r="AAS229" s="417"/>
      <c r="AAT229" s="417"/>
      <c r="AAU229" s="417"/>
      <c r="AAV229" s="417"/>
      <c r="AAW229" s="417"/>
      <c r="AAX229" s="417"/>
      <c r="AAY229" s="417"/>
      <c r="AAZ229" s="417"/>
      <c r="ABA229" s="417"/>
      <c r="ABB229" s="417"/>
      <c r="ABC229" s="417"/>
      <c r="ABD229" s="417"/>
      <c r="ABE229" s="417"/>
      <c r="ABF229" s="417"/>
      <c r="ABG229" s="417"/>
      <c r="ABH229" s="417"/>
      <c r="ABI229" s="417"/>
      <c r="ABJ229" s="417"/>
      <c r="ABK229" s="417"/>
      <c r="ABL229" s="417"/>
      <c r="ABM229" s="417"/>
      <c r="ABN229" s="417"/>
      <c r="ABO229" s="417"/>
      <c r="ABP229" s="417"/>
      <c r="ABQ229" s="417"/>
      <c r="ABR229" s="417"/>
      <c r="ABS229" s="417"/>
      <c r="ABT229" s="417"/>
      <c r="ABU229" s="417"/>
      <c r="ABV229" s="417"/>
      <c r="ABW229" s="417"/>
      <c r="ABX229" s="417"/>
      <c r="ABY229" s="417"/>
      <c r="ABZ229" s="417"/>
      <c r="ACA229" s="417"/>
      <c r="ACB229" s="417"/>
      <c r="ACC229" s="417"/>
      <c r="ACD229" s="417"/>
      <c r="ACE229" s="417"/>
      <c r="ACF229" s="417"/>
      <c r="ACG229" s="417"/>
      <c r="ACH229" s="417"/>
      <c r="ACI229" s="417"/>
      <c r="ACJ229" s="417"/>
      <c r="ACK229" s="417"/>
      <c r="ACL229" s="417"/>
      <c r="ACM229" s="417"/>
      <c r="ACN229" s="417"/>
      <c r="ACO229" s="417"/>
      <c r="ACP229" s="417"/>
      <c r="ACQ229" s="417"/>
      <c r="ACR229" s="417"/>
      <c r="ACS229" s="417"/>
      <c r="ACT229" s="417"/>
      <c r="ACU229" s="417"/>
      <c r="ACV229" s="417"/>
      <c r="ACW229" s="417"/>
      <c r="ACX229" s="417"/>
      <c r="ACY229" s="417"/>
      <c r="ACZ229" s="417"/>
      <c r="ADA229" s="417"/>
      <c r="ADB229" s="417"/>
      <c r="ADC229" s="417"/>
      <c r="ADD229" s="417"/>
      <c r="ADE229" s="417"/>
      <c r="ADF229" s="417"/>
      <c r="ADG229" s="417"/>
      <c r="ADH229" s="417"/>
      <c r="ADI229" s="417"/>
      <c r="ADJ229" s="417"/>
      <c r="ADK229" s="417"/>
      <c r="ADL229" s="417"/>
      <c r="ADM229" s="417"/>
      <c r="ADN229" s="417"/>
      <c r="ADO229" s="417"/>
      <c r="ADP229" s="417"/>
      <c r="ADQ229" s="417"/>
      <c r="ADR229" s="417"/>
      <c r="ADS229" s="417"/>
      <c r="ADT229" s="417"/>
      <c r="ADU229" s="417"/>
      <c r="ADV229" s="417"/>
      <c r="ADW229" s="417"/>
      <c r="ADX229" s="417"/>
      <c r="ADY229" s="417"/>
      <c r="ADZ229" s="417"/>
      <c r="AEA229" s="417"/>
      <c r="AEB229" s="417"/>
      <c r="AEC229" s="417"/>
      <c r="AED229" s="417"/>
      <c r="AEE229" s="417"/>
      <c r="AEF229" s="417"/>
      <c r="AEG229" s="417"/>
      <c r="AEH229" s="417"/>
      <c r="AEI229" s="417"/>
      <c r="AEJ229" s="417"/>
      <c r="AEK229" s="417"/>
      <c r="AEL229" s="417"/>
      <c r="AEM229" s="417"/>
      <c r="AEN229" s="417"/>
      <c r="AEO229" s="417"/>
      <c r="AEP229" s="417"/>
      <c r="AEQ229" s="417"/>
      <c r="AER229" s="417"/>
      <c r="AES229" s="417"/>
      <c r="AET229" s="417"/>
      <c r="AEU229" s="417"/>
      <c r="AEV229" s="417"/>
      <c r="AEW229" s="417"/>
      <c r="AEX229" s="417"/>
      <c r="AEY229" s="417"/>
      <c r="AEZ229" s="417"/>
      <c r="AFA229" s="417"/>
      <c r="AFB229" s="417"/>
      <c r="AFC229" s="417"/>
      <c r="AFD229" s="417"/>
      <c r="AFE229" s="417"/>
      <c r="AFF229" s="417"/>
      <c r="AFG229" s="417"/>
      <c r="AFH229" s="417"/>
      <c r="AFI229" s="417"/>
      <c r="AFJ229" s="417"/>
      <c r="AFK229" s="417"/>
      <c r="AFL229" s="417"/>
      <c r="AFM229" s="417"/>
      <c r="AFN229" s="417"/>
      <c r="AFO229" s="417"/>
      <c r="AFP229" s="417"/>
      <c r="AFQ229" s="417"/>
      <c r="AFR229" s="417"/>
      <c r="AFS229" s="417"/>
      <c r="AFT229" s="417"/>
      <c r="AFU229" s="417"/>
      <c r="AFV229" s="417"/>
      <c r="AFW229" s="417"/>
      <c r="AFX229" s="417"/>
      <c r="AFY229" s="417"/>
      <c r="AFZ229" s="417"/>
      <c r="AGA229" s="417"/>
      <c r="AGB229" s="417"/>
      <c r="AGC229" s="417"/>
      <c r="AGD229" s="417"/>
      <c r="AGE229" s="417"/>
      <c r="AGF229" s="417"/>
      <c r="AGG229" s="417"/>
      <c r="AGH229" s="417"/>
      <c r="AGI229" s="417"/>
      <c r="AGJ229" s="417"/>
      <c r="AGK229" s="417"/>
      <c r="AGL229" s="417"/>
      <c r="AGM229" s="417"/>
      <c r="AGN229" s="417"/>
      <c r="AGO229" s="417"/>
      <c r="AGP229" s="417"/>
      <c r="AGQ229" s="417"/>
      <c r="AGR229" s="417"/>
      <c r="AGS229" s="417"/>
      <c r="AGT229" s="417"/>
      <c r="AGU229" s="417"/>
      <c r="AGV229" s="417"/>
      <c r="AGW229" s="417"/>
      <c r="AGX229" s="417"/>
      <c r="AGY229" s="417"/>
      <c r="AGZ229" s="417"/>
      <c r="AHA229" s="417"/>
      <c r="AHB229" s="417"/>
      <c r="AHC229" s="417"/>
      <c r="AHD229" s="417"/>
      <c r="AHE229" s="417"/>
      <c r="AHF229" s="417"/>
      <c r="AHG229" s="417"/>
      <c r="AHH229" s="417"/>
      <c r="AHI229" s="417"/>
      <c r="AHJ229" s="417"/>
      <c r="AHK229" s="417"/>
      <c r="AHL229" s="417"/>
      <c r="AHM229" s="417"/>
      <c r="AHN229" s="417"/>
      <c r="AHO229" s="417"/>
      <c r="AHP229" s="417"/>
      <c r="AHQ229" s="417"/>
      <c r="AHR229" s="417"/>
      <c r="AHS229" s="417"/>
      <c r="AHT229" s="417"/>
      <c r="AHU229" s="417"/>
      <c r="AHV229" s="417"/>
      <c r="AHW229" s="417"/>
      <c r="AHX229" s="417"/>
      <c r="AHY229" s="417"/>
      <c r="AHZ229" s="417"/>
      <c r="AIA229" s="417"/>
      <c r="AIB229" s="417"/>
      <c r="AIC229" s="417"/>
      <c r="AID229" s="417"/>
      <c r="AIE229" s="417"/>
      <c r="AIF229" s="417"/>
      <c r="AIG229" s="417"/>
      <c r="AIH229" s="417"/>
      <c r="AII229" s="417"/>
      <c r="AIJ229" s="417"/>
      <c r="AIK229" s="417"/>
      <c r="AIL229" s="417"/>
      <c r="AIM229" s="417"/>
      <c r="AIN229" s="417"/>
      <c r="AIO229" s="417"/>
      <c r="AIP229" s="417"/>
      <c r="AIQ229" s="417"/>
      <c r="AIR229" s="417"/>
      <c r="AIS229" s="417"/>
      <c r="AIT229" s="417"/>
      <c r="AIU229" s="417"/>
      <c r="AIV229" s="417"/>
      <c r="AIW229" s="417"/>
      <c r="AIX229" s="417"/>
      <c r="AIY229" s="417"/>
      <c r="AIZ229" s="417"/>
      <c r="AJA229" s="417"/>
      <c r="AJB229" s="417"/>
      <c r="AJC229" s="417"/>
      <c r="AJD229" s="417"/>
      <c r="AJE229" s="417"/>
      <c r="AJF229" s="417"/>
      <c r="AJG229" s="417"/>
      <c r="AJH229" s="417"/>
      <c r="AJI229" s="417"/>
      <c r="AJJ229" s="417"/>
      <c r="AJK229" s="417"/>
      <c r="AJL229" s="417"/>
      <c r="AJM229" s="417"/>
      <c r="AJN229" s="417"/>
      <c r="AJO229" s="417"/>
      <c r="AJP229" s="417"/>
      <c r="AJQ229" s="417"/>
      <c r="AJR229" s="417"/>
      <c r="AJS229" s="417"/>
      <c r="AJT229" s="417"/>
      <c r="AJU229" s="417"/>
      <c r="AJV229" s="417"/>
      <c r="AJW229" s="417"/>
      <c r="AJX229" s="417"/>
      <c r="AJY229" s="417"/>
      <c r="AJZ229" s="417"/>
      <c r="AKA229" s="417"/>
      <c r="AKB229" s="417"/>
      <c r="AKC229" s="417"/>
      <c r="AKD229" s="417"/>
      <c r="AKE229" s="417"/>
      <c r="AKF229" s="417"/>
      <c r="AKG229" s="417"/>
      <c r="AKH229" s="417"/>
      <c r="AKI229" s="417"/>
      <c r="AKJ229" s="417"/>
      <c r="AKK229" s="417"/>
      <c r="AKL229" s="417"/>
      <c r="AKM229" s="417"/>
      <c r="AKN229" s="417"/>
      <c r="AKO229" s="417"/>
      <c r="AKP229" s="417"/>
      <c r="AKQ229" s="417"/>
      <c r="AKR229" s="417"/>
      <c r="AKS229" s="417"/>
      <c r="AKT229" s="417"/>
      <c r="AKU229" s="417"/>
      <c r="AKV229" s="417"/>
      <c r="AKW229" s="417"/>
      <c r="AKX229" s="417"/>
      <c r="AKY229" s="417"/>
      <c r="AKZ229" s="417"/>
      <c r="ALA229" s="417"/>
      <c r="ALB229" s="417"/>
      <c r="ALC229" s="417"/>
      <c r="ALD229" s="417"/>
      <c r="ALE229" s="417"/>
      <c r="ALF229" s="417"/>
      <c r="ALG229" s="417"/>
      <c r="ALH229" s="417"/>
      <c r="ALI229" s="417"/>
      <c r="ALJ229" s="417"/>
      <c r="ALK229" s="417"/>
      <c r="ALL229" s="417"/>
      <c r="ALM229" s="417"/>
      <c r="ALN229" s="417"/>
      <c r="ALO229" s="417"/>
      <c r="ALP229" s="417"/>
      <c r="ALQ229" s="417"/>
      <c r="ALR229" s="417"/>
      <c r="ALS229" s="417"/>
      <c r="ALT229" s="417"/>
      <c r="ALU229" s="417"/>
      <c r="ALV229" s="417"/>
      <c r="ALW229" s="417"/>
      <c r="ALX229" s="417"/>
      <c r="ALY229" s="417"/>
      <c r="ALZ229" s="417"/>
      <c r="AMA229" s="417"/>
      <c r="AMB229" s="417"/>
      <c r="AMC229" s="417"/>
      <c r="AMD229" s="417"/>
      <c r="AME229" s="417"/>
      <c r="AMF229" s="417"/>
      <c r="AMG229" s="417"/>
      <c r="AMH229" s="417"/>
      <c r="AMI229" s="417"/>
      <c r="AMJ229" s="417"/>
      <c r="AMK229" s="417"/>
      <c r="AML229" s="417"/>
      <c r="AMM229" s="417"/>
      <c r="AMN229" s="417"/>
      <c r="AMO229" s="417"/>
      <c r="AMP229" s="417"/>
      <c r="AMQ229" s="417"/>
      <c r="AMR229" s="417"/>
      <c r="AMS229" s="417"/>
      <c r="AMT229" s="417"/>
      <c r="AMU229" s="417"/>
      <c r="AMV229" s="417"/>
      <c r="AMW229" s="417"/>
      <c r="AMX229" s="417"/>
      <c r="AMY229" s="417"/>
      <c r="AMZ229" s="417"/>
      <c r="ANA229" s="417"/>
      <c r="ANB229" s="417"/>
      <c r="ANC229" s="417"/>
      <c r="AND229" s="417"/>
      <c r="ANE229" s="417"/>
      <c r="ANF229" s="417"/>
      <c r="ANG229" s="417"/>
      <c r="ANH229" s="417"/>
      <c r="ANI229" s="417"/>
      <c r="ANJ229" s="417"/>
      <c r="ANK229" s="417"/>
      <c r="ANL229" s="417"/>
      <c r="ANM229" s="417"/>
      <c r="ANN229" s="417"/>
      <c r="ANO229" s="417"/>
      <c r="ANP229" s="417"/>
      <c r="ANQ229" s="417"/>
      <c r="ANR229" s="417"/>
      <c r="ANS229" s="417"/>
      <c r="ANT229" s="417"/>
      <c r="ANU229" s="417"/>
      <c r="ANV229" s="417"/>
      <c r="ANW229" s="417"/>
      <c r="ANX229" s="417"/>
      <c r="ANY229" s="417"/>
      <c r="ANZ229" s="417"/>
      <c r="AOA229" s="417"/>
      <c r="AOB229" s="417"/>
      <c r="AOC229" s="417"/>
      <c r="AOD229" s="417"/>
      <c r="AOE229" s="417"/>
      <c r="AOF229" s="417"/>
      <c r="AOG229" s="417"/>
      <c r="AOH229" s="417"/>
      <c r="AOI229" s="417"/>
      <c r="AOJ229" s="417"/>
      <c r="AOK229" s="417"/>
      <c r="AOL229" s="417"/>
      <c r="AOM229" s="417"/>
      <c r="AON229" s="417"/>
      <c r="AOO229" s="417"/>
      <c r="AOP229" s="417"/>
      <c r="AOQ229" s="417"/>
      <c r="AOR229" s="417"/>
      <c r="AOS229" s="417"/>
      <c r="AOT229" s="417"/>
      <c r="AOU229" s="417"/>
      <c r="AOV229" s="417"/>
      <c r="AOW229" s="417"/>
      <c r="AOX229" s="417"/>
      <c r="AOY229" s="417"/>
      <c r="AOZ229" s="417"/>
      <c r="APA229" s="417"/>
      <c r="APB229" s="417"/>
      <c r="APC229" s="417"/>
      <c r="APD229" s="417"/>
      <c r="APE229" s="417"/>
      <c r="APF229" s="417"/>
      <c r="APG229" s="417"/>
      <c r="APH229" s="417"/>
      <c r="API229" s="417"/>
      <c r="APJ229" s="417"/>
      <c r="APK229" s="417"/>
      <c r="APL229" s="417"/>
      <c r="APM229" s="417"/>
      <c r="APN229" s="417"/>
      <c r="APO229" s="417"/>
      <c r="APP229" s="417"/>
      <c r="APQ229" s="417"/>
      <c r="APR229" s="417"/>
      <c r="APS229" s="417"/>
      <c r="APT229" s="417"/>
      <c r="APU229" s="417"/>
      <c r="APV229" s="417"/>
      <c r="APW229" s="417"/>
      <c r="APX229" s="417"/>
      <c r="APY229" s="417"/>
      <c r="APZ229" s="417"/>
      <c r="AQA229" s="417"/>
      <c r="AQB229" s="417"/>
      <c r="AQC229" s="417"/>
      <c r="AQD229" s="417"/>
      <c r="AQE229" s="417"/>
      <c r="AQF229" s="417"/>
      <c r="AQG229" s="417"/>
      <c r="AQH229" s="417"/>
      <c r="AQI229" s="417"/>
      <c r="AQJ229" s="417"/>
      <c r="AQK229" s="417"/>
      <c r="AQL229" s="417"/>
      <c r="AQM229" s="417"/>
      <c r="AQN229" s="417"/>
      <c r="AQO229" s="417"/>
      <c r="AQP229" s="417"/>
      <c r="AQQ229" s="417"/>
      <c r="AQR229" s="417"/>
      <c r="AQS229" s="417"/>
      <c r="AQT229" s="417"/>
      <c r="AQU229" s="417"/>
      <c r="AQV229" s="417"/>
      <c r="AQW229" s="417"/>
      <c r="AQX229" s="417"/>
      <c r="AQY229" s="417"/>
      <c r="AQZ229" s="417"/>
      <c r="ARA229" s="417"/>
      <c r="ARB229" s="417"/>
      <c r="ARC229" s="417"/>
      <c r="ARD229" s="417"/>
      <c r="ARE229" s="417"/>
      <c r="ARF229" s="417"/>
      <c r="ARG229" s="417"/>
      <c r="ARH229" s="417"/>
      <c r="ARI229" s="417"/>
      <c r="ARJ229" s="417"/>
      <c r="ARK229" s="417"/>
      <c r="ARL229" s="417"/>
      <c r="ARM229" s="417"/>
      <c r="ARN229" s="417"/>
      <c r="ARO229" s="417"/>
      <c r="ARP229" s="417"/>
      <c r="ARQ229" s="417"/>
      <c r="ARR229" s="417"/>
      <c r="ARS229" s="417"/>
      <c r="ART229" s="417"/>
      <c r="ARU229" s="417"/>
      <c r="ARV229" s="417"/>
      <c r="ARW229" s="417"/>
      <c r="ARX229" s="417"/>
      <c r="ARY229" s="417"/>
      <c r="ARZ229" s="417"/>
      <c r="ASA229" s="417"/>
      <c r="ASB229" s="417"/>
      <c r="ASC229" s="417"/>
      <c r="ASD229" s="417"/>
      <c r="ASE229" s="417"/>
      <c r="ASF229" s="417"/>
      <c r="ASG229" s="417"/>
      <c r="ASH229" s="417"/>
      <c r="ASI229" s="417"/>
      <c r="ASJ229" s="417"/>
      <c r="ASK229" s="417"/>
      <c r="ASL229" s="417"/>
      <c r="ASM229" s="417"/>
      <c r="ASN229" s="417"/>
      <c r="ASO229" s="417"/>
      <c r="ASP229" s="417"/>
      <c r="ASQ229" s="417"/>
      <c r="ASR229" s="417"/>
      <c r="ASS229" s="417"/>
      <c r="AST229" s="417"/>
      <c r="ASU229" s="417"/>
      <c r="ASV229" s="417"/>
      <c r="ASW229" s="417"/>
      <c r="ASX229" s="417"/>
      <c r="ASY229" s="417"/>
      <c r="ASZ229" s="417"/>
      <c r="ATA229" s="417"/>
      <c r="ATB229" s="417"/>
      <c r="ATC229" s="417"/>
      <c r="ATD229" s="417"/>
      <c r="ATE229" s="417"/>
      <c r="ATF229" s="417"/>
      <c r="ATG229" s="417"/>
      <c r="ATH229" s="417"/>
      <c r="ATI229" s="417"/>
      <c r="ATJ229" s="417"/>
      <c r="ATK229" s="417"/>
      <c r="ATL229" s="417"/>
      <c r="ATM229" s="417"/>
      <c r="ATN229" s="417"/>
      <c r="ATO229" s="417"/>
      <c r="ATP229" s="417"/>
      <c r="ATQ229" s="417"/>
      <c r="ATR229" s="417"/>
      <c r="ATS229" s="417"/>
      <c r="ATT229" s="417"/>
      <c r="ATU229" s="417"/>
      <c r="ATV229" s="417"/>
      <c r="ATW229" s="417"/>
      <c r="ATX229" s="417"/>
      <c r="ATY229" s="417"/>
      <c r="ATZ229" s="417"/>
      <c r="AUA229" s="417"/>
      <c r="AUB229" s="417"/>
      <c r="AUC229" s="417"/>
      <c r="AUD229" s="417"/>
      <c r="AUE229" s="417"/>
      <c r="AUF229" s="417"/>
      <c r="AUG229" s="417"/>
      <c r="AUH229" s="417"/>
      <c r="AUI229" s="417"/>
      <c r="AUJ229" s="417"/>
      <c r="AUK229" s="417"/>
      <c r="AUL229" s="417"/>
      <c r="AUM229" s="417"/>
      <c r="AUN229" s="417"/>
      <c r="AUO229" s="417"/>
      <c r="AUP229" s="417"/>
      <c r="AUQ229" s="417"/>
      <c r="AUR229" s="417"/>
      <c r="AUS229" s="417"/>
      <c r="AUT229" s="417"/>
      <c r="AUU229" s="417"/>
      <c r="AUV229" s="417"/>
      <c r="AUW229" s="417"/>
      <c r="AUX229" s="417"/>
      <c r="AUY229" s="417"/>
      <c r="AUZ229" s="417"/>
      <c r="AVA229" s="417"/>
      <c r="AVB229" s="417"/>
      <c r="AVC229" s="417"/>
      <c r="AVD229" s="417"/>
      <c r="AVE229" s="417"/>
      <c r="AVF229" s="417"/>
      <c r="AVG229" s="417"/>
      <c r="AVH229" s="417"/>
      <c r="AVI229" s="417"/>
      <c r="AVJ229" s="417"/>
      <c r="AVK229" s="417"/>
      <c r="AVL229" s="417"/>
      <c r="AVM229" s="417"/>
      <c r="AVN229" s="417"/>
      <c r="AVO229" s="417"/>
      <c r="AVP229" s="417"/>
      <c r="AVQ229" s="417"/>
      <c r="AVR229" s="417"/>
      <c r="AVS229" s="417"/>
      <c r="AVT229" s="417"/>
      <c r="AVU229" s="417"/>
      <c r="AVV229" s="417"/>
      <c r="AVW229" s="417"/>
      <c r="AVX229" s="417"/>
      <c r="AVY229" s="417"/>
      <c r="AVZ229" s="417"/>
      <c r="AWA229" s="417"/>
      <c r="AWB229" s="417"/>
      <c r="AWC229" s="417"/>
      <c r="AWD229" s="417"/>
      <c r="AWE229" s="417"/>
      <c r="AWF229" s="417"/>
      <c r="AWG229" s="417"/>
      <c r="AWH229" s="417"/>
      <c r="AWI229" s="417"/>
      <c r="AWJ229" s="417"/>
      <c r="AWK229" s="417"/>
      <c r="AWL229" s="417"/>
      <c r="AWM229" s="417"/>
      <c r="AWN229" s="417"/>
      <c r="AWO229" s="417"/>
      <c r="AWP229" s="417"/>
      <c r="AWQ229" s="417"/>
      <c r="AWR229" s="417"/>
      <c r="AWS229" s="417"/>
      <c r="AWT229" s="417"/>
      <c r="AWU229" s="417"/>
      <c r="AWV229" s="417"/>
      <c r="AWW229" s="417"/>
      <c r="AWX229" s="417"/>
      <c r="AWY229" s="417"/>
      <c r="AWZ229" s="417"/>
      <c r="AXA229" s="417"/>
      <c r="AXB229" s="417"/>
      <c r="AXC229" s="417"/>
      <c r="AXD229" s="417"/>
      <c r="AXE229" s="417"/>
      <c r="AXF229" s="417"/>
      <c r="AXG229" s="417"/>
      <c r="AXH229" s="417"/>
      <c r="AXI229" s="417"/>
      <c r="AXJ229" s="417"/>
      <c r="AXK229" s="417"/>
      <c r="AXL229" s="417"/>
      <c r="AXM229" s="417"/>
      <c r="AXN229" s="417"/>
      <c r="AXO229" s="417"/>
      <c r="AXP229" s="417"/>
      <c r="AXQ229" s="417"/>
      <c r="AXR229" s="417"/>
      <c r="AXS229" s="417"/>
      <c r="AXT229" s="417"/>
      <c r="AXU229" s="417"/>
      <c r="AXV229" s="417"/>
      <c r="AXW229" s="417"/>
      <c r="AXX229" s="417"/>
      <c r="AXY229" s="417"/>
      <c r="AXZ229" s="417"/>
      <c r="AYA229" s="417"/>
      <c r="AYB229" s="417"/>
      <c r="AYC229" s="417"/>
      <c r="AYD229" s="417"/>
      <c r="AYE229" s="417"/>
      <c r="AYF229" s="417"/>
      <c r="AYG229" s="417"/>
      <c r="AYH229" s="417"/>
      <c r="AYI229" s="417"/>
      <c r="AYJ229" s="417"/>
      <c r="AYK229" s="417"/>
      <c r="AYL229" s="417"/>
      <c r="AYM229" s="417"/>
      <c r="AYN229" s="417"/>
      <c r="AYO229" s="417"/>
      <c r="AYP229" s="417"/>
      <c r="AYQ229" s="417"/>
      <c r="AYR229" s="417"/>
      <c r="AYS229" s="417"/>
      <c r="AYT229" s="417"/>
      <c r="AYU229" s="417"/>
      <c r="AYV229" s="417"/>
      <c r="AYW229" s="417"/>
      <c r="AYX229" s="417"/>
      <c r="AYY229" s="417"/>
      <c r="AYZ229" s="417"/>
      <c r="AZA229" s="417"/>
      <c r="AZB229" s="417"/>
      <c r="AZC229" s="417"/>
      <c r="AZD229" s="417"/>
      <c r="AZE229" s="417"/>
      <c r="AZF229" s="417"/>
      <c r="AZG229" s="417"/>
      <c r="AZH229" s="417"/>
      <c r="AZI229" s="417"/>
      <c r="AZJ229" s="417"/>
      <c r="AZK229" s="417"/>
      <c r="AZL229" s="417"/>
      <c r="AZM229" s="417"/>
      <c r="AZN229" s="417"/>
      <c r="AZO229" s="417"/>
      <c r="AZP229" s="417"/>
      <c r="AZQ229" s="417"/>
      <c r="AZR229" s="417"/>
      <c r="AZS229" s="417"/>
      <c r="AZT229" s="417"/>
      <c r="AZU229" s="417"/>
      <c r="AZV229" s="417"/>
      <c r="AZW229" s="417"/>
      <c r="AZX229" s="417"/>
      <c r="AZY229" s="417"/>
      <c r="AZZ229" s="417"/>
      <c r="BAA229" s="417"/>
      <c r="BAB229" s="417"/>
      <c r="BAC229" s="417"/>
      <c r="BAD229" s="417"/>
      <c r="BAE229" s="417"/>
      <c r="BAF229" s="417"/>
      <c r="BAG229" s="417"/>
      <c r="BAH229" s="417"/>
      <c r="BAI229" s="417"/>
      <c r="BAJ229" s="417"/>
      <c r="BAK229" s="417"/>
      <c r="BAL229" s="417"/>
      <c r="BAM229" s="417"/>
      <c r="BAN229" s="417"/>
      <c r="BAO229" s="417"/>
      <c r="BAP229" s="417"/>
      <c r="BAQ229" s="417"/>
      <c r="BAR229" s="417"/>
      <c r="BAS229" s="417"/>
      <c r="BAT229" s="417"/>
      <c r="BAU229" s="417"/>
      <c r="BAV229" s="417"/>
      <c r="BAW229" s="417"/>
      <c r="BAX229" s="417"/>
      <c r="BAY229" s="417"/>
      <c r="BAZ229" s="417"/>
      <c r="BBA229" s="417"/>
      <c r="BBB229" s="417"/>
      <c r="BBC229" s="417"/>
      <c r="BBD229" s="417"/>
      <c r="BBE229" s="417"/>
      <c r="BBF229" s="417"/>
      <c r="BBG229" s="417"/>
      <c r="BBH229" s="417"/>
      <c r="BBI229" s="417"/>
      <c r="BBJ229" s="417"/>
      <c r="BBK229" s="417"/>
      <c r="BBL229" s="417"/>
      <c r="BBM229" s="417"/>
      <c r="BBN229" s="417"/>
      <c r="BBO229" s="417"/>
      <c r="BBP229" s="417"/>
      <c r="BBQ229" s="417"/>
      <c r="BBR229" s="417"/>
      <c r="BBS229" s="417"/>
      <c r="BBT229" s="417"/>
      <c r="BBU229" s="417"/>
      <c r="BBV229" s="417"/>
      <c r="BBW229" s="417"/>
      <c r="BBX229" s="417"/>
      <c r="BBY229" s="417"/>
      <c r="BBZ229" s="417"/>
      <c r="BCA229" s="417"/>
      <c r="BCB229" s="417"/>
      <c r="BCC229" s="417"/>
      <c r="BCD229" s="417"/>
      <c r="BCE229" s="417"/>
      <c r="BCF229" s="417"/>
      <c r="BCG229" s="417"/>
      <c r="BCH229" s="417"/>
      <c r="BCI229" s="417"/>
      <c r="BCJ229" s="417"/>
      <c r="BCK229" s="417"/>
      <c r="BCL229" s="417"/>
      <c r="BCM229" s="417"/>
      <c r="BCN229" s="417"/>
      <c r="BCO229" s="417"/>
      <c r="BCP229" s="417"/>
      <c r="BCQ229" s="417"/>
      <c r="BCR229" s="417"/>
      <c r="BCS229" s="417"/>
      <c r="BCT229" s="417"/>
      <c r="BCU229" s="417"/>
      <c r="BCV229" s="417"/>
      <c r="BCW229" s="417"/>
      <c r="BCX229" s="417"/>
      <c r="BCY229" s="417"/>
      <c r="BCZ229" s="417"/>
      <c r="BDA229" s="417"/>
      <c r="BDB229" s="417"/>
      <c r="BDC229" s="417"/>
      <c r="BDD229" s="417"/>
      <c r="BDE229" s="417"/>
      <c r="BDF229" s="417"/>
      <c r="BDG229" s="417"/>
      <c r="BDH229" s="417"/>
      <c r="BDI229" s="417"/>
      <c r="BDJ229" s="417"/>
      <c r="BDK229" s="417"/>
      <c r="BDL229" s="417"/>
      <c r="BDM229" s="417"/>
      <c r="BDN229" s="417"/>
      <c r="BDO229" s="417"/>
      <c r="BDP229" s="417"/>
      <c r="BDQ229" s="417"/>
      <c r="BDR229" s="417"/>
      <c r="BDS229" s="417"/>
      <c r="BDT229" s="417"/>
      <c r="BDU229" s="417"/>
      <c r="BDV229" s="417"/>
      <c r="BDW229" s="417"/>
      <c r="BDX229" s="417"/>
      <c r="BDY229" s="417"/>
      <c r="BDZ229" s="417"/>
      <c r="BEA229" s="417"/>
      <c r="BEB229" s="417"/>
      <c r="BEC229" s="417"/>
      <c r="BED229" s="417"/>
      <c r="BEE229" s="417"/>
      <c r="BEF229" s="417"/>
      <c r="BEG229" s="417"/>
      <c r="BEH229" s="417"/>
      <c r="BEI229" s="417"/>
      <c r="BEJ229" s="417"/>
      <c r="BEK229" s="417"/>
      <c r="BEL229" s="417"/>
      <c r="BEM229" s="417"/>
      <c r="BEN229" s="417"/>
      <c r="BEO229" s="417"/>
      <c r="BEP229" s="417"/>
      <c r="BEQ229" s="417"/>
      <c r="BER229" s="417"/>
      <c r="BES229" s="417"/>
      <c r="BET229" s="417"/>
      <c r="BEU229" s="417"/>
      <c r="BEV229" s="417"/>
      <c r="BEW229" s="417"/>
      <c r="BEX229" s="417"/>
      <c r="BEY229" s="417"/>
      <c r="BEZ229" s="417"/>
      <c r="BFA229" s="417"/>
      <c r="BFB229" s="417"/>
      <c r="BFC229" s="417"/>
      <c r="BFD229" s="417"/>
      <c r="BFE229" s="417"/>
      <c r="BFF229" s="417"/>
      <c r="BFG229" s="417"/>
      <c r="BFH229" s="417"/>
      <c r="BFI229" s="417"/>
      <c r="BFJ229" s="417"/>
      <c r="BFK229" s="417"/>
      <c r="BFL229" s="417"/>
      <c r="BFM229" s="417"/>
      <c r="BFN229" s="417"/>
      <c r="BFO229" s="417"/>
      <c r="BFP229" s="417"/>
      <c r="BFQ229" s="417"/>
      <c r="BFR229" s="417"/>
      <c r="BFS229" s="417"/>
      <c r="BFT229" s="417"/>
      <c r="BFU229" s="417"/>
      <c r="BFV229" s="417"/>
      <c r="BFW229" s="417"/>
      <c r="BFX229" s="417"/>
      <c r="BFY229" s="417"/>
      <c r="BFZ229" s="417"/>
      <c r="BGA229" s="417"/>
      <c r="BGB229" s="417"/>
      <c r="BGC229" s="417"/>
      <c r="BGD229" s="417"/>
      <c r="BGE229" s="417"/>
      <c r="BGF229" s="417"/>
      <c r="BGG229" s="417"/>
      <c r="BGH229" s="417"/>
      <c r="BGI229" s="417"/>
      <c r="BGJ229" s="417"/>
      <c r="BGK229" s="417"/>
      <c r="BGL229" s="417"/>
      <c r="BGM229" s="417"/>
      <c r="BGN229" s="417"/>
      <c r="BGO229" s="417"/>
      <c r="BGP229" s="417"/>
      <c r="BGQ229" s="417"/>
      <c r="BGR229" s="417"/>
      <c r="BGS229" s="417"/>
      <c r="BGT229" s="417"/>
      <c r="BGU229" s="417"/>
      <c r="BGV229" s="417"/>
      <c r="BGW229" s="417"/>
      <c r="BGX229" s="417"/>
      <c r="BGY229" s="417"/>
      <c r="BGZ229" s="417"/>
      <c r="BHA229" s="417"/>
      <c r="BHB229" s="417"/>
      <c r="BHC229" s="417"/>
      <c r="BHD229" s="417"/>
      <c r="BHE229" s="417"/>
      <c r="BHF229" s="417"/>
      <c r="BHG229" s="417"/>
      <c r="BHH229" s="417"/>
      <c r="BHI229" s="417"/>
      <c r="BHJ229" s="417"/>
      <c r="BHK229" s="417"/>
      <c r="BHL229" s="417"/>
      <c r="BHM229" s="417"/>
      <c r="BHN229" s="417"/>
      <c r="BHO229" s="417"/>
      <c r="BHP229" s="417"/>
      <c r="BHQ229" s="417"/>
      <c r="BHR229" s="417"/>
      <c r="BHS229" s="417"/>
      <c r="BHT229" s="417"/>
      <c r="BHU229" s="417"/>
      <c r="BHV229" s="417"/>
      <c r="BHW229" s="417"/>
      <c r="BHX229" s="417"/>
      <c r="BHY229" s="417"/>
      <c r="BHZ229" s="417"/>
      <c r="BIA229" s="417"/>
      <c r="BIB229" s="417"/>
      <c r="BIC229" s="417"/>
      <c r="BID229" s="417"/>
      <c r="BIE229" s="417"/>
      <c r="BIF229" s="417"/>
      <c r="BIG229" s="417"/>
      <c r="BIH229" s="417"/>
      <c r="BII229" s="417"/>
      <c r="BIJ229" s="417"/>
      <c r="BIK229" s="417"/>
      <c r="BIL229" s="417"/>
      <c r="BIM229" s="417"/>
      <c r="BIN229" s="417"/>
      <c r="BIO229" s="417"/>
      <c r="BIP229" s="417"/>
      <c r="BIQ229" s="417"/>
      <c r="BIR229" s="417"/>
      <c r="BIS229" s="417"/>
      <c r="BIT229" s="417"/>
      <c r="BIU229" s="417"/>
      <c r="BIV229" s="417"/>
      <c r="BIW229" s="417"/>
      <c r="BIX229" s="417"/>
      <c r="BIY229" s="417"/>
      <c r="BIZ229" s="417"/>
      <c r="BJA229" s="417"/>
      <c r="BJB229" s="417"/>
      <c r="BJC229" s="417"/>
      <c r="BJD229" s="417"/>
      <c r="BJE229" s="417"/>
      <c r="BJF229" s="417"/>
      <c r="BJG229" s="417"/>
      <c r="BJH229" s="417"/>
      <c r="BJI229" s="417"/>
      <c r="BJJ229" s="417"/>
      <c r="BJK229" s="417"/>
      <c r="BJL229" s="417"/>
      <c r="BJM229" s="417"/>
      <c r="BJN229" s="417"/>
      <c r="BJO229" s="417"/>
      <c r="BJP229" s="417"/>
      <c r="BJQ229" s="417"/>
      <c r="BJR229" s="417"/>
      <c r="BJS229" s="417"/>
      <c r="BJT229" s="417"/>
      <c r="BJU229" s="417"/>
      <c r="BJV229" s="417"/>
      <c r="BJW229" s="417"/>
      <c r="BJX229" s="417"/>
      <c r="BJY229" s="417"/>
      <c r="BJZ229" s="417"/>
      <c r="BKA229" s="417"/>
      <c r="BKB229" s="417"/>
      <c r="BKC229" s="417"/>
      <c r="BKD229" s="417"/>
      <c r="BKE229" s="417"/>
      <c r="BKF229" s="417"/>
      <c r="BKG229" s="417"/>
      <c r="BKH229" s="417"/>
      <c r="BKI229" s="417"/>
      <c r="BKJ229" s="417"/>
      <c r="BKK229" s="417"/>
      <c r="BKL229" s="417"/>
      <c r="BKM229" s="417"/>
      <c r="BKN229" s="417"/>
      <c r="BKO229" s="417"/>
      <c r="BKP229" s="417"/>
      <c r="BKQ229" s="417"/>
      <c r="BKR229" s="417"/>
      <c r="BKS229" s="417"/>
      <c r="BKT229" s="417"/>
      <c r="BKU229" s="417"/>
      <c r="BKV229" s="417"/>
      <c r="BKW229" s="417"/>
      <c r="BKX229" s="417"/>
      <c r="BKY229" s="417"/>
      <c r="BKZ229" s="417"/>
      <c r="BLA229" s="417"/>
      <c r="BLB229" s="417"/>
      <c r="BLC229" s="417"/>
      <c r="BLD229" s="417"/>
      <c r="BLE229" s="417"/>
      <c r="BLF229" s="417"/>
      <c r="BLG229" s="417"/>
      <c r="BLH229" s="417"/>
      <c r="BLI229" s="417"/>
      <c r="BLJ229" s="417"/>
      <c r="BLK229" s="417"/>
      <c r="BLL229" s="417"/>
      <c r="BLM229" s="417"/>
      <c r="BLN229" s="417"/>
      <c r="BLO229" s="417"/>
      <c r="BLP229" s="417"/>
      <c r="BLQ229" s="417"/>
      <c r="BLR229" s="417"/>
      <c r="BLS229" s="417"/>
      <c r="BLT229" s="417"/>
      <c r="BLU229" s="417"/>
      <c r="BLV229" s="417"/>
      <c r="BLW229" s="417"/>
      <c r="BLX229" s="417"/>
      <c r="BLY229" s="417"/>
      <c r="BLZ229" s="417"/>
      <c r="BMA229" s="417"/>
      <c r="BMB229" s="417"/>
      <c r="BMC229" s="417"/>
      <c r="BMD229" s="417"/>
      <c r="BME229" s="417"/>
      <c r="BMF229" s="417"/>
      <c r="BMG229" s="417"/>
      <c r="BMH229" s="417"/>
      <c r="BMI229" s="417"/>
      <c r="BMJ229" s="417"/>
      <c r="BMK229" s="417"/>
      <c r="BML229" s="417"/>
      <c r="BMM229" s="417"/>
      <c r="BMN229" s="417"/>
      <c r="BMO229" s="417"/>
      <c r="BMP229" s="417"/>
      <c r="BMQ229" s="417"/>
      <c r="BMR229" s="417"/>
      <c r="BMS229" s="417"/>
      <c r="BMT229" s="417"/>
      <c r="BMU229" s="417"/>
      <c r="BMV229" s="417"/>
      <c r="BMW229" s="417"/>
      <c r="BMX229" s="417"/>
      <c r="BMY229" s="417"/>
      <c r="BMZ229" s="417"/>
      <c r="BNA229" s="417"/>
      <c r="BNB229" s="417"/>
      <c r="BNC229" s="417"/>
      <c r="BND229" s="417"/>
      <c r="BNE229" s="417"/>
      <c r="BNF229" s="417"/>
      <c r="BNG229" s="417"/>
      <c r="BNH229" s="417"/>
      <c r="BNI229" s="417"/>
      <c r="BNJ229" s="417"/>
      <c r="BNK229" s="417"/>
      <c r="BNL229" s="417"/>
      <c r="BNM229" s="417"/>
      <c r="BNN229" s="417"/>
      <c r="BNO229" s="417"/>
      <c r="BNP229" s="417"/>
      <c r="BNQ229" s="417"/>
      <c r="BNR229" s="417"/>
      <c r="BNS229" s="417"/>
      <c r="BNT229" s="417"/>
      <c r="BNU229" s="417"/>
      <c r="BNV229" s="417"/>
      <c r="BNW229" s="417"/>
      <c r="BNX229" s="417"/>
      <c r="BNY229" s="417"/>
      <c r="BNZ229" s="417"/>
      <c r="BOA229" s="417"/>
      <c r="BOB229" s="417"/>
      <c r="BOC229" s="417"/>
      <c r="BOD229" s="417"/>
      <c r="BOE229" s="417"/>
      <c r="BOF229" s="417"/>
      <c r="BOG229" s="417"/>
      <c r="BOH229" s="417"/>
      <c r="BOI229" s="417"/>
      <c r="BOJ229" s="417"/>
      <c r="BOK229" s="417"/>
      <c r="BOL229" s="417"/>
      <c r="BOM229" s="417"/>
      <c r="BON229" s="417"/>
      <c r="BOO229" s="417"/>
      <c r="BOP229" s="417"/>
      <c r="BOQ229" s="417"/>
      <c r="BOR229" s="417"/>
      <c r="BOS229" s="417"/>
      <c r="BOT229" s="417"/>
      <c r="BOU229" s="417"/>
      <c r="BOV229" s="417"/>
      <c r="BOW229" s="417"/>
      <c r="BOX229" s="417"/>
      <c r="BOY229" s="417"/>
      <c r="BOZ229" s="417"/>
      <c r="BPA229" s="417"/>
      <c r="BPB229" s="417"/>
      <c r="BPC229" s="417"/>
      <c r="BPD229" s="417"/>
      <c r="BPE229" s="417"/>
      <c r="BPF229" s="417"/>
      <c r="BPG229" s="417"/>
      <c r="BPH229" s="417"/>
      <c r="BPI229" s="417"/>
      <c r="BPJ229" s="417"/>
      <c r="BPK229" s="417"/>
      <c r="BPL229" s="417"/>
      <c r="BPM229" s="417"/>
      <c r="BPN229" s="417"/>
      <c r="BPO229" s="417"/>
      <c r="BPP229" s="417"/>
      <c r="BPQ229" s="417"/>
      <c r="BPR229" s="417"/>
      <c r="BPS229" s="417"/>
      <c r="BPT229" s="417"/>
      <c r="BPU229" s="417"/>
      <c r="BPV229" s="417"/>
      <c r="BPW229" s="417"/>
      <c r="BPX229" s="417"/>
      <c r="BPY229" s="417"/>
      <c r="BPZ229" s="417"/>
      <c r="BQA229" s="417"/>
      <c r="BQB229" s="417"/>
      <c r="BQC229" s="417"/>
      <c r="BQD229" s="417"/>
      <c r="BQE229" s="417"/>
      <c r="BQF229" s="417"/>
      <c r="BQG229" s="417"/>
      <c r="BQH229" s="417"/>
      <c r="BQI229" s="417"/>
      <c r="BQJ229" s="417"/>
      <c r="BQK229" s="417"/>
      <c r="BQL229" s="417"/>
      <c r="BQM229" s="417"/>
      <c r="BQN229" s="417"/>
      <c r="BQO229" s="417"/>
      <c r="BQP229" s="417"/>
      <c r="BQQ229" s="417"/>
      <c r="BQR229" s="417"/>
      <c r="BQS229" s="417"/>
      <c r="BQT229" s="417"/>
      <c r="BQU229" s="417"/>
      <c r="BQV229" s="417"/>
      <c r="BQW229" s="417"/>
      <c r="BQX229" s="417"/>
      <c r="BQY229" s="417"/>
      <c r="BQZ229" s="417"/>
      <c r="BRA229" s="417"/>
      <c r="BRB229" s="417"/>
      <c r="BRC229" s="417"/>
      <c r="BRD229" s="417"/>
      <c r="BRE229" s="417"/>
      <c r="BRF229" s="417"/>
      <c r="BRG229" s="417"/>
      <c r="BRH229" s="417"/>
      <c r="BRI229" s="417"/>
      <c r="BRJ229" s="417"/>
      <c r="BRK229" s="417"/>
      <c r="BRL229" s="417"/>
      <c r="BRM229" s="417"/>
      <c r="BRN229" s="417"/>
      <c r="BRO229" s="417"/>
      <c r="BRP229" s="417"/>
      <c r="BRQ229" s="417"/>
      <c r="BRR229" s="417"/>
      <c r="BRS229" s="417"/>
      <c r="BRT229" s="417"/>
      <c r="BRU229" s="417"/>
      <c r="BRV229" s="417"/>
      <c r="BRW229" s="417"/>
      <c r="BRX229" s="417"/>
      <c r="BRY229" s="417"/>
      <c r="BRZ229" s="417"/>
      <c r="BSA229" s="417"/>
      <c r="BSB229" s="417"/>
      <c r="BSC229" s="417"/>
      <c r="BSD229" s="417"/>
      <c r="BSE229" s="417"/>
      <c r="BSF229" s="417"/>
      <c r="BSG229" s="417"/>
      <c r="BSH229" s="417"/>
      <c r="BSI229" s="417"/>
      <c r="BSJ229" s="417"/>
      <c r="BSK229" s="417"/>
      <c r="BSL229" s="417"/>
      <c r="BSM229" s="417"/>
      <c r="BSN229" s="417"/>
      <c r="BSO229" s="417"/>
      <c r="BSP229" s="417"/>
      <c r="BSQ229" s="417"/>
      <c r="BSR229" s="417"/>
      <c r="BSS229" s="417"/>
      <c r="BST229" s="417"/>
      <c r="BSU229" s="417"/>
      <c r="BSV229" s="417"/>
      <c r="BSW229" s="417"/>
      <c r="BSX229" s="417"/>
      <c r="BSY229" s="417"/>
      <c r="BSZ229" s="417"/>
      <c r="BTA229" s="417"/>
      <c r="BTB229" s="417"/>
      <c r="BTC229" s="417"/>
      <c r="BTD229" s="417"/>
      <c r="BTE229" s="417"/>
      <c r="BTF229" s="417"/>
      <c r="BTG229" s="417"/>
      <c r="BTH229" s="417"/>
      <c r="BTI229" s="417"/>
      <c r="BTJ229" s="417"/>
      <c r="BTK229" s="417"/>
      <c r="BTL229" s="417"/>
      <c r="BTM229" s="417"/>
      <c r="BTN229" s="417"/>
      <c r="BTO229" s="417"/>
      <c r="BTP229" s="417"/>
      <c r="BTQ229" s="417"/>
      <c r="BTR229" s="417"/>
      <c r="BTS229" s="417"/>
      <c r="BTT229" s="417"/>
      <c r="BTU229" s="417"/>
      <c r="BTV229" s="417"/>
      <c r="BTW229" s="417"/>
      <c r="BTX229" s="417"/>
      <c r="BTY229" s="417"/>
      <c r="BTZ229" s="417"/>
      <c r="BUA229" s="417"/>
      <c r="BUB229" s="417"/>
      <c r="BUC229" s="417"/>
      <c r="BUD229" s="417"/>
      <c r="BUE229" s="417"/>
      <c r="BUF229" s="417"/>
      <c r="BUG229" s="417"/>
      <c r="BUH229" s="417"/>
      <c r="BUI229" s="417"/>
      <c r="BUJ229" s="417"/>
      <c r="BUK229" s="417"/>
      <c r="BUL229" s="417"/>
      <c r="BUM229" s="417"/>
      <c r="BUN229" s="417"/>
      <c r="BUO229" s="417"/>
      <c r="BUP229" s="417"/>
      <c r="BUQ229" s="417"/>
      <c r="BUR229" s="417"/>
      <c r="BUS229" s="417"/>
      <c r="BUT229" s="417"/>
      <c r="BUU229" s="417"/>
      <c r="BUV229" s="417"/>
      <c r="BUW229" s="417"/>
      <c r="BUX229" s="417"/>
      <c r="BUY229" s="417"/>
      <c r="BUZ229" s="417"/>
      <c r="BVA229" s="417"/>
      <c r="BVB229" s="417"/>
      <c r="BVC229" s="417"/>
      <c r="BVD229" s="417"/>
      <c r="BVE229" s="417"/>
      <c r="BVF229" s="417"/>
      <c r="BVG229" s="417"/>
      <c r="BVH229" s="417"/>
      <c r="BVI229" s="417"/>
      <c r="BVJ229" s="417"/>
      <c r="BVK229" s="417"/>
      <c r="BVL229" s="417"/>
      <c r="BVM229" s="417"/>
      <c r="BVN229" s="417"/>
      <c r="BVO229" s="417"/>
      <c r="BVP229" s="417"/>
      <c r="BVQ229" s="417"/>
      <c r="BVR229" s="417"/>
      <c r="BVS229" s="417"/>
      <c r="BVT229" s="417"/>
      <c r="BVU229" s="417"/>
      <c r="BVV229" s="417"/>
      <c r="BVW229" s="417"/>
      <c r="BVX229" s="417"/>
      <c r="BVY229" s="417"/>
      <c r="BVZ229" s="417"/>
      <c r="BWA229" s="417"/>
      <c r="BWB229" s="417"/>
      <c r="BWC229" s="417"/>
      <c r="BWD229" s="417"/>
      <c r="BWE229" s="417"/>
      <c r="BWF229" s="417"/>
      <c r="BWG229" s="417"/>
      <c r="BWH229" s="417"/>
      <c r="BWI229" s="417"/>
      <c r="BWJ229" s="417"/>
      <c r="BWK229" s="417"/>
      <c r="BWL229" s="417"/>
      <c r="BWM229" s="417"/>
      <c r="BWN229" s="417"/>
      <c r="BWO229" s="417"/>
      <c r="BWP229" s="417"/>
      <c r="BWQ229" s="417"/>
      <c r="BWR229" s="417"/>
      <c r="BWS229" s="417"/>
      <c r="BWT229" s="417"/>
      <c r="BWU229" s="417"/>
      <c r="BWV229" s="417"/>
      <c r="BWW229" s="417"/>
      <c r="BWX229" s="417"/>
      <c r="BWY229" s="417"/>
      <c r="BWZ229" s="417"/>
      <c r="BXA229" s="417"/>
      <c r="BXB229" s="417"/>
      <c r="BXC229" s="417"/>
      <c r="BXD229" s="417"/>
      <c r="BXE229" s="417"/>
      <c r="BXF229" s="417"/>
      <c r="BXG229" s="417"/>
      <c r="BXH229" s="417"/>
      <c r="BXI229" s="417"/>
      <c r="BXJ229" s="417"/>
      <c r="BXK229" s="417"/>
      <c r="BXL229" s="417"/>
      <c r="BXM229" s="417"/>
      <c r="BXN229" s="417"/>
      <c r="BXO229" s="417"/>
      <c r="BXP229" s="417"/>
      <c r="BXQ229" s="417"/>
      <c r="BXR229" s="417"/>
      <c r="BXS229" s="417"/>
      <c r="BXT229" s="417"/>
      <c r="BXU229" s="417"/>
      <c r="BXV229" s="417"/>
      <c r="BXW229" s="417"/>
      <c r="BXX229" s="417"/>
      <c r="BXY229" s="417"/>
      <c r="BXZ229" s="417"/>
      <c r="BYA229" s="417"/>
      <c r="BYB229" s="417"/>
      <c r="BYC229" s="417"/>
      <c r="BYD229" s="417"/>
      <c r="BYE229" s="417"/>
      <c r="BYF229" s="417"/>
      <c r="BYG229" s="417"/>
      <c r="BYH229" s="417"/>
      <c r="BYI229" s="417"/>
      <c r="BYJ229" s="417"/>
      <c r="BYK229" s="417"/>
      <c r="BYL229" s="417"/>
      <c r="BYM229" s="417"/>
      <c r="BYN229" s="417"/>
      <c r="BYO229" s="417"/>
      <c r="BYP229" s="417"/>
      <c r="BYQ229" s="417"/>
      <c r="BYR229" s="417"/>
      <c r="BYS229" s="417"/>
      <c r="BYT229" s="417"/>
      <c r="BYU229" s="417"/>
      <c r="BYV229" s="417"/>
      <c r="BYW229" s="417"/>
      <c r="BYX229" s="417"/>
      <c r="BYY229" s="417"/>
      <c r="BYZ229" s="417"/>
      <c r="BZA229" s="417"/>
      <c r="BZB229" s="417"/>
      <c r="BZC229" s="417"/>
      <c r="BZD229" s="417"/>
      <c r="BZE229" s="417"/>
      <c r="BZF229" s="417"/>
      <c r="BZG229" s="417"/>
      <c r="BZH229" s="417"/>
      <c r="BZI229" s="417"/>
      <c r="BZJ229" s="417"/>
      <c r="BZK229" s="417"/>
      <c r="BZL229" s="417"/>
      <c r="BZM229" s="417"/>
      <c r="BZN229" s="417"/>
      <c r="BZO229" s="417"/>
      <c r="BZP229" s="417"/>
      <c r="BZQ229" s="417"/>
      <c r="BZR229" s="417"/>
      <c r="BZS229" s="417"/>
      <c r="BZT229" s="417"/>
      <c r="BZU229" s="417"/>
      <c r="BZV229" s="417"/>
      <c r="BZW229" s="417"/>
      <c r="BZX229" s="417"/>
      <c r="BZY229" s="417"/>
      <c r="BZZ229" s="417"/>
      <c r="CAA229" s="417"/>
      <c r="CAB229" s="417"/>
      <c r="CAC229" s="417"/>
      <c r="CAD229" s="417"/>
      <c r="CAE229" s="417"/>
      <c r="CAF229" s="417"/>
      <c r="CAG229" s="417"/>
      <c r="CAH229" s="417"/>
      <c r="CAI229" s="417"/>
      <c r="CAJ229" s="417"/>
      <c r="CAK229" s="417"/>
      <c r="CAL229" s="417"/>
      <c r="CAM229" s="417"/>
      <c r="CAN229" s="417"/>
      <c r="CAO229" s="417"/>
      <c r="CAP229" s="417"/>
      <c r="CAQ229" s="417"/>
      <c r="CAR229" s="417"/>
      <c r="CAS229" s="417"/>
      <c r="CAT229" s="417"/>
      <c r="CAU229" s="417"/>
      <c r="CAV229" s="417"/>
      <c r="CAW229" s="417"/>
      <c r="CAX229" s="417"/>
      <c r="CAY229" s="417"/>
      <c r="CAZ229" s="417"/>
      <c r="CBA229" s="417"/>
      <c r="CBB229" s="417"/>
      <c r="CBC229" s="417"/>
      <c r="CBD229" s="417"/>
      <c r="CBE229" s="417"/>
      <c r="CBF229" s="417"/>
      <c r="CBG229" s="417"/>
      <c r="CBH229" s="417"/>
      <c r="CBI229" s="417"/>
      <c r="CBJ229" s="417"/>
      <c r="CBK229" s="417"/>
      <c r="CBL229" s="417"/>
      <c r="CBM229" s="417"/>
      <c r="CBN229" s="417"/>
      <c r="CBO229" s="417"/>
      <c r="CBP229" s="417"/>
      <c r="CBQ229" s="417"/>
      <c r="CBR229" s="417"/>
      <c r="CBS229" s="417"/>
      <c r="CBT229" s="417"/>
      <c r="CBU229" s="417"/>
      <c r="CBV229" s="417"/>
      <c r="CBW229" s="417"/>
      <c r="CBX229" s="417"/>
      <c r="CBY229" s="417"/>
      <c r="CBZ229" s="417"/>
      <c r="CCA229" s="417"/>
      <c r="CCB229" s="417"/>
      <c r="CCC229" s="417"/>
      <c r="CCD229" s="417"/>
      <c r="CCE229" s="417"/>
      <c r="CCF229" s="417"/>
      <c r="CCG229" s="417"/>
      <c r="CCH229" s="417"/>
      <c r="CCI229" s="417"/>
      <c r="CCJ229" s="417"/>
      <c r="CCK229" s="417"/>
      <c r="CCL229" s="417"/>
      <c r="CCM229" s="417"/>
      <c r="CCN229" s="417"/>
      <c r="CCO229" s="417"/>
      <c r="CCP229" s="417"/>
      <c r="CCQ229" s="417"/>
      <c r="CCR229" s="417"/>
      <c r="CCS229" s="417"/>
      <c r="CCT229" s="417"/>
      <c r="CCU229" s="417"/>
      <c r="CCV229" s="417"/>
      <c r="CCW229" s="417"/>
      <c r="CCX229" s="417"/>
      <c r="CCY229" s="417"/>
      <c r="CCZ229" s="417"/>
      <c r="CDA229" s="417"/>
      <c r="CDB229" s="417"/>
      <c r="CDC229" s="417"/>
      <c r="CDD229" s="417"/>
      <c r="CDE229" s="417"/>
      <c r="CDF229" s="417"/>
      <c r="CDG229" s="417"/>
      <c r="CDH229" s="417"/>
      <c r="CDI229" s="417"/>
      <c r="CDJ229" s="417"/>
      <c r="CDK229" s="417"/>
      <c r="CDL229" s="417"/>
      <c r="CDM229" s="417"/>
      <c r="CDN229" s="417"/>
      <c r="CDO229" s="417"/>
      <c r="CDP229" s="417"/>
      <c r="CDQ229" s="417"/>
      <c r="CDR229" s="417"/>
      <c r="CDS229" s="417"/>
      <c r="CDT229" s="417"/>
      <c r="CDU229" s="417"/>
      <c r="CDV229" s="417"/>
      <c r="CDW229" s="417"/>
      <c r="CDX229" s="417"/>
      <c r="CDY229" s="417"/>
      <c r="CDZ229" s="417"/>
      <c r="CEA229" s="417"/>
      <c r="CEB229" s="417"/>
      <c r="CEC229" s="417"/>
      <c r="CED229" s="417"/>
      <c r="CEE229" s="417"/>
      <c r="CEF229" s="417"/>
      <c r="CEG229" s="417"/>
      <c r="CEH229" s="417"/>
      <c r="CEI229" s="417"/>
      <c r="CEJ229" s="417"/>
      <c r="CEK229" s="417"/>
      <c r="CEL229" s="417"/>
      <c r="CEM229" s="417"/>
      <c r="CEN229" s="417"/>
      <c r="CEO229" s="417"/>
      <c r="CEP229" s="417"/>
      <c r="CEQ229" s="417"/>
      <c r="CER229" s="417"/>
      <c r="CES229" s="417"/>
      <c r="CET229" s="417"/>
      <c r="CEU229" s="417"/>
      <c r="CEV229" s="417"/>
      <c r="CEW229" s="417"/>
      <c r="CEX229" s="417"/>
      <c r="CEY229" s="417"/>
      <c r="CEZ229" s="417"/>
      <c r="CFA229" s="417"/>
      <c r="CFB229" s="417"/>
      <c r="CFC229" s="417"/>
      <c r="CFD229" s="417"/>
      <c r="CFE229" s="417"/>
      <c r="CFF229" s="417"/>
      <c r="CFG229" s="417"/>
      <c r="CFH229" s="417"/>
      <c r="CFI229" s="417"/>
      <c r="CFJ229" s="417"/>
      <c r="CFK229" s="417"/>
      <c r="CFL229" s="417"/>
      <c r="CFM229" s="417"/>
      <c r="CFN229" s="417"/>
      <c r="CFO229" s="417"/>
      <c r="CFP229" s="417"/>
      <c r="CFQ229" s="417"/>
      <c r="CFR229" s="417"/>
      <c r="CFS229" s="417"/>
      <c r="CFT229" s="417"/>
      <c r="CFU229" s="417"/>
      <c r="CFV229" s="417"/>
      <c r="CFW229" s="417"/>
      <c r="CFX229" s="417"/>
      <c r="CFY229" s="417"/>
      <c r="CFZ229" s="417"/>
      <c r="CGA229" s="417"/>
      <c r="CGB229" s="417"/>
      <c r="CGC229" s="417"/>
      <c r="CGD229" s="417"/>
      <c r="CGE229" s="417"/>
      <c r="CGF229" s="417"/>
      <c r="CGG229" s="417"/>
      <c r="CGH229" s="417"/>
      <c r="CGI229" s="417"/>
      <c r="CGJ229" s="417"/>
      <c r="CGK229" s="417"/>
      <c r="CGL229" s="417"/>
      <c r="CGM229" s="417"/>
      <c r="CGN229" s="417"/>
      <c r="CGO229" s="417"/>
      <c r="CGP229" s="417"/>
      <c r="CGQ229" s="417"/>
      <c r="CGR229" s="417"/>
      <c r="CGS229" s="417"/>
      <c r="CGT229" s="417"/>
      <c r="CGU229" s="417"/>
      <c r="CGV229" s="417"/>
      <c r="CGW229" s="417"/>
      <c r="CGX229" s="417"/>
      <c r="CGY229" s="417"/>
      <c r="CGZ229" s="417"/>
      <c r="CHA229" s="417"/>
      <c r="CHB229" s="417"/>
      <c r="CHC229" s="417"/>
      <c r="CHD229" s="417"/>
      <c r="CHE229" s="417"/>
      <c r="CHF229" s="417"/>
      <c r="CHG229" s="417"/>
      <c r="CHH229" s="417"/>
      <c r="CHI229" s="417"/>
      <c r="CHJ229" s="417"/>
      <c r="CHK229" s="417"/>
      <c r="CHL229" s="417"/>
      <c r="CHM229" s="417"/>
      <c r="CHN229" s="417"/>
      <c r="CHO229" s="417"/>
      <c r="CHP229" s="417"/>
      <c r="CHQ229" s="417"/>
      <c r="CHR229" s="417"/>
      <c r="CHS229" s="417"/>
      <c r="CHT229" s="417"/>
      <c r="CHU229" s="417"/>
      <c r="CHV229" s="417"/>
      <c r="CHW229" s="417"/>
      <c r="CHX229" s="417"/>
      <c r="CHY229" s="417"/>
      <c r="CHZ229" s="417"/>
      <c r="CIA229" s="417"/>
      <c r="CIB229" s="417"/>
      <c r="CIC229" s="417"/>
      <c r="CID229" s="417"/>
      <c r="CIE229" s="417"/>
      <c r="CIF229" s="417"/>
      <c r="CIG229" s="417"/>
      <c r="CIH229" s="417"/>
      <c r="CII229" s="417"/>
      <c r="CIJ229" s="417"/>
      <c r="CIK229" s="417"/>
      <c r="CIL229" s="417"/>
      <c r="CIM229" s="417"/>
      <c r="CIN229" s="417"/>
      <c r="CIO229" s="417"/>
      <c r="CIP229" s="417"/>
      <c r="CIQ229" s="417"/>
      <c r="CIR229" s="417"/>
      <c r="CIS229" s="417"/>
      <c r="CIT229" s="417"/>
      <c r="CIU229" s="417"/>
      <c r="CIV229" s="417"/>
      <c r="CIW229" s="417"/>
      <c r="CIX229" s="417"/>
      <c r="CIY229" s="417"/>
      <c r="CIZ229" s="417"/>
      <c r="CJA229" s="417"/>
      <c r="CJB229" s="417"/>
      <c r="CJC229" s="417"/>
      <c r="CJD229" s="417"/>
      <c r="CJE229" s="417"/>
      <c r="CJF229" s="417"/>
      <c r="CJG229" s="417"/>
      <c r="CJH229" s="417"/>
      <c r="CJI229" s="417"/>
      <c r="CJJ229" s="417"/>
      <c r="CJK229" s="417"/>
      <c r="CJL229" s="417"/>
      <c r="CJM229" s="417"/>
      <c r="CJN229" s="417"/>
      <c r="CJO229" s="417"/>
      <c r="CJP229" s="417"/>
      <c r="CJQ229" s="417"/>
      <c r="CJR229" s="417"/>
      <c r="CJS229" s="417"/>
      <c r="CJT229" s="417"/>
      <c r="CJU229" s="417"/>
      <c r="CJV229" s="417"/>
      <c r="CJW229" s="417"/>
      <c r="CJX229" s="417"/>
      <c r="CJY229" s="417"/>
      <c r="CJZ229" s="417"/>
      <c r="CKA229" s="417"/>
      <c r="CKB229" s="417"/>
      <c r="CKC229" s="417"/>
      <c r="CKD229" s="417"/>
      <c r="CKE229" s="417"/>
      <c r="CKF229" s="417"/>
      <c r="CKG229" s="417"/>
      <c r="CKH229" s="417"/>
      <c r="CKI229" s="417"/>
      <c r="CKJ229" s="417"/>
      <c r="CKK229" s="417"/>
      <c r="CKL229" s="417"/>
      <c r="CKM229" s="417"/>
      <c r="CKN229" s="417"/>
      <c r="CKO229" s="417"/>
      <c r="CKP229" s="417"/>
      <c r="CKQ229" s="417"/>
      <c r="CKR229" s="417"/>
      <c r="CKS229" s="417"/>
      <c r="CKT229" s="417"/>
      <c r="CKU229" s="417"/>
      <c r="CKV229" s="417"/>
      <c r="CKW229" s="417"/>
      <c r="CKX229" s="417"/>
      <c r="CKY229" s="417"/>
      <c r="CKZ229" s="417"/>
      <c r="CLA229" s="417"/>
      <c r="CLB229" s="417"/>
      <c r="CLC229" s="417"/>
      <c r="CLD229" s="417"/>
      <c r="CLE229" s="417"/>
      <c r="CLF229" s="417"/>
      <c r="CLG229" s="417"/>
      <c r="CLH229" s="417"/>
      <c r="CLI229" s="417"/>
      <c r="CLJ229" s="417"/>
      <c r="CLK229" s="417"/>
      <c r="CLL229" s="417"/>
      <c r="CLM229" s="417"/>
      <c r="CLN229" s="417"/>
      <c r="CLO229" s="417"/>
      <c r="CLP229" s="417"/>
      <c r="CLQ229" s="417"/>
      <c r="CLR229" s="417"/>
      <c r="CLS229" s="417"/>
      <c r="CLT229" s="417"/>
      <c r="CLU229" s="417"/>
      <c r="CLV229" s="417"/>
      <c r="CLW229" s="417"/>
      <c r="CLX229" s="417"/>
      <c r="CLY229" s="417"/>
      <c r="CLZ229" s="417"/>
      <c r="CMA229" s="417"/>
      <c r="CMB229" s="417"/>
      <c r="CMC229" s="417"/>
      <c r="CMD229" s="417"/>
      <c r="CME229" s="417"/>
      <c r="CMF229" s="417"/>
      <c r="CMG229" s="417"/>
      <c r="CMH229" s="417"/>
      <c r="CMI229" s="417"/>
      <c r="CMJ229" s="417"/>
      <c r="CMK229" s="417"/>
      <c r="CML229" s="417"/>
      <c r="CMM229" s="417"/>
      <c r="CMN229" s="417"/>
      <c r="CMO229" s="417"/>
      <c r="CMP229" s="417"/>
      <c r="CMQ229" s="417"/>
      <c r="CMR229" s="417"/>
      <c r="CMS229" s="417"/>
      <c r="CMT229" s="417"/>
      <c r="CMU229" s="417"/>
      <c r="CMV229" s="417"/>
      <c r="CMW229" s="417"/>
      <c r="CMX229" s="417"/>
      <c r="CMY229" s="417"/>
      <c r="CMZ229" s="417"/>
      <c r="CNA229" s="417"/>
      <c r="CNB229" s="417"/>
      <c r="CNC229" s="417"/>
      <c r="CND229" s="417"/>
      <c r="CNE229" s="417"/>
      <c r="CNF229" s="417"/>
      <c r="CNG229" s="417"/>
      <c r="CNH229" s="417"/>
      <c r="CNI229" s="417"/>
      <c r="CNJ229" s="417"/>
      <c r="CNK229" s="417"/>
      <c r="CNL229" s="417"/>
      <c r="CNM229" s="417"/>
      <c r="CNN229" s="417"/>
      <c r="CNO229" s="417"/>
      <c r="CNP229" s="417"/>
      <c r="CNQ229" s="417"/>
      <c r="CNR229" s="417"/>
      <c r="CNS229" s="417"/>
      <c r="CNT229" s="417"/>
      <c r="CNU229" s="417"/>
      <c r="CNV229" s="417"/>
      <c r="CNW229" s="417"/>
      <c r="CNX229" s="417"/>
      <c r="CNY229" s="417"/>
      <c r="CNZ229" s="417"/>
      <c r="COA229" s="417"/>
      <c r="COB229" s="417"/>
      <c r="COC229" s="417"/>
      <c r="COD229" s="417"/>
      <c r="COE229" s="417"/>
      <c r="COF229" s="417"/>
      <c r="COG229" s="417"/>
      <c r="COH229" s="417"/>
      <c r="COI229" s="417"/>
      <c r="COJ229" s="417"/>
      <c r="COK229" s="417"/>
      <c r="COL229" s="417"/>
      <c r="COM229" s="417"/>
      <c r="CON229" s="417"/>
      <c r="COO229" s="417"/>
      <c r="COP229" s="417"/>
      <c r="COQ229" s="417"/>
      <c r="COR229" s="417"/>
      <c r="COS229" s="417"/>
      <c r="COT229" s="417"/>
      <c r="COU229" s="417"/>
      <c r="COV229" s="417"/>
      <c r="COW229" s="417"/>
      <c r="COX229" s="417"/>
      <c r="COY229" s="417"/>
    </row>
    <row r="230" spans="1:2443" s="418" customFormat="1" x14ac:dyDescent="0.35">
      <c r="A230" s="307" t="s">
        <v>585</v>
      </c>
      <c r="B230" s="306" t="s">
        <v>108</v>
      </c>
      <c r="C230" s="306">
        <v>2014</v>
      </c>
      <c r="D230" s="307" t="s">
        <v>609</v>
      </c>
      <c r="E230" s="433">
        <v>1848</v>
      </c>
      <c r="F230" s="331" t="s">
        <v>348</v>
      </c>
      <c r="G230" s="469">
        <f t="shared" si="8"/>
        <v>1848</v>
      </c>
      <c r="H230" s="331" t="s">
        <v>352</v>
      </c>
      <c r="I230" s="416"/>
      <c r="J230" s="416"/>
      <c r="K230" s="416"/>
      <c r="L230" s="416"/>
      <c r="M230" s="416"/>
      <c r="N230" s="416"/>
      <c r="O230" s="416"/>
      <c r="P230" s="416"/>
      <c r="Q230" s="416"/>
      <c r="R230" s="363"/>
      <c r="S230" s="416"/>
      <c r="T230" s="416"/>
      <c r="U230" s="416"/>
      <c r="V230" s="416"/>
      <c r="W230" s="416"/>
      <c r="X230" s="416"/>
      <c r="Y230" s="416"/>
      <c r="Z230" s="416"/>
      <c r="AA230" s="416"/>
      <c r="AB230" s="416"/>
      <c r="AC230" s="416"/>
      <c r="AD230" s="416"/>
      <c r="AE230" s="416"/>
      <c r="AF230" s="416"/>
      <c r="AG230" s="416"/>
      <c r="AH230" s="416"/>
      <c r="AI230" s="416"/>
      <c r="AJ230" s="416"/>
      <c r="AK230" s="416"/>
      <c r="AL230" s="416"/>
      <c r="AM230" s="416"/>
      <c r="AN230" s="416"/>
      <c r="AO230" s="416"/>
      <c r="AP230" s="416"/>
      <c r="AQ230" s="416"/>
      <c r="AR230" s="416"/>
      <c r="AS230" s="416"/>
      <c r="AT230" s="416"/>
      <c r="AU230" s="416"/>
      <c r="AV230" s="416"/>
      <c r="AW230" s="416"/>
      <c r="AX230" s="416"/>
      <c r="AY230" s="416"/>
      <c r="AZ230" s="416"/>
      <c r="BA230" s="416"/>
      <c r="BB230" s="416"/>
      <c r="BC230" s="416"/>
      <c r="BD230" s="416"/>
      <c r="BE230" s="416"/>
      <c r="BF230" s="416"/>
      <c r="BG230" s="416"/>
      <c r="BH230" s="416"/>
      <c r="BI230" s="416"/>
      <c r="BJ230" s="416"/>
      <c r="BK230" s="416"/>
      <c r="BL230" s="416"/>
      <c r="BM230" s="416"/>
      <c r="BN230" s="416"/>
      <c r="BO230" s="416"/>
      <c r="BP230" s="416"/>
      <c r="BQ230" s="416"/>
      <c r="BR230" s="416"/>
      <c r="BS230" s="416"/>
      <c r="BT230" s="416"/>
      <c r="BU230" s="416"/>
      <c r="BV230" s="416"/>
      <c r="BW230" s="416"/>
      <c r="BX230" s="416"/>
      <c r="BY230" s="416"/>
      <c r="BZ230" s="416"/>
      <c r="CA230" s="416"/>
      <c r="CB230" s="416"/>
      <c r="CC230" s="416"/>
      <c r="CD230" s="416"/>
      <c r="CE230" s="416"/>
      <c r="CF230" s="416"/>
      <c r="CG230" s="416"/>
      <c r="CH230" s="416"/>
      <c r="CI230" s="416"/>
      <c r="CJ230" s="416"/>
      <c r="CK230" s="416"/>
      <c r="CL230" s="416"/>
      <c r="CM230" s="416"/>
      <c r="CN230" s="416"/>
      <c r="CO230" s="416"/>
      <c r="CP230" s="416"/>
      <c r="CQ230" s="416"/>
      <c r="CR230" s="416"/>
      <c r="CS230" s="416"/>
      <c r="CT230" s="416"/>
      <c r="CU230" s="416"/>
      <c r="CV230" s="416"/>
      <c r="CW230" s="416"/>
      <c r="CX230" s="416"/>
      <c r="CY230" s="416"/>
      <c r="CZ230" s="416"/>
      <c r="DA230" s="416"/>
      <c r="DB230" s="416"/>
      <c r="DC230" s="416"/>
      <c r="DD230" s="416"/>
      <c r="DE230" s="416"/>
      <c r="DF230" s="416"/>
      <c r="DG230" s="416"/>
      <c r="DH230" s="416"/>
      <c r="DI230" s="416"/>
      <c r="DJ230" s="416"/>
      <c r="DK230" s="416"/>
      <c r="DL230" s="416"/>
      <c r="DM230" s="416"/>
      <c r="DN230" s="416"/>
      <c r="DO230" s="416"/>
      <c r="DP230" s="416"/>
      <c r="DQ230" s="416"/>
      <c r="DR230" s="416"/>
      <c r="DS230" s="416"/>
      <c r="DT230" s="416"/>
      <c r="DU230" s="416"/>
      <c r="DV230" s="416"/>
      <c r="DW230" s="416"/>
      <c r="DX230" s="416"/>
      <c r="DY230" s="416"/>
      <c r="DZ230" s="416"/>
      <c r="EA230" s="416"/>
      <c r="EB230" s="416"/>
      <c r="EC230" s="416"/>
      <c r="ED230" s="416"/>
      <c r="EE230" s="416"/>
      <c r="EF230" s="416"/>
      <c r="EG230" s="416"/>
      <c r="EH230" s="416"/>
      <c r="EI230" s="416"/>
      <c r="EJ230" s="416"/>
      <c r="EK230" s="416"/>
      <c r="EL230" s="416"/>
      <c r="EM230" s="416"/>
      <c r="EN230" s="416"/>
      <c r="EO230" s="416"/>
      <c r="EP230" s="416"/>
      <c r="EQ230" s="416"/>
      <c r="ER230" s="416"/>
      <c r="ES230" s="416"/>
      <c r="ET230" s="416"/>
      <c r="EU230" s="416"/>
      <c r="EV230" s="416"/>
      <c r="EW230" s="416"/>
      <c r="EX230" s="416"/>
      <c r="EY230" s="416"/>
      <c r="EZ230" s="416"/>
      <c r="FA230" s="416"/>
      <c r="FB230" s="416"/>
      <c r="FC230" s="416"/>
      <c r="FD230" s="416"/>
      <c r="FE230" s="416"/>
      <c r="FF230" s="416"/>
      <c r="FG230" s="416"/>
      <c r="FH230" s="416"/>
      <c r="FI230" s="416"/>
      <c r="FJ230" s="416"/>
      <c r="FK230" s="416"/>
      <c r="FL230" s="416"/>
      <c r="FM230" s="416"/>
      <c r="FN230" s="416"/>
      <c r="FO230" s="416"/>
      <c r="FP230" s="416"/>
      <c r="FQ230" s="416"/>
      <c r="FR230" s="416"/>
      <c r="FS230" s="416"/>
      <c r="FT230" s="416"/>
      <c r="FU230" s="416"/>
      <c r="FV230" s="416"/>
      <c r="FW230" s="416"/>
      <c r="FX230" s="416"/>
      <c r="FY230" s="416"/>
      <c r="FZ230" s="416"/>
      <c r="GA230" s="416"/>
      <c r="GB230" s="416"/>
      <c r="GC230" s="416"/>
      <c r="GD230" s="416"/>
      <c r="GE230" s="416"/>
      <c r="GF230" s="416"/>
      <c r="GG230" s="416"/>
      <c r="GH230" s="416"/>
      <c r="GI230" s="416"/>
      <c r="GJ230" s="416"/>
      <c r="GK230" s="416"/>
      <c r="GL230" s="416"/>
      <c r="GM230" s="416"/>
      <c r="GN230" s="416"/>
      <c r="GO230" s="416"/>
      <c r="GP230" s="416"/>
      <c r="GQ230" s="416"/>
      <c r="GR230" s="416"/>
      <c r="GS230" s="416"/>
      <c r="GT230" s="416"/>
      <c r="GU230" s="416"/>
      <c r="GV230" s="416"/>
      <c r="GW230" s="416"/>
      <c r="GX230" s="416"/>
      <c r="GY230" s="416"/>
      <c r="GZ230" s="416"/>
      <c r="HA230" s="416"/>
      <c r="HB230" s="416"/>
      <c r="HC230" s="416"/>
      <c r="HD230" s="416"/>
      <c r="HE230" s="416"/>
      <c r="HF230" s="416"/>
      <c r="HG230" s="416"/>
      <c r="HH230" s="416"/>
      <c r="HI230" s="416"/>
      <c r="HJ230" s="416"/>
      <c r="HK230" s="416"/>
      <c r="HL230" s="416"/>
      <c r="HM230" s="416"/>
      <c r="HN230" s="416"/>
      <c r="HO230" s="416"/>
      <c r="HP230" s="416"/>
      <c r="HQ230" s="416"/>
      <c r="HR230" s="416"/>
      <c r="HS230" s="416"/>
      <c r="HT230" s="416"/>
      <c r="HU230" s="416"/>
      <c r="HV230" s="416"/>
      <c r="HW230" s="416"/>
      <c r="HX230" s="416"/>
      <c r="HY230" s="416"/>
      <c r="HZ230" s="416"/>
      <c r="IA230" s="416"/>
      <c r="IB230" s="416"/>
      <c r="IC230" s="416"/>
      <c r="ID230" s="416"/>
      <c r="IE230" s="416"/>
      <c r="IF230" s="416"/>
      <c r="IG230" s="416"/>
      <c r="IH230" s="416"/>
      <c r="II230" s="416"/>
      <c r="IJ230" s="416"/>
      <c r="IK230" s="416"/>
      <c r="IL230" s="416"/>
      <c r="IM230" s="416"/>
      <c r="IN230" s="416"/>
      <c r="IO230" s="416"/>
      <c r="IP230" s="416"/>
      <c r="IQ230" s="416"/>
      <c r="IR230" s="416"/>
      <c r="IS230" s="416"/>
      <c r="IT230" s="416"/>
      <c r="IU230" s="416"/>
      <c r="IV230" s="416"/>
      <c r="IW230" s="416"/>
      <c r="IX230" s="416"/>
      <c r="IY230" s="416"/>
      <c r="IZ230" s="416"/>
      <c r="JA230" s="416"/>
      <c r="JB230" s="416"/>
      <c r="JC230" s="416"/>
      <c r="JD230" s="416"/>
      <c r="JE230" s="416"/>
      <c r="JF230" s="416"/>
      <c r="JG230" s="416"/>
      <c r="JH230" s="416"/>
      <c r="JI230" s="416"/>
      <c r="JJ230" s="416"/>
      <c r="JK230" s="416"/>
      <c r="JL230" s="416"/>
      <c r="JM230" s="416"/>
      <c r="JN230" s="416"/>
      <c r="JO230" s="416"/>
      <c r="JP230" s="416"/>
      <c r="JQ230" s="416"/>
      <c r="JR230" s="416"/>
      <c r="JS230" s="416"/>
      <c r="JT230" s="416"/>
      <c r="JU230" s="416"/>
      <c r="JV230" s="416"/>
      <c r="JW230" s="416"/>
      <c r="JX230" s="416"/>
      <c r="JY230" s="416"/>
      <c r="JZ230" s="416"/>
      <c r="KA230" s="416"/>
      <c r="KB230" s="416"/>
      <c r="KC230" s="416"/>
      <c r="KD230" s="416"/>
      <c r="KE230" s="416"/>
      <c r="KF230" s="416"/>
      <c r="KG230" s="416"/>
      <c r="KH230" s="416"/>
      <c r="KI230" s="416"/>
      <c r="KJ230" s="416"/>
      <c r="KK230" s="416"/>
      <c r="KL230" s="416"/>
      <c r="KM230" s="416"/>
      <c r="KN230" s="416"/>
      <c r="KO230" s="416"/>
      <c r="KP230" s="416"/>
      <c r="KQ230" s="416"/>
      <c r="KR230" s="416"/>
      <c r="KS230" s="416"/>
      <c r="KT230" s="416"/>
      <c r="KU230" s="416"/>
      <c r="KV230" s="416"/>
      <c r="KW230" s="416"/>
      <c r="KX230" s="416"/>
      <c r="KY230" s="416"/>
      <c r="KZ230" s="416"/>
      <c r="LA230" s="416"/>
      <c r="LB230" s="416"/>
      <c r="LC230" s="416"/>
      <c r="LD230" s="416"/>
      <c r="LE230" s="416"/>
      <c r="LF230" s="416"/>
      <c r="LG230" s="416"/>
      <c r="LH230" s="416"/>
      <c r="LI230" s="416"/>
      <c r="LJ230" s="416"/>
      <c r="LK230" s="416"/>
      <c r="LL230" s="416"/>
      <c r="LM230" s="416"/>
      <c r="LN230" s="416"/>
      <c r="LO230" s="416"/>
      <c r="LP230" s="416"/>
      <c r="LQ230" s="416"/>
      <c r="LR230" s="416"/>
      <c r="LS230" s="416"/>
      <c r="LT230" s="416"/>
      <c r="LU230" s="416"/>
      <c r="LV230" s="416"/>
      <c r="LW230" s="416"/>
      <c r="LX230" s="416"/>
      <c r="LY230" s="416"/>
      <c r="LZ230" s="416"/>
      <c r="MA230" s="416"/>
      <c r="MB230" s="416"/>
      <c r="MC230" s="416"/>
      <c r="MD230" s="416"/>
      <c r="ME230" s="416"/>
      <c r="MF230" s="416"/>
      <c r="MG230" s="416"/>
      <c r="MH230" s="416"/>
      <c r="MI230" s="416"/>
      <c r="MJ230" s="416"/>
      <c r="MK230" s="416"/>
      <c r="ML230" s="416"/>
      <c r="MM230" s="416"/>
      <c r="MN230" s="416"/>
      <c r="MO230" s="416"/>
      <c r="MP230" s="416"/>
      <c r="MQ230" s="416"/>
      <c r="MR230" s="416"/>
      <c r="MS230" s="416"/>
      <c r="MT230" s="416"/>
      <c r="MU230" s="416"/>
      <c r="MV230" s="416"/>
      <c r="MW230" s="416"/>
      <c r="MX230" s="416"/>
      <c r="MY230" s="416"/>
      <c r="MZ230" s="416"/>
      <c r="NA230" s="416"/>
      <c r="NB230" s="416"/>
      <c r="NC230" s="416"/>
      <c r="ND230" s="416"/>
      <c r="NE230" s="416"/>
      <c r="NF230" s="416"/>
      <c r="NG230" s="416"/>
      <c r="NH230" s="416"/>
      <c r="NI230" s="416"/>
      <c r="NJ230" s="416"/>
      <c r="NK230" s="416"/>
      <c r="NL230" s="416"/>
      <c r="NM230" s="416"/>
      <c r="NN230" s="416"/>
      <c r="NO230" s="416"/>
      <c r="NP230" s="416"/>
      <c r="NQ230" s="416"/>
      <c r="NR230" s="416"/>
      <c r="NS230" s="416"/>
      <c r="NT230" s="416"/>
      <c r="NU230" s="416"/>
      <c r="NV230" s="416"/>
      <c r="NW230" s="416"/>
      <c r="NX230" s="416"/>
      <c r="NY230" s="416"/>
      <c r="NZ230" s="416"/>
      <c r="OA230" s="416"/>
      <c r="OB230" s="416"/>
      <c r="OC230" s="416"/>
      <c r="OD230" s="416"/>
      <c r="OE230" s="416"/>
      <c r="OF230" s="416"/>
      <c r="OG230" s="416"/>
      <c r="OH230" s="416"/>
      <c r="OI230" s="416"/>
      <c r="OJ230" s="416"/>
      <c r="OK230" s="416"/>
      <c r="OL230" s="416"/>
      <c r="OM230" s="416"/>
      <c r="ON230" s="416"/>
      <c r="OO230" s="416"/>
      <c r="OP230" s="416"/>
      <c r="OQ230" s="416"/>
      <c r="OR230" s="416"/>
      <c r="OS230" s="416"/>
      <c r="OT230" s="416"/>
      <c r="OU230" s="416"/>
      <c r="OV230" s="416"/>
      <c r="OW230" s="416"/>
      <c r="OX230" s="416"/>
      <c r="OY230" s="416"/>
      <c r="OZ230" s="416"/>
      <c r="PA230" s="416"/>
      <c r="PB230" s="416"/>
      <c r="PC230" s="416"/>
      <c r="PD230" s="416"/>
      <c r="PE230" s="416"/>
      <c r="PF230" s="416"/>
      <c r="PG230" s="416"/>
      <c r="PH230" s="416"/>
      <c r="PI230" s="416"/>
      <c r="PJ230" s="416"/>
      <c r="PK230" s="416"/>
      <c r="PL230" s="416"/>
      <c r="PM230" s="416"/>
      <c r="PN230" s="416"/>
      <c r="PO230" s="416"/>
      <c r="PP230" s="416"/>
      <c r="PQ230" s="416"/>
      <c r="PR230" s="416"/>
      <c r="PS230" s="416"/>
      <c r="PT230" s="416"/>
      <c r="PU230" s="416"/>
      <c r="PV230" s="416"/>
      <c r="PW230" s="416"/>
      <c r="PX230" s="416"/>
      <c r="PY230" s="416"/>
      <c r="PZ230" s="416"/>
      <c r="QA230" s="416"/>
      <c r="QB230" s="416"/>
      <c r="QC230" s="416"/>
      <c r="QD230" s="416"/>
      <c r="QE230" s="416"/>
      <c r="QF230" s="416"/>
      <c r="QG230" s="416"/>
      <c r="QH230" s="416"/>
      <c r="QI230" s="416"/>
      <c r="QJ230" s="416"/>
      <c r="QK230" s="416"/>
      <c r="QL230" s="416"/>
      <c r="QM230" s="416"/>
      <c r="QN230" s="416"/>
      <c r="QO230" s="416"/>
      <c r="QP230" s="416"/>
      <c r="QQ230" s="416"/>
      <c r="QR230" s="416"/>
      <c r="QS230" s="416"/>
      <c r="QT230" s="416"/>
      <c r="QU230" s="416"/>
      <c r="QV230" s="416"/>
      <c r="QW230" s="416"/>
      <c r="QX230" s="416"/>
      <c r="QY230" s="416"/>
      <c r="QZ230" s="416"/>
      <c r="RA230" s="416"/>
      <c r="RB230" s="416"/>
      <c r="RC230" s="416"/>
      <c r="RD230" s="416"/>
      <c r="RE230" s="416"/>
      <c r="RF230" s="416"/>
      <c r="RG230" s="416"/>
      <c r="RH230" s="416"/>
      <c r="RI230" s="416"/>
      <c r="RJ230" s="416"/>
      <c r="RK230" s="416"/>
      <c r="RL230" s="416"/>
      <c r="RM230" s="416"/>
      <c r="RN230" s="416"/>
      <c r="RO230" s="416"/>
      <c r="RP230" s="416"/>
      <c r="RQ230" s="416"/>
      <c r="RR230" s="416"/>
      <c r="RS230" s="416"/>
      <c r="RT230" s="416"/>
      <c r="RU230" s="416"/>
      <c r="RV230" s="416"/>
      <c r="RW230" s="416"/>
      <c r="RX230" s="416"/>
      <c r="RY230" s="416"/>
      <c r="RZ230" s="416"/>
      <c r="SA230" s="416"/>
      <c r="SB230" s="416"/>
      <c r="SC230" s="416"/>
      <c r="SD230" s="416"/>
      <c r="SE230" s="416"/>
      <c r="SF230" s="416"/>
      <c r="SG230" s="416"/>
      <c r="SH230" s="416"/>
      <c r="SI230" s="416"/>
      <c r="SJ230" s="416"/>
      <c r="SK230" s="416"/>
      <c r="SL230" s="416"/>
      <c r="SM230" s="416"/>
      <c r="SN230" s="416"/>
      <c r="SO230" s="416"/>
      <c r="SP230" s="416"/>
      <c r="SQ230" s="416"/>
      <c r="SR230" s="416"/>
      <c r="SS230" s="416"/>
      <c r="ST230" s="416"/>
      <c r="SU230" s="416"/>
      <c r="SV230" s="416"/>
      <c r="SW230" s="416"/>
      <c r="SX230" s="416"/>
      <c r="SY230" s="416"/>
      <c r="SZ230" s="416"/>
      <c r="TA230" s="416"/>
      <c r="TB230" s="416"/>
      <c r="TC230" s="416"/>
      <c r="TD230" s="416"/>
      <c r="TE230" s="416"/>
      <c r="TF230" s="416"/>
      <c r="TG230" s="416"/>
      <c r="TH230" s="416"/>
      <c r="TI230" s="416"/>
      <c r="TJ230" s="416"/>
      <c r="TK230" s="416"/>
      <c r="TL230" s="416"/>
      <c r="TM230" s="416"/>
      <c r="TN230" s="416"/>
      <c r="TO230" s="416"/>
      <c r="TP230" s="416"/>
      <c r="TQ230" s="416"/>
      <c r="TR230" s="416"/>
      <c r="TS230" s="416"/>
      <c r="TT230" s="416"/>
      <c r="TU230" s="416"/>
      <c r="TV230" s="416"/>
      <c r="TW230" s="416"/>
      <c r="TX230" s="416"/>
      <c r="TY230" s="416"/>
      <c r="TZ230" s="416"/>
      <c r="UA230" s="416"/>
      <c r="UB230" s="416"/>
      <c r="UC230" s="416"/>
      <c r="UD230" s="416"/>
      <c r="UE230" s="416"/>
      <c r="UF230" s="416"/>
      <c r="UG230" s="416"/>
      <c r="UH230" s="416"/>
      <c r="UI230" s="416"/>
      <c r="UJ230" s="416"/>
      <c r="UK230" s="416"/>
      <c r="UL230" s="416"/>
      <c r="UM230" s="416"/>
      <c r="UN230" s="416"/>
      <c r="UO230" s="416"/>
      <c r="UP230" s="416"/>
      <c r="UQ230" s="416"/>
      <c r="UR230" s="416"/>
      <c r="US230" s="416"/>
      <c r="UT230" s="416"/>
      <c r="UU230" s="416"/>
      <c r="UV230" s="416"/>
      <c r="UW230" s="416"/>
      <c r="UX230" s="416"/>
      <c r="UY230" s="416"/>
      <c r="UZ230" s="416"/>
      <c r="VA230" s="416"/>
      <c r="VB230" s="416"/>
      <c r="VC230" s="416"/>
      <c r="VD230" s="416"/>
      <c r="VE230" s="416"/>
      <c r="VF230" s="416"/>
      <c r="VG230" s="416"/>
      <c r="VH230" s="416"/>
      <c r="VI230" s="416"/>
      <c r="VJ230" s="416"/>
      <c r="VK230" s="416"/>
      <c r="VL230" s="416"/>
      <c r="VM230" s="416"/>
      <c r="VN230" s="416"/>
      <c r="VO230" s="416"/>
      <c r="VP230" s="416"/>
      <c r="VQ230" s="416"/>
      <c r="VR230" s="416"/>
      <c r="VS230" s="416"/>
      <c r="VT230" s="416"/>
      <c r="VU230" s="416"/>
      <c r="VV230" s="416"/>
      <c r="VW230" s="416"/>
      <c r="VX230" s="416"/>
      <c r="VY230" s="416"/>
      <c r="VZ230" s="416"/>
      <c r="WA230" s="416"/>
      <c r="WB230" s="416"/>
      <c r="WC230" s="416"/>
      <c r="WD230" s="416"/>
      <c r="WE230" s="416"/>
      <c r="WF230" s="416"/>
      <c r="WG230" s="416"/>
      <c r="WH230" s="416"/>
      <c r="WI230" s="416"/>
      <c r="WJ230" s="416"/>
      <c r="WK230" s="416"/>
      <c r="WL230" s="416"/>
      <c r="WM230" s="416"/>
      <c r="WN230" s="416"/>
      <c r="WO230" s="416"/>
      <c r="WP230" s="416"/>
      <c r="WQ230" s="416"/>
      <c r="WR230" s="416"/>
      <c r="WS230" s="416"/>
      <c r="WT230" s="416"/>
      <c r="WU230" s="416"/>
      <c r="WV230" s="416"/>
      <c r="WW230" s="416"/>
      <c r="WX230" s="416"/>
      <c r="WY230" s="416"/>
      <c r="WZ230" s="416"/>
      <c r="XA230" s="416"/>
      <c r="XB230" s="416"/>
      <c r="XC230" s="416"/>
      <c r="XD230" s="416"/>
      <c r="XE230" s="416"/>
      <c r="XF230" s="416"/>
      <c r="XG230" s="416"/>
      <c r="XH230" s="416"/>
      <c r="XI230" s="416"/>
      <c r="XJ230" s="416"/>
      <c r="XK230" s="416"/>
      <c r="XL230" s="416"/>
      <c r="XM230" s="416"/>
      <c r="XN230" s="416"/>
      <c r="XO230" s="416"/>
      <c r="XP230" s="416"/>
      <c r="XQ230" s="416"/>
      <c r="XR230" s="417"/>
      <c r="XS230" s="417"/>
      <c r="XT230" s="417"/>
      <c r="XU230" s="417"/>
      <c r="XV230" s="417"/>
      <c r="XW230" s="417"/>
      <c r="XX230" s="417"/>
      <c r="XY230" s="417"/>
      <c r="XZ230" s="417"/>
      <c r="YA230" s="417"/>
      <c r="YB230" s="417"/>
      <c r="YC230" s="417"/>
      <c r="YD230" s="417"/>
      <c r="YE230" s="417"/>
      <c r="YF230" s="417"/>
      <c r="YG230" s="417"/>
      <c r="YH230" s="417"/>
      <c r="YI230" s="417"/>
      <c r="YJ230" s="417"/>
      <c r="YK230" s="417"/>
      <c r="YL230" s="417"/>
      <c r="YM230" s="417"/>
      <c r="YN230" s="417"/>
      <c r="YO230" s="417"/>
      <c r="YP230" s="417"/>
      <c r="YQ230" s="417"/>
      <c r="YR230" s="417"/>
      <c r="YS230" s="417"/>
      <c r="YT230" s="417"/>
      <c r="YU230" s="417"/>
      <c r="YV230" s="417"/>
      <c r="YW230" s="417"/>
      <c r="YX230" s="417"/>
      <c r="YY230" s="417"/>
      <c r="YZ230" s="417"/>
      <c r="ZA230" s="417"/>
      <c r="ZB230" s="417"/>
      <c r="ZC230" s="417"/>
      <c r="ZD230" s="417"/>
      <c r="ZE230" s="417"/>
      <c r="ZF230" s="417"/>
      <c r="ZG230" s="417"/>
      <c r="ZH230" s="417"/>
      <c r="ZI230" s="417"/>
      <c r="ZJ230" s="417"/>
      <c r="ZK230" s="417"/>
      <c r="ZL230" s="417"/>
      <c r="ZM230" s="417"/>
      <c r="ZN230" s="417"/>
      <c r="ZO230" s="417"/>
      <c r="ZP230" s="417"/>
      <c r="ZQ230" s="417"/>
      <c r="ZR230" s="417"/>
      <c r="ZS230" s="417"/>
      <c r="ZT230" s="417"/>
      <c r="ZU230" s="417"/>
      <c r="ZV230" s="417"/>
      <c r="ZW230" s="417"/>
      <c r="ZX230" s="417"/>
      <c r="ZY230" s="417"/>
      <c r="ZZ230" s="417"/>
      <c r="AAA230" s="417"/>
      <c r="AAB230" s="417"/>
      <c r="AAC230" s="417"/>
      <c r="AAD230" s="417"/>
      <c r="AAE230" s="417"/>
      <c r="AAF230" s="417"/>
      <c r="AAG230" s="417"/>
      <c r="AAH230" s="417"/>
      <c r="AAI230" s="417"/>
      <c r="AAJ230" s="417"/>
      <c r="AAK230" s="417"/>
      <c r="AAL230" s="417"/>
      <c r="AAM230" s="417"/>
      <c r="AAN230" s="417"/>
      <c r="AAO230" s="417"/>
      <c r="AAP230" s="417"/>
      <c r="AAQ230" s="417"/>
      <c r="AAR230" s="417"/>
      <c r="AAS230" s="417"/>
      <c r="AAT230" s="417"/>
      <c r="AAU230" s="417"/>
      <c r="AAV230" s="417"/>
      <c r="AAW230" s="417"/>
      <c r="AAX230" s="417"/>
      <c r="AAY230" s="417"/>
      <c r="AAZ230" s="417"/>
      <c r="ABA230" s="417"/>
      <c r="ABB230" s="417"/>
      <c r="ABC230" s="417"/>
      <c r="ABD230" s="417"/>
      <c r="ABE230" s="417"/>
      <c r="ABF230" s="417"/>
      <c r="ABG230" s="417"/>
      <c r="ABH230" s="417"/>
      <c r="ABI230" s="417"/>
      <c r="ABJ230" s="417"/>
      <c r="ABK230" s="417"/>
      <c r="ABL230" s="417"/>
      <c r="ABM230" s="417"/>
      <c r="ABN230" s="417"/>
      <c r="ABO230" s="417"/>
      <c r="ABP230" s="417"/>
      <c r="ABQ230" s="417"/>
      <c r="ABR230" s="417"/>
      <c r="ABS230" s="417"/>
      <c r="ABT230" s="417"/>
      <c r="ABU230" s="417"/>
      <c r="ABV230" s="417"/>
      <c r="ABW230" s="417"/>
      <c r="ABX230" s="417"/>
      <c r="ABY230" s="417"/>
      <c r="ABZ230" s="417"/>
      <c r="ACA230" s="417"/>
      <c r="ACB230" s="417"/>
      <c r="ACC230" s="417"/>
      <c r="ACD230" s="417"/>
      <c r="ACE230" s="417"/>
      <c r="ACF230" s="417"/>
      <c r="ACG230" s="417"/>
      <c r="ACH230" s="417"/>
      <c r="ACI230" s="417"/>
      <c r="ACJ230" s="417"/>
      <c r="ACK230" s="417"/>
      <c r="ACL230" s="417"/>
      <c r="ACM230" s="417"/>
      <c r="ACN230" s="417"/>
      <c r="ACO230" s="417"/>
      <c r="ACP230" s="417"/>
      <c r="ACQ230" s="417"/>
      <c r="ACR230" s="417"/>
      <c r="ACS230" s="417"/>
      <c r="ACT230" s="417"/>
      <c r="ACU230" s="417"/>
      <c r="ACV230" s="417"/>
      <c r="ACW230" s="417"/>
      <c r="ACX230" s="417"/>
      <c r="ACY230" s="417"/>
      <c r="ACZ230" s="417"/>
      <c r="ADA230" s="417"/>
      <c r="ADB230" s="417"/>
      <c r="ADC230" s="417"/>
      <c r="ADD230" s="417"/>
      <c r="ADE230" s="417"/>
      <c r="ADF230" s="417"/>
      <c r="ADG230" s="417"/>
      <c r="ADH230" s="417"/>
      <c r="ADI230" s="417"/>
      <c r="ADJ230" s="417"/>
      <c r="ADK230" s="417"/>
      <c r="ADL230" s="417"/>
      <c r="ADM230" s="417"/>
      <c r="ADN230" s="417"/>
      <c r="ADO230" s="417"/>
      <c r="ADP230" s="417"/>
      <c r="ADQ230" s="417"/>
      <c r="ADR230" s="417"/>
      <c r="ADS230" s="417"/>
      <c r="ADT230" s="417"/>
      <c r="ADU230" s="417"/>
      <c r="ADV230" s="417"/>
      <c r="ADW230" s="417"/>
      <c r="ADX230" s="417"/>
      <c r="ADY230" s="417"/>
      <c r="ADZ230" s="417"/>
      <c r="AEA230" s="417"/>
      <c r="AEB230" s="417"/>
      <c r="AEC230" s="417"/>
      <c r="AED230" s="417"/>
      <c r="AEE230" s="417"/>
      <c r="AEF230" s="417"/>
      <c r="AEG230" s="417"/>
      <c r="AEH230" s="417"/>
      <c r="AEI230" s="417"/>
      <c r="AEJ230" s="417"/>
      <c r="AEK230" s="417"/>
      <c r="AEL230" s="417"/>
      <c r="AEM230" s="417"/>
      <c r="AEN230" s="417"/>
      <c r="AEO230" s="417"/>
      <c r="AEP230" s="417"/>
      <c r="AEQ230" s="417"/>
      <c r="AER230" s="417"/>
      <c r="AES230" s="417"/>
      <c r="AET230" s="417"/>
      <c r="AEU230" s="417"/>
      <c r="AEV230" s="417"/>
      <c r="AEW230" s="417"/>
      <c r="AEX230" s="417"/>
      <c r="AEY230" s="417"/>
      <c r="AEZ230" s="417"/>
      <c r="AFA230" s="417"/>
      <c r="AFB230" s="417"/>
      <c r="AFC230" s="417"/>
      <c r="AFD230" s="417"/>
      <c r="AFE230" s="417"/>
      <c r="AFF230" s="417"/>
      <c r="AFG230" s="417"/>
      <c r="AFH230" s="417"/>
      <c r="AFI230" s="417"/>
      <c r="AFJ230" s="417"/>
      <c r="AFK230" s="417"/>
      <c r="AFL230" s="417"/>
      <c r="AFM230" s="417"/>
      <c r="AFN230" s="417"/>
      <c r="AFO230" s="417"/>
      <c r="AFP230" s="417"/>
      <c r="AFQ230" s="417"/>
      <c r="AFR230" s="417"/>
      <c r="AFS230" s="417"/>
      <c r="AFT230" s="417"/>
      <c r="AFU230" s="417"/>
      <c r="AFV230" s="417"/>
      <c r="AFW230" s="417"/>
      <c r="AFX230" s="417"/>
      <c r="AFY230" s="417"/>
      <c r="AFZ230" s="417"/>
      <c r="AGA230" s="417"/>
      <c r="AGB230" s="417"/>
      <c r="AGC230" s="417"/>
      <c r="AGD230" s="417"/>
      <c r="AGE230" s="417"/>
      <c r="AGF230" s="417"/>
      <c r="AGG230" s="417"/>
      <c r="AGH230" s="417"/>
      <c r="AGI230" s="417"/>
      <c r="AGJ230" s="417"/>
      <c r="AGK230" s="417"/>
      <c r="AGL230" s="417"/>
      <c r="AGM230" s="417"/>
      <c r="AGN230" s="417"/>
      <c r="AGO230" s="417"/>
      <c r="AGP230" s="417"/>
      <c r="AGQ230" s="417"/>
      <c r="AGR230" s="417"/>
      <c r="AGS230" s="417"/>
      <c r="AGT230" s="417"/>
      <c r="AGU230" s="417"/>
      <c r="AGV230" s="417"/>
      <c r="AGW230" s="417"/>
      <c r="AGX230" s="417"/>
      <c r="AGY230" s="417"/>
      <c r="AGZ230" s="417"/>
      <c r="AHA230" s="417"/>
      <c r="AHB230" s="417"/>
      <c r="AHC230" s="417"/>
      <c r="AHD230" s="417"/>
      <c r="AHE230" s="417"/>
      <c r="AHF230" s="417"/>
      <c r="AHG230" s="417"/>
      <c r="AHH230" s="417"/>
      <c r="AHI230" s="417"/>
      <c r="AHJ230" s="417"/>
      <c r="AHK230" s="417"/>
      <c r="AHL230" s="417"/>
      <c r="AHM230" s="417"/>
      <c r="AHN230" s="417"/>
      <c r="AHO230" s="417"/>
      <c r="AHP230" s="417"/>
      <c r="AHQ230" s="417"/>
      <c r="AHR230" s="417"/>
      <c r="AHS230" s="417"/>
      <c r="AHT230" s="417"/>
      <c r="AHU230" s="417"/>
      <c r="AHV230" s="417"/>
      <c r="AHW230" s="417"/>
      <c r="AHX230" s="417"/>
      <c r="AHY230" s="417"/>
      <c r="AHZ230" s="417"/>
      <c r="AIA230" s="417"/>
      <c r="AIB230" s="417"/>
      <c r="AIC230" s="417"/>
      <c r="AID230" s="417"/>
      <c r="AIE230" s="417"/>
      <c r="AIF230" s="417"/>
      <c r="AIG230" s="417"/>
      <c r="AIH230" s="417"/>
      <c r="AII230" s="417"/>
      <c r="AIJ230" s="417"/>
      <c r="AIK230" s="417"/>
      <c r="AIL230" s="417"/>
      <c r="AIM230" s="417"/>
      <c r="AIN230" s="417"/>
      <c r="AIO230" s="417"/>
      <c r="AIP230" s="417"/>
      <c r="AIQ230" s="417"/>
      <c r="AIR230" s="417"/>
      <c r="AIS230" s="417"/>
      <c r="AIT230" s="417"/>
      <c r="AIU230" s="417"/>
      <c r="AIV230" s="417"/>
      <c r="AIW230" s="417"/>
      <c r="AIX230" s="417"/>
      <c r="AIY230" s="417"/>
      <c r="AIZ230" s="417"/>
      <c r="AJA230" s="417"/>
      <c r="AJB230" s="417"/>
      <c r="AJC230" s="417"/>
      <c r="AJD230" s="417"/>
      <c r="AJE230" s="417"/>
      <c r="AJF230" s="417"/>
      <c r="AJG230" s="417"/>
      <c r="AJH230" s="417"/>
      <c r="AJI230" s="417"/>
      <c r="AJJ230" s="417"/>
      <c r="AJK230" s="417"/>
      <c r="AJL230" s="417"/>
      <c r="AJM230" s="417"/>
      <c r="AJN230" s="417"/>
      <c r="AJO230" s="417"/>
      <c r="AJP230" s="417"/>
      <c r="AJQ230" s="417"/>
      <c r="AJR230" s="417"/>
      <c r="AJS230" s="417"/>
      <c r="AJT230" s="417"/>
      <c r="AJU230" s="417"/>
      <c r="AJV230" s="417"/>
      <c r="AJW230" s="417"/>
      <c r="AJX230" s="417"/>
      <c r="AJY230" s="417"/>
      <c r="AJZ230" s="417"/>
      <c r="AKA230" s="417"/>
      <c r="AKB230" s="417"/>
      <c r="AKC230" s="417"/>
      <c r="AKD230" s="417"/>
      <c r="AKE230" s="417"/>
      <c r="AKF230" s="417"/>
      <c r="AKG230" s="417"/>
      <c r="AKH230" s="417"/>
      <c r="AKI230" s="417"/>
      <c r="AKJ230" s="417"/>
      <c r="AKK230" s="417"/>
      <c r="AKL230" s="417"/>
      <c r="AKM230" s="417"/>
      <c r="AKN230" s="417"/>
      <c r="AKO230" s="417"/>
      <c r="AKP230" s="417"/>
      <c r="AKQ230" s="417"/>
      <c r="AKR230" s="417"/>
      <c r="AKS230" s="417"/>
      <c r="AKT230" s="417"/>
      <c r="AKU230" s="417"/>
      <c r="AKV230" s="417"/>
      <c r="AKW230" s="417"/>
      <c r="AKX230" s="417"/>
      <c r="AKY230" s="417"/>
      <c r="AKZ230" s="417"/>
      <c r="ALA230" s="417"/>
      <c r="ALB230" s="417"/>
      <c r="ALC230" s="417"/>
      <c r="ALD230" s="417"/>
      <c r="ALE230" s="417"/>
      <c r="ALF230" s="417"/>
      <c r="ALG230" s="417"/>
      <c r="ALH230" s="417"/>
      <c r="ALI230" s="417"/>
      <c r="ALJ230" s="417"/>
      <c r="ALK230" s="417"/>
      <c r="ALL230" s="417"/>
      <c r="ALM230" s="417"/>
      <c r="ALN230" s="417"/>
      <c r="ALO230" s="417"/>
      <c r="ALP230" s="417"/>
      <c r="ALQ230" s="417"/>
      <c r="ALR230" s="417"/>
      <c r="ALS230" s="417"/>
      <c r="ALT230" s="417"/>
      <c r="ALU230" s="417"/>
      <c r="ALV230" s="417"/>
      <c r="ALW230" s="417"/>
      <c r="ALX230" s="417"/>
      <c r="ALY230" s="417"/>
      <c r="ALZ230" s="417"/>
      <c r="AMA230" s="417"/>
      <c r="AMB230" s="417"/>
      <c r="AMC230" s="417"/>
      <c r="AMD230" s="417"/>
      <c r="AME230" s="417"/>
      <c r="AMF230" s="417"/>
      <c r="AMG230" s="417"/>
      <c r="AMH230" s="417"/>
      <c r="AMI230" s="417"/>
      <c r="AMJ230" s="417"/>
      <c r="AMK230" s="417"/>
      <c r="AML230" s="417"/>
      <c r="AMM230" s="417"/>
      <c r="AMN230" s="417"/>
      <c r="AMO230" s="417"/>
      <c r="AMP230" s="417"/>
      <c r="AMQ230" s="417"/>
      <c r="AMR230" s="417"/>
      <c r="AMS230" s="417"/>
      <c r="AMT230" s="417"/>
      <c r="AMU230" s="417"/>
      <c r="AMV230" s="417"/>
      <c r="AMW230" s="417"/>
      <c r="AMX230" s="417"/>
      <c r="AMY230" s="417"/>
      <c r="AMZ230" s="417"/>
      <c r="ANA230" s="417"/>
      <c r="ANB230" s="417"/>
      <c r="ANC230" s="417"/>
      <c r="AND230" s="417"/>
      <c r="ANE230" s="417"/>
      <c r="ANF230" s="417"/>
      <c r="ANG230" s="417"/>
      <c r="ANH230" s="417"/>
      <c r="ANI230" s="417"/>
      <c r="ANJ230" s="417"/>
      <c r="ANK230" s="417"/>
      <c r="ANL230" s="417"/>
      <c r="ANM230" s="417"/>
      <c r="ANN230" s="417"/>
      <c r="ANO230" s="417"/>
      <c r="ANP230" s="417"/>
      <c r="ANQ230" s="417"/>
      <c r="ANR230" s="417"/>
      <c r="ANS230" s="417"/>
      <c r="ANT230" s="417"/>
      <c r="ANU230" s="417"/>
      <c r="ANV230" s="417"/>
      <c r="ANW230" s="417"/>
      <c r="ANX230" s="417"/>
      <c r="ANY230" s="417"/>
      <c r="ANZ230" s="417"/>
      <c r="AOA230" s="417"/>
      <c r="AOB230" s="417"/>
      <c r="AOC230" s="417"/>
      <c r="AOD230" s="417"/>
      <c r="AOE230" s="417"/>
      <c r="AOF230" s="417"/>
      <c r="AOG230" s="417"/>
      <c r="AOH230" s="417"/>
      <c r="AOI230" s="417"/>
      <c r="AOJ230" s="417"/>
      <c r="AOK230" s="417"/>
      <c r="AOL230" s="417"/>
      <c r="AOM230" s="417"/>
      <c r="AON230" s="417"/>
      <c r="AOO230" s="417"/>
      <c r="AOP230" s="417"/>
      <c r="AOQ230" s="417"/>
      <c r="AOR230" s="417"/>
      <c r="AOS230" s="417"/>
      <c r="AOT230" s="417"/>
      <c r="AOU230" s="417"/>
      <c r="AOV230" s="417"/>
      <c r="AOW230" s="417"/>
      <c r="AOX230" s="417"/>
      <c r="AOY230" s="417"/>
      <c r="AOZ230" s="417"/>
      <c r="APA230" s="417"/>
      <c r="APB230" s="417"/>
      <c r="APC230" s="417"/>
      <c r="APD230" s="417"/>
      <c r="APE230" s="417"/>
      <c r="APF230" s="417"/>
      <c r="APG230" s="417"/>
      <c r="APH230" s="417"/>
      <c r="API230" s="417"/>
      <c r="APJ230" s="417"/>
      <c r="APK230" s="417"/>
      <c r="APL230" s="417"/>
      <c r="APM230" s="417"/>
      <c r="APN230" s="417"/>
      <c r="APO230" s="417"/>
      <c r="APP230" s="417"/>
      <c r="APQ230" s="417"/>
      <c r="APR230" s="417"/>
      <c r="APS230" s="417"/>
      <c r="APT230" s="417"/>
      <c r="APU230" s="417"/>
      <c r="APV230" s="417"/>
      <c r="APW230" s="417"/>
      <c r="APX230" s="417"/>
      <c r="APY230" s="417"/>
      <c r="APZ230" s="417"/>
      <c r="AQA230" s="417"/>
      <c r="AQB230" s="417"/>
      <c r="AQC230" s="417"/>
      <c r="AQD230" s="417"/>
      <c r="AQE230" s="417"/>
      <c r="AQF230" s="417"/>
      <c r="AQG230" s="417"/>
      <c r="AQH230" s="417"/>
      <c r="AQI230" s="417"/>
      <c r="AQJ230" s="417"/>
      <c r="AQK230" s="417"/>
      <c r="AQL230" s="417"/>
      <c r="AQM230" s="417"/>
      <c r="AQN230" s="417"/>
      <c r="AQO230" s="417"/>
      <c r="AQP230" s="417"/>
      <c r="AQQ230" s="417"/>
      <c r="AQR230" s="417"/>
      <c r="AQS230" s="417"/>
      <c r="AQT230" s="417"/>
      <c r="AQU230" s="417"/>
      <c r="AQV230" s="417"/>
      <c r="AQW230" s="417"/>
      <c r="AQX230" s="417"/>
      <c r="AQY230" s="417"/>
      <c r="AQZ230" s="417"/>
      <c r="ARA230" s="417"/>
      <c r="ARB230" s="417"/>
      <c r="ARC230" s="417"/>
      <c r="ARD230" s="417"/>
      <c r="ARE230" s="417"/>
      <c r="ARF230" s="417"/>
      <c r="ARG230" s="417"/>
      <c r="ARH230" s="417"/>
      <c r="ARI230" s="417"/>
      <c r="ARJ230" s="417"/>
      <c r="ARK230" s="417"/>
      <c r="ARL230" s="417"/>
      <c r="ARM230" s="417"/>
      <c r="ARN230" s="417"/>
      <c r="ARO230" s="417"/>
      <c r="ARP230" s="417"/>
      <c r="ARQ230" s="417"/>
      <c r="ARR230" s="417"/>
      <c r="ARS230" s="417"/>
      <c r="ART230" s="417"/>
      <c r="ARU230" s="417"/>
      <c r="ARV230" s="417"/>
      <c r="ARW230" s="417"/>
      <c r="ARX230" s="417"/>
      <c r="ARY230" s="417"/>
      <c r="ARZ230" s="417"/>
      <c r="ASA230" s="417"/>
      <c r="ASB230" s="417"/>
      <c r="ASC230" s="417"/>
      <c r="ASD230" s="417"/>
      <c r="ASE230" s="417"/>
      <c r="ASF230" s="417"/>
      <c r="ASG230" s="417"/>
      <c r="ASH230" s="417"/>
      <c r="ASI230" s="417"/>
      <c r="ASJ230" s="417"/>
      <c r="ASK230" s="417"/>
      <c r="ASL230" s="417"/>
      <c r="ASM230" s="417"/>
      <c r="ASN230" s="417"/>
      <c r="ASO230" s="417"/>
      <c r="ASP230" s="417"/>
      <c r="ASQ230" s="417"/>
      <c r="ASR230" s="417"/>
      <c r="ASS230" s="417"/>
      <c r="AST230" s="417"/>
      <c r="ASU230" s="417"/>
      <c r="ASV230" s="417"/>
      <c r="ASW230" s="417"/>
      <c r="ASX230" s="417"/>
      <c r="ASY230" s="417"/>
      <c r="ASZ230" s="417"/>
      <c r="ATA230" s="417"/>
      <c r="ATB230" s="417"/>
      <c r="ATC230" s="417"/>
      <c r="ATD230" s="417"/>
      <c r="ATE230" s="417"/>
      <c r="ATF230" s="417"/>
      <c r="ATG230" s="417"/>
      <c r="ATH230" s="417"/>
      <c r="ATI230" s="417"/>
      <c r="ATJ230" s="417"/>
      <c r="ATK230" s="417"/>
      <c r="ATL230" s="417"/>
      <c r="ATM230" s="417"/>
      <c r="ATN230" s="417"/>
      <c r="ATO230" s="417"/>
      <c r="ATP230" s="417"/>
      <c r="ATQ230" s="417"/>
      <c r="ATR230" s="417"/>
      <c r="ATS230" s="417"/>
      <c r="ATT230" s="417"/>
      <c r="ATU230" s="417"/>
      <c r="ATV230" s="417"/>
      <c r="ATW230" s="417"/>
      <c r="ATX230" s="417"/>
      <c r="ATY230" s="417"/>
      <c r="ATZ230" s="417"/>
      <c r="AUA230" s="417"/>
      <c r="AUB230" s="417"/>
      <c r="AUC230" s="417"/>
      <c r="AUD230" s="417"/>
      <c r="AUE230" s="417"/>
      <c r="AUF230" s="417"/>
      <c r="AUG230" s="417"/>
      <c r="AUH230" s="417"/>
      <c r="AUI230" s="417"/>
      <c r="AUJ230" s="417"/>
      <c r="AUK230" s="417"/>
      <c r="AUL230" s="417"/>
      <c r="AUM230" s="417"/>
      <c r="AUN230" s="417"/>
      <c r="AUO230" s="417"/>
      <c r="AUP230" s="417"/>
      <c r="AUQ230" s="417"/>
      <c r="AUR230" s="417"/>
      <c r="AUS230" s="417"/>
      <c r="AUT230" s="417"/>
      <c r="AUU230" s="417"/>
      <c r="AUV230" s="417"/>
      <c r="AUW230" s="417"/>
      <c r="AUX230" s="417"/>
      <c r="AUY230" s="417"/>
      <c r="AUZ230" s="417"/>
      <c r="AVA230" s="417"/>
      <c r="AVB230" s="417"/>
      <c r="AVC230" s="417"/>
      <c r="AVD230" s="417"/>
      <c r="AVE230" s="417"/>
      <c r="AVF230" s="417"/>
      <c r="AVG230" s="417"/>
      <c r="AVH230" s="417"/>
      <c r="AVI230" s="417"/>
      <c r="AVJ230" s="417"/>
      <c r="AVK230" s="417"/>
      <c r="AVL230" s="417"/>
      <c r="AVM230" s="417"/>
      <c r="AVN230" s="417"/>
      <c r="AVO230" s="417"/>
      <c r="AVP230" s="417"/>
      <c r="AVQ230" s="417"/>
      <c r="AVR230" s="417"/>
      <c r="AVS230" s="417"/>
      <c r="AVT230" s="417"/>
      <c r="AVU230" s="417"/>
      <c r="AVV230" s="417"/>
      <c r="AVW230" s="417"/>
      <c r="AVX230" s="417"/>
      <c r="AVY230" s="417"/>
      <c r="AVZ230" s="417"/>
      <c r="AWA230" s="417"/>
      <c r="AWB230" s="417"/>
      <c r="AWC230" s="417"/>
      <c r="AWD230" s="417"/>
      <c r="AWE230" s="417"/>
      <c r="AWF230" s="417"/>
      <c r="AWG230" s="417"/>
      <c r="AWH230" s="417"/>
      <c r="AWI230" s="417"/>
      <c r="AWJ230" s="417"/>
      <c r="AWK230" s="417"/>
      <c r="AWL230" s="417"/>
      <c r="AWM230" s="417"/>
      <c r="AWN230" s="417"/>
      <c r="AWO230" s="417"/>
      <c r="AWP230" s="417"/>
      <c r="AWQ230" s="417"/>
      <c r="AWR230" s="417"/>
      <c r="AWS230" s="417"/>
      <c r="AWT230" s="417"/>
      <c r="AWU230" s="417"/>
      <c r="AWV230" s="417"/>
      <c r="AWW230" s="417"/>
      <c r="AWX230" s="417"/>
      <c r="AWY230" s="417"/>
      <c r="AWZ230" s="417"/>
      <c r="AXA230" s="417"/>
      <c r="AXB230" s="417"/>
      <c r="AXC230" s="417"/>
      <c r="AXD230" s="417"/>
      <c r="AXE230" s="417"/>
      <c r="AXF230" s="417"/>
      <c r="AXG230" s="417"/>
      <c r="AXH230" s="417"/>
      <c r="AXI230" s="417"/>
      <c r="AXJ230" s="417"/>
      <c r="AXK230" s="417"/>
      <c r="AXL230" s="417"/>
      <c r="AXM230" s="417"/>
      <c r="AXN230" s="417"/>
      <c r="AXO230" s="417"/>
      <c r="AXP230" s="417"/>
      <c r="AXQ230" s="417"/>
      <c r="AXR230" s="417"/>
      <c r="AXS230" s="417"/>
      <c r="AXT230" s="417"/>
      <c r="AXU230" s="417"/>
      <c r="AXV230" s="417"/>
      <c r="AXW230" s="417"/>
      <c r="AXX230" s="417"/>
      <c r="AXY230" s="417"/>
      <c r="AXZ230" s="417"/>
      <c r="AYA230" s="417"/>
      <c r="AYB230" s="417"/>
      <c r="AYC230" s="417"/>
      <c r="AYD230" s="417"/>
      <c r="AYE230" s="417"/>
      <c r="AYF230" s="417"/>
      <c r="AYG230" s="417"/>
      <c r="AYH230" s="417"/>
      <c r="AYI230" s="417"/>
      <c r="AYJ230" s="417"/>
      <c r="AYK230" s="417"/>
      <c r="AYL230" s="417"/>
      <c r="AYM230" s="417"/>
      <c r="AYN230" s="417"/>
      <c r="AYO230" s="417"/>
      <c r="AYP230" s="417"/>
      <c r="AYQ230" s="417"/>
      <c r="AYR230" s="417"/>
      <c r="AYS230" s="417"/>
      <c r="AYT230" s="417"/>
      <c r="AYU230" s="417"/>
      <c r="AYV230" s="417"/>
      <c r="AYW230" s="417"/>
      <c r="AYX230" s="417"/>
      <c r="AYY230" s="417"/>
      <c r="AYZ230" s="417"/>
      <c r="AZA230" s="417"/>
      <c r="AZB230" s="417"/>
      <c r="AZC230" s="417"/>
      <c r="AZD230" s="417"/>
      <c r="AZE230" s="417"/>
      <c r="AZF230" s="417"/>
      <c r="AZG230" s="417"/>
      <c r="AZH230" s="417"/>
      <c r="AZI230" s="417"/>
      <c r="AZJ230" s="417"/>
      <c r="AZK230" s="417"/>
      <c r="AZL230" s="417"/>
      <c r="AZM230" s="417"/>
      <c r="AZN230" s="417"/>
      <c r="AZO230" s="417"/>
      <c r="AZP230" s="417"/>
      <c r="AZQ230" s="417"/>
      <c r="AZR230" s="417"/>
      <c r="AZS230" s="417"/>
      <c r="AZT230" s="417"/>
      <c r="AZU230" s="417"/>
      <c r="AZV230" s="417"/>
      <c r="AZW230" s="417"/>
      <c r="AZX230" s="417"/>
      <c r="AZY230" s="417"/>
      <c r="AZZ230" s="417"/>
      <c r="BAA230" s="417"/>
      <c r="BAB230" s="417"/>
      <c r="BAC230" s="417"/>
      <c r="BAD230" s="417"/>
      <c r="BAE230" s="417"/>
      <c r="BAF230" s="417"/>
      <c r="BAG230" s="417"/>
      <c r="BAH230" s="417"/>
      <c r="BAI230" s="417"/>
      <c r="BAJ230" s="417"/>
      <c r="BAK230" s="417"/>
      <c r="BAL230" s="417"/>
      <c r="BAM230" s="417"/>
      <c r="BAN230" s="417"/>
      <c r="BAO230" s="417"/>
      <c r="BAP230" s="417"/>
      <c r="BAQ230" s="417"/>
      <c r="BAR230" s="417"/>
      <c r="BAS230" s="417"/>
      <c r="BAT230" s="417"/>
      <c r="BAU230" s="417"/>
      <c r="BAV230" s="417"/>
      <c r="BAW230" s="417"/>
      <c r="BAX230" s="417"/>
      <c r="BAY230" s="417"/>
      <c r="BAZ230" s="417"/>
      <c r="BBA230" s="417"/>
      <c r="BBB230" s="417"/>
      <c r="BBC230" s="417"/>
      <c r="BBD230" s="417"/>
      <c r="BBE230" s="417"/>
      <c r="BBF230" s="417"/>
      <c r="BBG230" s="417"/>
      <c r="BBH230" s="417"/>
      <c r="BBI230" s="417"/>
      <c r="BBJ230" s="417"/>
      <c r="BBK230" s="417"/>
      <c r="BBL230" s="417"/>
      <c r="BBM230" s="417"/>
      <c r="BBN230" s="417"/>
      <c r="BBO230" s="417"/>
      <c r="BBP230" s="417"/>
      <c r="BBQ230" s="417"/>
      <c r="BBR230" s="417"/>
      <c r="BBS230" s="417"/>
      <c r="BBT230" s="417"/>
      <c r="BBU230" s="417"/>
      <c r="BBV230" s="417"/>
      <c r="BBW230" s="417"/>
      <c r="BBX230" s="417"/>
      <c r="BBY230" s="417"/>
      <c r="BBZ230" s="417"/>
      <c r="BCA230" s="417"/>
      <c r="BCB230" s="417"/>
      <c r="BCC230" s="417"/>
      <c r="BCD230" s="417"/>
      <c r="BCE230" s="417"/>
      <c r="BCF230" s="417"/>
      <c r="BCG230" s="417"/>
      <c r="BCH230" s="417"/>
      <c r="BCI230" s="417"/>
      <c r="BCJ230" s="417"/>
      <c r="BCK230" s="417"/>
      <c r="BCL230" s="417"/>
      <c r="BCM230" s="417"/>
      <c r="BCN230" s="417"/>
      <c r="BCO230" s="417"/>
      <c r="BCP230" s="417"/>
      <c r="BCQ230" s="417"/>
      <c r="BCR230" s="417"/>
      <c r="BCS230" s="417"/>
      <c r="BCT230" s="417"/>
      <c r="BCU230" s="417"/>
      <c r="BCV230" s="417"/>
      <c r="BCW230" s="417"/>
      <c r="BCX230" s="417"/>
      <c r="BCY230" s="417"/>
      <c r="BCZ230" s="417"/>
      <c r="BDA230" s="417"/>
      <c r="BDB230" s="417"/>
      <c r="BDC230" s="417"/>
      <c r="BDD230" s="417"/>
      <c r="BDE230" s="417"/>
      <c r="BDF230" s="417"/>
      <c r="BDG230" s="417"/>
      <c r="BDH230" s="417"/>
      <c r="BDI230" s="417"/>
      <c r="BDJ230" s="417"/>
      <c r="BDK230" s="417"/>
      <c r="BDL230" s="417"/>
      <c r="BDM230" s="417"/>
      <c r="BDN230" s="417"/>
      <c r="BDO230" s="417"/>
      <c r="BDP230" s="417"/>
      <c r="BDQ230" s="417"/>
      <c r="BDR230" s="417"/>
      <c r="BDS230" s="417"/>
      <c r="BDT230" s="417"/>
      <c r="BDU230" s="417"/>
      <c r="BDV230" s="417"/>
      <c r="BDW230" s="417"/>
      <c r="BDX230" s="417"/>
      <c r="BDY230" s="417"/>
      <c r="BDZ230" s="417"/>
      <c r="BEA230" s="417"/>
      <c r="BEB230" s="417"/>
      <c r="BEC230" s="417"/>
      <c r="BED230" s="417"/>
      <c r="BEE230" s="417"/>
      <c r="BEF230" s="417"/>
      <c r="BEG230" s="417"/>
      <c r="BEH230" s="417"/>
      <c r="BEI230" s="417"/>
      <c r="BEJ230" s="417"/>
      <c r="BEK230" s="417"/>
      <c r="BEL230" s="417"/>
      <c r="BEM230" s="417"/>
      <c r="BEN230" s="417"/>
      <c r="BEO230" s="417"/>
      <c r="BEP230" s="417"/>
      <c r="BEQ230" s="417"/>
      <c r="BER230" s="417"/>
      <c r="BES230" s="417"/>
      <c r="BET230" s="417"/>
      <c r="BEU230" s="417"/>
      <c r="BEV230" s="417"/>
      <c r="BEW230" s="417"/>
      <c r="BEX230" s="417"/>
      <c r="BEY230" s="417"/>
      <c r="BEZ230" s="417"/>
      <c r="BFA230" s="417"/>
      <c r="BFB230" s="417"/>
      <c r="BFC230" s="417"/>
      <c r="BFD230" s="417"/>
      <c r="BFE230" s="417"/>
      <c r="BFF230" s="417"/>
      <c r="BFG230" s="417"/>
      <c r="BFH230" s="417"/>
      <c r="BFI230" s="417"/>
      <c r="BFJ230" s="417"/>
      <c r="BFK230" s="417"/>
      <c r="BFL230" s="417"/>
      <c r="BFM230" s="417"/>
      <c r="BFN230" s="417"/>
      <c r="BFO230" s="417"/>
      <c r="BFP230" s="417"/>
      <c r="BFQ230" s="417"/>
      <c r="BFR230" s="417"/>
      <c r="BFS230" s="417"/>
      <c r="BFT230" s="417"/>
      <c r="BFU230" s="417"/>
      <c r="BFV230" s="417"/>
      <c r="BFW230" s="417"/>
      <c r="BFX230" s="417"/>
      <c r="BFY230" s="417"/>
      <c r="BFZ230" s="417"/>
      <c r="BGA230" s="417"/>
      <c r="BGB230" s="417"/>
      <c r="BGC230" s="417"/>
      <c r="BGD230" s="417"/>
      <c r="BGE230" s="417"/>
      <c r="BGF230" s="417"/>
      <c r="BGG230" s="417"/>
      <c r="BGH230" s="417"/>
      <c r="BGI230" s="417"/>
      <c r="BGJ230" s="417"/>
      <c r="BGK230" s="417"/>
      <c r="BGL230" s="417"/>
      <c r="BGM230" s="417"/>
      <c r="BGN230" s="417"/>
      <c r="BGO230" s="417"/>
      <c r="BGP230" s="417"/>
      <c r="BGQ230" s="417"/>
      <c r="BGR230" s="417"/>
      <c r="BGS230" s="417"/>
      <c r="BGT230" s="417"/>
      <c r="BGU230" s="417"/>
      <c r="BGV230" s="417"/>
      <c r="BGW230" s="417"/>
      <c r="BGX230" s="417"/>
      <c r="BGY230" s="417"/>
      <c r="BGZ230" s="417"/>
      <c r="BHA230" s="417"/>
      <c r="BHB230" s="417"/>
      <c r="BHC230" s="417"/>
      <c r="BHD230" s="417"/>
      <c r="BHE230" s="417"/>
      <c r="BHF230" s="417"/>
      <c r="BHG230" s="417"/>
      <c r="BHH230" s="417"/>
      <c r="BHI230" s="417"/>
      <c r="BHJ230" s="417"/>
      <c r="BHK230" s="417"/>
      <c r="BHL230" s="417"/>
      <c r="BHM230" s="417"/>
      <c r="BHN230" s="417"/>
      <c r="BHO230" s="417"/>
      <c r="BHP230" s="417"/>
      <c r="BHQ230" s="417"/>
      <c r="BHR230" s="417"/>
      <c r="BHS230" s="417"/>
      <c r="BHT230" s="417"/>
      <c r="BHU230" s="417"/>
      <c r="BHV230" s="417"/>
      <c r="BHW230" s="417"/>
      <c r="BHX230" s="417"/>
      <c r="BHY230" s="417"/>
      <c r="BHZ230" s="417"/>
      <c r="BIA230" s="417"/>
      <c r="BIB230" s="417"/>
      <c r="BIC230" s="417"/>
      <c r="BID230" s="417"/>
      <c r="BIE230" s="417"/>
      <c r="BIF230" s="417"/>
      <c r="BIG230" s="417"/>
      <c r="BIH230" s="417"/>
      <c r="BII230" s="417"/>
      <c r="BIJ230" s="417"/>
      <c r="BIK230" s="417"/>
      <c r="BIL230" s="417"/>
      <c r="BIM230" s="417"/>
      <c r="BIN230" s="417"/>
      <c r="BIO230" s="417"/>
      <c r="BIP230" s="417"/>
      <c r="BIQ230" s="417"/>
      <c r="BIR230" s="417"/>
      <c r="BIS230" s="417"/>
      <c r="BIT230" s="417"/>
      <c r="BIU230" s="417"/>
      <c r="BIV230" s="417"/>
      <c r="BIW230" s="417"/>
      <c r="BIX230" s="417"/>
      <c r="BIY230" s="417"/>
      <c r="BIZ230" s="417"/>
      <c r="BJA230" s="417"/>
      <c r="BJB230" s="417"/>
      <c r="BJC230" s="417"/>
      <c r="BJD230" s="417"/>
      <c r="BJE230" s="417"/>
      <c r="BJF230" s="417"/>
      <c r="BJG230" s="417"/>
      <c r="BJH230" s="417"/>
      <c r="BJI230" s="417"/>
      <c r="BJJ230" s="417"/>
      <c r="BJK230" s="417"/>
      <c r="BJL230" s="417"/>
      <c r="BJM230" s="417"/>
      <c r="BJN230" s="417"/>
      <c r="BJO230" s="417"/>
      <c r="BJP230" s="417"/>
      <c r="BJQ230" s="417"/>
      <c r="BJR230" s="417"/>
      <c r="BJS230" s="417"/>
      <c r="BJT230" s="417"/>
      <c r="BJU230" s="417"/>
      <c r="BJV230" s="417"/>
      <c r="BJW230" s="417"/>
      <c r="BJX230" s="417"/>
      <c r="BJY230" s="417"/>
      <c r="BJZ230" s="417"/>
      <c r="BKA230" s="417"/>
      <c r="BKB230" s="417"/>
      <c r="BKC230" s="417"/>
      <c r="BKD230" s="417"/>
      <c r="BKE230" s="417"/>
      <c r="BKF230" s="417"/>
      <c r="BKG230" s="417"/>
      <c r="BKH230" s="417"/>
      <c r="BKI230" s="417"/>
      <c r="BKJ230" s="417"/>
      <c r="BKK230" s="417"/>
      <c r="BKL230" s="417"/>
      <c r="BKM230" s="417"/>
      <c r="BKN230" s="417"/>
      <c r="BKO230" s="417"/>
      <c r="BKP230" s="417"/>
      <c r="BKQ230" s="417"/>
      <c r="BKR230" s="417"/>
      <c r="BKS230" s="417"/>
      <c r="BKT230" s="417"/>
      <c r="BKU230" s="417"/>
      <c r="BKV230" s="417"/>
      <c r="BKW230" s="417"/>
      <c r="BKX230" s="417"/>
      <c r="BKY230" s="417"/>
      <c r="BKZ230" s="417"/>
      <c r="BLA230" s="417"/>
      <c r="BLB230" s="417"/>
      <c r="BLC230" s="417"/>
      <c r="BLD230" s="417"/>
      <c r="BLE230" s="417"/>
      <c r="BLF230" s="417"/>
      <c r="BLG230" s="417"/>
      <c r="BLH230" s="417"/>
      <c r="BLI230" s="417"/>
      <c r="BLJ230" s="417"/>
      <c r="BLK230" s="417"/>
      <c r="BLL230" s="417"/>
      <c r="BLM230" s="417"/>
      <c r="BLN230" s="417"/>
      <c r="BLO230" s="417"/>
      <c r="BLP230" s="417"/>
      <c r="BLQ230" s="417"/>
      <c r="BLR230" s="417"/>
      <c r="BLS230" s="417"/>
      <c r="BLT230" s="417"/>
      <c r="BLU230" s="417"/>
      <c r="BLV230" s="417"/>
      <c r="BLW230" s="417"/>
      <c r="BLX230" s="417"/>
      <c r="BLY230" s="417"/>
      <c r="BLZ230" s="417"/>
      <c r="BMA230" s="417"/>
      <c r="BMB230" s="417"/>
      <c r="BMC230" s="417"/>
      <c r="BMD230" s="417"/>
      <c r="BME230" s="417"/>
      <c r="BMF230" s="417"/>
      <c r="BMG230" s="417"/>
      <c r="BMH230" s="417"/>
      <c r="BMI230" s="417"/>
      <c r="BMJ230" s="417"/>
      <c r="BMK230" s="417"/>
      <c r="BML230" s="417"/>
      <c r="BMM230" s="417"/>
      <c r="BMN230" s="417"/>
      <c r="BMO230" s="417"/>
      <c r="BMP230" s="417"/>
      <c r="BMQ230" s="417"/>
      <c r="BMR230" s="417"/>
      <c r="BMS230" s="417"/>
      <c r="BMT230" s="417"/>
      <c r="BMU230" s="417"/>
      <c r="BMV230" s="417"/>
      <c r="BMW230" s="417"/>
      <c r="BMX230" s="417"/>
      <c r="BMY230" s="417"/>
      <c r="BMZ230" s="417"/>
      <c r="BNA230" s="417"/>
      <c r="BNB230" s="417"/>
      <c r="BNC230" s="417"/>
      <c r="BND230" s="417"/>
      <c r="BNE230" s="417"/>
      <c r="BNF230" s="417"/>
      <c r="BNG230" s="417"/>
      <c r="BNH230" s="417"/>
      <c r="BNI230" s="417"/>
      <c r="BNJ230" s="417"/>
      <c r="BNK230" s="417"/>
      <c r="BNL230" s="417"/>
      <c r="BNM230" s="417"/>
      <c r="BNN230" s="417"/>
      <c r="BNO230" s="417"/>
      <c r="BNP230" s="417"/>
      <c r="BNQ230" s="417"/>
      <c r="BNR230" s="417"/>
      <c r="BNS230" s="417"/>
      <c r="BNT230" s="417"/>
      <c r="BNU230" s="417"/>
      <c r="BNV230" s="417"/>
      <c r="BNW230" s="417"/>
      <c r="BNX230" s="417"/>
      <c r="BNY230" s="417"/>
      <c r="BNZ230" s="417"/>
      <c r="BOA230" s="417"/>
      <c r="BOB230" s="417"/>
      <c r="BOC230" s="417"/>
      <c r="BOD230" s="417"/>
      <c r="BOE230" s="417"/>
      <c r="BOF230" s="417"/>
      <c r="BOG230" s="417"/>
      <c r="BOH230" s="417"/>
      <c r="BOI230" s="417"/>
      <c r="BOJ230" s="417"/>
      <c r="BOK230" s="417"/>
      <c r="BOL230" s="417"/>
      <c r="BOM230" s="417"/>
      <c r="BON230" s="417"/>
      <c r="BOO230" s="417"/>
      <c r="BOP230" s="417"/>
      <c r="BOQ230" s="417"/>
      <c r="BOR230" s="417"/>
      <c r="BOS230" s="417"/>
      <c r="BOT230" s="417"/>
      <c r="BOU230" s="417"/>
      <c r="BOV230" s="417"/>
      <c r="BOW230" s="417"/>
      <c r="BOX230" s="417"/>
      <c r="BOY230" s="417"/>
      <c r="BOZ230" s="417"/>
      <c r="BPA230" s="417"/>
      <c r="BPB230" s="417"/>
      <c r="BPC230" s="417"/>
      <c r="BPD230" s="417"/>
      <c r="BPE230" s="417"/>
      <c r="BPF230" s="417"/>
      <c r="BPG230" s="417"/>
      <c r="BPH230" s="417"/>
      <c r="BPI230" s="417"/>
      <c r="BPJ230" s="417"/>
      <c r="BPK230" s="417"/>
      <c r="BPL230" s="417"/>
      <c r="BPM230" s="417"/>
      <c r="BPN230" s="417"/>
      <c r="BPO230" s="417"/>
      <c r="BPP230" s="417"/>
      <c r="BPQ230" s="417"/>
      <c r="BPR230" s="417"/>
      <c r="BPS230" s="417"/>
      <c r="BPT230" s="417"/>
      <c r="BPU230" s="417"/>
      <c r="BPV230" s="417"/>
      <c r="BPW230" s="417"/>
      <c r="BPX230" s="417"/>
      <c r="BPY230" s="417"/>
      <c r="BPZ230" s="417"/>
      <c r="BQA230" s="417"/>
      <c r="BQB230" s="417"/>
      <c r="BQC230" s="417"/>
      <c r="BQD230" s="417"/>
      <c r="BQE230" s="417"/>
      <c r="BQF230" s="417"/>
      <c r="BQG230" s="417"/>
      <c r="BQH230" s="417"/>
      <c r="BQI230" s="417"/>
      <c r="BQJ230" s="417"/>
      <c r="BQK230" s="417"/>
      <c r="BQL230" s="417"/>
      <c r="BQM230" s="417"/>
      <c r="BQN230" s="417"/>
      <c r="BQO230" s="417"/>
      <c r="BQP230" s="417"/>
      <c r="BQQ230" s="417"/>
      <c r="BQR230" s="417"/>
      <c r="BQS230" s="417"/>
      <c r="BQT230" s="417"/>
      <c r="BQU230" s="417"/>
      <c r="BQV230" s="417"/>
      <c r="BQW230" s="417"/>
      <c r="BQX230" s="417"/>
      <c r="BQY230" s="417"/>
      <c r="BQZ230" s="417"/>
      <c r="BRA230" s="417"/>
      <c r="BRB230" s="417"/>
      <c r="BRC230" s="417"/>
      <c r="BRD230" s="417"/>
      <c r="BRE230" s="417"/>
      <c r="BRF230" s="417"/>
      <c r="BRG230" s="417"/>
      <c r="BRH230" s="417"/>
      <c r="BRI230" s="417"/>
      <c r="BRJ230" s="417"/>
      <c r="BRK230" s="417"/>
      <c r="BRL230" s="417"/>
      <c r="BRM230" s="417"/>
      <c r="BRN230" s="417"/>
      <c r="BRO230" s="417"/>
      <c r="BRP230" s="417"/>
      <c r="BRQ230" s="417"/>
      <c r="BRR230" s="417"/>
      <c r="BRS230" s="417"/>
      <c r="BRT230" s="417"/>
      <c r="BRU230" s="417"/>
      <c r="BRV230" s="417"/>
      <c r="BRW230" s="417"/>
      <c r="BRX230" s="417"/>
      <c r="BRY230" s="417"/>
      <c r="BRZ230" s="417"/>
      <c r="BSA230" s="417"/>
      <c r="BSB230" s="417"/>
      <c r="BSC230" s="417"/>
      <c r="BSD230" s="417"/>
      <c r="BSE230" s="417"/>
      <c r="BSF230" s="417"/>
      <c r="BSG230" s="417"/>
      <c r="BSH230" s="417"/>
      <c r="BSI230" s="417"/>
      <c r="BSJ230" s="417"/>
      <c r="BSK230" s="417"/>
      <c r="BSL230" s="417"/>
      <c r="BSM230" s="417"/>
      <c r="BSN230" s="417"/>
      <c r="BSO230" s="417"/>
      <c r="BSP230" s="417"/>
      <c r="BSQ230" s="417"/>
      <c r="BSR230" s="417"/>
      <c r="BSS230" s="417"/>
      <c r="BST230" s="417"/>
      <c r="BSU230" s="417"/>
      <c r="BSV230" s="417"/>
      <c r="BSW230" s="417"/>
      <c r="BSX230" s="417"/>
      <c r="BSY230" s="417"/>
      <c r="BSZ230" s="417"/>
      <c r="BTA230" s="417"/>
      <c r="BTB230" s="417"/>
      <c r="BTC230" s="417"/>
      <c r="BTD230" s="417"/>
      <c r="BTE230" s="417"/>
      <c r="BTF230" s="417"/>
      <c r="BTG230" s="417"/>
      <c r="BTH230" s="417"/>
      <c r="BTI230" s="417"/>
      <c r="BTJ230" s="417"/>
      <c r="BTK230" s="417"/>
      <c r="BTL230" s="417"/>
      <c r="BTM230" s="417"/>
      <c r="BTN230" s="417"/>
      <c r="BTO230" s="417"/>
      <c r="BTP230" s="417"/>
      <c r="BTQ230" s="417"/>
      <c r="BTR230" s="417"/>
      <c r="BTS230" s="417"/>
      <c r="BTT230" s="417"/>
      <c r="BTU230" s="417"/>
      <c r="BTV230" s="417"/>
      <c r="BTW230" s="417"/>
      <c r="BTX230" s="417"/>
      <c r="BTY230" s="417"/>
      <c r="BTZ230" s="417"/>
      <c r="BUA230" s="417"/>
      <c r="BUB230" s="417"/>
      <c r="BUC230" s="417"/>
      <c r="BUD230" s="417"/>
      <c r="BUE230" s="417"/>
      <c r="BUF230" s="417"/>
      <c r="BUG230" s="417"/>
      <c r="BUH230" s="417"/>
      <c r="BUI230" s="417"/>
      <c r="BUJ230" s="417"/>
      <c r="BUK230" s="417"/>
      <c r="BUL230" s="417"/>
      <c r="BUM230" s="417"/>
      <c r="BUN230" s="417"/>
      <c r="BUO230" s="417"/>
      <c r="BUP230" s="417"/>
      <c r="BUQ230" s="417"/>
      <c r="BUR230" s="417"/>
      <c r="BUS230" s="417"/>
      <c r="BUT230" s="417"/>
      <c r="BUU230" s="417"/>
      <c r="BUV230" s="417"/>
      <c r="BUW230" s="417"/>
      <c r="BUX230" s="417"/>
      <c r="BUY230" s="417"/>
      <c r="BUZ230" s="417"/>
      <c r="BVA230" s="417"/>
      <c r="BVB230" s="417"/>
      <c r="BVC230" s="417"/>
      <c r="BVD230" s="417"/>
      <c r="BVE230" s="417"/>
      <c r="BVF230" s="417"/>
      <c r="BVG230" s="417"/>
      <c r="BVH230" s="417"/>
      <c r="BVI230" s="417"/>
      <c r="BVJ230" s="417"/>
      <c r="BVK230" s="417"/>
      <c r="BVL230" s="417"/>
      <c r="BVM230" s="417"/>
      <c r="BVN230" s="417"/>
      <c r="BVO230" s="417"/>
      <c r="BVP230" s="417"/>
      <c r="BVQ230" s="417"/>
      <c r="BVR230" s="417"/>
      <c r="BVS230" s="417"/>
      <c r="BVT230" s="417"/>
      <c r="BVU230" s="417"/>
      <c r="BVV230" s="417"/>
      <c r="BVW230" s="417"/>
      <c r="BVX230" s="417"/>
      <c r="BVY230" s="417"/>
      <c r="BVZ230" s="417"/>
      <c r="BWA230" s="417"/>
      <c r="BWB230" s="417"/>
      <c r="BWC230" s="417"/>
      <c r="BWD230" s="417"/>
      <c r="BWE230" s="417"/>
      <c r="BWF230" s="417"/>
      <c r="BWG230" s="417"/>
      <c r="BWH230" s="417"/>
      <c r="BWI230" s="417"/>
      <c r="BWJ230" s="417"/>
      <c r="BWK230" s="417"/>
      <c r="BWL230" s="417"/>
      <c r="BWM230" s="417"/>
      <c r="BWN230" s="417"/>
      <c r="BWO230" s="417"/>
      <c r="BWP230" s="417"/>
      <c r="BWQ230" s="417"/>
      <c r="BWR230" s="417"/>
      <c r="BWS230" s="417"/>
      <c r="BWT230" s="417"/>
      <c r="BWU230" s="417"/>
      <c r="BWV230" s="417"/>
      <c r="BWW230" s="417"/>
      <c r="BWX230" s="417"/>
      <c r="BWY230" s="417"/>
      <c r="BWZ230" s="417"/>
      <c r="BXA230" s="417"/>
      <c r="BXB230" s="417"/>
      <c r="BXC230" s="417"/>
      <c r="BXD230" s="417"/>
      <c r="BXE230" s="417"/>
      <c r="BXF230" s="417"/>
      <c r="BXG230" s="417"/>
      <c r="BXH230" s="417"/>
      <c r="BXI230" s="417"/>
      <c r="BXJ230" s="417"/>
      <c r="BXK230" s="417"/>
      <c r="BXL230" s="417"/>
      <c r="BXM230" s="417"/>
      <c r="BXN230" s="417"/>
      <c r="BXO230" s="417"/>
      <c r="BXP230" s="417"/>
      <c r="BXQ230" s="417"/>
      <c r="BXR230" s="417"/>
      <c r="BXS230" s="417"/>
      <c r="BXT230" s="417"/>
      <c r="BXU230" s="417"/>
      <c r="BXV230" s="417"/>
      <c r="BXW230" s="417"/>
      <c r="BXX230" s="417"/>
      <c r="BXY230" s="417"/>
      <c r="BXZ230" s="417"/>
      <c r="BYA230" s="417"/>
      <c r="BYB230" s="417"/>
      <c r="BYC230" s="417"/>
      <c r="BYD230" s="417"/>
      <c r="BYE230" s="417"/>
      <c r="BYF230" s="417"/>
      <c r="BYG230" s="417"/>
      <c r="BYH230" s="417"/>
      <c r="BYI230" s="417"/>
      <c r="BYJ230" s="417"/>
      <c r="BYK230" s="417"/>
      <c r="BYL230" s="417"/>
      <c r="BYM230" s="417"/>
      <c r="BYN230" s="417"/>
      <c r="BYO230" s="417"/>
      <c r="BYP230" s="417"/>
      <c r="BYQ230" s="417"/>
      <c r="BYR230" s="417"/>
      <c r="BYS230" s="417"/>
      <c r="BYT230" s="417"/>
      <c r="BYU230" s="417"/>
      <c r="BYV230" s="417"/>
      <c r="BYW230" s="417"/>
      <c r="BYX230" s="417"/>
      <c r="BYY230" s="417"/>
      <c r="BYZ230" s="417"/>
      <c r="BZA230" s="417"/>
      <c r="BZB230" s="417"/>
      <c r="BZC230" s="417"/>
      <c r="BZD230" s="417"/>
      <c r="BZE230" s="417"/>
      <c r="BZF230" s="417"/>
      <c r="BZG230" s="417"/>
      <c r="BZH230" s="417"/>
      <c r="BZI230" s="417"/>
      <c r="BZJ230" s="417"/>
      <c r="BZK230" s="417"/>
      <c r="BZL230" s="417"/>
      <c r="BZM230" s="417"/>
      <c r="BZN230" s="417"/>
      <c r="BZO230" s="417"/>
      <c r="BZP230" s="417"/>
      <c r="BZQ230" s="417"/>
      <c r="BZR230" s="417"/>
      <c r="BZS230" s="417"/>
      <c r="BZT230" s="417"/>
      <c r="BZU230" s="417"/>
      <c r="BZV230" s="417"/>
      <c r="BZW230" s="417"/>
      <c r="BZX230" s="417"/>
      <c r="BZY230" s="417"/>
      <c r="BZZ230" s="417"/>
      <c r="CAA230" s="417"/>
      <c r="CAB230" s="417"/>
      <c r="CAC230" s="417"/>
      <c r="CAD230" s="417"/>
      <c r="CAE230" s="417"/>
      <c r="CAF230" s="417"/>
      <c r="CAG230" s="417"/>
      <c r="CAH230" s="417"/>
      <c r="CAI230" s="417"/>
      <c r="CAJ230" s="417"/>
      <c r="CAK230" s="417"/>
      <c r="CAL230" s="417"/>
      <c r="CAM230" s="417"/>
      <c r="CAN230" s="417"/>
      <c r="CAO230" s="417"/>
      <c r="CAP230" s="417"/>
      <c r="CAQ230" s="417"/>
      <c r="CAR230" s="417"/>
      <c r="CAS230" s="417"/>
      <c r="CAT230" s="417"/>
      <c r="CAU230" s="417"/>
      <c r="CAV230" s="417"/>
      <c r="CAW230" s="417"/>
      <c r="CAX230" s="417"/>
      <c r="CAY230" s="417"/>
      <c r="CAZ230" s="417"/>
      <c r="CBA230" s="417"/>
      <c r="CBB230" s="417"/>
      <c r="CBC230" s="417"/>
      <c r="CBD230" s="417"/>
      <c r="CBE230" s="417"/>
      <c r="CBF230" s="417"/>
      <c r="CBG230" s="417"/>
      <c r="CBH230" s="417"/>
      <c r="CBI230" s="417"/>
      <c r="CBJ230" s="417"/>
      <c r="CBK230" s="417"/>
      <c r="CBL230" s="417"/>
      <c r="CBM230" s="417"/>
      <c r="CBN230" s="417"/>
      <c r="CBO230" s="417"/>
      <c r="CBP230" s="417"/>
      <c r="CBQ230" s="417"/>
      <c r="CBR230" s="417"/>
      <c r="CBS230" s="417"/>
      <c r="CBT230" s="417"/>
      <c r="CBU230" s="417"/>
      <c r="CBV230" s="417"/>
      <c r="CBW230" s="417"/>
      <c r="CBX230" s="417"/>
      <c r="CBY230" s="417"/>
      <c r="CBZ230" s="417"/>
      <c r="CCA230" s="417"/>
      <c r="CCB230" s="417"/>
      <c r="CCC230" s="417"/>
      <c r="CCD230" s="417"/>
      <c r="CCE230" s="417"/>
      <c r="CCF230" s="417"/>
      <c r="CCG230" s="417"/>
      <c r="CCH230" s="417"/>
      <c r="CCI230" s="417"/>
      <c r="CCJ230" s="417"/>
      <c r="CCK230" s="417"/>
      <c r="CCL230" s="417"/>
      <c r="CCM230" s="417"/>
      <c r="CCN230" s="417"/>
      <c r="CCO230" s="417"/>
      <c r="CCP230" s="417"/>
      <c r="CCQ230" s="417"/>
      <c r="CCR230" s="417"/>
      <c r="CCS230" s="417"/>
      <c r="CCT230" s="417"/>
      <c r="CCU230" s="417"/>
      <c r="CCV230" s="417"/>
      <c r="CCW230" s="417"/>
      <c r="CCX230" s="417"/>
      <c r="CCY230" s="417"/>
      <c r="CCZ230" s="417"/>
      <c r="CDA230" s="417"/>
      <c r="CDB230" s="417"/>
      <c r="CDC230" s="417"/>
      <c r="CDD230" s="417"/>
      <c r="CDE230" s="417"/>
      <c r="CDF230" s="417"/>
      <c r="CDG230" s="417"/>
      <c r="CDH230" s="417"/>
      <c r="CDI230" s="417"/>
      <c r="CDJ230" s="417"/>
      <c r="CDK230" s="417"/>
      <c r="CDL230" s="417"/>
      <c r="CDM230" s="417"/>
      <c r="CDN230" s="417"/>
      <c r="CDO230" s="417"/>
      <c r="CDP230" s="417"/>
      <c r="CDQ230" s="417"/>
      <c r="CDR230" s="417"/>
      <c r="CDS230" s="417"/>
      <c r="CDT230" s="417"/>
      <c r="CDU230" s="417"/>
      <c r="CDV230" s="417"/>
      <c r="CDW230" s="417"/>
      <c r="CDX230" s="417"/>
      <c r="CDY230" s="417"/>
      <c r="CDZ230" s="417"/>
      <c r="CEA230" s="417"/>
      <c r="CEB230" s="417"/>
      <c r="CEC230" s="417"/>
      <c r="CED230" s="417"/>
      <c r="CEE230" s="417"/>
      <c r="CEF230" s="417"/>
      <c r="CEG230" s="417"/>
      <c r="CEH230" s="417"/>
      <c r="CEI230" s="417"/>
      <c r="CEJ230" s="417"/>
      <c r="CEK230" s="417"/>
      <c r="CEL230" s="417"/>
      <c r="CEM230" s="417"/>
      <c r="CEN230" s="417"/>
      <c r="CEO230" s="417"/>
      <c r="CEP230" s="417"/>
      <c r="CEQ230" s="417"/>
      <c r="CER230" s="417"/>
      <c r="CES230" s="417"/>
      <c r="CET230" s="417"/>
      <c r="CEU230" s="417"/>
      <c r="CEV230" s="417"/>
      <c r="CEW230" s="417"/>
      <c r="CEX230" s="417"/>
      <c r="CEY230" s="417"/>
      <c r="CEZ230" s="417"/>
      <c r="CFA230" s="417"/>
      <c r="CFB230" s="417"/>
      <c r="CFC230" s="417"/>
      <c r="CFD230" s="417"/>
      <c r="CFE230" s="417"/>
      <c r="CFF230" s="417"/>
      <c r="CFG230" s="417"/>
      <c r="CFH230" s="417"/>
      <c r="CFI230" s="417"/>
      <c r="CFJ230" s="417"/>
      <c r="CFK230" s="417"/>
      <c r="CFL230" s="417"/>
      <c r="CFM230" s="417"/>
      <c r="CFN230" s="417"/>
      <c r="CFO230" s="417"/>
      <c r="CFP230" s="417"/>
      <c r="CFQ230" s="417"/>
      <c r="CFR230" s="417"/>
      <c r="CFS230" s="417"/>
      <c r="CFT230" s="417"/>
      <c r="CFU230" s="417"/>
      <c r="CFV230" s="417"/>
      <c r="CFW230" s="417"/>
      <c r="CFX230" s="417"/>
      <c r="CFY230" s="417"/>
      <c r="CFZ230" s="417"/>
      <c r="CGA230" s="417"/>
      <c r="CGB230" s="417"/>
      <c r="CGC230" s="417"/>
      <c r="CGD230" s="417"/>
      <c r="CGE230" s="417"/>
      <c r="CGF230" s="417"/>
      <c r="CGG230" s="417"/>
      <c r="CGH230" s="417"/>
      <c r="CGI230" s="417"/>
      <c r="CGJ230" s="417"/>
      <c r="CGK230" s="417"/>
      <c r="CGL230" s="417"/>
      <c r="CGM230" s="417"/>
      <c r="CGN230" s="417"/>
      <c r="CGO230" s="417"/>
      <c r="CGP230" s="417"/>
      <c r="CGQ230" s="417"/>
      <c r="CGR230" s="417"/>
      <c r="CGS230" s="417"/>
      <c r="CGT230" s="417"/>
      <c r="CGU230" s="417"/>
      <c r="CGV230" s="417"/>
      <c r="CGW230" s="417"/>
      <c r="CGX230" s="417"/>
      <c r="CGY230" s="417"/>
      <c r="CGZ230" s="417"/>
      <c r="CHA230" s="417"/>
      <c r="CHB230" s="417"/>
      <c r="CHC230" s="417"/>
      <c r="CHD230" s="417"/>
      <c r="CHE230" s="417"/>
      <c r="CHF230" s="417"/>
      <c r="CHG230" s="417"/>
      <c r="CHH230" s="417"/>
      <c r="CHI230" s="417"/>
      <c r="CHJ230" s="417"/>
      <c r="CHK230" s="417"/>
      <c r="CHL230" s="417"/>
      <c r="CHM230" s="417"/>
      <c r="CHN230" s="417"/>
      <c r="CHO230" s="417"/>
      <c r="CHP230" s="417"/>
      <c r="CHQ230" s="417"/>
      <c r="CHR230" s="417"/>
      <c r="CHS230" s="417"/>
      <c r="CHT230" s="417"/>
      <c r="CHU230" s="417"/>
      <c r="CHV230" s="417"/>
      <c r="CHW230" s="417"/>
      <c r="CHX230" s="417"/>
      <c r="CHY230" s="417"/>
      <c r="CHZ230" s="417"/>
      <c r="CIA230" s="417"/>
      <c r="CIB230" s="417"/>
      <c r="CIC230" s="417"/>
      <c r="CID230" s="417"/>
      <c r="CIE230" s="417"/>
      <c r="CIF230" s="417"/>
      <c r="CIG230" s="417"/>
      <c r="CIH230" s="417"/>
      <c r="CII230" s="417"/>
      <c r="CIJ230" s="417"/>
      <c r="CIK230" s="417"/>
      <c r="CIL230" s="417"/>
      <c r="CIM230" s="417"/>
      <c r="CIN230" s="417"/>
      <c r="CIO230" s="417"/>
      <c r="CIP230" s="417"/>
      <c r="CIQ230" s="417"/>
      <c r="CIR230" s="417"/>
      <c r="CIS230" s="417"/>
      <c r="CIT230" s="417"/>
      <c r="CIU230" s="417"/>
      <c r="CIV230" s="417"/>
      <c r="CIW230" s="417"/>
      <c r="CIX230" s="417"/>
      <c r="CIY230" s="417"/>
      <c r="CIZ230" s="417"/>
      <c r="CJA230" s="417"/>
      <c r="CJB230" s="417"/>
      <c r="CJC230" s="417"/>
      <c r="CJD230" s="417"/>
      <c r="CJE230" s="417"/>
      <c r="CJF230" s="417"/>
      <c r="CJG230" s="417"/>
      <c r="CJH230" s="417"/>
      <c r="CJI230" s="417"/>
      <c r="CJJ230" s="417"/>
      <c r="CJK230" s="417"/>
      <c r="CJL230" s="417"/>
      <c r="CJM230" s="417"/>
      <c r="CJN230" s="417"/>
      <c r="CJO230" s="417"/>
      <c r="CJP230" s="417"/>
      <c r="CJQ230" s="417"/>
      <c r="CJR230" s="417"/>
      <c r="CJS230" s="417"/>
      <c r="CJT230" s="417"/>
      <c r="CJU230" s="417"/>
      <c r="CJV230" s="417"/>
      <c r="CJW230" s="417"/>
      <c r="CJX230" s="417"/>
      <c r="CJY230" s="417"/>
      <c r="CJZ230" s="417"/>
      <c r="CKA230" s="417"/>
      <c r="CKB230" s="417"/>
      <c r="CKC230" s="417"/>
      <c r="CKD230" s="417"/>
      <c r="CKE230" s="417"/>
      <c r="CKF230" s="417"/>
      <c r="CKG230" s="417"/>
      <c r="CKH230" s="417"/>
      <c r="CKI230" s="417"/>
      <c r="CKJ230" s="417"/>
      <c r="CKK230" s="417"/>
      <c r="CKL230" s="417"/>
      <c r="CKM230" s="417"/>
      <c r="CKN230" s="417"/>
      <c r="CKO230" s="417"/>
      <c r="CKP230" s="417"/>
      <c r="CKQ230" s="417"/>
      <c r="CKR230" s="417"/>
      <c r="CKS230" s="417"/>
      <c r="CKT230" s="417"/>
      <c r="CKU230" s="417"/>
      <c r="CKV230" s="417"/>
      <c r="CKW230" s="417"/>
      <c r="CKX230" s="417"/>
      <c r="CKY230" s="417"/>
      <c r="CKZ230" s="417"/>
      <c r="CLA230" s="417"/>
      <c r="CLB230" s="417"/>
      <c r="CLC230" s="417"/>
      <c r="CLD230" s="417"/>
      <c r="CLE230" s="417"/>
      <c r="CLF230" s="417"/>
      <c r="CLG230" s="417"/>
      <c r="CLH230" s="417"/>
      <c r="CLI230" s="417"/>
      <c r="CLJ230" s="417"/>
      <c r="CLK230" s="417"/>
      <c r="CLL230" s="417"/>
      <c r="CLM230" s="417"/>
      <c r="CLN230" s="417"/>
      <c r="CLO230" s="417"/>
      <c r="CLP230" s="417"/>
      <c r="CLQ230" s="417"/>
      <c r="CLR230" s="417"/>
      <c r="CLS230" s="417"/>
      <c r="CLT230" s="417"/>
      <c r="CLU230" s="417"/>
      <c r="CLV230" s="417"/>
      <c r="CLW230" s="417"/>
      <c r="CLX230" s="417"/>
      <c r="CLY230" s="417"/>
      <c r="CLZ230" s="417"/>
      <c r="CMA230" s="417"/>
      <c r="CMB230" s="417"/>
      <c r="CMC230" s="417"/>
      <c r="CMD230" s="417"/>
      <c r="CME230" s="417"/>
      <c r="CMF230" s="417"/>
      <c r="CMG230" s="417"/>
      <c r="CMH230" s="417"/>
      <c r="CMI230" s="417"/>
      <c r="CMJ230" s="417"/>
      <c r="CMK230" s="417"/>
      <c r="CML230" s="417"/>
      <c r="CMM230" s="417"/>
      <c r="CMN230" s="417"/>
      <c r="CMO230" s="417"/>
      <c r="CMP230" s="417"/>
      <c r="CMQ230" s="417"/>
      <c r="CMR230" s="417"/>
      <c r="CMS230" s="417"/>
      <c r="CMT230" s="417"/>
      <c r="CMU230" s="417"/>
      <c r="CMV230" s="417"/>
      <c r="CMW230" s="417"/>
      <c r="CMX230" s="417"/>
      <c r="CMY230" s="417"/>
      <c r="CMZ230" s="417"/>
      <c r="CNA230" s="417"/>
      <c r="CNB230" s="417"/>
      <c r="CNC230" s="417"/>
      <c r="CND230" s="417"/>
      <c r="CNE230" s="417"/>
      <c r="CNF230" s="417"/>
      <c r="CNG230" s="417"/>
      <c r="CNH230" s="417"/>
      <c r="CNI230" s="417"/>
      <c r="CNJ230" s="417"/>
      <c r="CNK230" s="417"/>
      <c r="CNL230" s="417"/>
      <c r="CNM230" s="417"/>
      <c r="CNN230" s="417"/>
      <c r="CNO230" s="417"/>
      <c r="CNP230" s="417"/>
      <c r="CNQ230" s="417"/>
      <c r="CNR230" s="417"/>
      <c r="CNS230" s="417"/>
      <c r="CNT230" s="417"/>
      <c r="CNU230" s="417"/>
      <c r="CNV230" s="417"/>
      <c r="CNW230" s="417"/>
      <c r="CNX230" s="417"/>
      <c r="CNY230" s="417"/>
      <c r="CNZ230" s="417"/>
      <c r="COA230" s="417"/>
      <c r="COB230" s="417"/>
      <c r="COC230" s="417"/>
      <c r="COD230" s="417"/>
      <c r="COE230" s="417"/>
      <c r="COF230" s="417"/>
      <c r="COG230" s="417"/>
      <c r="COH230" s="417"/>
      <c r="COI230" s="417"/>
      <c r="COJ230" s="417"/>
      <c r="COK230" s="417"/>
      <c r="COL230" s="417"/>
      <c r="COM230" s="417"/>
      <c r="CON230" s="417"/>
      <c r="COO230" s="417"/>
      <c r="COP230" s="417"/>
      <c r="COQ230" s="417"/>
      <c r="COR230" s="417"/>
      <c r="COS230" s="417"/>
      <c r="COT230" s="417"/>
      <c r="COU230" s="417"/>
      <c r="COV230" s="417"/>
      <c r="COW230" s="417"/>
      <c r="COX230" s="417"/>
      <c r="COY230" s="417"/>
    </row>
    <row r="231" spans="1:2443" s="436" customFormat="1" x14ac:dyDescent="0.35">
      <c r="A231" s="307" t="s">
        <v>585</v>
      </c>
      <c r="B231" s="420" t="s">
        <v>108</v>
      </c>
      <c r="C231" s="420">
        <v>2014</v>
      </c>
      <c r="D231" s="421" t="s">
        <v>403</v>
      </c>
      <c r="E231" s="420">
        <f>SUM(E229:E230)</f>
        <v>1849</v>
      </c>
      <c r="F231" s="420">
        <f>SUM(F229:F230)</f>
        <v>0</v>
      </c>
      <c r="G231" s="470">
        <f t="shared" ref="G231:G262" si="9">SUM(E231:F231)</f>
        <v>1849</v>
      </c>
      <c r="H231" s="331"/>
      <c r="I231" s="416"/>
      <c r="J231" s="416"/>
      <c r="K231" s="416"/>
      <c r="L231" s="416"/>
      <c r="M231" s="416"/>
      <c r="N231" s="416"/>
      <c r="O231" s="416"/>
      <c r="P231" s="416"/>
      <c r="Q231" s="416"/>
      <c r="R231" s="425"/>
      <c r="S231" s="416"/>
      <c r="T231" s="416"/>
      <c r="U231" s="416"/>
      <c r="V231" s="416"/>
      <c r="W231" s="416"/>
      <c r="X231" s="416"/>
      <c r="Y231" s="416"/>
      <c r="Z231" s="416"/>
      <c r="AA231" s="416"/>
      <c r="AB231" s="416"/>
      <c r="AC231" s="416"/>
      <c r="AD231" s="416"/>
      <c r="AE231" s="416"/>
      <c r="AF231" s="416"/>
      <c r="AG231" s="416"/>
      <c r="AH231" s="416"/>
      <c r="AI231" s="416"/>
      <c r="AJ231" s="416"/>
      <c r="AK231" s="416"/>
      <c r="AL231" s="416"/>
      <c r="AM231" s="416"/>
      <c r="AN231" s="416"/>
      <c r="AO231" s="416"/>
      <c r="AP231" s="416"/>
      <c r="AQ231" s="416"/>
      <c r="AR231" s="416"/>
      <c r="AS231" s="416"/>
      <c r="AT231" s="416"/>
      <c r="AU231" s="416"/>
      <c r="AV231" s="416"/>
      <c r="AW231" s="416"/>
      <c r="AX231" s="416"/>
      <c r="AY231" s="416"/>
      <c r="AZ231" s="416"/>
      <c r="BA231" s="416"/>
      <c r="BB231" s="416"/>
      <c r="BC231" s="416"/>
      <c r="BD231" s="416"/>
      <c r="BE231" s="416"/>
      <c r="BF231" s="416"/>
      <c r="BG231" s="416"/>
      <c r="BH231" s="416"/>
      <c r="BI231" s="416"/>
      <c r="BJ231" s="416"/>
      <c r="BK231" s="416"/>
      <c r="BL231" s="416"/>
      <c r="BM231" s="416"/>
      <c r="BN231" s="416"/>
      <c r="BO231" s="416"/>
      <c r="BP231" s="416"/>
      <c r="BQ231" s="416"/>
      <c r="BR231" s="416"/>
      <c r="BS231" s="416"/>
      <c r="BT231" s="416"/>
      <c r="BU231" s="416"/>
      <c r="BV231" s="416"/>
      <c r="BW231" s="416"/>
      <c r="BX231" s="416"/>
      <c r="BY231" s="416"/>
      <c r="BZ231" s="416"/>
      <c r="CA231" s="416"/>
      <c r="CB231" s="416"/>
      <c r="CC231" s="416"/>
      <c r="CD231" s="416"/>
      <c r="CE231" s="416"/>
      <c r="CF231" s="416"/>
      <c r="CG231" s="416"/>
      <c r="CH231" s="416"/>
      <c r="CI231" s="416"/>
      <c r="CJ231" s="416"/>
      <c r="CK231" s="416"/>
      <c r="CL231" s="416"/>
      <c r="CM231" s="416"/>
      <c r="CN231" s="416"/>
      <c r="CO231" s="416"/>
      <c r="CP231" s="416"/>
      <c r="CQ231" s="416"/>
      <c r="CR231" s="416"/>
      <c r="CS231" s="416"/>
      <c r="CT231" s="416"/>
      <c r="CU231" s="416"/>
      <c r="CV231" s="416"/>
      <c r="CW231" s="416"/>
      <c r="CX231" s="416"/>
      <c r="CY231" s="416"/>
      <c r="CZ231" s="416"/>
      <c r="DA231" s="416"/>
      <c r="DB231" s="416"/>
      <c r="DC231" s="416"/>
      <c r="DD231" s="416"/>
      <c r="DE231" s="416"/>
      <c r="DF231" s="416"/>
      <c r="DG231" s="416"/>
      <c r="DH231" s="416"/>
      <c r="DI231" s="416"/>
      <c r="DJ231" s="416"/>
      <c r="DK231" s="416"/>
      <c r="DL231" s="416"/>
      <c r="DM231" s="416"/>
      <c r="DN231" s="416"/>
      <c r="DO231" s="416"/>
      <c r="DP231" s="416"/>
      <c r="DQ231" s="416"/>
      <c r="DR231" s="416"/>
      <c r="DS231" s="416"/>
      <c r="DT231" s="416"/>
      <c r="DU231" s="416"/>
      <c r="DV231" s="416"/>
      <c r="DW231" s="416"/>
      <c r="DX231" s="416"/>
      <c r="DY231" s="416"/>
      <c r="DZ231" s="416"/>
      <c r="EA231" s="416"/>
      <c r="EB231" s="416"/>
      <c r="EC231" s="416"/>
      <c r="ED231" s="416"/>
      <c r="EE231" s="416"/>
      <c r="EF231" s="416"/>
      <c r="EG231" s="416"/>
      <c r="EH231" s="416"/>
      <c r="EI231" s="416"/>
      <c r="EJ231" s="416"/>
      <c r="EK231" s="416"/>
      <c r="EL231" s="416"/>
      <c r="EM231" s="416"/>
      <c r="EN231" s="416"/>
      <c r="EO231" s="416"/>
      <c r="EP231" s="416"/>
      <c r="EQ231" s="416"/>
      <c r="ER231" s="416"/>
      <c r="ES231" s="416"/>
      <c r="ET231" s="416"/>
      <c r="EU231" s="416"/>
      <c r="EV231" s="416"/>
      <c r="EW231" s="416"/>
      <c r="EX231" s="416"/>
      <c r="EY231" s="416"/>
      <c r="EZ231" s="416"/>
      <c r="FA231" s="416"/>
      <c r="FB231" s="416"/>
      <c r="FC231" s="416"/>
      <c r="FD231" s="416"/>
      <c r="FE231" s="416"/>
      <c r="FF231" s="416"/>
      <c r="FG231" s="416"/>
      <c r="FH231" s="416"/>
      <c r="FI231" s="416"/>
      <c r="FJ231" s="416"/>
      <c r="FK231" s="416"/>
      <c r="FL231" s="416"/>
      <c r="FM231" s="416"/>
      <c r="FN231" s="416"/>
      <c r="FO231" s="416"/>
      <c r="FP231" s="416"/>
      <c r="FQ231" s="416"/>
      <c r="FR231" s="416"/>
      <c r="FS231" s="416"/>
      <c r="FT231" s="416"/>
      <c r="FU231" s="416"/>
      <c r="FV231" s="416"/>
      <c r="FW231" s="416"/>
      <c r="FX231" s="416"/>
      <c r="FY231" s="416"/>
      <c r="FZ231" s="416"/>
      <c r="GA231" s="416"/>
      <c r="GB231" s="416"/>
      <c r="GC231" s="416"/>
      <c r="GD231" s="416"/>
      <c r="GE231" s="416"/>
      <c r="GF231" s="416"/>
      <c r="GG231" s="416"/>
      <c r="GH231" s="416"/>
      <c r="GI231" s="416"/>
      <c r="GJ231" s="416"/>
      <c r="GK231" s="416"/>
      <c r="GL231" s="416"/>
      <c r="GM231" s="416"/>
      <c r="GN231" s="416"/>
      <c r="GO231" s="416"/>
      <c r="GP231" s="416"/>
      <c r="GQ231" s="416"/>
      <c r="GR231" s="416"/>
      <c r="GS231" s="416"/>
      <c r="GT231" s="416"/>
      <c r="GU231" s="416"/>
      <c r="GV231" s="416"/>
      <c r="GW231" s="416"/>
      <c r="GX231" s="416"/>
      <c r="GY231" s="416"/>
      <c r="GZ231" s="416"/>
      <c r="HA231" s="416"/>
      <c r="HB231" s="416"/>
      <c r="HC231" s="416"/>
      <c r="HD231" s="416"/>
      <c r="HE231" s="416"/>
      <c r="HF231" s="416"/>
      <c r="HG231" s="416"/>
      <c r="HH231" s="416"/>
      <c r="HI231" s="416"/>
      <c r="HJ231" s="416"/>
      <c r="HK231" s="416"/>
      <c r="HL231" s="416"/>
      <c r="HM231" s="416"/>
      <c r="HN231" s="416"/>
      <c r="HO231" s="416"/>
      <c r="HP231" s="416"/>
      <c r="HQ231" s="416"/>
      <c r="HR231" s="416"/>
      <c r="HS231" s="416"/>
      <c r="HT231" s="416"/>
      <c r="HU231" s="416"/>
      <c r="HV231" s="416"/>
      <c r="HW231" s="416"/>
      <c r="HX231" s="416"/>
      <c r="HY231" s="416"/>
      <c r="HZ231" s="416"/>
      <c r="IA231" s="416"/>
      <c r="IB231" s="416"/>
      <c r="IC231" s="416"/>
      <c r="ID231" s="416"/>
      <c r="IE231" s="416"/>
      <c r="IF231" s="416"/>
      <c r="IG231" s="416"/>
      <c r="IH231" s="416"/>
      <c r="II231" s="416"/>
      <c r="IJ231" s="416"/>
      <c r="IK231" s="416"/>
      <c r="IL231" s="416"/>
      <c r="IM231" s="416"/>
      <c r="IN231" s="416"/>
      <c r="IO231" s="416"/>
      <c r="IP231" s="416"/>
      <c r="IQ231" s="416"/>
      <c r="IR231" s="416"/>
      <c r="IS231" s="416"/>
      <c r="IT231" s="416"/>
      <c r="IU231" s="416"/>
      <c r="IV231" s="416"/>
      <c r="IW231" s="416"/>
      <c r="IX231" s="416"/>
      <c r="IY231" s="416"/>
      <c r="IZ231" s="416"/>
      <c r="JA231" s="416"/>
      <c r="JB231" s="416"/>
      <c r="JC231" s="416"/>
      <c r="JD231" s="416"/>
      <c r="JE231" s="416"/>
      <c r="JF231" s="416"/>
      <c r="JG231" s="416"/>
      <c r="JH231" s="416"/>
      <c r="JI231" s="416"/>
      <c r="JJ231" s="416"/>
      <c r="JK231" s="416"/>
      <c r="JL231" s="416"/>
      <c r="JM231" s="416"/>
      <c r="JN231" s="416"/>
      <c r="JO231" s="416"/>
      <c r="JP231" s="416"/>
      <c r="JQ231" s="416"/>
      <c r="JR231" s="416"/>
      <c r="JS231" s="416"/>
      <c r="JT231" s="416"/>
      <c r="JU231" s="416"/>
      <c r="JV231" s="416"/>
      <c r="JW231" s="416"/>
      <c r="JX231" s="416"/>
      <c r="JY231" s="416"/>
      <c r="JZ231" s="416"/>
      <c r="KA231" s="416"/>
      <c r="KB231" s="416"/>
      <c r="KC231" s="416"/>
      <c r="KD231" s="416"/>
      <c r="KE231" s="416"/>
      <c r="KF231" s="416"/>
      <c r="KG231" s="416"/>
      <c r="KH231" s="416"/>
      <c r="KI231" s="416"/>
      <c r="KJ231" s="416"/>
      <c r="KK231" s="416"/>
      <c r="KL231" s="416"/>
      <c r="KM231" s="416"/>
      <c r="KN231" s="416"/>
      <c r="KO231" s="416"/>
      <c r="KP231" s="416"/>
      <c r="KQ231" s="416"/>
      <c r="KR231" s="416"/>
      <c r="KS231" s="416"/>
      <c r="KT231" s="416"/>
      <c r="KU231" s="416"/>
      <c r="KV231" s="416"/>
      <c r="KW231" s="416"/>
      <c r="KX231" s="416"/>
      <c r="KY231" s="416"/>
      <c r="KZ231" s="416"/>
      <c r="LA231" s="416"/>
      <c r="LB231" s="416"/>
      <c r="LC231" s="416"/>
      <c r="LD231" s="416"/>
      <c r="LE231" s="416"/>
      <c r="LF231" s="416"/>
      <c r="LG231" s="416"/>
      <c r="LH231" s="416"/>
      <c r="LI231" s="416"/>
      <c r="LJ231" s="416"/>
      <c r="LK231" s="416"/>
      <c r="LL231" s="416"/>
      <c r="LM231" s="416"/>
      <c r="LN231" s="416"/>
      <c r="LO231" s="416"/>
      <c r="LP231" s="416"/>
      <c r="LQ231" s="416"/>
      <c r="LR231" s="416"/>
      <c r="LS231" s="416"/>
      <c r="LT231" s="416"/>
      <c r="LU231" s="416"/>
      <c r="LV231" s="416"/>
      <c r="LW231" s="416"/>
      <c r="LX231" s="416"/>
      <c r="LY231" s="416"/>
      <c r="LZ231" s="416"/>
      <c r="MA231" s="416"/>
      <c r="MB231" s="416"/>
      <c r="MC231" s="416"/>
      <c r="MD231" s="416"/>
      <c r="ME231" s="416"/>
      <c r="MF231" s="416"/>
      <c r="MG231" s="416"/>
      <c r="MH231" s="416"/>
      <c r="MI231" s="416"/>
      <c r="MJ231" s="416"/>
      <c r="MK231" s="416"/>
      <c r="ML231" s="416"/>
      <c r="MM231" s="416"/>
      <c r="MN231" s="416"/>
      <c r="MO231" s="416"/>
      <c r="MP231" s="416"/>
      <c r="MQ231" s="416"/>
      <c r="MR231" s="416"/>
      <c r="MS231" s="416"/>
      <c r="MT231" s="416"/>
      <c r="MU231" s="416"/>
      <c r="MV231" s="416"/>
      <c r="MW231" s="416"/>
      <c r="MX231" s="416"/>
      <c r="MY231" s="416"/>
      <c r="MZ231" s="416"/>
      <c r="NA231" s="416"/>
      <c r="NB231" s="416"/>
      <c r="NC231" s="416"/>
      <c r="ND231" s="416"/>
      <c r="NE231" s="416"/>
      <c r="NF231" s="416"/>
      <c r="NG231" s="416"/>
      <c r="NH231" s="416"/>
      <c r="NI231" s="416"/>
      <c r="NJ231" s="416"/>
      <c r="NK231" s="416"/>
      <c r="NL231" s="416"/>
      <c r="NM231" s="416"/>
      <c r="NN231" s="416"/>
      <c r="NO231" s="416"/>
      <c r="NP231" s="416"/>
      <c r="NQ231" s="416"/>
      <c r="NR231" s="416"/>
      <c r="NS231" s="416"/>
      <c r="NT231" s="416"/>
      <c r="NU231" s="416"/>
      <c r="NV231" s="416"/>
      <c r="NW231" s="416"/>
      <c r="NX231" s="416"/>
      <c r="NY231" s="416"/>
      <c r="NZ231" s="416"/>
      <c r="OA231" s="416"/>
      <c r="OB231" s="416"/>
      <c r="OC231" s="416"/>
      <c r="OD231" s="416"/>
      <c r="OE231" s="416"/>
      <c r="OF231" s="416"/>
      <c r="OG231" s="416"/>
      <c r="OH231" s="416"/>
      <c r="OI231" s="416"/>
      <c r="OJ231" s="416"/>
      <c r="OK231" s="416"/>
      <c r="OL231" s="416"/>
      <c r="OM231" s="416"/>
      <c r="ON231" s="416"/>
      <c r="OO231" s="416"/>
      <c r="OP231" s="416"/>
      <c r="OQ231" s="416"/>
      <c r="OR231" s="416"/>
      <c r="OS231" s="416"/>
      <c r="OT231" s="416"/>
      <c r="OU231" s="416"/>
      <c r="OV231" s="416"/>
      <c r="OW231" s="416"/>
      <c r="OX231" s="416"/>
      <c r="OY231" s="416"/>
      <c r="OZ231" s="416"/>
      <c r="PA231" s="416"/>
      <c r="PB231" s="416"/>
      <c r="PC231" s="416"/>
      <c r="PD231" s="416"/>
      <c r="PE231" s="416"/>
      <c r="PF231" s="416"/>
      <c r="PG231" s="416"/>
      <c r="PH231" s="416"/>
      <c r="PI231" s="416"/>
      <c r="PJ231" s="416"/>
      <c r="PK231" s="416"/>
      <c r="PL231" s="416"/>
      <c r="PM231" s="416"/>
      <c r="PN231" s="416"/>
      <c r="PO231" s="416"/>
      <c r="PP231" s="416"/>
      <c r="PQ231" s="416"/>
      <c r="PR231" s="416"/>
      <c r="PS231" s="416"/>
      <c r="PT231" s="416"/>
      <c r="PU231" s="416"/>
      <c r="PV231" s="416"/>
      <c r="PW231" s="416"/>
      <c r="PX231" s="416"/>
      <c r="PY231" s="416"/>
      <c r="PZ231" s="416"/>
      <c r="QA231" s="416"/>
      <c r="QB231" s="416"/>
      <c r="QC231" s="416"/>
      <c r="QD231" s="416"/>
      <c r="QE231" s="416"/>
      <c r="QF231" s="416"/>
      <c r="QG231" s="416"/>
      <c r="QH231" s="416"/>
      <c r="QI231" s="416"/>
      <c r="QJ231" s="416"/>
      <c r="QK231" s="416"/>
      <c r="QL231" s="416"/>
      <c r="QM231" s="416"/>
      <c r="QN231" s="416"/>
      <c r="QO231" s="416"/>
      <c r="QP231" s="416"/>
      <c r="QQ231" s="416"/>
      <c r="QR231" s="416"/>
      <c r="QS231" s="416"/>
      <c r="QT231" s="416"/>
      <c r="QU231" s="416"/>
      <c r="QV231" s="416"/>
      <c r="QW231" s="416"/>
      <c r="QX231" s="416"/>
      <c r="QY231" s="416"/>
      <c r="QZ231" s="416"/>
      <c r="RA231" s="416"/>
      <c r="RB231" s="416"/>
      <c r="RC231" s="416"/>
      <c r="RD231" s="416"/>
      <c r="RE231" s="416"/>
      <c r="RF231" s="416"/>
      <c r="RG231" s="416"/>
      <c r="RH231" s="416"/>
      <c r="RI231" s="416"/>
      <c r="RJ231" s="416"/>
      <c r="RK231" s="416"/>
      <c r="RL231" s="416"/>
      <c r="RM231" s="416"/>
      <c r="RN231" s="416"/>
      <c r="RO231" s="416"/>
      <c r="RP231" s="416"/>
      <c r="RQ231" s="416"/>
      <c r="RR231" s="416"/>
      <c r="RS231" s="416"/>
      <c r="RT231" s="416"/>
      <c r="RU231" s="416"/>
      <c r="RV231" s="416"/>
      <c r="RW231" s="416"/>
      <c r="RX231" s="416"/>
      <c r="RY231" s="416"/>
      <c r="RZ231" s="416"/>
      <c r="SA231" s="416"/>
      <c r="SB231" s="416"/>
      <c r="SC231" s="416"/>
      <c r="SD231" s="416"/>
      <c r="SE231" s="416"/>
      <c r="SF231" s="416"/>
      <c r="SG231" s="416"/>
      <c r="SH231" s="416"/>
      <c r="SI231" s="416"/>
      <c r="SJ231" s="416"/>
      <c r="SK231" s="416"/>
      <c r="SL231" s="416"/>
      <c r="SM231" s="416"/>
      <c r="SN231" s="416"/>
      <c r="SO231" s="416"/>
      <c r="SP231" s="416"/>
      <c r="SQ231" s="416"/>
      <c r="SR231" s="416"/>
      <c r="SS231" s="416"/>
      <c r="ST231" s="416"/>
      <c r="SU231" s="416"/>
      <c r="SV231" s="416"/>
      <c r="SW231" s="416"/>
      <c r="SX231" s="416"/>
      <c r="SY231" s="416"/>
      <c r="SZ231" s="416"/>
      <c r="TA231" s="416"/>
      <c r="TB231" s="416"/>
      <c r="TC231" s="416"/>
      <c r="TD231" s="416"/>
      <c r="TE231" s="416"/>
      <c r="TF231" s="416"/>
      <c r="TG231" s="416"/>
      <c r="TH231" s="416"/>
      <c r="TI231" s="416"/>
      <c r="TJ231" s="416"/>
      <c r="TK231" s="416"/>
      <c r="TL231" s="416"/>
      <c r="TM231" s="416"/>
      <c r="TN231" s="416"/>
      <c r="TO231" s="416"/>
      <c r="TP231" s="416"/>
      <c r="TQ231" s="416"/>
      <c r="TR231" s="416"/>
      <c r="TS231" s="416"/>
      <c r="TT231" s="416"/>
      <c r="TU231" s="416"/>
      <c r="TV231" s="416"/>
      <c r="TW231" s="416"/>
      <c r="TX231" s="416"/>
      <c r="TY231" s="416"/>
      <c r="TZ231" s="416"/>
      <c r="UA231" s="416"/>
      <c r="UB231" s="416"/>
      <c r="UC231" s="416"/>
      <c r="UD231" s="416"/>
      <c r="UE231" s="416"/>
      <c r="UF231" s="416"/>
      <c r="UG231" s="416"/>
      <c r="UH231" s="416"/>
      <c r="UI231" s="416"/>
      <c r="UJ231" s="416"/>
      <c r="UK231" s="416"/>
      <c r="UL231" s="416"/>
      <c r="UM231" s="416"/>
      <c r="UN231" s="416"/>
      <c r="UO231" s="416"/>
      <c r="UP231" s="416"/>
      <c r="UQ231" s="416"/>
      <c r="UR231" s="416"/>
      <c r="US231" s="416"/>
      <c r="UT231" s="416"/>
      <c r="UU231" s="416"/>
      <c r="UV231" s="416"/>
      <c r="UW231" s="416"/>
      <c r="UX231" s="416"/>
      <c r="UY231" s="416"/>
      <c r="UZ231" s="416"/>
      <c r="VA231" s="416"/>
      <c r="VB231" s="416"/>
      <c r="VC231" s="416"/>
      <c r="VD231" s="416"/>
      <c r="VE231" s="416"/>
      <c r="VF231" s="416"/>
      <c r="VG231" s="416"/>
      <c r="VH231" s="416"/>
      <c r="VI231" s="416"/>
      <c r="VJ231" s="416"/>
      <c r="VK231" s="416"/>
      <c r="VL231" s="416"/>
      <c r="VM231" s="416"/>
      <c r="VN231" s="416"/>
      <c r="VO231" s="416"/>
      <c r="VP231" s="416"/>
      <c r="VQ231" s="416"/>
      <c r="VR231" s="416"/>
      <c r="VS231" s="416"/>
      <c r="VT231" s="416"/>
      <c r="VU231" s="416"/>
      <c r="VV231" s="416"/>
      <c r="VW231" s="416"/>
      <c r="VX231" s="416"/>
      <c r="VY231" s="416"/>
      <c r="VZ231" s="416"/>
      <c r="WA231" s="416"/>
      <c r="WB231" s="416"/>
      <c r="WC231" s="416"/>
      <c r="WD231" s="416"/>
      <c r="WE231" s="416"/>
      <c r="WF231" s="416"/>
      <c r="WG231" s="416"/>
      <c r="WH231" s="416"/>
      <c r="WI231" s="416"/>
      <c r="WJ231" s="416"/>
      <c r="WK231" s="416"/>
      <c r="WL231" s="416"/>
      <c r="WM231" s="416"/>
      <c r="WN231" s="416"/>
      <c r="WO231" s="416"/>
      <c r="WP231" s="416"/>
      <c r="WQ231" s="416"/>
      <c r="WR231" s="416"/>
      <c r="WS231" s="416"/>
      <c r="WT231" s="416"/>
      <c r="WU231" s="416"/>
      <c r="WV231" s="416"/>
      <c r="WW231" s="416"/>
      <c r="WX231" s="416"/>
      <c r="WY231" s="416"/>
      <c r="WZ231" s="416"/>
      <c r="XA231" s="416"/>
      <c r="XB231" s="416"/>
      <c r="XC231" s="416"/>
      <c r="XD231" s="416"/>
      <c r="XE231" s="416"/>
      <c r="XF231" s="416"/>
      <c r="XG231" s="416"/>
      <c r="XH231" s="416"/>
      <c r="XI231" s="416"/>
      <c r="XJ231" s="416"/>
      <c r="XK231" s="416"/>
      <c r="XL231" s="416"/>
      <c r="XM231" s="416"/>
      <c r="XN231" s="416"/>
      <c r="XO231" s="416"/>
      <c r="XP231" s="416"/>
      <c r="XQ231" s="416"/>
      <c r="XR231" s="417"/>
      <c r="XS231" s="417"/>
      <c r="XT231" s="417"/>
      <c r="XU231" s="417"/>
      <c r="XV231" s="417"/>
      <c r="XW231" s="417"/>
      <c r="XX231" s="417"/>
      <c r="XY231" s="417"/>
      <c r="XZ231" s="417"/>
      <c r="YA231" s="417"/>
      <c r="YB231" s="417"/>
      <c r="YC231" s="417"/>
      <c r="YD231" s="417"/>
      <c r="YE231" s="417"/>
      <c r="YF231" s="417"/>
      <c r="YG231" s="417"/>
      <c r="YH231" s="417"/>
      <c r="YI231" s="417"/>
      <c r="YJ231" s="417"/>
      <c r="YK231" s="417"/>
      <c r="YL231" s="417"/>
      <c r="YM231" s="417"/>
      <c r="YN231" s="417"/>
      <c r="YO231" s="417"/>
      <c r="YP231" s="417"/>
      <c r="YQ231" s="417"/>
      <c r="YR231" s="417"/>
      <c r="YS231" s="417"/>
      <c r="YT231" s="417"/>
      <c r="YU231" s="417"/>
      <c r="YV231" s="417"/>
      <c r="YW231" s="417"/>
      <c r="YX231" s="417"/>
      <c r="YY231" s="417"/>
      <c r="YZ231" s="417"/>
      <c r="ZA231" s="417"/>
      <c r="ZB231" s="417"/>
      <c r="ZC231" s="417"/>
      <c r="ZD231" s="417"/>
      <c r="ZE231" s="417"/>
      <c r="ZF231" s="417"/>
      <c r="ZG231" s="417"/>
      <c r="ZH231" s="417"/>
      <c r="ZI231" s="417"/>
      <c r="ZJ231" s="417"/>
      <c r="ZK231" s="417"/>
      <c r="ZL231" s="417"/>
      <c r="ZM231" s="417"/>
      <c r="ZN231" s="417"/>
      <c r="ZO231" s="417"/>
      <c r="ZP231" s="417"/>
      <c r="ZQ231" s="417"/>
      <c r="ZR231" s="417"/>
      <c r="ZS231" s="417"/>
      <c r="ZT231" s="417"/>
      <c r="ZU231" s="417"/>
      <c r="ZV231" s="417"/>
      <c r="ZW231" s="417"/>
      <c r="ZX231" s="417"/>
      <c r="ZY231" s="417"/>
      <c r="ZZ231" s="417"/>
      <c r="AAA231" s="417"/>
      <c r="AAB231" s="417"/>
      <c r="AAC231" s="417"/>
      <c r="AAD231" s="417"/>
      <c r="AAE231" s="417"/>
      <c r="AAF231" s="417"/>
      <c r="AAG231" s="417"/>
      <c r="AAH231" s="417"/>
      <c r="AAI231" s="417"/>
      <c r="AAJ231" s="417"/>
      <c r="AAK231" s="417"/>
      <c r="AAL231" s="417"/>
      <c r="AAM231" s="417"/>
      <c r="AAN231" s="417"/>
      <c r="AAO231" s="417"/>
      <c r="AAP231" s="417"/>
      <c r="AAQ231" s="417"/>
      <c r="AAR231" s="417"/>
      <c r="AAS231" s="417"/>
      <c r="AAT231" s="417"/>
      <c r="AAU231" s="417"/>
      <c r="AAV231" s="417"/>
      <c r="AAW231" s="417"/>
      <c r="AAX231" s="417"/>
      <c r="AAY231" s="417"/>
      <c r="AAZ231" s="417"/>
      <c r="ABA231" s="417"/>
      <c r="ABB231" s="417"/>
      <c r="ABC231" s="417"/>
      <c r="ABD231" s="417"/>
      <c r="ABE231" s="417"/>
      <c r="ABF231" s="417"/>
      <c r="ABG231" s="417"/>
      <c r="ABH231" s="417"/>
      <c r="ABI231" s="417"/>
      <c r="ABJ231" s="417"/>
      <c r="ABK231" s="417"/>
      <c r="ABL231" s="417"/>
      <c r="ABM231" s="417"/>
      <c r="ABN231" s="417"/>
      <c r="ABO231" s="417"/>
      <c r="ABP231" s="417"/>
      <c r="ABQ231" s="417"/>
      <c r="ABR231" s="417"/>
      <c r="ABS231" s="417"/>
      <c r="ABT231" s="417"/>
      <c r="ABU231" s="417"/>
      <c r="ABV231" s="417"/>
      <c r="ABW231" s="417"/>
      <c r="ABX231" s="417"/>
      <c r="ABY231" s="417"/>
      <c r="ABZ231" s="417"/>
      <c r="ACA231" s="417"/>
      <c r="ACB231" s="417"/>
      <c r="ACC231" s="417"/>
      <c r="ACD231" s="417"/>
      <c r="ACE231" s="417"/>
      <c r="ACF231" s="417"/>
      <c r="ACG231" s="417"/>
      <c r="ACH231" s="417"/>
      <c r="ACI231" s="417"/>
      <c r="ACJ231" s="417"/>
      <c r="ACK231" s="417"/>
      <c r="ACL231" s="417"/>
      <c r="ACM231" s="417"/>
      <c r="ACN231" s="417"/>
      <c r="ACO231" s="417"/>
      <c r="ACP231" s="417"/>
      <c r="ACQ231" s="417"/>
      <c r="ACR231" s="417"/>
      <c r="ACS231" s="417"/>
      <c r="ACT231" s="417"/>
      <c r="ACU231" s="417"/>
      <c r="ACV231" s="417"/>
      <c r="ACW231" s="417"/>
      <c r="ACX231" s="417"/>
      <c r="ACY231" s="417"/>
      <c r="ACZ231" s="417"/>
      <c r="ADA231" s="417"/>
      <c r="ADB231" s="417"/>
      <c r="ADC231" s="417"/>
      <c r="ADD231" s="417"/>
      <c r="ADE231" s="417"/>
      <c r="ADF231" s="417"/>
      <c r="ADG231" s="417"/>
      <c r="ADH231" s="417"/>
      <c r="ADI231" s="417"/>
      <c r="ADJ231" s="417"/>
      <c r="ADK231" s="417"/>
      <c r="ADL231" s="417"/>
      <c r="ADM231" s="417"/>
      <c r="ADN231" s="417"/>
      <c r="ADO231" s="417"/>
      <c r="ADP231" s="417"/>
      <c r="ADQ231" s="417"/>
      <c r="ADR231" s="417"/>
      <c r="ADS231" s="417"/>
      <c r="ADT231" s="417"/>
      <c r="ADU231" s="417"/>
      <c r="ADV231" s="417"/>
      <c r="ADW231" s="417"/>
      <c r="ADX231" s="417"/>
      <c r="ADY231" s="417"/>
      <c r="ADZ231" s="417"/>
      <c r="AEA231" s="417"/>
      <c r="AEB231" s="417"/>
      <c r="AEC231" s="417"/>
      <c r="AED231" s="417"/>
      <c r="AEE231" s="417"/>
      <c r="AEF231" s="417"/>
      <c r="AEG231" s="417"/>
      <c r="AEH231" s="417"/>
      <c r="AEI231" s="417"/>
      <c r="AEJ231" s="417"/>
      <c r="AEK231" s="417"/>
      <c r="AEL231" s="417"/>
      <c r="AEM231" s="417"/>
      <c r="AEN231" s="417"/>
      <c r="AEO231" s="417"/>
      <c r="AEP231" s="417"/>
      <c r="AEQ231" s="417"/>
      <c r="AER231" s="417"/>
      <c r="AES231" s="417"/>
      <c r="AET231" s="417"/>
      <c r="AEU231" s="417"/>
      <c r="AEV231" s="417"/>
      <c r="AEW231" s="417"/>
      <c r="AEX231" s="417"/>
      <c r="AEY231" s="417"/>
      <c r="AEZ231" s="417"/>
      <c r="AFA231" s="417"/>
      <c r="AFB231" s="417"/>
      <c r="AFC231" s="417"/>
      <c r="AFD231" s="417"/>
      <c r="AFE231" s="417"/>
      <c r="AFF231" s="417"/>
      <c r="AFG231" s="417"/>
      <c r="AFH231" s="417"/>
      <c r="AFI231" s="417"/>
      <c r="AFJ231" s="417"/>
      <c r="AFK231" s="417"/>
      <c r="AFL231" s="417"/>
      <c r="AFM231" s="417"/>
      <c r="AFN231" s="417"/>
      <c r="AFO231" s="417"/>
      <c r="AFP231" s="417"/>
      <c r="AFQ231" s="417"/>
      <c r="AFR231" s="417"/>
      <c r="AFS231" s="417"/>
      <c r="AFT231" s="417"/>
      <c r="AFU231" s="417"/>
      <c r="AFV231" s="417"/>
      <c r="AFW231" s="417"/>
      <c r="AFX231" s="417"/>
      <c r="AFY231" s="417"/>
      <c r="AFZ231" s="417"/>
      <c r="AGA231" s="417"/>
      <c r="AGB231" s="417"/>
      <c r="AGC231" s="417"/>
      <c r="AGD231" s="417"/>
      <c r="AGE231" s="417"/>
      <c r="AGF231" s="417"/>
      <c r="AGG231" s="417"/>
      <c r="AGH231" s="417"/>
      <c r="AGI231" s="417"/>
      <c r="AGJ231" s="417"/>
      <c r="AGK231" s="417"/>
      <c r="AGL231" s="417"/>
      <c r="AGM231" s="417"/>
      <c r="AGN231" s="417"/>
      <c r="AGO231" s="417"/>
      <c r="AGP231" s="417"/>
      <c r="AGQ231" s="417"/>
      <c r="AGR231" s="417"/>
      <c r="AGS231" s="417"/>
      <c r="AGT231" s="417"/>
      <c r="AGU231" s="417"/>
      <c r="AGV231" s="417"/>
      <c r="AGW231" s="417"/>
      <c r="AGX231" s="417"/>
      <c r="AGY231" s="417"/>
      <c r="AGZ231" s="417"/>
      <c r="AHA231" s="417"/>
      <c r="AHB231" s="417"/>
      <c r="AHC231" s="417"/>
      <c r="AHD231" s="417"/>
      <c r="AHE231" s="417"/>
      <c r="AHF231" s="417"/>
      <c r="AHG231" s="417"/>
      <c r="AHH231" s="417"/>
      <c r="AHI231" s="417"/>
      <c r="AHJ231" s="417"/>
      <c r="AHK231" s="417"/>
      <c r="AHL231" s="417"/>
      <c r="AHM231" s="417"/>
      <c r="AHN231" s="417"/>
      <c r="AHO231" s="417"/>
      <c r="AHP231" s="417"/>
      <c r="AHQ231" s="417"/>
      <c r="AHR231" s="417"/>
      <c r="AHS231" s="417"/>
      <c r="AHT231" s="417"/>
      <c r="AHU231" s="417"/>
      <c r="AHV231" s="417"/>
      <c r="AHW231" s="417"/>
      <c r="AHX231" s="417"/>
      <c r="AHY231" s="417"/>
      <c r="AHZ231" s="417"/>
      <c r="AIA231" s="417"/>
      <c r="AIB231" s="417"/>
      <c r="AIC231" s="417"/>
      <c r="AID231" s="417"/>
      <c r="AIE231" s="417"/>
      <c r="AIF231" s="417"/>
      <c r="AIG231" s="417"/>
      <c r="AIH231" s="417"/>
      <c r="AII231" s="417"/>
      <c r="AIJ231" s="417"/>
      <c r="AIK231" s="417"/>
      <c r="AIL231" s="417"/>
      <c r="AIM231" s="417"/>
      <c r="AIN231" s="417"/>
      <c r="AIO231" s="417"/>
      <c r="AIP231" s="417"/>
      <c r="AIQ231" s="417"/>
      <c r="AIR231" s="417"/>
      <c r="AIS231" s="417"/>
      <c r="AIT231" s="417"/>
      <c r="AIU231" s="417"/>
      <c r="AIV231" s="417"/>
      <c r="AIW231" s="417"/>
      <c r="AIX231" s="417"/>
      <c r="AIY231" s="417"/>
      <c r="AIZ231" s="417"/>
      <c r="AJA231" s="417"/>
      <c r="AJB231" s="417"/>
      <c r="AJC231" s="417"/>
      <c r="AJD231" s="417"/>
      <c r="AJE231" s="417"/>
      <c r="AJF231" s="417"/>
      <c r="AJG231" s="417"/>
      <c r="AJH231" s="417"/>
      <c r="AJI231" s="417"/>
      <c r="AJJ231" s="417"/>
      <c r="AJK231" s="417"/>
      <c r="AJL231" s="417"/>
      <c r="AJM231" s="417"/>
      <c r="AJN231" s="417"/>
      <c r="AJO231" s="417"/>
      <c r="AJP231" s="417"/>
      <c r="AJQ231" s="417"/>
      <c r="AJR231" s="417"/>
      <c r="AJS231" s="417"/>
      <c r="AJT231" s="417"/>
      <c r="AJU231" s="417"/>
      <c r="AJV231" s="417"/>
      <c r="AJW231" s="417"/>
      <c r="AJX231" s="417"/>
      <c r="AJY231" s="417"/>
      <c r="AJZ231" s="417"/>
      <c r="AKA231" s="417"/>
      <c r="AKB231" s="417"/>
      <c r="AKC231" s="417"/>
      <c r="AKD231" s="417"/>
      <c r="AKE231" s="417"/>
      <c r="AKF231" s="417"/>
      <c r="AKG231" s="417"/>
      <c r="AKH231" s="417"/>
      <c r="AKI231" s="417"/>
      <c r="AKJ231" s="417"/>
      <c r="AKK231" s="417"/>
      <c r="AKL231" s="417"/>
      <c r="AKM231" s="417"/>
      <c r="AKN231" s="417"/>
      <c r="AKO231" s="417"/>
      <c r="AKP231" s="417"/>
      <c r="AKQ231" s="417"/>
      <c r="AKR231" s="417"/>
      <c r="AKS231" s="417"/>
      <c r="AKT231" s="417"/>
      <c r="AKU231" s="417"/>
      <c r="AKV231" s="417"/>
      <c r="AKW231" s="417"/>
      <c r="AKX231" s="417"/>
      <c r="AKY231" s="417"/>
      <c r="AKZ231" s="417"/>
      <c r="ALA231" s="417"/>
      <c r="ALB231" s="417"/>
      <c r="ALC231" s="417"/>
      <c r="ALD231" s="417"/>
      <c r="ALE231" s="417"/>
      <c r="ALF231" s="417"/>
      <c r="ALG231" s="417"/>
      <c r="ALH231" s="417"/>
      <c r="ALI231" s="417"/>
      <c r="ALJ231" s="417"/>
      <c r="ALK231" s="417"/>
      <c r="ALL231" s="417"/>
      <c r="ALM231" s="417"/>
      <c r="ALN231" s="417"/>
      <c r="ALO231" s="417"/>
      <c r="ALP231" s="417"/>
      <c r="ALQ231" s="417"/>
      <c r="ALR231" s="417"/>
      <c r="ALS231" s="417"/>
      <c r="ALT231" s="417"/>
      <c r="ALU231" s="417"/>
      <c r="ALV231" s="417"/>
      <c r="ALW231" s="417"/>
      <c r="ALX231" s="417"/>
      <c r="ALY231" s="417"/>
      <c r="ALZ231" s="417"/>
      <c r="AMA231" s="417"/>
      <c r="AMB231" s="417"/>
      <c r="AMC231" s="417"/>
      <c r="AMD231" s="417"/>
      <c r="AME231" s="417"/>
      <c r="AMF231" s="417"/>
      <c r="AMG231" s="417"/>
      <c r="AMH231" s="417"/>
      <c r="AMI231" s="417"/>
      <c r="AMJ231" s="417"/>
      <c r="AMK231" s="417"/>
      <c r="AML231" s="417"/>
      <c r="AMM231" s="417"/>
      <c r="AMN231" s="417"/>
      <c r="AMO231" s="417"/>
      <c r="AMP231" s="417"/>
      <c r="AMQ231" s="417"/>
      <c r="AMR231" s="417"/>
      <c r="AMS231" s="417"/>
      <c r="AMT231" s="417"/>
      <c r="AMU231" s="417"/>
      <c r="AMV231" s="417"/>
      <c r="AMW231" s="417"/>
      <c r="AMX231" s="417"/>
      <c r="AMY231" s="417"/>
      <c r="AMZ231" s="417"/>
      <c r="ANA231" s="417"/>
      <c r="ANB231" s="417"/>
      <c r="ANC231" s="417"/>
      <c r="AND231" s="417"/>
      <c r="ANE231" s="417"/>
      <c r="ANF231" s="417"/>
      <c r="ANG231" s="417"/>
      <c r="ANH231" s="417"/>
      <c r="ANI231" s="417"/>
      <c r="ANJ231" s="417"/>
      <c r="ANK231" s="417"/>
      <c r="ANL231" s="417"/>
      <c r="ANM231" s="417"/>
      <c r="ANN231" s="417"/>
      <c r="ANO231" s="417"/>
      <c r="ANP231" s="417"/>
      <c r="ANQ231" s="417"/>
      <c r="ANR231" s="417"/>
      <c r="ANS231" s="417"/>
      <c r="ANT231" s="417"/>
      <c r="ANU231" s="417"/>
      <c r="ANV231" s="417"/>
      <c r="ANW231" s="417"/>
      <c r="ANX231" s="417"/>
      <c r="ANY231" s="417"/>
      <c r="ANZ231" s="417"/>
      <c r="AOA231" s="417"/>
      <c r="AOB231" s="417"/>
      <c r="AOC231" s="417"/>
      <c r="AOD231" s="417"/>
      <c r="AOE231" s="417"/>
      <c r="AOF231" s="417"/>
      <c r="AOG231" s="417"/>
      <c r="AOH231" s="417"/>
      <c r="AOI231" s="417"/>
      <c r="AOJ231" s="417"/>
      <c r="AOK231" s="417"/>
      <c r="AOL231" s="417"/>
      <c r="AOM231" s="417"/>
      <c r="AON231" s="417"/>
      <c r="AOO231" s="417"/>
      <c r="AOP231" s="417"/>
      <c r="AOQ231" s="417"/>
      <c r="AOR231" s="417"/>
      <c r="AOS231" s="417"/>
      <c r="AOT231" s="417"/>
      <c r="AOU231" s="417"/>
      <c r="AOV231" s="417"/>
      <c r="AOW231" s="417"/>
      <c r="AOX231" s="417"/>
      <c r="AOY231" s="417"/>
      <c r="AOZ231" s="417"/>
      <c r="APA231" s="417"/>
      <c r="APB231" s="417"/>
      <c r="APC231" s="417"/>
      <c r="APD231" s="417"/>
      <c r="APE231" s="417"/>
      <c r="APF231" s="417"/>
      <c r="APG231" s="417"/>
      <c r="APH231" s="417"/>
      <c r="API231" s="417"/>
      <c r="APJ231" s="417"/>
      <c r="APK231" s="417"/>
      <c r="APL231" s="417"/>
      <c r="APM231" s="417"/>
      <c r="APN231" s="417"/>
      <c r="APO231" s="417"/>
      <c r="APP231" s="417"/>
      <c r="APQ231" s="417"/>
      <c r="APR231" s="417"/>
      <c r="APS231" s="417"/>
      <c r="APT231" s="417"/>
      <c r="APU231" s="417"/>
      <c r="APV231" s="417"/>
      <c r="APW231" s="417"/>
      <c r="APX231" s="417"/>
      <c r="APY231" s="417"/>
      <c r="APZ231" s="417"/>
      <c r="AQA231" s="417"/>
      <c r="AQB231" s="417"/>
      <c r="AQC231" s="417"/>
      <c r="AQD231" s="417"/>
      <c r="AQE231" s="417"/>
      <c r="AQF231" s="417"/>
      <c r="AQG231" s="417"/>
      <c r="AQH231" s="417"/>
      <c r="AQI231" s="417"/>
      <c r="AQJ231" s="417"/>
      <c r="AQK231" s="417"/>
      <c r="AQL231" s="417"/>
      <c r="AQM231" s="417"/>
      <c r="AQN231" s="417"/>
      <c r="AQO231" s="417"/>
      <c r="AQP231" s="417"/>
      <c r="AQQ231" s="417"/>
      <c r="AQR231" s="417"/>
      <c r="AQS231" s="417"/>
      <c r="AQT231" s="417"/>
      <c r="AQU231" s="417"/>
      <c r="AQV231" s="417"/>
      <c r="AQW231" s="417"/>
      <c r="AQX231" s="417"/>
      <c r="AQY231" s="417"/>
      <c r="AQZ231" s="417"/>
      <c r="ARA231" s="417"/>
      <c r="ARB231" s="417"/>
      <c r="ARC231" s="417"/>
      <c r="ARD231" s="417"/>
      <c r="ARE231" s="417"/>
      <c r="ARF231" s="417"/>
      <c r="ARG231" s="417"/>
      <c r="ARH231" s="417"/>
      <c r="ARI231" s="417"/>
      <c r="ARJ231" s="417"/>
      <c r="ARK231" s="417"/>
      <c r="ARL231" s="417"/>
      <c r="ARM231" s="417"/>
      <c r="ARN231" s="417"/>
      <c r="ARO231" s="417"/>
      <c r="ARP231" s="417"/>
      <c r="ARQ231" s="417"/>
      <c r="ARR231" s="417"/>
      <c r="ARS231" s="417"/>
      <c r="ART231" s="417"/>
      <c r="ARU231" s="417"/>
      <c r="ARV231" s="417"/>
      <c r="ARW231" s="417"/>
      <c r="ARX231" s="417"/>
      <c r="ARY231" s="417"/>
      <c r="ARZ231" s="417"/>
      <c r="ASA231" s="417"/>
      <c r="ASB231" s="417"/>
      <c r="ASC231" s="417"/>
      <c r="ASD231" s="417"/>
      <c r="ASE231" s="417"/>
      <c r="ASF231" s="417"/>
      <c r="ASG231" s="417"/>
      <c r="ASH231" s="417"/>
      <c r="ASI231" s="417"/>
      <c r="ASJ231" s="417"/>
      <c r="ASK231" s="417"/>
      <c r="ASL231" s="417"/>
      <c r="ASM231" s="417"/>
      <c r="ASN231" s="417"/>
      <c r="ASO231" s="417"/>
      <c r="ASP231" s="417"/>
      <c r="ASQ231" s="417"/>
      <c r="ASR231" s="417"/>
      <c r="ASS231" s="417"/>
      <c r="AST231" s="417"/>
      <c r="ASU231" s="417"/>
      <c r="ASV231" s="417"/>
      <c r="ASW231" s="417"/>
      <c r="ASX231" s="417"/>
      <c r="ASY231" s="417"/>
      <c r="ASZ231" s="417"/>
      <c r="ATA231" s="417"/>
      <c r="ATB231" s="417"/>
      <c r="ATC231" s="417"/>
      <c r="ATD231" s="417"/>
      <c r="ATE231" s="417"/>
      <c r="ATF231" s="417"/>
      <c r="ATG231" s="417"/>
      <c r="ATH231" s="417"/>
      <c r="ATI231" s="417"/>
      <c r="ATJ231" s="417"/>
      <c r="ATK231" s="417"/>
      <c r="ATL231" s="417"/>
      <c r="ATM231" s="417"/>
      <c r="ATN231" s="417"/>
      <c r="ATO231" s="417"/>
      <c r="ATP231" s="417"/>
      <c r="ATQ231" s="417"/>
      <c r="ATR231" s="417"/>
      <c r="ATS231" s="417"/>
      <c r="ATT231" s="417"/>
      <c r="ATU231" s="417"/>
      <c r="ATV231" s="417"/>
      <c r="ATW231" s="417"/>
      <c r="ATX231" s="417"/>
      <c r="ATY231" s="417"/>
      <c r="ATZ231" s="417"/>
      <c r="AUA231" s="417"/>
      <c r="AUB231" s="417"/>
      <c r="AUC231" s="417"/>
      <c r="AUD231" s="417"/>
      <c r="AUE231" s="417"/>
      <c r="AUF231" s="417"/>
      <c r="AUG231" s="417"/>
      <c r="AUH231" s="417"/>
      <c r="AUI231" s="417"/>
      <c r="AUJ231" s="417"/>
      <c r="AUK231" s="417"/>
      <c r="AUL231" s="417"/>
      <c r="AUM231" s="417"/>
      <c r="AUN231" s="417"/>
      <c r="AUO231" s="417"/>
      <c r="AUP231" s="417"/>
      <c r="AUQ231" s="417"/>
      <c r="AUR231" s="417"/>
      <c r="AUS231" s="417"/>
      <c r="AUT231" s="417"/>
      <c r="AUU231" s="417"/>
      <c r="AUV231" s="417"/>
      <c r="AUW231" s="417"/>
      <c r="AUX231" s="417"/>
      <c r="AUY231" s="417"/>
      <c r="AUZ231" s="417"/>
      <c r="AVA231" s="417"/>
      <c r="AVB231" s="417"/>
      <c r="AVC231" s="417"/>
      <c r="AVD231" s="417"/>
      <c r="AVE231" s="417"/>
      <c r="AVF231" s="417"/>
      <c r="AVG231" s="417"/>
      <c r="AVH231" s="417"/>
      <c r="AVI231" s="417"/>
      <c r="AVJ231" s="417"/>
      <c r="AVK231" s="417"/>
      <c r="AVL231" s="417"/>
      <c r="AVM231" s="417"/>
      <c r="AVN231" s="417"/>
      <c r="AVO231" s="417"/>
      <c r="AVP231" s="417"/>
      <c r="AVQ231" s="417"/>
      <c r="AVR231" s="417"/>
      <c r="AVS231" s="417"/>
      <c r="AVT231" s="417"/>
      <c r="AVU231" s="417"/>
      <c r="AVV231" s="417"/>
      <c r="AVW231" s="417"/>
      <c r="AVX231" s="417"/>
      <c r="AVY231" s="417"/>
      <c r="AVZ231" s="417"/>
      <c r="AWA231" s="417"/>
      <c r="AWB231" s="417"/>
      <c r="AWC231" s="417"/>
      <c r="AWD231" s="417"/>
      <c r="AWE231" s="417"/>
      <c r="AWF231" s="417"/>
      <c r="AWG231" s="417"/>
      <c r="AWH231" s="417"/>
      <c r="AWI231" s="417"/>
      <c r="AWJ231" s="417"/>
      <c r="AWK231" s="417"/>
      <c r="AWL231" s="417"/>
      <c r="AWM231" s="417"/>
      <c r="AWN231" s="417"/>
      <c r="AWO231" s="417"/>
      <c r="AWP231" s="417"/>
      <c r="AWQ231" s="417"/>
      <c r="AWR231" s="417"/>
      <c r="AWS231" s="417"/>
      <c r="AWT231" s="417"/>
      <c r="AWU231" s="417"/>
      <c r="AWV231" s="417"/>
      <c r="AWW231" s="417"/>
      <c r="AWX231" s="417"/>
      <c r="AWY231" s="417"/>
      <c r="AWZ231" s="417"/>
      <c r="AXA231" s="417"/>
      <c r="AXB231" s="417"/>
      <c r="AXC231" s="417"/>
      <c r="AXD231" s="417"/>
      <c r="AXE231" s="417"/>
      <c r="AXF231" s="417"/>
      <c r="AXG231" s="417"/>
      <c r="AXH231" s="417"/>
      <c r="AXI231" s="417"/>
      <c r="AXJ231" s="417"/>
      <c r="AXK231" s="417"/>
      <c r="AXL231" s="417"/>
      <c r="AXM231" s="417"/>
      <c r="AXN231" s="417"/>
      <c r="AXO231" s="417"/>
      <c r="AXP231" s="417"/>
      <c r="AXQ231" s="417"/>
      <c r="AXR231" s="417"/>
      <c r="AXS231" s="417"/>
      <c r="AXT231" s="417"/>
      <c r="AXU231" s="417"/>
      <c r="AXV231" s="417"/>
      <c r="AXW231" s="417"/>
      <c r="AXX231" s="417"/>
      <c r="AXY231" s="417"/>
      <c r="AXZ231" s="417"/>
      <c r="AYA231" s="417"/>
      <c r="AYB231" s="417"/>
      <c r="AYC231" s="417"/>
      <c r="AYD231" s="417"/>
      <c r="AYE231" s="417"/>
      <c r="AYF231" s="417"/>
      <c r="AYG231" s="417"/>
      <c r="AYH231" s="417"/>
      <c r="AYI231" s="417"/>
      <c r="AYJ231" s="417"/>
      <c r="AYK231" s="417"/>
      <c r="AYL231" s="417"/>
      <c r="AYM231" s="417"/>
      <c r="AYN231" s="417"/>
      <c r="AYO231" s="417"/>
      <c r="AYP231" s="417"/>
      <c r="AYQ231" s="417"/>
      <c r="AYR231" s="417"/>
      <c r="AYS231" s="417"/>
      <c r="AYT231" s="417"/>
      <c r="AYU231" s="417"/>
      <c r="AYV231" s="417"/>
      <c r="AYW231" s="417"/>
      <c r="AYX231" s="417"/>
      <c r="AYY231" s="417"/>
      <c r="AYZ231" s="417"/>
      <c r="AZA231" s="417"/>
      <c r="AZB231" s="417"/>
      <c r="AZC231" s="417"/>
      <c r="AZD231" s="417"/>
      <c r="AZE231" s="417"/>
      <c r="AZF231" s="417"/>
      <c r="AZG231" s="417"/>
      <c r="AZH231" s="417"/>
      <c r="AZI231" s="417"/>
      <c r="AZJ231" s="417"/>
      <c r="AZK231" s="417"/>
      <c r="AZL231" s="417"/>
      <c r="AZM231" s="417"/>
      <c r="AZN231" s="417"/>
      <c r="AZO231" s="417"/>
      <c r="AZP231" s="417"/>
      <c r="AZQ231" s="417"/>
      <c r="AZR231" s="417"/>
      <c r="AZS231" s="417"/>
      <c r="AZT231" s="417"/>
      <c r="AZU231" s="417"/>
      <c r="AZV231" s="417"/>
      <c r="AZW231" s="417"/>
      <c r="AZX231" s="417"/>
      <c r="AZY231" s="417"/>
      <c r="AZZ231" s="417"/>
      <c r="BAA231" s="417"/>
      <c r="BAB231" s="417"/>
      <c r="BAC231" s="417"/>
      <c r="BAD231" s="417"/>
      <c r="BAE231" s="417"/>
      <c r="BAF231" s="417"/>
      <c r="BAG231" s="417"/>
      <c r="BAH231" s="417"/>
      <c r="BAI231" s="417"/>
      <c r="BAJ231" s="417"/>
      <c r="BAK231" s="417"/>
      <c r="BAL231" s="417"/>
      <c r="BAM231" s="417"/>
      <c r="BAN231" s="417"/>
      <c r="BAO231" s="417"/>
      <c r="BAP231" s="417"/>
      <c r="BAQ231" s="417"/>
      <c r="BAR231" s="417"/>
      <c r="BAS231" s="417"/>
      <c r="BAT231" s="417"/>
      <c r="BAU231" s="417"/>
      <c r="BAV231" s="417"/>
      <c r="BAW231" s="417"/>
      <c r="BAX231" s="417"/>
      <c r="BAY231" s="417"/>
      <c r="BAZ231" s="417"/>
      <c r="BBA231" s="417"/>
      <c r="BBB231" s="417"/>
      <c r="BBC231" s="417"/>
      <c r="BBD231" s="417"/>
      <c r="BBE231" s="417"/>
      <c r="BBF231" s="417"/>
      <c r="BBG231" s="417"/>
      <c r="BBH231" s="417"/>
      <c r="BBI231" s="417"/>
      <c r="BBJ231" s="417"/>
      <c r="BBK231" s="417"/>
      <c r="BBL231" s="417"/>
      <c r="BBM231" s="417"/>
      <c r="BBN231" s="417"/>
      <c r="BBO231" s="417"/>
      <c r="BBP231" s="417"/>
      <c r="BBQ231" s="417"/>
      <c r="BBR231" s="417"/>
      <c r="BBS231" s="417"/>
      <c r="BBT231" s="417"/>
      <c r="BBU231" s="417"/>
      <c r="BBV231" s="417"/>
      <c r="BBW231" s="417"/>
      <c r="BBX231" s="417"/>
      <c r="BBY231" s="417"/>
      <c r="BBZ231" s="417"/>
      <c r="BCA231" s="417"/>
      <c r="BCB231" s="417"/>
      <c r="BCC231" s="417"/>
      <c r="BCD231" s="417"/>
      <c r="BCE231" s="417"/>
      <c r="BCF231" s="417"/>
      <c r="BCG231" s="417"/>
      <c r="BCH231" s="417"/>
      <c r="BCI231" s="417"/>
      <c r="BCJ231" s="417"/>
      <c r="BCK231" s="417"/>
      <c r="BCL231" s="417"/>
      <c r="BCM231" s="417"/>
      <c r="BCN231" s="417"/>
      <c r="BCO231" s="417"/>
      <c r="BCP231" s="417"/>
      <c r="BCQ231" s="417"/>
      <c r="BCR231" s="417"/>
      <c r="BCS231" s="417"/>
      <c r="BCT231" s="417"/>
      <c r="BCU231" s="417"/>
      <c r="BCV231" s="417"/>
      <c r="BCW231" s="417"/>
      <c r="BCX231" s="417"/>
      <c r="BCY231" s="417"/>
      <c r="BCZ231" s="417"/>
      <c r="BDA231" s="417"/>
      <c r="BDB231" s="417"/>
      <c r="BDC231" s="417"/>
      <c r="BDD231" s="417"/>
      <c r="BDE231" s="417"/>
      <c r="BDF231" s="417"/>
      <c r="BDG231" s="417"/>
      <c r="BDH231" s="417"/>
      <c r="BDI231" s="417"/>
      <c r="BDJ231" s="417"/>
      <c r="BDK231" s="417"/>
      <c r="BDL231" s="417"/>
      <c r="BDM231" s="417"/>
      <c r="BDN231" s="417"/>
      <c r="BDO231" s="417"/>
      <c r="BDP231" s="417"/>
      <c r="BDQ231" s="417"/>
      <c r="BDR231" s="417"/>
      <c r="BDS231" s="417"/>
      <c r="BDT231" s="417"/>
      <c r="BDU231" s="417"/>
      <c r="BDV231" s="417"/>
      <c r="BDW231" s="417"/>
      <c r="BDX231" s="417"/>
      <c r="BDY231" s="417"/>
      <c r="BDZ231" s="417"/>
      <c r="BEA231" s="417"/>
      <c r="BEB231" s="417"/>
      <c r="BEC231" s="417"/>
      <c r="BED231" s="417"/>
      <c r="BEE231" s="417"/>
      <c r="BEF231" s="417"/>
      <c r="BEG231" s="417"/>
      <c r="BEH231" s="417"/>
      <c r="BEI231" s="417"/>
      <c r="BEJ231" s="417"/>
      <c r="BEK231" s="417"/>
      <c r="BEL231" s="417"/>
      <c r="BEM231" s="417"/>
      <c r="BEN231" s="417"/>
      <c r="BEO231" s="417"/>
      <c r="BEP231" s="417"/>
      <c r="BEQ231" s="417"/>
      <c r="BER231" s="417"/>
      <c r="BES231" s="417"/>
      <c r="BET231" s="417"/>
      <c r="BEU231" s="417"/>
      <c r="BEV231" s="417"/>
      <c r="BEW231" s="417"/>
      <c r="BEX231" s="417"/>
      <c r="BEY231" s="417"/>
      <c r="BEZ231" s="417"/>
      <c r="BFA231" s="417"/>
      <c r="BFB231" s="417"/>
      <c r="BFC231" s="417"/>
      <c r="BFD231" s="417"/>
      <c r="BFE231" s="417"/>
      <c r="BFF231" s="417"/>
      <c r="BFG231" s="417"/>
      <c r="BFH231" s="417"/>
      <c r="BFI231" s="417"/>
      <c r="BFJ231" s="417"/>
      <c r="BFK231" s="417"/>
      <c r="BFL231" s="417"/>
      <c r="BFM231" s="417"/>
      <c r="BFN231" s="417"/>
      <c r="BFO231" s="417"/>
      <c r="BFP231" s="417"/>
      <c r="BFQ231" s="417"/>
      <c r="BFR231" s="417"/>
      <c r="BFS231" s="417"/>
      <c r="BFT231" s="417"/>
      <c r="BFU231" s="417"/>
      <c r="BFV231" s="417"/>
      <c r="BFW231" s="417"/>
      <c r="BFX231" s="417"/>
      <c r="BFY231" s="417"/>
      <c r="BFZ231" s="417"/>
      <c r="BGA231" s="417"/>
      <c r="BGB231" s="417"/>
      <c r="BGC231" s="417"/>
      <c r="BGD231" s="417"/>
      <c r="BGE231" s="417"/>
      <c r="BGF231" s="417"/>
      <c r="BGG231" s="417"/>
      <c r="BGH231" s="417"/>
      <c r="BGI231" s="417"/>
      <c r="BGJ231" s="417"/>
      <c r="BGK231" s="417"/>
      <c r="BGL231" s="417"/>
      <c r="BGM231" s="417"/>
      <c r="BGN231" s="417"/>
      <c r="BGO231" s="417"/>
      <c r="BGP231" s="417"/>
      <c r="BGQ231" s="417"/>
      <c r="BGR231" s="417"/>
      <c r="BGS231" s="417"/>
      <c r="BGT231" s="417"/>
      <c r="BGU231" s="417"/>
      <c r="BGV231" s="417"/>
      <c r="BGW231" s="417"/>
      <c r="BGX231" s="417"/>
      <c r="BGY231" s="417"/>
      <c r="BGZ231" s="417"/>
      <c r="BHA231" s="417"/>
      <c r="BHB231" s="417"/>
      <c r="BHC231" s="417"/>
      <c r="BHD231" s="417"/>
      <c r="BHE231" s="417"/>
      <c r="BHF231" s="417"/>
      <c r="BHG231" s="417"/>
      <c r="BHH231" s="417"/>
      <c r="BHI231" s="417"/>
      <c r="BHJ231" s="417"/>
      <c r="BHK231" s="417"/>
      <c r="BHL231" s="417"/>
      <c r="BHM231" s="417"/>
      <c r="BHN231" s="417"/>
      <c r="BHO231" s="417"/>
      <c r="BHP231" s="417"/>
      <c r="BHQ231" s="417"/>
      <c r="BHR231" s="417"/>
      <c r="BHS231" s="417"/>
      <c r="BHT231" s="417"/>
      <c r="BHU231" s="417"/>
      <c r="BHV231" s="417"/>
      <c r="BHW231" s="417"/>
      <c r="BHX231" s="417"/>
      <c r="BHY231" s="417"/>
      <c r="BHZ231" s="417"/>
      <c r="BIA231" s="417"/>
      <c r="BIB231" s="417"/>
      <c r="BIC231" s="417"/>
      <c r="BID231" s="417"/>
      <c r="BIE231" s="417"/>
      <c r="BIF231" s="417"/>
      <c r="BIG231" s="417"/>
      <c r="BIH231" s="417"/>
      <c r="BII231" s="417"/>
      <c r="BIJ231" s="417"/>
      <c r="BIK231" s="417"/>
      <c r="BIL231" s="417"/>
      <c r="BIM231" s="417"/>
      <c r="BIN231" s="417"/>
      <c r="BIO231" s="417"/>
      <c r="BIP231" s="417"/>
      <c r="BIQ231" s="417"/>
      <c r="BIR231" s="417"/>
      <c r="BIS231" s="417"/>
      <c r="BIT231" s="417"/>
      <c r="BIU231" s="417"/>
      <c r="BIV231" s="417"/>
      <c r="BIW231" s="417"/>
      <c r="BIX231" s="417"/>
      <c r="BIY231" s="417"/>
      <c r="BIZ231" s="417"/>
      <c r="BJA231" s="417"/>
      <c r="BJB231" s="417"/>
      <c r="BJC231" s="417"/>
      <c r="BJD231" s="417"/>
      <c r="BJE231" s="417"/>
      <c r="BJF231" s="417"/>
      <c r="BJG231" s="417"/>
      <c r="BJH231" s="417"/>
      <c r="BJI231" s="417"/>
      <c r="BJJ231" s="417"/>
      <c r="BJK231" s="417"/>
      <c r="BJL231" s="417"/>
      <c r="BJM231" s="417"/>
      <c r="BJN231" s="417"/>
      <c r="BJO231" s="417"/>
      <c r="BJP231" s="417"/>
      <c r="BJQ231" s="417"/>
      <c r="BJR231" s="417"/>
      <c r="BJS231" s="417"/>
      <c r="BJT231" s="417"/>
      <c r="BJU231" s="417"/>
      <c r="BJV231" s="417"/>
      <c r="BJW231" s="417"/>
      <c r="BJX231" s="417"/>
      <c r="BJY231" s="417"/>
      <c r="BJZ231" s="417"/>
      <c r="BKA231" s="417"/>
      <c r="BKB231" s="417"/>
      <c r="BKC231" s="417"/>
      <c r="BKD231" s="417"/>
      <c r="BKE231" s="417"/>
      <c r="BKF231" s="417"/>
      <c r="BKG231" s="417"/>
      <c r="BKH231" s="417"/>
      <c r="BKI231" s="417"/>
      <c r="BKJ231" s="417"/>
      <c r="BKK231" s="417"/>
      <c r="BKL231" s="417"/>
      <c r="BKM231" s="417"/>
      <c r="BKN231" s="417"/>
      <c r="BKO231" s="417"/>
      <c r="BKP231" s="417"/>
      <c r="BKQ231" s="417"/>
      <c r="BKR231" s="417"/>
      <c r="BKS231" s="417"/>
      <c r="BKT231" s="417"/>
      <c r="BKU231" s="417"/>
      <c r="BKV231" s="417"/>
      <c r="BKW231" s="417"/>
      <c r="BKX231" s="417"/>
      <c r="BKY231" s="417"/>
      <c r="BKZ231" s="417"/>
      <c r="BLA231" s="417"/>
      <c r="BLB231" s="417"/>
      <c r="BLC231" s="417"/>
      <c r="BLD231" s="417"/>
      <c r="BLE231" s="417"/>
      <c r="BLF231" s="417"/>
      <c r="BLG231" s="417"/>
      <c r="BLH231" s="417"/>
      <c r="BLI231" s="417"/>
      <c r="BLJ231" s="417"/>
      <c r="BLK231" s="417"/>
      <c r="BLL231" s="417"/>
      <c r="BLM231" s="417"/>
      <c r="BLN231" s="417"/>
      <c r="BLO231" s="417"/>
      <c r="BLP231" s="417"/>
      <c r="BLQ231" s="417"/>
      <c r="BLR231" s="417"/>
      <c r="BLS231" s="417"/>
      <c r="BLT231" s="417"/>
      <c r="BLU231" s="417"/>
      <c r="BLV231" s="417"/>
      <c r="BLW231" s="417"/>
      <c r="BLX231" s="417"/>
      <c r="BLY231" s="417"/>
      <c r="BLZ231" s="417"/>
      <c r="BMA231" s="417"/>
      <c r="BMB231" s="417"/>
      <c r="BMC231" s="417"/>
      <c r="BMD231" s="417"/>
      <c r="BME231" s="417"/>
      <c r="BMF231" s="417"/>
      <c r="BMG231" s="417"/>
      <c r="BMH231" s="417"/>
      <c r="BMI231" s="417"/>
      <c r="BMJ231" s="417"/>
      <c r="BMK231" s="417"/>
      <c r="BML231" s="417"/>
      <c r="BMM231" s="417"/>
      <c r="BMN231" s="417"/>
      <c r="BMO231" s="417"/>
      <c r="BMP231" s="417"/>
      <c r="BMQ231" s="417"/>
      <c r="BMR231" s="417"/>
      <c r="BMS231" s="417"/>
      <c r="BMT231" s="417"/>
      <c r="BMU231" s="417"/>
      <c r="BMV231" s="417"/>
      <c r="BMW231" s="417"/>
      <c r="BMX231" s="417"/>
      <c r="BMY231" s="417"/>
      <c r="BMZ231" s="417"/>
      <c r="BNA231" s="417"/>
      <c r="BNB231" s="417"/>
      <c r="BNC231" s="417"/>
      <c r="BND231" s="417"/>
      <c r="BNE231" s="417"/>
      <c r="BNF231" s="417"/>
      <c r="BNG231" s="417"/>
      <c r="BNH231" s="417"/>
      <c r="BNI231" s="417"/>
      <c r="BNJ231" s="417"/>
      <c r="BNK231" s="417"/>
      <c r="BNL231" s="417"/>
      <c r="BNM231" s="417"/>
      <c r="BNN231" s="417"/>
      <c r="BNO231" s="417"/>
      <c r="BNP231" s="417"/>
      <c r="BNQ231" s="417"/>
      <c r="BNR231" s="417"/>
      <c r="BNS231" s="417"/>
      <c r="BNT231" s="417"/>
      <c r="BNU231" s="417"/>
      <c r="BNV231" s="417"/>
      <c r="BNW231" s="417"/>
      <c r="BNX231" s="417"/>
      <c r="BNY231" s="417"/>
      <c r="BNZ231" s="417"/>
      <c r="BOA231" s="417"/>
      <c r="BOB231" s="417"/>
      <c r="BOC231" s="417"/>
      <c r="BOD231" s="417"/>
      <c r="BOE231" s="417"/>
      <c r="BOF231" s="417"/>
      <c r="BOG231" s="417"/>
      <c r="BOH231" s="417"/>
      <c r="BOI231" s="417"/>
      <c r="BOJ231" s="417"/>
      <c r="BOK231" s="417"/>
      <c r="BOL231" s="417"/>
      <c r="BOM231" s="417"/>
      <c r="BON231" s="417"/>
      <c r="BOO231" s="417"/>
      <c r="BOP231" s="417"/>
      <c r="BOQ231" s="417"/>
      <c r="BOR231" s="417"/>
      <c r="BOS231" s="417"/>
      <c r="BOT231" s="417"/>
      <c r="BOU231" s="417"/>
      <c r="BOV231" s="417"/>
      <c r="BOW231" s="417"/>
      <c r="BOX231" s="417"/>
      <c r="BOY231" s="417"/>
      <c r="BOZ231" s="417"/>
      <c r="BPA231" s="417"/>
      <c r="BPB231" s="417"/>
      <c r="BPC231" s="417"/>
      <c r="BPD231" s="417"/>
      <c r="BPE231" s="417"/>
      <c r="BPF231" s="417"/>
      <c r="BPG231" s="417"/>
      <c r="BPH231" s="417"/>
      <c r="BPI231" s="417"/>
      <c r="BPJ231" s="417"/>
      <c r="BPK231" s="417"/>
      <c r="BPL231" s="417"/>
      <c r="BPM231" s="417"/>
      <c r="BPN231" s="417"/>
      <c r="BPO231" s="417"/>
      <c r="BPP231" s="417"/>
      <c r="BPQ231" s="417"/>
      <c r="BPR231" s="417"/>
      <c r="BPS231" s="417"/>
      <c r="BPT231" s="417"/>
      <c r="BPU231" s="417"/>
      <c r="BPV231" s="417"/>
      <c r="BPW231" s="417"/>
      <c r="BPX231" s="417"/>
      <c r="BPY231" s="417"/>
      <c r="BPZ231" s="417"/>
      <c r="BQA231" s="417"/>
      <c r="BQB231" s="417"/>
      <c r="BQC231" s="417"/>
      <c r="BQD231" s="417"/>
      <c r="BQE231" s="417"/>
      <c r="BQF231" s="417"/>
      <c r="BQG231" s="417"/>
      <c r="BQH231" s="417"/>
      <c r="BQI231" s="417"/>
      <c r="BQJ231" s="417"/>
      <c r="BQK231" s="417"/>
      <c r="BQL231" s="417"/>
      <c r="BQM231" s="417"/>
      <c r="BQN231" s="417"/>
      <c r="BQO231" s="417"/>
      <c r="BQP231" s="417"/>
      <c r="BQQ231" s="417"/>
      <c r="BQR231" s="417"/>
      <c r="BQS231" s="417"/>
      <c r="BQT231" s="417"/>
      <c r="BQU231" s="417"/>
      <c r="BQV231" s="417"/>
      <c r="BQW231" s="417"/>
      <c r="BQX231" s="417"/>
      <c r="BQY231" s="417"/>
      <c r="BQZ231" s="417"/>
      <c r="BRA231" s="417"/>
      <c r="BRB231" s="417"/>
      <c r="BRC231" s="417"/>
      <c r="BRD231" s="417"/>
      <c r="BRE231" s="417"/>
      <c r="BRF231" s="417"/>
      <c r="BRG231" s="417"/>
      <c r="BRH231" s="417"/>
      <c r="BRI231" s="417"/>
      <c r="BRJ231" s="417"/>
      <c r="BRK231" s="417"/>
      <c r="BRL231" s="417"/>
      <c r="BRM231" s="417"/>
      <c r="BRN231" s="417"/>
      <c r="BRO231" s="417"/>
      <c r="BRP231" s="417"/>
      <c r="BRQ231" s="417"/>
      <c r="BRR231" s="417"/>
      <c r="BRS231" s="417"/>
      <c r="BRT231" s="417"/>
      <c r="BRU231" s="417"/>
      <c r="BRV231" s="417"/>
      <c r="BRW231" s="417"/>
      <c r="BRX231" s="417"/>
      <c r="BRY231" s="417"/>
      <c r="BRZ231" s="417"/>
      <c r="BSA231" s="417"/>
      <c r="BSB231" s="417"/>
      <c r="BSC231" s="417"/>
      <c r="BSD231" s="417"/>
      <c r="BSE231" s="417"/>
      <c r="BSF231" s="417"/>
      <c r="BSG231" s="417"/>
      <c r="BSH231" s="417"/>
      <c r="BSI231" s="417"/>
      <c r="BSJ231" s="417"/>
      <c r="BSK231" s="417"/>
      <c r="BSL231" s="417"/>
      <c r="BSM231" s="417"/>
      <c r="BSN231" s="417"/>
      <c r="BSO231" s="417"/>
      <c r="BSP231" s="417"/>
      <c r="BSQ231" s="417"/>
      <c r="BSR231" s="417"/>
      <c r="BSS231" s="417"/>
      <c r="BST231" s="417"/>
      <c r="BSU231" s="417"/>
      <c r="BSV231" s="417"/>
      <c r="BSW231" s="417"/>
      <c r="BSX231" s="417"/>
      <c r="BSY231" s="417"/>
      <c r="BSZ231" s="417"/>
      <c r="BTA231" s="417"/>
      <c r="BTB231" s="417"/>
      <c r="BTC231" s="417"/>
      <c r="BTD231" s="417"/>
      <c r="BTE231" s="417"/>
      <c r="BTF231" s="417"/>
      <c r="BTG231" s="417"/>
      <c r="BTH231" s="417"/>
      <c r="BTI231" s="417"/>
      <c r="BTJ231" s="417"/>
      <c r="BTK231" s="417"/>
      <c r="BTL231" s="417"/>
      <c r="BTM231" s="417"/>
      <c r="BTN231" s="417"/>
      <c r="BTO231" s="417"/>
      <c r="BTP231" s="417"/>
      <c r="BTQ231" s="417"/>
      <c r="BTR231" s="417"/>
      <c r="BTS231" s="417"/>
      <c r="BTT231" s="417"/>
      <c r="BTU231" s="417"/>
      <c r="BTV231" s="417"/>
      <c r="BTW231" s="417"/>
      <c r="BTX231" s="417"/>
      <c r="BTY231" s="417"/>
      <c r="BTZ231" s="417"/>
      <c r="BUA231" s="417"/>
      <c r="BUB231" s="417"/>
      <c r="BUC231" s="417"/>
      <c r="BUD231" s="417"/>
      <c r="BUE231" s="417"/>
      <c r="BUF231" s="417"/>
      <c r="BUG231" s="417"/>
      <c r="BUH231" s="417"/>
      <c r="BUI231" s="417"/>
      <c r="BUJ231" s="417"/>
      <c r="BUK231" s="417"/>
      <c r="BUL231" s="417"/>
      <c r="BUM231" s="417"/>
      <c r="BUN231" s="417"/>
      <c r="BUO231" s="417"/>
      <c r="BUP231" s="417"/>
      <c r="BUQ231" s="417"/>
      <c r="BUR231" s="417"/>
      <c r="BUS231" s="417"/>
      <c r="BUT231" s="417"/>
      <c r="BUU231" s="417"/>
      <c r="BUV231" s="417"/>
      <c r="BUW231" s="417"/>
      <c r="BUX231" s="417"/>
      <c r="BUY231" s="417"/>
      <c r="BUZ231" s="417"/>
      <c r="BVA231" s="417"/>
      <c r="BVB231" s="417"/>
      <c r="BVC231" s="417"/>
      <c r="BVD231" s="417"/>
      <c r="BVE231" s="417"/>
      <c r="BVF231" s="417"/>
      <c r="BVG231" s="417"/>
      <c r="BVH231" s="417"/>
      <c r="BVI231" s="417"/>
      <c r="BVJ231" s="417"/>
      <c r="BVK231" s="417"/>
      <c r="BVL231" s="417"/>
      <c r="BVM231" s="417"/>
      <c r="BVN231" s="417"/>
      <c r="BVO231" s="417"/>
      <c r="BVP231" s="417"/>
      <c r="BVQ231" s="417"/>
      <c r="BVR231" s="417"/>
      <c r="BVS231" s="417"/>
      <c r="BVT231" s="417"/>
      <c r="BVU231" s="417"/>
      <c r="BVV231" s="417"/>
      <c r="BVW231" s="417"/>
      <c r="BVX231" s="417"/>
      <c r="BVY231" s="417"/>
      <c r="BVZ231" s="417"/>
      <c r="BWA231" s="417"/>
      <c r="BWB231" s="417"/>
      <c r="BWC231" s="417"/>
      <c r="BWD231" s="417"/>
      <c r="BWE231" s="417"/>
      <c r="BWF231" s="417"/>
      <c r="BWG231" s="417"/>
      <c r="BWH231" s="417"/>
      <c r="BWI231" s="417"/>
      <c r="BWJ231" s="417"/>
      <c r="BWK231" s="417"/>
      <c r="BWL231" s="417"/>
      <c r="BWM231" s="417"/>
      <c r="BWN231" s="417"/>
      <c r="BWO231" s="417"/>
      <c r="BWP231" s="417"/>
      <c r="BWQ231" s="417"/>
      <c r="BWR231" s="417"/>
      <c r="BWS231" s="417"/>
      <c r="BWT231" s="417"/>
      <c r="BWU231" s="417"/>
      <c r="BWV231" s="417"/>
      <c r="BWW231" s="417"/>
      <c r="BWX231" s="417"/>
      <c r="BWY231" s="417"/>
      <c r="BWZ231" s="417"/>
      <c r="BXA231" s="417"/>
      <c r="BXB231" s="417"/>
      <c r="BXC231" s="417"/>
      <c r="BXD231" s="417"/>
      <c r="BXE231" s="417"/>
      <c r="BXF231" s="417"/>
      <c r="BXG231" s="417"/>
      <c r="BXH231" s="417"/>
      <c r="BXI231" s="417"/>
      <c r="BXJ231" s="417"/>
      <c r="BXK231" s="417"/>
      <c r="BXL231" s="417"/>
      <c r="BXM231" s="417"/>
      <c r="BXN231" s="417"/>
      <c r="BXO231" s="417"/>
      <c r="BXP231" s="417"/>
      <c r="BXQ231" s="417"/>
      <c r="BXR231" s="417"/>
      <c r="BXS231" s="417"/>
      <c r="BXT231" s="417"/>
      <c r="BXU231" s="417"/>
      <c r="BXV231" s="417"/>
      <c r="BXW231" s="417"/>
      <c r="BXX231" s="417"/>
      <c r="BXY231" s="417"/>
      <c r="BXZ231" s="417"/>
      <c r="BYA231" s="417"/>
      <c r="BYB231" s="417"/>
      <c r="BYC231" s="417"/>
      <c r="BYD231" s="417"/>
      <c r="BYE231" s="417"/>
      <c r="BYF231" s="417"/>
      <c r="BYG231" s="417"/>
      <c r="BYH231" s="417"/>
      <c r="BYI231" s="417"/>
      <c r="BYJ231" s="417"/>
      <c r="BYK231" s="417"/>
      <c r="BYL231" s="417"/>
      <c r="BYM231" s="417"/>
      <c r="BYN231" s="417"/>
      <c r="BYO231" s="417"/>
      <c r="BYP231" s="417"/>
      <c r="BYQ231" s="417"/>
      <c r="BYR231" s="417"/>
      <c r="BYS231" s="417"/>
      <c r="BYT231" s="417"/>
      <c r="BYU231" s="417"/>
      <c r="BYV231" s="417"/>
      <c r="BYW231" s="417"/>
      <c r="BYX231" s="417"/>
      <c r="BYY231" s="417"/>
      <c r="BYZ231" s="417"/>
      <c r="BZA231" s="417"/>
      <c r="BZB231" s="417"/>
      <c r="BZC231" s="417"/>
      <c r="BZD231" s="417"/>
      <c r="BZE231" s="417"/>
      <c r="BZF231" s="417"/>
      <c r="BZG231" s="417"/>
      <c r="BZH231" s="417"/>
      <c r="BZI231" s="417"/>
      <c r="BZJ231" s="417"/>
      <c r="BZK231" s="417"/>
      <c r="BZL231" s="417"/>
      <c r="BZM231" s="417"/>
      <c r="BZN231" s="417"/>
      <c r="BZO231" s="417"/>
      <c r="BZP231" s="417"/>
      <c r="BZQ231" s="417"/>
      <c r="BZR231" s="417"/>
      <c r="BZS231" s="417"/>
      <c r="BZT231" s="417"/>
      <c r="BZU231" s="417"/>
      <c r="BZV231" s="417"/>
      <c r="BZW231" s="417"/>
      <c r="BZX231" s="417"/>
      <c r="BZY231" s="417"/>
      <c r="BZZ231" s="417"/>
      <c r="CAA231" s="417"/>
      <c r="CAB231" s="417"/>
      <c r="CAC231" s="417"/>
      <c r="CAD231" s="417"/>
      <c r="CAE231" s="417"/>
      <c r="CAF231" s="417"/>
      <c r="CAG231" s="417"/>
      <c r="CAH231" s="417"/>
      <c r="CAI231" s="417"/>
      <c r="CAJ231" s="417"/>
      <c r="CAK231" s="417"/>
      <c r="CAL231" s="417"/>
      <c r="CAM231" s="417"/>
      <c r="CAN231" s="417"/>
      <c r="CAO231" s="417"/>
      <c r="CAP231" s="417"/>
      <c r="CAQ231" s="417"/>
      <c r="CAR231" s="417"/>
      <c r="CAS231" s="417"/>
      <c r="CAT231" s="417"/>
      <c r="CAU231" s="417"/>
      <c r="CAV231" s="417"/>
      <c r="CAW231" s="417"/>
      <c r="CAX231" s="417"/>
      <c r="CAY231" s="417"/>
      <c r="CAZ231" s="417"/>
      <c r="CBA231" s="417"/>
      <c r="CBB231" s="417"/>
      <c r="CBC231" s="417"/>
      <c r="CBD231" s="417"/>
      <c r="CBE231" s="417"/>
      <c r="CBF231" s="417"/>
      <c r="CBG231" s="417"/>
      <c r="CBH231" s="417"/>
      <c r="CBI231" s="417"/>
      <c r="CBJ231" s="417"/>
      <c r="CBK231" s="417"/>
      <c r="CBL231" s="417"/>
      <c r="CBM231" s="417"/>
      <c r="CBN231" s="417"/>
      <c r="CBO231" s="417"/>
      <c r="CBP231" s="417"/>
      <c r="CBQ231" s="417"/>
      <c r="CBR231" s="417"/>
      <c r="CBS231" s="417"/>
      <c r="CBT231" s="417"/>
      <c r="CBU231" s="417"/>
      <c r="CBV231" s="417"/>
      <c r="CBW231" s="417"/>
      <c r="CBX231" s="417"/>
      <c r="CBY231" s="417"/>
      <c r="CBZ231" s="417"/>
      <c r="CCA231" s="417"/>
      <c r="CCB231" s="417"/>
      <c r="CCC231" s="417"/>
      <c r="CCD231" s="417"/>
      <c r="CCE231" s="417"/>
      <c r="CCF231" s="417"/>
      <c r="CCG231" s="417"/>
      <c r="CCH231" s="417"/>
      <c r="CCI231" s="417"/>
      <c r="CCJ231" s="417"/>
      <c r="CCK231" s="417"/>
      <c r="CCL231" s="417"/>
      <c r="CCM231" s="417"/>
      <c r="CCN231" s="417"/>
      <c r="CCO231" s="417"/>
      <c r="CCP231" s="417"/>
      <c r="CCQ231" s="417"/>
      <c r="CCR231" s="417"/>
      <c r="CCS231" s="417"/>
      <c r="CCT231" s="417"/>
      <c r="CCU231" s="417"/>
      <c r="CCV231" s="417"/>
      <c r="CCW231" s="417"/>
      <c r="CCX231" s="417"/>
      <c r="CCY231" s="417"/>
      <c r="CCZ231" s="417"/>
      <c r="CDA231" s="417"/>
      <c r="CDB231" s="417"/>
      <c r="CDC231" s="417"/>
      <c r="CDD231" s="417"/>
      <c r="CDE231" s="417"/>
      <c r="CDF231" s="417"/>
      <c r="CDG231" s="417"/>
      <c r="CDH231" s="417"/>
      <c r="CDI231" s="417"/>
      <c r="CDJ231" s="417"/>
      <c r="CDK231" s="417"/>
      <c r="CDL231" s="417"/>
      <c r="CDM231" s="417"/>
      <c r="CDN231" s="417"/>
      <c r="CDO231" s="417"/>
      <c r="CDP231" s="417"/>
      <c r="CDQ231" s="417"/>
      <c r="CDR231" s="417"/>
      <c r="CDS231" s="417"/>
      <c r="CDT231" s="417"/>
      <c r="CDU231" s="417"/>
      <c r="CDV231" s="417"/>
      <c r="CDW231" s="417"/>
      <c r="CDX231" s="417"/>
      <c r="CDY231" s="417"/>
      <c r="CDZ231" s="417"/>
      <c r="CEA231" s="417"/>
      <c r="CEB231" s="417"/>
      <c r="CEC231" s="417"/>
      <c r="CED231" s="417"/>
      <c r="CEE231" s="417"/>
      <c r="CEF231" s="417"/>
      <c r="CEG231" s="417"/>
      <c r="CEH231" s="417"/>
      <c r="CEI231" s="417"/>
      <c r="CEJ231" s="417"/>
      <c r="CEK231" s="417"/>
      <c r="CEL231" s="417"/>
      <c r="CEM231" s="417"/>
      <c r="CEN231" s="417"/>
      <c r="CEO231" s="417"/>
      <c r="CEP231" s="417"/>
      <c r="CEQ231" s="417"/>
      <c r="CER231" s="417"/>
      <c r="CES231" s="417"/>
      <c r="CET231" s="417"/>
      <c r="CEU231" s="417"/>
      <c r="CEV231" s="417"/>
      <c r="CEW231" s="417"/>
      <c r="CEX231" s="417"/>
      <c r="CEY231" s="417"/>
      <c r="CEZ231" s="417"/>
      <c r="CFA231" s="417"/>
      <c r="CFB231" s="417"/>
      <c r="CFC231" s="417"/>
      <c r="CFD231" s="417"/>
      <c r="CFE231" s="417"/>
      <c r="CFF231" s="417"/>
      <c r="CFG231" s="417"/>
      <c r="CFH231" s="417"/>
      <c r="CFI231" s="417"/>
      <c r="CFJ231" s="417"/>
      <c r="CFK231" s="417"/>
      <c r="CFL231" s="417"/>
      <c r="CFM231" s="417"/>
      <c r="CFN231" s="417"/>
      <c r="CFO231" s="417"/>
      <c r="CFP231" s="417"/>
      <c r="CFQ231" s="417"/>
      <c r="CFR231" s="417"/>
      <c r="CFS231" s="417"/>
      <c r="CFT231" s="417"/>
      <c r="CFU231" s="417"/>
      <c r="CFV231" s="417"/>
      <c r="CFW231" s="417"/>
      <c r="CFX231" s="417"/>
      <c r="CFY231" s="417"/>
      <c r="CFZ231" s="417"/>
      <c r="CGA231" s="417"/>
      <c r="CGB231" s="417"/>
      <c r="CGC231" s="417"/>
      <c r="CGD231" s="417"/>
      <c r="CGE231" s="417"/>
      <c r="CGF231" s="417"/>
      <c r="CGG231" s="417"/>
      <c r="CGH231" s="417"/>
      <c r="CGI231" s="417"/>
      <c r="CGJ231" s="417"/>
      <c r="CGK231" s="417"/>
      <c r="CGL231" s="417"/>
      <c r="CGM231" s="417"/>
      <c r="CGN231" s="417"/>
      <c r="CGO231" s="417"/>
      <c r="CGP231" s="417"/>
      <c r="CGQ231" s="417"/>
      <c r="CGR231" s="417"/>
      <c r="CGS231" s="417"/>
      <c r="CGT231" s="417"/>
      <c r="CGU231" s="417"/>
      <c r="CGV231" s="417"/>
      <c r="CGW231" s="417"/>
      <c r="CGX231" s="417"/>
      <c r="CGY231" s="417"/>
      <c r="CGZ231" s="417"/>
      <c r="CHA231" s="417"/>
      <c r="CHB231" s="417"/>
      <c r="CHC231" s="417"/>
      <c r="CHD231" s="417"/>
      <c r="CHE231" s="417"/>
      <c r="CHF231" s="417"/>
      <c r="CHG231" s="417"/>
      <c r="CHH231" s="417"/>
      <c r="CHI231" s="417"/>
      <c r="CHJ231" s="417"/>
      <c r="CHK231" s="417"/>
      <c r="CHL231" s="417"/>
      <c r="CHM231" s="417"/>
      <c r="CHN231" s="417"/>
      <c r="CHO231" s="417"/>
      <c r="CHP231" s="417"/>
      <c r="CHQ231" s="417"/>
      <c r="CHR231" s="417"/>
      <c r="CHS231" s="417"/>
      <c r="CHT231" s="417"/>
      <c r="CHU231" s="417"/>
      <c r="CHV231" s="417"/>
      <c r="CHW231" s="417"/>
      <c r="CHX231" s="417"/>
      <c r="CHY231" s="417"/>
      <c r="CHZ231" s="417"/>
      <c r="CIA231" s="417"/>
      <c r="CIB231" s="417"/>
      <c r="CIC231" s="417"/>
      <c r="CID231" s="417"/>
      <c r="CIE231" s="417"/>
      <c r="CIF231" s="417"/>
      <c r="CIG231" s="417"/>
      <c r="CIH231" s="417"/>
      <c r="CII231" s="417"/>
      <c r="CIJ231" s="417"/>
      <c r="CIK231" s="417"/>
      <c r="CIL231" s="417"/>
      <c r="CIM231" s="417"/>
      <c r="CIN231" s="417"/>
      <c r="CIO231" s="417"/>
      <c r="CIP231" s="417"/>
      <c r="CIQ231" s="417"/>
      <c r="CIR231" s="417"/>
      <c r="CIS231" s="417"/>
      <c r="CIT231" s="417"/>
      <c r="CIU231" s="417"/>
      <c r="CIV231" s="417"/>
      <c r="CIW231" s="417"/>
      <c r="CIX231" s="417"/>
      <c r="CIY231" s="417"/>
      <c r="CIZ231" s="417"/>
      <c r="CJA231" s="417"/>
      <c r="CJB231" s="417"/>
      <c r="CJC231" s="417"/>
      <c r="CJD231" s="417"/>
      <c r="CJE231" s="417"/>
      <c r="CJF231" s="417"/>
      <c r="CJG231" s="417"/>
      <c r="CJH231" s="417"/>
      <c r="CJI231" s="417"/>
      <c r="CJJ231" s="417"/>
      <c r="CJK231" s="417"/>
      <c r="CJL231" s="417"/>
      <c r="CJM231" s="417"/>
      <c r="CJN231" s="417"/>
      <c r="CJO231" s="417"/>
      <c r="CJP231" s="417"/>
      <c r="CJQ231" s="417"/>
      <c r="CJR231" s="417"/>
      <c r="CJS231" s="417"/>
      <c r="CJT231" s="417"/>
      <c r="CJU231" s="417"/>
      <c r="CJV231" s="417"/>
      <c r="CJW231" s="417"/>
      <c r="CJX231" s="417"/>
      <c r="CJY231" s="417"/>
      <c r="CJZ231" s="417"/>
      <c r="CKA231" s="417"/>
      <c r="CKB231" s="417"/>
      <c r="CKC231" s="417"/>
      <c r="CKD231" s="417"/>
      <c r="CKE231" s="417"/>
      <c r="CKF231" s="417"/>
      <c r="CKG231" s="417"/>
      <c r="CKH231" s="417"/>
      <c r="CKI231" s="417"/>
      <c r="CKJ231" s="417"/>
      <c r="CKK231" s="417"/>
      <c r="CKL231" s="417"/>
      <c r="CKM231" s="417"/>
      <c r="CKN231" s="417"/>
      <c r="CKO231" s="417"/>
      <c r="CKP231" s="417"/>
      <c r="CKQ231" s="417"/>
      <c r="CKR231" s="417"/>
      <c r="CKS231" s="417"/>
      <c r="CKT231" s="417"/>
      <c r="CKU231" s="417"/>
      <c r="CKV231" s="417"/>
      <c r="CKW231" s="417"/>
      <c r="CKX231" s="417"/>
      <c r="CKY231" s="417"/>
      <c r="CKZ231" s="417"/>
      <c r="CLA231" s="417"/>
      <c r="CLB231" s="417"/>
      <c r="CLC231" s="417"/>
      <c r="CLD231" s="417"/>
      <c r="CLE231" s="417"/>
      <c r="CLF231" s="417"/>
      <c r="CLG231" s="417"/>
      <c r="CLH231" s="417"/>
      <c r="CLI231" s="417"/>
      <c r="CLJ231" s="417"/>
      <c r="CLK231" s="417"/>
      <c r="CLL231" s="417"/>
      <c r="CLM231" s="417"/>
      <c r="CLN231" s="417"/>
      <c r="CLO231" s="417"/>
      <c r="CLP231" s="417"/>
      <c r="CLQ231" s="417"/>
      <c r="CLR231" s="417"/>
      <c r="CLS231" s="417"/>
      <c r="CLT231" s="417"/>
      <c r="CLU231" s="417"/>
      <c r="CLV231" s="417"/>
      <c r="CLW231" s="417"/>
      <c r="CLX231" s="417"/>
      <c r="CLY231" s="417"/>
      <c r="CLZ231" s="417"/>
      <c r="CMA231" s="417"/>
      <c r="CMB231" s="417"/>
      <c r="CMC231" s="417"/>
      <c r="CMD231" s="417"/>
      <c r="CME231" s="417"/>
      <c r="CMF231" s="417"/>
      <c r="CMG231" s="417"/>
      <c r="CMH231" s="417"/>
      <c r="CMI231" s="417"/>
      <c r="CMJ231" s="417"/>
      <c r="CMK231" s="417"/>
      <c r="CML231" s="417"/>
      <c r="CMM231" s="417"/>
      <c r="CMN231" s="417"/>
      <c r="CMO231" s="417"/>
      <c r="CMP231" s="417"/>
      <c r="CMQ231" s="417"/>
      <c r="CMR231" s="417"/>
      <c r="CMS231" s="417"/>
      <c r="CMT231" s="417"/>
      <c r="CMU231" s="417"/>
      <c r="CMV231" s="417"/>
      <c r="CMW231" s="417"/>
      <c r="CMX231" s="417"/>
      <c r="CMY231" s="417"/>
      <c r="CMZ231" s="417"/>
      <c r="CNA231" s="417"/>
      <c r="CNB231" s="417"/>
      <c r="CNC231" s="417"/>
      <c r="CND231" s="417"/>
      <c r="CNE231" s="417"/>
      <c r="CNF231" s="417"/>
      <c r="CNG231" s="417"/>
      <c r="CNH231" s="417"/>
      <c r="CNI231" s="417"/>
      <c r="CNJ231" s="417"/>
      <c r="CNK231" s="417"/>
      <c r="CNL231" s="417"/>
      <c r="CNM231" s="417"/>
      <c r="CNN231" s="417"/>
      <c r="CNO231" s="417"/>
      <c r="CNP231" s="417"/>
      <c r="CNQ231" s="417"/>
      <c r="CNR231" s="417"/>
      <c r="CNS231" s="417"/>
      <c r="CNT231" s="417"/>
      <c r="CNU231" s="417"/>
      <c r="CNV231" s="417"/>
      <c r="CNW231" s="417"/>
      <c r="CNX231" s="417"/>
      <c r="CNY231" s="417"/>
      <c r="CNZ231" s="417"/>
      <c r="COA231" s="417"/>
      <c r="COB231" s="417"/>
      <c r="COC231" s="417"/>
      <c r="COD231" s="417"/>
      <c r="COE231" s="417"/>
      <c r="COF231" s="417"/>
      <c r="COG231" s="417"/>
      <c r="COH231" s="417"/>
      <c r="COI231" s="417"/>
      <c r="COJ231" s="417"/>
      <c r="COK231" s="417"/>
      <c r="COL231" s="417"/>
      <c r="COM231" s="417"/>
      <c r="CON231" s="417"/>
      <c r="COO231" s="417"/>
      <c r="COP231" s="417"/>
      <c r="COQ231" s="417"/>
      <c r="COR231" s="417"/>
      <c r="COS231" s="417"/>
      <c r="COT231" s="417"/>
      <c r="COU231" s="417"/>
      <c r="COV231" s="417"/>
      <c r="COW231" s="417"/>
      <c r="COX231" s="417"/>
      <c r="COY231" s="417"/>
    </row>
    <row r="232" spans="1:2443" x14ac:dyDescent="0.35">
      <c r="A232" s="307" t="s">
        <v>585</v>
      </c>
      <c r="B232" s="306" t="s">
        <v>108</v>
      </c>
      <c r="C232" s="306">
        <v>2013</v>
      </c>
      <c r="D232" s="307" t="s">
        <v>608</v>
      </c>
      <c r="E232" s="433">
        <v>0</v>
      </c>
      <c r="F232" s="331" t="s">
        <v>348</v>
      </c>
      <c r="G232" s="469">
        <f t="shared" si="9"/>
        <v>0</v>
      </c>
      <c r="H232" s="331" t="s">
        <v>352</v>
      </c>
      <c r="R232" s="363"/>
    </row>
    <row r="233" spans="1:2443" s="418" customFormat="1" x14ac:dyDescent="0.35">
      <c r="A233" s="307" t="s">
        <v>585</v>
      </c>
      <c r="B233" s="306" t="s">
        <v>108</v>
      </c>
      <c r="C233" s="306">
        <v>2013</v>
      </c>
      <c r="D233" s="307" t="s">
        <v>609</v>
      </c>
      <c r="E233" s="433">
        <v>1520</v>
      </c>
      <c r="F233" s="331" t="s">
        <v>348</v>
      </c>
      <c r="G233" s="469">
        <f t="shared" si="9"/>
        <v>1520</v>
      </c>
      <c r="H233" s="331" t="s">
        <v>352</v>
      </c>
      <c r="I233" s="416"/>
      <c r="J233" s="416"/>
      <c r="K233" s="416"/>
      <c r="L233" s="416"/>
      <c r="M233" s="416"/>
      <c r="N233" s="416"/>
      <c r="O233" s="416"/>
      <c r="P233" s="416"/>
      <c r="Q233" s="416"/>
      <c r="R233" s="363"/>
      <c r="S233" s="416"/>
      <c r="T233" s="416"/>
      <c r="U233" s="416"/>
      <c r="V233" s="416"/>
      <c r="W233" s="416"/>
      <c r="X233" s="416"/>
      <c r="Y233" s="416"/>
      <c r="Z233" s="416"/>
      <c r="AA233" s="416"/>
      <c r="AB233" s="416"/>
      <c r="AC233" s="416"/>
      <c r="AD233" s="416"/>
      <c r="AE233" s="416"/>
      <c r="AF233" s="416"/>
      <c r="AG233" s="416"/>
      <c r="AH233" s="416"/>
      <c r="AI233" s="416"/>
      <c r="AJ233" s="416"/>
      <c r="AK233" s="416"/>
      <c r="AL233" s="416"/>
      <c r="AM233" s="416"/>
      <c r="AN233" s="416"/>
      <c r="AO233" s="416"/>
      <c r="AP233" s="416"/>
      <c r="AQ233" s="416"/>
      <c r="AR233" s="416"/>
      <c r="AS233" s="416"/>
      <c r="AT233" s="416"/>
      <c r="AU233" s="416"/>
      <c r="AV233" s="416"/>
      <c r="AW233" s="416"/>
      <c r="AX233" s="416"/>
      <c r="AY233" s="416"/>
      <c r="AZ233" s="416"/>
      <c r="BA233" s="416"/>
      <c r="BB233" s="416"/>
      <c r="BC233" s="416"/>
      <c r="BD233" s="416"/>
      <c r="BE233" s="416"/>
      <c r="BF233" s="416"/>
      <c r="BG233" s="416"/>
      <c r="BH233" s="416"/>
      <c r="BI233" s="416"/>
      <c r="BJ233" s="416"/>
      <c r="BK233" s="416"/>
      <c r="BL233" s="416"/>
      <c r="BM233" s="416"/>
      <c r="BN233" s="416"/>
      <c r="BO233" s="416"/>
      <c r="BP233" s="416"/>
      <c r="BQ233" s="416"/>
      <c r="BR233" s="416"/>
      <c r="BS233" s="416"/>
      <c r="BT233" s="416"/>
      <c r="BU233" s="416"/>
      <c r="BV233" s="416"/>
      <c r="BW233" s="416"/>
      <c r="BX233" s="416"/>
      <c r="BY233" s="416"/>
      <c r="BZ233" s="416"/>
      <c r="CA233" s="416"/>
      <c r="CB233" s="416"/>
      <c r="CC233" s="416"/>
      <c r="CD233" s="416"/>
      <c r="CE233" s="416"/>
      <c r="CF233" s="416"/>
      <c r="CG233" s="416"/>
      <c r="CH233" s="416"/>
      <c r="CI233" s="416"/>
      <c r="CJ233" s="416"/>
      <c r="CK233" s="416"/>
      <c r="CL233" s="416"/>
      <c r="CM233" s="416"/>
      <c r="CN233" s="416"/>
      <c r="CO233" s="416"/>
      <c r="CP233" s="416"/>
      <c r="CQ233" s="416"/>
      <c r="CR233" s="416"/>
      <c r="CS233" s="416"/>
      <c r="CT233" s="416"/>
      <c r="CU233" s="416"/>
      <c r="CV233" s="416"/>
      <c r="CW233" s="416"/>
      <c r="CX233" s="416"/>
      <c r="CY233" s="416"/>
      <c r="CZ233" s="416"/>
      <c r="DA233" s="416"/>
      <c r="DB233" s="416"/>
      <c r="DC233" s="416"/>
      <c r="DD233" s="416"/>
      <c r="DE233" s="416"/>
      <c r="DF233" s="416"/>
      <c r="DG233" s="416"/>
      <c r="DH233" s="416"/>
      <c r="DI233" s="416"/>
      <c r="DJ233" s="416"/>
      <c r="DK233" s="416"/>
      <c r="DL233" s="416"/>
      <c r="DM233" s="416"/>
      <c r="DN233" s="416"/>
      <c r="DO233" s="416"/>
      <c r="DP233" s="416"/>
      <c r="DQ233" s="416"/>
      <c r="DR233" s="416"/>
      <c r="DS233" s="416"/>
      <c r="DT233" s="416"/>
      <c r="DU233" s="416"/>
      <c r="DV233" s="416"/>
      <c r="DW233" s="416"/>
      <c r="DX233" s="416"/>
      <c r="DY233" s="416"/>
      <c r="DZ233" s="416"/>
      <c r="EA233" s="416"/>
      <c r="EB233" s="416"/>
      <c r="EC233" s="416"/>
      <c r="ED233" s="416"/>
      <c r="EE233" s="416"/>
      <c r="EF233" s="416"/>
      <c r="EG233" s="416"/>
      <c r="EH233" s="416"/>
      <c r="EI233" s="416"/>
      <c r="EJ233" s="416"/>
      <c r="EK233" s="416"/>
      <c r="EL233" s="416"/>
      <c r="EM233" s="416"/>
      <c r="EN233" s="416"/>
      <c r="EO233" s="416"/>
      <c r="EP233" s="416"/>
      <c r="EQ233" s="416"/>
      <c r="ER233" s="416"/>
      <c r="ES233" s="416"/>
      <c r="ET233" s="416"/>
      <c r="EU233" s="416"/>
      <c r="EV233" s="416"/>
      <c r="EW233" s="416"/>
      <c r="EX233" s="416"/>
      <c r="EY233" s="416"/>
      <c r="EZ233" s="416"/>
      <c r="FA233" s="416"/>
      <c r="FB233" s="416"/>
      <c r="FC233" s="416"/>
      <c r="FD233" s="416"/>
      <c r="FE233" s="416"/>
      <c r="FF233" s="416"/>
      <c r="FG233" s="416"/>
      <c r="FH233" s="416"/>
      <c r="FI233" s="416"/>
      <c r="FJ233" s="416"/>
      <c r="FK233" s="416"/>
      <c r="FL233" s="416"/>
      <c r="FM233" s="416"/>
      <c r="FN233" s="416"/>
      <c r="FO233" s="416"/>
      <c r="FP233" s="416"/>
      <c r="FQ233" s="416"/>
      <c r="FR233" s="416"/>
      <c r="FS233" s="416"/>
      <c r="FT233" s="416"/>
      <c r="FU233" s="416"/>
      <c r="FV233" s="416"/>
      <c r="FW233" s="416"/>
      <c r="FX233" s="416"/>
      <c r="FY233" s="416"/>
      <c r="FZ233" s="416"/>
      <c r="GA233" s="416"/>
      <c r="GB233" s="416"/>
      <c r="GC233" s="416"/>
      <c r="GD233" s="416"/>
      <c r="GE233" s="416"/>
      <c r="GF233" s="416"/>
      <c r="GG233" s="416"/>
      <c r="GH233" s="416"/>
      <c r="GI233" s="416"/>
      <c r="GJ233" s="416"/>
      <c r="GK233" s="416"/>
      <c r="GL233" s="416"/>
      <c r="GM233" s="416"/>
      <c r="GN233" s="416"/>
      <c r="GO233" s="416"/>
      <c r="GP233" s="416"/>
      <c r="GQ233" s="416"/>
      <c r="GR233" s="416"/>
      <c r="GS233" s="416"/>
      <c r="GT233" s="416"/>
      <c r="GU233" s="416"/>
      <c r="GV233" s="416"/>
      <c r="GW233" s="416"/>
      <c r="GX233" s="416"/>
      <c r="GY233" s="416"/>
      <c r="GZ233" s="416"/>
      <c r="HA233" s="416"/>
      <c r="HB233" s="416"/>
      <c r="HC233" s="416"/>
      <c r="HD233" s="416"/>
      <c r="HE233" s="416"/>
      <c r="HF233" s="416"/>
      <c r="HG233" s="416"/>
      <c r="HH233" s="416"/>
      <c r="HI233" s="416"/>
      <c r="HJ233" s="416"/>
      <c r="HK233" s="416"/>
      <c r="HL233" s="416"/>
      <c r="HM233" s="416"/>
      <c r="HN233" s="416"/>
      <c r="HO233" s="416"/>
      <c r="HP233" s="416"/>
      <c r="HQ233" s="416"/>
      <c r="HR233" s="416"/>
      <c r="HS233" s="416"/>
      <c r="HT233" s="416"/>
      <c r="HU233" s="416"/>
      <c r="HV233" s="416"/>
      <c r="HW233" s="416"/>
      <c r="HX233" s="416"/>
      <c r="HY233" s="416"/>
      <c r="HZ233" s="416"/>
      <c r="IA233" s="416"/>
      <c r="IB233" s="416"/>
      <c r="IC233" s="416"/>
      <c r="ID233" s="416"/>
      <c r="IE233" s="416"/>
      <c r="IF233" s="416"/>
      <c r="IG233" s="416"/>
      <c r="IH233" s="416"/>
      <c r="II233" s="416"/>
      <c r="IJ233" s="416"/>
      <c r="IK233" s="416"/>
      <c r="IL233" s="416"/>
      <c r="IM233" s="416"/>
      <c r="IN233" s="416"/>
      <c r="IO233" s="416"/>
      <c r="IP233" s="416"/>
      <c r="IQ233" s="416"/>
      <c r="IR233" s="416"/>
      <c r="IS233" s="416"/>
      <c r="IT233" s="416"/>
      <c r="IU233" s="416"/>
      <c r="IV233" s="416"/>
      <c r="IW233" s="416"/>
      <c r="IX233" s="416"/>
      <c r="IY233" s="416"/>
      <c r="IZ233" s="416"/>
      <c r="JA233" s="416"/>
      <c r="JB233" s="416"/>
      <c r="JC233" s="416"/>
      <c r="JD233" s="416"/>
      <c r="JE233" s="416"/>
      <c r="JF233" s="416"/>
      <c r="JG233" s="416"/>
      <c r="JH233" s="416"/>
      <c r="JI233" s="416"/>
      <c r="JJ233" s="416"/>
      <c r="JK233" s="416"/>
      <c r="JL233" s="416"/>
      <c r="JM233" s="416"/>
      <c r="JN233" s="416"/>
      <c r="JO233" s="416"/>
      <c r="JP233" s="416"/>
      <c r="JQ233" s="416"/>
      <c r="JR233" s="416"/>
      <c r="JS233" s="416"/>
      <c r="JT233" s="416"/>
      <c r="JU233" s="416"/>
      <c r="JV233" s="416"/>
      <c r="JW233" s="416"/>
      <c r="JX233" s="416"/>
      <c r="JY233" s="416"/>
      <c r="JZ233" s="416"/>
      <c r="KA233" s="416"/>
      <c r="KB233" s="416"/>
      <c r="KC233" s="416"/>
      <c r="KD233" s="416"/>
      <c r="KE233" s="416"/>
      <c r="KF233" s="416"/>
      <c r="KG233" s="416"/>
      <c r="KH233" s="416"/>
      <c r="KI233" s="416"/>
      <c r="KJ233" s="416"/>
      <c r="KK233" s="416"/>
      <c r="KL233" s="416"/>
      <c r="KM233" s="416"/>
      <c r="KN233" s="416"/>
      <c r="KO233" s="416"/>
      <c r="KP233" s="416"/>
      <c r="KQ233" s="416"/>
      <c r="KR233" s="416"/>
      <c r="KS233" s="416"/>
      <c r="KT233" s="416"/>
      <c r="KU233" s="416"/>
      <c r="KV233" s="416"/>
      <c r="KW233" s="416"/>
      <c r="KX233" s="416"/>
      <c r="KY233" s="416"/>
      <c r="KZ233" s="416"/>
      <c r="LA233" s="416"/>
      <c r="LB233" s="416"/>
      <c r="LC233" s="416"/>
      <c r="LD233" s="416"/>
      <c r="LE233" s="416"/>
      <c r="LF233" s="416"/>
      <c r="LG233" s="416"/>
      <c r="LH233" s="416"/>
      <c r="LI233" s="416"/>
      <c r="LJ233" s="416"/>
      <c r="LK233" s="416"/>
      <c r="LL233" s="416"/>
      <c r="LM233" s="416"/>
      <c r="LN233" s="416"/>
      <c r="LO233" s="416"/>
      <c r="LP233" s="416"/>
      <c r="LQ233" s="416"/>
      <c r="LR233" s="416"/>
      <c r="LS233" s="416"/>
      <c r="LT233" s="416"/>
      <c r="LU233" s="416"/>
      <c r="LV233" s="416"/>
      <c r="LW233" s="416"/>
      <c r="LX233" s="416"/>
      <c r="LY233" s="416"/>
      <c r="LZ233" s="416"/>
      <c r="MA233" s="416"/>
      <c r="MB233" s="416"/>
      <c r="MC233" s="416"/>
      <c r="MD233" s="416"/>
      <c r="ME233" s="416"/>
      <c r="MF233" s="416"/>
      <c r="MG233" s="416"/>
      <c r="MH233" s="416"/>
      <c r="MI233" s="416"/>
      <c r="MJ233" s="416"/>
      <c r="MK233" s="416"/>
      <c r="ML233" s="416"/>
      <c r="MM233" s="416"/>
      <c r="MN233" s="416"/>
      <c r="MO233" s="416"/>
      <c r="MP233" s="416"/>
      <c r="MQ233" s="416"/>
      <c r="MR233" s="416"/>
      <c r="MS233" s="416"/>
      <c r="MT233" s="416"/>
      <c r="MU233" s="416"/>
      <c r="MV233" s="416"/>
      <c r="MW233" s="416"/>
      <c r="MX233" s="416"/>
      <c r="MY233" s="416"/>
      <c r="MZ233" s="416"/>
      <c r="NA233" s="416"/>
      <c r="NB233" s="416"/>
      <c r="NC233" s="416"/>
      <c r="ND233" s="416"/>
      <c r="NE233" s="416"/>
      <c r="NF233" s="416"/>
      <c r="NG233" s="416"/>
      <c r="NH233" s="416"/>
      <c r="NI233" s="416"/>
      <c r="NJ233" s="416"/>
      <c r="NK233" s="416"/>
      <c r="NL233" s="416"/>
      <c r="NM233" s="416"/>
      <c r="NN233" s="416"/>
      <c r="NO233" s="416"/>
      <c r="NP233" s="416"/>
      <c r="NQ233" s="416"/>
      <c r="NR233" s="416"/>
      <c r="NS233" s="416"/>
      <c r="NT233" s="416"/>
      <c r="NU233" s="416"/>
      <c r="NV233" s="416"/>
      <c r="NW233" s="416"/>
      <c r="NX233" s="416"/>
      <c r="NY233" s="416"/>
      <c r="NZ233" s="416"/>
      <c r="OA233" s="416"/>
      <c r="OB233" s="416"/>
      <c r="OC233" s="416"/>
      <c r="OD233" s="416"/>
      <c r="OE233" s="416"/>
      <c r="OF233" s="416"/>
      <c r="OG233" s="416"/>
      <c r="OH233" s="416"/>
      <c r="OI233" s="416"/>
      <c r="OJ233" s="416"/>
      <c r="OK233" s="416"/>
      <c r="OL233" s="416"/>
      <c r="OM233" s="416"/>
      <c r="ON233" s="416"/>
      <c r="OO233" s="416"/>
      <c r="OP233" s="416"/>
      <c r="OQ233" s="416"/>
      <c r="OR233" s="416"/>
      <c r="OS233" s="416"/>
      <c r="OT233" s="416"/>
      <c r="OU233" s="416"/>
      <c r="OV233" s="416"/>
      <c r="OW233" s="416"/>
      <c r="OX233" s="416"/>
      <c r="OY233" s="416"/>
      <c r="OZ233" s="416"/>
      <c r="PA233" s="416"/>
      <c r="PB233" s="416"/>
      <c r="PC233" s="416"/>
      <c r="PD233" s="416"/>
      <c r="PE233" s="416"/>
      <c r="PF233" s="416"/>
      <c r="PG233" s="416"/>
      <c r="PH233" s="416"/>
      <c r="PI233" s="416"/>
      <c r="PJ233" s="416"/>
      <c r="PK233" s="416"/>
      <c r="PL233" s="416"/>
      <c r="PM233" s="416"/>
      <c r="PN233" s="416"/>
      <c r="PO233" s="416"/>
      <c r="PP233" s="416"/>
      <c r="PQ233" s="416"/>
      <c r="PR233" s="416"/>
      <c r="PS233" s="416"/>
      <c r="PT233" s="416"/>
      <c r="PU233" s="416"/>
      <c r="PV233" s="416"/>
      <c r="PW233" s="416"/>
      <c r="PX233" s="416"/>
      <c r="PY233" s="416"/>
      <c r="PZ233" s="416"/>
      <c r="QA233" s="416"/>
      <c r="QB233" s="416"/>
      <c r="QC233" s="416"/>
      <c r="QD233" s="416"/>
      <c r="QE233" s="416"/>
      <c r="QF233" s="416"/>
      <c r="QG233" s="416"/>
      <c r="QH233" s="416"/>
      <c r="QI233" s="416"/>
      <c r="QJ233" s="416"/>
      <c r="QK233" s="416"/>
      <c r="QL233" s="416"/>
      <c r="QM233" s="416"/>
      <c r="QN233" s="416"/>
      <c r="QO233" s="416"/>
      <c r="QP233" s="416"/>
      <c r="QQ233" s="416"/>
      <c r="QR233" s="416"/>
      <c r="QS233" s="416"/>
      <c r="QT233" s="416"/>
      <c r="QU233" s="416"/>
      <c r="QV233" s="416"/>
      <c r="QW233" s="416"/>
      <c r="QX233" s="416"/>
      <c r="QY233" s="416"/>
      <c r="QZ233" s="416"/>
      <c r="RA233" s="416"/>
      <c r="RB233" s="416"/>
      <c r="RC233" s="416"/>
      <c r="RD233" s="416"/>
      <c r="RE233" s="416"/>
      <c r="RF233" s="416"/>
      <c r="RG233" s="416"/>
      <c r="RH233" s="416"/>
      <c r="RI233" s="416"/>
      <c r="RJ233" s="416"/>
      <c r="RK233" s="416"/>
      <c r="RL233" s="416"/>
      <c r="RM233" s="416"/>
      <c r="RN233" s="416"/>
      <c r="RO233" s="416"/>
      <c r="RP233" s="416"/>
      <c r="RQ233" s="416"/>
      <c r="RR233" s="416"/>
      <c r="RS233" s="416"/>
      <c r="RT233" s="416"/>
      <c r="RU233" s="416"/>
      <c r="RV233" s="416"/>
      <c r="RW233" s="416"/>
      <c r="RX233" s="416"/>
      <c r="RY233" s="416"/>
      <c r="RZ233" s="416"/>
      <c r="SA233" s="416"/>
      <c r="SB233" s="416"/>
      <c r="SC233" s="416"/>
      <c r="SD233" s="416"/>
      <c r="SE233" s="416"/>
      <c r="SF233" s="416"/>
      <c r="SG233" s="416"/>
      <c r="SH233" s="416"/>
      <c r="SI233" s="416"/>
      <c r="SJ233" s="416"/>
      <c r="SK233" s="416"/>
      <c r="SL233" s="416"/>
      <c r="SM233" s="416"/>
      <c r="SN233" s="416"/>
      <c r="SO233" s="416"/>
      <c r="SP233" s="416"/>
      <c r="SQ233" s="416"/>
      <c r="SR233" s="416"/>
      <c r="SS233" s="416"/>
      <c r="ST233" s="416"/>
      <c r="SU233" s="416"/>
      <c r="SV233" s="416"/>
      <c r="SW233" s="416"/>
      <c r="SX233" s="416"/>
      <c r="SY233" s="416"/>
      <c r="SZ233" s="416"/>
      <c r="TA233" s="416"/>
      <c r="TB233" s="416"/>
      <c r="TC233" s="416"/>
      <c r="TD233" s="416"/>
      <c r="TE233" s="416"/>
      <c r="TF233" s="416"/>
      <c r="TG233" s="416"/>
      <c r="TH233" s="416"/>
      <c r="TI233" s="416"/>
      <c r="TJ233" s="416"/>
      <c r="TK233" s="416"/>
      <c r="TL233" s="416"/>
      <c r="TM233" s="416"/>
      <c r="TN233" s="416"/>
      <c r="TO233" s="416"/>
      <c r="TP233" s="416"/>
      <c r="TQ233" s="416"/>
      <c r="TR233" s="416"/>
      <c r="TS233" s="416"/>
      <c r="TT233" s="416"/>
      <c r="TU233" s="416"/>
      <c r="TV233" s="416"/>
      <c r="TW233" s="416"/>
      <c r="TX233" s="416"/>
      <c r="TY233" s="416"/>
      <c r="TZ233" s="416"/>
      <c r="UA233" s="416"/>
      <c r="UB233" s="416"/>
      <c r="UC233" s="416"/>
      <c r="UD233" s="416"/>
      <c r="UE233" s="416"/>
      <c r="UF233" s="416"/>
      <c r="UG233" s="416"/>
      <c r="UH233" s="416"/>
      <c r="UI233" s="416"/>
      <c r="UJ233" s="416"/>
      <c r="UK233" s="416"/>
      <c r="UL233" s="416"/>
      <c r="UM233" s="416"/>
      <c r="UN233" s="416"/>
      <c r="UO233" s="416"/>
      <c r="UP233" s="416"/>
      <c r="UQ233" s="416"/>
      <c r="UR233" s="416"/>
      <c r="US233" s="416"/>
      <c r="UT233" s="416"/>
      <c r="UU233" s="416"/>
      <c r="UV233" s="416"/>
      <c r="UW233" s="416"/>
      <c r="UX233" s="416"/>
      <c r="UY233" s="416"/>
      <c r="UZ233" s="416"/>
      <c r="VA233" s="416"/>
      <c r="VB233" s="416"/>
      <c r="VC233" s="416"/>
      <c r="VD233" s="416"/>
      <c r="VE233" s="416"/>
      <c r="VF233" s="416"/>
      <c r="VG233" s="416"/>
      <c r="VH233" s="416"/>
      <c r="VI233" s="416"/>
      <c r="VJ233" s="416"/>
      <c r="VK233" s="416"/>
      <c r="VL233" s="416"/>
      <c r="VM233" s="416"/>
      <c r="VN233" s="416"/>
      <c r="VO233" s="416"/>
      <c r="VP233" s="416"/>
      <c r="VQ233" s="416"/>
      <c r="VR233" s="416"/>
      <c r="VS233" s="416"/>
      <c r="VT233" s="416"/>
      <c r="VU233" s="416"/>
      <c r="VV233" s="416"/>
      <c r="VW233" s="416"/>
      <c r="VX233" s="416"/>
      <c r="VY233" s="416"/>
      <c r="VZ233" s="416"/>
      <c r="WA233" s="416"/>
      <c r="WB233" s="416"/>
      <c r="WC233" s="416"/>
      <c r="WD233" s="416"/>
      <c r="WE233" s="416"/>
      <c r="WF233" s="416"/>
      <c r="WG233" s="416"/>
      <c r="WH233" s="416"/>
      <c r="WI233" s="416"/>
      <c r="WJ233" s="416"/>
      <c r="WK233" s="416"/>
      <c r="WL233" s="416"/>
      <c r="WM233" s="416"/>
      <c r="WN233" s="416"/>
      <c r="WO233" s="416"/>
      <c r="WP233" s="416"/>
      <c r="WQ233" s="416"/>
      <c r="WR233" s="416"/>
      <c r="WS233" s="416"/>
      <c r="WT233" s="416"/>
      <c r="WU233" s="416"/>
      <c r="WV233" s="416"/>
      <c r="WW233" s="416"/>
      <c r="WX233" s="416"/>
      <c r="WY233" s="416"/>
      <c r="WZ233" s="416"/>
      <c r="XA233" s="416"/>
      <c r="XB233" s="416"/>
      <c r="XC233" s="416"/>
      <c r="XD233" s="416"/>
      <c r="XE233" s="416"/>
      <c r="XF233" s="416"/>
      <c r="XG233" s="416"/>
      <c r="XH233" s="416"/>
      <c r="XI233" s="416"/>
      <c r="XJ233" s="416"/>
      <c r="XK233" s="416"/>
      <c r="XL233" s="416"/>
      <c r="XM233" s="416"/>
      <c r="XN233" s="416"/>
      <c r="XO233" s="416"/>
      <c r="XP233" s="416"/>
      <c r="XQ233" s="416"/>
      <c r="XR233" s="417"/>
      <c r="XS233" s="417"/>
      <c r="XT233" s="417"/>
      <c r="XU233" s="417"/>
      <c r="XV233" s="417"/>
      <c r="XW233" s="417"/>
      <c r="XX233" s="417"/>
      <c r="XY233" s="417"/>
      <c r="XZ233" s="417"/>
      <c r="YA233" s="417"/>
      <c r="YB233" s="417"/>
      <c r="YC233" s="417"/>
      <c r="YD233" s="417"/>
      <c r="YE233" s="417"/>
      <c r="YF233" s="417"/>
      <c r="YG233" s="417"/>
      <c r="YH233" s="417"/>
      <c r="YI233" s="417"/>
      <c r="YJ233" s="417"/>
      <c r="YK233" s="417"/>
      <c r="YL233" s="417"/>
      <c r="YM233" s="417"/>
      <c r="YN233" s="417"/>
      <c r="YO233" s="417"/>
      <c r="YP233" s="417"/>
      <c r="YQ233" s="417"/>
      <c r="YR233" s="417"/>
      <c r="YS233" s="417"/>
      <c r="YT233" s="417"/>
      <c r="YU233" s="417"/>
      <c r="YV233" s="417"/>
      <c r="YW233" s="417"/>
      <c r="YX233" s="417"/>
      <c r="YY233" s="417"/>
      <c r="YZ233" s="417"/>
      <c r="ZA233" s="417"/>
      <c r="ZB233" s="417"/>
      <c r="ZC233" s="417"/>
      <c r="ZD233" s="417"/>
      <c r="ZE233" s="417"/>
      <c r="ZF233" s="417"/>
      <c r="ZG233" s="417"/>
      <c r="ZH233" s="417"/>
      <c r="ZI233" s="417"/>
      <c r="ZJ233" s="417"/>
      <c r="ZK233" s="417"/>
      <c r="ZL233" s="417"/>
      <c r="ZM233" s="417"/>
      <c r="ZN233" s="417"/>
      <c r="ZO233" s="417"/>
      <c r="ZP233" s="417"/>
      <c r="ZQ233" s="417"/>
      <c r="ZR233" s="417"/>
      <c r="ZS233" s="417"/>
      <c r="ZT233" s="417"/>
      <c r="ZU233" s="417"/>
      <c r="ZV233" s="417"/>
      <c r="ZW233" s="417"/>
      <c r="ZX233" s="417"/>
      <c r="ZY233" s="417"/>
      <c r="ZZ233" s="417"/>
      <c r="AAA233" s="417"/>
      <c r="AAB233" s="417"/>
      <c r="AAC233" s="417"/>
      <c r="AAD233" s="417"/>
      <c r="AAE233" s="417"/>
      <c r="AAF233" s="417"/>
      <c r="AAG233" s="417"/>
      <c r="AAH233" s="417"/>
      <c r="AAI233" s="417"/>
      <c r="AAJ233" s="417"/>
      <c r="AAK233" s="417"/>
      <c r="AAL233" s="417"/>
      <c r="AAM233" s="417"/>
      <c r="AAN233" s="417"/>
      <c r="AAO233" s="417"/>
      <c r="AAP233" s="417"/>
      <c r="AAQ233" s="417"/>
      <c r="AAR233" s="417"/>
      <c r="AAS233" s="417"/>
      <c r="AAT233" s="417"/>
      <c r="AAU233" s="417"/>
      <c r="AAV233" s="417"/>
      <c r="AAW233" s="417"/>
      <c r="AAX233" s="417"/>
      <c r="AAY233" s="417"/>
      <c r="AAZ233" s="417"/>
      <c r="ABA233" s="417"/>
      <c r="ABB233" s="417"/>
      <c r="ABC233" s="417"/>
      <c r="ABD233" s="417"/>
      <c r="ABE233" s="417"/>
      <c r="ABF233" s="417"/>
      <c r="ABG233" s="417"/>
      <c r="ABH233" s="417"/>
      <c r="ABI233" s="417"/>
      <c r="ABJ233" s="417"/>
      <c r="ABK233" s="417"/>
      <c r="ABL233" s="417"/>
      <c r="ABM233" s="417"/>
      <c r="ABN233" s="417"/>
      <c r="ABO233" s="417"/>
      <c r="ABP233" s="417"/>
      <c r="ABQ233" s="417"/>
      <c r="ABR233" s="417"/>
      <c r="ABS233" s="417"/>
      <c r="ABT233" s="417"/>
      <c r="ABU233" s="417"/>
      <c r="ABV233" s="417"/>
      <c r="ABW233" s="417"/>
      <c r="ABX233" s="417"/>
      <c r="ABY233" s="417"/>
      <c r="ABZ233" s="417"/>
      <c r="ACA233" s="417"/>
      <c r="ACB233" s="417"/>
      <c r="ACC233" s="417"/>
      <c r="ACD233" s="417"/>
      <c r="ACE233" s="417"/>
      <c r="ACF233" s="417"/>
      <c r="ACG233" s="417"/>
      <c r="ACH233" s="417"/>
      <c r="ACI233" s="417"/>
      <c r="ACJ233" s="417"/>
      <c r="ACK233" s="417"/>
      <c r="ACL233" s="417"/>
      <c r="ACM233" s="417"/>
      <c r="ACN233" s="417"/>
      <c r="ACO233" s="417"/>
      <c r="ACP233" s="417"/>
      <c r="ACQ233" s="417"/>
      <c r="ACR233" s="417"/>
      <c r="ACS233" s="417"/>
      <c r="ACT233" s="417"/>
      <c r="ACU233" s="417"/>
      <c r="ACV233" s="417"/>
      <c r="ACW233" s="417"/>
      <c r="ACX233" s="417"/>
      <c r="ACY233" s="417"/>
      <c r="ACZ233" s="417"/>
      <c r="ADA233" s="417"/>
      <c r="ADB233" s="417"/>
      <c r="ADC233" s="417"/>
      <c r="ADD233" s="417"/>
      <c r="ADE233" s="417"/>
      <c r="ADF233" s="417"/>
      <c r="ADG233" s="417"/>
      <c r="ADH233" s="417"/>
      <c r="ADI233" s="417"/>
      <c r="ADJ233" s="417"/>
      <c r="ADK233" s="417"/>
      <c r="ADL233" s="417"/>
      <c r="ADM233" s="417"/>
      <c r="ADN233" s="417"/>
      <c r="ADO233" s="417"/>
      <c r="ADP233" s="417"/>
      <c r="ADQ233" s="417"/>
      <c r="ADR233" s="417"/>
      <c r="ADS233" s="417"/>
      <c r="ADT233" s="417"/>
      <c r="ADU233" s="417"/>
      <c r="ADV233" s="417"/>
      <c r="ADW233" s="417"/>
      <c r="ADX233" s="417"/>
      <c r="ADY233" s="417"/>
      <c r="ADZ233" s="417"/>
      <c r="AEA233" s="417"/>
      <c r="AEB233" s="417"/>
      <c r="AEC233" s="417"/>
      <c r="AED233" s="417"/>
      <c r="AEE233" s="417"/>
      <c r="AEF233" s="417"/>
      <c r="AEG233" s="417"/>
      <c r="AEH233" s="417"/>
      <c r="AEI233" s="417"/>
      <c r="AEJ233" s="417"/>
      <c r="AEK233" s="417"/>
      <c r="AEL233" s="417"/>
      <c r="AEM233" s="417"/>
      <c r="AEN233" s="417"/>
      <c r="AEO233" s="417"/>
      <c r="AEP233" s="417"/>
      <c r="AEQ233" s="417"/>
      <c r="AER233" s="417"/>
      <c r="AES233" s="417"/>
      <c r="AET233" s="417"/>
      <c r="AEU233" s="417"/>
      <c r="AEV233" s="417"/>
      <c r="AEW233" s="417"/>
      <c r="AEX233" s="417"/>
      <c r="AEY233" s="417"/>
      <c r="AEZ233" s="417"/>
      <c r="AFA233" s="417"/>
      <c r="AFB233" s="417"/>
      <c r="AFC233" s="417"/>
      <c r="AFD233" s="417"/>
      <c r="AFE233" s="417"/>
      <c r="AFF233" s="417"/>
      <c r="AFG233" s="417"/>
      <c r="AFH233" s="417"/>
      <c r="AFI233" s="417"/>
      <c r="AFJ233" s="417"/>
      <c r="AFK233" s="417"/>
      <c r="AFL233" s="417"/>
      <c r="AFM233" s="417"/>
      <c r="AFN233" s="417"/>
      <c r="AFO233" s="417"/>
      <c r="AFP233" s="417"/>
      <c r="AFQ233" s="417"/>
      <c r="AFR233" s="417"/>
      <c r="AFS233" s="417"/>
      <c r="AFT233" s="417"/>
      <c r="AFU233" s="417"/>
      <c r="AFV233" s="417"/>
      <c r="AFW233" s="417"/>
      <c r="AFX233" s="417"/>
      <c r="AFY233" s="417"/>
      <c r="AFZ233" s="417"/>
      <c r="AGA233" s="417"/>
      <c r="AGB233" s="417"/>
      <c r="AGC233" s="417"/>
      <c r="AGD233" s="417"/>
      <c r="AGE233" s="417"/>
      <c r="AGF233" s="417"/>
      <c r="AGG233" s="417"/>
      <c r="AGH233" s="417"/>
      <c r="AGI233" s="417"/>
      <c r="AGJ233" s="417"/>
      <c r="AGK233" s="417"/>
      <c r="AGL233" s="417"/>
      <c r="AGM233" s="417"/>
      <c r="AGN233" s="417"/>
      <c r="AGO233" s="417"/>
      <c r="AGP233" s="417"/>
      <c r="AGQ233" s="417"/>
      <c r="AGR233" s="417"/>
      <c r="AGS233" s="417"/>
      <c r="AGT233" s="417"/>
      <c r="AGU233" s="417"/>
      <c r="AGV233" s="417"/>
      <c r="AGW233" s="417"/>
      <c r="AGX233" s="417"/>
      <c r="AGY233" s="417"/>
      <c r="AGZ233" s="417"/>
      <c r="AHA233" s="417"/>
      <c r="AHB233" s="417"/>
      <c r="AHC233" s="417"/>
      <c r="AHD233" s="417"/>
      <c r="AHE233" s="417"/>
      <c r="AHF233" s="417"/>
      <c r="AHG233" s="417"/>
      <c r="AHH233" s="417"/>
      <c r="AHI233" s="417"/>
      <c r="AHJ233" s="417"/>
      <c r="AHK233" s="417"/>
      <c r="AHL233" s="417"/>
      <c r="AHM233" s="417"/>
      <c r="AHN233" s="417"/>
      <c r="AHO233" s="417"/>
      <c r="AHP233" s="417"/>
      <c r="AHQ233" s="417"/>
      <c r="AHR233" s="417"/>
      <c r="AHS233" s="417"/>
      <c r="AHT233" s="417"/>
      <c r="AHU233" s="417"/>
      <c r="AHV233" s="417"/>
      <c r="AHW233" s="417"/>
      <c r="AHX233" s="417"/>
      <c r="AHY233" s="417"/>
      <c r="AHZ233" s="417"/>
      <c r="AIA233" s="417"/>
      <c r="AIB233" s="417"/>
      <c r="AIC233" s="417"/>
      <c r="AID233" s="417"/>
      <c r="AIE233" s="417"/>
      <c r="AIF233" s="417"/>
      <c r="AIG233" s="417"/>
      <c r="AIH233" s="417"/>
      <c r="AII233" s="417"/>
      <c r="AIJ233" s="417"/>
      <c r="AIK233" s="417"/>
      <c r="AIL233" s="417"/>
      <c r="AIM233" s="417"/>
      <c r="AIN233" s="417"/>
      <c r="AIO233" s="417"/>
      <c r="AIP233" s="417"/>
      <c r="AIQ233" s="417"/>
      <c r="AIR233" s="417"/>
      <c r="AIS233" s="417"/>
      <c r="AIT233" s="417"/>
      <c r="AIU233" s="417"/>
      <c r="AIV233" s="417"/>
      <c r="AIW233" s="417"/>
      <c r="AIX233" s="417"/>
      <c r="AIY233" s="417"/>
      <c r="AIZ233" s="417"/>
      <c r="AJA233" s="417"/>
      <c r="AJB233" s="417"/>
      <c r="AJC233" s="417"/>
      <c r="AJD233" s="417"/>
      <c r="AJE233" s="417"/>
      <c r="AJF233" s="417"/>
      <c r="AJG233" s="417"/>
      <c r="AJH233" s="417"/>
      <c r="AJI233" s="417"/>
      <c r="AJJ233" s="417"/>
      <c r="AJK233" s="417"/>
      <c r="AJL233" s="417"/>
      <c r="AJM233" s="417"/>
      <c r="AJN233" s="417"/>
      <c r="AJO233" s="417"/>
      <c r="AJP233" s="417"/>
      <c r="AJQ233" s="417"/>
      <c r="AJR233" s="417"/>
      <c r="AJS233" s="417"/>
      <c r="AJT233" s="417"/>
      <c r="AJU233" s="417"/>
      <c r="AJV233" s="417"/>
      <c r="AJW233" s="417"/>
      <c r="AJX233" s="417"/>
      <c r="AJY233" s="417"/>
      <c r="AJZ233" s="417"/>
      <c r="AKA233" s="417"/>
      <c r="AKB233" s="417"/>
      <c r="AKC233" s="417"/>
      <c r="AKD233" s="417"/>
      <c r="AKE233" s="417"/>
      <c r="AKF233" s="417"/>
      <c r="AKG233" s="417"/>
      <c r="AKH233" s="417"/>
      <c r="AKI233" s="417"/>
      <c r="AKJ233" s="417"/>
      <c r="AKK233" s="417"/>
      <c r="AKL233" s="417"/>
      <c r="AKM233" s="417"/>
      <c r="AKN233" s="417"/>
      <c r="AKO233" s="417"/>
      <c r="AKP233" s="417"/>
      <c r="AKQ233" s="417"/>
      <c r="AKR233" s="417"/>
      <c r="AKS233" s="417"/>
      <c r="AKT233" s="417"/>
      <c r="AKU233" s="417"/>
      <c r="AKV233" s="417"/>
      <c r="AKW233" s="417"/>
      <c r="AKX233" s="417"/>
      <c r="AKY233" s="417"/>
      <c r="AKZ233" s="417"/>
      <c r="ALA233" s="417"/>
      <c r="ALB233" s="417"/>
      <c r="ALC233" s="417"/>
      <c r="ALD233" s="417"/>
      <c r="ALE233" s="417"/>
      <c r="ALF233" s="417"/>
      <c r="ALG233" s="417"/>
      <c r="ALH233" s="417"/>
      <c r="ALI233" s="417"/>
      <c r="ALJ233" s="417"/>
      <c r="ALK233" s="417"/>
      <c r="ALL233" s="417"/>
      <c r="ALM233" s="417"/>
      <c r="ALN233" s="417"/>
      <c r="ALO233" s="417"/>
      <c r="ALP233" s="417"/>
      <c r="ALQ233" s="417"/>
      <c r="ALR233" s="417"/>
      <c r="ALS233" s="417"/>
      <c r="ALT233" s="417"/>
      <c r="ALU233" s="417"/>
      <c r="ALV233" s="417"/>
      <c r="ALW233" s="417"/>
      <c r="ALX233" s="417"/>
      <c r="ALY233" s="417"/>
      <c r="ALZ233" s="417"/>
      <c r="AMA233" s="417"/>
      <c r="AMB233" s="417"/>
      <c r="AMC233" s="417"/>
      <c r="AMD233" s="417"/>
      <c r="AME233" s="417"/>
      <c r="AMF233" s="417"/>
      <c r="AMG233" s="417"/>
      <c r="AMH233" s="417"/>
      <c r="AMI233" s="417"/>
      <c r="AMJ233" s="417"/>
      <c r="AMK233" s="417"/>
      <c r="AML233" s="417"/>
      <c r="AMM233" s="417"/>
      <c r="AMN233" s="417"/>
      <c r="AMO233" s="417"/>
      <c r="AMP233" s="417"/>
      <c r="AMQ233" s="417"/>
      <c r="AMR233" s="417"/>
      <c r="AMS233" s="417"/>
      <c r="AMT233" s="417"/>
      <c r="AMU233" s="417"/>
      <c r="AMV233" s="417"/>
      <c r="AMW233" s="417"/>
      <c r="AMX233" s="417"/>
      <c r="AMY233" s="417"/>
      <c r="AMZ233" s="417"/>
      <c r="ANA233" s="417"/>
      <c r="ANB233" s="417"/>
      <c r="ANC233" s="417"/>
      <c r="AND233" s="417"/>
      <c r="ANE233" s="417"/>
      <c r="ANF233" s="417"/>
      <c r="ANG233" s="417"/>
      <c r="ANH233" s="417"/>
      <c r="ANI233" s="417"/>
      <c r="ANJ233" s="417"/>
      <c r="ANK233" s="417"/>
      <c r="ANL233" s="417"/>
      <c r="ANM233" s="417"/>
      <c r="ANN233" s="417"/>
      <c r="ANO233" s="417"/>
      <c r="ANP233" s="417"/>
      <c r="ANQ233" s="417"/>
      <c r="ANR233" s="417"/>
      <c r="ANS233" s="417"/>
      <c r="ANT233" s="417"/>
      <c r="ANU233" s="417"/>
      <c r="ANV233" s="417"/>
      <c r="ANW233" s="417"/>
      <c r="ANX233" s="417"/>
      <c r="ANY233" s="417"/>
      <c r="ANZ233" s="417"/>
      <c r="AOA233" s="417"/>
      <c r="AOB233" s="417"/>
      <c r="AOC233" s="417"/>
      <c r="AOD233" s="417"/>
      <c r="AOE233" s="417"/>
      <c r="AOF233" s="417"/>
      <c r="AOG233" s="417"/>
      <c r="AOH233" s="417"/>
      <c r="AOI233" s="417"/>
      <c r="AOJ233" s="417"/>
      <c r="AOK233" s="417"/>
      <c r="AOL233" s="417"/>
      <c r="AOM233" s="417"/>
      <c r="AON233" s="417"/>
      <c r="AOO233" s="417"/>
      <c r="AOP233" s="417"/>
      <c r="AOQ233" s="417"/>
      <c r="AOR233" s="417"/>
      <c r="AOS233" s="417"/>
      <c r="AOT233" s="417"/>
      <c r="AOU233" s="417"/>
      <c r="AOV233" s="417"/>
      <c r="AOW233" s="417"/>
      <c r="AOX233" s="417"/>
      <c r="AOY233" s="417"/>
      <c r="AOZ233" s="417"/>
      <c r="APA233" s="417"/>
      <c r="APB233" s="417"/>
      <c r="APC233" s="417"/>
      <c r="APD233" s="417"/>
      <c r="APE233" s="417"/>
      <c r="APF233" s="417"/>
      <c r="APG233" s="417"/>
      <c r="APH233" s="417"/>
      <c r="API233" s="417"/>
      <c r="APJ233" s="417"/>
      <c r="APK233" s="417"/>
      <c r="APL233" s="417"/>
      <c r="APM233" s="417"/>
      <c r="APN233" s="417"/>
      <c r="APO233" s="417"/>
      <c r="APP233" s="417"/>
      <c r="APQ233" s="417"/>
      <c r="APR233" s="417"/>
      <c r="APS233" s="417"/>
      <c r="APT233" s="417"/>
      <c r="APU233" s="417"/>
      <c r="APV233" s="417"/>
      <c r="APW233" s="417"/>
      <c r="APX233" s="417"/>
      <c r="APY233" s="417"/>
      <c r="APZ233" s="417"/>
      <c r="AQA233" s="417"/>
      <c r="AQB233" s="417"/>
      <c r="AQC233" s="417"/>
      <c r="AQD233" s="417"/>
      <c r="AQE233" s="417"/>
      <c r="AQF233" s="417"/>
      <c r="AQG233" s="417"/>
      <c r="AQH233" s="417"/>
      <c r="AQI233" s="417"/>
      <c r="AQJ233" s="417"/>
      <c r="AQK233" s="417"/>
      <c r="AQL233" s="417"/>
      <c r="AQM233" s="417"/>
      <c r="AQN233" s="417"/>
      <c r="AQO233" s="417"/>
      <c r="AQP233" s="417"/>
      <c r="AQQ233" s="417"/>
      <c r="AQR233" s="417"/>
      <c r="AQS233" s="417"/>
      <c r="AQT233" s="417"/>
      <c r="AQU233" s="417"/>
      <c r="AQV233" s="417"/>
      <c r="AQW233" s="417"/>
      <c r="AQX233" s="417"/>
      <c r="AQY233" s="417"/>
      <c r="AQZ233" s="417"/>
      <c r="ARA233" s="417"/>
      <c r="ARB233" s="417"/>
      <c r="ARC233" s="417"/>
      <c r="ARD233" s="417"/>
      <c r="ARE233" s="417"/>
      <c r="ARF233" s="417"/>
      <c r="ARG233" s="417"/>
      <c r="ARH233" s="417"/>
      <c r="ARI233" s="417"/>
      <c r="ARJ233" s="417"/>
      <c r="ARK233" s="417"/>
      <c r="ARL233" s="417"/>
      <c r="ARM233" s="417"/>
      <c r="ARN233" s="417"/>
      <c r="ARO233" s="417"/>
      <c r="ARP233" s="417"/>
      <c r="ARQ233" s="417"/>
      <c r="ARR233" s="417"/>
      <c r="ARS233" s="417"/>
      <c r="ART233" s="417"/>
      <c r="ARU233" s="417"/>
      <c r="ARV233" s="417"/>
      <c r="ARW233" s="417"/>
      <c r="ARX233" s="417"/>
      <c r="ARY233" s="417"/>
      <c r="ARZ233" s="417"/>
      <c r="ASA233" s="417"/>
      <c r="ASB233" s="417"/>
      <c r="ASC233" s="417"/>
      <c r="ASD233" s="417"/>
      <c r="ASE233" s="417"/>
      <c r="ASF233" s="417"/>
      <c r="ASG233" s="417"/>
      <c r="ASH233" s="417"/>
      <c r="ASI233" s="417"/>
      <c r="ASJ233" s="417"/>
      <c r="ASK233" s="417"/>
      <c r="ASL233" s="417"/>
      <c r="ASM233" s="417"/>
      <c r="ASN233" s="417"/>
      <c r="ASO233" s="417"/>
      <c r="ASP233" s="417"/>
      <c r="ASQ233" s="417"/>
      <c r="ASR233" s="417"/>
      <c r="ASS233" s="417"/>
      <c r="AST233" s="417"/>
      <c r="ASU233" s="417"/>
      <c r="ASV233" s="417"/>
      <c r="ASW233" s="417"/>
      <c r="ASX233" s="417"/>
      <c r="ASY233" s="417"/>
      <c r="ASZ233" s="417"/>
      <c r="ATA233" s="417"/>
      <c r="ATB233" s="417"/>
      <c r="ATC233" s="417"/>
      <c r="ATD233" s="417"/>
      <c r="ATE233" s="417"/>
      <c r="ATF233" s="417"/>
      <c r="ATG233" s="417"/>
      <c r="ATH233" s="417"/>
      <c r="ATI233" s="417"/>
      <c r="ATJ233" s="417"/>
      <c r="ATK233" s="417"/>
      <c r="ATL233" s="417"/>
      <c r="ATM233" s="417"/>
      <c r="ATN233" s="417"/>
      <c r="ATO233" s="417"/>
      <c r="ATP233" s="417"/>
      <c r="ATQ233" s="417"/>
      <c r="ATR233" s="417"/>
      <c r="ATS233" s="417"/>
      <c r="ATT233" s="417"/>
      <c r="ATU233" s="417"/>
      <c r="ATV233" s="417"/>
      <c r="ATW233" s="417"/>
      <c r="ATX233" s="417"/>
      <c r="ATY233" s="417"/>
      <c r="ATZ233" s="417"/>
      <c r="AUA233" s="417"/>
      <c r="AUB233" s="417"/>
      <c r="AUC233" s="417"/>
      <c r="AUD233" s="417"/>
      <c r="AUE233" s="417"/>
      <c r="AUF233" s="417"/>
      <c r="AUG233" s="417"/>
      <c r="AUH233" s="417"/>
      <c r="AUI233" s="417"/>
      <c r="AUJ233" s="417"/>
      <c r="AUK233" s="417"/>
      <c r="AUL233" s="417"/>
      <c r="AUM233" s="417"/>
      <c r="AUN233" s="417"/>
      <c r="AUO233" s="417"/>
      <c r="AUP233" s="417"/>
      <c r="AUQ233" s="417"/>
      <c r="AUR233" s="417"/>
      <c r="AUS233" s="417"/>
      <c r="AUT233" s="417"/>
      <c r="AUU233" s="417"/>
      <c r="AUV233" s="417"/>
      <c r="AUW233" s="417"/>
      <c r="AUX233" s="417"/>
      <c r="AUY233" s="417"/>
      <c r="AUZ233" s="417"/>
      <c r="AVA233" s="417"/>
      <c r="AVB233" s="417"/>
      <c r="AVC233" s="417"/>
      <c r="AVD233" s="417"/>
      <c r="AVE233" s="417"/>
      <c r="AVF233" s="417"/>
      <c r="AVG233" s="417"/>
      <c r="AVH233" s="417"/>
      <c r="AVI233" s="417"/>
      <c r="AVJ233" s="417"/>
      <c r="AVK233" s="417"/>
      <c r="AVL233" s="417"/>
      <c r="AVM233" s="417"/>
      <c r="AVN233" s="417"/>
      <c r="AVO233" s="417"/>
      <c r="AVP233" s="417"/>
      <c r="AVQ233" s="417"/>
      <c r="AVR233" s="417"/>
      <c r="AVS233" s="417"/>
      <c r="AVT233" s="417"/>
      <c r="AVU233" s="417"/>
      <c r="AVV233" s="417"/>
      <c r="AVW233" s="417"/>
      <c r="AVX233" s="417"/>
      <c r="AVY233" s="417"/>
      <c r="AVZ233" s="417"/>
      <c r="AWA233" s="417"/>
      <c r="AWB233" s="417"/>
      <c r="AWC233" s="417"/>
      <c r="AWD233" s="417"/>
      <c r="AWE233" s="417"/>
      <c r="AWF233" s="417"/>
      <c r="AWG233" s="417"/>
      <c r="AWH233" s="417"/>
      <c r="AWI233" s="417"/>
      <c r="AWJ233" s="417"/>
      <c r="AWK233" s="417"/>
      <c r="AWL233" s="417"/>
      <c r="AWM233" s="417"/>
      <c r="AWN233" s="417"/>
      <c r="AWO233" s="417"/>
      <c r="AWP233" s="417"/>
      <c r="AWQ233" s="417"/>
      <c r="AWR233" s="417"/>
      <c r="AWS233" s="417"/>
      <c r="AWT233" s="417"/>
      <c r="AWU233" s="417"/>
      <c r="AWV233" s="417"/>
      <c r="AWW233" s="417"/>
      <c r="AWX233" s="417"/>
      <c r="AWY233" s="417"/>
      <c r="AWZ233" s="417"/>
      <c r="AXA233" s="417"/>
      <c r="AXB233" s="417"/>
      <c r="AXC233" s="417"/>
      <c r="AXD233" s="417"/>
      <c r="AXE233" s="417"/>
      <c r="AXF233" s="417"/>
      <c r="AXG233" s="417"/>
      <c r="AXH233" s="417"/>
      <c r="AXI233" s="417"/>
      <c r="AXJ233" s="417"/>
      <c r="AXK233" s="417"/>
      <c r="AXL233" s="417"/>
      <c r="AXM233" s="417"/>
      <c r="AXN233" s="417"/>
      <c r="AXO233" s="417"/>
      <c r="AXP233" s="417"/>
      <c r="AXQ233" s="417"/>
      <c r="AXR233" s="417"/>
      <c r="AXS233" s="417"/>
      <c r="AXT233" s="417"/>
      <c r="AXU233" s="417"/>
      <c r="AXV233" s="417"/>
      <c r="AXW233" s="417"/>
      <c r="AXX233" s="417"/>
      <c r="AXY233" s="417"/>
      <c r="AXZ233" s="417"/>
      <c r="AYA233" s="417"/>
      <c r="AYB233" s="417"/>
      <c r="AYC233" s="417"/>
      <c r="AYD233" s="417"/>
      <c r="AYE233" s="417"/>
      <c r="AYF233" s="417"/>
      <c r="AYG233" s="417"/>
      <c r="AYH233" s="417"/>
      <c r="AYI233" s="417"/>
      <c r="AYJ233" s="417"/>
      <c r="AYK233" s="417"/>
      <c r="AYL233" s="417"/>
      <c r="AYM233" s="417"/>
      <c r="AYN233" s="417"/>
      <c r="AYO233" s="417"/>
      <c r="AYP233" s="417"/>
      <c r="AYQ233" s="417"/>
      <c r="AYR233" s="417"/>
      <c r="AYS233" s="417"/>
      <c r="AYT233" s="417"/>
      <c r="AYU233" s="417"/>
      <c r="AYV233" s="417"/>
      <c r="AYW233" s="417"/>
      <c r="AYX233" s="417"/>
      <c r="AYY233" s="417"/>
      <c r="AYZ233" s="417"/>
      <c r="AZA233" s="417"/>
      <c r="AZB233" s="417"/>
      <c r="AZC233" s="417"/>
      <c r="AZD233" s="417"/>
      <c r="AZE233" s="417"/>
      <c r="AZF233" s="417"/>
      <c r="AZG233" s="417"/>
      <c r="AZH233" s="417"/>
      <c r="AZI233" s="417"/>
      <c r="AZJ233" s="417"/>
      <c r="AZK233" s="417"/>
      <c r="AZL233" s="417"/>
      <c r="AZM233" s="417"/>
      <c r="AZN233" s="417"/>
      <c r="AZO233" s="417"/>
      <c r="AZP233" s="417"/>
      <c r="AZQ233" s="417"/>
      <c r="AZR233" s="417"/>
      <c r="AZS233" s="417"/>
      <c r="AZT233" s="417"/>
      <c r="AZU233" s="417"/>
      <c r="AZV233" s="417"/>
      <c r="AZW233" s="417"/>
      <c r="AZX233" s="417"/>
      <c r="AZY233" s="417"/>
      <c r="AZZ233" s="417"/>
      <c r="BAA233" s="417"/>
      <c r="BAB233" s="417"/>
      <c r="BAC233" s="417"/>
      <c r="BAD233" s="417"/>
      <c r="BAE233" s="417"/>
      <c r="BAF233" s="417"/>
      <c r="BAG233" s="417"/>
      <c r="BAH233" s="417"/>
      <c r="BAI233" s="417"/>
      <c r="BAJ233" s="417"/>
      <c r="BAK233" s="417"/>
      <c r="BAL233" s="417"/>
      <c r="BAM233" s="417"/>
      <c r="BAN233" s="417"/>
      <c r="BAO233" s="417"/>
      <c r="BAP233" s="417"/>
      <c r="BAQ233" s="417"/>
      <c r="BAR233" s="417"/>
      <c r="BAS233" s="417"/>
      <c r="BAT233" s="417"/>
      <c r="BAU233" s="417"/>
      <c r="BAV233" s="417"/>
      <c r="BAW233" s="417"/>
      <c r="BAX233" s="417"/>
      <c r="BAY233" s="417"/>
      <c r="BAZ233" s="417"/>
      <c r="BBA233" s="417"/>
      <c r="BBB233" s="417"/>
      <c r="BBC233" s="417"/>
      <c r="BBD233" s="417"/>
      <c r="BBE233" s="417"/>
      <c r="BBF233" s="417"/>
      <c r="BBG233" s="417"/>
      <c r="BBH233" s="417"/>
      <c r="BBI233" s="417"/>
      <c r="BBJ233" s="417"/>
      <c r="BBK233" s="417"/>
      <c r="BBL233" s="417"/>
      <c r="BBM233" s="417"/>
      <c r="BBN233" s="417"/>
      <c r="BBO233" s="417"/>
      <c r="BBP233" s="417"/>
      <c r="BBQ233" s="417"/>
      <c r="BBR233" s="417"/>
      <c r="BBS233" s="417"/>
      <c r="BBT233" s="417"/>
      <c r="BBU233" s="417"/>
      <c r="BBV233" s="417"/>
      <c r="BBW233" s="417"/>
      <c r="BBX233" s="417"/>
      <c r="BBY233" s="417"/>
      <c r="BBZ233" s="417"/>
      <c r="BCA233" s="417"/>
      <c r="BCB233" s="417"/>
      <c r="BCC233" s="417"/>
      <c r="BCD233" s="417"/>
      <c r="BCE233" s="417"/>
      <c r="BCF233" s="417"/>
      <c r="BCG233" s="417"/>
      <c r="BCH233" s="417"/>
      <c r="BCI233" s="417"/>
      <c r="BCJ233" s="417"/>
      <c r="BCK233" s="417"/>
      <c r="BCL233" s="417"/>
      <c r="BCM233" s="417"/>
      <c r="BCN233" s="417"/>
      <c r="BCO233" s="417"/>
      <c r="BCP233" s="417"/>
      <c r="BCQ233" s="417"/>
      <c r="BCR233" s="417"/>
      <c r="BCS233" s="417"/>
      <c r="BCT233" s="417"/>
      <c r="BCU233" s="417"/>
      <c r="BCV233" s="417"/>
      <c r="BCW233" s="417"/>
      <c r="BCX233" s="417"/>
      <c r="BCY233" s="417"/>
      <c r="BCZ233" s="417"/>
      <c r="BDA233" s="417"/>
      <c r="BDB233" s="417"/>
      <c r="BDC233" s="417"/>
      <c r="BDD233" s="417"/>
      <c r="BDE233" s="417"/>
      <c r="BDF233" s="417"/>
      <c r="BDG233" s="417"/>
      <c r="BDH233" s="417"/>
      <c r="BDI233" s="417"/>
      <c r="BDJ233" s="417"/>
      <c r="BDK233" s="417"/>
      <c r="BDL233" s="417"/>
      <c r="BDM233" s="417"/>
      <c r="BDN233" s="417"/>
      <c r="BDO233" s="417"/>
      <c r="BDP233" s="417"/>
      <c r="BDQ233" s="417"/>
      <c r="BDR233" s="417"/>
      <c r="BDS233" s="417"/>
      <c r="BDT233" s="417"/>
      <c r="BDU233" s="417"/>
      <c r="BDV233" s="417"/>
      <c r="BDW233" s="417"/>
      <c r="BDX233" s="417"/>
      <c r="BDY233" s="417"/>
      <c r="BDZ233" s="417"/>
      <c r="BEA233" s="417"/>
      <c r="BEB233" s="417"/>
      <c r="BEC233" s="417"/>
      <c r="BED233" s="417"/>
      <c r="BEE233" s="417"/>
      <c r="BEF233" s="417"/>
      <c r="BEG233" s="417"/>
      <c r="BEH233" s="417"/>
      <c r="BEI233" s="417"/>
      <c r="BEJ233" s="417"/>
      <c r="BEK233" s="417"/>
      <c r="BEL233" s="417"/>
      <c r="BEM233" s="417"/>
      <c r="BEN233" s="417"/>
      <c r="BEO233" s="417"/>
      <c r="BEP233" s="417"/>
      <c r="BEQ233" s="417"/>
      <c r="BER233" s="417"/>
      <c r="BES233" s="417"/>
      <c r="BET233" s="417"/>
      <c r="BEU233" s="417"/>
      <c r="BEV233" s="417"/>
      <c r="BEW233" s="417"/>
      <c r="BEX233" s="417"/>
      <c r="BEY233" s="417"/>
      <c r="BEZ233" s="417"/>
      <c r="BFA233" s="417"/>
      <c r="BFB233" s="417"/>
      <c r="BFC233" s="417"/>
      <c r="BFD233" s="417"/>
      <c r="BFE233" s="417"/>
      <c r="BFF233" s="417"/>
      <c r="BFG233" s="417"/>
      <c r="BFH233" s="417"/>
      <c r="BFI233" s="417"/>
      <c r="BFJ233" s="417"/>
      <c r="BFK233" s="417"/>
      <c r="BFL233" s="417"/>
      <c r="BFM233" s="417"/>
      <c r="BFN233" s="417"/>
      <c r="BFO233" s="417"/>
      <c r="BFP233" s="417"/>
      <c r="BFQ233" s="417"/>
      <c r="BFR233" s="417"/>
      <c r="BFS233" s="417"/>
      <c r="BFT233" s="417"/>
      <c r="BFU233" s="417"/>
      <c r="BFV233" s="417"/>
      <c r="BFW233" s="417"/>
      <c r="BFX233" s="417"/>
      <c r="BFY233" s="417"/>
      <c r="BFZ233" s="417"/>
      <c r="BGA233" s="417"/>
      <c r="BGB233" s="417"/>
      <c r="BGC233" s="417"/>
      <c r="BGD233" s="417"/>
      <c r="BGE233" s="417"/>
      <c r="BGF233" s="417"/>
      <c r="BGG233" s="417"/>
      <c r="BGH233" s="417"/>
      <c r="BGI233" s="417"/>
      <c r="BGJ233" s="417"/>
      <c r="BGK233" s="417"/>
      <c r="BGL233" s="417"/>
      <c r="BGM233" s="417"/>
      <c r="BGN233" s="417"/>
      <c r="BGO233" s="417"/>
      <c r="BGP233" s="417"/>
      <c r="BGQ233" s="417"/>
      <c r="BGR233" s="417"/>
      <c r="BGS233" s="417"/>
      <c r="BGT233" s="417"/>
      <c r="BGU233" s="417"/>
      <c r="BGV233" s="417"/>
      <c r="BGW233" s="417"/>
      <c r="BGX233" s="417"/>
      <c r="BGY233" s="417"/>
      <c r="BGZ233" s="417"/>
      <c r="BHA233" s="417"/>
      <c r="BHB233" s="417"/>
      <c r="BHC233" s="417"/>
      <c r="BHD233" s="417"/>
      <c r="BHE233" s="417"/>
      <c r="BHF233" s="417"/>
      <c r="BHG233" s="417"/>
      <c r="BHH233" s="417"/>
      <c r="BHI233" s="417"/>
      <c r="BHJ233" s="417"/>
      <c r="BHK233" s="417"/>
      <c r="BHL233" s="417"/>
      <c r="BHM233" s="417"/>
      <c r="BHN233" s="417"/>
      <c r="BHO233" s="417"/>
      <c r="BHP233" s="417"/>
      <c r="BHQ233" s="417"/>
      <c r="BHR233" s="417"/>
      <c r="BHS233" s="417"/>
      <c r="BHT233" s="417"/>
      <c r="BHU233" s="417"/>
      <c r="BHV233" s="417"/>
      <c r="BHW233" s="417"/>
      <c r="BHX233" s="417"/>
      <c r="BHY233" s="417"/>
      <c r="BHZ233" s="417"/>
      <c r="BIA233" s="417"/>
      <c r="BIB233" s="417"/>
      <c r="BIC233" s="417"/>
      <c r="BID233" s="417"/>
      <c r="BIE233" s="417"/>
      <c r="BIF233" s="417"/>
      <c r="BIG233" s="417"/>
      <c r="BIH233" s="417"/>
      <c r="BII233" s="417"/>
      <c r="BIJ233" s="417"/>
      <c r="BIK233" s="417"/>
      <c r="BIL233" s="417"/>
      <c r="BIM233" s="417"/>
      <c r="BIN233" s="417"/>
      <c r="BIO233" s="417"/>
      <c r="BIP233" s="417"/>
      <c r="BIQ233" s="417"/>
      <c r="BIR233" s="417"/>
      <c r="BIS233" s="417"/>
      <c r="BIT233" s="417"/>
      <c r="BIU233" s="417"/>
      <c r="BIV233" s="417"/>
      <c r="BIW233" s="417"/>
      <c r="BIX233" s="417"/>
      <c r="BIY233" s="417"/>
      <c r="BIZ233" s="417"/>
      <c r="BJA233" s="417"/>
      <c r="BJB233" s="417"/>
      <c r="BJC233" s="417"/>
      <c r="BJD233" s="417"/>
      <c r="BJE233" s="417"/>
      <c r="BJF233" s="417"/>
      <c r="BJG233" s="417"/>
      <c r="BJH233" s="417"/>
      <c r="BJI233" s="417"/>
      <c r="BJJ233" s="417"/>
      <c r="BJK233" s="417"/>
      <c r="BJL233" s="417"/>
      <c r="BJM233" s="417"/>
      <c r="BJN233" s="417"/>
      <c r="BJO233" s="417"/>
      <c r="BJP233" s="417"/>
      <c r="BJQ233" s="417"/>
      <c r="BJR233" s="417"/>
      <c r="BJS233" s="417"/>
      <c r="BJT233" s="417"/>
      <c r="BJU233" s="417"/>
      <c r="BJV233" s="417"/>
      <c r="BJW233" s="417"/>
      <c r="BJX233" s="417"/>
      <c r="BJY233" s="417"/>
      <c r="BJZ233" s="417"/>
      <c r="BKA233" s="417"/>
      <c r="BKB233" s="417"/>
      <c r="BKC233" s="417"/>
      <c r="BKD233" s="417"/>
      <c r="BKE233" s="417"/>
      <c r="BKF233" s="417"/>
      <c r="BKG233" s="417"/>
      <c r="BKH233" s="417"/>
      <c r="BKI233" s="417"/>
      <c r="BKJ233" s="417"/>
      <c r="BKK233" s="417"/>
      <c r="BKL233" s="417"/>
      <c r="BKM233" s="417"/>
      <c r="BKN233" s="417"/>
      <c r="BKO233" s="417"/>
      <c r="BKP233" s="417"/>
      <c r="BKQ233" s="417"/>
      <c r="BKR233" s="417"/>
      <c r="BKS233" s="417"/>
      <c r="BKT233" s="417"/>
      <c r="BKU233" s="417"/>
      <c r="BKV233" s="417"/>
      <c r="BKW233" s="417"/>
      <c r="BKX233" s="417"/>
      <c r="BKY233" s="417"/>
      <c r="BKZ233" s="417"/>
      <c r="BLA233" s="417"/>
      <c r="BLB233" s="417"/>
      <c r="BLC233" s="417"/>
      <c r="BLD233" s="417"/>
      <c r="BLE233" s="417"/>
      <c r="BLF233" s="417"/>
      <c r="BLG233" s="417"/>
      <c r="BLH233" s="417"/>
      <c r="BLI233" s="417"/>
      <c r="BLJ233" s="417"/>
      <c r="BLK233" s="417"/>
      <c r="BLL233" s="417"/>
      <c r="BLM233" s="417"/>
      <c r="BLN233" s="417"/>
      <c r="BLO233" s="417"/>
      <c r="BLP233" s="417"/>
      <c r="BLQ233" s="417"/>
      <c r="BLR233" s="417"/>
      <c r="BLS233" s="417"/>
      <c r="BLT233" s="417"/>
      <c r="BLU233" s="417"/>
      <c r="BLV233" s="417"/>
      <c r="BLW233" s="417"/>
      <c r="BLX233" s="417"/>
      <c r="BLY233" s="417"/>
      <c r="BLZ233" s="417"/>
      <c r="BMA233" s="417"/>
      <c r="BMB233" s="417"/>
      <c r="BMC233" s="417"/>
      <c r="BMD233" s="417"/>
      <c r="BME233" s="417"/>
      <c r="BMF233" s="417"/>
      <c r="BMG233" s="417"/>
      <c r="BMH233" s="417"/>
      <c r="BMI233" s="417"/>
      <c r="BMJ233" s="417"/>
      <c r="BMK233" s="417"/>
      <c r="BML233" s="417"/>
      <c r="BMM233" s="417"/>
      <c r="BMN233" s="417"/>
      <c r="BMO233" s="417"/>
      <c r="BMP233" s="417"/>
      <c r="BMQ233" s="417"/>
      <c r="BMR233" s="417"/>
      <c r="BMS233" s="417"/>
      <c r="BMT233" s="417"/>
      <c r="BMU233" s="417"/>
      <c r="BMV233" s="417"/>
      <c r="BMW233" s="417"/>
      <c r="BMX233" s="417"/>
      <c r="BMY233" s="417"/>
      <c r="BMZ233" s="417"/>
      <c r="BNA233" s="417"/>
      <c r="BNB233" s="417"/>
      <c r="BNC233" s="417"/>
      <c r="BND233" s="417"/>
      <c r="BNE233" s="417"/>
      <c r="BNF233" s="417"/>
      <c r="BNG233" s="417"/>
      <c r="BNH233" s="417"/>
      <c r="BNI233" s="417"/>
      <c r="BNJ233" s="417"/>
      <c r="BNK233" s="417"/>
      <c r="BNL233" s="417"/>
      <c r="BNM233" s="417"/>
      <c r="BNN233" s="417"/>
      <c r="BNO233" s="417"/>
      <c r="BNP233" s="417"/>
      <c r="BNQ233" s="417"/>
      <c r="BNR233" s="417"/>
      <c r="BNS233" s="417"/>
      <c r="BNT233" s="417"/>
      <c r="BNU233" s="417"/>
      <c r="BNV233" s="417"/>
      <c r="BNW233" s="417"/>
      <c r="BNX233" s="417"/>
      <c r="BNY233" s="417"/>
      <c r="BNZ233" s="417"/>
      <c r="BOA233" s="417"/>
      <c r="BOB233" s="417"/>
      <c r="BOC233" s="417"/>
      <c r="BOD233" s="417"/>
      <c r="BOE233" s="417"/>
      <c r="BOF233" s="417"/>
      <c r="BOG233" s="417"/>
      <c r="BOH233" s="417"/>
      <c r="BOI233" s="417"/>
      <c r="BOJ233" s="417"/>
      <c r="BOK233" s="417"/>
      <c r="BOL233" s="417"/>
      <c r="BOM233" s="417"/>
      <c r="BON233" s="417"/>
      <c r="BOO233" s="417"/>
      <c r="BOP233" s="417"/>
      <c r="BOQ233" s="417"/>
      <c r="BOR233" s="417"/>
      <c r="BOS233" s="417"/>
      <c r="BOT233" s="417"/>
      <c r="BOU233" s="417"/>
      <c r="BOV233" s="417"/>
      <c r="BOW233" s="417"/>
      <c r="BOX233" s="417"/>
      <c r="BOY233" s="417"/>
      <c r="BOZ233" s="417"/>
      <c r="BPA233" s="417"/>
      <c r="BPB233" s="417"/>
      <c r="BPC233" s="417"/>
      <c r="BPD233" s="417"/>
      <c r="BPE233" s="417"/>
      <c r="BPF233" s="417"/>
      <c r="BPG233" s="417"/>
      <c r="BPH233" s="417"/>
      <c r="BPI233" s="417"/>
      <c r="BPJ233" s="417"/>
      <c r="BPK233" s="417"/>
      <c r="BPL233" s="417"/>
      <c r="BPM233" s="417"/>
      <c r="BPN233" s="417"/>
      <c r="BPO233" s="417"/>
      <c r="BPP233" s="417"/>
      <c r="BPQ233" s="417"/>
      <c r="BPR233" s="417"/>
      <c r="BPS233" s="417"/>
      <c r="BPT233" s="417"/>
      <c r="BPU233" s="417"/>
      <c r="BPV233" s="417"/>
      <c r="BPW233" s="417"/>
      <c r="BPX233" s="417"/>
      <c r="BPY233" s="417"/>
      <c r="BPZ233" s="417"/>
      <c r="BQA233" s="417"/>
      <c r="BQB233" s="417"/>
      <c r="BQC233" s="417"/>
      <c r="BQD233" s="417"/>
      <c r="BQE233" s="417"/>
      <c r="BQF233" s="417"/>
      <c r="BQG233" s="417"/>
      <c r="BQH233" s="417"/>
      <c r="BQI233" s="417"/>
      <c r="BQJ233" s="417"/>
      <c r="BQK233" s="417"/>
      <c r="BQL233" s="417"/>
      <c r="BQM233" s="417"/>
      <c r="BQN233" s="417"/>
      <c r="BQO233" s="417"/>
      <c r="BQP233" s="417"/>
      <c r="BQQ233" s="417"/>
      <c r="BQR233" s="417"/>
      <c r="BQS233" s="417"/>
      <c r="BQT233" s="417"/>
      <c r="BQU233" s="417"/>
      <c r="BQV233" s="417"/>
      <c r="BQW233" s="417"/>
      <c r="BQX233" s="417"/>
      <c r="BQY233" s="417"/>
      <c r="BQZ233" s="417"/>
      <c r="BRA233" s="417"/>
      <c r="BRB233" s="417"/>
      <c r="BRC233" s="417"/>
      <c r="BRD233" s="417"/>
      <c r="BRE233" s="417"/>
      <c r="BRF233" s="417"/>
      <c r="BRG233" s="417"/>
      <c r="BRH233" s="417"/>
      <c r="BRI233" s="417"/>
      <c r="BRJ233" s="417"/>
      <c r="BRK233" s="417"/>
      <c r="BRL233" s="417"/>
      <c r="BRM233" s="417"/>
      <c r="BRN233" s="417"/>
      <c r="BRO233" s="417"/>
      <c r="BRP233" s="417"/>
      <c r="BRQ233" s="417"/>
      <c r="BRR233" s="417"/>
      <c r="BRS233" s="417"/>
      <c r="BRT233" s="417"/>
      <c r="BRU233" s="417"/>
      <c r="BRV233" s="417"/>
      <c r="BRW233" s="417"/>
      <c r="BRX233" s="417"/>
      <c r="BRY233" s="417"/>
      <c r="BRZ233" s="417"/>
      <c r="BSA233" s="417"/>
      <c r="BSB233" s="417"/>
      <c r="BSC233" s="417"/>
      <c r="BSD233" s="417"/>
      <c r="BSE233" s="417"/>
      <c r="BSF233" s="417"/>
      <c r="BSG233" s="417"/>
      <c r="BSH233" s="417"/>
      <c r="BSI233" s="417"/>
      <c r="BSJ233" s="417"/>
      <c r="BSK233" s="417"/>
      <c r="BSL233" s="417"/>
      <c r="BSM233" s="417"/>
      <c r="BSN233" s="417"/>
      <c r="BSO233" s="417"/>
      <c r="BSP233" s="417"/>
      <c r="BSQ233" s="417"/>
      <c r="BSR233" s="417"/>
      <c r="BSS233" s="417"/>
      <c r="BST233" s="417"/>
      <c r="BSU233" s="417"/>
      <c r="BSV233" s="417"/>
      <c r="BSW233" s="417"/>
      <c r="BSX233" s="417"/>
      <c r="BSY233" s="417"/>
      <c r="BSZ233" s="417"/>
      <c r="BTA233" s="417"/>
      <c r="BTB233" s="417"/>
      <c r="BTC233" s="417"/>
      <c r="BTD233" s="417"/>
      <c r="BTE233" s="417"/>
      <c r="BTF233" s="417"/>
      <c r="BTG233" s="417"/>
      <c r="BTH233" s="417"/>
      <c r="BTI233" s="417"/>
      <c r="BTJ233" s="417"/>
      <c r="BTK233" s="417"/>
      <c r="BTL233" s="417"/>
      <c r="BTM233" s="417"/>
      <c r="BTN233" s="417"/>
      <c r="BTO233" s="417"/>
      <c r="BTP233" s="417"/>
      <c r="BTQ233" s="417"/>
      <c r="BTR233" s="417"/>
      <c r="BTS233" s="417"/>
      <c r="BTT233" s="417"/>
      <c r="BTU233" s="417"/>
      <c r="BTV233" s="417"/>
      <c r="BTW233" s="417"/>
      <c r="BTX233" s="417"/>
      <c r="BTY233" s="417"/>
      <c r="BTZ233" s="417"/>
      <c r="BUA233" s="417"/>
      <c r="BUB233" s="417"/>
      <c r="BUC233" s="417"/>
      <c r="BUD233" s="417"/>
      <c r="BUE233" s="417"/>
      <c r="BUF233" s="417"/>
      <c r="BUG233" s="417"/>
      <c r="BUH233" s="417"/>
      <c r="BUI233" s="417"/>
      <c r="BUJ233" s="417"/>
      <c r="BUK233" s="417"/>
      <c r="BUL233" s="417"/>
      <c r="BUM233" s="417"/>
      <c r="BUN233" s="417"/>
      <c r="BUO233" s="417"/>
      <c r="BUP233" s="417"/>
      <c r="BUQ233" s="417"/>
      <c r="BUR233" s="417"/>
      <c r="BUS233" s="417"/>
      <c r="BUT233" s="417"/>
      <c r="BUU233" s="417"/>
      <c r="BUV233" s="417"/>
      <c r="BUW233" s="417"/>
      <c r="BUX233" s="417"/>
      <c r="BUY233" s="417"/>
      <c r="BUZ233" s="417"/>
      <c r="BVA233" s="417"/>
      <c r="BVB233" s="417"/>
      <c r="BVC233" s="417"/>
      <c r="BVD233" s="417"/>
      <c r="BVE233" s="417"/>
      <c r="BVF233" s="417"/>
      <c r="BVG233" s="417"/>
      <c r="BVH233" s="417"/>
      <c r="BVI233" s="417"/>
      <c r="BVJ233" s="417"/>
      <c r="BVK233" s="417"/>
      <c r="BVL233" s="417"/>
      <c r="BVM233" s="417"/>
      <c r="BVN233" s="417"/>
      <c r="BVO233" s="417"/>
      <c r="BVP233" s="417"/>
      <c r="BVQ233" s="417"/>
      <c r="BVR233" s="417"/>
      <c r="BVS233" s="417"/>
      <c r="BVT233" s="417"/>
      <c r="BVU233" s="417"/>
      <c r="BVV233" s="417"/>
      <c r="BVW233" s="417"/>
      <c r="BVX233" s="417"/>
      <c r="BVY233" s="417"/>
      <c r="BVZ233" s="417"/>
      <c r="BWA233" s="417"/>
      <c r="BWB233" s="417"/>
      <c r="BWC233" s="417"/>
      <c r="BWD233" s="417"/>
      <c r="BWE233" s="417"/>
      <c r="BWF233" s="417"/>
      <c r="BWG233" s="417"/>
      <c r="BWH233" s="417"/>
      <c r="BWI233" s="417"/>
      <c r="BWJ233" s="417"/>
      <c r="BWK233" s="417"/>
      <c r="BWL233" s="417"/>
      <c r="BWM233" s="417"/>
      <c r="BWN233" s="417"/>
      <c r="BWO233" s="417"/>
      <c r="BWP233" s="417"/>
      <c r="BWQ233" s="417"/>
      <c r="BWR233" s="417"/>
      <c r="BWS233" s="417"/>
      <c r="BWT233" s="417"/>
      <c r="BWU233" s="417"/>
      <c r="BWV233" s="417"/>
      <c r="BWW233" s="417"/>
      <c r="BWX233" s="417"/>
      <c r="BWY233" s="417"/>
      <c r="BWZ233" s="417"/>
      <c r="BXA233" s="417"/>
      <c r="BXB233" s="417"/>
      <c r="BXC233" s="417"/>
      <c r="BXD233" s="417"/>
      <c r="BXE233" s="417"/>
      <c r="BXF233" s="417"/>
      <c r="BXG233" s="417"/>
      <c r="BXH233" s="417"/>
      <c r="BXI233" s="417"/>
      <c r="BXJ233" s="417"/>
      <c r="BXK233" s="417"/>
      <c r="BXL233" s="417"/>
      <c r="BXM233" s="417"/>
      <c r="BXN233" s="417"/>
      <c r="BXO233" s="417"/>
      <c r="BXP233" s="417"/>
      <c r="BXQ233" s="417"/>
      <c r="BXR233" s="417"/>
      <c r="BXS233" s="417"/>
      <c r="BXT233" s="417"/>
      <c r="BXU233" s="417"/>
      <c r="BXV233" s="417"/>
      <c r="BXW233" s="417"/>
      <c r="BXX233" s="417"/>
      <c r="BXY233" s="417"/>
      <c r="BXZ233" s="417"/>
      <c r="BYA233" s="417"/>
      <c r="BYB233" s="417"/>
      <c r="BYC233" s="417"/>
      <c r="BYD233" s="417"/>
      <c r="BYE233" s="417"/>
      <c r="BYF233" s="417"/>
      <c r="BYG233" s="417"/>
      <c r="BYH233" s="417"/>
      <c r="BYI233" s="417"/>
      <c r="BYJ233" s="417"/>
      <c r="BYK233" s="417"/>
      <c r="BYL233" s="417"/>
      <c r="BYM233" s="417"/>
      <c r="BYN233" s="417"/>
      <c r="BYO233" s="417"/>
      <c r="BYP233" s="417"/>
      <c r="BYQ233" s="417"/>
      <c r="BYR233" s="417"/>
      <c r="BYS233" s="417"/>
      <c r="BYT233" s="417"/>
      <c r="BYU233" s="417"/>
      <c r="BYV233" s="417"/>
      <c r="BYW233" s="417"/>
      <c r="BYX233" s="417"/>
      <c r="BYY233" s="417"/>
      <c r="BYZ233" s="417"/>
      <c r="BZA233" s="417"/>
      <c r="BZB233" s="417"/>
      <c r="BZC233" s="417"/>
      <c r="BZD233" s="417"/>
      <c r="BZE233" s="417"/>
      <c r="BZF233" s="417"/>
      <c r="BZG233" s="417"/>
      <c r="BZH233" s="417"/>
      <c r="BZI233" s="417"/>
      <c r="BZJ233" s="417"/>
      <c r="BZK233" s="417"/>
      <c r="BZL233" s="417"/>
      <c r="BZM233" s="417"/>
      <c r="BZN233" s="417"/>
      <c r="BZO233" s="417"/>
      <c r="BZP233" s="417"/>
      <c r="BZQ233" s="417"/>
      <c r="BZR233" s="417"/>
      <c r="BZS233" s="417"/>
      <c r="BZT233" s="417"/>
      <c r="BZU233" s="417"/>
      <c r="BZV233" s="417"/>
      <c r="BZW233" s="417"/>
      <c r="BZX233" s="417"/>
      <c r="BZY233" s="417"/>
      <c r="BZZ233" s="417"/>
      <c r="CAA233" s="417"/>
      <c r="CAB233" s="417"/>
      <c r="CAC233" s="417"/>
      <c r="CAD233" s="417"/>
      <c r="CAE233" s="417"/>
      <c r="CAF233" s="417"/>
      <c r="CAG233" s="417"/>
      <c r="CAH233" s="417"/>
      <c r="CAI233" s="417"/>
      <c r="CAJ233" s="417"/>
      <c r="CAK233" s="417"/>
      <c r="CAL233" s="417"/>
      <c r="CAM233" s="417"/>
      <c r="CAN233" s="417"/>
      <c r="CAO233" s="417"/>
      <c r="CAP233" s="417"/>
      <c r="CAQ233" s="417"/>
      <c r="CAR233" s="417"/>
      <c r="CAS233" s="417"/>
      <c r="CAT233" s="417"/>
      <c r="CAU233" s="417"/>
      <c r="CAV233" s="417"/>
      <c r="CAW233" s="417"/>
      <c r="CAX233" s="417"/>
      <c r="CAY233" s="417"/>
      <c r="CAZ233" s="417"/>
      <c r="CBA233" s="417"/>
      <c r="CBB233" s="417"/>
      <c r="CBC233" s="417"/>
      <c r="CBD233" s="417"/>
      <c r="CBE233" s="417"/>
      <c r="CBF233" s="417"/>
      <c r="CBG233" s="417"/>
      <c r="CBH233" s="417"/>
      <c r="CBI233" s="417"/>
      <c r="CBJ233" s="417"/>
      <c r="CBK233" s="417"/>
      <c r="CBL233" s="417"/>
      <c r="CBM233" s="417"/>
      <c r="CBN233" s="417"/>
      <c r="CBO233" s="417"/>
      <c r="CBP233" s="417"/>
      <c r="CBQ233" s="417"/>
      <c r="CBR233" s="417"/>
      <c r="CBS233" s="417"/>
      <c r="CBT233" s="417"/>
      <c r="CBU233" s="417"/>
      <c r="CBV233" s="417"/>
      <c r="CBW233" s="417"/>
      <c r="CBX233" s="417"/>
      <c r="CBY233" s="417"/>
      <c r="CBZ233" s="417"/>
      <c r="CCA233" s="417"/>
      <c r="CCB233" s="417"/>
      <c r="CCC233" s="417"/>
      <c r="CCD233" s="417"/>
      <c r="CCE233" s="417"/>
      <c r="CCF233" s="417"/>
      <c r="CCG233" s="417"/>
      <c r="CCH233" s="417"/>
      <c r="CCI233" s="417"/>
      <c r="CCJ233" s="417"/>
      <c r="CCK233" s="417"/>
      <c r="CCL233" s="417"/>
      <c r="CCM233" s="417"/>
      <c r="CCN233" s="417"/>
      <c r="CCO233" s="417"/>
      <c r="CCP233" s="417"/>
      <c r="CCQ233" s="417"/>
      <c r="CCR233" s="417"/>
      <c r="CCS233" s="417"/>
      <c r="CCT233" s="417"/>
      <c r="CCU233" s="417"/>
      <c r="CCV233" s="417"/>
      <c r="CCW233" s="417"/>
      <c r="CCX233" s="417"/>
      <c r="CCY233" s="417"/>
      <c r="CCZ233" s="417"/>
      <c r="CDA233" s="417"/>
      <c r="CDB233" s="417"/>
      <c r="CDC233" s="417"/>
      <c r="CDD233" s="417"/>
      <c r="CDE233" s="417"/>
      <c r="CDF233" s="417"/>
      <c r="CDG233" s="417"/>
      <c r="CDH233" s="417"/>
      <c r="CDI233" s="417"/>
      <c r="CDJ233" s="417"/>
      <c r="CDK233" s="417"/>
      <c r="CDL233" s="417"/>
      <c r="CDM233" s="417"/>
      <c r="CDN233" s="417"/>
      <c r="CDO233" s="417"/>
      <c r="CDP233" s="417"/>
      <c r="CDQ233" s="417"/>
      <c r="CDR233" s="417"/>
      <c r="CDS233" s="417"/>
      <c r="CDT233" s="417"/>
      <c r="CDU233" s="417"/>
      <c r="CDV233" s="417"/>
      <c r="CDW233" s="417"/>
      <c r="CDX233" s="417"/>
      <c r="CDY233" s="417"/>
      <c r="CDZ233" s="417"/>
      <c r="CEA233" s="417"/>
      <c r="CEB233" s="417"/>
      <c r="CEC233" s="417"/>
      <c r="CED233" s="417"/>
      <c r="CEE233" s="417"/>
      <c r="CEF233" s="417"/>
      <c r="CEG233" s="417"/>
      <c r="CEH233" s="417"/>
      <c r="CEI233" s="417"/>
      <c r="CEJ233" s="417"/>
      <c r="CEK233" s="417"/>
      <c r="CEL233" s="417"/>
      <c r="CEM233" s="417"/>
      <c r="CEN233" s="417"/>
      <c r="CEO233" s="417"/>
      <c r="CEP233" s="417"/>
      <c r="CEQ233" s="417"/>
      <c r="CER233" s="417"/>
      <c r="CES233" s="417"/>
      <c r="CET233" s="417"/>
      <c r="CEU233" s="417"/>
      <c r="CEV233" s="417"/>
      <c r="CEW233" s="417"/>
      <c r="CEX233" s="417"/>
      <c r="CEY233" s="417"/>
      <c r="CEZ233" s="417"/>
      <c r="CFA233" s="417"/>
      <c r="CFB233" s="417"/>
      <c r="CFC233" s="417"/>
      <c r="CFD233" s="417"/>
      <c r="CFE233" s="417"/>
      <c r="CFF233" s="417"/>
      <c r="CFG233" s="417"/>
      <c r="CFH233" s="417"/>
      <c r="CFI233" s="417"/>
      <c r="CFJ233" s="417"/>
      <c r="CFK233" s="417"/>
      <c r="CFL233" s="417"/>
      <c r="CFM233" s="417"/>
      <c r="CFN233" s="417"/>
      <c r="CFO233" s="417"/>
      <c r="CFP233" s="417"/>
      <c r="CFQ233" s="417"/>
      <c r="CFR233" s="417"/>
      <c r="CFS233" s="417"/>
      <c r="CFT233" s="417"/>
      <c r="CFU233" s="417"/>
      <c r="CFV233" s="417"/>
      <c r="CFW233" s="417"/>
      <c r="CFX233" s="417"/>
      <c r="CFY233" s="417"/>
      <c r="CFZ233" s="417"/>
      <c r="CGA233" s="417"/>
      <c r="CGB233" s="417"/>
      <c r="CGC233" s="417"/>
      <c r="CGD233" s="417"/>
      <c r="CGE233" s="417"/>
      <c r="CGF233" s="417"/>
      <c r="CGG233" s="417"/>
      <c r="CGH233" s="417"/>
      <c r="CGI233" s="417"/>
      <c r="CGJ233" s="417"/>
      <c r="CGK233" s="417"/>
      <c r="CGL233" s="417"/>
      <c r="CGM233" s="417"/>
      <c r="CGN233" s="417"/>
      <c r="CGO233" s="417"/>
      <c r="CGP233" s="417"/>
      <c r="CGQ233" s="417"/>
      <c r="CGR233" s="417"/>
      <c r="CGS233" s="417"/>
      <c r="CGT233" s="417"/>
      <c r="CGU233" s="417"/>
      <c r="CGV233" s="417"/>
      <c r="CGW233" s="417"/>
      <c r="CGX233" s="417"/>
      <c r="CGY233" s="417"/>
      <c r="CGZ233" s="417"/>
      <c r="CHA233" s="417"/>
      <c r="CHB233" s="417"/>
      <c r="CHC233" s="417"/>
      <c r="CHD233" s="417"/>
      <c r="CHE233" s="417"/>
      <c r="CHF233" s="417"/>
      <c r="CHG233" s="417"/>
      <c r="CHH233" s="417"/>
      <c r="CHI233" s="417"/>
      <c r="CHJ233" s="417"/>
      <c r="CHK233" s="417"/>
      <c r="CHL233" s="417"/>
      <c r="CHM233" s="417"/>
      <c r="CHN233" s="417"/>
      <c r="CHO233" s="417"/>
      <c r="CHP233" s="417"/>
      <c r="CHQ233" s="417"/>
      <c r="CHR233" s="417"/>
      <c r="CHS233" s="417"/>
      <c r="CHT233" s="417"/>
      <c r="CHU233" s="417"/>
      <c r="CHV233" s="417"/>
      <c r="CHW233" s="417"/>
      <c r="CHX233" s="417"/>
      <c r="CHY233" s="417"/>
      <c r="CHZ233" s="417"/>
      <c r="CIA233" s="417"/>
      <c r="CIB233" s="417"/>
      <c r="CIC233" s="417"/>
      <c r="CID233" s="417"/>
      <c r="CIE233" s="417"/>
      <c r="CIF233" s="417"/>
      <c r="CIG233" s="417"/>
      <c r="CIH233" s="417"/>
      <c r="CII233" s="417"/>
      <c r="CIJ233" s="417"/>
      <c r="CIK233" s="417"/>
      <c r="CIL233" s="417"/>
      <c r="CIM233" s="417"/>
      <c r="CIN233" s="417"/>
      <c r="CIO233" s="417"/>
      <c r="CIP233" s="417"/>
      <c r="CIQ233" s="417"/>
      <c r="CIR233" s="417"/>
      <c r="CIS233" s="417"/>
      <c r="CIT233" s="417"/>
      <c r="CIU233" s="417"/>
      <c r="CIV233" s="417"/>
      <c r="CIW233" s="417"/>
      <c r="CIX233" s="417"/>
      <c r="CIY233" s="417"/>
      <c r="CIZ233" s="417"/>
      <c r="CJA233" s="417"/>
      <c r="CJB233" s="417"/>
      <c r="CJC233" s="417"/>
      <c r="CJD233" s="417"/>
      <c r="CJE233" s="417"/>
      <c r="CJF233" s="417"/>
      <c r="CJG233" s="417"/>
      <c r="CJH233" s="417"/>
      <c r="CJI233" s="417"/>
      <c r="CJJ233" s="417"/>
      <c r="CJK233" s="417"/>
      <c r="CJL233" s="417"/>
      <c r="CJM233" s="417"/>
      <c r="CJN233" s="417"/>
      <c r="CJO233" s="417"/>
      <c r="CJP233" s="417"/>
      <c r="CJQ233" s="417"/>
      <c r="CJR233" s="417"/>
      <c r="CJS233" s="417"/>
      <c r="CJT233" s="417"/>
      <c r="CJU233" s="417"/>
      <c r="CJV233" s="417"/>
      <c r="CJW233" s="417"/>
      <c r="CJX233" s="417"/>
      <c r="CJY233" s="417"/>
      <c r="CJZ233" s="417"/>
      <c r="CKA233" s="417"/>
      <c r="CKB233" s="417"/>
      <c r="CKC233" s="417"/>
      <c r="CKD233" s="417"/>
      <c r="CKE233" s="417"/>
      <c r="CKF233" s="417"/>
      <c r="CKG233" s="417"/>
      <c r="CKH233" s="417"/>
      <c r="CKI233" s="417"/>
      <c r="CKJ233" s="417"/>
      <c r="CKK233" s="417"/>
      <c r="CKL233" s="417"/>
      <c r="CKM233" s="417"/>
      <c r="CKN233" s="417"/>
      <c r="CKO233" s="417"/>
      <c r="CKP233" s="417"/>
      <c r="CKQ233" s="417"/>
      <c r="CKR233" s="417"/>
      <c r="CKS233" s="417"/>
      <c r="CKT233" s="417"/>
      <c r="CKU233" s="417"/>
      <c r="CKV233" s="417"/>
      <c r="CKW233" s="417"/>
      <c r="CKX233" s="417"/>
      <c r="CKY233" s="417"/>
      <c r="CKZ233" s="417"/>
      <c r="CLA233" s="417"/>
      <c r="CLB233" s="417"/>
      <c r="CLC233" s="417"/>
      <c r="CLD233" s="417"/>
      <c r="CLE233" s="417"/>
      <c r="CLF233" s="417"/>
      <c r="CLG233" s="417"/>
      <c r="CLH233" s="417"/>
      <c r="CLI233" s="417"/>
      <c r="CLJ233" s="417"/>
      <c r="CLK233" s="417"/>
      <c r="CLL233" s="417"/>
      <c r="CLM233" s="417"/>
      <c r="CLN233" s="417"/>
      <c r="CLO233" s="417"/>
      <c r="CLP233" s="417"/>
      <c r="CLQ233" s="417"/>
      <c r="CLR233" s="417"/>
      <c r="CLS233" s="417"/>
      <c r="CLT233" s="417"/>
      <c r="CLU233" s="417"/>
      <c r="CLV233" s="417"/>
      <c r="CLW233" s="417"/>
      <c r="CLX233" s="417"/>
      <c r="CLY233" s="417"/>
      <c r="CLZ233" s="417"/>
      <c r="CMA233" s="417"/>
      <c r="CMB233" s="417"/>
      <c r="CMC233" s="417"/>
      <c r="CMD233" s="417"/>
      <c r="CME233" s="417"/>
      <c r="CMF233" s="417"/>
      <c r="CMG233" s="417"/>
      <c r="CMH233" s="417"/>
      <c r="CMI233" s="417"/>
      <c r="CMJ233" s="417"/>
      <c r="CMK233" s="417"/>
      <c r="CML233" s="417"/>
      <c r="CMM233" s="417"/>
      <c r="CMN233" s="417"/>
      <c r="CMO233" s="417"/>
      <c r="CMP233" s="417"/>
      <c r="CMQ233" s="417"/>
      <c r="CMR233" s="417"/>
      <c r="CMS233" s="417"/>
      <c r="CMT233" s="417"/>
      <c r="CMU233" s="417"/>
      <c r="CMV233" s="417"/>
      <c r="CMW233" s="417"/>
      <c r="CMX233" s="417"/>
      <c r="CMY233" s="417"/>
      <c r="CMZ233" s="417"/>
      <c r="CNA233" s="417"/>
      <c r="CNB233" s="417"/>
      <c r="CNC233" s="417"/>
      <c r="CND233" s="417"/>
      <c r="CNE233" s="417"/>
      <c r="CNF233" s="417"/>
      <c r="CNG233" s="417"/>
      <c r="CNH233" s="417"/>
      <c r="CNI233" s="417"/>
      <c r="CNJ233" s="417"/>
      <c r="CNK233" s="417"/>
      <c r="CNL233" s="417"/>
      <c r="CNM233" s="417"/>
      <c r="CNN233" s="417"/>
      <c r="CNO233" s="417"/>
      <c r="CNP233" s="417"/>
      <c r="CNQ233" s="417"/>
      <c r="CNR233" s="417"/>
      <c r="CNS233" s="417"/>
      <c r="CNT233" s="417"/>
      <c r="CNU233" s="417"/>
      <c r="CNV233" s="417"/>
      <c r="CNW233" s="417"/>
      <c r="CNX233" s="417"/>
      <c r="CNY233" s="417"/>
      <c r="CNZ233" s="417"/>
      <c r="COA233" s="417"/>
      <c r="COB233" s="417"/>
      <c r="COC233" s="417"/>
      <c r="COD233" s="417"/>
      <c r="COE233" s="417"/>
      <c r="COF233" s="417"/>
      <c r="COG233" s="417"/>
      <c r="COH233" s="417"/>
      <c r="COI233" s="417"/>
      <c r="COJ233" s="417"/>
      <c r="COK233" s="417"/>
      <c r="COL233" s="417"/>
      <c r="COM233" s="417"/>
      <c r="CON233" s="417"/>
      <c r="COO233" s="417"/>
      <c r="COP233" s="417"/>
      <c r="COQ233" s="417"/>
      <c r="COR233" s="417"/>
      <c r="COS233" s="417"/>
      <c r="COT233" s="417"/>
      <c r="COU233" s="417"/>
      <c r="COV233" s="417"/>
      <c r="COW233" s="417"/>
      <c r="COX233" s="417"/>
      <c r="COY233" s="417"/>
    </row>
    <row r="234" spans="1:2443" s="436" customFormat="1" x14ac:dyDescent="0.35">
      <c r="A234" s="307" t="s">
        <v>585</v>
      </c>
      <c r="B234" s="420" t="s">
        <v>108</v>
      </c>
      <c r="C234" s="420">
        <v>2013</v>
      </c>
      <c r="D234" s="421" t="s">
        <v>403</v>
      </c>
      <c r="E234" s="420">
        <f>SUM(E232:E233)</f>
        <v>1520</v>
      </c>
      <c r="F234" s="420">
        <f>SUM(F232:F233)</f>
        <v>0</v>
      </c>
      <c r="G234" s="470">
        <f t="shared" si="9"/>
        <v>1520</v>
      </c>
      <c r="H234" s="331"/>
      <c r="I234" s="416"/>
      <c r="J234" s="416"/>
      <c r="K234" s="416"/>
      <c r="L234" s="416"/>
      <c r="M234" s="416"/>
      <c r="N234" s="416"/>
      <c r="O234" s="416"/>
      <c r="P234" s="416"/>
      <c r="Q234" s="416"/>
      <c r="R234" s="425"/>
      <c r="S234" s="416"/>
      <c r="T234" s="416"/>
      <c r="U234" s="416"/>
      <c r="V234" s="416"/>
      <c r="W234" s="416"/>
      <c r="X234" s="416"/>
      <c r="Y234" s="416"/>
      <c r="Z234" s="416"/>
      <c r="AA234" s="416"/>
      <c r="AB234" s="416"/>
      <c r="AC234" s="416"/>
      <c r="AD234" s="416"/>
      <c r="AE234" s="416"/>
      <c r="AF234" s="416"/>
      <c r="AG234" s="416"/>
      <c r="AH234" s="416"/>
      <c r="AI234" s="416"/>
      <c r="AJ234" s="416"/>
      <c r="AK234" s="416"/>
      <c r="AL234" s="416"/>
      <c r="AM234" s="416"/>
      <c r="AN234" s="416"/>
      <c r="AO234" s="416"/>
      <c r="AP234" s="416"/>
      <c r="AQ234" s="416"/>
      <c r="AR234" s="416"/>
      <c r="AS234" s="416"/>
      <c r="AT234" s="416"/>
      <c r="AU234" s="416"/>
      <c r="AV234" s="416"/>
      <c r="AW234" s="416"/>
      <c r="AX234" s="416"/>
      <c r="AY234" s="416"/>
      <c r="AZ234" s="416"/>
      <c r="BA234" s="416"/>
      <c r="BB234" s="416"/>
      <c r="BC234" s="416"/>
      <c r="BD234" s="416"/>
      <c r="BE234" s="416"/>
      <c r="BF234" s="416"/>
      <c r="BG234" s="416"/>
      <c r="BH234" s="416"/>
      <c r="BI234" s="416"/>
      <c r="BJ234" s="416"/>
      <c r="BK234" s="416"/>
      <c r="BL234" s="416"/>
      <c r="BM234" s="416"/>
      <c r="BN234" s="416"/>
      <c r="BO234" s="416"/>
      <c r="BP234" s="416"/>
      <c r="BQ234" s="416"/>
      <c r="BR234" s="416"/>
      <c r="BS234" s="416"/>
      <c r="BT234" s="416"/>
      <c r="BU234" s="416"/>
      <c r="BV234" s="416"/>
      <c r="BW234" s="416"/>
      <c r="BX234" s="416"/>
      <c r="BY234" s="416"/>
      <c r="BZ234" s="416"/>
      <c r="CA234" s="416"/>
      <c r="CB234" s="416"/>
      <c r="CC234" s="416"/>
      <c r="CD234" s="416"/>
      <c r="CE234" s="416"/>
      <c r="CF234" s="416"/>
      <c r="CG234" s="416"/>
      <c r="CH234" s="416"/>
      <c r="CI234" s="416"/>
      <c r="CJ234" s="416"/>
      <c r="CK234" s="416"/>
      <c r="CL234" s="416"/>
      <c r="CM234" s="416"/>
      <c r="CN234" s="416"/>
      <c r="CO234" s="416"/>
      <c r="CP234" s="416"/>
      <c r="CQ234" s="416"/>
      <c r="CR234" s="416"/>
      <c r="CS234" s="416"/>
      <c r="CT234" s="416"/>
      <c r="CU234" s="416"/>
      <c r="CV234" s="416"/>
      <c r="CW234" s="416"/>
      <c r="CX234" s="416"/>
      <c r="CY234" s="416"/>
      <c r="CZ234" s="416"/>
      <c r="DA234" s="416"/>
      <c r="DB234" s="416"/>
      <c r="DC234" s="416"/>
      <c r="DD234" s="416"/>
      <c r="DE234" s="416"/>
      <c r="DF234" s="416"/>
      <c r="DG234" s="416"/>
      <c r="DH234" s="416"/>
      <c r="DI234" s="416"/>
      <c r="DJ234" s="416"/>
      <c r="DK234" s="416"/>
      <c r="DL234" s="416"/>
      <c r="DM234" s="416"/>
      <c r="DN234" s="416"/>
      <c r="DO234" s="416"/>
      <c r="DP234" s="416"/>
      <c r="DQ234" s="416"/>
      <c r="DR234" s="416"/>
      <c r="DS234" s="416"/>
      <c r="DT234" s="416"/>
      <c r="DU234" s="416"/>
      <c r="DV234" s="416"/>
      <c r="DW234" s="416"/>
      <c r="DX234" s="416"/>
      <c r="DY234" s="416"/>
      <c r="DZ234" s="416"/>
      <c r="EA234" s="416"/>
      <c r="EB234" s="416"/>
      <c r="EC234" s="416"/>
      <c r="ED234" s="416"/>
      <c r="EE234" s="416"/>
      <c r="EF234" s="416"/>
      <c r="EG234" s="416"/>
      <c r="EH234" s="416"/>
      <c r="EI234" s="416"/>
      <c r="EJ234" s="416"/>
      <c r="EK234" s="416"/>
      <c r="EL234" s="416"/>
      <c r="EM234" s="416"/>
      <c r="EN234" s="416"/>
      <c r="EO234" s="416"/>
      <c r="EP234" s="416"/>
      <c r="EQ234" s="416"/>
      <c r="ER234" s="416"/>
      <c r="ES234" s="416"/>
      <c r="ET234" s="416"/>
      <c r="EU234" s="416"/>
      <c r="EV234" s="416"/>
      <c r="EW234" s="416"/>
      <c r="EX234" s="416"/>
      <c r="EY234" s="416"/>
      <c r="EZ234" s="416"/>
      <c r="FA234" s="416"/>
      <c r="FB234" s="416"/>
      <c r="FC234" s="416"/>
      <c r="FD234" s="416"/>
      <c r="FE234" s="416"/>
      <c r="FF234" s="416"/>
      <c r="FG234" s="416"/>
      <c r="FH234" s="416"/>
      <c r="FI234" s="416"/>
      <c r="FJ234" s="416"/>
      <c r="FK234" s="416"/>
      <c r="FL234" s="416"/>
      <c r="FM234" s="416"/>
      <c r="FN234" s="416"/>
      <c r="FO234" s="416"/>
      <c r="FP234" s="416"/>
      <c r="FQ234" s="416"/>
      <c r="FR234" s="416"/>
      <c r="FS234" s="416"/>
      <c r="FT234" s="416"/>
      <c r="FU234" s="416"/>
      <c r="FV234" s="416"/>
      <c r="FW234" s="416"/>
      <c r="FX234" s="416"/>
      <c r="FY234" s="416"/>
      <c r="FZ234" s="416"/>
      <c r="GA234" s="416"/>
      <c r="GB234" s="416"/>
      <c r="GC234" s="416"/>
      <c r="GD234" s="416"/>
      <c r="GE234" s="416"/>
      <c r="GF234" s="416"/>
      <c r="GG234" s="416"/>
      <c r="GH234" s="416"/>
      <c r="GI234" s="416"/>
      <c r="GJ234" s="416"/>
      <c r="GK234" s="416"/>
      <c r="GL234" s="416"/>
      <c r="GM234" s="416"/>
      <c r="GN234" s="416"/>
      <c r="GO234" s="416"/>
      <c r="GP234" s="416"/>
      <c r="GQ234" s="416"/>
      <c r="GR234" s="416"/>
      <c r="GS234" s="416"/>
      <c r="GT234" s="416"/>
      <c r="GU234" s="416"/>
      <c r="GV234" s="416"/>
      <c r="GW234" s="416"/>
      <c r="GX234" s="416"/>
      <c r="GY234" s="416"/>
      <c r="GZ234" s="416"/>
      <c r="HA234" s="416"/>
      <c r="HB234" s="416"/>
      <c r="HC234" s="416"/>
      <c r="HD234" s="416"/>
      <c r="HE234" s="416"/>
      <c r="HF234" s="416"/>
      <c r="HG234" s="416"/>
      <c r="HH234" s="416"/>
      <c r="HI234" s="416"/>
      <c r="HJ234" s="416"/>
      <c r="HK234" s="416"/>
      <c r="HL234" s="416"/>
      <c r="HM234" s="416"/>
      <c r="HN234" s="416"/>
      <c r="HO234" s="416"/>
      <c r="HP234" s="416"/>
      <c r="HQ234" s="416"/>
      <c r="HR234" s="416"/>
      <c r="HS234" s="416"/>
      <c r="HT234" s="416"/>
      <c r="HU234" s="416"/>
      <c r="HV234" s="416"/>
      <c r="HW234" s="416"/>
      <c r="HX234" s="416"/>
      <c r="HY234" s="416"/>
      <c r="HZ234" s="416"/>
      <c r="IA234" s="416"/>
      <c r="IB234" s="416"/>
      <c r="IC234" s="416"/>
      <c r="ID234" s="416"/>
      <c r="IE234" s="416"/>
      <c r="IF234" s="416"/>
      <c r="IG234" s="416"/>
      <c r="IH234" s="416"/>
      <c r="II234" s="416"/>
      <c r="IJ234" s="416"/>
      <c r="IK234" s="416"/>
      <c r="IL234" s="416"/>
      <c r="IM234" s="416"/>
      <c r="IN234" s="416"/>
      <c r="IO234" s="416"/>
      <c r="IP234" s="416"/>
      <c r="IQ234" s="416"/>
      <c r="IR234" s="416"/>
      <c r="IS234" s="416"/>
      <c r="IT234" s="416"/>
      <c r="IU234" s="416"/>
      <c r="IV234" s="416"/>
      <c r="IW234" s="416"/>
      <c r="IX234" s="416"/>
      <c r="IY234" s="416"/>
      <c r="IZ234" s="416"/>
      <c r="JA234" s="416"/>
      <c r="JB234" s="416"/>
      <c r="JC234" s="416"/>
      <c r="JD234" s="416"/>
      <c r="JE234" s="416"/>
      <c r="JF234" s="416"/>
      <c r="JG234" s="416"/>
      <c r="JH234" s="416"/>
      <c r="JI234" s="416"/>
      <c r="JJ234" s="416"/>
      <c r="JK234" s="416"/>
      <c r="JL234" s="416"/>
      <c r="JM234" s="416"/>
      <c r="JN234" s="416"/>
      <c r="JO234" s="416"/>
      <c r="JP234" s="416"/>
      <c r="JQ234" s="416"/>
      <c r="JR234" s="416"/>
      <c r="JS234" s="416"/>
      <c r="JT234" s="416"/>
      <c r="JU234" s="416"/>
      <c r="JV234" s="416"/>
      <c r="JW234" s="416"/>
      <c r="JX234" s="416"/>
      <c r="JY234" s="416"/>
      <c r="JZ234" s="416"/>
      <c r="KA234" s="416"/>
      <c r="KB234" s="416"/>
      <c r="KC234" s="416"/>
      <c r="KD234" s="416"/>
      <c r="KE234" s="416"/>
      <c r="KF234" s="416"/>
      <c r="KG234" s="416"/>
      <c r="KH234" s="416"/>
      <c r="KI234" s="416"/>
      <c r="KJ234" s="416"/>
      <c r="KK234" s="416"/>
      <c r="KL234" s="416"/>
      <c r="KM234" s="416"/>
      <c r="KN234" s="416"/>
      <c r="KO234" s="416"/>
      <c r="KP234" s="416"/>
      <c r="KQ234" s="416"/>
      <c r="KR234" s="416"/>
      <c r="KS234" s="416"/>
      <c r="KT234" s="416"/>
      <c r="KU234" s="416"/>
      <c r="KV234" s="416"/>
      <c r="KW234" s="416"/>
      <c r="KX234" s="416"/>
      <c r="KY234" s="416"/>
      <c r="KZ234" s="416"/>
      <c r="LA234" s="416"/>
      <c r="LB234" s="416"/>
      <c r="LC234" s="416"/>
      <c r="LD234" s="416"/>
      <c r="LE234" s="416"/>
      <c r="LF234" s="416"/>
      <c r="LG234" s="416"/>
      <c r="LH234" s="416"/>
      <c r="LI234" s="416"/>
      <c r="LJ234" s="416"/>
      <c r="LK234" s="416"/>
      <c r="LL234" s="416"/>
      <c r="LM234" s="416"/>
      <c r="LN234" s="416"/>
      <c r="LO234" s="416"/>
      <c r="LP234" s="416"/>
      <c r="LQ234" s="416"/>
      <c r="LR234" s="416"/>
      <c r="LS234" s="416"/>
      <c r="LT234" s="416"/>
      <c r="LU234" s="416"/>
      <c r="LV234" s="416"/>
      <c r="LW234" s="416"/>
      <c r="LX234" s="416"/>
      <c r="LY234" s="416"/>
      <c r="LZ234" s="416"/>
      <c r="MA234" s="416"/>
      <c r="MB234" s="416"/>
      <c r="MC234" s="416"/>
      <c r="MD234" s="416"/>
      <c r="ME234" s="416"/>
      <c r="MF234" s="416"/>
      <c r="MG234" s="416"/>
      <c r="MH234" s="416"/>
      <c r="MI234" s="416"/>
      <c r="MJ234" s="416"/>
      <c r="MK234" s="416"/>
      <c r="ML234" s="416"/>
      <c r="MM234" s="416"/>
      <c r="MN234" s="416"/>
      <c r="MO234" s="416"/>
      <c r="MP234" s="416"/>
      <c r="MQ234" s="416"/>
      <c r="MR234" s="416"/>
      <c r="MS234" s="416"/>
      <c r="MT234" s="416"/>
      <c r="MU234" s="416"/>
      <c r="MV234" s="416"/>
      <c r="MW234" s="416"/>
      <c r="MX234" s="416"/>
      <c r="MY234" s="416"/>
      <c r="MZ234" s="416"/>
      <c r="NA234" s="416"/>
      <c r="NB234" s="416"/>
      <c r="NC234" s="416"/>
      <c r="ND234" s="416"/>
      <c r="NE234" s="416"/>
      <c r="NF234" s="416"/>
      <c r="NG234" s="416"/>
      <c r="NH234" s="416"/>
      <c r="NI234" s="416"/>
      <c r="NJ234" s="416"/>
      <c r="NK234" s="416"/>
      <c r="NL234" s="416"/>
      <c r="NM234" s="416"/>
      <c r="NN234" s="416"/>
      <c r="NO234" s="416"/>
      <c r="NP234" s="416"/>
      <c r="NQ234" s="416"/>
      <c r="NR234" s="416"/>
      <c r="NS234" s="416"/>
      <c r="NT234" s="416"/>
      <c r="NU234" s="416"/>
      <c r="NV234" s="416"/>
      <c r="NW234" s="416"/>
      <c r="NX234" s="416"/>
      <c r="NY234" s="416"/>
      <c r="NZ234" s="416"/>
      <c r="OA234" s="416"/>
      <c r="OB234" s="416"/>
      <c r="OC234" s="416"/>
      <c r="OD234" s="416"/>
      <c r="OE234" s="416"/>
      <c r="OF234" s="416"/>
      <c r="OG234" s="416"/>
      <c r="OH234" s="416"/>
      <c r="OI234" s="416"/>
      <c r="OJ234" s="416"/>
      <c r="OK234" s="416"/>
      <c r="OL234" s="416"/>
      <c r="OM234" s="416"/>
      <c r="ON234" s="416"/>
      <c r="OO234" s="416"/>
      <c r="OP234" s="416"/>
      <c r="OQ234" s="416"/>
      <c r="OR234" s="416"/>
      <c r="OS234" s="416"/>
      <c r="OT234" s="416"/>
      <c r="OU234" s="416"/>
      <c r="OV234" s="416"/>
      <c r="OW234" s="416"/>
      <c r="OX234" s="416"/>
      <c r="OY234" s="416"/>
      <c r="OZ234" s="416"/>
      <c r="PA234" s="416"/>
      <c r="PB234" s="416"/>
      <c r="PC234" s="416"/>
      <c r="PD234" s="416"/>
      <c r="PE234" s="416"/>
      <c r="PF234" s="416"/>
      <c r="PG234" s="416"/>
      <c r="PH234" s="416"/>
      <c r="PI234" s="416"/>
      <c r="PJ234" s="416"/>
      <c r="PK234" s="416"/>
      <c r="PL234" s="416"/>
      <c r="PM234" s="416"/>
      <c r="PN234" s="416"/>
      <c r="PO234" s="416"/>
      <c r="PP234" s="416"/>
      <c r="PQ234" s="416"/>
      <c r="PR234" s="416"/>
      <c r="PS234" s="416"/>
      <c r="PT234" s="416"/>
      <c r="PU234" s="416"/>
      <c r="PV234" s="416"/>
      <c r="PW234" s="416"/>
      <c r="PX234" s="416"/>
      <c r="PY234" s="416"/>
      <c r="PZ234" s="416"/>
      <c r="QA234" s="416"/>
      <c r="QB234" s="416"/>
      <c r="QC234" s="416"/>
      <c r="QD234" s="416"/>
      <c r="QE234" s="416"/>
      <c r="QF234" s="416"/>
      <c r="QG234" s="416"/>
      <c r="QH234" s="416"/>
      <c r="QI234" s="416"/>
      <c r="QJ234" s="416"/>
      <c r="QK234" s="416"/>
      <c r="QL234" s="416"/>
      <c r="QM234" s="416"/>
      <c r="QN234" s="416"/>
      <c r="QO234" s="416"/>
      <c r="QP234" s="416"/>
      <c r="QQ234" s="416"/>
      <c r="QR234" s="416"/>
      <c r="QS234" s="416"/>
      <c r="QT234" s="416"/>
      <c r="QU234" s="416"/>
      <c r="QV234" s="416"/>
      <c r="QW234" s="416"/>
      <c r="QX234" s="416"/>
      <c r="QY234" s="416"/>
      <c r="QZ234" s="416"/>
      <c r="RA234" s="416"/>
      <c r="RB234" s="416"/>
      <c r="RC234" s="416"/>
      <c r="RD234" s="416"/>
      <c r="RE234" s="416"/>
      <c r="RF234" s="416"/>
      <c r="RG234" s="416"/>
      <c r="RH234" s="416"/>
      <c r="RI234" s="416"/>
      <c r="RJ234" s="416"/>
      <c r="RK234" s="416"/>
      <c r="RL234" s="416"/>
      <c r="RM234" s="416"/>
      <c r="RN234" s="416"/>
      <c r="RO234" s="416"/>
      <c r="RP234" s="416"/>
      <c r="RQ234" s="416"/>
      <c r="RR234" s="416"/>
      <c r="RS234" s="416"/>
      <c r="RT234" s="416"/>
      <c r="RU234" s="416"/>
      <c r="RV234" s="416"/>
      <c r="RW234" s="416"/>
      <c r="RX234" s="416"/>
      <c r="RY234" s="416"/>
      <c r="RZ234" s="416"/>
      <c r="SA234" s="416"/>
      <c r="SB234" s="416"/>
      <c r="SC234" s="416"/>
      <c r="SD234" s="416"/>
      <c r="SE234" s="416"/>
      <c r="SF234" s="416"/>
      <c r="SG234" s="416"/>
      <c r="SH234" s="416"/>
      <c r="SI234" s="416"/>
      <c r="SJ234" s="416"/>
      <c r="SK234" s="416"/>
      <c r="SL234" s="416"/>
      <c r="SM234" s="416"/>
      <c r="SN234" s="416"/>
      <c r="SO234" s="416"/>
      <c r="SP234" s="416"/>
      <c r="SQ234" s="416"/>
      <c r="SR234" s="416"/>
      <c r="SS234" s="416"/>
      <c r="ST234" s="416"/>
      <c r="SU234" s="416"/>
      <c r="SV234" s="416"/>
      <c r="SW234" s="416"/>
      <c r="SX234" s="416"/>
      <c r="SY234" s="416"/>
      <c r="SZ234" s="416"/>
      <c r="TA234" s="416"/>
      <c r="TB234" s="416"/>
      <c r="TC234" s="416"/>
      <c r="TD234" s="416"/>
      <c r="TE234" s="416"/>
      <c r="TF234" s="416"/>
      <c r="TG234" s="416"/>
      <c r="TH234" s="416"/>
      <c r="TI234" s="416"/>
      <c r="TJ234" s="416"/>
      <c r="TK234" s="416"/>
      <c r="TL234" s="416"/>
      <c r="TM234" s="416"/>
      <c r="TN234" s="416"/>
      <c r="TO234" s="416"/>
      <c r="TP234" s="416"/>
      <c r="TQ234" s="416"/>
      <c r="TR234" s="416"/>
      <c r="TS234" s="416"/>
      <c r="TT234" s="416"/>
      <c r="TU234" s="416"/>
      <c r="TV234" s="416"/>
      <c r="TW234" s="416"/>
      <c r="TX234" s="416"/>
      <c r="TY234" s="416"/>
      <c r="TZ234" s="416"/>
      <c r="UA234" s="416"/>
      <c r="UB234" s="416"/>
      <c r="UC234" s="416"/>
      <c r="UD234" s="416"/>
      <c r="UE234" s="416"/>
      <c r="UF234" s="416"/>
      <c r="UG234" s="416"/>
      <c r="UH234" s="416"/>
      <c r="UI234" s="416"/>
      <c r="UJ234" s="416"/>
      <c r="UK234" s="416"/>
      <c r="UL234" s="416"/>
      <c r="UM234" s="416"/>
      <c r="UN234" s="416"/>
      <c r="UO234" s="416"/>
      <c r="UP234" s="416"/>
      <c r="UQ234" s="416"/>
      <c r="UR234" s="416"/>
      <c r="US234" s="416"/>
      <c r="UT234" s="416"/>
      <c r="UU234" s="416"/>
      <c r="UV234" s="416"/>
      <c r="UW234" s="416"/>
      <c r="UX234" s="416"/>
      <c r="UY234" s="416"/>
      <c r="UZ234" s="416"/>
      <c r="VA234" s="416"/>
      <c r="VB234" s="416"/>
      <c r="VC234" s="416"/>
      <c r="VD234" s="416"/>
      <c r="VE234" s="416"/>
      <c r="VF234" s="416"/>
      <c r="VG234" s="416"/>
      <c r="VH234" s="416"/>
      <c r="VI234" s="416"/>
      <c r="VJ234" s="416"/>
      <c r="VK234" s="416"/>
      <c r="VL234" s="416"/>
      <c r="VM234" s="416"/>
      <c r="VN234" s="416"/>
      <c r="VO234" s="416"/>
      <c r="VP234" s="416"/>
      <c r="VQ234" s="416"/>
      <c r="VR234" s="416"/>
      <c r="VS234" s="416"/>
      <c r="VT234" s="416"/>
      <c r="VU234" s="416"/>
      <c r="VV234" s="416"/>
      <c r="VW234" s="416"/>
      <c r="VX234" s="416"/>
      <c r="VY234" s="416"/>
      <c r="VZ234" s="416"/>
      <c r="WA234" s="416"/>
      <c r="WB234" s="416"/>
      <c r="WC234" s="416"/>
      <c r="WD234" s="416"/>
      <c r="WE234" s="416"/>
      <c r="WF234" s="416"/>
      <c r="WG234" s="416"/>
      <c r="WH234" s="416"/>
      <c r="WI234" s="416"/>
      <c r="WJ234" s="416"/>
      <c r="WK234" s="416"/>
      <c r="WL234" s="416"/>
      <c r="WM234" s="416"/>
      <c r="WN234" s="416"/>
      <c r="WO234" s="416"/>
      <c r="WP234" s="416"/>
      <c r="WQ234" s="416"/>
      <c r="WR234" s="416"/>
      <c r="WS234" s="416"/>
      <c r="WT234" s="416"/>
      <c r="WU234" s="416"/>
      <c r="WV234" s="416"/>
      <c r="WW234" s="416"/>
      <c r="WX234" s="416"/>
      <c r="WY234" s="416"/>
      <c r="WZ234" s="416"/>
      <c r="XA234" s="416"/>
      <c r="XB234" s="416"/>
      <c r="XC234" s="416"/>
      <c r="XD234" s="416"/>
      <c r="XE234" s="416"/>
      <c r="XF234" s="416"/>
      <c r="XG234" s="416"/>
      <c r="XH234" s="416"/>
      <c r="XI234" s="416"/>
      <c r="XJ234" s="416"/>
      <c r="XK234" s="416"/>
      <c r="XL234" s="416"/>
      <c r="XM234" s="416"/>
      <c r="XN234" s="416"/>
      <c r="XO234" s="416"/>
      <c r="XP234" s="416"/>
      <c r="XQ234" s="416"/>
      <c r="XR234" s="417"/>
      <c r="XS234" s="417"/>
      <c r="XT234" s="417"/>
      <c r="XU234" s="417"/>
      <c r="XV234" s="417"/>
      <c r="XW234" s="417"/>
      <c r="XX234" s="417"/>
      <c r="XY234" s="417"/>
      <c r="XZ234" s="417"/>
      <c r="YA234" s="417"/>
      <c r="YB234" s="417"/>
      <c r="YC234" s="417"/>
      <c r="YD234" s="417"/>
      <c r="YE234" s="417"/>
      <c r="YF234" s="417"/>
      <c r="YG234" s="417"/>
      <c r="YH234" s="417"/>
      <c r="YI234" s="417"/>
      <c r="YJ234" s="417"/>
      <c r="YK234" s="417"/>
      <c r="YL234" s="417"/>
      <c r="YM234" s="417"/>
      <c r="YN234" s="417"/>
      <c r="YO234" s="417"/>
      <c r="YP234" s="417"/>
      <c r="YQ234" s="417"/>
      <c r="YR234" s="417"/>
      <c r="YS234" s="417"/>
      <c r="YT234" s="417"/>
      <c r="YU234" s="417"/>
      <c r="YV234" s="417"/>
      <c r="YW234" s="417"/>
      <c r="YX234" s="417"/>
      <c r="YY234" s="417"/>
      <c r="YZ234" s="417"/>
      <c r="ZA234" s="417"/>
      <c r="ZB234" s="417"/>
      <c r="ZC234" s="417"/>
      <c r="ZD234" s="417"/>
      <c r="ZE234" s="417"/>
      <c r="ZF234" s="417"/>
      <c r="ZG234" s="417"/>
      <c r="ZH234" s="417"/>
      <c r="ZI234" s="417"/>
      <c r="ZJ234" s="417"/>
      <c r="ZK234" s="417"/>
      <c r="ZL234" s="417"/>
      <c r="ZM234" s="417"/>
      <c r="ZN234" s="417"/>
      <c r="ZO234" s="417"/>
      <c r="ZP234" s="417"/>
      <c r="ZQ234" s="417"/>
      <c r="ZR234" s="417"/>
      <c r="ZS234" s="417"/>
      <c r="ZT234" s="417"/>
      <c r="ZU234" s="417"/>
      <c r="ZV234" s="417"/>
      <c r="ZW234" s="417"/>
      <c r="ZX234" s="417"/>
      <c r="ZY234" s="417"/>
      <c r="ZZ234" s="417"/>
      <c r="AAA234" s="417"/>
      <c r="AAB234" s="417"/>
      <c r="AAC234" s="417"/>
      <c r="AAD234" s="417"/>
      <c r="AAE234" s="417"/>
      <c r="AAF234" s="417"/>
      <c r="AAG234" s="417"/>
      <c r="AAH234" s="417"/>
      <c r="AAI234" s="417"/>
      <c r="AAJ234" s="417"/>
      <c r="AAK234" s="417"/>
      <c r="AAL234" s="417"/>
      <c r="AAM234" s="417"/>
      <c r="AAN234" s="417"/>
      <c r="AAO234" s="417"/>
      <c r="AAP234" s="417"/>
      <c r="AAQ234" s="417"/>
      <c r="AAR234" s="417"/>
      <c r="AAS234" s="417"/>
      <c r="AAT234" s="417"/>
      <c r="AAU234" s="417"/>
      <c r="AAV234" s="417"/>
      <c r="AAW234" s="417"/>
      <c r="AAX234" s="417"/>
      <c r="AAY234" s="417"/>
      <c r="AAZ234" s="417"/>
      <c r="ABA234" s="417"/>
      <c r="ABB234" s="417"/>
      <c r="ABC234" s="417"/>
      <c r="ABD234" s="417"/>
      <c r="ABE234" s="417"/>
      <c r="ABF234" s="417"/>
      <c r="ABG234" s="417"/>
      <c r="ABH234" s="417"/>
      <c r="ABI234" s="417"/>
      <c r="ABJ234" s="417"/>
      <c r="ABK234" s="417"/>
      <c r="ABL234" s="417"/>
      <c r="ABM234" s="417"/>
      <c r="ABN234" s="417"/>
      <c r="ABO234" s="417"/>
      <c r="ABP234" s="417"/>
      <c r="ABQ234" s="417"/>
      <c r="ABR234" s="417"/>
      <c r="ABS234" s="417"/>
      <c r="ABT234" s="417"/>
      <c r="ABU234" s="417"/>
      <c r="ABV234" s="417"/>
      <c r="ABW234" s="417"/>
      <c r="ABX234" s="417"/>
      <c r="ABY234" s="417"/>
      <c r="ABZ234" s="417"/>
      <c r="ACA234" s="417"/>
      <c r="ACB234" s="417"/>
      <c r="ACC234" s="417"/>
      <c r="ACD234" s="417"/>
      <c r="ACE234" s="417"/>
      <c r="ACF234" s="417"/>
      <c r="ACG234" s="417"/>
      <c r="ACH234" s="417"/>
      <c r="ACI234" s="417"/>
      <c r="ACJ234" s="417"/>
      <c r="ACK234" s="417"/>
      <c r="ACL234" s="417"/>
      <c r="ACM234" s="417"/>
      <c r="ACN234" s="417"/>
      <c r="ACO234" s="417"/>
      <c r="ACP234" s="417"/>
      <c r="ACQ234" s="417"/>
      <c r="ACR234" s="417"/>
      <c r="ACS234" s="417"/>
      <c r="ACT234" s="417"/>
      <c r="ACU234" s="417"/>
      <c r="ACV234" s="417"/>
      <c r="ACW234" s="417"/>
      <c r="ACX234" s="417"/>
      <c r="ACY234" s="417"/>
      <c r="ACZ234" s="417"/>
      <c r="ADA234" s="417"/>
      <c r="ADB234" s="417"/>
      <c r="ADC234" s="417"/>
      <c r="ADD234" s="417"/>
      <c r="ADE234" s="417"/>
      <c r="ADF234" s="417"/>
      <c r="ADG234" s="417"/>
      <c r="ADH234" s="417"/>
      <c r="ADI234" s="417"/>
      <c r="ADJ234" s="417"/>
      <c r="ADK234" s="417"/>
      <c r="ADL234" s="417"/>
      <c r="ADM234" s="417"/>
      <c r="ADN234" s="417"/>
      <c r="ADO234" s="417"/>
      <c r="ADP234" s="417"/>
      <c r="ADQ234" s="417"/>
      <c r="ADR234" s="417"/>
      <c r="ADS234" s="417"/>
      <c r="ADT234" s="417"/>
      <c r="ADU234" s="417"/>
      <c r="ADV234" s="417"/>
      <c r="ADW234" s="417"/>
      <c r="ADX234" s="417"/>
      <c r="ADY234" s="417"/>
      <c r="ADZ234" s="417"/>
      <c r="AEA234" s="417"/>
      <c r="AEB234" s="417"/>
      <c r="AEC234" s="417"/>
      <c r="AED234" s="417"/>
      <c r="AEE234" s="417"/>
      <c r="AEF234" s="417"/>
      <c r="AEG234" s="417"/>
      <c r="AEH234" s="417"/>
      <c r="AEI234" s="417"/>
      <c r="AEJ234" s="417"/>
      <c r="AEK234" s="417"/>
      <c r="AEL234" s="417"/>
      <c r="AEM234" s="417"/>
      <c r="AEN234" s="417"/>
      <c r="AEO234" s="417"/>
      <c r="AEP234" s="417"/>
      <c r="AEQ234" s="417"/>
      <c r="AER234" s="417"/>
      <c r="AES234" s="417"/>
      <c r="AET234" s="417"/>
      <c r="AEU234" s="417"/>
      <c r="AEV234" s="417"/>
      <c r="AEW234" s="417"/>
      <c r="AEX234" s="417"/>
      <c r="AEY234" s="417"/>
      <c r="AEZ234" s="417"/>
      <c r="AFA234" s="417"/>
      <c r="AFB234" s="417"/>
      <c r="AFC234" s="417"/>
      <c r="AFD234" s="417"/>
      <c r="AFE234" s="417"/>
      <c r="AFF234" s="417"/>
      <c r="AFG234" s="417"/>
      <c r="AFH234" s="417"/>
      <c r="AFI234" s="417"/>
      <c r="AFJ234" s="417"/>
      <c r="AFK234" s="417"/>
      <c r="AFL234" s="417"/>
      <c r="AFM234" s="417"/>
      <c r="AFN234" s="417"/>
      <c r="AFO234" s="417"/>
      <c r="AFP234" s="417"/>
      <c r="AFQ234" s="417"/>
      <c r="AFR234" s="417"/>
      <c r="AFS234" s="417"/>
      <c r="AFT234" s="417"/>
      <c r="AFU234" s="417"/>
      <c r="AFV234" s="417"/>
      <c r="AFW234" s="417"/>
      <c r="AFX234" s="417"/>
      <c r="AFY234" s="417"/>
      <c r="AFZ234" s="417"/>
      <c r="AGA234" s="417"/>
      <c r="AGB234" s="417"/>
      <c r="AGC234" s="417"/>
      <c r="AGD234" s="417"/>
      <c r="AGE234" s="417"/>
      <c r="AGF234" s="417"/>
      <c r="AGG234" s="417"/>
      <c r="AGH234" s="417"/>
      <c r="AGI234" s="417"/>
      <c r="AGJ234" s="417"/>
      <c r="AGK234" s="417"/>
      <c r="AGL234" s="417"/>
      <c r="AGM234" s="417"/>
      <c r="AGN234" s="417"/>
      <c r="AGO234" s="417"/>
      <c r="AGP234" s="417"/>
      <c r="AGQ234" s="417"/>
      <c r="AGR234" s="417"/>
      <c r="AGS234" s="417"/>
      <c r="AGT234" s="417"/>
      <c r="AGU234" s="417"/>
      <c r="AGV234" s="417"/>
      <c r="AGW234" s="417"/>
      <c r="AGX234" s="417"/>
      <c r="AGY234" s="417"/>
      <c r="AGZ234" s="417"/>
      <c r="AHA234" s="417"/>
      <c r="AHB234" s="417"/>
      <c r="AHC234" s="417"/>
      <c r="AHD234" s="417"/>
      <c r="AHE234" s="417"/>
      <c r="AHF234" s="417"/>
      <c r="AHG234" s="417"/>
      <c r="AHH234" s="417"/>
      <c r="AHI234" s="417"/>
      <c r="AHJ234" s="417"/>
      <c r="AHK234" s="417"/>
      <c r="AHL234" s="417"/>
      <c r="AHM234" s="417"/>
      <c r="AHN234" s="417"/>
      <c r="AHO234" s="417"/>
      <c r="AHP234" s="417"/>
      <c r="AHQ234" s="417"/>
      <c r="AHR234" s="417"/>
      <c r="AHS234" s="417"/>
      <c r="AHT234" s="417"/>
      <c r="AHU234" s="417"/>
      <c r="AHV234" s="417"/>
      <c r="AHW234" s="417"/>
      <c r="AHX234" s="417"/>
      <c r="AHY234" s="417"/>
      <c r="AHZ234" s="417"/>
      <c r="AIA234" s="417"/>
      <c r="AIB234" s="417"/>
      <c r="AIC234" s="417"/>
      <c r="AID234" s="417"/>
      <c r="AIE234" s="417"/>
      <c r="AIF234" s="417"/>
      <c r="AIG234" s="417"/>
      <c r="AIH234" s="417"/>
      <c r="AII234" s="417"/>
      <c r="AIJ234" s="417"/>
      <c r="AIK234" s="417"/>
      <c r="AIL234" s="417"/>
      <c r="AIM234" s="417"/>
      <c r="AIN234" s="417"/>
      <c r="AIO234" s="417"/>
      <c r="AIP234" s="417"/>
      <c r="AIQ234" s="417"/>
      <c r="AIR234" s="417"/>
      <c r="AIS234" s="417"/>
      <c r="AIT234" s="417"/>
      <c r="AIU234" s="417"/>
      <c r="AIV234" s="417"/>
      <c r="AIW234" s="417"/>
      <c r="AIX234" s="417"/>
      <c r="AIY234" s="417"/>
      <c r="AIZ234" s="417"/>
      <c r="AJA234" s="417"/>
      <c r="AJB234" s="417"/>
      <c r="AJC234" s="417"/>
      <c r="AJD234" s="417"/>
      <c r="AJE234" s="417"/>
      <c r="AJF234" s="417"/>
      <c r="AJG234" s="417"/>
      <c r="AJH234" s="417"/>
      <c r="AJI234" s="417"/>
      <c r="AJJ234" s="417"/>
      <c r="AJK234" s="417"/>
      <c r="AJL234" s="417"/>
      <c r="AJM234" s="417"/>
      <c r="AJN234" s="417"/>
      <c r="AJO234" s="417"/>
      <c r="AJP234" s="417"/>
      <c r="AJQ234" s="417"/>
      <c r="AJR234" s="417"/>
      <c r="AJS234" s="417"/>
      <c r="AJT234" s="417"/>
      <c r="AJU234" s="417"/>
      <c r="AJV234" s="417"/>
      <c r="AJW234" s="417"/>
      <c r="AJX234" s="417"/>
      <c r="AJY234" s="417"/>
      <c r="AJZ234" s="417"/>
      <c r="AKA234" s="417"/>
      <c r="AKB234" s="417"/>
      <c r="AKC234" s="417"/>
      <c r="AKD234" s="417"/>
      <c r="AKE234" s="417"/>
      <c r="AKF234" s="417"/>
      <c r="AKG234" s="417"/>
      <c r="AKH234" s="417"/>
      <c r="AKI234" s="417"/>
      <c r="AKJ234" s="417"/>
      <c r="AKK234" s="417"/>
      <c r="AKL234" s="417"/>
      <c r="AKM234" s="417"/>
      <c r="AKN234" s="417"/>
      <c r="AKO234" s="417"/>
      <c r="AKP234" s="417"/>
      <c r="AKQ234" s="417"/>
      <c r="AKR234" s="417"/>
      <c r="AKS234" s="417"/>
      <c r="AKT234" s="417"/>
      <c r="AKU234" s="417"/>
      <c r="AKV234" s="417"/>
      <c r="AKW234" s="417"/>
      <c r="AKX234" s="417"/>
      <c r="AKY234" s="417"/>
      <c r="AKZ234" s="417"/>
      <c r="ALA234" s="417"/>
      <c r="ALB234" s="417"/>
      <c r="ALC234" s="417"/>
      <c r="ALD234" s="417"/>
      <c r="ALE234" s="417"/>
      <c r="ALF234" s="417"/>
      <c r="ALG234" s="417"/>
      <c r="ALH234" s="417"/>
      <c r="ALI234" s="417"/>
      <c r="ALJ234" s="417"/>
      <c r="ALK234" s="417"/>
      <c r="ALL234" s="417"/>
      <c r="ALM234" s="417"/>
      <c r="ALN234" s="417"/>
      <c r="ALO234" s="417"/>
      <c r="ALP234" s="417"/>
      <c r="ALQ234" s="417"/>
      <c r="ALR234" s="417"/>
      <c r="ALS234" s="417"/>
      <c r="ALT234" s="417"/>
      <c r="ALU234" s="417"/>
      <c r="ALV234" s="417"/>
      <c r="ALW234" s="417"/>
      <c r="ALX234" s="417"/>
      <c r="ALY234" s="417"/>
      <c r="ALZ234" s="417"/>
      <c r="AMA234" s="417"/>
      <c r="AMB234" s="417"/>
      <c r="AMC234" s="417"/>
      <c r="AMD234" s="417"/>
      <c r="AME234" s="417"/>
      <c r="AMF234" s="417"/>
      <c r="AMG234" s="417"/>
      <c r="AMH234" s="417"/>
      <c r="AMI234" s="417"/>
      <c r="AMJ234" s="417"/>
      <c r="AMK234" s="417"/>
      <c r="AML234" s="417"/>
      <c r="AMM234" s="417"/>
      <c r="AMN234" s="417"/>
      <c r="AMO234" s="417"/>
      <c r="AMP234" s="417"/>
      <c r="AMQ234" s="417"/>
      <c r="AMR234" s="417"/>
      <c r="AMS234" s="417"/>
      <c r="AMT234" s="417"/>
      <c r="AMU234" s="417"/>
      <c r="AMV234" s="417"/>
      <c r="AMW234" s="417"/>
      <c r="AMX234" s="417"/>
      <c r="AMY234" s="417"/>
      <c r="AMZ234" s="417"/>
      <c r="ANA234" s="417"/>
      <c r="ANB234" s="417"/>
      <c r="ANC234" s="417"/>
      <c r="AND234" s="417"/>
      <c r="ANE234" s="417"/>
      <c r="ANF234" s="417"/>
      <c r="ANG234" s="417"/>
      <c r="ANH234" s="417"/>
      <c r="ANI234" s="417"/>
      <c r="ANJ234" s="417"/>
      <c r="ANK234" s="417"/>
      <c r="ANL234" s="417"/>
      <c r="ANM234" s="417"/>
      <c r="ANN234" s="417"/>
      <c r="ANO234" s="417"/>
      <c r="ANP234" s="417"/>
      <c r="ANQ234" s="417"/>
      <c r="ANR234" s="417"/>
      <c r="ANS234" s="417"/>
      <c r="ANT234" s="417"/>
      <c r="ANU234" s="417"/>
      <c r="ANV234" s="417"/>
      <c r="ANW234" s="417"/>
      <c r="ANX234" s="417"/>
      <c r="ANY234" s="417"/>
      <c r="ANZ234" s="417"/>
      <c r="AOA234" s="417"/>
      <c r="AOB234" s="417"/>
      <c r="AOC234" s="417"/>
      <c r="AOD234" s="417"/>
      <c r="AOE234" s="417"/>
      <c r="AOF234" s="417"/>
      <c r="AOG234" s="417"/>
      <c r="AOH234" s="417"/>
      <c r="AOI234" s="417"/>
      <c r="AOJ234" s="417"/>
      <c r="AOK234" s="417"/>
      <c r="AOL234" s="417"/>
      <c r="AOM234" s="417"/>
      <c r="AON234" s="417"/>
      <c r="AOO234" s="417"/>
      <c r="AOP234" s="417"/>
      <c r="AOQ234" s="417"/>
      <c r="AOR234" s="417"/>
      <c r="AOS234" s="417"/>
      <c r="AOT234" s="417"/>
      <c r="AOU234" s="417"/>
      <c r="AOV234" s="417"/>
      <c r="AOW234" s="417"/>
      <c r="AOX234" s="417"/>
      <c r="AOY234" s="417"/>
      <c r="AOZ234" s="417"/>
      <c r="APA234" s="417"/>
      <c r="APB234" s="417"/>
      <c r="APC234" s="417"/>
      <c r="APD234" s="417"/>
      <c r="APE234" s="417"/>
      <c r="APF234" s="417"/>
      <c r="APG234" s="417"/>
      <c r="APH234" s="417"/>
      <c r="API234" s="417"/>
      <c r="APJ234" s="417"/>
      <c r="APK234" s="417"/>
      <c r="APL234" s="417"/>
      <c r="APM234" s="417"/>
      <c r="APN234" s="417"/>
      <c r="APO234" s="417"/>
      <c r="APP234" s="417"/>
      <c r="APQ234" s="417"/>
      <c r="APR234" s="417"/>
      <c r="APS234" s="417"/>
      <c r="APT234" s="417"/>
      <c r="APU234" s="417"/>
      <c r="APV234" s="417"/>
      <c r="APW234" s="417"/>
      <c r="APX234" s="417"/>
      <c r="APY234" s="417"/>
      <c r="APZ234" s="417"/>
      <c r="AQA234" s="417"/>
      <c r="AQB234" s="417"/>
      <c r="AQC234" s="417"/>
      <c r="AQD234" s="417"/>
      <c r="AQE234" s="417"/>
      <c r="AQF234" s="417"/>
      <c r="AQG234" s="417"/>
      <c r="AQH234" s="417"/>
      <c r="AQI234" s="417"/>
      <c r="AQJ234" s="417"/>
      <c r="AQK234" s="417"/>
      <c r="AQL234" s="417"/>
      <c r="AQM234" s="417"/>
      <c r="AQN234" s="417"/>
      <c r="AQO234" s="417"/>
      <c r="AQP234" s="417"/>
      <c r="AQQ234" s="417"/>
      <c r="AQR234" s="417"/>
      <c r="AQS234" s="417"/>
      <c r="AQT234" s="417"/>
      <c r="AQU234" s="417"/>
      <c r="AQV234" s="417"/>
      <c r="AQW234" s="417"/>
      <c r="AQX234" s="417"/>
      <c r="AQY234" s="417"/>
      <c r="AQZ234" s="417"/>
      <c r="ARA234" s="417"/>
      <c r="ARB234" s="417"/>
      <c r="ARC234" s="417"/>
      <c r="ARD234" s="417"/>
      <c r="ARE234" s="417"/>
      <c r="ARF234" s="417"/>
      <c r="ARG234" s="417"/>
      <c r="ARH234" s="417"/>
      <c r="ARI234" s="417"/>
      <c r="ARJ234" s="417"/>
      <c r="ARK234" s="417"/>
      <c r="ARL234" s="417"/>
      <c r="ARM234" s="417"/>
      <c r="ARN234" s="417"/>
      <c r="ARO234" s="417"/>
      <c r="ARP234" s="417"/>
      <c r="ARQ234" s="417"/>
      <c r="ARR234" s="417"/>
      <c r="ARS234" s="417"/>
      <c r="ART234" s="417"/>
      <c r="ARU234" s="417"/>
      <c r="ARV234" s="417"/>
      <c r="ARW234" s="417"/>
      <c r="ARX234" s="417"/>
      <c r="ARY234" s="417"/>
      <c r="ARZ234" s="417"/>
      <c r="ASA234" s="417"/>
      <c r="ASB234" s="417"/>
      <c r="ASC234" s="417"/>
      <c r="ASD234" s="417"/>
      <c r="ASE234" s="417"/>
      <c r="ASF234" s="417"/>
      <c r="ASG234" s="417"/>
      <c r="ASH234" s="417"/>
      <c r="ASI234" s="417"/>
      <c r="ASJ234" s="417"/>
      <c r="ASK234" s="417"/>
      <c r="ASL234" s="417"/>
      <c r="ASM234" s="417"/>
      <c r="ASN234" s="417"/>
      <c r="ASO234" s="417"/>
      <c r="ASP234" s="417"/>
      <c r="ASQ234" s="417"/>
      <c r="ASR234" s="417"/>
      <c r="ASS234" s="417"/>
      <c r="AST234" s="417"/>
      <c r="ASU234" s="417"/>
      <c r="ASV234" s="417"/>
      <c r="ASW234" s="417"/>
      <c r="ASX234" s="417"/>
      <c r="ASY234" s="417"/>
      <c r="ASZ234" s="417"/>
      <c r="ATA234" s="417"/>
      <c r="ATB234" s="417"/>
      <c r="ATC234" s="417"/>
      <c r="ATD234" s="417"/>
      <c r="ATE234" s="417"/>
      <c r="ATF234" s="417"/>
      <c r="ATG234" s="417"/>
      <c r="ATH234" s="417"/>
      <c r="ATI234" s="417"/>
      <c r="ATJ234" s="417"/>
      <c r="ATK234" s="417"/>
      <c r="ATL234" s="417"/>
      <c r="ATM234" s="417"/>
      <c r="ATN234" s="417"/>
      <c r="ATO234" s="417"/>
      <c r="ATP234" s="417"/>
      <c r="ATQ234" s="417"/>
      <c r="ATR234" s="417"/>
      <c r="ATS234" s="417"/>
      <c r="ATT234" s="417"/>
      <c r="ATU234" s="417"/>
      <c r="ATV234" s="417"/>
      <c r="ATW234" s="417"/>
      <c r="ATX234" s="417"/>
      <c r="ATY234" s="417"/>
      <c r="ATZ234" s="417"/>
      <c r="AUA234" s="417"/>
      <c r="AUB234" s="417"/>
      <c r="AUC234" s="417"/>
      <c r="AUD234" s="417"/>
      <c r="AUE234" s="417"/>
      <c r="AUF234" s="417"/>
      <c r="AUG234" s="417"/>
      <c r="AUH234" s="417"/>
      <c r="AUI234" s="417"/>
      <c r="AUJ234" s="417"/>
      <c r="AUK234" s="417"/>
      <c r="AUL234" s="417"/>
      <c r="AUM234" s="417"/>
      <c r="AUN234" s="417"/>
      <c r="AUO234" s="417"/>
      <c r="AUP234" s="417"/>
      <c r="AUQ234" s="417"/>
      <c r="AUR234" s="417"/>
      <c r="AUS234" s="417"/>
      <c r="AUT234" s="417"/>
      <c r="AUU234" s="417"/>
      <c r="AUV234" s="417"/>
      <c r="AUW234" s="417"/>
      <c r="AUX234" s="417"/>
      <c r="AUY234" s="417"/>
      <c r="AUZ234" s="417"/>
      <c r="AVA234" s="417"/>
      <c r="AVB234" s="417"/>
      <c r="AVC234" s="417"/>
      <c r="AVD234" s="417"/>
      <c r="AVE234" s="417"/>
      <c r="AVF234" s="417"/>
      <c r="AVG234" s="417"/>
      <c r="AVH234" s="417"/>
      <c r="AVI234" s="417"/>
      <c r="AVJ234" s="417"/>
      <c r="AVK234" s="417"/>
      <c r="AVL234" s="417"/>
      <c r="AVM234" s="417"/>
      <c r="AVN234" s="417"/>
      <c r="AVO234" s="417"/>
      <c r="AVP234" s="417"/>
      <c r="AVQ234" s="417"/>
      <c r="AVR234" s="417"/>
      <c r="AVS234" s="417"/>
      <c r="AVT234" s="417"/>
      <c r="AVU234" s="417"/>
      <c r="AVV234" s="417"/>
      <c r="AVW234" s="417"/>
      <c r="AVX234" s="417"/>
      <c r="AVY234" s="417"/>
      <c r="AVZ234" s="417"/>
      <c r="AWA234" s="417"/>
      <c r="AWB234" s="417"/>
      <c r="AWC234" s="417"/>
      <c r="AWD234" s="417"/>
      <c r="AWE234" s="417"/>
      <c r="AWF234" s="417"/>
      <c r="AWG234" s="417"/>
      <c r="AWH234" s="417"/>
      <c r="AWI234" s="417"/>
      <c r="AWJ234" s="417"/>
      <c r="AWK234" s="417"/>
      <c r="AWL234" s="417"/>
      <c r="AWM234" s="417"/>
      <c r="AWN234" s="417"/>
      <c r="AWO234" s="417"/>
      <c r="AWP234" s="417"/>
      <c r="AWQ234" s="417"/>
      <c r="AWR234" s="417"/>
      <c r="AWS234" s="417"/>
      <c r="AWT234" s="417"/>
      <c r="AWU234" s="417"/>
      <c r="AWV234" s="417"/>
      <c r="AWW234" s="417"/>
      <c r="AWX234" s="417"/>
      <c r="AWY234" s="417"/>
      <c r="AWZ234" s="417"/>
      <c r="AXA234" s="417"/>
      <c r="AXB234" s="417"/>
      <c r="AXC234" s="417"/>
      <c r="AXD234" s="417"/>
      <c r="AXE234" s="417"/>
      <c r="AXF234" s="417"/>
      <c r="AXG234" s="417"/>
      <c r="AXH234" s="417"/>
      <c r="AXI234" s="417"/>
      <c r="AXJ234" s="417"/>
      <c r="AXK234" s="417"/>
      <c r="AXL234" s="417"/>
      <c r="AXM234" s="417"/>
      <c r="AXN234" s="417"/>
      <c r="AXO234" s="417"/>
      <c r="AXP234" s="417"/>
      <c r="AXQ234" s="417"/>
      <c r="AXR234" s="417"/>
      <c r="AXS234" s="417"/>
      <c r="AXT234" s="417"/>
      <c r="AXU234" s="417"/>
      <c r="AXV234" s="417"/>
      <c r="AXW234" s="417"/>
      <c r="AXX234" s="417"/>
      <c r="AXY234" s="417"/>
      <c r="AXZ234" s="417"/>
      <c r="AYA234" s="417"/>
      <c r="AYB234" s="417"/>
      <c r="AYC234" s="417"/>
      <c r="AYD234" s="417"/>
      <c r="AYE234" s="417"/>
      <c r="AYF234" s="417"/>
      <c r="AYG234" s="417"/>
      <c r="AYH234" s="417"/>
      <c r="AYI234" s="417"/>
      <c r="AYJ234" s="417"/>
      <c r="AYK234" s="417"/>
      <c r="AYL234" s="417"/>
      <c r="AYM234" s="417"/>
      <c r="AYN234" s="417"/>
      <c r="AYO234" s="417"/>
      <c r="AYP234" s="417"/>
      <c r="AYQ234" s="417"/>
      <c r="AYR234" s="417"/>
      <c r="AYS234" s="417"/>
      <c r="AYT234" s="417"/>
      <c r="AYU234" s="417"/>
      <c r="AYV234" s="417"/>
      <c r="AYW234" s="417"/>
      <c r="AYX234" s="417"/>
      <c r="AYY234" s="417"/>
      <c r="AYZ234" s="417"/>
      <c r="AZA234" s="417"/>
      <c r="AZB234" s="417"/>
      <c r="AZC234" s="417"/>
      <c r="AZD234" s="417"/>
      <c r="AZE234" s="417"/>
      <c r="AZF234" s="417"/>
      <c r="AZG234" s="417"/>
      <c r="AZH234" s="417"/>
      <c r="AZI234" s="417"/>
      <c r="AZJ234" s="417"/>
      <c r="AZK234" s="417"/>
      <c r="AZL234" s="417"/>
      <c r="AZM234" s="417"/>
      <c r="AZN234" s="417"/>
      <c r="AZO234" s="417"/>
      <c r="AZP234" s="417"/>
      <c r="AZQ234" s="417"/>
      <c r="AZR234" s="417"/>
      <c r="AZS234" s="417"/>
      <c r="AZT234" s="417"/>
      <c r="AZU234" s="417"/>
      <c r="AZV234" s="417"/>
      <c r="AZW234" s="417"/>
      <c r="AZX234" s="417"/>
      <c r="AZY234" s="417"/>
      <c r="AZZ234" s="417"/>
      <c r="BAA234" s="417"/>
      <c r="BAB234" s="417"/>
      <c r="BAC234" s="417"/>
      <c r="BAD234" s="417"/>
      <c r="BAE234" s="417"/>
      <c r="BAF234" s="417"/>
      <c r="BAG234" s="417"/>
      <c r="BAH234" s="417"/>
      <c r="BAI234" s="417"/>
      <c r="BAJ234" s="417"/>
      <c r="BAK234" s="417"/>
      <c r="BAL234" s="417"/>
      <c r="BAM234" s="417"/>
      <c r="BAN234" s="417"/>
      <c r="BAO234" s="417"/>
      <c r="BAP234" s="417"/>
      <c r="BAQ234" s="417"/>
      <c r="BAR234" s="417"/>
      <c r="BAS234" s="417"/>
      <c r="BAT234" s="417"/>
      <c r="BAU234" s="417"/>
      <c r="BAV234" s="417"/>
      <c r="BAW234" s="417"/>
      <c r="BAX234" s="417"/>
      <c r="BAY234" s="417"/>
      <c r="BAZ234" s="417"/>
      <c r="BBA234" s="417"/>
      <c r="BBB234" s="417"/>
      <c r="BBC234" s="417"/>
      <c r="BBD234" s="417"/>
      <c r="BBE234" s="417"/>
      <c r="BBF234" s="417"/>
      <c r="BBG234" s="417"/>
      <c r="BBH234" s="417"/>
      <c r="BBI234" s="417"/>
      <c r="BBJ234" s="417"/>
      <c r="BBK234" s="417"/>
      <c r="BBL234" s="417"/>
      <c r="BBM234" s="417"/>
      <c r="BBN234" s="417"/>
      <c r="BBO234" s="417"/>
      <c r="BBP234" s="417"/>
      <c r="BBQ234" s="417"/>
      <c r="BBR234" s="417"/>
      <c r="BBS234" s="417"/>
      <c r="BBT234" s="417"/>
      <c r="BBU234" s="417"/>
      <c r="BBV234" s="417"/>
      <c r="BBW234" s="417"/>
      <c r="BBX234" s="417"/>
      <c r="BBY234" s="417"/>
      <c r="BBZ234" s="417"/>
      <c r="BCA234" s="417"/>
      <c r="BCB234" s="417"/>
      <c r="BCC234" s="417"/>
      <c r="BCD234" s="417"/>
      <c r="BCE234" s="417"/>
      <c r="BCF234" s="417"/>
      <c r="BCG234" s="417"/>
      <c r="BCH234" s="417"/>
      <c r="BCI234" s="417"/>
      <c r="BCJ234" s="417"/>
      <c r="BCK234" s="417"/>
      <c r="BCL234" s="417"/>
      <c r="BCM234" s="417"/>
      <c r="BCN234" s="417"/>
      <c r="BCO234" s="417"/>
      <c r="BCP234" s="417"/>
      <c r="BCQ234" s="417"/>
      <c r="BCR234" s="417"/>
      <c r="BCS234" s="417"/>
      <c r="BCT234" s="417"/>
      <c r="BCU234" s="417"/>
      <c r="BCV234" s="417"/>
      <c r="BCW234" s="417"/>
      <c r="BCX234" s="417"/>
      <c r="BCY234" s="417"/>
      <c r="BCZ234" s="417"/>
      <c r="BDA234" s="417"/>
      <c r="BDB234" s="417"/>
      <c r="BDC234" s="417"/>
      <c r="BDD234" s="417"/>
      <c r="BDE234" s="417"/>
      <c r="BDF234" s="417"/>
      <c r="BDG234" s="417"/>
      <c r="BDH234" s="417"/>
      <c r="BDI234" s="417"/>
      <c r="BDJ234" s="417"/>
      <c r="BDK234" s="417"/>
      <c r="BDL234" s="417"/>
      <c r="BDM234" s="417"/>
      <c r="BDN234" s="417"/>
      <c r="BDO234" s="417"/>
      <c r="BDP234" s="417"/>
      <c r="BDQ234" s="417"/>
      <c r="BDR234" s="417"/>
      <c r="BDS234" s="417"/>
      <c r="BDT234" s="417"/>
      <c r="BDU234" s="417"/>
      <c r="BDV234" s="417"/>
      <c r="BDW234" s="417"/>
      <c r="BDX234" s="417"/>
      <c r="BDY234" s="417"/>
      <c r="BDZ234" s="417"/>
      <c r="BEA234" s="417"/>
      <c r="BEB234" s="417"/>
      <c r="BEC234" s="417"/>
      <c r="BED234" s="417"/>
      <c r="BEE234" s="417"/>
      <c r="BEF234" s="417"/>
      <c r="BEG234" s="417"/>
      <c r="BEH234" s="417"/>
      <c r="BEI234" s="417"/>
      <c r="BEJ234" s="417"/>
      <c r="BEK234" s="417"/>
      <c r="BEL234" s="417"/>
      <c r="BEM234" s="417"/>
      <c r="BEN234" s="417"/>
      <c r="BEO234" s="417"/>
      <c r="BEP234" s="417"/>
      <c r="BEQ234" s="417"/>
      <c r="BER234" s="417"/>
      <c r="BES234" s="417"/>
      <c r="BET234" s="417"/>
      <c r="BEU234" s="417"/>
      <c r="BEV234" s="417"/>
      <c r="BEW234" s="417"/>
      <c r="BEX234" s="417"/>
      <c r="BEY234" s="417"/>
      <c r="BEZ234" s="417"/>
      <c r="BFA234" s="417"/>
      <c r="BFB234" s="417"/>
      <c r="BFC234" s="417"/>
      <c r="BFD234" s="417"/>
      <c r="BFE234" s="417"/>
      <c r="BFF234" s="417"/>
      <c r="BFG234" s="417"/>
      <c r="BFH234" s="417"/>
      <c r="BFI234" s="417"/>
      <c r="BFJ234" s="417"/>
      <c r="BFK234" s="417"/>
      <c r="BFL234" s="417"/>
      <c r="BFM234" s="417"/>
      <c r="BFN234" s="417"/>
      <c r="BFO234" s="417"/>
      <c r="BFP234" s="417"/>
      <c r="BFQ234" s="417"/>
      <c r="BFR234" s="417"/>
      <c r="BFS234" s="417"/>
      <c r="BFT234" s="417"/>
      <c r="BFU234" s="417"/>
      <c r="BFV234" s="417"/>
      <c r="BFW234" s="417"/>
      <c r="BFX234" s="417"/>
      <c r="BFY234" s="417"/>
      <c r="BFZ234" s="417"/>
      <c r="BGA234" s="417"/>
      <c r="BGB234" s="417"/>
      <c r="BGC234" s="417"/>
      <c r="BGD234" s="417"/>
      <c r="BGE234" s="417"/>
      <c r="BGF234" s="417"/>
      <c r="BGG234" s="417"/>
      <c r="BGH234" s="417"/>
      <c r="BGI234" s="417"/>
      <c r="BGJ234" s="417"/>
      <c r="BGK234" s="417"/>
      <c r="BGL234" s="417"/>
      <c r="BGM234" s="417"/>
      <c r="BGN234" s="417"/>
      <c r="BGO234" s="417"/>
      <c r="BGP234" s="417"/>
      <c r="BGQ234" s="417"/>
      <c r="BGR234" s="417"/>
      <c r="BGS234" s="417"/>
      <c r="BGT234" s="417"/>
      <c r="BGU234" s="417"/>
      <c r="BGV234" s="417"/>
      <c r="BGW234" s="417"/>
      <c r="BGX234" s="417"/>
      <c r="BGY234" s="417"/>
      <c r="BGZ234" s="417"/>
      <c r="BHA234" s="417"/>
      <c r="BHB234" s="417"/>
      <c r="BHC234" s="417"/>
      <c r="BHD234" s="417"/>
      <c r="BHE234" s="417"/>
      <c r="BHF234" s="417"/>
      <c r="BHG234" s="417"/>
      <c r="BHH234" s="417"/>
      <c r="BHI234" s="417"/>
      <c r="BHJ234" s="417"/>
      <c r="BHK234" s="417"/>
      <c r="BHL234" s="417"/>
      <c r="BHM234" s="417"/>
      <c r="BHN234" s="417"/>
      <c r="BHO234" s="417"/>
      <c r="BHP234" s="417"/>
      <c r="BHQ234" s="417"/>
      <c r="BHR234" s="417"/>
      <c r="BHS234" s="417"/>
      <c r="BHT234" s="417"/>
      <c r="BHU234" s="417"/>
      <c r="BHV234" s="417"/>
      <c r="BHW234" s="417"/>
      <c r="BHX234" s="417"/>
      <c r="BHY234" s="417"/>
      <c r="BHZ234" s="417"/>
      <c r="BIA234" s="417"/>
      <c r="BIB234" s="417"/>
      <c r="BIC234" s="417"/>
      <c r="BID234" s="417"/>
      <c r="BIE234" s="417"/>
      <c r="BIF234" s="417"/>
      <c r="BIG234" s="417"/>
      <c r="BIH234" s="417"/>
      <c r="BII234" s="417"/>
      <c r="BIJ234" s="417"/>
      <c r="BIK234" s="417"/>
      <c r="BIL234" s="417"/>
      <c r="BIM234" s="417"/>
      <c r="BIN234" s="417"/>
      <c r="BIO234" s="417"/>
      <c r="BIP234" s="417"/>
      <c r="BIQ234" s="417"/>
      <c r="BIR234" s="417"/>
      <c r="BIS234" s="417"/>
      <c r="BIT234" s="417"/>
      <c r="BIU234" s="417"/>
      <c r="BIV234" s="417"/>
      <c r="BIW234" s="417"/>
      <c r="BIX234" s="417"/>
      <c r="BIY234" s="417"/>
      <c r="BIZ234" s="417"/>
      <c r="BJA234" s="417"/>
      <c r="BJB234" s="417"/>
      <c r="BJC234" s="417"/>
      <c r="BJD234" s="417"/>
      <c r="BJE234" s="417"/>
      <c r="BJF234" s="417"/>
      <c r="BJG234" s="417"/>
      <c r="BJH234" s="417"/>
      <c r="BJI234" s="417"/>
      <c r="BJJ234" s="417"/>
      <c r="BJK234" s="417"/>
      <c r="BJL234" s="417"/>
      <c r="BJM234" s="417"/>
      <c r="BJN234" s="417"/>
      <c r="BJO234" s="417"/>
      <c r="BJP234" s="417"/>
      <c r="BJQ234" s="417"/>
      <c r="BJR234" s="417"/>
      <c r="BJS234" s="417"/>
      <c r="BJT234" s="417"/>
      <c r="BJU234" s="417"/>
      <c r="BJV234" s="417"/>
      <c r="BJW234" s="417"/>
      <c r="BJX234" s="417"/>
      <c r="BJY234" s="417"/>
      <c r="BJZ234" s="417"/>
      <c r="BKA234" s="417"/>
      <c r="BKB234" s="417"/>
      <c r="BKC234" s="417"/>
      <c r="BKD234" s="417"/>
      <c r="BKE234" s="417"/>
      <c r="BKF234" s="417"/>
      <c r="BKG234" s="417"/>
      <c r="BKH234" s="417"/>
      <c r="BKI234" s="417"/>
      <c r="BKJ234" s="417"/>
      <c r="BKK234" s="417"/>
      <c r="BKL234" s="417"/>
      <c r="BKM234" s="417"/>
      <c r="BKN234" s="417"/>
      <c r="BKO234" s="417"/>
      <c r="BKP234" s="417"/>
      <c r="BKQ234" s="417"/>
      <c r="BKR234" s="417"/>
      <c r="BKS234" s="417"/>
      <c r="BKT234" s="417"/>
      <c r="BKU234" s="417"/>
      <c r="BKV234" s="417"/>
      <c r="BKW234" s="417"/>
      <c r="BKX234" s="417"/>
      <c r="BKY234" s="417"/>
      <c r="BKZ234" s="417"/>
      <c r="BLA234" s="417"/>
      <c r="BLB234" s="417"/>
      <c r="BLC234" s="417"/>
      <c r="BLD234" s="417"/>
      <c r="BLE234" s="417"/>
      <c r="BLF234" s="417"/>
      <c r="BLG234" s="417"/>
      <c r="BLH234" s="417"/>
      <c r="BLI234" s="417"/>
      <c r="BLJ234" s="417"/>
      <c r="BLK234" s="417"/>
      <c r="BLL234" s="417"/>
      <c r="BLM234" s="417"/>
      <c r="BLN234" s="417"/>
      <c r="BLO234" s="417"/>
      <c r="BLP234" s="417"/>
      <c r="BLQ234" s="417"/>
      <c r="BLR234" s="417"/>
      <c r="BLS234" s="417"/>
      <c r="BLT234" s="417"/>
      <c r="BLU234" s="417"/>
      <c r="BLV234" s="417"/>
      <c r="BLW234" s="417"/>
      <c r="BLX234" s="417"/>
      <c r="BLY234" s="417"/>
      <c r="BLZ234" s="417"/>
      <c r="BMA234" s="417"/>
      <c r="BMB234" s="417"/>
      <c r="BMC234" s="417"/>
      <c r="BMD234" s="417"/>
      <c r="BME234" s="417"/>
      <c r="BMF234" s="417"/>
      <c r="BMG234" s="417"/>
      <c r="BMH234" s="417"/>
      <c r="BMI234" s="417"/>
      <c r="BMJ234" s="417"/>
      <c r="BMK234" s="417"/>
      <c r="BML234" s="417"/>
      <c r="BMM234" s="417"/>
      <c r="BMN234" s="417"/>
      <c r="BMO234" s="417"/>
      <c r="BMP234" s="417"/>
      <c r="BMQ234" s="417"/>
      <c r="BMR234" s="417"/>
      <c r="BMS234" s="417"/>
      <c r="BMT234" s="417"/>
      <c r="BMU234" s="417"/>
      <c r="BMV234" s="417"/>
      <c r="BMW234" s="417"/>
      <c r="BMX234" s="417"/>
      <c r="BMY234" s="417"/>
      <c r="BMZ234" s="417"/>
      <c r="BNA234" s="417"/>
      <c r="BNB234" s="417"/>
      <c r="BNC234" s="417"/>
      <c r="BND234" s="417"/>
      <c r="BNE234" s="417"/>
      <c r="BNF234" s="417"/>
      <c r="BNG234" s="417"/>
      <c r="BNH234" s="417"/>
      <c r="BNI234" s="417"/>
      <c r="BNJ234" s="417"/>
      <c r="BNK234" s="417"/>
      <c r="BNL234" s="417"/>
      <c r="BNM234" s="417"/>
      <c r="BNN234" s="417"/>
      <c r="BNO234" s="417"/>
      <c r="BNP234" s="417"/>
      <c r="BNQ234" s="417"/>
      <c r="BNR234" s="417"/>
      <c r="BNS234" s="417"/>
      <c r="BNT234" s="417"/>
      <c r="BNU234" s="417"/>
      <c r="BNV234" s="417"/>
      <c r="BNW234" s="417"/>
      <c r="BNX234" s="417"/>
      <c r="BNY234" s="417"/>
      <c r="BNZ234" s="417"/>
      <c r="BOA234" s="417"/>
      <c r="BOB234" s="417"/>
      <c r="BOC234" s="417"/>
      <c r="BOD234" s="417"/>
      <c r="BOE234" s="417"/>
      <c r="BOF234" s="417"/>
      <c r="BOG234" s="417"/>
      <c r="BOH234" s="417"/>
      <c r="BOI234" s="417"/>
      <c r="BOJ234" s="417"/>
      <c r="BOK234" s="417"/>
      <c r="BOL234" s="417"/>
      <c r="BOM234" s="417"/>
      <c r="BON234" s="417"/>
      <c r="BOO234" s="417"/>
      <c r="BOP234" s="417"/>
      <c r="BOQ234" s="417"/>
      <c r="BOR234" s="417"/>
      <c r="BOS234" s="417"/>
      <c r="BOT234" s="417"/>
      <c r="BOU234" s="417"/>
      <c r="BOV234" s="417"/>
      <c r="BOW234" s="417"/>
      <c r="BOX234" s="417"/>
      <c r="BOY234" s="417"/>
      <c r="BOZ234" s="417"/>
      <c r="BPA234" s="417"/>
      <c r="BPB234" s="417"/>
      <c r="BPC234" s="417"/>
      <c r="BPD234" s="417"/>
      <c r="BPE234" s="417"/>
      <c r="BPF234" s="417"/>
      <c r="BPG234" s="417"/>
      <c r="BPH234" s="417"/>
      <c r="BPI234" s="417"/>
      <c r="BPJ234" s="417"/>
      <c r="BPK234" s="417"/>
      <c r="BPL234" s="417"/>
      <c r="BPM234" s="417"/>
      <c r="BPN234" s="417"/>
      <c r="BPO234" s="417"/>
      <c r="BPP234" s="417"/>
      <c r="BPQ234" s="417"/>
      <c r="BPR234" s="417"/>
      <c r="BPS234" s="417"/>
      <c r="BPT234" s="417"/>
      <c r="BPU234" s="417"/>
      <c r="BPV234" s="417"/>
      <c r="BPW234" s="417"/>
      <c r="BPX234" s="417"/>
      <c r="BPY234" s="417"/>
      <c r="BPZ234" s="417"/>
      <c r="BQA234" s="417"/>
      <c r="BQB234" s="417"/>
      <c r="BQC234" s="417"/>
      <c r="BQD234" s="417"/>
      <c r="BQE234" s="417"/>
      <c r="BQF234" s="417"/>
      <c r="BQG234" s="417"/>
      <c r="BQH234" s="417"/>
      <c r="BQI234" s="417"/>
      <c r="BQJ234" s="417"/>
      <c r="BQK234" s="417"/>
      <c r="BQL234" s="417"/>
      <c r="BQM234" s="417"/>
      <c r="BQN234" s="417"/>
      <c r="BQO234" s="417"/>
      <c r="BQP234" s="417"/>
      <c r="BQQ234" s="417"/>
      <c r="BQR234" s="417"/>
      <c r="BQS234" s="417"/>
      <c r="BQT234" s="417"/>
      <c r="BQU234" s="417"/>
      <c r="BQV234" s="417"/>
      <c r="BQW234" s="417"/>
      <c r="BQX234" s="417"/>
      <c r="BQY234" s="417"/>
      <c r="BQZ234" s="417"/>
      <c r="BRA234" s="417"/>
      <c r="BRB234" s="417"/>
      <c r="BRC234" s="417"/>
      <c r="BRD234" s="417"/>
      <c r="BRE234" s="417"/>
      <c r="BRF234" s="417"/>
      <c r="BRG234" s="417"/>
      <c r="BRH234" s="417"/>
      <c r="BRI234" s="417"/>
      <c r="BRJ234" s="417"/>
      <c r="BRK234" s="417"/>
      <c r="BRL234" s="417"/>
      <c r="BRM234" s="417"/>
      <c r="BRN234" s="417"/>
      <c r="BRO234" s="417"/>
      <c r="BRP234" s="417"/>
      <c r="BRQ234" s="417"/>
      <c r="BRR234" s="417"/>
      <c r="BRS234" s="417"/>
      <c r="BRT234" s="417"/>
      <c r="BRU234" s="417"/>
      <c r="BRV234" s="417"/>
      <c r="BRW234" s="417"/>
      <c r="BRX234" s="417"/>
      <c r="BRY234" s="417"/>
      <c r="BRZ234" s="417"/>
      <c r="BSA234" s="417"/>
      <c r="BSB234" s="417"/>
      <c r="BSC234" s="417"/>
      <c r="BSD234" s="417"/>
      <c r="BSE234" s="417"/>
      <c r="BSF234" s="417"/>
      <c r="BSG234" s="417"/>
      <c r="BSH234" s="417"/>
      <c r="BSI234" s="417"/>
      <c r="BSJ234" s="417"/>
      <c r="BSK234" s="417"/>
      <c r="BSL234" s="417"/>
      <c r="BSM234" s="417"/>
      <c r="BSN234" s="417"/>
      <c r="BSO234" s="417"/>
      <c r="BSP234" s="417"/>
      <c r="BSQ234" s="417"/>
      <c r="BSR234" s="417"/>
      <c r="BSS234" s="417"/>
      <c r="BST234" s="417"/>
      <c r="BSU234" s="417"/>
      <c r="BSV234" s="417"/>
      <c r="BSW234" s="417"/>
      <c r="BSX234" s="417"/>
      <c r="BSY234" s="417"/>
      <c r="BSZ234" s="417"/>
      <c r="BTA234" s="417"/>
      <c r="BTB234" s="417"/>
      <c r="BTC234" s="417"/>
      <c r="BTD234" s="417"/>
      <c r="BTE234" s="417"/>
      <c r="BTF234" s="417"/>
      <c r="BTG234" s="417"/>
      <c r="BTH234" s="417"/>
      <c r="BTI234" s="417"/>
      <c r="BTJ234" s="417"/>
      <c r="BTK234" s="417"/>
      <c r="BTL234" s="417"/>
      <c r="BTM234" s="417"/>
      <c r="BTN234" s="417"/>
      <c r="BTO234" s="417"/>
      <c r="BTP234" s="417"/>
      <c r="BTQ234" s="417"/>
      <c r="BTR234" s="417"/>
      <c r="BTS234" s="417"/>
      <c r="BTT234" s="417"/>
      <c r="BTU234" s="417"/>
      <c r="BTV234" s="417"/>
      <c r="BTW234" s="417"/>
      <c r="BTX234" s="417"/>
      <c r="BTY234" s="417"/>
      <c r="BTZ234" s="417"/>
      <c r="BUA234" s="417"/>
      <c r="BUB234" s="417"/>
      <c r="BUC234" s="417"/>
      <c r="BUD234" s="417"/>
      <c r="BUE234" s="417"/>
      <c r="BUF234" s="417"/>
      <c r="BUG234" s="417"/>
      <c r="BUH234" s="417"/>
      <c r="BUI234" s="417"/>
      <c r="BUJ234" s="417"/>
      <c r="BUK234" s="417"/>
      <c r="BUL234" s="417"/>
      <c r="BUM234" s="417"/>
      <c r="BUN234" s="417"/>
      <c r="BUO234" s="417"/>
      <c r="BUP234" s="417"/>
      <c r="BUQ234" s="417"/>
      <c r="BUR234" s="417"/>
      <c r="BUS234" s="417"/>
      <c r="BUT234" s="417"/>
      <c r="BUU234" s="417"/>
      <c r="BUV234" s="417"/>
      <c r="BUW234" s="417"/>
      <c r="BUX234" s="417"/>
      <c r="BUY234" s="417"/>
      <c r="BUZ234" s="417"/>
      <c r="BVA234" s="417"/>
      <c r="BVB234" s="417"/>
      <c r="BVC234" s="417"/>
      <c r="BVD234" s="417"/>
      <c r="BVE234" s="417"/>
      <c r="BVF234" s="417"/>
      <c r="BVG234" s="417"/>
      <c r="BVH234" s="417"/>
      <c r="BVI234" s="417"/>
      <c r="BVJ234" s="417"/>
      <c r="BVK234" s="417"/>
      <c r="BVL234" s="417"/>
      <c r="BVM234" s="417"/>
      <c r="BVN234" s="417"/>
      <c r="BVO234" s="417"/>
      <c r="BVP234" s="417"/>
      <c r="BVQ234" s="417"/>
      <c r="BVR234" s="417"/>
      <c r="BVS234" s="417"/>
      <c r="BVT234" s="417"/>
      <c r="BVU234" s="417"/>
      <c r="BVV234" s="417"/>
      <c r="BVW234" s="417"/>
      <c r="BVX234" s="417"/>
      <c r="BVY234" s="417"/>
      <c r="BVZ234" s="417"/>
      <c r="BWA234" s="417"/>
      <c r="BWB234" s="417"/>
      <c r="BWC234" s="417"/>
      <c r="BWD234" s="417"/>
      <c r="BWE234" s="417"/>
      <c r="BWF234" s="417"/>
      <c r="BWG234" s="417"/>
      <c r="BWH234" s="417"/>
      <c r="BWI234" s="417"/>
      <c r="BWJ234" s="417"/>
      <c r="BWK234" s="417"/>
      <c r="BWL234" s="417"/>
      <c r="BWM234" s="417"/>
      <c r="BWN234" s="417"/>
      <c r="BWO234" s="417"/>
      <c r="BWP234" s="417"/>
      <c r="BWQ234" s="417"/>
      <c r="BWR234" s="417"/>
      <c r="BWS234" s="417"/>
      <c r="BWT234" s="417"/>
      <c r="BWU234" s="417"/>
      <c r="BWV234" s="417"/>
      <c r="BWW234" s="417"/>
      <c r="BWX234" s="417"/>
      <c r="BWY234" s="417"/>
      <c r="BWZ234" s="417"/>
      <c r="BXA234" s="417"/>
      <c r="BXB234" s="417"/>
      <c r="BXC234" s="417"/>
      <c r="BXD234" s="417"/>
      <c r="BXE234" s="417"/>
      <c r="BXF234" s="417"/>
      <c r="BXG234" s="417"/>
      <c r="BXH234" s="417"/>
      <c r="BXI234" s="417"/>
      <c r="BXJ234" s="417"/>
      <c r="BXK234" s="417"/>
      <c r="BXL234" s="417"/>
      <c r="BXM234" s="417"/>
      <c r="BXN234" s="417"/>
      <c r="BXO234" s="417"/>
      <c r="BXP234" s="417"/>
      <c r="BXQ234" s="417"/>
      <c r="BXR234" s="417"/>
      <c r="BXS234" s="417"/>
      <c r="BXT234" s="417"/>
      <c r="BXU234" s="417"/>
      <c r="BXV234" s="417"/>
      <c r="BXW234" s="417"/>
      <c r="BXX234" s="417"/>
      <c r="BXY234" s="417"/>
      <c r="BXZ234" s="417"/>
      <c r="BYA234" s="417"/>
      <c r="BYB234" s="417"/>
      <c r="BYC234" s="417"/>
      <c r="BYD234" s="417"/>
      <c r="BYE234" s="417"/>
      <c r="BYF234" s="417"/>
      <c r="BYG234" s="417"/>
      <c r="BYH234" s="417"/>
      <c r="BYI234" s="417"/>
      <c r="BYJ234" s="417"/>
      <c r="BYK234" s="417"/>
      <c r="BYL234" s="417"/>
      <c r="BYM234" s="417"/>
      <c r="BYN234" s="417"/>
      <c r="BYO234" s="417"/>
      <c r="BYP234" s="417"/>
      <c r="BYQ234" s="417"/>
      <c r="BYR234" s="417"/>
      <c r="BYS234" s="417"/>
      <c r="BYT234" s="417"/>
      <c r="BYU234" s="417"/>
      <c r="BYV234" s="417"/>
      <c r="BYW234" s="417"/>
      <c r="BYX234" s="417"/>
      <c r="BYY234" s="417"/>
      <c r="BYZ234" s="417"/>
      <c r="BZA234" s="417"/>
      <c r="BZB234" s="417"/>
      <c r="BZC234" s="417"/>
      <c r="BZD234" s="417"/>
      <c r="BZE234" s="417"/>
      <c r="BZF234" s="417"/>
      <c r="BZG234" s="417"/>
      <c r="BZH234" s="417"/>
      <c r="BZI234" s="417"/>
      <c r="BZJ234" s="417"/>
      <c r="BZK234" s="417"/>
      <c r="BZL234" s="417"/>
      <c r="BZM234" s="417"/>
      <c r="BZN234" s="417"/>
      <c r="BZO234" s="417"/>
      <c r="BZP234" s="417"/>
      <c r="BZQ234" s="417"/>
      <c r="BZR234" s="417"/>
      <c r="BZS234" s="417"/>
      <c r="BZT234" s="417"/>
      <c r="BZU234" s="417"/>
      <c r="BZV234" s="417"/>
      <c r="BZW234" s="417"/>
      <c r="BZX234" s="417"/>
      <c r="BZY234" s="417"/>
      <c r="BZZ234" s="417"/>
      <c r="CAA234" s="417"/>
      <c r="CAB234" s="417"/>
      <c r="CAC234" s="417"/>
      <c r="CAD234" s="417"/>
      <c r="CAE234" s="417"/>
      <c r="CAF234" s="417"/>
      <c r="CAG234" s="417"/>
      <c r="CAH234" s="417"/>
      <c r="CAI234" s="417"/>
      <c r="CAJ234" s="417"/>
      <c r="CAK234" s="417"/>
      <c r="CAL234" s="417"/>
      <c r="CAM234" s="417"/>
      <c r="CAN234" s="417"/>
      <c r="CAO234" s="417"/>
      <c r="CAP234" s="417"/>
      <c r="CAQ234" s="417"/>
      <c r="CAR234" s="417"/>
      <c r="CAS234" s="417"/>
      <c r="CAT234" s="417"/>
      <c r="CAU234" s="417"/>
      <c r="CAV234" s="417"/>
      <c r="CAW234" s="417"/>
      <c r="CAX234" s="417"/>
      <c r="CAY234" s="417"/>
      <c r="CAZ234" s="417"/>
      <c r="CBA234" s="417"/>
      <c r="CBB234" s="417"/>
      <c r="CBC234" s="417"/>
      <c r="CBD234" s="417"/>
      <c r="CBE234" s="417"/>
      <c r="CBF234" s="417"/>
      <c r="CBG234" s="417"/>
      <c r="CBH234" s="417"/>
      <c r="CBI234" s="417"/>
      <c r="CBJ234" s="417"/>
      <c r="CBK234" s="417"/>
      <c r="CBL234" s="417"/>
      <c r="CBM234" s="417"/>
      <c r="CBN234" s="417"/>
      <c r="CBO234" s="417"/>
      <c r="CBP234" s="417"/>
      <c r="CBQ234" s="417"/>
      <c r="CBR234" s="417"/>
      <c r="CBS234" s="417"/>
      <c r="CBT234" s="417"/>
      <c r="CBU234" s="417"/>
      <c r="CBV234" s="417"/>
      <c r="CBW234" s="417"/>
      <c r="CBX234" s="417"/>
      <c r="CBY234" s="417"/>
      <c r="CBZ234" s="417"/>
      <c r="CCA234" s="417"/>
      <c r="CCB234" s="417"/>
      <c r="CCC234" s="417"/>
      <c r="CCD234" s="417"/>
      <c r="CCE234" s="417"/>
      <c r="CCF234" s="417"/>
      <c r="CCG234" s="417"/>
      <c r="CCH234" s="417"/>
      <c r="CCI234" s="417"/>
      <c r="CCJ234" s="417"/>
      <c r="CCK234" s="417"/>
      <c r="CCL234" s="417"/>
      <c r="CCM234" s="417"/>
      <c r="CCN234" s="417"/>
      <c r="CCO234" s="417"/>
      <c r="CCP234" s="417"/>
      <c r="CCQ234" s="417"/>
      <c r="CCR234" s="417"/>
      <c r="CCS234" s="417"/>
      <c r="CCT234" s="417"/>
      <c r="CCU234" s="417"/>
      <c r="CCV234" s="417"/>
      <c r="CCW234" s="417"/>
      <c r="CCX234" s="417"/>
      <c r="CCY234" s="417"/>
      <c r="CCZ234" s="417"/>
      <c r="CDA234" s="417"/>
      <c r="CDB234" s="417"/>
      <c r="CDC234" s="417"/>
      <c r="CDD234" s="417"/>
      <c r="CDE234" s="417"/>
      <c r="CDF234" s="417"/>
      <c r="CDG234" s="417"/>
      <c r="CDH234" s="417"/>
      <c r="CDI234" s="417"/>
      <c r="CDJ234" s="417"/>
      <c r="CDK234" s="417"/>
      <c r="CDL234" s="417"/>
      <c r="CDM234" s="417"/>
      <c r="CDN234" s="417"/>
      <c r="CDO234" s="417"/>
      <c r="CDP234" s="417"/>
      <c r="CDQ234" s="417"/>
      <c r="CDR234" s="417"/>
      <c r="CDS234" s="417"/>
      <c r="CDT234" s="417"/>
      <c r="CDU234" s="417"/>
      <c r="CDV234" s="417"/>
      <c r="CDW234" s="417"/>
      <c r="CDX234" s="417"/>
      <c r="CDY234" s="417"/>
      <c r="CDZ234" s="417"/>
      <c r="CEA234" s="417"/>
      <c r="CEB234" s="417"/>
      <c r="CEC234" s="417"/>
      <c r="CED234" s="417"/>
      <c r="CEE234" s="417"/>
      <c r="CEF234" s="417"/>
      <c r="CEG234" s="417"/>
      <c r="CEH234" s="417"/>
      <c r="CEI234" s="417"/>
      <c r="CEJ234" s="417"/>
      <c r="CEK234" s="417"/>
      <c r="CEL234" s="417"/>
      <c r="CEM234" s="417"/>
      <c r="CEN234" s="417"/>
      <c r="CEO234" s="417"/>
      <c r="CEP234" s="417"/>
      <c r="CEQ234" s="417"/>
      <c r="CER234" s="417"/>
      <c r="CES234" s="417"/>
      <c r="CET234" s="417"/>
      <c r="CEU234" s="417"/>
      <c r="CEV234" s="417"/>
      <c r="CEW234" s="417"/>
      <c r="CEX234" s="417"/>
      <c r="CEY234" s="417"/>
      <c r="CEZ234" s="417"/>
      <c r="CFA234" s="417"/>
      <c r="CFB234" s="417"/>
      <c r="CFC234" s="417"/>
      <c r="CFD234" s="417"/>
      <c r="CFE234" s="417"/>
      <c r="CFF234" s="417"/>
      <c r="CFG234" s="417"/>
      <c r="CFH234" s="417"/>
      <c r="CFI234" s="417"/>
      <c r="CFJ234" s="417"/>
      <c r="CFK234" s="417"/>
      <c r="CFL234" s="417"/>
      <c r="CFM234" s="417"/>
      <c r="CFN234" s="417"/>
      <c r="CFO234" s="417"/>
      <c r="CFP234" s="417"/>
      <c r="CFQ234" s="417"/>
      <c r="CFR234" s="417"/>
      <c r="CFS234" s="417"/>
      <c r="CFT234" s="417"/>
      <c r="CFU234" s="417"/>
      <c r="CFV234" s="417"/>
      <c r="CFW234" s="417"/>
      <c r="CFX234" s="417"/>
      <c r="CFY234" s="417"/>
      <c r="CFZ234" s="417"/>
      <c r="CGA234" s="417"/>
      <c r="CGB234" s="417"/>
      <c r="CGC234" s="417"/>
      <c r="CGD234" s="417"/>
      <c r="CGE234" s="417"/>
      <c r="CGF234" s="417"/>
      <c r="CGG234" s="417"/>
      <c r="CGH234" s="417"/>
      <c r="CGI234" s="417"/>
      <c r="CGJ234" s="417"/>
      <c r="CGK234" s="417"/>
      <c r="CGL234" s="417"/>
      <c r="CGM234" s="417"/>
      <c r="CGN234" s="417"/>
      <c r="CGO234" s="417"/>
      <c r="CGP234" s="417"/>
      <c r="CGQ234" s="417"/>
      <c r="CGR234" s="417"/>
      <c r="CGS234" s="417"/>
      <c r="CGT234" s="417"/>
      <c r="CGU234" s="417"/>
      <c r="CGV234" s="417"/>
      <c r="CGW234" s="417"/>
      <c r="CGX234" s="417"/>
      <c r="CGY234" s="417"/>
      <c r="CGZ234" s="417"/>
      <c r="CHA234" s="417"/>
      <c r="CHB234" s="417"/>
      <c r="CHC234" s="417"/>
      <c r="CHD234" s="417"/>
      <c r="CHE234" s="417"/>
      <c r="CHF234" s="417"/>
      <c r="CHG234" s="417"/>
      <c r="CHH234" s="417"/>
      <c r="CHI234" s="417"/>
      <c r="CHJ234" s="417"/>
      <c r="CHK234" s="417"/>
      <c r="CHL234" s="417"/>
      <c r="CHM234" s="417"/>
      <c r="CHN234" s="417"/>
      <c r="CHO234" s="417"/>
      <c r="CHP234" s="417"/>
      <c r="CHQ234" s="417"/>
      <c r="CHR234" s="417"/>
      <c r="CHS234" s="417"/>
      <c r="CHT234" s="417"/>
      <c r="CHU234" s="417"/>
      <c r="CHV234" s="417"/>
      <c r="CHW234" s="417"/>
      <c r="CHX234" s="417"/>
      <c r="CHY234" s="417"/>
      <c r="CHZ234" s="417"/>
      <c r="CIA234" s="417"/>
      <c r="CIB234" s="417"/>
      <c r="CIC234" s="417"/>
      <c r="CID234" s="417"/>
      <c r="CIE234" s="417"/>
      <c r="CIF234" s="417"/>
      <c r="CIG234" s="417"/>
      <c r="CIH234" s="417"/>
      <c r="CII234" s="417"/>
      <c r="CIJ234" s="417"/>
      <c r="CIK234" s="417"/>
      <c r="CIL234" s="417"/>
      <c r="CIM234" s="417"/>
      <c r="CIN234" s="417"/>
      <c r="CIO234" s="417"/>
      <c r="CIP234" s="417"/>
      <c r="CIQ234" s="417"/>
      <c r="CIR234" s="417"/>
      <c r="CIS234" s="417"/>
      <c r="CIT234" s="417"/>
      <c r="CIU234" s="417"/>
      <c r="CIV234" s="417"/>
      <c r="CIW234" s="417"/>
      <c r="CIX234" s="417"/>
      <c r="CIY234" s="417"/>
      <c r="CIZ234" s="417"/>
      <c r="CJA234" s="417"/>
      <c r="CJB234" s="417"/>
      <c r="CJC234" s="417"/>
      <c r="CJD234" s="417"/>
      <c r="CJE234" s="417"/>
      <c r="CJF234" s="417"/>
      <c r="CJG234" s="417"/>
      <c r="CJH234" s="417"/>
      <c r="CJI234" s="417"/>
      <c r="CJJ234" s="417"/>
      <c r="CJK234" s="417"/>
      <c r="CJL234" s="417"/>
      <c r="CJM234" s="417"/>
      <c r="CJN234" s="417"/>
      <c r="CJO234" s="417"/>
      <c r="CJP234" s="417"/>
      <c r="CJQ234" s="417"/>
      <c r="CJR234" s="417"/>
      <c r="CJS234" s="417"/>
      <c r="CJT234" s="417"/>
      <c r="CJU234" s="417"/>
      <c r="CJV234" s="417"/>
      <c r="CJW234" s="417"/>
      <c r="CJX234" s="417"/>
      <c r="CJY234" s="417"/>
      <c r="CJZ234" s="417"/>
      <c r="CKA234" s="417"/>
      <c r="CKB234" s="417"/>
      <c r="CKC234" s="417"/>
      <c r="CKD234" s="417"/>
      <c r="CKE234" s="417"/>
      <c r="CKF234" s="417"/>
      <c r="CKG234" s="417"/>
      <c r="CKH234" s="417"/>
      <c r="CKI234" s="417"/>
      <c r="CKJ234" s="417"/>
      <c r="CKK234" s="417"/>
      <c r="CKL234" s="417"/>
      <c r="CKM234" s="417"/>
      <c r="CKN234" s="417"/>
      <c r="CKO234" s="417"/>
      <c r="CKP234" s="417"/>
      <c r="CKQ234" s="417"/>
      <c r="CKR234" s="417"/>
      <c r="CKS234" s="417"/>
      <c r="CKT234" s="417"/>
      <c r="CKU234" s="417"/>
      <c r="CKV234" s="417"/>
      <c r="CKW234" s="417"/>
      <c r="CKX234" s="417"/>
      <c r="CKY234" s="417"/>
      <c r="CKZ234" s="417"/>
      <c r="CLA234" s="417"/>
      <c r="CLB234" s="417"/>
      <c r="CLC234" s="417"/>
      <c r="CLD234" s="417"/>
      <c r="CLE234" s="417"/>
      <c r="CLF234" s="417"/>
      <c r="CLG234" s="417"/>
      <c r="CLH234" s="417"/>
      <c r="CLI234" s="417"/>
      <c r="CLJ234" s="417"/>
      <c r="CLK234" s="417"/>
      <c r="CLL234" s="417"/>
      <c r="CLM234" s="417"/>
      <c r="CLN234" s="417"/>
      <c r="CLO234" s="417"/>
      <c r="CLP234" s="417"/>
      <c r="CLQ234" s="417"/>
      <c r="CLR234" s="417"/>
      <c r="CLS234" s="417"/>
      <c r="CLT234" s="417"/>
      <c r="CLU234" s="417"/>
      <c r="CLV234" s="417"/>
      <c r="CLW234" s="417"/>
      <c r="CLX234" s="417"/>
      <c r="CLY234" s="417"/>
      <c r="CLZ234" s="417"/>
      <c r="CMA234" s="417"/>
      <c r="CMB234" s="417"/>
      <c r="CMC234" s="417"/>
      <c r="CMD234" s="417"/>
      <c r="CME234" s="417"/>
      <c r="CMF234" s="417"/>
      <c r="CMG234" s="417"/>
      <c r="CMH234" s="417"/>
      <c r="CMI234" s="417"/>
      <c r="CMJ234" s="417"/>
      <c r="CMK234" s="417"/>
      <c r="CML234" s="417"/>
      <c r="CMM234" s="417"/>
      <c r="CMN234" s="417"/>
      <c r="CMO234" s="417"/>
      <c r="CMP234" s="417"/>
      <c r="CMQ234" s="417"/>
      <c r="CMR234" s="417"/>
      <c r="CMS234" s="417"/>
      <c r="CMT234" s="417"/>
      <c r="CMU234" s="417"/>
      <c r="CMV234" s="417"/>
      <c r="CMW234" s="417"/>
      <c r="CMX234" s="417"/>
      <c r="CMY234" s="417"/>
      <c r="CMZ234" s="417"/>
      <c r="CNA234" s="417"/>
      <c r="CNB234" s="417"/>
      <c r="CNC234" s="417"/>
      <c r="CND234" s="417"/>
      <c r="CNE234" s="417"/>
      <c r="CNF234" s="417"/>
      <c r="CNG234" s="417"/>
      <c r="CNH234" s="417"/>
      <c r="CNI234" s="417"/>
      <c r="CNJ234" s="417"/>
      <c r="CNK234" s="417"/>
      <c r="CNL234" s="417"/>
      <c r="CNM234" s="417"/>
      <c r="CNN234" s="417"/>
      <c r="CNO234" s="417"/>
      <c r="CNP234" s="417"/>
      <c r="CNQ234" s="417"/>
      <c r="CNR234" s="417"/>
      <c r="CNS234" s="417"/>
      <c r="CNT234" s="417"/>
      <c r="CNU234" s="417"/>
      <c r="CNV234" s="417"/>
      <c r="CNW234" s="417"/>
      <c r="CNX234" s="417"/>
      <c r="CNY234" s="417"/>
      <c r="CNZ234" s="417"/>
      <c r="COA234" s="417"/>
      <c r="COB234" s="417"/>
      <c r="COC234" s="417"/>
      <c r="COD234" s="417"/>
      <c r="COE234" s="417"/>
      <c r="COF234" s="417"/>
      <c r="COG234" s="417"/>
      <c r="COH234" s="417"/>
      <c r="COI234" s="417"/>
      <c r="COJ234" s="417"/>
      <c r="COK234" s="417"/>
      <c r="COL234" s="417"/>
      <c r="COM234" s="417"/>
      <c r="CON234" s="417"/>
      <c r="COO234" s="417"/>
      <c r="COP234" s="417"/>
      <c r="COQ234" s="417"/>
      <c r="COR234" s="417"/>
      <c r="COS234" s="417"/>
      <c r="COT234" s="417"/>
      <c r="COU234" s="417"/>
      <c r="COV234" s="417"/>
      <c r="COW234" s="417"/>
      <c r="COX234" s="417"/>
      <c r="COY234" s="417"/>
    </row>
    <row r="235" spans="1:2443" x14ac:dyDescent="0.35">
      <c r="A235" s="307" t="s">
        <v>585</v>
      </c>
      <c r="B235" s="306" t="s">
        <v>108</v>
      </c>
      <c r="C235" s="306">
        <v>2012</v>
      </c>
      <c r="D235" s="307" t="s">
        <v>608</v>
      </c>
      <c r="E235" s="433">
        <v>6</v>
      </c>
      <c r="F235" s="331" t="s">
        <v>348</v>
      </c>
      <c r="G235" s="469">
        <f t="shared" si="9"/>
        <v>6</v>
      </c>
      <c r="H235" s="331" t="s">
        <v>352</v>
      </c>
      <c r="R235" s="363"/>
    </row>
    <row r="236" spans="1:2443" s="459" customFormat="1" x14ac:dyDescent="0.35">
      <c r="A236" s="307" t="s">
        <v>585</v>
      </c>
      <c r="B236" s="306" t="s">
        <v>108</v>
      </c>
      <c r="C236" s="306">
        <v>2012</v>
      </c>
      <c r="D236" s="307" t="s">
        <v>609</v>
      </c>
      <c r="E236" s="433">
        <v>1701</v>
      </c>
      <c r="F236" s="331" t="s">
        <v>348</v>
      </c>
      <c r="G236" s="469">
        <f t="shared" si="9"/>
        <v>1701</v>
      </c>
      <c r="H236" s="331" t="s">
        <v>352</v>
      </c>
      <c r="I236" s="416"/>
      <c r="J236" s="416"/>
      <c r="K236" s="416"/>
      <c r="L236" s="416"/>
      <c r="M236" s="416"/>
      <c r="N236" s="416"/>
      <c r="O236" s="416"/>
      <c r="P236" s="416"/>
      <c r="Q236" s="416"/>
      <c r="R236" s="363"/>
      <c r="S236" s="416"/>
      <c r="T236" s="416"/>
      <c r="U236" s="416"/>
      <c r="V236" s="416"/>
      <c r="W236" s="416"/>
      <c r="X236" s="416"/>
      <c r="Y236" s="416"/>
      <c r="Z236" s="416"/>
      <c r="AA236" s="416"/>
      <c r="AB236" s="416"/>
      <c r="AC236" s="416"/>
      <c r="AD236" s="416"/>
      <c r="AE236" s="416"/>
      <c r="AF236" s="416"/>
      <c r="AG236" s="416"/>
      <c r="AH236" s="416"/>
      <c r="AI236" s="416"/>
      <c r="AJ236" s="416"/>
      <c r="AK236" s="416"/>
      <c r="AL236" s="416"/>
      <c r="AM236" s="416"/>
      <c r="AN236" s="416"/>
      <c r="AO236" s="416"/>
      <c r="AP236" s="416"/>
      <c r="AQ236" s="416"/>
      <c r="AR236" s="416"/>
      <c r="AS236" s="416"/>
      <c r="AT236" s="416"/>
      <c r="AU236" s="416"/>
      <c r="AV236" s="416"/>
      <c r="AW236" s="416"/>
      <c r="AX236" s="416"/>
      <c r="AY236" s="416"/>
      <c r="AZ236" s="416"/>
      <c r="BA236" s="416"/>
      <c r="BB236" s="416"/>
      <c r="BC236" s="416"/>
      <c r="BD236" s="416"/>
      <c r="BE236" s="416"/>
      <c r="BF236" s="416"/>
      <c r="BG236" s="416"/>
      <c r="BH236" s="416"/>
      <c r="BI236" s="416"/>
      <c r="BJ236" s="416"/>
      <c r="BK236" s="416"/>
      <c r="BL236" s="416"/>
      <c r="BM236" s="416"/>
      <c r="BN236" s="416"/>
      <c r="BO236" s="416"/>
      <c r="BP236" s="416"/>
      <c r="BQ236" s="416"/>
      <c r="BR236" s="416"/>
      <c r="BS236" s="416"/>
      <c r="BT236" s="416"/>
      <c r="BU236" s="416"/>
      <c r="BV236" s="416"/>
      <c r="BW236" s="416"/>
      <c r="BX236" s="416"/>
      <c r="BY236" s="416"/>
      <c r="BZ236" s="416"/>
      <c r="CA236" s="416"/>
      <c r="CB236" s="416"/>
      <c r="CC236" s="416"/>
      <c r="CD236" s="416"/>
      <c r="CE236" s="416"/>
      <c r="CF236" s="416"/>
      <c r="CG236" s="416"/>
      <c r="CH236" s="416"/>
      <c r="CI236" s="416"/>
      <c r="CJ236" s="416"/>
      <c r="CK236" s="416"/>
      <c r="CL236" s="416"/>
      <c r="CM236" s="416"/>
      <c r="CN236" s="416"/>
      <c r="CO236" s="416"/>
      <c r="CP236" s="416"/>
      <c r="CQ236" s="416"/>
      <c r="CR236" s="416"/>
      <c r="CS236" s="416"/>
      <c r="CT236" s="416"/>
      <c r="CU236" s="416"/>
      <c r="CV236" s="416"/>
      <c r="CW236" s="416"/>
      <c r="CX236" s="416"/>
      <c r="CY236" s="416"/>
      <c r="CZ236" s="416"/>
      <c r="DA236" s="416"/>
      <c r="DB236" s="416"/>
      <c r="DC236" s="416"/>
      <c r="DD236" s="416"/>
      <c r="DE236" s="416"/>
      <c r="DF236" s="416"/>
      <c r="DG236" s="416"/>
      <c r="DH236" s="416"/>
      <c r="DI236" s="416"/>
      <c r="DJ236" s="416"/>
      <c r="DK236" s="416"/>
      <c r="DL236" s="416"/>
      <c r="DM236" s="416"/>
      <c r="DN236" s="416"/>
      <c r="DO236" s="416"/>
      <c r="DP236" s="416"/>
      <c r="DQ236" s="416"/>
      <c r="DR236" s="416"/>
      <c r="DS236" s="416"/>
      <c r="DT236" s="416"/>
      <c r="DU236" s="416"/>
      <c r="DV236" s="416"/>
      <c r="DW236" s="416"/>
      <c r="DX236" s="416"/>
      <c r="DY236" s="416"/>
      <c r="DZ236" s="416"/>
      <c r="EA236" s="416"/>
      <c r="EB236" s="416"/>
      <c r="EC236" s="416"/>
      <c r="ED236" s="416"/>
      <c r="EE236" s="416"/>
      <c r="EF236" s="416"/>
      <c r="EG236" s="416"/>
      <c r="EH236" s="416"/>
      <c r="EI236" s="416"/>
      <c r="EJ236" s="416"/>
      <c r="EK236" s="416"/>
      <c r="EL236" s="416"/>
      <c r="EM236" s="416"/>
      <c r="EN236" s="416"/>
      <c r="EO236" s="416"/>
      <c r="EP236" s="416"/>
      <c r="EQ236" s="416"/>
      <c r="ER236" s="416"/>
      <c r="ES236" s="416"/>
      <c r="ET236" s="416"/>
      <c r="EU236" s="416"/>
      <c r="EV236" s="416"/>
      <c r="EW236" s="416"/>
      <c r="EX236" s="416"/>
      <c r="EY236" s="416"/>
      <c r="EZ236" s="416"/>
      <c r="FA236" s="416"/>
      <c r="FB236" s="416"/>
      <c r="FC236" s="416"/>
      <c r="FD236" s="416"/>
      <c r="FE236" s="416"/>
      <c r="FF236" s="416"/>
      <c r="FG236" s="416"/>
      <c r="FH236" s="416"/>
      <c r="FI236" s="416"/>
      <c r="FJ236" s="416"/>
      <c r="FK236" s="416"/>
      <c r="FL236" s="416"/>
      <c r="FM236" s="416"/>
      <c r="FN236" s="416"/>
      <c r="FO236" s="416"/>
      <c r="FP236" s="416"/>
      <c r="FQ236" s="416"/>
      <c r="FR236" s="416"/>
      <c r="FS236" s="416"/>
      <c r="FT236" s="416"/>
      <c r="FU236" s="416"/>
      <c r="FV236" s="416"/>
      <c r="FW236" s="416"/>
      <c r="FX236" s="416"/>
      <c r="FY236" s="416"/>
      <c r="FZ236" s="416"/>
      <c r="GA236" s="416"/>
      <c r="GB236" s="416"/>
      <c r="GC236" s="416"/>
      <c r="GD236" s="416"/>
      <c r="GE236" s="416"/>
      <c r="GF236" s="416"/>
      <c r="GG236" s="416"/>
      <c r="GH236" s="416"/>
      <c r="GI236" s="416"/>
      <c r="GJ236" s="416"/>
      <c r="GK236" s="416"/>
      <c r="GL236" s="416"/>
      <c r="GM236" s="416"/>
      <c r="GN236" s="416"/>
      <c r="GO236" s="416"/>
      <c r="GP236" s="416"/>
      <c r="GQ236" s="416"/>
      <c r="GR236" s="416"/>
      <c r="GS236" s="416"/>
      <c r="GT236" s="416"/>
      <c r="GU236" s="416"/>
      <c r="GV236" s="416"/>
      <c r="GW236" s="416"/>
      <c r="GX236" s="416"/>
      <c r="GY236" s="416"/>
      <c r="GZ236" s="416"/>
      <c r="HA236" s="416"/>
      <c r="HB236" s="416"/>
      <c r="HC236" s="416"/>
      <c r="HD236" s="416"/>
      <c r="HE236" s="416"/>
      <c r="HF236" s="416"/>
      <c r="HG236" s="416"/>
      <c r="HH236" s="416"/>
      <c r="HI236" s="416"/>
      <c r="HJ236" s="416"/>
      <c r="HK236" s="416"/>
      <c r="HL236" s="416"/>
      <c r="HM236" s="416"/>
      <c r="HN236" s="416"/>
      <c r="HO236" s="416"/>
      <c r="HP236" s="416"/>
      <c r="HQ236" s="416"/>
      <c r="HR236" s="416"/>
      <c r="HS236" s="416"/>
      <c r="HT236" s="416"/>
      <c r="HU236" s="416"/>
      <c r="HV236" s="416"/>
      <c r="HW236" s="416"/>
      <c r="HX236" s="416"/>
      <c r="HY236" s="416"/>
      <c r="HZ236" s="416"/>
      <c r="IA236" s="416"/>
      <c r="IB236" s="416"/>
      <c r="IC236" s="416"/>
      <c r="ID236" s="416"/>
      <c r="IE236" s="416"/>
      <c r="IF236" s="416"/>
      <c r="IG236" s="416"/>
      <c r="IH236" s="416"/>
      <c r="II236" s="416"/>
      <c r="IJ236" s="416"/>
      <c r="IK236" s="416"/>
      <c r="IL236" s="416"/>
      <c r="IM236" s="416"/>
      <c r="IN236" s="416"/>
      <c r="IO236" s="416"/>
      <c r="IP236" s="416"/>
      <c r="IQ236" s="416"/>
      <c r="IR236" s="416"/>
      <c r="IS236" s="416"/>
      <c r="IT236" s="416"/>
      <c r="IU236" s="416"/>
      <c r="IV236" s="416"/>
      <c r="IW236" s="416"/>
      <c r="IX236" s="416"/>
      <c r="IY236" s="416"/>
      <c r="IZ236" s="416"/>
      <c r="JA236" s="416"/>
      <c r="JB236" s="416"/>
      <c r="JC236" s="416"/>
      <c r="JD236" s="416"/>
      <c r="JE236" s="416"/>
      <c r="JF236" s="416"/>
      <c r="JG236" s="416"/>
      <c r="JH236" s="416"/>
      <c r="JI236" s="416"/>
      <c r="JJ236" s="416"/>
      <c r="JK236" s="416"/>
      <c r="JL236" s="416"/>
      <c r="JM236" s="416"/>
      <c r="JN236" s="416"/>
      <c r="JO236" s="416"/>
      <c r="JP236" s="416"/>
      <c r="JQ236" s="416"/>
      <c r="JR236" s="416"/>
      <c r="JS236" s="416"/>
      <c r="JT236" s="416"/>
      <c r="JU236" s="416"/>
      <c r="JV236" s="416"/>
      <c r="JW236" s="416"/>
      <c r="JX236" s="416"/>
      <c r="JY236" s="416"/>
      <c r="JZ236" s="416"/>
      <c r="KA236" s="416"/>
      <c r="KB236" s="416"/>
      <c r="KC236" s="416"/>
      <c r="KD236" s="416"/>
      <c r="KE236" s="416"/>
      <c r="KF236" s="416"/>
      <c r="KG236" s="416"/>
      <c r="KH236" s="416"/>
      <c r="KI236" s="416"/>
      <c r="KJ236" s="416"/>
      <c r="KK236" s="416"/>
      <c r="KL236" s="416"/>
      <c r="KM236" s="416"/>
      <c r="KN236" s="416"/>
      <c r="KO236" s="416"/>
      <c r="KP236" s="416"/>
      <c r="KQ236" s="416"/>
      <c r="KR236" s="416"/>
      <c r="KS236" s="416"/>
      <c r="KT236" s="416"/>
      <c r="KU236" s="416"/>
      <c r="KV236" s="416"/>
      <c r="KW236" s="416"/>
      <c r="KX236" s="416"/>
      <c r="KY236" s="416"/>
      <c r="KZ236" s="416"/>
      <c r="LA236" s="416"/>
      <c r="LB236" s="416"/>
      <c r="LC236" s="416"/>
      <c r="LD236" s="416"/>
      <c r="LE236" s="416"/>
      <c r="LF236" s="416"/>
      <c r="LG236" s="416"/>
      <c r="LH236" s="416"/>
      <c r="LI236" s="416"/>
      <c r="LJ236" s="416"/>
      <c r="LK236" s="416"/>
      <c r="LL236" s="416"/>
      <c r="LM236" s="416"/>
      <c r="LN236" s="416"/>
      <c r="LO236" s="416"/>
      <c r="LP236" s="416"/>
      <c r="LQ236" s="416"/>
      <c r="LR236" s="416"/>
      <c r="LS236" s="416"/>
      <c r="LT236" s="416"/>
      <c r="LU236" s="416"/>
      <c r="LV236" s="416"/>
      <c r="LW236" s="416"/>
      <c r="LX236" s="416"/>
      <c r="LY236" s="416"/>
      <c r="LZ236" s="416"/>
      <c r="MA236" s="416"/>
      <c r="MB236" s="416"/>
      <c r="MC236" s="416"/>
      <c r="MD236" s="416"/>
      <c r="ME236" s="416"/>
      <c r="MF236" s="416"/>
      <c r="MG236" s="416"/>
      <c r="MH236" s="416"/>
      <c r="MI236" s="416"/>
      <c r="MJ236" s="416"/>
      <c r="MK236" s="416"/>
      <c r="ML236" s="416"/>
      <c r="MM236" s="416"/>
      <c r="MN236" s="416"/>
      <c r="MO236" s="416"/>
      <c r="MP236" s="416"/>
      <c r="MQ236" s="416"/>
      <c r="MR236" s="416"/>
      <c r="MS236" s="416"/>
      <c r="MT236" s="416"/>
      <c r="MU236" s="416"/>
      <c r="MV236" s="416"/>
      <c r="MW236" s="416"/>
      <c r="MX236" s="416"/>
      <c r="MY236" s="416"/>
      <c r="MZ236" s="416"/>
      <c r="NA236" s="416"/>
      <c r="NB236" s="416"/>
      <c r="NC236" s="416"/>
      <c r="ND236" s="416"/>
      <c r="NE236" s="416"/>
      <c r="NF236" s="416"/>
      <c r="NG236" s="416"/>
      <c r="NH236" s="416"/>
      <c r="NI236" s="416"/>
      <c r="NJ236" s="416"/>
      <c r="NK236" s="416"/>
      <c r="NL236" s="416"/>
      <c r="NM236" s="416"/>
      <c r="NN236" s="416"/>
      <c r="NO236" s="416"/>
      <c r="NP236" s="416"/>
      <c r="NQ236" s="416"/>
      <c r="NR236" s="416"/>
      <c r="NS236" s="416"/>
      <c r="NT236" s="416"/>
      <c r="NU236" s="416"/>
      <c r="NV236" s="416"/>
      <c r="NW236" s="416"/>
      <c r="NX236" s="416"/>
      <c r="NY236" s="416"/>
      <c r="NZ236" s="416"/>
      <c r="OA236" s="416"/>
      <c r="OB236" s="416"/>
      <c r="OC236" s="416"/>
      <c r="OD236" s="416"/>
      <c r="OE236" s="416"/>
      <c r="OF236" s="416"/>
      <c r="OG236" s="416"/>
      <c r="OH236" s="416"/>
      <c r="OI236" s="416"/>
      <c r="OJ236" s="416"/>
      <c r="OK236" s="416"/>
      <c r="OL236" s="416"/>
      <c r="OM236" s="416"/>
      <c r="ON236" s="416"/>
      <c r="OO236" s="416"/>
      <c r="OP236" s="416"/>
      <c r="OQ236" s="416"/>
      <c r="OR236" s="416"/>
      <c r="OS236" s="416"/>
      <c r="OT236" s="416"/>
      <c r="OU236" s="416"/>
      <c r="OV236" s="416"/>
      <c r="OW236" s="416"/>
      <c r="OX236" s="416"/>
      <c r="OY236" s="416"/>
      <c r="OZ236" s="416"/>
      <c r="PA236" s="416"/>
      <c r="PB236" s="416"/>
      <c r="PC236" s="416"/>
      <c r="PD236" s="416"/>
      <c r="PE236" s="416"/>
      <c r="PF236" s="416"/>
      <c r="PG236" s="416"/>
      <c r="PH236" s="416"/>
      <c r="PI236" s="416"/>
      <c r="PJ236" s="416"/>
      <c r="PK236" s="416"/>
      <c r="PL236" s="416"/>
      <c r="PM236" s="416"/>
      <c r="PN236" s="416"/>
      <c r="PO236" s="416"/>
      <c r="PP236" s="416"/>
      <c r="PQ236" s="416"/>
      <c r="PR236" s="416"/>
      <c r="PS236" s="416"/>
      <c r="PT236" s="416"/>
      <c r="PU236" s="416"/>
      <c r="PV236" s="416"/>
      <c r="PW236" s="416"/>
      <c r="PX236" s="416"/>
      <c r="PY236" s="416"/>
      <c r="PZ236" s="416"/>
      <c r="QA236" s="416"/>
      <c r="QB236" s="416"/>
      <c r="QC236" s="416"/>
      <c r="QD236" s="416"/>
      <c r="QE236" s="416"/>
      <c r="QF236" s="416"/>
      <c r="QG236" s="416"/>
      <c r="QH236" s="416"/>
      <c r="QI236" s="416"/>
      <c r="QJ236" s="416"/>
      <c r="QK236" s="416"/>
      <c r="QL236" s="416"/>
      <c r="QM236" s="416"/>
      <c r="QN236" s="416"/>
      <c r="QO236" s="416"/>
      <c r="QP236" s="416"/>
      <c r="QQ236" s="416"/>
      <c r="QR236" s="416"/>
      <c r="QS236" s="416"/>
      <c r="QT236" s="416"/>
      <c r="QU236" s="416"/>
      <c r="QV236" s="416"/>
      <c r="QW236" s="416"/>
      <c r="QX236" s="416"/>
      <c r="QY236" s="416"/>
      <c r="QZ236" s="416"/>
      <c r="RA236" s="416"/>
      <c r="RB236" s="416"/>
      <c r="RC236" s="416"/>
      <c r="RD236" s="416"/>
      <c r="RE236" s="416"/>
      <c r="RF236" s="416"/>
      <c r="RG236" s="416"/>
      <c r="RH236" s="416"/>
      <c r="RI236" s="416"/>
      <c r="RJ236" s="416"/>
      <c r="RK236" s="416"/>
      <c r="RL236" s="416"/>
      <c r="RM236" s="416"/>
      <c r="RN236" s="416"/>
      <c r="RO236" s="416"/>
      <c r="RP236" s="416"/>
      <c r="RQ236" s="416"/>
      <c r="RR236" s="416"/>
      <c r="RS236" s="416"/>
      <c r="RT236" s="416"/>
      <c r="RU236" s="416"/>
      <c r="RV236" s="416"/>
      <c r="RW236" s="416"/>
      <c r="RX236" s="416"/>
      <c r="RY236" s="416"/>
      <c r="RZ236" s="416"/>
      <c r="SA236" s="416"/>
      <c r="SB236" s="416"/>
      <c r="SC236" s="416"/>
      <c r="SD236" s="416"/>
      <c r="SE236" s="416"/>
      <c r="SF236" s="416"/>
      <c r="SG236" s="416"/>
      <c r="SH236" s="416"/>
      <c r="SI236" s="416"/>
      <c r="SJ236" s="416"/>
      <c r="SK236" s="416"/>
      <c r="SL236" s="416"/>
      <c r="SM236" s="416"/>
      <c r="SN236" s="416"/>
      <c r="SO236" s="416"/>
      <c r="SP236" s="416"/>
      <c r="SQ236" s="416"/>
      <c r="SR236" s="416"/>
      <c r="SS236" s="416"/>
      <c r="ST236" s="416"/>
      <c r="SU236" s="416"/>
      <c r="SV236" s="416"/>
      <c r="SW236" s="416"/>
      <c r="SX236" s="416"/>
      <c r="SY236" s="416"/>
      <c r="SZ236" s="416"/>
      <c r="TA236" s="416"/>
      <c r="TB236" s="416"/>
      <c r="TC236" s="416"/>
      <c r="TD236" s="416"/>
      <c r="TE236" s="416"/>
      <c r="TF236" s="416"/>
      <c r="TG236" s="416"/>
      <c r="TH236" s="416"/>
      <c r="TI236" s="416"/>
      <c r="TJ236" s="416"/>
      <c r="TK236" s="416"/>
      <c r="TL236" s="416"/>
      <c r="TM236" s="416"/>
      <c r="TN236" s="416"/>
      <c r="TO236" s="416"/>
      <c r="TP236" s="416"/>
      <c r="TQ236" s="416"/>
      <c r="TR236" s="416"/>
      <c r="TS236" s="416"/>
      <c r="TT236" s="416"/>
      <c r="TU236" s="416"/>
      <c r="TV236" s="416"/>
      <c r="TW236" s="416"/>
      <c r="TX236" s="416"/>
      <c r="TY236" s="416"/>
      <c r="TZ236" s="416"/>
      <c r="UA236" s="416"/>
      <c r="UB236" s="416"/>
      <c r="UC236" s="416"/>
      <c r="UD236" s="416"/>
      <c r="UE236" s="416"/>
      <c r="UF236" s="416"/>
      <c r="UG236" s="416"/>
      <c r="UH236" s="416"/>
      <c r="UI236" s="416"/>
      <c r="UJ236" s="416"/>
      <c r="UK236" s="416"/>
      <c r="UL236" s="416"/>
      <c r="UM236" s="416"/>
      <c r="UN236" s="416"/>
      <c r="UO236" s="416"/>
      <c r="UP236" s="416"/>
      <c r="UQ236" s="416"/>
      <c r="UR236" s="416"/>
      <c r="US236" s="416"/>
      <c r="UT236" s="416"/>
      <c r="UU236" s="416"/>
      <c r="UV236" s="416"/>
      <c r="UW236" s="416"/>
      <c r="UX236" s="416"/>
      <c r="UY236" s="416"/>
      <c r="UZ236" s="416"/>
      <c r="VA236" s="416"/>
      <c r="VB236" s="416"/>
      <c r="VC236" s="416"/>
      <c r="VD236" s="416"/>
      <c r="VE236" s="416"/>
      <c r="VF236" s="416"/>
      <c r="VG236" s="416"/>
      <c r="VH236" s="416"/>
      <c r="VI236" s="416"/>
      <c r="VJ236" s="416"/>
      <c r="VK236" s="416"/>
      <c r="VL236" s="416"/>
      <c r="VM236" s="416"/>
      <c r="VN236" s="416"/>
      <c r="VO236" s="416"/>
      <c r="VP236" s="416"/>
      <c r="VQ236" s="416"/>
      <c r="VR236" s="416"/>
      <c r="VS236" s="416"/>
      <c r="VT236" s="416"/>
      <c r="VU236" s="416"/>
      <c r="VV236" s="416"/>
      <c r="VW236" s="416"/>
      <c r="VX236" s="416"/>
      <c r="VY236" s="416"/>
      <c r="VZ236" s="416"/>
      <c r="WA236" s="416"/>
      <c r="WB236" s="416"/>
      <c r="WC236" s="416"/>
      <c r="WD236" s="416"/>
      <c r="WE236" s="416"/>
      <c r="WF236" s="416"/>
      <c r="WG236" s="416"/>
      <c r="WH236" s="416"/>
      <c r="WI236" s="416"/>
      <c r="WJ236" s="416"/>
      <c r="WK236" s="416"/>
      <c r="WL236" s="416"/>
      <c r="WM236" s="416"/>
      <c r="WN236" s="416"/>
      <c r="WO236" s="416"/>
      <c r="WP236" s="416"/>
      <c r="WQ236" s="416"/>
      <c r="WR236" s="416"/>
      <c r="WS236" s="416"/>
      <c r="WT236" s="416"/>
      <c r="WU236" s="416"/>
      <c r="WV236" s="416"/>
      <c r="WW236" s="416"/>
      <c r="WX236" s="416"/>
      <c r="WY236" s="416"/>
      <c r="WZ236" s="416"/>
      <c r="XA236" s="416"/>
      <c r="XB236" s="416"/>
      <c r="XC236" s="416"/>
      <c r="XD236" s="416"/>
      <c r="XE236" s="416"/>
      <c r="XF236" s="416"/>
      <c r="XG236" s="416"/>
      <c r="XH236" s="416"/>
      <c r="XI236" s="416"/>
      <c r="XJ236" s="416"/>
      <c r="XK236" s="416"/>
      <c r="XL236" s="416"/>
      <c r="XM236" s="416"/>
      <c r="XN236" s="416"/>
      <c r="XO236" s="416"/>
      <c r="XP236" s="416"/>
      <c r="XQ236" s="416"/>
      <c r="XR236" s="417"/>
      <c r="XS236" s="417"/>
      <c r="XT236" s="417"/>
      <c r="XU236" s="417"/>
      <c r="XV236" s="417"/>
      <c r="XW236" s="417"/>
      <c r="XX236" s="417"/>
      <c r="XY236" s="417"/>
      <c r="XZ236" s="417"/>
      <c r="YA236" s="417"/>
      <c r="YB236" s="417"/>
      <c r="YC236" s="417"/>
      <c r="YD236" s="417"/>
      <c r="YE236" s="417"/>
      <c r="YF236" s="417"/>
      <c r="YG236" s="417"/>
      <c r="YH236" s="417"/>
      <c r="YI236" s="417"/>
      <c r="YJ236" s="417"/>
      <c r="YK236" s="417"/>
      <c r="YL236" s="417"/>
      <c r="YM236" s="417"/>
      <c r="YN236" s="417"/>
      <c r="YO236" s="417"/>
      <c r="YP236" s="417"/>
      <c r="YQ236" s="417"/>
      <c r="YR236" s="417"/>
      <c r="YS236" s="417"/>
      <c r="YT236" s="417"/>
      <c r="YU236" s="417"/>
      <c r="YV236" s="417"/>
      <c r="YW236" s="417"/>
      <c r="YX236" s="417"/>
      <c r="YY236" s="417"/>
      <c r="YZ236" s="417"/>
      <c r="ZA236" s="417"/>
      <c r="ZB236" s="417"/>
      <c r="ZC236" s="417"/>
      <c r="ZD236" s="417"/>
      <c r="ZE236" s="417"/>
      <c r="ZF236" s="417"/>
      <c r="ZG236" s="417"/>
      <c r="ZH236" s="417"/>
      <c r="ZI236" s="417"/>
      <c r="ZJ236" s="417"/>
      <c r="ZK236" s="417"/>
      <c r="ZL236" s="417"/>
      <c r="ZM236" s="417"/>
      <c r="ZN236" s="417"/>
      <c r="ZO236" s="417"/>
      <c r="ZP236" s="417"/>
      <c r="ZQ236" s="417"/>
      <c r="ZR236" s="417"/>
      <c r="ZS236" s="417"/>
      <c r="ZT236" s="417"/>
      <c r="ZU236" s="417"/>
      <c r="ZV236" s="417"/>
      <c r="ZW236" s="417"/>
      <c r="ZX236" s="417"/>
      <c r="ZY236" s="417"/>
      <c r="ZZ236" s="417"/>
      <c r="AAA236" s="417"/>
      <c r="AAB236" s="417"/>
      <c r="AAC236" s="417"/>
      <c r="AAD236" s="417"/>
      <c r="AAE236" s="417"/>
      <c r="AAF236" s="417"/>
      <c r="AAG236" s="417"/>
      <c r="AAH236" s="417"/>
      <c r="AAI236" s="417"/>
      <c r="AAJ236" s="417"/>
      <c r="AAK236" s="417"/>
      <c r="AAL236" s="417"/>
      <c r="AAM236" s="417"/>
      <c r="AAN236" s="417"/>
      <c r="AAO236" s="417"/>
      <c r="AAP236" s="417"/>
      <c r="AAQ236" s="417"/>
      <c r="AAR236" s="417"/>
      <c r="AAS236" s="417"/>
      <c r="AAT236" s="417"/>
      <c r="AAU236" s="417"/>
      <c r="AAV236" s="417"/>
      <c r="AAW236" s="417"/>
      <c r="AAX236" s="417"/>
      <c r="AAY236" s="417"/>
      <c r="AAZ236" s="417"/>
      <c r="ABA236" s="417"/>
      <c r="ABB236" s="417"/>
      <c r="ABC236" s="417"/>
      <c r="ABD236" s="417"/>
      <c r="ABE236" s="417"/>
      <c r="ABF236" s="417"/>
      <c r="ABG236" s="417"/>
      <c r="ABH236" s="417"/>
      <c r="ABI236" s="417"/>
      <c r="ABJ236" s="417"/>
      <c r="ABK236" s="417"/>
      <c r="ABL236" s="417"/>
      <c r="ABM236" s="417"/>
      <c r="ABN236" s="417"/>
      <c r="ABO236" s="417"/>
      <c r="ABP236" s="417"/>
      <c r="ABQ236" s="417"/>
      <c r="ABR236" s="417"/>
      <c r="ABS236" s="417"/>
      <c r="ABT236" s="417"/>
      <c r="ABU236" s="417"/>
      <c r="ABV236" s="417"/>
      <c r="ABW236" s="417"/>
      <c r="ABX236" s="417"/>
      <c r="ABY236" s="417"/>
      <c r="ABZ236" s="417"/>
      <c r="ACA236" s="417"/>
      <c r="ACB236" s="417"/>
      <c r="ACC236" s="417"/>
      <c r="ACD236" s="417"/>
      <c r="ACE236" s="417"/>
      <c r="ACF236" s="417"/>
      <c r="ACG236" s="417"/>
      <c r="ACH236" s="417"/>
      <c r="ACI236" s="417"/>
      <c r="ACJ236" s="417"/>
      <c r="ACK236" s="417"/>
      <c r="ACL236" s="417"/>
      <c r="ACM236" s="417"/>
      <c r="ACN236" s="417"/>
      <c r="ACO236" s="417"/>
      <c r="ACP236" s="417"/>
      <c r="ACQ236" s="417"/>
      <c r="ACR236" s="417"/>
      <c r="ACS236" s="417"/>
      <c r="ACT236" s="417"/>
      <c r="ACU236" s="417"/>
      <c r="ACV236" s="417"/>
      <c r="ACW236" s="417"/>
      <c r="ACX236" s="417"/>
      <c r="ACY236" s="417"/>
      <c r="ACZ236" s="417"/>
      <c r="ADA236" s="417"/>
      <c r="ADB236" s="417"/>
      <c r="ADC236" s="417"/>
      <c r="ADD236" s="417"/>
      <c r="ADE236" s="417"/>
      <c r="ADF236" s="417"/>
      <c r="ADG236" s="417"/>
      <c r="ADH236" s="417"/>
      <c r="ADI236" s="417"/>
      <c r="ADJ236" s="417"/>
      <c r="ADK236" s="417"/>
      <c r="ADL236" s="417"/>
      <c r="ADM236" s="417"/>
      <c r="ADN236" s="417"/>
      <c r="ADO236" s="417"/>
      <c r="ADP236" s="417"/>
      <c r="ADQ236" s="417"/>
      <c r="ADR236" s="417"/>
      <c r="ADS236" s="417"/>
      <c r="ADT236" s="417"/>
      <c r="ADU236" s="417"/>
      <c r="ADV236" s="417"/>
      <c r="ADW236" s="417"/>
      <c r="ADX236" s="417"/>
      <c r="ADY236" s="417"/>
      <c r="ADZ236" s="417"/>
      <c r="AEA236" s="417"/>
      <c r="AEB236" s="417"/>
      <c r="AEC236" s="417"/>
      <c r="AED236" s="417"/>
      <c r="AEE236" s="417"/>
      <c r="AEF236" s="417"/>
      <c r="AEG236" s="417"/>
      <c r="AEH236" s="417"/>
      <c r="AEI236" s="417"/>
      <c r="AEJ236" s="417"/>
      <c r="AEK236" s="417"/>
      <c r="AEL236" s="417"/>
      <c r="AEM236" s="417"/>
      <c r="AEN236" s="417"/>
      <c r="AEO236" s="417"/>
      <c r="AEP236" s="417"/>
      <c r="AEQ236" s="417"/>
      <c r="AER236" s="417"/>
      <c r="AES236" s="417"/>
      <c r="AET236" s="417"/>
      <c r="AEU236" s="417"/>
      <c r="AEV236" s="417"/>
      <c r="AEW236" s="417"/>
      <c r="AEX236" s="417"/>
      <c r="AEY236" s="417"/>
      <c r="AEZ236" s="417"/>
      <c r="AFA236" s="417"/>
      <c r="AFB236" s="417"/>
      <c r="AFC236" s="417"/>
      <c r="AFD236" s="417"/>
      <c r="AFE236" s="417"/>
      <c r="AFF236" s="417"/>
      <c r="AFG236" s="417"/>
      <c r="AFH236" s="417"/>
      <c r="AFI236" s="417"/>
      <c r="AFJ236" s="417"/>
      <c r="AFK236" s="417"/>
      <c r="AFL236" s="417"/>
      <c r="AFM236" s="417"/>
      <c r="AFN236" s="417"/>
      <c r="AFO236" s="417"/>
      <c r="AFP236" s="417"/>
      <c r="AFQ236" s="417"/>
      <c r="AFR236" s="417"/>
      <c r="AFS236" s="417"/>
      <c r="AFT236" s="417"/>
      <c r="AFU236" s="417"/>
      <c r="AFV236" s="417"/>
      <c r="AFW236" s="417"/>
      <c r="AFX236" s="417"/>
      <c r="AFY236" s="417"/>
      <c r="AFZ236" s="417"/>
      <c r="AGA236" s="417"/>
      <c r="AGB236" s="417"/>
      <c r="AGC236" s="417"/>
      <c r="AGD236" s="417"/>
      <c r="AGE236" s="417"/>
      <c r="AGF236" s="417"/>
      <c r="AGG236" s="417"/>
      <c r="AGH236" s="417"/>
      <c r="AGI236" s="417"/>
      <c r="AGJ236" s="417"/>
      <c r="AGK236" s="417"/>
      <c r="AGL236" s="417"/>
      <c r="AGM236" s="417"/>
      <c r="AGN236" s="417"/>
      <c r="AGO236" s="417"/>
      <c r="AGP236" s="417"/>
      <c r="AGQ236" s="417"/>
      <c r="AGR236" s="417"/>
      <c r="AGS236" s="417"/>
      <c r="AGT236" s="417"/>
      <c r="AGU236" s="417"/>
      <c r="AGV236" s="417"/>
      <c r="AGW236" s="417"/>
      <c r="AGX236" s="417"/>
      <c r="AGY236" s="417"/>
      <c r="AGZ236" s="417"/>
      <c r="AHA236" s="417"/>
      <c r="AHB236" s="417"/>
      <c r="AHC236" s="417"/>
      <c r="AHD236" s="417"/>
      <c r="AHE236" s="417"/>
      <c r="AHF236" s="417"/>
      <c r="AHG236" s="417"/>
      <c r="AHH236" s="417"/>
      <c r="AHI236" s="417"/>
      <c r="AHJ236" s="417"/>
      <c r="AHK236" s="417"/>
      <c r="AHL236" s="417"/>
      <c r="AHM236" s="417"/>
      <c r="AHN236" s="417"/>
      <c r="AHO236" s="417"/>
      <c r="AHP236" s="417"/>
      <c r="AHQ236" s="417"/>
      <c r="AHR236" s="417"/>
      <c r="AHS236" s="417"/>
      <c r="AHT236" s="417"/>
      <c r="AHU236" s="417"/>
      <c r="AHV236" s="417"/>
      <c r="AHW236" s="417"/>
      <c r="AHX236" s="417"/>
      <c r="AHY236" s="417"/>
      <c r="AHZ236" s="417"/>
      <c r="AIA236" s="417"/>
      <c r="AIB236" s="417"/>
      <c r="AIC236" s="417"/>
      <c r="AID236" s="417"/>
      <c r="AIE236" s="417"/>
      <c r="AIF236" s="417"/>
      <c r="AIG236" s="417"/>
      <c r="AIH236" s="417"/>
      <c r="AII236" s="417"/>
      <c r="AIJ236" s="417"/>
      <c r="AIK236" s="417"/>
      <c r="AIL236" s="417"/>
      <c r="AIM236" s="417"/>
      <c r="AIN236" s="417"/>
      <c r="AIO236" s="417"/>
      <c r="AIP236" s="417"/>
      <c r="AIQ236" s="417"/>
      <c r="AIR236" s="417"/>
      <c r="AIS236" s="417"/>
      <c r="AIT236" s="417"/>
      <c r="AIU236" s="417"/>
      <c r="AIV236" s="417"/>
      <c r="AIW236" s="417"/>
      <c r="AIX236" s="417"/>
      <c r="AIY236" s="417"/>
      <c r="AIZ236" s="417"/>
      <c r="AJA236" s="417"/>
      <c r="AJB236" s="417"/>
      <c r="AJC236" s="417"/>
      <c r="AJD236" s="417"/>
      <c r="AJE236" s="417"/>
      <c r="AJF236" s="417"/>
      <c r="AJG236" s="417"/>
      <c r="AJH236" s="417"/>
      <c r="AJI236" s="417"/>
      <c r="AJJ236" s="417"/>
      <c r="AJK236" s="417"/>
      <c r="AJL236" s="417"/>
      <c r="AJM236" s="417"/>
      <c r="AJN236" s="417"/>
      <c r="AJO236" s="417"/>
      <c r="AJP236" s="417"/>
      <c r="AJQ236" s="417"/>
      <c r="AJR236" s="417"/>
      <c r="AJS236" s="417"/>
      <c r="AJT236" s="417"/>
      <c r="AJU236" s="417"/>
      <c r="AJV236" s="417"/>
      <c r="AJW236" s="417"/>
      <c r="AJX236" s="417"/>
      <c r="AJY236" s="417"/>
      <c r="AJZ236" s="417"/>
      <c r="AKA236" s="417"/>
      <c r="AKB236" s="417"/>
      <c r="AKC236" s="417"/>
      <c r="AKD236" s="417"/>
      <c r="AKE236" s="417"/>
      <c r="AKF236" s="417"/>
      <c r="AKG236" s="417"/>
      <c r="AKH236" s="417"/>
      <c r="AKI236" s="417"/>
      <c r="AKJ236" s="417"/>
      <c r="AKK236" s="417"/>
      <c r="AKL236" s="417"/>
      <c r="AKM236" s="417"/>
      <c r="AKN236" s="417"/>
      <c r="AKO236" s="417"/>
      <c r="AKP236" s="417"/>
      <c r="AKQ236" s="417"/>
      <c r="AKR236" s="417"/>
      <c r="AKS236" s="417"/>
      <c r="AKT236" s="417"/>
      <c r="AKU236" s="417"/>
      <c r="AKV236" s="417"/>
      <c r="AKW236" s="417"/>
      <c r="AKX236" s="417"/>
      <c r="AKY236" s="417"/>
      <c r="AKZ236" s="417"/>
      <c r="ALA236" s="417"/>
      <c r="ALB236" s="417"/>
      <c r="ALC236" s="417"/>
      <c r="ALD236" s="417"/>
      <c r="ALE236" s="417"/>
      <c r="ALF236" s="417"/>
      <c r="ALG236" s="417"/>
      <c r="ALH236" s="417"/>
      <c r="ALI236" s="417"/>
      <c r="ALJ236" s="417"/>
      <c r="ALK236" s="417"/>
      <c r="ALL236" s="417"/>
      <c r="ALM236" s="417"/>
      <c r="ALN236" s="417"/>
      <c r="ALO236" s="417"/>
      <c r="ALP236" s="417"/>
      <c r="ALQ236" s="417"/>
      <c r="ALR236" s="417"/>
      <c r="ALS236" s="417"/>
      <c r="ALT236" s="417"/>
      <c r="ALU236" s="417"/>
      <c r="ALV236" s="417"/>
      <c r="ALW236" s="417"/>
      <c r="ALX236" s="417"/>
      <c r="ALY236" s="417"/>
      <c r="ALZ236" s="417"/>
      <c r="AMA236" s="417"/>
      <c r="AMB236" s="417"/>
      <c r="AMC236" s="417"/>
      <c r="AMD236" s="417"/>
      <c r="AME236" s="417"/>
      <c r="AMF236" s="417"/>
      <c r="AMG236" s="417"/>
      <c r="AMH236" s="417"/>
      <c r="AMI236" s="417"/>
      <c r="AMJ236" s="417"/>
      <c r="AMK236" s="417"/>
      <c r="AML236" s="417"/>
      <c r="AMM236" s="417"/>
      <c r="AMN236" s="417"/>
      <c r="AMO236" s="417"/>
      <c r="AMP236" s="417"/>
      <c r="AMQ236" s="417"/>
      <c r="AMR236" s="417"/>
      <c r="AMS236" s="417"/>
      <c r="AMT236" s="417"/>
      <c r="AMU236" s="417"/>
      <c r="AMV236" s="417"/>
      <c r="AMW236" s="417"/>
      <c r="AMX236" s="417"/>
      <c r="AMY236" s="417"/>
      <c r="AMZ236" s="417"/>
      <c r="ANA236" s="417"/>
      <c r="ANB236" s="417"/>
      <c r="ANC236" s="417"/>
      <c r="AND236" s="417"/>
      <c r="ANE236" s="417"/>
      <c r="ANF236" s="417"/>
      <c r="ANG236" s="417"/>
      <c r="ANH236" s="417"/>
      <c r="ANI236" s="417"/>
      <c r="ANJ236" s="417"/>
      <c r="ANK236" s="417"/>
      <c r="ANL236" s="417"/>
      <c r="ANM236" s="417"/>
      <c r="ANN236" s="417"/>
      <c r="ANO236" s="417"/>
      <c r="ANP236" s="417"/>
      <c r="ANQ236" s="417"/>
      <c r="ANR236" s="417"/>
      <c r="ANS236" s="417"/>
      <c r="ANT236" s="417"/>
      <c r="ANU236" s="417"/>
      <c r="ANV236" s="417"/>
      <c r="ANW236" s="417"/>
      <c r="ANX236" s="417"/>
      <c r="ANY236" s="417"/>
      <c r="ANZ236" s="417"/>
      <c r="AOA236" s="417"/>
      <c r="AOB236" s="417"/>
      <c r="AOC236" s="417"/>
      <c r="AOD236" s="417"/>
      <c r="AOE236" s="417"/>
      <c r="AOF236" s="417"/>
      <c r="AOG236" s="417"/>
      <c r="AOH236" s="417"/>
      <c r="AOI236" s="417"/>
      <c r="AOJ236" s="417"/>
      <c r="AOK236" s="417"/>
      <c r="AOL236" s="417"/>
      <c r="AOM236" s="417"/>
      <c r="AON236" s="417"/>
      <c r="AOO236" s="417"/>
      <c r="AOP236" s="417"/>
      <c r="AOQ236" s="417"/>
      <c r="AOR236" s="417"/>
      <c r="AOS236" s="417"/>
      <c r="AOT236" s="417"/>
      <c r="AOU236" s="417"/>
      <c r="AOV236" s="417"/>
      <c r="AOW236" s="417"/>
      <c r="AOX236" s="417"/>
      <c r="AOY236" s="417"/>
      <c r="AOZ236" s="417"/>
      <c r="APA236" s="417"/>
      <c r="APB236" s="417"/>
      <c r="APC236" s="417"/>
      <c r="APD236" s="417"/>
      <c r="APE236" s="417"/>
      <c r="APF236" s="417"/>
      <c r="APG236" s="417"/>
      <c r="APH236" s="417"/>
      <c r="API236" s="417"/>
      <c r="APJ236" s="417"/>
      <c r="APK236" s="417"/>
      <c r="APL236" s="417"/>
      <c r="APM236" s="417"/>
      <c r="APN236" s="417"/>
      <c r="APO236" s="417"/>
      <c r="APP236" s="417"/>
      <c r="APQ236" s="417"/>
      <c r="APR236" s="417"/>
      <c r="APS236" s="417"/>
      <c r="APT236" s="417"/>
      <c r="APU236" s="417"/>
      <c r="APV236" s="417"/>
      <c r="APW236" s="417"/>
      <c r="APX236" s="417"/>
      <c r="APY236" s="417"/>
      <c r="APZ236" s="417"/>
      <c r="AQA236" s="417"/>
      <c r="AQB236" s="417"/>
      <c r="AQC236" s="417"/>
      <c r="AQD236" s="417"/>
      <c r="AQE236" s="417"/>
      <c r="AQF236" s="417"/>
      <c r="AQG236" s="417"/>
      <c r="AQH236" s="417"/>
      <c r="AQI236" s="417"/>
      <c r="AQJ236" s="417"/>
      <c r="AQK236" s="417"/>
      <c r="AQL236" s="417"/>
      <c r="AQM236" s="417"/>
      <c r="AQN236" s="417"/>
      <c r="AQO236" s="417"/>
      <c r="AQP236" s="417"/>
      <c r="AQQ236" s="417"/>
      <c r="AQR236" s="417"/>
      <c r="AQS236" s="417"/>
      <c r="AQT236" s="417"/>
      <c r="AQU236" s="417"/>
      <c r="AQV236" s="417"/>
      <c r="AQW236" s="417"/>
      <c r="AQX236" s="417"/>
      <c r="AQY236" s="417"/>
      <c r="AQZ236" s="417"/>
      <c r="ARA236" s="417"/>
      <c r="ARB236" s="417"/>
      <c r="ARC236" s="417"/>
      <c r="ARD236" s="417"/>
      <c r="ARE236" s="417"/>
      <c r="ARF236" s="417"/>
      <c r="ARG236" s="417"/>
      <c r="ARH236" s="417"/>
      <c r="ARI236" s="417"/>
      <c r="ARJ236" s="417"/>
      <c r="ARK236" s="417"/>
      <c r="ARL236" s="417"/>
      <c r="ARM236" s="417"/>
      <c r="ARN236" s="417"/>
      <c r="ARO236" s="417"/>
      <c r="ARP236" s="417"/>
      <c r="ARQ236" s="417"/>
      <c r="ARR236" s="417"/>
      <c r="ARS236" s="417"/>
      <c r="ART236" s="417"/>
      <c r="ARU236" s="417"/>
      <c r="ARV236" s="417"/>
      <c r="ARW236" s="417"/>
      <c r="ARX236" s="417"/>
      <c r="ARY236" s="417"/>
      <c r="ARZ236" s="417"/>
      <c r="ASA236" s="417"/>
      <c r="ASB236" s="417"/>
      <c r="ASC236" s="417"/>
      <c r="ASD236" s="417"/>
      <c r="ASE236" s="417"/>
      <c r="ASF236" s="417"/>
      <c r="ASG236" s="417"/>
      <c r="ASH236" s="417"/>
      <c r="ASI236" s="417"/>
      <c r="ASJ236" s="417"/>
      <c r="ASK236" s="417"/>
      <c r="ASL236" s="417"/>
      <c r="ASM236" s="417"/>
      <c r="ASN236" s="417"/>
      <c r="ASO236" s="417"/>
      <c r="ASP236" s="417"/>
      <c r="ASQ236" s="417"/>
      <c r="ASR236" s="417"/>
      <c r="ASS236" s="417"/>
      <c r="AST236" s="417"/>
      <c r="ASU236" s="417"/>
      <c r="ASV236" s="417"/>
      <c r="ASW236" s="417"/>
      <c r="ASX236" s="417"/>
      <c r="ASY236" s="417"/>
      <c r="ASZ236" s="417"/>
      <c r="ATA236" s="417"/>
      <c r="ATB236" s="417"/>
      <c r="ATC236" s="417"/>
      <c r="ATD236" s="417"/>
      <c r="ATE236" s="417"/>
      <c r="ATF236" s="417"/>
      <c r="ATG236" s="417"/>
      <c r="ATH236" s="417"/>
      <c r="ATI236" s="417"/>
      <c r="ATJ236" s="417"/>
      <c r="ATK236" s="417"/>
      <c r="ATL236" s="417"/>
      <c r="ATM236" s="417"/>
      <c r="ATN236" s="417"/>
      <c r="ATO236" s="417"/>
      <c r="ATP236" s="417"/>
      <c r="ATQ236" s="417"/>
      <c r="ATR236" s="417"/>
      <c r="ATS236" s="417"/>
      <c r="ATT236" s="417"/>
      <c r="ATU236" s="417"/>
      <c r="ATV236" s="417"/>
      <c r="ATW236" s="417"/>
      <c r="ATX236" s="417"/>
      <c r="ATY236" s="417"/>
      <c r="ATZ236" s="417"/>
      <c r="AUA236" s="417"/>
      <c r="AUB236" s="417"/>
      <c r="AUC236" s="417"/>
      <c r="AUD236" s="417"/>
      <c r="AUE236" s="417"/>
      <c r="AUF236" s="417"/>
      <c r="AUG236" s="417"/>
      <c r="AUH236" s="417"/>
      <c r="AUI236" s="417"/>
      <c r="AUJ236" s="417"/>
      <c r="AUK236" s="417"/>
      <c r="AUL236" s="417"/>
      <c r="AUM236" s="417"/>
      <c r="AUN236" s="417"/>
      <c r="AUO236" s="417"/>
      <c r="AUP236" s="417"/>
      <c r="AUQ236" s="417"/>
      <c r="AUR236" s="417"/>
      <c r="AUS236" s="417"/>
      <c r="AUT236" s="417"/>
      <c r="AUU236" s="417"/>
      <c r="AUV236" s="417"/>
      <c r="AUW236" s="417"/>
      <c r="AUX236" s="417"/>
      <c r="AUY236" s="417"/>
      <c r="AUZ236" s="417"/>
      <c r="AVA236" s="417"/>
      <c r="AVB236" s="417"/>
      <c r="AVC236" s="417"/>
      <c r="AVD236" s="417"/>
      <c r="AVE236" s="417"/>
      <c r="AVF236" s="417"/>
      <c r="AVG236" s="417"/>
      <c r="AVH236" s="417"/>
      <c r="AVI236" s="417"/>
      <c r="AVJ236" s="417"/>
      <c r="AVK236" s="417"/>
      <c r="AVL236" s="417"/>
      <c r="AVM236" s="417"/>
      <c r="AVN236" s="417"/>
      <c r="AVO236" s="417"/>
      <c r="AVP236" s="417"/>
      <c r="AVQ236" s="417"/>
      <c r="AVR236" s="417"/>
      <c r="AVS236" s="417"/>
      <c r="AVT236" s="417"/>
      <c r="AVU236" s="417"/>
      <c r="AVV236" s="417"/>
      <c r="AVW236" s="417"/>
      <c r="AVX236" s="417"/>
      <c r="AVY236" s="417"/>
      <c r="AVZ236" s="417"/>
      <c r="AWA236" s="417"/>
      <c r="AWB236" s="417"/>
      <c r="AWC236" s="417"/>
      <c r="AWD236" s="417"/>
      <c r="AWE236" s="417"/>
      <c r="AWF236" s="417"/>
      <c r="AWG236" s="417"/>
      <c r="AWH236" s="417"/>
      <c r="AWI236" s="417"/>
      <c r="AWJ236" s="417"/>
      <c r="AWK236" s="417"/>
      <c r="AWL236" s="417"/>
      <c r="AWM236" s="417"/>
      <c r="AWN236" s="417"/>
      <c r="AWO236" s="417"/>
      <c r="AWP236" s="417"/>
      <c r="AWQ236" s="417"/>
      <c r="AWR236" s="417"/>
      <c r="AWS236" s="417"/>
      <c r="AWT236" s="417"/>
      <c r="AWU236" s="417"/>
      <c r="AWV236" s="417"/>
      <c r="AWW236" s="417"/>
      <c r="AWX236" s="417"/>
      <c r="AWY236" s="417"/>
      <c r="AWZ236" s="417"/>
      <c r="AXA236" s="417"/>
      <c r="AXB236" s="417"/>
      <c r="AXC236" s="417"/>
      <c r="AXD236" s="417"/>
      <c r="AXE236" s="417"/>
      <c r="AXF236" s="417"/>
      <c r="AXG236" s="417"/>
      <c r="AXH236" s="417"/>
      <c r="AXI236" s="417"/>
      <c r="AXJ236" s="417"/>
      <c r="AXK236" s="417"/>
      <c r="AXL236" s="417"/>
      <c r="AXM236" s="417"/>
      <c r="AXN236" s="417"/>
      <c r="AXO236" s="417"/>
      <c r="AXP236" s="417"/>
      <c r="AXQ236" s="417"/>
      <c r="AXR236" s="417"/>
      <c r="AXS236" s="417"/>
      <c r="AXT236" s="417"/>
      <c r="AXU236" s="417"/>
      <c r="AXV236" s="417"/>
      <c r="AXW236" s="417"/>
      <c r="AXX236" s="417"/>
      <c r="AXY236" s="417"/>
      <c r="AXZ236" s="417"/>
      <c r="AYA236" s="417"/>
      <c r="AYB236" s="417"/>
      <c r="AYC236" s="417"/>
      <c r="AYD236" s="417"/>
      <c r="AYE236" s="417"/>
      <c r="AYF236" s="417"/>
      <c r="AYG236" s="417"/>
      <c r="AYH236" s="417"/>
      <c r="AYI236" s="417"/>
      <c r="AYJ236" s="417"/>
      <c r="AYK236" s="417"/>
      <c r="AYL236" s="417"/>
      <c r="AYM236" s="417"/>
      <c r="AYN236" s="417"/>
      <c r="AYO236" s="417"/>
      <c r="AYP236" s="417"/>
      <c r="AYQ236" s="417"/>
      <c r="AYR236" s="417"/>
      <c r="AYS236" s="417"/>
      <c r="AYT236" s="417"/>
      <c r="AYU236" s="417"/>
      <c r="AYV236" s="417"/>
      <c r="AYW236" s="417"/>
      <c r="AYX236" s="417"/>
      <c r="AYY236" s="417"/>
      <c r="AYZ236" s="417"/>
      <c r="AZA236" s="417"/>
      <c r="AZB236" s="417"/>
      <c r="AZC236" s="417"/>
      <c r="AZD236" s="417"/>
      <c r="AZE236" s="417"/>
      <c r="AZF236" s="417"/>
      <c r="AZG236" s="417"/>
      <c r="AZH236" s="417"/>
      <c r="AZI236" s="417"/>
      <c r="AZJ236" s="417"/>
      <c r="AZK236" s="417"/>
      <c r="AZL236" s="417"/>
      <c r="AZM236" s="417"/>
      <c r="AZN236" s="417"/>
      <c r="AZO236" s="417"/>
      <c r="AZP236" s="417"/>
      <c r="AZQ236" s="417"/>
      <c r="AZR236" s="417"/>
      <c r="AZS236" s="417"/>
      <c r="AZT236" s="417"/>
      <c r="AZU236" s="417"/>
      <c r="AZV236" s="417"/>
      <c r="AZW236" s="417"/>
      <c r="AZX236" s="417"/>
      <c r="AZY236" s="417"/>
      <c r="AZZ236" s="417"/>
      <c r="BAA236" s="417"/>
      <c r="BAB236" s="417"/>
      <c r="BAC236" s="417"/>
      <c r="BAD236" s="417"/>
      <c r="BAE236" s="417"/>
      <c r="BAF236" s="417"/>
      <c r="BAG236" s="417"/>
      <c r="BAH236" s="417"/>
      <c r="BAI236" s="417"/>
      <c r="BAJ236" s="417"/>
      <c r="BAK236" s="417"/>
      <c r="BAL236" s="417"/>
      <c r="BAM236" s="417"/>
      <c r="BAN236" s="417"/>
      <c r="BAO236" s="417"/>
      <c r="BAP236" s="417"/>
      <c r="BAQ236" s="417"/>
      <c r="BAR236" s="417"/>
      <c r="BAS236" s="417"/>
      <c r="BAT236" s="417"/>
      <c r="BAU236" s="417"/>
      <c r="BAV236" s="417"/>
      <c r="BAW236" s="417"/>
      <c r="BAX236" s="417"/>
      <c r="BAY236" s="417"/>
      <c r="BAZ236" s="417"/>
      <c r="BBA236" s="417"/>
      <c r="BBB236" s="417"/>
      <c r="BBC236" s="417"/>
      <c r="BBD236" s="417"/>
      <c r="BBE236" s="417"/>
      <c r="BBF236" s="417"/>
      <c r="BBG236" s="417"/>
      <c r="BBH236" s="417"/>
      <c r="BBI236" s="417"/>
      <c r="BBJ236" s="417"/>
      <c r="BBK236" s="417"/>
      <c r="BBL236" s="417"/>
      <c r="BBM236" s="417"/>
      <c r="BBN236" s="417"/>
      <c r="BBO236" s="417"/>
      <c r="BBP236" s="417"/>
      <c r="BBQ236" s="417"/>
      <c r="BBR236" s="417"/>
      <c r="BBS236" s="417"/>
      <c r="BBT236" s="417"/>
      <c r="BBU236" s="417"/>
      <c r="BBV236" s="417"/>
      <c r="BBW236" s="417"/>
      <c r="BBX236" s="417"/>
      <c r="BBY236" s="417"/>
      <c r="BBZ236" s="417"/>
      <c r="BCA236" s="417"/>
      <c r="BCB236" s="417"/>
      <c r="BCC236" s="417"/>
      <c r="BCD236" s="417"/>
      <c r="BCE236" s="417"/>
      <c r="BCF236" s="417"/>
      <c r="BCG236" s="417"/>
      <c r="BCH236" s="417"/>
      <c r="BCI236" s="417"/>
      <c r="BCJ236" s="417"/>
      <c r="BCK236" s="417"/>
      <c r="BCL236" s="417"/>
      <c r="BCM236" s="417"/>
      <c r="BCN236" s="417"/>
      <c r="BCO236" s="417"/>
      <c r="BCP236" s="417"/>
      <c r="BCQ236" s="417"/>
      <c r="BCR236" s="417"/>
      <c r="BCS236" s="417"/>
      <c r="BCT236" s="417"/>
      <c r="BCU236" s="417"/>
      <c r="BCV236" s="417"/>
      <c r="BCW236" s="417"/>
      <c r="BCX236" s="417"/>
      <c r="BCY236" s="417"/>
      <c r="BCZ236" s="417"/>
      <c r="BDA236" s="417"/>
      <c r="BDB236" s="417"/>
      <c r="BDC236" s="417"/>
      <c r="BDD236" s="417"/>
      <c r="BDE236" s="417"/>
      <c r="BDF236" s="417"/>
      <c r="BDG236" s="417"/>
      <c r="BDH236" s="417"/>
      <c r="BDI236" s="417"/>
      <c r="BDJ236" s="417"/>
      <c r="BDK236" s="417"/>
      <c r="BDL236" s="417"/>
      <c r="BDM236" s="417"/>
      <c r="BDN236" s="417"/>
      <c r="BDO236" s="417"/>
      <c r="BDP236" s="417"/>
      <c r="BDQ236" s="417"/>
      <c r="BDR236" s="417"/>
      <c r="BDS236" s="417"/>
      <c r="BDT236" s="417"/>
      <c r="BDU236" s="417"/>
      <c r="BDV236" s="417"/>
      <c r="BDW236" s="417"/>
      <c r="BDX236" s="417"/>
      <c r="BDY236" s="417"/>
      <c r="BDZ236" s="417"/>
      <c r="BEA236" s="417"/>
      <c r="BEB236" s="417"/>
      <c r="BEC236" s="417"/>
      <c r="BED236" s="417"/>
      <c r="BEE236" s="417"/>
      <c r="BEF236" s="417"/>
      <c r="BEG236" s="417"/>
      <c r="BEH236" s="417"/>
      <c r="BEI236" s="417"/>
      <c r="BEJ236" s="417"/>
      <c r="BEK236" s="417"/>
      <c r="BEL236" s="417"/>
      <c r="BEM236" s="417"/>
      <c r="BEN236" s="417"/>
      <c r="BEO236" s="417"/>
      <c r="BEP236" s="417"/>
      <c r="BEQ236" s="417"/>
      <c r="BER236" s="417"/>
      <c r="BES236" s="417"/>
      <c r="BET236" s="417"/>
      <c r="BEU236" s="417"/>
      <c r="BEV236" s="417"/>
      <c r="BEW236" s="417"/>
      <c r="BEX236" s="417"/>
      <c r="BEY236" s="417"/>
      <c r="BEZ236" s="417"/>
      <c r="BFA236" s="417"/>
      <c r="BFB236" s="417"/>
      <c r="BFC236" s="417"/>
      <c r="BFD236" s="417"/>
      <c r="BFE236" s="417"/>
      <c r="BFF236" s="417"/>
      <c r="BFG236" s="417"/>
      <c r="BFH236" s="417"/>
      <c r="BFI236" s="417"/>
      <c r="BFJ236" s="417"/>
      <c r="BFK236" s="417"/>
      <c r="BFL236" s="417"/>
      <c r="BFM236" s="417"/>
      <c r="BFN236" s="417"/>
      <c r="BFO236" s="417"/>
      <c r="BFP236" s="417"/>
      <c r="BFQ236" s="417"/>
      <c r="BFR236" s="417"/>
      <c r="BFS236" s="417"/>
      <c r="BFT236" s="417"/>
      <c r="BFU236" s="417"/>
      <c r="BFV236" s="417"/>
      <c r="BFW236" s="417"/>
      <c r="BFX236" s="417"/>
      <c r="BFY236" s="417"/>
      <c r="BFZ236" s="417"/>
      <c r="BGA236" s="417"/>
      <c r="BGB236" s="417"/>
      <c r="BGC236" s="417"/>
      <c r="BGD236" s="417"/>
      <c r="BGE236" s="417"/>
      <c r="BGF236" s="417"/>
      <c r="BGG236" s="417"/>
      <c r="BGH236" s="417"/>
      <c r="BGI236" s="417"/>
      <c r="BGJ236" s="417"/>
      <c r="BGK236" s="417"/>
      <c r="BGL236" s="417"/>
      <c r="BGM236" s="417"/>
      <c r="BGN236" s="417"/>
      <c r="BGO236" s="417"/>
      <c r="BGP236" s="417"/>
      <c r="BGQ236" s="417"/>
      <c r="BGR236" s="417"/>
      <c r="BGS236" s="417"/>
      <c r="BGT236" s="417"/>
      <c r="BGU236" s="417"/>
      <c r="BGV236" s="417"/>
      <c r="BGW236" s="417"/>
      <c r="BGX236" s="417"/>
      <c r="BGY236" s="417"/>
      <c r="BGZ236" s="417"/>
      <c r="BHA236" s="417"/>
      <c r="BHB236" s="417"/>
      <c r="BHC236" s="417"/>
      <c r="BHD236" s="417"/>
      <c r="BHE236" s="417"/>
      <c r="BHF236" s="417"/>
      <c r="BHG236" s="417"/>
      <c r="BHH236" s="417"/>
      <c r="BHI236" s="417"/>
      <c r="BHJ236" s="417"/>
      <c r="BHK236" s="417"/>
      <c r="BHL236" s="417"/>
      <c r="BHM236" s="417"/>
      <c r="BHN236" s="417"/>
      <c r="BHO236" s="417"/>
      <c r="BHP236" s="417"/>
      <c r="BHQ236" s="417"/>
      <c r="BHR236" s="417"/>
      <c r="BHS236" s="417"/>
      <c r="BHT236" s="417"/>
      <c r="BHU236" s="417"/>
      <c r="BHV236" s="417"/>
      <c r="BHW236" s="417"/>
      <c r="BHX236" s="417"/>
      <c r="BHY236" s="417"/>
      <c r="BHZ236" s="417"/>
      <c r="BIA236" s="417"/>
      <c r="BIB236" s="417"/>
      <c r="BIC236" s="417"/>
      <c r="BID236" s="417"/>
      <c r="BIE236" s="417"/>
      <c r="BIF236" s="417"/>
      <c r="BIG236" s="417"/>
      <c r="BIH236" s="417"/>
      <c r="BII236" s="417"/>
      <c r="BIJ236" s="417"/>
      <c r="BIK236" s="417"/>
      <c r="BIL236" s="417"/>
      <c r="BIM236" s="417"/>
      <c r="BIN236" s="417"/>
      <c r="BIO236" s="417"/>
      <c r="BIP236" s="417"/>
      <c r="BIQ236" s="417"/>
      <c r="BIR236" s="417"/>
      <c r="BIS236" s="417"/>
      <c r="BIT236" s="417"/>
      <c r="BIU236" s="417"/>
      <c r="BIV236" s="417"/>
      <c r="BIW236" s="417"/>
      <c r="BIX236" s="417"/>
      <c r="BIY236" s="417"/>
      <c r="BIZ236" s="417"/>
      <c r="BJA236" s="417"/>
      <c r="BJB236" s="417"/>
      <c r="BJC236" s="417"/>
      <c r="BJD236" s="417"/>
      <c r="BJE236" s="417"/>
      <c r="BJF236" s="417"/>
      <c r="BJG236" s="417"/>
      <c r="BJH236" s="417"/>
      <c r="BJI236" s="417"/>
      <c r="BJJ236" s="417"/>
      <c r="BJK236" s="417"/>
      <c r="BJL236" s="417"/>
      <c r="BJM236" s="417"/>
      <c r="BJN236" s="417"/>
      <c r="BJO236" s="417"/>
      <c r="BJP236" s="417"/>
      <c r="BJQ236" s="417"/>
      <c r="BJR236" s="417"/>
      <c r="BJS236" s="417"/>
      <c r="BJT236" s="417"/>
      <c r="BJU236" s="417"/>
      <c r="BJV236" s="417"/>
      <c r="BJW236" s="417"/>
      <c r="BJX236" s="417"/>
      <c r="BJY236" s="417"/>
      <c r="BJZ236" s="417"/>
      <c r="BKA236" s="417"/>
      <c r="BKB236" s="417"/>
      <c r="BKC236" s="417"/>
      <c r="BKD236" s="417"/>
      <c r="BKE236" s="417"/>
      <c r="BKF236" s="417"/>
      <c r="BKG236" s="417"/>
      <c r="BKH236" s="417"/>
      <c r="BKI236" s="417"/>
      <c r="BKJ236" s="417"/>
      <c r="BKK236" s="417"/>
      <c r="BKL236" s="417"/>
      <c r="BKM236" s="417"/>
      <c r="BKN236" s="417"/>
      <c r="BKO236" s="417"/>
      <c r="BKP236" s="417"/>
      <c r="BKQ236" s="417"/>
      <c r="BKR236" s="417"/>
      <c r="BKS236" s="417"/>
      <c r="BKT236" s="417"/>
      <c r="BKU236" s="417"/>
      <c r="BKV236" s="417"/>
      <c r="BKW236" s="417"/>
      <c r="BKX236" s="417"/>
      <c r="BKY236" s="417"/>
      <c r="BKZ236" s="417"/>
      <c r="BLA236" s="417"/>
      <c r="BLB236" s="417"/>
      <c r="BLC236" s="417"/>
      <c r="BLD236" s="417"/>
      <c r="BLE236" s="417"/>
      <c r="BLF236" s="417"/>
      <c r="BLG236" s="417"/>
      <c r="BLH236" s="417"/>
      <c r="BLI236" s="417"/>
      <c r="BLJ236" s="417"/>
      <c r="BLK236" s="417"/>
      <c r="BLL236" s="417"/>
      <c r="BLM236" s="417"/>
      <c r="BLN236" s="417"/>
      <c r="BLO236" s="417"/>
      <c r="BLP236" s="417"/>
      <c r="BLQ236" s="417"/>
      <c r="BLR236" s="417"/>
      <c r="BLS236" s="417"/>
      <c r="BLT236" s="417"/>
      <c r="BLU236" s="417"/>
      <c r="BLV236" s="417"/>
      <c r="BLW236" s="417"/>
      <c r="BLX236" s="417"/>
      <c r="BLY236" s="417"/>
      <c r="BLZ236" s="417"/>
      <c r="BMA236" s="417"/>
      <c r="BMB236" s="417"/>
      <c r="BMC236" s="417"/>
      <c r="BMD236" s="417"/>
      <c r="BME236" s="417"/>
      <c r="BMF236" s="417"/>
      <c r="BMG236" s="417"/>
      <c r="BMH236" s="417"/>
      <c r="BMI236" s="417"/>
      <c r="BMJ236" s="417"/>
      <c r="BMK236" s="417"/>
      <c r="BML236" s="417"/>
      <c r="BMM236" s="417"/>
      <c r="BMN236" s="417"/>
      <c r="BMO236" s="417"/>
      <c r="BMP236" s="417"/>
      <c r="BMQ236" s="417"/>
      <c r="BMR236" s="417"/>
      <c r="BMS236" s="417"/>
      <c r="BMT236" s="417"/>
      <c r="BMU236" s="417"/>
      <c r="BMV236" s="417"/>
      <c r="BMW236" s="417"/>
      <c r="BMX236" s="417"/>
      <c r="BMY236" s="417"/>
      <c r="BMZ236" s="417"/>
      <c r="BNA236" s="417"/>
      <c r="BNB236" s="417"/>
      <c r="BNC236" s="417"/>
      <c r="BND236" s="417"/>
      <c r="BNE236" s="417"/>
      <c r="BNF236" s="417"/>
      <c r="BNG236" s="417"/>
      <c r="BNH236" s="417"/>
      <c r="BNI236" s="417"/>
      <c r="BNJ236" s="417"/>
      <c r="BNK236" s="417"/>
      <c r="BNL236" s="417"/>
      <c r="BNM236" s="417"/>
      <c r="BNN236" s="417"/>
      <c r="BNO236" s="417"/>
      <c r="BNP236" s="417"/>
      <c r="BNQ236" s="417"/>
      <c r="BNR236" s="417"/>
      <c r="BNS236" s="417"/>
      <c r="BNT236" s="417"/>
      <c r="BNU236" s="417"/>
      <c r="BNV236" s="417"/>
      <c r="BNW236" s="417"/>
      <c r="BNX236" s="417"/>
      <c r="BNY236" s="417"/>
      <c r="BNZ236" s="417"/>
      <c r="BOA236" s="417"/>
      <c r="BOB236" s="417"/>
      <c r="BOC236" s="417"/>
      <c r="BOD236" s="417"/>
      <c r="BOE236" s="417"/>
      <c r="BOF236" s="417"/>
      <c r="BOG236" s="417"/>
      <c r="BOH236" s="417"/>
      <c r="BOI236" s="417"/>
      <c r="BOJ236" s="417"/>
      <c r="BOK236" s="417"/>
      <c r="BOL236" s="417"/>
      <c r="BOM236" s="417"/>
      <c r="BON236" s="417"/>
      <c r="BOO236" s="417"/>
      <c r="BOP236" s="417"/>
      <c r="BOQ236" s="417"/>
      <c r="BOR236" s="417"/>
      <c r="BOS236" s="417"/>
      <c r="BOT236" s="417"/>
      <c r="BOU236" s="417"/>
      <c r="BOV236" s="417"/>
      <c r="BOW236" s="417"/>
      <c r="BOX236" s="417"/>
      <c r="BOY236" s="417"/>
      <c r="BOZ236" s="417"/>
      <c r="BPA236" s="417"/>
      <c r="BPB236" s="417"/>
      <c r="BPC236" s="417"/>
      <c r="BPD236" s="417"/>
      <c r="BPE236" s="417"/>
      <c r="BPF236" s="417"/>
      <c r="BPG236" s="417"/>
      <c r="BPH236" s="417"/>
      <c r="BPI236" s="417"/>
      <c r="BPJ236" s="417"/>
      <c r="BPK236" s="417"/>
      <c r="BPL236" s="417"/>
      <c r="BPM236" s="417"/>
      <c r="BPN236" s="417"/>
      <c r="BPO236" s="417"/>
      <c r="BPP236" s="417"/>
      <c r="BPQ236" s="417"/>
      <c r="BPR236" s="417"/>
      <c r="BPS236" s="417"/>
      <c r="BPT236" s="417"/>
      <c r="BPU236" s="417"/>
      <c r="BPV236" s="417"/>
      <c r="BPW236" s="417"/>
      <c r="BPX236" s="417"/>
      <c r="BPY236" s="417"/>
      <c r="BPZ236" s="417"/>
      <c r="BQA236" s="417"/>
      <c r="BQB236" s="417"/>
      <c r="BQC236" s="417"/>
      <c r="BQD236" s="417"/>
      <c r="BQE236" s="417"/>
      <c r="BQF236" s="417"/>
      <c r="BQG236" s="417"/>
      <c r="BQH236" s="417"/>
      <c r="BQI236" s="417"/>
      <c r="BQJ236" s="417"/>
      <c r="BQK236" s="417"/>
      <c r="BQL236" s="417"/>
      <c r="BQM236" s="417"/>
      <c r="BQN236" s="417"/>
      <c r="BQO236" s="417"/>
      <c r="BQP236" s="417"/>
      <c r="BQQ236" s="417"/>
      <c r="BQR236" s="417"/>
      <c r="BQS236" s="417"/>
      <c r="BQT236" s="417"/>
      <c r="BQU236" s="417"/>
      <c r="BQV236" s="417"/>
      <c r="BQW236" s="417"/>
      <c r="BQX236" s="417"/>
      <c r="BQY236" s="417"/>
      <c r="BQZ236" s="417"/>
      <c r="BRA236" s="417"/>
      <c r="BRB236" s="417"/>
      <c r="BRC236" s="417"/>
      <c r="BRD236" s="417"/>
      <c r="BRE236" s="417"/>
      <c r="BRF236" s="417"/>
      <c r="BRG236" s="417"/>
      <c r="BRH236" s="417"/>
      <c r="BRI236" s="417"/>
      <c r="BRJ236" s="417"/>
      <c r="BRK236" s="417"/>
      <c r="BRL236" s="417"/>
      <c r="BRM236" s="417"/>
      <c r="BRN236" s="417"/>
      <c r="BRO236" s="417"/>
      <c r="BRP236" s="417"/>
      <c r="BRQ236" s="417"/>
      <c r="BRR236" s="417"/>
      <c r="BRS236" s="417"/>
      <c r="BRT236" s="417"/>
      <c r="BRU236" s="417"/>
      <c r="BRV236" s="417"/>
      <c r="BRW236" s="417"/>
      <c r="BRX236" s="417"/>
      <c r="BRY236" s="417"/>
      <c r="BRZ236" s="417"/>
      <c r="BSA236" s="417"/>
      <c r="BSB236" s="417"/>
      <c r="BSC236" s="417"/>
      <c r="BSD236" s="417"/>
      <c r="BSE236" s="417"/>
      <c r="BSF236" s="417"/>
      <c r="BSG236" s="417"/>
      <c r="BSH236" s="417"/>
      <c r="BSI236" s="417"/>
      <c r="BSJ236" s="417"/>
      <c r="BSK236" s="417"/>
      <c r="BSL236" s="417"/>
      <c r="BSM236" s="417"/>
      <c r="BSN236" s="417"/>
      <c r="BSO236" s="417"/>
      <c r="BSP236" s="417"/>
      <c r="BSQ236" s="417"/>
      <c r="BSR236" s="417"/>
      <c r="BSS236" s="417"/>
      <c r="BST236" s="417"/>
      <c r="BSU236" s="417"/>
      <c r="BSV236" s="417"/>
      <c r="BSW236" s="417"/>
      <c r="BSX236" s="417"/>
      <c r="BSY236" s="417"/>
      <c r="BSZ236" s="417"/>
      <c r="BTA236" s="417"/>
      <c r="BTB236" s="417"/>
      <c r="BTC236" s="417"/>
      <c r="BTD236" s="417"/>
      <c r="BTE236" s="417"/>
      <c r="BTF236" s="417"/>
      <c r="BTG236" s="417"/>
      <c r="BTH236" s="417"/>
      <c r="BTI236" s="417"/>
      <c r="BTJ236" s="417"/>
      <c r="BTK236" s="417"/>
      <c r="BTL236" s="417"/>
      <c r="BTM236" s="417"/>
      <c r="BTN236" s="417"/>
      <c r="BTO236" s="417"/>
      <c r="BTP236" s="417"/>
      <c r="BTQ236" s="417"/>
      <c r="BTR236" s="417"/>
      <c r="BTS236" s="417"/>
      <c r="BTT236" s="417"/>
      <c r="BTU236" s="417"/>
      <c r="BTV236" s="417"/>
      <c r="BTW236" s="417"/>
      <c r="BTX236" s="417"/>
      <c r="BTY236" s="417"/>
      <c r="BTZ236" s="417"/>
      <c r="BUA236" s="417"/>
      <c r="BUB236" s="417"/>
      <c r="BUC236" s="417"/>
      <c r="BUD236" s="417"/>
      <c r="BUE236" s="417"/>
      <c r="BUF236" s="417"/>
      <c r="BUG236" s="417"/>
      <c r="BUH236" s="417"/>
      <c r="BUI236" s="417"/>
      <c r="BUJ236" s="417"/>
      <c r="BUK236" s="417"/>
      <c r="BUL236" s="417"/>
      <c r="BUM236" s="417"/>
      <c r="BUN236" s="417"/>
      <c r="BUO236" s="417"/>
      <c r="BUP236" s="417"/>
      <c r="BUQ236" s="417"/>
      <c r="BUR236" s="417"/>
      <c r="BUS236" s="417"/>
      <c r="BUT236" s="417"/>
      <c r="BUU236" s="417"/>
      <c r="BUV236" s="417"/>
      <c r="BUW236" s="417"/>
      <c r="BUX236" s="417"/>
      <c r="BUY236" s="417"/>
      <c r="BUZ236" s="417"/>
      <c r="BVA236" s="417"/>
      <c r="BVB236" s="417"/>
      <c r="BVC236" s="417"/>
      <c r="BVD236" s="417"/>
      <c r="BVE236" s="417"/>
      <c r="BVF236" s="417"/>
      <c r="BVG236" s="417"/>
      <c r="BVH236" s="417"/>
      <c r="BVI236" s="417"/>
      <c r="BVJ236" s="417"/>
      <c r="BVK236" s="417"/>
      <c r="BVL236" s="417"/>
      <c r="BVM236" s="417"/>
      <c r="BVN236" s="417"/>
      <c r="BVO236" s="417"/>
      <c r="BVP236" s="417"/>
      <c r="BVQ236" s="417"/>
      <c r="BVR236" s="417"/>
      <c r="BVS236" s="417"/>
      <c r="BVT236" s="417"/>
      <c r="BVU236" s="417"/>
      <c r="BVV236" s="417"/>
      <c r="BVW236" s="417"/>
      <c r="BVX236" s="417"/>
      <c r="BVY236" s="417"/>
      <c r="BVZ236" s="417"/>
      <c r="BWA236" s="417"/>
      <c r="BWB236" s="417"/>
      <c r="BWC236" s="417"/>
      <c r="BWD236" s="417"/>
      <c r="BWE236" s="417"/>
      <c r="BWF236" s="417"/>
      <c r="BWG236" s="417"/>
      <c r="BWH236" s="417"/>
      <c r="BWI236" s="417"/>
      <c r="BWJ236" s="417"/>
      <c r="BWK236" s="417"/>
      <c r="BWL236" s="417"/>
      <c r="BWM236" s="417"/>
      <c r="BWN236" s="417"/>
      <c r="BWO236" s="417"/>
      <c r="BWP236" s="417"/>
      <c r="BWQ236" s="417"/>
      <c r="BWR236" s="417"/>
      <c r="BWS236" s="417"/>
      <c r="BWT236" s="417"/>
      <c r="BWU236" s="417"/>
      <c r="BWV236" s="417"/>
      <c r="BWW236" s="417"/>
      <c r="BWX236" s="417"/>
      <c r="BWY236" s="417"/>
      <c r="BWZ236" s="417"/>
      <c r="BXA236" s="417"/>
      <c r="BXB236" s="417"/>
      <c r="BXC236" s="417"/>
      <c r="BXD236" s="417"/>
      <c r="BXE236" s="417"/>
      <c r="BXF236" s="417"/>
      <c r="BXG236" s="417"/>
      <c r="BXH236" s="417"/>
      <c r="BXI236" s="417"/>
      <c r="BXJ236" s="417"/>
      <c r="BXK236" s="417"/>
      <c r="BXL236" s="417"/>
      <c r="BXM236" s="417"/>
      <c r="BXN236" s="417"/>
      <c r="BXO236" s="417"/>
      <c r="BXP236" s="417"/>
      <c r="BXQ236" s="417"/>
      <c r="BXR236" s="417"/>
      <c r="BXS236" s="417"/>
      <c r="BXT236" s="417"/>
      <c r="BXU236" s="417"/>
      <c r="BXV236" s="417"/>
      <c r="BXW236" s="417"/>
      <c r="BXX236" s="417"/>
      <c r="BXY236" s="417"/>
      <c r="BXZ236" s="417"/>
      <c r="BYA236" s="417"/>
      <c r="BYB236" s="417"/>
      <c r="BYC236" s="417"/>
      <c r="BYD236" s="417"/>
      <c r="BYE236" s="417"/>
      <c r="BYF236" s="417"/>
      <c r="BYG236" s="417"/>
      <c r="BYH236" s="417"/>
      <c r="BYI236" s="417"/>
      <c r="BYJ236" s="417"/>
      <c r="BYK236" s="417"/>
      <c r="BYL236" s="417"/>
      <c r="BYM236" s="417"/>
      <c r="BYN236" s="417"/>
      <c r="BYO236" s="417"/>
      <c r="BYP236" s="417"/>
      <c r="BYQ236" s="417"/>
      <c r="BYR236" s="417"/>
      <c r="BYS236" s="417"/>
      <c r="BYT236" s="417"/>
      <c r="BYU236" s="417"/>
      <c r="BYV236" s="417"/>
      <c r="BYW236" s="417"/>
      <c r="BYX236" s="417"/>
      <c r="BYY236" s="417"/>
      <c r="BYZ236" s="417"/>
      <c r="BZA236" s="417"/>
      <c r="BZB236" s="417"/>
      <c r="BZC236" s="417"/>
      <c r="BZD236" s="417"/>
      <c r="BZE236" s="417"/>
      <c r="BZF236" s="417"/>
      <c r="BZG236" s="417"/>
      <c r="BZH236" s="417"/>
      <c r="BZI236" s="417"/>
      <c r="BZJ236" s="417"/>
      <c r="BZK236" s="417"/>
      <c r="BZL236" s="417"/>
      <c r="BZM236" s="417"/>
      <c r="BZN236" s="417"/>
      <c r="BZO236" s="417"/>
      <c r="BZP236" s="417"/>
      <c r="BZQ236" s="417"/>
      <c r="BZR236" s="417"/>
      <c r="BZS236" s="417"/>
      <c r="BZT236" s="417"/>
      <c r="BZU236" s="417"/>
      <c r="BZV236" s="417"/>
      <c r="BZW236" s="417"/>
      <c r="BZX236" s="417"/>
      <c r="BZY236" s="417"/>
      <c r="BZZ236" s="417"/>
      <c r="CAA236" s="417"/>
      <c r="CAB236" s="417"/>
      <c r="CAC236" s="417"/>
      <c r="CAD236" s="417"/>
      <c r="CAE236" s="417"/>
      <c r="CAF236" s="417"/>
      <c r="CAG236" s="417"/>
      <c r="CAH236" s="417"/>
      <c r="CAI236" s="417"/>
      <c r="CAJ236" s="417"/>
      <c r="CAK236" s="417"/>
      <c r="CAL236" s="417"/>
      <c r="CAM236" s="417"/>
      <c r="CAN236" s="417"/>
      <c r="CAO236" s="417"/>
      <c r="CAP236" s="417"/>
      <c r="CAQ236" s="417"/>
      <c r="CAR236" s="417"/>
      <c r="CAS236" s="417"/>
      <c r="CAT236" s="417"/>
      <c r="CAU236" s="417"/>
      <c r="CAV236" s="417"/>
      <c r="CAW236" s="417"/>
      <c r="CAX236" s="417"/>
      <c r="CAY236" s="417"/>
      <c r="CAZ236" s="417"/>
      <c r="CBA236" s="417"/>
      <c r="CBB236" s="417"/>
      <c r="CBC236" s="417"/>
      <c r="CBD236" s="417"/>
      <c r="CBE236" s="417"/>
      <c r="CBF236" s="417"/>
      <c r="CBG236" s="417"/>
      <c r="CBH236" s="417"/>
      <c r="CBI236" s="417"/>
      <c r="CBJ236" s="417"/>
      <c r="CBK236" s="417"/>
      <c r="CBL236" s="417"/>
      <c r="CBM236" s="417"/>
      <c r="CBN236" s="417"/>
      <c r="CBO236" s="417"/>
      <c r="CBP236" s="417"/>
      <c r="CBQ236" s="417"/>
      <c r="CBR236" s="417"/>
      <c r="CBS236" s="417"/>
      <c r="CBT236" s="417"/>
      <c r="CBU236" s="417"/>
      <c r="CBV236" s="417"/>
      <c r="CBW236" s="417"/>
      <c r="CBX236" s="417"/>
      <c r="CBY236" s="417"/>
      <c r="CBZ236" s="417"/>
      <c r="CCA236" s="417"/>
      <c r="CCB236" s="417"/>
      <c r="CCC236" s="417"/>
      <c r="CCD236" s="417"/>
      <c r="CCE236" s="417"/>
      <c r="CCF236" s="417"/>
      <c r="CCG236" s="417"/>
      <c r="CCH236" s="417"/>
      <c r="CCI236" s="417"/>
      <c r="CCJ236" s="417"/>
      <c r="CCK236" s="417"/>
      <c r="CCL236" s="417"/>
      <c r="CCM236" s="417"/>
      <c r="CCN236" s="417"/>
      <c r="CCO236" s="417"/>
      <c r="CCP236" s="417"/>
      <c r="CCQ236" s="417"/>
      <c r="CCR236" s="417"/>
      <c r="CCS236" s="417"/>
      <c r="CCT236" s="417"/>
      <c r="CCU236" s="417"/>
      <c r="CCV236" s="417"/>
      <c r="CCW236" s="417"/>
      <c r="CCX236" s="417"/>
      <c r="CCY236" s="417"/>
      <c r="CCZ236" s="417"/>
      <c r="CDA236" s="417"/>
      <c r="CDB236" s="417"/>
      <c r="CDC236" s="417"/>
      <c r="CDD236" s="417"/>
      <c r="CDE236" s="417"/>
      <c r="CDF236" s="417"/>
      <c r="CDG236" s="417"/>
      <c r="CDH236" s="417"/>
      <c r="CDI236" s="417"/>
      <c r="CDJ236" s="417"/>
      <c r="CDK236" s="417"/>
      <c r="CDL236" s="417"/>
      <c r="CDM236" s="417"/>
      <c r="CDN236" s="417"/>
      <c r="CDO236" s="417"/>
      <c r="CDP236" s="417"/>
      <c r="CDQ236" s="417"/>
      <c r="CDR236" s="417"/>
      <c r="CDS236" s="417"/>
      <c r="CDT236" s="417"/>
      <c r="CDU236" s="417"/>
      <c r="CDV236" s="417"/>
      <c r="CDW236" s="417"/>
      <c r="CDX236" s="417"/>
      <c r="CDY236" s="417"/>
      <c r="CDZ236" s="417"/>
      <c r="CEA236" s="417"/>
      <c r="CEB236" s="417"/>
      <c r="CEC236" s="417"/>
      <c r="CED236" s="417"/>
      <c r="CEE236" s="417"/>
      <c r="CEF236" s="417"/>
      <c r="CEG236" s="417"/>
      <c r="CEH236" s="417"/>
      <c r="CEI236" s="417"/>
      <c r="CEJ236" s="417"/>
      <c r="CEK236" s="417"/>
      <c r="CEL236" s="417"/>
      <c r="CEM236" s="417"/>
      <c r="CEN236" s="417"/>
      <c r="CEO236" s="417"/>
      <c r="CEP236" s="417"/>
      <c r="CEQ236" s="417"/>
      <c r="CER236" s="417"/>
      <c r="CES236" s="417"/>
      <c r="CET236" s="417"/>
      <c r="CEU236" s="417"/>
      <c r="CEV236" s="417"/>
      <c r="CEW236" s="417"/>
      <c r="CEX236" s="417"/>
      <c r="CEY236" s="417"/>
      <c r="CEZ236" s="417"/>
      <c r="CFA236" s="417"/>
      <c r="CFB236" s="417"/>
      <c r="CFC236" s="417"/>
      <c r="CFD236" s="417"/>
      <c r="CFE236" s="417"/>
      <c r="CFF236" s="417"/>
      <c r="CFG236" s="417"/>
      <c r="CFH236" s="417"/>
      <c r="CFI236" s="417"/>
      <c r="CFJ236" s="417"/>
      <c r="CFK236" s="417"/>
      <c r="CFL236" s="417"/>
      <c r="CFM236" s="417"/>
      <c r="CFN236" s="417"/>
      <c r="CFO236" s="417"/>
      <c r="CFP236" s="417"/>
      <c r="CFQ236" s="417"/>
      <c r="CFR236" s="417"/>
      <c r="CFS236" s="417"/>
      <c r="CFT236" s="417"/>
      <c r="CFU236" s="417"/>
      <c r="CFV236" s="417"/>
      <c r="CFW236" s="417"/>
      <c r="CFX236" s="417"/>
      <c r="CFY236" s="417"/>
      <c r="CFZ236" s="417"/>
      <c r="CGA236" s="417"/>
      <c r="CGB236" s="417"/>
      <c r="CGC236" s="417"/>
      <c r="CGD236" s="417"/>
      <c r="CGE236" s="417"/>
      <c r="CGF236" s="417"/>
      <c r="CGG236" s="417"/>
      <c r="CGH236" s="417"/>
      <c r="CGI236" s="417"/>
      <c r="CGJ236" s="417"/>
      <c r="CGK236" s="417"/>
      <c r="CGL236" s="417"/>
      <c r="CGM236" s="417"/>
      <c r="CGN236" s="417"/>
      <c r="CGO236" s="417"/>
      <c r="CGP236" s="417"/>
      <c r="CGQ236" s="417"/>
      <c r="CGR236" s="417"/>
      <c r="CGS236" s="417"/>
      <c r="CGT236" s="417"/>
      <c r="CGU236" s="417"/>
      <c r="CGV236" s="417"/>
      <c r="CGW236" s="417"/>
      <c r="CGX236" s="417"/>
      <c r="CGY236" s="417"/>
      <c r="CGZ236" s="417"/>
      <c r="CHA236" s="417"/>
      <c r="CHB236" s="417"/>
      <c r="CHC236" s="417"/>
      <c r="CHD236" s="417"/>
      <c r="CHE236" s="417"/>
      <c r="CHF236" s="417"/>
      <c r="CHG236" s="417"/>
      <c r="CHH236" s="417"/>
      <c r="CHI236" s="417"/>
      <c r="CHJ236" s="417"/>
      <c r="CHK236" s="417"/>
      <c r="CHL236" s="417"/>
      <c r="CHM236" s="417"/>
      <c r="CHN236" s="417"/>
      <c r="CHO236" s="417"/>
      <c r="CHP236" s="417"/>
      <c r="CHQ236" s="417"/>
      <c r="CHR236" s="417"/>
      <c r="CHS236" s="417"/>
      <c r="CHT236" s="417"/>
      <c r="CHU236" s="417"/>
      <c r="CHV236" s="417"/>
      <c r="CHW236" s="417"/>
      <c r="CHX236" s="417"/>
      <c r="CHY236" s="417"/>
      <c r="CHZ236" s="417"/>
      <c r="CIA236" s="417"/>
      <c r="CIB236" s="417"/>
      <c r="CIC236" s="417"/>
      <c r="CID236" s="417"/>
      <c r="CIE236" s="417"/>
      <c r="CIF236" s="417"/>
      <c r="CIG236" s="417"/>
      <c r="CIH236" s="417"/>
      <c r="CII236" s="417"/>
      <c r="CIJ236" s="417"/>
      <c r="CIK236" s="417"/>
      <c r="CIL236" s="417"/>
      <c r="CIM236" s="417"/>
      <c r="CIN236" s="417"/>
      <c r="CIO236" s="417"/>
      <c r="CIP236" s="417"/>
      <c r="CIQ236" s="417"/>
      <c r="CIR236" s="417"/>
      <c r="CIS236" s="417"/>
      <c r="CIT236" s="417"/>
      <c r="CIU236" s="417"/>
      <c r="CIV236" s="417"/>
      <c r="CIW236" s="417"/>
      <c r="CIX236" s="417"/>
      <c r="CIY236" s="417"/>
      <c r="CIZ236" s="417"/>
      <c r="CJA236" s="417"/>
      <c r="CJB236" s="417"/>
      <c r="CJC236" s="417"/>
      <c r="CJD236" s="417"/>
      <c r="CJE236" s="417"/>
      <c r="CJF236" s="417"/>
      <c r="CJG236" s="417"/>
      <c r="CJH236" s="417"/>
      <c r="CJI236" s="417"/>
      <c r="CJJ236" s="417"/>
      <c r="CJK236" s="417"/>
      <c r="CJL236" s="417"/>
      <c r="CJM236" s="417"/>
      <c r="CJN236" s="417"/>
      <c r="CJO236" s="417"/>
      <c r="CJP236" s="417"/>
      <c r="CJQ236" s="417"/>
      <c r="CJR236" s="417"/>
      <c r="CJS236" s="417"/>
      <c r="CJT236" s="417"/>
      <c r="CJU236" s="417"/>
      <c r="CJV236" s="417"/>
      <c r="CJW236" s="417"/>
      <c r="CJX236" s="417"/>
      <c r="CJY236" s="417"/>
      <c r="CJZ236" s="417"/>
      <c r="CKA236" s="417"/>
      <c r="CKB236" s="417"/>
      <c r="CKC236" s="417"/>
      <c r="CKD236" s="417"/>
      <c r="CKE236" s="417"/>
      <c r="CKF236" s="417"/>
      <c r="CKG236" s="417"/>
      <c r="CKH236" s="417"/>
      <c r="CKI236" s="417"/>
      <c r="CKJ236" s="417"/>
      <c r="CKK236" s="417"/>
      <c r="CKL236" s="417"/>
      <c r="CKM236" s="417"/>
      <c r="CKN236" s="417"/>
      <c r="CKO236" s="417"/>
      <c r="CKP236" s="417"/>
      <c r="CKQ236" s="417"/>
      <c r="CKR236" s="417"/>
      <c r="CKS236" s="417"/>
      <c r="CKT236" s="417"/>
      <c r="CKU236" s="417"/>
      <c r="CKV236" s="417"/>
      <c r="CKW236" s="417"/>
      <c r="CKX236" s="417"/>
      <c r="CKY236" s="417"/>
      <c r="CKZ236" s="417"/>
      <c r="CLA236" s="417"/>
      <c r="CLB236" s="417"/>
      <c r="CLC236" s="417"/>
      <c r="CLD236" s="417"/>
      <c r="CLE236" s="417"/>
      <c r="CLF236" s="417"/>
      <c r="CLG236" s="417"/>
      <c r="CLH236" s="417"/>
      <c r="CLI236" s="417"/>
      <c r="CLJ236" s="417"/>
      <c r="CLK236" s="417"/>
      <c r="CLL236" s="417"/>
      <c r="CLM236" s="417"/>
      <c r="CLN236" s="417"/>
      <c r="CLO236" s="417"/>
      <c r="CLP236" s="417"/>
      <c r="CLQ236" s="417"/>
      <c r="CLR236" s="417"/>
      <c r="CLS236" s="417"/>
      <c r="CLT236" s="417"/>
      <c r="CLU236" s="417"/>
      <c r="CLV236" s="417"/>
      <c r="CLW236" s="417"/>
      <c r="CLX236" s="417"/>
      <c r="CLY236" s="417"/>
      <c r="CLZ236" s="417"/>
      <c r="CMA236" s="417"/>
      <c r="CMB236" s="417"/>
      <c r="CMC236" s="417"/>
      <c r="CMD236" s="417"/>
      <c r="CME236" s="417"/>
      <c r="CMF236" s="417"/>
      <c r="CMG236" s="417"/>
      <c r="CMH236" s="417"/>
      <c r="CMI236" s="417"/>
      <c r="CMJ236" s="417"/>
      <c r="CMK236" s="417"/>
      <c r="CML236" s="417"/>
      <c r="CMM236" s="417"/>
      <c r="CMN236" s="417"/>
      <c r="CMO236" s="417"/>
      <c r="CMP236" s="417"/>
      <c r="CMQ236" s="417"/>
      <c r="CMR236" s="417"/>
      <c r="CMS236" s="417"/>
      <c r="CMT236" s="417"/>
      <c r="CMU236" s="417"/>
      <c r="CMV236" s="417"/>
      <c r="CMW236" s="417"/>
      <c r="CMX236" s="417"/>
      <c r="CMY236" s="417"/>
      <c r="CMZ236" s="417"/>
      <c r="CNA236" s="417"/>
      <c r="CNB236" s="417"/>
      <c r="CNC236" s="417"/>
      <c r="CND236" s="417"/>
      <c r="CNE236" s="417"/>
      <c r="CNF236" s="417"/>
      <c r="CNG236" s="417"/>
      <c r="CNH236" s="417"/>
      <c r="CNI236" s="417"/>
      <c r="CNJ236" s="417"/>
      <c r="CNK236" s="417"/>
      <c r="CNL236" s="417"/>
      <c r="CNM236" s="417"/>
      <c r="CNN236" s="417"/>
      <c r="CNO236" s="417"/>
      <c r="CNP236" s="417"/>
      <c r="CNQ236" s="417"/>
      <c r="CNR236" s="417"/>
      <c r="CNS236" s="417"/>
      <c r="CNT236" s="417"/>
      <c r="CNU236" s="417"/>
      <c r="CNV236" s="417"/>
      <c r="CNW236" s="417"/>
      <c r="CNX236" s="417"/>
      <c r="CNY236" s="417"/>
      <c r="CNZ236" s="417"/>
      <c r="COA236" s="417"/>
      <c r="COB236" s="417"/>
      <c r="COC236" s="417"/>
      <c r="COD236" s="417"/>
      <c r="COE236" s="417"/>
      <c r="COF236" s="417"/>
      <c r="COG236" s="417"/>
      <c r="COH236" s="417"/>
      <c r="COI236" s="417"/>
      <c r="COJ236" s="417"/>
      <c r="COK236" s="417"/>
      <c r="COL236" s="417"/>
      <c r="COM236" s="417"/>
      <c r="CON236" s="417"/>
      <c r="COO236" s="417"/>
      <c r="COP236" s="417"/>
      <c r="COQ236" s="417"/>
      <c r="COR236" s="417"/>
      <c r="COS236" s="417"/>
      <c r="COT236" s="417"/>
      <c r="COU236" s="417"/>
      <c r="COV236" s="417"/>
      <c r="COW236" s="417"/>
      <c r="COX236" s="417"/>
      <c r="COY236" s="417"/>
    </row>
    <row r="237" spans="1:2443" s="460" customFormat="1" x14ac:dyDescent="0.35">
      <c r="A237" s="307" t="s">
        <v>585</v>
      </c>
      <c r="B237" s="420" t="s">
        <v>108</v>
      </c>
      <c r="C237" s="420">
        <v>2012</v>
      </c>
      <c r="D237" s="421" t="s">
        <v>403</v>
      </c>
      <c r="E237" s="420">
        <f>SUM(E235:E236)</f>
        <v>1707</v>
      </c>
      <c r="F237" s="420">
        <f>SUM(F235:F236)</f>
        <v>0</v>
      </c>
      <c r="G237" s="470">
        <f t="shared" si="9"/>
        <v>1707</v>
      </c>
      <c r="H237" s="331"/>
      <c r="I237" s="416"/>
      <c r="J237" s="416"/>
      <c r="K237" s="416"/>
      <c r="L237" s="416"/>
      <c r="M237" s="416"/>
      <c r="N237" s="416"/>
      <c r="O237" s="416"/>
      <c r="P237" s="416"/>
      <c r="Q237" s="416"/>
      <c r="R237" s="425"/>
      <c r="S237" s="416"/>
      <c r="T237" s="416"/>
      <c r="U237" s="416"/>
      <c r="V237" s="416"/>
      <c r="W237" s="416"/>
      <c r="X237" s="416"/>
      <c r="Y237" s="416"/>
      <c r="Z237" s="416"/>
      <c r="AA237" s="416"/>
      <c r="AB237" s="416"/>
      <c r="AC237" s="416"/>
      <c r="AD237" s="416"/>
      <c r="AE237" s="416"/>
      <c r="AF237" s="416"/>
      <c r="AG237" s="416"/>
      <c r="AH237" s="416"/>
      <c r="AI237" s="416"/>
      <c r="AJ237" s="416"/>
      <c r="AK237" s="416"/>
      <c r="AL237" s="416"/>
      <c r="AM237" s="416"/>
      <c r="AN237" s="416"/>
      <c r="AO237" s="416"/>
      <c r="AP237" s="416"/>
      <c r="AQ237" s="416"/>
      <c r="AR237" s="416"/>
      <c r="AS237" s="416"/>
      <c r="AT237" s="416"/>
      <c r="AU237" s="416"/>
      <c r="AV237" s="416"/>
      <c r="AW237" s="416"/>
      <c r="AX237" s="416"/>
      <c r="AY237" s="416"/>
      <c r="AZ237" s="416"/>
      <c r="BA237" s="416"/>
      <c r="BB237" s="416"/>
      <c r="BC237" s="416"/>
      <c r="BD237" s="416"/>
      <c r="BE237" s="416"/>
      <c r="BF237" s="416"/>
      <c r="BG237" s="416"/>
      <c r="BH237" s="416"/>
      <c r="BI237" s="416"/>
      <c r="BJ237" s="416"/>
      <c r="BK237" s="416"/>
      <c r="BL237" s="416"/>
      <c r="BM237" s="416"/>
      <c r="BN237" s="416"/>
      <c r="BO237" s="416"/>
      <c r="BP237" s="416"/>
      <c r="BQ237" s="416"/>
      <c r="BR237" s="416"/>
      <c r="BS237" s="416"/>
      <c r="BT237" s="416"/>
      <c r="BU237" s="416"/>
      <c r="BV237" s="416"/>
      <c r="BW237" s="416"/>
      <c r="BX237" s="416"/>
      <c r="BY237" s="416"/>
      <c r="BZ237" s="416"/>
      <c r="CA237" s="416"/>
      <c r="CB237" s="416"/>
      <c r="CC237" s="416"/>
      <c r="CD237" s="416"/>
      <c r="CE237" s="416"/>
      <c r="CF237" s="416"/>
      <c r="CG237" s="416"/>
      <c r="CH237" s="416"/>
      <c r="CI237" s="416"/>
      <c r="CJ237" s="416"/>
      <c r="CK237" s="416"/>
      <c r="CL237" s="416"/>
      <c r="CM237" s="416"/>
      <c r="CN237" s="416"/>
      <c r="CO237" s="416"/>
      <c r="CP237" s="416"/>
      <c r="CQ237" s="416"/>
      <c r="CR237" s="416"/>
      <c r="CS237" s="416"/>
      <c r="CT237" s="416"/>
      <c r="CU237" s="416"/>
      <c r="CV237" s="416"/>
      <c r="CW237" s="416"/>
      <c r="CX237" s="416"/>
      <c r="CY237" s="416"/>
      <c r="CZ237" s="416"/>
      <c r="DA237" s="416"/>
      <c r="DB237" s="416"/>
      <c r="DC237" s="416"/>
      <c r="DD237" s="416"/>
      <c r="DE237" s="416"/>
      <c r="DF237" s="416"/>
      <c r="DG237" s="416"/>
      <c r="DH237" s="416"/>
      <c r="DI237" s="416"/>
      <c r="DJ237" s="416"/>
      <c r="DK237" s="416"/>
      <c r="DL237" s="416"/>
      <c r="DM237" s="416"/>
      <c r="DN237" s="416"/>
      <c r="DO237" s="416"/>
      <c r="DP237" s="416"/>
      <c r="DQ237" s="416"/>
      <c r="DR237" s="416"/>
      <c r="DS237" s="416"/>
      <c r="DT237" s="416"/>
      <c r="DU237" s="416"/>
      <c r="DV237" s="416"/>
      <c r="DW237" s="416"/>
      <c r="DX237" s="416"/>
      <c r="DY237" s="416"/>
      <c r="DZ237" s="416"/>
      <c r="EA237" s="416"/>
      <c r="EB237" s="416"/>
      <c r="EC237" s="416"/>
      <c r="ED237" s="416"/>
      <c r="EE237" s="416"/>
      <c r="EF237" s="416"/>
      <c r="EG237" s="416"/>
      <c r="EH237" s="416"/>
      <c r="EI237" s="416"/>
      <c r="EJ237" s="416"/>
      <c r="EK237" s="416"/>
      <c r="EL237" s="416"/>
      <c r="EM237" s="416"/>
      <c r="EN237" s="416"/>
      <c r="EO237" s="416"/>
      <c r="EP237" s="416"/>
      <c r="EQ237" s="416"/>
      <c r="ER237" s="416"/>
      <c r="ES237" s="416"/>
      <c r="ET237" s="416"/>
      <c r="EU237" s="416"/>
      <c r="EV237" s="416"/>
      <c r="EW237" s="416"/>
      <c r="EX237" s="416"/>
      <c r="EY237" s="416"/>
      <c r="EZ237" s="416"/>
      <c r="FA237" s="416"/>
      <c r="FB237" s="416"/>
      <c r="FC237" s="416"/>
      <c r="FD237" s="416"/>
      <c r="FE237" s="416"/>
      <c r="FF237" s="416"/>
      <c r="FG237" s="416"/>
      <c r="FH237" s="416"/>
      <c r="FI237" s="416"/>
      <c r="FJ237" s="416"/>
      <c r="FK237" s="416"/>
      <c r="FL237" s="416"/>
      <c r="FM237" s="416"/>
      <c r="FN237" s="416"/>
      <c r="FO237" s="416"/>
      <c r="FP237" s="416"/>
      <c r="FQ237" s="416"/>
      <c r="FR237" s="416"/>
      <c r="FS237" s="416"/>
      <c r="FT237" s="416"/>
      <c r="FU237" s="416"/>
      <c r="FV237" s="416"/>
      <c r="FW237" s="416"/>
      <c r="FX237" s="416"/>
      <c r="FY237" s="416"/>
      <c r="FZ237" s="416"/>
      <c r="GA237" s="416"/>
      <c r="GB237" s="416"/>
      <c r="GC237" s="416"/>
      <c r="GD237" s="416"/>
      <c r="GE237" s="416"/>
      <c r="GF237" s="416"/>
      <c r="GG237" s="416"/>
      <c r="GH237" s="416"/>
      <c r="GI237" s="416"/>
      <c r="GJ237" s="416"/>
      <c r="GK237" s="416"/>
      <c r="GL237" s="416"/>
      <c r="GM237" s="416"/>
      <c r="GN237" s="416"/>
      <c r="GO237" s="416"/>
      <c r="GP237" s="416"/>
      <c r="GQ237" s="416"/>
      <c r="GR237" s="416"/>
      <c r="GS237" s="416"/>
      <c r="GT237" s="416"/>
      <c r="GU237" s="416"/>
      <c r="GV237" s="416"/>
      <c r="GW237" s="416"/>
      <c r="GX237" s="416"/>
      <c r="GY237" s="416"/>
      <c r="GZ237" s="416"/>
      <c r="HA237" s="416"/>
      <c r="HB237" s="416"/>
      <c r="HC237" s="416"/>
      <c r="HD237" s="416"/>
      <c r="HE237" s="416"/>
      <c r="HF237" s="416"/>
      <c r="HG237" s="416"/>
      <c r="HH237" s="416"/>
      <c r="HI237" s="416"/>
      <c r="HJ237" s="416"/>
      <c r="HK237" s="416"/>
      <c r="HL237" s="416"/>
      <c r="HM237" s="416"/>
      <c r="HN237" s="416"/>
      <c r="HO237" s="416"/>
      <c r="HP237" s="416"/>
      <c r="HQ237" s="416"/>
      <c r="HR237" s="416"/>
      <c r="HS237" s="416"/>
      <c r="HT237" s="416"/>
      <c r="HU237" s="416"/>
      <c r="HV237" s="416"/>
      <c r="HW237" s="416"/>
      <c r="HX237" s="416"/>
      <c r="HY237" s="416"/>
      <c r="HZ237" s="416"/>
      <c r="IA237" s="416"/>
      <c r="IB237" s="416"/>
      <c r="IC237" s="416"/>
      <c r="ID237" s="416"/>
      <c r="IE237" s="416"/>
      <c r="IF237" s="416"/>
      <c r="IG237" s="416"/>
      <c r="IH237" s="416"/>
      <c r="II237" s="416"/>
      <c r="IJ237" s="416"/>
      <c r="IK237" s="416"/>
      <c r="IL237" s="416"/>
      <c r="IM237" s="416"/>
      <c r="IN237" s="416"/>
      <c r="IO237" s="416"/>
      <c r="IP237" s="416"/>
      <c r="IQ237" s="416"/>
      <c r="IR237" s="416"/>
      <c r="IS237" s="416"/>
      <c r="IT237" s="416"/>
      <c r="IU237" s="416"/>
      <c r="IV237" s="416"/>
      <c r="IW237" s="416"/>
      <c r="IX237" s="416"/>
      <c r="IY237" s="416"/>
      <c r="IZ237" s="416"/>
      <c r="JA237" s="416"/>
      <c r="JB237" s="416"/>
      <c r="JC237" s="416"/>
      <c r="JD237" s="416"/>
      <c r="JE237" s="416"/>
      <c r="JF237" s="416"/>
      <c r="JG237" s="416"/>
      <c r="JH237" s="416"/>
      <c r="JI237" s="416"/>
      <c r="JJ237" s="416"/>
      <c r="JK237" s="416"/>
      <c r="JL237" s="416"/>
      <c r="JM237" s="416"/>
      <c r="JN237" s="416"/>
      <c r="JO237" s="416"/>
      <c r="JP237" s="416"/>
      <c r="JQ237" s="416"/>
      <c r="JR237" s="416"/>
      <c r="JS237" s="416"/>
      <c r="JT237" s="416"/>
      <c r="JU237" s="416"/>
      <c r="JV237" s="416"/>
      <c r="JW237" s="416"/>
      <c r="JX237" s="416"/>
      <c r="JY237" s="416"/>
      <c r="JZ237" s="416"/>
      <c r="KA237" s="416"/>
      <c r="KB237" s="416"/>
      <c r="KC237" s="416"/>
      <c r="KD237" s="416"/>
      <c r="KE237" s="416"/>
      <c r="KF237" s="416"/>
      <c r="KG237" s="416"/>
      <c r="KH237" s="416"/>
      <c r="KI237" s="416"/>
      <c r="KJ237" s="416"/>
      <c r="KK237" s="416"/>
      <c r="KL237" s="416"/>
      <c r="KM237" s="416"/>
      <c r="KN237" s="416"/>
      <c r="KO237" s="416"/>
      <c r="KP237" s="416"/>
      <c r="KQ237" s="416"/>
      <c r="KR237" s="416"/>
      <c r="KS237" s="416"/>
      <c r="KT237" s="416"/>
      <c r="KU237" s="416"/>
      <c r="KV237" s="416"/>
      <c r="KW237" s="416"/>
      <c r="KX237" s="416"/>
      <c r="KY237" s="416"/>
      <c r="KZ237" s="416"/>
      <c r="LA237" s="416"/>
      <c r="LB237" s="416"/>
      <c r="LC237" s="416"/>
      <c r="LD237" s="416"/>
      <c r="LE237" s="416"/>
      <c r="LF237" s="416"/>
      <c r="LG237" s="416"/>
      <c r="LH237" s="416"/>
      <c r="LI237" s="416"/>
      <c r="LJ237" s="416"/>
      <c r="LK237" s="416"/>
      <c r="LL237" s="416"/>
      <c r="LM237" s="416"/>
      <c r="LN237" s="416"/>
      <c r="LO237" s="416"/>
      <c r="LP237" s="416"/>
      <c r="LQ237" s="416"/>
      <c r="LR237" s="416"/>
      <c r="LS237" s="416"/>
      <c r="LT237" s="416"/>
      <c r="LU237" s="416"/>
      <c r="LV237" s="416"/>
      <c r="LW237" s="416"/>
      <c r="LX237" s="416"/>
      <c r="LY237" s="416"/>
      <c r="LZ237" s="416"/>
      <c r="MA237" s="416"/>
      <c r="MB237" s="416"/>
      <c r="MC237" s="416"/>
      <c r="MD237" s="416"/>
      <c r="ME237" s="416"/>
      <c r="MF237" s="416"/>
      <c r="MG237" s="416"/>
      <c r="MH237" s="416"/>
      <c r="MI237" s="416"/>
      <c r="MJ237" s="416"/>
      <c r="MK237" s="416"/>
      <c r="ML237" s="416"/>
      <c r="MM237" s="416"/>
      <c r="MN237" s="416"/>
      <c r="MO237" s="416"/>
      <c r="MP237" s="416"/>
      <c r="MQ237" s="416"/>
      <c r="MR237" s="416"/>
      <c r="MS237" s="416"/>
      <c r="MT237" s="416"/>
      <c r="MU237" s="416"/>
      <c r="MV237" s="416"/>
      <c r="MW237" s="416"/>
      <c r="MX237" s="416"/>
      <c r="MY237" s="416"/>
      <c r="MZ237" s="416"/>
      <c r="NA237" s="416"/>
      <c r="NB237" s="416"/>
      <c r="NC237" s="416"/>
      <c r="ND237" s="416"/>
      <c r="NE237" s="416"/>
      <c r="NF237" s="416"/>
      <c r="NG237" s="416"/>
      <c r="NH237" s="416"/>
      <c r="NI237" s="416"/>
      <c r="NJ237" s="416"/>
      <c r="NK237" s="416"/>
      <c r="NL237" s="416"/>
      <c r="NM237" s="416"/>
      <c r="NN237" s="416"/>
      <c r="NO237" s="416"/>
      <c r="NP237" s="416"/>
      <c r="NQ237" s="416"/>
      <c r="NR237" s="416"/>
      <c r="NS237" s="416"/>
      <c r="NT237" s="416"/>
      <c r="NU237" s="416"/>
      <c r="NV237" s="416"/>
      <c r="NW237" s="416"/>
      <c r="NX237" s="416"/>
      <c r="NY237" s="416"/>
      <c r="NZ237" s="416"/>
      <c r="OA237" s="416"/>
      <c r="OB237" s="416"/>
      <c r="OC237" s="416"/>
      <c r="OD237" s="416"/>
      <c r="OE237" s="416"/>
      <c r="OF237" s="416"/>
      <c r="OG237" s="416"/>
      <c r="OH237" s="416"/>
      <c r="OI237" s="416"/>
      <c r="OJ237" s="416"/>
      <c r="OK237" s="416"/>
      <c r="OL237" s="416"/>
      <c r="OM237" s="416"/>
      <c r="ON237" s="416"/>
      <c r="OO237" s="416"/>
      <c r="OP237" s="416"/>
      <c r="OQ237" s="416"/>
      <c r="OR237" s="416"/>
      <c r="OS237" s="416"/>
      <c r="OT237" s="416"/>
      <c r="OU237" s="416"/>
      <c r="OV237" s="416"/>
      <c r="OW237" s="416"/>
      <c r="OX237" s="416"/>
      <c r="OY237" s="416"/>
      <c r="OZ237" s="416"/>
      <c r="PA237" s="416"/>
      <c r="PB237" s="416"/>
      <c r="PC237" s="416"/>
      <c r="PD237" s="416"/>
      <c r="PE237" s="416"/>
      <c r="PF237" s="416"/>
      <c r="PG237" s="416"/>
      <c r="PH237" s="416"/>
      <c r="PI237" s="416"/>
      <c r="PJ237" s="416"/>
      <c r="PK237" s="416"/>
      <c r="PL237" s="416"/>
      <c r="PM237" s="416"/>
      <c r="PN237" s="416"/>
      <c r="PO237" s="416"/>
      <c r="PP237" s="416"/>
      <c r="PQ237" s="416"/>
      <c r="PR237" s="416"/>
      <c r="PS237" s="416"/>
      <c r="PT237" s="416"/>
      <c r="PU237" s="416"/>
      <c r="PV237" s="416"/>
      <c r="PW237" s="416"/>
      <c r="PX237" s="416"/>
      <c r="PY237" s="416"/>
      <c r="PZ237" s="416"/>
      <c r="QA237" s="416"/>
      <c r="QB237" s="416"/>
      <c r="QC237" s="416"/>
      <c r="QD237" s="416"/>
      <c r="QE237" s="416"/>
      <c r="QF237" s="416"/>
      <c r="QG237" s="416"/>
      <c r="QH237" s="416"/>
      <c r="QI237" s="416"/>
      <c r="QJ237" s="416"/>
      <c r="QK237" s="416"/>
      <c r="QL237" s="416"/>
      <c r="QM237" s="416"/>
      <c r="QN237" s="416"/>
      <c r="QO237" s="416"/>
      <c r="QP237" s="416"/>
      <c r="QQ237" s="416"/>
      <c r="QR237" s="416"/>
      <c r="QS237" s="416"/>
      <c r="QT237" s="416"/>
      <c r="QU237" s="416"/>
      <c r="QV237" s="416"/>
      <c r="QW237" s="416"/>
      <c r="QX237" s="416"/>
      <c r="QY237" s="416"/>
      <c r="QZ237" s="416"/>
      <c r="RA237" s="416"/>
      <c r="RB237" s="416"/>
      <c r="RC237" s="416"/>
      <c r="RD237" s="416"/>
      <c r="RE237" s="416"/>
      <c r="RF237" s="416"/>
      <c r="RG237" s="416"/>
      <c r="RH237" s="416"/>
      <c r="RI237" s="416"/>
      <c r="RJ237" s="416"/>
      <c r="RK237" s="416"/>
      <c r="RL237" s="416"/>
      <c r="RM237" s="416"/>
      <c r="RN237" s="416"/>
      <c r="RO237" s="416"/>
      <c r="RP237" s="416"/>
      <c r="RQ237" s="416"/>
      <c r="RR237" s="416"/>
      <c r="RS237" s="416"/>
      <c r="RT237" s="416"/>
      <c r="RU237" s="416"/>
      <c r="RV237" s="416"/>
      <c r="RW237" s="416"/>
      <c r="RX237" s="416"/>
      <c r="RY237" s="416"/>
      <c r="RZ237" s="416"/>
      <c r="SA237" s="416"/>
      <c r="SB237" s="416"/>
      <c r="SC237" s="416"/>
      <c r="SD237" s="416"/>
      <c r="SE237" s="416"/>
      <c r="SF237" s="416"/>
      <c r="SG237" s="416"/>
      <c r="SH237" s="416"/>
      <c r="SI237" s="416"/>
      <c r="SJ237" s="416"/>
      <c r="SK237" s="416"/>
      <c r="SL237" s="416"/>
      <c r="SM237" s="416"/>
      <c r="SN237" s="416"/>
      <c r="SO237" s="416"/>
      <c r="SP237" s="416"/>
      <c r="SQ237" s="416"/>
      <c r="SR237" s="416"/>
      <c r="SS237" s="416"/>
      <c r="ST237" s="416"/>
      <c r="SU237" s="416"/>
      <c r="SV237" s="416"/>
      <c r="SW237" s="416"/>
      <c r="SX237" s="416"/>
      <c r="SY237" s="416"/>
      <c r="SZ237" s="416"/>
      <c r="TA237" s="416"/>
      <c r="TB237" s="416"/>
      <c r="TC237" s="416"/>
      <c r="TD237" s="416"/>
      <c r="TE237" s="416"/>
      <c r="TF237" s="416"/>
      <c r="TG237" s="416"/>
      <c r="TH237" s="416"/>
      <c r="TI237" s="416"/>
      <c r="TJ237" s="416"/>
      <c r="TK237" s="416"/>
      <c r="TL237" s="416"/>
      <c r="TM237" s="416"/>
      <c r="TN237" s="416"/>
      <c r="TO237" s="416"/>
      <c r="TP237" s="416"/>
      <c r="TQ237" s="416"/>
      <c r="TR237" s="416"/>
      <c r="TS237" s="416"/>
      <c r="TT237" s="416"/>
      <c r="TU237" s="416"/>
      <c r="TV237" s="416"/>
      <c r="TW237" s="416"/>
      <c r="TX237" s="416"/>
      <c r="TY237" s="416"/>
      <c r="TZ237" s="416"/>
      <c r="UA237" s="416"/>
      <c r="UB237" s="416"/>
      <c r="UC237" s="416"/>
      <c r="UD237" s="416"/>
      <c r="UE237" s="416"/>
      <c r="UF237" s="416"/>
      <c r="UG237" s="416"/>
      <c r="UH237" s="416"/>
      <c r="UI237" s="416"/>
      <c r="UJ237" s="416"/>
      <c r="UK237" s="416"/>
      <c r="UL237" s="416"/>
      <c r="UM237" s="416"/>
      <c r="UN237" s="416"/>
      <c r="UO237" s="416"/>
      <c r="UP237" s="416"/>
      <c r="UQ237" s="416"/>
      <c r="UR237" s="416"/>
      <c r="US237" s="416"/>
      <c r="UT237" s="416"/>
      <c r="UU237" s="416"/>
      <c r="UV237" s="416"/>
      <c r="UW237" s="416"/>
      <c r="UX237" s="416"/>
      <c r="UY237" s="416"/>
      <c r="UZ237" s="416"/>
      <c r="VA237" s="416"/>
      <c r="VB237" s="416"/>
      <c r="VC237" s="416"/>
      <c r="VD237" s="416"/>
      <c r="VE237" s="416"/>
      <c r="VF237" s="416"/>
      <c r="VG237" s="416"/>
      <c r="VH237" s="416"/>
      <c r="VI237" s="416"/>
      <c r="VJ237" s="416"/>
      <c r="VK237" s="416"/>
      <c r="VL237" s="416"/>
      <c r="VM237" s="416"/>
      <c r="VN237" s="416"/>
      <c r="VO237" s="416"/>
      <c r="VP237" s="416"/>
      <c r="VQ237" s="416"/>
      <c r="VR237" s="416"/>
      <c r="VS237" s="416"/>
      <c r="VT237" s="416"/>
      <c r="VU237" s="416"/>
      <c r="VV237" s="416"/>
      <c r="VW237" s="416"/>
      <c r="VX237" s="416"/>
      <c r="VY237" s="416"/>
      <c r="VZ237" s="416"/>
      <c r="WA237" s="416"/>
      <c r="WB237" s="416"/>
      <c r="WC237" s="416"/>
      <c r="WD237" s="416"/>
      <c r="WE237" s="416"/>
      <c r="WF237" s="416"/>
      <c r="WG237" s="416"/>
      <c r="WH237" s="416"/>
      <c r="WI237" s="416"/>
      <c r="WJ237" s="416"/>
      <c r="WK237" s="416"/>
      <c r="WL237" s="416"/>
      <c r="WM237" s="416"/>
      <c r="WN237" s="416"/>
      <c r="WO237" s="416"/>
      <c r="WP237" s="416"/>
      <c r="WQ237" s="416"/>
      <c r="WR237" s="416"/>
      <c r="WS237" s="416"/>
      <c r="WT237" s="416"/>
      <c r="WU237" s="416"/>
      <c r="WV237" s="416"/>
      <c r="WW237" s="416"/>
      <c r="WX237" s="416"/>
      <c r="WY237" s="416"/>
      <c r="WZ237" s="416"/>
      <c r="XA237" s="416"/>
      <c r="XB237" s="416"/>
      <c r="XC237" s="416"/>
      <c r="XD237" s="416"/>
      <c r="XE237" s="416"/>
      <c r="XF237" s="416"/>
      <c r="XG237" s="416"/>
      <c r="XH237" s="416"/>
      <c r="XI237" s="416"/>
      <c r="XJ237" s="416"/>
      <c r="XK237" s="416"/>
      <c r="XL237" s="416"/>
      <c r="XM237" s="416"/>
      <c r="XN237" s="416"/>
      <c r="XO237" s="416"/>
      <c r="XP237" s="416"/>
      <c r="XQ237" s="416"/>
      <c r="XR237" s="417"/>
      <c r="XS237" s="417"/>
      <c r="XT237" s="417"/>
      <c r="XU237" s="417"/>
      <c r="XV237" s="417"/>
      <c r="XW237" s="417"/>
      <c r="XX237" s="417"/>
      <c r="XY237" s="417"/>
      <c r="XZ237" s="417"/>
      <c r="YA237" s="417"/>
      <c r="YB237" s="417"/>
      <c r="YC237" s="417"/>
      <c r="YD237" s="417"/>
      <c r="YE237" s="417"/>
      <c r="YF237" s="417"/>
      <c r="YG237" s="417"/>
      <c r="YH237" s="417"/>
      <c r="YI237" s="417"/>
      <c r="YJ237" s="417"/>
      <c r="YK237" s="417"/>
      <c r="YL237" s="417"/>
      <c r="YM237" s="417"/>
      <c r="YN237" s="417"/>
      <c r="YO237" s="417"/>
      <c r="YP237" s="417"/>
      <c r="YQ237" s="417"/>
      <c r="YR237" s="417"/>
      <c r="YS237" s="417"/>
      <c r="YT237" s="417"/>
      <c r="YU237" s="417"/>
      <c r="YV237" s="417"/>
      <c r="YW237" s="417"/>
      <c r="YX237" s="417"/>
      <c r="YY237" s="417"/>
      <c r="YZ237" s="417"/>
      <c r="ZA237" s="417"/>
      <c r="ZB237" s="417"/>
      <c r="ZC237" s="417"/>
      <c r="ZD237" s="417"/>
      <c r="ZE237" s="417"/>
      <c r="ZF237" s="417"/>
      <c r="ZG237" s="417"/>
      <c r="ZH237" s="417"/>
      <c r="ZI237" s="417"/>
      <c r="ZJ237" s="417"/>
      <c r="ZK237" s="417"/>
      <c r="ZL237" s="417"/>
      <c r="ZM237" s="417"/>
      <c r="ZN237" s="417"/>
      <c r="ZO237" s="417"/>
      <c r="ZP237" s="417"/>
      <c r="ZQ237" s="417"/>
      <c r="ZR237" s="417"/>
      <c r="ZS237" s="417"/>
      <c r="ZT237" s="417"/>
      <c r="ZU237" s="417"/>
      <c r="ZV237" s="417"/>
      <c r="ZW237" s="417"/>
      <c r="ZX237" s="417"/>
      <c r="ZY237" s="417"/>
      <c r="ZZ237" s="417"/>
      <c r="AAA237" s="417"/>
      <c r="AAB237" s="417"/>
      <c r="AAC237" s="417"/>
      <c r="AAD237" s="417"/>
      <c r="AAE237" s="417"/>
      <c r="AAF237" s="417"/>
      <c r="AAG237" s="417"/>
      <c r="AAH237" s="417"/>
      <c r="AAI237" s="417"/>
      <c r="AAJ237" s="417"/>
      <c r="AAK237" s="417"/>
      <c r="AAL237" s="417"/>
      <c r="AAM237" s="417"/>
      <c r="AAN237" s="417"/>
      <c r="AAO237" s="417"/>
      <c r="AAP237" s="417"/>
      <c r="AAQ237" s="417"/>
      <c r="AAR237" s="417"/>
      <c r="AAS237" s="417"/>
      <c r="AAT237" s="417"/>
      <c r="AAU237" s="417"/>
      <c r="AAV237" s="417"/>
      <c r="AAW237" s="417"/>
      <c r="AAX237" s="417"/>
      <c r="AAY237" s="417"/>
      <c r="AAZ237" s="417"/>
      <c r="ABA237" s="417"/>
      <c r="ABB237" s="417"/>
      <c r="ABC237" s="417"/>
      <c r="ABD237" s="417"/>
      <c r="ABE237" s="417"/>
      <c r="ABF237" s="417"/>
      <c r="ABG237" s="417"/>
      <c r="ABH237" s="417"/>
      <c r="ABI237" s="417"/>
      <c r="ABJ237" s="417"/>
      <c r="ABK237" s="417"/>
      <c r="ABL237" s="417"/>
      <c r="ABM237" s="417"/>
      <c r="ABN237" s="417"/>
      <c r="ABO237" s="417"/>
      <c r="ABP237" s="417"/>
      <c r="ABQ237" s="417"/>
      <c r="ABR237" s="417"/>
      <c r="ABS237" s="417"/>
      <c r="ABT237" s="417"/>
      <c r="ABU237" s="417"/>
      <c r="ABV237" s="417"/>
      <c r="ABW237" s="417"/>
      <c r="ABX237" s="417"/>
      <c r="ABY237" s="417"/>
      <c r="ABZ237" s="417"/>
      <c r="ACA237" s="417"/>
      <c r="ACB237" s="417"/>
      <c r="ACC237" s="417"/>
      <c r="ACD237" s="417"/>
      <c r="ACE237" s="417"/>
      <c r="ACF237" s="417"/>
      <c r="ACG237" s="417"/>
      <c r="ACH237" s="417"/>
      <c r="ACI237" s="417"/>
      <c r="ACJ237" s="417"/>
      <c r="ACK237" s="417"/>
      <c r="ACL237" s="417"/>
      <c r="ACM237" s="417"/>
      <c r="ACN237" s="417"/>
      <c r="ACO237" s="417"/>
      <c r="ACP237" s="417"/>
      <c r="ACQ237" s="417"/>
      <c r="ACR237" s="417"/>
      <c r="ACS237" s="417"/>
      <c r="ACT237" s="417"/>
      <c r="ACU237" s="417"/>
      <c r="ACV237" s="417"/>
      <c r="ACW237" s="417"/>
      <c r="ACX237" s="417"/>
      <c r="ACY237" s="417"/>
      <c r="ACZ237" s="417"/>
      <c r="ADA237" s="417"/>
      <c r="ADB237" s="417"/>
      <c r="ADC237" s="417"/>
      <c r="ADD237" s="417"/>
      <c r="ADE237" s="417"/>
      <c r="ADF237" s="417"/>
      <c r="ADG237" s="417"/>
      <c r="ADH237" s="417"/>
      <c r="ADI237" s="417"/>
      <c r="ADJ237" s="417"/>
      <c r="ADK237" s="417"/>
      <c r="ADL237" s="417"/>
      <c r="ADM237" s="417"/>
      <c r="ADN237" s="417"/>
      <c r="ADO237" s="417"/>
      <c r="ADP237" s="417"/>
      <c r="ADQ237" s="417"/>
      <c r="ADR237" s="417"/>
      <c r="ADS237" s="417"/>
      <c r="ADT237" s="417"/>
      <c r="ADU237" s="417"/>
      <c r="ADV237" s="417"/>
      <c r="ADW237" s="417"/>
      <c r="ADX237" s="417"/>
      <c r="ADY237" s="417"/>
      <c r="ADZ237" s="417"/>
      <c r="AEA237" s="417"/>
      <c r="AEB237" s="417"/>
      <c r="AEC237" s="417"/>
      <c r="AED237" s="417"/>
      <c r="AEE237" s="417"/>
      <c r="AEF237" s="417"/>
      <c r="AEG237" s="417"/>
      <c r="AEH237" s="417"/>
      <c r="AEI237" s="417"/>
      <c r="AEJ237" s="417"/>
      <c r="AEK237" s="417"/>
      <c r="AEL237" s="417"/>
      <c r="AEM237" s="417"/>
      <c r="AEN237" s="417"/>
      <c r="AEO237" s="417"/>
      <c r="AEP237" s="417"/>
      <c r="AEQ237" s="417"/>
      <c r="AER237" s="417"/>
      <c r="AES237" s="417"/>
      <c r="AET237" s="417"/>
      <c r="AEU237" s="417"/>
      <c r="AEV237" s="417"/>
      <c r="AEW237" s="417"/>
      <c r="AEX237" s="417"/>
      <c r="AEY237" s="417"/>
      <c r="AEZ237" s="417"/>
      <c r="AFA237" s="417"/>
      <c r="AFB237" s="417"/>
      <c r="AFC237" s="417"/>
      <c r="AFD237" s="417"/>
      <c r="AFE237" s="417"/>
      <c r="AFF237" s="417"/>
      <c r="AFG237" s="417"/>
      <c r="AFH237" s="417"/>
      <c r="AFI237" s="417"/>
      <c r="AFJ237" s="417"/>
      <c r="AFK237" s="417"/>
      <c r="AFL237" s="417"/>
      <c r="AFM237" s="417"/>
      <c r="AFN237" s="417"/>
      <c r="AFO237" s="417"/>
      <c r="AFP237" s="417"/>
      <c r="AFQ237" s="417"/>
      <c r="AFR237" s="417"/>
      <c r="AFS237" s="417"/>
      <c r="AFT237" s="417"/>
      <c r="AFU237" s="417"/>
      <c r="AFV237" s="417"/>
      <c r="AFW237" s="417"/>
      <c r="AFX237" s="417"/>
      <c r="AFY237" s="417"/>
      <c r="AFZ237" s="417"/>
      <c r="AGA237" s="417"/>
      <c r="AGB237" s="417"/>
      <c r="AGC237" s="417"/>
      <c r="AGD237" s="417"/>
      <c r="AGE237" s="417"/>
      <c r="AGF237" s="417"/>
      <c r="AGG237" s="417"/>
      <c r="AGH237" s="417"/>
      <c r="AGI237" s="417"/>
      <c r="AGJ237" s="417"/>
      <c r="AGK237" s="417"/>
      <c r="AGL237" s="417"/>
      <c r="AGM237" s="417"/>
      <c r="AGN237" s="417"/>
      <c r="AGO237" s="417"/>
      <c r="AGP237" s="417"/>
      <c r="AGQ237" s="417"/>
      <c r="AGR237" s="417"/>
      <c r="AGS237" s="417"/>
      <c r="AGT237" s="417"/>
      <c r="AGU237" s="417"/>
      <c r="AGV237" s="417"/>
      <c r="AGW237" s="417"/>
      <c r="AGX237" s="417"/>
      <c r="AGY237" s="417"/>
      <c r="AGZ237" s="417"/>
      <c r="AHA237" s="417"/>
      <c r="AHB237" s="417"/>
      <c r="AHC237" s="417"/>
      <c r="AHD237" s="417"/>
      <c r="AHE237" s="417"/>
      <c r="AHF237" s="417"/>
      <c r="AHG237" s="417"/>
      <c r="AHH237" s="417"/>
      <c r="AHI237" s="417"/>
      <c r="AHJ237" s="417"/>
      <c r="AHK237" s="417"/>
      <c r="AHL237" s="417"/>
      <c r="AHM237" s="417"/>
      <c r="AHN237" s="417"/>
      <c r="AHO237" s="417"/>
      <c r="AHP237" s="417"/>
      <c r="AHQ237" s="417"/>
      <c r="AHR237" s="417"/>
      <c r="AHS237" s="417"/>
      <c r="AHT237" s="417"/>
      <c r="AHU237" s="417"/>
      <c r="AHV237" s="417"/>
      <c r="AHW237" s="417"/>
      <c r="AHX237" s="417"/>
      <c r="AHY237" s="417"/>
      <c r="AHZ237" s="417"/>
      <c r="AIA237" s="417"/>
      <c r="AIB237" s="417"/>
      <c r="AIC237" s="417"/>
      <c r="AID237" s="417"/>
      <c r="AIE237" s="417"/>
      <c r="AIF237" s="417"/>
      <c r="AIG237" s="417"/>
      <c r="AIH237" s="417"/>
      <c r="AII237" s="417"/>
      <c r="AIJ237" s="417"/>
      <c r="AIK237" s="417"/>
      <c r="AIL237" s="417"/>
      <c r="AIM237" s="417"/>
      <c r="AIN237" s="417"/>
      <c r="AIO237" s="417"/>
      <c r="AIP237" s="417"/>
      <c r="AIQ237" s="417"/>
      <c r="AIR237" s="417"/>
      <c r="AIS237" s="417"/>
      <c r="AIT237" s="417"/>
      <c r="AIU237" s="417"/>
      <c r="AIV237" s="417"/>
      <c r="AIW237" s="417"/>
      <c r="AIX237" s="417"/>
      <c r="AIY237" s="417"/>
      <c r="AIZ237" s="417"/>
      <c r="AJA237" s="417"/>
      <c r="AJB237" s="417"/>
      <c r="AJC237" s="417"/>
      <c r="AJD237" s="417"/>
      <c r="AJE237" s="417"/>
      <c r="AJF237" s="417"/>
      <c r="AJG237" s="417"/>
      <c r="AJH237" s="417"/>
      <c r="AJI237" s="417"/>
      <c r="AJJ237" s="417"/>
      <c r="AJK237" s="417"/>
      <c r="AJL237" s="417"/>
      <c r="AJM237" s="417"/>
      <c r="AJN237" s="417"/>
      <c r="AJO237" s="417"/>
      <c r="AJP237" s="417"/>
      <c r="AJQ237" s="417"/>
      <c r="AJR237" s="417"/>
      <c r="AJS237" s="417"/>
      <c r="AJT237" s="417"/>
      <c r="AJU237" s="417"/>
      <c r="AJV237" s="417"/>
      <c r="AJW237" s="417"/>
      <c r="AJX237" s="417"/>
      <c r="AJY237" s="417"/>
      <c r="AJZ237" s="417"/>
      <c r="AKA237" s="417"/>
      <c r="AKB237" s="417"/>
      <c r="AKC237" s="417"/>
      <c r="AKD237" s="417"/>
      <c r="AKE237" s="417"/>
      <c r="AKF237" s="417"/>
      <c r="AKG237" s="417"/>
      <c r="AKH237" s="417"/>
      <c r="AKI237" s="417"/>
      <c r="AKJ237" s="417"/>
      <c r="AKK237" s="417"/>
      <c r="AKL237" s="417"/>
      <c r="AKM237" s="417"/>
      <c r="AKN237" s="417"/>
      <c r="AKO237" s="417"/>
      <c r="AKP237" s="417"/>
      <c r="AKQ237" s="417"/>
      <c r="AKR237" s="417"/>
      <c r="AKS237" s="417"/>
      <c r="AKT237" s="417"/>
      <c r="AKU237" s="417"/>
      <c r="AKV237" s="417"/>
      <c r="AKW237" s="417"/>
      <c r="AKX237" s="417"/>
      <c r="AKY237" s="417"/>
      <c r="AKZ237" s="417"/>
      <c r="ALA237" s="417"/>
      <c r="ALB237" s="417"/>
      <c r="ALC237" s="417"/>
      <c r="ALD237" s="417"/>
      <c r="ALE237" s="417"/>
      <c r="ALF237" s="417"/>
      <c r="ALG237" s="417"/>
      <c r="ALH237" s="417"/>
      <c r="ALI237" s="417"/>
      <c r="ALJ237" s="417"/>
      <c r="ALK237" s="417"/>
      <c r="ALL237" s="417"/>
      <c r="ALM237" s="417"/>
      <c r="ALN237" s="417"/>
      <c r="ALO237" s="417"/>
      <c r="ALP237" s="417"/>
      <c r="ALQ237" s="417"/>
      <c r="ALR237" s="417"/>
      <c r="ALS237" s="417"/>
      <c r="ALT237" s="417"/>
      <c r="ALU237" s="417"/>
      <c r="ALV237" s="417"/>
      <c r="ALW237" s="417"/>
      <c r="ALX237" s="417"/>
      <c r="ALY237" s="417"/>
      <c r="ALZ237" s="417"/>
      <c r="AMA237" s="417"/>
      <c r="AMB237" s="417"/>
      <c r="AMC237" s="417"/>
      <c r="AMD237" s="417"/>
      <c r="AME237" s="417"/>
      <c r="AMF237" s="417"/>
      <c r="AMG237" s="417"/>
      <c r="AMH237" s="417"/>
      <c r="AMI237" s="417"/>
      <c r="AMJ237" s="417"/>
      <c r="AMK237" s="417"/>
      <c r="AML237" s="417"/>
      <c r="AMM237" s="417"/>
      <c r="AMN237" s="417"/>
      <c r="AMO237" s="417"/>
      <c r="AMP237" s="417"/>
      <c r="AMQ237" s="417"/>
      <c r="AMR237" s="417"/>
      <c r="AMS237" s="417"/>
      <c r="AMT237" s="417"/>
      <c r="AMU237" s="417"/>
      <c r="AMV237" s="417"/>
      <c r="AMW237" s="417"/>
      <c r="AMX237" s="417"/>
      <c r="AMY237" s="417"/>
      <c r="AMZ237" s="417"/>
      <c r="ANA237" s="417"/>
      <c r="ANB237" s="417"/>
      <c r="ANC237" s="417"/>
      <c r="AND237" s="417"/>
      <c r="ANE237" s="417"/>
      <c r="ANF237" s="417"/>
      <c r="ANG237" s="417"/>
      <c r="ANH237" s="417"/>
      <c r="ANI237" s="417"/>
      <c r="ANJ237" s="417"/>
      <c r="ANK237" s="417"/>
      <c r="ANL237" s="417"/>
      <c r="ANM237" s="417"/>
      <c r="ANN237" s="417"/>
      <c r="ANO237" s="417"/>
      <c r="ANP237" s="417"/>
      <c r="ANQ237" s="417"/>
      <c r="ANR237" s="417"/>
      <c r="ANS237" s="417"/>
      <c r="ANT237" s="417"/>
      <c r="ANU237" s="417"/>
      <c r="ANV237" s="417"/>
      <c r="ANW237" s="417"/>
      <c r="ANX237" s="417"/>
      <c r="ANY237" s="417"/>
      <c r="ANZ237" s="417"/>
      <c r="AOA237" s="417"/>
      <c r="AOB237" s="417"/>
      <c r="AOC237" s="417"/>
      <c r="AOD237" s="417"/>
      <c r="AOE237" s="417"/>
      <c r="AOF237" s="417"/>
      <c r="AOG237" s="417"/>
      <c r="AOH237" s="417"/>
      <c r="AOI237" s="417"/>
      <c r="AOJ237" s="417"/>
      <c r="AOK237" s="417"/>
      <c r="AOL237" s="417"/>
      <c r="AOM237" s="417"/>
      <c r="AON237" s="417"/>
      <c r="AOO237" s="417"/>
      <c r="AOP237" s="417"/>
      <c r="AOQ237" s="417"/>
      <c r="AOR237" s="417"/>
      <c r="AOS237" s="417"/>
      <c r="AOT237" s="417"/>
      <c r="AOU237" s="417"/>
      <c r="AOV237" s="417"/>
      <c r="AOW237" s="417"/>
      <c r="AOX237" s="417"/>
      <c r="AOY237" s="417"/>
      <c r="AOZ237" s="417"/>
      <c r="APA237" s="417"/>
      <c r="APB237" s="417"/>
      <c r="APC237" s="417"/>
      <c r="APD237" s="417"/>
      <c r="APE237" s="417"/>
      <c r="APF237" s="417"/>
      <c r="APG237" s="417"/>
      <c r="APH237" s="417"/>
      <c r="API237" s="417"/>
      <c r="APJ237" s="417"/>
      <c r="APK237" s="417"/>
      <c r="APL237" s="417"/>
      <c r="APM237" s="417"/>
      <c r="APN237" s="417"/>
      <c r="APO237" s="417"/>
      <c r="APP237" s="417"/>
      <c r="APQ237" s="417"/>
      <c r="APR237" s="417"/>
      <c r="APS237" s="417"/>
      <c r="APT237" s="417"/>
      <c r="APU237" s="417"/>
      <c r="APV237" s="417"/>
      <c r="APW237" s="417"/>
      <c r="APX237" s="417"/>
      <c r="APY237" s="417"/>
      <c r="APZ237" s="417"/>
      <c r="AQA237" s="417"/>
      <c r="AQB237" s="417"/>
      <c r="AQC237" s="417"/>
      <c r="AQD237" s="417"/>
      <c r="AQE237" s="417"/>
      <c r="AQF237" s="417"/>
      <c r="AQG237" s="417"/>
      <c r="AQH237" s="417"/>
      <c r="AQI237" s="417"/>
      <c r="AQJ237" s="417"/>
      <c r="AQK237" s="417"/>
      <c r="AQL237" s="417"/>
      <c r="AQM237" s="417"/>
      <c r="AQN237" s="417"/>
      <c r="AQO237" s="417"/>
      <c r="AQP237" s="417"/>
      <c r="AQQ237" s="417"/>
      <c r="AQR237" s="417"/>
      <c r="AQS237" s="417"/>
      <c r="AQT237" s="417"/>
      <c r="AQU237" s="417"/>
      <c r="AQV237" s="417"/>
      <c r="AQW237" s="417"/>
      <c r="AQX237" s="417"/>
      <c r="AQY237" s="417"/>
      <c r="AQZ237" s="417"/>
      <c r="ARA237" s="417"/>
      <c r="ARB237" s="417"/>
      <c r="ARC237" s="417"/>
      <c r="ARD237" s="417"/>
      <c r="ARE237" s="417"/>
      <c r="ARF237" s="417"/>
      <c r="ARG237" s="417"/>
      <c r="ARH237" s="417"/>
      <c r="ARI237" s="417"/>
      <c r="ARJ237" s="417"/>
      <c r="ARK237" s="417"/>
      <c r="ARL237" s="417"/>
      <c r="ARM237" s="417"/>
      <c r="ARN237" s="417"/>
      <c r="ARO237" s="417"/>
      <c r="ARP237" s="417"/>
      <c r="ARQ237" s="417"/>
      <c r="ARR237" s="417"/>
      <c r="ARS237" s="417"/>
      <c r="ART237" s="417"/>
      <c r="ARU237" s="417"/>
      <c r="ARV237" s="417"/>
      <c r="ARW237" s="417"/>
      <c r="ARX237" s="417"/>
      <c r="ARY237" s="417"/>
      <c r="ARZ237" s="417"/>
      <c r="ASA237" s="417"/>
      <c r="ASB237" s="417"/>
      <c r="ASC237" s="417"/>
      <c r="ASD237" s="417"/>
      <c r="ASE237" s="417"/>
      <c r="ASF237" s="417"/>
      <c r="ASG237" s="417"/>
      <c r="ASH237" s="417"/>
      <c r="ASI237" s="417"/>
      <c r="ASJ237" s="417"/>
      <c r="ASK237" s="417"/>
      <c r="ASL237" s="417"/>
      <c r="ASM237" s="417"/>
      <c r="ASN237" s="417"/>
      <c r="ASO237" s="417"/>
      <c r="ASP237" s="417"/>
      <c r="ASQ237" s="417"/>
      <c r="ASR237" s="417"/>
      <c r="ASS237" s="417"/>
      <c r="AST237" s="417"/>
      <c r="ASU237" s="417"/>
      <c r="ASV237" s="417"/>
      <c r="ASW237" s="417"/>
      <c r="ASX237" s="417"/>
      <c r="ASY237" s="417"/>
      <c r="ASZ237" s="417"/>
      <c r="ATA237" s="417"/>
      <c r="ATB237" s="417"/>
      <c r="ATC237" s="417"/>
      <c r="ATD237" s="417"/>
      <c r="ATE237" s="417"/>
      <c r="ATF237" s="417"/>
      <c r="ATG237" s="417"/>
      <c r="ATH237" s="417"/>
      <c r="ATI237" s="417"/>
      <c r="ATJ237" s="417"/>
      <c r="ATK237" s="417"/>
      <c r="ATL237" s="417"/>
      <c r="ATM237" s="417"/>
      <c r="ATN237" s="417"/>
      <c r="ATO237" s="417"/>
      <c r="ATP237" s="417"/>
      <c r="ATQ237" s="417"/>
      <c r="ATR237" s="417"/>
      <c r="ATS237" s="417"/>
      <c r="ATT237" s="417"/>
      <c r="ATU237" s="417"/>
      <c r="ATV237" s="417"/>
      <c r="ATW237" s="417"/>
      <c r="ATX237" s="417"/>
      <c r="ATY237" s="417"/>
      <c r="ATZ237" s="417"/>
      <c r="AUA237" s="417"/>
      <c r="AUB237" s="417"/>
      <c r="AUC237" s="417"/>
      <c r="AUD237" s="417"/>
      <c r="AUE237" s="417"/>
      <c r="AUF237" s="417"/>
      <c r="AUG237" s="417"/>
      <c r="AUH237" s="417"/>
      <c r="AUI237" s="417"/>
      <c r="AUJ237" s="417"/>
      <c r="AUK237" s="417"/>
      <c r="AUL237" s="417"/>
      <c r="AUM237" s="417"/>
      <c r="AUN237" s="417"/>
      <c r="AUO237" s="417"/>
      <c r="AUP237" s="417"/>
      <c r="AUQ237" s="417"/>
      <c r="AUR237" s="417"/>
      <c r="AUS237" s="417"/>
      <c r="AUT237" s="417"/>
      <c r="AUU237" s="417"/>
      <c r="AUV237" s="417"/>
      <c r="AUW237" s="417"/>
      <c r="AUX237" s="417"/>
      <c r="AUY237" s="417"/>
      <c r="AUZ237" s="417"/>
      <c r="AVA237" s="417"/>
      <c r="AVB237" s="417"/>
      <c r="AVC237" s="417"/>
      <c r="AVD237" s="417"/>
      <c r="AVE237" s="417"/>
      <c r="AVF237" s="417"/>
      <c r="AVG237" s="417"/>
      <c r="AVH237" s="417"/>
      <c r="AVI237" s="417"/>
      <c r="AVJ237" s="417"/>
      <c r="AVK237" s="417"/>
      <c r="AVL237" s="417"/>
      <c r="AVM237" s="417"/>
      <c r="AVN237" s="417"/>
      <c r="AVO237" s="417"/>
      <c r="AVP237" s="417"/>
      <c r="AVQ237" s="417"/>
      <c r="AVR237" s="417"/>
      <c r="AVS237" s="417"/>
      <c r="AVT237" s="417"/>
      <c r="AVU237" s="417"/>
      <c r="AVV237" s="417"/>
      <c r="AVW237" s="417"/>
      <c r="AVX237" s="417"/>
      <c r="AVY237" s="417"/>
      <c r="AVZ237" s="417"/>
      <c r="AWA237" s="417"/>
      <c r="AWB237" s="417"/>
      <c r="AWC237" s="417"/>
      <c r="AWD237" s="417"/>
      <c r="AWE237" s="417"/>
      <c r="AWF237" s="417"/>
      <c r="AWG237" s="417"/>
      <c r="AWH237" s="417"/>
      <c r="AWI237" s="417"/>
      <c r="AWJ237" s="417"/>
      <c r="AWK237" s="417"/>
      <c r="AWL237" s="417"/>
      <c r="AWM237" s="417"/>
      <c r="AWN237" s="417"/>
      <c r="AWO237" s="417"/>
      <c r="AWP237" s="417"/>
      <c r="AWQ237" s="417"/>
      <c r="AWR237" s="417"/>
      <c r="AWS237" s="417"/>
      <c r="AWT237" s="417"/>
      <c r="AWU237" s="417"/>
      <c r="AWV237" s="417"/>
      <c r="AWW237" s="417"/>
      <c r="AWX237" s="417"/>
      <c r="AWY237" s="417"/>
      <c r="AWZ237" s="417"/>
      <c r="AXA237" s="417"/>
      <c r="AXB237" s="417"/>
      <c r="AXC237" s="417"/>
      <c r="AXD237" s="417"/>
      <c r="AXE237" s="417"/>
      <c r="AXF237" s="417"/>
      <c r="AXG237" s="417"/>
      <c r="AXH237" s="417"/>
      <c r="AXI237" s="417"/>
      <c r="AXJ237" s="417"/>
      <c r="AXK237" s="417"/>
      <c r="AXL237" s="417"/>
      <c r="AXM237" s="417"/>
      <c r="AXN237" s="417"/>
      <c r="AXO237" s="417"/>
      <c r="AXP237" s="417"/>
      <c r="AXQ237" s="417"/>
      <c r="AXR237" s="417"/>
      <c r="AXS237" s="417"/>
      <c r="AXT237" s="417"/>
      <c r="AXU237" s="417"/>
      <c r="AXV237" s="417"/>
      <c r="AXW237" s="417"/>
      <c r="AXX237" s="417"/>
      <c r="AXY237" s="417"/>
      <c r="AXZ237" s="417"/>
      <c r="AYA237" s="417"/>
      <c r="AYB237" s="417"/>
      <c r="AYC237" s="417"/>
      <c r="AYD237" s="417"/>
      <c r="AYE237" s="417"/>
      <c r="AYF237" s="417"/>
      <c r="AYG237" s="417"/>
      <c r="AYH237" s="417"/>
      <c r="AYI237" s="417"/>
      <c r="AYJ237" s="417"/>
      <c r="AYK237" s="417"/>
      <c r="AYL237" s="417"/>
      <c r="AYM237" s="417"/>
      <c r="AYN237" s="417"/>
      <c r="AYO237" s="417"/>
      <c r="AYP237" s="417"/>
      <c r="AYQ237" s="417"/>
      <c r="AYR237" s="417"/>
      <c r="AYS237" s="417"/>
      <c r="AYT237" s="417"/>
      <c r="AYU237" s="417"/>
      <c r="AYV237" s="417"/>
      <c r="AYW237" s="417"/>
      <c r="AYX237" s="417"/>
      <c r="AYY237" s="417"/>
      <c r="AYZ237" s="417"/>
      <c r="AZA237" s="417"/>
      <c r="AZB237" s="417"/>
      <c r="AZC237" s="417"/>
      <c r="AZD237" s="417"/>
      <c r="AZE237" s="417"/>
      <c r="AZF237" s="417"/>
      <c r="AZG237" s="417"/>
      <c r="AZH237" s="417"/>
      <c r="AZI237" s="417"/>
      <c r="AZJ237" s="417"/>
      <c r="AZK237" s="417"/>
      <c r="AZL237" s="417"/>
      <c r="AZM237" s="417"/>
      <c r="AZN237" s="417"/>
      <c r="AZO237" s="417"/>
      <c r="AZP237" s="417"/>
      <c r="AZQ237" s="417"/>
      <c r="AZR237" s="417"/>
      <c r="AZS237" s="417"/>
      <c r="AZT237" s="417"/>
      <c r="AZU237" s="417"/>
      <c r="AZV237" s="417"/>
      <c r="AZW237" s="417"/>
      <c r="AZX237" s="417"/>
      <c r="AZY237" s="417"/>
      <c r="AZZ237" s="417"/>
      <c r="BAA237" s="417"/>
      <c r="BAB237" s="417"/>
      <c r="BAC237" s="417"/>
      <c r="BAD237" s="417"/>
      <c r="BAE237" s="417"/>
      <c r="BAF237" s="417"/>
      <c r="BAG237" s="417"/>
      <c r="BAH237" s="417"/>
      <c r="BAI237" s="417"/>
      <c r="BAJ237" s="417"/>
      <c r="BAK237" s="417"/>
      <c r="BAL237" s="417"/>
      <c r="BAM237" s="417"/>
      <c r="BAN237" s="417"/>
      <c r="BAO237" s="417"/>
      <c r="BAP237" s="417"/>
      <c r="BAQ237" s="417"/>
      <c r="BAR237" s="417"/>
      <c r="BAS237" s="417"/>
      <c r="BAT237" s="417"/>
      <c r="BAU237" s="417"/>
      <c r="BAV237" s="417"/>
      <c r="BAW237" s="417"/>
      <c r="BAX237" s="417"/>
      <c r="BAY237" s="417"/>
      <c r="BAZ237" s="417"/>
      <c r="BBA237" s="417"/>
      <c r="BBB237" s="417"/>
      <c r="BBC237" s="417"/>
      <c r="BBD237" s="417"/>
      <c r="BBE237" s="417"/>
      <c r="BBF237" s="417"/>
      <c r="BBG237" s="417"/>
      <c r="BBH237" s="417"/>
      <c r="BBI237" s="417"/>
      <c r="BBJ237" s="417"/>
      <c r="BBK237" s="417"/>
      <c r="BBL237" s="417"/>
      <c r="BBM237" s="417"/>
      <c r="BBN237" s="417"/>
      <c r="BBO237" s="417"/>
      <c r="BBP237" s="417"/>
      <c r="BBQ237" s="417"/>
      <c r="BBR237" s="417"/>
      <c r="BBS237" s="417"/>
      <c r="BBT237" s="417"/>
      <c r="BBU237" s="417"/>
      <c r="BBV237" s="417"/>
      <c r="BBW237" s="417"/>
      <c r="BBX237" s="417"/>
      <c r="BBY237" s="417"/>
      <c r="BBZ237" s="417"/>
      <c r="BCA237" s="417"/>
      <c r="BCB237" s="417"/>
      <c r="BCC237" s="417"/>
      <c r="BCD237" s="417"/>
      <c r="BCE237" s="417"/>
      <c r="BCF237" s="417"/>
      <c r="BCG237" s="417"/>
      <c r="BCH237" s="417"/>
      <c r="BCI237" s="417"/>
      <c r="BCJ237" s="417"/>
      <c r="BCK237" s="417"/>
      <c r="BCL237" s="417"/>
      <c r="BCM237" s="417"/>
      <c r="BCN237" s="417"/>
      <c r="BCO237" s="417"/>
      <c r="BCP237" s="417"/>
      <c r="BCQ237" s="417"/>
      <c r="BCR237" s="417"/>
      <c r="BCS237" s="417"/>
      <c r="BCT237" s="417"/>
      <c r="BCU237" s="417"/>
      <c r="BCV237" s="417"/>
      <c r="BCW237" s="417"/>
      <c r="BCX237" s="417"/>
      <c r="BCY237" s="417"/>
      <c r="BCZ237" s="417"/>
      <c r="BDA237" s="417"/>
      <c r="BDB237" s="417"/>
      <c r="BDC237" s="417"/>
      <c r="BDD237" s="417"/>
      <c r="BDE237" s="417"/>
      <c r="BDF237" s="417"/>
      <c r="BDG237" s="417"/>
      <c r="BDH237" s="417"/>
      <c r="BDI237" s="417"/>
      <c r="BDJ237" s="417"/>
      <c r="BDK237" s="417"/>
      <c r="BDL237" s="417"/>
      <c r="BDM237" s="417"/>
      <c r="BDN237" s="417"/>
      <c r="BDO237" s="417"/>
      <c r="BDP237" s="417"/>
      <c r="BDQ237" s="417"/>
      <c r="BDR237" s="417"/>
      <c r="BDS237" s="417"/>
      <c r="BDT237" s="417"/>
      <c r="BDU237" s="417"/>
      <c r="BDV237" s="417"/>
      <c r="BDW237" s="417"/>
      <c r="BDX237" s="417"/>
      <c r="BDY237" s="417"/>
      <c r="BDZ237" s="417"/>
      <c r="BEA237" s="417"/>
      <c r="BEB237" s="417"/>
      <c r="BEC237" s="417"/>
      <c r="BED237" s="417"/>
      <c r="BEE237" s="417"/>
      <c r="BEF237" s="417"/>
      <c r="BEG237" s="417"/>
      <c r="BEH237" s="417"/>
      <c r="BEI237" s="417"/>
      <c r="BEJ237" s="417"/>
      <c r="BEK237" s="417"/>
      <c r="BEL237" s="417"/>
      <c r="BEM237" s="417"/>
      <c r="BEN237" s="417"/>
      <c r="BEO237" s="417"/>
      <c r="BEP237" s="417"/>
      <c r="BEQ237" s="417"/>
      <c r="BER237" s="417"/>
      <c r="BES237" s="417"/>
      <c r="BET237" s="417"/>
      <c r="BEU237" s="417"/>
      <c r="BEV237" s="417"/>
      <c r="BEW237" s="417"/>
      <c r="BEX237" s="417"/>
      <c r="BEY237" s="417"/>
      <c r="BEZ237" s="417"/>
      <c r="BFA237" s="417"/>
      <c r="BFB237" s="417"/>
      <c r="BFC237" s="417"/>
      <c r="BFD237" s="417"/>
      <c r="BFE237" s="417"/>
      <c r="BFF237" s="417"/>
      <c r="BFG237" s="417"/>
      <c r="BFH237" s="417"/>
      <c r="BFI237" s="417"/>
      <c r="BFJ237" s="417"/>
      <c r="BFK237" s="417"/>
      <c r="BFL237" s="417"/>
      <c r="BFM237" s="417"/>
      <c r="BFN237" s="417"/>
      <c r="BFO237" s="417"/>
      <c r="BFP237" s="417"/>
      <c r="BFQ237" s="417"/>
      <c r="BFR237" s="417"/>
      <c r="BFS237" s="417"/>
      <c r="BFT237" s="417"/>
      <c r="BFU237" s="417"/>
      <c r="BFV237" s="417"/>
      <c r="BFW237" s="417"/>
      <c r="BFX237" s="417"/>
      <c r="BFY237" s="417"/>
      <c r="BFZ237" s="417"/>
      <c r="BGA237" s="417"/>
      <c r="BGB237" s="417"/>
      <c r="BGC237" s="417"/>
      <c r="BGD237" s="417"/>
      <c r="BGE237" s="417"/>
      <c r="BGF237" s="417"/>
      <c r="BGG237" s="417"/>
      <c r="BGH237" s="417"/>
      <c r="BGI237" s="417"/>
      <c r="BGJ237" s="417"/>
      <c r="BGK237" s="417"/>
      <c r="BGL237" s="417"/>
      <c r="BGM237" s="417"/>
      <c r="BGN237" s="417"/>
      <c r="BGO237" s="417"/>
      <c r="BGP237" s="417"/>
      <c r="BGQ237" s="417"/>
      <c r="BGR237" s="417"/>
      <c r="BGS237" s="417"/>
      <c r="BGT237" s="417"/>
      <c r="BGU237" s="417"/>
      <c r="BGV237" s="417"/>
      <c r="BGW237" s="417"/>
      <c r="BGX237" s="417"/>
      <c r="BGY237" s="417"/>
      <c r="BGZ237" s="417"/>
      <c r="BHA237" s="417"/>
      <c r="BHB237" s="417"/>
      <c r="BHC237" s="417"/>
      <c r="BHD237" s="417"/>
      <c r="BHE237" s="417"/>
      <c r="BHF237" s="417"/>
      <c r="BHG237" s="417"/>
      <c r="BHH237" s="417"/>
      <c r="BHI237" s="417"/>
      <c r="BHJ237" s="417"/>
      <c r="BHK237" s="417"/>
      <c r="BHL237" s="417"/>
      <c r="BHM237" s="417"/>
      <c r="BHN237" s="417"/>
      <c r="BHO237" s="417"/>
      <c r="BHP237" s="417"/>
      <c r="BHQ237" s="417"/>
      <c r="BHR237" s="417"/>
      <c r="BHS237" s="417"/>
      <c r="BHT237" s="417"/>
      <c r="BHU237" s="417"/>
      <c r="BHV237" s="417"/>
      <c r="BHW237" s="417"/>
      <c r="BHX237" s="417"/>
      <c r="BHY237" s="417"/>
      <c r="BHZ237" s="417"/>
      <c r="BIA237" s="417"/>
      <c r="BIB237" s="417"/>
      <c r="BIC237" s="417"/>
      <c r="BID237" s="417"/>
      <c r="BIE237" s="417"/>
      <c r="BIF237" s="417"/>
      <c r="BIG237" s="417"/>
      <c r="BIH237" s="417"/>
      <c r="BII237" s="417"/>
      <c r="BIJ237" s="417"/>
      <c r="BIK237" s="417"/>
      <c r="BIL237" s="417"/>
      <c r="BIM237" s="417"/>
      <c r="BIN237" s="417"/>
      <c r="BIO237" s="417"/>
      <c r="BIP237" s="417"/>
      <c r="BIQ237" s="417"/>
      <c r="BIR237" s="417"/>
      <c r="BIS237" s="417"/>
      <c r="BIT237" s="417"/>
      <c r="BIU237" s="417"/>
      <c r="BIV237" s="417"/>
      <c r="BIW237" s="417"/>
      <c r="BIX237" s="417"/>
      <c r="BIY237" s="417"/>
      <c r="BIZ237" s="417"/>
      <c r="BJA237" s="417"/>
      <c r="BJB237" s="417"/>
      <c r="BJC237" s="417"/>
      <c r="BJD237" s="417"/>
      <c r="BJE237" s="417"/>
      <c r="BJF237" s="417"/>
      <c r="BJG237" s="417"/>
      <c r="BJH237" s="417"/>
      <c r="BJI237" s="417"/>
      <c r="BJJ237" s="417"/>
      <c r="BJK237" s="417"/>
      <c r="BJL237" s="417"/>
      <c r="BJM237" s="417"/>
      <c r="BJN237" s="417"/>
      <c r="BJO237" s="417"/>
      <c r="BJP237" s="417"/>
      <c r="BJQ237" s="417"/>
      <c r="BJR237" s="417"/>
      <c r="BJS237" s="417"/>
      <c r="BJT237" s="417"/>
      <c r="BJU237" s="417"/>
      <c r="BJV237" s="417"/>
      <c r="BJW237" s="417"/>
      <c r="BJX237" s="417"/>
      <c r="BJY237" s="417"/>
      <c r="BJZ237" s="417"/>
      <c r="BKA237" s="417"/>
      <c r="BKB237" s="417"/>
      <c r="BKC237" s="417"/>
      <c r="BKD237" s="417"/>
      <c r="BKE237" s="417"/>
      <c r="BKF237" s="417"/>
      <c r="BKG237" s="417"/>
      <c r="BKH237" s="417"/>
      <c r="BKI237" s="417"/>
      <c r="BKJ237" s="417"/>
      <c r="BKK237" s="417"/>
      <c r="BKL237" s="417"/>
      <c r="BKM237" s="417"/>
      <c r="BKN237" s="417"/>
      <c r="BKO237" s="417"/>
      <c r="BKP237" s="417"/>
      <c r="BKQ237" s="417"/>
      <c r="BKR237" s="417"/>
      <c r="BKS237" s="417"/>
      <c r="BKT237" s="417"/>
      <c r="BKU237" s="417"/>
      <c r="BKV237" s="417"/>
      <c r="BKW237" s="417"/>
      <c r="BKX237" s="417"/>
      <c r="BKY237" s="417"/>
      <c r="BKZ237" s="417"/>
      <c r="BLA237" s="417"/>
      <c r="BLB237" s="417"/>
      <c r="BLC237" s="417"/>
      <c r="BLD237" s="417"/>
      <c r="BLE237" s="417"/>
      <c r="BLF237" s="417"/>
      <c r="BLG237" s="417"/>
      <c r="BLH237" s="417"/>
      <c r="BLI237" s="417"/>
      <c r="BLJ237" s="417"/>
      <c r="BLK237" s="417"/>
      <c r="BLL237" s="417"/>
      <c r="BLM237" s="417"/>
      <c r="BLN237" s="417"/>
      <c r="BLO237" s="417"/>
      <c r="BLP237" s="417"/>
      <c r="BLQ237" s="417"/>
      <c r="BLR237" s="417"/>
      <c r="BLS237" s="417"/>
      <c r="BLT237" s="417"/>
      <c r="BLU237" s="417"/>
      <c r="BLV237" s="417"/>
      <c r="BLW237" s="417"/>
      <c r="BLX237" s="417"/>
      <c r="BLY237" s="417"/>
      <c r="BLZ237" s="417"/>
      <c r="BMA237" s="417"/>
      <c r="BMB237" s="417"/>
      <c r="BMC237" s="417"/>
      <c r="BMD237" s="417"/>
      <c r="BME237" s="417"/>
      <c r="BMF237" s="417"/>
      <c r="BMG237" s="417"/>
      <c r="BMH237" s="417"/>
      <c r="BMI237" s="417"/>
      <c r="BMJ237" s="417"/>
      <c r="BMK237" s="417"/>
      <c r="BML237" s="417"/>
      <c r="BMM237" s="417"/>
      <c r="BMN237" s="417"/>
      <c r="BMO237" s="417"/>
      <c r="BMP237" s="417"/>
      <c r="BMQ237" s="417"/>
      <c r="BMR237" s="417"/>
      <c r="BMS237" s="417"/>
      <c r="BMT237" s="417"/>
      <c r="BMU237" s="417"/>
      <c r="BMV237" s="417"/>
      <c r="BMW237" s="417"/>
      <c r="BMX237" s="417"/>
      <c r="BMY237" s="417"/>
      <c r="BMZ237" s="417"/>
      <c r="BNA237" s="417"/>
      <c r="BNB237" s="417"/>
      <c r="BNC237" s="417"/>
      <c r="BND237" s="417"/>
      <c r="BNE237" s="417"/>
      <c r="BNF237" s="417"/>
      <c r="BNG237" s="417"/>
      <c r="BNH237" s="417"/>
      <c r="BNI237" s="417"/>
      <c r="BNJ237" s="417"/>
      <c r="BNK237" s="417"/>
      <c r="BNL237" s="417"/>
      <c r="BNM237" s="417"/>
      <c r="BNN237" s="417"/>
      <c r="BNO237" s="417"/>
      <c r="BNP237" s="417"/>
      <c r="BNQ237" s="417"/>
      <c r="BNR237" s="417"/>
      <c r="BNS237" s="417"/>
      <c r="BNT237" s="417"/>
      <c r="BNU237" s="417"/>
      <c r="BNV237" s="417"/>
      <c r="BNW237" s="417"/>
      <c r="BNX237" s="417"/>
      <c r="BNY237" s="417"/>
      <c r="BNZ237" s="417"/>
      <c r="BOA237" s="417"/>
      <c r="BOB237" s="417"/>
      <c r="BOC237" s="417"/>
      <c r="BOD237" s="417"/>
      <c r="BOE237" s="417"/>
      <c r="BOF237" s="417"/>
      <c r="BOG237" s="417"/>
      <c r="BOH237" s="417"/>
      <c r="BOI237" s="417"/>
      <c r="BOJ237" s="417"/>
      <c r="BOK237" s="417"/>
      <c r="BOL237" s="417"/>
      <c r="BOM237" s="417"/>
      <c r="BON237" s="417"/>
      <c r="BOO237" s="417"/>
      <c r="BOP237" s="417"/>
      <c r="BOQ237" s="417"/>
      <c r="BOR237" s="417"/>
      <c r="BOS237" s="417"/>
      <c r="BOT237" s="417"/>
      <c r="BOU237" s="417"/>
      <c r="BOV237" s="417"/>
      <c r="BOW237" s="417"/>
      <c r="BOX237" s="417"/>
      <c r="BOY237" s="417"/>
      <c r="BOZ237" s="417"/>
      <c r="BPA237" s="417"/>
      <c r="BPB237" s="417"/>
      <c r="BPC237" s="417"/>
      <c r="BPD237" s="417"/>
      <c r="BPE237" s="417"/>
      <c r="BPF237" s="417"/>
      <c r="BPG237" s="417"/>
      <c r="BPH237" s="417"/>
      <c r="BPI237" s="417"/>
      <c r="BPJ237" s="417"/>
      <c r="BPK237" s="417"/>
      <c r="BPL237" s="417"/>
      <c r="BPM237" s="417"/>
      <c r="BPN237" s="417"/>
      <c r="BPO237" s="417"/>
      <c r="BPP237" s="417"/>
      <c r="BPQ237" s="417"/>
      <c r="BPR237" s="417"/>
      <c r="BPS237" s="417"/>
      <c r="BPT237" s="417"/>
      <c r="BPU237" s="417"/>
      <c r="BPV237" s="417"/>
      <c r="BPW237" s="417"/>
      <c r="BPX237" s="417"/>
      <c r="BPY237" s="417"/>
      <c r="BPZ237" s="417"/>
      <c r="BQA237" s="417"/>
      <c r="BQB237" s="417"/>
      <c r="BQC237" s="417"/>
      <c r="BQD237" s="417"/>
      <c r="BQE237" s="417"/>
      <c r="BQF237" s="417"/>
      <c r="BQG237" s="417"/>
      <c r="BQH237" s="417"/>
      <c r="BQI237" s="417"/>
      <c r="BQJ237" s="417"/>
      <c r="BQK237" s="417"/>
      <c r="BQL237" s="417"/>
      <c r="BQM237" s="417"/>
      <c r="BQN237" s="417"/>
      <c r="BQO237" s="417"/>
      <c r="BQP237" s="417"/>
      <c r="BQQ237" s="417"/>
      <c r="BQR237" s="417"/>
      <c r="BQS237" s="417"/>
      <c r="BQT237" s="417"/>
      <c r="BQU237" s="417"/>
      <c r="BQV237" s="417"/>
      <c r="BQW237" s="417"/>
      <c r="BQX237" s="417"/>
      <c r="BQY237" s="417"/>
      <c r="BQZ237" s="417"/>
      <c r="BRA237" s="417"/>
      <c r="BRB237" s="417"/>
      <c r="BRC237" s="417"/>
      <c r="BRD237" s="417"/>
      <c r="BRE237" s="417"/>
      <c r="BRF237" s="417"/>
      <c r="BRG237" s="417"/>
      <c r="BRH237" s="417"/>
      <c r="BRI237" s="417"/>
      <c r="BRJ237" s="417"/>
      <c r="BRK237" s="417"/>
      <c r="BRL237" s="417"/>
      <c r="BRM237" s="417"/>
      <c r="BRN237" s="417"/>
      <c r="BRO237" s="417"/>
      <c r="BRP237" s="417"/>
      <c r="BRQ237" s="417"/>
      <c r="BRR237" s="417"/>
      <c r="BRS237" s="417"/>
      <c r="BRT237" s="417"/>
      <c r="BRU237" s="417"/>
      <c r="BRV237" s="417"/>
      <c r="BRW237" s="417"/>
      <c r="BRX237" s="417"/>
      <c r="BRY237" s="417"/>
      <c r="BRZ237" s="417"/>
      <c r="BSA237" s="417"/>
      <c r="BSB237" s="417"/>
      <c r="BSC237" s="417"/>
      <c r="BSD237" s="417"/>
      <c r="BSE237" s="417"/>
      <c r="BSF237" s="417"/>
      <c r="BSG237" s="417"/>
      <c r="BSH237" s="417"/>
      <c r="BSI237" s="417"/>
      <c r="BSJ237" s="417"/>
      <c r="BSK237" s="417"/>
      <c r="BSL237" s="417"/>
      <c r="BSM237" s="417"/>
      <c r="BSN237" s="417"/>
      <c r="BSO237" s="417"/>
      <c r="BSP237" s="417"/>
      <c r="BSQ237" s="417"/>
      <c r="BSR237" s="417"/>
      <c r="BSS237" s="417"/>
      <c r="BST237" s="417"/>
      <c r="BSU237" s="417"/>
      <c r="BSV237" s="417"/>
      <c r="BSW237" s="417"/>
      <c r="BSX237" s="417"/>
      <c r="BSY237" s="417"/>
      <c r="BSZ237" s="417"/>
      <c r="BTA237" s="417"/>
      <c r="BTB237" s="417"/>
      <c r="BTC237" s="417"/>
      <c r="BTD237" s="417"/>
      <c r="BTE237" s="417"/>
      <c r="BTF237" s="417"/>
      <c r="BTG237" s="417"/>
      <c r="BTH237" s="417"/>
      <c r="BTI237" s="417"/>
      <c r="BTJ237" s="417"/>
      <c r="BTK237" s="417"/>
      <c r="BTL237" s="417"/>
      <c r="BTM237" s="417"/>
      <c r="BTN237" s="417"/>
      <c r="BTO237" s="417"/>
      <c r="BTP237" s="417"/>
      <c r="BTQ237" s="417"/>
      <c r="BTR237" s="417"/>
      <c r="BTS237" s="417"/>
      <c r="BTT237" s="417"/>
      <c r="BTU237" s="417"/>
      <c r="BTV237" s="417"/>
      <c r="BTW237" s="417"/>
      <c r="BTX237" s="417"/>
      <c r="BTY237" s="417"/>
      <c r="BTZ237" s="417"/>
      <c r="BUA237" s="417"/>
      <c r="BUB237" s="417"/>
      <c r="BUC237" s="417"/>
      <c r="BUD237" s="417"/>
      <c r="BUE237" s="417"/>
      <c r="BUF237" s="417"/>
      <c r="BUG237" s="417"/>
      <c r="BUH237" s="417"/>
      <c r="BUI237" s="417"/>
      <c r="BUJ237" s="417"/>
      <c r="BUK237" s="417"/>
      <c r="BUL237" s="417"/>
      <c r="BUM237" s="417"/>
      <c r="BUN237" s="417"/>
      <c r="BUO237" s="417"/>
      <c r="BUP237" s="417"/>
      <c r="BUQ237" s="417"/>
      <c r="BUR237" s="417"/>
      <c r="BUS237" s="417"/>
      <c r="BUT237" s="417"/>
      <c r="BUU237" s="417"/>
      <c r="BUV237" s="417"/>
      <c r="BUW237" s="417"/>
      <c r="BUX237" s="417"/>
      <c r="BUY237" s="417"/>
      <c r="BUZ237" s="417"/>
      <c r="BVA237" s="417"/>
      <c r="BVB237" s="417"/>
      <c r="BVC237" s="417"/>
      <c r="BVD237" s="417"/>
      <c r="BVE237" s="417"/>
      <c r="BVF237" s="417"/>
      <c r="BVG237" s="417"/>
      <c r="BVH237" s="417"/>
      <c r="BVI237" s="417"/>
      <c r="BVJ237" s="417"/>
      <c r="BVK237" s="417"/>
      <c r="BVL237" s="417"/>
      <c r="BVM237" s="417"/>
      <c r="BVN237" s="417"/>
      <c r="BVO237" s="417"/>
      <c r="BVP237" s="417"/>
      <c r="BVQ237" s="417"/>
      <c r="BVR237" s="417"/>
      <c r="BVS237" s="417"/>
      <c r="BVT237" s="417"/>
      <c r="BVU237" s="417"/>
      <c r="BVV237" s="417"/>
      <c r="BVW237" s="417"/>
      <c r="BVX237" s="417"/>
      <c r="BVY237" s="417"/>
      <c r="BVZ237" s="417"/>
      <c r="BWA237" s="417"/>
      <c r="BWB237" s="417"/>
      <c r="BWC237" s="417"/>
      <c r="BWD237" s="417"/>
      <c r="BWE237" s="417"/>
      <c r="BWF237" s="417"/>
      <c r="BWG237" s="417"/>
      <c r="BWH237" s="417"/>
      <c r="BWI237" s="417"/>
      <c r="BWJ237" s="417"/>
      <c r="BWK237" s="417"/>
      <c r="BWL237" s="417"/>
      <c r="BWM237" s="417"/>
      <c r="BWN237" s="417"/>
      <c r="BWO237" s="417"/>
      <c r="BWP237" s="417"/>
      <c r="BWQ237" s="417"/>
      <c r="BWR237" s="417"/>
      <c r="BWS237" s="417"/>
      <c r="BWT237" s="417"/>
      <c r="BWU237" s="417"/>
      <c r="BWV237" s="417"/>
      <c r="BWW237" s="417"/>
      <c r="BWX237" s="417"/>
      <c r="BWY237" s="417"/>
      <c r="BWZ237" s="417"/>
      <c r="BXA237" s="417"/>
      <c r="BXB237" s="417"/>
      <c r="BXC237" s="417"/>
      <c r="BXD237" s="417"/>
      <c r="BXE237" s="417"/>
      <c r="BXF237" s="417"/>
      <c r="BXG237" s="417"/>
      <c r="BXH237" s="417"/>
      <c r="BXI237" s="417"/>
      <c r="BXJ237" s="417"/>
      <c r="BXK237" s="417"/>
      <c r="BXL237" s="417"/>
      <c r="BXM237" s="417"/>
      <c r="BXN237" s="417"/>
      <c r="BXO237" s="417"/>
      <c r="BXP237" s="417"/>
      <c r="BXQ237" s="417"/>
      <c r="BXR237" s="417"/>
      <c r="BXS237" s="417"/>
      <c r="BXT237" s="417"/>
      <c r="BXU237" s="417"/>
      <c r="BXV237" s="417"/>
      <c r="BXW237" s="417"/>
      <c r="BXX237" s="417"/>
      <c r="BXY237" s="417"/>
      <c r="BXZ237" s="417"/>
      <c r="BYA237" s="417"/>
      <c r="BYB237" s="417"/>
      <c r="BYC237" s="417"/>
      <c r="BYD237" s="417"/>
      <c r="BYE237" s="417"/>
      <c r="BYF237" s="417"/>
      <c r="BYG237" s="417"/>
      <c r="BYH237" s="417"/>
      <c r="BYI237" s="417"/>
      <c r="BYJ237" s="417"/>
      <c r="BYK237" s="417"/>
      <c r="BYL237" s="417"/>
      <c r="BYM237" s="417"/>
      <c r="BYN237" s="417"/>
      <c r="BYO237" s="417"/>
      <c r="BYP237" s="417"/>
      <c r="BYQ237" s="417"/>
      <c r="BYR237" s="417"/>
      <c r="BYS237" s="417"/>
      <c r="BYT237" s="417"/>
      <c r="BYU237" s="417"/>
      <c r="BYV237" s="417"/>
      <c r="BYW237" s="417"/>
      <c r="BYX237" s="417"/>
      <c r="BYY237" s="417"/>
      <c r="BYZ237" s="417"/>
      <c r="BZA237" s="417"/>
      <c r="BZB237" s="417"/>
      <c r="BZC237" s="417"/>
      <c r="BZD237" s="417"/>
      <c r="BZE237" s="417"/>
      <c r="BZF237" s="417"/>
      <c r="BZG237" s="417"/>
      <c r="BZH237" s="417"/>
      <c r="BZI237" s="417"/>
      <c r="BZJ237" s="417"/>
      <c r="BZK237" s="417"/>
      <c r="BZL237" s="417"/>
      <c r="BZM237" s="417"/>
      <c r="BZN237" s="417"/>
      <c r="BZO237" s="417"/>
      <c r="BZP237" s="417"/>
      <c r="BZQ237" s="417"/>
      <c r="BZR237" s="417"/>
      <c r="BZS237" s="417"/>
      <c r="BZT237" s="417"/>
      <c r="BZU237" s="417"/>
      <c r="BZV237" s="417"/>
      <c r="BZW237" s="417"/>
      <c r="BZX237" s="417"/>
      <c r="BZY237" s="417"/>
      <c r="BZZ237" s="417"/>
      <c r="CAA237" s="417"/>
      <c r="CAB237" s="417"/>
      <c r="CAC237" s="417"/>
      <c r="CAD237" s="417"/>
      <c r="CAE237" s="417"/>
      <c r="CAF237" s="417"/>
      <c r="CAG237" s="417"/>
      <c r="CAH237" s="417"/>
      <c r="CAI237" s="417"/>
      <c r="CAJ237" s="417"/>
      <c r="CAK237" s="417"/>
      <c r="CAL237" s="417"/>
      <c r="CAM237" s="417"/>
      <c r="CAN237" s="417"/>
      <c r="CAO237" s="417"/>
      <c r="CAP237" s="417"/>
      <c r="CAQ237" s="417"/>
      <c r="CAR237" s="417"/>
      <c r="CAS237" s="417"/>
      <c r="CAT237" s="417"/>
      <c r="CAU237" s="417"/>
      <c r="CAV237" s="417"/>
      <c r="CAW237" s="417"/>
      <c r="CAX237" s="417"/>
      <c r="CAY237" s="417"/>
      <c r="CAZ237" s="417"/>
      <c r="CBA237" s="417"/>
      <c r="CBB237" s="417"/>
      <c r="CBC237" s="417"/>
      <c r="CBD237" s="417"/>
      <c r="CBE237" s="417"/>
      <c r="CBF237" s="417"/>
      <c r="CBG237" s="417"/>
      <c r="CBH237" s="417"/>
      <c r="CBI237" s="417"/>
      <c r="CBJ237" s="417"/>
      <c r="CBK237" s="417"/>
      <c r="CBL237" s="417"/>
      <c r="CBM237" s="417"/>
      <c r="CBN237" s="417"/>
      <c r="CBO237" s="417"/>
      <c r="CBP237" s="417"/>
      <c r="CBQ237" s="417"/>
      <c r="CBR237" s="417"/>
      <c r="CBS237" s="417"/>
      <c r="CBT237" s="417"/>
      <c r="CBU237" s="417"/>
      <c r="CBV237" s="417"/>
      <c r="CBW237" s="417"/>
      <c r="CBX237" s="417"/>
      <c r="CBY237" s="417"/>
      <c r="CBZ237" s="417"/>
      <c r="CCA237" s="417"/>
      <c r="CCB237" s="417"/>
      <c r="CCC237" s="417"/>
      <c r="CCD237" s="417"/>
      <c r="CCE237" s="417"/>
      <c r="CCF237" s="417"/>
      <c r="CCG237" s="417"/>
      <c r="CCH237" s="417"/>
      <c r="CCI237" s="417"/>
      <c r="CCJ237" s="417"/>
      <c r="CCK237" s="417"/>
      <c r="CCL237" s="417"/>
      <c r="CCM237" s="417"/>
      <c r="CCN237" s="417"/>
      <c r="CCO237" s="417"/>
      <c r="CCP237" s="417"/>
      <c r="CCQ237" s="417"/>
      <c r="CCR237" s="417"/>
      <c r="CCS237" s="417"/>
      <c r="CCT237" s="417"/>
      <c r="CCU237" s="417"/>
      <c r="CCV237" s="417"/>
      <c r="CCW237" s="417"/>
      <c r="CCX237" s="417"/>
      <c r="CCY237" s="417"/>
      <c r="CCZ237" s="417"/>
      <c r="CDA237" s="417"/>
      <c r="CDB237" s="417"/>
      <c r="CDC237" s="417"/>
      <c r="CDD237" s="417"/>
      <c r="CDE237" s="417"/>
      <c r="CDF237" s="417"/>
      <c r="CDG237" s="417"/>
      <c r="CDH237" s="417"/>
      <c r="CDI237" s="417"/>
      <c r="CDJ237" s="417"/>
      <c r="CDK237" s="417"/>
      <c r="CDL237" s="417"/>
      <c r="CDM237" s="417"/>
      <c r="CDN237" s="417"/>
      <c r="CDO237" s="417"/>
      <c r="CDP237" s="417"/>
      <c r="CDQ237" s="417"/>
      <c r="CDR237" s="417"/>
      <c r="CDS237" s="417"/>
      <c r="CDT237" s="417"/>
      <c r="CDU237" s="417"/>
      <c r="CDV237" s="417"/>
      <c r="CDW237" s="417"/>
      <c r="CDX237" s="417"/>
      <c r="CDY237" s="417"/>
      <c r="CDZ237" s="417"/>
      <c r="CEA237" s="417"/>
      <c r="CEB237" s="417"/>
      <c r="CEC237" s="417"/>
      <c r="CED237" s="417"/>
      <c r="CEE237" s="417"/>
      <c r="CEF237" s="417"/>
      <c r="CEG237" s="417"/>
      <c r="CEH237" s="417"/>
      <c r="CEI237" s="417"/>
      <c r="CEJ237" s="417"/>
      <c r="CEK237" s="417"/>
      <c r="CEL237" s="417"/>
      <c r="CEM237" s="417"/>
      <c r="CEN237" s="417"/>
      <c r="CEO237" s="417"/>
      <c r="CEP237" s="417"/>
      <c r="CEQ237" s="417"/>
      <c r="CER237" s="417"/>
      <c r="CES237" s="417"/>
      <c r="CET237" s="417"/>
      <c r="CEU237" s="417"/>
      <c r="CEV237" s="417"/>
      <c r="CEW237" s="417"/>
      <c r="CEX237" s="417"/>
      <c r="CEY237" s="417"/>
      <c r="CEZ237" s="417"/>
      <c r="CFA237" s="417"/>
      <c r="CFB237" s="417"/>
      <c r="CFC237" s="417"/>
      <c r="CFD237" s="417"/>
      <c r="CFE237" s="417"/>
      <c r="CFF237" s="417"/>
      <c r="CFG237" s="417"/>
      <c r="CFH237" s="417"/>
      <c r="CFI237" s="417"/>
      <c r="CFJ237" s="417"/>
      <c r="CFK237" s="417"/>
      <c r="CFL237" s="417"/>
      <c r="CFM237" s="417"/>
      <c r="CFN237" s="417"/>
      <c r="CFO237" s="417"/>
      <c r="CFP237" s="417"/>
      <c r="CFQ237" s="417"/>
      <c r="CFR237" s="417"/>
      <c r="CFS237" s="417"/>
      <c r="CFT237" s="417"/>
      <c r="CFU237" s="417"/>
      <c r="CFV237" s="417"/>
      <c r="CFW237" s="417"/>
      <c r="CFX237" s="417"/>
      <c r="CFY237" s="417"/>
      <c r="CFZ237" s="417"/>
      <c r="CGA237" s="417"/>
      <c r="CGB237" s="417"/>
      <c r="CGC237" s="417"/>
      <c r="CGD237" s="417"/>
      <c r="CGE237" s="417"/>
      <c r="CGF237" s="417"/>
      <c r="CGG237" s="417"/>
      <c r="CGH237" s="417"/>
      <c r="CGI237" s="417"/>
      <c r="CGJ237" s="417"/>
      <c r="CGK237" s="417"/>
      <c r="CGL237" s="417"/>
      <c r="CGM237" s="417"/>
      <c r="CGN237" s="417"/>
      <c r="CGO237" s="417"/>
      <c r="CGP237" s="417"/>
      <c r="CGQ237" s="417"/>
      <c r="CGR237" s="417"/>
      <c r="CGS237" s="417"/>
      <c r="CGT237" s="417"/>
      <c r="CGU237" s="417"/>
      <c r="CGV237" s="417"/>
      <c r="CGW237" s="417"/>
      <c r="CGX237" s="417"/>
      <c r="CGY237" s="417"/>
      <c r="CGZ237" s="417"/>
      <c r="CHA237" s="417"/>
      <c r="CHB237" s="417"/>
      <c r="CHC237" s="417"/>
      <c r="CHD237" s="417"/>
      <c r="CHE237" s="417"/>
      <c r="CHF237" s="417"/>
      <c r="CHG237" s="417"/>
      <c r="CHH237" s="417"/>
      <c r="CHI237" s="417"/>
      <c r="CHJ237" s="417"/>
      <c r="CHK237" s="417"/>
      <c r="CHL237" s="417"/>
      <c r="CHM237" s="417"/>
      <c r="CHN237" s="417"/>
      <c r="CHO237" s="417"/>
      <c r="CHP237" s="417"/>
      <c r="CHQ237" s="417"/>
      <c r="CHR237" s="417"/>
      <c r="CHS237" s="417"/>
      <c r="CHT237" s="417"/>
      <c r="CHU237" s="417"/>
      <c r="CHV237" s="417"/>
      <c r="CHW237" s="417"/>
      <c r="CHX237" s="417"/>
      <c r="CHY237" s="417"/>
      <c r="CHZ237" s="417"/>
      <c r="CIA237" s="417"/>
      <c r="CIB237" s="417"/>
      <c r="CIC237" s="417"/>
      <c r="CID237" s="417"/>
      <c r="CIE237" s="417"/>
      <c r="CIF237" s="417"/>
      <c r="CIG237" s="417"/>
      <c r="CIH237" s="417"/>
      <c r="CII237" s="417"/>
      <c r="CIJ237" s="417"/>
      <c r="CIK237" s="417"/>
      <c r="CIL237" s="417"/>
      <c r="CIM237" s="417"/>
      <c r="CIN237" s="417"/>
      <c r="CIO237" s="417"/>
      <c r="CIP237" s="417"/>
      <c r="CIQ237" s="417"/>
      <c r="CIR237" s="417"/>
      <c r="CIS237" s="417"/>
      <c r="CIT237" s="417"/>
      <c r="CIU237" s="417"/>
      <c r="CIV237" s="417"/>
      <c r="CIW237" s="417"/>
      <c r="CIX237" s="417"/>
      <c r="CIY237" s="417"/>
      <c r="CIZ237" s="417"/>
      <c r="CJA237" s="417"/>
      <c r="CJB237" s="417"/>
      <c r="CJC237" s="417"/>
      <c r="CJD237" s="417"/>
      <c r="CJE237" s="417"/>
      <c r="CJF237" s="417"/>
      <c r="CJG237" s="417"/>
      <c r="CJH237" s="417"/>
      <c r="CJI237" s="417"/>
      <c r="CJJ237" s="417"/>
      <c r="CJK237" s="417"/>
      <c r="CJL237" s="417"/>
      <c r="CJM237" s="417"/>
      <c r="CJN237" s="417"/>
      <c r="CJO237" s="417"/>
      <c r="CJP237" s="417"/>
      <c r="CJQ237" s="417"/>
      <c r="CJR237" s="417"/>
      <c r="CJS237" s="417"/>
      <c r="CJT237" s="417"/>
      <c r="CJU237" s="417"/>
      <c r="CJV237" s="417"/>
      <c r="CJW237" s="417"/>
      <c r="CJX237" s="417"/>
      <c r="CJY237" s="417"/>
      <c r="CJZ237" s="417"/>
      <c r="CKA237" s="417"/>
      <c r="CKB237" s="417"/>
      <c r="CKC237" s="417"/>
      <c r="CKD237" s="417"/>
      <c r="CKE237" s="417"/>
      <c r="CKF237" s="417"/>
      <c r="CKG237" s="417"/>
      <c r="CKH237" s="417"/>
      <c r="CKI237" s="417"/>
      <c r="CKJ237" s="417"/>
      <c r="CKK237" s="417"/>
      <c r="CKL237" s="417"/>
      <c r="CKM237" s="417"/>
      <c r="CKN237" s="417"/>
      <c r="CKO237" s="417"/>
      <c r="CKP237" s="417"/>
      <c r="CKQ237" s="417"/>
      <c r="CKR237" s="417"/>
      <c r="CKS237" s="417"/>
      <c r="CKT237" s="417"/>
      <c r="CKU237" s="417"/>
      <c r="CKV237" s="417"/>
      <c r="CKW237" s="417"/>
      <c r="CKX237" s="417"/>
      <c r="CKY237" s="417"/>
      <c r="CKZ237" s="417"/>
      <c r="CLA237" s="417"/>
      <c r="CLB237" s="417"/>
      <c r="CLC237" s="417"/>
      <c r="CLD237" s="417"/>
      <c r="CLE237" s="417"/>
      <c r="CLF237" s="417"/>
      <c r="CLG237" s="417"/>
      <c r="CLH237" s="417"/>
      <c r="CLI237" s="417"/>
      <c r="CLJ237" s="417"/>
      <c r="CLK237" s="417"/>
      <c r="CLL237" s="417"/>
      <c r="CLM237" s="417"/>
      <c r="CLN237" s="417"/>
      <c r="CLO237" s="417"/>
      <c r="CLP237" s="417"/>
      <c r="CLQ237" s="417"/>
      <c r="CLR237" s="417"/>
      <c r="CLS237" s="417"/>
      <c r="CLT237" s="417"/>
      <c r="CLU237" s="417"/>
      <c r="CLV237" s="417"/>
      <c r="CLW237" s="417"/>
      <c r="CLX237" s="417"/>
      <c r="CLY237" s="417"/>
      <c r="CLZ237" s="417"/>
      <c r="CMA237" s="417"/>
      <c r="CMB237" s="417"/>
      <c r="CMC237" s="417"/>
      <c r="CMD237" s="417"/>
      <c r="CME237" s="417"/>
      <c r="CMF237" s="417"/>
      <c r="CMG237" s="417"/>
      <c r="CMH237" s="417"/>
      <c r="CMI237" s="417"/>
      <c r="CMJ237" s="417"/>
      <c r="CMK237" s="417"/>
      <c r="CML237" s="417"/>
      <c r="CMM237" s="417"/>
      <c r="CMN237" s="417"/>
      <c r="CMO237" s="417"/>
      <c r="CMP237" s="417"/>
      <c r="CMQ237" s="417"/>
      <c r="CMR237" s="417"/>
      <c r="CMS237" s="417"/>
      <c r="CMT237" s="417"/>
      <c r="CMU237" s="417"/>
      <c r="CMV237" s="417"/>
      <c r="CMW237" s="417"/>
      <c r="CMX237" s="417"/>
      <c r="CMY237" s="417"/>
      <c r="CMZ237" s="417"/>
      <c r="CNA237" s="417"/>
      <c r="CNB237" s="417"/>
      <c r="CNC237" s="417"/>
      <c r="CND237" s="417"/>
      <c r="CNE237" s="417"/>
      <c r="CNF237" s="417"/>
      <c r="CNG237" s="417"/>
      <c r="CNH237" s="417"/>
      <c r="CNI237" s="417"/>
      <c r="CNJ237" s="417"/>
      <c r="CNK237" s="417"/>
      <c r="CNL237" s="417"/>
      <c r="CNM237" s="417"/>
      <c r="CNN237" s="417"/>
      <c r="CNO237" s="417"/>
      <c r="CNP237" s="417"/>
      <c r="CNQ237" s="417"/>
      <c r="CNR237" s="417"/>
      <c r="CNS237" s="417"/>
      <c r="CNT237" s="417"/>
      <c r="CNU237" s="417"/>
      <c r="CNV237" s="417"/>
      <c r="CNW237" s="417"/>
      <c r="CNX237" s="417"/>
      <c r="CNY237" s="417"/>
      <c r="CNZ237" s="417"/>
      <c r="COA237" s="417"/>
      <c r="COB237" s="417"/>
      <c r="COC237" s="417"/>
      <c r="COD237" s="417"/>
      <c r="COE237" s="417"/>
      <c r="COF237" s="417"/>
      <c r="COG237" s="417"/>
      <c r="COH237" s="417"/>
      <c r="COI237" s="417"/>
      <c r="COJ237" s="417"/>
      <c r="COK237" s="417"/>
      <c r="COL237" s="417"/>
      <c r="COM237" s="417"/>
      <c r="CON237" s="417"/>
      <c r="COO237" s="417"/>
      <c r="COP237" s="417"/>
      <c r="COQ237" s="417"/>
      <c r="COR237" s="417"/>
      <c r="COS237" s="417"/>
      <c r="COT237" s="417"/>
      <c r="COU237" s="417"/>
      <c r="COV237" s="417"/>
      <c r="COW237" s="417"/>
      <c r="COX237" s="417"/>
      <c r="COY237" s="417"/>
    </row>
    <row r="238" spans="1:2443" s="461" customFormat="1" x14ac:dyDescent="0.35">
      <c r="A238" s="307" t="s">
        <v>585</v>
      </c>
      <c r="B238" s="307" t="s">
        <v>108</v>
      </c>
      <c r="C238" s="306">
        <v>2011</v>
      </c>
      <c r="D238" s="307" t="s">
        <v>608</v>
      </c>
      <c r="E238" s="433">
        <v>9</v>
      </c>
      <c r="F238" s="331" t="s">
        <v>348</v>
      </c>
      <c r="G238" s="469">
        <f t="shared" si="9"/>
        <v>9</v>
      </c>
      <c r="H238" s="331" t="s">
        <v>352</v>
      </c>
      <c r="I238" s="416"/>
      <c r="J238" s="416"/>
      <c r="K238" s="416"/>
      <c r="L238" s="416"/>
      <c r="M238" s="416"/>
      <c r="N238" s="416"/>
      <c r="O238" s="416"/>
      <c r="P238" s="416"/>
      <c r="Q238" s="416"/>
      <c r="R238" s="363"/>
      <c r="S238" s="416"/>
      <c r="T238" s="416"/>
      <c r="U238" s="416"/>
      <c r="V238" s="416"/>
      <c r="W238" s="416"/>
      <c r="X238" s="416"/>
      <c r="Y238" s="416"/>
      <c r="Z238" s="416"/>
      <c r="AA238" s="416"/>
      <c r="AB238" s="416"/>
      <c r="AC238" s="416"/>
      <c r="AD238" s="416"/>
      <c r="AE238" s="416"/>
      <c r="AF238" s="416"/>
      <c r="AG238" s="416"/>
      <c r="AH238" s="416"/>
      <c r="AI238" s="416"/>
      <c r="AJ238" s="416"/>
      <c r="AK238" s="416"/>
      <c r="AL238" s="416"/>
      <c r="AM238" s="416"/>
      <c r="AN238" s="416"/>
      <c r="AO238" s="416"/>
      <c r="AP238" s="416"/>
      <c r="AQ238" s="416"/>
      <c r="AR238" s="416"/>
      <c r="AS238" s="416"/>
      <c r="AT238" s="416"/>
      <c r="AU238" s="416"/>
      <c r="AV238" s="416"/>
      <c r="AW238" s="416"/>
      <c r="AX238" s="416"/>
      <c r="AY238" s="416"/>
      <c r="AZ238" s="416"/>
      <c r="BA238" s="416"/>
      <c r="BB238" s="416"/>
      <c r="BC238" s="416"/>
      <c r="BD238" s="416"/>
      <c r="BE238" s="416"/>
      <c r="BF238" s="416"/>
      <c r="BG238" s="416"/>
      <c r="BH238" s="416"/>
      <c r="BI238" s="416"/>
      <c r="BJ238" s="416"/>
      <c r="BK238" s="416"/>
      <c r="BL238" s="416"/>
      <c r="BM238" s="416"/>
      <c r="BN238" s="416"/>
      <c r="BO238" s="416"/>
      <c r="BP238" s="416"/>
      <c r="BQ238" s="416"/>
      <c r="BR238" s="416"/>
      <c r="BS238" s="416"/>
      <c r="BT238" s="416"/>
      <c r="BU238" s="416"/>
      <c r="BV238" s="416"/>
      <c r="BW238" s="416"/>
      <c r="BX238" s="416"/>
      <c r="BY238" s="416"/>
      <c r="BZ238" s="416"/>
      <c r="CA238" s="416"/>
      <c r="CB238" s="416"/>
      <c r="CC238" s="416"/>
      <c r="CD238" s="416"/>
      <c r="CE238" s="416"/>
      <c r="CF238" s="416"/>
      <c r="CG238" s="416"/>
      <c r="CH238" s="416"/>
      <c r="CI238" s="416"/>
      <c r="CJ238" s="416"/>
      <c r="CK238" s="416"/>
      <c r="CL238" s="416"/>
      <c r="CM238" s="416"/>
      <c r="CN238" s="416"/>
      <c r="CO238" s="416"/>
      <c r="CP238" s="416"/>
      <c r="CQ238" s="416"/>
      <c r="CR238" s="416"/>
      <c r="CS238" s="416"/>
      <c r="CT238" s="416"/>
      <c r="CU238" s="416"/>
      <c r="CV238" s="416"/>
      <c r="CW238" s="416"/>
      <c r="CX238" s="416"/>
      <c r="CY238" s="416"/>
      <c r="CZ238" s="416"/>
      <c r="DA238" s="416"/>
      <c r="DB238" s="416"/>
      <c r="DC238" s="416"/>
      <c r="DD238" s="416"/>
      <c r="DE238" s="416"/>
      <c r="DF238" s="416"/>
      <c r="DG238" s="416"/>
      <c r="DH238" s="416"/>
      <c r="DI238" s="416"/>
      <c r="DJ238" s="416"/>
      <c r="DK238" s="416"/>
      <c r="DL238" s="416"/>
      <c r="DM238" s="416"/>
      <c r="DN238" s="416"/>
      <c r="DO238" s="416"/>
      <c r="DP238" s="416"/>
      <c r="DQ238" s="416"/>
      <c r="DR238" s="416"/>
      <c r="DS238" s="416"/>
      <c r="DT238" s="416"/>
      <c r="DU238" s="416"/>
      <c r="DV238" s="416"/>
      <c r="DW238" s="416"/>
      <c r="DX238" s="416"/>
      <c r="DY238" s="416"/>
      <c r="DZ238" s="416"/>
      <c r="EA238" s="416"/>
      <c r="EB238" s="416"/>
      <c r="EC238" s="416"/>
      <c r="ED238" s="416"/>
      <c r="EE238" s="416"/>
      <c r="EF238" s="416"/>
      <c r="EG238" s="416"/>
      <c r="EH238" s="416"/>
      <c r="EI238" s="416"/>
      <c r="EJ238" s="416"/>
      <c r="EK238" s="416"/>
      <c r="EL238" s="416"/>
      <c r="EM238" s="416"/>
      <c r="EN238" s="416"/>
      <c r="EO238" s="416"/>
      <c r="EP238" s="416"/>
      <c r="EQ238" s="416"/>
      <c r="ER238" s="416"/>
      <c r="ES238" s="416"/>
      <c r="ET238" s="416"/>
      <c r="EU238" s="416"/>
      <c r="EV238" s="416"/>
      <c r="EW238" s="416"/>
      <c r="EX238" s="416"/>
      <c r="EY238" s="416"/>
      <c r="EZ238" s="416"/>
      <c r="FA238" s="416"/>
      <c r="FB238" s="416"/>
      <c r="FC238" s="416"/>
      <c r="FD238" s="416"/>
      <c r="FE238" s="416"/>
      <c r="FF238" s="416"/>
      <c r="FG238" s="416"/>
      <c r="FH238" s="416"/>
      <c r="FI238" s="416"/>
      <c r="FJ238" s="416"/>
      <c r="FK238" s="416"/>
      <c r="FL238" s="416"/>
      <c r="FM238" s="416"/>
      <c r="FN238" s="416"/>
      <c r="FO238" s="416"/>
      <c r="FP238" s="416"/>
      <c r="FQ238" s="416"/>
      <c r="FR238" s="416"/>
      <c r="FS238" s="416"/>
      <c r="FT238" s="416"/>
      <c r="FU238" s="416"/>
      <c r="FV238" s="416"/>
      <c r="FW238" s="416"/>
      <c r="FX238" s="416"/>
      <c r="FY238" s="416"/>
      <c r="FZ238" s="416"/>
      <c r="GA238" s="416"/>
      <c r="GB238" s="416"/>
      <c r="GC238" s="416"/>
      <c r="GD238" s="416"/>
      <c r="GE238" s="416"/>
      <c r="GF238" s="416"/>
      <c r="GG238" s="416"/>
      <c r="GH238" s="416"/>
      <c r="GI238" s="416"/>
      <c r="GJ238" s="416"/>
      <c r="GK238" s="416"/>
      <c r="GL238" s="416"/>
      <c r="GM238" s="416"/>
      <c r="GN238" s="416"/>
      <c r="GO238" s="416"/>
      <c r="GP238" s="416"/>
      <c r="GQ238" s="416"/>
      <c r="GR238" s="416"/>
      <c r="GS238" s="416"/>
      <c r="GT238" s="416"/>
      <c r="GU238" s="416"/>
      <c r="GV238" s="416"/>
      <c r="GW238" s="416"/>
      <c r="GX238" s="416"/>
      <c r="GY238" s="416"/>
      <c r="GZ238" s="416"/>
      <c r="HA238" s="416"/>
      <c r="HB238" s="416"/>
      <c r="HC238" s="416"/>
      <c r="HD238" s="416"/>
      <c r="HE238" s="416"/>
      <c r="HF238" s="416"/>
      <c r="HG238" s="416"/>
      <c r="HH238" s="416"/>
      <c r="HI238" s="416"/>
      <c r="HJ238" s="416"/>
      <c r="HK238" s="416"/>
      <c r="HL238" s="416"/>
      <c r="HM238" s="416"/>
      <c r="HN238" s="416"/>
      <c r="HO238" s="416"/>
      <c r="HP238" s="416"/>
      <c r="HQ238" s="416"/>
      <c r="HR238" s="416"/>
      <c r="HS238" s="416"/>
      <c r="HT238" s="416"/>
      <c r="HU238" s="416"/>
      <c r="HV238" s="416"/>
      <c r="HW238" s="416"/>
      <c r="HX238" s="416"/>
      <c r="HY238" s="416"/>
      <c r="HZ238" s="416"/>
      <c r="IA238" s="416"/>
      <c r="IB238" s="416"/>
      <c r="IC238" s="416"/>
      <c r="ID238" s="416"/>
      <c r="IE238" s="416"/>
      <c r="IF238" s="416"/>
      <c r="IG238" s="416"/>
      <c r="IH238" s="416"/>
      <c r="II238" s="416"/>
      <c r="IJ238" s="416"/>
      <c r="IK238" s="416"/>
      <c r="IL238" s="416"/>
      <c r="IM238" s="416"/>
      <c r="IN238" s="416"/>
      <c r="IO238" s="416"/>
      <c r="IP238" s="416"/>
      <c r="IQ238" s="416"/>
      <c r="IR238" s="416"/>
      <c r="IS238" s="416"/>
      <c r="IT238" s="416"/>
      <c r="IU238" s="416"/>
      <c r="IV238" s="416"/>
      <c r="IW238" s="416"/>
      <c r="IX238" s="416"/>
      <c r="IY238" s="416"/>
      <c r="IZ238" s="416"/>
      <c r="JA238" s="416"/>
      <c r="JB238" s="416"/>
      <c r="JC238" s="416"/>
      <c r="JD238" s="416"/>
      <c r="JE238" s="416"/>
      <c r="JF238" s="416"/>
      <c r="JG238" s="416"/>
      <c r="JH238" s="416"/>
      <c r="JI238" s="416"/>
      <c r="JJ238" s="416"/>
      <c r="JK238" s="416"/>
      <c r="JL238" s="416"/>
      <c r="JM238" s="416"/>
      <c r="JN238" s="416"/>
      <c r="JO238" s="416"/>
      <c r="JP238" s="416"/>
      <c r="JQ238" s="416"/>
      <c r="JR238" s="416"/>
      <c r="JS238" s="416"/>
      <c r="JT238" s="416"/>
      <c r="JU238" s="416"/>
      <c r="JV238" s="416"/>
      <c r="JW238" s="416"/>
      <c r="JX238" s="416"/>
      <c r="JY238" s="416"/>
      <c r="JZ238" s="416"/>
      <c r="KA238" s="416"/>
      <c r="KB238" s="416"/>
      <c r="KC238" s="416"/>
      <c r="KD238" s="416"/>
      <c r="KE238" s="416"/>
      <c r="KF238" s="416"/>
      <c r="KG238" s="416"/>
      <c r="KH238" s="416"/>
      <c r="KI238" s="416"/>
      <c r="KJ238" s="416"/>
      <c r="KK238" s="416"/>
      <c r="KL238" s="416"/>
      <c r="KM238" s="416"/>
      <c r="KN238" s="416"/>
      <c r="KO238" s="416"/>
      <c r="KP238" s="416"/>
      <c r="KQ238" s="416"/>
      <c r="KR238" s="416"/>
      <c r="KS238" s="416"/>
      <c r="KT238" s="416"/>
      <c r="KU238" s="416"/>
      <c r="KV238" s="416"/>
      <c r="KW238" s="416"/>
      <c r="KX238" s="416"/>
      <c r="KY238" s="416"/>
      <c r="KZ238" s="416"/>
      <c r="LA238" s="416"/>
      <c r="LB238" s="416"/>
      <c r="LC238" s="416"/>
      <c r="LD238" s="416"/>
      <c r="LE238" s="416"/>
      <c r="LF238" s="416"/>
      <c r="LG238" s="416"/>
      <c r="LH238" s="416"/>
      <c r="LI238" s="416"/>
      <c r="LJ238" s="416"/>
      <c r="LK238" s="416"/>
      <c r="LL238" s="416"/>
      <c r="LM238" s="416"/>
      <c r="LN238" s="416"/>
      <c r="LO238" s="416"/>
      <c r="LP238" s="416"/>
      <c r="LQ238" s="416"/>
      <c r="LR238" s="416"/>
      <c r="LS238" s="416"/>
      <c r="LT238" s="416"/>
      <c r="LU238" s="416"/>
      <c r="LV238" s="416"/>
      <c r="LW238" s="416"/>
      <c r="LX238" s="416"/>
      <c r="LY238" s="416"/>
      <c r="LZ238" s="416"/>
      <c r="MA238" s="416"/>
      <c r="MB238" s="416"/>
      <c r="MC238" s="416"/>
      <c r="MD238" s="416"/>
      <c r="ME238" s="416"/>
      <c r="MF238" s="416"/>
      <c r="MG238" s="416"/>
      <c r="MH238" s="416"/>
      <c r="MI238" s="416"/>
      <c r="MJ238" s="416"/>
      <c r="MK238" s="416"/>
      <c r="ML238" s="416"/>
      <c r="MM238" s="416"/>
      <c r="MN238" s="416"/>
      <c r="MO238" s="416"/>
      <c r="MP238" s="416"/>
      <c r="MQ238" s="416"/>
      <c r="MR238" s="416"/>
      <c r="MS238" s="416"/>
      <c r="MT238" s="416"/>
      <c r="MU238" s="416"/>
      <c r="MV238" s="416"/>
      <c r="MW238" s="416"/>
      <c r="MX238" s="416"/>
      <c r="MY238" s="416"/>
      <c r="MZ238" s="416"/>
      <c r="NA238" s="416"/>
      <c r="NB238" s="416"/>
      <c r="NC238" s="416"/>
      <c r="ND238" s="416"/>
      <c r="NE238" s="416"/>
      <c r="NF238" s="416"/>
      <c r="NG238" s="416"/>
      <c r="NH238" s="416"/>
      <c r="NI238" s="416"/>
      <c r="NJ238" s="416"/>
      <c r="NK238" s="416"/>
      <c r="NL238" s="416"/>
      <c r="NM238" s="416"/>
      <c r="NN238" s="416"/>
      <c r="NO238" s="416"/>
      <c r="NP238" s="416"/>
      <c r="NQ238" s="416"/>
      <c r="NR238" s="416"/>
      <c r="NS238" s="416"/>
      <c r="NT238" s="416"/>
      <c r="NU238" s="416"/>
      <c r="NV238" s="416"/>
      <c r="NW238" s="416"/>
      <c r="NX238" s="416"/>
      <c r="NY238" s="416"/>
      <c r="NZ238" s="416"/>
      <c r="OA238" s="416"/>
      <c r="OB238" s="416"/>
      <c r="OC238" s="416"/>
      <c r="OD238" s="416"/>
      <c r="OE238" s="416"/>
      <c r="OF238" s="416"/>
      <c r="OG238" s="416"/>
      <c r="OH238" s="416"/>
      <c r="OI238" s="416"/>
      <c r="OJ238" s="416"/>
      <c r="OK238" s="416"/>
      <c r="OL238" s="416"/>
      <c r="OM238" s="416"/>
      <c r="ON238" s="416"/>
      <c r="OO238" s="416"/>
      <c r="OP238" s="416"/>
      <c r="OQ238" s="416"/>
      <c r="OR238" s="416"/>
      <c r="OS238" s="416"/>
      <c r="OT238" s="416"/>
      <c r="OU238" s="416"/>
      <c r="OV238" s="416"/>
      <c r="OW238" s="416"/>
      <c r="OX238" s="416"/>
      <c r="OY238" s="416"/>
      <c r="OZ238" s="416"/>
      <c r="PA238" s="416"/>
      <c r="PB238" s="416"/>
      <c r="PC238" s="416"/>
      <c r="PD238" s="416"/>
      <c r="PE238" s="416"/>
      <c r="PF238" s="416"/>
      <c r="PG238" s="416"/>
      <c r="PH238" s="416"/>
      <c r="PI238" s="416"/>
      <c r="PJ238" s="416"/>
      <c r="PK238" s="416"/>
      <c r="PL238" s="416"/>
      <c r="PM238" s="416"/>
      <c r="PN238" s="416"/>
      <c r="PO238" s="416"/>
      <c r="PP238" s="416"/>
      <c r="PQ238" s="416"/>
      <c r="PR238" s="416"/>
      <c r="PS238" s="416"/>
      <c r="PT238" s="416"/>
      <c r="PU238" s="416"/>
      <c r="PV238" s="416"/>
      <c r="PW238" s="416"/>
      <c r="PX238" s="416"/>
      <c r="PY238" s="416"/>
      <c r="PZ238" s="416"/>
      <c r="QA238" s="416"/>
      <c r="QB238" s="416"/>
      <c r="QC238" s="416"/>
      <c r="QD238" s="416"/>
      <c r="QE238" s="416"/>
      <c r="QF238" s="416"/>
      <c r="QG238" s="416"/>
      <c r="QH238" s="416"/>
      <c r="QI238" s="416"/>
      <c r="QJ238" s="416"/>
      <c r="QK238" s="416"/>
      <c r="QL238" s="416"/>
      <c r="QM238" s="416"/>
      <c r="QN238" s="416"/>
      <c r="QO238" s="416"/>
      <c r="QP238" s="416"/>
      <c r="QQ238" s="416"/>
      <c r="QR238" s="416"/>
      <c r="QS238" s="416"/>
      <c r="QT238" s="416"/>
      <c r="QU238" s="416"/>
      <c r="QV238" s="416"/>
      <c r="QW238" s="416"/>
      <c r="QX238" s="416"/>
      <c r="QY238" s="416"/>
      <c r="QZ238" s="416"/>
      <c r="RA238" s="416"/>
      <c r="RB238" s="416"/>
      <c r="RC238" s="416"/>
      <c r="RD238" s="416"/>
      <c r="RE238" s="416"/>
      <c r="RF238" s="416"/>
      <c r="RG238" s="416"/>
      <c r="RH238" s="416"/>
      <c r="RI238" s="416"/>
      <c r="RJ238" s="416"/>
      <c r="RK238" s="416"/>
      <c r="RL238" s="416"/>
      <c r="RM238" s="416"/>
      <c r="RN238" s="416"/>
      <c r="RO238" s="416"/>
      <c r="RP238" s="416"/>
      <c r="RQ238" s="416"/>
      <c r="RR238" s="416"/>
      <c r="RS238" s="416"/>
      <c r="RT238" s="416"/>
      <c r="RU238" s="416"/>
      <c r="RV238" s="416"/>
      <c r="RW238" s="416"/>
      <c r="RX238" s="416"/>
      <c r="RY238" s="416"/>
      <c r="RZ238" s="416"/>
      <c r="SA238" s="416"/>
      <c r="SB238" s="416"/>
      <c r="SC238" s="416"/>
      <c r="SD238" s="416"/>
      <c r="SE238" s="416"/>
      <c r="SF238" s="416"/>
      <c r="SG238" s="416"/>
      <c r="SH238" s="416"/>
      <c r="SI238" s="416"/>
      <c r="SJ238" s="416"/>
      <c r="SK238" s="416"/>
      <c r="SL238" s="416"/>
      <c r="SM238" s="416"/>
      <c r="SN238" s="416"/>
      <c r="SO238" s="416"/>
      <c r="SP238" s="416"/>
      <c r="SQ238" s="416"/>
      <c r="SR238" s="416"/>
      <c r="SS238" s="416"/>
      <c r="ST238" s="416"/>
      <c r="SU238" s="416"/>
      <c r="SV238" s="416"/>
      <c r="SW238" s="416"/>
      <c r="SX238" s="416"/>
      <c r="SY238" s="416"/>
      <c r="SZ238" s="416"/>
      <c r="TA238" s="416"/>
      <c r="TB238" s="416"/>
      <c r="TC238" s="416"/>
      <c r="TD238" s="416"/>
      <c r="TE238" s="416"/>
      <c r="TF238" s="416"/>
      <c r="TG238" s="416"/>
      <c r="TH238" s="416"/>
      <c r="TI238" s="416"/>
      <c r="TJ238" s="416"/>
      <c r="TK238" s="416"/>
      <c r="TL238" s="416"/>
      <c r="TM238" s="416"/>
      <c r="TN238" s="416"/>
      <c r="TO238" s="416"/>
      <c r="TP238" s="416"/>
      <c r="TQ238" s="416"/>
      <c r="TR238" s="416"/>
      <c r="TS238" s="416"/>
      <c r="TT238" s="416"/>
      <c r="TU238" s="416"/>
      <c r="TV238" s="416"/>
      <c r="TW238" s="416"/>
      <c r="TX238" s="416"/>
      <c r="TY238" s="416"/>
      <c r="TZ238" s="416"/>
      <c r="UA238" s="416"/>
      <c r="UB238" s="416"/>
      <c r="UC238" s="416"/>
      <c r="UD238" s="416"/>
      <c r="UE238" s="416"/>
      <c r="UF238" s="416"/>
      <c r="UG238" s="416"/>
      <c r="UH238" s="416"/>
      <c r="UI238" s="416"/>
      <c r="UJ238" s="416"/>
      <c r="UK238" s="416"/>
      <c r="UL238" s="416"/>
      <c r="UM238" s="416"/>
      <c r="UN238" s="416"/>
      <c r="UO238" s="416"/>
      <c r="UP238" s="416"/>
      <c r="UQ238" s="416"/>
      <c r="UR238" s="416"/>
      <c r="US238" s="416"/>
      <c r="UT238" s="416"/>
      <c r="UU238" s="416"/>
      <c r="UV238" s="416"/>
      <c r="UW238" s="416"/>
      <c r="UX238" s="416"/>
      <c r="UY238" s="416"/>
      <c r="UZ238" s="416"/>
      <c r="VA238" s="416"/>
      <c r="VB238" s="416"/>
      <c r="VC238" s="416"/>
      <c r="VD238" s="416"/>
      <c r="VE238" s="416"/>
      <c r="VF238" s="416"/>
      <c r="VG238" s="416"/>
      <c r="VH238" s="416"/>
      <c r="VI238" s="416"/>
      <c r="VJ238" s="416"/>
      <c r="VK238" s="416"/>
      <c r="VL238" s="416"/>
      <c r="VM238" s="416"/>
      <c r="VN238" s="416"/>
      <c r="VO238" s="416"/>
      <c r="VP238" s="416"/>
      <c r="VQ238" s="416"/>
      <c r="VR238" s="416"/>
      <c r="VS238" s="416"/>
      <c r="VT238" s="416"/>
      <c r="VU238" s="416"/>
      <c r="VV238" s="416"/>
      <c r="VW238" s="416"/>
      <c r="VX238" s="416"/>
      <c r="VY238" s="416"/>
      <c r="VZ238" s="416"/>
      <c r="WA238" s="416"/>
      <c r="WB238" s="416"/>
      <c r="WC238" s="416"/>
      <c r="WD238" s="416"/>
      <c r="WE238" s="416"/>
      <c r="WF238" s="416"/>
      <c r="WG238" s="416"/>
      <c r="WH238" s="416"/>
      <c r="WI238" s="416"/>
      <c r="WJ238" s="416"/>
      <c r="WK238" s="416"/>
      <c r="WL238" s="416"/>
      <c r="WM238" s="416"/>
      <c r="WN238" s="416"/>
      <c r="WO238" s="416"/>
      <c r="WP238" s="416"/>
      <c r="WQ238" s="416"/>
      <c r="WR238" s="416"/>
      <c r="WS238" s="416"/>
      <c r="WT238" s="416"/>
      <c r="WU238" s="416"/>
      <c r="WV238" s="416"/>
      <c r="WW238" s="416"/>
      <c r="WX238" s="416"/>
      <c r="WY238" s="416"/>
      <c r="WZ238" s="416"/>
      <c r="XA238" s="416"/>
      <c r="XB238" s="416"/>
      <c r="XC238" s="416"/>
      <c r="XD238" s="416"/>
      <c r="XE238" s="416"/>
      <c r="XF238" s="416"/>
      <c r="XG238" s="416"/>
      <c r="XH238" s="416"/>
      <c r="XI238" s="416"/>
      <c r="XJ238" s="416"/>
      <c r="XK238" s="416"/>
      <c r="XL238" s="416"/>
      <c r="XM238" s="416"/>
      <c r="XN238" s="416"/>
      <c r="XO238" s="416"/>
      <c r="XP238" s="416"/>
      <c r="XQ238" s="416"/>
      <c r="XR238" s="417"/>
      <c r="XS238" s="417"/>
      <c r="XT238" s="417"/>
      <c r="XU238" s="417"/>
      <c r="XV238" s="417"/>
      <c r="XW238" s="417"/>
      <c r="XX238" s="417"/>
      <c r="XY238" s="417"/>
      <c r="XZ238" s="417"/>
      <c r="YA238" s="417"/>
      <c r="YB238" s="417"/>
      <c r="YC238" s="417"/>
      <c r="YD238" s="417"/>
      <c r="YE238" s="417"/>
      <c r="YF238" s="417"/>
      <c r="YG238" s="417"/>
      <c r="YH238" s="417"/>
      <c r="YI238" s="417"/>
      <c r="YJ238" s="417"/>
      <c r="YK238" s="417"/>
      <c r="YL238" s="417"/>
      <c r="YM238" s="417"/>
      <c r="YN238" s="417"/>
      <c r="YO238" s="417"/>
      <c r="YP238" s="417"/>
      <c r="YQ238" s="417"/>
      <c r="YR238" s="417"/>
      <c r="YS238" s="417"/>
      <c r="YT238" s="417"/>
      <c r="YU238" s="417"/>
      <c r="YV238" s="417"/>
      <c r="YW238" s="417"/>
      <c r="YX238" s="417"/>
      <c r="YY238" s="417"/>
      <c r="YZ238" s="417"/>
      <c r="ZA238" s="417"/>
      <c r="ZB238" s="417"/>
      <c r="ZC238" s="417"/>
      <c r="ZD238" s="417"/>
      <c r="ZE238" s="417"/>
      <c r="ZF238" s="417"/>
      <c r="ZG238" s="417"/>
      <c r="ZH238" s="417"/>
      <c r="ZI238" s="417"/>
      <c r="ZJ238" s="417"/>
      <c r="ZK238" s="417"/>
      <c r="ZL238" s="417"/>
      <c r="ZM238" s="417"/>
      <c r="ZN238" s="417"/>
      <c r="ZO238" s="417"/>
      <c r="ZP238" s="417"/>
      <c r="ZQ238" s="417"/>
      <c r="ZR238" s="417"/>
      <c r="ZS238" s="417"/>
      <c r="ZT238" s="417"/>
      <c r="ZU238" s="417"/>
      <c r="ZV238" s="417"/>
      <c r="ZW238" s="417"/>
      <c r="ZX238" s="417"/>
      <c r="ZY238" s="417"/>
      <c r="ZZ238" s="417"/>
      <c r="AAA238" s="417"/>
      <c r="AAB238" s="417"/>
      <c r="AAC238" s="417"/>
      <c r="AAD238" s="417"/>
      <c r="AAE238" s="417"/>
      <c r="AAF238" s="417"/>
      <c r="AAG238" s="417"/>
      <c r="AAH238" s="417"/>
      <c r="AAI238" s="417"/>
      <c r="AAJ238" s="417"/>
      <c r="AAK238" s="417"/>
      <c r="AAL238" s="417"/>
      <c r="AAM238" s="417"/>
      <c r="AAN238" s="417"/>
      <c r="AAO238" s="417"/>
      <c r="AAP238" s="417"/>
      <c r="AAQ238" s="417"/>
      <c r="AAR238" s="417"/>
      <c r="AAS238" s="417"/>
      <c r="AAT238" s="417"/>
      <c r="AAU238" s="417"/>
      <c r="AAV238" s="417"/>
      <c r="AAW238" s="417"/>
      <c r="AAX238" s="417"/>
      <c r="AAY238" s="417"/>
      <c r="AAZ238" s="417"/>
      <c r="ABA238" s="417"/>
      <c r="ABB238" s="417"/>
      <c r="ABC238" s="417"/>
      <c r="ABD238" s="417"/>
      <c r="ABE238" s="417"/>
      <c r="ABF238" s="417"/>
      <c r="ABG238" s="417"/>
      <c r="ABH238" s="417"/>
      <c r="ABI238" s="417"/>
      <c r="ABJ238" s="417"/>
      <c r="ABK238" s="417"/>
      <c r="ABL238" s="417"/>
      <c r="ABM238" s="417"/>
      <c r="ABN238" s="417"/>
      <c r="ABO238" s="417"/>
      <c r="ABP238" s="417"/>
      <c r="ABQ238" s="417"/>
      <c r="ABR238" s="417"/>
      <c r="ABS238" s="417"/>
      <c r="ABT238" s="417"/>
      <c r="ABU238" s="417"/>
      <c r="ABV238" s="417"/>
      <c r="ABW238" s="417"/>
      <c r="ABX238" s="417"/>
      <c r="ABY238" s="417"/>
      <c r="ABZ238" s="417"/>
      <c r="ACA238" s="417"/>
      <c r="ACB238" s="417"/>
      <c r="ACC238" s="417"/>
      <c r="ACD238" s="417"/>
      <c r="ACE238" s="417"/>
      <c r="ACF238" s="417"/>
      <c r="ACG238" s="417"/>
      <c r="ACH238" s="417"/>
      <c r="ACI238" s="417"/>
      <c r="ACJ238" s="417"/>
      <c r="ACK238" s="417"/>
      <c r="ACL238" s="417"/>
      <c r="ACM238" s="417"/>
      <c r="ACN238" s="417"/>
      <c r="ACO238" s="417"/>
      <c r="ACP238" s="417"/>
      <c r="ACQ238" s="417"/>
      <c r="ACR238" s="417"/>
      <c r="ACS238" s="417"/>
      <c r="ACT238" s="417"/>
      <c r="ACU238" s="417"/>
      <c r="ACV238" s="417"/>
      <c r="ACW238" s="417"/>
      <c r="ACX238" s="417"/>
      <c r="ACY238" s="417"/>
      <c r="ACZ238" s="417"/>
      <c r="ADA238" s="417"/>
      <c r="ADB238" s="417"/>
      <c r="ADC238" s="417"/>
      <c r="ADD238" s="417"/>
      <c r="ADE238" s="417"/>
      <c r="ADF238" s="417"/>
      <c r="ADG238" s="417"/>
      <c r="ADH238" s="417"/>
      <c r="ADI238" s="417"/>
      <c r="ADJ238" s="417"/>
      <c r="ADK238" s="417"/>
      <c r="ADL238" s="417"/>
      <c r="ADM238" s="417"/>
      <c r="ADN238" s="417"/>
      <c r="ADO238" s="417"/>
      <c r="ADP238" s="417"/>
      <c r="ADQ238" s="417"/>
      <c r="ADR238" s="417"/>
      <c r="ADS238" s="417"/>
      <c r="ADT238" s="417"/>
      <c r="ADU238" s="417"/>
      <c r="ADV238" s="417"/>
      <c r="ADW238" s="417"/>
      <c r="ADX238" s="417"/>
      <c r="ADY238" s="417"/>
      <c r="ADZ238" s="417"/>
      <c r="AEA238" s="417"/>
      <c r="AEB238" s="417"/>
      <c r="AEC238" s="417"/>
      <c r="AED238" s="417"/>
      <c r="AEE238" s="417"/>
      <c r="AEF238" s="417"/>
      <c r="AEG238" s="417"/>
      <c r="AEH238" s="417"/>
      <c r="AEI238" s="417"/>
      <c r="AEJ238" s="417"/>
      <c r="AEK238" s="417"/>
      <c r="AEL238" s="417"/>
      <c r="AEM238" s="417"/>
      <c r="AEN238" s="417"/>
      <c r="AEO238" s="417"/>
      <c r="AEP238" s="417"/>
      <c r="AEQ238" s="417"/>
      <c r="AER238" s="417"/>
      <c r="AES238" s="417"/>
      <c r="AET238" s="417"/>
      <c r="AEU238" s="417"/>
      <c r="AEV238" s="417"/>
      <c r="AEW238" s="417"/>
      <c r="AEX238" s="417"/>
      <c r="AEY238" s="417"/>
      <c r="AEZ238" s="417"/>
      <c r="AFA238" s="417"/>
      <c r="AFB238" s="417"/>
      <c r="AFC238" s="417"/>
      <c r="AFD238" s="417"/>
      <c r="AFE238" s="417"/>
      <c r="AFF238" s="417"/>
      <c r="AFG238" s="417"/>
      <c r="AFH238" s="417"/>
      <c r="AFI238" s="417"/>
      <c r="AFJ238" s="417"/>
      <c r="AFK238" s="417"/>
      <c r="AFL238" s="417"/>
      <c r="AFM238" s="417"/>
      <c r="AFN238" s="417"/>
      <c r="AFO238" s="417"/>
      <c r="AFP238" s="417"/>
      <c r="AFQ238" s="417"/>
      <c r="AFR238" s="417"/>
      <c r="AFS238" s="417"/>
      <c r="AFT238" s="417"/>
      <c r="AFU238" s="417"/>
      <c r="AFV238" s="417"/>
      <c r="AFW238" s="417"/>
      <c r="AFX238" s="417"/>
      <c r="AFY238" s="417"/>
      <c r="AFZ238" s="417"/>
      <c r="AGA238" s="417"/>
      <c r="AGB238" s="417"/>
      <c r="AGC238" s="417"/>
      <c r="AGD238" s="417"/>
      <c r="AGE238" s="417"/>
      <c r="AGF238" s="417"/>
      <c r="AGG238" s="417"/>
      <c r="AGH238" s="417"/>
      <c r="AGI238" s="417"/>
      <c r="AGJ238" s="417"/>
      <c r="AGK238" s="417"/>
      <c r="AGL238" s="417"/>
      <c r="AGM238" s="417"/>
      <c r="AGN238" s="417"/>
      <c r="AGO238" s="417"/>
      <c r="AGP238" s="417"/>
      <c r="AGQ238" s="417"/>
      <c r="AGR238" s="417"/>
      <c r="AGS238" s="417"/>
      <c r="AGT238" s="417"/>
      <c r="AGU238" s="417"/>
      <c r="AGV238" s="417"/>
      <c r="AGW238" s="417"/>
      <c r="AGX238" s="417"/>
      <c r="AGY238" s="417"/>
      <c r="AGZ238" s="417"/>
      <c r="AHA238" s="417"/>
      <c r="AHB238" s="417"/>
      <c r="AHC238" s="417"/>
      <c r="AHD238" s="417"/>
      <c r="AHE238" s="417"/>
      <c r="AHF238" s="417"/>
      <c r="AHG238" s="417"/>
      <c r="AHH238" s="417"/>
      <c r="AHI238" s="417"/>
      <c r="AHJ238" s="417"/>
      <c r="AHK238" s="417"/>
      <c r="AHL238" s="417"/>
      <c r="AHM238" s="417"/>
      <c r="AHN238" s="417"/>
      <c r="AHO238" s="417"/>
      <c r="AHP238" s="417"/>
      <c r="AHQ238" s="417"/>
      <c r="AHR238" s="417"/>
      <c r="AHS238" s="417"/>
      <c r="AHT238" s="417"/>
      <c r="AHU238" s="417"/>
      <c r="AHV238" s="417"/>
      <c r="AHW238" s="417"/>
      <c r="AHX238" s="417"/>
      <c r="AHY238" s="417"/>
      <c r="AHZ238" s="417"/>
      <c r="AIA238" s="417"/>
      <c r="AIB238" s="417"/>
      <c r="AIC238" s="417"/>
      <c r="AID238" s="417"/>
      <c r="AIE238" s="417"/>
      <c r="AIF238" s="417"/>
      <c r="AIG238" s="417"/>
      <c r="AIH238" s="417"/>
      <c r="AII238" s="417"/>
      <c r="AIJ238" s="417"/>
      <c r="AIK238" s="417"/>
      <c r="AIL238" s="417"/>
      <c r="AIM238" s="417"/>
      <c r="AIN238" s="417"/>
      <c r="AIO238" s="417"/>
      <c r="AIP238" s="417"/>
      <c r="AIQ238" s="417"/>
      <c r="AIR238" s="417"/>
      <c r="AIS238" s="417"/>
      <c r="AIT238" s="417"/>
      <c r="AIU238" s="417"/>
      <c r="AIV238" s="417"/>
      <c r="AIW238" s="417"/>
      <c r="AIX238" s="417"/>
      <c r="AIY238" s="417"/>
      <c r="AIZ238" s="417"/>
      <c r="AJA238" s="417"/>
      <c r="AJB238" s="417"/>
      <c r="AJC238" s="417"/>
      <c r="AJD238" s="417"/>
      <c r="AJE238" s="417"/>
      <c r="AJF238" s="417"/>
      <c r="AJG238" s="417"/>
      <c r="AJH238" s="417"/>
      <c r="AJI238" s="417"/>
      <c r="AJJ238" s="417"/>
      <c r="AJK238" s="417"/>
      <c r="AJL238" s="417"/>
      <c r="AJM238" s="417"/>
      <c r="AJN238" s="417"/>
      <c r="AJO238" s="417"/>
      <c r="AJP238" s="417"/>
      <c r="AJQ238" s="417"/>
      <c r="AJR238" s="417"/>
      <c r="AJS238" s="417"/>
      <c r="AJT238" s="417"/>
      <c r="AJU238" s="417"/>
      <c r="AJV238" s="417"/>
      <c r="AJW238" s="417"/>
      <c r="AJX238" s="417"/>
      <c r="AJY238" s="417"/>
      <c r="AJZ238" s="417"/>
      <c r="AKA238" s="417"/>
      <c r="AKB238" s="417"/>
      <c r="AKC238" s="417"/>
      <c r="AKD238" s="417"/>
      <c r="AKE238" s="417"/>
      <c r="AKF238" s="417"/>
      <c r="AKG238" s="417"/>
      <c r="AKH238" s="417"/>
      <c r="AKI238" s="417"/>
      <c r="AKJ238" s="417"/>
      <c r="AKK238" s="417"/>
      <c r="AKL238" s="417"/>
      <c r="AKM238" s="417"/>
      <c r="AKN238" s="417"/>
      <c r="AKO238" s="417"/>
      <c r="AKP238" s="417"/>
      <c r="AKQ238" s="417"/>
      <c r="AKR238" s="417"/>
      <c r="AKS238" s="417"/>
      <c r="AKT238" s="417"/>
      <c r="AKU238" s="417"/>
      <c r="AKV238" s="417"/>
      <c r="AKW238" s="417"/>
      <c r="AKX238" s="417"/>
      <c r="AKY238" s="417"/>
      <c r="AKZ238" s="417"/>
      <c r="ALA238" s="417"/>
      <c r="ALB238" s="417"/>
      <c r="ALC238" s="417"/>
      <c r="ALD238" s="417"/>
      <c r="ALE238" s="417"/>
      <c r="ALF238" s="417"/>
      <c r="ALG238" s="417"/>
      <c r="ALH238" s="417"/>
      <c r="ALI238" s="417"/>
      <c r="ALJ238" s="417"/>
      <c r="ALK238" s="417"/>
      <c r="ALL238" s="417"/>
      <c r="ALM238" s="417"/>
      <c r="ALN238" s="417"/>
      <c r="ALO238" s="417"/>
      <c r="ALP238" s="417"/>
      <c r="ALQ238" s="417"/>
      <c r="ALR238" s="417"/>
      <c r="ALS238" s="417"/>
      <c r="ALT238" s="417"/>
      <c r="ALU238" s="417"/>
      <c r="ALV238" s="417"/>
      <c r="ALW238" s="417"/>
      <c r="ALX238" s="417"/>
      <c r="ALY238" s="417"/>
      <c r="ALZ238" s="417"/>
      <c r="AMA238" s="417"/>
      <c r="AMB238" s="417"/>
      <c r="AMC238" s="417"/>
      <c r="AMD238" s="417"/>
      <c r="AME238" s="417"/>
      <c r="AMF238" s="417"/>
      <c r="AMG238" s="417"/>
      <c r="AMH238" s="417"/>
      <c r="AMI238" s="417"/>
      <c r="AMJ238" s="417"/>
      <c r="AMK238" s="417"/>
      <c r="AML238" s="417"/>
      <c r="AMM238" s="417"/>
      <c r="AMN238" s="417"/>
      <c r="AMO238" s="417"/>
      <c r="AMP238" s="417"/>
      <c r="AMQ238" s="417"/>
      <c r="AMR238" s="417"/>
      <c r="AMS238" s="417"/>
      <c r="AMT238" s="417"/>
      <c r="AMU238" s="417"/>
      <c r="AMV238" s="417"/>
      <c r="AMW238" s="417"/>
      <c r="AMX238" s="417"/>
      <c r="AMY238" s="417"/>
      <c r="AMZ238" s="417"/>
      <c r="ANA238" s="417"/>
      <c r="ANB238" s="417"/>
      <c r="ANC238" s="417"/>
      <c r="AND238" s="417"/>
      <c r="ANE238" s="417"/>
      <c r="ANF238" s="417"/>
      <c r="ANG238" s="417"/>
      <c r="ANH238" s="417"/>
      <c r="ANI238" s="417"/>
      <c r="ANJ238" s="417"/>
      <c r="ANK238" s="417"/>
      <c r="ANL238" s="417"/>
      <c r="ANM238" s="417"/>
      <c r="ANN238" s="417"/>
      <c r="ANO238" s="417"/>
      <c r="ANP238" s="417"/>
      <c r="ANQ238" s="417"/>
      <c r="ANR238" s="417"/>
      <c r="ANS238" s="417"/>
      <c r="ANT238" s="417"/>
      <c r="ANU238" s="417"/>
      <c r="ANV238" s="417"/>
      <c r="ANW238" s="417"/>
      <c r="ANX238" s="417"/>
      <c r="ANY238" s="417"/>
      <c r="ANZ238" s="417"/>
      <c r="AOA238" s="417"/>
      <c r="AOB238" s="417"/>
      <c r="AOC238" s="417"/>
      <c r="AOD238" s="417"/>
      <c r="AOE238" s="417"/>
      <c r="AOF238" s="417"/>
      <c r="AOG238" s="417"/>
      <c r="AOH238" s="417"/>
      <c r="AOI238" s="417"/>
      <c r="AOJ238" s="417"/>
      <c r="AOK238" s="417"/>
      <c r="AOL238" s="417"/>
      <c r="AOM238" s="417"/>
      <c r="AON238" s="417"/>
      <c r="AOO238" s="417"/>
      <c r="AOP238" s="417"/>
      <c r="AOQ238" s="417"/>
      <c r="AOR238" s="417"/>
      <c r="AOS238" s="417"/>
      <c r="AOT238" s="417"/>
      <c r="AOU238" s="417"/>
      <c r="AOV238" s="417"/>
      <c r="AOW238" s="417"/>
      <c r="AOX238" s="417"/>
      <c r="AOY238" s="417"/>
      <c r="AOZ238" s="417"/>
      <c r="APA238" s="417"/>
      <c r="APB238" s="417"/>
      <c r="APC238" s="417"/>
      <c r="APD238" s="417"/>
      <c r="APE238" s="417"/>
      <c r="APF238" s="417"/>
      <c r="APG238" s="417"/>
      <c r="APH238" s="417"/>
      <c r="API238" s="417"/>
      <c r="APJ238" s="417"/>
      <c r="APK238" s="417"/>
      <c r="APL238" s="417"/>
      <c r="APM238" s="417"/>
      <c r="APN238" s="417"/>
      <c r="APO238" s="417"/>
      <c r="APP238" s="417"/>
      <c r="APQ238" s="417"/>
      <c r="APR238" s="417"/>
      <c r="APS238" s="417"/>
      <c r="APT238" s="417"/>
      <c r="APU238" s="417"/>
      <c r="APV238" s="417"/>
      <c r="APW238" s="417"/>
      <c r="APX238" s="417"/>
      <c r="APY238" s="417"/>
      <c r="APZ238" s="417"/>
      <c r="AQA238" s="417"/>
      <c r="AQB238" s="417"/>
      <c r="AQC238" s="417"/>
      <c r="AQD238" s="417"/>
      <c r="AQE238" s="417"/>
      <c r="AQF238" s="417"/>
      <c r="AQG238" s="417"/>
      <c r="AQH238" s="417"/>
      <c r="AQI238" s="417"/>
      <c r="AQJ238" s="417"/>
      <c r="AQK238" s="417"/>
      <c r="AQL238" s="417"/>
      <c r="AQM238" s="417"/>
      <c r="AQN238" s="417"/>
      <c r="AQO238" s="417"/>
      <c r="AQP238" s="417"/>
      <c r="AQQ238" s="417"/>
      <c r="AQR238" s="417"/>
      <c r="AQS238" s="417"/>
      <c r="AQT238" s="417"/>
      <c r="AQU238" s="417"/>
      <c r="AQV238" s="417"/>
      <c r="AQW238" s="417"/>
      <c r="AQX238" s="417"/>
      <c r="AQY238" s="417"/>
      <c r="AQZ238" s="417"/>
      <c r="ARA238" s="417"/>
      <c r="ARB238" s="417"/>
      <c r="ARC238" s="417"/>
      <c r="ARD238" s="417"/>
      <c r="ARE238" s="417"/>
      <c r="ARF238" s="417"/>
      <c r="ARG238" s="417"/>
      <c r="ARH238" s="417"/>
      <c r="ARI238" s="417"/>
      <c r="ARJ238" s="417"/>
      <c r="ARK238" s="417"/>
      <c r="ARL238" s="417"/>
      <c r="ARM238" s="417"/>
      <c r="ARN238" s="417"/>
      <c r="ARO238" s="417"/>
      <c r="ARP238" s="417"/>
      <c r="ARQ238" s="417"/>
      <c r="ARR238" s="417"/>
      <c r="ARS238" s="417"/>
      <c r="ART238" s="417"/>
      <c r="ARU238" s="417"/>
      <c r="ARV238" s="417"/>
      <c r="ARW238" s="417"/>
      <c r="ARX238" s="417"/>
      <c r="ARY238" s="417"/>
      <c r="ARZ238" s="417"/>
      <c r="ASA238" s="417"/>
      <c r="ASB238" s="417"/>
      <c r="ASC238" s="417"/>
      <c r="ASD238" s="417"/>
      <c r="ASE238" s="417"/>
      <c r="ASF238" s="417"/>
      <c r="ASG238" s="417"/>
      <c r="ASH238" s="417"/>
      <c r="ASI238" s="417"/>
      <c r="ASJ238" s="417"/>
      <c r="ASK238" s="417"/>
      <c r="ASL238" s="417"/>
      <c r="ASM238" s="417"/>
      <c r="ASN238" s="417"/>
      <c r="ASO238" s="417"/>
      <c r="ASP238" s="417"/>
      <c r="ASQ238" s="417"/>
      <c r="ASR238" s="417"/>
      <c r="ASS238" s="417"/>
      <c r="AST238" s="417"/>
      <c r="ASU238" s="417"/>
      <c r="ASV238" s="417"/>
      <c r="ASW238" s="417"/>
      <c r="ASX238" s="417"/>
      <c r="ASY238" s="417"/>
      <c r="ASZ238" s="417"/>
      <c r="ATA238" s="417"/>
      <c r="ATB238" s="417"/>
      <c r="ATC238" s="417"/>
      <c r="ATD238" s="417"/>
      <c r="ATE238" s="417"/>
      <c r="ATF238" s="417"/>
      <c r="ATG238" s="417"/>
      <c r="ATH238" s="417"/>
      <c r="ATI238" s="417"/>
      <c r="ATJ238" s="417"/>
      <c r="ATK238" s="417"/>
      <c r="ATL238" s="417"/>
      <c r="ATM238" s="417"/>
      <c r="ATN238" s="417"/>
      <c r="ATO238" s="417"/>
      <c r="ATP238" s="417"/>
      <c r="ATQ238" s="417"/>
      <c r="ATR238" s="417"/>
      <c r="ATS238" s="417"/>
      <c r="ATT238" s="417"/>
      <c r="ATU238" s="417"/>
      <c r="ATV238" s="417"/>
      <c r="ATW238" s="417"/>
      <c r="ATX238" s="417"/>
      <c r="ATY238" s="417"/>
      <c r="ATZ238" s="417"/>
      <c r="AUA238" s="417"/>
      <c r="AUB238" s="417"/>
      <c r="AUC238" s="417"/>
      <c r="AUD238" s="417"/>
      <c r="AUE238" s="417"/>
      <c r="AUF238" s="417"/>
      <c r="AUG238" s="417"/>
      <c r="AUH238" s="417"/>
      <c r="AUI238" s="417"/>
      <c r="AUJ238" s="417"/>
      <c r="AUK238" s="417"/>
      <c r="AUL238" s="417"/>
      <c r="AUM238" s="417"/>
      <c r="AUN238" s="417"/>
      <c r="AUO238" s="417"/>
      <c r="AUP238" s="417"/>
      <c r="AUQ238" s="417"/>
      <c r="AUR238" s="417"/>
      <c r="AUS238" s="417"/>
      <c r="AUT238" s="417"/>
      <c r="AUU238" s="417"/>
      <c r="AUV238" s="417"/>
      <c r="AUW238" s="417"/>
      <c r="AUX238" s="417"/>
      <c r="AUY238" s="417"/>
      <c r="AUZ238" s="417"/>
      <c r="AVA238" s="417"/>
      <c r="AVB238" s="417"/>
      <c r="AVC238" s="417"/>
      <c r="AVD238" s="417"/>
      <c r="AVE238" s="417"/>
      <c r="AVF238" s="417"/>
      <c r="AVG238" s="417"/>
      <c r="AVH238" s="417"/>
      <c r="AVI238" s="417"/>
      <c r="AVJ238" s="417"/>
      <c r="AVK238" s="417"/>
      <c r="AVL238" s="417"/>
      <c r="AVM238" s="417"/>
      <c r="AVN238" s="417"/>
      <c r="AVO238" s="417"/>
      <c r="AVP238" s="417"/>
      <c r="AVQ238" s="417"/>
      <c r="AVR238" s="417"/>
      <c r="AVS238" s="417"/>
      <c r="AVT238" s="417"/>
      <c r="AVU238" s="417"/>
      <c r="AVV238" s="417"/>
      <c r="AVW238" s="417"/>
      <c r="AVX238" s="417"/>
      <c r="AVY238" s="417"/>
      <c r="AVZ238" s="417"/>
      <c r="AWA238" s="417"/>
      <c r="AWB238" s="417"/>
      <c r="AWC238" s="417"/>
      <c r="AWD238" s="417"/>
      <c r="AWE238" s="417"/>
      <c r="AWF238" s="417"/>
      <c r="AWG238" s="417"/>
      <c r="AWH238" s="417"/>
      <c r="AWI238" s="417"/>
      <c r="AWJ238" s="417"/>
      <c r="AWK238" s="417"/>
      <c r="AWL238" s="417"/>
      <c r="AWM238" s="417"/>
      <c r="AWN238" s="417"/>
      <c r="AWO238" s="417"/>
      <c r="AWP238" s="417"/>
      <c r="AWQ238" s="417"/>
      <c r="AWR238" s="417"/>
      <c r="AWS238" s="417"/>
      <c r="AWT238" s="417"/>
      <c r="AWU238" s="417"/>
      <c r="AWV238" s="417"/>
      <c r="AWW238" s="417"/>
      <c r="AWX238" s="417"/>
      <c r="AWY238" s="417"/>
      <c r="AWZ238" s="417"/>
      <c r="AXA238" s="417"/>
      <c r="AXB238" s="417"/>
      <c r="AXC238" s="417"/>
      <c r="AXD238" s="417"/>
      <c r="AXE238" s="417"/>
      <c r="AXF238" s="417"/>
      <c r="AXG238" s="417"/>
      <c r="AXH238" s="417"/>
      <c r="AXI238" s="417"/>
      <c r="AXJ238" s="417"/>
      <c r="AXK238" s="417"/>
      <c r="AXL238" s="417"/>
      <c r="AXM238" s="417"/>
      <c r="AXN238" s="417"/>
      <c r="AXO238" s="417"/>
      <c r="AXP238" s="417"/>
      <c r="AXQ238" s="417"/>
      <c r="AXR238" s="417"/>
      <c r="AXS238" s="417"/>
      <c r="AXT238" s="417"/>
      <c r="AXU238" s="417"/>
      <c r="AXV238" s="417"/>
      <c r="AXW238" s="417"/>
      <c r="AXX238" s="417"/>
      <c r="AXY238" s="417"/>
      <c r="AXZ238" s="417"/>
      <c r="AYA238" s="417"/>
      <c r="AYB238" s="417"/>
      <c r="AYC238" s="417"/>
      <c r="AYD238" s="417"/>
      <c r="AYE238" s="417"/>
      <c r="AYF238" s="417"/>
      <c r="AYG238" s="417"/>
      <c r="AYH238" s="417"/>
      <c r="AYI238" s="417"/>
      <c r="AYJ238" s="417"/>
      <c r="AYK238" s="417"/>
      <c r="AYL238" s="417"/>
      <c r="AYM238" s="417"/>
      <c r="AYN238" s="417"/>
      <c r="AYO238" s="417"/>
      <c r="AYP238" s="417"/>
      <c r="AYQ238" s="417"/>
      <c r="AYR238" s="417"/>
      <c r="AYS238" s="417"/>
      <c r="AYT238" s="417"/>
      <c r="AYU238" s="417"/>
      <c r="AYV238" s="417"/>
      <c r="AYW238" s="417"/>
      <c r="AYX238" s="417"/>
      <c r="AYY238" s="417"/>
      <c r="AYZ238" s="417"/>
      <c r="AZA238" s="417"/>
      <c r="AZB238" s="417"/>
      <c r="AZC238" s="417"/>
      <c r="AZD238" s="417"/>
      <c r="AZE238" s="417"/>
      <c r="AZF238" s="417"/>
      <c r="AZG238" s="417"/>
      <c r="AZH238" s="417"/>
      <c r="AZI238" s="417"/>
      <c r="AZJ238" s="417"/>
      <c r="AZK238" s="417"/>
      <c r="AZL238" s="417"/>
      <c r="AZM238" s="417"/>
      <c r="AZN238" s="417"/>
      <c r="AZO238" s="417"/>
      <c r="AZP238" s="417"/>
      <c r="AZQ238" s="417"/>
      <c r="AZR238" s="417"/>
      <c r="AZS238" s="417"/>
      <c r="AZT238" s="417"/>
      <c r="AZU238" s="417"/>
      <c r="AZV238" s="417"/>
      <c r="AZW238" s="417"/>
      <c r="AZX238" s="417"/>
      <c r="AZY238" s="417"/>
      <c r="AZZ238" s="417"/>
      <c r="BAA238" s="417"/>
      <c r="BAB238" s="417"/>
      <c r="BAC238" s="417"/>
      <c r="BAD238" s="417"/>
      <c r="BAE238" s="417"/>
      <c r="BAF238" s="417"/>
      <c r="BAG238" s="417"/>
      <c r="BAH238" s="417"/>
      <c r="BAI238" s="417"/>
      <c r="BAJ238" s="417"/>
      <c r="BAK238" s="417"/>
      <c r="BAL238" s="417"/>
      <c r="BAM238" s="417"/>
      <c r="BAN238" s="417"/>
      <c r="BAO238" s="417"/>
      <c r="BAP238" s="417"/>
      <c r="BAQ238" s="417"/>
      <c r="BAR238" s="417"/>
      <c r="BAS238" s="417"/>
      <c r="BAT238" s="417"/>
      <c r="BAU238" s="417"/>
      <c r="BAV238" s="417"/>
      <c r="BAW238" s="417"/>
      <c r="BAX238" s="417"/>
      <c r="BAY238" s="417"/>
      <c r="BAZ238" s="417"/>
      <c r="BBA238" s="417"/>
      <c r="BBB238" s="417"/>
      <c r="BBC238" s="417"/>
      <c r="BBD238" s="417"/>
      <c r="BBE238" s="417"/>
      <c r="BBF238" s="417"/>
      <c r="BBG238" s="417"/>
      <c r="BBH238" s="417"/>
      <c r="BBI238" s="417"/>
      <c r="BBJ238" s="417"/>
      <c r="BBK238" s="417"/>
      <c r="BBL238" s="417"/>
      <c r="BBM238" s="417"/>
      <c r="BBN238" s="417"/>
      <c r="BBO238" s="417"/>
      <c r="BBP238" s="417"/>
      <c r="BBQ238" s="417"/>
      <c r="BBR238" s="417"/>
      <c r="BBS238" s="417"/>
      <c r="BBT238" s="417"/>
      <c r="BBU238" s="417"/>
      <c r="BBV238" s="417"/>
      <c r="BBW238" s="417"/>
      <c r="BBX238" s="417"/>
      <c r="BBY238" s="417"/>
      <c r="BBZ238" s="417"/>
      <c r="BCA238" s="417"/>
      <c r="BCB238" s="417"/>
      <c r="BCC238" s="417"/>
      <c r="BCD238" s="417"/>
      <c r="BCE238" s="417"/>
      <c r="BCF238" s="417"/>
      <c r="BCG238" s="417"/>
      <c r="BCH238" s="417"/>
      <c r="BCI238" s="417"/>
      <c r="BCJ238" s="417"/>
      <c r="BCK238" s="417"/>
      <c r="BCL238" s="417"/>
      <c r="BCM238" s="417"/>
      <c r="BCN238" s="417"/>
      <c r="BCO238" s="417"/>
      <c r="BCP238" s="417"/>
      <c r="BCQ238" s="417"/>
      <c r="BCR238" s="417"/>
      <c r="BCS238" s="417"/>
      <c r="BCT238" s="417"/>
      <c r="BCU238" s="417"/>
      <c r="BCV238" s="417"/>
      <c r="BCW238" s="417"/>
      <c r="BCX238" s="417"/>
      <c r="BCY238" s="417"/>
      <c r="BCZ238" s="417"/>
      <c r="BDA238" s="417"/>
      <c r="BDB238" s="417"/>
      <c r="BDC238" s="417"/>
      <c r="BDD238" s="417"/>
      <c r="BDE238" s="417"/>
      <c r="BDF238" s="417"/>
      <c r="BDG238" s="417"/>
      <c r="BDH238" s="417"/>
      <c r="BDI238" s="417"/>
      <c r="BDJ238" s="417"/>
      <c r="BDK238" s="417"/>
      <c r="BDL238" s="417"/>
      <c r="BDM238" s="417"/>
      <c r="BDN238" s="417"/>
      <c r="BDO238" s="417"/>
      <c r="BDP238" s="417"/>
      <c r="BDQ238" s="417"/>
      <c r="BDR238" s="417"/>
      <c r="BDS238" s="417"/>
      <c r="BDT238" s="417"/>
      <c r="BDU238" s="417"/>
      <c r="BDV238" s="417"/>
      <c r="BDW238" s="417"/>
      <c r="BDX238" s="417"/>
      <c r="BDY238" s="417"/>
      <c r="BDZ238" s="417"/>
      <c r="BEA238" s="417"/>
      <c r="BEB238" s="417"/>
      <c r="BEC238" s="417"/>
      <c r="BED238" s="417"/>
      <c r="BEE238" s="417"/>
      <c r="BEF238" s="417"/>
      <c r="BEG238" s="417"/>
      <c r="BEH238" s="417"/>
      <c r="BEI238" s="417"/>
      <c r="BEJ238" s="417"/>
      <c r="BEK238" s="417"/>
      <c r="BEL238" s="417"/>
      <c r="BEM238" s="417"/>
      <c r="BEN238" s="417"/>
      <c r="BEO238" s="417"/>
      <c r="BEP238" s="417"/>
      <c r="BEQ238" s="417"/>
      <c r="BER238" s="417"/>
      <c r="BES238" s="417"/>
      <c r="BET238" s="417"/>
      <c r="BEU238" s="417"/>
      <c r="BEV238" s="417"/>
      <c r="BEW238" s="417"/>
      <c r="BEX238" s="417"/>
      <c r="BEY238" s="417"/>
      <c r="BEZ238" s="417"/>
      <c r="BFA238" s="417"/>
      <c r="BFB238" s="417"/>
      <c r="BFC238" s="417"/>
      <c r="BFD238" s="417"/>
      <c r="BFE238" s="417"/>
      <c r="BFF238" s="417"/>
      <c r="BFG238" s="417"/>
      <c r="BFH238" s="417"/>
      <c r="BFI238" s="417"/>
      <c r="BFJ238" s="417"/>
      <c r="BFK238" s="417"/>
      <c r="BFL238" s="417"/>
      <c r="BFM238" s="417"/>
      <c r="BFN238" s="417"/>
      <c r="BFO238" s="417"/>
      <c r="BFP238" s="417"/>
      <c r="BFQ238" s="417"/>
      <c r="BFR238" s="417"/>
      <c r="BFS238" s="417"/>
      <c r="BFT238" s="417"/>
      <c r="BFU238" s="417"/>
      <c r="BFV238" s="417"/>
      <c r="BFW238" s="417"/>
      <c r="BFX238" s="417"/>
      <c r="BFY238" s="417"/>
      <c r="BFZ238" s="417"/>
      <c r="BGA238" s="417"/>
      <c r="BGB238" s="417"/>
      <c r="BGC238" s="417"/>
      <c r="BGD238" s="417"/>
      <c r="BGE238" s="417"/>
      <c r="BGF238" s="417"/>
      <c r="BGG238" s="417"/>
      <c r="BGH238" s="417"/>
      <c r="BGI238" s="417"/>
      <c r="BGJ238" s="417"/>
      <c r="BGK238" s="417"/>
      <c r="BGL238" s="417"/>
      <c r="BGM238" s="417"/>
      <c r="BGN238" s="417"/>
      <c r="BGO238" s="417"/>
      <c r="BGP238" s="417"/>
      <c r="BGQ238" s="417"/>
      <c r="BGR238" s="417"/>
      <c r="BGS238" s="417"/>
      <c r="BGT238" s="417"/>
      <c r="BGU238" s="417"/>
      <c r="BGV238" s="417"/>
      <c r="BGW238" s="417"/>
      <c r="BGX238" s="417"/>
      <c r="BGY238" s="417"/>
      <c r="BGZ238" s="417"/>
      <c r="BHA238" s="417"/>
      <c r="BHB238" s="417"/>
      <c r="BHC238" s="417"/>
      <c r="BHD238" s="417"/>
      <c r="BHE238" s="417"/>
      <c r="BHF238" s="417"/>
      <c r="BHG238" s="417"/>
      <c r="BHH238" s="417"/>
      <c r="BHI238" s="417"/>
      <c r="BHJ238" s="417"/>
      <c r="BHK238" s="417"/>
      <c r="BHL238" s="417"/>
      <c r="BHM238" s="417"/>
      <c r="BHN238" s="417"/>
      <c r="BHO238" s="417"/>
      <c r="BHP238" s="417"/>
      <c r="BHQ238" s="417"/>
      <c r="BHR238" s="417"/>
      <c r="BHS238" s="417"/>
      <c r="BHT238" s="417"/>
      <c r="BHU238" s="417"/>
      <c r="BHV238" s="417"/>
      <c r="BHW238" s="417"/>
      <c r="BHX238" s="417"/>
      <c r="BHY238" s="417"/>
      <c r="BHZ238" s="417"/>
      <c r="BIA238" s="417"/>
      <c r="BIB238" s="417"/>
      <c r="BIC238" s="417"/>
      <c r="BID238" s="417"/>
      <c r="BIE238" s="417"/>
      <c r="BIF238" s="417"/>
      <c r="BIG238" s="417"/>
      <c r="BIH238" s="417"/>
      <c r="BII238" s="417"/>
      <c r="BIJ238" s="417"/>
      <c r="BIK238" s="417"/>
      <c r="BIL238" s="417"/>
      <c r="BIM238" s="417"/>
      <c r="BIN238" s="417"/>
      <c r="BIO238" s="417"/>
      <c r="BIP238" s="417"/>
      <c r="BIQ238" s="417"/>
      <c r="BIR238" s="417"/>
      <c r="BIS238" s="417"/>
      <c r="BIT238" s="417"/>
      <c r="BIU238" s="417"/>
      <c r="BIV238" s="417"/>
      <c r="BIW238" s="417"/>
      <c r="BIX238" s="417"/>
      <c r="BIY238" s="417"/>
      <c r="BIZ238" s="417"/>
      <c r="BJA238" s="417"/>
      <c r="BJB238" s="417"/>
      <c r="BJC238" s="417"/>
      <c r="BJD238" s="417"/>
      <c r="BJE238" s="417"/>
      <c r="BJF238" s="417"/>
      <c r="BJG238" s="417"/>
      <c r="BJH238" s="417"/>
      <c r="BJI238" s="417"/>
      <c r="BJJ238" s="417"/>
      <c r="BJK238" s="417"/>
      <c r="BJL238" s="417"/>
      <c r="BJM238" s="417"/>
      <c r="BJN238" s="417"/>
      <c r="BJO238" s="417"/>
      <c r="BJP238" s="417"/>
      <c r="BJQ238" s="417"/>
      <c r="BJR238" s="417"/>
      <c r="BJS238" s="417"/>
      <c r="BJT238" s="417"/>
      <c r="BJU238" s="417"/>
      <c r="BJV238" s="417"/>
      <c r="BJW238" s="417"/>
      <c r="BJX238" s="417"/>
      <c r="BJY238" s="417"/>
      <c r="BJZ238" s="417"/>
      <c r="BKA238" s="417"/>
      <c r="BKB238" s="417"/>
      <c r="BKC238" s="417"/>
      <c r="BKD238" s="417"/>
      <c r="BKE238" s="417"/>
      <c r="BKF238" s="417"/>
      <c r="BKG238" s="417"/>
      <c r="BKH238" s="417"/>
      <c r="BKI238" s="417"/>
      <c r="BKJ238" s="417"/>
      <c r="BKK238" s="417"/>
      <c r="BKL238" s="417"/>
      <c r="BKM238" s="417"/>
      <c r="BKN238" s="417"/>
      <c r="BKO238" s="417"/>
      <c r="BKP238" s="417"/>
      <c r="BKQ238" s="417"/>
      <c r="BKR238" s="417"/>
      <c r="BKS238" s="417"/>
      <c r="BKT238" s="417"/>
      <c r="BKU238" s="417"/>
      <c r="BKV238" s="417"/>
      <c r="BKW238" s="417"/>
      <c r="BKX238" s="417"/>
      <c r="BKY238" s="417"/>
      <c r="BKZ238" s="417"/>
      <c r="BLA238" s="417"/>
      <c r="BLB238" s="417"/>
      <c r="BLC238" s="417"/>
      <c r="BLD238" s="417"/>
      <c r="BLE238" s="417"/>
      <c r="BLF238" s="417"/>
      <c r="BLG238" s="417"/>
      <c r="BLH238" s="417"/>
      <c r="BLI238" s="417"/>
      <c r="BLJ238" s="417"/>
      <c r="BLK238" s="417"/>
      <c r="BLL238" s="417"/>
      <c r="BLM238" s="417"/>
      <c r="BLN238" s="417"/>
      <c r="BLO238" s="417"/>
      <c r="BLP238" s="417"/>
      <c r="BLQ238" s="417"/>
      <c r="BLR238" s="417"/>
      <c r="BLS238" s="417"/>
      <c r="BLT238" s="417"/>
      <c r="BLU238" s="417"/>
      <c r="BLV238" s="417"/>
      <c r="BLW238" s="417"/>
      <c r="BLX238" s="417"/>
      <c r="BLY238" s="417"/>
      <c r="BLZ238" s="417"/>
      <c r="BMA238" s="417"/>
      <c r="BMB238" s="417"/>
      <c r="BMC238" s="417"/>
      <c r="BMD238" s="417"/>
      <c r="BME238" s="417"/>
      <c r="BMF238" s="417"/>
      <c r="BMG238" s="417"/>
      <c r="BMH238" s="417"/>
      <c r="BMI238" s="417"/>
      <c r="BMJ238" s="417"/>
      <c r="BMK238" s="417"/>
      <c r="BML238" s="417"/>
      <c r="BMM238" s="417"/>
      <c r="BMN238" s="417"/>
      <c r="BMO238" s="417"/>
      <c r="BMP238" s="417"/>
      <c r="BMQ238" s="417"/>
      <c r="BMR238" s="417"/>
      <c r="BMS238" s="417"/>
      <c r="BMT238" s="417"/>
      <c r="BMU238" s="417"/>
      <c r="BMV238" s="417"/>
      <c r="BMW238" s="417"/>
      <c r="BMX238" s="417"/>
      <c r="BMY238" s="417"/>
      <c r="BMZ238" s="417"/>
      <c r="BNA238" s="417"/>
      <c r="BNB238" s="417"/>
      <c r="BNC238" s="417"/>
      <c r="BND238" s="417"/>
      <c r="BNE238" s="417"/>
      <c r="BNF238" s="417"/>
      <c r="BNG238" s="417"/>
      <c r="BNH238" s="417"/>
      <c r="BNI238" s="417"/>
      <c r="BNJ238" s="417"/>
      <c r="BNK238" s="417"/>
      <c r="BNL238" s="417"/>
      <c r="BNM238" s="417"/>
      <c r="BNN238" s="417"/>
      <c r="BNO238" s="417"/>
      <c r="BNP238" s="417"/>
      <c r="BNQ238" s="417"/>
      <c r="BNR238" s="417"/>
      <c r="BNS238" s="417"/>
      <c r="BNT238" s="417"/>
      <c r="BNU238" s="417"/>
      <c r="BNV238" s="417"/>
      <c r="BNW238" s="417"/>
      <c r="BNX238" s="417"/>
      <c r="BNY238" s="417"/>
      <c r="BNZ238" s="417"/>
      <c r="BOA238" s="417"/>
      <c r="BOB238" s="417"/>
      <c r="BOC238" s="417"/>
      <c r="BOD238" s="417"/>
      <c r="BOE238" s="417"/>
      <c r="BOF238" s="417"/>
      <c r="BOG238" s="417"/>
      <c r="BOH238" s="417"/>
      <c r="BOI238" s="417"/>
      <c r="BOJ238" s="417"/>
      <c r="BOK238" s="417"/>
      <c r="BOL238" s="417"/>
      <c r="BOM238" s="417"/>
      <c r="BON238" s="417"/>
      <c r="BOO238" s="417"/>
      <c r="BOP238" s="417"/>
      <c r="BOQ238" s="417"/>
      <c r="BOR238" s="417"/>
      <c r="BOS238" s="417"/>
      <c r="BOT238" s="417"/>
      <c r="BOU238" s="417"/>
      <c r="BOV238" s="417"/>
      <c r="BOW238" s="417"/>
      <c r="BOX238" s="417"/>
      <c r="BOY238" s="417"/>
      <c r="BOZ238" s="417"/>
      <c r="BPA238" s="417"/>
      <c r="BPB238" s="417"/>
      <c r="BPC238" s="417"/>
      <c r="BPD238" s="417"/>
      <c r="BPE238" s="417"/>
      <c r="BPF238" s="417"/>
      <c r="BPG238" s="417"/>
      <c r="BPH238" s="417"/>
      <c r="BPI238" s="417"/>
      <c r="BPJ238" s="417"/>
      <c r="BPK238" s="417"/>
      <c r="BPL238" s="417"/>
      <c r="BPM238" s="417"/>
      <c r="BPN238" s="417"/>
      <c r="BPO238" s="417"/>
      <c r="BPP238" s="417"/>
      <c r="BPQ238" s="417"/>
      <c r="BPR238" s="417"/>
      <c r="BPS238" s="417"/>
      <c r="BPT238" s="417"/>
      <c r="BPU238" s="417"/>
      <c r="BPV238" s="417"/>
      <c r="BPW238" s="417"/>
      <c r="BPX238" s="417"/>
      <c r="BPY238" s="417"/>
      <c r="BPZ238" s="417"/>
      <c r="BQA238" s="417"/>
      <c r="BQB238" s="417"/>
      <c r="BQC238" s="417"/>
      <c r="BQD238" s="417"/>
      <c r="BQE238" s="417"/>
      <c r="BQF238" s="417"/>
      <c r="BQG238" s="417"/>
      <c r="BQH238" s="417"/>
      <c r="BQI238" s="417"/>
      <c r="BQJ238" s="417"/>
      <c r="BQK238" s="417"/>
      <c r="BQL238" s="417"/>
      <c r="BQM238" s="417"/>
      <c r="BQN238" s="417"/>
      <c r="BQO238" s="417"/>
      <c r="BQP238" s="417"/>
      <c r="BQQ238" s="417"/>
      <c r="BQR238" s="417"/>
      <c r="BQS238" s="417"/>
      <c r="BQT238" s="417"/>
      <c r="BQU238" s="417"/>
      <c r="BQV238" s="417"/>
      <c r="BQW238" s="417"/>
      <c r="BQX238" s="417"/>
      <c r="BQY238" s="417"/>
      <c r="BQZ238" s="417"/>
      <c r="BRA238" s="417"/>
      <c r="BRB238" s="417"/>
      <c r="BRC238" s="417"/>
      <c r="BRD238" s="417"/>
      <c r="BRE238" s="417"/>
      <c r="BRF238" s="417"/>
      <c r="BRG238" s="417"/>
      <c r="BRH238" s="417"/>
      <c r="BRI238" s="417"/>
      <c r="BRJ238" s="417"/>
      <c r="BRK238" s="417"/>
      <c r="BRL238" s="417"/>
      <c r="BRM238" s="417"/>
      <c r="BRN238" s="417"/>
      <c r="BRO238" s="417"/>
      <c r="BRP238" s="417"/>
      <c r="BRQ238" s="417"/>
      <c r="BRR238" s="417"/>
      <c r="BRS238" s="417"/>
      <c r="BRT238" s="417"/>
      <c r="BRU238" s="417"/>
      <c r="BRV238" s="417"/>
      <c r="BRW238" s="417"/>
      <c r="BRX238" s="417"/>
      <c r="BRY238" s="417"/>
      <c r="BRZ238" s="417"/>
      <c r="BSA238" s="417"/>
      <c r="BSB238" s="417"/>
      <c r="BSC238" s="417"/>
      <c r="BSD238" s="417"/>
      <c r="BSE238" s="417"/>
      <c r="BSF238" s="417"/>
      <c r="BSG238" s="417"/>
      <c r="BSH238" s="417"/>
      <c r="BSI238" s="417"/>
      <c r="BSJ238" s="417"/>
      <c r="BSK238" s="417"/>
      <c r="BSL238" s="417"/>
      <c r="BSM238" s="417"/>
      <c r="BSN238" s="417"/>
      <c r="BSO238" s="417"/>
      <c r="BSP238" s="417"/>
      <c r="BSQ238" s="417"/>
      <c r="BSR238" s="417"/>
      <c r="BSS238" s="417"/>
      <c r="BST238" s="417"/>
      <c r="BSU238" s="417"/>
      <c r="BSV238" s="417"/>
      <c r="BSW238" s="417"/>
      <c r="BSX238" s="417"/>
      <c r="BSY238" s="417"/>
      <c r="BSZ238" s="417"/>
      <c r="BTA238" s="417"/>
      <c r="BTB238" s="417"/>
      <c r="BTC238" s="417"/>
      <c r="BTD238" s="417"/>
      <c r="BTE238" s="417"/>
      <c r="BTF238" s="417"/>
      <c r="BTG238" s="417"/>
      <c r="BTH238" s="417"/>
      <c r="BTI238" s="417"/>
      <c r="BTJ238" s="417"/>
      <c r="BTK238" s="417"/>
      <c r="BTL238" s="417"/>
      <c r="BTM238" s="417"/>
      <c r="BTN238" s="417"/>
      <c r="BTO238" s="417"/>
      <c r="BTP238" s="417"/>
      <c r="BTQ238" s="417"/>
      <c r="BTR238" s="417"/>
      <c r="BTS238" s="417"/>
      <c r="BTT238" s="417"/>
      <c r="BTU238" s="417"/>
      <c r="BTV238" s="417"/>
      <c r="BTW238" s="417"/>
      <c r="BTX238" s="417"/>
      <c r="BTY238" s="417"/>
      <c r="BTZ238" s="417"/>
      <c r="BUA238" s="417"/>
      <c r="BUB238" s="417"/>
      <c r="BUC238" s="417"/>
      <c r="BUD238" s="417"/>
      <c r="BUE238" s="417"/>
      <c r="BUF238" s="417"/>
      <c r="BUG238" s="417"/>
      <c r="BUH238" s="417"/>
      <c r="BUI238" s="417"/>
      <c r="BUJ238" s="417"/>
      <c r="BUK238" s="417"/>
      <c r="BUL238" s="417"/>
      <c r="BUM238" s="417"/>
      <c r="BUN238" s="417"/>
      <c r="BUO238" s="417"/>
      <c r="BUP238" s="417"/>
      <c r="BUQ238" s="417"/>
      <c r="BUR238" s="417"/>
      <c r="BUS238" s="417"/>
      <c r="BUT238" s="417"/>
      <c r="BUU238" s="417"/>
      <c r="BUV238" s="417"/>
      <c r="BUW238" s="417"/>
      <c r="BUX238" s="417"/>
      <c r="BUY238" s="417"/>
      <c r="BUZ238" s="417"/>
      <c r="BVA238" s="417"/>
      <c r="BVB238" s="417"/>
      <c r="BVC238" s="417"/>
      <c r="BVD238" s="417"/>
      <c r="BVE238" s="417"/>
      <c r="BVF238" s="417"/>
      <c r="BVG238" s="417"/>
      <c r="BVH238" s="417"/>
      <c r="BVI238" s="417"/>
      <c r="BVJ238" s="417"/>
      <c r="BVK238" s="417"/>
      <c r="BVL238" s="417"/>
      <c r="BVM238" s="417"/>
      <c r="BVN238" s="417"/>
      <c r="BVO238" s="417"/>
      <c r="BVP238" s="417"/>
      <c r="BVQ238" s="417"/>
      <c r="BVR238" s="417"/>
      <c r="BVS238" s="417"/>
      <c r="BVT238" s="417"/>
      <c r="BVU238" s="417"/>
      <c r="BVV238" s="417"/>
      <c r="BVW238" s="417"/>
      <c r="BVX238" s="417"/>
      <c r="BVY238" s="417"/>
      <c r="BVZ238" s="417"/>
      <c r="BWA238" s="417"/>
      <c r="BWB238" s="417"/>
      <c r="BWC238" s="417"/>
      <c r="BWD238" s="417"/>
      <c r="BWE238" s="417"/>
      <c r="BWF238" s="417"/>
      <c r="BWG238" s="417"/>
      <c r="BWH238" s="417"/>
      <c r="BWI238" s="417"/>
      <c r="BWJ238" s="417"/>
      <c r="BWK238" s="417"/>
      <c r="BWL238" s="417"/>
      <c r="BWM238" s="417"/>
      <c r="BWN238" s="417"/>
      <c r="BWO238" s="417"/>
      <c r="BWP238" s="417"/>
      <c r="BWQ238" s="417"/>
      <c r="BWR238" s="417"/>
      <c r="BWS238" s="417"/>
      <c r="BWT238" s="417"/>
      <c r="BWU238" s="417"/>
      <c r="BWV238" s="417"/>
      <c r="BWW238" s="417"/>
      <c r="BWX238" s="417"/>
      <c r="BWY238" s="417"/>
      <c r="BWZ238" s="417"/>
      <c r="BXA238" s="417"/>
      <c r="BXB238" s="417"/>
      <c r="BXC238" s="417"/>
      <c r="BXD238" s="417"/>
      <c r="BXE238" s="417"/>
      <c r="BXF238" s="417"/>
      <c r="BXG238" s="417"/>
      <c r="BXH238" s="417"/>
      <c r="BXI238" s="417"/>
      <c r="BXJ238" s="417"/>
      <c r="BXK238" s="417"/>
      <c r="BXL238" s="417"/>
      <c r="BXM238" s="417"/>
      <c r="BXN238" s="417"/>
      <c r="BXO238" s="417"/>
      <c r="BXP238" s="417"/>
      <c r="BXQ238" s="417"/>
      <c r="BXR238" s="417"/>
      <c r="BXS238" s="417"/>
      <c r="BXT238" s="417"/>
      <c r="BXU238" s="417"/>
      <c r="BXV238" s="417"/>
      <c r="BXW238" s="417"/>
      <c r="BXX238" s="417"/>
      <c r="BXY238" s="417"/>
      <c r="BXZ238" s="417"/>
      <c r="BYA238" s="417"/>
      <c r="BYB238" s="417"/>
      <c r="BYC238" s="417"/>
      <c r="BYD238" s="417"/>
      <c r="BYE238" s="417"/>
      <c r="BYF238" s="417"/>
      <c r="BYG238" s="417"/>
      <c r="BYH238" s="417"/>
      <c r="BYI238" s="417"/>
      <c r="BYJ238" s="417"/>
      <c r="BYK238" s="417"/>
      <c r="BYL238" s="417"/>
      <c r="BYM238" s="417"/>
      <c r="BYN238" s="417"/>
      <c r="BYO238" s="417"/>
      <c r="BYP238" s="417"/>
      <c r="BYQ238" s="417"/>
      <c r="BYR238" s="417"/>
      <c r="BYS238" s="417"/>
      <c r="BYT238" s="417"/>
      <c r="BYU238" s="417"/>
      <c r="BYV238" s="417"/>
      <c r="BYW238" s="417"/>
      <c r="BYX238" s="417"/>
      <c r="BYY238" s="417"/>
      <c r="BYZ238" s="417"/>
      <c r="BZA238" s="417"/>
      <c r="BZB238" s="417"/>
      <c r="BZC238" s="417"/>
      <c r="BZD238" s="417"/>
      <c r="BZE238" s="417"/>
      <c r="BZF238" s="417"/>
      <c r="BZG238" s="417"/>
      <c r="BZH238" s="417"/>
      <c r="BZI238" s="417"/>
      <c r="BZJ238" s="417"/>
      <c r="BZK238" s="417"/>
      <c r="BZL238" s="417"/>
      <c r="BZM238" s="417"/>
      <c r="BZN238" s="417"/>
      <c r="BZO238" s="417"/>
      <c r="BZP238" s="417"/>
      <c r="BZQ238" s="417"/>
      <c r="BZR238" s="417"/>
      <c r="BZS238" s="417"/>
      <c r="BZT238" s="417"/>
      <c r="BZU238" s="417"/>
      <c r="BZV238" s="417"/>
      <c r="BZW238" s="417"/>
      <c r="BZX238" s="417"/>
      <c r="BZY238" s="417"/>
      <c r="BZZ238" s="417"/>
      <c r="CAA238" s="417"/>
      <c r="CAB238" s="417"/>
      <c r="CAC238" s="417"/>
      <c r="CAD238" s="417"/>
      <c r="CAE238" s="417"/>
      <c r="CAF238" s="417"/>
      <c r="CAG238" s="417"/>
      <c r="CAH238" s="417"/>
      <c r="CAI238" s="417"/>
      <c r="CAJ238" s="417"/>
      <c r="CAK238" s="417"/>
      <c r="CAL238" s="417"/>
      <c r="CAM238" s="417"/>
      <c r="CAN238" s="417"/>
      <c r="CAO238" s="417"/>
      <c r="CAP238" s="417"/>
      <c r="CAQ238" s="417"/>
      <c r="CAR238" s="417"/>
      <c r="CAS238" s="417"/>
      <c r="CAT238" s="417"/>
      <c r="CAU238" s="417"/>
      <c r="CAV238" s="417"/>
      <c r="CAW238" s="417"/>
      <c r="CAX238" s="417"/>
      <c r="CAY238" s="417"/>
      <c r="CAZ238" s="417"/>
      <c r="CBA238" s="417"/>
      <c r="CBB238" s="417"/>
      <c r="CBC238" s="417"/>
      <c r="CBD238" s="417"/>
      <c r="CBE238" s="417"/>
      <c r="CBF238" s="417"/>
      <c r="CBG238" s="417"/>
      <c r="CBH238" s="417"/>
      <c r="CBI238" s="417"/>
      <c r="CBJ238" s="417"/>
      <c r="CBK238" s="417"/>
      <c r="CBL238" s="417"/>
      <c r="CBM238" s="417"/>
      <c r="CBN238" s="417"/>
      <c r="CBO238" s="417"/>
      <c r="CBP238" s="417"/>
      <c r="CBQ238" s="417"/>
      <c r="CBR238" s="417"/>
      <c r="CBS238" s="417"/>
      <c r="CBT238" s="417"/>
      <c r="CBU238" s="417"/>
      <c r="CBV238" s="417"/>
      <c r="CBW238" s="417"/>
      <c r="CBX238" s="417"/>
      <c r="CBY238" s="417"/>
      <c r="CBZ238" s="417"/>
      <c r="CCA238" s="417"/>
      <c r="CCB238" s="417"/>
      <c r="CCC238" s="417"/>
      <c r="CCD238" s="417"/>
      <c r="CCE238" s="417"/>
      <c r="CCF238" s="417"/>
      <c r="CCG238" s="417"/>
      <c r="CCH238" s="417"/>
      <c r="CCI238" s="417"/>
      <c r="CCJ238" s="417"/>
      <c r="CCK238" s="417"/>
      <c r="CCL238" s="417"/>
      <c r="CCM238" s="417"/>
      <c r="CCN238" s="417"/>
      <c r="CCO238" s="417"/>
      <c r="CCP238" s="417"/>
      <c r="CCQ238" s="417"/>
      <c r="CCR238" s="417"/>
      <c r="CCS238" s="417"/>
      <c r="CCT238" s="417"/>
      <c r="CCU238" s="417"/>
      <c r="CCV238" s="417"/>
      <c r="CCW238" s="417"/>
      <c r="CCX238" s="417"/>
      <c r="CCY238" s="417"/>
      <c r="CCZ238" s="417"/>
      <c r="CDA238" s="417"/>
      <c r="CDB238" s="417"/>
      <c r="CDC238" s="417"/>
      <c r="CDD238" s="417"/>
      <c r="CDE238" s="417"/>
      <c r="CDF238" s="417"/>
      <c r="CDG238" s="417"/>
      <c r="CDH238" s="417"/>
      <c r="CDI238" s="417"/>
      <c r="CDJ238" s="417"/>
      <c r="CDK238" s="417"/>
      <c r="CDL238" s="417"/>
      <c r="CDM238" s="417"/>
      <c r="CDN238" s="417"/>
      <c r="CDO238" s="417"/>
      <c r="CDP238" s="417"/>
      <c r="CDQ238" s="417"/>
      <c r="CDR238" s="417"/>
      <c r="CDS238" s="417"/>
      <c r="CDT238" s="417"/>
      <c r="CDU238" s="417"/>
      <c r="CDV238" s="417"/>
      <c r="CDW238" s="417"/>
      <c r="CDX238" s="417"/>
      <c r="CDY238" s="417"/>
      <c r="CDZ238" s="417"/>
      <c r="CEA238" s="417"/>
      <c r="CEB238" s="417"/>
      <c r="CEC238" s="417"/>
      <c r="CED238" s="417"/>
      <c r="CEE238" s="417"/>
      <c r="CEF238" s="417"/>
      <c r="CEG238" s="417"/>
      <c r="CEH238" s="417"/>
      <c r="CEI238" s="417"/>
      <c r="CEJ238" s="417"/>
      <c r="CEK238" s="417"/>
      <c r="CEL238" s="417"/>
      <c r="CEM238" s="417"/>
      <c r="CEN238" s="417"/>
      <c r="CEO238" s="417"/>
      <c r="CEP238" s="417"/>
      <c r="CEQ238" s="417"/>
      <c r="CER238" s="417"/>
      <c r="CES238" s="417"/>
      <c r="CET238" s="417"/>
      <c r="CEU238" s="417"/>
      <c r="CEV238" s="417"/>
      <c r="CEW238" s="417"/>
      <c r="CEX238" s="417"/>
      <c r="CEY238" s="417"/>
      <c r="CEZ238" s="417"/>
      <c r="CFA238" s="417"/>
      <c r="CFB238" s="417"/>
      <c r="CFC238" s="417"/>
      <c r="CFD238" s="417"/>
      <c r="CFE238" s="417"/>
      <c r="CFF238" s="417"/>
      <c r="CFG238" s="417"/>
      <c r="CFH238" s="417"/>
      <c r="CFI238" s="417"/>
      <c r="CFJ238" s="417"/>
      <c r="CFK238" s="417"/>
      <c r="CFL238" s="417"/>
      <c r="CFM238" s="417"/>
      <c r="CFN238" s="417"/>
      <c r="CFO238" s="417"/>
      <c r="CFP238" s="417"/>
      <c r="CFQ238" s="417"/>
      <c r="CFR238" s="417"/>
      <c r="CFS238" s="417"/>
      <c r="CFT238" s="417"/>
      <c r="CFU238" s="417"/>
      <c r="CFV238" s="417"/>
      <c r="CFW238" s="417"/>
      <c r="CFX238" s="417"/>
      <c r="CFY238" s="417"/>
      <c r="CFZ238" s="417"/>
      <c r="CGA238" s="417"/>
      <c r="CGB238" s="417"/>
      <c r="CGC238" s="417"/>
      <c r="CGD238" s="417"/>
      <c r="CGE238" s="417"/>
      <c r="CGF238" s="417"/>
      <c r="CGG238" s="417"/>
      <c r="CGH238" s="417"/>
      <c r="CGI238" s="417"/>
      <c r="CGJ238" s="417"/>
      <c r="CGK238" s="417"/>
      <c r="CGL238" s="417"/>
      <c r="CGM238" s="417"/>
      <c r="CGN238" s="417"/>
      <c r="CGO238" s="417"/>
      <c r="CGP238" s="417"/>
      <c r="CGQ238" s="417"/>
      <c r="CGR238" s="417"/>
      <c r="CGS238" s="417"/>
      <c r="CGT238" s="417"/>
      <c r="CGU238" s="417"/>
      <c r="CGV238" s="417"/>
      <c r="CGW238" s="417"/>
      <c r="CGX238" s="417"/>
      <c r="CGY238" s="417"/>
      <c r="CGZ238" s="417"/>
      <c r="CHA238" s="417"/>
      <c r="CHB238" s="417"/>
      <c r="CHC238" s="417"/>
      <c r="CHD238" s="417"/>
      <c r="CHE238" s="417"/>
      <c r="CHF238" s="417"/>
      <c r="CHG238" s="417"/>
      <c r="CHH238" s="417"/>
      <c r="CHI238" s="417"/>
      <c r="CHJ238" s="417"/>
      <c r="CHK238" s="417"/>
      <c r="CHL238" s="417"/>
      <c r="CHM238" s="417"/>
      <c r="CHN238" s="417"/>
      <c r="CHO238" s="417"/>
      <c r="CHP238" s="417"/>
      <c r="CHQ238" s="417"/>
      <c r="CHR238" s="417"/>
      <c r="CHS238" s="417"/>
      <c r="CHT238" s="417"/>
      <c r="CHU238" s="417"/>
      <c r="CHV238" s="417"/>
      <c r="CHW238" s="417"/>
      <c r="CHX238" s="417"/>
      <c r="CHY238" s="417"/>
      <c r="CHZ238" s="417"/>
      <c r="CIA238" s="417"/>
      <c r="CIB238" s="417"/>
      <c r="CIC238" s="417"/>
      <c r="CID238" s="417"/>
      <c r="CIE238" s="417"/>
      <c r="CIF238" s="417"/>
      <c r="CIG238" s="417"/>
      <c r="CIH238" s="417"/>
      <c r="CII238" s="417"/>
      <c r="CIJ238" s="417"/>
      <c r="CIK238" s="417"/>
      <c r="CIL238" s="417"/>
      <c r="CIM238" s="417"/>
      <c r="CIN238" s="417"/>
      <c r="CIO238" s="417"/>
      <c r="CIP238" s="417"/>
      <c r="CIQ238" s="417"/>
      <c r="CIR238" s="417"/>
      <c r="CIS238" s="417"/>
      <c r="CIT238" s="417"/>
      <c r="CIU238" s="417"/>
      <c r="CIV238" s="417"/>
      <c r="CIW238" s="417"/>
      <c r="CIX238" s="417"/>
      <c r="CIY238" s="417"/>
      <c r="CIZ238" s="417"/>
      <c r="CJA238" s="417"/>
      <c r="CJB238" s="417"/>
      <c r="CJC238" s="417"/>
      <c r="CJD238" s="417"/>
      <c r="CJE238" s="417"/>
      <c r="CJF238" s="417"/>
      <c r="CJG238" s="417"/>
      <c r="CJH238" s="417"/>
      <c r="CJI238" s="417"/>
      <c r="CJJ238" s="417"/>
      <c r="CJK238" s="417"/>
      <c r="CJL238" s="417"/>
      <c r="CJM238" s="417"/>
      <c r="CJN238" s="417"/>
      <c r="CJO238" s="417"/>
      <c r="CJP238" s="417"/>
      <c r="CJQ238" s="417"/>
      <c r="CJR238" s="417"/>
      <c r="CJS238" s="417"/>
      <c r="CJT238" s="417"/>
      <c r="CJU238" s="417"/>
      <c r="CJV238" s="417"/>
      <c r="CJW238" s="417"/>
      <c r="CJX238" s="417"/>
      <c r="CJY238" s="417"/>
      <c r="CJZ238" s="417"/>
      <c r="CKA238" s="417"/>
      <c r="CKB238" s="417"/>
      <c r="CKC238" s="417"/>
      <c r="CKD238" s="417"/>
      <c r="CKE238" s="417"/>
      <c r="CKF238" s="417"/>
      <c r="CKG238" s="417"/>
      <c r="CKH238" s="417"/>
      <c r="CKI238" s="417"/>
      <c r="CKJ238" s="417"/>
      <c r="CKK238" s="417"/>
      <c r="CKL238" s="417"/>
      <c r="CKM238" s="417"/>
      <c r="CKN238" s="417"/>
      <c r="CKO238" s="417"/>
      <c r="CKP238" s="417"/>
      <c r="CKQ238" s="417"/>
      <c r="CKR238" s="417"/>
      <c r="CKS238" s="417"/>
      <c r="CKT238" s="417"/>
      <c r="CKU238" s="417"/>
      <c r="CKV238" s="417"/>
      <c r="CKW238" s="417"/>
      <c r="CKX238" s="417"/>
      <c r="CKY238" s="417"/>
      <c r="CKZ238" s="417"/>
      <c r="CLA238" s="417"/>
      <c r="CLB238" s="417"/>
      <c r="CLC238" s="417"/>
      <c r="CLD238" s="417"/>
      <c r="CLE238" s="417"/>
      <c r="CLF238" s="417"/>
      <c r="CLG238" s="417"/>
      <c r="CLH238" s="417"/>
      <c r="CLI238" s="417"/>
      <c r="CLJ238" s="417"/>
      <c r="CLK238" s="417"/>
      <c r="CLL238" s="417"/>
      <c r="CLM238" s="417"/>
      <c r="CLN238" s="417"/>
      <c r="CLO238" s="417"/>
      <c r="CLP238" s="417"/>
      <c r="CLQ238" s="417"/>
      <c r="CLR238" s="417"/>
      <c r="CLS238" s="417"/>
      <c r="CLT238" s="417"/>
      <c r="CLU238" s="417"/>
      <c r="CLV238" s="417"/>
      <c r="CLW238" s="417"/>
      <c r="CLX238" s="417"/>
      <c r="CLY238" s="417"/>
      <c r="CLZ238" s="417"/>
      <c r="CMA238" s="417"/>
      <c r="CMB238" s="417"/>
      <c r="CMC238" s="417"/>
      <c r="CMD238" s="417"/>
      <c r="CME238" s="417"/>
      <c r="CMF238" s="417"/>
      <c r="CMG238" s="417"/>
      <c r="CMH238" s="417"/>
      <c r="CMI238" s="417"/>
      <c r="CMJ238" s="417"/>
      <c r="CMK238" s="417"/>
      <c r="CML238" s="417"/>
      <c r="CMM238" s="417"/>
      <c r="CMN238" s="417"/>
      <c r="CMO238" s="417"/>
      <c r="CMP238" s="417"/>
      <c r="CMQ238" s="417"/>
      <c r="CMR238" s="417"/>
      <c r="CMS238" s="417"/>
      <c r="CMT238" s="417"/>
      <c r="CMU238" s="417"/>
      <c r="CMV238" s="417"/>
      <c r="CMW238" s="417"/>
      <c r="CMX238" s="417"/>
      <c r="CMY238" s="417"/>
      <c r="CMZ238" s="417"/>
      <c r="CNA238" s="417"/>
      <c r="CNB238" s="417"/>
      <c r="CNC238" s="417"/>
      <c r="CND238" s="417"/>
      <c r="CNE238" s="417"/>
      <c r="CNF238" s="417"/>
      <c r="CNG238" s="417"/>
      <c r="CNH238" s="417"/>
      <c r="CNI238" s="417"/>
      <c r="CNJ238" s="417"/>
      <c r="CNK238" s="417"/>
      <c r="CNL238" s="417"/>
      <c r="CNM238" s="417"/>
      <c r="CNN238" s="417"/>
      <c r="CNO238" s="417"/>
      <c r="CNP238" s="417"/>
      <c r="CNQ238" s="417"/>
      <c r="CNR238" s="417"/>
      <c r="CNS238" s="417"/>
      <c r="CNT238" s="417"/>
      <c r="CNU238" s="417"/>
      <c r="CNV238" s="417"/>
      <c r="CNW238" s="417"/>
      <c r="CNX238" s="417"/>
      <c r="CNY238" s="417"/>
      <c r="CNZ238" s="417"/>
      <c r="COA238" s="417"/>
      <c r="COB238" s="417"/>
      <c r="COC238" s="417"/>
      <c r="COD238" s="417"/>
      <c r="COE238" s="417"/>
      <c r="COF238" s="417"/>
      <c r="COG238" s="417"/>
      <c r="COH238" s="417"/>
      <c r="COI238" s="417"/>
      <c r="COJ238" s="417"/>
      <c r="COK238" s="417"/>
      <c r="COL238" s="417"/>
      <c r="COM238" s="417"/>
      <c r="CON238" s="417"/>
      <c r="COO238" s="417"/>
      <c r="COP238" s="417"/>
      <c r="COQ238" s="417"/>
      <c r="COR238" s="417"/>
      <c r="COS238" s="417"/>
      <c r="COT238" s="417"/>
      <c r="COU238" s="417"/>
      <c r="COV238" s="417"/>
      <c r="COW238" s="417"/>
      <c r="COX238" s="417"/>
      <c r="COY238" s="417"/>
    </row>
    <row r="239" spans="1:2443" s="461" customFormat="1" x14ac:dyDescent="0.35">
      <c r="A239" s="307" t="s">
        <v>585</v>
      </c>
      <c r="B239" s="307" t="s">
        <v>108</v>
      </c>
      <c r="C239" s="306">
        <v>2011</v>
      </c>
      <c r="D239" s="307" t="s">
        <v>609</v>
      </c>
      <c r="E239" s="433">
        <v>2060</v>
      </c>
      <c r="F239" s="331" t="s">
        <v>348</v>
      </c>
      <c r="G239" s="469">
        <f t="shared" si="9"/>
        <v>2060</v>
      </c>
      <c r="H239" s="331" t="s">
        <v>352</v>
      </c>
      <c r="I239" s="416"/>
      <c r="J239" s="416"/>
      <c r="K239" s="416"/>
      <c r="L239" s="416"/>
      <c r="M239" s="416"/>
      <c r="N239" s="416"/>
      <c r="O239" s="416"/>
      <c r="P239" s="416"/>
      <c r="Q239" s="416"/>
      <c r="R239" s="363"/>
      <c r="S239" s="416"/>
      <c r="T239" s="416"/>
      <c r="U239" s="416"/>
      <c r="V239" s="416"/>
      <c r="W239" s="416"/>
      <c r="X239" s="416"/>
      <c r="Y239" s="416"/>
      <c r="Z239" s="416"/>
      <c r="AA239" s="416"/>
      <c r="AB239" s="416"/>
      <c r="AC239" s="416"/>
      <c r="AD239" s="416"/>
      <c r="AE239" s="416"/>
      <c r="AF239" s="416"/>
      <c r="AG239" s="416"/>
      <c r="AH239" s="416"/>
      <c r="AI239" s="416"/>
      <c r="AJ239" s="416"/>
      <c r="AK239" s="416"/>
      <c r="AL239" s="416"/>
      <c r="AM239" s="416"/>
      <c r="AN239" s="416"/>
      <c r="AO239" s="416"/>
      <c r="AP239" s="416"/>
      <c r="AQ239" s="416"/>
      <c r="AR239" s="416"/>
      <c r="AS239" s="416"/>
      <c r="AT239" s="416"/>
      <c r="AU239" s="416"/>
      <c r="AV239" s="416"/>
      <c r="AW239" s="416"/>
      <c r="AX239" s="416"/>
      <c r="AY239" s="416"/>
      <c r="AZ239" s="416"/>
      <c r="BA239" s="416"/>
      <c r="BB239" s="416"/>
      <c r="BC239" s="416"/>
      <c r="BD239" s="416"/>
      <c r="BE239" s="416"/>
      <c r="BF239" s="416"/>
      <c r="BG239" s="416"/>
      <c r="BH239" s="416"/>
      <c r="BI239" s="416"/>
      <c r="BJ239" s="416"/>
      <c r="BK239" s="416"/>
      <c r="BL239" s="416"/>
      <c r="BM239" s="416"/>
      <c r="BN239" s="416"/>
      <c r="BO239" s="416"/>
      <c r="BP239" s="416"/>
      <c r="BQ239" s="416"/>
      <c r="BR239" s="416"/>
      <c r="BS239" s="416"/>
      <c r="BT239" s="416"/>
      <c r="BU239" s="416"/>
      <c r="BV239" s="416"/>
      <c r="BW239" s="416"/>
      <c r="BX239" s="416"/>
      <c r="BY239" s="416"/>
      <c r="BZ239" s="416"/>
      <c r="CA239" s="416"/>
      <c r="CB239" s="416"/>
      <c r="CC239" s="416"/>
      <c r="CD239" s="416"/>
      <c r="CE239" s="416"/>
      <c r="CF239" s="416"/>
      <c r="CG239" s="416"/>
      <c r="CH239" s="416"/>
      <c r="CI239" s="416"/>
      <c r="CJ239" s="416"/>
      <c r="CK239" s="416"/>
      <c r="CL239" s="416"/>
      <c r="CM239" s="416"/>
      <c r="CN239" s="416"/>
      <c r="CO239" s="416"/>
      <c r="CP239" s="416"/>
      <c r="CQ239" s="416"/>
      <c r="CR239" s="416"/>
      <c r="CS239" s="416"/>
      <c r="CT239" s="416"/>
      <c r="CU239" s="416"/>
      <c r="CV239" s="416"/>
      <c r="CW239" s="416"/>
      <c r="CX239" s="416"/>
      <c r="CY239" s="416"/>
      <c r="CZ239" s="416"/>
      <c r="DA239" s="416"/>
      <c r="DB239" s="416"/>
      <c r="DC239" s="416"/>
      <c r="DD239" s="416"/>
      <c r="DE239" s="416"/>
      <c r="DF239" s="416"/>
      <c r="DG239" s="416"/>
      <c r="DH239" s="416"/>
      <c r="DI239" s="416"/>
      <c r="DJ239" s="416"/>
      <c r="DK239" s="416"/>
      <c r="DL239" s="416"/>
      <c r="DM239" s="416"/>
      <c r="DN239" s="416"/>
      <c r="DO239" s="416"/>
      <c r="DP239" s="416"/>
      <c r="DQ239" s="416"/>
      <c r="DR239" s="416"/>
      <c r="DS239" s="416"/>
      <c r="DT239" s="416"/>
      <c r="DU239" s="416"/>
      <c r="DV239" s="416"/>
      <c r="DW239" s="416"/>
      <c r="DX239" s="416"/>
      <c r="DY239" s="416"/>
      <c r="DZ239" s="416"/>
      <c r="EA239" s="416"/>
      <c r="EB239" s="416"/>
      <c r="EC239" s="416"/>
      <c r="ED239" s="416"/>
      <c r="EE239" s="416"/>
      <c r="EF239" s="416"/>
      <c r="EG239" s="416"/>
      <c r="EH239" s="416"/>
      <c r="EI239" s="416"/>
      <c r="EJ239" s="416"/>
      <c r="EK239" s="416"/>
      <c r="EL239" s="416"/>
      <c r="EM239" s="416"/>
      <c r="EN239" s="416"/>
      <c r="EO239" s="416"/>
      <c r="EP239" s="416"/>
      <c r="EQ239" s="416"/>
      <c r="ER239" s="416"/>
      <c r="ES239" s="416"/>
      <c r="ET239" s="416"/>
      <c r="EU239" s="416"/>
      <c r="EV239" s="416"/>
      <c r="EW239" s="416"/>
      <c r="EX239" s="416"/>
      <c r="EY239" s="416"/>
      <c r="EZ239" s="416"/>
      <c r="FA239" s="416"/>
      <c r="FB239" s="416"/>
      <c r="FC239" s="416"/>
      <c r="FD239" s="416"/>
      <c r="FE239" s="416"/>
      <c r="FF239" s="416"/>
      <c r="FG239" s="416"/>
      <c r="FH239" s="416"/>
      <c r="FI239" s="416"/>
      <c r="FJ239" s="416"/>
      <c r="FK239" s="416"/>
      <c r="FL239" s="416"/>
      <c r="FM239" s="416"/>
      <c r="FN239" s="416"/>
      <c r="FO239" s="416"/>
      <c r="FP239" s="416"/>
      <c r="FQ239" s="416"/>
      <c r="FR239" s="416"/>
      <c r="FS239" s="416"/>
      <c r="FT239" s="416"/>
      <c r="FU239" s="416"/>
      <c r="FV239" s="416"/>
      <c r="FW239" s="416"/>
      <c r="FX239" s="416"/>
      <c r="FY239" s="416"/>
      <c r="FZ239" s="416"/>
      <c r="GA239" s="416"/>
      <c r="GB239" s="416"/>
      <c r="GC239" s="416"/>
      <c r="GD239" s="416"/>
      <c r="GE239" s="416"/>
      <c r="GF239" s="416"/>
      <c r="GG239" s="416"/>
      <c r="GH239" s="416"/>
      <c r="GI239" s="416"/>
      <c r="GJ239" s="416"/>
      <c r="GK239" s="416"/>
      <c r="GL239" s="416"/>
      <c r="GM239" s="416"/>
      <c r="GN239" s="416"/>
      <c r="GO239" s="416"/>
      <c r="GP239" s="416"/>
      <c r="GQ239" s="416"/>
      <c r="GR239" s="416"/>
      <c r="GS239" s="416"/>
      <c r="GT239" s="416"/>
      <c r="GU239" s="416"/>
      <c r="GV239" s="416"/>
      <c r="GW239" s="416"/>
      <c r="GX239" s="416"/>
      <c r="GY239" s="416"/>
      <c r="GZ239" s="416"/>
      <c r="HA239" s="416"/>
      <c r="HB239" s="416"/>
      <c r="HC239" s="416"/>
      <c r="HD239" s="416"/>
      <c r="HE239" s="416"/>
      <c r="HF239" s="416"/>
      <c r="HG239" s="416"/>
      <c r="HH239" s="416"/>
      <c r="HI239" s="416"/>
      <c r="HJ239" s="416"/>
      <c r="HK239" s="416"/>
      <c r="HL239" s="416"/>
      <c r="HM239" s="416"/>
      <c r="HN239" s="416"/>
      <c r="HO239" s="416"/>
      <c r="HP239" s="416"/>
      <c r="HQ239" s="416"/>
      <c r="HR239" s="416"/>
      <c r="HS239" s="416"/>
      <c r="HT239" s="416"/>
      <c r="HU239" s="416"/>
      <c r="HV239" s="416"/>
      <c r="HW239" s="416"/>
      <c r="HX239" s="416"/>
      <c r="HY239" s="416"/>
      <c r="HZ239" s="416"/>
      <c r="IA239" s="416"/>
      <c r="IB239" s="416"/>
      <c r="IC239" s="416"/>
      <c r="ID239" s="416"/>
      <c r="IE239" s="416"/>
      <c r="IF239" s="416"/>
      <c r="IG239" s="416"/>
      <c r="IH239" s="416"/>
      <c r="II239" s="416"/>
      <c r="IJ239" s="416"/>
      <c r="IK239" s="416"/>
      <c r="IL239" s="416"/>
      <c r="IM239" s="416"/>
      <c r="IN239" s="416"/>
      <c r="IO239" s="416"/>
      <c r="IP239" s="416"/>
      <c r="IQ239" s="416"/>
      <c r="IR239" s="416"/>
      <c r="IS239" s="416"/>
      <c r="IT239" s="416"/>
      <c r="IU239" s="416"/>
      <c r="IV239" s="416"/>
      <c r="IW239" s="416"/>
      <c r="IX239" s="416"/>
      <c r="IY239" s="416"/>
      <c r="IZ239" s="416"/>
      <c r="JA239" s="416"/>
      <c r="JB239" s="416"/>
      <c r="JC239" s="416"/>
      <c r="JD239" s="416"/>
      <c r="JE239" s="416"/>
      <c r="JF239" s="416"/>
      <c r="JG239" s="416"/>
      <c r="JH239" s="416"/>
      <c r="JI239" s="416"/>
      <c r="JJ239" s="416"/>
      <c r="JK239" s="416"/>
      <c r="JL239" s="416"/>
      <c r="JM239" s="416"/>
      <c r="JN239" s="416"/>
      <c r="JO239" s="416"/>
      <c r="JP239" s="416"/>
      <c r="JQ239" s="416"/>
      <c r="JR239" s="416"/>
      <c r="JS239" s="416"/>
      <c r="JT239" s="416"/>
      <c r="JU239" s="416"/>
      <c r="JV239" s="416"/>
      <c r="JW239" s="416"/>
      <c r="JX239" s="416"/>
      <c r="JY239" s="416"/>
      <c r="JZ239" s="416"/>
      <c r="KA239" s="416"/>
      <c r="KB239" s="416"/>
      <c r="KC239" s="416"/>
      <c r="KD239" s="416"/>
      <c r="KE239" s="416"/>
      <c r="KF239" s="416"/>
      <c r="KG239" s="416"/>
      <c r="KH239" s="416"/>
      <c r="KI239" s="416"/>
      <c r="KJ239" s="416"/>
      <c r="KK239" s="416"/>
      <c r="KL239" s="416"/>
      <c r="KM239" s="416"/>
      <c r="KN239" s="416"/>
      <c r="KO239" s="416"/>
      <c r="KP239" s="416"/>
      <c r="KQ239" s="416"/>
      <c r="KR239" s="416"/>
      <c r="KS239" s="416"/>
      <c r="KT239" s="416"/>
      <c r="KU239" s="416"/>
      <c r="KV239" s="416"/>
      <c r="KW239" s="416"/>
      <c r="KX239" s="416"/>
      <c r="KY239" s="416"/>
      <c r="KZ239" s="416"/>
      <c r="LA239" s="416"/>
      <c r="LB239" s="416"/>
      <c r="LC239" s="416"/>
      <c r="LD239" s="416"/>
      <c r="LE239" s="416"/>
      <c r="LF239" s="416"/>
      <c r="LG239" s="416"/>
      <c r="LH239" s="416"/>
      <c r="LI239" s="416"/>
      <c r="LJ239" s="416"/>
      <c r="LK239" s="416"/>
      <c r="LL239" s="416"/>
      <c r="LM239" s="416"/>
      <c r="LN239" s="416"/>
      <c r="LO239" s="416"/>
      <c r="LP239" s="416"/>
      <c r="LQ239" s="416"/>
      <c r="LR239" s="416"/>
      <c r="LS239" s="416"/>
      <c r="LT239" s="416"/>
      <c r="LU239" s="416"/>
      <c r="LV239" s="416"/>
      <c r="LW239" s="416"/>
      <c r="LX239" s="416"/>
      <c r="LY239" s="416"/>
      <c r="LZ239" s="416"/>
      <c r="MA239" s="416"/>
      <c r="MB239" s="416"/>
      <c r="MC239" s="416"/>
      <c r="MD239" s="416"/>
      <c r="ME239" s="416"/>
      <c r="MF239" s="416"/>
      <c r="MG239" s="416"/>
      <c r="MH239" s="416"/>
      <c r="MI239" s="416"/>
      <c r="MJ239" s="416"/>
      <c r="MK239" s="416"/>
      <c r="ML239" s="416"/>
      <c r="MM239" s="416"/>
      <c r="MN239" s="416"/>
      <c r="MO239" s="416"/>
      <c r="MP239" s="416"/>
      <c r="MQ239" s="416"/>
      <c r="MR239" s="416"/>
      <c r="MS239" s="416"/>
      <c r="MT239" s="416"/>
      <c r="MU239" s="416"/>
      <c r="MV239" s="416"/>
      <c r="MW239" s="416"/>
      <c r="MX239" s="416"/>
      <c r="MY239" s="416"/>
      <c r="MZ239" s="416"/>
      <c r="NA239" s="416"/>
      <c r="NB239" s="416"/>
      <c r="NC239" s="416"/>
      <c r="ND239" s="416"/>
      <c r="NE239" s="416"/>
      <c r="NF239" s="416"/>
      <c r="NG239" s="416"/>
      <c r="NH239" s="416"/>
      <c r="NI239" s="416"/>
      <c r="NJ239" s="416"/>
      <c r="NK239" s="416"/>
      <c r="NL239" s="416"/>
      <c r="NM239" s="416"/>
      <c r="NN239" s="416"/>
      <c r="NO239" s="416"/>
      <c r="NP239" s="416"/>
      <c r="NQ239" s="416"/>
      <c r="NR239" s="416"/>
      <c r="NS239" s="416"/>
      <c r="NT239" s="416"/>
      <c r="NU239" s="416"/>
      <c r="NV239" s="416"/>
      <c r="NW239" s="416"/>
      <c r="NX239" s="416"/>
      <c r="NY239" s="416"/>
      <c r="NZ239" s="416"/>
      <c r="OA239" s="416"/>
      <c r="OB239" s="416"/>
      <c r="OC239" s="416"/>
      <c r="OD239" s="416"/>
      <c r="OE239" s="416"/>
      <c r="OF239" s="416"/>
      <c r="OG239" s="416"/>
      <c r="OH239" s="416"/>
      <c r="OI239" s="416"/>
      <c r="OJ239" s="416"/>
      <c r="OK239" s="416"/>
      <c r="OL239" s="416"/>
      <c r="OM239" s="416"/>
      <c r="ON239" s="416"/>
      <c r="OO239" s="416"/>
      <c r="OP239" s="416"/>
      <c r="OQ239" s="416"/>
      <c r="OR239" s="416"/>
      <c r="OS239" s="416"/>
      <c r="OT239" s="416"/>
      <c r="OU239" s="416"/>
      <c r="OV239" s="416"/>
      <c r="OW239" s="416"/>
      <c r="OX239" s="416"/>
      <c r="OY239" s="416"/>
      <c r="OZ239" s="416"/>
      <c r="PA239" s="416"/>
      <c r="PB239" s="416"/>
      <c r="PC239" s="416"/>
      <c r="PD239" s="416"/>
      <c r="PE239" s="416"/>
      <c r="PF239" s="416"/>
      <c r="PG239" s="416"/>
      <c r="PH239" s="416"/>
      <c r="PI239" s="416"/>
      <c r="PJ239" s="416"/>
      <c r="PK239" s="416"/>
      <c r="PL239" s="416"/>
      <c r="PM239" s="416"/>
      <c r="PN239" s="416"/>
      <c r="PO239" s="416"/>
      <c r="PP239" s="416"/>
      <c r="PQ239" s="416"/>
      <c r="PR239" s="416"/>
      <c r="PS239" s="416"/>
      <c r="PT239" s="416"/>
      <c r="PU239" s="416"/>
      <c r="PV239" s="416"/>
      <c r="PW239" s="416"/>
      <c r="PX239" s="416"/>
      <c r="PY239" s="416"/>
      <c r="PZ239" s="416"/>
      <c r="QA239" s="416"/>
      <c r="QB239" s="416"/>
      <c r="QC239" s="416"/>
      <c r="QD239" s="416"/>
      <c r="QE239" s="416"/>
      <c r="QF239" s="416"/>
      <c r="QG239" s="416"/>
      <c r="QH239" s="416"/>
      <c r="QI239" s="416"/>
      <c r="QJ239" s="416"/>
      <c r="QK239" s="416"/>
      <c r="QL239" s="416"/>
      <c r="QM239" s="416"/>
      <c r="QN239" s="416"/>
      <c r="QO239" s="416"/>
      <c r="QP239" s="416"/>
      <c r="QQ239" s="416"/>
      <c r="QR239" s="416"/>
      <c r="QS239" s="416"/>
      <c r="QT239" s="416"/>
      <c r="QU239" s="416"/>
      <c r="QV239" s="416"/>
      <c r="QW239" s="416"/>
      <c r="QX239" s="416"/>
      <c r="QY239" s="416"/>
      <c r="QZ239" s="416"/>
      <c r="RA239" s="416"/>
      <c r="RB239" s="416"/>
      <c r="RC239" s="416"/>
      <c r="RD239" s="416"/>
      <c r="RE239" s="416"/>
      <c r="RF239" s="416"/>
      <c r="RG239" s="416"/>
      <c r="RH239" s="416"/>
      <c r="RI239" s="416"/>
      <c r="RJ239" s="416"/>
      <c r="RK239" s="416"/>
      <c r="RL239" s="416"/>
      <c r="RM239" s="416"/>
      <c r="RN239" s="416"/>
      <c r="RO239" s="416"/>
      <c r="RP239" s="416"/>
      <c r="RQ239" s="416"/>
      <c r="RR239" s="416"/>
      <c r="RS239" s="416"/>
      <c r="RT239" s="416"/>
      <c r="RU239" s="416"/>
      <c r="RV239" s="416"/>
      <c r="RW239" s="416"/>
      <c r="RX239" s="416"/>
      <c r="RY239" s="416"/>
      <c r="RZ239" s="416"/>
      <c r="SA239" s="416"/>
      <c r="SB239" s="416"/>
      <c r="SC239" s="416"/>
      <c r="SD239" s="416"/>
      <c r="SE239" s="416"/>
      <c r="SF239" s="416"/>
      <c r="SG239" s="416"/>
      <c r="SH239" s="416"/>
      <c r="SI239" s="416"/>
      <c r="SJ239" s="416"/>
      <c r="SK239" s="416"/>
      <c r="SL239" s="416"/>
      <c r="SM239" s="416"/>
      <c r="SN239" s="416"/>
      <c r="SO239" s="416"/>
      <c r="SP239" s="416"/>
      <c r="SQ239" s="416"/>
      <c r="SR239" s="416"/>
      <c r="SS239" s="416"/>
      <c r="ST239" s="416"/>
      <c r="SU239" s="416"/>
      <c r="SV239" s="416"/>
      <c r="SW239" s="416"/>
      <c r="SX239" s="416"/>
      <c r="SY239" s="416"/>
      <c r="SZ239" s="416"/>
      <c r="TA239" s="416"/>
      <c r="TB239" s="416"/>
      <c r="TC239" s="416"/>
      <c r="TD239" s="416"/>
      <c r="TE239" s="416"/>
      <c r="TF239" s="416"/>
      <c r="TG239" s="416"/>
      <c r="TH239" s="416"/>
      <c r="TI239" s="416"/>
      <c r="TJ239" s="416"/>
      <c r="TK239" s="416"/>
      <c r="TL239" s="416"/>
      <c r="TM239" s="416"/>
      <c r="TN239" s="416"/>
      <c r="TO239" s="416"/>
      <c r="TP239" s="416"/>
      <c r="TQ239" s="416"/>
      <c r="TR239" s="416"/>
      <c r="TS239" s="416"/>
      <c r="TT239" s="416"/>
      <c r="TU239" s="416"/>
      <c r="TV239" s="416"/>
      <c r="TW239" s="416"/>
      <c r="TX239" s="416"/>
      <c r="TY239" s="416"/>
      <c r="TZ239" s="416"/>
      <c r="UA239" s="416"/>
      <c r="UB239" s="416"/>
      <c r="UC239" s="416"/>
      <c r="UD239" s="416"/>
      <c r="UE239" s="416"/>
      <c r="UF239" s="416"/>
      <c r="UG239" s="416"/>
      <c r="UH239" s="416"/>
      <c r="UI239" s="416"/>
      <c r="UJ239" s="416"/>
      <c r="UK239" s="416"/>
      <c r="UL239" s="416"/>
      <c r="UM239" s="416"/>
      <c r="UN239" s="416"/>
      <c r="UO239" s="416"/>
      <c r="UP239" s="416"/>
      <c r="UQ239" s="416"/>
      <c r="UR239" s="416"/>
      <c r="US239" s="416"/>
      <c r="UT239" s="416"/>
      <c r="UU239" s="416"/>
      <c r="UV239" s="416"/>
      <c r="UW239" s="416"/>
      <c r="UX239" s="416"/>
      <c r="UY239" s="416"/>
      <c r="UZ239" s="416"/>
      <c r="VA239" s="416"/>
      <c r="VB239" s="416"/>
      <c r="VC239" s="416"/>
      <c r="VD239" s="416"/>
      <c r="VE239" s="416"/>
      <c r="VF239" s="416"/>
      <c r="VG239" s="416"/>
      <c r="VH239" s="416"/>
      <c r="VI239" s="416"/>
      <c r="VJ239" s="416"/>
      <c r="VK239" s="416"/>
      <c r="VL239" s="416"/>
      <c r="VM239" s="416"/>
      <c r="VN239" s="416"/>
      <c r="VO239" s="416"/>
      <c r="VP239" s="416"/>
      <c r="VQ239" s="416"/>
      <c r="VR239" s="416"/>
      <c r="VS239" s="416"/>
      <c r="VT239" s="416"/>
      <c r="VU239" s="416"/>
      <c r="VV239" s="416"/>
      <c r="VW239" s="416"/>
      <c r="VX239" s="416"/>
      <c r="VY239" s="416"/>
      <c r="VZ239" s="416"/>
      <c r="WA239" s="416"/>
      <c r="WB239" s="416"/>
      <c r="WC239" s="416"/>
      <c r="WD239" s="416"/>
      <c r="WE239" s="416"/>
      <c r="WF239" s="416"/>
      <c r="WG239" s="416"/>
      <c r="WH239" s="416"/>
      <c r="WI239" s="416"/>
      <c r="WJ239" s="416"/>
      <c r="WK239" s="416"/>
      <c r="WL239" s="416"/>
      <c r="WM239" s="416"/>
      <c r="WN239" s="416"/>
      <c r="WO239" s="416"/>
      <c r="WP239" s="416"/>
      <c r="WQ239" s="416"/>
      <c r="WR239" s="416"/>
      <c r="WS239" s="416"/>
      <c r="WT239" s="416"/>
      <c r="WU239" s="416"/>
      <c r="WV239" s="416"/>
      <c r="WW239" s="416"/>
      <c r="WX239" s="416"/>
      <c r="WY239" s="416"/>
      <c r="WZ239" s="416"/>
      <c r="XA239" s="416"/>
      <c r="XB239" s="416"/>
      <c r="XC239" s="416"/>
      <c r="XD239" s="416"/>
      <c r="XE239" s="416"/>
      <c r="XF239" s="416"/>
      <c r="XG239" s="416"/>
      <c r="XH239" s="416"/>
      <c r="XI239" s="416"/>
      <c r="XJ239" s="416"/>
      <c r="XK239" s="416"/>
      <c r="XL239" s="416"/>
      <c r="XM239" s="416"/>
      <c r="XN239" s="416"/>
      <c r="XO239" s="416"/>
      <c r="XP239" s="416"/>
      <c r="XQ239" s="416"/>
      <c r="XR239" s="417"/>
      <c r="XS239" s="417"/>
      <c r="XT239" s="417"/>
      <c r="XU239" s="417"/>
      <c r="XV239" s="417"/>
      <c r="XW239" s="417"/>
      <c r="XX239" s="417"/>
      <c r="XY239" s="417"/>
      <c r="XZ239" s="417"/>
      <c r="YA239" s="417"/>
      <c r="YB239" s="417"/>
      <c r="YC239" s="417"/>
      <c r="YD239" s="417"/>
      <c r="YE239" s="417"/>
      <c r="YF239" s="417"/>
      <c r="YG239" s="417"/>
      <c r="YH239" s="417"/>
      <c r="YI239" s="417"/>
      <c r="YJ239" s="417"/>
      <c r="YK239" s="417"/>
      <c r="YL239" s="417"/>
      <c r="YM239" s="417"/>
      <c r="YN239" s="417"/>
      <c r="YO239" s="417"/>
      <c r="YP239" s="417"/>
      <c r="YQ239" s="417"/>
      <c r="YR239" s="417"/>
      <c r="YS239" s="417"/>
      <c r="YT239" s="417"/>
      <c r="YU239" s="417"/>
      <c r="YV239" s="417"/>
      <c r="YW239" s="417"/>
      <c r="YX239" s="417"/>
      <c r="YY239" s="417"/>
      <c r="YZ239" s="417"/>
      <c r="ZA239" s="417"/>
      <c r="ZB239" s="417"/>
      <c r="ZC239" s="417"/>
      <c r="ZD239" s="417"/>
      <c r="ZE239" s="417"/>
      <c r="ZF239" s="417"/>
      <c r="ZG239" s="417"/>
      <c r="ZH239" s="417"/>
      <c r="ZI239" s="417"/>
      <c r="ZJ239" s="417"/>
      <c r="ZK239" s="417"/>
      <c r="ZL239" s="417"/>
      <c r="ZM239" s="417"/>
      <c r="ZN239" s="417"/>
      <c r="ZO239" s="417"/>
      <c r="ZP239" s="417"/>
      <c r="ZQ239" s="417"/>
      <c r="ZR239" s="417"/>
      <c r="ZS239" s="417"/>
      <c r="ZT239" s="417"/>
      <c r="ZU239" s="417"/>
      <c r="ZV239" s="417"/>
      <c r="ZW239" s="417"/>
      <c r="ZX239" s="417"/>
      <c r="ZY239" s="417"/>
      <c r="ZZ239" s="417"/>
      <c r="AAA239" s="417"/>
      <c r="AAB239" s="417"/>
      <c r="AAC239" s="417"/>
      <c r="AAD239" s="417"/>
      <c r="AAE239" s="417"/>
      <c r="AAF239" s="417"/>
      <c r="AAG239" s="417"/>
      <c r="AAH239" s="417"/>
      <c r="AAI239" s="417"/>
      <c r="AAJ239" s="417"/>
      <c r="AAK239" s="417"/>
      <c r="AAL239" s="417"/>
      <c r="AAM239" s="417"/>
      <c r="AAN239" s="417"/>
      <c r="AAO239" s="417"/>
      <c r="AAP239" s="417"/>
      <c r="AAQ239" s="417"/>
      <c r="AAR239" s="417"/>
      <c r="AAS239" s="417"/>
      <c r="AAT239" s="417"/>
      <c r="AAU239" s="417"/>
      <c r="AAV239" s="417"/>
      <c r="AAW239" s="417"/>
      <c r="AAX239" s="417"/>
      <c r="AAY239" s="417"/>
      <c r="AAZ239" s="417"/>
      <c r="ABA239" s="417"/>
      <c r="ABB239" s="417"/>
      <c r="ABC239" s="417"/>
      <c r="ABD239" s="417"/>
      <c r="ABE239" s="417"/>
      <c r="ABF239" s="417"/>
      <c r="ABG239" s="417"/>
      <c r="ABH239" s="417"/>
      <c r="ABI239" s="417"/>
      <c r="ABJ239" s="417"/>
      <c r="ABK239" s="417"/>
      <c r="ABL239" s="417"/>
      <c r="ABM239" s="417"/>
      <c r="ABN239" s="417"/>
      <c r="ABO239" s="417"/>
      <c r="ABP239" s="417"/>
      <c r="ABQ239" s="417"/>
      <c r="ABR239" s="417"/>
      <c r="ABS239" s="417"/>
      <c r="ABT239" s="417"/>
      <c r="ABU239" s="417"/>
      <c r="ABV239" s="417"/>
      <c r="ABW239" s="417"/>
      <c r="ABX239" s="417"/>
      <c r="ABY239" s="417"/>
      <c r="ABZ239" s="417"/>
      <c r="ACA239" s="417"/>
      <c r="ACB239" s="417"/>
      <c r="ACC239" s="417"/>
      <c r="ACD239" s="417"/>
      <c r="ACE239" s="417"/>
      <c r="ACF239" s="417"/>
      <c r="ACG239" s="417"/>
      <c r="ACH239" s="417"/>
      <c r="ACI239" s="417"/>
      <c r="ACJ239" s="417"/>
      <c r="ACK239" s="417"/>
      <c r="ACL239" s="417"/>
      <c r="ACM239" s="417"/>
      <c r="ACN239" s="417"/>
      <c r="ACO239" s="417"/>
      <c r="ACP239" s="417"/>
      <c r="ACQ239" s="417"/>
      <c r="ACR239" s="417"/>
      <c r="ACS239" s="417"/>
      <c r="ACT239" s="417"/>
      <c r="ACU239" s="417"/>
      <c r="ACV239" s="417"/>
      <c r="ACW239" s="417"/>
      <c r="ACX239" s="417"/>
      <c r="ACY239" s="417"/>
      <c r="ACZ239" s="417"/>
      <c r="ADA239" s="417"/>
      <c r="ADB239" s="417"/>
      <c r="ADC239" s="417"/>
      <c r="ADD239" s="417"/>
      <c r="ADE239" s="417"/>
      <c r="ADF239" s="417"/>
      <c r="ADG239" s="417"/>
      <c r="ADH239" s="417"/>
      <c r="ADI239" s="417"/>
      <c r="ADJ239" s="417"/>
      <c r="ADK239" s="417"/>
      <c r="ADL239" s="417"/>
      <c r="ADM239" s="417"/>
      <c r="ADN239" s="417"/>
      <c r="ADO239" s="417"/>
      <c r="ADP239" s="417"/>
      <c r="ADQ239" s="417"/>
      <c r="ADR239" s="417"/>
      <c r="ADS239" s="417"/>
      <c r="ADT239" s="417"/>
      <c r="ADU239" s="417"/>
      <c r="ADV239" s="417"/>
      <c r="ADW239" s="417"/>
      <c r="ADX239" s="417"/>
      <c r="ADY239" s="417"/>
      <c r="ADZ239" s="417"/>
      <c r="AEA239" s="417"/>
      <c r="AEB239" s="417"/>
      <c r="AEC239" s="417"/>
      <c r="AED239" s="417"/>
      <c r="AEE239" s="417"/>
      <c r="AEF239" s="417"/>
      <c r="AEG239" s="417"/>
      <c r="AEH239" s="417"/>
      <c r="AEI239" s="417"/>
      <c r="AEJ239" s="417"/>
      <c r="AEK239" s="417"/>
      <c r="AEL239" s="417"/>
      <c r="AEM239" s="417"/>
      <c r="AEN239" s="417"/>
      <c r="AEO239" s="417"/>
      <c r="AEP239" s="417"/>
      <c r="AEQ239" s="417"/>
      <c r="AER239" s="417"/>
      <c r="AES239" s="417"/>
      <c r="AET239" s="417"/>
      <c r="AEU239" s="417"/>
      <c r="AEV239" s="417"/>
      <c r="AEW239" s="417"/>
      <c r="AEX239" s="417"/>
      <c r="AEY239" s="417"/>
      <c r="AEZ239" s="417"/>
      <c r="AFA239" s="417"/>
      <c r="AFB239" s="417"/>
      <c r="AFC239" s="417"/>
      <c r="AFD239" s="417"/>
      <c r="AFE239" s="417"/>
      <c r="AFF239" s="417"/>
      <c r="AFG239" s="417"/>
      <c r="AFH239" s="417"/>
      <c r="AFI239" s="417"/>
      <c r="AFJ239" s="417"/>
      <c r="AFK239" s="417"/>
      <c r="AFL239" s="417"/>
      <c r="AFM239" s="417"/>
      <c r="AFN239" s="417"/>
      <c r="AFO239" s="417"/>
      <c r="AFP239" s="417"/>
      <c r="AFQ239" s="417"/>
      <c r="AFR239" s="417"/>
      <c r="AFS239" s="417"/>
      <c r="AFT239" s="417"/>
      <c r="AFU239" s="417"/>
      <c r="AFV239" s="417"/>
      <c r="AFW239" s="417"/>
      <c r="AFX239" s="417"/>
      <c r="AFY239" s="417"/>
      <c r="AFZ239" s="417"/>
      <c r="AGA239" s="417"/>
      <c r="AGB239" s="417"/>
      <c r="AGC239" s="417"/>
      <c r="AGD239" s="417"/>
      <c r="AGE239" s="417"/>
      <c r="AGF239" s="417"/>
      <c r="AGG239" s="417"/>
      <c r="AGH239" s="417"/>
      <c r="AGI239" s="417"/>
      <c r="AGJ239" s="417"/>
      <c r="AGK239" s="417"/>
      <c r="AGL239" s="417"/>
      <c r="AGM239" s="417"/>
      <c r="AGN239" s="417"/>
      <c r="AGO239" s="417"/>
      <c r="AGP239" s="417"/>
      <c r="AGQ239" s="417"/>
      <c r="AGR239" s="417"/>
      <c r="AGS239" s="417"/>
      <c r="AGT239" s="417"/>
      <c r="AGU239" s="417"/>
      <c r="AGV239" s="417"/>
      <c r="AGW239" s="417"/>
      <c r="AGX239" s="417"/>
      <c r="AGY239" s="417"/>
      <c r="AGZ239" s="417"/>
      <c r="AHA239" s="417"/>
      <c r="AHB239" s="417"/>
      <c r="AHC239" s="417"/>
      <c r="AHD239" s="417"/>
      <c r="AHE239" s="417"/>
      <c r="AHF239" s="417"/>
      <c r="AHG239" s="417"/>
      <c r="AHH239" s="417"/>
      <c r="AHI239" s="417"/>
      <c r="AHJ239" s="417"/>
      <c r="AHK239" s="417"/>
      <c r="AHL239" s="417"/>
      <c r="AHM239" s="417"/>
      <c r="AHN239" s="417"/>
      <c r="AHO239" s="417"/>
      <c r="AHP239" s="417"/>
      <c r="AHQ239" s="417"/>
      <c r="AHR239" s="417"/>
      <c r="AHS239" s="417"/>
      <c r="AHT239" s="417"/>
      <c r="AHU239" s="417"/>
      <c r="AHV239" s="417"/>
      <c r="AHW239" s="417"/>
      <c r="AHX239" s="417"/>
      <c r="AHY239" s="417"/>
      <c r="AHZ239" s="417"/>
      <c r="AIA239" s="417"/>
      <c r="AIB239" s="417"/>
      <c r="AIC239" s="417"/>
      <c r="AID239" s="417"/>
      <c r="AIE239" s="417"/>
      <c r="AIF239" s="417"/>
      <c r="AIG239" s="417"/>
      <c r="AIH239" s="417"/>
      <c r="AII239" s="417"/>
      <c r="AIJ239" s="417"/>
      <c r="AIK239" s="417"/>
      <c r="AIL239" s="417"/>
      <c r="AIM239" s="417"/>
      <c r="AIN239" s="417"/>
      <c r="AIO239" s="417"/>
      <c r="AIP239" s="417"/>
      <c r="AIQ239" s="417"/>
      <c r="AIR239" s="417"/>
      <c r="AIS239" s="417"/>
      <c r="AIT239" s="417"/>
      <c r="AIU239" s="417"/>
      <c r="AIV239" s="417"/>
      <c r="AIW239" s="417"/>
      <c r="AIX239" s="417"/>
      <c r="AIY239" s="417"/>
      <c r="AIZ239" s="417"/>
      <c r="AJA239" s="417"/>
      <c r="AJB239" s="417"/>
      <c r="AJC239" s="417"/>
      <c r="AJD239" s="417"/>
      <c r="AJE239" s="417"/>
      <c r="AJF239" s="417"/>
      <c r="AJG239" s="417"/>
      <c r="AJH239" s="417"/>
      <c r="AJI239" s="417"/>
      <c r="AJJ239" s="417"/>
      <c r="AJK239" s="417"/>
      <c r="AJL239" s="417"/>
      <c r="AJM239" s="417"/>
      <c r="AJN239" s="417"/>
      <c r="AJO239" s="417"/>
      <c r="AJP239" s="417"/>
      <c r="AJQ239" s="417"/>
      <c r="AJR239" s="417"/>
      <c r="AJS239" s="417"/>
      <c r="AJT239" s="417"/>
      <c r="AJU239" s="417"/>
      <c r="AJV239" s="417"/>
      <c r="AJW239" s="417"/>
      <c r="AJX239" s="417"/>
      <c r="AJY239" s="417"/>
      <c r="AJZ239" s="417"/>
      <c r="AKA239" s="417"/>
      <c r="AKB239" s="417"/>
      <c r="AKC239" s="417"/>
      <c r="AKD239" s="417"/>
      <c r="AKE239" s="417"/>
      <c r="AKF239" s="417"/>
      <c r="AKG239" s="417"/>
      <c r="AKH239" s="417"/>
      <c r="AKI239" s="417"/>
      <c r="AKJ239" s="417"/>
      <c r="AKK239" s="417"/>
      <c r="AKL239" s="417"/>
      <c r="AKM239" s="417"/>
      <c r="AKN239" s="417"/>
      <c r="AKO239" s="417"/>
      <c r="AKP239" s="417"/>
      <c r="AKQ239" s="417"/>
      <c r="AKR239" s="417"/>
      <c r="AKS239" s="417"/>
      <c r="AKT239" s="417"/>
      <c r="AKU239" s="417"/>
      <c r="AKV239" s="417"/>
      <c r="AKW239" s="417"/>
      <c r="AKX239" s="417"/>
      <c r="AKY239" s="417"/>
      <c r="AKZ239" s="417"/>
      <c r="ALA239" s="417"/>
      <c r="ALB239" s="417"/>
      <c r="ALC239" s="417"/>
      <c r="ALD239" s="417"/>
      <c r="ALE239" s="417"/>
      <c r="ALF239" s="417"/>
      <c r="ALG239" s="417"/>
      <c r="ALH239" s="417"/>
      <c r="ALI239" s="417"/>
      <c r="ALJ239" s="417"/>
      <c r="ALK239" s="417"/>
      <c r="ALL239" s="417"/>
      <c r="ALM239" s="417"/>
      <c r="ALN239" s="417"/>
      <c r="ALO239" s="417"/>
      <c r="ALP239" s="417"/>
      <c r="ALQ239" s="417"/>
      <c r="ALR239" s="417"/>
      <c r="ALS239" s="417"/>
      <c r="ALT239" s="417"/>
      <c r="ALU239" s="417"/>
      <c r="ALV239" s="417"/>
      <c r="ALW239" s="417"/>
      <c r="ALX239" s="417"/>
      <c r="ALY239" s="417"/>
      <c r="ALZ239" s="417"/>
      <c r="AMA239" s="417"/>
      <c r="AMB239" s="417"/>
      <c r="AMC239" s="417"/>
      <c r="AMD239" s="417"/>
      <c r="AME239" s="417"/>
      <c r="AMF239" s="417"/>
      <c r="AMG239" s="417"/>
      <c r="AMH239" s="417"/>
      <c r="AMI239" s="417"/>
      <c r="AMJ239" s="417"/>
      <c r="AMK239" s="417"/>
      <c r="AML239" s="417"/>
      <c r="AMM239" s="417"/>
      <c r="AMN239" s="417"/>
      <c r="AMO239" s="417"/>
      <c r="AMP239" s="417"/>
      <c r="AMQ239" s="417"/>
      <c r="AMR239" s="417"/>
      <c r="AMS239" s="417"/>
      <c r="AMT239" s="417"/>
      <c r="AMU239" s="417"/>
      <c r="AMV239" s="417"/>
      <c r="AMW239" s="417"/>
      <c r="AMX239" s="417"/>
      <c r="AMY239" s="417"/>
      <c r="AMZ239" s="417"/>
      <c r="ANA239" s="417"/>
      <c r="ANB239" s="417"/>
      <c r="ANC239" s="417"/>
      <c r="AND239" s="417"/>
      <c r="ANE239" s="417"/>
      <c r="ANF239" s="417"/>
      <c r="ANG239" s="417"/>
      <c r="ANH239" s="417"/>
      <c r="ANI239" s="417"/>
      <c r="ANJ239" s="417"/>
      <c r="ANK239" s="417"/>
      <c r="ANL239" s="417"/>
      <c r="ANM239" s="417"/>
      <c r="ANN239" s="417"/>
      <c r="ANO239" s="417"/>
      <c r="ANP239" s="417"/>
      <c r="ANQ239" s="417"/>
      <c r="ANR239" s="417"/>
      <c r="ANS239" s="417"/>
      <c r="ANT239" s="417"/>
      <c r="ANU239" s="417"/>
      <c r="ANV239" s="417"/>
      <c r="ANW239" s="417"/>
      <c r="ANX239" s="417"/>
      <c r="ANY239" s="417"/>
      <c r="ANZ239" s="417"/>
      <c r="AOA239" s="417"/>
      <c r="AOB239" s="417"/>
      <c r="AOC239" s="417"/>
      <c r="AOD239" s="417"/>
      <c r="AOE239" s="417"/>
      <c r="AOF239" s="417"/>
      <c r="AOG239" s="417"/>
      <c r="AOH239" s="417"/>
      <c r="AOI239" s="417"/>
      <c r="AOJ239" s="417"/>
      <c r="AOK239" s="417"/>
      <c r="AOL239" s="417"/>
      <c r="AOM239" s="417"/>
      <c r="AON239" s="417"/>
      <c r="AOO239" s="417"/>
      <c r="AOP239" s="417"/>
      <c r="AOQ239" s="417"/>
      <c r="AOR239" s="417"/>
      <c r="AOS239" s="417"/>
      <c r="AOT239" s="417"/>
      <c r="AOU239" s="417"/>
      <c r="AOV239" s="417"/>
      <c r="AOW239" s="417"/>
      <c r="AOX239" s="417"/>
      <c r="AOY239" s="417"/>
      <c r="AOZ239" s="417"/>
      <c r="APA239" s="417"/>
      <c r="APB239" s="417"/>
      <c r="APC239" s="417"/>
      <c r="APD239" s="417"/>
      <c r="APE239" s="417"/>
      <c r="APF239" s="417"/>
      <c r="APG239" s="417"/>
      <c r="APH239" s="417"/>
      <c r="API239" s="417"/>
      <c r="APJ239" s="417"/>
      <c r="APK239" s="417"/>
      <c r="APL239" s="417"/>
      <c r="APM239" s="417"/>
      <c r="APN239" s="417"/>
      <c r="APO239" s="417"/>
      <c r="APP239" s="417"/>
      <c r="APQ239" s="417"/>
      <c r="APR239" s="417"/>
      <c r="APS239" s="417"/>
      <c r="APT239" s="417"/>
      <c r="APU239" s="417"/>
      <c r="APV239" s="417"/>
      <c r="APW239" s="417"/>
      <c r="APX239" s="417"/>
      <c r="APY239" s="417"/>
      <c r="APZ239" s="417"/>
      <c r="AQA239" s="417"/>
      <c r="AQB239" s="417"/>
      <c r="AQC239" s="417"/>
      <c r="AQD239" s="417"/>
      <c r="AQE239" s="417"/>
      <c r="AQF239" s="417"/>
      <c r="AQG239" s="417"/>
      <c r="AQH239" s="417"/>
      <c r="AQI239" s="417"/>
      <c r="AQJ239" s="417"/>
      <c r="AQK239" s="417"/>
      <c r="AQL239" s="417"/>
      <c r="AQM239" s="417"/>
      <c r="AQN239" s="417"/>
      <c r="AQO239" s="417"/>
      <c r="AQP239" s="417"/>
      <c r="AQQ239" s="417"/>
      <c r="AQR239" s="417"/>
      <c r="AQS239" s="417"/>
      <c r="AQT239" s="417"/>
      <c r="AQU239" s="417"/>
      <c r="AQV239" s="417"/>
      <c r="AQW239" s="417"/>
      <c r="AQX239" s="417"/>
      <c r="AQY239" s="417"/>
      <c r="AQZ239" s="417"/>
      <c r="ARA239" s="417"/>
      <c r="ARB239" s="417"/>
      <c r="ARC239" s="417"/>
      <c r="ARD239" s="417"/>
      <c r="ARE239" s="417"/>
      <c r="ARF239" s="417"/>
      <c r="ARG239" s="417"/>
      <c r="ARH239" s="417"/>
      <c r="ARI239" s="417"/>
      <c r="ARJ239" s="417"/>
      <c r="ARK239" s="417"/>
      <c r="ARL239" s="417"/>
      <c r="ARM239" s="417"/>
      <c r="ARN239" s="417"/>
      <c r="ARO239" s="417"/>
      <c r="ARP239" s="417"/>
      <c r="ARQ239" s="417"/>
      <c r="ARR239" s="417"/>
      <c r="ARS239" s="417"/>
      <c r="ART239" s="417"/>
      <c r="ARU239" s="417"/>
      <c r="ARV239" s="417"/>
      <c r="ARW239" s="417"/>
      <c r="ARX239" s="417"/>
      <c r="ARY239" s="417"/>
      <c r="ARZ239" s="417"/>
      <c r="ASA239" s="417"/>
      <c r="ASB239" s="417"/>
      <c r="ASC239" s="417"/>
      <c r="ASD239" s="417"/>
      <c r="ASE239" s="417"/>
      <c r="ASF239" s="417"/>
      <c r="ASG239" s="417"/>
      <c r="ASH239" s="417"/>
      <c r="ASI239" s="417"/>
      <c r="ASJ239" s="417"/>
      <c r="ASK239" s="417"/>
      <c r="ASL239" s="417"/>
      <c r="ASM239" s="417"/>
      <c r="ASN239" s="417"/>
      <c r="ASO239" s="417"/>
      <c r="ASP239" s="417"/>
      <c r="ASQ239" s="417"/>
      <c r="ASR239" s="417"/>
      <c r="ASS239" s="417"/>
      <c r="AST239" s="417"/>
      <c r="ASU239" s="417"/>
      <c r="ASV239" s="417"/>
      <c r="ASW239" s="417"/>
      <c r="ASX239" s="417"/>
      <c r="ASY239" s="417"/>
      <c r="ASZ239" s="417"/>
      <c r="ATA239" s="417"/>
      <c r="ATB239" s="417"/>
      <c r="ATC239" s="417"/>
      <c r="ATD239" s="417"/>
      <c r="ATE239" s="417"/>
      <c r="ATF239" s="417"/>
      <c r="ATG239" s="417"/>
      <c r="ATH239" s="417"/>
      <c r="ATI239" s="417"/>
      <c r="ATJ239" s="417"/>
      <c r="ATK239" s="417"/>
      <c r="ATL239" s="417"/>
      <c r="ATM239" s="417"/>
      <c r="ATN239" s="417"/>
      <c r="ATO239" s="417"/>
      <c r="ATP239" s="417"/>
      <c r="ATQ239" s="417"/>
      <c r="ATR239" s="417"/>
      <c r="ATS239" s="417"/>
      <c r="ATT239" s="417"/>
      <c r="ATU239" s="417"/>
      <c r="ATV239" s="417"/>
      <c r="ATW239" s="417"/>
      <c r="ATX239" s="417"/>
      <c r="ATY239" s="417"/>
      <c r="ATZ239" s="417"/>
      <c r="AUA239" s="417"/>
      <c r="AUB239" s="417"/>
      <c r="AUC239" s="417"/>
      <c r="AUD239" s="417"/>
      <c r="AUE239" s="417"/>
      <c r="AUF239" s="417"/>
      <c r="AUG239" s="417"/>
      <c r="AUH239" s="417"/>
      <c r="AUI239" s="417"/>
      <c r="AUJ239" s="417"/>
      <c r="AUK239" s="417"/>
      <c r="AUL239" s="417"/>
      <c r="AUM239" s="417"/>
      <c r="AUN239" s="417"/>
      <c r="AUO239" s="417"/>
      <c r="AUP239" s="417"/>
      <c r="AUQ239" s="417"/>
      <c r="AUR239" s="417"/>
      <c r="AUS239" s="417"/>
      <c r="AUT239" s="417"/>
      <c r="AUU239" s="417"/>
      <c r="AUV239" s="417"/>
      <c r="AUW239" s="417"/>
      <c r="AUX239" s="417"/>
      <c r="AUY239" s="417"/>
      <c r="AUZ239" s="417"/>
      <c r="AVA239" s="417"/>
      <c r="AVB239" s="417"/>
      <c r="AVC239" s="417"/>
      <c r="AVD239" s="417"/>
      <c r="AVE239" s="417"/>
      <c r="AVF239" s="417"/>
      <c r="AVG239" s="417"/>
      <c r="AVH239" s="417"/>
      <c r="AVI239" s="417"/>
      <c r="AVJ239" s="417"/>
      <c r="AVK239" s="417"/>
      <c r="AVL239" s="417"/>
      <c r="AVM239" s="417"/>
      <c r="AVN239" s="417"/>
      <c r="AVO239" s="417"/>
      <c r="AVP239" s="417"/>
      <c r="AVQ239" s="417"/>
      <c r="AVR239" s="417"/>
      <c r="AVS239" s="417"/>
      <c r="AVT239" s="417"/>
      <c r="AVU239" s="417"/>
      <c r="AVV239" s="417"/>
      <c r="AVW239" s="417"/>
      <c r="AVX239" s="417"/>
      <c r="AVY239" s="417"/>
      <c r="AVZ239" s="417"/>
      <c r="AWA239" s="417"/>
      <c r="AWB239" s="417"/>
      <c r="AWC239" s="417"/>
      <c r="AWD239" s="417"/>
      <c r="AWE239" s="417"/>
      <c r="AWF239" s="417"/>
      <c r="AWG239" s="417"/>
      <c r="AWH239" s="417"/>
      <c r="AWI239" s="417"/>
      <c r="AWJ239" s="417"/>
      <c r="AWK239" s="417"/>
      <c r="AWL239" s="417"/>
      <c r="AWM239" s="417"/>
      <c r="AWN239" s="417"/>
      <c r="AWO239" s="417"/>
      <c r="AWP239" s="417"/>
      <c r="AWQ239" s="417"/>
      <c r="AWR239" s="417"/>
      <c r="AWS239" s="417"/>
      <c r="AWT239" s="417"/>
      <c r="AWU239" s="417"/>
      <c r="AWV239" s="417"/>
      <c r="AWW239" s="417"/>
      <c r="AWX239" s="417"/>
      <c r="AWY239" s="417"/>
      <c r="AWZ239" s="417"/>
      <c r="AXA239" s="417"/>
      <c r="AXB239" s="417"/>
      <c r="AXC239" s="417"/>
      <c r="AXD239" s="417"/>
      <c r="AXE239" s="417"/>
      <c r="AXF239" s="417"/>
      <c r="AXG239" s="417"/>
      <c r="AXH239" s="417"/>
      <c r="AXI239" s="417"/>
      <c r="AXJ239" s="417"/>
      <c r="AXK239" s="417"/>
      <c r="AXL239" s="417"/>
      <c r="AXM239" s="417"/>
      <c r="AXN239" s="417"/>
      <c r="AXO239" s="417"/>
      <c r="AXP239" s="417"/>
      <c r="AXQ239" s="417"/>
      <c r="AXR239" s="417"/>
      <c r="AXS239" s="417"/>
      <c r="AXT239" s="417"/>
      <c r="AXU239" s="417"/>
      <c r="AXV239" s="417"/>
      <c r="AXW239" s="417"/>
      <c r="AXX239" s="417"/>
      <c r="AXY239" s="417"/>
      <c r="AXZ239" s="417"/>
      <c r="AYA239" s="417"/>
      <c r="AYB239" s="417"/>
      <c r="AYC239" s="417"/>
      <c r="AYD239" s="417"/>
      <c r="AYE239" s="417"/>
      <c r="AYF239" s="417"/>
      <c r="AYG239" s="417"/>
      <c r="AYH239" s="417"/>
      <c r="AYI239" s="417"/>
      <c r="AYJ239" s="417"/>
      <c r="AYK239" s="417"/>
      <c r="AYL239" s="417"/>
      <c r="AYM239" s="417"/>
      <c r="AYN239" s="417"/>
      <c r="AYO239" s="417"/>
      <c r="AYP239" s="417"/>
      <c r="AYQ239" s="417"/>
      <c r="AYR239" s="417"/>
      <c r="AYS239" s="417"/>
      <c r="AYT239" s="417"/>
      <c r="AYU239" s="417"/>
      <c r="AYV239" s="417"/>
      <c r="AYW239" s="417"/>
      <c r="AYX239" s="417"/>
      <c r="AYY239" s="417"/>
      <c r="AYZ239" s="417"/>
      <c r="AZA239" s="417"/>
      <c r="AZB239" s="417"/>
      <c r="AZC239" s="417"/>
      <c r="AZD239" s="417"/>
      <c r="AZE239" s="417"/>
      <c r="AZF239" s="417"/>
      <c r="AZG239" s="417"/>
      <c r="AZH239" s="417"/>
      <c r="AZI239" s="417"/>
      <c r="AZJ239" s="417"/>
      <c r="AZK239" s="417"/>
      <c r="AZL239" s="417"/>
      <c r="AZM239" s="417"/>
      <c r="AZN239" s="417"/>
      <c r="AZO239" s="417"/>
      <c r="AZP239" s="417"/>
      <c r="AZQ239" s="417"/>
      <c r="AZR239" s="417"/>
      <c r="AZS239" s="417"/>
      <c r="AZT239" s="417"/>
      <c r="AZU239" s="417"/>
      <c r="AZV239" s="417"/>
      <c r="AZW239" s="417"/>
      <c r="AZX239" s="417"/>
      <c r="AZY239" s="417"/>
      <c r="AZZ239" s="417"/>
      <c r="BAA239" s="417"/>
      <c r="BAB239" s="417"/>
      <c r="BAC239" s="417"/>
      <c r="BAD239" s="417"/>
      <c r="BAE239" s="417"/>
      <c r="BAF239" s="417"/>
      <c r="BAG239" s="417"/>
      <c r="BAH239" s="417"/>
      <c r="BAI239" s="417"/>
      <c r="BAJ239" s="417"/>
      <c r="BAK239" s="417"/>
      <c r="BAL239" s="417"/>
      <c r="BAM239" s="417"/>
      <c r="BAN239" s="417"/>
      <c r="BAO239" s="417"/>
      <c r="BAP239" s="417"/>
      <c r="BAQ239" s="417"/>
      <c r="BAR239" s="417"/>
      <c r="BAS239" s="417"/>
      <c r="BAT239" s="417"/>
      <c r="BAU239" s="417"/>
      <c r="BAV239" s="417"/>
      <c r="BAW239" s="417"/>
      <c r="BAX239" s="417"/>
      <c r="BAY239" s="417"/>
      <c r="BAZ239" s="417"/>
      <c r="BBA239" s="417"/>
      <c r="BBB239" s="417"/>
      <c r="BBC239" s="417"/>
      <c r="BBD239" s="417"/>
      <c r="BBE239" s="417"/>
      <c r="BBF239" s="417"/>
      <c r="BBG239" s="417"/>
      <c r="BBH239" s="417"/>
      <c r="BBI239" s="417"/>
      <c r="BBJ239" s="417"/>
      <c r="BBK239" s="417"/>
      <c r="BBL239" s="417"/>
      <c r="BBM239" s="417"/>
      <c r="BBN239" s="417"/>
      <c r="BBO239" s="417"/>
      <c r="BBP239" s="417"/>
      <c r="BBQ239" s="417"/>
      <c r="BBR239" s="417"/>
      <c r="BBS239" s="417"/>
      <c r="BBT239" s="417"/>
      <c r="BBU239" s="417"/>
      <c r="BBV239" s="417"/>
      <c r="BBW239" s="417"/>
      <c r="BBX239" s="417"/>
      <c r="BBY239" s="417"/>
      <c r="BBZ239" s="417"/>
      <c r="BCA239" s="417"/>
      <c r="BCB239" s="417"/>
      <c r="BCC239" s="417"/>
      <c r="BCD239" s="417"/>
      <c r="BCE239" s="417"/>
      <c r="BCF239" s="417"/>
      <c r="BCG239" s="417"/>
      <c r="BCH239" s="417"/>
      <c r="BCI239" s="417"/>
      <c r="BCJ239" s="417"/>
      <c r="BCK239" s="417"/>
      <c r="BCL239" s="417"/>
      <c r="BCM239" s="417"/>
      <c r="BCN239" s="417"/>
      <c r="BCO239" s="417"/>
      <c r="BCP239" s="417"/>
      <c r="BCQ239" s="417"/>
      <c r="BCR239" s="417"/>
      <c r="BCS239" s="417"/>
      <c r="BCT239" s="417"/>
      <c r="BCU239" s="417"/>
      <c r="BCV239" s="417"/>
      <c r="BCW239" s="417"/>
      <c r="BCX239" s="417"/>
      <c r="BCY239" s="417"/>
      <c r="BCZ239" s="417"/>
      <c r="BDA239" s="417"/>
      <c r="BDB239" s="417"/>
      <c r="BDC239" s="417"/>
      <c r="BDD239" s="417"/>
      <c r="BDE239" s="417"/>
      <c r="BDF239" s="417"/>
      <c r="BDG239" s="417"/>
      <c r="BDH239" s="417"/>
      <c r="BDI239" s="417"/>
      <c r="BDJ239" s="417"/>
      <c r="BDK239" s="417"/>
      <c r="BDL239" s="417"/>
      <c r="BDM239" s="417"/>
      <c r="BDN239" s="417"/>
      <c r="BDO239" s="417"/>
      <c r="BDP239" s="417"/>
      <c r="BDQ239" s="417"/>
      <c r="BDR239" s="417"/>
      <c r="BDS239" s="417"/>
      <c r="BDT239" s="417"/>
      <c r="BDU239" s="417"/>
      <c r="BDV239" s="417"/>
      <c r="BDW239" s="417"/>
      <c r="BDX239" s="417"/>
      <c r="BDY239" s="417"/>
      <c r="BDZ239" s="417"/>
      <c r="BEA239" s="417"/>
      <c r="BEB239" s="417"/>
      <c r="BEC239" s="417"/>
      <c r="BED239" s="417"/>
      <c r="BEE239" s="417"/>
      <c r="BEF239" s="417"/>
      <c r="BEG239" s="417"/>
      <c r="BEH239" s="417"/>
      <c r="BEI239" s="417"/>
      <c r="BEJ239" s="417"/>
      <c r="BEK239" s="417"/>
      <c r="BEL239" s="417"/>
      <c r="BEM239" s="417"/>
      <c r="BEN239" s="417"/>
      <c r="BEO239" s="417"/>
      <c r="BEP239" s="417"/>
      <c r="BEQ239" s="417"/>
      <c r="BER239" s="417"/>
      <c r="BES239" s="417"/>
      <c r="BET239" s="417"/>
      <c r="BEU239" s="417"/>
      <c r="BEV239" s="417"/>
      <c r="BEW239" s="417"/>
      <c r="BEX239" s="417"/>
      <c r="BEY239" s="417"/>
      <c r="BEZ239" s="417"/>
      <c r="BFA239" s="417"/>
      <c r="BFB239" s="417"/>
      <c r="BFC239" s="417"/>
      <c r="BFD239" s="417"/>
      <c r="BFE239" s="417"/>
      <c r="BFF239" s="417"/>
      <c r="BFG239" s="417"/>
      <c r="BFH239" s="417"/>
      <c r="BFI239" s="417"/>
      <c r="BFJ239" s="417"/>
      <c r="BFK239" s="417"/>
      <c r="BFL239" s="417"/>
      <c r="BFM239" s="417"/>
      <c r="BFN239" s="417"/>
      <c r="BFO239" s="417"/>
      <c r="BFP239" s="417"/>
      <c r="BFQ239" s="417"/>
      <c r="BFR239" s="417"/>
      <c r="BFS239" s="417"/>
      <c r="BFT239" s="417"/>
      <c r="BFU239" s="417"/>
      <c r="BFV239" s="417"/>
      <c r="BFW239" s="417"/>
      <c r="BFX239" s="417"/>
      <c r="BFY239" s="417"/>
      <c r="BFZ239" s="417"/>
      <c r="BGA239" s="417"/>
      <c r="BGB239" s="417"/>
      <c r="BGC239" s="417"/>
      <c r="BGD239" s="417"/>
      <c r="BGE239" s="417"/>
      <c r="BGF239" s="417"/>
      <c r="BGG239" s="417"/>
      <c r="BGH239" s="417"/>
      <c r="BGI239" s="417"/>
      <c r="BGJ239" s="417"/>
      <c r="BGK239" s="417"/>
      <c r="BGL239" s="417"/>
      <c r="BGM239" s="417"/>
      <c r="BGN239" s="417"/>
      <c r="BGO239" s="417"/>
      <c r="BGP239" s="417"/>
      <c r="BGQ239" s="417"/>
      <c r="BGR239" s="417"/>
      <c r="BGS239" s="417"/>
      <c r="BGT239" s="417"/>
      <c r="BGU239" s="417"/>
      <c r="BGV239" s="417"/>
      <c r="BGW239" s="417"/>
      <c r="BGX239" s="417"/>
      <c r="BGY239" s="417"/>
      <c r="BGZ239" s="417"/>
      <c r="BHA239" s="417"/>
      <c r="BHB239" s="417"/>
      <c r="BHC239" s="417"/>
      <c r="BHD239" s="417"/>
      <c r="BHE239" s="417"/>
      <c r="BHF239" s="417"/>
      <c r="BHG239" s="417"/>
      <c r="BHH239" s="417"/>
      <c r="BHI239" s="417"/>
      <c r="BHJ239" s="417"/>
      <c r="BHK239" s="417"/>
      <c r="BHL239" s="417"/>
      <c r="BHM239" s="417"/>
      <c r="BHN239" s="417"/>
      <c r="BHO239" s="417"/>
      <c r="BHP239" s="417"/>
      <c r="BHQ239" s="417"/>
      <c r="BHR239" s="417"/>
      <c r="BHS239" s="417"/>
      <c r="BHT239" s="417"/>
      <c r="BHU239" s="417"/>
      <c r="BHV239" s="417"/>
      <c r="BHW239" s="417"/>
      <c r="BHX239" s="417"/>
      <c r="BHY239" s="417"/>
      <c r="BHZ239" s="417"/>
      <c r="BIA239" s="417"/>
      <c r="BIB239" s="417"/>
      <c r="BIC239" s="417"/>
      <c r="BID239" s="417"/>
      <c r="BIE239" s="417"/>
      <c r="BIF239" s="417"/>
      <c r="BIG239" s="417"/>
      <c r="BIH239" s="417"/>
      <c r="BII239" s="417"/>
      <c r="BIJ239" s="417"/>
      <c r="BIK239" s="417"/>
      <c r="BIL239" s="417"/>
      <c r="BIM239" s="417"/>
      <c r="BIN239" s="417"/>
      <c r="BIO239" s="417"/>
      <c r="BIP239" s="417"/>
      <c r="BIQ239" s="417"/>
      <c r="BIR239" s="417"/>
      <c r="BIS239" s="417"/>
      <c r="BIT239" s="417"/>
      <c r="BIU239" s="417"/>
      <c r="BIV239" s="417"/>
      <c r="BIW239" s="417"/>
      <c r="BIX239" s="417"/>
      <c r="BIY239" s="417"/>
      <c r="BIZ239" s="417"/>
      <c r="BJA239" s="417"/>
      <c r="BJB239" s="417"/>
      <c r="BJC239" s="417"/>
      <c r="BJD239" s="417"/>
      <c r="BJE239" s="417"/>
      <c r="BJF239" s="417"/>
      <c r="BJG239" s="417"/>
      <c r="BJH239" s="417"/>
      <c r="BJI239" s="417"/>
      <c r="BJJ239" s="417"/>
      <c r="BJK239" s="417"/>
      <c r="BJL239" s="417"/>
      <c r="BJM239" s="417"/>
      <c r="BJN239" s="417"/>
      <c r="BJO239" s="417"/>
      <c r="BJP239" s="417"/>
      <c r="BJQ239" s="417"/>
      <c r="BJR239" s="417"/>
      <c r="BJS239" s="417"/>
      <c r="BJT239" s="417"/>
      <c r="BJU239" s="417"/>
      <c r="BJV239" s="417"/>
      <c r="BJW239" s="417"/>
      <c r="BJX239" s="417"/>
      <c r="BJY239" s="417"/>
      <c r="BJZ239" s="417"/>
      <c r="BKA239" s="417"/>
      <c r="BKB239" s="417"/>
      <c r="BKC239" s="417"/>
      <c r="BKD239" s="417"/>
      <c r="BKE239" s="417"/>
      <c r="BKF239" s="417"/>
      <c r="BKG239" s="417"/>
      <c r="BKH239" s="417"/>
      <c r="BKI239" s="417"/>
      <c r="BKJ239" s="417"/>
      <c r="BKK239" s="417"/>
      <c r="BKL239" s="417"/>
      <c r="BKM239" s="417"/>
      <c r="BKN239" s="417"/>
      <c r="BKO239" s="417"/>
      <c r="BKP239" s="417"/>
      <c r="BKQ239" s="417"/>
      <c r="BKR239" s="417"/>
      <c r="BKS239" s="417"/>
      <c r="BKT239" s="417"/>
      <c r="BKU239" s="417"/>
      <c r="BKV239" s="417"/>
      <c r="BKW239" s="417"/>
      <c r="BKX239" s="417"/>
      <c r="BKY239" s="417"/>
      <c r="BKZ239" s="417"/>
      <c r="BLA239" s="417"/>
      <c r="BLB239" s="417"/>
      <c r="BLC239" s="417"/>
      <c r="BLD239" s="417"/>
      <c r="BLE239" s="417"/>
      <c r="BLF239" s="417"/>
      <c r="BLG239" s="417"/>
      <c r="BLH239" s="417"/>
      <c r="BLI239" s="417"/>
      <c r="BLJ239" s="417"/>
      <c r="BLK239" s="417"/>
      <c r="BLL239" s="417"/>
      <c r="BLM239" s="417"/>
      <c r="BLN239" s="417"/>
      <c r="BLO239" s="417"/>
      <c r="BLP239" s="417"/>
      <c r="BLQ239" s="417"/>
      <c r="BLR239" s="417"/>
      <c r="BLS239" s="417"/>
      <c r="BLT239" s="417"/>
      <c r="BLU239" s="417"/>
      <c r="BLV239" s="417"/>
      <c r="BLW239" s="417"/>
      <c r="BLX239" s="417"/>
      <c r="BLY239" s="417"/>
      <c r="BLZ239" s="417"/>
      <c r="BMA239" s="417"/>
      <c r="BMB239" s="417"/>
      <c r="BMC239" s="417"/>
      <c r="BMD239" s="417"/>
      <c r="BME239" s="417"/>
      <c r="BMF239" s="417"/>
      <c r="BMG239" s="417"/>
      <c r="BMH239" s="417"/>
      <c r="BMI239" s="417"/>
      <c r="BMJ239" s="417"/>
      <c r="BMK239" s="417"/>
      <c r="BML239" s="417"/>
      <c r="BMM239" s="417"/>
      <c r="BMN239" s="417"/>
      <c r="BMO239" s="417"/>
      <c r="BMP239" s="417"/>
      <c r="BMQ239" s="417"/>
      <c r="BMR239" s="417"/>
      <c r="BMS239" s="417"/>
      <c r="BMT239" s="417"/>
      <c r="BMU239" s="417"/>
      <c r="BMV239" s="417"/>
      <c r="BMW239" s="417"/>
      <c r="BMX239" s="417"/>
      <c r="BMY239" s="417"/>
      <c r="BMZ239" s="417"/>
      <c r="BNA239" s="417"/>
      <c r="BNB239" s="417"/>
      <c r="BNC239" s="417"/>
      <c r="BND239" s="417"/>
      <c r="BNE239" s="417"/>
      <c r="BNF239" s="417"/>
      <c r="BNG239" s="417"/>
      <c r="BNH239" s="417"/>
      <c r="BNI239" s="417"/>
      <c r="BNJ239" s="417"/>
      <c r="BNK239" s="417"/>
      <c r="BNL239" s="417"/>
      <c r="BNM239" s="417"/>
      <c r="BNN239" s="417"/>
      <c r="BNO239" s="417"/>
      <c r="BNP239" s="417"/>
      <c r="BNQ239" s="417"/>
      <c r="BNR239" s="417"/>
      <c r="BNS239" s="417"/>
      <c r="BNT239" s="417"/>
      <c r="BNU239" s="417"/>
      <c r="BNV239" s="417"/>
      <c r="BNW239" s="417"/>
      <c r="BNX239" s="417"/>
      <c r="BNY239" s="417"/>
      <c r="BNZ239" s="417"/>
      <c r="BOA239" s="417"/>
      <c r="BOB239" s="417"/>
      <c r="BOC239" s="417"/>
      <c r="BOD239" s="417"/>
      <c r="BOE239" s="417"/>
      <c r="BOF239" s="417"/>
      <c r="BOG239" s="417"/>
      <c r="BOH239" s="417"/>
      <c r="BOI239" s="417"/>
      <c r="BOJ239" s="417"/>
      <c r="BOK239" s="417"/>
      <c r="BOL239" s="417"/>
      <c r="BOM239" s="417"/>
      <c r="BON239" s="417"/>
      <c r="BOO239" s="417"/>
      <c r="BOP239" s="417"/>
      <c r="BOQ239" s="417"/>
      <c r="BOR239" s="417"/>
      <c r="BOS239" s="417"/>
      <c r="BOT239" s="417"/>
      <c r="BOU239" s="417"/>
      <c r="BOV239" s="417"/>
      <c r="BOW239" s="417"/>
      <c r="BOX239" s="417"/>
      <c r="BOY239" s="417"/>
      <c r="BOZ239" s="417"/>
      <c r="BPA239" s="417"/>
      <c r="BPB239" s="417"/>
      <c r="BPC239" s="417"/>
      <c r="BPD239" s="417"/>
      <c r="BPE239" s="417"/>
      <c r="BPF239" s="417"/>
      <c r="BPG239" s="417"/>
      <c r="BPH239" s="417"/>
      <c r="BPI239" s="417"/>
      <c r="BPJ239" s="417"/>
      <c r="BPK239" s="417"/>
      <c r="BPL239" s="417"/>
      <c r="BPM239" s="417"/>
      <c r="BPN239" s="417"/>
      <c r="BPO239" s="417"/>
      <c r="BPP239" s="417"/>
      <c r="BPQ239" s="417"/>
      <c r="BPR239" s="417"/>
      <c r="BPS239" s="417"/>
      <c r="BPT239" s="417"/>
      <c r="BPU239" s="417"/>
      <c r="BPV239" s="417"/>
      <c r="BPW239" s="417"/>
      <c r="BPX239" s="417"/>
      <c r="BPY239" s="417"/>
      <c r="BPZ239" s="417"/>
      <c r="BQA239" s="417"/>
      <c r="BQB239" s="417"/>
      <c r="BQC239" s="417"/>
      <c r="BQD239" s="417"/>
      <c r="BQE239" s="417"/>
      <c r="BQF239" s="417"/>
      <c r="BQG239" s="417"/>
      <c r="BQH239" s="417"/>
      <c r="BQI239" s="417"/>
      <c r="BQJ239" s="417"/>
      <c r="BQK239" s="417"/>
      <c r="BQL239" s="417"/>
      <c r="BQM239" s="417"/>
      <c r="BQN239" s="417"/>
      <c r="BQO239" s="417"/>
      <c r="BQP239" s="417"/>
      <c r="BQQ239" s="417"/>
      <c r="BQR239" s="417"/>
      <c r="BQS239" s="417"/>
      <c r="BQT239" s="417"/>
      <c r="BQU239" s="417"/>
      <c r="BQV239" s="417"/>
      <c r="BQW239" s="417"/>
      <c r="BQX239" s="417"/>
      <c r="BQY239" s="417"/>
      <c r="BQZ239" s="417"/>
      <c r="BRA239" s="417"/>
      <c r="BRB239" s="417"/>
      <c r="BRC239" s="417"/>
      <c r="BRD239" s="417"/>
      <c r="BRE239" s="417"/>
      <c r="BRF239" s="417"/>
      <c r="BRG239" s="417"/>
      <c r="BRH239" s="417"/>
      <c r="BRI239" s="417"/>
      <c r="BRJ239" s="417"/>
      <c r="BRK239" s="417"/>
      <c r="BRL239" s="417"/>
      <c r="BRM239" s="417"/>
      <c r="BRN239" s="417"/>
      <c r="BRO239" s="417"/>
      <c r="BRP239" s="417"/>
      <c r="BRQ239" s="417"/>
      <c r="BRR239" s="417"/>
      <c r="BRS239" s="417"/>
      <c r="BRT239" s="417"/>
      <c r="BRU239" s="417"/>
      <c r="BRV239" s="417"/>
      <c r="BRW239" s="417"/>
      <c r="BRX239" s="417"/>
      <c r="BRY239" s="417"/>
      <c r="BRZ239" s="417"/>
      <c r="BSA239" s="417"/>
      <c r="BSB239" s="417"/>
      <c r="BSC239" s="417"/>
      <c r="BSD239" s="417"/>
      <c r="BSE239" s="417"/>
      <c r="BSF239" s="417"/>
      <c r="BSG239" s="417"/>
      <c r="BSH239" s="417"/>
      <c r="BSI239" s="417"/>
      <c r="BSJ239" s="417"/>
      <c r="BSK239" s="417"/>
      <c r="BSL239" s="417"/>
      <c r="BSM239" s="417"/>
      <c r="BSN239" s="417"/>
      <c r="BSO239" s="417"/>
      <c r="BSP239" s="417"/>
      <c r="BSQ239" s="417"/>
      <c r="BSR239" s="417"/>
      <c r="BSS239" s="417"/>
      <c r="BST239" s="417"/>
      <c r="BSU239" s="417"/>
      <c r="BSV239" s="417"/>
      <c r="BSW239" s="417"/>
      <c r="BSX239" s="417"/>
      <c r="BSY239" s="417"/>
      <c r="BSZ239" s="417"/>
      <c r="BTA239" s="417"/>
      <c r="BTB239" s="417"/>
      <c r="BTC239" s="417"/>
      <c r="BTD239" s="417"/>
      <c r="BTE239" s="417"/>
      <c r="BTF239" s="417"/>
      <c r="BTG239" s="417"/>
      <c r="BTH239" s="417"/>
      <c r="BTI239" s="417"/>
      <c r="BTJ239" s="417"/>
      <c r="BTK239" s="417"/>
      <c r="BTL239" s="417"/>
      <c r="BTM239" s="417"/>
      <c r="BTN239" s="417"/>
      <c r="BTO239" s="417"/>
      <c r="BTP239" s="417"/>
      <c r="BTQ239" s="417"/>
      <c r="BTR239" s="417"/>
      <c r="BTS239" s="417"/>
      <c r="BTT239" s="417"/>
      <c r="BTU239" s="417"/>
      <c r="BTV239" s="417"/>
      <c r="BTW239" s="417"/>
      <c r="BTX239" s="417"/>
      <c r="BTY239" s="417"/>
      <c r="BTZ239" s="417"/>
      <c r="BUA239" s="417"/>
      <c r="BUB239" s="417"/>
      <c r="BUC239" s="417"/>
      <c r="BUD239" s="417"/>
      <c r="BUE239" s="417"/>
      <c r="BUF239" s="417"/>
      <c r="BUG239" s="417"/>
      <c r="BUH239" s="417"/>
      <c r="BUI239" s="417"/>
      <c r="BUJ239" s="417"/>
      <c r="BUK239" s="417"/>
      <c r="BUL239" s="417"/>
      <c r="BUM239" s="417"/>
      <c r="BUN239" s="417"/>
      <c r="BUO239" s="417"/>
      <c r="BUP239" s="417"/>
      <c r="BUQ239" s="417"/>
      <c r="BUR239" s="417"/>
      <c r="BUS239" s="417"/>
      <c r="BUT239" s="417"/>
      <c r="BUU239" s="417"/>
      <c r="BUV239" s="417"/>
      <c r="BUW239" s="417"/>
      <c r="BUX239" s="417"/>
      <c r="BUY239" s="417"/>
      <c r="BUZ239" s="417"/>
      <c r="BVA239" s="417"/>
      <c r="BVB239" s="417"/>
      <c r="BVC239" s="417"/>
      <c r="BVD239" s="417"/>
      <c r="BVE239" s="417"/>
      <c r="BVF239" s="417"/>
      <c r="BVG239" s="417"/>
      <c r="BVH239" s="417"/>
      <c r="BVI239" s="417"/>
      <c r="BVJ239" s="417"/>
      <c r="BVK239" s="417"/>
      <c r="BVL239" s="417"/>
      <c r="BVM239" s="417"/>
      <c r="BVN239" s="417"/>
      <c r="BVO239" s="417"/>
      <c r="BVP239" s="417"/>
      <c r="BVQ239" s="417"/>
      <c r="BVR239" s="417"/>
      <c r="BVS239" s="417"/>
      <c r="BVT239" s="417"/>
      <c r="BVU239" s="417"/>
      <c r="BVV239" s="417"/>
      <c r="BVW239" s="417"/>
      <c r="BVX239" s="417"/>
      <c r="BVY239" s="417"/>
      <c r="BVZ239" s="417"/>
      <c r="BWA239" s="417"/>
      <c r="BWB239" s="417"/>
      <c r="BWC239" s="417"/>
      <c r="BWD239" s="417"/>
      <c r="BWE239" s="417"/>
      <c r="BWF239" s="417"/>
      <c r="BWG239" s="417"/>
      <c r="BWH239" s="417"/>
      <c r="BWI239" s="417"/>
      <c r="BWJ239" s="417"/>
      <c r="BWK239" s="417"/>
      <c r="BWL239" s="417"/>
      <c r="BWM239" s="417"/>
      <c r="BWN239" s="417"/>
      <c r="BWO239" s="417"/>
      <c r="BWP239" s="417"/>
      <c r="BWQ239" s="417"/>
      <c r="BWR239" s="417"/>
      <c r="BWS239" s="417"/>
      <c r="BWT239" s="417"/>
      <c r="BWU239" s="417"/>
      <c r="BWV239" s="417"/>
      <c r="BWW239" s="417"/>
      <c r="BWX239" s="417"/>
      <c r="BWY239" s="417"/>
      <c r="BWZ239" s="417"/>
      <c r="BXA239" s="417"/>
      <c r="BXB239" s="417"/>
      <c r="BXC239" s="417"/>
      <c r="BXD239" s="417"/>
      <c r="BXE239" s="417"/>
      <c r="BXF239" s="417"/>
      <c r="BXG239" s="417"/>
      <c r="BXH239" s="417"/>
      <c r="BXI239" s="417"/>
      <c r="BXJ239" s="417"/>
      <c r="BXK239" s="417"/>
      <c r="BXL239" s="417"/>
      <c r="BXM239" s="417"/>
      <c r="BXN239" s="417"/>
      <c r="BXO239" s="417"/>
      <c r="BXP239" s="417"/>
      <c r="BXQ239" s="417"/>
      <c r="BXR239" s="417"/>
      <c r="BXS239" s="417"/>
      <c r="BXT239" s="417"/>
      <c r="BXU239" s="417"/>
      <c r="BXV239" s="417"/>
      <c r="BXW239" s="417"/>
      <c r="BXX239" s="417"/>
      <c r="BXY239" s="417"/>
      <c r="BXZ239" s="417"/>
      <c r="BYA239" s="417"/>
      <c r="BYB239" s="417"/>
      <c r="BYC239" s="417"/>
      <c r="BYD239" s="417"/>
      <c r="BYE239" s="417"/>
      <c r="BYF239" s="417"/>
      <c r="BYG239" s="417"/>
      <c r="BYH239" s="417"/>
      <c r="BYI239" s="417"/>
      <c r="BYJ239" s="417"/>
      <c r="BYK239" s="417"/>
      <c r="BYL239" s="417"/>
      <c r="BYM239" s="417"/>
      <c r="BYN239" s="417"/>
      <c r="BYO239" s="417"/>
      <c r="BYP239" s="417"/>
      <c r="BYQ239" s="417"/>
      <c r="BYR239" s="417"/>
      <c r="BYS239" s="417"/>
      <c r="BYT239" s="417"/>
      <c r="BYU239" s="417"/>
      <c r="BYV239" s="417"/>
      <c r="BYW239" s="417"/>
      <c r="BYX239" s="417"/>
      <c r="BYY239" s="417"/>
      <c r="BYZ239" s="417"/>
      <c r="BZA239" s="417"/>
      <c r="BZB239" s="417"/>
      <c r="BZC239" s="417"/>
      <c r="BZD239" s="417"/>
      <c r="BZE239" s="417"/>
      <c r="BZF239" s="417"/>
      <c r="BZG239" s="417"/>
      <c r="BZH239" s="417"/>
      <c r="BZI239" s="417"/>
      <c r="BZJ239" s="417"/>
      <c r="BZK239" s="417"/>
      <c r="BZL239" s="417"/>
      <c r="BZM239" s="417"/>
      <c r="BZN239" s="417"/>
      <c r="BZO239" s="417"/>
      <c r="BZP239" s="417"/>
      <c r="BZQ239" s="417"/>
      <c r="BZR239" s="417"/>
      <c r="BZS239" s="417"/>
      <c r="BZT239" s="417"/>
      <c r="BZU239" s="417"/>
      <c r="BZV239" s="417"/>
      <c r="BZW239" s="417"/>
      <c r="BZX239" s="417"/>
      <c r="BZY239" s="417"/>
      <c r="BZZ239" s="417"/>
      <c r="CAA239" s="417"/>
      <c r="CAB239" s="417"/>
      <c r="CAC239" s="417"/>
      <c r="CAD239" s="417"/>
      <c r="CAE239" s="417"/>
      <c r="CAF239" s="417"/>
      <c r="CAG239" s="417"/>
      <c r="CAH239" s="417"/>
      <c r="CAI239" s="417"/>
      <c r="CAJ239" s="417"/>
      <c r="CAK239" s="417"/>
      <c r="CAL239" s="417"/>
      <c r="CAM239" s="417"/>
      <c r="CAN239" s="417"/>
      <c r="CAO239" s="417"/>
      <c r="CAP239" s="417"/>
      <c r="CAQ239" s="417"/>
      <c r="CAR239" s="417"/>
      <c r="CAS239" s="417"/>
      <c r="CAT239" s="417"/>
      <c r="CAU239" s="417"/>
      <c r="CAV239" s="417"/>
      <c r="CAW239" s="417"/>
      <c r="CAX239" s="417"/>
      <c r="CAY239" s="417"/>
      <c r="CAZ239" s="417"/>
      <c r="CBA239" s="417"/>
      <c r="CBB239" s="417"/>
      <c r="CBC239" s="417"/>
      <c r="CBD239" s="417"/>
      <c r="CBE239" s="417"/>
      <c r="CBF239" s="417"/>
      <c r="CBG239" s="417"/>
      <c r="CBH239" s="417"/>
      <c r="CBI239" s="417"/>
      <c r="CBJ239" s="417"/>
      <c r="CBK239" s="417"/>
      <c r="CBL239" s="417"/>
      <c r="CBM239" s="417"/>
      <c r="CBN239" s="417"/>
      <c r="CBO239" s="417"/>
      <c r="CBP239" s="417"/>
      <c r="CBQ239" s="417"/>
      <c r="CBR239" s="417"/>
      <c r="CBS239" s="417"/>
      <c r="CBT239" s="417"/>
      <c r="CBU239" s="417"/>
      <c r="CBV239" s="417"/>
      <c r="CBW239" s="417"/>
      <c r="CBX239" s="417"/>
      <c r="CBY239" s="417"/>
      <c r="CBZ239" s="417"/>
      <c r="CCA239" s="417"/>
      <c r="CCB239" s="417"/>
      <c r="CCC239" s="417"/>
      <c r="CCD239" s="417"/>
      <c r="CCE239" s="417"/>
      <c r="CCF239" s="417"/>
      <c r="CCG239" s="417"/>
      <c r="CCH239" s="417"/>
      <c r="CCI239" s="417"/>
      <c r="CCJ239" s="417"/>
      <c r="CCK239" s="417"/>
      <c r="CCL239" s="417"/>
      <c r="CCM239" s="417"/>
      <c r="CCN239" s="417"/>
      <c r="CCO239" s="417"/>
      <c r="CCP239" s="417"/>
      <c r="CCQ239" s="417"/>
      <c r="CCR239" s="417"/>
      <c r="CCS239" s="417"/>
      <c r="CCT239" s="417"/>
      <c r="CCU239" s="417"/>
      <c r="CCV239" s="417"/>
      <c r="CCW239" s="417"/>
      <c r="CCX239" s="417"/>
      <c r="CCY239" s="417"/>
      <c r="CCZ239" s="417"/>
      <c r="CDA239" s="417"/>
      <c r="CDB239" s="417"/>
      <c r="CDC239" s="417"/>
      <c r="CDD239" s="417"/>
      <c r="CDE239" s="417"/>
      <c r="CDF239" s="417"/>
      <c r="CDG239" s="417"/>
      <c r="CDH239" s="417"/>
      <c r="CDI239" s="417"/>
      <c r="CDJ239" s="417"/>
      <c r="CDK239" s="417"/>
      <c r="CDL239" s="417"/>
      <c r="CDM239" s="417"/>
      <c r="CDN239" s="417"/>
      <c r="CDO239" s="417"/>
      <c r="CDP239" s="417"/>
      <c r="CDQ239" s="417"/>
      <c r="CDR239" s="417"/>
      <c r="CDS239" s="417"/>
      <c r="CDT239" s="417"/>
      <c r="CDU239" s="417"/>
      <c r="CDV239" s="417"/>
      <c r="CDW239" s="417"/>
      <c r="CDX239" s="417"/>
      <c r="CDY239" s="417"/>
      <c r="CDZ239" s="417"/>
      <c r="CEA239" s="417"/>
      <c r="CEB239" s="417"/>
      <c r="CEC239" s="417"/>
      <c r="CED239" s="417"/>
      <c r="CEE239" s="417"/>
      <c r="CEF239" s="417"/>
      <c r="CEG239" s="417"/>
      <c r="CEH239" s="417"/>
      <c r="CEI239" s="417"/>
      <c r="CEJ239" s="417"/>
      <c r="CEK239" s="417"/>
      <c r="CEL239" s="417"/>
      <c r="CEM239" s="417"/>
      <c r="CEN239" s="417"/>
      <c r="CEO239" s="417"/>
      <c r="CEP239" s="417"/>
      <c r="CEQ239" s="417"/>
      <c r="CER239" s="417"/>
      <c r="CES239" s="417"/>
      <c r="CET239" s="417"/>
      <c r="CEU239" s="417"/>
      <c r="CEV239" s="417"/>
      <c r="CEW239" s="417"/>
      <c r="CEX239" s="417"/>
      <c r="CEY239" s="417"/>
      <c r="CEZ239" s="417"/>
      <c r="CFA239" s="417"/>
      <c r="CFB239" s="417"/>
      <c r="CFC239" s="417"/>
      <c r="CFD239" s="417"/>
      <c r="CFE239" s="417"/>
      <c r="CFF239" s="417"/>
      <c r="CFG239" s="417"/>
      <c r="CFH239" s="417"/>
      <c r="CFI239" s="417"/>
      <c r="CFJ239" s="417"/>
      <c r="CFK239" s="417"/>
      <c r="CFL239" s="417"/>
      <c r="CFM239" s="417"/>
      <c r="CFN239" s="417"/>
      <c r="CFO239" s="417"/>
      <c r="CFP239" s="417"/>
      <c r="CFQ239" s="417"/>
      <c r="CFR239" s="417"/>
      <c r="CFS239" s="417"/>
      <c r="CFT239" s="417"/>
      <c r="CFU239" s="417"/>
      <c r="CFV239" s="417"/>
      <c r="CFW239" s="417"/>
      <c r="CFX239" s="417"/>
      <c r="CFY239" s="417"/>
      <c r="CFZ239" s="417"/>
      <c r="CGA239" s="417"/>
      <c r="CGB239" s="417"/>
      <c r="CGC239" s="417"/>
      <c r="CGD239" s="417"/>
      <c r="CGE239" s="417"/>
      <c r="CGF239" s="417"/>
      <c r="CGG239" s="417"/>
      <c r="CGH239" s="417"/>
      <c r="CGI239" s="417"/>
      <c r="CGJ239" s="417"/>
      <c r="CGK239" s="417"/>
      <c r="CGL239" s="417"/>
      <c r="CGM239" s="417"/>
      <c r="CGN239" s="417"/>
      <c r="CGO239" s="417"/>
      <c r="CGP239" s="417"/>
      <c r="CGQ239" s="417"/>
      <c r="CGR239" s="417"/>
      <c r="CGS239" s="417"/>
      <c r="CGT239" s="417"/>
      <c r="CGU239" s="417"/>
      <c r="CGV239" s="417"/>
      <c r="CGW239" s="417"/>
      <c r="CGX239" s="417"/>
      <c r="CGY239" s="417"/>
      <c r="CGZ239" s="417"/>
      <c r="CHA239" s="417"/>
      <c r="CHB239" s="417"/>
      <c r="CHC239" s="417"/>
      <c r="CHD239" s="417"/>
      <c r="CHE239" s="417"/>
      <c r="CHF239" s="417"/>
      <c r="CHG239" s="417"/>
      <c r="CHH239" s="417"/>
      <c r="CHI239" s="417"/>
      <c r="CHJ239" s="417"/>
      <c r="CHK239" s="417"/>
      <c r="CHL239" s="417"/>
      <c r="CHM239" s="417"/>
      <c r="CHN239" s="417"/>
      <c r="CHO239" s="417"/>
      <c r="CHP239" s="417"/>
      <c r="CHQ239" s="417"/>
      <c r="CHR239" s="417"/>
      <c r="CHS239" s="417"/>
      <c r="CHT239" s="417"/>
      <c r="CHU239" s="417"/>
      <c r="CHV239" s="417"/>
      <c r="CHW239" s="417"/>
      <c r="CHX239" s="417"/>
      <c r="CHY239" s="417"/>
      <c r="CHZ239" s="417"/>
      <c r="CIA239" s="417"/>
      <c r="CIB239" s="417"/>
      <c r="CIC239" s="417"/>
      <c r="CID239" s="417"/>
      <c r="CIE239" s="417"/>
      <c r="CIF239" s="417"/>
      <c r="CIG239" s="417"/>
      <c r="CIH239" s="417"/>
      <c r="CII239" s="417"/>
      <c r="CIJ239" s="417"/>
      <c r="CIK239" s="417"/>
      <c r="CIL239" s="417"/>
      <c r="CIM239" s="417"/>
      <c r="CIN239" s="417"/>
      <c r="CIO239" s="417"/>
      <c r="CIP239" s="417"/>
      <c r="CIQ239" s="417"/>
      <c r="CIR239" s="417"/>
      <c r="CIS239" s="417"/>
      <c r="CIT239" s="417"/>
      <c r="CIU239" s="417"/>
      <c r="CIV239" s="417"/>
      <c r="CIW239" s="417"/>
      <c r="CIX239" s="417"/>
      <c r="CIY239" s="417"/>
      <c r="CIZ239" s="417"/>
      <c r="CJA239" s="417"/>
      <c r="CJB239" s="417"/>
      <c r="CJC239" s="417"/>
      <c r="CJD239" s="417"/>
      <c r="CJE239" s="417"/>
      <c r="CJF239" s="417"/>
      <c r="CJG239" s="417"/>
      <c r="CJH239" s="417"/>
      <c r="CJI239" s="417"/>
      <c r="CJJ239" s="417"/>
      <c r="CJK239" s="417"/>
      <c r="CJL239" s="417"/>
      <c r="CJM239" s="417"/>
      <c r="CJN239" s="417"/>
      <c r="CJO239" s="417"/>
      <c r="CJP239" s="417"/>
      <c r="CJQ239" s="417"/>
      <c r="CJR239" s="417"/>
      <c r="CJS239" s="417"/>
      <c r="CJT239" s="417"/>
      <c r="CJU239" s="417"/>
      <c r="CJV239" s="417"/>
      <c r="CJW239" s="417"/>
      <c r="CJX239" s="417"/>
      <c r="CJY239" s="417"/>
      <c r="CJZ239" s="417"/>
      <c r="CKA239" s="417"/>
      <c r="CKB239" s="417"/>
      <c r="CKC239" s="417"/>
      <c r="CKD239" s="417"/>
      <c r="CKE239" s="417"/>
      <c r="CKF239" s="417"/>
      <c r="CKG239" s="417"/>
      <c r="CKH239" s="417"/>
      <c r="CKI239" s="417"/>
      <c r="CKJ239" s="417"/>
      <c r="CKK239" s="417"/>
      <c r="CKL239" s="417"/>
      <c r="CKM239" s="417"/>
      <c r="CKN239" s="417"/>
      <c r="CKO239" s="417"/>
      <c r="CKP239" s="417"/>
      <c r="CKQ239" s="417"/>
      <c r="CKR239" s="417"/>
      <c r="CKS239" s="417"/>
      <c r="CKT239" s="417"/>
      <c r="CKU239" s="417"/>
      <c r="CKV239" s="417"/>
      <c r="CKW239" s="417"/>
      <c r="CKX239" s="417"/>
      <c r="CKY239" s="417"/>
      <c r="CKZ239" s="417"/>
      <c r="CLA239" s="417"/>
      <c r="CLB239" s="417"/>
      <c r="CLC239" s="417"/>
      <c r="CLD239" s="417"/>
      <c r="CLE239" s="417"/>
      <c r="CLF239" s="417"/>
      <c r="CLG239" s="417"/>
      <c r="CLH239" s="417"/>
      <c r="CLI239" s="417"/>
      <c r="CLJ239" s="417"/>
      <c r="CLK239" s="417"/>
      <c r="CLL239" s="417"/>
      <c r="CLM239" s="417"/>
      <c r="CLN239" s="417"/>
      <c r="CLO239" s="417"/>
      <c r="CLP239" s="417"/>
      <c r="CLQ239" s="417"/>
      <c r="CLR239" s="417"/>
      <c r="CLS239" s="417"/>
      <c r="CLT239" s="417"/>
      <c r="CLU239" s="417"/>
      <c r="CLV239" s="417"/>
      <c r="CLW239" s="417"/>
      <c r="CLX239" s="417"/>
      <c r="CLY239" s="417"/>
      <c r="CLZ239" s="417"/>
      <c r="CMA239" s="417"/>
      <c r="CMB239" s="417"/>
      <c r="CMC239" s="417"/>
      <c r="CMD239" s="417"/>
      <c r="CME239" s="417"/>
      <c r="CMF239" s="417"/>
      <c r="CMG239" s="417"/>
      <c r="CMH239" s="417"/>
      <c r="CMI239" s="417"/>
      <c r="CMJ239" s="417"/>
      <c r="CMK239" s="417"/>
      <c r="CML239" s="417"/>
      <c r="CMM239" s="417"/>
      <c r="CMN239" s="417"/>
      <c r="CMO239" s="417"/>
      <c r="CMP239" s="417"/>
      <c r="CMQ239" s="417"/>
      <c r="CMR239" s="417"/>
      <c r="CMS239" s="417"/>
      <c r="CMT239" s="417"/>
      <c r="CMU239" s="417"/>
      <c r="CMV239" s="417"/>
      <c r="CMW239" s="417"/>
      <c r="CMX239" s="417"/>
      <c r="CMY239" s="417"/>
      <c r="CMZ239" s="417"/>
      <c r="CNA239" s="417"/>
      <c r="CNB239" s="417"/>
      <c r="CNC239" s="417"/>
      <c r="CND239" s="417"/>
      <c r="CNE239" s="417"/>
      <c r="CNF239" s="417"/>
      <c r="CNG239" s="417"/>
      <c r="CNH239" s="417"/>
      <c r="CNI239" s="417"/>
      <c r="CNJ239" s="417"/>
      <c r="CNK239" s="417"/>
      <c r="CNL239" s="417"/>
      <c r="CNM239" s="417"/>
      <c r="CNN239" s="417"/>
      <c r="CNO239" s="417"/>
      <c r="CNP239" s="417"/>
      <c r="CNQ239" s="417"/>
      <c r="CNR239" s="417"/>
      <c r="CNS239" s="417"/>
      <c r="CNT239" s="417"/>
      <c r="CNU239" s="417"/>
      <c r="CNV239" s="417"/>
      <c r="CNW239" s="417"/>
      <c r="CNX239" s="417"/>
      <c r="CNY239" s="417"/>
      <c r="CNZ239" s="417"/>
      <c r="COA239" s="417"/>
      <c r="COB239" s="417"/>
      <c r="COC239" s="417"/>
      <c r="COD239" s="417"/>
      <c r="COE239" s="417"/>
      <c r="COF239" s="417"/>
      <c r="COG239" s="417"/>
      <c r="COH239" s="417"/>
      <c r="COI239" s="417"/>
      <c r="COJ239" s="417"/>
      <c r="COK239" s="417"/>
      <c r="COL239" s="417"/>
      <c r="COM239" s="417"/>
      <c r="CON239" s="417"/>
      <c r="COO239" s="417"/>
      <c r="COP239" s="417"/>
      <c r="COQ239" s="417"/>
      <c r="COR239" s="417"/>
      <c r="COS239" s="417"/>
      <c r="COT239" s="417"/>
      <c r="COU239" s="417"/>
      <c r="COV239" s="417"/>
      <c r="COW239" s="417"/>
      <c r="COX239" s="417"/>
      <c r="COY239" s="417"/>
    </row>
    <row r="240" spans="1:2443" s="436" customFormat="1" x14ac:dyDescent="0.35">
      <c r="A240" s="307" t="s">
        <v>585</v>
      </c>
      <c r="B240" s="421" t="s">
        <v>108</v>
      </c>
      <c r="C240" s="420">
        <v>2011</v>
      </c>
      <c r="D240" s="421" t="s">
        <v>403</v>
      </c>
      <c r="E240" s="420">
        <f>SUM(E238:E239)</f>
        <v>2069</v>
      </c>
      <c r="F240" s="420">
        <f>SUM(F238:F239)</f>
        <v>0</v>
      </c>
      <c r="G240" s="470">
        <f t="shared" si="9"/>
        <v>2069</v>
      </c>
      <c r="H240" s="331"/>
      <c r="I240" s="416"/>
      <c r="J240" s="416"/>
      <c r="K240" s="416"/>
      <c r="L240" s="416"/>
      <c r="M240" s="416"/>
      <c r="N240" s="416"/>
      <c r="O240" s="416"/>
      <c r="P240" s="416"/>
      <c r="Q240" s="416"/>
      <c r="R240" s="425"/>
      <c r="S240" s="416"/>
      <c r="T240" s="416"/>
      <c r="U240" s="416"/>
      <c r="V240" s="416"/>
      <c r="W240" s="416"/>
      <c r="X240" s="416"/>
      <c r="Y240" s="416"/>
      <c r="Z240" s="416"/>
      <c r="AA240" s="416"/>
      <c r="AB240" s="416"/>
      <c r="AC240" s="416"/>
      <c r="AD240" s="416"/>
      <c r="AE240" s="416"/>
      <c r="AF240" s="416"/>
      <c r="AG240" s="416"/>
      <c r="AH240" s="416"/>
      <c r="AI240" s="416"/>
      <c r="AJ240" s="416"/>
      <c r="AK240" s="416"/>
      <c r="AL240" s="416"/>
      <c r="AM240" s="416"/>
      <c r="AN240" s="416"/>
      <c r="AO240" s="416"/>
      <c r="AP240" s="416"/>
      <c r="AQ240" s="416"/>
      <c r="AR240" s="416"/>
      <c r="AS240" s="416"/>
      <c r="AT240" s="416"/>
      <c r="AU240" s="416"/>
      <c r="AV240" s="416"/>
      <c r="AW240" s="416"/>
      <c r="AX240" s="416"/>
      <c r="AY240" s="416"/>
      <c r="AZ240" s="416"/>
      <c r="BA240" s="416"/>
      <c r="BB240" s="416"/>
      <c r="BC240" s="416"/>
      <c r="BD240" s="416"/>
      <c r="BE240" s="416"/>
      <c r="BF240" s="416"/>
      <c r="BG240" s="416"/>
      <c r="BH240" s="416"/>
      <c r="BI240" s="416"/>
      <c r="BJ240" s="416"/>
      <c r="BK240" s="416"/>
      <c r="BL240" s="416"/>
      <c r="BM240" s="416"/>
      <c r="BN240" s="416"/>
      <c r="BO240" s="416"/>
      <c r="BP240" s="416"/>
      <c r="BQ240" s="416"/>
      <c r="BR240" s="416"/>
      <c r="BS240" s="416"/>
      <c r="BT240" s="416"/>
      <c r="BU240" s="416"/>
      <c r="BV240" s="416"/>
      <c r="BW240" s="416"/>
      <c r="BX240" s="416"/>
      <c r="BY240" s="416"/>
      <c r="BZ240" s="416"/>
      <c r="CA240" s="416"/>
      <c r="CB240" s="416"/>
      <c r="CC240" s="416"/>
      <c r="CD240" s="416"/>
      <c r="CE240" s="416"/>
      <c r="CF240" s="416"/>
      <c r="CG240" s="416"/>
      <c r="CH240" s="416"/>
      <c r="CI240" s="416"/>
      <c r="CJ240" s="416"/>
      <c r="CK240" s="416"/>
      <c r="CL240" s="416"/>
      <c r="CM240" s="416"/>
      <c r="CN240" s="416"/>
      <c r="CO240" s="416"/>
      <c r="CP240" s="416"/>
      <c r="CQ240" s="416"/>
      <c r="CR240" s="416"/>
      <c r="CS240" s="416"/>
      <c r="CT240" s="416"/>
      <c r="CU240" s="416"/>
      <c r="CV240" s="416"/>
      <c r="CW240" s="416"/>
      <c r="CX240" s="416"/>
      <c r="CY240" s="416"/>
      <c r="CZ240" s="416"/>
      <c r="DA240" s="416"/>
      <c r="DB240" s="416"/>
      <c r="DC240" s="416"/>
      <c r="DD240" s="416"/>
      <c r="DE240" s="416"/>
      <c r="DF240" s="416"/>
      <c r="DG240" s="416"/>
      <c r="DH240" s="416"/>
      <c r="DI240" s="416"/>
      <c r="DJ240" s="416"/>
      <c r="DK240" s="416"/>
      <c r="DL240" s="416"/>
      <c r="DM240" s="416"/>
      <c r="DN240" s="416"/>
      <c r="DO240" s="416"/>
      <c r="DP240" s="416"/>
      <c r="DQ240" s="416"/>
      <c r="DR240" s="416"/>
      <c r="DS240" s="416"/>
      <c r="DT240" s="416"/>
      <c r="DU240" s="416"/>
      <c r="DV240" s="416"/>
      <c r="DW240" s="416"/>
      <c r="DX240" s="416"/>
      <c r="DY240" s="416"/>
      <c r="DZ240" s="416"/>
      <c r="EA240" s="416"/>
      <c r="EB240" s="416"/>
      <c r="EC240" s="416"/>
      <c r="ED240" s="416"/>
      <c r="EE240" s="416"/>
      <c r="EF240" s="416"/>
      <c r="EG240" s="416"/>
      <c r="EH240" s="416"/>
      <c r="EI240" s="416"/>
      <c r="EJ240" s="416"/>
      <c r="EK240" s="416"/>
      <c r="EL240" s="416"/>
      <c r="EM240" s="416"/>
      <c r="EN240" s="416"/>
      <c r="EO240" s="416"/>
      <c r="EP240" s="416"/>
      <c r="EQ240" s="416"/>
      <c r="ER240" s="416"/>
      <c r="ES240" s="416"/>
      <c r="ET240" s="416"/>
      <c r="EU240" s="416"/>
      <c r="EV240" s="416"/>
      <c r="EW240" s="416"/>
      <c r="EX240" s="416"/>
      <c r="EY240" s="416"/>
      <c r="EZ240" s="416"/>
      <c r="FA240" s="416"/>
      <c r="FB240" s="416"/>
      <c r="FC240" s="416"/>
      <c r="FD240" s="416"/>
      <c r="FE240" s="416"/>
      <c r="FF240" s="416"/>
      <c r="FG240" s="416"/>
      <c r="FH240" s="416"/>
      <c r="FI240" s="416"/>
      <c r="FJ240" s="416"/>
      <c r="FK240" s="416"/>
      <c r="FL240" s="416"/>
      <c r="FM240" s="416"/>
      <c r="FN240" s="416"/>
      <c r="FO240" s="416"/>
      <c r="FP240" s="416"/>
      <c r="FQ240" s="416"/>
      <c r="FR240" s="416"/>
      <c r="FS240" s="416"/>
      <c r="FT240" s="416"/>
      <c r="FU240" s="416"/>
      <c r="FV240" s="416"/>
      <c r="FW240" s="416"/>
      <c r="FX240" s="416"/>
      <c r="FY240" s="416"/>
      <c r="FZ240" s="416"/>
      <c r="GA240" s="416"/>
      <c r="GB240" s="416"/>
      <c r="GC240" s="416"/>
      <c r="GD240" s="416"/>
      <c r="GE240" s="416"/>
      <c r="GF240" s="416"/>
      <c r="GG240" s="416"/>
      <c r="GH240" s="416"/>
      <c r="GI240" s="416"/>
      <c r="GJ240" s="416"/>
      <c r="GK240" s="416"/>
      <c r="GL240" s="416"/>
      <c r="GM240" s="416"/>
      <c r="GN240" s="416"/>
      <c r="GO240" s="416"/>
      <c r="GP240" s="416"/>
      <c r="GQ240" s="416"/>
      <c r="GR240" s="416"/>
      <c r="GS240" s="416"/>
      <c r="GT240" s="416"/>
      <c r="GU240" s="416"/>
      <c r="GV240" s="416"/>
      <c r="GW240" s="416"/>
      <c r="GX240" s="416"/>
      <c r="GY240" s="416"/>
      <c r="GZ240" s="416"/>
      <c r="HA240" s="416"/>
      <c r="HB240" s="416"/>
      <c r="HC240" s="416"/>
      <c r="HD240" s="416"/>
      <c r="HE240" s="416"/>
      <c r="HF240" s="416"/>
      <c r="HG240" s="416"/>
      <c r="HH240" s="416"/>
      <c r="HI240" s="416"/>
      <c r="HJ240" s="416"/>
      <c r="HK240" s="416"/>
      <c r="HL240" s="416"/>
      <c r="HM240" s="416"/>
      <c r="HN240" s="416"/>
      <c r="HO240" s="416"/>
      <c r="HP240" s="416"/>
      <c r="HQ240" s="416"/>
      <c r="HR240" s="416"/>
      <c r="HS240" s="416"/>
      <c r="HT240" s="416"/>
      <c r="HU240" s="416"/>
      <c r="HV240" s="416"/>
      <c r="HW240" s="416"/>
      <c r="HX240" s="416"/>
      <c r="HY240" s="416"/>
      <c r="HZ240" s="416"/>
      <c r="IA240" s="416"/>
      <c r="IB240" s="416"/>
      <c r="IC240" s="416"/>
      <c r="ID240" s="416"/>
      <c r="IE240" s="416"/>
      <c r="IF240" s="416"/>
      <c r="IG240" s="416"/>
      <c r="IH240" s="416"/>
      <c r="II240" s="416"/>
      <c r="IJ240" s="416"/>
      <c r="IK240" s="416"/>
      <c r="IL240" s="416"/>
      <c r="IM240" s="416"/>
      <c r="IN240" s="416"/>
      <c r="IO240" s="416"/>
      <c r="IP240" s="416"/>
      <c r="IQ240" s="416"/>
      <c r="IR240" s="416"/>
      <c r="IS240" s="416"/>
      <c r="IT240" s="416"/>
      <c r="IU240" s="416"/>
      <c r="IV240" s="416"/>
      <c r="IW240" s="416"/>
      <c r="IX240" s="416"/>
      <c r="IY240" s="416"/>
      <c r="IZ240" s="416"/>
      <c r="JA240" s="416"/>
      <c r="JB240" s="416"/>
      <c r="JC240" s="416"/>
      <c r="JD240" s="416"/>
      <c r="JE240" s="416"/>
      <c r="JF240" s="416"/>
      <c r="JG240" s="416"/>
      <c r="JH240" s="416"/>
      <c r="JI240" s="416"/>
      <c r="JJ240" s="416"/>
      <c r="JK240" s="416"/>
      <c r="JL240" s="416"/>
      <c r="JM240" s="416"/>
      <c r="JN240" s="416"/>
      <c r="JO240" s="416"/>
      <c r="JP240" s="416"/>
      <c r="JQ240" s="416"/>
      <c r="JR240" s="416"/>
      <c r="JS240" s="416"/>
      <c r="JT240" s="416"/>
      <c r="JU240" s="416"/>
      <c r="JV240" s="416"/>
      <c r="JW240" s="416"/>
      <c r="JX240" s="416"/>
      <c r="JY240" s="416"/>
      <c r="JZ240" s="416"/>
      <c r="KA240" s="416"/>
      <c r="KB240" s="416"/>
      <c r="KC240" s="416"/>
      <c r="KD240" s="416"/>
      <c r="KE240" s="416"/>
      <c r="KF240" s="416"/>
      <c r="KG240" s="416"/>
      <c r="KH240" s="416"/>
      <c r="KI240" s="416"/>
      <c r="KJ240" s="416"/>
      <c r="KK240" s="416"/>
      <c r="KL240" s="416"/>
      <c r="KM240" s="416"/>
      <c r="KN240" s="416"/>
      <c r="KO240" s="416"/>
      <c r="KP240" s="416"/>
      <c r="KQ240" s="416"/>
      <c r="KR240" s="416"/>
      <c r="KS240" s="416"/>
      <c r="KT240" s="416"/>
      <c r="KU240" s="416"/>
      <c r="KV240" s="416"/>
      <c r="KW240" s="416"/>
      <c r="KX240" s="416"/>
      <c r="KY240" s="416"/>
      <c r="KZ240" s="416"/>
      <c r="LA240" s="416"/>
      <c r="LB240" s="416"/>
      <c r="LC240" s="416"/>
      <c r="LD240" s="416"/>
      <c r="LE240" s="416"/>
      <c r="LF240" s="416"/>
      <c r="LG240" s="416"/>
      <c r="LH240" s="416"/>
      <c r="LI240" s="416"/>
      <c r="LJ240" s="416"/>
      <c r="LK240" s="416"/>
      <c r="LL240" s="416"/>
      <c r="LM240" s="416"/>
      <c r="LN240" s="416"/>
      <c r="LO240" s="416"/>
      <c r="LP240" s="416"/>
      <c r="LQ240" s="416"/>
      <c r="LR240" s="416"/>
      <c r="LS240" s="416"/>
      <c r="LT240" s="416"/>
      <c r="LU240" s="416"/>
      <c r="LV240" s="416"/>
      <c r="LW240" s="416"/>
      <c r="LX240" s="416"/>
      <c r="LY240" s="416"/>
      <c r="LZ240" s="416"/>
      <c r="MA240" s="416"/>
      <c r="MB240" s="416"/>
      <c r="MC240" s="416"/>
      <c r="MD240" s="416"/>
      <c r="ME240" s="416"/>
      <c r="MF240" s="416"/>
      <c r="MG240" s="416"/>
      <c r="MH240" s="416"/>
      <c r="MI240" s="416"/>
      <c r="MJ240" s="416"/>
      <c r="MK240" s="416"/>
      <c r="ML240" s="416"/>
      <c r="MM240" s="416"/>
      <c r="MN240" s="416"/>
      <c r="MO240" s="416"/>
      <c r="MP240" s="416"/>
      <c r="MQ240" s="416"/>
      <c r="MR240" s="416"/>
      <c r="MS240" s="416"/>
      <c r="MT240" s="416"/>
      <c r="MU240" s="416"/>
      <c r="MV240" s="416"/>
      <c r="MW240" s="416"/>
      <c r="MX240" s="416"/>
      <c r="MY240" s="416"/>
      <c r="MZ240" s="416"/>
      <c r="NA240" s="416"/>
      <c r="NB240" s="416"/>
      <c r="NC240" s="416"/>
      <c r="ND240" s="416"/>
      <c r="NE240" s="416"/>
      <c r="NF240" s="416"/>
      <c r="NG240" s="416"/>
      <c r="NH240" s="416"/>
      <c r="NI240" s="416"/>
      <c r="NJ240" s="416"/>
      <c r="NK240" s="416"/>
      <c r="NL240" s="416"/>
      <c r="NM240" s="416"/>
      <c r="NN240" s="416"/>
      <c r="NO240" s="416"/>
      <c r="NP240" s="416"/>
      <c r="NQ240" s="416"/>
      <c r="NR240" s="416"/>
      <c r="NS240" s="416"/>
      <c r="NT240" s="416"/>
      <c r="NU240" s="416"/>
      <c r="NV240" s="416"/>
      <c r="NW240" s="416"/>
      <c r="NX240" s="416"/>
      <c r="NY240" s="416"/>
      <c r="NZ240" s="416"/>
      <c r="OA240" s="416"/>
      <c r="OB240" s="416"/>
      <c r="OC240" s="416"/>
      <c r="OD240" s="416"/>
      <c r="OE240" s="416"/>
      <c r="OF240" s="416"/>
      <c r="OG240" s="416"/>
      <c r="OH240" s="416"/>
      <c r="OI240" s="416"/>
      <c r="OJ240" s="416"/>
      <c r="OK240" s="416"/>
      <c r="OL240" s="416"/>
      <c r="OM240" s="416"/>
      <c r="ON240" s="416"/>
      <c r="OO240" s="416"/>
      <c r="OP240" s="416"/>
      <c r="OQ240" s="416"/>
      <c r="OR240" s="416"/>
      <c r="OS240" s="416"/>
      <c r="OT240" s="416"/>
      <c r="OU240" s="416"/>
      <c r="OV240" s="416"/>
      <c r="OW240" s="416"/>
      <c r="OX240" s="416"/>
      <c r="OY240" s="416"/>
      <c r="OZ240" s="416"/>
      <c r="PA240" s="416"/>
      <c r="PB240" s="416"/>
      <c r="PC240" s="416"/>
      <c r="PD240" s="416"/>
      <c r="PE240" s="416"/>
      <c r="PF240" s="416"/>
      <c r="PG240" s="416"/>
      <c r="PH240" s="416"/>
      <c r="PI240" s="416"/>
      <c r="PJ240" s="416"/>
      <c r="PK240" s="416"/>
      <c r="PL240" s="416"/>
      <c r="PM240" s="416"/>
      <c r="PN240" s="416"/>
      <c r="PO240" s="416"/>
      <c r="PP240" s="416"/>
      <c r="PQ240" s="416"/>
      <c r="PR240" s="416"/>
      <c r="PS240" s="416"/>
      <c r="PT240" s="416"/>
      <c r="PU240" s="416"/>
      <c r="PV240" s="416"/>
      <c r="PW240" s="416"/>
      <c r="PX240" s="416"/>
      <c r="PY240" s="416"/>
      <c r="PZ240" s="416"/>
      <c r="QA240" s="416"/>
      <c r="QB240" s="416"/>
      <c r="QC240" s="416"/>
      <c r="QD240" s="416"/>
      <c r="QE240" s="416"/>
      <c r="QF240" s="416"/>
      <c r="QG240" s="416"/>
      <c r="QH240" s="416"/>
      <c r="QI240" s="416"/>
      <c r="QJ240" s="416"/>
      <c r="QK240" s="416"/>
      <c r="QL240" s="416"/>
      <c r="QM240" s="416"/>
      <c r="QN240" s="416"/>
      <c r="QO240" s="416"/>
      <c r="QP240" s="416"/>
      <c r="QQ240" s="416"/>
      <c r="QR240" s="416"/>
      <c r="QS240" s="416"/>
      <c r="QT240" s="416"/>
      <c r="QU240" s="416"/>
      <c r="QV240" s="416"/>
      <c r="QW240" s="416"/>
      <c r="QX240" s="416"/>
      <c r="QY240" s="416"/>
      <c r="QZ240" s="416"/>
      <c r="RA240" s="416"/>
      <c r="RB240" s="416"/>
      <c r="RC240" s="416"/>
      <c r="RD240" s="416"/>
      <c r="RE240" s="416"/>
      <c r="RF240" s="416"/>
      <c r="RG240" s="416"/>
      <c r="RH240" s="416"/>
      <c r="RI240" s="416"/>
      <c r="RJ240" s="416"/>
      <c r="RK240" s="416"/>
      <c r="RL240" s="416"/>
      <c r="RM240" s="416"/>
      <c r="RN240" s="416"/>
      <c r="RO240" s="416"/>
      <c r="RP240" s="416"/>
      <c r="RQ240" s="416"/>
      <c r="RR240" s="416"/>
      <c r="RS240" s="416"/>
      <c r="RT240" s="416"/>
      <c r="RU240" s="416"/>
      <c r="RV240" s="416"/>
      <c r="RW240" s="416"/>
      <c r="RX240" s="416"/>
      <c r="RY240" s="416"/>
      <c r="RZ240" s="416"/>
      <c r="SA240" s="416"/>
      <c r="SB240" s="416"/>
      <c r="SC240" s="416"/>
      <c r="SD240" s="416"/>
      <c r="SE240" s="416"/>
      <c r="SF240" s="416"/>
      <c r="SG240" s="416"/>
      <c r="SH240" s="416"/>
      <c r="SI240" s="416"/>
      <c r="SJ240" s="416"/>
      <c r="SK240" s="416"/>
      <c r="SL240" s="416"/>
      <c r="SM240" s="416"/>
      <c r="SN240" s="416"/>
      <c r="SO240" s="416"/>
      <c r="SP240" s="416"/>
      <c r="SQ240" s="416"/>
      <c r="SR240" s="416"/>
      <c r="SS240" s="416"/>
      <c r="ST240" s="416"/>
      <c r="SU240" s="416"/>
      <c r="SV240" s="416"/>
      <c r="SW240" s="416"/>
      <c r="SX240" s="416"/>
      <c r="SY240" s="416"/>
      <c r="SZ240" s="416"/>
      <c r="TA240" s="416"/>
      <c r="TB240" s="416"/>
      <c r="TC240" s="416"/>
      <c r="TD240" s="416"/>
      <c r="TE240" s="416"/>
      <c r="TF240" s="416"/>
      <c r="TG240" s="416"/>
      <c r="TH240" s="416"/>
      <c r="TI240" s="416"/>
      <c r="TJ240" s="416"/>
      <c r="TK240" s="416"/>
      <c r="TL240" s="416"/>
      <c r="TM240" s="416"/>
      <c r="TN240" s="416"/>
      <c r="TO240" s="416"/>
      <c r="TP240" s="416"/>
      <c r="TQ240" s="416"/>
      <c r="TR240" s="416"/>
      <c r="TS240" s="416"/>
      <c r="TT240" s="416"/>
      <c r="TU240" s="416"/>
      <c r="TV240" s="416"/>
      <c r="TW240" s="416"/>
      <c r="TX240" s="416"/>
      <c r="TY240" s="416"/>
      <c r="TZ240" s="416"/>
      <c r="UA240" s="416"/>
      <c r="UB240" s="416"/>
      <c r="UC240" s="416"/>
      <c r="UD240" s="416"/>
      <c r="UE240" s="416"/>
      <c r="UF240" s="416"/>
      <c r="UG240" s="416"/>
      <c r="UH240" s="416"/>
      <c r="UI240" s="416"/>
      <c r="UJ240" s="416"/>
      <c r="UK240" s="416"/>
      <c r="UL240" s="416"/>
      <c r="UM240" s="416"/>
      <c r="UN240" s="416"/>
      <c r="UO240" s="416"/>
      <c r="UP240" s="416"/>
      <c r="UQ240" s="416"/>
      <c r="UR240" s="416"/>
      <c r="US240" s="416"/>
      <c r="UT240" s="416"/>
      <c r="UU240" s="416"/>
      <c r="UV240" s="416"/>
      <c r="UW240" s="416"/>
      <c r="UX240" s="416"/>
      <c r="UY240" s="416"/>
      <c r="UZ240" s="416"/>
      <c r="VA240" s="416"/>
      <c r="VB240" s="416"/>
      <c r="VC240" s="416"/>
      <c r="VD240" s="416"/>
      <c r="VE240" s="416"/>
      <c r="VF240" s="416"/>
      <c r="VG240" s="416"/>
      <c r="VH240" s="416"/>
      <c r="VI240" s="416"/>
      <c r="VJ240" s="416"/>
      <c r="VK240" s="416"/>
      <c r="VL240" s="416"/>
      <c r="VM240" s="416"/>
      <c r="VN240" s="416"/>
      <c r="VO240" s="416"/>
      <c r="VP240" s="416"/>
      <c r="VQ240" s="416"/>
      <c r="VR240" s="416"/>
      <c r="VS240" s="416"/>
      <c r="VT240" s="416"/>
      <c r="VU240" s="416"/>
      <c r="VV240" s="416"/>
      <c r="VW240" s="416"/>
      <c r="VX240" s="416"/>
      <c r="VY240" s="416"/>
      <c r="VZ240" s="416"/>
      <c r="WA240" s="416"/>
      <c r="WB240" s="416"/>
      <c r="WC240" s="416"/>
      <c r="WD240" s="416"/>
      <c r="WE240" s="416"/>
      <c r="WF240" s="416"/>
      <c r="WG240" s="416"/>
      <c r="WH240" s="416"/>
      <c r="WI240" s="416"/>
      <c r="WJ240" s="416"/>
      <c r="WK240" s="416"/>
      <c r="WL240" s="416"/>
      <c r="WM240" s="416"/>
      <c r="WN240" s="416"/>
      <c r="WO240" s="416"/>
      <c r="WP240" s="416"/>
      <c r="WQ240" s="416"/>
      <c r="WR240" s="416"/>
      <c r="WS240" s="416"/>
      <c r="WT240" s="416"/>
      <c r="WU240" s="416"/>
      <c r="WV240" s="416"/>
      <c r="WW240" s="416"/>
      <c r="WX240" s="416"/>
      <c r="WY240" s="416"/>
      <c r="WZ240" s="416"/>
      <c r="XA240" s="416"/>
      <c r="XB240" s="416"/>
      <c r="XC240" s="416"/>
      <c r="XD240" s="416"/>
      <c r="XE240" s="416"/>
      <c r="XF240" s="416"/>
      <c r="XG240" s="416"/>
      <c r="XH240" s="416"/>
      <c r="XI240" s="416"/>
      <c r="XJ240" s="416"/>
      <c r="XK240" s="416"/>
      <c r="XL240" s="416"/>
      <c r="XM240" s="416"/>
      <c r="XN240" s="416"/>
      <c r="XO240" s="416"/>
      <c r="XP240" s="416"/>
      <c r="XQ240" s="416"/>
      <c r="XR240" s="417"/>
      <c r="XS240" s="417"/>
      <c r="XT240" s="417"/>
      <c r="XU240" s="417"/>
      <c r="XV240" s="417"/>
      <c r="XW240" s="417"/>
      <c r="XX240" s="417"/>
      <c r="XY240" s="417"/>
      <c r="XZ240" s="417"/>
      <c r="YA240" s="417"/>
      <c r="YB240" s="417"/>
      <c r="YC240" s="417"/>
      <c r="YD240" s="417"/>
      <c r="YE240" s="417"/>
      <c r="YF240" s="417"/>
      <c r="YG240" s="417"/>
      <c r="YH240" s="417"/>
      <c r="YI240" s="417"/>
      <c r="YJ240" s="417"/>
      <c r="YK240" s="417"/>
      <c r="YL240" s="417"/>
      <c r="YM240" s="417"/>
      <c r="YN240" s="417"/>
      <c r="YO240" s="417"/>
      <c r="YP240" s="417"/>
      <c r="YQ240" s="417"/>
      <c r="YR240" s="417"/>
      <c r="YS240" s="417"/>
      <c r="YT240" s="417"/>
      <c r="YU240" s="417"/>
      <c r="YV240" s="417"/>
      <c r="YW240" s="417"/>
      <c r="YX240" s="417"/>
      <c r="YY240" s="417"/>
      <c r="YZ240" s="417"/>
      <c r="ZA240" s="417"/>
      <c r="ZB240" s="417"/>
      <c r="ZC240" s="417"/>
      <c r="ZD240" s="417"/>
      <c r="ZE240" s="417"/>
      <c r="ZF240" s="417"/>
      <c r="ZG240" s="417"/>
      <c r="ZH240" s="417"/>
      <c r="ZI240" s="417"/>
      <c r="ZJ240" s="417"/>
      <c r="ZK240" s="417"/>
      <c r="ZL240" s="417"/>
      <c r="ZM240" s="417"/>
      <c r="ZN240" s="417"/>
      <c r="ZO240" s="417"/>
      <c r="ZP240" s="417"/>
      <c r="ZQ240" s="417"/>
      <c r="ZR240" s="417"/>
      <c r="ZS240" s="417"/>
      <c r="ZT240" s="417"/>
      <c r="ZU240" s="417"/>
      <c r="ZV240" s="417"/>
      <c r="ZW240" s="417"/>
      <c r="ZX240" s="417"/>
      <c r="ZY240" s="417"/>
      <c r="ZZ240" s="417"/>
      <c r="AAA240" s="417"/>
      <c r="AAB240" s="417"/>
      <c r="AAC240" s="417"/>
      <c r="AAD240" s="417"/>
      <c r="AAE240" s="417"/>
      <c r="AAF240" s="417"/>
      <c r="AAG240" s="417"/>
      <c r="AAH240" s="417"/>
      <c r="AAI240" s="417"/>
      <c r="AAJ240" s="417"/>
      <c r="AAK240" s="417"/>
      <c r="AAL240" s="417"/>
      <c r="AAM240" s="417"/>
      <c r="AAN240" s="417"/>
      <c r="AAO240" s="417"/>
      <c r="AAP240" s="417"/>
      <c r="AAQ240" s="417"/>
      <c r="AAR240" s="417"/>
      <c r="AAS240" s="417"/>
      <c r="AAT240" s="417"/>
      <c r="AAU240" s="417"/>
      <c r="AAV240" s="417"/>
      <c r="AAW240" s="417"/>
      <c r="AAX240" s="417"/>
      <c r="AAY240" s="417"/>
      <c r="AAZ240" s="417"/>
      <c r="ABA240" s="417"/>
      <c r="ABB240" s="417"/>
      <c r="ABC240" s="417"/>
      <c r="ABD240" s="417"/>
      <c r="ABE240" s="417"/>
      <c r="ABF240" s="417"/>
      <c r="ABG240" s="417"/>
      <c r="ABH240" s="417"/>
      <c r="ABI240" s="417"/>
      <c r="ABJ240" s="417"/>
      <c r="ABK240" s="417"/>
      <c r="ABL240" s="417"/>
      <c r="ABM240" s="417"/>
      <c r="ABN240" s="417"/>
      <c r="ABO240" s="417"/>
      <c r="ABP240" s="417"/>
      <c r="ABQ240" s="417"/>
      <c r="ABR240" s="417"/>
      <c r="ABS240" s="417"/>
      <c r="ABT240" s="417"/>
      <c r="ABU240" s="417"/>
      <c r="ABV240" s="417"/>
      <c r="ABW240" s="417"/>
      <c r="ABX240" s="417"/>
      <c r="ABY240" s="417"/>
      <c r="ABZ240" s="417"/>
      <c r="ACA240" s="417"/>
      <c r="ACB240" s="417"/>
      <c r="ACC240" s="417"/>
      <c r="ACD240" s="417"/>
      <c r="ACE240" s="417"/>
      <c r="ACF240" s="417"/>
      <c r="ACG240" s="417"/>
      <c r="ACH240" s="417"/>
      <c r="ACI240" s="417"/>
      <c r="ACJ240" s="417"/>
      <c r="ACK240" s="417"/>
      <c r="ACL240" s="417"/>
      <c r="ACM240" s="417"/>
      <c r="ACN240" s="417"/>
      <c r="ACO240" s="417"/>
      <c r="ACP240" s="417"/>
      <c r="ACQ240" s="417"/>
      <c r="ACR240" s="417"/>
      <c r="ACS240" s="417"/>
      <c r="ACT240" s="417"/>
      <c r="ACU240" s="417"/>
      <c r="ACV240" s="417"/>
      <c r="ACW240" s="417"/>
      <c r="ACX240" s="417"/>
      <c r="ACY240" s="417"/>
      <c r="ACZ240" s="417"/>
      <c r="ADA240" s="417"/>
      <c r="ADB240" s="417"/>
      <c r="ADC240" s="417"/>
      <c r="ADD240" s="417"/>
      <c r="ADE240" s="417"/>
      <c r="ADF240" s="417"/>
      <c r="ADG240" s="417"/>
      <c r="ADH240" s="417"/>
      <c r="ADI240" s="417"/>
      <c r="ADJ240" s="417"/>
      <c r="ADK240" s="417"/>
      <c r="ADL240" s="417"/>
      <c r="ADM240" s="417"/>
      <c r="ADN240" s="417"/>
      <c r="ADO240" s="417"/>
      <c r="ADP240" s="417"/>
      <c r="ADQ240" s="417"/>
      <c r="ADR240" s="417"/>
      <c r="ADS240" s="417"/>
      <c r="ADT240" s="417"/>
      <c r="ADU240" s="417"/>
      <c r="ADV240" s="417"/>
      <c r="ADW240" s="417"/>
      <c r="ADX240" s="417"/>
      <c r="ADY240" s="417"/>
      <c r="ADZ240" s="417"/>
      <c r="AEA240" s="417"/>
      <c r="AEB240" s="417"/>
      <c r="AEC240" s="417"/>
      <c r="AED240" s="417"/>
      <c r="AEE240" s="417"/>
      <c r="AEF240" s="417"/>
      <c r="AEG240" s="417"/>
      <c r="AEH240" s="417"/>
      <c r="AEI240" s="417"/>
      <c r="AEJ240" s="417"/>
      <c r="AEK240" s="417"/>
      <c r="AEL240" s="417"/>
      <c r="AEM240" s="417"/>
      <c r="AEN240" s="417"/>
      <c r="AEO240" s="417"/>
      <c r="AEP240" s="417"/>
      <c r="AEQ240" s="417"/>
      <c r="AER240" s="417"/>
      <c r="AES240" s="417"/>
      <c r="AET240" s="417"/>
      <c r="AEU240" s="417"/>
      <c r="AEV240" s="417"/>
      <c r="AEW240" s="417"/>
      <c r="AEX240" s="417"/>
      <c r="AEY240" s="417"/>
      <c r="AEZ240" s="417"/>
      <c r="AFA240" s="417"/>
      <c r="AFB240" s="417"/>
      <c r="AFC240" s="417"/>
      <c r="AFD240" s="417"/>
      <c r="AFE240" s="417"/>
      <c r="AFF240" s="417"/>
      <c r="AFG240" s="417"/>
      <c r="AFH240" s="417"/>
      <c r="AFI240" s="417"/>
      <c r="AFJ240" s="417"/>
      <c r="AFK240" s="417"/>
      <c r="AFL240" s="417"/>
      <c r="AFM240" s="417"/>
      <c r="AFN240" s="417"/>
      <c r="AFO240" s="417"/>
      <c r="AFP240" s="417"/>
      <c r="AFQ240" s="417"/>
      <c r="AFR240" s="417"/>
      <c r="AFS240" s="417"/>
      <c r="AFT240" s="417"/>
      <c r="AFU240" s="417"/>
      <c r="AFV240" s="417"/>
      <c r="AFW240" s="417"/>
      <c r="AFX240" s="417"/>
      <c r="AFY240" s="417"/>
      <c r="AFZ240" s="417"/>
      <c r="AGA240" s="417"/>
      <c r="AGB240" s="417"/>
      <c r="AGC240" s="417"/>
      <c r="AGD240" s="417"/>
      <c r="AGE240" s="417"/>
      <c r="AGF240" s="417"/>
      <c r="AGG240" s="417"/>
      <c r="AGH240" s="417"/>
      <c r="AGI240" s="417"/>
      <c r="AGJ240" s="417"/>
      <c r="AGK240" s="417"/>
      <c r="AGL240" s="417"/>
      <c r="AGM240" s="417"/>
      <c r="AGN240" s="417"/>
      <c r="AGO240" s="417"/>
      <c r="AGP240" s="417"/>
      <c r="AGQ240" s="417"/>
      <c r="AGR240" s="417"/>
      <c r="AGS240" s="417"/>
      <c r="AGT240" s="417"/>
      <c r="AGU240" s="417"/>
      <c r="AGV240" s="417"/>
      <c r="AGW240" s="417"/>
      <c r="AGX240" s="417"/>
      <c r="AGY240" s="417"/>
      <c r="AGZ240" s="417"/>
      <c r="AHA240" s="417"/>
      <c r="AHB240" s="417"/>
      <c r="AHC240" s="417"/>
      <c r="AHD240" s="417"/>
      <c r="AHE240" s="417"/>
      <c r="AHF240" s="417"/>
      <c r="AHG240" s="417"/>
      <c r="AHH240" s="417"/>
      <c r="AHI240" s="417"/>
      <c r="AHJ240" s="417"/>
      <c r="AHK240" s="417"/>
      <c r="AHL240" s="417"/>
      <c r="AHM240" s="417"/>
      <c r="AHN240" s="417"/>
      <c r="AHO240" s="417"/>
      <c r="AHP240" s="417"/>
      <c r="AHQ240" s="417"/>
      <c r="AHR240" s="417"/>
      <c r="AHS240" s="417"/>
      <c r="AHT240" s="417"/>
      <c r="AHU240" s="417"/>
      <c r="AHV240" s="417"/>
      <c r="AHW240" s="417"/>
      <c r="AHX240" s="417"/>
      <c r="AHY240" s="417"/>
      <c r="AHZ240" s="417"/>
      <c r="AIA240" s="417"/>
      <c r="AIB240" s="417"/>
      <c r="AIC240" s="417"/>
      <c r="AID240" s="417"/>
      <c r="AIE240" s="417"/>
      <c r="AIF240" s="417"/>
      <c r="AIG240" s="417"/>
      <c r="AIH240" s="417"/>
      <c r="AII240" s="417"/>
      <c r="AIJ240" s="417"/>
      <c r="AIK240" s="417"/>
      <c r="AIL240" s="417"/>
      <c r="AIM240" s="417"/>
      <c r="AIN240" s="417"/>
      <c r="AIO240" s="417"/>
      <c r="AIP240" s="417"/>
      <c r="AIQ240" s="417"/>
      <c r="AIR240" s="417"/>
      <c r="AIS240" s="417"/>
      <c r="AIT240" s="417"/>
      <c r="AIU240" s="417"/>
      <c r="AIV240" s="417"/>
      <c r="AIW240" s="417"/>
      <c r="AIX240" s="417"/>
      <c r="AIY240" s="417"/>
      <c r="AIZ240" s="417"/>
      <c r="AJA240" s="417"/>
      <c r="AJB240" s="417"/>
      <c r="AJC240" s="417"/>
      <c r="AJD240" s="417"/>
      <c r="AJE240" s="417"/>
      <c r="AJF240" s="417"/>
      <c r="AJG240" s="417"/>
      <c r="AJH240" s="417"/>
      <c r="AJI240" s="417"/>
      <c r="AJJ240" s="417"/>
      <c r="AJK240" s="417"/>
      <c r="AJL240" s="417"/>
      <c r="AJM240" s="417"/>
      <c r="AJN240" s="417"/>
      <c r="AJO240" s="417"/>
      <c r="AJP240" s="417"/>
      <c r="AJQ240" s="417"/>
      <c r="AJR240" s="417"/>
      <c r="AJS240" s="417"/>
      <c r="AJT240" s="417"/>
      <c r="AJU240" s="417"/>
      <c r="AJV240" s="417"/>
      <c r="AJW240" s="417"/>
      <c r="AJX240" s="417"/>
      <c r="AJY240" s="417"/>
      <c r="AJZ240" s="417"/>
      <c r="AKA240" s="417"/>
      <c r="AKB240" s="417"/>
      <c r="AKC240" s="417"/>
      <c r="AKD240" s="417"/>
      <c r="AKE240" s="417"/>
      <c r="AKF240" s="417"/>
      <c r="AKG240" s="417"/>
      <c r="AKH240" s="417"/>
      <c r="AKI240" s="417"/>
      <c r="AKJ240" s="417"/>
      <c r="AKK240" s="417"/>
      <c r="AKL240" s="417"/>
      <c r="AKM240" s="417"/>
      <c r="AKN240" s="417"/>
      <c r="AKO240" s="417"/>
      <c r="AKP240" s="417"/>
      <c r="AKQ240" s="417"/>
      <c r="AKR240" s="417"/>
      <c r="AKS240" s="417"/>
      <c r="AKT240" s="417"/>
      <c r="AKU240" s="417"/>
      <c r="AKV240" s="417"/>
      <c r="AKW240" s="417"/>
      <c r="AKX240" s="417"/>
      <c r="AKY240" s="417"/>
      <c r="AKZ240" s="417"/>
      <c r="ALA240" s="417"/>
      <c r="ALB240" s="417"/>
      <c r="ALC240" s="417"/>
      <c r="ALD240" s="417"/>
      <c r="ALE240" s="417"/>
      <c r="ALF240" s="417"/>
      <c r="ALG240" s="417"/>
      <c r="ALH240" s="417"/>
      <c r="ALI240" s="417"/>
      <c r="ALJ240" s="417"/>
      <c r="ALK240" s="417"/>
      <c r="ALL240" s="417"/>
      <c r="ALM240" s="417"/>
      <c r="ALN240" s="417"/>
      <c r="ALO240" s="417"/>
      <c r="ALP240" s="417"/>
      <c r="ALQ240" s="417"/>
      <c r="ALR240" s="417"/>
      <c r="ALS240" s="417"/>
      <c r="ALT240" s="417"/>
      <c r="ALU240" s="417"/>
      <c r="ALV240" s="417"/>
      <c r="ALW240" s="417"/>
      <c r="ALX240" s="417"/>
      <c r="ALY240" s="417"/>
      <c r="ALZ240" s="417"/>
      <c r="AMA240" s="417"/>
      <c r="AMB240" s="417"/>
      <c r="AMC240" s="417"/>
      <c r="AMD240" s="417"/>
      <c r="AME240" s="417"/>
      <c r="AMF240" s="417"/>
      <c r="AMG240" s="417"/>
      <c r="AMH240" s="417"/>
      <c r="AMI240" s="417"/>
      <c r="AMJ240" s="417"/>
      <c r="AMK240" s="417"/>
      <c r="AML240" s="417"/>
      <c r="AMM240" s="417"/>
      <c r="AMN240" s="417"/>
      <c r="AMO240" s="417"/>
      <c r="AMP240" s="417"/>
      <c r="AMQ240" s="417"/>
      <c r="AMR240" s="417"/>
      <c r="AMS240" s="417"/>
      <c r="AMT240" s="417"/>
      <c r="AMU240" s="417"/>
      <c r="AMV240" s="417"/>
      <c r="AMW240" s="417"/>
      <c r="AMX240" s="417"/>
      <c r="AMY240" s="417"/>
      <c r="AMZ240" s="417"/>
      <c r="ANA240" s="417"/>
      <c r="ANB240" s="417"/>
      <c r="ANC240" s="417"/>
      <c r="AND240" s="417"/>
      <c r="ANE240" s="417"/>
      <c r="ANF240" s="417"/>
      <c r="ANG240" s="417"/>
      <c r="ANH240" s="417"/>
      <c r="ANI240" s="417"/>
      <c r="ANJ240" s="417"/>
      <c r="ANK240" s="417"/>
      <c r="ANL240" s="417"/>
      <c r="ANM240" s="417"/>
      <c r="ANN240" s="417"/>
      <c r="ANO240" s="417"/>
      <c r="ANP240" s="417"/>
      <c r="ANQ240" s="417"/>
      <c r="ANR240" s="417"/>
      <c r="ANS240" s="417"/>
      <c r="ANT240" s="417"/>
      <c r="ANU240" s="417"/>
      <c r="ANV240" s="417"/>
      <c r="ANW240" s="417"/>
      <c r="ANX240" s="417"/>
      <c r="ANY240" s="417"/>
      <c r="ANZ240" s="417"/>
      <c r="AOA240" s="417"/>
      <c r="AOB240" s="417"/>
      <c r="AOC240" s="417"/>
      <c r="AOD240" s="417"/>
      <c r="AOE240" s="417"/>
      <c r="AOF240" s="417"/>
      <c r="AOG240" s="417"/>
      <c r="AOH240" s="417"/>
      <c r="AOI240" s="417"/>
      <c r="AOJ240" s="417"/>
      <c r="AOK240" s="417"/>
      <c r="AOL240" s="417"/>
      <c r="AOM240" s="417"/>
      <c r="AON240" s="417"/>
      <c r="AOO240" s="417"/>
      <c r="AOP240" s="417"/>
      <c r="AOQ240" s="417"/>
      <c r="AOR240" s="417"/>
      <c r="AOS240" s="417"/>
      <c r="AOT240" s="417"/>
      <c r="AOU240" s="417"/>
      <c r="AOV240" s="417"/>
      <c r="AOW240" s="417"/>
      <c r="AOX240" s="417"/>
      <c r="AOY240" s="417"/>
      <c r="AOZ240" s="417"/>
      <c r="APA240" s="417"/>
      <c r="APB240" s="417"/>
      <c r="APC240" s="417"/>
      <c r="APD240" s="417"/>
      <c r="APE240" s="417"/>
      <c r="APF240" s="417"/>
      <c r="APG240" s="417"/>
      <c r="APH240" s="417"/>
      <c r="API240" s="417"/>
      <c r="APJ240" s="417"/>
      <c r="APK240" s="417"/>
      <c r="APL240" s="417"/>
      <c r="APM240" s="417"/>
      <c r="APN240" s="417"/>
      <c r="APO240" s="417"/>
      <c r="APP240" s="417"/>
      <c r="APQ240" s="417"/>
      <c r="APR240" s="417"/>
      <c r="APS240" s="417"/>
      <c r="APT240" s="417"/>
      <c r="APU240" s="417"/>
      <c r="APV240" s="417"/>
      <c r="APW240" s="417"/>
      <c r="APX240" s="417"/>
      <c r="APY240" s="417"/>
      <c r="APZ240" s="417"/>
      <c r="AQA240" s="417"/>
      <c r="AQB240" s="417"/>
      <c r="AQC240" s="417"/>
      <c r="AQD240" s="417"/>
      <c r="AQE240" s="417"/>
      <c r="AQF240" s="417"/>
      <c r="AQG240" s="417"/>
      <c r="AQH240" s="417"/>
      <c r="AQI240" s="417"/>
      <c r="AQJ240" s="417"/>
      <c r="AQK240" s="417"/>
      <c r="AQL240" s="417"/>
      <c r="AQM240" s="417"/>
      <c r="AQN240" s="417"/>
      <c r="AQO240" s="417"/>
      <c r="AQP240" s="417"/>
      <c r="AQQ240" s="417"/>
      <c r="AQR240" s="417"/>
      <c r="AQS240" s="417"/>
      <c r="AQT240" s="417"/>
      <c r="AQU240" s="417"/>
      <c r="AQV240" s="417"/>
      <c r="AQW240" s="417"/>
      <c r="AQX240" s="417"/>
      <c r="AQY240" s="417"/>
      <c r="AQZ240" s="417"/>
      <c r="ARA240" s="417"/>
      <c r="ARB240" s="417"/>
      <c r="ARC240" s="417"/>
      <c r="ARD240" s="417"/>
      <c r="ARE240" s="417"/>
      <c r="ARF240" s="417"/>
      <c r="ARG240" s="417"/>
      <c r="ARH240" s="417"/>
      <c r="ARI240" s="417"/>
      <c r="ARJ240" s="417"/>
      <c r="ARK240" s="417"/>
      <c r="ARL240" s="417"/>
      <c r="ARM240" s="417"/>
      <c r="ARN240" s="417"/>
      <c r="ARO240" s="417"/>
      <c r="ARP240" s="417"/>
      <c r="ARQ240" s="417"/>
      <c r="ARR240" s="417"/>
      <c r="ARS240" s="417"/>
      <c r="ART240" s="417"/>
      <c r="ARU240" s="417"/>
      <c r="ARV240" s="417"/>
      <c r="ARW240" s="417"/>
      <c r="ARX240" s="417"/>
      <c r="ARY240" s="417"/>
      <c r="ARZ240" s="417"/>
      <c r="ASA240" s="417"/>
      <c r="ASB240" s="417"/>
      <c r="ASC240" s="417"/>
      <c r="ASD240" s="417"/>
      <c r="ASE240" s="417"/>
      <c r="ASF240" s="417"/>
      <c r="ASG240" s="417"/>
      <c r="ASH240" s="417"/>
      <c r="ASI240" s="417"/>
      <c r="ASJ240" s="417"/>
      <c r="ASK240" s="417"/>
      <c r="ASL240" s="417"/>
      <c r="ASM240" s="417"/>
      <c r="ASN240" s="417"/>
      <c r="ASO240" s="417"/>
      <c r="ASP240" s="417"/>
      <c r="ASQ240" s="417"/>
      <c r="ASR240" s="417"/>
      <c r="ASS240" s="417"/>
      <c r="AST240" s="417"/>
      <c r="ASU240" s="417"/>
      <c r="ASV240" s="417"/>
      <c r="ASW240" s="417"/>
      <c r="ASX240" s="417"/>
      <c r="ASY240" s="417"/>
      <c r="ASZ240" s="417"/>
      <c r="ATA240" s="417"/>
      <c r="ATB240" s="417"/>
      <c r="ATC240" s="417"/>
      <c r="ATD240" s="417"/>
      <c r="ATE240" s="417"/>
      <c r="ATF240" s="417"/>
      <c r="ATG240" s="417"/>
      <c r="ATH240" s="417"/>
      <c r="ATI240" s="417"/>
      <c r="ATJ240" s="417"/>
      <c r="ATK240" s="417"/>
      <c r="ATL240" s="417"/>
      <c r="ATM240" s="417"/>
      <c r="ATN240" s="417"/>
      <c r="ATO240" s="417"/>
      <c r="ATP240" s="417"/>
      <c r="ATQ240" s="417"/>
      <c r="ATR240" s="417"/>
      <c r="ATS240" s="417"/>
      <c r="ATT240" s="417"/>
      <c r="ATU240" s="417"/>
      <c r="ATV240" s="417"/>
      <c r="ATW240" s="417"/>
      <c r="ATX240" s="417"/>
      <c r="ATY240" s="417"/>
      <c r="ATZ240" s="417"/>
      <c r="AUA240" s="417"/>
      <c r="AUB240" s="417"/>
      <c r="AUC240" s="417"/>
      <c r="AUD240" s="417"/>
      <c r="AUE240" s="417"/>
      <c r="AUF240" s="417"/>
      <c r="AUG240" s="417"/>
      <c r="AUH240" s="417"/>
      <c r="AUI240" s="417"/>
      <c r="AUJ240" s="417"/>
      <c r="AUK240" s="417"/>
      <c r="AUL240" s="417"/>
      <c r="AUM240" s="417"/>
      <c r="AUN240" s="417"/>
      <c r="AUO240" s="417"/>
      <c r="AUP240" s="417"/>
      <c r="AUQ240" s="417"/>
      <c r="AUR240" s="417"/>
      <c r="AUS240" s="417"/>
      <c r="AUT240" s="417"/>
      <c r="AUU240" s="417"/>
      <c r="AUV240" s="417"/>
      <c r="AUW240" s="417"/>
      <c r="AUX240" s="417"/>
      <c r="AUY240" s="417"/>
      <c r="AUZ240" s="417"/>
      <c r="AVA240" s="417"/>
      <c r="AVB240" s="417"/>
      <c r="AVC240" s="417"/>
      <c r="AVD240" s="417"/>
      <c r="AVE240" s="417"/>
      <c r="AVF240" s="417"/>
      <c r="AVG240" s="417"/>
      <c r="AVH240" s="417"/>
      <c r="AVI240" s="417"/>
      <c r="AVJ240" s="417"/>
      <c r="AVK240" s="417"/>
      <c r="AVL240" s="417"/>
      <c r="AVM240" s="417"/>
      <c r="AVN240" s="417"/>
      <c r="AVO240" s="417"/>
      <c r="AVP240" s="417"/>
      <c r="AVQ240" s="417"/>
      <c r="AVR240" s="417"/>
      <c r="AVS240" s="417"/>
      <c r="AVT240" s="417"/>
      <c r="AVU240" s="417"/>
      <c r="AVV240" s="417"/>
      <c r="AVW240" s="417"/>
      <c r="AVX240" s="417"/>
      <c r="AVY240" s="417"/>
      <c r="AVZ240" s="417"/>
      <c r="AWA240" s="417"/>
      <c r="AWB240" s="417"/>
      <c r="AWC240" s="417"/>
      <c r="AWD240" s="417"/>
      <c r="AWE240" s="417"/>
      <c r="AWF240" s="417"/>
      <c r="AWG240" s="417"/>
      <c r="AWH240" s="417"/>
      <c r="AWI240" s="417"/>
      <c r="AWJ240" s="417"/>
      <c r="AWK240" s="417"/>
      <c r="AWL240" s="417"/>
      <c r="AWM240" s="417"/>
      <c r="AWN240" s="417"/>
      <c r="AWO240" s="417"/>
      <c r="AWP240" s="417"/>
      <c r="AWQ240" s="417"/>
      <c r="AWR240" s="417"/>
      <c r="AWS240" s="417"/>
      <c r="AWT240" s="417"/>
      <c r="AWU240" s="417"/>
      <c r="AWV240" s="417"/>
      <c r="AWW240" s="417"/>
      <c r="AWX240" s="417"/>
      <c r="AWY240" s="417"/>
      <c r="AWZ240" s="417"/>
      <c r="AXA240" s="417"/>
      <c r="AXB240" s="417"/>
      <c r="AXC240" s="417"/>
      <c r="AXD240" s="417"/>
      <c r="AXE240" s="417"/>
      <c r="AXF240" s="417"/>
      <c r="AXG240" s="417"/>
      <c r="AXH240" s="417"/>
      <c r="AXI240" s="417"/>
      <c r="AXJ240" s="417"/>
      <c r="AXK240" s="417"/>
      <c r="AXL240" s="417"/>
      <c r="AXM240" s="417"/>
      <c r="AXN240" s="417"/>
      <c r="AXO240" s="417"/>
      <c r="AXP240" s="417"/>
      <c r="AXQ240" s="417"/>
      <c r="AXR240" s="417"/>
      <c r="AXS240" s="417"/>
      <c r="AXT240" s="417"/>
      <c r="AXU240" s="417"/>
      <c r="AXV240" s="417"/>
      <c r="AXW240" s="417"/>
      <c r="AXX240" s="417"/>
      <c r="AXY240" s="417"/>
      <c r="AXZ240" s="417"/>
      <c r="AYA240" s="417"/>
      <c r="AYB240" s="417"/>
      <c r="AYC240" s="417"/>
      <c r="AYD240" s="417"/>
      <c r="AYE240" s="417"/>
      <c r="AYF240" s="417"/>
      <c r="AYG240" s="417"/>
      <c r="AYH240" s="417"/>
      <c r="AYI240" s="417"/>
      <c r="AYJ240" s="417"/>
      <c r="AYK240" s="417"/>
      <c r="AYL240" s="417"/>
      <c r="AYM240" s="417"/>
      <c r="AYN240" s="417"/>
      <c r="AYO240" s="417"/>
      <c r="AYP240" s="417"/>
      <c r="AYQ240" s="417"/>
      <c r="AYR240" s="417"/>
      <c r="AYS240" s="417"/>
      <c r="AYT240" s="417"/>
      <c r="AYU240" s="417"/>
      <c r="AYV240" s="417"/>
      <c r="AYW240" s="417"/>
      <c r="AYX240" s="417"/>
      <c r="AYY240" s="417"/>
      <c r="AYZ240" s="417"/>
      <c r="AZA240" s="417"/>
      <c r="AZB240" s="417"/>
      <c r="AZC240" s="417"/>
      <c r="AZD240" s="417"/>
      <c r="AZE240" s="417"/>
      <c r="AZF240" s="417"/>
      <c r="AZG240" s="417"/>
      <c r="AZH240" s="417"/>
      <c r="AZI240" s="417"/>
      <c r="AZJ240" s="417"/>
      <c r="AZK240" s="417"/>
      <c r="AZL240" s="417"/>
      <c r="AZM240" s="417"/>
      <c r="AZN240" s="417"/>
      <c r="AZO240" s="417"/>
      <c r="AZP240" s="417"/>
      <c r="AZQ240" s="417"/>
      <c r="AZR240" s="417"/>
      <c r="AZS240" s="417"/>
      <c r="AZT240" s="417"/>
      <c r="AZU240" s="417"/>
      <c r="AZV240" s="417"/>
      <c r="AZW240" s="417"/>
      <c r="AZX240" s="417"/>
      <c r="AZY240" s="417"/>
      <c r="AZZ240" s="417"/>
      <c r="BAA240" s="417"/>
      <c r="BAB240" s="417"/>
      <c r="BAC240" s="417"/>
      <c r="BAD240" s="417"/>
      <c r="BAE240" s="417"/>
      <c r="BAF240" s="417"/>
      <c r="BAG240" s="417"/>
      <c r="BAH240" s="417"/>
      <c r="BAI240" s="417"/>
      <c r="BAJ240" s="417"/>
      <c r="BAK240" s="417"/>
      <c r="BAL240" s="417"/>
      <c r="BAM240" s="417"/>
      <c r="BAN240" s="417"/>
      <c r="BAO240" s="417"/>
      <c r="BAP240" s="417"/>
      <c r="BAQ240" s="417"/>
      <c r="BAR240" s="417"/>
      <c r="BAS240" s="417"/>
      <c r="BAT240" s="417"/>
      <c r="BAU240" s="417"/>
      <c r="BAV240" s="417"/>
      <c r="BAW240" s="417"/>
      <c r="BAX240" s="417"/>
      <c r="BAY240" s="417"/>
      <c r="BAZ240" s="417"/>
      <c r="BBA240" s="417"/>
      <c r="BBB240" s="417"/>
      <c r="BBC240" s="417"/>
      <c r="BBD240" s="417"/>
      <c r="BBE240" s="417"/>
      <c r="BBF240" s="417"/>
      <c r="BBG240" s="417"/>
      <c r="BBH240" s="417"/>
      <c r="BBI240" s="417"/>
      <c r="BBJ240" s="417"/>
      <c r="BBK240" s="417"/>
      <c r="BBL240" s="417"/>
      <c r="BBM240" s="417"/>
      <c r="BBN240" s="417"/>
      <c r="BBO240" s="417"/>
      <c r="BBP240" s="417"/>
      <c r="BBQ240" s="417"/>
      <c r="BBR240" s="417"/>
      <c r="BBS240" s="417"/>
      <c r="BBT240" s="417"/>
      <c r="BBU240" s="417"/>
      <c r="BBV240" s="417"/>
      <c r="BBW240" s="417"/>
      <c r="BBX240" s="417"/>
      <c r="BBY240" s="417"/>
      <c r="BBZ240" s="417"/>
      <c r="BCA240" s="417"/>
      <c r="BCB240" s="417"/>
      <c r="BCC240" s="417"/>
      <c r="BCD240" s="417"/>
      <c r="BCE240" s="417"/>
      <c r="BCF240" s="417"/>
      <c r="BCG240" s="417"/>
      <c r="BCH240" s="417"/>
      <c r="BCI240" s="417"/>
      <c r="BCJ240" s="417"/>
      <c r="BCK240" s="417"/>
      <c r="BCL240" s="417"/>
      <c r="BCM240" s="417"/>
      <c r="BCN240" s="417"/>
      <c r="BCO240" s="417"/>
      <c r="BCP240" s="417"/>
      <c r="BCQ240" s="417"/>
      <c r="BCR240" s="417"/>
      <c r="BCS240" s="417"/>
      <c r="BCT240" s="417"/>
      <c r="BCU240" s="417"/>
      <c r="BCV240" s="417"/>
      <c r="BCW240" s="417"/>
      <c r="BCX240" s="417"/>
      <c r="BCY240" s="417"/>
      <c r="BCZ240" s="417"/>
      <c r="BDA240" s="417"/>
      <c r="BDB240" s="417"/>
      <c r="BDC240" s="417"/>
      <c r="BDD240" s="417"/>
      <c r="BDE240" s="417"/>
      <c r="BDF240" s="417"/>
      <c r="BDG240" s="417"/>
      <c r="BDH240" s="417"/>
      <c r="BDI240" s="417"/>
      <c r="BDJ240" s="417"/>
      <c r="BDK240" s="417"/>
      <c r="BDL240" s="417"/>
      <c r="BDM240" s="417"/>
      <c r="BDN240" s="417"/>
      <c r="BDO240" s="417"/>
      <c r="BDP240" s="417"/>
      <c r="BDQ240" s="417"/>
      <c r="BDR240" s="417"/>
      <c r="BDS240" s="417"/>
      <c r="BDT240" s="417"/>
      <c r="BDU240" s="417"/>
      <c r="BDV240" s="417"/>
      <c r="BDW240" s="417"/>
      <c r="BDX240" s="417"/>
      <c r="BDY240" s="417"/>
      <c r="BDZ240" s="417"/>
      <c r="BEA240" s="417"/>
      <c r="BEB240" s="417"/>
      <c r="BEC240" s="417"/>
      <c r="BED240" s="417"/>
      <c r="BEE240" s="417"/>
      <c r="BEF240" s="417"/>
      <c r="BEG240" s="417"/>
      <c r="BEH240" s="417"/>
      <c r="BEI240" s="417"/>
      <c r="BEJ240" s="417"/>
      <c r="BEK240" s="417"/>
      <c r="BEL240" s="417"/>
      <c r="BEM240" s="417"/>
      <c r="BEN240" s="417"/>
      <c r="BEO240" s="417"/>
      <c r="BEP240" s="417"/>
      <c r="BEQ240" s="417"/>
      <c r="BER240" s="417"/>
      <c r="BES240" s="417"/>
      <c r="BET240" s="417"/>
      <c r="BEU240" s="417"/>
      <c r="BEV240" s="417"/>
      <c r="BEW240" s="417"/>
      <c r="BEX240" s="417"/>
      <c r="BEY240" s="417"/>
      <c r="BEZ240" s="417"/>
      <c r="BFA240" s="417"/>
      <c r="BFB240" s="417"/>
      <c r="BFC240" s="417"/>
      <c r="BFD240" s="417"/>
      <c r="BFE240" s="417"/>
      <c r="BFF240" s="417"/>
      <c r="BFG240" s="417"/>
      <c r="BFH240" s="417"/>
      <c r="BFI240" s="417"/>
      <c r="BFJ240" s="417"/>
      <c r="BFK240" s="417"/>
      <c r="BFL240" s="417"/>
      <c r="BFM240" s="417"/>
      <c r="BFN240" s="417"/>
      <c r="BFO240" s="417"/>
      <c r="BFP240" s="417"/>
      <c r="BFQ240" s="417"/>
      <c r="BFR240" s="417"/>
      <c r="BFS240" s="417"/>
      <c r="BFT240" s="417"/>
      <c r="BFU240" s="417"/>
      <c r="BFV240" s="417"/>
      <c r="BFW240" s="417"/>
      <c r="BFX240" s="417"/>
      <c r="BFY240" s="417"/>
      <c r="BFZ240" s="417"/>
      <c r="BGA240" s="417"/>
      <c r="BGB240" s="417"/>
      <c r="BGC240" s="417"/>
      <c r="BGD240" s="417"/>
      <c r="BGE240" s="417"/>
      <c r="BGF240" s="417"/>
      <c r="BGG240" s="417"/>
      <c r="BGH240" s="417"/>
      <c r="BGI240" s="417"/>
      <c r="BGJ240" s="417"/>
      <c r="BGK240" s="417"/>
      <c r="BGL240" s="417"/>
      <c r="BGM240" s="417"/>
      <c r="BGN240" s="417"/>
      <c r="BGO240" s="417"/>
      <c r="BGP240" s="417"/>
      <c r="BGQ240" s="417"/>
      <c r="BGR240" s="417"/>
      <c r="BGS240" s="417"/>
      <c r="BGT240" s="417"/>
      <c r="BGU240" s="417"/>
      <c r="BGV240" s="417"/>
      <c r="BGW240" s="417"/>
      <c r="BGX240" s="417"/>
      <c r="BGY240" s="417"/>
      <c r="BGZ240" s="417"/>
      <c r="BHA240" s="417"/>
      <c r="BHB240" s="417"/>
      <c r="BHC240" s="417"/>
      <c r="BHD240" s="417"/>
      <c r="BHE240" s="417"/>
      <c r="BHF240" s="417"/>
      <c r="BHG240" s="417"/>
      <c r="BHH240" s="417"/>
      <c r="BHI240" s="417"/>
      <c r="BHJ240" s="417"/>
      <c r="BHK240" s="417"/>
      <c r="BHL240" s="417"/>
      <c r="BHM240" s="417"/>
      <c r="BHN240" s="417"/>
      <c r="BHO240" s="417"/>
      <c r="BHP240" s="417"/>
      <c r="BHQ240" s="417"/>
      <c r="BHR240" s="417"/>
      <c r="BHS240" s="417"/>
      <c r="BHT240" s="417"/>
      <c r="BHU240" s="417"/>
      <c r="BHV240" s="417"/>
      <c r="BHW240" s="417"/>
      <c r="BHX240" s="417"/>
      <c r="BHY240" s="417"/>
      <c r="BHZ240" s="417"/>
      <c r="BIA240" s="417"/>
      <c r="BIB240" s="417"/>
      <c r="BIC240" s="417"/>
      <c r="BID240" s="417"/>
      <c r="BIE240" s="417"/>
      <c r="BIF240" s="417"/>
      <c r="BIG240" s="417"/>
      <c r="BIH240" s="417"/>
      <c r="BII240" s="417"/>
      <c r="BIJ240" s="417"/>
      <c r="BIK240" s="417"/>
      <c r="BIL240" s="417"/>
      <c r="BIM240" s="417"/>
      <c r="BIN240" s="417"/>
      <c r="BIO240" s="417"/>
      <c r="BIP240" s="417"/>
      <c r="BIQ240" s="417"/>
      <c r="BIR240" s="417"/>
      <c r="BIS240" s="417"/>
      <c r="BIT240" s="417"/>
      <c r="BIU240" s="417"/>
      <c r="BIV240" s="417"/>
      <c r="BIW240" s="417"/>
      <c r="BIX240" s="417"/>
      <c r="BIY240" s="417"/>
      <c r="BIZ240" s="417"/>
      <c r="BJA240" s="417"/>
      <c r="BJB240" s="417"/>
      <c r="BJC240" s="417"/>
      <c r="BJD240" s="417"/>
      <c r="BJE240" s="417"/>
      <c r="BJF240" s="417"/>
      <c r="BJG240" s="417"/>
      <c r="BJH240" s="417"/>
      <c r="BJI240" s="417"/>
      <c r="BJJ240" s="417"/>
      <c r="BJK240" s="417"/>
      <c r="BJL240" s="417"/>
      <c r="BJM240" s="417"/>
      <c r="BJN240" s="417"/>
      <c r="BJO240" s="417"/>
      <c r="BJP240" s="417"/>
      <c r="BJQ240" s="417"/>
      <c r="BJR240" s="417"/>
      <c r="BJS240" s="417"/>
      <c r="BJT240" s="417"/>
      <c r="BJU240" s="417"/>
      <c r="BJV240" s="417"/>
      <c r="BJW240" s="417"/>
      <c r="BJX240" s="417"/>
      <c r="BJY240" s="417"/>
      <c r="BJZ240" s="417"/>
      <c r="BKA240" s="417"/>
      <c r="BKB240" s="417"/>
      <c r="BKC240" s="417"/>
      <c r="BKD240" s="417"/>
      <c r="BKE240" s="417"/>
      <c r="BKF240" s="417"/>
      <c r="BKG240" s="417"/>
      <c r="BKH240" s="417"/>
      <c r="BKI240" s="417"/>
      <c r="BKJ240" s="417"/>
      <c r="BKK240" s="417"/>
      <c r="BKL240" s="417"/>
      <c r="BKM240" s="417"/>
      <c r="BKN240" s="417"/>
      <c r="BKO240" s="417"/>
      <c r="BKP240" s="417"/>
      <c r="BKQ240" s="417"/>
      <c r="BKR240" s="417"/>
      <c r="BKS240" s="417"/>
      <c r="BKT240" s="417"/>
      <c r="BKU240" s="417"/>
      <c r="BKV240" s="417"/>
      <c r="BKW240" s="417"/>
      <c r="BKX240" s="417"/>
      <c r="BKY240" s="417"/>
      <c r="BKZ240" s="417"/>
      <c r="BLA240" s="417"/>
      <c r="BLB240" s="417"/>
      <c r="BLC240" s="417"/>
      <c r="BLD240" s="417"/>
      <c r="BLE240" s="417"/>
      <c r="BLF240" s="417"/>
      <c r="BLG240" s="417"/>
      <c r="BLH240" s="417"/>
      <c r="BLI240" s="417"/>
      <c r="BLJ240" s="417"/>
      <c r="BLK240" s="417"/>
      <c r="BLL240" s="417"/>
      <c r="BLM240" s="417"/>
      <c r="BLN240" s="417"/>
      <c r="BLO240" s="417"/>
      <c r="BLP240" s="417"/>
      <c r="BLQ240" s="417"/>
      <c r="BLR240" s="417"/>
      <c r="BLS240" s="417"/>
      <c r="BLT240" s="417"/>
      <c r="BLU240" s="417"/>
      <c r="BLV240" s="417"/>
      <c r="BLW240" s="417"/>
      <c r="BLX240" s="417"/>
      <c r="BLY240" s="417"/>
      <c r="BLZ240" s="417"/>
      <c r="BMA240" s="417"/>
      <c r="BMB240" s="417"/>
      <c r="BMC240" s="417"/>
      <c r="BMD240" s="417"/>
      <c r="BME240" s="417"/>
      <c r="BMF240" s="417"/>
      <c r="BMG240" s="417"/>
      <c r="BMH240" s="417"/>
      <c r="BMI240" s="417"/>
      <c r="BMJ240" s="417"/>
      <c r="BMK240" s="417"/>
      <c r="BML240" s="417"/>
      <c r="BMM240" s="417"/>
      <c r="BMN240" s="417"/>
      <c r="BMO240" s="417"/>
      <c r="BMP240" s="417"/>
      <c r="BMQ240" s="417"/>
      <c r="BMR240" s="417"/>
      <c r="BMS240" s="417"/>
      <c r="BMT240" s="417"/>
      <c r="BMU240" s="417"/>
      <c r="BMV240" s="417"/>
      <c r="BMW240" s="417"/>
      <c r="BMX240" s="417"/>
      <c r="BMY240" s="417"/>
      <c r="BMZ240" s="417"/>
      <c r="BNA240" s="417"/>
      <c r="BNB240" s="417"/>
      <c r="BNC240" s="417"/>
      <c r="BND240" s="417"/>
      <c r="BNE240" s="417"/>
      <c r="BNF240" s="417"/>
      <c r="BNG240" s="417"/>
      <c r="BNH240" s="417"/>
      <c r="BNI240" s="417"/>
      <c r="BNJ240" s="417"/>
      <c r="BNK240" s="417"/>
      <c r="BNL240" s="417"/>
      <c r="BNM240" s="417"/>
      <c r="BNN240" s="417"/>
      <c r="BNO240" s="417"/>
      <c r="BNP240" s="417"/>
      <c r="BNQ240" s="417"/>
      <c r="BNR240" s="417"/>
      <c r="BNS240" s="417"/>
      <c r="BNT240" s="417"/>
      <c r="BNU240" s="417"/>
      <c r="BNV240" s="417"/>
      <c r="BNW240" s="417"/>
      <c r="BNX240" s="417"/>
      <c r="BNY240" s="417"/>
      <c r="BNZ240" s="417"/>
      <c r="BOA240" s="417"/>
      <c r="BOB240" s="417"/>
      <c r="BOC240" s="417"/>
      <c r="BOD240" s="417"/>
      <c r="BOE240" s="417"/>
      <c r="BOF240" s="417"/>
      <c r="BOG240" s="417"/>
      <c r="BOH240" s="417"/>
      <c r="BOI240" s="417"/>
      <c r="BOJ240" s="417"/>
      <c r="BOK240" s="417"/>
      <c r="BOL240" s="417"/>
      <c r="BOM240" s="417"/>
      <c r="BON240" s="417"/>
      <c r="BOO240" s="417"/>
      <c r="BOP240" s="417"/>
      <c r="BOQ240" s="417"/>
      <c r="BOR240" s="417"/>
      <c r="BOS240" s="417"/>
      <c r="BOT240" s="417"/>
      <c r="BOU240" s="417"/>
      <c r="BOV240" s="417"/>
      <c r="BOW240" s="417"/>
      <c r="BOX240" s="417"/>
      <c r="BOY240" s="417"/>
      <c r="BOZ240" s="417"/>
      <c r="BPA240" s="417"/>
      <c r="BPB240" s="417"/>
      <c r="BPC240" s="417"/>
      <c r="BPD240" s="417"/>
      <c r="BPE240" s="417"/>
      <c r="BPF240" s="417"/>
      <c r="BPG240" s="417"/>
      <c r="BPH240" s="417"/>
      <c r="BPI240" s="417"/>
      <c r="BPJ240" s="417"/>
      <c r="BPK240" s="417"/>
      <c r="BPL240" s="417"/>
      <c r="BPM240" s="417"/>
      <c r="BPN240" s="417"/>
      <c r="BPO240" s="417"/>
      <c r="BPP240" s="417"/>
      <c r="BPQ240" s="417"/>
      <c r="BPR240" s="417"/>
      <c r="BPS240" s="417"/>
      <c r="BPT240" s="417"/>
      <c r="BPU240" s="417"/>
      <c r="BPV240" s="417"/>
      <c r="BPW240" s="417"/>
      <c r="BPX240" s="417"/>
      <c r="BPY240" s="417"/>
      <c r="BPZ240" s="417"/>
      <c r="BQA240" s="417"/>
      <c r="BQB240" s="417"/>
      <c r="BQC240" s="417"/>
      <c r="BQD240" s="417"/>
      <c r="BQE240" s="417"/>
      <c r="BQF240" s="417"/>
      <c r="BQG240" s="417"/>
      <c r="BQH240" s="417"/>
      <c r="BQI240" s="417"/>
      <c r="BQJ240" s="417"/>
      <c r="BQK240" s="417"/>
      <c r="BQL240" s="417"/>
      <c r="BQM240" s="417"/>
      <c r="BQN240" s="417"/>
      <c r="BQO240" s="417"/>
      <c r="BQP240" s="417"/>
      <c r="BQQ240" s="417"/>
      <c r="BQR240" s="417"/>
      <c r="BQS240" s="417"/>
      <c r="BQT240" s="417"/>
      <c r="BQU240" s="417"/>
      <c r="BQV240" s="417"/>
      <c r="BQW240" s="417"/>
      <c r="BQX240" s="417"/>
      <c r="BQY240" s="417"/>
      <c r="BQZ240" s="417"/>
      <c r="BRA240" s="417"/>
      <c r="BRB240" s="417"/>
      <c r="BRC240" s="417"/>
      <c r="BRD240" s="417"/>
      <c r="BRE240" s="417"/>
      <c r="BRF240" s="417"/>
      <c r="BRG240" s="417"/>
      <c r="BRH240" s="417"/>
      <c r="BRI240" s="417"/>
      <c r="BRJ240" s="417"/>
      <c r="BRK240" s="417"/>
      <c r="BRL240" s="417"/>
      <c r="BRM240" s="417"/>
      <c r="BRN240" s="417"/>
      <c r="BRO240" s="417"/>
      <c r="BRP240" s="417"/>
      <c r="BRQ240" s="417"/>
      <c r="BRR240" s="417"/>
      <c r="BRS240" s="417"/>
      <c r="BRT240" s="417"/>
      <c r="BRU240" s="417"/>
      <c r="BRV240" s="417"/>
      <c r="BRW240" s="417"/>
      <c r="BRX240" s="417"/>
      <c r="BRY240" s="417"/>
      <c r="BRZ240" s="417"/>
      <c r="BSA240" s="417"/>
      <c r="BSB240" s="417"/>
      <c r="BSC240" s="417"/>
      <c r="BSD240" s="417"/>
      <c r="BSE240" s="417"/>
      <c r="BSF240" s="417"/>
      <c r="BSG240" s="417"/>
      <c r="BSH240" s="417"/>
      <c r="BSI240" s="417"/>
      <c r="BSJ240" s="417"/>
      <c r="BSK240" s="417"/>
      <c r="BSL240" s="417"/>
      <c r="BSM240" s="417"/>
      <c r="BSN240" s="417"/>
      <c r="BSO240" s="417"/>
      <c r="BSP240" s="417"/>
      <c r="BSQ240" s="417"/>
      <c r="BSR240" s="417"/>
      <c r="BSS240" s="417"/>
      <c r="BST240" s="417"/>
      <c r="BSU240" s="417"/>
      <c r="BSV240" s="417"/>
      <c r="BSW240" s="417"/>
      <c r="BSX240" s="417"/>
      <c r="BSY240" s="417"/>
      <c r="BSZ240" s="417"/>
      <c r="BTA240" s="417"/>
      <c r="BTB240" s="417"/>
      <c r="BTC240" s="417"/>
      <c r="BTD240" s="417"/>
      <c r="BTE240" s="417"/>
      <c r="BTF240" s="417"/>
      <c r="BTG240" s="417"/>
      <c r="BTH240" s="417"/>
      <c r="BTI240" s="417"/>
      <c r="BTJ240" s="417"/>
      <c r="BTK240" s="417"/>
      <c r="BTL240" s="417"/>
      <c r="BTM240" s="417"/>
      <c r="BTN240" s="417"/>
      <c r="BTO240" s="417"/>
      <c r="BTP240" s="417"/>
      <c r="BTQ240" s="417"/>
      <c r="BTR240" s="417"/>
      <c r="BTS240" s="417"/>
      <c r="BTT240" s="417"/>
      <c r="BTU240" s="417"/>
      <c r="BTV240" s="417"/>
      <c r="BTW240" s="417"/>
      <c r="BTX240" s="417"/>
      <c r="BTY240" s="417"/>
      <c r="BTZ240" s="417"/>
      <c r="BUA240" s="417"/>
      <c r="BUB240" s="417"/>
      <c r="BUC240" s="417"/>
      <c r="BUD240" s="417"/>
      <c r="BUE240" s="417"/>
      <c r="BUF240" s="417"/>
      <c r="BUG240" s="417"/>
      <c r="BUH240" s="417"/>
      <c r="BUI240" s="417"/>
      <c r="BUJ240" s="417"/>
      <c r="BUK240" s="417"/>
      <c r="BUL240" s="417"/>
      <c r="BUM240" s="417"/>
      <c r="BUN240" s="417"/>
      <c r="BUO240" s="417"/>
      <c r="BUP240" s="417"/>
      <c r="BUQ240" s="417"/>
      <c r="BUR240" s="417"/>
      <c r="BUS240" s="417"/>
      <c r="BUT240" s="417"/>
      <c r="BUU240" s="417"/>
      <c r="BUV240" s="417"/>
      <c r="BUW240" s="417"/>
      <c r="BUX240" s="417"/>
      <c r="BUY240" s="417"/>
      <c r="BUZ240" s="417"/>
      <c r="BVA240" s="417"/>
      <c r="BVB240" s="417"/>
      <c r="BVC240" s="417"/>
      <c r="BVD240" s="417"/>
      <c r="BVE240" s="417"/>
      <c r="BVF240" s="417"/>
      <c r="BVG240" s="417"/>
      <c r="BVH240" s="417"/>
      <c r="BVI240" s="417"/>
      <c r="BVJ240" s="417"/>
      <c r="BVK240" s="417"/>
      <c r="BVL240" s="417"/>
      <c r="BVM240" s="417"/>
      <c r="BVN240" s="417"/>
      <c r="BVO240" s="417"/>
      <c r="BVP240" s="417"/>
      <c r="BVQ240" s="417"/>
      <c r="BVR240" s="417"/>
      <c r="BVS240" s="417"/>
      <c r="BVT240" s="417"/>
      <c r="BVU240" s="417"/>
      <c r="BVV240" s="417"/>
      <c r="BVW240" s="417"/>
      <c r="BVX240" s="417"/>
      <c r="BVY240" s="417"/>
      <c r="BVZ240" s="417"/>
      <c r="BWA240" s="417"/>
      <c r="BWB240" s="417"/>
      <c r="BWC240" s="417"/>
      <c r="BWD240" s="417"/>
      <c r="BWE240" s="417"/>
      <c r="BWF240" s="417"/>
      <c r="BWG240" s="417"/>
      <c r="BWH240" s="417"/>
      <c r="BWI240" s="417"/>
      <c r="BWJ240" s="417"/>
      <c r="BWK240" s="417"/>
      <c r="BWL240" s="417"/>
      <c r="BWM240" s="417"/>
      <c r="BWN240" s="417"/>
      <c r="BWO240" s="417"/>
      <c r="BWP240" s="417"/>
      <c r="BWQ240" s="417"/>
      <c r="BWR240" s="417"/>
      <c r="BWS240" s="417"/>
      <c r="BWT240" s="417"/>
      <c r="BWU240" s="417"/>
      <c r="BWV240" s="417"/>
      <c r="BWW240" s="417"/>
      <c r="BWX240" s="417"/>
      <c r="BWY240" s="417"/>
      <c r="BWZ240" s="417"/>
      <c r="BXA240" s="417"/>
      <c r="BXB240" s="417"/>
      <c r="BXC240" s="417"/>
      <c r="BXD240" s="417"/>
      <c r="BXE240" s="417"/>
      <c r="BXF240" s="417"/>
      <c r="BXG240" s="417"/>
      <c r="BXH240" s="417"/>
      <c r="BXI240" s="417"/>
      <c r="BXJ240" s="417"/>
      <c r="BXK240" s="417"/>
      <c r="BXL240" s="417"/>
      <c r="BXM240" s="417"/>
      <c r="BXN240" s="417"/>
      <c r="BXO240" s="417"/>
      <c r="BXP240" s="417"/>
      <c r="BXQ240" s="417"/>
      <c r="BXR240" s="417"/>
      <c r="BXS240" s="417"/>
      <c r="BXT240" s="417"/>
      <c r="BXU240" s="417"/>
      <c r="BXV240" s="417"/>
      <c r="BXW240" s="417"/>
      <c r="BXX240" s="417"/>
      <c r="BXY240" s="417"/>
      <c r="BXZ240" s="417"/>
      <c r="BYA240" s="417"/>
      <c r="BYB240" s="417"/>
      <c r="BYC240" s="417"/>
      <c r="BYD240" s="417"/>
      <c r="BYE240" s="417"/>
      <c r="BYF240" s="417"/>
      <c r="BYG240" s="417"/>
      <c r="BYH240" s="417"/>
      <c r="BYI240" s="417"/>
      <c r="BYJ240" s="417"/>
      <c r="BYK240" s="417"/>
      <c r="BYL240" s="417"/>
      <c r="BYM240" s="417"/>
      <c r="BYN240" s="417"/>
      <c r="BYO240" s="417"/>
      <c r="BYP240" s="417"/>
      <c r="BYQ240" s="417"/>
      <c r="BYR240" s="417"/>
      <c r="BYS240" s="417"/>
      <c r="BYT240" s="417"/>
      <c r="BYU240" s="417"/>
      <c r="BYV240" s="417"/>
      <c r="BYW240" s="417"/>
      <c r="BYX240" s="417"/>
      <c r="BYY240" s="417"/>
      <c r="BYZ240" s="417"/>
      <c r="BZA240" s="417"/>
      <c r="BZB240" s="417"/>
      <c r="BZC240" s="417"/>
      <c r="BZD240" s="417"/>
      <c r="BZE240" s="417"/>
      <c r="BZF240" s="417"/>
      <c r="BZG240" s="417"/>
      <c r="BZH240" s="417"/>
      <c r="BZI240" s="417"/>
      <c r="BZJ240" s="417"/>
      <c r="BZK240" s="417"/>
      <c r="BZL240" s="417"/>
      <c r="BZM240" s="417"/>
      <c r="BZN240" s="417"/>
      <c r="BZO240" s="417"/>
      <c r="BZP240" s="417"/>
      <c r="BZQ240" s="417"/>
      <c r="BZR240" s="417"/>
      <c r="BZS240" s="417"/>
      <c r="BZT240" s="417"/>
      <c r="BZU240" s="417"/>
      <c r="BZV240" s="417"/>
      <c r="BZW240" s="417"/>
      <c r="BZX240" s="417"/>
      <c r="BZY240" s="417"/>
      <c r="BZZ240" s="417"/>
      <c r="CAA240" s="417"/>
      <c r="CAB240" s="417"/>
      <c r="CAC240" s="417"/>
      <c r="CAD240" s="417"/>
      <c r="CAE240" s="417"/>
      <c r="CAF240" s="417"/>
      <c r="CAG240" s="417"/>
      <c r="CAH240" s="417"/>
      <c r="CAI240" s="417"/>
      <c r="CAJ240" s="417"/>
      <c r="CAK240" s="417"/>
      <c r="CAL240" s="417"/>
      <c r="CAM240" s="417"/>
      <c r="CAN240" s="417"/>
      <c r="CAO240" s="417"/>
      <c r="CAP240" s="417"/>
      <c r="CAQ240" s="417"/>
      <c r="CAR240" s="417"/>
      <c r="CAS240" s="417"/>
      <c r="CAT240" s="417"/>
      <c r="CAU240" s="417"/>
      <c r="CAV240" s="417"/>
      <c r="CAW240" s="417"/>
      <c r="CAX240" s="417"/>
      <c r="CAY240" s="417"/>
      <c r="CAZ240" s="417"/>
      <c r="CBA240" s="417"/>
      <c r="CBB240" s="417"/>
      <c r="CBC240" s="417"/>
      <c r="CBD240" s="417"/>
      <c r="CBE240" s="417"/>
      <c r="CBF240" s="417"/>
      <c r="CBG240" s="417"/>
      <c r="CBH240" s="417"/>
      <c r="CBI240" s="417"/>
      <c r="CBJ240" s="417"/>
      <c r="CBK240" s="417"/>
      <c r="CBL240" s="417"/>
      <c r="CBM240" s="417"/>
      <c r="CBN240" s="417"/>
      <c r="CBO240" s="417"/>
      <c r="CBP240" s="417"/>
      <c r="CBQ240" s="417"/>
      <c r="CBR240" s="417"/>
      <c r="CBS240" s="417"/>
      <c r="CBT240" s="417"/>
      <c r="CBU240" s="417"/>
      <c r="CBV240" s="417"/>
      <c r="CBW240" s="417"/>
      <c r="CBX240" s="417"/>
      <c r="CBY240" s="417"/>
      <c r="CBZ240" s="417"/>
      <c r="CCA240" s="417"/>
      <c r="CCB240" s="417"/>
      <c r="CCC240" s="417"/>
      <c r="CCD240" s="417"/>
      <c r="CCE240" s="417"/>
      <c r="CCF240" s="417"/>
      <c r="CCG240" s="417"/>
      <c r="CCH240" s="417"/>
      <c r="CCI240" s="417"/>
      <c r="CCJ240" s="417"/>
      <c r="CCK240" s="417"/>
      <c r="CCL240" s="417"/>
      <c r="CCM240" s="417"/>
      <c r="CCN240" s="417"/>
      <c r="CCO240" s="417"/>
      <c r="CCP240" s="417"/>
      <c r="CCQ240" s="417"/>
      <c r="CCR240" s="417"/>
      <c r="CCS240" s="417"/>
      <c r="CCT240" s="417"/>
      <c r="CCU240" s="417"/>
      <c r="CCV240" s="417"/>
      <c r="CCW240" s="417"/>
      <c r="CCX240" s="417"/>
      <c r="CCY240" s="417"/>
      <c r="CCZ240" s="417"/>
      <c r="CDA240" s="417"/>
      <c r="CDB240" s="417"/>
      <c r="CDC240" s="417"/>
      <c r="CDD240" s="417"/>
      <c r="CDE240" s="417"/>
      <c r="CDF240" s="417"/>
      <c r="CDG240" s="417"/>
      <c r="CDH240" s="417"/>
      <c r="CDI240" s="417"/>
      <c r="CDJ240" s="417"/>
      <c r="CDK240" s="417"/>
      <c r="CDL240" s="417"/>
      <c r="CDM240" s="417"/>
      <c r="CDN240" s="417"/>
      <c r="CDO240" s="417"/>
      <c r="CDP240" s="417"/>
      <c r="CDQ240" s="417"/>
      <c r="CDR240" s="417"/>
      <c r="CDS240" s="417"/>
      <c r="CDT240" s="417"/>
      <c r="CDU240" s="417"/>
      <c r="CDV240" s="417"/>
      <c r="CDW240" s="417"/>
      <c r="CDX240" s="417"/>
      <c r="CDY240" s="417"/>
      <c r="CDZ240" s="417"/>
      <c r="CEA240" s="417"/>
      <c r="CEB240" s="417"/>
      <c r="CEC240" s="417"/>
      <c r="CED240" s="417"/>
      <c r="CEE240" s="417"/>
      <c r="CEF240" s="417"/>
      <c r="CEG240" s="417"/>
      <c r="CEH240" s="417"/>
      <c r="CEI240" s="417"/>
      <c r="CEJ240" s="417"/>
      <c r="CEK240" s="417"/>
      <c r="CEL240" s="417"/>
      <c r="CEM240" s="417"/>
      <c r="CEN240" s="417"/>
      <c r="CEO240" s="417"/>
      <c r="CEP240" s="417"/>
      <c r="CEQ240" s="417"/>
      <c r="CER240" s="417"/>
      <c r="CES240" s="417"/>
      <c r="CET240" s="417"/>
      <c r="CEU240" s="417"/>
      <c r="CEV240" s="417"/>
      <c r="CEW240" s="417"/>
      <c r="CEX240" s="417"/>
      <c r="CEY240" s="417"/>
      <c r="CEZ240" s="417"/>
      <c r="CFA240" s="417"/>
      <c r="CFB240" s="417"/>
      <c r="CFC240" s="417"/>
      <c r="CFD240" s="417"/>
      <c r="CFE240" s="417"/>
      <c r="CFF240" s="417"/>
      <c r="CFG240" s="417"/>
      <c r="CFH240" s="417"/>
      <c r="CFI240" s="417"/>
      <c r="CFJ240" s="417"/>
      <c r="CFK240" s="417"/>
      <c r="CFL240" s="417"/>
      <c r="CFM240" s="417"/>
      <c r="CFN240" s="417"/>
      <c r="CFO240" s="417"/>
      <c r="CFP240" s="417"/>
      <c r="CFQ240" s="417"/>
      <c r="CFR240" s="417"/>
      <c r="CFS240" s="417"/>
      <c r="CFT240" s="417"/>
      <c r="CFU240" s="417"/>
      <c r="CFV240" s="417"/>
      <c r="CFW240" s="417"/>
      <c r="CFX240" s="417"/>
      <c r="CFY240" s="417"/>
      <c r="CFZ240" s="417"/>
      <c r="CGA240" s="417"/>
      <c r="CGB240" s="417"/>
      <c r="CGC240" s="417"/>
      <c r="CGD240" s="417"/>
      <c r="CGE240" s="417"/>
      <c r="CGF240" s="417"/>
      <c r="CGG240" s="417"/>
      <c r="CGH240" s="417"/>
      <c r="CGI240" s="417"/>
      <c r="CGJ240" s="417"/>
      <c r="CGK240" s="417"/>
      <c r="CGL240" s="417"/>
      <c r="CGM240" s="417"/>
      <c r="CGN240" s="417"/>
      <c r="CGO240" s="417"/>
      <c r="CGP240" s="417"/>
      <c r="CGQ240" s="417"/>
      <c r="CGR240" s="417"/>
      <c r="CGS240" s="417"/>
      <c r="CGT240" s="417"/>
      <c r="CGU240" s="417"/>
      <c r="CGV240" s="417"/>
      <c r="CGW240" s="417"/>
      <c r="CGX240" s="417"/>
      <c r="CGY240" s="417"/>
      <c r="CGZ240" s="417"/>
      <c r="CHA240" s="417"/>
      <c r="CHB240" s="417"/>
      <c r="CHC240" s="417"/>
      <c r="CHD240" s="417"/>
      <c r="CHE240" s="417"/>
      <c r="CHF240" s="417"/>
      <c r="CHG240" s="417"/>
      <c r="CHH240" s="417"/>
      <c r="CHI240" s="417"/>
      <c r="CHJ240" s="417"/>
      <c r="CHK240" s="417"/>
      <c r="CHL240" s="417"/>
      <c r="CHM240" s="417"/>
      <c r="CHN240" s="417"/>
      <c r="CHO240" s="417"/>
      <c r="CHP240" s="417"/>
      <c r="CHQ240" s="417"/>
      <c r="CHR240" s="417"/>
      <c r="CHS240" s="417"/>
      <c r="CHT240" s="417"/>
      <c r="CHU240" s="417"/>
      <c r="CHV240" s="417"/>
      <c r="CHW240" s="417"/>
      <c r="CHX240" s="417"/>
      <c r="CHY240" s="417"/>
      <c r="CHZ240" s="417"/>
      <c r="CIA240" s="417"/>
      <c r="CIB240" s="417"/>
      <c r="CIC240" s="417"/>
      <c r="CID240" s="417"/>
      <c r="CIE240" s="417"/>
      <c r="CIF240" s="417"/>
      <c r="CIG240" s="417"/>
      <c r="CIH240" s="417"/>
      <c r="CII240" s="417"/>
      <c r="CIJ240" s="417"/>
      <c r="CIK240" s="417"/>
      <c r="CIL240" s="417"/>
      <c r="CIM240" s="417"/>
      <c r="CIN240" s="417"/>
      <c r="CIO240" s="417"/>
      <c r="CIP240" s="417"/>
      <c r="CIQ240" s="417"/>
      <c r="CIR240" s="417"/>
      <c r="CIS240" s="417"/>
      <c r="CIT240" s="417"/>
      <c r="CIU240" s="417"/>
      <c r="CIV240" s="417"/>
      <c r="CIW240" s="417"/>
      <c r="CIX240" s="417"/>
      <c r="CIY240" s="417"/>
      <c r="CIZ240" s="417"/>
      <c r="CJA240" s="417"/>
      <c r="CJB240" s="417"/>
      <c r="CJC240" s="417"/>
      <c r="CJD240" s="417"/>
      <c r="CJE240" s="417"/>
      <c r="CJF240" s="417"/>
      <c r="CJG240" s="417"/>
      <c r="CJH240" s="417"/>
      <c r="CJI240" s="417"/>
      <c r="CJJ240" s="417"/>
      <c r="CJK240" s="417"/>
      <c r="CJL240" s="417"/>
      <c r="CJM240" s="417"/>
      <c r="CJN240" s="417"/>
      <c r="CJO240" s="417"/>
      <c r="CJP240" s="417"/>
      <c r="CJQ240" s="417"/>
      <c r="CJR240" s="417"/>
      <c r="CJS240" s="417"/>
      <c r="CJT240" s="417"/>
      <c r="CJU240" s="417"/>
      <c r="CJV240" s="417"/>
      <c r="CJW240" s="417"/>
      <c r="CJX240" s="417"/>
      <c r="CJY240" s="417"/>
      <c r="CJZ240" s="417"/>
      <c r="CKA240" s="417"/>
      <c r="CKB240" s="417"/>
      <c r="CKC240" s="417"/>
      <c r="CKD240" s="417"/>
      <c r="CKE240" s="417"/>
      <c r="CKF240" s="417"/>
      <c r="CKG240" s="417"/>
      <c r="CKH240" s="417"/>
      <c r="CKI240" s="417"/>
      <c r="CKJ240" s="417"/>
      <c r="CKK240" s="417"/>
      <c r="CKL240" s="417"/>
      <c r="CKM240" s="417"/>
      <c r="CKN240" s="417"/>
      <c r="CKO240" s="417"/>
      <c r="CKP240" s="417"/>
      <c r="CKQ240" s="417"/>
      <c r="CKR240" s="417"/>
      <c r="CKS240" s="417"/>
      <c r="CKT240" s="417"/>
      <c r="CKU240" s="417"/>
      <c r="CKV240" s="417"/>
      <c r="CKW240" s="417"/>
      <c r="CKX240" s="417"/>
      <c r="CKY240" s="417"/>
      <c r="CKZ240" s="417"/>
      <c r="CLA240" s="417"/>
      <c r="CLB240" s="417"/>
      <c r="CLC240" s="417"/>
      <c r="CLD240" s="417"/>
      <c r="CLE240" s="417"/>
      <c r="CLF240" s="417"/>
      <c r="CLG240" s="417"/>
      <c r="CLH240" s="417"/>
      <c r="CLI240" s="417"/>
      <c r="CLJ240" s="417"/>
      <c r="CLK240" s="417"/>
      <c r="CLL240" s="417"/>
      <c r="CLM240" s="417"/>
      <c r="CLN240" s="417"/>
      <c r="CLO240" s="417"/>
      <c r="CLP240" s="417"/>
      <c r="CLQ240" s="417"/>
      <c r="CLR240" s="417"/>
      <c r="CLS240" s="417"/>
      <c r="CLT240" s="417"/>
      <c r="CLU240" s="417"/>
      <c r="CLV240" s="417"/>
      <c r="CLW240" s="417"/>
      <c r="CLX240" s="417"/>
      <c r="CLY240" s="417"/>
      <c r="CLZ240" s="417"/>
      <c r="CMA240" s="417"/>
      <c r="CMB240" s="417"/>
      <c r="CMC240" s="417"/>
      <c r="CMD240" s="417"/>
      <c r="CME240" s="417"/>
      <c r="CMF240" s="417"/>
      <c r="CMG240" s="417"/>
      <c r="CMH240" s="417"/>
      <c r="CMI240" s="417"/>
      <c r="CMJ240" s="417"/>
      <c r="CMK240" s="417"/>
      <c r="CML240" s="417"/>
      <c r="CMM240" s="417"/>
      <c r="CMN240" s="417"/>
      <c r="CMO240" s="417"/>
      <c r="CMP240" s="417"/>
      <c r="CMQ240" s="417"/>
      <c r="CMR240" s="417"/>
      <c r="CMS240" s="417"/>
      <c r="CMT240" s="417"/>
      <c r="CMU240" s="417"/>
      <c r="CMV240" s="417"/>
      <c r="CMW240" s="417"/>
      <c r="CMX240" s="417"/>
      <c r="CMY240" s="417"/>
      <c r="CMZ240" s="417"/>
      <c r="CNA240" s="417"/>
      <c r="CNB240" s="417"/>
      <c r="CNC240" s="417"/>
      <c r="CND240" s="417"/>
      <c r="CNE240" s="417"/>
      <c r="CNF240" s="417"/>
      <c r="CNG240" s="417"/>
      <c r="CNH240" s="417"/>
      <c r="CNI240" s="417"/>
      <c r="CNJ240" s="417"/>
      <c r="CNK240" s="417"/>
      <c r="CNL240" s="417"/>
      <c r="CNM240" s="417"/>
      <c r="CNN240" s="417"/>
      <c r="CNO240" s="417"/>
      <c r="CNP240" s="417"/>
      <c r="CNQ240" s="417"/>
      <c r="CNR240" s="417"/>
      <c r="CNS240" s="417"/>
      <c r="CNT240" s="417"/>
      <c r="CNU240" s="417"/>
      <c r="CNV240" s="417"/>
      <c r="CNW240" s="417"/>
      <c r="CNX240" s="417"/>
      <c r="CNY240" s="417"/>
      <c r="CNZ240" s="417"/>
      <c r="COA240" s="417"/>
      <c r="COB240" s="417"/>
      <c r="COC240" s="417"/>
      <c r="COD240" s="417"/>
      <c r="COE240" s="417"/>
      <c r="COF240" s="417"/>
      <c r="COG240" s="417"/>
      <c r="COH240" s="417"/>
      <c r="COI240" s="417"/>
      <c r="COJ240" s="417"/>
      <c r="COK240" s="417"/>
      <c r="COL240" s="417"/>
      <c r="COM240" s="417"/>
      <c r="CON240" s="417"/>
      <c r="COO240" s="417"/>
      <c r="COP240" s="417"/>
      <c r="COQ240" s="417"/>
      <c r="COR240" s="417"/>
      <c r="COS240" s="417"/>
      <c r="COT240" s="417"/>
      <c r="COU240" s="417"/>
      <c r="COV240" s="417"/>
      <c r="COW240" s="417"/>
      <c r="COX240" s="417"/>
      <c r="COY240" s="417"/>
    </row>
    <row r="241" spans="1:2443" s="459" customFormat="1" x14ac:dyDescent="0.35">
      <c r="A241" s="307" t="s">
        <v>585</v>
      </c>
      <c r="B241" s="307" t="s">
        <v>108</v>
      </c>
      <c r="C241" s="307">
        <v>2010</v>
      </c>
      <c r="D241" s="307" t="s">
        <v>608</v>
      </c>
      <c r="E241" s="307">
        <v>6</v>
      </c>
      <c r="F241" s="331" t="s">
        <v>348</v>
      </c>
      <c r="G241" s="469">
        <f t="shared" si="9"/>
        <v>6</v>
      </c>
      <c r="H241" s="331" t="s">
        <v>352</v>
      </c>
      <c r="I241" s="416"/>
      <c r="J241" s="416"/>
      <c r="K241" s="416"/>
      <c r="L241" s="416"/>
      <c r="M241" s="416"/>
      <c r="N241" s="416"/>
      <c r="O241" s="416"/>
      <c r="P241" s="416"/>
      <c r="Q241" s="416"/>
      <c r="R241" s="363"/>
      <c r="S241" s="416"/>
      <c r="T241" s="416"/>
      <c r="U241" s="416"/>
      <c r="V241" s="416"/>
      <c r="W241" s="416"/>
      <c r="X241" s="416"/>
      <c r="Y241" s="416"/>
      <c r="Z241" s="416"/>
      <c r="AA241" s="416"/>
      <c r="AB241" s="416"/>
      <c r="AC241" s="416"/>
      <c r="AD241" s="416"/>
      <c r="AE241" s="416"/>
      <c r="AF241" s="416"/>
      <c r="AG241" s="416"/>
      <c r="AH241" s="416"/>
      <c r="AI241" s="416"/>
      <c r="AJ241" s="416"/>
      <c r="AK241" s="416"/>
      <c r="AL241" s="416"/>
      <c r="AM241" s="416"/>
      <c r="AN241" s="416"/>
      <c r="AO241" s="416"/>
      <c r="AP241" s="416"/>
      <c r="AQ241" s="416"/>
      <c r="AR241" s="416"/>
      <c r="AS241" s="416"/>
      <c r="AT241" s="416"/>
      <c r="AU241" s="416"/>
      <c r="AV241" s="416"/>
      <c r="AW241" s="416"/>
      <c r="AX241" s="416"/>
      <c r="AY241" s="416"/>
      <c r="AZ241" s="416"/>
      <c r="BA241" s="416"/>
      <c r="BB241" s="416"/>
      <c r="BC241" s="416"/>
      <c r="BD241" s="416"/>
      <c r="BE241" s="416"/>
      <c r="BF241" s="416"/>
      <c r="BG241" s="416"/>
      <c r="BH241" s="416"/>
      <c r="BI241" s="416"/>
      <c r="BJ241" s="416"/>
      <c r="BK241" s="416"/>
      <c r="BL241" s="416"/>
      <c r="BM241" s="416"/>
      <c r="BN241" s="416"/>
      <c r="BO241" s="416"/>
      <c r="BP241" s="416"/>
      <c r="BQ241" s="416"/>
      <c r="BR241" s="416"/>
      <c r="BS241" s="416"/>
      <c r="BT241" s="416"/>
      <c r="BU241" s="416"/>
      <c r="BV241" s="416"/>
      <c r="BW241" s="416"/>
      <c r="BX241" s="416"/>
      <c r="BY241" s="416"/>
      <c r="BZ241" s="416"/>
      <c r="CA241" s="416"/>
      <c r="CB241" s="416"/>
      <c r="CC241" s="416"/>
      <c r="CD241" s="416"/>
      <c r="CE241" s="416"/>
      <c r="CF241" s="416"/>
      <c r="CG241" s="416"/>
      <c r="CH241" s="416"/>
      <c r="CI241" s="416"/>
      <c r="CJ241" s="416"/>
      <c r="CK241" s="416"/>
      <c r="CL241" s="416"/>
      <c r="CM241" s="416"/>
      <c r="CN241" s="416"/>
      <c r="CO241" s="416"/>
      <c r="CP241" s="416"/>
      <c r="CQ241" s="416"/>
      <c r="CR241" s="416"/>
      <c r="CS241" s="416"/>
      <c r="CT241" s="416"/>
      <c r="CU241" s="416"/>
      <c r="CV241" s="416"/>
      <c r="CW241" s="416"/>
      <c r="CX241" s="416"/>
      <c r="CY241" s="416"/>
      <c r="CZ241" s="416"/>
      <c r="DA241" s="416"/>
      <c r="DB241" s="416"/>
      <c r="DC241" s="416"/>
      <c r="DD241" s="416"/>
      <c r="DE241" s="416"/>
      <c r="DF241" s="416"/>
      <c r="DG241" s="416"/>
      <c r="DH241" s="416"/>
      <c r="DI241" s="416"/>
      <c r="DJ241" s="416"/>
      <c r="DK241" s="416"/>
      <c r="DL241" s="416"/>
      <c r="DM241" s="416"/>
      <c r="DN241" s="416"/>
      <c r="DO241" s="416"/>
      <c r="DP241" s="416"/>
      <c r="DQ241" s="416"/>
      <c r="DR241" s="416"/>
      <c r="DS241" s="416"/>
      <c r="DT241" s="416"/>
      <c r="DU241" s="416"/>
      <c r="DV241" s="416"/>
      <c r="DW241" s="416"/>
      <c r="DX241" s="416"/>
      <c r="DY241" s="416"/>
      <c r="DZ241" s="416"/>
      <c r="EA241" s="416"/>
      <c r="EB241" s="416"/>
      <c r="EC241" s="416"/>
      <c r="ED241" s="416"/>
      <c r="EE241" s="416"/>
      <c r="EF241" s="416"/>
      <c r="EG241" s="416"/>
      <c r="EH241" s="416"/>
      <c r="EI241" s="416"/>
      <c r="EJ241" s="416"/>
      <c r="EK241" s="416"/>
      <c r="EL241" s="416"/>
      <c r="EM241" s="416"/>
      <c r="EN241" s="416"/>
      <c r="EO241" s="416"/>
      <c r="EP241" s="416"/>
      <c r="EQ241" s="416"/>
      <c r="ER241" s="416"/>
      <c r="ES241" s="416"/>
      <c r="ET241" s="416"/>
      <c r="EU241" s="416"/>
      <c r="EV241" s="416"/>
      <c r="EW241" s="416"/>
      <c r="EX241" s="416"/>
      <c r="EY241" s="416"/>
      <c r="EZ241" s="416"/>
      <c r="FA241" s="416"/>
      <c r="FB241" s="416"/>
      <c r="FC241" s="416"/>
      <c r="FD241" s="416"/>
      <c r="FE241" s="416"/>
      <c r="FF241" s="416"/>
      <c r="FG241" s="416"/>
      <c r="FH241" s="416"/>
      <c r="FI241" s="416"/>
      <c r="FJ241" s="416"/>
      <c r="FK241" s="416"/>
      <c r="FL241" s="416"/>
      <c r="FM241" s="416"/>
      <c r="FN241" s="416"/>
      <c r="FO241" s="416"/>
      <c r="FP241" s="416"/>
      <c r="FQ241" s="416"/>
      <c r="FR241" s="416"/>
      <c r="FS241" s="416"/>
      <c r="FT241" s="416"/>
      <c r="FU241" s="416"/>
      <c r="FV241" s="416"/>
      <c r="FW241" s="416"/>
      <c r="FX241" s="416"/>
      <c r="FY241" s="416"/>
      <c r="FZ241" s="416"/>
      <c r="GA241" s="416"/>
      <c r="GB241" s="416"/>
      <c r="GC241" s="416"/>
      <c r="GD241" s="416"/>
      <c r="GE241" s="416"/>
      <c r="GF241" s="416"/>
      <c r="GG241" s="416"/>
      <c r="GH241" s="416"/>
      <c r="GI241" s="416"/>
      <c r="GJ241" s="416"/>
      <c r="GK241" s="416"/>
      <c r="GL241" s="416"/>
      <c r="GM241" s="416"/>
      <c r="GN241" s="416"/>
      <c r="GO241" s="416"/>
      <c r="GP241" s="416"/>
      <c r="GQ241" s="416"/>
      <c r="GR241" s="416"/>
      <c r="GS241" s="416"/>
      <c r="GT241" s="416"/>
      <c r="GU241" s="416"/>
      <c r="GV241" s="416"/>
      <c r="GW241" s="416"/>
      <c r="GX241" s="416"/>
      <c r="GY241" s="416"/>
      <c r="GZ241" s="416"/>
      <c r="HA241" s="416"/>
      <c r="HB241" s="416"/>
      <c r="HC241" s="416"/>
      <c r="HD241" s="416"/>
      <c r="HE241" s="416"/>
      <c r="HF241" s="416"/>
      <c r="HG241" s="416"/>
      <c r="HH241" s="416"/>
      <c r="HI241" s="416"/>
      <c r="HJ241" s="416"/>
      <c r="HK241" s="416"/>
      <c r="HL241" s="416"/>
      <c r="HM241" s="416"/>
      <c r="HN241" s="416"/>
      <c r="HO241" s="416"/>
      <c r="HP241" s="416"/>
      <c r="HQ241" s="416"/>
      <c r="HR241" s="416"/>
      <c r="HS241" s="416"/>
      <c r="HT241" s="416"/>
      <c r="HU241" s="416"/>
      <c r="HV241" s="416"/>
      <c r="HW241" s="416"/>
      <c r="HX241" s="416"/>
      <c r="HY241" s="416"/>
      <c r="HZ241" s="416"/>
      <c r="IA241" s="416"/>
      <c r="IB241" s="416"/>
      <c r="IC241" s="416"/>
      <c r="ID241" s="416"/>
      <c r="IE241" s="416"/>
      <c r="IF241" s="416"/>
      <c r="IG241" s="416"/>
      <c r="IH241" s="416"/>
      <c r="II241" s="416"/>
      <c r="IJ241" s="416"/>
      <c r="IK241" s="416"/>
      <c r="IL241" s="416"/>
      <c r="IM241" s="416"/>
      <c r="IN241" s="416"/>
      <c r="IO241" s="416"/>
      <c r="IP241" s="416"/>
      <c r="IQ241" s="416"/>
      <c r="IR241" s="416"/>
      <c r="IS241" s="416"/>
      <c r="IT241" s="416"/>
      <c r="IU241" s="416"/>
      <c r="IV241" s="416"/>
      <c r="IW241" s="416"/>
      <c r="IX241" s="416"/>
      <c r="IY241" s="416"/>
      <c r="IZ241" s="416"/>
      <c r="JA241" s="416"/>
      <c r="JB241" s="416"/>
      <c r="JC241" s="416"/>
      <c r="JD241" s="416"/>
      <c r="JE241" s="416"/>
      <c r="JF241" s="416"/>
      <c r="JG241" s="416"/>
      <c r="JH241" s="416"/>
      <c r="JI241" s="416"/>
      <c r="JJ241" s="416"/>
      <c r="JK241" s="416"/>
      <c r="JL241" s="416"/>
      <c r="JM241" s="416"/>
      <c r="JN241" s="416"/>
      <c r="JO241" s="416"/>
      <c r="JP241" s="416"/>
      <c r="JQ241" s="416"/>
      <c r="JR241" s="416"/>
      <c r="JS241" s="416"/>
      <c r="JT241" s="416"/>
      <c r="JU241" s="416"/>
      <c r="JV241" s="416"/>
      <c r="JW241" s="416"/>
      <c r="JX241" s="416"/>
      <c r="JY241" s="416"/>
      <c r="JZ241" s="416"/>
      <c r="KA241" s="416"/>
      <c r="KB241" s="416"/>
      <c r="KC241" s="416"/>
      <c r="KD241" s="416"/>
      <c r="KE241" s="416"/>
      <c r="KF241" s="416"/>
      <c r="KG241" s="416"/>
      <c r="KH241" s="416"/>
      <c r="KI241" s="416"/>
      <c r="KJ241" s="416"/>
      <c r="KK241" s="416"/>
      <c r="KL241" s="416"/>
      <c r="KM241" s="416"/>
      <c r="KN241" s="416"/>
      <c r="KO241" s="416"/>
      <c r="KP241" s="416"/>
      <c r="KQ241" s="416"/>
      <c r="KR241" s="416"/>
      <c r="KS241" s="416"/>
      <c r="KT241" s="416"/>
      <c r="KU241" s="416"/>
      <c r="KV241" s="416"/>
      <c r="KW241" s="416"/>
      <c r="KX241" s="416"/>
      <c r="KY241" s="416"/>
      <c r="KZ241" s="416"/>
      <c r="LA241" s="416"/>
      <c r="LB241" s="416"/>
      <c r="LC241" s="416"/>
      <c r="LD241" s="416"/>
      <c r="LE241" s="416"/>
      <c r="LF241" s="416"/>
      <c r="LG241" s="416"/>
      <c r="LH241" s="416"/>
      <c r="LI241" s="416"/>
      <c r="LJ241" s="416"/>
      <c r="LK241" s="416"/>
      <c r="LL241" s="416"/>
      <c r="LM241" s="416"/>
      <c r="LN241" s="416"/>
      <c r="LO241" s="416"/>
      <c r="LP241" s="416"/>
      <c r="LQ241" s="416"/>
      <c r="LR241" s="416"/>
      <c r="LS241" s="416"/>
      <c r="LT241" s="416"/>
      <c r="LU241" s="416"/>
      <c r="LV241" s="416"/>
      <c r="LW241" s="416"/>
      <c r="LX241" s="416"/>
      <c r="LY241" s="416"/>
      <c r="LZ241" s="416"/>
      <c r="MA241" s="416"/>
      <c r="MB241" s="416"/>
      <c r="MC241" s="416"/>
      <c r="MD241" s="416"/>
      <c r="ME241" s="416"/>
      <c r="MF241" s="416"/>
      <c r="MG241" s="416"/>
      <c r="MH241" s="416"/>
      <c r="MI241" s="416"/>
      <c r="MJ241" s="416"/>
      <c r="MK241" s="416"/>
      <c r="ML241" s="416"/>
      <c r="MM241" s="416"/>
      <c r="MN241" s="416"/>
      <c r="MO241" s="416"/>
      <c r="MP241" s="416"/>
      <c r="MQ241" s="416"/>
      <c r="MR241" s="416"/>
      <c r="MS241" s="416"/>
      <c r="MT241" s="416"/>
      <c r="MU241" s="416"/>
      <c r="MV241" s="416"/>
      <c r="MW241" s="416"/>
      <c r="MX241" s="416"/>
      <c r="MY241" s="416"/>
      <c r="MZ241" s="416"/>
      <c r="NA241" s="416"/>
      <c r="NB241" s="416"/>
      <c r="NC241" s="416"/>
      <c r="ND241" s="416"/>
      <c r="NE241" s="416"/>
      <c r="NF241" s="416"/>
      <c r="NG241" s="416"/>
      <c r="NH241" s="416"/>
      <c r="NI241" s="416"/>
      <c r="NJ241" s="416"/>
      <c r="NK241" s="416"/>
      <c r="NL241" s="416"/>
      <c r="NM241" s="416"/>
      <c r="NN241" s="416"/>
      <c r="NO241" s="416"/>
      <c r="NP241" s="416"/>
      <c r="NQ241" s="416"/>
      <c r="NR241" s="416"/>
      <c r="NS241" s="416"/>
      <c r="NT241" s="416"/>
      <c r="NU241" s="416"/>
      <c r="NV241" s="416"/>
      <c r="NW241" s="416"/>
      <c r="NX241" s="416"/>
      <c r="NY241" s="416"/>
      <c r="NZ241" s="416"/>
      <c r="OA241" s="416"/>
      <c r="OB241" s="416"/>
      <c r="OC241" s="416"/>
      <c r="OD241" s="416"/>
      <c r="OE241" s="416"/>
      <c r="OF241" s="416"/>
      <c r="OG241" s="416"/>
      <c r="OH241" s="416"/>
      <c r="OI241" s="416"/>
      <c r="OJ241" s="416"/>
      <c r="OK241" s="416"/>
      <c r="OL241" s="416"/>
      <c r="OM241" s="416"/>
      <c r="ON241" s="416"/>
      <c r="OO241" s="416"/>
      <c r="OP241" s="416"/>
      <c r="OQ241" s="416"/>
      <c r="OR241" s="416"/>
      <c r="OS241" s="416"/>
      <c r="OT241" s="416"/>
      <c r="OU241" s="416"/>
      <c r="OV241" s="416"/>
      <c r="OW241" s="416"/>
      <c r="OX241" s="416"/>
      <c r="OY241" s="416"/>
      <c r="OZ241" s="416"/>
      <c r="PA241" s="416"/>
      <c r="PB241" s="416"/>
      <c r="PC241" s="416"/>
      <c r="PD241" s="416"/>
      <c r="PE241" s="416"/>
      <c r="PF241" s="416"/>
      <c r="PG241" s="416"/>
      <c r="PH241" s="416"/>
      <c r="PI241" s="416"/>
      <c r="PJ241" s="416"/>
      <c r="PK241" s="416"/>
      <c r="PL241" s="416"/>
      <c r="PM241" s="416"/>
      <c r="PN241" s="416"/>
      <c r="PO241" s="416"/>
      <c r="PP241" s="416"/>
      <c r="PQ241" s="416"/>
      <c r="PR241" s="416"/>
      <c r="PS241" s="416"/>
      <c r="PT241" s="416"/>
      <c r="PU241" s="416"/>
      <c r="PV241" s="416"/>
      <c r="PW241" s="416"/>
      <c r="PX241" s="416"/>
      <c r="PY241" s="416"/>
      <c r="PZ241" s="416"/>
      <c r="QA241" s="416"/>
      <c r="QB241" s="416"/>
      <c r="QC241" s="416"/>
      <c r="QD241" s="416"/>
      <c r="QE241" s="416"/>
      <c r="QF241" s="416"/>
      <c r="QG241" s="416"/>
      <c r="QH241" s="416"/>
      <c r="QI241" s="416"/>
      <c r="QJ241" s="416"/>
      <c r="QK241" s="416"/>
      <c r="QL241" s="416"/>
      <c r="QM241" s="416"/>
      <c r="QN241" s="416"/>
      <c r="QO241" s="416"/>
      <c r="QP241" s="416"/>
      <c r="QQ241" s="416"/>
      <c r="QR241" s="416"/>
      <c r="QS241" s="416"/>
      <c r="QT241" s="416"/>
      <c r="QU241" s="416"/>
      <c r="QV241" s="416"/>
      <c r="QW241" s="416"/>
      <c r="QX241" s="416"/>
      <c r="QY241" s="416"/>
      <c r="QZ241" s="416"/>
      <c r="RA241" s="416"/>
      <c r="RB241" s="416"/>
      <c r="RC241" s="416"/>
      <c r="RD241" s="416"/>
      <c r="RE241" s="416"/>
      <c r="RF241" s="416"/>
      <c r="RG241" s="416"/>
      <c r="RH241" s="416"/>
      <c r="RI241" s="416"/>
      <c r="RJ241" s="416"/>
      <c r="RK241" s="416"/>
      <c r="RL241" s="416"/>
      <c r="RM241" s="416"/>
      <c r="RN241" s="416"/>
      <c r="RO241" s="416"/>
      <c r="RP241" s="416"/>
      <c r="RQ241" s="416"/>
      <c r="RR241" s="416"/>
      <c r="RS241" s="416"/>
      <c r="RT241" s="416"/>
      <c r="RU241" s="416"/>
      <c r="RV241" s="416"/>
      <c r="RW241" s="416"/>
      <c r="RX241" s="416"/>
      <c r="RY241" s="416"/>
      <c r="RZ241" s="416"/>
      <c r="SA241" s="416"/>
      <c r="SB241" s="416"/>
      <c r="SC241" s="416"/>
      <c r="SD241" s="416"/>
      <c r="SE241" s="416"/>
      <c r="SF241" s="416"/>
      <c r="SG241" s="416"/>
      <c r="SH241" s="416"/>
      <c r="SI241" s="416"/>
      <c r="SJ241" s="416"/>
      <c r="SK241" s="416"/>
      <c r="SL241" s="416"/>
      <c r="SM241" s="416"/>
      <c r="SN241" s="416"/>
      <c r="SO241" s="416"/>
      <c r="SP241" s="416"/>
      <c r="SQ241" s="416"/>
      <c r="SR241" s="416"/>
      <c r="SS241" s="416"/>
      <c r="ST241" s="416"/>
      <c r="SU241" s="416"/>
      <c r="SV241" s="416"/>
      <c r="SW241" s="416"/>
      <c r="SX241" s="416"/>
      <c r="SY241" s="416"/>
      <c r="SZ241" s="416"/>
      <c r="TA241" s="416"/>
      <c r="TB241" s="416"/>
      <c r="TC241" s="416"/>
      <c r="TD241" s="416"/>
      <c r="TE241" s="416"/>
      <c r="TF241" s="416"/>
      <c r="TG241" s="416"/>
      <c r="TH241" s="416"/>
      <c r="TI241" s="416"/>
      <c r="TJ241" s="416"/>
      <c r="TK241" s="416"/>
      <c r="TL241" s="416"/>
      <c r="TM241" s="416"/>
      <c r="TN241" s="416"/>
      <c r="TO241" s="416"/>
      <c r="TP241" s="416"/>
      <c r="TQ241" s="416"/>
      <c r="TR241" s="416"/>
      <c r="TS241" s="416"/>
      <c r="TT241" s="416"/>
      <c r="TU241" s="416"/>
      <c r="TV241" s="416"/>
      <c r="TW241" s="416"/>
      <c r="TX241" s="416"/>
      <c r="TY241" s="416"/>
      <c r="TZ241" s="416"/>
      <c r="UA241" s="416"/>
      <c r="UB241" s="416"/>
      <c r="UC241" s="416"/>
      <c r="UD241" s="416"/>
      <c r="UE241" s="416"/>
      <c r="UF241" s="416"/>
      <c r="UG241" s="416"/>
      <c r="UH241" s="416"/>
      <c r="UI241" s="416"/>
      <c r="UJ241" s="416"/>
      <c r="UK241" s="416"/>
      <c r="UL241" s="416"/>
      <c r="UM241" s="416"/>
      <c r="UN241" s="416"/>
      <c r="UO241" s="416"/>
      <c r="UP241" s="416"/>
      <c r="UQ241" s="416"/>
      <c r="UR241" s="416"/>
      <c r="US241" s="416"/>
      <c r="UT241" s="416"/>
      <c r="UU241" s="416"/>
      <c r="UV241" s="416"/>
      <c r="UW241" s="416"/>
      <c r="UX241" s="416"/>
      <c r="UY241" s="416"/>
      <c r="UZ241" s="416"/>
      <c r="VA241" s="416"/>
      <c r="VB241" s="416"/>
      <c r="VC241" s="416"/>
      <c r="VD241" s="416"/>
      <c r="VE241" s="416"/>
      <c r="VF241" s="416"/>
      <c r="VG241" s="416"/>
      <c r="VH241" s="416"/>
      <c r="VI241" s="416"/>
      <c r="VJ241" s="416"/>
      <c r="VK241" s="416"/>
      <c r="VL241" s="416"/>
      <c r="VM241" s="416"/>
      <c r="VN241" s="416"/>
      <c r="VO241" s="416"/>
      <c r="VP241" s="416"/>
      <c r="VQ241" s="416"/>
      <c r="VR241" s="416"/>
      <c r="VS241" s="416"/>
      <c r="VT241" s="416"/>
      <c r="VU241" s="416"/>
      <c r="VV241" s="416"/>
      <c r="VW241" s="416"/>
      <c r="VX241" s="416"/>
      <c r="VY241" s="416"/>
      <c r="VZ241" s="416"/>
      <c r="WA241" s="416"/>
      <c r="WB241" s="416"/>
      <c r="WC241" s="416"/>
      <c r="WD241" s="416"/>
      <c r="WE241" s="416"/>
      <c r="WF241" s="416"/>
      <c r="WG241" s="416"/>
      <c r="WH241" s="416"/>
      <c r="WI241" s="416"/>
      <c r="WJ241" s="416"/>
      <c r="WK241" s="416"/>
      <c r="WL241" s="416"/>
      <c r="WM241" s="416"/>
      <c r="WN241" s="416"/>
      <c r="WO241" s="416"/>
      <c r="WP241" s="416"/>
      <c r="WQ241" s="416"/>
      <c r="WR241" s="416"/>
      <c r="WS241" s="416"/>
      <c r="WT241" s="416"/>
      <c r="WU241" s="416"/>
      <c r="WV241" s="416"/>
      <c r="WW241" s="416"/>
      <c r="WX241" s="416"/>
      <c r="WY241" s="416"/>
      <c r="WZ241" s="416"/>
      <c r="XA241" s="416"/>
      <c r="XB241" s="416"/>
      <c r="XC241" s="416"/>
      <c r="XD241" s="416"/>
      <c r="XE241" s="416"/>
      <c r="XF241" s="416"/>
      <c r="XG241" s="416"/>
      <c r="XH241" s="416"/>
      <c r="XI241" s="416"/>
      <c r="XJ241" s="416"/>
      <c r="XK241" s="416"/>
      <c r="XL241" s="416"/>
      <c r="XM241" s="416"/>
      <c r="XN241" s="416"/>
      <c r="XO241" s="416"/>
      <c r="XP241" s="416"/>
      <c r="XQ241" s="416"/>
      <c r="XR241" s="417"/>
      <c r="XS241" s="417"/>
      <c r="XT241" s="417"/>
      <c r="XU241" s="417"/>
      <c r="XV241" s="417"/>
      <c r="XW241" s="417"/>
      <c r="XX241" s="417"/>
      <c r="XY241" s="417"/>
      <c r="XZ241" s="417"/>
      <c r="YA241" s="417"/>
      <c r="YB241" s="417"/>
      <c r="YC241" s="417"/>
      <c r="YD241" s="417"/>
      <c r="YE241" s="417"/>
      <c r="YF241" s="417"/>
      <c r="YG241" s="417"/>
      <c r="YH241" s="417"/>
      <c r="YI241" s="417"/>
      <c r="YJ241" s="417"/>
      <c r="YK241" s="417"/>
      <c r="YL241" s="417"/>
      <c r="YM241" s="417"/>
      <c r="YN241" s="417"/>
      <c r="YO241" s="417"/>
      <c r="YP241" s="417"/>
      <c r="YQ241" s="417"/>
      <c r="YR241" s="417"/>
      <c r="YS241" s="417"/>
      <c r="YT241" s="417"/>
      <c r="YU241" s="417"/>
      <c r="YV241" s="417"/>
      <c r="YW241" s="417"/>
      <c r="YX241" s="417"/>
      <c r="YY241" s="417"/>
      <c r="YZ241" s="417"/>
      <c r="ZA241" s="417"/>
      <c r="ZB241" s="417"/>
      <c r="ZC241" s="417"/>
      <c r="ZD241" s="417"/>
      <c r="ZE241" s="417"/>
      <c r="ZF241" s="417"/>
      <c r="ZG241" s="417"/>
      <c r="ZH241" s="417"/>
      <c r="ZI241" s="417"/>
      <c r="ZJ241" s="417"/>
      <c r="ZK241" s="417"/>
      <c r="ZL241" s="417"/>
      <c r="ZM241" s="417"/>
      <c r="ZN241" s="417"/>
      <c r="ZO241" s="417"/>
      <c r="ZP241" s="417"/>
      <c r="ZQ241" s="417"/>
      <c r="ZR241" s="417"/>
      <c r="ZS241" s="417"/>
      <c r="ZT241" s="417"/>
      <c r="ZU241" s="417"/>
      <c r="ZV241" s="417"/>
      <c r="ZW241" s="417"/>
      <c r="ZX241" s="417"/>
      <c r="ZY241" s="417"/>
      <c r="ZZ241" s="417"/>
      <c r="AAA241" s="417"/>
      <c r="AAB241" s="417"/>
      <c r="AAC241" s="417"/>
      <c r="AAD241" s="417"/>
      <c r="AAE241" s="417"/>
      <c r="AAF241" s="417"/>
      <c r="AAG241" s="417"/>
      <c r="AAH241" s="417"/>
      <c r="AAI241" s="417"/>
      <c r="AAJ241" s="417"/>
      <c r="AAK241" s="417"/>
      <c r="AAL241" s="417"/>
      <c r="AAM241" s="417"/>
      <c r="AAN241" s="417"/>
      <c r="AAO241" s="417"/>
      <c r="AAP241" s="417"/>
      <c r="AAQ241" s="417"/>
      <c r="AAR241" s="417"/>
      <c r="AAS241" s="417"/>
      <c r="AAT241" s="417"/>
      <c r="AAU241" s="417"/>
      <c r="AAV241" s="417"/>
      <c r="AAW241" s="417"/>
      <c r="AAX241" s="417"/>
      <c r="AAY241" s="417"/>
      <c r="AAZ241" s="417"/>
      <c r="ABA241" s="417"/>
      <c r="ABB241" s="417"/>
      <c r="ABC241" s="417"/>
      <c r="ABD241" s="417"/>
      <c r="ABE241" s="417"/>
      <c r="ABF241" s="417"/>
      <c r="ABG241" s="417"/>
      <c r="ABH241" s="417"/>
      <c r="ABI241" s="417"/>
      <c r="ABJ241" s="417"/>
      <c r="ABK241" s="417"/>
      <c r="ABL241" s="417"/>
      <c r="ABM241" s="417"/>
      <c r="ABN241" s="417"/>
      <c r="ABO241" s="417"/>
      <c r="ABP241" s="417"/>
      <c r="ABQ241" s="417"/>
      <c r="ABR241" s="417"/>
      <c r="ABS241" s="417"/>
      <c r="ABT241" s="417"/>
      <c r="ABU241" s="417"/>
      <c r="ABV241" s="417"/>
      <c r="ABW241" s="417"/>
      <c r="ABX241" s="417"/>
      <c r="ABY241" s="417"/>
      <c r="ABZ241" s="417"/>
      <c r="ACA241" s="417"/>
      <c r="ACB241" s="417"/>
      <c r="ACC241" s="417"/>
      <c r="ACD241" s="417"/>
      <c r="ACE241" s="417"/>
      <c r="ACF241" s="417"/>
      <c r="ACG241" s="417"/>
      <c r="ACH241" s="417"/>
      <c r="ACI241" s="417"/>
      <c r="ACJ241" s="417"/>
      <c r="ACK241" s="417"/>
      <c r="ACL241" s="417"/>
      <c r="ACM241" s="417"/>
      <c r="ACN241" s="417"/>
      <c r="ACO241" s="417"/>
      <c r="ACP241" s="417"/>
      <c r="ACQ241" s="417"/>
      <c r="ACR241" s="417"/>
      <c r="ACS241" s="417"/>
      <c r="ACT241" s="417"/>
      <c r="ACU241" s="417"/>
      <c r="ACV241" s="417"/>
      <c r="ACW241" s="417"/>
      <c r="ACX241" s="417"/>
      <c r="ACY241" s="417"/>
      <c r="ACZ241" s="417"/>
      <c r="ADA241" s="417"/>
      <c r="ADB241" s="417"/>
      <c r="ADC241" s="417"/>
      <c r="ADD241" s="417"/>
      <c r="ADE241" s="417"/>
      <c r="ADF241" s="417"/>
      <c r="ADG241" s="417"/>
      <c r="ADH241" s="417"/>
      <c r="ADI241" s="417"/>
      <c r="ADJ241" s="417"/>
      <c r="ADK241" s="417"/>
      <c r="ADL241" s="417"/>
      <c r="ADM241" s="417"/>
      <c r="ADN241" s="417"/>
      <c r="ADO241" s="417"/>
      <c r="ADP241" s="417"/>
      <c r="ADQ241" s="417"/>
      <c r="ADR241" s="417"/>
      <c r="ADS241" s="417"/>
      <c r="ADT241" s="417"/>
      <c r="ADU241" s="417"/>
      <c r="ADV241" s="417"/>
      <c r="ADW241" s="417"/>
      <c r="ADX241" s="417"/>
      <c r="ADY241" s="417"/>
      <c r="ADZ241" s="417"/>
      <c r="AEA241" s="417"/>
      <c r="AEB241" s="417"/>
      <c r="AEC241" s="417"/>
      <c r="AED241" s="417"/>
      <c r="AEE241" s="417"/>
      <c r="AEF241" s="417"/>
      <c r="AEG241" s="417"/>
      <c r="AEH241" s="417"/>
      <c r="AEI241" s="417"/>
      <c r="AEJ241" s="417"/>
      <c r="AEK241" s="417"/>
      <c r="AEL241" s="417"/>
      <c r="AEM241" s="417"/>
      <c r="AEN241" s="417"/>
      <c r="AEO241" s="417"/>
      <c r="AEP241" s="417"/>
      <c r="AEQ241" s="417"/>
      <c r="AER241" s="417"/>
      <c r="AES241" s="417"/>
      <c r="AET241" s="417"/>
      <c r="AEU241" s="417"/>
      <c r="AEV241" s="417"/>
      <c r="AEW241" s="417"/>
      <c r="AEX241" s="417"/>
      <c r="AEY241" s="417"/>
      <c r="AEZ241" s="417"/>
      <c r="AFA241" s="417"/>
      <c r="AFB241" s="417"/>
      <c r="AFC241" s="417"/>
      <c r="AFD241" s="417"/>
      <c r="AFE241" s="417"/>
      <c r="AFF241" s="417"/>
      <c r="AFG241" s="417"/>
      <c r="AFH241" s="417"/>
      <c r="AFI241" s="417"/>
      <c r="AFJ241" s="417"/>
      <c r="AFK241" s="417"/>
      <c r="AFL241" s="417"/>
      <c r="AFM241" s="417"/>
      <c r="AFN241" s="417"/>
      <c r="AFO241" s="417"/>
      <c r="AFP241" s="417"/>
      <c r="AFQ241" s="417"/>
      <c r="AFR241" s="417"/>
      <c r="AFS241" s="417"/>
      <c r="AFT241" s="417"/>
      <c r="AFU241" s="417"/>
      <c r="AFV241" s="417"/>
      <c r="AFW241" s="417"/>
      <c r="AFX241" s="417"/>
      <c r="AFY241" s="417"/>
      <c r="AFZ241" s="417"/>
      <c r="AGA241" s="417"/>
      <c r="AGB241" s="417"/>
      <c r="AGC241" s="417"/>
      <c r="AGD241" s="417"/>
      <c r="AGE241" s="417"/>
      <c r="AGF241" s="417"/>
      <c r="AGG241" s="417"/>
      <c r="AGH241" s="417"/>
      <c r="AGI241" s="417"/>
      <c r="AGJ241" s="417"/>
      <c r="AGK241" s="417"/>
      <c r="AGL241" s="417"/>
      <c r="AGM241" s="417"/>
      <c r="AGN241" s="417"/>
      <c r="AGO241" s="417"/>
      <c r="AGP241" s="417"/>
      <c r="AGQ241" s="417"/>
      <c r="AGR241" s="417"/>
      <c r="AGS241" s="417"/>
      <c r="AGT241" s="417"/>
      <c r="AGU241" s="417"/>
      <c r="AGV241" s="417"/>
      <c r="AGW241" s="417"/>
      <c r="AGX241" s="417"/>
      <c r="AGY241" s="417"/>
      <c r="AGZ241" s="417"/>
      <c r="AHA241" s="417"/>
      <c r="AHB241" s="417"/>
      <c r="AHC241" s="417"/>
      <c r="AHD241" s="417"/>
      <c r="AHE241" s="417"/>
      <c r="AHF241" s="417"/>
      <c r="AHG241" s="417"/>
      <c r="AHH241" s="417"/>
      <c r="AHI241" s="417"/>
      <c r="AHJ241" s="417"/>
      <c r="AHK241" s="417"/>
      <c r="AHL241" s="417"/>
      <c r="AHM241" s="417"/>
      <c r="AHN241" s="417"/>
      <c r="AHO241" s="417"/>
      <c r="AHP241" s="417"/>
      <c r="AHQ241" s="417"/>
      <c r="AHR241" s="417"/>
      <c r="AHS241" s="417"/>
      <c r="AHT241" s="417"/>
      <c r="AHU241" s="417"/>
      <c r="AHV241" s="417"/>
      <c r="AHW241" s="417"/>
      <c r="AHX241" s="417"/>
      <c r="AHY241" s="417"/>
      <c r="AHZ241" s="417"/>
      <c r="AIA241" s="417"/>
      <c r="AIB241" s="417"/>
      <c r="AIC241" s="417"/>
      <c r="AID241" s="417"/>
      <c r="AIE241" s="417"/>
      <c r="AIF241" s="417"/>
      <c r="AIG241" s="417"/>
      <c r="AIH241" s="417"/>
      <c r="AII241" s="417"/>
      <c r="AIJ241" s="417"/>
      <c r="AIK241" s="417"/>
      <c r="AIL241" s="417"/>
      <c r="AIM241" s="417"/>
      <c r="AIN241" s="417"/>
      <c r="AIO241" s="417"/>
      <c r="AIP241" s="417"/>
      <c r="AIQ241" s="417"/>
      <c r="AIR241" s="417"/>
      <c r="AIS241" s="417"/>
      <c r="AIT241" s="417"/>
      <c r="AIU241" s="417"/>
      <c r="AIV241" s="417"/>
      <c r="AIW241" s="417"/>
      <c r="AIX241" s="417"/>
      <c r="AIY241" s="417"/>
      <c r="AIZ241" s="417"/>
      <c r="AJA241" s="417"/>
      <c r="AJB241" s="417"/>
      <c r="AJC241" s="417"/>
      <c r="AJD241" s="417"/>
      <c r="AJE241" s="417"/>
      <c r="AJF241" s="417"/>
      <c r="AJG241" s="417"/>
      <c r="AJH241" s="417"/>
      <c r="AJI241" s="417"/>
      <c r="AJJ241" s="417"/>
      <c r="AJK241" s="417"/>
      <c r="AJL241" s="417"/>
      <c r="AJM241" s="417"/>
      <c r="AJN241" s="417"/>
      <c r="AJO241" s="417"/>
      <c r="AJP241" s="417"/>
      <c r="AJQ241" s="417"/>
      <c r="AJR241" s="417"/>
      <c r="AJS241" s="417"/>
      <c r="AJT241" s="417"/>
      <c r="AJU241" s="417"/>
      <c r="AJV241" s="417"/>
      <c r="AJW241" s="417"/>
      <c r="AJX241" s="417"/>
      <c r="AJY241" s="417"/>
      <c r="AJZ241" s="417"/>
      <c r="AKA241" s="417"/>
      <c r="AKB241" s="417"/>
      <c r="AKC241" s="417"/>
      <c r="AKD241" s="417"/>
      <c r="AKE241" s="417"/>
      <c r="AKF241" s="417"/>
      <c r="AKG241" s="417"/>
      <c r="AKH241" s="417"/>
      <c r="AKI241" s="417"/>
      <c r="AKJ241" s="417"/>
      <c r="AKK241" s="417"/>
      <c r="AKL241" s="417"/>
      <c r="AKM241" s="417"/>
      <c r="AKN241" s="417"/>
      <c r="AKO241" s="417"/>
      <c r="AKP241" s="417"/>
      <c r="AKQ241" s="417"/>
      <c r="AKR241" s="417"/>
      <c r="AKS241" s="417"/>
      <c r="AKT241" s="417"/>
      <c r="AKU241" s="417"/>
      <c r="AKV241" s="417"/>
      <c r="AKW241" s="417"/>
      <c r="AKX241" s="417"/>
      <c r="AKY241" s="417"/>
      <c r="AKZ241" s="417"/>
      <c r="ALA241" s="417"/>
      <c r="ALB241" s="417"/>
      <c r="ALC241" s="417"/>
      <c r="ALD241" s="417"/>
      <c r="ALE241" s="417"/>
      <c r="ALF241" s="417"/>
      <c r="ALG241" s="417"/>
      <c r="ALH241" s="417"/>
      <c r="ALI241" s="417"/>
      <c r="ALJ241" s="417"/>
      <c r="ALK241" s="417"/>
      <c r="ALL241" s="417"/>
      <c r="ALM241" s="417"/>
      <c r="ALN241" s="417"/>
      <c r="ALO241" s="417"/>
      <c r="ALP241" s="417"/>
      <c r="ALQ241" s="417"/>
      <c r="ALR241" s="417"/>
      <c r="ALS241" s="417"/>
      <c r="ALT241" s="417"/>
      <c r="ALU241" s="417"/>
      <c r="ALV241" s="417"/>
      <c r="ALW241" s="417"/>
      <c r="ALX241" s="417"/>
      <c r="ALY241" s="417"/>
      <c r="ALZ241" s="417"/>
      <c r="AMA241" s="417"/>
      <c r="AMB241" s="417"/>
      <c r="AMC241" s="417"/>
      <c r="AMD241" s="417"/>
      <c r="AME241" s="417"/>
      <c r="AMF241" s="417"/>
      <c r="AMG241" s="417"/>
      <c r="AMH241" s="417"/>
      <c r="AMI241" s="417"/>
      <c r="AMJ241" s="417"/>
      <c r="AMK241" s="417"/>
      <c r="AML241" s="417"/>
      <c r="AMM241" s="417"/>
      <c r="AMN241" s="417"/>
      <c r="AMO241" s="417"/>
      <c r="AMP241" s="417"/>
      <c r="AMQ241" s="417"/>
      <c r="AMR241" s="417"/>
      <c r="AMS241" s="417"/>
      <c r="AMT241" s="417"/>
      <c r="AMU241" s="417"/>
      <c r="AMV241" s="417"/>
      <c r="AMW241" s="417"/>
      <c r="AMX241" s="417"/>
      <c r="AMY241" s="417"/>
      <c r="AMZ241" s="417"/>
      <c r="ANA241" s="417"/>
      <c r="ANB241" s="417"/>
      <c r="ANC241" s="417"/>
      <c r="AND241" s="417"/>
      <c r="ANE241" s="417"/>
      <c r="ANF241" s="417"/>
      <c r="ANG241" s="417"/>
      <c r="ANH241" s="417"/>
      <c r="ANI241" s="417"/>
      <c r="ANJ241" s="417"/>
      <c r="ANK241" s="417"/>
      <c r="ANL241" s="417"/>
      <c r="ANM241" s="417"/>
      <c r="ANN241" s="417"/>
      <c r="ANO241" s="417"/>
      <c r="ANP241" s="417"/>
      <c r="ANQ241" s="417"/>
      <c r="ANR241" s="417"/>
      <c r="ANS241" s="417"/>
      <c r="ANT241" s="417"/>
      <c r="ANU241" s="417"/>
      <c r="ANV241" s="417"/>
      <c r="ANW241" s="417"/>
      <c r="ANX241" s="417"/>
      <c r="ANY241" s="417"/>
      <c r="ANZ241" s="417"/>
      <c r="AOA241" s="417"/>
      <c r="AOB241" s="417"/>
      <c r="AOC241" s="417"/>
      <c r="AOD241" s="417"/>
      <c r="AOE241" s="417"/>
      <c r="AOF241" s="417"/>
      <c r="AOG241" s="417"/>
      <c r="AOH241" s="417"/>
      <c r="AOI241" s="417"/>
      <c r="AOJ241" s="417"/>
      <c r="AOK241" s="417"/>
      <c r="AOL241" s="417"/>
      <c r="AOM241" s="417"/>
      <c r="AON241" s="417"/>
      <c r="AOO241" s="417"/>
      <c r="AOP241" s="417"/>
      <c r="AOQ241" s="417"/>
      <c r="AOR241" s="417"/>
      <c r="AOS241" s="417"/>
      <c r="AOT241" s="417"/>
      <c r="AOU241" s="417"/>
      <c r="AOV241" s="417"/>
      <c r="AOW241" s="417"/>
      <c r="AOX241" s="417"/>
      <c r="AOY241" s="417"/>
      <c r="AOZ241" s="417"/>
      <c r="APA241" s="417"/>
      <c r="APB241" s="417"/>
      <c r="APC241" s="417"/>
      <c r="APD241" s="417"/>
      <c r="APE241" s="417"/>
      <c r="APF241" s="417"/>
      <c r="APG241" s="417"/>
      <c r="APH241" s="417"/>
      <c r="API241" s="417"/>
      <c r="APJ241" s="417"/>
      <c r="APK241" s="417"/>
      <c r="APL241" s="417"/>
      <c r="APM241" s="417"/>
      <c r="APN241" s="417"/>
      <c r="APO241" s="417"/>
      <c r="APP241" s="417"/>
      <c r="APQ241" s="417"/>
      <c r="APR241" s="417"/>
      <c r="APS241" s="417"/>
      <c r="APT241" s="417"/>
      <c r="APU241" s="417"/>
      <c r="APV241" s="417"/>
      <c r="APW241" s="417"/>
      <c r="APX241" s="417"/>
      <c r="APY241" s="417"/>
      <c r="APZ241" s="417"/>
      <c r="AQA241" s="417"/>
      <c r="AQB241" s="417"/>
      <c r="AQC241" s="417"/>
      <c r="AQD241" s="417"/>
      <c r="AQE241" s="417"/>
      <c r="AQF241" s="417"/>
      <c r="AQG241" s="417"/>
      <c r="AQH241" s="417"/>
      <c r="AQI241" s="417"/>
      <c r="AQJ241" s="417"/>
      <c r="AQK241" s="417"/>
      <c r="AQL241" s="417"/>
      <c r="AQM241" s="417"/>
      <c r="AQN241" s="417"/>
      <c r="AQO241" s="417"/>
      <c r="AQP241" s="417"/>
      <c r="AQQ241" s="417"/>
      <c r="AQR241" s="417"/>
      <c r="AQS241" s="417"/>
      <c r="AQT241" s="417"/>
      <c r="AQU241" s="417"/>
      <c r="AQV241" s="417"/>
      <c r="AQW241" s="417"/>
      <c r="AQX241" s="417"/>
      <c r="AQY241" s="417"/>
      <c r="AQZ241" s="417"/>
      <c r="ARA241" s="417"/>
      <c r="ARB241" s="417"/>
      <c r="ARC241" s="417"/>
      <c r="ARD241" s="417"/>
      <c r="ARE241" s="417"/>
      <c r="ARF241" s="417"/>
      <c r="ARG241" s="417"/>
      <c r="ARH241" s="417"/>
      <c r="ARI241" s="417"/>
      <c r="ARJ241" s="417"/>
      <c r="ARK241" s="417"/>
      <c r="ARL241" s="417"/>
      <c r="ARM241" s="417"/>
      <c r="ARN241" s="417"/>
      <c r="ARO241" s="417"/>
      <c r="ARP241" s="417"/>
      <c r="ARQ241" s="417"/>
      <c r="ARR241" s="417"/>
      <c r="ARS241" s="417"/>
      <c r="ART241" s="417"/>
      <c r="ARU241" s="417"/>
      <c r="ARV241" s="417"/>
      <c r="ARW241" s="417"/>
      <c r="ARX241" s="417"/>
      <c r="ARY241" s="417"/>
      <c r="ARZ241" s="417"/>
      <c r="ASA241" s="417"/>
      <c r="ASB241" s="417"/>
      <c r="ASC241" s="417"/>
      <c r="ASD241" s="417"/>
      <c r="ASE241" s="417"/>
      <c r="ASF241" s="417"/>
      <c r="ASG241" s="417"/>
      <c r="ASH241" s="417"/>
      <c r="ASI241" s="417"/>
      <c r="ASJ241" s="417"/>
      <c r="ASK241" s="417"/>
      <c r="ASL241" s="417"/>
      <c r="ASM241" s="417"/>
      <c r="ASN241" s="417"/>
      <c r="ASO241" s="417"/>
      <c r="ASP241" s="417"/>
      <c r="ASQ241" s="417"/>
      <c r="ASR241" s="417"/>
      <c r="ASS241" s="417"/>
      <c r="AST241" s="417"/>
      <c r="ASU241" s="417"/>
      <c r="ASV241" s="417"/>
      <c r="ASW241" s="417"/>
      <c r="ASX241" s="417"/>
      <c r="ASY241" s="417"/>
      <c r="ASZ241" s="417"/>
      <c r="ATA241" s="417"/>
      <c r="ATB241" s="417"/>
      <c r="ATC241" s="417"/>
      <c r="ATD241" s="417"/>
      <c r="ATE241" s="417"/>
      <c r="ATF241" s="417"/>
      <c r="ATG241" s="417"/>
      <c r="ATH241" s="417"/>
      <c r="ATI241" s="417"/>
      <c r="ATJ241" s="417"/>
      <c r="ATK241" s="417"/>
      <c r="ATL241" s="417"/>
      <c r="ATM241" s="417"/>
      <c r="ATN241" s="417"/>
      <c r="ATO241" s="417"/>
      <c r="ATP241" s="417"/>
      <c r="ATQ241" s="417"/>
      <c r="ATR241" s="417"/>
      <c r="ATS241" s="417"/>
      <c r="ATT241" s="417"/>
      <c r="ATU241" s="417"/>
      <c r="ATV241" s="417"/>
      <c r="ATW241" s="417"/>
      <c r="ATX241" s="417"/>
      <c r="ATY241" s="417"/>
      <c r="ATZ241" s="417"/>
      <c r="AUA241" s="417"/>
      <c r="AUB241" s="417"/>
      <c r="AUC241" s="417"/>
      <c r="AUD241" s="417"/>
      <c r="AUE241" s="417"/>
      <c r="AUF241" s="417"/>
      <c r="AUG241" s="417"/>
      <c r="AUH241" s="417"/>
      <c r="AUI241" s="417"/>
      <c r="AUJ241" s="417"/>
      <c r="AUK241" s="417"/>
      <c r="AUL241" s="417"/>
      <c r="AUM241" s="417"/>
      <c r="AUN241" s="417"/>
      <c r="AUO241" s="417"/>
      <c r="AUP241" s="417"/>
      <c r="AUQ241" s="417"/>
      <c r="AUR241" s="417"/>
      <c r="AUS241" s="417"/>
      <c r="AUT241" s="417"/>
      <c r="AUU241" s="417"/>
      <c r="AUV241" s="417"/>
      <c r="AUW241" s="417"/>
      <c r="AUX241" s="417"/>
      <c r="AUY241" s="417"/>
      <c r="AUZ241" s="417"/>
      <c r="AVA241" s="417"/>
      <c r="AVB241" s="417"/>
      <c r="AVC241" s="417"/>
      <c r="AVD241" s="417"/>
      <c r="AVE241" s="417"/>
      <c r="AVF241" s="417"/>
      <c r="AVG241" s="417"/>
      <c r="AVH241" s="417"/>
      <c r="AVI241" s="417"/>
      <c r="AVJ241" s="417"/>
      <c r="AVK241" s="417"/>
      <c r="AVL241" s="417"/>
      <c r="AVM241" s="417"/>
      <c r="AVN241" s="417"/>
      <c r="AVO241" s="417"/>
      <c r="AVP241" s="417"/>
      <c r="AVQ241" s="417"/>
      <c r="AVR241" s="417"/>
      <c r="AVS241" s="417"/>
      <c r="AVT241" s="417"/>
      <c r="AVU241" s="417"/>
      <c r="AVV241" s="417"/>
      <c r="AVW241" s="417"/>
      <c r="AVX241" s="417"/>
      <c r="AVY241" s="417"/>
      <c r="AVZ241" s="417"/>
      <c r="AWA241" s="417"/>
      <c r="AWB241" s="417"/>
      <c r="AWC241" s="417"/>
      <c r="AWD241" s="417"/>
      <c r="AWE241" s="417"/>
      <c r="AWF241" s="417"/>
      <c r="AWG241" s="417"/>
      <c r="AWH241" s="417"/>
      <c r="AWI241" s="417"/>
      <c r="AWJ241" s="417"/>
      <c r="AWK241" s="417"/>
      <c r="AWL241" s="417"/>
      <c r="AWM241" s="417"/>
      <c r="AWN241" s="417"/>
      <c r="AWO241" s="417"/>
      <c r="AWP241" s="417"/>
      <c r="AWQ241" s="417"/>
      <c r="AWR241" s="417"/>
      <c r="AWS241" s="417"/>
      <c r="AWT241" s="417"/>
      <c r="AWU241" s="417"/>
      <c r="AWV241" s="417"/>
      <c r="AWW241" s="417"/>
      <c r="AWX241" s="417"/>
      <c r="AWY241" s="417"/>
      <c r="AWZ241" s="417"/>
      <c r="AXA241" s="417"/>
      <c r="AXB241" s="417"/>
      <c r="AXC241" s="417"/>
      <c r="AXD241" s="417"/>
      <c r="AXE241" s="417"/>
      <c r="AXF241" s="417"/>
      <c r="AXG241" s="417"/>
      <c r="AXH241" s="417"/>
      <c r="AXI241" s="417"/>
      <c r="AXJ241" s="417"/>
      <c r="AXK241" s="417"/>
      <c r="AXL241" s="417"/>
      <c r="AXM241" s="417"/>
      <c r="AXN241" s="417"/>
      <c r="AXO241" s="417"/>
      <c r="AXP241" s="417"/>
      <c r="AXQ241" s="417"/>
      <c r="AXR241" s="417"/>
      <c r="AXS241" s="417"/>
      <c r="AXT241" s="417"/>
      <c r="AXU241" s="417"/>
      <c r="AXV241" s="417"/>
      <c r="AXW241" s="417"/>
      <c r="AXX241" s="417"/>
      <c r="AXY241" s="417"/>
      <c r="AXZ241" s="417"/>
      <c r="AYA241" s="417"/>
      <c r="AYB241" s="417"/>
      <c r="AYC241" s="417"/>
      <c r="AYD241" s="417"/>
      <c r="AYE241" s="417"/>
      <c r="AYF241" s="417"/>
      <c r="AYG241" s="417"/>
      <c r="AYH241" s="417"/>
      <c r="AYI241" s="417"/>
      <c r="AYJ241" s="417"/>
      <c r="AYK241" s="417"/>
      <c r="AYL241" s="417"/>
      <c r="AYM241" s="417"/>
      <c r="AYN241" s="417"/>
      <c r="AYO241" s="417"/>
      <c r="AYP241" s="417"/>
      <c r="AYQ241" s="417"/>
      <c r="AYR241" s="417"/>
      <c r="AYS241" s="417"/>
      <c r="AYT241" s="417"/>
      <c r="AYU241" s="417"/>
      <c r="AYV241" s="417"/>
      <c r="AYW241" s="417"/>
      <c r="AYX241" s="417"/>
      <c r="AYY241" s="417"/>
      <c r="AYZ241" s="417"/>
      <c r="AZA241" s="417"/>
      <c r="AZB241" s="417"/>
      <c r="AZC241" s="417"/>
      <c r="AZD241" s="417"/>
      <c r="AZE241" s="417"/>
      <c r="AZF241" s="417"/>
      <c r="AZG241" s="417"/>
      <c r="AZH241" s="417"/>
      <c r="AZI241" s="417"/>
      <c r="AZJ241" s="417"/>
      <c r="AZK241" s="417"/>
      <c r="AZL241" s="417"/>
      <c r="AZM241" s="417"/>
      <c r="AZN241" s="417"/>
      <c r="AZO241" s="417"/>
      <c r="AZP241" s="417"/>
      <c r="AZQ241" s="417"/>
      <c r="AZR241" s="417"/>
      <c r="AZS241" s="417"/>
      <c r="AZT241" s="417"/>
      <c r="AZU241" s="417"/>
      <c r="AZV241" s="417"/>
      <c r="AZW241" s="417"/>
      <c r="AZX241" s="417"/>
      <c r="AZY241" s="417"/>
      <c r="AZZ241" s="417"/>
      <c r="BAA241" s="417"/>
      <c r="BAB241" s="417"/>
      <c r="BAC241" s="417"/>
      <c r="BAD241" s="417"/>
      <c r="BAE241" s="417"/>
      <c r="BAF241" s="417"/>
      <c r="BAG241" s="417"/>
      <c r="BAH241" s="417"/>
      <c r="BAI241" s="417"/>
      <c r="BAJ241" s="417"/>
      <c r="BAK241" s="417"/>
      <c r="BAL241" s="417"/>
      <c r="BAM241" s="417"/>
      <c r="BAN241" s="417"/>
      <c r="BAO241" s="417"/>
      <c r="BAP241" s="417"/>
      <c r="BAQ241" s="417"/>
      <c r="BAR241" s="417"/>
      <c r="BAS241" s="417"/>
      <c r="BAT241" s="417"/>
      <c r="BAU241" s="417"/>
      <c r="BAV241" s="417"/>
      <c r="BAW241" s="417"/>
      <c r="BAX241" s="417"/>
      <c r="BAY241" s="417"/>
      <c r="BAZ241" s="417"/>
      <c r="BBA241" s="417"/>
      <c r="BBB241" s="417"/>
      <c r="BBC241" s="417"/>
      <c r="BBD241" s="417"/>
      <c r="BBE241" s="417"/>
      <c r="BBF241" s="417"/>
      <c r="BBG241" s="417"/>
      <c r="BBH241" s="417"/>
      <c r="BBI241" s="417"/>
      <c r="BBJ241" s="417"/>
      <c r="BBK241" s="417"/>
      <c r="BBL241" s="417"/>
      <c r="BBM241" s="417"/>
      <c r="BBN241" s="417"/>
      <c r="BBO241" s="417"/>
      <c r="BBP241" s="417"/>
      <c r="BBQ241" s="417"/>
      <c r="BBR241" s="417"/>
      <c r="BBS241" s="417"/>
      <c r="BBT241" s="417"/>
      <c r="BBU241" s="417"/>
      <c r="BBV241" s="417"/>
      <c r="BBW241" s="417"/>
      <c r="BBX241" s="417"/>
      <c r="BBY241" s="417"/>
      <c r="BBZ241" s="417"/>
      <c r="BCA241" s="417"/>
      <c r="BCB241" s="417"/>
      <c r="BCC241" s="417"/>
      <c r="BCD241" s="417"/>
      <c r="BCE241" s="417"/>
      <c r="BCF241" s="417"/>
      <c r="BCG241" s="417"/>
      <c r="BCH241" s="417"/>
      <c r="BCI241" s="417"/>
      <c r="BCJ241" s="417"/>
      <c r="BCK241" s="417"/>
      <c r="BCL241" s="417"/>
      <c r="BCM241" s="417"/>
      <c r="BCN241" s="417"/>
      <c r="BCO241" s="417"/>
      <c r="BCP241" s="417"/>
      <c r="BCQ241" s="417"/>
      <c r="BCR241" s="417"/>
      <c r="BCS241" s="417"/>
      <c r="BCT241" s="417"/>
      <c r="BCU241" s="417"/>
      <c r="BCV241" s="417"/>
      <c r="BCW241" s="417"/>
      <c r="BCX241" s="417"/>
      <c r="BCY241" s="417"/>
      <c r="BCZ241" s="417"/>
      <c r="BDA241" s="417"/>
      <c r="BDB241" s="417"/>
      <c r="BDC241" s="417"/>
      <c r="BDD241" s="417"/>
      <c r="BDE241" s="417"/>
      <c r="BDF241" s="417"/>
      <c r="BDG241" s="417"/>
      <c r="BDH241" s="417"/>
      <c r="BDI241" s="417"/>
      <c r="BDJ241" s="417"/>
      <c r="BDK241" s="417"/>
      <c r="BDL241" s="417"/>
      <c r="BDM241" s="417"/>
      <c r="BDN241" s="417"/>
      <c r="BDO241" s="417"/>
      <c r="BDP241" s="417"/>
      <c r="BDQ241" s="417"/>
      <c r="BDR241" s="417"/>
      <c r="BDS241" s="417"/>
      <c r="BDT241" s="417"/>
      <c r="BDU241" s="417"/>
      <c r="BDV241" s="417"/>
      <c r="BDW241" s="417"/>
      <c r="BDX241" s="417"/>
      <c r="BDY241" s="417"/>
      <c r="BDZ241" s="417"/>
      <c r="BEA241" s="417"/>
      <c r="BEB241" s="417"/>
      <c r="BEC241" s="417"/>
      <c r="BED241" s="417"/>
      <c r="BEE241" s="417"/>
      <c r="BEF241" s="417"/>
      <c r="BEG241" s="417"/>
      <c r="BEH241" s="417"/>
      <c r="BEI241" s="417"/>
      <c r="BEJ241" s="417"/>
      <c r="BEK241" s="417"/>
      <c r="BEL241" s="417"/>
      <c r="BEM241" s="417"/>
      <c r="BEN241" s="417"/>
      <c r="BEO241" s="417"/>
      <c r="BEP241" s="417"/>
      <c r="BEQ241" s="417"/>
      <c r="BER241" s="417"/>
      <c r="BES241" s="417"/>
      <c r="BET241" s="417"/>
      <c r="BEU241" s="417"/>
      <c r="BEV241" s="417"/>
      <c r="BEW241" s="417"/>
      <c r="BEX241" s="417"/>
      <c r="BEY241" s="417"/>
      <c r="BEZ241" s="417"/>
      <c r="BFA241" s="417"/>
      <c r="BFB241" s="417"/>
      <c r="BFC241" s="417"/>
      <c r="BFD241" s="417"/>
      <c r="BFE241" s="417"/>
      <c r="BFF241" s="417"/>
      <c r="BFG241" s="417"/>
      <c r="BFH241" s="417"/>
      <c r="BFI241" s="417"/>
      <c r="BFJ241" s="417"/>
      <c r="BFK241" s="417"/>
      <c r="BFL241" s="417"/>
      <c r="BFM241" s="417"/>
      <c r="BFN241" s="417"/>
      <c r="BFO241" s="417"/>
      <c r="BFP241" s="417"/>
      <c r="BFQ241" s="417"/>
      <c r="BFR241" s="417"/>
      <c r="BFS241" s="417"/>
      <c r="BFT241" s="417"/>
      <c r="BFU241" s="417"/>
      <c r="BFV241" s="417"/>
      <c r="BFW241" s="417"/>
      <c r="BFX241" s="417"/>
      <c r="BFY241" s="417"/>
      <c r="BFZ241" s="417"/>
      <c r="BGA241" s="417"/>
      <c r="BGB241" s="417"/>
      <c r="BGC241" s="417"/>
      <c r="BGD241" s="417"/>
      <c r="BGE241" s="417"/>
      <c r="BGF241" s="417"/>
      <c r="BGG241" s="417"/>
      <c r="BGH241" s="417"/>
      <c r="BGI241" s="417"/>
      <c r="BGJ241" s="417"/>
      <c r="BGK241" s="417"/>
      <c r="BGL241" s="417"/>
      <c r="BGM241" s="417"/>
      <c r="BGN241" s="417"/>
      <c r="BGO241" s="417"/>
      <c r="BGP241" s="417"/>
      <c r="BGQ241" s="417"/>
      <c r="BGR241" s="417"/>
      <c r="BGS241" s="417"/>
      <c r="BGT241" s="417"/>
      <c r="BGU241" s="417"/>
      <c r="BGV241" s="417"/>
      <c r="BGW241" s="417"/>
      <c r="BGX241" s="417"/>
      <c r="BGY241" s="417"/>
      <c r="BGZ241" s="417"/>
      <c r="BHA241" s="417"/>
      <c r="BHB241" s="417"/>
      <c r="BHC241" s="417"/>
      <c r="BHD241" s="417"/>
      <c r="BHE241" s="417"/>
      <c r="BHF241" s="417"/>
      <c r="BHG241" s="417"/>
      <c r="BHH241" s="417"/>
      <c r="BHI241" s="417"/>
      <c r="BHJ241" s="417"/>
      <c r="BHK241" s="417"/>
      <c r="BHL241" s="417"/>
      <c r="BHM241" s="417"/>
      <c r="BHN241" s="417"/>
      <c r="BHO241" s="417"/>
      <c r="BHP241" s="417"/>
      <c r="BHQ241" s="417"/>
      <c r="BHR241" s="417"/>
      <c r="BHS241" s="417"/>
      <c r="BHT241" s="417"/>
      <c r="BHU241" s="417"/>
      <c r="BHV241" s="417"/>
      <c r="BHW241" s="417"/>
      <c r="BHX241" s="417"/>
      <c r="BHY241" s="417"/>
      <c r="BHZ241" s="417"/>
      <c r="BIA241" s="417"/>
      <c r="BIB241" s="417"/>
      <c r="BIC241" s="417"/>
      <c r="BID241" s="417"/>
      <c r="BIE241" s="417"/>
      <c r="BIF241" s="417"/>
      <c r="BIG241" s="417"/>
      <c r="BIH241" s="417"/>
      <c r="BII241" s="417"/>
      <c r="BIJ241" s="417"/>
      <c r="BIK241" s="417"/>
      <c r="BIL241" s="417"/>
      <c r="BIM241" s="417"/>
      <c r="BIN241" s="417"/>
      <c r="BIO241" s="417"/>
      <c r="BIP241" s="417"/>
      <c r="BIQ241" s="417"/>
      <c r="BIR241" s="417"/>
      <c r="BIS241" s="417"/>
      <c r="BIT241" s="417"/>
      <c r="BIU241" s="417"/>
      <c r="BIV241" s="417"/>
      <c r="BIW241" s="417"/>
      <c r="BIX241" s="417"/>
      <c r="BIY241" s="417"/>
      <c r="BIZ241" s="417"/>
      <c r="BJA241" s="417"/>
      <c r="BJB241" s="417"/>
      <c r="BJC241" s="417"/>
      <c r="BJD241" s="417"/>
      <c r="BJE241" s="417"/>
      <c r="BJF241" s="417"/>
      <c r="BJG241" s="417"/>
      <c r="BJH241" s="417"/>
      <c r="BJI241" s="417"/>
      <c r="BJJ241" s="417"/>
      <c r="BJK241" s="417"/>
      <c r="BJL241" s="417"/>
      <c r="BJM241" s="417"/>
      <c r="BJN241" s="417"/>
      <c r="BJO241" s="417"/>
      <c r="BJP241" s="417"/>
      <c r="BJQ241" s="417"/>
      <c r="BJR241" s="417"/>
      <c r="BJS241" s="417"/>
      <c r="BJT241" s="417"/>
      <c r="BJU241" s="417"/>
      <c r="BJV241" s="417"/>
      <c r="BJW241" s="417"/>
      <c r="BJX241" s="417"/>
      <c r="BJY241" s="417"/>
      <c r="BJZ241" s="417"/>
      <c r="BKA241" s="417"/>
      <c r="BKB241" s="417"/>
      <c r="BKC241" s="417"/>
      <c r="BKD241" s="417"/>
      <c r="BKE241" s="417"/>
      <c r="BKF241" s="417"/>
      <c r="BKG241" s="417"/>
      <c r="BKH241" s="417"/>
      <c r="BKI241" s="417"/>
      <c r="BKJ241" s="417"/>
      <c r="BKK241" s="417"/>
      <c r="BKL241" s="417"/>
      <c r="BKM241" s="417"/>
      <c r="BKN241" s="417"/>
      <c r="BKO241" s="417"/>
      <c r="BKP241" s="417"/>
      <c r="BKQ241" s="417"/>
      <c r="BKR241" s="417"/>
      <c r="BKS241" s="417"/>
      <c r="BKT241" s="417"/>
      <c r="BKU241" s="417"/>
      <c r="BKV241" s="417"/>
      <c r="BKW241" s="417"/>
      <c r="BKX241" s="417"/>
      <c r="BKY241" s="417"/>
      <c r="BKZ241" s="417"/>
      <c r="BLA241" s="417"/>
      <c r="BLB241" s="417"/>
      <c r="BLC241" s="417"/>
      <c r="BLD241" s="417"/>
      <c r="BLE241" s="417"/>
      <c r="BLF241" s="417"/>
      <c r="BLG241" s="417"/>
      <c r="BLH241" s="417"/>
      <c r="BLI241" s="417"/>
      <c r="BLJ241" s="417"/>
      <c r="BLK241" s="417"/>
      <c r="BLL241" s="417"/>
      <c r="BLM241" s="417"/>
      <c r="BLN241" s="417"/>
      <c r="BLO241" s="417"/>
      <c r="BLP241" s="417"/>
      <c r="BLQ241" s="417"/>
      <c r="BLR241" s="417"/>
      <c r="BLS241" s="417"/>
      <c r="BLT241" s="417"/>
      <c r="BLU241" s="417"/>
      <c r="BLV241" s="417"/>
      <c r="BLW241" s="417"/>
      <c r="BLX241" s="417"/>
      <c r="BLY241" s="417"/>
      <c r="BLZ241" s="417"/>
      <c r="BMA241" s="417"/>
      <c r="BMB241" s="417"/>
      <c r="BMC241" s="417"/>
      <c r="BMD241" s="417"/>
      <c r="BME241" s="417"/>
      <c r="BMF241" s="417"/>
      <c r="BMG241" s="417"/>
      <c r="BMH241" s="417"/>
      <c r="BMI241" s="417"/>
      <c r="BMJ241" s="417"/>
      <c r="BMK241" s="417"/>
      <c r="BML241" s="417"/>
      <c r="BMM241" s="417"/>
      <c r="BMN241" s="417"/>
      <c r="BMO241" s="417"/>
      <c r="BMP241" s="417"/>
      <c r="BMQ241" s="417"/>
      <c r="BMR241" s="417"/>
      <c r="BMS241" s="417"/>
      <c r="BMT241" s="417"/>
      <c r="BMU241" s="417"/>
      <c r="BMV241" s="417"/>
      <c r="BMW241" s="417"/>
      <c r="BMX241" s="417"/>
      <c r="BMY241" s="417"/>
      <c r="BMZ241" s="417"/>
      <c r="BNA241" s="417"/>
      <c r="BNB241" s="417"/>
      <c r="BNC241" s="417"/>
      <c r="BND241" s="417"/>
      <c r="BNE241" s="417"/>
      <c r="BNF241" s="417"/>
      <c r="BNG241" s="417"/>
      <c r="BNH241" s="417"/>
      <c r="BNI241" s="417"/>
      <c r="BNJ241" s="417"/>
      <c r="BNK241" s="417"/>
      <c r="BNL241" s="417"/>
      <c r="BNM241" s="417"/>
      <c r="BNN241" s="417"/>
      <c r="BNO241" s="417"/>
      <c r="BNP241" s="417"/>
      <c r="BNQ241" s="417"/>
      <c r="BNR241" s="417"/>
      <c r="BNS241" s="417"/>
      <c r="BNT241" s="417"/>
      <c r="BNU241" s="417"/>
      <c r="BNV241" s="417"/>
      <c r="BNW241" s="417"/>
      <c r="BNX241" s="417"/>
      <c r="BNY241" s="417"/>
      <c r="BNZ241" s="417"/>
      <c r="BOA241" s="417"/>
      <c r="BOB241" s="417"/>
      <c r="BOC241" s="417"/>
      <c r="BOD241" s="417"/>
      <c r="BOE241" s="417"/>
      <c r="BOF241" s="417"/>
      <c r="BOG241" s="417"/>
      <c r="BOH241" s="417"/>
      <c r="BOI241" s="417"/>
      <c r="BOJ241" s="417"/>
      <c r="BOK241" s="417"/>
      <c r="BOL241" s="417"/>
      <c r="BOM241" s="417"/>
      <c r="BON241" s="417"/>
      <c r="BOO241" s="417"/>
      <c r="BOP241" s="417"/>
      <c r="BOQ241" s="417"/>
      <c r="BOR241" s="417"/>
      <c r="BOS241" s="417"/>
      <c r="BOT241" s="417"/>
      <c r="BOU241" s="417"/>
      <c r="BOV241" s="417"/>
      <c r="BOW241" s="417"/>
      <c r="BOX241" s="417"/>
      <c r="BOY241" s="417"/>
      <c r="BOZ241" s="417"/>
      <c r="BPA241" s="417"/>
      <c r="BPB241" s="417"/>
      <c r="BPC241" s="417"/>
      <c r="BPD241" s="417"/>
      <c r="BPE241" s="417"/>
      <c r="BPF241" s="417"/>
      <c r="BPG241" s="417"/>
      <c r="BPH241" s="417"/>
      <c r="BPI241" s="417"/>
      <c r="BPJ241" s="417"/>
      <c r="BPK241" s="417"/>
      <c r="BPL241" s="417"/>
      <c r="BPM241" s="417"/>
      <c r="BPN241" s="417"/>
      <c r="BPO241" s="417"/>
      <c r="BPP241" s="417"/>
      <c r="BPQ241" s="417"/>
      <c r="BPR241" s="417"/>
      <c r="BPS241" s="417"/>
      <c r="BPT241" s="417"/>
      <c r="BPU241" s="417"/>
      <c r="BPV241" s="417"/>
      <c r="BPW241" s="417"/>
      <c r="BPX241" s="417"/>
      <c r="BPY241" s="417"/>
      <c r="BPZ241" s="417"/>
      <c r="BQA241" s="417"/>
      <c r="BQB241" s="417"/>
      <c r="BQC241" s="417"/>
      <c r="BQD241" s="417"/>
      <c r="BQE241" s="417"/>
      <c r="BQF241" s="417"/>
      <c r="BQG241" s="417"/>
      <c r="BQH241" s="417"/>
      <c r="BQI241" s="417"/>
      <c r="BQJ241" s="417"/>
      <c r="BQK241" s="417"/>
      <c r="BQL241" s="417"/>
      <c r="BQM241" s="417"/>
      <c r="BQN241" s="417"/>
      <c r="BQO241" s="417"/>
      <c r="BQP241" s="417"/>
      <c r="BQQ241" s="417"/>
      <c r="BQR241" s="417"/>
      <c r="BQS241" s="417"/>
      <c r="BQT241" s="417"/>
      <c r="BQU241" s="417"/>
      <c r="BQV241" s="417"/>
      <c r="BQW241" s="417"/>
      <c r="BQX241" s="417"/>
      <c r="BQY241" s="417"/>
      <c r="BQZ241" s="417"/>
      <c r="BRA241" s="417"/>
      <c r="BRB241" s="417"/>
      <c r="BRC241" s="417"/>
      <c r="BRD241" s="417"/>
      <c r="BRE241" s="417"/>
      <c r="BRF241" s="417"/>
      <c r="BRG241" s="417"/>
      <c r="BRH241" s="417"/>
      <c r="BRI241" s="417"/>
      <c r="BRJ241" s="417"/>
      <c r="BRK241" s="417"/>
      <c r="BRL241" s="417"/>
      <c r="BRM241" s="417"/>
      <c r="BRN241" s="417"/>
      <c r="BRO241" s="417"/>
      <c r="BRP241" s="417"/>
      <c r="BRQ241" s="417"/>
      <c r="BRR241" s="417"/>
      <c r="BRS241" s="417"/>
      <c r="BRT241" s="417"/>
      <c r="BRU241" s="417"/>
      <c r="BRV241" s="417"/>
      <c r="BRW241" s="417"/>
      <c r="BRX241" s="417"/>
      <c r="BRY241" s="417"/>
      <c r="BRZ241" s="417"/>
      <c r="BSA241" s="417"/>
      <c r="BSB241" s="417"/>
      <c r="BSC241" s="417"/>
      <c r="BSD241" s="417"/>
      <c r="BSE241" s="417"/>
      <c r="BSF241" s="417"/>
      <c r="BSG241" s="417"/>
      <c r="BSH241" s="417"/>
      <c r="BSI241" s="417"/>
      <c r="BSJ241" s="417"/>
      <c r="BSK241" s="417"/>
      <c r="BSL241" s="417"/>
      <c r="BSM241" s="417"/>
      <c r="BSN241" s="417"/>
      <c r="BSO241" s="417"/>
      <c r="BSP241" s="417"/>
      <c r="BSQ241" s="417"/>
      <c r="BSR241" s="417"/>
      <c r="BSS241" s="417"/>
      <c r="BST241" s="417"/>
      <c r="BSU241" s="417"/>
      <c r="BSV241" s="417"/>
      <c r="BSW241" s="417"/>
      <c r="BSX241" s="417"/>
      <c r="BSY241" s="417"/>
      <c r="BSZ241" s="417"/>
      <c r="BTA241" s="417"/>
      <c r="BTB241" s="417"/>
      <c r="BTC241" s="417"/>
      <c r="BTD241" s="417"/>
      <c r="BTE241" s="417"/>
      <c r="BTF241" s="417"/>
      <c r="BTG241" s="417"/>
      <c r="BTH241" s="417"/>
      <c r="BTI241" s="417"/>
      <c r="BTJ241" s="417"/>
      <c r="BTK241" s="417"/>
      <c r="BTL241" s="417"/>
      <c r="BTM241" s="417"/>
      <c r="BTN241" s="417"/>
      <c r="BTO241" s="417"/>
      <c r="BTP241" s="417"/>
      <c r="BTQ241" s="417"/>
      <c r="BTR241" s="417"/>
      <c r="BTS241" s="417"/>
      <c r="BTT241" s="417"/>
      <c r="BTU241" s="417"/>
      <c r="BTV241" s="417"/>
      <c r="BTW241" s="417"/>
      <c r="BTX241" s="417"/>
      <c r="BTY241" s="417"/>
      <c r="BTZ241" s="417"/>
      <c r="BUA241" s="417"/>
      <c r="BUB241" s="417"/>
      <c r="BUC241" s="417"/>
      <c r="BUD241" s="417"/>
      <c r="BUE241" s="417"/>
      <c r="BUF241" s="417"/>
      <c r="BUG241" s="417"/>
      <c r="BUH241" s="417"/>
      <c r="BUI241" s="417"/>
      <c r="BUJ241" s="417"/>
      <c r="BUK241" s="417"/>
      <c r="BUL241" s="417"/>
      <c r="BUM241" s="417"/>
      <c r="BUN241" s="417"/>
      <c r="BUO241" s="417"/>
      <c r="BUP241" s="417"/>
      <c r="BUQ241" s="417"/>
      <c r="BUR241" s="417"/>
      <c r="BUS241" s="417"/>
      <c r="BUT241" s="417"/>
      <c r="BUU241" s="417"/>
      <c r="BUV241" s="417"/>
      <c r="BUW241" s="417"/>
      <c r="BUX241" s="417"/>
      <c r="BUY241" s="417"/>
      <c r="BUZ241" s="417"/>
      <c r="BVA241" s="417"/>
      <c r="BVB241" s="417"/>
      <c r="BVC241" s="417"/>
      <c r="BVD241" s="417"/>
      <c r="BVE241" s="417"/>
      <c r="BVF241" s="417"/>
      <c r="BVG241" s="417"/>
      <c r="BVH241" s="417"/>
      <c r="BVI241" s="417"/>
      <c r="BVJ241" s="417"/>
      <c r="BVK241" s="417"/>
      <c r="BVL241" s="417"/>
      <c r="BVM241" s="417"/>
      <c r="BVN241" s="417"/>
      <c r="BVO241" s="417"/>
      <c r="BVP241" s="417"/>
      <c r="BVQ241" s="417"/>
      <c r="BVR241" s="417"/>
      <c r="BVS241" s="417"/>
      <c r="BVT241" s="417"/>
      <c r="BVU241" s="417"/>
      <c r="BVV241" s="417"/>
      <c r="BVW241" s="417"/>
      <c r="BVX241" s="417"/>
      <c r="BVY241" s="417"/>
      <c r="BVZ241" s="417"/>
      <c r="BWA241" s="417"/>
      <c r="BWB241" s="417"/>
      <c r="BWC241" s="417"/>
      <c r="BWD241" s="417"/>
      <c r="BWE241" s="417"/>
      <c r="BWF241" s="417"/>
      <c r="BWG241" s="417"/>
      <c r="BWH241" s="417"/>
      <c r="BWI241" s="417"/>
      <c r="BWJ241" s="417"/>
      <c r="BWK241" s="417"/>
      <c r="BWL241" s="417"/>
      <c r="BWM241" s="417"/>
      <c r="BWN241" s="417"/>
      <c r="BWO241" s="417"/>
      <c r="BWP241" s="417"/>
      <c r="BWQ241" s="417"/>
      <c r="BWR241" s="417"/>
      <c r="BWS241" s="417"/>
      <c r="BWT241" s="417"/>
      <c r="BWU241" s="417"/>
      <c r="BWV241" s="417"/>
      <c r="BWW241" s="417"/>
      <c r="BWX241" s="417"/>
      <c r="BWY241" s="417"/>
      <c r="BWZ241" s="417"/>
      <c r="BXA241" s="417"/>
      <c r="BXB241" s="417"/>
      <c r="BXC241" s="417"/>
      <c r="BXD241" s="417"/>
      <c r="BXE241" s="417"/>
      <c r="BXF241" s="417"/>
      <c r="BXG241" s="417"/>
      <c r="BXH241" s="417"/>
      <c r="BXI241" s="417"/>
      <c r="BXJ241" s="417"/>
      <c r="BXK241" s="417"/>
      <c r="BXL241" s="417"/>
      <c r="BXM241" s="417"/>
      <c r="BXN241" s="417"/>
      <c r="BXO241" s="417"/>
      <c r="BXP241" s="417"/>
      <c r="BXQ241" s="417"/>
      <c r="BXR241" s="417"/>
      <c r="BXS241" s="417"/>
      <c r="BXT241" s="417"/>
      <c r="BXU241" s="417"/>
      <c r="BXV241" s="417"/>
      <c r="BXW241" s="417"/>
      <c r="BXX241" s="417"/>
      <c r="BXY241" s="417"/>
      <c r="BXZ241" s="417"/>
      <c r="BYA241" s="417"/>
      <c r="BYB241" s="417"/>
      <c r="BYC241" s="417"/>
      <c r="BYD241" s="417"/>
      <c r="BYE241" s="417"/>
      <c r="BYF241" s="417"/>
      <c r="BYG241" s="417"/>
      <c r="BYH241" s="417"/>
      <c r="BYI241" s="417"/>
      <c r="BYJ241" s="417"/>
      <c r="BYK241" s="417"/>
      <c r="BYL241" s="417"/>
      <c r="BYM241" s="417"/>
      <c r="BYN241" s="417"/>
      <c r="BYO241" s="417"/>
      <c r="BYP241" s="417"/>
      <c r="BYQ241" s="417"/>
      <c r="BYR241" s="417"/>
      <c r="BYS241" s="417"/>
      <c r="BYT241" s="417"/>
      <c r="BYU241" s="417"/>
      <c r="BYV241" s="417"/>
      <c r="BYW241" s="417"/>
      <c r="BYX241" s="417"/>
      <c r="BYY241" s="417"/>
      <c r="BYZ241" s="417"/>
      <c r="BZA241" s="417"/>
      <c r="BZB241" s="417"/>
      <c r="BZC241" s="417"/>
      <c r="BZD241" s="417"/>
      <c r="BZE241" s="417"/>
      <c r="BZF241" s="417"/>
      <c r="BZG241" s="417"/>
      <c r="BZH241" s="417"/>
      <c r="BZI241" s="417"/>
      <c r="BZJ241" s="417"/>
      <c r="BZK241" s="417"/>
      <c r="BZL241" s="417"/>
      <c r="BZM241" s="417"/>
      <c r="BZN241" s="417"/>
      <c r="BZO241" s="417"/>
      <c r="BZP241" s="417"/>
      <c r="BZQ241" s="417"/>
      <c r="BZR241" s="417"/>
      <c r="BZS241" s="417"/>
      <c r="BZT241" s="417"/>
      <c r="BZU241" s="417"/>
      <c r="BZV241" s="417"/>
      <c r="BZW241" s="417"/>
      <c r="BZX241" s="417"/>
      <c r="BZY241" s="417"/>
      <c r="BZZ241" s="417"/>
      <c r="CAA241" s="417"/>
      <c r="CAB241" s="417"/>
      <c r="CAC241" s="417"/>
      <c r="CAD241" s="417"/>
      <c r="CAE241" s="417"/>
      <c r="CAF241" s="417"/>
      <c r="CAG241" s="417"/>
      <c r="CAH241" s="417"/>
      <c r="CAI241" s="417"/>
      <c r="CAJ241" s="417"/>
      <c r="CAK241" s="417"/>
      <c r="CAL241" s="417"/>
      <c r="CAM241" s="417"/>
      <c r="CAN241" s="417"/>
      <c r="CAO241" s="417"/>
      <c r="CAP241" s="417"/>
      <c r="CAQ241" s="417"/>
      <c r="CAR241" s="417"/>
      <c r="CAS241" s="417"/>
      <c r="CAT241" s="417"/>
      <c r="CAU241" s="417"/>
      <c r="CAV241" s="417"/>
      <c r="CAW241" s="417"/>
      <c r="CAX241" s="417"/>
      <c r="CAY241" s="417"/>
      <c r="CAZ241" s="417"/>
      <c r="CBA241" s="417"/>
      <c r="CBB241" s="417"/>
      <c r="CBC241" s="417"/>
      <c r="CBD241" s="417"/>
      <c r="CBE241" s="417"/>
      <c r="CBF241" s="417"/>
      <c r="CBG241" s="417"/>
      <c r="CBH241" s="417"/>
      <c r="CBI241" s="417"/>
      <c r="CBJ241" s="417"/>
      <c r="CBK241" s="417"/>
      <c r="CBL241" s="417"/>
      <c r="CBM241" s="417"/>
      <c r="CBN241" s="417"/>
      <c r="CBO241" s="417"/>
      <c r="CBP241" s="417"/>
      <c r="CBQ241" s="417"/>
      <c r="CBR241" s="417"/>
      <c r="CBS241" s="417"/>
      <c r="CBT241" s="417"/>
      <c r="CBU241" s="417"/>
      <c r="CBV241" s="417"/>
      <c r="CBW241" s="417"/>
      <c r="CBX241" s="417"/>
      <c r="CBY241" s="417"/>
      <c r="CBZ241" s="417"/>
      <c r="CCA241" s="417"/>
      <c r="CCB241" s="417"/>
      <c r="CCC241" s="417"/>
      <c r="CCD241" s="417"/>
      <c r="CCE241" s="417"/>
      <c r="CCF241" s="417"/>
      <c r="CCG241" s="417"/>
      <c r="CCH241" s="417"/>
      <c r="CCI241" s="417"/>
      <c r="CCJ241" s="417"/>
      <c r="CCK241" s="417"/>
      <c r="CCL241" s="417"/>
      <c r="CCM241" s="417"/>
      <c r="CCN241" s="417"/>
      <c r="CCO241" s="417"/>
      <c r="CCP241" s="417"/>
      <c r="CCQ241" s="417"/>
      <c r="CCR241" s="417"/>
      <c r="CCS241" s="417"/>
      <c r="CCT241" s="417"/>
      <c r="CCU241" s="417"/>
      <c r="CCV241" s="417"/>
      <c r="CCW241" s="417"/>
      <c r="CCX241" s="417"/>
      <c r="CCY241" s="417"/>
      <c r="CCZ241" s="417"/>
      <c r="CDA241" s="417"/>
      <c r="CDB241" s="417"/>
      <c r="CDC241" s="417"/>
      <c r="CDD241" s="417"/>
      <c r="CDE241" s="417"/>
      <c r="CDF241" s="417"/>
      <c r="CDG241" s="417"/>
      <c r="CDH241" s="417"/>
      <c r="CDI241" s="417"/>
      <c r="CDJ241" s="417"/>
      <c r="CDK241" s="417"/>
      <c r="CDL241" s="417"/>
      <c r="CDM241" s="417"/>
      <c r="CDN241" s="417"/>
      <c r="CDO241" s="417"/>
      <c r="CDP241" s="417"/>
      <c r="CDQ241" s="417"/>
      <c r="CDR241" s="417"/>
      <c r="CDS241" s="417"/>
      <c r="CDT241" s="417"/>
      <c r="CDU241" s="417"/>
      <c r="CDV241" s="417"/>
      <c r="CDW241" s="417"/>
      <c r="CDX241" s="417"/>
      <c r="CDY241" s="417"/>
      <c r="CDZ241" s="417"/>
      <c r="CEA241" s="417"/>
      <c r="CEB241" s="417"/>
      <c r="CEC241" s="417"/>
      <c r="CED241" s="417"/>
      <c r="CEE241" s="417"/>
      <c r="CEF241" s="417"/>
      <c r="CEG241" s="417"/>
      <c r="CEH241" s="417"/>
      <c r="CEI241" s="417"/>
      <c r="CEJ241" s="417"/>
      <c r="CEK241" s="417"/>
      <c r="CEL241" s="417"/>
      <c r="CEM241" s="417"/>
      <c r="CEN241" s="417"/>
      <c r="CEO241" s="417"/>
      <c r="CEP241" s="417"/>
      <c r="CEQ241" s="417"/>
      <c r="CER241" s="417"/>
      <c r="CES241" s="417"/>
      <c r="CET241" s="417"/>
      <c r="CEU241" s="417"/>
      <c r="CEV241" s="417"/>
      <c r="CEW241" s="417"/>
      <c r="CEX241" s="417"/>
      <c r="CEY241" s="417"/>
      <c r="CEZ241" s="417"/>
      <c r="CFA241" s="417"/>
      <c r="CFB241" s="417"/>
      <c r="CFC241" s="417"/>
      <c r="CFD241" s="417"/>
      <c r="CFE241" s="417"/>
      <c r="CFF241" s="417"/>
      <c r="CFG241" s="417"/>
      <c r="CFH241" s="417"/>
      <c r="CFI241" s="417"/>
      <c r="CFJ241" s="417"/>
      <c r="CFK241" s="417"/>
      <c r="CFL241" s="417"/>
      <c r="CFM241" s="417"/>
      <c r="CFN241" s="417"/>
      <c r="CFO241" s="417"/>
      <c r="CFP241" s="417"/>
      <c r="CFQ241" s="417"/>
      <c r="CFR241" s="417"/>
      <c r="CFS241" s="417"/>
      <c r="CFT241" s="417"/>
      <c r="CFU241" s="417"/>
      <c r="CFV241" s="417"/>
      <c r="CFW241" s="417"/>
      <c r="CFX241" s="417"/>
      <c r="CFY241" s="417"/>
      <c r="CFZ241" s="417"/>
      <c r="CGA241" s="417"/>
      <c r="CGB241" s="417"/>
      <c r="CGC241" s="417"/>
      <c r="CGD241" s="417"/>
      <c r="CGE241" s="417"/>
      <c r="CGF241" s="417"/>
      <c r="CGG241" s="417"/>
      <c r="CGH241" s="417"/>
      <c r="CGI241" s="417"/>
      <c r="CGJ241" s="417"/>
      <c r="CGK241" s="417"/>
      <c r="CGL241" s="417"/>
      <c r="CGM241" s="417"/>
      <c r="CGN241" s="417"/>
      <c r="CGO241" s="417"/>
      <c r="CGP241" s="417"/>
      <c r="CGQ241" s="417"/>
      <c r="CGR241" s="417"/>
      <c r="CGS241" s="417"/>
      <c r="CGT241" s="417"/>
      <c r="CGU241" s="417"/>
      <c r="CGV241" s="417"/>
      <c r="CGW241" s="417"/>
      <c r="CGX241" s="417"/>
      <c r="CGY241" s="417"/>
      <c r="CGZ241" s="417"/>
      <c r="CHA241" s="417"/>
      <c r="CHB241" s="417"/>
      <c r="CHC241" s="417"/>
      <c r="CHD241" s="417"/>
      <c r="CHE241" s="417"/>
      <c r="CHF241" s="417"/>
      <c r="CHG241" s="417"/>
      <c r="CHH241" s="417"/>
      <c r="CHI241" s="417"/>
      <c r="CHJ241" s="417"/>
      <c r="CHK241" s="417"/>
      <c r="CHL241" s="417"/>
      <c r="CHM241" s="417"/>
      <c r="CHN241" s="417"/>
      <c r="CHO241" s="417"/>
      <c r="CHP241" s="417"/>
      <c r="CHQ241" s="417"/>
      <c r="CHR241" s="417"/>
      <c r="CHS241" s="417"/>
      <c r="CHT241" s="417"/>
      <c r="CHU241" s="417"/>
      <c r="CHV241" s="417"/>
      <c r="CHW241" s="417"/>
      <c r="CHX241" s="417"/>
      <c r="CHY241" s="417"/>
      <c r="CHZ241" s="417"/>
      <c r="CIA241" s="417"/>
      <c r="CIB241" s="417"/>
      <c r="CIC241" s="417"/>
      <c r="CID241" s="417"/>
      <c r="CIE241" s="417"/>
      <c r="CIF241" s="417"/>
      <c r="CIG241" s="417"/>
      <c r="CIH241" s="417"/>
      <c r="CII241" s="417"/>
      <c r="CIJ241" s="417"/>
      <c r="CIK241" s="417"/>
      <c r="CIL241" s="417"/>
      <c r="CIM241" s="417"/>
      <c r="CIN241" s="417"/>
      <c r="CIO241" s="417"/>
      <c r="CIP241" s="417"/>
      <c r="CIQ241" s="417"/>
      <c r="CIR241" s="417"/>
      <c r="CIS241" s="417"/>
      <c r="CIT241" s="417"/>
      <c r="CIU241" s="417"/>
      <c r="CIV241" s="417"/>
      <c r="CIW241" s="417"/>
      <c r="CIX241" s="417"/>
      <c r="CIY241" s="417"/>
      <c r="CIZ241" s="417"/>
      <c r="CJA241" s="417"/>
      <c r="CJB241" s="417"/>
      <c r="CJC241" s="417"/>
      <c r="CJD241" s="417"/>
      <c r="CJE241" s="417"/>
      <c r="CJF241" s="417"/>
      <c r="CJG241" s="417"/>
      <c r="CJH241" s="417"/>
      <c r="CJI241" s="417"/>
      <c r="CJJ241" s="417"/>
      <c r="CJK241" s="417"/>
      <c r="CJL241" s="417"/>
      <c r="CJM241" s="417"/>
      <c r="CJN241" s="417"/>
      <c r="CJO241" s="417"/>
      <c r="CJP241" s="417"/>
      <c r="CJQ241" s="417"/>
      <c r="CJR241" s="417"/>
      <c r="CJS241" s="417"/>
      <c r="CJT241" s="417"/>
      <c r="CJU241" s="417"/>
      <c r="CJV241" s="417"/>
      <c r="CJW241" s="417"/>
      <c r="CJX241" s="417"/>
      <c r="CJY241" s="417"/>
      <c r="CJZ241" s="417"/>
      <c r="CKA241" s="417"/>
      <c r="CKB241" s="417"/>
      <c r="CKC241" s="417"/>
      <c r="CKD241" s="417"/>
      <c r="CKE241" s="417"/>
      <c r="CKF241" s="417"/>
      <c r="CKG241" s="417"/>
      <c r="CKH241" s="417"/>
      <c r="CKI241" s="417"/>
      <c r="CKJ241" s="417"/>
      <c r="CKK241" s="417"/>
      <c r="CKL241" s="417"/>
      <c r="CKM241" s="417"/>
      <c r="CKN241" s="417"/>
      <c r="CKO241" s="417"/>
      <c r="CKP241" s="417"/>
      <c r="CKQ241" s="417"/>
      <c r="CKR241" s="417"/>
      <c r="CKS241" s="417"/>
      <c r="CKT241" s="417"/>
      <c r="CKU241" s="417"/>
      <c r="CKV241" s="417"/>
      <c r="CKW241" s="417"/>
      <c r="CKX241" s="417"/>
      <c r="CKY241" s="417"/>
      <c r="CKZ241" s="417"/>
      <c r="CLA241" s="417"/>
      <c r="CLB241" s="417"/>
      <c r="CLC241" s="417"/>
      <c r="CLD241" s="417"/>
      <c r="CLE241" s="417"/>
      <c r="CLF241" s="417"/>
      <c r="CLG241" s="417"/>
      <c r="CLH241" s="417"/>
      <c r="CLI241" s="417"/>
      <c r="CLJ241" s="417"/>
      <c r="CLK241" s="417"/>
      <c r="CLL241" s="417"/>
      <c r="CLM241" s="417"/>
      <c r="CLN241" s="417"/>
      <c r="CLO241" s="417"/>
      <c r="CLP241" s="417"/>
      <c r="CLQ241" s="417"/>
      <c r="CLR241" s="417"/>
      <c r="CLS241" s="417"/>
      <c r="CLT241" s="417"/>
      <c r="CLU241" s="417"/>
      <c r="CLV241" s="417"/>
      <c r="CLW241" s="417"/>
      <c r="CLX241" s="417"/>
      <c r="CLY241" s="417"/>
      <c r="CLZ241" s="417"/>
      <c r="CMA241" s="417"/>
      <c r="CMB241" s="417"/>
      <c r="CMC241" s="417"/>
      <c r="CMD241" s="417"/>
      <c r="CME241" s="417"/>
      <c r="CMF241" s="417"/>
      <c r="CMG241" s="417"/>
      <c r="CMH241" s="417"/>
      <c r="CMI241" s="417"/>
      <c r="CMJ241" s="417"/>
      <c r="CMK241" s="417"/>
      <c r="CML241" s="417"/>
      <c r="CMM241" s="417"/>
      <c r="CMN241" s="417"/>
      <c r="CMO241" s="417"/>
      <c r="CMP241" s="417"/>
      <c r="CMQ241" s="417"/>
      <c r="CMR241" s="417"/>
      <c r="CMS241" s="417"/>
      <c r="CMT241" s="417"/>
      <c r="CMU241" s="417"/>
      <c r="CMV241" s="417"/>
      <c r="CMW241" s="417"/>
      <c r="CMX241" s="417"/>
      <c r="CMY241" s="417"/>
      <c r="CMZ241" s="417"/>
      <c r="CNA241" s="417"/>
      <c r="CNB241" s="417"/>
      <c r="CNC241" s="417"/>
      <c r="CND241" s="417"/>
      <c r="CNE241" s="417"/>
      <c r="CNF241" s="417"/>
      <c r="CNG241" s="417"/>
      <c r="CNH241" s="417"/>
      <c r="CNI241" s="417"/>
      <c r="CNJ241" s="417"/>
      <c r="CNK241" s="417"/>
      <c r="CNL241" s="417"/>
      <c r="CNM241" s="417"/>
      <c r="CNN241" s="417"/>
      <c r="CNO241" s="417"/>
      <c r="CNP241" s="417"/>
      <c r="CNQ241" s="417"/>
      <c r="CNR241" s="417"/>
      <c r="CNS241" s="417"/>
      <c r="CNT241" s="417"/>
      <c r="CNU241" s="417"/>
      <c r="CNV241" s="417"/>
      <c r="CNW241" s="417"/>
      <c r="CNX241" s="417"/>
      <c r="CNY241" s="417"/>
      <c r="CNZ241" s="417"/>
      <c r="COA241" s="417"/>
      <c r="COB241" s="417"/>
      <c r="COC241" s="417"/>
      <c r="COD241" s="417"/>
      <c r="COE241" s="417"/>
      <c r="COF241" s="417"/>
      <c r="COG241" s="417"/>
      <c r="COH241" s="417"/>
      <c r="COI241" s="417"/>
      <c r="COJ241" s="417"/>
      <c r="COK241" s="417"/>
      <c r="COL241" s="417"/>
      <c r="COM241" s="417"/>
      <c r="CON241" s="417"/>
      <c r="COO241" s="417"/>
      <c r="COP241" s="417"/>
      <c r="COQ241" s="417"/>
      <c r="COR241" s="417"/>
      <c r="COS241" s="417"/>
      <c r="COT241" s="417"/>
      <c r="COU241" s="417"/>
      <c r="COV241" s="417"/>
      <c r="COW241" s="417"/>
      <c r="COX241" s="417"/>
      <c r="COY241" s="417"/>
    </row>
    <row r="242" spans="1:2443" s="459" customFormat="1" x14ac:dyDescent="0.35">
      <c r="A242" s="307" t="s">
        <v>585</v>
      </c>
      <c r="B242" s="307" t="s">
        <v>108</v>
      </c>
      <c r="C242" s="307">
        <v>2010</v>
      </c>
      <c r="D242" s="307" t="s">
        <v>609</v>
      </c>
      <c r="E242" s="307">
        <v>2119</v>
      </c>
      <c r="F242" s="331" t="s">
        <v>348</v>
      </c>
      <c r="G242" s="469">
        <f t="shared" si="9"/>
        <v>2119</v>
      </c>
      <c r="H242" s="331" t="s">
        <v>352</v>
      </c>
      <c r="I242" s="416"/>
      <c r="J242" s="416"/>
      <c r="K242" s="416"/>
      <c r="L242" s="416"/>
      <c r="M242" s="416"/>
      <c r="N242" s="416"/>
      <c r="O242" s="416"/>
      <c r="P242" s="416"/>
      <c r="Q242" s="416"/>
      <c r="R242" s="363"/>
      <c r="S242" s="416"/>
      <c r="T242" s="416"/>
      <c r="U242" s="416"/>
      <c r="V242" s="416"/>
      <c r="W242" s="416"/>
      <c r="X242" s="416"/>
      <c r="Y242" s="416"/>
      <c r="Z242" s="416"/>
      <c r="AA242" s="416"/>
      <c r="AB242" s="416"/>
      <c r="AC242" s="416"/>
      <c r="AD242" s="416"/>
      <c r="AE242" s="416"/>
      <c r="AF242" s="416"/>
      <c r="AG242" s="416"/>
      <c r="AH242" s="416"/>
      <c r="AI242" s="416"/>
      <c r="AJ242" s="416"/>
      <c r="AK242" s="416"/>
      <c r="AL242" s="416"/>
      <c r="AM242" s="416"/>
      <c r="AN242" s="416"/>
      <c r="AO242" s="416"/>
      <c r="AP242" s="416"/>
      <c r="AQ242" s="416"/>
      <c r="AR242" s="416"/>
      <c r="AS242" s="416"/>
      <c r="AT242" s="416"/>
      <c r="AU242" s="416"/>
      <c r="AV242" s="416"/>
      <c r="AW242" s="416"/>
      <c r="AX242" s="416"/>
      <c r="AY242" s="416"/>
      <c r="AZ242" s="416"/>
      <c r="BA242" s="416"/>
      <c r="BB242" s="416"/>
      <c r="BC242" s="416"/>
      <c r="BD242" s="416"/>
      <c r="BE242" s="416"/>
      <c r="BF242" s="416"/>
      <c r="BG242" s="416"/>
      <c r="BH242" s="416"/>
      <c r="BI242" s="416"/>
      <c r="BJ242" s="416"/>
      <c r="BK242" s="416"/>
      <c r="BL242" s="416"/>
      <c r="BM242" s="416"/>
      <c r="BN242" s="416"/>
      <c r="BO242" s="416"/>
      <c r="BP242" s="416"/>
      <c r="BQ242" s="416"/>
      <c r="BR242" s="416"/>
      <c r="BS242" s="416"/>
      <c r="BT242" s="416"/>
      <c r="BU242" s="416"/>
      <c r="BV242" s="416"/>
      <c r="BW242" s="416"/>
      <c r="BX242" s="416"/>
      <c r="BY242" s="416"/>
      <c r="BZ242" s="416"/>
      <c r="CA242" s="416"/>
      <c r="CB242" s="416"/>
      <c r="CC242" s="416"/>
      <c r="CD242" s="416"/>
      <c r="CE242" s="416"/>
      <c r="CF242" s="416"/>
      <c r="CG242" s="416"/>
      <c r="CH242" s="416"/>
      <c r="CI242" s="416"/>
      <c r="CJ242" s="416"/>
      <c r="CK242" s="416"/>
      <c r="CL242" s="416"/>
      <c r="CM242" s="416"/>
      <c r="CN242" s="416"/>
      <c r="CO242" s="416"/>
      <c r="CP242" s="416"/>
      <c r="CQ242" s="416"/>
      <c r="CR242" s="416"/>
      <c r="CS242" s="416"/>
      <c r="CT242" s="416"/>
      <c r="CU242" s="416"/>
      <c r="CV242" s="416"/>
      <c r="CW242" s="416"/>
      <c r="CX242" s="416"/>
      <c r="CY242" s="416"/>
      <c r="CZ242" s="416"/>
      <c r="DA242" s="416"/>
      <c r="DB242" s="416"/>
      <c r="DC242" s="416"/>
      <c r="DD242" s="416"/>
      <c r="DE242" s="416"/>
      <c r="DF242" s="416"/>
      <c r="DG242" s="416"/>
      <c r="DH242" s="416"/>
      <c r="DI242" s="416"/>
      <c r="DJ242" s="416"/>
      <c r="DK242" s="416"/>
      <c r="DL242" s="416"/>
      <c r="DM242" s="416"/>
      <c r="DN242" s="416"/>
      <c r="DO242" s="416"/>
      <c r="DP242" s="416"/>
      <c r="DQ242" s="416"/>
      <c r="DR242" s="416"/>
      <c r="DS242" s="416"/>
      <c r="DT242" s="416"/>
      <c r="DU242" s="416"/>
      <c r="DV242" s="416"/>
      <c r="DW242" s="416"/>
      <c r="DX242" s="416"/>
      <c r="DY242" s="416"/>
      <c r="DZ242" s="416"/>
      <c r="EA242" s="416"/>
      <c r="EB242" s="416"/>
      <c r="EC242" s="416"/>
      <c r="ED242" s="416"/>
      <c r="EE242" s="416"/>
      <c r="EF242" s="416"/>
      <c r="EG242" s="416"/>
      <c r="EH242" s="416"/>
      <c r="EI242" s="416"/>
      <c r="EJ242" s="416"/>
      <c r="EK242" s="416"/>
      <c r="EL242" s="416"/>
      <c r="EM242" s="416"/>
      <c r="EN242" s="416"/>
      <c r="EO242" s="416"/>
      <c r="EP242" s="416"/>
      <c r="EQ242" s="416"/>
      <c r="ER242" s="416"/>
      <c r="ES242" s="416"/>
      <c r="ET242" s="416"/>
      <c r="EU242" s="416"/>
      <c r="EV242" s="416"/>
      <c r="EW242" s="416"/>
      <c r="EX242" s="416"/>
      <c r="EY242" s="416"/>
      <c r="EZ242" s="416"/>
      <c r="FA242" s="416"/>
      <c r="FB242" s="416"/>
      <c r="FC242" s="416"/>
      <c r="FD242" s="416"/>
      <c r="FE242" s="416"/>
      <c r="FF242" s="416"/>
      <c r="FG242" s="416"/>
      <c r="FH242" s="416"/>
      <c r="FI242" s="416"/>
      <c r="FJ242" s="416"/>
      <c r="FK242" s="416"/>
      <c r="FL242" s="416"/>
      <c r="FM242" s="416"/>
      <c r="FN242" s="416"/>
      <c r="FO242" s="416"/>
      <c r="FP242" s="416"/>
      <c r="FQ242" s="416"/>
      <c r="FR242" s="416"/>
      <c r="FS242" s="416"/>
      <c r="FT242" s="416"/>
      <c r="FU242" s="416"/>
      <c r="FV242" s="416"/>
      <c r="FW242" s="416"/>
      <c r="FX242" s="416"/>
      <c r="FY242" s="416"/>
      <c r="FZ242" s="416"/>
      <c r="GA242" s="416"/>
      <c r="GB242" s="416"/>
      <c r="GC242" s="416"/>
      <c r="GD242" s="416"/>
      <c r="GE242" s="416"/>
      <c r="GF242" s="416"/>
      <c r="GG242" s="416"/>
      <c r="GH242" s="416"/>
      <c r="GI242" s="416"/>
      <c r="GJ242" s="416"/>
      <c r="GK242" s="416"/>
      <c r="GL242" s="416"/>
      <c r="GM242" s="416"/>
      <c r="GN242" s="416"/>
      <c r="GO242" s="416"/>
      <c r="GP242" s="416"/>
      <c r="GQ242" s="416"/>
      <c r="GR242" s="416"/>
      <c r="GS242" s="416"/>
      <c r="GT242" s="416"/>
      <c r="GU242" s="416"/>
      <c r="GV242" s="416"/>
      <c r="GW242" s="416"/>
      <c r="GX242" s="416"/>
      <c r="GY242" s="416"/>
      <c r="GZ242" s="416"/>
      <c r="HA242" s="416"/>
      <c r="HB242" s="416"/>
      <c r="HC242" s="416"/>
      <c r="HD242" s="416"/>
      <c r="HE242" s="416"/>
      <c r="HF242" s="416"/>
      <c r="HG242" s="416"/>
      <c r="HH242" s="416"/>
      <c r="HI242" s="416"/>
      <c r="HJ242" s="416"/>
      <c r="HK242" s="416"/>
      <c r="HL242" s="416"/>
      <c r="HM242" s="416"/>
      <c r="HN242" s="416"/>
      <c r="HO242" s="416"/>
      <c r="HP242" s="416"/>
      <c r="HQ242" s="416"/>
      <c r="HR242" s="416"/>
      <c r="HS242" s="416"/>
      <c r="HT242" s="416"/>
      <c r="HU242" s="416"/>
      <c r="HV242" s="416"/>
      <c r="HW242" s="416"/>
      <c r="HX242" s="416"/>
      <c r="HY242" s="416"/>
      <c r="HZ242" s="416"/>
      <c r="IA242" s="416"/>
      <c r="IB242" s="416"/>
      <c r="IC242" s="416"/>
      <c r="ID242" s="416"/>
      <c r="IE242" s="416"/>
      <c r="IF242" s="416"/>
      <c r="IG242" s="416"/>
      <c r="IH242" s="416"/>
      <c r="II242" s="416"/>
      <c r="IJ242" s="416"/>
      <c r="IK242" s="416"/>
      <c r="IL242" s="416"/>
      <c r="IM242" s="416"/>
      <c r="IN242" s="416"/>
      <c r="IO242" s="416"/>
      <c r="IP242" s="416"/>
      <c r="IQ242" s="416"/>
      <c r="IR242" s="416"/>
      <c r="IS242" s="416"/>
      <c r="IT242" s="416"/>
      <c r="IU242" s="416"/>
      <c r="IV242" s="416"/>
      <c r="IW242" s="416"/>
      <c r="IX242" s="416"/>
      <c r="IY242" s="416"/>
      <c r="IZ242" s="416"/>
      <c r="JA242" s="416"/>
      <c r="JB242" s="416"/>
      <c r="JC242" s="416"/>
      <c r="JD242" s="416"/>
      <c r="JE242" s="416"/>
      <c r="JF242" s="416"/>
      <c r="JG242" s="416"/>
      <c r="JH242" s="416"/>
      <c r="JI242" s="416"/>
      <c r="JJ242" s="416"/>
      <c r="JK242" s="416"/>
      <c r="JL242" s="416"/>
      <c r="JM242" s="416"/>
      <c r="JN242" s="416"/>
      <c r="JO242" s="416"/>
      <c r="JP242" s="416"/>
      <c r="JQ242" s="416"/>
      <c r="JR242" s="416"/>
      <c r="JS242" s="416"/>
      <c r="JT242" s="416"/>
      <c r="JU242" s="416"/>
      <c r="JV242" s="416"/>
      <c r="JW242" s="416"/>
      <c r="JX242" s="416"/>
      <c r="JY242" s="416"/>
      <c r="JZ242" s="416"/>
      <c r="KA242" s="416"/>
      <c r="KB242" s="416"/>
      <c r="KC242" s="416"/>
      <c r="KD242" s="416"/>
      <c r="KE242" s="416"/>
      <c r="KF242" s="416"/>
      <c r="KG242" s="416"/>
      <c r="KH242" s="416"/>
      <c r="KI242" s="416"/>
      <c r="KJ242" s="416"/>
      <c r="KK242" s="416"/>
      <c r="KL242" s="416"/>
      <c r="KM242" s="416"/>
      <c r="KN242" s="416"/>
      <c r="KO242" s="416"/>
      <c r="KP242" s="416"/>
      <c r="KQ242" s="416"/>
      <c r="KR242" s="416"/>
      <c r="KS242" s="416"/>
      <c r="KT242" s="416"/>
      <c r="KU242" s="416"/>
      <c r="KV242" s="416"/>
      <c r="KW242" s="416"/>
      <c r="KX242" s="416"/>
      <c r="KY242" s="416"/>
      <c r="KZ242" s="416"/>
      <c r="LA242" s="416"/>
      <c r="LB242" s="416"/>
      <c r="LC242" s="416"/>
      <c r="LD242" s="416"/>
      <c r="LE242" s="416"/>
      <c r="LF242" s="416"/>
      <c r="LG242" s="416"/>
      <c r="LH242" s="416"/>
      <c r="LI242" s="416"/>
      <c r="LJ242" s="416"/>
      <c r="LK242" s="416"/>
      <c r="LL242" s="416"/>
      <c r="LM242" s="416"/>
      <c r="LN242" s="416"/>
      <c r="LO242" s="416"/>
      <c r="LP242" s="416"/>
      <c r="LQ242" s="416"/>
      <c r="LR242" s="416"/>
      <c r="LS242" s="416"/>
      <c r="LT242" s="416"/>
      <c r="LU242" s="416"/>
      <c r="LV242" s="416"/>
      <c r="LW242" s="416"/>
      <c r="LX242" s="416"/>
      <c r="LY242" s="416"/>
      <c r="LZ242" s="416"/>
      <c r="MA242" s="416"/>
      <c r="MB242" s="416"/>
      <c r="MC242" s="416"/>
      <c r="MD242" s="416"/>
      <c r="ME242" s="416"/>
      <c r="MF242" s="416"/>
      <c r="MG242" s="416"/>
      <c r="MH242" s="416"/>
      <c r="MI242" s="416"/>
      <c r="MJ242" s="416"/>
      <c r="MK242" s="416"/>
      <c r="ML242" s="416"/>
      <c r="MM242" s="416"/>
      <c r="MN242" s="416"/>
      <c r="MO242" s="416"/>
      <c r="MP242" s="416"/>
      <c r="MQ242" s="416"/>
      <c r="MR242" s="416"/>
      <c r="MS242" s="416"/>
      <c r="MT242" s="416"/>
      <c r="MU242" s="416"/>
      <c r="MV242" s="416"/>
      <c r="MW242" s="416"/>
      <c r="MX242" s="416"/>
      <c r="MY242" s="416"/>
      <c r="MZ242" s="416"/>
      <c r="NA242" s="416"/>
      <c r="NB242" s="416"/>
      <c r="NC242" s="416"/>
      <c r="ND242" s="416"/>
      <c r="NE242" s="416"/>
      <c r="NF242" s="416"/>
      <c r="NG242" s="416"/>
      <c r="NH242" s="416"/>
      <c r="NI242" s="416"/>
      <c r="NJ242" s="416"/>
      <c r="NK242" s="416"/>
      <c r="NL242" s="416"/>
      <c r="NM242" s="416"/>
      <c r="NN242" s="416"/>
      <c r="NO242" s="416"/>
      <c r="NP242" s="416"/>
      <c r="NQ242" s="416"/>
      <c r="NR242" s="416"/>
      <c r="NS242" s="416"/>
      <c r="NT242" s="416"/>
      <c r="NU242" s="416"/>
      <c r="NV242" s="416"/>
      <c r="NW242" s="416"/>
      <c r="NX242" s="416"/>
      <c r="NY242" s="416"/>
      <c r="NZ242" s="416"/>
      <c r="OA242" s="416"/>
      <c r="OB242" s="416"/>
      <c r="OC242" s="416"/>
      <c r="OD242" s="416"/>
      <c r="OE242" s="416"/>
      <c r="OF242" s="416"/>
      <c r="OG242" s="416"/>
      <c r="OH242" s="416"/>
      <c r="OI242" s="416"/>
      <c r="OJ242" s="416"/>
      <c r="OK242" s="416"/>
      <c r="OL242" s="416"/>
      <c r="OM242" s="416"/>
      <c r="ON242" s="416"/>
      <c r="OO242" s="416"/>
      <c r="OP242" s="416"/>
      <c r="OQ242" s="416"/>
      <c r="OR242" s="416"/>
      <c r="OS242" s="416"/>
      <c r="OT242" s="416"/>
      <c r="OU242" s="416"/>
      <c r="OV242" s="416"/>
      <c r="OW242" s="416"/>
      <c r="OX242" s="416"/>
      <c r="OY242" s="416"/>
      <c r="OZ242" s="416"/>
      <c r="PA242" s="416"/>
      <c r="PB242" s="416"/>
      <c r="PC242" s="416"/>
      <c r="PD242" s="416"/>
      <c r="PE242" s="416"/>
      <c r="PF242" s="416"/>
      <c r="PG242" s="416"/>
      <c r="PH242" s="416"/>
      <c r="PI242" s="416"/>
      <c r="PJ242" s="416"/>
      <c r="PK242" s="416"/>
      <c r="PL242" s="416"/>
      <c r="PM242" s="416"/>
      <c r="PN242" s="416"/>
      <c r="PO242" s="416"/>
      <c r="PP242" s="416"/>
      <c r="PQ242" s="416"/>
      <c r="PR242" s="416"/>
      <c r="PS242" s="416"/>
      <c r="PT242" s="416"/>
      <c r="PU242" s="416"/>
      <c r="PV242" s="416"/>
      <c r="PW242" s="416"/>
      <c r="PX242" s="416"/>
      <c r="PY242" s="416"/>
      <c r="PZ242" s="416"/>
      <c r="QA242" s="416"/>
      <c r="QB242" s="416"/>
      <c r="QC242" s="416"/>
      <c r="QD242" s="416"/>
      <c r="QE242" s="416"/>
      <c r="QF242" s="416"/>
      <c r="QG242" s="416"/>
      <c r="QH242" s="416"/>
      <c r="QI242" s="416"/>
      <c r="QJ242" s="416"/>
      <c r="QK242" s="416"/>
      <c r="QL242" s="416"/>
      <c r="QM242" s="416"/>
      <c r="QN242" s="416"/>
      <c r="QO242" s="416"/>
      <c r="QP242" s="416"/>
      <c r="QQ242" s="416"/>
      <c r="QR242" s="416"/>
      <c r="QS242" s="416"/>
      <c r="QT242" s="416"/>
      <c r="QU242" s="416"/>
      <c r="QV242" s="416"/>
      <c r="QW242" s="416"/>
      <c r="QX242" s="416"/>
      <c r="QY242" s="416"/>
      <c r="QZ242" s="416"/>
      <c r="RA242" s="416"/>
      <c r="RB242" s="416"/>
      <c r="RC242" s="416"/>
      <c r="RD242" s="416"/>
      <c r="RE242" s="416"/>
      <c r="RF242" s="416"/>
      <c r="RG242" s="416"/>
      <c r="RH242" s="416"/>
      <c r="RI242" s="416"/>
      <c r="RJ242" s="416"/>
      <c r="RK242" s="416"/>
      <c r="RL242" s="416"/>
      <c r="RM242" s="416"/>
      <c r="RN242" s="416"/>
      <c r="RO242" s="416"/>
      <c r="RP242" s="416"/>
      <c r="RQ242" s="416"/>
      <c r="RR242" s="416"/>
      <c r="RS242" s="416"/>
      <c r="RT242" s="416"/>
      <c r="RU242" s="416"/>
      <c r="RV242" s="416"/>
      <c r="RW242" s="416"/>
      <c r="RX242" s="416"/>
      <c r="RY242" s="416"/>
      <c r="RZ242" s="416"/>
      <c r="SA242" s="416"/>
      <c r="SB242" s="416"/>
      <c r="SC242" s="416"/>
      <c r="SD242" s="416"/>
      <c r="SE242" s="416"/>
      <c r="SF242" s="416"/>
      <c r="SG242" s="416"/>
      <c r="SH242" s="416"/>
      <c r="SI242" s="416"/>
      <c r="SJ242" s="416"/>
      <c r="SK242" s="416"/>
      <c r="SL242" s="416"/>
      <c r="SM242" s="416"/>
      <c r="SN242" s="416"/>
      <c r="SO242" s="416"/>
      <c r="SP242" s="416"/>
      <c r="SQ242" s="416"/>
      <c r="SR242" s="416"/>
      <c r="SS242" s="416"/>
      <c r="ST242" s="416"/>
      <c r="SU242" s="416"/>
      <c r="SV242" s="416"/>
      <c r="SW242" s="416"/>
      <c r="SX242" s="416"/>
      <c r="SY242" s="416"/>
      <c r="SZ242" s="416"/>
      <c r="TA242" s="416"/>
      <c r="TB242" s="416"/>
      <c r="TC242" s="416"/>
      <c r="TD242" s="416"/>
      <c r="TE242" s="416"/>
      <c r="TF242" s="416"/>
      <c r="TG242" s="416"/>
      <c r="TH242" s="416"/>
      <c r="TI242" s="416"/>
      <c r="TJ242" s="416"/>
      <c r="TK242" s="416"/>
      <c r="TL242" s="416"/>
      <c r="TM242" s="416"/>
      <c r="TN242" s="416"/>
      <c r="TO242" s="416"/>
      <c r="TP242" s="416"/>
      <c r="TQ242" s="416"/>
      <c r="TR242" s="416"/>
      <c r="TS242" s="416"/>
      <c r="TT242" s="416"/>
      <c r="TU242" s="416"/>
      <c r="TV242" s="416"/>
      <c r="TW242" s="416"/>
      <c r="TX242" s="416"/>
      <c r="TY242" s="416"/>
      <c r="TZ242" s="416"/>
      <c r="UA242" s="416"/>
      <c r="UB242" s="416"/>
      <c r="UC242" s="416"/>
      <c r="UD242" s="416"/>
      <c r="UE242" s="416"/>
      <c r="UF242" s="416"/>
      <c r="UG242" s="416"/>
      <c r="UH242" s="416"/>
      <c r="UI242" s="416"/>
      <c r="UJ242" s="416"/>
      <c r="UK242" s="416"/>
      <c r="UL242" s="416"/>
      <c r="UM242" s="416"/>
      <c r="UN242" s="416"/>
      <c r="UO242" s="416"/>
      <c r="UP242" s="416"/>
      <c r="UQ242" s="416"/>
      <c r="UR242" s="416"/>
      <c r="US242" s="416"/>
      <c r="UT242" s="416"/>
      <c r="UU242" s="416"/>
      <c r="UV242" s="416"/>
      <c r="UW242" s="416"/>
      <c r="UX242" s="416"/>
      <c r="UY242" s="416"/>
      <c r="UZ242" s="416"/>
      <c r="VA242" s="416"/>
      <c r="VB242" s="416"/>
      <c r="VC242" s="416"/>
      <c r="VD242" s="416"/>
      <c r="VE242" s="416"/>
      <c r="VF242" s="416"/>
      <c r="VG242" s="416"/>
      <c r="VH242" s="416"/>
      <c r="VI242" s="416"/>
      <c r="VJ242" s="416"/>
      <c r="VK242" s="416"/>
      <c r="VL242" s="416"/>
      <c r="VM242" s="416"/>
      <c r="VN242" s="416"/>
      <c r="VO242" s="416"/>
      <c r="VP242" s="416"/>
      <c r="VQ242" s="416"/>
      <c r="VR242" s="416"/>
      <c r="VS242" s="416"/>
      <c r="VT242" s="416"/>
      <c r="VU242" s="416"/>
      <c r="VV242" s="416"/>
      <c r="VW242" s="416"/>
      <c r="VX242" s="416"/>
      <c r="VY242" s="416"/>
      <c r="VZ242" s="416"/>
      <c r="WA242" s="416"/>
      <c r="WB242" s="416"/>
      <c r="WC242" s="416"/>
      <c r="WD242" s="416"/>
      <c r="WE242" s="416"/>
      <c r="WF242" s="416"/>
      <c r="WG242" s="416"/>
      <c r="WH242" s="416"/>
      <c r="WI242" s="416"/>
      <c r="WJ242" s="416"/>
      <c r="WK242" s="416"/>
      <c r="WL242" s="416"/>
      <c r="WM242" s="416"/>
      <c r="WN242" s="416"/>
      <c r="WO242" s="416"/>
      <c r="WP242" s="416"/>
      <c r="WQ242" s="416"/>
      <c r="WR242" s="416"/>
      <c r="WS242" s="416"/>
      <c r="WT242" s="416"/>
      <c r="WU242" s="416"/>
      <c r="WV242" s="416"/>
      <c r="WW242" s="416"/>
      <c r="WX242" s="416"/>
      <c r="WY242" s="416"/>
      <c r="WZ242" s="416"/>
      <c r="XA242" s="416"/>
      <c r="XB242" s="416"/>
      <c r="XC242" s="416"/>
      <c r="XD242" s="416"/>
      <c r="XE242" s="416"/>
      <c r="XF242" s="416"/>
      <c r="XG242" s="416"/>
      <c r="XH242" s="416"/>
      <c r="XI242" s="416"/>
      <c r="XJ242" s="416"/>
      <c r="XK242" s="416"/>
      <c r="XL242" s="416"/>
      <c r="XM242" s="416"/>
      <c r="XN242" s="416"/>
      <c r="XO242" s="416"/>
      <c r="XP242" s="416"/>
      <c r="XQ242" s="416"/>
      <c r="XR242" s="417"/>
      <c r="XS242" s="417"/>
      <c r="XT242" s="417"/>
      <c r="XU242" s="417"/>
      <c r="XV242" s="417"/>
      <c r="XW242" s="417"/>
      <c r="XX242" s="417"/>
      <c r="XY242" s="417"/>
      <c r="XZ242" s="417"/>
      <c r="YA242" s="417"/>
      <c r="YB242" s="417"/>
      <c r="YC242" s="417"/>
      <c r="YD242" s="417"/>
      <c r="YE242" s="417"/>
      <c r="YF242" s="417"/>
      <c r="YG242" s="417"/>
      <c r="YH242" s="417"/>
      <c r="YI242" s="417"/>
      <c r="YJ242" s="417"/>
      <c r="YK242" s="417"/>
      <c r="YL242" s="417"/>
      <c r="YM242" s="417"/>
      <c r="YN242" s="417"/>
      <c r="YO242" s="417"/>
      <c r="YP242" s="417"/>
      <c r="YQ242" s="417"/>
      <c r="YR242" s="417"/>
      <c r="YS242" s="417"/>
      <c r="YT242" s="417"/>
      <c r="YU242" s="417"/>
      <c r="YV242" s="417"/>
      <c r="YW242" s="417"/>
      <c r="YX242" s="417"/>
      <c r="YY242" s="417"/>
      <c r="YZ242" s="417"/>
      <c r="ZA242" s="417"/>
      <c r="ZB242" s="417"/>
      <c r="ZC242" s="417"/>
      <c r="ZD242" s="417"/>
      <c r="ZE242" s="417"/>
      <c r="ZF242" s="417"/>
      <c r="ZG242" s="417"/>
      <c r="ZH242" s="417"/>
      <c r="ZI242" s="417"/>
      <c r="ZJ242" s="417"/>
      <c r="ZK242" s="417"/>
      <c r="ZL242" s="417"/>
      <c r="ZM242" s="417"/>
      <c r="ZN242" s="417"/>
      <c r="ZO242" s="417"/>
      <c r="ZP242" s="417"/>
      <c r="ZQ242" s="417"/>
      <c r="ZR242" s="417"/>
      <c r="ZS242" s="417"/>
      <c r="ZT242" s="417"/>
      <c r="ZU242" s="417"/>
      <c r="ZV242" s="417"/>
      <c r="ZW242" s="417"/>
      <c r="ZX242" s="417"/>
      <c r="ZY242" s="417"/>
      <c r="ZZ242" s="417"/>
      <c r="AAA242" s="417"/>
      <c r="AAB242" s="417"/>
      <c r="AAC242" s="417"/>
      <c r="AAD242" s="417"/>
      <c r="AAE242" s="417"/>
      <c r="AAF242" s="417"/>
      <c r="AAG242" s="417"/>
      <c r="AAH242" s="417"/>
      <c r="AAI242" s="417"/>
      <c r="AAJ242" s="417"/>
      <c r="AAK242" s="417"/>
      <c r="AAL242" s="417"/>
      <c r="AAM242" s="417"/>
      <c r="AAN242" s="417"/>
      <c r="AAO242" s="417"/>
      <c r="AAP242" s="417"/>
      <c r="AAQ242" s="417"/>
      <c r="AAR242" s="417"/>
      <c r="AAS242" s="417"/>
      <c r="AAT242" s="417"/>
      <c r="AAU242" s="417"/>
      <c r="AAV242" s="417"/>
      <c r="AAW242" s="417"/>
      <c r="AAX242" s="417"/>
      <c r="AAY242" s="417"/>
      <c r="AAZ242" s="417"/>
      <c r="ABA242" s="417"/>
      <c r="ABB242" s="417"/>
      <c r="ABC242" s="417"/>
      <c r="ABD242" s="417"/>
      <c r="ABE242" s="417"/>
      <c r="ABF242" s="417"/>
      <c r="ABG242" s="417"/>
      <c r="ABH242" s="417"/>
      <c r="ABI242" s="417"/>
      <c r="ABJ242" s="417"/>
      <c r="ABK242" s="417"/>
      <c r="ABL242" s="417"/>
      <c r="ABM242" s="417"/>
      <c r="ABN242" s="417"/>
      <c r="ABO242" s="417"/>
      <c r="ABP242" s="417"/>
      <c r="ABQ242" s="417"/>
      <c r="ABR242" s="417"/>
      <c r="ABS242" s="417"/>
      <c r="ABT242" s="417"/>
      <c r="ABU242" s="417"/>
      <c r="ABV242" s="417"/>
      <c r="ABW242" s="417"/>
      <c r="ABX242" s="417"/>
      <c r="ABY242" s="417"/>
      <c r="ABZ242" s="417"/>
      <c r="ACA242" s="417"/>
      <c r="ACB242" s="417"/>
      <c r="ACC242" s="417"/>
      <c r="ACD242" s="417"/>
      <c r="ACE242" s="417"/>
      <c r="ACF242" s="417"/>
      <c r="ACG242" s="417"/>
      <c r="ACH242" s="417"/>
      <c r="ACI242" s="417"/>
      <c r="ACJ242" s="417"/>
      <c r="ACK242" s="417"/>
      <c r="ACL242" s="417"/>
      <c r="ACM242" s="417"/>
      <c r="ACN242" s="417"/>
      <c r="ACO242" s="417"/>
      <c r="ACP242" s="417"/>
      <c r="ACQ242" s="417"/>
      <c r="ACR242" s="417"/>
      <c r="ACS242" s="417"/>
      <c r="ACT242" s="417"/>
      <c r="ACU242" s="417"/>
      <c r="ACV242" s="417"/>
      <c r="ACW242" s="417"/>
      <c r="ACX242" s="417"/>
      <c r="ACY242" s="417"/>
      <c r="ACZ242" s="417"/>
      <c r="ADA242" s="417"/>
      <c r="ADB242" s="417"/>
      <c r="ADC242" s="417"/>
      <c r="ADD242" s="417"/>
      <c r="ADE242" s="417"/>
      <c r="ADF242" s="417"/>
      <c r="ADG242" s="417"/>
      <c r="ADH242" s="417"/>
      <c r="ADI242" s="417"/>
      <c r="ADJ242" s="417"/>
      <c r="ADK242" s="417"/>
      <c r="ADL242" s="417"/>
      <c r="ADM242" s="417"/>
      <c r="ADN242" s="417"/>
      <c r="ADO242" s="417"/>
      <c r="ADP242" s="417"/>
      <c r="ADQ242" s="417"/>
      <c r="ADR242" s="417"/>
      <c r="ADS242" s="417"/>
      <c r="ADT242" s="417"/>
      <c r="ADU242" s="417"/>
      <c r="ADV242" s="417"/>
      <c r="ADW242" s="417"/>
      <c r="ADX242" s="417"/>
      <c r="ADY242" s="417"/>
      <c r="ADZ242" s="417"/>
      <c r="AEA242" s="417"/>
      <c r="AEB242" s="417"/>
      <c r="AEC242" s="417"/>
      <c r="AED242" s="417"/>
      <c r="AEE242" s="417"/>
      <c r="AEF242" s="417"/>
      <c r="AEG242" s="417"/>
      <c r="AEH242" s="417"/>
      <c r="AEI242" s="417"/>
      <c r="AEJ242" s="417"/>
      <c r="AEK242" s="417"/>
      <c r="AEL242" s="417"/>
      <c r="AEM242" s="417"/>
      <c r="AEN242" s="417"/>
      <c r="AEO242" s="417"/>
      <c r="AEP242" s="417"/>
      <c r="AEQ242" s="417"/>
      <c r="AER242" s="417"/>
      <c r="AES242" s="417"/>
      <c r="AET242" s="417"/>
      <c r="AEU242" s="417"/>
      <c r="AEV242" s="417"/>
      <c r="AEW242" s="417"/>
      <c r="AEX242" s="417"/>
      <c r="AEY242" s="417"/>
      <c r="AEZ242" s="417"/>
      <c r="AFA242" s="417"/>
      <c r="AFB242" s="417"/>
      <c r="AFC242" s="417"/>
      <c r="AFD242" s="417"/>
      <c r="AFE242" s="417"/>
      <c r="AFF242" s="417"/>
      <c r="AFG242" s="417"/>
      <c r="AFH242" s="417"/>
      <c r="AFI242" s="417"/>
      <c r="AFJ242" s="417"/>
      <c r="AFK242" s="417"/>
      <c r="AFL242" s="417"/>
      <c r="AFM242" s="417"/>
      <c r="AFN242" s="417"/>
      <c r="AFO242" s="417"/>
      <c r="AFP242" s="417"/>
      <c r="AFQ242" s="417"/>
      <c r="AFR242" s="417"/>
      <c r="AFS242" s="417"/>
      <c r="AFT242" s="417"/>
      <c r="AFU242" s="417"/>
      <c r="AFV242" s="417"/>
      <c r="AFW242" s="417"/>
      <c r="AFX242" s="417"/>
      <c r="AFY242" s="417"/>
      <c r="AFZ242" s="417"/>
      <c r="AGA242" s="417"/>
      <c r="AGB242" s="417"/>
      <c r="AGC242" s="417"/>
      <c r="AGD242" s="417"/>
      <c r="AGE242" s="417"/>
      <c r="AGF242" s="417"/>
      <c r="AGG242" s="417"/>
      <c r="AGH242" s="417"/>
      <c r="AGI242" s="417"/>
      <c r="AGJ242" s="417"/>
      <c r="AGK242" s="417"/>
      <c r="AGL242" s="417"/>
      <c r="AGM242" s="417"/>
      <c r="AGN242" s="417"/>
      <c r="AGO242" s="417"/>
      <c r="AGP242" s="417"/>
      <c r="AGQ242" s="417"/>
      <c r="AGR242" s="417"/>
      <c r="AGS242" s="417"/>
      <c r="AGT242" s="417"/>
      <c r="AGU242" s="417"/>
      <c r="AGV242" s="417"/>
      <c r="AGW242" s="417"/>
      <c r="AGX242" s="417"/>
      <c r="AGY242" s="417"/>
      <c r="AGZ242" s="417"/>
      <c r="AHA242" s="417"/>
      <c r="AHB242" s="417"/>
      <c r="AHC242" s="417"/>
      <c r="AHD242" s="417"/>
      <c r="AHE242" s="417"/>
      <c r="AHF242" s="417"/>
      <c r="AHG242" s="417"/>
      <c r="AHH242" s="417"/>
      <c r="AHI242" s="417"/>
      <c r="AHJ242" s="417"/>
      <c r="AHK242" s="417"/>
      <c r="AHL242" s="417"/>
      <c r="AHM242" s="417"/>
      <c r="AHN242" s="417"/>
      <c r="AHO242" s="417"/>
      <c r="AHP242" s="417"/>
      <c r="AHQ242" s="417"/>
      <c r="AHR242" s="417"/>
      <c r="AHS242" s="417"/>
      <c r="AHT242" s="417"/>
      <c r="AHU242" s="417"/>
      <c r="AHV242" s="417"/>
      <c r="AHW242" s="417"/>
      <c r="AHX242" s="417"/>
      <c r="AHY242" s="417"/>
      <c r="AHZ242" s="417"/>
      <c r="AIA242" s="417"/>
      <c r="AIB242" s="417"/>
      <c r="AIC242" s="417"/>
      <c r="AID242" s="417"/>
      <c r="AIE242" s="417"/>
      <c r="AIF242" s="417"/>
      <c r="AIG242" s="417"/>
      <c r="AIH242" s="417"/>
      <c r="AII242" s="417"/>
      <c r="AIJ242" s="417"/>
      <c r="AIK242" s="417"/>
      <c r="AIL242" s="417"/>
      <c r="AIM242" s="417"/>
      <c r="AIN242" s="417"/>
      <c r="AIO242" s="417"/>
      <c r="AIP242" s="417"/>
      <c r="AIQ242" s="417"/>
      <c r="AIR242" s="417"/>
      <c r="AIS242" s="417"/>
      <c r="AIT242" s="417"/>
      <c r="AIU242" s="417"/>
      <c r="AIV242" s="417"/>
      <c r="AIW242" s="417"/>
      <c r="AIX242" s="417"/>
      <c r="AIY242" s="417"/>
      <c r="AIZ242" s="417"/>
      <c r="AJA242" s="417"/>
      <c r="AJB242" s="417"/>
      <c r="AJC242" s="417"/>
      <c r="AJD242" s="417"/>
      <c r="AJE242" s="417"/>
      <c r="AJF242" s="417"/>
      <c r="AJG242" s="417"/>
      <c r="AJH242" s="417"/>
      <c r="AJI242" s="417"/>
      <c r="AJJ242" s="417"/>
      <c r="AJK242" s="417"/>
      <c r="AJL242" s="417"/>
      <c r="AJM242" s="417"/>
      <c r="AJN242" s="417"/>
      <c r="AJO242" s="417"/>
      <c r="AJP242" s="417"/>
      <c r="AJQ242" s="417"/>
      <c r="AJR242" s="417"/>
      <c r="AJS242" s="417"/>
      <c r="AJT242" s="417"/>
      <c r="AJU242" s="417"/>
      <c r="AJV242" s="417"/>
      <c r="AJW242" s="417"/>
      <c r="AJX242" s="417"/>
      <c r="AJY242" s="417"/>
      <c r="AJZ242" s="417"/>
      <c r="AKA242" s="417"/>
      <c r="AKB242" s="417"/>
      <c r="AKC242" s="417"/>
      <c r="AKD242" s="417"/>
      <c r="AKE242" s="417"/>
      <c r="AKF242" s="417"/>
      <c r="AKG242" s="417"/>
      <c r="AKH242" s="417"/>
      <c r="AKI242" s="417"/>
      <c r="AKJ242" s="417"/>
      <c r="AKK242" s="417"/>
      <c r="AKL242" s="417"/>
      <c r="AKM242" s="417"/>
      <c r="AKN242" s="417"/>
      <c r="AKO242" s="417"/>
      <c r="AKP242" s="417"/>
      <c r="AKQ242" s="417"/>
      <c r="AKR242" s="417"/>
      <c r="AKS242" s="417"/>
      <c r="AKT242" s="417"/>
      <c r="AKU242" s="417"/>
      <c r="AKV242" s="417"/>
      <c r="AKW242" s="417"/>
      <c r="AKX242" s="417"/>
      <c r="AKY242" s="417"/>
      <c r="AKZ242" s="417"/>
      <c r="ALA242" s="417"/>
      <c r="ALB242" s="417"/>
      <c r="ALC242" s="417"/>
      <c r="ALD242" s="417"/>
      <c r="ALE242" s="417"/>
      <c r="ALF242" s="417"/>
      <c r="ALG242" s="417"/>
      <c r="ALH242" s="417"/>
      <c r="ALI242" s="417"/>
      <c r="ALJ242" s="417"/>
      <c r="ALK242" s="417"/>
      <c r="ALL242" s="417"/>
      <c r="ALM242" s="417"/>
      <c r="ALN242" s="417"/>
      <c r="ALO242" s="417"/>
      <c r="ALP242" s="417"/>
      <c r="ALQ242" s="417"/>
      <c r="ALR242" s="417"/>
      <c r="ALS242" s="417"/>
      <c r="ALT242" s="417"/>
      <c r="ALU242" s="417"/>
      <c r="ALV242" s="417"/>
      <c r="ALW242" s="417"/>
      <c r="ALX242" s="417"/>
      <c r="ALY242" s="417"/>
      <c r="ALZ242" s="417"/>
      <c r="AMA242" s="417"/>
      <c r="AMB242" s="417"/>
      <c r="AMC242" s="417"/>
      <c r="AMD242" s="417"/>
      <c r="AME242" s="417"/>
      <c r="AMF242" s="417"/>
      <c r="AMG242" s="417"/>
      <c r="AMH242" s="417"/>
      <c r="AMI242" s="417"/>
      <c r="AMJ242" s="417"/>
      <c r="AMK242" s="417"/>
      <c r="AML242" s="417"/>
      <c r="AMM242" s="417"/>
      <c r="AMN242" s="417"/>
      <c r="AMO242" s="417"/>
      <c r="AMP242" s="417"/>
      <c r="AMQ242" s="417"/>
      <c r="AMR242" s="417"/>
      <c r="AMS242" s="417"/>
      <c r="AMT242" s="417"/>
      <c r="AMU242" s="417"/>
      <c r="AMV242" s="417"/>
      <c r="AMW242" s="417"/>
      <c r="AMX242" s="417"/>
      <c r="AMY242" s="417"/>
      <c r="AMZ242" s="417"/>
      <c r="ANA242" s="417"/>
      <c r="ANB242" s="417"/>
      <c r="ANC242" s="417"/>
      <c r="AND242" s="417"/>
      <c r="ANE242" s="417"/>
      <c r="ANF242" s="417"/>
      <c r="ANG242" s="417"/>
      <c r="ANH242" s="417"/>
      <c r="ANI242" s="417"/>
      <c r="ANJ242" s="417"/>
      <c r="ANK242" s="417"/>
      <c r="ANL242" s="417"/>
      <c r="ANM242" s="417"/>
      <c r="ANN242" s="417"/>
      <c r="ANO242" s="417"/>
      <c r="ANP242" s="417"/>
      <c r="ANQ242" s="417"/>
      <c r="ANR242" s="417"/>
      <c r="ANS242" s="417"/>
      <c r="ANT242" s="417"/>
      <c r="ANU242" s="417"/>
      <c r="ANV242" s="417"/>
      <c r="ANW242" s="417"/>
      <c r="ANX242" s="417"/>
      <c r="ANY242" s="417"/>
      <c r="ANZ242" s="417"/>
      <c r="AOA242" s="417"/>
      <c r="AOB242" s="417"/>
      <c r="AOC242" s="417"/>
      <c r="AOD242" s="417"/>
      <c r="AOE242" s="417"/>
      <c r="AOF242" s="417"/>
      <c r="AOG242" s="417"/>
      <c r="AOH242" s="417"/>
      <c r="AOI242" s="417"/>
      <c r="AOJ242" s="417"/>
      <c r="AOK242" s="417"/>
      <c r="AOL242" s="417"/>
      <c r="AOM242" s="417"/>
      <c r="AON242" s="417"/>
      <c r="AOO242" s="417"/>
      <c r="AOP242" s="417"/>
      <c r="AOQ242" s="417"/>
      <c r="AOR242" s="417"/>
      <c r="AOS242" s="417"/>
      <c r="AOT242" s="417"/>
      <c r="AOU242" s="417"/>
      <c r="AOV242" s="417"/>
      <c r="AOW242" s="417"/>
      <c r="AOX242" s="417"/>
      <c r="AOY242" s="417"/>
      <c r="AOZ242" s="417"/>
      <c r="APA242" s="417"/>
      <c r="APB242" s="417"/>
      <c r="APC242" s="417"/>
      <c r="APD242" s="417"/>
      <c r="APE242" s="417"/>
      <c r="APF242" s="417"/>
      <c r="APG242" s="417"/>
      <c r="APH242" s="417"/>
      <c r="API242" s="417"/>
      <c r="APJ242" s="417"/>
      <c r="APK242" s="417"/>
      <c r="APL242" s="417"/>
      <c r="APM242" s="417"/>
      <c r="APN242" s="417"/>
      <c r="APO242" s="417"/>
      <c r="APP242" s="417"/>
      <c r="APQ242" s="417"/>
      <c r="APR242" s="417"/>
      <c r="APS242" s="417"/>
      <c r="APT242" s="417"/>
      <c r="APU242" s="417"/>
      <c r="APV242" s="417"/>
      <c r="APW242" s="417"/>
      <c r="APX242" s="417"/>
      <c r="APY242" s="417"/>
      <c r="APZ242" s="417"/>
      <c r="AQA242" s="417"/>
      <c r="AQB242" s="417"/>
      <c r="AQC242" s="417"/>
      <c r="AQD242" s="417"/>
      <c r="AQE242" s="417"/>
      <c r="AQF242" s="417"/>
      <c r="AQG242" s="417"/>
      <c r="AQH242" s="417"/>
      <c r="AQI242" s="417"/>
      <c r="AQJ242" s="417"/>
      <c r="AQK242" s="417"/>
      <c r="AQL242" s="417"/>
      <c r="AQM242" s="417"/>
      <c r="AQN242" s="417"/>
      <c r="AQO242" s="417"/>
      <c r="AQP242" s="417"/>
      <c r="AQQ242" s="417"/>
      <c r="AQR242" s="417"/>
      <c r="AQS242" s="417"/>
      <c r="AQT242" s="417"/>
      <c r="AQU242" s="417"/>
      <c r="AQV242" s="417"/>
      <c r="AQW242" s="417"/>
      <c r="AQX242" s="417"/>
      <c r="AQY242" s="417"/>
      <c r="AQZ242" s="417"/>
      <c r="ARA242" s="417"/>
      <c r="ARB242" s="417"/>
      <c r="ARC242" s="417"/>
      <c r="ARD242" s="417"/>
      <c r="ARE242" s="417"/>
      <c r="ARF242" s="417"/>
      <c r="ARG242" s="417"/>
      <c r="ARH242" s="417"/>
      <c r="ARI242" s="417"/>
      <c r="ARJ242" s="417"/>
      <c r="ARK242" s="417"/>
      <c r="ARL242" s="417"/>
      <c r="ARM242" s="417"/>
      <c r="ARN242" s="417"/>
      <c r="ARO242" s="417"/>
      <c r="ARP242" s="417"/>
      <c r="ARQ242" s="417"/>
      <c r="ARR242" s="417"/>
      <c r="ARS242" s="417"/>
      <c r="ART242" s="417"/>
      <c r="ARU242" s="417"/>
      <c r="ARV242" s="417"/>
      <c r="ARW242" s="417"/>
      <c r="ARX242" s="417"/>
      <c r="ARY242" s="417"/>
      <c r="ARZ242" s="417"/>
      <c r="ASA242" s="417"/>
      <c r="ASB242" s="417"/>
      <c r="ASC242" s="417"/>
      <c r="ASD242" s="417"/>
      <c r="ASE242" s="417"/>
      <c r="ASF242" s="417"/>
      <c r="ASG242" s="417"/>
      <c r="ASH242" s="417"/>
      <c r="ASI242" s="417"/>
      <c r="ASJ242" s="417"/>
      <c r="ASK242" s="417"/>
      <c r="ASL242" s="417"/>
      <c r="ASM242" s="417"/>
      <c r="ASN242" s="417"/>
      <c r="ASO242" s="417"/>
      <c r="ASP242" s="417"/>
      <c r="ASQ242" s="417"/>
      <c r="ASR242" s="417"/>
      <c r="ASS242" s="417"/>
      <c r="AST242" s="417"/>
      <c r="ASU242" s="417"/>
      <c r="ASV242" s="417"/>
      <c r="ASW242" s="417"/>
      <c r="ASX242" s="417"/>
      <c r="ASY242" s="417"/>
      <c r="ASZ242" s="417"/>
      <c r="ATA242" s="417"/>
      <c r="ATB242" s="417"/>
      <c r="ATC242" s="417"/>
      <c r="ATD242" s="417"/>
      <c r="ATE242" s="417"/>
      <c r="ATF242" s="417"/>
      <c r="ATG242" s="417"/>
      <c r="ATH242" s="417"/>
      <c r="ATI242" s="417"/>
      <c r="ATJ242" s="417"/>
      <c r="ATK242" s="417"/>
      <c r="ATL242" s="417"/>
      <c r="ATM242" s="417"/>
      <c r="ATN242" s="417"/>
      <c r="ATO242" s="417"/>
      <c r="ATP242" s="417"/>
      <c r="ATQ242" s="417"/>
      <c r="ATR242" s="417"/>
      <c r="ATS242" s="417"/>
      <c r="ATT242" s="417"/>
      <c r="ATU242" s="417"/>
      <c r="ATV242" s="417"/>
      <c r="ATW242" s="417"/>
      <c r="ATX242" s="417"/>
      <c r="ATY242" s="417"/>
      <c r="ATZ242" s="417"/>
      <c r="AUA242" s="417"/>
      <c r="AUB242" s="417"/>
      <c r="AUC242" s="417"/>
      <c r="AUD242" s="417"/>
      <c r="AUE242" s="417"/>
      <c r="AUF242" s="417"/>
      <c r="AUG242" s="417"/>
      <c r="AUH242" s="417"/>
      <c r="AUI242" s="417"/>
      <c r="AUJ242" s="417"/>
      <c r="AUK242" s="417"/>
      <c r="AUL242" s="417"/>
      <c r="AUM242" s="417"/>
      <c r="AUN242" s="417"/>
      <c r="AUO242" s="417"/>
      <c r="AUP242" s="417"/>
      <c r="AUQ242" s="417"/>
      <c r="AUR242" s="417"/>
      <c r="AUS242" s="417"/>
      <c r="AUT242" s="417"/>
      <c r="AUU242" s="417"/>
      <c r="AUV242" s="417"/>
      <c r="AUW242" s="417"/>
      <c r="AUX242" s="417"/>
      <c r="AUY242" s="417"/>
      <c r="AUZ242" s="417"/>
      <c r="AVA242" s="417"/>
      <c r="AVB242" s="417"/>
      <c r="AVC242" s="417"/>
      <c r="AVD242" s="417"/>
      <c r="AVE242" s="417"/>
      <c r="AVF242" s="417"/>
      <c r="AVG242" s="417"/>
      <c r="AVH242" s="417"/>
      <c r="AVI242" s="417"/>
      <c r="AVJ242" s="417"/>
      <c r="AVK242" s="417"/>
      <c r="AVL242" s="417"/>
      <c r="AVM242" s="417"/>
      <c r="AVN242" s="417"/>
      <c r="AVO242" s="417"/>
      <c r="AVP242" s="417"/>
      <c r="AVQ242" s="417"/>
      <c r="AVR242" s="417"/>
      <c r="AVS242" s="417"/>
      <c r="AVT242" s="417"/>
      <c r="AVU242" s="417"/>
      <c r="AVV242" s="417"/>
      <c r="AVW242" s="417"/>
      <c r="AVX242" s="417"/>
      <c r="AVY242" s="417"/>
      <c r="AVZ242" s="417"/>
      <c r="AWA242" s="417"/>
      <c r="AWB242" s="417"/>
      <c r="AWC242" s="417"/>
      <c r="AWD242" s="417"/>
      <c r="AWE242" s="417"/>
      <c r="AWF242" s="417"/>
      <c r="AWG242" s="417"/>
      <c r="AWH242" s="417"/>
      <c r="AWI242" s="417"/>
      <c r="AWJ242" s="417"/>
      <c r="AWK242" s="417"/>
      <c r="AWL242" s="417"/>
      <c r="AWM242" s="417"/>
      <c r="AWN242" s="417"/>
      <c r="AWO242" s="417"/>
      <c r="AWP242" s="417"/>
      <c r="AWQ242" s="417"/>
      <c r="AWR242" s="417"/>
      <c r="AWS242" s="417"/>
      <c r="AWT242" s="417"/>
      <c r="AWU242" s="417"/>
      <c r="AWV242" s="417"/>
      <c r="AWW242" s="417"/>
      <c r="AWX242" s="417"/>
      <c r="AWY242" s="417"/>
      <c r="AWZ242" s="417"/>
      <c r="AXA242" s="417"/>
      <c r="AXB242" s="417"/>
      <c r="AXC242" s="417"/>
      <c r="AXD242" s="417"/>
      <c r="AXE242" s="417"/>
      <c r="AXF242" s="417"/>
      <c r="AXG242" s="417"/>
      <c r="AXH242" s="417"/>
      <c r="AXI242" s="417"/>
      <c r="AXJ242" s="417"/>
      <c r="AXK242" s="417"/>
      <c r="AXL242" s="417"/>
      <c r="AXM242" s="417"/>
      <c r="AXN242" s="417"/>
      <c r="AXO242" s="417"/>
      <c r="AXP242" s="417"/>
      <c r="AXQ242" s="417"/>
      <c r="AXR242" s="417"/>
      <c r="AXS242" s="417"/>
      <c r="AXT242" s="417"/>
      <c r="AXU242" s="417"/>
      <c r="AXV242" s="417"/>
      <c r="AXW242" s="417"/>
      <c r="AXX242" s="417"/>
      <c r="AXY242" s="417"/>
      <c r="AXZ242" s="417"/>
      <c r="AYA242" s="417"/>
      <c r="AYB242" s="417"/>
      <c r="AYC242" s="417"/>
      <c r="AYD242" s="417"/>
      <c r="AYE242" s="417"/>
      <c r="AYF242" s="417"/>
      <c r="AYG242" s="417"/>
      <c r="AYH242" s="417"/>
      <c r="AYI242" s="417"/>
      <c r="AYJ242" s="417"/>
      <c r="AYK242" s="417"/>
      <c r="AYL242" s="417"/>
      <c r="AYM242" s="417"/>
      <c r="AYN242" s="417"/>
      <c r="AYO242" s="417"/>
      <c r="AYP242" s="417"/>
      <c r="AYQ242" s="417"/>
      <c r="AYR242" s="417"/>
      <c r="AYS242" s="417"/>
      <c r="AYT242" s="417"/>
      <c r="AYU242" s="417"/>
      <c r="AYV242" s="417"/>
      <c r="AYW242" s="417"/>
      <c r="AYX242" s="417"/>
      <c r="AYY242" s="417"/>
      <c r="AYZ242" s="417"/>
      <c r="AZA242" s="417"/>
      <c r="AZB242" s="417"/>
      <c r="AZC242" s="417"/>
      <c r="AZD242" s="417"/>
      <c r="AZE242" s="417"/>
      <c r="AZF242" s="417"/>
      <c r="AZG242" s="417"/>
      <c r="AZH242" s="417"/>
      <c r="AZI242" s="417"/>
      <c r="AZJ242" s="417"/>
      <c r="AZK242" s="417"/>
      <c r="AZL242" s="417"/>
      <c r="AZM242" s="417"/>
      <c r="AZN242" s="417"/>
      <c r="AZO242" s="417"/>
      <c r="AZP242" s="417"/>
      <c r="AZQ242" s="417"/>
      <c r="AZR242" s="417"/>
      <c r="AZS242" s="417"/>
      <c r="AZT242" s="417"/>
      <c r="AZU242" s="417"/>
      <c r="AZV242" s="417"/>
      <c r="AZW242" s="417"/>
      <c r="AZX242" s="417"/>
      <c r="AZY242" s="417"/>
      <c r="AZZ242" s="417"/>
      <c r="BAA242" s="417"/>
      <c r="BAB242" s="417"/>
      <c r="BAC242" s="417"/>
      <c r="BAD242" s="417"/>
      <c r="BAE242" s="417"/>
      <c r="BAF242" s="417"/>
      <c r="BAG242" s="417"/>
      <c r="BAH242" s="417"/>
      <c r="BAI242" s="417"/>
      <c r="BAJ242" s="417"/>
      <c r="BAK242" s="417"/>
      <c r="BAL242" s="417"/>
      <c r="BAM242" s="417"/>
      <c r="BAN242" s="417"/>
      <c r="BAO242" s="417"/>
      <c r="BAP242" s="417"/>
      <c r="BAQ242" s="417"/>
      <c r="BAR242" s="417"/>
      <c r="BAS242" s="417"/>
      <c r="BAT242" s="417"/>
      <c r="BAU242" s="417"/>
      <c r="BAV242" s="417"/>
      <c r="BAW242" s="417"/>
      <c r="BAX242" s="417"/>
      <c r="BAY242" s="417"/>
      <c r="BAZ242" s="417"/>
      <c r="BBA242" s="417"/>
      <c r="BBB242" s="417"/>
      <c r="BBC242" s="417"/>
      <c r="BBD242" s="417"/>
      <c r="BBE242" s="417"/>
      <c r="BBF242" s="417"/>
      <c r="BBG242" s="417"/>
      <c r="BBH242" s="417"/>
      <c r="BBI242" s="417"/>
      <c r="BBJ242" s="417"/>
      <c r="BBK242" s="417"/>
      <c r="BBL242" s="417"/>
      <c r="BBM242" s="417"/>
      <c r="BBN242" s="417"/>
      <c r="BBO242" s="417"/>
      <c r="BBP242" s="417"/>
      <c r="BBQ242" s="417"/>
      <c r="BBR242" s="417"/>
      <c r="BBS242" s="417"/>
      <c r="BBT242" s="417"/>
      <c r="BBU242" s="417"/>
      <c r="BBV242" s="417"/>
      <c r="BBW242" s="417"/>
      <c r="BBX242" s="417"/>
      <c r="BBY242" s="417"/>
      <c r="BBZ242" s="417"/>
      <c r="BCA242" s="417"/>
      <c r="BCB242" s="417"/>
      <c r="BCC242" s="417"/>
      <c r="BCD242" s="417"/>
      <c r="BCE242" s="417"/>
      <c r="BCF242" s="417"/>
      <c r="BCG242" s="417"/>
      <c r="BCH242" s="417"/>
      <c r="BCI242" s="417"/>
      <c r="BCJ242" s="417"/>
      <c r="BCK242" s="417"/>
      <c r="BCL242" s="417"/>
      <c r="BCM242" s="417"/>
      <c r="BCN242" s="417"/>
      <c r="BCO242" s="417"/>
      <c r="BCP242" s="417"/>
      <c r="BCQ242" s="417"/>
      <c r="BCR242" s="417"/>
      <c r="BCS242" s="417"/>
      <c r="BCT242" s="417"/>
      <c r="BCU242" s="417"/>
      <c r="BCV242" s="417"/>
      <c r="BCW242" s="417"/>
      <c r="BCX242" s="417"/>
      <c r="BCY242" s="417"/>
      <c r="BCZ242" s="417"/>
      <c r="BDA242" s="417"/>
      <c r="BDB242" s="417"/>
      <c r="BDC242" s="417"/>
      <c r="BDD242" s="417"/>
      <c r="BDE242" s="417"/>
      <c r="BDF242" s="417"/>
      <c r="BDG242" s="417"/>
      <c r="BDH242" s="417"/>
      <c r="BDI242" s="417"/>
      <c r="BDJ242" s="417"/>
      <c r="BDK242" s="417"/>
      <c r="BDL242" s="417"/>
      <c r="BDM242" s="417"/>
      <c r="BDN242" s="417"/>
      <c r="BDO242" s="417"/>
      <c r="BDP242" s="417"/>
      <c r="BDQ242" s="417"/>
      <c r="BDR242" s="417"/>
      <c r="BDS242" s="417"/>
      <c r="BDT242" s="417"/>
      <c r="BDU242" s="417"/>
      <c r="BDV242" s="417"/>
      <c r="BDW242" s="417"/>
      <c r="BDX242" s="417"/>
      <c r="BDY242" s="417"/>
      <c r="BDZ242" s="417"/>
      <c r="BEA242" s="417"/>
      <c r="BEB242" s="417"/>
      <c r="BEC242" s="417"/>
      <c r="BED242" s="417"/>
      <c r="BEE242" s="417"/>
      <c r="BEF242" s="417"/>
      <c r="BEG242" s="417"/>
      <c r="BEH242" s="417"/>
      <c r="BEI242" s="417"/>
      <c r="BEJ242" s="417"/>
      <c r="BEK242" s="417"/>
      <c r="BEL242" s="417"/>
      <c r="BEM242" s="417"/>
      <c r="BEN242" s="417"/>
      <c r="BEO242" s="417"/>
      <c r="BEP242" s="417"/>
      <c r="BEQ242" s="417"/>
      <c r="BER242" s="417"/>
      <c r="BES242" s="417"/>
      <c r="BET242" s="417"/>
      <c r="BEU242" s="417"/>
      <c r="BEV242" s="417"/>
      <c r="BEW242" s="417"/>
      <c r="BEX242" s="417"/>
      <c r="BEY242" s="417"/>
      <c r="BEZ242" s="417"/>
      <c r="BFA242" s="417"/>
      <c r="BFB242" s="417"/>
      <c r="BFC242" s="417"/>
      <c r="BFD242" s="417"/>
      <c r="BFE242" s="417"/>
      <c r="BFF242" s="417"/>
      <c r="BFG242" s="417"/>
      <c r="BFH242" s="417"/>
      <c r="BFI242" s="417"/>
      <c r="BFJ242" s="417"/>
      <c r="BFK242" s="417"/>
      <c r="BFL242" s="417"/>
      <c r="BFM242" s="417"/>
      <c r="BFN242" s="417"/>
      <c r="BFO242" s="417"/>
      <c r="BFP242" s="417"/>
      <c r="BFQ242" s="417"/>
      <c r="BFR242" s="417"/>
      <c r="BFS242" s="417"/>
      <c r="BFT242" s="417"/>
      <c r="BFU242" s="417"/>
      <c r="BFV242" s="417"/>
      <c r="BFW242" s="417"/>
      <c r="BFX242" s="417"/>
      <c r="BFY242" s="417"/>
      <c r="BFZ242" s="417"/>
      <c r="BGA242" s="417"/>
      <c r="BGB242" s="417"/>
      <c r="BGC242" s="417"/>
      <c r="BGD242" s="417"/>
      <c r="BGE242" s="417"/>
      <c r="BGF242" s="417"/>
      <c r="BGG242" s="417"/>
      <c r="BGH242" s="417"/>
      <c r="BGI242" s="417"/>
      <c r="BGJ242" s="417"/>
      <c r="BGK242" s="417"/>
      <c r="BGL242" s="417"/>
      <c r="BGM242" s="417"/>
      <c r="BGN242" s="417"/>
      <c r="BGO242" s="417"/>
      <c r="BGP242" s="417"/>
      <c r="BGQ242" s="417"/>
      <c r="BGR242" s="417"/>
      <c r="BGS242" s="417"/>
      <c r="BGT242" s="417"/>
      <c r="BGU242" s="417"/>
      <c r="BGV242" s="417"/>
      <c r="BGW242" s="417"/>
      <c r="BGX242" s="417"/>
      <c r="BGY242" s="417"/>
      <c r="BGZ242" s="417"/>
      <c r="BHA242" s="417"/>
      <c r="BHB242" s="417"/>
      <c r="BHC242" s="417"/>
      <c r="BHD242" s="417"/>
      <c r="BHE242" s="417"/>
      <c r="BHF242" s="417"/>
      <c r="BHG242" s="417"/>
      <c r="BHH242" s="417"/>
      <c r="BHI242" s="417"/>
      <c r="BHJ242" s="417"/>
      <c r="BHK242" s="417"/>
      <c r="BHL242" s="417"/>
      <c r="BHM242" s="417"/>
      <c r="BHN242" s="417"/>
      <c r="BHO242" s="417"/>
      <c r="BHP242" s="417"/>
      <c r="BHQ242" s="417"/>
      <c r="BHR242" s="417"/>
      <c r="BHS242" s="417"/>
      <c r="BHT242" s="417"/>
      <c r="BHU242" s="417"/>
      <c r="BHV242" s="417"/>
      <c r="BHW242" s="417"/>
      <c r="BHX242" s="417"/>
      <c r="BHY242" s="417"/>
      <c r="BHZ242" s="417"/>
      <c r="BIA242" s="417"/>
      <c r="BIB242" s="417"/>
      <c r="BIC242" s="417"/>
      <c r="BID242" s="417"/>
      <c r="BIE242" s="417"/>
      <c r="BIF242" s="417"/>
      <c r="BIG242" s="417"/>
      <c r="BIH242" s="417"/>
      <c r="BII242" s="417"/>
      <c r="BIJ242" s="417"/>
      <c r="BIK242" s="417"/>
      <c r="BIL242" s="417"/>
      <c r="BIM242" s="417"/>
      <c r="BIN242" s="417"/>
      <c r="BIO242" s="417"/>
      <c r="BIP242" s="417"/>
      <c r="BIQ242" s="417"/>
      <c r="BIR242" s="417"/>
      <c r="BIS242" s="417"/>
      <c r="BIT242" s="417"/>
      <c r="BIU242" s="417"/>
      <c r="BIV242" s="417"/>
      <c r="BIW242" s="417"/>
      <c r="BIX242" s="417"/>
      <c r="BIY242" s="417"/>
      <c r="BIZ242" s="417"/>
      <c r="BJA242" s="417"/>
      <c r="BJB242" s="417"/>
      <c r="BJC242" s="417"/>
      <c r="BJD242" s="417"/>
      <c r="BJE242" s="417"/>
      <c r="BJF242" s="417"/>
      <c r="BJG242" s="417"/>
      <c r="BJH242" s="417"/>
      <c r="BJI242" s="417"/>
      <c r="BJJ242" s="417"/>
      <c r="BJK242" s="417"/>
      <c r="BJL242" s="417"/>
      <c r="BJM242" s="417"/>
      <c r="BJN242" s="417"/>
      <c r="BJO242" s="417"/>
      <c r="BJP242" s="417"/>
      <c r="BJQ242" s="417"/>
      <c r="BJR242" s="417"/>
      <c r="BJS242" s="417"/>
      <c r="BJT242" s="417"/>
      <c r="BJU242" s="417"/>
      <c r="BJV242" s="417"/>
      <c r="BJW242" s="417"/>
      <c r="BJX242" s="417"/>
      <c r="BJY242" s="417"/>
      <c r="BJZ242" s="417"/>
      <c r="BKA242" s="417"/>
      <c r="BKB242" s="417"/>
      <c r="BKC242" s="417"/>
      <c r="BKD242" s="417"/>
      <c r="BKE242" s="417"/>
      <c r="BKF242" s="417"/>
      <c r="BKG242" s="417"/>
      <c r="BKH242" s="417"/>
      <c r="BKI242" s="417"/>
      <c r="BKJ242" s="417"/>
      <c r="BKK242" s="417"/>
      <c r="BKL242" s="417"/>
      <c r="BKM242" s="417"/>
      <c r="BKN242" s="417"/>
      <c r="BKO242" s="417"/>
      <c r="BKP242" s="417"/>
      <c r="BKQ242" s="417"/>
      <c r="BKR242" s="417"/>
      <c r="BKS242" s="417"/>
      <c r="BKT242" s="417"/>
      <c r="BKU242" s="417"/>
      <c r="BKV242" s="417"/>
      <c r="BKW242" s="417"/>
      <c r="BKX242" s="417"/>
      <c r="BKY242" s="417"/>
      <c r="BKZ242" s="417"/>
      <c r="BLA242" s="417"/>
      <c r="BLB242" s="417"/>
      <c r="BLC242" s="417"/>
      <c r="BLD242" s="417"/>
      <c r="BLE242" s="417"/>
      <c r="BLF242" s="417"/>
      <c r="BLG242" s="417"/>
      <c r="BLH242" s="417"/>
      <c r="BLI242" s="417"/>
      <c r="BLJ242" s="417"/>
      <c r="BLK242" s="417"/>
      <c r="BLL242" s="417"/>
      <c r="BLM242" s="417"/>
      <c r="BLN242" s="417"/>
      <c r="BLO242" s="417"/>
      <c r="BLP242" s="417"/>
      <c r="BLQ242" s="417"/>
      <c r="BLR242" s="417"/>
      <c r="BLS242" s="417"/>
      <c r="BLT242" s="417"/>
      <c r="BLU242" s="417"/>
      <c r="BLV242" s="417"/>
      <c r="BLW242" s="417"/>
      <c r="BLX242" s="417"/>
      <c r="BLY242" s="417"/>
      <c r="BLZ242" s="417"/>
      <c r="BMA242" s="417"/>
      <c r="BMB242" s="417"/>
      <c r="BMC242" s="417"/>
      <c r="BMD242" s="417"/>
      <c r="BME242" s="417"/>
      <c r="BMF242" s="417"/>
      <c r="BMG242" s="417"/>
      <c r="BMH242" s="417"/>
      <c r="BMI242" s="417"/>
      <c r="BMJ242" s="417"/>
      <c r="BMK242" s="417"/>
      <c r="BML242" s="417"/>
      <c r="BMM242" s="417"/>
      <c r="BMN242" s="417"/>
      <c r="BMO242" s="417"/>
      <c r="BMP242" s="417"/>
      <c r="BMQ242" s="417"/>
      <c r="BMR242" s="417"/>
      <c r="BMS242" s="417"/>
      <c r="BMT242" s="417"/>
      <c r="BMU242" s="417"/>
      <c r="BMV242" s="417"/>
      <c r="BMW242" s="417"/>
      <c r="BMX242" s="417"/>
      <c r="BMY242" s="417"/>
      <c r="BMZ242" s="417"/>
      <c r="BNA242" s="417"/>
      <c r="BNB242" s="417"/>
      <c r="BNC242" s="417"/>
      <c r="BND242" s="417"/>
      <c r="BNE242" s="417"/>
      <c r="BNF242" s="417"/>
      <c r="BNG242" s="417"/>
      <c r="BNH242" s="417"/>
      <c r="BNI242" s="417"/>
      <c r="BNJ242" s="417"/>
      <c r="BNK242" s="417"/>
      <c r="BNL242" s="417"/>
      <c r="BNM242" s="417"/>
      <c r="BNN242" s="417"/>
      <c r="BNO242" s="417"/>
      <c r="BNP242" s="417"/>
      <c r="BNQ242" s="417"/>
      <c r="BNR242" s="417"/>
      <c r="BNS242" s="417"/>
      <c r="BNT242" s="417"/>
      <c r="BNU242" s="417"/>
      <c r="BNV242" s="417"/>
      <c r="BNW242" s="417"/>
      <c r="BNX242" s="417"/>
      <c r="BNY242" s="417"/>
      <c r="BNZ242" s="417"/>
      <c r="BOA242" s="417"/>
      <c r="BOB242" s="417"/>
      <c r="BOC242" s="417"/>
      <c r="BOD242" s="417"/>
      <c r="BOE242" s="417"/>
      <c r="BOF242" s="417"/>
      <c r="BOG242" s="417"/>
      <c r="BOH242" s="417"/>
      <c r="BOI242" s="417"/>
      <c r="BOJ242" s="417"/>
      <c r="BOK242" s="417"/>
      <c r="BOL242" s="417"/>
      <c r="BOM242" s="417"/>
      <c r="BON242" s="417"/>
      <c r="BOO242" s="417"/>
      <c r="BOP242" s="417"/>
      <c r="BOQ242" s="417"/>
      <c r="BOR242" s="417"/>
      <c r="BOS242" s="417"/>
      <c r="BOT242" s="417"/>
      <c r="BOU242" s="417"/>
      <c r="BOV242" s="417"/>
      <c r="BOW242" s="417"/>
      <c r="BOX242" s="417"/>
      <c r="BOY242" s="417"/>
      <c r="BOZ242" s="417"/>
      <c r="BPA242" s="417"/>
      <c r="BPB242" s="417"/>
      <c r="BPC242" s="417"/>
      <c r="BPD242" s="417"/>
      <c r="BPE242" s="417"/>
      <c r="BPF242" s="417"/>
      <c r="BPG242" s="417"/>
      <c r="BPH242" s="417"/>
      <c r="BPI242" s="417"/>
      <c r="BPJ242" s="417"/>
      <c r="BPK242" s="417"/>
      <c r="BPL242" s="417"/>
      <c r="BPM242" s="417"/>
      <c r="BPN242" s="417"/>
      <c r="BPO242" s="417"/>
      <c r="BPP242" s="417"/>
      <c r="BPQ242" s="417"/>
      <c r="BPR242" s="417"/>
      <c r="BPS242" s="417"/>
      <c r="BPT242" s="417"/>
      <c r="BPU242" s="417"/>
      <c r="BPV242" s="417"/>
      <c r="BPW242" s="417"/>
      <c r="BPX242" s="417"/>
      <c r="BPY242" s="417"/>
      <c r="BPZ242" s="417"/>
      <c r="BQA242" s="417"/>
      <c r="BQB242" s="417"/>
      <c r="BQC242" s="417"/>
      <c r="BQD242" s="417"/>
      <c r="BQE242" s="417"/>
      <c r="BQF242" s="417"/>
      <c r="BQG242" s="417"/>
      <c r="BQH242" s="417"/>
      <c r="BQI242" s="417"/>
      <c r="BQJ242" s="417"/>
      <c r="BQK242" s="417"/>
      <c r="BQL242" s="417"/>
      <c r="BQM242" s="417"/>
      <c r="BQN242" s="417"/>
      <c r="BQO242" s="417"/>
      <c r="BQP242" s="417"/>
      <c r="BQQ242" s="417"/>
      <c r="BQR242" s="417"/>
      <c r="BQS242" s="417"/>
      <c r="BQT242" s="417"/>
      <c r="BQU242" s="417"/>
      <c r="BQV242" s="417"/>
      <c r="BQW242" s="417"/>
      <c r="BQX242" s="417"/>
      <c r="BQY242" s="417"/>
      <c r="BQZ242" s="417"/>
      <c r="BRA242" s="417"/>
      <c r="BRB242" s="417"/>
      <c r="BRC242" s="417"/>
      <c r="BRD242" s="417"/>
      <c r="BRE242" s="417"/>
      <c r="BRF242" s="417"/>
      <c r="BRG242" s="417"/>
      <c r="BRH242" s="417"/>
      <c r="BRI242" s="417"/>
      <c r="BRJ242" s="417"/>
      <c r="BRK242" s="417"/>
      <c r="BRL242" s="417"/>
      <c r="BRM242" s="417"/>
      <c r="BRN242" s="417"/>
      <c r="BRO242" s="417"/>
      <c r="BRP242" s="417"/>
      <c r="BRQ242" s="417"/>
      <c r="BRR242" s="417"/>
      <c r="BRS242" s="417"/>
      <c r="BRT242" s="417"/>
      <c r="BRU242" s="417"/>
      <c r="BRV242" s="417"/>
      <c r="BRW242" s="417"/>
      <c r="BRX242" s="417"/>
      <c r="BRY242" s="417"/>
      <c r="BRZ242" s="417"/>
      <c r="BSA242" s="417"/>
      <c r="BSB242" s="417"/>
      <c r="BSC242" s="417"/>
      <c r="BSD242" s="417"/>
      <c r="BSE242" s="417"/>
      <c r="BSF242" s="417"/>
      <c r="BSG242" s="417"/>
      <c r="BSH242" s="417"/>
      <c r="BSI242" s="417"/>
      <c r="BSJ242" s="417"/>
      <c r="BSK242" s="417"/>
      <c r="BSL242" s="417"/>
      <c r="BSM242" s="417"/>
      <c r="BSN242" s="417"/>
      <c r="BSO242" s="417"/>
      <c r="BSP242" s="417"/>
      <c r="BSQ242" s="417"/>
      <c r="BSR242" s="417"/>
      <c r="BSS242" s="417"/>
      <c r="BST242" s="417"/>
      <c r="BSU242" s="417"/>
      <c r="BSV242" s="417"/>
      <c r="BSW242" s="417"/>
      <c r="BSX242" s="417"/>
      <c r="BSY242" s="417"/>
      <c r="BSZ242" s="417"/>
      <c r="BTA242" s="417"/>
      <c r="BTB242" s="417"/>
      <c r="BTC242" s="417"/>
      <c r="BTD242" s="417"/>
      <c r="BTE242" s="417"/>
      <c r="BTF242" s="417"/>
      <c r="BTG242" s="417"/>
      <c r="BTH242" s="417"/>
      <c r="BTI242" s="417"/>
      <c r="BTJ242" s="417"/>
      <c r="BTK242" s="417"/>
      <c r="BTL242" s="417"/>
      <c r="BTM242" s="417"/>
      <c r="BTN242" s="417"/>
      <c r="BTO242" s="417"/>
      <c r="BTP242" s="417"/>
      <c r="BTQ242" s="417"/>
      <c r="BTR242" s="417"/>
      <c r="BTS242" s="417"/>
      <c r="BTT242" s="417"/>
      <c r="BTU242" s="417"/>
      <c r="BTV242" s="417"/>
      <c r="BTW242" s="417"/>
      <c r="BTX242" s="417"/>
      <c r="BTY242" s="417"/>
      <c r="BTZ242" s="417"/>
      <c r="BUA242" s="417"/>
      <c r="BUB242" s="417"/>
      <c r="BUC242" s="417"/>
      <c r="BUD242" s="417"/>
      <c r="BUE242" s="417"/>
      <c r="BUF242" s="417"/>
      <c r="BUG242" s="417"/>
      <c r="BUH242" s="417"/>
      <c r="BUI242" s="417"/>
      <c r="BUJ242" s="417"/>
      <c r="BUK242" s="417"/>
      <c r="BUL242" s="417"/>
      <c r="BUM242" s="417"/>
      <c r="BUN242" s="417"/>
      <c r="BUO242" s="417"/>
      <c r="BUP242" s="417"/>
      <c r="BUQ242" s="417"/>
      <c r="BUR242" s="417"/>
      <c r="BUS242" s="417"/>
      <c r="BUT242" s="417"/>
      <c r="BUU242" s="417"/>
      <c r="BUV242" s="417"/>
      <c r="BUW242" s="417"/>
      <c r="BUX242" s="417"/>
      <c r="BUY242" s="417"/>
      <c r="BUZ242" s="417"/>
      <c r="BVA242" s="417"/>
      <c r="BVB242" s="417"/>
      <c r="BVC242" s="417"/>
      <c r="BVD242" s="417"/>
      <c r="BVE242" s="417"/>
      <c r="BVF242" s="417"/>
      <c r="BVG242" s="417"/>
      <c r="BVH242" s="417"/>
      <c r="BVI242" s="417"/>
      <c r="BVJ242" s="417"/>
      <c r="BVK242" s="417"/>
      <c r="BVL242" s="417"/>
      <c r="BVM242" s="417"/>
      <c r="BVN242" s="417"/>
      <c r="BVO242" s="417"/>
      <c r="BVP242" s="417"/>
      <c r="BVQ242" s="417"/>
      <c r="BVR242" s="417"/>
      <c r="BVS242" s="417"/>
      <c r="BVT242" s="417"/>
      <c r="BVU242" s="417"/>
      <c r="BVV242" s="417"/>
      <c r="BVW242" s="417"/>
      <c r="BVX242" s="417"/>
      <c r="BVY242" s="417"/>
      <c r="BVZ242" s="417"/>
      <c r="BWA242" s="417"/>
      <c r="BWB242" s="417"/>
      <c r="BWC242" s="417"/>
      <c r="BWD242" s="417"/>
      <c r="BWE242" s="417"/>
      <c r="BWF242" s="417"/>
      <c r="BWG242" s="417"/>
      <c r="BWH242" s="417"/>
      <c r="BWI242" s="417"/>
      <c r="BWJ242" s="417"/>
      <c r="BWK242" s="417"/>
      <c r="BWL242" s="417"/>
      <c r="BWM242" s="417"/>
      <c r="BWN242" s="417"/>
      <c r="BWO242" s="417"/>
      <c r="BWP242" s="417"/>
      <c r="BWQ242" s="417"/>
      <c r="BWR242" s="417"/>
      <c r="BWS242" s="417"/>
      <c r="BWT242" s="417"/>
      <c r="BWU242" s="417"/>
      <c r="BWV242" s="417"/>
      <c r="BWW242" s="417"/>
      <c r="BWX242" s="417"/>
      <c r="BWY242" s="417"/>
      <c r="BWZ242" s="417"/>
      <c r="BXA242" s="417"/>
      <c r="BXB242" s="417"/>
      <c r="BXC242" s="417"/>
      <c r="BXD242" s="417"/>
      <c r="BXE242" s="417"/>
      <c r="BXF242" s="417"/>
      <c r="BXG242" s="417"/>
      <c r="BXH242" s="417"/>
      <c r="BXI242" s="417"/>
      <c r="BXJ242" s="417"/>
      <c r="BXK242" s="417"/>
      <c r="BXL242" s="417"/>
      <c r="BXM242" s="417"/>
      <c r="BXN242" s="417"/>
      <c r="BXO242" s="417"/>
      <c r="BXP242" s="417"/>
      <c r="BXQ242" s="417"/>
      <c r="BXR242" s="417"/>
      <c r="BXS242" s="417"/>
      <c r="BXT242" s="417"/>
      <c r="BXU242" s="417"/>
      <c r="BXV242" s="417"/>
      <c r="BXW242" s="417"/>
      <c r="BXX242" s="417"/>
      <c r="BXY242" s="417"/>
      <c r="BXZ242" s="417"/>
      <c r="BYA242" s="417"/>
      <c r="BYB242" s="417"/>
      <c r="BYC242" s="417"/>
      <c r="BYD242" s="417"/>
      <c r="BYE242" s="417"/>
      <c r="BYF242" s="417"/>
      <c r="BYG242" s="417"/>
      <c r="BYH242" s="417"/>
      <c r="BYI242" s="417"/>
      <c r="BYJ242" s="417"/>
      <c r="BYK242" s="417"/>
      <c r="BYL242" s="417"/>
      <c r="BYM242" s="417"/>
      <c r="BYN242" s="417"/>
      <c r="BYO242" s="417"/>
      <c r="BYP242" s="417"/>
      <c r="BYQ242" s="417"/>
      <c r="BYR242" s="417"/>
      <c r="BYS242" s="417"/>
      <c r="BYT242" s="417"/>
      <c r="BYU242" s="417"/>
      <c r="BYV242" s="417"/>
      <c r="BYW242" s="417"/>
      <c r="BYX242" s="417"/>
      <c r="BYY242" s="417"/>
      <c r="BYZ242" s="417"/>
      <c r="BZA242" s="417"/>
      <c r="BZB242" s="417"/>
      <c r="BZC242" s="417"/>
      <c r="BZD242" s="417"/>
      <c r="BZE242" s="417"/>
      <c r="BZF242" s="417"/>
      <c r="BZG242" s="417"/>
      <c r="BZH242" s="417"/>
      <c r="BZI242" s="417"/>
      <c r="BZJ242" s="417"/>
      <c r="BZK242" s="417"/>
      <c r="BZL242" s="417"/>
      <c r="BZM242" s="417"/>
      <c r="BZN242" s="417"/>
      <c r="BZO242" s="417"/>
      <c r="BZP242" s="417"/>
      <c r="BZQ242" s="417"/>
      <c r="BZR242" s="417"/>
      <c r="BZS242" s="417"/>
      <c r="BZT242" s="417"/>
      <c r="BZU242" s="417"/>
      <c r="BZV242" s="417"/>
      <c r="BZW242" s="417"/>
      <c r="BZX242" s="417"/>
      <c r="BZY242" s="417"/>
      <c r="BZZ242" s="417"/>
      <c r="CAA242" s="417"/>
      <c r="CAB242" s="417"/>
      <c r="CAC242" s="417"/>
      <c r="CAD242" s="417"/>
      <c r="CAE242" s="417"/>
      <c r="CAF242" s="417"/>
      <c r="CAG242" s="417"/>
      <c r="CAH242" s="417"/>
      <c r="CAI242" s="417"/>
      <c r="CAJ242" s="417"/>
      <c r="CAK242" s="417"/>
      <c r="CAL242" s="417"/>
      <c r="CAM242" s="417"/>
      <c r="CAN242" s="417"/>
      <c r="CAO242" s="417"/>
      <c r="CAP242" s="417"/>
      <c r="CAQ242" s="417"/>
      <c r="CAR242" s="417"/>
      <c r="CAS242" s="417"/>
      <c r="CAT242" s="417"/>
      <c r="CAU242" s="417"/>
      <c r="CAV242" s="417"/>
      <c r="CAW242" s="417"/>
      <c r="CAX242" s="417"/>
      <c r="CAY242" s="417"/>
      <c r="CAZ242" s="417"/>
      <c r="CBA242" s="417"/>
      <c r="CBB242" s="417"/>
      <c r="CBC242" s="417"/>
      <c r="CBD242" s="417"/>
      <c r="CBE242" s="417"/>
      <c r="CBF242" s="417"/>
      <c r="CBG242" s="417"/>
      <c r="CBH242" s="417"/>
      <c r="CBI242" s="417"/>
      <c r="CBJ242" s="417"/>
      <c r="CBK242" s="417"/>
      <c r="CBL242" s="417"/>
      <c r="CBM242" s="417"/>
      <c r="CBN242" s="417"/>
      <c r="CBO242" s="417"/>
      <c r="CBP242" s="417"/>
      <c r="CBQ242" s="417"/>
      <c r="CBR242" s="417"/>
      <c r="CBS242" s="417"/>
      <c r="CBT242" s="417"/>
      <c r="CBU242" s="417"/>
      <c r="CBV242" s="417"/>
      <c r="CBW242" s="417"/>
      <c r="CBX242" s="417"/>
      <c r="CBY242" s="417"/>
      <c r="CBZ242" s="417"/>
      <c r="CCA242" s="417"/>
      <c r="CCB242" s="417"/>
      <c r="CCC242" s="417"/>
      <c r="CCD242" s="417"/>
      <c r="CCE242" s="417"/>
      <c r="CCF242" s="417"/>
      <c r="CCG242" s="417"/>
      <c r="CCH242" s="417"/>
      <c r="CCI242" s="417"/>
      <c r="CCJ242" s="417"/>
      <c r="CCK242" s="417"/>
      <c r="CCL242" s="417"/>
      <c r="CCM242" s="417"/>
      <c r="CCN242" s="417"/>
      <c r="CCO242" s="417"/>
      <c r="CCP242" s="417"/>
      <c r="CCQ242" s="417"/>
      <c r="CCR242" s="417"/>
      <c r="CCS242" s="417"/>
      <c r="CCT242" s="417"/>
      <c r="CCU242" s="417"/>
      <c r="CCV242" s="417"/>
      <c r="CCW242" s="417"/>
      <c r="CCX242" s="417"/>
      <c r="CCY242" s="417"/>
      <c r="CCZ242" s="417"/>
      <c r="CDA242" s="417"/>
      <c r="CDB242" s="417"/>
      <c r="CDC242" s="417"/>
      <c r="CDD242" s="417"/>
      <c r="CDE242" s="417"/>
      <c r="CDF242" s="417"/>
      <c r="CDG242" s="417"/>
      <c r="CDH242" s="417"/>
      <c r="CDI242" s="417"/>
      <c r="CDJ242" s="417"/>
      <c r="CDK242" s="417"/>
      <c r="CDL242" s="417"/>
      <c r="CDM242" s="417"/>
      <c r="CDN242" s="417"/>
      <c r="CDO242" s="417"/>
      <c r="CDP242" s="417"/>
      <c r="CDQ242" s="417"/>
      <c r="CDR242" s="417"/>
      <c r="CDS242" s="417"/>
      <c r="CDT242" s="417"/>
      <c r="CDU242" s="417"/>
      <c r="CDV242" s="417"/>
      <c r="CDW242" s="417"/>
      <c r="CDX242" s="417"/>
      <c r="CDY242" s="417"/>
      <c r="CDZ242" s="417"/>
      <c r="CEA242" s="417"/>
      <c r="CEB242" s="417"/>
      <c r="CEC242" s="417"/>
      <c r="CED242" s="417"/>
      <c r="CEE242" s="417"/>
      <c r="CEF242" s="417"/>
      <c r="CEG242" s="417"/>
      <c r="CEH242" s="417"/>
      <c r="CEI242" s="417"/>
      <c r="CEJ242" s="417"/>
      <c r="CEK242" s="417"/>
      <c r="CEL242" s="417"/>
      <c r="CEM242" s="417"/>
      <c r="CEN242" s="417"/>
      <c r="CEO242" s="417"/>
      <c r="CEP242" s="417"/>
      <c r="CEQ242" s="417"/>
      <c r="CER242" s="417"/>
      <c r="CES242" s="417"/>
      <c r="CET242" s="417"/>
      <c r="CEU242" s="417"/>
      <c r="CEV242" s="417"/>
      <c r="CEW242" s="417"/>
      <c r="CEX242" s="417"/>
      <c r="CEY242" s="417"/>
      <c r="CEZ242" s="417"/>
      <c r="CFA242" s="417"/>
      <c r="CFB242" s="417"/>
      <c r="CFC242" s="417"/>
      <c r="CFD242" s="417"/>
      <c r="CFE242" s="417"/>
      <c r="CFF242" s="417"/>
      <c r="CFG242" s="417"/>
      <c r="CFH242" s="417"/>
      <c r="CFI242" s="417"/>
      <c r="CFJ242" s="417"/>
      <c r="CFK242" s="417"/>
      <c r="CFL242" s="417"/>
      <c r="CFM242" s="417"/>
      <c r="CFN242" s="417"/>
      <c r="CFO242" s="417"/>
      <c r="CFP242" s="417"/>
      <c r="CFQ242" s="417"/>
      <c r="CFR242" s="417"/>
      <c r="CFS242" s="417"/>
      <c r="CFT242" s="417"/>
      <c r="CFU242" s="417"/>
      <c r="CFV242" s="417"/>
      <c r="CFW242" s="417"/>
      <c r="CFX242" s="417"/>
      <c r="CFY242" s="417"/>
      <c r="CFZ242" s="417"/>
      <c r="CGA242" s="417"/>
      <c r="CGB242" s="417"/>
      <c r="CGC242" s="417"/>
      <c r="CGD242" s="417"/>
      <c r="CGE242" s="417"/>
      <c r="CGF242" s="417"/>
      <c r="CGG242" s="417"/>
      <c r="CGH242" s="417"/>
      <c r="CGI242" s="417"/>
      <c r="CGJ242" s="417"/>
      <c r="CGK242" s="417"/>
      <c r="CGL242" s="417"/>
      <c r="CGM242" s="417"/>
      <c r="CGN242" s="417"/>
      <c r="CGO242" s="417"/>
      <c r="CGP242" s="417"/>
      <c r="CGQ242" s="417"/>
      <c r="CGR242" s="417"/>
      <c r="CGS242" s="417"/>
      <c r="CGT242" s="417"/>
      <c r="CGU242" s="417"/>
      <c r="CGV242" s="417"/>
      <c r="CGW242" s="417"/>
      <c r="CGX242" s="417"/>
      <c r="CGY242" s="417"/>
      <c r="CGZ242" s="417"/>
      <c r="CHA242" s="417"/>
      <c r="CHB242" s="417"/>
      <c r="CHC242" s="417"/>
      <c r="CHD242" s="417"/>
      <c r="CHE242" s="417"/>
      <c r="CHF242" s="417"/>
      <c r="CHG242" s="417"/>
      <c r="CHH242" s="417"/>
      <c r="CHI242" s="417"/>
      <c r="CHJ242" s="417"/>
      <c r="CHK242" s="417"/>
      <c r="CHL242" s="417"/>
      <c r="CHM242" s="417"/>
      <c r="CHN242" s="417"/>
      <c r="CHO242" s="417"/>
      <c r="CHP242" s="417"/>
      <c r="CHQ242" s="417"/>
      <c r="CHR242" s="417"/>
      <c r="CHS242" s="417"/>
      <c r="CHT242" s="417"/>
      <c r="CHU242" s="417"/>
      <c r="CHV242" s="417"/>
      <c r="CHW242" s="417"/>
      <c r="CHX242" s="417"/>
      <c r="CHY242" s="417"/>
      <c r="CHZ242" s="417"/>
      <c r="CIA242" s="417"/>
      <c r="CIB242" s="417"/>
      <c r="CIC242" s="417"/>
      <c r="CID242" s="417"/>
      <c r="CIE242" s="417"/>
      <c r="CIF242" s="417"/>
      <c r="CIG242" s="417"/>
      <c r="CIH242" s="417"/>
      <c r="CII242" s="417"/>
      <c r="CIJ242" s="417"/>
      <c r="CIK242" s="417"/>
      <c r="CIL242" s="417"/>
      <c r="CIM242" s="417"/>
      <c r="CIN242" s="417"/>
      <c r="CIO242" s="417"/>
      <c r="CIP242" s="417"/>
      <c r="CIQ242" s="417"/>
      <c r="CIR242" s="417"/>
      <c r="CIS242" s="417"/>
      <c r="CIT242" s="417"/>
      <c r="CIU242" s="417"/>
      <c r="CIV242" s="417"/>
      <c r="CIW242" s="417"/>
      <c r="CIX242" s="417"/>
      <c r="CIY242" s="417"/>
      <c r="CIZ242" s="417"/>
      <c r="CJA242" s="417"/>
      <c r="CJB242" s="417"/>
      <c r="CJC242" s="417"/>
      <c r="CJD242" s="417"/>
      <c r="CJE242" s="417"/>
      <c r="CJF242" s="417"/>
      <c r="CJG242" s="417"/>
      <c r="CJH242" s="417"/>
      <c r="CJI242" s="417"/>
      <c r="CJJ242" s="417"/>
      <c r="CJK242" s="417"/>
      <c r="CJL242" s="417"/>
      <c r="CJM242" s="417"/>
      <c r="CJN242" s="417"/>
      <c r="CJO242" s="417"/>
      <c r="CJP242" s="417"/>
      <c r="CJQ242" s="417"/>
      <c r="CJR242" s="417"/>
      <c r="CJS242" s="417"/>
      <c r="CJT242" s="417"/>
      <c r="CJU242" s="417"/>
      <c r="CJV242" s="417"/>
      <c r="CJW242" s="417"/>
      <c r="CJX242" s="417"/>
      <c r="CJY242" s="417"/>
      <c r="CJZ242" s="417"/>
      <c r="CKA242" s="417"/>
      <c r="CKB242" s="417"/>
      <c r="CKC242" s="417"/>
      <c r="CKD242" s="417"/>
      <c r="CKE242" s="417"/>
      <c r="CKF242" s="417"/>
      <c r="CKG242" s="417"/>
      <c r="CKH242" s="417"/>
      <c r="CKI242" s="417"/>
      <c r="CKJ242" s="417"/>
      <c r="CKK242" s="417"/>
      <c r="CKL242" s="417"/>
      <c r="CKM242" s="417"/>
      <c r="CKN242" s="417"/>
      <c r="CKO242" s="417"/>
      <c r="CKP242" s="417"/>
      <c r="CKQ242" s="417"/>
      <c r="CKR242" s="417"/>
      <c r="CKS242" s="417"/>
      <c r="CKT242" s="417"/>
      <c r="CKU242" s="417"/>
      <c r="CKV242" s="417"/>
      <c r="CKW242" s="417"/>
      <c r="CKX242" s="417"/>
      <c r="CKY242" s="417"/>
      <c r="CKZ242" s="417"/>
      <c r="CLA242" s="417"/>
      <c r="CLB242" s="417"/>
      <c r="CLC242" s="417"/>
      <c r="CLD242" s="417"/>
      <c r="CLE242" s="417"/>
      <c r="CLF242" s="417"/>
      <c r="CLG242" s="417"/>
      <c r="CLH242" s="417"/>
      <c r="CLI242" s="417"/>
      <c r="CLJ242" s="417"/>
      <c r="CLK242" s="417"/>
      <c r="CLL242" s="417"/>
      <c r="CLM242" s="417"/>
      <c r="CLN242" s="417"/>
      <c r="CLO242" s="417"/>
      <c r="CLP242" s="417"/>
      <c r="CLQ242" s="417"/>
      <c r="CLR242" s="417"/>
      <c r="CLS242" s="417"/>
      <c r="CLT242" s="417"/>
      <c r="CLU242" s="417"/>
      <c r="CLV242" s="417"/>
      <c r="CLW242" s="417"/>
      <c r="CLX242" s="417"/>
      <c r="CLY242" s="417"/>
      <c r="CLZ242" s="417"/>
      <c r="CMA242" s="417"/>
      <c r="CMB242" s="417"/>
      <c r="CMC242" s="417"/>
      <c r="CMD242" s="417"/>
      <c r="CME242" s="417"/>
      <c r="CMF242" s="417"/>
      <c r="CMG242" s="417"/>
      <c r="CMH242" s="417"/>
      <c r="CMI242" s="417"/>
      <c r="CMJ242" s="417"/>
      <c r="CMK242" s="417"/>
      <c r="CML242" s="417"/>
      <c r="CMM242" s="417"/>
      <c r="CMN242" s="417"/>
      <c r="CMO242" s="417"/>
      <c r="CMP242" s="417"/>
      <c r="CMQ242" s="417"/>
      <c r="CMR242" s="417"/>
      <c r="CMS242" s="417"/>
      <c r="CMT242" s="417"/>
      <c r="CMU242" s="417"/>
      <c r="CMV242" s="417"/>
      <c r="CMW242" s="417"/>
      <c r="CMX242" s="417"/>
      <c r="CMY242" s="417"/>
      <c r="CMZ242" s="417"/>
      <c r="CNA242" s="417"/>
      <c r="CNB242" s="417"/>
      <c r="CNC242" s="417"/>
      <c r="CND242" s="417"/>
      <c r="CNE242" s="417"/>
      <c r="CNF242" s="417"/>
      <c r="CNG242" s="417"/>
      <c r="CNH242" s="417"/>
      <c r="CNI242" s="417"/>
      <c r="CNJ242" s="417"/>
      <c r="CNK242" s="417"/>
      <c r="CNL242" s="417"/>
      <c r="CNM242" s="417"/>
      <c r="CNN242" s="417"/>
      <c r="CNO242" s="417"/>
      <c r="CNP242" s="417"/>
      <c r="CNQ242" s="417"/>
      <c r="CNR242" s="417"/>
      <c r="CNS242" s="417"/>
      <c r="CNT242" s="417"/>
      <c r="CNU242" s="417"/>
      <c r="CNV242" s="417"/>
      <c r="CNW242" s="417"/>
      <c r="CNX242" s="417"/>
      <c r="CNY242" s="417"/>
      <c r="CNZ242" s="417"/>
      <c r="COA242" s="417"/>
      <c r="COB242" s="417"/>
      <c r="COC242" s="417"/>
      <c r="COD242" s="417"/>
      <c r="COE242" s="417"/>
      <c r="COF242" s="417"/>
      <c r="COG242" s="417"/>
      <c r="COH242" s="417"/>
      <c r="COI242" s="417"/>
      <c r="COJ242" s="417"/>
      <c r="COK242" s="417"/>
      <c r="COL242" s="417"/>
      <c r="COM242" s="417"/>
      <c r="CON242" s="417"/>
      <c r="COO242" s="417"/>
      <c r="COP242" s="417"/>
      <c r="COQ242" s="417"/>
      <c r="COR242" s="417"/>
      <c r="COS242" s="417"/>
      <c r="COT242" s="417"/>
      <c r="COU242" s="417"/>
      <c r="COV242" s="417"/>
      <c r="COW242" s="417"/>
      <c r="COX242" s="417"/>
      <c r="COY242" s="417"/>
    </row>
    <row r="243" spans="1:2443" s="436" customFormat="1" x14ac:dyDescent="0.35">
      <c r="A243" s="307" t="s">
        <v>585</v>
      </c>
      <c r="B243" s="421" t="s">
        <v>108</v>
      </c>
      <c r="C243" s="421">
        <v>2010</v>
      </c>
      <c r="D243" s="421" t="s">
        <v>403</v>
      </c>
      <c r="E243" s="420">
        <f>SUM(E241:E242)</f>
        <v>2125</v>
      </c>
      <c r="F243" s="420">
        <f>SUM(F241:F242)</f>
        <v>0</v>
      </c>
      <c r="G243" s="470">
        <f t="shared" si="9"/>
        <v>2125</v>
      </c>
      <c r="H243" s="331"/>
      <c r="I243" s="416"/>
      <c r="J243" s="416"/>
      <c r="K243" s="416"/>
      <c r="L243" s="416"/>
      <c r="M243" s="416"/>
      <c r="N243" s="416"/>
      <c r="O243" s="416"/>
      <c r="P243" s="416"/>
      <c r="Q243" s="416"/>
      <c r="R243" s="425"/>
      <c r="S243" s="416"/>
      <c r="T243" s="416"/>
      <c r="U243" s="416"/>
      <c r="V243" s="416"/>
      <c r="W243" s="416"/>
      <c r="X243" s="416"/>
      <c r="Y243" s="416"/>
      <c r="Z243" s="416"/>
      <c r="AA243" s="416"/>
      <c r="AB243" s="416"/>
      <c r="AC243" s="416"/>
      <c r="AD243" s="416"/>
      <c r="AE243" s="416"/>
      <c r="AF243" s="416"/>
      <c r="AG243" s="416"/>
      <c r="AH243" s="416"/>
      <c r="AI243" s="416"/>
      <c r="AJ243" s="416"/>
      <c r="AK243" s="416"/>
      <c r="AL243" s="416"/>
      <c r="AM243" s="416"/>
      <c r="AN243" s="416"/>
      <c r="AO243" s="416"/>
      <c r="AP243" s="416"/>
      <c r="AQ243" s="416"/>
      <c r="AR243" s="416"/>
      <c r="AS243" s="416"/>
      <c r="AT243" s="416"/>
      <c r="AU243" s="416"/>
      <c r="AV243" s="416"/>
      <c r="AW243" s="416"/>
      <c r="AX243" s="416"/>
      <c r="AY243" s="416"/>
      <c r="AZ243" s="416"/>
      <c r="BA243" s="416"/>
      <c r="BB243" s="416"/>
      <c r="BC243" s="416"/>
      <c r="BD243" s="416"/>
      <c r="BE243" s="416"/>
      <c r="BF243" s="416"/>
      <c r="BG243" s="416"/>
      <c r="BH243" s="416"/>
      <c r="BI243" s="416"/>
      <c r="BJ243" s="416"/>
      <c r="BK243" s="416"/>
      <c r="BL243" s="416"/>
      <c r="BM243" s="416"/>
      <c r="BN243" s="416"/>
      <c r="BO243" s="416"/>
      <c r="BP243" s="416"/>
      <c r="BQ243" s="416"/>
      <c r="BR243" s="416"/>
      <c r="BS243" s="416"/>
      <c r="BT243" s="416"/>
      <c r="BU243" s="416"/>
      <c r="BV243" s="416"/>
      <c r="BW243" s="416"/>
      <c r="BX243" s="416"/>
      <c r="BY243" s="416"/>
      <c r="BZ243" s="416"/>
      <c r="CA243" s="416"/>
      <c r="CB243" s="416"/>
      <c r="CC243" s="416"/>
      <c r="CD243" s="416"/>
      <c r="CE243" s="416"/>
      <c r="CF243" s="416"/>
      <c r="CG243" s="416"/>
      <c r="CH243" s="416"/>
      <c r="CI243" s="416"/>
      <c r="CJ243" s="416"/>
      <c r="CK243" s="416"/>
      <c r="CL243" s="416"/>
      <c r="CM243" s="416"/>
      <c r="CN243" s="416"/>
      <c r="CO243" s="416"/>
      <c r="CP243" s="416"/>
      <c r="CQ243" s="416"/>
      <c r="CR243" s="416"/>
      <c r="CS243" s="416"/>
      <c r="CT243" s="416"/>
      <c r="CU243" s="416"/>
      <c r="CV243" s="416"/>
      <c r="CW243" s="416"/>
      <c r="CX243" s="416"/>
      <c r="CY243" s="416"/>
      <c r="CZ243" s="416"/>
      <c r="DA243" s="416"/>
      <c r="DB243" s="416"/>
      <c r="DC243" s="416"/>
      <c r="DD243" s="416"/>
      <c r="DE243" s="416"/>
      <c r="DF243" s="416"/>
      <c r="DG243" s="416"/>
      <c r="DH243" s="416"/>
      <c r="DI243" s="416"/>
      <c r="DJ243" s="416"/>
      <c r="DK243" s="416"/>
      <c r="DL243" s="416"/>
      <c r="DM243" s="416"/>
      <c r="DN243" s="416"/>
      <c r="DO243" s="416"/>
      <c r="DP243" s="416"/>
      <c r="DQ243" s="416"/>
      <c r="DR243" s="416"/>
      <c r="DS243" s="416"/>
      <c r="DT243" s="416"/>
      <c r="DU243" s="416"/>
      <c r="DV243" s="416"/>
      <c r="DW243" s="416"/>
      <c r="DX243" s="416"/>
      <c r="DY243" s="416"/>
      <c r="DZ243" s="416"/>
      <c r="EA243" s="416"/>
      <c r="EB243" s="416"/>
      <c r="EC243" s="416"/>
      <c r="ED243" s="416"/>
      <c r="EE243" s="416"/>
      <c r="EF243" s="416"/>
      <c r="EG243" s="416"/>
      <c r="EH243" s="416"/>
      <c r="EI243" s="416"/>
      <c r="EJ243" s="416"/>
      <c r="EK243" s="416"/>
      <c r="EL243" s="416"/>
      <c r="EM243" s="416"/>
      <c r="EN243" s="416"/>
      <c r="EO243" s="416"/>
      <c r="EP243" s="416"/>
      <c r="EQ243" s="416"/>
      <c r="ER243" s="416"/>
      <c r="ES243" s="416"/>
      <c r="ET243" s="416"/>
      <c r="EU243" s="416"/>
      <c r="EV243" s="416"/>
      <c r="EW243" s="416"/>
      <c r="EX243" s="416"/>
      <c r="EY243" s="416"/>
      <c r="EZ243" s="416"/>
      <c r="FA243" s="416"/>
      <c r="FB243" s="416"/>
      <c r="FC243" s="416"/>
      <c r="FD243" s="416"/>
      <c r="FE243" s="416"/>
      <c r="FF243" s="416"/>
      <c r="FG243" s="416"/>
      <c r="FH243" s="416"/>
      <c r="FI243" s="416"/>
      <c r="FJ243" s="416"/>
      <c r="FK243" s="416"/>
      <c r="FL243" s="416"/>
      <c r="FM243" s="416"/>
      <c r="FN243" s="416"/>
      <c r="FO243" s="416"/>
      <c r="FP243" s="416"/>
      <c r="FQ243" s="416"/>
      <c r="FR243" s="416"/>
      <c r="FS243" s="416"/>
      <c r="FT243" s="416"/>
      <c r="FU243" s="416"/>
      <c r="FV243" s="416"/>
      <c r="FW243" s="416"/>
      <c r="FX243" s="416"/>
      <c r="FY243" s="416"/>
      <c r="FZ243" s="416"/>
      <c r="GA243" s="416"/>
      <c r="GB243" s="416"/>
      <c r="GC243" s="416"/>
      <c r="GD243" s="416"/>
      <c r="GE243" s="416"/>
      <c r="GF243" s="416"/>
      <c r="GG243" s="416"/>
      <c r="GH243" s="416"/>
      <c r="GI243" s="416"/>
      <c r="GJ243" s="416"/>
      <c r="GK243" s="416"/>
      <c r="GL243" s="416"/>
      <c r="GM243" s="416"/>
      <c r="GN243" s="416"/>
      <c r="GO243" s="416"/>
      <c r="GP243" s="416"/>
      <c r="GQ243" s="416"/>
      <c r="GR243" s="416"/>
      <c r="GS243" s="416"/>
      <c r="GT243" s="416"/>
      <c r="GU243" s="416"/>
      <c r="GV243" s="416"/>
      <c r="GW243" s="416"/>
      <c r="GX243" s="416"/>
      <c r="GY243" s="416"/>
      <c r="GZ243" s="416"/>
      <c r="HA243" s="416"/>
      <c r="HB243" s="416"/>
      <c r="HC243" s="416"/>
      <c r="HD243" s="416"/>
      <c r="HE243" s="416"/>
      <c r="HF243" s="416"/>
      <c r="HG243" s="416"/>
      <c r="HH243" s="416"/>
      <c r="HI243" s="416"/>
      <c r="HJ243" s="416"/>
      <c r="HK243" s="416"/>
      <c r="HL243" s="416"/>
      <c r="HM243" s="416"/>
      <c r="HN243" s="416"/>
      <c r="HO243" s="416"/>
      <c r="HP243" s="416"/>
      <c r="HQ243" s="416"/>
      <c r="HR243" s="416"/>
      <c r="HS243" s="416"/>
      <c r="HT243" s="416"/>
      <c r="HU243" s="416"/>
      <c r="HV243" s="416"/>
      <c r="HW243" s="416"/>
      <c r="HX243" s="416"/>
      <c r="HY243" s="416"/>
      <c r="HZ243" s="416"/>
      <c r="IA243" s="416"/>
      <c r="IB243" s="416"/>
      <c r="IC243" s="416"/>
      <c r="ID243" s="416"/>
      <c r="IE243" s="416"/>
      <c r="IF243" s="416"/>
      <c r="IG243" s="416"/>
      <c r="IH243" s="416"/>
      <c r="II243" s="416"/>
      <c r="IJ243" s="416"/>
      <c r="IK243" s="416"/>
      <c r="IL243" s="416"/>
      <c r="IM243" s="416"/>
      <c r="IN243" s="416"/>
      <c r="IO243" s="416"/>
      <c r="IP243" s="416"/>
      <c r="IQ243" s="416"/>
      <c r="IR243" s="416"/>
      <c r="IS243" s="416"/>
      <c r="IT243" s="416"/>
      <c r="IU243" s="416"/>
      <c r="IV243" s="416"/>
      <c r="IW243" s="416"/>
      <c r="IX243" s="416"/>
      <c r="IY243" s="416"/>
      <c r="IZ243" s="416"/>
      <c r="JA243" s="416"/>
      <c r="JB243" s="416"/>
      <c r="JC243" s="416"/>
      <c r="JD243" s="416"/>
      <c r="JE243" s="416"/>
      <c r="JF243" s="416"/>
      <c r="JG243" s="416"/>
      <c r="JH243" s="416"/>
      <c r="JI243" s="416"/>
      <c r="JJ243" s="416"/>
      <c r="JK243" s="416"/>
      <c r="JL243" s="416"/>
      <c r="JM243" s="416"/>
      <c r="JN243" s="416"/>
      <c r="JO243" s="416"/>
      <c r="JP243" s="416"/>
      <c r="JQ243" s="416"/>
      <c r="JR243" s="416"/>
      <c r="JS243" s="416"/>
      <c r="JT243" s="416"/>
      <c r="JU243" s="416"/>
      <c r="JV243" s="416"/>
      <c r="JW243" s="416"/>
      <c r="JX243" s="416"/>
      <c r="JY243" s="416"/>
      <c r="JZ243" s="416"/>
      <c r="KA243" s="416"/>
      <c r="KB243" s="416"/>
      <c r="KC243" s="416"/>
      <c r="KD243" s="416"/>
      <c r="KE243" s="416"/>
      <c r="KF243" s="416"/>
      <c r="KG243" s="416"/>
      <c r="KH243" s="416"/>
      <c r="KI243" s="416"/>
      <c r="KJ243" s="416"/>
      <c r="KK243" s="416"/>
      <c r="KL243" s="416"/>
      <c r="KM243" s="416"/>
      <c r="KN243" s="416"/>
      <c r="KO243" s="416"/>
      <c r="KP243" s="416"/>
      <c r="KQ243" s="416"/>
      <c r="KR243" s="416"/>
      <c r="KS243" s="416"/>
      <c r="KT243" s="416"/>
      <c r="KU243" s="416"/>
      <c r="KV243" s="416"/>
      <c r="KW243" s="416"/>
      <c r="KX243" s="416"/>
      <c r="KY243" s="416"/>
      <c r="KZ243" s="416"/>
      <c r="LA243" s="416"/>
      <c r="LB243" s="416"/>
      <c r="LC243" s="416"/>
      <c r="LD243" s="416"/>
      <c r="LE243" s="416"/>
      <c r="LF243" s="416"/>
      <c r="LG243" s="416"/>
      <c r="LH243" s="416"/>
      <c r="LI243" s="416"/>
      <c r="LJ243" s="416"/>
      <c r="LK243" s="416"/>
      <c r="LL243" s="416"/>
      <c r="LM243" s="416"/>
      <c r="LN243" s="416"/>
      <c r="LO243" s="416"/>
      <c r="LP243" s="416"/>
      <c r="LQ243" s="416"/>
      <c r="LR243" s="416"/>
      <c r="LS243" s="416"/>
      <c r="LT243" s="416"/>
      <c r="LU243" s="416"/>
      <c r="LV243" s="416"/>
      <c r="LW243" s="416"/>
      <c r="LX243" s="416"/>
      <c r="LY243" s="416"/>
      <c r="LZ243" s="416"/>
      <c r="MA243" s="416"/>
      <c r="MB243" s="416"/>
      <c r="MC243" s="416"/>
      <c r="MD243" s="416"/>
      <c r="ME243" s="416"/>
      <c r="MF243" s="416"/>
      <c r="MG243" s="416"/>
      <c r="MH243" s="416"/>
      <c r="MI243" s="416"/>
      <c r="MJ243" s="416"/>
      <c r="MK243" s="416"/>
      <c r="ML243" s="416"/>
      <c r="MM243" s="416"/>
      <c r="MN243" s="416"/>
      <c r="MO243" s="416"/>
      <c r="MP243" s="416"/>
      <c r="MQ243" s="416"/>
      <c r="MR243" s="416"/>
      <c r="MS243" s="416"/>
      <c r="MT243" s="416"/>
      <c r="MU243" s="416"/>
      <c r="MV243" s="416"/>
      <c r="MW243" s="416"/>
      <c r="MX243" s="416"/>
      <c r="MY243" s="416"/>
      <c r="MZ243" s="416"/>
      <c r="NA243" s="416"/>
      <c r="NB243" s="416"/>
      <c r="NC243" s="416"/>
      <c r="ND243" s="416"/>
      <c r="NE243" s="416"/>
      <c r="NF243" s="416"/>
      <c r="NG243" s="416"/>
      <c r="NH243" s="416"/>
      <c r="NI243" s="416"/>
      <c r="NJ243" s="416"/>
      <c r="NK243" s="416"/>
      <c r="NL243" s="416"/>
      <c r="NM243" s="416"/>
      <c r="NN243" s="416"/>
      <c r="NO243" s="416"/>
      <c r="NP243" s="416"/>
      <c r="NQ243" s="416"/>
      <c r="NR243" s="416"/>
      <c r="NS243" s="416"/>
      <c r="NT243" s="416"/>
      <c r="NU243" s="416"/>
      <c r="NV243" s="416"/>
      <c r="NW243" s="416"/>
      <c r="NX243" s="416"/>
      <c r="NY243" s="416"/>
      <c r="NZ243" s="416"/>
      <c r="OA243" s="416"/>
      <c r="OB243" s="416"/>
      <c r="OC243" s="416"/>
      <c r="OD243" s="416"/>
      <c r="OE243" s="416"/>
      <c r="OF243" s="416"/>
      <c r="OG243" s="416"/>
      <c r="OH243" s="416"/>
      <c r="OI243" s="416"/>
      <c r="OJ243" s="416"/>
      <c r="OK243" s="416"/>
      <c r="OL243" s="416"/>
      <c r="OM243" s="416"/>
      <c r="ON243" s="416"/>
      <c r="OO243" s="416"/>
      <c r="OP243" s="416"/>
      <c r="OQ243" s="416"/>
      <c r="OR243" s="416"/>
      <c r="OS243" s="416"/>
      <c r="OT243" s="416"/>
      <c r="OU243" s="416"/>
      <c r="OV243" s="416"/>
      <c r="OW243" s="416"/>
      <c r="OX243" s="416"/>
      <c r="OY243" s="416"/>
      <c r="OZ243" s="416"/>
      <c r="PA243" s="416"/>
      <c r="PB243" s="416"/>
      <c r="PC243" s="416"/>
      <c r="PD243" s="416"/>
      <c r="PE243" s="416"/>
      <c r="PF243" s="416"/>
      <c r="PG243" s="416"/>
      <c r="PH243" s="416"/>
      <c r="PI243" s="416"/>
      <c r="PJ243" s="416"/>
      <c r="PK243" s="416"/>
      <c r="PL243" s="416"/>
      <c r="PM243" s="416"/>
      <c r="PN243" s="416"/>
      <c r="PO243" s="416"/>
      <c r="PP243" s="416"/>
      <c r="PQ243" s="416"/>
      <c r="PR243" s="416"/>
      <c r="PS243" s="416"/>
      <c r="PT243" s="416"/>
      <c r="PU243" s="416"/>
      <c r="PV243" s="416"/>
      <c r="PW243" s="416"/>
      <c r="PX243" s="416"/>
      <c r="PY243" s="416"/>
      <c r="PZ243" s="416"/>
      <c r="QA243" s="416"/>
      <c r="QB243" s="416"/>
      <c r="QC243" s="416"/>
      <c r="QD243" s="416"/>
      <c r="QE243" s="416"/>
      <c r="QF243" s="416"/>
      <c r="QG243" s="416"/>
      <c r="QH243" s="416"/>
      <c r="QI243" s="416"/>
      <c r="QJ243" s="416"/>
      <c r="QK243" s="416"/>
      <c r="QL243" s="416"/>
      <c r="QM243" s="416"/>
      <c r="QN243" s="416"/>
      <c r="QO243" s="416"/>
      <c r="QP243" s="416"/>
      <c r="QQ243" s="416"/>
      <c r="QR243" s="416"/>
      <c r="QS243" s="416"/>
      <c r="QT243" s="416"/>
      <c r="QU243" s="416"/>
      <c r="QV243" s="416"/>
      <c r="QW243" s="416"/>
      <c r="QX243" s="416"/>
      <c r="QY243" s="416"/>
      <c r="QZ243" s="416"/>
      <c r="RA243" s="416"/>
      <c r="RB243" s="416"/>
      <c r="RC243" s="416"/>
      <c r="RD243" s="416"/>
      <c r="RE243" s="416"/>
      <c r="RF243" s="416"/>
      <c r="RG243" s="416"/>
      <c r="RH243" s="416"/>
      <c r="RI243" s="416"/>
      <c r="RJ243" s="416"/>
      <c r="RK243" s="416"/>
      <c r="RL243" s="416"/>
      <c r="RM243" s="416"/>
      <c r="RN243" s="416"/>
      <c r="RO243" s="416"/>
      <c r="RP243" s="416"/>
      <c r="RQ243" s="416"/>
      <c r="RR243" s="416"/>
      <c r="RS243" s="416"/>
      <c r="RT243" s="416"/>
      <c r="RU243" s="416"/>
      <c r="RV243" s="416"/>
      <c r="RW243" s="416"/>
      <c r="RX243" s="416"/>
      <c r="RY243" s="416"/>
      <c r="RZ243" s="416"/>
      <c r="SA243" s="416"/>
      <c r="SB243" s="416"/>
      <c r="SC243" s="416"/>
      <c r="SD243" s="416"/>
      <c r="SE243" s="416"/>
      <c r="SF243" s="416"/>
      <c r="SG243" s="416"/>
      <c r="SH243" s="416"/>
      <c r="SI243" s="416"/>
      <c r="SJ243" s="416"/>
      <c r="SK243" s="416"/>
      <c r="SL243" s="416"/>
      <c r="SM243" s="416"/>
      <c r="SN243" s="416"/>
      <c r="SO243" s="416"/>
      <c r="SP243" s="416"/>
      <c r="SQ243" s="416"/>
      <c r="SR243" s="416"/>
      <c r="SS243" s="416"/>
      <c r="ST243" s="416"/>
      <c r="SU243" s="416"/>
      <c r="SV243" s="416"/>
      <c r="SW243" s="416"/>
      <c r="SX243" s="416"/>
      <c r="SY243" s="416"/>
      <c r="SZ243" s="416"/>
      <c r="TA243" s="416"/>
      <c r="TB243" s="416"/>
      <c r="TC243" s="416"/>
      <c r="TD243" s="416"/>
      <c r="TE243" s="416"/>
      <c r="TF243" s="416"/>
      <c r="TG243" s="416"/>
      <c r="TH243" s="416"/>
      <c r="TI243" s="416"/>
      <c r="TJ243" s="416"/>
      <c r="TK243" s="416"/>
      <c r="TL243" s="416"/>
      <c r="TM243" s="416"/>
      <c r="TN243" s="416"/>
      <c r="TO243" s="416"/>
      <c r="TP243" s="416"/>
      <c r="TQ243" s="416"/>
      <c r="TR243" s="416"/>
      <c r="TS243" s="416"/>
      <c r="TT243" s="416"/>
      <c r="TU243" s="416"/>
      <c r="TV243" s="416"/>
      <c r="TW243" s="416"/>
      <c r="TX243" s="416"/>
      <c r="TY243" s="416"/>
      <c r="TZ243" s="416"/>
      <c r="UA243" s="416"/>
      <c r="UB243" s="416"/>
      <c r="UC243" s="416"/>
      <c r="UD243" s="416"/>
      <c r="UE243" s="416"/>
      <c r="UF243" s="416"/>
      <c r="UG243" s="416"/>
      <c r="UH243" s="416"/>
      <c r="UI243" s="416"/>
      <c r="UJ243" s="416"/>
      <c r="UK243" s="416"/>
      <c r="UL243" s="416"/>
      <c r="UM243" s="416"/>
      <c r="UN243" s="416"/>
      <c r="UO243" s="416"/>
      <c r="UP243" s="416"/>
      <c r="UQ243" s="416"/>
      <c r="UR243" s="416"/>
      <c r="US243" s="416"/>
      <c r="UT243" s="416"/>
      <c r="UU243" s="416"/>
      <c r="UV243" s="416"/>
      <c r="UW243" s="416"/>
      <c r="UX243" s="416"/>
      <c r="UY243" s="416"/>
      <c r="UZ243" s="416"/>
      <c r="VA243" s="416"/>
      <c r="VB243" s="416"/>
      <c r="VC243" s="416"/>
      <c r="VD243" s="416"/>
      <c r="VE243" s="416"/>
      <c r="VF243" s="416"/>
      <c r="VG243" s="416"/>
      <c r="VH243" s="416"/>
      <c r="VI243" s="416"/>
      <c r="VJ243" s="416"/>
      <c r="VK243" s="416"/>
      <c r="VL243" s="416"/>
      <c r="VM243" s="416"/>
      <c r="VN243" s="416"/>
      <c r="VO243" s="416"/>
      <c r="VP243" s="416"/>
      <c r="VQ243" s="416"/>
      <c r="VR243" s="416"/>
      <c r="VS243" s="416"/>
      <c r="VT243" s="416"/>
      <c r="VU243" s="416"/>
      <c r="VV243" s="416"/>
      <c r="VW243" s="416"/>
      <c r="VX243" s="416"/>
      <c r="VY243" s="416"/>
      <c r="VZ243" s="416"/>
      <c r="WA243" s="416"/>
      <c r="WB243" s="416"/>
      <c r="WC243" s="416"/>
      <c r="WD243" s="416"/>
      <c r="WE243" s="416"/>
      <c r="WF243" s="416"/>
      <c r="WG243" s="416"/>
      <c r="WH243" s="416"/>
      <c r="WI243" s="416"/>
      <c r="WJ243" s="416"/>
      <c r="WK243" s="416"/>
      <c r="WL243" s="416"/>
      <c r="WM243" s="416"/>
      <c r="WN243" s="416"/>
      <c r="WO243" s="416"/>
      <c r="WP243" s="416"/>
      <c r="WQ243" s="416"/>
      <c r="WR243" s="416"/>
      <c r="WS243" s="416"/>
      <c r="WT243" s="416"/>
      <c r="WU243" s="416"/>
      <c r="WV243" s="416"/>
      <c r="WW243" s="416"/>
      <c r="WX243" s="416"/>
      <c r="WY243" s="416"/>
      <c r="WZ243" s="416"/>
      <c r="XA243" s="416"/>
      <c r="XB243" s="416"/>
      <c r="XC243" s="416"/>
      <c r="XD243" s="416"/>
      <c r="XE243" s="416"/>
      <c r="XF243" s="416"/>
      <c r="XG243" s="416"/>
      <c r="XH243" s="416"/>
      <c r="XI243" s="416"/>
      <c r="XJ243" s="416"/>
      <c r="XK243" s="416"/>
      <c r="XL243" s="416"/>
      <c r="XM243" s="416"/>
      <c r="XN243" s="416"/>
      <c r="XO243" s="416"/>
      <c r="XP243" s="416"/>
      <c r="XQ243" s="416"/>
      <c r="XR243" s="417"/>
      <c r="XS243" s="417"/>
      <c r="XT243" s="417"/>
      <c r="XU243" s="417"/>
      <c r="XV243" s="417"/>
      <c r="XW243" s="417"/>
      <c r="XX243" s="417"/>
      <c r="XY243" s="417"/>
      <c r="XZ243" s="417"/>
      <c r="YA243" s="417"/>
      <c r="YB243" s="417"/>
      <c r="YC243" s="417"/>
      <c r="YD243" s="417"/>
      <c r="YE243" s="417"/>
      <c r="YF243" s="417"/>
      <c r="YG243" s="417"/>
      <c r="YH243" s="417"/>
      <c r="YI243" s="417"/>
      <c r="YJ243" s="417"/>
      <c r="YK243" s="417"/>
      <c r="YL243" s="417"/>
      <c r="YM243" s="417"/>
      <c r="YN243" s="417"/>
      <c r="YO243" s="417"/>
      <c r="YP243" s="417"/>
      <c r="YQ243" s="417"/>
      <c r="YR243" s="417"/>
      <c r="YS243" s="417"/>
      <c r="YT243" s="417"/>
      <c r="YU243" s="417"/>
      <c r="YV243" s="417"/>
      <c r="YW243" s="417"/>
      <c r="YX243" s="417"/>
      <c r="YY243" s="417"/>
      <c r="YZ243" s="417"/>
      <c r="ZA243" s="417"/>
      <c r="ZB243" s="417"/>
      <c r="ZC243" s="417"/>
      <c r="ZD243" s="417"/>
      <c r="ZE243" s="417"/>
      <c r="ZF243" s="417"/>
      <c r="ZG243" s="417"/>
      <c r="ZH243" s="417"/>
      <c r="ZI243" s="417"/>
      <c r="ZJ243" s="417"/>
      <c r="ZK243" s="417"/>
      <c r="ZL243" s="417"/>
      <c r="ZM243" s="417"/>
      <c r="ZN243" s="417"/>
      <c r="ZO243" s="417"/>
      <c r="ZP243" s="417"/>
      <c r="ZQ243" s="417"/>
      <c r="ZR243" s="417"/>
      <c r="ZS243" s="417"/>
      <c r="ZT243" s="417"/>
      <c r="ZU243" s="417"/>
      <c r="ZV243" s="417"/>
      <c r="ZW243" s="417"/>
      <c r="ZX243" s="417"/>
      <c r="ZY243" s="417"/>
      <c r="ZZ243" s="417"/>
      <c r="AAA243" s="417"/>
      <c r="AAB243" s="417"/>
      <c r="AAC243" s="417"/>
      <c r="AAD243" s="417"/>
      <c r="AAE243" s="417"/>
      <c r="AAF243" s="417"/>
      <c r="AAG243" s="417"/>
      <c r="AAH243" s="417"/>
      <c r="AAI243" s="417"/>
      <c r="AAJ243" s="417"/>
      <c r="AAK243" s="417"/>
      <c r="AAL243" s="417"/>
      <c r="AAM243" s="417"/>
      <c r="AAN243" s="417"/>
      <c r="AAO243" s="417"/>
      <c r="AAP243" s="417"/>
      <c r="AAQ243" s="417"/>
      <c r="AAR243" s="417"/>
      <c r="AAS243" s="417"/>
      <c r="AAT243" s="417"/>
      <c r="AAU243" s="417"/>
      <c r="AAV243" s="417"/>
      <c r="AAW243" s="417"/>
      <c r="AAX243" s="417"/>
      <c r="AAY243" s="417"/>
      <c r="AAZ243" s="417"/>
      <c r="ABA243" s="417"/>
      <c r="ABB243" s="417"/>
      <c r="ABC243" s="417"/>
      <c r="ABD243" s="417"/>
      <c r="ABE243" s="417"/>
      <c r="ABF243" s="417"/>
      <c r="ABG243" s="417"/>
      <c r="ABH243" s="417"/>
      <c r="ABI243" s="417"/>
      <c r="ABJ243" s="417"/>
      <c r="ABK243" s="417"/>
      <c r="ABL243" s="417"/>
      <c r="ABM243" s="417"/>
      <c r="ABN243" s="417"/>
      <c r="ABO243" s="417"/>
      <c r="ABP243" s="417"/>
      <c r="ABQ243" s="417"/>
      <c r="ABR243" s="417"/>
      <c r="ABS243" s="417"/>
      <c r="ABT243" s="417"/>
      <c r="ABU243" s="417"/>
      <c r="ABV243" s="417"/>
      <c r="ABW243" s="417"/>
      <c r="ABX243" s="417"/>
      <c r="ABY243" s="417"/>
      <c r="ABZ243" s="417"/>
      <c r="ACA243" s="417"/>
      <c r="ACB243" s="417"/>
      <c r="ACC243" s="417"/>
      <c r="ACD243" s="417"/>
      <c r="ACE243" s="417"/>
      <c r="ACF243" s="417"/>
      <c r="ACG243" s="417"/>
      <c r="ACH243" s="417"/>
      <c r="ACI243" s="417"/>
      <c r="ACJ243" s="417"/>
      <c r="ACK243" s="417"/>
      <c r="ACL243" s="417"/>
      <c r="ACM243" s="417"/>
      <c r="ACN243" s="417"/>
      <c r="ACO243" s="417"/>
      <c r="ACP243" s="417"/>
      <c r="ACQ243" s="417"/>
      <c r="ACR243" s="417"/>
      <c r="ACS243" s="417"/>
      <c r="ACT243" s="417"/>
      <c r="ACU243" s="417"/>
      <c r="ACV243" s="417"/>
      <c r="ACW243" s="417"/>
      <c r="ACX243" s="417"/>
      <c r="ACY243" s="417"/>
      <c r="ACZ243" s="417"/>
      <c r="ADA243" s="417"/>
      <c r="ADB243" s="417"/>
      <c r="ADC243" s="417"/>
      <c r="ADD243" s="417"/>
      <c r="ADE243" s="417"/>
      <c r="ADF243" s="417"/>
      <c r="ADG243" s="417"/>
      <c r="ADH243" s="417"/>
      <c r="ADI243" s="417"/>
      <c r="ADJ243" s="417"/>
      <c r="ADK243" s="417"/>
      <c r="ADL243" s="417"/>
      <c r="ADM243" s="417"/>
      <c r="ADN243" s="417"/>
      <c r="ADO243" s="417"/>
      <c r="ADP243" s="417"/>
      <c r="ADQ243" s="417"/>
      <c r="ADR243" s="417"/>
      <c r="ADS243" s="417"/>
      <c r="ADT243" s="417"/>
      <c r="ADU243" s="417"/>
      <c r="ADV243" s="417"/>
      <c r="ADW243" s="417"/>
      <c r="ADX243" s="417"/>
      <c r="ADY243" s="417"/>
      <c r="ADZ243" s="417"/>
      <c r="AEA243" s="417"/>
      <c r="AEB243" s="417"/>
      <c r="AEC243" s="417"/>
      <c r="AED243" s="417"/>
      <c r="AEE243" s="417"/>
      <c r="AEF243" s="417"/>
      <c r="AEG243" s="417"/>
      <c r="AEH243" s="417"/>
      <c r="AEI243" s="417"/>
      <c r="AEJ243" s="417"/>
      <c r="AEK243" s="417"/>
      <c r="AEL243" s="417"/>
      <c r="AEM243" s="417"/>
      <c r="AEN243" s="417"/>
      <c r="AEO243" s="417"/>
      <c r="AEP243" s="417"/>
      <c r="AEQ243" s="417"/>
      <c r="AER243" s="417"/>
      <c r="AES243" s="417"/>
      <c r="AET243" s="417"/>
      <c r="AEU243" s="417"/>
      <c r="AEV243" s="417"/>
      <c r="AEW243" s="417"/>
      <c r="AEX243" s="417"/>
      <c r="AEY243" s="417"/>
      <c r="AEZ243" s="417"/>
      <c r="AFA243" s="417"/>
      <c r="AFB243" s="417"/>
      <c r="AFC243" s="417"/>
      <c r="AFD243" s="417"/>
      <c r="AFE243" s="417"/>
      <c r="AFF243" s="417"/>
      <c r="AFG243" s="417"/>
      <c r="AFH243" s="417"/>
      <c r="AFI243" s="417"/>
      <c r="AFJ243" s="417"/>
      <c r="AFK243" s="417"/>
      <c r="AFL243" s="417"/>
      <c r="AFM243" s="417"/>
      <c r="AFN243" s="417"/>
      <c r="AFO243" s="417"/>
      <c r="AFP243" s="417"/>
      <c r="AFQ243" s="417"/>
      <c r="AFR243" s="417"/>
      <c r="AFS243" s="417"/>
      <c r="AFT243" s="417"/>
      <c r="AFU243" s="417"/>
      <c r="AFV243" s="417"/>
      <c r="AFW243" s="417"/>
      <c r="AFX243" s="417"/>
      <c r="AFY243" s="417"/>
      <c r="AFZ243" s="417"/>
      <c r="AGA243" s="417"/>
      <c r="AGB243" s="417"/>
      <c r="AGC243" s="417"/>
      <c r="AGD243" s="417"/>
      <c r="AGE243" s="417"/>
      <c r="AGF243" s="417"/>
      <c r="AGG243" s="417"/>
      <c r="AGH243" s="417"/>
      <c r="AGI243" s="417"/>
      <c r="AGJ243" s="417"/>
      <c r="AGK243" s="417"/>
      <c r="AGL243" s="417"/>
      <c r="AGM243" s="417"/>
      <c r="AGN243" s="417"/>
      <c r="AGO243" s="417"/>
      <c r="AGP243" s="417"/>
      <c r="AGQ243" s="417"/>
      <c r="AGR243" s="417"/>
      <c r="AGS243" s="417"/>
      <c r="AGT243" s="417"/>
      <c r="AGU243" s="417"/>
      <c r="AGV243" s="417"/>
      <c r="AGW243" s="417"/>
      <c r="AGX243" s="417"/>
      <c r="AGY243" s="417"/>
      <c r="AGZ243" s="417"/>
      <c r="AHA243" s="417"/>
      <c r="AHB243" s="417"/>
      <c r="AHC243" s="417"/>
      <c r="AHD243" s="417"/>
      <c r="AHE243" s="417"/>
      <c r="AHF243" s="417"/>
      <c r="AHG243" s="417"/>
      <c r="AHH243" s="417"/>
      <c r="AHI243" s="417"/>
      <c r="AHJ243" s="417"/>
      <c r="AHK243" s="417"/>
      <c r="AHL243" s="417"/>
      <c r="AHM243" s="417"/>
      <c r="AHN243" s="417"/>
      <c r="AHO243" s="417"/>
      <c r="AHP243" s="417"/>
      <c r="AHQ243" s="417"/>
      <c r="AHR243" s="417"/>
      <c r="AHS243" s="417"/>
      <c r="AHT243" s="417"/>
      <c r="AHU243" s="417"/>
      <c r="AHV243" s="417"/>
      <c r="AHW243" s="417"/>
      <c r="AHX243" s="417"/>
      <c r="AHY243" s="417"/>
      <c r="AHZ243" s="417"/>
      <c r="AIA243" s="417"/>
      <c r="AIB243" s="417"/>
      <c r="AIC243" s="417"/>
      <c r="AID243" s="417"/>
      <c r="AIE243" s="417"/>
      <c r="AIF243" s="417"/>
      <c r="AIG243" s="417"/>
      <c r="AIH243" s="417"/>
      <c r="AII243" s="417"/>
      <c r="AIJ243" s="417"/>
      <c r="AIK243" s="417"/>
      <c r="AIL243" s="417"/>
      <c r="AIM243" s="417"/>
      <c r="AIN243" s="417"/>
      <c r="AIO243" s="417"/>
      <c r="AIP243" s="417"/>
      <c r="AIQ243" s="417"/>
      <c r="AIR243" s="417"/>
      <c r="AIS243" s="417"/>
      <c r="AIT243" s="417"/>
      <c r="AIU243" s="417"/>
      <c r="AIV243" s="417"/>
      <c r="AIW243" s="417"/>
      <c r="AIX243" s="417"/>
      <c r="AIY243" s="417"/>
      <c r="AIZ243" s="417"/>
      <c r="AJA243" s="417"/>
      <c r="AJB243" s="417"/>
      <c r="AJC243" s="417"/>
      <c r="AJD243" s="417"/>
      <c r="AJE243" s="417"/>
      <c r="AJF243" s="417"/>
      <c r="AJG243" s="417"/>
      <c r="AJH243" s="417"/>
      <c r="AJI243" s="417"/>
      <c r="AJJ243" s="417"/>
      <c r="AJK243" s="417"/>
      <c r="AJL243" s="417"/>
      <c r="AJM243" s="417"/>
      <c r="AJN243" s="417"/>
      <c r="AJO243" s="417"/>
      <c r="AJP243" s="417"/>
      <c r="AJQ243" s="417"/>
      <c r="AJR243" s="417"/>
      <c r="AJS243" s="417"/>
      <c r="AJT243" s="417"/>
      <c r="AJU243" s="417"/>
      <c r="AJV243" s="417"/>
      <c r="AJW243" s="417"/>
      <c r="AJX243" s="417"/>
      <c r="AJY243" s="417"/>
      <c r="AJZ243" s="417"/>
      <c r="AKA243" s="417"/>
      <c r="AKB243" s="417"/>
      <c r="AKC243" s="417"/>
      <c r="AKD243" s="417"/>
      <c r="AKE243" s="417"/>
      <c r="AKF243" s="417"/>
      <c r="AKG243" s="417"/>
      <c r="AKH243" s="417"/>
      <c r="AKI243" s="417"/>
      <c r="AKJ243" s="417"/>
      <c r="AKK243" s="417"/>
      <c r="AKL243" s="417"/>
      <c r="AKM243" s="417"/>
      <c r="AKN243" s="417"/>
      <c r="AKO243" s="417"/>
      <c r="AKP243" s="417"/>
      <c r="AKQ243" s="417"/>
      <c r="AKR243" s="417"/>
      <c r="AKS243" s="417"/>
      <c r="AKT243" s="417"/>
      <c r="AKU243" s="417"/>
      <c r="AKV243" s="417"/>
      <c r="AKW243" s="417"/>
      <c r="AKX243" s="417"/>
      <c r="AKY243" s="417"/>
      <c r="AKZ243" s="417"/>
      <c r="ALA243" s="417"/>
      <c r="ALB243" s="417"/>
      <c r="ALC243" s="417"/>
      <c r="ALD243" s="417"/>
      <c r="ALE243" s="417"/>
      <c r="ALF243" s="417"/>
      <c r="ALG243" s="417"/>
      <c r="ALH243" s="417"/>
      <c r="ALI243" s="417"/>
      <c r="ALJ243" s="417"/>
      <c r="ALK243" s="417"/>
      <c r="ALL243" s="417"/>
      <c r="ALM243" s="417"/>
      <c r="ALN243" s="417"/>
      <c r="ALO243" s="417"/>
      <c r="ALP243" s="417"/>
      <c r="ALQ243" s="417"/>
      <c r="ALR243" s="417"/>
      <c r="ALS243" s="417"/>
      <c r="ALT243" s="417"/>
      <c r="ALU243" s="417"/>
      <c r="ALV243" s="417"/>
      <c r="ALW243" s="417"/>
      <c r="ALX243" s="417"/>
      <c r="ALY243" s="417"/>
      <c r="ALZ243" s="417"/>
      <c r="AMA243" s="417"/>
      <c r="AMB243" s="417"/>
      <c r="AMC243" s="417"/>
      <c r="AMD243" s="417"/>
      <c r="AME243" s="417"/>
      <c r="AMF243" s="417"/>
      <c r="AMG243" s="417"/>
      <c r="AMH243" s="417"/>
      <c r="AMI243" s="417"/>
      <c r="AMJ243" s="417"/>
      <c r="AMK243" s="417"/>
      <c r="AML243" s="417"/>
      <c r="AMM243" s="417"/>
      <c r="AMN243" s="417"/>
      <c r="AMO243" s="417"/>
      <c r="AMP243" s="417"/>
      <c r="AMQ243" s="417"/>
      <c r="AMR243" s="417"/>
      <c r="AMS243" s="417"/>
      <c r="AMT243" s="417"/>
      <c r="AMU243" s="417"/>
      <c r="AMV243" s="417"/>
      <c r="AMW243" s="417"/>
      <c r="AMX243" s="417"/>
      <c r="AMY243" s="417"/>
      <c r="AMZ243" s="417"/>
      <c r="ANA243" s="417"/>
      <c r="ANB243" s="417"/>
      <c r="ANC243" s="417"/>
      <c r="AND243" s="417"/>
      <c r="ANE243" s="417"/>
      <c r="ANF243" s="417"/>
      <c r="ANG243" s="417"/>
      <c r="ANH243" s="417"/>
      <c r="ANI243" s="417"/>
      <c r="ANJ243" s="417"/>
      <c r="ANK243" s="417"/>
      <c r="ANL243" s="417"/>
      <c r="ANM243" s="417"/>
      <c r="ANN243" s="417"/>
      <c r="ANO243" s="417"/>
      <c r="ANP243" s="417"/>
      <c r="ANQ243" s="417"/>
      <c r="ANR243" s="417"/>
      <c r="ANS243" s="417"/>
      <c r="ANT243" s="417"/>
      <c r="ANU243" s="417"/>
      <c r="ANV243" s="417"/>
      <c r="ANW243" s="417"/>
      <c r="ANX243" s="417"/>
      <c r="ANY243" s="417"/>
      <c r="ANZ243" s="417"/>
      <c r="AOA243" s="417"/>
      <c r="AOB243" s="417"/>
      <c r="AOC243" s="417"/>
      <c r="AOD243" s="417"/>
      <c r="AOE243" s="417"/>
      <c r="AOF243" s="417"/>
      <c r="AOG243" s="417"/>
      <c r="AOH243" s="417"/>
      <c r="AOI243" s="417"/>
      <c r="AOJ243" s="417"/>
      <c r="AOK243" s="417"/>
      <c r="AOL243" s="417"/>
      <c r="AOM243" s="417"/>
      <c r="AON243" s="417"/>
      <c r="AOO243" s="417"/>
      <c r="AOP243" s="417"/>
      <c r="AOQ243" s="417"/>
      <c r="AOR243" s="417"/>
      <c r="AOS243" s="417"/>
      <c r="AOT243" s="417"/>
      <c r="AOU243" s="417"/>
      <c r="AOV243" s="417"/>
      <c r="AOW243" s="417"/>
      <c r="AOX243" s="417"/>
      <c r="AOY243" s="417"/>
      <c r="AOZ243" s="417"/>
      <c r="APA243" s="417"/>
      <c r="APB243" s="417"/>
      <c r="APC243" s="417"/>
      <c r="APD243" s="417"/>
      <c r="APE243" s="417"/>
      <c r="APF243" s="417"/>
      <c r="APG243" s="417"/>
      <c r="APH243" s="417"/>
      <c r="API243" s="417"/>
      <c r="APJ243" s="417"/>
      <c r="APK243" s="417"/>
      <c r="APL243" s="417"/>
      <c r="APM243" s="417"/>
      <c r="APN243" s="417"/>
      <c r="APO243" s="417"/>
      <c r="APP243" s="417"/>
      <c r="APQ243" s="417"/>
      <c r="APR243" s="417"/>
      <c r="APS243" s="417"/>
      <c r="APT243" s="417"/>
      <c r="APU243" s="417"/>
      <c r="APV243" s="417"/>
      <c r="APW243" s="417"/>
      <c r="APX243" s="417"/>
      <c r="APY243" s="417"/>
      <c r="APZ243" s="417"/>
      <c r="AQA243" s="417"/>
      <c r="AQB243" s="417"/>
      <c r="AQC243" s="417"/>
      <c r="AQD243" s="417"/>
      <c r="AQE243" s="417"/>
      <c r="AQF243" s="417"/>
      <c r="AQG243" s="417"/>
      <c r="AQH243" s="417"/>
      <c r="AQI243" s="417"/>
      <c r="AQJ243" s="417"/>
      <c r="AQK243" s="417"/>
      <c r="AQL243" s="417"/>
      <c r="AQM243" s="417"/>
      <c r="AQN243" s="417"/>
      <c r="AQO243" s="417"/>
      <c r="AQP243" s="417"/>
      <c r="AQQ243" s="417"/>
      <c r="AQR243" s="417"/>
      <c r="AQS243" s="417"/>
      <c r="AQT243" s="417"/>
      <c r="AQU243" s="417"/>
      <c r="AQV243" s="417"/>
      <c r="AQW243" s="417"/>
      <c r="AQX243" s="417"/>
      <c r="AQY243" s="417"/>
      <c r="AQZ243" s="417"/>
      <c r="ARA243" s="417"/>
      <c r="ARB243" s="417"/>
      <c r="ARC243" s="417"/>
      <c r="ARD243" s="417"/>
      <c r="ARE243" s="417"/>
      <c r="ARF243" s="417"/>
      <c r="ARG243" s="417"/>
      <c r="ARH243" s="417"/>
      <c r="ARI243" s="417"/>
      <c r="ARJ243" s="417"/>
      <c r="ARK243" s="417"/>
      <c r="ARL243" s="417"/>
      <c r="ARM243" s="417"/>
      <c r="ARN243" s="417"/>
      <c r="ARO243" s="417"/>
      <c r="ARP243" s="417"/>
      <c r="ARQ243" s="417"/>
      <c r="ARR243" s="417"/>
      <c r="ARS243" s="417"/>
      <c r="ART243" s="417"/>
      <c r="ARU243" s="417"/>
      <c r="ARV243" s="417"/>
      <c r="ARW243" s="417"/>
      <c r="ARX243" s="417"/>
      <c r="ARY243" s="417"/>
      <c r="ARZ243" s="417"/>
      <c r="ASA243" s="417"/>
      <c r="ASB243" s="417"/>
      <c r="ASC243" s="417"/>
      <c r="ASD243" s="417"/>
      <c r="ASE243" s="417"/>
      <c r="ASF243" s="417"/>
      <c r="ASG243" s="417"/>
      <c r="ASH243" s="417"/>
      <c r="ASI243" s="417"/>
      <c r="ASJ243" s="417"/>
      <c r="ASK243" s="417"/>
      <c r="ASL243" s="417"/>
      <c r="ASM243" s="417"/>
      <c r="ASN243" s="417"/>
      <c r="ASO243" s="417"/>
      <c r="ASP243" s="417"/>
      <c r="ASQ243" s="417"/>
      <c r="ASR243" s="417"/>
      <c r="ASS243" s="417"/>
      <c r="AST243" s="417"/>
      <c r="ASU243" s="417"/>
      <c r="ASV243" s="417"/>
      <c r="ASW243" s="417"/>
      <c r="ASX243" s="417"/>
      <c r="ASY243" s="417"/>
      <c r="ASZ243" s="417"/>
      <c r="ATA243" s="417"/>
      <c r="ATB243" s="417"/>
      <c r="ATC243" s="417"/>
      <c r="ATD243" s="417"/>
      <c r="ATE243" s="417"/>
      <c r="ATF243" s="417"/>
      <c r="ATG243" s="417"/>
      <c r="ATH243" s="417"/>
      <c r="ATI243" s="417"/>
      <c r="ATJ243" s="417"/>
      <c r="ATK243" s="417"/>
      <c r="ATL243" s="417"/>
      <c r="ATM243" s="417"/>
      <c r="ATN243" s="417"/>
      <c r="ATO243" s="417"/>
      <c r="ATP243" s="417"/>
      <c r="ATQ243" s="417"/>
      <c r="ATR243" s="417"/>
      <c r="ATS243" s="417"/>
      <c r="ATT243" s="417"/>
      <c r="ATU243" s="417"/>
      <c r="ATV243" s="417"/>
      <c r="ATW243" s="417"/>
      <c r="ATX243" s="417"/>
      <c r="ATY243" s="417"/>
      <c r="ATZ243" s="417"/>
      <c r="AUA243" s="417"/>
      <c r="AUB243" s="417"/>
      <c r="AUC243" s="417"/>
      <c r="AUD243" s="417"/>
      <c r="AUE243" s="417"/>
      <c r="AUF243" s="417"/>
      <c r="AUG243" s="417"/>
      <c r="AUH243" s="417"/>
      <c r="AUI243" s="417"/>
      <c r="AUJ243" s="417"/>
      <c r="AUK243" s="417"/>
      <c r="AUL243" s="417"/>
      <c r="AUM243" s="417"/>
      <c r="AUN243" s="417"/>
      <c r="AUO243" s="417"/>
      <c r="AUP243" s="417"/>
      <c r="AUQ243" s="417"/>
      <c r="AUR243" s="417"/>
      <c r="AUS243" s="417"/>
      <c r="AUT243" s="417"/>
      <c r="AUU243" s="417"/>
      <c r="AUV243" s="417"/>
      <c r="AUW243" s="417"/>
      <c r="AUX243" s="417"/>
      <c r="AUY243" s="417"/>
      <c r="AUZ243" s="417"/>
      <c r="AVA243" s="417"/>
      <c r="AVB243" s="417"/>
      <c r="AVC243" s="417"/>
      <c r="AVD243" s="417"/>
      <c r="AVE243" s="417"/>
      <c r="AVF243" s="417"/>
      <c r="AVG243" s="417"/>
      <c r="AVH243" s="417"/>
      <c r="AVI243" s="417"/>
      <c r="AVJ243" s="417"/>
      <c r="AVK243" s="417"/>
      <c r="AVL243" s="417"/>
      <c r="AVM243" s="417"/>
      <c r="AVN243" s="417"/>
      <c r="AVO243" s="417"/>
      <c r="AVP243" s="417"/>
      <c r="AVQ243" s="417"/>
      <c r="AVR243" s="417"/>
      <c r="AVS243" s="417"/>
      <c r="AVT243" s="417"/>
      <c r="AVU243" s="417"/>
      <c r="AVV243" s="417"/>
      <c r="AVW243" s="417"/>
      <c r="AVX243" s="417"/>
      <c r="AVY243" s="417"/>
      <c r="AVZ243" s="417"/>
      <c r="AWA243" s="417"/>
      <c r="AWB243" s="417"/>
      <c r="AWC243" s="417"/>
      <c r="AWD243" s="417"/>
      <c r="AWE243" s="417"/>
      <c r="AWF243" s="417"/>
      <c r="AWG243" s="417"/>
      <c r="AWH243" s="417"/>
      <c r="AWI243" s="417"/>
      <c r="AWJ243" s="417"/>
      <c r="AWK243" s="417"/>
      <c r="AWL243" s="417"/>
      <c r="AWM243" s="417"/>
      <c r="AWN243" s="417"/>
      <c r="AWO243" s="417"/>
      <c r="AWP243" s="417"/>
      <c r="AWQ243" s="417"/>
      <c r="AWR243" s="417"/>
      <c r="AWS243" s="417"/>
      <c r="AWT243" s="417"/>
      <c r="AWU243" s="417"/>
      <c r="AWV243" s="417"/>
      <c r="AWW243" s="417"/>
      <c r="AWX243" s="417"/>
      <c r="AWY243" s="417"/>
      <c r="AWZ243" s="417"/>
      <c r="AXA243" s="417"/>
      <c r="AXB243" s="417"/>
      <c r="AXC243" s="417"/>
      <c r="AXD243" s="417"/>
      <c r="AXE243" s="417"/>
      <c r="AXF243" s="417"/>
      <c r="AXG243" s="417"/>
      <c r="AXH243" s="417"/>
      <c r="AXI243" s="417"/>
      <c r="AXJ243" s="417"/>
      <c r="AXK243" s="417"/>
      <c r="AXL243" s="417"/>
      <c r="AXM243" s="417"/>
      <c r="AXN243" s="417"/>
      <c r="AXO243" s="417"/>
      <c r="AXP243" s="417"/>
      <c r="AXQ243" s="417"/>
      <c r="AXR243" s="417"/>
      <c r="AXS243" s="417"/>
      <c r="AXT243" s="417"/>
      <c r="AXU243" s="417"/>
      <c r="AXV243" s="417"/>
      <c r="AXW243" s="417"/>
      <c r="AXX243" s="417"/>
      <c r="AXY243" s="417"/>
      <c r="AXZ243" s="417"/>
      <c r="AYA243" s="417"/>
      <c r="AYB243" s="417"/>
      <c r="AYC243" s="417"/>
      <c r="AYD243" s="417"/>
      <c r="AYE243" s="417"/>
      <c r="AYF243" s="417"/>
      <c r="AYG243" s="417"/>
      <c r="AYH243" s="417"/>
      <c r="AYI243" s="417"/>
      <c r="AYJ243" s="417"/>
      <c r="AYK243" s="417"/>
      <c r="AYL243" s="417"/>
      <c r="AYM243" s="417"/>
      <c r="AYN243" s="417"/>
      <c r="AYO243" s="417"/>
      <c r="AYP243" s="417"/>
      <c r="AYQ243" s="417"/>
      <c r="AYR243" s="417"/>
      <c r="AYS243" s="417"/>
      <c r="AYT243" s="417"/>
      <c r="AYU243" s="417"/>
      <c r="AYV243" s="417"/>
      <c r="AYW243" s="417"/>
      <c r="AYX243" s="417"/>
      <c r="AYY243" s="417"/>
      <c r="AYZ243" s="417"/>
      <c r="AZA243" s="417"/>
      <c r="AZB243" s="417"/>
      <c r="AZC243" s="417"/>
      <c r="AZD243" s="417"/>
      <c r="AZE243" s="417"/>
      <c r="AZF243" s="417"/>
      <c r="AZG243" s="417"/>
      <c r="AZH243" s="417"/>
      <c r="AZI243" s="417"/>
      <c r="AZJ243" s="417"/>
      <c r="AZK243" s="417"/>
      <c r="AZL243" s="417"/>
      <c r="AZM243" s="417"/>
      <c r="AZN243" s="417"/>
      <c r="AZO243" s="417"/>
      <c r="AZP243" s="417"/>
      <c r="AZQ243" s="417"/>
      <c r="AZR243" s="417"/>
      <c r="AZS243" s="417"/>
      <c r="AZT243" s="417"/>
      <c r="AZU243" s="417"/>
      <c r="AZV243" s="417"/>
      <c r="AZW243" s="417"/>
      <c r="AZX243" s="417"/>
      <c r="AZY243" s="417"/>
      <c r="AZZ243" s="417"/>
      <c r="BAA243" s="417"/>
      <c r="BAB243" s="417"/>
      <c r="BAC243" s="417"/>
      <c r="BAD243" s="417"/>
      <c r="BAE243" s="417"/>
      <c r="BAF243" s="417"/>
      <c r="BAG243" s="417"/>
      <c r="BAH243" s="417"/>
      <c r="BAI243" s="417"/>
      <c r="BAJ243" s="417"/>
      <c r="BAK243" s="417"/>
      <c r="BAL243" s="417"/>
      <c r="BAM243" s="417"/>
      <c r="BAN243" s="417"/>
      <c r="BAO243" s="417"/>
      <c r="BAP243" s="417"/>
      <c r="BAQ243" s="417"/>
      <c r="BAR243" s="417"/>
      <c r="BAS243" s="417"/>
      <c r="BAT243" s="417"/>
      <c r="BAU243" s="417"/>
      <c r="BAV243" s="417"/>
      <c r="BAW243" s="417"/>
      <c r="BAX243" s="417"/>
      <c r="BAY243" s="417"/>
      <c r="BAZ243" s="417"/>
      <c r="BBA243" s="417"/>
      <c r="BBB243" s="417"/>
      <c r="BBC243" s="417"/>
      <c r="BBD243" s="417"/>
      <c r="BBE243" s="417"/>
      <c r="BBF243" s="417"/>
      <c r="BBG243" s="417"/>
      <c r="BBH243" s="417"/>
      <c r="BBI243" s="417"/>
      <c r="BBJ243" s="417"/>
      <c r="BBK243" s="417"/>
      <c r="BBL243" s="417"/>
      <c r="BBM243" s="417"/>
      <c r="BBN243" s="417"/>
      <c r="BBO243" s="417"/>
      <c r="BBP243" s="417"/>
      <c r="BBQ243" s="417"/>
      <c r="BBR243" s="417"/>
      <c r="BBS243" s="417"/>
      <c r="BBT243" s="417"/>
      <c r="BBU243" s="417"/>
      <c r="BBV243" s="417"/>
      <c r="BBW243" s="417"/>
      <c r="BBX243" s="417"/>
      <c r="BBY243" s="417"/>
      <c r="BBZ243" s="417"/>
      <c r="BCA243" s="417"/>
      <c r="BCB243" s="417"/>
      <c r="BCC243" s="417"/>
      <c r="BCD243" s="417"/>
      <c r="BCE243" s="417"/>
      <c r="BCF243" s="417"/>
      <c r="BCG243" s="417"/>
      <c r="BCH243" s="417"/>
      <c r="BCI243" s="417"/>
      <c r="BCJ243" s="417"/>
      <c r="BCK243" s="417"/>
      <c r="BCL243" s="417"/>
      <c r="BCM243" s="417"/>
      <c r="BCN243" s="417"/>
      <c r="BCO243" s="417"/>
      <c r="BCP243" s="417"/>
      <c r="BCQ243" s="417"/>
      <c r="BCR243" s="417"/>
      <c r="BCS243" s="417"/>
      <c r="BCT243" s="417"/>
      <c r="BCU243" s="417"/>
      <c r="BCV243" s="417"/>
      <c r="BCW243" s="417"/>
      <c r="BCX243" s="417"/>
      <c r="BCY243" s="417"/>
      <c r="BCZ243" s="417"/>
      <c r="BDA243" s="417"/>
      <c r="BDB243" s="417"/>
      <c r="BDC243" s="417"/>
      <c r="BDD243" s="417"/>
      <c r="BDE243" s="417"/>
      <c r="BDF243" s="417"/>
      <c r="BDG243" s="417"/>
      <c r="BDH243" s="417"/>
      <c r="BDI243" s="417"/>
      <c r="BDJ243" s="417"/>
      <c r="BDK243" s="417"/>
      <c r="BDL243" s="417"/>
      <c r="BDM243" s="417"/>
      <c r="BDN243" s="417"/>
      <c r="BDO243" s="417"/>
      <c r="BDP243" s="417"/>
      <c r="BDQ243" s="417"/>
      <c r="BDR243" s="417"/>
      <c r="BDS243" s="417"/>
      <c r="BDT243" s="417"/>
      <c r="BDU243" s="417"/>
      <c r="BDV243" s="417"/>
      <c r="BDW243" s="417"/>
      <c r="BDX243" s="417"/>
      <c r="BDY243" s="417"/>
      <c r="BDZ243" s="417"/>
      <c r="BEA243" s="417"/>
      <c r="BEB243" s="417"/>
      <c r="BEC243" s="417"/>
      <c r="BED243" s="417"/>
      <c r="BEE243" s="417"/>
      <c r="BEF243" s="417"/>
      <c r="BEG243" s="417"/>
      <c r="BEH243" s="417"/>
      <c r="BEI243" s="417"/>
      <c r="BEJ243" s="417"/>
      <c r="BEK243" s="417"/>
      <c r="BEL243" s="417"/>
      <c r="BEM243" s="417"/>
      <c r="BEN243" s="417"/>
      <c r="BEO243" s="417"/>
      <c r="BEP243" s="417"/>
      <c r="BEQ243" s="417"/>
      <c r="BER243" s="417"/>
      <c r="BES243" s="417"/>
      <c r="BET243" s="417"/>
      <c r="BEU243" s="417"/>
      <c r="BEV243" s="417"/>
      <c r="BEW243" s="417"/>
      <c r="BEX243" s="417"/>
      <c r="BEY243" s="417"/>
      <c r="BEZ243" s="417"/>
      <c r="BFA243" s="417"/>
      <c r="BFB243" s="417"/>
      <c r="BFC243" s="417"/>
      <c r="BFD243" s="417"/>
      <c r="BFE243" s="417"/>
      <c r="BFF243" s="417"/>
      <c r="BFG243" s="417"/>
      <c r="BFH243" s="417"/>
      <c r="BFI243" s="417"/>
      <c r="BFJ243" s="417"/>
      <c r="BFK243" s="417"/>
      <c r="BFL243" s="417"/>
      <c r="BFM243" s="417"/>
      <c r="BFN243" s="417"/>
      <c r="BFO243" s="417"/>
      <c r="BFP243" s="417"/>
      <c r="BFQ243" s="417"/>
      <c r="BFR243" s="417"/>
      <c r="BFS243" s="417"/>
      <c r="BFT243" s="417"/>
      <c r="BFU243" s="417"/>
      <c r="BFV243" s="417"/>
      <c r="BFW243" s="417"/>
      <c r="BFX243" s="417"/>
      <c r="BFY243" s="417"/>
      <c r="BFZ243" s="417"/>
      <c r="BGA243" s="417"/>
      <c r="BGB243" s="417"/>
      <c r="BGC243" s="417"/>
      <c r="BGD243" s="417"/>
      <c r="BGE243" s="417"/>
      <c r="BGF243" s="417"/>
      <c r="BGG243" s="417"/>
      <c r="BGH243" s="417"/>
      <c r="BGI243" s="417"/>
      <c r="BGJ243" s="417"/>
      <c r="BGK243" s="417"/>
      <c r="BGL243" s="417"/>
      <c r="BGM243" s="417"/>
      <c r="BGN243" s="417"/>
      <c r="BGO243" s="417"/>
      <c r="BGP243" s="417"/>
      <c r="BGQ243" s="417"/>
      <c r="BGR243" s="417"/>
      <c r="BGS243" s="417"/>
      <c r="BGT243" s="417"/>
      <c r="BGU243" s="417"/>
      <c r="BGV243" s="417"/>
      <c r="BGW243" s="417"/>
      <c r="BGX243" s="417"/>
      <c r="BGY243" s="417"/>
      <c r="BGZ243" s="417"/>
      <c r="BHA243" s="417"/>
      <c r="BHB243" s="417"/>
      <c r="BHC243" s="417"/>
      <c r="BHD243" s="417"/>
      <c r="BHE243" s="417"/>
      <c r="BHF243" s="417"/>
      <c r="BHG243" s="417"/>
      <c r="BHH243" s="417"/>
      <c r="BHI243" s="417"/>
      <c r="BHJ243" s="417"/>
      <c r="BHK243" s="417"/>
      <c r="BHL243" s="417"/>
      <c r="BHM243" s="417"/>
      <c r="BHN243" s="417"/>
      <c r="BHO243" s="417"/>
      <c r="BHP243" s="417"/>
      <c r="BHQ243" s="417"/>
      <c r="BHR243" s="417"/>
      <c r="BHS243" s="417"/>
      <c r="BHT243" s="417"/>
      <c r="BHU243" s="417"/>
      <c r="BHV243" s="417"/>
      <c r="BHW243" s="417"/>
      <c r="BHX243" s="417"/>
      <c r="BHY243" s="417"/>
      <c r="BHZ243" s="417"/>
      <c r="BIA243" s="417"/>
      <c r="BIB243" s="417"/>
      <c r="BIC243" s="417"/>
      <c r="BID243" s="417"/>
      <c r="BIE243" s="417"/>
      <c r="BIF243" s="417"/>
      <c r="BIG243" s="417"/>
      <c r="BIH243" s="417"/>
      <c r="BII243" s="417"/>
      <c r="BIJ243" s="417"/>
      <c r="BIK243" s="417"/>
      <c r="BIL243" s="417"/>
      <c r="BIM243" s="417"/>
      <c r="BIN243" s="417"/>
      <c r="BIO243" s="417"/>
      <c r="BIP243" s="417"/>
      <c r="BIQ243" s="417"/>
      <c r="BIR243" s="417"/>
      <c r="BIS243" s="417"/>
      <c r="BIT243" s="417"/>
      <c r="BIU243" s="417"/>
      <c r="BIV243" s="417"/>
      <c r="BIW243" s="417"/>
      <c r="BIX243" s="417"/>
      <c r="BIY243" s="417"/>
      <c r="BIZ243" s="417"/>
      <c r="BJA243" s="417"/>
      <c r="BJB243" s="417"/>
      <c r="BJC243" s="417"/>
      <c r="BJD243" s="417"/>
      <c r="BJE243" s="417"/>
      <c r="BJF243" s="417"/>
      <c r="BJG243" s="417"/>
      <c r="BJH243" s="417"/>
      <c r="BJI243" s="417"/>
      <c r="BJJ243" s="417"/>
      <c r="BJK243" s="417"/>
      <c r="BJL243" s="417"/>
      <c r="BJM243" s="417"/>
      <c r="BJN243" s="417"/>
      <c r="BJO243" s="417"/>
      <c r="BJP243" s="417"/>
      <c r="BJQ243" s="417"/>
      <c r="BJR243" s="417"/>
      <c r="BJS243" s="417"/>
      <c r="BJT243" s="417"/>
      <c r="BJU243" s="417"/>
      <c r="BJV243" s="417"/>
      <c r="BJW243" s="417"/>
      <c r="BJX243" s="417"/>
      <c r="BJY243" s="417"/>
      <c r="BJZ243" s="417"/>
      <c r="BKA243" s="417"/>
      <c r="BKB243" s="417"/>
      <c r="BKC243" s="417"/>
      <c r="BKD243" s="417"/>
      <c r="BKE243" s="417"/>
      <c r="BKF243" s="417"/>
      <c r="BKG243" s="417"/>
      <c r="BKH243" s="417"/>
      <c r="BKI243" s="417"/>
      <c r="BKJ243" s="417"/>
      <c r="BKK243" s="417"/>
      <c r="BKL243" s="417"/>
      <c r="BKM243" s="417"/>
      <c r="BKN243" s="417"/>
      <c r="BKO243" s="417"/>
      <c r="BKP243" s="417"/>
      <c r="BKQ243" s="417"/>
      <c r="BKR243" s="417"/>
      <c r="BKS243" s="417"/>
      <c r="BKT243" s="417"/>
      <c r="BKU243" s="417"/>
      <c r="BKV243" s="417"/>
      <c r="BKW243" s="417"/>
      <c r="BKX243" s="417"/>
      <c r="BKY243" s="417"/>
      <c r="BKZ243" s="417"/>
      <c r="BLA243" s="417"/>
      <c r="BLB243" s="417"/>
      <c r="BLC243" s="417"/>
      <c r="BLD243" s="417"/>
      <c r="BLE243" s="417"/>
      <c r="BLF243" s="417"/>
      <c r="BLG243" s="417"/>
      <c r="BLH243" s="417"/>
      <c r="BLI243" s="417"/>
      <c r="BLJ243" s="417"/>
      <c r="BLK243" s="417"/>
      <c r="BLL243" s="417"/>
      <c r="BLM243" s="417"/>
      <c r="BLN243" s="417"/>
      <c r="BLO243" s="417"/>
      <c r="BLP243" s="417"/>
      <c r="BLQ243" s="417"/>
      <c r="BLR243" s="417"/>
      <c r="BLS243" s="417"/>
      <c r="BLT243" s="417"/>
      <c r="BLU243" s="417"/>
      <c r="BLV243" s="417"/>
      <c r="BLW243" s="417"/>
      <c r="BLX243" s="417"/>
      <c r="BLY243" s="417"/>
      <c r="BLZ243" s="417"/>
      <c r="BMA243" s="417"/>
      <c r="BMB243" s="417"/>
      <c r="BMC243" s="417"/>
      <c r="BMD243" s="417"/>
      <c r="BME243" s="417"/>
      <c r="BMF243" s="417"/>
      <c r="BMG243" s="417"/>
      <c r="BMH243" s="417"/>
      <c r="BMI243" s="417"/>
      <c r="BMJ243" s="417"/>
      <c r="BMK243" s="417"/>
      <c r="BML243" s="417"/>
      <c r="BMM243" s="417"/>
      <c r="BMN243" s="417"/>
      <c r="BMO243" s="417"/>
      <c r="BMP243" s="417"/>
      <c r="BMQ243" s="417"/>
      <c r="BMR243" s="417"/>
      <c r="BMS243" s="417"/>
      <c r="BMT243" s="417"/>
      <c r="BMU243" s="417"/>
      <c r="BMV243" s="417"/>
      <c r="BMW243" s="417"/>
      <c r="BMX243" s="417"/>
      <c r="BMY243" s="417"/>
      <c r="BMZ243" s="417"/>
      <c r="BNA243" s="417"/>
      <c r="BNB243" s="417"/>
      <c r="BNC243" s="417"/>
      <c r="BND243" s="417"/>
      <c r="BNE243" s="417"/>
      <c r="BNF243" s="417"/>
      <c r="BNG243" s="417"/>
      <c r="BNH243" s="417"/>
      <c r="BNI243" s="417"/>
      <c r="BNJ243" s="417"/>
      <c r="BNK243" s="417"/>
      <c r="BNL243" s="417"/>
      <c r="BNM243" s="417"/>
      <c r="BNN243" s="417"/>
      <c r="BNO243" s="417"/>
      <c r="BNP243" s="417"/>
      <c r="BNQ243" s="417"/>
      <c r="BNR243" s="417"/>
      <c r="BNS243" s="417"/>
      <c r="BNT243" s="417"/>
      <c r="BNU243" s="417"/>
      <c r="BNV243" s="417"/>
      <c r="BNW243" s="417"/>
      <c r="BNX243" s="417"/>
      <c r="BNY243" s="417"/>
      <c r="BNZ243" s="417"/>
      <c r="BOA243" s="417"/>
      <c r="BOB243" s="417"/>
      <c r="BOC243" s="417"/>
      <c r="BOD243" s="417"/>
      <c r="BOE243" s="417"/>
      <c r="BOF243" s="417"/>
      <c r="BOG243" s="417"/>
      <c r="BOH243" s="417"/>
      <c r="BOI243" s="417"/>
      <c r="BOJ243" s="417"/>
      <c r="BOK243" s="417"/>
      <c r="BOL243" s="417"/>
      <c r="BOM243" s="417"/>
      <c r="BON243" s="417"/>
      <c r="BOO243" s="417"/>
      <c r="BOP243" s="417"/>
      <c r="BOQ243" s="417"/>
      <c r="BOR243" s="417"/>
      <c r="BOS243" s="417"/>
      <c r="BOT243" s="417"/>
      <c r="BOU243" s="417"/>
      <c r="BOV243" s="417"/>
      <c r="BOW243" s="417"/>
      <c r="BOX243" s="417"/>
      <c r="BOY243" s="417"/>
      <c r="BOZ243" s="417"/>
      <c r="BPA243" s="417"/>
      <c r="BPB243" s="417"/>
      <c r="BPC243" s="417"/>
      <c r="BPD243" s="417"/>
      <c r="BPE243" s="417"/>
      <c r="BPF243" s="417"/>
      <c r="BPG243" s="417"/>
      <c r="BPH243" s="417"/>
      <c r="BPI243" s="417"/>
      <c r="BPJ243" s="417"/>
      <c r="BPK243" s="417"/>
      <c r="BPL243" s="417"/>
      <c r="BPM243" s="417"/>
      <c r="BPN243" s="417"/>
      <c r="BPO243" s="417"/>
      <c r="BPP243" s="417"/>
      <c r="BPQ243" s="417"/>
      <c r="BPR243" s="417"/>
      <c r="BPS243" s="417"/>
      <c r="BPT243" s="417"/>
      <c r="BPU243" s="417"/>
      <c r="BPV243" s="417"/>
      <c r="BPW243" s="417"/>
      <c r="BPX243" s="417"/>
      <c r="BPY243" s="417"/>
      <c r="BPZ243" s="417"/>
      <c r="BQA243" s="417"/>
      <c r="BQB243" s="417"/>
      <c r="BQC243" s="417"/>
      <c r="BQD243" s="417"/>
      <c r="BQE243" s="417"/>
      <c r="BQF243" s="417"/>
      <c r="BQG243" s="417"/>
      <c r="BQH243" s="417"/>
      <c r="BQI243" s="417"/>
      <c r="BQJ243" s="417"/>
      <c r="BQK243" s="417"/>
      <c r="BQL243" s="417"/>
      <c r="BQM243" s="417"/>
      <c r="BQN243" s="417"/>
      <c r="BQO243" s="417"/>
      <c r="BQP243" s="417"/>
      <c r="BQQ243" s="417"/>
      <c r="BQR243" s="417"/>
      <c r="BQS243" s="417"/>
      <c r="BQT243" s="417"/>
      <c r="BQU243" s="417"/>
      <c r="BQV243" s="417"/>
      <c r="BQW243" s="417"/>
      <c r="BQX243" s="417"/>
      <c r="BQY243" s="417"/>
      <c r="BQZ243" s="417"/>
      <c r="BRA243" s="417"/>
      <c r="BRB243" s="417"/>
      <c r="BRC243" s="417"/>
      <c r="BRD243" s="417"/>
      <c r="BRE243" s="417"/>
      <c r="BRF243" s="417"/>
      <c r="BRG243" s="417"/>
      <c r="BRH243" s="417"/>
      <c r="BRI243" s="417"/>
      <c r="BRJ243" s="417"/>
      <c r="BRK243" s="417"/>
      <c r="BRL243" s="417"/>
      <c r="BRM243" s="417"/>
      <c r="BRN243" s="417"/>
      <c r="BRO243" s="417"/>
      <c r="BRP243" s="417"/>
      <c r="BRQ243" s="417"/>
      <c r="BRR243" s="417"/>
      <c r="BRS243" s="417"/>
      <c r="BRT243" s="417"/>
      <c r="BRU243" s="417"/>
      <c r="BRV243" s="417"/>
      <c r="BRW243" s="417"/>
      <c r="BRX243" s="417"/>
      <c r="BRY243" s="417"/>
      <c r="BRZ243" s="417"/>
      <c r="BSA243" s="417"/>
      <c r="BSB243" s="417"/>
      <c r="BSC243" s="417"/>
      <c r="BSD243" s="417"/>
      <c r="BSE243" s="417"/>
      <c r="BSF243" s="417"/>
      <c r="BSG243" s="417"/>
      <c r="BSH243" s="417"/>
      <c r="BSI243" s="417"/>
      <c r="BSJ243" s="417"/>
      <c r="BSK243" s="417"/>
      <c r="BSL243" s="417"/>
      <c r="BSM243" s="417"/>
      <c r="BSN243" s="417"/>
      <c r="BSO243" s="417"/>
      <c r="BSP243" s="417"/>
      <c r="BSQ243" s="417"/>
      <c r="BSR243" s="417"/>
      <c r="BSS243" s="417"/>
      <c r="BST243" s="417"/>
      <c r="BSU243" s="417"/>
      <c r="BSV243" s="417"/>
      <c r="BSW243" s="417"/>
      <c r="BSX243" s="417"/>
      <c r="BSY243" s="417"/>
      <c r="BSZ243" s="417"/>
      <c r="BTA243" s="417"/>
      <c r="BTB243" s="417"/>
      <c r="BTC243" s="417"/>
      <c r="BTD243" s="417"/>
      <c r="BTE243" s="417"/>
      <c r="BTF243" s="417"/>
      <c r="BTG243" s="417"/>
      <c r="BTH243" s="417"/>
      <c r="BTI243" s="417"/>
      <c r="BTJ243" s="417"/>
      <c r="BTK243" s="417"/>
      <c r="BTL243" s="417"/>
      <c r="BTM243" s="417"/>
      <c r="BTN243" s="417"/>
      <c r="BTO243" s="417"/>
      <c r="BTP243" s="417"/>
      <c r="BTQ243" s="417"/>
      <c r="BTR243" s="417"/>
      <c r="BTS243" s="417"/>
      <c r="BTT243" s="417"/>
      <c r="BTU243" s="417"/>
      <c r="BTV243" s="417"/>
      <c r="BTW243" s="417"/>
      <c r="BTX243" s="417"/>
      <c r="BTY243" s="417"/>
      <c r="BTZ243" s="417"/>
      <c r="BUA243" s="417"/>
      <c r="BUB243" s="417"/>
      <c r="BUC243" s="417"/>
      <c r="BUD243" s="417"/>
      <c r="BUE243" s="417"/>
      <c r="BUF243" s="417"/>
      <c r="BUG243" s="417"/>
      <c r="BUH243" s="417"/>
      <c r="BUI243" s="417"/>
      <c r="BUJ243" s="417"/>
      <c r="BUK243" s="417"/>
      <c r="BUL243" s="417"/>
      <c r="BUM243" s="417"/>
      <c r="BUN243" s="417"/>
      <c r="BUO243" s="417"/>
      <c r="BUP243" s="417"/>
      <c r="BUQ243" s="417"/>
      <c r="BUR243" s="417"/>
      <c r="BUS243" s="417"/>
      <c r="BUT243" s="417"/>
      <c r="BUU243" s="417"/>
      <c r="BUV243" s="417"/>
      <c r="BUW243" s="417"/>
      <c r="BUX243" s="417"/>
      <c r="BUY243" s="417"/>
      <c r="BUZ243" s="417"/>
      <c r="BVA243" s="417"/>
      <c r="BVB243" s="417"/>
      <c r="BVC243" s="417"/>
      <c r="BVD243" s="417"/>
      <c r="BVE243" s="417"/>
      <c r="BVF243" s="417"/>
      <c r="BVG243" s="417"/>
      <c r="BVH243" s="417"/>
      <c r="BVI243" s="417"/>
      <c r="BVJ243" s="417"/>
      <c r="BVK243" s="417"/>
      <c r="BVL243" s="417"/>
      <c r="BVM243" s="417"/>
      <c r="BVN243" s="417"/>
      <c r="BVO243" s="417"/>
      <c r="BVP243" s="417"/>
      <c r="BVQ243" s="417"/>
      <c r="BVR243" s="417"/>
      <c r="BVS243" s="417"/>
      <c r="BVT243" s="417"/>
      <c r="BVU243" s="417"/>
      <c r="BVV243" s="417"/>
      <c r="BVW243" s="417"/>
      <c r="BVX243" s="417"/>
      <c r="BVY243" s="417"/>
      <c r="BVZ243" s="417"/>
      <c r="BWA243" s="417"/>
      <c r="BWB243" s="417"/>
      <c r="BWC243" s="417"/>
      <c r="BWD243" s="417"/>
      <c r="BWE243" s="417"/>
      <c r="BWF243" s="417"/>
      <c r="BWG243" s="417"/>
      <c r="BWH243" s="417"/>
      <c r="BWI243" s="417"/>
      <c r="BWJ243" s="417"/>
      <c r="BWK243" s="417"/>
      <c r="BWL243" s="417"/>
      <c r="BWM243" s="417"/>
      <c r="BWN243" s="417"/>
      <c r="BWO243" s="417"/>
      <c r="BWP243" s="417"/>
      <c r="BWQ243" s="417"/>
      <c r="BWR243" s="417"/>
      <c r="BWS243" s="417"/>
      <c r="BWT243" s="417"/>
      <c r="BWU243" s="417"/>
      <c r="BWV243" s="417"/>
      <c r="BWW243" s="417"/>
      <c r="BWX243" s="417"/>
      <c r="BWY243" s="417"/>
      <c r="BWZ243" s="417"/>
      <c r="BXA243" s="417"/>
      <c r="BXB243" s="417"/>
      <c r="BXC243" s="417"/>
      <c r="BXD243" s="417"/>
      <c r="BXE243" s="417"/>
      <c r="BXF243" s="417"/>
      <c r="BXG243" s="417"/>
      <c r="BXH243" s="417"/>
      <c r="BXI243" s="417"/>
      <c r="BXJ243" s="417"/>
      <c r="BXK243" s="417"/>
      <c r="BXL243" s="417"/>
      <c r="BXM243" s="417"/>
      <c r="BXN243" s="417"/>
      <c r="BXO243" s="417"/>
      <c r="BXP243" s="417"/>
      <c r="BXQ243" s="417"/>
      <c r="BXR243" s="417"/>
      <c r="BXS243" s="417"/>
      <c r="BXT243" s="417"/>
      <c r="BXU243" s="417"/>
      <c r="BXV243" s="417"/>
      <c r="BXW243" s="417"/>
      <c r="BXX243" s="417"/>
      <c r="BXY243" s="417"/>
      <c r="BXZ243" s="417"/>
      <c r="BYA243" s="417"/>
      <c r="BYB243" s="417"/>
      <c r="BYC243" s="417"/>
      <c r="BYD243" s="417"/>
      <c r="BYE243" s="417"/>
      <c r="BYF243" s="417"/>
      <c r="BYG243" s="417"/>
      <c r="BYH243" s="417"/>
      <c r="BYI243" s="417"/>
      <c r="BYJ243" s="417"/>
      <c r="BYK243" s="417"/>
      <c r="BYL243" s="417"/>
      <c r="BYM243" s="417"/>
      <c r="BYN243" s="417"/>
      <c r="BYO243" s="417"/>
      <c r="BYP243" s="417"/>
      <c r="BYQ243" s="417"/>
      <c r="BYR243" s="417"/>
      <c r="BYS243" s="417"/>
      <c r="BYT243" s="417"/>
      <c r="BYU243" s="417"/>
      <c r="BYV243" s="417"/>
      <c r="BYW243" s="417"/>
      <c r="BYX243" s="417"/>
      <c r="BYY243" s="417"/>
      <c r="BYZ243" s="417"/>
      <c r="BZA243" s="417"/>
      <c r="BZB243" s="417"/>
      <c r="BZC243" s="417"/>
      <c r="BZD243" s="417"/>
      <c r="BZE243" s="417"/>
      <c r="BZF243" s="417"/>
      <c r="BZG243" s="417"/>
      <c r="BZH243" s="417"/>
      <c r="BZI243" s="417"/>
      <c r="BZJ243" s="417"/>
      <c r="BZK243" s="417"/>
      <c r="BZL243" s="417"/>
      <c r="BZM243" s="417"/>
      <c r="BZN243" s="417"/>
      <c r="BZO243" s="417"/>
      <c r="BZP243" s="417"/>
      <c r="BZQ243" s="417"/>
      <c r="BZR243" s="417"/>
      <c r="BZS243" s="417"/>
      <c r="BZT243" s="417"/>
      <c r="BZU243" s="417"/>
      <c r="BZV243" s="417"/>
      <c r="BZW243" s="417"/>
      <c r="BZX243" s="417"/>
      <c r="BZY243" s="417"/>
      <c r="BZZ243" s="417"/>
      <c r="CAA243" s="417"/>
      <c r="CAB243" s="417"/>
      <c r="CAC243" s="417"/>
      <c r="CAD243" s="417"/>
      <c r="CAE243" s="417"/>
      <c r="CAF243" s="417"/>
      <c r="CAG243" s="417"/>
      <c r="CAH243" s="417"/>
      <c r="CAI243" s="417"/>
      <c r="CAJ243" s="417"/>
      <c r="CAK243" s="417"/>
      <c r="CAL243" s="417"/>
      <c r="CAM243" s="417"/>
      <c r="CAN243" s="417"/>
      <c r="CAO243" s="417"/>
      <c r="CAP243" s="417"/>
      <c r="CAQ243" s="417"/>
      <c r="CAR243" s="417"/>
      <c r="CAS243" s="417"/>
      <c r="CAT243" s="417"/>
      <c r="CAU243" s="417"/>
      <c r="CAV243" s="417"/>
      <c r="CAW243" s="417"/>
      <c r="CAX243" s="417"/>
      <c r="CAY243" s="417"/>
      <c r="CAZ243" s="417"/>
      <c r="CBA243" s="417"/>
      <c r="CBB243" s="417"/>
      <c r="CBC243" s="417"/>
      <c r="CBD243" s="417"/>
      <c r="CBE243" s="417"/>
      <c r="CBF243" s="417"/>
      <c r="CBG243" s="417"/>
      <c r="CBH243" s="417"/>
      <c r="CBI243" s="417"/>
      <c r="CBJ243" s="417"/>
      <c r="CBK243" s="417"/>
      <c r="CBL243" s="417"/>
      <c r="CBM243" s="417"/>
      <c r="CBN243" s="417"/>
      <c r="CBO243" s="417"/>
      <c r="CBP243" s="417"/>
      <c r="CBQ243" s="417"/>
      <c r="CBR243" s="417"/>
      <c r="CBS243" s="417"/>
      <c r="CBT243" s="417"/>
      <c r="CBU243" s="417"/>
      <c r="CBV243" s="417"/>
      <c r="CBW243" s="417"/>
      <c r="CBX243" s="417"/>
      <c r="CBY243" s="417"/>
      <c r="CBZ243" s="417"/>
      <c r="CCA243" s="417"/>
      <c r="CCB243" s="417"/>
      <c r="CCC243" s="417"/>
      <c r="CCD243" s="417"/>
      <c r="CCE243" s="417"/>
      <c r="CCF243" s="417"/>
      <c r="CCG243" s="417"/>
      <c r="CCH243" s="417"/>
      <c r="CCI243" s="417"/>
      <c r="CCJ243" s="417"/>
      <c r="CCK243" s="417"/>
      <c r="CCL243" s="417"/>
      <c r="CCM243" s="417"/>
      <c r="CCN243" s="417"/>
      <c r="CCO243" s="417"/>
      <c r="CCP243" s="417"/>
      <c r="CCQ243" s="417"/>
      <c r="CCR243" s="417"/>
      <c r="CCS243" s="417"/>
      <c r="CCT243" s="417"/>
      <c r="CCU243" s="417"/>
      <c r="CCV243" s="417"/>
      <c r="CCW243" s="417"/>
      <c r="CCX243" s="417"/>
      <c r="CCY243" s="417"/>
      <c r="CCZ243" s="417"/>
      <c r="CDA243" s="417"/>
      <c r="CDB243" s="417"/>
      <c r="CDC243" s="417"/>
      <c r="CDD243" s="417"/>
      <c r="CDE243" s="417"/>
      <c r="CDF243" s="417"/>
      <c r="CDG243" s="417"/>
      <c r="CDH243" s="417"/>
      <c r="CDI243" s="417"/>
      <c r="CDJ243" s="417"/>
      <c r="CDK243" s="417"/>
      <c r="CDL243" s="417"/>
      <c r="CDM243" s="417"/>
      <c r="CDN243" s="417"/>
      <c r="CDO243" s="417"/>
      <c r="CDP243" s="417"/>
      <c r="CDQ243" s="417"/>
      <c r="CDR243" s="417"/>
      <c r="CDS243" s="417"/>
      <c r="CDT243" s="417"/>
      <c r="CDU243" s="417"/>
      <c r="CDV243" s="417"/>
      <c r="CDW243" s="417"/>
      <c r="CDX243" s="417"/>
      <c r="CDY243" s="417"/>
      <c r="CDZ243" s="417"/>
      <c r="CEA243" s="417"/>
      <c r="CEB243" s="417"/>
      <c r="CEC243" s="417"/>
      <c r="CED243" s="417"/>
      <c r="CEE243" s="417"/>
      <c r="CEF243" s="417"/>
      <c r="CEG243" s="417"/>
      <c r="CEH243" s="417"/>
      <c r="CEI243" s="417"/>
      <c r="CEJ243" s="417"/>
      <c r="CEK243" s="417"/>
      <c r="CEL243" s="417"/>
      <c r="CEM243" s="417"/>
      <c r="CEN243" s="417"/>
      <c r="CEO243" s="417"/>
      <c r="CEP243" s="417"/>
      <c r="CEQ243" s="417"/>
      <c r="CER243" s="417"/>
      <c r="CES243" s="417"/>
      <c r="CET243" s="417"/>
      <c r="CEU243" s="417"/>
      <c r="CEV243" s="417"/>
      <c r="CEW243" s="417"/>
      <c r="CEX243" s="417"/>
      <c r="CEY243" s="417"/>
      <c r="CEZ243" s="417"/>
      <c r="CFA243" s="417"/>
      <c r="CFB243" s="417"/>
      <c r="CFC243" s="417"/>
      <c r="CFD243" s="417"/>
      <c r="CFE243" s="417"/>
      <c r="CFF243" s="417"/>
      <c r="CFG243" s="417"/>
      <c r="CFH243" s="417"/>
      <c r="CFI243" s="417"/>
      <c r="CFJ243" s="417"/>
      <c r="CFK243" s="417"/>
      <c r="CFL243" s="417"/>
      <c r="CFM243" s="417"/>
      <c r="CFN243" s="417"/>
      <c r="CFO243" s="417"/>
      <c r="CFP243" s="417"/>
      <c r="CFQ243" s="417"/>
      <c r="CFR243" s="417"/>
      <c r="CFS243" s="417"/>
      <c r="CFT243" s="417"/>
      <c r="CFU243" s="417"/>
      <c r="CFV243" s="417"/>
      <c r="CFW243" s="417"/>
      <c r="CFX243" s="417"/>
      <c r="CFY243" s="417"/>
      <c r="CFZ243" s="417"/>
      <c r="CGA243" s="417"/>
      <c r="CGB243" s="417"/>
      <c r="CGC243" s="417"/>
      <c r="CGD243" s="417"/>
      <c r="CGE243" s="417"/>
      <c r="CGF243" s="417"/>
      <c r="CGG243" s="417"/>
      <c r="CGH243" s="417"/>
      <c r="CGI243" s="417"/>
      <c r="CGJ243" s="417"/>
      <c r="CGK243" s="417"/>
      <c r="CGL243" s="417"/>
      <c r="CGM243" s="417"/>
      <c r="CGN243" s="417"/>
      <c r="CGO243" s="417"/>
      <c r="CGP243" s="417"/>
      <c r="CGQ243" s="417"/>
      <c r="CGR243" s="417"/>
      <c r="CGS243" s="417"/>
      <c r="CGT243" s="417"/>
      <c r="CGU243" s="417"/>
      <c r="CGV243" s="417"/>
      <c r="CGW243" s="417"/>
      <c r="CGX243" s="417"/>
      <c r="CGY243" s="417"/>
      <c r="CGZ243" s="417"/>
      <c r="CHA243" s="417"/>
      <c r="CHB243" s="417"/>
      <c r="CHC243" s="417"/>
      <c r="CHD243" s="417"/>
      <c r="CHE243" s="417"/>
      <c r="CHF243" s="417"/>
      <c r="CHG243" s="417"/>
      <c r="CHH243" s="417"/>
      <c r="CHI243" s="417"/>
      <c r="CHJ243" s="417"/>
      <c r="CHK243" s="417"/>
      <c r="CHL243" s="417"/>
      <c r="CHM243" s="417"/>
      <c r="CHN243" s="417"/>
      <c r="CHO243" s="417"/>
      <c r="CHP243" s="417"/>
      <c r="CHQ243" s="417"/>
      <c r="CHR243" s="417"/>
      <c r="CHS243" s="417"/>
      <c r="CHT243" s="417"/>
      <c r="CHU243" s="417"/>
      <c r="CHV243" s="417"/>
      <c r="CHW243" s="417"/>
      <c r="CHX243" s="417"/>
      <c r="CHY243" s="417"/>
      <c r="CHZ243" s="417"/>
      <c r="CIA243" s="417"/>
      <c r="CIB243" s="417"/>
      <c r="CIC243" s="417"/>
      <c r="CID243" s="417"/>
      <c r="CIE243" s="417"/>
      <c r="CIF243" s="417"/>
      <c r="CIG243" s="417"/>
      <c r="CIH243" s="417"/>
      <c r="CII243" s="417"/>
      <c r="CIJ243" s="417"/>
      <c r="CIK243" s="417"/>
      <c r="CIL243" s="417"/>
      <c r="CIM243" s="417"/>
      <c r="CIN243" s="417"/>
      <c r="CIO243" s="417"/>
      <c r="CIP243" s="417"/>
      <c r="CIQ243" s="417"/>
      <c r="CIR243" s="417"/>
      <c r="CIS243" s="417"/>
      <c r="CIT243" s="417"/>
      <c r="CIU243" s="417"/>
      <c r="CIV243" s="417"/>
      <c r="CIW243" s="417"/>
      <c r="CIX243" s="417"/>
      <c r="CIY243" s="417"/>
      <c r="CIZ243" s="417"/>
      <c r="CJA243" s="417"/>
      <c r="CJB243" s="417"/>
      <c r="CJC243" s="417"/>
      <c r="CJD243" s="417"/>
      <c r="CJE243" s="417"/>
      <c r="CJF243" s="417"/>
      <c r="CJG243" s="417"/>
      <c r="CJH243" s="417"/>
      <c r="CJI243" s="417"/>
      <c r="CJJ243" s="417"/>
      <c r="CJK243" s="417"/>
      <c r="CJL243" s="417"/>
      <c r="CJM243" s="417"/>
      <c r="CJN243" s="417"/>
      <c r="CJO243" s="417"/>
      <c r="CJP243" s="417"/>
      <c r="CJQ243" s="417"/>
      <c r="CJR243" s="417"/>
      <c r="CJS243" s="417"/>
      <c r="CJT243" s="417"/>
      <c r="CJU243" s="417"/>
      <c r="CJV243" s="417"/>
      <c r="CJW243" s="417"/>
      <c r="CJX243" s="417"/>
      <c r="CJY243" s="417"/>
      <c r="CJZ243" s="417"/>
      <c r="CKA243" s="417"/>
      <c r="CKB243" s="417"/>
      <c r="CKC243" s="417"/>
      <c r="CKD243" s="417"/>
      <c r="CKE243" s="417"/>
      <c r="CKF243" s="417"/>
      <c r="CKG243" s="417"/>
      <c r="CKH243" s="417"/>
      <c r="CKI243" s="417"/>
      <c r="CKJ243" s="417"/>
      <c r="CKK243" s="417"/>
      <c r="CKL243" s="417"/>
      <c r="CKM243" s="417"/>
      <c r="CKN243" s="417"/>
      <c r="CKO243" s="417"/>
      <c r="CKP243" s="417"/>
      <c r="CKQ243" s="417"/>
      <c r="CKR243" s="417"/>
      <c r="CKS243" s="417"/>
      <c r="CKT243" s="417"/>
      <c r="CKU243" s="417"/>
      <c r="CKV243" s="417"/>
      <c r="CKW243" s="417"/>
      <c r="CKX243" s="417"/>
      <c r="CKY243" s="417"/>
      <c r="CKZ243" s="417"/>
      <c r="CLA243" s="417"/>
      <c r="CLB243" s="417"/>
      <c r="CLC243" s="417"/>
      <c r="CLD243" s="417"/>
      <c r="CLE243" s="417"/>
      <c r="CLF243" s="417"/>
      <c r="CLG243" s="417"/>
      <c r="CLH243" s="417"/>
      <c r="CLI243" s="417"/>
      <c r="CLJ243" s="417"/>
      <c r="CLK243" s="417"/>
      <c r="CLL243" s="417"/>
      <c r="CLM243" s="417"/>
      <c r="CLN243" s="417"/>
      <c r="CLO243" s="417"/>
      <c r="CLP243" s="417"/>
      <c r="CLQ243" s="417"/>
      <c r="CLR243" s="417"/>
      <c r="CLS243" s="417"/>
      <c r="CLT243" s="417"/>
      <c r="CLU243" s="417"/>
      <c r="CLV243" s="417"/>
      <c r="CLW243" s="417"/>
      <c r="CLX243" s="417"/>
      <c r="CLY243" s="417"/>
      <c r="CLZ243" s="417"/>
      <c r="CMA243" s="417"/>
      <c r="CMB243" s="417"/>
      <c r="CMC243" s="417"/>
      <c r="CMD243" s="417"/>
      <c r="CME243" s="417"/>
      <c r="CMF243" s="417"/>
      <c r="CMG243" s="417"/>
      <c r="CMH243" s="417"/>
      <c r="CMI243" s="417"/>
      <c r="CMJ243" s="417"/>
      <c r="CMK243" s="417"/>
      <c r="CML243" s="417"/>
      <c r="CMM243" s="417"/>
      <c r="CMN243" s="417"/>
      <c r="CMO243" s="417"/>
      <c r="CMP243" s="417"/>
      <c r="CMQ243" s="417"/>
      <c r="CMR243" s="417"/>
      <c r="CMS243" s="417"/>
      <c r="CMT243" s="417"/>
      <c r="CMU243" s="417"/>
      <c r="CMV243" s="417"/>
      <c r="CMW243" s="417"/>
      <c r="CMX243" s="417"/>
      <c r="CMY243" s="417"/>
      <c r="CMZ243" s="417"/>
      <c r="CNA243" s="417"/>
      <c r="CNB243" s="417"/>
      <c r="CNC243" s="417"/>
      <c r="CND243" s="417"/>
      <c r="CNE243" s="417"/>
      <c r="CNF243" s="417"/>
      <c r="CNG243" s="417"/>
      <c r="CNH243" s="417"/>
      <c r="CNI243" s="417"/>
      <c r="CNJ243" s="417"/>
      <c r="CNK243" s="417"/>
      <c r="CNL243" s="417"/>
      <c r="CNM243" s="417"/>
      <c r="CNN243" s="417"/>
      <c r="CNO243" s="417"/>
      <c r="CNP243" s="417"/>
      <c r="CNQ243" s="417"/>
      <c r="CNR243" s="417"/>
      <c r="CNS243" s="417"/>
      <c r="CNT243" s="417"/>
      <c r="CNU243" s="417"/>
      <c r="CNV243" s="417"/>
      <c r="CNW243" s="417"/>
      <c r="CNX243" s="417"/>
      <c r="CNY243" s="417"/>
      <c r="CNZ243" s="417"/>
      <c r="COA243" s="417"/>
      <c r="COB243" s="417"/>
      <c r="COC243" s="417"/>
      <c r="COD243" s="417"/>
      <c r="COE243" s="417"/>
      <c r="COF243" s="417"/>
      <c r="COG243" s="417"/>
      <c r="COH243" s="417"/>
      <c r="COI243" s="417"/>
      <c r="COJ243" s="417"/>
      <c r="COK243" s="417"/>
      <c r="COL243" s="417"/>
      <c r="COM243" s="417"/>
      <c r="CON243" s="417"/>
      <c r="COO243" s="417"/>
      <c r="COP243" s="417"/>
      <c r="COQ243" s="417"/>
      <c r="COR243" s="417"/>
      <c r="COS243" s="417"/>
      <c r="COT243" s="417"/>
      <c r="COU243" s="417"/>
      <c r="COV243" s="417"/>
      <c r="COW243" s="417"/>
      <c r="COX243" s="417"/>
      <c r="COY243" s="417"/>
    </row>
    <row r="244" spans="1:2443" x14ac:dyDescent="0.35">
      <c r="A244" s="307" t="s">
        <v>585</v>
      </c>
      <c r="B244" s="307" t="s">
        <v>108</v>
      </c>
      <c r="C244" s="307">
        <v>2009</v>
      </c>
      <c r="D244" s="307" t="s">
        <v>608</v>
      </c>
      <c r="E244" s="307">
        <v>1</v>
      </c>
      <c r="F244" s="331" t="s">
        <v>348</v>
      </c>
      <c r="G244" s="469">
        <f t="shared" si="9"/>
        <v>1</v>
      </c>
      <c r="H244" s="331" t="s">
        <v>352</v>
      </c>
      <c r="R244" s="363"/>
    </row>
    <row r="245" spans="1:2443" s="459" customFormat="1" x14ac:dyDescent="0.35">
      <c r="A245" s="307" t="s">
        <v>585</v>
      </c>
      <c r="B245" s="307" t="s">
        <v>108</v>
      </c>
      <c r="C245" s="307">
        <v>2009</v>
      </c>
      <c r="D245" s="307" t="s">
        <v>609</v>
      </c>
      <c r="E245" s="307">
        <v>1985</v>
      </c>
      <c r="F245" s="331" t="s">
        <v>348</v>
      </c>
      <c r="G245" s="469">
        <f t="shared" si="9"/>
        <v>1985</v>
      </c>
      <c r="H245" s="331" t="s">
        <v>352</v>
      </c>
      <c r="I245" s="416"/>
      <c r="J245" s="416"/>
      <c r="K245" s="416"/>
      <c r="L245" s="416"/>
      <c r="M245" s="416"/>
      <c r="N245" s="416"/>
      <c r="O245" s="416"/>
      <c r="P245" s="416"/>
      <c r="Q245" s="416"/>
      <c r="R245" s="363"/>
      <c r="S245" s="416"/>
      <c r="T245" s="416"/>
      <c r="U245" s="416"/>
      <c r="V245" s="416"/>
      <c r="W245" s="416"/>
      <c r="X245" s="416"/>
      <c r="Y245" s="416"/>
      <c r="Z245" s="416"/>
      <c r="AA245" s="416"/>
      <c r="AB245" s="416"/>
      <c r="AC245" s="416"/>
      <c r="AD245" s="416"/>
      <c r="AE245" s="416"/>
      <c r="AF245" s="416"/>
      <c r="AG245" s="416"/>
      <c r="AH245" s="416"/>
      <c r="AI245" s="416"/>
      <c r="AJ245" s="416"/>
      <c r="AK245" s="416"/>
      <c r="AL245" s="416"/>
      <c r="AM245" s="416"/>
      <c r="AN245" s="416"/>
      <c r="AO245" s="416"/>
      <c r="AP245" s="416"/>
      <c r="AQ245" s="416"/>
      <c r="AR245" s="416"/>
      <c r="AS245" s="416"/>
      <c r="AT245" s="416"/>
      <c r="AU245" s="416"/>
      <c r="AV245" s="416"/>
      <c r="AW245" s="416"/>
      <c r="AX245" s="416"/>
      <c r="AY245" s="416"/>
      <c r="AZ245" s="416"/>
      <c r="BA245" s="416"/>
      <c r="BB245" s="416"/>
      <c r="BC245" s="416"/>
      <c r="BD245" s="416"/>
      <c r="BE245" s="416"/>
      <c r="BF245" s="416"/>
      <c r="BG245" s="416"/>
      <c r="BH245" s="416"/>
      <c r="BI245" s="416"/>
      <c r="BJ245" s="416"/>
      <c r="BK245" s="416"/>
      <c r="BL245" s="416"/>
      <c r="BM245" s="416"/>
      <c r="BN245" s="416"/>
      <c r="BO245" s="416"/>
      <c r="BP245" s="416"/>
      <c r="BQ245" s="416"/>
      <c r="BR245" s="416"/>
      <c r="BS245" s="416"/>
      <c r="BT245" s="416"/>
      <c r="BU245" s="416"/>
      <c r="BV245" s="416"/>
      <c r="BW245" s="416"/>
      <c r="BX245" s="416"/>
      <c r="BY245" s="416"/>
      <c r="BZ245" s="416"/>
      <c r="CA245" s="416"/>
      <c r="CB245" s="416"/>
      <c r="CC245" s="416"/>
      <c r="CD245" s="416"/>
      <c r="CE245" s="416"/>
      <c r="CF245" s="416"/>
      <c r="CG245" s="416"/>
      <c r="CH245" s="416"/>
      <c r="CI245" s="416"/>
      <c r="CJ245" s="416"/>
      <c r="CK245" s="416"/>
      <c r="CL245" s="416"/>
      <c r="CM245" s="416"/>
      <c r="CN245" s="416"/>
      <c r="CO245" s="416"/>
      <c r="CP245" s="416"/>
      <c r="CQ245" s="416"/>
      <c r="CR245" s="416"/>
      <c r="CS245" s="416"/>
      <c r="CT245" s="416"/>
      <c r="CU245" s="416"/>
      <c r="CV245" s="416"/>
      <c r="CW245" s="416"/>
      <c r="CX245" s="416"/>
      <c r="CY245" s="416"/>
      <c r="CZ245" s="416"/>
      <c r="DA245" s="416"/>
      <c r="DB245" s="416"/>
      <c r="DC245" s="416"/>
      <c r="DD245" s="416"/>
      <c r="DE245" s="416"/>
      <c r="DF245" s="416"/>
      <c r="DG245" s="416"/>
      <c r="DH245" s="416"/>
      <c r="DI245" s="416"/>
      <c r="DJ245" s="416"/>
      <c r="DK245" s="416"/>
      <c r="DL245" s="416"/>
      <c r="DM245" s="416"/>
      <c r="DN245" s="416"/>
      <c r="DO245" s="416"/>
      <c r="DP245" s="416"/>
      <c r="DQ245" s="416"/>
      <c r="DR245" s="416"/>
      <c r="DS245" s="416"/>
      <c r="DT245" s="416"/>
      <c r="DU245" s="416"/>
      <c r="DV245" s="416"/>
      <c r="DW245" s="416"/>
      <c r="DX245" s="416"/>
      <c r="DY245" s="416"/>
      <c r="DZ245" s="416"/>
      <c r="EA245" s="416"/>
      <c r="EB245" s="416"/>
      <c r="EC245" s="416"/>
      <c r="ED245" s="416"/>
      <c r="EE245" s="416"/>
      <c r="EF245" s="416"/>
      <c r="EG245" s="416"/>
      <c r="EH245" s="416"/>
      <c r="EI245" s="416"/>
      <c r="EJ245" s="416"/>
      <c r="EK245" s="416"/>
      <c r="EL245" s="416"/>
      <c r="EM245" s="416"/>
      <c r="EN245" s="416"/>
      <c r="EO245" s="416"/>
      <c r="EP245" s="416"/>
      <c r="EQ245" s="416"/>
      <c r="ER245" s="416"/>
      <c r="ES245" s="416"/>
      <c r="ET245" s="416"/>
      <c r="EU245" s="416"/>
      <c r="EV245" s="416"/>
      <c r="EW245" s="416"/>
      <c r="EX245" s="416"/>
      <c r="EY245" s="416"/>
      <c r="EZ245" s="416"/>
      <c r="FA245" s="416"/>
      <c r="FB245" s="416"/>
      <c r="FC245" s="416"/>
      <c r="FD245" s="416"/>
      <c r="FE245" s="416"/>
      <c r="FF245" s="416"/>
      <c r="FG245" s="416"/>
      <c r="FH245" s="416"/>
      <c r="FI245" s="416"/>
      <c r="FJ245" s="416"/>
      <c r="FK245" s="416"/>
      <c r="FL245" s="416"/>
      <c r="FM245" s="416"/>
      <c r="FN245" s="416"/>
      <c r="FO245" s="416"/>
      <c r="FP245" s="416"/>
      <c r="FQ245" s="416"/>
      <c r="FR245" s="416"/>
      <c r="FS245" s="416"/>
      <c r="FT245" s="416"/>
      <c r="FU245" s="416"/>
      <c r="FV245" s="416"/>
      <c r="FW245" s="416"/>
      <c r="FX245" s="416"/>
      <c r="FY245" s="416"/>
      <c r="FZ245" s="416"/>
      <c r="GA245" s="416"/>
      <c r="GB245" s="416"/>
      <c r="GC245" s="416"/>
      <c r="GD245" s="416"/>
      <c r="GE245" s="416"/>
      <c r="GF245" s="416"/>
      <c r="GG245" s="416"/>
      <c r="GH245" s="416"/>
      <c r="GI245" s="416"/>
      <c r="GJ245" s="416"/>
      <c r="GK245" s="416"/>
      <c r="GL245" s="416"/>
      <c r="GM245" s="416"/>
      <c r="GN245" s="416"/>
      <c r="GO245" s="416"/>
      <c r="GP245" s="416"/>
      <c r="GQ245" s="416"/>
      <c r="GR245" s="416"/>
      <c r="GS245" s="416"/>
      <c r="GT245" s="416"/>
      <c r="GU245" s="416"/>
      <c r="GV245" s="416"/>
      <c r="GW245" s="416"/>
      <c r="GX245" s="416"/>
      <c r="GY245" s="416"/>
      <c r="GZ245" s="416"/>
      <c r="HA245" s="416"/>
      <c r="HB245" s="416"/>
      <c r="HC245" s="416"/>
      <c r="HD245" s="416"/>
      <c r="HE245" s="416"/>
      <c r="HF245" s="416"/>
      <c r="HG245" s="416"/>
      <c r="HH245" s="416"/>
      <c r="HI245" s="416"/>
      <c r="HJ245" s="416"/>
      <c r="HK245" s="416"/>
      <c r="HL245" s="416"/>
      <c r="HM245" s="416"/>
      <c r="HN245" s="416"/>
      <c r="HO245" s="416"/>
      <c r="HP245" s="416"/>
      <c r="HQ245" s="416"/>
      <c r="HR245" s="416"/>
      <c r="HS245" s="416"/>
      <c r="HT245" s="416"/>
      <c r="HU245" s="416"/>
      <c r="HV245" s="416"/>
      <c r="HW245" s="416"/>
      <c r="HX245" s="416"/>
      <c r="HY245" s="416"/>
      <c r="HZ245" s="416"/>
      <c r="IA245" s="416"/>
      <c r="IB245" s="416"/>
      <c r="IC245" s="416"/>
      <c r="ID245" s="416"/>
      <c r="IE245" s="416"/>
      <c r="IF245" s="416"/>
      <c r="IG245" s="416"/>
      <c r="IH245" s="416"/>
      <c r="II245" s="416"/>
      <c r="IJ245" s="416"/>
      <c r="IK245" s="416"/>
      <c r="IL245" s="416"/>
      <c r="IM245" s="416"/>
      <c r="IN245" s="416"/>
      <c r="IO245" s="416"/>
      <c r="IP245" s="416"/>
      <c r="IQ245" s="416"/>
      <c r="IR245" s="416"/>
      <c r="IS245" s="416"/>
      <c r="IT245" s="416"/>
      <c r="IU245" s="416"/>
      <c r="IV245" s="416"/>
      <c r="IW245" s="416"/>
      <c r="IX245" s="416"/>
      <c r="IY245" s="416"/>
      <c r="IZ245" s="416"/>
      <c r="JA245" s="416"/>
      <c r="JB245" s="416"/>
      <c r="JC245" s="416"/>
      <c r="JD245" s="416"/>
      <c r="JE245" s="416"/>
      <c r="JF245" s="416"/>
      <c r="JG245" s="416"/>
      <c r="JH245" s="416"/>
      <c r="JI245" s="416"/>
      <c r="JJ245" s="416"/>
      <c r="JK245" s="416"/>
      <c r="JL245" s="416"/>
      <c r="JM245" s="416"/>
      <c r="JN245" s="416"/>
      <c r="JO245" s="416"/>
      <c r="JP245" s="416"/>
      <c r="JQ245" s="416"/>
      <c r="JR245" s="416"/>
      <c r="JS245" s="416"/>
      <c r="JT245" s="416"/>
      <c r="JU245" s="416"/>
      <c r="JV245" s="416"/>
      <c r="JW245" s="416"/>
      <c r="JX245" s="416"/>
      <c r="JY245" s="416"/>
      <c r="JZ245" s="416"/>
      <c r="KA245" s="416"/>
      <c r="KB245" s="416"/>
      <c r="KC245" s="416"/>
      <c r="KD245" s="416"/>
      <c r="KE245" s="416"/>
      <c r="KF245" s="416"/>
      <c r="KG245" s="416"/>
      <c r="KH245" s="416"/>
      <c r="KI245" s="416"/>
      <c r="KJ245" s="416"/>
      <c r="KK245" s="416"/>
      <c r="KL245" s="416"/>
      <c r="KM245" s="416"/>
      <c r="KN245" s="416"/>
      <c r="KO245" s="416"/>
      <c r="KP245" s="416"/>
      <c r="KQ245" s="416"/>
      <c r="KR245" s="416"/>
      <c r="KS245" s="416"/>
      <c r="KT245" s="416"/>
      <c r="KU245" s="416"/>
      <c r="KV245" s="416"/>
      <c r="KW245" s="416"/>
      <c r="KX245" s="416"/>
      <c r="KY245" s="416"/>
      <c r="KZ245" s="416"/>
      <c r="LA245" s="416"/>
      <c r="LB245" s="416"/>
      <c r="LC245" s="416"/>
      <c r="LD245" s="416"/>
      <c r="LE245" s="416"/>
      <c r="LF245" s="416"/>
      <c r="LG245" s="416"/>
      <c r="LH245" s="416"/>
      <c r="LI245" s="416"/>
      <c r="LJ245" s="416"/>
      <c r="LK245" s="416"/>
      <c r="LL245" s="416"/>
      <c r="LM245" s="416"/>
      <c r="LN245" s="416"/>
      <c r="LO245" s="416"/>
      <c r="LP245" s="416"/>
      <c r="LQ245" s="416"/>
      <c r="LR245" s="416"/>
      <c r="LS245" s="416"/>
      <c r="LT245" s="416"/>
      <c r="LU245" s="416"/>
      <c r="LV245" s="416"/>
      <c r="LW245" s="416"/>
      <c r="LX245" s="416"/>
      <c r="LY245" s="416"/>
      <c r="LZ245" s="416"/>
      <c r="MA245" s="416"/>
      <c r="MB245" s="416"/>
      <c r="MC245" s="416"/>
      <c r="MD245" s="416"/>
      <c r="ME245" s="416"/>
      <c r="MF245" s="416"/>
      <c r="MG245" s="416"/>
      <c r="MH245" s="416"/>
      <c r="MI245" s="416"/>
      <c r="MJ245" s="416"/>
      <c r="MK245" s="416"/>
      <c r="ML245" s="416"/>
      <c r="MM245" s="416"/>
      <c r="MN245" s="416"/>
      <c r="MO245" s="416"/>
      <c r="MP245" s="416"/>
      <c r="MQ245" s="416"/>
      <c r="MR245" s="416"/>
      <c r="MS245" s="416"/>
      <c r="MT245" s="416"/>
      <c r="MU245" s="416"/>
      <c r="MV245" s="416"/>
      <c r="MW245" s="416"/>
      <c r="MX245" s="416"/>
      <c r="MY245" s="416"/>
      <c r="MZ245" s="416"/>
      <c r="NA245" s="416"/>
      <c r="NB245" s="416"/>
      <c r="NC245" s="416"/>
      <c r="ND245" s="416"/>
      <c r="NE245" s="416"/>
      <c r="NF245" s="416"/>
      <c r="NG245" s="416"/>
      <c r="NH245" s="416"/>
      <c r="NI245" s="416"/>
      <c r="NJ245" s="416"/>
      <c r="NK245" s="416"/>
      <c r="NL245" s="416"/>
      <c r="NM245" s="416"/>
      <c r="NN245" s="416"/>
      <c r="NO245" s="416"/>
      <c r="NP245" s="416"/>
      <c r="NQ245" s="416"/>
      <c r="NR245" s="416"/>
      <c r="NS245" s="416"/>
      <c r="NT245" s="416"/>
      <c r="NU245" s="416"/>
      <c r="NV245" s="416"/>
      <c r="NW245" s="416"/>
      <c r="NX245" s="416"/>
      <c r="NY245" s="416"/>
      <c r="NZ245" s="416"/>
      <c r="OA245" s="416"/>
      <c r="OB245" s="416"/>
      <c r="OC245" s="416"/>
      <c r="OD245" s="416"/>
      <c r="OE245" s="416"/>
      <c r="OF245" s="416"/>
      <c r="OG245" s="416"/>
      <c r="OH245" s="416"/>
      <c r="OI245" s="416"/>
      <c r="OJ245" s="416"/>
      <c r="OK245" s="416"/>
      <c r="OL245" s="416"/>
      <c r="OM245" s="416"/>
      <c r="ON245" s="416"/>
      <c r="OO245" s="416"/>
      <c r="OP245" s="416"/>
      <c r="OQ245" s="416"/>
      <c r="OR245" s="416"/>
      <c r="OS245" s="416"/>
      <c r="OT245" s="416"/>
      <c r="OU245" s="416"/>
      <c r="OV245" s="416"/>
      <c r="OW245" s="416"/>
      <c r="OX245" s="416"/>
      <c r="OY245" s="416"/>
      <c r="OZ245" s="416"/>
      <c r="PA245" s="416"/>
      <c r="PB245" s="416"/>
      <c r="PC245" s="416"/>
      <c r="PD245" s="416"/>
      <c r="PE245" s="416"/>
      <c r="PF245" s="416"/>
      <c r="PG245" s="416"/>
      <c r="PH245" s="416"/>
      <c r="PI245" s="416"/>
      <c r="PJ245" s="416"/>
      <c r="PK245" s="416"/>
      <c r="PL245" s="416"/>
      <c r="PM245" s="416"/>
      <c r="PN245" s="416"/>
      <c r="PO245" s="416"/>
      <c r="PP245" s="416"/>
      <c r="PQ245" s="416"/>
      <c r="PR245" s="416"/>
      <c r="PS245" s="416"/>
      <c r="PT245" s="416"/>
      <c r="PU245" s="416"/>
      <c r="PV245" s="416"/>
      <c r="PW245" s="416"/>
      <c r="PX245" s="416"/>
      <c r="PY245" s="416"/>
      <c r="PZ245" s="416"/>
      <c r="QA245" s="416"/>
      <c r="QB245" s="416"/>
      <c r="QC245" s="416"/>
      <c r="QD245" s="416"/>
      <c r="QE245" s="416"/>
      <c r="QF245" s="416"/>
      <c r="QG245" s="416"/>
      <c r="QH245" s="416"/>
      <c r="QI245" s="416"/>
      <c r="QJ245" s="416"/>
      <c r="QK245" s="416"/>
      <c r="QL245" s="416"/>
      <c r="QM245" s="416"/>
      <c r="QN245" s="416"/>
      <c r="QO245" s="416"/>
      <c r="QP245" s="416"/>
      <c r="QQ245" s="416"/>
      <c r="QR245" s="416"/>
      <c r="QS245" s="416"/>
      <c r="QT245" s="416"/>
      <c r="QU245" s="416"/>
      <c r="QV245" s="416"/>
      <c r="QW245" s="416"/>
      <c r="QX245" s="416"/>
      <c r="QY245" s="416"/>
      <c r="QZ245" s="416"/>
      <c r="RA245" s="416"/>
      <c r="RB245" s="416"/>
      <c r="RC245" s="416"/>
      <c r="RD245" s="416"/>
      <c r="RE245" s="416"/>
      <c r="RF245" s="416"/>
      <c r="RG245" s="416"/>
      <c r="RH245" s="416"/>
      <c r="RI245" s="416"/>
      <c r="RJ245" s="416"/>
      <c r="RK245" s="416"/>
      <c r="RL245" s="416"/>
      <c r="RM245" s="416"/>
      <c r="RN245" s="416"/>
      <c r="RO245" s="416"/>
      <c r="RP245" s="416"/>
      <c r="RQ245" s="416"/>
      <c r="RR245" s="416"/>
      <c r="RS245" s="416"/>
      <c r="RT245" s="416"/>
      <c r="RU245" s="416"/>
      <c r="RV245" s="416"/>
      <c r="RW245" s="416"/>
      <c r="RX245" s="416"/>
      <c r="RY245" s="416"/>
      <c r="RZ245" s="416"/>
      <c r="SA245" s="416"/>
      <c r="SB245" s="416"/>
      <c r="SC245" s="416"/>
      <c r="SD245" s="416"/>
      <c r="SE245" s="416"/>
      <c r="SF245" s="416"/>
      <c r="SG245" s="416"/>
      <c r="SH245" s="416"/>
      <c r="SI245" s="416"/>
      <c r="SJ245" s="416"/>
      <c r="SK245" s="416"/>
      <c r="SL245" s="416"/>
      <c r="SM245" s="416"/>
      <c r="SN245" s="416"/>
      <c r="SO245" s="416"/>
      <c r="SP245" s="416"/>
      <c r="SQ245" s="416"/>
      <c r="SR245" s="416"/>
      <c r="SS245" s="416"/>
      <c r="ST245" s="416"/>
      <c r="SU245" s="416"/>
      <c r="SV245" s="416"/>
      <c r="SW245" s="416"/>
      <c r="SX245" s="416"/>
      <c r="SY245" s="416"/>
      <c r="SZ245" s="416"/>
      <c r="TA245" s="416"/>
      <c r="TB245" s="416"/>
      <c r="TC245" s="416"/>
      <c r="TD245" s="416"/>
      <c r="TE245" s="416"/>
      <c r="TF245" s="416"/>
      <c r="TG245" s="416"/>
      <c r="TH245" s="416"/>
      <c r="TI245" s="416"/>
      <c r="TJ245" s="416"/>
      <c r="TK245" s="416"/>
      <c r="TL245" s="416"/>
      <c r="TM245" s="416"/>
      <c r="TN245" s="416"/>
      <c r="TO245" s="416"/>
      <c r="TP245" s="416"/>
      <c r="TQ245" s="416"/>
      <c r="TR245" s="416"/>
      <c r="TS245" s="416"/>
      <c r="TT245" s="416"/>
      <c r="TU245" s="416"/>
      <c r="TV245" s="416"/>
      <c r="TW245" s="416"/>
      <c r="TX245" s="416"/>
      <c r="TY245" s="416"/>
      <c r="TZ245" s="416"/>
      <c r="UA245" s="416"/>
      <c r="UB245" s="416"/>
      <c r="UC245" s="416"/>
      <c r="UD245" s="416"/>
      <c r="UE245" s="416"/>
      <c r="UF245" s="416"/>
      <c r="UG245" s="416"/>
      <c r="UH245" s="416"/>
      <c r="UI245" s="416"/>
      <c r="UJ245" s="416"/>
      <c r="UK245" s="416"/>
      <c r="UL245" s="416"/>
      <c r="UM245" s="416"/>
      <c r="UN245" s="416"/>
      <c r="UO245" s="416"/>
      <c r="UP245" s="416"/>
      <c r="UQ245" s="416"/>
      <c r="UR245" s="416"/>
      <c r="US245" s="416"/>
      <c r="UT245" s="416"/>
      <c r="UU245" s="416"/>
      <c r="UV245" s="416"/>
      <c r="UW245" s="416"/>
      <c r="UX245" s="416"/>
      <c r="UY245" s="416"/>
      <c r="UZ245" s="416"/>
      <c r="VA245" s="416"/>
      <c r="VB245" s="416"/>
      <c r="VC245" s="416"/>
      <c r="VD245" s="416"/>
      <c r="VE245" s="416"/>
      <c r="VF245" s="416"/>
      <c r="VG245" s="416"/>
      <c r="VH245" s="416"/>
      <c r="VI245" s="416"/>
      <c r="VJ245" s="416"/>
      <c r="VK245" s="416"/>
      <c r="VL245" s="416"/>
      <c r="VM245" s="416"/>
      <c r="VN245" s="416"/>
      <c r="VO245" s="416"/>
      <c r="VP245" s="416"/>
      <c r="VQ245" s="416"/>
      <c r="VR245" s="416"/>
      <c r="VS245" s="416"/>
      <c r="VT245" s="416"/>
      <c r="VU245" s="416"/>
      <c r="VV245" s="416"/>
      <c r="VW245" s="416"/>
      <c r="VX245" s="416"/>
      <c r="VY245" s="416"/>
      <c r="VZ245" s="416"/>
      <c r="WA245" s="416"/>
      <c r="WB245" s="416"/>
      <c r="WC245" s="416"/>
      <c r="WD245" s="416"/>
      <c r="WE245" s="416"/>
      <c r="WF245" s="416"/>
      <c r="WG245" s="416"/>
      <c r="WH245" s="416"/>
      <c r="WI245" s="416"/>
      <c r="WJ245" s="416"/>
      <c r="WK245" s="416"/>
      <c r="WL245" s="416"/>
      <c r="WM245" s="416"/>
      <c r="WN245" s="416"/>
      <c r="WO245" s="416"/>
      <c r="WP245" s="416"/>
      <c r="WQ245" s="416"/>
      <c r="WR245" s="416"/>
      <c r="WS245" s="416"/>
      <c r="WT245" s="416"/>
      <c r="WU245" s="416"/>
      <c r="WV245" s="416"/>
      <c r="WW245" s="416"/>
      <c r="WX245" s="416"/>
      <c r="WY245" s="416"/>
      <c r="WZ245" s="416"/>
      <c r="XA245" s="416"/>
      <c r="XB245" s="416"/>
      <c r="XC245" s="416"/>
      <c r="XD245" s="416"/>
      <c r="XE245" s="416"/>
      <c r="XF245" s="416"/>
      <c r="XG245" s="416"/>
      <c r="XH245" s="416"/>
      <c r="XI245" s="416"/>
      <c r="XJ245" s="416"/>
      <c r="XK245" s="416"/>
      <c r="XL245" s="416"/>
      <c r="XM245" s="416"/>
      <c r="XN245" s="416"/>
      <c r="XO245" s="416"/>
      <c r="XP245" s="416"/>
      <c r="XQ245" s="416"/>
      <c r="XR245" s="417"/>
      <c r="XS245" s="417"/>
      <c r="XT245" s="417"/>
      <c r="XU245" s="417"/>
      <c r="XV245" s="417"/>
      <c r="XW245" s="417"/>
      <c r="XX245" s="417"/>
      <c r="XY245" s="417"/>
      <c r="XZ245" s="417"/>
      <c r="YA245" s="417"/>
      <c r="YB245" s="417"/>
      <c r="YC245" s="417"/>
      <c r="YD245" s="417"/>
      <c r="YE245" s="417"/>
      <c r="YF245" s="417"/>
      <c r="YG245" s="417"/>
      <c r="YH245" s="417"/>
      <c r="YI245" s="417"/>
      <c r="YJ245" s="417"/>
      <c r="YK245" s="417"/>
      <c r="YL245" s="417"/>
      <c r="YM245" s="417"/>
      <c r="YN245" s="417"/>
      <c r="YO245" s="417"/>
      <c r="YP245" s="417"/>
      <c r="YQ245" s="417"/>
      <c r="YR245" s="417"/>
      <c r="YS245" s="417"/>
      <c r="YT245" s="417"/>
      <c r="YU245" s="417"/>
      <c r="YV245" s="417"/>
      <c r="YW245" s="417"/>
      <c r="YX245" s="417"/>
      <c r="YY245" s="417"/>
      <c r="YZ245" s="417"/>
      <c r="ZA245" s="417"/>
      <c r="ZB245" s="417"/>
      <c r="ZC245" s="417"/>
      <c r="ZD245" s="417"/>
      <c r="ZE245" s="417"/>
      <c r="ZF245" s="417"/>
      <c r="ZG245" s="417"/>
      <c r="ZH245" s="417"/>
      <c r="ZI245" s="417"/>
      <c r="ZJ245" s="417"/>
      <c r="ZK245" s="417"/>
      <c r="ZL245" s="417"/>
      <c r="ZM245" s="417"/>
      <c r="ZN245" s="417"/>
      <c r="ZO245" s="417"/>
      <c r="ZP245" s="417"/>
      <c r="ZQ245" s="417"/>
      <c r="ZR245" s="417"/>
      <c r="ZS245" s="417"/>
      <c r="ZT245" s="417"/>
      <c r="ZU245" s="417"/>
      <c r="ZV245" s="417"/>
      <c r="ZW245" s="417"/>
      <c r="ZX245" s="417"/>
      <c r="ZY245" s="417"/>
      <c r="ZZ245" s="417"/>
      <c r="AAA245" s="417"/>
      <c r="AAB245" s="417"/>
      <c r="AAC245" s="417"/>
      <c r="AAD245" s="417"/>
      <c r="AAE245" s="417"/>
      <c r="AAF245" s="417"/>
      <c r="AAG245" s="417"/>
      <c r="AAH245" s="417"/>
      <c r="AAI245" s="417"/>
      <c r="AAJ245" s="417"/>
      <c r="AAK245" s="417"/>
      <c r="AAL245" s="417"/>
      <c r="AAM245" s="417"/>
      <c r="AAN245" s="417"/>
      <c r="AAO245" s="417"/>
      <c r="AAP245" s="417"/>
      <c r="AAQ245" s="417"/>
      <c r="AAR245" s="417"/>
      <c r="AAS245" s="417"/>
      <c r="AAT245" s="417"/>
      <c r="AAU245" s="417"/>
      <c r="AAV245" s="417"/>
      <c r="AAW245" s="417"/>
      <c r="AAX245" s="417"/>
      <c r="AAY245" s="417"/>
      <c r="AAZ245" s="417"/>
      <c r="ABA245" s="417"/>
      <c r="ABB245" s="417"/>
      <c r="ABC245" s="417"/>
      <c r="ABD245" s="417"/>
      <c r="ABE245" s="417"/>
      <c r="ABF245" s="417"/>
      <c r="ABG245" s="417"/>
      <c r="ABH245" s="417"/>
      <c r="ABI245" s="417"/>
      <c r="ABJ245" s="417"/>
      <c r="ABK245" s="417"/>
      <c r="ABL245" s="417"/>
      <c r="ABM245" s="417"/>
      <c r="ABN245" s="417"/>
      <c r="ABO245" s="417"/>
      <c r="ABP245" s="417"/>
      <c r="ABQ245" s="417"/>
      <c r="ABR245" s="417"/>
      <c r="ABS245" s="417"/>
      <c r="ABT245" s="417"/>
      <c r="ABU245" s="417"/>
      <c r="ABV245" s="417"/>
      <c r="ABW245" s="417"/>
      <c r="ABX245" s="417"/>
      <c r="ABY245" s="417"/>
      <c r="ABZ245" s="417"/>
      <c r="ACA245" s="417"/>
      <c r="ACB245" s="417"/>
      <c r="ACC245" s="417"/>
      <c r="ACD245" s="417"/>
      <c r="ACE245" s="417"/>
      <c r="ACF245" s="417"/>
      <c r="ACG245" s="417"/>
      <c r="ACH245" s="417"/>
      <c r="ACI245" s="417"/>
      <c r="ACJ245" s="417"/>
      <c r="ACK245" s="417"/>
      <c r="ACL245" s="417"/>
      <c r="ACM245" s="417"/>
      <c r="ACN245" s="417"/>
      <c r="ACO245" s="417"/>
      <c r="ACP245" s="417"/>
      <c r="ACQ245" s="417"/>
      <c r="ACR245" s="417"/>
      <c r="ACS245" s="417"/>
      <c r="ACT245" s="417"/>
      <c r="ACU245" s="417"/>
      <c r="ACV245" s="417"/>
      <c r="ACW245" s="417"/>
      <c r="ACX245" s="417"/>
      <c r="ACY245" s="417"/>
      <c r="ACZ245" s="417"/>
      <c r="ADA245" s="417"/>
      <c r="ADB245" s="417"/>
      <c r="ADC245" s="417"/>
      <c r="ADD245" s="417"/>
      <c r="ADE245" s="417"/>
      <c r="ADF245" s="417"/>
      <c r="ADG245" s="417"/>
      <c r="ADH245" s="417"/>
      <c r="ADI245" s="417"/>
      <c r="ADJ245" s="417"/>
      <c r="ADK245" s="417"/>
      <c r="ADL245" s="417"/>
      <c r="ADM245" s="417"/>
      <c r="ADN245" s="417"/>
      <c r="ADO245" s="417"/>
      <c r="ADP245" s="417"/>
      <c r="ADQ245" s="417"/>
      <c r="ADR245" s="417"/>
      <c r="ADS245" s="417"/>
      <c r="ADT245" s="417"/>
      <c r="ADU245" s="417"/>
      <c r="ADV245" s="417"/>
      <c r="ADW245" s="417"/>
      <c r="ADX245" s="417"/>
      <c r="ADY245" s="417"/>
      <c r="ADZ245" s="417"/>
      <c r="AEA245" s="417"/>
      <c r="AEB245" s="417"/>
      <c r="AEC245" s="417"/>
      <c r="AED245" s="417"/>
      <c r="AEE245" s="417"/>
      <c r="AEF245" s="417"/>
      <c r="AEG245" s="417"/>
      <c r="AEH245" s="417"/>
      <c r="AEI245" s="417"/>
      <c r="AEJ245" s="417"/>
      <c r="AEK245" s="417"/>
      <c r="AEL245" s="417"/>
      <c r="AEM245" s="417"/>
      <c r="AEN245" s="417"/>
      <c r="AEO245" s="417"/>
      <c r="AEP245" s="417"/>
      <c r="AEQ245" s="417"/>
      <c r="AER245" s="417"/>
      <c r="AES245" s="417"/>
      <c r="AET245" s="417"/>
      <c r="AEU245" s="417"/>
      <c r="AEV245" s="417"/>
      <c r="AEW245" s="417"/>
      <c r="AEX245" s="417"/>
      <c r="AEY245" s="417"/>
      <c r="AEZ245" s="417"/>
      <c r="AFA245" s="417"/>
      <c r="AFB245" s="417"/>
      <c r="AFC245" s="417"/>
      <c r="AFD245" s="417"/>
      <c r="AFE245" s="417"/>
      <c r="AFF245" s="417"/>
      <c r="AFG245" s="417"/>
      <c r="AFH245" s="417"/>
      <c r="AFI245" s="417"/>
      <c r="AFJ245" s="417"/>
      <c r="AFK245" s="417"/>
      <c r="AFL245" s="417"/>
      <c r="AFM245" s="417"/>
      <c r="AFN245" s="417"/>
      <c r="AFO245" s="417"/>
      <c r="AFP245" s="417"/>
      <c r="AFQ245" s="417"/>
      <c r="AFR245" s="417"/>
      <c r="AFS245" s="417"/>
      <c r="AFT245" s="417"/>
      <c r="AFU245" s="417"/>
      <c r="AFV245" s="417"/>
      <c r="AFW245" s="417"/>
      <c r="AFX245" s="417"/>
      <c r="AFY245" s="417"/>
      <c r="AFZ245" s="417"/>
      <c r="AGA245" s="417"/>
      <c r="AGB245" s="417"/>
      <c r="AGC245" s="417"/>
      <c r="AGD245" s="417"/>
      <c r="AGE245" s="417"/>
      <c r="AGF245" s="417"/>
      <c r="AGG245" s="417"/>
      <c r="AGH245" s="417"/>
      <c r="AGI245" s="417"/>
      <c r="AGJ245" s="417"/>
      <c r="AGK245" s="417"/>
      <c r="AGL245" s="417"/>
      <c r="AGM245" s="417"/>
      <c r="AGN245" s="417"/>
      <c r="AGO245" s="417"/>
      <c r="AGP245" s="417"/>
      <c r="AGQ245" s="417"/>
      <c r="AGR245" s="417"/>
      <c r="AGS245" s="417"/>
      <c r="AGT245" s="417"/>
      <c r="AGU245" s="417"/>
      <c r="AGV245" s="417"/>
      <c r="AGW245" s="417"/>
      <c r="AGX245" s="417"/>
      <c r="AGY245" s="417"/>
      <c r="AGZ245" s="417"/>
      <c r="AHA245" s="417"/>
      <c r="AHB245" s="417"/>
      <c r="AHC245" s="417"/>
      <c r="AHD245" s="417"/>
      <c r="AHE245" s="417"/>
      <c r="AHF245" s="417"/>
      <c r="AHG245" s="417"/>
      <c r="AHH245" s="417"/>
      <c r="AHI245" s="417"/>
      <c r="AHJ245" s="417"/>
      <c r="AHK245" s="417"/>
      <c r="AHL245" s="417"/>
      <c r="AHM245" s="417"/>
      <c r="AHN245" s="417"/>
      <c r="AHO245" s="417"/>
      <c r="AHP245" s="417"/>
      <c r="AHQ245" s="417"/>
      <c r="AHR245" s="417"/>
      <c r="AHS245" s="417"/>
      <c r="AHT245" s="417"/>
      <c r="AHU245" s="417"/>
      <c r="AHV245" s="417"/>
      <c r="AHW245" s="417"/>
      <c r="AHX245" s="417"/>
      <c r="AHY245" s="417"/>
      <c r="AHZ245" s="417"/>
      <c r="AIA245" s="417"/>
      <c r="AIB245" s="417"/>
      <c r="AIC245" s="417"/>
      <c r="AID245" s="417"/>
      <c r="AIE245" s="417"/>
      <c r="AIF245" s="417"/>
      <c r="AIG245" s="417"/>
      <c r="AIH245" s="417"/>
      <c r="AII245" s="417"/>
      <c r="AIJ245" s="417"/>
      <c r="AIK245" s="417"/>
      <c r="AIL245" s="417"/>
      <c r="AIM245" s="417"/>
      <c r="AIN245" s="417"/>
      <c r="AIO245" s="417"/>
      <c r="AIP245" s="417"/>
      <c r="AIQ245" s="417"/>
      <c r="AIR245" s="417"/>
      <c r="AIS245" s="417"/>
      <c r="AIT245" s="417"/>
      <c r="AIU245" s="417"/>
      <c r="AIV245" s="417"/>
      <c r="AIW245" s="417"/>
      <c r="AIX245" s="417"/>
      <c r="AIY245" s="417"/>
      <c r="AIZ245" s="417"/>
      <c r="AJA245" s="417"/>
      <c r="AJB245" s="417"/>
      <c r="AJC245" s="417"/>
      <c r="AJD245" s="417"/>
      <c r="AJE245" s="417"/>
      <c r="AJF245" s="417"/>
      <c r="AJG245" s="417"/>
      <c r="AJH245" s="417"/>
      <c r="AJI245" s="417"/>
      <c r="AJJ245" s="417"/>
      <c r="AJK245" s="417"/>
      <c r="AJL245" s="417"/>
      <c r="AJM245" s="417"/>
      <c r="AJN245" s="417"/>
      <c r="AJO245" s="417"/>
      <c r="AJP245" s="417"/>
      <c r="AJQ245" s="417"/>
      <c r="AJR245" s="417"/>
      <c r="AJS245" s="417"/>
      <c r="AJT245" s="417"/>
      <c r="AJU245" s="417"/>
      <c r="AJV245" s="417"/>
      <c r="AJW245" s="417"/>
      <c r="AJX245" s="417"/>
      <c r="AJY245" s="417"/>
      <c r="AJZ245" s="417"/>
      <c r="AKA245" s="417"/>
      <c r="AKB245" s="417"/>
      <c r="AKC245" s="417"/>
      <c r="AKD245" s="417"/>
      <c r="AKE245" s="417"/>
      <c r="AKF245" s="417"/>
      <c r="AKG245" s="417"/>
      <c r="AKH245" s="417"/>
      <c r="AKI245" s="417"/>
      <c r="AKJ245" s="417"/>
      <c r="AKK245" s="417"/>
      <c r="AKL245" s="417"/>
      <c r="AKM245" s="417"/>
      <c r="AKN245" s="417"/>
      <c r="AKO245" s="417"/>
      <c r="AKP245" s="417"/>
      <c r="AKQ245" s="417"/>
      <c r="AKR245" s="417"/>
      <c r="AKS245" s="417"/>
      <c r="AKT245" s="417"/>
      <c r="AKU245" s="417"/>
      <c r="AKV245" s="417"/>
      <c r="AKW245" s="417"/>
      <c r="AKX245" s="417"/>
      <c r="AKY245" s="417"/>
      <c r="AKZ245" s="417"/>
      <c r="ALA245" s="417"/>
      <c r="ALB245" s="417"/>
      <c r="ALC245" s="417"/>
      <c r="ALD245" s="417"/>
      <c r="ALE245" s="417"/>
      <c r="ALF245" s="417"/>
      <c r="ALG245" s="417"/>
      <c r="ALH245" s="417"/>
      <c r="ALI245" s="417"/>
      <c r="ALJ245" s="417"/>
      <c r="ALK245" s="417"/>
      <c r="ALL245" s="417"/>
      <c r="ALM245" s="417"/>
      <c r="ALN245" s="417"/>
      <c r="ALO245" s="417"/>
      <c r="ALP245" s="417"/>
      <c r="ALQ245" s="417"/>
      <c r="ALR245" s="417"/>
      <c r="ALS245" s="417"/>
      <c r="ALT245" s="417"/>
      <c r="ALU245" s="417"/>
      <c r="ALV245" s="417"/>
      <c r="ALW245" s="417"/>
      <c r="ALX245" s="417"/>
      <c r="ALY245" s="417"/>
      <c r="ALZ245" s="417"/>
      <c r="AMA245" s="417"/>
      <c r="AMB245" s="417"/>
      <c r="AMC245" s="417"/>
      <c r="AMD245" s="417"/>
      <c r="AME245" s="417"/>
      <c r="AMF245" s="417"/>
      <c r="AMG245" s="417"/>
      <c r="AMH245" s="417"/>
      <c r="AMI245" s="417"/>
      <c r="AMJ245" s="417"/>
      <c r="AMK245" s="417"/>
      <c r="AML245" s="417"/>
      <c r="AMM245" s="417"/>
      <c r="AMN245" s="417"/>
      <c r="AMO245" s="417"/>
      <c r="AMP245" s="417"/>
      <c r="AMQ245" s="417"/>
      <c r="AMR245" s="417"/>
      <c r="AMS245" s="417"/>
      <c r="AMT245" s="417"/>
      <c r="AMU245" s="417"/>
      <c r="AMV245" s="417"/>
      <c r="AMW245" s="417"/>
      <c r="AMX245" s="417"/>
      <c r="AMY245" s="417"/>
      <c r="AMZ245" s="417"/>
      <c r="ANA245" s="417"/>
      <c r="ANB245" s="417"/>
      <c r="ANC245" s="417"/>
      <c r="AND245" s="417"/>
      <c r="ANE245" s="417"/>
      <c r="ANF245" s="417"/>
      <c r="ANG245" s="417"/>
      <c r="ANH245" s="417"/>
      <c r="ANI245" s="417"/>
      <c r="ANJ245" s="417"/>
      <c r="ANK245" s="417"/>
      <c r="ANL245" s="417"/>
      <c r="ANM245" s="417"/>
      <c r="ANN245" s="417"/>
      <c r="ANO245" s="417"/>
      <c r="ANP245" s="417"/>
      <c r="ANQ245" s="417"/>
      <c r="ANR245" s="417"/>
      <c r="ANS245" s="417"/>
      <c r="ANT245" s="417"/>
      <c r="ANU245" s="417"/>
      <c r="ANV245" s="417"/>
      <c r="ANW245" s="417"/>
      <c r="ANX245" s="417"/>
      <c r="ANY245" s="417"/>
      <c r="ANZ245" s="417"/>
      <c r="AOA245" s="417"/>
      <c r="AOB245" s="417"/>
      <c r="AOC245" s="417"/>
      <c r="AOD245" s="417"/>
      <c r="AOE245" s="417"/>
      <c r="AOF245" s="417"/>
      <c r="AOG245" s="417"/>
      <c r="AOH245" s="417"/>
      <c r="AOI245" s="417"/>
      <c r="AOJ245" s="417"/>
      <c r="AOK245" s="417"/>
      <c r="AOL245" s="417"/>
      <c r="AOM245" s="417"/>
      <c r="AON245" s="417"/>
      <c r="AOO245" s="417"/>
      <c r="AOP245" s="417"/>
      <c r="AOQ245" s="417"/>
      <c r="AOR245" s="417"/>
      <c r="AOS245" s="417"/>
      <c r="AOT245" s="417"/>
      <c r="AOU245" s="417"/>
      <c r="AOV245" s="417"/>
      <c r="AOW245" s="417"/>
      <c r="AOX245" s="417"/>
      <c r="AOY245" s="417"/>
      <c r="AOZ245" s="417"/>
      <c r="APA245" s="417"/>
      <c r="APB245" s="417"/>
      <c r="APC245" s="417"/>
      <c r="APD245" s="417"/>
      <c r="APE245" s="417"/>
      <c r="APF245" s="417"/>
      <c r="APG245" s="417"/>
      <c r="APH245" s="417"/>
      <c r="API245" s="417"/>
      <c r="APJ245" s="417"/>
      <c r="APK245" s="417"/>
      <c r="APL245" s="417"/>
      <c r="APM245" s="417"/>
      <c r="APN245" s="417"/>
      <c r="APO245" s="417"/>
      <c r="APP245" s="417"/>
      <c r="APQ245" s="417"/>
      <c r="APR245" s="417"/>
      <c r="APS245" s="417"/>
      <c r="APT245" s="417"/>
      <c r="APU245" s="417"/>
      <c r="APV245" s="417"/>
      <c r="APW245" s="417"/>
      <c r="APX245" s="417"/>
      <c r="APY245" s="417"/>
      <c r="APZ245" s="417"/>
      <c r="AQA245" s="417"/>
      <c r="AQB245" s="417"/>
      <c r="AQC245" s="417"/>
      <c r="AQD245" s="417"/>
      <c r="AQE245" s="417"/>
      <c r="AQF245" s="417"/>
      <c r="AQG245" s="417"/>
      <c r="AQH245" s="417"/>
      <c r="AQI245" s="417"/>
      <c r="AQJ245" s="417"/>
      <c r="AQK245" s="417"/>
      <c r="AQL245" s="417"/>
      <c r="AQM245" s="417"/>
      <c r="AQN245" s="417"/>
      <c r="AQO245" s="417"/>
      <c r="AQP245" s="417"/>
      <c r="AQQ245" s="417"/>
      <c r="AQR245" s="417"/>
      <c r="AQS245" s="417"/>
      <c r="AQT245" s="417"/>
      <c r="AQU245" s="417"/>
      <c r="AQV245" s="417"/>
      <c r="AQW245" s="417"/>
      <c r="AQX245" s="417"/>
      <c r="AQY245" s="417"/>
      <c r="AQZ245" s="417"/>
      <c r="ARA245" s="417"/>
      <c r="ARB245" s="417"/>
      <c r="ARC245" s="417"/>
      <c r="ARD245" s="417"/>
      <c r="ARE245" s="417"/>
      <c r="ARF245" s="417"/>
      <c r="ARG245" s="417"/>
      <c r="ARH245" s="417"/>
      <c r="ARI245" s="417"/>
      <c r="ARJ245" s="417"/>
      <c r="ARK245" s="417"/>
      <c r="ARL245" s="417"/>
      <c r="ARM245" s="417"/>
      <c r="ARN245" s="417"/>
      <c r="ARO245" s="417"/>
      <c r="ARP245" s="417"/>
      <c r="ARQ245" s="417"/>
      <c r="ARR245" s="417"/>
      <c r="ARS245" s="417"/>
      <c r="ART245" s="417"/>
      <c r="ARU245" s="417"/>
      <c r="ARV245" s="417"/>
      <c r="ARW245" s="417"/>
      <c r="ARX245" s="417"/>
      <c r="ARY245" s="417"/>
      <c r="ARZ245" s="417"/>
      <c r="ASA245" s="417"/>
      <c r="ASB245" s="417"/>
      <c r="ASC245" s="417"/>
      <c r="ASD245" s="417"/>
      <c r="ASE245" s="417"/>
      <c r="ASF245" s="417"/>
      <c r="ASG245" s="417"/>
      <c r="ASH245" s="417"/>
      <c r="ASI245" s="417"/>
      <c r="ASJ245" s="417"/>
      <c r="ASK245" s="417"/>
      <c r="ASL245" s="417"/>
      <c r="ASM245" s="417"/>
      <c r="ASN245" s="417"/>
      <c r="ASO245" s="417"/>
      <c r="ASP245" s="417"/>
      <c r="ASQ245" s="417"/>
      <c r="ASR245" s="417"/>
      <c r="ASS245" s="417"/>
      <c r="AST245" s="417"/>
      <c r="ASU245" s="417"/>
      <c r="ASV245" s="417"/>
      <c r="ASW245" s="417"/>
      <c r="ASX245" s="417"/>
      <c r="ASY245" s="417"/>
      <c r="ASZ245" s="417"/>
      <c r="ATA245" s="417"/>
      <c r="ATB245" s="417"/>
      <c r="ATC245" s="417"/>
      <c r="ATD245" s="417"/>
      <c r="ATE245" s="417"/>
      <c r="ATF245" s="417"/>
      <c r="ATG245" s="417"/>
      <c r="ATH245" s="417"/>
      <c r="ATI245" s="417"/>
      <c r="ATJ245" s="417"/>
      <c r="ATK245" s="417"/>
      <c r="ATL245" s="417"/>
      <c r="ATM245" s="417"/>
      <c r="ATN245" s="417"/>
      <c r="ATO245" s="417"/>
      <c r="ATP245" s="417"/>
      <c r="ATQ245" s="417"/>
      <c r="ATR245" s="417"/>
      <c r="ATS245" s="417"/>
      <c r="ATT245" s="417"/>
      <c r="ATU245" s="417"/>
      <c r="ATV245" s="417"/>
      <c r="ATW245" s="417"/>
      <c r="ATX245" s="417"/>
      <c r="ATY245" s="417"/>
      <c r="ATZ245" s="417"/>
      <c r="AUA245" s="417"/>
      <c r="AUB245" s="417"/>
      <c r="AUC245" s="417"/>
      <c r="AUD245" s="417"/>
      <c r="AUE245" s="417"/>
      <c r="AUF245" s="417"/>
      <c r="AUG245" s="417"/>
      <c r="AUH245" s="417"/>
      <c r="AUI245" s="417"/>
      <c r="AUJ245" s="417"/>
      <c r="AUK245" s="417"/>
      <c r="AUL245" s="417"/>
      <c r="AUM245" s="417"/>
      <c r="AUN245" s="417"/>
      <c r="AUO245" s="417"/>
      <c r="AUP245" s="417"/>
      <c r="AUQ245" s="417"/>
      <c r="AUR245" s="417"/>
      <c r="AUS245" s="417"/>
      <c r="AUT245" s="417"/>
      <c r="AUU245" s="417"/>
      <c r="AUV245" s="417"/>
      <c r="AUW245" s="417"/>
      <c r="AUX245" s="417"/>
      <c r="AUY245" s="417"/>
      <c r="AUZ245" s="417"/>
      <c r="AVA245" s="417"/>
      <c r="AVB245" s="417"/>
      <c r="AVC245" s="417"/>
      <c r="AVD245" s="417"/>
      <c r="AVE245" s="417"/>
      <c r="AVF245" s="417"/>
      <c r="AVG245" s="417"/>
      <c r="AVH245" s="417"/>
      <c r="AVI245" s="417"/>
      <c r="AVJ245" s="417"/>
      <c r="AVK245" s="417"/>
      <c r="AVL245" s="417"/>
      <c r="AVM245" s="417"/>
      <c r="AVN245" s="417"/>
      <c r="AVO245" s="417"/>
      <c r="AVP245" s="417"/>
      <c r="AVQ245" s="417"/>
      <c r="AVR245" s="417"/>
      <c r="AVS245" s="417"/>
      <c r="AVT245" s="417"/>
      <c r="AVU245" s="417"/>
      <c r="AVV245" s="417"/>
      <c r="AVW245" s="417"/>
      <c r="AVX245" s="417"/>
      <c r="AVY245" s="417"/>
      <c r="AVZ245" s="417"/>
      <c r="AWA245" s="417"/>
      <c r="AWB245" s="417"/>
      <c r="AWC245" s="417"/>
      <c r="AWD245" s="417"/>
      <c r="AWE245" s="417"/>
      <c r="AWF245" s="417"/>
      <c r="AWG245" s="417"/>
      <c r="AWH245" s="417"/>
      <c r="AWI245" s="417"/>
      <c r="AWJ245" s="417"/>
      <c r="AWK245" s="417"/>
      <c r="AWL245" s="417"/>
      <c r="AWM245" s="417"/>
      <c r="AWN245" s="417"/>
      <c r="AWO245" s="417"/>
      <c r="AWP245" s="417"/>
      <c r="AWQ245" s="417"/>
      <c r="AWR245" s="417"/>
      <c r="AWS245" s="417"/>
      <c r="AWT245" s="417"/>
      <c r="AWU245" s="417"/>
      <c r="AWV245" s="417"/>
      <c r="AWW245" s="417"/>
      <c r="AWX245" s="417"/>
      <c r="AWY245" s="417"/>
      <c r="AWZ245" s="417"/>
      <c r="AXA245" s="417"/>
      <c r="AXB245" s="417"/>
      <c r="AXC245" s="417"/>
      <c r="AXD245" s="417"/>
      <c r="AXE245" s="417"/>
      <c r="AXF245" s="417"/>
      <c r="AXG245" s="417"/>
      <c r="AXH245" s="417"/>
      <c r="AXI245" s="417"/>
      <c r="AXJ245" s="417"/>
      <c r="AXK245" s="417"/>
      <c r="AXL245" s="417"/>
      <c r="AXM245" s="417"/>
      <c r="AXN245" s="417"/>
      <c r="AXO245" s="417"/>
      <c r="AXP245" s="417"/>
      <c r="AXQ245" s="417"/>
      <c r="AXR245" s="417"/>
      <c r="AXS245" s="417"/>
      <c r="AXT245" s="417"/>
      <c r="AXU245" s="417"/>
      <c r="AXV245" s="417"/>
      <c r="AXW245" s="417"/>
      <c r="AXX245" s="417"/>
      <c r="AXY245" s="417"/>
      <c r="AXZ245" s="417"/>
      <c r="AYA245" s="417"/>
      <c r="AYB245" s="417"/>
      <c r="AYC245" s="417"/>
      <c r="AYD245" s="417"/>
      <c r="AYE245" s="417"/>
      <c r="AYF245" s="417"/>
      <c r="AYG245" s="417"/>
      <c r="AYH245" s="417"/>
      <c r="AYI245" s="417"/>
      <c r="AYJ245" s="417"/>
      <c r="AYK245" s="417"/>
      <c r="AYL245" s="417"/>
      <c r="AYM245" s="417"/>
      <c r="AYN245" s="417"/>
      <c r="AYO245" s="417"/>
      <c r="AYP245" s="417"/>
      <c r="AYQ245" s="417"/>
      <c r="AYR245" s="417"/>
      <c r="AYS245" s="417"/>
      <c r="AYT245" s="417"/>
      <c r="AYU245" s="417"/>
      <c r="AYV245" s="417"/>
      <c r="AYW245" s="417"/>
      <c r="AYX245" s="417"/>
      <c r="AYY245" s="417"/>
      <c r="AYZ245" s="417"/>
      <c r="AZA245" s="417"/>
      <c r="AZB245" s="417"/>
      <c r="AZC245" s="417"/>
      <c r="AZD245" s="417"/>
      <c r="AZE245" s="417"/>
      <c r="AZF245" s="417"/>
      <c r="AZG245" s="417"/>
      <c r="AZH245" s="417"/>
      <c r="AZI245" s="417"/>
      <c r="AZJ245" s="417"/>
      <c r="AZK245" s="417"/>
      <c r="AZL245" s="417"/>
      <c r="AZM245" s="417"/>
      <c r="AZN245" s="417"/>
      <c r="AZO245" s="417"/>
      <c r="AZP245" s="417"/>
      <c r="AZQ245" s="417"/>
      <c r="AZR245" s="417"/>
      <c r="AZS245" s="417"/>
      <c r="AZT245" s="417"/>
      <c r="AZU245" s="417"/>
      <c r="AZV245" s="417"/>
      <c r="AZW245" s="417"/>
      <c r="AZX245" s="417"/>
      <c r="AZY245" s="417"/>
      <c r="AZZ245" s="417"/>
      <c r="BAA245" s="417"/>
      <c r="BAB245" s="417"/>
      <c r="BAC245" s="417"/>
      <c r="BAD245" s="417"/>
      <c r="BAE245" s="417"/>
      <c r="BAF245" s="417"/>
      <c r="BAG245" s="417"/>
      <c r="BAH245" s="417"/>
      <c r="BAI245" s="417"/>
      <c r="BAJ245" s="417"/>
      <c r="BAK245" s="417"/>
      <c r="BAL245" s="417"/>
      <c r="BAM245" s="417"/>
      <c r="BAN245" s="417"/>
      <c r="BAO245" s="417"/>
      <c r="BAP245" s="417"/>
      <c r="BAQ245" s="417"/>
      <c r="BAR245" s="417"/>
      <c r="BAS245" s="417"/>
      <c r="BAT245" s="417"/>
      <c r="BAU245" s="417"/>
      <c r="BAV245" s="417"/>
      <c r="BAW245" s="417"/>
      <c r="BAX245" s="417"/>
      <c r="BAY245" s="417"/>
      <c r="BAZ245" s="417"/>
      <c r="BBA245" s="417"/>
      <c r="BBB245" s="417"/>
      <c r="BBC245" s="417"/>
      <c r="BBD245" s="417"/>
      <c r="BBE245" s="417"/>
      <c r="BBF245" s="417"/>
      <c r="BBG245" s="417"/>
      <c r="BBH245" s="417"/>
      <c r="BBI245" s="417"/>
      <c r="BBJ245" s="417"/>
      <c r="BBK245" s="417"/>
      <c r="BBL245" s="417"/>
      <c r="BBM245" s="417"/>
      <c r="BBN245" s="417"/>
      <c r="BBO245" s="417"/>
      <c r="BBP245" s="417"/>
      <c r="BBQ245" s="417"/>
      <c r="BBR245" s="417"/>
      <c r="BBS245" s="417"/>
      <c r="BBT245" s="417"/>
      <c r="BBU245" s="417"/>
      <c r="BBV245" s="417"/>
      <c r="BBW245" s="417"/>
      <c r="BBX245" s="417"/>
      <c r="BBY245" s="417"/>
      <c r="BBZ245" s="417"/>
      <c r="BCA245" s="417"/>
      <c r="BCB245" s="417"/>
      <c r="BCC245" s="417"/>
      <c r="BCD245" s="417"/>
      <c r="BCE245" s="417"/>
      <c r="BCF245" s="417"/>
      <c r="BCG245" s="417"/>
      <c r="BCH245" s="417"/>
      <c r="BCI245" s="417"/>
      <c r="BCJ245" s="417"/>
      <c r="BCK245" s="417"/>
      <c r="BCL245" s="417"/>
      <c r="BCM245" s="417"/>
      <c r="BCN245" s="417"/>
      <c r="BCO245" s="417"/>
      <c r="BCP245" s="417"/>
      <c r="BCQ245" s="417"/>
      <c r="BCR245" s="417"/>
      <c r="BCS245" s="417"/>
      <c r="BCT245" s="417"/>
      <c r="BCU245" s="417"/>
      <c r="BCV245" s="417"/>
      <c r="BCW245" s="417"/>
      <c r="BCX245" s="417"/>
      <c r="BCY245" s="417"/>
      <c r="BCZ245" s="417"/>
      <c r="BDA245" s="417"/>
      <c r="BDB245" s="417"/>
      <c r="BDC245" s="417"/>
      <c r="BDD245" s="417"/>
      <c r="BDE245" s="417"/>
      <c r="BDF245" s="417"/>
      <c r="BDG245" s="417"/>
      <c r="BDH245" s="417"/>
      <c r="BDI245" s="417"/>
      <c r="BDJ245" s="417"/>
      <c r="BDK245" s="417"/>
      <c r="BDL245" s="417"/>
      <c r="BDM245" s="417"/>
      <c r="BDN245" s="417"/>
      <c r="BDO245" s="417"/>
      <c r="BDP245" s="417"/>
      <c r="BDQ245" s="417"/>
      <c r="BDR245" s="417"/>
      <c r="BDS245" s="417"/>
      <c r="BDT245" s="417"/>
      <c r="BDU245" s="417"/>
      <c r="BDV245" s="417"/>
      <c r="BDW245" s="417"/>
      <c r="BDX245" s="417"/>
      <c r="BDY245" s="417"/>
      <c r="BDZ245" s="417"/>
      <c r="BEA245" s="417"/>
      <c r="BEB245" s="417"/>
      <c r="BEC245" s="417"/>
      <c r="BED245" s="417"/>
      <c r="BEE245" s="417"/>
      <c r="BEF245" s="417"/>
      <c r="BEG245" s="417"/>
      <c r="BEH245" s="417"/>
      <c r="BEI245" s="417"/>
      <c r="BEJ245" s="417"/>
      <c r="BEK245" s="417"/>
      <c r="BEL245" s="417"/>
      <c r="BEM245" s="417"/>
      <c r="BEN245" s="417"/>
      <c r="BEO245" s="417"/>
      <c r="BEP245" s="417"/>
      <c r="BEQ245" s="417"/>
      <c r="BER245" s="417"/>
      <c r="BES245" s="417"/>
      <c r="BET245" s="417"/>
      <c r="BEU245" s="417"/>
      <c r="BEV245" s="417"/>
      <c r="BEW245" s="417"/>
      <c r="BEX245" s="417"/>
      <c r="BEY245" s="417"/>
      <c r="BEZ245" s="417"/>
      <c r="BFA245" s="417"/>
      <c r="BFB245" s="417"/>
      <c r="BFC245" s="417"/>
      <c r="BFD245" s="417"/>
      <c r="BFE245" s="417"/>
      <c r="BFF245" s="417"/>
      <c r="BFG245" s="417"/>
      <c r="BFH245" s="417"/>
      <c r="BFI245" s="417"/>
      <c r="BFJ245" s="417"/>
      <c r="BFK245" s="417"/>
      <c r="BFL245" s="417"/>
      <c r="BFM245" s="417"/>
      <c r="BFN245" s="417"/>
      <c r="BFO245" s="417"/>
      <c r="BFP245" s="417"/>
      <c r="BFQ245" s="417"/>
      <c r="BFR245" s="417"/>
      <c r="BFS245" s="417"/>
      <c r="BFT245" s="417"/>
      <c r="BFU245" s="417"/>
      <c r="BFV245" s="417"/>
      <c r="BFW245" s="417"/>
      <c r="BFX245" s="417"/>
      <c r="BFY245" s="417"/>
      <c r="BFZ245" s="417"/>
      <c r="BGA245" s="417"/>
      <c r="BGB245" s="417"/>
      <c r="BGC245" s="417"/>
      <c r="BGD245" s="417"/>
      <c r="BGE245" s="417"/>
      <c r="BGF245" s="417"/>
      <c r="BGG245" s="417"/>
      <c r="BGH245" s="417"/>
      <c r="BGI245" s="417"/>
      <c r="BGJ245" s="417"/>
      <c r="BGK245" s="417"/>
      <c r="BGL245" s="417"/>
      <c r="BGM245" s="417"/>
      <c r="BGN245" s="417"/>
      <c r="BGO245" s="417"/>
      <c r="BGP245" s="417"/>
      <c r="BGQ245" s="417"/>
      <c r="BGR245" s="417"/>
      <c r="BGS245" s="417"/>
      <c r="BGT245" s="417"/>
      <c r="BGU245" s="417"/>
      <c r="BGV245" s="417"/>
      <c r="BGW245" s="417"/>
      <c r="BGX245" s="417"/>
      <c r="BGY245" s="417"/>
      <c r="BGZ245" s="417"/>
      <c r="BHA245" s="417"/>
      <c r="BHB245" s="417"/>
      <c r="BHC245" s="417"/>
      <c r="BHD245" s="417"/>
      <c r="BHE245" s="417"/>
      <c r="BHF245" s="417"/>
      <c r="BHG245" s="417"/>
      <c r="BHH245" s="417"/>
      <c r="BHI245" s="417"/>
      <c r="BHJ245" s="417"/>
      <c r="BHK245" s="417"/>
      <c r="BHL245" s="417"/>
      <c r="BHM245" s="417"/>
      <c r="BHN245" s="417"/>
      <c r="BHO245" s="417"/>
      <c r="BHP245" s="417"/>
      <c r="BHQ245" s="417"/>
      <c r="BHR245" s="417"/>
      <c r="BHS245" s="417"/>
      <c r="BHT245" s="417"/>
      <c r="BHU245" s="417"/>
      <c r="BHV245" s="417"/>
      <c r="BHW245" s="417"/>
      <c r="BHX245" s="417"/>
      <c r="BHY245" s="417"/>
      <c r="BHZ245" s="417"/>
      <c r="BIA245" s="417"/>
      <c r="BIB245" s="417"/>
      <c r="BIC245" s="417"/>
      <c r="BID245" s="417"/>
      <c r="BIE245" s="417"/>
      <c r="BIF245" s="417"/>
      <c r="BIG245" s="417"/>
      <c r="BIH245" s="417"/>
      <c r="BII245" s="417"/>
      <c r="BIJ245" s="417"/>
      <c r="BIK245" s="417"/>
      <c r="BIL245" s="417"/>
      <c r="BIM245" s="417"/>
      <c r="BIN245" s="417"/>
      <c r="BIO245" s="417"/>
      <c r="BIP245" s="417"/>
      <c r="BIQ245" s="417"/>
      <c r="BIR245" s="417"/>
      <c r="BIS245" s="417"/>
      <c r="BIT245" s="417"/>
      <c r="BIU245" s="417"/>
      <c r="BIV245" s="417"/>
      <c r="BIW245" s="417"/>
      <c r="BIX245" s="417"/>
      <c r="BIY245" s="417"/>
      <c r="BIZ245" s="417"/>
      <c r="BJA245" s="417"/>
      <c r="BJB245" s="417"/>
      <c r="BJC245" s="417"/>
      <c r="BJD245" s="417"/>
      <c r="BJE245" s="417"/>
      <c r="BJF245" s="417"/>
      <c r="BJG245" s="417"/>
      <c r="BJH245" s="417"/>
      <c r="BJI245" s="417"/>
      <c r="BJJ245" s="417"/>
      <c r="BJK245" s="417"/>
      <c r="BJL245" s="417"/>
      <c r="BJM245" s="417"/>
      <c r="BJN245" s="417"/>
      <c r="BJO245" s="417"/>
      <c r="BJP245" s="417"/>
      <c r="BJQ245" s="417"/>
      <c r="BJR245" s="417"/>
      <c r="BJS245" s="417"/>
      <c r="BJT245" s="417"/>
      <c r="BJU245" s="417"/>
      <c r="BJV245" s="417"/>
      <c r="BJW245" s="417"/>
      <c r="BJX245" s="417"/>
      <c r="BJY245" s="417"/>
      <c r="BJZ245" s="417"/>
      <c r="BKA245" s="417"/>
      <c r="BKB245" s="417"/>
      <c r="BKC245" s="417"/>
      <c r="BKD245" s="417"/>
      <c r="BKE245" s="417"/>
      <c r="BKF245" s="417"/>
      <c r="BKG245" s="417"/>
      <c r="BKH245" s="417"/>
      <c r="BKI245" s="417"/>
      <c r="BKJ245" s="417"/>
      <c r="BKK245" s="417"/>
      <c r="BKL245" s="417"/>
      <c r="BKM245" s="417"/>
      <c r="BKN245" s="417"/>
      <c r="BKO245" s="417"/>
      <c r="BKP245" s="417"/>
      <c r="BKQ245" s="417"/>
      <c r="BKR245" s="417"/>
      <c r="BKS245" s="417"/>
      <c r="BKT245" s="417"/>
      <c r="BKU245" s="417"/>
      <c r="BKV245" s="417"/>
      <c r="BKW245" s="417"/>
      <c r="BKX245" s="417"/>
      <c r="BKY245" s="417"/>
      <c r="BKZ245" s="417"/>
      <c r="BLA245" s="417"/>
      <c r="BLB245" s="417"/>
      <c r="BLC245" s="417"/>
      <c r="BLD245" s="417"/>
      <c r="BLE245" s="417"/>
      <c r="BLF245" s="417"/>
      <c r="BLG245" s="417"/>
      <c r="BLH245" s="417"/>
      <c r="BLI245" s="417"/>
      <c r="BLJ245" s="417"/>
      <c r="BLK245" s="417"/>
      <c r="BLL245" s="417"/>
      <c r="BLM245" s="417"/>
      <c r="BLN245" s="417"/>
      <c r="BLO245" s="417"/>
      <c r="BLP245" s="417"/>
      <c r="BLQ245" s="417"/>
      <c r="BLR245" s="417"/>
      <c r="BLS245" s="417"/>
      <c r="BLT245" s="417"/>
      <c r="BLU245" s="417"/>
      <c r="BLV245" s="417"/>
      <c r="BLW245" s="417"/>
      <c r="BLX245" s="417"/>
      <c r="BLY245" s="417"/>
      <c r="BLZ245" s="417"/>
      <c r="BMA245" s="417"/>
      <c r="BMB245" s="417"/>
      <c r="BMC245" s="417"/>
      <c r="BMD245" s="417"/>
      <c r="BME245" s="417"/>
      <c r="BMF245" s="417"/>
      <c r="BMG245" s="417"/>
      <c r="BMH245" s="417"/>
      <c r="BMI245" s="417"/>
      <c r="BMJ245" s="417"/>
      <c r="BMK245" s="417"/>
      <c r="BML245" s="417"/>
      <c r="BMM245" s="417"/>
      <c r="BMN245" s="417"/>
      <c r="BMO245" s="417"/>
      <c r="BMP245" s="417"/>
      <c r="BMQ245" s="417"/>
      <c r="BMR245" s="417"/>
      <c r="BMS245" s="417"/>
      <c r="BMT245" s="417"/>
      <c r="BMU245" s="417"/>
      <c r="BMV245" s="417"/>
      <c r="BMW245" s="417"/>
      <c r="BMX245" s="417"/>
      <c r="BMY245" s="417"/>
      <c r="BMZ245" s="417"/>
      <c r="BNA245" s="417"/>
      <c r="BNB245" s="417"/>
      <c r="BNC245" s="417"/>
      <c r="BND245" s="417"/>
      <c r="BNE245" s="417"/>
      <c r="BNF245" s="417"/>
      <c r="BNG245" s="417"/>
      <c r="BNH245" s="417"/>
      <c r="BNI245" s="417"/>
      <c r="BNJ245" s="417"/>
      <c r="BNK245" s="417"/>
      <c r="BNL245" s="417"/>
      <c r="BNM245" s="417"/>
      <c r="BNN245" s="417"/>
      <c r="BNO245" s="417"/>
      <c r="BNP245" s="417"/>
      <c r="BNQ245" s="417"/>
      <c r="BNR245" s="417"/>
      <c r="BNS245" s="417"/>
      <c r="BNT245" s="417"/>
      <c r="BNU245" s="417"/>
      <c r="BNV245" s="417"/>
      <c r="BNW245" s="417"/>
      <c r="BNX245" s="417"/>
      <c r="BNY245" s="417"/>
      <c r="BNZ245" s="417"/>
      <c r="BOA245" s="417"/>
      <c r="BOB245" s="417"/>
      <c r="BOC245" s="417"/>
      <c r="BOD245" s="417"/>
      <c r="BOE245" s="417"/>
      <c r="BOF245" s="417"/>
      <c r="BOG245" s="417"/>
      <c r="BOH245" s="417"/>
      <c r="BOI245" s="417"/>
      <c r="BOJ245" s="417"/>
      <c r="BOK245" s="417"/>
      <c r="BOL245" s="417"/>
      <c r="BOM245" s="417"/>
      <c r="BON245" s="417"/>
      <c r="BOO245" s="417"/>
      <c r="BOP245" s="417"/>
      <c r="BOQ245" s="417"/>
      <c r="BOR245" s="417"/>
      <c r="BOS245" s="417"/>
      <c r="BOT245" s="417"/>
      <c r="BOU245" s="417"/>
      <c r="BOV245" s="417"/>
      <c r="BOW245" s="417"/>
      <c r="BOX245" s="417"/>
      <c r="BOY245" s="417"/>
      <c r="BOZ245" s="417"/>
      <c r="BPA245" s="417"/>
      <c r="BPB245" s="417"/>
      <c r="BPC245" s="417"/>
      <c r="BPD245" s="417"/>
      <c r="BPE245" s="417"/>
      <c r="BPF245" s="417"/>
      <c r="BPG245" s="417"/>
      <c r="BPH245" s="417"/>
      <c r="BPI245" s="417"/>
      <c r="BPJ245" s="417"/>
      <c r="BPK245" s="417"/>
      <c r="BPL245" s="417"/>
      <c r="BPM245" s="417"/>
      <c r="BPN245" s="417"/>
      <c r="BPO245" s="417"/>
      <c r="BPP245" s="417"/>
      <c r="BPQ245" s="417"/>
      <c r="BPR245" s="417"/>
      <c r="BPS245" s="417"/>
      <c r="BPT245" s="417"/>
      <c r="BPU245" s="417"/>
      <c r="BPV245" s="417"/>
      <c r="BPW245" s="417"/>
      <c r="BPX245" s="417"/>
      <c r="BPY245" s="417"/>
      <c r="BPZ245" s="417"/>
      <c r="BQA245" s="417"/>
      <c r="BQB245" s="417"/>
      <c r="BQC245" s="417"/>
      <c r="BQD245" s="417"/>
      <c r="BQE245" s="417"/>
      <c r="BQF245" s="417"/>
      <c r="BQG245" s="417"/>
      <c r="BQH245" s="417"/>
      <c r="BQI245" s="417"/>
      <c r="BQJ245" s="417"/>
      <c r="BQK245" s="417"/>
      <c r="BQL245" s="417"/>
      <c r="BQM245" s="417"/>
      <c r="BQN245" s="417"/>
      <c r="BQO245" s="417"/>
      <c r="BQP245" s="417"/>
      <c r="BQQ245" s="417"/>
      <c r="BQR245" s="417"/>
      <c r="BQS245" s="417"/>
      <c r="BQT245" s="417"/>
      <c r="BQU245" s="417"/>
      <c r="BQV245" s="417"/>
      <c r="BQW245" s="417"/>
      <c r="BQX245" s="417"/>
      <c r="BQY245" s="417"/>
      <c r="BQZ245" s="417"/>
      <c r="BRA245" s="417"/>
      <c r="BRB245" s="417"/>
      <c r="BRC245" s="417"/>
      <c r="BRD245" s="417"/>
      <c r="BRE245" s="417"/>
      <c r="BRF245" s="417"/>
      <c r="BRG245" s="417"/>
      <c r="BRH245" s="417"/>
      <c r="BRI245" s="417"/>
      <c r="BRJ245" s="417"/>
      <c r="BRK245" s="417"/>
      <c r="BRL245" s="417"/>
      <c r="BRM245" s="417"/>
      <c r="BRN245" s="417"/>
      <c r="BRO245" s="417"/>
      <c r="BRP245" s="417"/>
      <c r="BRQ245" s="417"/>
      <c r="BRR245" s="417"/>
      <c r="BRS245" s="417"/>
      <c r="BRT245" s="417"/>
      <c r="BRU245" s="417"/>
      <c r="BRV245" s="417"/>
      <c r="BRW245" s="417"/>
      <c r="BRX245" s="417"/>
      <c r="BRY245" s="417"/>
      <c r="BRZ245" s="417"/>
      <c r="BSA245" s="417"/>
      <c r="BSB245" s="417"/>
      <c r="BSC245" s="417"/>
      <c r="BSD245" s="417"/>
      <c r="BSE245" s="417"/>
      <c r="BSF245" s="417"/>
      <c r="BSG245" s="417"/>
      <c r="BSH245" s="417"/>
      <c r="BSI245" s="417"/>
      <c r="BSJ245" s="417"/>
      <c r="BSK245" s="417"/>
      <c r="BSL245" s="417"/>
      <c r="BSM245" s="417"/>
      <c r="BSN245" s="417"/>
      <c r="BSO245" s="417"/>
      <c r="BSP245" s="417"/>
      <c r="BSQ245" s="417"/>
      <c r="BSR245" s="417"/>
      <c r="BSS245" s="417"/>
      <c r="BST245" s="417"/>
      <c r="BSU245" s="417"/>
      <c r="BSV245" s="417"/>
      <c r="BSW245" s="417"/>
      <c r="BSX245" s="417"/>
      <c r="BSY245" s="417"/>
      <c r="BSZ245" s="417"/>
      <c r="BTA245" s="417"/>
      <c r="BTB245" s="417"/>
      <c r="BTC245" s="417"/>
      <c r="BTD245" s="417"/>
      <c r="BTE245" s="417"/>
      <c r="BTF245" s="417"/>
      <c r="BTG245" s="417"/>
      <c r="BTH245" s="417"/>
      <c r="BTI245" s="417"/>
      <c r="BTJ245" s="417"/>
      <c r="BTK245" s="417"/>
      <c r="BTL245" s="417"/>
      <c r="BTM245" s="417"/>
      <c r="BTN245" s="417"/>
      <c r="BTO245" s="417"/>
      <c r="BTP245" s="417"/>
      <c r="BTQ245" s="417"/>
      <c r="BTR245" s="417"/>
      <c r="BTS245" s="417"/>
      <c r="BTT245" s="417"/>
      <c r="BTU245" s="417"/>
      <c r="BTV245" s="417"/>
      <c r="BTW245" s="417"/>
      <c r="BTX245" s="417"/>
      <c r="BTY245" s="417"/>
      <c r="BTZ245" s="417"/>
      <c r="BUA245" s="417"/>
      <c r="BUB245" s="417"/>
      <c r="BUC245" s="417"/>
      <c r="BUD245" s="417"/>
      <c r="BUE245" s="417"/>
      <c r="BUF245" s="417"/>
      <c r="BUG245" s="417"/>
      <c r="BUH245" s="417"/>
      <c r="BUI245" s="417"/>
      <c r="BUJ245" s="417"/>
      <c r="BUK245" s="417"/>
      <c r="BUL245" s="417"/>
      <c r="BUM245" s="417"/>
      <c r="BUN245" s="417"/>
      <c r="BUO245" s="417"/>
      <c r="BUP245" s="417"/>
      <c r="BUQ245" s="417"/>
      <c r="BUR245" s="417"/>
      <c r="BUS245" s="417"/>
      <c r="BUT245" s="417"/>
      <c r="BUU245" s="417"/>
      <c r="BUV245" s="417"/>
      <c r="BUW245" s="417"/>
      <c r="BUX245" s="417"/>
      <c r="BUY245" s="417"/>
      <c r="BUZ245" s="417"/>
      <c r="BVA245" s="417"/>
      <c r="BVB245" s="417"/>
      <c r="BVC245" s="417"/>
      <c r="BVD245" s="417"/>
      <c r="BVE245" s="417"/>
      <c r="BVF245" s="417"/>
      <c r="BVG245" s="417"/>
      <c r="BVH245" s="417"/>
      <c r="BVI245" s="417"/>
      <c r="BVJ245" s="417"/>
      <c r="BVK245" s="417"/>
      <c r="BVL245" s="417"/>
      <c r="BVM245" s="417"/>
      <c r="BVN245" s="417"/>
      <c r="BVO245" s="417"/>
      <c r="BVP245" s="417"/>
      <c r="BVQ245" s="417"/>
      <c r="BVR245" s="417"/>
      <c r="BVS245" s="417"/>
      <c r="BVT245" s="417"/>
      <c r="BVU245" s="417"/>
      <c r="BVV245" s="417"/>
      <c r="BVW245" s="417"/>
      <c r="BVX245" s="417"/>
      <c r="BVY245" s="417"/>
      <c r="BVZ245" s="417"/>
      <c r="BWA245" s="417"/>
      <c r="BWB245" s="417"/>
      <c r="BWC245" s="417"/>
      <c r="BWD245" s="417"/>
      <c r="BWE245" s="417"/>
      <c r="BWF245" s="417"/>
      <c r="BWG245" s="417"/>
      <c r="BWH245" s="417"/>
      <c r="BWI245" s="417"/>
      <c r="BWJ245" s="417"/>
      <c r="BWK245" s="417"/>
      <c r="BWL245" s="417"/>
      <c r="BWM245" s="417"/>
      <c r="BWN245" s="417"/>
      <c r="BWO245" s="417"/>
      <c r="BWP245" s="417"/>
      <c r="BWQ245" s="417"/>
      <c r="BWR245" s="417"/>
      <c r="BWS245" s="417"/>
      <c r="BWT245" s="417"/>
      <c r="BWU245" s="417"/>
      <c r="BWV245" s="417"/>
      <c r="BWW245" s="417"/>
      <c r="BWX245" s="417"/>
      <c r="BWY245" s="417"/>
      <c r="BWZ245" s="417"/>
      <c r="BXA245" s="417"/>
      <c r="BXB245" s="417"/>
      <c r="BXC245" s="417"/>
      <c r="BXD245" s="417"/>
      <c r="BXE245" s="417"/>
      <c r="BXF245" s="417"/>
      <c r="BXG245" s="417"/>
      <c r="BXH245" s="417"/>
      <c r="BXI245" s="417"/>
      <c r="BXJ245" s="417"/>
      <c r="BXK245" s="417"/>
      <c r="BXL245" s="417"/>
      <c r="BXM245" s="417"/>
      <c r="BXN245" s="417"/>
      <c r="BXO245" s="417"/>
      <c r="BXP245" s="417"/>
      <c r="BXQ245" s="417"/>
      <c r="BXR245" s="417"/>
      <c r="BXS245" s="417"/>
      <c r="BXT245" s="417"/>
      <c r="BXU245" s="417"/>
      <c r="BXV245" s="417"/>
      <c r="BXW245" s="417"/>
      <c r="BXX245" s="417"/>
      <c r="BXY245" s="417"/>
      <c r="BXZ245" s="417"/>
      <c r="BYA245" s="417"/>
      <c r="BYB245" s="417"/>
      <c r="BYC245" s="417"/>
      <c r="BYD245" s="417"/>
      <c r="BYE245" s="417"/>
      <c r="BYF245" s="417"/>
      <c r="BYG245" s="417"/>
      <c r="BYH245" s="417"/>
      <c r="BYI245" s="417"/>
      <c r="BYJ245" s="417"/>
      <c r="BYK245" s="417"/>
      <c r="BYL245" s="417"/>
      <c r="BYM245" s="417"/>
      <c r="BYN245" s="417"/>
      <c r="BYO245" s="417"/>
      <c r="BYP245" s="417"/>
      <c r="BYQ245" s="417"/>
      <c r="BYR245" s="417"/>
      <c r="BYS245" s="417"/>
      <c r="BYT245" s="417"/>
      <c r="BYU245" s="417"/>
      <c r="BYV245" s="417"/>
      <c r="BYW245" s="417"/>
      <c r="BYX245" s="417"/>
      <c r="BYY245" s="417"/>
      <c r="BYZ245" s="417"/>
      <c r="BZA245" s="417"/>
      <c r="BZB245" s="417"/>
      <c r="BZC245" s="417"/>
      <c r="BZD245" s="417"/>
      <c r="BZE245" s="417"/>
      <c r="BZF245" s="417"/>
      <c r="BZG245" s="417"/>
      <c r="BZH245" s="417"/>
      <c r="BZI245" s="417"/>
      <c r="BZJ245" s="417"/>
      <c r="BZK245" s="417"/>
      <c r="BZL245" s="417"/>
      <c r="BZM245" s="417"/>
      <c r="BZN245" s="417"/>
      <c r="BZO245" s="417"/>
      <c r="BZP245" s="417"/>
      <c r="BZQ245" s="417"/>
      <c r="BZR245" s="417"/>
      <c r="BZS245" s="417"/>
      <c r="BZT245" s="417"/>
      <c r="BZU245" s="417"/>
      <c r="BZV245" s="417"/>
      <c r="BZW245" s="417"/>
      <c r="BZX245" s="417"/>
      <c r="BZY245" s="417"/>
      <c r="BZZ245" s="417"/>
      <c r="CAA245" s="417"/>
      <c r="CAB245" s="417"/>
      <c r="CAC245" s="417"/>
      <c r="CAD245" s="417"/>
      <c r="CAE245" s="417"/>
      <c r="CAF245" s="417"/>
      <c r="CAG245" s="417"/>
      <c r="CAH245" s="417"/>
      <c r="CAI245" s="417"/>
      <c r="CAJ245" s="417"/>
      <c r="CAK245" s="417"/>
      <c r="CAL245" s="417"/>
      <c r="CAM245" s="417"/>
      <c r="CAN245" s="417"/>
      <c r="CAO245" s="417"/>
      <c r="CAP245" s="417"/>
      <c r="CAQ245" s="417"/>
      <c r="CAR245" s="417"/>
      <c r="CAS245" s="417"/>
      <c r="CAT245" s="417"/>
      <c r="CAU245" s="417"/>
      <c r="CAV245" s="417"/>
      <c r="CAW245" s="417"/>
      <c r="CAX245" s="417"/>
      <c r="CAY245" s="417"/>
      <c r="CAZ245" s="417"/>
      <c r="CBA245" s="417"/>
      <c r="CBB245" s="417"/>
      <c r="CBC245" s="417"/>
      <c r="CBD245" s="417"/>
      <c r="CBE245" s="417"/>
      <c r="CBF245" s="417"/>
      <c r="CBG245" s="417"/>
      <c r="CBH245" s="417"/>
      <c r="CBI245" s="417"/>
      <c r="CBJ245" s="417"/>
      <c r="CBK245" s="417"/>
      <c r="CBL245" s="417"/>
      <c r="CBM245" s="417"/>
      <c r="CBN245" s="417"/>
      <c r="CBO245" s="417"/>
      <c r="CBP245" s="417"/>
      <c r="CBQ245" s="417"/>
      <c r="CBR245" s="417"/>
      <c r="CBS245" s="417"/>
      <c r="CBT245" s="417"/>
      <c r="CBU245" s="417"/>
      <c r="CBV245" s="417"/>
      <c r="CBW245" s="417"/>
      <c r="CBX245" s="417"/>
      <c r="CBY245" s="417"/>
      <c r="CBZ245" s="417"/>
      <c r="CCA245" s="417"/>
      <c r="CCB245" s="417"/>
      <c r="CCC245" s="417"/>
      <c r="CCD245" s="417"/>
      <c r="CCE245" s="417"/>
      <c r="CCF245" s="417"/>
      <c r="CCG245" s="417"/>
      <c r="CCH245" s="417"/>
      <c r="CCI245" s="417"/>
      <c r="CCJ245" s="417"/>
      <c r="CCK245" s="417"/>
      <c r="CCL245" s="417"/>
      <c r="CCM245" s="417"/>
      <c r="CCN245" s="417"/>
      <c r="CCO245" s="417"/>
      <c r="CCP245" s="417"/>
      <c r="CCQ245" s="417"/>
      <c r="CCR245" s="417"/>
      <c r="CCS245" s="417"/>
      <c r="CCT245" s="417"/>
      <c r="CCU245" s="417"/>
      <c r="CCV245" s="417"/>
      <c r="CCW245" s="417"/>
      <c r="CCX245" s="417"/>
      <c r="CCY245" s="417"/>
      <c r="CCZ245" s="417"/>
      <c r="CDA245" s="417"/>
      <c r="CDB245" s="417"/>
      <c r="CDC245" s="417"/>
      <c r="CDD245" s="417"/>
      <c r="CDE245" s="417"/>
      <c r="CDF245" s="417"/>
      <c r="CDG245" s="417"/>
      <c r="CDH245" s="417"/>
      <c r="CDI245" s="417"/>
      <c r="CDJ245" s="417"/>
      <c r="CDK245" s="417"/>
      <c r="CDL245" s="417"/>
      <c r="CDM245" s="417"/>
      <c r="CDN245" s="417"/>
      <c r="CDO245" s="417"/>
      <c r="CDP245" s="417"/>
      <c r="CDQ245" s="417"/>
      <c r="CDR245" s="417"/>
      <c r="CDS245" s="417"/>
      <c r="CDT245" s="417"/>
      <c r="CDU245" s="417"/>
      <c r="CDV245" s="417"/>
      <c r="CDW245" s="417"/>
      <c r="CDX245" s="417"/>
      <c r="CDY245" s="417"/>
      <c r="CDZ245" s="417"/>
      <c r="CEA245" s="417"/>
      <c r="CEB245" s="417"/>
      <c r="CEC245" s="417"/>
      <c r="CED245" s="417"/>
      <c r="CEE245" s="417"/>
      <c r="CEF245" s="417"/>
      <c r="CEG245" s="417"/>
      <c r="CEH245" s="417"/>
      <c r="CEI245" s="417"/>
      <c r="CEJ245" s="417"/>
      <c r="CEK245" s="417"/>
      <c r="CEL245" s="417"/>
      <c r="CEM245" s="417"/>
      <c r="CEN245" s="417"/>
      <c r="CEO245" s="417"/>
      <c r="CEP245" s="417"/>
      <c r="CEQ245" s="417"/>
      <c r="CER245" s="417"/>
      <c r="CES245" s="417"/>
      <c r="CET245" s="417"/>
      <c r="CEU245" s="417"/>
      <c r="CEV245" s="417"/>
      <c r="CEW245" s="417"/>
      <c r="CEX245" s="417"/>
      <c r="CEY245" s="417"/>
      <c r="CEZ245" s="417"/>
      <c r="CFA245" s="417"/>
      <c r="CFB245" s="417"/>
      <c r="CFC245" s="417"/>
      <c r="CFD245" s="417"/>
      <c r="CFE245" s="417"/>
      <c r="CFF245" s="417"/>
      <c r="CFG245" s="417"/>
      <c r="CFH245" s="417"/>
      <c r="CFI245" s="417"/>
      <c r="CFJ245" s="417"/>
      <c r="CFK245" s="417"/>
      <c r="CFL245" s="417"/>
      <c r="CFM245" s="417"/>
      <c r="CFN245" s="417"/>
      <c r="CFO245" s="417"/>
      <c r="CFP245" s="417"/>
      <c r="CFQ245" s="417"/>
      <c r="CFR245" s="417"/>
      <c r="CFS245" s="417"/>
      <c r="CFT245" s="417"/>
      <c r="CFU245" s="417"/>
      <c r="CFV245" s="417"/>
      <c r="CFW245" s="417"/>
      <c r="CFX245" s="417"/>
      <c r="CFY245" s="417"/>
      <c r="CFZ245" s="417"/>
      <c r="CGA245" s="417"/>
      <c r="CGB245" s="417"/>
      <c r="CGC245" s="417"/>
      <c r="CGD245" s="417"/>
      <c r="CGE245" s="417"/>
      <c r="CGF245" s="417"/>
      <c r="CGG245" s="417"/>
      <c r="CGH245" s="417"/>
      <c r="CGI245" s="417"/>
      <c r="CGJ245" s="417"/>
      <c r="CGK245" s="417"/>
      <c r="CGL245" s="417"/>
      <c r="CGM245" s="417"/>
      <c r="CGN245" s="417"/>
      <c r="CGO245" s="417"/>
      <c r="CGP245" s="417"/>
      <c r="CGQ245" s="417"/>
      <c r="CGR245" s="417"/>
      <c r="CGS245" s="417"/>
      <c r="CGT245" s="417"/>
      <c r="CGU245" s="417"/>
      <c r="CGV245" s="417"/>
      <c r="CGW245" s="417"/>
      <c r="CGX245" s="417"/>
      <c r="CGY245" s="417"/>
      <c r="CGZ245" s="417"/>
      <c r="CHA245" s="417"/>
      <c r="CHB245" s="417"/>
      <c r="CHC245" s="417"/>
      <c r="CHD245" s="417"/>
      <c r="CHE245" s="417"/>
      <c r="CHF245" s="417"/>
      <c r="CHG245" s="417"/>
      <c r="CHH245" s="417"/>
      <c r="CHI245" s="417"/>
      <c r="CHJ245" s="417"/>
      <c r="CHK245" s="417"/>
      <c r="CHL245" s="417"/>
      <c r="CHM245" s="417"/>
      <c r="CHN245" s="417"/>
      <c r="CHO245" s="417"/>
      <c r="CHP245" s="417"/>
      <c r="CHQ245" s="417"/>
      <c r="CHR245" s="417"/>
      <c r="CHS245" s="417"/>
      <c r="CHT245" s="417"/>
      <c r="CHU245" s="417"/>
      <c r="CHV245" s="417"/>
      <c r="CHW245" s="417"/>
      <c r="CHX245" s="417"/>
      <c r="CHY245" s="417"/>
      <c r="CHZ245" s="417"/>
      <c r="CIA245" s="417"/>
      <c r="CIB245" s="417"/>
      <c r="CIC245" s="417"/>
      <c r="CID245" s="417"/>
      <c r="CIE245" s="417"/>
      <c r="CIF245" s="417"/>
      <c r="CIG245" s="417"/>
      <c r="CIH245" s="417"/>
      <c r="CII245" s="417"/>
      <c r="CIJ245" s="417"/>
      <c r="CIK245" s="417"/>
      <c r="CIL245" s="417"/>
      <c r="CIM245" s="417"/>
      <c r="CIN245" s="417"/>
      <c r="CIO245" s="417"/>
      <c r="CIP245" s="417"/>
      <c r="CIQ245" s="417"/>
      <c r="CIR245" s="417"/>
      <c r="CIS245" s="417"/>
      <c r="CIT245" s="417"/>
      <c r="CIU245" s="417"/>
      <c r="CIV245" s="417"/>
      <c r="CIW245" s="417"/>
      <c r="CIX245" s="417"/>
      <c r="CIY245" s="417"/>
      <c r="CIZ245" s="417"/>
      <c r="CJA245" s="417"/>
      <c r="CJB245" s="417"/>
      <c r="CJC245" s="417"/>
      <c r="CJD245" s="417"/>
      <c r="CJE245" s="417"/>
      <c r="CJF245" s="417"/>
      <c r="CJG245" s="417"/>
      <c r="CJH245" s="417"/>
      <c r="CJI245" s="417"/>
      <c r="CJJ245" s="417"/>
      <c r="CJK245" s="417"/>
      <c r="CJL245" s="417"/>
      <c r="CJM245" s="417"/>
      <c r="CJN245" s="417"/>
      <c r="CJO245" s="417"/>
      <c r="CJP245" s="417"/>
      <c r="CJQ245" s="417"/>
      <c r="CJR245" s="417"/>
      <c r="CJS245" s="417"/>
      <c r="CJT245" s="417"/>
      <c r="CJU245" s="417"/>
      <c r="CJV245" s="417"/>
      <c r="CJW245" s="417"/>
      <c r="CJX245" s="417"/>
      <c r="CJY245" s="417"/>
      <c r="CJZ245" s="417"/>
      <c r="CKA245" s="417"/>
      <c r="CKB245" s="417"/>
      <c r="CKC245" s="417"/>
      <c r="CKD245" s="417"/>
      <c r="CKE245" s="417"/>
      <c r="CKF245" s="417"/>
      <c r="CKG245" s="417"/>
      <c r="CKH245" s="417"/>
      <c r="CKI245" s="417"/>
      <c r="CKJ245" s="417"/>
      <c r="CKK245" s="417"/>
      <c r="CKL245" s="417"/>
      <c r="CKM245" s="417"/>
      <c r="CKN245" s="417"/>
      <c r="CKO245" s="417"/>
      <c r="CKP245" s="417"/>
      <c r="CKQ245" s="417"/>
      <c r="CKR245" s="417"/>
      <c r="CKS245" s="417"/>
      <c r="CKT245" s="417"/>
      <c r="CKU245" s="417"/>
      <c r="CKV245" s="417"/>
      <c r="CKW245" s="417"/>
      <c r="CKX245" s="417"/>
      <c r="CKY245" s="417"/>
      <c r="CKZ245" s="417"/>
      <c r="CLA245" s="417"/>
      <c r="CLB245" s="417"/>
      <c r="CLC245" s="417"/>
      <c r="CLD245" s="417"/>
      <c r="CLE245" s="417"/>
      <c r="CLF245" s="417"/>
      <c r="CLG245" s="417"/>
      <c r="CLH245" s="417"/>
      <c r="CLI245" s="417"/>
      <c r="CLJ245" s="417"/>
      <c r="CLK245" s="417"/>
      <c r="CLL245" s="417"/>
      <c r="CLM245" s="417"/>
      <c r="CLN245" s="417"/>
      <c r="CLO245" s="417"/>
      <c r="CLP245" s="417"/>
      <c r="CLQ245" s="417"/>
      <c r="CLR245" s="417"/>
      <c r="CLS245" s="417"/>
      <c r="CLT245" s="417"/>
      <c r="CLU245" s="417"/>
      <c r="CLV245" s="417"/>
      <c r="CLW245" s="417"/>
      <c r="CLX245" s="417"/>
      <c r="CLY245" s="417"/>
      <c r="CLZ245" s="417"/>
      <c r="CMA245" s="417"/>
      <c r="CMB245" s="417"/>
      <c r="CMC245" s="417"/>
      <c r="CMD245" s="417"/>
      <c r="CME245" s="417"/>
      <c r="CMF245" s="417"/>
      <c r="CMG245" s="417"/>
      <c r="CMH245" s="417"/>
      <c r="CMI245" s="417"/>
      <c r="CMJ245" s="417"/>
      <c r="CMK245" s="417"/>
      <c r="CML245" s="417"/>
      <c r="CMM245" s="417"/>
      <c r="CMN245" s="417"/>
      <c r="CMO245" s="417"/>
      <c r="CMP245" s="417"/>
      <c r="CMQ245" s="417"/>
      <c r="CMR245" s="417"/>
      <c r="CMS245" s="417"/>
      <c r="CMT245" s="417"/>
      <c r="CMU245" s="417"/>
      <c r="CMV245" s="417"/>
      <c r="CMW245" s="417"/>
      <c r="CMX245" s="417"/>
      <c r="CMY245" s="417"/>
      <c r="CMZ245" s="417"/>
      <c r="CNA245" s="417"/>
      <c r="CNB245" s="417"/>
      <c r="CNC245" s="417"/>
      <c r="CND245" s="417"/>
      <c r="CNE245" s="417"/>
      <c r="CNF245" s="417"/>
      <c r="CNG245" s="417"/>
      <c r="CNH245" s="417"/>
      <c r="CNI245" s="417"/>
      <c r="CNJ245" s="417"/>
      <c r="CNK245" s="417"/>
      <c r="CNL245" s="417"/>
      <c r="CNM245" s="417"/>
      <c r="CNN245" s="417"/>
      <c r="CNO245" s="417"/>
      <c r="CNP245" s="417"/>
      <c r="CNQ245" s="417"/>
      <c r="CNR245" s="417"/>
      <c r="CNS245" s="417"/>
      <c r="CNT245" s="417"/>
      <c r="CNU245" s="417"/>
      <c r="CNV245" s="417"/>
      <c r="CNW245" s="417"/>
      <c r="CNX245" s="417"/>
      <c r="CNY245" s="417"/>
      <c r="CNZ245" s="417"/>
      <c r="COA245" s="417"/>
      <c r="COB245" s="417"/>
      <c r="COC245" s="417"/>
      <c r="COD245" s="417"/>
      <c r="COE245" s="417"/>
      <c r="COF245" s="417"/>
      <c r="COG245" s="417"/>
      <c r="COH245" s="417"/>
      <c r="COI245" s="417"/>
      <c r="COJ245" s="417"/>
      <c r="COK245" s="417"/>
      <c r="COL245" s="417"/>
      <c r="COM245" s="417"/>
      <c r="CON245" s="417"/>
      <c r="COO245" s="417"/>
      <c r="COP245" s="417"/>
      <c r="COQ245" s="417"/>
      <c r="COR245" s="417"/>
      <c r="COS245" s="417"/>
      <c r="COT245" s="417"/>
      <c r="COU245" s="417"/>
      <c r="COV245" s="417"/>
      <c r="COW245" s="417"/>
      <c r="COX245" s="417"/>
      <c r="COY245" s="417"/>
    </row>
    <row r="246" spans="1:2443" s="436" customFormat="1" x14ac:dyDescent="0.35">
      <c r="A246" s="307" t="s">
        <v>585</v>
      </c>
      <c r="B246" s="421" t="s">
        <v>108</v>
      </c>
      <c r="C246" s="421">
        <v>2009</v>
      </c>
      <c r="D246" s="421" t="s">
        <v>403</v>
      </c>
      <c r="E246" s="420">
        <f>SUM(E244:E245)</f>
        <v>1986</v>
      </c>
      <c r="F246" s="420">
        <f>SUM(F244:F245)</f>
        <v>0</v>
      </c>
      <c r="G246" s="470">
        <f t="shared" si="9"/>
        <v>1986</v>
      </c>
      <c r="H246" s="331"/>
      <c r="I246" s="416"/>
      <c r="J246" s="416"/>
      <c r="K246" s="416"/>
      <c r="L246" s="416"/>
      <c r="M246" s="416"/>
      <c r="N246" s="416"/>
      <c r="O246" s="416"/>
      <c r="P246" s="416"/>
      <c r="Q246" s="416"/>
      <c r="R246" s="425"/>
      <c r="S246" s="416"/>
      <c r="T246" s="416"/>
      <c r="U246" s="416"/>
      <c r="V246" s="416"/>
      <c r="W246" s="416"/>
      <c r="X246" s="416"/>
      <c r="Y246" s="416"/>
      <c r="Z246" s="416"/>
      <c r="AA246" s="416"/>
      <c r="AB246" s="416"/>
      <c r="AC246" s="416"/>
      <c r="AD246" s="416"/>
      <c r="AE246" s="416"/>
      <c r="AF246" s="416"/>
      <c r="AG246" s="416"/>
      <c r="AH246" s="416"/>
      <c r="AI246" s="416"/>
      <c r="AJ246" s="416"/>
      <c r="AK246" s="416"/>
      <c r="AL246" s="416"/>
      <c r="AM246" s="416"/>
      <c r="AN246" s="416"/>
      <c r="AO246" s="416"/>
      <c r="AP246" s="416"/>
      <c r="AQ246" s="416"/>
      <c r="AR246" s="416"/>
      <c r="AS246" s="416"/>
      <c r="AT246" s="416"/>
      <c r="AU246" s="416"/>
      <c r="AV246" s="416"/>
      <c r="AW246" s="416"/>
      <c r="AX246" s="416"/>
      <c r="AY246" s="416"/>
      <c r="AZ246" s="416"/>
      <c r="BA246" s="416"/>
      <c r="BB246" s="416"/>
      <c r="BC246" s="416"/>
      <c r="BD246" s="416"/>
      <c r="BE246" s="416"/>
      <c r="BF246" s="416"/>
      <c r="BG246" s="416"/>
      <c r="BH246" s="416"/>
      <c r="BI246" s="416"/>
      <c r="BJ246" s="416"/>
      <c r="BK246" s="416"/>
      <c r="BL246" s="416"/>
      <c r="BM246" s="416"/>
      <c r="BN246" s="416"/>
      <c r="BO246" s="416"/>
      <c r="BP246" s="416"/>
      <c r="BQ246" s="416"/>
      <c r="BR246" s="416"/>
      <c r="BS246" s="416"/>
      <c r="BT246" s="416"/>
      <c r="BU246" s="416"/>
      <c r="BV246" s="416"/>
      <c r="BW246" s="416"/>
      <c r="BX246" s="416"/>
      <c r="BY246" s="416"/>
      <c r="BZ246" s="416"/>
      <c r="CA246" s="416"/>
      <c r="CB246" s="416"/>
      <c r="CC246" s="416"/>
      <c r="CD246" s="416"/>
      <c r="CE246" s="416"/>
      <c r="CF246" s="416"/>
      <c r="CG246" s="416"/>
      <c r="CH246" s="416"/>
      <c r="CI246" s="416"/>
      <c r="CJ246" s="416"/>
      <c r="CK246" s="416"/>
      <c r="CL246" s="416"/>
      <c r="CM246" s="416"/>
      <c r="CN246" s="416"/>
      <c r="CO246" s="416"/>
      <c r="CP246" s="416"/>
      <c r="CQ246" s="416"/>
      <c r="CR246" s="416"/>
      <c r="CS246" s="416"/>
      <c r="CT246" s="416"/>
      <c r="CU246" s="416"/>
      <c r="CV246" s="416"/>
      <c r="CW246" s="416"/>
      <c r="CX246" s="416"/>
      <c r="CY246" s="416"/>
      <c r="CZ246" s="416"/>
      <c r="DA246" s="416"/>
      <c r="DB246" s="416"/>
      <c r="DC246" s="416"/>
      <c r="DD246" s="416"/>
      <c r="DE246" s="416"/>
      <c r="DF246" s="416"/>
      <c r="DG246" s="416"/>
      <c r="DH246" s="416"/>
      <c r="DI246" s="416"/>
      <c r="DJ246" s="416"/>
      <c r="DK246" s="416"/>
      <c r="DL246" s="416"/>
      <c r="DM246" s="416"/>
      <c r="DN246" s="416"/>
      <c r="DO246" s="416"/>
      <c r="DP246" s="416"/>
      <c r="DQ246" s="416"/>
      <c r="DR246" s="416"/>
      <c r="DS246" s="416"/>
      <c r="DT246" s="416"/>
      <c r="DU246" s="416"/>
      <c r="DV246" s="416"/>
      <c r="DW246" s="416"/>
      <c r="DX246" s="416"/>
      <c r="DY246" s="416"/>
      <c r="DZ246" s="416"/>
      <c r="EA246" s="416"/>
      <c r="EB246" s="416"/>
      <c r="EC246" s="416"/>
      <c r="ED246" s="416"/>
      <c r="EE246" s="416"/>
      <c r="EF246" s="416"/>
      <c r="EG246" s="416"/>
      <c r="EH246" s="416"/>
      <c r="EI246" s="416"/>
      <c r="EJ246" s="416"/>
      <c r="EK246" s="416"/>
      <c r="EL246" s="416"/>
      <c r="EM246" s="416"/>
      <c r="EN246" s="416"/>
      <c r="EO246" s="416"/>
      <c r="EP246" s="416"/>
      <c r="EQ246" s="416"/>
      <c r="ER246" s="416"/>
      <c r="ES246" s="416"/>
      <c r="ET246" s="416"/>
      <c r="EU246" s="416"/>
      <c r="EV246" s="416"/>
      <c r="EW246" s="416"/>
      <c r="EX246" s="416"/>
      <c r="EY246" s="416"/>
      <c r="EZ246" s="416"/>
      <c r="FA246" s="416"/>
      <c r="FB246" s="416"/>
      <c r="FC246" s="416"/>
      <c r="FD246" s="416"/>
      <c r="FE246" s="416"/>
      <c r="FF246" s="416"/>
      <c r="FG246" s="416"/>
      <c r="FH246" s="416"/>
      <c r="FI246" s="416"/>
      <c r="FJ246" s="416"/>
      <c r="FK246" s="416"/>
      <c r="FL246" s="416"/>
      <c r="FM246" s="416"/>
      <c r="FN246" s="416"/>
      <c r="FO246" s="416"/>
      <c r="FP246" s="416"/>
      <c r="FQ246" s="416"/>
      <c r="FR246" s="416"/>
      <c r="FS246" s="416"/>
      <c r="FT246" s="416"/>
      <c r="FU246" s="416"/>
      <c r="FV246" s="416"/>
      <c r="FW246" s="416"/>
      <c r="FX246" s="416"/>
      <c r="FY246" s="416"/>
      <c r="FZ246" s="416"/>
      <c r="GA246" s="416"/>
      <c r="GB246" s="416"/>
      <c r="GC246" s="416"/>
      <c r="GD246" s="416"/>
      <c r="GE246" s="416"/>
      <c r="GF246" s="416"/>
      <c r="GG246" s="416"/>
      <c r="GH246" s="416"/>
      <c r="GI246" s="416"/>
      <c r="GJ246" s="416"/>
      <c r="GK246" s="416"/>
      <c r="GL246" s="416"/>
      <c r="GM246" s="416"/>
      <c r="GN246" s="416"/>
      <c r="GO246" s="416"/>
      <c r="GP246" s="416"/>
      <c r="GQ246" s="416"/>
      <c r="GR246" s="416"/>
      <c r="GS246" s="416"/>
      <c r="GT246" s="416"/>
      <c r="GU246" s="416"/>
      <c r="GV246" s="416"/>
      <c r="GW246" s="416"/>
      <c r="GX246" s="416"/>
      <c r="GY246" s="416"/>
      <c r="GZ246" s="416"/>
      <c r="HA246" s="416"/>
      <c r="HB246" s="416"/>
      <c r="HC246" s="416"/>
      <c r="HD246" s="416"/>
      <c r="HE246" s="416"/>
      <c r="HF246" s="416"/>
      <c r="HG246" s="416"/>
      <c r="HH246" s="416"/>
      <c r="HI246" s="416"/>
      <c r="HJ246" s="416"/>
      <c r="HK246" s="416"/>
      <c r="HL246" s="416"/>
      <c r="HM246" s="416"/>
      <c r="HN246" s="416"/>
      <c r="HO246" s="416"/>
      <c r="HP246" s="416"/>
      <c r="HQ246" s="416"/>
      <c r="HR246" s="416"/>
      <c r="HS246" s="416"/>
      <c r="HT246" s="416"/>
      <c r="HU246" s="416"/>
      <c r="HV246" s="416"/>
      <c r="HW246" s="416"/>
      <c r="HX246" s="416"/>
      <c r="HY246" s="416"/>
      <c r="HZ246" s="416"/>
      <c r="IA246" s="416"/>
      <c r="IB246" s="416"/>
      <c r="IC246" s="416"/>
      <c r="ID246" s="416"/>
      <c r="IE246" s="416"/>
      <c r="IF246" s="416"/>
      <c r="IG246" s="416"/>
      <c r="IH246" s="416"/>
      <c r="II246" s="416"/>
      <c r="IJ246" s="416"/>
      <c r="IK246" s="416"/>
      <c r="IL246" s="416"/>
      <c r="IM246" s="416"/>
      <c r="IN246" s="416"/>
      <c r="IO246" s="416"/>
      <c r="IP246" s="416"/>
      <c r="IQ246" s="416"/>
      <c r="IR246" s="416"/>
      <c r="IS246" s="416"/>
      <c r="IT246" s="416"/>
      <c r="IU246" s="416"/>
      <c r="IV246" s="416"/>
      <c r="IW246" s="416"/>
      <c r="IX246" s="416"/>
      <c r="IY246" s="416"/>
      <c r="IZ246" s="416"/>
      <c r="JA246" s="416"/>
      <c r="JB246" s="416"/>
      <c r="JC246" s="416"/>
      <c r="JD246" s="416"/>
      <c r="JE246" s="416"/>
      <c r="JF246" s="416"/>
      <c r="JG246" s="416"/>
      <c r="JH246" s="416"/>
      <c r="JI246" s="416"/>
      <c r="JJ246" s="416"/>
      <c r="JK246" s="416"/>
      <c r="JL246" s="416"/>
      <c r="JM246" s="416"/>
      <c r="JN246" s="416"/>
      <c r="JO246" s="416"/>
      <c r="JP246" s="416"/>
      <c r="JQ246" s="416"/>
      <c r="JR246" s="416"/>
      <c r="JS246" s="416"/>
      <c r="JT246" s="416"/>
      <c r="JU246" s="416"/>
      <c r="JV246" s="416"/>
      <c r="JW246" s="416"/>
      <c r="JX246" s="416"/>
      <c r="JY246" s="416"/>
      <c r="JZ246" s="416"/>
      <c r="KA246" s="416"/>
      <c r="KB246" s="416"/>
      <c r="KC246" s="416"/>
      <c r="KD246" s="416"/>
      <c r="KE246" s="416"/>
      <c r="KF246" s="416"/>
      <c r="KG246" s="416"/>
      <c r="KH246" s="416"/>
      <c r="KI246" s="416"/>
      <c r="KJ246" s="416"/>
      <c r="KK246" s="416"/>
      <c r="KL246" s="416"/>
      <c r="KM246" s="416"/>
      <c r="KN246" s="416"/>
      <c r="KO246" s="416"/>
      <c r="KP246" s="416"/>
      <c r="KQ246" s="416"/>
      <c r="KR246" s="416"/>
      <c r="KS246" s="416"/>
      <c r="KT246" s="416"/>
      <c r="KU246" s="416"/>
      <c r="KV246" s="416"/>
      <c r="KW246" s="416"/>
      <c r="KX246" s="416"/>
      <c r="KY246" s="416"/>
      <c r="KZ246" s="416"/>
      <c r="LA246" s="416"/>
      <c r="LB246" s="416"/>
      <c r="LC246" s="416"/>
      <c r="LD246" s="416"/>
      <c r="LE246" s="416"/>
      <c r="LF246" s="416"/>
      <c r="LG246" s="416"/>
      <c r="LH246" s="416"/>
      <c r="LI246" s="416"/>
      <c r="LJ246" s="416"/>
      <c r="LK246" s="416"/>
      <c r="LL246" s="416"/>
      <c r="LM246" s="416"/>
      <c r="LN246" s="416"/>
      <c r="LO246" s="416"/>
      <c r="LP246" s="416"/>
      <c r="LQ246" s="416"/>
      <c r="LR246" s="416"/>
      <c r="LS246" s="416"/>
      <c r="LT246" s="416"/>
      <c r="LU246" s="416"/>
      <c r="LV246" s="416"/>
      <c r="LW246" s="416"/>
      <c r="LX246" s="416"/>
      <c r="LY246" s="416"/>
      <c r="LZ246" s="416"/>
      <c r="MA246" s="416"/>
      <c r="MB246" s="416"/>
      <c r="MC246" s="416"/>
      <c r="MD246" s="416"/>
      <c r="ME246" s="416"/>
      <c r="MF246" s="416"/>
      <c r="MG246" s="416"/>
      <c r="MH246" s="416"/>
      <c r="MI246" s="416"/>
      <c r="MJ246" s="416"/>
      <c r="MK246" s="416"/>
      <c r="ML246" s="416"/>
      <c r="MM246" s="416"/>
      <c r="MN246" s="416"/>
      <c r="MO246" s="416"/>
      <c r="MP246" s="416"/>
      <c r="MQ246" s="416"/>
      <c r="MR246" s="416"/>
      <c r="MS246" s="416"/>
      <c r="MT246" s="416"/>
      <c r="MU246" s="416"/>
      <c r="MV246" s="416"/>
      <c r="MW246" s="416"/>
      <c r="MX246" s="416"/>
      <c r="MY246" s="416"/>
      <c r="MZ246" s="416"/>
      <c r="NA246" s="416"/>
      <c r="NB246" s="416"/>
      <c r="NC246" s="416"/>
      <c r="ND246" s="416"/>
      <c r="NE246" s="416"/>
      <c r="NF246" s="416"/>
      <c r="NG246" s="416"/>
      <c r="NH246" s="416"/>
      <c r="NI246" s="416"/>
      <c r="NJ246" s="416"/>
      <c r="NK246" s="416"/>
      <c r="NL246" s="416"/>
      <c r="NM246" s="416"/>
      <c r="NN246" s="416"/>
      <c r="NO246" s="416"/>
      <c r="NP246" s="416"/>
      <c r="NQ246" s="416"/>
      <c r="NR246" s="416"/>
      <c r="NS246" s="416"/>
      <c r="NT246" s="416"/>
      <c r="NU246" s="416"/>
      <c r="NV246" s="416"/>
      <c r="NW246" s="416"/>
      <c r="NX246" s="416"/>
      <c r="NY246" s="416"/>
      <c r="NZ246" s="416"/>
      <c r="OA246" s="416"/>
      <c r="OB246" s="416"/>
      <c r="OC246" s="416"/>
      <c r="OD246" s="416"/>
      <c r="OE246" s="416"/>
      <c r="OF246" s="416"/>
      <c r="OG246" s="416"/>
      <c r="OH246" s="416"/>
      <c r="OI246" s="416"/>
      <c r="OJ246" s="416"/>
      <c r="OK246" s="416"/>
      <c r="OL246" s="416"/>
      <c r="OM246" s="416"/>
      <c r="ON246" s="416"/>
      <c r="OO246" s="416"/>
      <c r="OP246" s="416"/>
      <c r="OQ246" s="416"/>
      <c r="OR246" s="416"/>
      <c r="OS246" s="416"/>
      <c r="OT246" s="416"/>
      <c r="OU246" s="416"/>
      <c r="OV246" s="416"/>
      <c r="OW246" s="416"/>
      <c r="OX246" s="416"/>
      <c r="OY246" s="416"/>
      <c r="OZ246" s="416"/>
      <c r="PA246" s="416"/>
      <c r="PB246" s="416"/>
      <c r="PC246" s="416"/>
      <c r="PD246" s="416"/>
      <c r="PE246" s="416"/>
      <c r="PF246" s="416"/>
      <c r="PG246" s="416"/>
      <c r="PH246" s="416"/>
      <c r="PI246" s="416"/>
      <c r="PJ246" s="416"/>
      <c r="PK246" s="416"/>
      <c r="PL246" s="416"/>
      <c r="PM246" s="416"/>
      <c r="PN246" s="416"/>
      <c r="PO246" s="416"/>
      <c r="PP246" s="416"/>
      <c r="PQ246" s="416"/>
      <c r="PR246" s="416"/>
      <c r="PS246" s="416"/>
      <c r="PT246" s="416"/>
      <c r="PU246" s="416"/>
      <c r="PV246" s="416"/>
      <c r="PW246" s="416"/>
      <c r="PX246" s="416"/>
      <c r="PY246" s="416"/>
      <c r="PZ246" s="416"/>
      <c r="QA246" s="416"/>
      <c r="QB246" s="416"/>
      <c r="QC246" s="416"/>
      <c r="QD246" s="416"/>
      <c r="QE246" s="416"/>
      <c r="QF246" s="416"/>
      <c r="QG246" s="416"/>
      <c r="QH246" s="416"/>
      <c r="QI246" s="416"/>
      <c r="QJ246" s="416"/>
      <c r="QK246" s="416"/>
      <c r="QL246" s="416"/>
      <c r="QM246" s="416"/>
      <c r="QN246" s="416"/>
      <c r="QO246" s="416"/>
      <c r="QP246" s="416"/>
      <c r="QQ246" s="416"/>
      <c r="QR246" s="416"/>
      <c r="QS246" s="416"/>
      <c r="QT246" s="416"/>
      <c r="QU246" s="416"/>
      <c r="QV246" s="416"/>
      <c r="QW246" s="416"/>
      <c r="QX246" s="416"/>
      <c r="QY246" s="416"/>
      <c r="QZ246" s="416"/>
      <c r="RA246" s="416"/>
      <c r="RB246" s="416"/>
      <c r="RC246" s="416"/>
      <c r="RD246" s="416"/>
      <c r="RE246" s="416"/>
      <c r="RF246" s="416"/>
      <c r="RG246" s="416"/>
      <c r="RH246" s="416"/>
      <c r="RI246" s="416"/>
      <c r="RJ246" s="416"/>
      <c r="RK246" s="416"/>
      <c r="RL246" s="416"/>
      <c r="RM246" s="416"/>
      <c r="RN246" s="416"/>
      <c r="RO246" s="416"/>
      <c r="RP246" s="416"/>
      <c r="RQ246" s="416"/>
      <c r="RR246" s="416"/>
      <c r="RS246" s="416"/>
      <c r="RT246" s="416"/>
      <c r="RU246" s="416"/>
      <c r="RV246" s="416"/>
      <c r="RW246" s="416"/>
      <c r="RX246" s="416"/>
      <c r="RY246" s="416"/>
      <c r="RZ246" s="416"/>
      <c r="SA246" s="416"/>
      <c r="SB246" s="416"/>
      <c r="SC246" s="416"/>
      <c r="SD246" s="416"/>
      <c r="SE246" s="416"/>
      <c r="SF246" s="416"/>
      <c r="SG246" s="416"/>
      <c r="SH246" s="416"/>
      <c r="SI246" s="416"/>
      <c r="SJ246" s="416"/>
      <c r="SK246" s="416"/>
      <c r="SL246" s="416"/>
      <c r="SM246" s="416"/>
      <c r="SN246" s="416"/>
      <c r="SO246" s="416"/>
      <c r="SP246" s="416"/>
      <c r="SQ246" s="416"/>
      <c r="SR246" s="416"/>
      <c r="SS246" s="416"/>
      <c r="ST246" s="416"/>
      <c r="SU246" s="416"/>
      <c r="SV246" s="416"/>
      <c r="SW246" s="416"/>
      <c r="SX246" s="416"/>
      <c r="SY246" s="416"/>
      <c r="SZ246" s="416"/>
      <c r="TA246" s="416"/>
      <c r="TB246" s="416"/>
      <c r="TC246" s="416"/>
      <c r="TD246" s="416"/>
      <c r="TE246" s="416"/>
      <c r="TF246" s="416"/>
      <c r="TG246" s="416"/>
      <c r="TH246" s="416"/>
      <c r="TI246" s="416"/>
      <c r="TJ246" s="416"/>
      <c r="TK246" s="416"/>
      <c r="TL246" s="416"/>
      <c r="TM246" s="416"/>
      <c r="TN246" s="416"/>
      <c r="TO246" s="416"/>
      <c r="TP246" s="416"/>
      <c r="TQ246" s="416"/>
      <c r="TR246" s="416"/>
      <c r="TS246" s="416"/>
      <c r="TT246" s="416"/>
      <c r="TU246" s="416"/>
      <c r="TV246" s="416"/>
      <c r="TW246" s="416"/>
      <c r="TX246" s="416"/>
      <c r="TY246" s="416"/>
      <c r="TZ246" s="416"/>
      <c r="UA246" s="416"/>
      <c r="UB246" s="416"/>
      <c r="UC246" s="416"/>
      <c r="UD246" s="416"/>
      <c r="UE246" s="416"/>
      <c r="UF246" s="416"/>
      <c r="UG246" s="416"/>
      <c r="UH246" s="416"/>
      <c r="UI246" s="416"/>
      <c r="UJ246" s="416"/>
      <c r="UK246" s="416"/>
      <c r="UL246" s="416"/>
      <c r="UM246" s="416"/>
      <c r="UN246" s="416"/>
      <c r="UO246" s="416"/>
      <c r="UP246" s="416"/>
      <c r="UQ246" s="416"/>
      <c r="UR246" s="416"/>
      <c r="US246" s="416"/>
      <c r="UT246" s="416"/>
      <c r="UU246" s="416"/>
      <c r="UV246" s="416"/>
      <c r="UW246" s="416"/>
      <c r="UX246" s="416"/>
      <c r="UY246" s="416"/>
      <c r="UZ246" s="416"/>
      <c r="VA246" s="416"/>
      <c r="VB246" s="416"/>
      <c r="VC246" s="416"/>
      <c r="VD246" s="416"/>
      <c r="VE246" s="416"/>
      <c r="VF246" s="416"/>
      <c r="VG246" s="416"/>
      <c r="VH246" s="416"/>
      <c r="VI246" s="416"/>
      <c r="VJ246" s="416"/>
      <c r="VK246" s="416"/>
      <c r="VL246" s="416"/>
      <c r="VM246" s="416"/>
      <c r="VN246" s="416"/>
      <c r="VO246" s="416"/>
      <c r="VP246" s="416"/>
      <c r="VQ246" s="416"/>
      <c r="VR246" s="416"/>
      <c r="VS246" s="416"/>
      <c r="VT246" s="416"/>
      <c r="VU246" s="416"/>
      <c r="VV246" s="416"/>
      <c r="VW246" s="416"/>
      <c r="VX246" s="416"/>
      <c r="VY246" s="416"/>
      <c r="VZ246" s="416"/>
      <c r="WA246" s="416"/>
      <c r="WB246" s="416"/>
      <c r="WC246" s="416"/>
      <c r="WD246" s="416"/>
      <c r="WE246" s="416"/>
      <c r="WF246" s="416"/>
      <c r="WG246" s="416"/>
      <c r="WH246" s="416"/>
      <c r="WI246" s="416"/>
      <c r="WJ246" s="416"/>
      <c r="WK246" s="416"/>
      <c r="WL246" s="416"/>
      <c r="WM246" s="416"/>
      <c r="WN246" s="416"/>
      <c r="WO246" s="416"/>
      <c r="WP246" s="416"/>
      <c r="WQ246" s="416"/>
      <c r="WR246" s="416"/>
      <c r="WS246" s="416"/>
      <c r="WT246" s="416"/>
      <c r="WU246" s="416"/>
      <c r="WV246" s="416"/>
      <c r="WW246" s="416"/>
      <c r="WX246" s="416"/>
      <c r="WY246" s="416"/>
      <c r="WZ246" s="416"/>
      <c r="XA246" s="416"/>
      <c r="XB246" s="416"/>
      <c r="XC246" s="416"/>
      <c r="XD246" s="416"/>
      <c r="XE246" s="416"/>
      <c r="XF246" s="416"/>
      <c r="XG246" s="416"/>
      <c r="XH246" s="416"/>
      <c r="XI246" s="416"/>
      <c r="XJ246" s="416"/>
      <c r="XK246" s="416"/>
      <c r="XL246" s="416"/>
      <c r="XM246" s="416"/>
      <c r="XN246" s="416"/>
      <c r="XO246" s="416"/>
      <c r="XP246" s="416"/>
      <c r="XQ246" s="416"/>
      <c r="XR246" s="417"/>
      <c r="XS246" s="417"/>
      <c r="XT246" s="417"/>
      <c r="XU246" s="417"/>
      <c r="XV246" s="417"/>
      <c r="XW246" s="417"/>
      <c r="XX246" s="417"/>
      <c r="XY246" s="417"/>
      <c r="XZ246" s="417"/>
      <c r="YA246" s="417"/>
      <c r="YB246" s="417"/>
      <c r="YC246" s="417"/>
      <c r="YD246" s="417"/>
      <c r="YE246" s="417"/>
      <c r="YF246" s="417"/>
      <c r="YG246" s="417"/>
      <c r="YH246" s="417"/>
      <c r="YI246" s="417"/>
      <c r="YJ246" s="417"/>
      <c r="YK246" s="417"/>
      <c r="YL246" s="417"/>
      <c r="YM246" s="417"/>
      <c r="YN246" s="417"/>
      <c r="YO246" s="417"/>
      <c r="YP246" s="417"/>
      <c r="YQ246" s="417"/>
      <c r="YR246" s="417"/>
      <c r="YS246" s="417"/>
      <c r="YT246" s="417"/>
      <c r="YU246" s="417"/>
      <c r="YV246" s="417"/>
      <c r="YW246" s="417"/>
      <c r="YX246" s="417"/>
      <c r="YY246" s="417"/>
      <c r="YZ246" s="417"/>
      <c r="ZA246" s="417"/>
      <c r="ZB246" s="417"/>
      <c r="ZC246" s="417"/>
      <c r="ZD246" s="417"/>
      <c r="ZE246" s="417"/>
      <c r="ZF246" s="417"/>
      <c r="ZG246" s="417"/>
      <c r="ZH246" s="417"/>
      <c r="ZI246" s="417"/>
      <c r="ZJ246" s="417"/>
      <c r="ZK246" s="417"/>
      <c r="ZL246" s="417"/>
      <c r="ZM246" s="417"/>
      <c r="ZN246" s="417"/>
      <c r="ZO246" s="417"/>
      <c r="ZP246" s="417"/>
      <c r="ZQ246" s="417"/>
      <c r="ZR246" s="417"/>
      <c r="ZS246" s="417"/>
      <c r="ZT246" s="417"/>
      <c r="ZU246" s="417"/>
      <c r="ZV246" s="417"/>
      <c r="ZW246" s="417"/>
      <c r="ZX246" s="417"/>
      <c r="ZY246" s="417"/>
      <c r="ZZ246" s="417"/>
      <c r="AAA246" s="417"/>
      <c r="AAB246" s="417"/>
      <c r="AAC246" s="417"/>
      <c r="AAD246" s="417"/>
      <c r="AAE246" s="417"/>
      <c r="AAF246" s="417"/>
      <c r="AAG246" s="417"/>
      <c r="AAH246" s="417"/>
      <c r="AAI246" s="417"/>
      <c r="AAJ246" s="417"/>
      <c r="AAK246" s="417"/>
      <c r="AAL246" s="417"/>
      <c r="AAM246" s="417"/>
      <c r="AAN246" s="417"/>
      <c r="AAO246" s="417"/>
      <c r="AAP246" s="417"/>
      <c r="AAQ246" s="417"/>
      <c r="AAR246" s="417"/>
      <c r="AAS246" s="417"/>
      <c r="AAT246" s="417"/>
      <c r="AAU246" s="417"/>
      <c r="AAV246" s="417"/>
      <c r="AAW246" s="417"/>
      <c r="AAX246" s="417"/>
      <c r="AAY246" s="417"/>
      <c r="AAZ246" s="417"/>
      <c r="ABA246" s="417"/>
      <c r="ABB246" s="417"/>
      <c r="ABC246" s="417"/>
      <c r="ABD246" s="417"/>
      <c r="ABE246" s="417"/>
      <c r="ABF246" s="417"/>
      <c r="ABG246" s="417"/>
      <c r="ABH246" s="417"/>
      <c r="ABI246" s="417"/>
      <c r="ABJ246" s="417"/>
      <c r="ABK246" s="417"/>
      <c r="ABL246" s="417"/>
      <c r="ABM246" s="417"/>
      <c r="ABN246" s="417"/>
      <c r="ABO246" s="417"/>
      <c r="ABP246" s="417"/>
      <c r="ABQ246" s="417"/>
      <c r="ABR246" s="417"/>
      <c r="ABS246" s="417"/>
      <c r="ABT246" s="417"/>
      <c r="ABU246" s="417"/>
      <c r="ABV246" s="417"/>
      <c r="ABW246" s="417"/>
      <c r="ABX246" s="417"/>
      <c r="ABY246" s="417"/>
      <c r="ABZ246" s="417"/>
      <c r="ACA246" s="417"/>
      <c r="ACB246" s="417"/>
      <c r="ACC246" s="417"/>
      <c r="ACD246" s="417"/>
      <c r="ACE246" s="417"/>
      <c r="ACF246" s="417"/>
      <c r="ACG246" s="417"/>
      <c r="ACH246" s="417"/>
      <c r="ACI246" s="417"/>
      <c r="ACJ246" s="417"/>
      <c r="ACK246" s="417"/>
      <c r="ACL246" s="417"/>
      <c r="ACM246" s="417"/>
      <c r="ACN246" s="417"/>
      <c r="ACO246" s="417"/>
      <c r="ACP246" s="417"/>
      <c r="ACQ246" s="417"/>
      <c r="ACR246" s="417"/>
      <c r="ACS246" s="417"/>
      <c r="ACT246" s="417"/>
      <c r="ACU246" s="417"/>
      <c r="ACV246" s="417"/>
      <c r="ACW246" s="417"/>
      <c r="ACX246" s="417"/>
      <c r="ACY246" s="417"/>
      <c r="ACZ246" s="417"/>
      <c r="ADA246" s="417"/>
      <c r="ADB246" s="417"/>
      <c r="ADC246" s="417"/>
      <c r="ADD246" s="417"/>
      <c r="ADE246" s="417"/>
      <c r="ADF246" s="417"/>
      <c r="ADG246" s="417"/>
      <c r="ADH246" s="417"/>
      <c r="ADI246" s="417"/>
      <c r="ADJ246" s="417"/>
      <c r="ADK246" s="417"/>
      <c r="ADL246" s="417"/>
      <c r="ADM246" s="417"/>
      <c r="ADN246" s="417"/>
      <c r="ADO246" s="417"/>
      <c r="ADP246" s="417"/>
      <c r="ADQ246" s="417"/>
      <c r="ADR246" s="417"/>
      <c r="ADS246" s="417"/>
      <c r="ADT246" s="417"/>
      <c r="ADU246" s="417"/>
      <c r="ADV246" s="417"/>
      <c r="ADW246" s="417"/>
      <c r="ADX246" s="417"/>
      <c r="ADY246" s="417"/>
      <c r="ADZ246" s="417"/>
      <c r="AEA246" s="417"/>
      <c r="AEB246" s="417"/>
      <c r="AEC246" s="417"/>
      <c r="AED246" s="417"/>
      <c r="AEE246" s="417"/>
      <c r="AEF246" s="417"/>
      <c r="AEG246" s="417"/>
      <c r="AEH246" s="417"/>
      <c r="AEI246" s="417"/>
      <c r="AEJ246" s="417"/>
      <c r="AEK246" s="417"/>
      <c r="AEL246" s="417"/>
      <c r="AEM246" s="417"/>
      <c r="AEN246" s="417"/>
      <c r="AEO246" s="417"/>
      <c r="AEP246" s="417"/>
      <c r="AEQ246" s="417"/>
      <c r="AER246" s="417"/>
      <c r="AES246" s="417"/>
      <c r="AET246" s="417"/>
      <c r="AEU246" s="417"/>
      <c r="AEV246" s="417"/>
      <c r="AEW246" s="417"/>
      <c r="AEX246" s="417"/>
      <c r="AEY246" s="417"/>
      <c r="AEZ246" s="417"/>
      <c r="AFA246" s="417"/>
      <c r="AFB246" s="417"/>
      <c r="AFC246" s="417"/>
      <c r="AFD246" s="417"/>
      <c r="AFE246" s="417"/>
      <c r="AFF246" s="417"/>
      <c r="AFG246" s="417"/>
      <c r="AFH246" s="417"/>
      <c r="AFI246" s="417"/>
      <c r="AFJ246" s="417"/>
      <c r="AFK246" s="417"/>
      <c r="AFL246" s="417"/>
      <c r="AFM246" s="417"/>
      <c r="AFN246" s="417"/>
      <c r="AFO246" s="417"/>
      <c r="AFP246" s="417"/>
      <c r="AFQ246" s="417"/>
      <c r="AFR246" s="417"/>
      <c r="AFS246" s="417"/>
      <c r="AFT246" s="417"/>
      <c r="AFU246" s="417"/>
      <c r="AFV246" s="417"/>
      <c r="AFW246" s="417"/>
      <c r="AFX246" s="417"/>
      <c r="AFY246" s="417"/>
      <c r="AFZ246" s="417"/>
      <c r="AGA246" s="417"/>
      <c r="AGB246" s="417"/>
      <c r="AGC246" s="417"/>
      <c r="AGD246" s="417"/>
      <c r="AGE246" s="417"/>
      <c r="AGF246" s="417"/>
      <c r="AGG246" s="417"/>
      <c r="AGH246" s="417"/>
      <c r="AGI246" s="417"/>
      <c r="AGJ246" s="417"/>
      <c r="AGK246" s="417"/>
      <c r="AGL246" s="417"/>
      <c r="AGM246" s="417"/>
      <c r="AGN246" s="417"/>
      <c r="AGO246" s="417"/>
      <c r="AGP246" s="417"/>
      <c r="AGQ246" s="417"/>
      <c r="AGR246" s="417"/>
      <c r="AGS246" s="417"/>
      <c r="AGT246" s="417"/>
      <c r="AGU246" s="417"/>
      <c r="AGV246" s="417"/>
      <c r="AGW246" s="417"/>
      <c r="AGX246" s="417"/>
      <c r="AGY246" s="417"/>
      <c r="AGZ246" s="417"/>
      <c r="AHA246" s="417"/>
      <c r="AHB246" s="417"/>
      <c r="AHC246" s="417"/>
      <c r="AHD246" s="417"/>
      <c r="AHE246" s="417"/>
      <c r="AHF246" s="417"/>
      <c r="AHG246" s="417"/>
      <c r="AHH246" s="417"/>
      <c r="AHI246" s="417"/>
      <c r="AHJ246" s="417"/>
      <c r="AHK246" s="417"/>
      <c r="AHL246" s="417"/>
      <c r="AHM246" s="417"/>
      <c r="AHN246" s="417"/>
      <c r="AHO246" s="417"/>
      <c r="AHP246" s="417"/>
      <c r="AHQ246" s="417"/>
      <c r="AHR246" s="417"/>
      <c r="AHS246" s="417"/>
      <c r="AHT246" s="417"/>
      <c r="AHU246" s="417"/>
      <c r="AHV246" s="417"/>
      <c r="AHW246" s="417"/>
      <c r="AHX246" s="417"/>
      <c r="AHY246" s="417"/>
      <c r="AHZ246" s="417"/>
      <c r="AIA246" s="417"/>
      <c r="AIB246" s="417"/>
      <c r="AIC246" s="417"/>
      <c r="AID246" s="417"/>
      <c r="AIE246" s="417"/>
      <c r="AIF246" s="417"/>
      <c r="AIG246" s="417"/>
      <c r="AIH246" s="417"/>
      <c r="AII246" s="417"/>
      <c r="AIJ246" s="417"/>
      <c r="AIK246" s="417"/>
      <c r="AIL246" s="417"/>
      <c r="AIM246" s="417"/>
      <c r="AIN246" s="417"/>
      <c r="AIO246" s="417"/>
      <c r="AIP246" s="417"/>
      <c r="AIQ246" s="417"/>
      <c r="AIR246" s="417"/>
      <c r="AIS246" s="417"/>
      <c r="AIT246" s="417"/>
      <c r="AIU246" s="417"/>
      <c r="AIV246" s="417"/>
      <c r="AIW246" s="417"/>
      <c r="AIX246" s="417"/>
      <c r="AIY246" s="417"/>
      <c r="AIZ246" s="417"/>
      <c r="AJA246" s="417"/>
      <c r="AJB246" s="417"/>
      <c r="AJC246" s="417"/>
      <c r="AJD246" s="417"/>
      <c r="AJE246" s="417"/>
      <c r="AJF246" s="417"/>
      <c r="AJG246" s="417"/>
      <c r="AJH246" s="417"/>
      <c r="AJI246" s="417"/>
      <c r="AJJ246" s="417"/>
      <c r="AJK246" s="417"/>
      <c r="AJL246" s="417"/>
      <c r="AJM246" s="417"/>
      <c r="AJN246" s="417"/>
      <c r="AJO246" s="417"/>
      <c r="AJP246" s="417"/>
      <c r="AJQ246" s="417"/>
      <c r="AJR246" s="417"/>
      <c r="AJS246" s="417"/>
      <c r="AJT246" s="417"/>
      <c r="AJU246" s="417"/>
      <c r="AJV246" s="417"/>
      <c r="AJW246" s="417"/>
      <c r="AJX246" s="417"/>
      <c r="AJY246" s="417"/>
      <c r="AJZ246" s="417"/>
      <c r="AKA246" s="417"/>
      <c r="AKB246" s="417"/>
      <c r="AKC246" s="417"/>
      <c r="AKD246" s="417"/>
      <c r="AKE246" s="417"/>
      <c r="AKF246" s="417"/>
      <c r="AKG246" s="417"/>
      <c r="AKH246" s="417"/>
      <c r="AKI246" s="417"/>
      <c r="AKJ246" s="417"/>
      <c r="AKK246" s="417"/>
      <c r="AKL246" s="417"/>
      <c r="AKM246" s="417"/>
      <c r="AKN246" s="417"/>
      <c r="AKO246" s="417"/>
      <c r="AKP246" s="417"/>
      <c r="AKQ246" s="417"/>
      <c r="AKR246" s="417"/>
      <c r="AKS246" s="417"/>
      <c r="AKT246" s="417"/>
      <c r="AKU246" s="417"/>
      <c r="AKV246" s="417"/>
      <c r="AKW246" s="417"/>
      <c r="AKX246" s="417"/>
      <c r="AKY246" s="417"/>
      <c r="AKZ246" s="417"/>
      <c r="ALA246" s="417"/>
      <c r="ALB246" s="417"/>
      <c r="ALC246" s="417"/>
      <c r="ALD246" s="417"/>
      <c r="ALE246" s="417"/>
      <c r="ALF246" s="417"/>
      <c r="ALG246" s="417"/>
      <c r="ALH246" s="417"/>
      <c r="ALI246" s="417"/>
      <c r="ALJ246" s="417"/>
      <c r="ALK246" s="417"/>
      <c r="ALL246" s="417"/>
      <c r="ALM246" s="417"/>
      <c r="ALN246" s="417"/>
      <c r="ALO246" s="417"/>
      <c r="ALP246" s="417"/>
      <c r="ALQ246" s="417"/>
      <c r="ALR246" s="417"/>
      <c r="ALS246" s="417"/>
      <c r="ALT246" s="417"/>
      <c r="ALU246" s="417"/>
      <c r="ALV246" s="417"/>
      <c r="ALW246" s="417"/>
      <c r="ALX246" s="417"/>
      <c r="ALY246" s="417"/>
      <c r="ALZ246" s="417"/>
      <c r="AMA246" s="417"/>
      <c r="AMB246" s="417"/>
      <c r="AMC246" s="417"/>
      <c r="AMD246" s="417"/>
      <c r="AME246" s="417"/>
      <c r="AMF246" s="417"/>
      <c r="AMG246" s="417"/>
      <c r="AMH246" s="417"/>
      <c r="AMI246" s="417"/>
      <c r="AMJ246" s="417"/>
      <c r="AMK246" s="417"/>
      <c r="AML246" s="417"/>
      <c r="AMM246" s="417"/>
      <c r="AMN246" s="417"/>
      <c r="AMO246" s="417"/>
      <c r="AMP246" s="417"/>
      <c r="AMQ246" s="417"/>
      <c r="AMR246" s="417"/>
      <c r="AMS246" s="417"/>
      <c r="AMT246" s="417"/>
      <c r="AMU246" s="417"/>
      <c r="AMV246" s="417"/>
      <c r="AMW246" s="417"/>
      <c r="AMX246" s="417"/>
      <c r="AMY246" s="417"/>
      <c r="AMZ246" s="417"/>
      <c r="ANA246" s="417"/>
      <c r="ANB246" s="417"/>
      <c r="ANC246" s="417"/>
      <c r="AND246" s="417"/>
      <c r="ANE246" s="417"/>
      <c r="ANF246" s="417"/>
      <c r="ANG246" s="417"/>
      <c r="ANH246" s="417"/>
      <c r="ANI246" s="417"/>
      <c r="ANJ246" s="417"/>
      <c r="ANK246" s="417"/>
      <c r="ANL246" s="417"/>
      <c r="ANM246" s="417"/>
      <c r="ANN246" s="417"/>
      <c r="ANO246" s="417"/>
      <c r="ANP246" s="417"/>
      <c r="ANQ246" s="417"/>
      <c r="ANR246" s="417"/>
      <c r="ANS246" s="417"/>
      <c r="ANT246" s="417"/>
      <c r="ANU246" s="417"/>
      <c r="ANV246" s="417"/>
      <c r="ANW246" s="417"/>
      <c r="ANX246" s="417"/>
      <c r="ANY246" s="417"/>
      <c r="ANZ246" s="417"/>
      <c r="AOA246" s="417"/>
      <c r="AOB246" s="417"/>
      <c r="AOC246" s="417"/>
      <c r="AOD246" s="417"/>
      <c r="AOE246" s="417"/>
      <c r="AOF246" s="417"/>
      <c r="AOG246" s="417"/>
      <c r="AOH246" s="417"/>
      <c r="AOI246" s="417"/>
      <c r="AOJ246" s="417"/>
      <c r="AOK246" s="417"/>
      <c r="AOL246" s="417"/>
      <c r="AOM246" s="417"/>
      <c r="AON246" s="417"/>
      <c r="AOO246" s="417"/>
      <c r="AOP246" s="417"/>
      <c r="AOQ246" s="417"/>
      <c r="AOR246" s="417"/>
      <c r="AOS246" s="417"/>
      <c r="AOT246" s="417"/>
      <c r="AOU246" s="417"/>
      <c r="AOV246" s="417"/>
      <c r="AOW246" s="417"/>
      <c r="AOX246" s="417"/>
      <c r="AOY246" s="417"/>
      <c r="AOZ246" s="417"/>
      <c r="APA246" s="417"/>
      <c r="APB246" s="417"/>
      <c r="APC246" s="417"/>
      <c r="APD246" s="417"/>
      <c r="APE246" s="417"/>
      <c r="APF246" s="417"/>
      <c r="APG246" s="417"/>
      <c r="APH246" s="417"/>
      <c r="API246" s="417"/>
      <c r="APJ246" s="417"/>
      <c r="APK246" s="417"/>
      <c r="APL246" s="417"/>
      <c r="APM246" s="417"/>
      <c r="APN246" s="417"/>
      <c r="APO246" s="417"/>
      <c r="APP246" s="417"/>
      <c r="APQ246" s="417"/>
      <c r="APR246" s="417"/>
      <c r="APS246" s="417"/>
      <c r="APT246" s="417"/>
      <c r="APU246" s="417"/>
      <c r="APV246" s="417"/>
      <c r="APW246" s="417"/>
      <c r="APX246" s="417"/>
      <c r="APY246" s="417"/>
      <c r="APZ246" s="417"/>
      <c r="AQA246" s="417"/>
      <c r="AQB246" s="417"/>
      <c r="AQC246" s="417"/>
      <c r="AQD246" s="417"/>
      <c r="AQE246" s="417"/>
      <c r="AQF246" s="417"/>
      <c r="AQG246" s="417"/>
      <c r="AQH246" s="417"/>
      <c r="AQI246" s="417"/>
      <c r="AQJ246" s="417"/>
      <c r="AQK246" s="417"/>
      <c r="AQL246" s="417"/>
      <c r="AQM246" s="417"/>
      <c r="AQN246" s="417"/>
      <c r="AQO246" s="417"/>
      <c r="AQP246" s="417"/>
      <c r="AQQ246" s="417"/>
      <c r="AQR246" s="417"/>
      <c r="AQS246" s="417"/>
      <c r="AQT246" s="417"/>
      <c r="AQU246" s="417"/>
      <c r="AQV246" s="417"/>
      <c r="AQW246" s="417"/>
      <c r="AQX246" s="417"/>
      <c r="AQY246" s="417"/>
      <c r="AQZ246" s="417"/>
      <c r="ARA246" s="417"/>
      <c r="ARB246" s="417"/>
      <c r="ARC246" s="417"/>
      <c r="ARD246" s="417"/>
      <c r="ARE246" s="417"/>
      <c r="ARF246" s="417"/>
      <c r="ARG246" s="417"/>
      <c r="ARH246" s="417"/>
      <c r="ARI246" s="417"/>
      <c r="ARJ246" s="417"/>
      <c r="ARK246" s="417"/>
      <c r="ARL246" s="417"/>
      <c r="ARM246" s="417"/>
      <c r="ARN246" s="417"/>
      <c r="ARO246" s="417"/>
      <c r="ARP246" s="417"/>
      <c r="ARQ246" s="417"/>
      <c r="ARR246" s="417"/>
      <c r="ARS246" s="417"/>
      <c r="ART246" s="417"/>
      <c r="ARU246" s="417"/>
      <c r="ARV246" s="417"/>
      <c r="ARW246" s="417"/>
      <c r="ARX246" s="417"/>
      <c r="ARY246" s="417"/>
      <c r="ARZ246" s="417"/>
      <c r="ASA246" s="417"/>
      <c r="ASB246" s="417"/>
      <c r="ASC246" s="417"/>
      <c r="ASD246" s="417"/>
      <c r="ASE246" s="417"/>
      <c r="ASF246" s="417"/>
      <c r="ASG246" s="417"/>
      <c r="ASH246" s="417"/>
      <c r="ASI246" s="417"/>
      <c r="ASJ246" s="417"/>
      <c r="ASK246" s="417"/>
      <c r="ASL246" s="417"/>
      <c r="ASM246" s="417"/>
      <c r="ASN246" s="417"/>
      <c r="ASO246" s="417"/>
      <c r="ASP246" s="417"/>
      <c r="ASQ246" s="417"/>
      <c r="ASR246" s="417"/>
      <c r="ASS246" s="417"/>
      <c r="AST246" s="417"/>
      <c r="ASU246" s="417"/>
      <c r="ASV246" s="417"/>
      <c r="ASW246" s="417"/>
      <c r="ASX246" s="417"/>
      <c r="ASY246" s="417"/>
      <c r="ASZ246" s="417"/>
      <c r="ATA246" s="417"/>
      <c r="ATB246" s="417"/>
      <c r="ATC246" s="417"/>
      <c r="ATD246" s="417"/>
      <c r="ATE246" s="417"/>
      <c r="ATF246" s="417"/>
      <c r="ATG246" s="417"/>
      <c r="ATH246" s="417"/>
      <c r="ATI246" s="417"/>
      <c r="ATJ246" s="417"/>
      <c r="ATK246" s="417"/>
      <c r="ATL246" s="417"/>
      <c r="ATM246" s="417"/>
      <c r="ATN246" s="417"/>
      <c r="ATO246" s="417"/>
      <c r="ATP246" s="417"/>
      <c r="ATQ246" s="417"/>
      <c r="ATR246" s="417"/>
      <c r="ATS246" s="417"/>
      <c r="ATT246" s="417"/>
      <c r="ATU246" s="417"/>
      <c r="ATV246" s="417"/>
      <c r="ATW246" s="417"/>
      <c r="ATX246" s="417"/>
      <c r="ATY246" s="417"/>
      <c r="ATZ246" s="417"/>
      <c r="AUA246" s="417"/>
      <c r="AUB246" s="417"/>
      <c r="AUC246" s="417"/>
      <c r="AUD246" s="417"/>
      <c r="AUE246" s="417"/>
      <c r="AUF246" s="417"/>
      <c r="AUG246" s="417"/>
      <c r="AUH246" s="417"/>
      <c r="AUI246" s="417"/>
      <c r="AUJ246" s="417"/>
      <c r="AUK246" s="417"/>
      <c r="AUL246" s="417"/>
      <c r="AUM246" s="417"/>
      <c r="AUN246" s="417"/>
      <c r="AUO246" s="417"/>
      <c r="AUP246" s="417"/>
      <c r="AUQ246" s="417"/>
      <c r="AUR246" s="417"/>
      <c r="AUS246" s="417"/>
      <c r="AUT246" s="417"/>
      <c r="AUU246" s="417"/>
      <c r="AUV246" s="417"/>
      <c r="AUW246" s="417"/>
      <c r="AUX246" s="417"/>
      <c r="AUY246" s="417"/>
      <c r="AUZ246" s="417"/>
      <c r="AVA246" s="417"/>
      <c r="AVB246" s="417"/>
      <c r="AVC246" s="417"/>
      <c r="AVD246" s="417"/>
      <c r="AVE246" s="417"/>
      <c r="AVF246" s="417"/>
      <c r="AVG246" s="417"/>
      <c r="AVH246" s="417"/>
      <c r="AVI246" s="417"/>
      <c r="AVJ246" s="417"/>
      <c r="AVK246" s="417"/>
      <c r="AVL246" s="417"/>
      <c r="AVM246" s="417"/>
      <c r="AVN246" s="417"/>
      <c r="AVO246" s="417"/>
      <c r="AVP246" s="417"/>
      <c r="AVQ246" s="417"/>
      <c r="AVR246" s="417"/>
      <c r="AVS246" s="417"/>
      <c r="AVT246" s="417"/>
      <c r="AVU246" s="417"/>
      <c r="AVV246" s="417"/>
      <c r="AVW246" s="417"/>
      <c r="AVX246" s="417"/>
      <c r="AVY246" s="417"/>
      <c r="AVZ246" s="417"/>
      <c r="AWA246" s="417"/>
      <c r="AWB246" s="417"/>
      <c r="AWC246" s="417"/>
      <c r="AWD246" s="417"/>
      <c r="AWE246" s="417"/>
      <c r="AWF246" s="417"/>
      <c r="AWG246" s="417"/>
      <c r="AWH246" s="417"/>
      <c r="AWI246" s="417"/>
      <c r="AWJ246" s="417"/>
      <c r="AWK246" s="417"/>
      <c r="AWL246" s="417"/>
      <c r="AWM246" s="417"/>
      <c r="AWN246" s="417"/>
      <c r="AWO246" s="417"/>
      <c r="AWP246" s="417"/>
      <c r="AWQ246" s="417"/>
      <c r="AWR246" s="417"/>
      <c r="AWS246" s="417"/>
      <c r="AWT246" s="417"/>
      <c r="AWU246" s="417"/>
      <c r="AWV246" s="417"/>
      <c r="AWW246" s="417"/>
      <c r="AWX246" s="417"/>
      <c r="AWY246" s="417"/>
      <c r="AWZ246" s="417"/>
      <c r="AXA246" s="417"/>
      <c r="AXB246" s="417"/>
      <c r="AXC246" s="417"/>
      <c r="AXD246" s="417"/>
      <c r="AXE246" s="417"/>
      <c r="AXF246" s="417"/>
      <c r="AXG246" s="417"/>
      <c r="AXH246" s="417"/>
      <c r="AXI246" s="417"/>
      <c r="AXJ246" s="417"/>
      <c r="AXK246" s="417"/>
      <c r="AXL246" s="417"/>
      <c r="AXM246" s="417"/>
      <c r="AXN246" s="417"/>
      <c r="AXO246" s="417"/>
      <c r="AXP246" s="417"/>
      <c r="AXQ246" s="417"/>
      <c r="AXR246" s="417"/>
      <c r="AXS246" s="417"/>
      <c r="AXT246" s="417"/>
      <c r="AXU246" s="417"/>
      <c r="AXV246" s="417"/>
      <c r="AXW246" s="417"/>
      <c r="AXX246" s="417"/>
      <c r="AXY246" s="417"/>
      <c r="AXZ246" s="417"/>
      <c r="AYA246" s="417"/>
      <c r="AYB246" s="417"/>
      <c r="AYC246" s="417"/>
      <c r="AYD246" s="417"/>
      <c r="AYE246" s="417"/>
      <c r="AYF246" s="417"/>
      <c r="AYG246" s="417"/>
      <c r="AYH246" s="417"/>
      <c r="AYI246" s="417"/>
      <c r="AYJ246" s="417"/>
      <c r="AYK246" s="417"/>
      <c r="AYL246" s="417"/>
      <c r="AYM246" s="417"/>
      <c r="AYN246" s="417"/>
      <c r="AYO246" s="417"/>
      <c r="AYP246" s="417"/>
      <c r="AYQ246" s="417"/>
      <c r="AYR246" s="417"/>
      <c r="AYS246" s="417"/>
      <c r="AYT246" s="417"/>
      <c r="AYU246" s="417"/>
      <c r="AYV246" s="417"/>
      <c r="AYW246" s="417"/>
      <c r="AYX246" s="417"/>
      <c r="AYY246" s="417"/>
      <c r="AYZ246" s="417"/>
      <c r="AZA246" s="417"/>
      <c r="AZB246" s="417"/>
      <c r="AZC246" s="417"/>
      <c r="AZD246" s="417"/>
      <c r="AZE246" s="417"/>
      <c r="AZF246" s="417"/>
      <c r="AZG246" s="417"/>
      <c r="AZH246" s="417"/>
      <c r="AZI246" s="417"/>
      <c r="AZJ246" s="417"/>
      <c r="AZK246" s="417"/>
      <c r="AZL246" s="417"/>
      <c r="AZM246" s="417"/>
      <c r="AZN246" s="417"/>
      <c r="AZO246" s="417"/>
      <c r="AZP246" s="417"/>
      <c r="AZQ246" s="417"/>
      <c r="AZR246" s="417"/>
      <c r="AZS246" s="417"/>
      <c r="AZT246" s="417"/>
      <c r="AZU246" s="417"/>
      <c r="AZV246" s="417"/>
      <c r="AZW246" s="417"/>
      <c r="AZX246" s="417"/>
      <c r="AZY246" s="417"/>
      <c r="AZZ246" s="417"/>
      <c r="BAA246" s="417"/>
      <c r="BAB246" s="417"/>
      <c r="BAC246" s="417"/>
      <c r="BAD246" s="417"/>
      <c r="BAE246" s="417"/>
      <c r="BAF246" s="417"/>
      <c r="BAG246" s="417"/>
      <c r="BAH246" s="417"/>
      <c r="BAI246" s="417"/>
      <c r="BAJ246" s="417"/>
      <c r="BAK246" s="417"/>
      <c r="BAL246" s="417"/>
      <c r="BAM246" s="417"/>
      <c r="BAN246" s="417"/>
      <c r="BAO246" s="417"/>
      <c r="BAP246" s="417"/>
      <c r="BAQ246" s="417"/>
      <c r="BAR246" s="417"/>
      <c r="BAS246" s="417"/>
      <c r="BAT246" s="417"/>
      <c r="BAU246" s="417"/>
      <c r="BAV246" s="417"/>
      <c r="BAW246" s="417"/>
      <c r="BAX246" s="417"/>
      <c r="BAY246" s="417"/>
      <c r="BAZ246" s="417"/>
      <c r="BBA246" s="417"/>
      <c r="BBB246" s="417"/>
      <c r="BBC246" s="417"/>
      <c r="BBD246" s="417"/>
      <c r="BBE246" s="417"/>
      <c r="BBF246" s="417"/>
      <c r="BBG246" s="417"/>
      <c r="BBH246" s="417"/>
      <c r="BBI246" s="417"/>
      <c r="BBJ246" s="417"/>
      <c r="BBK246" s="417"/>
      <c r="BBL246" s="417"/>
      <c r="BBM246" s="417"/>
      <c r="BBN246" s="417"/>
      <c r="BBO246" s="417"/>
      <c r="BBP246" s="417"/>
      <c r="BBQ246" s="417"/>
      <c r="BBR246" s="417"/>
      <c r="BBS246" s="417"/>
      <c r="BBT246" s="417"/>
      <c r="BBU246" s="417"/>
      <c r="BBV246" s="417"/>
      <c r="BBW246" s="417"/>
      <c r="BBX246" s="417"/>
      <c r="BBY246" s="417"/>
      <c r="BBZ246" s="417"/>
      <c r="BCA246" s="417"/>
      <c r="BCB246" s="417"/>
      <c r="BCC246" s="417"/>
      <c r="BCD246" s="417"/>
      <c r="BCE246" s="417"/>
      <c r="BCF246" s="417"/>
      <c r="BCG246" s="417"/>
      <c r="BCH246" s="417"/>
      <c r="BCI246" s="417"/>
      <c r="BCJ246" s="417"/>
      <c r="BCK246" s="417"/>
      <c r="BCL246" s="417"/>
      <c r="BCM246" s="417"/>
      <c r="BCN246" s="417"/>
      <c r="BCO246" s="417"/>
      <c r="BCP246" s="417"/>
      <c r="BCQ246" s="417"/>
      <c r="BCR246" s="417"/>
      <c r="BCS246" s="417"/>
      <c r="BCT246" s="417"/>
      <c r="BCU246" s="417"/>
      <c r="BCV246" s="417"/>
      <c r="BCW246" s="417"/>
      <c r="BCX246" s="417"/>
      <c r="BCY246" s="417"/>
      <c r="BCZ246" s="417"/>
      <c r="BDA246" s="417"/>
      <c r="BDB246" s="417"/>
      <c r="BDC246" s="417"/>
      <c r="BDD246" s="417"/>
      <c r="BDE246" s="417"/>
      <c r="BDF246" s="417"/>
      <c r="BDG246" s="417"/>
      <c r="BDH246" s="417"/>
      <c r="BDI246" s="417"/>
      <c r="BDJ246" s="417"/>
      <c r="BDK246" s="417"/>
      <c r="BDL246" s="417"/>
      <c r="BDM246" s="417"/>
      <c r="BDN246" s="417"/>
      <c r="BDO246" s="417"/>
      <c r="BDP246" s="417"/>
      <c r="BDQ246" s="417"/>
      <c r="BDR246" s="417"/>
      <c r="BDS246" s="417"/>
      <c r="BDT246" s="417"/>
      <c r="BDU246" s="417"/>
      <c r="BDV246" s="417"/>
      <c r="BDW246" s="417"/>
      <c r="BDX246" s="417"/>
      <c r="BDY246" s="417"/>
      <c r="BDZ246" s="417"/>
      <c r="BEA246" s="417"/>
      <c r="BEB246" s="417"/>
      <c r="BEC246" s="417"/>
      <c r="BED246" s="417"/>
      <c r="BEE246" s="417"/>
      <c r="BEF246" s="417"/>
      <c r="BEG246" s="417"/>
      <c r="BEH246" s="417"/>
      <c r="BEI246" s="417"/>
      <c r="BEJ246" s="417"/>
      <c r="BEK246" s="417"/>
      <c r="BEL246" s="417"/>
      <c r="BEM246" s="417"/>
      <c r="BEN246" s="417"/>
      <c r="BEO246" s="417"/>
      <c r="BEP246" s="417"/>
      <c r="BEQ246" s="417"/>
      <c r="BER246" s="417"/>
      <c r="BES246" s="417"/>
      <c r="BET246" s="417"/>
      <c r="BEU246" s="417"/>
      <c r="BEV246" s="417"/>
      <c r="BEW246" s="417"/>
      <c r="BEX246" s="417"/>
      <c r="BEY246" s="417"/>
      <c r="BEZ246" s="417"/>
      <c r="BFA246" s="417"/>
      <c r="BFB246" s="417"/>
      <c r="BFC246" s="417"/>
      <c r="BFD246" s="417"/>
      <c r="BFE246" s="417"/>
      <c r="BFF246" s="417"/>
      <c r="BFG246" s="417"/>
      <c r="BFH246" s="417"/>
      <c r="BFI246" s="417"/>
      <c r="BFJ246" s="417"/>
      <c r="BFK246" s="417"/>
      <c r="BFL246" s="417"/>
      <c r="BFM246" s="417"/>
      <c r="BFN246" s="417"/>
      <c r="BFO246" s="417"/>
      <c r="BFP246" s="417"/>
      <c r="BFQ246" s="417"/>
      <c r="BFR246" s="417"/>
      <c r="BFS246" s="417"/>
      <c r="BFT246" s="417"/>
      <c r="BFU246" s="417"/>
      <c r="BFV246" s="417"/>
      <c r="BFW246" s="417"/>
      <c r="BFX246" s="417"/>
      <c r="BFY246" s="417"/>
      <c r="BFZ246" s="417"/>
      <c r="BGA246" s="417"/>
      <c r="BGB246" s="417"/>
      <c r="BGC246" s="417"/>
      <c r="BGD246" s="417"/>
      <c r="BGE246" s="417"/>
      <c r="BGF246" s="417"/>
      <c r="BGG246" s="417"/>
      <c r="BGH246" s="417"/>
      <c r="BGI246" s="417"/>
      <c r="BGJ246" s="417"/>
      <c r="BGK246" s="417"/>
      <c r="BGL246" s="417"/>
      <c r="BGM246" s="417"/>
      <c r="BGN246" s="417"/>
      <c r="BGO246" s="417"/>
      <c r="BGP246" s="417"/>
      <c r="BGQ246" s="417"/>
      <c r="BGR246" s="417"/>
      <c r="BGS246" s="417"/>
      <c r="BGT246" s="417"/>
      <c r="BGU246" s="417"/>
      <c r="BGV246" s="417"/>
      <c r="BGW246" s="417"/>
      <c r="BGX246" s="417"/>
      <c r="BGY246" s="417"/>
      <c r="BGZ246" s="417"/>
      <c r="BHA246" s="417"/>
      <c r="BHB246" s="417"/>
      <c r="BHC246" s="417"/>
      <c r="BHD246" s="417"/>
      <c r="BHE246" s="417"/>
      <c r="BHF246" s="417"/>
      <c r="BHG246" s="417"/>
      <c r="BHH246" s="417"/>
      <c r="BHI246" s="417"/>
      <c r="BHJ246" s="417"/>
      <c r="BHK246" s="417"/>
      <c r="BHL246" s="417"/>
      <c r="BHM246" s="417"/>
      <c r="BHN246" s="417"/>
      <c r="BHO246" s="417"/>
      <c r="BHP246" s="417"/>
      <c r="BHQ246" s="417"/>
      <c r="BHR246" s="417"/>
      <c r="BHS246" s="417"/>
      <c r="BHT246" s="417"/>
      <c r="BHU246" s="417"/>
      <c r="BHV246" s="417"/>
      <c r="BHW246" s="417"/>
      <c r="BHX246" s="417"/>
      <c r="BHY246" s="417"/>
      <c r="BHZ246" s="417"/>
      <c r="BIA246" s="417"/>
      <c r="BIB246" s="417"/>
      <c r="BIC246" s="417"/>
      <c r="BID246" s="417"/>
      <c r="BIE246" s="417"/>
      <c r="BIF246" s="417"/>
      <c r="BIG246" s="417"/>
      <c r="BIH246" s="417"/>
      <c r="BII246" s="417"/>
      <c r="BIJ246" s="417"/>
      <c r="BIK246" s="417"/>
      <c r="BIL246" s="417"/>
      <c r="BIM246" s="417"/>
      <c r="BIN246" s="417"/>
      <c r="BIO246" s="417"/>
      <c r="BIP246" s="417"/>
      <c r="BIQ246" s="417"/>
      <c r="BIR246" s="417"/>
      <c r="BIS246" s="417"/>
      <c r="BIT246" s="417"/>
      <c r="BIU246" s="417"/>
      <c r="BIV246" s="417"/>
      <c r="BIW246" s="417"/>
      <c r="BIX246" s="417"/>
      <c r="BIY246" s="417"/>
      <c r="BIZ246" s="417"/>
      <c r="BJA246" s="417"/>
      <c r="BJB246" s="417"/>
      <c r="BJC246" s="417"/>
      <c r="BJD246" s="417"/>
      <c r="BJE246" s="417"/>
      <c r="BJF246" s="417"/>
      <c r="BJG246" s="417"/>
      <c r="BJH246" s="417"/>
      <c r="BJI246" s="417"/>
      <c r="BJJ246" s="417"/>
      <c r="BJK246" s="417"/>
      <c r="BJL246" s="417"/>
      <c r="BJM246" s="417"/>
      <c r="BJN246" s="417"/>
      <c r="BJO246" s="417"/>
      <c r="BJP246" s="417"/>
      <c r="BJQ246" s="417"/>
      <c r="BJR246" s="417"/>
      <c r="BJS246" s="417"/>
      <c r="BJT246" s="417"/>
      <c r="BJU246" s="417"/>
      <c r="BJV246" s="417"/>
      <c r="BJW246" s="417"/>
      <c r="BJX246" s="417"/>
      <c r="BJY246" s="417"/>
      <c r="BJZ246" s="417"/>
      <c r="BKA246" s="417"/>
      <c r="BKB246" s="417"/>
      <c r="BKC246" s="417"/>
      <c r="BKD246" s="417"/>
      <c r="BKE246" s="417"/>
      <c r="BKF246" s="417"/>
      <c r="BKG246" s="417"/>
      <c r="BKH246" s="417"/>
      <c r="BKI246" s="417"/>
      <c r="BKJ246" s="417"/>
      <c r="BKK246" s="417"/>
      <c r="BKL246" s="417"/>
      <c r="BKM246" s="417"/>
      <c r="BKN246" s="417"/>
      <c r="BKO246" s="417"/>
      <c r="BKP246" s="417"/>
      <c r="BKQ246" s="417"/>
      <c r="BKR246" s="417"/>
      <c r="BKS246" s="417"/>
      <c r="BKT246" s="417"/>
      <c r="BKU246" s="417"/>
      <c r="BKV246" s="417"/>
      <c r="BKW246" s="417"/>
      <c r="BKX246" s="417"/>
      <c r="BKY246" s="417"/>
      <c r="BKZ246" s="417"/>
      <c r="BLA246" s="417"/>
      <c r="BLB246" s="417"/>
      <c r="BLC246" s="417"/>
      <c r="BLD246" s="417"/>
      <c r="BLE246" s="417"/>
      <c r="BLF246" s="417"/>
      <c r="BLG246" s="417"/>
      <c r="BLH246" s="417"/>
      <c r="BLI246" s="417"/>
      <c r="BLJ246" s="417"/>
      <c r="BLK246" s="417"/>
      <c r="BLL246" s="417"/>
      <c r="BLM246" s="417"/>
      <c r="BLN246" s="417"/>
      <c r="BLO246" s="417"/>
      <c r="BLP246" s="417"/>
      <c r="BLQ246" s="417"/>
      <c r="BLR246" s="417"/>
      <c r="BLS246" s="417"/>
      <c r="BLT246" s="417"/>
      <c r="BLU246" s="417"/>
      <c r="BLV246" s="417"/>
      <c r="BLW246" s="417"/>
      <c r="BLX246" s="417"/>
      <c r="BLY246" s="417"/>
      <c r="BLZ246" s="417"/>
      <c r="BMA246" s="417"/>
      <c r="BMB246" s="417"/>
      <c r="BMC246" s="417"/>
      <c r="BMD246" s="417"/>
      <c r="BME246" s="417"/>
      <c r="BMF246" s="417"/>
      <c r="BMG246" s="417"/>
      <c r="BMH246" s="417"/>
      <c r="BMI246" s="417"/>
      <c r="BMJ246" s="417"/>
      <c r="BMK246" s="417"/>
      <c r="BML246" s="417"/>
      <c r="BMM246" s="417"/>
      <c r="BMN246" s="417"/>
      <c r="BMO246" s="417"/>
      <c r="BMP246" s="417"/>
      <c r="BMQ246" s="417"/>
      <c r="BMR246" s="417"/>
      <c r="BMS246" s="417"/>
      <c r="BMT246" s="417"/>
      <c r="BMU246" s="417"/>
      <c r="BMV246" s="417"/>
      <c r="BMW246" s="417"/>
      <c r="BMX246" s="417"/>
      <c r="BMY246" s="417"/>
      <c r="BMZ246" s="417"/>
      <c r="BNA246" s="417"/>
      <c r="BNB246" s="417"/>
      <c r="BNC246" s="417"/>
      <c r="BND246" s="417"/>
      <c r="BNE246" s="417"/>
      <c r="BNF246" s="417"/>
      <c r="BNG246" s="417"/>
      <c r="BNH246" s="417"/>
      <c r="BNI246" s="417"/>
      <c r="BNJ246" s="417"/>
      <c r="BNK246" s="417"/>
      <c r="BNL246" s="417"/>
      <c r="BNM246" s="417"/>
      <c r="BNN246" s="417"/>
      <c r="BNO246" s="417"/>
      <c r="BNP246" s="417"/>
      <c r="BNQ246" s="417"/>
      <c r="BNR246" s="417"/>
      <c r="BNS246" s="417"/>
      <c r="BNT246" s="417"/>
      <c r="BNU246" s="417"/>
      <c r="BNV246" s="417"/>
      <c r="BNW246" s="417"/>
      <c r="BNX246" s="417"/>
      <c r="BNY246" s="417"/>
      <c r="BNZ246" s="417"/>
      <c r="BOA246" s="417"/>
      <c r="BOB246" s="417"/>
      <c r="BOC246" s="417"/>
      <c r="BOD246" s="417"/>
      <c r="BOE246" s="417"/>
      <c r="BOF246" s="417"/>
      <c r="BOG246" s="417"/>
      <c r="BOH246" s="417"/>
      <c r="BOI246" s="417"/>
      <c r="BOJ246" s="417"/>
      <c r="BOK246" s="417"/>
      <c r="BOL246" s="417"/>
      <c r="BOM246" s="417"/>
      <c r="BON246" s="417"/>
      <c r="BOO246" s="417"/>
      <c r="BOP246" s="417"/>
      <c r="BOQ246" s="417"/>
      <c r="BOR246" s="417"/>
      <c r="BOS246" s="417"/>
      <c r="BOT246" s="417"/>
      <c r="BOU246" s="417"/>
      <c r="BOV246" s="417"/>
      <c r="BOW246" s="417"/>
      <c r="BOX246" s="417"/>
      <c r="BOY246" s="417"/>
      <c r="BOZ246" s="417"/>
      <c r="BPA246" s="417"/>
      <c r="BPB246" s="417"/>
      <c r="BPC246" s="417"/>
      <c r="BPD246" s="417"/>
      <c r="BPE246" s="417"/>
      <c r="BPF246" s="417"/>
      <c r="BPG246" s="417"/>
      <c r="BPH246" s="417"/>
      <c r="BPI246" s="417"/>
      <c r="BPJ246" s="417"/>
      <c r="BPK246" s="417"/>
      <c r="BPL246" s="417"/>
      <c r="BPM246" s="417"/>
      <c r="BPN246" s="417"/>
      <c r="BPO246" s="417"/>
      <c r="BPP246" s="417"/>
      <c r="BPQ246" s="417"/>
      <c r="BPR246" s="417"/>
      <c r="BPS246" s="417"/>
      <c r="BPT246" s="417"/>
      <c r="BPU246" s="417"/>
      <c r="BPV246" s="417"/>
      <c r="BPW246" s="417"/>
      <c r="BPX246" s="417"/>
      <c r="BPY246" s="417"/>
      <c r="BPZ246" s="417"/>
      <c r="BQA246" s="417"/>
      <c r="BQB246" s="417"/>
      <c r="BQC246" s="417"/>
      <c r="BQD246" s="417"/>
      <c r="BQE246" s="417"/>
      <c r="BQF246" s="417"/>
      <c r="BQG246" s="417"/>
      <c r="BQH246" s="417"/>
      <c r="BQI246" s="417"/>
      <c r="BQJ246" s="417"/>
      <c r="BQK246" s="417"/>
      <c r="BQL246" s="417"/>
      <c r="BQM246" s="417"/>
      <c r="BQN246" s="417"/>
      <c r="BQO246" s="417"/>
      <c r="BQP246" s="417"/>
      <c r="BQQ246" s="417"/>
      <c r="BQR246" s="417"/>
      <c r="BQS246" s="417"/>
      <c r="BQT246" s="417"/>
      <c r="BQU246" s="417"/>
      <c r="BQV246" s="417"/>
      <c r="BQW246" s="417"/>
      <c r="BQX246" s="417"/>
      <c r="BQY246" s="417"/>
      <c r="BQZ246" s="417"/>
      <c r="BRA246" s="417"/>
      <c r="BRB246" s="417"/>
      <c r="BRC246" s="417"/>
      <c r="BRD246" s="417"/>
      <c r="BRE246" s="417"/>
      <c r="BRF246" s="417"/>
      <c r="BRG246" s="417"/>
      <c r="BRH246" s="417"/>
      <c r="BRI246" s="417"/>
      <c r="BRJ246" s="417"/>
      <c r="BRK246" s="417"/>
      <c r="BRL246" s="417"/>
      <c r="BRM246" s="417"/>
      <c r="BRN246" s="417"/>
      <c r="BRO246" s="417"/>
      <c r="BRP246" s="417"/>
      <c r="BRQ246" s="417"/>
      <c r="BRR246" s="417"/>
      <c r="BRS246" s="417"/>
      <c r="BRT246" s="417"/>
      <c r="BRU246" s="417"/>
      <c r="BRV246" s="417"/>
      <c r="BRW246" s="417"/>
      <c r="BRX246" s="417"/>
      <c r="BRY246" s="417"/>
      <c r="BRZ246" s="417"/>
      <c r="BSA246" s="417"/>
      <c r="BSB246" s="417"/>
      <c r="BSC246" s="417"/>
      <c r="BSD246" s="417"/>
      <c r="BSE246" s="417"/>
      <c r="BSF246" s="417"/>
      <c r="BSG246" s="417"/>
      <c r="BSH246" s="417"/>
      <c r="BSI246" s="417"/>
      <c r="BSJ246" s="417"/>
      <c r="BSK246" s="417"/>
      <c r="BSL246" s="417"/>
      <c r="BSM246" s="417"/>
      <c r="BSN246" s="417"/>
      <c r="BSO246" s="417"/>
      <c r="BSP246" s="417"/>
      <c r="BSQ246" s="417"/>
      <c r="BSR246" s="417"/>
      <c r="BSS246" s="417"/>
      <c r="BST246" s="417"/>
      <c r="BSU246" s="417"/>
      <c r="BSV246" s="417"/>
      <c r="BSW246" s="417"/>
      <c r="BSX246" s="417"/>
      <c r="BSY246" s="417"/>
      <c r="BSZ246" s="417"/>
      <c r="BTA246" s="417"/>
      <c r="BTB246" s="417"/>
      <c r="BTC246" s="417"/>
      <c r="BTD246" s="417"/>
      <c r="BTE246" s="417"/>
      <c r="BTF246" s="417"/>
      <c r="BTG246" s="417"/>
      <c r="BTH246" s="417"/>
      <c r="BTI246" s="417"/>
      <c r="BTJ246" s="417"/>
      <c r="BTK246" s="417"/>
      <c r="BTL246" s="417"/>
      <c r="BTM246" s="417"/>
      <c r="BTN246" s="417"/>
      <c r="BTO246" s="417"/>
      <c r="BTP246" s="417"/>
      <c r="BTQ246" s="417"/>
      <c r="BTR246" s="417"/>
      <c r="BTS246" s="417"/>
      <c r="BTT246" s="417"/>
      <c r="BTU246" s="417"/>
      <c r="BTV246" s="417"/>
      <c r="BTW246" s="417"/>
      <c r="BTX246" s="417"/>
      <c r="BTY246" s="417"/>
      <c r="BTZ246" s="417"/>
      <c r="BUA246" s="417"/>
      <c r="BUB246" s="417"/>
      <c r="BUC246" s="417"/>
      <c r="BUD246" s="417"/>
      <c r="BUE246" s="417"/>
      <c r="BUF246" s="417"/>
      <c r="BUG246" s="417"/>
      <c r="BUH246" s="417"/>
      <c r="BUI246" s="417"/>
      <c r="BUJ246" s="417"/>
      <c r="BUK246" s="417"/>
      <c r="BUL246" s="417"/>
      <c r="BUM246" s="417"/>
      <c r="BUN246" s="417"/>
      <c r="BUO246" s="417"/>
      <c r="BUP246" s="417"/>
      <c r="BUQ246" s="417"/>
      <c r="BUR246" s="417"/>
      <c r="BUS246" s="417"/>
      <c r="BUT246" s="417"/>
      <c r="BUU246" s="417"/>
      <c r="BUV246" s="417"/>
      <c r="BUW246" s="417"/>
      <c r="BUX246" s="417"/>
      <c r="BUY246" s="417"/>
      <c r="BUZ246" s="417"/>
      <c r="BVA246" s="417"/>
      <c r="BVB246" s="417"/>
      <c r="BVC246" s="417"/>
      <c r="BVD246" s="417"/>
      <c r="BVE246" s="417"/>
      <c r="BVF246" s="417"/>
      <c r="BVG246" s="417"/>
      <c r="BVH246" s="417"/>
      <c r="BVI246" s="417"/>
      <c r="BVJ246" s="417"/>
      <c r="BVK246" s="417"/>
      <c r="BVL246" s="417"/>
      <c r="BVM246" s="417"/>
      <c r="BVN246" s="417"/>
      <c r="BVO246" s="417"/>
      <c r="BVP246" s="417"/>
      <c r="BVQ246" s="417"/>
      <c r="BVR246" s="417"/>
      <c r="BVS246" s="417"/>
      <c r="BVT246" s="417"/>
      <c r="BVU246" s="417"/>
      <c r="BVV246" s="417"/>
      <c r="BVW246" s="417"/>
      <c r="BVX246" s="417"/>
      <c r="BVY246" s="417"/>
      <c r="BVZ246" s="417"/>
      <c r="BWA246" s="417"/>
      <c r="BWB246" s="417"/>
      <c r="BWC246" s="417"/>
      <c r="BWD246" s="417"/>
      <c r="BWE246" s="417"/>
      <c r="BWF246" s="417"/>
      <c r="BWG246" s="417"/>
      <c r="BWH246" s="417"/>
      <c r="BWI246" s="417"/>
      <c r="BWJ246" s="417"/>
      <c r="BWK246" s="417"/>
      <c r="BWL246" s="417"/>
      <c r="BWM246" s="417"/>
      <c r="BWN246" s="417"/>
      <c r="BWO246" s="417"/>
      <c r="BWP246" s="417"/>
      <c r="BWQ246" s="417"/>
      <c r="BWR246" s="417"/>
      <c r="BWS246" s="417"/>
      <c r="BWT246" s="417"/>
      <c r="BWU246" s="417"/>
      <c r="BWV246" s="417"/>
      <c r="BWW246" s="417"/>
      <c r="BWX246" s="417"/>
      <c r="BWY246" s="417"/>
      <c r="BWZ246" s="417"/>
      <c r="BXA246" s="417"/>
      <c r="BXB246" s="417"/>
      <c r="BXC246" s="417"/>
      <c r="BXD246" s="417"/>
      <c r="BXE246" s="417"/>
      <c r="BXF246" s="417"/>
      <c r="BXG246" s="417"/>
      <c r="BXH246" s="417"/>
      <c r="BXI246" s="417"/>
      <c r="BXJ246" s="417"/>
      <c r="BXK246" s="417"/>
      <c r="BXL246" s="417"/>
      <c r="BXM246" s="417"/>
      <c r="BXN246" s="417"/>
      <c r="BXO246" s="417"/>
      <c r="BXP246" s="417"/>
      <c r="BXQ246" s="417"/>
      <c r="BXR246" s="417"/>
      <c r="BXS246" s="417"/>
      <c r="BXT246" s="417"/>
      <c r="BXU246" s="417"/>
      <c r="BXV246" s="417"/>
      <c r="BXW246" s="417"/>
      <c r="BXX246" s="417"/>
      <c r="BXY246" s="417"/>
      <c r="BXZ246" s="417"/>
      <c r="BYA246" s="417"/>
      <c r="BYB246" s="417"/>
      <c r="BYC246" s="417"/>
      <c r="BYD246" s="417"/>
      <c r="BYE246" s="417"/>
      <c r="BYF246" s="417"/>
      <c r="BYG246" s="417"/>
      <c r="BYH246" s="417"/>
      <c r="BYI246" s="417"/>
      <c r="BYJ246" s="417"/>
      <c r="BYK246" s="417"/>
      <c r="BYL246" s="417"/>
      <c r="BYM246" s="417"/>
      <c r="BYN246" s="417"/>
      <c r="BYO246" s="417"/>
      <c r="BYP246" s="417"/>
      <c r="BYQ246" s="417"/>
      <c r="BYR246" s="417"/>
      <c r="BYS246" s="417"/>
      <c r="BYT246" s="417"/>
      <c r="BYU246" s="417"/>
      <c r="BYV246" s="417"/>
      <c r="BYW246" s="417"/>
      <c r="BYX246" s="417"/>
      <c r="BYY246" s="417"/>
      <c r="BYZ246" s="417"/>
      <c r="BZA246" s="417"/>
      <c r="BZB246" s="417"/>
      <c r="BZC246" s="417"/>
      <c r="BZD246" s="417"/>
      <c r="BZE246" s="417"/>
      <c r="BZF246" s="417"/>
      <c r="BZG246" s="417"/>
      <c r="BZH246" s="417"/>
      <c r="BZI246" s="417"/>
      <c r="BZJ246" s="417"/>
      <c r="BZK246" s="417"/>
      <c r="BZL246" s="417"/>
      <c r="BZM246" s="417"/>
      <c r="BZN246" s="417"/>
      <c r="BZO246" s="417"/>
      <c r="BZP246" s="417"/>
      <c r="BZQ246" s="417"/>
      <c r="BZR246" s="417"/>
      <c r="BZS246" s="417"/>
      <c r="BZT246" s="417"/>
      <c r="BZU246" s="417"/>
      <c r="BZV246" s="417"/>
      <c r="BZW246" s="417"/>
      <c r="BZX246" s="417"/>
      <c r="BZY246" s="417"/>
      <c r="BZZ246" s="417"/>
      <c r="CAA246" s="417"/>
      <c r="CAB246" s="417"/>
      <c r="CAC246" s="417"/>
      <c r="CAD246" s="417"/>
      <c r="CAE246" s="417"/>
      <c r="CAF246" s="417"/>
      <c r="CAG246" s="417"/>
      <c r="CAH246" s="417"/>
      <c r="CAI246" s="417"/>
      <c r="CAJ246" s="417"/>
      <c r="CAK246" s="417"/>
      <c r="CAL246" s="417"/>
      <c r="CAM246" s="417"/>
      <c r="CAN246" s="417"/>
      <c r="CAO246" s="417"/>
      <c r="CAP246" s="417"/>
      <c r="CAQ246" s="417"/>
      <c r="CAR246" s="417"/>
      <c r="CAS246" s="417"/>
      <c r="CAT246" s="417"/>
      <c r="CAU246" s="417"/>
      <c r="CAV246" s="417"/>
      <c r="CAW246" s="417"/>
      <c r="CAX246" s="417"/>
      <c r="CAY246" s="417"/>
      <c r="CAZ246" s="417"/>
      <c r="CBA246" s="417"/>
      <c r="CBB246" s="417"/>
      <c r="CBC246" s="417"/>
      <c r="CBD246" s="417"/>
      <c r="CBE246" s="417"/>
      <c r="CBF246" s="417"/>
      <c r="CBG246" s="417"/>
      <c r="CBH246" s="417"/>
      <c r="CBI246" s="417"/>
      <c r="CBJ246" s="417"/>
      <c r="CBK246" s="417"/>
      <c r="CBL246" s="417"/>
      <c r="CBM246" s="417"/>
      <c r="CBN246" s="417"/>
      <c r="CBO246" s="417"/>
      <c r="CBP246" s="417"/>
      <c r="CBQ246" s="417"/>
      <c r="CBR246" s="417"/>
      <c r="CBS246" s="417"/>
      <c r="CBT246" s="417"/>
      <c r="CBU246" s="417"/>
      <c r="CBV246" s="417"/>
      <c r="CBW246" s="417"/>
      <c r="CBX246" s="417"/>
      <c r="CBY246" s="417"/>
      <c r="CBZ246" s="417"/>
      <c r="CCA246" s="417"/>
      <c r="CCB246" s="417"/>
      <c r="CCC246" s="417"/>
      <c r="CCD246" s="417"/>
      <c r="CCE246" s="417"/>
      <c r="CCF246" s="417"/>
      <c r="CCG246" s="417"/>
      <c r="CCH246" s="417"/>
      <c r="CCI246" s="417"/>
      <c r="CCJ246" s="417"/>
      <c r="CCK246" s="417"/>
      <c r="CCL246" s="417"/>
      <c r="CCM246" s="417"/>
      <c r="CCN246" s="417"/>
      <c r="CCO246" s="417"/>
      <c r="CCP246" s="417"/>
      <c r="CCQ246" s="417"/>
      <c r="CCR246" s="417"/>
      <c r="CCS246" s="417"/>
      <c r="CCT246" s="417"/>
      <c r="CCU246" s="417"/>
      <c r="CCV246" s="417"/>
      <c r="CCW246" s="417"/>
      <c r="CCX246" s="417"/>
      <c r="CCY246" s="417"/>
      <c r="CCZ246" s="417"/>
      <c r="CDA246" s="417"/>
      <c r="CDB246" s="417"/>
      <c r="CDC246" s="417"/>
      <c r="CDD246" s="417"/>
      <c r="CDE246" s="417"/>
      <c r="CDF246" s="417"/>
      <c r="CDG246" s="417"/>
      <c r="CDH246" s="417"/>
      <c r="CDI246" s="417"/>
      <c r="CDJ246" s="417"/>
      <c r="CDK246" s="417"/>
      <c r="CDL246" s="417"/>
      <c r="CDM246" s="417"/>
      <c r="CDN246" s="417"/>
      <c r="CDO246" s="417"/>
      <c r="CDP246" s="417"/>
      <c r="CDQ246" s="417"/>
      <c r="CDR246" s="417"/>
      <c r="CDS246" s="417"/>
      <c r="CDT246" s="417"/>
      <c r="CDU246" s="417"/>
      <c r="CDV246" s="417"/>
      <c r="CDW246" s="417"/>
      <c r="CDX246" s="417"/>
      <c r="CDY246" s="417"/>
      <c r="CDZ246" s="417"/>
      <c r="CEA246" s="417"/>
      <c r="CEB246" s="417"/>
      <c r="CEC246" s="417"/>
      <c r="CED246" s="417"/>
      <c r="CEE246" s="417"/>
      <c r="CEF246" s="417"/>
      <c r="CEG246" s="417"/>
      <c r="CEH246" s="417"/>
      <c r="CEI246" s="417"/>
      <c r="CEJ246" s="417"/>
      <c r="CEK246" s="417"/>
      <c r="CEL246" s="417"/>
      <c r="CEM246" s="417"/>
      <c r="CEN246" s="417"/>
      <c r="CEO246" s="417"/>
      <c r="CEP246" s="417"/>
      <c r="CEQ246" s="417"/>
      <c r="CER246" s="417"/>
      <c r="CES246" s="417"/>
      <c r="CET246" s="417"/>
      <c r="CEU246" s="417"/>
      <c r="CEV246" s="417"/>
      <c r="CEW246" s="417"/>
      <c r="CEX246" s="417"/>
      <c r="CEY246" s="417"/>
      <c r="CEZ246" s="417"/>
      <c r="CFA246" s="417"/>
      <c r="CFB246" s="417"/>
      <c r="CFC246" s="417"/>
      <c r="CFD246" s="417"/>
      <c r="CFE246" s="417"/>
      <c r="CFF246" s="417"/>
      <c r="CFG246" s="417"/>
      <c r="CFH246" s="417"/>
      <c r="CFI246" s="417"/>
      <c r="CFJ246" s="417"/>
      <c r="CFK246" s="417"/>
      <c r="CFL246" s="417"/>
      <c r="CFM246" s="417"/>
      <c r="CFN246" s="417"/>
      <c r="CFO246" s="417"/>
      <c r="CFP246" s="417"/>
      <c r="CFQ246" s="417"/>
      <c r="CFR246" s="417"/>
      <c r="CFS246" s="417"/>
      <c r="CFT246" s="417"/>
      <c r="CFU246" s="417"/>
      <c r="CFV246" s="417"/>
      <c r="CFW246" s="417"/>
      <c r="CFX246" s="417"/>
      <c r="CFY246" s="417"/>
      <c r="CFZ246" s="417"/>
      <c r="CGA246" s="417"/>
      <c r="CGB246" s="417"/>
      <c r="CGC246" s="417"/>
      <c r="CGD246" s="417"/>
      <c r="CGE246" s="417"/>
      <c r="CGF246" s="417"/>
      <c r="CGG246" s="417"/>
      <c r="CGH246" s="417"/>
      <c r="CGI246" s="417"/>
      <c r="CGJ246" s="417"/>
      <c r="CGK246" s="417"/>
      <c r="CGL246" s="417"/>
      <c r="CGM246" s="417"/>
      <c r="CGN246" s="417"/>
      <c r="CGO246" s="417"/>
      <c r="CGP246" s="417"/>
      <c r="CGQ246" s="417"/>
      <c r="CGR246" s="417"/>
      <c r="CGS246" s="417"/>
      <c r="CGT246" s="417"/>
      <c r="CGU246" s="417"/>
      <c r="CGV246" s="417"/>
      <c r="CGW246" s="417"/>
      <c r="CGX246" s="417"/>
      <c r="CGY246" s="417"/>
      <c r="CGZ246" s="417"/>
      <c r="CHA246" s="417"/>
      <c r="CHB246" s="417"/>
      <c r="CHC246" s="417"/>
      <c r="CHD246" s="417"/>
      <c r="CHE246" s="417"/>
      <c r="CHF246" s="417"/>
      <c r="CHG246" s="417"/>
      <c r="CHH246" s="417"/>
      <c r="CHI246" s="417"/>
      <c r="CHJ246" s="417"/>
      <c r="CHK246" s="417"/>
      <c r="CHL246" s="417"/>
      <c r="CHM246" s="417"/>
      <c r="CHN246" s="417"/>
      <c r="CHO246" s="417"/>
      <c r="CHP246" s="417"/>
      <c r="CHQ246" s="417"/>
      <c r="CHR246" s="417"/>
      <c r="CHS246" s="417"/>
      <c r="CHT246" s="417"/>
      <c r="CHU246" s="417"/>
      <c r="CHV246" s="417"/>
      <c r="CHW246" s="417"/>
      <c r="CHX246" s="417"/>
      <c r="CHY246" s="417"/>
      <c r="CHZ246" s="417"/>
      <c r="CIA246" s="417"/>
      <c r="CIB246" s="417"/>
      <c r="CIC246" s="417"/>
      <c r="CID246" s="417"/>
      <c r="CIE246" s="417"/>
      <c r="CIF246" s="417"/>
      <c r="CIG246" s="417"/>
      <c r="CIH246" s="417"/>
      <c r="CII246" s="417"/>
      <c r="CIJ246" s="417"/>
      <c r="CIK246" s="417"/>
      <c r="CIL246" s="417"/>
      <c r="CIM246" s="417"/>
      <c r="CIN246" s="417"/>
      <c r="CIO246" s="417"/>
      <c r="CIP246" s="417"/>
      <c r="CIQ246" s="417"/>
      <c r="CIR246" s="417"/>
      <c r="CIS246" s="417"/>
      <c r="CIT246" s="417"/>
      <c r="CIU246" s="417"/>
      <c r="CIV246" s="417"/>
      <c r="CIW246" s="417"/>
      <c r="CIX246" s="417"/>
      <c r="CIY246" s="417"/>
      <c r="CIZ246" s="417"/>
      <c r="CJA246" s="417"/>
      <c r="CJB246" s="417"/>
      <c r="CJC246" s="417"/>
      <c r="CJD246" s="417"/>
      <c r="CJE246" s="417"/>
      <c r="CJF246" s="417"/>
      <c r="CJG246" s="417"/>
      <c r="CJH246" s="417"/>
      <c r="CJI246" s="417"/>
      <c r="CJJ246" s="417"/>
      <c r="CJK246" s="417"/>
      <c r="CJL246" s="417"/>
      <c r="CJM246" s="417"/>
      <c r="CJN246" s="417"/>
      <c r="CJO246" s="417"/>
      <c r="CJP246" s="417"/>
      <c r="CJQ246" s="417"/>
      <c r="CJR246" s="417"/>
      <c r="CJS246" s="417"/>
      <c r="CJT246" s="417"/>
      <c r="CJU246" s="417"/>
      <c r="CJV246" s="417"/>
      <c r="CJW246" s="417"/>
      <c r="CJX246" s="417"/>
      <c r="CJY246" s="417"/>
      <c r="CJZ246" s="417"/>
      <c r="CKA246" s="417"/>
      <c r="CKB246" s="417"/>
      <c r="CKC246" s="417"/>
      <c r="CKD246" s="417"/>
      <c r="CKE246" s="417"/>
      <c r="CKF246" s="417"/>
      <c r="CKG246" s="417"/>
      <c r="CKH246" s="417"/>
      <c r="CKI246" s="417"/>
      <c r="CKJ246" s="417"/>
      <c r="CKK246" s="417"/>
      <c r="CKL246" s="417"/>
      <c r="CKM246" s="417"/>
      <c r="CKN246" s="417"/>
      <c r="CKO246" s="417"/>
      <c r="CKP246" s="417"/>
      <c r="CKQ246" s="417"/>
      <c r="CKR246" s="417"/>
      <c r="CKS246" s="417"/>
      <c r="CKT246" s="417"/>
      <c r="CKU246" s="417"/>
      <c r="CKV246" s="417"/>
      <c r="CKW246" s="417"/>
      <c r="CKX246" s="417"/>
      <c r="CKY246" s="417"/>
      <c r="CKZ246" s="417"/>
      <c r="CLA246" s="417"/>
      <c r="CLB246" s="417"/>
      <c r="CLC246" s="417"/>
      <c r="CLD246" s="417"/>
      <c r="CLE246" s="417"/>
      <c r="CLF246" s="417"/>
      <c r="CLG246" s="417"/>
      <c r="CLH246" s="417"/>
      <c r="CLI246" s="417"/>
      <c r="CLJ246" s="417"/>
      <c r="CLK246" s="417"/>
      <c r="CLL246" s="417"/>
      <c r="CLM246" s="417"/>
      <c r="CLN246" s="417"/>
      <c r="CLO246" s="417"/>
      <c r="CLP246" s="417"/>
      <c r="CLQ246" s="417"/>
      <c r="CLR246" s="417"/>
      <c r="CLS246" s="417"/>
      <c r="CLT246" s="417"/>
      <c r="CLU246" s="417"/>
      <c r="CLV246" s="417"/>
      <c r="CLW246" s="417"/>
      <c r="CLX246" s="417"/>
      <c r="CLY246" s="417"/>
      <c r="CLZ246" s="417"/>
      <c r="CMA246" s="417"/>
      <c r="CMB246" s="417"/>
      <c r="CMC246" s="417"/>
      <c r="CMD246" s="417"/>
      <c r="CME246" s="417"/>
      <c r="CMF246" s="417"/>
      <c r="CMG246" s="417"/>
      <c r="CMH246" s="417"/>
      <c r="CMI246" s="417"/>
      <c r="CMJ246" s="417"/>
      <c r="CMK246" s="417"/>
      <c r="CML246" s="417"/>
      <c r="CMM246" s="417"/>
      <c r="CMN246" s="417"/>
      <c r="CMO246" s="417"/>
      <c r="CMP246" s="417"/>
      <c r="CMQ246" s="417"/>
      <c r="CMR246" s="417"/>
      <c r="CMS246" s="417"/>
      <c r="CMT246" s="417"/>
      <c r="CMU246" s="417"/>
      <c r="CMV246" s="417"/>
      <c r="CMW246" s="417"/>
      <c r="CMX246" s="417"/>
      <c r="CMY246" s="417"/>
      <c r="CMZ246" s="417"/>
      <c r="CNA246" s="417"/>
      <c r="CNB246" s="417"/>
      <c r="CNC246" s="417"/>
      <c r="CND246" s="417"/>
      <c r="CNE246" s="417"/>
      <c r="CNF246" s="417"/>
      <c r="CNG246" s="417"/>
      <c r="CNH246" s="417"/>
      <c r="CNI246" s="417"/>
      <c r="CNJ246" s="417"/>
      <c r="CNK246" s="417"/>
      <c r="CNL246" s="417"/>
      <c r="CNM246" s="417"/>
      <c r="CNN246" s="417"/>
      <c r="CNO246" s="417"/>
      <c r="CNP246" s="417"/>
      <c r="CNQ246" s="417"/>
      <c r="CNR246" s="417"/>
      <c r="CNS246" s="417"/>
      <c r="CNT246" s="417"/>
      <c r="CNU246" s="417"/>
      <c r="CNV246" s="417"/>
      <c r="CNW246" s="417"/>
      <c r="CNX246" s="417"/>
      <c r="CNY246" s="417"/>
      <c r="CNZ246" s="417"/>
      <c r="COA246" s="417"/>
      <c r="COB246" s="417"/>
      <c r="COC246" s="417"/>
      <c r="COD246" s="417"/>
      <c r="COE246" s="417"/>
      <c r="COF246" s="417"/>
      <c r="COG246" s="417"/>
      <c r="COH246" s="417"/>
      <c r="COI246" s="417"/>
      <c r="COJ246" s="417"/>
      <c r="COK246" s="417"/>
      <c r="COL246" s="417"/>
      <c r="COM246" s="417"/>
      <c r="CON246" s="417"/>
      <c r="COO246" s="417"/>
      <c r="COP246" s="417"/>
      <c r="COQ246" s="417"/>
      <c r="COR246" s="417"/>
      <c r="COS246" s="417"/>
      <c r="COT246" s="417"/>
      <c r="COU246" s="417"/>
      <c r="COV246" s="417"/>
      <c r="COW246" s="417"/>
      <c r="COX246" s="417"/>
      <c r="COY246" s="417"/>
    </row>
    <row r="247" spans="1:2443" x14ac:dyDescent="0.35">
      <c r="A247" s="307" t="s">
        <v>585</v>
      </c>
      <c r="B247" s="307" t="s">
        <v>108</v>
      </c>
      <c r="C247" s="307">
        <v>2008</v>
      </c>
      <c r="D247" s="307" t="s">
        <v>608</v>
      </c>
      <c r="E247" s="307">
        <v>2</v>
      </c>
      <c r="F247" s="331" t="s">
        <v>348</v>
      </c>
      <c r="G247" s="469">
        <f t="shared" si="9"/>
        <v>2</v>
      </c>
      <c r="H247" s="331" t="s">
        <v>352</v>
      </c>
      <c r="R247" s="363"/>
    </row>
    <row r="248" spans="1:2443" s="459" customFormat="1" x14ac:dyDescent="0.35">
      <c r="A248" s="307" t="s">
        <v>585</v>
      </c>
      <c r="B248" s="307" t="s">
        <v>108</v>
      </c>
      <c r="C248" s="307">
        <v>2008</v>
      </c>
      <c r="D248" s="307" t="s">
        <v>609</v>
      </c>
      <c r="E248" s="307">
        <f>2085+519</f>
        <v>2604</v>
      </c>
      <c r="F248" s="331" t="s">
        <v>348</v>
      </c>
      <c r="G248" s="469">
        <f t="shared" si="9"/>
        <v>2604</v>
      </c>
      <c r="H248" s="331" t="s">
        <v>352</v>
      </c>
      <c r="I248" s="416"/>
      <c r="J248" s="416"/>
      <c r="K248" s="416"/>
      <c r="L248" s="416"/>
      <c r="M248" s="416"/>
      <c r="N248" s="416"/>
      <c r="O248" s="416"/>
      <c r="P248" s="416"/>
      <c r="Q248" s="416"/>
      <c r="R248" s="363"/>
      <c r="S248" s="416"/>
      <c r="T248" s="416"/>
      <c r="U248" s="416"/>
      <c r="V248" s="416"/>
      <c r="W248" s="416"/>
      <c r="X248" s="416"/>
      <c r="Y248" s="416"/>
      <c r="Z248" s="416"/>
      <c r="AA248" s="416"/>
      <c r="AB248" s="416"/>
      <c r="AC248" s="416"/>
      <c r="AD248" s="416"/>
      <c r="AE248" s="416"/>
      <c r="AF248" s="416"/>
      <c r="AG248" s="416"/>
      <c r="AH248" s="416"/>
      <c r="AI248" s="416"/>
      <c r="AJ248" s="416"/>
      <c r="AK248" s="416"/>
      <c r="AL248" s="416"/>
      <c r="AM248" s="416"/>
      <c r="AN248" s="416"/>
      <c r="AO248" s="416"/>
      <c r="AP248" s="416"/>
      <c r="AQ248" s="416"/>
      <c r="AR248" s="416"/>
      <c r="AS248" s="416"/>
      <c r="AT248" s="416"/>
      <c r="AU248" s="416"/>
      <c r="AV248" s="416"/>
      <c r="AW248" s="416"/>
      <c r="AX248" s="416"/>
      <c r="AY248" s="416"/>
      <c r="AZ248" s="416"/>
      <c r="BA248" s="416"/>
      <c r="BB248" s="416"/>
      <c r="BC248" s="416"/>
      <c r="BD248" s="416"/>
      <c r="BE248" s="416"/>
      <c r="BF248" s="416"/>
      <c r="BG248" s="416"/>
      <c r="BH248" s="416"/>
      <c r="BI248" s="416"/>
      <c r="BJ248" s="416"/>
      <c r="BK248" s="416"/>
      <c r="BL248" s="416"/>
      <c r="BM248" s="416"/>
      <c r="BN248" s="416"/>
      <c r="BO248" s="416"/>
      <c r="BP248" s="416"/>
      <c r="BQ248" s="416"/>
      <c r="BR248" s="416"/>
      <c r="BS248" s="416"/>
      <c r="BT248" s="416"/>
      <c r="BU248" s="416"/>
      <c r="BV248" s="416"/>
      <c r="BW248" s="416"/>
      <c r="BX248" s="416"/>
      <c r="BY248" s="416"/>
      <c r="BZ248" s="416"/>
      <c r="CA248" s="416"/>
      <c r="CB248" s="416"/>
      <c r="CC248" s="416"/>
      <c r="CD248" s="416"/>
      <c r="CE248" s="416"/>
      <c r="CF248" s="416"/>
      <c r="CG248" s="416"/>
      <c r="CH248" s="416"/>
      <c r="CI248" s="416"/>
      <c r="CJ248" s="416"/>
      <c r="CK248" s="416"/>
      <c r="CL248" s="416"/>
      <c r="CM248" s="416"/>
      <c r="CN248" s="416"/>
      <c r="CO248" s="416"/>
      <c r="CP248" s="416"/>
      <c r="CQ248" s="416"/>
      <c r="CR248" s="416"/>
      <c r="CS248" s="416"/>
      <c r="CT248" s="416"/>
      <c r="CU248" s="416"/>
      <c r="CV248" s="416"/>
      <c r="CW248" s="416"/>
      <c r="CX248" s="416"/>
      <c r="CY248" s="416"/>
      <c r="CZ248" s="416"/>
      <c r="DA248" s="416"/>
      <c r="DB248" s="416"/>
      <c r="DC248" s="416"/>
      <c r="DD248" s="416"/>
      <c r="DE248" s="416"/>
      <c r="DF248" s="416"/>
      <c r="DG248" s="416"/>
      <c r="DH248" s="416"/>
      <c r="DI248" s="416"/>
      <c r="DJ248" s="416"/>
      <c r="DK248" s="416"/>
      <c r="DL248" s="416"/>
      <c r="DM248" s="416"/>
      <c r="DN248" s="416"/>
      <c r="DO248" s="416"/>
      <c r="DP248" s="416"/>
      <c r="DQ248" s="416"/>
      <c r="DR248" s="416"/>
      <c r="DS248" s="416"/>
      <c r="DT248" s="416"/>
      <c r="DU248" s="416"/>
      <c r="DV248" s="416"/>
      <c r="DW248" s="416"/>
      <c r="DX248" s="416"/>
      <c r="DY248" s="416"/>
      <c r="DZ248" s="416"/>
      <c r="EA248" s="416"/>
      <c r="EB248" s="416"/>
      <c r="EC248" s="416"/>
      <c r="ED248" s="416"/>
      <c r="EE248" s="416"/>
      <c r="EF248" s="416"/>
      <c r="EG248" s="416"/>
      <c r="EH248" s="416"/>
      <c r="EI248" s="416"/>
      <c r="EJ248" s="416"/>
      <c r="EK248" s="416"/>
      <c r="EL248" s="416"/>
      <c r="EM248" s="416"/>
      <c r="EN248" s="416"/>
      <c r="EO248" s="416"/>
      <c r="EP248" s="416"/>
      <c r="EQ248" s="416"/>
      <c r="ER248" s="416"/>
      <c r="ES248" s="416"/>
      <c r="ET248" s="416"/>
      <c r="EU248" s="416"/>
      <c r="EV248" s="416"/>
      <c r="EW248" s="416"/>
      <c r="EX248" s="416"/>
      <c r="EY248" s="416"/>
      <c r="EZ248" s="416"/>
      <c r="FA248" s="416"/>
      <c r="FB248" s="416"/>
      <c r="FC248" s="416"/>
      <c r="FD248" s="416"/>
      <c r="FE248" s="416"/>
      <c r="FF248" s="416"/>
      <c r="FG248" s="416"/>
      <c r="FH248" s="416"/>
      <c r="FI248" s="416"/>
      <c r="FJ248" s="416"/>
      <c r="FK248" s="416"/>
      <c r="FL248" s="416"/>
      <c r="FM248" s="416"/>
      <c r="FN248" s="416"/>
      <c r="FO248" s="416"/>
      <c r="FP248" s="416"/>
      <c r="FQ248" s="416"/>
      <c r="FR248" s="416"/>
      <c r="FS248" s="416"/>
      <c r="FT248" s="416"/>
      <c r="FU248" s="416"/>
      <c r="FV248" s="416"/>
      <c r="FW248" s="416"/>
      <c r="FX248" s="416"/>
      <c r="FY248" s="416"/>
      <c r="FZ248" s="416"/>
      <c r="GA248" s="416"/>
      <c r="GB248" s="416"/>
      <c r="GC248" s="416"/>
      <c r="GD248" s="416"/>
      <c r="GE248" s="416"/>
      <c r="GF248" s="416"/>
      <c r="GG248" s="416"/>
      <c r="GH248" s="416"/>
      <c r="GI248" s="416"/>
      <c r="GJ248" s="416"/>
      <c r="GK248" s="416"/>
      <c r="GL248" s="416"/>
      <c r="GM248" s="416"/>
      <c r="GN248" s="416"/>
      <c r="GO248" s="416"/>
      <c r="GP248" s="416"/>
      <c r="GQ248" s="416"/>
      <c r="GR248" s="416"/>
      <c r="GS248" s="416"/>
      <c r="GT248" s="416"/>
      <c r="GU248" s="416"/>
      <c r="GV248" s="416"/>
      <c r="GW248" s="416"/>
      <c r="GX248" s="416"/>
      <c r="GY248" s="416"/>
      <c r="GZ248" s="416"/>
      <c r="HA248" s="416"/>
      <c r="HB248" s="416"/>
      <c r="HC248" s="416"/>
      <c r="HD248" s="416"/>
      <c r="HE248" s="416"/>
      <c r="HF248" s="416"/>
      <c r="HG248" s="416"/>
      <c r="HH248" s="416"/>
      <c r="HI248" s="416"/>
      <c r="HJ248" s="416"/>
      <c r="HK248" s="416"/>
      <c r="HL248" s="416"/>
      <c r="HM248" s="416"/>
      <c r="HN248" s="416"/>
      <c r="HO248" s="416"/>
      <c r="HP248" s="416"/>
      <c r="HQ248" s="416"/>
      <c r="HR248" s="416"/>
      <c r="HS248" s="416"/>
      <c r="HT248" s="416"/>
      <c r="HU248" s="416"/>
      <c r="HV248" s="416"/>
      <c r="HW248" s="416"/>
      <c r="HX248" s="416"/>
      <c r="HY248" s="416"/>
      <c r="HZ248" s="416"/>
      <c r="IA248" s="416"/>
      <c r="IB248" s="416"/>
      <c r="IC248" s="416"/>
      <c r="ID248" s="416"/>
      <c r="IE248" s="416"/>
      <c r="IF248" s="416"/>
      <c r="IG248" s="416"/>
      <c r="IH248" s="416"/>
      <c r="II248" s="416"/>
      <c r="IJ248" s="416"/>
      <c r="IK248" s="416"/>
      <c r="IL248" s="416"/>
      <c r="IM248" s="416"/>
      <c r="IN248" s="416"/>
      <c r="IO248" s="416"/>
      <c r="IP248" s="416"/>
      <c r="IQ248" s="416"/>
      <c r="IR248" s="416"/>
      <c r="IS248" s="416"/>
      <c r="IT248" s="416"/>
      <c r="IU248" s="416"/>
      <c r="IV248" s="416"/>
      <c r="IW248" s="416"/>
      <c r="IX248" s="416"/>
      <c r="IY248" s="416"/>
      <c r="IZ248" s="416"/>
      <c r="JA248" s="416"/>
      <c r="JB248" s="416"/>
      <c r="JC248" s="416"/>
      <c r="JD248" s="416"/>
      <c r="JE248" s="416"/>
      <c r="JF248" s="416"/>
      <c r="JG248" s="416"/>
      <c r="JH248" s="416"/>
      <c r="JI248" s="416"/>
      <c r="JJ248" s="416"/>
      <c r="JK248" s="416"/>
      <c r="JL248" s="416"/>
      <c r="JM248" s="416"/>
      <c r="JN248" s="416"/>
      <c r="JO248" s="416"/>
      <c r="JP248" s="416"/>
      <c r="JQ248" s="416"/>
      <c r="JR248" s="416"/>
      <c r="JS248" s="416"/>
      <c r="JT248" s="416"/>
      <c r="JU248" s="416"/>
      <c r="JV248" s="416"/>
      <c r="JW248" s="416"/>
      <c r="JX248" s="416"/>
      <c r="JY248" s="416"/>
      <c r="JZ248" s="416"/>
      <c r="KA248" s="416"/>
      <c r="KB248" s="416"/>
      <c r="KC248" s="416"/>
      <c r="KD248" s="416"/>
      <c r="KE248" s="416"/>
      <c r="KF248" s="416"/>
      <c r="KG248" s="416"/>
      <c r="KH248" s="416"/>
      <c r="KI248" s="416"/>
      <c r="KJ248" s="416"/>
      <c r="KK248" s="416"/>
      <c r="KL248" s="416"/>
      <c r="KM248" s="416"/>
      <c r="KN248" s="416"/>
      <c r="KO248" s="416"/>
      <c r="KP248" s="416"/>
      <c r="KQ248" s="416"/>
      <c r="KR248" s="416"/>
      <c r="KS248" s="416"/>
      <c r="KT248" s="416"/>
      <c r="KU248" s="416"/>
      <c r="KV248" s="416"/>
      <c r="KW248" s="416"/>
      <c r="KX248" s="416"/>
      <c r="KY248" s="416"/>
      <c r="KZ248" s="416"/>
      <c r="LA248" s="416"/>
      <c r="LB248" s="416"/>
      <c r="LC248" s="416"/>
      <c r="LD248" s="416"/>
      <c r="LE248" s="416"/>
      <c r="LF248" s="416"/>
      <c r="LG248" s="416"/>
      <c r="LH248" s="416"/>
      <c r="LI248" s="416"/>
      <c r="LJ248" s="416"/>
      <c r="LK248" s="416"/>
      <c r="LL248" s="416"/>
      <c r="LM248" s="416"/>
      <c r="LN248" s="416"/>
      <c r="LO248" s="416"/>
      <c r="LP248" s="416"/>
      <c r="LQ248" s="416"/>
      <c r="LR248" s="416"/>
      <c r="LS248" s="416"/>
      <c r="LT248" s="416"/>
      <c r="LU248" s="416"/>
      <c r="LV248" s="416"/>
      <c r="LW248" s="416"/>
      <c r="LX248" s="416"/>
      <c r="LY248" s="416"/>
      <c r="LZ248" s="416"/>
      <c r="MA248" s="416"/>
      <c r="MB248" s="416"/>
      <c r="MC248" s="416"/>
      <c r="MD248" s="416"/>
      <c r="ME248" s="416"/>
      <c r="MF248" s="416"/>
      <c r="MG248" s="416"/>
      <c r="MH248" s="416"/>
      <c r="MI248" s="416"/>
      <c r="MJ248" s="416"/>
      <c r="MK248" s="416"/>
      <c r="ML248" s="416"/>
      <c r="MM248" s="416"/>
      <c r="MN248" s="416"/>
      <c r="MO248" s="416"/>
      <c r="MP248" s="416"/>
      <c r="MQ248" s="416"/>
      <c r="MR248" s="416"/>
      <c r="MS248" s="416"/>
      <c r="MT248" s="416"/>
      <c r="MU248" s="416"/>
      <c r="MV248" s="416"/>
      <c r="MW248" s="416"/>
      <c r="MX248" s="416"/>
      <c r="MY248" s="416"/>
      <c r="MZ248" s="416"/>
      <c r="NA248" s="416"/>
      <c r="NB248" s="416"/>
      <c r="NC248" s="416"/>
      <c r="ND248" s="416"/>
      <c r="NE248" s="416"/>
      <c r="NF248" s="416"/>
      <c r="NG248" s="416"/>
      <c r="NH248" s="416"/>
      <c r="NI248" s="416"/>
      <c r="NJ248" s="416"/>
      <c r="NK248" s="416"/>
      <c r="NL248" s="416"/>
      <c r="NM248" s="416"/>
      <c r="NN248" s="416"/>
      <c r="NO248" s="416"/>
      <c r="NP248" s="416"/>
      <c r="NQ248" s="416"/>
      <c r="NR248" s="416"/>
      <c r="NS248" s="416"/>
      <c r="NT248" s="416"/>
      <c r="NU248" s="416"/>
      <c r="NV248" s="416"/>
      <c r="NW248" s="416"/>
      <c r="NX248" s="416"/>
      <c r="NY248" s="416"/>
      <c r="NZ248" s="416"/>
      <c r="OA248" s="416"/>
      <c r="OB248" s="416"/>
      <c r="OC248" s="416"/>
      <c r="OD248" s="416"/>
      <c r="OE248" s="416"/>
      <c r="OF248" s="416"/>
      <c r="OG248" s="416"/>
      <c r="OH248" s="416"/>
      <c r="OI248" s="416"/>
      <c r="OJ248" s="416"/>
      <c r="OK248" s="416"/>
      <c r="OL248" s="416"/>
      <c r="OM248" s="416"/>
      <c r="ON248" s="416"/>
      <c r="OO248" s="416"/>
      <c r="OP248" s="416"/>
      <c r="OQ248" s="416"/>
      <c r="OR248" s="416"/>
      <c r="OS248" s="416"/>
      <c r="OT248" s="416"/>
      <c r="OU248" s="416"/>
      <c r="OV248" s="416"/>
      <c r="OW248" s="416"/>
      <c r="OX248" s="416"/>
      <c r="OY248" s="416"/>
      <c r="OZ248" s="416"/>
      <c r="PA248" s="416"/>
      <c r="PB248" s="416"/>
      <c r="PC248" s="416"/>
      <c r="PD248" s="416"/>
      <c r="PE248" s="416"/>
      <c r="PF248" s="416"/>
      <c r="PG248" s="416"/>
      <c r="PH248" s="416"/>
      <c r="PI248" s="416"/>
      <c r="PJ248" s="416"/>
      <c r="PK248" s="416"/>
      <c r="PL248" s="416"/>
      <c r="PM248" s="416"/>
      <c r="PN248" s="416"/>
      <c r="PO248" s="416"/>
      <c r="PP248" s="416"/>
      <c r="PQ248" s="416"/>
      <c r="PR248" s="416"/>
      <c r="PS248" s="416"/>
      <c r="PT248" s="416"/>
      <c r="PU248" s="416"/>
      <c r="PV248" s="416"/>
      <c r="PW248" s="416"/>
      <c r="PX248" s="416"/>
      <c r="PY248" s="416"/>
      <c r="PZ248" s="416"/>
      <c r="QA248" s="416"/>
      <c r="QB248" s="416"/>
      <c r="QC248" s="416"/>
      <c r="QD248" s="416"/>
      <c r="QE248" s="416"/>
      <c r="QF248" s="416"/>
      <c r="QG248" s="416"/>
      <c r="QH248" s="416"/>
      <c r="QI248" s="416"/>
      <c r="QJ248" s="416"/>
      <c r="QK248" s="416"/>
      <c r="QL248" s="416"/>
      <c r="QM248" s="416"/>
      <c r="QN248" s="416"/>
      <c r="QO248" s="416"/>
      <c r="QP248" s="416"/>
      <c r="QQ248" s="416"/>
      <c r="QR248" s="416"/>
      <c r="QS248" s="416"/>
      <c r="QT248" s="416"/>
      <c r="QU248" s="416"/>
      <c r="QV248" s="416"/>
      <c r="QW248" s="416"/>
      <c r="QX248" s="416"/>
      <c r="QY248" s="416"/>
      <c r="QZ248" s="416"/>
      <c r="RA248" s="416"/>
      <c r="RB248" s="416"/>
      <c r="RC248" s="416"/>
      <c r="RD248" s="416"/>
      <c r="RE248" s="416"/>
      <c r="RF248" s="416"/>
      <c r="RG248" s="416"/>
      <c r="RH248" s="416"/>
      <c r="RI248" s="416"/>
      <c r="RJ248" s="416"/>
      <c r="RK248" s="416"/>
      <c r="RL248" s="416"/>
      <c r="RM248" s="416"/>
      <c r="RN248" s="416"/>
      <c r="RO248" s="416"/>
      <c r="RP248" s="416"/>
      <c r="RQ248" s="416"/>
      <c r="RR248" s="416"/>
      <c r="RS248" s="416"/>
      <c r="RT248" s="416"/>
      <c r="RU248" s="416"/>
      <c r="RV248" s="416"/>
      <c r="RW248" s="416"/>
      <c r="RX248" s="416"/>
      <c r="RY248" s="416"/>
      <c r="RZ248" s="416"/>
      <c r="SA248" s="416"/>
      <c r="SB248" s="416"/>
      <c r="SC248" s="416"/>
      <c r="SD248" s="416"/>
      <c r="SE248" s="416"/>
      <c r="SF248" s="416"/>
      <c r="SG248" s="416"/>
      <c r="SH248" s="416"/>
      <c r="SI248" s="416"/>
      <c r="SJ248" s="416"/>
      <c r="SK248" s="416"/>
      <c r="SL248" s="416"/>
      <c r="SM248" s="416"/>
      <c r="SN248" s="416"/>
      <c r="SO248" s="416"/>
      <c r="SP248" s="416"/>
      <c r="SQ248" s="416"/>
      <c r="SR248" s="416"/>
      <c r="SS248" s="416"/>
      <c r="ST248" s="416"/>
      <c r="SU248" s="416"/>
      <c r="SV248" s="416"/>
      <c r="SW248" s="416"/>
      <c r="SX248" s="416"/>
      <c r="SY248" s="416"/>
      <c r="SZ248" s="416"/>
      <c r="TA248" s="416"/>
      <c r="TB248" s="416"/>
      <c r="TC248" s="416"/>
      <c r="TD248" s="416"/>
      <c r="TE248" s="416"/>
      <c r="TF248" s="416"/>
      <c r="TG248" s="416"/>
      <c r="TH248" s="416"/>
      <c r="TI248" s="416"/>
      <c r="TJ248" s="416"/>
      <c r="TK248" s="416"/>
      <c r="TL248" s="416"/>
      <c r="TM248" s="416"/>
      <c r="TN248" s="416"/>
      <c r="TO248" s="416"/>
      <c r="TP248" s="416"/>
      <c r="TQ248" s="416"/>
      <c r="TR248" s="416"/>
      <c r="TS248" s="416"/>
      <c r="TT248" s="416"/>
      <c r="TU248" s="416"/>
      <c r="TV248" s="416"/>
      <c r="TW248" s="416"/>
      <c r="TX248" s="416"/>
      <c r="TY248" s="416"/>
      <c r="TZ248" s="416"/>
      <c r="UA248" s="416"/>
      <c r="UB248" s="416"/>
      <c r="UC248" s="416"/>
      <c r="UD248" s="416"/>
      <c r="UE248" s="416"/>
      <c r="UF248" s="416"/>
      <c r="UG248" s="416"/>
      <c r="UH248" s="416"/>
      <c r="UI248" s="416"/>
      <c r="UJ248" s="416"/>
      <c r="UK248" s="416"/>
      <c r="UL248" s="416"/>
      <c r="UM248" s="416"/>
      <c r="UN248" s="416"/>
      <c r="UO248" s="416"/>
      <c r="UP248" s="416"/>
      <c r="UQ248" s="416"/>
      <c r="UR248" s="416"/>
      <c r="US248" s="416"/>
      <c r="UT248" s="416"/>
      <c r="UU248" s="416"/>
      <c r="UV248" s="416"/>
      <c r="UW248" s="416"/>
      <c r="UX248" s="416"/>
      <c r="UY248" s="416"/>
      <c r="UZ248" s="416"/>
      <c r="VA248" s="416"/>
      <c r="VB248" s="416"/>
      <c r="VC248" s="416"/>
      <c r="VD248" s="416"/>
      <c r="VE248" s="416"/>
      <c r="VF248" s="416"/>
      <c r="VG248" s="416"/>
      <c r="VH248" s="416"/>
      <c r="VI248" s="416"/>
      <c r="VJ248" s="416"/>
      <c r="VK248" s="416"/>
      <c r="VL248" s="416"/>
      <c r="VM248" s="416"/>
      <c r="VN248" s="416"/>
      <c r="VO248" s="416"/>
      <c r="VP248" s="416"/>
      <c r="VQ248" s="416"/>
      <c r="VR248" s="416"/>
      <c r="VS248" s="416"/>
      <c r="VT248" s="416"/>
      <c r="VU248" s="416"/>
      <c r="VV248" s="416"/>
      <c r="VW248" s="416"/>
      <c r="VX248" s="416"/>
      <c r="VY248" s="416"/>
      <c r="VZ248" s="416"/>
      <c r="WA248" s="416"/>
      <c r="WB248" s="416"/>
      <c r="WC248" s="416"/>
      <c r="WD248" s="416"/>
      <c r="WE248" s="416"/>
      <c r="WF248" s="416"/>
      <c r="WG248" s="416"/>
      <c r="WH248" s="416"/>
      <c r="WI248" s="416"/>
      <c r="WJ248" s="416"/>
      <c r="WK248" s="416"/>
      <c r="WL248" s="416"/>
      <c r="WM248" s="416"/>
      <c r="WN248" s="416"/>
      <c r="WO248" s="416"/>
      <c r="WP248" s="416"/>
      <c r="WQ248" s="416"/>
      <c r="WR248" s="416"/>
      <c r="WS248" s="416"/>
      <c r="WT248" s="416"/>
      <c r="WU248" s="416"/>
      <c r="WV248" s="416"/>
      <c r="WW248" s="416"/>
      <c r="WX248" s="416"/>
      <c r="WY248" s="416"/>
      <c r="WZ248" s="416"/>
      <c r="XA248" s="416"/>
      <c r="XB248" s="416"/>
      <c r="XC248" s="416"/>
      <c r="XD248" s="416"/>
      <c r="XE248" s="416"/>
      <c r="XF248" s="416"/>
      <c r="XG248" s="416"/>
      <c r="XH248" s="416"/>
      <c r="XI248" s="416"/>
      <c r="XJ248" s="416"/>
      <c r="XK248" s="416"/>
      <c r="XL248" s="416"/>
      <c r="XM248" s="416"/>
      <c r="XN248" s="416"/>
      <c r="XO248" s="416"/>
      <c r="XP248" s="416"/>
      <c r="XQ248" s="416"/>
      <c r="XR248" s="417"/>
      <c r="XS248" s="417"/>
      <c r="XT248" s="417"/>
      <c r="XU248" s="417"/>
      <c r="XV248" s="417"/>
      <c r="XW248" s="417"/>
      <c r="XX248" s="417"/>
      <c r="XY248" s="417"/>
      <c r="XZ248" s="417"/>
      <c r="YA248" s="417"/>
      <c r="YB248" s="417"/>
      <c r="YC248" s="417"/>
      <c r="YD248" s="417"/>
      <c r="YE248" s="417"/>
      <c r="YF248" s="417"/>
      <c r="YG248" s="417"/>
      <c r="YH248" s="417"/>
      <c r="YI248" s="417"/>
      <c r="YJ248" s="417"/>
      <c r="YK248" s="417"/>
      <c r="YL248" s="417"/>
      <c r="YM248" s="417"/>
      <c r="YN248" s="417"/>
      <c r="YO248" s="417"/>
      <c r="YP248" s="417"/>
      <c r="YQ248" s="417"/>
      <c r="YR248" s="417"/>
      <c r="YS248" s="417"/>
      <c r="YT248" s="417"/>
      <c r="YU248" s="417"/>
      <c r="YV248" s="417"/>
      <c r="YW248" s="417"/>
      <c r="YX248" s="417"/>
      <c r="YY248" s="417"/>
      <c r="YZ248" s="417"/>
      <c r="ZA248" s="417"/>
      <c r="ZB248" s="417"/>
      <c r="ZC248" s="417"/>
      <c r="ZD248" s="417"/>
      <c r="ZE248" s="417"/>
      <c r="ZF248" s="417"/>
      <c r="ZG248" s="417"/>
      <c r="ZH248" s="417"/>
      <c r="ZI248" s="417"/>
      <c r="ZJ248" s="417"/>
      <c r="ZK248" s="417"/>
      <c r="ZL248" s="417"/>
      <c r="ZM248" s="417"/>
      <c r="ZN248" s="417"/>
      <c r="ZO248" s="417"/>
      <c r="ZP248" s="417"/>
      <c r="ZQ248" s="417"/>
      <c r="ZR248" s="417"/>
      <c r="ZS248" s="417"/>
      <c r="ZT248" s="417"/>
      <c r="ZU248" s="417"/>
      <c r="ZV248" s="417"/>
      <c r="ZW248" s="417"/>
      <c r="ZX248" s="417"/>
      <c r="ZY248" s="417"/>
      <c r="ZZ248" s="417"/>
      <c r="AAA248" s="417"/>
      <c r="AAB248" s="417"/>
      <c r="AAC248" s="417"/>
      <c r="AAD248" s="417"/>
      <c r="AAE248" s="417"/>
      <c r="AAF248" s="417"/>
      <c r="AAG248" s="417"/>
      <c r="AAH248" s="417"/>
      <c r="AAI248" s="417"/>
      <c r="AAJ248" s="417"/>
      <c r="AAK248" s="417"/>
      <c r="AAL248" s="417"/>
      <c r="AAM248" s="417"/>
      <c r="AAN248" s="417"/>
      <c r="AAO248" s="417"/>
      <c r="AAP248" s="417"/>
      <c r="AAQ248" s="417"/>
      <c r="AAR248" s="417"/>
      <c r="AAS248" s="417"/>
      <c r="AAT248" s="417"/>
      <c r="AAU248" s="417"/>
      <c r="AAV248" s="417"/>
      <c r="AAW248" s="417"/>
      <c r="AAX248" s="417"/>
      <c r="AAY248" s="417"/>
      <c r="AAZ248" s="417"/>
      <c r="ABA248" s="417"/>
      <c r="ABB248" s="417"/>
      <c r="ABC248" s="417"/>
      <c r="ABD248" s="417"/>
      <c r="ABE248" s="417"/>
      <c r="ABF248" s="417"/>
      <c r="ABG248" s="417"/>
      <c r="ABH248" s="417"/>
      <c r="ABI248" s="417"/>
      <c r="ABJ248" s="417"/>
      <c r="ABK248" s="417"/>
      <c r="ABL248" s="417"/>
      <c r="ABM248" s="417"/>
      <c r="ABN248" s="417"/>
      <c r="ABO248" s="417"/>
      <c r="ABP248" s="417"/>
      <c r="ABQ248" s="417"/>
      <c r="ABR248" s="417"/>
      <c r="ABS248" s="417"/>
      <c r="ABT248" s="417"/>
      <c r="ABU248" s="417"/>
      <c r="ABV248" s="417"/>
      <c r="ABW248" s="417"/>
      <c r="ABX248" s="417"/>
      <c r="ABY248" s="417"/>
      <c r="ABZ248" s="417"/>
      <c r="ACA248" s="417"/>
      <c r="ACB248" s="417"/>
      <c r="ACC248" s="417"/>
      <c r="ACD248" s="417"/>
      <c r="ACE248" s="417"/>
      <c r="ACF248" s="417"/>
      <c r="ACG248" s="417"/>
      <c r="ACH248" s="417"/>
      <c r="ACI248" s="417"/>
      <c r="ACJ248" s="417"/>
      <c r="ACK248" s="417"/>
      <c r="ACL248" s="417"/>
      <c r="ACM248" s="417"/>
      <c r="ACN248" s="417"/>
      <c r="ACO248" s="417"/>
      <c r="ACP248" s="417"/>
      <c r="ACQ248" s="417"/>
      <c r="ACR248" s="417"/>
      <c r="ACS248" s="417"/>
      <c r="ACT248" s="417"/>
      <c r="ACU248" s="417"/>
      <c r="ACV248" s="417"/>
      <c r="ACW248" s="417"/>
      <c r="ACX248" s="417"/>
      <c r="ACY248" s="417"/>
      <c r="ACZ248" s="417"/>
      <c r="ADA248" s="417"/>
      <c r="ADB248" s="417"/>
      <c r="ADC248" s="417"/>
      <c r="ADD248" s="417"/>
      <c r="ADE248" s="417"/>
      <c r="ADF248" s="417"/>
      <c r="ADG248" s="417"/>
      <c r="ADH248" s="417"/>
      <c r="ADI248" s="417"/>
      <c r="ADJ248" s="417"/>
      <c r="ADK248" s="417"/>
      <c r="ADL248" s="417"/>
      <c r="ADM248" s="417"/>
      <c r="ADN248" s="417"/>
      <c r="ADO248" s="417"/>
      <c r="ADP248" s="417"/>
      <c r="ADQ248" s="417"/>
      <c r="ADR248" s="417"/>
      <c r="ADS248" s="417"/>
      <c r="ADT248" s="417"/>
      <c r="ADU248" s="417"/>
      <c r="ADV248" s="417"/>
      <c r="ADW248" s="417"/>
      <c r="ADX248" s="417"/>
      <c r="ADY248" s="417"/>
      <c r="ADZ248" s="417"/>
      <c r="AEA248" s="417"/>
      <c r="AEB248" s="417"/>
      <c r="AEC248" s="417"/>
      <c r="AED248" s="417"/>
      <c r="AEE248" s="417"/>
      <c r="AEF248" s="417"/>
      <c r="AEG248" s="417"/>
      <c r="AEH248" s="417"/>
      <c r="AEI248" s="417"/>
      <c r="AEJ248" s="417"/>
      <c r="AEK248" s="417"/>
      <c r="AEL248" s="417"/>
      <c r="AEM248" s="417"/>
      <c r="AEN248" s="417"/>
      <c r="AEO248" s="417"/>
      <c r="AEP248" s="417"/>
      <c r="AEQ248" s="417"/>
      <c r="AER248" s="417"/>
      <c r="AES248" s="417"/>
      <c r="AET248" s="417"/>
      <c r="AEU248" s="417"/>
      <c r="AEV248" s="417"/>
      <c r="AEW248" s="417"/>
      <c r="AEX248" s="417"/>
      <c r="AEY248" s="417"/>
      <c r="AEZ248" s="417"/>
      <c r="AFA248" s="417"/>
      <c r="AFB248" s="417"/>
      <c r="AFC248" s="417"/>
      <c r="AFD248" s="417"/>
      <c r="AFE248" s="417"/>
      <c r="AFF248" s="417"/>
      <c r="AFG248" s="417"/>
      <c r="AFH248" s="417"/>
      <c r="AFI248" s="417"/>
      <c r="AFJ248" s="417"/>
      <c r="AFK248" s="417"/>
      <c r="AFL248" s="417"/>
      <c r="AFM248" s="417"/>
      <c r="AFN248" s="417"/>
      <c r="AFO248" s="417"/>
      <c r="AFP248" s="417"/>
      <c r="AFQ248" s="417"/>
      <c r="AFR248" s="417"/>
      <c r="AFS248" s="417"/>
      <c r="AFT248" s="417"/>
      <c r="AFU248" s="417"/>
      <c r="AFV248" s="417"/>
      <c r="AFW248" s="417"/>
      <c r="AFX248" s="417"/>
      <c r="AFY248" s="417"/>
      <c r="AFZ248" s="417"/>
      <c r="AGA248" s="417"/>
      <c r="AGB248" s="417"/>
      <c r="AGC248" s="417"/>
      <c r="AGD248" s="417"/>
      <c r="AGE248" s="417"/>
      <c r="AGF248" s="417"/>
      <c r="AGG248" s="417"/>
      <c r="AGH248" s="417"/>
      <c r="AGI248" s="417"/>
      <c r="AGJ248" s="417"/>
      <c r="AGK248" s="417"/>
      <c r="AGL248" s="417"/>
      <c r="AGM248" s="417"/>
      <c r="AGN248" s="417"/>
      <c r="AGO248" s="417"/>
      <c r="AGP248" s="417"/>
      <c r="AGQ248" s="417"/>
      <c r="AGR248" s="417"/>
      <c r="AGS248" s="417"/>
      <c r="AGT248" s="417"/>
      <c r="AGU248" s="417"/>
      <c r="AGV248" s="417"/>
      <c r="AGW248" s="417"/>
      <c r="AGX248" s="417"/>
      <c r="AGY248" s="417"/>
      <c r="AGZ248" s="417"/>
      <c r="AHA248" s="417"/>
      <c r="AHB248" s="417"/>
      <c r="AHC248" s="417"/>
      <c r="AHD248" s="417"/>
      <c r="AHE248" s="417"/>
      <c r="AHF248" s="417"/>
      <c r="AHG248" s="417"/>
      <c r="AHH248" s="417"/>
      <c r="AHI248" s="417"/>
      <c r="AHJ248" s="417"/>
      <c r="AHK248" s="417"/>
      <c r="AHL248" s="417"/>
      <c r="AHM248" s="417"/>
      <c r="AHN248" s="417"/>
      <c r="AHO248" s="417"/>
      <c r="AHP248" s="417"/>
      <c r="AHQ248" s="417"/>
      <c r="AHR248" s="417"/>
      <c r="AHS248" s="417"/>
      <c r="AHT248" s="417"/>
      <c r="AHU248" s="417"/>
      <c r="AHV248" s="417"/>
      <c r="AHW248" s="417"/>
      <c r="AHX248" s="417"/>
      <c r="AHY248" s="417"/>
      <c r="AHZ248" s="417"/>
      <c r="AIA248" s="417"/>
      <c r="AIB248" s="417"/>
      <c r="AIC248" s="417"/>
      <c r="AID248" s="417"/>
      <c r="AIE248" s="417"/>
      <c r="AIF248" s="417"/>
      <c r="AIG248" s="417"/>
      <c r="AIH248" s="417"/>
      <c r="AII248" s="417"/>
      <c r="AIJ248" s="417"/>
      <c r="AIK248" s="417"/>
      <c r="AIL248" s="417"/>
      <c r="AIM248" s="417"/>
      <c r="AIN248" s="417"/>
      <c r="AIO248" s="417"/>
      <c r="AIP248" s="417"/>
      <c r="AIQ248" s="417"/>
      <c r="AIR248" s="417"/>
      <c r="AIS248" s="417"/>
      <c r="AIT248" s="417"/>
      <c r="AIU248" s="417"/>
      <c r="AIV248" s="417"/>
      <c r="AIW248" s="417"/>
      <c r="AIX248" s="417"/>
      <c r="AIY248" s="417"/>
      <c r="AIZ248" s="417"/>
      <c r="AJA248" s="417"/>
      <c r="AJB248" s="417"/>
      <c r="AJC248" s="417"/>
      <c r="AJD248" s="417"/>
      <c r="AJE248" s="417"/>
      <c r="AJF248" s="417"/>
      <c r="AJG248" s="417"/>
      <c r="AJH248" s="417"/>
      <c r="AJI248" s="417"/>
      <c r="AJJ248" s="417"/>
      <c r="AJK248" s="417"/>
      <c r="AJL248" s="417"/>
      <c r="AJM248" s="417"/>
      <c r="AJN248" s="417"/>
      <c r="AJO248" s="417"/>
      <c r="AJP248" s="417"/>
      <c r="AJQ248" s="417"/>
      <c r="AJR248" s="417"/>
      <c r="AJS248" s="417"/>
      <c r="AJT248" s="417"/>
      <c r="AJU248" s="417"/>
      <c r="AJV248" s="417"/>
      <c r="AJW248" s="417"/>
      <c r="AJX248" s="417"/>
      <c r="AJY248" s="417"/>
      <c r="AJZ248" s="417"/>
      <c r="AKA248" s="417"/>
      <c r="AKB248" s="417"/>
      <c r="AKC248" s="417"/>
      <c r="AKD248" s="417"/>
      <c r="AKE248" s="417"/>
      <c r="AKF248" s="417"/>
      <c r="AKG248" s="417"/>
      <c r="AKH248" s="417"/>
      <c r="AKI248" s="417"/>
      <c r="AKJ248" s="417"/>
      <c r="AKK248" s="417"/>
      <c r="AKL248" s="417"/>
      <c r="AKM248" s="417"/>
      <c r="AKN248" s="417"/>
      <c r="AKO248" s="417"/>
      <c r="AKP248" s="417"/>
      <c r="AKQ248" s="417"/>
      <c r="AKR248" s="417"/>
      <c r="AKS248" s="417"/>
      <c r="AKT248" s="417"/>
      <c r="AKU248" s="417"/>
      <c r="AKV248" s="417"/>
      <c r="AKW248" s="417"/>
      <c r="AKX248" s="417"/>
      <c r="AKY248" s="417"/>
      <c r="AKZ248" s="417"/>
      <c r="ALA248" s="417"/>
      <c r="ALB248" s="417"/>
      <c r="ALC248" s="417"/>
      <c r="ALD248" s="417"/>
      <c r="ALE248" s="417"/>
      <c r="ALF248" s="417"/>
      <c r="ALG248" s="417"/>
      <c r="ALH248" s="417"/>
      <c r="ALI248" s="417"/>
      <c r="ALJ248" s="417"/>
      <c r="ALK248" s="417"/>
      <c r="ALL248" s="417"/>
      <c r="ALM248" s="417"/>
      <c r="ALN248" s="417"/>
      <c r="ALO248" s="417"/>
      <c r="ALP248" s="417"/>
      <c r="ALQ248" s="417"/>
      <c r="ALR248" s="417"/>
      <c r="ALS248" s="417"/>
      <c r="ALT248" s="417"/>
      <c r="ALU248" s="417"/>
      <c r="ALV248" s="417"/>
      <c r="ALW248" s="417"/>
      <c r="ALX248" s="417"/>
      <c r="ALY248" s="417"/>
      <c r="ALZ248" s="417"/>
      <c r="AMA248" s="417"/>
      <c r="AMB248" s="417"/>
      <c r="AMC248" s="417"/>
      <c r="AMD248" s="417"/>
      <c r="AME248" s="417"/>
      <c r="AMF248" s="417"/>
      <c r="AMG248" s="417"/>
      <c r="AMH248" s="417"/>
      <c r="AMI248" s="417"/>
      <c r="AMJ248" s="417"/>
      <c r="AMK248" s="417"/>
      <c r="AML248" s="417"/>
      <c r="AMM248" s="417"/>
      <c r="AMN248" s="417"/>
      <c r="AMO248" s="417"/>
      <c r="AMP248" s="417"/>
      <c r="AMQ248" s="417"/>
      <c r="AMR248" s="417"/>
      <c r="AMS248" s="417"/>
      <c r="AMT248" s="417"/>
      <c r="AMU248" s="417"/>
      <c r="AMV248" s="417"/>
      <c r="AMW248" s="417"/>
      <c r="AMX248" s="417"/>
      <c r="AMY248" s="417"/>
      <c r="AMZ248" s="417"/>
      <c r="ANA248" s="417"/>
      <c r="ANB248" s="417"/>
      <c r="ANC248" s="417"/>
      <c r="AND248" s="417"/>
      <c r="ANE248" s="417"/>
      <c r="ANF248" s="417"/>
      <c r="ANG248" s="417"/>
      <c r="ANH248" s="417"/>
      <c r="ANI248" s="417"/>
      <c r="ANJ248" s="417"/>
      <c r="ANK248" s="417"/>
      <c r="ANL248" s="417"/>
      <c r="ANM248" s="417"/>
      <c r="ANN248" s="417"/>
      <c r="ANO248" s="417"/>
      <c r="ANP248" s="417"/>
      <c r="ANQ248" s="417"/>
      <c r="ANR248" s="417"/>
      <c r="ANS248" s="417"/>
      <c r="ANT248" s="417"/>
      <c r="ANU248" s="417"/>
      <c r="ANV248" s="417"/>
      <c r="ANW248" s="417"/>
      <c r="ANX248" s="417"/>
      <c r="ANY248" s="417"/>
      <c r="ANZ248" s="417"/>
      <c r="AOA248" s="417"/>
      <c r="AOB248" s="417"/>
      <c r="AOC248" s="417"/>
      <c r="AOD248" s="417"/>
      <c r="AOE248" s="417"/>
      <c r="AOF248" s="417"/>
      <c r="AOG248" s="417"/>
      <c r="AOH248" s="417"/>
      <c r="AOI248" s="417"/>
      <c r="AOJ248" s="417"/>
      <c r="AOK248" s="417"/>
      <c r="AOL248" s="417"/>
      <c r="AOM248" s="417"/>
      <c r="AON248" s="417"/>
      <c r="AOO248" s="417"/>
      <c r="AOP248" s="417"/>
      <c r="AOQ248" s="417"/>
      <c r="AOR248" s="417"/>
      <c r="AOS248" s="417"/>
      <c r="AOT248" s="417"/>
      <c r="AOU248" s="417"/>
      <c r="AOV248" s="417"/>
      <c r="AOW248" s="417"/>
      <c r="AOX248" s="417"/>
      <c r="AOY248" s="417"/>
      <c r="AOZ248" s="417"/>
      <c r="APA248" s="417"/>
      <c r="APB248" s="417"/>
      <c r="APC248" s="417"/>
      <c r="APD248" s="417"/>
      <c r="APE248" s="417"/>
      <c r="APF248" s="417"/>
      <c r="APG248" s="417"/>
      <c r="APH248" s="417"/>
      <c r="API248" s="417"/>
      <c r="APJ248" s="417"/>
      <c r="APK248" s="417"/>
      <c r="APL248" s="417"/>
      <c r="APM248" s="417"/>
      <c r="APN248" s="417"/>
      <c r="APO248" s="417"/>
      <c r="APP248" s="417"/>
      <c r="APQ248" s="417"/>
      <c r="APR248" s="417"/>
      <c r="APS248" s="417"/>
      <c r="APT248" s="417"/>
      <c r="APU248" s="417"/>
      <c r="APV248" s="417"/>
      <c r="APW248" s="417"/>
      <c r="APX248" s="417"/>
      <c r="APY248" s="417"/>
      <c r="APZ248" s="417"/>
      <c r="AQA248" s="417"/>
      <c r="AQB248" s="417"/>
      <c r="AQC248" s="417"/>
      <c r="AQD248" s="417"/>
      <c r="AQE248" s="417"/>
      <c r="AQF248" s="417"/>
      <c r="AQG248" s="417"/>
      <c r="AQH248" s="417"/>
      <c r="AQI248" s="417"/>
      <c r="AQJ248" s="417"/>
      <c r="AQK248" s="417"/>
      <c r="AQL248" s="417"/>
      <c r="AQM248" s="417"/>
      <c r="AQN248" s="417"/>
      <c r="AQO248" s="417"/>
      <c r="AQP248" s="417"/>
      <c r="AQQ248" s="417"/>
      <c r="AQR248" s="417"/>
      <c r="AQS248" s="417"/>
      <c r="AQT248" s="417"/>
      <c r="AQU248" s="417"/>
      <c r="AQV248" s="417"/>
      <c r="AQW248" s="417"/>
      <c r="AQX248" s="417"/>
      <c r="AQY248" s="417"/>
      <c r="AQZ248" s="417"/>
      <c r="ARA248" s="417"/>
      <c r="ARB248" s="417"/>
      <c r="ARC248" s="417"/>
      <c r="ARD248" s="417"/>
      <c r="ARE248" s="417"/>
      <c r="ARF248" s="417"/>
      <c r="ARG248" s="417"/>
      <c r="ARH248" s="417"/>
      <c r="ARI248" s="417"/>
      <c r="ARJ248" s="417"/>
      <c r="ARK248" s="417"/>
      <c r="ARL248" s="417"/>
      <c r="ARM248" s="417"/>
      <c r="ARN248" s="417"/>
      <c r="ARO248" s="417"/>
      <c r="ARP248" s="417"/>
      <c r="ARQ248" s="417"/>
      <c r="ARR248" s="417"/>
      <c r="ARS248" s="417"/>
      <c r="ART248" s="417"/>
      <c r="ARU248" s="417"/>
      <c r="ARV248" s="417"/>
      <c r="ARW248" s="417"/>
      <c r="ARX248" s="417"/>
      <c r="ARY248" s="417"/>
      <c r="ARZ248" s="417"/>
      <c r="ASA248" s="417"/>
      <c r="ASB248" s="417"/>
      <c r="ASC248" s="417"/>
      <c r="ASD248" s="417"/>
      <c r="ASE248" s="417"/>
      <c r="ASF248" s="417"/>
      <c r="ASG248" s="417"/>
      <c r="ASH248" s="417"/>
      <c r="ASI248" s="417"/>
      <c r="ASJ248" s="417"/>
      <c r="ASK248" s="417"/>
      <c r="ASL248" s="417"/>
      <c r="ASM248" s="417"/>
      <c r="ASN248" s="417"/>
      <c r="ASO248" s="417"/>
      <c r="ASP248" s="417"/>
      <c r="ASQ248" s="417"/>
      <c r="ASR248" s="417"/>
      <c r="ASS248" s="417"/>
      <c r="AST248" s="417"/>
      <c r="ASU248" s="417"/>
      <c r="ASV248" s="417"/>
      <c r="ASW248" s="417"/>
      <c r="ASX248" s="417"/>
      <c r="ASY248" s="417"/>
      <c r="ASZ248" s="417"/>
      <c r="ATA248" s="417"/>
      <c r="ATB248" s="417"/>
      <c r="ATC248" s="417"/>
      <c r="ATD248" s="417"/>
      <c r="ATE248" s="417"/>
      <c r="ATF248" s="417"/>
      <c r="ATG248" s="417"/>
      <c r="ATH248" s="417"/>
      <c r="ATI248" s="417"/>
      <c r="ATJ248" s="417"/>
      <c r="ATK248" s="417"/>
      <c r="ATL248" s="417"/>
      <c r="ATM248" s="417"/>
      <c r="ATN248" s="417"/>
      <c r="ATO248" s="417"/>
      <c r="ATP248" s="417"/>
      <c r="ATQ248" s="417"/>
      <c r="ATR248" s="417"/>
      <c r="ATS248" s="417"/>
      <c r="ATT248" s="417"/>
      <c r="ATU248" s="417"/>
      <c r="ATV248" s="417"/>
      <c r="ATW248" s="417"/>
      <c r="ATX248" s="417"/>
      <c r="ATY248" s="417"/>
      <c r="ATZ248" s="417"/>
      <c r="AUA248" s="417"/>
      <c r="AUB248" s="417"/>
      <c r="AUC248" s="417"/>
      <c r="AUD248" s="417"/>
      <c r="AUE248" s="417"/>
      <c r="AUF248" s="417"/>
      <c r="AUG248" s="417"/>
      <c r="AUH248" s="417"/>
      <c r="AUI248" s="417"/>
      <c r="AUJ248" s="417"/>
      <c r="AUK248" s="417"/>
      <c r="AUL248" s="417"/>
      <c r="AUM248" s="417"/>
      <c r="AUN248" s="417"/>
      <c r="AUO248" s="417"/>
      <c r="AUP248" s="417"/>
      <c r="AUQ248" s="417"/>
      <c r="AUR248" s="417"/>
      <c r="AUS248" s="417"/>
      <c r="AUT248" s="417"/>
      <c r="AUU248" s="417"/>
      <c r="AUV248" s="417"/>
      <c r="AUW248" s="417"/>
      <c r="AUX248" s="417"/>
      <c r="AUY248" s="417"/>
      <c r="AUZ248" s="417"/>
      <c r="AVA248" s="417"/>
      <c r="AVB248" s="417"/>
      <c r="AVC248" s="417"/>
      <c r="AVD248" s="417"/>
      <c r="AVE248" s="417"/>
      <c r="AVF248" s="417"/>
      <c r="AVG248" s="417"/>
      <c r="AVH248" s="417"/>
      <c r="AVI248" s="417"/>
      <c r="AVJ248" s="417"/>
      <c r="AVK248" s="417"/>
      <c r="AVL248" s="417"/>
      <c r="AVM248" s="417"/>
      <c r="AVN248" s="417"/>
      <c r="AVO248" s="417"/>
      <c r="AVP248" s="417"/>
      <c r="AVQ248" s="417"/>
      <c r="AVR248" s="417"/>
      <c r="AVS248" s="417"/>
      <c r="AVT248" s="417"/>
      <c r="AVU248" s="417"/>
      <c r="AVV248" s="417"/>
      <c r="AVW248" s="417"/>
      <c r="AVX248" s="417"/>
      <c r="AVY248" s="417"/>
      <c r="AVZ248" s="417"/>
      <c r="AWA248" s="417"/>
      <c r="AWB248" s="417"/>
      <c r="AWC248" s="417"/>
      <c r="AWD248" s="417"/>
      <c r="AWE248" s="417"/>
      <c r="AWF248" s="417"/>
      <c r="AWG248" s="417"/>
      <c r="AWH248" s="417"/>
      <c r="AWI248" s="417"/>
      <c r="AWJ248" s="417"/>
      <c r="AWK248" s="417"/>
      <c r="AWL248" s="417"/>
      <c r="AWM248" s="417"/>
      <c r="AWN248" s="417"/>
      <c r="AWO248" s="417"/>
      <c r="AWP248" s="417"/>
      <c r="AWQ248" s="417"/>
      <c r="AWR248" s="417"/>
      <c r="AWS248" s="417"/>
      <c r="AWT248" s="417"/>
      <c r="AWU248" s="417"/>
      <c r="AWV248" s="417"/>
      <c r="AWW248" s="417"/>
      <c r="AWX248" s="417"/>
      <c r="AWY248" s="417"/>
      <c r="AWZ248" s="417"/>
      <c r="AXA248" s="417"/>
      <c r="AXB248" s="417"/>
      <c r="AXC248" s="417"/>
      <c r="AXD248" s="417"/>
      <c r="AXE248" s="417"/>
      <c r="AXF248" s="417"/>
      <c r="AXG248" s="417"/>
      <c r="AXH248" s="417"/>
      <c r="AXI248" s="417"/>
      <c r="AXJ248" s="417"/>
      <c r="AXK248" s="417"/>
      <c r="AXL248" s="417"/>
      <c r="AXM248" s="417"/>
      <c r="AXN248" s="417"/>
      <c r="AXO248" s="417"/>
      <c r="AXP248" s="417"/>
      <c r="AXQ248" s="417"/>
      <c r="AXR248" s="417"/>
      <c r="AXS248" s="417"/>
      <c r="AXT248" s="417"/>
      <c r="AXU248" s="417"/>
      <c r="AXV248" s="417"/>
      <c r="AXW248" s="417"/>
      <c r="AXX248" s="417"/>
      <c r="AXY248" s="417"/>
      <c r="AXZ248" s="417"/>
      <c r="AYA248" s="417"/>
      <c r="AYB248" s="417"/>
      <c r="AYC248" s="417"/>
      <c r="AYD248" s="417"/>
      <c r="AYE248" s="417"/>
      <c r="AYF248" s="417"/>
      <c r="AYG248" s="417"/>
      <c r="AYH248" s="417"/>
      <c r="AYI248" s="417"/>
      <c r="AYJ248" s="417"/>
      <c r="AYK248" s="417"/>
      <c r="AYL248" s="417"/>
      <c r="AYM248" s="417"/>
      <c r="AYN248" s="417"/>
      <c r="AYO248" s="417"/>
      <c r="AYP248" s="417"/>
      <c r="AYQ248" s="417"/>
      <c r="AYR248" s="417"/>
      <c r="AYS248" s="417"/>
      <c r="AYT248" s="417"/>
      <c r="AYU248" s="417"/>
      <c r="AYV248" s="417"/>
      <c r="AYW248" s="417"/>
      <c r="AYX248" s="417"/>
      <c r="AYY248" s="417"/>
      <c r="AYZ248" s="417"/>
      <c r="AZA248" s="417"/>
      <c r="AZB248" s="417"/>
      <c r="AZC248" s="417"/>
      <c r="AZD248" s="417"/>
      <c r="AZE248" s="417"/>
      <c r="AZF248" s="417"/>
      <c r="AZG248" s="417"/>
      <c r="AZH248" s="417"/>
      <c r="AZI248" s="417"/>
      <c r="AZJ248" s="417"/>
      <c r="AZK248" s="417"/>
      <c r="AZL248" s="417"/>
      <c r="AZM248" s="417"/>
      <c r="AZN248" s="417"/>
      <c r="AZO248" s="417"/>
      <c r="AZP248" s="417"/>
      <c r="AZQ248" s="417"/>
      <c r="AZR248" s="417"/>
      <c r="AZS248" s="417"/>
      <c r="AZT248" s="417"/>
      <c r="AZU248" s="417"/>
      <c r="AZV248" s="417"/>
      <c r="AZW248" s="417"/>
      <c r="AZX248" s="417"/>
      <c r="AZY248" s="417"/>
      <c r="AZZ248" s="417"/>
      <c r="BAA248" s="417"/>
      <c r="BAB248" s="417"/>
      <c r="BAC248" s="417"/>
      <c r="BAD248" s="417"/>
      <c r="BAE248" s="417"/>
      <c r="BAF248" s="417"/>
      <c r="BAG248" s="417"/>
      <c r="BAH248" s="417"/>
      <c r="BAI248" s="417"/>
      <c r="BAJ248" s="417"/>
      <c r="BAK248" s="417"/>
      <c r="BAL248" s="417"/>
      <c r="BAM248" s="417"/>
      <c r="BAN248" s="417"/>
      <c r="BAO248" s="417"/>
      <c r="BAP248" s="417"/>
      <c r="BAQ248" s="417"/>
      <c r="BAR248" s="417"/>
      <c r="BAS248" s="417"/>
      <c r="BAT248" s="417"/>
      <c r="BAU248" s="417"/>
      <c r="BAV248" s="417"/>
      <c r="BAW248" s="417"/>
      <c r="BAX248" s="417"/>
      <c r="BAY248" s="417"/>
      <c r="BAZ248" s="417"/>
      <c r="BBA248" s="417"/>
      <c r="BBB248" s="417"/>
      <c r="BBC248" s="417"/>
      <c r="BBD248" s="417"/>
      <c r="BBE248" s="417"/>
      <c r="BBF248" s="417"/>
      <c r="BBG248" s="417"/>
      <c r="BBH248" s="417"/>
      <c r="BBI248" s="417"/>
      <c r="BBJ248" s="417"/>
      <c r="BBK248" s="417"/>
      <c r="BBL248" s="417"/>
      <c r="BBM248" s="417"/>
      <c r="BBN248" s="417"/>
      <c r="BBO248" s="417"/>
      <c r="BBP248" s="417"/>
      <c r="BBQ248" s="417"/>
      <c r="BBR248" s="417"/>
      <c r="BBS248" s="417"/>
      <c r="BBT248" s="417"/>
      <c r="BBU248" s="417"/>
      <c r="BBV248" s="417"/>
      <c r="BBW248" s="417"/>
      <c r="BBX248" s="417"/>
      <c r="BBY248" s="417"/>
      <c r="BBZ248" s="417"/>
      <c r="BCA248" s="417"/>
      <c r="BCB248" s="417"/>
      <c r="BCC248" s="417"/>
      <c r="BCD248" s="417"/>
      <c r="BCE248" s="417"/>
      <c r="BCF248" s="417"/>
      <c r="BCG248" s="417"/>
      <c r="BCH248" s="417"/>
      <c r="BCI248" s="417"/>
      <c r="BCJ248" s="417"/>
      <c r="BCK248" s="417"/>
      <c r="BCL248" s="417"/>
      <c r="BCM248" s="417"/>
      <c r="BCN248" s="417"/>
      <c r="BCO248" s="417"/>
      <c r="BCP248" s="417"/>
      <c r="BCQ248" s="417"/>
      <c r="BCR248" s="417"/>
      <c r="BCS248" s="417"/>
      <c r="BCT248" s="417"/>
      <c r="BCU248" s="417"/>
      <c r="BCV248" s="417"/>
      <c r="BCW248" s="417"/>
      <c r="BCX248" s="417"/>
      <c r="BCY248" s="417"/>
      <c r="BCZ248" s="417"/>
      <c r="BDA248" s="417"/>
      <c r="BDB248" s="417"/>
      <c r="BDC248" s="417"/>
      <c r="BDD248" s="417"/>
      <c r="BDE248" s="417"/>
      <c r="BDF248" s="417"/>
      <c r="BDG248" s="417"/>
      <c r="BDH248" s="417"/>
      <c r="BDI248" s="417"/>
      <c r="BDJ248" s="417"/>
      <c r="BDK248" s="417"/>
      <c r="BDL248" s="417"/>
      <c r="BDM248" s="417"/>
      <c r="BDN248" s="417"/>
      <c r="BDO248" s="417"/>
      <c r="BDP248" s="417"/>
      <c r="BDQ248" s="417"/>
      <c r="BDR248" s="417"/>
      <c r="BDS248" s="417"/>
      <c r="BDT248" s="417"/>
      <c r="BDU248" s="417"/>
      <c r="BDV248" s="417"/>
      <c r="BDW248" s="417"/>
      <c r="BDX248" s="417"/>
      <c r="BDY248" s="417"/>
      <c r="BDZ248" s="417"/>
      <c r="BEA248" s="417"/>
      <c r="BEB248" s="417"/>
      <c r="BEC248" s="417"/>
      <c r="BED248" s="417"/>
      <c r="BEE248" s="417"/>
      <c r="BEF248" s="417"/>
      <c r="BEG248" s="417"/>
      <c r="BEH248" s="417"/>
      <c r="BEI248" s="417"/>
      <c r="BEJ248" s="417"/>
      <c r="BEK248" s="417"/>
      <c r="BEL248" s="417"/>
      <c r="BEM248" s="417"/>
      <c r="BEN248" s="417"/>
      <c r="BEO248" s="417"/>
      <c r="BEP248" s="417"/>
      <c r="BEQ248" s="417"/>
      <c r="BER248" s="417"/>
      <c r="BES248" s="417"/>
      <c r="BET248" s="417"/>
      <c r="BEU248" s="417"/>
      <c r="BEV248" s="417"/>
      <c r="BEW248" s="417"/>
      <c r="BEX248" s="417"/>
      <c r="BEY248" s="417"/>
      <c r="BEZ248" s="417"/>
      <c r="BFA248" s="417"/>
      <c r="BFB248" s="417"/>
      <c r="BFC248" s="417"/>
      <c r="BFD248" s="417"/>
      <c r="BFE248" s="417"/>
      <c r="BFF248" s="417"/>
      <c r="BFG248" s="417"/>
      <c r="BFH248" s="417"/>
      <c r="BFI248" s="417"/>
      <c r="BFJ248" s="417"/>
      <c r="BFK248" s="417"/>
      <c r="BFL248" s="417"/>
      <c r="BFM248" s="417"/>
      <c r="BFN248" s="417"/>
      <c r="BFO248" s="417"/>
      <c r="BFP248" s="417"/>
      <c r="BFQ248" s="417"/>
      <c r="BFR248" s="417"/>
      <c r="BFS248" s="417"/>
      <c r="BFT248" s="417"/>
      <c r="BFU248" s="417"/>
      <c r="BFV248" s="417"/>
      <c r="BFW248" s="417"/>
      <c r="BFX248" s="417"/>
      <c r="BFY248" s="417"/>
      <c r="BFZ248" s="417"/>
      <c r="BGA248" s="417"/>
      <c r="BGB248" s="417"/>
      <c r="BGC248" s="417"/>
      <c r="BGD248" s="417"/>
      <c r="BGE248" s="417"/>
      <c r="BGF248" s="417"/>
      <c r="BGG248" s="417"/>
      <c r="BGH248" s="417"/>
      <c r="BGI248" s="417"/>
      <c r="BGJ248" s="417"/>
      <c r="BGK248" s="417"/>
      <c r="BGL248" s="417"/>
      <c r="BGM248" s="417"/>
      <c r="BGN248" s="417"/>
      <c r="BGO248" s="417"/>
      <c r="BGP248" s="417"/>
      <c r="BGQ248" s="417"/>
      <c r="BGR248" s="417"/>
      <c r="BGS248" s="417"/>
      <c r="BGT248" s="417"/>
      <c r="BGU248" s="417"/>
      <c r="BGV248" s="417"/>
      <c r="BGW248" s="417"/>
      <c r="BGX248" s="417"/>
      <c r="BGY248" s="417"/>
      <c r="BGZ248" s="417"/>
      <c r="BHA248" s="417"/>
      <c r="BHB248" s="417"/>
      <c r="BHC248" s="417"/>
      <c r="BHD248" s="417"/>
      <c r="BHE248" s="417"/>
      <c r="BHF248" s="417"/>
      <c r="BHG248" s="417"/>
      <c r="BHH248" s="417"/>
      <c r="BHI248" s="417"/>
      <c r="BHJ248" s="417"/>
      <c r="BHK248" s="417"/>
      <c r="BHL248" s="417"/>
      <c r="BHM248" s="417"/>
      <c r="BHN248" s="417"/>
      <c r="BHO248" s="417"/>
      <c r="BHP248" s="417"/>
      <c r="BHQ248" s="417"/>
      <c r="BHR248" s="417"/>
      <c r="BHS248" s="417"/>
      <c r="BHT248" s="417"/>
      <c r="BHU248" s="417"/>
      <c r="BHV248" s="417"/>
      <c r="BHW248" s="417"/>
      <c r="BHX248" s="417"/>
      <c r="BHY248" s="417"/>
      <c r="BHZ248" s="417"/>
      <c r="BIA248" s="417"/>
      <c r="BIB248" s="417"/>
      <c r="BIC248" s="417"/>
      <c r="BID248" s="417"/>
      <c r="BIE248" s="417"/>
      <c r="BIF248" s="417"/>
      <c r="BIG248" s="417"/>
      <c r="BIH248" s="417"/>
      <c r="BII248" s="417"/>
      <c r="BIJ248" s="417"/>
      <c r="BIK248" s="417"/>
      <c r="BIL248" s="417"/>
      <c r="BIM248" s="417"/>
      <c r="BIN248" s="417"/>
      <c r="BIO248" s="417"/>
      <c r="BIP248" s="417"/>
      <c r="BIQ248" s="417"/>
      <c r="BIR248" s="417"/>
      <c r="BIS248" s="417"/>
      <c r="BIT248" s="417"/>
      <c r="BIU248" s="417"/>
      <c r="BIV248" s="417"/>
      <c r="BIW248" s="417"/>
      <c r="BIX248" s="417"/>
      <c r="BIY248" s="417"/>
      <c r="BIZ248" s="417"/>
      <c r="BJA248" s="417"/>
      <c r="BJB248" s="417"/>
      <c r="BJC248" s="417"/>
      <c r="BJD248" s="417"/>
      <c r="BJE248" s="417"/>
      <c r="BJF248" s="417"/>
      <c r="BJG248" s="417"/>
      <c r="BJH248" s="417"/>
      <c r="BJI248" s="417"/>
      <c r="BJJ248" s="417"/>
      <c r="BJK248" s="417"/>
      <c r="BJL248" s="417"/>
      <c r="BJM248" s="417"/>
      <c r="BJN248" s="417"/>
      <c r="BJO248" s="417"/>
      <c r="BJP248" s="417"/>
      <c r="BJQ248" s="417"/>
      <c r="BJR248" s="417"/>
      <c r="BJS248" s="417"/>
      <c r="BJT248" s="417"/>
      <c r="BJU248" s="417"/>
      <c r="BJV248" s="417"/>
      <c r="BJW248" s="417"/>
      <c r="BJX248" s="417"/>
      <c r="BJY248" s="417"/>
      <c r="BJZ248" s="417"/>
      <c r="BKA248" s="417"/>
      <c r="BKB248" s="417"/>
      <c r="BKC248" s="417"/>
      <c r="BKD248" s="417"/>
      <c r="BKE248" s="417"/>
      <c r="BKF248" s="417"/>
      <c r="BKG248" s="417"/>
      <c r="BKH248" s="417"/>
      <c r="BKI248" s="417"/>
      <c r="BKJ248" s="417"/>
      <c r="BKK248" s="417"/>
      <c r="BKL248" s="417"/>
      <c r="BKM248" s="417"/>
      <c r="BKN248" s="417"/>
      <c r="BKO248" s="417"/>
      <c r="BKP248" s="417"/>
      <c r="BKQ248" s="417"/>
      <c r="BKR248" s="417"/>
      <c r="BKS248" s="417"/>
      <c r="BKT248" s="417"/>
      <c r="BKU248" s="417"/>
      <c r="BKV248" s="417"/>
      <c r="BKW248" s="417"/>
      <c r="BKX248" s="417"/>
      <c r="BKY248" s="417"/>
      <c r="BKZ248" s="417"/>
      <c r="BLA248" s="417"/>
      <c r="BLB248" s="417"/>
      <c r="BLC248" s="417"/>
      <c r="BLD248" s="417"/>
      <c r="BLE248" s="417"/>
      <c r="BLF248" s="417"/>
      <c r="BLG248" s="417"/>
      <c r="BLH248" s="417"/>
      <c r="BLI248" s="417"/>
      <c r="BLJ248" s="417"/>
      <c r="BLK248" s="417"/>
      <c r="BLL248" s="417"/>
      <c r="BLM248" s="417"/>
      <c r="BLN248" s="417"/>
      <c r="BLO248" s="417"/>
      <c r="BLP248" s="417"/>
      <c r="BLQ248" s="417"/>
      <c r="BLR248" s="417"/>
      <c r="BLS248" s="417"/>
      <c r="BLT248" s="417"/>
      <c r="BLU248" s="417"/>
      <c r="BLV248" s="417"/>
      <c r="BLW248" s="417"/>
      <c r="BLX248" s="417"/>
      <c r="BLY248" s="417"/>
      <c r="BLZ248" s="417"/>
      <c r="BMA248" s="417"/>
      <c r="BMB248" s="417"/>
      <c r="BMC248" s="417"/>
      <c r="BMD248" s="417"/>
      <c r="BME248" s="417"/>
      <c r="BMF248" s="417"/>
      <c r="BMG248" s="417"/>
      <c r="BMH248" s="417"/>
      <c r="BMI248" s="417"/>
      <c r="BMJ248" s="417"/>
      <c r="BMK248" s="417"/>
      <c r="BML248" s="417"/>
      <c r="BMM248" s="417"/>
      <c r="BMN248" s="417"/>
      <c r="BMO248" s="417"/>
      <c r="BMP248" s="417"/>
      <c r="BMQ248" s="417"/>
      <c r="BMR248" s="417"/>
      <c r="BMS248" s="417"/>
      <c r="BMT248" s="417"/>
      <c r="BMU248" s="417"/>
      <c r="BMV248" s="417"/>
      <c r="BMW248" s="417"/>
      <c r="BMX248" s="417"/>
      <c r="BMY248" s="417"/>
      <c r="BMZ248" s="417"/>
      <c r="BNA248" s="417"/>
      <c r="BNB248" s="417"/>
      <c r="BNC248" s="417"/>
      <c r="BND248" s="417"/>
      <c r="BNE248" s="417"/>
      <c r="BNF248" s="417"/>
      <c r="BNG248" s="417"/>
      <c r="BNH248" s="417"/>
      <c r="BNI248" s="417"/>
      <c r="BNJ248" s="417"/>
      <c r="BNK248" s="417"/>
      <c r="BNL248" s="417"/>
      <c r="BNM248" s="417"/>
      <c r="BNN248" s="417"/>
      <c r="BNO248" s="417"/>
      <c r="BNP248" s="417"/>
      <c r="BNQ248" s="417"/>
      <c r="BNR248" s="417"/>
      <c r="BNS248" s="417"/>
      <c r="BNT248" s="417"/>
      <c r="BNU248" s="417"/>
      <c r="BNV248" s="417"/>
      <c r="BNW248" s="417"/>
      <c r="BNX248" s="417"/>
      <c r="BNY248" s="417"/>
      <c r="BNZ248" s="417"/>
      <c r="BOA248" s="417"/>
      <c r="BOB248" s="417"/>
      <c r="BOC248" s="417"/>
      <c r="BOD248" s="417"/>
      <c r="BOE248" s="417"/>
      <c r="BOF248" s="417"/>
      <c r="BOG248" s="417"/>
      <c r="BOH248" s="417"/>
      <c r="BOI248" s="417"/>
      <c r="BOJ248" s="417"/>
      <c r="BOK248" s="417"/>
      <c r="BOL248" s="417"/>
      <c r="BOM248" s="417"/>
      <c r="BON248" s="417"/>
      <c r="BOO248" s="417"/>
      <c r="BOP248" s="417"/>
      <c r="BOQ248" s="417"/>
      <c r="BOR248" s="417"/>
      <c r="BOS248" s="417"/>
      <c r="BOT248" s="417"/>
      <c r="BOU248" s="417"/>
      <c r="BOV248" s="417"/>
      <c r="BOW248" s="417"/>
      <c r="BOX248" s="417"/>
      <c r="BOY248" s="417"/>
      <c r="BOZ248" s="417"/>
      <c r="BPA248" s="417"/>
      <c r="BPB248" s="417"/>
      <c r="BPC248" s="417"/>
      <c r="BPD248" s="417"/>
      <c r="BPE248" s="417"/>
      <c r="BPF248" s="417"/>
      <c r="BPG248" s="417"/>
      <c r="BPH248" s="417"/>
      <c r="BPI248" s="417"/>
      <c r="BPJ248" s="417"/>
      <c r="BPK248" s="417"/>
      <c r="BPL248" s="417"/>
      <c r="BPM248" s="417"/>
      <c r="BPN248" s="417"/>
      <c r="BPO248" s="417"/>
      <c r="BPP248" s="417"/>
      <c r="BPQ248" s="417"/>
      <c r="BPR248" s="417"/>
      <c r="BPS248" s="417"/>
      <c r="BPT248" s="417"/>
      <c r="BPU248" s="417"/>
      <c r="BPV248" s="417"/>
      <c r="BPW248" s="417"/>
      <c r="BPX248" s="417"/>
      <c r="BPY248" s="417"/>
      <c r="BPZ248" s="417"/>
      <c r="BQA248" s="417"/>
      <c r="BQB248" s="417"/>
      <c r="BQC248" s="417"/>
      <c r="BQD248" s="417"/>
      <c r="BQE248" s="417"/>
      <c r="BQF248" s="417"/>
      <c r="BQG248" s="417"/>
      <c r="BQH248" s="417"/>
      <c r="BQI248" s="417"/>
      <c r="BQJ248" s="417"/>
      <c r="BQK248" s="417"/>
      <c r="BQL248" s="417"/>
      <c r="BQM248" s="417"/>
      <c r="BQN248" s="417"/>
      <c r="BQO248" s="417"/>
      <c r="BQP248" s="417"/>
      <c r="BQQ248" s="417"/>
      <c r="BQR248" s="417"/>
      <c r="BQS248" s="417"/>
      <c r="BQT248" s="417"/>
      <c r="BQU248" s="417"/>
      <c r="BQV248" s="417"/>
      <c r="BQW248" s="417"/>
      <c r="BQX248" s="417"/>
      <c r="BQY248" s="417"/>
      <c r="BQZ248" s="417"/>
      <c r="BRA248" s="417"/>
      <c r="BRB248" s="417"/>
      <c r="BRC248" s="417"/>
      <c r="BRD248" s="417"/>
      <c r="BRE248" s="417"/>
      <c r="BRF248" s="417"/>
      <c r="BRG248" s="417"/>
      <c r="BRH248" s="417"/>
      <c r="BRI248" s="417"/>
      <c r="BRJ248" s="417"/>
      <c r="BRK248" s="417"/>
      <c r="BRL248" s="417"/>
      <c r="BRM248" s="417"/>
      <c r="BRN248" s="417"/>
      <c r="BRO248" s="417"/>
      <c r="BRP248" s="417"/>
      <c r="BRQ248" s="417"/>
      <c r="BRR248" s="417"/>
      <c r="BRS248" s="417"/>
      <c r="BRT248" s="417"/>
      <c r="BRU248" s="417"/>
      <c r="BRV248" s="417"/>
      <c r="BRW248" s="417"/>
      <c r="BRX248" s="417"/>
      <c r="BRY248" s="417"/>
      <c r="BRZ248" s="417"/>
      <c r="BSA248" s="417"/>
      <c r="BSB248" s="417"/>
      <c r="BSC248" s="417"/>
      <c r="BSD248" s="417"/>
      <c r="BSE248" s="417"/>
      <c r="BSF248" s="417"/>
      <c r="BSG248" s="417"/>
      <c r="BSH248" s="417"/>
      <c r="BSI248" s="417"/>
      <c r="BSJ248" s="417"/>
      <c r="BSK248" s="417"/>
      <c r="BSL248" s="417"/>
      <c r="BSM248" s="417"/>
      <c r="BSN248" s="417"/>
      <c r="BSO248" s="417"/>
      <c r="BSP248" s="417"/>
      <c r="BSQ248" s="417"/>
      <c r="BSR248" s="417"/>
      <c r="BSS248" s="417"/>
      <c r="BST248" s="417"/>
      <c r="BSU248" s="417"/>
      <c r="BSV248" s="417"/>
      <c r="BSW248" s="417"/>
      <c r="BSX248" s="417"/>
      <c r="BSY248" s="417"/>
      <c r="BSZ248" s="417"/>
      <c r="BTA248" s="417"/>
      <c r="BTB248" s="417"/>
      <c r="BTC248" s="417"/>
      <c r="BTD248" s="417"/>
      <c r="BTE248" s="417"/>
      <c r="BTF248" s="417"/>
      <c r="BTG248" s="417"/>
      <c r="BTH248" s="417"/>
      <c r="BTI248" s="417"/>
      <c r="BTJ248" s="417"/>
      <c r="BTK248" s="417"/>
      <c r="BTL248" s="417"/>
      <c r="BTM248" s="417"/>
      <c r="BTN248" s="417"/>
      <c r="BTO248" s="417"/>
      <c r="BTP248" s="417"/>
      <c r="BTQ248" s="417"/>
      <c r="BTR248" s="417"/>
      <c r="BTS248" s="417"/>
      <c r="BTT248" s="417"/>
      <c r="BTU248" s="417"/>
      <c r="BTV248" s="417"/>
      <c r="BTW248" s="417"/>
      <c r="BTX248" s="417"/>
      <c r="BTY248" s="417"/>
      <c r="BTZ248" s="417"/>
      <c r="BUA248" s="417"/>
      <c r="BUB248" s="417"/>
      <c r="BUC248" s="417"/>
      <c r="BUD248" s="417"/>
      <c r="BUE248" s="417"/>
      <c r="BUF248" s="417"/>
      <c r="BUG248" s="417"/>
      <c r="BUH248" s="417"/>
      <c r="BUI248" s="417"/>
      <c r="BUJ248" s="417"/>
      <c r="BUK248" s="417"/>
      <c r="BUL248" s="417"/>
      <c r="BUM248" s="417"/>
      <c r="BUN248" s="417"/>
      <c r="BUO248" s="417"/>
      <c r="BUP248" s="417"/>
      <c r="BUQ248" s="417"/>
      <c r="BUR248" s="417"/>
      <c r="BUS248" s="417"/>
      <c r="BUT248" s="417"/>
      <c r="BUU248" s="417"/>
      <c r="BUV248" s="417"/>
      <c r="BUW248" s="417"/>
      <c r="BUX248" s="417"/>
      <c r="BUY248" s="417"/>
      <c r="BUZ248" s="417"/>
      <c r="BVA248" s="417"/>
      <c r="BVB248" s="417"/>
      <c r="BVC248" s="417"/>
      <c r="BVD248" s="417"/>
      <c r="BVE248" s="417"/>
      <c r="BVF248" s="417"/>
      <c r="BVG248" s="417"/>
      <c r="BVH248" s="417"/>
      <c r="BVI248" s="417"/>
      <c r="BVJ248" s="417"/>
      <c r="BVK248" s="417"/>
      <c r="BVL248" s="417"/>
      <c r="BVM248" s="417"/>
      <c r="BVN248" s="417"/>
      <c r="BVO248" s="417"/>
      <c r="BVP248" s="417"/>
      <c r="BVQ248" s="417"/>
      <c r="BVR248" s="417"/>
      <c r="BVS248" s="417"/>
      <c r="BVT248" s="417"/>
      <c r="BVU248" s="417"/>
      <c r="BVV248" s="417"/>
      <c r="BVW248" s="417"/>
      <c r="BVX248" s="417"/>
      <c r="BVY248" s="417"/>
      <c r="BVZ248" s="417"/>
      <c r="BWA248" s="417"/>
      <c r="BWB248" s="417"/>
      <c r="BWC248" s="417"/>
      <c r="BWD248" s="417"/>
      <c r="BWE248" s="417"/>
      <c r="BWF248" s="417"/>
      <c r="BWG248" s="417"/>
      <c r="BWH248" s="417"/>
      <c r="BWI248" s="417"/>
      <c r="BWJ248" s="417"/>
      <c r="BWK248" s="417"/>
      <c r="BWL248" s="417"/>
      <c r="BWM248" s="417"/>
      <c r="BWN248" s="417"/>
      <c r="BWO248" s="417"/>
      <c r="BWP248" s="417"/>
      <c r="BWQ248" s="417"/>
      <c r="BWR248" s="417"/>
      <c r="BWS248" s="417"/>
      <c r="BWT248" s="417"/>
      <c r="BWU248" s="417"/>
      <c r="BWV248" s="417"/>
      <c r="BWW248" s="417"/>
      <c r="BWX248" s="417"/>
      <c r="BWY248" s="417"/>
      <c r="BWZ248" s="417"/>
      <c r="BXA248" s="417"/>
      <c r="BXB248" s="417"/>
      <c r="BXC248" s="417"/>
      <c r="BXD248" s="417"/>
      <c r="BXE248" s="417"/>
      <c r="BXF248" s="417"/>
      <c r="BXG248" s="417"/>
      <c r="BXH248" s="417"/>
      <c r="BXI248" s="417"/>
      <c r="BXJ248" s="417"/>
      <c r="BXK248" s="417"/>
      <c r="BXL248" s="417"/>
      <c r="BXM248" s="417"/>
      <c r="BXN248" s="417"/>
      <c r="BXO248" s="417"/>
      <c r="BXP248" s="417"/>
      <c r="BXQ248" s="417"/>
      <c r="BXR248" s="417"/>
      <c r="BXS248" s="417"/>
      <c r="BXT248" s="417"/>
      <c r="BXU248" s="417"/>
      <c r="BXV248" s="417"/>
      <c r="BXW248" s="417"/>
      <c r="BXX248" s="417"/>
      <c r="BXY248" s="417"/>
      <c r="BXZ248" s="417"/>
      <c r="BYA248" s="417"/>
      <c r="BYB248" s="417"/>
      <c r="BYC248" s="417"/>
      <c r="BYD248" s="417"/>
      <c r="BYE248" s="417"/>
      <c r="BYF248" s="417"/>
      <c r="BYG248" s="417"/>
      <c r="BYH248" s="417"/>
      <c r="BYI248" s="417"/>
      <c r="BYJ248" s="417"/>
      <c r="BYK248" s="417"/>
      <c r="BYL248" s="417"/>
      <c r="BYM248" s="417"/>
      <c r="BYN248" s="417"/>
      <c r="BYO248" s="417"/>
      <c r="BYP248" s="417"/>
      <c r="BYQ248" s="417"/>
      <c r="BYR248" s="417"/>
      <c r="BYS248" s="417"/>
      <c r="BYT248" s="417"/>
      <c r="BYU248" s="417"/>
      <c r="BYV248" s="417"/>
      <c r="BYW248" s="417"/>
      <c r="BYX248" s="417"/>
      <c r="BYY248" s="417"/>
      <c r="BYZ248" s="417"/>
      <c r="BZA248" s="417"/>
      <c r="BZB248" s="417"/>
      <c r="BZC248" s="417"/>
      <c r="BZD248" s="417"/>
      <c r="BZE248" s="417"/>
      <c r="BZF248" s="417"/>
      <c r="BZG248" s="417"/>
      <c r="BZH248" s="417"/>
      <c r="BZI248" s="417"/>
      <c r="BZJ248" s="417"/>
      <c r="BZK248" s="417"/>
      <c r="BZL248" s="417"/>
      <c r="BZM248" s="417"/>
      <c r="BZN248" s="417"/>
      <c r="BZO248" s="417"/>
      <c r="BZP248" s="417"/>
      <c r="BZQ248" s="417"/>
      <c r="BZR248" s="417"/>
      <c r="BZS248" s="417"/>
      <c r="BZT248" s="417"/>
      <c r="BZU248" s="417"/>
      <c r="BZV248" s="417"/>
      <c r="BZW248" s="417"/>
      <c r="BZX248" s="417"/>
      <c r="BZY248" s="417"/>
      <c r="BZZ248" s="417"/>
      <c r="CAA248" s="417"/>
      <c r="CAB248" s="417"/>
      <c r="CAC248" s="417"/>
      <c r="CAD248" s="417"/>
      <c r="CAE248" s="417"/>
      <c r="CAF248" s="417"/>
      <c r="CAG248" s="417"/>
      <c r="CAH248" s="417"/>
      <c r="CAI248" s="417"/>
      <c r="CAJ248" s="417"/>
      <c r="CAK248" s="417"/>
      <c r="CAL248" s="417"/>
      <c r="CAM248" s="417"/>
      <c r="CAN248" s="417"/>
      <c r="CAO248" s="417"/>
      <c r="CAP248" s="417"/>
      <c r="CAQ248" s="417"/>
      <c r="CAR248" s="417"/>
      <c r="CAS248" s="417"/>
      <c r="CAT248" s="417"/>
      <c r="CAU248" s="417"/>
      <c r="CAV248" s="417"/>
      <c r="CAW248" s="417"/>
      <c r="CAX248" s="417"/>
      <c r="CAY248" s="417"/>
      <c r="CAZ248" s="417"/>
      <c r="CBA248" s="417"/>
      <c r="CBB248" s="417"/>
      <c r="CBC248" s="417"/>
      <c r="CBD248" s="417"/>
      <c r="CBE248" s="417"/>
      <c r="CBF248" s="417"/>
      <c r="CBG248" s="417"/>
      <c r="CBH248" s="417"/>
      <c r="CBI248" s="417"/>
      <c r="CBJ248" s="417"/>
      <c r="CBK248" s="417"/>
      <c r="CBL248" s="417"/>
      <c r="CBM248" s="417"/>
      <c r="CBN248" s="417"/>
      <c r="CBO248" s="417"/>
      <c r="CBP248" s="417"/>
      <c r="CBQ248" s="417"/>
      <c r="CBR248" s="417"/>
      <c r="CBS248" s="417"/>
      <c r="CBT248" s="417"/>
      <c r="CBU248" s="417"/>
      <c r="CBV248" s="417"/>
      <c r="CBW248" s="417"/>
      <c r="CBX248" s="417"/>
      <c r="CBY248" s="417"/>
      <c r="CBZ248" s="417"/>
      <c r="CCA248" s="417"/>
      <c r="CCB248" s="417"/>
      <c r="CCC248" s="417"/>
      <c r="CCD248" s="417"/>
      <c r="CCE248" s="417"/>
      <c r="CCF248" s="417"/>
      <c r="CCG248" s="417"/>
      <c r="CCH248" s="417"/>
      <c r="CCI248" s="417"/>
      <c r="CCJ248" s="417"/>
      <c r="CCK248" s="417"/>
      <c r="CCL248" s="417"/>
      <c r="CCM248" s="417"/>
      <c r="CCN248" s="417"/>
      <c r="CCO248" s="417"/>
      <c r="CCP248" s="417"/>
      <c r="CCQ248" s="417"/>
      <c r="CCR248" s="417"/>
      <c r="CCS248" s="417"/>
      <c r="CCT248" s="417"/>
      <c r="CCU248" s="417"/>
      <c r="CCV248" s="417"/>
      <c r="CCW248" s="417"/>
      <c r="CCX248" s="417"/>
      <c r="CCY248" s="417"/>
      <c r="CCZ248" s="417"/>
      <c r="CDA248" s="417"/>
      <c r="CDB248" s="417"/>
      <c r="CDC248" s="417"/>
      <c r="CDD248" s="417"/>
      <c r="CDE248" s="417"/>
      <c r="CDF248" s="417"/>
      <c r="CDG248" s="417"/>
      <c r="CDH248" s="417"/>
      <c r="CDI248" s="417"/>
      <c r="CDJ248" s="417"/>
      <c r="CDK248" s="417"/>
      <c r="CDL248" s="417"/>
      <c r="CDM248" s="417"/>
      <c r="CDN248" s="417"/>
      <c r="CDO248" s="417"/>
      <c r="CDP248" s="417"/>
      <c r="CDQ248" s="417"/>
      <c r="CDR248" s="417"/>
      <c r="CDS248" s="417"/>
      <c r="CDT248" s="417"/>
      <c r="CDU248" s="417"/>
      <c r="CDV248" s="417"/>
      <c r="CDW248" s="417"/>
      <c r="CDX248" s="417"/>
      <c r="CDY248" s="417"/>
      <c r="CDZ248" s="417"/>
      <c r="CEA248" s="417"/>
      <c r="CEB248" s="417"/>
      <c r="CEC248" s="417"/>
      <c r="CED248" s="417"/>
      <c r="CEE248" s="417"/>
      <c r="CEF248" s="417"/>
      <c r="CEG248" s="417"/>
      <c r="CEH248" s="417"/>
      <c r="CEI248" s="417"/>
      <c r="CEJ248" s="417"/>
      <c r="CEK248" s="417"/>
      <c r="CEL248" s="417"/>
      <c r="CEM248" s="417"/>
      <c r="CEN248" s="417"/>
      <c r="CEO248" s="417"/>
      <c r="CEP248" s="417"/>
      <c r="CEQ248" s="417"/>
      <c r="CER248" s="417"/>
      <c r="CES248" s="417"/>
      <c r="CET248" s="417"/>
      <c r="CEU248" s="417"/>
      <c r="CEV248" s="417"/>
      <c r="CEW248" s="417"/>
      <c r="CEX248" s="417"/>
      <c r="CEY248" s="417"/>
      <c r="CEZ248" s="417"/>
      <c r="CFA248" s="417"/>
      <c r="CFB248" s="417"/>
      <c r="CFC248" s="417"/>
      <c r="CFD248" s="417"/>
      <c r="CFE248" s="417"/>
      <c r="CFF248" s="417"/>
      <c r="CFG248" s="417"/>
      <c r="CFH248" s="417"/>
      <c r="CFI248" s="417"/>
      <c r="CFJ248" s="417"/>
      <c r="CFK248" s="417"/>
      <c r="CFL248" s="417"/>
      <c r="CFM248" s="417"/>
      <c r="CFN248" s="417"/>
      <c r="CFO248" s="417"/>
      <c r="CFP248" s="417"/>
      <c r="CFQ248" s="417"/>
      <c r="CFR248" s="417"/>
      <c r="CFS248" s="417"/>
      <c r="CFT248" s="417"/>
      <c r="CFU248" s="417"/>
      <c r="CFV248" s="417"/>
      <c r="CFW248" s="417"/>
      <c r="CFX248" s="417"/>
      <c r="CFY248" s="417"/>
      <c r="CFZ248" s="417"/>
      <c r="CGA248" s="417"/>
      <c r="CGB248" s="417"/>
      <c r="CGC248" s="417"/>
      <c r="CGD248" s="417"/>
      <c r="CGE248" s="417"/>
      <c r="CGF248" s="417"/>
      <c r="CGG248" s="417"/>
      <c r="CGH248" s="417"/>
      <c r="CGI248" s="417"/>
      <c r="CGJ248" s="417"/>
      <c r="CGK248" s="417"/>
      <c r="CGL248" s="417"/>
      <c r="CGM248" s="417"/>
      <c r="CGN248" s="417"/>
      <c r="CGO248" s="417"/>
      <c r="CGP248" s="417"/>
      <c r="CGQ248" s="417"/>
      <c r="CGR248" s="417"/>
      <c r="CGS248" s="417"/>
      <c r="CGT248" s="417"/>
      <c r="CGU248" s="417"/>
      <c r="CGV248" s="417"/>
      <c r="CGW248" s="417"/>
      <c r="CGX248" s="417"/>
      <c r="CGY248" s="417"/>
      <c r="CGZ248" s="417"/>
      <c r="CHA248" s="417"/>
      <c r="CHB248" s="417"/>
      <c r="CHC248" s="417"/>
      <c r="CHD248" s="417"/>
      <c r="CHE248" s="417"/>
      <c r="CHF248" s="417"/>
      <c r="CHG248" s="417"/>
      <c r="CHH248" s="417"/>
      <c r="CHI248" s="417"/>
      <c r="CHJ248" s="417"/>
      <c r="CHK248" s="417"/>
      <c r="CHL248" s="417"/>
      <c r="CHM248" s="417"/>
      <c r="CHN248" s="417"/>
      <c r="CHO248" s="417"/>
      <c r="CHP248" s="417"/>
      <c r="CHQ248" s="417"/>
      <c r="CHR248" s="417"/>
      <c r="CHS248" s="417"/>
      <c r="CHT248" s="417"/>
      <c r="CHU248" s="417"/>
      <c r="CHV248" s="417"/>
      <c r="CHW248" s="417"/>
      <c r="CHX248" s="417"/>
      <c r="CHY248" s="417"/>
      <c r="CHZ248" s="417"/>
      <c r="CIA248" s="417"/>
      <c r="CIB248" s="417"/>
      <c r="CIC248" s="417"/>
      <c r="CID248" s="417"/>
      <c r="CIE248" s="417"/>
      <c r="CIF248" s="417"/>
      <c r="CIG248" s="417"/>
      <c r="CIH248" s="417"/>
      <c r="CII248" s="417"/>
      <c r="CIJ248" s="417"/>
      <c r="CIK248" s="417"/>
      <c r="CIL248" s="417"/>
      <c r="CIM248" s="417"/>
      <c r="CIN248" s="417"/>
      <c r="CIO248" s="417"/>
      <c r="CIP248" s="417"/>
      <c r="CIQ248" s="417"/>
      <c r="CIR248" s="417"/>
      <c r="CIS248" s="417"/>
      <c r="CIT248" s="417"/>
      <c r="CIU248" s="417"/>
      <c r="CIV248" s="417"/>
      <c r="CIW248" s="417"/>
      <c r="CIX248" s="417"/>
      <c r="CIY248" s="417"/>
      <c r="CIZ248" s="417"/>
      <c r="CJA248" s="417"/>
      <c r="CJB248" s="417"/>
      <c r="CJC248" s="417"/>
      <c r="CJD248" s="417"/>
      <c r="CJE248" s="417"/>
      <c r="CJF248" s="417"/>
      <c r="CJG248" s="417"/>
      <c r="CJH248" s="417"/>
      <c r="CJI248" s="417"/>
      <c r="CJJ248" s="417"/>
      <c r="CJK248" s="417"/>
      <c r="CJL248" s="417"/>
      <c r="CJM248" s="417"/>
      <c r="CJN248" s="417"/>
      <c r="CJO248" s="417"/>
      <c r="CJP248" s="417"/>
      <c r="CJQ248" s="417"/>
      <c r="CJR248" s="417"/>
      <c r="CJS248" s="417"/>
      <c r="CJT248" s="417"/>
      <c r="CJU248" s="417"/>
      <c r="CJV248" s="417"/>
      <c r="CJW248" s="417"/>
      <c r="CJX248" s="417"/>
      <c r="CJY248" s="417"/>
      <c r="CJZ248" s="417"/>
      <c r="CKA248" s="417"/>
      <c r="CKB248" s="417"/>
      <c r="CKC248" s="417"/>
      <c r="CKD248" s="417"/>
      <c r="CKE248" s="417"/>
      <c r="CKF248" s="417"/>
      <c r="CKG248" s="417"/>
      <c r="CKH248" s="417"/>
      <c r="CKI248" s="417"/>
      <c r="CKJ248" s="417"/>
      <c r="CKK248" s="417"/>
      <c r="CKL248" s="417"/>
      <c r="CKM248" s="417"/>
      <c r="CKN248" s="417"/>
      <c r="CKO248" s="417"/>
      <c r="CKP248" s="417"/>
      <c r="CKQ248" s="417"/>
      <c r="CKR248" s="417"/>
      <c r="CKS248" s="417"/>
      <c r="CKT248" s="417"/>
      <c r="CKU248" s="417"/>
      <c r="CKV248" s="417"/>
      <c r="CKW248" s="417"/>
      <c r="CKX248" s="417"/>
      <c r="CKY248" s="417"/>
      <c r="CKZ248" s="417"/>
      <c r="CLA248" s="417"/>
      <c r="CLB248" s="417"/>
      <c r="CLC248" s="417"/>
      <c r="CLD248" s="417"/>
      <c r="CLE248" s="417"/>
      <c r="CLF248" s="417"/>
      <c r="CLG248" s="417"/>
      <c r="CLH248" s="417"/>
      <c r="CLI248" s="417"/>
      <c r="CLJ248" s="417"/>
      <c r="CLK248" s="417"/>
      <c r="CLL248" s="417"/>
      <c r="CLM248" s="417"/>
      <c r="CLN248" s="417"/>
      <c r="CLO248" s="417"/>
      <c r="CLP248" s="417"/>
      <c r="CLQ248" s="417"/>
      <c r="CLR248" s="417"/>
      <c r="CLS248" s="417"/>
      <c r="CLT248" s="417"/>
      <c r="CLU248" s="417"/>
      <c r="CLV248" s="417"/>
      <c r="CLW248" s="417"/>
      <c r="CLX248" s="417"/>
      <c r="CLY248" s="417"/>
      <c r="CLZ248" s="417"/>
      <c r="CMA248" s="417"/>
      <c r="CMB248" s="417"/>
      <c r="CMC248" s="417"/>
      <c r="CMD248" s="417"/>
      <c r="CME248" s="417"/>
      <c r="CMF248" s="417"/>
      <c r="CMG248" s="417"/>
      <c r="CMH248" s="417"/>
      <c r="CMI248" s="417"/>
      <c r="CMJ248" s="417"/>
      <c r="CMK248" s="417"/>
      <c r="CML248" s="417"/>
      <c r="CMM248" s="417"/>
      <c r="CMN248" s="417"/>
      <c r="CMO248" s="417"/>
      <c r="CMP248" s="417"/>
      <c r="CMQ248" s="417"/>
      <c r="CMR248" s="417"/>
      <c r="CMS248" s="417"/>
      <c r="CMT248" s="417"/>
      <c r="CMU248" s="417"/>
      <c r="CMV248" s="417"/>
      <c r="CMW248" s="417"/>
      <c r="CMX248" s="417"/>
      <c r="CMY248" s="417"/>
      <c r="CMZ248" s="417"/>
      <c r="CNA248" s="417"/>
      <c r="CNB248" s="417"/>
      <c r="CNC248" s="417"/>
      <c r="CND248" s="417"/>
      <c r="CNE248" s="417"/>
      <c r="CNF248" s="417"/>
      <c r="CNG248" s="417"/>
      <c r="CNH248" s="417"/>
      <c r="CNI248" s="417"/>
      <c r="CNJ248" s="417"/>
      <c r="CNK248" s="417"/>
      <c r="CNL248" s="417"/>
      <c r="CNM248" s="417"/>
      <c r="CNN248" s="417"/>
      <c r="CNO248" s="417"/>
      <c r="CNP248" s="417"/>
      <c r="CNQ248" s="417"/>
      <c r="CNR248" s="417"/>
      <c r="CNS248" s="417"/>
      <c r="CNT248" s="417"/>
      <c r="CNU248" s="417"/>
      <c r="CNV248" s="417"/>
      <c r="CNW248" s="417"/>
      <c r="CNX248" s="417"/>
      <c r="CNY248" s="417"/>
      <c r="CNZ248" s="417"/>
      <c r="COA248" s="417"/>
      <c r="COB248" s="417"/>
      <c r="COC248" s="417"/>
      <c r="COD248" s="417"/>
      <c r="COE248" s="417"/>
      <c r="COF248" s="417"/>
      <c r="COG248" s="417"/>
      <c r="COH248" s="417"/>
      <c r="COI248" s="417"/>
      <c r="COJ248" s="417"/>
      <c r="COK248" s="417"/>
      <c r="COL248" s="417"/>
      <c r="COM248" s="417"/>
      <c r="CON248" s="417"/>
      <c r="COO248" s="417"/>
      <c r="COP248" s="417"/>
      <c r="COQ248" s="417"/>
      <c r="COR248" s="417"/>
      <c r="COS248" s="417"/>
      <c r="COT248" s="417"/>
      <c r="COU248" s="417"/>
      <c r="COV248" s="417"/>
      <c r="COW248" s="417"/>
      <c r="COX248" s="417"/>
      <c r="COY248" s="417"/>
    </row>
    <row r="249" spans="1:2443" s="436" customFormat="1" x14ac:dyDescent="0.35">
      <c r="A249" s="307" t="s">
        <v>585</v>
      </c>
      <c r="B249" s="421" t="s">
        <v>108</v>
      </c>
      <c r="C249" s="421">
        <v>2008</v>
      </c>
      <c r="D249" s="421" t="s">
        <v>403</v>
      </c>
      <c r="E249" s="420">
        <f>SUM(E247:E248)</f>
        <v>2606</v>
      </c>
      <c r="F249" s="420">
        <f>SUM(F247:F248)</f>
        <v>0</v>
      </c>
      <c r="G249" s="470">
        <f t="shared" si="9"/>
        <v>2606</v>
      </c>
      <c r="H249" s="331"/>
      <c r="I249" s="416"/>
      <c r="J249" s="416"/>
      <c r="K249" s="416"/>
      <c r="L249" s="416"/>
      <c r="M249" s="416"/>
      <c r="N249" s="416"/>
      <c r="O249" s="416"/>
      <c r="P249" s="416"/>
      <c r="Q249" s="416"/>
      <c r="R249" s="425"/>
      <c r="S249" s="416"/>
      <c r="T249" s="416"/>
      <c r="U249" s="416"/>
      <c r="V249" s="416"/>
      <c r="W249" s="416"/>
      <c r="X249" s="416"/>
      <c r="Y249" s="416"/>
      <c r="Z249" s="416"/>
      <c r="AA249" s="416"/>
      <c r="AB249" s="416"/>
      <c r="AC249" s="416"/>
      <c r="AD249" s="416"/>
      <c r="AE249" s="416"/>
      <c r="AF249" s="416"/>
      <c r="AG249" s="416"/>
      <c r="AH249" s="416"/>
      <c r="AI249" s="416"/>
      <c r="AJ249" s="416"/>
      <c r="AK249" s="416"/>
      <c r="AL249" s="416"/>
      <c r="AM249" s="416"/>
      <c r="AN249" s="416"/>
      <c r="AO249" s="416"/>
      <c r="AP249" s="416"/>
      <c r="AQ249" s="416"/>
      <c r="AR249" s="416"/>
      <c r="AS249" s="416"/>
      <c r="AT249" s="416"/>
      <c r="AU249" s="416"/>
      <c r="AV249" s="416"/>
      <c r="AW249" s="416"/>
      <c r="AX249" s="416"/>
      <c r="AY249" s="416"/>
      <c r="AZ249" s="416"/>
      <c r="BA249" s="416"/>
      <c r="BB249" s="416"/>
      <c r="BC249" s="416"/>
      <c r="BD249" s="416"/>
      <c r="BE249" s="416"/>
      <c r="BF249" s="416"/>
      <c r="BG249" s="416"/>
      <c r="BH249" s="416"/>
      <c r="BI249" s="416"/>
      <c r="BJ249" s="416"/>
      <c r="BK249" s="416"/>
      <c r="BL249" s="416"/>
      <c r="BM249" s="416"/>
      <c r="BN249" s="416"/>
      <c r="BO249" s="416"/>
      <c r="BP249" s="416"/>
      <c r="BQ249" s="416"/>
      <c r="BR249" s="416"/>
      <c r="BS249" s="416"/>
      <c r="BT249" s="416"/>
      <c r="BU249" s="416"/>
      <c r="BV249" s="416"/>
      <c r="BW249" s="416"/>
      <c r="BX249" s="416"/>
      <c r="BY249" s="416"/>
      <c r="BZ249" s="416"/>
      <c r="CA249" s="416"/>
      <c r="CB249" s="416"/>
      <c r="CC249" s="416"/>
      <c r="CD249" s="416"/>
      <c r="CE249" s="416"/>
      <c r="CF249" s="416"/>
      <c r="CG249" s="416"/>
      <c r="CH249" s="416"/>
      <c r="CI249" s="416"/>
      <c r="CJ249" s="416"/>
      <c r="CK249" s="416"/>
      <c r="CL249" s="416"/>
      <c r="CM249" s="416"/>
      <c r="CN249" s="416"/>
      <c r="CO249" s="416"/>
      <c r="CP249" s="416"/>
      <c r="CQ249" s="416"/>
      <c r="CR249" s="416"/>
      <c r="CS249" s="416"/>
      <c r="CT249" s="416"/>
      <c r="CU249" s="416"/>
      <c r="CV249" s="416"/>
      <c r="CW249" s="416"/>
      <c r="CX249" s="416"/>
      <c r="CY249" s="416"/>
      <c r="CZ249" s="416"/>
      <c r="DA249" s="416"/>
      <c r="DB249" s="416"/>
      <c r="DC249" s="416"/>
      <c r="DD249" s="416"/>
      <c r="DE249" s="416"/>
      <c r="DF249" s="416"/>
      <c r="DG249" s="416"/>
      <c r="DH249" s="416"/>
      <c r="DI249" s="416"/>
      <c r="DJ249" s="416"/>
      <c r="DK249" s="416"/>
      <c r="DL249" s="416"/>
      <c r="DM249" s="416"/>
      <c r="DN249" s="416"/>
      <c r="DO249" s="416"/>
      <c r="DP249" s="416"/>
      <c r="DQ249" s="416"/>
      <c r="DR249" s="416"/>
      <c r="DS249" s="416"/>
      <c r="DT249" s="416"/>
      <c r="DU249" s="416"/>
      <c r="DV249" s="416"/>
      <c r="DW249" s="416"/>
      <c r="DX249" s="416"/>
      <c r="DY249" s="416"/>
      <c r="DZ249" s="416"/>
      <c r="EA249" s="416"/>
      <c r="EB249" s="416"/>
      <c r="EC249" s="416"/>
      <c r="ED249" s="416"/>
      <c r="EE249" s="416"/>
      <c r="EF249" s="416"/>
      <c r="EG249" s="416"/>
      <c r="EH249" s="416"/>
      <c r="EI249" s="416"/>
      <c r="EJ249" s="416"/>
      <c r="EK249" s="416"/>
      <c r="EL249" s="416"/>
      <c r="EM249" s="416"/>
      <c r="EN249" s="416"/>
      <c r="EO249" s="416"/>
      <c r="EP249" s="416"/>
      <c r="EQ249" s="416"/>
      <c r="ER249" s="416"/>
      <c r="ES249" s="416"/>
      <c r="ET249" s="416"/>
      <c r="EU249" s="416"/>
      <c r="EV249" s="416"/>
      <c r="EW249" s="416"/>
      <c r="EX249" s="416"/>
      <c r="EY249" s="416"/>
      <c r="EZ249" s="416"/>
      <c r="FA249" s="416"/>
      <c r="FB249" s="416"/>
      <c r="FC249" s="416"/>
      <c r="FD249" s="416"/>
      <c r="FE249" s="416"/>
      <c r="FF249" s="416"/>
      <c r="FG249" s="416"/>
      <c r="FH249" s="416"/>
      <c r="FI249" s="416"/>
      <c r="FJ249" s="416"/>
      <c r="FK249" s="416"/>
      <c r="FL249" s="416"/>
      <c r="FM249" s="416"/>
      <c r="FN249" s="416"/>
      <c r="FO249" s="416"/>
      <c r="FP249" s="416"/>
      <c r="FQ249" s="416"/>
      <c r="FR249" s="416"/>
      <c r="FS249" s="416"/>
      <c r="FT249" s="416"/>
      <c r="FU249" s="416"/>
      <c r="FV249" s="416"/>
      <c r="FW249" s="416"/>
      <c r="FX249" s="416"/>
      <c r="FY249" s="416"/>
      <c r="FZ249" s="416"/>
      <c r="GA249" s="416"/>
      <c r="GB249" s="416"/>
      <c r="GC249" s="416"/>
      <c r="GD249" s="416"/>
      <c r="GE249" s="416"/>
      <c r="GF249" s="416"/>
      <c r="GG249" s="416"/>
      <c r="GH249" s="416"/>
      <c r="GI249" s="416"/>
      <c r="GJ249" s="416"/>
      <c r="GK249" s="416"/>
      <c r="GL249" s="416"/>
      <c r="GM249" s="416"/>
      <c r="GN249" s="416"/>
      <c r="GO249" s="416"/>
      <c r="GP249" s="416"/>
      <c r="GQ249" s="416"/>
      <c r="GR249" s="416"/>
      <c r="GS249" s="416"/>
      <c r="GT249" s="416"/>
      <c r="GU249" s="416"/>
      <c r="GV249" s="416"/>
      <c r="GW249" s="416"/>
      <c r="GX249" s="416"/>
      <c r="GY249" s="416"/>
      <c r="GZ249" s="416"/>
      <c r="HA249" s="416"/>
      <c r="HB249" s="416"/>
      <c r="HC249" s="416"/>
      <c r="HD249" s="416"/>
      <c r="HE249" s="416"/>
      <c r="HF249" s="416"/>
      <c r="HG249" s="416"/>
      <c r="HH249" s="416"/>
      <c r="HI249" s="416"/>
      <c r="HJ249" s="416"/>
      <c r="HK249" s="416"/>
      <c r="HL249" s="416"/>
      <c r="HM249" s="416"/>
      <c r="HN249" s="416"/>
      <c r="HO249" s="416"/>
      <c r="HP249" s="416"/>
      <c r="HQ249" s="416"/>
      <c r="HR249" s="416"/>
      <c r="HS249" s="416"/>
      <c r="HT249" s="416"/>
      <c r="HU249" s="416"/>
      <c r="HV249" s="416"/>
      <c r="HW249" s="416"/>
      <c r="HX249" s="416"/>
      <c r="HY249" s="416"/>
      <c r="HZ249" s="416"/>
      <c r="IA249" s="416"/>
      <c r="IB249" s="416"/>
      <c r="IC249" s="416"/>
      <c r="ID249" s="416"/>
      <c r="IE249" s="416"/>
      <c r="IF249" s="416"/>
      <c r="IG249" s="416"/>
      <c r="IH249" s="416"/>
      <c r="II249" s="416"/>
      <c r="IJ249" s="416"/>
      <c r="IK249" s="416"/>
      <c r="IL249" s="416"/>
      <c r="IM249" s="416"/>
      <c r="IN249" s="416"/>
      <c r="IO249" s="416"/>
      <c r="IP249" s="416"/>
      <c r="IQ249" s="416"/>
      <c r="IR249" s="416"/>
      <c r="IS249" s="416"/>
      <c r="IT249" s="416"/>
      <c r="IU249" s="416"/>
      <c r="IV249" s="416"/>
      <c r="IW249" s="416"/>
      <c r="IX249" s="416"/>
      <c r="IY249" s="416"/>
      <c r="IZ249" s="416"/>
      <c r="JA249" s="416"/>
      <c r="JB249" s="416"/>
      <c r="JC249" s="416"/>
      <c r="JD249" s="416"/>
      <c r="JE249" s="416"/>
      <c r="JF249" s="416"/>
      <c r="JG249" s="416"/>
      <c r="JH249" s="416"/>
      <c r="JI249" s="416"/>
      <c r="JJ249" s="416"/>
      <c r="JK249" s="416"/>
      <c r="JL249" s="416"/>
      <c r="JM249" s="416"/>
      <c r="JN249" s="416"/>
      <c r="JO249" s="416"/>
      <c r="JP249" s="416"/>
      <c r="JQ249" s="416"/>
      <c r="JR249" s="416"/>
      <c r="JS249" s="416"/>
      <c r="JT249" s="416"/>
      <c r="JU249" s="416"/>
      <c r="JV249" s="416"/>
      <c r="JW249" s="416"/>
      <c r="JX249" s="416"/>
      <c r="JY249" s="416"/>
      <c r="JZ249" s="416"/>
      <c r="KA249" s="416"/>
      <c r="KB249" s="416"/>
      <c r="KC249" s="416"/>
      <c r="KD249" s="416"/>
      <c r="KE249" s="416"/>
      <c r="KF249" s="416"/>
      <c r="KG249" s="416"/>
      <c r="KH249" s="416"/>
      <c r="KI249" s="416"/>
      <c r="KJ249" s="416"/>
      <c r="KK249" s="416"/>
      <c r="KL249" s="416"/>
      <c r="KM249" s="416"/>
      <c r="KN249" s="416"/>
      <c r="KO249" s="416"/>
      <c r="KP249" s="416"/>
      <c r="KQ249" s="416"/>
      <c r="KR249" s="416"/>
      <c r="KS249" s="416"/>
      <c r="KT249" s="416"/>
      <c r="KU249" s="416"/>
      <c r="KV249" s="416"/>
      <c r="KW249" s="416"/>
      <c r="KX249" s="416"/>
      <c r="KY249" s="416"/>
      <c r="KZ249" s="416"/>
      <c r="LA249" s="416"/>
      <c r="LB249" s="416"/>
      <c r="LC249" s="416"/>
      <c r="LD249" s="416"/>
      <c r="LE249" s="416"/>
      <c r="LF249" s="416"/>
      <c r="LG249" s="416"/>
      <c r="LH249" s="416"/>
      <c r="LI249" s="416"/>
      <c r="LJ249" s="416"/>
      <c r="LK249" s="416"/>
      <c r="LL249" s="416"/>
      <c r="LM249" s="416"/>
      <c r="LN249" s="416"/>
      <c r="LO249" s="416"/>
      <c r="LP249" s="416"/>
      <c r="LQ249" s="416"/>
      <c r="LR249" s="416"/>
      <c r="LS249" s="416"/>
      <c r="LT249" s="416"/>
      <c r="LU249" s="416"/>
      <c r="LV249" s="416"/>
      <c r="LW249" s="416"/>
      <c r="LX249" s="416"/>
      <c r="LY249" s="416"/>
      <c r="LZ249" s="416"/>
      <c r="MA249" s="416"/>
      <c r="MB249" s="416"/>
      <c r="MC249" s="416"/>
      <c r="MD249" s="416"/>
      <c r="ME249" s="416"/>
      <c r="MF249" s="416"/>
      <c r="MG249" s="416"/>
      <c r="MH249" s="416"/>
      <c r="MI249" s="416"/>
      <c r="MJ249" s="416"/>
      <c r="MK249" s="416"/>
      <c r="ML249" s="416"/>
      <c r="MM249" s="416"/>
      <c r="MN249" s="416"/>
      <c r="MO249" s="416"/>
      <c r="MP249" s="416"/>
      <c r="MQ249" s="416"/>
      <c r="MR249" s="416"/>
      <c r="MS249" s="416"/>
      <c r="MT249" s="416"/>
      <c r="MU249" s="416"/>
      <c r="MV249" s="416"/>
      <c r="MW249" s="416"/>
      <c r="MX249" s="416"/>
      <c r="MY249" s="416"/>
      <c r="MZ249" s="416"/>
      <c r="NA249" s="416"/>
      <c r="NB249" s="416"/>
      <c r="NC249" s="416"/>
      <c r="ND249" s="416"/>
      <c r="NE249" s="416"/>
      <c r="NF249" s="416"/>
      <c r="NG249" s="416"/>
      <c r="NH249" s="416"/>
      <c r="NI249" s="416"/>
      <c r="NJ249" s="416"/>
      <c r="NK249" s="416"/>
      <c r="NL249" s="416"/>
      <c r="NM249" s="416"/>
      <c r="NN249" s="416"/>
      <c r="NO249" s="416"/>
      <c r="NP249" s="416"/>
      <c r="NQ249" s="416"/>
      <c r="NR249" s="416"/>
      <c r="NS249" s="416"/>
      <c r="NT249" s="416"/>
      <c r="NU249" s="416"/>
      <c r="NV249" s="416"/>
      <c r="NW249" s="416"/>
      <c r="NX249" s="416"/>
      <c r="NY249" s="416"/>
      <c r="NZ249" s="416"/>
      <c r="OA249" s="416"/>
      <c r="OB249" s="416"/>
      <c r="OC249" s="416"/>
      <c r="OD249" s="416"/>
      <c r="OE249" s="416"/>
      <c r="OF249" s="416"/>
      <c r="OG249" s="416"/>
      <c r="OH249" s="416"/>
      <c r="OI249" s="416"/>
      <c r="OJ249" s="416"/>
      <c r="OK249" s="416"/>
      <c r="OL249" s="416"/>
      <c r="OM249" s="416"/>
      <c r="ON249" s="416"/>
      <c r="OO249" s="416"/>
      <c r="OP249" s="416"/>
      <c r="OQ249" s="416"/>
      <c r="OR249" s="416"/>
      <c r="OS249" s="416"/>
      <c r="OT249" s="416"/>
      <c r="OU249" s="416"/>
      <c r="OV249" s="416"/>
      <c r="OW249" s="416"/>
      <c r="OX249" s="416"/>
      <c r="OY249" s="416"/>
      <c r="OZ249" s="416"/>
      <c r="PA249" s="416"/>
      <c r="PB249" s="416"/>
      <c r="PC249" s="416"/>
      <c r="PD249" s="416"/>
      <c r="PE249" s="416"/>
      <c r="PF249" s="416"/>
      <c r="PG249" s="416"/>
      <c r="PH249" s="416"/>
      <c r="PI249" s="416"/>
      <c r="PJ249" s="416"/>
      <c r="PK249" s="416"/>
      <c r="PL249" s="416"/>
      <c r="PM249" s="416"/>
      <c r="PN249" s="416"/>
      <c r="PO249" s="416"/>
      <c r="PP249" s="416"/>
      <c r="PQ249" s="416"/>
      <c r="PR249" s="416"/>
      <c r="PS249" s="416"/>
      <c r="PT249" s="416"/>
      <c r="PU249" s="416"/>
      <c r="PV249" s="416"/>
      <c r="PW249" s="416"/>
      <c r="PX249" s="416"/>
      <c r="PY249" s="416"/>
      <c r="PZ249" s="416"/>
      <c r="QA249" s="416"/>
      <c r="QB249" s="416"/>
      <c r="QC249" s="416"/>
      <c r="QD249" s="416"/>
      <c r="QE249" s="416"/>
      <c r="QF249" s="416"/>
      <c r="QG249" s="416"/>
      <c r="QH249" s="416"/>
      <c r="QI249" s="416"/>
      <c r="QJ249" s="416"/>
      <c r="QK249" s="416"/>
      <c r="QL249" s="416"/>
      <c r="QM249" s="416"/>
      <c r="QN249" s="416"/>
      <c r="QO249" s="416"/>
      <c r="QP249" s="416"/>
      <c r="QQ249" s="416"/>
      <c r="QR249" s="416"/>
      <c r="QS249" s="416"/>
      <c r="QT249" s="416"/>
      <c r="QU249" s="416"/>
      <c r="QV249" s="416"/>
      <c r="QW249" s="416"/>
      <c r="QX249" s="416"/>
      <c r="QY249" s="416"/>
      <c r="QZ249" s="416"/>
      <c r="RA249" s="416"/>
      <c r="RB249" s="416"/>
      <c r="RC249" s="416"/>
      <c r="RD249" s="416"/>
      <c r="RE249" s="416"/>
      <c r="RF249" s="416"/>
      <c r="RG249" s="416"/>
      <c r="RH249" s="416"/>
      <c r="RI249" s="416"/>
      <c r="RJ249" s="416"/>
      <c r="RK249" s="416"/>
      <c r="RL249" s="416"/>
      <c r="RM249" s="416"/>
      <c r="RN249" s="416"/>
      <c r="RO249" s="416"/>
      <c r="RP249" s="416"/>
      <c r="RQ249" s="416"/>
      <c r="RR249" s="416"/>
      <c r="RS249" s="416"/>
      <c r="RT249" s="416"/>
      <c r="RU249" s="416"/>
      <c r="RV249" s="416"/>
      <c r="RW249" s="416"/>
      <c r="RX249" s="416"/>
      <c r="RY249" s="416"/>
      <c r="RZ249" s="416"/>
      <c r="SA249" s="416"/>
      <c r="SB249" s="416"/>
      <c r="SC249" s="416"/>
      <c r="SD249" s="416"/>
      <c r="SE249" s="416"/>
      <c r="SF249" s="416"/>
      <c r="SG249" s="416"/>
      <c r="SH249" s="416"/>
      <c r="SI249" s="416"/>
      <c r="SJ249" s="416"/>
      <c r="SK249" s="416"/>
      <c r="SL249" s="416"/>
      <c r="SM249" s="416"/>
      <c r="SN249" s="416"/>
      <c r="SO249" s="416"/>
      <c r="SP249" s="416"/>
      <c r="SQ249" s="416"/>
      <c r="SR249" s="416"/>
      <c r="SS249" s="416"/>
      <c r="ST249" s="416"/>
      <c r="SU249" s="416"/>
      <c r="SV249" s="416"/>
      <c r="SW249" s="416"/>
      <c r="SX249" s="416"/>
      <c r="SY249" s="416"/>
      <c r="SZ249" s="416"/>
      <c r="TA249" s="416"/>
      <c r="TB249" s="416"/>
      <c r="TC249" s="416"/>
      <c r="TD249" s="416"/>
      <c r="TE249" s="416"/>
      <c r="TF249" s="416"/>
      <c r="TG249" s="416"/>
      <c r="TH249" s="416"/>
      <c r="TI249" s="416"/>
      <c r="TJ249" s="416"/>
      <c r="TK249" s="416"/>
      <c r="TL249" s="416"/>
      <c r="TM249" s="416"/>
      <c r="TN249" s="416"/>
      <c r="TO249" s="416"/>
      <c r="TP249" s="416"/>
      <c r="TQ249" s="416"/>
      <c r="TR249" s="416"/>
      <c r="TS249" s="416"/>
      <c r="TT249" s="416"/>
      <c r="TU249" s="416"/>
      <c r="TV249" s="416"/>
      <c r="TW249" s="416"/>
      <c r="TX249" s="416"/>
      <c r="TY249" s="416"/>
      <c r="TZ249" s="416"/>
      <c r="UA249" s="416"/>
      <c r="UB249" s="416"/>
      <c r="UC249" s="416"/>
      <c r="UD249" s="416"/>
      <c r="UE249" s="416"/>
      <c r="UF249" s="416"/>
      <c r="UG249" s="416"/>
      <c r="UH249" s="416"/>
      <c r="UI249" s="416"/>
      <c r="UJ249" s="416"/>
      <c r="UK249" s="416"/>
      <c r="UL249" s="416"/>
      <c r="UM249" s="416"/>
      <c r="UN249" s="416"/>
      <c r="UO249" s="416"/>
      <c r="UP249" s="416"/>
      <c r="UQ249" s="416"/>
      <c r="UR249" s="416"/>
      <c r="US249" s="416"/>
      <c r="UT249" s="416"/>
      <c r="UU249" s="416"/>
      <c r="UV249" s="416"/>
      <c r="UW249" s="416"/>
      <c r="UX249" s="416"/>
      <c r="UY249" s="416"/>
      <c r="UZ249" s="416"/>
      <c r="VA249" s="416"/>
      <c r="VB249" s="416"/>
      <c r="VC249" s="416"/>
      <c r="VD249" s="416"/>
      <c r="VE249" s="416"/>
      <c r="VF249" s="416"/>
      <c r="VG249" s="416"/>
      <c r="VH249" s="416"/>
      <c r="VI249" s="416"/>
      <c r="VJ249" s="416"/>
      <c r="VK249" s="416"/>
      <c r="VL249" s="416"/>
      <c r="VM249" s="416"/>
      <c r="VN249" s="416"/>
      <c r="VO249" s="416"/>
      <c r="VP249" s="416"/>
      <c r="VQ249" s="416"/>
      <c r="VR249" s="416"/>
      <c r="VS249" s="416"/>
      <c r="VT249" s="416"/>
      <c r="VU249" s="416"/>
      <c r="VV249" s="416"/>
      <c r="VW249" s="416"/>
      <c r="VX249" s="416"/>
      <c r="VY249" s="416"/>
      <c r="VZ249" s="416"/>
      <c r="WA249" s="416"/>
      <c r="WB249" s="416"/>
      <c r="WC249" s="416"/>
      <c r="WD249" s="416"/>
      <c r="WE249" s="416"/>
      <c r="WF249" s="416"/>
      <c r="WG249" s="416"/>
      <c r="WH249" s="416"/>
      <c r="WI249" s="416"/>
      <c r="WJ249" s="416"/>
      <c r="WK249" s="416"/>
      <c r="WL249" s="416"/>
      <c r="WM249" s="416"/>
      <c r="WN249" s="416"/>
      <c r="WO249" s="416"/>
      <c r="WP249" s="416"/>
      <c r="WQ249" s="416"/>
      <c r="WR249" s="416"/>
      <c r="WS249" s="416"/>
      <c r="WT249" s="416"/>
      <c r="WU249" s="416"/>
      <c r="WV249" s="416"/>
      <c r="WW249" s="416"/>
      <c r="WX249" s="416"/>
      <c r="WY249" s="416"/>
      <c r="WZ249" s="416"/>
      <c r="XA249" s="416"/>
      <c r="XB249" s="416"/>
      <c r="XC249" s="416"/>
      <c r="XD249" s="416"/>
      <c r="XE249" s="416"/>
      <c r="XF249" s="416"/>
      <c r="XG249" s="416"/>
      <c r="XH249" s="416"/>
      <c r="XI249" s="416"/>
      <c r="XJ249" s="416"/>
      <c r="XK249" s="416"/>
      <c r="XL249" s="416"/>
      <c r="XM249" s="416"/>
      <c r="XN249" s="416"/>
      <c r="XO249" s="416"/>
      <c r="XP249" s="416"/>
      <c r="XQ249" s="416"/>
      <c r="XR249" s="417"/>
      <c r="XS249" s="417"/>
      <c r="XT249" s="417"/>
      <c r="XU249" s="417"/>
      <c r="XV249" s="417"/>
      <c r="XW249" s="417"/>
      <c r="XX249" s="417"/>
      <c r="XY249" s="417"/>
      <c r="XZ249" s="417"/>
      <c r="YA249" s="417"/>
      <c r="YB249" s="417"/>
      <c r="YC249" s="417"/>
      <c r="YD249" s="417"/>
      <c r="YE249" s="417"/>
      <c r="YF249" s="417"/>
      <c r="YG249" s="417"/>
      <c r="YH249" s="417"/>
      <c r="YI249" s="417"/>
      <c r="YJ249" s="417"/>
      <c r="YK249" s="417"/>
      <c r="YL249" s="417"/>
      <c r="YM249" s="417"/>
      <c r="YN249" s="417"/>
      <c r="YO249" s="417"/>
      <c r="YP249" s="417"/>
      <c r="YQ249" s="417"/>
      <c r="YR249" s="417"/>
      <c r="YS249" s="417"/>
      <c r="YT249" s="417"/>
      <c r="YU249" s="417"/>
      <c r="YV249" s="417"/>
      <c r="YW249" s="417"/>
      <c r="YX249" s="417"/>
      <c r="YY249" s="417"/>
      <c r="YZ249" s="417"/>
      <c r="ZA249" s="417"/>
      <c r="ZB249" s="417"/>
      <c r="ZC249" s="417"/>
      <c r="ZD249" s="417"/>
      <c r="ZE249" s="417"/>
      <c r="ZF249" s="417"/>
      <c r="ZG249" s="417"/>
      <c r="ZH249" s="417"/>
      <c r="ZI249" s="417"/>
      <c r="ZJ249" s="417"/>
      <c r="ZK249" s="417"/>
      <c r="ZL249" s="417"/>
      <c r="ZM249" s="417"/>
      <c r="ZN249" s="417"/>
      <c r="ZO249" s="417"/>
      <c r="ZP249" s="417"/>
      <c r="ZQ249" s="417"/>
      <c r="ZR249" s="417"/>
      <c r="ZS249" s="417"/>
      <c r="ZT249" s="417"/>
      <c r="ZU249" s="417"/>
      <c r="ZV249" s="417"/>
      <c r="ZW249" s="417"/>
      <c r="ZX249" s="417"/>
      <c r="ZY249" s="417"/>
      <c r="ZZ249" s="417"/>
      <c r="AAA249" s="417"/>
      <c r="AAB249" s="417"/>
      <c r="AAC249" s="417"/>
      <c r="AAD249" s="417"/>
      <c r="AAE249" s="417"/>
      <c r="AAF249" s="417"/>
      <c r="AAG249" s="417"/>
      <c r="AAH249" s="417"/>
      <c r="AAI249" s="417"/>
      <c r="AAJ249" s="417"/>
      <c r="AAK249" s="417"/>
      <c r="AAL249" s="417"/>
      <c r="AAM249" s="417"/>
      <c r="AAN249" s="417"/>
      <c r="AAO249" s="417"/>
      <c r="AAP249" s="417"/>
      <c r="AAQ249" s="417"/>
      <c r="AAR249" s="417"/>
      <c r="AAS249" s="417"/>
      <c r="AAT249" s="417"/>
      <c r="AAU249" s="417"/>
      <c r="AAV249" s="417"/>
      <c r="AAW249" s="417"/>
      <c r="AAX249" s="417"/>
      <c r="AAY249" s="417"/>
      <c r="AAZ249" s="417"/>
      <c r="ABA249" s="417"/>
      <c r="ABB249" s="417"/>
      <c r="ABC249" s="417"/>
      <c r="ABD249" s="417"/>
      <c r="ABE249" s="417"/>
      <c r="ABF249" s="417"/>
      <c r="ABG249" s="417"/>
      <c r="ABH249" s="417"/>
      <c r="ABI249" s="417"/>
      <c r="ABJ249" s="417"/>
      <c r="ABK249" s="417"/>
      <c r="ABL249" s="417"/>
      <c r="ABM249" s="417"/>
      <c r="ABN249" s="417"/>
      <c r="ABO249" s="417"/>
      <c r="ABP249" s="417"/>
      <c r="ABQ249" s="417"/>
      <c r="ABR249" s="417"/>
      <c r="ABS249" s="417"/>
      <c r="ABT249" s="417"/>
      <c r="ABU249" s="417"/>
      <c r="ABV249" s="417"/>
      <c r="ABW249" s="417"/>
      <c r="ABX249" s="417"/>
      <c r="ABY249" s="417"/>
      <c r="ABZ249" s="417"/>
      <c r="ACA249" s="417"/>
      <c r="ACB249" s="417"/>
      <c r="ACC249" s="417"/>
      <c r="ACD249" s="417"/>
      <c r="ACE249" s="417"/>
      <c r="ACF249" s="417"/>
      <c r="ACG249" s="417"/>
      <c r="ACH249" s="417"/>
      <c r="ACI249" s="417"/>
      <c r="ACJ249" s="417"/>
      <c r="ACK249" s="417"/>
      <c r="ACL249" s="417"/>
      <c r="ACM249" s="417"/>
      <c r="ACN249" s="417"/>
      <c r="ACO249" s="417"/>
      <c r="ACP249" s="417"/>
      <c r="ACQ249" s="417"/>
      <c r="ACR249" s="417"/>
      <c r="ACS249" s="417"/>
      <c r="ACT249" s="417"/>
      <c r="ACU249" s="417"/>
      <c r="ACV249" s="417"/>
      <c r="ACW249" s="417"/>
      <c r="ACX249" s="417"/>
      <c r="ACY249" s="417"/>
      <c r="ACZ249" s="417"/>
      <c r="ADA249" s="417"/>
      <c r="ADB249" s="417"/>
      <c r="ADC249" s="417"/>
      <c r="ADD249" s="417"/>
      <c r="ADE249" s="417"/>
      <c r="ADF249" s="417"/>
      <c r="ADG249" s="417"/>
      <c r="ADH249" s="417"/>
      <c r="ADI249" s="417"/>
      <c r="ADJ249" s="417"/>
      <c r="ADK249" s="417"/>
      <c r="ADL249" s="417"/>
      <c r="ADM249" s="417"/>
      <c r="ADN249" s="417"/>
      <c r="ADO249" s="417"/>
      <c r="ADP249" s="417"/>
      <c r="ADQ249" s="417"/>
      <c r="ADR249" s="417"/>
      <c r="ADS249" s="417"/>
      <c r="ADT249" s="417"/>
      <c r="ADU249" s="417"/>
      <c r="ADV249" s="417"/>
      <c r="ADW249" s="417"/>
      <c r="ADX249" s="417"/>
      <c r="ADY249" s="417"/>
      <c r="ADZ249" s="417"/>
      <c r="AEA249" s="417"/>
      <c r="AEB249" s="417"/>
      <c r="AEC249" s="417"/>
      <c r="AED249" s="417"/>
      <c r="AEE249" s="417"/>
      <c r="AEF249" s="417"/>
      <c r="AEG249" s="417"/>
      <c r="AEH249" s="417"/>
      <c r="AEI249" s="417"/>
      <c r="AEJ249" s="417"/>
      <c r="AEK249" s="417"/>
      <c r="AEL249" s="417"/>
      <c r="AEM249" s="417"/>
      <c r="AEN249" s="417"/>
      <c r="AEO249" s="417"/>
      <c r="AEP249" s="417"/>
      <c r="AEQ249" s="417"/>
      <c r="AER249" s="417"/>
      <c r="AES249" s="417"/>
      <c r="AET249" s="417"/>
      <c r="AEU249" s="417"/>
      <c r="AEV249" s="417"/>
      <c r="AEW249" s="417"/>
      <c r="AEX249" s="417"/>
      <c r="AEY249" s="417"/>
      <c r="AEZ249" s="417"/>
      <c r="AFA249" s="417"/>
      <c r="AFB249" s="417"/>
      <c r="AFC249" s="417"/>
      <c r="AFD249" s="417"/>
      <c r="AFE249" s="417"/>
      <c r="AFF249" s="417"/>
      <c r="AFG249" s="417"/>
      <c r="AFH249" s="417"/>
      <c r="AFI249" s="417"/>
      <c r="AFJ249" s="417"/>
      <c r="AFK249" s="417"/>
      <c r="AFL249" s="417"/>
      <c r="AFM249" s="417"/>
      <c r="AFN249" s="417"/>
      <c r="AFO249" s="417"/>
      <c r="AFP249" s="417"/>
      <c r="AFQ249" s="417"/>
      <c r="AFR249" s="417"/>
      <c r="AFS249" s="417"/>
      <c r="AFT249" s="417"/>
      <c r="AFU249" s="417"/>
      <c r="AFV249" s="417"/>
      <c r="AFW249" s="417"/>
      <c r="AFX249" s="417"/>
      <c r="AFY249" s="417"/>
      <c r="AFZ249" s="417"/>
      <c r="AGA249" s="417"/>
      <c r="AGB249" s="417"/>
      <c r="AGC249" s="417"/>
      <c r="AGD249" s="417"/>
      <c r="AGE249" s="417"/>
      <c r="AGF249" s="417"/>
      <c r="AGG249" s="417"/>
      <c r="AGH249" s="417"/>
      <c r="AGI249" s="417"/>
      <c r="AGJ249" s="417"/>
      <c r="AGK249" s="417"/>
      <c r="AGL249" s="417"/>
      <c r="AGM249" s="417"/>
      <c r="AGN249" s="417"/>
      <c r="AGO249" s="417"/>
      <c r="AGP249" s="417"/>
      <c r="AGQ249" s="417"/>
      <c r="AGR249" s="417"/>
      <c r="AGS249" s="417"/>
      <c r="AGT249" s="417"/>
      <c r="AGU249" s="417"/>
      <c r="AGV249" s="417"/>
      <c r="AGW249" s="417"/>
      <c r="AGX249" s="417"/>
      <c r="AGY249" s="417"/>
      <c r="AGZ249" s="417"/>
      <c r="AHA249" s="417"/>
      <c r="AHB249" s="417"/>
      <c r="AHC249" s="417"/>
      <c r="AHD249" s="417"/>
      <c r="AHE249" s="417"/>
      <c r="AHF249" s="417"/>
      <c r="AHG249" s="417"/>
      <c r="AHH249" s="417"/>
      <c r="AHI249" s="417"/>
      <c r="AHJ249" s="417"/>
      <c r="AHK249" s="417"/>
      <c r="AHL249" s="417"/>
      <c r="AHM249" s="417"/>
      <c r="AHN249" s="417"/>
      <c r="AHO249" s="417"/>
      <c r="AHP249" s="417"/>
      <c r="AHQ249" s="417"/>
      <c r="AHR249" s="417"/>
      <c r="AHS249" s="417"/>
      <c r="AHT249" s="417"/>
      <c r="AHU249" s="417"/>
      <c r="AHV249" s="417"/>
      <c r="AHW249" s="417"/>
      <c r="AHX249" s="417"/>
      <c r="AHY249" s="417"/>
      <c r="AHZ249" s="417"/>
      <c r="AIA249" s="417"/>
      <c r="AIB249" s="417"/>
      <c r="AIC249" s="417"/>
      <c r="AID249" s="417"/>
      <c r="AIE249" s="417"/>
      <c r="AIF249" s="417"/>
      <c r="AIG249" s="417"/>
      <c r="AIH249" s="417"/>
      <c r="AII249" s="417"/>
      <c r="AIJ249" s="417"/>
      <c r="AIK249" s="417"/>
      <c r="AIL249" s="417"/>
      <c r="AIM249" s="417"/>
      <c r="AIN249" s="417"/>
      <c r="AIO249" s="417"/>
      <c r="AIP249" s="417"/>
      <c r="AIQ249" s="417"/>
      <c r="AIR249" s="417"/>
      <c r="AIS249" s="417"/>
      <c r="AIT249" s="417"/>
      <c r="AIU249" s="417"/>
      <c r="AIV249" s="417"/>
      <c r="AIW249" s="417"/>
      <c r="AIX249" s="417"/>
      <c r="AIY249" s="417"/>
      <c r="AIZ249" s="417"/>
      <c r="AJA249" s="417"/>
      <c r="AJB249" s="417"/>
      <c r="AJC249" s="417"/>
      <c r="AJD249" s="417"/>
      <c r="AJE249" s="417"/>
      <c r="AJF249" s="417"/>
      <c r="AJG249" s="417"/>
      <c r="AJH249" s="417"/>
      <c r="AJI249" s="417"/>
      <c r="AJJ249" s="417"/>
      <c r="AJK249" s="417"/>
      <c r="AJL249" s="417"/>
      <c r="AJM249" s="417"/>
      <c r="AJN249" s="417"/>
      <c r="AJO249" s="417"/>
      <c r="AJP249" s="417"/>
      <c r="AJQ249" s="417"/>
      <c r="AJR249" s="417"/>
      <c r="AJS249" s="417"/>
      <c r="AJT249" s="417"/>
      <c r="AJU249" s="417"/>
      <c r="AJV249" s="417"/>
      <c r="AJW249" s="417"/>
      <c r="AJX249" s="417"/>
      <c r="AJY249" s="417"/>
      <c r="AJZ249" s="417"/>
      <c r="AKA249" s="417"/>
      <c r="AKB249" s="417"/>
      <c r="AKC249" s="417"/>
      <c r="AKD249" s="417"/>
      <c r="AKE249" s="417"/>
      <c r="AKF249" s="417"/>
      <c r="AKG249" s="417"/>
      <c r="AKH249" s="417"/>
      <c r="AKI249" s="417"/>
      <c r="AKJ249" s="417"/>
      <c r="AKK249" s="417"/>
      <c r="AKL249" s="417"/>
      <c r="AKM249" s="417"/>
      <c r="AKN249" s="417"/>
      <c r="AKO249" s="417"/>
      <c r="AKP249" s="417"/>
      <c r="AKQ249" s="417"/>
      <c r="AKR249" s="417"/>
      <c r="AKS249" s="417"/>
      <c r="AKT249" s="417"/>
      <c r="AKU249" s="417"/>
      <c r="AKV249" s="417"/>
      <c r="AKW249" s="417"/>
      <c r="AKX249" s="417"/>
      <c r="AKY249" s="417"/>
      <c r="AKZ249" s="417"/>
      <c r="ALA249" s="417"/>
      <c r="ALB249" s="417"/>
      <c r="ALC249" s="417"/>
      <c r="ALD249" s="417"/>
      <c r="ALE249" s="417"/>
      <c r="ALF249" s="417"/>
      <c r="ALG249" s="417"/>
      <c r="ALH249" s="417"/>
      <c r="ALI249" s="417"/>
      <c r="ALJ249" s="417"/>
      <c r="ALK249" s="417"/>
      <c r="ALL249" s="417"/>
      <c r="ALM249" s="417"/>
      <c r="ALN249" s="417"/>
      <c r="ALO249" s="417"/>
      <c r="ALP249" s="417"/>
      <c r="ALQ249" s="417"/>
      <c r="ALR249" s="417"/>
      <c r="ALS249" s="417"/>
      <c r="ALT249" s="417"/>
      <c r="ALU249" s="417"/>
      <c r="ALV249" s="417"/>
      <c r="ALW249" s="417"/>
      <c r="ALX249" s="417"/>
      <c r="ALY249" s="417"/>
      <c r="ALZ249" s="417"/>
      <c r="AMA249" s="417"/>
      <c r="AMB249" s="417"/>
      <c r="AMC249" s="417"/>
      <c r="AMD249" s="417"/>
      <c r="AME249" s="417"/>
      <c r="AMF249" s="417"/>
      <c r="AMG249" s="417"/>
      <c r="AMH249" s="417"/>
      <c r="AMI249" s="417"/>
      <c r="AMJ249" s="417"/>
      <c r="AMK249" s="417"/>
      <c r="AML249" s="417"/>
      <c r="AMM249" s="417"/>
      <c r="AMN249" s="417"/>
      <c r="AMO249" s="417"/>
      <c r="AMP249" s="417"/>
      <c r="AMQ249" s="417"/>
      <c r="AMR249" s="417"/>
      <c r="AMS249" s="417"/>
      <c r="AMT249" s="417"/>
      <c r="AMU249" s="417"/>
      <c r="AMV249" s="417"/>
      <c r="AMW249" s="417"/>
      <c r="AMX249" s="417"/>
      <c r="AMY249" s="417"/>
      <c r="AMZ249" s="417"/>
      <c r="ANA249" s="417"/>
      <c r="ANB249" s="417"/>
      <c r="ANC249" s="417"/>
      <c r="AND249" s="417"/>
      <c r="ANE249" s="417"/>
      <c r="ANF249" s="417"/>
      <c r="ANG249" s="417"/>
      <c r="ANH249" s="417"/>
      <c r="ANI249" s="417"/>
      <c r="ANJ249" s="417"/>
      <c r="ANK249" s="417"/>
      <c r="ANL249" s="417"/>
      <c r="ANM249" s="417"/>
      <c r="ANN249" s="417"/>
      <c r="ANO249" s="417"/>
      <c r="ANP249" s="417"/>
      <c r="ANQ249" s="417"/>
      <c r="ANR249" s="417"/>
      <c r="ANS249" s="417"/>
      <c r="ANT249" s="417"/>
      <c r="ANU249" s="417"/>
      <c r="ANV249" s="417"/>
      <c r="ANW249" s="417"/>
      <c r="ANX249" s="417"/>
      <c r="ANY249" s="417"/>
      <c r="ANZ249" s="417"/>
      <c r="AOA249" s="417"/>
      <c r="AOB249" s="417"/>
      <c r="AOC249" s="417"/>
      <c r="AOD249" s="417"/>
      <c r="AOE249" s="417"/>
      <c r="AOF249" s="417"/>
      <c r="AOG249" s="417"/>
      <c r="AOH249" s="417"/>
      <c r="AOI249" s="417"/>
      <c r="AOJ249" s="417"/>
      <c r="AOK249" s="417"/>
      <c r="AOL249" s="417"/>
      <c r="AOM249" s="417"/>
      <c r="AON249" s="417"/>
      <c r="AOO249" s="417"/>
      <c r="AOP249" s="417"/>
      <c r="AOQ249" s="417"/>
      <c r="AOR249" s="417"/>
      <c r="AOS249" s="417"/>
      <c r="AOT249" s="417"/>
      <c r="AOU249" s="417"/>
      <c r="AOV249" s="417"/>
      <c r="AOW249" s="417"/>
      <c r="AOX249" s="417"/>
      <c r="AOY249" s="417"/>
      <c r="AOZ249" s="417"/>
      <c r="APA249" s="417"/>
      <c r="APB249" s="417"/>
      <c r="APC249" s="417"/>
      <c r="APD249" s="417"/>
      <c r="APE249" s="417"/>
      <c r="APF249" s="417"/>
      <c r="APG249" s="417"/>
      <c r="APH249" s="417"/>
      <c r="API249" s="417"/>
      <c r="APJ249" s="417"/>
      <c r="APK249" s="417"/>
      <c r="APL249" s="417"/>
      <c r="APM249" s="417"/>
      <c r="APN249" s="417"/>
      <c r="APO249" s="417"/>
      <c r="APP249" s="417"/>
      <c r="APQ249" s="417"/>
      <c r="APR249" s="417"/>
      <c r="APS249" s="417"/>
      <c r="APT249" s="417"/>
      <c r="APU249" s="417"/>
      <c r="APV249" s="417"/>
      <c r="APW249" s="417"/>
      <c r="APX249" s="417"/>
      <c r="APY249" s="417"/>
      <c r="APZ249" s="417"/>
      <c r="AQA249" s="417"/>
      <c r="AQB249" s="417"/>
      <c r="AQC249" s="417"/>
      <c r="AQD249" s="417"/>
      <c r="AQE249" s="417"/>
      <c r="AQF249" s="417"/>
      <c r="AQG249" s="417"/>
      <c r="AQH249" s="417"/>
      <c r="AQI249" s="417"/>
      <c r="AQJ249" s="417"/>
      <c r="AQK249" s="417"/>
      <c r="AQL249" s="417"/>
      <c r="AQM249" s="417"/>
      <c r="AQN249" s="417"/>
      <c r="AQO249" s="417"/>
      <c r="AQP249" s="417"/>
      <c r="AQQ249" s="417"/>
      <c r="AQR249" s="417"/>
      <c r="AQS249" s="417"/>
      <c r="AQT249" s="417"/>
      <c r="AQU249" s="417"/>
      <c r="AQV249" s="417"/>
      <c r="AQW249" s="417"/>
      <c r="AQX249" s="417"/>
      <c r="AQY249" s="417"/>
      <c r="AQZ249" s="417"/>
      <c r="ARA249" s="417"/>
      <c r="ARB249" s="417"/>
      <c r="ARC249" s="417"/>
      <c r="ARD249" s="417"/>
      <c r="ARE249" s="417"/>
      <c r="ARF249" s="417"/>
      <c r="ARG249" s="417"/>
      <c r="ARH249" s="417"/>
      <c r="ARI249" s="417"/>
      <c r="ARJ249" s="417"/>
      <c r="ARK249" s="417"/>
      <c r="ARL249" s="417"/>
      <c r="ARM249" s="417"/>
      <c r="ARN249" s="417"/>
      <c r="ARO249" s="417"/>
      <c r="ARP249" s="417"/>
      <c r="ARQ249" s="417"/>
      <c r="ARR249" s="417"/>
      <c r="ARS249" s="417"/>
      <c r="ART249" s="417"/>
      <c r="ARU249" s="417"/>
      <c r="ARV249" s="417"/>
      <c r="ARW249" s="417"/>
      <c r="ARX249" s="417"/>
      <c r="ARY249" s="417"/>
      <c r="ARZ249" s="417"/>
      <c r="ASA249" s="417"/>
      <c r="ASB249" s="417"/>
      <c r="ASC249" s="417"/>
      <c r="ASD249" s="417"/>
      <c r="ASE249" s="417"/>
      <c r="ASF249" s="417"/>
      <c r="ASG249" s="417"/>
      <c r="ASH249" s="417"/>
      <c r="ASI249" s="417"/>
      <c r="ASJ249" s="417"/>
      <c r="ASK249" s="417"/>
      <c r="ASL249" s="417"/>
      <c r="ASM249" s="417"/>
      <c r="ASN249" s="417"/>
      <c r="ASO249" s="417"/>
      <c r="ASP249" s="417"/>
      <c r="ASQ249" s="417"/>
      <c r="ASR249" s="417"/>
      <c r="ASS249" s="417"/>
      <c r="AST249" s="417"/>
      <c r="ASU249" s="417"/>
      <c r="ASV249" s="417"/>
      <c r="ASW249" s="417"/>
      <c r="ASX249" s="417"/>
      <c r="ASY249" s="417"/>
      <c r="ASZ249" s="417"/>
      <c r="ATA249" s="417"/>
      <c r="ATB249" s="417"/>
      <c r="ATC249" s="417"/>
      <c r="ATD249" s="417"/>
      <c r="ATE249" s="417"/>
      <c r="ATF249" s="417"/>
      <c r="ATG249" s="417"/>
      <c r="ATH249" s="417"/>
      <c r="ATI249" s="417"/>
      <c r="ATJ249" s="417"/>
      <c r="ATK249" s="417"/>
      <c r="ATL249" s="417"/>
      <c r="ATM249" s="417"/>
      <c r="ATN249" s="417"/>
      <c r="ATO249" s="417"/>
      <c r="ATP249" s="417"/>
      <c r="ATQ249" s="417"/>
      <c r="ATR249" s="417"/>
      <c r="ATS249" s="417"/>
      <c r="ATT249" s="417"/>
      <c r="ATU249" s="417"/>
      <c r="ATV249" s="417"/>
      <c r="ATW249" s="417"/>
      <c r="ATX249" s="417"/>
      <c r="ATY249" s="417"/>
      <c r="ATZ249" s="417"/>
      <c r="AUA249" s="417"/>
      <c r="AUB249" s="417"/>
      <c r="AUC249" s="417"/>
      <c r="AUD249" s="417"/>
      <c r="AUE249" s="417"/>
      <c r="AUF249" s="417"/>
      <c r="AUG249" s="417"/>
      <c r="AUH249" s="417"/>
      <c r="AUI249" s="417"/>
      <c r="AUJ249" s="417"/>
      <c r="AUK249" s="417"/>
      <c r="AUL249" s="417"/>
      <c r="AUM249" s="417"/>
      <c r="AUN249" s="417"/>
      <c r="AUO249" s="417"/>
      <c r="AUP249" s="417"/>
      <c r="AUQ249" s="417"/>
      <c r="AUR249" s="417"/>
      <c r="AUS249" s="417"/>
      <c r="AUT249" s="417"/>
      <c r="AUU249" s="417"/>
      <c r="AUV249" s="417"/>
      <c r="AUW249" s="417"/>
      <c r="AUX249" s="417"/>
      <c r="AUY249" s="417"/>
      <c r="AUZ249" s="417"/>
      <c r="AVA249" s="417"/>
      <c r="AVB249" s="417"/>
      <c r="AVC249" s="417"/>
      <c r="AVD249" s="417"/>
      <c r="AVE249" s="417"/>
      <c r="AVF249" s="417"/>
      <c r="AVG249" s="417"/>
      <c r="AVH249" s="417"/>
      <c r="AVI249" s="417"/>
      <c r="AVJ249" s="417"/>
      <c r="AVK249" s="417"/>
      <c r="AVL249" s="417"/>
      <c r="AVM249" s="417"/>
      <c r="AVN249" s="417"/>
      <c r="AVO249" s="417"/>
      <c r="AVP249" s="417"/>
      <c r="AVQ249" s="417"/>
      <c r="AVR249" s="417"/>
      <c r="AVS249" s="417"/>
      <c r="AVT249" s="417"/>
      <c r="AVU249" s="417"/>
      <c r="AVV249" s="417"/>
      <c r="AVW249" s="417"/>
      <c r="AVX249" s="417"/>
      <c r="AVY249" s="417"/>
      <c r="AVZ249" s="417"/>
      <c r="AWA249" s="417"/>
      <c r="AWB249" s="417"/>
      <c r="AWC249" s="417"/>
      <c r="AWD249" s="417"/>
      <c r="AWE249" s="417"/>
      <c r="AWF249" s="417"/>
      <c r="AWG249" s="417"/>
      <c r="AWH249" s="417"/>
      <c r="AWI249" s="417"/>
      <c r="AWJ249" s="417"/>
      <c r="AWK249" s="417"/>
      <c r="AWL249" s="417"/>
      <c r="AWM249" s="417"/>
      <c r="AWN249" s="417"/>
      <c r="AWO249" s="417"/>
      <c r="AWP249" s="417"/>
      <c r="AWQ249" s="417"/>
      <c r="AWR249" s="417"/>
      <c r="AWS249" s="417"/>
      <c r="AWT249" s="417"/>
      <c r="AWU249" s="417"/>
      <c r="AWV249" s="417"/>
      <c r="AWW249" s="417"/>
      <c r="AWX249" s="417"/>
      <c r="AWY249" s="417"/>
      <c r="AWZ249" s="417"/>
      <c r="AXA249" s="417"/>
      <c r="AXB249" s="417"/>
      <c r="AXC249" s="417"/>
      <c r="AXD249" s="417"/>
      <c r="AXE249" s="417"/>
      <c r="AXF249" s="417"/>
      <c r="AXG249" s="417"/>
      <c r="AXH249" s="417"/>
      <c r="AXI249" s="417"/>
      <c r="AXJ249" s="417"/>
      <c r="AXK249" s="417"/>
      <c r="AXL249" s="417"/>
      <c r="AXM249" s="417"/>
      <c r="AXN249" s="417"/>
      <c r="AXO249" s="417"/>
      <c r="AXP249" s="417"/>
      <c r="AXQ249" s="417"/>
      <c r="AXR249" s="417"/>
      <c r="AXS249" s="417"/>
      <c r="AXT249" s="417"/>
      <c r="AXU249" s="417"/>
      <c r="AXV249" s="417"/>
      <c r="AXW249" s="417"/>
      <c r="AXX249" s="417"/>
      <c r="AXY249" s="417"/>
      <c r="AXZ249" s="417"/>
      <c r="AYA249" s="417"/>
      <c r="AYB249" s="417"/>
      <c r="AYC249" s="417"/>
      <c r="AYD249" s="417"/>
      <c r="AYE249" s="417"/>
      <c r="AYF249" s="417"/>
      <c r="AYG249" s="417"/>
      <c r="AYH249" s="417"/>
      <c r="AYI249" s="417"/>
      <c r="AYJ249" s="417"/>
      <c r="AYK249" s="417"/>
      <c r="AYL249" s="417"/>
      <c r="AYM249" s="417"/>
      <c r="AYN249" s="417"/>
      <c r="AYO249" s="417"/>
      <c r="AYP249" s="417"/>
      <c r="AYQ249" s="417"/>
      <c r="AYR249" s="417"/>
      <c r="AYS249" s="417"/>
      <c r="AYT249" s="417"/>
      <c r="AYU249" s="417"/>
      <c r="AYV249" s="417"/>
      <c r="AYW249" s="417"/>
      <c r="AYX249" s="417"/>
      <c r="AYY249" s="417"/>
      <c r="AYZ249" s="417"/>
      <c r="AZA249" s="417"/>
      <c r="AZB249" s="417"/>
      <c r="AZC249" s="417"/>
      <c r="AZD249" s="417"/>
      <c r="AZE249" s="417"/>
      <c r="AZF249" s="417"/>
      <c r="AZG249" s="417"/>
      <c r="AZH249" s="417"/>
      <c r="AZI249" s="417"/>
      <c r="AZJ249" s="417"/>
      <c r="AZK249" s="417"/>
      <c r="AZL249" s="417"/>
      <c r="AZM249" s="417"/>
      <c r="AZN249" s="417"/>
      <c r="AZO249" s="417"/>
      <c r="AZP249" s="417"/>
      <c r="AZQ249" s="417"/>
      <c r="AZR249" s="417"/>
      <c r="AZS249" s="417"/>
      <c r="AZT249" s="417"/>
      <c r="AZU249" s="417"/>
      <c r="AZV249" s="417"/>
      <c r="AZW249" s="417"/>
      <c r="AZX249" s="417"/>
      <c r="AZY249" s="417"/>
      <c r="AZZ249" s="417"/>
      <c r="BAA249" s="417"/>
      <c r="BAB249" s="417"/>
      <c r="BAC249" s="417"/>
      <c r="BAD249" s="417"/>
      <c r="BAE249" s="417"/>
      <c r="BAF249" s="417"/>
      <c r="BAG249" s="417"/>
      <c r="BAH249" s="417"/>
      <c r="BAI249" s="417"/>
      <c r="BAJ249" s="417"/>
      <c r="BAK249" s="417"/>
      <c r="BAL249" s="417"/>
      <c r="BAM249" s="417"/>
      <c r="BAN249" s="417"/>
      <c r="BAO249" s="417"/>
      <c r="BAP249" s="417"/>
      <c r="BAQ249" s="417"/>
      <c r="BAR249" s="417"/>
      <c r="BAS249" s="417"/>
      <c r="BAT249" s="417"/>
      <c r="BAU249" s="417"/>
      <c r="BAV249" s="417"/>
      <c r="BAW249" s="417"/>
      <c r="BAX249" s="417"/>
      <c r="BAY249" s="417"/>
      <c r="BAZ249" s="417"/>
      <c r="BBA249" s="417"/>
      <c r="BBB249" s="417"/>
      <c r="BBC249" s="417"/>
      <c r="BBD249" s="417"/>
      <c r="BBE249" s="417"/>
      <c r="BBF249" s="417"/>
      <c r="BBG249" s="417"/>
      <c r="BBH249" s="417"/>
      <c r="BBI249" s="417"/>
      <c r="BBJ249" s="417"/>
      <c r="BBK249" s="417"/>
      <c r="BBL249" s="417"/>
      <c r="BBM249" s="417"/>
      <c r="BBN249" s="417"/>
      <c r="BBO249" s="417"/>
      <c r="BBP249" s="417"/>
      <c r="BBQ249" s="417"/>
      <c r="BBR249" s="417"/>
      <c r="BBS249" s="417"/>
      <c r="BBT249" s="417"/>
      <c r="BBU249" s="417"/>
      <c r="BBV249" s="417"/>
      <c r="BBW249" s="417"/>
      <c r="BBX249" s="417"/>
      <c r="BBY249" s="417"/>
      <c r="BBZ249" s="417"/>
      <c r="BCA249" s="417"/>
      <c r="BCB249" s="417"/>
      <c r="BCC249" s="417"/>
      <c r="BCD249" s="417"/>
      <c r="BCE249" s="417"/>
      <c r="BCF249" s="417"/>
      <c r="BCG249" s="417"/>
      <c r="BCH249" s="417"/>
      <c r="BCI249" s="417"/>
      <c r="BCJ249" s="417"/>
      <c r="BCK249" s="417"/>
      <c r="BCL249" s="417"/>
      <c r="BCM249" s="417"/>
      <c r="BCN249" s="417"/>
      <c r="BCO249" s="417"/>
      <c r="BCP249" s="417"/>
      <c r="BCQ249" s="417"/>
      <c r="BCR249" s="417"/>
      <c r="BCS249" s="417"/>
      <c r="BCT249" s="417"/>
      <c r="BCU249" s="417"/>
      <c r="BCV249" s="417"/>
      <c r="BCW249" s="417"/>
      <c r="BCX249" s="417"/>
      <c r="BCY249" s="417"/>
      <c r="BCZ249" s="417"/>
      <c r="BDA249" s="417"/>
      <c r="BDB249" s="417"/>
      <c r="BDC249" s="417"/>
      <c r="BDD249" s="417"/>
      <c r="BDE249" s="417"/>
      <c r="BDF249" s="417"/>
      <c r="BDG249" s="417"/>
      <c r="BDH249" s="417"/>
      <c r="BDI249" s="417"/>
      <c r="BDJ249" s="417"/>
      <c r="BDK249" s="417"/>
      <c r="BDL249" s="417"/>
      <c r="BDM249" s="417"/>
      <c r="BDN249" s="417"/>
      <c r="BDO249" s="417"/>
      <c r="BDP249" s="417"/>
      <c r="BDQ249" s="417"/>
      <c r="BDR249" s="417"/>
      <c r="BDS249" s="417"/>
      <c r="BDT249" s="417"/>
      <c r="BDU249" s="417"/>
      <c r="BDV249" s="417"/>
      <c r="BDW249" s="417"/>
      <c r="BDX249" s="417"/>
      <c r="BDY249" s="417"/>
      <c r="BDZ249" s="417"/>
      <c r="BEA249" s="417"/>
      <c r="BEB249" s="417"/>
      <c r="BEC249" s="417"/>
      <c r="BED249" s="417"/>
      <c r="BEE249" s="417"/>
      <c r="BEF249" s="417"/>
      <c r="BEG249" s="417"/>
      <c r="BEH249" s="417"/>
      <c r="BEI249" s="417"/>
      <c r="BEJ249" s="417"/>
      <c r="BEK249" s="417"/>
      <c r="BEL249" s="417"/>
      <c r="BEM249" s="417"/>
      <c r="BEN249" s="417"/>
      <c r="BEO249" s="417"/>
      <c r="BEP249" s="417"/>
      <c r="BEQ249" s="417"/>
      <c r="BER249" s="417"/>
      <c r="BES249" s="417"/>
      <c r="BET249" s="417"/>
      <c r="BEU249" s="417"/>
      <c r="BEV249" s="417"/>
      <c r="BEW249" s="417"/>
      <c r="BEX249" s="417"/>
      <c r="BEY249" s="417"/>
      <c r="BEZ249" s="417"/>
      <c r="BFA249" s="417"/>
      <c r="BFB249" s="417"/>
      <c r="BFC249" s="417"/>
      <c r="BFD249" s="417"/>
      <c r="BFE249" s="417"/>
      <c r="BFF249" s="417"/>
      <c r="BFG249" s="417"/>
      <c r="BFH249" s="417"/>
      <c r="BFI249" s="417"/>
      <c r="BFJ249" s="417"/>
      <c r="BFK249" s="417"/>
      <c r="BFL249" s="417"/>
      <c r="BFM249" s="417"/>
      <c r="BFN249" s="417"/>
      <c r="BFO249" s="417"/>
      <c r="BFP249" s="417"/>
      <c r="BFQ249" s="417"/>
      <c r="BFR249" s="417"/>
      <c r="BFS249" s="417"/>
      <c r="BFT249" s="417"/>
      <c r="BFU249" s="417"/>
      <c r="BFV249" s="417"/>
      <c r="BFW249" s="417"/>
      <c r="BFX249" s="417"/>
      <c r="BFY249" s="417"/>
      <c r="BFZ249" s="417"/>
      <c r="BGA249" s="417"/>
      <c r="BGB249" s="417"/>
      <c r="BGC249" s="417"/>
      <c r="BGD249" s="417"/>
      <c r="BGE249" s="417"/>
      <c r="BGF249" s="417"/>
      <c r="BGG249" s="417"/>
      <c r="BGH249" s="417"/>
      <c r="BGI249" s="417"/>
      <c r="BGJ249" s="417"/>
      <c r="BGK249" s="417"/>
      <c r="BGL249" s="417"/>
      <c r="BGM249" s="417"/>
      <c r="BGN249" s="417"/>
      <c r="BGO249" s="417"/>
      <c r="BGP249" s="417"/>
      <c r="BGQ249" s="417"/>
      <c r="BGR249" s="417"/>
      <c r="BGS249" s="417"/>
      <c r="BGT249" s="417"/>
      <c r="BGU249" s="417"/>
      <c r="BGV249" s="417"/>
      <c r="BGW249" s="417"/>
      <c r="BGX249" s="417"/>
      <c r="BGY249" s="417"/>
      <c r="BGZ249" s="417"/>
      <c r="BHA249" s="417"/>
      <c r="BHB249" s="417"/>
      <c r="BHC249" s="417"/>
      <c r="BHD249" s="417"/>
      <c r="BHE249" s="417"/>
      <c r="BHF249" s="417"/>
      <c r="BHG249" s="417"/>
      <c r="BHH249" s="417"/>
      <c r="BHI249" s="417"/>
      <c r="BHJ249" s="417"/>
      <c r="BHK249" s="417"/>
      <c r="BHL249" s="417"/>
      <c r="BHM249" s="417"/>
      <c r="BHN249" s="417"/>
      <c r="BHO249" s="417"/>
      <c r="BHP249" s="417"/>
      <c r="BHQ249" s="417"/>
      <c r="BHR249" s="417"/>
      <c r="BHS249" s="417"/>
      <c r="BHT249" s="417"/>
      <c r="BHU249" s="417"/>
      <c r="BHV249" s="417"/>
      <c r="BHW249" s="417"/>
      <c r="BHX249" s="417"/>
      <c r="BHY249" s="417"/>
      <c r="BHZ249" s="417"/>
      <c r="BIA249" s="417"/>
      <c r="BIB249" s="417"/>
      <c r="BIC249" s="417"/>
      <c r="BID249" s="417"/>
      <c r="BIE249" s="417"/>
      <c r="BIF249" s="417"/>
      <c r="BIG249" s="417"/>
      <c r="BIH249" s="417"/>
      <c r="BII249" s="417"/>
      <c r="BIJ249" s="417"/>
      <c r="BIK249" s="417"/>
      <c r="BIL249" s="417"/>
      <c r="BIM249" s="417"/>
      <c r="BIN249" s="417"/>
      <c r="BIO249" s="417"/>
      <c r="BIP249" s="417"/>
      <c r="BIQ249" s="417"/>
      <c r="BIR249" s="417"/>
      <c r="BIS249" s="417"/>
      <c r="BIT249" s="417"/>
      <c r="BIU249" s="417"/>
      <c r="BIV249" s="417"/>
      <c r="BIW249" s="417"/>
      <c r="BIX249" s="417"/>
      <c r="BIY249" s="417"/>
      <c r="BIZ249" s="417"/>
      <c r="BJA249" s="417"/>
      <c r="BJB249" s="417"/>
      <c r="BJC249" s="417"/>
      <c r="BJD249" s="417"/>
      <c r="BJE249" s="417"/>
      <c r="BJF249" s="417"/>
      <c r="BJG249" s="417"/>
      <c r="BJH249" s="417"/>
      <c r="BJI249" s="417"/>
      <c r="BJJ249" s="417"/>
      <c r="BJK249" s="417"/>
      <c r="BJL249" s="417"/>
      <c r="BJM249" s="417"/>
      <c r="BJN249" s="417"/>
      <c r="BJO249" s="417"/>
      <c r="BJP249" s="417"/>
      <c r="BJQ249" s="417"/>
      <c r="BJR249" s="417"/>
      <c r="BJS249" s="417"/>
      <c r="BJT249" s="417"/>
      <c r="BJU249" s="417"/>
      <c r="BJV249" s="417"/>
      <c r="BJW249" s="417"/>
      <c r="BJX249" s="417"/>
      <c r="BJY249" s="417"/>
      <c r="BJZ249" s="417"/>
      <c r="BKA249" s="417"/>
      <c r="BKB249" s="417"/>
      <c r="BKC249" s="417"/>
      <c r="BKD249" s="417"/>
      <c r="BKE249" s="417"/>
      <c r="BKF249" s="417"/>
      <c r="BKG249" s="417"/>
      <c r="BKH249" s="417"/>
      <c r="BKI249" s="417"/>
      <c r="BKJ249" s="417"/>
      <c r="BKK249" s="417"/>
      <c r="BKL249" s="417"/>
      <c r="BKM249" s="417"/>
      <c r="BKN249" s="417"/>
      <c r="BKO249" s="417"/>
      <c r="BKP249" s="417"/>
      <c r="BKQ249" s="417"/>
      <c r="BKR249" s="417"/>
      <c r="BKS249" s="417"/>
      <c r="BKT249" s="417"/>
      <c r="BKU249" s="417"/>
      <c r="BKV249" s="417"/>
      <c r="BKW249" s="417"/>
      <c r="BKX249" s="417"/>
      <c r="BKY249" s="417"/>
      <c r="BKZ249" s="417"/>
      <c r="BLA249" s="417"/>
      <c r="BLB249" s="417"/>
      <c r="BLC249" s="417"/>
      <c r="BLD249" s="417"/>
      <c r="BLE249" s="417"/>
      <c r="BLF249" s="417"/>
      <c r="BLG249" s="417"/>
      <c r="BLH249" s="417"/>
      <c r="BLI249" s="417"/>
      <c r="BLJ249" s="417"/>
      <c r="BLK249" s="417"/>
      <c r="BLL249" s="417"/>
      <c r="BLM249" s="417"/>
      <c r="BLN249" s="417"/>
      <c r="BLO249" s="417"/>
      <c r="BLP249" s="417"/>
      <c r="BLQ249" s="417"/>
      <c r="BLR249" s="417"/>
      <c r="BLS249" s="417"/>
      <c r="BLT249" s="417"/>
      <c r="BLU249" s="417"/>
      <c r="BLV249" s="417"/>
      <c r="BLW249" s="417"/>
      <c r="BLX249" s="417"/>
      <c r="BLY249" s="417"/>
      <c r="BLZ249" s="417"/>
      <c r="BMA249" s="417"/>
      <c r="BMB249" s="417"/>
      <c r="BMC249" s="417"/>
      <c r="BMD249" s="417"/>
      <c r="BME249" s="417"/>
      <c r="BMF249" s="417"/>
      <c r="BMG249" s="417"/>
      <c r="BMH249" s="417"/>
      <c r="BMI249" s="417"/>
      <c r="BMJ249" s="417"/>
      <c r="BMK249" s="417"/>
      <c r="BML249" s="417"/>
      <c r="BMM249" s="417"/>
      <c r="BMN249" s="417"/>
      <c r="BMO249" s="417"/>
      <c r="BMP249" s="417"/>
      <c r="BMQ249" s="417"/>
      <c r="BMR249" s="417"/>
      <c r="BMS249" s="417"/>
      <c r="BMT249" s="417"/>
      <c r="BMU249" s="417"/>
      <c r="BMV249" s="417"/>
      <c r="BMW249" s="417"/>
      <c r="BMX249" s="417"/>
      <c r="BMY249" s="417"/>
      <c r="BMZ249" s="417"/>
      <c r="BNA249" s="417"/>
      <c r="BNB249" s="417"/>
      <c r="BNC249" s="417"/>
      <c r="BND249" s="417"/>
      <c r="BNE249" s="417"/>
      <c r="BNF249" s="417"/>
      <c r="BNG249" s="417"/>
      <c r="BNH249" s="417"/>
      <c r="BNI249" s="417"/>
      <c r="BNJ249" s="417"/>
      <c r="BNK249" s="417"/>
      <c r="BNL249" s="417"/>
      <c r="BNM249" s="417"/>
      <c r="BNN249" s="417"/>
      <c r="BNO249" s="417"/>
      <c r="BNP249" s="417"/>
      <c r="BNQ249" s="417"/>
      <c r="BNR249" s="417"/>
      <c r="BNS249" s="417"/>
      <c r="BNT249" s="417"/>
      <c r="BNU249" s="417"/>
      <c r="BNV249" s="417"/>
      <c r="BNW249" s="417"/>
      <c r="BNX249" s="417"/>
      <c r="BNY249" s="417"/>
      <c r="BNZ249" s="417"/>
      <c r="BOA249" s="417"/>
      <c r="BOB249" s="417"/>
      <c r="BOC249" s="417"/>
      <c r="BOD249" s="417"/>
      <c r="BOE249" s="417"/>
      <c r="BOF249" s="417"/>
      <c r="BOG249" s="417"/>
      <c r="BOH249" s="417"/>
      <c r="BOI249" s="417"/>
      <c r="BOJ249" s="417"/>
      <c r="BOK249" s="417"/>
      <c r="BOL249" s="417"/>
      <c r="BOM249" s="417"/>
      <c r="BON249" s="417"/>
      <c r="BOO249" s="417"/>
      <c r="BOP249" s="417"/>
      <c r="BOQ249" s="417"/>
      <c r="BOR249" s="417"/>
      <c r="BOS249" s="417"/>
      <c r="BOT249" s="417"/>
      <c r="BOU249" s="417"/>
      <c r="BOV249" s="417"/>
      <c r="BOW249" s="417"/>
      <c r="BOX249" s="417"/>
      <c r="BOY249" s="417"/>
      <c r="BOZ249" s="417"/>
      <c r="BPA249" s="417"/>
      <c r="BPB249" s="417"/>
      <c r="BPC249" s="417"/>
      <c r="BPD249" s="417"/>
      <c r="BPE249" s="417"/>
      <c r="BPF249" s="417"/>
      <c r="BPG249" s="417"/>
      <c r="BPH249" s="417"/>
      <c r="BPI249" s="417"/>
      <c r="BPJ249" s="417"/>
      <c r="BPK249" s="417"/>
      <c r="BPL249" s="417"/>
      <c r="BPM249" s="417"/>
      <c r="BPN249" s="417"/>
      <c r="BPO249" s="417"/>
      <c r="BPP249" s="417"/>
      <c r="BPQ249" s="417"/>
      <c r="BPR249" s="417"/>
      <c r="BPS249" s="417"/>
      <c r="BPT249" s="417"/>
      <c r="BPU249" s="417"/>
      <c r="BPV249" s="417"/>
      <c r="BPW249" s="417"/>
      <c r="BPX249" s="417"/>
      <c r="BPY249" s="417"/>
      <c r="BPZ249" s="417"/>
      <c r="BQA249" s="417"/>
      <c r="BQB249" s="417"/>
      <c r="BQC249" s="417"/>
      <c r="BQD249" s="417"/>
      <c r="BQE249" s="417"/>
      <c r="BQF249" s="417"/>
      <c r="BQG249" s="417"/>
      <c r="BQH249" s="417"/>
      <c r="BQI249" s="417"/>
      <c r="BQJ249" s="417"/>
      <c r="BQK249" s="417"/>
      <c r="BQL249" s="417"/>
      <c r="BQM249" s="417"/>
      <c r="BQN249" s="417"/>
      <c r="BQO249" s="417"/>
      <c r="BQP249" s="417"/>
      <c r="BQQ249" s="417"/>
      <c r="BQR249" s="417"/>
      <c r="BQS249" s="417"/>
      <c r="BQT249" s="417"/>
      <c r="BQU249" s="417"/>
      <c r="BQV249" s="417"/>
      <c r="BQW249" s="417"/>
      <c r="BQX249" s="417"/>
      <c r="BQY249" s="417"/>
      <c r="BQZ249" s="417"/>
      <c r="BRA249" s="417"/>
      <c r="BRB249" s="417"/>
      <c r="BRC249" s="417"/>
      <c r="BRD249" s="417"/>
      <c r="BRE249" s="417"/>
      <c r="BRF249" s="417"/>
      <c r="BRG249" s="417"/>
      <c r="BRH249" s="417"/>
      <c r="BRI249" s="417"/>
      <c r="BRJ249" s="417"/>
      <c r="BRK249" s="417"/>
      <c r="BRL249" s="417"/>
      <c r="BRM249" s="417"/>
      <c r="BRN249" s="417"/>
      <c r="BRO249" s="417"/>
      <c r="BRP249" s="417"/>
      <c r="BRQ249" s="417"/>
      <c r="BRR249" s="417"/>
      <c r="BRS249" s="417"/>
      <c r="BRT249" s="417"/>
      <c r="BRU249" s="417"/>
      <c r="BRV249" s="417"/>
      <c r="BRW249" s="417"/>
      <c r="BRX249" s="417"/>
      <c r="BRY249" s="417"/>
      <c r="BRZ249" s="417"/>
      <c r="BSA249" s="417"/>
      <c r="BSB249" s="417"/>
      <c r="BSC249" s="417"/>
      <c r="BSD249" s="417"/>
      <c r="BSE249" s="417"/>
      <c r="BSF249" s="417"/>
      <c r="BSG249" s="417"/>
      <c r="BSH249" s="417"/>
      <c r="BSI249" s="417"/>
      <c r="BSJ249" s="417"/>
      <c r="BSK249" s="417"/>
      <c r="BSL249" s="417"/>
      <c r="BSM249" s="417"/>
      <c r="BSN249" s="417"/>
      <c r="BSO249" s="417"/>
      <c r="BSP249" s="417"/>
      <c r="BSQ249" s="417"/>
      <c r="BSR249" s="417"/>
      <c r="BSS249" s="417"/>
      <c r="BST249" s="417"/>
      <c r="BSU249" s="417"/>
      <c r="BSV249" s="417"/>
      <c r="BSW249" s="417"/>
      <c r="BSX249" s="417"/>
      <c r="BSY249" s="417"/>
      <c r="BSZ249" s="417"/>
      <c r="BTA249" s="417"/>
      <c r="BTB249" s="417"/>
      <c r="BTC249" s="417"/>
      <c r="BTD249" s="417"/>
      <c r="BTE249" s="417"/>
      <c r="BTF249" s="417"/>
      <c r="BTG249" s="417"/>
      <c r="BTH249" s="417"/>
      <c r="BTI249" s="417"/>
      <c r="BTJ249" s="417"/>
      <c r="BTK249" s="417"/>
      <c r="BTL249" s="417"/>
      <c r="BTM249" s="417"/>
      <c r="BTN249" s="417"/>
      <c r="BTO249" s="417"/>
      <c r="BTP249" s="417"/>
      <c r="BTQ249" s="417"/>
      <c r="BTR249" s="417"/>
      <c r="BTS249" s="417"/>
      <c r="BTT249" s="417"/>
      <c r="BTU249" s="417"/>
      <c r="BTV249" s="417"/>
      <c r="BTW249" s="417"/>
      <c r="BTX249" s="417"/>
      <c r="BTY249" s="417"/>
      <c r="BTZ249" s="417"/>
      <c r="BUA249" s="417"/>
      <c r="BUB249" s="417"/>
      <c r="BUC249" s="417"/>
      <c r="BUD249" s="417"/>
      <c r="BUE249" s="417"/>
      <c r="BUF249" s="417"/>
      <c r="BUG249" s="417"/>
      <c r="BUH249" s="417"/>
      <c r="BUI249" s="417"/>
      <c r="BUJ249" s="417"/>
      <c r="BUK249" s="417"/>
      <c r="BUL249" s="417"/>
      <c r="BUM249" s="417"/>
      <c r="BUN249" s="417"/>
      <c r="BUO249" s="417"/>
      <c r="BUP249" s="417"/>
      <c r="BUQ249" s="417"/>
      <c r="BUR249" s="417"/>
      <c r="BUS249" s="417"/>
      <c r="BUT249" s="417"/>
      <c r="BUU249" s="417"/>
      <c r="BUV249" s="417"/>
      <c r="BUW249" s="417"/>
      <c r="BUX249" s="417"/>
      <c r="BUY249" s="417"/>
      <c r="BUZ249" s="417"/>
      <c r="BVA249" s="417"/>
      <c r="BVB249" s="417"/>
      <c r="BVC249" s="417"/>
      <c r="BVD249" s="417"/>
      <c r="BVE249" s="417"/>
      <c r="BVF249" s="417"/>
      <c r="BVG249" s="417"/>
      <c r="BVH249" s="417"/>
      <c r="BVI249" s="417"/>
      <c r="BVJ249" s="417"/>
      <c r="BVK249" s="417"/>
      <c r="BVL249" s="417"/>
      <c r="BVM249" s="417"/>
      <c r="BVN249" s="417"/>
      <c r="BVO249" s="417"/>
      <c r="BVP249" s="417"/>
      <c r="BVQ249" s="417"/>
      <c r="BVR249" s="417"/>
      <c r="BVS249" s="417"/>
      <c r="BVT249" s="417"/>
      <c r="BVU249" s="417"/>
      <c r="BVV249" s="417"/>
      <c r="BVW249" s="417"/>
      <c r="BVX249" s="417"/>
      <c r="BVY249" s="417"/>
      <c r="BVZ249" s="417"/>
      <c r="BWA249" s="417"/>
      <c r="BWB249" s="417"/>
      <c r="BWC249" s="417"/>
      <c r="BWD249" s="417"/>
      <c r="BWE249" s="417"/>
      <c r="BWF249" s="417"/>
      <c r="BWG249" s="417"/>
      <c r="BWH249" s="417"/>
      <c r="BWI249" s="417"/>
      <c r="BWJ249" s="417"/>
      <c r="BWK249" s="417"/>
      <c r="BWL249" s="417"/>
      <c r="BWM249" s="417"/>
      <c r="BWN249" s="417"/>
      <c r="BWO249" s="417"/>
      <c r="BWP249" s="417"/>
      <c r="BWQ249" s="417"/>
      <c r="BWR249" s="417"/>
      <c r="BWS249" s="417"/>
      <c r="BWT249" s="417"/>
      <c r="BWU249" s="417"/>
      <c r="BWV249" s="417"/>
      <c r="BWW249" s="417"/>
      <c r="BWX249" s="417"/>
      <c r="BWY249" s="417"/>
      <c r="BWZ249" s="417"/>
      <c r="BXA249" s="417"/>
      <c r="BXB249" s="417"/>
      <c r="BXC249" s="417"/>
      <c r="BXD249" s="417"/>
      <c r="BXE249" s="417"/>
      <c r="BXF249" s="417"/>
      <c r="BXG249" s="417"/>
      <c r="BXH249" s="417"/>
      <c r="BXI249" s="417"/>
      <c r="BXJ249" s="417"/>
      <c r="BXK249" s="417"/>
      <c r="BXL249" s="417"/>
      <c r="BXM249" s="417"/>
      <c r="BXN249" s="417"/>
      <c r="BXO249" s="417"/>
      <c r="BXP249" s="417"/>
      <c r="BXQ249" s="417"/>
      <c r="BXR249" s="417"/>
      <c r="BXS249" s="417"/>
      <c r="BXT249" s="417"/>
      <c r="BXU249" s="417"/>
      <c r="BXV249" s="417"/>
      <c r="BXW249" s="417"/>
      <c r="BXX249" s="417"/>
      <c r="BXY249" s="417"/>
      <c r="BXZ249" s="417"/>
      <c r="BYA249" s="417"/>
      <c r="BYB249" s="417"/>
      <c r="BYC249" s="417"/>
      <c r="BYD249" s="417"/>
      <c r="BYE249" s="417"/>
      <c r="BYF249" s="417"/>
      <c r="BYG249" s="417"/>
      <c r="BYH249" s="417"/>
      <c r="BYI249" s="417"/>
      <c r="BYJ249" s="417"/>
      <c r="BYK249" s="417"/>
      <c r="BYL249" s="417"/>
      <c r="BYM249" s="417"/>
      <c r="BYN249" s="417"/>
      <c r="BYO249" s="417"/>
      <c r="BYP249" s="417"/>
      <c r="BYQ249" s="417"/>
      <c r="BYR249" s="417"/>
      <c r="BYS249" s="417"/>
      <c r="BYT249" s="417"/>
      <c r="BYU249" s="417"/>
      <c r="BYV249" s="417"/>
      <c r="BYW249" s="417"/>
      <c r="BYX249" s="417"/>
      <c r="BYY249" s="417"/>
      <c r="BYZ249" s="417"/>
      <c r="BZA249" s="417"/>
      <c r="BZB249" s="417"/>
      <c r="BZC249" s="417"/>
      <c r="BZD249" s="417"/>
      <c r="BZE249" s="417"/>
      <c r="BZF249" s="417"/>
      <c r="BZG249" s="417"/>
      <c r="BZH249" s="417"/>
      <c r="BZI249" s="417"/>
      <c r="BZJ249" s="417"/>
      <c r="BZK249" s="417"/>
      <c r="BZL249" s="417"/>
      <c r="BZM249" s="417"/>
      <c r="BZN249" s="417"/>
      <c r="BZO249" s="417"/>
      <c r="BZP249" s="417"/>
      <c r="BZQ249" s="417"/>
      <c r="BZR249" s="417"/>
      <c r="BZS249" s="417"/>
      <c r="BZT249" s="417"/>
      <c r="BZU249" s="417"/>
      <c r="BZV249" s="417"/>
      <c r="BZW249" s="417"/>
      <c r="BZX249" s="417"/>
      <c r="BZY249" s="417"/>
      <c r="BZZ249" s="417"/>
      <c r="CAA249" s="417"/>
      <c r="CAB249" s="417"/>
      <c r="CAC249" s="417"/>
      <c r="CAD249" s="417"/>
      <c r="CAE249" s="417"/>
      <c r="CAF249" s="417"/>
      <c r="CAG249" s="417"/>
      <c r="CAH249" s="417"/>
      <c r="CAI249" s="417"/>
      <c r="CAJ249" s="417"/>
      <c r="CAK249" s="417"/>
      <c r="CAL249" s="417"/>
      <c r="CAM249" s="417"/>
      <c r="CAN249" s="417"/>
      <c r="CAO249" s="417"/>
      <c r="CAP249" s="417"/>
      <c r="CAQ249" s="417"/>
      <c r="CAR249" s="417"/>
      <c r="CAS249" s="417"/>
      <c r="CAT249" s="417"/>
      <c r="CAU249" s="417"/>
      <c r="CAV249" s="417"/>
      <c r="CAW249" s="417"/>
      <c r="CAX249" s="417"/>
      <c r="CAY249" s="417"/>
      <c r="CAZ249" s="417"/>
      <c r="CBA249" s="417"/>
      <c r="CBB249" s="417"/>
      <c r="CBC249" s="417"/>
      <c r="CBD249" s="417"/>
      <c r="CBE249" s="417"/>
      <c r="CBF249" s="417"/>
      <c r="CBG249" s="417"/>
      <c r="CBH249" s="417"/>
      <c r="CBI249" s="417"/>
      <c r="CBJ249" s="417"/>
      <c r="CBK249" s="417"/>
      <c r="CBL249" s="417"/>
      <c r="CBM249" s="417"/>
      <c r="CBN249" s="417"/>
      <c r="CBO249" s="417"/>
      <c r="CBP249" s="417"/>
      <c r="CBQ249" s="417"/>
      <c r="CBR249" s="417"/>
      <c r="CBS249" s="417"/>
      <c r="CBT249" s="417"/>
      <c r="CBU249" s="417"/>
      <c r="CBV249" s="417"/>
      <c r="CBW249" s="417"/>
      <c r="CBX249" s="417"/>
      <c r="CBY249" s="417"/>
      <c r="CBZ249" s="417"/>
      <c r="CCA249" s="417"/>
      <c r="CCB249" s="417"/>
      <c r="CCC249" s="417"/>
      <c r="CCD249" s="417"/>
      <c r="CCE249" s="417"/>
      <c r="CCF249" s="417"/>
      <c r="CCG249" s="417"/>
      <c r="CCH249" s="417"/>
      <c r="CCI249" s="417"/>
      <c r="CCJ249" s="417"/>
      <c r="CCK249" s="417"/>
      <c r="CCL249" s="417"/>
      <c r="CCM249" s="417"/>
      <c r="CCN249" s="417"/>
      <c r="CCO249" s="417"/>
      <c r="CCP249" s="417"/>
      <c r="CCQ249" s="417"/>
      <c r="CCR249" s="417"/>
      <c r="CCS249" s="417"/>
      <c r="CCT249" s="417"/>
      <c r="CCU249" s="417"/>
      <c r="CCV249" s="417"/>
      <c r="CCW249" s="417"/>
      <c r="CCX249" s="417"/>
      <c r="CCY249" s="417"/>
      <c r="CCZ249" s="417"/>
      <c r="CDA249" s="417"/>
      <c r="CDB249" s="417"/>
      <c r="CDC249" s="417"/>
      <c r="CDD249" s="417"/>
      <c r="CDE249" s="417"/>
      <c r="CDF249" s="417"/>
      <c r="CDG249" s="417"/>
      <c r="CDH249" s="417"/>
      <c r="CDI249" s="417"/>
      <c r="CDJ249" s="417"/>
      <c r="CDK249" s="417"/>
      <c r="CDL249" s="417"/>
      <c r="CDM249" s="417"/>
      <c r="CDN249" s="417"/>
      <c r="CDO249" s="417"/>
      <c r="CDP249" s="417"/>
      <c r="CDQ249" s="417"/>
      <c r="CDR249" s="417"/>
      <c r="CDS249" s="417"/>
      <c r="CDT249" s="417"/>
      <c r="CDU249" s="417"/>
      <c r="CDV249" s="417"/>
      <c r="CDW249" s="417"/>
      <c r="CDX249" s="417"/>
      <c r="CDY249" s="417"/>
      <c r="CDZ249" s="417"/>
      <c r="CEA249" s="417"/>
      <c r="CEB249" s="417"/>
      <c r="CEC249" s="417"/>
      <c r="CED249" s="417"/>
      <c r="CEE249" s="417"/>
      <c r="CEF249" s="417"/>
      <c r="CEG249" s="417"/>
      <c r="CEH249" s="417"/>
      <c r="CEI249" s="417"/>
      <c r="CEJ249" s="417"/>
      <c r="CEK249" s="417"/>
      <c r="CEL249" s="417"/>
      <c r="CEM249" s="417"/>
      <c r="CEN249" s="417"/>
      <c r="CEO249" s="417"/>
      <c r="CEP249" s="417"/>
      <c r="CEQ249" s="417"/>
      <c r="CER249" s="417"/>
      <c r="CES249" s="417"/>
      <c r="CET249" s="417"/>
      <c r="CEU249" s="417"/>
      <c r="CEV249" s="417"/>
      <c r="CEW249" s="417"/>
      <c r="CEX249" s="417"/>
      <c r="CEY249" s="417"/>
      <c r="CEZ249" s="417"/>
      <c r="CFA249" s="417"/>
      <c r="CFB249" s="417"/>
      <c r="CFC249" s="417"/>
      <c r="CFD249" s="417"/>
      <c r="CFE249" s="417"/>
      <c r="CFF249" s="417"/>
      <c r="CFG249" s="417"/>
      <c r="CFH249" s="417"/>
      <c r="CFI249" s="417"/>
      <c r="CFJ249" s="417"/>
      <c r="CFK249" s="417"/>
      <c r="CFL249" s="417"/>
      <c r="CFM249" s="417"/>
      <c r="CFN249" s="417"/>
      <c r="CFO249" s="417"/>
      <c r="CFP249" s="417"/>
      <c r="CFQ249" s="417"/>
      <c r="CFR249" s="417"/>
      <c r="CFS249" s="417"/>
      <c r="CFT249" s="417"/>
      <c r="CFU249" s="417"/>
      <c r="CFV249" s="417"/>
      <c r="CFW249" s="417"/>
      <c r="CFX249" s="417"/>
      <c r="CFY249" s="417"/>
      <c r="CFZ249" s="417"/>
      <c r="CGA249" s="417"/>
      <c r="CGB249" s="417"/>
      <c r="CGC249" s="417"/>
      <c r="CGD249" s="417"/>
      <c r="CGE249" s="417"/>
      <c r="CGF249" s="417"/>
      <c r="CGG249" s="417"/>
      <c r="CGH249" s="417"/>
      <c r="CGI249" s="417"/>
      <c r="CGJ249" s="417"/>
      <c r="CGK249" s="417"/>
      <c r="CGL249" s="417"/>
      <c r="CGM249" s="417"/>
      <c r="CGN249" s="417"/>
      <c r="CGO249" s="417"/>
      <c r="CGP249" s="417"/>
      <c r="CGQ249" s="417"/>
      <c r="CGR249" s="417"/>
      <c r="CGS249" s="417"/>
      <c r="CGT249" s="417"/>
      <c r="CGU249" s="417"/>
      <c r="CGV249" s="417"/>
      <c r="CGW249" s="417"/>
      <c r="CGX249" s="417"/>
      <c r="CGY249" s="417"/>
      <c r="CGZ249" s="417"/>
      <c r="CHA249" s="417"/>
      <c r="CHB249" s="417"/>
      <c r="CHC249" s="417"/>
      <c r="CHD249" s="417"/>
      <c r="CHE249" s="417"/>
      <c r="CHF249" s="417"/>
      <c r="CHG249" s="417"/>
      <c r="CHH249" s="417"/>
      <c r="CHI249" s="417"/>
      <c r="CHJ249" s="417"/>
      <c r="CHK249" s="417"/>
      <c r="CHL249" s="417"/>
      <c r="CHM249" s="417"/>
      <c r="CHN249" s="417"/>
      <c r="CHO249" s="417"/>
      <c r="CHP249" s="417"/>
      <c r="CHQ249" s="417"/>
      <c r="CHR249" s="417"/>
      <c r="CHS249" s="417"/>
      <c r="CHT249" s="417"/>
      <c r="CHU249" s="417"/>
      <c r="CHV249" s="417"/>
      <c r="CHW249" s="417"/>
      <c r="CHX249" s="417"/>
      <c r="CHY249" s="417"/>
      <c r="CHZ249" s="417"/>
      <c r="CIA249" s="417"/>
      <c r="CIB249" s="417"/>
      <c r="CIC249" s="417"/>
      <c r="CID249" s="417"/>
      <c r="CIE249" s="417"/>
      <c r="CIF249" s="417"/>
      <c r="CIG249" s="417"/>
      <c r="CIH249" s="417"/>
      <c r="CII249" s="417"/>
      <c r="CIJ249" s="417"/>
      <c r="CIK249" s="417"/>
      <c r="CIL249" s="417"/>
      <c r="CIM249" s="417"/>
      <c r="CIN249" s="417"/>
      <c r="CIO249" s="417"/>
      <c r="CIP249" s="417"/>
      <c r="CIQ249" s="417"/>
      <c r="CIR249" s="417"/>
      <c r="CIS249" s="417"/>
      <c r="CIT249" s="417"/>
      <c r="CIU249" s="417"/>
      <c r="CIV249" s="417"/>
      <c r="CIW249" s="417"/>
      <c r="CIX249" s="417"/>
      <c r="CIY249" s="417"/>
      <c r="CIZ249" s="417"/>
      <c r="CJA249" s="417"/>
      <c r="CJB249" s="417"/>
      <c r="CJC249" s="417"/>
      <c r="CJD249" s="417"/>
      <c r="CJE249" s="417"/>
      <c r="CJF249" s="417"/>
      <c r="CJG249" s="417"/>
      <c r="CJH249" s="417"/>
      <c r="CJI249" s="417"/>
      <c r="CJJ249" s="417"/>
      <c r="CJK249" s="417"/>
      <c r="CJL249" s="417"/>
      <c r="CJM249" s="417"/>
      <c r="CJN249" s="417"/>
      <c r="CJO249" s="417"/>
      <c r="CJP249" s="417"/>
      <c r="CJQ249" s="417"/>
      <c r="CJR249" s="417"/>
      <c r="CJS249" s="417"/>
      <c r="CJT249" s="417"/>
      <c r="CJU249" s="417"/>
      <c r="CJV249" s="417"/>
      <c r="CJW249" s="417"/>
      <c r="CJX249" s="417"/>
      <c r="CJY249" s="417"/>
      <c r="CJZ249" s="417"/>
      <c r="CKA249" s="417"/>
      <c r="CKB249" s="417"/>
      <c r="CKC249" s="417"/>
      <c r="CKD249" s="417"/>
      <c r="CKE249" s="417"/>
      <c r="CKF249" s="417"/>
      <c r="CKG249" s="417"/>
      <c r="CKH249" s="417"/>
      <c r="CKI249" s="417"/>
      <c r="CKJ249" s="417"/>
      <c r="CKK249" s="417"/>
      <c r="CKL249" s="417"/>
      <c r="CKM249" s="417"/>
      <c r="CKN249" s="417"/>
      <c r="CKO249" s="417"/>
      <c r="CKP249" s="417"/>
      <c r="CKQ249" s="417"/>
      <c r="CKR249" s="417"/>
      <c r="CKS249" s="417"/>
      <c r="CKT249" s="417"/>
      <c r="CKU249" s="417"/>
      <c r="CKV249" s="417"/>
      <c r="CKW249" s="417"/>
      <c r="CKX249" s="417"/>
      <c r="CKY249" s="417"/>
      <c r="CKZ249" s="417"/>
      <c r="CLA249" s="417"/>
      <c r="CLB249" s="417"/>
      <c r="CLC249" s="417"/>
      <c r="CLD249" s="417"/>
      <c r="CLE249" s="417"/>
      <c r="CLF249" s="417"/>
      <c r="CLG249" s="417"/>
      <c r="CLH249" s="417"/>
      <c r="CLI249" s="417"/>
      <c r="CLJ249" s="417"/>
      <c r="CLK249" s="417"/>
      <c r="CLL249" s="417"/>
      <c r="CLM249" s="417"/>
      <c r="CLN249" s="417"/>
      <c r="CLO249" s="417"/>
      <c r="CLP249" s="417"/>
      <c r="CLQ249" s="417"/>
      <c r="CLR249" s="417"/>
      <c r="CLS249" s="417"/>
      <c r="CLT249" s="417"/>
      <c r="CLU249" s="417"/>
      <c r="CLV249" s="417"/>
      <c r="CLW249" s="417"/>
      <c r="CLX249" s="417"/>
      <c r="CLY249" s="417"/>
      <c r="CLZ249" s="417"/>
      <c r="CMA249" s="417"/>
      <c r="CMB249" s="417"/>
      <c r="CMC249" s="417"/>
      <c r="CMD249" s="417"/>
      <c r="CME249" s="417"/>
      <c r="CMF249" s="417"/>
      <c r="CMG249" s="417"/>
      <c r="CMH249" s="417"/>
      <c r="CMI249" s="417"/>
      <c r="CMJ249" s="417"/>
      <c r="CMK249" s="417"/>
      <c r="CML249" s="417"/>
      <c r="CMM249" s="417"/>
      <c r="CMN249" s="417"/>
      <c r="CMO249" s="417"/>
      <c r="CMP249" s="417"/>
      <c r="CMQ249" s="417"/>
      <c r="CMR249" s="417"/>
      <c r="CMS249" s="417"/>
      <c r="CMT249" s="417"/>
      <c r="CMU249" s="417"/>
      <c r="CMV249" s="417"/>
      <c r="CMW249" s="417"/>
      <c r="CMX249" s="417"/>
      <c r="CMY249" s="417"/>
      <c r="CMZ249" s="417"/>
      <c r="CNA249" s="417"/>
      <c r="CNB249" s="417"/>
      <c r="CNC249" s="417"/>
      <c r="CND249" s="417"/>
      <c r="CNE249" s="417"/>
      <c r="CNF249" s="417"/>
      <c r="CNG249" s="417"/>
      <c r="CNH249" s="417"/>
      <c r="CNI249" s="417"/>
      <c r="CNJ249" s="417"/>
      <c r="CNK249" s="417"/>
      <c r="CNL249" s="417"/>
      <c r="CNM249" s="417"/>
      <c r="CNN249" s="417"/>
      <c r="CNO249" s="417"/>
      <c r="CNP249" s="417"/>
      <c r="CNQ249" s="417"/>
      <c r="CNR249" s="417"/>
      <c r="CNS249" s="417"/>
      <c r="CNT249" s="417"/>
      <c r="CNU249" s="417"/>
      <c r="CNV249" s="417"/>
      <c r="CNW249" s="417"/>
      <c r="CNX249" s="417"/>
      <c r="CNY249" s="417"/>
      <c r="CNZ249" s="417"/>
      <c r="COA249" s="417"/>
      <c r="COB249" s="417"/>
      <c r="COC249" s="417"/>
      <c r="COD249" s="417"/>
      <c r="COE249" s="417"/>
      <c r="COF249" s="417"/>
      <c r="COG249" s="417"/>
      <c r="COH249" s="417"/>
      <c r="COI249" s="417"/>
      <c r="COJ249" s="417"/>
      <c r="COK249" s="417"/>
      <c r="COL249" s="417"/>
      <c r="COM249" s="417"/>
      <c r="CON249" s="417"/>
      <c r="COO249" s="417"/>
      <c r="COP249" s="417"/>
      <c r="COQ249" s="417"/>
      <c r="COR249" s="417"/>
      <c r="COS249" s="417"/>
      <c r="COT249" s="417"/>
      <c r="COU249" s="417"/>
      <c r="COV249" s="417"/>
      <c r="COW249" s="417"/>
      <c r="COX249" s="417"/>
      <c r="COY249" s="417"/>
    </row>
    <row r="250" spans="1:2443" x14ac:dyDescent="0.35">
      <c r="A250" s="307" t="s">
        <v>585</v>
      </c>
      <c r="B250" s="307" t="s">
        <v>108</v>
      </c>
      <c r="C250" s="307">
        <v>2007</v>
      </c>
      <c r="D250" s="307" t="s">
        <v>608</v>
      </c>
      <c r="E250" s="307">
        <v>16</v>
      </c>
      <c r="F250" s="331" t="s">
        <v>348</v>
      </c>
      <c r="G250" s="469">
        <f t="shared" si="9"/>
        <v>16</v>
      </c>
      <c r="H250" s="331" t="s">
        <v>352</v>
      </c>
      <c r="R250" s="363"/>
    </row>
    <row r="251" spans="1:2443" s="459" customFormat="1" x14ac:dyDescent="0.35">
      <c r="A251" s="307" t="s">
        <v>585</v>
      </c>
      <c r="B251" s="307" t="s">
        <v>108</v>
      </c>
      <c r="C251" s="307">
        <v>2007</v>
      </c>
      <c r="D251" s="307" t="s">
        <v>609</v>
      </c>
      <c r="E251" s="307">
        <v>3265</v>
      </c>
      <c r="F251" s="331" t="s">
        <v>348</v>
      </c>
      <c r="G251" s="469">
        <f t="shared" si="9"/>
        <v>3265</v>
      </c>
      <c r="H251" s="331" t="s">
        <v>352</v>
      </c>
      <c r="I251" s="416"/>
      <c r="J251" s="416"/>
      <c r="K251" s="416"/>
      <c r="L251" s="416"/>
      <c r="M251" s="416"/>
      <c r="N251" s="416"/>
      <c r="O251" s="416"/>
      <c r="P251" s="416"/>
      <c r="Q251" s="416"/>
      <c r="R251" s="363"/>
      <c r="S251" s="416"/>
      <c r="T251" s="416"/>
      <c r="U251" s="416"/>
      <c r="V251" s="416"/>
      <c r="W251" s="416"/>
      <c r="X251" s="416"/>
      <c r="Y251" s="416"/>
      <c r="Z251" s="416"/>
      <c r="AA251" s="416"/>
      <c r="AB251" s="416"/>
      <c r="AC251" s="416"/>
      <c r="AD251" s="416"/>
      <c r="AE251" s="416"/>
      <c r="AF251" s="416"/>
      <c r="AG251" s="416"/>
      <c r="AH251" s="416"/>
      <c r="AI251" s="416"/>
      <c r="AJ251" s="416"/>
      <c r="AK251" s="416"/>
      <c r="AL251" s="416"/>
      <c r="AM251" s="416"/>
      <c r="AN251" s="416"/>
      <c r="AO251" s="416"/>
      <c r="AP251" s="416"/>
      <c r="AQ251" s="416"/>
      <c r="AR251" s="416"/>
      <c r="AS251" s="416"/>
      <c r="AT251" s="416"/>
      <c r="AU251" s="416"/>
      <c r="AV251" s="416"/>
      <c r="AW251" s="416"/>
      <c r="AX251" s="416"/>
      <c r="AY251" s="416"/>
      <c r="AZ251" s="416"/>
      <c r="BA251" s="416"/>
      <c r="BB251" s="416"/>
      <c r="BC251" s="416"/>
      <c r="BD251" s="416"/>
      <c r="BE251" s="416"/>
      <c r="BF251" s="416"/>
      <c r="BG251" s="416"/>
      <c r="BH251" s="416"/>
      <c r="BI251" s="416"/>
      <c r="BJ251" s="416"/>
      <c r="BK251" s="416"/>
      <c r="BL251" s="416"/>
      <c r="BM251" s="416"/>
      <c r="BN251" s="416"/>
      <c r="BO251" s="416"/>
      <c r="BP251" s="416"/>
      <c r="BQ251" s="416"/>
      <c r="BR251" s="416"/>
      <c r="BS251" s="416"/>
      <c r="BT251" s="416"/>
      <c r="BU251" s="416"/>
      <c r="BV251" s="416"/>
      <c r="BW251" s="416"/>
      <c r="BX251" s="416"/>
      <c r="BY251" s="416"/>
      <c r="BZ251" s="416"/>
      <c r="CA251" s="416"/>
      <c r="CB251" s="416"/>
      <c r="CC251" s="416"/>
      <c r="CD251" s="416"/>
      <c r="CE251" s="416"/>
      <c r="CF251" s="416"/>
      <c r="CG251" s="416"/>
      <c r="CH251" s="416"/>
      <c r="CI251" s="416"/>
      <c r="CJ251" s="416"/>
      <c r="CK251" s="416"/>
      <c r="CL251" s="416"/>
      <c r="CM251" s="416"/>
      <c r="CN251" s="416"/>
      <c r="CO251" s="416"/>
      <c r="CP251" s="416"/>
      <c r="CQ251" s="416"/>
      <c r="CR251" s="416"/>
      <c r="CS251" s="416"/>
      <c r="CT251" s="416"/>
      <c r="CU251" s="416"/>
      <c r="CV251" s="416"/>
      <c r="CW251" s="416"/>
      <c r="CX251" s="416"/>
      <c r="CY251" s="416"/>
      <c r="CZ251" s="416"/>
      <c r="DA251" s="416"/>
      <c r="DB251" s="416"/>
      <c r="DC251" s="416"/>
      <c r="DD251" s="416"/>
      <c r="DE251" s="416"/>
      <c r="DF251" s="416"/>
      <c r="DG251" s="416"/>
      <c r="DH251" s="416"/>
      <c r="DI251" s="416"/>
      <c r="DJ251" s="416"/>
      <c r="DK251" s="416"/>
      <c r="DL251" s="416"/>
      <c r="DM251" s="416"/>
      <c r="DN251" s="416"/>
      <c r="DO251" s="416"/>
      <c r="DP251" s="416"/>
      <c r="DQ251" s="416"/>
      <c r="DR251" s="416"/>
      <c r="DS251" s="416"/>
      <c r="DT251" s="416"/>
      <c r="DU251" s="416"/>
      <c r="DV251" s="416"/>
      <c r="DW251" s="416"/>
      <c r="DX251" s="416"/>
      <c r="DY251" s="416"/>
      <c r="DZ251" s="416"/>
      <c r="EA251" s="416"/>
      <c r="EB251" s="416"/>
      <c r="EC251" s="416"/>
      <c r="ED251" s="416"/>
      <c r="EE251" s="416"/>
      <c r="EF251" s="416"/>
      <c r="EG251" s="416"/>
      <c r="EH251" s="416"/>
      <c r="EI251" s="416"/>
      <c r="EJ251" s="416"/>
      <c r="EK251" s="416"/>
      <c r="EL251" s="416"/>
      <c r="EM251" s="416"/>
      <c r="EN251" s="416"/>
      <c r="EO251" s="416"/>
      <c r="EP251" s="416"/>
      <c r="EQ251" s="416"/>
      <c r="ER251" s="416"/>
      <c r="ES251" s="416"/>
      <c r="ET251" s="416"/>
      <c r="EU251" s="416"/>
      <c r="EV251" s="416"/>
      <c r="EW251" s="416"/>
      <c r="EX251" s="416"/>
      <c r="EY251" s="416"/>
      <c r="EZ251" s="416"/>
      <c r="FA251" s="416"/>
      <c r="FB251" s="416"/>
      <c r="FC251" s="416"/>
      <c r="FD251" s="416"/>
      <c r="FE251" s="416"/>
      <c r="FF251" s="416"/>
      <c r="FG251" s="416"/>
      <c r="FH251" s="416"/>
      <c r="FI251" s="416"/>
      <c r="FJ251" s="416"/>
      <c r="FK251" s="416"/>
      <c r="FL251" s="416"/>
      <c r="FM251" s="416"/>
      <c r="FN251" s="416"/>
      <c r="FO251" s="416"/>
      <c r="FP251" s="416"/>
      <c r="FQ251" s="416"/>
      <c r="FR251" s="416"/>
      <c r="FS251" s="416"/>
      <c r="FT251" s="416"/>
      <c r="FU251" s="416"/>
      <c r="FV251" s="416"/>
      <c r="FW251" s="416"/>
      <c r="FX251" s="416"/>
      <c r="FY251" s="416"/>
      <c r="FZ251" s="416"/>
      <c r="GA251" s="416"/>
      <c r="GB251" s="416"/>
      <c r="GC251" s="416"/>
      <c r="GD251" s="416"/>
      <c r="GE251" s="416"/>
      <c r="GF251" s="416"/>
      <c r="GG251" s="416"/>
      <c r="GH251" s="416"/>
      <c r="GI251" s="416"/>
      <c r="GJ251" s="416"/>
      <c r="GK251" s="416"/>
      <c r="GL251" s="416"/>
      <c r="GM251" s="416"/>
      <c r="GN251" s="416"/>
      <c r="GO251" s="416"/>
      <c r="GP251" s="416"/>
      <c r="GQ251" s="416"/>
      <c r="GR251" s="416"/>
      <c r="GS251" s="416"/>
      <c r="GT251" s="416"/>
      <c r="GU251" s="416"/>
      <c r="GV251" s="416"/>
      <c r="GW251" s="416"/>
      <c r="GX251" s="416"/>
      <c r="GY251" s="416"/>
      <c r="GZ251" s="416"/>
      <c r="HA251" s="416"/>
      <c r="HB251" s="416"/>
      <c r="HC251" s="416"/>
      <c r="HD251" s="416"/>
      <c r="HE251" s="416"/>
      <c r="HF251" s="416"/>
      <c r="HG251" s="416"/>
      <c r="HH251" s="416"/>
      <c r="HI251" s="416"/>
      <c r="HJ251" s="416"/>
      <c r="HK251" s="416"/>
      <c r="HL251" s="416"/>
      <c r="HM251" s="416"/>
      <c r="HN251" s="416"/>
      <c r="HO251" s="416"/>
      <c r="HP251" s="416"/>
      <c r="HQ251" s="416"/>
      <c r="HR251" s="416"/>
      <c r="HS251" s="416"/>
      <c r="HT251" s="416"/>
      <c r="HU251" s="416"/>
      <c r="HV251" s="416"/>
      <c r="HW251" s="416"/>
      <c r="HX251" s="416"/>
      <c r="HY251" s="416"/>
      <c r="HZ251" s="416"/>
      <c r="IA251" s="416"/>
      <c r="IB251" s="416"/>
      <c r="IC251" s="416"/>
      <c r="ID251" s="416"/>
      <c r="IE251" s="416"/>
      <c r="IF251" s="416"/>
      <c r="IG251" s="416"/>
      <c r="IH251" s="416"/>
      <c r="II251" s="416"/>
      <c r="IJ251" s="416"/>
      <c r="IK251" s="416"/>
      <c r="IL251" s="416"/>
      <c r="IM251" s="416"/>
      <c r="IN251" s="416"/>
      <c r="IO251" s="416"/>
      <c r="IP251" s="416"/>
      <c r="IQ251" s="416"/>
      <c r="IR251" s="416"/>
      <c r="IS251" s="416"/>
      <c r="IT251" s="416"/>
      <c r="IU251" s="416"/>
      <c r="IV251" s="416"/>
      <c r="IW251" s="416"/>
      <c r="IX251" s="416"/>
      <c r="IY251" s="416"/>
      <c r="IZ251" s="416"/>
      <c r="JA251" s="416"/>
      <c r="JB251" s="416"/>
      <c r="JC251" s="416"/>
      <c r="JD251" s="416"/>
      <c r="JE251" s="416"/>
      <c r="JF251" s="416"/>
      <c r="JG251" s="416"/>
      <c r="JH251" s="416"/>
      <c r="JI251" s="416"/>
      <c r="JJ251" s="416"/>
      <c r="JK251" s="416"/>
      <c r="JL251" s="416"/>
      <c r="JM251" s="416"/>
      <c r="JN251" s="416"/>
      <c r="JO251" s="416"/>
      <c r="JP251" s="416"/>
      <c r="JQ251" s="416"/>
      <c r="JR251" s="416"/>
      <c r="JS251" s="416"/>
      <c r="JT251" s="416"/>
      <c r="JU251" s="416"/>
      <c r="JV251" s="416"/>
      <c r="JW251" s="416"/>
      <c r="JX251" s="416"/>
      <c r="JY251" s="416"/>
      <c r="JZ251" s="416"/>
      <c r="KA251" s="416"/>
      <c r="KB251" s="416"/>
      <c r="KC251" s="416"/>
      <c r="KD251" s="416"/>
      <c r="KE251" s="416"/>
      <c r="KF251" s="416"/>
      <c r="KG251" s="416"/>
      <c r="KH251" s="416"/>
      <c r="KI251" s="416"/>
      <c r="KJ251" s="416"/>
      <c r="KK251" s="416"/>
      <c r="KL251" s="416"/>
      <c r="KM251" s="416"/>
      <c r="KN251" s="416"/>
      <c r="KO251" s="416"/>
      <c r="KP251" s="416"/>
      <c r="KQ251" s="416"/>
      <c r="KR251" s="416"/>
      <c r="KS251" s="416"/>
      <c r="KT251" s="416"/>
      <c r="KU251" s="416"/>
      <c r="KV251" s="416"/>
      <c r="KW251" s="416"/>
      <c r="KX251" s="416"/>
      <c r="KY251" s="416"/>
      <c r="KZ251" s="416"/>
      <c r="LA251" s="416"/>
      <c r="LB251" s="416"/>
      <c r="LC251" s="416"/>
      <c r="LD251" s="416"/>
      <c r="LE251" s="416"/>
      <c r="LF251" s="416"/>
      <c r="LG251" s="416"/>
      <c r="LH251" s="416"/>
      <c r="LI251" s="416"/>
      <c r="LJ251" s="416"/>
      <c r="LK251" s="416"/>
      <c r="LL251" s="416"/>
      <c r="LM251" s="416"/>
      <c r="LN251" s="416"/>
      <c r="LO251" s="416"/>
      <c r="LP251" s="416"/>
      <c r="LQ251" s="416"/>
      <c r="LR251" s="416"/>
      <c r="LS251" s="416"/>
      <c r="LT251" s="416"/>
      <c r="LU251" s="416"/>
      <c r="LV251" s="416"/>
      <c r="LW251" s="416"/>
      <c r="LX251" s="416"/>
      <c r="LY251" s="416"/>
      <c r="LZ251" s="416"/>
      <c r="MA251" s="416"/>
      <c r="MB251" s="416"/>
      <c r="MC251" s="416"/>
      <c r="MD251" s="416"/>
      <c r="ME251" s="416"/>
      <c r="MF251" s="416"/>
      <c r="MG251" s="416"/>
      <c r="MH251" s="416"/>
      <c r="MI251" s="416"/>
      <c r="MJ251" s="416"/>
      <c r="MK251" s="416"/>
      <c r="ML251" s="416"/>
      <c r="MM251" s="416"/>
      <c r="MN251" s="416"/>
      <c r="MO251" s="416"/>
      <c r="MP251" s="416"/>
      <c r="MQ251" s="416"/>
      <c r="MR251" s="416"/>
      <c r="MS251" s="416"/>
      <c r="MT251" s="416"/>
      <c r="MU251" s="416"/>
      <c r="MV251" s="416"/>
      <c r="MW251" s="416"/>
      <c r="MX251" s="416"/>
      <c r="MY251" s="416"/>
      <c r="MZ251" s="416"/>
      <c r="NA251" s="416"/>
      <c r="NB251" s="416"/>
      <c r="NC251" s="416"/>
      <c r="ND251" s="416"/>
      <c r="NE251" s="416"/>
      <c r="NF251" s="416"/>
      <c r="NG251" s="416"/>
      <c r="NH251" s="416"/>
      <c r="NI251" s="416"/>
      <c r="NJ251" s="416"/>
      <c r="NK251" s="416"/>
      <c r="NL251" s="416"/>
      <c r="NM251" s="416"/>
      <c r="NN251" s="416"/>
      <c r="NO251" s="416"/>
      <c r="NP251" s="416"/>
      <c r="NQ251" s="416"/>
      <c r="NR251" s="416"/>
      <c r="NS251" s="416"/>
      <c r="NT251" s="416"/>
      <c r="NU251" s="416"/>
      <c r="NV251" s="416"/>
      <c r="NW251" s="416"/>
      <c r="NX251" s="416"/>
      <c r="NY251" s="416"/>
      <c r="NZ251" s="416"/>
      <c r="OA251" s="416"/>
      <c r="OB251" s="416"/>
      <c r="OC251" s="416"/>
      <c r="OD251" s="416"/>
      <c r="OE251" s="416"/>
      <c r="OF251" s="416"/>
      <c r="OG251" s="416"/>
      <c r="OH251" s="416"/>
      <c r="OI251" s="416"/>
      <c r="OJ251" s="416"/>
      <c r="OK251" s="416"/>
      <c r="OL251" s="416"/>
      <c r="OM251" s="416"/>
      <c r="ON251" s="416"/>
      <c r="OO251" s="416"/>
      <c r="OP251" s="416"/>
      <c r="OQ251" s="416"/>
      <c r="OR251" s="416"/>
      <c r="OS251" s="416"/>
      <c r="OT251" s="416"/>
      <c r="OU251" s="416"/>
      <c r="OV251" s="416"/>
      <c r="OW251" s="416"/>
      <c r="OX251" s="416"/>
      <c r="OY251" s="416"/>
      <c r="OZ251" s="416"/>
      <c r="PA251" s="416"/>
      <c r="PB251" s="416"/>
      <c r="PC251" s="416"/>
      <c r="PD251" s="416"/>
      <c r="PE251" s="416"/>
      <c r="PF251" s="416"/>
      <c r="PG251" s="416"/>
      <c r="PH251" s="416"/>
      <c r="PI251" s="416"/>
      <c r="PJ251" s="416"/>
      <c r="PK251" s="416"/>
      <c r="PL251" s="416"/>
      <c r="PM251" s="416"/>
      <c r="PN251" s="416"/>
      <c r="PO251" s="416"/>
      <c r="PP251" s="416"/>
      <c r="PQ251" s="416"/>
      <c r="PR251" s="416"/>
      <c r="PS251" s="416"/>
      <c r="PT251" s="416"/>
      <c r="PU251" s="416"/>
      <c r="PV251" s="416"/>
      <c r="PW251" s="416"/>
      <c r="PX251" s="416"/>
      <c r="PY251" s="416"/>
      <c r="PZ251" s="416"/>
      <c r="QA251" s="416"/>
      <c r="QB251" s="416"/>
      <c r="QC251" s="416"/>
      <c r="QD251" s="416"/>
      <c r="QE251" s="416"/>
      <c r="QF251" s="416"/>
      <c r="QG251" s="416"/>
      <c r="QH251" s="416"/>
      <c r="QI251" s="416"/>
      <c r="QJ251" s="416"/>
      <c r="QK251" s="416"/>
      <c r="QL251" s="416"/>
      <c r="QM251" s="416"/>
      <c r="QN251" s="416"/>
      <c r="QO251" s="416"/>
      <c r="QP251" s="416"/>
      <c r="QQ251" s="416"/>
      <c r="QR251" s="416"/>
      <c r="QS251" s="416"/>
      <c r="QT251" s="416"/>
      <c r="QU251" s="416"/>
      <c r="QV251" s="416"/>
      <c r="QW251" s="416"/>
      <c r="QX251" s="416"/>
      <c r="QY251" s="416"/>
      <c r="QZ251" s="416"/>
      <c r="RA251" s="416"/>
      <c r="RB251" s="416"/>
      <c r="RC251" s="416"/>
      <c r="RD251" s="416"/>
      <c r="RE251" s="416"/>
      <c r="RF251" s="416"/>
      <c r="RG251" s="416"/>
      <c r="RH251" s="416"/>
      <c r="RI251" s="416"/>
      <c r="RJ251" s="416"/>
      <c r="RK251" s="416"/>
      <c r="RL251" s="416"/>
      <c r="RM251" s="416"/>
      <c r="RN251" s="416"/>
      <c r="RO251" s="416"/>
      <c r="RP251" s="416"/>
      <c r="RQ251" s="416"/>
      <c r="RR251" s="416"/>
      <c r="RS251" s="416"/>
      <c r="RT251" s="416"/>
      <c r="RU251" s="416"/>
      <c r="RV251" s="416"/>
      <c r="RW251" s="416"/>
      <c r="RX251" s="416"/>
      <c r="RY251" s="416"/>
      <c r="RZ251" s="416"/>
      <c r="SA251" s="416"/>
      <c r="SB251" s="416"/>
      <c r="SC251" s="416"/>
      <c r="SD251" s="416"/>
      <c r="SE251" s="416"/>
      <c r="SF251" s="416"/>
      <c r="SG251" s="416"/>
      <c r="SH251" s="416"/>
      <c r="SI251" s="416"/>
      <c r="SJ251" s="416"/>
      <c r="SK251" s="416"/>
      <c r="SL251" s="416"/>
      <c r="SM251" s="416"/>
      <c r="SN251" s="416"/>
      <c r="SO251" s="416"/>
      <c r="SP251" s="416"/>
      <c r="SQ251" s="416"/>
      <c r="SR251" s="416"/>
      <c r="SS251" s="416"/>
      <c r="ST251" s="416"/>
      <c r="SU251" s="416"/>
      <c r="SV251" s="416"/>
      <c r="SW251" s="416"/>
      <c r="SX251" s="416"/>
      <c r="SY251" s="416"/>
      <c r="SZ251" s="416"/>
      <c r="TA251" s="416"/>
      <c r="TB251" s="416"/>
      <c r="TC251" s="416"/>
      <c r="TD251" s="416"/>
      <c r="TE251" s="416"/>
      <c r="TF251" s="416"/>
      <c r="TG251" s="416"/>
      <c r="TH251" s="416"/>
      <c r="TI251" s="416"/>
      <c r="TJ251" s="416"/>
      <c r="TK251" s="416"/>
      <c r="TL251" s="416"/>
      <c r="TM251" s="416"/>
      <c r="TN251" s="416"/>
      <c r="TO251" s="416"/>
      <c r="TP251" s="416"/>
      <c r="TQ251" s="416"/>
      <c r="TR251" s="416"/>
      <c r="TS251" s="416"/>
      <c r="TT251" s="416"/>
      <c r="TU251" s="416"/>
      <c r="TV251" s="416"/>
      <c r="TW251" s="416"/>
      <c r="TX251" s="416"/>
      <c r="TY251" s="416"/>
      <c r="TZ251" s="416"/>
      <c r="UA251" s="416"/>
      <c r="UB251" s="416"/>
      <c r="UC251" s="416"/>
      <c r="UD251" s="416"/>
      <c r="UE251" s="416"/>
      <c r="UF251" s="416"/>
      <c r="UG251" s="416"/>
      <c r="UH251" s="416"/>
      <c r="UI251" s="416"/>
      <c r="UJ251" s="416"/>
      <c r="UK251" s="416"/>
      <c r="UL251" s="416"/>
      <c r="UM251" s="416"/>
      <c r="UN251" s="416"/>
      <c r="UO251" s="416"/>
      <c r="UP251" s="416"/>
      <c r="UQ251" s="416"/>
      <c r="UR251" s="416"/>
      <c r="US251" s="416"/>
      <c r="UT251" s="416"/>
      <c r="UU251" s="416"/>
      <c r="UV251" s="416"/>
      <c r="UW251" s="416"/>
      <c r="UX251" s="416"/>
      <c r="UY251" s="416"/>
      <c r="UZ251" s="416"/>
      <c r="VA251" s="416"/>
      <c r="VB251" s="416"/>
      <c r="VC251" s="416"/>
      <c r="VD251" s="416"/>
      <c r="VE251" s="416"/>
      <c r="VF251" s="416"/>
      <c r="VG251" s="416"/>
      <c r="VH251" s="416"/>
      <c r="VI251" s="416"/>
      <c r="VJ251" s="416"/>
      <c r="VK251" s="416"/>
      <c r="VL251" s="416"/>
      <c r="VM251" s="416"/>
      <c r="VN251" s="416"/>
      <c r="VO251" s="416"/>
      <c r="VP251" s="416"/>
      <c r="VQ251" s="416"/>
      <c r="VR251" s="416"/>
      <c r="VS251" s="416"/>
      <c r="VT251" s="416"/>
      <c r="VU251" s="416"/>
      <c r="VV251" s="416"/>
      <c r="VW251" s="416"/>
      <c r="VX251" s="416"/>
      <c r="VY251" s="416"/>
      <c r="VZ251" s="416"/>
      <c r="WA251" s="416"/>
      <c r="WB251" s="416"/>
      <c r="WC251" s="416"/>
      <c r="WD251" s="416"/>
      <c r="WE251" s="416"/>
      <c r="WF251" s="416"/>
      <c r="WG251" s="416"/>
      <c r="WH251" s="416"/>
      <c r="WI251" s="416"/>
      <c r="WJ251" s="416"/>
      <c r="WK251" s="416"/>
      <c r="WL251" s="416"/>
      <c r="WM251" s="416"/>
      <c r="WN251" s="416"/>
      <c r="WO251" s="416"/>
      <c r="WP251" s="416"/>
      <c r="WQ251" s="416"/>
      <c r="WR251" s="416"/>
      <c r="WS251" s="416"/>
      <c r="WT251" s="416"/>
      <c r="WU251" s="416"/>
      <c r="WV251" s="416"/>
      <c r="WW251" s="416"/>
      <c r="WX251" s="416"/>
      <c r="WY251" s="416"/>
      <c r="WZ251" s="416"/>
      <c r="XA251" s="416"/>
      <c r="XB251" s="416"/>
      <c r="XC251" s="416"/>
      <c r="XD251" s="416"/>
      <c r="XE251" s="416"/>
      <c r="XF251" s="416"/>
      <c r="XG251" s="416"/>
      <c r="XH251" s="416"/>
      <c r="XI251" s="416"/>
      <c r="XJ251" s="416"/>
      <c r="XK251" s="416"/>
      <c r="XL251" s="416"/>
      <c r="XM251" s="416"/>
      <c r="XN251" s="416"/>
      <c r="XO251" s="416"/>
      <c r="XP251" s="416"/>
      <c r="XQ251" s="416"/>
      <c r="XR251" s="417"/>
      <c r="XS251" s="417"/>
      <c r="XT251" s="417"/>
      <c r="XU251" s="417"/>
      <c r="XV251" s="417"/>
      <c r="XW251" s="417"/>
      <c r="XX251" s="417"/>
      <c r="XY251" s="417"/>
      <c r="XZ251" s="417"/>
      <c r="YA251" s="417"/>
      <c r="YB251" s="417"/>
      <c r="YC251" s="417"/>
      <c r="YD251" s="417"/>
      <c r="YE251" s="417"/>
      <c r="YF251" s="417"/>
      <c r="YG251" s="417"/>
      <c r="YH251" s="417"/>
      <c r="YI251" s="417"/>
      <c r="YJ251" s="417"/>
      <c r="YK251" s="417"/>
      <c r="YL251" s="417"/>
      <c r="YM251" s="417"/>
      <c r="YN251" s="417"/>
      <c r="YO251" s="417"/>
      <c r="YP251" s="417"/>
      <c r="YQ251" s="417"/>
      <c r="YR251" s="417"/>
      <c r="YS251" s="417"/>
      <c r="YT251" s="417"/>
      <c r="YU251" s="417"/>
      <c r="YV251" s="417"/>
      <c r="YW251" s="417"/>
      <c r="YX251" s="417"/>
      <c r="YY251" s="417"/>
      <c r="YZ251" s="417"/>
      <c r="ZA251" s="417"/>
      <c r="ZB251" s="417"/>
      <c r="ZC251" s="417"/>
      <c r="ZD251" s="417"/>
      <c r="ZE251" s="417"/>
      <c r="ZF251" s="417"/>
      <c r="ZG251" s="417"/>
      <c r="ZH251" s="417"/>
      <c r="ZI251" s="417"/>
      <c r="ZJ251" s="417"/>
      <c r="ZK251" s="417"/>
      <c r="ZL251" s="417"/>
      <c r="ZM251" s="417"/>
      <c r="ZN251" s="417"/>
      <c r="ZO251" s="417"/>
      <c r="ZP251" s="417"/>
      <c r="ZQ251" s="417"/>
      <c r="ZR251" s="417"/>
      <c r="ZS251" s="417"/>
      <c r="ZT251" s="417"/>
      <c r="ZU251" s="417"/>
      <c r="ZV251" s="417"/>
      <c r="ZW251" s="417"/>
      <c r="ZX251" s="417"/>
      <c r="ZY251" s="417"/>
      <c r="ZZ251" s="417"/>
      <c r="AAA251" s="417"/>
      <c r="AAB251" s="417"/>
      <c r="AAC251" s="417"/>
      <c r="AAD251" s="417"/>
      <c r="AAE251" s="417"/>
      <c r="AAF251" s="417"/>
      <c r="AAG251" s="417"/>
      <c r="AAH251" s="417"/>
      <c r="AAI251" s="417"/>
      <c r="AAJ251" s="417"/>
      <c r="AAK251" s="417"/>
      <c r="AAL251" s="417"/>
      <c r="AAM251" s="417"/>
      <c r="AAN251" s="417"/>
      <c r="AAO251" s="417"/>
      <c r="AAP251" s="417"/>
      <c r="AAQ251" s="417"/>
      <c r="AAR251" s="417"/>
      <c r="AAS251" s="417"/>
      <c r="AAT251" s="417"/>
      <c r="AAU251" s="417"/>
      <c r="AAV251" s="417"/>
      <c r="AAW251" s="417"/>
      <c r="AAX251" s="417"/>
      <c r="AAY251" s="417"/>
      <c r="AAZ251" s="417"/>
      <c r="ABA251" s="417"/>
      <c r="ABB251" s="417"/>
      <c r="ABC251" s="417"/>
      <c r="ABD251" s="417"/>
      <c r="ABE251" s="417"/>
      <c r="ABF251" s="417"/>
      <c r="ABG251" s="417"/>
      <c r="ABH251" s="417"/>
      <c r="ABI251" s="417"/>
      <c r="ABJ251" s="417"/>
      <c r="ABK251" s="417"/>
      <c r="ABL251" s="417"/>
      <c r="ABM251" s="417"/>
      <c r="ABN251" s="417"/>
      <c r="ABO251" s="417"/>
      <c r="ABP251" s="417"/>
      <c r="ABQ251" s="417"/>
      <c r="ABR251" s="417"/>
      <c r="ABS251" s="417"/>
      <c r="ABT251" s="417"/>
      <c r="ABU251" s="417"/>
      <c r="ABV251" s="417"/>
      <c r="ABW251" s="417"/>
      <c r="ABX251" s="417"/>
      <c r="ABY251" s="417"/>
      <c r="ABZ251" s="417"/>
      <c r="ACA251" s="417"/>
      <c r="ACB251" s="417"/>
      <c r="ACC251" s="417"/>
      <c r="ACD251" s="417"/>
      <c r="ACE251" s="417"/>
      <c r="ACF251" s="417"/>
      <c r="ACG251" s="417"/>
      <c r="ACH251" s="417"/>
      <c r="ACI251" s="417"/>
      <c r="ACJ251" s="417"/>
      <c r="ACK251" s="417"/>
      <c r="ACL251" s="417"/>
      <c r="ACM251" s="417"/>
      <c r="ACN251" s="417"/>
      <c r="ACO251" s="417"/>
      <c r="ACP251" s="417"/>
      <c r="ACQ251" s="417"/>
      <c r="ACR251" s="417"/>
      <c r="ACS251" s="417"/>
      <c r="ACT251" s="417"/>
      <c r="ACU251" s="417"/>
      <c r="ACV251" s="417"/>
      <c r="ACW251" s="417"/>
      <c r="ACX251" s="417"/>
      <c r="ACY251" s="417"/>
      <c r="ACZ251" s="417"/>
      <c r="ADA251" s="417"/>
      <c r="ADB251" s="417"/>
      <c r="ADC251" s="417"/>
      <c r="ADD251" s="417"/>
      <c r="ADE251" s="417"/>
      <c r="ADF251" s="417"/>
      <c r="ADG251" s="417"/>
      <c r="ADH251" s="417"/>
      <c r="ADI251" s="417"/>
      <c r="ADJ251" s="417"/>
      <c r="ADK251" s="417"/>
      <c r="ADL251" s="417"/>
      <c r="ADM251" s="417"/>
      <c r="ADN251" s="417"/>
      <c r="ADO251" s="417"/>
      <c r="ADP251" s="417"/>
      <c r="ADQ251" s="417"/>
      <c r="ADR251" s="417"/>
      <c r="ADS251" s="417"/>
      <c r="ADT251" s="417"/>
      <c r="ADU251" s="417"/>
      <c r="ADV251" s="417"/>
      <c r="ADW251" s="417"/>
      <c r="ADX251" s="417"/>
      <c r="ADY251" s="417"/>
      <c r="ADZ251" s="417"/>
      <c r="AEA251" s="417"/>
      <c r="AEB251" s="417"/>
      <c r="AEC251" s="417"/>
      <c r="AED251" s="417"/>
      <c r="AEE251" s="417"/>
      <c r="AEF251" s="417"/>
      <c r="AEG251" s="417"/>
      <c r="AEH251" s="417"/>
      <c r="AEI251" s="417"/>
      <c r="AEJ251" s="417"/>
      <c r="AEK251" s="417"/>
      <c r="AEL251" s="417"/>
      <c r="AEM251" s="417"/>
      <c r="AEN251" s="417"/>
      <c r="AEO251" s="417"/>
      <c r="AEP251" s="417"/>
      <c r="AEQ251" s="417"/>
      <c r="AER251" s="417"/>
      <c r="AES251" s="417"/>
      <c r="AET251" s="417"/>
      <c r="AEU251" s="417"/>
      <c r="AEV251" s="417"/>
      <c r="AEW251" s="417"/>
      <c r="AEX251" s="417"/>
      <c r="AEY251" s="417"/>
      <c r="AEZ251" s="417"/>
      <c r="AFA251" s="417"/>
      <c r="AFB251" s="417"/>
      <c r="AFC251" s="417"/>
      <c r="AFD251" s="417"/>
      <c r="AFE251" s="417"/>
      <c r="AFF251" s="417"/>
      <c r="AFG251" s="417"/>
      <c r="AFH251" s="417"/>
      <c r="AFI251" s="417"/>
      <c r="AFJ251" s="417"/>
      <c r="AFK251" s="417"/>
      <c r="AFL251" s="417"/>
      <c r="AFM251" s="417"/>
      <c r="AFN251" s="417"/>
      <c r="AFO251" s="417"/>
      <c r="AFP251" s="417"/>
      <c r="AFQ251" s="417"/>
      <c r="AFR251" s="417"/>
      <c r="AFS251" s="417"/>
      <c r="AFT251" s="417"/>
      <c r="AFU251" s="417"/>
      <c r="AFV251" s="417"/>
      <c r="AFW251" s="417"/>
      <c r="AFX251" s="417"/>
      <c r="AFY251" s="417"/>
      <c r="AFZ251" s="417"/>
      <c r="AGA251" s="417"/>
      <c r="AGB251" s="417"/>
      <c r="AGC251" s="417"/>
      <c r="AGD251" s="417"/>
      <c r="AGE251" s="417"/>
      <c r="AGF251" s="417"/>
      <c r="AGG251" s="417"/>
      <c r="AGH251" s="417"/>
      <c r="AGI251" s="417"/>
      <c r="AGJ251" s="417"/>
      <c r="AGK251" s="417"/>
      <c r="AGL251" s="417"/>
      <c r="AGM251" s="417"/>
      <c r="AGN251" s="417"/>
      <c r="AGO251" s="417"/>
      <c r="AGP251" s="417"/>
      <c r="AGQ251" s="417"/>
      <c r="AGR251" s="417"/>
      <c r="AGS251" s="417"/>
      <c r="AGT251" s="417"/>
      <c r="AGU251" s="417"/>
      <c r="AGV251" s="417"/>
      <c r="AGW251" s="417"/>
      <c r="AGX251" s="417"/>
      <c r="AGY251" s="417"/>
      <c r="AGZ251" s="417"/>
      <c r="AHA251" s="417"/>
      <c r="AHB251" s="417"/>
      <c r="AHC251" s="417"/>
      <c r="AHD251" s="417"/>
      <c r="AHE251" s="417"/>
      <c r="AHF251" s="417"/>
      <c r="AHG251" s="417"/>
      <c r="AHH251" s="417"/>
      <c r="AHI251" s="417"/>
      <c r="AHJ251" s="417"/>
      <c r="AHK251" s="417"/>
      <c r="AHL251" s="417"/>
      <c r="AHM251" s="417"/>
      <c r="AHN251" s="417"/>
      <c r="AHO251" s="417"/>
      <c r="AHP251" s="417"/>
      <c r="AHQ251" s="417"/>
      <c r="AHR251" s="417"/>
      <c r="AHS251" s="417"/>
      <c r="AHT251" s="417"/>
      <c r="AHU251" s="417"/>
      <c r="AHV251" s="417"/>
      <c r="AHW251" s="417"/>
      <c r="AHX251" s="417"/>
      <c r="AHY251" s="417"/>
      <c r="AHZ251" s="417"/>
      <c r="AIA251" s="417"/>
      <c r="AIB251" s="417"/>
      <c r="AIC251" s="417"/>
      <c r="AID251" s="417"/>
      <c r="AIE251" s="417"/>
      <c r="AIF251" s="417"/>
      <c r="AIG251" s="417"/>
      <c r="AIH251" s="417"/>
      <c r="AII251" s="417"/>
      <c r="AIJ251" s="417"/>
      <c r="AIK251" s="417"/>
      <c r="AIL251" s="417"/>
      <c r="AIM251" s="417"/>
      <c r="AIN251" s="417"/>
      <c r="AIO251" s="417"/>
      <c r="AIP251" s="417"/>
      <c r="AIQ251" s="417"/>
      <c r="AIR251" s="417"/>
      <c r="AIS251" s="417"/>
      <c r="AIT251" s="417"/>
      <c r="AIU251" s="417"/>
      <c r="AIV251" s="417"/>
      <c r="AIW251" s="417"/>
      <c r="AIX251" s="417"/>
      <c r="AIY251" s="417"/>
      <c r="AIZ251" s="417"/>
      <c r="AJA251" s="417"/>
      <c r="AJB251" s="417"/>
      <c r="AJC251" s="417"/>
      <c r="AJD251" s="417"/>
      <c r="AJE251" s="417"/>
      <c r="AJF251" s="417"/>
      <c r="AJG251" s="417"/>
      <c r="AJH251" s="417"/>
      <c r="AJI251" s="417"/>
      <c r="AJJ251" s="417"/>
      <c r="AJK251" s="417"/>
      <c r="AJL251" s="417"/>
      <c r="AJM251" s="417"/>
      <c r="AJN251" s="417"/>
      <c r="AJO251" s="417"/>
      <c r="AJP251" s="417"/>
      <c r="AJQ251" s="417"/>
      <c r="AJR251" s="417"/>
      <c r="AJS251" s="417"/>
      <c r="AJT251" s="417"/>
      <c r="AJU251" s="417"/>
      <c r="AJV251" s="417"/>
      <c r="AJW251" s="417"/>
      <c r="AJX251" s="417"/>
      <c r="AJY251" s="417"/>
      <c r="AJZ251" s="417"/>
      <c r="AKA251" s="417"/>
      <c r="AKB251" s="417"/>
      <c r="AKC251" s="417"/>
      <c r="AKD251" s="417"/>
      <c r="AKE251" s="417"/>
      <c r="AKF251" s="417"/>
      <c r="AKG251" s="417"/>
      <c r="AKH251" s="417"/>
      <c r="AKI251" s="417"/>
      <c r="AKJ251" s="417"/>
      <c r="AKK251" s="417"/>
      <c r="AKL251" s="417"/>
      <c r="AKM251" s="417"/>
      <c r="AKN251" s="417"/>
      <c r="AKO251" s="417"/>
      <c r="AKP251" s="417"/>
      <c r="AKQ251" s="417"/>
      <c r="AKR251" s="417"/>
      <c r="AKS251" s="417"/>
      <c r="AKT251" s="417"/>
      <c r="AKU251" s="417"/>
      <c r="AKV251" s="417"/>
      <c r="AKW251" s="417"/>
      <c r="AKX251" s="417"/>
      <c r="AKY251" s="417"/>
      <c r="AKZ251" s="417"/>
      <c r="ALA251" s="417"/>
      <c r="ALB251" s="417"/>
      <c r="ALC251" s="417"/>
      <c r="ALD251" s="417"/>
      <c r="ALE251" s="417"/>
      <c r="ALF251" s="417"/>
      <c r="ALG251" s="417"/>
      <c r="ALH251" s="417"/>
      <c r="ALI251" s="417"/>
      <c r="ALJ251" s="417"/>
      <c r="ALK251" s="417"/>
      <c r="ALL251" s="417"/>
      <c r="ALM251" s="417"/>
      <c r="ALN251" s="417"/>
      <c r="ALO251" s="417"/>
      <c r="ALP251" s="417"/>
      <c r="ALQ251" s="417"/>
      <c r="ALR251" s="417"/>
      <c r="ALS251" s="417"/>
      <c r="ALT251" s="417"/>
      <c r="ALU251" s="417"/>
      <c r="ALV251" s="417"/>
      <c r="ALW251" s="417"/>
      <c r="ALX251" s="417"/>
      <c r="ALY251" s="417"/>
      <c r="ALZ251" s="417"/>
      <c r="AMA251" s="417"/>
      <c r="AMB251" s="417"/>
      <c r="AMC251" s="417"/>
      <c r="AMD251" s="417"/>
      <c r="AME251" s="417"/>
      <c r="AMF251" s="417"/>
      <c r="AMG251" s="417"/>
      <c r="AMH251" s="417"/>
      <c r="AMI251" s="417"/>
      <c r="AMJ251" s="417"/>
      <c r="AMK251" s="417"/>
      <c r="AML251" s="417"/>
      <c r="AMM251" s="417"/>
      <c r="AMN251" s="417"/>
      <c r="AMO251" s="417"/>
      <c r="AMP251" s="417"/>
      <c r="AMQ251" s="417"/>
      <c r="AMR251" s="417"/>
      <c r="AMS251" s="417"/>
      <c r="AMT251" s="417"/>
      <c r="AMU251" s="417"/>
      <c r="AMV251" s="417"/>
      <c r="AMW251" s="417"/>
      <c r="AMX251" s="417"/>
      <c r="AMY251" s="417"/>
      <c r="AMZ251" s="417"/>
      <c r="ANA251" s="417"/>
      <c r="ANB251" s="417"/>
      <c r="ANC251" s="417"/>
      <c r="AND251" s="417"/>
      <c r="ANE251" s="417"/>
      <c r="ANF251" s="417"/>
      <c r="ANG251" s="417"/>
      <c r="ANH251" s="417"/>
      <c r="ANI251" s="417"/>
      <c r="ANJ251" s="417"/>
      <c r="ANK251" s="417"/>
      <c r="ANL251" s="417"/>
      <c r="ANM251" s="417"/>
      <c r="ANN251" s="417"/>
      <c r="ANO251" s="417"/>
      <c r="ANP251" s="417"/>
      <c r="ANQ251" s="417"/>
      <c r="ANR251" s="417"/>
      <c r="ANS251" s="417"/>
      <c r="ANT251" s="417"/>
      <c r="ANU251" s="417"/>
      <c r="ANV251" s="417"/>
      <c r="ANW251" s="417"/>
      <c r="ANX251" s="417"/>
      <c r="ANY251" s="417"/>
      <c r="ANZ251" s="417"/>
      <c r="AOA251" s="417"/>
      <c r="AOB251" s="417"/>
      <c r="AOC251" s="417"/>
      <c r="AOD251" s="417"/>
      <c r="AOE251" s="417"/>
      <c r="AOF251" s="417"/>
      <c r="AOG251" s="417"/>
      <c r="AOH251" s="417"/>
      <c r="AOI251" s="417"/>
      <c r="AOJ251" s="417"/>
      <c r="AOK251" s="417"/>
      <c r="AOL251" s="417"/>
      <c r="AOM251" s="417"/>
      <c r="AON251" s="417"/>
      <c r="AOO251" s="417"/>
      <c r="AOP251" s="417"/>
      <c r="AOQ251" s="417"/>
      <c r="AOR251" s="417"/>
      <c r="AOS251" s="417"/>
      <c r="AOT251" s="417"/>
      <c r="AOU251" s="417"/>
      <c r="AOV251" s="417"/>
      <c r="AOW251" s="417"/>
      <c r="AOX251" s="417"/>
      <c r="AOY251" s="417"/>
      <c r="AOZ251" s="417"/>
      <c r="APA251" s="417"/>
      <c r="APB251" s="417"/>
      <c r="APC251" s="417"/>
      <c r="APD251" s="417"/>
      <c r="APE251" s="417"/>
      <c r="APF251" s="417"/>
      <c r="APG251" s="417"/>
      <c r="APH251" s="417"/>
      <c r="API251" s="417"/>
      <c r="APJ251" s="417"/>
      <c r="APK251" s="417"/>
      <c r="APL251" s="417"/>
      <c r="APM251" s="417"/>
      <c r="APN251" s="417"/>
      <c r="APO251" s="417"/>
      <c r="APP251" s="417"/>
      <c r="APQ251" s="417"/>
      <c r="APR251" s="417"/>
      <c r="APS251" s="417"/>
      <c r="APT251" s="417"/>
      <c r="APU251" s="417"/>
      <c r="APV251" s="417"/>
      <c r="APW251" s="417"/>
      <c r="APX251" s="417"/>
      <c r="APY251" s="417"/>
      <c r="APZ251" s="417"/>
      <c r="AQA251" s="417"/>
      <c r="AQB251" s="417"/>
      <c r="AQC251" s="417"/>
      <c r="AQD251" s="417"/>
      <c r="AQE251" s="417"/>
      <c r="AQF251" s="417"/>
      <c r="AQG251" s="417"/>
      <c r="AQH251" s="417"/>
      <c r="AQI251" s="417"/>
      <c r="AQJ251" s="417"/>
      <c r="AQK251" s="417"/>
      <c r="AQL251" s="417"/>
      <c r="AQM251" s="417"/>
      <c r="AQN251" s="417"/>
      <c r="AQO251" s="417"/>
      <c r="AQP251" s="417"/>
      <c r="AQQ251" s="417"/>
      <c r="AQR251" s="417"/>
      <c r="AQS251" s="417"/>
      <c r="AQT251" s="417"/>
      <c r="AQU251" s="417"/>
      <c r="AQV251" s="417"/>
      <c r="AQW251" s="417"/>
      <c r="AQX251" s="417"/>
      <c r="AQY251" s="417"/>
      <c r="AQZ251" s="417"/>
      <c r="ARA251" s="417"/>
      <c r="ARB251" s="417"/>
      <c r="ARC251" s="417"/>
      <c r="ARD251" s="417"/>
      <c r="ARE251" s="417"/>
      <c r="ARF251" s="417"/>
      <c r="ARG251" s="417"/>
      <c r="ARH251" s="417"/>
      <c r="ARI251" s="417"/>
      <c r="ARJ251" s="417"/>
      <c r="ARK251" s="417"/>
      <c r="ARL251" s="417"/>
      <c r="ARM251" s="417"/>
      <c r="ARN251" s="417"/>
      <c r="ARO251" s="417"/>
      <c r="ARP251" s="417"/>
      <c r="ARQ251" s="417"/>
      <c r="ARR251" s="417"/>
      <c r="ARS251" s="417"/>
      <c r="ART251" s="417"/>
      <c r="ARU251" s="417"/>
      <c r="ARV251" s="417"/>
      <c r="ARW251" s="417"/>
      <c r="ARX251" s="417"/>
      <c r="ARY251" s="417"/>
      <c r="ARZ251" s="417"/>
      <c r="ASA251" s="417"/>
      <c r="ASB251" s="417"/>
      <c r="ASC251" s="417"/>
      <c r="ASD251" s="417"/>
      <c r="ASE251" s="417"/>
      <c r="ASF251" s="417"/>
      <c r="ASG251" s="417"/>
      <c r="ASH251" s="417"/>
      <c r="ASI251" s="417"/>
      <c r="ASJ251" s="417"/>
      <c r="ASK251" s="417"/>
      <c r="ASL251" s="417"/>
      <c r="ASM251" s="417"/>
      <c r="ASN251" s="417"/>
      <c r="ASO251" s="417"/>
      <c r="ASP251" s="417"/>
      <c r="ASQ251" s="417"/>
      <c r="ASR251" s="417"/>
      <c r="ASS251" s="417"/>
      <c r="AST251" s="417"/>
      <c r="ASU251" s="417"/>
      <c r="ASV251" s="417"/>
      <c r="ASW251" s="417"/>
      <c r="ASX251" s="417"/>
      <c r="ASY251" s="417"/>
      <c r="ASZ251" s="417"/>
      <c r="ATA251" s="417"/>
      <c r="ATB251" s="417"/>
      <c r="ATC251" s="417"/>
      <c r="ATD251" s="417"/>
      <c r="ATE251" s="417"/>
      <c r="ATF251" s="417"/>
      <c r="ATG251" s="417"/>
      <c r="ATH251" s="417"/>
      <c r="ATI251" s="417"/>
      <c r="ATJ251" s="417"/>
      <c r="ATK251" s="417"/>
      <c r="ATL251" s="417"/>
      <c r="ATM251" s="417"/>
      <c r="ATN251" s="417"/>
      <c r="ATO251" s="417"/>
      <c r="ATP251" s="417"/>
      <c r="ATQ251" s="417"/>
      <c r="ATR251" s="417"/>
      <c r="ATS251" s="417"/>
      <c r="ATT251" s="417"/>
      <c r="ATU251" s="417"/>
      <c r="ATV251" s="417"/>
      <c r="ATW251" s="417"/>
      <c r="ATX251" s="417"/>
      <c r="ATY251" s="417"/>
      <c r="ATZ251" s="417"/>
      <c r="AUA251" s="417"/>
      <c r="AUB251" s="417"/>
      <c r="AUC251" s="417"/>
      <c r="AUD251" s="417"/>
      <c r="AUE251" s="417"/>
      <c r="AUF251" s="417"/>
      <c r="AUG251" s="417"/>
      <c r="AUH251" s="417"/>
      <c r="AUI251" s="417"/>
      <c r="AUJ251" s="417"/>
      <c r="AUK251" s="417"/>
      <c r="AUL251" s="417"/>
      <c r="AUM251" s="417"/>
      <c r="AUN251" s="417"/>
      <c r="AUO251" s="417"/>
      <c r="AUP251" s="417"/>
      <c r="AUQ251" s="417"/>
      <c r="AUR251" s="417"/>
      <c r="AUS251" s="417"/>
      <c r="AUT251" s="417"/>
      <c r="AUU251" s="417"/>
      <c r="AUV251" s="417"/>
      <c r="AUW251" s="417"/>
      <c r="AUX251" s="417"/>
      <c r="AUY251" s="417"/>
      <c r="AUZ251" s="417"/>
      <c r="AVA251" s="417"/>
      <c r="AVB251" s="417"/>
      <c r="AVC251" s="417"/>
      <c r="AVD251" s="417"/>
      <c r="AVE251" s="417"/>
      <c r="AVF251" s="417"/>
      <c r="AVG251" s="417"/>
      <c r="AVH251" s="417"/>
      <c r="AVI251" s="417"/>
      <c r="AVJ251" s="417"/>
      <c r="AVK251" s="417"/>
      <c r="AVL251" s="417"/>
      <c r="AVM251" s="417"/>
      <c r="AVN251" s="417"/>
      <c r="AVO251" s="417"/>
      <c r="AVP251" s="417"/>
      <c r="AVQ251" s="417"/>
      <c r="AVR251" s="417"/>
      <c r="AVS251" s="417"/>
      <c r="AVT251" s="417"/>
      <c r="AVU251" s="417"/>
      <c r="AVV251" s="417"/>
      <c r="AVW251" s="417"/>
      <c r="AVX251" s="417"/>
      <c r="AVY251" s="417"/>
      <c r="AVZ251" s="417"/>
      <c r="AWA251" s="417"/>
      <c r="AWB251" s="417"/>
      <c r="AWC251" s="417"/>
      <c r="AWD251" s="417"/>
      <c r="AWE251" s="417"/>
      <c r="AWF251" s="417"/>
      <c r="AWG251" s="417"/>
      <c r="AWH251" s="417"/>
      <c r="AWI251" s="417"/>
      <c r="AWJ251" s="417"/>
      <c r="AWK251" s="417"/>
      <c r="AWL251" s="417"/>
      <c r="AWM251" s="417"/>
      <c r="AWN251" s="417"/>
      <c r="AWO251" s="417"/>
      <c r="AWP251" s="417"/>
      <c r="AWQ251" s="417"/>
      <c r="AWR251" s="417"/>
      <c r="AWS251" s="417"/>
      <c r="AWT251" s="417"/>
      <c r="AWU251" s="417"/>
      <c r="AWV251" s="417"/>
      <c r="AWW251" s="417"/>
      <c r="AWX251" s="417"/>
      <c r="AWY251" s="417"/>
      <c r="AWZ251" s="417"/>
      <c r="AXA251" s="417"/>
      <c r="AXB251" s="417"/>
      <c r="AXC251" s="417"/>
      <c r="AXD251" s="417"/>
      <c r="AXE251" s="417"/>
      <c r="AXF251" s="417"/>
      <c r="AXG251" s="417"/>
      <c r="AXH251" s="417"/>
      <c r="AXI251" s="417"/>
      <c r="AXJ251" s="417"/>
      <c r="AXK251" s="417"/>
      <c r="AXL251" s="417"/>
      <c r="AXM251" s="417"/>
      <c r="AXN251" s="417"/>
      <c r="AXO251" s="417"/>
      <c r="AXP251" s="417"/>
      <c r="AXQ251" s="417"/>
      <c r="AXR251" s="417"/>
      <c r="AXS251" s="417"/>
      <c r="AXT251" s="417"/>
      <c r="AXU251" s="417"/>
      <c r="AXV251" s="417"/>
      <c r="AXW251" s="417"/>
      <c r="AXX251" s="417"/>
      <c r="AXY251" s="417"/>
      <c r="AXZ251" s="417"/>
      <c r="AYA251" s="417"/>
      <c r="AYB251" s="417"/>
      <c r="AYC251" s="417"/>
      <c r="AYD251" s="417"/>
      <c r="AYE251" s="417"/>
      <c r="AYF251" s="417"/>
      <c r="AYG251" s="417"/>
      <c r="AYH251" s="417"/>
      <c r="AYI251" s="417"/>
      <c r="AYJ251" s="417"/>
      <c r="AYK251" s="417"/>
      <c r="AYL251" s="417"/>
      <c r="AYM251" s="417"/>
      <c r="AYN251" s="417"/>
      <c r="AYO251" s="417"/>
      <c r="AYP251" s="417"/>
      <c r="AYQ251" s="417"/>
      <c r="AYR251" s="417"/>
      <c r="AYS251" s="417"/>
      <c r="AYT251" s="417"/>
      <c r="AYU251" s="417"/>
      <c r="AYV251" s="417"/>
      <c r="AYW251" s="417"/>
      <c r="AYX251" s="417"/>
      <c r="AYY251" s="417"/>
      <c r="AYZ251" s="417"/>
      <c r="AZA251" s="417"/>
      <c r="AZB251" s="417"/>
      <c r="AZC251" s="417"/>
      <c r="AZD251" s="417"/>
      <c r="AZE251" s="417"/>
      <c r="AZF251" s="417"/>
      <c r="AZG251" s="417"/>
      <c r="AZH251" s="417"/>
      <c r="AZI251" s="417"/>
      <c r="AZJ251" s="417"/>
      <c r="AZK251" s="417"/>
      <c r="AZL251" s="417"/>
      <c r="AZM251" s="417"/>
      <c r="AZN251" s="417"/>
      <c r="AZO251" s="417"/>
      <c r="AZP251" s="417"/>
      <c r="AZQ251" s="417"/>
      <c r="AZR251" s="417"/>
      <c r="AZS251" s="417"/>
      <c r="AZT251" s="417"/>
      <c r="AZU251" s="417"/>
      <c r="AZV251" s="417"/>
      <c r="AZW251" s="417"/>
      <c r="AZX251" s="417"/>
      <c r="AZY251" s="417"/>
      <c r="AZZ251" s="417"/>
      <c r="BAA251" s="417"/>
      <c r="BAB251" s="417"/>
      <c r="BAC251" s="417"/>
      <c r="BAD251" s="417"/>
      <c r="BAE251" s="417"/>
      <c r="BAF251" s="417"/>
      <c r="BAG251" s="417"/>
      <c r="BAH251" s="417"/>
      <c r="BAI251" s="417"/>
      <c r="BAJ251" s="417"/>
      <c r="BAK251" s="417"/>
      <c r="BAL251" s="417"/>
      <c r="BAM251" s="417"/>
      <c r="BAN251" s="417"/>
      <c r="BAO251" s="417"/>
      <c r="BAP251" s="417"/>
      <c r="BAQ251" s="417"/>
      <c r="BAR251" s="417"/>
      <c r="BAS251" s="417"/>
      <c r="BAT251" s="417"/>
      <c r="BAU251" s="417"/>
      <c r="BAV251" s="417"/>
      <c r="BAW251" s="417"/>
      <c r="BAX251" s="417"/>
      <c r="BAY251" s="417"/>
      <c r="BAZ251" s="417"/>
      <c r="BBA251" s="417"/>
      <c r="BBB251" s="417"/>
      <c r="BBC251" s="417"/>
      <c r="BBD251" s="417"/>
      <c r="BBE251" s="417"/>
      <c r="BBF251" s="417"/>
      <c r="BBG251" s="417"/>
      <c r="BBH251" s="417"/>
      <c r="BBI251" s="417"/>
      <c r="BBJ251" s="417"/>
      <c r="BBK251" s="417"/>
      <c r="BBL251" s="417"/>
      <c r="BBM251" s="417"/>
      <c r="BBN251" s="417"/>
      <c r="BBO251" s="417"/>
      <c r="BBP251" s="417"/>
      <c r="BBQ251" s="417"/>
      <c r="BBR251" s="417"/>
      <c r="BBS251" s="417"/>
      <c r="BBT251" s="417"/>
      <c r="BBU251" s="417"/>
      <c r="BBV251" s="417"/>
      <c r="BBW251" s="417"/>
      <c r="BBX251" s="417"/>
      <c r="BBY251" s="417"/>
      <c r="BBZ251" s="417"/>
      <c r="BCA251" s="417"/>
      <c r="BCB251" s="417"/>
      <c r="BCC251" s="417"/>
      <c r="BCD251" s="417"/>
      <c r="BCE251" s="417"/>
      <c r="BCF251" s="417"/>
      <c r="BCG251" s="417"/>
      <c r="BCH251" s="417"/>
      <c r="BCI251" s="417"/>
      <c r="BCJ251" s="417"/>
      <c r="BCK251" s="417"/>
      <c r="BCL251" s="417"/>
      <c r="BCM251" s="417"/>
      <c r="BCN251" s="417"/>
      <c r="BCO251" s="417"/>
      <c r="BCP251" s="417"/>
      <c r="BCQ251" s="417"/>
      <c r="BCR251" s="417"/>
      <c r="BCS251" s="417"/>
      <c r="BCT251" s="417"/>
      <c r="BCU251" s="417"/>
      <c r="BCV251" s="417"/>
      <c r="BCW251" s="417"/>
      <c r="BCX251" s="417"/>
      <c r="BCY251" s="417"/>
      <c r="BCZ251" s="417"/>
      <c r="BDA251" s="417"/>
      <c r="BDB251" s="417"/>
      <c r="BDC251" s="417"/>
      <c r="BDD251" s="417"/>
      <c r="BDE251" s="417"/>
      <c r="BDF251" s="417"/>
      <c r="BDG251" s="417"/>
      <c r="BDH251" s="417"/>
      <c r="BDI251" s="417"/>
      <c r="BDJ251" s="417"/>
      <c r="BDK251" s="417"/>
      <c r="BDL251" s="417"/>
      <c r="BDM251" s="417"/>
      <c r="BDN251" s="417"/>
      <c r="BDO251" s="417"/>
      <c r="BDP251" s="417"/>
      <c r="BDQ251" s="417"/>
      <c r="BDR251" s="417"/>
      <c r="BDS251" s="417"/>
      <c r="BDT251" s="417"/>
      <c r="BDU251" s="417"/>
      <c r="BDV251" s="417"/>
      <c r="BDW251" s="417"/>
      <c r="BDX251" s="417"/>
      <c r="BDY251" s="417"/>
      <c r="BDZ251" s="417"/>
      <c r="BEA251" s="417"/>
      <c r="BEB251" s="417"/>
      <c r="BEC251" s="417"/>
      <c r="BED251" s="417"/>
      <c r="BEE251" s="417"/>
      <c r="BEF251" s="417"/>
      <c r="BEG251" s="417"/>
      <c r="BEH251" s="417"/>
      <c r="BEI251" s="417"/>
      <c r="BEJ251" s="417"/>
      <c r="BEK251" s="417"/>
      <c r="BEL251" s="417"/>
      <c r="BEM251" s="417"/>
      <c r="BEN251" s="417"/>
      <c r="BEO251" s="417"/>
      <c r="BEP251" s="417"/>
      <c r="BEQ251" s="417"/>
      <c r="BER251" s="417"/>
      <c r="BES251" s="417"/>
      <c r="BET251" s="417"/>
      <c r="BEU251" s="417"/>
      <c r="BEV251" s="417"/>
      <c r="BEW251" s="417"/>
      <c r="BEX251" s="417"/>
      <c r="BEY251" s="417"/>
      <c r="BEZ251" s="417"/>
      <c r="BFA251" s="417"/>
      <c r="BFB251" s="417"/>
      <c r="BFC251" s="417"/>
      <c r="BFD251" s="417"/>
      <c r="BFE251" s="417"/>
      <c r="BFF251" s="417"/>
      <c r="BFG251" s="417"/>
      <c r="BFH251" s="417"/>
      <c r="BFI251" s="417"/>
      <c r="BFJ251" s="417"/>
      <c r="BFK251" s="417"/>
      <c r="BFL251" s="417"/>
      <c r="BFM251" s="417"/>
      <c r="BFN251" s="417"/>
      <c r="BFO251" s="417"/>
      <c r="BFP251" s="417"/>
      <c r="BFQ251" s="417"/>
      <c r="BFR251" s="417"/>
      <c r="BFS251" s="417"/>
      <c r="BFT251" s="417"/>
      <c r="BFU251" s="417"/>
      <c r="BFV251" s="417"/>
      <c r="BFW251" s="417"/>
      <c r="BFX251" s="417"/>
      <c r="BFY251" s="417"/>
      <c r="BFZ251" s="417"/>
      <c r="BGA251" s="417"/>
      <c r="BGB251" s="417"/>
      <c r="BGC251" s="417"/>
      <c r="BGD251" s="417"/>
      <c r="BGE251" s="417"/>
      <c r="BGF251" s="417"/>
      <c r="BGG251" s="417"/>
      <c r="BGH251" s="417"/>
      <c r="BGI251" s="417"/>
      <c r="BGJ251" s="417"/>
      <c r="BGK251" s="417"/>
      <c r="BGL251" s="417"/>
      <c r="BGM251" s="417"/>
      <c r="BGN251" s="417"/>
      <c r="BGO251" s="417"/>
      <c r="BGP251" s="417"/>
      <c r="BGQ251" s="417"/>
      <c r="BGR251" s="417"/>
      <c r="BGS251" s="417"/>
      <c r="BGT251" s="417"/>
      <c r="BGU251" s="417"/>
      <c r="BGV251" s="417"/>
      <c r="BGW251" s="417"/>
      <c r="BGX251" s="417"/>
      <c r="BGY251" s="417"/>
      <c r="BGZ251" s="417"/>
      <c r="BHA251" s="417"/>
      <c r="BHB251" s="417"/>
      <c r="BHC251" s="417"/>
      <c r="BHD251" s="417"/>
      <c r="BHE251" s="417"/>
      <c r="BHF251" s="417"/>
      <c r="BHG251" s="417"/>
      <c r="BHH251" s="417"/>
      <c r="BHI251" s="417"/>
      <c r="BHJ251" s="417"/>
      <c r="BHK251" s="417"/>
      <c r="BHL251" s="417"/>
      <c r="BHM251" s="417"/>
      <c r="BHN251" s="417"/>
      <c r="BHO251" s="417"/>
      <c r="BHP251" s="417"/>
      <c r="BHQ251" s="417"/>
      <c r="BHR251" s="417"/>
      <c r="BHS251" s="417"/>
      <c r="BHT251" s="417"/>
      <c r="BHU251" s="417"/>
      <c r="BHV251" s="417"/>
      <c r="BHW251" s="417"/>
      <c r="BHX251" s="417"/>
      <c r="BHY251" s="417"/>
      <c r="BHZ251" s="417"/>
      <c r="BIA251" s="417"/>
      <c r="BIB251" s="417"/>
      <c r="BIC251" s="417"/>
      <c r="BID251" s="417"/>
      <c r="BIE251" s="417"/>
      <c r="BIF251" s="417"/>
      <c r="BIG251" s="417"/>
      <c r="BIH251" s="417"/>
      <c r="BII251" s="417"/>
      <c r="BIJ251" s="417"/>
      <c r="BIK251" s="417"/>
      <c r="BIL251" s="417"/>
      <c r="BIM251" s="417"/>
      <c r="BIN251" s="417"/>
      <c r="BIO251" s="417"/>
      <c r="BIP251" s="417"/>
      <c r="BIQ251" s="417"/>
      <c r="BIR251" s="417"/>
      <c r="BIS251" s="417"/>
      <c r="BIT251" s="417"/>
      <c r="BIU251" s="417"/>
      <c r="BIV251" s="417"/>
      <c r="BIW251" s="417"/>
      <c r="BIX251" s="417"/>
      <c r="BIY251" s="417"/>
      <c r="BIZ251" s="417"/>
      <c r="BJA251" s="417"/>
      <c r="BJB251" s="417"/>
      <c r="BJC251" s="417"/>
      <c r="BJD251" s="417"/>
      <c r="BJE251" s="417"/>
      <c r="BJF251" s="417"/>
      <c r="BJG251" s="417"/>
      <c r="BJH251" s="417"/>
      <c r="BJI251" s="417"/>
      <c r="BJJ251" s="417"/>
      <c r="BJK251" s="417"/>
      <c r="BJL251" s="417"/>
      <c r="BJM251" s="417"/>
      <c r="BJN251" s="417"/>
      <c r="BJO251" s="417"/>
      <c r="BJP251" s="417"/>
      <c r="BJQ251" s="417"/>
      <c r="BJR251" s="417"/>
      <c r="BJS251" s="417"/>
      <c r="BJT251" s="417"/>
      <c r="BJU251" s="417"/>
      <c r="BJV251" s="417"/>
      <c r="BJW251" s="417"/>
      <c r="BJX251" s="417"/>
      <c r="BJY251" s="417"/>
      <c r="BJZ251" s="417"/>
      <c r="BKA251" s="417"/>
      <c r="BKB251" s="417"/>
      <c r="BKC251" s="417"/>
      <c r="BKD251" s="417"/>
      <c r="BKE251" s="417"/>
      <c r="BKF251" s="417"/>
      <c r="BKG251" s="417"/>
      <c r="BKH251" s="417"/>
      <c r="BKI251" s="417"/>
      <c r="BKJ251" s="417"/>
      <c r="BKK251" s="417"/>
      <c r="BKL251" s="417"/>
      <c r="BKM251" s="417"/>
      <c r="BKN251" s="417"/>
      <c r="BKO251" s="417"/>
      <c r="BKP251" s="417"/>
      <c r="BKQ251" s="417"/>
      <c r="BKR251" s="417"/>
      <c r="BKS251" s="417"/>
      <c r="BKT251" s="417"/>
      <c r="BKU251" s="417"/>
      <c r="BKV251" s="417"/>
      <c r="BKW251" s="417"/>
      <c r="BKX251" s="417"/>
      <c r="BKY251" s="417"/>
      <c r="BKZ251" s="417"/>
      <c r="BLA251" s="417"/>
      <c r="BLB251" s="417"/>
      <c r="BLC251" s="417"/>
      <c r="BLD251" s="417"/>
      <c r="BLE251" s="417"/>
      <c r="BLF251" s="417"/>
      <c r="BLG251" s="417"/>
      <c r="BLH251" s="417"/>
      <c r="BLI251" s="417"/>
      <c r="BLJ251" s="417"/>
      <c r="BLK251" s="417"/>
      <c r="BLL251" s="417"/>
      <c r="BLM251" s="417"/>
      <c r="BLN251" s="417"/>
      <c r="BLO251" s="417"/>
      <c r="BLP251" s="417"/>
      <c r="BLQ251" s="417"/>
      <c r="BLR251" s="417"/>
      <c r="BLS251" s="417"/>
      <c r="BLT251" s="417"/>
      <c r="BLU251" s="417"/>
      <c r="BLV251" s="417"/>
      <c r="BLW251" s="417"/>
      <c r="BLX251" s="417"/>
      <c r="BLY251" s="417"/>
      <c r="BLZ251" s="417"/>
      <c r="BMA251" s="417"/>
      <c r="BMB251" s="417"/>
      <c r="BMC251" s="417"/>
      <c r="BMD251" s="417"/>
      <c r="BME251" s="417"/>
      <c r="BMF251" s="417"/>
      <c r="BMG251" s="417"/>
      <c r="BMH251" s="417"/>
      <c r="BMI251" s="417"/>
      <c r="BMJ251" s="417"/>
      <c r="BMK251" s="417"/>
      <c r="BML251" s="417"/>
      <c r="BMM251" s="417"/>
      <c r="BMN251" s="417"/>
      <c r="BMO251" s="417"/>
      <c r="BMP251" s="417"/>
      <c r="BMQ251" s="417"/>
      <c r="BMR251" s="417"/>
      <c r="BMS251" s="417"/>
      <c r="BMT251" s="417"/>
      <c r="BMU251" s="417"/>
      <c r="BMV251" s="417"/>
      <c r="BMW251" s="417"/>
      <c r="BMX251" s="417"/>
      <c r="BMY251" s="417"/>
      <c r="BMZ251" s="417"/>
      <c r="BNA251" s="417"/>
      <c r="BNB251" s="417"/>
      <c r="BNC251" s="417"/>
      <c r="BND251" s="417"/>
      <c r="BNE251" s="417"/>
      <c r="BNF251" s="417"/>
      <c r="BNG251" s="417"/>
      <c r="BNH251" s="417"/>
      <c r="BNI251" s="417"/>
      <c r="BNJ251" s="417"/>
      <c r="BNK251" s="417"/>
      <c r="BNL251" s="417"/>
      <c r="BNM251" s="417"/>
      <c r="BNN251" s="417"/>
      <c r="BNO251" s="417"/>
      <c r="BNP251" s="417"/>
      <c r="BNQ251" s="417"/>
      <c r="BNR251" s="417"/>
      <c r="BNS251" s="417"/>
      <c r="BNT251" s="417"/>
      <c r="BNU251" s="417"/>
      <c r="BNV251" s="417"/>
      <c r="BNW251" s="417"/>
      <c r="BNX251" s="417"/>
      <c r="BNY251" s="417"/>
      <c r="BNZ251" s="417"/>
      <c r="BOA251" s="417"/>
      <c r="BOB251" s="417"/>
      <c r="BOC251" s="417"/>
      <c r="BOD251" s="417"/>
      <c r="BOE251" s="417"/>
      <c r="BOF251" s="417"/>
      <c r="BOG251" s="417"/>
      <c r="BOH251" s="417"/>
      <c r="BOI251" s="417"/>
      <c r="BOJ251" s="417"/>
      <c r="BOK251" s="417"/>
      <c r="BOL251" s="417"/>
      <c r="BOM251" s="417"/>
      <c r="BON251" s="417"/>
      <c r="BOO251" s="417"/>
      <c r="BOP251" s="417"/>
      <c r="BOQ251" s="417"/>
      <c r="BOR251" s="417"/>
      <c r="BOS251" s="417"/>
      <c r="BOT251" s="417"/>
      <c r="BOU251" s="417"/>
      <c r="BOV251" s="417"/>
      <c r="BOW251" s="417"/>
      <c r="BOX251" s="417"/>
      <c r="BOY251" s="417"/>
      <c r="BOZ251" s="417"/>
      <c r="BPA251" s="417"/>
      <c r="BPB251" s="417"/>
      <c r="BPC251" s="417"/>
      <c r="BPD251" s="417"/>
      <c r="BPE251" s="417"/>
      <c r="BPF251" s="417"/>
      <c r="BPG251" s="417"/>
      <c r="BPH251" s="417"/>
      <c r="BPI251" s="417"/>
      <c r="BPJ251" s="417"/>
      <c r="BPK251" s="417"/>
      <c r="BPL251" s="417"/>
      <c r="BPM251" s="417"/>
      <c r="BPN251" s="417"/>
      <c r="BPO251" s="417"/>
      <c r="BPP251" s="417"/>
      <c r="BPQ251" s="417"/>
      <c r="BPR251" s="417"/>
      <c r="BPS251" s="417"/>
      <c r="BPT251" s="417"/>
      <c r="BPU251" s="417"/>
      <c r="BPV251" s="417"/>
      <c r="BPW251" s="417"/>
      <c r="BPX251" s="417"/>
      <c r="BPY251" s="417"/>
      <c r="BPZ251" s="417"/>
      <c r="BQA251" s="417"/>
      <c r="BQB251" s="417"/>
      <c r="BQC251" s="417"/>
      <c r="BQD251" s="417"/>
      <c r="BQE251" s="417"/>
      <c r="BQF251" s="417"/>
      <c r="BQG251" s="417"/>
      <c r="BQH251" s="417"/>
      <c r="BQI251" s="417"/>
      <c r="BQJ251" s="417"/>
      <c r="BQK251" s="417"/>
      <c r="BQL251" s="417"/>
      <c r="BQM251" s="417"/>
      <c r="BQN251" s="417"/>
      <c r="BQO251" s="417"/>
      <c r="BQP251" s="417"/>
      <c r="BQQ251" s="417"/>
      <c r="BQR251" s="417"/>
      <c r="BQS251" s="417"/>
      <c r="BQT251" s="417"/>
      <c r="BQU251" s="417"/>
      <c r="BQV251" s="417"/>
      <c r="BQW251" s="417"/>
      <c r="BQX251" s="417"/>
      <c r="BQY251" s="417"/>
      <c r="BQZ251" s="417"/>
      <c r="BRA251" s="417"/>
      <c r="BRB251" s="417"/>
      <c r="BRC251" s="417"/>
      <c r="BRD251" s="417"/>
      <c r="BRE251" s="417"/>
      <c r="BRF251" s="417"/>
      <c r="BRG251" s="417"/>
      <c r="BRH251" s="417"/>
      <c r="BRI251" s="417"/>
      <c r="BRJ251" s="417"/>
      <c r="BRK251" s="417"/>
      <c r="BRL251" s="417"/>
      <c r="BRM251" s="417"/>
      <c r="BRN251" s="417"/>
      <c r="BRO251" s="417"/>
      <c r="BRP251" s="417"/>
      <c r="BRQ251" s="417"/>
      <c r="BRR251" s="417"/>
      <c r="BRS251" s="417"/>
      <c r="BRT251" s="417"/>
      <c r="BRU251" s="417"/>
      <c r="BRV251" s="417"/>
      <c r="BRW251" s="417"/>
      <c r="BRX251" s="417"/>
      <c r="BRY251" s="417"/>
      <c r="BRZ251" s="417"/>
      <c r="BSA251" s="417"/>
      <c r="BSB251" s="417"/>
      <c r="BSC251" s="417"/>
      <c r="BSD251" s="417"/>
      <c r="BSE251" s="417"/>
      <c r="BSF251" s="417"/>
      <c r="BSG251" s="417"/>
      <c r="BSH251" s="417"/>
      <c r="BSI251" s="417"/>
      <c r="BSJ251" s="417"/>
      <c r="BSK251" s="417"/>
      <c r="BSL251" s="417"/>
      <c r="BSM251" s="417"/>
      <c r="BSN251" s="417"/>
      <c r="BSO251" s="417"/>
      <c r="BSP251" s="417"/>
      <c r="BSQ251" s="417"/>
      <c r="BSR251" s="417"/>
      <c r="BSS251" s="417"/>
      <c r="BST251" s="417"/>
      <c r="BSU251" s="417"/>
      <c r="BSV251" s="417"/>
      <c r="BSW251" s="417"/>
      <c r="BSX251" s="417"/>
      <c r="BSY251" s="417"/>
      <c r="BSZ251" s="417"/>
      <c r="BTA251" s="417"/>
      <c r="BTB251" s="417"/>
      <c r="BTC251" s="417"/>
      <c r="BTD251" s="417"/>
      <c r="BTE251" s="417"/>
      <c r="BTF251" s="417"/>
      <c r="BTG251" s="417"/>
      <c r="BTH251" s="417"/>
      <c r="BTI251" s="417"/>
      <c r="BTJ251" s="417"/>
      <c r="BTK251" s="417"/>
      <c r="BTL251" s="417"/>
      <c r="BTM251" s="417"/>
      <c r="BTN251" s="417"/>
      <c r="BTO251" s="417"/>
      <c r="BTP251" s="417"/>
      <c r="BTQ251" s="417"/>
      <c r="BTR251" s="417"/>
      <c r="BTS251" s="417"/>
      <c r="BTT251" s="417"/>
      <c r="BTU251" s="417"/>
      <c r="BTV251" s="417"/>
      <c r="BTW251" s="417"/>
      <c r="BTX251" s="417"/>
      <c r="BTY251" s="417"/>
      <c r="BTZ251" s="417"/>
      <c r="BUA251" s="417"/>
      <c r="BUB251" s="417"/>
      <c r="BUC251" s="417"/>
      <c r="BUD251" s="417"/>
      <c r="BUE251" s="417"/>
      <c r="BUF251" s="417"/>
      <c r="BUG251" s="417"/>
      <c r="BUH251" s="417"/>
      <c r="BUI251" s="417"/>
      <c r="BUJ251" s="417"/>
      <c r="BUK251" s="417"/>
      <c r="BUL251" s="417"/>
      <c r="BUM251" s="417"/>
      <c r="BUN251" s="417"/>
      <c r="BUO251" s="417"/>
      <c r="BUP251" s="417"/>
      <c r="BUQ251" s="417"/>
      <c r="BUR251" s="417"/>
      <c r="BUS251" s="417"/>
      <c r="BUT251" s="417"/>
      <c r="BUU251" s="417"/>
      <c r="BUV251" s="417"/>
      <c r="BUW251" s="417"/>
      <c r="BUX251" s="417"/>
      <c r="BUY251" s="417"/>
      <c r="BUZ251" s="417"/>
      <c r="BVA251" s="417"/>
      <c r="BVB251" s="417"/>
      <c r="BVC251" s="417"/>
      <c r="BVD251" s="417"/>
      <c r="BVE251" s="417"/>
      <c r="BVF251" s="417"/>
      <c r="BVG251" s="417"/>
      <c r="BVH251" s="417"/>
      <c r="BVI251" s="417"/>
      <c r="BVJ251" s="417"/>
      <c r="BVK251" s="417"/>
      <c r="BVL251" s="417"/>
      <c r="BVM251" s="417"/>
      <c r="BVN251" s="417"/>
      <c r="BVO251" s="417"/>
      <c r="BVP251" s="417"/>
      <c r="BVQ251" s="417"/>
      <c r="BVR251" s="417"/>
      <c r="BVS251" s="417"/>
      <c r="BVT251" s="417"/>
      <c r="BVU251" s="417"/>
      <c r="BVV251" s="417"/>
      <c r="BVW251" s="417"/>
      <c r="BVX251" s="417"/>
      <c r="BVY251" s="417"/>
      <c r="BVZ251" s="417"/>
      <c r="BWA251" s="417"/>
      <c r="BWB251" s="417"/>
      <c r="BWC251" s="417"/>
      <c r="BWD251" s="417"/>
      <c r="BWE251" s="417"/>
      <c r="BWF251" s="417"/>
      <c r="BWG251" s="417"/>
      <c r="BWH251" s="417"/>
      <c r="BWI251" s="417"/>
      <c r="BWJ251" s="417"/>
      <c r="BWK251" s="417"/>
      <c r="BWL251" s="417"/>
      <c r="BWM251" s="417"/>
      <c r="BWN251" s="417"/>
      <c r="BWO251" s="417"/>
      <c r="BWP251" s="417"/>
      <c r="BWQ251" s="417"/>
      <c r="BWR251" s="417"/>
      <c r="BWS251" s="417"/>
      <c r="BWT251" s="417"/>
      <c r="BWU251" s="417"/>
      <c r="BWV251" s="417"/>
      <c r="BWW251" s="417"/>
      <c r="BWX251" s="417"/>
      <c r="BWY251" s="417"/>
      <c r="BWZ251" s="417"/>
      <c r="BXA251" s="417"/>
      <c r="BXB251" s="417"/>
      <c r="BXC251" s="417"/>
      <c r="BXD251" s="417"/>
      <c r="BXE251" s="417"/>
      <c r="BXF251" s="417"/>
      <c r="BXG251" s="417"/>
      <c r="BXH251" s="417"/>
      <c r="BXI251" s="417"/>
      <c r="BXJ251" s="417"/>
      <c r="BXK251" s="417"/>
      <c r="BXL251" s="417"/>
      <c r="BXM251" s="417"/>
      <c r="BXN251" s="417"/>
      <c r="BXO251" s="417"/>
      <c r="BXP251" s="417"/>
      <c r="BXQ251" s="417"/>
      <c r="BXR251" s="417"/>
      <c r="BXS251" s="417"/>
      <c r="BXT251" s="417"/>
      <c r="BXU251" s="417"/>
      <c r="BXV251" s="417"/>
      <c r="BXW251" s="417"/>
      <c r="BXX251" s="417"/>
      <c r="BXY251" s="417"/>
      <c r="BXZ251" s="417"/>
      <c r="BYA251" s="417"/>
      <c r="BYB251" s="417"/>
      <c r="BYC251" s="417"/>
      <c r="BYD251" s="417"/>
      <c r="BYE251" s="417"/>
      <c r="BYF251" s="417"/>
      <c r="BYG251" s="417"/>
      <c r="BYH251" s="417"/>
      <c r="BYI251" s="417"/>
      <c r="BYJ251" s="417"/>
      <c r="BYK251" s="417"/>
      <c r="BYL251" s="417"/>
      <c r="BYM251" s="417"/>
      <c r="BYN251" s="417"/>
      <c r="BYO251" s="417"/>
      <c r="BYP251" s="417"/>
      <c r="BYQ251" s="417"/>
      <c r="BYR251" s="417"/>
      <c r="BYS251" s="417"/>
      <c r="BYT251" s="417"/>
      <c r="BYU251" s="417"/>
      <c r="BYV251" s="417"/>
      <c r="BYW251" s="417"/>
      <c r="BYX251" s="417"/>
      <c r="BYY251" s="417"/>
      <c r="BYZ251" s="417"/>
      <c r="BZA251" s="417"/>
      <c r="BZB251" s="417"/>
      <c r="BZC251" s="417"/>
      <c r="BZD251" s="417"/>
      <c r="BZE251" s="417"/>
      <c r="BZF251" s="417"/>
      <c r="BZG251" s="417"/>
      <c r="BZH251" s="417"/>
      <c r="BZI251" s="417"/>
      <c r="BZJ251" s="417"/>
      <c r="BZK251" s="417"/>
      <c r="BZL251" s="417"/>
      <c r="BZM251" s="417"/>
      <c r="BZN251" s="417"/>
      <c r="BZO251" s="417"/>
      <c r="BZP251" s="417"/>
      <c r="BZQ251" s="417"/>
      <c r="BZR251" s="417"/>
      <c r="BZS251" s="417"/>
      <c r="BZT251" s="417"/>
      <c r="BZU251" s="417"/>
      <c r="BZV251" s="417"/>
      <c r="BZW251" s="417"/>
      <c r="BZX251" s="417"/>
      <c r="BZY251" s="417"/>
      <c r="BZZ251" s="417"/>
      <c r="CAA251" s="417"/>
      <c r="CAB251" s="417"/>
      <c r="CAC251" s="417"/>
      <c r="CAD251" s="417"/>
      <c r="CAE251" s="417"/>
      <c r="CAF251" s="417"/>
      <c r="CAG251" s="417"/>
      <c r="CAH251" s="417"/>
      <c r="CAI251" s="417"/>
      <c r="CAJ251" s="417"/>
      <c r="CAK251" s="417"/>
      <c r="CAL251" s="417"/>
      <c r="CAM251" s="417"/>
      <c r="CAN251" s="417"/>
      <c r="CAO251" s="417"/>
      <c r="CAP251" s="417"/>
      <c r="CAQ251" s="417"/>
      <c r="CAR251" s="417"/>
      <c r="CAS251" s="417"/>
      <c r="CAT251" s="417"/>
      <c r="CAU251" s="417"/>
      <c r="CAV251" s="417"/>
      <c r="CAW251" s="417"/>
      <c r="CAX251" s="417"/>
      <c r="CAY251" s="417"/>
      <c r="CAZ251" s="417"/>
      <c r="CBA251" s="417"/>
      <c r="CBB251" s="417"/>
      <c r="CBC251" s="417"/>
      <c r="CBD251" s="417"/>
      <c r="CBE251" s="417"/>
      <c r="CBF251" s="417"/>
      <c r="CBG251" s="417"/>
      <c r="CBH251" s="417"/>
      <c r="CBI251" s="417"/>
      <c r="CBJ251" s="417"/>
      <c r="CBK251" s="417"/>
      <c r="CBL251" s="417"/>
      <c r="CBM251" s="417"/>
      <c r="CBN251" s="417"/>
      <c r="CBO251" s="417"/>
      <c r="CBP251" s="417"/>
      <c r="CBQ251" s="417"/>
      <c r="CBR251" s="417"/>
      <c r="CBS251" s="417"/>
      <c r="CBT251" s="417"/>
      <c r="CBU251" s="417"/>
      <c r="CBV251" s="417"/>
      <c r="CBW251" s="417"/>
      <c r="CBX251" s="417"/>
      <c r="CBY251" s="417"/>
      <c r="CBZ251" s="417"/>
      <c r="CCA251" s="417"/>
      <c r="CCB251" s="417"/>
      <c r="CCC251" s="417"/>
      <c r="CCD251" s="417"/>
      <c r="CCE251" s="417"/>
      <c r="CCF251" s="417"/>
      <c r="CCG251" s="417"/>
      <c r="CCH251" s="417"/>
      <c r="CCI251" s="417"/>
      <c r="CCJ251" s="417"/>
      <c r="CCK251" s="417"/>
      <c r="CCL251" s="417"/>
      <c r="CCM251" s="417"/>
      <c r="CCN251" s="417"/>
      <c r="CCO251" s="417"/>
      <c r="CCP251" s="417"/>
      <c r="CCQ251" s="417"/>
      <c r="CCR251" s="417"/>
      <c r="CCS251" s="417"/>
      <c r="CCT251" s="417"/>
      <c r="CCU251" s="417"/>
      <c r="CCV251" s="417"/>
      <c r="CCW251" s="417"/>
      <c r="CCX251" s="417"/>
      <c r="CCY251" s="417"/>
      <c r="CCZ251" s="417"/>
      <c r="CDA251" s="417"/>
      <c r="CDB251" s="417"/>
      <c r="CDC251" s="417"/>
      <c r="CDD251" s="417"/>
      <c r="CDE251" s="417"/>
      <c r="CDF251" s="417"/>
      <c r="CDG251" s="417"/>
      <c r="CDH251" s="417"/>
      <c r="CDI251" s="417"/>
      <c r="CDJ251" s="417"/>
      <c r="CDK251" s="417"/>
      <c r="CDL251" s="417"/>
      <c r="CDM251" s="417"/>
      <c r="CDN251" s="417"/>
      <c r="CDO251" s="417"/>
      <c r="CDP251" s="417"/>
      <c r="CDQ251" s="417"/>
      <c r="CDR251" s="417"/>
      <c r="CDS251" s="417"/>
      <c r="CDT251" s="417"/>
      <c r="CDU251" s="417"/>
      <c r="CDV251" s="417"/>
      <c r="CDW251" s="417"/>
      <c r="CDX251" s="417"/>
      <c r="CDY251" s="417"/>
      <c r="CDZ251" s="417"/>
      <c r="CEA251" s="417"/>
      <c r="CEB251" s="417"/>
      <c r="CEC251" s="417"/>
      <c r="CED251" s="417"/>
      <c r="CEE251" s="417"/>
      <c r="CEF251" s="417"/>
      <c r="CEG251" s="417"/>
      <c r="CEH251" s="417"/>
      <c r="CEI251" s="417"/>
      <c r="CEJ251" s="417"/>
      <c r="CEK251" s="417"/>
      <c r="CEL251" s="417"/>
      <c r="CEM251" s="417"/>
      <c r="CEN251" s="417"/>
      <c r="CEO251" s="417"/>
      <c r="CEP251" s="417"/>
      <c r="CEQ251" s="417"/>
      <c r="CER251" s="417"/>
      <c r="CES251" s="417"/>
      <c r="CET251" s="417"/>
      <c r="CEU251" s="417"/>
      <c r="CEV251" s="417"/>
      <c r="CEW251" s="417"/>
      <c r="CEX251" s="417"/>
      <c r="CEY251" s="417"/>
      <c r="CEZ251" s="417"/>
      <c r="CFA251" s="417"/>
      <c r="CFB251" s="417"/>
      <c r="CFC251" s="417"/>
      <c r="CFD251" s="417"/>
      <c r="CFE251" s="417"/>
      <c r="CFF251" s="417"/>
      <c r="CFG251" s="417"/>
      <c r="CFH251" s="417"/>
      <c r="CFI251" s="417"/>
      <c r="CFJ251" s="417"/>
      <c r="CFK251" s="417"/>
      <c r="CFL251" s="417"/>
      <c r="CFM251" s="417"/>
      <c r="CFN251" s="417"/>
      <c r="CFO251" s="417"/>
      <c r="CFP251" s="417"/>
      <c r="CFQ251" s="417"/>
      <c r="CFR251" s="417"/>
      <c r="CFS251" s="417"/>
      <c r="CFT251" s="417"/>
      <c r="CFU251" s="417"/>
      <c r="CFV251" s="417"/>
      <c r="CFW251" s="417"/>
      <c r="CFX251" s="417"/>
      <c r="CFY251" s="417"/>
      <c r="CFZ251" s="417"/>
      <c r="CGA251" s="417"/>
      <c r="CGB251" s="417"/>
      <c r="CGC251" s="417"/>
      <c r="CGD251" s="417"/>
      <c r="CGE251" s="417"/>
      <c r="CGF251" s="417"/>
      <c r="CGG251" s="417"/>
      <c r="CGH251" s="417"/>
      <c r="CGI251" s="417"/>
      <c r="CGJ251" s="417"/>
      <c r="CGK251" s="417"/>
      <c r="CGL251" s="417"/>
      <c r="CGM251" s="417"/>
      <c r="CGN251" s="417"/>
      <c r="CGO251" s="417"/>
      <c r="CGP251" s="417"/>
      <c r="CGQ251" s="417"/>
      <c r="CGR251" s="417"/>
      <c r="CGS251" s="417"/>
      <c r="CGT251" s="417"/>
      <c r="CGU251" s="417"/>
      <c r="CGV251" s="417"/>
      <c r="CGW251" s="417"/>
      <c r="CGX251" s="417"/>
      <c r="CGY251" s="417"/>
      <c r="CGZ251" s="417"/>
      <c r="CHA251" s="417"/>
      <c r="CHB251" s="417"/>
      <c r="CHC251" s="417"/>
      <c r="CHD251" s="417"/>
      <c r="CHE251" s="417"/>
      <c r="CHF251" s="417"/>
      <c r="CHG251" s="417"/>
      <c r="CHH251" s="417"/>
      <c r="CHI251" s="417"/>
      <c r="CHJ251" s="417"/>
      <c r="CHK251" s="417"/>
      <c r="CHL251" s="417"/>
      <c r="CHM251" s="417"/>
      <c r="CHN251" s="417"/>
      <c r="CHO251" s="417"/>
      <c r="CHP251" s="417"/>
      <c r="CHQ251" s="417"/>
      <c r="CHR251" s="417"/>
      <c r="CHS251" s="417"/>
      <c r="CHT251" s="417"/>
      <c r="CHU251" s="417"/>
      <c r="CHV251" s="417"/>
      <c r="CHW251" s="417"/>
      <c r="CHX251" s="417"/>
      <c r="CHY251" s="417"/>
      <c r="CHZ251" s="417"/>
      <c r="CIA251" s="417"/>
      <c r="CIB251" s="417"/>
      <c r="CIC251" s="417"/>
      <c r="CID251" s="417"/>
      <c r="CIE251" s="417"/>
      <c r="CIF251" s="417"/>
      <c r="CIG251" s="417"/>
      <c r="CIH251" s="417"/>
      <c r="CII251" s="417"/>
      <c r="CIJ251" s="417"/>
      <c r="CIK251" s="417"/>
      <c r="CIL251" s="417"/>
      <c r="CIM251" s="417"/>
      <c r="CIN251" s="417"/>
      <c r="CIO251" s="417"/>
      <c r="CIP251" s="417"/>
      <c r="CIQ251" s="417"/>
      <c r="CIR251" s="417"/>
      <c r="CIS251" s="417"/>
      <c r="CIT251" s="417"/>
      <c r="CIU251" s="417"/>
      <c r="CIV251" s="417"/>
      <c r="CIW251" s="417"/>
      <c r="CIX251" s="417"/>
      <c r="CIY251" s="417"/>
      <c r="CIZ251" s="417"/>
      <c r="CJA251" s="417"/>
      <c r="CJB251" s="417"/>
      <c r="CJC251" s="417"/>
      <c r="CJD251" s="417"/>
      <c r="CJE251" s="417"/>
      <c r="CJF251" s="417"/>
      <c r="CJG251" s="417"/>
      <c r="CJH251" s="417"/>
      <c r="CJI251" s="417"/>
      <c r="CJJ251" s="417"/>
      <c r="CJK251" s="417"/>
      <c r="CJL251" s="417"/>
      <c r="CJM251" s="417"/>
      <c r="CJN251" s="417"/>
      <c r="CJO251" s="417"/>
      <c r="CJP251" s="417"/>
      <c r="CJQ251" s="417"/>
      <c r="CJR251" s="417"/>
      <c r="CJS251" s="417"/>
      <c r="CJT251" s="417"/>
      <c r="CJU251" s="417"/>
      <c r="CJV251" s="417"/>
      <c r="CJW251" s="417"/>
      <c r="CJX251" s="417"/>
      <c r="CJY251" s="417"/>
      <c r="CJZ251" s="417"/>
      <c r="CKA251" s="417"/>
      <c r="CKB251" s="417"/>
      <c r="CKC251" s="417"/>
      <c r="CKD251" s="417"/>
      <c r="CKE251" s="417"/>
      <c r="CKF251" s="417"/>
      <c r="CKG251" s="417"/>
      <c r="CKH251" s="417"/>
      <c r="CKI251" s="417"/>
      <c r="CKJ251" s="417"/>
      <c r="CKK251" s="417"/>
      <c r="CKL251" s="417"/>
      <c r="CKM251" s="417"/>
      <c r="CKN251" s="417"/>
      <c r="CKO251" s="417"/>
      <c r="CKP251" s="417"/>
      <c r="CKQ251" s="417"/>
      <c r="CKR251" s="417"/>
      <c r="CKS251" s="417"/>
      <c r="CKT251" s="417"/>
      <c r="CKU251" s="417"/>
      <c r="CKV251" s="417"/>
      <c r="CKW251" s="417"/>
      <c r="CKX251" s="417"/>
      <c r="CKY251" s="417"/>
      <c r="CKZ251" s="417"/>
      <c r="CLA251" s="417"/>
      <c r="CLB251" s="417"/>
      <c r="CLC251" s="417"/>
      <c r="CLD251" s="417"/>
      <c r="CLE251" s="417"/>
      <c r="CLF251" s="417"/>
      <c r="CLG251" s="417"/>
      <c r="CLH251" s="417"/>
      <c r="CLI251" s="417"/>
      <c r="CLJ251" s="417"/>
      <c r="CLK251" s="417"/>
      <c r="CLL251" s="417"/>
      <c r="CLM251" s="417"/>
      <c r="CLN251" s="417"/>
      <c r="CLO251" s="417"/>
      <c r="CLP251" s="417"/>
      <c r="CLQ251" s="417"/>
      <c r="CLR251" s="417"/>
      <c r="CLS251" s="417"/>
      <c r="CLT251" s="417"/>
      <c r="CLU251" s="417"/>
      <c r="CLV251" s="417"/>
      <c r="CLW251" s="417"/>
      <c r="CLX251" s="417"/>
      <c r="CLY251" s="417"/>
      <c r="CLZ251" s="417"/>
      <c r="CMA251" s="417"/>
      <c r="CMB251" s="417"/>
      <c r="CMC251" s="417"/>
      <c r="CMD251" s="417"/>
      <c r="CME251" s="417"/>
      <c r="CMF251" s="417"/>
      <c r="CMG251" s="417"/>
      <c r="CMH251" s="417"/>
      <c r="CMI251" s="417"/>
      <c r="CMJ251" s="417"/>
      <c r="CMK251" s="417"/>
      <c r="CML251" s="417"/>
      <c r="CMM251" s="417"/>
      <c r="CMN251" s="417"/>
      <c r="CMO251" s="417"/>
      <c r="CMP251" s="417"/>
      <c r="CMQ251" s="417"/>
      <c r="CMR251" s="417"/>
      <c r="CMS251" s="417"/>
      <c r="CMT251" s="417"/>
      <c r="CMU251" s="417"/>
      <c r="CMV251" s="417"/>
      <c r="CMW251" s="417"/>
      <c r="CMX251" s="417"/>
      <c r="CMY251" s="417"/>
      <c r="CMZ251" s="417"/>
      <c r="CNA251" s="417"/>
      <c r="CNB251" s="417"/>
      <c r="CNC251" s="417"/>
      <c r="CND251" s="417"/>
      <c r="CNE251" s="417"/>
      <c r="CNF251" s="417"/>
      <c r="CNG251" s="417"/>
      <c r="CNH251" s="417"/>
      <c r="CNI251" s="417"/>
      <c r="CNJ251" s="417"/>
      <c r="CNK251" s="417"/>
      <c r="CNL251" s="417"/>
      <c r="CNM251" s="417"/>
      <c r="CNN251" s="417"/>
      <c r="CNO251" s="417"/>
      <c r="CNP251" s="417"/>
      <c r="CNQ251" s="417"/>
      <c r="CNR251" s="417"/>
      <c r="CNS251" s="417"/>
      <c r="CNT251" s="417"/>
      <c r="CNU251" s="417"/>
      <c r="CNV251" s="417"/>
      <c r="CNW251" s="417"/>
      <c r="CNX251" s="417"/>
      <c r="CNY251" s="417"/>
      <c r="CNZ251" s="417"/>
      <c r="COA251" s="417"/>
      <c r="COB251" s="417"/>
      <c r="COC251" s="417"/>
      <c r="COD251" s="417"/>
      <c r="COE251" s="417"/>
      <c r="COF251" s="417"/>
      <c r="COG251" s="417"/>
      <c r="COH251" s="417"/>
      <c r="COI251" s="417"/>
      <c r="COJ251" s="417"/>
      <c r="COK251" s="417"/>
      <c r="COL251" s="417"/>
      <c r="COM251" s="417"/>
      <c r="CON251" s="417"/>
      <c r="COO251" s="417"/>
      <c r="COP251" s="417"/>
      <c r="COQ251" s="417"/>
      <c r="COR251" s="417"/>
      <c r="COS251" s="417"/>
      <c r="COT251" s="417"/>
      <c r="COU251" s="417"/>
      <c r="COV251" s="417"/>
      <c r="COW251" s="417"/>
      <c r="COX251" s="417"/>
      <c r="COY251" s="417"/>
    </row>
    <row r="252" spans="1:2443" s="437" customFormat="1" x14ac:dyDescent="0.35">
      <c r="A252" s="307" t="s">
        <v>585</v>
      </c>
      <c r="B252" s="421" t="s">
        <v>108</v>
      </c>
      <c r="C252" s="421">
        <v>2007</v>
      </c>
      <c r="D252" s="421" t="s">
        <v>403</v>
      </c>
      <c r="E252" s="420">
        <f>SUM(E250:E251)</f>
        <v>3281</v>
      </c>
      <c r="F252" s="420">
        <f>SUM(F250:F251)</f>
        <v>0</v>
      </c>
      <c r="G252" s="470">
        <f t="shared" si="9"/>
        <v>3281</v>
      </c>
      <c r="H252" s="331"/>
      <c r="I252" s="416"/>
      <c r="J252" s="416"/>
      <c r="K252" s="416"/>
      <c r="L252" s="416"/>
      <c r="M252" s="416"/>
      <c r="N252" s="416"/>
      <c r="O252" s="416"/>
      <c r="P252" s="416"/>
      <c r="Q252" s="416"/>
      <c r="R252" s="425"/>
      <c r="S252" s="416"/>
      <c r="T252" s="416"/>
      <c r="U252" s="416"/>
      <c r="V252" s="416"/>
      <c r="W252" s="416"/>
      <c r="X252" s="416"/>
      <c r="Y252" s="416"/>
      <c r="Z252" s="416"/>
      <c r="AA252" s="416"/>
      <c r="AB252" s="416"/>
      <c r="AC252" s="416"/>
      <c r="AD252" s="416"/>
      <c r="AE252" s="416"/>
      <c r="AF252" s="416"/>
      <c r="AG252" s="416"/>
      <c r="AH252" s="416"/>
      <c r="AI252" s="416"/>
      <c r="AJ252" s="416"/>
      <c r="AK252" s="416"/>
      <c r="AL252" s="416"/>
      <c r="AM252" s="416"/>
      <c r="AN252" s="416"/>
      <c r="AO252" s="416"/>
      <c r="AP252" s="416"/>
      <c r="AQ252" s="416"/>
      <c r="AR252" s="416"/>
      <c r="AS252" s="416"/>
      <c r="AT252" s="416"/>
      <c r="AU252" s="416"/>
      <c r="AV252" s="416"/>
      <c r="AW252" s="416"/>
      <c r="AX252" s="416"/>
      <c r="AY252" s="416"/>
      <c r="AZ252" s="416"/>
      <c r="BA252" s="416"/>
      <c r="BB252" s="416"/>
      <c r="BC252" s="416"/>
      <c r="BD252" s="416"/>
      <c r="BE252" s="416"/>
      <c r="BF252" s="416"/>
      <c r="BG252" s="416"/>
      <c r="BH252" s="416"/>
      <c r="BI252" s="416"/>
      <c r="BJ252" s="416"/>
      <c r="BK252" s="416"/>
      <c r="BL252" s="416"/>
      <c r="BM252" s="416"/>
      <c r="BN252" s="416"/>
      <c r="BO252" s="416"/>
      <c r="BP252" s="416"/>
      <c r="BQ252" s="416"/>
      <c r="BR252" s="416"/>
      <c r="BS252" s="416"/>
      <c r="BT252" s="416"/>
      <c r="BU252" s="416"/>
      <c r="BV252" s="416"/>
      <c r="BW252" s="416"/>
      <c r="BX252" s="416"/>
      <c r="BY252" s="416"/>
      <c r="BZ252" s="416"/>
      <c r="CA252" s="416"/>
      <c r="CB252" s="416"/>
      <c r="CC252" s="416"/>
      <c r="CD252" s="416"/>
      <c r="CE252" s="416"/>
      <c r="CF252" s="416"/>
      <c r="CG252" s="416"/>
      <c r="CH252" s="416"/>
      <c r="CI252" s="416"/>
      <c r="CJ252" s="416"/>
      <c r="CK252" s="416"/>
      <c r="CL252" s="416"/>
      <c r="CM252" s="416"/>
      <c r="CN252" s="416"/>
      <c r="CO252" s="416"/>
      <c r="CP252" s="416"/>
      <c r="CQ252" s="416"/>
      <c r="CR252" s="416"/>
      <c r="CS252" s="416"/>
      <c r="CT252" s="416"/>
      <c r="CU252" s="416"/>
      <c r="CV252" s="416"/>
      <c r="CW252" s="416"/>
      <c r="CX252" s="416"/>
      <c r="CY252" s="416"/>
      <c r="CZ252" s="416"/>
      <c r="DA252" s="416"/>
      <c r="DB252" s="416"/>
      <c r="DC252" s="416"/>
      <c r="DD252" s="416"/>
      <c r="DE252" s="416"/>
      <c r="DF252" s="416"/>
      <c r="DG252" s="416"/>
      <c r="DH252" s="416"/>
      <c r="DI252" s="416"/>
      <c r="DJ252" s="416"/>
      <c r="DK252" s="416"/>
      <c r="DL252" s="416"/>
      <c r="DM252" s="416"/>
      <c r="DN252" s="416"/>
      <c r="DO252" s="416"/>
      <c r="DP252" s="416"/>
      <c r="DQ252" s="416"/>
      <c r="DR252" s="416"/>
      <c r="DS252" s="416"/>
      <c r="DT252" s="416"/>
      <c r="DU252" s="416"/>
      <c r="DV252" s="416"/>
      <c r="DW252" s="416"/>
      <c r="DX252" s="416"/>
      <c r="DY252" s="416"/>
      <c r="DZ252" s="416"/>
      <c r="EA252" s="416"/>
      <c r="EB252" s="416"/>
      <c r="EC252" s="416"/>
      <c r="ED252" s="416"/>
      <c r="EE252" s="416"/>
      <c r="EF252" s="416"/>
      <c r="EG252" s="416"/>
      <c r="EH252" s="416"/>
      <c r="EI252" s="416"/>
      <c r="EJ252" s="416"/>
      <c r="EK252" s="416"/>
      <c r="EL252" s="416"/>
      <c r="EM252" s="416"/>
      <c r="EN252" s="416"/>
      <c r="EO252" s="416"/>
      <c r="EP252" s="416"/>
      <c r="EQ252" s="416"/>
      <c r="ER252" s="416"/>
      <c r="ES252" s="416"/>
      <c r="ET252" s="416"/>
      <c r="EU252" s="416"/>
      <c r="EV252" s="416"/>
      <c r="EW252" s="416"/>
      <c r="EX252" s="416"/>
      <c r="EY252" s="416"/>
      <c r="EZ252" s="416"/>
      <c r="FA252" s="416"/>
      <c r="FB252" s="416"/>
      <c r="FC252" s="416"/>
      <c r="FD252" s="416"/>
      <c r="FE252" s="416"/>
      <c r="FF252" s="416"/>
      <c r="FG252" s="416"/>
      <c r="FH252" s="416"/>
      <c r="FI252" s="416"/>
      <c r="FJ252" s="416"/>
      <c r="FK252" s="416"/>
      <c r="FL252" s="416"/>
      <c r="FM252" s="416"/>
      <c r="FN252" s="416"/>
      <c r="FO252" s="416"/>
      <c r="FP252" s="416"/>
      <c r="FQ252" s="416"/>
      <c r="FR252" s="416"/>
      <c r="FS252" s="416"/>
      <c r="FT252" s="416"/>
      <c r="FU252" s="416"/>
      <c r="FV252" s="416"/>
      <c r="FW252" s="416"/>
      <c r="FX252" s="416"/>
      <c r="FY252" s="416"/>
      <c r="FZ252" s="416"/>
      <c r="GA252" s="416"/>
      <c r="GB252" s="416"/>
      <c r="GC252" s="416"/>
      <c r="GD252" s="416"/>
      <c r="GE252" s="416"/>
      <c r="GF252" s="416"/>
      <c r="GG252" s="416"/>
      <c r="GH252" s="416"/>
      <c r="GI252" s="416"/>
      <c r="GJ252" s="416"/>
      <c r="GK252" s="416"/>
      <c r="GL252" s="416"/>
      <c r="GM252" s="416"/>
      <c r="GN252" s="416"/>
      <c r="GO252" s="416"/>
      <c r="GP252" s="416"/>
      <c r="GQ252" s="416"/>
      <c r="GR252" s="416"/>
      <c r="GS252" s="416"/>
      <c r="GT252" s="416"/>
      <c r="GU252" s="416"/>
      <c r="GV252" s="416"/>
      <c r="GW252" s="416"/>
      <c r="GX252" s="416"/>
      <c r="GY252" s="416"/>
      <c r="GZ252" s="416"/>
      <c r="HA252" s="416"/>
      <c r="HB252" s="416"/>
      <c r="HC252" s="416"/>
      <c r="HD252" s="416"/>
      <c r="HE252" s="416"/>
      <c r="HF252" s="416"/>
      <c r="HG252" s="416"/>
      <c r="HH252" s="416"/>
      <c r="HI252" s="416"/>
      <c r="HJ252" s="416"/>
      <c r="HK252" s="416"/>
      <c r="HL252" s="416"/>
      <c r="HM252" s="416"/>
      <c r="HN252" s="416"/>
      <c r="HO252" s="416"/>
      <c r="HP252" s="416"/>
      <c r="HQ252" s="416"/>
      <c r="HR252" s="416"/>
      <c r="HS252" s="416"/>
      <c r="HT252" s="416"/>
      <c r="HU252" s="416"/>
      <c r="HV252" s="416"/>
      <c r="HW252" s="416"/>
      <c r="HX252" s="416"/>
      <c r="HY252" s="416"/>
      <c r="HZ252" s="416"/>
      <c r="IA252" s="416"/>
      <c r="IB252" s="416"/>
      <c r="IC252" s="416"/>
      <c r="ID252" s="416"/>
      <c r="IE252" s="416"/>
      <c r="IF252" s="416"/>
      <c r="IG252" s="416"/>
      <c r="IH252" s="416"/>
      <c r="II252" s="416"/>
      <c r="IJ252" s="416"/>
      <c r="IK252" s="416"/>
      <c r="IL252" s="416"/>
      <c r="IM252" s="416"/>
      <c r="IN252" s="416"/>
      <c r="IO252" s="416"/>
      <c r="IP252" s="416"/>
      <c r="IQ252" s="416"/>
      <c r="IR252" s="416"/>
      <c r="IS252" s="416"/>
      <c r="IT252" s="416"/>
      <c r="IU252" s="416"/>
      <c r="IV252" s="416"/>
      <c r="IW252" s="416"/>
      <c r="IX252" s="416"/>
      <c r="IY252" s="416"/>
      <c r="IZ252" s="416"/>
      <c r="JA252" s="416"/>
      <c r="JB252" s="416"/>
      <c r="JC252" s="416"/>
      <c r="JD252" s="416"/>
      <c r="JE252" s="416"/>
      <c r="JF252" s="416"/>
      <c r="JG252" s="416"/>
      <c r="JH252" s="416"/>
      <c r="JI252" s="416"/>
      <c r="JJ252" s="416"/>
      <c r="JK252" s="416"/>
      <c r="JL252" s="416"/>
      <c r="JM252" s="416"/>
      <c r="JN252" s="416"/>
      <c r="JO252" s="416"/>
      <c r="JP252" s="416"/>
      <c r="JQ252" s="416"/>
      <c r="JR252" s="416"/>
      <c r="JS252" s="416"/>
      <c r="JT252" s="416"/>
      <c r="JU252" s="416"/>
      <c r="JV252" s="416"/>
      <c r="JW252" s="416"/>
      <c r="JX252" s="416"/>
      <c r="JY252" s="416"/>
      <c r="JZ252" s="416"/>
      <c r="KA252" s="416"/>
      <c r="KB252" s="416"/>
      <c r="KC252" s="416"/>
      <c r="KD252" s="416"/>
      <c r="KE252" s="416"/>
      <c r="KF252" s="416"/>
      <c r="KG252" s="416"/>
      <c r="KH252" s="416"/>
      <c r="KI252" s="416"/>
      <c r="KJ252" s="416"/>
      <c r="KK252" s="416"/>
      <c r="KL252" s="416"/>
      <c r="KM252" s="416"/>
      <c r="KN252" s="416"/>
      <c r="KO252" s="416"/>
      <c r="KP252" s="416"/>
      <c r="KQ252" s="416"/>
      <c r="KR252" s="416"/>
      <c r="KS252" s="416"/>
      <c r="KT252" s="416"/>
      <c r="KU252" s="416"/>
      <c r="KV252" s="416"/>
      <c r="KW252" s="416"/>
      <c r="KX252" s="416"/>
      <c r="KY252" s="416"/>
      <c r="KZ252" s="416"/>
      <c r="LA252" s="416"/>
      <c r="LB252" s="416"/>
      <c r="LC252" s="416"/>
      <c r="LD252" s="416"/>
      <c r="LE252" s="416"/>
      <c r="LF252" s="416"/>
      <c r="LG252" s="416"/>
      <c r="LH252" s="416"/>
      <c r="LI252" s="416"/>
      <c r="LJ252" s="416"/>
      <c r="LK252" s="416"/>
      <c r="LL252" s="416"/>
      <c r="LM252" s="416"/>
      <c r="LN252" s="416"/>
      <c r="LO252" s="416"/>
      <c r="LP252" s="416"/>
      <c r="LQ252" s="416"/>
      <c r="LR252" s="416"/>
      <c r="LS252" s="416"/>
      <c r="LT252" s="416"/>
      <c r="LU252" s="416"/>
      <c r="LV252" s="416"/>
      <c r="LW252" s="416"/>
      <c r="LX252" s="416"/>
      <c r="LY252" s="416"/>
      <c r="LZ252" s="416"/>
      <c r="MA252" s="416"/>
      <c r="MB252" s="416"/>
      <c r="MC252" s="416"/>
      <c r="MD252" s="416"/>
      <c r="ME252" s="416"/>
      <c r="MF252" s="416"/>
      <c r="MG252" s="416"/>
      <c r="MH252" s="416"/>
      <c r="MI252" s="416"/>
      <c r="MJ252" s="416"/>
      <c r="MK252" s="416"/>
      <c r="ML252" s="416"/>
      <c r="MM252" s="416"/>
      <c r="MN252" s="416"/>
      <c r="MO252" s="416"/>
      <c r="MP252" s="416"/>
      <c r="MQ252" s="416"/>
      <c r="MR252" s="416"/>
      <c r="MS252" s="416"/>
      <c r="MT252" s="416"/>
      <c r="MU252" s="416"/>
      <c r="MV252" s="416"/>
      <c r="MW252" s="416"/>
      <c r="MX252" s="416"/>
      <c r="MY252" s="416"/>
      <c r="MZ252" s="416"/>
      <c r="NA252" s="416"/>
      <c r="NB252" s="416"/>
      <c r="NC252" s="416"/>
      <c r="ND252" s="416"/>
      <c r="NE252" s="416"/>
      <c r="NF252" s="416"/>
      <c r="NG252" s="416"/>
      <c r="NH252" s="416"/>
      <c r="NI252" s="416"/>
      <c r="NJ252" s="416"/>
      <c r="NK252" s="416"/>
      <c r="NL252" s="416"/>
      <c r="NM252" s="416"/>
      <c r="NN252" s="416"/>
      <c r="NO252" s="416"/>
      <c r="NP252" s="416"/>
      <c r="NQ252" s="416"/>
      <c r="NR252" s="416"/>
      <c r="NS252" s="416"/>
      <c r="NT252" s="416"/>
      <c r="NU252" s="416"/>
      <c r="NV252" s="416"/>
      <c r="NW252" s="416"/>
      <c r="NX252" s="416"/>
      <c r="NY252" s="416"/>
      <c r="NZ252" s="416"/>
      <c r="OA252" s="416"/>
      <c r="OB252" s="416"/>
      <c r="OC252" s="416"/>
      <c r="OD252" s="416"/>
      <c r="OE252" s="416"/>
      <c r="OF252" s="416"/>
      <c r="OG252" s="416"/>
      <c r="OH252" s="416"/>
      <c r="OI252" s="416"/>
      <c r="OJ252" s="416"/>
      <c r="OK252" s="416"/>
      <c r="OL252" s="416"/>
      <c r="OM252" s="416"/>
      <c r="ON252" s="416"/>
      <c r="OO252" s="416"/>
      <c r="OP252" s="416"/>
      <c r="OQ252" s="416"/>
      <c r="OR252" s="416"/>
      <c r="OS252" s="416"/>
      <c r="OT252" s="416"/>
      <c r="OU252" s="416"/>
      <c r="OV252" s="416"/>
      <c r="OW252" s="416"/>
      <c r="OX252" s="416"/>
      <c r="OY252" s="416"/>
      <c r="OZ252" s="416"/>
      <c r="PA252" s="416"/>
      <c r="PB252" s="416"/>
      <c r="PC252" s="416"/>
      <c r="PD252" s="416"/>
      <c r="PE252" s="416"/>
      <c r="PF252" s="416"/>
      <c r="PG252" s="416"/>
      <c r="PH252" s="416"/>
      <c r="PI252" s="416"/>
      <c r="PJ252" s="416"/>
      <c r="PK252" s="416"/>
      <c r="PL252" s="416"/>
      <c r="PM252" s="416"/>
      <c r="PN252" s="416"/>
      <c r="PO252" s="416"/>
      <c r="PP252" s="416"/>
      <c r="PQ252" s="416"/>
      <c r="PR252" s="416"/>
      <c r="PS252" s="416"/>
      <c r="PT252" s="416"/>
      <c r="PU252" s="416"/>
      <c r="PV252" s="416"/>
      <c r="PW252" s="416"/>
      <c r="PX252" s="416"/>
      <c r="PY252" s="416"/>
      <c r="PZ252" s="416"/>
      <c r="QA252" s="416"/>
      <c r="QB252" s="416"/>
      <c r="QC252" s="416"/>
      <c r="QD252" s="416"/>
      <c r="QE252" s="416"/>
      <c r="QF252" s="416"/>
      <c r="QG252" s="416"/>
      <c r="QH252" s="416"/>
      <c r="QI252" s="416"/>
      <c r="QJ252" s="416"/>
      <c r="QK252" s="416"/>
      <c r="QL252" s="416"/>
      <c r="QM252" s="416"/>
      <c r="QN252" s="416"/>
      <c r="QO252" s="416"/>
      <c r="QP252" s="416"/>
      <c r="QQ252" s="416"/>
      <c r="QR252" s="416"/>
      <c r="QS252" s="416"/>
      <c r="QT252" s="416"/>
      <c r="QU252" s="416"/>
      <c r="QV252" s="416"/>
      <c r="QW252" s="416"/>
      <c r="QX252" s="416"/>
      <c r="QY252" s="416"/>
      <c r="QZ252" s="416"/>
      <c r="RA252" s="416"/>
      <c r="RB252" s="416"/>
      <c r="RC252" s="416"/>
      <c r="RD252" s="416"/>
      <c r="RE252" s="416"/>
      <c r="RF252" s="416"/>
      <c r="RG252" s="416"/>
      <c r="RH252" s="416"/>
      <c r="RI252" s="416"/>
      <c r="RJ252" s="416"/>
      <c r="RK252" s="416"/>
      <c r="RL252" s="416"/>
      <c r="RM252" s="416"/>
      <c r="RN252" s="416"/>
      <c r="RO252" s="416"/>
      <c r="RP252" s="416"/>
      <c r="RQ252" s="416"/>
      <c r="RR252" s="416"/>
      <c r="RS252" s="416"/>
      <c r="RT252" s="416"/>
      <c r="RU252" s="416"/>
      <c r="RV252" s="416"/>
      <c r="RW252" s="416"/>
      <c r="RX252" s="416"/>
      <c r="RY252" s="416"/>
      <c r="RZ252" s="416"/>
      <c r="SA252" s="416"/>
      <c r="SB252" s="416"/>
      <c r="SC252" s="416"/>
      <c r="SD252" s="416"/>
      <c r="SE252" s="416"/>
      <c r="SF252" s="416"/>
      <c r="SG252" s="416"/>
      <c r="SH252" s="416"/>
      <c r="SI252" s="416"/>
      <c r="SJ252" s="416"/>
      <c r="SK252" s="416"/>
      <c r="SL252" s="416"/>
      <c r="SM252" s="416"/>
      <c r="SN252" s="416"/>
      <c r="SO252" s="416"/>
      <c r="SP252" s="416"/>
      <c r="SQ252" s="416"/>
      <c r="SR252" s="416"/>
      <c r="SS252" s="416"/>
      <c r="ST252" s="416"/>
      <c r="SU252" s="416"/>
      <c r="SV252" s="416"/>
      <c r="SW252" s="416"/>
      <c r="SX252" s="416"/>
      <c r="SY252" s="416"/>
      <c r="SZ252" s="416"/>
      <c r="TA252" s="416"/>
      <c r="TB252" s="416"/>
      <c r="TC252" s="416"/>
      <c r="TD252" s="416"/>
      <c r="TE252" s="416"/>
      <c r="TF252" s="416"/>
      <c r="TG252" s="416"/>
      <c r="TH252" s="416"/>
      <c r="TI252" s="416"/>
      <c r="TJ252" s="416"/>
      <c r="TK252" s="416"/>
      <c r="TL252" s="416"/>
      <c r="TM252" s="416"/>
      <c r="TN252" s="416"/>
      <c r="TO252" s="416"/>
      <c r="TP252" s="416"/>
      <c r="TQ252" s="416"/>
      <c r="TR252" s="416"/>
      <c r="TS252" s="416"/>
      <c r="TT252" s="416"/>
      <c r="TU252" s="416"/>
      <c r="TV252" s="416"/>
      <c r="TW252" s="416"/>
      <c r="TX252" s="416"/>
      <c r="TY252" s="416"/>
      <c r="TZ252" s="416"/>
      <c r="UA252" s="416"/>
      <c r="UB252" s="416"/>
      <c r="UC252" s="416"/>
      <c r="UD252" s="416"/>
      <c r="UE252" s="416"/>
      <c r="UF252" s="416"/>
      <c r="UG252" s="416"/>
      <c r="UH252" s="416"/>
      <c r="UI252" s="416"/>
      <c r="UJ252" s="416"/>
      <c r="UK252" s="416"/>
      <c r="UL252" s="416"/>
      <c r="UM252" s="416"/>
      <c r="UN252" s="416"/>
      <c r="UO252" s="416"/>
      <c r="UP252" s="416"/>
      <c r="UQ252" s="416"/>
      <c r="UR252" s="416"/>
      <c r="US252" s="416"/>
      <c r="UT252" s="416"/>
      <c r="UU252" s="416"/>
      <c r="UV252" s="416"/>
      <c r="UW252" s="416"/>
      <c r="UX252" s="416"/>
      <c r="UY252" s="416"/>
      <c r="UZ252" s="416"/>
      <c r="VA252" s="416"/>
      <c r="VB252" s="416"/>
      <c r="VC252" s="416"/>
      <c r="VD252" s="416"/>
      <c r="VE252" s="416"/>
      <c r="VF252" s="416"/>
      <c r="VG252" s="416"/>
      <c r="VH252" s="416"/>
      <c r="VI252" s="416"/>
      <c r="VJ252" s="416"/>
      <c r="VK252" s="416"/>
      <c r="VL252" s="416"/>
      <c r="VM252" s="416"/>
      <c r="VN252" s="416"/>
      <c r="VO252" s="416"/>
      <c r="VP252" s="416"/>
      <c r="VQ252" s="416"/>
      <c r="VR252" s="416"/>
      <c r="VS252" s="416"/>
      <c r="VT252" s="416"/>
      <c r="VU252" s="416"/>
      <c r="VV252" s="416"/>
      <c r="VW252" s="416"/>
      <c r="VX252" s="416"/>
      <c r="VY252" s="416"/>
      <c r="VZ252" s="416"/>
      <c r="WA252" s="416"/>
      <c r="WB252" s="416"/>
      <c r="WC252" s="416"/>
      <c r="WD252" s="416"/>
      <c r="WE252" s="416"/>
      <c r="WF252" s="416"/>
      <c r="WG252" s="416"/>
      <c r="WH252" s="416"/>
      <c r="WI252" s="416"/>
      <c r="WJ252" s="416"/>
      <c r="WK252" s="416"/>
      <c r="WL252" s="416"/>
      <c r="WM252" s="416"/>
      <c r="WN252" s="416"/>
      <c r="WO252" s="416"/>
      <c r="WP252" s="416"/>
      <c r="WQ252" s="416"/>
      <c r="WR252" s="416"/>
      <c r="WS252" s="416"/>
      <c r="WT252" s="416"/>
      <c r="WU252" s="416"/>
      <c r="WV252" s="416"/>
      <c r="WW252" s="416"/>
      <c r="WX252" s="416"/>
      <c r="WY252" s="416"/>
      <c r="WZ252" s="416"/>
      <c r="XA252" s="416"/>
      <c r="XB252" s="416"/>
      <c r="XC252" s="416"/>
      <c r="XD252" s="416"/>
      <c r="XE252" s="416"/>
      <c r="XF252" s="416"/>
      <c r="XG252" s="416"/>
      <c r="XH252" s="416"/>
      <c r="XI252" s="416"/>
      <c r="XJ252" s="416"/>
      <c r="XK252" s="416"/>
      <c r="XL252" s="416"/>
      <c r="XM252" s="416"/>
      <c r="XN252" s="416"/>
      <c r="XO252" s="416"/>
      <c r="XP252" s="416"/>
      <c r="XQ252" s="416"/>
      <c r="XR252" s="417"/>
      <c r="XS252" s="417"/>
      <c r="XT252" s="417"/>
      <c r="XU252" s="417"/>
      <c r="XV252" s="417"/>
      <c r="XW252" s="417"/>
      <c r="XX252" s="417"/>
      <c r="XY252" s="417"/>
      <c r="XZ252" s="417"/>
      <c r="YA252" s="417"/>
      <c r="YB252" s="417"/>
      <c r="YC252" s="417"/>
      <c r="YD252" s="417"/>
      <c r="YE252" s="417"/>
      <c r="YF252" s="417"/>
      <c r="YG252" s="417"/>
      <c r="YH252" s="417"/>
      <c r="YI252" s="417"/>
      <c r="YJ252" s="417"/>
      <c r="YK252" s="417"/>
      <c r="YL252" s="417"/>
      <c r="YM252" s="417"/>
      <c r="YN252" s="417"/>
      <c r="YO252" s="417"/>
      <c r="YP252" s="417"/>
      <c r="YQ252" s="417"/>
      <c r="YR252" s="417"/>
      <c r="YS252" s="417"/>
      <c r="YT252" s="417"/>
      <c r="YU252" s="417"/>
      <c r="YV252" s="417"/>
      <c r="YW252" s="417"/>
      <c r="YX252" s="417"/>
      <c r="YY252" s="417"/>
      <c r="YZ252" s="417"/>
      <c r="ZA252" s="417"/>
      <c r="ZB252" s="417"/>
      <c r="ZC252" s="417"/>
      <c r="ZD252" s="417"/>
      <c r="ZE252" s="417"/>
      <c r="ZF252" s="417"/>
      <c r="ZG252" s="417"/>
      <c r="ZH252" s="417"/>
      <c r="ZI252" s="417"/>
      <c r="ZJ252" s="417"/>
      <c r="ZK252" s="417"/>
      <c r="ZL252" s="417"/>
      <c r="ZM252" s="417"/>
      <c r="ZN252" s="417"/>
      <c r="ZO252" s="417"/>
      <c r="ZP252" s="417"/>
      <c r="ZQ252" s="417"/>
      <c r="ZR252" s="417"/>
      <c r="ZS252" s="417"/>
      <c r="ZT252" s="417"/>
      <c r="ZU252" s="417"/>
      <c r="ZV252" s="417"/>
      <c r="ZW252" s="417"/>
      <c r="ZX252" s="417"/>
      <c r="ZY252" s="417"/>
      <c r="ZZ252" s="417"/>
      <c r="AAA252" s="417"/>
      <c r="AAB252" s="417"/>
      <c r="AAC252" s="417"/>
      <c r="AAD252" s="417"/>
      <c r="AAE252" s="417"/>
      <c r="AAF252" s="417"/>
      <c r="AAG252" s="417"/>
      <c r="AAH252" s="417"/>
      <c r="AAI252" s="417"/>
      <c r="AAJ252" s="417"/>
      <c r="AAK252" s="417"/>
      <c r="AAL252" s="417"/>
      <c r="AAM252" s="417"/>
      <c r="AAN252" s="417"/>
      <c r="AAO252" s="417"/>
      <c r="AAP252" s="417"/>
      <c r="AAQ252" s="417"/>
      <c r="AAR252" s="417"/>
      <c r="AAS252" s="417"/>
      <c r="AAT252" s="417"/>
      <c r="AAU252" s="417"/>
      <c r="AAV252" s="417"/>
      <c r="AAW252" s="417"/>
      <c r="AAX252" s="417"/>
      <c r="AAY252" s="417"/>
      <c r="AAZ252" s="417"/>
      <c r="ABA252" s="417"/>
      <c r="ABB252" s="417"/>
      <c r="ABC252" s="417"/>
      <c r="ABD252" s="417"/>
      <c r="ABE252" s="417"/>
      <c r="ABF252" s="417"/>
      <c r="ABG252" s="417"/>
      <c r="ABH252" s="417"/>
      <c r="ABI252" s="417"/>
      <c r="ABJ252" s="417"/>
      <c r="ABK252" s="417"/>
      <c r="ABL252" s="417"/>
      <c r="ABM252" s="417"/>
      <c r="ABN252" s="417"/>
      <c r="ABO252" s="417"/>
      <c r="ABP252" s="417"/>
      <c r="ABQ252" s="417"/>
      <c r="ABR252" s="417"/>
      <c r="ABS252" s="417"/>
      <c r="ABT252" s="417"/>
      <c r="ABU252" s="417"/>
      <c r="ABV252" s="417"/>
      <c r="ABW252" s="417"/>
      <c r="ABX252" s="417"/>
      <c r="ABY252" s="417"/>
      <c r="ABZ252" s="417"/>
      <c r="ACA252" s="417"/>
      <c r="ACB252" s="417"/>
      <c r="ACC252" s="417"/>
      <c r="ACD252" s="417"/>
      <c r="ACE252" s="417"/>
      <c r="ACF252" s="417"/>
      <c r="ACG252" s="417"/>
      <c r="ACH252" s="417"/>
      <c r="ACI252" s="417"/>
      <c r="ACJ252" s="417"/>
      <c r="ACK252" s="417"/>
      <c r="ACL252" s="417"/>
      <c r="ACM252" s="417"/>
      <c r="ACN252" s="417"/>
      <c r="ACO252" s="417"/>
      <c r="ACP252" s="417"/>
      <c r="ACQ252" s="417"/>
      <c r="ACR252" s="417"/>
      <c r="ACS252" s="417"/>
      <c r="ACT252" s="417"/>
      <c r="ACU252" s="417"/>
      <c r="ACV252" s="417"/>
      <c r="ACW252" s="417"/>
      <c r="ACX252" s="417"/>
      <c r="ACY252" s="417"/>
      <c r="ACZ252" s="417"/>
      <c r="ADA252" s="417"/>
      <c r="ADB252" s="417"/>
      <c r="ADC252" s="417"/>
      <c r="ADD252" s="417"/>
      <c r="ADE252" s="417"/>
      <c r="ADF252" s="417"/>
      <c r="ADG252" s="417"/>
      <c r="ADH252" s="417"/>
      <c r="ADI252" s="417"/>
      <c r="ADJ252" s="417"/>
      <c r="ADK252" s="417"/>
      <c r="ADL252" s="417"/>
      <c r="ADM252" s="417"/>
      <c r="ADN252" s="417"/>
      <c r="ADO252" s="417"/>
      <c r="ADP252" s="417"/>
      <c r="ADQ252" s="417"/>
      <c r="ADR252" s="417"/>
      <c r="ADS252" s="417"/>
      <c r="ADT252" s="417"/>
      <c r="ADU252" s="417"/>
      <c r="ADV252" s="417"/>
      <c r="ADW252" s="417"/>
      <c r="ADX252" s="417"/>
      <c r="ADY252" s="417"/>
      <c r="ADZ252" s="417"/>
      <c r="AEA252" s="417"/>
      <c r="AEB252" s="417"/>
      <c r="AEC252" s="417"/>
      <c r="AED252" s="417"/>
      <c r="AEE252" s="417"/>
      <c r="AEF252" s="417"/>
      <c r="AEG252" s="417"/>
      <c r="AEH252" s="417"/>
      <c r="AEI252" s="417"/>
      <c r="AEJ252" s="417"/>
      <c r="AEK252" s="417"/>
      <c r="AEL252" s="417"/>
      <c r="AEM252" s="417"/>
      <c r="AEN252" s="417"/>
      <c r="AEO252" s="417"/>
      <c r="AEP252" s="417"/>
      <c r="AEQ252" s="417"/>
      <c r="AER252" s="417"/>
      <c r="AES252" s="417"/>
      <c r="AET252" s="417"/>
      <c r="AEU252" s="417"/>
      <c r="AEV252" s="417"/>
      <c r="AEW252" s="417"/>
      <c r="AEX252" s="417"/>
      <c r="AEY252" s="417"/>
      <c r="AEZ252" s="417"/>
      <c r="AFA252" s="417"/>
      <c r="AFB252" s="417"/>
      <c r="AFC252" s="417"/>
      <c r="AFD252" s="417"/>
      <c r="AFE252" s="417"/>
      <c r="AFF252" s="417"/>
      <c r="AFG252" s="417"/>
      <c r="AFH252" s="417"/>
      <c r="AFI252" s="417"/>
      <c r="AFJ252" s="417"/>
      <c r="AFK252" s="417"/>
      <c r="AFL252" s="417"/>
      <c r="AFM252" s="417"/>
      <c r="AFN252" s="417"/>
      <c r="AFO252" s="417"/>
      <c r="AFP252" s="417"/>
      <c r="AFQ252" s="417"/>
      <c r="AFR252" s="417"/>
      <c r="AFS252" s="417"/>
      <c r="AFT252" s="417"/>
      <c r="AFU252" s="417"/>
      <c r="AFV252" s="417"/>
      <c r="AFW252" s="417"/>
      <c r="AFX252" s="417"/>
      <c r="AFY252" s="417"/>
      <c r="AFZ252" s="417"/>
      <c r="AGA252" s="417"/>
      <c r="AGB252" s="417"/>
      <c r="AGC252" s="417"/>
      <c r="AGD252" s="417"/>
      <c r="AGE252" s="417"/>
      <c r="AGF252" s="417"/>
      <c r="AGG252" s="417"/>
      <c r="AGH252" s="417"/>
      <c r="AGI252" s="417"/>
      <c r="AGJ252" s="417"/>
      <c r="AGK252" s="417"/>
      <c r="AGL252" s="417"/>
      <c r="AGM252" s="417"/>
      <c r="AGN252" s="417"/>
      <c r="AGO252" s="417"/>
      <c r="AGP252" s="417"/>
      <c r="AGQ252" s="417"/>
      <c r="AGR252" s="417"/>
      <c r="AGS252" s="417"/>
      <c r="AGT252" s="417"/>
      <c r="AGU252" s="417"/>
      <c r="AGV252" s="417"/>
      <c r="AGW252" s="417"/>
      <c r="AGX252" s="417"/>
      <c r="AGY252" s="417"/>
      <c r="AGZ252" s="417"/>
      <c r="AHA252" s="417"/>
      <c r="AHB252" s="417"/>
      <c r="AHC252" s="417"/>
      <c r="AHD252" s="417"/>
      <c r="AHE252" s="417"/>
      <c r="AHF252" s="417"/>
      <c r="AHG252" s="417"/>
      <c r="AHH252" s="417"/>
      <c r="AHI252" s="417"/>
      <c r="AHJ252" s="417"/>
      <c r="AHK252" s="417"/>
      <c r="AHL252" s="417"/>
      <c r="AHM252" s="417"/>
      <c r="AHN252" s="417"/>
      <c r="AHO252" s="417"/>
      <c r="AHP252" s="417"/>
      <c r="AHQ252" s="417"/>
      <c r="AHR252" s="417"/>
      <c r="AHS252" s="417"/>
      <c r="AHT252" s="417"/>
      <c r="AHU252" s="417"/>
      <c r="AHV252" s="417"/>
      <c r="AHW252" s="417"/>
      <c r="AHX252" s="417"/>
      <c r="AHY252" s="417"/>
      <c r="AHZ252" s="417"/>
      <c r="AIA252" s="417"/>
      <c r="AIB252" s="417"/>
      <c r="AIC252" s="417"/>
      <c r="AID252" s="417"/>
      <c r="AIE252" s="417"/>
      <c r="AIF252" s="417"/>
      <c r="AIG252" s="417"/>
      <c r="AIH252" s="417"/>
      <c r="AII252" s="417"/>
      <c r="AIJ252" s="417"/>
      <c r="AIK252" s="417"/>
      <c r="AIL252" s="417"/>
      <c r="AIM252" s="417"/>
      <c r="AIN252" s="417"/>
      <c r="AIO252" s="417"/>
      <c r="AIP252" s="417"/>
      <c r="AIQ252" s="417"/>
      <c r="AIR252" s="417"/>
      <c r="AIS252" s="417"/>
      <c r="AIT252" s="417"/>
      <c r="AIU252" s="417"/>
      <c r="AIV252" s="417"/>
      <c r="AIW252" s="417"/>
      <c r="AIX252" s="417"/>
      <c r="AIY252" s="417"/>
      <c r="AIZ252" s="417"/>
      <c r="AJA252" s="417"/>
      <c r="AJB252" s="417"/>
      <c r="AJC252" s="417"/>
      <c r="AJD252" s="417"/>
      <c r="AJE252" s="417"/>
      <c r="AJF252" s="417"/>
      <c r="AJG252" s="417"/>
      <c r="AJH252" s="417"/>
      <c r="AJI252" s="417"/>
      <c r="AJJ252" s="417"/>
      <c r="AJK252" s="417"/>
      <c r="AJL252" s="417"/>
      <c r="AJM252" s="417"/>
      <c r="AJN252" s="417"/>
      <c r="AJO252" s="417"/>
      <c r="AJP252" s="417"/>
      <c r="AJQ252" s="417"/>
      <c r="AJR252" s="417"/>
      <c r="AJS252" s="417"/>
      <c r="AJT252" s="417"/>
      <c r="AJU252" s="417"/>
      <c r="AJV252" s="417"/>
      <c r="AJW252" s="417"/>
      <c r="AJX252" s="417"/>
      <c r="AJY252" s="417"/>
      <c r="AJZ252" s="417"/>
      <c r="AKA252" s="417"/>
      <c r="AKB252" s="417"/>
      <c r="AKC252" s="417"/>
      <c r="AKD252" s="417"/>
      <c r="AKE252" s="417"/>
      <c r="AKF252" s="417"/>
      <c r="AKG252" s="417"/>
      <c r="AKH252" s="417"/>
      <c r="AKI252" s="417"/>
      <c r="AKJ252" s="417"/>
      <c r="AKK252" s="417"/>
      <c r="AKL252" s="417"/>
      <c r="AKM252" s="417"/>
      <c r="AKN252" s="417"/>
      <c r="AKO252" s="417"/>
      <c r="AKP252" s="417"/>
      <c r="AKQ252" s="417"/>
      <c r="AKR252" s="417"/>
      <c r="AKS252" s="417"/>
      <c r="AKT252" s="417"/>
      <c r="AKU252" s="417"/>
      <c r="AKV252" s="417"/>
      <c r="AKW252" s="417"/>
      <c r="AKX252" s="417"/>
      <c r="AKY252" s="417"/>
      <c r="AKZ252" s="417"/>
      <c r="ALA252" s="417"/>
      <c r="ALB252" s="417"/>
      <c r="ALC252" s="417"/>
      <c r="ALD252" s="417"/>
      <c r="ALE252" s="417"/>
      <c r="ALF252" s="417"/>
      <c r="ALG252" s="417"/>
      <c r="ALH252" s="417"/>
      <c r="ALI252" s="417"/>
      <c r="ALJ252" s="417"/>
      <c r="ALK252" s="417"/>
      <c r="ALL252" s="417"/>
      <c r="ALM252" s="417"/>
      <c r="ALN252" s="417"/>
      <c r="ALO252" s="417"/>
      <c r="ALP252" s="417"/>
      <c r="ALQ252" s="417"/>
      <c r="ALR252" s="417"/>
      <c r="ALS252" s="417"/>
      <c r="ALT252" s="417"/>
      <c r="ALU252" s="417"/>
      <c r="ALV252" s="417"/>
      <c r="ALW252" s="417"/>
      <c r="ALX252" s="417"/>
      <c r="ALY252" s="417"/>
      <c r="ALZ252" s="417"/>
      <c r="AMA252" s="417"/>
      <c r="AMB252" s="417"/>
      <c r="AMC252" s="417"/>
      <c r="AMD252" s="417"/>
      <c r="AME252" s="417"/>
      <c r="AMF252" s="417"/>
      <c r="AMG252" s="417"/>
      <c r="AMH252" s="417"/>
      <c r="AMI252" s="417"/>
      <c r="AMJ252" s="417"/>
      <c r="AMK252" s="417"/>
      <c r="AML252" s="417"/>
      <c r="AMM252" s="417"/>
      <c r="AMN252" s="417"/>
      <c r="AMO252" s="417"/>
      <c r="AMP252" s="417"/>
      <c r="AMQ252" s="417"/>
      <c r="AMR252" s="417"/>
      <c r="AMS252" s="417"/>
      <c r="AMT252" s="417"/>
      <c r="AMU252" s="417"/>
      <c r="AMV252" s="417"/>
      <c r="AMW252" s="417"/>
      <c r="AMX252" s="417"/>
      <c r="AMY252" s="417"/>
      <c r="AMZ252" s="417"/>
      <c r="ANA252" s="417"/>
      <c r="ANB252" s="417"/>
      <c r="ANC252" s="417"/>
      <c r="AND252" s="417"/>
      <c r="ANE252" s="417"/>
      <c r="ANF252" s="417"/>
      <c r="ANG252" s="417"/>
      <c r="ANH252" s="417"/>
      <c r="ANI252" s="417"/>
      <c r="ANJ252" s="417"/>
      <c r="ANK252" s="417"/>
      <c r="ANL252" s="417"/>
      <c r="ANM252" s="417"/>
      <c r="ANN252" s="417"/>
      <c r="ANO252" s="417"/>
      <c r="ANP252" s="417"/>
      <c r="ANQ252" s="417"/>
      <c r="ANR252" s="417"/>
      <c r="ANS252" s="417"/>
      <c r="ANT252" s="417"/>
      <c r="ANU252" s="417"/>
      <c r="ANV252" s="417"/>
      <c r="ANW252" s="417"/>
      <c r="ANX252" s="417"/>
      <c r="ANY252" s="417"/>
      <c r="ANZ252" s="417"/>
      <c r="AOA252" s="417"/>
      <c r="AOB252" s="417"/>
      <c r="AOC252" s="417"/>
      <c r="AOD252" s="417"/>
      <c r="AOE252" s="417"/>
      <c r="AOF252" s="417"/>
      <c r="AOG252" s="417"/>
      <c r="AOH252" s="417"/>
      <c r="AOI252" s="417"/>
      <c r="AOJ252" s="417"/>
      <c r="AOK252" s="417"/>
      <c r="AOL252" s="417"/>
      <c r="AOM252" s="417"/>
      <c r="AON252" s="417"/>
      <c r="AOO252" s="417"/>
      <c r="AOP252" s="417"/>
      <c r="AOQ252" s="417"/>
      <c r="AOR252" s="417"/>
      <c r="AOS252" s="417"/>
      <c r="AOT252" s="417"/>
      <c r="AOU252" s="417"/>
      <c r="AOV252" s="417"/>
      <c r="AOW252" s="417"/>
      <c r="AOX252" s="417"/>
      <c r="AOY252" s="417"/>
      <c r="AOZ252" s="417"/>
      <c r="APA252" s="417"/>
      <c r="APB252" s="417"/>
      <c r="APC252" s="417"/>
      <c r="APD252" s="417"/>
      <c r="APE252" s="417"/>
      <c r="APF252" s="417"/>
      <c r="APG252" s="417"/>
      <c r="APH252" s="417"/>
      <c r="API252" s="417"/>
      <c r="APJ252" s="417"/>
      <c r="APK252" s="417"/>
      <c r="APL252" s="417"/>
      <c r="APM252" s="417"/>
      <c r="APN252" s="417"/>
      <c r="APO252" s="417"/>
      <c r="APP252" s="417"/>
      <c r="APQ252" s="417"/>
      <c r="APR252" s="417"/>
      <c r="APS252" s="417"/>
      <c r="APT252" s="417"/>
      <c r="APU252" s="417"/>
      <c r="APV252" s="417"/>
      <c r="APW252" s="417"/>
      <c r="APX252" s="417"/>
      <c r="APY252" s="417"/>
      <c r="APZ252" s="417"/>
      <c r="AQA252" s="417"/>
      <c r="AQB252" s="417"/>
      <c r="AQC252" s="417"/>
      <c r="AQD252" s="417"/>
      <c r="AQE252" s="417"/>
      <c r="AQF252" s="417"/>
      <c r="AQG252" s="417"/>
      <c r="AQH252" s="417"/>
      <c r="AQI252" s="417"/>
      <c r="AQJ252" s="417"/>
      <c r="AQK252" s="417"/>
      <c r="AQL252" s="417"/>
      <c r="AQM252" s="417"/>
      <c r="AQN252" s="417"/>
      <c r="AQO252" s="417"/>
      <c r="AQP252" s="417"/>
      <c r="AQQ252" s="417"/>
      <c r="AQR252" s="417"/>
      <c r="AQS252" s="417"/>
      <c r="AQT252" s="417"/>
      <c r="AQU252" s="417"/>
      <c r="AQV252" s="417"/>
      <c r="AQW252" s="417"/>
      <c r="AQX252" s="417"/>
      <c r="AQY252" s="417"/>
      <c r="AQZ252" s="417"/>
      <c r="ARA252" s="417"/>
      <c r="ARB252" s="417"/>
      <c r="ARC252" s="417"/>
      <c r="ARD252" s="417"/>
      <c r="ARE252" s="417"/>
      <c r="ARF252" s="417"/>
      <c r="ARG252" s="417"/>
      <c r="ARH252" s="417"/>
      <c r="ARI252" s="417"/>
      <c r="ARJ252" s="417"/>
      <c r="ARK252" s="417"/>
      <c r="ARL252" s="417"/>
      <c r="ARM252" s="417"/>
      <c r="ARN252" s="417"/>
      <c r="ARO252" s="417"/>
      <c r="ARP252" s="417"/>
      <c r="ARQ252" s="417"/>
      <c r="ARR252" s="417"/>
      <c r="ARS252" s="417"/>
      <c r="ART252" s="417"/>
      <c r="ARU252" s="417"/>
      <c r="ARV252" s="417"/>
      <c r="ARW252" s="417"/>
      <c r="ARX252" s="417"/>
      <c r="ARY252" s="417"/>
      <c r="ARZ252" s="417"/>
      <c r="ASA252" s="417"/>
      <c r="ASB252" s="417"/>
      <c r="ASC252" s="417"/>
      <c r="ASD252" s="417"/>
      <c r="ASE252" s="417"/>
      <c r="ASF252" s="417"/>
      <c r="ASG252" s="417"/>
      <c r="ASH252" s="417"/>
      <c r="ASI252" s="417"/>
      <c r="ASJ252" s="417"/>
      <c r="ASK252" s="417"/>
      <c r="ASL252" s="417"/>
      <c r="ASM252" s="417"/>
      <c r="ASN252" s="417"/>
      <c r="ASO252" s="417"/>
      <c r="ASP252" s="417"/>
      <c r="ASQ252" s="417"/>
      <c r="ASR252" s="417"/>
      <c r="ASS252" s="417"/>
      <c r="AST252" s="417"/>
      <c r="ASU252" s="417"/>
      <c r="ASV252" s="417"/>
      <c r="ASW252" s="417"/>
      <c r="ASX252" s="417"/>
      <c r="ASY252" s="417"/>
      <c r="ASZ252" s="417"/>
      <c r="ATA252" s="417"/>
      <c r="ATB252" s="417"/>
      <c r="ATC252" s="417"/>
      <c r="ATD252" s="417"/>
      <c r="ATE252" s="417"/>
      <c r="ATF252" s="417"/>
      <c r="ATG252" s="417"/>
      <c r="ATH252" s="417"/>
      <c r="ATI252" s="417"/>
      <c r="ATJ252" s="417"/>
      <c r="ATK252" s="417"/>
      <c r="ATL252" s="417"/>
      <c r="ATM252" s="417"/>
      <c r="ATN252" s="417"/>
      <c r="ATO252" s="417"/>
      <c r="ATP252" s="417"/>
      <c r="ATQ252" s="417"/>
      <c r="ATR252" s="417"/>
      <c r="ATS252" s="417"/>
      <c r="ATT252" s="417"/>
      <c r="ATU252" s="417"/>
      <c r="ATV252" s="417"/>
      <c r="ATW252" s="417"/>
      <c r="ATX252" s="417"/>
      <c r="ATY252" s="417"/>
      <c r="ATZ252" s="417"/>
      <c r="AUA252" s="417"/>
      <c r="AUB252" s="417"/>
      <c r="AUC252" s="417"/>
      <c r="AUD252" s="417"/>
      <c r="AUE252" s="417"/>
      <c r="AUF252" s="417"/>
      <c r="AUG252" s="417"/>
      <c r="AUH252" s="417"/>
      <c r="AUI252" s="417"/>
      <c r="AUJ252" s="417"/>
      <c r="AUK252" s="417"/>
      <c r="AUL252" s="417"/>
      <c r="AUM252" s="417"/>
      <c r="AUN252" s="417"/>
      <c r="AUO252" s="417"/>
      <c r="AUP252" s="417"/>
      <c r="AUQ252" s="417"/>
      <c r="AUR252" s="417"/>
      <c r="AUS252" s="417"/>
      <c r="AUT252" s="417"/>
      <c r="AUU252" s="417"/>
      <c r="AUV252" s="417"/>
      <c r="AUW252" s="417"/>
      <c r="AUX252" s="417"/>
      <c r="AUY252" s="417"/>
      <c r="AUZ252" s="417"/>
      <c r="AVA252" s="417"/>
      <c r="AVB252" s="417"/>
      <c r="AVC252" s="417"/>
      <c r="AVD252" s="417"/>
      <c r="AVE252" s="417"/>
      <c r="AVF252" s="417"/>
      <c r="AVG252" s="417"/>
      <c r="AVH252" s="417"/>
      <c r="AVI252" s="417"/>
      <c r="AVJ252" s="417"/>
      <c r="AVK252" s="417"/>
      <c r="AVL252" s="417"/>
      <c r="AVM252" s="417"/>
      <c r="AVN252" s="417"/>
      <c r="AVO252" s="417"/>
      <c r="AVP252" s="417"/>
      <c r="AVQ252" s="417"/>
      <c r="AVR252" s="417"/>
      <c r="AVS252" s="417"/>
      <c r="AVT252" s="417"/>
      <c r="AVU252" s="417"/>
      <c r="AVV252" s="417"/>
      <c r="AVW252" s="417"/>
      <c r="AVX252" s="417"/>
      <c r="AVY252" s="417"/>
      <c r="AVZ252" s="417"/>
      <c r="AWA252" s="417"/>
      <c r="AWB252" s="417"/>
      <c r="AWC252" s="417"/>
      <c r="AWD252" s="417"/>
      <c r="AWE252" s="417"/>
      <c r="AWF252" s="417"/>
      <c r="AWG252" s="417"/>
      <c r="AWH252" s="417"/>
      <c r="AWI252" s="417"/>
      <c r="AWJ252" s="417"/>
      <c r="AWK252" s="417"/>
      <c r="AWL252" s="417"/>
      <c r="AWM252" s="417"/>
      <c r="AWN252" s="417"/>
      <c r="AWO252" s="417"/>
      <c r="AWP252" s="417"/>
      <c r="AWQ252" s="417"/>
      <c r="AWR252" s="417"/>
      <c r="AWS252" s="417"/>
      <c r="AWT252" s="417"/>
      <c r="AWU252" s="417"/>
      <c r="AWV252" s="417"/>
      <c r="AWW252" s="417"/>
      <c r="AWX252" s="417"/>
      <c r="AWY252" s="417"/>
      <c r="AWZ252" s="417"/>
      <c r="AXA252" s="417"/>
      <c r="AXB252" s="417"/>
      <c r="AXC252" s="417"/>
      <c r="AXD252" s="417"/>
      <c r="AXE252" s="417"/>
      <c r="AXF252" s="417"/>
      <c r="AXG252" s="417"/>
      <c r="AXH252" s="417"/>
      <c r="AXI252" s="417"/>
      <c r="AXJ252" s="417"/>
      <c r="AXK252" s="417"/>
      <c r="AXL252" s="417"/>
      <c r="AXM252" s="417"/>
      <c r="AXN252" s="417"/>
      <c r="AXO252" s="417"/>
      <c r="AXP252" s="417"/>
      <c r="AXQ252" s="417"/>
      <c r="AXR252" s="417"/>
      <c r="AXS252" s="417"/>
      <c r="AXT252" s="417"/>
      <c r="AXU252" s="417"/>
      <c r="AXV252" s="417"/>
      <c r="AXW252" s="417"/>
      <c r="AXX252" s="417"/>
      <c r="AXY252" s="417"/>
      <c r="AXZ252" s="417"/>
      <c r="AYA252" s="417"/>
      <c r="AYB252" s="417"/>
      <c r="AYC252" s="417"/>
      <c r="AYD252" s="417"/>
      <c r="AYE252" s="417"/>
      <c r="AYF252" s="417"/>
      <c r="AYG252" s="417"/>
      <c r="AYH252" s="417"/>
      <c r="AYI252" s="417"/>
      <c r="AYJ252" s="417"/>
      <c r="AYK252" s="417"/>
      <c r="AYL252" s="417"/>
      <c r="AYM252" s="417"/>
      <c r="AYN252" s="417"/>
      <c r="AYO252" s="417"/>
      <c r="AYP252" s="417"/>
      <c r="AYQ252" s="417"/>
      <c r="AYR252" s="417"/>
      <c r="AYS252" s="417"/>
      <c r="AYT252" s="417"/>
      <c r="AYU252" s="417"/>
      <c r="AYV252" s="417"/>
      <c r="AYW252" s="417"/>
      <c r="AYX252" s="417"/>
      <c r="AYY252" s="417"/>
      <c r="AYZ252" s="417"/>
      <c r="AZA252" s="417"/>
      <c r="AZB252" s="417"/>
      <c r="AZC252" s="417"/>
      <c r="AZD252" s="417"/>
      <c r="AZE252" s="417"/>
      <c r="AZF252" s="417"/>
      <c r="AZG252" s="417"/>
      <c r="AZH252" s="417"/>
      <c r="AZI252" s="417"/>
      <c r="AZJ252" s="417"/>
      <c r="AZK252" s="417"/>
      <c r="AZL252" s="417"/>
      <c r="AZM252" s="417"/>
      <c r="AZN252" s="417"/>
      <c r="AZO252" s="417"/>
      <c r="AZP252" s="417"/>
      <c r="AZQ252" s="417"/>
      <c r="AZR252" s="417"/>
      <c r="AZS252" s="417"/>
      <c r="AZT252" s="417"/>
      <c r="AZU252" s="417"/>
      <c r="AZV252" s="417"/>
      <c r="AZW252" s="417"/>
      <c r="AZX252" s="417"/>
      <c r="AZY252" s="417"/>
      <c r="AZZ252" s="417"/>
      <c r="BAA252" s="417"/>
      <c r="BAB252" s="417"/>
      <c r="BAC252" s="417"/>
      <c r="BAD252" s="417"/>
      <c r="BAE252" s="417"/>
      <c r="BAF252" s="417"/>
      <c r="BAG252" s="417"/>
      <c r="BAH252" s="417"/>
      <c r="BAI252" s="417"/>
      <c r="BAJ252" s="417"/>
      <c r="BAK252" s="417"/>
      <c r="BAL252" s="417"/>
      <c r="BAM252" s="417"/>
      <c r="BAN252" s="417"/>
      <c r="BAO252" s="417"/>
      <c r="BAP252" s="417"/>
      <c r="BAQ252" s="417"/>
      <c r="BAR252" s="417"/>
      <c r="BAS252" s="417"/>
      <c r="BAT252" s="417"/>
      <c r="BAU252" s="417"/>
      <c r="BAV252" s="417"/>
      <c r="BAW252" s="417"/>
      <c r="BAX252" s="417"/>
      <c r="BAY252" s="417"/>
      <c r="BAZ252" s="417"/>
      <c r="BBA252" s="417"/>
      <c r="BBB252" s="417"/>
      <c r="BBC252" s="417"/>
      <c r="BBD252" s="417"/>
      <c r="BBE252" s="417"/>
      <c r="BBF252" s="417"/>
      <c r="BBG252" s="417"/>
      <c r="BBH252" s="417"/>
      <c r="BBI252" s="417"/>
      <c r="BBJ252" s="417"/>
      <c r="BBK252" s="417"/>
      <c r="BBL252" s="417"/>
      <c r="BBM252" s="417"/>
      <c r="BBN252" s="417"/>
      <c r="BBO252" s="417"/>
      <c r="BBP252" s="417"/>
      <c r="BBQ252" s="417"/>
      <c r="BBR252" s="417"/>
      <c r="BBS252" s="417"/>
      <c r="BBT252" s="417"/>
      <c r="BBU252" s="417"/>
      <c r="BBV252" s="417"/>
      <c r="BBW252" s="417"/>
      <c r="BBX252" s="417"/>
      <c r="BBY252" s="417"/>
      <c r="BBZ252" s="417"/>
      <c r="BCA252" s="417"/>
      <c r="BCB252" s="417"/>
      <c r="BCC252" s="417"/>
      <c r="BCD252" s="417"/>
      <c r="BCE252" s="417"/>
      <c r="BCF252" s="417"/>
      <c r="BCG252" s="417"/>
      <c r="BCH252" s="417"/>
      <c r="BCI252" s="417"/>
      <c r="BCJ252" s="417"/>
      <c r="BCK252" s="417"/>
      <c r="BCL252" s="417"/>
      <c r="BCM252" s="417"/>
      <c r="BCN252" s="417"/>
      <c r="BCO252" s="417"/>
      <c r="BCP252" s="417"/>
      <c r="BCQ252" s="417"/>
      <c r="BCR252" s="417"/>
      <c r="BCS252" s="417"/>
      <c r="BCT252" s="417"/>
      <c r="BCU252" s="417"/>
      <c r="BCV252" s="417"/>
      <c r="BCW252" s="417"/>
      <c r="BCX252" s="417"/>
      <c r="BCY252" s="417"/>
      <c r="BCZ252" s="417"/>
      <c r="BDA252" s="417"/>
      <c r="BDB252" s="417"/>
      <c r="BDC252" s="417"/>
      <c r="BDD252" s="417"/>
      <c r="BDE252" s="417"/>
      <c r="BDF252" s="417"/>
      <c r="BDG252" s="417"/>
      <c r="BDH252" s="417"/>
      <c r="BDI252" s="417"/>
      <c r="BDJ252" s="417"/>
      <c r="BDK252" s="417"/>
      <c r="BDL252" s="417"/>
      <c r="BDM252" s="417"/>
      <c r="BDN252" s="417"/>
      <c r="BDO252" s="417"/>
      <c r="BDP252" s="417"/>
      <c r="BDQ252" s="417"/>
      <c r="BDR252" s="417"/>
      <c r="BDS252" s="417"/>
      <c r="BDT252" s="417"/>
      <c r="BDU252" s="417"/>
      <c r="BDV252" s="417"/>
      <c r="BDW252" s="417"/>
      <c r="BDX252" s="417"/>
      <c r="BDY252" s="417"/>
      <c r="BDZ252" s="417"/>
      <c r="BEA252" s="417"/>
      <c r="BEB252" s="417"/>
      <c r="BEC252" s="417"/>
      <c r="BED252" s="417"/>
      <c r="BEE252" s="417"/>
      <c r="BEF252" s="417"/>
      <c r="BEG252" s="417"/>
      <c r="BEH252" s="417"/>
      <c r="BEI252" s="417"/>
      <c r="BEJ252" s="417"/>
      <c r="BEK252" s="417"/>
      <c r="BEL252" s="417"/>
      <c r="BEM252" s="417"/>
      <c r="BEN252" s="417"/>
      <c r="BEO252" s="417"/>
      <c r="BEP252" s="417"/>
      <c r="BEQ252" s="417"/>
      <c r="BER252" s="417"/>
      <c r="BES252" s="417"/>
      <c r="BET252" s="417"/>
      <c r="BEU252" s="417"/>
      <c r="BEV252" s="417"/>
      <c r="BEW252" s="417"/>
      <c r="BEX252" s="417"/>
      <c r="BEY252" s="417"/>
      <c r="BEZ252" s="417"/>
      <c r="BFA252" s="417"/>
      <c r="BFB252" s="417"/>
      <c r="BFC252" s="417"/>
      <c r="BFD252" s="417"/>
      <c r="BFE252" s="417"/>
      <c r="BFF252" s="417"/>
      <c r="BFG252" s="417"/>
      <c r="BFH252" s="417"/>
      <c r="BFI252" s="417"/>
      <c r="BFJ252" s="417"/>
      <c r="BFK252" s="417"/>
      <c r="BFL252" s="417"/>
      <c r="BFM252" s="417"/>
      <c r="BFN252" s="417"/>
      <c r="BFO252" s="417"/>
      <c r="BFP252" s="417"/>
      <c r="BFQ252" s="417"/>
      <c r="BFR252" s="417"/>
      <c r="BFS252" s="417"/>
      <c r="BFT252" s="417"/>
      <c r="BFU252" s="417"/>
      <c r="BFV252" s="417"/>
      <c r="BFW252" s="417"/>
      <c r="BFX252" s="417"/>
      <c r="BFY252" s="417"/>
      <c r="BFZ252" s="417"/>
      <c r="BGA252" s="417"/>
      <c r="BGB252" s="417"/>
      <c r="BGC252" s="417"/>
      <c r="BGD252" s="417"/>
      <c r="BGE252" s="417"/>
      <c r="BGF252" s="417"/>
      <c r="BGG252" s="417"/>
      <c r="BGH252" s="417"/>
      <c r="BGI252" s="417"/>
      <c r="BGJ252" s="417"/>
      <c r="BGK252" s="417"/>
      <c r="BGL252" s="417"/>
      <c r="BGM252" s="417"/>
      <c r="BGN252" s="417"/>
      <c r="BGO252" s="417"/>
      <c r="BGP252" s="417"/>
      <c r="BGQ252" s="417"/>
      <c r="BGR252" s="417"/>
      <c r="BGS252" s="417"/>
      <c r="BGT252" s="417"/>
      <c r="BGU252" s="417"/>
      <c r="BGV252" s="417"/>
      <c r="BGW252" s="417"/>
      <c r="BGX252" s="417"/>
      <c r="BGY252" s="417"/>
      <c r="BGZ252" s="417"/>
      <c r="BHA252" s="417"/>
      <c r="BHB252" s="417"/>
      <c r="BHC252" s="417"/>
      <c r="BHD252" s="417"/>
      <c r="BHE252" s="417"/>
      <c r="BHF252" s="417"/>
      <c r="BHG252" s="417"/>
      <c r="BHH252" s="417"/>
      <c r="BHI252" s="417"/>
      <c r="BHJ252" s="417"/>
      <c r="BHK252" s="417"/>
      <c r="BHL252" s="417"/>
      <c r="BHM252" s="417"/>
      <c r="BHN252" s="417"/>
      <c r="BHO252" s="417"/>
      <c r="BHP252" s="417"/>
      <c r="BHQ252" s="417"/>
      <c r="BHR252" s="417"/>
      <c r="BHS252" s="417"/>
      <c r="BHT252" s="417"/>
      <c r="BHU252" s="417"/>
      <c r="BHV252" s="417"/>
      <c r="BHW252" s="417"/>
      <c r="BHX252" s="417"/>
      <c r="BHY252" s="417"/>
      <c r="BHZ252" s="417"/>
      <c r="BIA252" s="417"/>
      <c r="BIB252" s="417"/>
      <c r="BIC252" s="417"/>
      <c r="BID252" s="417"/>
      <c r="BIE252" s="417"/>
      <c r="BIF252" s="417"/>
      <c r="BIG252" s="417"/>
      <c r="BIH252" s="417"/>
      <c r="BII252" s="417"/>
      <c r="BIJ252" s="417"/>
      <c r="BIK252" s="417"/>
      <c r="BIL252" s="417"/>
      <c r="BIM252" s="417"/>
      <c r="BIN252" s="417"/>
      <c r="BIO252" s="417"/>
      <c r="BIP252" s="417"/>
      <c r="BIQ252" s="417"/>
      <c r="BIR252" s="417"/>
      <c r="BIS252" s="417"/>
      <c r="BIT252" s="417"/>
      <c r="BIU252" s="417"/>
      <c r="BIV252" s="417"/>
      <c r="BIW252" s="417"/>
      <c r="BIX252" s="417"/>
      <c r="BIY252" s="417"/>
      <c r="BIZ252" s="417"/>
      <c r="BJA252" s="417"/>
      <c r="BJB252" s="417"/>
      <c r="BJC252" s="417"/>
      <c r="BJD252" s="417"/>
      <c r="BJE252" s="417"/>
      <c r="BJF252" s="417"/>
      <c r="BJG252" s="417"/>
      <c r="BJH252" s="417"/>
      <c r="BJI252" s="417"/>
      <c r="BJJ252" s="417"/>
      <c r="BJK252" s="417"/>
      <c r="BJL252" s="417"/>
      <c r="BJM252" s="417"/>
      <c r="BJN252" s="417"/>
      <c r="BJO252" s="417"/>
      <c r="BJP252" s="417"/>
      <c r="BJQ252" s="417"/>
      <c r="BJR252" s="417"/>
      <c r="BJS252" s="417"/>
      <c r="BJT252" s="417"/>
      <c r="BJU252" s="417"/>
      <c r="BJV252" s="417"/>
      <c r="BJW252" s="417"/>
      <c r="BJX252" s="417"/>
      <c r="BJY252" s="417"/>
      <c r="BJZ252" s="417"/>
      <c r="BKA252" s="417"/>
      <c r="BKB252" s="417"/>
      <c r="BKC252" s="417"/>
      <c r="BKD252" s="417"/>
      <c r="BKE252" s="417"/>
      <c r="BKF252" s="417"/>
      <c r="BKG252" s="417"/>
      <c r="BKH252" s="417"/>
      <c r="BKI252" s="417"/>
      <c r="BKJ252" s="417"/>
      <c r="BKK252" s="417"/>
      <c r="BKL252" s="417"/>
      <c r="BKM252" s="417"/>
      <c r="BKN252" s="417"/>
      <c r="BKO252" s="417"/>
      <c r="BKP252" s="417"/>
      <c r="BKQ252" s="417"/>
      <c r="BKR252" s="417"/>
      <c r="BKS252" s="417"/>
      <c r="BKT252" s="417"/>
      <c r="BKU252" s="417"/>
      <c r="BKV252" s="417"/>
      <c r="BKW252" s="417"/>
      <c r="BKX252" s="417"/>
      <c r="BKY252" s="417"/>
      <c r="BKZ252" s="417"/>
      <c r="BLA252" s="417"/>
      <c r="BLB252" s="417"/>
      <c r="BLC252" s="417"/>
      <c r="BLD252" s="417"/>
      <c r="BLE252" s="417"/>
      <c r="BLF252" s="417"/>
      <c r="BLG252" s="417"/>
      <c r="BLH252" s="417"/>
      <c r="BLI252" s="417"/>
      <c r="BLJ252" s="417"/>
      <c r="BLK252" s="417"/>
      <c r="BLL252" s="417"/>
      <c r="BLM252" s="417"/>
      <c r="BLN252" s="417"/>
      <c r="BLO252" s="417"/>
      <c r="BLP252" s="417"/>
      <c r="BLQ252" s="417"/>
      <c r="BLR252" s="417"/>
      <c r="BLS252" s="417"/>
      <c r="BLT252" s="417"/>
      <c r="BLU252" s="417"/>
      <c r="BLV252" s="417"/>
      <c r="BLW252" s="417"/>
      <c r="BLX252" s="417"/>
      <c r="BLY252" s="417"/>
      <c r="BLZ252" s="417"/>
      <c r="BMA252" s="417"/>
      <c r="BMB252" s="417"/>
      <c r="BMC252" s="417"/>
      <c r="BMD252" s="417"/>
      <c r="BME252" s="417"/>
      <c r="BMF252" s="417"/>
      <c r="BMG252" s="417"/>
      <c r="BMH252" s="417"/>
      <c r="BMI252" s="417"/>
      <c r="BMJ252" s="417"/>
      <c r="BMK252" s="417"/>
      <c r="BML252" s="417"/>
      <c r="BMM252" s="417"/>
      <c r="BMN252" s="417"/>
      <c r="BMO252" s="417"/>
      <c r="BMP252" s="417"/>
      <c r="BMQ252" s="417"/>
      <c r="BMR252" s="417"/>
      <c r="BMS252" s="417"/>
      <c r="BMT252" s="417"/>
      <c r="BMU252" s="417"/>
      <c r="BMV252" s="417"/>
      <c r="BMW252" s="417"/>
      <c r="BMX252" s="417"/>
      <c r="BMY252" s="417"/>
      <c r="BMZ252" s="417"/>
      <c r="BNA252" s="417"/>
      <c r="BNB252" s="417"/>
      <c r="BNC252" s="417"/>
      <c r="BND252" s="417"/>
      <c r="BNE252" s="417"/>
      <c r="BNF252" s="417"/>
      <c r="BNG252" s="417"/>
      <c r="BNH252" s="417"/>
      <c r="BNI252" s="417"/>
      <c r="BNJ252" s="417"/>
      <c r="BNK252" s="417"/>
      <c r="BNL252" s="417"/>
      <c r="BNM252" s="417"/>
      <c r="BNN252" s="417"/>
      <c r="BNO252" s="417"/>
      <c r="BNP252" s="417"/>
      <c r="BNQ252" s="417"/>
      <c r="BNR252" s="417"/>
      <c r="BNS252" s="417"/>
      <c r="BNT252" s="417"/>
      <c r="BNU252" s="417"/>
      <c r="BNV252" s="417"/>
      <c r="BNW252" s="417"/>
      <c r="BNX252" s="417"/>
      <c r="BNY252" s="417"/>
      <c r="BNZ252" s="417"/>
      <c r="BOA252" s="417"/>
      <c r="BOB252" s="417"/>
      <c r="BOC252" s="417"/>
      <c r="BOD252" s="417"/>
      <c r="BOE252" s="417"/>
      <c r="BOF252" s="417"/>
      <c r="BOG252" s="417"/>
      <c r="BOH252" s="417"/>
      <c r="BOI252" s="417"/>
      <c r="BOJ252" s="417"/>
      <c r="BOK252" s="417"/>
      <c r="BOL252" s="417"/>
      <c r="BOM252" s="417"/>
      <c r="BON252" s="417"/>
      <c r="BOO252" s="417"/>
      <c r="BOP252" s="417"/>
      <c r="BOQ252" s="417"/>
      <c r="BOR252" s="417"/>
      <c r="BOS252" s="417"/>
      <c r="BOT252" s="417"/>
      <c r="BOU252" s="417"/>
      <c r="BOV252" s="417"/>
      <c r="BOW252" s="417"/>
      <c r="BOX252" s="417"/>
      <c r="BOY252" s="417"/>
      <c r="BOZ252" s="417"/>
      <c r="BPA252" s="417"/>
      <c r="BPB252" s="417"/>
      <c r="BPC252" s="417"/>
      <c r="BPD252" s="417"/>
      <c r="BPE252" s="417"/>
      <c r="BPF252" s="417"/>
      <c r="BPG252" s="417"/>
      <c r="BPH252" s="417"/>
      <c r="BPI252" s="417"/>
      <c r="BPJ252" s="417"/>
      <c r="BPK252" s="417"/>
      <c r="BPL252" s="417"/>
      <c r="BPM252" s="417"/>
      <c r="BPN252" s="417"/>
      <c r="BPO252" s="417"/>
      <c r="BPP252" s="417"/>
      <c r="BPQ252" s="417"/>
      <c r="BPR252" s="417"/>
      <c r="BPS252" s="417"/>
      <c r="BPT252" s="417"/>
      <c r="BPU252" s="417"/>
      <c r="BPV252" s="417"/>
      <c r="BPW252" s="417"/>
      <c r="BPX252" s="417"/>
      <c r="BPY252" s="417"/>
      <c r="BPZ252" s="417"/>
      <c r="BQA252" s="417"/>
      <c r="BQB252" s="417"/>
      <c r="BQC252" s="417"/>
      <c r="BQD252" s="417"/>
      <c r="BQE252" s="417"/>
      <c r="BQF252" s="417"/>
      <c r="BQG252" s="417"/>
      <c r="BQH252" s="417"/>
      <c r="BQI252" s="417"/>
      <c r="BQJ252" s="417"/>
      <c r="BQK252" s="417"/>
      <c r="BQL252" s="417"/>
      <c r="BQM252" s="417"/>
      <c r="BQN252" s="417"/>
      <c r="BQO252" s="417"/>
      <c r="BQP252" s="417"/>
      <c r="BQQ252" s="417"/>
      <c r="BQR252" s="417"/>
      <c r="BQS252" s="417"/>
      <c r="BQT252" s="417"/>
      <c r="BQU252" s="417"/>
      <c r="BQV252" s="417"/>
      <c r="BQW252" s="417"/>
      <c r="BQX252" s="417"/>
      <c r="BQY252" s="417"/>
      <c r="BQZ252" s="417"/>
      <c r="BRA252" s="417"/>
      <c r="BRB252" s="417"/>
      <c r="BRC252" s="417"/>
      <c r="BRD252" s="417"/>
      <c r="BRE252" s="417"/>
      <c r="BRF252" s="417"/>
      <c r="BRG252" s="417"/>
      <c r="BRH252" s="417"/>
      <c r="BRI252" s="417"/>
      <c r="BRJ252" s="417"/>
      <c r="BRK252" s="417"/>
      <c r="BRL252" s="417"/>
      <c r="BRM252" s="417"/>
      <c r="BRN252" s="417"/>
      <c r="BRO252" s="417"/>
      <c r="BRP252" s="417"/>
      <c r="BRQ252" s="417"/>
      <c r="BRR252" s="417"/>
      <c r="BRS252" s="417"/>
      <c r="BRT252" s="417"/>
      <c r="BRU252" s="417"/>
      <c r="BRV252" s="417"/>
      <c r="BRW252" s="417"/>
      <c r="BRX252" s="417"/>
      <c r="BRY252" s="417"/>
      <c r="BRZ252" s="417"/>
      <c r="BSA252" s="417"/>
      <c r="BSB252" s="417"/>
      <c r="BSC252" s="417"/>
      <c r="BSD252" s="417"/>
      <c r="BSE252" s="417"/>
      <c r="BSF252" s="417"/>
      <c r="BSG252" s="417"/>
      <c r="BSH252" s="417"/>
      <c r="BSI252" s="417"/>
      <c r="BSJ252" s="417"/>
      <c r="BSK252" s="417"/>
      <c r="BSL252" s="417"/>
      <c r="BSM252" s="417"/>
      <c r="BSN252" s="417"/>
      <c r="BSO252" s="417"/>
      <c r="BSP252" s="417"/>
      <c r="BSQ252" s="417"/>
      <c r="BSR252" s="417"/>
      <c r="BSS252" s="417"/>
      <c r="BST252" s="417"/>
      <c r="BSU252" s="417"/>
      <c r="BSV252" s="417"/>
      <c r="BSW252" s="417"/>
      <c r="BSX252" s="417"/>
      <c r="BSY252" s="417"/>
      <c r="BSZ252" s="417"/>
      <c r="BTA252" s="417"/>
      <c r="BTB252" s="417"/>
      <c r="BTC252" s="417"/>
      <c r="BTD252" s="417"/>
      <c r="BTE252" s="417"/>
      <c r="BTF252" s="417"/>
      <c r="BTG252" s="417"/>
      <c r="BTH252" s="417"/>
      <c r="BTI252" s="417"/>
      <c r="BTJ252" s="417"/>
      <c r="BTK252" s="417"/>
      <c r="BTL252" s="417"/>
      <c r="BTM252" s="417"/>
      <c r="BTN252" s="417"/>
      <c r="BTO252" s="417"/>
      <c r="BTP252" s="417"/>
      <c r="BTQ252" s="417"/>
      <c r="BTR252" s="417"/>
      <c r="BTS252" s="417"/>
      <c r="BTT252" s="417"/>
      <c r="BTU252" s="417"/>
      <c r="BTV252" s="417"/>
      <c r="BTW252" s="417"/>
      <c r="BTX252" s="417"/>
      <c r="BTY252" s="417"/>
      <c r="BTZ252" s="417"/>
      <c r="BUA252" s="417"/>
      <c r="BUB252" s="417"/>
      <c r="BUC252" s="417"/>
      <c r="BUD252" s="417"/>
      <c r="BUE252" s="417"/>
      <c r="BUF252" s="417"/>
      <c r="BUG252" s="417"/>
      <c r="BUH252" s="417"/>
      <c r="BUI252" s="417"/>
      <c r="BUJ252" s="417"/>
      <c r="BUK252" s="417"/>
      <c r="BUL252" s="417"/>
      <c r="BUM252" s="417"/>
      <c r="BUN252" s="417"/>
      <c r="BUO252" s="417"/>
      <c r="BUP252" s="417"/>
      <c r="BUQ252" s="417"/>
      <c r="BUR252" s="417"/>
      <c r="BUS252" s="417"/>
      <c r="BUT252" s="417"/>
      <c r="BUU252" s="417"/>
      <c r="BUV252" s="417"/>
      <c r="BUW252" s="417"/>
      <c r="BUX252" s="417"/>
      <c r="BUY252" s="417"/>
      <c r="BUZ252" s="417"/>
      <c r="BVA252" s="417"/>
      <c r="BVB252" s="417"/>
      <c r="BVC252" s="417"/>
      <c r="BVD252" s="417"/>
      <c r="BVE252" s="417"/>
      <c r="BVF252" s="417"/>
      <c r="BVG252" s="417"/>
      <c r="BVH252" s="417"/>
      <c r="BVI252" s="417"/>
      <c r="BVJ252" s="417"/>
      <c r="BVK252" s="417"/>
      <c r="BVL252" s="417"/>
      <c r="BVM252" s="417"/>
      <c r="BVN252" s="417"/>
      <c r="BVO252" s="417"/>
      <c r="BVP252" s="417"/>
      <c r="BVQ252" s="417"/>
      <c r="BVR252" s="417"/>
      <c r="BVS252" s="417"/>
      <c r="BVT252" s="417"/>
      <c r="BVU252" s="417"/>
      <c r="BVV252" s="417"/>
      <c r="BVW252" s="417"/>
      <c r="BVX252" s="417"/>
      <c r="BVY252" s="417"/>
      <c r="BVZ252" s="417"/>
      <c r="BWA252" s="417"/>
      <c r="BWB252" s="417"/>
      <c r="BWC252" s="417"/>
      <c r="BWD252" s="417"/>
      <c r="BWE252" s="417"/>
      <c r="BWF252" s="417"/>
      <c r="BWG252" s="417"/>
      <c r="BWH252" s="417"/>
      <c r="BWI252" s="417"/>
      <c r="BWJ252" s="417"/>
      <c r="BWK252" s="417"/>
      <c r="BWL252" s="417"/>
      <c r="BWM252" s="417"/>
      <c r="BWN252" s="417"/>
      <c r="BWO252" s="417"/>
      <c r="BWP252" s="417"/>
      <c r="BWQ252" s="417"/>
      <c r="BWR252" s="417"/>
      <c r="BWS252" s="417"/>
      <c r="BWT252" s="417"/>
      <c r="BWU252" s="417"/>
      <c r="BWV252" s="417"/>
      <c r="BWW252" s="417"/>
      <c r="BWX252" s="417"/>
      <c r="BWY252" s="417"/>
      <c r="BWZ252" s="417"/>
      <c r="BXA252" s="417"/>
      <c r="BXB252" s="417"/>
      <c r="BXC252" s="417"/>
      <c r="BXD252" s="417"/>
      <c r="BXE252" s="417"/>
      <c r="BXF252" s="417"/>
      <c r="BXG252" s="417"/>
      <c r="BXH252" s="417"/>
      <c r="BXI252" s="417"/>
      <c r="BXJ252" s="417"/>
      <c r="BXK252" s="417"/>
      <c r="BXL252" s="417"/>
      <c r="BXM252" s="417"/>
      <c r="BXN252" s="417"/>
      <c r="BXO252" s="417"/>
      <c r="BXP252" s="417"/>
      <c r="BXQ252" s="417"/>
      <c r="BXR252" s="417"/>
      <c r="BXS252" s="417"/>
      <c r="BXT252" s="417"/>
      <c r="BXU252" s="417"/>
      <c r="BXV252" s="417"/>
      <c r="BXW252" s="417"/>
      <c r="BXX252" s="417"/>
      <c r="BXY252" s="417"/>
      <c r="BXZ252" s="417"/>
      <c r="BYA252" s="417"/>
      <c r="BYB252" s="417"/>
      <c r="BYC252" s="417"/>
      <c r="BYD252" s="417"/>
      <c r="BYE252" s="417"/>
      <c r="BYF252" s="417"/>
      <c r="BYG252" s="417"/>
      <c r="BYH252" s="417"/>
      <c r="BYI252" s="417"/>
      <c r="BYJ252" s="417"/>
      <c r="BYK252" s="417"/>
      <c r="BYL252" s="417"/>
      <c r="BYM252" s="417"/>
      <c r="BYN252" s="417"/>
      <c r="BYO252" s="417"/>
      <c r="BYP252" s="417"/>
      <c r="BYQ252" s="417"/>
      <c r="BYR252" s="417"/>
      <c r="BYS252" s="417"/>
      <c r="BYT252" s="417"/>
      <c r="BYU252" s="417"/>
      <c r="BYV252" s="417"/>
      <c r="BYW252" s="417"/>
      <c r="BYX252" s="417"/>
      <c r="BYY252" s="417"/>
      <c r="BYZ252" s="417"/>
      <c r="BZA252" s="417"/>
      <c r="BZB252" s="417"/>
      <c r="BZC252" s="417"/>
      <c r="BZD252" s="417"/>
      <c r="BZE252" s="417"/>
      <c r="BZF252" s="417"/>
      <c r="BZG252" s="417"/>
      <c r="BZH252" s="417"/>
      <c r="BZI252" s="417"/>
      <c r="BZJ252" s="417"/>
      <c r="BZK252" s="417"/>
      <c r="BZL252" s="417"/>
      <c r="BZM252" s="417"/>
      <c r="BZN252" s="417"/>
      <c r="BZO252" s="417"/>
      <c r="BZP252" s="417"/>
      <c r="BZQ252" s="417"/>
      <c r="BZR252" s="417"/>
      <c r="BZS252" s="417"/>
      <c r="BZT252" s="417"/>
      <c r="BZU252" s="417"/>
      <c r="BZV252" s="417"/>
      <c r="BZW252" s="417"/>
      <c r="BZX252" s="417"/>
      <c r="BZY252" s="417"/>
      <c r="BZZ252" s="417"/>
      <c r="CAA252" s="417"/>
      <c r="CAB252" s="417"/>
      <c r="CAC252" s="417"/>
      <c r="CAD252" s="417"/>
      <c r="CAE252" s="417"/>
      <c r="CAF252" s="417"/>
      <c r="CAG252" s="417"/>
      <c r="CAH252" s="417"/>
      <c r="CAI252" s="417"/>
      <c r="CAJ252" s="417"/>
      <c r="CAK252" s="417"/>
      <c r="CAL252" s="417"/>
      <c r="CAM252" s="417"/>
      <c r="CAN252" s="417"/>
      <c r="CAO252" s="417"/>
      <c r="CAP252" s="417"/>
      <c r="CAQ252" s="417"/>
      <c r="CAR252" s="417"/>
      <c r="CAS252" s="417"/>
      <c r="CAT252" s="417"/>
      <c r="CAU252" s="417"/>
      <c r="CAV252" s="417"/>
      <c r="CAW252" s="417"/>
      <c r="CAX252" s="417"/>
      <c r="CAY252" s="417"/>
      <c r="CAZ252" s="417"/>
      <c r="CBA252" s="417"/>
      <c r="CBB252" s="417"/>
      <c r="CBC252" s="417"/>
      <c r="CBD252" s="417"/>
      <c r="CBE252" s="417"/>
      <c r="CBF252" s="417"/>
      <c r="CBG252" s="417"/>
      <c r="CBH252" s="417"/>
      <c r="CBI252" s="417"/>
      <c r="CBJ252" s="417"/>
      <c r="CBK252" s="417"/>
      <c r="CBL252" s="417"/>
      <c r="CBM252" s="417"/>
      <c r="CBN252" s="417"/>
      <c r="CBO252" s="417"/>
      <c r="CBP252" s="417"/>
      <c r="CBQ252" s="417"/>
      <c r="CBR252" s="417"/>
      <c r="CBS252" s="417"/>
      <c r="CBT252" s="417"/>
      <c r="CBU252" s="417"/>
      <c r="CBV252" s="417"/>
      <c r="CBW252" s="417"/>
      <c r="CBX252" s="417"/>
      <c r="CBY252" s="417"/>
      <c r="CBZ252" s="417"/>
      <c r="CCA252" s="417"/>
      <c r="CCB252" s="417"/>
      <c r="CCC252" s="417"/>
      <c r="CCD252" s="417"/>
      <c r="CCE252" s="417"/>
      <c r="CCF252" s="417"/>
      <c r="CCG252" s="417"/>
      <c r="CCH252" s="417"/>
      <c r="CCI252" s="417"/>
      <c r="CCJ252" s="417"/>
      <c r="CCK252" s="417"/>
      <c r="CCL252" s="417"/>
      <c r="CCM252" s="417"/>
      <c r="CCN252" s="417"/>
      <c r="CCO252" s="417"/>
      <c r="CCP252" s="417"/>
      <c r="CCQ252" s="417"/>
      <c r="CCR252" s="417"/>
      <c r="CCS252" s="417"/>
      <c r="CCT252" s="417"/>
      <c r="CCU252" s="417"/>
      <c r="CCV252" s="417"/>
      <c r="CCW252" s="417"/>
      <c r="CCX252" s="417"/>
      <c r="CCY252" s="417"/>
      <c r="CCZ252" s="417"/>
      <c r="CDA252" s="417"/>
      <c r="CDB252" s="417"/>
      <c r="CDC252" s="417"/>
      <c r="CDD252" s="417"/>
      <c r="CDE252" s="417"/>
      <c r="CDF252" s="417"/>
      <c r="CDG252" s="417"/>
      <c r="CDH252" s="417"/>
      <c r="CDI252" s="417"/>
      <c r="CDJ252" s="417"/>
      <c r="CDK252" s="417"/>
      <c r="CDL252" s="417"/>
      <c r="CDM252" s="417"/>
      <c r="CDN252" s="417"/>
      <c r="CDO252" s="417"/>
      <c r="CDP252" s="417"/>
      <c r="CDQ252" s="417"/>
      <c r="CDR252" s="417"/>
      <c r="CDS252" s="417"/>
      <c r="CDT252" s="417"/>
      <c r="CDU252" s="417"/>
      <c r="CDV252" s="417"/>
      <c r="CDW252" s="417"/>
      <c r="CDX252" s="417"/>
      <c r="CDY252" s="417"/>
      <c r="CDZ252" s="417"/>
      <c r="CEA252" s="417"/>
      <c r="CEB252" s="417"/>
      <c r="CEC252" s="417"/>
      <c r="CED252" s="417"/>
      <c r="CEE252" s="417"/>
      <c r="CEF252" s="417"/>
      <c r="CEG252" s="417"/>
      <c r="CEH252" s="417"/>
      <c r="CEI252" s="417"/>
      <c r="CEJ252" s="417"/>
      <c r="CEK252" s="417"/>
      <c r="CEL252" s="417"/>
      <c r="CEM252" s="417"/>
      <c r="CEN252" s="417"/>
      <c r="CEO252" s="417"/>
      <c r="CEP252" s="417"/>
      <c r="CEQ252" s="417"/>
      <c r="CER252" s="417"/>
      <c r="CES252" s="417"/>
      <c r="CET252" s="417"/>
      <c r="CEU252" s="417"/>
      <c r="CEV252" s="417"/>
      <c r="CEW252" s="417"/>
      <c r="CEX252" s="417"/>
      <c r="CEY252" s="417"/>
      <c r="CEZ252" s="417"/>
      <c r="CFA252" s="417"/>
      <c r="CFB252" s="417"/>
      <c r="CFC252" s="417"/>
      <c r="CFD252" s="417"/>
      <c r="CFE252" s="417"/>
      <c r="CFF252" s="417"/>
      <c r="CFG252" s="417"/>
      <c r="CFH252" s="417"/>
      <c r="CFI252" s="417"/>
      <c r="CFJ252" s="417"/>
      <c r="CFK252" s="417"/>
      <c r="CFL252" s="417"/>
      <c r="CFM252" s="417"/>
      <c r="CFN252" s="417"/>
      <c r="CFO252" s="417"/>
      <c r="CFP252" s="417"/>
      <c r="CFQ252" s="417"/>
      <c r="CFR252" s="417"/>
      <c r="CFS252" s="417"/>
      <c r="CFT252" s="417"/>
      <c r="CFU252" s="417"/>
      <c r="CFV252" s="417"/>
      <c r="CFW252" s="417"/>
      <c r="CFX252" s="417"/>
      <c r="CFY252" s="417"/>
      <c r="CFZ252" s="417"/>
      <c r="CGA252" s="417"/>
      <c r="CGB252" s="417"/>
      <c r="CGC252" s="417"/>
      <c r="CGD252" s="417"/>
      <c r="CGE252" s="417"/>
      <c r="CGF252" s="417"/>
      <c r="CGG252" s="417"/>
      <c r="CGH252" s="417"/>
      <c r="CGI252" s="417"/>
      <c r="CGJ252" s="417"/>
      <c r="CGK252" s="417"/>
      <c r="CGL252" s="417"/>
      <c r="CGM252" s="417"/>
      <c r="CGN252" s="417"/>
      <c r="CGO252" s="417"/>
      <c r="CGP252" s="417"/>
      <c r="CGQ252" s="417"/>
      <c r="CGR252" s="417"/>
      <c r="CGS252" s="417"/>
      <c r="CGT252" s="417"/>
      <c r="CGU252" s="417"/>
      <c r="CGV252" s="417"/>
      <c r="CGW252" s="417"/>
      <c r="CGX252" s="417"/>
      <c r="CGY252" s="417"/>
      <c r="CGZ252" s="417"/>
      <c r="CHA252" s="417"/>
      <c r="CHB252" s="417"/>
      <c r="CHC252" s="417"/>
      <c r="CHD252" s="417"/>
      <c r="CHE252" s="417"/>
      <c r="CHF252" s="417"/>
      <c r="CHG252" s="417"/>
      <c r="CHH252" s="417"/>
      <c r="CHI252" s="417"/>
      <c r="CHJ252" s="417"/>
      <c r="CHK252" s="417"/>
      <c r="CHL252" s="417"/>
      <c r="CHM252" s="417"/>
      <c r="CHN252" s="417"/>
      <c r="CHO252" s="417"/>
      <c r="CHP252" s="417"/>
      <c r="CHQ252" s="417"/>
      <c r="CHR252" s="417"/>
      <c r="CHS252" s="417"/>
      <c r="CHT252" s="417"/>
      <c r="CHU252" s="417"/>
      <c r="CHV252" s="417"/>
      <c r="CHW252" s="417"/>
      <c r="CHX252" s="417"/>
      <c r="CHY252" s="417"/>
      <c r="CHZ252" s="417"/>
      <c r="CIA252" s="417"/>
      <c r="CIB252" s="417"/>
      <c r="CIC252" s="417"/>
      <c r="CID252" s="417"/>
      <c r="CIE252" s="417"/>
      <c r="CIF252" s="417"/>
      <c r="CIG252" s="417"/>
      <c r="CIH252" s="417"/>
      <c r="CII252" s="417"/>
      <c r="CIJ252" s="417"/>
      <c r="CIK252" s="417"/>
      <c r="CIL252" s="417"/>
      <c r="CIM252" s="417"/>
      <c r="CIN252" s="417"/>
      <c r="CIO252" s="417"/>
      <c r="CIP252" s="417"/>
      <c r="CIQ252" s="417"/>
      <c r="CIR252" s="417"/>
      <c r="CIS252" s="417"/>
      <c r="CIT252" s="417"/>
      <c r="CIU252" s="417"/>
      <c r="CIV252" s="417"/>
      <c r="CIW252" s="417"/>
      <c r="CIX252" s="417"/>
      <c r="CIY252" s="417"/>
      <c r="CIZ252" s="417"/>
      <c r="CJA252" s="417"/>
      <c r="CJB252" s="417"/>
      <c r="CJC252" s="417"/>
      <c r="CJD252" s="417"/>
      <c r="CJE252" s="417"/>
      <c r="CJF252" s="417"/>
      <c r="CJG252" s="417"/>
      <c r="CJH252" s="417"/>
      <c r="CJI252" s="417"/>
      <c r="CJJ252" s="417"/>
      <c r="CJK252" s="417"/>
      <c r="CJL252" s="417"/>
      <c r="CJM252" s="417"/>
      <c r="CJN252" s="417"/>
      <c r="CJO252" s="417"/>
      <c r="CJP252" s="417"/>
      <c r="CJQ252" s="417"/>
      <c r="CJR252" s="417"/>
      <c r="CJS252" s="417"/>
      <c r="CJT252" s="417"/>
      <c r="CJU252" s="417"/>
      <c r="CJV252" s="417"/>
      <c r="CJW252" s="417"/>
      <c r="CJX252" s="417"/>
      <c r="CJY252" s="417"/>
      <c r="CJZ252" s="417"/>
      <c r="CKA252" s="417"/>
      <c r="CKB252" s="417"/>
      <c r="CKC252" s="417"/>
      <c r="CKD252" s="417"/>
      <c r="CKE252" s="417"/>
      <c r="CKF252" s="417"/>
      <c r="CKG252" s="417"/>
      <c r="CKH252" s="417"/>
      <c r="CKI252" s="417"/>
      <c r="CKJ252" s="417"/>
      <c r="CKK252" s="417"/>
      <c r="CKL252" s="417"/>
      <c r="CKM252" s="417"/>
      <c r="CKN252" s="417"/>
      <c r="CKO252" s="417"/>
      <c r="CKP252" s="417"/>
      <c r="CKQ252" s="417"/>
      <c r="CKR252" s="417"/>
      <c r="CKS252" s="417"/>
      <c r="CKT252" s="417"/>
      <c r="CKU252" s="417"/>
      <c r="CKV252" s="417"/>
      <c r="CKW252" s="417"/>
      <c r="CKX252" s="417"/>
      <c r="CKY252" s="417"/>
      <c r="CKZ252" s="417"/>
      <c r="CLA252" s="417"/>
      <c r="CLB252" s="417"/>
      <c r="CLC252" s="417"/>
      <c r="CLD252" s="417"/>
      <c r="CLE252" s="417"/>
      <c r="CLF252" s="417"/>
      <c r="CLG252" s="417"/>
      <c r="CLH252" s="417"/>
      <c r="CLI252" s="417"/>
      <c r="CLJ252" s="417"/>
      <c r="CLK252" s="417"/>
      <c r="CLL252" s="417"/>
      <c r="CLM252" s="417"/>
      <c r="CLN252" s="417"/>
      <c r="CLO252" s="417"/>
      <c r="CLP252" s="417"/>
      <c r="CLQ252" s="417"/>
      <c r="CLR252" s="417"/>
      <c r="CLS252" s="417"/>
      <c r="CLT252" s="417"/>
      <c r="CLU252" s="417"/>
      <c r="CLV252" s="417"/>
      <c r="CLW252" s="417"/>
      <c r="CLX252" s="417"/>
      <c r="CLY252" s="417"/>
      <c r="CLZ252" s="417"/>
      <c r="CMA252" s="417"/>
      <c r="CMB252" s="417"/>
      <c r="CMC252" s="417"/>
      <c r="CMD252" s="417"/>
      <c r="CME252" s="417"/>
      <c r="CMF252" s="417"/>
      <c r="CMG252" s="417"/>
      <c r="CMH252" s="417"/>
      <c r="CMI252" s="417"/>
      <c r="CMJ252" s="417"/>
      <c r="CMK252" s="417"/>
      <c r="CML252" s="417"/>
      <c r="CMM252" s="417"/>
      <c r="CMN252" s="417"/>
      <c r="CMO252" s="417"/>
      <c r="CMP252" s="417"/>
      <c r="CMQ252" s="417"/>
      <c r="CMR252" s="417"/>
      <c r="CMS252" s="417"/>
      <c r="CMT252" s="417"/>
      <c r="CMU252" s="417"/>
      <c r="CMV252" s="417"/>
      <c r="CMW252" s="417"/>
      <c r="CMX252" s="417"/>
      <c r="CMY252" s="417"/>
      <c r="CMZ252" s="417"/>
      <c r="CNA252" s="417"/>
      <c r="CNB252" s="417"/>
      <c r="CNC252" s="417"/>
      <c r="CND252" s="417"/>
      <c r="CNE252" s="417"/>
      <c r="CNF252" s="417"/>
      <c r="CNG252" s="417"/>
      <c r="CNH252" s="417"/>
      <c r="CNI252" s="417"/>
      <c r="CNJ252" s="417"/>
      <c r="CNK252" s="417"/>
      <c r="CNL252" s="417"/>
      <c r="CNM252" s="417"/>
      <c r="CNN252" s="417"/>
      <c r="CNO252" s="417"/>
      <c r="CNP252" s="417"/>
      <c r="CNQ252" s="417"/>
      <c r="CNR252" s="417"/>
      <c r="CNS252" s="417"/>
      <c r="CNT252" s="417"/>
      <c r="CNU252" s="417"/>
      <c r="CNV252" s="417"/>
      <c r="CNW252" s="417"/>
      <c r="CNX252" s="417"/>
      <c r="CNY252" s="417"/>
      <c r="CNZ252" s="417"/>
      <c r="COA252" s="417"/>
      <c r="COB252" s="417"/>
      <c r="COC252" s="417"/>
      <c r="COD252" s="417"/>
      <c r="COE252" s="417"/>
      <c r="COF252" s="417"/>
      <c r="COG252" s="417"/>
      <c r="COH252" s="417"/>
      <c r="COI252" s="417"/>
      <c r="COJ252" s="417"/>
      <c r="COK252" s="417"/>
      <c r="COL252" s="417"/>
      <c r="COM252" s="417"/>
      <c r="CON252" s="417"/>
      <c r="COO252" s="417"/>
      <c r="COP252" s="417"/>
      <c r="COQ252" s="417"/>
      <c r="COR252" s="417"/>
      <c r="COS252" s="417"/>
      <c r="COT252" s="417"/>
      <c r="COU252" s="417"/>
      <c r="COV252" s="417"/>
      <c r="COW252" s="417"/>
      <c r="COX252" s="417"/>
      <c r="COY252" s="417"/>
    </row>
    <row r="253" spans="1:2443" s="431" customFormat="1" x14ac:dyDescent="0.35">
      <c r="A253" s="307" t="s">
        <v>585</v>
      </c>
      <c r="B253" s="307" t="s">
        <v>108</v>
      </c>
      <c r="C253" s="307">
        <v>2006</v>
      </c>
      <c r="D253" s="307" t="s">
        <v>608</v>
      </c>
      <c r="E253" s="307">
        <v>3</v>
      </c>
      <c r="F253" s="331" t="s">
        <v>348</v>
      </c>
      <c r="G253" s="469">
        <f t="shared" si="9"/>
        <v>3</v>
      </c>
      <c r="H253" s="331" t="s">
        <v>352</v>
      </c>
      <c r="I253" s="416"/>
      <c r="J253" s="416"/>
      <c r="K253" s="416"/>
      <c r="L253" s="416"/>
      <c r="M253" s="416"/>
      <c r="N253" s="416"/>
      <c r="O253" s="416"/>
      <c r="P253" s="416"/>
      <c r="Q253" s="416"/>
      <c r="R253" s="363"/>
      <c r="S253" s="416"/>
      <c r="T253" s="416"/>
      <c r="U253" s="416"/>
      <c r="V253" s="416"/>
      <c r="W253" s="416"/>
      <c r="X253" s="416"/>
      <c r="Y253" s="416"/>
      <c r="Z253" s="416"/>
      <c r="AA253" s="416"/>
      <c r="AB253" s="416"/>
      <c r="AC253" s="416"/>
      <c r="AD253" s="416"/>
      <c r="AE253" s="416"/>
      <c r="AF253" s="416"/>
      <c r="AG253" s="416"/>
      <c r="AH253" s="416"/>
      <c r="AI253" s="416"/>
      <c r="AJ253" s="416"/>
      <c r="AK253" s="416"/>
      <c r="AL253" s="416"/>
      <c r="AM253" s="416"/>
      <c r="AN253" s="416"/>
      <c r="AO253" s="416"/>
      <c r="AP253" s="416"/>
      <c r="AQ253" s="416"/>
      <c r="AR253" s="416"/>
      <c r="AS253" s="416"/>
      <c r="AT253" s="416"/>
      <c r="AU253" s="416"/>
      <c r="AV253" s="416"/>
      <c r="AW253" s="416"/>
      <c r="AX253" s="416"/>
      <c r="AY253" s="416"/>
      <c r="AZ253" s="416"/>
      <c r="BA253" s="416"/>
      <c r="BB253" s="416"/>
      <c r="BC253" s="416"/>
      <c r="BD253" s="416"/>
      <c r="BE253" s="416"/>
      <c r="BF253" s="416"/>
      <c r="BG253" s="416"/>
      <c r="BH253" s="416"/>
      <c r="BI253" s="416"/>
      <c r="BJ253" s="416"/>
      <c r="BK253" s="416"/>
      <c r="BL253" s="416"/>
      <c r="BM253" s="416"/>
      <c r="BN253" s="416"/>
      <c r="BO253" s="416"/>
      <c r="BP253" s="416"/>
      <c r="BQ253" s="416"/>
      <c r="BR253" s="416"/>
      <c r="BS253" s="416"/>
      <c r="BT253" s="416"/>
      <c r="BU253" s="416"/>
      <c r="BV253" s="416"/>
      <c r="BW253" s="416"/>
      <c r="BX253" s="416"/>
      <c r="BY253" s="416"/>
      <c r="BZ253" s="416"/>
      <c r="CA253" s="416"/>
      <c r="CB253" s="416"/>
      <c r="CC253" s="416"/>
      <c r="CD253" s="416"/>
      <c r="CE253" s="416"/>
      <c r="CF253" s="416"/>
      <c r="CG253" s="416"/>
      <c r="CH253" s="416"/>
      <c r="CI253" s="416"/>
      <c r="CJ253" s="416"/>
      <c r="CK253" s="416"/>
      <c r="CL253" s="416"/>
      <c r="CM253" s="416"/>
      <c r="CN253" s="416"/>
      <c r="CO253" s="416"/>
      <c r="CP253" s="416"/>
      <c r="CQ253" s="416"/>
      <c r="CR253" s="416"/>
      <c r="CS253" s="416"/>
      <c r="CT253" s="416"/>
      <c r="CU253" s="416"/>
      <c r="CV253" s="416"/>
      <c r="CW253" s="416"/>
      <c r="CX253" s="416"/>
      <c r="CY253" s="416"/>
      <c r="CZ253" s="416"/>
      <c r="DA253" s="416"/>
      <c r="DB253" s="416"/>
      <c r="DC253" s="416"/>
      <c r="DD253" s="416"/>
      <c r="DE253" s="416"/>
      <c r="DF253" s="416"/>
      <c r="DG253" s="416"/>
      <c r="DH253" s="416"/>
      <c r="DI253" s="416"/>
      <c r="DJ253" s="416"/>
      <c r="DK253" s="416"/>
      <c r="DL253" s="416"/>
      <c r="DM253" s="416"/>
      <c r="DN253" s="416"/>
      <c r="DO253" s="416"/>
      <c r="DP253" s="416"/>
      <c r="DQ253" s="416"/>
      <c r="DR253" s="416"/>
      <c r="DS253" s="416"/>
      <c r="DT253" s="416"/>
      <c r="DU253" s="416"/>
      <c r="DV253" s="416"/>
      <c r="DW253" s="416"/>
      <c r="DX253" s="416"/>
      <c r="DY253" s="416"/>
      <c r="DZ253" s="416"/>
      <c r="EA253" s="416"/>
      <c r="EB253" s="416"/>
      <c r="EC253" s="416"/>
      <c r="ED253" s="416"/>
      <c r="EE253" s="416"/>
      <c r="EF253" s="416"/>
      <c r="EG253" s="416"/>
      <c r="EH253" s="416"/>
      <c r="EI253" s="416"/>
      <c r="EJ253" s="416"/>
      <c r="EK253" s="416"/>
      <c r="EL253" s="416"/>
      <c r="EM253" s="416"/>
      <c r="EN253" s="416"/>
      <c r="EO253" s="416"/>
      <c r="EP253" s="416"/>
      <c r="EQ253" s="416"/>
      <c r="ER253" s="416"/>
      <c r="ES253" s="416"/>
      <c r="ET253" s="416"/>
      <c r="EU253" s="416"/>
      <c r="EV253" s="416"/>
      <c r="EW253" s="416"/>
      <c r="EX253" s="416"/>
      <c r="EY253" s="416"/>
      <c r="EZ253" s="416"/>
      <c r="FA253" s="416"/>
      <c r="FB253" s="416"/>
      <c r="FC253" s="416"/>
      <c r="FD253" s="416"/>
      <c r="FE253" s="416"/>
      <c r="FF253" s="416"/>
      <c r="FG253" s="416"/>
      <c r="FH253" s="416"/>
      <c r="FI253" s="416"/>
      <c r="FJ253" s="416"/>
      <c r="FK253" s="416"/>
      <c r="FL253" s="416"/>
      <c r="FM253" s="416"/>
      <c r="FN253" s="416"/>
      <c r="FO253" s="416"/>
      <c r="FP253" s="416"/>
      <c r="FQ253" s="416"/>
      <c r="FR253" s="416"/>
      <c r="FS253" s="416"/>
      <c r="FT253" s="416"/>
      <c r="FU253" s="416"/>
      <c r="FV253" s="416"/>
      <c r="FW253" s="416"/>
      <c r="FX253" s="416"/>
      <c r="FY253" s="416"/>
      <c r="FZ253" s="416"/>
      <c r="GA253" s="416"/>
      <c r="GB253" s="416"/>
      <c r="GC253" s="416"/>
      <c r="GD253" s="416"/>
      <c r="GE253" s="416"/>
      <c r="GF253" s="416"/>
      <c r="GG253" s="416"/>
      <c r="GH253" s="416"/>
      <c r="GI253" s="416"/>
      <c r="GJ253" s="416"/>
      <c r="GK253" s="416"/>
      <c r="GL253" s="416"/>
      <c r="GM253" s="416"/>
      <c r="GN253" s="416"/>
      <c r="GO253" s="416"/>
      <c r="GP253" s="416"/>
      <c r="GQ253" s="416"/>
      <c r="GR253" s="416"/>
      <c r="GS253" s="416"/>
      <c r="GT253" s="416"/>
      <c r="GU253" s="416"/>
      <c r="GV253" s="416"/>
      <c r="GW253" s="416"/>
      <c r="GX253" s="416"/>
      <c r="GY253" s="416"/>
      <c r="GZ253" s="416"/>
      <c r="HA253" s="416"/>
      <c r="HB253" s="416"/>
      <c r="HC253" s="416"/>
      <c r="HD253" s="416"/>
      <c r="HE253" s="416"/>
      <c r="HF253" s="416"/>
      <c r="HG253" s="416"/>
      <c r="HH253" s="416"/>
      <c r="HI253" s="416"/>
      <c r="HJ253" s="416"/>
      <c r="HK253" s="416"/>
      <c r="HL253" s="416"/>
      <c r="HM253" s="416"/>
      <c r="HN253" s="416"/>
      <c r="HO253" s="416"/>
      <c r="HP253" s="416"/>
      <c r="HQ253" s="416"/>
      <c r="HR253" s="416"/>
      <c r="HS253" s="416"/>
      <c r="HT253" s="416"/>
      <c r="HU253" s="416"/>
      <c r="HV253" s="416"/>
      <c r="HW253" s="416"/>
      <c r="HX253" s="416"/>
      <c r="HY253" s="416"/>
      <c r="HZ253" s="416"/>
      <c r="IA253" s="416"/>
      <c r="IB253" s="416"/>
      <c r="IC253" s="416"/>
      <c r="ID253" s="416"/>
      <c r="IE253" s="416"/>
      <c r="IF253" s="416"/>
      <c r="IG253" s="416"/>
      <c r="IH253" s="416"/>
      <c r="II253" s="416"/>
      <c r="IJ253" s="416"/>
      <c r="IK253" s="416"/>
      <c r="IL253" s="416"/>
      <c r="IM253" s="416"/>
      <c r="IN253" s="416"/>
      <c r="IO253" s="416"/>
      <c r="IP253" s="416"/>
      <c r="IQ253" s="416"/>
      <c r="IR253" s="416"/>
      <c r="IS253" s="416"/>
      <c r="IT253" s="416"/>
      <c r="IU253" s="416"/>
      <c r="IV253" s="416"/>
      <c r="IW253" s="416"/>
      <c r="IX253" s="416"/>
      <c r="IY253" s="416"/>
      <c r="IZ253" s="416"/>
      <c r="JA253" s="416"/>
      <c r="JB253" s="416"/>
      <c r="JC253" s="416"/>
      <c r="JD253" s="416"/>
      <c r="JE253" s="416"/>
      <c r="JF253" s="416"/>
      <c r="JG253" s="416"/>
      <c r="JH253" s="416"/>
      <c r="JI253" s="416"/>
      <c r="JJ253" s="416"/>
      <c r="JK253" s="416"/>
      <c r="JL253" s="416"/>
      <c r="JM253" s="416"/>
      <c r="JN253" s="416"/>
      <c r="JO253" s="416"/>
      <c r="JP253" s="416"/>
      <c r="JQ253" s="416"/>
      <c r="JR253" s="416"/>
      <c r="JS253" s="416"/>
      <c r="JT253" s="416"/>
      <c r="JU253" s="416"/>
      <c r="JV253" s="416"/>
      <c r="JW253" s="416"/>
      <c r="JX253" s="416"/>
      <c r="JY253" s="416"/>
      <c r="JZ253" s="416"/>
      <c r="KA253" s="416"/>
      <c r="KB253" s="416"/>
      <c r="KC253" s="416"/>
      <c r="KD253" s="416"/>
      <c r="KE253" s="416"/>
      <c r="KF253" s="416"/>
      <c r="KG253" s="416"/>
      <c r="KH253" s="416"/>
      <c r="KI253" s="416"/>
      <c r="KJ253" s="416"/>
      <c r="KK253" s="416"/>
      <c r="KL253" s="416"/>
      <c r="KM253" s="416"/>
      <c r="KN253" s="416"/>
      <c r="KO253" s="416"/>
      <c r="KP253" s="416"/>
      <c r="KQ253" s="416"/>
      <c r="KR253" s="416"/>
      <c r="KS253" s="416"/>
      <c r="KT253" s="416"/>
      <c r="KU253" s="416"/>
      <c r="KV253" s="416"/>
      <c r="KW253" s="416"/>
      <c r="KX253" s="416"/>
      <c r="KY253" s="416"/>
      <c r="KZ253" s="416"/>
      <c r="LA253" s="416"/>
      <c r="LB253" s="416"/>
      <c r="LC253" s="416"/>
      <c r="LD253" s="416"/>
      <c r="LE253" s="416"/>
      <c r="LF253" s="416"/>
      <c r="LG253" s="416"/>
      <c r="LH253" s="416"/>
      <c r="LI253" s="416"/>
      <c r="LJ253" s="416"/>
      <c r="LK253" s="416"/>
      <c r="LL253" s="416"/>
      <c r="LM253" s="416"/>
      <c r="LN253" s="416"/>
      <c r="LO253" s="416"/>
      <c r="LP253" s="416"/>
      <c r="LQ253" s="416"/>
      <c r="LR253" s="416"/>
      <c r="LS253" s="416"/>
      <c r="LT253" s="416"/>
      <c r="LU253" s="416"/>
      <c r="LV253" s="416"/>
      <c r="LW253" s="416"/>
      <c r="LX253" s="416"/>
      <c r="LY253" s="416"/>
      <c r="LZ253" s="416"/>
      <c r="MA253" s="416"/>
      <c r="MB253" s="416"/>
      <c r="MC253" s="416"/>
      <c r="MD253" s="416"/>
      <c r="ME253" s="416"/>
      <c r="MF253" s="416"/>
      <c r="MG253" s="416"/>
      <c r="MH253" s="416"/>
      <c r="MI253" s="416"/>
      <c r="MJ253" s="416"/>
      <c r="MK253" s="416"/>
      <c r="ML253" s="416"/>
      <c r="MM253" s="416"/>
      <c r="MN253" s="416"/>
      <c r="MO253" s="416"/>
      <c r="MP253" s="416"/>
      <c r="MQ253" s="416"/>
      <c r="MR253" s="416"/>
      <c r="MS253" s="416"/>
      <c r="MT253" s="416"/>
      <c r="MU253" s="416"/>
      <c r="MV253" s="416"/>
      <c r="MW253" s="416"/>
      <c r="MX253" s="416"/>
      <c r="MY253" s="416"/>
      <c r="MZ253" s="416"/>
      <c r="NA253" s="416"/>
      <c r="NB253" s="416"/>
      <c r="NC253" s="416"/>
      <c r="ND253" s="416"/>
      <c r="NE253" s="416"/>
      <c r="NF253" s="416"/>
      <c r="NG253" s="416"/>
      <c r="NH253" s="416"/>
      <c r="NI253" s="416"/>
      <c r="NJ253" s="416"/>
      <c r="NK253" s="416"/>
      <c r="NL253" s="416"/>
      <c r="NM253" s="416"/>
      <c r="NN253" s="416"/>
      <c r="NO253" s="416"/>
      <c r="NP253" s="416"/>
      <c r="NQ253" s="416"/>
      <c r="NR253" s="416"/>
      <c r="NS253" s="416"/>
      <c r="NT253" s="416"/>
      <c r="NU253" s="416"/>
      <c r="NV253" s="416"/>
      <c r="NW253" s="416"/>
      <c r="NX253" s="416"/>
      <c r="NY253" s="416"/>
      <c r="NZ253" s="416"/>
      <c r="OA253" s="416"/>
      <c r="OB253" s="416"/>
      <c r="OC253" s="416"/>
      <c r="OD253" s="416"/>
      <c r="OE253" s="416"/>
      <c r="OF253" s="416"/>
      <c r="OG253" s="416"/>
      <c r="OH253" s="416"/>
      <c r="OI253" s="416"/>
      <c r="OJ253" s="416"/>
      <c r="OK253" s="416"/>
      <c r="OL253" s="416"/>
      <c r="OM253" s="416"/>
      <c r="ON253" s="416"/>
      <c r="OO253" s="416"/>
      <c r="OP253" s="416"/>
      <c r="OQ253" s="416"/>
      <c r="OR253" s="416"/>
      <c r="OS253" s="416"/>
      <c r="OT253" s="416"/>
      <c r="OU253" s="416"/>
      <c r="OV253" s="416"/>
      <c r="OW253" s="416"/>
      <c r="OX253" s="416"/>
      <c r="OY253" s="416"/>
      <c r="OZ253" s="416"/>
      <c r="PA253" s="416"/>
      <c r="PB253" s="416"/>
      <c r="PC253" s="416"/>
      <c r="PD253" s="416"/>
      <c r="PE253" s="416"/>
      <c r="PF253" s="416"/>
      <c r="PG253" s="416"/>
      <c r="PH253" s="416"/>
      <c r="PI253" s="416"/>
      <c r="PJ253" s="416"/>
      <c r="PK253" s="416"/>
      <c r="PL253" s="416"/>
      <c r="PM253" s="416"/>
      <c r="PN253" s="416"/>
      <c r="PO253" s="416"/>
      <c r="PP253" s="416"/>
      <c r="PQ253" s="416"/>
      <c r="PR253" s="416"/>
      <c r="PS253" s="416"/>
      <c r="PT253" s="416"/>
      <c r="PU253" s="416"/>
      <c r="PV253" s="416"/>
      <c r="PW253" s="416"/>
      <c r="PX253" s="416"/>
      <c r="PY253" s="416"/>
      <c r="PZ253" s="416"/>
      <c r="QA253" s="416"/>
      <c r="QB253" s="416"/>
      <c r="QC253" s="416"/>
      <c r="QD253" s="416"/>
      <c r="QE253" s="416"/>
      <c r="QF253" s="416"/>
      <c r="QG253" s="416"/>
      <c r="QH253" s="416"/>
      <c r="QI253" s="416"/>
      <c r="QJ253" s="416"/>
      <c r="QK253" s="416"/>
      <c r="QL253" s="416"/>
      <c r="QM253" s="416"/>
      <c r="QN253" s="416"/>
      <c r="QO253" s="416"/>
      <c r="QP253" s="416"/>
      <c r="QQ253" s="416"/>
      <c r="QR253" s="416"/>
      <c r="QS253" s="416"/>
      <c r="QT253" s="416"/>
      <c r="QU253" s="416"/>
      <c r="QV253" s="416"/>
      <c r="QW253" s="416"/>
      <c r="QX253" s="416"/>
      <c r="QY253" s="416"/>
      <c r="QZ253" s="416"/>
      <c r="RA253" s="416"/>
      <c r="RB253" s="416"/>
      <c r="RC253" s="416"/>
      <c r="RD253" s="416"/>
      <c r="RE253" s="416"/>
      <c r="RF253" s="416"/>
      <c r="RG253" s="416"/>
      <c r="RH253" s="416"/>
      <c r="RI253" s="416"/>
      <c r="RJ253" s="416"/>
      <c r="RK253" s="416"/>
      <c r="RL253" s="416"/>
      <c r="RM253" s="416"/>
      <c r="RN253" s="416"/>
      <c r="RO253" s="416"/>
      <c r="RP253" s="416"/>
      <c r="RQ253" s="416"/>
      <c r="RR253" s="416"/>
      <c r="RS253" s="416"/>
      <c r="RT253" s="416"/>
      <c r="RU253" s="416"/>
      <c r="RV253" s="416"/>
      <c r="RW253" s="416"/>
      <c r="RX253" s="416"/>
      <c r="RY253" s="416"/>
      <c r="RZ253" s="416"/>
      <c r="SA253" s="416"/>
      <c r="SB253" s="416"/>
      <c r="SC253" s="416"/>
      <c r="SD253" s="416"/>
      <c r="SE253" s="416"/>
      <c r="SF253" s="416"/>
      <c r="SG253" s="416"/>
      <c r="SH253" s="416"/>
      <c r="SI253" s="416"/>
      <c r="SJ253" s="416"/>
      <c r="SK253" s="416"/>
      <c r="SL253" s="416"/>
      <c r="SM253" s="416"/>
      <c r="SN253" s="416"/>
      <c r="SO253" s="416"/>
      <c r="SP253" s="416"/>
      <c r="SQ253" s="416"/>
      <c r="SR253" s="416"/>
      <c r="SS253" s="416"/>
      <c r="ST253" s="416"/>
      <c r="SU253" s="416"/>
      <c r="SV253" s="416"/>
      <c r="SW253" s="416"/>
      <c r="SX253" s="416"/>
      <c r="SY253" s="416"/>
      <c r="SZ253" s="416"/>
      <c r="TA253" s="416"/>
      <c r="TB253" s="416"/>
      <c r="TC253" s="416"/>
      <c r="TD253" s="416"/>
      <c r="TE253" s="416"/>
      <c r="TF253" s="416"/>
      <c r="TG253" s="416"/>
      <c r="TH253" s="416"/>
      <c r="TI253" s="416"/>
      <c r="TJ253" s="416"/>
      <c r="TK253" s="416"/>
      <c r="TL253" s="416"/>
      <c r="TM253" s="416"/>
      <c r="TN253" s="416"/>
      <c r="TO253" s="416"/>
      <c r="TP253" s="416"/>
      <c r="TQ253" s="416"/>
      <c r="TR253" s="416"/>
      <c r="TS253" s="416"/>
      <c r="TT253" s="416"/>
      <c r="TU253" s="416"/>
      <c r="TV253" s="416"/>
      <c r="TW253" s="416"/>
      <c r="TX253" s="416"/>
      <c r="TY253" s="416"/>
      <c r="TZ253" s="416"/>
      <c r="UA253" s="416"/>
      <c r="UB253" s="416"/>
      <c r="UC253" s="416"/>
      <c r="UD253" s="416"/>
      <c r="UE253" s="416"/>
      <c r="UF253" s="416"/>
      <c r="UG253" s="416"/>
      <c r="UH253" s="416"/>
      <c r="UI253" s="416"/>
      <c r="UJ253" s="416"/>
      <c r="UK253" s="416"/>
      <c r="UL253" s="416"/>
      <c r="UM253" s="416"/>
      <c r="UN253" s="416"/>
      <c r="UO253" s="416"/>
      <c r="UP253" s="416"/>
      <c r="UQ253" s="416"/>
      <c r="UR253" s="416"/>
      <c r="US253" s="416"/>
      <c r="UT253" s="416"/>
      <c r="UU253" s="416"/>
      <c r="UV253" s="416"/>
      <c r="UW253" s="416"/>
      <c r="UX253" s="416"/>
      <c r="UY253" s="416"/>
      <c r="UZ253" s="416"/>
      <c r="VA253" s="416"/>
      <c r="VB253" s="416"/>
      <c r="VC253" s="416"/>
      <c r="VD253" s="416"/>
      <c r="VE253" s="416"/>
      <c r="VF253" s="416"/>
      <c r="VG253" s="416"/>
      <c r="VH253" s="416"/>
      <c r="VI253" s="416"/>
      <c r="VJ253" s="416"/>
      <c r="VK253" s="416"/>
      <c r="VL253" s="416"/>
      <c r="VM253" s="416"/>
      <c r="VN253" s="416"/>
      <c r="VO253" s="416"/>
      <c r="VP253" s="416"/>
      <c r="VQ253" s="416"/>
      <c r="VR253" s="416"/>
      <c r="VS253" s="416"/>
      <c r="VT253" s="416"/>
      <c r="VU253" s="416"/>
      <c r="VV253" s="416"/>
      <c r="VW253" s="416"/>
      <c r="VX253" s="416"/>
      <c r="VY253" s="416"/>
      <c r="VZ253" s="416"/>
      <c r="WA253" s="416"/>
      <c r="WB253" s="416"/>
      <c r="WC253" s="416"/>
      <c r="WD253" s="416"/>
      <c r="WE253" s="416"/>
      <c r="WF253" s="416"/>
      <c r="WG253" s="416"/>
      <c r="WH253" s="416"/>
      <c r="WI253" s="416"/>
      <c r="WJ253" s="416"/>
      <c r="WK253" s="416"/>
      <c r="WL253" s="416"/>
      <c r="WM253" s="416"/>
      <c r="WN253" s="416"/>
      <c r="WO253" s="416"/>
      <c r="WP253" s="416"/>
      <c r="WQ253" s="416"/>
      <c r="WR253" s="416"/>
      <c r="WS253" s="416"/>
      <c r="WT253" s="416"/>
      <c r="WU253" s="416"/>
      <c r="WV253" s="416"/>
      <c r="WW253" s="416"/>
      <c r="WX253" s="416"/>
      <c r="WY253" s="416"/>
      <c r="WZ253" s="416"/>
      <c r="XA253" s="416"/>
      <c r="XB253" s="416"/>
      <c r="XC253" s="416"/>
      <c r="XD253" s="416"/>
      <c r="XE253" s="416"/>
      <c r="XF253" s="416"/>
      <c r="XG253" s="416"/>
      <c r="XH253" s="416"/>
      <c r="XI253" s="416"/>
      <c r="XJ253" s="416"/>
      <c r="XK253" s="416"/>
      <c r="XL253" s="416"/>
      <c r="XM253" s="416"/>
      <c r="XN253" s="416"/>
      <c r="XO253" s="416"/>
      <c r="XP253" s="416"/>
      <c r="XQ253" s="416"/>
      <c r="XR253" s="417"/>
      <c r="XS253" s="417"/>
      <c r="XT253" s="417"/>
      <c r="XU253" s="417"/>
      <c r="XV253" s="417"/>
      <c r="XW253" s="417"/>
      <c r="XX253" s="417"/>
      <c r="XY253" s="417"/>
      <c r="XZ253" s="417"/>
      <c r="YA253" s="417"/>
      <c r="YB253" s="417"/>
      <c r="YC253" s="417"/>
      <c r="YD253" s="417"/>
      <c r="YE253" s="417"/>
      <c r="YF253" s="417"/>
      <c r="YG253" s="417"/>
      <c r="YH253" s="417"/>
      <c r="YI253" s="417"/>
      <c r="YJ253" s="417"/>
      <c r="YK253" s="417"/>
      <c r="YL253" s="417"/>
      <c r="YM253" s="417"/>
      <c r="YN253" s="417"/>
      <c r="YO253" s="417"/>
      <c r="YP253" s="417"/>
      <c r="YQ253" s="417"/>
      <c r="YR253" s="417"/>
      <c r="YS253" s="417"/>
      <c r="YT253" s="417"/>
      <c r="YU253" s="417"/>
      <c r="YV253" s="417"/>
      <c r="YW253" s="417"/>
      <c r="YX253" s="417"/>
      <c r="YY253" s="417"/>
      <c r="YZ253" s="417"/>
      <c r="ZA253" s="417"/>
      <c r="ZB253" s="417"/>
      <c r="ZC253" s="417"/>
      <c r="ZD253" s="417"/>
      <c r="ZE253" s="417"/>
      <c r="ZF253" s="417"/>
      <c r="ZG253" s="417"/>
      <c r="ZH253" s="417"/>
      <c r="ZI253" s="417"/>
      <c r="ZJ253" s="417"/>
      <c r="ZK253" s="417"/>
      <c r="ZL253" s="417"/>
      <c r="ZM253" s="417"/>
      <c r="ZN253" s="417"/>
      <c r="ZO253" s="417"/>
      <c r="ZP253" s="417"/>
      <c r="ZQ253" s="417"/>
      <c r="ZR253" s="417"/>
      <c r="ZS253" s="417"/>
      <c r="ZT253" s="417"/>
      <c r="ZU253" s="417"/>
      <c r="ZV253" s="417"/>
      <c r="ZW253" s="417"/>
      <c r="ZX253" s="417"/>
      <c r="ZY253" s="417"/>
      <c r="ZZ253" s="417"/>
      <c r="AAA253" s="417"/>
      <c r="AAB253" s="417"/>
      <c r="AAC253" s="417"/>
      <c r="AAD253" s="417"/>
      <c r="AAE253" s="417"/>
      <c r="AAF253" s="417"/>
      <c r="AAG253" s="417"/>
      <c r="AAH253" s="417"/>
      <c r="AAI253" s="417"/>
      <c r="AAJ253" s="417"/>
      <c r="AAK253" s="417"/>
      <c r="AAL253" s="417"/>
      <c r="AAM253" s="417"/>
      <c r="AAN253" s="417"/>
      <c r="AAO253" s="417"/>
      <c r="AAP253" s="417"/>
      <c r="AAQ253" s="417"/>
      <c r="AAR253" s="417"/>
      <c r="AAS253" s="417"/>
      <c r="AAT253" s="417"/>
      <c r="AAU253" s="417"/>
      <c r="AAV253" s="417"/>
      <c r="AAW253" s="417"/>
      <c r="AAX253" s="417"/>
      <c r="AAY253" s="417"/>
      <c r="AAZ253" s="417"/>
      <c r="ABA253" s="417"/>
      <c r="ABB253" s="417"/>
      <c r="ABC253" s="417"/>
      <c r="ABD253" s="417"/>
      <c r="ABE253" s="417"/>
      <c r="ABF253" s="417"/>
      <c r="ABG253" s="417"/>
      <c r="ABH253" s="417"/>
      <c r="ABI253" s="417"/>
      <c r="ABJ253" s="417"/>
      <c r="ABK253" s="417"/>
      <c r="ABL253" s="417"/>
      <c r="ABM253" s="417"/>
      <c r="ABN253" s="417"/>
      <c r="ABO253" s="417"/>
      <c r="ABP253" s="417"/>
      <c r="ABQ253" s="417"/>
      <c r="ABR253" s="417"/>
      <c r="ABS253" s="417"/>
      <c r="ABT253" s="417"/>
      <c r="ABU253" s="417"/>
      <c r="ABV253" s="417"/>
      <c r="ABW253" s="417"/>
      <c r="ABX253" s="417"/>
      <c r="ABY253" s="417"/>
      <c r="ABZ253" s="417"/>
      <c r="ACA253" s="417"/>
      <c r="ACB253" s="417"/>
      <c r="ACC253" s="417"/>
      <c r="ACD253" s="417"/>
      <c r="ACE253" s="417"/>
      <c r="ACF253" s="417"/>
      <c r="ACG253" s="417"/>
      <c r="ACH253" s="417"/>
      <c r="ACI253" s="417"/>
      <c r="ACJ253" s="417"/>
      <c r="ACK253" s="417"/>
      <c r="ACL253" s="417"/>
      <c r="ACM253" s="417"/>
      <c r="ACN253" s="417"/>
      <c r="ACO253" s="417"/>
      <c r="ACP253" s="417"/>
      <c r="ACQ253" s="417"/>
      <c r="ACR253" s="417"/>
      <c r="ACS253" s="417"/>
      <c r="ACT253" s="417"/>
      <c r="ACU253" s="417"/>
      <c r="ACV253" s="417"/>
      <c r="ACW253" s="417"/>
      <c r="ACX253" s="417"/>
      <c r="ACY253" s="417"/>
      <c r="ACZ253" s="417"/>
      <c r="ADA253" s="417"/>
      <c r="ADB253" s="417"/>
      <c r="ADC253" s="417"/>
      <c r="ADD253" s="417"/>
      <c r="ADE253" s="417"/>
      <c r="ADF253" s="417"/>
      <c r="ADG253" s="417"/>
      <c r="ADH253" s="417"/>
      <c r="ADI253" s="417"/>
      <c r="ADJ253" s="417"/>
      <c r="ADK253" s="417"/>
      <c r="ADL253" s="417"/>
      <c r="ADM253" s="417"/>
      <c r="ADN253" s="417"/>
      <c r="ADO253" s="417"/>
      <c r="ADP253" s="417"/>
      <c r="ADQ253" s="417"/>
      <c r="ADR253" s="417"/>
      <c r="ADS253" s="417"/>
      <c r="ADT253" s="417"/>
      <c r="ADU253" s="417"/>
      <c r="ADV253" s="417"/>
      <c r="ADW253" s="417"/>
      <c r="ADX253" s="417"/>
      <c r="ADY253" s="417"/>
      <c r="ADZ253" s="417"/>
      <c r="AEA253" s="417"/>
      <c r="AEB253" s="417"/>
      <c r="AEC253" s="417"/>
      <c r="AED253" s="417"/>
      <c r="AEE253" s="417"/>
      <c r="AEF253" s="417"/>
      <c r="AEG253" s="417"/>
      <c r="AEH253" s="417"/>
      <c r="AEI253" s="417"/>
      <c r="AEJ253" s="417"/>
      <c r="AEK253" s="417"/>
      <c r="AEL253" s="417"/>
      <c r="AEM253" s="417"/>
      <c r="AEN253" s="417"/>
      <c r="AEO253" s="417"/>
      <c r="AEP253" s="417"/>
      <c r="AEQ253" s="417"/>
      <c r="AER253" s="417"/>
      <c r="AES253" s="417"/>
      <c r="AET253" s="417"/>
      <c r="AEU253" s="417"/>
      <c r="AEV253" s="417"/>
      <c r="AEW253" s="417"/>
      <c r="AEX253" s="417"/>
      <c r="AEY253" s="417"/>
      <c r="AEZ253" s="417"/>
      <c r="AFA253" s="417"/>
      <c r="AFB253" s="417"/>
      <c r="AFC253" s="417"/>
      <c r="AFD253" s="417"/>
      <c r="AFE253" s="417"/>
      <c r="AFF253" s="417"/>
      <c r="AFG253" s="417"/>
      <c r="AFH253" s="417"/>
      <c r="AFI253" s="417"/>
      <c r="AFJ253" s="417"/>
      <c r="AFK253" s="417"/>
      <c r="AFL253" s="417"/>
      <c r="AFM253" s="417"/>
      <c r="AFN253" s="417"/>
      <c r="AFO253" s="417"/>
      <c r="AFP253" s="417"/>
      <c r="AFQ253" s="417"/>
      <c r="AFR253" s="417"/>
      <c r="AFS253" s="417"/>
      <c r="AFT253" s="417"/>
      <c r="AFU253" s="417"/>
      <c r="AFV253" s="417"/>
      <c r="AFW253" s="417"/>
      <c r="AFX253" s="417"/>
      <c r="AFY253" s="417"/>
      <c r="AFZ253" s="417"/>
      <c r="AGA253" s="417"/>
      <c r="AGB253" s="417"/>
      <c r="AGC253" s="417"/>
      <c r="AGD253" s="417"/>
      <c r="AGE253" s="417"/>
      <c r="AGF253" s="417"/>
      <c r="AGG253" s="417"/>
      <c r="AGH253" s="417"/>
      <c r="AGI253" s="417"/>
      <c r="AGJ253" s="417"/>
      <c r="AGK253" s="417"/>
      <c r="AGL253" s="417"/>
      <c r="AGM253" s="417"/>
      <c r="AGN253" s="417"/>
      <c r="AGO253" s="417"/>
      <c r="AGP253" s="417"/>
      <c r="AGQ253" s="417"/>
      <c r="AGR253" s="417"/>
      <c r="AGS253" s="417"/>
      <c r="AGT253" s="417"/>
      <c r="AGU253" s="417"/>
      <c r="AGV253" s="417"/>
      <c r="AGW253" s="417"/>
      <c r="AGX253" s="417"/>
      <c r="AGY253" s="417"/>
      <c r="AGZ253" s="417"/>
      <c r="AHA253" s="417"/>
      <c r="AHB253" s="417"/>
      <c r="AHC253" s="417"/>
      <c r="AHD253" s="417"/>
      <c r="AHE253" s="417"/>
      <c r="AHF253" s="417"/>
      <c r="AHG253" s="417"/>
      <c r="AHH253" s="417"/>
      <c r="AHI253" s="417"/>
      <c r="AHJ253" s="417"/>
      <c r="AHK253" s="417"/>
      <c r="AHL253" s="417"/>
      <c r="AHM253" s="417"/>
      <c r="AHN253" s="417"/>
      <c r="AHO253" s="417"/>
      <c r="AHP253" s="417"/>
      <c r="AHQ253" s="417"/>
      <c r="AHR253" s="417"/>
      <c r="AHS253" s="417"/>
      <c r="AHT253" s="417"/>
      <c r="AHU253" s="417"/>
      <c r="AHV253" s="417"/>
      <c r="AHW253" s="417"/>
      <c r="AHX253" s="417"/>
      <c r="AHY253" s="417"/>
      <c r="AHZ253" s="417"/>
      <c r="AIA253" s="417"/>
      <c r="AIB253" s="417"/>
      <c r="AIC253" s="417"/>
      <c r="AID253" s="417"/>
      <c r="AIE253" s="417"/>
      <c r="AIF253" s="417"/>
      <c r="AIG253" s="417"/>
      <c r="AIH253" s="417"/>
      <c r="AII253" s="417"/>
      <c r="AIJ253" s="417"/>
      <c r="AIK253" s="417"/>
      <c r="AIL253" s="417"/>
      <c r="AIM253" s="417"/>
      <c r="AIN253" s="417"/>
      <c r="AIO253" s="417"/>
      <c r="AIP253" s="417"/>
      <c r="AIQ253" s="417"/>
      <c r="AIR253" s="417"/>
      <c r="AIS253" s="417"/>
      <c r="AIT253" s="417"/>
      <c r="AIU253" s="417"/>
      <c r="AIV253" s="417"/>
      <c r="AIW253" s="417"/>
      <c r="AIX253" s="417"/>
      <c r="AIY253" s="417"/>
      <c r="AIZ253" s="417"/>
      <c r="AJA253" s="417"/>
      <c r="AJB253" s="417"/>
      <c r="AJC253" s="417"/>
      <c r="AJD253" s="417"/>
      <c r="AJE253" s="417"/>
      <c r="AJF253" s="417"/>
      <c r="AJG253" s="417"/>
      <c r="AJH253" s="417"/>
      <c r="AJI253" s="417"/>
      <c r="AJJ253" s="417"/>
      <c r="AJK253" s="417"/>
      <c r="AJL253" s="417"/>
      <c r="AJM253" s="417"/>
      <c r="AJN253" s="417"/>
      <c r="AJO253" s="417"/>
      <c r="AJP253" s="417"/>
      <c r="AJQ253" s="417"/>
      <c r="AJR253" s="417"/>
      <c r="AJS253" s="417"/>
      <c r="AJT253" s="417"/>
      <c r="AJU253" s="417"/>
      <c r="AJV253" s="417"/>
      <c r="AJW253" s="417"/>
      <c r="AJX253" s="417"/>
      <c r="AJY253" s="417"/>
      <c r="AJZ253" s="417"/>
      <c r="AKA253" s="417"/>
      <c r="AKB253" s="417"/>
      <c r="AKC253" s="417"/>
      <c r="AKD253" s="417"/>
      <c r="AKE253" s="417"/>
      <c r="AKF253" s="417"/>
      <c r="AKG253" s="417"/>
      <c r="AKH253" s="417"/>
      <c r="AKI253" s="417"/>
      <c r="AKJ253" s="417"/>
      <c r="AKK253" s="417"/>
      <c r="AKL253" s="417"/>
      <c r="AKM253" s="417"/>
      <c r="AKN253" s="417"/>
      <c r="AKO253" s="417"/>
      <c r="AKP253" s="417"/>
      <c r="AKQ253" s="417"/>
      <c r="AKR253" s="417"/>
      <c r="AKS253" s="417"/>
      <c r="AKT253" s="417"/>
      <c r="AKU253" s="417"/>
      <c r="AKV253" s="417"/>
      <c r="AKW253" s="417"/>
      <c r="AKX253" s="417"/>
      <c r="AKY253" s="417"/>
      <c r="AKZ253" s="417"/>
      <c r="ALA253" s="417"/>
      <c r="ALB253" s="417"/>
      <c r="ALC253" s="417"/>
      <c r="ALD253" s="417"/>
      <c r="ALE253" s="417"/>
      <c r="ALF253" s="417"/>
      <c r="ALG253" s="417"/>
      <c r="ALH253" s="417"/>
      <c r="ALI253" s="417"/>
      <c r="ALJ253" s="417"/>
      <c r="ALK253" s="417"/>
      <c r="ALL253" s="417"/>
      <c r="ALM253" s="417"/>
      <c r="ALN253" s="417"/>
      <c r="ALO253" s="417"/>
      <c r="ALP253" s="417"/>
      <c r="ALQ253" s="417"/>
      <c r="ALR253" s="417"/>
      <c r="ALS253" s="417"/>
      <c r="ALT253" s="417"/>
      <c r="ALU253" s="417"/>
      <c r="ALV253" s="417"/>
      <c r="ALW253" s="417"/>
      <c r="ALX253" s="417"/>
      <c r="ALY253" s="417"/>
      <c r="ALZ253" s="417"/>
      <c r="AMA253" s="417"/>
      <c r="AMB253" s="417"/>
      <c r="AMC253" s="417"/>
      <c r="AMD253" s="417"/>
      <c r="AME253" s="417"/>
      <c r="AMF253" s="417"/>
      <c r="AMG253" s="417"/>
      <c r="AMH253" s="417"/>
      <c r="AMI253" s="417"/>
      <c r="AMJ253" s="417"/>
      <c r="AMK253" s="417"/>
      <c r="AML253" s="417"/>
      <c r="AMM253" s="417"/>
      <c r="AMN253" s="417"/>
      <c r="AMO253" s="417"/>
      <c r="AMP253" s="417"/>
      <c r="AMQ253" s="417"/>
      <c r="AMR253" s="417"/>
      <c r="AMS253" s="417"/>
      <c r="AMT253" s="417"/>
      <c r="AMU253" s="417"/>
      <c r="AMV253" s="417"/>
      <c r="AMW253" s="417"/>
      <c r="AMX253" s="417"/>
      <c r="AMY253" s="417"/>
      <c r="AMZ253" s="417"/>
      <c r="ANA253" s="417"/>
      <c r="ANB253" s="417"/>
      <c r="ANC253" s="417"/>
      <c r="AND253" s="417"/>
      <c r="ANE253" s="417"/>
      <c r="ANF253" s="417"/>
      <c r="ANG253" s="417"/>
      <c r="ANH253" s="417"/>
      <c r="ANI253" s="417"/>
      <c r="ANJ253" s="417"/>
      <c r="ANK253" s="417"/>
      <c r="ANL253" s="417"/>
      <c r="ANM253" s="417"/>
      <c r="ANN253" s="417"/>
      <c r="ANO253" s="417"/>
      <c r="ANP253" s="417"/>
      <c r="ANQ253" s="417"/>
      <c r="ANR253" s="417"/>
      <c r="ANS253" s="417"/>
      <c r="ANT253" s="417"/>
      <c r="ANU253" s="417"/>
      <c r="ANV253" s="417"/>
      <c r="ANW253" s="417"/>
      <c r="ANX253" s="417"/>
      <c r="ANY253" s="417"/>
      <c r="ANZ253" s="417"/>
      <c r="AOA253" s="417"/>
      <c r="AOB253" s="417"/>
      <c r="AOC253" s="417"/>
      <c r="AOD253" s="417"/>
      <c r="AOE253" s="417"/>
      <c r="AOF253" s="417"/>
      <c r="AOG253" s="417"/>
      <c r="AOH253" s="417"/>
      <c r="AOI253" s="417"/>
      <c r="AOJ253" s="417"/>
      <c r="AOK253" s="417"/>
      <c r="AOL253" s="417"/>
      <c r="AOM253" s="417"/>
      <c r="AON253" s="417"/>
      <c r="AOO253" s="417"/>
      <c r="AOP253" s="417"/>
      <c r="AOQ253" s="417"/>
      <c r="AOR253" s="417"/>
      <c r="AOS253" s="417"/>
      <c r="AOT253" s="417"/>
      <c r="AOU253" s="417"/>
      <c r="AOV253" s="417"/>
      <c r="AOW253" s="417"/>
      <c r="AOX253" s="417"/>
      <c r="AOY253" s="417"/>
      <c r="AOZ253" s="417"/>
      <c r="APA253" s="417"/>
      <c r="APB253" s="417"/>
      <c r="APC253" s="417"/>
      <c r="APD253" s="417"/>
      <c r="APE253" s="417"/>
      <c r="APF253" s="417"/>
      <c r="APG253" s="417"/>
      <c r="APH253" s="417"/>
      <c r="API253" s="417"/>
      <c r="APJ253" s="417"/>
      <c r="APK253" s="417"/>
      <c r="APL253" s="417"/>
      <c r="APM253" s="417"/>
      <c r="APN253" s="417"/>
      <c r="APO253" s="417"/>
      <c r="APP253" s="417"/>
      <c r="APQ253" s="417"/>
      <c r="APR253" s="417"/>
      <c r="APS253" s="417"/>
      <c r="APT253" s="417"/>
      <c r="APU253" s="417"/>
      <c r="APV253" s="417"/>
      <c r="APW253" s="417"/>
      <c r="APX253" s="417"/>
      <c r="APY253" s="417"/>
      <c r="APZ253" s="417"/>
      <c r="AQA253" s="417"/>
      <c r="AQB253" s="417"/>
      <c r="AQC253" s="417"/>
      <c r="AQD253" s="417"/>
      <c r="AQE253" s="417"/>
      <c r="AQF253" s="417"/>
      <c r="AQG253" s="417"/>
      <c r="AQH253" s="417"/>
      <c r="AQI253" s="417"/>
      <c r="AQJ253" s="417"/>
      <c r="AQK253" s="417"/>
      <c r="AQL253" s="417"/>
      <c r="AQM253" s="417"/>
      <c r="AQN253" s="417"/>
      <c r="AQO253" s="417"/>
      <c r="AQP253" s="417"/>
      <c r="AQQ253" s="417"/>
      <c r="AQR253" s="417"/>
      <c r="AQS253" s="417"/>
      <c r="AQT253" s="417"/>
      <c r="AQU253" s="417"/>
      <c r="AQV253" s="417"/>
      <c r="AQW253" s="417"/>
      <c r="AQX253" s="417"/>
      <c r="AQY253" s="417"/>
      <c r="AQZ253" s="417"/>
      <c r="ARA253" s="417"/>
      <c r="ARB253" s="417"/>
      <c r="ARC253" s="417"/>
      <c r="ARD253" s="417"/>
      <c r="ARE253" s="417"/>
      <c r="ARF253" s="417"/>
      <c r="ARG253" s="417"/>
      <c r="ARH253" s="417"/>
      <c r="ARI253" s="417"/>
      <c r="ARJ253" s="417"/>
      <c r="ARK253" s="417"/>
      <c r="ARL253" s="417"/>
      <c r="ARM253" s="417"/>
      <c r="ARN253" s="417"/>
      <c r="ARO253" s="417"/>
      <c r="ARP253" s="417"/>
      <c r="ARQ253" s="417"/>
      <c r="ARR253" s="417"/>
      <c r="ARS253" s="417"/>
      <c r="ART253" s="417"/>
      <c r="ARU253" s="417"/>
      <c r="ARV253" s="417"/>
      <c r="ARW253" s="417"/>
      <c r="ARX253" s="417"/>
      <c r="ARY253" s="417"/>
      <c r="ARZ253" s="417"/>
      <c r="ASA253" s="417"/>
      <c r="ASB253" s="417"/>
      <c r="ASC253" s="417"/>
      <c r="ASD253" s="417"/>
      <c r="ASE253" s="417"/>
      <c r="ASF253" s="417"/>
      <c r="ASG253" s="417"/>
      <c r="ASH253" s="417"/>
      <c r="ASI253" s="417"/>
      <c r="ASJ253" s="417"/>
      <c r="ASK253" s="417"/>
      <c r="ASL253" s="417"/>
      <c r="ASM253" s="417"/>
      <c r="ASN253" s="417"/>
      <c r="ASO253" s="417"/>
      <c r="ASP253" s="417"/>
      <c r="ASQ253" s="417"/>
      <c r="ASR253" s="417"/>
      <c r="ASS253" s="417"/>
      <c r="AST253" s="417"/>
      <c r="ASU253" s="417"/>
      <c r="ASV253" s="417"/>
      <c r="ASW253" s="417"/>
      <c r="ASX253" s="417"/>
      <c r="ASY253" s="417"/>
      <c r="ASZ253" s="417"/>
      <c r="ATA253" s="417"/>
      <c r="ATB253" s="417"/>
      <c r="ATC253" s="417"/>
      <c r="ATD253" s="417"/>
      <c r="ATE253" s="417"/>
      <c r="ATF253" s="417"/>
      <c r="ATG253" s="417"/>
      <c r="ATH253" s="417"/>
      <c r="ATI253" s="417"/>
      <c r="ATJ253" s="417"/>
      <c r="ATK253" s="417"/>
      <c r="ATL253" s="417"/>
      <c r="ATM253" s="417"/>
      <c r="ATN253" s="417"/>
      <c r="ATO253" s="417"/>
      <c r="ATP253" s="417"/>
      <c r="ATQ253" s="417"/>
      <c r="ATR253" s="417"/>
      <c r="ATS253" s="417"/>
      <c r="ATT253" s="417"/>
      <c r="ATU253" s="417"/>
      <c r="ATV253" s="417"/>
      <c r="ATW253" s="417"/>
      <c r="ATX253" s="417"/>
      <c r="ATY253" s="417"/>
      <c r="ATZ253" s="417"/>
      <c r="AUA253" s="417"/>
      <c r="AUB253" s="417"/>
      <c r="AUC253" s="417"/>
      <c r="AUD253" s="417"/>
      <c r="AUE253" s="417"/>
      <c r="AUF253" s="417"/>
      <c r="AUG253" s="417"/>
      <c r="AUH253" s="417"/>
      <c r="AUI253" s="417"/>
      <c r="AUJ253" s="417"/>
      <c r="AUK253" s="417"/>
      <c r="AUL253" s="417"/>
      <c r="AUM253" s="417"/>
      <c r="AUN253" s="417"/>
      <c r="AUO253" s="417"/>
      <c r="AUP253" s="417"/>
      <c r="AUQ253" s="417"/>
      <c r="AUR253" s="417"/>
      <c r="AUS253" s="417"/>
      <c r="AUT253" s="417"/>
      <c r="AUU253" s="417"/>
      <c r="AUV253" s="417"/>
      <c r="AUW253" s="417"/>
      <c r="AUX253" s="417"/>
      <c r="AUY253" s="417"/>
      <c r="AUZ253" s="417"/>
      <c r="AVA253" s="417"/>
      <c r="AVB253" s="417"/>
      <c r="AVC253" s="417"/>
      <c r="AVD253" s="417"/>
      <c r="AVE253" s="417"/>
      <c r="AVF253" s="417"/>
      <c r="AVG253" s="417"/>
      <c r="AVH253" s="417"/>
      <c r="AVI253" s="417"/>
      <c r="AVJ253" s="417"/>
      <c r="AVK253" s="417"/>
      <c r="AVL253" s="417"/>
      <c r="AVM253" s="417"/>
      <c r="AVN253" s="417"/>
      <c r="AVO253" s="417"/>
      <c r="AVP253" s="417"/>
      <c r="AVQ253" s="417"/>
      <c r="AVR253" s="417"/>
      <c r="AVS253" s="417"/>
      <c r="AVT253" s="417"/>
      <c r="AVU253" s="417"/>
      <c r="AVV253" s="417"/>
      <c r="AVW253" s="417"/>
      <c r="AVX253" s="417"/>
      <c r="AVY253" s="417"/>
      <c r="AVZ253" s="417"/>
      <c r="AWA253" s="417"/>
      <c r="AWB253" s="417"/>
      <c r="AWC253" s="417"/>
      <c r="AWD253" s="417"/>
      <c r="AWE253" s="417"/>
      <c r="AWF253" s="417"/>
      <c r="AWG253" s="417"/>
      <c r="AWH253" s="417"/>
      <c r="AWI253" s="417"/>
      <c r="AWJ253" s="417"/>
      <c r="AWK253" s="417"/>
      <c r="AWL253" s="417"/>
      <c r="AWM253" s="417"/>
      <c r="AWN253" s="417"/>
      <c r="AWO253" s="417"/>
      <c r="AWP253" s="417"/>
      <c r="AWQ253" s="417"/>
      <c r="AWR253" s="417"/>
      <c r="AWS253" s="417"/>
      <c r="AWT253" s="417"/>
      <c r="AWU253" s="417"/>
      <c r="AWV253" s="417"/>
      <c r="AWW253" s="417"/>
      <c r="AWX253" s="417"/>
      <c r="AWY253" s="417"/>
      <c r="AWZ253" s="417"/>
      <c r="AXA253" s="417"/>
      <c r="AXB253" s="417"/>
      <c r="AXC253" s="417"/>
      <c r="AXD253" s="417"/>
      <c r="AXE253" s="417"/>
      <c r="AXF253" s="417"/>
      <c r="AXG253" s="417"/>
      <c r="AXH253" s="417"/>
      <c r="AXI253" s="417"/>
      <c r="AXJ253" s="417"/>
      <c r="AXK253" s="417"/>
      <c r="AXL253" s="417"/>
      <c r="AXM253" s="417"/>
      <c r="AXN253" s="417"/>
      <c r="AXO253" s="417"/>
      <c r="AXP253" s="417"/>
      <c r="AXQ253" s="417"/>
      <c r="AXR253" s="417"/>
      <c r="AXS253" s="417"/>
      <c r="AXT253" s="417"/>
      <c r="AXU253" s="417"/>
      <c r="AXV253" s="417"/>
      <c r="AXW253" s="417"/>
      <c r="AXX253" s="417"/>
      <c r="AXY253" s="417"/>
      <c r="AXZ253" s="417"/>
      <c r="AYA253" s="417"/>
      <c r="AYB253" s="417"/>
      <c r="AYC253" s="417"/>
      <c r="AYD253" s="417"/>
      <c r="AYE253" s="417"/>
      <c r="AYF253" s="417"/>
      <c r="AYG253" s="417"/>
      <c r="AYH253" s="417"/>
      <c r="AYI253" s="417"/>
      <c r="AYJ253" s="417"/>
      <c r="AYK253" s="417"/>
      <c r="AYL253" s="417"/>
      <c r="AYM253" s="417"/>
      <c r="AYN253" s="417"/>
      <c r="AYO253" s="417"/>
      <c r="AYP253" s="417"/>
      <c r="AYQ253" s="417"/>
      <c r="AYR253" s="417"/>
      <c r="AYS253" s="417"/>
      <c r="AYT253" s="417"/>
      <c r="AYU253" s="417"/>
      <c r="AYV253" s="417"/>
      <c r="AYW253" s="417"/>
      <c r="AYX253" s="417"/>
      <c r="AYY253" s="417"/>
      <c r="AYZ253" s="417"/>
      <c r="AZA253" s="417"/>
      <c r="AZB253" s="417"/>
      <c r="AZC253" s="417"/>
      <c r="AZD253" s="417"/>
      <c r="AZE253" s="417"/>
      <c r="AZF253" s="417"/>
      <c r="AZG253" s="417"/>
      <c r="AZH253" s="417"/>
      <c r="AZI253" s="417"/>
      <c r="AZJ253" s="417"/>
      <c r="AZK253" s="417"/>
      <c r="AZL253" s="417"/>
      <c r="AZM253" s="417"/>
      <c r="AZN253" s="417"/>
      <c r="AZO253" s="417"/>
      <c r="AZP253" s="417"/>
      <c r="AZQ253" s="417"/>
      <c r="AZR253" s="417"/>
      <c r="AZS253" s="417"/>
      <c r="AZT253" s="417"/>
      <c r="AZU253" s="417"/>
      <c r="AZV253" s="417"/>
      <c r="AZW253" s="417"/>
      <c r="AZX253" s="417"/>
      <c r="AZY253" s="417"/>
      <c r="AZZ253" s="417"/>
      <c r="BAA253" s="417"/>
      <c r="BAB253" s="417"/>
      <c r="BAC253" s="417"/>
      <c r="BAD253" s="417"/>
      <c r="BAE253" s="417"/>
      <c r="BAF253" s="417"/>
      <c r="BAG253" s="417"/>
      <c r="BAH253" s="417"/>
      <c r="BAI253" s="417"/>
      <c r="BAJ253" s="417"/>
      <c r="BAK253" s="417"/>
      <c r="BAL253" s="417"/>
      <c r="BAM253" s="417"/>
      <c r="BAN253" s="417"/>
      <c r="BAO253" s="417"/>
      <c r="BAP253" s="417"/>
      <c r="BAQ253" s="417"/>
      <c r="BAR253" s="417"/>
      <c r="BAS253" s="417"/>
      <c r="BAT253" s="417"/>
      <c r="BAU253" s="417"/>
      <c r="BAV253" s="417"/>
      <c r="BAW253" s="417"/>
      <c r="BAX253" s="417"/>
      <c r="BAY253" s="417"/>
      <c r="BAZ253" s="417"/>
      <c r="BBA253" s="417"/>
      <c r="BBB253" s="417"/>
      <c r="BBC253" s="417"/>
      <c r="BBD253" s="417"/>
      <c r="BBE253" s="417"/>
      <c r="BBF253" s="417"/>
      <c r="BBG253" s="417"/>
      <c r="BBH253" s="417"/>
      <c r="BBI253" s="417"/>
      <c r="BBJ253" s="417"/>
      <c r="BBK253" s="417"/>
      <c r="BBL253" s="417"/>
      <c r="BBM253" s="417"/>
      <c r="BBN253" s="417"/>
      <c r="BBO253" s="417"/>
      <c r="BBP253" s="417"/>
      <c r="BBQ253" s="417"/>
      <c r="BBR253" s="417"/>
      <c r="BBS253" s="417"/>
      <c r="BBT253" s="417"/>
      <c r="BBU253" s="417"/>
      <c r="BBV253" s="417"/>
      <c r="BBW253" s="417"/>
      <c r="BBX253" s="417"/>
      <c r="BBY253" s="417"/>
      <c r="BBZ253" s="417"/>
      <c r="BCA253" s="417"/>
      <c r="BCB253" s="417"/>
      <c r="BCC253" s="417"/>
      <c r="BCD253" s="417"/>
      <c r="BCE253" s="417"/>
      <c r="BCF253" s="417"/>
      <c r="BCG253" s="417"/>
      <c r="BCH253" s="417"/>
      <c r="BCI253" s="417"/>
      <c r="BCJ253" s="417"/>
      <c r="BCK253" s="417"/>
      <c r="BCL253" s="417"/>
      <c r="BCM253" s="417"/>
      <c r="BCN253" s="417"/>
      <c r="BCO253" s="417"/>
      <c r="BCP253" s="417"/>
      <c r="BCQ253" s="417"/>
      <c r="BCR253" s="417"/>
      <c r="BCS253" s="417"/>
      <c r="BCT253" s="417"/>
      <c r="BCU253" s="417"/>
      <c r="BCV253" s="417"/>
      <c r="BCW253" s="417"/>
      <c r="BCX253" s="417"/>
      <c r="BCY253" s="417"/>
      <c r="BCZ253" s="417"/>
      <c r="BDA253" s="417"/>
      <c r="BDB253" s="417"/>
      <c r="BDC253" s="417"/>
      <c r="BDD253" s="417"/>
      <c r="BDE253" s="417"/>
      <c r="BDF253" s="417"/>
      <c r="BDG253" s="417"/>
      <c r="BDH253" s="417"/>
      <c r="BDI253" s="417"/>
      <c r="BDJ253" s="417"/>
      <c r="BDK253" s="417"/>
      <c r="BDL253" s="417"/>
      <c r="BDM253" s="417"/>
      <c r="BDN253" s="417"/>
      <c r="BDO253" s="417"/>
      <c r="BDP253" s="417"/>
      <c r="BDQ253" s="417"/>
      <c r="BDR253" s="417"/>
      <c r="BDS253" s="417"/>
      <c r="BDT253" s="417"/>
      <c r="BDU253" s="417"/>
      <c r="BDV253" s="417"/>
      <c r="BDW253" s="417"/>
      <c r="BDX253" s="417"/>
      <c r="BDY253" s="417"/>
      <c r="BDZ253" s="417"/>
      <c r="BEA253" s="417"/>
      <c r="BEB253" s="417"/>
      <c r="BEC253" s="417"/>
      <c r="BED253" s="417"/>
      <c r="BEE253" s="417"/>
      <c r="BEF253" s="417"/>
      <c r="BEG253" s="417"/>
      <c r="BEH253" s="417"/>
      <c r="BEI253" s="417"/>
      <c r="BEJ253" s="417"/>
      <c r="BEK253" s="417"/>
      <c r="BEL253" s="417"/>
      <c r="BEM253" s="417"/>
      <c r="BEN253" s="417"/>
      <c r="BEO253" s="417"/>
      <c r="BEP253" s="417"/>
      <c r="BEQ253" s="417"/>
      <c r="BER253" s="417"/>
      <c r="BES253" s="417"/>
      <c r="BET253" s="417"/>
      <c r="BEU253" s="417"/>
      <c r="BEV253" s="417"/>
      <c r="BEW253" s="417"/>
      <c r="BEX253" s="417"/>
      <c r="BEY253" s="417"/>
      <c r="BEZ253" s="417"/>
      <c r="BFA253" s="417"/>
      <c r="BFB253" s="417"/>
      <c r="BFC253" s="417"/>
      <c r="BFD253" s="417"/>
      <c r="BFE253" s="417"/>
      <c r="BFF253" s="417"/>
      <c r="BFG253" s="417"/>
      <c r="BFH253" s="417"/>
      <c r="BFI253" s="417"/>
      <c r="BFJ253" s="417"/>
      <c r="BFK253" s="417"/>
      <c r="BFL253" s="417"/>
      <c r="BFM253" s="417"/>
      <c r="BFN253" s="417"/>
      <c r="BFO253" s="417"/>
      <c r="BFP253" s="417"/>
      <c r="BFQ253" s="417"/>
      <c r="BFR253" s="417"/>
      <c r="BFS253" s="417"/>
      <c r="BFT253" s="417"/>
      <c r="BFU253" s="417"/>
      <c r="BFV253" s="417"/>
      <c r="BFW253" s="417"/>
      <c r="BFX253" s="417"/>
      <c r="BFY253" s="417"/>
      <c r="BFZ253" s="417"/>
      <c r="BGA253" s="417"/>
      <c r="BGB253" s="417"/>
      <c r="BGC253" s="417"/>
      <c r="BGD253" s="417"/>
      <c r="BGE253" s="417"/>
      <c r="BGF253" s="417"/>
      <c r="BGG253" s="417"/>
      <c r="BGH253" s="417"/>
      <c r="BGI253" s="417"/>
      <c r="BGJ253" s="417"/>
      <c r="BGK253" s="417"/>
      <c r="BGL253" s="417"/>
      <c r="BGM253" s="417"/>
      <c r="BGN253" s="417"/>
      <c r="BGO253" s="417"/>
      <c r="BGP253" s="417"/>
      <c r="BGQ253" s="417"/>
      <c r="BGR253" s="417"/>
      <c r="BGS253" s="417"/>
      <c r="BGT253" s="417"/>
      <c r="BGU253" s="417"/>
      <c r="BGV253" s="417"/>
      <c r="BGW253" s="417"/>
      <c r="BGX253" s="417"/>
      <c r="BGY253" s="417"/>
      <c r="BGZ253" s="417"/>
      <c r="BHA253" s="417"/>
      <c r="BHB253" s="417"/>
      <c r="BHC253" s="417"/>
      <c r="BHD253" s="417"/>
      <c r="BHE253" s="417"/>
      <c r="BHF253" s="417"/>
      <c r="BHG253" s="417"/>
      <c r="BHH253" s="417"/>
      <c r="BHI253" s="417"/>
      <c r="BHJ253" s="417"/>
      <c r="BHK253" s="417"/>
      <c r="BHL253" s="417"/>
      <c r="BHM253" s="417"/>
      <c r="BHN253" s="417"/>
      <c r="BHO253" s="417"/>
      <c r="BHP253" s="417"/>
      <c r="BHQ253" s="417"/>
      <c r="BHR253" s="417"/>
      <c r="BHS253" s="417"/>
      <c r="BHT253" s="417"/>
      <c r="BHU253" s="417"/>
      <c r="BHV253" s="417"/>
      <c r="BHW253" s="417"/>
      <c r="BHX253" s="417"/>
      <c r="BHY253" s="417"/>
      <c r="BHZ253" s="417"/>
      <c r="BIA253" s="417"/>
      <c r="BIB253" s="417"/>
      <c r="BIC253" s="417"/>
      <c r="BID253" s="417"/>
      <c r="BIE253" s="417"/>
      <c r="BIF253" s="417"/>
      <c r="BIG253" s="417"/>
      <c r="BIH253" s="417"/>
      <c r="BII253" s="417"/>
      <c r="BIJ253" s="417"/>
      <c r="BIK253" s="417"/>
      <c r="BIL253" s="417"/>
      <c r="BIM253" s="417"/>
      <c r="BIN253" s="417"/>
      <c r="BIO253" s="417"/>
      <c r="BIP253" s="417"/>
      <c r="BIQ253" s="417"/>
      <c r="BIR253" s="417"/>
      <c r="BIS253" s="417"/>
      <c r="BIT253" s="417"/>
      <c r="BIU253" s="417"/>
      <c r="BIV253" s="417"/>
      <c r="BIW253" s="417"/>
      <c r="BIX253" s="417"/>
      <c r="BIY253" s="417"/>
      <c r="BIZ253" s="417"/>
      <c r="BJA253" s="417"/>
      <c r="BJB253" s="417"/>
      <c r="BJC253" s="417"/>
      <c r="BJD253" s="417"/>
      <c r="BJE253" s="417"/>
      <c r="BJF253" s="417"/>
      <c r="BJG253" s="417"/>
      <c r="BJH253" s="417"/>
      <c r="BJI253" s="417"/>
      <c r="BJJ253" s="417"/>
      <c r="BJK253" s="417"/>
      <c r="BJL253" s="417"/>
      <c r="BJM253" s="417"/>
      <c r="BJN253" s="417"/>
      <c r="BJO253" s="417"/>
      <c r="BJP253" s="417"/>
      <c r="BJQ253" s="417"/>
      <c r="BJR253" s="417"/>
      <c r="BJS253" s="417"/>
      <c r="BJT253" s="417"/>
      <c r="BJU253" s="417"/>
      <c r="BJV253" s="417"/>
      <c r="BJW253" s="417"/>
      <c r="BJX253" s="417"/>
      <c r="BJY253" s="417"/>
      <c r="BJZ253" s="417"/>
      <c r="BKA253" s="417"/>
      <c r="BKB253" s="417"/>
      <c r="BKC253" s="417"/>
      <c r="BKD253" s="417"/>
      <c r="BKE253" s="417"/>
      <c r="BKF253" s="417"/>
      <c r="BKG253" s="417"/>
      <c r="BKH253" s="417"/>
      <c r="BKI253" s="417"/>
      <c r="BKJ253" s="417"/>
      <c r="BKK253" s="417"/>
      <c r="BKL253" s="417"/>
      <c r="BKM253" s="417"/>
      <c r="BKN253" s="417"/>
      <c r="BKO253" s="417"/>
      <c r="BKP253" s="417"/>
      <c r="BKQ253" s="417"/>
      <c r="BKR253" s="417"/>
      <c r="BKS253" s="417"/>
      <c r="BKT253" s="417"/>
      <c r="BKU253" s="417"/>
      <c r="BKV253" s="417"/>
      <c r="BKW253" s="417"/>
      <c r="BKX253" s="417"/>
      <c r="BKY253" s="417"/>
      <c r="BKZ253" s="417"/>
      <c r="BLA253" s="417"/>
      <c r="BLB253" s="417"/>
      <c r="BLC253" s="417"/>
      <c r="BLD253" s="417"/>
      <c r="BLE253" s="417"/>
      <c r="BLF253" s="417"/>
      <c r="BLG253" s="417"/>
      <c r="BLH253" s="417"/>
      <c r="BLI253" s="417"/>
      <c r="BLJ253" s="417"/>
      <c r="BLK253" s="417"/>
      <c r="BLL253" s="417"/>
      <c r="BLM253" s="417"/>
      <c r="BLN253" s="417"/>
      <c r="BLO253" s="417"/>
      <c r="BLP253" s="417"/>
      <c r="BLQ253" s="417"/>
      <c r="BLR253" s="417"/>
      <c r="BLS253" s="417"/>
      <c r="BLT253" s="417"/>
      <c r="BLU253" s="417"/>
      <c r="BLV253" s="417"/>
      <c r="BLW253" s="417"/>
      <c r="BLX253" s="417"/>
      <c r="BLY253" s="417"/>
      <c r="BLZ253" s="417"/>
      <c r="BMA253" s="417"/>
      <c r="BMB253" s="417"/>
      <c r="BMC253" s="417"/>
      <c r="BMD253" s="417"/>
      <c r="BME253" s="417"/>
      <c r="BMF253" s="417"/>
      <c r="BMG253" s="417"/>
      <c r="BMH253" s="417"/>
      <c r="BMI253" s="417"/>
      <c r="BMJ253" s="417"/>
      <c r="BMK253" s="417"/>
      <c r="BML253" s="417"/>
      <c r="BMM253" s="417"/>
      <c r="BMN253" s="417"/>
      <c r="BMO253" s="417"/>
      <c r="BMP253" s="417"/>
      <c r="BMQ253" s="417"/>
      <c r="BMR253" s="417"/>
      <c r="BMS253" s="417"/>
      <c r="BMT253" s="417"/>
      <c r="BMU253" s="417"/>
      <c r="BMV253" s="417"/>
      <c r="BMW253" s="417"/>
      <c r="BMX253" s="417"/>
      <c r="BMY253" s="417"/>
      <c r="BMZ253" s="417"/>
      <c r="BNA253" s="417"/>
      <c r="BNB253" s="417"/>
      <c r="BNC253" s="417"/>
      <c r="BND253" s="417"/>
      <c r="BNE253" s="417"/>
      <c r="BNF253" s="417"/>
      <c r="BNG253" s="417"/>
      <c r="BNH253" s="417"/>
      <c r="BNI253" s="417"/>
      <c r="BNJ253" s="417"/>
      <c r="BNK253" s="417"/>
      <c r="BNL253" s="417"/>
      <c r="BNM253" s="417"/>
      <c r="BNN253" s="417"/>
      <c r="BNO253" s="417"/>
      <c r="BNP253" s="417"/>
      <c r="BNQ253" s="417"/>
      <c r="BNR253" s="417"/>
      <c r="BNS253" s="417"/>
      <c r="BNT253" s="417"/>
      <c r="BNU253" s="417"/>
      <c r="BNV253" s="417"/>
      <c r="BNW253" s="417"/>
      <c r="BNX253" s="417"/>
      <c r="BNY253" s="417"/>
      <c r="BNZ253" s="417"/>
      <c r="BOA253" s="417"/>
      <c r="BOB253" s="417"/>
      <c r="BOC253" s="417"/>
      <c r="BOD253" s="417"/>
      <c r="BOE253" s="417"/>
      <c r="BOF253" s="417"/>
      <c r="BOG253" s="417"/>
      <c r="BOH253" s="417"/>
      <c r="BOI253" s="417"/>
      <c r="BOJ253" s="417"/>
      <c r="BOK253" s="417"/>
      <c r="BOL253" s="417"/>
      <c r="BOM253" s="417"/>
      <c r="BON253" s="417"/>
      <c r="BOO253" s="417"/>
      <c r="BOP253" s="417"/>
      <c r="BOQ253" s="417"/>
      <c r="BOR253" s="417"/>
      <c r="BOS253" s="417"/>
      <c r="BOT253" s="417"/>
      <c r="BOU253" s="417"/>
      <c r="BOV253" s="417"/>
      <c r="BOW253" s="417"/>
      <c r="BOX253" s="417"/>
      <c r="BOY253" s="417"/>
      <c r="BOZ253" s="417"/>
      <c r="BPA253" s="417"/>
      <c r="BPB253" s="417"/>
      <c r="BPC253" s="417"/>
      <c r="BPD253" s="417"/>
      <c r="BPE253" s="417"/>
      <c r="BPF253" s="417"/>
      <c r="BPG253" s="417"/>
      <c r="BPH253" s="417"/>
      <c r="BPI253" s="417"/>
      <c r="BPJ253" s="417"/>
      <c r="BPK253" s="417"/>
      <c r="BPL253" s="417"/>
      <c r="BPM253" s="417"/>
      <c r="BPN253" s="417"/>
      <c r="BPO253" s="417"/>
      <c r="BPP253" s="417"/>
      <c r="BPQ253" s="417"/>
      <c r="BPR253" s="417"/>
      <c r="BPS253" s="417"/>
      <c r="BPT253" s="417"/>
      <c r="BPU253" s="417"/>
      <c r="BPV253" s="417"/>
      <c r="BPW253" s="417"/>
      <c r="BPX253" s="417"/>
      <c r="BPY253" s="417"/>
      <c r="BPZ253" s="417"/>
      <c r="BQA253" s="417"/>
      <c r="BQB253" s="417"/>
      <c r="BQC253" s="417"/>
      <c r="BQD253" s="417"/>
      <c r="BQE253" s="417"/>
      <c r="BQF253" s="417"/>
      <c r="BQG253" s="417"/>
      <c r="BQH253" s="417"/>
      <c r="BQI253" s="417"/>
      <c r="BQJ253" s="417"/>
      <c r="BQK253" s="417"/>
      <c r="BQL253" s="417"/>
      <c r="BQM253" s="417"/>
      <c r="BQN253" s="417"/>
      <c r="BQO253" s="417"/>
      <c r="BQP253" s="417"/>
      <c r="BQQ253" s="417"/>
      <c r="BQR253" s="417"/>
      <c r="BQS253" s="417"/>
      <c r="BQT253" s="417"/>
      <c r="BQU253" s="417"/>
      <c r="BQV253" s="417"/>
      <c r="BQW253" s="417"/>
      <c r="BQX253" s="417"/>
      <c r="BQY253" s="417"/>
      <c r="BQZ253" s="417"/>
      <c r="BRA253" s="417"/>
      <c r="BRB253" s="417"/>
      <c r="BRC253" s="417"/>
      <c r="BRD253" s="417"/>
      <c r="BRE253" s="417"/>
      <c r="BRF253" s="417"/>
      <c r="BRG253" s="417"/>
      <c r="BRH253" s="417"/>
      <c r="BRI253" s="417"/>
      <c r="BRJ253" s="417"/>
      <c r="BRK253" s="417"/>
      <c r="BRL253" s="417"/>
      <c r="BRM253" s="417"/>
      <c r="BRN253" s="417"/>
      <c r="BRO253" s="417"/>
      <c r="BRP253" s="417"/>
      <c r="BRQ253" s="417"/>
      <c r="BRR253" s="417"/>
      <c r="BRS253" s="417"/>
      <c r="BRT253" s="417"/>
      <c r="BRU253" s="417"/>
      <c r="BRV253" s="417"/>
      <c r="BRW253" s="417"/>
      <c r="BRX253" s="417"/>
      <c r="BRY253" s="417"/>
      <c r="BRZ253" s="417"/>
      <c r="BSA253" s="417"/>
      <c r="BSB253" s="417"/>
      <c r="BSC253" s="417"/>
      <c r="BSD253" s="417"/>
      <c r="BSE253" s="417"/>
      <c r="BSF253" s="417"/>
      <c r="BSG253" s="417"/>
      <c r="BSH253" s="417"/>
      <c r="BSI253" s="417"/>
      <c r="BSJ253" s="417"/>
      <c r="BSK253" s="417"/>
      <c r="BSL253" s="417"/>
      <c r="BSM253" s="417"/>
      <c r="BSN253" s="417"/>
      <c r="BSO253" s="417"/>
      <c r="BSP253" s="417"/>
      <c r="BSQ253" s="417"/>
      <c r="BSR253" s="417"/>
      <c r="BSS253" s="417"/>
      <c r="BST253" s="417"/>
      <c r="BSU253" s="417"/>
      <c r="BSV253" s="417"/>
      <c r="BSW253" s="417"/>
      <c r="BSX253" s="417"/>
      <c r="BSY253" s="417"/>
      <c r="BSZ253" s="417"/>
      <c r="BTA253" s="417"/>
      <c r="BTB253" s="417"/>
      <c r="BTC253" s="417"/>
      <c r="BTD253" s="417"/>
      <c r="BTE253" s="417"/>
      <c r="BTF253" s="417"/>
      <c r="BTG253" s="417"/>
      <c r="BTH253" s="417"/>
      <c r="BTI253" s="417"/>
      <c r="BTJ253" s="417"/>
      <c r="BTK253" s="417"/>
      <c r="BTL253" s="417"/>
      <c r="BTM253" s="417"/>
      <c r="BTN253" s="417"/>
      <c r="BTO253" s="417"/>
      <c r="BTP253" s="417"/>
      <c r="BTQ253" s="417"/>
      <c r="BTR253" s="417"/>
      <c r="BTS253" s="417"/>
      <c r="BTT253" s="417"/>
      <c r="BTU253" s="417"/>
      <c r="BTV253" s="417"/>
      <c r="BTW253" s="417"/>
      <c r="BTX253" s="417"/>
      <c r="BTY253" s="417"/>
      <c r="BTZ253" s="417"/>
      <c r="BUA253" s="417"/>
      <c r="BUB253" s="417"/>
      <c r="BUC253" s="417"/>
      <c r="BUD253" s="417"/>
      <c r="BUE253" s="417"/>
      <c r="BUF253" s="417"/>
      <c r="BUG253" s="417"/>
      <c r="BUH253" s="417"/>
      <c r="BUI253" s="417"/>
      <c r="BUJ253" s="417"/>
      <c r="BUK253" s="417"/>
      <c r="BUL253" s="417"/>
      <c r="BUM253" s="417"/>
      <c r="BUN253" s="417"/>
      <c r="BUO253" s="417"/>
      <c r="BUP253" s="417"/>
      <c r="BUQ253" s="417"/>
      <c r="BUR253" s="417"/>
      <c r="BUS253" s="417"/>
      <c r="BUT253" s="417"/>
      <c r="BUU253" s="417"/>
      <c r="BUV253" s="417"/>
      <c r="BUW253" s="417"/>
      <c r="BUX253" s="417"/>
      <c r="BUY253" s="417"/>
      <c r="BUZ253" s="417"/>
      <c r="BVA253" s="417"/>
      <c r="BVB253" s="417"/>
      <c r="BVC253" s="417"/>
      <c r="BVD253" s="417"/>
      <c r="BVE253" s="417"/>
      <c r="BVF253" s="417"/>
      <c r="BVG253" s="417"/>
      <c r="BVH253" s="417"/>
      <c r="BVI253" s="417"/>
      <c r="BVJ253" s="417"/>
      <c r="BVK253" s="417"/>
      <c r="BVL253" s="417"/>
      <c r="BVM253" s="417"/>
      <c r="BVN253" s="417"/>
      <c r="BVO253" s="417"/>
      <c r="BVP253" s="417"/>
      <c r="BVQ253" s="417"/>
      <c r="BVR253" s="417"/>
      <c r="BVS253" s="417"/>
      <c r="BVT253" s="417"/>
      <c r="BVU253" s="417"/>
      <c r="BVV253" s="417"/>
      <c r="BVW253" s="417"/>
      <c r="BVX253" s="417"/>
      <c r="BVY253" s="417"/>
      <c r="BVZ253" s="417"/>
      <c r="BWA253" s="417"/>
      <c r="BWB253" s="417"/>
      <c r="BWC253" s="417"/>
      <c r="BWD253" s="417"/>
      <c r="BWE253" s="417"/>
      <c r="BWF253" s="417"/>
      <c r="BWG253" s="417"/>
      <c r="BWH253" s="417"/>
      <c r="BWI253" s="417"/>
      <c r="BWJ253" s="417"/>
      <c r="BWK253" s="417"/>
      <c r="BWL253" s="417"/>
      <c r="BWM253" s="417"/>
      <c r="BWN253" s="417"/>
      <c r="BWO253" s="417"/>
      <c r="BWP253" s="417"/>
      <c r="BWQ253" s="417"/>
      <c r="BWR253" s="417"/>
      <c r="BWS253" s="417"/>
      <c r="BWT253" s="417"/>
      <c r="BWU253" s="417"/>
      <c r="BWV253" s="417"/>
      <c r="BWW253" s="417"/>
      <c r="BWX253" s="417"/>
      <c r="BWY253" s="417"/>
      <c r="BWZ253" s="417"/>
      <c r="BXA253" s="417"/>
      <c r="BXB253" s="417"/>
      <c r="BXC253" s="417"/>
      <c r="BXD253" s="417"/>
      <c r="BXE253" s="417"/>
      <c r="BXF253" s="417"/>
      <c r="BXG253" s="417"/>
      <c r="BXH253" s="417"/>
      <c r="BXI253" s="417"/>
      <c r="BXJ253" s="417"/>
      <c r="BXK253" s="417"/>
      <c r="BXL253" s="417"/>
      <c r="BXM253" s="417"/>
      <c r="BXN253" s="417"/>
      <c r="BXO253" s="417"/>
      <c r="BXP253" s="417"/>
      <c r="BXQ253" s="417"/>
      <c r="BXR253" s="417"/>
      <c r="BXS253" s="417"/>
      <c r="BXT253" s="417"/>
      <c r="BXU253" s="417"/>
      <c r="BXV253" s="417"/>
      <c r="BXW253" s="417"/>
      <c r="BXX253" s="417"/>
      <c r="BXY253" s="417"/>
      <c r="BXZ253" s="417"/>
      <c r="BYA253" s="417"/>
      <c r="BYB253" s="417"/>
      <c r="BYC253" s="417"/>
      <c r="BYD253" s="417"/>
      <c r="BYE253" s="417"/>
      <c r="BYF253" s="417"/>
      <c r="BYG253" s="417"/>
      <c r="BYH253" s="417"/>
      <c r="BYI253" s="417"/>
      <c r="BYJ253" s="417"/>
      <c r="BYK253" s="417"/>
      <c r="BYL253" s="417"/>
      <c r="BYM253" s="417"/>
      <c r="BYN253" s="417"/>
      <c r="BYO253" s="417"/>
      <c r="BYP253" s="417"/>
      <c r="BYQ253" s="417"/>
      <c r="BYR253" s="417"/>
      <c r="BYS253" s="417"/>
      <c r="BYT253" s="417"/>
      <c r="BYU253" s="417"/>
      <c r="BYV253" s="417"/>
      <c r="BYW253" s="417"/>
      <c r="BYX253" s="417"/>
      <c r="BYY253" s="417"/>
      <c r="BYZ253" s="417"/>
      <c r="BZA253" s="417"/>
      <c r="BZB253" s="417"/>
      <c r="BZC253" s="417"/>
      <c r="BZD253" s="417"/>
      <c r="BZE253" s="417"/>
      <c r="BZF253" s="417"/>
      <c r="BZG253" s="417"/>
      <c r="BZH253" s="417"/>
      <c r="BZI253" s="417"/>
      <c r="BZJ253" s="417"/>
      <c r="BZK253" s="417"/>
      <c r="BZL253" s="417"/>
      <c r="BZM253" s="417"/>
      <c r="BZN253" s="417"/>
      <c r="BZO253" s="417"/>
      <c r="BZP253" s="417"/>
      <c r="BZQ253" s="417"/>
      <c r="BZR253" s="417"/>
      <c r="BZS253" s="417"/>
      <c r="BZT253" s="417"/>
      <c r="BZU253" s="417"/>
      <c r="BZV253" s="417"/>
      <c r="BZW253" s="417"/>
      <c r="BZX253" s="417"/>
      <c r="BZY253" s="417"/>
      <c r="BZZ253" s="417"/>
      <c r="CAA253" s="417"/>
      <c r="CAB253" s="417"/>
      <c r="CAC253" s="417"/>
      <c r="CAD253" s="417"/>
      <c r="CAE253" s="417"/>
      <c r="CAF253" s="417"/>
      <c r="CAG253" s="417"/>
      <c r="CAH253" s="417"/>
      <c r="CAI253" s="417"/>
      <c r="CAJ253" s="417"/>
      <c r="CAK253" s="417"/>
      <c r="CAL253" s="417"/>
      <c r="CAM253" s="417"/>
      <c r="CAN253" s="417"/>
      <c r="CAO253" s="417"/>
      <c r="CAP253" s="417"/>
      <c r="CAQ253" s="417"/>
      <c r="CAR253" s="417"/>
      <c r="CAS253" s="417"/>
      <c r="CAT253" s="417"/>
      <c r="CAU253" s="417"/>
      <c r="CAV253" s="417"/>
      <c r="CAW253" s="417"/>
      <c r="CAX253" s="417"/>
      <c r="CAY253" s="417"/>
      <c r="CAZ253" s="417"/>
      <c r="CBA253" s="417"/>
      <c r="CBB253" s="417"/>
      <c r="CBC253" s="417"/>
      <c r="CBD253" s="417"/>
      <c r="CBE253" s="417"/>
      <c r="CBF253" s="417"/>
      <c r="CBG253" s="417"/>
      <c r="CBH253" s="417"/>
      <c r="CBI253" s="417"/>
      <c r="CBJ253" s="417"/>
      <c r="CBK253" s="417"/>
      <c r="CBL253" s="417"/>
      <c r="CBM253" s="417"/>
      <c r="CBN253" s="417"/>
      <c r="CBO253" s="417"/>
      <c r="CBP253" s="417"/>
      <c r="CBQ253" s="417"/>
      <c r="CBR253" s="417"/>
      <c r="CBS253" s="417"/>
      <c r="CBT253" s="417"/>
      <c r="CBU253" s="417"/>
      <c r="CBV253" s="417"/>
      <c r="CBW253" s="417"/>
      <c r="CBX253" s="417"/>
      <c r="CBY253" s="417"/>
      <c r="CBZ253" s="417"/>
      <c r="CCA253" s="417"/>
      <c r="CCB253" s="417"/>
      <c r="CCC253" s="417"/>
      <c r="CCD253" s="417"/>
      <c r="CCE253" s="417"/>
      <c r="CCF253" s="417"/>
      <c r="CCG253" s="417"/>
      <c r="CCH253" s="417"/>
      <c r="CCI253" s="417"/>
      <c r="CCJ253" s="417"/>
      <c r="CCK253" s="417"/>
      <c r="CCL253" s="417"/>
      <c r="CCM253" s="417"/>
      <c r="CCN253" s="417"/>
      <c r="CCO253" s="417"/>
      <c r="CCP253" s="417"/>
      <c r="CCQ253" s="417"/>
      <c r="CCR253" s="417"/>
      <c r="CCS253" s="417"/>
      <c r="CCT253" s="417"/>
      <c r="CCU253" s="417"/>
      <c r="CCV253" s="417"/>
      <c r="CCW253" s="417"/>
      <c r="CCX253" s="417"/>
      <c r="CCY253" s="417"/>
      <c r="CCZ253" s="417"/>
      <c r="CDA253" s="417"/>
      <c r="CDB253" s="417"/>
      <c r="CDC253" s="417"/>
      <c r="CDD253" s="417"/>
      <c r="CDE253" s="417"/>
      <c r="CDF253" s="417"/>
      <c r="CDG253" s="417"/>
      <c r="CDH253" s="417"/>
      <c r="CDI253" s="417"/>
      <c r="CDJ253" s="417"/>
      <c r="CDK253" s="417"/>
      <c r="CDL253" s="417"/>
      <c r="CDM253" s="417"/>
      <c r="CDN253" s="417"/>
      <c r="CDO253" s="417"/>
      <c r="CDP253" s="417"/>
      <c r="CDQ253" s="417"/>
      <c r="CDR253" s="417"/>
      <c r="CDS253" s="417"/>
      <c r="CDT253" s="417"/>
      <c r="CDU253" s="417"/>
      <c r="CDV253" s="417"/>
      <c r="CDW253" s="417"/>
      <c r="CDX253" s="417"/>
      <c r="CDY253" s="417"/>
      <c r="CDZ253" s="417"/>
      <c r="CEA253" s="417"/>
      <c r="CEB253" s="417"/>
      <c r="CEC253" s="417"/>
      <c r="CED253" s="417"/>
      <c r="CEE253" s="417"/>
      <c r="CEF253" s="417"/>
      <c r="CEG253" s="417"/>
      <c r="CEH253" s="417"/>
      <c r="CEI253" s="417"/>
      <c r="CEJ253" s="417"/>
      <c r="CEK253" s="417"/>
      <c r="CEL253" s="417"/>
      <c r="CEM253" s="417"/>
      <c r="CEN253" s="417"/>
      <c r="CEO253" s="417"/>
      <c r="CEP253" s="417"/>
      <c r="CEQ253" s="417"/>
      <c r="CER253" s="417"/>
      <c r="CES253" s="417"/>
      <c r="CET253" s="417"/>
      <c r="CEU253" s="417"/>
      <c r="CEV253" s="417"/>
      <c r="CEW253" s="417"/>
      <c r="CEX253" s="417"/>
      <c r="CEY253" s="417"/>
      <c r="CEZ253" s="417"/>
      <c r="CFA253" s="417"/>
      <c r="CFB253" s="417"/>
      <c r="CFC253" s="417"/>
      <c r="CFD253" s="417"/>
      <c r="CFE253" s="417"/>
      <c r="CFF253" s="417"/>
      <c r="CFG253" s="417"/>
      <c r="CFH253" s="417"/>
      <c r="CFI253" s="417"/>
      <c r="CFJ253" s="417"/>
      <c r="CFK253" s="417"/>
      <c r="CFL253" s="417"/>
      <c r="CFM253" s="417"/>
      <c r="CFN253" s="417"/>
      <c r="CFO253" s="417"/>
      <c r="CFP253" s="417"/>
      <c r="CFQ253" s="417"/>
      <c r="CFR253" s="417"/>
      <c r="CFS253" s="417"/>
      <c r="CFT253" s="417"/>
      <c r="CFU253" s="417"/>
      <c r="CFV253" s="417"/>
      <c r="CFW253" s="417"/>
      <c r="CFX253" s="417"/>
      <c r="CFY253" s="417"/>
      <c r="CFZ253" s="417"/>
      <c r="CGA253" s="417"/>
      <c r="CGB253" s="417"/>
      <c r="CGC253" s="417"/>
      <c r="CGD253" s="417"/>
      <c r="CGE253" s="417"/>
      <c r="CGF253" s="417"/>
      <c r="CGG253" s="417"/>
      <c r="CGH253" s="417"/>
      <c r="CGI253" s="417"/>
      <c r="CGJ253" s="417"/>
      <c r="CGK253" s="417"/>
      <c r="CGL253" s="417"/>
      <c r="CGM253" s="417"/>
      <c r="CGN253" s="417"/>
      <c r="CGO253" s="417"/>
      <c r="CGP253" s="417"/>
      <c r="CGQ253" s="417"/>
      <c r="CGR253" s="417"/>
      <c r="CGS253" s="417"/>
      <c r="CGT253" s="417"/>
      <c r="CGU253" s="417"/>
      <c r="CGV253" s="417"/>
      <c r="CGW253" s="417"/>
      <c r="CGX253" s="417"/>
      <c r="CGY253" s="417"/>
      <c r="CGZ253" s="417"/>
      <c r="CHA253" s="417"/>
      <c r="CHB253" s="417"/>
      <c r="CHC253" s="417"/>
      <c r="CHD253" s="417"/>
      <c r="CHE253" s="417"/>
      <c r="CHF253" s="417"/>
      <c r="CHG253" s="417"/>
      <c r="CHH253" s="417"/>
      <c r="CHI253" s="417"/>
      <c r="CHJ253" s="417"/>
      <c r="CHK253" s="417"/>
      <c r="CHL253" s="417"/>
      <c r="CHM253" s="417"/>
      <c r="CHN253" s="417"/>
      <c r="CHO253" s="417"/>
      <c r="CHP253" s="417"/>
      <c r="CHQ253" s="417"/>
      <c r="CHR253" s="417"/>
      <c r="CHS253" s="417"/>
      <c r="CHT253" s="417"/>
      <c r="CHU253" s="417"/>
      <c r="CHV253" s="417"/>
      <c r="CHW253" s="417"/>
      <c r="CHX253" s="417"/>
      <c r="CHY253" s="417"/>
      <c r="CHZ253" s="417"/>
      <c r="CIA253" s="417"/>
      <c r="CIB253" s="417"/>
      <c r="CIC253" s="417"/>
      <c r="CID253" s="417"/>
      <c r="CIE253" s="417"/>
      <c r="CIF253" s="417"/>
      <c r="CIG253" s="417"/>
      <c r="CIH253" s="417"/>
      <c r="CII253" s="417"/>
      <c r="CIJ253" s="417"/>
      <c r="CIK253" s="417"/>
      <c r="CIL253" s="417"/>
      <c r="CIM253" s="417"/>
      <c r="CIN253" s="417"/>
      <c r="CIO253" s="417"/>
      <c r="CIP253" s="417"/>
      <c r="CIQ253" s="417"/>
      <c r="CIR253" s="417"/>
      <c r="CIS253" s="417"/>
      <c r="CIT253" s="417"/>
      <c r="CIU253" s="417"/>
      <c r="CIV253" s="417"/>
      <c r="CIW253" s="417"/>
      <c r="CIX253" s="417"/>
      <c r="CIY253" s="417"/>
      <c r="CIZ253" s="417"/>
      <c r="CJA253" s="417"/>
      <c r="CJB253" s="417"/>
      <c r="CJC253" s="417"/>
      <c r="CJD253" s="417"/>
      <c r="CJE253" s="417"/>
      <c r="CJF253" s="417"/>
      <c r="CJG253" s="417"/>
      <c r="CJH253" s="417"/>
      <c r="CJI253" s="417"/>
      <c r="CJJ253" s="417"/>
      <c r="CJK253" s="417"/>
      <c r="CJL253" s="417"/>
      <c r="CJM253" s="417"/>
      <c r="CJN253" s="417"/>
      <c r="CJO253" s="417"/>
      <c r="CJP253" s="417"/>
      <c r="CJQ253" s="417"/>
      <c r="CJR253" s="417"/>
      <c r="CJS253" s="417"/>
      <c r="CJT253" s="417"/>
      <c r="CJU253" s="417"/>
      <c r="CJV253" s="417"/>
      <c r="CJW253" s="417"/>
      <c r="CJX253" s="417"/>
      <c r="CJY253" s="417"/>
      <c r="CJZ253" s="417"/>
      <c r="CKA253" s="417"/>
      <c r="CKB253" s="417"/>
      <c r="CKC253" s="417"/>
      <c r="CKD253" s="417"/>
      <c r="CKE253" s="417"/>
      <c r="CKF253" s="417"/>
      <c r="CKG253" s="417"/>
      <c r="CKH253" s="417"/>
      <c r="CKI253" s="417"/>
      <c r="CKJ253" s="417"/>
      <c r="CKK253" s="417"/>
      <c r="CKL253" s="417"/>
      <c r="CKM253" s="417"/>
      <c r="CKN253" s="417"/>
      <c r="CKO253" s="417"/>
      <c r="CKP253" s="417"/>
      <c r="CKQ253" s="417"/>
      <c r="CKR253" s="417"/>
      <c r="CKS253" s="417"/>
      <c r="CKT253" s="417"/>
      <c r="CKU253" s="417"/>
      <c r="CKV253" s="417"/>
      <c r="CKW253" s="417"/>
      <c r="CKX253" s="417"/>
      <c r="CKY253" s="417"/>
      <c r="CKZ253" s="417"/>
      <c r="CLA253" s="417"/>
      <c r="CLB253" s="417"/>
      <c r="CLC253" s="417"/>
      <c r="CLD253" s="417"/>
      <c r="CLE253" s="417"/>
      <c r="CLF253" s="417"/>
      <c r="CLG253" s="417"/>
      <c r="CLH253" s="417"/>
      <c r="CLI253" s="417"/>
      <c r="CLJ253" s="417"/>
      <c r="CLK253" s="417"/>
      <c r="CLL253" s="417"/>
      <c r="CLM253" s="417"/>
      <c r="CLN253" s="417"/>
      <c r="CLO253" s="417"/>
      <c r="CLP253" s="417"/>
      <c r="CLQ253" s="417"/>
      <c r="CLR253" s="417"/>
      <c r="CLS253" s="417"/>
      <c r="CLT253" s="417"/>
      <c r="CLU253" s="417"/>
      <c r="CLV253" s="417"/>
      <c r="CLW253" s="417"/>
      <c r="CLX253" s="417"/>
      <c r="CLY253" s="417"/>
      <c r="CLZ253" s="417"/>
      <c r="CMA253" s="417"/>
      <c r="CMB253" s="417"/>
      <c r="CMC253" s="417"/>
      <c r="CMD253" s="417"/>
      <c r="CME253" s="417"/>
      <c r="CMF253" s="417"/>
      <c r="CMG253" s="417"/>
      <c r="CMH253" s="417"/>
      <c r="CMI253" s="417"/>
      <c r="CMJ253" s="417"/>
      <c r="CMK253" s="417"/>
      <c r="CML253" s="417"/>
      <c r="CMM253" s="417"/>
      <c r="CMN253" s="417"/>
      <c r="CMO253" s="417"/>
      <c r="CMP253" s="417"/>
      <c r="CMQ253" s="417"/>
      <c r="CMR253" s="417"/>
      <c r="CMS253" s="417"/>
      <c r="CMT253" s="417"/>
      <c r="CMU253" s="417"/>
      <c r="CMV253" s="417"/>
      <c r="CMW253" s="417"/>
      <c r="CMX253" s="417"/>
      <c r="CMY253" s="417"/>
      <c r="CMZ253" s="417"/>
      <c r="CNA253" s="417"/>
      <c r="CNB253" s="417"/>
      <c r="CNC253" s="417"/>
      <c r="CND253" s="417"/>
      <c r="CNE253" s="417"/>
      <c r="CNF253" s="417"/>
      <c r="CNG253" s="417"/>
      <c r="CNH253" s="417"/>
      <c r="CNI253" s="417"/>
      <c r="CNJ253" s="417"/>
      <c r="CNK253" s="417"/>
      <c r="CNL253" s="417"/>
      <c r="CNM253" s="417"/>
      <c r="CNN253" s="417"/>
      <c r="CNO253" s="417"/>
      <c r="CNP253" s="417"/>
      <c r="CNQ253" s="417"/>
      <c r="CNR253" s="417"/>
      <c r="CNS253" s="417"/>
      <c r="CNT253" s="417"/>
      <c r="CNU253" s="417"/>
      <c r="CNV253" s="417"/>
      <c r="CNW253" s="417"/>
      <c r="CNX253" s="417"/>
      <c r="CNY253" s="417"/>
      <c r="CNZ253" s="417"/>
      <c r="COA253" s="417"/>
      <c r="COB253" s="417"/>
      <c r="COC253" s="417"/>
      <c r="COD253" s="417"/>
      <c r="COE253" s="417"/>
      <c r="COF253" s="417"/>
      <c r="COG253" s="417"/>
      <c r="COH253" s="417"/>
      <c r="COI253" s="417"/>
      <c r="COJ253" s="417"/>
      <c r="COK253" s="417"/>
      <c r="COL253" s="417"/>
      <c r="COM253" s="417"/>
      <c r="CON253" s="417"/>
      <c r="COO253" s="417"/>
      <c r="COP253" s="417"/>
      <c r="COQ253" s="417"/>
      <c r="COR253" s="417"/>
      <c r="COS253" s="417"/>
      <c r="COT253" s="417"/>
      <c r="COU253" s="417"/>
      <c r="COV253" s="417"/>
      <c r="COW253" s="417"/>
      <c r="COX253" s="417"/>
      <c r="COY253" s="417"/>
    </row>
    <row r="254" spans="1:2443" x14ac:dyDescent="0.35">
      <c r="A254" s="307" t="s">
        <v>585</v>
      </c>
      <c r="B254" s="307" t="s">
        <v>108</v>
      </c>
      <c r="C254" s="307">
        <v>2006</v>
      </c>
      <c r="D254" s="307" t="s">
        <v>609</v>
      </c>
      <c r="E254" s="307">
        <v>4744</v>
      </c>
      <c r="F254" s="331" t="s">
        <v>348</v>
      </c>
      <c r="G254" s="469">
        <f t="shared" si="9"/>
        <v>4744</v>
      </c>
      <c r="H254" s="331" t="s">
        <v>352</v>
      </c>
      <c r="R254" s="363"/>
    </row>
    <row r="255" spans="1:2443" s="418" customFormat="1" x14ac:dyDescent="0.35">
      <c r="A255" s="307" t="s">
        <v>585</v>
      </c>
      <c r="B255" s="421" t="s">
        <v>108</v>
      </c>
      <c r="C255" s="421">
        <v>2006</v>
      </c>
      <c r="D255" s="421" t="s">
        <v>403</v>
      </c>
      <c r="E255" s="420">
        <f>SUM(E253:E254)</f>
        <v>4747</v>
      </c>
      <c r="F255" s="420">
        <f>SUM(F253:F254)</f>
        <v>0</v>
      </c>
      <c r="G255" s="470">
        <f t="shared" si="9"/>
        <v>4747</v>
      </c>
      <c r="H255" s="331"/>
      <c r="I255" s="416"/>
      <c r="J255" s="416"/>
      <c r="K255" s="416"/>
      <c r="L255" s="416"/>
      <c r="M255" s="416"/>
      <c r="N255" s="416"/>
      <c r="O255" s="416"/>
      <c r="P255" s="416"/>
      <c r="Q255" s="416"/>
      <c r="R255" s="425"/>
      <c r="S255" s="416"/>
      <c r="T255" s="416"/>
      <c r="U255" s="416"/>
      <c r="V255" s="416"/>
      <c r="W255" s="416"/>
      <c r="X255" s="416"/>
      <c r="Y255" s="416"/>
      <c r="Z255" s="416"/>
      <c r="AA255" s="416"/>
      <c r="AB255" s="416"/>
      <c r="AC255" s="416"/>
      <c r="AD255" s="416"/>
      <c r="AE255" s="416"/>
      <c r="AF255" s="416"/>
      <c r="AG255" s="416"/>
      <c r="AH255" s="416"/>
      <c r="AI255" s="416"/>
      <c r="AJ255" s="416"/>
      <c r="AK255" s="416"/>
      <c r="AL255" s="416"/>
      <c r="AM255" s="416"/>
      <c r="AN255" s="416"/>
      <c r="AO255" s="416"/>
      <c r="AP255" s="416"/>
      <c r="AQ255" s="416"/>
      <c r="AR255" s="416"/>
      <c r="AS255" s="416"/>
      <c r="AT255" s="416"/>
      <c r="AU255" s="416"/>
      <c r="AV255" s="416"/>
      <c r="AW255" s="416"/>
      <c r="AX255" s="416"/>
      <c r="AY255" s="416"/>
      <c r="AZ255" s="416"/>
      <c r="BA255" s="416"/>
      <c r="BB255" s="416"/>
      <c r="BC255" s="416"/>
      <c r="BD255" s="416"/>
      <c r="BE255" s="416"/>
      <c r="BF255" s="416"/>
      <c r="BG255" s="416"/>
      <c r="BH255" s="416"/>
      <c r="BI255" s="416"/>
      <c r="BJ255" s="416"/>
      <c r="BK255" s="416"/>
      <c r="BL255" s="416"/>
      <c r="BM255" s="416"/>
      <c r="BN255" s="416"/>
      <c r="BO255" s="416"/>
      <c r="BP255" s="416"/>
      <c r="BQ255" s="416"/>
      <c r="BR255" s="416"/>
      <c r="BS255" s="416"/>
      <c r="BT255" s="416"/>
      <c r="BU255" s="416"/>
      <c r="BV255" s="416"/>
      <c r="BW255" s="416"/>
      <c r="BX255" s="416"/>
      <c r="BY255" s="416"/>
      <c r="BZ255" s="416"/>
      <c r="CA255" s="416"/>
      <c r="CB255" s="416"/>
      <c r="CC255" s="416"/>
      <c r="CD255" s="416"/>
      <c r="CE255" s="416"/>
      <c r="CF255" s="416"/>
      <c r="CG255" s="416"/>
      <c r="CH255" s="416"/>
      <c r="CI255" s="416"/>
      <c r="CJ255" s="416"/>
      <c r="CK255" s="416"/>
      <c r="CL255" s="416"/>
      <c r="CM255" s="416"/>
      <c r="CN255" s="416"/>
      <c r="CO255" s="416"/>
      <c r="CP255" s="416"/>
      <c r="CQ255" s="416"/>
      <c r="CR255" s="416"/>
      <c r="CS255" s="416"/>
      <c r="CT255" s="416"/>
      <c r="CU255" s="416"/>
      <c r="CV255" s="416"/>
      <c r="CW255" s="416"/>
      <c r="CX255" s="416"/>
      <c r="CY255" s="416"/>
      <c r="CZ255" s="416"/>
      <c r="DA255" s="416"/>
      <c r="DB255" s="416"/>
      <c r="DC255" s="416"/>
      <c r="DD255" s="416"/>
      <c r="DE255" s="416"/>
      <c r="DF255" s="416"/>
      <c r="DG255" s="416"/>
      <c r="DH255" s="416"/>
      <c r="DI255" s="416"/>
      <c r="DJ255" s="416"/>
      <c r="DK255" s="416"/>
      <c r="DL255" s="416"/>
      <c r="DM255" s="416"/>
      <c r="DN255" s="416"/>
      <c r="DO255" s="416"/>
      <c r="DP255" s="416"/>
      <c r="DQ255" s="416"/>
      <c r="DR255" s="416"/>
      <c r="DS255" s="416"/>
      <c r="DT255" s="416"/>
      <c r="DU255" s="416"/>
      <c r="DV255" s="416"/>
      <c r="DW255" s="416"/>
      <c r="DX255" s="416"/>
      <c r="DY255" s="416"/>
      <c r="DZ255" s="416"/>
      <c r="EA255" s="416"/>
      <c r="EB255" s="416"/>
      <c r="EC255" s="416"/>
      <c r="ED255" s="416"/>
      <c r="EE255" s="416"/>
      <c r="EF255" s="416"/>
      <c r="EG255" s="416"/>
      <c r="EH255" s="416"/>
      <c r="EI255" s="416"/>
      <c r="EJ255" s="416"/>
      <c r="EK255" s="416"/>
      <c r="EL255" s="416"/>
      <c r="EM255" s="416"/>
      <c r="EN255" s="416"/>
      <c r="EO255" s="416"/>
      <c r="EP255" s="416"/>
      <c r="EQ255" s="416"/>
      <c r="ER255" s="416"/>
      <c r="ES255" s="416"/>
      <c r="ET255" s="416"/>
      <c r="EU255" s="416"/>
      <c r="EV255" s="416"/>
      <c r="EW255" s="416"/>
      <c r="EX255" s="416"/>
      <c r="EY255" s="416"/>
      <c r="EZ255" s="416"/>
      <c r="FA255" s="416"/>
      <c r="FB255" s="416"/>
      <c r="FC255" s="416"/>
      <c r="FD255" s="416"/>
      <c r="FE255" s="416"/>
      <c r="FF255" s="416"/>
      <c r="FG255" s="416"/>
      <c r="FH255" s="416"/>
      <c r="FI255" s="416"/>
      <c r="FJ255" s="416"/>
      <c r="FK255" s="416"/>
      <c r="FL255" s="416"/>
      <c r="FM255" s="416"/>
      <c r="FN255" s="416"/>
      <c r="FO255" s="416"/>
      <c r="FP255" s="416"/>
      <c r="FQ255" s="416"/>
      <c r="FR255" s="416"/>
      <c r="FS255" s="416"/>
      <c r="FT255" s="416"/>
      <c r="FU255" s="416"/>
      <c r="FV255" s="416"/>
      <c r="FW255" s="416"/>
      <c r="FX255" s="416"/>
      <c r="FY255" s="416"/>
      <c r="FZ255" s="416"/>
      <c r="GA255" s="416"/>
      <c r="GB255" s="416"/>
      <c r="GC255" s="416"/>
      <c r="GD255" s="416"/>
      <c r="GE255" s="416"/>
      <c r="GF255" s="416"/>
      <c r="GG255" s="416"/>
      <c r="GH255" s="416"/>
      <c r="GI255" s="416"/>
      <c r="GJ255" s="416"/>
      <c r="GK255" s="416"/>
      <c r="GL255" s="416"/>
      <c r="GM255" s="416"/>
      <c r="GN255" s="416"/>
      <c r="GO255" s="416"/>
      <c r="GP255" s="416"/>
      <c r="GQ255" s="416"/>
      <c r="GR255" s="416"/>
      <c r="GS255" s="416"/>
      <c r="GT255" s="416"/>
      <c r="GU255" s="416"/>
      <c r="GV255" s="416"/>
      <c r="GW255" s="416"/>
      <c r="GX255" s="416"/>
      <c r="GY255" s="416"/>
      <c r="GZ255" s="416"/>
      <c r="HA255" s="416"/>
      <c r="HB255" s="416"/>
      <c r="HC255" s="416"/>
      <c r="HD255" s="416"/>
      <c r="HE255" s="416"/>
      <c r="HF255" s="416"/>
      <c r="HG255" s="416"/>
      <c r="HH255" s="416"/>
      <c r="HI255" s="416"/>
      <c r="HJ255" s="416"/>
      <c r="HK255" s="416"/>
      <c r="HL255" s="416"/>
      <c r="HM255" s="416"/>
      <c r="HN255" s="416"/>
      <c r="HO255" s="416"/>
      <c r="HP255" s="416"/>
      <c r="HQ255" s="416"/>
      <c r="HR255" s="416"/>
      <c r="HS255" s="416"/>
      <c r="HT255" s="416"/>
      <c r="HU255" s="416"/>
      <c r="HV255" s="416"/>
      <c r="HW255" s="416"/>
      <c r="HX255" s="416"/>
      <c r="HY255" s="416"/>
      <c r="HZ255" s="416"/>
      <c r="IA255" s="416"/>
      <c r="IB255" s="416"/>
      <c r="IC255" s="416"/>
      <c r="ID255" s="416"/>
      <c r="IE255" s="416"/>
      <c r="IF255" s="416"/>
      <c r="IG255" s="416"/>
      <c r="IH255" s="416"/>
      <c r="II255" s="416"/>
      <c r="IJ255" s="416"/>
      <c r="IK255" s="416"/>
      <c r="IL255" s="416"/>
      <c r="IM255" s="416"/>
      <c r="IN255" s="416"/>
      <c r="IO255" s="416"/>
      <c r="IP255" s="416"/>
      <c r="IQ255" s="416"/>
      <c r="IR255" s="416"/>
      <c r="IS255" s="416"/>
      <c r="IT255" s="416"/>
      <c r="IU255" s="416"/>
      <c r="IV255" s="416"/>
      <c r="IW255" s="416"/>
      <c r="IX255" s="416"/>
      <c r="IY255" s="416"/>
      <c r="IZ255" s="416"/>
      <c r="JA255" s="416"/>
      <c r="JB255" s="416"/>
      <c r="JC255" s="416"/>
      <c r="JD255" s="416"/>
      <c r="JE255" s="416"/>
      <c r="JF255" s="416"/>
      <c r="JG255" s="416"/>
      <c r="JH255" s="416"/>
      <c r="JI255" s="416"/>
      <c r="JJ255" s="416"/>
      <c r="JK255" s="416"/>
      <c r="JL255" s="416"/>
      <c r="JM255" s="416"/>
      <c r="JN255" s="416"/>
      <c r="JO255" s="416"/>
      <c r="JP255" s="416"/>
      <c r="JQ255" s="416"/>
      <c r="JR255" s="416"/>
      <c r="JS255" s="416"/>
      <c r="JT255" s="416"/>
      <c r="JU255" s="416"/>
      <c r="JV255" s="416"/>
      <c r="JW255" s="416"/>
      <c r="JX255" s="416"/>
      <c r="JY255" s="416"/>
      <c r="JZ255" s="416"/>
      <c r="KA255" s="416"/>
      <c r="KB255" s="416"/>
      <c r="KC255" s="416"/>
      <c r="KD255" s="416"/>
      <c r="KE255" s="416"/>
      <c r="KF255" s="416"/>
      <c r="KG255" s="416"/>
      <c r="KH255" s="416"/>
      <c r="KI255" s="416"/>
      <c r="KJ255" s="416"/>
      <c r="KK255" s="416"/>
      <c r="KL255" s="416"/>
      <c r="KM255" s="416"/>
      <c r="KN255" s="416"/>
      <c r="KO255" s="416"/>
      <c r="KP255" s="416"/>
      <c r="KQ255" s="416"/>
      <c r="KR255" s="416"/>
      <c r="KS255" s="416"/>
      <c r="KT255" s="416"/>
      <c r="KU255" s="416"/>
      <c r="KV255" s="416"/>
      <c r="KW255" s="416"/>
      <c r="KX255" s="416"/>
      <c r="KY255" s="416"/>
      <c r="KZ255" s="416"/>
      <c r="LA255" s="416"/>
      <c r="LB255" s="416"/>
      <c r="LC255" s="416"/>
      <c r="LD255" s="416"/>
      <c r="LE255" s="416"/>
      <c r="LF255" s="416"/>
      <c r="LG255" s="416"/>
      <c r="LH255" s="416"/>
      <c r="LI255" s="416"/>
      <c r="LJ255" s="416"/>
      <c r="LK255" s="416"/>
      <c r="LL255" s="416"/>
      <c r="LM255" s="416"/>
      <c r="LN255" s="416"/>
      <c r="LO255" s="416"/>
      <c r="LP255" s="416"/>
      <c r="LQ255" s="416"/>
      <c r="LR255" s="416"/>
      <c r="LS255" s="416"/>
      <c r="LT255" s="416"/>
      <c r="LU255" s="416"/>
      <c r="LV255" s="416"/>
      <c r="LW255" s="416"/>
      <c r="LX255" s="416"/>
      <c r="LY255" s="416"/>
      <c r="LZ255" s="416"/>
      <c r="MA255" s="416"/>
      <c r="MB255" s="416"/>
      <c r="MC255" s="416"/>
      <c r="MD255" s="416"/>
      <c r="ME255" s="416"/>
      <c r="MF255" s="416"/>
      <c r="MG255" s="416"/>
      <c r="MH255" s="416"/>
      <c r="MI255" s="416"/>
      <c r="MJ255" s="416"/>
      <c r="MK255" s="416"/>
      <c r="ML255" s="416"/>
      <c r="MM255" s="416"/>
      <c r="MN255" s="416"/>
      <c r="MO255" s="416"/>
      <c r="MP255" s="416"/>
      <c r="MQ255" s="416"/>
      <c r="MR255" s="416"/>
      <c r="MS255" s="416"/>
      <c r="MT255" s="416"/>
      <c r="MU255" s="416"/>
      <c r="MV255" s="416"/>
      <c r="MW255" s="416"/>
      <c r="MX255" s="416"/>
      <c r="MY255" s="416"/>
      <c r="MZ255" s="416"/>
      <c r="NA255" s="416"/>
      <c r="NB255" s="416"/>
      <c r="NC255" s="416"/>
      <c r="ND255" s="416"/>
      <c r="NE255" s="416"/>
      <c r="NF255" s="416"/>
      <c r="NG255" s="416"/>
      <c r="NH255" s="416"/>
      <c r="NI255" s="416"/>
      <c r="NJ255" s="416"/>
      <c r="NK255" s="416"/>
      <c r="NL255" s="416"/>
      <c r="NM255" s="416"/>
      <c r="NN255" s="416"/>
      <c r="NO255" s="416"/>
      <c r="NP255" s="416"/>
      <c r="NQ255" s="416"/>
      <c r="NR255" s="416"/>
      <c r="NS255" s="416"/>
      <c r="NT255" s="416"/>
      <c r="NU255" s="416"/>
      <c r="NV255" s="416"/>
      <c r="NW255" s="416"/>
      <c r="NX255" s="416"/>
      <c r="NY255" s="416"/>
      <c r="NZ255" s="416"/>
      <c r="OA255" s="416"/>
      <c r="OB255" s="416"/>
      <c r="OC255" s="416"/>
      <c r="OD255" s="416"/>
      <c r="OE255" s="416"/>
      <c r="OF255" s="416"/>
      <c r="OG255" s="416"/>
      <c r="OH255" s="416"/>
      <c r="OI255" s="416"/>
      <c r="OJ255" s="416"/>
      <c r="OK255" s="416"/>
      <c r="OL255" s="416"/>
      <c r="OM255" s="416"/>
      <c r="ON255" s="416"/>
      <c r="OO255" s="416"/>
      <c r="OP255" s="416"/>
      <c r="OQ255" s="416"/>
      <c r="OR255" s="416"/>
      <c r="OS255" s="416"/>
      <c r="OT255" s="416"/>
      <c r="OU255" s="416"/>
      <c r="OV255" s="416"/>
      <c r="OW255" s="416"/>
      <c r="OX255" s="416"/>
      <c r="OY255" s="416"/>
      <c r="OZ255" s="416"/>
      <c r="PA255" s="416"/>
      <c r="PB255" s="416"/>
      <c r="PC255" s="416"/>
      <c r="PD255" s="416"/>
      <c r="PE255" s="416"/>
      <c r="PF255" s="416"/>
      <c r="PG255" s="416"/>
      <c r="PH255" s="416"/>
      <c r="PI255" s="416"/>
      <c r="PJ255" s="416"/>
      <c r="PK255" s="416"/>
      <c r="PL255" s="416"/>
      <c r="PM255" s="416"/>
      <c r="PN255" s="416"/>
      <c r="PO255" s="416"/>
      <c r="PP255" s="416"/>
      <c r="PQ255" s="416"/>
      <c r="PR255" s="416"/>
      <c r="PS255" s="416"/>
      <c r="PT255" s="416"/>
      <c r="PU255" s="416"/>
      <c r="PV255" s="416"/>
      <c r="PW255" s="416"/>
      <c r="PX255" s="416"/>
      <c r="PY255" s="416"/>
      <c r="PZ255" s="416"/>
      <c r="QA255" s="416"/>
      <c r="QB255" s="416"/>
      <c r="QC255" s="416"/>
      <c r="QD255" s="416"/>
      <c r="QE255" s="416"/>
      <c r="QF255" s="416"/>
      <c r="QG255" s="416"/>
      <c r="QH255" s="416"/>
      <c r="QI255" s="416"/>
      <c r="QJ255" s="416"/>
      <c r="QK255" s="416"/>
      <c r="QL255" s="416"/>
      <c r="QM255" s="416"/>
      <c r="QN255" s="416"/>
      <c r="QO255" s="416"/>
      <c r="QP255" s="416"/>
      <c r="QQ255" s="416"/>
      <c r="QR255" s="416"/>
      <c r="QS255" s="416"/>
      <c r="QT255" s="416"/>
      <c r="QU255" s="416"/>
      <c r="QV255" s="416"/>
      <c r="QW255" s="416"/>
      <c r="QX255" s="416"/>
      <c r="QY255" s="416"/>
      <c r="QZ255" s="416"/>
      <c r="RA255" s="416"/>
      <c r="RB255" s="416"/>
      <c r="RC255" s="416"/>
      <c r="RD255" s="416"/>
      <c r="RE255" s="416"/>
      <c r="RF255" s="416"/>
      <c r="RG255" s="416"/>
      <c r="RH255" s="416"/>
      <c r="RI255" s="416"/>
      <c r="RJ255" s="416"/>
      <c r="RK255" s="416"/>
      <c r="RL255" s="416"/>
      <c r="RM255" s="416"/>
      <c r="RN255" s="416"/>
      <c r="RO255" s="416"/>
      <c r="RP255" s="416"/>
      <c r="RQ255" s="416"/>
      <c r="RR255" s="416"/>
      <c r="RS255" s="416"/>
      <c r="RT255" s="416"/>
      <c r="RU255" s="416"/>
      <c r="RV255" s="416"/>
      <c r="RW255" s="416"/>
      <c r="RX255" s="416"/>
      <c r="RY255" s="416"/>
      <c r="RZ255" s="416"/>
      <c r="SA255" s="416"/>
      <c r="SB255" s="416"/>
      <c r="SC255" s="416"/>
      <c r="SD255" s="416"/>
      <c r="SE255" s="416"/>
      <c r="SF255" s="416"/>
      <c r="SG255" s="416"/>
      <c r="SH255" s="416"/>
      <c r="SI255" s="416"/>
      <c r="SJ255" s="416"/>
      <c r="SK255" s="416"/>
      <c r="SL255" s="416"/>
      <c r="SM255" s="416"/>
      <c r="SN255" s="416"/>
      <c r="SO255" s="416"/>
      <c r="SP255" s="416"/>
      <c r="SQ255" s="416"/>
      <c r="SR255" s="416"/>
      <c r="SS255" s="416"/>
      <c r="ST255" s="416"/>
      <c r="SU255" s="416"/>
      <c r="SV255" s="416"/>
      <c r="SW255" s="416"/>
      <c r="SX255" s="416"/>
      <c r="SY255" s="416"/>
      <c r="SZ255" s="416"/>
      <c r="TA255" s="416"/>
      <c r="TB255" s="416"/>
      <c r="TC255" s="416"/>
      <c r="TD255" s="416"/>
      <c r="TE255" s="416"/>
      <c r="TF255" s="416"/>
      <c r="TG255" s="416"/>
      <c r="TH255" s="416"/>
      <c r="TI255" s="416"/>
      <c r="TJ255" s="416"/>
      <c r="TK255" s="416"/>
      <c r="TL255" s="416"/>
      <c r="TM255" s="416"/>
      <c r="TN255" s="416"/>
      <c r="TO255" s="416"/>
      <c r="TP255" s="416"/>
      <c r="TQ255" s="416"/>
      <c r="TR255" s="416"/>
      <c r="TS255" s="416"/>
      <c r="TT255" s="416"/>
      <c r="TU255" s="416"/>
      <c r="TV255" s="416"/>
      <c r="TW255" s="416"/>
      <c r="TX255" s="416"/>
      <c r="TY255" s="416"/>
      <c r="TZ255" s="416"/>
      <c r="UA255" s="416"/>
      <c r="UB255" s="416"/>
      <c r="UC255" s="416"/>
      <c r="UD255" s="416"/>
      <c r="UE255" s="416"/>
      <c r="UF255" s="416"/>
      <c r="UG255" s="416"/>
      <c r="UH255" s="416"/>
      <c r="UI255" s="416"/>
      <c r="UJ255" s="416"/>
      <c r="UK255" s="416"/>
      <c r="UL255" s="416"/>
      <c r="UM255" s="416"/>
      <c r="UN255" s="416"/>
      <c r="UO255" s="416"/>
      <c r="UP255" s="416"/>
      <c r="UQ255" s="416"/>
      <c r="UR255" s="416"/>
      <c r="US255" s="416"/>
      <c r="UT255" s="416"/>
      <c r="UU255" s="416"/>
      <c r="UV255" s="416"/>
      <c r="UW255" s="416"/>
      <c r="UX255" s="416"/>
      <c r="UY255" s="416"/>
      <c r="UZ255" s="416"/>
      <c r="VA255" s="416"/>
      <c r="VB255" s="416"/>
      <c r="VC255" s="416"/>
      <c r="VD255" s="416"/>
      <c r="VE255" s="416"/>
      <c r="VF255" s="416"/>
      <c r="VG255" s="416"/>
      <c r="VH255" s="416"/>
      <c r="VI255" s="416"/>
      <c r="VJ255" s="416"/>
      <c r="VK255" s="416"/>
      <c r="VL255" s="416"/>
      <c r="VM255" s="416"/>
      <c r="VN255" s="416"/>
      <c r="VO255" s="416"/>
      <c r="VP255" s="416"/>
      <c r="VQ255" s="416"/>
      <c r="VR255" s="416"/>
      <c r="VS255" s="416"/>
      <c r="VT255" s="416"/>
      <c r="VU255" s="416"/>
      <c r="VV255" s="416"/>
      <c r="VW255" s="416"/>
      <c r="VX255" s="416"/>
      <c r="VY255" s="416"/>
      <c r="VZ255" s="416"/>
      <c r="WA255" s="416"/>
      <c r="WB255" s="416"/>
      <c r="WC255" s="416"/>
      <c r="WD255" s="416"/>
      <c r="WE255" s="416"/>
      <c r="WF255" s="416"/>
      <c r="WG255" s="416"/>
      <c r="WH255" s="416"/>
      <c r="WI255" s="416"/>
      <c r="WJ255" s="416"/>
      <c r="WK255" s="416"/>
      <c r="WL255" s="416"/>
      <c r="WM255" s="416"/>
      <c r="WN255" s="416"/>
      <c r="WO255" s="416"/>
      <c r="WP255" s="416"/>
      <c r="WQ255" s="416"/>
      <c r="WR255" s="416"/>
      <c r="WS255" s="416"/>
      <c r="WT255" s="416"/>
      <c r="WU255" s="416"/>
      <c r="WV255" s="416"/>
      <c r="WW255" s="416"/>
      <c r="WX255" s="416"/>
      <c r="WY255" s="416"/>
      <c r="WZ255" s="416"/>
      <c r="XA255" s="416"/>
      <c r="XB255" s="416"/>
      <c r="XC255" s="416"/>
      <c r="XD255" s="416"/>
      <c r="XE255" s="416"/>
      <c r="XF255" s="416"/>
      <c r="XG255" s="416"/>
      <c r="XH255" s="416"/>
      <c r="XI255" s="416"/>
      <c r="XJ255" s="416"/>
      <c r="XK255" s="416"/>
      <c r="XL255" s="416"/>
      <c r="XM255" s="416"/>
      <c r="XN255" s="416"/>
      <c r="XO255" s="416"/>
      <c r="XP255" s="416"/>
      <c r="XQ255" s="416"/>
      <c r="XR255" s="417"/>
      <c r="XS255" s="417"/>
      <c r="XT255" s="417"/>
      <c r="XU255" s="417"/>
      <c r="XV255" s="417"/>
      <c r="XW255" s="417"/>
      <c r="XX255" s="417"/>
      <c r="XY255" s="417"/>
      <c r="XZ255" s="417"/>
      <c r="YA255" s="417"/>
      <c r="YB255" s="417"/>
      <c r="YC255" s="417"/>
      <c r="YD255" s="417"/>
      <c r="YE255" s="417"/>
      <c r="YF255" s="417"/>
      <c r="YG255" s="417"/>
      <c r="YH255" s="417"/>
      <c r="YI255" s="417"/>
      <c r="YJ255" s="417"/>
      <c r="YK255" s="417"/>
      <c r="YL255" s="417"/>
      <c r="YM255" s="417"/>
      <c r="YN255" s="417"/>
      <c r="YO255" s="417"/>
      <c r="YP255" s="417"/>
      <c r="YQ255" s="417"/>
      <c r="YR255" s="417"/>
      <c r="YS255" s="417"/>
      <c r="YT255" s="417"/>
      <c r="YU255" s="417"/>
      <c r="YV255" s="417"/>
      <c r="YW255" s="417"/>
      <c r="YX255" s="417"/>
      <c r="YY255" s="417"/>
      <c r="YZ255" s="417"/>
      <c r="ZA255" s="417"/>
      <c r="ZB255" s="417"/>
      <c r="ZC255" s="417"/>
      <c r="ZD255" s="417"/>
      <c r="ZE255" s="417"/>
      <c r="ZF255" s="417"/>
      <c r="ZG255" s="417"/>
      <c r="ZH255" s="417"/>
      <c r="ZI255" s="417"/>
      <c r="ZJ255" s="417"/>
      <c r="ZK255" s="417"/>
      <c r="ZL255" s="417"/>
      <c r="ZM255" s="417"/>
      <c r="ZN255" s="417"/>
      <c r="ZO255" s="417"/>
      <c r="ZP255" s="417"/>
      <c r="ZQ255" s="417"/>
      <c r="ZR255" s="417"/>
      <c r="ZS255" s="417"/>
      <c r="ZT255" s="417"/>
      <c r="ZU255" s="417"/>
      <c r="ZV255" s="417"/>
      <c r="ZW255" s="417"/>
      <c r="ZX255" s="417"/>
      <c r="ZY255" s="417"/>
      <c r="ZZ255" s="417"/>
      <c r="AAA255" s="417"/>
      <c r="AAB255" s="417"/>
      <c r="AAC255" s="417"/>
      <c r="AAD255" s="417"/>
      <c r="AAE255" s="417"/>
      <c r="AAF255" s="417"/>
      <c r="AAG255" s="417"/>
      <c r="AAH255" s="417"/>
      <c r="AAI255" s="417"/>
      <c r="AAJ255" s="417"/>
      <c r="AAK255" s="417"/>
      <c r="AAL255" s="417"/>
      <c r="AAM255" s="417"/>
      <c r="AAN255" s="417"/>
      <c r="AAO255" s="417"/>
      <c r="AAP255" s="417"/>
      <c r="AAQ255" s="417"/>
      <c r="AAR255" s="417"/>
      <c r="AAS255" s="417"/>
      <c r="AAT255" s="417"/>
      <c r="AAU255" s="417"/>
      <c r="AAV255" s="417"/>
      <c r="AAW255" s="417"/>
      <c r="AAX255" s="417"/>
      <c r="AAY255" s="417"/>
      <c r="AAZ255" s="417"/>
      <c r="ABA255" s="417"/>
      <c r="ABB255" s="417"/>
      <c r="ABC255" s="417"/>
      <c r="ABD255" s="417"/>
      <c r="ABE255" s="417"/>
      <c r="ABF255" s="417"/>
      <c r="ABG255" s="417"/>
      <c r="ABH255" s="417"/>
      <c r="ABI255" s="417"/>
      <c r="ABJ255" s="417"/>
      <c r="ABK255" s="417"/>
      <c r="ABL255" s="417"/>
      <c r="ABM255" s="417"/>
      <c r="ABN255" s="417"/>
      <c r="ABO255" s="417"/>
      <c r="ABP255" s="417"/>
      <c r="ABQ255" s="417"/>
      <c r="ABR255" s="417"/>
      <c r="ABS255" s="417"/>
      <c r="ABT255" s="417"/>
      <c r="ABU255" s="417"/>
      <c r="ABV255" s="417"/>
      <c r="ABW255" s="417"/>
      <c r="ABX255" s="417"/>
      <c r="ABY255" s="417"/>
      <c r="ABZ255" s="417"/>
      <c r="ACA255" s="417"/>
      <c r="ACB255" s="417"/>
      <c r="ACC255" s="417"/>
      <c r="ACD255" s="417"/>
      <c r="ACE255" s="417"/>
      <c r="ACF255" s="417"/>
      <c r="ACG255" s="417"/>
      <c r="ACH255" s="417"/>
      <c r="ACI255" s="417"/>
      <c r="ACJ255" s="417"/>
      <c r="ACK255" s="417"/>
      <c r="ACL255" s="417"/>
      <c r="ACM255" s="417"/>
      <c r="ACN255" s="417"/>
      <c r="ACO255" s="417"/>
      <c r="ACP255" s="417"/>
      <c r="ACQ255" s="417"/>
      <c r="ACR255" s="417"/>
      <c r="ACS255" s="417"/>
      <c r="ACT255" s="417"/>
      <c r="ACU255" s="417"/>
      <c r="ACV255" s="417"/>
      <c r="ACW255" s="417"/>
      <c r="ACX255" s="417"/>
      <c r="ACY255" s="417"/>
      <c r="ACZ255" s="417"/>
      <c r="ADA255" s="417"/>
      <c r="ADB255" s="417"/>
      <c r="ADC255" s="417"/>
      <c r="ADD255" s="417"/>
      <c r="ADE255" s="417"/>
      <c r="ADF255" s="417"/>
      <c r="ADG255" s="417"/>
      <c r="ADH255" s="417"/>
      <c r="ADI255" s="417"/>
      <c r="ADJ255" s="417"/>
      <c r="ADK255" s="417"/>
      <c r="ADL255" s="417"/>
      <c r="ADM255" s="417"/>
      <c r="ADN255" s="417"/>
      <c r="ADO255" s="417"/>
      <c r="ADP255" s="417"/>
      <c r="ADQ255" s="417"/>
      <c r="ADR255" s="417"/>
      <c r="ADS255" s="417"/>
      <c r="ADT255" s="417"/>
      <c r="ADU255" s="417"/>
      <c r="ADV255" s="417"/>
      <c r="ADW255" s="417"/>
      <c r="ADX255" s="417"/>
      <c r="ADY255" s="417"/>
      <c r="ADZ255" s="417"/>
      <c r="AEA255" s="417"/>
      <c r="AEB255" s="417"/>
      <c r="AEC255" s="417"/>
      <c r="AED255" s="417"/>
      <c r="AEE255" s="417"/>
      <c r="AEF255" s="417"/>
      <c r="AEG255" s="417"/>
      <c r="AEH255" s="417"/>
      <c r="AEI255" s="417"/>
      <c r="AEJ255" s="417"/>
      <c r="AEK255" s="417"/>
      <c r="AEL255" s="417"/>
      <c r="AEM255" s="417"/>
      <c r="AEN255" s="417"/>
      <c r="AEO255" s="417"/>
      <c r="AEP255" s="417"/>
      <c r="AEQ255" s="417"/>
      <c r="AER255" s="417"/>
      <c r="AES255" s="417"/>
      <c r="AET255" s="417"/>
      <c r="AEU255" s="417"/>
      <c r="AEV255" s="417"/>
      <c r="AEW255" s="417"/>
      <c r="AEX255" s="417"/>
      <c r="AEY255" s="417"/>
      <c r="AEZ255" s="417"/>
      <c r="AFA255" s="417"/>
      <c r="AFB255" s="417"/>
      <c r="AFC255" s="417"/>
      <c r="AFD255" s="417"/>
      <c r="AFE255" s="417"/>
      <c r="AFF255" s="417"/>
      <c r="AFG255" s="417"/>
      <c r="AFH255" s="417"/>
      <c r="AFI255" s="417"/>
      <c r="AFJ255" s="417"/>
      <c r="AFK255" s="417"/>
      <c r="AFL255" s="417"/>
      <c r="AFM255" s="417"/>
      <c r="AFN255" s="417"/>
      <c r="AFO255" s="417"/>
      <c r="AFP255" s="417"/>
      <c r="AFQ255" s="417"/>
      <c r="AFR255" s="417"/>
      <c r="AFS255" s="417"/>
      <c r="AFT255" s="417"/>
      <c r="AFU255" s="417"/>
      <c r="AFV255" s="417"/>
      <c r="AFW255" s="417"/>
      <c r="AFX255" s="417"/>
      <c r="AFY255" s="417"/>
      <c r="AFZ255" s="417"/>
      <c r="AGA255" s="417"/>
      <c r="AGB255" s="417"/>
      <c r="AGC255" s="417"/>
      <c r="AGD255" s="417"/>
      <c r="AGE255" s="417"/>
      <c r="AGF255" s="417"/>
      <c r="AGG255" s="417"/>
      <c r="AGH255" s="417"/>
      <c r="AGI255" s="417"/>
      <c r="AGJ255" s="417"/>
      <c r="AGK255" s="417"/>
      <c r="AGL255" s="417"/>
      <c r="AGM255" s="417"/>
      <c r="AGN255" s="417"/>
      <c r="AGO255" s="417"/>
      <c r="AGP255" s="417"/>
      <c r="AGQ255" s="417"/>
      <c r="AGR255" s="417"/>
      <c r="AGS255" s="417"/>
      <c r="AGT255" s="417"/>
      <c r="AGU255" s="417"/>
      <c r="AGV255" s="417"/>
      <c r="AGW255" s="417"/>
      <c r="AGX255" s="417"/>
      <c r="AGY255" s="417"/>
      <c r="AGZ255" s="417"/>
      <c r="AHA255" s="417"/>
      <c r="AHB255" s="417"/>
      <c r="AHC255" s="417"/>
      <c r="AHD255" s="417"/>
      <c r="AHE255" s="417"/>
      <c r="AHF255" s="417"/>
      <c r="AHG255" s="417"/>
      <c r="AHH255" s="417"/>
      <c r="AHI255" s="417"/>
      <c r="AHJ255" s="417"/>
      <c r="AHK255" s="417"/>
      <c r="AHL255" s="417"/>
      <c r="AHM255" s="417"/>
      <c r="AHN255" s="417"/>
      <c r="AHO255" s="417"/>
      <c r="AHP255" s="417"/>
      <c r="AHQ255" s="417"/>
      <c r="AHR255" s="417"/>
      <c r="AHS255" s="417"/>
      <c r="AHT255" s="417"/>
      <c r="AHU255" s="417"/>
      <c r="AHV255" s="417"/>
      <c r="AHW255" s="417"/>
      <c r="AHX255" s="417"/>
      <c r="AHY255" s="417"/>
      <c r="AHZ255" s="417"/>
      <c r="AIA255" s="417"/>
      <c r="AIB255" s="417"/>
      <c r="AIC255" s="417"/>
      <c r="AID255" s="417"/>
      <c r="AIE255" s="417"/>
      <c r="AIF255" s="417"/>
      <c r="AIG255" s="417"/>
      <c r="AIH255" s="417"/>
      <c r="AII255" s="417"/>
      <c r="AIJ255" s="417"/>
      <c r="AIK255" s="417"/>
      <c r="AIL255" s="417"/>
      <c r="AIM255" s="417"/>
      <c r="AIN255" s="417"/>
      <c r="AIO255" s="417"/>
      <c r="AIP255" s="417"/>
      <c r="AIQ255" s="417"/>
      <c r="AIR255" s="417"/>
      <c r="AIS255" s="417"/>
      <c r="AIT255" s="417"/>
      <c r="AIU255" s="417"/>
      <c r="AIV255" s="417"/>
      <c r="AIW255" s="417"/>
      <c r="AIX255" s="417"/>
      <c r="AIY255" s="417"/>
      <c r="AIZ255" s="417"/>
      <c r="AJA255" s="417"/>
      <c r="AJB255" s="417"/>
      <c r="AJC255" s="417"/>
      <c r="AJD255" s="417"/>
      <c r="AJE255" s="417"/>
      <c r="AJF255" s="417"/>
      <c r="AJG255" s="417"/>
      <c r="AJH255" s="417"/>
      <c r="AJI255" s="417"/>
      <c r="AJJ255" s="417"/>
      <c r="AJK255" s="417"/>
      <c r="AJL255" s="417"/>
      <c r="AJM255" s="417"/>
      <c r="AJN255" s="417"/>
      <c r="AJO255" s="417"/>
      <c r="AJP255" s="417"/>
      <c r="AJQ255" s="417"/>
      <c r="AJR255" s="417"/>
      <c r="AJS255" s="417"/>
      <c r="AJT255" s="417"/>
      <c r="AJU255" s="417"/>
      <c r="AJV255" s="417"/>
      <c r="AJW255" s="417"/>
      <c r="AJX255" s="417"/>
      <c r="AJY255" s="417"/>
      <c r="AJZ255" s="417"/>
      <c r="AKA255" s="417"/>
      <c r="AKB255" s="417"/>
      <c r="AKC255" s="417"/>
      <c r="AKD255" s="417"/>
      <c r="AKE255" s="417"/>
      <c r="AKF255" s="417"/>
      <c r="AKG255" s="417"/>
      <c r="AKH255" s="417"/>
      <c r="AKI255" s="417"/>
      <c r="AKJ255" s="417"/>
      <c r="AKK255" s="417"/>
      <c r="AKL255" s="417"/>
      <c r="AKM255" s="417"/>
      <c r="AKN255" s="417"/>
      <c r="AKO255" s="417"/>
      <c r="AKP255" s="417"/>
      <c r="AKQ255" s="417"/>
      <c r="AKR255" s="417"/>
      <c r="AKS255" s="417"/>
      <c r="AKT255" s="417"/>
      <c r="AKU255" s="417"/>
      <c r="AKV255" s="417"/>
      <c r="AKW255" s="417"/>
      <c r="AKX255" s="417"/>
      <c r="AKY255" s="417"/>
      <c r="AKZ255" s="417"/>
      <c r="ALA255" s="417"/>
      <c r="ALB255" s="417"/>
      <c r="ALC255" s="417"/>
      <c r="ALD255" s="417"/>
      <c r="ALE255" s="417"/>
      <c r="ALF255" s="417"/>
      <c r="ALG255" s="417"/>
      <c r="ALH255" s="417"/>
      <c r="ALI255" s="417"/>
      <c r="ALJ255" s="417"/>
      <c r="ALK255" s="417"/>
      <c r="ALL255" s="417"/>
      <c r="ALM255" s="417"/>
      <c r="ALN255" s="417"/>
      <c r="ALO255" s="417"/>
      <c r="ALP255" s="417"/>
      <c r="ALQ255" s="417"/>
      <c r="ALR255" s="417"/>
      <c r="ALS255" s="417"/>
      <c r="ALT255" s="417"/>
      <c r="ALU255" s="417"/>
      <c r="ALV255" s="417"/>
      <c r="ALW255" s="417"/>
      <c r="ALX255" s="417"/>
      <c r="ALY255" s="417"/>
      <c r="ALZ255" s="417"/>
      <c r="AMA255" s="417"/>
      <c r="AMB255" s="417"/>
      <c r="AMC255" s="417"/>
      <c r="AMD255" s="417"/>
      <c r="AME255" s="417"/>
      <c r="AMF255" s="417"/>
      <c r="AMG255" s="417"/>
      <c r="AMH255" s="417"/>
      <c r="AMI255" s="417"/>
      <c r="AMJ255" s="417"/>
      <c r="AMK255" s="417"/>
      <c r="AML255" s="417"/>
      <c r="AMM255" s="417"/>
      <c r="AMN255" s="417"/>
      <c r="AMO255" s="417"/>
      <c r="AMP255" s="417"/>
      <c r="AMQ255" s="417"/>
      <c r="AMR255" s="417"/>
      <c r="AMS255" s="417"/>
      <c r="AMT255" s="417"/>
      <c r="AMU255" s="417"/>
      <c r="AMV255" s="417"/>
      <c r="AMW255" s="417"/>
      <c r="AMX255" s="417"/>
      <c r="AMY255" s="417"/>
      <c r="AMZ255" s="417"/>
      <c r="ANA255" s="417"/>
      <c r="ANB255" s="417"/>
      <c r="ANC255" s="417"/>
      <c r="AND255" s="417"/>
      <c r="ANE255" s="417"/>
      <c r="ANF255" s="417"/>
      <c r="ANG255" s="417"/>
      <c r="ANH255" s="417"/>
      <c r="ANI255" s="417"/>
      <c r="ANJ255" s="417"/>
      <c r="ANK255" s="417"/>
      <c r="ANL255" s="417"/>
      <c r="ANM255" s="417"/>
      <c r="ANN255" s="417"/>
      <c r="ANO255" s="417"/>
      <c r="ANP255" s="417"/>
      <c r="ANQ255" s="417"/>
      <c r="ANR255" s="417"/>
      <c r="ANS255" s="417"/>
      <c r="ANT255" s="417"/>
      <c r="ANU255" s="417"/>
      <c r="ANV255" s="417"/>
      <c r="ANW255" s="417"/>
      <c r="ANX255" s="417"/>
      <c r="ANY255" s="417"/>
      <c r="ANZ255" s="417"/>
      <c r="AOA255" s="417"/>
      <c r="AOB255" s="417"/>
      <c r="AOC255" s="417"/>
      <c r="AOD255" s="417"/>
      <c r="AOE255" s="417"/>
      <c r="AOF255" s="417"/>
      <c r="AOG255" s="417"/>
      <c r="AOH255" s="417"/>
      <c r="AOI255" s="417"/>
      <c r="AOJ255" s="417"/>
      <c r="AOK255" s="417"/>
      <c r="AOL255" s="417"/>
      <c r="AOM255" s="417"/>
      <c r="AON255" s="417"/>
      <c r="AOO255" s="417"/>
      <c r="AOP255" s="417"/>
      <c r="AOQ255" s="417"/>
      <c r="AOR255" s="417"/>
      <c r="AOS255" s="417"/>
      <c r="AOT255" s="417"/>
      <c r="AOU255" s="417"/>
      <c r="AOV255" s="417"/>
      <c r="AOW255" s="417"/>
      <c r="AOX255" s="417"/>
      <c r="AOY255" s="417"/>
      <c r="AOZ255" s="417"/>
      <c r="APA255" s="417"/>
      <c r="APB255" s="417"/>
      <c r="APC255" s="417"/>
      <c r="APD255" s="417"/>
      <c r="APE255" s="417"/>
      <c r="APF255" s="417"/>
      <c r="APG255" s="417"/>
      <c r="APH255" s="417"/>
      <c r="API255" s="417"/>
      <c r="APJ255" s="417"/>
      <c r="APK255" s="417"/>
      <c r="APL255" s="417"/>
      <c r="APM255" s="417"/>
      <c r="APN255" s="417"/>
      <c r="APO255" s="417"/>
      <c r="APP255" s="417"/>
      <c r="APQ255" s="417"/>
      <c r="APR255" s="417"/>
      <c r="APS255" s="417"/>
      <c r="APT255" s="417"/>
      <c r="APU255" s="417"/>
      <c r="APV255" s="417"/>
      <c r="APW255" s="417"/>
      <c r="APX255" s="417"/>
      <c r="APY255" s="417"/>
      <c r="APZ255" s="417"/>
      <c r="AQA255" s="417"/>
      <c r="AQB255" s="417"/>
      <c r="AQC255" s="417"/>
      <c r="AQD255" s="417"/>
      <c r="AQE255" s="417"/>
      <c r="AQF255" s="417"/>
      <c r="AQG255" s="417"/>
      <c r="AQH255" s="417"/>
      <c r="AQI255" s="417"/>
      <c r="AQJ255" s="417"/>
      <c r="AQK255" s="417"/>
      <c r="AQL255" s="417"/>
      <c r="AQM255" s="417"/>
      <c r="AQN255" s="417"/>
      <c r="AQO255" s="417"/>
      <c r="AQP255" s="417"/>
      <c r="AQQ255" s="417"/>
      <c r="AQR255" s="417"/>
      <c r="AQS255" s="417"/>
      <c r="AQT255" s="417"/>
      <c r="AQU255" s="417"/>
      <c r="AQV255" s="417"/>
      <c r="AQW255" s="417"/>
      <c r="AQX255" s="417"/>
      <c r="AQY255" s="417"/>
      <c r="AQZ255" s="417"/>
      <c r="ARA255" s="417"/>
      <c r="ARB255" s="417"/>
      <c r="ARC255" s="417"/>
      <c r="ARD255" s="417"/>
      <c r="ARE255" s="417"/>
      <c r="ARF255" s="417"/>
      <c r="ARG255" s="417"/>
      <c r="ARH255" s="417"/>
      <c r="ARI255" s="417"/>
      <c r="ARJ255" s="417"/>
      <c r="ARK255" s="417"/>
      <c r="ARL255" s="417"/>
      <c r="ARM255" s="417"/>
      <c r="ARN255" s="417"/>
      <c r="ARO255" s="417"/>
      <c r="ARP255" s="417"/>
      <c r="ARQ255" s="417"/>
      <c r="ARR255" s="417"/>
      <c r="ARS255" s="417"/>
      <c r="ART255" s="417"/>
      <c r="ARU255" s="417"/>
      <c r="ARV255" s="417"/>
      <c r="ARW255" s="417"/>
      <c r="ARX255" s="417"/>
      <c r="ARY255" s="417"/>
      <c r="ARZ255" s="417"/>
      <c r="ASA255" s="417"/>
      <c r="ASB255" s="417"/>
      <c r="ASC255" s="417"/>
      <c r="ASD255" s="417"/>
      <c r="ASE255" s="417"/>
      <c r="ASF255" s="417"/>
      <c r="ASG255" s="417"/>
      <c r="ASH255" s="417"/>
      <c r="ASI255" s="417"/>
      <c r="ASJ255" s="417"/>
      <c r="ASK255" s="417"/>
      <c r="ASL255" s="417"/>
      <c r="ASM255" s="417"/>
      <c r="ASN255" s="417"/>
      <c r="ASO255" s="417"/>
      <c r="ASP255" s="417"/>
      <c r="ASQ255" s="417"/>
      <c r="ASR255" s="417"/>
      <c r="ASS255" s="417"/>
      <c r="AST255" s="417"/>
      <c r="ASU255" s="417"/>
      <c r="ASV255" s="417"/>
      <c r="ASW255" s="417"/>
      <c r="ASX255" s="417"/>
      <c r="ASY255" s="417"/>
      <c r="ASZ255" s="417"/>
      <c r="ATA255" s="417"/>
      <c r="ATB255" s="417"/>
      <c r="ATC255" s="417"/>
      <c r="ATD255" s="417"/>
      <c r="ATE255" s="417"/>
      <c r="ATF255" s="417"/>
      <c r="ATG255" s="417"/>
      <c r="ATH255" s="417"/>
      <c r="ATI255" s="417"/>
      <c r="ATJ255" s="417"/>
      <c r="ATK255" s="417"/>
      <c r="ATL255" s="417"/>
      <c r="ATM255" s="417"/>
      <c r="ATN255" s="417"/>
      <c r="ATO255" s="417"/>
      <c r="ATP255" s="417"/>
      <c r="ATQ255" s="417"/>
      <c r="ATR255" s="417"/>
      <c r="ATS255" s="417"/>
      <c r="ATT255" s="417"/>
      <c r="ATU255" s="417"/>
      <c r="ATV255" s="417"/>
      <c r="ATW255" s="417"/>
      <c r="ATX255" s="417"/>
      <c r="ATY255" s="417"/>
      <c r="ATZ255" s="417"/>
      <c r="AUA255" s="417"/>
      <c r="AUB255" s="417"/>
      <c r="AUC255" s="417"/>
      <c r="AUD255" s="417"/>
      <c r="AUE255" s="417"/>
      <c r="AUF255" s="417"/>
      <c r="AUG255" s="417"/>
      <c r="AUH255" s="417"/>
      <c r="AUI255" s="417"/>
      <c r="AUJ255" s="417"/>
      <c r="AUK255" s="417"/>
      <c r="AUL255" s="417"/>
      <c r="AUM255" s="417"/>
      <c r="AUN255" s="417"/>
      <c r="AUO255" s="417"/>
      <c r="AUP255" s="417"/>
      <c r="AUQ255" s="417"/>
      <c r="AUR255" s="417"/>
      <c r="AUS255" s="417"/>
      <c r="AUT255" s="417"/>
      <c r="AUU255" s="417"/>
      <c r="AUV255" s="417"/>
      <c r="AUW255" s="417"/>
      <c r="AUX255" s="417"/>
      <c r="AUY255" s="417"/>
      <c r="AUZ255" s="417"/>
      <c r="AVA255" s="417"/>
      <c r="AVB255" s="417"/>
      <c r="AVC255" s="417"/>
      <c r="AVD255" s="417"/>
      <c r="AVE255" s="417"/>
      <c r="AVF255" s="417"/>
      <c r="AVG255" s="417"/>
      <c r="AVH255" s="417"/>
      <c r="AVI255" s="417"/>
      <c r="AVJ255" s="417"/>
      <c r="AVK255" s="417"/>
      <c r="AVL255" s="417"/>
      <c r="AVM255" s="417"/>
      <c r="AVN255" s="417"/>
      <c r="AVO255" s="417"/>
      <c r="AVP255" s="417"/>
      <c r="AVQ255" s="417"/>
      <c r="AVR255" s="417"/>
      <c r="AVS255" s="417"/>
      <c r="AVT255" s="417"/>
      <c r="AVU255" s="417"/>
      <c r="AVV255" s="417"/>
      <c r="AVW255" s="417"/>
      <c r="AVX255" s="417"/>
      <c r="AVY255" s="417"/>
      <c r="AVZ255" s="417"/>
      <c r="AWA255" s="417"/>
      <c r="AWB255" s="417"/>
      <c r="AWC255" s="417"/>
      <c r="AWD255" s="417"/>
      <c r="AWE255" s="417"/>
      <c r="AWF255" s="417"/>
      <c r="AWG255" s="417"/>
      <c r="AWH255" s="417"/>
      <c r="AWI255" s="417"/>
      <c r="AWJ255" s="417"/>
      <c r="AWK255" s="417"/>
      <c r="AWL255" s="417"/>
      <c r="AWM255" s="417"/>
      <c r="AWN255" s="417"/>
      <c r="AWO255" s="417"/>
      <c r="AWP255" s="417"/>
      <c r="AWQ255" s="417"/>
      <c r="AWR255" s="417"/>
      <c r="AWS255" s="417"/>
      <c r="AWT255" s="417"/>
      <c r="AWU255" s="417"/>
      <c r="AWV255" s="417"/>
      <c r="AWW255" s="417"/>
      <c r="AWX255" s="417"/>
      <c r="AWY255" s="417"/>
      <c r="AWZ255" s="417"/>
      <c r="AXA255" s="417"/>
      <c r="AXB255" s="417"/>
      <c r="AXC255" s="417"/>
      <c r="AXD255" s="417"/>
      <c r="AXE255" s="417"/>
      <c r="AXF255" s="417"/>
      <c r="AXG255" s="417"/>
      <c r="AXH255" s="417"/>
      <c r="AXI255" s="417"/>
      <c r="AXJ255" s="417"/>
      <c r="AXK255" s="417"/>
      <c r="AXL255" s="417"/>
      <c r="AXM255" s="417"/>
      <c r="AXN255" s="417"/>
      <c r="AXO255" s="417"/>
      <c r="AXP255" s="417"/>
      <c r="AXQ255" s="417"/>
      <c r="AXR255" s="417"/>
      <c r="AXS255" s="417"/>
      <c r="AXT255" s="417"/>
      <c r="AXU255" s="417"/>
      <c r="AXV255" s="417"/>
      <c r="AXW255" s="417"/>
      <c r="AXX255" s="417"/>
      <c r="AXY255" s="417"/>
      <c r="AXZ255" s="417"/>
      <c r="AYA255" s="417"/>
      <c r="AYB255" s="417"/>
      <c r="AYC255" s="417"/>
      <c r="AYD255" s="417"/>
      <c r="AYE255" s="417"/>
      <c r="AYF255" s="417"/>
      <c r="AYG255" s="417"/>
      <c r="AYH255" s="417"/>
      <c r="AYI255" s="417"/>
      <c r="AYJ255" s="417"/>
      <c r="AYK255" s="417"/>
      <c r="AYL255" s="417"/>
      <c r="AYM255" s="417"/>
      <c r="AYN255" s="417"/>
      <c r="AYO255" s="417"/>
      <c r="AYP255" s="417"/>
      <c r="AYQ255" s="417"/>
      <c r="AYR255" s="417"/>
      <c r="AYS255" s="417"/>
      <c r="AYT255" s="417"/>
      <c r="AYU255" s="417"/>
      <c r="AYV255" s="417"/>
      <c r="AYW255" s="417"/>
      <c r="AYX255" s="417"/>
      <c r="AYY255" s="417"/>
      <c r="AYZ255" s="417"/>
      <c r="AZA255" s="417"/>
      <c r="AZB255" s="417"/>
      <c r="AZC255" s="417"/>
      <c r="AZD255" s="417"/>
      <c r="AZE255" s="417"/>
      <c r="AZF255" s="417"/>
      <c r="AZG255" s="417"/>
      <c r="AZH255" s="417"/>
      <c r="AZI255" s="417"/>
      <c r="AZJ255" s="417"/>
      <c r="AZK255" s="417"/>
      <c r="AZL255" s="417"/>
      <c r="AZM255" s="417"/>
      <c r="AZN255" s="417"/>
      <c r="AZO255" s="417"/>
      <c r="AZP255" s="417"/>
      <c r="AZQ255" s="417"/>
      <c r="AZR255" s="417"/>
      <c r="AZS255" s="417"/>
      <c r="AZT255" s="417"/>
      <c r="AZU255" s="417"/>
      <c r="AZV255" s="417"/>
      <c r="AZW255" s="417"/>
      <c r="AZX255" s="417"/>
      <c r="AZY255" s="417"/>
      <c r="AZZ255" s="417"/>
      <c r="BAA255" s="417"/>
      <c r="BAB255" s="417"/>
      <c r="BAC255" s="417"/>
      <c r="BAD255" s="417"/>
      <c r="BAE255" s="417"/>
      <c r="BAF255" s="417"/>
      <c r="BAG255" s="417"/>
      <c r="BAH255" s="417"/>
      <c r="BAI255" s="417"/>
      <c r="BAJ255" s="417"/>
      <c r="BAK255" s="417"/>
      <c r="BAL255" s="417"/>
      <c r="BAM255" s="417"/>
      <c r="BAN255" s="417"/>
      <c r="BAO255" s="417"/>
      <c r="BAP255" s="417"/>
      <c r="BAQ255" s="417"/>
      <c r="BAR255" s="417"/>
      <c r="BAS255" s="417"/>
      <c r="BAT255" s="417"/>
      <c r="BAU255" s="417"/>
      <c r="BAV255" s="417"/>
      <c r="BAW255" s="417"/>
      <c r="BAX255" s="417"/>
      <c r="BAY255" s="417"/>
      <c r="BAZ255" s="417"/>
      <c r="BBA255" s="417"/>
      <c r="BBB255" s="417"/>
      <c r="BBC255" s="417"/>
      <c r="BBD255" s="417"/>
      <c r="BBE255" s="417"/>
      <c r="BBF255" s="417"/>
      <c r="BBG255" s="417"/>
      <c r="BBH255" s="417"/>
      <c r="BBI255" s="417"/>
      <c r="BBJ255" s="417"/>
      <c r="BBK255" s="417"/>
      <c r="BBL255" s="417"/>
      <c r="BBM255" s="417"/>
      <c r="BBN255" s="417"/>
      <c r="BBO255" s="417"/>
      <c r="BBP255" s="417"/>
      <c r="BBQ255" s="417"/>
      <c r="BBR255" s="417"/>
      <c r="BBS255" s="417"/>
      <c r="BBT255" s="417"/>
      <c r="BBU255" s="417"/>
      <c r="BBV255" s="417"/>
      <c r="BBW255" s="417"/>
      <c r="BBX255" s="417"/>
      <c r="BBY255" s="417"/>
      <c r="BBZ255" s="417"/>
      <c r="BCA255" s="417"/>
      <c r="BCB255" s="417"/>
      <c r="BCC255" s="417"/>
      <c r="BCD255" s="417"/>
      <c r="BCE255" s="417"/>
      <c r="BCF255" s="417"/>
      <c r="BCG255" s="417"/>
      <c r="BCH255" s="417"/>
      <c r="BCI255" s="417"/>
      <c r="BCJ255" s="417"/>
      <c r="BCK255" s="417"/>
      <c r="BCL255" s="417"/>
      <c r="BCM255" s="417"/>
      <c r="BCN255" s="417"/>
      <c r="BCO255" s="417"/>
      <c r="BCP255" s="417"/>
      <c r="BCQ255" s="417"/>
      <c r="BCR255" s="417"/>
      <c r="BCS255" s="417"/>
      <c r="BCT255" s="417"/>
      <c r="BCU255" s="417"/>
      <c r="BCV255" s="417"/>
      <c r="BCW255" s="417"/>
      <c r="BCX255" s="417"/>
      <c r="BCY255" s="417"/>
      <c r="BCZ255" s="417"/>
      <c r="BDA255" s="417"/>
      <c r="BDB255" s="417"/>
      <c r="BDC255" s="417"/>
      <c r="BDD255" s="417"/>
      <c r="BDE255" s="417"/>
      <c r="BDF255" s="417"/>
      <c r="BDG255" s="417"/>
      <c r="BDH255" s="417"/>
      <c r="BDI255" s="417"/>
      <c r="BDJ255" s="417"/>
      <c r="BDK255" s="417"/>
      <c r="BDL255" s="417"/>
      <c r="BDM255" s="417"/>
      <c r="BDN255" s="417"/>
      <c r="BDO255" s="417"/>
      <c r="BDP255" s="417"/>
      <c r="BDQ255" s="417"/>
      <c r="BDR255" s="417"/>
      <c r="BDS255" s="417"/>
      <c r="BDT255" s="417"/>
      <c r="BDU255" s="417"/>
      <c r="BDV255" s="417"/>
      <c r="BDW255" s="417"/>
      <c r="BDX255" s="417"/>
      <c r="BDY255" s="417"/>
      <c r="BDZ255" s="417"/>
      <c r="BEA255" s="417"/>
      <c r="BEB255" s="417"/>
      <c r="BEC255" s="417"/>
      <c r="BED255" s="417"/>
      <c r="BEE255" s="417"/>
      <c r="BEF255" s="417"/>
      <c r="BEG255" s="417"/>
      <c r="BEH255" s="417"/>
      <c r="BEI255" s="417"/>
      <c r="BEJ255" s="417"/>
      <c r="BEK255" s="417"/>
      <c r="BEL255" s="417"/>
      <c r="BEM255" s="417"/>
      <c r="BEN255" s="417"/>
      <c r="BEO255" s="417"/>
      <c r="BEP255" s="417"/>
      <c r="BEQ255" s="417"/>
      <c r="BER255" s="417"/>
      <c r="BES255" s="417"/>
      <c r="BET255" s="417"/>
      <c r="BEU255" s="417"/>
      <c r="BEV255" s="417"/>
      <c r="BEW255" s="417"/>
      <c r="BEX255" s="417"/>
      <c r="BEY255" s="417"/>
      <c r="BEZ255" s="417"/>
      <c r="BFA255" s="417"/>
      <c r="BFB255" s="417"/>
      <c r="BFC255" s="417"/>
      <c r="BFD255" s="417"/>
      <c r="BFE255" s="417"/>
      <c r="BFF255" s="417"/>
      <c r="BFG255" s="417"/>
      <c r="BFH255" s="417"/>
      <c r="BFI255" s="417"/>
      <c r="BFJ255" s="417"/>
      <c r="BFK255" s="417"/>
      <c r="BFL255" s="417"/>
      <c r="BFM255" s="417"/>
      <c r="BFN255" s="417"/>
      <c r="BFO255" s="417"/>
      <c r="BFP255" s="417"/>
      <c r="BFQ255" s="417"/>
      <c r="BFR255" s="417"/>
      <c r="BFS255" s="417"/>
      <c r="BFT255" s="417"/>
      <c r="BFU255" s="417"/>
      <c r="BFV255" s="417"/>
      <c r="BFW255" s="417"/>
      <c r="BFX255" s="417"/>
      <c r="BFY255" s="417"/>
      <c r="BFZ255" s="417"/>
      <c r="BGA255" s="417"/>
      <c r="BGB255" s="417"/>
      <c r="BGC255" s="417"/>
      <c r="BGD255" s="417"/>
      <c r="BGE255" s="417"/>
      <c r="BGF255" s="417"/>
      <c r="BGG255" s="417"/>
      <c r="BGH255" s="417"/>
      <c r="BGI255" s="417"/>
      <c r="BGJ255" s="417"/>
      <c r="BGK255" s="417"/>
      <c r="BGL255" s="417"/>
      <c r="BGM255" s="417"/>
      <c r="BGN255" s="417"/>
      <c r="BGO255" s="417"/>
      <c r="BGP255" s="417"/>
      <c r="BGQ255" s="417"/>
      <c r="BGR255" s="417"/>
      <c r="BGS255" s="417"/>
      <c r="BGT255" s="417"/>
      <c r="BGU255" s="417"/>
      <c r="BGV255" s="417"/>
      <c r="BGW255" s="417"/>
      <c r="BGX255" s="417"/>
      <c r="BGY255" s="417"/>
      <c r="BGZ255" s="417"/>
      <c r="BHA255" s="417"/>
      <c r="BHB255" s="417"/>
      <c r="BHC255" s="417"/>
      <c r="BHD255" s="417"/>
      <c r="BHE255" s="417"/>
      <c r="BHF255" s="417"/>
      <c r="BHG255" s="417"/>
      <c r="BHH255" s="417"/>
      <c r="BHI255" s="417"/>
      <c r="BHJ255" s="417"/>
      <c r="BHK255" s="417"/>
      <c r="BHL255" s="417"/>
      <c r="BHM255" s="417"/>
      <c r="BHN255" s="417"/>
      <c r="BHO255" s="417"/>
      <c r="BHP255" s="417"/>
      <c r="BHQ255" s="417"/>
      <c r="BHR255" s="417"/>
      <c r="BHS255" s="417"/>
      <c r="BHT255" s="417"/>
      <c r="BHU255" s="417"/>
      <c r="BHV255" s="417"/>
      <c r="BHW255" s="417"/>
      <c r="BHX255" s="417"/>
      <c r="BHY255" s="417"/>
      <c r="BHZ255" s="417"/>
      <c r="BIA255" s="417"/>
      <c r="BIB255" s="417"/>
      <c r="BIC255" s="417"/>
      <c r="BID255" s="417"/>
      <c r="BIE255" s="417"/>
      <c r="BIF255" s="417"/>
      <c r="BIG255" s="417"/>
      <c r="BIH255" s="417"/>
      <c r="BII255" s="417"/>
      <c r="BIJ255" s="417"/>
      <c r="BIK255" s="417"/>
      <c r="BIL255" s="417"/>
      <c r="BIM255" s="417"/>
      <c r="BIN255" s="417"/>
      <c r="BIO255" s="417"/>
      <c r="BIP255" s="417"/>
      <c r="BIQ255" s="417"/>
      <c r="BIR255" s="417"/>
      <c r="BIS255" s="417"/>
      <c r="BIT255" s="417"/>
      <c r="BIU255" s="417"/>
      <c r="BIV255" s="417"/>
      <c r="BIW255" s="417"/>
      <c r="BIX255" s="417"/>
      <c r="BIY255" s="417"/>
      <c r="BIZ255" s="417"/>
      <c r="BJA255" s="417"/>
      <c r="BJB255" s="417"/>
      <c r="BJC255" s="417"/>
      <c r="BJD255" s="417"/>
      <c r="BJE255" s="417"/>
      <c r="BJF255" s="417"/>
      <c r="BJG255" s="417"/>
      <c r="BJH255" s="417"/>
      <c r="BJI255" s="417"/>
      <c r="BJJ255" s="417"/>
      <c r="BJK255" s="417"/>
      <c r="BJL255" s="417"/>
      <c r="BJM255" s="417"/>
      <c r="BJN255" s="417"/>
      <c r="BJO255" s="417"/>
      <c r="BJP255" s="417"/>
      <c r="BJQ255" s="417"/>
      <c r="BJR255" s="417"/>
      <c r="BJS255" s="417"/>
      <c r="BJT255" s="417"/>
      <c r="BJU255" s="417"/>
      <c r="BJV255" s="417"/>
      <c r="BJW255" s="417"/>
      <c r="BJX255" s="417"/>
      <c r="BJY255" s="417"/>
      <c r="BJZ255" s="417"/>
      <c r="BKA255" s="417"/>
      <c r="BKB255" s="417"/>
      <c r="BKC255" s="417"/>
      <c r="BKD255" s="417"/>
      <c r="BKE255" s="417"/>
      <c r="BKF255" s="417"/>
      <c r="BKG255" s="417"/>
      <c r="BKH255" s="417"/>
      <c r="BKI255" s="417"/>
      <c r="BKJ255" s="417"/>
      <c r="BKK255" s="417"/>
      <c r="BKL255" s="417"/>
      <c r="BKM255" s="417"/>
      <c r="BKN255" s="417"/>
      <c r="BKO255" s="417"/>
      <c r="BKP255" s="417"/>
      <c r="BKQ255" s="417"/>
      <c r="BKR255" s="417"/>
      <c r="BKS255" s="417"/>
      <c r="BKT255" s="417"/>
      <c r="BKU255" s="417"/>
      <c r="BKV255" s="417"/>
      <c r="BKW255" s="417"/>
      <c r="BKX255" s="417"/>
      <c r="BKY255" s="417"/>
      <c r="BKZ255" s="417"/>
      <c r="BLA255" s="417"/>
      <c r="BLB255" s="417"/>
      <c r="BLC255" s="417"/>
      <c r="BLD255" s="417"/>
      <c r="BLE255" s="417"/>
      <c r="BLF255" s="417"/>
      <c r="BLG255" s="417"/>
      <c r="BLH255" s="417"/>
      <c r="BLI255" s="417"/>
      <c r="BLJ255" s="417"/>
      <c r="BLK255" s="417"/>
      <c r="BLL255" s="417"/>
      <c r="BLM255" s="417"/>
      <c r="BLN255" s="417"/>
      <c r="BLO255" s="417"/>
      <c r="BLP255" s="417"/>
      <c r="BLQ255" s="417"/>
      <c r="BLR255" s="417"/>
      <c r="BLS255" s="417"/>
      <c r="BLT255" s="417"/>
      <c r="BLU255" s="417"/>
      <c r="BLV255" s="417"/>
      <c r="BLW255" s="417"/>
      <c r="BLX255" s="417"/>
      <c r="BLY255" s="417"/>
      <c r="BLZ255" s="417"/>
      <c r="BMA255" s="417"/>
      <c r="BMB255" s="417"/>
      <c r="BMC255" s="417"/>
      <c r="BMD255" s="417"/>
      <c r="BME255" s="417"/>
      <c r="BMF255" s="417"/>
      <c r="BMG255" s="417"/>
      <c r="BMH255" s="417"/>
      <c r="BMI255" s="417"/>
      <c r="BMJ255" s="417"/>
      <c r="BMK255" s="417"/>
      <c r="BML255" s="417"/>
      <c r="BMM255" s="417"/>
      <c r="BMN255" s="417"/>
      <c r="BMO255" s="417"/>
      <c r="BMP255" s="417"/>
      <c r="BMQ255" s="417"/>
      <c r="BMR255" s="417"/>
      <c r="BMS255" s="417"/>
      <c r="BMT255" s="417"/>
      <c r="BMU255" s="417"/>
      <c r="BMV255" s="417"/>
      <c r="BMW255" s="417"/>
      <c r="BMX255" s="417"/>
      <c r="BMY255" s="417"/>
      <c r="BMZ255" s="417"/>
      <c r="BNA255" s="417"/>
      <c r="BNB255" s="417"/>
      <c r="BNC255" s="417"/>
      <c r="BND255" s="417"/>
      <c r="BNE255" s="417"/>
      <c r="BNF255" s="417"/>
      <c r="BNG255" s="417"/>
      <c r="BNH255" s="417"/>
      <c r="BNI255" s="417"/>
      <c r="BNJ255" s="417"/>
      <c r="BNK255" s="417"/>
      <c r="BNL255" s="417"/>
      <c r="BNM255" s="417"/>
      <c r="BNN255" s="417"/>
      <c r="BNO255" s="417"/>
      <c r="BNP255" s="417"/>
      <c r="BNQ255" s="417"/>
      <c r="BNR255" s="417"/>
      <c r="BNS255" s="417"/>
      <c r="BNT255" s="417"/>
      <c r="BNU255" s="417"/>
      <c r="BNV255" s="417"/>
      <c r="BNW255" s="417"/>
      <c r="BNX255" s="417"/>
      <c r="BNY255" s="417"/>
      <c r="BNZ255" s="417"/>
      <c r="BOA255" s="417"/>
      <c r="BOB255" s="417"/>
      <c r="BOC255" s="417"/>
      <c r="BOD255" s="417"/>
      <c r="BOE255" s="417"/>
      <c r="BOF255" s="417"/>
      <c r="BOG255" s="417"/>
      <c r="BOH255" s="417"/>
      <c r="BOI255" s="417"/>
      <c r="BOJ255" s="417"/>
      <c r="BOK255" s="417"/>
      <c r="BOL255" s="417"/>
      <c r="BOM255" s="417"/>
      <c r="BON255" s="417"/>
      <c r="BOO255" s="417"/>
      <c r="BOP255" s="417"/>
      <c r="BOQ255" s="417"/>
      <c r="BOR255" s="417"/>
      <c r="BOS255" s="417"/>
      <c r="BOT255" s="417"/>
      <c r="BOU255" s="417"/>
      <c r="BOV255" s="417"/>
      <c r="BOW255" s="417"/>
      <c r="BOX255" s="417"/>
      <c r="BOY255" s="417"/>
      <c r="BOZ255" s="417"/>
      <c r="BPA255" s="417"/>
      <c r="BPB255" s="417"/>
      <c r="BPC255" s="417"/>
      <c r="BPD255" s="417"/>
      <c r="BPE255" s="417"/>
      <c r="BPF255" s="417"/>
      <c r="BPG255" s="417"/>
      <c r="BPH255" s="417"/>
      <c r="BPI255" s="417"/>
      <c r="BPJ255" s="417"/>
      <c r="BPK255" s="417"/>
      <c r="BPL255" s="417"/>
      <c r="BPM255" s="417"/>
      <c r="BPN255" s="417"/>
      <c r="BPO255" s="417"/>
      <c r="BPP255" s="417"/>
      <c r="BPQ255" s="417"/>
      <c r="BPR255" s="417"/>
      <c r="BPS255" s="417"/>
      <c r="BPT255" s="417"/>
      <c r="BPU255" s="417"/>
      <c r="BPV255" s="417"/>
      <c r="BPW255" s="417"/>
      <c r="BPX255" s="417"/>
      <c r="BPY255" s="417"/>
      <c r="BPZ255" s="417"/>
      <c r="BQA255" s="417"/>
      <c r="BQB255" s="417"/>
      <c r="BQC255" s="417"/>
      <c r="BQD255" s="417"/>
      <c r="BQE255" s="417"/>
      <c r="BQF255" s="417"/>
      <c r="BQG255" s="417"/>
      <c r="BQH255" s="417"/>
      <c r="BQI255" s="417"/>
      <c r="BQJ255" s="417"/>
      <c r="BQK255" s="417"/>
      <c r="BQL255" s="417"/>
      <c r="BQM255" s="417"/>
      <c r="BQN255" s="417"/>
      <c r="BQO255" s="417"/>
      <c r="BQP255" s="417"/>
      <c r="BQQ255" s="417"/>
      <c r="BQR255" s="417"/>
      <c r="BQS255" s="417"/>
      <c r="BQT255" s="417"/>
      <c r="BQU255" s="417"/>
      <c r="BQV255" s="417"/>
      <c r="BQW255" s="417"/>
      <c r="BQX255" s="417"/>
      <c r="BQY255" s="417"/>
      <c r="BQZ255" s="417"/>
      <c r="BRA255" s="417"/>
      <c r="BRB255" s="417"/>
      <c r="BRC255" s="417"/>
      <c r="BRD255" s="417"/>
      <c r="BRE255" s="417"/>
      <c r="BRF255" s="417"/>
      <c r="BRG255" s="417"/>
      <c r="BRH255" s="417"/>
      <c r="BRI255" s="417"/>
      <c r="BRJ255" s="417"/>
      <c r="BRK255" s="417"/>
      <c r="BRL255" s="417"/>
      <c r="BRM255" s="417"/>
      <c r="BRN255" s="417"/>
      <c r="BRO255" s="417"/>
      <c r="BRP255" s="417"/>
      <c r="BRQ255" s="417"/>
      <c r="BRR255" s="417"/>
      <c r="BRS255" s="417"/>
      <c r="BRT255" s="417"/>
      <c r="BRU255" s="417"/>
      <c r="BRV255" s="417"/>
      <c r="BRW255" s="417"/>
      <c r="BRX255" s="417"/>
      <c r="BRY255" s="417"/>
      <c r="BRZ255" s="417"/>
      <c r="BSA255" s="417"/>
      <c r="BSB255" s="417"/>
      <c r="BSC255" s="417"/>
      <c r="BSD255" s="417"/>
      <c r="BSE255" s="417"/>
      <c r="BSF255" s="417"/>
      <c r="BSG255" s="417"/>
      <c r="BSH255" s="417"/>
      <c r="BSI255" s="417"/>
      <c r="BSJ255" s="417"/>
      <c r="BSK255" s="417"/>
      <c r="BSL255" s="417"/>
      <c r="BSM255" s="417"/>
      <c r="BSN255" s="417"/>
      <c r="BSO255" s="417"/>
      <c r="BSP255" s="417"/>
      <c r="BSQ255" s="417"/>
      <c r="BSR255" s="417"/>
      <c r="BSS255" s="417"/>
      <c r="BST255" s="417"/>
      <c r="BSU255" s="417"/>
      <c r="BSV255" s="417"/>
      <c r="BSW255" s="417"/>
      <c r="BSX255" s="417"/>
      <c r="BSY255" s="417"/>
      <c r="BSZ255" s="417"/>
      <c r="BTA255" s="417"/>
      <c r="BTB255" s="417"/>
      <c r="BTC255" s="417"/>
      <c r="BTD255" s="417"/>
      <c r="BTE255" s="417"/>
      <c r="BTF255" s="417"/>
      <c r="BTG255" s="417"/>
      <c r="BTH255" s="417"/>
      <c r="BTI255" s="417"/>
      <c r="BTJ255" s="417"/>
      <c r="BTK255" s="417"/>
      <c r="BTL255" s="417"/>
      <c r="BTM255" s="417"/>
      <c r="BTN255" s="417"/>
      <c r="BTO255" s="417"/>
      <c r="BTP255" s="417"/>
      <c r="BTQ255" s="417"/>
      <c r="BTR255" s="417"/>
      <c r="BTS255" s="417"/>
      <c r="BTT255" s="417"/>
      <c r="BTU255" s="417"/>
      <c r="BTV255" s="417"/>
      <c r="BTW255" s="417"/>
      <c r="BTX255" s="417"/>
      <c r="BTY255" s="417"/>
      <c r="BTZ255" s="417"/>
      <c r="BUA255" s="417"/>
      <c r="BUB255" s="417"/>
      <c r="BUC255" s="417"/>
      <c r="BUD255" s="417"/>
      <c r="BUE255" s="417"/>
      <c r="BUF255" s="417"/>
      <c r="BUG255" s="417"/>
      <c r="BUH255" s="417"/>
      <c r="BUI255" s="417"/>
      <c r="BUJ255" s="417"/>
      <c r="BUK255" s="417"/>
      <c r="BUL255" s="417"/>
      <c r="BUM255" s="417"/>
      <c r="BUN255" s="417"/>
      <c r="BUO255" s="417"/>
      <c r="BUP255" s="417"/>
      <c r="BUQ255" s="417"/>
      <c r="BUR255" s="417"/>
      <c r="BUS255" s="417"/>
      <c r="BUT255" s="417"/>
      <c r="BUU255" s="417"/>
      <c r="BUV255" s="417"/>
      <c r="BUW255" s="417"/>
      <c r="BUX255" s="417"/>
      <c r="BUY255" s="417"/>
      <c r="BUZ255" s="417"/>
      <c r="BVA255" s="417"/>
      <c r="BVB255" s="417"/>
      <c r="BVC255" s="417"/>
      <c r="BVD255" s="417"/>
      <c r="BVE255" s="417"/>
      <c r="BVF255" s="417"/>
      <c r="BVG255" s="417"/>
      <c r="BVH255" s="417"/>
      <c r="BVI255" s="417"/>
      <c r="BVJ255" s="417"/>
      <c r="BVK255" s="417"/>
      <c r="BVL255" s="417"/>
      <c r="BVM255" s="417"/>
      <c r="BVN255" s="417"/>
      <c r="BVO255" s="417"/>
      <c r="BVP255" s="417"/>
      <c r="BVQ255" s="417"/>
      <c r="BVR255" s="417"/>
      <c r="BVS255" s="417"/>
      <c r="BVT255" s="417"/>
      <c r="BVU255" s="417"/>
      <c r="BVV255" s="417"/>
      <c r="BVW255" s="417"/>
      <c r="BVX255" s="417"/>
      <c r="BVY255" s="417"/>
      <c r="BVZ255" s="417"/>
      <c r="BWA255" s="417"/>
      <c r="BWB255" s="417"/>
      <c r="BWC255" s="417"/>
      <c r="BWD255" s="417"/>
      <c r="BWE255" s="417"/>
      <c r="BWF255" s="417"/>
      <c r="BWG255" s="417"/>
      <c r="BWH255" s="417"/>
      <c r="BWI255" s="417"/>
      <c r="BWJ255" s="417"/>
      <c r="BWK255" s="417"/>
      <c r="BWL255" s="417"/>
      <c r="BWM255" s="417"/>
      <c r="BWN255" s="417"/>
      <c r="BWO255" s="417"/>
      <c r="BWP255" s="417"/>
      <c r="BWQ255" s="417"/>
      <c r="BWR255" s="417"/>
      <c r="BWS255" s="417"/>
      <c r="BWT255" s="417"/>
      <c r="BWU255" s="417"/>
      <c r="BWV255" s="417"/>
      <c r="BWW255" s="417"/>
      <c r="BWX255" s="417"/>
      <c r="BWY255" s="417"/>
      <c r="BWZ255" s="417"/>
      <c r="BXA255" s="417"/>
      <c r="BXB255" s="417"/>
      <c r="BXC255" s="417"/>
      <c r="BXD255" s="417"/>
      <c r="BXE255" s="417"/>
      <c r="BXF255" s="417"/>
      <c r="BXG255" s="417"/>
      <c r="BXH255" s="417"/>
      <c r="BXI255" s="417"/>
      <c r="BXJ255" s="417"/>
      <c r="BXK255" s="417"/>
      <c r="BXL255" s="417"/>
      <c r="BXM255" s="417"/>
      <c r="BXN255" s="417"/>
      <c r="BXO255" s="417"/>
      <c r="BXP255" s="417"/>
      <c r="BXQ255" s="417"/>
      <c r="BXR255" s="417"/>
      <c r="BXS255" s="417"/>
      <c r="BXT255" s="417"/>
      <c r="BXU255" s="417"/>
      <c r="BXV255" s="417"/>
      <c r="BXW255" s="417"/>
      <c r="BXX255" s="417"/>
      <c r="BXY255" s="417"/>
      <c r="BXZ255" s="417"/>
      <c r="BYA255" s="417"/>
      <c r="BYB255" s="417"/>
      <c r="BYC255" s="417"/>
      <c r="BYD255" s="417"/>
      <c r="BYE255" s="417"/>
      <c r="BYF255" s="417"/>
      <c r="BYG255" s="417"/>
      <c r="BYH255" s="417"/>
      <c r="BYI255" s="417"/>
      <c r="BYJ255" s="417"/>
      <c r="BYK255" s="417"/>
      <c r="BYL255" s="417"/>
      <c r="BYM255" s="417"/>
      <c r="BYN255" s="417"/>
      <c r="BYO255" s="417"/>
      <c r="BYP255" s="417"/>
      <c r="BYQ255" s="417"/>
      <c r="BYR255" s="417"/>
      <c r="BYS255" s="417"/>
      <c r="BYT255" s="417"/>
      <c r="BYU255" s="417"/>
      <c r="BYV255" s="417"/>
      <c r="BYW255" s="417"/>
      <c r="BYX255" s="417"/>
      <c r="BYY255" s="417"/>
      <c r="BYZ255" s="417"/>
      <c r="BZA255" s="417"/>
      <c r="BZB255" s="417"/>
      <c r="BZC255" s="417"/>
      <c r="BZD255" s="417"/>
      <c r="BZE255" s="417"/>
      <c r="BZF255" s="417"/>
      <c r="BZG255" s="417"/>
      <c r="BZH255" s="417"/>
      <c r="BZI255" s="417"/>
      <c r="BZJ255" s="417"/>
      <c r="BZK255" s="417"/>
      <c r="BZL255" s="417"/>
      <c r="BZM255" s="417"/>
      <c r="BZN255" s="417"/>
      <c r="BZO255" s="417"/>
      <c r="BZP255" s="417"/>
      <c r="BZQ255" s="417"/>
      <c r="BZR255" s="417"/>
      <c r="BZS255" s="417"/>
      <c r="BZT255" s="417"/>
      <c r="BZU255" s="417"/>
      <c r="BZV255" s="417"/>
      <c r="BZW255" s="417"/>
      <c r="BZX255" s="417"/>
      <c r="BZY255" s="417"/>
      <c r="BZZ255" s="417"/>
      <c r="CAA255" s="417"/>
      <c r="CAB255" s="417"/>
      <c r="CAC255" s="417"/>
      <c r="CAD255" s="417"/>
      <c r="CAE255" s="417"/>
      <c r="CAF255" s="417"/>
      <c r="CAG255" s="417"/>
      <c r="CAH255" s="417"/>
      <c r="CAI255" s="417"/>
      <c r="CAJ255" s="417"/>
      <c r="CAK255" s="417"/>
      <c r="CAL255" s="417"/>
      <c r="CAM255" s="417"/>
      <c r="CAN255" s="417"/>
      <c r="CAO255" s="417"/>
      <c r="CAP255" s="417"/>
      <c r="CAQ255" s="417"/>
      <c r="CAR255" s="417"/>
      <c r="CAS255" s="417"/>
      <c r="CAT255" s="417"/>
      <c r="CAU255" s="417"/>
      <c r="CAV255" s="417"/>
      <c r="CAW255" s="417"/>
      <c r="CAX255" s="417"/>
      <c r="CAY255" s="417"/>
      <c r="CAZ255" s="417"/>
      <c r="CBA255" s="417"/>
      <c r="CBB255" s="417"/>
      <c r="CBC255" s="417"/>
      <c r="CBD255" s="417"/>
      <c r="CBE255" s="417"/>
      <c r="CBF255" s="417"/>
      <c r="CBG255" s="417"/>
      <c r="CBH255" s="417"/>
      <c r="CBI255" s="417"/>
      <c r="CBJ255" s="417"/>
      <c r="CBK255" s="417"/>
      <c r="CBL255" s="417"/>
      <c r="CBM255" s="417"/>
      <c r="CBN255" s="417"/>
      <c r="CBO255" s="417"/>
      <c r="CBP255" s="417"/>
      <c r="CBQ255" s="417"/>
      <c r="CBR255" s="417"/>
      <c r="CBS255" s="417"/>
      <c r="CBT255" s="417"/>
      <c r="CBU255" s="417"/>
      <c r="CBV255" s="417"/>
      <c r="CBW255" s="417"/>
      <c r="CBX255" s="417"/>
      <c r="CBY255" s="417"/>
      <c r="CBZ255" s="417"/>
      <c r="CCA255" s="417"/>
      <c r="CCB255" s="417"/>
      <c r="CCC255" s="417"/>
      <c r="CCD255" s="417"/>
      <c r="CCE255" s="417"/>
      <c r="CCF255" s="417"/>
      <c r="CCG255" s="417"/>
      <c r="CCH255" s="417"/>
      <c r="CCI255" s="417"/>
      <c r="CCJ255" s="417"/>
      <c r="CCK255" s="417"/>
      <c r="CCL255" s="417"/>
      <c r="CCM255" s="417"/>
      <c r="CCN255" s="417"/>
      <c r="CCO255" s="417"/>
      <c r="CCP255" s="417"/>
      <c r="CCQ255" s="417"/>
      <c r="CCR255" s="417"/>
      <c r="CCS255" s="417"/>
      <c r="CCT255" s="417"/>
      <c r="CCU255" s="417"/>
      <c r="CCV255" s="417"/>
      <c r="CCW255" s="417"/>
      <c r="CCX255" s="417"/>
      <c r="CCY255" s="417"/>
      <c r="CCZ255" s="417"/>
      <c r="CDA255" s="417"/>
      <c r="CDB255" s="417"/>
      <c r="CDC255" s="417"/>
      <c r="CDD255" s="417"/>
      <c r="CDE255" s="417"/>
      <c r="CDF255" s="417"/>
      <c r="CDG255" s="417"/>
      <c r="CDH255" s="417"/>
      <c r="CDI255" s="417"/>
      <c r="CDJ255" s="417"/>
      <c r="CDK255" s="417"/>
      <c r="CDL255" s="417"/>
      <c r="CDM255" s="417"/>
      <c r="CDN255" s="417"/>
      <c r="CDO255" s="417"/>
      <c r="CDP255" s="417"/>
      <c r="CDQ255" s="417"/>
      <c r="CDR255" s="417"/>
      <c r="CDS255" s="417"/>
      <c r="CDT255" s="417"/>
      <c r="CDU255" s="417"/>
      <c r="CDV255" s="417"/>
      <c r="CDW255" s="417"/>
      <c r="CDX255" s="417"/>
      <c r="CDY255" s="417"/>
      <c r="CDZ255" s="417"/>
      <c r="CEA255" s="417"/>
      <c r="CEB255" s="417"/>
      <c r="CEC255" s="417"/>
      <c r="CED255" s="417"/>
      <c r="CEE255" s="417"/>
      <c r="CEF255" s="417"/>
      <c r="CEG255" s="417"/>
      <c r="CEH255" s="417"/>
      <c r="CEI255" s="417"/>
      <c r="CEJ255" s="417"/>
      <c r="CEK255" s="417"/>
      <c r="CEL255" s="417"/>
      <c r="CEM255" s="417"/>
      <c r="CEN255" s="417"/>
      <c r="CEO255" s="417"/>
      <c r="CEP255" s="417"/>
      <c r="CEQ255" s="417"/>
      <c r="CER255" s="417"/>
      <c r="CES255" s="417"/>
      <c r="CET255" s="417"/>
      <c r="CEU255" s="417"/>
      <c r="CEV255" s="417"/>
      <c r="CEW255" s="417"/>
      <c r="CEX255" s="417"/>
      <c r="CEY255" s="417"/>
      <c r="CEZ255" s="417"/>
      <c r="CFA255" s="417"/>
      <c r="CFB255" s="417"/>
      <c r="CFC255" s="417"/>
      <c r="CFD255" s="417"/>
      <c r="CFE255" s="417"/>
      <c r="CFF255" s="417"/>
      <c r="CFG255" s="417"/>
      <c r="CFH255" s="417"/>
      <c r="CFI255" s="417"/>
      <c r="CFJ255" s="417"/>
      <c r="CFK255" s="417"/>
      <c r="CFL255" s="417"/>
      <c r="CFM255" s="417"/>
      <c r="CFN255" s="417"/>
      <c r="CFO255" s="417"/>
      <c r="CFP255" s="417"/>
      <c r="CFQ255" s="417"/>
      <c r="CFR255" s="417"/>
      <c r="CFS255" s="417"/>
      <c r="CFT255" s="417"/>
      <c r="CFU255" s="417"/>
      <c r="CFV255" s="417"/>
      <c r="CFW255" s="417"/>
      <c r="CFX255" s="417"/>
      <c r="CFY255" s="417"/>
      <c r="CFZ255" s="417"/>
      <c r="CGA255" s="417"/>
      <c r="CGB255" s="417"/>
      <c r="CGC255" s="417"/>
      <c r="CGD255" s="417"/>
      <c r="CGE255" s="417"/>
      <c r="CGF255" s="417"/>
      <c r="CGG255" s="417"/>
      <c r="CGH255" s="417"/>
      <c r="CGI255" s="417"/>
      <c r="CGJ255" s="417"/>
      <c r="CGK255" s="417"/>
      <c r="CGL255" s="417"/>
      <c r="CGM255" s="417"/>
      <c r="CGN255" s="417"/>
      <c r="CGO255" s="417"/>
      <c r="CGP255" s="417"/>
      <c r="CGQ255" s="417"/>
      <c r="CGR255" s="417"/>
      <c r="CGS255" s="417"/>
      <c r="CGT255" s="417"/>
      <c r="CGU255" s="417"/>
      <c r="CGV255" s="417"/>
      <c r="CGW255" s="417"/>
      <c r="CGX255" s="417"/>
      <c r="CGY255" s="417"/>
      <c r="CGZ255" s="417"/>
      <c r="CHA255" s="417"/>
      <c r="CHB255" s="417"/>
      <c r="CHC255" s="417"/>
      <c r="CHD255" s="417"/>
      <c r="CHE255" s="417"/>
      <c r="CHF255" s="417"/>
      <c r="CHG255" s="417"/>
      <c r="CHH255" s="417"/>
      <c r="CHI255" s="417"/>
      <c r="CHJ255" s="417"/>
      <c r="CHK255" s="417"/>
      <c r="CHL255" s="417"/>
      <c r="CHM255" s="417"/>
      <c r="CHN255" s="417"/>
      <c r="CHO255" s="417"/>
      <c r="CHP255" s="417"/>
      <c r="CHQ255" s="417"/>
      <c r="CHR255" s="417"/>
      <c r="CHS255" s="417"/>
      <c r="CHT255" s="417"/>
      <c r="CHU255" s="417"/>
      <c r="CHV255" s="417"/>
      <c r="CHW255" s="417"/>
      <c r="CHX255" s="417"/>
      <c r="CHY255" s="417"/>
      <c r="CHZ255" s="417"/>
      <c r="CIA255" s="417"/>
      <c r="CIB255" s="417"/>
      <c r="CIC255" s="417"/>
      <c r="CID255" s="417"/>
      <c r="CIE255" s="417"/>
      <c r="CIF255" s="417"/>
      <c r="CIG255" s="417"/>
      <c r="CIH255" s="417"/>
      <c r="CII255" s="417"/>
      <c r="CIJ255" s="417"/>
      <c r="CIK255" s="417"/>
      <c r="CIL255" s="417"/>
      <c r="CIM255" s="417"/>
      <c r="CIN255" s="417"/>
      <c r="CIO255" s="417"/>
      <c r="CIP255" s="417"/>
      <c r="CIQ255" s="417"/>
      <c r="CIR255" s="417"/>
      <c r="CIS255" s="417"/>
      <c r="CIT255" s="417"/>
      <c r="CIU255" s="417"/>
      <c r="CIV255" s="417"/>
      <c r="CIW255" s="417"/>
      <c r="CIX255" s="417"/>
      <c r="CIY255" s="417"/>
      <c r="CIZ255" s="417"/>
      <c r="CJA255" s="417"/>
      <c r="CJB255" s="417"/>
      <c r="CJC255" s="417"/>
      <c r="CJD255" s="417"/>
      <c r="CJE255" s="417"/>
      <c r="CJF255" s="417"/>
      <c r="CJG255" s="417"/>
      <c r="CJH255" s="417"/>
      <c r="CJI255" s="417"/>
      <c r="CJJ255" s="417"/>
      <c r="CJK255" s="417"/>
      <c r="CJL255" s="417"/>
      <c r="CJM255" s="417"/>
      <c r="CJN255" s="417"/>
      <c r="CJO255" s="417"/>
      <c r="CJP255" s="417"/>
      <c r="CJQ255" s="417"/>
      <c r="CJR255" s="417"/>
      <c r="CJS255" s="417"/>
      <c r="CJT255" s="417"/>
      <c r="CJU255" s="417"/>
      <c r="CJV255" s="417"/>
      <c r="CJW255" s="417"/>
      <c r="CJX255" s="417"/>
      <c r="CJY255" s="417"/>
      <c r="CJZ255" s="417"/>
      <c r="CKA255" s="417"/>
      <c r="CKB255" s="417"/>
      <c r="CKC255" s="417"/>
      <c r="CKD255" s="417"/>
      <c r="CKE255" s="417"/>
      <c r="CKF255" s="417"/>
      <c r="CKG255" s="417"/>
      <c r="CKH255" s="417"/>
      <c r="CKI255" s="417"/>
      <c r="CKJ255" s="417"/>
      <c r="CKK255" s="417"/>
      <c r="CKL255" s="417"/>
      <c r="CKM255" s="417"/>
      <c r="CKN255" s="417"/>
      <c r="CKO255" s="417"/>
      <c r="CKP255" s="417"/>
      <c r="CKQ255" s="417"/>
      <c r="CKR255" s="417"/>
      <c r="CKS255" s="417"/>
      <c r="CKT255" s="417"/>
      <c r="CKU255" s="417"/>
      <c r="CKV255" s="417"/>
      <c r="CKW255" s="417"/>
      <c r="CKX255" s="417"/>
      <c r="CKY255" s="417"/>
      <c r="CKZ255" s="417"/>
      <c r="CLA255" s="417"/>
      <c r="CLB255" s="417"/>
      <c r="CLC255" s="417"/>
      <c r="CLD255" s="417"/>
      <c r="CLE255" s="417"/>
      <c r="CLF255" s="417"/>
      <c r="CLG255" s="417"/>
      <c r="CLH255" s="417"/>
      <c r="CLI255" s="417"/>
      <c r="CLJ255" s="417"/>
      <c r="CLK255" s="417"/>
      <c r="CLL255" s="417"/>
      <c r="CLM255" s="417"/>
      <c r="CLN255" s="417"/>
      <c r="CLO255" s="417"/>
      <c r="CLP255" s="417"/>
      <c r="CLQ255" s="417"/>
      <c r="CLR255" s="417"/>
      <c r="CLS255" s="417"/>
      <c r="CLT255" s="417"/>
      <c r="CLU255" s="417"/>
      <c r="CLV255" s="417"/>
      <c r="CLW255" s="417"/>
      <c r="CLX255" s="417"/>
      <c r="CLY255" s="417"/>
      <c r="CLZ255" s="417"/>
      <c r="CMA255" s="417"/>
      <c r="CMB255" s="417"/>
      <c r="CMC255" s="417"/>
      <c r="CMD255" s="417"/>
      <c r="CME255" s="417"/>
      <c r="CMF255" s="417"/>
      <c r="CMG255" s="417"/>
      <c r="CMH255" s="417"/>
      <c r="CMI255" s="417"/>
      <c r="CMJ255" s="417"/>
      <c r="CMK255" s="417"/>
      <c r="CML255" s="417"/>
      <c r="CMM255" s="417"/>
      <c r="CMN255" s="417"/>
      <c r="CMO255" s="417"/>
      <c r="CMP255" s="417"/>
      <c r="CMQ255" s="417"/>
      <c r="CMR255" s="417"/>
      <c r="CMS255" s="417"/>
      <c r="CMT255" s="417"/>
      <c r="CMU255" s="417"/>
      <c r="CMV255" s="417"/>
      <c r="CMW255" s="417"/>
      <c r="CMX255" s="417"/>
      <c r="CMY255" s="417"/>
      <c r="CMZ255" s="417"/>
      <c r="CNA255" s="417"/>
      <c r="CNB255" s="417"/>
      <c r="CNC255" s="417"/>
      <c r="CND255" s="417"/>
      <c r="CNE255" s="417"/>
      <c r="CNF255" s="417"/>
      <c r="CNG255" s="417"/>
      <c r="CNH255" s="417"/>
      <c r="CNI255" s="417"/>
      <c r="CNJ255" s="417"/>
      <c r="CNK255" s="417"/>
      <c r="CNL255" s="417"/>
      <c r="CNM255" s="417"/>
      <c r="CNN255" s="417"/>
      <c r="CNO255" s="417"/>
      <c r="CNP255" s="417"/>
      <c r="CNQ255" s="417"/>
      <c r="CNR255" s="417"/>
      <c r="CNS255" s="417"/>
      <c r="CNT255" s="417"/>
      <c r="CNU255" s="417"/>
      <c r="CNV255" s="417"/>
      <c r="CNW255" s="417"/>
      <c r="CNX255" s="417"/>
      <c r="CNY255" s="417"/>
      <c r="CNZ255" s="417"/>
      <c r="COA255" s="417"/>
      <c r="COB255" s="417"/>
      <c r="COC255" s="417"/>
      <c r="COD255" s="417"/>
      <c r="COE255" s="417"/>
      <c r="COF255" s="417"/>
      <c r="COG255" s="417"/>
      <c r="COH255" s="417"/>
      <c r="COI255" s="417"/>
      <c r="COJ255" s="417"/>
      <c r="COK255" s="417"/>
      <c r="COL255" s="417"/>
      <c r="COM255" s="417"/>
      <c r="CON255" s="417"/>
      <c r="COO255" s="417"/>
      <c r="COP255" s="417"/>
      <c r="COQ255" s="417"/>
      <c r="COR255" s="417"/>
      <c r="COS255" s="417"/>
      <c r="COT255" s="417"/>
      <c r="COU255" s="417"/>
      <c r="COV255" s="417"/>
      <c r="COW255" s="417"/>
      <c r="COX255" s="417"/>
      <c r="COY255" s="417"/>
    </row>
    <row r="256" spans="1:2443" s="436" customFormat="1" x14ac:dyDescent="0.35">
      <c r="A256" s="307" t="s">
        <v>585</v>
      </c>
      <c r="B256" s="307" t="s">
        <v>108</v>
      </c>
      <c r="C256" s="307">
        <v>2005</v>
      </c>
      <c r="D256" s="307" t="s">
        <v>608</v>
      </c>
      <c r="E256" s="307">
        <v>14</v>
      </c>
      <c r="F256" s="331" t="s">
        <v>348</v>
      </c>
      <c r="G256" s="469">
        <f t="shared" si="9"/>
        <v>14</v>
      </c>
      <c r="H256" s="331" t="s">
        <v>352</v>
      </c>
      <c r="I256" s="416"/>
      <c r="J256" s="416"/>
      <c r="K256" s="416"/>
      <c r="L256" s="416"/>
      <c r="M256" s="416"/>
      <c r="N256" s="416"/>
      <c r="O256" s="416"/>
      <c r="P256" s="416"/>
      <c r="Q256" s="416"/>
      <c r="R256" s="363"/>
      <c r="S256" s="416"/>
      <c r="T256" s="416"/>
      <c r="U256" s="416"/>
      <c r="V256" s="416"/>
      <c r="W256" s="416"/>
      <c r="X256" s="416"/>
      <c r="Y256" s="416"/>
      <c r="Z256" s="416"/>
      <c r="AA256" s="416"/>
      <c r="AB256" s="416"/>
      <c r="AC256" s="416"/>
      <c r="AD256" s="416"/>
      <c r="AE256" s="416"/>
      <c r="AF256" s="416"/>
      <c r="AG256" s="416"/>
      <c r="AH256" s="416"/>
      <c r="AI256" s="416"/>
      <c r="AJ256" s="416"/>
      <c r="AK256" s="416"/>
      <c r="AL256" s="416"/>
      <c r="AM256" s="416"/>
      <c r="AN256" s="416"/>
      <c r="AO256" s="416"/>
      <c r="AP256" s="416"/>
      <c r="AQ256" s="416"/>
      <c r="AR256" s="416"/>
      <c r="AS256" s="416"/>
      <c r="AT256" s="416"/>
      <c r="AU256" s="416"/>
      <c r="AV256" s="416"/>
      <c r="AW256" s="416"/>
      <c r="AX256" s="416"/>
      <c r="AY256" s="416"/>
      <c r="AZ256" s="416"/>
      <c r="BA256" s="416"/>
      <c r="BB256" s="416"/>
      <c r="BC256" s="416"/>
      <c r="BD256" s="416"/>
      <c r="BE256" s="416"/>
      <c r="BF256" s="416"/>
      <c r="BG256" s="416"/>
      <c r="BH256" s="416"/>
      <c r="BI256" s="416"/>
      <c r="BJ256" s="416"/>
      <c r="BK256" s="416"/>
      <c r="BL256" s="416"/>
      <c r="BM256" s="416"/>
      <c r="BN256" s="416"/>
      <c r="BO256" s="416"/>
      <c r="BP256" s="416"/>
      <c r="BQ256" s="416"/>
      <c r="BR256" s="416"/>
      <c r="BS256" s="416"/>
      <c r="BT256" s="416"/>
      <c r="BU256" s="416"/>
      <c r="BV256" s="416"/>
      <c r="BW256" s="416"/>
      <c r="BX256" s="416"/>
      <c r="BY256" s="416"/>
      <c r="BZ256" s="416"/>
      <c r="CA256" s="416"/>
      <c r="CB256" s="416"/>
      <c r="CC256" s="416"/>
      <c r="CD256" s="416"/>
      <c r="CE256" s="416"/>
      <c r="CF256" s="416"/>
      <c r="CG256" s="416"/>
      <c r="CH256" s="416"/>
      <c r="CI256" s="416"/>
      <c r="CJ256" s="416"/>
      <c r="CK256" s="416"/>
      <c r="CL256" s="416"/>
      <c r="CM256" s="416"/>
      <c r="CN256" s="416"/>
      <c r="CO256" s="416"/>
      <c r="CP256" s="416"/>
      <c r="CQ256" s="416"/>
      <c r="CR256" s="416"/>
      <c r="CS256" s="416"/>
      <c r="CT256" s="416"/>
      <c r="CU256" s="416"/>
      <c r="CV256" s="416"/>
      <c r="CW256" s="416"/>
      <c r="CX256" s="416"/>
      <c r="CY256" s="416"/>
      <c r="CZ256" s="416"/>
      <c r="DA256" s="416"/>
      <c r="DB256" s="416"/>
      <c r="DC256" s="416"/>
      <c r="DD256" s="416"/>
      <c r="DE256" s="416"/>
      <c r="DF256" s="416"/>
      <c r="DG256" s="416"/>
      <c r="DH256" s="416"/>
      <c r="DI256" s="416"/>
      <c r="DJ256" s="416"/>
      <c r="DK256" s="416"/>
      <c r="DL256" s="416"/>
      <c r="DM256" s="416"/>
      <c r="DN256" s="416"/>
      <c r="DO256" s="416"/>
      <c r="DP256" s="416"/>
      <c r="DQ256" s="416"/>
      <c r="DR256" s="416"/>
      <c r="DS256" s="416"/>
      <c r="DT256" s="416"/>
      <c r="DU256" s="416"/>
      <c r="DV256" s="416"/>
      <c r="DW256" s="416"/>
      <c r="DX256" s="416"/>
      <c r="DY256" s="416"/>
      <c r="DZ256" s="416"/>
      <c r="EA256" s="416"/>
      <c r="EB256" s="416"/>
      <c r="EC256" s="416"/>
      <c r="ED256" s="416"/>
      <c r="EE256" s="416"/>
      <c r="EF256" s="416"/>
      <c r="EG256" s="416"/>
      <c r="EH256" s="416"/>
      <c r="EI256" s="416"/>
      <c r="EJ256" s="416"/>
      <c r="EK256" s="416"/>
      <c r="EL256" s="416"/>
      <c r="EM256" s="416"/>
      <c r="EN256" s="416"/>
      <c r="EO256" s="416"/>
      <c r="EP256" s="416"/>
      <c r="EQ256" s="416"/>
      <c r="ER256" s="416"/>
      <c r="ES256" s="416"/>
      <c r="ET256" s="416"/>
      <c r="EU256" s="416"/>
      <c r="EV256" s="416"/>
      <c r="EW256" s="416"/>
      <c r="EX256" s="416"/>
      <c r="EY256" s="416"/>
      <c r="EZ256" s="416"/>
      <c r="FA256" s="416"/>
      <c r="FB256" s="416"/>
      <c r="FC256" s="416"/>
      <c r="FD256" s="416"/>
      <c r="FE256" s="416"/>
      <c r="FF256" s="416"/>
      <c r="FG256" s="416"/>
      <c r="FH256" s="416"/>
      <c r="FI256" s="416"/>
      <c r="FJ256" s="416"/>
      <c r="FK256" s="416"/>
      <c r="FL256" s="416"/>
      <c r="FM256" s="416"/>
      <c r="FN256" s="416"/>
      <c r="FO256" s="416"/>
      <c r="FP256" s="416"/>
      <c r="FQ256" s="416"/>
      <c r="FR256" s="416"/>
      <c r="FS256" s="416"/>
      <c r="FT256" s="416"/>
      <c r="FU256" s="416"/>
      <c r="FV256" s="416"/>
      <c r="FW256" s="416"/>
      <c r="FX256" s="416"/>
      <c r="FY256" s="416"/>
      <c r="FZ256" s="416"/>
      <c r="GA256" s="416"/>
      <c r="GB256" s="416"/>
      <c r="GC256" s="416"/>
      <c r="GD256" s="416"/>
      <c r="GE256" s="416"/>
      <c r="GF256" s="416"/>
      <c r="GG256" s="416"/>
      <c r="GH256" s="416"/>
      <c r="GI256" s="416"/>
      <c r="GJ256" s="416"/>
      <c r="GK256" s="416"/>
      <c r="GL256" s="416"/>
      <c r="GM256" s="416"/>
      <c r="GN256" s="416"/>
      <c r="GO256" s="416"/>
      <c r="GP256" s="416"/>
      <c r="GQ256" s="416"/>
      <c r="GR256" s="416"/>
      <c r="GS256" s="416"/>
      <c r="GT256" s="416"/>
      <c r="GU256" s="416"/>
      <c r="GV256" s="416"/>
      <c r="GW256" s="416"/>
      <c r="GX256" s="416"/>
      <c r="GY256" s="416"/>
      <c r="GZ256" s="416"/>
      <c r="HA256" s="416"/>
      <c r="HB256" s="416"/>
      <c r="HC256" s="416"/>
      <c r="HD256" s="416"/>
      <c r="HE256" s="416"/>
      <c r="HF256" s="416"/>
      <c r="HG256" s="416"/>
      <c r="HH256" s="416"/>
      <c r="HI256" s="416"/>
      <c r="HJ256" s="416"/>
      <c r="HK256" s="416"/>
      <c r="HL256" s="416"/>
      <c r="HM256" s="416"/>
      <c r="HN256" s="416"/>
      <c r="HO256" s="416"/>
      <c r="HP256" s="416"/>
      <c r="HQ256" s="416"/>
      <c r="HR256" s="416"/>
      <c r="HS256" s="416"/>
      <c r="HT256" s="416"/>
      <c r="HU256" s="416"/>
      <c r="HV256" s="416"/>
      <c r="HW256" s="416"/>
      <c r="HX256" s="416"/>
      <c r="HY256" s="416"/>
      <c r="HZ256" s="416"/>
      <c r="IA256" s="416"/>
      <c r="IB256" s="416"/>
      <c r="IC256" s="416"/>
      <c r="ID256" s="416"/>
      <c r="IE256" s="416"/>
      <c r="IF256" s="416"/>
      <c r="IG256" s="416"/>
      <c r="IH256" s="416"/>
      <c r="II256" s="416"/>
      <c r="IJ256" s="416"/>
      <c r="IK256" s="416"/>
      <c r="IL256" s="416"/>
      <c r="IM256" s="416"/>
      <c r="IN256" s="416"/>
      <c r="IO256" s="416"/>
      <c r="IP256" s="416"/>
      <c r="IQ256" s="416"/>
      <c r="IR256" s="416"/>
      <c r="IS256" s="416"/>
      <c r="IT256" s="416"/>
      <c r="IU256" s="416"/>
      <c r="IV256" s="416"/>
      <c r="IW256" s="416"/>
      <c r="IX256" s="416"/>
      <c r="IY256" s="416"/>
      <c r="IZ256" s="416"/>
      <c r="JA256" s="416"/>
      <c r="JB256" s="416"/>
      <c r="JC256" s="416"/>
      <c r="JD256" s="416"/>
      <c r="JE256" s="416"/>
      <c r="JF256" s="416"/>
      <c r="JG256" s="416"/>
      <c r="JH256" s="416"/>
      <c r="JI256" s="416"/>
      <c r="JJ256" s="416"/>
      <c r="JK256" s="416"/>
      <c r="JL256" s="416"/>
      <c r="JM256" s="416"/>
      <c r="JN256" s="416"/>
      <c r="JO256" s="416"/>
      <c r="JP256" s="416"/>
      <c r="JQ256" s="416"/>
      <c r="JR256" s="416"/>
      <c r="JS256" s="416"/>
      <c r="JT256" s="416"/>
      <c r="JU256" s="416"/>
      <c r="JV256" s="416"/>
      <c r="JW256" s="416"/>
      <c r="JX256" s="416"/>
      <c r="JY256" s="416"/>
      <c r="JZ256" s="416"/>
      <c r="KA256" s="416"/>
      <c r="KB256" s="416"/>
      <c r="KC256" s="416"/>
      <c r="KD256" s="416"/>
      <c r="KE256" s="416"/>
      <c r="KF256" s="416"/>
      <c r="KG256" s="416"/>
      <c r="KH256" s="416"/>
      <c r="KI256" s="416"/>
      <c r="KJ256" s="416"/>
      <c r="KK256" s="416"/>
      <c r="KL256" s="416"/>
      <c r="KM256" s="416"/>
      <c r="KN256" s="416"/>
      <c r="KO256" s="416"/>
      <c r="KP256" s="416"/>
      <c r="KQ256" s="416"/>
      <c r="KR256" s="416"/>
      <c r="KS256" s="416"/>
      <c r="KT256" s="416"/>
      <c r="KU256" s="416"/>
      <c r="KV256" s="416"/>
      <c r="KW256" s="416"/>
      <c r="KX256" s="416"/>
      <c r="KY256" s="416"/>
      <c r="KZ256" s="416"/>
      <c r="LA256" s="416"/>
      <c r="LB256" s="416"/>
      <c r="LC256" s="416"/>
      <c r="LD256" s="416"/>
      <c r="LE256" s="416"/>
      <c r="LF256" s="416"/>
      <c r="LG256" s="416"/>
      <c r="LH256" s="416"/>
      <c r="LI256" s="416"/>
      <c r="LJ256" s="416"/>
      <c r="LK256" s="416"/>
      <c r="LL256" s="416"/>
      <c r="LM256" s="416"/>
      <c r="LN256" s="416"/>
      <c r="LO256" s="416"/>
      <c r="LP256" s="416"/>
      <c r="LQ256" s="416"/>
      <c r="LR256" s="416"/>
      <c r="LS256" s="416"/>
      <c r="LT256" s="416"/>
      <c r="LU256" s="416"/>
      <c r="LV256" s="416"/>
      <c r="LW256" s="416"/>
      <c r="LX256" s="416"/>
      <c r="LY256" s="416"/>
      <c r="LZ256" s="416"/>
      <c r="MA256" s="416"/>
      <c r="MB256" s="416"/>
      <c r="MC256" s="416"/>
      <c r="MD256" s="416"/>
      <c r="ME256" s="416"/>
      <c r="MF256" s="416"/>
      <c r="MG256" s="416"/>
      <c r="MH256" s="416"/>
      <c r="MI256" s="416"/>
      <c r="MJ256" s="416"/>
      <c r="MK256" s="416"/>
      <c r="ML256" s="416"/>
      <c r="MM256" s="416"/>
      <c r="MN256" s="416"/>
      <c r="MO256" s="416"/>
      <c r="MP256" s="416"/>
      <c r="MQ256" s="416"/>
      <c r="MR256" s="416"/>
      <c r="MS256" s="416"/>
      <c r="MT256" s="416"/>
      <c r="MU256" s="416"/>
      <c r="MV256" s="416"/>
      <c r="MW256" s="416"/>
      <c r="MX256" s="416"/>
      <c r="MY256" s="416"/>
      <c r="MZ256" s="416"/>
      <c r="NA256" s="416"/>
      <c r="NB256" s="416"/>
      <c r="NC256" s="416"/>
      <c r="ND256" s="416"/>
      <c r="NE256" s="416"/>
      <c r="NF256" s="416"/>
      <c r="NG256" s="416"/>
      <c r="NH256" s="416"/>
      <c r="NI256" s="416"/>
      <c r="NJ256" s="416"/>
      <c r="NK256" s="416"/>
      <c r="NL256" s="416"/>
      <c r="NM256" s="416"/>
      <c r="NN256" s="416"/>
      <c r="NO256" s="416"/>
      <c r="NP256" s="416"/>
      <c r="NQ256" s="416"/>
      <c r="NR256" s="416"/>
      <c r="NS256" s="416"/>
      <c r="NT256" s="416"/>
      <c r="NU256" s="416"/>
      <c r="NV256" s="416"/>
      <c r="NW256" s="416"/>
      <c r="NX256" s="416"/>
      <c r="NY256" s="416"/>
      <c r="NZ256" s="416"/>
      <c r="OA256" s="416"/>
      <c r="OB256" s="416"/>
      <c r="OC256" s="416"/>
      <c r="OD256" s="416"/>
      <c r="OE256" s="416"/>
      <c r="OF256" s="416"/>
      <c r="OG256" s="416"/>
      <c r="OH256" s="416"/>
      <c r="OI256" s="416"/>
      <c r="OJ256" s="416"/>
      <c r="OK256" s="416"/>
      <c r="OL256" s="416"/>
      <c r="OM256" s="416"/>
      <c r="ON256" s="416"/>
      <c r="OO256" s="416"/>
      <c r="OP256" s="416"/>
      <c r="OQ256" s="416"/>
      <c r="OR256" s="416"/>
      <c r="OS256" s="416"/>
      <c r="OT256" s="416"/>
      <c r="OU256" s="416"/>
      <c r="OV256" s="416"/>
      <c r="OW256" s="416"/>
      <c r="OX256" s="416"/>
      <c r="OY256" s="416"/>
      <c r="OZ256" s="416"/>
      <c r="PA256" s="416"/>
      <c r="PB256" s="416"/>
      <c r="PC256" s="416"/>
      <c r="PD256" s="416"/>
      <c r="PE256" s="416"/>
      <c r="PF256" s="416"/>
      <c r="PG256" s="416"/>
      <c r="PH256" s="416"/>
      <c r="PI256" s="416"/>
      <c r="PJ256" s="416"/>
      <c r="PK256" s="416"/>
      <c r="PL256" s="416"/>
      <c r="PM256" s="416"/>
      <c r="PN256" s="416"/>
      <c r="PO256" s="416"/>
      <c r="PP256" s="416"/>
      <c r="PQ256" s="416"/>
      <c r="PR256" s="416"/>
      <c r="PS256" s="416"/>
      <c r="PT256" s="416"/>
      <c r="PU256" s="416"/>
      <c r="PV256" s="416"/>
      <c r="PW256" s="416"/>
      <c r="PX256" s="416"/>
      <c r="PY256" s="416"/>
      <c r="PZ256" s="416"/>
      <c r="QA256" s="416"/>
      <c r="QB256" s="416"/>
      <c r="QC256" s="416"/>
      <c r="QD256" s="416"/>
      <c r="QE256" s="416"/>
      <c r="QF256" s="416"/>
      <c r="QG256" s="416"/>
      <c r="QH256" s="416"/>
      <c r="QI256" s="416"/>
      <c r="QJ256" s="416"/>
      <c r="QK256" s="416"/>
      <c r="QL256" s="416"/>
      <c r="QM256" s="416"/>
      <c r="QN256" s="416"/>
      <c r="QO256" s="416"/>
      <c r="QP256" s="416"/>
      <c r="QQ256" s="416"/>
      <c r="QR256" s="416"/>
      <c r="QS256" s="416"/>
      <c r="QT256" s="416"/>
      <c r="QU256" s="416"/>
      <c r="QV256" s="416"/>
      <c r="QW256" s="416"/>
      <c r="QX256" s="416"/>
      <c r="QY256" s="416"/>
      <c r="QZ256" s="416"/>
      <c r="RA256" s="416"/>
      <c r="RB256" s="416"/>
      <c r="RC256" s="416"/>
      <c r="RD256" s="416"/>
      <c r="RE256" s="416"/>
      <c r="RF256" s="416"/>
      <c r="RG256" s="416"/>
      <c r="RH256" s="416"/>
      <c r="RI256" s="416"/>
      <c r="RJ256" s="416"/>
      <c r="RK256" s="416"/>
      <c r="RL256" s="416"/>
      <c r="RM256" s="416"/>
      <c r="RN256" s="416"/>
      <c r="RO256" s="416"/>
      <c r="RP256" s="416"/>
      <c r="RQ256" s="416"/>
      <c r="RR256" s="416"/>
      <c r="RS256" s="416"/>
      <c r="RT256" s="416"/>
      <c r="RU256" s="416"/>
      <c r="RV256" s="416"/>
      <c r="RW256" s="416"/>
      <c r="RX256" s="416"/>
      <c r="RY256" s="416"/>
      <c r="RZ256" s="416"/>
      <c r="SA256" s="416"/>
      <c r="SB256" s="416"/>
      <c r="SC256" s="416"/>
      <c r="SD256" s="416"/>
      <c r="SE256" s="416"/>
      <c r="SF256" s="416"/>
      <c r="SG256" s="416"/>
      <c r="SH256" s="416"/>
      <c r="SI256" s="416"/>
      <c r="SJ256" s="416"/>
      <c r="SK256" s="416"/>
      <c r="SL256" s="416"/>
      <c r="SM256" s="416"/>
      <c r="SN256" s="416"/>
      <c r="SO256" s="416"/>
      <c r="SP256" s="416"/>
      <c r="SQ256" s="416"/>
      <c r="SR256" s="416"/>
      <c r="SS256" s="416"/>
      <c r="ST256" s="416"/>
      <c r="SU256" s="416"/>
      <c r="SV256" s="416"/>
      <c r="SW256" s="416"/>
      <c r="SX256" s="416"/>
      <c r="SY256" s="416"/>
      <c r="SZ256" s="416"/>
      <c r="TA256" s="416"/>
      <c r="TB256" s="416"/>
      <c r="TC256" s="416"/>
      <c r="TD256" s="416"/>
      <c r="TE256" s="416"/>
      <c r="TF256" s="416"/>
      <c r="TG256" s="416"/>
      <c r="TH256" s="416"/>
      <c r="TI256" s="416"/>
      <c r="TJ256" s="416"/>
      <c r="TK256" s="416"/>
      <c r="TL256" s="416"/>
      <c r="TM256" s="416"/>
      <c r="TN256" s="416"/>
      <c r="TO256" s="416"/>
      <c r="TP256" s="416"/>
      <c r="TQ256" s="416"/>
      <c r="TR256" s="416"/>
      <c r="TS256" s="416"/>
      <c r="TT256" s="416"/>
      <c r="TU256" s="416"/>
      <c r="TV256" s="416"/>
      <c r="TW256" s="416"/>
      <c r="TX256" s="416"/>
      <c r="TY256" s="416"/>
      <c r="TZ256" s="416"/>
      <c r="UA256" s="416"/>
      <c r="UB256" s="416"/>
      <c r="UC256" s="416"/>
      <c r="UD256" s="416"/>
      <c r="UE256" s="416"/>
      <c r="UF256" s="416"/>
      <c r="UG256" s="416"/>
      <c r="UH256" s="416"/>
      <c r="UI256" s="416"/>
      <c r="UJ256" s="416"/>
      <c r="UK256" s="416"/>
      <c r="UL256" s="416"/>
      <c r="UM256" s="416"/>
      <c r="UN256" s="416"/>
      <c r="UO256" s="416"/>
      <c r="UP256" s="416"/>
      <c r="UQ256" s="416"/>
      <c r="UR256" s="416"/>
      <c r="US256" s="416"/>
      <c r="UT256" s="416"/>
      <c r="UU256" s="416"/>
      <c r="UV256" s="416"/>
      <c r="UW256" s="416"/>
      <c r="UX256" s="416"/>
      <c r="UY256" s="416"/>
      <c r="UZ256" s="416"/>
      <c r="VA256" s="416"/>
      <c r="VB256" s="416"/>
      <c r="VC256" s="416"/>
      <c r="VD256" s="416"/>
      <c r="VE256" s="416"/>
      <c r="VF256" s="416"/>
      <c r="VG256" s="416"/>
      <c r="VH256" s="416"/>
      <c r="VI256" s="416"/>
      <c r="VJ256" s="416"/>
      <c r="VK256" s="416"/>
      <c r="VL256" s="416"/>
      <c r="VM256" s="416"/>
      <c r="VN256" s="416"/>
      <c r="VO256" s="416"/>
      <c r="VP256" s="416"/>
      <c r="VQ256" s="416"/>
      <c r="VR256" s="416"/>
      <c r="VS256" s="416"/>
      <c r="VT256" s="416"/>
      <c r="VU256" s="416"/>
      <c r="VV256" s="416"/>
      <c r="VW256" s="416"/>
      <c r="VX256" s="416"/>
      <c r="VY256" s="416"/>
      <c r="VZ256" s="416"/>
      <c r="WA256" s="416"/>
      <c r="WB256" s="416"/>
      <c r="WC256" s="416"/>
      <c r="WD256" s="416"/>
      <c r="WE256" s="416"/>
      <c r="WF256" s="416"/>
      <c r="WG256" s="416"/>
      <c r="WH256" s="416"/>
      <c r="WI256" s="416"/>
      <c r="WJ256" s="416"/>
      <c r="WK256" s="416"/>
      <c r="WL256" s="416"/>
      <c r="WM256" s="416"/>
      <c r="WN256" s="416"/>
      <c r="WO256" s="416"/>
      <c r="WP256" s="416"/>
      <c r="WQ256" s="416"/>
      <c r="WR256" s="416"/>
      <c r="WS256" s="416"/>
      <c r="WT256" s="416"/>
      <c r="WU256" s="416"/>
      <c r="WV256" s="416"/>
      <c r="WW256" s="416"/>
      <c r="WX256" s="416"/>
      <c r="WY256" s="416"/>
      <c r="WZ256" s="416"/>
      <c r="XA256" s="416"/>
      <c r="XB256" s="416"/>
      <c r="XC256" s="416"/>
      <c r="XD256" s="416"/>
      <c r="XE256" s="416"/>
      <c r="XF256" s="416"/>
      <c r="XG256" s="416"/>
      <c r="XH256" s="416"/>
      <c r="XI256" s="416"/>
      <c r="XJ256" s="416"/>
      <c r="XK256" s="416"/>
      <c r="XL256" s="416"/>
      <c r="XM256" s="416"/>
      <c r="XN256" s="416"/>
      <c r="XO256" s="416"/>
      <c r="XP256" s="416"/>
      <c r="XQ256" s="416"/>
      <c r="XR256" s="417"/>
      <c r="XS256" s="417"/>
      <c r="XT256" s="417"/>
      <c r="XU256" s="417"/>
      <c r="XV256" s="417"/>
      <c r="XW256" s="417"/>
      <c r="XX256" s="417"/>
      <c r="XY256" s="417"/>
      <c r="XZ256" s="417"/>
      <c r="YA256" s="417"/>
      <c r="YB256" s="417"/>
      <c r="YC256" s="417"/>
      <c r="YD256" s="417"/>
      <c r="YE256" s="417"/>
      <c r="YF256" s="417"/>
      <c r="YG256" s="417"/>
      <c r="YH256" s="417"/>
      <c r="YI256" s="417"/>
      <c r="YJ256" s="417"/>
      <c r="YK256" s="417"/>
      <c r="YL256" s="417"/>
      <c r="YM256" s="417"/>
      <c r="YN256" s="417"/>
      <c r="YO256" s="417"/>
      <c r="YP256" s="417"/>
      <c r="YQ256" s="417"/>
      <c r="YR256" s="417"/>
      <c r="YS256" s="417"/>
      <c r="YT256" s="417"/>
      <c r="YU256" s="417"/>
      <c r="YV256" s="417"/>
      <c r="YW256" s="417"/>
      <c r="YX256" s="417"/>
      <c r="YY256" s="417"/>
      <c r="YZ256" s="417"/>
      <c r="ZA256" s="417"/>
      <c r="ZB256" s="417"/>
      <c r="ZC256" s="417"/>
      <c r="ZD256" s="417"/>
      <c r="ZE256" s="417"/>
      <c r="ZF256" s="417"/>
      <c r="ZG256" s="417"/>
      <c r="ZH256" s="417"/>
      <c r="ZI256" s="417"/>
      <c r="ZJ256" s="417"/>
      <c r="ZK256" s="417"/>
      <c r="ZL256" s="417"/>
      <c r="ZM256" s="417"/>
      <c r="ZN256" s="417"/>
      <c r="ZO256" s="417"/>
      <c r="ZP256" s="417"/>
      <c r="ZQ256" s="417"/>
      <c r="ZR256" s="417"/>
      <c r="ZS256" s="417"/>
      <c r="ZT256" s="417"/>
      <c r="ZU256" s="417"/>
      <c r="ZV256" s="417"/>
      <c r="ZW256" s="417"/>
      <c r="ZX256" s="417"/>
      <c r="ZY256" s="417"/>
      <c r="ZZ256" s="417"/>
      <c r="AAA256" s="417"/>
      <c r="AAB256" s="417"/>
      <c r="AAC256" s="417"/>
      <c r="AAD256" s="417"/>
      <c r="AAE256" s="417"/>
      <c r="AAF256" s="417"/>
      <c r="AAG256" s="417"/>
      <c r="AAH256" s="417"/>
      <c r="AAI256" s="417"/>
      <c r="AAJ256" s="417"/>
      <c r="AAK256" s="417"/>
      <c r="AAL256" s="417"/>
      <c r="AAM256" s="417"/>
      <c r="AAN256" s="417"/>
      <c r="AAO256" s="417"/>
      <c r="AAP256" s="417"/>
      <c r="AAQ256" s="417"/>
      <c r="AAR256" s="417"/>
      <c r="AAS256" s="417"/>
      <c r="AAT256" s="417"/>
      <c r="AAU256" s="417"/>
      <c r="AAV256" s="417"/>
      <c r="AAW256" s="417"/>
      <c r="AAX256" s="417"/>
      <c r="AAY256" s="417"/>
      <c r="AAZ256" s="417"/>
      <c r="ABA256" s="417"/>
      <c r="ABB256" s="417"/>
      <c r="ABC256" s="417"/>
      <c r="ABD256" s="417"/>
      <c r="ABE256" s="417"/>
      <c r="ABF256" s="417"/>
      <c r="ABG256" s="417"/>
      <c r="ABH256" s="417"/>
      <c r="ABI256" s="417"/>
      <c r="ABJ256" s="417"/>
      <c r="ABK256" s="417"/>
      <c r="ABL256" s="417"/>
      <c r="ABM256" s="417"/>
      <c r="ABN256" s="417"/>
      <c r="ABO256" s="417"/>
      <c r="ABP256" s="417"/>
      <c r="ABQ256" s="417"/>
      <c r="ABR256" s="417"/>
      <c r="ABS256" s="417"/>
      <c r="ABT256" s="417"/>
      <c r="ABU256" s="417"/>
      <c r="ABV256" s="417"/>
      <c r="ABW256" s="417"/>
      <c r="ABX256" s="417"/>
      <c r="ABY256" s="417"/>
      <c r="ABZ256" s="417"/>
      <c r="ACA256" s="417"/>
      <c r="ACB256" s="417"/>
      <c r="ACC256" s="417"/>
      <c r="ACD256" s="417"/>
      <c r="ACE256" s="417"/>
      <c r="ACF256" s="417"/>
      <c r="ACG256" s="417"/>
      <c r="ACH256" s="417"/>
      <c r="ACI256" s="417"/>
      <c r="ACJ256" s="417"/>
      <c r="ACK256" s="417"/>
      <c r="ACL256" s="417"/>
      <c r="ACM256" s="417"/>
      <c r="ACN256" s="417"/>
      <c r="ACO256" s="417"/>
      <c r="ACP256" s="417"/>
      <c r="ACQ256" s="417"/>
      <c r="ACR256" s="417"/>
      <c r="ACS256" s="417"/>
      <c r="ACT256" s="417"/>
      <c r="ACU256" s="417"/>
      <c r="ACV256" s="417"/>
      <c r="ACW256" s="417"/>
      <c r="ACX256" s="417"/>
      <c r="ACY256" s="417"/>
      <c r="ACZ256" s="417"/>
      <c r="ADA256" s="417"/>
      <c r="ADB256" s="417"/>
      <c r="ADC256" s="417"/>
      <c r="ADD256" s="417"/>
      <c r="ADE256" s="417"/>
      <c r="ADF256" s="417"/>
      <c r="ADG256" s="417"/>
      <c r="ADH256" s="417"/>
      <c r="ADI256" s="417"/>
      <c r="ADJ256" s="417"/>
      <c r="ADK256" s="417"/>
      <c r="ADL256" s="417"/>
      <c r="ADM256" s="417"/>
      <c r="ADN256" s="417"/>
      <c r="ADO256" s="417"/>
      <c r="ADP256" s="417"/>
      <c r="ADQ256" s="417"/>
      <c r="ADR256" s="417"/>
      <c r="ADS256" s="417"/>
      <c r="ADT256" s="417"/>
      <c r="ADU256" s="417"/>
      <c r="ADV256" s="417"/>
      <c r="ADW256" s="417"/>
      <c r="ADX256" s="417"/>
      <c r="ADY256" s="417"/>
      <c r="ADZ256" s="417"/>
      <c r="AEA256" s="417"/>
      <c r="AEB256" s="417"/>
      <c r="AEC256" s="417"/>
      <c r="AED256" s="417"/>
      <c r="AEE256" s="417"/>
      <c r="AEF256" s="417"/>
      <c r="AEG256" s="417"/>
      <c r="AEH256" s="417"/>
      <c r="AEI256" s="417"/>
      <c r="AEJ256" s="417"/>
      <c r="AEK256" s="417"/>
      <c r="AEL256" s="417"/>
      <c r="AEM256" s="417"/>
      <c r="AEN256" s="417"/>
      <c r="AEO256" s="417"/>
      <c r="AEP256" s="417"/>
      <c r="AEQ256" s="417"/>
      <c r="AER256" s="417"/>
      <c r="AES256" s="417"/>
      <c r="AET256" s="417"/>
      <c r="AEU256" s="417"/>
      <c r="AEV256" s="417"/>
      <c r="AEW256" s="417"/>
      <c r="AEX256" s="417"/>
      <c r="AEY256" s="417"/>
      <c r="AEZ256" s="417"/>
      <c r="AFA256" s="417"/>
      <c r="AFB256" s="417"/>
      <c r="AFC256" s="417"/>
      <c r="AFD256" s="417"/>
      <c r="AFE256" s="417"/>
      <c r="AFF256" s="417"/>
      <c r="AFG256" s="417"/>
      <c r="AFH256" s="417"/>
      <c r="AFI256" s="417"/>
      <c r="AFJ256" s="417"/>
      <c r="AFK256" s="417"/>
      <c r="AFL256" s="417"/>
      <c r="AFM256" s="417"/>
      <c r="AFN256" s="417"/>
      <c r="AFO256" s="417"/>
      <c r="AFP256" s="417"/>
      <c r="AFQ256" s="417"/>
      <c r="AFR256" s="417"/>
      <c r="AFS256" s="417"/>
      <c r="AFT256" s="417"/>
      <c r="AFU256" s="417"/>
      <c r="AFV256" s="417"/>
      <c r="AFW256" s="417"/>
      <c r="AFX256" s="417"/>
      <c r="AFY256" s="417"/>
      <c r="AFZ256" s="417"/>
      <c r="AGA256" s="417"/>
      <c r="AGB256" s="417"/>
      <c r="AGC256" s="417"/>
      <c r="AGD256" s="417"/>
      <c r="AGE256" s="417"/>
      <c r="AGF256" s="417"/>
      <c r="AGG256" s="417"/>
      <c r="AGH256" s="417"/>
      <c r="AGI256" s="417"/>
      <c r="AGJ256" s="417"/>
      <c r="AGK256" s="417"/>
      <c r="AGL256" s="417"/>
      <c r="AGM256" s="417"/>
      <c r="AGN256" s="417"/>
      <c r="AGO256" s="417"/>
      <c r="AGP256" s="417"/>
      <c r="AGQ256" s="417"/>
      <c r="AGR256" s="417"/>
      <c r="AGS256" s="417"/>
      <c r="AGT256" s="417"/>
      <c r="AGU256" s="417"/>
      <c r="AGV256" s="417"/>
      <c r="AGW256" s="417"/>
      <c r="AGX256" s="417"/>
      <c r="AGY256" s="417"/>
      <c r="AGZ256" s="417"/>
      <c r="AHA256" s="417"/>
      <c r="AHB256" s="417"/>
      <c r="AHC256" s="417"/>
      <c r="AHD256" s="417"/>
      <c r="AHE256" s="417"/>
      <c r="AHF256" s="417"/>
      <c r="AHG256" s="417"/>
      <c r="AHH256" s="417"/>
      <c r="AHI256" s="417"/>
      <c r="AHJ256" s="417"/>
      <c r="AHK256" s="417"/>
      <c r="AHL256" s="417"/>
      <c r="AHM256" s="417"/>
      <c r="AHN256" s="417"/>
      <c r="AHO256" s="417"/>
      <c r="AHP256" s="417"/>
      <c r="AHQ256" s="417"/>
      <c r="AHR256" s="417"/>
      <c r="AHS256" s="417"/>
      <c r="AHT256" s="417"/>
      <c r="AHU256" s="417"/>
      <c r="AHV256" s="417"/>
      <c r="AHW256" s="417"/>
      <c r="AHX256" s="417"/>
      <c r="AHY256" s="417"/>
      <c r="AHZ256" s="417"/>
      <c r="AIA256" s="417"/>
      <c r="AIB256" s="417"/>
      <c r="AIC256" s="417"/>
      <c r="AID256" s="417"/>
      <c r="AIE256" s="417"/>
      <c r="AIF256" s="417"/>
      <c r="AIG256" s="417"/>
      <c r="AIH256" s="417"/>
      <c r="AII256" s="417"/>
      <c r="AIJ256" s="417"/>
      <c r="AIK256" s="417"/>
      <c r="AIL256" s="417"/>
      <c r="AIM256" s="417"/>
      <c r="AIN256" s="417"/>
      <c r="AIO256" s="417"/>
      <c r="AIP256" s="417"/>
      <c r="AIQ256" s="417"/>
      <c r="AIR256" s="417"/>
      <c r="AIS256" s="417"/>
      <c r="AIT256" s="417"/>
      <c r="AIU256" s="417"/>
      <c r="AIV256" s="417"/>
      <c r="AIW256" s="417"/>
      <c r="AIX256" s="417"/>
      <c r="AIY256" s="417"/>
      <c r="AIZ256" s="417"/>
      <c r="AJA256" s="417"/>
      <c r="AJB256" s="417"/>
      <c r="AJC256" s="417"/>
      <c r="AJD256" s="417"/>
      <c r="AJE256" s="417"/>
      <c r="AJF256" s="417"/>
      <c r="AJG256" s="417"/>
      <c r="AJH256" s="417"/>
      <c r="AJI256" s="417"/>
      <c r="AJJ256" s="417"/>
      <c r="AJK256" s="417"/>
      <c r="AJL256" s="417"/>
      <c r="AJM256" s="417"/>
      <c r="AJN256" s="417"/>
      <c r="AJO256" s="417"/>
      <c r="AJP256" s="417"/>
      <c r="AJQ256" s="417"/>
      <c r="AJR256" s="417"/>
      <c r="AJS256" s="417"/>
      <c r="AJT256" s="417"/>
      <c r="AJU256" s="417"/>
      <c r="AJV256" s="417"/>
      <c r="AJW256" s="417"/>
      <c r="AJX256" s="417"/>
      <c r="AJY256" s="417"/>
      <c r="AJZ256" s="417"/>
      <c r="AKA256" s="417"/>
      <c r="AKB256" s="417"/>
      <c r="AKC256" s="417"/>
      <c r="AKD256" s="417"/>
      <c r="AKE256" s="417"/>
      <c r="AKF256" s="417"/>
      <c r="AKG256" s="417"/>
      <c r="AKH256" s="417"/>
      <c r="AKI256" s="417"/>
      <c r="AKJ256" s="417"/>
      <c r="AKK256" s="417"/>
      <c r="AKL256" s="417"/>
      <c r="AKM256" s="417"/>
      <c r="AKN256" s="417"/>
      <c r="AKO256" s="417"/>
      <c r="AKP256" s="417"/>
      <c r="AKQ256" s="417"/>
      <c r="AKR256" s="417"/>
      <c r="AKS256" s="417"/>
      <c r="AKT256" s="417"/>
      <c r="AKU256" s="417"/>
      <c r="AKV256" s="417"/>
      <c r="AKW256" s="417"/>
      <c r="AKX256" s="417"/>
      <c r="AKY256" s="417"/>
      <c r="AKZ256" s="417"/>
      <c r="ALA256" s="417"/>
      <c r="ALB256" s="417"/>
      <c r="ALC256" s="417"/>
      <c r="ALD256" s="417"/>
      <c r="ALE256" s="417"/>
      <c r="ALF256" s="417"/>
      <c r="ALG256" s="417"/>
      <c r="ALH256" s="417"/>
      <c r="ALI256" s="417"/>
      <c r="ALJ256" s="417"/>
      <c r="ALK256" s="417"/>
      <c r="ALL256" s="417"/>
      <c r="ALM256" s="417"/>
      <c r="ALN256" s="417"/>
      <c r="ALO256" s="417"/>
      <c r="ALP256" s="417"/>
      <c r="ALQ256" s="417"/>
      <c r="ALR256" s="417"/>
      <c r="ALS256" s="417"/>
      <c r="ALT256" s="417"/>
      <c r="ALU256" s="417"/>
      <c r="ALV256" s="417"/>
      <c r="ALW256" s="417"/>
      <c r="ALX256" s="417"/>
      <c r="ALY256" s="417"/>
      <c r="ALZ256" s="417"/>
      <c r="AMA256" s="417"/>
      <c r="AMB256" s="417"/>
      <c r="AMC256" s="417"/>
      <c r="AMD256" s="417"/>
      <c r="AME256" s="417"/>
      <c r="AMF256" s="417"/>
      <c r="AMG256" s="417"/>
      <c r="AMH256" s="417"/>
      <c r="AMI256" s="417"/>
      <c r="AMJ256" s="417"/>
      <c r="AMK256" s="417"/>
      <c r="AML256" s="417"/>
      <c r="AMM256" s="417"/>
      <c r="AMN256" s="417"/>
      <c r="AMO256" s="417"/>
      <c r="AMP256" s="417"/>
      <c r="AMQ256" s="417"/>
      <c r="AMR256" s="417"/>
      <c r="AMS256" s="417"/>
      <c r="AMT256" s="417"/>
      <c r="AMU256" s="417"/>
      <c r="AMV256" s="417"/>
      <c r="AMW256" s="417"/>
      <c r="AMX256" s="417"/>
      <c r="AMY256" s="417"/>
      <c r="AMZ256" s="417"/>
      <c r="ANA256" s="417"/>
      <c r="ANB256" s="417"/>
      <c r="ANC256" s="417"/>
      <c r="AND256" s="417"/>
      <c r="ANE256" s="417"/>
      <c r="ANF256" s="417"/>
      <c r="ANG256" s="417"/>
      <c r="ANH256" s="417"/>
      <c r="ANI256" s="417"/>
      <c r="ANJ256" s="417"/>
      <c r="ANK256" s="417"/>
      <c r="ANL256" s="417"/>
      <c r="ANM256" s="417"/>
      <c r="ANN256" s="417"/>
      <c r="ANO256" s="417"/>
      <c r="ANP256" s="417"/>
      <c r="ANQ256" s="417"/>
      <c r="ANR256" s="417"/>
      <c r="ANS256" s="417"/>
      <c r="ANT256" s="417"/>
      <c r="ANU256" s="417"/>
      <c r="ANV256" s="417"/>
      <c r="ANW256" s="417"/>
      <c r="ANX256" s="417"/>
      <c r="ANY256" s="417"/>
      <c r="ANZ256" s="417"/>
      <c r="AOA256" s="417"/>
      <c r="AOB256" s="417"/>
      <c r="AOC256" s="417"/>
      <c r="AOD256" s="417"/>
      <c r="AOE256" s="417"/>
      <c r="AOF256" s="417"/>
      <c r="AOG256" s="417"/>
      <c r="AOH256" s="417"/>
      <c r="AOI256" s="417"/>
      <c r="AOJ256" s="417"/>
      <c r="AOK256" s="417"/>
      <c r="AOL256" s="417"/>
      <c r="AOM256" s="417"/>
      <c r="AON256" s="417"/>
      <c r="AOO256" s="417"/>
      <c r="AOP256" s="417"/>
      <c r="AOQ256" s="417"/>
      <c r="AOR256" s="417"/>
      <c r="AOS256" s="417"/>
      <c r="AOT256" s="417"/>
      <c r="AOU256" s="417"/>
      <c r="AOV256" s="417"/>
      <c r="AOW256" s="417"/>
      <c r="AOX256" s="417"/>
      <c r="AOY256" s="417"/>
      <c r="AOZ256" s="417"/>
      <c r="APA256" s="417"/>
      <c r="APB256" s="417"/>
      <c r="APC256" s="417"/>
      <c r="APD256" s="417"/>
      <c r="APE256" s="417"/>
      <c r="APF256" s="417"/>
      <c r="APG256" s="417"/>
      <c r="APH256" s="417"/>
      <c r="API256" s="417"/>
      <c r="APJ256" s="417"/>
      <c r="APK256" s="417"/>
      <c r="APL256" s="417"/>
      <c r="APM256" s="417"/>
      <c r="APN256" s="417"/>
      <c r="APO256" s="417"/>
      <c r="APP256" s="417"/>
      <c r="APQ256" s="417"/>
      <c r="APR256" s="417"/>
      <c r="APS256" s="417"/>
      <c r="APT256" s="417"/>
      <c r="APU256" s="417"/>
      <c r="APV256" s="417"/>
      <c r="APW256" s="417"/>
      <c r="APX256" s="417"/>
      <c r="APY256" s="417"/>
      <c r="APZ256" s="417"/>
      <c r="AQA256" s="417"/>
      <c r="AQB256" s="417"/>
      <c r="AQC256" s="417"/>
      <c r="AQD256" s="417"/>
      <c r="AQE256" s="417"/>
      <c r="AQF256" s="417"/>
      <c r="AQG256" s="417"/>
      <c r="AQH256" s="417"/>
      <c r="AQI256" s="417"/>
      <c r="AQJ256" s="417"/>
      <c r="AQK256" s="417"/>
      <c r="AQL256" s="417"/>
      <c r="AQM256" s="417"/>
      <c r="AQN256" s="417"/>
      <c r="AQO256" s="417"/>
      <c r="AQP256" s="417"/>
      <c r="AQQ256" s="417"/>
      <c r="AQR256" s="417"/>
      <c r="AQS256" s="417"/>
      <c r="AQT256" s="417"/>
      <c r="AQU256" s="417"/>
      <c r="AQV256" s="417"/>
      <c r="AQW256" s="417"/>
      <c r="AQX256" s="417"/>
      <c r="AQY256" s="417"/>
      <c r="AQZ256" s="417"/>
      <c r="ARA256" s="417"/>
      <c r="ARB256" s="417"/>
      <c r="ARC256" s="417"/>
      <c r="ARD256" s="417"/>
      <c r="ARE256" s="417"/>
      <c r="ARF256" s="417"/>
      <c r="ARG256" s="417"/>
      <c r="ARH256" s="417"/>
      <c r="ARI256" s="417"/>
      <c r="ARJ256" s="417"/>
      <c r="ARK256" s="417"/>
      <c r="ARL256" s="417"/>
      <c r="ARM256" s="417"/>
      <c r="ARN256" s="417"/>
      <c r="ARO256" s="417"/>
      <c r="ARP256" s="417"/>
      <c r="ARQ256" s="417"/>
      <c r="ARR256" s="417"/>
      <c r="ARS256" s="417"/>
      <c r="ART256" s="417"/>
      <c r="ARU256" s="417"/>
      <c r="ARV256" s="417"/>
      <c r="ARW256" s="417"/>
      <c r="ARX256" s="417"/>
      <c r="ARY256" s="417"/>
      <c r="ARZ256" s="417"/>
      <c r="ASA256" s="417"/>
      <c r="ASB256" s="417"/>
      <c r="ASC256" s="417"/>
      <c r="ASD256" s="417"/>
      <c r="ASE256" s="417"/>
      <c r="ASF256" s="417"/>
      <c r="ASG256" s="417"/>
      <c r="ASH256" s="417"/>
      <c r="ASI256" s="417"/>
      <c r="ASJ256" s="417"/>
      <c r="ASK256" s="417"/>
      <c r="ASL256" s="417"/>
      <c r="ASM256" s="417"/>
      <c r="ASN256" s="417"/>
      <c r="ASO256" s="417"/>
      <c r="ASP256" s="417"/>
      <c r="ASQ256" s="417"/>
      <c r="ASR256" s="417"/>
      <c r="ASS256" s="417"/>
      <c r="AST256" s="417"/>
      <c r="ASU256" s="417"/>
      <c r="ASV256" s="417"/>
      <c r="ASW256" s="417"/>
      <c r="ASX256" s="417"/>
      <c r="ASY256" s="417"/>
      <c r="ASZ256" s="417"/>
      <c r="ATA256" s="417"/>
      <c r="ATB256" s="417"/>
      <c r="ATC256" s="417"/>
      <c r="ATD256" s="417"/>
      <c r="ATE256" s="417"/>
      <c r="ATF256" s="417"/>
      <c r="ATG256" s="417"/>
      <c r="ATH256" s="417"/>
      <c r="ATI256" s="417"/>
      <c r="ATJ256" s="417"/>
      <c r="ATK256" s="417"/>
      <c r="ATL256" s="417"/>
      <c r="ATM256" s="417"/>
      <c r="ATN256" s="417"/>
      <c r="ATO256" s="417"/>
      <c r="ATP256" s="417"/>
      <c r="ATQ256" s="417"/>
      <c r="ATR256" s="417"/>
      <c r="ATS256" s="417"/>
      <c r="ATT256" s="417"/>
      <c r="ATU256" s="417"/>
      <c r="ATV256" s="417"/>
      <c r="ATW256" s="417"/>
      <c r="ATX256" s="417"/>
      <c r="ATY256" s="417"/>
      <c r="ATZ256" s="417"/>
      <c r="AUA256" s="417"/>
      <c r="AUB256" s="417"/>
      <c r="AUC256" s="417"/>
      <c r="AUD256" s="417"/>
      <c r="AUE256" s="417"/>
      <c r="AUF256" s="417"/>
      <c r="AUG256" s="417"/>
      <c r="AUH256" s="417"/>
      <c r="AUI256" s="417"/>
      <c r="AUJ256" s="417"/>
      <c r="AUK256" s="417"/>
      <c r="AUL256" s="417"/>
      <c r="AUM256" s="417"/>
      <c r="AUN256" s="417"/>
      <c r="AUO256" s="417"/>
      <c r="AUP256" s="417"/>
      <c r="AUQ256" s="417"/>
      <c r="AUR256" s="417"/>
      <c r="AUS256" s="417"/>
      <c r="AUT256" s="417"/>
      <c r="AUU256" s="417"/>
      <c r="AUV256" s="417"/>
      <c r="AUW256" s="417"/>
      <c r="AUX256" s="417"/>
      <c r="AUY256" s="417"/>
      <c r="AUZ256" s="417"/>
      <c r="AVA256" s="417"/>
      <c r="AVB256" s="417"/>
      <c r="AVC256" s="417"/>
      <c r="AVD256" s="417"/>
      <c r="AVE256" s="417"/>
      <c r="AVF256" s="417"/>
      <c r="AVG256" s="417"/>
      <c r="AVH256" s="417"/>
      <c r="AVI256" s="417"/>
      <c r="AVJ256" s="417"/>
      <c r="AVK256" s="417"/>
      <c r="AVL256" s="417"/>
      <c r="AVM256" s="417"/>
      <c r="AVN256" s="417"/>
      <c r="AVO256" s="417"/>
      <c r="AVP256" s="417"/>
      <c r="AVQ256" s="417"/>
      <c r="AVR256" s="417"/>
      <c r="AVS256" s="417"/>
      <c r="AVT256" s="417"/>
      <c r="AVU256" s="417"/>
      <c r="AVV256" s="417"/>
      <c r="AVW256" s="417"/>
      <c r="AVX256" s="417"/>
      <c r="AVY256" s="417"/>
      <c r="AVZ256" s="417"/>
      <c r="AWA256" s="417"/>
      <c r="AWB256" s="417"/>
      <c r="AWC256" s="417"/>
      <c r="AWD256" s="417"/>
      <c r="AWE256" s="417"/>
      <c r="AWF256" s="417"/>
      <c r="AWG256" s="417"/>
      <c r="AWH256" s="417"/>
      <c r="AWI256" s="417"/>
      <c r="AWJ256" s="417"/>
      <c r="AWK256" s="417"/>
      <c r="AWL256" s="417"/>
      <c r="AWM256" s="417"/>
      <c r="AWN256" s="417"/>
      <c r="AWO256" s="417"/>
      <c r="AWP256" s="417"/>
      <c r="AWQ256" s="417"/>
      <c r="AWR256" s="417"/>
      <c r="AWS256" s="417"/>
      <c r="AWT256" s="417"/>
      <c r="AWU256" s="417"/>
      <c r="AWV256" s="417"/>
      <c r="AWW256" s="417"/>
      <c r="AWX256" s="417"/>
      <c r="AWY256" s="417"/>
      <c r="AWZ256" s="417"/>
      <c r="AXA256" s="417"/>
      <c r="AXB256" s="417"/>
      <c r="AXC256" s="417"/>
      <c r="AXD256" s="417"/>
      <c r="AXE256" s="417"/>
      <c r="AXF256" s="417"/>
      <c r="AXG256" s="417"/>
      <c r="AXH256" s="417"/>
      <c r="AXI256" s="417"/>
      <c r="AXJ256" s="417"/>
      <c r="AXK256" s="417"/>
      <c r="AXL256" s="417"/>
      <c r="AXM256" s="417"/>
      <c r="AXN256" s="417"/>
      <c r="AXO256" s="417"/>
      <c r="AXP256" s="417"/>
      <c r="AXQ256" s="417"/>
      <c r="AXR256" s="417"/>
      <c r="AXS256" s="417"/>
      <c r="AXT256" s="417"/>
      <c r="AXU256" s="417"/>
      <c r="AXV256" s="417"/>
      <c r="AXW256" s="417"/>
      <c r="AXX256" s="417"/>
      <c r="AXY256" s="417"/>
      <c r="AXZ256" s="417"/>
      <c r="AYA256" s="417"/>
      <c r="AYB256" s="417"/>
      <c r="AYC256" s="417"/>
      <c r="AYD256" s="417"/>
      <c r="AYE256" s="417"/>
      <c r="AYF256" s="417"/>
      <c r="AYG256" s="417"/>
      <c r="AYH256" s="417"/>
      <c r="AYI256" s="417"/>
      <c r="AYJ256" s="417"/>
      <c r="AYK256" s="417"/>
      <c r="AYL256" s="417"/>
      <c r="AYM256" s="417"/>
      <c r="AYN256" s="417"/>
      <c r="AYO256" s="417"/>
      <c r="AYP256" s="417"/>
      <c r="AYQ256" s="417"/>
      <c r="AYR256" s="417"/>
      <c r="AYS256" s="417"/>
      <c r="AYT256" s="417"/>
      <c r="AYU256" s="417"/>
      <c r="AYV256" s="417"/>
      <c r="AYW256" s="417"/>
      <c r="AYX256" s="417"/>
      <c r="AYY256" s="417"/>
      <c r="AYZ256" s="417"/>
      <c r="AZA256" s="417"/>
      <c r="AZB256" s="417"/>
      <c r="AZC256" s="417"/>
      <c r="AZD256" s="417"/>
      <c r="AZE256" s="417"/>
      <c r="AZF256" s="417"/>
      <c r="AZG256" s="417"/>
      <c r="AZH256" s="417"/>
      <c r="AZI256" s="417"/>
      <c r="AZJ256" s="417"/>
      <c r="AZK256" s="417"/>
      <c r="AZL256" s="417"/>
      <c r="AZM256" s="417"/>
      <c r="AZN256" s="417"/>
      <c r="AZO256" s="417"/>
      <c r="AZP256" s="417"/>
      <c r="AZQ256" s="417"/>
      <c r="AZR256" s="417"/>
      <c r="AZS256" s="417"/>
      <c r="AZT256" s="417"/>
      <c r="AZU256" s="417"/>
      <c r="AZV256" s="417"/>
      <c r="AZW256" s="417"/>
      <c r="AZX256" s="417"/>
      <c r="AZY256" s="417"/>
      <c r="AZZ256" s="417"/>
      <c r="BAA256" s="417"/>
      <c r="BAB256" s="417"/>
      <c r="BAC256" s="417"/>
      <c r="BAD256" s="417"/>
      <c r="BAE256" s="417"/>
      <c r="BAF256" s="417"/>
      <c r="BAG256" s="417"/>
      <c r="BAH256" s="417"/>
      <c r="BAI256" s="417"/>
      <c r="BAJ256" s="417"/>
      <c r="BAK256" s="417"/>
      <c r="BAL256" s="417"/>
      <c r="BAM256" s="417"/>
      <c r="BAN256" s="417"/>
      <c r="BAO256" s="417"/>
      <c r="BAP256" s="417"/>
      <c r="BAQ256" s="417"/>
      <c r="BAR256" s="417"/>
      <c r="BAS256" s="417"/>
      <c r="BAT256" s="417"/>
      <c r="BAU256" s="417"/>
      <c r="BAV256" s="417"/>
      <c r="BAW256" s="417"/>
      <c r="BAX256" s="417"/>
      <c r="BAY256" s="417"/>
      <c r="BAZ256" s="417"/>
      <c r="BBA256" s="417"/>
      <c r="BBB256" s="417"/>
      <c r="BBC256" s="417"/>
      <c r="BBD256" s="417"/>
      <c r="BBE256" s="417"/>
      <c r="BBF256" s="417"/>
      <c r="BBG256" s="417"/>
      <c r="BBH256" s="417"/>
      <c r="BBI256" s="417"/>
      <c r="BBJ256" s="417"/>
      <c r="BBK256" s="417"/>
      <c r="BBL256" s="417"/>
      <c r="BBM256" s="417"/>
      <c r="BBN256" s="417"/>
      <c r="BBO256" s="417"/>
      <c r="BBP256" s="417"/>
      <c r="BBQ256" s="417"/>
      <c r="BBR256" s="417"/>
      <c r="BBS256" s="417"/>
      <c r="BBT256" s="417"/>
      <c r="BBU256" s="417"/>
      <c r="BBV256" s="417"/>
      <c r="BBW256" s="417"/>
      <c r="BBX256" s="417"/>
      <c r="BBY256" s="417"/>
      <c r="BBZ256" s="417"/>
      <c r="BCA256" s="417"/>
      <c r="BCB256" s="417"/>
      <c r="BCC256" s="417"/>
      <c r="BCD256" s="417"/>
      <c r="BCE256" s="417"/>
      <c r="BCF256" s="417"/>
      <c r="BCG256" s="417"/>
      <c r="BCH256" s="417"/>
      <c r="BCI256" s="417"/>
      <c r="BCJ256" s="417"/>
      <c r="BCK256" s="417"/>
      <c r="BCL256" s="417"/>
      <c r="BCM256" s="417"/>
      <c r="BCN256" s="417"/>
      <c r="BCO256" s="417"/>
      <c r="BCP256" s="417"/>
      <c r="BCQ256" s="417"/>
      <c r="BCR256" s="417"/>
      <c r="BCS256" s="417"/>
      <c r="BCT256" s="417"/>
      <c r="BCU256" s="417"/>
      <c r="BCV256" s="417"/>
      <c r="BCW256" s="417"/>
      <c r="BCX256" s="417"/>
      <c r="BCY256" s="417"/>
      <c r="BCZ256" s="417"/>
      <c r="BDA256" s="417"/>
      <c r="BDB256" s="417"/>
      <c r="BDC256" s="417"/>
      <c r="BDD256" s="417"/>
      <c r="BDE256" s="417"/>
      <c r="BDF256" s="417"/>
      <c r="BDG256" s="417"/>
      <c r="BDH256" s="417"/>
      <c r="BDI256" s="417"/>
      <c r="BDJ256" s="417"/>
      <c r="BDK256" s="417"/>
      <c r="BDL256" s="417"/>
      <c r="BDM256" s="417"/>
      <c r="BDN256" s="417"/>
      <c r="BDO256" s="417"/>
      <c r="BDP256" s="417"/>
      <c r="BDQ256" s="417"/>
      <c r="BDR256" s="417"/>
      <c r="BDS256" s="417"/>
      <c r="BDT256" s="417"/>
      <c r="BDU256" s="417"/>
      <c r="BDV256" s="417"/>
      <c r="BDW256" s="417"/>
      <c r="BDX256" s="417"/>
      <c r="BDY256" s="417"/>
      <c r="BDZ256" s="417"/>
      <c r="BEA256" s="417"/>
      <c r="BEB256" s="417"/>
      <c r="BEC256" s="417"/>
      <c r="BED256" s="417"/>
      <c r="BEE256" s="417"/>
      <c r="BEF256" s="417"/>
      <c r="BEG256" s="417"/>
      <c r="BEH256" s="417"/>
      <c r="BEI256" s="417"/>
      <c r="BEJ256" s="417"/>
      <c r="BEK256" s="417"/>
      <c r="BEL256" s="417"/>
      <c r="BEM256" s="417"/>
      <c r="BEN256" s="417"/>
      <c r="BEO256" s="417"/>
      <c r="BEP256" s="417"/>
      <c r="BEQ256" s="417"/>
      <c r="BER256" s="417"/>
      <c r="BES256" s="417"/>
      <c r="BET256" s="417"/>
      <c r="BEU256" s="417"/>
      <c r="BEV256" s="417"/>
      <c r="BEW256" s="417"/>
      <c r="BEX256" s="417"/>
      <c r="BEY256" s="417"/>
      <c r="BEZ256" s="417"/>
      <c r="BFA256" s="417"/>
      <c r="BFB256" s="417"/>
      <c r="BFC256" s="417"/>
      <c r="BFD256" s="417"/>
      <c r="BFE256" s="417"/>
      <c r="BFF256" s="417"/>
      <c r="BFG256" s="417"/>
      <c r="BFH256" s="417"/>
      <c r="BFI256" s="417"/>
      <c r="BFJ256" s="417"/>
      <c r="BFK256" s="417"/>
      <c r="BFL256" s="417"/>
      <c r="BFM256" s="417"/>
      <c r="BFN256" s="417"/>
      <c r="BFO256" s="417"/>
      <c r="BFP256" s="417"/>
      <c r="BFQ256" s="417"/>
      <c r="BFR256" s="417"/>
      <c r="BFS256" s="417"/>
      <c r="BFT256" s="417"/>
      <c r="BFU256" s="417"/>
      <c r="BFV256" s="417"/>
      <c r="BFW256" s="417"/>
      <c r="BFX256" s="417"/>
      <c r="BFY256" s="417"/>
      <c r="BFZ256" s="417"/>
      <c r="BGA256" s="417"/>
      <c r="BGB256" s="417"/>
      <c r="BGC256" s="417"/>
      <c r="BGD256" s="417"/>
      <c r="BGE256" s="417"/>
      <c r="BGF256" s="417"/>
      <c r="BGG256" s="417"/>
      <c r="BGH256" s="417"/>
      <c r="BGI256" s="417"/>
      <c r="BGJ256" s="417"/>
      <c r="BGK256" s="417"/>
      <c r="BGL256" s="417"/>
      <c r="BGM256" s="417"/>
      <c r="BGN256" s="417"/>
      <c r="BGO256" s="417"/>
      <c r="BGP256" s="417"/>
      <c r="BGQ256" s="417"/>
      <c r="BGR256" s="417"/>
      <c r="BGS256" s="417"/>
      <c r="BGT256" s="417"/>
      <c r="BGU256" s="417"/>
      <c r="BGV256" s="417"/>
      <c r="BGW256" s="417"/>
      <c r="BGX256" s="417"/>
      <c r="BGY256" s="417"/>
      <c r="BGZ256" s="417"/>
      <c r="BHA256" s="417"/>
      <c r="BHB256" s="417"/>
      <c r="BHC256" s="417"/>
      <c r="BHD256" s="417"/>
      <c r="BHE256" s="417"/>
      <c r="BHF256" s="417"/>
      <c r="BHG256" s="417"/>
      <c r="BHH256" s="417"/>
      <c r="BHI256" s="417"/>
      <c r="BHJ256" s="417"/>
      <c r="BHK256" s="417"/>
      <c r="BHL256" s="417"/>
      <c r="BHM256" s="417"/>
      <c r="BHN256" s="417"/>
      <c r="BHO256" s="417"/>
      <c r="BHP256" s="417"/>
      <c r="BHQ256" s="417"/>
      <c r="BHR256" s="417"/>
      <c r="BHS256" s="417"/>
      <c r="BHT256" s="417"/>
      <c r="BHU256" s="417"/>
      <c r="BHV256" s="417"/>
      <c r="BHW256" s="417"/>
      <c r="BHX256" s="417"/>
      <c r="BHY256" s="417"/>
      <c r="BHZ256" s="417"/>
      <c r="BIA256" s="417"/>
      <c r="BIB256" s="417"/>
      <c r="BIC256" s="417"/>
      <c r="BID256" s="417"/>
      <c r="BIE256" s="417"/>
      <c r="BIF256" s="417"/>
      <c r="BIG256" s="417"/>
      <c r="BIH256" s="417"/>
      <c r="BII256" s="417"/>
      <c r="BIJ256" s="417"/>
      <c r="BIK256" s="417"/>
      <c r="BIL256" s="417"/>
      <c r="BIM256" s="417"/>
      <c r="BIN256" s="417"/>
      <c r="BIO256" s="417"/>
      <c r="BIP256" s="417"/>
      <c r="BIQ256" s="417"/>
      <c r="BIR256" s="417"/>
      <c r="BIS256" s="417"/>
      <c r="BIT256" s="417"/>
      <c r="BIU256" s="417"/>
      <c r="BIV256" s="417"/>
      <c r="BIW256" s="417"/>
      <c r="BIX256" s="417"/>
      <c r="BIY256" s="417"/>
      <c r="BIZ256" s="417"/>
      <c r="BJA256" s="417"/>
      <c r="BJB256" s="417"/>
      <c r="BJC256" s="417"/>
      <c r="BJD256" s="417"/>
      <c r="BJE256" s="417"/>
      <c r="BJF256" s="417"/>
      <c r="BJG256" s="417"/>
      <c r="BJH256" s="417"/>
      <c r="BJI256" s="417"/>
      <c r="BJJ256" s="417"/>
      <c r="BJK256" s="417"/>
      <c r="BJL256" s="417"/>
      <c r="BJM256" s="417"/>
      <c r="BJN256" s="417"/>
      <c r="BJO256" s="417"/>
      <c r="BJP256" s="417"/>
      <c r="BJQ256" s="417"/>
      <c r="BJR256" s="417"/>
      <c r="BJS256" s="417"/>
      <c r="BJT256" s="417"/>
      <c r="BJU256" s="417"/>
      <c r="BJV256" s="417"/>
      <c r="BJW256" s="417"/>
      <c r="BJX256" s="417"/>
      <c r="BJY256" s="417"/>
      <c r="BJZ256" s="417"/>
      <c r="BKA256" s="417"/>
      <c r="BKB256" s="417"/>
      <c r="BKC256" s="417"/>
      <c r="BKD256" s="417"/>
      <c r="BKE256" s="417"/>
      <c r="BKF256" s="417"/>
      <c r="BKG256" s="417"/>
      <c r="BKH256" s="417"/>
      <c r="BKI256" s="417"/>
      <c r="BKJ256" s="417"/>
      <c r="BKK256" s="417"/>
      <c r="BKL256" s="417"/>
      <c r="BKM256" s="417"/>
      <c r="BKN256" s="417"/>
      <c r="BKO256" s="417"/>
      <c r="BKP256" s="417"/>
      <c r="BKQ256" s="417"/>
      <c r="BKR256" s="417"/>
      <c r="BKS256" s="417"/>
      <c r="BKT256" s="417"/>
      <c r="BKU256" s="417"/>
      <c r="BKV256" s="417"/>
      <c r="BKW256" s="417"/>
      <c r="BKX256" s="417"/>
      <c r="BKY256" s="417"/>
      <c r="BKZ256" s="417"/>
      <c r="BLA256" s="417"/>
      <c r="BLB256" s="417"/>
      <c r="BLC256" s="417"/>
      <c r="BLD256" s="417"/>
      <c r="BLE256" s="417"/>
      <c r="BLF256" s="417"/>
      <c r="BLG256" s="417"/>
      <c r="BLH256" s="417"/>
      <c r="BLI256" s="417"/>
      <c r="BLJ256" s="417"/>
      <c r="BLK256" s="417"/>
      <c r="BLL256" s="417"/>
      <c r="BLM256" s="417"/>
      <c r="BLN256" s="417"/>
      <c r="BLO256" s="417"/>
      <c r="BLP256" s="417"/>
      <c r="BLQ256" s="417"/>
      <c r="BLR256" s="417"/>
      <c r="BLS256" s="417"/>
      <c r="BLT256" s="417"/>
      <c r="BLU256" s="417"/>
      <c r="BLV256" s="417"/>
      <c r="BLW256" s="417"/>
      <c r="BLX256" s="417"/>
      <c r="BLY256" s="417"/>
      <c r="BLZ256" s="417"/>
      <c r="BMA256" s="417"/>
      <c r="BMB256" s="417"/>
      <c r="BMC256" s="417"/>
      <c r="BMD256" s="417"/>
      <c r="BME256" s="417"/>
      <c r="BMF256" s="417"/>
      <c r="BMG256" s="417"/>
      <c r="BMH256" s="417"/>
      <c r="BMI256" s="417"/>
      <c r="BMJ256" s="417"/>
      <c r="BMK256" s="417"/>
      <c r="BML256" s="417"/>
      <c r="BMM256" s="417"/>
      <c r="BMN256" s="417"/>
      <c r="BMO256" s="417"/>
      <c r="BMP256" s="417"/>
      <c r="BMQ256" s="417"/>
      <c r="BMR256" s="417"/>
      <c r="BMS256" s="417"/>
      <c r="BMT256" s="417"/>
      <c r="BMU256" s="417"/>
      <c r="BMV256" s="417"/>
      <c r="BMW256" s="417"/>
      <c r="BMX256" s="417"/>
      <c r="BMY256" s="417"/>
      <c r="BMZ256" s="417"/>
      <c r="BNA256" s="417"/>
      <c r="BNB256" s="417"/>
      <c r="BNC256" s="417"/>
      <c r="BND256" s="417"/>
      <c r="BNE256" s="417"/>
      <c r="BNF256" s="417"/>
      <c r="BNG256" s="417"/>
      <c r="BNH256" s="417"/>
      <c r="BNI256" s="417"/>
      <c r="BNJ256" s="417"/>
      <c r="BNK256" s="417"/>
      <c r="BNL256" s="417"/>
      <c r="BNM256" s="417"/>
      <c r="BNN256" s="417"/>
      <c r="BNO256" s="417"/>
      <c r="BNP256" s="417"/>
      <c r="BNQ256" s="417"/>
      <c r="BNR256" s="417"/>
      <c r="BNS256" s="417"/>
      <c r="BNT256" s="417"/>
      <c r="BNU256" s="417"/>
      <c r="BNV256" s="417"/>
      <c r="BNW256" s="417"/>
      <c r="BNX256" s="417"/>
      <c r="BNY256" s="417"/>
      <c r="BNZ256" s="417"/>
      <c r="BOA256" s="417"/>
      <c r="BOB256" s="417"/>
      <c r="BOC256" s="417"/>
      <c r="BOD256" s="417"/>
      <c r="BOE256" s="417"/>
      <c r="BOF256" s="417"/>
      <c r="BOG256" s="417"/>
      <c r="BOH256" s="417"/>
      <c r="BOI256" s="417"/>
      <c r="BOJ256" s="417"/>
      <c r="BOK256" s="417"/>
      <c r="BOL256" s="417"/>
      <c r="BOM256" s="417"/>
      <c r="BON256" s="417"/>
      <c r="BOO256" s="417"/>
      <c r="BOP256" s="417"/>
      <c r="BOQ256" s="417"/>
      <c r="BOR256" s="417"/>
      <c r="BOS256" s="417"/>
      <c r="BOT256" s="417"/>
      <c r="BOU256" s="417"/>
      <c r="BOV256" s="417"/>
      <c r="BOW256" s="417"/>
      <c r="BOX256" s="417"/>
      <c r="BOY256" s="417"/>
      <c r="BOZ256" s="417"/>
      <c r="BPA256" s="417"/>
      <c r="BPB256" s="417"/>
      <c r="BPC256" s="417"/>
      <c r="BPD256" s="417"/>
      <c r="BPE256" s="417"/>
      <c r="BPF256" s="417"/>
      <c r="BPG256" s="417"/>
      <c r="BPH256" s="417"/>
      <c r="BPI256" s="417"/>
      <c r="BPJ256" s="417"/>
      <c r="BPK256" s="417"/>
      <c r="BPL256" s="417"/>
      <c r="BPM256" s="417"/>
      <c r="BPN256" s="417"/>
      <c r="BPO256" s="417"/>
      <c r="BPP256" s="417"/>
      <c r="BPQ256" s="417"/>
      <c r="BPR256" s="417"/>
      <c r="BPS256" s="417"/>
      <c r="BPT256" s="417"/>
      <c r="BPU256" s="417"/>
      <c r="BPV256" s="417"/>
      <c r="BPW256" s="417"/>
      <c r="BPX256" s="417"/>
      <c r="BPY256" s="417"/>
      <c r="BPZ256" s="417"/>
      <c r="BQA256" s="417"/>
      <c r="BQB256" s="417"/>
      <c r="BQC256" s="417"/>
      <c r="BQD256" s="417"/>
      <c r="BQE256" s="417"/>
      <c r="BQF256" s="417"/>
      <c r="BQG256" s="417"/>
      <c r="BQH256" s="417"/>
      <c r="BQI256" s="417"/>
      <c r="BQJ256" s="417"/>
      <c r="BQK256" s="417"/>
      <c r="BQL256" s="417"/>
      <c r="BQM256" s="417"/>
      <c r="BQN256" s="417"/>
      <c r="BQO256" s="417"/>
      <c r="BQP256" s="417"/>
      <c r="BQQ256" s="417"/>
      <c r="BQR256" s="417"/>
      <c r="BQS256" s="417"/>
      <c r="BQT256" s="417"/>
      <c r="BQU256" s="417"/>
      <c r="BQV256" s="417"/>
      <c r="BQW256" s="417"/>
      <c r="BQX256" s="417"/>
      <c r="BQY256" s="417"/>
      <c r="BQZ256" s="417"/>
      <c r="BRA256" s="417"/>
      <c r="BRB256" s="417"/>
      <c r="BRC256" s="417"/>
      <c r="BRD256" s="417"/>
      <c r="BRE256" s="417"/>
      <c r="BRF256" s="417"/>
      <c r="BRG256" s="417"/>
      <c r="BRH256" s="417"/>
      <c r="BRI256" s="417"/>
      <c r="BRJ256" s="417"/>
      <c r="BRK256" s="417"/>
      <c r="BRL256" s="417"/>
      <c r="BRM256" s="417"/>
      <c r="BRN256" s="417"/>
      <c r="BRO256" s="417"/>
      <c r="BRP256" s="417"/>
      <c r="BRQ256" s="417"/>
      <c r="BRR256" s="417"/>
      <c r="BRS256" s="417"/>
      <c r="BRT256" s="417"/>
      <c r="BRU256" s="417"/>
      <c r="BRV256" s="417"/>
      <c r="BRW256" s="417"/>
      <c r="BRX256" s="417"/>
      <c r="BRY256" s="417"/>
      <c r="BRZ256" s="417"/>
      <c r="BSA256" s="417"/>
      <c r="BSB256" s="417"/>
      <c r="BSC256" s="417"/>
      <c r="BSD256" s="417"/>
      <c r="BSE256" s="417"/>
      <c r="BSF256" s="417"/>
      <c r="BSG256" s="417"/>
      <c r="BSH256" s="417"/>
      <c r="BSI256" s="417"/>
      <c r="BSJ256" s="417"/>
      <c r="BSK256" s="417"/>
      <c r="BSL256" s="417"/>
      <c r="BSM256" s="417"/>
      <c r="BSN256" s="417"/>
      <c r="BSO256" s="417"/>
      <c r="BSP256" s="417"/>
      <c r="BSQ256" s="417"/>
      <c r="BSR256" s="417"/>
      <c r="BSS256" s="417"/>
      <c r="BST256" s="417"/>
      <c r="BSU256" s="417"/>
      <c r="BSV256" s="417"/>
      <c r="BSW256" s="417"/>
      <c r="BSX256" s="417"/>
      <c r="BSY256" s="417"/>
      <c r="BSZ256" s="417"/>
      <c r="BTA256" s="417"/>
      <c r="BTB256" s="417"/>
      <c r="BTC256" s="417"/>
      <c r="BTD256" s="417"/>
      <c r="BTE256" s="417"/>
      <c r="BTF256" s="417"/>
      <c r="BTG256" s="417"/>
      <c r="BTH256" s="417"/>
      <c r="BTI256" s="417"/>
      <c r="BTJ256" s="417"/>
      <c r="BTK256" s="417"/>
      <c r="BTL256" s="417"/>
      <c r="BTM256" s="417"/>
      <c r="BTN256" s="417"/>
      <c r="BTO256" s="417"/>
      <c r="BTP256" s="417"/>
      <c r="BTQ256" s="417"/>
      <c r="BTR256" s="417"/>
      <c r="BTS256" s="417"/>
      <c r="BTT256" s="417"/>
      <c r="BTU256" s="417"/>
      <c r="BTV256" s="417"/>
      <c r="BTW256" s="417"/>
      <c r="BTX256" s="417"/>
      <c r="BTY256" s="417"/>
      <c r="BTZ256" s="417"/>
      <c r="BUA256" s="417"/>
      <c r="BUB256" s="417"/>
      <c r="BUC256" s="417"/>
      <c r="BUD256" s="417"/>
      <c r="BUE256" s="417"/>
      <c r="BUF256" s="417"/>
      <c r="BUG256" s="417"/>
      <c r="BUH256" s="417"/>
      <c r="BUI256" s="417"/>
      <c r="BUJ256" s="417"/>
      <c r="BUK256" s="417"/>
      <c r="BUL256" s="417"/>
      <c r="BUM256" s="417"/>
      <c r="BUN256" s="417"/>
      <c r="BUO256" s="417"/>
      <c r="BUP256" s="417"/>
      <c r="BUQ256" s="417"/>
      <c r="BUR256" s="417"/>
      <c r="BUS256" s="417"/>
      <c r="BUT256" s="417"/>
      <c r="BUU256" s="417"/>
      <c r="BUV256" s="417"/>
      <c r="BUW256" s="417"/>
      <c r="BUX256" s="417"/>
      <c r="BUY256" s="417"/>
      <c r="BUZ256" s="417"/>
      <c r="BVA256" s="417"/>
      <c r="BVB256" s="417"/>
      <c r="BVC256" s="417"/>
      <c r="BVD256" s="417"/>
      <c r="BVE256" s="417"/>
      <c r="BVF256" s="417"/>
      <c r="BVG256" s="417"/>
      <c r="BVH256" s="417"/>
      <c r="BVI256" s="417"/>
      <c r="BVJ256" s="417"/>
      <c r="BVK256" s="417"/>
      <c r="BVL256" s="417"/>
      <c r="BVM256" s="417"/>
      <c r="BVN256" s="417"/>
      <c r="BVO256" s="417"/>
      <c r="BVP256" s="417"/>
      <c r="BVQ256" s="417"/>
      <c r="BVR256" s="417"/>
      <c r="BVS256" s="417"/>
      <c r="BVT256" s="417"/>
      <c r="BVU256" s="417"/>
      <c r="BVV256" s="417"/>
      <c r="BVW256" s="417"/>
      <c r="BVX256" s="417"/>
      <c r="BVY256" s="417"/>
      <c r="BVZ256" s="417"/>
      <c r="BWA256" s="417"/>
      <c r="BWB256" s="417"/>
      <c r="BWC256" s="417"/>
      <c r="BWD256" s="417"/>
      <c r="BWE256" s="417"/>
      <c r="BWF256" s="417"/>
      <c r="BWG256" s="417"/>
      <c r="BWH256" s="417"/>
      <c r="BWI256" s="417"/>
      <c r="BWJ256" s="417"/>
      <c r="BWK256" s="417"/>
      <c r="BWL256" s="417"/>
      <c r="BWM256" s="417"/>
      <c r="BWN256" s="417"/>
      <c r="BWO256" s="417"/>
      <c r="BWP256" s="417"/>
      <c r="BWQ256" s="417"/>
      <c r="BWR256" s="417"/>
      <c r="BWS256" s="417"/>
      <c r="BWT256" s="417"/>
      <c r="BWU256" s="417"/>
      <c r="BWV256" s="417"/>
      <c r="BWW256" s="417"/>
      <c r="BWX256" s="417"/>
      <c r="BWY256" s="417"/>
      <c r="BWZ256" s="417"/>
      <c r="BXA256" s="417"/>
      <c r="BXB256" s="417"/>
      <c r="BXC256" s="417"/>
      <c r="BXD256" s="417"/>
      <c r="BXE256" s="417"/>
      <c r="BXF256" s="417"/>
      <c r="BXG256" s="417"/>
      <c r="BXH256" s="417"/>
      <c r="BXI256" s="417"/>
      <c r="BXJ256" s="417"/>
      <c r="BXK256" s="417"/>
      <c r="BXL256" s="417"/>
      <c r="BXM256" s="417"/>
      <c r="BXN256" s="417"/>
      <c r="BXO256" s="417"/>
      <c r="BXP256" s="417"/>
      <c r="BXQ256" s="417"/>
      <c r="BXR256" s="417"/>
      <c r="BXS256" s="417"/>
      <c r="BXT256" s="417"/>
      <c r="BXU256" s="417"/>
      <c r="BXV256" s="417"/>
      <c r="BXW256" s="417"/>
      <c r="BXX256" s="417"/>
      <c r="BXY256" s="417"/>
      <c r="BXZ256" s="417"/>
      <c r="BYA256" s="417"/>
      <c r="BYB256" s="417"/>
      <c r="BYC256" s="417"/>
      <c r="BYD256" s="417"/>
      <c r="BYE256" s="417"/>
      <c r="BYF256" s="417"/>
      <c r="BYG256" s="417"/>
      <c r="BYH256" s="417"/>
      <c r="BYI256" s="417"/>
      <c r="BYJ256" s="417"/>
      <c r="BYK256" s="417"/>
      <c r="BYL256" s="417"/>
      <c r="BYM256" s="417"/>
      <c r="BYN256" s="417"/>
      <c r="BYO256" s="417"/>
      <c r="BYP256" s="417"/>
      <c r="BYQ256" s="417"/>
      <c r="BYR256" s="417"/>
      <c r="BYS256" s="417"/>
      <c r="BYT256" s="417"/>
      <c r="BYU256" s="417"/>
      <c r="BYV256" s="417"/>
      <c r="BYW256" s="417"/>
      <c r="BYX256" s="417"/>
      <c r="BYY256" s="417"/>
      <c r="BYZ256" s="417"/>
      <c r="BZA256" s="417"/>
      <c r="BZB256" s="417"/>
      <c r="BZC256" s="417"/>
      <c r="BZD256" s="417"/>
      <c r="BZE256" s="417"/>
      <c r="BZF256" s="417"/>
      <c r="BZG256" s="417"/>
      <c r="BZH256" s="417"/>
      <c r="BZI256" s="417"/>
      <c r="BZJ256" s="417"/>
      <c r="BZK256" s="417"/>
      <c r="BZL256" s="417"/>
      <c r="BZM256" s="417"/>
      <c r="BZN256" s="417"/>
      <c r="BZO256" s="417"/>
      <c r="BZP256" s="417"/>
      <c r="BZQ256" s="417"/>
      <c r="BZR256" s="417"/>
      <c r="BZS256" s="417"/>
      <c r="BZT256" s="417"/>
      <c r="BZU256" s="417"/>
      <c r="BZV256" s="417"/>
      <c r="BZW256" s="417"/>
      <c r="BZX256" s="417"/>
      <c r="BZY256" s="417"/>
      <c r="BZZ256" s="417"/>
      <c r="CAA256" s="417"/>
      <c r="CAB256" s="417"/>
      <c r="CAC256" s="417"/>
      <c r="CAD256" s="417"/>
      <c r="CAE256" s="417"/>
      <c r="CAF256" s="417"/>
      <c r="CAG256" s="417"/>
      <c r="CAH256" s="417"/>
      <c r="CAI256" s="417"/>
      <c r="CAJ256" s="417"/>
      <c r="CAK256" s="417"/>
      <c r="CAL256" s="417"/>
      <c r="CAM256" s="417"/>
      <c r="CAN256" s="417"/>
      <c r="CAO256" s="417"/>
      <c r="CAP256" s="417"/>
      <c r="CAQ256" s="417"/>
      <c r="CAR256" s="417"/>
      <c r="CAS256" s="417"/>
      <c r="CAT256" s="417"/>
      <c r="CAU256" s="417"/>
      <c r="CAV256" s="417"/>
      <c r="CAW256" s="417"/>
      <c r="CAX256" s="417"/>
      <c r="CAY256" s="417"/>
      <c r="CAZ256" s="417"/>
      <c r="CBA256" s="417"/>
      <c r="CBB256" s="417"/>
      <c r="CBC256" s="417"/>
      <c r="CBD256" s="417"/>
      <c r="CBE256" s="417"/>
      <c r="CBF256" s="417"/>
      <c r="CBG256" s="417"/>
      <c r="CBH256" s="417"/>
      <c r="CBI256" s="417"/>
      <c r="CBJ256" s="417"/>
      <c r="CBK256" s="417"/>
      <c r="CBL256" s="417"/>
      <c r="CBM256" s="417"/>
      <c r="CBN256" s="417"/>
      <c r="CBO256" s="417"/>
      <c r="CBP256" s="417"/>
      <c r="CBQ256" s="417"/>
      <c r="CBR256" s="417"/>
      <c r="CBS256" s="417"/>
      <c r="CBT256" s="417"/>
      <c r="CBU256" s="417"/>
      <c r="CBV256" s="417"/>
      <c r="CBW256" s="417"/>
      <c r="CBX256" s="417"/>
      <c r="CBY256" s="417"/>
      <c r="CBZ256" s="417"/>
      <c r="CCA256" s="417"/>
      <c r="CCB256" s="417"/>
      <c r="CCC256" s="417"/>
      <c r="CCD256" s="417"/>
      <c r="CCE256" s="417"/>
      <c r="CCF256" s="417"/>
      <c r="CCG256" s="417"/>
      <c r="CCH256" s="417"/>
      <c r="CCI256" s="417"/>
      <c r="CCJ256" s="417"/>
      <c r="CCK256" s="417"/>
      <c r="CCL256" s="417"/>
      <c r="CCM256" s="417"/>
      <c r="CCN256" s="417"/>
      <c r="CCO256" s="417"/>
      <c r="CCP256" s="417"/>
      <c r="CCQ256" s="417"/>
      <c r="CCR256" s="417"/>
      <c r="CCS256" s="417"/>
      <c r="CCT256" s="417"/>
      <c r="CCU256" s="417"/>
      <c r="CCV256" s="417"/>
      <c r="CCW256" s="417"/>
      <c r="CCX256" s="417"/>
      <c r="CCY256" s="417"/>
      <c r="CCZ256" s="417"/>
      <c r="CDA256" s="417"/>
      <c r="CDB256" s="417"/>
      <c r="CDC256" s="417"/>
      <c r="CDD256" s="417"/>
      <c r="CDE256" s="417"/>
      <c r="CDF256" s="417"/>
      <c r="CDG256" s="417"/>
      <c r="CDH256" s="417"/>
      <c r="CDI256" s="417"/>
      <c r="CDJ256" s="417"/>
      <c r="CDK256" s="417"/>
      <c r="CDL256" s="417"/>
      <c r="CDM256" s="417"/>
      <c r="CDN256" s="417"/>
      <c r="CDO256" s="417"/>
      <c r="CDP256" s="417"/>
      <c r="CDQ256" s="417"/>
      <c r="CDR256" s="417"/>
      <c r="CDS256" s="417"/>
      <c r="CDT256" s="417"/>
      <c r="CDU256" s="417"/>
      <c r="CDV256" s="417"/>
      <c r="CDW256" s="417"/>
      <c r="CDX256" s="417"/>
      <c r="CDY256" s="417"/>
      <c r="CDZ256" s="417"/>
      <c r="CEA256" s="417"/>
      <c r="CEB256" s="417"/>
      <c r="CEC256" s="417"/>
      <c r="CED256" s="417"/>
      <c r="CEE256" s="417"/>
      <c r="CEF256" s="417"/>
      <c r="CEG256" s="417"/>
      <c r="CEH256" s="417"/>
      <c r="CEI256" s="417"/>
      <c r="CEJ256" s="417"/>
      <c r="CEK256" s="417"/>
      <c r="CEL256" s="417"/>
      <c r="CEM256" s="417"/>
      <c r="CEN256" s="417"/>
      <c r="CEO256" s="417"/>
      <c r="CEP256" s="417"/>
      <c r="CEQ256" s="417"/>
      <c r="CER256" s="417"/>
      <c r="CES256" s="417"/>
      <c r="CET256" s="417"/>
      <c r="CEU256" s="417"/>
      <c r="CEV256" s="417"/>
      <c r="CEW256" s="417"/>
      <c r="CEX256" s="417"/>
      <c r="CEY256" s="417"/>
      <c r="CEZ256" s="417"/>
      <c r="CFA256" s="417"/>
      <c r="CFB256" s="417"/>
      <c r="CFC256" s="417"/>
      <c r="CFD256" s="417"/>
      <c r="CFE256" s="417"/>
      <c r="CFF256" s="417"/>
      <c r="CFG256" s="417"/>
      <c r="CFH256" s="417"/>
      <c r="CFI256" s="417"/>
      <c r="CFJ256" s="417"/>
      <c r="CFK256" s="417"/>
      <c r="CFL256" s="417"/>
      <c r="CFM256" s="417"/>
      <c r="CFN256" s="417"/>
      <c r="CFO256" s="417"/>
      <c r="CFP256" s="417"/>
      <c r="CFQ256" s="417"/>
      <c r="CFR256" s="417"/>
      <c r="CFS256" s="417"/>
      <c r="CFT256" s="417"/>
      <c r="CFU256" s="417"/>
      <c r="CFV256" s="417"/>
      <c r="CFW256" s="417"/>
      <c r="CFX256" s="417"/>
      <c r="CFY256" s="417"/>
      <c r="CFZ256" s="417"/>
      <c r="CGA256" s="417"/>
      <c r="CGB256" s="417"/>
      <c r="CGC256" s="417"/>
      <c r="CGD256" s="417"/>
      <c r="CGE256" s="417"/>
      <c r="CGF256" s="417"/>
      <c r="CGG256" s="417"/>
      <c r="CGH256" s="417"/>
      <c r="CGI256" s="417"/>
      <c r="CGJ256" s="417"/>
      <c r="CGK256" s="417"/>
      <c r="CGL256" s="417"/>
      <c r="CGM256" s="417"/>
      <c r="CGN256" s="417"/>
      <c r="CGO256" s="417"/>
      <c r="CGP256" s="417"/>
      <c r="CGQ256" s="417"/>
      <c r="CGR256" s="417"/>
      <c r="CGS256" s="417"/>
      <c r="CGT256" s="417"/>
      <c r="CGU256" s="417"/>
      <c r="CGV256" s="417"/>
      <c r="CGW256" s="417"/>
      <c r="CGX256" s="417"/>
      <c r="CGY256" s="417"/>
      <c r="CGZ256" s="417"/>
      <c r="CHA256" s="417"/>
      <c r="CHB256" s="417"/>
      <c r="CHC256" s="417"/>
      <c r="CHD256" s="417"/>
      <c r="CHE256" s="417"/>
      <c r="CHF256" s="417"/>
      <c r="CHG256" s="417"/>
      <c r="CHH256" s="417"/>
      <c r="CHI256" s="417"/>
      <c r="CHJ256" s="417"/>
      <c r="CHK256" s="417"/>
      <c r="CHL256" s="417"/>
      <c r="CHM256" s="417"/>
      <c r="CHN256" s="417"/>
      <c r="CHO256" s="417"/>
      <c r="CHP256" s="417"/>
      <c r="CHQ256" s="417"/>
      <c r="CHR256" s="417"/>
      <c r="CHS256" s="417"/>
      <c r="CHT256" s="417"/>
      <c r="CHU256" s="417"/>
      <c r="CHV256" s="417"/>
      <c r="CHW256" s="417"/>
      <c r="CHX256" s="417"/>
      <c r="CHY256" s="417"/>
      <c r="CHZ256" s="417"/>
      <c r="CIA256" s="417"/>
      <c r="CIB256" s="417"/>
      <c r="CIC256" s="417"/>
      <c r="CID256" s="417"/>
      <c r="CIE256" s="417"/>
      <c r="CIF256" s="417"/>
      <c r="CIG256" s="417"/>
      <c r="CIH256" s="417"/>
      <c r="CII256" s="417"/>
      <c r="CIJ256" s="417"/>
      <c r="CIK256" s="417"/>
      <c r="CIL256" s="417"/>
      <c r="CIM256" s="417"/>
      <c r="CIN256" s="417"/>
      <c r="CIO256" s="417"/>
      <c r="CIP256" s="417"/>
      <c r="CIQ256" s="417"/>
      <c r="CIR256" s="417"/>
      <c r="CIS256" s="417"/>
      <c r="CIT256" s="417"/>
      <c r="CIU256" s="417"/>
      <c r="CIV256" s="417"/>
      <c r="CIW256" s="417"/>
      <c r="CIX256" s="417"/>
      <c r="CIY256" s="417"/>
      <c r="CIZ256" s="417"/>
      <c r="CJA256" s="417"/>
      <c r="CJB256" s="417"/>
      <c r="CJC256" s="417"/>
      <c r="CJD256" s="417"/>
      <c r="CJE256" s="417"/>
      <c r="CJF256" s="417"/>
      <c r="CJG256" s="417"/>
      <c r="CJH256" s="417"/>
      <c r="CJI256" s="417"/>
      <c r="CJJ256" s="417"/>
      <c r="CJK256" s="417"/>
      <c r="CJL256" s="417"/>
      <c r="CJM256" s="417"/>
      <c r="CJN256" s="417"/>
      <c r="CJO256" s="417"/>
      <c r="CJP256" s="417"/>
      <c r="CJQ256" s="417"/>
      <c r="CJR256" s="417"/>
      <c r="CJS256" s="417"/>
      <c r="CJT256" s="417"/>
      <c r="CJU256" s="417"/>
      <c r="CJV256" s="417"/>
      <c r="CJW256" s="417"/>
      <c r="CJX256" s="417"/>
      <c r="CJY256" s="417"/>
      <c r="CJZ256" s="417"/>
      <c r="CKA256" s="417"/>
      <c r="CKB256" s="417"/>
      <c r="CKC256" s="417"/>
      <c r="CKD256" s="417"/>
      <c r="CKE256" s="417"/>
      <c r="CKF256" s="417"/>
      <c r="CKG256" s="417"/>
      <c r="CKH256" s="417"/>
      <c r="CKI256" s="417"/>
      <c r="CKJ256" s="417"/>
      <c r="CKK256" s="417"/>
      <c r="CKL256" s="417"/>
      <c r="CKM256" s="417"/>
      <c r="CKN256" s="417"/>
      <c r="CKO256" s="417"/>
      <c r="CKP256" s="417"/>
      <c r="CKQ256" s="417"/>
      <c r="CKR256" s="417"/>
      <c r="CKS256" s="417"/>
      <c r="CKT256" s="417"/>
      <c r="CKU256" s="417"/>
      <c r="CKV256" s="417"/>
      <c r="CKW256" s="417"/>
      <c r="CKX256" s="417"/>
      <c r="CKY256" s="417"/>
      <c r="CKZ256" s="417"/>
      <c r="CLA256" s="417"/>
      <c r="CLB256" s="417"/>
      <c r="CLC256" s="417"/>
      <c r="CLD256" s="417"/>
      <c r="CLE256" s="417"/>
      <c r="CLF256" s="417"/>
      <c r="CLG256" s="417"/>
      <c r="CLH256" s="417"/>
      <c r="CLI256" s="417"/>
      <c r="CLJ256" s="417"/>
      <c r="CLK256" s="417"/>
      <c r="CLL256" s="417"/>
      <c r="CLM256" s="417"/>
      <c r="CLN256" s="417"/>
      <c r="CLO256" s="417"/>
      <c r="CLP256" s="417"/>
      <c r="CLQ256" s="417"/>
      <c r="CLR256" s="417"/>
      <c r="CLS256" s="417"/>
      <c r="CLT256" s="417"/>
      <c r="CLU256" s="417"/>
      <c r="CLV256" s="417"/>
      <c r="CLW256" s="417"/>
      <c r="CLX256" s="417"/>
      <c r="CLY256" s="417"/>
      <c r="CLZ256" s="417"/>
      <c r="CMA256" s="417"/>
      <c r="CMB256" s="417"/>
      <c r="CMC256" s="417"/>
      <c r="CMD256" s="417"/>
      <c r="CME256" s="417"/>
      <c r="CMF256" s="417"/>
      <c r="CMG256" s="417"/>
      <c r="CMH256" s="417"/>
      <c r="CMI256" s="417"/>
      <c r="CMJ256" s="417"/>
      <c r="CMK256" s="417"/>
      <c r="CML256" s="417"/>
      <c r="CMM256" s="417"/>
      <c r="CMN256" s="417"/>
      <c r="CMO256" s="417"/>
      <c r="CMP256" s="417"/>
      <c r="CMQ256" s="417"/>
      <c r="CMR256" s="417"/>
      <c r="CMS256" s="417"/>
      <c r="CMT256" s="417"/>
      <c r="CMU256" s="417"/>
      <c r="CMV256" s="417"/>
      <c r="CMW256" s="417"/>
      <c r="CMX256" s="417"/>
      <c r="CMY256" s="417"/>
      <c r="CMZ256" s="417"/>
      <c r="CNA256" s="417"/>
      <c r="CNB256" s="417"/>
      <c r="CNC256" s="417"/>
      <c r="CND256" s="417"/>
      <c r="CNE256" s="417"/>
      <c r="CNF256" s="417"/>
      <c r="CNG256" s="417"/>
      <c r="CNH256" s="417"/>
      <c r="CNI256" s="417"/>
      <c r="CNJ256" s="417"/>
      <c r="CNK256" s="417"/>
      <c r="CNL256" s="417"/>
      <c r="CNM256" s="417"/>
      <c r="CNN256" s="417"/>
      <c r="CNO256" s="417"/>
      <c r="CNP256" s="417"/>
      <c r="CNQ256" s="417"/>
      <c r="CNR256" s="417"/>
      <c r="CNS256" s="417"/>
      <c r="CNT256" s="417"/>
      <c r="CNU256" s="417"/>
      <c r="CNV256" s="417"/>
      <c r="CNW256" s="417"/>
      <c r="CNX256" s="417"/>
      <c r="CNY256" s="417"/>
      <c r="CNZ256" s="417"/>
      <c r="COA256" s="417"/>
      <c r="COB256" s="417"/>
      <c r="COC256" s="417"/>
      <c r="COD256" s="417"/>
      <c r="COE256" s="417"/>
      <c r="COF256" s="417"/>
      <c r="COG256" s="417"/>
      <c r="COH256" s="417"/>
      <c r="COI256" s="417"/>
      <c r="COJ256" s="417"/>
      <c r="COK256" s="417"/>
      <c r="COL256" s="417"/>
      <c r="COM256" s="417"/>
      <c r="CON256" s="417"/>
      <c r="COO256" s="417"/>
      <c r="COP256" s="417"/>
      <c r="COQ256" s="417"/>
      <c r="COR256" s="417"/>
      <c r="COS256" s="417"/>
      <c r="COT256" s="417"/>
      <c r="COU256" s="417"/>
      <c r="COV256" s="417"/>
      <c r="COW256" s="417"/>
      <c r="COX256" s="417"/>
      <c r="COY256" s="417"/>
    </row>
    <row r="257" spans="1:2443" x14ac:dyDescent="0.35">
      <c r="A257" s="307" t="s">
        <v>585</v>
      </c>
      <c r="B257" s="307" t="s">
        <v>108</v>
      </c>
      <c r="C257" s="307">
        <v>2005</v>
      </c>
      <c r="D257" s="307" t="s">
        <v>609</v>
      </c>
      <c r="E257" s="307">
        <v>4114</v>
      </c>
      <c r="F257" s="331" t="s">
        <v>348</v>
      </c>
      <c r="G257" s="469">
        <f t="shared" si="9"/>
        <v>4114</v>
      </c>
      <c r="H257" s="331" t="s">
        <v>352</v>
      </c>
      <c r="R257" s="363"/>
    </row>
    <row r="258" spans="1:2443" s="418" customFormat="1" x14ac:dyDescent="0.35">
      <c r="A258" s="307" t="s">
        <v>585</v>
      </c>
      <c r="B258" s="420" t="s">
        <v>108</v>
      </c>
      <c r="C258" s="421">
        <v>2005</v>
      </c>
      <c r="D258" s="421" t="s">
        <v>403</v>
      </c>
      <c r="E258" s="420">
        <f>SUM(E256:E257)</f>
        <v>4128</v>
      </c>
      <c r="F258" s="420">
        <f>SUM(F256:F257)</f>
        <v>0</v>
      </c>
      <c r="G258" s="470">
        <f t="shared" si="9"/>
        <v>4128</v>
      </c>
      <c r="H258" s="331"/>
      <c r="I258" s="416"/>
      <c r="J258" s="416"/>
      <c r="K258" s="416"/>
      <c r="L258" s="416"/>
      <c r="M258" s="416"/>
      <c r="N258" s="416"/>
      <c r="O258" s="416"/>
      <c r="P258" s="416"/>
      <c r="Q258" s="416"/>
      <c r="R258" s="425"/>
      <c r="S258" s="416"/>
      <c r="T258" s="416"/>
      <c r="U258" s="416"/>
      <c r="V258" s="416"/>
      <c r="W258" s="416"/>
      <c r="X258" s="416"/>
      <c r="Y258" s="416"/>
      <c r="Z258" s="416"/>
      <c r="AA258" s="416"/>
      <c r="AB258" s="416"/>
      <c r="AC258" s="416"/>
      <c r="AD258" s="416"/>
      <c r="AE258" s="416"/>
      <c r="AF258" s="416"/>
      <c r="AG258" s="416"/>
      <c r="AH258" s="416"/>
      <c r="AI258" s="416"/>
      <c r="AJ258" s="416"/>
      <c r="AK258" s="416"/>
      <c r="AL258" s="416"/>
      <c r="AM258" s="416"/>
      <c r="AN258" s="416"/>
      <c r="AO258" s="416"/>
      <c r="AP258" s="416"/>
      <c r="AQ258" s="416"/>
      <c r="AR258" s="416"/>
      <c r="AS258" s="416"/>
      <c r="AT258" s="416"/>
      <c r="AU258" s="416"/>
      <c r="AV258" s="416"/>
      <c r="AW258" s="416"/>
      <c r="AX258" s="416"/>
      <c r="AY258" s="416"/>
      <c r="AZ258" s="416"/>
      <c r="BA258" s="416"/>
      <c r="BB258" s="416"/>
      <c r="BC258" s="416"/>
      <c r="BD258" s="416"/>
      <c r="BE258" s="416"/>
      <c r="BF258" s="416"/>
      <c r="BG258" s="416"/>
      <c r="BH258" s="416"/>
      <c r="BI258" s="416"/>
      <c r="BJ258" s="416"/>
      <c r="BK258" s="416"/>
      <c r="BL258" s="416"/>
      <c r="BM258" s="416"/>
      <c r="BN258" s="416"/>
      <c r="BO258" s="416"/>
      <c r="BP258" s="416"/>
      <c r="BQ258" s="416"/>
      <c r="BR258" s="416"/>
      <c r="BS258" s="416"/>
      <c r="BT258" s="416"/>
      <c r="BU258" s="416"/>
      <c r="BV258" s="416"/>
      <c r="BW258" s="416"/>
      <c r="BX258" s="416"/>
      <c r="BY258" s="416"/>
      <c r="BZ258" s="416"/>
      <c r="CA258" s="416"/>
      <c r="CB258" s="416"/>
      <c r="CC258" s="416"/>
      <c r="CD258" s="416"/>
      <c r="CE258" s="416"/>
      <c r="CF258" s="416"/>
      <c r="CG258" s="416"/>
      <c r="CH258" s="416"/>
      <c r="CI258" s="416"/>
      <c r="CJ258" s="416"/>
      <c r="CK258" s="416"/>
      <c r="CL258" s="416"/>
      <c r="CM258" s="416"/>
      <c r="CN258" s="416"/>
      <c r="CO258" s="416"/>
      <c r="CP258" s="416"/>
      <c r="CQ258" s="416"/>
      <c r="CR258" s="416"/>
      <c r="CS258" s="416"/>
      <c r="CT258" s="416"/>
      <c r="CU258" s="416"/>
      <c r="CV258" s="416"/>
      <c r="CW258" s="416"/>
      <c r="CX258" s="416"/>
      <c r="CY258" s="416"/>
      <c r="CZ258" s="416"/>
      <c r="DA258" s="416"/>
      <c r="DB258" s="416"/>
      <c r="DC258" s="416"/>
      <c r="DD258" s="416"/>
      <c r="DE258" s="416"/>
      <c r="DF258" s="416"/>
      <c r="DG258" s="416"/>
      <c r="DH258" s="416"/>
      <c r="DI258" s="416"/>
      <c r="DJ258" s="416"/>
      <c r="DK258" s="416"/>
      <c r="DL258" s="416"/>
      <c r="DM258" s="416"/>
      <c r="DN258" s="416"/>
      <c r="DO258" s="416"/>
      <c r="DP258" s="416"/>
      <c r="DQ258" s="416"/>
      <c r="DR258" s="416"/>
      <c r="DS258" s="416"/>
      <c r="DT258" s="416"/>
      <c r="DU258" s="416"/>
      <c r="DV258" s="416"/>
      <c r="DW258" s="416"/>
      <c r="DX258" s="416"/>
      <c r="DY258" s="416"/>
      <c r="DZ258" s="416"/>
      <c r="EA258" s="416"/>
      <c r="EB258" s="416"/>
      <c r="EC258" s="416"/>
      <c r="ED258" s="416"/>
      <c r="EE258" s="416"/>
      <c r="EF258" s="416"/>
      <c r="EG258" s="416"/>
      <c r="EH258" s="416"/>
      <c r="EI258" s="416"/>
      <c r="EJ258" s="416"/>
      <c r="EK258" s="416"/>
      <c r="EL258" s="416"/>
      <c r="EM258" s="416"/>
      <c r="EN258" s="416"/>
      <c r="EO258" s="416"/>
      <c r="EP258" s="416"/>
      <c r="EQ258" s="416"/>
      <c r="ER258" s="416"/>
      <c r="ES258" s="416"/>
      <c r="ET258" s="416"/>
      <c r="EU258" s="416"/>
      <c r="EV258" s="416"/>
      <c r="EW258" s="416"/>
      <c r="EX258" s="416"/>
      <c r="EY258" s="416"/>
      <c r="EZ258" s="416"/>
      <c r="FA258" s="416"/>
      <c r="FB258" s="416"/>
      <c r="FC258" s="416"/>
      <c r="FD258" s="416"/>
      <c r="FE258" s="416"/>
      <c r="FF258" s="416"/>
      <c r="FG258" s="416"/>
      <c r="FH258" s="416"/>
      <c r="FI258" s="416"/>
      <c r="FJ258" s="416"/>
      <c r="FK258" s="416"/>
      <c r="FL258" s="416"/>
      <c r="FM258" s="416"/>
      <c r="FN258" s="416"/>
      <c r="FO258" s="416"/>
      <c r="FP258" s="416"/>
      <c r="FQ258" s="416"/>
      <c r="FR258" s="416"/>
      <c r="FS258" s="416"/>
      <c r="FT258" s="416"/>
      <c r="FU258" s="416"/>
      <c r="FV258" s="416"/>
      <c r="FW258" s="416"/>
      <c r="FX258" s="416"/>
      <c r="FY258" s="416"/>
      <c r="FZ258" s="416"/>
      <c r="GA258" s="416"/>
      <c r="GB258" s="416"/>
      <c r="GC258" s="416"/>
      <c r="GD258" s="416"/>
      <c r="GE258" s="416"/>
      <c r="GF258" s="416"/>
      <c r="GG258" s="416"/>
      <c r="GH258" s="416"/>
      <c r="GI258" s="416"/>
      <c r="GJ258" s="416"/>
      <c r="GK258" s="416"/>
      <c r="GL258" s="416"/>
      <c r="GM258" s="416"/>
      <c r="GN258" s="416"/>
      <c r="GO258" s="416"/>
      <c r="GP258" s="416"/>
      <c r="GQ258" s="416"/>
      <c r="GR258" s="416"/>
      <c r="GS258" s="416"/>
      <c r="GT258" s="416"/>
      <c r="GU258" s="416"/>
      <c r="GV258" s="416"/>
      <c r="GW258" s="416"/>
      <c r="GX258" s="416"/>
      <c r="GY258" s="416"/>
      <c r="GZ258" s="416"/>
      <c r="HA258" s="416"/>
      <c r="HB258" s="416"/>
      <c r="HC258" s="416"/>
      <c r="HD258" s="416"/>
      <c r="HE258" s="416"/>
      <c r="HF258" s="416"/>
      <c r="HG258" s="416"/>
      <c r="HH258" s="416"/>
      <c r="HI258" s="416"/>
      <c r="HJ258" s="416"/>
      <c r="HK258" s="416"/>
      <c r="HL258" s="416"/>
      <c r="HM258" s="416"/>
      <c r="HN258" s="416"/>
      <c r="HO258" s="416"/>
      <c r="HP258" s="416"/>
      <c r="HQ258" s="416"/>
      <c r="HR258" s="416"/>
      <c r="HS258" s="416"/>
      <c r="HT258" s="416"/>
      <c r="HU258" s="416"/>
      <c r="HV258" s="416"/>
      <c r="HW258" s="416"/>
      <c r="HX258" s="416"/>
      <c r="HY258" s="416"/>
      <c r="HZ258" s="416"/>
      <c r="IA258" s="416"/>
      <c r="IB258" s="416"/>
      <c r="IC258" s="416"/>
      <c r="ID258" s="416"/>
      <c r="IE258" s="416"/>
      <c r="IF258" s="416"/>
      <c r="IG258" s="416"/>
      <c r="IH258" s="416"/>
      <c r="II258" s="416"/>
      <c r="IJ258" s="416"/>
      <c r="IK258" s="416"/>
      <c r="IL258" s="416"/>
      <c r="IM258" s="416"/>
      <c r="IN258" s="416"/>
      <c r="IO258" s="416"/>
      <c r="IP258" s="416"/>
      <c r="IQ258" s="416"/>
      <c r="IR258" s="416"/>
      <c r="IS258" s="416"/>
      <c r="IT258" s="416"/>
      <c r="IU258" s="416"/>
      <c r="IV258" s="416"/>
      <c r="IW258" s="416"/>
      <c r="IX258" s="416"/>
      <c r="IY258" s="416"/>
      <c r="IZ258" s="416"/>
      <c r="JA258" s="416"/>
      <c r="JB258" s="416"/>
      <c r="JC258" s="416"/>
      <c r="JD258" s="416"/>
      <c r="JE258" s="416"/>
      <c r="JF258" s="416"/>
      <c r="JG258" s="416"/>
      <c r="JH258" s="416"/>
      <c r="JI258" s="416"/>
      <c r="JJ258" s="416"/>
      <c r="JK258" s="416"/>
      <c r="JL258" s="416"/>
      <c r="JM258" s="416"/>
      <c r="JN258" s="416"/>
      <c r="JO258" s="416"/>
      <c r="JP258" s="416"/>
      <c r="JQ258" s="416"/>
      <c r="JR258" s="416"/>
      <c r="JS258" s="416"/>
      <c r="JT258" s="416"/>
      <c r="JU258" s="416"/>
      <c r="JV258" s="416"/>
      <c r="JW258" s="416"/>
      <c r="JX258" s="416"/>
      <c r="JY258" s="416"/>
      <c r="JZ258" s="416"/>
      <c r="KA258" s="416"/>
      <c r="KB258" s="416"/>
      <c r="KC258" s="416"/>
      <c r="KD258" s="416"/>
      <c r="KE258" s="416"/>
      <c r="KF258" s="416"/>
      <c r="KG258" s="416"/>
      <c r="KH258" s="416"/>
      <c r="KI258" s="416"/>
      <c r="KJ258" s="416"/>
      <c r="KK258" s="416"/>
      <c r="KL258" s="416"/>
      <c r="KM258" s="416"/>
      <c r="KN258" s="416"/>
      <c r="KO258" s="416"/>
      <c r="KP258" s="416"/>
      <c r="KQ258" s="416"/>
      <c r="KR258" s="416"/>
      <c r="KS258" s="416"/>
      <c r="KT258" s="416"/>
      <c r="KU258" s="416"/>
      <c r="KV258" s="416"/>
      <c r="KW258" s="416"/>
      <c r="KX258" s="416"/>
      <c r="KY258" s="416"/>
      <c r="KZ258" s="416"/>
      <c r="LA258" s="416"/>
      <c r="LB258" s="416"/>
      <c r="LC258" s="416"/>
      <c r="LD258" s="416"/>
      <c r="LE258" s="416"/>
      <c r="LF258" s="416"/>
      <c r="LG258" s="416"/>
      <c r="LH258" s="416"/>
      <c r="LI258" s="416"/>
      <c r="LJ258" s="416"/>
      <c r="LK258" s="416"/>
      <c r="LL258" s="416"/>
      <c r="LM258" s="416"/>
      <c r="LN258" s="416"/>
      <c r="LO258" s="416"/>
      <c r="LP258" s="416"/>
      <c r="LQ258" s="416"/>
      <c r="LR258" s="416"/>
      <c r="LS258" s="416"/>
      <c r="LT258" s="416"/>
      <c r="LU258" s="416"/>
      <c r="LV258" s="416"/>
      <c r="LW258" s="416"/>
      <c r="LX258" s="416"/>
      <c r="LY258" s="416"/>
      <c r="LZ258" s="416"/>
      <c r="MA258" s="416"/>
      <c r="MB258" s="416"/>
      <c r="MC258" s="416"/>
      <c r="MD258" s="416"/>
      <c r="ME258" s="416"/>
      <c r="MF258" s="416"/>
      <c r="MG258" s="416"/>
      <c r="MH258" s="416"/>
      <c r="MI258" s="416"/>
      <c r="MJ258" s="416"/>
      <c r="MK258" s="416"/>
      <c r="ML258" s="416"/>
      <c r="MM258" s="416"/>
      <c r="MN258" s="416"/>
      <c r="MO258" s="416"/>
      <c r="MP258" s="416"/>
      <c r="MQ258" s="416"/>
      <c r="MR258" s="416"/>
      <c r="MS258" s="416"/>
      <c r="MT258" s="416"/>
      <c r="MU258" s="416"/>
      <c r="MV258" s="416"/>
      <c r="MW258" s="416"/>
      <c r="MX258" s="416"/>
      <c r="MY258" s="416"/>
      <c r="MZ258" s="416"/>
      <c r="NA258" s="416"/>
      <c r="NB258" s="416"/>
      <c r="NC258" s="416"/>
      <c r="ND258" s="416"/>
      <c r="NE258" s="416"/>
      <c r="NF258" s="416"/>
      <c r="NG258" s="416"/>
      <c r="NH258" s="416"/>
      <c r="NI258" s="416"/>
      <c r="NJ258" s="416"/>
      <c r="NK258" s="416"/>
      <c r="NL258" s="416"/>
      <c r="NM258" s="416"/>
      <c r="NN258" s="416"/>
      <c r="NO258" s="416"/>
      <c r="NP258" s="416"/>
      <c r="NQ258" s="416"/>
      <c r="NR258" s="416"/>
      <c r="NS258" s="416"/>
      <c r="NT258" s="416"/>
      <c r="NU258" s="416"/>
      <c r="NV258" s="416"/>
      <c r="NW258" s="416"/>
      <c r="NX258" s="416"/>
      <c r="NY258" s="416"/>
      <c r="NZ258" s="416"/>
      <c r="OA258" s="416"/>
      <c r="OB258" s="416"/>
      <c r="OC258" s="416"/>
      <c r="OD258" s="416"/>
      <c r="OE258" s="416"/>
      <c r="OF258" s="416"/>
      <c r="OG258" s="416"/>
      <c r="OH258" s="416"/>
      <c r="OI258" s="416"/>
      <c r="OJ258" s="416"/>
      <c r="OK258" s="416"/>
      <c r="OL258" s="416"/>
      <c r="OM258" s="416"/>
      <c r="ON258" s="416"/>
      <c r="OO258" s="416"/>
      <c r="OP258" s="416"/>
      <c r="OQ258" s="416"/>
      <c r="OR258" s="416"/>
      <c r="OS258" s="416"/>
      <c r="OT258" s="416"/>
      <c r="OU258" s="416"/>
      <c r="OV258" s="416"/>
      <c r="OW258" s="416"/>
      <c r="OX258" s="416"/>
      <c r="OY258" s="416"/>
      <c r="OZ258" s="416"/>
      <c r="PA258" s="416"/>
      <c r="PB258" s="416"/>
      <c r="PC258" s="416"/>
      <c r="PD258" s="416"/>
      <c r="PE258" s="416"/>
      <c r="PF258" s="416"/>
      <c r="PG258" s="416"/>
      <c r="PH258" s="416"/>
      <c r="PI258" s="416"/>
      <c r="PJ258" s="416"/>
      <c r="PK258" s="416"/>
      <c r="PL258" s="416"/>
      <c r="PM258" s="416"/>
      <c r="PN258" s="416"/>
      <c r="PO258" s="416"/>
      <c r="PP258" s="416"/>
      <c r="PQ258" s="416"/>
      <c r="PR258" s="416"/>
      <c r="PS258" s="416"/>
      <c r="PT258" s="416"/>
      <c r="PU258" s="416"/>
      <c r="PV258" s="416"/>
      <c r="PW258" s="416"/>
      <c r="PX258" s="416"/>
      <c r="PY258" s="416"/>
      <c r="PZ258" s="416"/>
      <c r="QA258" s="416"/>
      <c r="QB258" s="416"/>
      <c r="QC258" s="416"/>
      <c r="QD258" s="416"/>
      <c r="QE258" s="416"/>
      <c r="QF258" s="416"/>
      <c r="QG258" s="416"/>
      <c r="QH258" s="416"/>
      <c r="QI258" s="416"/>
      <c r="QJ258" s="416"/>
      <c r="QK258" s="416"/>
      <c r="QL258" s="416"/>
      <c r="QM258" s="416"/>
      <c r="QN258" s="416"/>
      <c r="QO258" s="416"/>
      <c r="QP258" s="416"/>
      <c r="QQ258" s="416"/>
      <c r="QR258" s="416"/>
      <c r="QS258" s="416"/>
      <c r="QT258" s="416"/>
      <c r="QU258" s="416"/>
      <c r="QV258" s="416"/>
      <c r="QW258" s="416"/>
      <c r="QX258" s="416"/>
      <c r="QY258" s="416"/>
      <c r="QZ258" s="416"/>
      <c r="RA258" s="416"/>
      <c r="RB258" s="416"/>
      <c r="RC258" s="416"/>
      <c r="RD258" s="416"/>
      <c r="RE258" s="416"/>
      <c r="RF258" s="416"/>
      <c r="RG258" s="416"/>
      <c r="RH258" s="416"/>
      <c r="RI258" s="416"/>
      <c r="RJ258" s="416"/>
      <c r="RK258" s="416"/>
      <c r="RL258" s="416"/>
      <c r="RM258" s="416"/>
      <c r="RN258" s="416"/>
      <c r="RO258" s="416"/>
      <c r="RP258" s="416"/>
      <c r="RQ258" s="416"/>
      <c r="RR258" s="416"/>
      <c r="RS258" s="416"/>
      <c r="RT258" s="416"/>
      <c r="RU258" s="416"/>
      <c r="RV258" s="416"/>
      <c r="RW258" s="416"/>
      <c r="RX258" s="416"/>
      <c r="RY258" s="416"/>
      <c r="RZ258" s="416"/>
      <c r="SA258" s="416"/>
      <c r="SB258" s="416"/>
      <c r="SC258" s="416"/>
      <c r="SD258" s="416"/>
      <c r="SE258" s="416"/>
      <c r="SF258" s="416"/>
      <c r="SG258" s="416"/>
      <c r="SH258" s="416"/>
      <c r="SI258" s="416"/>
      <c r="SJ258" s="416"/>
      <c r="SK258" s="416"/>
      <c r="SL258" s="416"/>
      <c r="SM258" s="416"/>
      <c r="SN258" s="416"/>
      <c r="SO258" s="416"/>
      <c r="SP258" s="416"/>
      <c r="SQ258" s="416"/>
      <c r="SR258" s="416"/>
      <c r="SS258" s="416"/>
      <c r="ST258" s="416"/>
      <c r="SU258" s="416"/>
      <c r="SV258" s="416"/>
      <c r="SW258" s="416"/>
      <c r="SX258" s="416"/>
      <c r="SY258" s="416"/>
      <c r="SZ258" s="416"/>
      <c r="TA258" s="416"/>
      <c r="TB258" s="416"/>
      <c r="TC258" s="416"/>
      <c r="TD258" s="416"/>
      <c r="TE258" s="416"/>
      <c r="TF258" s="416"/>
      <c r="TG258" s="416"/>
      <c r="TH258" s="416"/>
      <c r="TI258" s="416"/>
      <c r="TJ258" s="416"/>
      <c r="TK258" s="416"/>
      <c r="TL258" s="416"/>
      <c r="TM258" s="416"/>
      <c r="TN258" s="416"/>
      <c r="TO258" s="416"/>
      <c r="TP258" s="416"/>
      <c r="TQ258" s="416"/>
      <c r="TR258" s="416"/>
      <c r="TS258" s="416"/>
      <c r="TT258" s="416"/>
      <c r="TU258" s="416"/>
      <c r="TV258" s="416"/>
      <c r="TW258" s="416"/>
      <c r="TX258" s="416"/>
      <c r="TY258" s="416"/>
      <c r="TZ258" s="416"/>
      <c r="UA258" s="416"/>
      <c r="UB258" s="416"/>
      <c r="UC258" s="416"/>
      <c r="UD258" s="416"/>
      <c r="UE258" s="416"/>
      <c r="UF258" s="416"/>
      <c r="UG258" s="416"/>
      <c r="UH258" s="416"/>
      <c r="UI258" s="416"/>
      <c r="UJ258" s="416"/>
      <c r="UK258" s="416"/>
      <c r="UL258" s="416"/>
      <c r="UM258" s="416"/>
      <c r="UN258" s="416"/>
      <c r="UO258" s="416"/>
      <c r="UP258" s="416"/>
      <c r="UQ258" s="416"/>
      <c r="UR258" s="416"/>
      <c r="US258" s="416"/>
      <c r="UT258" s="416"/>
      <c r="UU258" s="416"/>
      <c r="UV258" s="416"/>
      <c r="UW258" s="416"/>
      <c r="UX258" s="416"/>
      <c r="UY258" s="416"/>
      <c r="UZ258" s="416"/>
      <c r="VA258" s="416"/>
      <c r="VB258" s="416"/>
      <c r="VC258" s="416"/>
      <c r="VD258" s="416"/>
      <c r="VE258" s="416"/>
      <c r="VF258" s="416"/>
      <c r="VG258" s="416"/>
      <c r="VH258" s="416"/>
      <c r="VI258" s="416"/>
      <c r="VJ258" s="416"/>
      <c r="VK258" s="416"/>
      <c r="VL258" s="416"/>
      <c r="VM258" s="416"/>
      <c r="VN258" s="416"/>
      <c r="VO258" s="416"/>
      <c r="VP258" s="416"/>
      <c r="VQ258" s="416"/>
      <c r="VR258" s="416"/>
      <c r="VS258" s="416"/>
      <c r="VT258" s="416"/>
      <c r="VU258" s="416"/>
      <c r="VV258" s="416"/>
      <c r="VW258" s="416"/>
      <c r="VX258" s="416"/>
      <c r="VY258" s="416"/>
      <c r="VZ258" s="416"/>
      <c r="WA258" s="416"/>
      <c r="WB258" s="416"/>
      <c r="WC258" s="416"/>
      <c r="WD258" s="416"/>
      <c r="WE258" s="416"/>
      <c r="WF258" s="416"/>
      <c r="WG258" s="416"/>
      <c r="WH258" s="416"/>
      <c r="WI258" s="416"/>
      <c r="WJ258" s="416"/>
      <c r="WK258" s="416"/>
      <c r="WL258" s="416"/>
      <c r="WM258" s="416"/>
      <c r="WN258" s="416"/>
      <c r="WO258" s="416"/>
      <c r="WP258" s="416"/>
      <c r="WQ258" s="416"/>
      <c r="WR258" s="416"/>
      <c r="WS258" s="416"/>
      <c r="WT258" s="416"/>
      <c r="WU258" s="416"/>
      <c r="WV258" s="416"/>
      <c r="WW258" s="416"/>
      <c r="WX258" s="416"/>
      <c r="WY258" s="416"/>
      <c r="WZ258" s="416"/>
      <c r="XA258" s="416"/>
      <c r="XB258" s="416"/>
      <c r="XC258" s="416"/>
      <c r="XD258" s="416"/>
      <c r="XE258" s="416"/>
      <c r="XF258" s="416"/>
      <c r="XG258" s="416"/>
      <c r="XH258" s="416"/>
      <c r="XI258" s="416"/>
      <c r="XJ258" s="416"/>
      <c r="XK258" s="416"/>
      <c r="XL258" s="416"/>
      <c r="XM258" s="416"/>
      <c r="XN258" s="416"/>
      <c r="XO258" s="416"/>
      <c r="XP258" s="416"/>
      <c r="XQ258" s="416"/>
      <c r="XR258" s="417"/>
      <c r="XS258" s="417"/>
      <c r="XT258" s="417"/>
      <c r="XU258" s="417"/>
      <c r="XV258" s="417"/>
      <c r="XW258" s="417"/>
      <c r="XX258" s="417"/>
      <c r="XY258" s="417"/>
      <c r="XZ258" s="417"/>
      <c r="YA258" s="417"/>
      <c r="YB258" s="417"/>
      <c r="YC258" s="417"/>
      <c r="YD258" s="417"/>
      <c r="YE258" s="417"/>
      <c r="YF258" s="417"/>
      <c r="YG258" s="417"/>
      <c r="YH258" s="417"/>
      <c r="YI258" s="417"/>
      <c r="YJ258" s="417"/>
      <c r="YK258" s="417"/>
      <c r="YL258" s="417"/>
      <c r="YM258" s="417"/>
      <c r="YN258" s="417"/>
      <c r="YO258" s="417"/>
      <c r="YP258" s="417"/>
      <c r="YQ258" s="417"/>
      <c r="YR258" s="417"/>
      <c r="YS258" s="417"/>
      <c r="YT258" s="417"/>
      <c r="YU258" s="417"/>
      <c r="YV258" s="417"/>
      <c r="YW258" s="417"/>
      <c r="YX258" s="417"/>
      <c r="YY258" s="417"/>
      <c r="YZ258" s="417"/>
      <c r="ZA258" s="417"/>
      <c r="ZB258" s="417"/>
      <c r="ZC258" s="417"/>
      <c r="ZD258" s="417"/>
      <c r="ZE258" s="417"/>
      <c r="ZF258" s="417"/>
      <c r="ZG258" s="417"/>
      <c r="ZH258" s="417"/>
      <c r="ZI258" s="417"/>
      <c r="ZJ258" s="417"/>
      <c r="ZK258" s="417"/>
      <c r="ZL258" s="417"/>
      <c r="ZM258" s="417"/>
      <c r="ZN258" s="417"/>
      <c r="ZO258" s="417"/>
      <c r="ZP258" s="417"/>
      <c r="ZQ258" s="417"/>
      <c r="ZR258" s="417"/>
      <c r="ZS258" s="417"/>
      <c r="ZT258" s="417"/>
      <c r="ZU258" s="417"/>
      <c r="ZV258" s="417"/>
      <c r="ZW258" s="417"/>
      <c r="ZX258" s="417"/>
      <c r="ZY258" s="417"/>
      <c r="ZZ258" s="417"/>
      <c r="AAA258" s="417"/>
      <c r="AAB258" s="417"/>
      <c r="AAC258" s="417"/>
      <c r="AAD258" s="417"/>
      <c r="AAE258" s="417"/>
      <c r="AAF258" s="417"/>
      <c r="AAG258" s="417"/>
      <c r="AAH258" s="417"/>
      <c r="AAI258" s="417"/>
      <c r="AAJ258" s="417"/>
      <c r="AAK258" s="417"/>
      <c r="AAL258" s="417"/>
      <c r="AAM258" s="417"/>
      <c r="AAN258" s="417"/>
      <c r="AAO258" s="417"/>
      <c r="AAP258" s="417"/>
      <c r="AAQ258" s="417"/>
      <c r="AAR258" s="417"/>
      <c r="AAS258" s="417"/>
      <c r="AAT258" s="417"/>
      <c r="AAU258" s="417"/>
      <c r="AAV258" s="417"/>
      <c r="AAW258" s="417"/>
      <c r="AAX258" s="417"/>
      <c r="AAY258" s="417"/>
      <c r="AAZ258" s="417"/>
      <c r="ABA258" s="417"/>
      <c r="ABB258" s="417"/>
      <c r="ABC258" s="417"/>
      <c r="ABD258" s="417"/>
      <c r="ABE258" s="417"/>
      <c r="ABF258" s="417"/>
      <c r="ABG258" s="417"/>
      <c r="ABH258" s="417"/>
      <c r="ABI258" s="417"/>
      <c r="ABJ258" s="417"/>
      <c r="ABK258" s="417"/>
      <c r="ABL258" s="417"/>
      <c r="ABM258" s="417"/>
      <c r="ABN258" s="417"/>
      <c r="ABO258" s="417"/>
      <c r="ABP258" s="417"/>
      <c r="ABQ258" s="417"/>
      <c r="ABR258" s="417"/>
      <c r="ABS258" s="417"/>
      <c r="ABT258" s="417"/>
      <c r="ABU258" s="417"/>
      <c r="ABV258" s="417"/>
      <c r="ABW258" s="417"/>
      <c r="ABX258" s="417"/>
      <c r="ABY258" s="417"/>
      <c r="ABZ258" s="417"/>
      <c r="ACA258" s="417"/>
      <c r="ACB258" s="417"/>
      <c r="ACC258" s="417"/>
      <c r="ACD258" s="417"/>
      <c r="ACE258" s="417"/>
      <c r="ACF258" s="417"/>
      <c r="ACG258" s="417"/>
      <c r="ACH258" s="417"/>
      <c r="ACI258" s="417"/>
      <c r="ACJ258" s="417"/>
      <c r="ACK258" s="417"/>
      <c r="ACL258" s="417"/>
      <c r="ACM258" s="417"/>
      <c r="ACN258" s="417"/>
      <c r="ACO258" s="417"/>
      <c r="ACP258" s="417"/>
      <c r="ACQ258" s="417"/>
      <c r="ACR258" s="417"/>
      <c r="ACS258" s="417"/>
      <c r="ACT258" s="417"/>
      <c r="ACU258" s="417"/>
      <c r="ACV258" s="417"/>
      <c r="ACW258" s="417"/>
      <c r="ACX258" s="417"/>
      <c r="ACY258" s="417"/>
      <c r="ACZ258" s="417"/>
      <c r="ADA258" s="417"/>
      <c r="ADB258" s="417"/>
      <c r="ADC258" s="417"/>
      <c r="ADD258" s="417"/>
      <c r="ADE258" s="417"/>
      <c r="ADF258" s="417"/>
      <c r="ADG258" s="417"/>
      <c r="ADH258" s="417"/>
      <c r="ADI258" s="417"/>
      <c r="ADJ258" s="417"/>
      <c r="ADK258" s="417"/>
      <c r="ADL258" s="417"/>
      <c r="ADM258" s="417"/>
      <c r="ADN258" s="417"/>
      <c r="ADO258" s="417"/>
      <c r="ADP258" s="417"/>
      <c r="ADQ258" s="417"/>
      <c r="ADR258" s="417"/>
      <c r="ADS258" s="417"/>
      <c r="ADT258" s="417"/>
      <c r="ADU258" s="417"/>
      <c r="ADV258" s="417"/>
      <c r="ADW258" s="417"/>
      <c r="ADX258" s="417"/>
      <c r="ADY258" s="417"/>
      <c r="ADZ258" s="417"/>
      <c r="AEA258" s="417"/>
      <c r="AEB258" s="417"/>
      <c r="AEC258" s="417"/>
      <c r="AED258" s="417"/>
      <c r="AEE258" s="417"/>
      <c r="AEF258" s="417"/>
      <c r="AEG258" s="417"/>
      <c r="AEH258" s="417"/>
      <c r="AEI258" s="417"/>
      <c r="AEJ258" s="417"/>
      <c r="AEK258" s="417"/>
      <c r="AEL258" s="417"/>
      <c r="AEM258" s="417"/>
      <c r="AEN258" s="417"/>
      <c r="AEO258" s="417"/>
      <c r="AEP258" s="417"/>
      <c r="AEQ258" s="417"/>
      <c r="AER258" s="417"/>
      <c r="AES258" s="417"/>
      <c r="AET258" s="417"/>
      <c r="AEU258" s="417"/>
      <c r="AEV258" s="417"/>
      <c r="AEW258" s="417"/>
      <c r="AEX258" s="417"/>
      <c r="AEY258" s="417"/>
      <c r="AEZ258" s="417"/>
      <c r="AFA258" s="417"/>
      <c r="AFB258" s="417"/>
      <c r="AFC258" s="417"/>
      <c r="AFD258" s="417"/>
      <c r="AFE258" s="417"/>
      <c r="AFF258" s="417"/>
      <c r="AFG258" s="417"/>
      <c r="AFH258" s="417"/>
      <c r="AFI258" s="417"/>
      <c r="AFJ258" s="417"/>
      <c r="AFK258" s="417"/>
      <c r="AFL258" s="417"/>
      <c r="AFM258" s="417"/>
      <c r="AFN258" s="417"/>
      <c r="AFO258" s="417"/>
      <c r="AFP258" s="417"/>
      <c r="AFQ258" s="417"/>
      <c r="AFR258" s="417"/>
      <c r="AFS258" s="417"/>
      <c r="AFT258" s="417"/>
      <c r="AFU258" s="417"/>
      <c r="AFV258" s="417"/>
      <c r="AFW258" s="417"/>
      <c r="AFX258" s="417"/>
      <c r="AFY258" s="417"/>
      <c r="AFZ258" s="417"/>
      <c r="AGA258" s="417"/>
      <c r="AGB258" s="417"/>
      <c r="AGC258" s="417"/>
      <c r="AGD258" s="417"/>
      <c r="AGE258" s="417"/>
      <c r="AGF258" s="417"/>
      <c r="AGG258" s="417"/>
      <c r="AGH258" s="417"/>
      <c r="AGI258" s="417"/>
      <c r="AGJ258" s="417"/>
      <c r="AGK258" s="417"/>
      <c r="AGL258" s="417"/>
      <c r="AGM258" s="417"/>
      <c r="AGN258" s="417"/>
      <c r="AGO258" s="417"/>
      <c r="AGP258" s="417"/>
      <c r="AGQ258" s="417"/>
      <c r="AGR258" s="417"/>
      <c r="AGS258" s="417"/>
      <c r="AGT258" s="417"/>
      <c r="AGU258" s="417"/>
      <c r="AGV258" s="417"/>
      <c r="AGW258" s="417"/>
      <c r="AGX258" s="417"/>
      <c r="AGY258" s="417"/>
      <c r="AGZ258" s="417"/>
      <c r="AHA258" s="417"/>
      <c r="AHB258" s="417"/>
      <c r="AHC258" s="417"/>
      <c r="AHD258" s="417"/>
      <c r="AHE258" s="417"/>
      <c r="AHF258" s="417"/>
      <c r="AHG258" s="417"/>
      <c r="AHH258" s="417"/>
      <c r="AHI258" s="417"/>
      <c r="AHJ258" s="417"/>
      <c r="AHK258" s="417"/>
      <c r="AHL258" s="417"/>
      <c r="AHM258" s="417"/>
      <c r="AHN258" s="417"/>
      <c r="AHO258" s="417"/>
      <c r="AHP258" s="417"/>
      <c r="AHQ258" s="417"/>
      <c r="AHR258" s="417"/>
      <c r="AHS258" s="417"/>
      <c r="AHT258" s="417"/>
      <c r="AHU258" s="417"/>
      <c r="AHV258" s="417"/>
      <c r="AHW258" s="417"/>
      <c r="AHX258" s="417"/>
      <c r="AHY258" s="417"/>
      <c r="AHZ258" s="417"/>
      <c r="AIA258" s="417"/>
      <c r="AIB258" s="417"/>
      <c r="AIC258" s="417"/>
      <c r="AID258" s="417"/>
      <c r="AIE258" s="417"/>
      <c r="AIF258" s="417"/>
      <c r="AIG258" s="417"/>
      <c r="AIH258" s="417"/>
      <c r="AII258" s="417"/>
      <c r="AIJ258" s="417"/>
      <c r="AIK258" s="417"/>
      <c r="AIL258" s="417"/>
      <c r="AIM258" s="417"/>
      <c r="AIN258" s="417"/>
      <c r="AIO258" s="417"/>
      <c r="AIP258" s="417"/>
      <c r="AIQ258" s="417"/>
      <c r="AIR258" s="417"/>
      <c r="AIS258" s="417"/>
      <c r="AIT258" s="417"/>
      <c r="AIU258" s="417"/>
      <c r="AIV258" s="417"/>
      <c r="AIW258" s="417"/>
      <c r="AIX258" s="417"/>
      <c r="AIY258" s="417"/>
      <c r="AIZ258" s="417"/>
      <c r="AJA258" s="417"/>
      <c r="AJB258" s="417"/>
      <c r="AJC258" s="417"/>
      <c r="AJD258" s="417"/>
      <c r="AJE258" s="417"/>
      <c r="AJF258" s="417"/>
      <c r="AJG258" s="417"/>
      <c r="AJH258" s="417"/>
      <c r="AJI258" s="417"/>
      <c r="AJJ258" s="417"/>
      <c r="AJK258" s="417"/>
      <c r="AJL258" s="417"/>
      <c r="AJM258" s="417"/>
      <c r="AJN258" s="417"/>
      <c r="AJO258" s="417"/>
      <c r="AJP258" s="417"/>
      <c r="AJQ258" s="417"/>
      <c r="AJR258" s="417"/>
      <c r="AJS258" s="417"/>
      <c r="AJT258" s="417"/>
      <c r="AJU258" s="417"/>
      <c r="AJV258" s="417"/>
      <c r="AJW258" s="417"/>
      <c r="AJX258" s="417"/>
      <c r="AJY258" s="417"/>
      <c r="AJZ258" s="417"/>
      <c r="AKA258" s="417"/>
      <c r="AKB258" s="417"/>
      <c r="AKC258" s="417"/>
      <c r="AKD258" s="417"/>
      <c r="AKE258" s="417"/>
      <c r="AKF258" s="417"/>
      <c r="AKG258" s="417"/>
      <c r="AKH258" s="417"/>
      <c r="AKI258" s="417"/>
      <c r="AKJ258" s="417"/>
      <c r="AKK258" s="417"/>
      <c r="AKL258" s="417"/>
      <c r="AKM258" s="417"/>
      <c r="AKN258" s="417"/>
      <c r="AKO258" s="417"/>
      <c r="AKP258" s="417"/>
      <c r="AKQ258" s="417"/>
      <c r="AKR258" s="417"/>
      <c r="AKS258" s="417"/>
      <c r="AKT258" s="417"/>
      <c r="AKU258" s="417"/>
      <c r="AKV258" s="417"/>
      <c r="AKW258" s="417"/>
      <c r="AKX258" s="417"/>
      <c r="AKY258" s="417"/>
      <c r="AKZ258" s="417"/>
      <c r="ALA258" s="417"/>
      <c r="ALB258" s="417"/>
      <c r="ALC258" s="417"/>
      <c r="ALD258" s="417"/>
      <c r="ALE258" s="417"/>
      <c r="ALF258" s="417"/>
      <c r="ALG258" s="417"/>
      <c r="ALH258" s="417"/>
      <c r="ALI258" s="417"/>
      <c r="ALJ258" s="417"/>
      <c r="ALK258" s="417"/>
      <c r="ALL258" s="417"/>
      <c r="ALM258" s="417"/>
      <c r="ALN258" s="417"/>
      <c r="ALO258" s="417"/>
      <c r="ALP258" s="417"/>
      <c r="ALQ258" s="417"/>
      <c r="ALR258" s="417"/>
      <c r="ALS258" s="417"/>
      <c r="ALT258" s="417"/>
      <c r="ALU258" s="417"/>
      <c r="ALV258" s="417"/>
      <c r="ALW258" s="417"/>
      <c r="ALX258" s="417"/>
      <c r="ALY258" s="417"/>
      <c r="ALZ258" s="417"/>
      <c r="AMA258" s="417"/>
      <c r="AMB258" s="417"/>
      <c r="AMC258" s="417"/>
      <c r="AMD258" s="417"/>
      <c r="AME258" s="417"/>
      <c r="AMF258" s="417"/>
      <c r="AMG258" s="417"/>
      <c r="AMH258" s="417"/>
      <c r="AMI258" s="417"/>
      <c r="AMJ258" s="417"/>
      <c r="AMK258" s="417"/>
      <c r="AML258" s="417"/>
      <c r="AMM258" s="417"/>
      <c r="AMN258" s="417"/>
      <c r="AMO258" s="417"/>
      <c r="AMP258" s="417"/>
      <c r="AMQ258" s="417"/>
      <c r="AMR258" s="417"/>
      <c r="AMS258" s="417"/>
      <c r="AMT258" s="417"/>
      <c r="AMU258" s="417"/>
      <c r="AMV258" s="417"/>
      <c r="AMW258" s="417"/>
      <c r="AMX258" s="417"/>
      <c r="AMY258" s="417"/>
      <c r="AMZ258" s="417"/>
      <c r="ANA258" s="417"/>
      <c r="ANB258" s="417"/>
      <c r="ANC258" s="417"/>
      <c r="AND258" s="417"/>
      <c r="ANE258" s="417"/>
      <c r="ANF258" s="417"/>
      <c r="ANG258" s="417"/>
      <c r="ANH258" s="417"/>
      <c r="ANI258" s="417"/>
      <c r="ANJ258" s="417"/>
      <c r="ANK258" s="417"/>
      <c r="ANL258" s="417"/>
      <c r="ANM258" s="417"/>
      <c r="ANN258" s="417"/>
      <c r="ANO258" s="417"/>
      <c r="ANP258" s="417"/>
      <c r="ANQ258" s="417"/>
      <c r="ANR258" s="417"/>
      <c r="ANS258" s="417"/>
      <c r="ANT258" s="417"/>
      <c r="ANU258" s="417"/>
      <c r="ANV258" s="417"/>
      <c r="ANW258" s="417"/>
      <c r="ANX258" s="417"/>
      <c r="ANY258" s="417"/>
      <c r="ANZ258" s="417"/>
      <c r="AOA258" s="417"/>
      <c r="AOB258" s="417"/>
      <c r="AOC258" s="417"/>
      <c r="AOD258" s="417"/>
      <c r="AOE258" s="417"/>
      <c r="AOF258" s="417"/>
      <c r="AOG258" s="417"/>
      <c r="AOH258" s="417"/>
      <c r="AOI258" s="417"/>
      <c r="AOJ258" s="417"/>
      <c r="AOK258" s="417"/>
      <c r="AOL258" s="417"/>
      <c r="AOM258" s="417"/>
      <c r="AON258" s="417"/>
      <c r="AOO258" s="417"/>
      <c r="AOP258" s="417"/>
      <c r="AOQ258" s="417"/>
      <c r="AOR258" s="417"/>
      <c r="AOS258" s="417"/>
      <c r="AOT258" s="417"/>
      <c r="AOU258" s="417"/>
      <c r="AOV258" s="417"/>
      <c r="AOW258" s="417"/>
      <c r="AOX258" s="417"/>
      <c r="AOY258" s="417"/>
      <c r="AOZ258" s="417"/>
      <c r="APA258" s="417"/>
      <c r="APB258" s="417"/>
      <c r="APC258" s="417"/>
      <c r="APD258" s="417"/>
      <c r="APE258" s="417"/>
      <c r="APF258" s="417"/>
      <c r="APG258" s="417"/>
      <c r="APH258" s="417"/>
      <c r="API258" s="417"/>
      <c r="APJ258" s="417"/>
      <c r="APK258" s="417"/>
      <c r="APL258" s="417"/>
      <c r="APM258" s="417"/>
      <c r="APN258" s="417"/>
      <c r="APO258" s="417"/>
      <c r="APP258" s="417"/>
      <c r="APQ258" s="417"/>
      <c r="APR258" s="417"/>
      <c r="APS258" s="417"/>
      <c r="APT258" s="417"/>
      <c r="APU258" s="417"/>
      <c r="APV258" s="417"/>
      <c r="APW258" s="417"/>
      <c r="APX258" s="417"/>
      <c r="APY258" s="417"/>
      <c r="APZ258" s="417"/>
      <c r="AQA258" s="417"/>
      <c r="AQB258" s="417"/>
      <c r="AQC258" s="417"/>
      <c r="AQD258" s="417"/>
      <c r="AQE258" s="417"/>
      <c r="AQF258" s="417"/>
      <c r="AQG258" s="417"/>
      <c r="AQH258" s="417"/>
      <c r="AQI258" s="417"/>
      <c r="AQJ258" s="417"/>
      <c r="AQK258" s="417"/>
      <c r="AQL258" s="417"/>
      <c r="AQM258" s="417"/>
      <c r="AQN258" s="417"/>
      <c r="AQO258" s="417"/>
      <c r="AQP258" s="417"/>
      <c r="AQQ258" s="417"/>
      <c r="AQR258" s="417"/>
      <c r="AQS258" s="417"/>
      <c r="AQT258" s="417"/>
      <c r="AQU258" s="417"/>
      <c r="AQV258" s="417"/>
      <c r="AQW258" s="417"/>
      <c r="AQX258" s="417"/>
      <c r="AQY258" s="417"/>
      <c r="AQZ258" s="417"/>
      <c r="ARA258" s="417"/>
      <c r="ARB258" s="417"/>
      <c r="ARC258" s="417"/>
      <c r="ARD258" s="417"/>
      <c r="ARE258" s="417"/>
      <c r="ARF258" s="417"/>
      <c r="ARG258" s="417"/>
      <c r="ARH258" s="417"/>
      <c r="ARI258" s="417"/>
      <c r="ARJ258" s="417"/>
      <c r="ARK258" s="417"/>
      <c r="ARL258" s="417"/>
      <c r="ARM258" s="417"/>
      <c r="ARN258" s="417"/>
      <c r="ARO258" s="417"/>
      <c r="ARP258" s="417"/>
      <c r="ARQ258" s="417"/>
      <c r="ARR258" s="417"/>
      <c r="ARS258" s="417"/>
      <c r="ART258" s="417"/>
      <c r="ARU258" s="417"/>
      <c r="ARV258" s="417"/>
      <c r="ARW258" s="417"/>
      <c r="ARX258" s="417"/>
      <c r="ARY258" s="417"/>
      <c r="ARZ258" s="417"/>
      <c r="ASA258" s="417"/>
      <c r="ASB258" s="417"/>
      <c r="ASC258" s="417"/>
      <c r="ASD258" s="417"/>
      <c r="ASE258" s="417"/>
      <c r="ASF258" s="417"/>
      <c r="ASG258" s="417"/>
      <c r="ASH258" s="417"/>
      <c r="ASI258" s="417"/>
      <c r="ASJ258" s="417"/>
      <c r="ASK258" s="417"/>
      <c r="ASL258" s="417"/>
      <c r="ASM258" s="417"/>
      <c r="ASN258" s="417"/>
      <c r="ASO258" s="417"/>
      <c r="ASP258" s="417"/>
      <c r="ASQ258" s="417"/>
      <c r="ASR258" s="417"/>
      <c r="ASS258" s="417"/>
      <c r="AST258" s="417"/>
      <c r="ASU258" s="417"/>
      <c r="ASV258" s="417"/>
      <c r="ASW258" s="417"/>
      <c r="ASX258" s="417"/>
      <c r="ASY258" s="417"/>
      <c r="ASZ258" s="417"/>
      <c r="ATA258" s="417"/>
      <c r="ATB258" s="417"/>
      <c r="ATC258" s="417"/>
      <c r="ATD258" s="417"/>
      <c r="ATE258" s="417"/>
      <c r="ATF258" s="417"/>
      <c r="ATG258" s="417"/>
      <c r="ATH258" s="417"/>
      <c r="ATI258" s="417"/>
      <c r="ATJ258" s="417"/>
      <c r="ATK258" s="417"/>
      <c r="ATL258" s="417"/>
      <c r="ATM258" s="417"/>
      <c r="ATN258" s="417"/>
      <c r="ATO258" s="417"/>
      <c r="ATP258" s="417"/>
      <c r="ATQ258" s="417"/>
      <c r="ATR258" s="417"/>
      <c r="ATS258" s="417"/>
      <c r="ATT258" s="417"/>
      <c r="ATU258" s="417"/>
      <c r="ATV258" s="417"/>
      <c r="ATW258" s="417"/>
      <c r="ATX258" s="417"/>
      <c r="ATY258" s="417"/>
      <c r="ATZ258" s="417"/>
      <c r="AUA258" s="417"/>
      <c r="AUB258" s="417"/>
      <c r="AUC258" s="417"/>
      <c r="AUD258" s="417"/>
      <c r="AUE258" s="417"/>
      <c r="AUF258" s="417"/>
      <c r="AUG258" s="417"/>
      <c r="AUH258" s="417"/>
      <c r="AUI258" s="417"/>
      <c r="AUJ258" s="417"/>
      <c r="AUK258" s="417"/>
      <c r="AUL258" s="417"/>
      <c r="AUM258" s="417"/>
      <c r="AUN258" s="417"/>
      <c r="AUO258" s="417"/>
      <c r="AUP258" s="417"/>
      <c r="AUQ258" s="417"/>
      <c r="AUR258" s="417"/>
      <c r="AUS258" s="417"/>
      <c r="AUT258" s="417"/>
      <c r="AUU258" s="417"/>
      <c r="AUV258" s="417"/>
      <c r="AUW258" s="417"/>
      <c r="AUX258" s="417"/>
      <c r="AUY258" s="417"/>
      <c r="AUZ258" s="417"/>
      <c r="AVA258" s="417"/>
      <c r="AVB258" s="417"/>
      <c r="AVC258" s="417"/>
      <c r="AVD258" s="417"/>
      <c r="AVE258" s="417"/>
      <c r="AVF258" s="417"/>
      <c r="AVG258" s="417"/>
      <c r="AVH258" s="417"/>
      <c r="AVI258" s="417"/>
      <c r="AVJ258" s="417"/>
      <c r="AVK258" s="417"/>
      <c r="AVL258" s="417"/>
      <c r="AVM258" s="417"/>
      <c r="AVN258" s="417"/>
      <c r="AVO258" s="417"/>
      <c r="AVP258" s="417"/>
      <c r="AVQ258" s="417"/>
      <c r="AVR258" s="417"/>
      <c r="AVS258" s="417"/>
      <c r="AVT258" s="417"/>
      <c r="AVU258" s="417"/>
      <c r="AVV258" s="417"/>
      <c r="AVW258" s="417"/>
      <c r="AVX258" s="417"/>
      <c r="AVY258" s="417"/>
      <c r="AVZ258" s="417"/>
      <c r="AWA258" s="417"/>
      <c r="AWB258" s="417"/>
      <c r="AWC258" s="417"/>
      <c r="AWD258" s="417"/>
      <c r="AWE258" s="417"/>
      <c r="AWF258" s="417"/>
      <c r="AWG258" s="417"/>
      <c r="AWH258" s="417"/>
      <c r="AWI258" s="417"/>
      <c r="AWJ258" s="417"/>
      <c r="AWK258" s="417"/>
      <c r="AWL258" s="417"/>
      <c r="AWM258" s="417"/>
      <c r="AWN258" s="417"/>
      <c r="AWO258" s="417"/>
      <c r="AWP258" s="417"/>
      <c r="AWQ258" s="417"/>
      <c r="AWR258" s="417"/>
      <c r="AWS258" s="417"/>
      <c r="AWT258" s="417"/>
      <c r="AWU258" s="417"/>
      <c r="AWV258" s="417"/>
      <c r="AWW258" s="417"/>
      <c r="AWX258" s="417"/>
      <c r="AWY258" s="417"/>
      <c r="AWZ258" s="417"/>
      <c r="AXA258" s="417"/>
      <c r="AXB258" s="417"/>
      <c r="AXC258" s="417"/>
      <c r="AXD258" s="417"/>
      <c r="AXE258" s="417"/>
      <c r="AXF258" s="417"/>
      <c r="AXG258" s="417"/>
      <c r="AXH258" s="417"/>
      <c r="AXI258" s="417"/>
      <c r="AXJ258" s="417"/>
      <c r="AXK258" s="417"/>
      <c r="AXL258" s="417"/>
      <c r="AXM258" s="417"/>
      <c r="AXN258" s="417"/>
      <c r="AXO258" s="417"/>
      <c r="AXP258" s="417"/>
      <c r="AXQ258" s="417"/>
      <c r="AXR258" s="417"/>
      <c r="AXS258" s="417"/>
      <c r="AXT258" s="417"/>
      <c r="AXU258" s="417"/>
      <c r="AXV258" s="417"/>
      <c r="AXW258" s="417"/>
      <c r="AXX258" s="417"/>
      <c r="AXY258" s="417"/>
      <c r="AXZ258" s="417"/>
      <c r="AYA258" s="417"/>
      <c r="AYB258" s="417"/>
      <c r="AYC258" s="417"/>
      <c r="AYD258" s="417"/>
      <c r="AYE258" s="417"/>
      <c r="AYF258" s="417"/>
      <c r="AYG258" s="417"/>
      <c r="AYH258" s="417"/>
      <c r="AYI258" s="417"/>
      <c r="AYJ258" s="417"/>
      <c r="AYK258" s="417"/>
      <c r="AYL258" s="417"/>
      <c r="AYM258" s="417"/>
      <c r="AYN258" s="417"/>
      <c r="AYO258" s="417"/>
      <c r="AYP258" s="417"/>
      <c r="AYQ258" s="417"/>
      <c r="AYR258" s="417"/>
      <c r="AYS258" s="417"/>
      <c r="AYT258" s="417"/>
      <c r="AYU258" s="417"/>
      <c r="AYV258" s="417"/>
      <c r="AYW258" s="417"/>
      <c r="AYX258" s="417"/>
      <c r="AYY258" s="417"/>
      <c r="AYZ258" s="417"/>
      <c r="AZA258" s="417"/>
      <c r="AZB258" s="417"/>
      <c r="AZC258" s="417"/>
      <c r="AZD258" s="417"/>
      <c r="AZE258" s="417"/>
      <c r="AZF258" s="417"/>
      <c r="AZG258" s="417"/>
      <c r="AZH258" s="417"/>
      <c r="AZI258" s="417"/>
      <c r="AZJ258" s="417"/>
      <c r="AZK258" s="417"/>
      <c r="AZL258" s="417"/>
      <c r="AZM258" s="417"/>
      <c r="AZN258" s="417"/>
      <c r="AZO258" s="417"/>
      <c r="AZP258" s="417"/>
      <c r="AZQ258" s="417"/>
      <c r="AZR258" s="417"/>
      <c r="AZS258" s="417"/>
      <c r="AZT258" s="417"/>
      <c r="AZU258" s="417"/>
      <c r="AZV258" s="417"/>
      <c r="AZW258" s="417"/>
      <c r="AZX258" s="417"/>
      <c r="AZY258" s="417"/>
      <c r="AZZ258" s="417"/>
      <c r="BAA258" s="417"/>
      <c r="BAB258" s="417"/>
      <c r="BAC258" s="417"/>
      <c r="BAD258" s="417"/>
      <c r="BAE258" s="417"/>
      <c r="BAF258" s="417"/>
      <c r="BAG258" s="417"/>
      <c r="BAH258" s="417"/>
      <c r="BAI258" s="417"/>
      <c r="BAJ258" s="417"/>
      <c r="BAK258" s="417"/>
      <c r="BAL258" s="417"/>
      <c r="BAM258" s="417"/>
      <c r="BAN258" s="417"/>
      <c r="BAO258" s="417"/>
      <c r="BAP258" s="417"/>
      <c r="BAQ258" s="417"/>
      <c r="BAR258" s="417"/>
      <c r="BAS258" s="417"/>
      <c r="BAT258" s="417"/>
      <c r="BAU258" s="417"/>
      <c r="BAV258" s="417"/>
      <c r="BAW258" s="417"/>
      <c r="BAX258" s="417"/>
      <c r="BAY258" s="417"/>
      <c r="BAZ258" s="417"/>
      <c r="BBA258" s="417"/>
      <c r="BBB258" s="417"/>
      <c r="BBC258" s="417"/>
      <c r="BBD258" s="417"/>
      <c r="BBE258" s="417"/>
      <c r="BBF258" s="417"/>
      <c r="BBG258" s="417"/>
      <c r="BBH258" s="417"/>
      <c r="BBI258" s="417"/>
      <c r="BBJ258" s="417"/>
      <c r="BBK258" s="417"/>
      <c r="BBL258" s="417"/>
      <c r="BBM258" s="417"/>
      <c r="BBN258" s="417"/>
      <c r="BBO258" s="417"/>
      <c r="BBP258" s="417"/>
      <c r="BBQ258" s="417"/>
      <c r="BBR258" s="417"/>
      <c r="BBS258" s="417"/>
      <c r="BBT258" s="417"/>
      <c r="BBU258" s="417"/>
      <c r="BBV258" s="417"/>
      <c r="BBW258" s="417"/>
      <c r="BBX258" s="417"/>
      <c r="BBY258" s="417"/>
      <c r="BBZ258" s="417"/>
      <c r="BCA258" s="417"/>
      <c r="BCB258" s="417"/>
      <c r="BCC258" s="417"/>
      <c r="BCD258" s="417"/>
      <c r="BCE258" s="417"/>
      <c r="BCF258" s="417"/>
      <c r="BCG258" s="417"/>
      <c r="BCH258" s="417"/>
      <c r="BCI258" s="417"/>
      <c r="BCJ258" s="417"/>
      <c r="BCK258" s="417"/>
      <c r="BCL258" s="417"/>
      <c r="BCM258" s="417"/>
      <c r="BCN258" s="417"/>
      <c r="BCO258" s="417"/>
      <c r="BCP258" s="417"/>
      <c r="BCQ258" s="417"/>
      <c r="BCR258" s="417"/>
      <c r="BCS258" s="417"/>
      <c r="BCT258" s="417"/>
      <c r="BCU258" s="417"/>
      <c r="BCV258" s="417"/>
      <c r="BCW258" s="417"/>
      <c r="BCX258" s="417"/>
      <c r="BCY258" s="417"/>
      <c r="BCZ258" s="417"/>
      <c r="BDA258" s="417"/>
      <c r="BDB258" s="417"/>
      <c r="BDC258" s="417"/>
      <c r="BDD258" s="417"/>
      <c r="BDE258" s="417"/>
      <c r="BDF258" s="417"/>
      <c r="BDG258" s="417"/>
      <c r="BDH258" s="417"/>
      <c r="BDI258" s="417"/>
      <c r="BDJ258" s="417"/>
      <c r="BDK258" s="417"/>
      <c r="BDL258" s="417"/>
      <c r="BDM258" s="417"/>
      <c r="BDN258" s="417"/>
      <c r="BDO258" s="417"/>
      <c r="BDP258" s="417"/>
      <c r="BDQ258" s="417"/>
      <c r="BDR258" s="417"/>
      <c r="BDS258" s="417"/>
      <c r="BDT258" s="417"/>
      <c r="BDU258" s="417"/>
      <c r="BDV258" s="417"/>
      <c r="BDW258" s="417"/>
      <c r="BDX258" s="417"/>
      <c r="BDY258" s="417"/>
      <c r="BDZ258" s="417"/>
      <c r="BEA258" s="417"/>
      <c r="BEB258" s="417"/>
      <c r="BEC258" s="417"/>
      <c r="BED258" s="417"/>
      <c r="BEE258" s="417"/>
      <c r="BEF258" s="417"/>
      <c r="BEG258" s="417"/>
      <c r="BEH258" s="417"/>
      <c r="BEI258" s="417"/>
      <c r="BEJ258" s="417"/>
      <c r="BEK258" s="417"/>
      <c r="BEL258" s="417"/>
      <c r="BEM258" s="417"/>
      <c r="BEN258" s="417"/>
      <c r="BEO258" s="417"/>
      <c r="BEP258" s="417"/>
      <c r="BEQ258" s="417"/>
      <c r="BER258" s="417"/>
      <c r="BES258" s="417"/>
      <c r="BET258" s="417"/>
      <c r="BEU258" s="417"/>
      <c r="BEV258" s="417"/>
      <c r="BEW258" s="417"/>
      <c r="BEX258" s="417"/>
      <c r="BEY258" s="417"/>
      <c r="BEZ258" s="417"/>
      <c r="BFA258" s="417"/>
      <c r="BFB258" s="417"/>
      <c r="BFC258" s="417"/>
      <c r="BFD258" s="417"/>
      <c r="BFE258" s="417"/>
      <c r="BFF258" s="417"/>
      <c r="BFG258" s="417"/>
      <c r="BFH258" s="417"/>
      <c r="BFI258" s="417"/>
      <c r="BFJ258" s="417"/>
      <c r="BFK258" s="417"/>
      <c r="BFL258" s="417"/>
      <c r="BFM258" s="417"/>
      <c r="BFN258" s="417"/>
      <c r="BFO258" s="417"/>
      <c r="BFP258" s="417"/>
      <c r="BFQ258" s="417"/>
      <c r="BFR258" s="417"/>
      <c r="BFS258" s="417"/>
      <c r="BFT258" s="417"/>
      <c r="BFU258" s="417"/>
      <c r="BFV258" s="417"/>
      <c r="BFW258" s="417"/>
      <c r="BFX258" s="417"/>
      <c r="BFY258" s="417"/>
      <c r="BFZ258" s="417"/>
      <c r="BGA258" s="417"/>
      <c r="BGB258" s="417"/>
      <c r="BGC258" s="417"/>
      <c r="BGD258" s="417"/>
      <c r="BGE258" s="417"/>
      <c r="BGF258" s="417"/>
      <c r="BGG258" s="417"/>
      <c r="BGH258" s="417"/>
      <c r="BGI258" s="417"/>
      <c r="BGJ258" s="417"/>
      <c r="BGK258" s="417"/>
      <c r="BGL258" s="417"/>
      <c r="BGM258" s="417"/>
      <c r="BGN258" s="417"/>
      <c r="BGO258" s="417"/>
      <c r="BGP258" s="417"/>
      <c r="BGQ258" s="417"/>
      <c r="BGR258" s="417"/>
      <c r="BGS258" s="417"/>
      <c r="BGT258" s="417"/>
      <c r="BGU258" s="417"/>
      <c r="BGV258" s="417"/>
      <c r="BGW258" s="417"/>
      <c r="BGX258" s="417"/>
      <c r="BGY258" s="417"/>
      <c r="BGZ258" s="417"/>
      <c r="BHA258" s="417"/>
      <c r="BHB258" s="417"/>
      <c r="BHC258" s="417"/>
      <c r="BHD258" s="417"/>
      <c r="BHE258" s="417"/>
      <c r="BHF258" s="417"/>
      <c r="BHG258" s="417"/>
      <c r="BHH258" s="417"/>
      <c r="BHI258" s="417"/>
      <c r="BHJ258" s="417"/>
      <c r="BHK258" s="417"/>
      <c r="BHL258" s="417"/>
      <c r="BHM258" s="417"/>
      <c r="BHN258" s="417"/>
      <c r="BHO258" s="417"/>
      <c r="BHP258" s="417"/>
      <c r="BHQ258" s="417"/>
      <c r="BHR258" s="417"/>
      <c r="BHS258" s="417"/>
      <c r="BHT258" s="417"/>
      <c r="BHU258" s="417"/>
      <c r="BHV258" s="417"/>
      <c r="BHW258" s="417"/>
      <c r="BHX258" s="417"/>
      <c r="BHY258" s="417"/>
      <c r="BHZ258" s="417"/>
      <c r="BIA258" s="417"/>
      <c r="BIB258" s="417"/>
      <c r="BIC258" s="417"/>
      <c r="BID258" s="417"/>
      <c r="BIE258" s="417"/>
      <c r="BIF258" s="417"/>
      <c r="BIG258" s="417"/>
      <c r="BIH258" s="417"/>
      <c r="BII258" s="417"/>
      <c r="BIJ258" s="417"/>
      <c r="BIK258" s="417"/>
      <c r="BIL258" s="417"/>
      <c r="BIM258" s="417"/>
      <c r="BIN258" s="417"/>
      <c r="BIO258" s="417"/>
      <c r="BIP258" s="417"/>
      <c r="BIQ258" s="417"/>
      <c r="BIR258" s="417"/>
      <c r="BIS258" s="417"/>
      <c r="BIT258" s="417"/>
      <c r="BIU258" s="417"/>
      <c r="BIV258" s="417"/>
      <c r="BIW258" s="417"/>
      <c r="BIX258" s="417"/>
      <c r="BIY258" s="417"/>
      <c r="BIZ258" s="417"/>
      <c r="BJA258" s="417"/>
      <c r="BJB258" s="417"/>
      <c r="BJC258" s="417"/>
      <c r="BJD258" s="417"/>
      <c r="BJE258" s="417"/>
      <c r="BJF258" s="417"/>
      <c r="BJG258" s="417"/>
      <c r="BJH258" s="417"/>
      <c r="BJI258" s="417"/>
      <c r="BJJ258" s="417"/>
      <c r="BJK258" s="417"/>
      <c r="BJL258" s="417"/>
      <c r="BJM258" s="417"/>
      <c r="BJN258" s="417"/>
      <c r="BJO258" s="417"/>
      <c r="BJP258" s="417"/>
      <c r="BJQ258" s="417"/>
      <c r="BJR258" s="417"/>
      <c r="BJS258" s="417"/>
      <c r="BJT258" s="417"/>
      <c r="BJU258" s="417"/>
      <c r="BJV258" s="417"/>
      <c r="BJW258" s="417"/>
      <c r="BJX258" s="417"/>
      <c r="BJY258" s="417"/>
      <c r="BJZ258" s="417"/>
      <c r="BKA258" s="417"/>
      <c r="BKB258" s="417"/>
      <c r="BKC258" s="417"/>
      <c r="BKD258" s="417"/>
      <c r="BKE258" s="417"/>
      <c r="BKF258" s="417"/>
      <c r="BKG258" s="417"/>
      <c r="BKH258" s="417"/>
      <c r="BKI258" s="417"/>
      <c r="BKJ258" s="417"/>
      <c r="BKK258" s="417"/>
      <c r="BKL258" s="417"/>
      <c r="BKM258" s="417"/>
      <c r="BKN258" s="417"/>
      <c r="BKO258" s="417"/>
      <c r="BKP258" s="417"/>
      <c r="BKQ258" s="417"/>
      <c r="BKR258" s="417"/>
      <c r="BKS258" s="417"/>
      <c r="BKT258" s="417"/>
      <c r="BKU258" s="417"/>
      <c r="BKV258" s="417"/>
      <c r="BKW258" s="417"/>
      <c r="BKX258" s="417"/>
      <c r="BKY258" s="417"/>
      <c r="BKZ258" s="417"/>
      <c r="BLA258" s="417"/>
      <c r="BLB258" s="417"/>
      <c r="BLC258" s="417"/>
      <c r="BLD258" s="417"/>
      <c r="BLE258" s="417"/>
      <c r="BLF258" s="417"/>
      <c r="BLG258" s="417"/>
      <c r="BLH258" s="417"/>
      <c r="BLI258" s="417"/>
      <c r="BLJ258" s="417"/>
      <c r="BLK258" s="417"/>
      <c r="BLL258" s="417"/>
      <c r="BLM258" s="417"/>
      <c r="BLN258" s="417"/>
      <c r="BLO258" s="417"/>
      <c r="BLP258" s="417"/>
      <c r="BLQ258" s="417"/>
      <c r="BLR258" s="417"/>
      <c r="BLS258" s="417"/>
      <c r="BLT258" s="417"/>
      <c r="BLU258" s="417"/>
      <c r="BLV258" s="417"/>
      <c r="BLW258" s="417"/>
      <c r="BLX258" s="417"/>
      <c r="BLY258" s="417"/>
      <c r="BLZ258" s="417"/>
      <c r="BMA258" s="417"/>
      <c r="BMB258" s="417"/>
      <c r="BMC258" s="417"/>
      <c r="BMD258" s="417"/>
      <c r="BME258" s="417"/>
      <c r="BMF258" s="417"/>
      <c r="BMG258" s="417"/>
      <c r="BMH258" s="417"/>
      <c r="BMI258" s="417"/>
      <c r="BMJ258" s="417"/>
      <c r="BMK258" s="417"/>
      <c r="BML258" s="417"/>
      <c r="BMM258" s="417"/>
      <c r="BMN258" s="417"/>
      <c r="BMO258" s="417"/>
      <c r="BMP258" s="417"/>
      <c r="BMQ258" s="417"/>
      <c r="BMR258" s="417"/>
      <c r="BMS258" s="417"/>
      <c r="BMT258" s="417"/>
      <c r="BMU258" s="417"/>
      <c r="BMV258" s="417"/>
      <c r="BMW258" s="417"/>
      <c r="BMX258" s="417"/>
      <c r="BMY258" s="417"/>
      <c r="BMZ258" s="417"/>
      <c r="BNA258" s="417"/>
      <c r="BNB258" s="417"/>
      <c r="BNC258" s="417"/>
      <c r="BND258" s="417"/>
      <c r="BNE258" s="417"/>
      <c r="BNF258" s="417"/>
      <c r="BNG258" s="417"/>
      <c r="BNH258" s="417"/>
      <c r="BNI258" s="417"/>
      <c r="BNJ258" s="417"/>
      <c r="BNK258" s="417"/>
      <c r="BNL258" s="417"/>
      <c r="BNM258" s="417"/>
      <c r="BNN258" s="417"/>
      <c r="BNO258" s="417"/>
      <c r="BNP258" s="417"/>
      <c r="BNQ258" s="417"/>
      <c r="BNR258" s="417"/>
      <c r="BNS258" s="417"/>
      <c r="BNT258" s="417"/>
      <c r="BNU258" s="417"/>
      <c r="BNV258" s="417"/>
      <c r="BNW258" s="417"/>
      <c r="BNX258" s="417"/>
      <c r="BNY258" s="417"/>
      <c r="BNZ258" s="417"/>
      <c r="BOA258" s="417"/>
      <c r="BOB258" s="417"/>
      <c r="BOC258" s="417"/>
      <c r="BOD258" s="417"/>
      <c r="BOE258" s="417"/>
      <c r="BOF258" s="417"/>
      <c r="BOG258" s="417"/>
      <c r="BOH258" s="417"/>
      <c r="BOI258" s="417"/>
      <c r="BOJ258" s="417"/>
      <c r="BOK258" s="417"/>
      <c r="BOL258" s="417"/>
      <c r="BOM258" s="417"/>
      <c r="BON258" s="417"/>
      <c r="BOO258" s="417"/>
      <c r="BOP258" s="417"/>
      <c r="BOQ258" s="417"/>
      <c r="BOR258" s="417"/>
      <c r="BOS258" s="417"/>
      <c r="BOT258" s="417"/>
      <c r="BOU258" s="417"/>
      <c r="BOV258" s="417"/>
      <c r="BOW258" s="417"/>
      <c r="BOX258" s="417"/>
      <c r="BOY258" s="417"/>
      <c r="BOZ258" s="417"/>
      <c r="BPA258" s="417"/>
      <c r="BPB258" s="417"/>
      <c r="BPC258" s="417"/>
      <c r="BPD258" s="417"/>
      <c r="BPE258" s="417"/>
      <c r="BPF258" s="417"/>
      <c r="BPG258" s="417"/>
      <c r="BPH258" s="417"/>
      <c r="BPI258" s="417"/>
      <c r="BPJ258" s="417"/>
      <c r="BPK258" s="417"/>
      <c r="BPL258" s="417"/>
      <c r="BPM258" s="417"/>
      <c r="BPN258" s="417"/>
      <c r="BPO258" s="417"/>
      <c r="BPP258" s="417"/>
      <c r="BPQ258" s="417"/>
      <c r="BPR258" s="417"/>
      <c r="BPS258" s="417"/>
      <c r="BPT258" s="417"/>
      <c r="BPU258" s="417"/>
      <c r="BPV258" s="417"/>
      <c r="BPW258" s="417"/>
      <c r="BPX258" s="417"/>
      <c r="BPY258" s="417"/>
      <c r="BPZ258" s="417"/>
      <c r="BQA258" s="417"/>
      <c r="BQB258" s="417"/>
      <c r="BQC258" s="417"/>
      <c r="BQD258" s="417"/>
      <c r="BQE258" s="417"/>
      <c r="BQF258" s="417"/>
      <c r="BQG258" s="417"/>
      <c r="BQH258" s="417"/>
      <c r="BQI258" s="417"/>
      <c r="BQJ258" s="417"/>
      <c r="BQK258" s="417"/>
      <c r="BQL258" s="417"/>
      <c r="BQM258" s="417"/>
      <c r="BQN258" s="417"/>
      <c r="BQO258" s="417"/>
      <c r="BQP258" s="417"/>
      <c r="BQQ258" s="417"/>
      <c r="BQR258" s="417"/>
      <c r="BQS258" s="417"/>
      <c r="BQT258" s="417"/>
      <c r="BQU258" s="417"/>
      <c r="BQV258" s="417"/>
      <c r="BQW258" s="417"/>
      <c r="BQX258" s="417"/>
      <c r="BQY258" s="417"/>
      <c r="BQZ258" s="417"/>
      <c r="BRA258" s="417"/>
      <c r="BRB258" s="417"/>
      <c r="BRC258" s="417"/>
      <c r="BRD258" s="417"/>
      <c r="BRE258" s="417"/>
      <c r="BRF258" s="417"/>
      <c r="BRG258" s="417"/>
      <c r="BRH258" s="417"/>
      <c r="BRI258" s="417"/>
      <c r="BRJ258" s="417"/>
      <c r="BRK258" s="417"/>
      <c r="BRL258" s="417"/>
      <c r="BRM258" s="417"/>
      <c r="BRN258" s="417"/>
      <c r="BRO258" s="417"/>
      <c r="BRP258" s="417"/>
      <c r="BRQ258" s="417"/>
      <c r="BRR258" s="417"/>
      <c r="BRS258" s="417"/>
      <c r="BRT258" s="417"/>
      <c r="BRU258" s="417"/>
      <c r="BRV258" s="417"/>
      <c r="BRW258" s="417"/>
      <c r="BRX258" s="417"/>
      <c r="BRY258" s="417"/>
      <c r="BRZ258" s="417"/>
      <c r="BSA258" s="417"/>
      <c r="BSB258" s="417"/>
      <c r="BSC258" s="417"/>
      <c r="BSD258" s="417"/>
      <c r="BSE258" s="417"/>
      <c r="BSF258" s="417"/>
      <c r="BSG258" s="417"/>
      <c r="BSH258" s="417"/>
      <c r="BSI258" s="417"/>
      <c r="BSJ258" s="417"/>
      <c r="BSK258" s="417"/>
      <c r="BSL258" s="417"/>
      <c r="BSM258" s="417"/>
      <c r="BSN258" s="417"/>
      <c r="BSO258" s="417"/>
      <c r="BSP258" s="417"/>
      <c r="BSQ258" s="417"/>
      <c r="BSR258" s="417"/>
      <c r="BSS258" s="417"/>
      <c r="BST258" s="417"/>
      <c r="BSU258" s="417"/>
      <c r="BSV258" s="417"/>
      <c r="BSW258" s="417"/>
      <c r="BSX258" s="417"/>
      <c r="BSY258" s="417"/>
      <c r="BSZ258" s="417"/>
      <c r="BTA258" s="417"/>
      <c r="BTB258" s="417"/>
      <c r="BTC258" s="417"/>
      <c r="BTD258" s="417"/>
      <c r="BTE258" s="417"/>
      <c r="BTF258" s="417"/>
      <c r="BTG258" s="417"/>
      <c r="BTH258" s="417"/>
      <c r="BTI258" s="417"/>
      <c r="BTJ258" s="417"/>
      <c r="BTK258" s="417"/>
      <c r="BTL258" s="417"/>
      <c r="BTM258" s="417"/>
      <c r="BTN258" s="417"/>
      <c r="BTO258" s="417"/>
      <c r="BTP258" s="417"/>
      <c r="BTQ258" s="417"/>
      <c r="BTR258" s="417"/>
      <c r="BTS258" s="417"/>
      <c r="BTT258" s="417"/>
      <c r="BTU258" s="417"/>
      <c r="BTV258" s="417"/>
      <c r="BTW258" s="417"/>
      <c r="BTX258" s="417"/>
      <c r="BTY258" s="417"/>
      <c r="BTZ258" s="417"/>
      <c r="BUA258" s="417"/>
      <c r="BUB258" s="417"/>
      <c r="BUC258" s="417"/>
      <c r="BUD258" s="417"/>
      <c r="BUE258" s="417"/>
      <c r="BUF258" s="417"/>
      <c r="BUG258" s="417"/>
      <c r="BUH258" s="417"/>
      <c r="BUI258" s="417"/>
      <c r="BUJ258" s="417"/>
      <c r="BUK258" s="417"/>
      <c r="BUL258" s="417"/>
      <c r="BUM258" s="417"/>
      <c r="BUN258" s="417"/>
      <c r="BUO258" s="417"/>
      <c r="BUP258" s="417"/>
      <c r="BUQ258" s="417"/>
      <c r="BUR258" s="417"/>
      <c r="BUS258" s="417"/>
      <c r="BUT258" s="417"/>
      <c r="BUU258" s="417"/>
      <c r="BUV258" s="417"/>
      <c r="BUW258" s="417"/>
      <c r="BUX258" s="417"/>
      <c r="BUY258" s="417"/>
      <c r="BUZ258" s="417"/>
      <c r="BVA258" s="417"/>
      <c r="BVB258" s="417"/>
      <c r="BVC258" s="417"/>
      <c r="BVD258" s="417"/>
      <c r="BVE258" s="417"/>
      <c r="BVF258" s="417"/>
      <c r="BVG258" s="417"/>
      <c r="BVH258" s="417"/>
      <c r="BVI258" s="417"/>
      <c r="BVJ258" s="417"/>
      <c r="BVK258" s="417"/>
      <c r="BVL258" s="417"/>
      <c r="BVM258" s="417"/>
      <c r="BVN258" s="417"/>
      <c r="BVO258" s="417"/>
      <c r="BVP258" s="417"/>
      <c r="BVQ258" s="417"/>
      <c r="BVR258" s="417"/>
      <c r="BVS258" s="417"/>
      <c r="BVT258" s="417"/>
      <c r="BVU258" s="417"/>
      <c r="BVV258" s="417"/>
      <c r="BVW258" s="417"/>
      <c r="BVX258" s="417"/>
      <c r="BVY258" s="417"/>
      <c r="BVZ258" s="417"/>
      <c r="BWA258" s="417"/>
      <c r="BWB258" s="417"/>
      <c r="BWC258" s="417"/>
      <c r="BWD258" s="417"/>
      <c r="BWE258" s="417"/>
      <c r="BWF258" s="417"/>
      <c r="BWG258" s="417"/>
      <c r="BWH258" s="417"/>
      <c r="BWI258" s="417"/>
      <c r="BWJ258" s="417"/>
      <c r="BWK258" s="417"/>
      <c r="BWL258" s="417"/>
      <c r="BWM258" s="417"/>
      <c r="BWN258" s="417"/>
      <c r="BWO258" s="417"/>
      <c r="BWP258" s="417"/>
      <c r="BWQ258" s="417"/>
      <c r="BWR258" s="417"/>
      <c r="BWS258" s="417"/>
      <c r="BWT258" s="417"/>
      <c r="BWU258" s="417"/>
      <c r="BWV258" s="417"/>
      <c r="BWW258" s="417"/>
      <c r="BWX258" s="417"/>
      <c r="BWY258" s="417"/>
      <c r="BWZ258" s="417"/>
      <c r="BXA258" s="417"/>
      <c r="BXB258" s="417"/>
      <c r="BXC258" s="417"/>
      <c r="BXD258" s="417"/>
      <c r="BXE258" s="417"/>
      <c r="BXF258" s="417"/>
      <c r="BXG258" s="417"/>
      <c r="BXH258" s="417"/>
      <c r="BXI258" s="417"/>
      <c r="BXJ258" s="417"/>
      <c r="BXK258" s="417"/>
      <c r="BXL258" s="417"/>
      <c r="BXM258" s="417"/>
      <c r="BXN258" s="417"/>
      <c r="BXO258" s="417"/>
      <c r="BXP258" s="417"/>
      <c r="BXQ258" s="417"/>
      <c r="BXR258" s="417"/>
      <c r="BXS258" s="417"/>
      <c r="BXT258" s="417"/>
      <c r="BXU258" s="417"/>
      <c r="BXV258" s="417"/>
      <c r="BXW258" s="417"/>
      <c r="BXX258" s="417"/>
      <c r="BXY258" s="417"/>
      <c r="BXZ258" s="417"/>
      <c r="BYA258" s="417"/>
      <c r="BYB258" s="417"/>
      <c r="BYC258" s="417"/>
      <c r="BYD258" s="417"/>
      <c r="BYE258" s="417"/>
      <c r="BYF258" s="417"/>
      <c r="BYG258" s="417"/>
      <c r="BYH258" s="417"/>
      <c r="BYI258" s="417"/>
      <c r="BYJ258" s="417"/>
      <c r="BYK258" s="417"/>
      <c r="BYL258" s="417"/>
      <c r="BYM258" s="417"/>
      <c r="BYN258" s="417"/>
      <c r="BYO258" s="417"/>
      <c r="BYP258" s="417"/>
      <c r="BYQ258" s="417"/>
      <c r="BYR258" s="417"/>
      <c r="BYS258" s="417"/>
      <c r="BYT258" s="417"/>
      <c r="BYU258" s="417"/>
      <c r="BYV258" s="417"/>
      <c r="BYW258" s="417"/>
      <c r="BYX258" s="417"/>
      <c r="BYY258" s="417"/>
      <c r="BYZ258" s="417"/>
      <c r="BZA258" s="417"/>
      <c r="BZB258" s="417"/>
      <c r="BZC258" s="417"/>
      <c r="BZD258" s="417"/>
      <c r="BZE258" s="417"/>
      <c r="BZF258" s="417"/>
      <c r="BZG258" s="417"/>
      <c r="BZH258" s="417"/>
      <c r="BZI258" s="417"/>
      <c r="BZJ258" s="417"/>
      <c r="BZK258" s="417"/>
      <c r="BZL258" s="417"/>
      <c r="BZM258" s="417"/>
      <c r="BZN258" s="417"/>
      <c r="BZO258" s="417"/>
      <c r="BZP258" s="417"/>
      <c r="BZQ258" s="417"/>
      <c r="BZR258" s="417"/>
      <c r="BZS258" s="417"/>
      <c r="BZT258" s="417"/>
      <c r="BZU258" s="417"/>
      <c r="BZV258" s="417"/>
      <c r="BZW258" s="417"/>
      <c r="BZX258" s="417"/>
      <c r="BZY258" s="417"/>
      <c r="BZZ258" s="417"/>
      <c r="CAA258" s="417"/>
      <c r="CAB258" s="417"/>
      <c r="CAC258" s="417"/>
      <c r="CAD258" s="417"/>
      <c r="CAE258" s="417"/>
      <c r="CAF258" s="417"/>
      <c r="CAG258" s="417"/>
      <c r="CAH258" s="417"/>
      <c r="CAI258" s="417"/>
      <c r="CAJ258" s="417"/>
      <c r="CAK258" s="417"/>
      <c r="CAL258" s="417"/>
      <c r="CAM258" s="417"/>
      <c r="CAN258" s="417"/>
      <c r="CAO258" s="417"/>
      <c r="CAP258" s="417"/>
      <c r="CAQ258" s="417"/>
      <c r="CAR258" s="417"/>
      <c r="CAS258" s="417"/>
      <c r="CAT258" s="417"/>
      <c r="CAU258" s="417"/>
      <c r="CAV258" s="417"/>
      <c r="CAW258" s="417"/>
      <c r="CAX258" s="417"/>
      <c r="CAY258" s="417"/>
      <c r="CAZ258" s="417"/>
      <c r="CBA258" s="417"/>
      <c r="CBB258" s="417"/>
      <c r="CBC258" s="417"/>
      <c r="CBD258" s="417"/>
      <c r="CBE258" s="417"/>
      <c r="CBF258" s="417"/>
      <c r="CBG258" s="417"/>
      <c r="CBH258" s="417"/>
      <c r="CBI258" s="417"/>
      <c r="CBJ258" s="417"/>
      <c r="CBK258" s="417"/>
      <c r="CBL258" s="417"/>
      <c r="CBM258" s="417"/>
      <c r="CBN258" s="417"/>
      <c r="CBO258" s="417"/>
      <c r="CBP258" s="417"/>
      <c r="CBQ258" s="417"/>
      <c r="CBR258" s="417"/>
      <c r="CBS258" s="417"/>
      <c r="CBT258" s="417"/>
      <c r="CBU258" s="417"/>
      <c r="CBV258" s="417"/>
      <c r="CBW258" s="417"/>
      <c r="CBX258" s="417"/>
      <c r="CBY258" s="417"/>
      <c r="CBZ258" s="417"/>
      <c r="CCA258" s="417"/>
      <c r="CCB258" s="417"/>
      <c r="CCC258" s="417"/>
      <c r="CCD258" s="417"/>
      <c r="CCE258" s="417"/>
      <c r="CCF258" s="417"/>
      <c r="CCG258" s="417"/>
      <c r="CCH258" s="417"/>
      <c r="CCI258" s="417"/>
      <c r="CCJ258" s="417"/>
      <c r="CCK258" s="417"/>
      <c r="CCL258" s="417"/>
      <c r="CCM258" s="417"/>
      <c r="CCN258" s="417"/>
      <c r="CCO258" s="417"/>
      <c r="CCP258" s="417"/>
      <c r="CCQ258" s="417"/>
      <c r="CCR258" s="417"/>
      <c r="CCS258" s="417"/>
      <c r="CCT258" s="417"/>
      <c r="CCU258" s="417"/>
      <c r="CCV258" s="417"/>
      <c r="CCW258" s="417"/>
      <c r="CCX258" s="417"/>
      <c r="CCY258" s="417"/>
      <c r="CCZ258" s="417"/>
      <c r="CDA258" s="417"/>
      <c r="CDB258" s="417"/>
      <c r="CDC258" s="417"/>
      <c r="CDD258" s="417"/>
      <c r="CDE258" s="417"/>
      <c r="CDF258" s="417"/>
      <c r="CDG258" s="417"/>
      <c r="CDH258" s="417"/>
      <c r="CDI258" s="417"/>
      <c r="CDJ258" s="417"/>
      <c r="CDK258" s="417"/>
      <c r="CDL258" s="417"/>
      <c r="CDM258" s="417"/>
      <c r="CDN258" s="417"/>
      <c r="CDO258" s="417"/>
      <c r="CDP258" s="417"/>
      <c r="CDQ258" s="417"/>
      <c r="CDR258" s="417"/>
      <c r="CDS258" s="417"/>
      <c r="CDT258" s="417"/>
      <c r="CDU258" s="417"/>
      <c r="CDV258" s="417"/>
      <c r="CDW258" s="417"/>
      <c r="CDX258" s="417"/>
      <c r="CDY258" s="417"/>
      <c r="CDZ258" s="417"/>
      <c r="CEA258" s="417"/>
      <c r="CEB258" s="417"/>
      <c r="CEC258" s="417"/>
      <c r="CED258" s="417"/>
      <c r="CEE258" s="417"/>
      <c r="CEF258" s="417"/>
      <c r="CEG258" s="417"/>
      <c r="CEH258" s="417"/>
      <c r="CEI258" s="417"/>
      <c r="CEJ258" s="417"/>
      <c r="CEK258" s="417"/>
      <c r="CEL258" s="417"/>
      <c r="CEM258" s="417"/>
      <c r="CEN258" s="417"/>
      <c r="CEO258" s="417"/>
      <c r="CEP258" s="417"/>
      <c r="CEQ258" s="417"/>
      <c r="CER258" s="417"/>
      <c r="CES258" s="417"/>
      <c r="CET258" s="417"/>
      <c r="CEU258" s="417"/>
      <c r="CEV258" s="417"/>
      <c r="CEW258" s="417"/>
      <c r="CEX258" s="417"/>
      <c r="CEY258" s="417"/>
      <c r="CEZ258" s="417"/>
      <c r="CFA258" s="417"/>
      <c r="CFB258" s="417"/>
      <c r="CFC258" s="417"/>
      <c r="CFD258" s="417"/>
      <c r="CFE258" s="417"/>
      <c r="CFF258" s="417"/>
      <c r="CFG258" s="417"/>
      <c r="CFH258" s="417"/>
      <c r="CFI258" s="417"/>
      <c r="CFJ258" s="417"/>
      <c r="CFK258" s="417"/>
      <c r="CFL258" s="417"/>
      <c r="CFM258" s="417"/>
      <c r="CFN258" s="417"/>
      <c r="CFO258" s="417"/>
      <c r="CFP258" s="417"/>
      <c r="CFQ258" s="417"/>
      <c r="CFR258" s="417"/>
      <c r="CFS258" s="417"/>
      <c r="CFT258" s="417"/>
      <c r="CFU258" s="417"/>
      <c r="CFV258" s="417"/>
      <c r="CFW258" s="417"/>
      <c r="CFX258" s="417"/>
      <c r="CFY258" s="417"/>
      <c r="CFZ258" s="417"/>
      <c r="CGA258" s="417"/>
      <c r="CGB258" s="417"/>
      <c r="CGC258" s="417"/>
      <c r="CGD258" s="417"/>
      <c r="CGE258" s="417"/>
      <c r="CGF258" s="417"/>
      <c r="CGG258" s="417"/>
      <c r="CGH258" s="417"/>
      <c r="CGI258" s="417"/>
      <c r="CGJ258" s="417"/>
      <c r="CGK258" s="417"/>
      <c r="CGL258" s="417"/>
      <c r="CGM258" s="417"/>
      <c r="CGN258" s="417"/>
      <c r="CGO258" s="417"/>
      <c r="CGP258" s="417"/>
      <c r="CGQ258" s="417"/>
      <c r="CGR258" s="417"/>
      <c r="CGS258" s="417"/>
      <c r="CGT258" s="417"/>
      <c r="CGU258" s="417"/>
      <c r="CGV258" s="417"/>
      <c r="CGW258" s="417"/>
      <c r="CGX258" s="417"/>
      <c r="CGY258" s="417"/>
      <c r="CGZ258" s="417"/>
      <c r="CHA258" s="417"/>
      <c r="CHB258" s="417"/>
      <c r="CHC258" s="417"/>
      <c r="CHD258" s="417"/>
      <c r="CHE258" s="417"/>
      <c r="CHF258" s="417"/>
      <c r="CHG258" s="417"/>
      <c r="CHH258" s="417"/>
      <c r="CHI258" s="417"/>
      <c r="CHJ258" s="417"/>
      <c r="CHK258" s="417"/>
      <c r="CHL258" s="417"/>
      <c r="CHM258" s="417"/>
      <c r="CHN258" s="417"/>
      <c r="CHO258" s="417"/>
      <c r="CHP258" s="417"/>
      <c r="CHQ258" s="417"/>
      <c r="CHR258" s="417"/>
      <c r="CHS258" s="417"/>
      <c r="CHT258" s="417"/>
      <c r="CHU258" s="417"/>
      <c r="CHV258" s="417"/>
      <c r="CHW258" s="417"/>
      <c r="CHX258" s="417"/>
      <c r="CHY258" s="417"/>
      <c r="CHZ258" s="417"/>
      <c r="CIA258" s="417"/>
      <c r="CIB258" s="417"/>
      <c r="CIC258" s="417"/>
      <c r="CID258" s="417"/>
      <c r="CIE258" s="417"/>
      <c r="CIF258" s="417"/>
      <c r="CIG258" s="417"/>
      <c r="CIH258" s="417"/>
      <c r="CII258" s="417"/>
      <c r="CIJ258" s="417"/>
      <c r="CIK258" s="417"/>
      <c r="CIL258" s="417"/>
      <c r="CIM258" s="417"/>
      <c r="CIN258" s="417"/>
      <c r="CIO258" s="417"/>
      <c r="CIP258" s="417"/>
      <c r="CIQ258" s="417"/>
      <c r="CIR258" s="417"/>
      <c r="CIS258" s="417"/>
      <c r="CIT258" s="417"/>
      <c r="CIU258" s="417"/>
      <c r="CIV258" s="417"/>
      <c r="CIW258" s="417"/>
      <c r="CIX258" s="417"/>
      <c r="CIY258" s="417"/>
      <c r="CIZ258" s="417"/>
      <c r="CJA258" s="417"/>
      <c r="CJB258" s="417"/>
      <c r="CJC258" s="417"/>
      <c r="CJD258" s="417"/>
      <c r="CJE258" s="417"/>
      <c r="CJF258" s="417"/>
      <c r="CJG258" s="417"/>
      <c r="CJH258" s="417"/>
      <c r="CJI258" s="417"/>
      <c r="CJJ258" s="417"/>
      <c r="CJK258" s="417"/>
      <c r="CJL258" s="417"/>
      <c r="CJM258" s="417"/>
      <c r="CJN258" s="417"/>
      <c r="CJO258" s="417"/>
      <c r="CJP258" s="417"/>
      <c r="CJQ258" s="417"/>
      <c r="CJR258" s="417"/>
      <c r="CJS258" s="417"/>
      <c r="CJT258" s="417"/>
      <c r="CJU258" s="417"/>
      <c r="CJV258" s="417"/>
      <c r="CJW258" s="417"/>
      <c r="CJX258" s="417"/>
      <c r="CJY258" s="417"/>
      <c r="CJZ258" s="417"/>
      <c r="CKA258" s="417"/>
      <c r="CKB258" s="417"/>
      <c r="CKC258" s="417"/>
      <c r="CKD258" s="417"/>
      <c r="CKE258" s="417"/>
      <c r="CKF258" s="417"/>
      <c r="CKG258" s="417"/>
      <c r="CKH258" s="417"/>
      <c r="CKI258" s="417"/>
      <c r="CKJ258" s="417"/>
      <c r="CKK258" s="417"/>
      <c r="CKL258" s="417"/>
      <c r="CKM258" s="417"/>
      <c r="CKN258" s="417"/>
      <c r="CKO258" s="417"/>
      <c r="CKP258" s="417"/>
      <c r="CKQ258" s="417"/>
      <c r="CKR258" s="417"/>
      <c r="CKS258" s="417"/>
      <c r="CKT258" s="417"/>
      <c r="CKU258" s="417"/>
      <c r="CKV258" s="417"/>
      <c r="CKW258" s="417"/>
      <c r="CKX258" s="417"/>
      <c r="CKY258" s="417"/>
      <c r="CKZ258" s="417"/>
      <c r="CLA258" s="417"/>
      <c r="CLB258" s="417"/>
      <c r="CLC258" s="417"/>
      <c r="CLD258" s="417"/>
      <c r="CLE258" s="417"/>
      <c r="CLF258" s="417"/>
      <c r="CLG258" s="417"/>
      <c r="CLH258" s="417"/>
      <c r="CLI258" s="417"/>
      <c r="CLJ258" s="417"/>
      <c r="CLK258" s="417"/>
      <c r="CLL258" s="417"/>
      <c r="CLM258" s="417"/>
      <c r="CLN258" s="417"/>
      <c r="CLO258" s="417"/>
      <c r="CLP258" s="417"/>
      <c r="CLQ258" s="417"/>
      <c r="CLR258" s="417"/>
      <c r="CLS258" s="417"/>
      <c r="CLT258" s="417"/>
      <c r="CLU258" s="417"/>
      <c r="CLV258" s="417"/>
      <c r="CLW258" s="417"/>
      <c r="CLX258" s="417"/>
      <c r="CLY258" s="417"/>
      <c r="CLZ258" s="417"/>
      <c r="CMA258" s="417"/>
      <c r="CMB258" s="417"/>
      <c r="CMC258" s="417"/>
      <c r="CMD258" s="417"/>
      <c r="CME258" s="417"/>
      <c r="CMF258" s="417"/>
      <c r="CMG258" s="417"/>
      <c r="CMH258" s="417"/>
      <c r="CMI258" s="417"/>
      <c r="CMJ258" s="417"/>
      <c r="CMK258" s="417"/>
      <c r="CML258" s="417"/>
      <c r="CMM258" s="417"/>
      <c r="CMN258" s="417"/>
      <c r="CMO258" s="417"/>
      <c r="CMP258" s="417"/>
      <c r="CMQ258" s="417"/>
      <c r="CMR258" s="417"/>
      <c r="CMS258" s="417"/>
      <c r="CMT258" s="417"/>
      <c r="CMU258" s="417"/>
      <c r="CMV258" s="417"/>
      <c r="CMW258" s="417"/>
      <c r="CMX258" s="417"/>
      <c r="CMY258" s="417"/>
      <c r="CMZ258" s="417"/>
      <c r="CNA258" s="417"/>
      <c r="CNB258" s="417"/>
      <c r="CNC258" s="417"/>
      <c r="CND258" s="417"/>
      <c r="CNE258" s="417"/>
      <c r="CNF258" s="417"/>
      <c r="CNG258" s="417"/>
      <c r="CNH258" s="417"/>
      <c r="CNI258" s="417"/>
      <c r="CNJ258" s="417"/>
      <c r="CNK258" s="417"/>
      <c r="CNL258" s="417"/>
      <c r="CNM258" s="417"/>
      <c r="CNN258" s="417"/>
      <c r="CNO258" s="417"/>
      <c r="CNP258" s="417"/>
      <c r="CNQ258" s="417"/>
      <c r="CNR258" s="417"/>
      <c r="CNS258" s="417"/>
      <c r="CNT258" s="417"/>
      <c r="CNU258" s="417"/>
      <c r="CNV258" s="417"/>
      <c r="CNW258" s="417"/>
      <c r="CNX258" s="417"/>
      <c r="CNY258" s="417"/>
      <c r="CNZ258" s="417"/>
      <c r="COA258" s="417"/>
      <c r="COB258" s="417"/>
      <c r="COC258" s="417"/>
      <c r="COD258" s="417"/>
      <c r="COE258" s="417"/>
      <c r="COF258" s="417"/>
      <c r="COG258" s="417"/>
      <c r="COH258" s="417"/>
      <c r="COI258" s="417"/>
      <c r="COJ258" s="417"/>
      <c r="COK258" s="417"/>
      <c r="COL258" s="417"/>
      <c r="COM258" s="417"/>
      <c r="CON258" s="417"/>
      <c r="COO258" s="417"/>
      <c r="COP258" s="417"/>
      <c r="COQ258" s="417"/>
      <c r="COR258" s="417"/>
      <c r="COS258" s="417"/>
      <c r="COT258" s="417"/>
      <c r="COU258" s="417"/>
      <c r="COV258" s="417"/>
      <c r="COW258" s="417"/>
      <c r="COX258" s="417"/>
      <c r="COY258" s="417"/>
    </row>
    <row r="259" spans="1:2443" s="436" customFormat="1" x14ac:dyDescent="0.35">
      <c r="A259" s="307" t="s">
        <v>585</v>
      </c>
      <c r="B259" s="307" t="s">
        <v>108</v>
      </c>
      <c r="C259" s="307">
        <v>2004</v>
      </c>
      <c r="D259" s="307" t="s">
        <v>608</v>
      </c>
      <c r="E259" s="307">
        <v>17</v>
      </c>
      <c r="F259" s="331" t="s">
        <v>348</v>
      </c>
      <c r="G259" s="469">
        <f t="shared" si="9"/>
        <v>17</v>
      </c>
      <c r="H259" s="331" t="s">
        <v>352</v>
      </c>
      <c r="I259" s="416"/>
      <c r="J259" s="416"/>
      <c r="K259" s="416"/>
      <c r="L259" s="416"/>
      <c r="M259" s="416"/>
      <c r="N259" s="416"/>
      <c r="O259" s="416"/>
      <c r="P259" s="416"/>
      <c r="Q259" s="416"/>
      <c r="R259" s="363"/>
      <c r="S259" s="416"/>
      <c r="T259" s="416"/>
      <c r="U259" s="416"/>
      <c r="V259" s="416"/>
      <c r="W259" s="416"/>
      <c r="X259" s="416"/>
      <c r="Y259" s="416"/>
      <c r="Z259" s="416"/>
      <c r="AA259" s="416"/>
      <c r="AB259" s="416"/>
      <c r="AC259" s="416"/>
      <c r="AD259" s="416"/>
      <c r="AE259" s="416"/>
      <c r="AF259" s="416"/>
      <c r="AG259" s="416"/>
      <c r="AH259" s="416"/>
      <c r="AI259" s="416"/>
      <c r="AJ259" s="416"/>
      <c r="AK259" s="416"/>
      <c r="AL259" s="416"/>
      <c r="AM259" s="416"/>
      <c r="AN259" s="416"/>
      <c r="AO259" s="416"/>
      <c r="AP259" s="416"/>
      <c r="AQ259" s="416"/>
      <c r="AR259" s="416"/>
      <c r="AS259" s="416"/>
      <c r="AT259" s="416"/>
      <c r="AU259" s="416"/>
      <c r="AV259" s="416"/>
      <c r="AW259" s="416"/>
      <c r="AX259" s="416"/>
      <c r="AY259" s="416"/>
      <c r="AZ259" s="416"/>
      <c r="BA259" s="416"/>
      <c r="BB259" s="416"/>
      <c r="BC259" s="416"/>
      <c r="BD259" s="416"/>
      <c r="BE259" s="416"/>
      <c r="BF259" s="416"/>
      <c r="BG259" s="416"/>
      <c r="BH259" s="416"/>
      <c r="BI259" s="416"/>
      <c r="BJ259" s="416"/>
      <c r="BK259" s="416"/>
      <c r="BL259" s="416"/>
      <c r="BM259" s="416"/>
      <c r="BN259" s="416"/>
      <c r="BO259" s="416"/>
      <c r="BP259" s="416"/>
      <c r="BQ259" s="416"/>
      <c r="BR259" s="416"/>
      <c r="BS259" s="416"/>
      <c r="BT259" s="416"/>
      <c r="BU259" s="416"/>
      <c r="BV259" s="416"/>
      <c r="BW259" s="416"/>
      <c r="BX259" s="416"/>
      <c r="BY259" s="416"/>
      <c r="BZ259" s="416"/>
      <c r="CA259" s="416"/>
      <c r="CB259" s="416"/>
      <c r="CC259" s="416"/>
      <c r="CD259" s="416"/>
      <c r="CE259" s="416"/>
      <c r="CF259" s="416"/>
      <c r="CG259" s="416"/>
      <c r="CH259" s="416"/>
      <c r="CI259" s="416"/>
      <c r="CJ259" s="416"/>
      <c r="CK259" s="416"/>
      <c r="CL259" s="416"/>
      <c r="CM259" s="416"/>
      <c r="CN259" s="416"/>
      <c r="CO259" s="416"/>
      <c r="CP259" s="416"/>
      <c r="CQ259" s="416"/>
      <c r="CR259" s="416"/>
      <c r="CS259" s="416"/>
      <c r="CT259" s="416"/>
      <c r="CU259" s="416"/>
      <c r="CV259" s="416"/>
      <c r="CW259" s="416"/>
      <c r="CX259" s="416"/>
      <c r="CY259" s="416"/>
      <c r="CZ259" s="416"/>
      <c r="DA259" s="416"/>
      <c r="DB259" s="416"/>
      <c r="DC259" s="416"/>
      <c r="DD259" s="416"/>
      <c r="DE259" s="416"/>
      <c r="DF259" s="416"/>
      <c r="DG259" s="416"/>
      <c r="DH259" s="416"/>
      <c r="DI259" s="416"/>
      <c r="DJ259" s="416"/>
      <c r="DK259" s="416"/>
      <c r="DL259" s="416"/>
      <c r="DM259" s="416"/>
      <c r="DN259" s="416"/>
      <c r="DO259" s="416"/>
      <c r="DP259" s="416"/>
      <c r="DQ259" s="416"/>
      <c r="DR259" s="416"/>
      <c r="DS259" s="416"/>
      <c r="DT259" s="416"/>
      <c r="DU259" s="416"/>
      <c r="DV259" s="416"/>
      <c r="DW259" s="416"/>
      <c r="DX259" s="416"/>
      <c r="DY259" s="416"/>
      <c r="DZ259" s="416"/>
      <c r="EA259" s="416"/>
      <c r="EB259" s="416"/>
      <c r="EC259" s="416"/>
      <c r="ED259" s="416"/>
      <c r="EE259" s="416"/>
      <c r="EF259" s="416"/>
      <c r="EG259" s="416"/>
      <c r="EH259" s="416"/>
      <c r="EI259" s="416"/>
      <c r="EJ259" s="416"/>
      <c r="EK259" s="416"/>
      <c r="EL259" s="416"/>
      <c r="EM259" s="416"/>
      <c r="EN259" s="416"/>
      <c r="EO259" s="416"/>
      <c r="EP259" s="416"/>
      <c r="EQ259" s="416"/>
      <c r="ER259" s="416"/>
      <c r="ES259" s="416"/>
      <c r="ET259" s="416"/>
      <c r="EU259" s="416"/>
      <c r="EV259" s="416"/>
      <c r="EW259" s="416"/>
      <c r="EX259" s="416"/>
      <c r="EY259" s="416"/>
      <c r="EZ259" s="416"/>
      <c r="FA259" s="416"/>
      <c r="FB259" s="416"/>
      <c r="FC259" s="416"/>
      <c r="FD259" s="416"/>
      <c r="FE259" s="416"/>
      <c r="FF259" s="416"/>
      <c r="FG259" s="416"/>
      <c r="FH259" s="416"/>
      <c r="FI259" s="416"/>
      <c r="FJ259" s="416"/>
      <c r="FK259" s="416"/>
      <c r="FL259" s="416"/>
      <c r="FM259" s="416"/>
      <c r="FN259" s="416"/>
      <c r="FO259" s="416"/>
      <c r="FP259" s="416"/>
      <c r="FQ259" s="416"/>
      <c r="FR259" s="416"/>
      <c r="FS259" s="416"/>
      <c r="FT259" s="416"/>
      <c r="FU259" s="416"/>
      <c r="FV259" s="416"/>
      <c r="FW259" s="416"/>
      <c r="FX259" s="416"/>
      <c r="FY259" s="416"/>
      <c r="FZ259" s="416"/>
      <c r="GA259" s="416"/>
      <c r="GB259" s="416"/>
      <c r="GC259" s="416"/>
      <c r="GD259" s="416"/>
      <c r="GE259" s="416"/>
      <c r="GF259" s="416"/>
      <c r="GG259" s="416"/>
      <c r="GH259" s="416"/>
      <c r="GI259" s="416"/>
      <c r="GJ259" s="416"/>
      <c r="GK259" s="416"/>
      <c r="GL259" s="416"/>
      <c r="GM259" s="416"/>
      <c r="GN259" s="416"/>
      <c r="GO259" s="416"/>
      <c r="GP259" s="416"/>
      <c r="GQ259" s="416"/>
      <c r="GR259" s="416"/>
      <c r="GS259" s="416"/>
      <c r="GT259" s="416"/>
      <c r="GU259" s="416"/>
      <c r="GV259" s="416"/>
      <c r="GW259" s="416"/>
      <c r="GX259" s="416"/>
      <c r="GY259" s="416"/>
      <c r="GZ259" s="416"/>
      <c r="HA259" s="416"/>
      <c r="HB259" s="416"/>
      <c r="HC259" s="416"/>
      <c r="HD259" s="416"/>
      <c r="HE259" s="416"/>
      <c r="HF259" s="416"/>
      <c r="HG259" s="416"/>
      <c r="HH259" s="416"/>
      <c r="HI259" s="416"/>
      <c r="HJ259" s="416"/>
      <c r="HK259" s="416"/>
      <c r="HL259" s="416"/>
      <c r="HM259" s="416"/>
      <c r="HN259" s="416"/>
      <c r="HO259" s="416"/>
      <c r="HP259" s="416"/>
      <c r="HQ259" s="416"/>
      <c r="HR259" s="416"/>
      <c r="HS259" s="416"/>
      <c r="HT259" s="416"/>
      <c r="HU259" s="416"/>
      <c r="HV259" s="416"/>
      <c r="HW259" s="416"/>
      <c r="HX259" s="416"/>
      <c r="HY259" s="416"/>
      <c r="HZ259" s="416"/>
      <c r="IA259" s="416"/>
      <c r="IB259" s="416"/>
      <c r="IC259" s="416"/>
      <c r="ID259" s="416"/>
      <c r="IE259" s="416"/>
      <c r="IF259" s="416"/>
      <c r="IG259" s="416"/>
      <c r="IH259" s="416"/>
      <c r="II259" s="416"/>
      <c r="IJ259" s="416"/>
      <c r="IK259" s="416"/>
      <c r="IL259" s="416"/>
      <c r="IM259" s="416"/>
      <c r="IN259" s="416"/>
      <c r="IO259" s="416"/>
      <c r="IP259" s="416"/>
      <c r="IQ259" s="416"/>
      <c r="IR259" s="416"/>
      <c r="IS259" s="416"/>
      <c r="IT259" s="416"/>
      <c r="IU259" s="416"/>
      <c r="IV259" s="416"/>
      <c r="IW259" s="416"/>
      <c r="IX259" s="416"/>
      <c r="IY259" s="416"/>
      <c r="IZ259" s="416"/>
      <c r="JA259" s="416"/>
      <c r="JB259" s="416"/>
      <c r="JC259" s="416"/>
      <c r="JD259" s="416"/>
      <c r="JE259" s="416"/>
      <c r="JF259" s="416"/>
      <c r="JG259" s="416"/>
      <c r="JH259" s="416"/>
      <c r="JI259" s="416"/>
      <c r="JJ259" s="416"/>
      <c r="JK259" s="416"/>
      <c r="JL259" s="416"/>
      <c r="JM259" s="416"/>
      <c r="JN259" s="416"/>
      <c r="JO259" s="416"/>
      <c r="JP259" s="416"/>
      <c r="JQ259" s="416"/>
      <c r="JR259" s="416"/>
      <c r="JS259" s="416"/>
      <c r="JT259" s="416"/>
      <c r="JU259" s="416"/>
      <c r="JV259" s="416"/>
      <c r="JW259" s="416"/>
      <c r="JX259" s="416"/>
      <c r="JY259" s="416"/>
      <c r="JZ259" s="416"/>
      <c r="KA259" s="416"/>
      <c r="KB259" s="416"/>
      <c r="KC259" s="416"/>
      <c r="KD259" s="416"/>
      <c r="KE259" s="416"/>
      <c r="KF259" s="416"/>
      <c r="KG259" s="416"/>
      <c r="KH259" s="416"/>
      <c r="KI259" s="416"/>
      <c r="KJ259" s="416"/>
      <c r="KK259" s="416"/>
      <c r="KL259" s="416"/>
      <c r="KM259" s="416"/>
      <c r="KN259" s="416"/>
      <c r="KO259" s="416"/>
      <c r="KP259" s="416"/>
      <c r="KQ259" s="416"/>
      <c r="KR259" s="416"/>
      <c r="KS259" s="416"/>
      <c r="KT259" s="416"/>
      <c r="KU259" s="416"/>
      <c r="KV259" s="416"/>
      <c r="KW259" s="416"/>
      <c r="KX259" s="416"/>
      <c r="KY259" s="416"/>
      <c r="KZ259" s="416"/>
      <c r="LA259" s="416"/>
      <c r="LB259" s="416"/>
      <c r="LC259" s="416"/>
      <c r="LD259" s="416"/>
      <c r="LE259" s="416"/>
      <c r="LF259" s="416"/>
      <c r="LG259" s="416"/>
      <c r="LH259" s="416"/>
      <c r="LI259" s="416"/>
      <c r="LJ259" s="416"/>
      <c r="LK259" s="416"/>
      <c r="LL259" s="416"/>
      <c r="LM259" s="416"/>
      <c r="LN259" s="416"/>
      <c r="LO259" s="416"/>
      <c r="LP259" s="416"/>
      <c r="LQ259" s="416"/>
      <c r="LR259" s="416"/>
      <c r="LS259" s="416"/>
      <c r="LT259" s="416"/>
      <c r="LU259" s="416"/>
      <c r="LV259" s="416"/>
      <c r="LW259" s="416"/>
      <c r="LX259" s="416"/>
      <c r="LY259" s="416"/>
      <c r="LZ259" s="416"/>
      <c r="MA259" s="416"/>
      <c r="MB259" s="416"/>
      <c r="MC259" s="416"/>
      <c r="MD259" s="416"/>
      <c r="ME259" s="416"/>
      <c r="MF259" s="416"/>
      <c r="MG259" s="416"/>
      <c r="MH259" s="416"/>
      <c r="MI259" s="416"/>
      <c r="MJ259" s="416"/>
      <c r="MK259" s="416"/>
      <c r="ML259" s="416"/>
      <c r="MM259" s="416"/>
      <c r="MN259" s="416"/>
      <c r="MO259" s="416"/>
      <c r="MP259" s="416"/>
      <c r="MQ259" s="416"/>
      <c r="MR259" s="416"/>
      <c r="MS259" s="416"/>
      <c r="MT259" s="416"/>
      <c r="MU259" s="416"/>
      <c r="MV259" s="416"/>
      <c r="MW259" s="416"/>
      <c r="MX259" s="416"/>
      <c r="MY259" s="416"/>
      <c r="MZ259" s="416"/>
      <c r="NA259" s="416"/>
      <c r="NB259" s="416"/>
      <c r="NC259" s="416"/>
      <c r="ND259" s="416"/>
      <c r="NE259" s="416"/>
      <c r="NF259" s="416"/>
      <c r="NG259" s="416"/>
      <c r="NH259" s="416"/>
      <c r="NI259" s="416"/>
      <c r="NJ259" s="416"/>
      <c r="NK259" s="416"/>
      <c r="NL259" s="416"/>
      <c r="NM259" s="416"/>
      <c r="NN259" s="416"/>
      <c r="NO259" s="416"/>
      <c r="NP259" s="416"/>
      <c r="NQ259" s="416"/>
      <c r="NR259" s="416"/>
      <c r="NS259" s="416"/>
      <c r="NT259" s="416"/>
      <c r="NU259" s="416"/>
      <c r="NV259" s="416"/>
      <c r="NW259" s="416"/>
      <c r="NX259" s="416"/>
      <c r="NY259" s="416"/>
      <c r="NZ259" s="416"/>
      <c r="OA259" s="416"/>
      <c r="OB259" s="416"/>
      <c r="OC259" s="416"/>
      <c r="OD259" s="416"/>
      <c r="OE259" s="416"/>
      <c r="OF259" s="416"/>
      <c r="OG259" s="416"/>
      <c r="OH259" s="416"/>
      <c r="OI259" s="416"/>
      <c r="OJ259" s="416"/>
      <c r="OK259" s="416"/>
      <c r="OL259" s="416"/>
      <c r="OM259" s="416"/>
      <c r="ON259" s="416"/>
      <c r="OO259" s="416"/>
      <c r="OP259" s="416"/>
      <c r="OQ259" s="416"/>
      <c r="OR259" s="416"/>
      <c r="OS259" s="416"/>
      <c r="OT259" s="416"/>
      <c r="OU259" s="416"/>
      <c r="OV259" s="416"/>
      <c r="OW259" s="416"/>
      <c r="OX259" s="416"/>
      <c r="OY259" s="416"/>
      <c r="OZ259" s="416"/>
      <c r="PA259" s="416"/>
      <c r="PB259" s="416"/>
      <c r="PC259" s="416"/>
      <c r="PD259" s="416"/>
      <c r="PE259" s="416"/>
      <c r="PF259" s="416"/>
      <c r="PG259" s="416"/>
      <c r="PH259" s="416"/>
      <c r="PI259" s="416"/>
      <c r="PJ259" s="416"/>
      <c r="PK259" s="416"/>
      <c r="PL259" s="416"/>
      <c r="PM259" s="416"/>
      <c r="PN259" s="416"/>
      <c r="PO259" s="416"/>
      <c r="PP259" s="416"/>
      <c r="PQ259" s="416"/>
      <c r="PR259" s="416"/>
      <c r="PS259" s="416"/>
      <c r="PT259" s="416"/>
      <c r="PU259" s="416"/>
      <c r="PV259" s="416"/>
      <c r="PW259" s="416"/>
      <c r="PX259" s="416"/>
      <c r="PY259" s="416"/>
      <c r="PZ259" s="416"/>
      <c r="QA259" s="416"/>
      <c r="QB259" s="416"/>
      <c r="QC259" s="416"/>
      <c r="QD259" s="416"/>
      <c r="QE259" s="416"/>
      <c r="QF259" s="416"/>
      <c r="QG259" s="416"/>
      <c r="QH259" s="416"/>
      <c r="QI259" s="416"/>
      <c r="QJ259" s="416"/>
      <c r="QK259" s="416"/>
      <c r="QL259" s="416"/>
      <c r="QM259" s="416"/>
      <c r="QN259" s="416"/>
      <c r="QO259" s="416"/>
      <c r="QP259" s="416"/>
      <c r="QQ259" s="416"/>
      <c r="QR259" s="416"/>
      <c r="QS259" s="416"/>
      <c r="QT259" s="416"/>
      <c r="QU259" s="416"/>
      <c r="QV259" s="416"/>
      <c r="QW259" s="416"/>
      <c r="QX259" s="416"/>
      <c r="QY259" s="416"/>
      <c r="QZ259" s="416"/>
      <c r="RA259" s="416"/>
      <c r="RB259" s="416"/>
      <c r="RC259" s="416"/>
      <c r="RD259" s="416"/>
      <c r="RE259" s="416"/>
      <c r="RF259" s="416"/>
      <c r="RG259" s="416"/>
      <c r="RH259" s="416"/>
      <c r="RI259" s="416"/>
      <c r="RJ259" s="416"/>
      <c r="RK259" s="416"/>
      <c r="RL259" s="416"/>
      <c r="RM259" s="416"/>
      <c r="RN259" s="416"/>
      <c r="RO259" s="416"/>
      <c r="RP259" s="416"/>
      <c r="RQ259" s="416"/>
      <c r="RR259" s="416"/>
      <c r="RS259" s="416"/>
      <c r="RT259" s="416"/>
      <c r="RU259" s="416"/>
      <c r="RV259" s="416"/>
      <c r="RW259" s="416"/>
      <c r="RX259" s="416"/>
      <c r="RY259" s="416"/>
      <c r="RZ259" s="416"/>
      <c r="SA259" s="416"/>
      <c r="SB259" s="416"/>
      <c r="SC259" s="416"/>
      <c r="SD259" s="416"/>
      <c r="SE259" s="416"/>
      <c r="SF259" s="416"/>
      <c r="SG259" s="416"/>
      <c r="SH259" s="416"/>
      <c r="SI259" s="416"/>
      <c r="SJ259" s="416"/>
      <c r="SK259" s="416"/>
      <c r="SL259" s="416"/>
      <c r="SM259" s="416"/>
      <c r="SN259" s="416"/>
      <c r="SO259" s="416"/>
      <c r="SP259" s="416"/>
      <c r="SQ259" s="416"/>
      <c r="SR259" s="416"/>
      <c r="SS259" s="416"/>
      <c r="ST259" s="416"/>
      <c r="SU259" s="416"/>
      <c r="SV259" s="416"/>
      <c r="SW259" s="416"/>
      <c r="SX259" s="416"/>
      <c r="SY259" s="416"/>
      <c r="SZ259" s="416"/>
      <c r="TA259" s="416"/>
      <c r="TB259" s="416"/>
      <c r="TC259" s="416"/>
      <c r="TD259" s="416"/>
      <c r="TE259" s="416"/>
      <c r="TF259" s="416"/>
      <c r="TG259" s="416"/>
      <c r="TH259" s="416"/>
      <c r="TI259" s="416"/>
      <c r="TJ259" s="416"/>
      <c r="TK259" s="416"/>
      <c r="TL259" s="416"/>
      <c r="TM259" s="416"/>
      <c r="TN259" s="416"/>
      <c r="TO259" s="416"/>
      <c r="TP259" s="416"/>
      <c r="TQ259" s="416"/>
      <c r="TR259" s="416"/>
      <c r="TS259" s="416"/>
      <c r="TT259" s="416"/>
      <c r="TU259" s="416"/>
      <c r="TV259" s="416"/>
      <c r="TW259" s="416"/>
      <c r="TX259" s="416"/>
      <c r="TY259" s="416"/>
      <c r="TZ259" s="416"/>
      <c r="UA259" s="416"/>
      <c r="UB259" s="416"/>
      <c r="UC259" s="416"/>
      <c r="UD259" s="416"/>
      <c r="UE259" s="416"/>
      <c r="UF259" s="416"/>
      <c r="UG259" s="416"/>
      <c r="UH259" s="416"/>
      <c r="UI259" s="416"/>
      <c r="UJ259" s="416"/>
      <c r="UK259" s="416"/>
      <c r="UL259" s="416"/>
      <c r="UM259" s="416"/>
      <c r="UN259" s="416"/>
      <c r="UO259" s="416"/>
      <c r="UP259" s="416"/>
      <c r="UQ259" s="416"/>
      <c r="UR259" s="416"/>
      <c r="US259" s="416"/>
      <c r="UT259" s="416"/>
      <c r="UU259" s="416"/>
      <c r="UV259" s="416"/>
      <c r="UW259" s="416"/>
      <c r="UX259" s="416"/>
      <c r="UY259" s="416"/>
      <c r="UZ259" s="416"/>
      <c r="VA259" s="416"/>
      <c r="VB259" s="416"/>
      <c r="VC259" s="416"/>
      <c r="VD259" s="416"/>
      <c r="VE259" s="416"/>
      <c r="VF259" s="416"/>
      <c r="VG259" s="416"/>
      <c r="VH259" s="416"/>
      <c r="VI259" s="416"/>
      <c r="VJ259" s="416"/>
      <c r="VK259" s="416"/>
      <c r="VL259" s="416"/>
      <c r="VM259" s="416"/>
      <c r="VN259" s="416"/>
      <c r="VO259" s="416"/>
      <c r="VP259" s="416"/>
      <c r="VQ259" s="416"/>
      <c r="VR259" s="416"/>
      <c r="VS259" s="416"/>
      <c r="VT259" s="416"/>
      <c r="VU259" s="416"/>
      <c r="VV259" s="416"/>
      <c r="VW259" s="416"/>
      <c r="VX259" s="416"/>
      <c r="VY259" s="416"/>
      <c r="VZ259" s="416"/>
      <c r="WA259" s="416"/>
      <c r="WB259" s="416"/>
      <c r="WC259" s="416"/>
      <c r="WD259" s="416"/>
      <c r="WE259" s="416"/>
      <c r="WF259" s="416"/>
      <c r="WG259" s="416"/>
      <c r="WH259" s="416"/>
      <c r="WI259" s="416"/>
      <c r="WJ259" s="416"/>
      <c r="WK259" s="416"/>
      <c r="WL259" s="416"/>
      <c r="WM259" s="416"/>
      <c r="WN259" s="416"/>
      <c r="WO259" s="416"/>
      <c r="WP259" s="416"/>
      <c r="WQ259" s="416"/>
      <c r="WR259" s="416"/>
      <c r="WS259" s="416"/>
      <c r="WT259" s="416"/>
      <c r="WU259" s="416"/>
      <c r="WV259" s="416"/>
      <c r="WW259" s="416"/>
      <c r="WX259" s="416"/>
      <c r="WY259" s="416"/>
      <c r="WZ259" s="416"/>
      <c r="XA259" s="416"/>
      <c r="XB259" s="416"/>
      <c r="XC259" s="416"/>
      <c r="XD259" s="416"/>
      <c r="XE259" s="416"/>
      <c r="XF259" s="416"/>
      <c r="XG259" s="416"/>
      <c r="XH259" s="416"/>
      <c r="XI259" s="416"/>
      <c r="XJ259" s="416"/>
      <c r="XK259" s="416"/>
      <c r="XL259" s="416"/>
      <c r="XM259" s="416"/>
      <c r="XN259" s="416"/>
      <c r="XO259" s="416"/>
      <c r="XP259" s="416"/>
      <c r="XQ259" s="416"/>
      <c r="XR259" s="417"/>
      <c r="XS259" s="417"/>
      <c r="XT259" s="417"/>
      <c r="XU259" s="417"/>
      <c r="XV259" s="417"/>
      <c r="XW259" s="417"/>
      <c r="XX259" s="417"/>
      <c r="XY259" s="417"/>
      <c r="XZ259" s="417"/>
      <c r="YA259" s="417"/>
      <c r="YB259" s="417"/>
      <c r="YC259" s="417"/>
      <c r="YD259" s="417"/>
      <c r="YE259" s="417"/>
      <c r="YF259" s="417"/>
      <c r="YG259" s="417"/>
      <c r="YH259" s="417"/>
      <c r="YI259" s="417"/>
      <c r="YJ259" s="417"/>
      <c r="YK259" s="417"/>
      <c r="YL259" s="417"/>
      <c r="YM259" s="417"/>
      <c r="YN259" s="417"/>
      <c r="YO259" s="417"/>
      <c r="YP259" s="417"/>
      <c r="YQ259" s="417"/>
      <c r="YR259" s="417"/>
      <c r="YS259" s="417"/>
      <c r="YT259" s="417"/>
      <c r="YU259" s="417"/>
      <c r="YV259" s="417"/>
      <c r="YW259" s="417"/>
      <c r="YX259" s="417"/>
      <c r="YY259" s="417"/>
      <c r="YZ259" s="417"/>
      <c r="ZA259" s="417"/>
      <c r="ZB259" s="417"/>
      <c r="ZC259" s="417"/>
      <c r="ZD259" s="417"/>
      <c r="ZE259" s="417"/>
      <c r="ZF259" s="417"/>
      <c r="ZG259" s="417"/>
      <c r="ZH259" s="417"/>
      <c r="ZI259" s="417"/>
      <c r="ZJ259" s="417"/>
      <c r="ZK259" s="417"/>
      <c r="ZL259" s="417"/>
      <c r="ZM259" s="417"/>
      <c r="ZN259" s="417"/>
      <c r="ZO259" s="417"/>
      <c r="ZP259" s="417"/>
      <c r="ZQ259" s="417"/>
      <c r="ZR259" s="417"/>
      <c r="ZS259" s="417"/>
      <c r="ZT259" s="417"/>
      <c r="ZU259" s="417"/>
      <c r="ZV259" s="417"/>
      <c r="ZW259" s="417"/>
      <c r="ZX259" s="417"/>
      <c r="ZY259" s="417"/>
      <c r="ZZ259" s="417"/>
      <c r="AAA259" s="417"/>
      <c r="AAB259" s="417"/>
      <c r="AAC259" s="417"/>
      <c r="AAD259" s="417"/>
      <c r="AAE259" s="417"/>
      <c r="AAF259" s="417"/>
      <c r="AAG259" s="417"/>
      <c r="AAH259" s="417"/>
      <c r="AAI259" s="417"/>
      <c r="AAJ259" s="417"/>
      <c r="AAK259" s="417"/>
      <c r="AAL259" s="417"/>
      <c r="AAM259" s="417"/>
      <c r="AAN259" s="417"/>
      <c r="AAO259" s="417"/>
      <c r="AAP259" s="417"/>
      <c r="AAQ259" s="417"/>
      <c r="AAR259" s="417"/>
      <c r="AAS259" s="417"/>
      <c r="AAT259" s="417"/>
      <c r="AAU259" s="417"/>
      <c r="AAV259" s="417"/>
      <c r="AAW259" s="417"/>
      <c r="AAX259" s="417"/>
      <c r="AAY259" s="417"/>
      <c r="AAZ259" s="417"/>
      <c r="ABA259" s="417"/>
      <c r="ABB259" s="417"/>
      <c r="ABC259" s="417"/>
      <c r="ABD259" s="417"/>
      <c r="ABE259" s="417"/>
      <c r="ABF259" s="417"/>
      <c r="ABG259" s="417"/>
      <c r="ABH259" s="417"/>
      <c r="ABI259" s="417"/>
      <c r="ABJ259" s="417"/>
      <c r="ABK259" s="417"/>
      <c r="ABL259" s="417"/>
      <c r="ABM259" s="417"/>
      <c r="ABN259" s="417"/>
      <c r="ABO259" s="417"/>
      <c r="ABP259" s="417"/>
      <c r="ABQ259" s="417"/>
      <c r="ABR259" s="417"/>
      <c r="ABS259" s="417"/>
      <c r="ABT259" s="417"/>
      <c r="ABU259" s="417"/>
      <c r="ABV259" s="417"/>
      <c r="ABW259" s="417"/>
      <c r="ABX259" s="417"/>
      <c r="ABY259" s="417"/>
      <c r="ABZ259" s="417"/>
      <c r="ACA259" s="417"/>
      <c r="ACB259" s="417"/>
      <c r="ACC259" s="417"/>
      <c r="ACD259" s="417"/>
      <c r="ACE259" s="417"/>
      <c r="ACF259" s="417"/>
      <c r="ACG259" s="417"/>
      <c r="ACH259" s="417"/>
      <c r="ACI259" s="417"/>
      <c r="ACJ259" s="417"/>
      <c r="ACK259" s="417"/>
      <c r="ACL259" s="417"/>
      <c r="ACM259" s="417"/>
      <c r="ACN259" s="417"/>
      <c r="ACO259" s="417"/>
      <c r="ACP259" s="417"/>
      <c r="ACQ259" s="417"/>
      <c r="ACR259" s="417"/>
      <c r="ACS259" s="417"/>
      <c r="ACT259" s="417"/>
      <c r="ACU259" s="417"/>
      <c r="ACV259" s="417"/>
      <c r="ACW259" s="417"/>
      <c r="ACX259" s="417"/>
      <c r="ACY259" s="417"/>
      <c r="ACZ259" s="417"/>
      <c r="ADA259" s="417"/>
      <c r="ADB259" s="417"/>
      <c r="ADC259" s="417"/>
      <c r="ADD259" s="417"/>
      <c r="ADE259" s="417"/>
      <c r="ADF259" s="417"/>
      <c r="ADG259" s="417"/>
      <c r="ADH259" s="417"/>
      <c r="ADI259" s="417"/>
      <c r="ADJ259" s="417"/>
      <c r="ADK259" s="417"/>
      <c r="ADL259" s="417"/>
      <c r="ADM259" s="417"/>
      <c r="ADN259" s="417"/>
      <c r="ADO259" s="417"/>
      <c r="ADP259" s="417"/>
      <c r="ADQ259" s="417"/>
      <c r="ADR259" s="417"/>
      <c r="ADS259" s="417"/>
      <c r="ADT259" s="417"/>
      <c r="ADU259" s="417"/>
      <c r="ADV259" s="417"/>
      <c r="ADW259" s="417"/>
      <c r="ADX259" s="417"/>
      <c r="ADY259" s="417"/>
      <c r="ADZ259" s="417"/>
      <c r="AEA259" s="417"/>
      <c r="AEB259" s="417"/>
      <c r="AEC259" s="417"/>
      <c r="AED259" s="417"/>
      <c r="AEE259" s="417"/>
      <c r="AEF259" s="417"/>
      <c r="AEG259" s="417"/>
      <c r="AEH259" s="417"/>
      <c r="AEI259" s="417"/>
      <c r="AEJ259" s="417"/>
      <c r="AEK259" s="417"/>
      <c r="AEL259" s="417"/>
      <c r="AEM259" s="417"/>
      <c r="AEN259" s="417"/>
      <c r="AEO259" s="417"/>
      <c r="AEP259" s="417"/>
      <c r="AEQ259" s="417"/>
      <c r="AER259" s="417"/>
      <c r="AES259" s="417"/>
      <c r="AET259" s="417"/>
      <c r="AEU259" s="417"/>
      <c r="AEV259" s="417"/>
      <c r="AEW259" s="417"/>
      <c r="AEX259" s="417"/>
      <c r="AEY259" s="417"/>
      <c r="AEZ259" s="417"/>
      <c r="AFA259" s="417"/>
      <c r="AFB259" s="417"/>
      <c r="AFC259" s="417"/>
      <c r="AFD259" s="417"/>
      <c r="AFE259" s="417"/>
      <c r="AFF259" s="417"/>
      <c r="AFG259" s="417"/>
      <c r="AFH259" s="417"/>
      <c r="AFI259" s="417"/>
      <c r="AFJ259" s="417"/>
      <c r="AFK259" s="417"/>
      <c r="AFL259" s="417"/>
      <c r="AFM259" s="417"/>
      <c r="AFN259" s="417"/>
      <c r="AFO259" s="417"/>
      <c r="AFP259" s="417"/>
      <c r="AFQ259" s="417"/>
      <c r="AFR259" s="417"/>
      <c r="AFS259" s="417"/>
      <c r="AFT259" s="417"/>
      <c r="AFU259" s="417"/>
      <c r="AFV259" s="417"/>
      <c r="AFW259" s="417"/>
      <c r="AFX259" s="417"/>
      <c r="AFY259" s="417"/>
      <c r="AFZ259" s="417"/>
      <c r="AGA259" s="417"/>
      <c r="AGB259" s="417"/>
      <c r="AGC259" s="417"/>
      <c r="AGD259" s="417"/>
      <c r="AGE259" s="417"/>
      <c r="AGF259" s="417"/>
      <c r="AGG259" s="417"/>
      <c r="AGH259" s="417"/>
      <c r="AGI259" s="417"/>
      <c r="AGJ259" s="417"/>
      <c r="AGK259" s="417"/>
      <c r="AGL259" s="417"/>
      <c r="AGM259" s="417"/>
      <c r="AGN259" s="417"/>
      <c r="AGO259" s="417"/>
      <c r="AGP259" s="417"/>
      <c r="AGQ259" s="417"/>
      <c r="AGR259" s="417"/>
      <c r="AGS259" s="417"/>
      <c r="AGT259" s="417"/>
      <c r="AGU259" s="417"/>
      <c r="AGV259" s="417"/>
      <c r="AGW259" s="417"/>
      <c r="AGX259" s="417"/>
      <c r="AGY259" s="417"/>
      <c r="AGZ259" s="417"/>
      <c r="AHA259" s="417"/>
      <c r="AHB259" s="417"/>
      <c r="AHC259" s="417"/>
      <c r="AHD259" s="417"/>
      <c r="AHE259" s="417"/>
      <c r="AHF259" s="417"/>
      <c r="AHG259" s="417"/>
      <c r="AHH259" s="417"/>
      <c r="AHI259" s="417"/>
      <c r="AHJ259" s="417"/>
      <c r="AHK259" s="417"/>
      <c r="AHL259" s="417"/>
      <c r="AHM259" s="417"/>
      <c r="AHN259" s="417"/>
      <c r="AHO259" s="417"/>
      <c r="AHP259" s="417"/>
      <c r="AHQ259" s="417"/>
      <c r="AHR259" s="417"/>
      <c r="AHS259" s="417"/>
      <c r="AHT259" s="417"/>
      <c r="AHU259" s="417"/>
      <c r="AHV259" s="417"/>
      <c r="AHW259" s="417"/>
      <c r="AHX259" s="417"/>
      <c r="AHY259" s="417"/>
      <c r="AHZ259" s="417"/>
      <c r="AIA259" s="417"/>
      <c r="AIB259" s="417"/>
      <c r="AIC259" s="417"/>
      <c r="AID259" s="417"/>
      <c r="AIE259" s="417"/>
      <c r="AIF259" s="417"/>
      <c r="AIG259" s="417"/>
      <c r="AIH259" s="417"/>
      <c r="AII259" s="417"/>
      <c r="AIJ259" s="417"/>
      <c r="AIK259" s="417"/>
      <c r="AIL259" s="417"/>
      <c r="AIM259" s="417"/>
      <c r="AIN259" s="417"/>
      <c r="AIO259" s="417"/>
      <c r="AIP259" s="417"/>
      <c r="AIQ259" s="417"/>
      <c r="AIR259" s="417"/>
      <c r="AIS259" s="417"/>
      <c r="AIT259" s="417"/>
      <c r="AIU259" s="417"/>
      <c r="AIV259" s="417"/>
      <c r="AIW259" s="417"/>
      <c r="AIX259" s="417"/>
      <c r="AIY259" s="417"/>
      <c r="AIZ259" s="417"/>
      <c r="AJA259" s="417"/>
      <c r="AJB259" s="417"/>
      <c r="AJC259" s="417"/>
      <c r="AJD259" s="417"/>
      <c r="AJE259" s="417"/>
      <c r="AJF259" s="417"/>
      <c r="AJG259" s="417"/>
      <c r="AJH259" s="417"/>
      <c r="AJI259" s="417"/>
      <c r="AJJ259" s="417"/>
      <c r="AJK259" s="417"/>
      <c r="AJL259" s="417"/>
      <c r="AJM259" s="417"/>
      <c r="AJN259" s="417"/>
      <c r="AJO259" s="417"/>
      <c r="AJP259" s="417"/>
      <c r="AJQ259" s="417"/>
      <c r="AJR259" s="417"/>
      <c r="AJS259" s="417"/>
      <c r="AJT259" s="417"/>
      <c r="AJU259" s="417"/>
      <c r="AJV259" s="417"/>
      <c r="AJW259" s="417"/>
      <c r="AJX259" s="417"/>
      <c r="AJY259" s="417"/>
      <c r="AJZ259" s="417"/>
      <c r="AKA259" s="417"/>
      <c r="AKB259" s="417"/>
      <c r="AKC259" s="417"/>
      <c r="AKD259" s="417"/>
      <c r="AKE259" s="417"/>
      <c r="AKF259" s="417"/>
      <c r="AKG259" s="417"/>
      <c r="AKH259" s="417"/>
      <c r="AKI259" s="417"/>
      <c r="AKJ259" s="417"/>
      <c r="AKK259" s="417"/>
      <c r="AKL259" s="417"/>
      <c r="AKM259" s="417"/>
      <c r="AKN259" s="417"/>
      <c r="AKO259" s="417"/>
      <c r="AKP259" s="417"/>
      <c r="AKQ259" s="417"/>
      <c r="AKR259" s="417"/>
      <c r="AKS259" s="417"/>
      <c r="AKT259" s="417"/>
      <c r="AKU259" s="417"/>
      <c r="AKV259" s="417"/>
      <c r="AKW259" s="417"/>
      <c r="AKX259" s="417"/>
      <c r="AKY259" s="417"/>
      <c r="AKZ259" s="417"/>
      <c r="ALA259" s="417"/>
      <c r="ALB259" s="417"/>
      <c r="ALC259" s="417"/>
      <c r="ALD259" s="417"/>
      <c r="ALE259" s="417"/>
      <c r="ALF259" s="417"/>
      <c r="ALG259" s="417"/>
      <c r="ALH259" s="417"/>
      <c r="ALI259" s="417"/>
      <c r="ALJ259" s="417"/>
      <c r="ALK259" s="417"/>
      <c r="ALL259" s="417"/>
      <c r="ALM259" s="417"/>
      <c r="ALN259" s="417"/>
      <c r="ALO259" s="417"/>
      <c r="ALP259" s="417"/>
      <c r="ALQ259" s="417"/>
      <c r="ALR259" s="417"/>
      <c r="ALS259" s="417"/>
      <c r="ALT259" s="417"/>
      <c r="ALU259" s="417"/>
      <c r="ALV259" s="417"/>
      <c r="ALW259" s="417"/>
      <c r="ALX259" s="417"/>
      <c r="ALY259" s="417"/>
      <c r="ALZ259" s="417"/>
      <c r="AMA259" s="417"/>
      <c r="AMB259" s="417"/>
      <c r="AMC259" s="417"/>
      <c r="AMD259" s="417"/>
      <c r="AME259" s="417"/>
      <c r="AMF259" s="417"/>
      <c r="AMG259" s="417"/>
      <c r="AMH259" s="417"/>
      <c r="AMI259" s="417"/>
      <c r="AMJ259" s="417"/>
      <c r="AMK259" s="417"/>
      <c r="AML259" s="417"/>
      <c r="AMM259" s="417"/>
      <c r="AMN259" s="417"/>
      <c r="AMO259" s="417"/>
      <c r="AMP259" s="417"/>
      <c r="AMQ259" s="417"/>
      <c r="AMR259" s="417"/>
      <c r="AMS259" s="417"/>
      <c r="AMT259" s="417"/>
      <c r="AMU259" s="417"/>
      <c r="AMV259" s="417"/>
      <c r="AMW259" s="417"/>
      <c r="AMX259" s="417"/>
      <c r="AMY259" s="417"/>
      <c r="AMZ259" s="417"/>
      <c r="ANA259" s="417"/>
      <c r="ANB259" s="417"/>
      <c r="ANC259" s="417"/>
      <c r="AND259" s="417"/>
      <c r="ANE259" s="417"/>
      <c r="ANF259" s="417"/>
      <c r="ANG259" s="417"/>
      <c r="ANH259" s="417"/>
      <c r="ANI259" s="417"/>
      <c r="ANJ259" s="417"/>
      <c r="ANK259" s="417"/>
      <c r="ANL259" s="417"/>
      <c r="ANM259" s="417"/>
      <c r="ANN259" s="417"/>
      <c r="ANO259" s="417"/>
      <c r="ANP259" s="417"/>
      <c r="ANQ259" s="417"/>
      <c r="ANR259" s="417"/>
      <c r="ANS259" s="417"/>
      <c r="ANT259" s="417"/>
      <c r="ANU259" s="417"/>
      <c r="ANV259" s="417"/>
      <c r="ANW259" s="417"/>
      <c r="ANX259" s="417"/>
      <c r="ANY259" s="417"/>
      <c r="ANZ259" s="417"/>
      <c r="AOA259" s="417"/>
      <c r="AOB259" s="417"/>
      <c r="AOC259" s="417"/>
      <c r="AOD259" s="417"/>
      <c r="AOE259" s="417"/>
      <c r="AOF259" s="417"/>
      <c r="AOG259" s="417"/>
      <c r="AOH259" s="417"/>
      <c r="AOI259" s="417"/>
      <c r="AOJ259" s="417"/>
      <c r="AOK259" s="417"/>
      <c r="AOL259" s="417"/>
      <c r="AOM259" s="417"/>
      <c r="AON259" s="417"/>
      <c r="AOO259" s="417"/>
      <c r="AOP259" s="417"/>
      <c r="AOQ259" s="417"/>
      <c r="AOR259" s="417"/>
      <c r="AOS259" s="417"/>
      <c r="AOT259" s="417"/>
      <c r="AOU259" s="417"/>
      <c r="AOV259" s="417"/>
      <c r="AOW259" s="417"/>
      <c r="AOX259" s="417"/>
      <c r="AOY259" s="417"/>
      <c r="AOZ259" s="417"/>
      <c r="APA259" s="417"/>
      <c r="APB259" s="417"/>
      <c r="APC259" s="417"/>
      <c r="APD259" s="417"/>
      <c r="APE259" s="417"/>
      <c r="APF259" s="417"/>
      <c r="APG259" s="417"/>
      <c r="APH259" s="417"/>
      <c r="API259" s="417"/>
      <c r="APJ259" s="417"/>
      <c r="APK259" s="417"/>
      <c r="APL259" s="417"/>
      <c r="APM259" s="417"/>
      <c r="APN259" s="417"/>
      <c r="APO259" s="417"/>
      <c r="APP259" s="417"/>
      <c r="APQ259" s="417"/>
      <c r="APR259" s="417"/>
      <c r="APS259" s="417"/>
      <c r="APT259" s="417"/>
      <c r="APU259" s="417"/>
      <c r="APV259" s="417"/>
      <c r="APW259" s="417"/>
      <c r="APX259" s="417"/>
      <c r="APY259" s="417"/>
      <c r="APZ259" s="417"/>
      <c r="AQA259" s="417"/>
      <c r="AQB259" s="417"/>
      <c r="AQC259" s="417"/>
      <c r="AQD259" s="417"/>
      <c r="AQE259" s="417"/>
      <c r="AQF259" s="417"/>
      <c r="AQG259" s="417"/>
      <c r="AQH259" s="417"/>
      <c r="AQI259" s="417"/>
      <c r="AQJ259" s="417"/>
      <c r="AQK259" s="417"/>
      <c r="AQL259" s="417"/>
      <c r="AQM259" s="417"/>
      <c r="AQN259" s="417"/>
      <c r="AQO259" s="417"/>
      <c r="AQP259" s="417"/>
      <c r="AQQ259" s="417"/>
      <c r="AQR259" s="417"/>
      <c r="AQS259" s="417"/>
      <c r="AQT259" s="417"/>
      <c r="AQU259" s="417"/>
      <c r="AQV259" s="417"/>
      <c r="AQW259" s="417"/>
      <c r="AQX259" s="417"/>
      <c r="AQY259" s="417"/>
      <c r="AQZ259" s="417"/>
      <c r="ARA259" s="417"/>
      <c r="ARB259" s="417"/>
      <c r="ARC259" s="417"/>
      <c r="ARD259" s="417"/>
      <c r="ARE259" s="417"/>
      <c r="ARF259" s="417"/>
      <c r="ARG259" s="417"/>
      <c r="ARH259" s="417"/>
      <c r="ARI259" s="417"/>
      <c r="ARJ259" s="417"/>
      <c r="ARK259" s="417"/>
      <c r="ARL259" s="417"/>
      <c r="ARM259" s="417"/>
      <c r="ARN259" s="417"/>
      <c r="ARO259" s="417"/>
      <c r="ARP259" s="417"/>
      <c r="ARQ259" s="417"/>
      <c r="ARR259" s="417"/>
      <c r="ARS259" s="417"/>
      <c r="ART259" s="417"/>
      <c r="ARU259" s="417"/>
      <c r="ARV259" s="417"/>
      <c r="ARW259" s="417"/>
      <c r="ARX259" s="417"/>
      <c r="ARY259" s="417"/>
      <c r="ARZ259" s="417"/>
      <c r="ASA259" s="417"/>
      <c r="ASB259" s="417"/>
      <c r="ASC259" s="417"/>
      <c r="ASD259" s="417"/>
      <c r="ASE259" s="417"/>
      <c r="ASF259" s="417"/>
      <c r="ASG259" s="417"/>
      <c r="ASH259" s="417"/>
      <c r="ASI259" s="417"/>
      <c r="ASJ259" s="417"/>
      <c r="ASK259" s="417"/>
      <c r="ASL259" s="417"/>
      <c r="ASM259" s="417"/>
      <c r="ASN259" s="417"/>
      <c r="ASO259" s="417"/>
      <c r="ASP259" s="417"/>
      <c r="ASQ259" s="417"/>
      <c r="ASR259" s="417"/>
      <c r="ASS259" s="417"/>
      <c r="AST259" s="417"/>
      <c r="ASU259" s="417"/>
      <c r="ASV259" s="417"/>
      <c r="ASW259" s="417"/>
      <c r="ASX259" s="417"/>
      <c r="ASY259" s="417"/>
      <c r="ASZ259" s="417"/>
      <c r="ATA259" s="417"/>
      <c r="ATB259" s="417"/>
      <c r="ATC259" s="417"/>
      <c r="ATD259" s="417"/>
      <c r="ATE259" s="417"/>
      <c r="ATF259" s="417"/>
      <c r="ATG259" s="417"/>
      <c r="ATH259" s="417"/>
      <c r="ATI259" s="417"/>
      <c r="ATJ259" s="417"/>
      <c r="ATK259" s="417"/>
      <c r="ATL259" s="417"/>
      <c r="ATM259" s="417"/>
      <c r="ATN259" s="417"/>
      <c r="ATO259" s="417"/>
      <c r="ATP259" s="417"/>
      <c r="ATQ259" s="417"/>
      <c r="ATR259" s="417"/>
      <c r="ATS259" s="417"/>
      <c r="ATT259" s="417"/>
      <c r="ATU259" s="417"/>
      <c r="ATV259" s="417"/>
      <c r="ATW259" s="417"/>
      <c r="ATX259" s="417"/>
      <c r="ATY259" s="417"/>
      <c r="ATZ259" s="417"/>
      <c r="AUA259" s="417"/>
      <c r="AUB259" s="417"/>
      <c r="AUC259" s="417"/>
      <c r="AUD259" s="417"/>
      <c r="AUE259" s="417"/>
      <c r="AUF259" s="417"/>
      <c r="AUG259" s="417"/>
      <c r="AUH259" s="417"/>
      <c r="AUI259" s="417"/>
      <c r="AUJ259" s="417"/>
      <c r="AUK259" s="417"/>
      <c r="AUL259" s="417"/>
      <c r="AUM259" s="417"/>
      <c r="AUN259" s="417"/>
      <c r="AUO259" s="417"/>
      <c r="AUP259" s="417"/>
      <c r="AUQ259" s="417"/>
      <c r="AUR259" s="417"/>
      <c r="AUS259" s="417"/>
      <c r="AUT259" s="417"/>
      <c r="AUU259" s="417"/>
      <c r="AUV259" s="417"/>
      <c r="AUW259" s="417"/>
      <c r="AUX259" s="417"/>
      <c r="AUY259" s="417"/>
      <c r="AUZ259" s="417"/>
      <c r="AVA259" s="417"/>
      <c r="AVB259" s="417"/>
      <c r="AVC259" s="417"/>
      <c r="AVD259" s="417"/>
      <c r="AVE259" s="417"/>
      <c r="AVF259" s="417"/>
      <c r="AVG259" s="417"/>
      <c r="AVH259" s="417"/>
      <c r="AVI259" s="417"/>
      <c r="AVJ259" s="417"/>
      <c r="AVK259" s="417"/>
      <c r="AVL259" s="417"/>
      <c r="AVM259" s="417"/>
      <c r="AVN259" s="417"/>
      <c r="AVO259" s="417"/>
      <c r="AVP259" s="417"/>
      <c r="AVQ259" s="417"/>
      <c r="AVR259" s="417"/>
      <c r="AVS259" s="417"/>
      <c r="AVT259" s="417"/>
      <c r="AVU259" s="417"/>
      <c r="AVV259" s="417"/>
      <c r="AVW259" s="417"/>
      <c r="AVX259" s="417"/>
      <c r="AVY259" s="417"/>
      <c r="AVZ259" s="417"/>
      <c r="AWA259" s="417"/>
      <c r="AWB259" s="417"/>
      <c r="AWC259" s="417"/>
      <c r="AWD259" s="417"/>
      <c r="AWE259" s="417"/>
      <c r="AWF259" s="417"/>
      <c r="AWG259" s="417"/>
      <c r="AWH259" s="417"/>
      <c r="AWI259" s="417"/>
      <c r="AWJ259" s="417"/>
      <c r="AWK259" s="417"/>
      <c r="AWL259" s="417"/>
      <c r="AWM259" s="417"/>
      <c r="AWN259" s="417"/>
      <c r="AWO259" s="417"/>
      <c r="AWP259" s="417"/>
      <c r="AWQ259" s="417"/>
      <c r="AWR259" s="417"/>
      <c r="AWS259" s="417"/>
      <c r="AWT259" s="417"/>
      <c r="AWU259" s="417"/>
      <c r="AWV259" s="417"/>
      <c r="AWW259" s="417"/>
      <c r="AWX259" s="417"/>
      <c r="AWY259" s="417"/>
      <c r="AWZ259" s="417"/>
      <c r="AXA259" s="417"/>
      <c r="AXB259" s="417"/>
      <c r="AXC259" s="417"/>
      <c r="AXD259" s="417"/>
      <c r="AXE259" s="417"/>
      <c r="AXF259" s="417"/>
      <c r="AXG259" s="417"/>
      <c r="AXH259" s="417"/>
      <c r="AXI259" s="417"/>
      <c r="AXJ259" s="417"/>
      <c r="AXK259" s="417"/>
      <c r="AXL259" s="417"/>
      <c r="AXM259" s="417"/>
      <c r="AXN259" s="417"/>
      <c r="AXO259" s="417"/>
      <c r="AXP259" s="417"/>
      <c r="AXQ259" s="417"/>
      <c r="AXR259" s="417"/>
      <c r="AXS259" s="417"/>
      <c r="AXT259" s="417"/>
      <c r="AXU259" s="417"/>
      <c r="AXV259" s="417"/>
      <c r="AXW259" s="417"/>
      <c r="AXX259" s="417"/>
      <c r="AXY259" s="417"/>
      <c r="AXZ259" s="417"/>
      <c r="AYA259" s="417"/>
      <c r="AYB259" s="417"/>
      <c r="AYC259" s="417"/>
      <c r="AYD259" s="417"/>
      <c r="AYE259" s="417"/>
      <c r="AYF259" s="417"/>
      <c r="AYG259" s="417"/>
      <c r="AYH259" s="417"/>
      <c r="AYI259" s="417"/>
      <c r="AYJ259" s="417"/>
      <c r="AYK259" s="417"/>
      <c r="AYL259" s="417"/>
      <c r="AYM259" s="417"/>
      <c r="AYN259" s="417"/>
      <c r="AYO259" s="417"/>
      <c r="AYP259" s="417"/>
      <c r="AYQ259" s="417"/>
      <c r="AYR259" s="417"/>
      <c r="AYS259" s="417"/>
      <c r="AYT259" s="417"/>
      <c r="AYU259" s="417"/>
      <c r="AYV259" s="417"/>
      <c r="AYW259" s="417"/>
      <c r="AYX259" s="417"/>
      <c r="AYY259" s="417"/>
      <c r="AYZ259" s="417"/>
      <c r="AZA259" s="417"/>
      <c r="AZB259" s="417"/>
      <c r="AZC259" s="417"/>
      <c r="AZD259" s="417"/>
      <c r="AZE259" s="417"/>
      <c r="AZF259" s="417"/>
      <c r="AZG259" s="417"/>
      <c r="AZH259" s="417"/>
      <c r="AZI259" s="417"/>
      <c r="AZJ259" s="417"/>
      <c r="AZK259" s="417"/>
      <c r="AZL259" s="417"/>
      <c r="AZM259" s="417"/>
      <c r="AZN259" s="417"/>
      <c r="AZO259" s="417"/>
      <c r="AZP259" s="417"/>
      <c r="AZQ259" s="417"/>
      <c r="AZR259" s="417"/>
      <c r="AZS259" s="417"/>
      <c r="AZT259" s="417"/>
      <c r="AZU259" s="417"/>
      <c r="AZV259" s="417"/>
      <c r="AZW259" s="417"/>
      <c r="AZX259" s="417"/>
      <c r="AZY259" s="417"/>
      <c r="AZZ259" s="417"/>
      <c r="BAA259" s="417"/>
      <c r="BAB259" s="417"/>
      <c r="BAC259" s="417"/>
      <c r="BAD259" s="417"/>
      <c r="BAE259" s="417"/>
      <c r="BAF259" s="417"/>
      <c r="BAG259" s="417"/>
      <c r="BAH259" s="417"/>
      <c r="BAI259" s="417"/>
      <c r="BAJ259" s="417"/>
      <c r="BAK259" s="417"/>
      <c r="BAL259" s="417"/>
      <c r="BAM259" s="417"/>
      <c r="BAN259" s="417"/>
      <c r="BAO259" s="417"/>
      <c r="BAP259" s="417"/>
      <c r="BAQ259" s="417"/>
      <c r="BAR259" s="417"/>
      <c r="BAS259" s="417"/>
      <c r="BAT259" s="417"/>
      <c r="BAU259" s="417"/>
      <c r="BAV259" s="417"/>
      <c r="BAW259" s="417"/>
      <c r="BAX259" s="417"/>
      <c r="BAY259" s="417"/>
      <c r="BAZ259" s="417"/>
      <c r="BBA259" s="417"/>
      <c r="BBB259" s="417"/>
      <c r="BBC259" s="417"/>
      <c r="BBD259" s="417"/>
      <c r="BBE259" s="417"/>
      <c r="BBF259" s="417"/>
      <c r="BBG259" s="417"/>
      <c r="BBH259" s="417"/>
      <c r="BBI259" s="417"/>
      <c r="BBJ259" s="417"/>
      <c r="BBK259" s="417"/>
      <c r="BBL259" s="417"/>
      <c r="BBM259" s="417"/>
      <c r="BBN259" s="417"/>
      <c r="BBO259" s="417"/>
      <c r="BBP259" s="417"/>
      <c r="BBQ259" s="417"/>
      <c r="BBR259" s="417"/>
      <c r="BBS259" s="417"/>
      <c r="BBT259" s="417"/>
      <c r="BBU259" s="417"/>
      <c r="BBV259" s="417"/>
      <c r="BBW259" s="417"/>
      <c r="BBX259" s="417"/>
      <c r="BBY259" s="417"/>
      <c r="BBZ259" s="417"/>
      <c r="BCA259" s="417"/>
      <c r="BCB259" s="417"/>
      <c r="BCC259" s="417"/>
      <c r="BCD259" s="417"/>
      <c r="BCE259" s="417"/>
      <c r="BCF259" s="417"/>
      <c r="BCG259" s="417"/>
      <c r="BCH259" s="417"/>
      <c r="BCI259" s="417"/>
      <c r="BCJ259" s="417"/>
      <c r="BCK259" s="417"/>
      <c r="BCL259" s="417"/>
      <c r="BCM259" s="417"/>
      <c r="BCN259" s="417"/>
      <c r="BCO259" s="417"/>
      <c r="BCP259" s="417"/>
      <c r="BCQ259" s="417"/>
      <c r="BCR259" s="417"/>
      <c r="BCS259" s="417"/>
      <c r="BCT259" s="417"/>
      <c r="BCU259" s="417"/>
      <c r="BCV259" s="417"/>
      <c r="BCW259" s="417"/>
      <c r="BCX259" s="417"/>
      <c r="BCY259" s="417"/>
      <c r="BCZ259" s="417"/>
      <c r="BDA259" s="417"/>
      <c r="BDB259" s="417"/>
      <c r="BDC259" s="417"/>
      <c r="BDD259" s="417"/>
      <c r="BDE259" s="417"/>
      <c r="BDF259" s="417"/>
      <c r="BDG259" s="417"/>
      <c r="BDH259" s="417"/>
      <c r="BDI259" s="417"/>
      <c r="BDJ259" s="417"/>
      <c r="BDK259" s="417"/>
      <c r="BDL259" s="417"/>
      <c r="BDM259" s="417"/>
      <c r="BDN259" s="417"/>
      <c r="BDO259" s="417"/>
      <c r="BDP259" s="417"/>
      <c r="BDQ259" s="417"/>
      <c r="BDR259" s="417"/>
      <c r="BDS259" s="417"/>
      <c r="BDT259" s="417"/>
      <c r="BDU259" s="417"/>
      <c r="BDV259" s="417"/>
      <c r="BDW259" s="417"/>
      <c r="BDX259" s="417"/>
      <c r="BDY259" s="417"/>
      <c r="BDZ259" s="417"/>
      <c r="BEA259" s="417"/>
      <c r="BEB259" s="417"/>
      <c r="BEC259" s="417"/>
      <c r="BED259" s="417"/>
      <c r="BEE259" s="417"/>
      <c r="BEF259" s="417"/>
      <c r="BEG259" s="417"/>
      <c r="BEH259" s="417"/>
      <c r="BEI259" s="417"/>
      <c r="BEJ259" s="417"/>
      <c r="BEK259" s="417"/>
      <c r="BEL259" s="417"/>
      <c r="BEM259" s="417"/>
      <c r="BEN259" s="417"/>
      <c r="BEO259" s="417"/>
      <c r="BEP259" s="417"/>
      <c r="BEQ259" s="417"/>
      <c r="BER259" s="417"/>
      <c r="BES259" s="417"/>
      <c r="BET259" s="417"/>
      <c r="BEU259" s="417"/>
      <c r="BEV259" s="417"/>
      <c r="BEW259" s="417"/>
      <c r="BEX259" s="417"/>
      <c r="BEY259" s="417"/>
      <c r="BEZ259" s="417"/>
      <c r="BFA259" s="417"/>
      <c r="BFB259" s="417"/>
      <c r="BFC259" s="417"/>
      <c r="BFD259" s="417"/>
      <c r="BFE259" s="417"/>
      <c r="BFF259" s="417"/>
      <c r="BFG259" s="417"/>
      <c r="BFH259" s="417"/>
      <c r="BFI259" s="417"/>
      <c r="BFJ259" s="417"/>
      <c r="BFK259" s="417"/>
      <c r="BFL259" s="417"/>
      <c r="BFM259" s="417"/>
      <c r="BFN259" s="417"/>
      <c r="BFO259" s="417"/>
      <c r="BFP259" s="417"/>
      <c r="BFQ259" s="417"/>
      <c r="BFR259" s="417"/>
      <c r="BFS259" s="417"/>
      <c r="BFT259" s="417"/>
      <c r="BFU259" s="417"/>
      <c r="BFV259" s="417"/>
      <c r="BFW259" s="417"/>
      <c r="BFX259" s="417"/>
      <c r="BFY259" s="417"/>
      <c r="BFZ259" s="417"/>
      <c r="BGA259" s="417"/>
      <c r="BGB259" s="417"/>
      <c r="BGC259" s="417"/>
      <c r="BGD259" s="417"/>
      <c r="BGE259" s="417"/>
      <c r="BGF259" s="417"/>
      <c r="BGG259" s="417"/>
      <c r="BGH259" s="417"/>
      <c r="BGI259" s="417"/>
      <c r="BGJ259" s="417"/>
      <c r="BGK259" s="417"/>
      <c r="BGL259" s="417"/>
      <c r="BGM259" s="417"/>
      <c r="BGN259" s="417"/>
      <c r="BGO259" s="417"/>
      <c r="BGP259" s="417"/>
      <c r="BGQ259" s="417"/>
      <c r="BGR259" s="417"/>
      <c r="BGS259" s="417"/>
      <c r="BGT259" s="417"/>
      <c r="BGU259" s="417"/>
      <c r="BGV259" s="417"/>
      <c r="BGW259" s="417"/>
      <c r="BGX259" s="417"/>
      <c r="BGY259" s="417"/>
      <c r="BGZ259" s="417"/>
      <c r="BHA259" s="417"/>
      <c r="BHB259" s="417"/>
      <c r="BHC259" s="417"/>
      <c r="BHD259" s="417"/>
      <c r="BHE259" s="417"/>
      <c r="BHF259" s="417"/>
      <c r="BHG259" s="417"/>
      <c r="BHH259" s="417"/>
      <c r="BHI259" s="417"/>
      <c r="BHJ259" s="417"/>
      <c r="BHK259" s="417"/>
      <c r="BHL259" s="417"/>
      <c r="BHM259" s="417"/>
      <c r="BHN259" s="417"/>
      <c r="BHO259" s="417"/>
      <c r="BHP259" s="417"/>
      <c r="BHQ259" s="417"/>
      <c r="BHR259" s="417"/>
      <c r="BHS259" s="417"/>
      <c r="BHT259" s="417"/>
      <c r="BHU259" s="417"/>
      <c r="BHV259" s="417"/>
      <c r="BHW259" s="417"/>
      <c r="BHX259" s="417"/>
      <c r="BHY259" s="417"/>
      <c r="BHZ259" s="417"/>
      <c r="BIA259" s="417"/>
      <c r="BIB259" s="417"/>
      <c r="BIC259" s="417"/>
      <c r="BID259" s="417"/>
      <c r="BIE259" s="417"/>
      <c r="BIF259" s="417"/>
      <c r="BIG259" s="417"/>
      <c r="BIH259" s="417"/>
      <c r="BII259" s="417"/>
      <c r="BIJ259" s="417"/>
      <c r="BIK259" s="417"/>
      <c r="BIL259" s="417"/>
      <c r="BIM259" s="417"/>
      <c r="BIN259" s="417"/>
      <c r="BIO259" s="417"/>
      <c r="BIP259" s="417"/>
      <c r="BIQ259" s="417"/>
      <c r="BIR259" s="417"/>
      <c r="BIS259" s="417"/>
      <c r="BIT259" s="417"/>
      <c r="BIU259" s="417"/>
      <c r="BIV259" s="417"/>
      <c r="BIW259" s="417"/>
      <c r="BIX259" s="417"/>
      <c r="BIY259" s="417"/>
      <c r="BIZ259" s="417"/>
      <c r="BJA259" s="417"/>
      <c r="BJB259" s="417"/>
      <c r="BJC259" s="417"/>
      <c r="BJD259" s="417"/>
      <c r="BJE259" s="417"/>
      <c r="BJF259" s="417"/>
      <c r="BJG259" s="417"/>
      <c r="BJH259" s="417"/>
      <c r="BJI259" s="417"/>
      <c r="BJJ259" s="417"/>
      <c r="BJK259" s="417"/>
      <c r="BJL259" s="417"/>
      <c r="BJM259" s="417"/>
      <c r="BJN259" s="417"/>
      <c r="BJO259" s="417"/>
      <c r="BJP259" s="417"/>
      <c r="BJQ259" s="417"/>
      <c r="BJR259" s="417"/>
      <c r="BJS259" s="417"/>
      <c r="BJT259" s="417"/>
      <c r="BJU259" s="417"/>
      <c r="BJV259" s="417"/>
      <c r="BJW259" s="417"/>
      <c r="BJX259" s="417"/>
      <c r="BJY259" s="417"/>
      <c r="BJZ259" s="417"/>
      <c r="BKA259" s="417"/>
      <c r="BKB259" s="417"/>
      <c r="BKC259" s="417"/>
      <c r="BKD259" s="417"/>
      <c r="BKE259" s="417"/>
      <c r="BKF259" s="417"/>
      <c r="BKG259" s="417"/>
      <c r="BKH259" s="417"/>
      <c r="BKI259" s="417"/>
      <c r="BKJ259" s="417"/>
      <c r="BKK259" s="417"/>
      <c r="BKL259" s="417"/>
      <c r="BKM259" s="417"/>
      <c r="BKN259" s="417"/>
      <c r="BKO259" s="417"/>
      <c r="BKP259" s="417"/>
      <c r="BKQ259" s="417"/>
      <c r="BKR259" s="417"/>
      <c r="BKS259" s="417"/>
      <c r="BKT259" s="417"/>
      <c r="BKU259" s="417"/>
      <c r="BKV259" s="417"/>
      <c r="BKW259" s="417"/>
      <c r="BKX259" s="417"/>
      <c r="BKY259" s="417"/>
      <c r="BKZ259" s="417"/>
      <c r="BLA259" s="417"/>
      <c r="BLB259" s="417"/>
      <c r="BLC259" s="417"/>
      <c r="BLD259" s="417"/>
      <c r="BLE259" s="417"/>
      <c r="BLF259" s="417"/>
      <c r="BLG259" s="417"/>
      <c r="BLH259" s="417"/>
      <c r="BLI259" s="417"/>
      <c r="BLJ259" s="417"/>
      <c r="BLK259" s="417"/>
      <c r="BLL259" s="417"/>
      <c r="BLM259" s="417"/>
      <c r="BLN259" s="417"/>
      <c r="BLO259" s="417"/>
      <c r="BLP259" s="417"/>
      <c r="BLQ259" s="417"/>
      <c r="BLR259" s="417"/>
      <c r="BLS259" s="417"/>
      <c r="BLT259" s="417"/>
      <c r="BLU259" s="417"/>
      <c r="BLV259" s="417"/>
      <c r="BLW259" s="417"/>
      <c r="BLX259" s="417"/>
      <c r="BLY259" s="417"/>
      <c r="BLZ259" s="417"/>
      <c r="BMA259" s="417"/>
      <c r="BMB259" s="417"/>
      <c r="BMC259" s="417"/>
      <c r="BMD259" s="417"/>
      <c r="BME259" s="417"/>
      <c r="BMF259" s="417"/>
      <c r="BMG259" s="417"/>
      <c r="BMH259" s="417"/>
      <c r="BMI259" s="417"/>
      <c r="BMJ259" s="417"/>
      <c r="BMK259" s="417"/>
      <c r="BML259" s="417"/>
      <c r="BMM259" s="417"/>
      <c r="BMN259" s="417"/>
      <c r="BMO259" s="417"/>
      <c r="BMP259" s="417"/>
      <c r="BMQ259" s="417"/>
      <c r="BMR259" s="417"/>
      <c r="BMS259" s="417"/>
      <c r="BMT259" s="417"/>
      <c r="BMU259" s="417"/>
      <c r="BMV259" s="417"/>
      <c r="BMW259" s="417"/>
      <c r="BMX259" s="417"/>
      <c r="BMY259" s="417"/>
      <c r="BMZ259" s="417"/>
      <c r="BNA259" s="417"/>
      <c r="BNB259" s="417"/>
      <c r="BNC259" s="417"/>
      <c r="BND259" s="417"/>
      <c r="BNE259" s="417"/>
      <c r="BNF259" s="417"/>
      <c r="BNG259" s="417"/>
      <c r="BNH259" s="417"/>
      <c r="BNI259" s="417"/>
      <c r="BNJ259" s="417"/>
      <c r="BNK259" s="417"/>
      <c r="BNL259" s="417"/>
      <c r="BNM259" s="417"/>
      <c r="BNN259" s="417"/>
      <c r="BNO259" s="417"/>
      <c r="BNP259" s="417"/>
      <c r="BNQ259" s="417"/>
      <c r="BNR259" s="417"/>
      <c r="BNS259" s="417"/>
      <c r="BNT259" s="417"/>
      <c r="BNU259" s="417"/>
      <c r="BNV259" s="417"/>
      <c r="BNW259" s="417"/>
      <c r="BNX259" s="417"/>
      <c r="BNY259" s="417"/>
      <c r="BNZ259" s="417"/>
      <c r="BOA259" s="417"/>
      <c r="BOB259" s="417"/>
      <c r="BOC259" s="417"/>
      <c r="BOD259" s="417"/>
      <c r="BOE259" s="417"/>
      <c r="BOF259" s="417"/>
      <c r="BOG259" s="417"/>
      <c r="BOH259" s="417"/>
      <c r="BOI259" s="417"/>
      <c r="BOJ259" s="417"/>
      <c r="BOK259" s="417"/>
      <c r="BOL259" s="417"/>
      <c r="BOM259" s="417"/>
      <c r="BON259" s="417"/>
      <c r="BOO259" s="417"/>
      <c r="BOP259" s="417"/>
      <c r="BOQ259" s="417"/>
      <c r="BOR259" s="417"/>
      <c r="BOS259" s="417"/>
      <c r="BOT259" s="417"/>
      <c r="BOU259" s="417"/>
      <c r="BOV259" s="417"/>
      <c r="BOW259" s="417"/>
      <c r="BOX259" s="417"/>
      <c r="BOY259" s="417"/>
      <c r="BOZ259" s="417"/>
      <c r="BPA259" s="417"/>
      <c r="BPB259" s="417"/>
      <c r="BPC259" s="417"/>
      <c r="BPD259" s="417"/>
      <c r="BPE259" s="417"/>
      <c r="BPF259" s="417"/>
      <c r="BPG259" s="417"/>
      <c r="BPH259" s="417"/>
      <c r="BPI259" s="417"/>
      <c r="BPJ259" s="417"/>
      <c r="BPK259" s="417"/>
      <c r="BPL259" s="417"/>
      <c r="BPM259" s="417"/>
      <c r="BPN259" s="417"/>
      <c r="BPO259" s="417"/>
      <c r="BPP259" s="417"/>
      <c r="BPQ259" s="417"/>
      <c r="BPR259" s="417"/>
      <c r="BPS259" s="417"/>
      <c r="BPT259" s="417"/>
      <c r="BPU259" s="417"/>
      <c r="BPV259" s="417"/>
      <c r="BPW259" s="417"/>
      <c r="BPX259" s="417"/>
      <c r="BPY259" s="417"/>
      <c r="BPZ259" s="417"/>
      <c r="BQA259" s="417"/>
      <c r="BQB259" s="417"/>
      <c r="BQC259" s="417"/>
      <c r="BQD259" s="417"/>
      <c r="BQE259" s="417"/>
      <c r="BQF259" s="417"/>
      <c r="BQG259" s="417"/>
      <c r="BQH259" s="417"/>
      <c r="BQI259" s="417"/>
      <c r="BQJ259" s="417"/>
      <c r="BQK259" s="417"/>
      <c r="BQL259" s="417"/>
      <c r="BQM259" s="417"/>
      <c r="BQN259" s="417"/>
      <c r="BQO259" s="417"/>
      <c r="BQP259" s="417"/>
      <c r="BQQ259" s="417"/>
      <c r="BQR259" s="417"/>
      <c r="BQS259" s="417"/>
      <c r="BQT259" s="417"/>
      <c r="BQU259" s="417"/>
      <c r="BQV259" s="417"/>
      <c r="BQW259" s="417"/>
      <c r="BQX259" s="417"/>
      <c r="BQY259" s="417"/>
      <c r="BQZ259" s="417"/>
      <c r="BRA259" s="417"/>
      <c r="BRB259" s="417"/>
      <c r="BRC259" s="417"/>
      <c r="BRD259" s="417"/>
      <c r="BRE259" s="417"/>
      <c r="BRF259" s="417"/>
      <c r="BRG259" s="417"/>
      <c r="BRH259" s="417"/>
      <c r="BRI259" s="417"/>
      <c r="BRJ259" s="417"/>
      <c r="BRK259" s="417"/>
      <c r="BRL259" s="417"/>
      <c r="BRM259" s="417"/>
      <c r="BRN259" s="417"/>
      <c r="BRO259" s="417"/>
      <c r="BRP259" s="417"/>
      <c r="BRQ259" s="417"/>
      <c r="BRR259" s="417"/>
      <c r="BRS259" s="417"/>
      <c r="BRT259" s="417"/>
      <c r="BRU259" s="417"/>
      <c r="BRV259" s="417"/>
      <c r="BRW259" s="417"/>
      <c r="BRX259" s="417"/>
      <c r="BRY259" s="417"/>
      <c r="BRZ259" s="417"/>
      <c r="BSA259" s="417"/>
      <c r="BSB259" s="417"/>
      <c r="BSC259" s="417"/>
      <c r="BSD259" s="417"/>
      <c r="BSE259" s="417"/>
      <c r="BSF259" s="417"/>
      <c r="BSG259" s="417"/>
      <c r="BSH259" s="417"/>
      <c r="BSI259" s="417"/>
      <c r="BSJ259" s="417"/>
      <c r="BSK259" s="417"/>
      <c r="BSL259" s="417"/>
      <c r="BSM259" s="417"/>
      <c r="BSN259" s="417"/>
      <c r="BSO259" s="417"/>
      <c r="BSP259" s="417"/>
      <c r="BSQ259" s="417"/>
      <c r="BSR259" s="417"/>
      <c r="BSS259" s="417"/>
      <c r="BST259" s="417"/>
      <c r="BSU259" s="417"/>
      <c r="BSV259" s="417"/>
      <c r="BSW259" s="417"/>
      <c r="BSX259" s="417"/>
      <c r="BSY259" s="417"/>
      <c r="BSZ259" s="417"/>
      <c r="BTA259" s="417"/>
      <c r="BTB259" s="417"/>
      <c r="BTC259" s="417"/>
      <c r="BTD259" s="417"/>
      <c r="BTE259" s="417"/>
      <c r="BTF259" s="417"/>
      <c r="BTG259" s="417"/>
      <c r="BTH259" s="417"/>
      <c r="BTI259" s="417"/>
      <c r="BTJ259" s="417"/>
      <c r="BTK259" s="417"/>
      <c r="BTL259" s="417"/>
      <c r="BTM259" s="417"/>
      <c r="BTN259" s="417"/>
      <c r="BTO259" s="417"/>
      <c r="BTP259" s="417"/>
      <c r="BTQ259" s="417"/>
      <c r="BTR259" s="417"/>
      <c r="BTS259" s="417"/>
      <c r="BTT259" s="417"/>
      <c r="BTU259" s="417"/>
      <c r="BTV259" s="417"/>
      <c r="BTW259" s="417"/>
      <c r="BTX259" s="417"/>
      <c r="BTY259" s="417"/>
      <c r="BTZ259" s="417"/>
      <c r="BUA259" s="417"/>
      <c r="BUB259" s="417"/>
      <c r="BUC259" s="417"/>
      <c r="BUD259" s="417"/>
      <c r="BUE259" s="417"/>
      <c r="BUF259" s="417"/>
      <c r="BUG259" s="417"/>
      <c r="BUH259" s="417"/>
      <c r="BUI259" s="417"/>
      <c r="BUJ259" s="417"/>
      <c r="BUK259" s="417"/>
      <c r="BUL259" s="417"/>
      <c r="BUM259" s="417"/>
      <c r="BUN259" s="417"/>
      <c r="BUO259" s="417"/>
      <c r="BUP259" s="417"/>
      <c r="BUQ259" s="417"/>
      <c r="BUR259" s="417"/>
      <c r="BUS259" s="417"/>
      <c r="BUT259" s="417"/>
      <c r="BUU259" s="417"/>
      <c r="BUV259" s="417"/>
      <c r="BUW259" s="417"/>
      <c r="BUX259" s="417"/>
      <c r="BUY259" s="417"/>
      <c r="BUZ259" s="417"/>
      <c r="BVA259" s="417"/>
      <c r="BVB259" s="417"/>
      <c r="BVC259" s="417"/>
      <c r="BVD259" s="417"/>
      <c r="BVE259" s="417"/>
      <c r="BVF259" s="417"/>
      <c r="BVG259" s="417"/>
      <c r="BVH259" s="417"/>
      <c r="BVI259" s="417"/>
      <c r="BVJ259" s="417"/>
      <c r="BVK259" s="417"/>
      <c r="BVL259" s="417"/>
      <c r="BVM259" s="417"/>
      <c r="BVN259" s="417"/>
      <c r="BVO259" s="417"/>
      <c r="BVP259" s="417"/>
      <c r="BVQ259" s="417"/>
      <c r="BVR259" s="417"/>
      <c r="BVS259" s="417"/>
      <c r="BVT259" s="417"/>
      <c r="BVU259" s="417"/>
      <c r="BVV259" s="417"/>
      <c r="BVW259" s="417"/>
      <c r="BVX259" s="417"/>
      <c r="BVY259" s="417"/>
      <c r="BVZ259" s="417"/>
      <c r="BWA259" s="417"/>
      <c r="BWB259" s="417"/>
      <c r="BWC259" s="417"/>
      <c r="BWD259" s="417"/>
      <c r="BWE259" s="417"/>
      <c r="BWF259" s="417"/>
      <c r="BWG259" s="417"/>
      <c r="BWH259" s="417"/>
      <c r="BWI259" s="417"/>
      <c r="BWJ259" s="417"/>
      <c r="BWK259" s="417"/>
      <c r="BWL259" s="417"/>
      <c r="BWM259" s="417"/>
      <c r="BWN259" s="417"/>
      <c r="BWO259" s="417"/>
      <c r="BWP259" s="417"/>
      <c r="BWQ259" s="417"/>
      <c r="BWR259" s="417"/>
      <c r="BWS259" s="417"/>
      <c r="BWT259" s="417"/>
      <c r="BWU259" s="417"/>
      <c r="BWV259" s="417"/>
      <c r="BWW259" s="417"/>
      <c r="BWX259" s="417"/>
      <c r="BWY259" s="417"/>
      <c r="BWZ259" s="417"/>
      <c r="BXA259" s="417"/>
      <c r="BXB259" s="417"/>
      <c r="BXC259" s="417"/>
      <c r="BXD259" s="417"/>
      <c r="BXE259" s="417"/>
      <c r="BXF259" s="417"/>
      <c r="BXG259" s="417"/>
      <c r="BXH259" s="417"/>
      <c r="BXI259" s="417"/>
      <c r="BXJ259" s="417"/>
      <c r="BXK259" s="417"/>
      <c r="BXL259" s="417"/>
      <c r="BXM259" s="417"/>
      <c r="BXN259" s="417"/>
      <c r="BXO259" s="417"/>
      <c r="BXP259" s="417"/>
      <c r="BXQ259" s="417"/>
      <c r="BXR259" s="417"/>
      <c r="BXS259" s="417"/>
      <c r="BXT259" s="417"/>
      <c r="BXU259" s="417"/>
      <c r="BXV259" s="417"/>
      <c r="BXW259" s="417"/>
      <c r="BXX259" s="417"/>
      <c r="BXY259" s="417"/>
      <c r="BXZ259" s="417"/>
      <c r="BYA259" s="417"/>
      <c r="BYB259" s="417"/>
      <c r="BYC259" s="417"/>
      <c r="BYD259" s="417"/>
      <c r="BYE259" s="417"/>
      <c r="BYF259" s="417"/>
      <c r="BYG259" s="417"/>
      <c r="BYH259" s="417"/>
      <c r="BYI259" s="417"/>
      <c r="BYJ259" s="417"/>
      <c r="BYK259" s="417"/>
      <c r="BYL259" s="417"/>
      <c r="BYM259" s="417"/>
      <c r="BYN259" s="417"/>
      <c r="BYO259" s="417"/>
      <c r="BYP259" s="417"/>
      <c r="BYQ259" s="417"/>
      <c r="BYR259" s="417"/>
      <c r="BYS259" s="417"/>
      <c r="BYT259" s="417"/>
      <c r="BYU259" s="417"/>
      <c r="BYV259" s="417"/>
      <c r="BYW259" s="417"/>
      <c r="BYX259" s="417"/>
      <c r="BYY259" s="417"/>
      <c r="BYZ259" s="417"/>
      <c r="BZA259" s="417"/>
      <c r="BZB259" s="417"/>
      <c r="BZC259" s="417"/>
      <c r="BZD259" s="417"/>
      <c r="BZE259" s="417"/>
      <c r="BZF259" s="417"/>
      <c r="BZG259" s="417"/>
      <c r="BZH259" s="417"/>
      <c r="BZI259" s="417"/>
      <c r="BZJ259" s="417"/>
      <c r="BZK259" s="417"/>
      <c r="BZL259" s="417"/>
      <c r="BZM259" s="417"/>
      <c r="BZN259" s="417"/>
      <c r="BZO259" s="417"/>
      <c r="BZP259" s="417"/>
      <c r="BZQ259" s="417"/>
      <c r="BZR259" s="417"/>
      <c r="BZS259" s="417"/>
      <c r="BZT259" s="417"/>
      <c r="BZU259" s="417"/>
      <c r="BZV259" s="417"/>
      <c r="BZW259" s="417"/>
      <c r="BZX259" s="417"/>
      <c r="BZY259" s="417"/>
      <c r="BZZ259" s="417"/>
      <c r="CAA259" s="417"/>
      <c r="CAB259" s="417"/>
      <c r="CAC259" s="417"/>
      <c r="CAD259" s="417"/>
      <c r="CAE259" s="417"/>
      <c r="CAF259" s="417"/>
      <c r="CAG259" s="417"/>
      <c r="CAH259" s="417"/>
      <c r="CAI259" s="417"/>
      <c r="CAJ259" s="417"/>
      <c r="CAK259" s="417"/>
      <c r="CAL259" s="417"/>
      <c r="CAM259" s="417"/>
      <c r="CAN259" s="417"/>
      <c r="CAO259" s="417"/>
      <c r="CAP259" s="417"/>
      <c r="CAQ259" s="417"/>
      <c r="CAR259" s="417"/>
      <c r="CAS259" s="417"/>
      <c r="CAT259" s="417"/>
      <c r="CAU259" s="417"/>
      <c r="CAV259" s="417"/>
      <c r="CAW259" s="417"/>
      <c r="CAX259" s="417"/>
      <c r="CAY259" s="417"/>
      <c r="CAZ259" s="417"/>
      <c r="CBA259" s="417"/>
      <c r="CBB259" s="417"/>
      <c r="CBC259" s="417"/>
      <c r="CBD259" s="417"/>
      <c r="CBE259" s="417"/>
      <c r="CBF259" s="417"/>
      <c r="CBG259" s="417"/>
      <c r="CBH259" s="417"/>
      <c r="CBI259" s="417"/>
      <c r="CBJ259" s="417"/>
      <c r="CBK259" s="417"/>
      <c r="CBL259" s="417"/>
      <c r="CBM259" s="417"/>
      <c r="CBN259" s="417"/>
      <c r="CBO259" s="417"/>
      <c r="CBP259" s="417"/>
      <c r="CBQ259" s="417"/>
      <c r="CBR259" s="417"/>
      <c r="CBS259" s="417"/>
      <c r="CBT259" s="417"/>
      <c r="CBU259" s="417"/>
      <c r="CBV259" s="417"/>
      <c r="CBW259" s="417"/>
      <c r="CBX259" s="417"/>
      <c r="CBY259" s="417"/>
      <c r="CBZ259" s="417"/>
      <c r="CCA259" s="417"/>
      <c r="CCB259" s="417"/>
      <c r="CCC259" s="417"/>
      <c r="CCD259" s="417"/>
      <c r="CCE259" s="417"/>
      <c r="CCF259" s="417"/>
      <c r="CCG259" s="417"/>
      <c r="CCH259" s="417"/>
      <c r="CCI259" s="417"/>
      <c r="CCJ259" s="417"/>
      <c r="CCK259" s="417"/>
      <c r="CCL259" s="417"/>
      <c r="CCM259" s="417"/>
      <c r="CCN259" s="417"/>
      <c r="CCO259" s="417"/>
      <c r="CCP259" s="417"/>
      <c r="CCQ259" s="417"/>
      <c r="CCR259" s="417"/>
      <c r="CCS259" s="417"/>
      <c r="CCT259" s="417"/>
      <c r="CCU259" s="417"/>
      <c r="CCV259" s="417"/>
      <c r="CCW259" s="417"/>
      <c r="CCX259" s="417"/>
      <c r="CCY259" s="417"/>
      <c r="CCZ259" s="417"/>
      <c r="CDA259" s="417"/>
      <c r="CDB259" s="417"/>
      <c r="CDC259" s="417"/>
      <c r="CDD259" s="417"/>
      <c r="CDE259" s="417"/>
      <c r="CDF259" s="417"/>
      <c r="CDG259" s="417"/>
      <c r="CDH259" s="417"/>
      <c r="CDI259" s="417"/>
      <c r="CDJ259" s="417"/>
      <c r="CDK259" s="417"/>
      <c r="CDL259" s="417"/>
      <c r="CDM259" s="417"/>
      <c r="CDN259" s="417"/>
      <c r="CDO259" s="417"/>
      <c r="CDP259" s="417"/>
      <c r="CDQ259" s="417"/>
      <c r="CDR259" s="417"/>
      <c r="CDS259" s="417"/>
      <c r="CDT259" s="417"/>
      <c r="CDU259" s="417"/>
      <c r="CDV259" s="417"/>
      <c r="CDW259" s="417"/>
      <c r="CDX259" s="417"/>
      <c r="CDY259" s="417"/>
      <c r="CDZ259" s="417"/>
      <c r="CEA259" s="417"/>
      <c r="CEB259" s="417"/>
      <c r="CEC259" s="417"/>
      <c r="CED259" s="417"/>
      <c r="CEE259" s="417"/>
      <c r="CEF259" s="417"/>
      <c r="CEG259" s="417"/>
      <c r="CEH259" s="417"/>
      <c r="CEI259" s="417"/>
      <c r="CEJ259" s="417"/>
      <c r="CEK259" s="417"/>
      <c r="CEL259" s="417"/>
      <c r="CEM259" s="417"/>
      <c r="CEN259" s="417"/>
      <c r="CEO259" s="417"/>
      <c r="CEP259" s="417"/>
      <c r="CEQ259" s="417"/>
      <c r="CER259" s="417"/>
      <c r="CES259" s="417"/>
      <c r="CET259" s="417"/>
      <c r="CEU259" s="417"/>
      <c r="CEV259" s="417"/>
      <c r="CEW259" s="417"/>
      <c r="CEX259" s="417"/>
      <c r="CEY259" s="417"/>
      <c r="CEZ259" s="417"/>
      <c r="CFA259" s="417"/>
      <c r="CFB259" s="417"/>
      <c r="CFC259" s="417"/>
      <c r="CFD259" s="417"/>
      <c r="CFE259" s="417"/>
      <c r="CFF259" s="417"/>
      <c r="CFG259" s="417"/>
      <c r="CFH259" s="417"/>
      <c r="CFI259" s="417"/>
      <c r="CFJ259" s="417"/>
      <c r="CFK259" s="417"/>
      <c r="CFL259" s="417"/>
      <c r="CFM259" s="417"/>
      <c r="CFN259" s="417"/>
      <c r="CFO259" s="417"/>
      <c r="CFP259" s="417"/>
      <c r="CFQ259" s="417"/>
      <c r="CFR259" s="417"/>
      <c r="CFS259" s="417"/>
      <c r="CFT259" s="417"/>
      <c r="CFU259" s="417"/>
      <c r="CFV259" s="417"/>
      <c r="CFW259" s="417"/>
      <c r="CFX259" s="417"/>
      <c r="CFY259" s="417"/>
      <c r="CFZ259" s="417"/>
      <c r="CGA259" s="417"/>
      <c r="CGB259" s="417"/>
      <c r="CGC259" s="417"/>
      <c r="CGD259" s="417"/>
      <c r="CGE259" s="417"/>
      <c r="CGF259" s="417"/>
      <c r="CGG259" s="417"/>
      <c r="CGH259" s="417"/>
      <c r="CGI259" s="417"/>
      <c r="CGJ259" s="417"/>
      <c r="CGK259" s="417"/>
      <c r="CGL259" s="417"/>
      <c r="CGM259" s="417"/>
      <c r="CGN259" s="417"/>
      <c r="CGO259" s="417"/>
      <c r="CGP259" s="417"/>
      <c r="CGQ259" s="417"/>
      <c r="CGR259" s="417"/>
      <c r="CGS259" s="417"/>
      <c r="CGT259" s="417"/>
      <c r="CGU259" s="417"/>
      <c r="CGV259" s="417"/>
      <c r="CGW259" s="417"/>
      <c r="CGX259" s="417"/>
      <c r="CGY259" s="417"/>
      <c r="CGZ259" s="417"/>
      <c r="CHA259" s="417"/>
      <c r="CHB259" s="417"/>
      <c r="CHC259" s="417"/>
      <c r="CHD259" s="417"/>
      <c r="CHE259" s="417"/>
      <c r="CHF259" s="417"/>
      <c r="CHG259" s="417"/>
      <c r="CHH259" s="417"/>
      <c r="CHI259" s="417"/>
      <c r="CHJ259" s="417"/>
      <c r="CHK259" s="417"/>
      <c r="CHL259" s="417"/>
      <c r="CHM259" s="417"/>
      <c r="CHN259" s="417"/>
      <c r="CHO259" s="417"/>
      <c r="CHP259" s="417"/>
      <c r="CHQ259" s="417"/>
      <c r="CHR259" s="417"/>
      <c r="CHS259" s="417"/>
      <c r="CHT259" s="417"/>
      <c r="CHU259" s="417"/>
      <c r="CHV259" s="417"/>
      <c r="CHW259" s="417"/>
      <c r="CHX259" s="417"/>
      <c r="CHY259" s="417"/>
      <c r="CHZ259" s="417"/>
      <c r="CIA259" s="417"/>
      <c r="CIB259" s="417"/>
      <c r="CIC259" s="417"/>
      <c r="CID259" s="417"/>
      <c r="CIE259" s="417"/>
      <c r="CIF259" s="417"/>
      <c r="CIG259" s="417"/>
      <c r="CIH259" s="417"/>
      <c r="CII259" s="417"/>
      <c r="CIJ259" s="417"/>
      <c r="CIK259" s="417"/>
      <c r="CIL259" s="417"/>
      <c r="CIM259" s="417"/>
      <c r="CIN259" s="417"/>
      <c r="CIO259" s="417"/>
      <c r="CIP259" s="417"/>
      <c r="CIQ259" s="417"/>
      <c r="CIR259" s="417"/>
      <c r="CIS259" s="417"/>
      <c r="CIT259" s="417"/>
      <c r="CIU259" s="417"/>
      <c r="CIV259" s="417"/>
      <c r="CIW259" s="417"/>
      <c r="CIX259" s="417"/>
      <c r="CIY259" s="417"/>
      <c r="CIZ259" s="417"/>
      <c r="CJA259" s="417"/>
      <c r="CJB259" s="417"/>
      <c r="CJC259" s="417"/>
      <c r="CJD259" s="417"/>
      <c r="CJE259" s="417"/>
      <c r="CJF259" s="417"/>
      <c r="CJG259" s="417"/>
      <c r="CJH259" s="417"/>
      <c r="CJI259" s="417"/>
      <c r="CJJ259" s="417"/>
      <c r="CJK259" s="417"/>
      <c r="CJL259" s="417"/>
      <c r="CJM259" s="417"/>
      <c r="CJN259" s="417"/>
      <c r="CJO259" s="417"/>
      <c r="CJP259" s="417"/>
      <c r="CJQ259" s="417"/>
      <c r="CJR259" s="417"/>
      <c r="CJS259" s="417"/>
      <c r="CJT259" s="417"/>
      <c r="CJU259" s="417"/>
      <c r="CJV259" s="417"/>
      <c r="CJW259" s="417"/>
      <c r="CJX259" s="417"/>
      <c r="CJY259" s="417"/>
      <c r="CJZ259" s="417"/>
      <c r="CKA259" s="417"/>
      <c r="CKB259" s="417"/>
      <c r="CKC259" s="417"/>
      <c r="CKD259" s="417"/>
      <c r="CKE259" s="417"/>
      <c r="CKF259" s="417"/>
      <c r="CKG259" s="417"/>
      <c r="CKH259" s="417"/>
      <c r="CKI259" s="417"/>
      <c r="CKJ259" s="417"/>
      <c r="CKK259" s="417"/>
      <c r="CKL259" s="417"/>
      <c r="CKM259" s="417"/>
      <c r="CKN259" s="417"/>
      <c r="CKO259" s="417"/>
      <c r="CKP259" s="417"/>
      <c r="CKQ259" s="417"/>
      <c r="CKR259" s="417"/>
      <c r="CKS259" s="417"/>
      <c r="CKT259" s="417"/>
      <c r="CKU259" s="417"/>
      <c r="CKV259" s="417"/>
      <c r="CKW259" s="417"/>
      <c r="CKX259" s="417"/>
      <c r="CKY259" s="417"/>
      <c r="CKZ259" s="417"/>
      <c r="CLA259" s="417"/>
      <c r="CLB259" s="417"/>
      <c r="CLC259" s="417"/>
      <c r="CLD259" s="417"/>
      <c r="CLE259" s="417"/>
      <c r="CLF259" s="417"/>
      <c r="CLG259" s="417"/>
      <c r="CLH259" s="417"/>
      <c r="CLI259" s="417"/>
      <c r="CLJ259" s="417"/>
      <c r="CLK259" s="417"/>
      <c r="CLL259" s="417"/>
      <c r="CLM259" s="417"/>
      <c r="CLN259" s="417"/>
      <c r="CLO259" s="417"/>
      <c r="CLP259" s="417"/>
      <c r="CLQ259" s="417"/>
      <c r="CLR259" s="417"/>
      <c r="CLS259" s="417"/>
      <c r="CLT259" s="417"/>
      <c r="CLU259" s="417"/>
      <c r="CLV259" s="417"/>
      <c r="CLW259" s="417"/>
      <c r="CLX259" s="417"/>
      <c r="CLY259" s="417"/>
      <c r="CLZ259" s="417"/>
      <c r="CMA259" s="417"/>
      <c r="CMB259" s="417"/>
      <c r="CMC259" s="417"/>
      <c r="CMD259" s="417"/>
      <c r="CME259" s="417"/>
      <c r="CMF259" s="417"/>
      <c r="CMG259" s="417"/>
      <c r="CMH259" s="417"/>
      <c r="CMI259" s="417"/>
      <c r="CMJ259" s="417"/>
      <c r="CMK259" s="417"/>
      <c r="CML259" s="417"/>
      <c r="CMM259" s="417"/>
      <c r="CMN259" s="417"/>
      <c r="CMO259" s="417"/>
      <c r="CMP259" s="417"/>
      <c r="CMQ259" s="417"/>
      <c r="CMR259" s="417"/>
      <c r="CMS259" s="417"/>
      <c r="CMT259" s="417"/>
      <c r="CMU259" s="417"/>
      <c r="CMV259" s="417"/>
      <c r="CMW259" s="417"/>
      <c r="CMX259" s="417"/>
      <c r="CMY259" s="417"/>
      <c r="CMZ259" s="417"/>
      <c r="CNA259" s="417"/>
      <c r="CNB259" s="417"/>
      <c r="CNC259" s="417"/>
      <c r="CND259" s="417"/>
      <c r="CNE259" s="417"/>
      <c r="CNF259" s="417"/>
      <c r="CNG259" s="417"/>
      <c r="CNH259" s="417"/>
      <c r="CNI259" s="417"/>
      <c r="CNJ259" s="417"/>
      <c r="CNK259" s="417"/>
      <c r="CNL259" s="417"/>
      <c r="CNM259" s="417"/>
      <c r="CNN259" s="417"/>
      <c r="CNO259" s="417"/>
      <c r="CNP259" s="417"/>
      <c r="CNQ259" s="417"/>
      <c r="CNR259" s="417"/>
      <c r="CNS259" s="417"/>
      <c r="CNT259" s="417"/>
      <c r="CNU259" s="417"/>
      <c r="CNV259" s="417"/>
      <c r="CNW259" s="417"/>
      <c r="CNX259" s="417"/>
      <c r="CNY259" s="417"/>
      <c r="CNZ259" s="417"/>
      <c r="COA259" s="417"/>
      <c r="COB259" s="417"/>
      <c r="COC259" s="417"/>
      <c r="COD259" s="417"/>
      <c r="COE259" s="417"/>
      <c r="COF259" s="417"/>
      <c r="COG259" s="417"/>
      <c r="COH259" s="417"/>
      <c r="COI259" s="417"/>
      <c r="COJ259" s="417"/>
      <c r="COK259" s="417"/>
      <c r="COL259" s="417"/>
      <c r="COM259" s="417"/>
      <c r="CON259" s="417"/>
      <c r="COO259" s="417"/>
      <c r="COP259" s="417"/>
      <c r="COQ259" s="417"/>
      <c r="COR259" s="417"/>
      <c r="COS259" s="417"/>
      <c r="COT259" s="417"/>
      <c r="COU259" s="417"/>
      <c r="COV259" s="417"/>
      <c r="COW259" s="417"/>
      <c r="COX259" s="417"/>
      <c r="COY259" s="417"/>
    </row>
    <row r="260" spans="1:2443" x14ac:dyDescent="0.35">
      <c r="A260" s="307" t="s">
        <v>585</v>
      </c>
      <c r="B260" s="307" t="s">
        <v>108</v>
      </c>
      <c r="C260" s="307">
        <v>2004</v>
      </c>
      <c r="D260" s="307" t="s">
        <v>609</v>
      </c>
      <c r="E260" s="307">
        <v>5826</v>
      </c>
      <c r="F260" s="331" t="s">
        <v>348</v>
      </c>
      <c r="G260" s="469">
        <f t="shared" si="9"/>
        <v>5826</v>
      </c>
      <c r="H260" s="331" t="s">
        <v>352</v>
      </c>
      <c r="R260" s="363"/>
    </row>
    <row r="261" spans="1:2443" x14ac:dyDescent="0.35">
      <c r="A261" s="307" t="s">
        <v>585</v>
      </c>
      <c r="B261" s="421" t="s">
        <v>108</v>
      </c>
      <c r="C261" s="421">
        <v>2004</v>
      </c>
      <c r="D261" s="421" t="s">
        <v>403</v>
      </c>
      <c r="E261" s="420">
        <f>SUM(E259:E260)</f>
        <v>5843</v>
      </c>
      <c r="F261" s="420">
        <f>SUM(F259:F260)</f>
        <v>0</v>
      </c>
      <c r="G261" s="470">
        <f t="shared" si="9"/>
        <v>5843</v>
      </c>
      <c r="H261" s="331"/>
      <c r="R261" s="425"/>
    </row>
    <row r="262" spans="1:2443" s="436" customFormat="1" x14ac:dyDescent="0.35">
      <c r="A262" s="307" t="s">
        <v>585</v>
      </c>
      <c r="B262" s="307" t="s">
        <v>108</v>
      </c>
      <c r="C262" s="307">
        <v>2003</v>
      </c>
      <c r="D262" s="307" t="s">
        <v>608</v>
      </c>
      <c r="E262" s="307">
        <v>10</v>
      </c>
      <c r="F262" s="331" t="s">
        <v>348</v>
      </c>
      <c r="G262" s="469">
        <f t="shared" si="9"/>
        <v>10</v>
      </c>
      <c r="H262" s="331" t="s">
        <v>352</v>
      </c>
      <c r="I262" s="416"/>
      <c r="J262" s="416"/>
      <c r="K262" s="416"/>
      <c r="L262" s="416"/>
      <c r="M262" s="416"/>
      <c r="N262" s="416"/>
      <c r="O262" s="416"/>
      <c r="P262" s="416"/>
      <c r="Q262" s="416"/>
      <c r="R262" s="363"/>
      <c r="S262" s="416"/>
      <c r="T262" s="416"/>
      <c r="U262" s="416"/>
      <c r="V262" s="416"/>
      <c r="W262" s="416"/>
      <c r="X262" s="416"/>
      <c r="Y262" s="416"/>
      <c r="Z262" s="416"/>
      <c r="AA262" s="416"/>
      <c r="AB262" s="416"/>
      <c r="AC262" s="416"/>
      <c r="AD262" s="416"/>
      <c r="AE262" s="416"/>
      <c r="AF262" s="416"/>
      <c r="AG262" s="416"/>
      <c r="AH262" s="416"/>
      <c r="AI262" s="416"/>
      <c r="AJ262" s="416"/>
      <c r="AK262" s="416"/>
      <c r="AL262" s="416"/>
      <c r="AM262" s="416"/>
      <c r="AN262" s="416"/>
      <c r="AO262" s="416"/>
      <c r="AP262" s="416"/>
      <c r="AQ262" s="416"/>
      <c r="AR262" s="416"/>
      <c r="AS262" s="416"/>
      <c r="AT262" s="416"/>
      <c r="AU262" s="416"/>
      <c r="AV262" s="416"/>
      <c r="AW262" s="416"/>
      <c r="AX262" s="416"/>
      <c r="AY262" s="416"/>
      <c r="AZ262" s="416"/>
      <c r="BA262" s="416"/>
      <c r="BB262" s="416"/>
      <c r="BC262" s="416"/>
      <c r="BD262" s="416"/>
      <c r="BE262" s="416"/>
      <c r="BF262" s="416"/>
      <c r="BG262" s="416"/>
      <c r="BH262" s="416"/>
      <c r="BI262" s="416"/>
      <c r="BJ262" s="416"/>
      <c r="BK262" s="416"/>
      <c r="BL262" s="416"/>
      <c r="BM262" s="416"/>
      <c r="BN262" s="416"/>
      <c r="BO262" s="416"/>
      <c r="BP262" s="416"/>
      <c r="BQ262" s="416"/>
      <c r="BR262" s="416"/>
      <c r="BS262" s="416"/>
      <c r="BT262" s="416"/>
      <c r="BU262" s="416"/>
      <c r="BV262" s="416"/>
      <c r="BW262" s="416"/>
      <c r="BX262" s="416"/>
      <c r="BY262" s="416"/>
      <c r="BZ262" s="416"/>
      <c r="CA262" s="416"/>
      <c r="CB262" s="416"/>
      <c r="CC262" s="416"/>
      <c r="CD262" s="416"/>
      <c r="CE262" s="416"/>
      <c r="CF262" s="416"/>
      <c r="CG262" s="416"/>
      <c r="CH262" s="416"/>
      <c r="CI262" s="416"/>
      <c r="CJ262" s="416"/>
      <c r="CK262" s="416"/>
      <c r="CL262" s="416"/>
      <c r="CM262" s="416"/>
      <c r="CN262" s="416"/>
      <c r="CO262" s="416"/>
      <c r="CP262" s="416"/>
      <c r="CQ262" s="416"/>
      <c r="CR262" s="416"/>
      <c r="CS262" s="416"/>
      <c r="CT262" s="416"/>
      <c r="CU262" s="416"/>
      <c r="CV262" s="416"/>
      <c r="CW262" s="416"/>
      <c r="CX262" s="416"/>
      <c r="CY262" s="416"/>
      <c r="CZ262" s="416"/>
      <c r="DA262" s="416"/>
      <c r="DB262" s="416"/>
      <c r="DC262" s="416"/>
      <c r="DD262" s="416"/>
      <c r="DE262" s="416"/>
      <c r="DF262" s="416"/>
      <c r="DG262" s="416"/>
      <c r="DH262" s="416"/>
      <c r="DI262" s="416"/>
      <c r="DJ262" s="416"/>
      <c r="DK262" s="416"/>
      <c r="DL262" s="416"/>
      <c r="DM262" s="416"/>
      <c r="DN262" s="416"/>
      <c r="DO262" s="416"/>
      <c r="DP262" s="416"/>
      <c r="DQ262" s="416"/>
      <c r="DR262" s="416"/>
      <c r="DS262" s="416"/>
      <c r="DT262" s="416"/>
      <c r="DU262" s="416"/>
      <c r="DV262" s="416"/>
      <c r="DW262" s="416"/>
      <c r="DX262" s="416"/>
      <c r="DY262" s="416"/>
      <c r="DZ262" s="416"/>
      <c r="EA262" s="416"/>
      <c r="EB262" s="416"/>
      <c r="EC262" s="416"/>
      <c r="ED262" s="416"/>
      <c r="EE262" s="416"/>
      <c r="EF262" s="416"/>
      <c r="EG262" s="416"/>
      <c r="EH262" s="416"/>
      <c r="EI262" s="416"/>
      <c r="EJ262" s="416"/>
      <c r="EK262" s="416"/>
      <c r="EL262" s="416"/>
      <c r="EM262" s="416"/>
      <c r="EN262" s="416"/>
      <c r="EO262" s="416"/>
      <c r="EP262" s="416"/>
      <c r="EQ262" s="416"/>
      <c r="ER262" s="416"/>
      <c r="ES262" s="416"/>
      <c r="ET262" s="416"/>
      <c r="EU262" s="416"/>
      <c r="EV262" s="416"/>
      <c r="EW262" s="416"/>
      <c r="EX262" s="416"/>
      <c r="EY262" s="416"/>
      <c r="EZ262" s="416"/>
      <c r="FA262" s="416"/>
      <c r="FB262" s="416"/>
      <c r="FC262" s="416"/>
      <c r="FD262" s="416"/>
      <c r="FE262" s="416"/>
      <c r="FF262" s="416"/>
      <c r="FG262" s="416"/>
      <c r="FH262" s="416"/>
      <c r="FI262" s="416"/>
      <c r="FJ262" s="416"/>
      <c r="FK262" s="416"/>
      <c r="FL262" s="416"/>
      <c r="FM262" s="416"/>
      <c r="FN262" s="416"/>
      <c r="FO262" s="416"/>
      <c r="FP262" s="416"/>
      <c r="FQ262" s="416"/>
      <c r="FR262" s="416"/>
      <c r="FS262" s="416"/>
      <c r="FT262" s="416"/>
      <c r="FU262" s="416"/>
      <c r="FV262" s="416"/>
      <c r="FW262" s="416"/>
      <c r="FX262" s="416"/>
      <c r="FY262" s="416"/>
      <c r="FZ262" s="416"/>
      <c r="GA262" s="416"/>
      <c r="GB262" s="416"/>
      <c r="GC262" s="416"/>
      <c r="GD262" s="416"/>
      <c r="GE262" s="416"/>
      <c r="GF262" s="416"/>
      <c r="GG262" s="416"/>
      <c r="GH262" s="416"/>
      <c r="GI262" s="416"/>
      <c r="GJ262" s="416"/>
      <c r="GK262" s="416"/>
      <c r="GL262" s="416"/>
      <c r="GM262" s="416"/>
      <c r="GN262" s="416"/>
      <c r="GO262" s="416"/>
      <c r="GP262" s="416"/>
      <c r="GQ262" s="416"/>
      <c r="GR262" s="416"/>
      <c r="GS262" s="416"/>
      <c r="GT262" s="416"/>
      <c r="GU262" s="416"/>
      <c r="GV262" s="416"/>
      <c r="GW262" s="416"/>
      <c r="GX262" s="416"/>
      <c r="GY262" s="416"/>
      <c r="GZ262" s="416"/>
      <c r="HA262" s="416"/>
      <c r="HB262" s="416"/>
      <c r="HC262" s="416"/>
      <c r="HD262" s="416"/>
      <c r="HE262" s="416"/>
      <c r="HF262" s="416"/>
      <c r="HG262" s="416"/>
      <c r="HH262" s="416"/>
      <c r="HI262" s="416"/>
      <c r="HJ262" s="416"/>
      <c r="HK262" s="416"/>
      <c r="HL262" s="416"/>
      <c r="HM262" s="416"/>
      <c r="HN262" s="416"/>
      <c r="HO262" s="416"/>
      <c r="HP262" s="416"/>
      <c r="HQ262" s="416"/>
      <c r="HR262" s="416"/>
      <c r="HS262" s="416"/>
      <c r="HT262" s="416"/>
      <c r="HU262" s="416"/>
      <c r="HV262" s="416"/>
      <c r="HW262" s="416"/>
      <c r="HX262" s="416"/>
      <c r="HY262" s="416"/>
      <c r="HZ262" s="416"/>
      <c r="IA262" s="416"/>
      <c r="IB262" s="416"/>
      <c r="IC262" s="416"/>
      <c r="ID262" s="416"/>
      <c r="IE262" s="416"/>
      <c r="IF262" s="416"/>
      <c r="IG262" s="416"/>
      <c r="IH262" s="416"/>
      <c r="II262" s="416"/>
      <c r="IJ262" s="416"/>
      <c r="IK262" s="416"/>
      <c r="IL262" s="416"/>
      <c r="IM262" s="416"/>
      <c r="IN262" s="416"/>
      <c r="IO262" s="416"/>
      <c r="IP262" s="416"/>
      <c r="IQ262" s="416"/>
      <c r="IR262" s="416"/>
      <c r="IS262" s="416"/>
      <c r="IT262" s="416"/>
      <c r="IU262" s="416"/>
      <c r="IV262" s="416"/>
      <c r="IW262" s="416"/>
      <c r="IX262" s="416"/>
      <c r="IY262" s="416"/>
      <c r="IZ262" s="416"/>
      <c r="JA262" s="416"/>
      <c r="JB262" s="416"/>
      <c r="JC262" s="416"/>
      <c r="JD262" s="416"/>
      <c r="JE262" s="416"/>
      <c r="JF262" s="416"/>
      <c r="JG262" s="416"/>
      <c r="JH262" s="416"/>
      <c r="JI262" s="416"/>
      <c r="JJ262" s="416"/>
      <c r="JK262" s="416"/>
      <c r="JL262" s="416"/>
      <c r="JM262" s="416"/>
      <c r="JN262" s="416"/>
      <c r="JO262" s="416"/>
      <c r="JP262" s="416"/>
      <c r="JQ262" s="416"/>
      <c r="JR262" s="416"/>
      <c r="JS262" s="416"/>
      <c r="JT262" s="416"/>
      <c r="JU262" s="416"/>
      <c r="JV262" s="416"/>
      <c r="JW262" s="416"/>
      <c r="JX262" s="416"/>
      <c r="JY262" s="416"/>
      <c r="JZ262" s="416"/>
      <c r="KA262" s="416"/>
      <c r="KB262" s="416"/>
      <c r="KC262" s="416"/>
      <c r="KD262" s="416"/>
      <c r="KE262" s="416"/>
      <c r="KF262" s="416"/>
      <c r="KG262" s="416"/>
      <c r="KH262" s="416"/>
      <c r="KI262" s="416"/>
      <c r="KJ262" s="416"/>
      <c r="KK262" s="416"/>
      <c r="KL262" s="416"/>
      <c r="KM262" s="416"/>
      <c r="KN262" s="416"/>
      <c r="KO262" s="416"/>
      <c r="KP262" s="416"/>
      <c r="KQ262" s="416"/>
      <c r="KR262" s="416"/>
      <c r="KS262" s="416"/>
      <c r="KT262" s="416"/>
      <c r="KU262" s="416"/>
      <c r="KV262" s="416"/>
      <c r="KW262" s="416"/>
      <c r="KX262" s="416"/>
      <c r="KY262" s="416"/>
      <c r="KZ262" s="416"/>
      <c r="LA262" s="416"/>
      <c r="LB262" s="416"/>
      <c r="LC262" s="416"/>
      <c r="LD262" s="416"/>
      <c r="LE262" s="416"/>
      <c r="LF262" s="416"/>
      <c r="LG262" s="416"/>
      <c r="LH262" s="416"/>
      <c r="LI262" s="416"/>
      <c r="LJ262" s="416"/>
      <c r="LK262" s="416"/>
      <c r="LL262" s="416"/>
      <c r="LM262" s="416"/>
      <c r="LN262" s="416"/>
      <c r="LO262" s="416"/>
      <c r="LP262" s="416"/>
      <c r="LQ262" s="416"/>
      <c r="LR262" s="416"/>
      <c r="LS262" s="416"/>
      <c r="LT262" s="416"/>
      <c r="LU262" s="416"/>
      <c r="LV262" s="416"/>
      <c r="LW262" s="416"/>
      <c r="LX262" s="416"/>
      <c r="LY262" s="416"/>
      <c r="LZ262" s="416"/>
      <c r="MA262" s="416"/>
      <c r="MB262" s="416"/>
      <c r="MC262" s="416"/>
      <c r="MD262" s="416"/>
      <c r="ME262" s="416"/>
      <c r="MF262" s="416"/>
      <c r="MG262" s="416"/>
      <c r="MH262" s="416"/>
      <c r="MI262" s="416"/>
      <c r="MJ262" s="416"/>
      <c r="MK262" s="416"/>
      <c r="ML262" s="416"/>
      <c r="MM262" s="416"/>
      <c r="MN262" s="416"/>
      <c r="MO262" s="416"/>
      <c r="MP262" s="416"/>
      <c r="MQ262" s="416"/>
      <c r="MR262" s="416"/>
      <c r="MS262" s="416"/>
      <c r="MT262" s="416"/>
      <c r="MU262" s="416"/>
      <c r="MV262" s="416"/>
      <c r="MW262" s="416"/>
      <c r="MX262" s="416"/>
      <c r="MY262" s="416"/>
      <c r="MZ262" s="416"/>
      <c r="NA262" s="416"/>
      <c r="NB262" s="416"/>
      <c r="NC262" s="416"/>
      <c r="ND262" s="416"/>
      <c r="NE262" s="416"/>
      <c r="NF262" s="416"/>
      <c r="NG262" s="416"/>
      <c r="NH262" s="416"/>
      <c r="NI262" s="416"/>
      <c r="NJ262" s="416"/>
      <c r="NK262" s="416"/>
      <c r="NL262" s="416"/>
      <c r="NM262" s="416"/>
      <c r="NN262" s="416"/>
      <c r="NO262" s="416"/>
      <c r="NP262" s="416"/>
      <c r="NQ262" s="416"/>
      <c r="NR262" s="416"/>
      <c r="NS262" s="416"/>
      <c r="NT262" s="416"/>
      <c r="NU262" s="416"/>
      <c r="NV262" s="416"/>
      <c r="NW262" s="416"/>
      <c r="NX262" s="416"/>
      <c r="NY262" s="416"/>
      <c r="NZ262" s="416"/>
      <c r="OA262" s="416"/>
      <c r="OB262" s="416"/>
      <c r="OC262" s="416"/>
      <c r="OD262" s="416"/>
      <c r="OE262" s="416"/>
      <c r="OF262" s="416"/>
      <c r="OG262" s="416"/>
      <c r="OH262" s="416"/>
      <c r="OI262" s="416"/>
      <c r="OJ262" s="416"/>
      <c r="OK262" s="416"/>
      <c r="OL262" s="416"/>
      <c r="OM262" s="416"/>
      <c r="ON262" s="416"/>
      <c r="OO262" s="416"/>
      <c r="OP262" s="416"/>
      <c r="OQ262" s="416"/>
      <c r="OR262" s="416"/>
      <c r="OS262" s="416"/>
      <c r="OT262" s="416"/>
      <c r="OU262" s="416"/>
      <c r="OV262" s="416"/>
      <c r="OW262" s="416"/>
      <c r="OX262" s="416"/>
      <c r="OY262" s="416"/>
      <c r="OZ262" s="416"/>
      <c r="PA262" s="416"/>
      <c r="PB262" s="416"/>
      <c r="PC262" s="416"/>
      <c r="PD262" s="416"/>
      <c r="PE262" s="416"/>
      <c r="PF262" s="416"/>
      <c r="PG262" s="416"/>
      <c r="PH262" s="416"/>
      <c r="PI262" s="416"/>
      <c r="PJ262" s="416"/>
      <c r="PK262" s="416"/>
      <c r="PL262" s="416"/>
      <c r="PM262" s="416"/>
      <c r="PN262" s="416"/>
      <c r="PO262" s="416"/>
      <c r="PP262" s="416"/>
      <c r="PQ262" s="416"/>
      <c r="PR262" s="416"/>
      <c r="PS262" s="416"/>
      <c r="PT262" s="416"/>
      <c r="PU262" s="416"/>
      <c r="PV262" s="416"/>
      <c r="PW262" s="416"/>
      <c r="PX262" s="416"/>
      <c r="PY262" s="416"/>
      <c r="PZ262" s="416"/>
      <c r="QA262" s="416"/>
      <c r="QB262" s="416"/>
      <c r="QC262" s="416"/>
      <c r="QD262" s="416"/>
      <c r="QE262" s="416"/>
      <c r="QF262" s="416"/>
      <c r="QG262" s="416"/>
      <c r="QH262" s="416"/>
      <c r="QI262" s="416"/>
      <c r="QJ262" s="416"/>
      <c r="QK262" s="416"/>
      <c r="QL262" s="416"/>
      <c r="QM262" s="416"/>
      <c r="QN262" s="416"/>
      <c r="QO262" s="416"/>
      <c r="QP262" s="416"/>
      <c r="QQ262" s="416"/>
      <c r="QR262" s="416"/>
      <c r="QS262" s="416"/>
      <c r="QT262" s="416"/>
      <c r="QU262" s="416"/>
      <c r="QV262" s="416"/>
      <c r="QW262" s="416"/>
      <c r="QX262" s="416"/>
      <c r="QY262" s="416"/>
      <c r="QZ262" s="416"/>
      <c r="RA262" s="416"/>
      <c r="RB262" s="416"/>
      <c r="RC262" s="416"/>
      <c r="RD262" s="416"/>
      <c r="RE262" s="416"/>
      <c r="RF262" s="416"/>
      <c r="RG262" s="416"/>
      <c r="RH262" s="416"/>
      <c r="RI262" s="416"/>
      <c r="RJ262" s="416"/>
      <c r="RK262" s="416"/>
      <c r="RL262" s="416"/>
      <c r="RM262" s="416"/>
      <c r="RN262" s="416"/>
      <c r="RO262" s="416"/>
      <c r="RP262" s="416"/>
      <c r="RQ262" s="416"/>
      <c r="RR262" s="416"/>
      <c r="RS262" s="416"/>
      <c r="RT262" s="416"/>
      <c r="RU262" s="416"/>
      <c r="RV262" s="416"/>
      <c r="RW262" s="416"/>
      <c r="RX262" s="416"/>
      <c r="RY262" s="416"/>
      <c r="RZ262" s="416"/>
      <c r="SA262" s="416"/>
      <c r="SB262" s="416"/>
      <c r="SC262" s="416"/>
      <c r="SD262" s="416"/>
      <c r="SE262" s="416"/>
      <c r="SF262" s="416"/>
      <c r="SG262" s="416"/>
      <c r="SH262" s="416"/>
      <c r="SI262" s="416"/>
      <c r="SJ262" s="416"/>
      <c r="SK262" s="416"/>
      <c r="SL262" s="416"/>
      <c r="SM262" s="416"/>
      <c r="SN262" s="416"/>
      <c r="SO262" s="416"/>
      <c r="SP262" s="416"/>
      <c r="SQ262" s="416"/>
      <c r="SR262" s="416"/>
      <c r="SS262" s="416"/>
      <c r="ST262" s="416"/>
      <c r="SU262" s="416"/>
      <c r="SV262" s="416"/>
      <c r="SW262" s="416"/>
      <c r="SX262" s="416"/>
      <c r="SY262" s="416"/>
      <c r="SZ262" s="416"/>
      <c r="TA262" s="416"/>
      <c r="TB262" s="416"/>
      <c r="TC262" s="416"/>
      <c r="TD262" s="416"/>
      <c r="TE262" s="416"/>
      <c r="TF262" s="416"/>
      <c r="TG262" s="416"/>
      <c r="TH262" s="416"/>
      <c r="TI262" s="416"/>
      <c r="TJ262" s="416"/>
      <c r="TK262" s="416"/>
      <c r="TL262" s="416"/>
      <c r="TM262" s="416"/>
      <c r="TN262" s="416"/>
      <c r="TO262" s="416"/>
      <c r="TP262" s="416"/>
      <c r="TQ262" s="416"/>
      <c r="TR262" s="416"/>
      <c r="TS262" s="416"/>
      <c r="TT262" s="416"/>
      <c r="TU262" s="416"/>
      <c r="TV262" s="416"/>
      <c r="TW262" s="416"/>
      <c r="TX262" s="416"/>
      <c r="TY262" s="416"/>
      <c r="TZ262" s="416"/>
      <c r="UA262" s="416"/>
      <c r="UB262" s="416"/>
      <c r="UC262" s="416"/>
      <c r="UD262" s="416"/>
      <c r="UE262" s="416"/>
      <c r="UF262" s="416"/>
      <c r="UG262" s="416"/>
      <c r="UH262" s="416"/>
      <c r="UI262" s="416"/>
      <c r="UJ262" s="416"/>
      <c r="UK262" s="416"/>
      <c r="UL262" s="416"/>
      <c r="UM262" s="416"/>
      <c r="UN262" s="416"/>
      <c r="UO262" s="416"/>
      <c r="UP262" s="416"/>
      <c r="UQ262" s="416"/>
      <c r="UR262" s="416"/>
      <c r="US262" s="416"/>
      <c r="UT262" s="416"/>
      <c r="UU262" s="416"/>
      <c r="UV262" s="416"/>
      <c r="UW262" s="416"/>
      <c r="UX262" s="416"/>
      <c r="UY262" s="416"/>
      <c r="UZ262" s="416"/>
      <c r="VA262" s="416"/>
      <c r="VB262" s="416"/>
      <c r="VC262" s="416"/>
      <c r="VD262" s="416"/>
      <c r="VE262" s="416"/>
      <c r="VF262" s="416"/>
      <c r="VG262" s="416"/>
      <c r="VH262" s="416"/>
      <c r="VI262" s="416"/>
      <c r="VJ262" s="416"/>
      <c r="VK262" s="416"/>
      <c r="VL262" s="416"/>
      <c r="VM262" s="416"/>
      <c r="VN262" s="416"/>
      <c r="VO262" s="416"/>
      <c r="VP262" s="416"/>
      <c r="VQ262" s="416"/>
      <c r="VR262" s="416"/>
      <c r="VS262" s="416"/>
      <c r="VT262" s="416"/>
      <c r="VU262" s="416"/>
      <c r="VV262" s="416"/>
      <c r="VW262" s="416"/>
      <c r="VX262" s="416"/>
      <c r="VY262" s="416"/>
      <c r="VZ262" s="416"/>
      <c r="WA262" s="416"/>
      <c r="WB262" s="416"/>
      <c r="WC262" s="416"/>
      <c r="WD262" s="416"/>
      <c r="WE262" s="416"/>
      <c r="WF262" s="416"/>
      <c r="WG262" s="416"/>
      <c r="WH262" s="416"/>
      <c r="WI262" s="416"/>
      <c r="WJ262" s="416"/>
      <c r="WK262" s="416"/>
      <c r="WL262" s="416"/>
      <c r="WM262" s="416"/>
      <c r="WN262" s="416"/>
      <c r="WO262" s="416"/>
      <c r="WP262" s="416"/>
      <c r="WQ262" s="416"/>
      <c r="WR262" s="416"/>
      <c r="WS262" s="416"/>
      <c r="WT262" s="416"/>
      <c r="WU262" s="416"/>
      <c r="WV262" s="416"/>
      <c r="WW262" s="416"/>
      <c r="WX262" s="416"/>
      <c r="WY262" s="416"/>
      <c r="WZ262" s="416"/>
      <c r="XA262" s="416"/>
      <c r="XB262" s="416"/>
      <c r="XC262" s="416"/>
      <c r="XD262" s="416"/>
      <c r="XE262" s="416"/>
      <c r="XF262" s="416"/>
      <c r="XG262" s="416"/>
      <c r="XH262" s="416"/>
      <c r="XI262" s="416"/>
      <c r="XJ262" s="416"/>
      <c r="XK262" s="416"/>
      <c r="XL262" s="416"/>
      <c r="XM262" s="416"/>
      <c r="XN262" s="416"/>
      <c r="XO262" s="416"/>
      <c r="XP262" s="416"/>
      <c r="XQ262" s="416"/>
      <c r="XR262" s="417"/>
      <c r="XS262" s="417"/>
      <c r="XT262" s="417"/>
      <c r="XU262" s="417"/>
      <c r="XV262" s="417"/>
      <c r="XW262" s="417"/>
      <c r="XX262" s="417"/>
      <c r="XY262" s="417"/>
      <c r="XZ262" s="417"/>
      <c r="YA262" s="417"/>
      <c r="YB262" s="417"/>
      <c r="YC262" s="417"/>
      <c r="YD262" s="417"/>
      <c r="YE262" s="417"/>
      <c r="YF262" s="417"/>
      <c r="YG262" s="417"/>
      <c r="YH262" s="417"/>
      <c r="YI262" s="417"/>
      <c r="YJ262" s="417"/>
      <c r="YK262" s="417"/>
      <c r="YL262" s="417"/>
      <c r="YM262" s="417"/>
      <c r="YN262" s="417"/>
      <c r="YO262" s="417"/>
      <c r="YP262" s="417"/>
      <c r="YQ262" s="417"/>
      <c r="YR262" s="417"/>
      <c r="YS262" s="417"/>
      <c r="YT262" s="417"/>
      <c r="YU262" s="417"/>
      <c r="YV262" s="417"/>
      <c r="YW262" s="417"/>
      <c r="YX262" s="417"/>
      <c r="YY262" s="417"/>
      <c r="YZ262" s="417"/>
      <c r="ZA262" s="417"/>
      <c r="ZB262" s="417"/>
      <c r="ZC262" s="417"/>
      <c r="ZD262" s="417"/>
      <c r="ZE262" s="417"/>
      <c r="ZF262" s="417"/>
      <c r="ZG262" s="417"/>
      <c r="ZH262" s="417"/>
      <c r="ZI262" s="417"/>
      <c r="ZJ262" s="417"/>
      <c r="ZK262" s="417"/>
      <c r="ZL262" s="417"/>
      <c r="ZM262" s="417"/>
      <c r="ZN262" s="417"/>
      <c r="ZO262" s="417"/>
      <c r="ZP262" s="417"/>
      <c r="ZQ262" s="417"/>
      <c r="ZR262" s="417"/>
      <c r="ZS262" s="417"/>
      <c r="ZT262" s="417"/>
      <c r="ZU262" s="417"/>
      <c r="ZV262" s="417"/>
      <c r="ZW262" s="417"/>
      <c r="ZX262" s="417"/>
      <c r="ZY262" s="417"/>
      <c r="ZZ262" s="417"/>
      <c r="AAA262" s="417"/>
      <c r="AAB262" s="417"/>
      <c r="AAC262" s="417"/>
      <c r="AAD262" s="417"/>
      <c r="AAE262" s="417"/>
      <c r="AAF262" s="417"/>
      <c r="AAG262" s="417"/>
      <c r="AAH262" s="417"/>
      <c r="AAI262" s="417"/>
      <c r="AAJ262" s="417"/>
      <c r="AAK262" s="417"/>
      <c r="AAL262" s="417"/>
      <c r="AAM262" s="417"/>
      <c r="AAN262" s="417"/>
      <c r="AAO262" s="417"/>
      <c r="AAP262" s="417"/>
      <c r="AAQ262" s="417"/>
      <c r="AAR262" s="417"/>
      <c r="AAS262" s="417"/>
      <c r="AAT262" s="417"/>
      <c r="AAU262" s="417"/>
      <c r="AAV262" s="417"/>
      <c r="AAW262" s="417"/>
      <c r="AAX262" s="417"/>
      <c r="AAY262" s="417"/>
      <c r="AAZ262" s="417"/>
      <c r="ABA262" s="417"/>
      <c r="ABB262" s="417"/>
      <c r="ABC262" s="417"/>
      <c r="ABD262" s="417"/>
      <c r="ABE262" s="417"/>
      <c r="ABF262" s="417"/>
      <c r="ABG262" s="417"/>
      <c r="ABH262" s="417"/>
      <c r="ABI262" s="417"/>
      <c r="ABJ262" s="417"/>
      <c r="ABK262" s="417"/>
      <c r="ABL262" s="417"/>
      <c r="ABM262" s="417"/>
      <c r="ABN262" s="417"/>
      <c r="ABO262" s="417"/>
      <c r="ABP262" s="417"/>
      <c r="ABQ262" s="417"/>
      <c r="ABR262" s="417"/>
      <c r="ABS262" s="417"/>
      <c r="ABT262" s="417"/>
      <c r="ABU262" s="417"/>
      <c r="ABV262" s="417"/>
      <c r="ABW262" s="417"/>
      <c r="ABX262" s="417"/>
      <c r="ABY262" s="417"/>
      <c r="ABZ262" s="417"/>
      <c r="ACA262" s="417"/>
      <c r="ACB262" s="417"/>
      <c r="ACC262" s="417"/>
      <c r="ACD262" s="417"/>
      <c r="ACE262" s="417"/>
      <c r="ACF262" s="417"/>
      <c r="ACG262" s="417"/>
      <c r="ACH262" s="417"/>
      <c r="ACI262" s="417"/>
      <c r="ACJ262" s="417"/>
      <c r="ACK262" s="417"/>
      <c r="ACL262" s="417"/>
      <c r="ACM262" s="417"/>
      <c r="ACN262" s="417"/>
      <c r="ACO262" s="417"/>
      <c r="ACP262" s="417"/>
      <c r="ACQ262" s="417"/>
      <c r="ACR262" s="417"/>
      <c r="ACS262" s="417"/>
      <c r="ACT262" s="417"/>
      <c r="ACU262" s="417"/>
      <c r="ACV262" s="417"/>
      <c r="ACW262" s="417"/>
      <c r="ACX262" s="417"/>
      <c r="ACY262" s="417"/>
      <c r="ACZ262" s="417"/>
      <c r="ADA262" s="417"/>
      <c r="ADB262" s="417"/>
      <c r="ADC262" s="417"/>
      <c r="ADD262" s="417"/>
      <c r="ADE262" s="417"/>
      <c r="ADF262" s="417"/>
      <c r="ADG262" s="417"/>
      <c r="ADH262" s="417"/>
      <c r="ADI262" s="417"/>
      <c r="ADJ262" s="417"/>
      <c r="ADK262" s="417"/>
      <c r="ADL262" s="417"/>
      <c r="ADM262" s="417"/>
      <c r="ADN262" s="417"/>
      <c r="ADO262" s="417"/>
      <c r="ADP262" s="417"/>
      <c r="ADQ262" s="417"/>
      <c r="ADR262" s="417"/>
      <c r="ADS262" s="417"/>
      <c r="ADT262" s="417"/>
      <c r="ADU262" s="417"/>
      <c r="ADV262" s="417"/>
      <c r="ADW262" s="417"/>
      <c r="ADX262" s="417"/>
      <c r="ADY262" s="417"/>
      <c r="ADZ262" s="417"/>
      <c r="AEA262" s="417"/>
      <c r="AEB262" s="417"/>
      <c r="AEC262" s="417"/>
      <c r="AED262" s="417"/>
      <c r="AEE262" s="417"/>
      <c r="AEF262" s="417"/>
      <c r="AEG262" s="417"/>
      <c r="AEH262" s="417"/>
      <c r="AEI262" s="417"/>
      <c r="AEJ262" s="417"/>
      <c r="AEK262" s="417"/>
      <c r="AEL262" s="417"/>
      <c r="AEM262" s="417"/>
      <c r="AEN262" s="417"/>
      <c r="AEO262" s="417"/>
      <c r="AEP262" s="417"/>
      <c r="AEQ262" s="417"/>
      <c r="AER262" s="417"/>
      <c r="AES262" s="417"/>
      <c r="AET262" s="417"/>
      <c r="AEU262" s="417"/>
      <c r="AEV262" s="417"/>
      <c r="AEW262" s="417"/>
      <c r="AEX262" s="417"/>
      <c r="AEY262" s="417"/>
      <c r="AEZ262" s="417"/>
      <c r="AFA262" s="417"/>
      <c r="AFB262" s="417"/>
      <c r="AFC262" s="417"/>
      <c r="AFD262" s="417"/>
      <c r="AFE262" s="417"/>
      <c r="AFF262" s="417"/>
      <c r="AFG262" s="417"/>
      <c r="AFH262" s="417"/>
      <c r="AFI262" s="417"/>
      <c r="AFJ262" s="417"/>
      <c r="AFK262" s="417"/>
      <c r="AFL262" s="417"/>
      <c r="AFM262" s="417"/>
      <c r="AFN262" s="417"/>
      <c r="AFO262" s="417"/>
      <c r="AFP262" s="417"/>
      <c r="AFQ262" s="417"/>
      <c r="AFR262" s="417"/>
      <c r="AFS262" s="417"/>
      <c r="AFT262" s="417"/>
      <c r="AFU262" s="417"/>
      <c r="AFV262" s="417"/>
      <c r="AFW262" s="417"/>
      <c r="AFX262" s="417"/>
      <c r="AFY262" s="417"/>
      <c r="AFZ262" s="417"/>
      <c r="AGA262" s="417"/>
      <c r="AGB262" s="417"/>
      <c r="AGC262" s="417"/>
      <c r="AGD262" s="417"/>
      <c r="AGE262" s="417"/>
      <c r="AGF262" s="417"/>
      <c r="AGG262" s="417"/>
      <c r="AGH262" s="417"/>
      <c r="AGI262" s="417"/>
      <c r="AGJ262" s="417"/>
      <c r="AGK262" s="417"/>
      <c r="AGL262" s="417"/>
      <c r="AGM262" s="417"/>
      <c r="AGN262" s="417"/>
      <c r="AGO262" s="417"/>
      <c r="AGP262" s="417"/>
      <c r="AGQ262" s="417"/>
      <c r="AGR262" s="417"/>
      <c r="AGS262" s="417"/>
      <c r="AGT262" s="417"/>
      <c r="AGU262" s="417"/>
      <c r="AGV262" s="417"/>
      <c r="AGW262" s="417"/>
      <c r="AGX262" s="417"/>
      <c r="AGY262" s="417"/>
      <c r="AGZ262" s="417"/>
      <c r="AHA262" s="417"/>
      <c r="AHB262" s="417"/>
      <c r="AHC262" s="417"/>
      <c r="AHD262" s="417"/>
      <c r="AHE262" s="417"/>
      <c r="AHF262" s="417"/>
      <c r="AHG262" s="417"/>
      <c r="AHH262" s="417"/>
      <c r="AHI262" s="417"/>
      <c r="AHJ262" s="417"/>
      <c r="AHK262" s="417"/>
      <c r="AHL262" s="417"/>
      <c r="AHM262" s="417"/>
      <c r="AHN262" s="417"/>
      <c r="AHO262" s="417"/>
      <c r="AHP262" s="417"/>
      <c r="AHQ262" s="417"/>
      <c r="AHR262" s="417"/>
      <c r="AHS262" s="417"/>
      <c r="AHT262" s="417"/>
      <c r="AHU262" s="417"/>
      <c r="AHV262" s="417"/>
      <c r="AHW262" s="417"/>
      <c r="AHX262" s="417"/>
      <c r="AHY262" s="417"/>
      <c r="AHZ262" s="417"/>
      <c r="AIA262" s="417"/>
      <c r="AIB262" s="417"/>
      <c r="AIC262" s="417"/>
      <c r="AID262" s="417"/>
      <c r="AIE262" s="417"/>
      <c r="AIF262" s="417"/>
      <c r="AIG262" s="417"/>
      <c r="AIH262" s="417"/>
      <c r="AII262" s="417"/>
      <c r="AIJ262" s="417"/>
      <c r="AIK262" s="417"/>
      <c r="AIL262" s="417"/>
      <c r="AIM262" s="417"/>
      <c r="AIN262" s="417"/>
      <c r="AIO262" s="417"/>
      <c r="AIP262" s="417"/>
      <c r="AIQ262" s="417"/>
      <c r="AIR262" s="417"/>
      <c r="AIS262" s="417"/>
      <c r="AIT262" s="417"/>
      <c r="AIU262" s="417"/>
      <c r="AIV262" s="417"/>
      <c r="AIW262" s="417"/>
      <c r="AIX262" s="417"/>
      <c r="AIY262" s="417"/>
      <c r="AIZ262" s="417"/>
      <c r="AJA262" s="417"/>
      <c r="AJB262" s="417"/>
      <c r="AJC262" s="417"/>
      <c r="AJD262" s="417"/>
      <c r="AJE262" s="417"/>
      <c r="AJF262" s="417"/>
      <c r="AJG262" s="417"/>
      <c r="AJH262" s="417"/>
      <c r="AJI262" s="417"/>
      <c r="AJJ262" s="417"/>
      <c r="AJK262" s="417"/>
      <c r="AJL262" s="417"/>
      <c r="AJM262" s="417"/>
      <c r="AJN262" s="417"/>
      <c r="AJO262" s="417"/>
      <c r="AJP262" s="417"/>
      <c r="AJQ262" s="417"/>
      <c r="AJR262" s="417"/>
      <c r="AJS262" s="417"/>
      <c r="AJT262" s="417"/>
      <c r="AJU262" s="417"/>
      <c r="AJV262" s="417"/>
      <c r="AJW262" s="417"/>
      <c r="AJX262" s="417"/>
      <c r="AJY262" s="417"/>
      <c r="AJZ262" s="417"/>
      <c r="AKA262" s="417"/>
      <c r="AKB262" s="417"/>
      <c r="AKC262" s="417"/>
      <c r="AKD262" s="417"/>
      <c r="AKE262" s="417"/>
      <c r="AKF262" s="417"/>
      <c r="AKG262" s="417"/>
      <c r="AKH262" s="417"/>
      <c r="AKI262" s="417"/>
      <c r="AKJ262" s="417"/>
      <c r="AKK262" s="417"/>
      <c r="AKL262" s="417"/>
      <c r="AKM262" s="417"/>
      <c r="AKN262" s="417"/>
      <c r="AKO262" s="417"/>
      <c r="AKP262" s="417"/>
      <c r="AKQ262" s="417"/>
      <c r="AKR262" s="417"/>
      <c r="AKS262" s="417"/>
      <c r="AKT262" s="417"/>
      <c r="AKU262" s="417"/>
      <c r="AKV262" s="417"/>
      <c r="AKW262" s="417"/>
      <c r="AKX262" s="417"/>
      <c r="AKY262" s="417"/>
      <c r="AKZ262" s="417"/>
      <c r="ALA262" s="417"/>
      <c r="ALB262" s="417"/>
      <c r="ALC262" s="417"/>
      <c r="ALD262" s="417"/>
      <c r="ALE262" s="417"/>
      <c r="ALF262" s="417"/>
      <c r="ALG262" s="417"/>
      <c r="ALH262" s="417"/>
      <c r="ALI262" s="417"/>
      <c r="ALJ262" s="417"/>
      <c r="ALK262" s="417"/>
      <c r="ALL262" s="417"/>
      <c r="ALM262" s="417"/>
      <c r="ALN262" s="417"/>
      <c r="ALO262" s="417"/>
      <c r="ALP262" s="417"/>
      <c r="ALQ262" s="417"/>
      <c r="ALR262" s="417"/>
      <c r="ALS262" s="417"/>
      <c r="ALT262" s="417"/>
      <c r="ALU262" s="417"/>
      <c r="ALV262" s="417"/>
      <c r="ALW262" s="417"/>
      <c r="ALX262" s="417"/>
      <c r="ALY262" s="417"/>
      <c r="ALZ262" s="417"/>
      <c r="AMA262" s="417"/>
      <c r="AMB262" s="417"/>
      <c r="AMC262" s="417"/>
      <c r="AMD262" s="417"/>
      <c r="AME262" s="417"/>
      <c r="AMF262" s="417"/>
      <c r="AMG262" s="417"/>
      <c r="AMH262" s="417"/>
      <c r="AMI262" s="417"/>
      <c r="AMJ262" s="417"/>
      <c r="AMK262" s="417"/>
      <c r="AML262" s="417"/>
      <c r="AMM262" s="417"/>
      <c r="AMN262" s="417"/>
      <c r="AMO262" s="417"/>
      <c r="AMP262" s="417"/>
      <c r="AMQ262" s="417"/>
      <c r="AMR262" s="417"/>
      <c r="AMS262" s="417"/>
      <c r="AMT262" s="417"/>
      <c r="AMU262" s="417"/>
      <c r="AMV262" s="417"/>
      <c r="AMW262" s="417"/>
      <c r="AMX262" s="417"/>
      <c r="AMY262" s="417"/>
      <c r="AMZ262" s="417"/>
      <c r="ANA262" s="417"/>
      <c r="ANB262" s="417"/>
      <c r="ANC262" s="417"/>
      <c r="AND262" s="417"/>
      <c r="ANE262" s="417"/>
      <c r="ANF262" s="417"/>
      <c r="ANG262" s="417"/>
      <c r="ANH262" s="417"/>
      <c r="ANI262" s="417"/>
      <c r="ANJ262" s="417"/>
      <c r="ANK262" s="417"/>
      <c r="ANL262" s="417"/>
      <c r="ANM262" s="417"/>
      <c r="ANN262" s="417"/>
      <c r="ANO262" s="417"/>
      <c r="ANP262" s="417"/>
      <c r="ANQ262" s="417"/>
      <c r="ANR262" s="417"/>
      <c r="ANS262" s="417"/>
      <c r="ANT262" s="417"/>
      <c r="ANU262" s="417"/>
      <c r="ANV262" s="417"/>
      <c r="ANW262" s="417"/>
      <c r="ANX262" s="417"/>
      <c r="ANY262" s="417"/>
      <c r="ANZ262" s="417"/>
      <c r="AOA262" s="417"/>
      <c r="AOB262" s="417"/>
      <c r="AOC262" s="417"/>
      <c r="AOD262" s="417"/>
      <c r="AOE262" s="417"/>
      <c r="AOF262" s="417"/>
      <c r="AOG262" s="417"/>
      <c r="AOH262" s="417"/>
      <c r="AOI262" s="417"/>
      <c r="AOJ262" s="417"/>
      <c r="AOK262" s="417"/>
      <c r="AOL262" s="417"/>
      <c r="AOM262" s="417"/>
      <c r="AON262" s="417"/>
      <c r="AOO262" s="417"/>
      <c r="AOP262" s="417"/>
      <c r="AOQ262" s="417"/>
      <c r="AOR262" s="417"/>
      <c r="AOS262" s="417"/>
      <c r="AOT262" s="417"/>
      <c r="AOU262" s="417"/>
      <c r="AOV262" s="417"/>
      <c r="AOW262" s="417"/>
      <c r="AOX262" s="417"/>
      <c r="AOY262" s="417"/>
      <c r="AOZ262" s="417"/>
      <c r="APA262" s="417"/>
      <c r="APB262" s="417"/>
      <c r="APC262" s="417"/>
      <c r="APD262" s="417"/>
      <c r="APE262" s="417"/>
      <c r="APF262" s="417"/>
      <c r="APG262" s="417"/>
      <c r="APH262" s="417"/>
      <c r="API262" s="417"/>
      <c r="APJ262" s="417"/>
      <c r="APK262" s="417"/>
      <c r="APL262" s="417"/>
      <c r="APM262" s="417"/>
      <c r="APN262" s="417"/>
      <c r="APO262" s="417"/>
      <c r="APP262" s="417"/>
      <c r="APQ262" s="417"/>
      <c r="APR262" s="417"/>
      <c r="APS262" s="417"/>
      <c r="APT262" s="417"/>
      <c r="APU262" s="417"/>
      <c r="APV262" s="417"/>
      <c r="APW262" s="417"/>
      <c r="APX262" s="417"/>
      <c r="APY262" s="417"/>
      <c r="APZ262" s="417"/>
      <c r="AQA262" s="417"/>
      <c r="AQB262" s="417"/>
      <c r="AQC262" s="417"/>
      <c r="AQD262" s="417"/>
      <c r="AQE262" s="417"/>
      <c r="AQF262" s="417"/>
      <c r="AQG262" s="417"/>
      <c r="AQH262" s="417"/>
      <c r="AQI262" s="417"/>
      <c r="AQJ262" s="417"/>
      <c r="AQK262" s="417"/>
      <c r="AQL262" s="417"/>
      <c r="AQM262" s="417"/>
      <c r="AQN262" s="417"/>
      <c r="AQO262" s="417"/>
      <c r="AQP262" s="417"/>
      <c r="AQQ262" s="417"/>
      <c r="AQR262" s="417"/>
      <c r="AQS262" s="417"/>
      <c r="AQT262" s="417"/>
      <c r="AQU262" s="417"/>
      <c r="AQV262" s="417"/>
      <c r="AQW262" s="417"/>
      <c r="AQX262" s="417"/>
      <c r="AQY262" s="417"/>
      <c r="AQZ262" s="417"/>
      <c r="ARA262" s="417"/>
      <c r="ARB262" s="417"/>
      <c r="ARC262" s="417"/>
      <c r="ARD262" s="417"/>
      <c r="ARE262" s="417"/>
      <c r="ARF262" s="417"/>
      <c r="ARG262" s="417"/>
      <c r="ARH262" s="417"/>
      <c r="ARI262" s="417"/>
      <c r="ARJ262" s="417"/>
      <c r="ARK262" s="417"/>
      <c r="ARL262" s="417"/>
      <c r="ARM262" s="417"/>
      <c r="ARN262" s="417"/>
      <c r="ARO262" s="417"/>
      <c r="ARP262" s="417"/>
      <c r="ARQ262" s="417"/>
      <c r="ARR262" s="417"/>
      <c r="ARS262" s="417"/>
      <c r="ART262" s="417"/>
      <c r="ARU262" s="417"/>
      <c r="ARV262" s="417"/>
      <c r="ARW262" s="417"/>
      <c r="ARX262" s="417"/>
      <c r="ARY262" s="417"/>
      <c r="ARZ262" s="417"/>
      <c r="ASA262" s="417"/>
      <c r="ASB262" s="417"/>
      <c r="ASC262" s="417"/>
      <c r="ASD262" s="417"/>
      <c r="ASE262" s="417"/>
      <c r="ASF262" s="417"/>
      <c r="ASG262" s="417"/>
      <c r="ASH262" s="417"/>
      <c r="ASI262" s="417"/>
      <c r="ASJ262" s="417"/>
      <c r="ASK262" s="417"/>
      <c r="ASL262" s="417"/>
      <c r="ASM262" s="417"/>
      <c r="ASN262" s="417"/>
      <c r="ASO262" s="417"/>
      <c r="ASP262" s="417"/>
      <c r="ASQ262" s="417"/>
      <c r="ASR262" s="417"/>
      <c r="ASS262" s="417"/>
      <c r="AST262" s="417"/>
      <c r="ASU262" s="417"/>
      <c r="ASV262" s="417"/>
      <c r="ASW262" s="417"/>
      <c r="ASX262" s="417"/>
      <c r="ASY262" s="417"/>
      <c r="ASZ262" s="417"/>
      <c r="ATA262" s="417"/>
      <c r="ATB262" s="417"/>
      <c r="ATC262" s="417"/>
      <c r="ATD262" s="417"/>
      <c r="ATE262" s="417"/>
      <c r="ATF262" s="417"/>
      <c r="ATG262" s="417"/>
      <c r="ATH262" s="417"/>
      <c r="ATI262" s="417"/>
      <c r="ATJ262" s="417"/>
      <c r="ATK262" s="417"/>
      <c r="ATL262" s="417"/>
      <c r="ATM262" s="417"/>
      <c r="ATN262" s="417"/>
      <c r="ATO262" s="417"/>
      <c r="ATP262" s="417"/>
      <c r="ATQ262" s="417"/>
      <c r="ATR262" s="417"/>
      <c r="ATS262" s="417"/>
      <c r="ATT262" s="417"/>
      <c r="ATU262" s="417"/>
      <c r="ATV262" s="417"/>
      <c r="ATW262" s="417"/>
      <c r="ATX262" s="417"/>
      <c r="ATY262" s="417"/>
      <c r="ATZ262" s="417"/>
      <c r="AUA262" s="417"/>
      <c r="AUB262" s="417"/>
      <c r="AUC262" s="417"/>
      <c r="AUD262" s="417"/>
      <c r="AUE262" s="417"/>
      <c r="AUF262" s="417"/>
      <c r="AUG262" s="417"/>
      <c r="AUH262" s="417"/>
      <c r="AUI262" s="417"/>
      <c r="AUJ262" s="417"/>
      <c r="AUK262" s="417"/>
      <c r="AUL262" s="417"/>
      <c r="AUM262" s="417"/>
      <c r="AUN262" s="417"/>
      <c r="AUO262" s="417"/>
      <c r="AUP262" s="417"/>
      <c r="AUQ262" s="417"/>
      <c r="AUR262" s="417"/>
      <c r="AUS262" s="417"/>
      <c r="AUT262" s="417"/>
      <c r="AUU262" s="417"/>
      <c r="AUV262" s="417"/>
      <c r="AUW262" s="417"/>
      <c r="AUX262" s="417"/>
      <c r="AUY262" s="417"/>
      <c r="AUZ262" s="417"/>
      <c r="AVA262" s="417"/>
      <c r="AVB262" s="417"/>
      <c r="AVC262" s="417"/>
      <c r="AVD262" s="417"/>
      <c r="AVE262" s="417"/>
      <c r="AVF262" s="417"/>
      <c r="AVG262" s="417"/>
      <c r="AVH262" s="417"/>
      <c r="AVI262" s="417"/>
      <c r="AVJ262" s="417"/>
      <c r="AVK262" s="417"/>
      <c r="AVL262" s="417"/>
      <c r="AVM262" s="417"/>
      <c r="AVN262" s="417"/>
      <c r="AVO262" s="417"/>
      <c r="AVP262" s="417"/>
      <c r="AVQ262" s="417"/>
      <c r="AVR262" s="417"/>
      <c r="AVS262" s="417"/>
      <c r="AVT262" s="417"/>
      <c r="AVU262" s="417"/>
      <c r="AVV262" s="417"/>
      <c r="AVW262" s="417"/>
      <c r="AVX262" s="417"/>
      <c r="AVY262" s="417"/>
      <c r="AVZ262" s="417"/>
      <c r="AWA262" s="417"/>
      <c r="AWB262" s="417"/>
      <c r="AWC262" s="417"/>
      <c r="AWD262" s="417"/>
      <c r="AWE262" s="417"/>
      <c r="AWF262" s="417"/>
      <c r="AWG262" s="417"/>
      <c r="AWH262" s="417"/>
      <c r="AWI262" s="417"/>
      <c r="AWJ262" s="417"/>
      <c r="AWK262" s="417"/>
      <c r="AWL262" s="417"/>
      <c r="AWM262" s="417"/>
      <c r="AWN262" s="417"/>
      <c r="AWO262" s="417"/>
      <c r="AWP262" s="417"/>
      <c r="AWQ262" s="417"/>
      <c r="AWR262" s="417"/>
      <c r="AWS262" s="417"/>
      <c r="AWT262" s="417"/>
      <c r="AWU262" s="417"/>
      <c r="AWV262" s="417"/>
      <c r="AWW262" s="417"/>
      <c r="AWX262" s="417"/>
      <c r="AWY262" s="417"/>
      <c r="AWZ262" s="417"/>
      <c r="AXA262" s="417"/>
      <c r="AXB262" s="417"/>
      <c r="AXC262" s="417"/>
      <c r="AXD262" s="417"/>
      <c r="AXE262" s="417"/>
      <c r="AXF262" s="417"/>
      <c r="AXG262" s="417"/>
      <c r="AXH262" s="417"/>
      <c r="AXI262" s="417"/>
      <c r="AXJ262" s="417"/>
      <c r="AXK262" s="417"/>
      <c r="AXL262" s="417"/>
      <c r="AXM262" s="417"/>
      <c r="AXN262" s="417"/>
      <c r="AXO262" s="417"/>
      <c r="AXP262" s="417"/>
      <c r="AXQ262" s="417"/>
      <c r="AXR262" s="417"/>
      <c r="AXS262" s="417"/>
      <c r="AXT262" s="417"/>
      <c r="AXU262" s="417"/>
      <c r="AXV262" s="417"/>
      <c r="AXW262" s="417"/>
      <c r="AXX262" s="417"/>
      <c r="AXY262" s="417"/>
      <c r="AXZ262" s="417"/>
      <c r="AYA262" s="417"/>
      <c r="AYB262" s="417"/>
      <c r="AYC262" s="417"/>
      <c r="AYD262" s="417"/>
      <c r="AYE262" s="417"/>
      <c r="AYF262" s="417"/>
      <c r="AYG262" s="417"/>
      <c r="AYH262" s="417"/>
      <c r="AYI262" s="417"/>
      <c r="AYJ262" s="417"/>
      <c r="AYK262" s="417"/>
      <c r="AYL262" s="417"/>
      <c r="AYM262" s="417"/>
      <c r="AYN262" s="417"/>
      <c r="AYO262" s="417"/>
      <c r="AYP262" s="417"/>
      <c r="AYQ262" s="417"/>
      <c r="AYR262" s="417"/>
      <c r="AYS262" s="417"/>
      <c r="AYT262" s="417"/>
      <c r="AYU262" s="417"/>
      <c r="AYV262" s="417"/>
      <c r="AYW262" s="417"/>
      <c r="AYX262" s="417"/>
      <c r="AYY262" s="417"/>
      <c r="AYZ262" s="417"/>
      <c r="AZA262" s="417"/>
      <c r="AZB262" s="417"/>
      <c r="AZC262" s="417"/>
      <c r="AZD262" s="417"/>
      <c r="AZE262" s="417"/>
      <c r="AZF262" s="417"/>
      <c r="AZG262" s="417"/>
      <c r="AZH262" s="417"/>
      <c r="AZI262" s="417"/>
      <c r="AZJ262" s="417"/>
      <c r="AZK262" s="417"/>
      <c r="AZL262" s="417"/>
      <c r="AZM262" s="417"/>
      <c r="AZN262" s="417"/>
      <c r="AZO262" s="417"/>
      <c r="AZP262" s="417"/>
      <c r="AZQ262" s="417"/>
      <c r="AZR262" s="417"/>
      <c r="AZS262" s="417"/>
      <c r="AZT262" s="417"/>
      <c r="AZU262" s="417"/>
      <c r="AZV262" s="417"/>
      <c r="AZW262" s="417"/>
      <c r="AZX262" s="417"/>
      <c r="AZY262" s="417"/>
      <c r="AZZ262" s="417"/>
      <c r="BAA262" s="417"/>
      <c r="BAB262" s="417"/>
      <c r="BAC262" s="417"/>
      <c r="BAD262" s="417"/>
      <c r="BAE262" s="417"/>
      <c r="BAF262" s="417"/>
      <c r="BAG262" s="417"/>
      <c r="BAH262" s="417"/>
      <c r="BAI262" s="417"/>
      <c r="BAJ262" s="417"/>
      <c r="BAK262" s="417"/>
      <c r="BAL262" s="417"/>
      <c r="BAM262" s="417"/>
      <c r="BAN262" s="417"/>
      <c r="BAO262" s="417"/>
      <c r="BAP262" s="417"/>
      <c r="BAQ262" s="417"/>
      <c r="BAR262" s="417"/>
      <c r="BAS262" s="417"/>
      <c r="BAT262" s="417"/>
      <c r="BAU262" s="417"/>
      <c r="BAV262" s="417"/>
      <c r="BAW262" s="417"/>
      <c r="BAX262" s="417"/>
      <c r="BAY262" s="417"/>
      <c r="BAZ262" s="417"/>
      <c r="BBA262" s="417"/>
      <c r="BBB262" s="417"/>
      <c r="BBC262" s="417"/>
      <c r="BBD262" s="417"/>
      <c r="BBE262" s="417"/>
      <c r="BBF262" s="417"/>
      <c r="BBG262" s="417"/>
      <c r="BBH262" s="417"/>
      <c r="BBI262" s="417"/>
      <c r="BBJ262" s="417"/>
      <c r="BBK262" s="417"/>
      <c r="BBL262" s="417"/>
      <c r="BBM262" s="417"/>
      <c r="BBN262" s="417"/>
      <c r="BBO262" s="417"/>
      <c r="BBP262" s="417"/>
      <c r="BBQ262" s="417"/>
      <c r="BBR262" s="417"/>
      <c r="BBS262" s="417"/>
      <c r="BBT262" s="417"/>
      <c r="BBU262" s="417"/>
      <c r="BBV262" s="417"/>
      <c r="BBW262" s="417"/>
      <c r="BBX262" s="417"/>
      <c r="BBY262" s="417"/>
      <c r="BBZ262" s="417"/>
      <c r="BCA262" s="417"/>
      <c r="BCB262" s="417"/>
      <c r="BCC262" s="417"/>
      <c r="BCD262" s="417"/>
      <c r="BCE262" s="417"/>
      <c r="BCF262" s="417"/>
      <c r="BCG262" s="417"/>
      <c r="BCH262" s="417"/>
      <c r="BCI262" s="417"/>
      <c r="BCJ262" s="417"/>
      <c r="BCK262" s="417"/>
      <c r="BCL262" s="417"/>
      <c r="BCM262" s="417"/>
      <c r="BCN262" s="417"/>
      <c r="BCO262" s="417"/>
      <c r="BCP262" s="417"/>
      <c r="BCQ262" s="417"/>
      <c r="BCR262" s="417"/>
      <c r="BCS262" s="417"/>
      <c r="BCT262" s="417"/>
      <c r="BCU262" s="417"/>
      <c r="BCV262" s="417"/>
      <c r="BCW262" s="417"/>
      <c r="BCX262" s="417"/>
      <c r="BCY262" s="417"/>
      <c r="BCZ262" s="417"/>
      <c r="BDA262" s="417"/>
      <c r="BDB262" s="417"/>
      <c r="BDC262" s="417"/>
      <c r="BDD262" s="417"/>
      <c r="BDE262" s="417"/>
      <c r="BDF262" s="417"/>
      <c r="BDG262" s="417"/>
      <c r="BDH262" s="417"/>
      <c r="BDI262" s="417"/>
      <c r="BDJ262" s="417"/>
      <c r="BDK262" s="417"/>
      <c r="BDL262" s="417"/>
      <c r="BDM262" s="417"/>
      <c r="BDN262" s="417"/>
      <c r="BDO262" s="417"/>
      <c r="BDP262" s="417"/>
      <c r="BDQ262" s="417"/>
      <c r="BDR262" s="417"/>
      <c r="BDS262" s="417"/>
      <c r="BDT262" s="417"/>
      <c r="BDU262" s="417"/>
      <c r="BDV262" s="417"/>
      <c r="BDW262" s="417"/>
      <c r="BDX262" s="417"/>
      <c r="BDY262" s="417"/>
      <c r="BDZ262" s="417"/>
      <c r="BEA262" s="417"/>
      <c r="BEB262" s="417"/>
      <c r="BEC262" s="417"/>
      <c r="BED262" s="417"/>
      <c r="BEE262" s="417"/>
      <c r="BEF262" s="417"/>
      <c r="BEG262" s="417"/>
      <c r="BEH262" s="417"/>
      <c r="BEI262" s="417"/>
      <c r="BEJ262" s="417"/>
      <c r="BEK262" s="417"/>
      <c r="BEL262" s="417"/>
      <c r="BEM262" s="417"/>
      <c r="BEN262" s="417"/>
      <c r="BEO262" s="417"/>
      <c r="BEP262" s="417"/>
      <c r="BEQ262" s="417"/>
      <c r="BER262" s="417"/>
      <c r="BES262" s="417"/>
      <c r="BET262" s="417"/>
      <c r="BEU262" s="417"/>
      <c r="BEV262" s="417"/>
      <c r="BEW262" s="417"/>
      <c r="BEX262" s="417"/>
      <c r="BEY262" s="417"/>
      <c r="BEZ262" s="417"/>
      <c r="BFA262" s="417"/>
      <c r="BFB262" s="417"/>
      <c r="BFC262" s="417"/>
      <c r="BFD262" s="417"/>
      <c r="BFE262" s="417"/>
      <c r="BFF262" s="417"/>
      <c r="BFG262" s="417"/>
      <c r="BFH262" s="417"/>
      <c r="BFI262" s="417"/>
      <c r="BFJ262" s="417"/>
      <c r="BFK262" s="417"/>
      <c r="BFL262" s="417"/>
      <c r="BFM262" s="417"/>
      <c r="BFN262" s="417"/>
      <c r="BFO262" s="417"/>
      <c r="BFP262" s="417"/>
      <c r="BFQ262" s="417"/>
      <c r="BFR262" s="417"/>
      <c r="BFS262" s="417"/>
      <c r="BFT262" s="417"/>
      <c r="BFU262" s="417"/>
      <c r="BFV262" s="417"/>
      <c r="BFW262" s="417"/>
      <c r="BFX262" s="417"/>
      <c r="BFY262" s="417"/>
      <c r="BFZ262" s="417"/>
      <c r="BGA262" s="417"/>
      <c r="BGB262" s="417"/>
      <c r="BGC262" s="417"/>
      <c r="BGD262" s="417"/>
      <c r="BGE262" s="417"/>
      <c r="BGF262" s="417"/>
      <c r="BGG262" s="417"/>
      <c r="BGH262" s="417"/>
      <c r="BGI262" s="417"/>
      <c r="BGJ262" s="417"/>
      <c r="BGK262" s="417"/>
      <c r="BGL262" s="417"/>
      <c r="BGM262" s="417"/>
      <c r="BGN262" s="417"/>
      <c r="BGO262" s="417"/>
      <c r="BGP262" s="417"/>
      <c r="BGQ262" s="417"/>
      <c r="BGR262" s="417"/>
      <c r="BGS262" s="417"/>
      <c r="BGT262" s="417"/>
      <c r="BGU262" s="417"/>
      <c r="BGV262" s="417"/>
      <c r="BGW262" s="417"/>
      <c r="BGX262" s="417"/>
      <c r="BGY262" s="417"/>
      <c r="BGZ262" s="417"/>
      <c r="BHA262" s="417"/>
      <c r="BHB262" s="417"/>
      <c r="BHC262" s="417"/>
      <c r="BHD262" s="417"/>
      <c r="BHE262" s="417"/>
      <c r="BHF262" s="417"/>
      <c r="BHG262" s="417"/>
      <c r="BHH262" s="417"/>
      <c r="BHI262" s="417"/>
      <c r="BHJ262" s="417"/>
      <c r="BHK262" s="417"/>
      <c r="BHL262" s="417"/>
      <c r="BHM262" s="417"/>
      <c r="BHN262" s="417"/>
      <c r="BHO262" s="417"/>
      <c r="BHP262" s="417"/>
      <c r="BHQ262" s="417"/>
      <c r="BHR262" s="417"/>
      <c r="BHS262" s="417"/>
      <c r="BHT262" s="417"/>
      <c r="BHU262" s="417"/>
      <c r="BHV262" s="417"/>
      <c r="BHW262" s="417"/>
      <c r="BHX262" s="417"/>
      <c r="BHY262" s="417"/>
      <c r="BHZ262" s="417"/>
      <c r="BIA262" s="417"/>
      <c r="BIB262" s="417"/>
      <c r="BIC262" s="417"/>
      <c r="BID262" s="417"/>
      <c r="BIE262" s="417"/>
      <c r="BIF262" s="417"/>
      <c r="BIG262" s="417"/>
      <c r="BIH262" s="417"/>
      <c r="BII262" s="417"/>
      <c r="BIJ262" s="417"/>
      <c r="BIK262" s="417"/>
      <c r="BIL262" s="417"/>
      <c r="BIM262" s="417"/>
      <c r="BIN262" s="417"/>
      <c r="BIO262" s="417"/>
      <c r="BIP262" s="417"/>
      <c r="BIQ262" s="417"/>
      <c r="BIR262" s="417"/>
      <c r="BIS262" s="417"/>
      <c r="BIT262" s="417"/>
      <c r="BIU262" s="417"/>
      <c r="BIV262" s="417"/>
      <c r="BIW262" s="417"/>
      <c r="BIX262" s="417"/>
      <c r="BIY262" s="417"/>
      <c r="BIZ262" s="417"/>
      <c r="BJA262" s="417"/>
      <c r="BJB262" s="417"/>
      <c r="BJC262" s="417"/>
      <c r="BJD262" s="417"/>
      <c r="BJE262" s="417"/>
      <c r="BJF262" s="417"/>
      <c r="BJG262" s="417"/>
      <c r="BJH262" s="417"/>
      <c r="BJI262" s="417"/>
      <c r="BJJ262" s="417"/>
      <c r="BJK262" s="417"/>
      <c r="BJL262" s="417"/>
      <c r="BJM262" s="417"/>
      <c r="BJN262" s="417"/>
      <c r="BJO262" s="417"/>
      <c r="BJP262" s="417"/>
      <c r="BJQ262" s="417"/>
      <c r="BJR262" s="417"/>
      <c r="BJS262" s="417"/>
      <c r="BJT262" s="417"/>
      <c r="BJU262" s="417"/>
      <c r="BJV262" s="417"/>
      <c r="BJW262" s="417"/>
      <c r="BJX262" s="417"/>
      <c r="BJY262" s="417"/>
      <c r="BJZ262" s="417"/>
      <c r="BKA262" s="417"/>
      <c r="BKB262" s="417"/>
      <c r="BKC262" s="417"/>
      <c r="BKD262" s="417"/>
      <c r="BKE262" s="417"/>
      <c r="BKF262" s="417"/>
      <c r="BKG262" s="417"/>
      <c r="BKH262" s="417"/>
      <c r="BKI262" s="417"/>
      <c r="BKJ262" s="417"/>
      <c r="BKK262" s="417"/>
      <c r="BKL262" s="417"/>
      <c r="BKM262" s="417"/>
      <c r="BKN262" s="417"/>
      <c r="BKO262" s="417"/>
      <c r="BKP262" s="417"/>
      <c r="BKQ262" s="417"/>
      <c r="BKR262" s="417"/>
      <c r="BKS262" s="417"/>
      <c r="BKT262" s="417"/>
      <c r="BKU262" s="417"/>
      <c r="BKV262" s="417"/>
      <c r="BKW262" s="417"/>
      <c r="BKX262" s="417"/>
      <c r="BKY262" s="417"/>
      <c r="BKZ262" s="417"/>
      <c r="BLA262" s="417"/>
      <c r="BLB262" s="417"/>
      <c r="BLC262" s="417"/>
      <c r="BLD262" s="417"/>
      <c r="BLE262" s="417"/>
      <c r="BLF262" s="417"/>
      <c r="BLG262" s="417"/>
      <c r="BLH262" s="417"/>
      <c r="BLI262" s="417"/>
      <c r="BLJ262" s="417"/>
      <c r="BLK262" s="417"/>
      <c r="BLL262" s="417"/>
      <c r="BLM262" s="417"/>
      <c r="BLN262" s="417"/>
      <c r="BLO262" s="417"/>
      <c r="BLP262" s="417"/>
      <c r="BLQ262" s="417"/>
      <c r="BLR262" s="417"/>
      <c r="BLS262" s="417"/>
      <c r="BLT262" s="417"/>
      <c r="BLU262" s="417"/>
      <c r="BLV262" s="417"/>
      <c r="BLW262" s="417"/>
      <c r="BLX262" s="417"/>
      <c r="BLY262" s="417"/>
      <c r="BLZ262" s="417"/>
      <c r="BMA262" s="417"/>
      <c r="BMB262" s="417"/>
      <c r="BMC262" s="417"/>
      <c r="BMD262" s="417"/>
      <c r="BME262" s="417"/>
      <c r="BMF262" s="417"/>
      <c r="BMG262" s="417"/>
      <c r="BMH262" s="417"/>
      <c r="BMI262" s="417"/>
      <c r="BMJ262" s="417"/>
      <c r="BMK262" s="417"/>
      <c r="BML262" s="417"/>
      <c r="BMM262" s="417"/>
      <c r="BMN262" s="417"/>
      <c r="BMO262" s="417"/>
      <c r="BMP262" s="417"/>
      <c r="BMQ262" s="417"/>
      <c r="BMR262" s="417"/>
      <c r="BMS262" s="417"/>
      <c r="BMT262" s="417"/>
      <c r="BMU262" s="417"/>
      <c r="BMV262" s="417"/>
      <c r="BMW262" s="417"/>
      <c r="BMX262" s="417"/>
      <c r="BMY262" s="417"/>
      <c r="BMZ262" s="417"/>
      <c r="BNA262" s="417"/>
      <c r="BNB262" s="417"/>
      <c r="BNC262" s="417"/>
      <c r="BND262" s="417"/>
      <c r="BNE262" s="417"/>
      <c r="BNF262" s="417"/>
      <c r="BNG262" s="417"/>
      <c r="BNH262" s="417"/>
      <c r="BNI262" s="417"/>
      <c r="BNJ262" s="417"/>
      <c r="BNK262" s="417"/>
      <c r="BNL262" s="417"/>
      <c r="BNM262" s="417"/>
      <c r="BNN262" s="417"/>
      <c r="BNO262" s="417"/>
      <c r="BNP262" s="417"/>
      <c r="BNQ262" s="417"/>
      <c r="BNR262" s="417"/>
      <c r="BNS262" s="417"/>
      <c r="BNT262" s="417"/>
      <c r="BNU262" s="417"/>
      <c r="BNV262" s="417"/>
      <c r="BNW262" s="417"/>
      <c r="BNX262" s="417"/>
      <c r="BNY262" s="417"/>
      <c r="BNZ262" s="417"/>
      <c r="BOA262" s="417"/>
      <c r="BOB262" s="417"/>
      <c r="BOC262" s="417"/>
      <c r="BOD262" s="417"/>
      <c r="BOE262" s="417"/>
      <c r="BOF262" s="417"/>
      <c r="BOG262" s="417"/>
      <c r="BOH262" s="417"/>
      <c r="BOI262" s="417"/>
      <c r="BOJ262" s="417"/>
      <c r="BOK262" s="417"/>
      <c r="BOL262" s="417"/>
      <c r="BOM262" s="417"/>
      <c r="BON262" s="417"/>
      <c r="BOO262" s="417"/>
      <c r="BOP262" s="417"/>
      <c r="BOQ262" s="417"/>
      <c r="BOR262" s="417"/>
      <c r="BOS262" s="417"/>
      <c r="BOT262" s="417"/>
      <c r="BOU262" s="417"/>
      <c r="BOV262" s="417"/>
      <c r="BOW262" s="417"/>
      <c r="BOX262" s="417"/>
      <c r="BOY262" s="417"/>
      <c r="BOZ262" s="417"/>
      <c r="BPA262" s="417"/>
      <c r="BPB262" s="417"/>
      <c r="BPC262" s="417"/>
      <c r="BPD262" s="417"/>
      <c r="BPE262" s="417"/>
      <c r="BPF262" s="417"/>
      <c r="BPG262" s="417"/>
      <c r="BPH262" s="417"/>
      <c r="BPI262" s="417"/>
      <c r="BPJ262" s="417"/>
      <c r="BPK262" s="417"/>
      <c r="BPL262" s="417"/>
      <c r="BPM262" s="417"/>
      <c r="BPN262" s="417"/>
      <c r="BPO262" s="417"/>
      <c r="BPP262" s="417"/>
      <c r="BPQ262" s="417"/>
      <c r="BPR262" s="417"/>
      <c r="BPS262" s="417"/>
      <c r="BPT262" s="417"/>
      <c r="BPU262" s="417"/>
      <c r="BPV262" s="417"/>
      <c r="BPW262" s="417"/>
      <c r="BPX262" s="417"/>
      <c r="BPY262" s="417"/>
      <c r="BPZ262" s="417"/>
      <c r="BQA262" s="417"/>
      <c r="BQB262" s="417"/>
      <c r="BQC262" s="417"/>
      <c r="BQD262" s="417"/>
      <c r="BQE262" s="417"/>
      <c r="BQF262" s="417"/>
      <c r="BQG262" s="417"/>
      <c r="BQH262" s="417"/>
      <c r="BQI262" s="417"/>
      <c r="BQJ262" s="417"/>
      <c r="BQK262" s="417"/>
      <c r="BQL262" s="417"/>
      <c r="BQM262" s="417"/>
      <c r="BQN262" s="417"/>
      <c r="BQO262" s="417"/>
      <c r="BQP262" s="417"/>
      <c r="BQQ262" s="417"/>
      <c r="BQR262" s="417"/>
      <c r="BQS262" s="417"/>
      <c r="BQT262" s="417"/>
      <c r="BQU262" s="417"/>
      <c r="BQV262" s="417"/>
      <c r="BQW262" s="417"/>
      <c r="BQX262" s="417"/>
      <c r="BQY262" s="417"/>
      <c r="BQZ262" s="417"/>
      <c r="BRA262" s="417"/>
      <c r="BRB262" s="417"/>
      <c r="BRC262" s="417"/>
      <c r="BRD262" s="417"/>
      <c r="BRE262" s="417"/>
      <c r="BRF262" s="417"/>
      <c r="BRG262" s="417"/>
      <c r="BRH262" s="417"/>
      <c r="BRI262" s="417"/>
      <c r="BRJ262" s="417"/>
      <c r="BRK262" s="417"/>
      <c r="BRL262" s="417"/>
      <c r="BRM262" s="417"/>
      <c r="BRN262" s="417"/>
      <c r="BRO262" s="417"/>
      <c r="BRP262" s="417"/>
      <c r="BRQ262" s="417"/>
      <c r="BRR262" s="417"/>
      <c r="BRS262" s="417"/>
      <c r="BRT262" s="417"/>
      <c r="BRU262" s="417"/>
      <c r="BRV262" s="417"/>
      <c r="BRW262" s="417"/>
      <c r="BRX262" s="417"/>
      <c r="BRY262" s="417"/>
      <c r="BRZ262" s="417"/>
      <c r="BSA262" s="417"/>
      <c r="BSB262" s="417"/>
      <c r="BSC262" s="417"/>
      <c r="BSD262" s="417"/>
      <c r="BSE262" s="417"/>
      <c r="BSF262" s="417"/>
      <c r="BSG262" s="417"/>
      <c r="BSH262" s="417"/>
      <c r="BSI262" s="417"/>
      <c r="BSJ262" s="417"/>
      <c r="BSK262" s="417"/>
      <c r="BSL262" s="417"/>
      <c r="BSM262" s="417"/>
      <c r="BSN262" s="417"/>
      <c r="BSO262" s="417"/>
      <c r="BSP262" s="417"/>
      <c r="BSQ262" s="417"/>
      <c r="BSR262" s="417"/>
      <c r="BSS262" s="417"/>
      <c r="BST262" s="417"/>
      <c r="BSU262" s="417"/>
      <c r="BSV262" s="417"/>
      <c r="BSW262" s="417"/>
      <c r="BSX262" s="417"/>
      <c r="BSY262" s="417"/>
      <c r="BSZ262" s="417"/>
      <c r="BTA262" s="417"/>
      <c r="BTB262" s="417"/>
      <c r="BTC262" s="417"/>
      <c r="BTD262" s="417"/>
      <c r="BTE262" s="417"/>
      <c r="BTF262" s="417"/>
      <c r="BTG262" s="417"/>
      <c r="BTH262" s="417"/>
      <c r="BTI262" s="417"/>
      <c r="BTJ262" s="417"/>
      <c r="BTK262" s="417"/>
      <c r="BTL262" s="417"/>
      <c r="BTM262" s="417"/>
      <c r="BTN262" s="417"/>
      <c r="BTO262" s="417"/>
      <c r="BTP262" s="417"/>
      <c r="BTQ262" s="417"/>
      <c r="BTR262" s="417"/>
      <c r="BTS262" s="417"/>
      <c r="BTT262" s="417"/>
      <c r="BTU262" s="417"/>
      <c r="BTV262" s="417"/>
      <c r="BTW262" s="417"/>
      <c r="BTX262" s="417"/>
      <c r="BTY262" s="417"/>
      <c r="BTZ262" s="417"/>
      <c r="BUA262" s="417"/>
      <c r="BUB262" s="417"/>
      <c r="BUC262" s="417"/>
      <c r="BUD262" s="417"/>
      <c r="BUE262" s="417"/>
      <c r="BUF262" s="417"/>
      <c r="BUG262" s="417"/>
      <c r="BUH262" s="417"/>
      <c r="BUI262" s="417"/>
      <c r="BUJ262" s="417"/>
      <c r="BUK262" s="417"/>
      <c r="BUL262" s="417"/>
      <c r="BUM262" s="417"/>
      <c r="BUN262" s="417"/>
      <c r="BUO262" s="417"/>
      <c r="BUP262" s="417"/>
      <c r="BUQ262" s="417"/>
      <c r="BUR262" s="417"/>
      <c r="BUS262" s="417"/>
      <c r="BUT262" s="417"/>
      <c r="BUU262" s="417"/>
      <c r="BUV262" s="417"/>
      <c r="BUW262" s="417"/>
      <c r="BUX262" s="417"/>
      <c r="BUY262" s="417"/>
      <c r="BUZ262" s="417"/>
      <c r="BVA262" s="417"/>
      <c r="BVB262" s="417"/>
      <c r="BVC262" s="417"/>
      <c r="BVD262" s="417"/>
      <c r="BVE262" s="417"/>
      <c r="BVF262" s="417"/>
      <c r="BVG262" s="417"/>
      <c r="BVH262" s="417"/>
      <c r="BVI262" s="417"/>
      <c r="BVJ262" s="417"/>
      <c r="BVK262" s="417"/>
      <c r="BVL262" s="417"/>
      <c r="BVM262" s="417"/>
      <c r="BVN262" s="417"/>
      <c r="BVO262" s="417"/>
      <c r="BVP262" s="417"/>
      <c r="BVQ262" s="417"/>
      <c r="BVR262" s="417"/>
      <c r="BVS262" s="417"/>
      <c r="BVT262" s="417"/>
      <c r="BVU262" s="417"/>
      <c r="BVV262" s="417"/>
      <c r="BVW262" s="417"/>
      <c r="BVX262" s="417"/>
      <c r="BVY262" s="417"/>
      <c r="BVZ262" s="417"/>
      <c r="BWA262" s="417"/>
      <c r="BWB262" s="417"/>
      <c r="BWC262" s="417"/>
      <c r="BWD262" s="417"/>
      <c r="BWE262" s="417"/>
      <c r="BWF262" s="417"/>
      <c r="BWG262" s="417"/>
      <c r="BWH262" s="417"/>
      <c r="BWI262" s="417"/>
      <c r="BWJ262" s="417"/>
      <c r="BWK262" s="417"/>
      <c r="BWL262" s="417"/>
      <c r="BWM262" s="417"/>
      <c r="BWN262" s="417"/>
      <c r="BWO262" s="417"/>
      <c r="BWP262" s="417"/>
      <c r="BWQ262" s="417"/>
      <c r="BWR262" s="417"/>
      <c r="BWS262" s="417"/>
      <c r="BWT262" s="417"/>
      <c r="BWU262" s="417"/>
      <c r="BWV262" s="417"/>
      <c r="BWW262" s="417"/>
      <c r="BWX262" s="417"/>
      <c r="BWY262" s="417"/>
      <c r="BWZ262" s="417"/>
      <c r="BXA262" s="417"/>
      <c r="BXB262" s="417"/>
      <c r="BXC262" s="417"/>
      <c r="BXD262" s="417"/>
      <c r="BXE262" s="417"/>
      <c r="BXF262" s="417"/>
      <c r="BXG262" s="417"/>
      <c r="BXH262" s="417"/>
      <c r="BXI262" s="417"/>
      <c r="BXJ262" s="417"/>
      <c r="BXK262" s="417"/>
      <c r="BXL262" s="417"/>
      <c r="BXM262" s="417"/>
      <c r="BXN262" s="417"/>
      <c r="BXO262" s="417"/>
      <c r="BXP262" s="417"/>
      <c r="BXQ262" s="417"/>
      <c r="BXR262" s="417"/>
      <c r="BXS262" s="417"/>
      <c r="BXT262" s="417"/>
      <c r="BXU262" s="417"/>
      <c r="BXV262" s="417"/>
      <c r="BXW262" s="417"/>
      <c r="BXX262" s="417"/>
      <c r="BXY262" s="417"/>
      <c r="BXZ262" s="417"/>
      <c r="BYA262" s="417"/>
      <c r="BYB262" s="417"/>
      <c r="BYC262" s="417"/>
      <c r="BYD262" s="417"/>
      <c r="BYE262" s="417"/>
      <c r="BYF262" s="417"/>
      <c r="BYG262" s="417"/>
      <c r="BYH262" s="417"/>
      <c r="BYI262" s="417"/>
      <c r="BYJ262" s="417"/>
      <c r="BYK262" s="417"/>
      <c r="BYL262" s="417"/>
      <c r="BYM262" s="417"/>
      <c r="BYN262" s="417"/>
      <c r="BYO262" s="417"/>
      <c r="BYP262" s="417"/>
      <c r="BYQ262" s="417"/>
      <c r="BYR262" s="417"/>
      <c r="BYS262" s="417"/>
      <c r="BYT262" s="417"/>
      <c r="BYU262" s="417"/>
      <c r="BYV262" s="417"/>
      <c r="BYW262" s="417"/>
      <c r="BYX262" s="417"/>
      <c r="BYY262" s="417"/>
      <c r="BYZ262" s="417"/>
      <c r="BZA262" s="417"/>
      <c r="BZB262" s="417"/>
      <c r="BZC262" s="417"/>
      <c r="BZD262" s="417"/>
      <c r="BZE262" s="417"/>
      <c r="BZF262" s="417"/>
      <c r="BZG262" s="417"/>
      <c r="BZH262" s="417"/>
      <c r="BZI262" s="417"/>
      <c r="BZJ262" s="417"/>
      <c r="BZK262" s="417"/>
      <c r="BZL262" s="417"/>
      <c r="BZM262" s="417"/>
      <c r="BZN262" s="417"/>
      <c r="BZO262" s="417"/>
      <c r="BZP262" s="417"/>
      <c r="BZQ262" s="417"/>
      <c r="BZR262" s="417"/>
      <c r="BZS262" s="417"/>
      <c r="BZT262" s="417"/>
      <c r="BZU262" s="417"/>
      <c r="BZV262" s="417"/>
      <c r="BZW262" s="417"/>
      <c r="BZX262" s="417"/>
      <c r="BZY262" s="417"/>
      <c r="BZZ262" s="417"/>
      <c r="CAA262" s="417"/>
      <c r="CAB262" s="417"/>
      <c r="CAC262" s="417"/>
      <c r="CAD262" s="417"/>
      <c r="CAE262" s="417"/>
      <c r="CAF262" s="417"/>
      <c r="CAG262" s="417"/>
      <c r="CAH262" s="417"/>
      <c r="CAI262" s="417"/>
      <c r="CAJ262" s="417"/>
      <c r="CAK262" s="417"/>
      <c r="CAL262" s="417"/>
      <c r="CAM262" s="417"/>
      <c r="CAN262" s="417"/>
      <c r="CAO262" s="417"/>
      <c r="CAP262" s="417"/>
      <c r="CAQ262" s="417"/>
      <c r="CAR262" s="417"/>
      <c r="CAS262" s="417"/>
      <c r="CAT262" s="417"/>
      <c r="CAU262" s="417"/>
      <c r="CAV262" s="417"/>
      <c r="CAW262" s="417"/>
      <c r="CAX262" s="417"/>
      <c r="CAY262" s="417"/>
      <c r="CAZ262" s="417"/>
      <c r="CBA262" s="417"/>
      <c r="CBB262" s="417"/>
      <c r="CBC262" s="417"/>
      <c r="CBD262" s="417"/>
      <c r="CBE262" s="417"/>
      <c r="CBF262" s="417"/>
      <c r="CBG262" s="417"/>
      <c r="CBH262" s="417"/>
      <c r="CBI262" s="417"/>
      <c r="CBJ262" s="417"/>
      <c r="CBK262" s="417"/>
      <c r="CBL262" s="417"/>
      <c r="CBM262" s="417"/>
      <c r="CBN262" s="417"/>
      <c r="CBO262" s="417"/>
      <c r="CBP262" s="417"/>
      <c r="CBQ262" s="417"/>
      <c r="CBR262" s="417"/>
      <c r="CBS262" s="417"/>
      <c r="CBT262" s="417"/>
      <c r="CBU262" s="417"/>
      <c r="CBV262" s="417"/>
      <c r="CBW262" s="417"/>
      <c r="CBX262" s="417"/>
      <c r="CBY262" s="417"/>
      <c r="CBZ262" s="417"/>
      <c r="CCA262" s="417"/>
      <c r="CCB262" s="417"/>
      <c r="CCC262" s="417"/>
      <c r="CCD262" s="417"/>
      <c r="CCE262" s="417"/>
      <c r="CCF262" s="417"/>
      <c r="CCG262" s="417"/>
      <c r="CCH262" s="417"/>
      <c r="CCI262" s="417"/>
      <c r="CCJ262" s="417"/>
      <c r="CCK262" s="417"/>
      <c r="CCL262" s="417"/>
      <c r="CCM262" s="417"/>
      <c r="CCN262" s="417"/>
      <c r="CCO262" s="417"/>
      <c r="CCP262" s="417"/>
      <c r="CCQ262" s="417"/>
      <c r="CCR262" s="417"/>
      <c r="CCS262" s="417"/>
      <c r="CCT262" s="417"/>
      <c r="CCU262" s="417"/>
      <c r="CCV262" s="417"/>
      <c r="CCW262" s="417"/>
      <c r="CCX262" s="417"/>
      <c r="CCY262" s="417"/>
      <c r="CCZ262" s="417"/>
      <c r="CDA262" s="417"/>
      <c r="CDB262" s="417"/>
      <c r="CDC262" s="417"/>
      <c r="CDD262" s="417"/>
      <c r="CDE262" s="417"/>
      <c r="CDF262" s="417"/>
      <c r="CDG262" s="417"/>
      <c r="CDH262" s="417"/>
      <c r="CDI262" s="417"/>
      <c r="CDJ262" s="417"/>
      <c r="CDK262" s="417"/>
      <c r="CDL262" s="417"/>
      <c r="CDM262" s="417"/>
      <c r="CDN262" s="417"/>
      <c r="CDO262" s="417"/>
      <c r="CDP262" s="417"/>
      <c r="CDQ262" s="417"/>
      <c r="CDR262" s="417"/>
      <c r="CDS262" s="417"/>
      <c r="CDT262" s="417"/>
      <c r="CDU262" s="417"/>
      <c r="CDV262" s="417"/>
      <c r="CDW262" s="417"/>
      <c r="CDX262" s="417"/>
      <c r="CDY262" s="417"/>
      <c r="CDZ262" s="417"/>
      <c r="CEA262" s="417"/>
      <c r="CEB262" s="417"/>
      <c r="CEC262" s="417"/>
      <c r="CED262" s="417"/>
      <c r="CEE262" s="417"/>
      <c r="CEF262" s="417"/>
      <c r="CEG262" s="417"/>
      <c r="CEH262" s="417"/>
      <c r="CEI262" s="417"/>
      <c r="CEJ262" s="417"/>
      <c r="CEK262" s="417"/>
      <c r="CEL262" s="417"/>
      <c r="CEM262" s="417"/>
      <c r="CEN262" s="417"/>
      <c r="CEO262" s="417"/>
      <c r="CEP262" s="417"/>
      <c r="CEQ262" s="417"/>
      <c r="CER262" s="417"/>
      <c r="CES262" s="417"/>
      <c r="CET262" s="417"/>
      <c r="CEU262" s="417"/>
      <c r="CEV262" s="417"/>
      <c r="CEW262" s="417"/>
      <c r="CEX262" s="417"/>
      <c r="CEY262" s="417"/>
      <c r="CEZ262" s="417"/>
      <c r="CFA262" s="417"/>
      <c r="CFB262" s="417"/>
      <c r="CFC262" s="417"/>
      <c r="CFD262" s="417"/>
      <c r="CFE262" s="417"/>
      <c r="CFF262" s="417"/>
      <c r="CFG262" s="417"/>
      <c r="CFH262" s="417"/>
      <c r="CFI262" s="417"/>
      <c r="CFJ262" s="417"/>
      <c r="CFK262" s="417"/>
      <c r="CFL262" s="417"/>
      <c r="CFM262" s="417"/>
      <c r="CFN262" s="417"/>
      <c r="CFO262" s="417"/>
      <c r="CFP262" s="417"/>
      <c r="CFQ262" s="417"/>
      <c r="CFR262" s="417"/>
      <c r="CFS262" s="417"/>
      <c r="CFT262" s="417"/>
      <c r="CFU262" s="417"/>
      <c r="CFV262" s="417"/>
      <c r="CFW262" s="417"/>
      <c r="CFX262" s="417"/>
      <c r="CFY262" s="417"/>
      <c r="CFZ262" s="417"/>
      <c r="CGA262" s="417"/>
      <c r="CGB262" s="417"/>
      <c r="CGC262" s="417"/>
      <c r="CGD262" s="417"/>
      <c r="CGE262" s="417"/>
      <c r="CGF262" s="417"/>
      <c r="CGG262" s="417"/>
      <c r="CGH262" s="417"/>
      <c r="CGI262" s="417"/>
      <c r="CGJ262" s="417"/>
      <c r="CGK262" s="417"/>
      <c r="CGL262" s="417"/>
      <c r="CGM262" s="417"/>
      <c r="CGN262" s="417"/>
      <c r="CGO262" s="417"/>
      <c r="CGP262" s="417"/>
      <c r="CGQ262" s="417"/>
      <c r="CGR262" s="417"/>
      <c r="CGS262" s="417"/>
      <c r="CGT262" s="417"/>
      <c r="CGU262" s="417"/>
      <c r="CGV262" s="417"/>
      <c r="CGW262" s="417"/>
      <c r="CGX262" s="417"/>
      <c r="CGY262" s="417"/>
      <c r="CGZ262" s="417"/>
      <c r="CHA262" s="417"/>
      <c r="CHB262" s="417"/>
      <c r="CHC262" s="417"/>
      <c r="CHD262" s="417"/>
      <c r="CHE262" s="417"/>
      <c r="CHF262" s="417"/>
      <c r="CHG262" s="417"/>
      <c r="CHH262" s="417"/>
      <c r="CHI262" s="417"/>
      <c r="CHJ262" s="417"/>
      <c r="CHK262" s="417"/>
      <c r="CHL262" s="417"/>
      <c r="CHM262" s="417"/>
      <c r="CHN262" s="417"/>
      <c r="CHO262" s="417"/>
      <c r="CHP262" s="417"/>
      <c r="CHQ262" s="417"/>
      <c r="CHR262" s="417"/>
      <c r="CHS262" s="417"/>
      <c r="CHT262" s="417"/>
      <c r="CHU262" s="417"/>
      <c r="CHV262" s="417"/>
      <c r="CHW262" s="417"/>
      <c r="CHX262" s="417"/>
      <c r="CHY262" s="417"/>
      <c r="CHZ262" s="417"/>
      <c r="CIA262" s="417"/>
      <c r="CIB262" s="417"/>
      <c r="CIC262" s="417"/>
      <c r="CID262" s="417"/>
      <c r="CIE262" s="417"/>
      <c r="CIF262" s="417"/>
      <c r="CIG262" s="417"/>
      <c r="CIH262" s="417"/>
      <c r="CII262" s="417"/>
      <c r="CIJ262" s="417"/>
      <c r="CIK262" s="417"/>
      <c r="CIL262" s="417"/>
      <c r="CIM262" s="417"/>
      <c r="CIN262" s="417"/>
      <c r="CIO262" s="417"/>
      <c r="CIP262" s="417"/>
      <c r="CIQ262" s="417"/>
      <c r="CIR262" s="417"/>
      <c r="CIS262" s="417"/>
      <c r="CIT262" s="417"/>
      <c r="CIU262" s="417"/>
      <c r="CIV262" s="417"/>
      <c r="CIW262" s="417"/>
      <c r="CIX262" s="417"/>
      <c r="CIY262" s="417"/>
      <c r="CIZ262" s="417"/>
      <c r="CJA262" s="417"/>
      <c r="CJB262" s="417"/>
      <c r="CJC262" s="417"/>
      <c r="CJD262" s="417"/>
      <c r="CJE262" s="417"/>
      <c r="CJF262" s="417"/>
      <c r="CJG262" s="417"/>
      <c r="CJH262" s="417"/>
      <c r="CJI262" s="417"/>
      <c r="CJJ262" s="417"/>
      <c r="CJK262" s="417"/>
      <c r="CJL262" s="417"/>
      <c r="CJM262" s="417"/>
      <c r="CJN262" s="417"/>
      <c r="CJO262" s="417"/>
      <c r="CJP262" s="417"/>
      <c r="CJQ262" s="417"/>
      <c r="CJR262" s="417"/>
      <c r="CJS262" s="417"/>
      <c r="CJT262" s="417"/>
      <c r="CJU262" s="417"/>
      <c r="CJV262" s="417"/>
      <c r="CJW262" s="417"/>
      <c r="CJX262" s="417"/>
      <c r="CJY262" s="417"/>
      <c r="CJZ262" s="417"/>
      <c r="CKA262" s="417"/>
      <c r="CKB262" s="417"/>
      <c r="CKC262" s="417"/>
      <c r="CKD262" s="417"/>
      <c r="CKE262" s="417"/>
      <c r="CKF262" s="417"/>
      <c r="CKG262" s="417"/>
      <c r="CKH262" s="417"/>
      <c r="CKI262" s="417"/>
      <c r="CKJ262" s="417"/>
      <c r="CKK262" s="417"/>
      <c r="CKL262" s="417"/>
      <c r="CKM262" s="417"/>
      <c r="CKN262" s="417"/>
      <c r="CKO262" s="417"/>
      <c r="CKP262" s="417"/>
      <c r="CKQ262" s="417"/>
      <c r="CKR262" s="417"/>
      <c r="CKS262" s="417"/>
      <c r="CKT262" s="417"/>
      <c r="CKU262" s="417"/>
      <c r="CKV262" s="417"/>
      <c r="CKW262" s="417"/>
      <c r="CKX262" s="417"/>
      <c r="CKY262" s="417"/>
      <c r="CKZ262" s="417"/>
      <c r="CLA262" s="417"/>
      <c r="CLB262" s="417"/>
      <c r="CLC262" s="417"/>
      <c r="CLD262" s="417"/>
      <c r="CLE262" s="417"/>
      <c r="CLF262" s="417"/>
      <c r="CLG262" s="417"/>
      <c r="CLH262" s="417"/>
      <c r="CLI262" s="417"/>
      <c r="CLJ262" s="417"/>
      <c r="CLK262" s="417"/>
      <c r="CLL262" s="417"/>
      <c r="CLM262" s="417"/>
      <c r="CLN262" s="417"/>
      <c r="CLO262" s="417"/>
      <c r="CLP262" s="417"/>
      <c r="CLQ262" s="417"/>
      <c r="CLR262" s="417"/>
      <c r="CLS262" s="417"/>
      <c r="CLT262" s="417"/>
      <c r="CLU262" s="417"/>
      <c r="CLV262" s="417"/>
      <c r="CLW262" s="417"/>
      <c r="CLX262" s="417"/>
      <c r="CLY262" s="417"/>
      <c r="CLZ262" s="417"/>
      <c r="CMA262" s="417"/>
      <c r="CMB262" s="417"/>
      <c r="CMC262" s="417"/>
      <c r="CMD262" s="417"/>
      <c r="CME262" s="417"/>
      <c r="CMF262" s="417"/>
      <c r="CMG262" s="417"/>
      <c r="CMH262" s="417"/>
      <c r="CMI262" s="417"/>
      <c r="CMJ262" s="417"/>
      <c r="CMK262" s="417"/>
      <c r="CML262" s="417"/>
      <c r="CMM262" s="417"/>
      <c r="CMN262" s="417"/>
      <c r="CMO262" s="417"/>
      <c r="CMP262" s="417"/>
      <c r="CMQ262" s="417"/>
      <c r="CMR262" s="417"/>
      <c r="CMS262" s="417"/>
      <c r="CMT262" s="417"/>
      <c r="CMU262" s="417"/>
      <c r="CMV262" s="417"/>
      <c r="CMW262" s="417"/>
      <c r="CMX262" s="417"/>
      <c r="CMY262" s="417"/>
      <c r="CMZ262" s="417"/>
      <c r="CNA262" s="417"/>
      <c r="CNB262" s="417"/>
      <c r="CNC262" s="417"/>
      <c r="CND262" s="417"/>
      <c r="CNE262" s="417"/>
      <c r="CNF262" s="417"/>
      <c r="CNG262" s="417"/>
      <c r="CNH262" s="417"/>
      <c r="CNI262" s="417"/>
      <c r="CNJ262" s="417"/>
      <c r="CNK262" s="417"/>
      <c r="CNL262" s="417"/>
      <c r="CNM262" s="417"/>
      <c r="CNN262" s="417"/>
      <c r="CNO262" s="417"/>
      <c r="CNP262" s="417"/>
      <c r="CNQ262" s="417"/>
      <c r="CNR262" s="417"/>
      <c r="CNS262" s="417"/>
      <c r="CNT262" s="417"/>
      <c r="CNU262" s="417"/>
      <c r="CNV262" s="417"/>
      <c r="CNW262" s="417"/>
      <c r="CNX262" s="417"/>
      <c r="CNY262" s="417"/>
      <c r="CNZ262" s="417"/>
      <c r="COA262" s="417"/>
      <c r="COB262" s="417"/>
      <c r="COC262" s="417"/>
      <c r="COD262" s="417"/>
      <c r="COE262" s="417"/>
      <c r="COF262" s="417"/>
      <c r="COG262" s="417"/>
      <c r="COH262" s="417"/>
      <c r="COI262" s="417"/>
      <c r="COJ262" s="417"/>
      <c r="COK262" s="417"/>
      <c r="COL262" s="417"/>
      <c r="COM262" s="417"/>
      <c r="CON262" s="417"/>
      <c r="COO262" s="417"/>
      <c r="COP262" s="417"/>
      <c r="COQ262" s="417"/>
      <c r="COR262" s="417"/>
      <c r="COS262" s="417"/>
      <c r="COT262" s="417"/>
      <c r="COU262" s="417"/>
      <c r="COV262" s="417"/>
      <c r="COW262" s="417"/>
      <c r="COX262" s="417"/>
      <c r="COY262" s="417"/>
    </row>
    <row r="263" spans="1:2443" s="459" customFormat="1" x14ac:dyDescent="0.35">
      <c r="A263" s="307" t="s">
        <v>585</v>
      </c>
      <c r="B263" s="307" t="s">
        <v>108</v>
      </c>
      <c r="C263" s="307">
        <v>2003</v>
      </c>
      <c r="D263" s="307" t="s">
        <v>609</v>
      </c>
      <c r="E263" s="307">
        <v>6307</v>
      </c>
      <c r="F263" s="331" t="s">
        <v>348</v>
      </c>
      <c r="G263" s="469">
        <f t="shared" ref="G263:G273" si="10">SUM(E263:F263)</f>
        <v>6307</v>
      </c>
      <c r="H263" s="331" t="s">
        <v>352</v>
      </c>
      <c r="I263" s="416"/>
      <c r="J263" s="416"/>
      <c r="K263" s="416"/>
      <c r="L263" s="416"/>
      <c r="M263" s="416"/>
      <c r="N263" s="416"/>
      <c r="O263" s="416"/>
      <c r="P263" s="416"/>
      <c r="Q263" s="416"/>
      <c r="R263" s="363"/>
      <c r="S263" s="416"/>
      <c r="T263" s="416"/>
      <c r="U263" s="416"/>
      <c r="V263" s="416"/>
      <c r="W263" s="416"/>
      <c r="X263" s="416"/>
      <c r="Y263" s="416"/>
      <c r="Z263" s="416"/>
      <c r="AA263" s="416"/>
      <c r="AB263" s="416"/>
      <c r="AC263" s="416"/>
      <c r="AD263" s="416"/>
      <c r="AE263" s="416"/>
      <c r="AF263" s="416"/>
      <c r="AG263" s="416"/>
      <c r="AH263" s="416"/>
      <c r="AI263" s="416"/>
      <c r="AJ263" s="416"/>
      <c r="AK263" s="416"/>
      <c r="AL263" s="416"/>
      <c r="AM263" s="416"/>
      <c r="AN263" s="416"/>
      <c r="AO263" s="416"/>
      <c r="AP263" s="416"/>
      <c r="AQ263" s="416"/>
      <c r="AR263" s="416"/>
      <c r="AS263" s="416"/>
      <c r="AT263" s="416"/>
      <c r="AU263" s="416"/>
      <c r="AV263" s="416"/>
      <c r="AW263" s="416"/>
      <c r="AX263" s="416"/>
      <c r="AY263" s="416"/>
      <c r="AZ263" s="416"/>
      <c r="BA263" s="416"/>
      <c r="BB263" s="416"/>
      <c r="BC263" s="416"/>
      <c r="BD263" s="416"/>
      <c r="BE263" s="416"/>
      <c r="BF263" s="416"/>
      <c r="BG263" s="416"/>
      <c r="BH263" s="416"/>
      <c r="BI263" s="416"/>
      <c r="BJ263" s="416"/>
      <c r="BK263" s="416"/>
      <c r="BL263" s="416"/>
      <c r="BM263" s="416"/>
      <c r="BN263" s="416"/>
      <c r="BO263" s="416"/>
      <c r="BP263" s="416"/>
      <c r="BQ263" s="416"/>
      <c r="BR263" s="416"/>
      <c r="BS263" s="416"/>
      <c r="BT263" s="416"/>
      <c r="BU263" s="416"/>
      <c r="BV263" s="416"/>
      <c r="BW263" s="416"/>
      <c r="BX263" s="416"/>
      <c r="BY263" s="416"/>
      <c r="BZ263" s="416"/>
      <c r="CA263" s="416"/>
      <c r="CB263" s="416"/>
      <c r="CC263" s="416"/>
      <c r="CD263" s="416"/>
      <c r="CE263" s="416"/>
      <c r="CF263" s="416"/>
      <c r="CG263" s="416"/>
      <c r="CH263" s="416"/>
      <c r="CI263" s="416"/>
      <c r="CJ263" s="416"/>
      <c r="CK263" s="416"/>
      <c r="CL263" s="416"/>
      <c r="CM263" s="416"/>
      <c r="CN263" s="416"/>
      <c r="CO263" s="416"/>
      <c r="CP263" s="416"/>
      <c r="CQ263" s="416"/>
      <c r="CR263" s="416"/>
      <c r="CS263" s="416"/>
      <c r="CT263" s="416"/>
      <c r="CU263" s="416"/>
      <c r="CV263" s="416"/>
      <c r="CW263" s="416"/>
      <c r="CX263" s="416"/>
      <c r="CY263" s="416"/>
      <c r="CZ263" s="416"/>
      <c r="DA263" s="416"/>
      <c r="DB263" s="416"/>
      <c r="DC263" s="416"/>
      <c r="DD263" s="416"/>
      <c r="DE263" s="416"/>
      <c r="DF263" s="416"/>
      <c r="DG263" s="416"/>
      <c r="DH263" s="416"/>
      <c r="DI263" s="416"/>
      <c r="DJ263" s="416"/>
      <c r="DK263" s="416"/>
      <c r="DL263" s="416"/>
      <c r="DM263" s="416"/>
      <c r="DN263" s="416"/>
      <c r="DO263" s="416"/>
      <c r="DP263" s="416"/>
      <c r="DQ263" s="416"/>
      <c r="DR263" s="416"/>
      <c r="DS263" s="416"/>
      <c r="DT263" s="416"/>
      <c r="DU263" s="416"/>
      <c r="DV263" s="416"/>
      <c r="DW263" s="416"/>
      <c r="DX263" s="416"/>
      <c r="DY263" s="416"/>
      <c r="DZ263" s="416"/>
      <c r="EA263" s="416"/>
      <c r="EB263" s="416"/>
      <c r="EC263" s="416"/>
      <c r="ED263" s="416"/>
      <c r="EE263" s="416"/>
      <c r="EF263" s="416"/>
      <c r="EG263" s="416"/>
      <c r="EH263" s="416"/>
      <c r="EI263" s="416"/>
      <c r="EJ263" s="416"/>
      <c r="EK263" s="416"/>
      <c r="EL263" s="416"/>
      <c r="EM263" s="416"/>
      <c r="EN263" s="416"/>
      <c r="EO263" s="416"/>
      <c r="EP263" s="416"/>
      <c r="EQ263" s="416"/>
      <c r="ER263" s="416"/>
      <c r="ES263" s="416"/>
      <c r="ET263" s="416"/>
      <c r="EU263" s="416"/>
      <c r="EV263" s="416"/>
      <c r="EW263" s="416"/>
      <c r="EX263" s="416"/>
      <c r="EY263" s="416"/>
      <c r="EZ263" s="416"/>
      <c r="FA263" s="416"/>
      <c r="FB263" s="416"/>
      <c r="FC263" s="416"/>
      <c r="FD263" s="416"/>
      <c r="FE263" s="416"/>
      <c r="FF263" s="416"/>
      <c r="FG263" s="416"/>
      <c r="FH263" s="416"/>
      <c r="FI263" s="416"/>
      <c r="FJ263" s="416"/>
      <c r="FK263" s="416"/>
      <c r="FL263" s="416"/>
      <c r="FM263" s="416"/>
      <c r="FN263" s="416"/>
      <c r="FO263" s="416"/>
      <c r="FP263" s="416"/>
      <c r="FQ263" s="416"/>
      <c r="FR263" s="416"/>
      <c r="FS263" s="416"/>
      <c r="FT263" s="416"/>
      <c r="FU263" s="416"/>
      <c r="FV263" s="416"/>
      <c r="FW263" s="416"/>
      <c r="FX263" s="416"/>
      <c r="FY263" s="416"/>
      <c r="FZ263" s="416"/>
      <c r="GA263" s="416"/>
      <c r="GB263" s="416"/>
      <c r="GC263" s="416"/>
      <c r="GD263" s="416"/>
      <c r="GE263" s="416"/>
      <c r="GF263" s="416"/>
      <c r="GG263" s="416"/>
      <c r="GH263" s="416"/>
      <c r="GI263" s="416"/>
      <c r="GJ263" s="416"/>
      <c r="GK263" s="416"/>
      <c r="GL263" s="416"/>
      <c r="GM263" s="416"/>
      <c r="GN263" s="416"/>
      <c r="GO263" s="416"/>
      <c r="GP263" s="416"/>
      <c r="GQ263" s="416"/>
      <c r="GR263" s="416"/>
      <c r="GS263" s="416"/>
      <c r="GT263" s="416"/>
      <c r="GU263" s="416"/>
      <c r="GV263" s="416"/>
      <c r="GW263" s="416"/>
      <c r="GX263" s="416"/>
      <c r="GY263" s="416"/>
      <c r="GZ263" s="416"/>
      <c r="HA263" s="416"/>
      <c r="HB263" s="416"/>
      <c r="HC263" s="416"/>
      <c r="HD263" s="416"/>
      <c r="HE263" s="416"/>
      <c r="HF263" s="416"/>
      <c r="HG263" s="416"/>
      <c r="HH263" s="416"/>
      <c r="HI263" s="416"/>
      <c r="HJ263" s="416"/>
      <c r="HK263" s="416"/>
      <c r="HL263" s="416"/>
      <c r="HM263" s="416"/>
      <c r="HN263" s="416"/>
      <c r="HO263" s="416"/>
      <c r="HP263" s="416"/>
      <c r="HQ263" s="416"/>
      <c r="HR263" s="416"/>
      <c r="HS263" s="416"/>
      <c r="HT263" s="416"/>
      <c r="HU263" s="416"/>
      <c r="HV263" s="416"/>
      <c r="HW263" s="416"/>
      <c r="HX263" s="416"/>
      <c r="HY263" s="416"/>
      <c r="HZ263" s="416"/>
      <c r="IA263" s="416"/>
      <c r="IB263" s="416"/>
      <c r="IC263" s="416"/>
      <c r="ID263" s="416"/>
      <c r="IE263" s="416"/>
      <c r="IF263" s="416"/>
      <c r="IG263" s="416"/>
      <c r="IH263" s="416"/>
      <c r="II263" s="416"/>
      <c r="IJ263" s="416"/>
      <c r="IK263" s="416"/>
      <c r="IL263" s="416"/>
      <c r="IM263" s="416"/>
      <c r="IN263" s="416"/>
      <c r="IO263" s="416"/>
      <c r="IP263" s="416"/>
      <c r="IQ263" s="416"/>
      <c r="IR263" s="416"/>
      <c r="IS263" s="416"/>
      <c r="IT263" s="416"/>
      <c r="IU263" s="416"/>
      <c r="IV263" s="416"/>
      <c r="IW263" s="416"/>
      <c r="IX263" s="416"/>
      <c r="IY263" s="416"/>
      <c r="IZ263" s="416"/>
      <c r="JA263" s="416"/>
      <c r="JB263" s="416"/>
      <c r="JC263" s="416"/>
      <c r="JD263" s="416"/>
      <c r="JE263" s="416"/>
      <c r="JF263" s="416"/>
      <c r="JG263" s="416"/>
      <c r="JH263" s="416"/>
      <c r="JI263" s="416"/>
      <c r="JJ263" s="416"/>
      <c r="JK263" s="416"/>
      <c r="JL263" s="416"/>
      <c r="JM263" s="416"/>
      <c r="JN263" s="416"/>
      <c r="JO263" s="416"/>
      <c r="JP263" s="416"/>
      <c r="JQ263" s="416"/>
      <c r="JR263" s="416"/>
      <c r="JS263" s="416"/>
      <c r="JT263" s="416"/>
      <c r="JU263" s="416"/>
      <c r="JV263" s="416"/>
      <c r="JW263" s="416"/>
      <c r="JX263" s="416"/>
      <c r="JY263" s="416"/>
      <c r="JZ263" s="416"/>
      <c r="KA263" s="416"/>
      <c r="KB263" s="416"/>
      <c r="KC263" s="416"/>
      <c r="KD263" s="416"/>
      <c r="KE263" s="416"/>
      <c r="KF263" s="416"/>
      <c r="KG263" s="416"/>
      <c r="KH263" s="416"/>
      <c r="KI263" s="416"/>
      <c r="KJ263" s="416"/>
      <c r="KK263" s="416"/>
      <c r="KL263" s="416"/>
      <c r="KM263" s="416"/>
      <c r="KN263" s="416"/>
      <c r="KO263" s="416"/>
      <c r="KP263" s="416"/>
      <c r="KQ263" s="416"/>
      <c r="KR263" s="416"/>
      <c r="KS263" s="416"/>
      <c r="KT263" s="416"/>
      <c r="KU263" s="416"/>
      <c r="KV263" s="416"/>
      <c r="KW263" s="416"/>
      <c r="KX263" s="416"/>
      <c r="KY263" s="416"/>
      <c r="KZ263" s="416"/>
      <c r="LA263" s="416"/>
      <c r="LB263" s="416"/>
      <c r="LC263" s="416"/>
      <c r="LD263" s="416"/>
      <c r="LE263" s="416"/>
      <c r="LF263" s="416"/>
      <c r="LG263" s="416"/>
      <c r="LH263" s="416"/>
      <c r="LI263" s="416"/>
      <c r="LJ263" s="416"/>
      <c r="LK263" s="416"/>
      <c r="LL263" s="416"/>
      <c r="LM263" s="416"/>
      <c r="LN263" s="416"/>
      <c r="LO263" s="416"/>
      <c r="LP263" s="416"/>
      <c r="LQ263" s="416"/>
      <c r="LR263" s="416"/>
      <c r="LS263" s="416"/>
      <c r="LT263" s="416"/>
      <c r="LU263" s="416"/>
      <c r="LV263" s="416"/>
      <c r="LW263" s="416"/>
      <c r="LX263" s="416"/>
      <c r="LY263" s="416"/>
      <c r="LZ263" s="416"/>
      <c r="MA263" s="416"/>
      <c r="MB263" s="416"/>
      <c r="MC263" s="416"/>
      <c r="MD263" s="416"/>
      <c r="ME263" s="416"/>
      <c r="MF263" s="416"/>
      <c r="MG263" s="416"/>
      <c r="MH263" s="416"/>
      <c r="MI263" s="416"/>
      <c r="MJ263" s="416"/>
      <c r="MK263" s="416"/>
      <c r="ML263" s="416"/>
      <c r="MM263" s="416"/>
      <c r="MN263" s="416"/>
      <c r="MO263" s="416"/>
      <c r="MP263" s="416"/>
      <c r="MQ263" s="416"/>
      <c r="MR263" s="416"/>
      <c r="MS263" s="416"/>
      <c r="MT263" s="416"/>
      <c r="MU263" s="416"/>
      <c r="MV263" s="416"/>
      <c r="MW263" s="416"/>
      <c r="MX263" s="416"/>
      <c r="MY263" s="416"/>
      <c r="MZ263" s="416"/>
      <c r="NA263" s="416"/>
      <c r="NB263" s="416"/>
      <c r="NC263" s="416"/>
      <c r="ND263" s="416"/>
      <c r="NE263" s="416"/>
      <c r="NF263" s="416"/>
      <c r="NG263" s="416"/>
      <c r="NH263" s="416"/>
      <c r="NI263" s="416"/>
      <c r="NJ263" s="416"/>
      <c r="NK263" s="416"/>
      <c r="NL263" s="416"/>
      <c r="NM263" s="416"/>
      <c r="NN263" s="416"/>
      <c r="NO263" s="416"/>
      <c r="NP263" s="416"/>
      <c r="NQ263" s="416"/>
      <c r="NR263" s="416"/>
      <c r="NS263" s="416"/>
      <c r="NT263" s="416"/>
      <c r="NU263" s="416"/>
      <c r="NV263" s="416"/>
      <c r="NW263" s="416"/>
      <c r="NX263" s="416"/>
      <c r="NY263" s="416"/>
      <c r="NZ263" s="416"/>
      <c r="OA263" s="416"/>
      <c r="OB263" s="416"/>
      <c r="OC263" s="416"/>
      <c r="OD263" s="416"/>
      <c r="OE263" s="416"/>
      <c r="OF263" s="416"/>
      <c r="OG263" s="416"/>
      <c r="OH263" s="416"/>
      <c r="OI263" s="416"/>
      <c r="OJ263" s="416"/>
      <c r="OK263" s="416"/>
      <c r="OL263" s="416"/>
      <c r="OM263" s="416"/>
      <c r="ON263" s="416"/>
      <c r="OO263" s="416"/>
      <c r="OP263" s="416"/>
      <c r="OQ263" s="416"/>
      <c r="OR263" s="416"/>
      <c r="OS263" s="416"/>
      <c r="OT263" s="416"/>
      <c r="OU263" s="416"/>
      <c r="OV263" s="416"/>
      <c r="OW263" s="416"/>
      <c r="OX263" s="416"/>
      <c r="OY263" s="416"/>
      <c r="OZ263" s="416"/>
      <c r="PA263" s="416"/>
      <c r="PB263" s="416"/>
      <c r="PC263" s="416"/>
      <c r="PD263" s="416"/>
      <c r="PE263" s="416"/>
      <c r="PF263" s="416"/>
      <c r="PG263" s="416"/>
      <c r="PH263" s="416"/>
      <c r="PI263" s="416"/>
      <c r="PJ263" s="416"/>
      <c r="PK263" s="416"/>
      <c r="PL263" s="416"/>
      <c r="PM263" s="416"/>
      <c r="PN263" s="416"/>
      <c r="PO263" s="416"/>
      <c r="PP263" s="416"/>
      <c r="PQ263" s="416"/>
      <c r="PR263" s="416"/>
      <c r="PS263" s="416"/>
      <c r="PT263" s="416"/>
      <c r="PU263" s="416"/>
      <c r="PV263" s="416"/>
      <c r="PW263" s="416"/>
      <c r="PX263" s="416"/>
      <c r="PY263" s="416"/>
      <c r="PZ263" s="416"/>
      <c r="QA263" s="416"/>
      <c r="QB263" s="416"/>
      <c r="QC263" s="416"/>
      <c r="QD263" s="416"/>
      <c r="QE263" s="416"/>
      <c r="QF263" s="416"/>
      <c r="QG263" s="416"/>
      <c r="QH263" s="416"/>
      <c r="QI263" s="416"/>
      <c r="QJ263" s="416"/>
      <c r="QK263" s="416"/>
      <c r="QL263" s="416"/>
      <c r="QM263" s="416"/>
      <c r="QN263" s="416"/>
      <c r="QO263" s="416"/>
      <c r="QP263" s="416"/>
      <c r="QQ263" s="416"/>
      <c r="QR263" s="416"/>
      <c r="QS263" s="416"/>
      <c r="QT263" s="416"/>
      <c r="QU263" s="416"/>
      <c r="QV263" s="416"/>
      <c r="QW263" s="416"/>
      <c r="QX263" s="416"/>
      <c r="QY263" s="416"/>
      <c r="QZ263" s="416"/>
      <c r="RA263" s="416"/>
      <c r="RB263" s="416"/>
      <c r="RC263" s="416"/>
      <c r="RD263" s="416"/>
      <c r="RE263" s="416"/>
      <c r="RF263" s="416"/>
      <c r="RG263" s="416"/>
      <c r="RH263" s="416"/>
      <c r="RI263" s="416"/>
      <c r="RJ263" s="416"/>
      <c r="RK263" s="416"/>
      <c r="RL263" s="416"/>
      <c r="RM263" s="416"/>
      <c r="RN263" s="416"/>
      <c r="RO263" s="416"/>
      <c r="RP263" s="416"/>
      <c r="RQ263" s="416"/>
      <c r="RR263" s="416"/>
      <c r="RS263" s="416"/>
      <c r="RT263" s="416"/>
      <c r="RU263" s="416"/>
      <c r="RV263" s="416"/>
      <c r="RW263" s="416"/>
      <c r="RX263" s="416"/>
      <c r="RY263" s="416"/>
      <c r="RZ263" s="416"/>
      <c r="SA263" s="416"/>
      <c r="SB263" s="416"/>
      <c r="SC263" s="416"/>
      <c r="SD263" s="416"/>
      <c r="SE263" s="416"/>
      <c r="SF263" s="416"/>
      <c r="SG263" s="416"/>
      <c r="SH263" s="416"/>
      <c r="SI263" s="416"/>
      <c r="SJ263" s="416"/>
      <c r="SK263" s="416"/>
      <c r="SL263" s="416"/>
      <c r="SM263" s="416"/>
      <c r="SN263" s="416"/>
      <c r="SO263" s="416"/>
      <c r="SP263" s="416"/>
      <c r="SQ263" s="416"/>
      <c r="SR263" s="416"/>
      <c r="SS263" s="416"/>
      <c r="ST263" s="416"/>
      <c r="SU263" s="416"/>
      <c r="SV263" s="416"/>
      <c r="SW263" s="416"/>
      <c r="SX263" s="416"/>
      <c r="SY263" s="416"/>
      <c r="SZ263" s="416"/>
      <c r="TA263" s="416"/>
      <c r="TB263" s="416"/>
      <c r="TC263" s="416"/>
      <c r="TD263" s="416"/>
      <c r="TE263" s="416"/>
      <c r="TF263" s="416"/>
      <c r="TG263" s="416"/>
      <c r="TH263" s="416"/>
      <c r="TI263" s="416"/>
      <c r="TJ263" s="416"/>
      <c r="TK263" s="416"/>
      <c r="TL263" s="416"/>
      <c r="TM263" s="416"/>
      <c r="TN263" s="416"/>
      <c r="TO263" s="416"/>
      <c r="TP263" s="416"/>
      <c r="TQ263" s="416"/>
      <c r="TR263" s="416"/>
      <c r="TS263" s="416"/>
      <c r="TT263" s="416"/>
      <c r="TU263" s="416"/>
      <c r="TV263" s="416"/>
      <c r="TW263" s="416"/>
      <c r="TX263" s="416"/>
      <c r="TY263" s="416"/>
      <c r="TZ263" s="416"/>
      <c r="UA263" s="416"/>
      <c r="UB263" s="416"/>
      <c r="UC263" s="416"/>
      <c r="UD263" s="416"/>
      <c r="UE263" s="416"/>
      <c r="UF263" s="416"/>
      <c r="UG263" s="416"/>
      <c r="UH263" s="416"/>
      <c r="UI263" s="416"/>
      <c r="UJ263" s="416"/>
      <c r="UK263" s="416"/>
      <c r="UL263" s="416"/>
      <c r="UM263" s="416"/>
      <c r="UN263" s="416"/>
      <c r="UO263" s="416"/>
      <c r="UP263" s="416"/>
      <c r="UQ263" s="416"/>
      <c r="UR263" s="416"/>
      <c r="US263" s="416"/>
      <c r="UT263" s="416"/>
      <c r="UU263" s="416"/>
      <c r="UV263" s="416"/>
      <c r="UW263" s="416"/>
      <c r="UX263" s="416"/>
      <c r="UY263" s="416"/>
      <c r="UZ263" s="416"/>
      <c r="VA263" s="416"/>
      <c r="VB263" s="416"/>
      <c r="VC263" s="416"/>
      <c r="VD263" s="416"/>
      <c r="VE263" s="416"/>
      <c r="VF263" s="416"/>
      <c r="VG263" s="416"/>
      <c r="VH263" s="416"/>
      <c r="VI263" s="416"/>
      <c r="VJ263" s="416"/>
      <c r="VK263" s="416"/>
      <c r="VL263" s="416"/>
      <c r="VM263" s="416"/>
      <c r="VN263" s="416"/>
      <c r="VO263" s="416"/>
      <c r="VP263" s="416"/>
      <c r="VQ263" s="416"/>
      <c r="VR263" s="416"/>
      <c r="VS263" s="416"/>
      <c r="VT263" s="416"/>
      <c r="VU263" s="416"/>
      <c r="VV263" s="416"/>
      <c r="VW263" s="416"/>
      <c r="VX263" s="416"/>
      <c r="VY263" s="416"/>
      <c r="VZ263" s="416"/>
      <c r="WA263" s="416"/>
      <c r="WB263" s="416"/>
      <c r="WC263" s="416"/>
      <c r="WD263" s="416"/>
      <c r="WE263" s="416"/>
      <c r="WF263" s="416"/>
      <c r="WG263" s="416"/>
      <c r="WH263" s="416"/>
      <c r="WI263" s="416"/>
      <c r="WJ263" s="416"/>
      <c r="WK263" s="416"/>
      <c r="WL263" s="416"/>
      <c r="WM263" s="416"/>
      <c r="WN263" s="416"/>
      <c r="WO263" s="416"/>
      <c r="WP263" s="416"/>
      <c r="WQ263" s="416"/>
      <c r="WR263" s="416"/>
      <c r="WS263" s="416"/>
      <c r="WT263" s="416"/>
      <c r="WU263" s="416"/>
      <c r="WV263" s="416"/>
      <c r="WW263" s="416"/>
      <c r="WX263" s="416"/>
      <c r="WY263" s="416"/>
      <c r="WZ263" s="416"/>
      <c r="XA263" s="416"/>
      <c r="XB263" s="416"/>
      <c r="XC263" s="416"/>
      <c r="XD263" s="416"/>
      <c r="XE263" s="416"/>
      <c r="XF263" s="416"/>
      <c r="XG263" s="416"/>
      <c r="XH263" s="416"/>
      <c r="XI263" s="416"/>
      <c r="XJ263" s="416"/>
      <c r="XK263" s="416"/>
      <c r="XL263" s="416"/>
      <c r="XM263" s="416"/>
      <c r="XN263" s="416"/>
      <c r="XO263" s="416"/>
      <c r="XP263" s="416"/>
      <c r="XQ263" s="416"/>
      <c r="XR263" s="417"/>
      <c r="XS263" s="417"/>
      <c r="XT263" s="417"/>
      <c r="XU263" s="417"/>
      <c r="XV263" s="417"/>
      <c r="XW263" s="417"/>
      <c r="XX263" s="417"/>
      <c r="XY263" s="417"/>
      <c r="XZ263" s="417"/>
      <c r="YA263" s="417"/>
      <c r="YB263" s="417"/>
      <c r="YC263" s="417"/>
      <c r="YD263" s="417"/>
      <c r="YE263" s="417"/>
      <c r="YF263" s="417"/>
      <c r="YG263" s="417"/>
      <c r="YH263" s="417"/>
      <c r="YI263" s="417"/>
      <c r="YJ263" s="417"/>
      <c r="YK263" s="417"/>
      <c r="YL263" s="417"/>
      <c r="YM263" s="417"/>
      <c r="YN263" s="417"/>
      <c r="YO263" s="417"/>
      <c r="YP263" s="417"/>
      <c r="YQ263" s="417"/>
      <c r="YR263" s="417"/>
      <c r="YS263" s="417"/>
      <c r="YT263" s="417"/>
      <c r="YU263" s="417"/>
      <c r="YV263" s="417"/>
      <c r="YW263" s="417"/>
      <c r="YX263" s="417"/>
      <c r="YY263" s="417"/>
      <c r="YZ263" s="417"/>
      <c r="ZA263" s="417"/>
      <c r="ZB263" s="417"/>
      <c r="ZC263" s="417"/>
      <c r="ZD263" s="417"/>
      <c r="ZE263" s="417"/>
      <c r="ZF263" s="417"/>
      <c r="ZG263" s="417"/>
      <c r="ZH263" s="417"/>
      <c r="ZI263" s="417"/>
      <c r="ZJ263" s="417"/>
      <c r="ZK263" s="417"/>
      <c r="ZL263" s="417"/>
      <c r="ZM263" s="417"/>
      <c r="ZN263" s="417"/>
      <c r="ZO263" s="417"/>
      <c r="ZP263" s="417"/>
      <c r="ZQ263" s="417"/>
      <c r="ZR263" s="417"/>
      <c r="ZS263" s="417"/>
      <c r="ZT263" s="417"/>
      <c r="ZU263" s="417"/>
      <c r="ZV263" s="417"/>
      <c r="ZW263" s="417"/>
      <c r="ZX263" s="417"/>
      <c r="ZY263" s="417"/>
      <c r="ZZ263" s="417"/>
      <c r="AAA263" s="417"/>
      <c r="AAB263" s="417"/>
      <c r="AAC263" s="417"/>
      <c r="AAD263" s="417"/>
      <c r="AAE263" s="417"/>
      <c r="AAF263" s="417"/>
      <c r="AAG263" s="417"/>
      <c r="AAH263" s="417"/>
      <c r="AAI263" s="417"/>
      <c r="AAJ263" s="417"/>
      <c r="AAK263" s="417"/>
      <c r="AAL263" s="417"/>
      <c r="AAM263" s="417"/>
      <c r="AAN263" s="417"/>
      <c r="AAO263" s="417"/>
      <c r="AAP263" s="417"/>
      <c r="AAQ263" s="417"/>
      <c r="AAR263" s="417"/>
      <c r="AAS263" s="417"/>
      <c r="AAT263" s="417"/>
      <c r="AAU263" s="417"/>
      <c r="AAV263" s="417"/>
      <c r="AAW263" s="417"/>
      <c r="AAX263" s="417"/>
      <c r="AAY263" s="417"/>
      <c r="AAZ263" s="417"/>
      <c r="ABA263" s="417"/>
      <c r="ABB263" s="417"/>
      <c r="ABC263" s="417"/>
      <c r="ABD263" s="417"/>
      <c r="ABE263" s="417"/>
      <c r="ABF263" s="417"/>
      <c r="ABG263" s="417"/>
      <c r="ABH263" s="417"/>
      <c r="ABI263" s="417"/>
      <c r="ABJ263" s="417"/>
      <c r="ABK263" s="417"/>
      <c r="ABL263" s="417"/>
      <c r="ABM263" s="417"/>
      <c r="ABN263" s="417"/>
      <c r="ABO263" s="417"/>
      <c r="ABP263" s="417"/>
      <c r="ABQ263" s="417"/>
      <c r="ABR263" s="417"/>
      <c r="ABS263" s="417"/>
      <c r="ABT263" s="417"/>
      <c r="ABU263" s="417"/>
      <c r="ABV263" s="417"/>
      <c r="ABW263" s="417"/>
      <c r="ABX263" s="417"/>
      <c r="ABY263" s="417"/>
      <c r="ABZ263" s="417"/>
      <c r="ACA263" s="417"/>
      <c r="ACB263" s="417"/>
      <c r="ACC263" s="417"/>
      <c r="ACD263" s="417"/>
      <c r="ACE263" s="417"/>
      <c r="ACF263" s="417"/>
      <c r="ACG263" s="417"/>
      <c r="ACH263" s="417"/>
      <c r="ACI263" s="417"/>
      <c r="ACJ263" s="417"/>
      <c r="ACK263" s="417"/>
      <c r="ACL263" s="417"/>
      <c r="ACM263" s="417"/>
      <c r="ACN263" s="417"/>
      <c r="ACO263" s="417"/>
      <c r="ACP263" s="417"/>
      <c r="ACQ263" s="417"/>
      <c r="ACR263" s="417"/>
      <c r="ACS263" s="417"/>
      <c r="ACT263" s="417"/>
      <c r="ACU263" s="417"/>
      <c r="ACV263" s="417"/>
      <c r="ACW263" s="417"/>
      <c r="ACX263" s="417"/>
      <c r="ACY263" s="417"/>
      <c r="ACZ263" s="417"/>
      <c r="ADA263" s="417"/>
      <c r="ADB263" s="417"/>
      <c r="ADC263" s="417"/>
      <c r="ADD263" s="417"/>
      <c r="ADE263" s="417"/>
      <c r="ADF263" s="417"/>
      <c r="ADG263" s="417"/>
      <c r="ADH263" s="417"/>
      <c r="ADI263" s="417"/>
      <c r="ADJ263" s="417"/>
      <c r="ADK263" s="417"/>
      <c r="ADL263" s="417"/>
      <c r="ADM263" s="417"/>
      <c r="ADN263" s="417"/>
      <c r="ADO263" s="417"/>
      <c r="ADP263" s="417"/>
      <c r="ADQ263" s="417"/>
      <c r="ADR263" s="417"/>
      <c r="ADS263" s="417"/>
      <c r="ADT263" s="417"/>
      <c r="ADU263" s="417"/>
      <c r="ADV263" s="417"/>
      <c r="ADW263" s="417"/>
      <c r="ADX263" s="417"/>
      <c r="ADY263" s="417"/>
      <c r="ADZ263" s="417"/>
      <c r="AEA263" s="417"/>
      <c r="AEB263" s="417"/>
      <c r="AEC263" s="417"/>
      <c r="AED263" s="417"/>
      <c r="AEE263" s="417"/>
      <c r="AEF263" s="417"/>
      <c r="AEG263" s="417"/>
      <c r="AEH263" s="417"/>
      <c r="AEI263" s="417"/>
      <c r="AEJ263" s="417"/>
      <c r="AEK263" s="417"/>
      <c r="AEL263" s="417"/>
      <c r="AEM263" s="417"/>
      <c r="AEN263" s="417"/>
      <c r="AEO263" s="417"/>
      <c r="AEP263" s="417"/>
      <c r="AEQ263" s="417"/>
      <c r="AER263" s="417"/>
      <c r="AES263" s="417"/>
      <c r="AET263" s="417"/>
      <c r="AEU263" s="417"/>
      <c r="AEV263" s="417"/>
      <c r="AEW263" s="417"/>
      <c r="AEX263" s="417"/>
      <c r="AEY263" s="417"/>
      <c r="AEZ263" s="417"/>
      <c r="AFA263" s="417"/>
      <c r="AFB263" s="417"/>
      <c r="AFC263" s="417"/>
      <c r="AFD263" s="417"/>
      <c r="AFE263" s="417"/>
      <c r="AFF263" s="417"/>
      <c r="AFG263" s="417"/>
      <c r="AFH263" s="417"/>
      <c r="AFI263" s="417"/>
      <c r="AFJ263" s="417"/>
      <c r="AFK263" s="417"/>
      <c r="AFL263" s="417"/>
      <c r="AFM263" s="417"/>
      <c r="AFN263" s="417"/>
      <c r="AFO263" s="417"/>
      <c r="AFP263" s="417"/>
      <c r="AFQ263" s="417"/>
      <c r="AFR263" s="417"/>
      <c r="AFS263" s="417"/>
      <c r="AFT263" s="417"/>
      <c r="AFU263" s="417"/>
      <c r="AFV263" s="417"/>
      <c r="AFW263" s="417"/>
      <c r="AFX263" s="417"/>
      <c r="AFY263" s="417"/>
      <c r="AFZ263" s="417"/>
      <c r="AGA263" s="417"/>
      <c r="AGB263" s="417"/>
      <c r="AGC263" s="417"/>
      <c r="AGD263" s="417"/>
      <c r="AGE263" s="417"/>
      <c r="AGF263" s="417"/>
      <c r="AGG263" s="417"/>
      <c r="AGH263" s="417"/>
      <c r="AGI263" s="417"/>
      <c r="AGJ263" s="417"/>
      <c r="AGK263" s="417"/>
      <c r="AGL263" s="417"/>
      <c r="AGM263" s="417"/>
      <c r="AGN263" s="417"/>
      <c r="AGO263" s="417"/>
      <c r="AGP263" s="417"/>
      <c r="AGQ263" s="417"/>
      <c r="AGR263" s="417"/>
      <c r="AGS263" s="417"/>
      <c r="AGT263" s="417"/>
      <c r="AGU263" s="417"/>
      <c r="AGV263" s="417"/>
      <c r="AGW263" s="417"/>
      <c r="AGX263" s="417"/>
      <c r="AGY263" s="417"/>
      <c r="AGZ263" s="417"/>
      <c r="AHA263" s="417"/>
      <c r="AHB263" s="417"/>
      <c r="AHC263" s="417"/>
      <c r="AHD263" s="417"/>
      <c r="AHE263" s="417"/>
      <c r="AHF263" s="417"/>
      <c r="AHG263" s="417"/>
      <c r="AHH263" s="417"/>
      <c r="AHI263" s="417"/>
      <c r="AHJ263" s="417"/>
      <c r="AHK263" s="417"/>
      <c r="AHL263" s="417"/>
      <c r="AHM263" s="417"/>
      <c r="AHN263" s="417"/>
      <c r="AHO263" s="417"/>
      <c r="AHP263" s="417"/>
      <c r="AHQ263" s="417"/>
      <c r="AHR263" s="417"/>
      <c r="AHS263" s="417"/>
      <c r="AHT263" s="417"/>
      <c r="AHU263" s="417"/>
      <c r="AHV263" s="417"/>
      <c r="AHW263" s="417"/>
      <c r="AHX263" s="417"/>
      <c r="AHY263" s="417"/>
      <c r="AHZ263" s="417"/>
      <c r="AIA263" s="417"/>
      <c r="AIB263" s="417"/>
      <c r="AIC263" s="417"/>
      <c r="AID263" s="417"/>
      <c r="AIE263" s="417"/>
      <c r="AIF263" s="417"/>
      <c r="AIG263" s="417"/>
      <c r="AIH263" s="417"/>
      <c r="AII263" s="417"/>
      <c r="AIJ263" s="417"/>
      <c r="AIK263" s="417"/>
      <c r="AIL263" s="417"/>
      <c r="AIM263" s="417"/>
      <c r="AIN263" s="417"/>
      <c r="AIO263" s="417"/>
      <c r="AIP263" s="417"/>
      <c r="AIQ263" s="417"/>
      <c r="AIR263" s="417"/>
      <c r="AIS263" s="417"/>
      <c r="AIT263" s="417"/>
      <c r="AIU263" s="417"/>
      <c r="AIV263" s="417"/>
      <c r="AIW263" s="417"/>
      <c r="AIX263" s="417"/>
      <c r="AIY263" s="417"/>
      <c r="AIZ263" s="417"/>
      <c r="AJA263" s="417"/>
      <c r="AJB263" s="417"/>
      <c r="AJC263" s="417"/>
      <c r="AJD263" s="417"/>
      <c r="AJE263" s="417"/>
      <c r="AJF263" s="417"/>
      <c r="AJG263" s="417"/>
      <c r="AJH263" s="417"/>
      <c r="AJI263" s="417"/>
      <c r="AJJ263" s="417"/>
      <c r="AJK263" s="417"/>
      <c r="AJL263" s="417"/>
      <c r="AJM263" s="417"/>
      <c r="AJN263" s="417"/>
      <c r="AJO263" s="417"/>
      <c r="AJP263" s="417"/>
      <c r="AJQ263" s="417"/>
      <c r="AJR263" s="417"/>
      <c r="AJS263" s="417"/>
      <c r="AJT263" s="417"/>
      <c r="AJU263" s="417"/>
      <c r="AJV263" s="417"/>
      <c r="AJW263" s="417"/>
      <c r="AJX263" s="417"/>
      <c r="AJY263" s="417"/>
      <c r="AJZ263" s="417"/>
      <c r="AKA263" s="417"/>
      <c r="AKB263" s="417"/>
      <c r="AKC263" s="417"/>
      <c r="AKD263" s="417"/>
      <c r="AKE263" s="417"/>
      <c r="AKF263" s="417"/>
      <c r="AKG263" s="417"/>
      <c r="AKH263" s="417"/>
      <c r="AKI263" s="417"/>
      <c r="AKJ263" s="417"/>
      <c r="AKK263" s="417"/>
      <c r="AKL263" s="417"/>
      <c r="AKM263" s="417"/>
      <c r="AKN263" s="417"/>
      <c r="AKO263" s="417"/>
      <c r="AKP263" s="417"/>
      <c r="AKQ263" s="417"/>
      <c r="AKR263" s="417"/>
      <c r="AKS263" s="417"/>
      <c r="AKT263" s="417"/>
      <c r="AKU263" s="417"/>
      <c r="AKV263" s="417"/>
      <c r="AKW263" s="417"/>
      <c r="AKX263" s="417"/>
      <c r="AKY263" s="417"/>
      <c r="AKZ263" s="417"/>
      <c r="ALA263" s="417"/>
      <c r="ALB263" s="417"/>
      <c r="ALC263" s="417"/>
      <c r="ALD263" s="417"/>
      <c r="ALE263" s="417"/>
      <c r="ALF263" s="417"/>
      <c r="ALG263" s="417"/>
      <c r="ALH263" s="417"/>
      <c r="ALI263" s="417"/>
      <c r="ALJ263" s="417"/>
      <c r="ALK263" s="417"/>
      <c r="ALL263" s="417"/>
      <c r="ALM263" s="417"/>
      <c r="ALN263" s="417"/>
      <c r="ALO263" s="417"/>
      <c r="ALP263" s="417"/>
      <c r="ALQ263" s="417"/>
      <c r="ALR263" s="417"/>
      <c r="ALS263" s="417"/>
      <c r="ALT263" s="417"/>
      <c r="ALU263" s="417"/>
      <c r="ALV263" s="417"/>
      <c r="ALW263" s="417"/>
      <c r="ALX263" s="417"/>
      <c r="ALY263" s="417"/>
      <c r="ALZ263" s="417"/>
      <c r="AMA263" s="417"/>
      <c r="AMB263" s="417"/>
      <c r="AMC263" s="417"/>
      <c r="AMD263" s="417"/>
      <c r="AME263" s="417"/>
      <c r="AMF263" s="417"/>
      <c r="AMG263" s="417"/>
      <c r="AMH263" s="417"/>
      <c r="AMI263" s="417"/>
      <c r="AMJ263" s="417"/>
      <c r="AMK263" s="417"/>
      <c r="AML263" s="417"/>
      <c r="AMM263" s="417"/>
      <c r="AMN263" s="417"/>
      <c r="AMO263" s="417"/>
      <c r="AMP263" s="417"/>
      <c r="AMQ263" s="417"/>
      <c r="AMR263" s="417"/>
      <c r="AMS263" s="417"/>
      <c r="AMT263" s="417"/>
      <c r="AMU263" s="417"/>
      <c r="AMV263" s="417"/>
      <c r="AMW263" s="417"/>
      <c r="AMX263" s="417"/>
      <c r="AMY263" s="417"/>
      <c r="AMZ263" s="417"/>
      <c r="ANA263" s="417"/>
      <c r="ANB263" s="417"/>
      <c r="ANC263" s="417"/>
      <c r="AND263" s="417"/>
      <c r="ANE263" s="417"/>
      <c r="ANF263" s="417"/>
      <c r="ANG263" s="417"/>
      <c r="ANH263" s="417"/>
      <c r="ANI263" s="417"/>
      <c r="ANJ263" s="417"/>
      <c r="ANK263" s="417"/>
      <c r="ANL263" s="417"/>
      <c r="ANM263" s="417"/>
      <c r="ANN263" s="417"/>
      <c r="ANO263" s="417"/>
      <c r="ANP263" s="417"/>
      <c r="ANQ263" s="417"/>
      <c r="ANR263" s="417"/>
      <c r="ANS263" s="417"/>
      <c r="ANT263" s="417"/>
      <c r="ANU263" s="417"/>
      <c r="ANV263" s="417"/>
      <c r="ANW263" s="417"/>
      <c r="ANX263" s="417"/>
      <c r="ANY263" s="417"/>
      <c r="ANZ263" s="417"/>
      <c r="AOA263" s="417"/>
      <c r="AOB263" s="417"/>
      <c r="AOC263" s="417"/>
      <c r="AOD263" s="417"/>
      <c r="AOE263" s="417"/>
      <c r="AOF263" s="417"/>
      <c r="AOG263" s="417"/>
      <c r="AOH263" s="417"/>
      <c r="AOI263" s="417"/>
      <c r="AOJ263" s="417"/>
      <c r="AOK263" s="417"/>
      <c r="AOL263" s="417"/>
      <c r="AOM263" s="417"/>
      <c r="AON263" s="417"/>
      <c r="AOO263" s="417"/>
      <c r="AOP263" s="417"/>
      <c r="AOQ263" s="417"/>
      <c r="AOR263" s="417"/>
      <c r="AOS263" s="417"/>
      <c r="AOT263" s="417"/>
      <c r="AOU263" s="417"/>
      <c r="AOV263" s="417"/>
      <c r="AOW263" s="417"/>
      <c r="AOX263" s="417"/>
      <c r="AOY263" s="417"/>
      <c r="AOZ263" s="417"/>
      <c r="APA263" s="417"/>
      <c r="APB263" s="417"/>
      <c r="APC263" s="417"/>
      <c r="APD263" s="417"/>
      <c r="APE263" s="417"/>
      <c r="APF263" s="417"/>
      <c r="APG263" s="417"/>
      <c r="APH263" s="417"/>
      <c r="API263" s="417"/>
      <c r="APJ263" s="417"/>
      <c r="APK263" s="417"/>
      <c r="APL263" s="417"/>
      <c r="APM263" s="417"/>
      <c r="APN263" s="417"/>
      <c r="APO263" s="417"/>
      <c r="APP263" s="417"/>
      <c r="APQ263" s="417"/>
      <c r="APR263" s="417"/>
      <c r="APS263" s="417"/>
      <c r="APT263" s="417"/>
      <c r="APU263" s="417"/>
      <c r="APV263" s="417"/>
      <c r="APW263" s="417"/>
      <c r="APX263" s="417"/>
      <c r="APY263" s="417"/>
      <c r="APZ263" s="417"/>
      <c r="AQA263" s="417"/>
      <c r="AQB263" s="417"/>
      <c r="AQC263" s="417"/>
      <c r="AQD263" s="417"/>
      <c r="AQE263" s="417"/>
      <c r="AQF263" s="417"/>
      <c r="AQG263" s="417"/>
      <c r="AQH263" s="417"/>
      <c r="AQI263" s="417"/>
      <c r="AQJ263" s="417"/>
      <c r="AQK263" s="417"/>
      <c r="AQL263" s="417"/>
      <c r="AQM263" s="417"/>
      <c r="AQN263" s="417"/>
      <c r="AQO263" s="417"/>
      <c r="AQP263" s="417"/>
      <c r="AQQ263" s="417"/>
      <c r="AQR263" s="417"/>
      <c r="AQS263" s="417"/>
      <c r="AQT263" s="417"/>
      <c r="AQU263" s="417"/>
      <c r="AQV263" s="417"/>
      <c r="AQW263" s="417"/>
      <c r="AQX263" s="417"/>
      <c r="AQY263" s="417"/>
      <c r="AQZ263" s="417"/>
      <c r="ARA263" s="417"/>
      <c r="ARB263" s="417"/>
      <c r="ARC263" s="417"/>
      <c r="ARD263" s="417"/>
      <c r="ARE263" s="417"/>
      <c r="ARF263" s="417"/>
      <c r="ARG263" s="417"/>
      <c r="ARH263" s="417"/>
      <c r="ARI263" s="417"/>
      <c r="ARJ263" s="417"/>
      <c r="ARK263" s="417"/>
      <c r="ARL263" s="417"/>
      <c r="ARM263" s="417"/>
      <c r="ARN263" s="417"/>
      <c r="ARO263" s="417"/>
      <c r="ARP263" s="417"/>
      <c r="ARQ263" s="417"/>
      <c r="ARR263" s="417"/>
      <c r="ARS263" s="417"/>
      <c r="ART263" s="417"/>
      <c r="ARU263" s="417"/>
      <c r="ARV263" s="417"/>
      <c r="ARW263" s="417"/>
      <c r="ARX263" s="417"/>
      <c r="ARY263" s="417"/>
      <c r="ARZ263" s="417"/>
      <c r="ASA263" s="417"/>
      <c r="ASB263" s="417"/>
      <c r="ASC263" s="417"/>
      <c r="ASD263" s="417"/>
      <c r="ASE263" s="417"/>
      <c r="ASF263" s="417"/>
      <c r="ASG263" s="417"/>
      <c r="ASH263" s="417"/>
      <c r="ASI263" s="417"/>
      <c r="ASJ263" s="417"/>
      <c r="ASK263" s="417"/>
      <c r="ASL263" s="417"/>
      <c r="ASM263" s="417"/>
      <c r="ASN263" s="417"/>
      <c r="ASO263" s="417"/>
      <c r="ASP263" s="417"/>
      <c r="ASQ263" s="417"/>
      <c r="ASR263" s="417"/>
      <c r="ASS263" s="417"/>
      <c r="AST263" s="417"/>
      <c r="ASU263" s="417"/>
      <c r="ASV263" s="417"/>
      <c r="ASW263" s="417"/>
      <c r="ASX263" s="417"/>
      <c r="ASY263" s="417"/>
      <c r="ASZ263" s="417"/>
      <c r="ATA263" s="417"/>
      <c r="ATB263" s="417"/>
      <c r="ATC263" s="417"/>
      <c r="ATD263" s="417"/>
      <c r="ATE263" s="417"/>
      <c r="ATF263" s="417"/>
      <c r="ATG263" s="417"/>
      <c r="ATH263" s="417"/>
      <c r="ATI263" s="417"/>
      <c r="ATJ263" s="417"/>
      <c r="ATK263" s="417"/>
      <c r="ATL263" s="417"/>
      <c r="ATM263" s="417"/>
      <c r="ATN263" s="417"/>
      <c r="ATO263" s="417"/>
      <c r="ATP263" s="417"/>
      <c r="ATQ263" s="417"/>
      <c r="ATR263" s="417"/>
      <c r="ATS263" s="417"/>
      <c r="ATT263" s="417"/>
      <c r="ATU263" s="417"/>
      <c r="ATV263" s="417"/>
      <c r="ATW263" s="417"/>
      <c r="ATX263" s="417"/>
      <c r="ATY263" s="417"/>
      <c r="ATZ263" s="417"/>
      <c r="AUA263" s="417"/>
      <c r="AUB263" s="417"/>
      <c r="AUC263" s="417"/>
      <c r="AUD263" s="417"/>
      <c r="AUE263" s="417"/>
      <c r="AUF263" s="417"/>
      <c r="AUG263" s="417"/>
      <c r="AUH263" s="417"/>
      <c r="AUI263" s="417"/>
      <c r="AUJ263" s="417"/>
      <c r="AUK263" s="417"/>
      <c r="AUL263" s="417"/>
      <c r="AUM263" s="417"/>
      <c r="AUN263" s="417"/>
      <c r="AUO263" s="417"/>
      <c r="AUP263" s="417"/>
      <c r="AUQ263" s="417"/>
      <c r="AUR263" s="417"/>
      <c r="AUS263" s="417"/>
      <c r="AUT263" s="417"/>
      <c r="AUU263" s="417"/>
      <c r="AUV263" s="417"/>
      <c r="AUW263" s="417"/>
      <c r="AUX263" s="417"/>
      <c r="AUY263" s="417"/>
      <c r="AUZ263" s="417"/>
      <c r="AVA263" s="417"/>
      <c r="AVB263" s="417"/>
      <c r="AVC263" s="417"/>
      <c r="AVD263" s="417"/>
      <c r="AVE263" s="417"/>
      <c r="AVF263" s="417"/>
      <c r="AVG263" s="417"/>
      <c r="AVH263" s="417"/>
      <c r="AVI263" s="417"/>
      <c r="AVJ263" s="417"/>
      <c r="AVK263" s="417"/>
      <c r="AVL263" s="417"/>
      <c r="AVM263" s="417"/>
      <c r="AVN263" s="417"/>
      <c r="AVO263" s="417"/>
      <c r="AVP263" s="417"/>
      <c r="AVQ263" s="417"/>
      <c r="AVR263" s="417"/>
      <c r="AVS263" s="417"/>
      <c r="AVT263" s="417"/>
      <c r="AVU263" s="417"/>
      <c r="AVV263" s="417"/>
      <c r="AVW263" s="417"/>
      <c r="AVX263" s="417"/>
      <c r="AVY263" s="417"/>
      <c r="AVZ263" s="417"/>
      <c r="AWA263" s="417"/>
      <c r="AWB263" s="417"/>
      <c r="AWC263" s="417"/>
      <c r="AWD263" s="417"/>
      <c r="AWE263" s="417"/>
      <c r="AWF263" s="417"/>
      <c r="AWG263" s="417"/>
      <c r="AWH263" s="417"/>
      <c r="AWI263" s="417"/>
      <c r="AWJ263" s="417"/>
      <c r="AWK263" s="417"/>
      <c r="AWL263" s="417"/>
      <c r="AWM263" s="417"/>
      <c r="AWN263" s="417"/>
      <c r="AWO263" s="417"/>
      <c r="AWP263" s="417"/>
      <c r="AWQ263" s="417"/>
      <c r="AWR263" s="417"/>
      <c r="AWS263" s="417"/>
      <c r="AWT263" s="417"/>
      <c r="AWU263" s="417"/>
      <c r="AWV263" s="417"/>
      <c r="AWW263" s="417"/>
      <c r="AWX263" s="417"/>
      <c r="AWY263" s="417"/>
      <c r="AWZ263" s="417"/>
      <c r="AXA263" s="417"/>
      <c r="AXB263" s="417"/>
      <c r="AXC263" s="417"/>
      <c r="AXD263" s="417"/>
      <c r="AXE263" s="417"/>
      <c r="AXF263" s="417"/>
      <c r="AXG263" s="417"/>
      <c r="AXH263" s="417"/>
      <c r="AXI263" s="417"/>
      <c r="AXJ263" s="417"/>
      <c r="AXK263" s="417"/>
      <c r="AXL263" s="417"/>
      <c r="AXM263" s="417"/>
      <c r="AXN263" s="417"/>
      <c r="AXO263" s="417"/>
      <c r="AXP263" s="417"/>
      <c r="AXQ263" s="417"/>
      <c r="AXR263" s="417"/>
      <c r="AXS263" s="417"/>
      <c r="AXT263" s="417"/>
      <c r="AXU263" s="417"/>
      <c r="AXV263" s="417"/>
      <c r="AXW263" s="417"/>
      <c r="AXX263" s="417"/>
      <c r="AXY263" s="417"/>
      <c r="AXZ263" s="417"/>
      <c r="AYA263" s="417"/>
      <c r="AYB263" s="417"/>
      <c r="AYC263" s="417"/>
      <c r="AYD263" s="417"/>
      <c r="AYE263" s="417"/>
      <c r="AYF263" s="417"/>
      <c r="AYG263" s="417"/>
      <c r="AYH263" s="417"/>
      <c r="AYI263" s="417"/>
      <c r="AYJ263" s="417"/>
      <c r="AYK263" s="417"/>
      <c r="AYL263" s="417"/>
      <c r="AYM263" s="417"/>
      <c r="AYN263" s="417"/>
      <c r="AYO263" s="417"/>
      <c r="AYP263" s="417"/>
      <c r="AYQ263" s="417"/>
      <c r="AYR263" s="417"/>
      <c r="AYS263" s="417"/>
      <c r="AYT263" s="417"/>
      <c r="AYU263" s="417"/>
      <c r="AYV263" s="417"/>
      <c r="AYW263" s="417"/>
      <c r="AYX263" s="417"/>
      <c r="AYY263" s="417"/>
      <c r="AYZ263" s="417"/>
      <c r="AZA263" s="417"/>
      <c r="AZB263" s="417"/>
      <c r="AZC263" s="417"/>
      <c r="AZD263" s="417"/>
      <c r="AZE263" s="417"/>
      <c r="AZF263" s="417"/>
      <c r="AZG263" s="417"/>
      <c r="AZH263" s="417"/>
      <c r="AZI263" s="417"/>
      <c r="AZJ263" s="417"/>
      <c r="AZK263" s="417"/>
      <c r="AZL263" s="417"/>
      <c r="AZM263" s="417"/>
      <c r="AZN263" s="417"/>
      <c r="AZO263" s="417"/>
      <c r="AZP263" s="417"/>
      <c r="AZQ263" s="417"/>
      <c r="AZR263" s="417"/>
      <c r="AZS263" s="417"/>
      <c r="AZT263" s="417"/>
      <c r="AZU263" s="417"/>
      <c r="AZV263" s="417"/>
      <c r="AZW263" s="417"/>
      <c r="AZX263" s="417"/>
      <c r="AZY263" s="417"/>
      <c r="AZZ263" s="417"/>
      <c r="BAA263" s="417"/>
      <c r="BAB263" s="417"/>
      <c r="BAC263" s="417"/>
      <c r="BAD263" s="417"/>
      <c r="BAE263" s="417"/>
      <c r="BAF263" s="417"/>
      <c r="BAG263" s="417"/>
      <c r="BAH263" s="417"/>
      <c r="BAI263" s="417"/>
      <c r="BAJ263" s="417"/>
      <c r="BAK263" s="417"/>
      <c r="BAL263" s="417"/>
      <c r="BAM263" s="417"/>
      <c r="BAN263" s="417"/>
      <c r="BAO263" s="417"/>
      <c r="BAP263" s="417"/>
      <c r="BAQ263" s="417"/>
      <c r="BAR263" s="417"/>
      <c r="BAS263" s="417"/>
      <c r="BAT263" s="417"/>
      <c r="BAU263" s="417"/>
      <c r="BAV263" s="417"/>
      <c r="BAW263" s="417"/>
      <c r="BAX263" s="417"/>
      <c r="BAY263" s="417"/>
      <c r="BAZ263" s="417"/>
      <c r="BBA263" s="417"/>
      <c r="BBB263" s="417"/>
      <c r="BBC263" s="417"/>
      <c r="BBD263" s="417"/>
      <c r="BBE263" s="417"/>
      <c r="BBF263" s="417"/>
      <c r="BBG263" s="417"/>
      <c r="BBH263" s="417"/>
      <c r="BBI263" s="417"/>
      <c r="BBJ263" s="417"/>
      <c r="BBK263" s="417"/>
      <c r="BBL263" s="417"/>
      <c r="BBM263" s="417"/>
      <c r="BBN263" s="417"/>
      <c r="BBO263" s="417"/>
      <c r="BBP263" s="417"/>
      <c r="BBQ263" s="417"/>
      <c r="BBR263" s="417"/>
      <c r="BBS263" s="417"/>
      <c r="BBT263" s="417"/>
      <c r="BBU263" s="417"/>
      <c r="BBV263" s="417"/>
      <c r="BBW263" s="417"/>
      <c r="BBX263" s="417"/>
      <c r="BBY263" s="417"/>
      <c r="BBZ263" s="417"/>
      <c r="BCA263" s="417"/>
      <c r="BCB263" s="417"/>
      <c r="BCC263" s="417"/>
      <c r="BCD263" s="417"/>
      <c r="BCE263" s="417"/>
      <c r="BCF263" s="417"/>
      <c r="BCG263" s="417"/>
      <c r="BCH263" s="417"/>
      <c r="BCI263" s="417"/>
      <c r="BCJ263" s="417"/>
      <c r="BCK263" s="417"/>
      <c r="BCL263" s="417"/>
      <c r="BCM263" s="417"/>
      <c r="BCN263" s="417"/>
      <c r="BCO263" s="417"/>
      <c r="BCP263" s="417"/>
      <c r="BCQ263" s="417"/>
      <c r="BCR263" s="417"/>
      <c r="BCS263" s="417"/>
      <c r="BCT263" s="417"/>
      <c r="BCU263" s="417"/>
      <c r="BCV263" s="417"/>
      <c r="BCW263" s="417"/>
      <c r="BCX263" s="417"/>
      <c r="BCY263" s="417"/>
      <c r="BCZ263" s="417"/>
      <c r="BDA263" s="417"/>
      <c r="BDB263" s="417"/>
      <c r="BDC263" s="417"/>
      <c r="BDD263" s="417"/>
      <c r="BDE263" s="417"/>
      <c r="BDF263" s="417"/>
      <c r="BDG263" s="417"/>
      <c r="BDH263" s="417"/>
      <c r="BDI263" s="417"/>
      <c r="BDJ263" s="417"/>
      <c r="BDK263" s="417"/>
      <c r="BDL263" s="417"/>
      <c r="BDM263" s="417"/>
      <c r="BDN263" s="417"/>
      <c r="BDO263" s="417"/>
      <c r="BDP263" s="417"/>
      <c r="BDQ263" s="417"/>
      <c r="BDR263" s="417"/>
      <c r="BDS263" s="417"/>
      <c r="BDT263" s="417"/>
      <c r="BDU263" s="417"/>
      <c r="BDV263" s="417"/>
      <c r="BDW263" s="417"/>
      <c r="BDX263" s="417"/>
      <c r="BDY263" s="417"/>
      <c r="BDZ263" s="417"/>
      <c r="BEA263" s="417"/>
      <c r="BEB263" s="417"/>
      <c r="BEC263" s="417"/>
      <c r="BED263" s="417"/>
      <c r="BEE263" s="417"/>
      <c r="BEF263" s="417"/>
      <c r="BEG263" s="417"/>
      <c r="BEH263" s="417"/>
      <c r="BEI263" s="417"/>
      <c r="BEJ263" s="417"/>
      <c r="BEK263" s="417"/>
      <c r="BEL263" s="417"/>
      <c r="BEM263" s="417"/>
      <c r="BEN263" s="417"/>
      <c r="BEO263" s="417"/>
      <c r="BEP263" s="417"/>
      <c r="BEQ263" s="417"/>
      <c r="BER263" s="417"/>
      <c r="BES263" s="417"/>
      <c r="BET263" s="417"/>
      <c r="BEU263" s="417"/>
      <c r="BEV263" s="417"/>
      <c r="BEW263" s="417"/>
      <c r="BEX263" s="417"/>
      <c r="BEY263" s="417"/>
      <c r="BEZ263" s="417"/>
      <c r="BFA263" s="417"/>
      <c r="BFB263" s="417"/>
      <c r="BFC263" s="417"/>
      <c r="BFD263" s="417"/>
      <c r="BFE263" s="417"/>
      <c r="BFF263" s="417"/>
      <c r="BFG263" s="417"/>
      <c r="BFH263" s="417"/>
      <c r="BFI263" s="417"/>
      <c r="BFJ263" s="417"/>
      <c r="BFK263" s="417"/>
      <c r="BFL263" s="417"/>
      <c r="BFM263" s="417"/>
      <c r="BFN263" s="417"/>
      <c r="BFO263" s="417"/>
      <c r="BFP263" s="417"/>
      <c r="BFQ263" s="417"/>
      <c r="BFR263" s="417"/>
      <c r="BFS263" s="417"/>
      <c r="BFT263" s="417"/>
      <c r="BFU263" s="417"/>
      <c r="BFV263" s="417"/>
      <c r="BFW263" s="417"/>
      <c r="BFX263" s="417"/>
      <c r="BFY263" s="417"/>
      <c r="BFZ263" s="417"/>
      <c r="BGA263" s="417"/>
      <c r="BGB263" s="417"/>
      <c r="BGC263" s="417"/>
      <c r="BGD263" s="417"/>
      <c r="BGE263" s="417"/>
      <c r="BGF263" s="417"/>
      <c r="BGG263" s="417"/>
      <c r="BGH263" s="417"/>
      <c r="BGI263" s="417"/>
      <c r="BGJ263" s="417"/>
      <c r="BGK263" s="417"/>
      <c r="BGL263" s="417"/>
      <c r="BGM263" s="417"/>
      <c r="BGN263" s="417"/>
      <c r="BGO263" s="417"/>
      <c r="BGP263" s="417"/>
      <c r="BGQ263" s="417"/>
      <c r="BGR263" s="417"/>
      <c r="BGS263" s="417"/>
      <c r="BGT263" s="417"/>
      <c r="BGU263" s="417"/>
      <c r="BGV263" s="417"/>
      <c r="BGW263" s="417"/>
      <c r="BGX263" s="417"/>
      <c r="BGY263" s="417"/>
      <c r="BGZ263" s="417"/>
      <c r="BHA263" s="417"/>
      <c r="BHB263" s="417"/>
      <c r="BHC263" s="417"/>
      <c r="BHD263" s="417"/>
      <c r="BHE263" s="417"/>
      <c r="BHF263" s="417"/>
      <c r="BHG263" s="417"/>
      <c r="BHH263" s="417"/>
      <c r="BHI263" s="417"/>
      <c r="BHJ263" s="417"/>
      <c r="BHK263" s="417"/>
      <c r="BHL263" s="417"/>
      <c r="BHM263" s="417"/>
      <c r="BHN263" s="417"/>
      <c r="BHO263" s="417"/>
      <c r="BHP263" s="417"/>
      <c r="BHQ263" s="417"/>
      <c r="BHR263" s="417"/>
      <c r="BHS263" s="417"/>
      <c r="BHT263" s="417"/>
      <c r="BHU263" s="417"/>
      <c r="BHV263" s="417"/>
      <c r="BHW263" s="417"/>
      <c r="BHX263" s="417"/>
      <c r="BHY263" s="417"/>
      <c r="BHZ263" s="417"/>
      <c r="BIA263" s="417"/>
      <c r="BIB263" s="417"/>
      <c r="BIC263" s="417"/>
      <c r="BID263" s="417"/>
      <c r="BIE263" s="417"/>
      <c r="BIF263" s="417"/>
      <c r="BIG263" s="417"/>
      <c r="BIH263" s="417"/>
      <c r="BII263" s="417"/>
      <c r="BIJ263" s="417"/>
      <c r="BIK263" s="417"/>
      <c r="BIL263" s="417"/>
      <c r="BIM263" s="417"/>
      <c r="BIN263" s="417"/>
      <c r="BIO263" s="417"/>
      <c r="BIP263" s="417"/>
      <c r="BIQ263" s="417"/>
      <c r="BIR263" s="417"/>
      <c r="BIS263" s="417"/>
      <c r="BIT263" s="417"/>
      <c r="BIU263" s="417"/>
      <c r="BIV263" s="417"/>
      <c r="BIW263" s="417"/>
      <c r="BIX263" s="417"/>
      <c r="BIY263" s="417"/>
      <c r="BIZ263" s="417"/>
      <c r="BJA263" s="417"/>
      <c r="BJB263" s="417"/>
      <c r="BJC263" s="417"/>
      <c r="BJD263" s="417"/>
      <c r="BJE263" s="417"/>
      <c r="BJF263" s="417"/>
      <c r="BJG263" s="417"/>
      <c r="BJH263" s="417"/>
      <c r="BJI263" s="417"/>
      <c r="BJJ263" s="417"/>
      <c r="BJK263" s="417"/>
      <c r="BJL263" s="417"/>
      <c r="BJM263" s="417"/>
      <c r="BJN263" s="417"/>
      <c r="BJO263" s="417"/>
      <c r="BJP263" s="417"/>
      <c r="BJQ263" s="417"/>
      <c r="BJR263" s="417"/>
      <c r="BJS263" s="417"/>
      <c r="BJT263" s="417"/>
      <c r="BJU263" s="417"/>
      <c r="BJV263" s="417"/>
      <c r="BJW263" s="417"/>
      <c r="BJX263" s="417"/>
      <c r="BJY263" s="417"/>
      <c r="BJZ263" s="417"/>
      <c r="BKA263" s="417"/>
      <c r="BKB263" s="417"/>
      <c r="BKC263" s="417"/>
      <c r="BKD263" s="417"/>
      <c r="BKE263" s="417"/>
      <c r="BKF263" s="417"/>
      <c r="BKG263" s="417"/>
      <c r="BKH263" s="417"/>
      <c r="BKI263" s="417"/>
      <c r="BKJ263" s="417"/>
      <c r="BKK263" s="417"/>
      <c r="BKL263" s="417"/>
      <c r="BKM263" s="417"/>
      <c r="BKN263" s="417"/>
      <c r="BKO263" s="417"/>
      <c r="BKP263" s="417"/>
      <c r="BKQ263" s="417"/>
      <c r="BKR263" s="417"/>
      <c r="BKS263" s="417"/>
      <c r="BKT263" s="417"/>
      <c r="BKU263" s="417"/>
      <c r="BKV263" s="417"/>
      <c r="BKW263" s="417"/>
      <c r="BKX263" s="417"/>
      <c r="BKY263" s="417"/>
      <c r="BKZ263" s="417"/>
      <c r="BLA263" s="417"/>
      <c r="BLB263" s="417"/>
      <c r="BLC263" s="417"/>
      <c r="BLD263" s="417"/>
      <c r="BLE263" s="417"/>
      <c r="BLF263" s="417"/>
      <c r="BLG263" s="417"/>
      <c r="BLH263" s="417"/>
      <c r="BLI263" s="417"/>
      <c r="BLJ263" s="417"/>
      <c r="BLK263" s="417"/>
      <c r="BLL263" s="417"/>
      <c r="BLM263" s="417"/>
      <c r="BLN263" s="417"/>
      <c r="BLO263" s="417"/>
      <c r="BLP263" s="417"/>
      <c r="BLQ263" s="417"/>
      <c r="BLR263" s="417"/>
      <c r="BLS263" s="417"/>
      <c r="BLT263" s="417"/>
      <c r="BLU263" s="417"/>
      <c r="BLV263" s="417"/>
      <c r="BLW263" s="417"/>
      <c r="BLX263" s="417"/>
      <c r="BLY263" s="417"/>
      <c r="BLZ263" s="417"/>
      <c r="BMA263" s="417"/>
      <c r="BMB263" s="417"/>
      <c r="BMC263" s="417"/>
      <c r="BMD263" s="417"/>
      <c r="BME263" s="417"/>
      <c r="BMF263" s="417"/>
      <c r="BMG263" s="417"/>
      <c r="BMH263" s="417"/>
      <c r="BMI263" s="417"/>
      <c r="BMJ263" s="417"/>
      <c r="BMK263" s="417"/>
      <c r="BML263" s="417"/>
      <c r="BMM263" s="417"/>
      <c r="BMN263" s="417"/>
      <c r="BMO263" s="417"/>
      <c r="BMP263" s="417"/>
      <c r="BMQ263" s="417"/>
      <c r="BMR263" s="417"/>
      <c r="BMS263" s="417"/>
      <c r="BMT263" s="417"/>
      <c r="BMU263" s="417"/>
      <c r="BMV263" s="417"/>
      <c r="BMW263" s="417"/>
      <c r="BMX263" s="417"/>
      <c r="BMY263" s="417"/>
      <c r="BMZ263" s="417"/>
      <c r="BNA263" s="417"/>
      <c r="BNB263" s="417"/>
      <c r="BNC263" s="417"/>
      <c r="BND263" s="417"/>
      <c r="BNE263" s="417"/>
      <c r="BNF263" s="417"/>
      <c r="BNG263" s="417"/>
      <c r="BNH263" s="417"/>
      <c r="BNI263" s="417"/>
      <c r="BNJ263" s="417"/>
      <c r="BNK263" s="417"/>
      <c r="BNL263" s="417"/>
      <c r="BNM263" s="417"/>
      <c r="BNN263" s="417"/>
      <c r="BNO263" s="417"/>
      <c r="BNP263" s="417"/>
      <c r="BNQ263" s="417"/>
      <c r="BNR263" s="417"/>
      <c r="BNS263" s="417"/>
      <c r="BNT263" s="417"/>
      <c r="BNU263" s="417"/>
      <c r="BNV263" s="417"/>
      <c r="BNW263" s="417"/>
      <c r="BNX263" s="417"/>
      <c r="BNY263" s="417"/>
      <c r="BNZ263" s="417"/>
      <c r="BOA263" s="417"/>
      <c r="BOB263" s="417"/>
      <c r="BOC263" s="417"/>
      <c r="BOD263" s="417"/>
      <c r="BOE263" s="417"/>
      <c r="BOF263" s="417"/>
      <c r="BOG263" s="417"/>
      <c r="BOH263" s="417"/>
      <c r="BOI263" s="417"/>
      <c r="BOJ263" s="417"/>
      <c r="BOK263" s="417"/>
      <c r="BOL263" s="417"/>
      <c r="BOM263" s="417"/>
      <c r="BON263" s="417"/>
      <c r="BOO263" s="417"/>
      <c r="BOP263" s="417"/>
      <c r="BOQ263" s="417"/>
      <c r="BOR263" s="417"/>
      <c r="BOS263" s="417"/>
      <c r="BOT263" s="417"/>
      <c r="BOU263" s="417"/>
      <c r="BOV263" s="417"/>
      <c r="BOW263" s="417"/>
      <c r="BOX263" s="417"/>
      <c r="BOY263" s="417"/>
      <c r="BOZ263" s="417"/>
      <c r="BPA263" s="417"/>
      <c r="BPB263" s="417"/>
      <c r="BPC263" s="417"/>
      <c r="BPD263" s="417"/>
      <c r="BPE263" s="417"/>
      <c r="BPF263" s="417"/>
      <c r="BPG263" s="417"/>
      <c r="BPH263" s="417"/>
      <c r="BPI263" s="417"/>
      <c r="BPJ263" s="417"/>
      <c r="BPK263" s="417"/>
      <c r="BPL263" s="417"/>
      <c r="BPM263" s="417"/>
      <c r="BPN263" s="417"/>
      <c r="BPO263" s="417"/>
      <c r="BPP263" s="417"/>
      <c r="BPQ263" s="417"/>
      <c r="BPR263" s="417"/>
      <c r="BPS263" s="417"/>
      <c r="BPT263" s="417"/>
      <c r="BPU263" s="417"/>
      <c r="BPV263" s="417"/>
      <c r="BPW263" s="417"/>
      <c r="BPX263" s="417"/>
      <c r="BPY263" s="417"/>
      <c r="BPZ263" s="417"/>
      <c r="BQA263" s="417"/>
      <c r="BQB263" s="417"/>
      <c r="BQC263" s="417"/>
      <c r="BQD263" s="417"/>
      <c r="BQE263" s="417"/>
      <c r="BQF263" s="417"/>
      <c r="BQG263" s="417"/>
      <c r="BQH263" s="417"/>
      <c r="BQI263" s="417"/>
      <c r="BQJ263" s="417"/>
      <c r="BQK263" s="417"/>
      <c r="BQL263" s="417"/>
      <c r="BQM263" s="417"/>
      <c r="BQN263" s="417"/>
      <c r="BQO263" s="417"/>
      <c r="BQP263" s="417"/>
      <c r="BQQ263" s="417"/>
      <c r="BQR263" s="417"/>
      <c r="BQS263" s="417"/>
      <c r="BQT263" s="417"/>
      <c r="BQU263" s="417"/>
      <c r="BQV263" s="417"/>
      <c r="BQW263" s="417"/>
      <c r="BQX263" s="417"/>
      <c r="BQY263" s="417"/>
      <c r="BQZ263" s="417"/>
      <c r="BRA263" s="417"/>
      <c r="BRB263" s="417"/>
      <c r="BRC263" s="417"/>
      <c r="BRD263" s="417"/>
      <c r="BRE263" s="417"/>
      <c r="BRF263" s="417"/>
      <c r="BRG263" s="417"/>
      <c r="BRH263" s="417"/>
      <c r="BRI263" s="417"/>
      <c r="BRJ263" s="417"/>
      <c r="BRK263" s="417"/>
      <c r="BRL263" s="417"/>
      <c r="BRM263" s="417"/>
      <c r="BRN263" s="417"/>
      <c r="BRO263" s="417"/>
      <c r="BRP263" s="417"/>
      <c r="BRQ263" s="417"/>
      <c r="BRR263" s="417"/>
      <c r="BRS263" s="417"/>
      <c r="BRT263" s="417"/>
      <c r="BRU263" s="417"/>
      <c r="BRV263" s="417"/>
      <c r="BRW263" s="417"/>
      <c r="BRX263" s="417"/>
      <c r="BRY263" s="417"/>
      <c r="BRZ263" s="417"/>
      <c r="BSA263" s="417"/>
      <c r="BSB263" s="417"/>
      <c r="BSC263" s="417"/>
      <c r="BSD263" s="417"/>
      <c r="BSE263" s="417"/>
      <c r="BSF263" s="417"/>
      <c r="BSG263" s="417"/>
      <c r="BSH263" s="417"/>
      <c r="BSI263" s="417"/>
      <c r="BSJ263" s="417"/>
      <c r="BSK263" s="417"/>
      <c r="BSL263" s="417"/>
      <c r="BSM263" s="417"/>
      <c r="BSN263" s="417"/>
      <c r="BSO263" s="417"/>
      <c r="BSP263" s="417"/>
      <c r="BSQ263" s="417"/>
      <c r="BSR263" s="417"/>
      <c r="BSS263" s="417"/>
      <c r="BST263" s="417"/>
      <c r="BSU263" s="417"/>
      <c r="BSV263" s="417"/>
      <c r="BSW263" s="417"/>
      <c r="BSX263" s="417"/>
      <c r="BSY263" s="417"/>
      <c r="BSZ263" s="417"/>
      <c r="BTA263" s="417"/>
      <c r="BTB263" s="417"/>
      <c r="BTC263" s="417"/>
      <c r="BTD263" s="417"/>
      <c r="BTE263" s="417"/>
      <c r="BTF263" s="417"/>
      <c r="BTG263" s="417"/>
      <c r="BTH263" s="417"/>
      <c r="BTI263" s="417"/>
      <c r="BTJ263" s="417"/>
      <c r="BTK263" s="417"/>
      <c r="BTL263" s="417"/>
      <c r="BTM263" s="417"/>
      <c r="BTN263" s="417"/>
      <c r="BTO263" s="417"/>
      <c r="BTP263" s="417"/>
      <c r="BTQ263" s="417"/>
      <c r="BTR263" s="417"/>
      <c r="BTS263" s="417"/>
      <c r="BTT263" s="417"/>
      <c r="BTU263" s="417"/>
      <c r="BTV263" s="417"/>
      <c r="BTW263" s="417"/>
      <c r="BTX263" s="417"/>
      <c r="BTY263" s="417"/>
      <c r="BTZ263" s="417"/>
      <c r="BUA263" s="417"/>
      <c r="BUB263" s="417"/>
      <c r="BUC263" s="417"/>
      <c r="BUD263" s="417"/>
      <c r="BUE263" s="417"/>
      <c r="BUF263" s="417"/>
      <c r="BUG263" s="417"/>
      <c r="BUH263" s="417"/>
      <c r="BUI263" s="417"/>
      <c r="BUJ263" s="417"/>
      <c r="BUK263" s="417"/>
      <c r="BUL263" s="417"/>
      <c r="BUM263" s="417"/>
      <c r="BUN263" s="417"/>
      <c r="BUO263" s="417"/>
      <c r="BUP263" s="417"/>
      <c r="BUQ263" s="417"/>
      <c r="BUR263" s="417"/>
      <c r="BUS263" s="417"/>
      <c r="BUT263" s="417"/>
      <c r="BUU263" s="417"/>
      <c r="BUV263" s="417"/>
      <c r="BUW263" s="417"/>
      <c r="BUX263" s="417"/>
      <c r="BUY263" s="417"/>
      <c r="BUZ263" s="417"/>
      <c r="BVA263" s="417"/>
      <c r="BVB263" s="417"/>
      <c r="BVC263" s="417"/>
      <c r="BVD263" s="417"/>
      <c r="BVE263" s="417"/>
      <c r="BVF263" s="417"/>
      <c r="BVG263" s="417"/>
      <c r="BVH263" s="417"/>
      <c r="BVI263" s="417"/>
      <c r="BVJ263" s="417"/>
      <c r="BVK263" s="417"/>
      <c r="BVL263" s="417"/>
      <c r="BVM263" s="417"/>
      <c r="BVN263" s="417"/>
      <c r="BVO263" s="417"/>
      <c r="BVP263" s="417"/>
      <c r="BVQ263" s="417"/>
      <c r="BVR263" s="417"/>
      <c r="BVS263" s="417"/>
      <c r="BVT263" s="417"/>
      <c r="BVU263" s="417"/>
      <c r="BVV263" s="417"/>
      <c r="BVW263" s="417"/>
      <c r="BVX263" s="417"/>
      <c r="BVY263" s="417"/>
      <c r="BVZ263" s="417"/>
      <c r="BWA263" s="417"/>
      <c r="BWB263" s="417"/>
      <c r="BWC263" s="417"/>
      <c r="BWD263" s="417"/>
      <c r="BWE263" s="417"/>
      <c r="BWF263" s="417"/>
      <c r="BWG263" s="417"/>
      <c r="BWH263" s="417"/>
      <c r="BWI263" s="417"/>
      <c r="BWJ263" s="417"/>
      <c r="BWK263" s="417"/>
      <c r="BWL263" s="417"/>
      <c r="BWM263" s="417"/>
      <c r="BWN263" s="417"/>
      <c r="BWO263" s="417"/>
      <c r="BWP263" s="417"/>
      <c r="BWQ263" s="417"/>
      <c r="BWR263" s="417"/>
      <c r="BWS263" s="417"/>
      <c r="BWT263" s="417"/>
      <c r="BWU263" s="417"/>
      <c r="BWV263" s="417"/>
      <c r="BWW263" s="417"/>
      <c r="BWX263" s="417"/>
      <c r="BWY263" s="417"/>
      <c r="BWZ263" s="417"/>
      <c r="BXA263" s="417"/>
      <c r="BXB263" s="417"/>
      <c r="BXC263" s="417"/>
      <c r="BXD263" s="417"/>
      <c r="BXE263" s="417"/>
      <c r="BXF263" s="417"/>
      <c r="BXG263" s="417"/>
      <c r="BXH263" s="417"/>
      <c r="BXI263" s="417"/>
      <c r="BXJ263" s="417"/>
      <c r="BXK263" s="417"/>
      <c r="BXL263" s="417"/>
      <c r="BXM263" s="417"/>
      <c r="BXN263" s="417"/>
      <c r="BXO263" s="417"/>
      <c r="BXP263" s="417"/>
      <c r="BXQ263" s="417"/>
      <c r="BXR263" s="417"/>
      <c r="BXS263" s="417"/>
      <c r="BXT263" s="417"/>
      <c r="BXU263" s="417"/>
      <c r="BXV263" s="417"/>
      <c r="BXW263" s="417"/>
      <c r="BXX263" s="417"/>
      <c r="BXY263" s="417"/>
      <c r="BXZ263" s="417"/>
      <c r="BYA263" s="417"/>
      <c r="BYB263" s="417"/>
      <c r="BYC263" s="417"/>
      <c r="BYD263" s="417"/>
      <c r="BYE263" s="417"/>
      <c r="BYF263" s="417"/>
      <c r="BYG263" s="417"/>
      <c r="BYH263" s="417"/>
      <c r="BYI263" s="417"/>
      <c r="BYJ263" s="417"/>
      <c r="BYK263" s="417"/>
      <c r="BYL263" s="417"/>
      <c r="BYM263" s="417"/>
      <c r="BYN263" s="417"/>
      <c r="BYO263" s="417"/>
      <c r="BYP263" s="417"/>
      <c r="BYQ263" s="417"/>
      <c r="BYR263" s="417"/>
      <c r="BYS263" s="417"/>
      <c r="BYT263" s="417"/>
      <c r="BYU263" s="417"/>
      <c r="BYV263" s="417"/>
      <c r="BYW263" s="417"/>
      <c r="BYX263" s="417"/>
      <c r="BYY263" s="417"/>
      <c r="BYZ263" s="417"/>
      <c r="BZA263" s="417"/>
      <c r="BZB263" s="417"/>
      <c r="BZC263" s="417"/>
      <c r="BZD263" s="417"/>
      <c r="BZE263" s="417"/>
      <c r="BZF263" s="417"/>
      <c r="BZG263" s="417"/>
      <c r="BZH263" s="417"/>
      <c r="BZI263" s="417"/>
      <c r="BZJ263" s="417"/>
      <c r="BZK263" s="417"/>
      <c r="BZL263" s="417"/>
      <c r="BZM263" s="417"/>
      <c r="BZN263" s="417"/>
      <c r="BZO263" s="417"/>
      <c r="BZP263" s="417"/>
      <c r="BZQ263" s="417"/>
      <c r="BZR263" s="417"/>
      <c r="BZS263" s="417"/>
      <c r="BZT263" s="417"/>
      <c r="BZU263" s="417"/>
      <c r="BZV263" s="417"/>
      <c r="BZW263" s="417"/>
      <c r="BZX263" s="417"/>
      <c r="BZY263" s="417"/>
      <c r="BZZ263" s="417"/>
      <c r="CAA263" s="417"/>
      <c r="CAB263" s="417"/>
      <c r="CAC263" s="417"/>
      <c r="CAD263" s="417"/>
      <c r="CAE263" s="417"/>
      <c r="CAF263" s="417"/>
      <c r="CAG263" s="417"/>
      <c r="CAH263" s="417"/>
      <c r="CAI263" s="417"/>
      <c r="CAJ263" s="417"/>
      <c r="CAK263" s="417"/>
      <c r="CAL263" s="417"/>
      <c r="CAM263" s="417"/>
      <c r="CAN263" s="417"/>
      <c r="CAO263" s="417"/>
      <c r="CAP263" s="417"/>
      <c r="CAQ263" s="417"/>
      <c r="CAR263" s="417"/>
      <c r="CAS263" s="417"/>
      <c r="CAT263" s="417"/>
      <c r="CAU263" s="417"/>
      <c r="CAV263" s="417"/>
      <c r="CAW263" s="417"/>
      <c r="CAX263" s="417"/>
      <c r="CAY263" s="417"/>
      <c r="CAZ263" s="417"/>
      <c r="CBA263" s="417"/>
      <c r="CBB263" s="417"/>
      <c r="CBC263" s="417"/>
      <c r="CBD263" s="417"/>
      <c r="CBE263" s="417"/>
      <c r="CBF263" s="417"/>
      <c r="CBG263" s="417"/>
      <c r="CBH263" s="417"/>
      <c r="CBI263" s="417"/>
      <c r="CBJ263" s="417"/>
      <c r="CBK263" s="417"/>
      <c r="CBL263" s="417"/>
      <c r="CBM263" s="417"/>
      <c r="CBN263" s="417"/>
      <c r="CBO263" s="417"/>
      <c r="CBP263" s="417"/>
      <c r="CBQ263" s="417"/>
      <c r="CBR263" s="417"/>
      <c r="CBS263" s="417"/>
      <c r="CBT263" s="417"/>
      <c r="CBU263" s="417"/>
      <c r="CBV263" s="417"/>
      <c r="CBW263" s="417"/>
      <c r="CBX263" s="417"/>
      <c r="CBY263" s="417"/>
      <c r="CBZ263" s="417"/>
      <c r="CCA263" s="417"/>
      <c r="CCB263" s="417"/>
      <c r="CCC263" s="417"/>
      <c r="CCD263" s="417"/>
      <c r="CCE263" s="417"/>
      <c r="CCF263" s="417"/>
      <c r="CCG263" s="417"/>
      <c r="CCH263" s="417"/>
      <c r="CCI263" s="417"/>
      <c r="CCJ263" s="417"/>
      <c r="CCK263" s="417"/>
      <c r="CCL263" s="417"/>
      <c r="CCM263" s="417"/>
      <c r="CCN263" s="417"/>
      <c r="CCO263" s="417"/>
      <c r="CCP263" s="417"/>
      <c r="CCQ263" s="417"/>
      <c r="CCR263" s="417"/>
      <c r="CCS263" s="417"/>
      <c r="CCT263" s="417"/>
      <c r="CCU263" s="417"/>
      <c r="CCV263" s="417"/>
      <c r="CCW263" s="417"/>
      <c r="CCX263" s="417"/>
      <c r="CCY263" s="417"/>
      <c r="CCZ263" s="417"/>
      <c r="CDA263" s="417"/>
      <c r="CDB263" s="417"/>
      <c r="CDC263" s="417"/>
      <c r="CDD263" s="417"/>
      <c r="CDE263" s="417"/>
      <c r="CDF263" s="417"/>
      <c r="CDG263" s="417"/>
      <c r="CDH263" s="417"/>
      <c r="CDI263" s="417"/>
      <c r="CDJ263" s="417"/>
      <c r="CDK263" s="417"/>
      <c r="CDL263" s="417"/>
      <c r="CDM263" s="417"/>
      <c r="CDN263" s="417"/>
      <c r="CDO263" s="417"/>
      <c r="CDP263" s="417"/>
      <c r="CDQ263" s="417"/>
      <c r="CDR263" s="417"/>
      <c r="CDS263" s="417"/>
      <c r="CDT263" s="417"/>
      <c r="CDU263" s="417"/>
      <c r="CDV263" s="417"/>
      <c r="CDW263" s="417"/>
      <c r="CDX263" s="417"/>
      <c r="CDY263" s="417"/>
      <c r="CDZ263" s="417"/>
      <c r="CEA263" s="417"/>
      <c r="CEB263" s="417"/>
      <c r="CEC263" s="417"/>
      <c r="CED263" s="417"/>
      <c r="CEE263" s="417"/>
      <c r="CEF263" s="417"/>
      <c r="CEG263" s="417"/>
      <c r="CEH263" s="417"/>
      <c r="CEI263" s="417"/>
      <c r="CEJ263" s="417"/>
      <c r="CEK263" s="417"/>
      <c r="CEL263" s="417"/>
      <c r="CEM263" s="417"/>
      <c r="CEN263" s="417"/>
      <c r="CEO263" s="417"/>
      <c r="CEP263" s="417"/>
      <c r="CEQ263" s="417"/>
      <c r="CER263" s="417"/>
      <c r="CES263" s="417"/>
      <c r="CET263" s="417"/>
      <c r="CEU263" s="417"/>
      <c r="CEV263" s="417"/>
      <c r="CEW263" s="417"/>
      <c r="CEX263" s="417"/>
      <c r="CEY263" s="417"/>
      <c r="CEZ263" s="417"/>
      <c r="CFA263" s="417"/>
      <c r="CFB263" s="417"/>
      <c r="CFC263" s="417"/>
      <c r="CFD263" s="417"/>
      <c r="CFE263" s="417"/>
      <c r="CFF263" s="417"/>
      <c r="CFG263" s="417"/>
      <c r="CFH263" s="417"/>
      <c r="CFI263" s="417"/>
      <c r="CFJ263" s="417"/>
      <c r="CFK263" s="417"/>
      <c r="CFL263" s="417"/>
      <c r="CFM263" s="417"/>
      <c r="CFN263" s="417"/>
      <c r="CFO263" s="417"/>
      <c r="CFP263" s="417"/>
      <c r="CFQ263" s="417"/>
      <c r="CFR263" s="417"/>
      <c r="CFS263" s="417"/>
      <c r="CFT263" s="417"/>
      <c r="CFU263" s="417"/>
      <c r="CFV263" s="417"/>
      <c r="CFW263" s="417"/>
      <c r="CFX263" s="417"/>
      <c r="CFY263" s="417"/>
      <c r="CFZ263" s="417"/>
      <c r="CGA263" s="417"/>
      <c r="CGB263" s="417"/>
      <c r="CGC263" s="417"/>
      <c r="CGD263" s="417"/>
      <c r="CGE263" s="417"/>
      <c r="CGF263" s="417"/>
      <c r="CGG263" s="417"/>
      <c r="CGH263" s="417"/>
      <c r="CGI263" s="417"/>
      <c r="CGJ263" s="417"/>
      <c r="CGK263" s="417"/>
      <c r="CGL263" s="417"/>
      <c r="CGM263" s="417"/>
      <c r="CGN263" s="417"/>
      <c r="CGO263" s="417"/>
      <c r="CGP263" s="417"/>
      <c r="CGQ263" s="417"/>
      <c r="CGR263" s="417"/>
      <c r="CGS263" s="417"/>
      <c r="CGT263" s="417"/>
      <c r="CGU263" s="417"/>
      <c r="CGV263" s="417"/>
      <c r="CGW263" s="417"/>
      <c r="CGX263" s="417"/>
      <c r="CGY263" s="417"/>
      <c r="CGZ263" s="417"/>
      <c r="CHA263" s="417"/>
      <c r="CHB263" s="417"/>
      <c r="CHC263" s="417"/>
      <c r="CHD263" s="417"/>
      <c r="CHE263" s="417"/>
      <c r="CHF263" s="417"/>
      <c r="CHG263" s="417"/>
      <c r="CHH263" s="417"/>
      <c r="CHI263" s="417"/>
      <c r="CHJ263" s="417"/>
      <c r="CHK263" s="417"/>
      <c r="CHL263" s="417"/>
      <c r="CHM263" s="417"/>
      <c r="CHN263" s="417"/>
      <c r="CHO263" s="417"/>
      <c r="CHP263" s="417"/>
      <c r="CHQ263" s="417"/>
      <c r="CHR263" s="417"/>
      <c r="CHS263" s="417"/>
      <c r="CHT263" s="417"/>
      <c r="CHU263" s="417"/>
      <c r="CHV263" s="417"/>
      <c r="CHW263" s="417"/>
      <c r="CHX263" s="417"/>
      <c r="CHY263" s="417"/>
      <c r="CHZ263" s="417"/>
      <c r="CIA263" s="417"/>
      <c r="CIB263" s="417"/>
      <c r="CIC263" s="417"/>
      <c r="CID263" s="417"/>
      <c r="CIE263" s="417"/>
      <c r="CIF263" s="417"/>
      <c r="CIG263" s="417"/>
      <c r="CIH263" s="417"/>
      <c r="CII263" s="417"/>
      <c r="CIJ263" s="417"/>
      <c r="CIK263" s="417"/>
      <c r="CIL263" s="417"/>
      <c r="CIM263" s="417"/>
      <c r="CIN263" s="417"/>
      <c r="CIO263" s="417"/>
      <c r="CIP263" s="417"/>
      <c r="CIQ263" s="417"/>
      <c r="CIR263" s="417"/>
      <c r="CIS263" s="417"/>
      <c r="CIT263" s="417"/>
      <c r="CIU263" s="417"/>
      <c r="CIV263" s="417"/>
      <c r="CIW263" s="417"/>
      <c r="CIX263" s="417"/>
      <c r="CIY263" s="417"/>
      <c r="CIZ263" s="417"/>
      <c r="CJA263" s="417"/>
      <c r="CJB263" s="417"/>
      <c r="CJC263" s="417"/>
      <c r="CJD263" s="417"/>
      <c r="CJE263" s="417"/>
      <c r="CJF263" s="417"/>
      <c r="CJG263" s="417"/>
      <c r="CJH263" s="417"/>
      <c r="CJI263" s="417"/>
      <c r="CJJ263" s="417"/>
      <c r="CJK263" s="417"/>
      <c r="CJL263" s="417"/>
      <c r="CJM263" s="417"/>
      <c r="CJN263" s="417"/>
      <c r="CJO263" s="417"/>
      <c r="CJP263" s="417"/>
      <c r="CJQ263" s="417"/>
      <c r="CJR263" s="417"/>
      <c r="CJS263" s="417"/>
      <c r="CJT263" s="417"/>
      <c r="CJU263" s="417"/>
      <c r="CJV263" s="417"/>
      <c r="CJW263" s="417"/>
      <c r="CJX263" s="417"/>
      <c r="CJY263" s="417"/>
      <c r="CJZ263" s="417"/>
      <c r="CKA263" s="417"/>
      <c r="CKB263" s="417"/>
      <c r="CKC263" s="417"/>
      <c r="CKD263" s="417"/>
      <c r="CKE263" s="417"/>
      <c r="CKF263" s="417"/>
      <c r="CKG263" s="417"/>
      <c r="CKH263" s="417"/>
      <c r="CKI263" s="417"/>
      <c r="CKJ263" s="417"/>
      <c r="CKK263" s="417"/>
      <c r="CKL263" s="417"/>
      <c r="CKM263" s="417"/>
      <c r="CKN263" s="417"/>
      <c r="CKO263" s="417"/>
      <c r="CKP263" s="417"/>
      <c r="CKQ263" s="417"/>
      <c r="CKR263" s="417"/>
      <c r="CKS263" s="417"/>
      <c r="CKT263" s="417"/>
      <c r="CKU263" s="417"/>
      <c r="CKV263" s="417"/>
      <c r="CKW263" s="417"/>
      <c r="CKX263" s="417"/>
      <c r="CKY263" s="417"/>
      <c r="CKZ263" s="417"/>
      <c r="CLA263" s="417"/>
      <c r="CLB263" s="417"/>
      <c r="CLC263" s="417"/>
      <c r="CLD263" s="417"/>
      <c r="CLE263" s="417"/>
      <c r="CLF263" s="417"/>
      <c r="CLG263" s="417"/>
      <c r="CLH263" s="417"/>
      <c r="CLI263" s="417"/>
      <c r="CLJ263" s="417"/>
      <c r="CLK263" s="417"/>
      <c r="CLL263" s="417"/>
      <c r="CLM263" s="417"/>
      <c r="CLN263" s="417"/>
      <c r="CLO263" s="417"/>
      <c r="CLP263" s="417"/>
      <c r="CLQ263" s="417"/>
      <c r="CLR263" s="417"/>
      <c r="CLS263" s="417"/>
      <c r="CLT263" s="417"/>
      <c r="CLU263" s="417"/>
      <c r="CLV263" s="417"/>
      <c r="CLW263" s="417"/>
      <c r="CLX263" s="417"/>
      <c r="CLY263" s="417"/>
      <c r="CLZ263" s="417"/>
      <c r="CMA263" s="417"/>
      <c r="CMB263" s="417"/>
      <c r="CMC263" s="417"/>
      <c r="CMD263" s="417"/>
      <c r="CME263" s="417"/>
      <c r="CMF263" s="417"/>
      <c r="CMG263" s="417"/>
      <c r="CMH263" s="417"/>
      <c r="CMI263" s="417"/>
      <c r="CMJ263" s="417"/>
      <c r="CMK263" s="417"/>
      <c r="CML263" s="417"/>
      <c r="CMM263" s="417"/>
      <c r="CMN263" s="417"/>
      <c r="CMO263" s="417"/>
      <c r="CMP263" s="417"/>
      <c r="CMQ263" s="417"/>
      <c r="CMR263" s="417"/>
      <c r="CMS263" s="417"/>
      <c r="CMT263" s="417"/>
      <c r="CMU263" s="417"/>
      <c r="CMV263" s="417"/>
      <c r="CMW263" s="417"/>
      <c r="CMX263" s="417"/>
      <c r="CMY263" s="417"/>
      <c r="CMZ263" s="417"/>
      <c r="CNA263" s="417"/>
      <c r="CNB263" s="417"/>
      <c r="CNC263" s="417"/>
      <c r="CND263" s="417"/>
      <c r="CNE263" s="417"/>
      <c r="CNF263" s="417"/>
      <c r="CNG263" s="417"/>
      <c r="CNH263" s="417"/>
      <c r="CNI263" s="417"/>
      <c r="CNJ263" s="417"/>
      <c r="CNK263" s="417"/>
      <c r="CNL263" s="417"/>
      <c r="CNM263" s="417"/>
      <c r="CNN263" s="417"/>
      <c r="CNO263" s="417"/>
      <c r="CNP263" s="417"/>
      <c r="CNQ263" s="417"/>
      <c r="CNR263" s="417"/>
      <c r="CNS263" s="417"/>
      <c r="CNT263" s="417"/>
      <c r="CNU263" s="417"/>
      <c r="CNV263" s="417"/>
      <c r="CNW263" s="417"/>
      <c r="CNX263" s="417"/>
      <c r="CNY263" s="417"/>
      <c r="CNZ263" s="417"/>
      <c r="COA263" s="417"/>
      <c r="COB263" s="417"/>
      <c r="COC263" s="417"/>
      <c r="COD263" s="417"/>
      <c r="COE263" s="417"/>
      <c r="COF263" s="417"/>
      <c r="COG263" s="417"/>
      <c r="COH263" s="417"/>
      <c r="COI263" s="417"/>
      <c r="COJ263" s="417"/>
      <c r="COK263" s="417"/>
      <c r="COL263" s="417"/>
      <c r="COM263" s="417"/>
      <c r="CON263" s="417"/>
      <c r="COO263" s="417"/>
      <c r="COP263" s="417"/>
      <c r="COQ263" s="417"/>
      <c r="COR263" s="417"/>
      <c r="COS263" s="417"/>
      <c r="COT263" s="417"/>
      <c r="COU263" s="417"/>
      <c r="COV263" s="417"/>
      <c r="COW263" s="417"/>
      <c r="COX263" s="417"/>
      <c r="COY263" s="417"/>
    </row>
    <row r="264" spans="1:2443" s="459" customFormat="1" x14ac:dyDescent="0.35">
      <c r="A264" s="307" t="s">
        <v>585</v>
      </c>
      <c r="B264" s="421" t="s">
        <v>108</v>
      </c>
      <c r="C264" s="421">
        <v>2003</v>
      </c>
      <c r="D264" s="421" t="s">
        <v>403</v>
      </c>
      <c r="E264" s="420">
        <f>SUM(E262:E263)</f>
        <v>6317</v>
      </c>
      <c r="F264" s="420">
        <f>SUM(F262:F263)</f>
        <v>0</v>
      </c>
      <c r="G264" s="470">
        <f t="shared" si="10"/>
        <v>6317</v>
      </c>
      <c r="H264" s="331"/>
      <c r="I264" s="416"/>
      <c r="J264" s="416"/>
      <c r="K264" s="416"/>
      <c r="L264" s="416"/>
      <c r="M264" s="416"/>
      <c r="N264" s="416"/>
      <c r="O264" s="416"/>
      <c r="P264" s="416"/>
      <c r="Q264" s="416"/>
      <c r="R264" s="425"/>
      <c r="S264" s="416"/>
      <c r="T264" s="416"/>
      <c r="U264" s="416"/>
      <c r="V264" s="416"/>
      <c r="W264" s="416"/>
      <c r="X264" s="416"/>
      <c r="Y264" s="416"/>
      <c r="Z264" s="416"/>
      <c r="AA264" s="416"/>
      <c r="AB264" s="416"/>
      <c r="AC264" s="416"/>
      <c r="AD264" s="416"/>
      <c r="AE264" s="416"/>
      <c r="AF264" s="416"/>
      <c r="AG264" s="416"/>
      <c r="AH264" s="416"/>
      <c r="AI264" s="416"/>
      <c r="AJ264" s="416"/>
      <c r="AK264" s="416"/>
      <c r="AL264" s="416"/>
      <c r="AM264" s="416"/>
      <c r="AN264" s="416"/>
      <c r="AO264" s="416"/>
      <c r="AP264" s="416"/>
      <c r="AQ264" s="416"/>
      <c r="AR264" s="416"/>
      <c r="AS264" s="416"/>
      <c r="AT264" s="416"/>
      <c r="AU264" s="416"/>
      <c r="AV264" s="416"/>
      <c r="AW264" s="416"/>
      <c r="AX264" s="416"/>
      <c r="AY264" s="416"/>
      <c r="AZ264" s="416"/>
      <c r="BA264" s="416"/>
      <c r="BB264" s="416"/>
      <c r="BC264" s="416"/>
      <c r="BD264" s="416"/>
      <c r="BE264" s="416"/>
      <c r="BF264" s="416"/>
      <c r="BG264" s="416"/>
      <c r="BH264" s="416"/>
      <c r="BI264" s="416"/>
      <c r="BJ264" s="416"/>
      <c r="BK264" s="416"/>
      <c r="BL264" s="416"/>
      <c r="BM264" s="416"/>
      <c r="BN264" s="416"/>
      <c r="BO264" s="416"/>
      <c r="BP264" s="416"/>
      <c r="BQ264" s="416"/>
      <c r="BR264" s="416"/>
      <c r="BS264" s="416"/>
      <c r="BT264" s="416"/>
      <c r="BU264" s="416"/>
      <c r="BV264" s="416"/>
      <c r="BW264" s="416"/>
      <c r="BX264" s="416"/>
      <c r="BY264" s="416"/>
      <c r="BZ264" s="416"/>
      <c r="CA264" s="416"/>
      <c r="CB264" s="416"/>
      <c r="CC264" s="416"/>
      <c r="CD264" s="416"/>
      <c r="CE264" s="416"/>
      <c r="CF264" s="416"/>
      <c r="CG264" s="416"/>
      <c r="CH264" s="416"/>
      <c r="CI264" s="416"/>
      <c r="CJ264" s="416"/>
      <c r="CK264" s="416"/>
      <c r="CL264" s="416"/>
      <c r="CM264" s="416"/>
      <c r="CN264" s="416"/>
      <c r="CO264" s="416"/>
      <c r="CP264" s="416"/>
      <c r="CQ264" s="416"/>
      <c r="CR264" s="416"/>
      <c r="CS264" s="416"/>
      <c r="CT264" s="416"/>
      <c r="CU264" s="416"/>
      <c r="CV264" s="416"/>
      <c r="CW264" s="416"/>
      <c r="CX264" s="416"/>
      <c r="CY264" s="416"/>
      <c r="CZ264" s="416"/>
      <c r="DA264" s="416"/>
      <c r="DB264" s="416"/>
      <c r="DC264" s="416"/>
      <c r="DD264" s="416"/>
      <c r="DE264" s="416"/>
      <c r="DF264" s="416"/>
      <c r="DG264" s="416"/>
      <c r="DH264" s="416"/>
      <c r="DI264" s="416"/>
      <c r="DJ264" s="416"/>
      <c r="DK264" s="416"/>
      <c r="DL264" s="416"/>
      <c r="DM264" s="416"/>
      <c r="DN264" s="416"/>
      <c r="DO264" s="416"/>
      <c r="DP264" s="416"/>
      <c r="DQ264" s="416"/>
      <c r="DR264" s="416"/>
      <c r="DS264" s="416"/>
      <c r="DT264" s="416"/>
      <c r="DU264" s="416"/>
      <c r="DV264" s="416"/>
      <c r="DW264" s="416"/>
      <c r="DX264" s="416"/>
      <c r="DY264" s="416"/>
      <c r="DZ264" s="416"/>
      <c r="EA264" s="416"/>
      <c r="EB264" s="416"/>
      <c r="EC264" s="416"/>
      <c r="ED264" s="416"/>
      <c r="EE264" s="416"/>
      <c r="EF264" s="416"/>
      <c r="EG264" s="416"/>
      <c r="EH264" s="416"/>
      <c r="EI264" s="416"/>
      <c r="EJ264" s="416"/>
      <c r="EK264" s="416"/>
      <c r="EL264" s="416"/>
      <c r="EM264" s="416"/>
      <c r="EN264" s="416"/>
      <c r="EO264" s="416"/>
      <c r="EP264" s="416"/>
      <c r="EQ264" s="416"/>
      <c r="ER264" s="416"/>
      <c r="ES264" s="416"/>
      <c r="ET264" s="416"/>
      <c r="EU264" s="416"/>
      <c r="EV264" s="416"/>
      <c r="EW264" s="416"/>
      <c r="EX264" s="416"/>
      <c r="EY264" s="416"/>
      <c r="EZ264" s="416"/>
      <c r="FA264" s="416"/>
      <c r="FB264" s="416"/>
      <c r="FC264" s="416"/>
      <c r="FD264" s="416"/>
      <c r="FE264" s="416"/>
      <c r="FF264" s="416"/>
      <c r="FG264" s="416"/>
      <c r="FH264" s="416"/>
      <c r="FI264" s="416"/>
      <c r="FJ264" s="416"/>
      <c r="FK264" s="416"/>
      <c r="FL264" s="416"/>
      <c r="FM264" s="416"/>
      <c r="FN264" s="416"/>
      <c r="FO264" s="416"/>
      <c r="FP264" s="416"/>
      <c r="FQ264" s="416"/>
      <c r="FR264" s="416"/>
      <c r="FS264" s="416"/>
      <c r="FT264" s="416"/>
      <c r="FU264" s="416"/>
      <c r="FV264" s="416"/>
      <c r="FW264" s="416"/>
      <c r="FX264" s="416"/>
      <c r="FY264" s="416"/>
      <c r="FZ264" s="416"/>
      <c r="GA264" s="416"/>
      <c r="GB264" s="416"/>
      <c r="GC264" s="416"/>
      <c r="GD264" s="416"/>
      <c r="GE264" s="416"/>
      <c r="GF264" s="416"/>
      <c r="GG264" s="416"/>
      <c r="GH264" s="416"/>
      <c r="GI264" s="416"/>
      <c r="GJ264" s="416"/>
      <c r="GK264" s="416"/>
      <c r="GL264" s="416"/>
      <c r="GM264" s="416"/>
      <c r="GN264" s="416"/>
      <c r="GO264" s="416"/>
      <c r="GP264" s="416"/>
      <c r="GQ264" s="416"/>
      <c r="GR264" s="416"/>
      <c r="GS264" s="416"/>
      <c r="GT264" s="416"/>
      <c r="GU264" s="416"/>
      <c r="GV264" s="416"/>
      <c r="GW264" s="416"/>
      <c r="GX264" s="416"/>
      <c r="GY264" s="416"/>
      <c r="GZ264" s="416"/>
      <c r="HA264" s="416"/>
      <c r="HB264" s="416"/>
      <c r="HC264" s="416"/>
      <c r="HD264" s="416"/>
      <c r="HE264" s="416"/>
      <c r="HF264" s="416"/>
      <c r="HG264" s="416"/>
      <c r="HH264" s="416"/>
      <c r="HI264" s="416"/>
      <c r="HJ264" s="416"/>
      <c r="HK264" s="416"/>
      <c r="HL264" s="416"/>
      <c r="HM264" s="416"/>
      <c r="HN264" s="416"/>
      <c r="HO264" s="416"/>
      <c r="HP264" s="416"/>
      <c r="HQ264" s="416"/>
      <c r="HR264" s="416"/>
      <c r="HS264" s="416"/>
      <c r="HT264" s="416"/>
      <c r="HU264" s="416"/>
      <c r="HV264" s="416"/>
      <c r="HW264" s="416"/>
      <c r="HX264" s="416"/>
      <c r="HY264" s="416"/>
      <c r="HZ264" s="416"/>
      <c r="IA264" s="416"/>
      <c r="IB264" s="416"/>
      <c r="IC264" s="416"/>
      <c r="ID264" s="416"/>
      <c r="IE264" s="416"/>
      <c r="IF264" s="416"/>
      <c r="IG264" s="416"/>
      <c r="IH264" s="416"/>
      <c r="II264" s="416"/>
      <c r="IJ264" s="416"/>
      <c r="IK264" s="416"/>
      <c r="IL264" s="416"/>
      <c r="IM264" s="416"/>
      <c r="IN264" s="416"/>
      <c r="IO264" s="416"/>
      <c r="IP264" s="416"/>
      <c r="IQ264" s="416"/>
      <c r="IR264" s="416"/>
      <c r="IS264" s="416"/>
      <c r="IT264" s="416"/>
      <c r="IU264" s="416"/>
      <c r="IV264" s="416"/>
      <c r="IW264" s="416"/>
      <c r="IX264" s="416"/>
      <c r="IY264" s="416"/>
      <c r="IZ264" s="416"/>
      <c r="JA264" s="416"/>
      <c r="JB264" s="416"/>
      <c r="JC264" s="416"/>
      <c r="JD264" s="416"/>
      <c r="JE264" s="416"/>
      <c r="JF264" s="416"/>
      <c r="JG264" s="416"/>
      <c r="JH264" s="416"/>
      <c r="JI264" s="416"/>
      <c r="JJ264" s="416"/>
      <c r="JK264" s="416"/>
      <c r="JL264" s="416"/>
      <c r="JM264" s="416"/>
      <c r="JN264" s="416"/>
      <c r="JO264" s="416"/>
      <c r="JP264" s="416"/>
      <c r="JQ264" s="416"/>
      <c r="JR264" s="416"/>
      <c r="JS264" s="416"/>
      <c r="JT264" s="416"/>
      <c r="JU264" s="416"/>
      <c r="JV264" s="416"/>
      <c r="JW264" s="416"/>
      <c r="JX264" s="416"/>
      <c r="JY264" s="416"/>
      <c r="JZ264" s="416"/>
      <c r="KA264" s="416"/>
      <c r="KB264" s="416"/>
      <c r="KC264" s="416"/>
      <c r="KD264" s="416"/>
      <c r="KE264" s="416"/>
      <c r="KF264" s="416"/>
      <c r="KG264" s="416"/>
      <c r="KH264" s="416"/>
      <c r="KI264" s="416"/>
      <c r="KJ264" s="416"/>
      <c r="KK264" s="416"/>
      <c r="KL264" s="416"/>
      <c r="KM264" s="416"/>
      <c r="KN264" s="416"/>
      <c r="KO264" s="416"/>
      <c r="KP264" s="416"/>
      <c r="KQ264" s="416"/>
      <c r="KR264" s="416"/>
      <c r="KS264" s="416"/>
      <c r="KT264" s="416"/>
      <c r="KU264" s="416"/>
      <c r="KV264" s="416"/>
      <c r="KW264" s="416"/>
      <c r="KX264" s="416"/>
      <c r="KY264" s="416"/>
      <c r="KZ264" s="416"/>
      <c r="LA264" s="416"/>
      <c r="LB264" s="416"/>
      <c r="LC264" s="416"/>
      <c r="LD264" s="416"/>
      <c r="LE264" s="416"/>
      <c r="LF264" s="416"/>
      <c r="LG264" s="416"/>
      <c r="LH264" s="416"/>
      <c r="LI264" s="416"/>
      <c r="LJ264" s="416"/>
      <c r="LK264" s="416"/>
      <c r="LL264" s="416"/>
      <c r="LM264" s="416"/>
      <c r="LN264" s="416"/>
      <c r="LO264" s="416"/>
      <c r="LP264" s="416"/>
      <c r="LQ264" s="416"/>
      <c r="LR264" s="416"/>
      <c r="LS264" s="416"/>
      <c r="LT264" s="416"/>
      <c r="LU264" s="416"/>
      <c r="LV264" s="416"/>
      <c r="LW264" s="416"/>
      <c r="LX264" s="416"/>
      <c r="LY264" s="416"/>
      <c r="LZ264" s="416"/>
      <c r="MA264" s="416"/>
      <c r="MB264" s="416"/>
      <c r="MC264" s="416"/>
      <c r="MD264" s="416"/>
      <c r="ME264" s="416"/>
      <c r="MF264" s="416"/>
      <c r="MG264" s="416"/>
      <c r="MH264" s="416"/>
      <c r="MI264" s="416"/>
      <c r="MJ264" s="416"/>
      <c r="MK264" s="416"/>
      <c r="ML264" s="416"/>
      <c r="MM264" s="416"/>
      <c r="MN264" s="416"/>
      <c r="MO264" s="416"/>
      <c r="MP264" s="416"/>
      <c r="MQ264" s="416"/>
      <c r="MR264" s="416"/>
      <c r="MS264" s="416"/>
      <c r="MT264" s="416"/>
      <c r="MU264" s="416"/>
      <c r="MV264" s="416"/>
      <c r="MW264" s="416"/>
      <c r="MX264" s="416"/>
      <c r="MY264" s="416"/>
      <c r="MZ264" s="416"/>
      <c r="NA264" s="416"/>
      <c r="NB264" s="416"/>
      <c r="NC264" s="416"/>
      <c r="ND264" s="416"/>
      <c r="NE264" s="416"/>
      <c r="NF264" s="416"/>
      <c r="NG264" s="416"/>
      <c r="NH264" s="416"/>
      <c r="NI264" s="416"/>
      <c r="NJ264" s="416"/>
      <c r="NK264" s="416"/>
      <c r="NL264" s="416"/>
      <c r="NM264" s="416"/>
      <c r="NN264" s="416"/>
      <c r="NO264" s="416"/>
      <c r="NP264" s="416"/>
      <c r="NQ264" s="416"/>
      <c r="NR264" s="416"/>
      <c r="NS264" s="416"/>
      <c r="NT264" s="416"/>
      <c r="NU264" s="416"/>
      <c r="NV264" s="416"/>
      <c r="NW264" s="416"/>
      <c r="NX264" s="416"/>
      <c r="NY264" s="416"/>
      <c r="NZ264" s="416"/>
      <c r="OA264" s="416"/>
      <c r="OB264" s="416"/>
      <c r="OC264" s="416"/>
      <c r="OD264" s="416"/>
      <c r="OE264" s="416"/>
      <c r="OF264" s="416"/>
      <c r="OG264" s="416"/>
      <c r="OH264" s="416"/>
      <c r="OI264" s="416"/>
      <c r="OJ264" s="416"/>
      <c r="OK264" s="416"/>
      <c r="OL264" s="416"/>
      <c r="OM264" s="416"/>
      <c r="ON264" s="416"/>
      <c r="OO264" s="416"/>
      <c r="OP264" s="416"/>
      <c r="OQ264" s="416"/>
      <c r="OR264" s="416"/>
      <c r="OS264" s="416"/>
      <c r="OT264" s="416"/>
      <c r="OU264" s="416"/>
      <c r="OV264" s="416"/>
      <c r="OW264" s="416"/>
      <c r="OX264" s="416"/>
      <c r="OY264" s="416"/>
      <c r="OZ264" s="416"/>
      <c r="PA264" s="416"/>
      <c r="PB264" s="416"/>
      <c r="PC264" s="416"/>
      <c r="PD264" s="416"/>
      <c r="PE264" s="416"/>
      <c r="PF264" s="416"/>
      <c r="PG264" s="416"/>
      <c r="PH264" s="416"/>
      <c r="PI264" s="416"/>
      <c r="PJ264" s="416"/>
      <c r="PK264" s="416"/>
      <c r="PL264" s="416"/>
      <c r="PM264" s="416"/>
      <c r="PN264" s="416"/>
      <c r="PO264" s="416"/>
      <c r="PP264" s="416"/>
      <c r="PQ264" s="416"/>
      <c r="PR264" s="416"/>
      <c r="PS264" s="416"/>
      <c r="PT264" s="416"/>
      <c r="PU264" s="416"/>
      <c r="PV264" s="416"/>
      <c r="PW264" s="416"/>
      <c r="PX264" s="416"/>
      <c r="PY264" s="416"/>
      <c r="PZ264" s="416"/>
      <c r="QA264" s="416"/>
      <c r="QB264" s="416"/>
      <c r="QC264" s="416"/>
      <c r="QD264" s="416"/>
      <c r="QE264" s="416"/>
      <c r="QF264" s="416"/>
      <c r="QG264" s="416"/>
      <c r="QH264" s="416"/>
      <c r="QI264" s="416"/>
      <c r="QJ264" s="416"/>
      <c r="QK264" s="416"/>
      <c r="QL264" s="416"/>
      <c r="QM264" s="416"/>
      <c r="QN264" s="416"/>
      <c r="QO264" s="416"/>
      <c r="QP264" s="416"/>
      <c r="QQ264" s="416"/>
      <c r="QR264" s="416"/>
      <c r="QS264" s="416"/>
      <c r="QT264" s="416"/>
      <c r="QU264" s="416"/>
      <c r="QV264" s="416"/>
      <c r="QW264" s="416"/>
      <c r="QX264" s="416"/>
      <c r="QY264" s="416"/>
      <c r="QZ264" s="416"/>
      <c r="RA264" s="416"/>
      <c r="RB264" s="416"/>
      <c r="RC264" s="416"/>
      <c r="RD264" s="416"/>
      <c r="RE264" s="416"/>
      <c r="RF264" s="416"/>
      <c r="RG264" s="416"/>
      <c r="RH264" s="416"/>
      <c r="RI264" s="416"/>
      <c r="RJ264" s="416"/>
      <c r="RK264" s="416"/>
      <c r="RL264" s="416"/>
      <c r="RM264" s="416"/>
      <c r="RN264" s="416"/>
      <c r="RO264" s="416"/>
      <c r="RP264" s="416"/>
      <c r="RQ264" s="416"/>
      <c r="RR264" s="416"/>
      <c r="RS264" s="416"/>
      <c r="RT264" s="416"/>
      <c r="RU264" s="416"/>
      <c r="RV264" s="416"/>
      <c r="RW264" s="416"/>
      <c r="RX264" s="416"/>
      <c r="RY264" s="416"/>
      <c r="RZ264" s="416"/>
      <c r="SA264" s="416"/>
      <c r="SB264" s="416"/>
      <c r="SC264" s="416"/>
      <c r="SD264" s="416"/>
      <c r="SE264" s="416"/>
      <c r="SF264" s="416"/>
      <c r="SG264" s="416"/>
      <c r="SH264" s="416"/>
      <c r="SI264" s="416"/>
      <c r="SJ264" s="416"/>
      <c r="SK264" s="416"/>
      <c r="SL264" s="416"/>
      <c r="SM264" s="416"/>
      <c r="SN264" s="416"/>
      <c r="SO264" s="416"/>
      <c r="SP264" s="416"/>
      <c r="SQ264" s="416"/>
      <c r="SR264" s="416"/>
      <c r="SS264" s="416"/>
      <c r="ST264" s="416"/>
      <c r="SU264" s="416"/>
      <c r="SV264" s="416"/>
      <c r="SW264" s="416"/>
      <c r="SX264" s="416"/>
      <c r="SY264" s="416"/>
      <c r="SZ264" s="416"/>
      <c r="TA264" s="416"/>
      <c r="TB264" s="416"/>
      <c r="TC264" s="416"/>
      <c r="TD264" s="416"/>
      <c r="TE264" s="416"/>
      <c r="TF264" s="416"/>
      <c r="TG264" s="416"/>
      <c r="TH264" s="416"/>
      <c r="TI264" s="416"/>
      <c r="TJ264" s="416"/>
      <c r="TK264" s="416"/>
      <c r="TL264" s="416"/>
      <c r="TM264" s="416"/>
      <c r="TN264" s="416"/>
      <c r="TO264" s="416"/>
      <c r="TP264" s="416"/>
      <c r="TQ264" s="416"/>
      <c r="TR264" s="416"/>
      <c r="TS264" s="416"/>
      <c r="TT264" s="416"/>
      <c r="TU264" s="416"/>
      <c r="TV264" s="416"/>
      <c r="TW264" s="416"/>
      <c r="TX264" s="416"/>
      <c r="TY264" s="416"/>
      <c r="TZ264" s="416"/>
      <c r="UA264" s="416"/>
      <c r="UB264" s="416"/>
      <c r="UC264" s="416"/>
      <c r="UD264" s="416"/>
      <c r="UE264" s="416"/>
      <c r="UF264" s="416"/>
      <c r="UG264" s="416"/>
      <c r="UH264" s="416"/>
      <c r="UI264" s="416"/>
      <c r="UJ264" s="416"/>
      <c r="UK264" s="416"/>
      <c r="UL264" s="416"/>
      <c r="UM264" s="416"/>
      <c r="UN264" s="416"/>
      <c r="UO264" s="416"/>
      <c r="UP264" s="416"/>
      <c r="UQ264" s="416"/>
      <c r="UR264" s="416"/>
      <c r="US264" s="416"/>
      <c r="UT264" s="416"/>
      <c r="UU264" s="416"/>
      <c r="UV264" s="416"/>
      <c r="UW264" s="416"/>
      <c r="UX264" s="416"/>
      <c r="UY264" s="416"/>
      <c r="UZ264" s="416"/>
      <c r="VA264" s="416"/>
      <c r="VB264" s="416"/>
      <c r="VC264" s="416"/>
      <c r="VD264" s="416"/>
      <c r="VE264" s="416"/>
      <c r="VF264" s="416"/>
      <c r="VG264" s="416"/>
      <c r="VH264" s="416"/>
      <c r="VI264" s="416"/>
      <c r="VJ264" s="416"/>
      <c r="VK264" s="416"/>
      <c r="VL264" s="416"/>
      <c r="VM264" s="416"/>
      <c r="VN264" s="416"/>
      <c r="VO264" s="416"/>
      <c r="VP264" s="416"/>
      <c r="VQ264" s="416"/>
      <c r="VR264" s="416"/>
      <c r="VS264" s="416"/>
      <c r="VT264" s="416"/>
      <c r="VU264" s="416"/>
      <c r="VV264" s="416"/>
      <c r="VW264" s="416"/>
      <c r="VX264" s="416"/>
      <c r="VY264" s="416"/>
      <c r="VZ264" s="416"/>
      <c r="WA264" s="416"/>
      <c r="WB264" s="416"/>
      <c r="WC264" s="416"/>
      <c r="WD264" s="416"/>
      <c r="WE264" s="416"/>
      <c r="WF264" s="416"/>
      <c r="WG264" s="416"/>
      <c r="WH264" s="416"/>
      <c r="WI264" s="416"/>
      <c r="WJ264" s="416"/>
      <c r="WK264" s="416"/>
      <c r="WL264" s="416"/>
      <c r="WM264" s="416"/>
      <c r="WN264" s="416"/>
      <c r="WO264" s="416"/>
      <c r="WP264" s="416"/>
      <c r="WQ264" s="416"/>
      <c r="WR264" s="416"/>
      <c r="WS264" s="416"/>
      <c r="WT264" s="416"/>
      <c r="WU264" s="416"/>
      <c r="WV264" s="416"/>
      <c r="WW264" s="416"/>
      <c r="WX264" s="416"/>
      <c r="WY264" s="416"/>
      <c r="WZ264" s="416"/>
      <c r="XA264" s="416"/>
      <c r="XB264" s="416"/>
      <c r="XC264" s="416"/>
      <c r="XD264" s="416"/>
      <c r="XE264" s="416"/>
      <c r="XF264" s="416"/>
      <c r="XG264" s="416"/>
      <c r="XH264" s="416"/>
      <c r="XI264" s="416"/>
      <c r="XJ264" s="416"/>
      <c r="XK264" s="416"/>
      <c r="XL264" s="416"/>
      <c r="XM264" s="416"/>
      <c r="XN264" s="416"/>
      <c r="XO264" s="416"/>
      <c r="XP264" s="416"/>
      <c r="XQ264" s="416"/>
      <c r="XR264" s="417"/>
      <c r="XS264" s="417"/>
      <c r="XT264" s="417"/>
      <c r="XU264" s="417"/>
      <c r="XV264" s="417"/>
      <c r="XW264" s="417"/>
      <c r="XX264" s="417"/>
      <c r="XY264" s="417"/>
      <c r="XZ264" s="417"/>
      <c r="YA264" s="417"/>
      <c r="YB264" s="417"/>
      <c r="YC264" s="417"/>
      <c r="YD264" s="417"/>
      <c r="YE264" s="417"/>
      <c r="YF264" s="417"/>
      <c r="YG264" s="417"/>
      <c r="YH264" s="417"/>
      <c r="YI264" s="417"/>
      <c r="YJ264" s="417"/>
      <c r="YK264" s="417"/>
      <c r="YL264" s="417"/>
      <c r="YM264" s="417"/>
      <c r="YN264" s="417"/>
      <c r="YO264" s="417"/>
      <c r="YP264" s="417"/>
      <c r="YQ264" s="417"/>
      <c r="YR264" s="417"/>
      <c r="YS264" s="417"/>
      <c r="YT264" s="417"/>
      <c r="YU264" s="417"/>
      <c r="YV264" s="417"/>
      <c r="YW264" s="417"/>
      <c r="YX264" s="417"/>
      <c r="YY264" s="417"/>
      <c r="YZ264" s="417"/>
      <c r="ZA264" s="417"/>
      <c r="ZB264" s="417"/>
      <c r="ZC264" s="417"/>
      <c r="ZD264" s="417"/>
      <c r="ZE264" s="417"/>
      <c r="ZF264" s="417"/>
      <c r="ZG264" s="417"/>
      <c r="ZH264" s="417"/>
      <c r="ZI264" s="417"/>
      <c r="ZJ264" s="417"/>
      <c r="ZK264" s="417"/>
      <c r="ZL264" s="417"/>
      <c r="ZM264" s="417"/>
      <c r="ZN264" s="417"/>
      <c r="ZO264" s="417"/>
      <c r="ZP264" s="417"/>
      <c r="ZQ264" s="417"/>
      <c r="ZR264" s="417"/>
      <c r="ZS264" s="417"/>
      <c r="ZT264" s="417"/>
      <c r="ZU264" s="417"/>
      <c r="ZV264" s="417"/>
      <c r="ZW264" s="417"/>
      <c r="ZX264" s="417"/>
      <c r="ZY264" s="417"/>
      <c r="ZZ264" s="417"/>
      <c r="AAA264" s="417"/>
      <c r="AAB264" s="417"/>
      <c r="AAC264" s="417"/>
      <c r="AAD264" s="417"/>
      <c r="AAE264" s="417"/>
      <c r="AAF264" s="417"/>
      <c r="AAG264" s="417"/>
      <c r="AAH264" s="417"/>
      <c r="AAI264" s="417"/>
      <c r="AAJ264" s="417"/>
      <c r="AAK264" s="417"/>
      <c r="AAL264" s="417"/>
      <c r="AAM264" s="417"/>
      <c r="AAN264" s="417"/>
      <c r="AAO264" s="417"/>
      <c r="AAP264" s="417"/>
      <c r="AAQ264" s="417"/>
      <c r="AAR264" s="417"/>
      <c r="AAS264" s="417"/>
      <c r="AAT264" s="417"/>
      <c r="AAU264" s="417"/>
      <c r="AAV264" s="417"/>
      <c r="AAW264" s="417"/>
      <c r="AAX264" s="417"/>
      <c r="AAY264" s="417"/>
      <c r="AAZ264" s="417"/>
      <c r="ABA264" s="417"/>
      <c r="ABB264" s="417"/>
      <c r="ABC264" s="417"/>
      <c r="ABD264" s="417"/>
      <c r="ABE264" s="417"/>
      <c r="ABF264" s="417"/>
      <c r="ABG264" s="417"/>
      <c r="ABH264" s="417"/>
      <c r="ABI264" s="417"/>
      <c r="ABJ264" s="417"/>
      <c r="ABK264" s="417"/>
      <c r="ABL264" s="417"/>
      <c r="ABM264" s="417"/>
      <c r="ABN264" s="417"/>
      <c r="ABO264" s="417"/>
      <c r="ABP264" s="417"/>
      <c r="ABQ264" s="417"/>
      <c r="ABR264" s="417"/>
      <c r="ABS264" s="417"/>
      <c r="ABT264" s="417"/>
      <c r="ABU264" s="417"/>
      <c r="ABV264" s="417"/>
      <c r="ABW264" s="417"/>
      <c r="ABX264" s="417"/>
      <c r="ABY264" s="417"/>
      <c r="ABZ264" s="417"/>
      <c r="ACA264" s="417"/>
      <c r="ACB264" s="417"/>
      <c r="ACC264" s="417"/>
      <c r="ACD264" s="417"/>
      <c r="ACE264" s="417"/>
      <c r="ACF264" s="417"/>
      <c r="ACG264" s="417"/>
      <c r="ACH264" s="417"/>
      <c r="ACI264" s="417"/>
      <c r="ACJ264" s="417"/>
      <c r="ACK264" s="417"/>
      <c r="ACL264" s="417"/>
      <c r="ACM264" s="417"/>
      <c r="ACN264" s="417"/>
      <c r="ACO264" s="417"/>
      <c r="ACP264" s="417"/>
      <c r="ACQ264" s="417"/>
      <c r="ACR264" s="417"/>
      <c r="ACS264" s="417"/>
      <c r="ACT264" s="417"/>
      <c r="ACU264" s="417"/>
      <c r="ACV264" s="417"/>
      <c r="ACW264" s="417"/>
      <c r="ACX264" s="417"/>
      <c r="ACY264" s="417"/>
      <c r="ACZ264" s="417"/>
      <c r="ADA264" s="417"/>
      <c r="ADB264" s="417"/>
      <c r="ADC264" s="417"/>
      <c r="ADD264" s="417"/>
      <c r="ADE264" s="417"/>
      <c r="ADF264" s="417"/>
      <c r="ADG264" s="417"/>
      <c r="ADH264" s="417"/>
      <c r="ADI264" s="417"/>
      <c r="ADJ264" s="417"/>
      <c r="ADK264" s="417"/>
      <c r="ADL264" s="417"/>
      <c r="ADM264" s="417"/>
      <c r="ADN264" s="417"/>
      <c r="ADO264" s="417"/>
      <c r="ADP264" s="417"/>
      <c r="ADQ264" s="417"/>
      <c r="ADR264" s="417"/>
      <c r="ADS264" s="417"/>
      <c r="ADT264" s="417"/>
      <c r="ADU264" s="417"/>
      <c r="ADV264" s="417"/>
      <c r="ADW264" s="417"/>
      <c r="ADX264" s="417"/>
      <c r="ADY264" s="417"/>
      <c r="ADZ264" s="417"/>
      <c r="AEA264" s="417"/>
      <c r="AEB264" s="417"/>
      <c r="AEC264" s="417"/>
      <c r="AED264" s="417"/>
      <c r="AEE264" s="417"/>
      <c r="AEF264" s="417"/>
      <c r="AEG264" s="417"/>
      <c r="AEH264" s="417"/>
      <c r="AEI264" s="417"/>
      <c r="AEJ264" s="417"/>
      <c r="AEK264" s="417"/>
      <c r="AEL264" s="417"/>
      <c r="AEM264" s="417"/>
      <c r="AEN264" s="417"/>
      <c r="AEO264" s="417"/>
      <c r="AEP264" s="417"/>
      <c r="AEQ264" s="417"/>
      <c r="AER264" s="417"/>
      <c r="AES264" s="417"/>
      <c r="AET264" s="417"/>
      <c r="AEU264" s="417"/>
      <c r="AEV264" s="417"/>
      <c r="AEW264" s="417"/>
      <c r="AEX264" s="417"/>
      <c r="AEY264" s="417"/>
      <c r="AEZ264" s="417"/>
      <c r="AFA264" s="417"/>
      <c r="AFB264" s="417"/>
      <c r="AFC264" s="417"/>
      <c r="AFD264" s="417"/>
      <c r="AFE264" s="417"/>
      <c r="AFF264" s="417"/>
      <c r="AFG264" s="417"/>
      <c r="AFH264" s="417"/>
      <c r="AFI264" s="417"/>
      <c r="AFJ264" s="417"/>
      <c r="AFK264" s="417"/>
      <c r="AFL264" s="417"/>
      <c r="AFM264" s="417"/>
      <c r="AFN264" s="417"/>
      <c r="AFO264" s="417"/>
      <c r="AFP264" s="417"/>
      <c r="AFQ264" s="417"/>
      <c r="AFR264" s="417"/>
      <c r="AFS264" s="417"/>
      <c r="AFT264" s="417"/>
      <c r="AFU264" s="417"/>
      <c r="AFV264" s="417"/>
      <c r="AFW264" s="417"/>
      <c r="AFX264" s="417"/>
      <c r="AFY264" s="417"/>
      <c r="AFZ264" s="417"/>
      <c r="AGA264" s="417"/>
      <c r="AGB264" s="417"/>
      <c r="AGC264" s="417"/>
      <c r="AGD264" s="417"/>
      <c r="AGE264" s="417"/>
      <c r="AGF264" s="417"/>
      <c r="AGG264" s="417"/>
      <c r="AGH264" s="417"/>
      <c r="AGI264" s="417"/>
      <c r="AGJ264" s="417"/>
      <c r="AGK264" s="417"/>
      <c r="AGL264" s="417"/>
      <c r="AGM264" s="417"/>
      <c r="AGN264" s="417"/>
      <c r="AGO264" s="417"/>
      <c r="AGP264" s="417"/>
      <c r="AGQ264" s="417"/>
      <c r="AGR264" s="417"/>
      <c r="AGS264" s="417"/>
      <c r="AGT264" s="417"/>
      <c r="AGU264" s="417"/>
      <c r="AGV264" s="417"/>
      <c r="AGW264" s="417"/>
      <c r="AGX264" s="417"/>
      <c r="AGY264" s="417"/>
      <c r="AGZ264" s="417"/>
      <c r="AHA264" s="417"/>
      <c r="AHB264" s="417"/>
      <c r="AHC264" s="417"/>
      <c r="AHD264" s="417"/>
      <c r="AHE264" s="417"/>
      <c r="AHF264" s="417"/>
      <c r="AHG264" s="417"/>
      <c r="AHH264" s="417"/>
      <c r="AHI264" s="417"/>
      <c r="AHJ264" s="417"/>
      <c r="AHK264" s="417"/>
      <c r="AHL264" s="417"/>
      <c r="AHM264" s="417"/>
      <c r="AHN264" s="417"/>
      <c r="AHO264" s="417"/>
      <c r="AHP264" s="417"/>
      <c r="AHQ264" s="417"/>
      <c r="AHR264" s="417"/>
      <c r="AHS264" s="417"/>
      <c r="AHT264" s="417"/>
      <c r="AHU264" s="417"/>
      <c r="AHV264" s="417"/>
      <c r="AHW264" s="417"/>
      <c r="AHX264" s="417"/>
      <c r="AHY264" s="417"/>
      <c r="AHZ264" s="417"/>
      <c r="AIA264" s="417"/>
      <c r="AIB264" s="417"/>
      <c r="AIC264" s="417"/>
      <c r="AID264" s="417"/>
      <c r="AIE264" s="417"/>
      <c r="AIF264" s="417"/>
      <c r="AIG264" s="417"/>
      <c r="AIH264" s="417"/>
      <c r="AII264" s="417"/>
      <c r="AIJ264" s="417"/>
      <c r="AIK264" s="417"/>
      <c r="AIL264" s="417"/>
      <c r="AIM264" s="417"/>
      <c r="AIN264" s="417"/>
      <c r="AIO264" s="417"/>
      <c r="AIP264" s="417"/>
      <c r="AIQ264" s="417"/>
      <c r="AIR264" s="417"/>
      <c r="AIS264" s="417"/>
      <c r="AIT264" s="417"/>
      <c r="AIU264" s="417"/>
      <c r="AIV264" s="417"/>
      <c r="AIW264" s="417"/>
      <c r="AIX264" s="417"/>
      <c r="AIY264" s="417"/>
      <c r="AIZ264" s="417"/>
      <c r="AJA264" s="417"/>
      <c r="AJB264" s="417"/>
      <c r="AJC264" s="417"/>
      <c r="AJD264" s="417"/>
      <c r="AJE264" s="417"/>
      <c r="AJF264" s="417"/>
      <c r="AJG264" s="417"/>
      <c r="AJH264" s="417"/>
      <c r="AJI264" s="417"/>
      <c r="AJJ264" s="417"/>
      <c r="AJK264" s="417"/>
      <c r="AJL264" s="417"/>
      <c r="AJM264" s="417"/>
      <c r="AJN264" s="417"/>
      <c r="AJO264" s="417"/>
      <c r="AJP264" s="417"/>
      <c r="AJQ264" s="417"/>
      <c r="AJR264" s="417"/>
      <c r="AJS264" s="417"/>
      <c r="AJT264" s="417"/>
      <c r="AJU264" s="417"/>
      <c r="AJV264" s="417"/>
      <c r="AJW264" s="417"/>
      <c r="AJX264" s="417"/>
      <c r="AJY264" s="417"/>
      <c r="AJZ264" s="417"/>
      <c r="AKA264" s="417"/>
      <c r="AKB264" s="417"/>
      <c r="AKC264" s="417"/>
      <c r="AKD264" s="417"/>
      <c r="AKE264" s="417"/>
      <c r="AKF264" s="417"/>
      <c r="AKG264" s="417"/>
      <c r="AKH264" s="417"/>
      <c r="AKI264" s="417"/>
      <c r="AKJ264" s="417"/>
      <c r="AKK264" s="417"/>
      <c r="AKL264" s="417"/>
      <c r="AKM264" s="417"/>
      <c r="AKN264" s="417"/>
      <c r="AKO264" s="417"/>
      <c r="AKP264" s="417"/>
      <c r="AKQ264" s="417"/>
      <c r="AKR264" s="417"/>
      <c r="AKS264" s="417"/>
      <c r="AKT264" s="417"/>
      <c r="AKU264" s="417"/>
      <c r="AKV264" s="417"/>
      <c r="AKW264" s="417"/>
      <c r="AKX264" s="417"/>
      <c r="AKY264" s="417"/>
      <c r="AKZ264" s="417"/>
      <c r="ALA264" s="417"/>
      <c r="ALB264" s="417"/>
      <c r="ALC264" s="417"/>
      <c r="ALD264" s="417"/>
      <c r="ALE264" s="417"/>
      <c r="ALF264" s="417"/>
      <c r="ALG264" s="417"/>
      <c r="ALH264" s="417"/>
      <c r="ALI264" s="417"/>
      <c r="ALJ264" s="417"/>
      <c r="ALK264" s="417"/>
      <c r="ALL264" s="417"/>
      <c r="ALM264" s="417"/>
      <c r="ALN264" s="417"/>
      <c r="ALO264" s="417"/>
      <c r="ALP264" s="417"/>
      <c r="ALQ264" s="417"/>
      <c r="ALR264" s="417"/>
      <c r="ALS264" s="417"/>
      <c r="ALT264" s="417"/>
      <c r="ALU264" s="417"/>
      <c r="ALV264" s="417"/>
      <c r="ALW264" s="417"/>
      <c r="ALX264" s="417"/>
      <c r="ALY264" s="417"/>
      <c r="ALZ264" s="417"/>
      <c r="AMA264" s="417"/>
      <c r="AMB264" s="417"/>
      <c r="AMC264" s="417"/>
      <c r="AMD264" s="417"/>
      <c r="AME264" s="417"/>
      <c r="AMF264" s="417"/>
      <c r="AMG264" s="417"/>
      <c r="AMH264" s="417"/>
      <c r="AMI264" s="417"/>
      <c r="AMJ264" s="417"/>
      <c r="AMK264" s="417"/>
      <c r="AML264" s="417"/>
      <c r="AMM264" s="417"/>
      <c r="AMN264" s="417"/>
      <c r="AMO264" s="417"/>
      <c r="AMP264" s="417"/>
      <c r="AMQ264" s="417"/>
      <c r="AMR264" s="417"/>
      <c r="AMS264" s="417"/>
      <c r="AMT264" s="417"/>
      <c r="AMU264" s="417"/>
      <c r="AMV264" s="417"/>
      <c r="AMW264" s="417"/>
      <c r="AMX264" s="417"/>
      <c r="AMY264" s="417"/>
      <c r="AMZ264" s="417"/>
      <c r="ANA264" s="417"/>
      <c r="ANB264" s="417"/>
      <c r="ANC264" s="417"/>
      <c r="AND264" s="417"/>
      <c r="ANE264" s="417"/>
      <c r="ANF264" s="417"/>
      <c r="ANG264" s="417"/>
      <c r="ANH264" s="417"/>
      <c r="ANI264" s="417"/>
      <c r="ANJ264" s="417"/>
      <c r="ANK264" s="417"/>
      <c r="ANL264" s="417"/>
      <c r="ANM264" s="417"/>
      <c r="ANN264" s="417"/>
      <c r="ANO264" s="417"/>
      <c r="ANP264" s="417"/>
      <c r="ANQ264" s="417"/>
      <c r="ANR264" s="417"/>
      <c r="ANS264" s="417"/>
      <c r="ANT264" s="417"/>
      <c r="ANU264" s="417"/>
      <c r="ANV264" s="417"/>
      <c r="ANW264" s="417"/>
      <c r="ANX264" s="417"/>
      <c r="ANY264" s="417"/>
      <c r="ANZ264" s="417"/>
      <c r="AOA264" s="417"/>
      <c r="AOB264" s="417"/>
      <c r="AOC264" s="417"/>
      <c r="AOD264" s="417"/>
      <c r="AOE264" s="417"/>
      <c r="AOF264" s="417"/>
      <c r="AOG264" s="417"/>
      <c r="AOH264" s="417"/>
      <c r="AOI264" s="417"/>
      <c r="AOJ264" s="417"/>
      <c r="AOK264" s="417"/>
      <c r="AOL264" s="417"/>
      <c r="AOM264" s="417"/>
      <c r="AON264" s="417"/>
      <c r="AOO264" s="417"/>
      <c r="AOP264" s="417"/>
      <c r="AOQ264" s="417"/>
      <c r="AOR264" s="417"/>
      <c r="AOS264" s="417"/>
      <c r="AOT264" s="417"/>
      <c r="AOU264" s="417"/>
      <c r="AOV264" s="417"/>
      <c r="AOW264" s="417"/>
      <c r="AOX264" s="417"/>
      <c r="AOY264" s="417"/>
      <c r="AOZ264" s="417"/>
      <c r="APA264" s="417"/>
      <c r="APB264" s="417"/>
      <c r="APC264" s="417"/>
      <c r="APD264" s="417"/>
      <c r="APE264" s="417"/>
      <c r="APF264" s="417"/>
      <c r="APG264" s="417"/>
      <c r="APH264" s="417"/>
      <c r="API264" s="417"/>
      <c r="APJ264" s="417"/>
      <c r="APK264" s="417"/>
      <c r="APL264" s="417"/>
      <c r="APM264" s="417"/>
      <c r="APN264" s="417"/>
      <c r="APO264" s="417"/>
      <c r="APP264" s="417"/>
      <c r="APQ264" s="417"/>
      <c r="APR264" s="417"/>
      <c r="APS264" s="417"/>
      <c r="APT264" s="417"/>
      <c r="APU264" s="417"/>
      <c r="APV264" s="417"/>
      <c r="APW264" s="417"/>
      <c r="APX264" s="417"/>
      <c r="APY264" s="417"/>
      <c r="APZ264" s="417"/>
      <c r="AQA264" s="417"/>
      <c r="AQB264" s="417"/>
      <c r="AQC264" s="417"/>
      <c r="AQD264" s="417"/>
      <c r="AQE264" s="417"/>
      <c r="AQF264" s="417"/>
      <c r="AQG264" s="417"/>
      <c r="AQH264" s="417"/>
      <c r="AQI264" s="417"/>
      <c r="AQJ264" s="417"/>
      <c r="AQK264" s="417"/>
      <c r="AQL264" s="417"/>
      <c r="AQM264" s="417"/>
      <c r="AQN264" s="417"/>
      <c r="AQO264" s="417"/>
      <c r="AQP264" s="417"/>
      <c r="AQQ264" s="417"/>
      <c r="AQR264" s="417"/>
      <c r="AQS264" s="417"/>
      <c r="AQT264" s="417"/>
      <c r="AQU264" s="417"/>
      <c r="AQV264" s="417"/>
      <c r="AQW264" s="417"/>
      <c r="AQX264" s="417"/>
      <c r="AQY264" s="417"/>
      <c r="AQZ264" s="417"/>
      <c r="ARA264" s="417"/>
      <c r="ARB264" s="417"/>
      <c r="ARC264" s="417"/>
      <c r="ARD264" s="417"/>
      <c r="ARE264" s="417"/>
      <c r="ARF264" s="417"/>
      <c r="ARG264" s="417"/>
      <c r="ARH264" s="417"/>
      <c r="ARI264" s="417"/>
      <c r="ARJ264" s="417"/>
      <c r="ARK264" s="417"/>
      <c r="ARL264" s="417"/>
      <c r="ARM264" s="417"/>
      <c r="ARN264" s="417"/>
      <c r="ARO264" s="417"/>
      <c r="ARP264" s="417"/>
      <c r="ARQ264" s="417"/>
      <c r="ARR264" s="417"/>
      <c r="ARS264" s="417"/>
      <c r="ART264" s="417"/>
      <c r="ARU264" s="417"/>
      <c r="ARV264" s="417"/>
      <c r="ARW264" s="417"/>
      <c r="ARX264" s="417"/>
      <c r="ARY264" s="417"/>
      <c r="ARZ264" s="417"/>
      <c r="ASA264" s="417"/>
      <c r="ASB264" s="417"/>
      <c r="ASC264" s="417"/>
      <c r="ASD264" s="417"/>
      <c r="ASE264" s="417"/>
      <c r="ASF264" s="417"/>
      <c r="ASG264" s="417"/>
      <c r="ASH264" s="417"/>
      <c r="ASI264" s="417"/>
      <c r="ASJ264" s="417"/>
      <c r="ASK264" s="417"/>
      <c r="ASL264" s="417"/>
      <c r="ASM264" s="417"/>
      <c r="ASN264" s="417"/>
      <c r="ASO264" s="417"/>
      <c r="ASP264" s="417"/>
      <c r="ASQ264" s="417"/>
      <c r="ASR264" s="417"/>
      <c r="ASS264" s="417"/>
      <c r="AST264" s="417"/>
      <c r="ASU264" s="417"/>
      <c r="ASV264" s="417"/>
      <c r="ASW264" s="417"/>
      <c r="ASX264" s="417"/>
      <c r="ASY264" s="417"/>
      <c r="ASZ264" s="417"/>
      <c r="ATA264" s="417"/>
      <c r="ATB264" s="417"/>
      <c r="ATC264" s="417"/>
      <c r="ATD264" s="417"/>
      <c r="ATE264" s="417"/>
      <c r="ATF264" s="417"/>
      <c r="ATG264" s="417"/>
      <c r="ATH264" s="417"/>
      <c r="ATI264" s="417"/>
      <c r="ATJ264" s="417"/>
      <c r="ATK264" s="417"/>
      <c r="ATL264" s="417"/>
      <c r="ATM264" s="417"/>
      <c r="ATN264" s="417"/>
      <c r="ATO264" s="417"/>
      <c r="ATP264" s="417"/>
      <c r="ATQ264" s="417"/>
      <c r="ATR264" s="417"/>
      <c r="ATS264" s="417"/>
      <c r="ATT264" s="417"/>
      <c r="ATU264" s="417"/>
      <c r="ATV264" s="417"/>
      <c r="ATW264" s="417"/>
      <c r="ATX264" s="417"/>
      <c r="ATY264" s="417"/>
      <c r="ATZ264" s="417"/>
      <c r="AUA264" s="417"/>
      <c r="AUB264" s="417"/>
      <c r="AUC264" s="417"/>
      <c r="AUD264" s="417"/>
      <c r="AUE264" s="417"/>
      <c r="AUF264" s="417"/>
      <c r="AUG264" s="417"/>
      <c r="AUH264" s="417"/>
      <c r="AUI264" s="417"/>
      <c r="AUJ264" s="417"/>
      <c r="AUK264" s="417"/>
      <c r="AUL264" s="417"/>
      <c r="AUM264" s="417"/>
      <c r="AUN264" s="417"/>
      <c r="AUO264" s="417"/>
      <c r="AUP264" s="417"/>
      <c r="AUQ264" s="417"/>
      <c r="AUR264" s="417"/>
      <c r="AUS264" s="417"/>
      <c r="AUT264" s="417"/>
      <c r="AUU264" s="417"/>
      <c r="AUV264" s="417"/>
      <c r="AUW264" s="417"/>
      <c r="AUX264" s="417"/>
      <c r="AUY264" s="417"/>
      <c r="AUZ264" s="417"/>
      <c r="AVA264" s="417"/>
      <c r="AVB264" s="417"/>
      <c r="AVC264" s="417"/>
      <c r="AVD264" s="417"/>
      <c r="AVE264" s="417"/>
      <c r="AVF264" s="417"/>
      <c r="AVG264" s="417"/>
      <c r="AVH264" s="417"/>
      <c r="AVI264" s="417"/>
      <c r="AVJ264" s="417"/>
      <c r="AVK264" s="417"/>
      <c r="AVL264" s="417"/>
      <c r="AVM264" s="417"/>
      <c r="AVN264" s="417"/>
      <c r="AVO264" s="417"/>
      <c r="AVP264" s="417"/>
      <c r="AVQ264" s="417"/>
      <c r="AVR264" s="417"/>
      <c r="AVS264" s="417"/>
      <c r="AVT264" s="417"/>
      <c r="AVU264" s="417"/>
      <c r="AVV264" s="417"/>
      <c r="AVW264" s="417"/>
      <c r="AVX264" s="417"/>
      <c r="AVY264" s="417"/>
      <c r="AVZ264" s="417"/>
      <c r="AWA264" s="417"/>
      <c r="AWB264" s="417"/>
      <c r="AWC264" s="417"/>
      <c r="AWD264" s="417"/>
      <c r="AWE264" s="417"/>
      <c r="AWF264" s="417"/>
      <c r="AWG264" s="417"/>
      <c r="AWH264" s="417"/>
      <c r="AWI264" s="417"/>
      <c r="AWJ264" s="417"/>
      <c r="AWK264" s="417"/>
      <c r="AWL264" s="417"/>
      <c r="AWM264" s="417"/>
      <c r="AWN264" s="417"/>
      <c r="AWO264" s="417"/>
      <c r="AWP264" s="417"/>
      <c r="AWQ264" s="417"/>
      <c r="AWR264" s="417"/>
      <c r="AWS264" s="417"/>
      <c r="AWT264" s="417"/>
      <c r="AWU264" s="417"/>
      <c r="AWV264" s="417"/>
      <c r="AWW264" s="417"/>
      <c r="AWX264" s="417"/>
      <c r="AWY264" s="417"/>
      <c r="AWZ264" s="417"/>
      <c r="AXA264" s="417"/>
      <c r="AXB264" s="417"/>
      <c r="AXC264" s="417"/>
      <c r="AXD264" s="417"/>
      <c r="AXE264" s="417"/>
      <c r="AXF264" s="417"/>
      <c r="AXG264" s="417"/>
      <c r="AXH264" s="417"/>
      <c r="AXI264" s="417"/>
      <c r="AXJ264" s="417"/>
      <c r="AXK264" s="417"/>
      <c r="AXL264" s="417"/>
      <c r="AXM264" s="417"/>
      <c r="AXN264" s="417"/>
      <c r="AXO264" s="417"/>
      <c r="AXP264" s="417"/>
      <c r="AXQ264" s="417"/>
      <c r="AXR264" s="417"/>
      <c r="AXS264" s="417"/>
      <c r="AXT264" s="417"/>
      <c r="AXU264" s="417"/>
      <c r="AXV264" s="417"/>
      <c r="AXW264" s="417"/>
      <c r="AXX264" s="417"/>
      <c r="AXY264" s="417"/>
      <c r="AXZ264" s="417"/>
      <c r="AYA264" s="417"/>
      <c r="AYB264" s="417"/>
      <c r="AYC264" s="417"/>
      <c r="AYD264" s="417"/>
      <c r="AYE264" s="417"/>
      <c r="AYF264" s="417"/>
      <c r="AYG264" s="417"/>
      <c r="AYH264" s="417"/>
      <c r="AYI264" s="417"/>
      <c r="AYJ264" s="417"/>
      <c r="AYK264" s="417"/>
      <c r="AYL264" s="417"/>
      <c r="AYM264" s="417"/>
      <c r="AYN264" s="417"/>
      <c r="AYO264" s="417"/>
      <c r="AYP264" s="417"/>
      <c r="AYQ264" s="417"/>
      <c r="AYR264" s="417"/>
      <c r="AYS264" s="417"/>
      <c r="AYT264" s="417"/>
      <c r="AYU264" s="417"/>
      <c r="AYV264" s="417"/>
      <c r="AYW264" s="417"/>
      <c r="AYX264" s="417"/>
      <c r="AYY264" s="417"/>
      <c r="AYZ264" s="417"/>
      <c r="AZA264" s="417"/>
      <c r="AZB264" s="417"/>
      <c r="AZC264" s="417"/>
      <c r="AZD264" s="417"/>
      <c r="AZE264" s="417"/>
      <c r="AZF264" s="417"/>
      <c r="AZG264" s="417"/>
      <c r="AZH264" s="417"/>
      <c r="AZI264" s="417"/>
      <c r="AZJ264" s="417"/>
      <c r="AZK264" s="417"/>
      <c r="AZL264" s="417"/>
      <c r="AZM264" s="417"/>
      <c r="AZN264" s="417"/>
      <c r="AZO264" s="417"/>
      <c r="AZP264" s="417"/>
      <c r="AZQ264" s="417"/>
      <c r="AZR264" s="417"/>
      <c r="AZS264" s="417"/>
      <c r="AZT264" s="417"/>
      <c r="AZU264" s="417"/>
      <c r="AZV264" s="417"/>
      <c r="AZW264" s="417"/>
      <c r="AZX264" s="417"/>
      <c r="AZY264" s="417"/>
      <c r="AZZ264" s="417"/>
      <c r="BAA264" s="417"/>
      <c r="BAB264" s="417"/>
      <c r="BAC264" s="417"/>
      <c r="BAD264" s="417"/>
      <c r="BAE264" s="417"/>
      <c r="BAF264" s="417"/>
      <c r="BAG264" s="417"/>
      <c r="BAH264" s="417"/>
      <c r="BAI264" s="417"/>
      <c r="BAJ264" s="417"/>
      <c r="BAK264" s="417"/>
      <c r="BAL264" s="417"/>
      <c r="BAM264" s="417"/>
      <c r="BAN264" s="417"/>
      <c r="BAO264" s="417"/>
      <c r="BAP264" s="417"/>
      <c r="BAQ264" s="417"/>
      <c r="BAR264" s="417"/>
      <c r="BAS264" s="417"/>
      <c r="BAT264" s="417"/>
      <c r="BAU264" s="417"/>
      <c r="BAV264" s="417"/>
      <c r="BAW264" s="417"/>
      <c r="BAX264" s="417"/>
      <c r="BAY264" s="417"/>
      <c r="BAZ264" s="417"/>
      <c r="BBA264" s="417"/>
      <c r="BBB264" s="417"/>
      <c r="BBC264" s="417"/>
      <c r="BBD264" s="417"/>
      <c r="BBE264" s="417"/>
      <c r="BBF264" s="417"/>
      <c r="BBG264" s="417"/>
      <c r="BBH264" s="417"/>
      <c r="BBI264" s="417"/>
      <c r="BBJ264" s="417"/>
      <c r="BBK264" s="417"/>
      <c r="BBL264" s="417"/>
      <c r="BBM264" s="417"/>
      <c r="BBN264" s="417"/>
      <c r="BBO264" s="417"/>
      <c r="BBP264" s="417"/>
      <c r="BBQ264" s="417"/>
      <c r="BBR264" s="417"/>
      <c r="BBS264" s="417"/>
      <c r="BBT264" s="417"/>
      <c r="BBU264" s="417"/>
      <c r="BBV264" s="417"/>
      <c r="BBW264" s="417"/>
      <c r="BBX264" s="417"/>
      <c r="BBY264" s="417"/>
      <c r="BBZ264" s="417"/>
      <c r="BCA264" s="417"/>
      <c r="BCB264" s="417"/>
      <c r="BCC264" s="417"/>
      <c r="BCD264" s="417"/>
      <c r="BCE264" s="417"/>
      <c r="BCF264" s="417"/>
      <c r="BCG264" s="417"/>
      <c r="BCH264" s="417"/>
      <c r="BCI264" s="417"/>
      <c r="BCJ264" s="417"/>
      <c r="BCK264" s="417"/>
      <c r="BCL264" s="417"/>
      <c r="BCM264" s="417"/>
      <c r="BCN264" s="417"/>
      <c r="BCO264" s="417"/>
      <c r="BCP264" s="417"/>
      <c r="BCQ264" s="417"/>
      <c r="BCR264" s="417"/>
      <c r="BCS264" s="417"/>
      <c r="BCT264" s="417"/>
      <c r="BCU264" s="417"/>
      <c r="BCV264" s="417"/>
      <c r="BCW264" s="417"/>
      <c r="BCX264" s="417"/>
      <c r="BCY264" s="417"/>
      <c r="BCZ264" s="417"/>
      <c r="BDA264" s="417"/>
      <c r="BDB264" s="417"/>
      <c r="BDC264" s="417"/>
      <c r="BDD264" s="417"/>
      <c r="BDE264" s="417"/>
      <c r="BDF264" s="417"/>
      <c r="BDG264" s="417"/>
      <c r="BDH264" s="417"/>
      <c r="BDI264" s="417"/>
      <c r="BDJ264" s="417"/>
      <c r="BDK264" s="417"/>
      <c r="BDL264" s="417"/>
      <c r="BDM264" s="417"/>
      <c r="BDN264" s="417"/>
      <c r="BDO264" s="417"/>
      <c r="BDP264" s="417"/>
      <c r="BDQ264" s="417"/>
      <c r="BDR264" s="417"/>
      <c r="BDS264" s="417"/>
      <c r="BDT264" s="417"/>
      <c r="BDU264" s="417"/>
      <c r="BDV264" s="417"/>
      <c r="BDW264" s="417"/>
      <c r="BDX264" s="417"/>
      <c r="BDY264" s="417"/>
      <c r="BDZ264" s="417"/>
      <c r="BEA264" s="417"/>
      <c r="BEB264" s="417"/>
      <c r="BEC264" s="417"/>
      <c r="BED264" s="417"/>
      <c r="BEE264" s="417"/>
      <c r="BEF264" s="417"/>
      <c r="BEG264" s="417"/>
      <c r="BEH264" s="417"/>
      <c r="BEI264" s="417"/>
      <c r="BEJ264" s="417"/>
      <c r="BEK264" s="417"/>
      <c r="BEL264" s="417"/>
      <c r="BEM264" s="417"/>
      <c r="BEN264" s="417"/>
      <c r="BEO264" s="417"/>
      <c r="BEP264" s="417"/>
      <c r="BEQ264" s="417"/>
      <c r="BER264" s="417"/>
      <c r="BES264" s="417"/>
      <c r="BET264" s="417"/>
      <c r="BEU264" s="417"/>
      <c r="BEV264" s="417"/>
      <c r="BEW264" s="417"/>
      <c r="BEX264" s="417"/>
      <c r="BEY264" s="417"/>
      <c r="BEZ264" s="417"/>
      <c r="BFA264" s="417"/>
      <c r="BFB264" s="417"/>
      <c r="BFC264" s="417"/>
      <c r="BFD264" s="417"/>
      <c r="BFE264" s="417"/>
      <c r="BFF264" s="417"/>
      <c r="BFG264" s="417"/>
      <c r="BFH264" s="417"/>
      <c r="BFI264" s="417"/>
      <c r="BFJ264" s="417"/>
      <c r="BFK264" s="417"/>
      <c r="BFL264" s="417"/>
      <c r="BFM264" s="417"/>
      <c r="BFN264" s="417"/>
      <c r="BFO264" s="417"/>
      <c r="BFP264" s="417"/>
      <c r="BFQ264" s="417"/>
      <c r="BFR264" s="417"/>
      <c r="BFS264" s="417"/>
      <c r="BFT264" s="417"/>
      <c r="BFU264" s="417"/>
      <c r="BFV264" s="417"/>
      <c r="BFW264" s="417"/>
      <c r="BFX264" s="417"/>
      <c r="BFY264" s="417"/>
      <c r="BFZ264" s="417"/>
      <c r="BGA264" s="417"/>
      <c r="BGB264" s="417"/>
      <c r="BGC264" s="417"/>
      <c r="BGD264" s="417"/>
      <c r="BGE264" s="417"/>
      <c r="BGF264" s="417"/>
      <c r="BGG264" s="417"/>
      <c r="BGH264" s="417"/>
      <c r="BGI264" s="417"/>
      <c r="BGJ264" s="417"/>
      <c r="BGK264" s="417"/>
      <c r="BGL264" s="417"/>
      <c r="BGM264" s="417"/>
      <c r="BGN264" s="417"/>
      <c r="BGO264" s="417"/>
      <c r="BGP264" s="417"/>
      <c r="BGQ264" s="417"/>
      <c r="BGR264" s="417"/>
      <c r="BGS264" s="417"/>
      <c r="BGT264" s="417"/>
      <c r="BGU264" s="417"/>
      <c r="BGV264" s="417"/>
      <c r="BGW264" s="417"/>
      <c r="BGX264" s="417"/>
      <c r="BGY264" s="417"/>
      <c r="BGZ264" s="417"/>
      <c r="BHA264" s="417"/>
      <c r="BHB264" s="417"/>
      <c r="BHC264" s="417"/>
      <c r="BHD264" s="417"/>
      <c r="BHE264" s="417"/>
      <c r="BHF264" s="417"/>
      <c r="BHG264" s="417"/>
      <c r="BHH264" s="417"/>
      <c r="BHI264" s="417"/>
      <c r="BHJ264" s="417"/>
      <c r="BHK264" s="417"/>
      <c r="BHL264" s="417"/>
      <c r="BHM264" s="417"/>
      <c r="BHN264" s="417"/>
      <c r="BHO264" s="417"/>
      <c r="BHP264" s="417"/>
      <c r="BHQ264" s="417"/>
      <c r="BHR264" s="417"/>
      <c r="BHS264" s="417"/>
      <c r="BHT264" s="417"/>
      <c r="BHU264" s="417"/>
      <c r="BHV264" s="417"/>
      <c r="BHW264" s="417"/>
      <c r="BHX264" s="417"/>
      <c r="BHY264" s="417"/>
      <c r="BHZ264" s="417"/>
      <c r="BIA264" s="417"/>
      <c r="BIB264" s="417"/>
      <c r="BIC264" s="417"/>
      <c r="BID264" s="417"/>
      <c r="BIE264" s="417"/>
      <c r="BIF264" s="417"/>
      <c r="BIG264" s="417"/>
      <c r="BIH264" s="417"/>
      <c r="BII264" s="417"/>
      <c r="BIJ264" s="417"/>
      <c r="BIK264" s="417"/>
      <c r="BIL264" s="417"/>
      <c r="BIM264" s="417"/>
      <c r="BIN264" s="417"/>
      <c r="BIO264" s="417"/>
      <c r="BIP264" s="417"/>
      <c r="BIQ264" s="417"/>
      <c r="BIR264" s="417"/>
      <c r="BIS264" s="417"/>
      <c r="BIT264" s="417"/>
      <c r="BIU264" s="417"/>
      <c r="BIV264" s="417"/>
      <c r="BIW264" s="417"/>
      <c r="BIX264" s="417"/>
      <c r="BIY264" s="417"/>
      <c r="BIZ264" s="417"/>
      <c r="BJA264" s="417"/>
      <c r="BJB264" s="417"/>
      <c r="BJC264" s="417"/>
      <c r="BJD264" s="417"/>
      <c r="BJE264" s="417"/>
      <c r="BJF264" s="417"/>
      <c r="BJG264" s="417"/>
      <c r="BJH264" s="417"/>
      <c r="BJI264" s="417"/>
      <c r="BJJ264" s="417"/>
      <c r="BJK264" s="417"/>
      <c r="BJL264" s="417"/>
      <c r="BJM264" s="417"/>
      <c r="BJN264" s="417"/>
      <c r="BJO264" s="417"/>
      <c r="BJP264" s="417"/>
      <c r="BJQ264" s="417"/>
      <c r="BJR264" s="417"/>
      <c r="BJS264" s="417"/>
      <c r="BJT264" s="417"/>
      <c r="BJU264" s="417"/>
      <c r="BJV264" s="417"/>
      <c r="BJW264" s="417"/>
      <c r="BJX264" s="417"/>
      <c r="BJY264" s="417"/>
      <c r="BJZ264" s="417"/>
      <c r="BKA264" s="417"/>
      <c r="BKB264" s="417"/>
      <c r="BKC264" s="417"/>
      <c r="BKD264" s="417"/>
      <c r="BKE264" s="417"/>
      <c r="BKF264" s="417"/>
      <c r="BKG264" s="417"/>
      <c r="BKH264" s="417"/>
      <c r="BKI264" s="417"/>
      <c r="BKJ264" s="417"/>
      <c r="BKK264" s="417"/>
      <c r="BKL264" s="417"/>
      <c r="BKM264" s="417"/>
      <c r="BKN264" s="417"/>
      <c r="BKO264" s="417"/>
      <c r="BKP264" s="417"/>
      <c r="BKQ264" s="417"/>
      <c r="BKR264" s="417"/>
      <c r="BKS264" s="417"/>
      <c r="BKT264" s="417"/>
      <c r="BKU264" s="417"/>
      <c r="BKV264" s="417"/>
      <c r="BKW264" s="417"/>
      <c r="BKX264" s="417"/>
      <c r="BKY264" s="417"/>
      <c r="BKZ264" s="417"/>
      <c r="BLA264" s="417"/>
      <c r="BLB264" s="417"/>
      <c r="BLC264" s="417"/>
      <c r="BLD264" s="417"/>
      <c r="BLE264" s="417"/>
      <c r="BLF264" s="417"/>
      <c r="BLG264" s="417"/>
      <c r="BLH264" s="417"/>
      <c r="BLI264" s="417"/>
      <c r="BLJ264" s="417"/>
      <c r="BLK264" s="417"/>
      <c r="BLL264" s="417"/>
      <c r="BLM264" s="417"/>
      <c r="BLN264" s="417"/>
      <c r="BLO264" s="417"/>
      <c r="BLP264" s="417"/>
      <c r="BLQ264" s="417"/>
      <c r="BLR264" s="417"/>
      <c r="BLS264" s="417"/>
      <c r="BLT264" s="417"/>
      <c r="BLU264" s="417"/>
      <c r="BLV264" s="417"/>
      <c r="BLW264" s="417"/>
      <c r="BLX264" s="417"/>
      <c r="BLY264" s="417"/>
      <c r="BLZ264" s="417"/>
      <c r="BMA264" s="417"/>
      <c r="BMB264" s="417"/>
      <c r="BMC264" s="417"/>
      <c r="BMD264" s="417"/>
      <c r="BME264" s="417"/>
      <c r="BMF264" s="417"/>
      <c r="BMG264" s="417"/>
      <c r="BMH264" s="417"/>
      <c r="BMI264" s="417"/>
      <c r="BMJ264" s="417"/>
      <c r="BMK264" s="417"/>
      <c r="BML264" s="417"/>
      <c r="BMM264" s="417"/>
      <c r="BMN264" s="417"/>
      <c r="BMO264" s="417"/>
      <c r="BMP264" s="417"/>
      <c r="BMQ264" s="417"/>
      <c r="BMR264" s="417"/>
      <c r="BMS264" s="417"/>
      <c r="BMT264" s="417"/>
      <c r="BMU264" s="417"/>
      <c r="BMV264" s="417"/>
      <c r="BMW264" s="417"/>
      <c r="BMX264" s="417"/>
      <c r="BMY264" s="417"/>
      <c r="BMZ264" s="417"/>
      <c r="BNA264" s="417"/>
      <c r="BNB264" s="417"/>
      <c r="BNC264" s="417"/>
      <c r="BND264" s="417"/>
      <c r="BNE264" s="417"/>
      <c r="BNF264" s="417"/>
      <c r="BNG264" s="417"/>
      <c r="BNH264" s="417"/>
      <c r="BNI264" s="417"/>
      <c r="BNJ264" s="417"/>
      <c r="BNK264" s="417"/>
      <c r="BNL264" s="417"/>
      <c r="BNM264" s="417"/>
      <c r="BNN264" s="417"/>
      <c r="BNO264" s="417"/>
      <c r="BNP264" s="417"/>
      <c r="BNQ264" s="417"/>
      <c r="BNR264" s="417"/>
      <c r="BNS264" s="417"/>
      <c r="BNT264" s="417"/>
      <c r="BNU264" s="417"/>
      <c r="BNV264" s="417"/>
      <c r="BNW264" s="417"/>
      <c r="BNX264" s="417"/>
      <c r="BNY264" s="417"/>
      <c r="BNZ264" s="417"/>
      <c r="BOA264" s="417"/>
      <c r="BOB264" s="417"/>
      <c r="BOC264" s="417"/>
      <c r="BOD264" s="417"/>
      <c r="BOE264" s="417"/>
      <c r="BOF264" s="417"/>
      <c r="BOG264" s="417"/>
      <c r="BOH264" s="417"/>
      <c r="BOI264" s="417"/>
      <c r="BOJ264" s="417"/>
      <c r="BOK264" s="417"/>
      <c r="BOL264" s="417"/>
      <c r="BOM264" s="417"/>
      <c r="BON264" s="417"/>
      <c r="BOO264" s="417"/>
      <c r="BOP264" s="417"/>
      <c r="BOQ264" s="417"/>
      <c r="BOR264" s="417"/>
      <c r="BOS264" s="417"/>
      <c r="BOT264" s="417"/>
      <c r="BOU264" s="417"/>
      <c r="BOV264" s="417"/>
      <c r="BOW264" s="417"/>
      <c r="BOX264" s="417"/>
      <c r="BOY264" s="417"/>
      <c r="BOZ264" s="417"/>
      <c r="BPA264" s="417"/>
      <c r="BPB264" s="417"/>
      <c r="BPC264" s="417"/>
      <c r="BPD264" s="417"/>
      <c r="BPE264" s="417"/>
      <c r="BPF264" s="417"/>
      <c r="BPG264" s="417"/>
      <c r="BPH264" s="417"/>
      <c r="BPI264" s="417"/>
      <c r="BPJ264" s="417"/>
      <c r="BPK264" s="417"/>
      <c r="BPL264" s="417"/>
      <c r="BPM264" s="417"/>
      <c r="BPN264" s="417"/>
      <c r="BPO264" s="417"/>
      <c r="BPP264" s="417"/>
      <c r="BPQ264" s="417"/>
      <c r="BPR264" s="417"/>
      <c r="BPS264" s="417"/>
      <c r="BPT264" s="417"/>
      <c r="BPU264" s="417"/>
      <c r="BPV264" s="417"/>
      <c r="BPW264" s="417"/>
      <c r="BPX264" s="417"/>
      <c r="BPY264" s="417"/>
      <c r="BPZ264" s="417"/>
      <c r="BQA264" s="417"/>
      <c r="BQB264" s="417"/>
      <c r="BQC264" s="417"/>
      <c r="BQD264" s="417"/>
      <c r="BQE264" s="417"/>
      <c r="BQF264" s="417"/>
      <c r="BQG264" s="417"/>
      <c r="BQH264" s="417"/>
      <c r="BQI264" s="417"/>
      <c r="BQJ264" s="417"/>
      <c r="BQK264" s="417"/>
      <c r="BQL264" s="417"/>
      <c r="BQM264" s="417"/>
      <c r="BQN264" s="417"/>
      <c r="BQO264" s="417"/>
      <c r="BQP264" s="417"/>
      <c r="BQQ264" s="417"/>
      <c r="BQR264" s="417"/>
      <c r="BQS264" s="417"/>
      <c r="BQT264" s="417"/>
      <c r="BQU264" s="417"/>
      <c r="BQV264" s="417"/>
      <c r="BQW264" s="417"/>
      <c r="BQX264" s="417"/>
      <c r="BQY264" s="417"/>
      <c r="BQZ264" s="417"/>
      <c r="BRA264" s="417"/>
      <c r="BRB264" s="417"/>
      <c r="BRC264" s="417"/>
      <c r="BRD264" s="417"/>
      <c r="BRE264" s="417"/>
      <c r="BRF264" s="417"/>
      <c r="BRG264" s="417"/>
      <c r="BRH264" s="417"/>
      <c r="BRI264" s="417"/>
      <c r="BRJ264" s="417"/>
      <c r="BRK264" s="417"/>
      <c r="BRL264" s="417"/>
      <c r="BRM264" s="417"/>
      <c r="BRN264" s="417"/>
      <c r="BRO264" s="417"/>
      <c r="BRP264" s="417"/>
      <c r="BRQ264" s="417"/>
      <c r="BRR264" s="417"/>
      <c r="BRS264" s="417"/>
      <c r="BRT264" s="417"/>
      <c r="BRU264" s="417"/>
      <c r="BRV264" s="417"/>
      <c r="BRW264" s="417"/>
      <c r="BRX264" s="417"/>
      <c r="BRY264" s="417"/>
      <c r="BRZ264" s="417"/>
      <c r="BSA264" s="417"/>
      <c r="BSB264" s="417"/>
      <c r="BSC264" s="417"/>
      <c r="BSD264" s="417"/>
      <c r="BSE264" s="417"/>
      <c r="BSF264" s="417"/>
      <c r="BSG264" s="417"/>
      <c r="BSH264" s="417"/>
      <c r="BSI264" s="417"/>
      <c r="BSJ264" s="417"/>
      <c r="BSK264" s="417"/>
      <c r="BSL264" s="417"/>
      <c r="BSM264" s="417"/>
      <c r="BSN264" s="417"/>
      <c r="BSO264" s="417"/>
      <c r="BSP264" s="417"/>
      <c r="BSQ264" s="417"/>
      <c r="BSR264" s="417"/>
      <c r="BSS264" s="417"/>
      <c r="BST264" s="417"/>
      <c r="BSU264" s="417"/>
      <c r="BSV264" s="417"/>
      <c r="BSW264" s="417"/>
      <c r="BSX264" s="417"/>
      <c r="BSY264" s="417"/>
      <c r="BSZ264" s="417"/>
      <c r="BTA264" s="417"/>
      <c r="BTB264" s="417"/>
      <c r="BTC264" s="417"/>
      <c r="BTD264" s="417"/>
      <c r="BTE264" s="417"/>
      <c r="BTF264" s="417"/>
      <c r="BTG264" s="417"/>
      <c r="BTH264" s="417"/>
      <c r="BTI264" s="417"/>
      <c r="BTJ264" s="417"/>
      <c r="BTK264" s="417"/>
      <c r="BTL264" s="417"/>
      <c r="BTM264" s="417"/>
      <c r="BTN264" s="417"/>
      <c r="BTO264" s="417"/>
      <c r="BTP264" s="417"/>
      <c r="BTQ264" s="417"/>
      <c r="BTR264" s="417"/>
      <c r="BTS264" s="417"/>
      <c r="BTT264" s="417"/>
      <c r="BTU264" s="417"/>
      <c r="BTV264" s="417"/>
      <c r="BTW264" s="417"/>
      <c r="BTX264" s="417"/>
      <c r="BTY264" s="417"/>
      <c r="BTZ264" s="417"/>
      <c r="BUA264" s="417"/>
      <c r="BUB264" s="417"/>
      <c r="BUC264" s="417"/>
      <c r="BUD264" s="417"/>
      <c r="BUE264" s="417"/>
      <c r="BUF264" s="417"/>
      <c r="BUG264" s="417"/>
      <c r="BUH264" s="417"/>
      <c r="BUI264" s="417"/>
      <c r="BUJ264" s="417"/>
      <c r="BUK264" s="417"/>
      <c r="BUL264" s="417"/>
      <c r="BUM264" s="417"/>
      <c r="BUN264" s="417"/>
      <c r="BUO264" s="417"/>
      <c r="BUP264" s="417"/>
      <c r="BUQ264" s="417"/>
      <c r="BUR264" s="417"/>
      <c r="BUS264" s="417"/>
      <c r="BUT264" s="417"/>
      <c r="BUU264" s="417"/>
      <c r="BUV264" s="417"/>
      <c r="BUW264" s="417"/>
      <c r="BUX264" s="417"/>
      <c r="BUY264" s="417"/>
      <c r="BUZ264" s="417"/>
      <c r="BVA264" s="417"/>
      <c r="BVB264" s="417"/>
      <c r="BVC264" s="417"/>
      <c r="BVD264" s="417"/>
      <c r="BVE264" s="417"/>
      <c r="BVF264" s="417"/>
      <c r="BVG264" s="417"/>
      <c r="BVH264" s="417"/>
      <c r="BVI264" s="417"/>
      <c r="BVJ264" s="417"/>
      <c r="BVK264" s="417"/>
      <c r="BVL264" s="417"/>
      <c r="BVM264" s="417"/>
      <c r="BVN264" s="417"/>
      <c r="BVO264" s="417"/>
      <c r="BVP264" s="417"/>
      <c r="BVQ264" s="417"/>
      <c r="BVR264" s="417"/>
      <c r="BVS264" s="417"/>
      <c r="BVT264" s="417"/>
      <c r="BVU264" s="417"/>
      <c r="BVV264" s="417"/>
      <c r="BVW264" s="417"/>
      <c r="BVX264" s="417"/>
      <c r="BVY264" s="417"/>
      <c r="BVZ264" s="417"/>
      <c r="BWA264" s="417"/>
      <c r="BWB264" s="417"/>
      <c r="BWC264" s="417"/>
      <c r="BWD264" s="417"/>
      <c r="BWE264" s="417"/>
      <c r="BWF264" s="417"/>
      <c r="BWG264" s="417"/>
      <c r="BWH264" s="417"/>
      <c r="BWI264" s="417"/>
      <c r="BWJ264" s="417"/>
      <c r="BWK264" s="417"/>
      <c r="BWL264" s="417"/>
      <c r="BWM264" s="417"/>
      <c r="BWN264" s="417"/>
      <c r="BWO264" s="417"/>
      <c r="BWP264" s="417"/>
      <c r="BWQ264" s="417"/>
      <c r="BWR264" s="417"/>
      <c r="BWS264" s="417"/>
      <c r="BWT264" s="417"/>
      <c r="BWU264" s="417"/>
      <c r="BWV264" s="417"/>
      <c r="BWW264" s="417"/>
      <c r="BWX264" s="417"/>
      <c r="BWY264" s="417"/>
      <c r="BWZ264" s="417"/>
      <c r="BXA264" s="417"/>
      <c r="BXB264" s="417"/>
      <c r="BXC264" s="417"/>
      <c r="BXD264" s="417"/>
      <c r="BXE264" s="417"/>
      <c r="BXF264" s="417"/>
      <c r="BXG264" s="417"/>
      <c r="BXH264" s="417"/>
      <c r="BXI264" s="417"/>
      <c r="BXJ264" s="417"/>
      <c r="BXK264" s="417"/>
      <c r="BXL264" s="417"/>
      <c r="BXM264" s="417"/>
      <c r="BXN264" s="417"/>
      <c r="BXO264" s="417"/>
      <c r="BXP264" s="417"/>
      <c r="BXQ264" s="417"/>
      <c r="BXR264" s="417"/>
      <c r="BXS264" s="417"/>
      <c r="BXT264" s="417"/>
      <c r="BXU264" s="417"/>
      <c r="BXV264" s="417"/>
      <c r="BXW264" s="417"/>
      <c r="BXX264" s="417"/>
      <c r="BXY264" s="417"/>
      <c r="BXZ264" s="417"/>
      <c r="BYA264" s="417"/>
      <c r="BYB264" s="417"/>
      <c r="BYC264" s="417"/>
      <c r="BYD264" s="417"/>
      <c r="BYE264" s="417"/>
      <c r="BYF264" s="417"/>
      <c r="BYG264" s="417"/>
      <c r="BYH264" s="417"/>
      <c r="BYI264" s="417"/>
      <c r="BYJ264" s="417"/>
      <c r="BYK264" s="417"/>
      <c r="BYL264" s="417"/>
      <c r="BYM264" s="417"/>
      <c r="BYN264" s="417"/>
      <c r="BYO264" s="417"/>
      <c r="BYP264" s="417"/>
      <c r="BYQ264" s="417"/>
      <c r="BYR264" s="417"/>
      <c r="BYS264" s="417"/>
      <c r="BYT264" s="417"/>
      <c r="BYU264" s="417"/>
      <c r="BYV264" s="417"/>
      <c r="BYW264" s="417"/>
      <c r="BYX264" s="417"/>
      <c r="BYY264" s="417"/>
      <c r="BYZ264" s="417"/>
      <c r="BZA264" s="417"/>
      <c r="BZB264" s="417"/>
      <c r="BZC264" s="417"/>
      <c r="BZD264" s="417"/>
      <c r="BZE264" s="417"/>
      <c r="BZF264" s="417"/>
      <c r="BZG264" s="417"/>
      <c r="BZH264" s="417"/>
      <c r="BZI264" s="417"/>
      <c r="BZJ264" s="417"/>
      <c r="BZK264" s="417"/>
      <c r="BZL264" s="417"/>
      <c r="BZM264" s="417"/>
      <c r="BZN264" s="417"/>
      <c r="BZO264" s="417"/>
      <c r="BZP264" s="417"/>
      <c r="BZQ264" s="417"/>
      <c r="BZR264" s="417"/>
      <c r="BZS264" s="417"/>
      <c r="BZT264" s="417"/>
      <c r="BZU264" s="417"/>
      <c r="BZV264" s="417"/>
      <c r="BZW264" s="417"/>
      <c r="BZX264" s="417"/>
      <c r="BZY264" s="417"/>
      <c r="BZZ264" s="417"/>
      <c r="CAA264" s="417"/>
      <c r="CAB264" s="417"/>
      <c r="CAC264" s="417"/>
      <c r="CAD264" s="417"/>
      <c r="CAE264" s="417"/>
      <c r="CAF264" s="417"/>
      <c r="CAG264" s="417"/>
      <c r="CAH264" s="417"/>
      <c r="CAI264" s="417"/>
      <c r="CAJ264" s="417"/>
      <c r="CAK264" s="417"/>
      <c r="CAL264" s="417"/>
      <c r="CAM264" s="417"/>
      <c r="CAN264" s="417"/>
      <c r="CAO264" s="417"/>
      <c r="CAP264" s="417"/>
      <c r="CAQ264" s="417"/>
      <c r="CAR264" s="417"/>
      <c r="CAS264" s="417"/>
      <c r="CAT264" s="417"/>
      <c r="CAU264" s="417"/>
      <c r="CAV264" s="417"/>
      <c r="CAW264" s="417"/>
      <c r="CAX264" s="417"/>
      <c r="CAY264" s="417"/>
      <c r="CAZ264" s="417"/>
      <c r="CBA264" s="417"/>
      <c r="CBB264" s="417"/>
      <c r="CBC264" s="417"/>
      <c r="CBD264" s="417"/>
      <c r="CBE264" s="417"/>
      <c r="CBF264" s="417"/>
      <c r="CBG264" s="417"/>
      <c r="CBH264" s="417"/>
      <c r="CBI264" s="417"/>
      <c r="CBJ264" s="417"/>
      <c r="CBK264" s="417"/>
      <c r="CBL264" s="417"/>
      <c r="CBM264" s="417"/>
      <c r="CBN264" s="417"/>
      <c r="CBO264" s="417"/>
      <c r="CBP264" s="417"/>
      <c r="CBQ264" s="417"/>
      <c r="CBR264" s="417"/>
      <c r="CBS264" s="417"/>
      <c r="CBT264" s="417"/>
      <c r="CBU264" s="417"/>
      <c r="CBV264" s="417"/>
      <c r="CBW264" s="417"/>
      <c r="CBX264" s="417"/>
      <c r="CBY264" s="417"/>
      <c r="CBZ264" s="417"/>
      <c r="CCA264" s="417"/>
      <c r="CCB264" s="417"/>
      <c r="CCC264" s="417"/>
      <c r="CCD264" s="417"/>
      <c r="CCE264" s="417"/>
      <c r="CCF264" s="417"/>
      <c r="CCG264" s="417"/>
      <c r="CCH264" s="417"/>
      <c r="CCI264" s="417"/>
      <c r="CCJ264" s="417"/>
      <c r="CCK264" s="417"/>
      <c r="CCL264" s="417"/>
      <c r="CCM264" s="417"/>
      <c r="CCN264" s="417"/>
      <c r="CCO264" s="417"/>
      <c r="CCP264" s="417"/>
      <c r="CCQ264" s="417"/>
      <c r="CCR264" s="417"/>
      <c r="CCS264" s="417"/>
      <c r="CCT264" s="417"/>
      <c r="CCU264" s="417"/>
      <c r="CCV264" s="417"/>
      <c r="CCW264" s="417"/>
      <c r="CCX264" s="417"/>
      <c r="CCY264" s="417"/>
      <c r="CCZ264" s="417"/>
      <c r="CDA264" s="417"/>
      <c r="CDB264" s="417"/>
      <c r="CDC264" s="417"/>
      <c r="CDD264" s="417"/>
      <c r="CDE264" s="417"/>
      <c r="CDF264" s="417"/>
      <c r="CDG264" s="417"/>
      <c r="CDH264" s="417"/>
      <c r="CDI264" s="417"/>
      <c r="CDJ264" s="417"/>
      <c r="CDK264" s="417"/>
      <c r="CDL264" s="417"/>
      <c r="CDM264" s="417"/>
      <c r="CDN264" s="417"/>
      <c r="CDO264" s="417"/>
      <c r="CDP264" s="417"/>
      <c r="CDQ264" s="417"/>
      <c r="CDR264" s="417"/>
      <c r="CDS264" s="417"/>
      <c r="CDT264" s="417"/>
      <c r="CDU264" s="417"/>
      <c r="CDV264" s="417"/>
      <c r="CDW264" s="417"/>
      <c r="CDX264" s="417"/>
      <c r="CDY264" s="417"/>
      <c r="CDZ264" s="417"/>
      <c r="CEA264" s="417"/>
      <c r="CEB264" s="417"/>
      <c r="CEC264" s="417"/>
      <c r="CED264" s="417"/>
      <c r="CEE264" s="417"/>
      <c r="CEF264" s="417"/>
      <c r="CEG264" s="417"/>
      <c r="CEH264" s="417"/>
      <c r="CEI264" s="417"/>
      <c r="CEJ264" s="417"/>
      <c r="CEK264" s="417"/>
      <c r="CEL264" s="417"/>
      <c r="CEM264" s="417"/>
      <c r="CEN264" s="417"/>
      <c r="CEO264" s="417"/>
      <c r="CEP264" s="417"/>
      <c r="CEQ264" s="417"/>
      <c r="CER264" s="417"/>
      <c r="CES264" s="417"/>
      <c r="CET264" s="417"/>
      <c r="CEU264" s="417"/>
      <c r="CEV264" s="417"/>
      <c r="CEW264" s="417"/>
      <c r="CEX264" s="417"/>
      <c r="CEY264" s="417"/>
      <c r="CEZ264" s="417"/>
      <c r="CFA264" s="417"/>
      <c r="CFB264" s="417"/>
      <c r="CFC264" s="417"/>
      <c r="CFD264" s="417"/>
      <c r="CFE264" s="417"/>
      <c r="CFF264" s="417"/>
      <c r="CFG264" s="417"/>
      <c r="CFH264" s="417"/>
      <c r="CFI264" s="417"/>
      <c r="CFJ264" s="417"/>
      <c r="CFK264" s="417"/>
      <c r="CFL264" s="417"/>
      <c r="CFM264" s="417"/>
      <c r="CFN264" s="417"/>
      <c r="CFO264" s="417"/>
      <c r="CFP264" s="417"/>
      <c r="CFQ264" s="417"/>
      <c r="CFR264" s="417"/>
      <c r="CFS264" s="417"/>
      <c r="CFT264" s="417"/>
      <c r="CFU264" s="417"/>
      <c r="CFV264" s="417"/>
      <c r="CFW264" s="417"/>
      <c r="CFX264" s="417"/>
      <c r="CFY264" s="417"/>
      <c r="CFZ264" s="417"/>
      <c r="CGA264" s="417"/>
      <c r="CGB264" s="417"/>
      <c r="CGC264" s="417"/>
      <c r="CGD264" s="417"/>
      <c r="CGE264" s="417"/>
      <c r="CGF264" s="417"/>
      <c r="CGG264" s="417"/>
      <c r="CGH264" s="417"/>
      <c r="CGI264" s="417"/>
      <c r="CGJ264" s="417"/>
      <c r="CGK264" s="417"/>
      <c r="CGL264" s="417"/>
      <c r="CGM264" s="417"/>
      <c r="CGN264" s="417"/>
      <c r="CGO264" s="417"/>
      <c r="CGP264" s="417"/>
      <c r="CGQ264" s="417"/>
      <c r="CGR264" s="417"/>
      <c r="CGS264" s="417"/>
      <c r="CGT264" s="417"/>
      <c r="CGU264" s="417"/>
      <c r="CGV264" s="417"/>
      <c r="CGW264" s="417"/>
      <c r="CGX264" s="417"/>
      <c r="CGY264" s="417"/>
      <c r="CGZ264" s="417"/>
      <c r="CHA264" s="417"/>
      <c r="CHB264" s="417"/>
      <c r="CHC264" s="417"/>
      <c r="CHD264" s="417"/>
      <c r="CHE264" s="417"/>
      <c r="CHF264" s="417"/>
      <c r="CHG264" s="417"/>
      <c r="CHH264" s="417"/>
      <c r="CHI264" s="417"/>
      <c r="CHJ264" s="417"/>
      <c r="CHK264" s="417"/>
      <c r="CHL264" s="417"/>
      <c r="CHM264" s="417"/>
      <c r="CHN264" s="417"/>
      <c r="CHO264" s="417"/>
      <c r="CHP264" s="417"/>
      <c r="CHQ264" s="417"/>
      <c r="CHR264" s="417"/>
      <c r="CHS264" s="417"/>
      <c r="CHT264" s="417"/>
      <c r="CHU264" s="417"/>
      <c r="CHV264" s="417"/>
      <c r="CHW264" s="417"/>
      <c r="CHX264" s="417"/>
      <c r="CHY264" s="417"/>
      <c r="CHZ264" s="417"/>
      <c r="CIA264" s="417"/>
      <c r="CIB264" s="417"/>
      <c r="CIC264" s="417"/>
      <c r="CID264" s="417"/>
      <c r="CIE264" s="417"/>
      <c r="CIF264" s="417"/>
      <c r="CIG264" s="417"/>
      <c r="CIH264" s="417"/>
      <c r="CII264" s="417"/>
      <c r="CIJ264" s="417"/>
      <c r="CIK264" s="417"/>
      <c r="CIL264" s="417"/>
      <c r="CIM264" s="417"/>
      <c r="CIN264" s="417"/>
      <c r="CIO264" s="417"/>
      <c r="CIP264" s="417"/>
      <c r="CIQ264" s="417"/>
      <c r="CIR264" s="417"/>
      <c r="CIS264" s="417"/>
      <c r="CIT264" s="417"/>
      <c r="CIU264" s="417"/>
      <c r="CIV264" s="417"/>
      <c r="CIW264" s="417"/>
      <c r="CIX264" s="417"/>
      <c r="CIY264" s="417"/>
      <c r="CIZ264" s="417"/>
      <c r="CJA264" s="417"/>
      <c r="CJB264" s="417"/>
      <c r="CJC264" s="417"/>
      <c r="CJD264" s="417"/>
      <c r="CJE264" s="417"/>
      <c r="CJF264" s="417"/>
      <c r="CJG264" s="417"/>
      <c r="CJH264" s="417"/>
      <c r="CJI264" s="417"/>
      <c r="CJJ264" s="417"/>
      <c r="CJK264" s="417"/>
      <c r="CJL264" s="417"/>
      <c r="CJM264" s="417"/>
      <c r="CJN264" s="417"/>
      <c r="CJO264" s="417"/>
      <c r="CJP264" s="417"/>
      <c r="CJQ264" s="417"/>
      <c r="CJR264" s="417"/>
      <c r="CJS264" s="417"/>
      <c r="CJT264" s="417"/>
      <c r="CJU264" s="417"/>
      <c r="CJV264" s="417"/>
      <c r="CJW264" s="417"/>
      <c r="CJX264" s="417"/>
      <c r="CJY264" s="417"/>
      <c r="CJZ264" s="417"/>
      <c r="CKA264" s="417"/>
      <c r="CKB264" s="417"/>
      <c r="CKC264" s="417"/>
      <c r="CKD264" s="417"/>
      <c r="CKE264" s="417"/>
      <c r="CKF264" s="417"/>
      <c r="CKG264" s="417"/>
      <c r="CKH264" s="417"/>
      <c r="CKI264" s="417"/>
      <c r="CKJ264" s="417"/>
      <c r="CKK264" s="417"/>
      <c r="CKL264" s="417"/>
      <c r="CKM264" s="417"/>
      <c r="CKN264" s="417"/>
      <c r="CKO264" s="417"/>
      <c r="CKP264" s="417"/>
      <c r="CKQ264" s="417"/>
      <c r="CKR264" s="417"/>
      <c r="CKS264" s="417"/>
      <c r="CKT264" s="417"/>
      <c r="CKU264" s="417"/>
      <c r="CKV264" s="417"/>
      <c r="CKW264" s="417"/>
      <c r="CKX264" s="417"/>
      <c r="CKY264" s="417"/>
      <c r="CKZ264" s="417"/>
      <c r="CLA264" s="417"/>
      <c r="CLB264" s="417"/>
      <c r="CLC264" s="417"/>
      <c r="CLD264" s="417"/>
      <c r="CLE264" s="417"/>
      <c r="CLF264" s="417"/>
      <c r="CLG264" s="417"/>
      <c r="CLH264" s="417"/>
      <c r="CLI264" s="417"/>
      <c r="CLJ264" s="417"/>
      <c r="CLK264" s="417"/>
      <c r="CLL264" s="417"/>
      <c r="CLM264" s="417"/>
      <c r="CLN264" s="417"/>
      <c r="CLO264" s="417"/>
      <c r="CLP264" s="417"/>
      <c r="CLQ264" s="417"/>
      <c r="CLR264" s="417"/>
      <c r="CLS264" s="417"/>
      <c r="CLT264" s="417"/>
      <c r="CLU264" s="417"/>
      <c r="CLV264" s="417"/>
      <c r="CLW264" s="417"/>
      <c r="CLX264" s="417"/>
      <c r="CLY264" s="417"/>
      <c r="CLZ264" s="417"/>
      <c r="CMA264" s="417"/>
      <c r="CMB264" s="417"/>
      <c r="CMC264" s="417"/>
      <c r="CMD264" s="417"/>
      <c r="CME264" s="417"/>
      <c r="CMF264" s="417"/>
      <c r="CMG264" s="417"/>
      <c r="CMH264" s="417"/>
      <c r="CMI264" s="417"/>
      <c r="CMJ264" s="417"/>
      <c r="CMK264" s="417"/>
      <c r="CML264" s="417"/>
      <c r="CMM264" s="417"/>
      <c r="CMN264" s="417"/>
      <c r="CMO264" s="417"/>
      <c r="CMP264" s="417"/>
      <c r="CMQ264" s="417"/>
      <c r="CMR264" s="417"/>
      <c r="CMS264" s="417"/>
      <c r="CMT264" s="417"/>
      <c r="CMU264" s="417"/>
      <c r="CMV264" s="417"/>
      <c r="CMW264" s="417"/>
      <c r="CMX264" s="417"/>
      <c r="CMY264" s="417"/>
      <c r="CMZ264" s="417"/>
      <c r="CNA264" s="417"/>
      <c r="CNB264" s="417"/>
      <c r="CNC264" s="417"/>
      <c r="CND264" s="417"/>
      <c r="CNE264" s="417"/>
      <c r="CNF264" s="417"/>
      <c r="CNG264" s="417"/>
      <c r="CNH264" s="417"/>
      <c r="CNI264" s="417"/>
      <c r="CNJ264" s="417"/>
      <c r="CNK264" s="417"/>
      <c r="CNL264" s="417"/>
      <c r="CNM264" s="417"/>
      <c r="CNN264" s="417"/>
      <c r="CNO264" s="417"/>
      <c r="CNP264" s="417"/>
      <c r="CNQ264" s="417"/>
      <c r="CNR264" s="417"/>
      <c r="CNS264" s="417"/>
      <c r="CNT264" s="417"/>
      <c r="CNU264" s="417"/>
      <c r="CNV264" s="417"/>
      <c r="CNW264" s="417"/>
      <c r="CNX264" s="417"/>
      <c r="CNY264" s="417"/>
      <c r="CNZ264" s="417"/>
      <c r="COA264" s="417"/>
      <c r="COB264" s="417"/>
      <c r="COC264" s="417"/>
      <c r="COD264" s="417"/>
      <c r="COE264" s="417"/>
      <c r="COF264" s="417"/>
      <c r="COG264" s="417"/>
      <c r="COH264" s="417"/>
      <c r="COI264" s="417"/>
      <c r="COJ264" s="417"/>
      <c r="COK264" s="417"/>
      <c r="COL264" s="417"/>
      <c r="COM264" s="417"/>
      <c r="CON264" s="417"/>
      <c r="COO264" s="417"/>
      <c r="COP264" s="417"/>
      <c r="COQ264" s="417"/>
      <c r="COR264" s="417"/>
      <c r="COS264" s="417"/>
      <c r="COT264" s="417"/>
      <c r="COU264" s="417"/>
      <c r="COV264" s="417"/>
      <c r="COW264" s="417"/>
      <c r="COX264" s="417"/>
      <c r="COY264" s="417"/>
    </row>
    <row r="265" spans="1:2443" s="436" customFormat="1" x14ac:dyDescent="0.35">
      <c r="A265" s="307" t="s">
        <v>585</v>
      </c>
      <c r="B265" s="307" t="s">
        <v>108</v>
      </c>
      <c r="C265" s="307">
        <v>2002</v>
      </c>
      <c r="D265" s="307" t="s">
        <v>608</v>
      </c>
      <c r="E265" s="307">
        <v>10</v>
      </c>
      <c r="F265" s="331" t="s">
        <v>348</v>
      </c>
      <c r="G265" s="469">
        <f t="shared" si="10"/>
        <v>10</v>
      </c>
      <c r="H265" s="331" t="s">
        <v>352</v>
      </c>
      <c r="I265" s="416"/>
      <c r="J265" s="416"/>
      <c r="K265" s="416"/>
      <c r="L265" s="416"/>
      <c r="M265" s="416"/>
      <c r="N265" s="416"/>
      <c r="O265" s="416"/>
      <c r="P265" s="416"/>
      <c r="Q265" s="416"/>
      <c r="R265" s="363"/>
      <c r="S265" s="416"/>
      <c r="T265" s="416"/>
      <c r="U265" s="416"/>
      <c r="V265" s="416"/>
      <c r="W265" s="416"/>
      <c r="X265" s="416"/>
      <c r="Y265" s="416"/>
      <c r="Z265" s="416"/>
      <c r="AA265" s="416"/>
      <c r="AB265" s="416"/>
      <c r="AC265" s="416"/>
      <c r="AD265" s="416"/>
      <c r="AE265" s="416"/>
      <c r="AF265" s="416"/>
      <c r="AG265" s="416"/>
      <c r="AH265" s="416"/>
      <c r="AI265" s="416"/>
      <c r="AJ265" s="416"/>
      <c r="AK265" s="416"/>
      <c r="AL265" s="416"/>
      <c r="AM265" s="416"/>
      <c r="AN265" s="416"/>
      <c r="AO265" s="416"/>
      <c r="AP265" s="416"/>
      <c r="AQ265" s="416"/>
      <c r="AR265" s="416"/>
      <c r="AS265" s="416"/>
      <c r="AT265" s="416"/>
      <c r="AU265" s="416"/>
      <c r="AV265" s="416"/>
      <c r="AW265" s="416"/>
      <c r="AX265" s="416"/>
      <c r="AY265" s="416"/>
      <c r="AZ265" s="416"/>
      <c r="BA265" s="416"/>
      <c r="BB265" s="416"/>
      <c r="BC265" s="416"/>
      <c r="BD265" s="416"/>
      <c r="BE265" s="416"/>
      <c r="BF265" s="416"/>
      <c r="BG265" s="416"/>
      <c r="BH265" s="416"/>
      <c r="BI265" s="416"/>
      <c r="BJ265" s="416"/>
      <c r="BK265" s="416"/>
      <c r="BL265" s="416"/>
      <c r="BM265" s="416"/>
      <c r="BN265" s="416"/>
      <c r="BO265" s="416"/>
      <c r="BP265" s="416"/>
      <c r="BQ265" s="416"/>
      <c r="BR265" s="416"/>
      <c r="BS265" s="416"/>
      <c r="BT265" s="416"/>
      <c r="BU265" s="416"/>
      <c r="BV265" s="416"/>
      <c r="BW265" s="416"/>
      <c r="BX265" s="416"/>
      <c r="BY265" s="416"/>
      <c r="BZ265" s="416"/>
      <c r="CA265" s="416"/>
      <c r="CB265" s="416"/>
      <c r="CC265" s="416"/>
      <c r="CD265" s="416"/>
      <c r="CE265" s="416"/>
      <c r="CF265" s="416"/>
      <c r="CG265" s="416"/>
      <c r="CH265" s="416"/>
      <c r="CI265" s="416"/>
      <c r="CJ265" s="416"/>
      <c r="CK265" s="416"/>
      <c r="CL265" s="416"/>
      <c r="CM265" s="416"/>
      <c r="CN265" s="416"/>
      <c r="CO265" s="416"/>
      <c r="CP265" s="416"/>
      <c r="CQ265" s="416"/>
      <c r="CR265" s="416"/>
      <c r="CS265" s="416"/>
      <c r="CT265" s="416"/>
      <c r="CU265" s="416"/>
      <c r="CV265" s="416"/>
      <c r="CW265" s="416"/>
      <c r="CX265" s="416"/>
      <c r="CY265" s="416"/>
      <c r="CZ265" s="416"/>
      <c r="DA265" s="416"/>
      <c r="DB265" s="416"/>
      <c r="DC265" s="416"/>
      <c r="DD265" s="416"/>
      <c r="DE265" s="416"/>
      <c r="DF265" s="416"/>
      <c r="DG265" s="416"/>
      <c r="DH265" s="416"/>
      <c r="DI265" s="416"/>
      <c r="DJ265" s="416"/>
      <c r="DK265" s="416"/>
      <c r="DL265" s="416"/>
      <c r="DM265" s="416"/>
      <c r="DN265" s="416"/>
      <c r="DO265" s="416"/>
      <c r="DP265" s="416"/>
      <c r="DQ265" s="416"/>
      <c r="DR265" s="416"/>
      <c r="DS265" s="416"/>
      <c r="DT265" s="416"/>
      <c r="DU265" s="416"/>
      <c r="DV265" s="416"/>
      <c r="DW265" s="416"/>
      <c r="DX265" s="416"/>
      <c r="DY265" s="416"/>
      <c r="DZ265" s="416"/>
      <c r="EA265" s="416"/>
      <c r="EB265" s="416"/>
      <c r="EC265" s="416"/>
      <c r="ED265" s="416"/>
      <c r="EE265" s="416"/>
      <c r="EF265" s="416"/>
      <c r="EG265" s="416"/>
      <c r="EH265" s="416"/>
      <c r="EI265" s="416"/>
      <c r="EJ265" s="416"/>
      <c r="EK265" s="416"/>
      <c r="EL265" s="416"/>
      <c r="EM265" s="416"/>
      <c r="EN265" s="416"/>
      <c r="EO265" s="416"/>
      <c r="EP265" s="416"/>
      <c r="EQ265" s="416"/>
      <c r="ER265" s="416"/>
      <c r="ES265" s="416"/>
      <c r="ET265" s="416"/>
      <c r="EU265" s="416"/>
      <c r="EV265" s="416"/>
      <c r="EW265" s="416"/>
      <c r="EX265" s="416"/>
      <c r="EY265" s="416"/>
      <c r="EZ265" s="416"/>
      <c r="FA265" s="416"/>
      <c r="FB265" s="416"/>
      <c r="FC265" s="416"/>
      <c r="FD265" s="416"/>
      <c r="FE265" s="416"/>
      <c r="FF265" s="416"/>
      <c r="FG265" s="416"/>
      <c r="FH265" s="416"/>
      <c r="FI265" s="416"/>
      <c r="FJ265" s="416"/>
      <c r="FK265" s="416"/>
      <c r="FL265" s="416"/>
      <c r="FM265" s="416"/>
      <c r="FN265" s="416"/>
      <c r="FO265" s="416"/>
      <c r="FP265" s="416"/>
      <c r="FQ265" s="416"/>
      <c r="FR265" s="416"/>
      <c r="FS265" s="416"/>
      <c r="FT265" s="416"/>
      <c r="FU265" s="416"/>
      <c r="FV265" s="416"/>
      <c r="FW265" s="416"/>
      <c r="FX265" s="416"/>
      <c r="FY265" s="416"/>
      <c r="FZ265" s="416"/>
      <c r="GA265" s="416"/>
      <c r="GB265" s="416"/>
      <c r="GC265" s="416"/>
      <c r="GD265" s="416"/>
      <c r="GE265" s="416"/>
      <c r="GF265" s="416"/>
      <c r="GG265" s="416"/>
      <c r="GH265" s="416"/>
      <c r="GI265" s="416"/>
      <c r="GJ265" s="416"/>
      <c r="GK265" s="416"/>
      <c r="GL265" s="416"/>
      <c r="GM265" s="416"/>
      <c r="GN265" s="416"/>
      <c r="GO265" s="416"/>
      <c r="GP265" s="416"/>
      <c r="GQ265" s="416"/>
      <c r="GR265" s="416"/>
      <c r="GS265" s="416"/>
      <c r="GT265" s="416"/>
      <c r="GU265" s="416"/>
      <c r="GV265" s="416"/>
      <c r="GW265" s="416"/>
      <c r="GX265" s="416"/>
      <c r="GY265" s="416"/>
      <c r="GZ265" s="416"/>
      <c r="HA265" s="416"/>
      <c r="HB265" s="416"/>
      <c r="HC265" s="416"/>
      <c r="HD265" s="416"/>
      <c r="HE265" s="416"/>
      <c r="HF265" s="416"/>
      <c r="HG265" s="416"/>
      <c r="HH265" s="416"/>
      <c r="HI265" s="416"/>
      <c r="HJ265" s="416"/>
      <c r="HK265" s="416"/>
      <c r="HL265" s="416"/>
      <c r="HM265" s="416"/>
      <c r="HN265" s="416"/>
      <c r="HO265" s="416"/>
      <c r="HP265" s="416"/>
      <c r="HQ265" s="416"/>
      <c r="HR265" s="416"/>
      <c r="HS265" s="416"/>
      <c r="HT265" s="416"/>
      <c r="HU265" s="416"/>
      <c r="HV265" s="416"/>
      <c r="HW265" s="416"/>
      <c r="HX265" s="416"/>
      <c r="HY265" s="416"/>
      <c r="HZ265" s="416"/>
      <c r="IA265" s="416"/>
      <c r="IB265" s="416"/>
      <c r="IC265" s="416"/>
      <c r="ID265" s="416"/>
      <c r="IE265" s="416"/>
      <c r="IF265" s="416"/>
      <c r="IG265" s="416"/>
      <c r="IH265" s="416"/>
      <c r="II265" s="416"/>
      <c r="IJ265" s="416"/>
      <c r="IK265" s="416"/>
      <c r="IL265" s="416"/>
      <c r="IM265" s="416"/>
      <c r="IN265" s="416"/>
      <c r="IO265" s="416"/>
      <c r="IP265" s="416"/>
      <c r="IQ265" s="416"/>
      <c r="IR265" s="416"/>
      <c r="IS265" s="416"/>
      <c r="IT265" s="416"/>
      <c r="IU265" s="416"/>
      <c r="IV265" s="416"/>
      <c r="IW265" s="416"/>
      <c r="IX265" s="416"/>
      <c r="IY265" s="416"/>
      <c r="IZ265" s="416"/>
      <c r="JA265" s="416"/>
      <c r="JB265" s="416"/>
      <c r="JC265" s="416"/>
      <c r="JD265" s="416"/>
      <c r="JE265" s="416"/>
      <c r="JF265" s="416"/>
      <c r="JG265" s="416"/>
      <c r="JH265" s="416"/>
      <c r="JI265" s="416"/>
      <c r="JJ265" s="416"/>
      <c r="JK265" s="416"/>
      <c r="JL265" s="416"/>
      <c r="JM265" s="416"/>
      <c r="JN265" s="416"/>
      <c r="JO265" s="416"/>
      <c r="JP265" s="416"/>
      <c r="JQ265" s="416"/>
      <c r="JR265" s="416"/>
      <c r="JS265" s="416"/>
      <c r="JT265" s="416"/>
      <c r="JU265" s="416"/>
      <c r="JV265" s="416"/>
      <c r="JW265" s="416"/>
      <c r="JX265" s="416"/>
      <c r="JY265" s="416"/>
      <c r="JZ265" s="416"/>
      <c r="KA265" s="416"/>
      <c r="KB265" s="416"/>
      <c r="KC265" s="416"/>
      <c r="KD265" s="416"/>
      <c r="KE265" s="416"/>
      <c r="KF265" s="416"/>
      <c r="KG265" s="416"/>
      <c r="KH265" s="416"/>
      <c r="KI265" s="416"/>
      <c r="KJ265" s="416"/>
      <c r="KK265" s="416"/>
      <c r="KL265" s="416"/>
      <c r="KM265" s="416"/>
      <c r="KN265" s="416"/>
      <c r="KO265" s="416"/>
      <c r="KP265" s="416"/>
      <c r="KQ265" s="416"/>
      <c r="KR265" s="416"/>
      <c r="KS265" s="416"/>
      <c r="KT265" s="416"/>
      <c r="KU265" s="416"/>
      <c r="KV265" s="416"/>
      <c r="KW265" s="416"/>
      <c r="KX265" s="416"/>
      <c r="KY265" s="416"/>
      <c r="KZ265" s="416"/>
      <c r="LA265" s="416"/>
      <c r="LB265" s="416"/>
      <c r="LC265" s="416"/>
      <c r="LD265" s="416"/>
      <c r="LE265" s="416"/>
      <c r="LF265" s="416"/>
      <c r="LG265" s="416"/>
      <c r="LH265" s="416"/>
      <c r="LI265" s="416"/>
      <c r="LJ265" s="416"/>
      <c r="LK265" s="416"/>
      <c r="LL265" s="416"/>
      <c r="LM265" s="416"/>
      <c r="LN265" s="416"/>
      <c r="LO265" s="416"/>
      <c r="LP265" s="416"/>
      <c r="LQ265" s="416"/>
      <c r="LR265" s="416"/>
      <c r="LS265" s="416"/>
      <c r="LT265" s="416"/>
      <c r="LU265" s="416"/>
      <c r="LV265" s="416"/>
      <c r="LW265" s="416"/>
      <c r="LX265" s="416"/>
      <c r="LY265" s="416"/>
      <c r="LZ265" s="416"/>
      <c r="MA265" s="416"/>
      <c r="MB265" s="416"/>
      <c r="MC265" s="416"/>
      <c r="MD265" s="416"/>
      <c r="ME265" s="416"/>
      <c r="MF265" s="416"/>
      <c r="MG265" s="416"/>
      <c r="MH265" s="416"/>
      <c r="MI265" s="416"/>
      <c r="MJ265" s="416"/>
      <c r="MK265" s="416"/>
      <c r="ML265" s="416"/>
      <c r="MM265" s="416"/>
      <c r="MN265" s="416"/>
      <c r="MO265" s="416"/>
      <c r="MP265" s="416"/>
      <c r="MQ265" s="416"/>
      <c r="MR265" s="416"/>
      <c r="MS265" s="416"/>
      <c r="MT265" s="416"/>
      <c r="MU265" s="416"/>
      <c r="MV265" s="416"/>
      <c r="MW265" s="416"/>
      <c r="MX265" s="416"/>
      <c r="MY265" s="416"/>
      <c r="MZ265" s="416"/>
      <c r="NA265" s="416"/>
      <c r="NB265" s="416"/>
      <c r="NC265" s="416"/>
      <c r="ND265" s="416"/>
      <c r="NE265" s="416"/>
      <c r="NF265" s="416"/>
      <c r="NG265" s="416"/>
      <c r="NH265" s="416"/>
      <c r="NI265" s="416"/>
      <c r="NJ265" s="416"/>
      <c r="NK265" s="416"/>
      <c r="NL265" s="416"/>
      <c r="NM265" s="416"/>
      <c r="NN265" s="416"/>
      <c r="NO265" s="416"/>
      <c r="NP265" s="416"/>
      <c r="NQ265" s="416"/>
      <c r="NR265" s="416"/>
      <c r="NS265" s="416"/>
      <c r="NT265" s="416"/>
      <c r="NU265" s="416"/>
      <c r="NV265" s="416"/>
      <c r="NW265" s="416"/>
      <c r="NX265" s="416"/>
      <c r="NY265" s="416"/>
      <c r="NZ265" s="416"/>
      <c r="OA265" s="416"/>
      <c r="OB265" s="416"/>
      <c r="OC265" s="416"/>
      <c r="OD265" s="416"/>
      <c r="OE265" s="416"/>
      <c r="OF265" s="416"/>
      <c r="OG265" s="416"/>
      <c r="OH265" s="416"/>
      <c r="OI265" s="416"/>
      <c r="OJ265" s="416"/>
      <c r="OK265" s="416"/>
      <c r="OL265" s="416"/>
      <c r="OM265" s="416"/>
      <c r="ON265" s="416"/>
      <c r="OO265" s="416"/>
      <c r="OP265" s="416"/>
      <c r="OQ265" s="416"/>
      <c r="OR265" s="416"/>
      <c r="OS265" s="416"/>
      <c r="OT265" s="416"/>
      <c r="OU265" s="416"/>
      <c r="OV265" s="416"/>
      <c r="OW265" s="416"/>
      <c r="OX265" s="416"/>
      <c r="OY265" s="416"/>
      <c r="OZ265" s="416"/>
      <c r="PA265" s="416"/>
      <c r="PB265" s="416"/>
      <c r="PC265" s="416"/>
      <c r="PD265" s="416"/>
      <c r="PE265" s="416"/>
      <c r="PF265" s="416"/>
      <c r="PG265" s="416"/>
      <c r="PH265" s="416"/>
      <c r="PI265" s="416"/>
      <c r="PJ265" s="416"/>
      <c r="PK265" s="416"/>
      <c r="PL265" s="416"/>
      <c r="PM265" s="416"/>
      <c r="PN265" s="416"/>
      <c r="PO265" s="416"/>
      <c r="PP265" s="416"/>
      <c r="PQ265" s="416"/>
      <c r="PR265" s="416"/>
      <c r="PS265" s="416"/>
      <c r="PT265" s="416"/>
      <c r="PU265" s="416"/>
      <c r="PV265" s="416"/>
      <c r="PW265" s="416"/>
      <c r="PX265" s="416"/>
      <c r="PY265" s="416"/>
      <c r="PZ265" s="416"/>
      <c r="QA265" s="416"/>
      <c r="QB265" s="416"/>
      <c r="QC265" s="416"/>
      <c r="QD265" s="416"/>
      <c r="QE265" s="416"/>
      <c r="QF265" s="416"/>
      <c r="QG265" s="416"/>
      <c r="QH265" s="416"/>
      <c r="QI265" s="416"/>
      <c r="QJ265" s="416"/>
      <c r="QK265" s="416"/>
      <c r="QL265" s="416"/>
      <c r="QM265" s="416"/>
      <c r="QN265" s="416"/>
      <c r="QO265" s="416"/>
      <c r="QP265" s="416"/>
      <c r="QQ265" s="416"/>
      <c r="QR265" s="416"/>
      <c r="QS265" s="416"/>
      <c r="QT265" s="416"/>
      <c r="QU265" s="416"/>
      <c r="QV265" s="416"/>
      <c r="QW265" s="416"/>
      <c r="QX265" s="416"/>
      <c r="QY265" s="416"/>
      <c r="QZ265" s="416"/>
      <c r="RA265" s="416"/>
      <c r="RB265" s="416"/>
      <c r="RC265" s="416"/>
      <c r="RD265" s="416"/>
      <c r="RE265" s="416"/>
      <c r="RF265" s="416"/>
      <c r="RG265" s="416"/>
      <c r="RH265" s="416"/>
      <c r="RI265" s="416"/>
      <c r="RJ265" s="416"/>
      <c r="RK265" s="416"/>
      <c r="RL265" s="416"/>
      <c r="RM265" s="416"/>
      <c r="RN265" s="416"/>
      <c r="RO265" s="416"/>
      <c r="RP265" s="416"/>
      <c r="RQ265" s="416"/>
      <c r="RR265" s="416"/>
      <c r="RS265" s="416"/>
      <c r="RT265" s="416"/>
      <c r="RU265" s="416"/>
      <c r="RV265" s="416"/>
      <c r="RW265" s="416"/>
      <c r="RX265" s="416"/>
      <c r="RY265" s="416"/>
      <c r="RZ265" s="416"/>
      <c r="SA265" s="416"/>
      <c r="SB265" s="416"/>
      <c r="SC265" s="416"/>
      <c r="SD265" s="416"/>
      <c r="SE265" s="416"/>
      <c r="SF265" s="416"/>
      <c r="SG265" s="416"/>
      <c r="SH265" s="416"/>
      <c r="SI265" s="416"/>
      <c r="SJ265" s="416"/>
      <c r="SK265" s="416"/>
      <c r="SL265" s="416"/>
      <c r="SM265" s="416"/>
      <c r="SN265" s="416"/>
      <c r="SO265" s="416"/>
      <c r="SP265" s="416"/>
      <c r="SQ265" s="416"/>
      <c r="SR265" s="416"/>
      <c r="SS265" s="416"/>
      <c r="ST265" s="416"/>
      <c r="SU265" s="416"/>
      <c r="SV265" s="416"/>
      <c r="SW265" s="416"/>
      <c r="SX265" s="416"/>
      <c r="SY265" s="416"/>
      <c r="SZ265" s="416"/>
      <c r="TA265" s="416"/>
      <c r="TB265" s="416"/>
      <c r="TC265" s="416"/>
      <c r="TD265" s="416"/>
      <c r="TE265" s="416"/>
      <c r="TF265" s="416"/>
      <c r="TG265" s="416"/>
      <c r="TH265" s="416"/>
      <c r="TI265" s="416"/>
      <c r="TJ265" s="416"/>
      <c r="TK265" s="416"/>
      <c r="TL265" s="416"/>
      <c r="TM265" s="416"/>
      <c r="TN265" s="416"/>
      <c r="TO265" s="416"/>
      <c r="TP265" s="416"/>
      <c r="TQ265" s="416"/>
      <c r="TR265" s="416"/>
      <c r="TS265" s="416"/>
      <c r="TT265" s="416"/>
      <c r="TU265" s="416"/>
      <c r="TV265" s="416"/>
      <c r="TW265" s="416"/>
      <c r="TX265" s="416"/>
      <c r="TY265" s="416"/>
      <c r="TZ265" s="416"/>
      <c r="UA265" s="416"/>
      <c r="UB265" s="416"/>
      <c r="UC265" s="416"/>
      <c r="UD265" s="416"/>
      <c r="UE265" s="416"/>
      <c r="UF265" s="416"/>
      <c r="UG265" s="416"/>
      <c r="UH265" s="416"/>
      <c r="UI265" s="416"/>
      <c r="UJ265" s="416"/>
      <c r="UK265" s="416"/>
      <c r="UL265" s="416"/>
      <c r="UM265" s="416"/>
      <c r="UN265" s="416"/>
      <c r="UO265" s="416"/>
      <c r="UP265" s="416"/>
      <c r="UQ265" s="416"/>
      <c r="UR265" s="416"/>
      <c r="US265" s="416"/>
      <c r="UT265" s="416"/>
      <c r="UU265" s="416"/>
      <c r="UV265" s="416"/>
      <c r="UW265" s="416"/>
      <c r="UX265" s="416"/>
      <c r="UY265" s="416"/>
      <c r="UZ265" s="416"/>
      <c r="VA265" s="416"/>
      <c r="VB265" s="416"/>
      <c r="VC265" s="416"/>
      <c r="VD265" s="416"/>
      <c r="VE265" s="416"/>
      <c r="VF265" s="416"/>
      <c r="VG265" s="416"/>
      <c r="VH265" s="416"/>
      <c r="VI265" s="416"/>
      <c r="VJ265" s="416"/>
      <c r="VK265" s="416"/>
      <c r="VL265" s="416"/>
      <c r="VM265" s="416"/>
      <c r="VN265" s="416"/>
      <c r="VO265" s="416"/>
      <c r="VP265" s="416"/>
      <c r="VQ265" s="416"/>
      <c r="VR265" s="416"/>
      <c r="VS265" s="416"/>
      <c r="VT265" s="416"/>
      <c r="VU265" s="416"/>
      <c r="VV265" s="416"/>
      <c r="VW265" s="416"/>
      <c r="VX265" s="416"/>
      <c r="VY265" s="416"/>
      <c r="VZ265" s="416"/>
      <c r="WA265" s="416"/>
      <c r="WB265" s="416"/>
      <c r="WC265" s="416"/>
      <c r="WD265" s="416"/>
      <c r="WE265" s="416"/>
      <c r="WF265" s="416"/>
      <c r="WG265" s="416"/>
      <c r="WH265" s="416"/>
      <c r="WI265" s="416"/>
      <c r="WJ265" s="416"/>
      <c r="WK265" s="416"/>
      <c r="WL265" s="416"/>
      <c r="WM265" s="416"/>
      <c r="WN265" s="416"/>
      <c r="WO265" s="416"/>
      <c r="WP265" s="416"/>
      <c r="WQ265" s="416"/>
      <c r="WR265" s="416"/>
      <c r="WS265" s="416"/>
      <c r="WT265" s="416"/>
      <c r="WU265" s="416"/>
      <c r="WV265" s="416"/>
      <c r="WW265" s="416"/>
      <c r="WX265" s="416"/>
      <c r="WY265" s="416"/>
      <c r="WZ265" s="416"/>
      <c r="XA265" s="416"/>
      <c r="XB265" s="416"/>
      <c r="XC265" s="416"/>
      <c r="XD265" s="416"/>
      <c r="XE265" s="416"/>
      <c r="XF265" s="416"/>
      <c r="XG265" s="416"/>
      <c r="XH265" s="416"/>
      <c r="XI265" s="416"/>
      <c r="XJ265" s="416"/>
      <c r="XK265" s="416"/>
      <c r="XL265" s="416"/>
      <c r="XM265" s="416"/>
      <c r="XN265" s="416"/>
      <c r="XO265" s="416"/>
      <c r="XP265" s="416"/>
      <c r="XQ265" s="416"/>
      <c r="XR265" s="417"/>
      <c r="XS265" s="417"/>
      <c r="XT265" s="417"/>
      <c r="XU265" s="417"/>
      <c r="XV265" s="417"/>
      <c r="XW265" s="417"/>
      <c r="XX265" s="417"/>
      <c r="XY265" s="417"/>
      <c r="XZ265" s="417"/>
      <c r="YA265" s="417"/>
      <c r="YB265" s="417"/>
      <c r="YC265" s="417"/>
      <c r="YD265" s="417"/>
      <c r="YE265" s="417"/>
      <c r="YF265" s="417"/>
      <c r="YG265" s="417"/>
      <c r="YH265" s="417"/>
      <c r="YI265" s="417"/>
      <c r="YJ265" s="417"/>
      <c r="YK265" s="417"/>
      <c r="YL265" s="417"/>
      <c r="YM265" s="417"/>
      <c r="YN265" s="417"/>
      <c r="YO265" s="417"/>
      <c r="YP265" s="417"/>
      <c r="YQ265" s="417"/>
      <c r="YR265" s="417"/>
      <c r="YS265" s="417"/>
      <c r="YT265" s="417"/>
      <c r="YU265" s="417"/>
      <c r="YV265" s="417"/>
      <c r="YW265" s="417"/>
      <c r="YX265" s="417"/>
      <c r="YY265" s="417"/>
      <c r="YZ265" s="417"/>
      <c r="ZA265" s="417"/>
      <c r="ZB265" s="417"/>
      <c r="ZC265" s="417"/>
      <c r="ZD265" s="417"/>
      <c r="ZE265" s="417"/>
      <c r="ZF265" s="417"/>
      <c r="ZG265" s="417"/>
      <c r="ZH265" s="417"/>
      <c r="ZI265" s="417"/>
      <c r="ZJ265" s="417"/>
      <c r="ZK265" s="417"/>
      <c r="ZL265" s="417"/>
      <c r="ZM265" s="417"/>
      <c r="ZN265" s="417"/>
      <c r="ZO265" s="417"/>
      <c r="ZP265" s="417"/>
      <c r="ZQ265" s="417"/>
      <c r="ZR265" s="417"/>
      <c r="ZS265" s="417"/>
      <c r="ZT265" s="417"/>
      <c r="ZU265" s="417"/>
      <c r="ZV265" s="417"/>
      <c r="ZW265" s="417"/>
      <c r="ZX265" s="417"/>
      <c r="ZY265" s="417"/>
      <c r="ZZ265" s="417"/>
      <c r="AAA265" s="417"/>
      <c r="AAB265" s="417"/>
      <c r="AAC265" s="417"/>
      <c r="AAD265" s="417"/>
      <c r="AAE265" s="417"/>
      <c r="AAF265" s="417"/>
      <c r="AAG265" s="417"/>
      <c r="AAH265" s="417"/>
      <c r="AAI265" s="417"/>
      <c r="AAJ265" s="417"/>
      <c r="AAK265" s="417"/>
      <c r="AAL265" s="417"/>
      <c r="AAM265" s="417"/>
      <c r="AAN265" s="417"/>
      <c r="AAO265" s="417"/>
      <c r="AAP265" s="417"/>
      <c r="AAQ265" s="417"/>
      <c r="AAR265" s="417"/>
      <c r="AAS265" s="417"/>
      <c r="AAT265" s="417"/>
      <c r="AAU265" s="417"/>
      <c r="AAV265" s="417"/>
      <c r="AAW265" s="417"/>
      <c r="AAX265" s="417"/>
      <c r="AAY265" s="417"/>
      <c r="AAZ265" s="417"/>
      <c r="ABA265" s="417"/>
      <c r="ABB265" s="417"/>
      <c r="ABC265" s="417"/>
      <c r="ABD265" s="417"/>
      <c r="ABE265" s="417"/>
      <c r="ABF265" s="417"/>
      <c r="ABG265" s="417"/>
      <c r="ABH265" s="417"/>
      <c r="ABI265" s="417"/>
      <c r="ABJ265" s="417"/>
      <c r="ABK265" s="417"/>
      <c r="ABL265" s="417"/>
      <c r="ABM265" s="417"/>
      <c r="ABN265" s="417"/>
      <c r="ABO265" s="417"/>
      <c r="ABP265" s="417"/>
      <c r="ABQ265" s="417"/>
      <c r="ABR265" s="417"/>
      <c r="ABS265" s="417"/>
      <c r="ABT265" s="417"/>
      <c r="ABU265" s="417"/>
      <c r="ABV265" s="417"/>
      <c r="ABW265" s="417"/>
      <c r="ABX265" s="417"/>
      <c r="ABY265" s="417"/>
      <c r="ABZ265" s="417"/>
      <c r="ACA265" s="417"/>
      <c r="ACB265" s="417"/>
      <c r="ACC265" s="417"/>
      <c r="ACD265" s="417"/>
      <c r="ACE265" s="417"/>
      <c r="ACF265" s="417"/>
      <c r="ACG265" s="417"/>
      <c r="ACH265" s="417"/>
      <c r="ACI265" s="417"/>
      <c r="ACJ265" s="417"/>
      <c r="ACK265" s="417"/>
      <c r="ACL265" s="417"/>
      <c r="ACM265" s="417"/>
      <c r="ACN265" s="417"/>
      <c r="ACO265" s="417"/>
      <c r="ACP265" s="417"/>
      <c r="ACQ265" s="417"/>
      <c r="ACR265" s="417"/>
      <c r="ACS265" s="417"/>
      <c r="ACT265" s="417"/>
      <c r="ACU265" s="417"/>
      <c r="ACV265" s="417"/>
      <c r="ACW265" s="417"/>
      <c r="ACX265" s="417"/>
      <c r="ACY265" s="417"/>
      <c r="ACZ265" s="417"/>
      <c r="ADA265" s="417"/>
      <c r="ADB265" s="417"/>
      <c r="ADC265" s="417"/>
      <c r="ADD265" s="417"/>
      <c r="ADE265" s="417"/>
      <c r="ADF265" s="417"/>
      <c r="ADG265" s="417"/>
      <c r="ADH265" s="417"/>
      <c r="ADI265" s="417"/>
      <c r="ADJ265" s="417"/>
      <c r="ADK265" s="417"/>
      <c r="ADL265" s="417"/>
      <c r="ADM265" s="417"/>
      <c r="ADN265" s="417"/>
      <c r="ADO265" s="417"/>
      <c r="ADP265" s="417"/>
      <c r="ADQ265" s="417"/>
      <c r="ADR265" s="417"/>
      <c r="ADS265" s="417"/>
      <c r="ADT265" s="417"/>
      <c r="ADU265" s="417"/>
      <c r="ADV265" s="417"/>
      <c r="ADW265" s="417"/>
      <c r="ADX265" s="417"/>
      <c r="ADY265" s="417"/>
      <c r="ADZ265" s="417"/>
      <c r="AEA265" s="417"/>
      <c r="AEB265" s="417"/>
      <c r="AEC265" s="417"/>
      <c r="AED265" s="417"/>
      <c r="AEE265" s="417"/>
      <c r="AEF265" s="417"/>
      <c r="AEG265" s="417"/>
      <c r="AEH265" s="417"/>
      <c r="AEI265" s="417"/>
      <c r="AEJ265" s="417"/>
      <c r="AEK265" s="417"/>
      <c r="AEL265" s="417"/>
      <c r="AEM265" s="417"/>
      <c r="AEN265" s="417"/>
      <c r="AEO265" s="417"/>
      <c r="AEP265" s="417"/>
      <c r="AEQ265" s="417"/>
      <c r="AER265" s="417"/>
      <c r="AES265" s="417"/>
      <c r="AET265" s="417"/>
      <c r="AEU265" s="417"/>
      <c r="AEV265" s="417"/>
      <c r="AEW265" s="417"/>
      <c r="AEX265" s="417"/>
      <c r="AEY265" s="417"/>
      <c r="AEZ265" s="417"/>
      <c r="AFA265" s="417"/>
      <c r="AFB265" s="417"/>
      <c r="AFC265" s="417"/>
      <c r="AFD265" s="417"/>
      <c r="AFE265" s="417"/>
      <c r="AFF265" s="417"/>
      <c r="AFG265" s="417"/>
      <c r="AFH265" s="417"/>
      <c r="AFI265" s="417"/>
      <c r="AFJ265" s="417"/>
      <c r="AFK265" s="417"/>
      <c r="AFL265" s="417"/>
      <c r="AFM265" s="417"/>
      <c r="AFN265" s="417"/>
      <c r="AFO265" s="417"/>
      <c r="AFP265" s="417"/>
      <c r="AFQ265" s="417"/>
      <c r="AFR265" s="417"/>
      <c r="AFS265" s="417"/>
      <c r="AFT265" s="417"/>
      <c r="AFU265" s="417"/>
      <c r="AFV265" s="417"/>
      <c r="AFW265" s="417"/>
      <c r="AFX265" s="417"/>
      <c r="AFY265" s="417"/>
      <c r="AFZ265" s="417"/>
      <c r="AGA265" s="417"/>
      <c r="AGB265" s="417"/>
      <c r="AGC265" s="417"/>
      <c r="AGD265" s="417"/>
      <c r="AGE265" s="417"/>
      <c r="AGF265" s="417"/>
      <c r="AGG265" s="417"/>
      <c r="AGH265" s="417"/>
      <c r="AGI265" s="417"/>
      <c r="AGJ265" s="417"/>
      <c r="AGK265" s="417"/>
      <c r="AGL265" s="417"/>
      <c r="AGM265" s="417"/>
      <c r="AGN265" s="417"/>
      <c r="AGO265" s="417"/>
      <c r="AGP265" s="417"/>
      <c r="AGQ265" s="417"/>
      <c r="AGR265" s="417"/>
      <c r="AGS265" s="417"/>
      <c r="AGT265" s="417"/>
      <c r="AGU265" s="417"/>
      <c r="AGV265" s="417"/>
      <c r="AGW265" s="417"/>
      <c r="AGX265" s="417"/>
      <c r="AGY265" s="417"/>
      <c r="AGZ265" s="417"/>
      <c r="AHA265" s="417"/>
      <c r="AHB265" s="417"/>
      <c r="AHC265" s="417"/>
      <c r="AHD265" s="417"/>
      <c r="AHE265" s="417"/>
      <c r="AHF265" s="417"/>
      <c r="AHG265" s="417"/>
      <c r="AHH265" s="417"/>
      <c r="AHI265" s="417"/>
      <c r="AHJ265" s="417"/>
      <c r="AHK265" s="417"/>
      <c r="AHL265" s="417"/>
      <c r="AHM265" s="417"/>
      <c r="AHN265" s="417"/>
      <c r="AHO265" s="417"/>
      <c r="AHP265" s="417"/>
      <c r="AHQ265" s="417"/>
      <c r="AHR265" s="417"/>
      <c r="AHS265" s="417"/>
      <c r="AHT265" s="417"/>
      <c r="AHU265" s="417"/>
      <c r="AHV265" s="417"/>
      <c r="AHW265" s="417"/>
      <c r="AHX265" s="417"/>
      <c r="AHY265" s="417"/>
      <c r="AHZ265" s="417"/>
      <c r="AIA265" s="417"/>
      <c r="AIB265" s="417"/>
      <c r="AIC265" s="417"/>
      <c r="AID265" s="417"/>
      <c r="AIE265" s="417"/>
      <c r="AIF265" s="417"/>
      <c r="AIG265" s="417"/>
      <c r="AIH265" s="417"/>
      <c r="AII265" s="417"/>
      <c r="AIJ265" s="417"/>
      <c r="AIK265" s="417"/>
      <c r="AIL265" s="417"/>
      <c r="AIM265" s="417"/>
      <c r="AIN265" s="417"/>
      <c r="AIO265" s="417"/>
      <c r="AIP265" s="417"/>
      <c r="AIQ265" s="417"/>
      <c r="AIR265" s="417"/>
      <c r="AIS265" s="417"/>
      <c r="AIT265" s="417"/>
      <c r="AIU265" s="417"/>
      <c r="AIV265" s="417"/>
      <c r="AIW265" s="417"/>
      <c r="AIX265" s="417"/>
      <c r="AIY265" s="417"/>
      <c r="AIZ265" s="417"/>
      <c r="AJA265" s="417"/>
      <c r="AJB265" s="417"/>
      <c r="AJC265" s="417"/>
      <c r="AJD265" s="417"/>
      <c r="AJE265" s="417"/>
      <c r="AJF265" s="417"/>
      <c r="AJG265" s="417"/>
      <c r="AJH265" s="417"/>
      <c r="AJI265" s="417"/>
      <c r="AJJ265" s="417"/>
      <c r="AJK265" s="417"/>
      <c r="AJL265" s="417"/>
      <c r="AJM265" s="417"/>
      <c r="AJN265" s="417"/>
      <c r="AJO265" s="417"/>
      <c r="AJP265" s="417"/>
      <c r="AJQ265" s="417"/>
      <c r="AJR265" s="417"/>
      <c r="AJS265" s="417"/>
      <c r="AJT265" s="417"/>
      <c r="AJU265" s="417"/>
      <c r="AJV265" s="417"/>
      <c r="AJW265" s="417"/>
      <c r="AJX265" s="417"/>
      <c r="AJY265" s="417"/>
      <c r="AJZ265" s="417"/>
      <c r="AKA265" s="417"/>
      <c r="AKB265" s="417"/>
      <c r="AKC265" s="417"/>
      <c r="AKD265" s="417"/>
      <c r="AKE265" s="417"/>
      <c r="AKF265" s="417"/>
      <c r="AKG265" s="417"/>
      <c r="AKH265" s="417"/>
      <c r="AKI265" s="417"/>
      <c r="AKJ265" s="417"/>
      <c r="AKK265" s="417"/>
      <c r="AKL265" s="417"/>
      <c r="AKM265" s="417"/>
      <c r="AKN265" s="417"/>
      <c r="AKO265" s="417"/>
      <c r="AKP265" s="417"/>
      <c r="AKQ265" s="417"/>
      <c r="AKR265" s="417"/>
      <c r="AKS265" s="417"/>
      <c r="AKT265" s="417"/>
      <c r="AKU265" s="417"/>
      <c r="AKV265" s="417"/>
      <c r="AKW265" s="417"/>
      <c r="AKX265" s="417"/>
      <c r="AKY265" s="417"/>
      <c r="AKZ265" s="417"/>
      <c r="ALA265" s="417"/>
      <c r="ALB265" s="417"/>
      <c r="ALC265" s="417"/>
      <c r="ALD265" s="417"/>
      <c r="ALE265" s="417"/>
      <c r="ALF265" s="417"/>
      <c r="ALG265" s="417"/>
      <c r="ALH265" s="417"/>
      <c r="ALI265" s="417"/>
      <c r="ALJ265" s="417"/>
      <c r="ALK265" s="417"/>
      <c r="ALL265" s="417"/>
      <c r="ALM265" s="417"/>
      <c r="ALN265" s="417"/>
      <c r="ALO265" s="417"/>
      <c r="ALP265" s="417"/>
      <c r="ALQ265" s="417"/>
      <c r="ALR265" s="417"/>
      <c r="ALS265" s="417"/>
      <c r="ALT265" s="417"/>
      <c r="ALU265" s="417"/>
      <c r="ALV265" s="417"/>
      <c r="ALW265" s="417"/>
      <c r="ALX265" s="417"/>
      <c r="ALY265" s="417"/>
      <c r="ALZ265" s="417"/>
      <c r="AMA265" s="417"/>
      <c r="AMB265" s="417"/>
      <c r="AMC265" s="417"/>
      <c r="AMD265" s="417"/>
      <c r="AME265" s="417"/>
      <c r="AMF265" s="417"/>
      <c r="AMG265" s="417"/>
      <c r="AMH265" s="417"/>
      <c r="AMI265" s="417"/>
      <c r="AMJ265" s="417"/>
      <c r="AMK265" s="417"/>
      <c r="AML265" s="417"/>
      <c r="AMM265" s="417"/>
      <c r="AMN265" s="417"/>
      <c r="AMO265" s="417"/>
      <c r="AMP265" s="417"/>
      <c r="AMQ265" s="417"/>
      <c r="AMR265" s="417"/>
      <c r="AMS265" s="417"/>
      <c r="AMT265" s="417"/>
      <c r="AMU265" s="417"/>
      <c r="AMV265" s="417"/>
      <c r="AMW265" s="417"/>
      <c r="AMX265" s="417"/>
      <c r="AMY265" s="417"/>
      <c r="AMZ265" s="417"/>
      <c r="ANA265" s="417"/>
      <c r="ANB265" s="417"/>
      <c r="ANC265" s="417"/>
      <c r="AND265" s="417"/>
      <c r="ANE265" s="417"/>
      <c r="ANF265" s="417"/>
      <c r="ANG265" s="417"/>
      <c r="ANH265" s="417"/>
      <c r="ANI265" s="417"/>
      <c r="ANJ265" s="417"/>
      <c r="ANK265" s="417"/>
      <c r="ANL265" s="417"/>
      <c r="ANM265" s="417"/>
      <c r="ANN265" s="417"/>
      <c r="ANO265" s="417"/>
      <c r="ANP265" s="417"/>
      <c r="ANQ265" s="417"/>
      <c r="ANR265" s="417"/>
      <c r="ANS265" s="417"/>
      <c r="ANT265" s="417"/>
      <c r="ANU265" s="417"/>
      <c r="ANV265" s="417"/>
      <c r="ANW265" s="417"/>
      <c r="ANX265" s="417"/>
      <c r="ANY265" s="417"/>
      <c r="ANZ265" s="417"/>
      <c r="AOA265" s="417"/>
      <c r="AOB265" s="417"/>
      <c r="AOC265" s="417"/>
      <c r="AOD265" s="417"/>
      <c r="AOE265" s="417"/>
      <c r="AOF265" s="417"/>
      <c r="AOG265" s="417"/>
      <c r="AOH265" s="417"/>
      <c r="AOI265" s="417"/>
      <c r="AOJ265" s="417"/>
      <c r="AOK265" s="417"/>
      <c r="AOL265" s="417"/>
      <c r="AOM265" s="417"/>
      <c r="AON265" s="417"/>
      <c r="AOO265" s="417"/>
      <c r="AOP265" s="417"/>
      <c r="AOQ265" s="417"/>
      <c r="AOR265" s="417"/>
      <c r="AOS265" s="417"/>
      <c r="AOT265" s="417"/>
      <c r="AOU265" s="417"/>
      <c r="AOV265" s="417"/>
      <c r="AOW265" s="417"/>
      <c r="AOX265" s="417"/>
      <c r="AOY265" s="417"/>
      <c r="AOZ265" s="417"/>
      <c r="APA265" s="417"/>
      <c r="APB265" s="417"/>
      <c r="APC265" s="417"/>
      <c r="APD265" s="417"/>
      <c r="APE265" s="417"/>
      <c r="APF265" s="417"/>
      <c r="APG265" s="417"/>
      <c r="APH265" s="417"/>
      <c r="API265" s="417"/>
      <c r="APJ265" s="417"/>
      <c r="APK265" s="417"/>
      <c r="APL265" s="417"/>
      <c r="APM265" s="417"/>
      <c r="APN265" s="417"/>
      <c r="APO265" s="417"/>
      <c r="APP265" s="417"/>
      <c r="APQ265" s="417"/>
      <c r="APR265" s="417"/>
      <c r="APS265" s="417"/>
      <c r="APT265" s="417"/>
      <c r="APU265" s="417"/>
      <c r="APV265" s="417"/>
      <c r="APW265" s="417"/>
      <c r="APX265" s="417"/>
      <c r="APY265" s="417"/>
      <c r="APZ265" s="417"/>
      <c r="AQA265" s="417"/>
      <c r="AQB265" s="417"/>
      <c r="AQC265" s="417"/>
      <c r="AQD265" s="417"/>
      <c r="AQE265" s="417"/>
      <c r="AQF265" s="417"/>
      <c r="AQG265" s="417"/>
      <c r="AQH265" s="417"/>
      <c r="AQI265" s="417"/>
      <c r="AQJ265" s="417"/>
      <c r="AQK265" s="417"/>
      <c r="AQL265" s="417"/>
      <c r="AQM265" s="417"/>
      <c r="AQN265" s="417"/>
      <c r="AQO265" s="417"/>
      <c r="AQP265" s="417"/>
      <c r="AQQ265" s="417"/>
      <c r="AQR265" s="417"/>
      <c r="AQS265" s="417"/>
      <c r="AQT265" s="417"/>
      <c r="AQU265" s="417"/>
      <c r="AQV265" s="417"/>
      <c r="AQW265" s="417"/>
      <c r="AQX265" s="417"/>
      <c r="AQY265" s="417"/>
      <c r="AQZ265" s="417"/>
      <c r="ARA265" s="417"/>
      <c r="ARB265" s="417"/>
      <c r="ARC265" s="417"/>
      <c r="ARD265" s="417"/>
      <c r="ARE265" s="417"/>
      <c r="ARF265" s="417"/>
      <c r="ARG265" s="417"/>
      <c r="ARH265" s="417"/>
      <c r="ARI265" s="417"/>
      <c r="ARJ265" s="417"/>
      <c r="ARK265" s="417"/>
      <c r="ARL265" s="417"/>
      <c r="ARM265" s="417"/>
      <c r="ARN265" s="417"/>
      <c r="ARO265" s="417"/>
      <c r="ARP265" s="417"/>
      <c r="ARQ265" s="417"/>
      <c r="ARR265" s="417"/>
      <c r="ARS265" s="417"/>
      <c r="ART265" s="417"/>
      <c r="ARU265" s="417"/>
      <c r="ARV265" s="417"/>
      <c r="ARW265" s="417"/>
      <c r="ARX265" s="417"/>
      <c r="ARY265" s="417"/>
      <c r="ARZ265" s="417"/>
      <c r="ASA265" s="417"/>
      <c r="ASB265" s="417"/>
      <c r="ASC265" s="417"/>
      <c r="ASD265" s="417"/>
      <c r="ASE265" s="417"/>
      <c r="ASF265" s="417"/>
      <c r="ASG265" s="417"/>
      <c r="ASH265" s="417"/>
      <c r="ASI265" s="417"/>
      <c r="ASJ265" s="417"/>
      <c r="ASK265" s="417"/>
      <c r="ASL265" s="417"/>
      <c r="ASM265" s="417"/>
      <c r="ASN265" s="417"/>
      <c r="ASO265" s="417"/>
      <c r="ASP265" s="417"/>
      <c r="ASQ265" s="417"/>
      <c r="ASR265" s="417"/>
      <c r="ASS265" s="417"/>
      <c r="AST265" s="417"/>
      <c r="ASU265" s="417"/>
      <c r="ASV265" s="417"/>
      <c r="ASW265" s="417"/>
      <c r="ASX265" s="417"/>
      <c r="ASY265" s="417"/>
      <c r="ASZ265" s="417"/>
      <c r="ATA265" s="417"/>
      <c r="ATB265" s="417"/>
      <c r="ATC265" s="417"/>
      <c r="ATD265" s="417"/>
      <c r="ATE265" s="417"/>
      <c r="ATF265" s="417"/>
      <c r="ATG265" s="417"/>
      <c r="ATH265" s="417"/>
      <c r="ATI265" s="417"/>
      <c r="ATJ265" s="417"/>
      <c r="ATK265" s="417"/>
      <c r="ATL265" s="417"/>
      <c r="ATM265" s="417"/>
      <c r="ATN265" s="417"/>
      <c r="ATO265" s="417"/>
      <c r="ATP265" s="417"/>
      <c r="ATQ265" s="417"/>
      <c r="ATR265" s="417"/>
      <c r="ATS265" s="417"/>
      <c r="ATT265" s="417"/>
      <c r="ATU265" s="417"/>
      <c r="ATV265" s="417"/>
      <c r="ATW265" s="417"/>
      <c r="ATX265" s="417"/>
      <c r="ATY265" s="417"/>
      <c r="ATZ265" s="417"/>
      <c r="AUA265" s="417"/>
      <c r="AUB265" s="417"/>
      <c r="AUC265" s="417"/>
      <c r="AUD265" s="417"/>
      <c r="AUE265" s="417"/>
      <c r="AUF265" s="417"/>
      <c r="AUG265" s="417"/>
      <c r="AUH265" s="417"/>
      <c r="AUI265" s="417"/>
      <c r="AUJ265" s="417"/>
      <c r="AUK265" s="417"/>
      <c r="AUL265" s="417"/>
      <c r="AUM265" s="417"/>
      <c r="AUN265" s="417"/>
      <c r="AUO265" s="417"/>
      <c r="AUP265" s="417"/>
      <c r="AUQ265" s="417"/>
      <c r="AUR265" s="417"/>
      <c r="AUS265" s="417"/>
      <c r="AUT265" s="417"/>
      <c r="AUU265" s="417"/>
      <c r="AUV265" s="417"/>
      <c r="AUW265" s="417"/>
      <c r="AUX265" s="417"/>
      <c r="AUY265" s="417"/>
      <c r="AUZ265" s="417"/>
      <c r="AVA265" s="417"/>
      <c r="AVB265" s="417"/>
      <c r="AVC265" s="417"/>
      <c r="AVD265" s="417"/>
      <c r="AVE265" s="417"/>
      <c r="AVF265" s="417"/>
      <c r="AVG265" s="417"/>
      <c r="AVH265" s="417"/>
      <c r="AVI265" s="417"/>
      <c r="AVJ265" s="417"/>
      <c r="AVK265" s="417"/>
      <c r="AVL265" s="417"/>
      <c r="AVM265" s="417"/>
      <c r="AVN265" s="417"/>
      <c r="AVO265" s="417"/>
      <c r="AVP265" s="417"/>
      <c r="AVQ265" s="417"/>
      <c r="AVR265" s="417"/>
      <c r="AVS265" s="417"/>
      <c r="AVT265" s="417"/>
      <c r="AVU265" s="417"/>
      <c r="AVV265" s="417"/>
      <c r="AVW265" s="417"/>
      <c r="AVX265" s="417"/>
      <c r="AVY265" s="417"/>
      <c r="AVZ265" s="417"/>
      <c r="AWA265" s="417"/>
      <c r="AWB265" s="417"/>
      <c r="AWC265" s="417"/>
      <c r="AWD265" s="417"/>
      <c r="AWE265" s="417"/>
      <c r="AWF265" s="417"/>
      <c r="AWG265" s="417"/>
      <c r="AWH265" s="417"/>
      <c r="AWI265" s="417"/>
      <c r="AWJ265" s="417"/>
      <c r="AWK265" s="417"/>
      <c r="AWL265" s="417"/>
      <c r="AWM265" s="417"/>
      <c r="AWN265" s="417"/>
      <c r="AWO265" s="417"/>
      <c r="AWP265" s="417"/>
      <c r="AWQ265" s="417"/>
      <c r="AWR265" s="417"/>
      <c r="AWS265" s="417"/>
      <c r="AWT265" s="417"/>
      <c r="AWU265" s="417"/>
      <c r="AWV265" s="417"/>
      <c r="AWW265" s="417"/>
      <c r="AWX265" s="417"/>
      <c r="AWY265" s="417"/>
      <c r="AWZ265" s="417"/>
      <c r="AXA265" s="417"/>
      <c r="AXB265" s="417"/>
      <c r="AXC265" s="417"/>
      <c r="AXD265" s="417"/>
      <c r="AXE265" s="417"/>
      <c r="AXF265" s="417"/>
      <c r="AXG265" s="417"/>
      <c r="AXH265" s="417"/>
      <c r="AXI265" s="417"/>
      <c r="AXJ265" s="417"/>
      <c r="AXK265" s="417"/>
      <c r="AXL265" s="417"/>
      <c r="AXM265" s="417"/>
      <c r="AXN265" s="417"/>
      <c r="AXO265" s="417"/>
      <c r="AXP265" s="417"/>
      <c r="AXQ265" s="417"/>
      <c r="AXR265" s="417"/>
      <c r="AXS265" s="417"/>
      <c r="AXT265" s="417"/>
      <c r="AXU265" s="417"/>
      <c r="AXV265" s="417"/>
      <c r="AXW265" s="417"/>
      <c r="AXX265" s="417"/>
      <c r="AXY265" s="417"/>
      <c r="AXZ265" s="417"/>
      <c r="AYA265" s="417"/>
      <c r="AYB265" s="417"/>
      <c r="AYC265" s="417"/>
      <c r="AYD265" s="417"/>
      <c r="AYE265" s="417"/>
      <c r="AYF265" s="417"/>
      <c r="AYG265" s="417"/>
      <c r="AYH265" s="417"/>
      <c r="AYI265" s="417"/>
      <c r="AYJ265" s="417"/>
      <c r="AYK265" s="417"/>
      <c r="AYL265" s="417"/>
      <c r="AYM265" s="417"/>
      <c r="AYN265" s="417"/>
      <c r="AYO265" s="417"/>
      <c r="AYP265" s="417"/>
      <c r="AYQ265" s="417"/>
      <c r="AYR265" s="417"/>
      <c r="AYS265" s="417"/>
      <c r="AYT265" s="417"/>
      <c r="AYU265" s="417"/>
      <c r="AYV265" s="417"/>
      <c r="AYW265" s="417"/>
      <c r="AYX265" s="417"/>
      <c r="AYY265" s="417"/>
      <c r="AYZ265" s="417"/>
      <c r="AZA265" s="417"/>
      <c r="AZB265" s="417"/>
      <c r="AZC265" s="417"/>
      <c r="AZD265" s="417"/>
      <c r="AZE265" s="417"/>
      <c r="AZF265" s="417"/>
      <c r="AZG265" s="417"/>
      <c r="AZH265" s="417"/>
      <c r="AZI265" s="417"/>
      <c r="AZJ265" s="417"/>
      <c r="AZK265" s="417"/>
      <c r="AZL265" s="417"/>
      <c r="AZM265" s="417"/>
      <c r="AZN265" s="417"/>
      <c r="AZO265" s="417"/>
      <c r="AZP265" s="417"/>
      <c r="AZQ265" s="417"/>
      <c r="AZR265" s="417"/>
      <c r="AZS265" s="417"/>
      <c r="AZT265" s="417"/>
      <c r="AZU265" s="417"/>
      <c r="AZV265" s="417"/>
      <c r="AZW265" s="417"/>
      <c r="AZX265" s="417"/>
      <c r="AZY265" s="417"/>
      <c r="AZZ265" s="417"/>
      <c r="BAA265" s="417"/>
      <c r="BAB265" s="417"/>
      <c r="BAC265" s="417"/>
      <c r="BAD265" s="417"/>
      <c r="BAE265" s="417"/>
      <c r="BAF265" s="417"/>
      <c r="BAG265" s="417"/>
      <c r="BAH265" s="417"/>
      <c r="BAI265" s="417"/>
      <c r="BAJ265" s="417"/>
      <c r="BAK265" s="417"/>
      <c r="BAL265" s="417"/>
      <c r="BAM265" s="417"/>
      <c r="BAN265" s="417"/>
      <c r="BAO265" s="417"/>
      <c r="BAP265" s="417"/>
      <c r="BAQ265" s="417"/>
      <c r="BAR265" s="417"/>
      <c r="BAS265" s="417"/>
      <c r="BAT265" s="417"/>
      <c r="BAU265" s="417"/>
      <c r="BAV265" s="417"/>
      <c r="BAW265" s="417"/>
      <c r="BAX265" s="417"/>
      <c r="BAY265" s="417"/>
      <c r="BAZ265" s="417"/>
      <c r="BBA265" s="417"/>
      <c r="BBB265" s="417"/>
      <c r="BBC265" s="417"/>
      <c r="BBD265" s="417"/>
      <c r="BBE265" s="417"/>
      <c r="BBF265" s="417"/>
      <c r="BBG265" s="417"/>
      <c r="BBH265" s="417"/>
      <c r="BBI265" s="417"/>
      <c r="BBJ265" s="417"/>
      <c r="BBK265" s="417"/>
      <c r="BBL265" s="417"/>
      <c r="BBM265" s="417"/>
      <c r="BBN265" s="417"/>
      <c r="BBO265" s="417"/>
      <c r="BBP265" s="417"/>
      <c r="BBQ265" s="417"/>
      <c r="BBR265" s="417"/>
      <c r="BBS265" s="417"/>
      <c r="BBT265" s="417"/>
      <c r="BBU265" s="417"/>
      <c r="BBV265" s="417"/>
      <c r="BBW265" s="417"/>
      <c r="BBX265" s="417"/>
      <c r="BBY265" s="417"/>
      <c r="BBZ265" s="417"/>
      <c r="BCA265" s="417"/>
      <c r="BCB265" s="417"/>
      <c r="BCC265" s="417"/>
      <c r="BCD265" s="417"/>
      <c r="BCE265" s="417"/>
      <c r="BCF265" s="417"/>
      <c r="BCG265" s="417"/>
      <c r="BCH265" s="417"/>
      <c r="BCI265" s="417"/>
      <c r="BCJ265" s="417"/>
      <c r="BCK265" s="417"/>
      <c r="BCL265" s="417"/>
      <c r="BCM265" s="417"/>
      <c r="BCN265" s="417"/>
      <c r="BCO265" s="417"/>
      <c r="BCP265" s="417"/>
      <c r="BCQ265" s="417"/>
      <c r="BCR265" s="417"/>
      <c r="BCS265" s="417"/>
      <c r="BCT265" s="417"/>
      <c r="BCU265" s="417"/>
      <c r="BCV265" s="417"/>
      <c r="BCW265" s="417"/>
      <c r="BCX265" s="417"/>
      <c r="BCY265" s="417"/>
      <c r="BCZ265" s="417"/>
      <c r="BDA265" s="417"/>
      <c r="BDB265" s="417"/>
      <c r="BDC265" s="417"/>
      <c r="BDD265" s="417"/>
      <c r="BDE265" s="417"/>
      <c r="BDF265" s="417"/>
      <c r="BDG265" s="417"/>
      <c r="BDH265" s="417"/>
      <c r="BDI265" s="417"/>
      <c r="BDJ265" s="417"/>
      <c r="BDK265" s="417"/>
      <c r="BDL265" s="417"/>
      <c r="BDM265" s="417"/>
      <c r="BDN265" s="417"/>
      <c r="BDO265" s="417"/>
      <c r="BDP265" s="417"/>
      <c r="BDQ265" s="417"/>
      <c r="BDR265" s="417"/>
      <c r="BDS265" s="417"/>
      <c r="BDT265" s="417"/>
      <c r="BDU265" s="417"/>
      <c r="BDV265" s="417"/>
      <c r="BDW265" s="417"/>
      <c r="BDX265" s="417"/>
      <c r="BDY265" s="417"/>
      <c r="BDZ265" s="417"/>
      <c r="BEA265" s="417"/>
      <c r="BEB265" s="417"/>
      <c r="BEC265" s="417"/>
      <c r="BED265" s="417"/>
      <c r="BEE265" s="417"/>
      <c r="BEF265" s="417"/>
      <c r="BEG265" s="417"/>
      <c r="BEH265" s="417"/>
      <c r="BEI265" s="417"/>
      <c r="BEJ265" s="417"/>
      <c r="BEK265" s="417"/>
      <c r="BEL265" s="417"/>
      <c r="BEM265" s="417"/>
      <c r="BEN265" s="417"/>
      <c r="BEO265" s="417"/>
      <c r="BEP265" s="417"/>
      <c r="BEQ265" s="417"/>
      <c r="BER265" s="417"/>
      <c r="BES265" s="417"/>
      <c r="BET265" s="417"/>
      <c r="BEU265" s="417"/>
      <c r="BEV265" s="417"/>
      <c r="BEW265" s="417"/>
      <c r="BEX265" s="417"/>
      <c r="BEY265" s="417"/>
      <c r="BEZ265" s="417"/>
      <c r="BFA265" s="417"/>
      <c r="BFB265" s="417"/>
      <c r="BFC265" s="417"/>
      <c r="BFD265" s="417"/>
      <c r="BFE265" s="417"/>
      <c r="BFF265" s="417"/>
      <c r="BFG265" s="417"/>
      <c r="BFH265" s="417"/>
      <c r="BFI265" s="417"/>
      <c r="BFJ265" s="417"/>
      <c r="BFK265" s="417"/>
      <c r="BFL265" s="417"/>
      <c r="BFM265" s="417"/>
      <c r="BFN265" s="417"/>
      <c r="BFO265" s="417"/>
      <c r="BFP265" s="417"/>
      <c r="BFQ265" s="417"/>
      <c r="BFR265" s="417"/>
      <c r="BFS265" s="417"/>
      <c r="BFT265" s="417"/>
      <c r="BFU265" s="417"/>
      <c r="BFV265" s="417"/>
      <c r="BFW265" s="417"/>
      <c r="BFX265" s="417"/>
      <c r="BFY265" s="417"/>
      <c r="BFZ265" s="417"/>
      <c r="BGA265" s="417"/>
      <c r="BGB265" s="417"/>
      <c r="BGC265" s="417"/>
      <c r="BGD265" s="417"/>
      <c r="BGE265" s="417"/>
      <c r="BGF265" s="417"/>
      <c r="BGG265" s="417"/>
      <c r="BGH265" s="417"/>
      <c r="BGI265" s="417"/>
      <c r="BGJ265" s="417"/>
      <c r="BGK265" s="417"/>
      <c r="BGL265" s="417"/>
      <c r="BGM265" s="417"/>
      <c r="BGN265" s="417"/>
      <c r="BGO265" s="417"/>
      <c r="BGP265" s="417"/>
      <c r="BGQ265" s="417"/>
      <c r="BGR265" s="417"/>
      <c r="BGS265" s="417"/>
      <c r="BGT265" s="417"/>
      <c r="BGU265" s="417"/>
      <c r="BGV265" s="417"/>
      <c r="BGW265" s="417"/>
      <c r="BGX265" s="417"/>
      <c r="BGY265" s="417"/>
      <c r="BGZ265" s="417"/>
      <c r="BHA265" s="417"/>
      <c r="BHB265" s="417"/>
      <c r="BHC265" s="417"/>
      <c r="BHD265" s="417"/>
      <c r="BHE265" s="417"/>
      <c r="BHF265" s="417"/>
      <c r="BHG265" s="417"/>
      <c r="BHH265" s="417"/>
      <c r="BHI265" s="417"/>
      <c r="BHJ265" s="417"/>
      <c r="BHK265" s="417"/>
      <c r="BHL265" s="417"/>
      <c r="BHM265" s="417"/>
      <c r="BHN265" s="417"/>
      <c r="BHO265" s="417"/>
      <c r="BHP265" s="417"/>
      <c r="BHQ265" s="417"/>
      <c r="BHR265" s="417"/>
      <c r="BHS265" s="417"/>
      <c r="BHT265" s="417"/>
      <c r="BHU265" s="417"/>
      <c r="BHV265" s="417"/>
      <c r="BHW265" s="417"/>
      <c r="BHX265" s="417"/>
      <c r="BHY265" s="417"/>
      <c r="BHZ265" s="417"/>
      <c r="BIA265" s="417"/>
      <c r="BIB265" s="417"/>
      <c r="BIC265" s="417"/>
      <c r="BID265" s="417"/>
      <c r="BIE265" s="417"/>
      <c r="BIF265" s="417"/>
      <c r="BIG265" s="417"/>
      <c r="BIH265" s="417"/>
      <c r="BII265" s="417"/>
      <c r="BIJ265" s="417"/>
      <c r="BIK265" s="417"/>
      <c r="BIL265" s="417"/>
      <c r="BIM265" s="417"/>
      <c r="BIN265" s="417"/>
      <c r="BIO265" s="417"/>
      <c r="BIP265" s="417"/>
      <c r="BIQ265" s="417"/>
      <c r="BIR265" s="417"/>
      <c r="BIS265" s="417"/>
      <c r="BIT265" s="417"/>
      <c r="BIU265" s="417"/>
      <c r="BIV265" s="417"/>
      <c r="BIW265" s="417"/>
      <c r="BIX265" s="417"/>
      <c r="BIY265" s="417"/>
      <c r="BIZ265" s="417"/>
      <c r="BJA265" s="417"/>
      <c r="BJB265" s="417"/>
      <c r="BJC265" s="417"/>
      <c r="BJD265" s="417"/>
      <c r="BJE265" s="417"/>
      <c r="BJF265" s="417"/>
      <c r="BJG265" s="417"/>
      <c r="BJH265" s="417"/>
      <c r="BJI265" s="417"/>
      <c r="BJJ265" s="417"/>
      <c r="BJK265" s="417"/>
      <c r="BJL265" s="417"/>
      <c r="BJM265" s="417"/>
      <c r="BJN265" s="417"/>
      <c r="BJO265" s="417"/>
      <c r="BJP265" s="417"/>
      <c r="BJQ265" s="417"/>
      <c r="BJR265" s="417"/>
      <c r="BJS265" s="417"/>
      <c r="BJT265" s="417"/>
      <c r="BJU265" s="417"/>
      <c r="BJV265" s="417"/>
      <c r="BJW265" s="417"/>
      <c r="BJX265" s="417"/>
      <c r="BJY265" s="417"/>
      <c r="BJZ265" s="417"/>
      <c r="BKA265" s="417"/>
      <c r="BKB265" s="417"/>
      <c r="BKC265" s="417"/>
      <c r="BKD265" s="417"/>
      <c r="BKE265" s="417"/>
      <c r="BKF265" s="417"/>
      <c r="BKG265" s="417"/>
      <c r="BKH265" s="417"/>
      <c r="BKI265" s="417"/>
      <c r="BKJ265" s="417"/>
      <c r="BKK265" s="417"/>
      <c r="BKL265" s="417"/>
      <c r="BKM265" s="417"/>
      <c r="BKN265" s="417"/>
      <c r="BKO265" s="417"/>
      <c r="BKP265" s="417"/>
      <c r="BKQ265" s="417"/>
      <c r="BKR265" s="417"/>
      <c r="BKS265" s="417"/>
      <c r="BKT265" s="417"/>
      <c r="BKU265" s="417"/>
      <c r="BKV265" s="417"/>
      <c r="BKW265" s="417"/>
      <c r="BKX265" s="417"/>
      <c r="BKY265" s="417"/>
      <c r="BKZ265" s="417"/>
      <c r="BLA265" s="417"/>
      <c r="BLB265" s="417"/>
      <c r="BLC265" s="417"/>
      <c r="BLD265" s="417"/>
      <c r="BLE265" s="417"/>
      <c r="BLF265" s="417"/>
      <c r="BLG265" s="417"/>
      <c r="BLH265" s="417"/>
      <c r="BLI265" s="417"/>
      <c r="BLJ265" s="417"/>
      <c r="BLK265" s="417"/>
      <c r="BLL265" s="417"/>
      <c r="BLM265" s="417"/>
      <c r="BLN265" s="417"/>
      <c r="BLO265" s="417"/>
      <c r="BLP265" s="417"/>
      <c r="BLQ265" s="417"/>
      <c r="BLR265" s="417"/>
      <c r="BLS265" s="417"/>
      <c r="BLT265" s="417"/>
      <c r="BLU265" s="417"/>
      <c r="BLV265" s="417"/>
      <c r="BLW265" s="417"/>
      <c r="BLX265" s="417"/>
      <c r="BLY265" s="417"/>
      <c r="BLZ265" s="417"/>
      <c r="BMA265" s="417"/>
      <c r="BMB265" s="417"/>
      <c r="BMC265" s="417"/>
      <c r="BMD265" s="417"/>
      <c r="BME265" s="417"/>
      <c r="BMF265" s="417"/>
      <c r="BMG265" s="417"/>
      <c r="BMH265" s="417"/>
      <c r="BMI265" s="417"/>
      <c r="BMJ265" s="417"/>
      <c r="BMK265" s="417"/>
      <c r="BML265" s="417"/>
      <c r="BMM265" s="417"/>
      <c r="BMN265" s="417"/>
      <c r="BMO265" s="417"/>
      <c r="BMP265" s="417"/>
      <c r="BMQ265" s="417"/>
      <c r="BMR265" s="417"/>
      <c r="BMS265" s="417"/>
      <c r="BMT265" s="417"/>
      <c r="BMU265" s="417"/>
      <c r="BMV265" s="417"/>
      <c r="BMW265" s="417"/>
      <c r="BMX265" s="417"/>
      <c r="BMY265" s="417"/>
      <c r="BMZ265" s="417"/>
      <c r="BNA265" s="417"/>
      <c r="BNB265" s="417"/>
      <c r="BNC265" s="417"/>
      <c r="BND265" s="417"/>
      <c r="BNE265" s="417"/>
      <c r="BNF265" s="417"/>
      <c r="BNG265" s="417"/>
      <c r="BNH265" s="417"/>
      <c r="BNI265" s="417"/>
      <c r="BNJ265" s="417"/>
      <c r="BNK265" s="417"/>
      <c r="BNL265" s="417"/>
      <c r="BNM265" s="417"/>
      <c r="BNN265" s="417"/>
      <c r="BNO265" s="417"/>
      <c r="BNP265" s="417"/>
      <c r="BNQ265" s="417"/>
      <c r="BNR265" s="417"/>
      <c r="BNS265" s="417"/>
      <c r="BNT265" s="417"/>
      <c r="BNU265" s="417"/>
      <c r="BNV265" s="417"/>
      <c r="BNW265" s="417"/>
      <c r="BNX265" s="417"/>
      <c r="BNY265" s="417"/>
      <c r="BNZ265" s="417"/>
      <c r="BOA265" s="417"/>
      <c r="BOB265" s="417"/>
      <c r="BOC265" s="417"/>
      <c r="BOD265" s="417"/>
      <c r="BOE265" s="417"/>
      <c r="BOF265" s="417"/>
      <c r="BOG265" s="417"/>
      <c r="BOH265" s="417"/>
      <c r="BOI265" s="417"/>
      <c r="BOJ265" s="417"/>
      <c r="BOK265" s="417"/>
      <c r="BOL265" s="417"/>
      <c r="BOM265" s="417"/>
      <c r="BON265" s="417"/>
      <c r="BOO265" s="417"/>
      <c r="BOP265" s="417"/>
      <c r="BOQ265" s="417"/>
      <c r="BOR265" s="417"/>
      <c r="BOS265" s="417"/>
      <c r="BOT265" s="417"/>
      <c r="BOU265" s="417"/>
      <c r="BOV265" s="417"/>
      <c r="BOW265" s="417"/>
      <c r="BOX265" s="417"/>
      <c r="BOY265" s="417"/>
      <c r="BOZ265" s="417"/>
      <c r="BPA265" s="417"/>
      <c r="BPB265" s="417"/>
      <c r="BPC265" s="417"/>
      <c r="BPD265" s="417"/>
      <c r="BPE265" s="417"/>
      <c r="BPF265" s="417"/>
      <c r="BPG265" s="417"/>
      <c r="BPH265" s="417"/>
      <c r="BPI265" s="417"/>
      <c r="BPJ265" s="417"/>
      <c r="BPK265" s="417"/>
      <c r="BPL265" s="417"/>
      <c r="BPM265" s="417"/>
      <c r="BPN265" s="417"/>
      <c r="BPO265" s="417"/>
      <c r="BPP265" s="417"/>
      <c r="BPQ265" s="417"/>
      <c r="BPR265" s="417"/>
      <c r="BPS265" s="417"/>
      <c r="BPT265" s="417"/>
      <c r="BPU265" s="417"/>
      <c r="BPV265" s="417"/>
      <c r="BPW265" s="417"/>
      <c r="BPX265" s="417"/>
      <c r="BPY265" s="417"/>
      <c r="BPZ265" s="417"/>
      <c r="BQA265" s="417"/>
      <c r="BQB265" s="417"/>
      <c r="BQC265" s="417"/>
      <c r="BQD265" s="417"/>
      <c r="BQE265" s="417"/>
      <c r="BQF265" s="417"/>
      <c r="BQG265" s="417"/>
      <c r="BQH265" s="417"/>
      <c r="BQI265" s="417"/>
      <c r="BQJ265" s="417"/>
      <c r="BQK265" s="417"/>
      <c r="BQL265" s="417"/>
      <c r="BQM265" s="417"/>
      <c r="BQN265" s="417"/>
      <c r="BQO265" s="417"/>
      <c r="BQP265" s="417"/>
      <c r="BQQ265" s="417"/>
      <c r="BQR265" s="417"/>
      <c r="BQS265" s="417"/>
      <c r="BQT265" s="417"/>
      <c r="BQU265" s="417"/>
      <c r="BQV265" s="417"/>
      <c r="BQW265" s="417"/>
      <c r="BQX265" s="417"/>
      <c r="BQY265" s="417"/>
      <c r="BQZ265" s="417"/>
      <c r="BRA265" s="417"/>
      <c r="BRB265" s="417"/>
      <c r="BRC265" s="417"/>
      <c r="BRD265" s="417"/>
      <c r="BRE265" s="417"/>
      <c r="BRF265" s="417"/>
      <c r="BRG265" s="417"/>
      <c r="BRH265" s="417"/>
      <c r="BRI265" s="417"/>
      <c r="BRJ265" s="417"/>
      <c r="BRK265" s="417"/>
      <c r="BRL265" s="417"/>
      <c r="BRM265" s="417"/>
      <c r="BRN265" s="417"/>
      <c r="BRO265" s="417"/>
      <c r="BRP265" s="417"/>
      <c r="BRQ265" s="417"/>
      <c r="BRR265" s="417"/>
      <c r="BRS265" s="417"/>
      <c r="BRT265" s="417"/>
      <c r="BRU265" s="417"/>
      <c r="BRV265" s="417"/>
      <c r="BRW265" s="417"/>
      <c r="BRX265" s="417"/>
      <c r="BRY265" s="417"/>
      <c r="BRZ265" s="417"/>
      <c r="BSA265" s="417"/>
      <c r="BSB265" s="417"/>
      <c r="BSC265" s="417"/>
      <c r="BSD265" s="417"/>
      <c r="BSE265" s="417"/>
      <c r="BSF265" s="417"/>
      <c r="BSG265" s="417"/>
      <c r="BSH265" s="417"/>
      <c r="BSI265" s="417"/>
      <c r="BSJ265" s="417"/>
      <c r="BSK265" s="417"/>
      <c r="BSL265" s="417"/>
      <c r="BSM265" s="417"/>
      <c r="BSN265" s="417"/>
      <c r="BSO265" s="417"/>
      <c r="BSP265" s="417"/>
      <c r="BSQ265" s="417"/>
      <c r="BSR265" s="417"/>
      <c r="BSS265" s="417"/>
      <c r="BST265" s="417"/>
      <c r="BSU265" s="417"/>
      <c r="BSV265" s="417"/>
      <c r="BSW265" s="417"/>
      <c r="BSX265" s="417"/>
      <c r="BSY265" s="417"/>
      <c r="BSZ265" s="417"/>
      <c r="BTA265" s="417"/>
      <c r="BTB265" s="417"/>
      <c r="BTC265" s="417"/>
      <c r="BTD265" s="417"/>
      <c r="BTE265" s="417"/>
      <c r="BTF265" s="417"/>
      <c r="BTG265" s="417"/>
      <c r="BTH265" s="417"/>
      <c r="BTI265" s="417"/>
      <c r="BTJ265" s="417"/>
      <c r="BTK265" s="417"/>
      <c r="BTL265" s="417"/>
      <c r="BTM265" s="417"/>
      <c r="BTN265" s="417"/>
      <c r="BTO265" s="417"/>
      <c r="BTP265" s="417"/>
      <c r="BTQ265" s="417"/>
      <c r="BTR265" s="417"/>
      <c r="BTS265" s="417"/>
      <c r="BTT265" s="417"/>
      <c r="BTU265" s="417"/>
      <c r="BTV265" s="417"/>
      <c r="BTW265" s="417"/>
      <c r="BTX265" s="417"/>
      <c r="BTY265" s="417"/>
      <c r="BTZ265" s="417"/>
      <c r="BUA265" s="417"/>
      <c r="BUB265" s="417"/>
      <c r="BUC265" s="417"/>
      <c r="BUD265" s="417"/>
      <c r="BUE265" s="417"/>
      <c r="BUF265" s="417"/>
      <c r="BUG265" s="417"/>
      <c r="BUH265" s="417"/>
      <c r="BUI265" s="417"/>
      <c r="BUJ265" s="417"/>
      <c r="BUK265" s="417"/>
      <c r="BUL265" s="417"/>
      <c r="BUM265" s="417"/>
      <c r="BUN265" s="417"/>
      <c r="BUO265" s="417"/>
      <c r="BUP265" s="417"/>
      <c r="BUQ265" s="417"/>
      <c r="BUR265" s="417"/>
      <c r="BUS265" s="417"/>
      <c r="BUT265" s="417"/>
      <c r="BUU265" s="417"/>
      <c r="BUV265" s="417"/>
      <c r="BUW265" s="417"/>
      <c r="BUX265" s="417"/>
      <c r="BUY265" s="417"/>
      <c r="BUZ265" s="417"/>
      <c r="BVA265" s="417"/>
      <c r="BVB265" s="417"/>
      <c r="BVC265" s="417"/>
      <c r="BVD265" s="417"/>
      <c r="BVE265" s="417"/>
      <c r="BVF265" s="417"/>
      <c r="BVG265" s="417"/>
      <c r="BVH265" s="417"/>
      <c r="BVI265" s="417"/>
      <c r="BVJ265" s="417"/>
      <c r="BVK265" s="417"/>
      <c r="BVL265" s="417"/>
      <c r="BVM265" s="417"/>
      <c r="BVN265" s="417"/>
      <c r="BVO265" s="417"/>
      <c r="BVP265" s="417"/>
      <c r="BVQ265" s="417"/>
      <c r="BVR265" s="417"/>
      <c r="BVS265" s="417"/>
      <c r="BVT265" s="417"/>
      <c r="BVU265" s="417"/>
      <c r="BVV265" s="417"/>
      <c r="BVW265" s="417"/>
      <c r="BVX265" s="417"/>
      <c r="BVY265" s="417"/>
      <c r="BVZ265" s="417"/>
      <c r="BWA265" s="417"/>
      <c r="BWB265" s="417"/>
      <c r="BWC265" s="417"/>
      <c r="BWD265" s="417"/>
      <c r="BWE265" s="417"/>
      <c r="BWF265" s="417"/>
      <c r="BWG265" s="417"/>
      <c r="BWH265" s="417"/>
      <c r="BWI265" s="417"/>
      <c r="BWJ265" s="417"/>
      <c r="BWK265" s="417"/>
      <c r="BWL265" s="417"/>
      <c r="BWM265" s="417"/>
      <c r="BWN265" s="417"/>
      <c r="BWO265" s="417"/>
      <c r="BWP265" s="417"/>
      <c r="BWQ265" s="417"/>
      <c r="BWR265" s="417"/>
      <c r="BWS265" s="417"/>
      <c r="BWT265" s="417"/>
      <c r="BWU265" s="417"/>
      <c r="BWV265" s="417"/>
      <c r="BWW265" s="417"/>
      <c r="BWX265" s="417"/>
      <c r="BWY265" s="417"/>
      <c r="BWZ265" s="417"/>
      <c r="BXA265" s="417"/>
      <c r="BXB265" s="417"/>
      <c r="BXC265" s="417"/>
      <c r="BXD265" s="417"/>
      <c r="BXE265" s="417"/>
      <c r="BXF265" s="417"/>
      <c r="BXG265" s="417"/>
      <c r="BXH265" s="417"/>
      <c r="BXI265" s="417"/>
      <c r="BXJ265" s="417"/>
      <c r="BXK265" s="417"/>
      <c r="BXL265" s="417"/>
      <c r="BXM265" s="417"/>
      <c r="BXN265" s="417"/>
      <c r="BXO265" s="417"/>
      <c r="BXP265" s="417"/>
      <c r="BXQ265" s="417"/>
      <c r="BXR265" s="417"/>
      <c r="BXS265" s="417"/>
      <c r="BXT265" s="417"/>
      <c r="BXU265" s="417"/>
      <c r="BXV265" s="417"/>
      <c r="BXW265" s="417"/>
      <c r="BXX265" s="417"/>
      <c r="BXY265" s="417"/>
      <c r="BXZ265" s="417"/>
      <c r="BYA265" s="417"/>
      <c r="BYB265" s="417"/>
      <c r="BYC265" s="417"/>
      <c r="BYD265" s="417"/>
      <c r="BYE265" s="417"/>
      <c r="BYF265" s="417"/>
      <c r="BYG265" s="417"/>
      <c r="BYH265" s="417"/>
      <c r="BYI265" s="417"/>
      <c r="BYJ265" s="417"/>
      <c r="BYK265" s="417"/>
      <c r="BYL265" s="417"/>
      <c r="BYM265" s="417"/>
      <c r="BYN265" s="417"/>
      <c r="BYO265" s="417"/>
      <c r="BYP265" s="417"/>
      <c r="BYQ265" s="417"/>
      <c r="BYR265" s="417"/>
      <c r="BYS265" s="417"/>
      <c r="BYT265" s="417"/>
      <c r="BYU265" s="417"/>
      <c r="BYV265" s="417"/>
      <c r="BYW265" s="417"/>
      <c r="BYX265" s="417"/>
      <c r="BYY265" s="417"/>
      <c r="BYZ265" s="417"/>
      <c r="BZA265" s="417"/>
      <c r="BZB265" s="417"/>
      <c r="BZC265" s="417"/>
      <c r="BZD265" s="417"/>
      <c r="BZE265" s="417"/>
      <c r="BZF265" s="417"/>
      <c r="BZG265" s="417"/>
      <c r="BZH265" s="417"/>
      <c r="BZI265" s="417"/>
      <c r="BZJ265" s="417"/>
      <c r="BZK265" s="417"/>
      <c r="BZL265" s="417"/>
      <c r="BZM265" s="417"/>
      <c r="BZN265" s="417"/>
      <c r="BZO265" s="417"/>
      <c r="BZP265" s="417"/>
      <c r="BZQ265" s="417"/>
      <c r="BZR265" s="417"/>
      <c r="BZS265" s="417"/>
      <c r="BZT265" s="417"/>
      <c r="BZU265" s="417"/>
      <c r="BZV265" s="417"/>
      <c r="BZW265" s="417"/>
      <c r="BZX265" s="417"/>
      <c r="BZY265" s="417"/>
      <c r="BZZ265" s="417"/>
      <c r="CAA265" s="417"/>
      <c r="CAB265" s="417"/>
      <c r="CAC265" s="417"/>
      <c r="CAD265" s="417"/>
      <c r="CAE265" s="417"/>
      <c r="CAF265" s="417"/>
      <c r="CAG265" s="417"/>
      <c r="CAH265" s="417"/>
      <c r="CAI265" s="417"/>
      <c r="CAJ265" s="417"/>
      <c r="CAK265" s="417"/>
      <c r="CAL265" s="417"/>
      <c r="CAM265" s="417"/>
      <c r="CAN265" s="417"/>
      <c r="CAO265" s="417"/>
      <c r="CAP265" s="417"/>
      <c r="CAQ265" s="417"/>
      <c r="CAR265" s="417"/>
      <c r="CAS265" s="417"/>
      <c r="CAT265" s="417"/>
      <c r="CAU265" s="417"/>
      <c r="CAV265" s="417"/>
      <c r="CAW265" s="417"/>
      <c r="CAX265" s="417"/>
      <c r="CAY265" s="417"/>
      <c r="CAZ265" s="417"/>
      <c r="CBA265" s="417"/>
      <c r="CBB265" s="417"/>
      <c r="CBC265" s="417"/>
      <c r="CBD265" s="417"/>
      <c r="CBE265" s="417"/>
      <c r="CBF265" s="417"/>
      <c r="CBG265" s="417"/>
      <c r="CBH265" s="417"/>
      <c r="CBI265" s="417"/>
      <c r="CBJ265" s="417"/>
      <c r="CBK265" s="417"/>
      <c r="CBL265" s="417"/>
      <c r="CBM265" s="417"/>
      <c r="CBN265" s="417"/>
      <c r="CBO265" s="417"/>
      <c r="CBP265" s="417"/>
      <c r="CBQ265" s="417"/>
      <c r="CBR265" s="417"/>
      <c r="CBS265" s="417"/>
      <c r="CBT265" s="417"/>
      <c r="CBU265" s="417"/>
      <c r="CBV265" s="417"/>
      <c r="CBW265" s="417"/>
      <c r="CBX265" s="417"/>
      <c r="CBY265" s="417"/>
      <c r="CBZ265" s="417"/>
      <c r="CCA265" s="417"/>
      <c r="CCB265" s="417"/>
      <c r="CCC265" s="417"/>
      <c r="CCD265" s="417"/>
      <c r="CCE265" s="417"/>
      <c r="CCF265" s="417"/>
      <c r="CCG265" s="417"/>
      <c r="CCH265" s="417"/>
      <c r="CCI265" s="417"/>
      <c r="CCJ265" s="417"/>
      <c r="CCK265" s="417"/>
      <c r="CCL265" s="417"/>
      <c r="CCM265" s="417"/>
      <c r="CCN265" s="417"/>
      <c r="CCO265" s="417"/>
      <c r="CCP265" s="417"/>
      <c r="CCQ265" s="417"/>
      <c r="CCR265" s="417"/>
      <c r="CCS265" s="417"/>
      <c r="CCT265" s="417"/>
      <c r="CCU265" s="417"/>
      <c r="CCV265" s="417"/>
      <c r="CCW265" s="417"/>
      <c r="CCX265" s="417"/>
      <c r="CCY265" s="417"/>
      <c r="CCZ265" s="417"/>
      <c r="CDA265" s="417"/>
      <c r="CDB265" s="417"/>
      <c r="CDC265" s="417"/>
      <c r="CDD265" s="417"/>
      <c r="CDE265" s="417"/>
      <c r="CDF265" s="417"/>
      <c r="CDG265" s="417"/>
      <c r="CDH265" s="417"/>
      <c r="CDI265" s="417"/>
      <c r="CDJ265" s="417"/>
      <c r="CDK265" s="417"/>
      <c r="CDL265" s="417"/>
      <c r="CDM265" s="417"/>
      <c r="CDN265" s="417"/>
      <c r="CDO265" s="417"/>
      <c r="CDP265" s="417"/>
      <c r="CDQ265" s="417"/>
      <c r="CDR265" s="417"/>
      <c r="CDS265" s="417"/>
      <c r="CDT265" s="417"/>
      <c r="CDU265" s="417"/>
      <c r="CDV265" s="417"/>
      <c r="CDW265" s="417"/>
      <c r="CDX265" s="417"/>
      <c r="CDY265" s="417"/>
      <c r="CDZ265" s="417"/>
      <c r="CEA265" s="417"/>
      <c r="CEB265" s="417"/>
      <c r="CEC265" s="417"/>
      <c r="CED265" s="417"/>
      <c r="CEE265" s="417"/>
      <c r="CEF265" s="417"/>
      <c r="CEG265" s="417"/>
      <c r="CEH265" s="417"/>
      <c r="CEI265" s="417"/>
      <c r="CEJ265" s="417"/>
      <c r="CEK265" s="417"/>
      <c r="CEL265" s="417"/>
      <c r="CEM265" s="417"/>
      <c r="CEN265" s="417"/>
      <c r="CEO265" s="417"/>
      <c r="CEP265" s="417"/>
      <c r="CEQ265" s="417"/>
      <c r="CER265" s="417"/>
      <c r="CES265" s="417"/>
      <c r="CET265" s="417"/>
      <c r="CEU265" s="417"/>
      <c r="CEV265" s="417"/>
      <c r="CEW265" s="417"/>
      <c r="CEX265" s="417"/>
      <c r="CEY265" s="417"/>
      <c r="CEZ265" s="417"/>
      <c r="CFA265" s="417"/>
      <c r="CFB265" s="417"/>
      <c r="CFC265" s="417"/>
      <c r="CFD265" s="417"/>
      <c r="CFE265" s="417"/>
      <c r="CFF265" s="417"/>
      <c r="CFG265" s="417"/>
      <c r="CFH265" s="417"/>
      <c r="CFI265" s="417"/>
      <c r="CFJ265" s="417"/>
      <c r="CFK265" s="417"/>
      <c r="CFL265" s="417"/>
      <c r="CFM265" s="417"/>
      <c r="CFN265" s="417"/>
      <c r="CFO265" s="417"/>
      <c r="CFP265" s="417"/>
      <c r="CFQ265" s="417"/>
      <c r="CFR265" s="417"/>
      <c r="CFS265" s="417"/>
      <c r="CFT265" s="417"/>
      <c r="CFU265" s="417"/>
      <c r="CFV265" s="417"/>
      <c r="CFW265" s="417"/>
      <c r="CFX265" s="417"/>
      <c r="CFY265" s="417"/>
      <c r="CFZ265" s="417"/>
      <c r="CGA265" s="417"/>
      <c r="CGB265" s="417"/>
      <c r="CGC265" s="417"/>
      <c r="CGD265" s="417"/>
      <c r="CGE265" s="417"/>
      <c r="CGF265" s="417"/>
      <c r="CGG265" s="417"/>
      <c r="CGH265" s="417"/>
      <c r="CGI265" s="417"/>
      <c r="CGJ265" s="417"/>
      <c r="CGK265" s="417"/>
      <c r="CGL265" s="417"/>
      <c r="CGM265" s="417"/>
      <c r="CGN265" s="417"/>
      <c r="CGO265" s="417"/>
      <c r="CGP265" s="417"/>
      <c r="CGQ265" s="417"/>
      <c r="CGR265" s="417"/>
      <c r="CGS265" s="417"/>
      <c r="CGT265" s="417"/>
      <c r="CGU265" s="417"/>
      <c r="CGV265" s="417"/>
      <c r="CGW265" s="417"/>
      <c r="CGX265" s="417"/>
      <c r="CGY265" s="417"/>
      <c r="CGZ265" s="417"/>
      <c r="CHA265" s="417"/>
      <c r="CHB265" s="417"/>
      <c r="CHC265" s="417"/>
      <c r="CHD265" s="417"/>
      <c r="CHE265" s="417"/>
      <c r="CHF265" s="417"/>
      <c r="CHG265" s="417"/>
      <c r="CHH265" s="417"/>
      <c r="CHI265" s="417"/>
      <c r="CHJ265" s="417"/>
      <c r="CHK265" s="417"/>
      <c r="CHL265" s="417"/>
      <c r="CHM265" s="417"/>
      <c r="CHN265" s="417"/>
      <c r="CHO265" s="417"/>
      <c r="CHP265" s="417"/>
      <c r="CHQ265" s="417"/>
      <c r="CHR265" s="417"/>
      <c r="CHS265" s="417"/>
      <c r="CHT265" s="417"/>
      <c r="CHU265" s="417"/>
      <c r="CHV265" s="417"/>
      <c r="CHW265" s="417"/>
      <c r="CHX265" s="417"/>
      <c r="CHY265" s="417"/>
      <c r="CHZ265" s="417"/>
      <c r="CIA265" s="417"/>
      <c r="CIB265" s="417"/>
      <c r="CIC265" s="417"/>
      <c r="CID265" s="417"/>
      <c r="CIE265" s="417"/>
      <c r="CIF265" s="417"/>
      <c r="CIG265" s="417"/>
      <c r="CIH265" s="417"/>
      <c r="CII265" s="417"/>
      <c r="CIJ265" s="417"/>
      <c r="CIK265" s="417"/>
      <c r="CIL265" s="417"/>
      <c r="CIM265" s="417"/>
      <c r="CIN265" s="417"/>
      <c r="CIO265" s="417"/>
      <c r="CIP265" s="417"/>
      <c r="CIQ265" s="417"/>
      <c r="CIR265" s="417"/>
      <c r="CIS265" s="417"/>
      <c r="CIT265" s="417"/>
      <c r="CIU265" s="417"/>
      <c r="CIV265" s="417"/>
      <c r="CIW265" s="417"/>
      <c r="CIX265" s="417"/>
      <c r="CIY265" s="417"/>
      <c r="CIZ265" s="417"/>
      <c r="CJA265" s="417"/>
      <c r="CJB265" s="417"/>
      <c r="CJC265" s="417"/>
      <c r="CJD265" s="417"/>
      <c r="CJE265" s="417"/>
      <c r="CJF265" s="417"/>
      <c r="CJG265" s="417"/>
      <c r="CJH265" s="417"/>
      <c r="CJI265" s="417"/>
      <c r="CJJ265" s="417"/>
      <c r="CJK265" s="417"/>
      <c r="CJL265" s="417"/>
      <c r="CJM265" s="417"/>
      <c r="CJN265" s="417"/>
      <c r="CJO265" s="417"/>
      <c r="CJP265" s="417"/>
      <c r="CJQ265" s="417"/>
      <c r="CJR265" s="417"/>
      <c r="CJS265" s="417"/>
      <c r="CJT265" s="417"/>
      <c r="CJU265" s="417"/>
      <c r="CJV265" s="417"/>
      <c r="CJW265" s="417"/>
      <c r="CJX265" s="417"/>
      <c r="CJY265" s="417"/>
      <c r="CJZ265" s="417"/>
      <c r="CKA265" s="417"/>
      <c r="CKB265" s="417"/>
      <c r="CKC265" s="417"/>
      <c r="CKD265" s="417"/>
      <c r="CKE265" s="417"/>
      <c r="CKF265" s="417"/>
      <c r="CKG265" s="417"/>
      <c r="CKH265" s="417"/>
      <c r="CKI265" s="417"/>
      <c r="CKJ265" s="417"/>
      <c r="CKK265" s="417"/>
      <c r="CKL265" s="417"/>
      <c r="CKM265" s="417"/>
      <c r="CKN265" s="417"/>
      <c r="CKO265" s="417"/>
      <c r="CKP265" s="417"/>
      <c r="CKQ265" s="417"/>
      <c r="CKR265" s="417"/>
      <c r="CKS265" s="417"/>
      <c r="CKT265" s="417"/>
      <c r="CKU265" s="417"/>
      <c r="CKV265" s="417"/>
      <c r="CKW265" s="417"/>
      <c r="CKX265" s="417"/>
      <c r="CKY265" s="417"/>
      <c r="CKZ265" s="417"/>
      <c r="CLA265" s="417"/>
      <c r="CLB265" s="417"/>
      <c r="CLC265" s="417"/>
      <c r="CLD265" s="417"/>
      <c r="CLE265" s="417"/>
      <c r="CLF265" s="417"/>
      <c r="CLG265" s="417"/>
      <c r="CLH265" s="417"/>
      <c r="CLI265" s="417"/>
      <c r="CLJ265" s="417"/>
      <c r="CLK265" s="417"/>
      <c r="CLL265" s="417"/>
      <c r="CLM265" s="417"/>
      <c r="CLN265" s="417"/>
      <c r="CLO265" s="417"/>
      <c r="CLP265" s="417"/>
      <c r="CLQ265" s="417"/>
      <c r="CLR265" s="417"/>
      <c r="CLS265" s="417"/>
      <c r="CLT265" s="417"/>
      <c r="CLU265" s="417"/>
      <c r="CLV265" s="417"/>
      <c r="CLW265" s="417"/>
      <c r="CLX265" s="417"/>
      <c r="CLY265" s="417"/>
      <c r="CLZ265" s="417"/>
      <c r="CMA265" s="417"/>
      <c r="CMB265" s="417"/>
      <c r="CMC265" s="417"/>
      <c r="CMD265" s="417"/>
      <c r="CME265" s="417"/>
      <c r="CMF265" s="417"/>
      <c r="CMG265" s="417"/>
      <c r="CMH265" s="417"/>
      <c r="CMI265" s="417"/>
      <c r="CMJ265" s="417"/>
      <c r="CMK265" s="417"/>
      <c r="CML265" s="417"/>
      <c r="CMM265" s="417"/>
      <c r="CMN265" s="417"/>
      <c r="CMO265" s="417"/>
      <c r="CMP265" s="417"/>
      <c r="CMQ265" s="417"/>
      <c r="CMR265" s="417"/>
      <c r="CMS265" s="417"/>
      <c r="CMT265" s="417"/>
      <c r="CMU265" s="417"/>
      <c r="CMV265" s="417"/>
      <c r="CMW265" s="417"/>
      <c r="CMX265" s="417"/>
      <c r="CMY265" s="417"/>
      <c r="CMZ265" s="417"/>
      <c r="CNA265" s="417"/>
      <c r="CNB265" s="417"/>
      <c r="CNC265" s="417"/>
      <c r="CND265" s="417"/>
      <c r="CNE265" s="417"/>
      <c r="CNF265" s="417"/>
      <c r="CNG265" s="417"/>
      <c r="CNH265" s="417"/>
      <c r="CNI265" s="417"/>
      <c r="CNJ265" s="417"/>
      <c r="CNK265" s="417"/>
      <c r="CNL265" s="417"/>
      <c r="CNM265" s="417"/>
      <c r="CNN265" s="417"/>
      <c r="CNO265" s="417"/>
      <c r="CNP265" s="417"/>
      <c r="CNQ265" s="417"/>
      <c r="CNR265" s="417"/>
      <c r="CNS265" s="417"/>
      <c r="CNT265" s="417"/>
      <c r="CNU265" s="417"/>
      <c r="CNV265" s="417"/>
      <c r="CNW265" s="417"/>
      <c r="CNX265" s="417"/>
      <c r="CNY265" s="417"/>
      <c r="CNZ265" s="417"/>
      <c r="COA265" s="417"/>
      <c r="COB265" s="417"/>
      <c r="COC265" s="417"/>
      <c r="COD265" s="417"/>
      <c r="COE265" s="417"/>
      <c r="COF265" s="417"/>
      <c r="COG265" s="417"/>
      <c r="COH265" s="417"/>
      <c r="COI265" s="417"/>
      <c r="COJ265" s="417"/>
      <c r="COK265" s="417"/>
      <c r="COL265" s="417"/>
      <c r="COM265" s="417"/>
      <c r="CON265" s="417"/>
      <c r="COO265" s="417"/>
      <c r="COP265" s="417"/>
      <c r="COQ265" s="417"/>
      <c r="COR265" s="417"/>
      <c r="COS265" s="417"/>
      <c r="COT265" s="417"/>
      <c r="COU265" s="417"/>
      <c r="COV265" s="417"/>
      <c r="COW265" s="417"/>
      <c r="COX265" s="417"/>
      <c r="COY265" s="417"/>
    </row>
    <row r="266" spans="1:2443" x14ac:dyDescent="0.35">
      <c r="A266" s="307" t="s">
        <v>585</v>
      </c>
      <c r="B266" s="307" t="s">
        <v>108</v>
      </c>
      <c r="C266" s="307">
        <v>2002</v>
      </c>
      <c r="D266" s="307" t="s">
        <v>609</v>
      </c>
      <c r="E266" s="307">
        <v>3525</v>
      </c>
      <c r="F266" s="331" t="s">
        <v>348</v>
      </c>
      <c r="G266" s="469">
        <f t="shared" si="10"/>
        <v>3525</v>
      </c>
      <c r="H266" s="331" t="s">
        <v>352</v>
      </c>
      <c r="R266" s="363"/>
    </row>
    <row r="267" spans="1:2443" s="459" customFormat="1" x14ac:dyDescent="0.35">
      <c r="A267" s="307" t="s">
        <v>585</v>
      </c>
      <c r="B267" s="421" t="s">
        <v>108</v>
      </c>
      <c r="C267" s="421">
        <v>2002</v>
      </c>
      <c r="D267" s="421" t="s">
        <v>403</v>
      </c>
      <c r="E267" s="420">
        <f>SUM(E265:E266)</f>
        <v>3535</v>
      </c>
      <c r="F267" s="420">
        <f>SUM(F265:F266)</f>
        <v>0</v>
      </c>
      <c r="G267" s="470">
        <f t="shared" si="10"/>
        <v>3535</v>
      </c>
      <c r="H267" s="331"/>
      <c r="I267" s="416"/>
      <c r="J267" s="416"/>
      <c r="K267" s="416"/>
      <c r="L267" s="416"/>
      <c r="M267" s="416"/>
      <c r="N267" s="416"/>
      <c r="O267" s="416"/>
      <c r="P267" s="416"/>
      <c r="Q267" s="416"/>
      <c r="R267" s="425"/>
      <c r="S267" s="416"/>
      <c r="T267" s="416"/>
      <c r="U267" s="416"/>
      <c r="V267" s="416"/>
      <c r="W267" s="416"/>
      <c r="X267" s="416"/>
      <c r="Y267" s="416"/>
      <c r="Z267" s="416"/>
      <c r="AA267" s="416"/>
      <c r="AB267" s="416"/>
      <c r="AC267" s="416"/>
      <c r="AD267" s="416"/>
      <c r="AE267" s="416"/>
      <c r="AF267" s="416"/>
      <c r="AG267" s="416"/>
      <c r="AH267" s="416"/>
      <c r="AI267" s="416"/>
      <c r="AJ267" s="416"/>
      <c r="AK267" s="416"/>
      <c r="AL267" s="416"/>
      <c r="AM267" s="416"/>
      <c r="AN267" s="416"/>
      <c r="AO267" s="416"/>
      <c r="AP267" s="416"/>
      <c r="AQ267" s="416"/>
      <c r="AR267" s="416"/>
      <c r="AS267" s="416"/>
      <c r="AT267" s="416"/>
      <c r="AU267" s="416"/>
      <c r="AV267" s="416"/>
      <c r="AW267" s="416"/>
      <c r="AX267" s="416"/>
      <c r="AY267" s="416"/>
      <c r="AZ267" s="416"/>
      <c r="BA267" s="416"/>
      <c r="BB267" s="416"/>
      <c r="BC267" s="416"/>
      <c r="BD267" s="416"/>
      <c r="BE267" s="416"/>
      <c r="BF267" s="416"/>
      <c r="BG267" s="416"/>
      <c r="BH267" s="416"/>
      <c r="BI267" s="416"/>
      <c r="BJ267" s="416"/>
      <c r="BK267" s="416"/>
      <c r="BL267" s="416"/>
      <c r="BM267" s="416"/>
      <c r="BN267" s="416"/>
      <c r="BO267" s="416"/>
      <c r="BP267" s="416"/>
      <c r="BQ267" s="416"/>
      <c r="BR267" s="416"/>
      <c r="BS267" s="416"/>
      <c r="BT267" s="416"/>
      <c r="BU267" s="416"/>
      <c r="BV267" s="416"/>
      <c r="BW267" s="416"/>
      <c r="BX267" s="416"/>
      <c r="BY267" s="416"/>
      <c r="BZ267" s="416"/>
      <c r="CA267" s="416"/>
      <c r="CB267" s="416"/>
      <c r="CC267" s="416"/>
      <c r="CD267" s="416"/>
      <c r="CE267" s="416"/>
      <c r="CF267" s="416"/>
      <c r="CG267" s="416"/>
      <c r="CH267" s="416"/>
      <c r="CI267" s="416"/>
      <c r="CJ267" s="416"/>
      <c r="CK267" s="416"/>
      <c r="CL267" s="416"/>
      <c r="CM267" s="416"/>
      <c r="CN267" s="416"/>
      <c r="CO267" s="416"/>
      <c r="CP267" s="416"/>
      <c r="CQ267" s="416"/>
      <c r="CR267" s="416"/>
      <c r="CS267" s="416"/>
      <c r="CT267" s="416"/>
      <c r="CU267" s="416"/>
      <c r="CV267" s="416"/>
      <c r="CW267" s="416"/>
      <c r="CX267" s="416"/>
      <c r="CY267" s="416"/>
      <c r="CZ267" s="416"/>
      <c r="DA267" s="416"/>
      <c r="DB267" s="416"/>
      <c r="DC267" s="416"/>
      <c r="DD267" s="416"/>
      <c r="DE267" s="416"/>
      <c r="DF267" s="416"/>
      <c r="DG267" s="416"/>
      <c r="DH267" s="416"/>
      <c r="DI267" s="416"/>
      <c r="DJ267" s="416"/>
      <c r="DK267" s="416"/>
      <c r="DL267" s="416"/>
      <c r="DM267" s="416"/>
      <c r="DN267" s="416"/>
      <c r="DO267" s="416"/>
      <c r="DP267" s="416"/>
      <c r="DQ267" s="416"/>
      <c r="DR267" s="416"/>
      <c r="DS267" s="416"/>
      <c r="DT267" s="416"/>
      <c r="DU267" s="416"/>
      <c r="DV267" s="416"/>
      <c r="DW267" s="416"/>
      <c r="DX267" s="416"/>
      <c r="DY267" s="416"/>
      <c r="DZ267" s="416"/>
      <c r="EA267" s="416"/>
      <c r="EB267" s="416"/>
      <c r="EC267" s="416"/>
      <c r="ED267" s="416"/>
      <c r="EE267" s="416"/>
      <c r="EF267" s="416"/>
      <c r="EG267" s="416"/>
      <c r="EH267" s="416"/>
      <c r="EI267" s="416"/>
      <c r="EJ267" s="416"/>
      <c r="EK267" s="416"/>
      <c r="EL267" s="416"/>
      <c r="EM267" s="416"/>
      <c r="EN267" s="416"/>
      <c r="EO267" s="416"/>
      <c r="EP267" s="416"/>
      <c r="EQ267" s="416"/>
      <c r="ER267" s="416"/>
      <c r="ES267" s="416"/>
      <c r="ET267" s="416"/>
      <c r="EU267" s="416"/>
      <c r="EV267" s="416"/>
      <c r="EW267" s="416"/>
      <c r="EX267" s="416"/>
      <c r="EY267" s="416"/>
      <c r="EZ267" s="416"/>
      <c r="FA267" s="416"/>
      <c r="FB267" s="416"/>
      <c r="FC267" s="416"/>
      <c r="FD267" s="416"/>
      <c r="FE267" s="416"/>
      <c r="FF267" s="416"/>
      <c r="FG267" s="416"/>
      <c r="FH267" s="416"/>
      <c r="FI267" s="416"/>
      <c r="FJ267" s="416"/>
      <c r="FK267" s="416"/>
      <c r="FL267" s="416"/>
      <c r="FM267" s="416"/>
      <c r="FN267" s="416"/>
      <c r="FO267" s="416"/>
      <c r="FP267" s="416"/>
      <c r="FQ267" s="416"/>
      <c r="FR267" s="416"/>
      <c r="FS267" s="416"/>
      <c r="FT267" s="416"/>
      <c r="FU267" s="416"/>
      <c r="FV267" s="416"/>
      <c r="FW267" s="416"/>
      <c r="FX267" s="416"/>
      <c r="FY267" s="416"/>
      <c r="FZ267" s="416"/>
      <c r="GA267" s="416"/>
      <c r="GB267" s="416"/>
      <c r="GC267" s="416"/>
      <c r="GD267" s="416"/>
      <c r="GE267" s="416"/>
      <c r="GF267" s="416"/>
      <c r="GG267" s="416"/>
      <c r="GH267" s="416"/>
      <c r="GI267" s="416"/>
      <c r="GJ267" s="416"/>
      <c r="GK267" s="416"/>
      <c r="GL267" s="416"/>
      <c r="GM267" s="416"/>
      <c r="GN267" s="416"/>
      <c r="GO267" s="416"/>
      <c r="GP267" s="416"/>
      <c r="GQ267" s="416"/>
      <c r="GR267" s="416"/>
      <c r="GS267" s="416"/>
      <c r="GT267" s="416"/>
      <c r="GU267" s="416"/>
      <c r="GV267" s="416"/>
      <c r="GW267" s="416"/>
      <c r="GX267" s="416"/>
      <c r="GY267" s="416"/>
      <c r="GZ267" s="416"/>
      <c r="HA267" s="416"/>
      <c r="HB267" s="416"/>
      <c r="HC267" s="416"/>
      <c r="HD267" s="416"/>
      <c r="HE267" s="416"/>
      <c r="HF267" s="416"/>
      <c r="HG267" s="416"/>
      <c r="HH267" s="416"/>
      <c r="HI267" s="416"/>
      <c r="HJ267" s="416"/>
      <c r="HK267" s="416"/>
      <c r="HL267" s="416"/>
      <c r="HM267" s="416"/>
      <c r="HN267" s="416"/>
      <c r="HO267" s="416"/>
      <c r="HP267" s="416"/>
      <c r="HQ267" s="416"/>
      <c r="HR267" s="416"/>
      <c r="HS267" s="416"/>
      <c r="HT267" s="416"/>
      <c r="HU267" s="416"/>
      <c r="HV267" s="416"/>
      <c r="HW267" s="416"/>
      <c r="HX267" s="416"/>
      <c r="HY267" s="416"/>
      <c r="HZ267" s="416"/>
      <c r="IA267" s="416"/>
      <c r="IB267" s="416"/>
      <c r="IC267" s="416"/>
      <c r="ID267" s="416"/>
      <c r="IE267" s="416"/>
      <c r="IF267" s="416"/>
      <c r="IG267" s="416"/>
      <c r="IH267" s="416"/>
      <c r="II267" s="416"/>
      <c r="IJ267" s="416"/>
      <c r="IK267" s="416"/>
      <c r="IL267" s="416"/>
      <c r="IM267" s="416"/>
      <c r="IN267" s="416"/>
      <c r="IO267" s="416"/>
      <c r="IP267" s="416"/>
      <c r="IQ267" s="416"/>
      <c r="IR267" s="416"/>
      <c r="IS267" s="416"/>
      <c r="IT267" s="416"/>
      <c r="IU267" s="416"/>
      <c r="IV267" s="416"/>
      <c r="IW267" s="416"/>
      <c r="IX267" s="416"/>
      <c r="IY267" s="416"/>
      <c r="IZ267" s="416"/>
      <c r="JA267" s="416"/>
      <c r="JB267" s="416"/>
      <c r="JC267" s="416"/>
      <c r="JD267" s="416"/>
      <c r="JE267" s="416"/>
      <c r="JF267" s="416"/>
      <c r="JG267" s="416"/>
      <c r="JH267" s="416"/>
      <c r="JI267" s="416"/>
      <c r="JJ267" s="416"/>
      <c r="JK267" s="416"/>
      <c r="JL267" s="416"/>
      <c r="JM267" s="416"/>
      <c r="JN267" s="416"/>
      <c r="JO267" s="416"/>
      <c r="JP267" s="416"/>
      <c r="JQ267" s="416"/>
      <c r="JR267" s="416"/>
      <c r="JS267" s="416"/>
      <c r="JT267" s="416"/>
      <c r="JU267" s="416"/>
      <c r="JV267" s="416"/>
      <c r="JW267" s="416"/>
      <c r="JX267" s="416"/>
      <c r="JY267" s="416"/>
      <c r="JZ267" s="416"/>
      <c r="KA267" s="416"/>
      <c r="KB267" s="416"/>
      <c r="KC267" s="416"/>
      <c r="KD267" s="416"/>
      <c r="KE267" s="416"/>
      <c r="KF267" s="416"/>
      <c r="KG267" s="416"/>
      <c r="KH267" s="416"/>
      <c r="KI267" s="416"/>
      <c r="KJ267" s="416"/>
      <c r="KK267" s="416"/>
      <c r="KL267" s="416"/>
      <c r="KM267" s="416"/>
      <c r="KN267" s="416"/>
      <c r="KO267" s="416"/>
      <c r="KP267" s="416"/>
      <c r="KQ267" s="416"/>
      <c r="KR267" s="416"/>
      <c r="KS267" s="416"/>
      <c r="KT267" s="416"/>
      <c r="KU267" s="416"/>
      <c r="KV267" s="416"/>
      <c r="KW267" s="416"/>
      <c r="KX267" s="416"/>
      <c r="KY267" s="416"/>
      <c r="KZ267" s="416"/>
      <c r="LA267" s="416"/>
      <c r="LB267" s="416"/>
      <c r="LC267" s="416"/>
      <c r="LD267" s="416"/>
      <c r="LE267" s="416"/>
      <c r="LF267" s="416"/>
      <c r="LG267" s="416"/>
      <c r="LH267" s="416"/>
      <c r="LI267" s="416"/>
      <c r="LJ267" s="416"/>
      <c r="LK267" s="416"/>
      <c r="LL267" s="416"/>
      <c r="LM267" s="416"/>
      <c r="LN267" s="416"/>
      <c r="LO267" s="416"/>
      <c r="LP267" s="416"/>
      <c r="LQ267" s="416"/>
      <c r="LR267" s="416"/>
      <c r="LS267" s="416"/>
      <c r="LT267" s="416"/>
      <c r="LU267" s="416"/>
      <c r="LV267" s="416"/>
      <c r="LW267" s="416"/>
      <c r="LX267" s="416"/>
      <c r="LY267" s="416"/>
      <c r="LZ267" s="416"/>
      <c r="MA267" s="416"/>
      <c r="MB267" s="416"/>
      <c r="MC267" s="416"/>
      <c r="MD267" s="416"/>
      <c r="ME267" s="416"/>
      <c r="MF267" s="416"/>
      <c r="MG267" s="416"/>
      <c r="MH267" s="416"/>
      <c r="MI267" s="416"/>
      <c r="MJ267" s="416"/>
      <c r="MK267" s="416"/>
      <c r="ML267" s="416"/>
      <c r="MM267" s="416"/>
      <c r="MN267" s="416"/>
      <c r="MO267" s="416"/>
      <c r="MP267" s="416"/>
      <c r="MQ267" s="416"/>
      <c r="MR267" s="416"/>
      <c r="MS267" s="416"/>
      <c r="MT267" s="416"/>
      <c r="MU267" s="416"/>
      <c r="MV267" s="416"/>
      <c r="MW267" s="416"/>
      <c r="MX267" s="416"/>
      <c r="MY267" s="416"/>
      <c r="MZ267" s="416"/>
      <c r="NA267" s="416"/>
      <c r="NB267" s="416"/>
      <c r="NC267" s="416"/>
      <c r="ND267" s="416"/>
      <c r="NE267" s="416"/>
      <c r="NF267" s="416"/>
      <c r="NG267" s="416"/>
      <c r="NH267" s="416"/>
      <c r="NI267" s="416"/>
      <c r="NJ267" s="416"/>
      <c r="NK267" s="416"/>
      <c r="NL267" s="416"/>
      <c r="NM267" s="416"/>
      <c r="NN267" s="416"/>
      <c r="NO267" s="416"/>
      <c r="NP267" s="416"/>
      <c r="NQ267" s="416"/>
      <c r="NR267" s="416"/>
      <c r="NS267" s="416"/>
      <c r="NT267" s="416"/>
      <c r="NU267" s="416"/>
      <c r="NV267" s="416"/>
      <c r="NW267" s="416"/>
      <c r="NX267" s="416"/>
      <c r="NY267" s="416"/>
      <c r="NZ267" s="416"/>
      <c r="OA267" s="416"/>
      <c r="OB267" s="416"/>
      <c r="OC267" s="416"/>
      <c r="OD267" s="416"/>
      <c r="OE267" s="416"/>
      <c r="OF267" s="416"/>
      <c r="OG267" s="416"/>
      <c r="OH267" s="416"/>
      <c r="OI267" s="416"/>
      <c r="OJ267" s="416"/>
      <c r="OK267" s="416"/>
      <c r="OL267" s="416"/>
      <c r="OM267" s="416"/>
      <c r="ON267" s="416"/>
      <c r="OO267" s="416"/>
      <c r="OP267" s="416"/>
      <c r="OQ267" s="416"/>
      <c r="OR267" s="416"/>
      <c r="OS267" s="416"/>
      <c r="OT267" s="416"/>
      <c r="OU267" s="416"/>
      <c r="OV267" s="416"/>
      <c r="OW267" s="416"/>
      <c r="OX267" s="416"/>
      <c r="OY267" s="416"/>
      <c r="OZ267" s="416"/>
      <c r="PA267" s="416"/>
      <c r="PB267" s="416"/>
      <c r="PC267" s="416"/>
      <c r="PD267" s="416"/>
      <c r="PE267" s="416"/>
      <c r="PF267" s="416"/>
      <c r="PG267" s="416"/>
      <c r="PH267" s="416"/>
      <c r="PI267" s="416"/>
      <c r="PJ267" s="416"/>
      <c r="PK267" s="416"/>
      <c r="PL267" s="416"/>
      <c r="PM267" s="416"/>
      <c r="PN267" s="416"/>
      <c r="PO267" s="416"/>
      <c r="PP267" s="416"/>
      <c r="PQ267" s="416"/>
      <c r="PR267" s="416"/>
      <c r="PS267" s="416"/>
      <c r="PT267" s="416"/>
      <c r="PU267" s="416"/>
      <c r="PV267" s="416"/>
      <c r="PW267" s="416"/>
      <c r="PX267" s="416"/>
      <c r="PY267" s="416"/>
      <c r="PZ267" s="416"/>
      <c r="QA267" s="416"/>
      <c r="QB267" s="416"/>
      <c r="QC267" s="416"/>
      <c r="QD267" s="416"/>
      <c r="QE267" s="416"/>
      <c r="QF267" s="416"/>
      <c r="QG267" s="416"/>
      <c r="QH267" s="416"/>
      <c r="QI267" s="416"/>
      <c r="QJ267" s="416"/>
      <c r="QK267" s="416"/>
      <c r="QL267" s="416"/>
      <c r="QM267" s="416"/>
      <c r="QN267" s="416"/>
      <c r="QO267" s="416"/>
      <c r="QP267" s="416"/>
      <c r="QQ267" s="416"/>
      <c r="QR267" s="416"/>
      <c r="QS267" s="416"/>
      <c r="QT267" s="416"/>
      <c r="QU267" s="416"/>
      <c r="QV267" s="416"/>
      <c r="QW267" s="416"/>
      <c r="QX267" s="416"/>
      <c r="QY267" s="416"/>
      <c r="QZ267" s="416"/>
      <c r="RA267" s="416"/>
      <c r="RB267" s="416"/>
      <c r="RC267" s="416"/>
      <c r="RD267" s="416"/>
      <c r="RE267" s="416"/>
      <c r="RF267" s="416"/>
      <c r="RG267" s="416"/>
      <c r="RH267" s="416"/>
      <c r="RI267" s="416"/>
      <c r="RJ267" s="416"/>
      <c r="RK267" s="416"/>
      <c r="RL267" s="416"/>
      <c r="RM267" s="416"/>
      <c r="RN267" s="416"/>
      <c r="RO267" s="416"/>
      <c r="RP267" s="416"/>
      <c r="RQ267" s="416"/>
      <c r="RR267" s="416"/>
      <c r="RS267" s="416"/>
      <c r="RT267" s="416"/>
      <c r="RU267" s="416"/>
      <c r="RV267" s="416"/>
      <c r="RW267" s="416"/>
      <c r="RX267" s="416"/>
      <c r="RY267" s="416"/>
      <c r="RZ267" s="416"/>
      <c r="SA267" s="416"/>
      <c r="SB267" s="416"/>
      <c r="SC267" s="416"/>
      <c r="SD267" s="416"/>
      <c r="SE267" s="416"/>
      <c r="SF267" s="416"/>
      <c r="SG267" s="416"/>
      <c r="SH267" s="416"/>
      <c r="SI267" s="416"/>
      <c r="SJ267" s="416"/>
      <c r="SK267" s="416"/>
      <c r="SL267" s="416"/>
      <c r="SM267" s="416"/>
      <c r="SN267" s="416"/>
      <c r="SO267" s="416"/>
      <c r="SP267" s="416"/>
      <c r="SQ267" s="416"/>
      <c r="SR267" s="416"/>
      <c r="SS267" s="416"/>
      <c r="ST267" s="416"/>
      <c r="SU267" s="416"/>
      <c r="SV267" s="416"/>
      <c r="SW267" s="416"/>
      <c r="SX267" s="416"/>
      <c r="SY267" s="416"/>
      <c r="SZ267" s="416"/>
      <c r="TA267" s="416"/>
      <c r="TB267" s="416"/>
      <c r="TC267" s="416"/>
      <c r="TD267" s="416"/>
      <c r="TE267" s="416"/>
      <c r="TF267" s="416"/>
      <c r="TG267" s="416"/>
      <c r="TH267" s="416"/>
      <c r="TI267" s="416"/>
      <c r="TJ267" s="416"/>
      <c r="TK267" s="416"/>
      <c r="TL267" s="416"/>
      <c r="TM267" s="416"/>
      <c r="TN267" s="416"/>
      <c r="TO267" s="416"/>
      <c r="TP267" s="416"/>
      <c r="TQ267" s="416"/>
      <c r="TR267" s="416"/>
      <c r="TS267" s="416"/>
      <c r="TT267" s="416"/>
      <c r="TU267" s="416"/>
      <c r="TV267" s="416"/>
      <c r="TW267" s="416"/>
      <c r="TX267" s="416"/>
      <c r="TY267" s="416"/>
      <c r="TZ267" s="416"/>
      <c r="UA267" s="416"/>
      <c r="UB267" s="416"/>
      <c r="UC267" s="416"/>
      <c r="UD267" s="416"/>
      <c r="UE267" s="416"/>
      <c r="UF267" s="416"/>
      <c r="UG267" s="416"/>
      <c r="UH267" s="416"/>
      <c r="UI267" s="416"/>
      <c r="UJ267" s="416"/>
      <c r="UK267" s="416"/>
      <c r="UL267" s="416"/>
      <c r="UM267" s="416"/>
      <c r="UN267" s="416"/>
      <c r="UO267" s="416"/>
      <c r="UP267" s="416"/>
      <c r="UQ267" s="416"/>
      <c r="UR267" s="416"/>
      <c r="US267" s="416"/>
      <c r="UT267" s="416"/>
      <c r="UU267" s="416"/>
      <c r="UV267" s="416"/>
      <c r="UW267" s="416"/>
      <c r="UX267" s="416"/>
      <c r="UY267" s="416"/>
      <c r="UZ267" s="416"/>
      <c r="VA267" s="416"/>
      <c r="VB267" s="416"/>
      <c r="VC267" s="416"/>
      <c r="VD267" s="416"/>
      <c r="VE267" s="416"/>
      <c r="VF267" s="416"/>
      <c r="VG267" s="416"/>
      <c r="VH267" s="416"/>
      <c r="VI267" s="416"/>
      <c r="VJ267" s="416"/>
      <c r="VK267" s="416"/>
      <c r="VL267" s="416"/>
      <c r="VM267" s="416"/>
      <c r="VN267" s="416"/>
      <c r="VO267" s="416"/>
      <c r="VP267" s="416"/>
      <c r="VQ267" s="416"/>
      <c r="VR267" s="416"/>
      <c r="VS267" s="416"/>
      <c r="VT267" s="416"/>
      <c r="VU267" s="416"/>
      <c r="VV267" s="416"/>
      <c r="VW267" s="416"/>
      <c r="VX267" s="416"/>
      <c r="VY267" s="416"/>
      <c r="VZ267" s="416"/>
      <c r="WA267" s="416"/>
      <c r="WB267" s="416"/>
      <c r="WC267" s="416"/>
      <c r="WD267" s="416"/>
      <c r="WE267" s="416"/>
      <c r="WF267" s="416"/>
      <c r="WG267" s="416"/>
      <c r="WH267" s="416"/>
      <c r="WI267" s="416"/>
      <c r="WJ267" s="416"/>
      <c r="WK267" s="416"/>
      <c r="WL267" s="416"/>
      <c r="WM267" s="416"/>
      <c r="WN267" s="416"/>
      <c r="WO267" s="416"/>
      <c r="WP267" s="416"/>
      <c r="WQ267" s="416"/>
      <c r="WR267" s="416"/>
      <c r="WS267" s="416"/>
      <c r="WT267" s="416"/>
      <c r="WU267" s="416"/>
      <c r="WV267" s="416"/>
      <c r="WW267" s="416"/>
      <c r="WX267" s="416"/>
      <c r="WY267" s="416"/>
      <c r="WZ267" s="416"/>
      <c r="XA267" s="416"/>
      <c r="XB267" s="416"/>
      <c r="XC267" s="416"/>
      <c r="XD267" s="416"/>
      <c r="XE267" s="416"/>
      <c r="XF267" s="416"/>
      <c r="XG267" s="416"/>
      <c r="XH267" s="416"/>
      <c r="XI267" s="416"/>
      <c r="XJ267" s="416"/>
      <c r="XK267" s="416"/>
      <c r="XL267" s="416"/>
      <c r="XM267" s="416"/>
      <c r="XN267" s="416"/>
      <c r="XO267" s="416"/>
      <c r="XP267" s="416"/>
      <c r="XQ267" s="416"/>
      <c r="XR267" s="417"/>
      <c r="XS267" s="417"/>
      <c r="XT267" s="417"/>
      <c r="XU267" s="417"/>
      <c r="XV267" s="417"/>
      <c r="XW267" s="417"/>
      <c r="XX267" s="417"/>
      <c r="XY267" s="417"/>
      <c r="XZ267" s="417"/>
      <c r="YA267" s="417"/>
      <c r="YB267" s="417"/>
      <c r="YC267" s="417"/>
      <c r="YD267" s="417"/>
      <c r="YE267" s="417"/>
      <c r="YF267" s="417"/>
      <c r="YG267" s="417"/>
      <c r="YH267" s="417"/>
      <c r="YI267" s="417"/>
      <c r="YJ267" s="417"/>
      <c r="YK267" s="417"/>
      <c r="YL267" s="417"/>
      <c r="YM267" s="417"/>
      <c r="YN267" s="417"/>
      <c r="YO267" s="417"/>
      <c r="YP267" s="417"/>
      <c r="YQ267" s="417"/>
      <c r="YR267" s="417"/>
      <c r="YS267" s="417"/>
      <c r="YT267" s="417"/>
      <c r="YU267" s="417"/>
      <c r="YV267" s="417"/>
      <c r="YW267" s="417"/>
      <c r="YX267" s="417"/>
      <c r="YY267" s="417"/>
      <c r="YZ267" s="417"/>
      <c r="ZA267" s="417"/>
      <c r="ZB267" s="417"/>
      <c r="ZC267" s="417"/>
      <c r="ZD267" s="417"/>
      <c r="ZE267" s="417"/>
      <c r="ZF267" s="417"/>
      <c r="ZG267" s="417"/>
      <c r="ZH267" s="417"/>
      <c r="ZI267" s="417"/>
      <c r="ZJ267" s="417"/>
      <c r="ZK267" s="417"/>
      <c r="ZL267" s="417"/>
      <c r="ZM267" s="417"/>
      <c r="ZN267" s="417"/>
      <c r="ZO267" s="417"/>
      <c r="ZP267" s="417"/>
      <c r="ZQ267" s="417"/>
      <c r="ZR267" s="417"/>
      <c r="ZS267" s="417"/>
      <c r="ZT267" s="417"/>
      <c r="ZU267" s="417"/>
      <c r="ZV267" s="417"/>
      <c r="ZW267" s="417"/>
      <c r="ZX267" s="417"/>
      <c r="ZY267" s="417"/>
      <c r="ZZ267" s="417"/>
      <c r="AAA267" s="417"/>
      <c r="AAB267" s="417"/>
      <c r="AAC267" s="417"/>
      <c r="AAD267" s="417"/>
      <c r="AAE267" s="417"/>
      <c r="AAF267" s="417"/>
      <c r="AAG267" s="417"/>
      <c r="AAH267" s="417"/>
      <c r="AAI267" s="417"/>
      <c r="AAJ267" s="417"/>
      <c r="AAK267" s="417"/>
      <c r="AAL267" s="417"/>
      <c r="AAM267" s="417"/>
      <c r="AAN267" s="417"/>
      <c r="AAO267" s="417"/>
      <c r="AAP267" s="417"/>
      <c r="AAQ267" s="417"/>
      <c r="AAR267" s="417"/>
      <c r="AAS267" s="417"/>
      <c r="AAT267" s="417"/>
      <c r="AAU267" s="417"/>
      <c r="AAV267" s="417"/>
      <c r="AAW267" s="417"/>
      <c r="AAX267" s="417"/>
      <c r="AAY267" s="417"/>
      <c r="AAZ267" s="417"/>
      <c r="ABA267" s="417"/>
      <c r="ABB267" s="417"/>
      <c r="ABC267" s="417"/>
      <c r="ABD267" s="417"/>
      <c r="ABE267" s="417"/>
      <c r="ABF267" s="417"/>
      <c r="ABG267" s="417"/>
      <c r="ABH267" s="417"/>
      <c r="ABI267" s="417"/>
      <c r="ABJ267" s="417"/>
      <c r="ABK267" s="417"/>
      <c r="ABL267" s="417"/>
      <c r="ABM267" s="417"/>
      <c r="ABN267" s="417"/>
      <c r="ABO267" s="417"/>
      <c r="ABP267" s="417"/>
      <c r="ABQ267" s="417"/>
      <c r="ABR267" s="417"/>
      <c r="ABS267" s="417"/>
      <c r="ABT267" s="417"/>
      <c r="ABU267" s="417"/>
      <c r="ABV267" s="417"/>
      <c r="ABW267" s="417"/>
      <c r="ABX267" s="417"/>
      <c r="ABY267" s="417"/>
      <c r="ABZ267" s="417"/>
      <c r="ACA267" s="417"/>
      <c r="ACB267" s="417"/>
      <c r="ACC267" s="417"/>
      <c r="ACD267" s="417"/>
      <c r="ACE267" s="417"/>
      <c r="ACF267" s="417"/>
      <c r="ACG267" s="417"/>
      <c r="ACH267" s="417"/>
      <c r="ACI267" s="417"/>
      <c r="ACJ267" s="417"/>
      <c r="ACK267" s="417"/>
      <c r="ACL267" s="417"/>
      <c r="ACM267" s="417"/>
      <c r="ACN267" s="417"/>
      <c r="ACO267" s="417"/>
      <c r="ACP267" s="417"/>
      <c r="ACQ267" s="417"/>
      <c r="ACR267" s="417"/>
      <c r="ACS267" s="417"/>
      <c r="ACT267" s="417"/>
      <c r="ACU267" s="417"/>
      <c r="ACV267" s="417"/>
      <c r="ACW267" s="417"/>
      <c r="ACX267" s="417"/>
      <c r="ACY267" s="417"/>
      <c r="ACZ267" s="417"/>
      <c r="ADA267" s="417"/>
      <c r="ADB267" s="417"/>
      <c r="ADC267" s="417"/>
      <c r="ADD267" s="417"/>
      <c r="ADE267" s="417"/>
      <c r="ADF267" s="417"/>
      <c r="ADG267" s="417"/>
      <c r="ADH267" s="417"/>
      <c r="ADI267" s="417"/>
      <c r="ADJ267" s="417"/>
      <c r="ADK267" s="417"/>
      <c r="ADL267" s="417"/>
      <c r="ADM267" s="417"/>
      <c r="ADN267" s="417"/>
      <c r="ADO267" s="417"/>
      <c r="ADP267" s="417"/>
      <c r="ADQ267" s="417"/>
      <c r="ADR267" s="417"/>
      <c r="ADS267" s="417"/>
      <c r="ADT267" s="417"/>
      <c r="ADU267" s="417"/>
      <c r="ADV267" s="417"/>
      <c r="ADW267" s="417"/>
      <c r="ADX267" s="417"/>
      <c r="ADY267" s="417"/>
      <c r="ADZ267" s="417"/>
      <c r="AEA267" s="417"/>
      <c r="AEB267" s="417"/>
      <c r="AEC267" s="417"/>
      <c r="AED267" s="417"/>
      <c r="AEE267" s="417"/>
      <c r="AEF267" s="417"/>
      <c r="AEG267" s="417"/>
      <c r="AEH267" s="417"/>
      <c r="AEI267" s="417"/>
      <c r="AEJ267" s="417"/>
      <c r="AEK267" s="417"/>
      <c r="AEL267" s="417"/>
      <c r="AEM267" s="417"/>
      <c r="AEN267" s="417"/>
      <c r="AEO267" s="417"/>
      <c r="AEP267" s="417"/>
      <c r="AEQ267" s="417"/>
      <c r="AER267" s="417"/>
      <c r="AES267" s="417"/>
      <c r="AET267" s="417"/>
      <c r="AEU267" s="417"/>
      <c r="AEV267" s="417"/>
      <c r="AEW267" s="417"/>
      <c r="AEX267" s="417"/>
      <c r="AEY267" s="417"/>
      <c r="AEZ267" s="417"/>
      <c r="AFA267" s="417"/>
      <c r="AFB267" s="417"/>
      <c r="AFC267" s="417"/>
      <c r="AFD267" s="417"/>
      <c r="AFE267" s="417"/>
      <c r="AFF267" s="417"/>
      <c r="AFG267" s="417"/>
      <c r="AFH267" s="417"/>
      <c r="AFI267" s="417"/>
      <c r="AFJ267" s="417"/>
      <c r="AFK267" s="417"/>
      <c r="AFL267" s="417"/>
      <c r="AFM267" s="417"/>
      <c r="AFN267" s="417"/>
      <c r="AFO267" s="417"/>
      <c r="AFP267" s="417"/>
      <c r="AFQ267" s="417"/>
      <c r="AFR267" s="417"/>
      <c r="AFS267" s="417"/>
      <c r="AFT267" s="417"/>
      <c r="AFU267" s="417"/>
      <c r="AFV267" s="417"/>
      <c r="AFW267" s="417"/>
      <c r="AFX267" s="417"/>
      <c r="AFY267" s="417"/>
      <c r="AFZ267" s="417"/>
      <c r="AGA267" s="417"/>
      <c r="AGB267" s="417"/>
      <c r="AGC267" s="417"/>
      <c r="AGD267" s="417"/>
      <c r="AGE267" s="417"/>
      <c r="AGF267" s="417"/>
      <c r="AGG267" s="417"/>
      <c r="AGH267" s="417"/>
      <c r="AGI267" s="417"/>
      <c r="AGJ267" s="417"/>
      <c r="AGK267" s="417"/>
      <c r="AGL267" s="417"/>
      <c r="AGM267" s="417"/>
      <c r="AGN267" s="417"/>
      <c r="AGO267" s="417"/>
      <c r="AGP267" s="417"/>
      <c r="AGQ267" s="417"/>
      <c r="AGR267" s="417"/>
      <c r="AGS267" s="417"/>
      <c r="AGT267" s="417"/>
      <c r="AGU267" s="417"/>
      <c r="AGV267" s="417"/>
      <c r="AGW267" s="417"/>
      <c r="AGX267" s="417"/>
      <c r="AGY267" s="417"/>
      <c r="AGZ267" s="417"/>
      <c r="AHA267" s="417"/>
      <c r="AHB267" s="417"/>
      <c r="AHC267" s="417"/>
      <c r="AHD267" s="417"/>
      <c r="AHE267" s="417"/>
      <c r="AHF267" s="417"/>
      <c r="AHG267" s="417"/>
      <c r="AHH267" s="417"/>
      <c r="AHI267" s="417"/>
      <c r="AHJ267" s="417"/>
      <c r="AHK267" s="417"/>
      <c r="AHL267" s="417"/>
      <c r="AHM267" s="417"/>
      <c r="AHN267" s="417"/>
      <c r="AHO267" s="417"/>
      <c r="AHP267" s="417"/>
      <c r="AHQ267" s="417"/>
      <c r="AHR267" s="417"/>
      <c r="AHS267" s="417"/>
      <c r="AHT267" s="417"/>
      <c r="AHU267" s="417"/>
      <c r="AHV267" s="417"/>
      <c r="AHW267" s="417"/>
      <c r="AHX267" s="417"/>
      <c r="AHY267" s="417"/>
      <c r="AHZ267" s="417"/>
      <c r="AIA267" s="417"/>
      <c r="AIB267" s="417"/>
      <c r="AIC267" s="417"/>
      <c r="AID267" s="417"/>
      <c r="AIE267" s="417"/>
      <c r="AIF267" s="417"/>
      <c r="AIG267" s="417"/>
      <c r="AIH267" s="417"/>
      <c r="AII267" s="417"/>
      <c r="AIJ267" s="417"/>
      <c r="AIK267" s="417"/>
      <c r="AIL267" s="417"/>
      <c r="AIM267" s="417"/>
      <c r="AIN267" s="417"/>
      <c r="AIO267" s="417"/>
      <c r="AIP267" s="417"/>
      <c r="AIQ267" s="417"/>
      <c r="AIR267" s="417"/>
      <c r="AIS267" s="417"/>
      <c r="AIT267" s="417"/>
      <c r="AIU267" s="417"/>
      <c r="AIV267" s="417"/>
      <c r="AIW267" s="417"/>
      <c r="AIX267" s="417"/>
      <c r="AIY267" s="417"/>
      <c r="AIZ267" s="417"/>
      <c r="AJA267" s="417"/>
      <c r="AJB267" s="417"/>
      <c r="AJC267" s="417"/>
      <c r="AJD267" s="417"/>
      <c r="AJE267" s="417"/>
      <c r="AJF267" s="417"/>
      <c r="AJG267" s="417"/>
      <c r="AJH267" s="417"/>
      <c r="AJI267" s="417"/>
      <c r="AJJ267" s="417"/>
      <c r="AJK267" s="417"/>
      <c r="AJL267" s="417"/>
      <c r="AJM267" s="417"/>
      <c r="AJN267" s="417"/>
      <c r="AJO267" s="417"/>
      <c r="AJP267" s="417"/>
      <c r="AJQ267" s="417"/>
      <c r="AJR267" s="417"/>
      <c r="AJS267" s="417"/>
      <c r="AJT267" s="417"/>
      <c r="AJU267" s="417"/>
      <c r="AJV267" s="417"/>
      <c r="AJW267" s="417"/>
      <c r="AJX267" s="417"/>
      <c r="AJY267" s="417"/>
      <c r="AJZ267" s="417"/>
      <c r="AKA267" s="417"/>
      <c r="AKB267" s="417"/>
      <c r="AKC267" s="417"/>
      <c r="AKD267" s="417"/>
      <c r="AKE267" s="417"/>
      <c r="AKF267" s="417"/>
      <c r="AKG267" s="417"/>
      <c r="AKH267" s="417"/>
      <c r="AKI267" s="417"/>
      <c r="AKJ267" s="417"/>
      <c r="AKK267" s="417"/>
      <c r="AKL267" s="417"/>
      <c r="AKM267" s="417"/>
      <c r="AKN267" s="417"/>
      <c r="AKO267" s="417"/>
      <c r="AKP267" s="417"/>
      <c r="AKQ267" s="417"/>
      <c r="AKR267" s="417"/>
      <c r="AKS267" s="417"/>
      <c r="AKT267" s="417"/>
      <c r="AKU267" s="417"/>
      <c r="AKV267" s="417"/>
      <c r="AKW267" s="417"/>
      <c r="AKX267" s="417"/>
      <c r="AKY267" s="417"/>
      <c r="AKZ267" s="417"/>
      <c r="ALA267" s="417"/>
      <c r="ALB267" s="417"/>
      <c r="ALC267" s="417"/>
      <c r="ALD267" s="417"/>
      <c r="ALE267" s="417"/>
      <c r="ALF267" s="417"/>
      <c r="ALG267" s="417"/>
      <c r="ALH267" s="417"/>
      <c r="ALI267" s="417"/>
      <c r="ALJ267" s="417"/>
      <c r="ALK267" s="417"/>
      <c r="ALL267" s="417"/>
      <c r="ALM267" s="417"/>
      <c r="ALN267" s="417"/>
      <c r="ALO267" s="417"/>
      <c r="ALP267" s="417"/>
      <c r="ALQ267" s="417"/>
      <c r="ALR267" s="417"/>
      <c r="ALS267" s="417"/>
      <c r="ALT267" s="417"/>
      <c r="ALU267" s="417"/>
      <c r="ALV267" s="417"/>
      <c r="ALW267" s="417"/>
      <c r="ALX267" s="417"/>
      <c r="ALY267" s="417"/>
      <c r="ALZ267" s="417"/>
      <c r="AMA267" s="417"/>
      <c r="AMB267" s="417"/>
      <c r="AMC267" s="417"/>
      <c r="AMD267" s="417"/>
      <c r="AME267" s="417"/>
      <c r="AMF267" s="417"/>
      <c r="AMG267" s="417"/>
      <c r="AMH267" s="417"/>
      <c r="AMI267" s="417"/>
      <c r="AMJ267" s="417"/>
      <c r="AMK267" s="417"/>
      <c r="AML267" s="417"/>
      <c r="AMM267" s="417"/>
      <c r="AMN267" s="417"/>
      <c r="AMO267" s="417"/>
      <c r="AMP267" s="417"/>
      <c r="AMQ267" s="417"/>
      <c r="AMR267" s="417"/>
      <c r="AMS267" s="417"/>
      <c r="AMT267" s="417"/>
      <c r="AMU267" s="417"/>
      <c r="AMV267" s="417"/>
      <c r="AMW267" s="417"/>
      <c r="AMX267" s="417"/>
      <c r="AMY267" s="417"/>
      <c r="AMZ267" s="417"/>
      <c r="ANA267" s="417"/>
      <c r="ANB267" s="417"/>
      <c r="ANC267" s="417"/>
      <c r="AND267" s="417"/>
      <c r="ANE267" s="417"/>
      <c r="ANF267" s="417"/>
      <c r="ANG267" s="417"/>
      <c r="ANH267" s="417"/>
      <c r="ANI267" s="417"/>
      <c r="ANJ267" s="417"/>
      <c r="ANK267" s="417"/>
      <c r="ANL267" s="417"/>
      <c r="ANM267" s="417"/>
      <c r="ANN267" s="417"/>
      <c r="ANO267" s="417"/>
      <c r="ANP267" s="417"/>
      <c r="ANQ267" s="417"/>
      <c r="ANR267" s="417"/>
      <c r="ANS267" s="417"/>
      <c r="ANT267" s="417"/>
      <c r="ANU267" s="417"/>
      <c r="ANV267" s="417"/>
      <c r="ANW267" s="417"/>
      <c r="ANX267" s="417"/>
      <c r="ANY267" s="417"/>
      <c r="ANZ267" s="417"/>
      <c r="AOA267" s="417"/>
      <c r="AOB267" s="417"/>
      <c r="AOC267" s="417"/>
      <c r="AOD267" s="417"/>
      <c r="AOE267" s="417"/>
      <c r="AOF267" s="417"/>
      <c r="AOG267" s="417"/>
      <c r="AOH267" s="417"/>
      <c r="AOI267" s="417"/>
      <c r="AOJ267" s="417"/>
      <c r="AOK267" s="417"/>
      <c r="AOL267" s="417"/>
      <c r="AOM267" s="417"/>
      <c r="AON267" s="417"/>
      <c r="AOO267" s="417"/>
      <c r="AOP267" s="417"/>
      <c r="AOQ267" s="417"/>
      <c r="AOR267" s="417"/>
      <c r="AOS267" s="417"/>
      <c r="AOT267" s="417"/>
      <c r="AOU267" s="417"/>
      <c r="AOV267" s="417"/>
      <c r="AOW267" s="417"/>
      <c r="AOX267" s="417"/>
      <c r="AOY267" s="417"/>
      <c r="AOZ267" s="417"/>
      <c r="APA267" s="417"/>
      <c r="APB267" s="417"/>
      <c r="APC267" s="417"/>
      <c r="APD267" s="417"/>
      <c r="APE267" s="417"/>
      <c r="APF267" s="417"/>
      <c r="APG267" s="417"/>
      <c r="APH267" s="417"/>
      <c r="API267" s="417"/>
      <c r="APJ267" s="417"/>
      <c r="APK267" s="417"/>
      <c r="APL267" s="417"/>
      <c r="APM267" s="417"/>
      <c r="APN267" s="417"/>
      <c r="APO267" s="417"/>
      <c r="APP267" s="417"/>
      <c r="APQ267" s="417"/>
      <c r="APR267" s="417"/>
      <c r="APS267" s="417"/>
      <c r="APT267" s="417"/>
      <c r="APU267" s="417"/>
      <c r="APV267" s="417"/>
      <c r="APW267" s="417"/>
      <c r="APX267" s="417"/>
      <c r="APY267" s="417"/>
      <c r="APZ267" s="417"/>
      <c r="AQA267" s="417"/>
      <c r="AQB267" s="417"/>
      <c r="AQC267" s="417"/>
      <c r="AQD267" s="417"/>
      <c r="AQE267" s="417"/>
      <c r="AQF267" s="417"/>
      <c r="AQG267" s="417"/>
      <c r="AQH267" s="417"/>
      <c r="AQI267" s="417"/>
      <c r="AQJ267" s="417"/>
      <c r="AQK267" s="417"/>
      <c r="AQL267" s="417"/>
      <c r="AQM267" s="417"/>
      <c r="AQN267" s="417"/>
      <c r="AQO267" s="417"/>
      <c r="AQP267" s="417"/>
      <c r="AQQ267" s="417"/>
      <c r="AQR267" s="417"/>
      <c r="AQS267" s="417"/>
      <c r="AQT267" s="417"/>
      <c r="AQU267" s="417"/>
      <c r="AQV267" s="417"/>
      <c r="AQW267" s="417"/>
      <c r="AQX267" s="417"/>
      <c r="AQY267" s="417"/>
      <c r="AQZ267" s="417"/>
      <c r="ARA267" s="417"/>
      <c r="ARB267" s="417"/>
      <c r="ARC267" s="417"/>
      <c r="ARD267" s="417"/>
      <c r="ARE267" s="417"/>
      <c r="ARF267" s="417"/>
      <c r="ARG267" s="417"/>
      <c r="ARH267" s="417"/>
      <c r="ARI267" s="417"/>
      <c r="ARJ267" s="417"/>
      <c r="ARK267" s="417"/>
      <c r="ARL267" s="417"/>
      <c r="ARM267" s="417"/>
      <c r="ARN267" s="417"/>
      <c r="ARO267" s="417"/>
      <c r="ARP267" s="417"/>
      <c r="ARQ267" s="417"/>
      <c r="ARR267" s="417"/>
      <c r="ARS267" s="417"/>
      <c r="ART267" s="417"/>
      <c r="ARU267" s="417"/>
      <c r="ARV267" s="417"/>
      <c r="ARW267" s="417"/>
      <c r="ARX267" s="417"/>
      <c r="ARY267" s="417"/>
      <c r="ARZ267" s="417"/>
      <c r="ASA267" s="417"/>
      <c r="ASB267" s="417"/>
      <c r="ASC267" s="417"/>
      <c r="ASD267" s="417"/>
      <c r="ASE267" s="417"/>
      <c r="ASF267" s="417"/>
      <c r="ASG267" s="417"/>
      <c r="ASH267" s="417"/>
      <c r="ASI267" s="417"/>
      <c r="ASJ267" s="417"/>
      <c r="ASK267" s="417"/>
      <c r="ASL267" s="417"/>
      <c r="ASM267" s="417"/>
      <c r="ASN267" s="417"/>
      <c r="ASO267" s="417"/>
      <c r="ASP267" s="417"/>
      <c r="ASQ267" s="417"/>
      <c r="ASR267" s="417"/>
      <c r="ASS267" s="417"/>
      <c r="AST267" s="417"/>
      <c r="ASU267" s="417"/>
      <c r="ASV267" s="417"/>
      <c r="ASW267" s="417"/>
      <c r="ASX267" s="417"/>
      <c r="ASY267" s="417"/>
      <c r="ASZ267" s="417"/>
      <c r="ATA267" s="417"/>
      <c r="ATB267" s="417"/>
      <c r="ATC267" s="417"/>
      <c r="ATD267" s="417"/>
      <c r="ATE267" s="417"/>
      <c r="ATF267" s="417"/>
      <c r="ATG267" s="417"/>
      <c r="ATH267" s="417"/>
      <c r="ATI267" s="417"/>
      <c r="ATJ267" s="417"/>
      <c r="ATK267" s="417"/>
      <c r="ATL267" s="417"/>
      <c r="ATM267" s="417"/>
      <c r="ATN267" s="417"/>
      <c r="ATO267" s="417"/>
      <c r="ATP267" s="417"/>
      <c r="ATQ267" s="417"/>
      <c r="ATR267" s="417"/>
      <c r="ATS267" s="417"/>
      <c r="ATT267" s="417"/>
      <c r="ATU267" s="417"/>
      <c r="ATV267" s="417"/>
      <c r="ATW267" s="417"/>
      <c r="ATX267" s="417"/>
      <c r="ATY267" s="417"/>
      <c r="ATZ267" s="417"/>
      <c r="AUA267" s="417"/>
      <c r="AUB267" s="417"/>
      <c r="AUC267" s="417"/>
      <c r="AUD267" s="417"/>
      <c r="AUE267" s="417"/>
      <c r="AUF267" s="417"/>
      <c r="AUG267" s="417"/>
      <c r="AUH267" s="417"/>
      <c r="AUI267" s="417"/>
      <c r="AUJ267" s="417"/>
      <c r="AUK267" s="417"/>
      <c r="AUL267" s="417"/>
      <c r="AUM267" s="417"/>
      <c r="AUN267" s="417"/>
      <c r="AUO267" s="417"/>
      <c r="AUP267" s="417"/>
      <c r="AUQ267" s="417"/>
      <c r="AUR267" s="417"/>
      <c r="AUS267" s="417"/>
      <c r="AUT267" s="417"/>
      <c r="AUU267" s="417"/>
      <c r="AUV267" s="417"/>
      <c r="AUW267" s="417"/>
      <c r="AUX267" s="417"/>
      <c r="AUY267" s="417"/>
      <c r="AUZ267" s="417"/>
      <c r="AVA267" s="417"/>
      <c r="AVB267" s="417"/>
      <c r="AVC267" s="417"/>
      <c r="AVD267" s="417"/>
      <c r="AVE267" s="417"/>
      <c r="AVF267" s="417"/>
      <c r="AVG267" s="417"/>
      <c r="AVH267" s="417"/>
      <c r="AVI267" s="417"/>
      <c r="AVJ267" s="417"/>
      <c r="AVK267" s="417"/>
      <c r="AVL267" s="417"/>
      <c r="AVM267" s="417"/>
      <c r="AVN267" s="417"/>
      <c r="AVO267" s="417"/>
      <c r="AVP267" s="417"/>
      <c r="AVQ267" s="417"/>
      <c r="AVR267" s="417"/>
      <c r="AVS267" s="417"/>
      <c r="AVT267" s="417"/>
      <c r="AVU267" s="417"/>
      <c r="AVV267" s="417"/>
      <c r="AVW267" s="417"/>
      <c r="AVX267" s="417"/>
      <c r="AVY267" s="417"/>
      <c r="AVZ267" s="417"/>
      <c r="AWA267" s="417"/>
      <c r="AWB267" s="417"/>
      <c r="AWC267" s="417"/>
      <c r="AWD267" s="417"/>
      <c r="AWE267" s="417"/>
      <c r="AWF267" s="417"/>
      <c r="AWG267" s="417"/>
      <c r="AWH267" s="417"/>
      <c r="AWI267" s="417"/>
      <c r="AWJ267" s="417"/>
      <c r="AWK267" s="417"/>
      <c r="AWL267" s="417"/>
      <c r="AWM267" s="417"/>
      <c r="AWN267" s="417"/>
      <c r="AWO267" s="417"/>
      <c r="AWP267" s="417"/>
      <c r="AWQ267" s="417"/>
      <c r="AWR267" s="417"/>
      <c r="AWS267" s="417"/>
      <c r="AWT267" s="417"/>
      <c r="AWU267" s="417"/>
      <c r="AWV267" s="417"/>
      <c r="AWW267" s="417"/>
      <c r="AWX267" s="417"/>
      <c r="AWY267" s="417"/>
      <c r="AWZ267" s="417"/>
      <c r="AXA267" s="417"/>
      <c r="AXB267" s="417"/>
      <c r="AXC267" s="417"/>
      <c r="AXD267" s="417"/>
      <c r="AXE267" s="417"/>
      <c r="AXF267" s="417"/>
      <c r="AXG267" s="417"/>
      <c r="AXH267" s="417"/>
      <c r="AXI267" s="417"/>
      <c r="AXJ267" s="417"/>
      <c r="AXK267" s="417"/>
      <c r="AXL267" s="417"/>
      <c r="AXM267" s="417"/>
      <c r="AXN267" s="417"/>
      <c r="AXO267" s="417"/>
      <c r="AXP267" s="417"/>
      <c r="AXQ267" s="417"/>
      <c r="AXR267" s="417"/>
      <c r="AXS267" s="417"/>
      <c r="AXT267" s="417"/>
      <c r="AXU267" s="417"/>
      <c r="AXV267" s="417"/>
      <c r="AXW267" s="417"/>
      <c r="AXX267" s="417"/>
      <c r="AXY267" s="417"/>
      <c r="AXZ267" s="417"/>
      <c r="AYA267" s="417"/>
      <c r="AYB267" s="417"/>
      <c r="AYC267" s="417"/>
      <c r="AYD267" s="417"/>
      <c r="AYE267" s="417"/>
      <c r="AYF267" s="417"/>
      <c r="AYG267" s="417"/>
      <c r="AYH267" s="417"/>
      <c r="AYI267" s="417"/>
      <c r="AYJ267" s="417"/>
      <c r="AYK267" s="417"/>
      <c r="AYL267" s="417"/>
      <c r="AYM267" s="417"/>
      <c r="AYN267" s="417"/>
      <c r="AYO267" s="417"/>
      <c r="AYP267" s="417"/>
      <c r="AYQ267" s="417"/>
      <c r="AYR267" s="417"/>
      <c r="AYS267" s="417"/>
      <c r="AYT267" s="417"/>
      <c r="AYU267" s="417"/>
      <c r="AYV267" s="417"/>
      <c r="AYW267" s="417"/>
      <c r="AYX267" s="417"/>
      <c r="AYY267" s="417"/>
      <c r="AYZ267" s="417"/>
      <c r="AZA267" s="417"/>
      <c r="AZB267" s="417"/>
      <c r="AZC267" s="417"/>
      <c r="AZD267" s="417"/>
      <c r="AZE267" s="417"/>
      <c r="AZF267" s="417"/>
      <c r="AZG267" s="417"/>
      <c r="AZH267" s="417"/>
      <c r="AZI267" s="417"/>
      <c r="AZJ267" s="417"/>
      <c r="AZK267" s="417"/>
      <c r="AZL267" s="417"/>
      <c r="AZM267" s="417"/>
      <c r="AZN267" s="417"/>
      <c r="AZO267" s="417"/>
      <c r="AZP267" s="417"/>
      <c r="AZQ267" s="417"/>
      <c r="AZR267" s="417"/>
      <c r="AZS267" s="417"/>
      <c r="AZT267" s="417"/>
      <c r="AZU267" s="417"/>
      <c r="AZV267" s="417"/>
      <c r="AZW267" s="417"/>
      <c r="AZX267" s="417"/>
      <c r="AZY267" s="417"/>
      <c r="AZZ267" s="417"/>
      <c r="BAA267" s="417"/>
      <c r="BAB267" s="417"/>
      <c r="BAC267" s="417"/>
      <c r="BAD267" s="417"/>
      <c r="BAE267" s="417"/>
      <c r="BAF267" s="417"/>
      <c r="BAG267" s="417"/>
      <c r="BAH267" s="417"/>
      <c r="BAI267" s="417"/>
      <c r="BAJ267" s="417"/>
      <c r="BAK267" s="417"/>
      <c r="BAL267" s="417"/>
      <c r="BAM267" s="417"/>
      <c r="BAN267" s="417"/>
      <c r="BAO267" s="417"/>
      <c r="BAP267" s="417"/>
      <c r="BAQ267" s="417"/>
      <c r="BAR267" s="417"/>
      <c r="BAS267" s="417"/>
      <c r="BAT267" s="417"/>
      <c r="BAU267" s="417"/>
      <c r="BAV267" s="417"/>
      <c r="BAW267" s="417"/>
      <c r="BAX267" s="417"/>
      <c r="BAY267" s="417"/>
      <c r="BAZ267" s="417"/>
      <c r="BBA267" s="417"/>
      <c r="BBB267" s="417"/>
      <c r="BBC267" s="417"/>
      <c r="BBD267" s="417"/>
      <c r="BBE267" s="417"/>
      <c r="BBF267" s="417"/>
      <c r="BBG267" s="417"/>
      <c r="BBH267" s="417"/>
      <c r="BBI267" s="417"/>
      <c r="BBJ267" s="417"/>
      <c r="BBK267" s="417"/>
      <c r="BBL267" s="417"/>
      <c r="BBM267" s="417"/>
      <c r="BBN267" s="417"/>
      <c r="BBO267" s="417"/>
      <c r="BBP267" s="417"/>
      <c r="BBQ267" s="417"/>
      <c r="BBR267" s="417"/>
      <c r="BBS267" s="417"/>
      <c r="BBT267" s="417"/>
      <c r="BBU267" s="417"/>
      <c r="BBV267" s="417"/>
      <c r="BBW267" s="417"/>
      <c r="BBX267" s="417"/>
      <c r="BBY267" s="417"/>
      <c r="BBZ267" s="417"/>
      <c r="BCA267" s="417"/>
      <c r="BCB267" s="417"/>
      <c r="BCC267" s="417"/>
      <c r="BCD267" s="417"/>
      <c r="BCE267" s="417"/>
      <c r="BCF267" s="417"/>
      <c r="BCG267" s="417"/>
      <c r="BCH267" s="417"/>
      <c r="BCI267" s="417"/>
      <c r="BCJ267" s="417"/>
      <c r="BCK267" s="417"/>
      <c r="BCL267" s="417"/>
      <c r="BCM267" s="417"/>
      <c r="BCN267" s="417"/>
      <c r="BCO267" s="417"/>
      <c r="BCP267" s="417"/>
      <c r="BCQ267" s="417"/>
      <c r="BCR267" s="417"/>
      <c r="BCS267" s="417"/>
      <c r="BCT267" s="417"/>
      <c r="BCU267" s="417"/>
      <c r="BCV267" s="417"/>
      <c r="BCW267" s="417"/>
      <c r="BCX267" s="417"/>
      <c r="BCY267" s="417"/>
      <c r="BCZ267" s="417"/>
      <c r="BDA267" s="417"/>
      <c r="BDB267" s="417"/>
      <c r="BDC267" s="417"/>
      <c r="BDD267" s="417"/>
      <c r="BDE267" s="417"/>
      <c r="BDF267" s="417"/>
      <c r="BDG267" s="417"/>
      <c r="BDH267" s="417"/>
      <c r="BDI267" s="417"/>
      <c r="BDJ267" s="417"/>
      <c r="BDK267" s="417"/>
      <c r="BDL267" s="417"/>
      <c r="BDM267" s="417"/>
      <c r="BDN267" s="417"/>
      <c r="BDO267" s="417"/>
      <c r="BDP267" s="417"/>
      <c r="BDQ267" s="417"/>
      <c r="BDR267" s="417"/>
      <c r="BDS267" s="417"/>
      <c r="BDT267" s="417"/>
      <c r="BDU267" s="417"/>
      <c r="BDV267" s="417"/>
      <c r="BDW267" s="417"/>
      <c r="BDX267" s="417"/>
      <c r="BDY267" s="417"/>
      <c r="BDZ267" s="417"/>
      <c r="BEA267" s="417"/>
      <c r="BEB267" s="417"/>
      <c r="BEC267" s="417"/>
      <c r="BED267" s="417"/>
      <c r="BEE267" s="417"/>
      <c r="BEF267" s="417"/>
      <c r="BEG267" s="417"/>
      <c r="BEH267" s="417"/>
      <c r="BEI267" s="417"/>
      <c r="BEJ267" s="417"/>
      <c r="BEK267" s="417"/>
      <c r="BEL267" s="417"/>
      <c r="BEM267" s="417"/>
      <c r="BEN267" s="417"/>
      <c r="BEO267" s="417"/>
      <c r="BEP267" s="417"/>
      <c r="BEQ267" s="417"/>
      <c r="BER267" s="417"/>
      <c r="BES267" s="417"/>
      <c r="BET267" s="417"/>
      <c r="BEU267" s="417"/>
      <c r="BEV267" s="417"/>
      <c r="BEW267" s="417"/>
      <c r="BEX267" s="417"/>
      <c r="BEY267" s="417"/>
      <c r="BEZ267" s="417"/>
      <c r="BFA267" s="417"/>
      <c r="BFB267" s="417"/>
      <c r="BFC267" s="417"/>
      <c r="BFD267" s="417"/>
      <c r="BFE267" s="417"/>
      <c r="BFF267" s="417"/>
      <c r="BFG267" s="417"/>
      <c r="BFH267" s="417"/>
      <c r="BFI267" s="417"/>
      <c r="BFJ267" s="417"/>
      <c r="BFK267" s="417"/>
      <c r="BFL267" s="417"/>
      <c r="BFM267" s="417"/>
      <c r="BFN267" s="417"/>
      <c r="BFO267" s="417"/>
      <c r="BFP267" s="417"/>
      <c r="BFQ267" s="417"/>
      <c r="BFR267" s="417"/>
      <c r="BFS267" s="417"/>
      <c r="BFT267" s="417"/>
      <c r="BFU267" s="417"/>
      <c r="BFV267" s="417"/>
      <c r="BFW267" s="417"/>
      <c r="BFX267" s="417"/>
      <c r="BFY267" s="417"/>
      <c r="BFZ267" s="417"/>
      <c r="BGA267" s="417"/>
      <c r="BGB267" s="417"/>
      <c r="BGC267" s="417"/>
      <c r="BGD267" s="417"/>
      <c r="BGE267" s="417"/>
      <c r="BGF267" s="417"/>
      <c r="BGG267" s="417"/>
      <c r="BGH267" s="417"/>
      <c r="BGI267" s="417"/>
      <c r="BGJ267" s="417"/>
      <c r="BGK267" s="417"/>
      <c r="BGL267" s="417"/>
      <c r="BGM267" s="417"/>
      <c r="BGN267" s="417"/>
      <c r="BGO267" s="417"/>
      <c r="BGP267" s="417"/>
      <c r="BGQ267" s="417"/>
      <c r="BGR267" s="417"/>
      <c r="BGS267" s="417"/>
      <c r="BGT267" s="417"/>
      <c r="BGU267" s="417"/>
      <c r="BGV267" s="417"/>
      <c r="BGW267" s="417"/>
      <c r="BGX267" s="417"/>
      <c r="BGY267" s="417"/>
      <c r="BGZ267" s="417"/>
      <c r="BHA267" s="417"/>
      <c r="BHB267" s="417"/>
      <c r="BHC267" s="417"/>
      <c r="BHD267" s="417"/>
      <c r="BHE267" s="417"/>
      <c r="BHF267" s="417"/>
      <c r="BHG267" s="417"/>
      <c r="BHH267" s="417"/>
      <c r="BHI267" s="417"/>
      <c r="BHJ267" s="417"/>
      <c r="BHK267" s="417"/>
      <c r="BHL267" s="417"/>
      <c r="BHM267" s="417"/>
      <c r="BHN267" s="417"/>
      <c r="BHO267" s="417"/>
      <c r="BHP267" s="417"/>
      <c r="BHQ267" s="417"/>
      <c r="BHR267" s="417"/>
      <c r="BHS267" s="417"/>
      <c r="BHT267" s="417"/>
      <c r="BHU267" s="417"/>
      <c r="BHV267" s="417"/>
      <c r="BHW267" s="417"/>
      <c r="BHX267" s="417"/>
      <c r="BHY267" s="417"/>
      <c r="BHZ267" s="417"/>
      <c r="BIA267" s="417"/>
      <c r="BIB267" s="417"/>
      <c r="BIC267" s="417"/>
      <c r="BID267" s="417"/>
      <c r="BIE267" s="417"/>
      <c r="BIF267" s="417"/>
      <c r="BIG267" s="417"/>
      <c r="BIH267" s="417"/>
      <c r="BII267" s="417"/>
      <c r="BIJ267" s="417"/>
      <c r="BIK267" s="417"/>
      <c r="BIL267" s="417"/>
      <c r="BIM267" s="417"/>
      <c r="BIN267" s="417"/>
      <c r="BIO267" s="417"/>
      <c r="BIP267" s="417"/>
      <c r="BIQ267" s="417"/>
      <c r="BIR267" s="417"/>
      <c r="BIS267" s="417"/>
      <c r="BIT267" s="417"/>
      <c r="BIU267" s="417"/>
      <c r="BIV267" s="417"/>
      <c r="BIW267" s="417"/>
      <c r="BIX267" s="417"/>
      <c r="BIY267" s="417"/>
      <c r="BIZ267" s="417"/>
      <c r="BJA267" s="417"/>
      <c r="BJB267" s="417"/>
      <c r="BJC267" s="417"/>
      <c r="BJD267" s="417"/>
      <c r="BJE267" s="417"/>
      <c r="BJF267" s="417"/>
      <c r="BJG267" s="417"/>
      <c r="BJH267" s="417"/>
      <c r="BJI267" s="417"/>
      <c r="BJJ267" s="417"/>
      <c r="BJK267" s="417"/>
      <c r="BJL267" s="417"/>
      <c r="BJM267" s="417"/>
      <c r="BJN267" s="417"/>
      <c r="BJO267" s="417"/>
      <c r="BJP267" s="417"/>
      <c r="BJQ267" s="417"/>
      <c r="BJR267" s="417"/>
      <c r="BJS267" s="417"/>
      <c r="BJT267" s="417"/>
      <c r="BJU267" s="417"/>
      <c r="BJV267" s="417"/>
      <c r="BJW267" s="417"/>
      <c r="BJX267" s="417"/>
      <c r="BJY267" s="417"/>
      <c r="BJZ267" s="417"/>
      <c r="BKA267" s="417"/>
      <c r="BKB267" s="417"/>
      <c r="BKC267" s="417"/>
      <c r="BKD267" s="417"/>
      <c r="BKE267" s="417"/>
      <c r="BKF267" s="417"/>
      <c r="BKG267" s="417"/>
      <c r="BKH267" s="417"/>
      <c r="BKI267" s="417"/>
      <c r="BKJ267" s="417"/>
      <c r="BKK267" s="417"/>
      <c r="BKL267" s="417"/>
      <c r="BKM267" s="417"/>
      <c r="BKN267" s="417"/>
      <c r="BKO267" s="417"/>
      <c r="BKP267" s="417"/>
      <c r="BKQ267" s="417"/>
      <c r="BKR267" s="417"/>
      <c r="BKS267" s="417"/>
      <c r="BKT267" s="417"/>
      <c r="BKU267" s="417"/>
      <c r="BKV267" s="417"/>
      <c r="BKW267" s="417"/>
      <c r="BKX267" s="417"/>
      <c r="BKY267" s="417"/>
      <c r="BKZ267" s="417"/>
      <c r="BLA267" s="417"/>
      <c r="BLB267" s="417"/>
      <c r="BLC267" s="417"/>
      <c r="BLD267" s="417"/>
      <c r="BLE267" s="417"/>
      <c r="BLF267" s="417"/>
      <c r="BLG267" s="417"/>
      <c r="BLH267" s="417"/>
      <c r="BLI267" s="417"/>
      <c r="BLJ267" s="417"/>
      <c r="BLK267" s="417"/>
      <c r="BLL267" s="417"/>
      <c r="BLM267" s="417"/>
      <c r="BLN267" s="417"/>
      <c r="BLO267" s="417"/>
      <c r="BLP267" s="417"/>
      <c r="BLQ267" s="417"/>
      <c r="BLR267" s="417"/>
      <c r="BLS267" s="417"/>
      <c r="BLT267" s="417"/>
      <c r="BLU267" s="417"/>
      <c r="BLV267" s="417"/>
      <c r="BLW267" s="417"/>
      <c r="BLX267" s="417"/>
      <c r="BLY267" s="417"/>
      <c r="BLZ267" s="417"/>
      <c r="BMA267" s="417"/>
      <c r="BMB267" s="417"/>
      <c r="BMC267" s="417"/>
      <c r="BMD267" s="417"/>
      <c r="BME267" s="417"/>
      <c r="BMF267" s="417"/>
      <c r="BMG267" s="417"/>
      <c r="BMH267" s="417"/>
      <c r="BMI267" s="417"/>
      <c r="BMJ267" s="417"/>
      <c r="BMK267" s="417"/>
      <c r="BML267" s="417"/>
      <c r="BMM267" s="417"/>
      <c r="BMN267" s="417"/>
      <c r="BMO267" s="417"/>
      <c r="BMP267" s="417"/>
      <c r="BMQ267" s="417"/>
      <c r="BMR267" s="417"/>
      <c r="BMS267" s="417"/>
      <c r="BMT267" s="417"/>
      <c r="BMU267" s="417"/>
      <c r="BMV267" s="417"/>
      <c r="BMW267" s="417"/>
      <c r="BMX267" s="417"/>
      <c r="BMY267" s="417"/>
      <c r="BMZ267" s="417"/>
      <c r="BNA267" s="417"/>
      <c r="BNB267" s="417"/>
      <c r="BNC267" s="417"/>
      <c r="BND267" s="417"/>
      <c r="BNE267" s="417"/>
      <c r="BNF267" s="417"/>
      <c r="BNG267" s="417"/>
      <c r="BNH267" s="417"/>
      <c r="BNI267" s="417"/>
      <c r="BNJ267" s="417"/>
      <c r="BNK267" s="417"/>
      <c r="BNL267" s="417"/>
      <c r="BNM267" s="417"/>
      <c r="BNN267" s="417"/>
      <c r="BNO267" s="417"/>
      <c r="BNP267" s="417"/>
      <c r="BNQ267" s="417"/>
      <c r="BNR267" s="417"/>
      <c r="BNS267" s="417"/>
      <c r="BNT267" s="417"/>
      <c r="BNU267" s="417"/>
      <c r="BNV267" s="417"/>
      <c r="BNW267" s="417"/>
      <c r="BNX267" s="417"/>
      <c r="BNY267" s="417"/>
      <c r="BNZ267" s="417"/>
      <c r="BOA267" s="417"/>
      <c r="BOB267" s="417"/>
      <c r="BOC267" s="417"/>
      <c r="BOD267" s="417"/>
      <c r="BOE267" s="417"/>
      <c r="BOF267" s="417"/>
      <c r="BOG267" s="417"/>
      <c r="BOH267" s="417"/>
      <c r="BOI267" s="417"/>
      <c r="BOJ267" s="417"/>
      <c r="BOK267" s="417"/>
      <c r="BOL267" s="417"/>
      <c r="BOM267" s="417"/>
      <c r="BON267" s="417"/>
      <c r="BOO267" s="417"/>
      <c r="BOP267" s="417"/>
      <c r="BOQ267" s="417"/>
      <c r="BOR267" s="417"/>
      <c r="BOS267" s="417"/>
      <c r="BOT267" s="417"/>
      <c r="BOU267" s="417"/>
      <c r="BOV267" s="417"/>
      <c r="BOW267" s="417"/>
      <c r="BOX267" s="417"/>
      <c r="BOY267" s="417"/>
      <c r="BOZ267" s="417"/>
      <c r="BPA267" s="417"/>
      <c r="BPB267" s="417"/>
      <c r="BPC267" s="417"/>
      <c r="BPD267" s="417"/>
      <c r="BPE267" s="417"/>
      <c r="BPF267" s="417"/>
      <c r="BPG267" s="417"/>
      <c r="BPH267" s="417"/>
      <c r="BPI267" s="417"/>
      <c r="BPJ267" s="417"/>
      <c r="BPK267" s="417"/>
      <c r="BPL267" s="417"/>
      <c r="BPM267" s="417"/>
      <c r="BPN267" s="417"/>
      <c r="BPO267" s="417"/>
      <c r="BPP267" s="417"/>
      <c r="BPQ267" s="417"/>
      <c r="BPR267" s="417"/>
      <c r="BPS267" s="417"/>
      <c r="BPT267" s="417"/>
      <c r="BPU267" s="417"/>
      <c r="BPV267" s="417"/>
      <c r="BPW267" s="417"/>
      <c r="BPX267" s="417"/>
      <c r="BPY267" s="417"/>
      <c r="BPZ267" s="417"/>
      <c r="BQA267" s="417"/>
      <c r="BQB267" s="417"/>
      <c r="BQC267" s="417"/>
      <c r="BQD267" s="417"/>
      <c r="BQE267" s="417"/>
      <c r="BQF267" s="417"/>
      <c r="BQG267" s="417"/>
      <c r="BQH267" s="417"/>
      <c r="BQI267" s="417"/>
      <c r="BQJ267" s="417"/>
      <c r="BQK267" s="417"/>
      <c r="BQL267" s="417"/>
      <c r="BQM267" s="417"/>
      <c r="BQN267" s="417"/>
      <c r="BQO267" s="417"/>
      <c r="BQP267" s="417"/>
      <c r="BQQ267" s="417"/>
      <c r="BQR267" s="417"/>
      <c r="BQS267" s="417"/>
      <c r="BQT267" s="417"/>
      <c r="BQU267" s="417"/>
      <c r="BQV267" s="417"/>
      <c r="BQW267" s="417"/>
      <c r="BQX267" s="417"/>
      <c r="BQY267" s="417"/>
      <c r="BQZ267" s="417"/>
      <c r="BRA267" s="417"/>
      <c r="BRB267" s="417"/>
      <c r="BRC267" s="417"/>
      <c r="BRD267" s="417"/>
      <c r="BRE267" s="417"/>
      <c r="BRF267" s="417"/>
      <c r="BRG267" s="417"/>
      <c r="BRH267" s="417"/>
      <c r="BRI267" s="417"/>
      <c r="BRJ267" s="417"/>
      <c r="BRK267" s="417"/>
      <c r="BRL267" s="417"/>
      <c r="BRM267" s="417"/>
      <c r="BRN267" s="417"/>
      <c r="BRO267" s="417"/>
      <c r="BRP267" s="417"/>
      <c r="BRQ267" s="417"/>
      <c r="BRR267" s="417"/>
      <c r="BRS267" s="417"/>
      <c r="BRT267" s="417"/>
      <c r="BRU267" s="417"/>
      <c r="BRV267" s="417"/>
      <c r="BRW267" s="417"/>
      <c r="BRX267" s="417"/>
      <c r="BRY267" s="417"/>
      <c r="BRZ267" s="417"/>
      <c r="BSA267" s="417"/>
      <c r="BSB267" s="417"/>
      <c r="BSC267" s="417"/>
      <c r="BSD267" s="417"/>
      <c r="BSE267" s="417"/>
      <c r="BSF267" s="417"/>
      <c r="BSG267" s="417"/>
      <c r="BSH267" s="417"/>
      <c r="BSI267" s="417"/>
      <c r="BSJ267" s="417"/>
      <c r="BSK267" s="417"/>
      <c r="BSL267" s="417"/>
      <c r="BSM267" s="417"/>
      <c r="BSN267" s="417"/>
      <c r="BSO267" s="417"/>
      <c r="BSP267" s="417"/>
      <c r="BSQ267" s="417"/>
      <c r="BSR267" s="417"/>
      <c r="BSS267" s="417"/>
      <c r="BST267" s="417"/>
      <c r="BSU267" s="417"/>
      <c r="BSV267" s="417"/>
      <c r="BSW267" s="417"/>
      <c r="BSX267" s="417"/>
      <c r="BSY267" s="417"/>
      <c r="BSZ267" s="417"/>
      <c r="BTA267" s="417"/>
      <c r="BTB267" s="417"/>
      <c r="BTC267" s="417"/>
      <c r="BTD267" s="417"/>
      <c r="BTE267" s="417"/>
      <c r="BTF267" s="417"/>
      <c r="BTG267" s="417"/>
      <c r="BTH267" s="417"/>
      <c r="BTI267" s="417"/>
      <c r="BTJ267" s="417"/>
      <c r="BTK267" s="417"/>
      <c r="BTL267" s="417"/>
      <c r="BTM267" s="417"/>
      <c r="BTN267" s="417"/>
      <c r="BTO267" s="417"/>
      <c r="BTP267" s="417"/>
      <c r="BTQ267" s="417"/>
      <c r="BTR267" s="417"/>
      <c r="BTS267" s="417"/>
      <c r="BTT267" s="417"/>
      <c r="BTU267" s="417"/>
      <c r="BTV267" s="417"/>
      <c r="BTW267" s="417"/>
      <c r="BTX267" s="417"/>
      <c r="BTY267" s="417"/>
      <c r="BTZ267" s="417"/>
      <c r="BUA267" s="417"/>
      <c r="BUB267" s="417"/>
      <c r="BUC267" s="417"/>
      <c r="BUD267" s="417"/>
      <c r="BUE267" s="417"/>
      <c r="BUF267" s="417"/>
      <c r="BUG267" s="417"/>
      <c r="BUH267" s="417"/>
      <c r="BUI267" s="417"/>
      <c r="BUJ267" s="417"/>
      <c r="BUK267" s="417"/>
      <c r="BUL267" s="417"/>
      <c r="BUM267" s="417"/>
      <c r="BUN267" s="417"/>
      <c r="BUO267" s="417"/>
      <c r="BUP267" s="417"/>
      <c r="BUQ267" s="417"/>
      <c r="BUR267" s="417"/>
      <c r="BUS267" s="417"/>
      <c r="BUT267" s="417"/>
      <c r="BUU267" s="417"/>
      <c r="BUV267" s="417"/>
      <c r="BUW267" s="417"/>
      <c r="BUX267" s="417"/>
      <c r="BUY267" s="417"/>
      <c r="BUZ267" s="417"/>
      <c r="BVA267" s="417"/>
      <c r="BVB267" s="417"/>
      <c r="BVC267" s="417"/>
      <c r="BVD267" s="417"/>
      <c r="BVE267" s="417"/>
      <c r="BVF267" s="417"/>
      <c r="BVG267" s="417"/>
      <c r="BVH267" s="417"/>
      <c r="BVI267" s="417"/>
      <c r="BVJ267" s="417"/>
      <c r="BVK267" s="417"/>
      <c r="BVL267" s="417"/>
      <c r="BVM267" s="417"/>
      <c r="BVN267" s="417"/>
      <c r="BVO267" s="417"/>
      <c r="BVP267" s="417"/>
      <c r="BVQ267" s="417"/>
      <c r="BVR267" s="417"/>
      <c r="BVS267" s="417"/>
      <c r="BVT267" s="417"/>
      <c r="BVU267" s="417"/>
      <c r="BVV267" s="417"/>
      <c r="BVW267" s="417"/>
      <c r="BVX267" s="417"/>
      <c r="BVY267" s="417"/>
      <c r="BVZ267" s="417"/>
      <c r="BWA267" s="417"/>
      <c r="BWB267" s="417"/>
      <c r="BWC267" s="417"/>
      <c r="BWD267" s="417"/>
      <c r="BWE267" s="417"/>
      <c r="BWF267" s="417"/>
      <c r="BWG267" s="417"/>
      <c r="BWH267" s="417"/>
      <c r="BWI267" s="417"/>
      <c r="BWJ267" s="417"/>
      <c r="BWK267" s="417"/>
      <c r="BWL267" s="417"/>
      <c r="BWM267" s="417"/>
      <c r="BWN267" s="417"/>
      <c r="BWO267" s="417"/>
      <c r="BWP267" s="417"/>
      <c r="BWQ267" s="417"/>
      <c r="BWR267" s="417"/>
      <c r="BWS267" s="417"/>
      <c r="BWT267" s="417"/>
      <c r="BWU267" s="417"/>
      <c r="BWV267" s="417"/>
      <c r="BWW267" s="417"/>
      <c r="BWX267" s="417"/>
      <c r="BWY267" s="417"/>
      <c r="BWZ267" s="417"/>
      <c r="BXA267" s="417"/>
      <c r="BXB267" s="417"/>
      <c r="BXC267" s="417"/>
      <c r="BXD267" s="417"/>
      <c r="BXE267" s="417"/>
      <c r="BXF267" s="417"/>
      <c r="BXG267" s="417"/>
      <c r="BXH267" s="417"/>
      <c r="BXI267" s="417"/>
      <c r="BXJ267" s="417"/>
      <c r="BXK267" s="417"/>
      <c r="BXL267" s="417"/>
      <c r="BXM267" s="417"/>
      <c r="BXN267" s="417"/>
      <c r="BXO267" s="417"/>
      <c r="BXP267" s="417"/>
      <c r="BXQ267" s="417"/>
      <c r="BXR267" s="417"/>
      <c r="BXS267" s="417"/>
      <c r="BXT267" s="417"/>
      <c r="BXU267" s="417"/>
      <c r="BXV267" s="417"/>
      <c r="BXW267" s="417"/>
      <c r="BXX267" s="417"/>
      <c r="BXY267" s="417"/>
      <c r="BXZ267" s="417"/>
      <c r="BYA267" s="417"/>
      <c r="BYB267" s="417"/>
      <c r="BYC267" s="417"/>
      <c r="BYD267" s="417"/>
      <c r="BYE267" s="417"/>
      <c r="BYF267" s="417"/>
      <c r="BYG267" s="417"/>
      <c r="BYH267" s="417"/>
      <c r="BYI267" s="417"/>
      <c r="BYJ267" s="417"/>
      <c r="BYK267" s="417"/>
      <c r="BYL267" s="417"/>
      <c r="BYM267" s="417"/>
      <c r="BYN267" s="417"/>
      <c r="BYO267" s="417"/>
      <c r="BYP267" s="417"/>
      <c r="BYQ267" s="417"/>
      <c r="BYR267" s="417"/>
      <c r="BYS267" s="417"/>
      <c r="BYT267" s="417"/>
      <c r="BYU267" s="417"/>
      <c r="BYV267" s="417"/>
      <c r="BYW267" s="417"/>
      <c r="BYX267" s="417"/>
      <c r="BYY267" s="417"/>
      <c r="BYZ267" s="417"/>
      <c r="BZA267" s="417"/>
      <c r="BZB267" s="417"/>
      <c r="BZC267" s="417"/>
      <c r="BZD267" s="417"/>
      <c r="BZE267" s="417"/>
      <c r="BZF267" s="417"/>
      <c r="BZG267" s="417"/>
      <c r="BZH267" s="417"/>
      <c r="BZI267" s="417"/>
      <c r="BZJ267" s="417"/>
      <c r="BZK267" s="417"/>
      <c r="BZL267" s="417"/>
      <c r="BZM267" s="417"/>
      <c r="BZN267" s="417"/>
      <c r="BZO267" s="417"/>
      <c r="BZP267" s="417"/>
      <c r="BZQ267" s="417"/>
      <c r="BZR267" s="417"/>
      <c r="BZS267" s="417"/>
      <c r="BZT267" s="417"/>
      <c r="BZU267" s="417"/>
      <c r="BZV267" s="417"/>
      <c r="BZW267" s="417"/>
      <c r="BZX267" s="417"/>
      <c r="BZY267" s="417"/>
      <c r="BZZ267" s="417"/>
      <c r="CAA267" s="417"/>
      <c r="CAB267" s="417"/>
      <c r="CAC267" s="417"/>
      <c r="CAD267" s="417"/>
      <c r="CAE267" s="417"/>
      <c r="CAF267" s="417"/>
      <c r="CAG267" s="417"/>
      <c r="CAH267" s="417"/>
      <c r="CAI267" s="417"/>
      <c r="CAJ267" s="417"/>
      <c r="CAK267" s="417"/>
      <c r="CAL267" s="417"/>
      <c r="CAM267" s="417"/>
      <c r="CAN267" s="417"/>
      <c r="CAO267" s="417"/>
      <c r="CAP267" s="417"/>
      <c r="CAQ267" s="417"/>
      <c r="CAR267" s="417"/>
      <c r="CAS267" s="417"/>
      <c r="CAT267" s="417"/>
      <c r="CAU267" s="417"/>
      <c r="CAV267" s="417"/>
      <c r="CAW267" s="417"/>
      <c r="CAX267" s="417"/>
      <c r="CAY267" s="417"/>
      <c r="CAZ267" s="417"/>
      <c r="CBA267" s="417"/>
      <c r="CBB267" s="417"/>
      <c r="CBC267" s="417"/>
      <c r="CBD267" s="417"/>
      <c r="CBE267" s="417"/>
      <c r="CBF267" s="417"/>
      <c r="CBG267" s="417"/>
      <c r="CBH267" s="417"/>
      <c r="CBI267" s="417"/>
      <c r="CBJ267" s="417"/>
      <c r="CBK267" s="417"/>
      <c r="CBL267" s="417"/>
      <c r="CBM267" s="417"/>
      <c r="CBN267" s="417"/>
      <c r="CBO267" s="417"/>
      <c r="CBP267" s="417"/>
      <c r="CBQ267" s="417"/>
      <c r="CBR267" s="417"/>
      <c r="CBS267" s="417"/>
      <c r="CBT267" s="417"/>
      <c r="CBU267" s="417"/>
      <c r="CBV267" s="417"/>
      <c r="CBW267" s="417"/>
      <c r="CBX267" s="417"/>
      <c r="CBY267" s="417"/>
      <c r="CBZ267" s="417"/>
      <c r="CCA267" s="417"/>
      <c r="CCB267" s="417"/>
      <c r="CCC267" s="417"/>
      <c r="CCD267" s="417"/>
      <c r="CCE267" s="417"/>
      <c r="CCF267" s="417"/>
      <c r="CCG267" s="417"/>
      <c r="CCH267" s="417"/>
      <c r="CCI267" s="417"/>
      <c r="CCJ267" s="417"/>
      <c r="CCK267" s="417"/>
      <c r="CCL267" s="417"/>
      <c r="CCM267" s="417"/>
      <c r="CCN267" s="417"/>
      <c r="CCO267" s="417"/>
      <c r="CCP267" s="417"/>
      <c r="CCQ267" s="417"/>
      <c r="CCR267" s="417"/>
      <c r="CCS267" s="417"/>
      <c r="CCT267" s="417"/>
      <c r="CCU267" s="417"/>
      <c r="CCV267" s="417"/>
      <c r="CCW267" s="417"/>
      <c r="CCX267" s="417"/>
      <c r="CCY267" s="417"/>
      <c r="CCZ267" s="417"/>
      <c r="CDA267" s="417"/>
      <c r="CDB267" s="417"/>
      <c r="CDC267" s="417"/>
      <c r="CDD267" s="417"/>
      <c r="CDE267" s="417"/>
      <c r="CDF267" s="417"/>
      <c r="CDG267" s="417"/>
      <c r="CDH267" s="417"/>
      <c r="CDI267" s="417"/>
      <c r="CDJ267" s="417"/>
      <c r="CDK267" s="417"/>
      <c r="CDL267" s="417"/>
      <c r="CDM267" s="417"/>
      <c r="CDN267" s="417"/>
      <c r="CDO267" s="417"/>
      <c r="CDP267" s="417"/>
      <c r="CDQ267" s="417"/>
      <c r="CDR267" s="417"/>
      <c r="CDS267" s="417"/>
      <c r="CDT267" s="417"/>
      <c r="CDU267" s="417"/>
      <c r="CDV267" s="417"/>
      <c r="CDW267" s="417"/>
      <c r="CDX267" s="417"/>
      <c r="CDY267" s="417"/>
      <c r="CDZ267" s="417"/>
      <c r="CEA267" s="417"/>
      <c r="CEB267" s="417"/>
      <c r="CEC267" s="417"/>
      <c r="CED267" s="417"/>
      <c r="CEE267" s="417"/>
      <c r="CEF267" s="417"/>
      <c r="CEG267" s="417"/>
      <c r="CEH267" s="417"/>
      <c r="CEI267" s="417"/>
      <c r="CEJ267" s="417"/>
      <c r="CEK267" s="417"/>
      <c r="CEL267" s="417"/>
      <c r="CEM267" s="417"/>
      <c r="CEN267" s="417"/>
      <c r="CEO267" s="417"/>
      <c r="CEP267" s="417"/>
      <c r="CEQ267" s="417"/>
      <c r="CER267" s="417"/>
      <c r="CES267" s="417"/>
      <c r="CET267" s="417"/>
      <c r="CEU267" s="417"/>
      <c r="CEV267" s="417"/>
      <c r="CEW267" s="417"/>
      <c r="CEX267" s="417"/>
      <c r="CEY267" s="417"/>
      <c r="CEZ267" s="417"/>
      <c r="CFA267" s="417"/>
      <c r="CFB267" s="417"/>
      <c r="CFC267" s="417"/>
      <c r="CFD267" s="417"/>
      <c r="CFE267" s="417"/>
      <c r="CFF267" s="417"/>
      <c r="CFG267" s="417"/>
      <c r="CFH267" s="417"/>
      <c r="CFI267" s="417"/>
      <c r="CFJ267" s="417"/>
      <c r="CFK267" s="417"/>
      <c r="CFL267" s="417"/>
      <c r="CFM267" s="417"/>
      <c r="CFN267" s="417"/>
      <c r="CFO267" s="417"/>
      <c r="CFP267" s="417"/>
      <c r="CFQ267" s="417"/>
      <c r="CFR267" s="417"/>
      <c r="CFS267" s="417"/>
      <c r="CFT267" s="417"/>
      <c r="CFU267" s="417"/>
      <c r="CFV267" s="417"/>
      <c r="CFW267" s="417"/>
      <c r="CFX267" s="417"/>
      <c r="CFY267" s="417"/>
      <c r="CFZ267" s="417"/>
      <c r="CGA267" s="417"/>
      <c r="CGB267" s="417"/>
      <c r="CGC267" s="417"/>
      <c r="CGD267" s="417"/>
      <c r="CGE267" s="417"/>
      <c r="CGF267" s="417"/>
      <c r="CGG267" s="417"/>
      <c r="CGH267" s="417"/>
      <c r="CGI267" s="417"/>
      <c r="CGJ267" s="417"/>
      <c r="CGK267" s="417"/>
      <c r="CGL267" s="417"/>
      <c r="CGM267" s="417"/>
      <c r="CGN267" s="417"/>
      <c r="CGO267" s="417"/>
      <c r="CGP267" s="417"/>
      <c r="CGQ267" s="417"/>
      <c r="CGR267" s="417"/>
      <c r="CGS267" s="417"/>
      <c r="CGT267" s="417"/>
      <c r="CGU267" s="417"/>
      <c r="CGV267" s="417"/>
      <c r="CGW267" s="417"/>
      <c r="CGX267" s="417"/>
      <c r="CGY267" s="417"/>
      <c r="CGZ267" s="417"/>
      <c r="CHA267" s="417"/>
      <c r="CHB267" s="417"/>
      <c r="CHC267" s="417"/>
      <c r="CHD267" s="417"/>
      <c r="CHE267" s="417"/>
      <c r="CHF267" s="417"/>
      <c r="CHG267" s="417"/>
      <c r="CHH267" s="417"/>
      <c r="CHI267" s="417"/>
      <c r="CHJ267" s="417"/>
      <c r="CHK267" s="417"/>
      <c r="CHL267" s="417"/>
      <c r="CHM267" s="417"/>
      <c r="CHN267" s="417"/>
      <c r="CHO267" s="417"/>
      <c r="CHP267" s="417"/>
      <c r="CHQ267" s="417"/>
      <c r="CHR267" s="417"/>
      <c r="CHS267" s="417"/>
      <c r="CHT267" s="417"/>
      <c r="CHU267" s="417"/>
      <c r="CHV267" s="417"/>
      <c r="CHW267" s="417"/>
      <c r="CHX267" s="417"/>
      <c r="CHY267" s="417"/>
      <c r="CHZ267" s="417"/>
      <c r="CIA267" s="417"/>
      <c r="CIB267" s="417"/>
      <c r="CIC267" s="417"/>
      <c r="CID267" s="417"/>
      <c r="CIE267" s="417"/>
      <c r="CIF267" s="417"/>
      <c r="CIG267" s="417"/>
      <c r="CIH267" s="417"/>
      <c r="CII267" s="417"/>
      <c r="CIJ267" s="417"/>
      <c r="CIK267" s="417"/>
      <c r="CIL267" s="417"/>
      <c r="CIM267" s="417"/>
      <c r="CIN267" s="417"/>
      <c r="CIO267" s="417"/>
      <c r="CIP267" s="417"/>
      <c r="CIQ267" s="417"/>
      <c r="CIR267" s="417"/>
      <c r="CIS267" s="417"/>
      <c r="CIT267" s="417"/>
      <c r="CIU267" s="417"/>
      <c r="CIV267" s="417"/>
      <c r="CIW267" s="417"/>
      <c r="CIX267" s="417"/>
      <c r="CIY267" s="417"/>
      <c r="CIZ267" s="417"/>
      <c r="CJA267" s="417"/>
      <c r="CJB267" s="417"/>
      <c r="CJC267" s="417"/>
      <c r="CJD267" s="417"/>
      <c r="CJE267" s="417"/>
      <c r="CJF267" s="417"/>
      <c r="CJG267" s="417"/>
      <c r="CJH267" s="417"/>
      <c r="CJI267" s="417"/>
      <c r="CJJ267" s="417"/>
      <c r="CJK267" s="417"/>
      <c r="CJL267" s="417"/>
      <c r="CJM267" s="417"/>
      <c r="CJN267" s="417"/>
      <c r="CJO267" s="417"/>
      <c r="CJP267" s="417"/>
      <c r="CJQ267" s="417"/>
      <c r="CJR267" s="417"/>
      <c r="CJS267" s="417"/>
      <c r="CJT267" s="417"/>
      <c r="CJU267" s="417"/>
      <c r="CJV267" s="417"/>
      <c r="CJW267" s="417"/>
      <c r="CJX267" s="417"/>
      <c r="CJY267" s="417"/>
      <c r="CJZ267" s="417"/>
      <c r="CKA267" s="417"/>
      <c r="CKB267" s="417"/>
      <c r="CKC267" s="417"/>
      <c r="CKD267" s="417"/>
      <c r="CKE267" s="417"/>
      <c r="CKF267" s="417"/>
      <c r="CKG267" s="417"/>
      <c r="CKH267" s="417"/>
      <c r="CKI267" s="417"/>
      <c r="CKJ267" s="417"/>
      <c r="CKK267" s="417"/>
      <c r="CKL267" s="417"/>
      <c r="CKM267" s="417"/>
      <c r="CKN267" s="417"/>
      <c r="CKO267" s="417"/>
      <c r="CKP267" s="417"/>
      <c r="CKQ267" s="417"/>
      <c r="CKR267" s="417"/>
      <c r="CKS267" s="417"/>
      <c r="CKT267" s="417"/>
      <c r="CKU267" s="417"/>
      <c r="CKV267" s="417"/>
      <c r="CKW267" s="417"/>
      <c r="CKX267" s="417"/>
      <c r="CKY267" s="417"/>
      <c r="CKZ267" s="417"/>
      <c r="CLA267" s="417"/>
      <c r="CLB267" s="417"/>
      <c r="CLC267" s="417"/>
      <c r="CLD267" s="417"/>
      <c r="CLE267" s="417"/>
      <c r="CLF267" s="417"/>
      <c r="CLG267" s="417"/>
      <c r="CLH267" s="417"/>
      <c r="CLI267" s="417"/>
      <c r="CLJ267" s="417"/>
      <c r="CLK267" s="417"/>
      <c r="CLL267" s="417"/>
      <c r="CLM267" s="417"/>
      <c r="CLN267" s="417"/>
      <c r="CLO267" s="417"/>
      <c r="CLP267" s="417"/>
      <c r="CLQ267" s="417"/>
      <c r="CLR267" s="417"/>
      <c r="CLS267" s="417"/>
      <c r="CLT267" s="417"/>
      <c r="CLU267" s="417"/>
      <c r="CLV267" s="417"/>
      <c r="CLW267" s="417"/>
      <c r="CLX267" s="417"/>
      <c r="CLY267" s="417"/>
      <c r="CLZ267" s="417"/>
      <c r="CMA267" s="417"/>
      <c r="CMB267" s="417"/>
      <c r="CMC267" s="417"/>
      <c r="CMD267" s="417"/>
      <c r="CME267" s="417"/>
      <c r="CMF267" s="417"/>
      <c r="CMG267" s="417"/>
      <c r="CMH267" s="417"/>
      <c r="CMI267" s="417"/>
      <c r="CMJ267" s="417"/>
      <c r="CMK267" s="417"/>
      <c r="CML267" s="417"/>
      <c r="CMM267" s="417"/>
      <c r="CMN267" s="417"/>
      <c r="CMO267" s="417"/>
      <c r="CMP267" s="417"/>
      <c r="CMQ267" s="417"/>
      <c r="CMR267" s="417"/>
      <c r="CMS267" s="417"/>
      <c r="CMT267" s="417"/>
      <c r="CMU267" s="417"/>
      <c r="CMV267" s="417"/>
      <c r="CMW267" s="417"/>
      <c r="CMX267" s="417"/>
      <c r="CMY267" s="417"/>
      <c r="CMZ267" s="417"/>
      <c r="CNA267" s="417"/>
      <c r="CNB267" s="417"/>
      <c r="CNC267" s="417"/>
      <c r="CND267" s="417"/>
      <c r="CNE267" s="417"/>
      <c r="CNF267" s="417"/>
      <c r="CNG267" s="417"/>
      <c r="CNH267" s="417"/>
      <c r="CNI267" s="417"/>
      <c r="CNJ267" s="417"/>
      <c r="CNK267" s="417"/>
      <c r="CNL267" s="417"/>
      <c r="CNM267" s="417"/>
      <c r="CNN267" s="417"/>
      <c r="CNO267" s="417"/>
      <c r="CNP267" s="417"/>
      <c r="CNQ267" s="417"/>
      <c r="CNR267" s="417"/>
      <c r="CNS267" s="417"/>
      <c r="CNT267" s="417"/>
      <c r="CNU267" s="417"/>
      <c r="CNV267" s="417"/>
      <c r="CNW267" s="417"/>
      <c r="CNX267" s="417"/>
      <c r="CNY267" s="417"/>
      <c r="CNZ267" s="417"/>
      <c r="COA267" s="417"/>
      <c r="COB267" s="417"/>
      <c r="COC267" s="417"/>
      <c r="COD267" s="417"/>
      <c r="COE267" s="417"/>
      <c r="COF267" s="417"/>
      <c r="COG267" s="417"/>
      <c r="COH267" s="417"/>
      <c r="COI267" s="417"/>
      <c r="COJ267" s="417"/>
      <c r="COK267" s="417"/>
      <c r="COL267" s="417"/>
      <c r="COM267" s="417"/>
      <c r="CON267" s="417"/>
      <c r="COO267" s="417"/>
      <c r="COP267" s="417"/>
      <c r="COQ267" s="417"/>
      <c r="COR267" s="417"/>
      <c r="COS267" s="417"/>
      <c r="COT267" s="417"/>
      <c r="COU267" s="417"/>
      <c r="COV267" s="417"/>
      <c r="COW267" s="417"/>
      <c r="COX267" s="417"/>
      <c r="COY267" s="417"/>
    </row>
    <row r="268" spans="1:2443" s="436" customFormat="1" x14ac:dyDescent="0.35">
      <c r="A268" s="307" t="s">
        <v>585</v>
      </c>
      <c r="B268" s="307" t="s">
        <v>108</v>
      </c>
      <c r="C268" s="307">
        <v>2001</v>
      </c>
      <c r="D268" s="307" t="s">
        <v>608</v>
      </c>
      <c r="E268" s="307">
        <v>5</v>
      </c>
      <c r="F268" s="331" t="s">
        <v>348</v>
      </c>
      <c r="G268" s="469">
        <f t="shared" si="10"/>
        <v>5</v>
      </c>
      <c r="H268" s="331" t="s">
        <v>352</v>
      </c>
      <c r="I268" s="416"/>
      <c r="J268" s="416"/>
      <c r="K268" s="416"/>
      <c r="L268" s="416"/>
      <c r="M268" s="416"/>
      <c r="N268" s="416"/>
      <c r="O268" s="416"/>
      <c r="P268" s="416"/>
      <c r="Q268" s="416"/>
      <c r="R268" s="363"/>
      <c r="S268" s="416"/>
      <c r="T268" s="416"/>
      <c r="U268" s="416"/>
      <c r="V268" s="416"/>
      <c r="W268" s="416"/>
      <c r="X268" s="416"/>
      <c r="Y268" s="416"/>
      <c r="Z268" s="416"/>
      <c r="AA268" s="416"/>
      <c r="AB268" s="416"/>
      <c r="AC268" s="416"/>
      <c r="AD268" s="416"/>
      <c r="AE268" s="416"/>
      <c r="AF268" s="416"/>
      <c r="AG268" s="416"/>
      <c r="AH268" s="416"/>
      <c r="AI268" s="416"/>
      <c r="AJ268" s="416"/>
      <c r="AK268" s="416"/>
      <c r="AL268" s="416"/>
      <c r="AM268" s="416"/>
      <c r="AN268" s="416"/>
      <c r="AO268" s="416"/>
      <c r="AP268" s="416"/>
      <c r="AQ268" s="416"/>
      <c r="AR268" s="416"/>
      <c r="AS268" s="416"/>
      <c r="AT268" s="416"/>
      <c r="AU268" s="416"/>
      <c r="AV268" s="416"/>
      <c r="AW268" s="416"/>
      <c r="AX268" s="416"/>
      <c r="AY268" s="416"/>
      <c r="AZ268" s="416"/>
      <c r="BA268" s="416"/>
      <c r="BB268" s="416"/>
      <c r="BC268" s="416"/>
      <c r="BD268" s="416"/>
      <c r="BE268" s="416"/>
      <c r="BF268" s="416"/>
      <c r="BG268" s="416"/>
      <c r="BH268" s="416"/>
      <c r="BI268" s="416"/>
      <c r="BJ268" s="416"/>
      <c r="BK268" s="416"/>
      <c r="BL268" s="416"/>
      <c r="BM268" s="416"/>
      <c r="BN268" s="416"/>
      <c r="BO268" s="416"/>
      <c r="BP268" s="416"/>
      <c r="BQ268" s="416"/>
      <c r="BR268" s="416"/>
      <c r="BS268" s="416"/>
      <c r="BT268" s="416"/>
      <c r="BU268" s="416"/>
      <c r="BV268" s="416"/>
      <c r="BW268" s="416"/>
      <c r="BX268" s="416"/>
      <c r="BY268" s="416"/>
      <c r="BZ268" s="416"/>
      <c r="CA268" s="416"/>
      <c r="CB268" s="416"/>
      <c r="CC268" s="416"/>
      <c r="CD268" s="416"/>
      <c r="CE268" s="416"/>
      <c r="CF268" s="416"/>
      <c r="CG268" s="416"/>
      <c r="CH268" s="416"/>
      <c r="CI268" s="416"/>
      <c r="CJ268" s="416"/>
      <c r="CK268" s="416"/>
      <c r="CL268" s="416"/>
      <c r="CM268" s="416"/>
      <c r="CN268" s="416"/>
      <c r="CO268" s="416"/>
      <c r="CP268" s="416"/>
      <c r="CQ268" s="416"/>
      <c r="CR268" s="416"/>
      <c r="CS268" s="416"/>
      <c r="CT268" s="416"/>
      <c r="CU268" s="416"/>
      <c r="CV268" s="416"/>
      <c r="CW268" s="416"/>
      <c r="CX268" s="416"/>
      <c r="CY268" s="416"/>
      <c r="CZ268" s="416"/>
      <c r="DA268" s="416"/>
      <c r="DB268" s="416"/>
      <c r="DC268" s="416"/>
      <c r="DD268" s="416"/>
      <c r="DE268" s="416"/>
      <c r="DF268" s="416"/>
      <c r="DG268" s="416"/>
      <c r="DH268" s="416"/>
      <c r="DI268" s="416"/>
      <c r="DJ268" s="416"/>
      <c r="DK268" s="416"/>
      <c r="DL268" s="416"/>
      <c r="DM268" s="416"/>
      <c r="DN268" s="416"/>
      <c r="DO268" s="416"/>
      <c r="DP268" s="416"/>
      <c r="DQ268" s="416"/>
      <c r="DR268" s="416"/>
      <c r="DS268" s="416"/>
      <c r="DT268" s="416"/>
      <c r="DU268" s="416"/>
      <c r="DV268" s="416"/>
      <c r="DW268" s="416"/>
      <c r="DX268" s="416"/>
      <c r="DY268" s="416"/>
      <c r="DZ268" s="416"/>
      <c r="EA268" s="416"/>
      <c r="EB268" s="416"/>
      <c r="EC268" s="416"/>
      <c r="ED268" s="416"/>
      <c r="EE268" s="416"/>
      <c r="EF268" s="416"/>
      <c r="EG268" s="416"/>
      <c r="EH268" s="416"/>
      <c r="EI268" s="416"/>
      <c r="EJ268" s="416"/>
      <c r="EK268" s="416"/>
      <c r="EL268" s="416"/>
      <c r="EM268" s="416"/>
      <c r="EN268" s="416"/>
      <c r="EO268" s="416"/>
      <c r="EP268" s="416"/>
      <c r="EQ268" s="416"/>
      <c r="ER268" s="416"/>
      <c r="ES268" s="416"/>
      <c r="ET268" s="416"/>
      <c r="EU268" s="416"/>
      <c r="EV268" s="416"/>
      <c r="EW268" s="416"/>
      <c r="EX268" s="416"/>
      <c r="EY268" s="416"/>
      <c r="EZ268" s="416"/>
      <c r="FA268" s="416"/>
      <c r="FB268" s="416"/>
      <c r="FC268" s="416"/>
      <c r="FD268" s="416"/>
      <c r="FE268" s="416"/>
      <c r="FF268" s="416"/>
      <c r="FG268" s="416"/>
      <c r="FH268" s="416"/>
      <c r="FI268" s="416"/>
      <c r="FJ268" s="416"/>
      <c r="FK268" s="416"/>
      <c r="FL268" s="416"/>
      <c r="FM268" s="416"/>
      <c r="FN268" s="416"/>
      <c r="FO268" s="416"/>
      <c r="FP268" s="416"/>
      <c r="FQ268" s="416"/>
      <c r="FR268" s="416"/>
      <c r="FS268" s="416"/>
      <c r="FT268" s="416"/>
      <c r="FU268" s="416"/>
      <c r="FV268" s="416"/>
      <c r="FW268" s="416"/>
      <c r="FX268" s="416"/>
      <c r="FY268" s="416"/>
      <c r="FZ268" s="416"/>
      <c r="GA268" s="416"/>
      <c r="GB268" s="416"/>
      <c r="GC268" s="416"/>
      <c r="GD268" s="416"/>
      <c r="GE268" s="416"/>
      <c r="GF268" s="416"/>
      <c r="GG268" s="416"/>
      <c r="GH268" s="416"/>
      <c r="GI268" s="416"/>
      <c r="GJ268" s="416"/>
      <c r="GK268" s="416"/>
      <c r="GL268" s="416"/>
      <c r="GM268" s="416"/>
      <c r="GN268" s="416"/>
      <c r="GO268" s="416"/>
      <c r="GP268" s="416"/>
      <c r="GQ268" s="416"/>
      <c r="GR268" s="416"/>
      <c r="GS268" s="416"/>
      <c r="GT268" s="416"/>
      <c r="GU268" s="416"/>
      <c r="GV268" s="416"/>
      <c r="GW268" s="416"/>
      <c r="GX268" s="416"/>
      <c r="GY268" s="416"/>
      <c r="GZ268" s="416"/>
      <c r="HA268" s="416"/>
      <c r="HB268" s="416"/>
      <c r="HC268" s="416"/>
      <c r="HD268" s="416"/>
      <c r="HE268" s="416"/>
      <c r="HF268" s="416"/>
      <c r="HG268" s="416"/>
      <c r="HH268" s="416"/>
      <c r="HI268" s="416"/>
      <c r="HJ268" s="416"/>
      <c r="HK268" s="416"/>
      <c r="HL268" s="416"/>
      <c r="HM268" s="416"/>
      <c r="HN268" s="416"/>
      <c r="HO268" s="416"/>
      <c r="HP268" s="416"/>
      <c r="HQ268" s="416"/>
      <c r="HR268" s="416"/>
      <c r="HS268" s="416"/>
      <c r="HT268" s="416"/>
      <c r="HU268" s="416"/>
      <c r="HV268" s="416"/>
      <c r="HW268" s="416"/>
      <c r="HX268" s="416"/>
      <c r="HY268" s="416"/>
      <c r="HZ268" s="416"/>
      <c r="IA268" s="416"/>
      <c r="IB268" s="416"/>
      <c r="IC268" s="416"/>
      <c r="ID268" s="416"/>
      <c r="IE268" s="416"/>
      <c r="IF268" s="416"/>
      <c r="IG268" s="416"/>
      <c r="IH268" s="416"/>
      <c r="II268" s="416"/>
      <c r="IJ268" s="416"/>
      <c r="IK268" s="416"/>
      <c r="IL268" s="416"/>
      <c r="IM268" s="416"/>
      <c r="IN268" s="416"/>
      <c r="IO268" s="416"/>
      <c r="IP268" s="416"/>
      <c r="IQ268" s="416"/>
      <c r="IR268" s="416"/>
      <c r="IS268" s="416"/>
      <c r="IT268" s="416"/>
      <c r="IU268" s="416"/>
      <c r="IV268" s="416"/>
      <c r="IW268" s="416"/>
      <c r="IX268" s="416"/>
      <c r="IY268" s="416"/>
      <c r="IZ268" s="416"/>
      <c r="JA268" s="416"/>
      <c r="JB268" s="416"/>
      <c r="JC268" s="416"/>
      <c r="JD268" s="416"/>
      <c r="JE268" s="416"/>
      <c r="JF268" s="416"/>
      <c r="JG268" s="416"/>
      <c r="JH268" s="416"/>
      <c r="JI268" s="416"/>
      <c r="JJ268" s="416"/>
      <c r="JK268" s="416"/>
      <c r="JL268" s="416"/>
      <c r="JM268" s="416"/>
      <c r="JN268" s="416"/>
      <c r="JO268" s="416"/>
      <c r="JP268" s="416"/>
      <c r="JQ268" s="416"/>
      <c r="JR268" s="416"/>
      <c r="JS268" s="416"/>
      <c r="JT268" s="416"/>
      <c r="JU268" s="416"/>
      <c r="JV268" s="416"/>
      <c r="JW268" s="416"/>
      <c r="JX268" s="416"/>
      <c r="JY268" s="416"/>
      <c r="JZ268" s="416"/>
      <c r="KA268" s="416"/>
      <c r="KB268" s="416"/>
      <c r="KC268" s="416"/>
      <c r="KD268" s="416"/>
      <c r="KE268" s="416"/>
      <c r="KF268" s="416"/>
      <c r="KG268" s="416"/>
      <c r="KH268" s="416"/>
      <c r="KI268" s="416"/>
      <c r="KJ268" s="416"/>
      <c r="KK268" s="416"/>
      <c r="KL268" s="416"/>
      <c r="KM268" s="416"/>
      <c r="KN268" s="416"/>
      <c r="KO268" s="416"/>
      <c r="KP268" s="416"/>
      <c r="KQ268" s="416"/>
      <c r="KR268" s="416"/>
      <c r="KS268" s="416"/>
      <c r="KT268" s="416"/>
      <c r="KU268" s="416"/>
      <c r="KV268" s="416"/>
      <c r="KW268" s="416"/>
      <c r="KX268" s="416"/>
      <c r="KY268" s="416"/>
      <c r="KZ268" s="416"/>
      <c r="LA268" s="416"/>
      <c r="LB268" s="416"/>
      <c r="LC268" s="416"/>
      <c r="LD268" s="416"/>
      <c r="LE268" s="416"/>
      <c r="LF268" s="416"/>
      <c r="LG268" s="416"/>
      <c r="LH268" s="416"/>
      <c r="LI268" s="416"/>
      <c r="LJ268" s="416"/>
      <c r="LK268" s="416"/>
      <c r="LL268" s="416"/>
      <c r="LM268" s="416"/>
      <c r="LN268" s="416"/>
      <c r="LO268" s="416"/>
      <c r="LP268" s="416"/>
      <c r="LQ268" s="416"/>
      <c r="LR268" s="416"/>
      <c r="LS268" s="416"/>
      <c r="LT268" s="416"/>
      <c r="LU268" s="416"/>
      <c r="LV268" s="416"/>
      <c r="LW268" s="416"/>
      <c r="LX268" s="416"/>
      <c r="LY268" s="416"/>
      <c r="LZ268" s="416"/>
      <c r="MA268" s="416"/>
      <c r="MB268" s="416"/>
      <c r="MC268" s="416"/>
      <c r="MD268" s="416"/>
      <c r="ME268" s="416"/>
      <c r="MF268" s="416"/>
      <c r="MG268" s="416"/>
      <c r="MH268" s="416"/>
      <c r="MI268" s="416"/>
      <c r="MJ268" s="416"/>
      <c r="MK268" s="416"/>
      <c r="ML268" s="416"/>
      <c r="MM268" s="416"/>
      <c r="MN268" s="416"/>
      <c r="MO268" s="416"/>
      <c r="MP268" s="416"/>
      <c r="MQ268" s="416"/>
      <c r="MR268" s="416"/>
      <c r="MS268" s="416"/>
      <c r="MT268" s="416"/>
      <c r="MU268" s="416"/>
      <c r="MV268" s="416"/>
      <c r="MW268" s="416"/>
      <c r="MX268" s="416"/>
      <c r="MY268" s="416"/>
      <c r="MZ268" s="416"/>
      <c r="NA268" s="416"/>
      <c r="NB268" s="416"/>
      <c r="NC268" s="416"/>
      <c r="ND268" s="416"/>
      <c r="NE268" s="416"/>
      <c r="NF268" s="416"/>
      <c r="NG268" s="416"/>
      <c r="NH268" s="416"/>
      <c r="NI268" s="416"/>
      <c r="NJ268" s="416"/>
      <c r="NK268" s="416"/>
      <c r="NL268" s="416"/>
      <c r="NM268" s="416"/>
      <c r="NN268" s="416"/>
      <c r="NO268" s="416"/>
      <c r="NP268" s="416"/>
      <c r="NQ268" s="416"/>
      <c r="NR268" s="416"/>
      <c r="NS268" s="416"/>
      <c r="NT268" s="416"/>
      <c r="NU268" s="416"/>
      <c r="NV268" s="416"/>
      <c r="NW268" s="416"/>
      <c r="NX268" s="416"/>
      <c r="NY268" s="416"/>
      <c r="NZ268" s="416"/>
      <c r="OA268" s="416"/>
      <c r="OB268" s="416"/>
      <c r="OC268" s="416"/>
      <c r="OD268" s="416"/>
      <c r="OE268" s="416"/>
      <c r="OF268" s="416"/>
      <c r="OG268" s="416"/>
      <c r="OH268" s="416"/>
      <c r="OI268" s="416"/>
      <c r="OJ268" s="416"/>
      <c r="OK268" s="416"/>
      <c r="OL268" s="416"/>
      <c r="OM268" s="416"/>
      <c r="ON268" s="416"/>
      <c r="OO268" s="416"/>
      <c r="OP268" s="416"/>
      <c r="OQ268" s="416"/>
      <c r="OR268" s="416"/>
      <c r="OS268" s="416"/>
      <c r="OT268" s="416"/>
      <c r="OU268" s="416"/>
      <c r="OV268" s="416"/>
      <c r="OW268" s="416"/>
      <c r="OX268" s="416"/>
      <c r="OY268" s="416"/>
      <c r="OZ268" s="416"/>
      <c r="PA268" s="416"/>
      <c r="PB268" s="416"/>
      <c r="PC268" s="416"/>
      <c r="PD268" s="416"/>
      <c r="PE268" s="416"/>
      <c r="PF268" s="416"/>
      <c r="PG268" s="416"/>
      <c r="PH268" s="416"/>
      <c r="PI268" s="416"/>
      <c r="PJ268" s="416"/>
      <c r="PK268" s="416"/>
      <c r="PL268" s="416"/>
      <c r="PM268" s="416"/>
      <c r="PN268" s="416"/>
      <c r="PO268" s="416"/>
      <c r="PP268" s="416"/>
      <c r="PQ268" s="416"/>
      <c r="PR268" s="416"/>
      <c r="PS268" s="416"/>
      <c r="PT268" s="416"/>
      <c r="PU268" s="416"/>
      <c r="PV268" s="416"/>
      <c r="PW268" s="416"/>
      <c r="PX268" s="416"/>
      <c r="PY268" s="416"/>
      <c r="PZ268" s="416"/>
      <c r="QA268" s="416"/>
      <c r="QB268" s="416"/>
      <c r="QC268" s="416"/>
      <c r="QD268" s="416"/>
      <c r="QE268" s="416"/>
      <c r="QF268" s="416"/>
      <c r="QG268" s="416"/>
      <c r="QH268" s="416"/>
      <c r="QI268" s="416"/>
      <c r="QJ268" s="416"/>
      <c r="QK268" s="416"/>
      <c r="QL268" s="416"/>
      <c r="QM268" s="416"/>
      <c r="QN268" s="416"/>
      <c r="QO268" s="416"/>
      <c r="QP268" s="416"/>
      <c r="QQ268" s="416"/>
      <c r="QR268" s="416"/>
      <c r="QS268" s="416"/>
      <c r="QT268" s="416"/>
      <c r="QU268" s="416"/>
      <c r="QV268" s="416"/>
      <c r="QW268" s="416"/>
      <c r="QX268" s="416"/>
      <c r="QY268" s="416"/>
      <c r="QZ268" s="416"/>
      <c r="RA268" s="416"/>
      <c r="RB268" s="416"/>
      <c r="RC268" s="416"/>
      <c r="RD268" s="416"/>
      <c r="RE268" s="416"/>
      <c r="RF268" s="416"/>
      <c r="RG268" s="416"/>
      <c r="RH268" s="416"/>
      <c r="RI268" s="416"/>
      <c r="RJ268" s="416"/>
      <c r="RK268" s="416"/>
      <c r="RL268" s="416"/>
      <c r="RM268" s="416"/>
      <c r="RN268" s="416"/>
      <c r="RO268" s="416"/>
      <c r="RP268" s="416"/>
      <c r="RQ268" s="416"/>
      <c r="RR268" s="416"/>
      <c r="RS268" s="416"/>
      <c r="RT268" s="416"/>
      <c r="RU268" s="416"/>
      <c r="RV268" s="416"/>
      <c r="RW268" s="416"/>
      <c r="RX268" s="416"/>
      <c r="RY268" s="416"/>
      <c r="RZ268" s="416"/>
      <c r="SA268" s="416"/>
      <c r="SB268" s="416"/>
      <c r="SC268" s="416"/>
      <c r="SD268" s="416"/>
      <c r="SE268" s="416"/>
      <c r="SF268" s="416"/>
      <c r="SG268" s="416"/>
      <c r="SH268" s="416"/>
      <c r="SI268" s="416"/>
      <c r="SJ268" s="416"/>
      <c r="SK268" s="416"/>
      <c r="SL268" s="416"/>
      <c r="SM268" s="416"/>
      <c r="SN268" s="416"/>
      <c r="SO268" s="416"/>
      <c r="SP268" s="416"/>
      <c r="SQ268" s="416"/>
      <c r="SR268" s="416"/>
      <c r="SS268" s="416"/>
      <c r="ST268" s="416"/>
      <c r="SU268" s="416"/>
      <c r="SV268" s="416"/>
      <c r="SW268" s="416"/>
      <c r="SX268" s="416"/>
      <c r="SY268" s="416"/>
      <c r="SZ268" s="416"/>
      <c r="TA268" s="416"/>
      <c r="TB268" s="416"/>
      <c r="TC268" s="416"/>
      <c r="TD268" s="416"/>
      <c r="TE268" s="416"/>
      <c r="TF268" s="416"/>
      <c r="TG268" s="416"/>
      <c r="TH268" s="416"/>
      <c r="TI268" s="416"/>
      <c r="TJ268" s="416"/>
      <c r="TK268" s="416"/>
      <c r="TL268" s="416"/>
      <c r="TM268" s="416"/>
      <c r="TN268" s="416"/>
      <c r="TO268" s="416"/>
      <c r="TP268" s="416"/>
      <c r="TQ268" s="416"/>
      <c r="TR268" s="416"/>
      <c r="TS268" s="416"/>
      <c r="TT268" s="416"/>
      <c r="TU268" s="416"/>
      <c r="TV268" s="416"/>
      <c r="TW268" s="416"/>
      <c r="TX268" s="416"/>
      <c r="TY268" s="416"/>
      <c r="TZ268" s="416"/>
      <c r="UA268" s="416"/>
      <c r="UB268" s="416"/>
      <c r="UC268" s="416"/>
      <c r="UD268" s="416"/>
      <c r="UE268" s="416"/>
      <c r="UF268" s="416"/>
      <c r="UG268" s="416"/>
      <c r="UH268" s="416"/>
      <c r="UI268" s="416"/>
      <c r="UJ268" s="416"/>
      <c r="UK268" s="416"/>
      <c r="UL268" s="416"/>
      <c r="UM268" s="416"/>
      <c r="UN268" s="416"/>
      <c r="UO268" s="416"/>
      <c r="UP268" s="416"/>
      <c r="UQ268" s="416"/>
      <c r="UR268" s="416"/>
      <c r="US268" s="416"/>
      <c r="UT268" s="416"/>
      <c r="UU268" s="416"/>
      <c r="UV268" s="416"/>
      <c r="UW268" s="416"/>
      <c r="UX268" s="416"/>
      <c r="UY268" s="416"/>
      <c r="UZ268" s="416"/>
      <c r="VA268" s="416"/>
      <c r="VB268" s="416"/>
      <c r="VC268" s="416"/>
      <c r="VD268" s="416"/>
      <c r="VE268" s="416"/>
      <c r="VF268" s="416"/>
      <c r="VG268" s="416"/>
      <c r="VH268" s="416"/>
      <c r="VI268" s="416"/>
      <c r="VJ268" s="416"/>
      <c r="VK268" s="416"/>
      <c r="VL268" s="416"/>
      <c r="VM268" s="416"/>
      <c r="VN268" s="416"/>
      <c r="VO268" s="416"/>
      <c r="VP268" s="416"/>
      <c r="VQ268" s="416"/>
      <c r="VR268" s="416"/>
      <c r="VS268" s="416"/>
      <c r="VT268" s="416"/>
      <c r="VU268" s="416"/>
      <c r="VV268" s="416"/>
      <c r="VW268" s="416"/>
      <c r="VX268" s="416"/>
      <c r="VY268" s="416"/>
      <c r="VZ268" s="416"/>
      <c r="WA268" s="416"/>
      <c r="WB268" s="416"/>
      <c r="WC268" s="416"/>
      <c r="WD268" s="416"/>
      <c r="WE268" s="416"/>
      <c r="WF268" s="416"/>
      <c r="WG268" s="416"/>
      <c r="WH268" s="416"/>
      <c r="WI268" s="416"/>
      <c r="WJ268" s="416"/>
      <c r="WK268" s="416"/>
      <c r="WL268" s="416"/>
      <c r="WM268" s="416"/>
      <c r="WN268" s="416"/>
      <c r="WO268" s="416"/>
      <c r="WP268" s="416"/>
      <c r="WQ268" s="416"/>
      <c r="WR268" s="416"/>
      <c r="WS268" s="416"/>
      <c r="WT268" s="416"/>
      <c r="WU268" s="416"/>
      <c r="WV268" s="416"/>
      <c r="WW268" s="416"/>
      <c r="WX268" s="416"/>
      <c r="WY268" s="416"/>
      <c r="WZ268" s="416"/>
      <c r="XA268" s="416"/>
      <c r="XB268" s="416"/>
      <c r="XC268" s="416"/>
      <c r="XD268" s="416"/>
      <c r="XE268" s="416"/>
      <c r="XF268" s="416"/>
      <c r="XG268" s="416"/>
      <c r="XH268" s="416"/>
      <c r="XI268" s="416"/>
      <c r="XJ268" s="416"/>
      <c r="XK268" s="416"/>
      <c r="XL268" s="416"/>
      <c r="XM268" s="416"/>
      <c r="XN268" s="416"/>
      <c r="XO268" s="416"/>
      <c r="XP268" s="416"/>
      <c r="XQ268" s="416"/>
      <c r="XR268" s="417"/>
      <c r="XS268" s="417"/>
      <c r="XT268" s="417"/>
      <c r="XU268" s="417"/>
      <c r="XV268" s="417"/>
      <c r="XW268" s="417"/>
      <c r="XX268" s="417"/>
      <c r="XY268" s="417"/>
      <c r="XZ268" s="417"/>
      <c r="YA268" s="417"/>
      <c r="YB268" s="417"/>
      <c r="YC268" s="417"/>
      <c r="YD268" s="417"/>
      <c r="YE268" s="417"/>
      <c r="YF268" s="417"/>
      <c r="YG268" s="417"/>
      <c r="YH268" s="417"/>
      <c r="YI268" s="417"/>
      <c r="YJ268" s="417"/>
      <c r="YK268" s="417"/>
      <c r="YL268" s="417"/>
      <c r="YM268" s="417"/>
      <c r="YN268" s="417"/>
      <c r="YO268" s="417"/>
      <c r="YP268" s="417"/>
      <c r="YQ268" s="417"/>
      <c r="YR268" s="417"/>
      <c r="YS268" s="417"/>
      <c r="YT268" s="417"/>
      <c r="YU268" s="417"/>
      <c r="YV268" s="417"/>
      <c r="YW268" s="417"/>
      <c r="YX268" s="417"/>
      <c r="YY268" s="417"/>
      <c r="YZ268" s="417"/>
      <c r="ZA268" s="417"/>
      <c r="ZB268" s="417"/>
      <c r="ZC268" s="417"/>
      <c r="ZD268" s="417"/>
      <c r="ZE268" s="417"/>
      <c r="ZF268" s="417"/>
      <c r="ZG268" s="417"/>
      <c r="ZH268" s="417"/>
      <c r="ZI268" s="417"/>
      <c r="ZJ268" s="417"/>
      <c r="ZK268" s="417"/>
      <c r="ZL268" s="417"/>
      <c r="ZM268" s="417"/>
      <c r="ZN268" s="417"/>
      <c r="ZO268" s="417"/>
      <c r="ZP268" s="417"/>
      <c r="ZQ268" s="417"/>
      <c r="ZR268" s="417"/>
      <c r="ZS268" s="417"/>
      <c r="ZT268" s="417"/>
      <c r="ZU268" s="417"/>
      <c r="ZV268" s="417"/>
      <c r="ZW268" s="417"/>
      <c r="ZX268" s="417"/>
      <c r="ZY268" s="417"/>
      <c r="ZZ268" s="417"/>
      <c r="AAA268" s="417"/>
      <c r="AAB268" s="417"/>
      <c r="AAC268" s="417"/>
      <c r="AAD268" s="417"/>
      <c r="AAE268" s="417"/>
      <c r="AAF268" s="417"/>
      <c r="AAG268" s="417"/>
      <c r="AAH268" s="417"/>
      <c r="AAI268" s="417"/>
      <c r="AAJ268" s="417"/>
      <c r="AAK268" s="417"/>
      <c r="AAL268" s="417"/>
      <c r="AAM268" s="417"/>
      <c r="AAN268" s="417"/>
      <c r="AAO268" s="417"/>
      <c r="AAP268" s="417"/>
      <c r="AAQ268" s="417"/>
      <c r="AAR268" s="417"/>
      <c r="AAS268" s="417"/>
      <c r="AAT268" s="417"/>
      <c r="AAU268" s="417"/>
      <c r="AAV268" s="417"/>
      <c r="AAW268" s="417"/>
      <c r="AAX268" s="417"/>
      <c r="AAY268" s="417"/>
      <c r="AAZ268" s="417"/>
      <c r="ABA268" s="417"/>
      <c r="ABB268" s="417"/>
      <c r="ABC268" s="417"/>
      <c r="ABD268" s="417"/>
      <c r="ABE268" s="417"/>
      <c r="ABF268" s="417"/>
      <c r="ABG268" s="417"/>
      <c r="ABH268" s="417"/>
      <c r="ABI268" s="417"/>
      <c r="ABJ268" s="417"/>
      <c r="ABK268" s="417"/>
      <c r="ABL268" s="417"/>
      <c r="ABM268" s="417"/>
      <c r="ABN268" s="417"/>
      <c r="ABO268" s="417"/>
      <c r="ABP268" s="417"/>
      <c r="ABQ268" s="417"/>
      <c r="ABR268" s="417"/>
      <c r="ABS268" s="417"/>
      <c r="ABT268" s="417"/>
      <c r="ABU268" s="417"/>
      <c r="ABV268" s="417"/>
      <c r="ABW268" s="417"/>
      <c r="ABX268" s="417"/>
      <c r="ABY268" s="417"/>
      <c r="ABZ268" s="417"/>
      <c r="ACA268" s="417"/>
      <c r="ACB268" s="417"/>
      <c r="ACC268" s="417"/>
      <c r="ACD268" s="417"/>
      <c r="ACE268" s="417"/>
      <c r="ACF268" s="417"/>
      <c r="ACG268" s="417"/>
      <c r="ACH268" s="417"/>
      <c r="ACI268" s="417"/>
      <c r="ACJ268" s="417"/>
      <c r="ACK268" s="417"/>
      <c r="ACL268" s="417"/>
      <c r="ACM268" s="417"/>
      <c r="ACN268" s="417"/>
      <c r="ACO268" s="417"/>
      <c r="ACP268" s="417"/>
      <c r="ACQ268" s="417"/>
      <c r="ACR268" s="417"/>
      <c r="ACS268" s="417"/>
      <c r="ACT268" s="417"/>
      <c r="ACU268" s="417"/>
      <c r="ACV268" s="417"/>
      <c r="ACW268" s="417"/>
      <c r="ACX268" s="417"/>
      <c r="ACY268" s="417"/>
      <c r="ACZ268" s="417"/>
      <c r="ADA268" s="417"/>
      <c r="ADB268" s="417"/>
      <c r="ADC268" s="417"/>
      <c r="ADD268" s="417"/>
      <c r="ADE268" s="417"/>
      <c r="ADF268" s="417"/>
      <c r="ADG268" s="417"/>
      <c r="ADH268" s="417"/>
      <c r="ADI268" s="417"/>
      <c r="ADJ268" s="417"/>
      <c r="ADK268" s="417"/>
      <c r="ADL268" s="417"/>
      <c r="ADM268" s="417"/>
      <c r="ADN268" s="417"/>
      <c r="ADO268" s="417"/>
      <c r="ADP268" s="417"/>
      <c r="ADQ268" s="417"/>
      <c r="ADR268" s="417"/>
      <c r="ADS268" s="417"/>
      <c r="ADT268" s="417"/>
      <c r="ADU268" s="417"/>
      <c r="ADV268" s="417"/>
      <c r="ADW268" s="417"/>
      <c r="ADX268" s="417"/>
      <c r="ADY268" s="417"/>
      <c r="ADZ268" s="417"/>
      <c r="AEA268" s="417"/>
      <c r="AEB268" s="417"/>
      <c r="AEC268" s="417"/>
      <c r="AED268" s="417"/>
      <c r="AEE268" s="417"/>
      <c r="AEF268" s="417"/>
      <c r="AEG268" s="417"/>
      <c r="AEH268" s="417"/>
      <c r="AEI268" s="417"/>
      <c r="AEJ268" s="417"/>
      <c r="AEK268" s="417"/>
      <c r="AEL268" s="417"/>
      <c r="AEM268" s="417"/>
      <c r="AEN268" s="417"/>
      <c r="AEO268" s="417"/>
      <c r="AEP268" s="417"/>
      <c r="AEQ268" s="417"/>
      <c r="AER268" s="417"/>
      <c r="AES268" s="417"/>
      <c r="AET268" s="417"/>
      <c r="AEU268" s="417"/>
      <c r="AEV268" s="417"/>
      <c r="AEW268" s="417"/>
      <c r="AEX268" s="417"/>
      <c r="AEY268" s="417"/>
      <c r="AEZ268" s="417"/>
      <c r="AFA268" s="417"/>
      <c r="AFB268" s="417"/>
      <c r="AFC268" s="417"/>
      <c r="AFD268" s="417"/>
      <c r="AFE268" s="417"/>
      <c r="AFF268" s="417"/>
      <c r="AFG268" s="417"/>
      <c r="AFH268" s="417"/>
      <c r="AFI268" s="417"/>
      <c r="AFJ268" s="417"/>
      <c r="AFK268" s="417"/>
      <c r="AFL268" s="417"/>
      <c r="AFM268" s="417"/>
      <c r="AFN268" s="417"/>
      <c r="AFO268" s="417"/>
      <c r="AFP268" s="417"/>
      <c r="AFQ268" s="417"/>
      <c r="AFR268" s="417"/>
      <c r="AFS268" s="417"/>
      <c r="AFT268" s="417"/>
      <c r="AFU268" s="417"/>
      <c r="AFV268" s="417"/>
      <c r="AFW268" s="417"/>
      <c r="AFX268" s="417"/>
      <c r="AFY268" s="417"/>
      <c r="AFZ268" s="417"/>
      <c r="AGA268" s="417"/>
      <c r="AGB268" s="417"/>
      <c r="AGC268" s="417"/>
      <c r="AGD268" s="417"/>
      <c r="AGE268" s="417"/>
      <c r="AGF268" s="417"/>
      <c r="AGG268" s="417"/>
      <c r="AGH268" s="417"/>
      <c r="AGI268" s="417"/>
      <c r="AGJ268" s="417"/>
      <c r="AGK268" s="417"/>
      <c r="AGL268" s="417"/>
      <c r="AGM268" s="417"/>
      <c r="AGN268" s="417"/>
      <c r="AGO268" s="417"/>
      <c r="AGP268" s="417"/>
      <c r="AGQ268" s="417"/>
      <c r="AGR268" s="417"/>
      <c r="AGS268" s="417"/>
      <c r="AGT268" s="417"/>
      <c r="AGU268" s="417"/>
      <c r="AGV268" s="417"/>
      <c r="AGW268" s="417"/>
      <c r="AGX268" s="417"/>
      <c r="AGY268" s="417"/>
      <c r="AGZ268" s="417"/>
      <c r="AHA268" s="417"/>
      <c r="AHB268" s="417"/>
      <c r="AHC268" s="417"/>
      <c r="AHD268" s="417"/>
      <c r="AHE268" s="417"/>
      <c r="AHF268" s="417"/>
      <c r="AHG268" s="417"/>
      <c r="AHH268" s="417"/>
      <c r="AHI268" s="417"/>
      <c r="AHJ268" s="417"/>
      <c r="AHK268" s="417"/>
      <c r="AHL268" s="417"/>
      <c r="AHM268" s="417"/>
      <c r="AHN268" s="417"/>
      <c r="AHO268" s="417"/>
      <c r="AHP268" s="417"/>
      <c r="AHQ268" s="417"/>
      <c r="AHR268" s="417"/>
      <c r="AHS268" s="417"/>
      <c r="AHT268" s="417"/>
      <c r="AHU268" s="417"/>
      <c r="AHV268" s="417"/>
      <c r="AHW268" s="417"/>
      <c r="AHX268" s="417"/>
      <c r="AHY268" s="417"/>
      <c r="AHZ268" s="417"/>
      <c r="AIA268" s="417"/>
      <c r="AIB268" s="417"/>
      <c r="AIC268" s="417"/>
      <c r="AID268" s="417"/>
      <c r="AIE268" s="417"/>
      <c r="AIF268" s="417"/>
      <c r="AIG268" s="417"/>
      <c r="AIH268" s="417"/>
      <c r="AII268" s="417"/>
      <c r="AIJ268" s="417"/>
      <c r="AIK268" s="417"/>
      <c r="AIL268" s="417"/>
      <c r="AIM268" s="417"/>
      <c r="AIN268" s="417"/>
      <c r="AIO268" s="417"/>
      <c r="AIP268" s="417"/>
      <c r="AIQ268" s="417"/>
      <c r="AIR268" s="417"/>
      <c r="AIS268" s="417"/>
      <c r="AIT268" s="417"/>
      <c r="AIU268" s="417"/>
      <c r="AIV268" s="417"/>
      <c r="AIW268" s="417"/>
      <c r="AIX268" s="417"/>
      <c r="AIY268" s="417"/>
      <c r="AIZ268" s="417"/>
      <c r="AJA268" s="417"/>
      <c r="AJB268" s="417"/>
      <c r="AJC268" s="417"/>
      <c r="AJD268" s="417"/>
      <c r="AJE268" s="417"/>
      <c r="AJF268" s="417"/>
      <c r="AJG268" s="417"/>
      <c r="AJH268" s="417"/>
      <c r="AJI268" s="417"/>
      <c r="AJJ268" s="417"/>
      <c r="AJK268" s="417"/>
      <c r="AJL268" s="417"/>
      <c r="AJM268" s="417"/>
      <c r="AJN268" s="417"/>
      <c r="AJO268" s="417"/>
      <c r="AJP268" s="417"/>
      <c r="AJQ268" s="417"/>
      <c r="AJR268" s="417"/>
      <c r="AJS268" s="417"/>
      <c r="AJT268" s="417"/>
      <c r="AJU268" s="417"/>
      <c r="AJV268" s="417"/>
      <c r="AJW268" s="417"/>
      <c r="AJX268" s="417"/>
      <c r="AJY268" s="417"/>
      <c r="AJZ268" s="417"/>
      <c r="AKA268" s="417"/>
      <c r="AKB268" s="417"/>
      <c r="AKC268" s="417"/>
      <c r="AKD268" s="417"/>
      <c r="AKE268" s="417"/>
      <c r="AKF268" s="417"/>
      <c r="AKG268" s="417"/>
      <c r="AKH268" s="417"/>
      <c r="AKI268" s="417"/>
      <c r="AKJ268" s="417"/>
      <c r="AKK268" s="417"/>
      <c r="AKL268" s="417"/>
      <c r="AKM268" s="417"/>
      <c r="AKN268" s="417"/>
      <c r="AKO268" s="417"/>
      <c r="AKP268" s="417"/>
      <c r="AKQ268" s="417"/>
      <c r="AKR268" s="417"/>
      <c r="AKS268" s="417"/>
      <c r="AKT268" s="417"/>
      <c r="AKU268" s="417"/>
      <c r="AKV268" s="417"/>
      <c r="AKW268" s="417"/>
      <c r="AKX268" s="417"/>
      <c r="AKY268" s="417"/>
      <c r="AKZ268" s="417"/>
      <c r="ALA268" s="417"/>
      <c r="ALB268" s="417"/>
      <c r="ALC268" s="417"/>
      <c r="ALD268" s="417"/>
      <c r="ALE268" s="417"/>
      <c r="ALF268" s="417"/>
      <c r="ALG268" s="417"/>
      <c r="ALH268" s="417"/>
      <c r="ALI268" s="417"/>
      <c r="ALJ268" s="417"/>
      <c r="ALK268" s="417"/>
      <c r="ALL268" s="417"/>
      <c r="ALM268" s="417"/>
      <c r="ALN268" s="417"/>
      <c r="ALO268" s="417"/>
      <c r="ALP268" s="417"/>
      <c r="ALQ268" s="417"/>
      <c r="ALR268" s="417"/>
      <c r="ALS268" s="417"/>
      <c r="ALT268" s="417"/>
      <c r="ALU268" s="417"/>
      <c r="ALV268" s="417"/>
      <c r="ALW268" s="417"/>
      <c r="ALX268" s="417"/>
      <c r="ALY268" s="417"/>
      <c r="ALZ268" s="417"/>
      <c r="AMA268" s="417"/>
      <c r="AMB268" s="417"/>
      <c r="AMC268" s="417"/>
      <c r="AMD268" s="417"/>
      <c r="AME268" s="417"/>
      <c r="AMF268" s="417"/>
      <c r="AMG268" s="417"/>
      <c r="AMH268" s="417"/>
      <c r="AMI268" s="417"/>
      <c r="AMJ268" s="417"/>
      <c r="AMK268" s="417"/>
      <c r="AML268" s="417"/>
      <c r="AMM268" s="417"/>
      <c r="AMN268" s="417"/>
      <c r="AMO268" s="417"/>
      <c r="AMP268" s="417"/>
      <c r="AMQ268" s="417"/>
      <c r="AMR268" s="417"/>
      <c r="AMS268" s="417"/>
      <c r="AMT268" s="417"/>
      <c r="AMU268" s="417"/>
      <c r="AMV268" s="417"/>
      <c r="AMW268" s="417"/>
      <c r="AMX268" s="417"/>
      <c r="AMY268" s="417"/>
      <c r="AMZ268" s="417"/>
      <c r="ANA268" s="417"/>
      <c r="ANB268" s="417"/>
      <c r="ANC268" s="417"/>
      <c r="AND268" s="417"/>
      <c r="ANE268" s="417"/>
      <c r="ANF268" s="417"/>
      <c r="ANG268" s="417"/>
      <c r="ANH268" s="417"/>
      <c r="ANI268" s="417"/>
      <c r="ANJ268" s="417"/>
      <c r="ANK268" s="417"/>
      <c r="ANL268" s="417"/>
      <c r="ANM268" s="417"/>
      <c r="ANN268" s="417"/>
      <c r="ANO268" s="417"/>
      <c r="ANP268" s="417"/>
      <c r="ANQ268" s="417"/>
      <c r="ANR268" s="417"/>
      <c r="ANS268" s="417"/>
      <c r="ANT268" s="417"/>
      <c r="ANU268" s="417"/>
      <c r="ANV268" s="417"/>
      <c r="ANW268" s="417"/>
      <c r="ANX268" s="417"/>
      <c r="ANY268" s="417"/>
      <c r="ANZ268" s="417"/>
      <c r="AOA268" s="417"/>
      <c r="AOB268" s="417"/>
      <c r="AOC268" s="417"/>
      <c r="AOD268" s="417"/>
      <c r="AOE268" s="417"/>
      <c r="AOF268" s="417"/>
      <c r="AOG268" s="417"/>
      <c r="AOH268" s="417"/>
      <c r="AOI268" s="417"/>
      <c r="AOJ268" s="417"/>
      <c r="AOK268" s="417"/>
      <c r="AOL268" s="417"/>
      <c r="AOM268" s="417"/>
      <c r="AON268" s="417"/>
      <c r="AOO268" s="417"/>
      <c r="AOP268" s="417"/>
      <c r="AOQ268" s="417"/>
      <c r="AOR268" s="417"/>
      <c r="AOS268" s="417"/>
      <c r="AOT268" s="417"/>
      <c r="AOU268" s="417"/>
      <c r="AOV268" s="417"/>
      <c r="AOW268" s="417"/>
      <c r="AOX268" s="417"/>
      <c r="AOY268" s="417"/>
      <c r="AOZ268" s="417"/>
      <c r="APA268" s="417"/>
      <c r="APB268" s="417"/>
      <c r="APC268" s="417"/>
      <c r="APD268" s="417"/>
      <c r="APE268" s="417"/>
      <c r="APF268" s="417"/>
      <c r="APG268" s="417"/>
      <c r="APH268" s="417"/>
      <c r="API268" s="417"/>
      <c r="APJ268" s="417"/>
      <c r="APK268" s="417"/>
      <c r="APL268" s="417"/>
      <c r="APM268" s="417"/>
      <c r="APN268" s="417"/>
      <c r="APO268" s="417"/>
      <c r="APP268" s="417"/>
      <c r="APQ268" s="417"/>
      <c r="APR268" s="417"/>
      <c r="APS268" s="417"/>
      <c r="APT268" s="417"/>
      <c r="APU268" s="417"/>
      <c r="APV268" s="417"/>
      <c r="APW268" s="417"/>
      <c r="APX268" s="417"/>
      <c r="APY268" s="417"/>
      <c r="APZ268" s="417"/>
      <c r="AQA268" s="417"/>
      <c r="AQB268" s="417"/>
      <c r="AQC268" s="417"/>
      <c r="AQD268" s="417"/>
      <c r="AQE268" s="417"/>
      <c r="AQF268" s="417"/>
      <c r="AQG268" s="417"/>
      <c r="AQH268" s="417"/>
      <c r="AQI268" s="417"/>
      <c r="AQJ268" s="417"/>
      <c r="AQK268" s="417"/>
      <c r="AQL268" s="417"/>
      <c r="AQM268" s="417"/>
      <c r="AQN268" s="417"/>
      <c r="AQO268" s="417"/>
      <c r="AQP268" s="417"/>
      <c r="AQQ268" s="417"/>
      <c r="AQR268" s="417"/>
      <c r="AQS268" s="417"/>
      <c r="AQT268" s="417"/>
      <c r="AQU268" s="417"/>
      <c r="AQV268" s="417"/>
      <c r="AQW268" s="417"/>
      <c r="AQX268" s="417"/>
      <c r="AQY268" s="417"/>
      <c r="AQZ268" s="417"/>
      <c r="ARA268" s="417"/>
      <c r="ARB268" s="417"/>
      <c r="ARC268" s="417"/>
      <c r="ARD268" s="417"/>
      <c r="ARE268" s="417"/>
      <c r="ARF268" s="417"/>
      <c r="ARG268" s="417"/>
      <c r="ARH268" s="417"/>
      <c r="ARI268" s="417"/>
      <c r="ARJ268" s="417"/>
      <c r="ARK268" s="417"/>
      <c r="ARL268" s="417"/>
      <c r="ARM268" s="417"/>
      <c r="ARN268" s="417"/>
      <c r="ARO268" s="417"/>
      <c r="ARP268" s="417"/>
      <c r="ARQ268" s="417"/>
      <c r="ARR268" s="417"/>
      <c r="ARS268" s="417"/>
      <c r="ART268" s="417"/>
      <c r="ARU268" s="417"/>
      <c r="ARV268" s="417"/>
      <c r="ARW268" s="417"/>
      <c r="ARX268" s="417"/>
      <c r="ARY268" s="417"/>
      <c r="ARZ268" s="417"/>
      <c r="ASA268" s="417"/>
      <c r="ASB268" s="417"/>
      <c r="ASC268" s="417"/>
      <c r="ASD268" s="417"/>
      <c r="ASE268" s="417"/>
      <c r="ASF268" s="417"/>
      <c r="ASG268" s="417"/>
      <c r="ASH268" s="417"/>
      <c r="ASI268" s="417"/>
      <c r="ASJ268" s="417"/>
      <c r="ASK268" s="417"/>
      <c r="ASL268" s="417"/>
      <c r="ASM268" s="417"/>
      <c r="ASN268" s="417"/>
      <c r="ASO268" s="417"/>
      <c r="ASP268" s="417"/>
      <c r="ASQ268" s="417"/>
      <c r="ASR268" s="417"/>
      <c r="ASS268" s="417"/>
      <c r="AST268" s="417"/>
      <c r="ASU268" s="417"/>
      <c r="ASV268" s="417"/>
      <c r="ASW268" s="417"/>
      <c r="ASX268" s="417"/>
      <c r="ASY268" s="417"/>
      <c r="ASZ268" s="417"/>
      <c r="ATA268" s="417"/>
      <c r="ATB268" s="417"/>
      <c r="ATC268" s="417"/>
      <c r="ATD268" s="417"/>
      <c r="ATE268" s="417"/>
      <c r="ATF268" s="417"/>
      <c r="ATG268" s="417"/>
      <c r="ATH268" s="417"/>
      <c r="ATI268" s="417"/>
      <c r="ATJ268" s="417"/>
      <c r="ATK268" s="417"/>
      <c r="ATL268" s="417"/>
      <c r="ATM268" s="417"/>
      <c r="ATN268" s="417"/>
      <c r="ATO268" s="417"/>
      <c r="ATP268" s="417"/>
      <c r="ATQ268" s="417"/>
      <c r="ATR268" s="417"/>
      <c r="ATS268" s="417"/>
      <c r="ATT268" s="417"/>
      <c r="ATU268" s="417"/>
      <c r="ATV268" s="417"/>
      <c r="ATW268" s="417"/>
      <c r="ATX268" s="417"/>
      <c r="ATY268" s="417"/>
      <c r="ATZ268" s="417"/>
      <c r="AUA268" s="417"/>
      <c r="AUB268" s="417"/>
      <c r="AUC268" s="417"/>
      <c r="AUD268" s="417"/>
      <c r="AUE268" s="417"/>
      <c r="AUF268" s="417"/>
      <c r="AUG268" s="417"/>
      <c r="AUH268" s="417"/>
      <c r="AUI268" s="417"/>
      <c r="AUJ268" s="417"/>
      <c r="AUK268" s="417"/>
      <c r="AUL268" s="417"/>
      <c r="AUM268" s="417"/>
      <c r="AUN268" s="417"/>
      <c r="AUO268" s="417"/>
      <c r="AUP268" s="417"/>
      <c r="AUQ268" s="417"/>
      <c r="AUR268" s="417"/>
      <c r="AUS268" s="417"/>
      <c r="AUT268" s="417"/>
      <c r="AUU268" s="417"/>
      <c r="AUV268" s="417"/>
      <c r="AUW268" s="417"/>
      <c r="AUX268" s="417"/>
      <c r="AUY268" s="417"/>
      <c r="AUZ268" s="417"/>
      <c r="AVA268" s="417"/>
      <c r="AVB268" s="417"/>
      <c r="AVC268" s="417"/>
      <c r="AVD268" s="417"/>
      <c r="AVE268" s="417"/>
      <c r="AVF268" s="417"/>
      <c r="AVG268" s="417"/>
      <c r="AVH268" s="417"/>
      <c r="AVI268" s="417"/>
      <c r="AVJ268" s="417"/>
      <c r="AVK268" s="417"/>
      <c r="AVL268" s="417"/>
      <c r="AVM268" s="417"/>
      <c r="AVN268" s="417"/>
      <c r="AVO268" s="417"/>
      <c r="AVP268" s="417"/>
      <c r="AVQ268" s="417"/>
      <c r="AVR268" s="417"/>
      <c r="AVS268" s="417"/>
      <c r="AVT268" s="417"/>
      <c r="AVU268" s="417"/>
      <c r="AVV268" s="417"/>
      <c r="AVW268" s="417"/>
      <c r="AVX268" s="417"/>
      <c r="AVY268" s="417"/>
      <c r="AVZ268" s="417"/>
      <c r="AWA268" s="417"/>
      <c r="AWB268" s="417"/>
      <c r="AWC268" s="417"/>
      <c r="AWD268" s="417"/>
      <c r="AWE268" s="417"/>
      <c r="AWF268" s="417"/>
      <c r="AWG268" s="417"/>
      <c r="AWH268" s="417"/>
      <c r="AWI268" s="417"/>
      <c r="AWJ268" s="417"/>
      <c r="AWK268" s="417"/>
      <c r="AWL268" s="417"/>
      <c r="AWM268" s="417"/>
      <c r="AWN268" s="417"/>
      <c r="AWO268" s="417"/>
      <c r="AWP268" s="417"/>
      <c r="AWQ268" s="417"/>
      <c r="AWR268" s="417"/>
      <c r="AWS268" s="417"/>
      <c r="AWT268" s="417"/>
      <c r="AWU268" s="417"/>
      <c r="AWV268" s="417"/>
      <c r="AWW268" s="417"/>
      <c r="AWX268" s="417"/>
      <c r="AWY268" s="417"/>
      <c r="AWZ268" s="417"/>
      <c r="AXA268" s="417"/>
      <c r="AXB268" s="417"/>
      <c r="AXC268" s="417"/>
      <c r="AXD268" s="417"/>
      <c r="AXE268" s="417"/>
      <c r="AXF268" s="417"/>
      <c r="AXG268" s="417"/>
      <c r="AXH268" s="417"/>
      <c r="AXI268" s="417"/>
      <c r="AXJ268" s="417"/>
      <c r="AXK268" s="417"/>
      <c r="AXL268" s="417"/>
      <c r="AXM268" s="417"/>
      <c r="AXN268" s="417"/>
      <c r="AXO268" s="417"/>
      <c r="AXP268" s="417"/>
      <c r="AXQ268" s="417"/>
      <c r="AXR268" s="417"/>
      <c r="AXS268" s="417"/>
      <c r="AXT268" s="417"/>
      <c r="AXU268" s="417"/>
      <c r="AXV268" s="417"/>
      <c r="AXW268" s="417"/>
      <c r="AXX268" s="417"/>
      <c r="AXY268" s="417"/>
      <c r="AXZ268" s="417"/>
      <c r="AYA268" s="417"/>
      <c r="AYB268" s="417"/>
      <c r="AYC268" s="417"/>
      <c r="AYD268" s="417"/>
      <c r="AYE268" s="417"/>
      <c r="AYF268" s="417"/>
      <c r="AYG268" s="417"/>
      <c r="AYH268" s="417"/>
      <c r="AYI268" s="417"/>
      <c r="AYJ268" s="417"/>
      <c r="AYK268" s="417"/>
      <c r="AYL268" s="417"/>
      <c r="AYM268" s="417"/>
      <c r="AYN268" s="417"/>
      <c r="AYO268" s="417"/>
      <c r="AYP268" s="417"/>
      <c r="AYQ268" s="417"/>
      <c r="AYR268" s="417"/>
      <c r="AYS268" s="417"/>
      <c r="AYT268" s="417"/>
      <c r="AYU268" s="417"/>
      <c r="AYV268" s="417"/>
      <c r="AYW268" s="417"/>
      <c r="AYX268" s="417"/>
      <c r="AYY268" s="417"/>
      <c r="AYZ268" s="417"/>
      <c r="AZA268" s="417"/>
      <c r="AZB268" s="417"/>
      <c r="AZC268" s="417"/>
      <c r="AZD268" s="417"/>
      <c r="AZE268" s="417"/>
      <c r="AZF268" s="417"/>
      <c r="AZG268" s="417"/>
      <c r="AZH268" s="417"/>
      <c r="AZI268" s="417"/>
      <c r="AZJ268" s="417"/>
      <c r="AZK268" s="417"/>
      <c r="AZL268" s="417"/>
      <c r="AZM268" s="417"/>
      <c r="AZN268" s="417"/>
      <c r="AZO268" s="417"/>
      <c r="AZP268" s="417"/>
      <c r="AZQ268" s="417"/>
      <c r="AZR268" s="417"/>
      <c r="AZS268" s="417"/>
      <c r="AZT268" s="417"/>
      <c r="AZU268" s="417"/>
      <c r="AZV268" s="417"/>
      <c r="AZW268" s="417"/>
      <c r="AZX268" s="417"/>
      <c r="AZY268" s="417"/>
      <c r="AZZ268" s="417"/>
      <c r="BAA268" s="417"/>
      <c r="BAB268" s="417"/>
      <c r="BAC268" s="417"/>
      <c r="BAD268" s="417"/>
      <c r="BAE268" s="417"/>
      <c r="BAF268" s="417"/>
      <c r="BAG268" s="417"/>
      <c r="BAH268" s="417"/>
      <c r="BAI268" s="417"/>
      <c r="BAJ268" s="417"/>
      <c r="BAK268" s="417"/>
      <c r="BAL268" s="417"/>
      <c r="BAM268" s="417"/>
      <c r="BAN268" s="417"/>
      <c r="BAO268" s="417"/>
      <c r="BAP268" s="417"/>
      <c r="BAQ268" s="417"/>
      <c r="BAR268" s="417"/>
      <c r="BAS268" s="417"/>
      <c r="BAT268" s="417"/>
      <c r="BAU268" s="417"/>
      <c r="BAV268" s="417"/>
      <c r="BAW268" s="417"/>
      <c r="BAX268" s="417"/>
      <c r="BAY268" s="417"/>
      <c r="BAZ268" s="417"/>
      <c r="BBA268" s="417"/>
      <c r="BBB268" s="417"/>
      <c r="BBC268" s="417"/>
      <c r="BBD268" s="417"/>
      <c r="BBE268" s="417"/>
      <c r="BBF268" s="417"/>
      <c r="BBG268" s="417"/>
      <c r="BBH268" s="417"/>
      <c r="BBI268" s="417"/>
      <c r="BBJ268" s="417"/>
      <c r="BBK268" s="417"/>
      <c r="BBL268" s="417"/>
      <c r="BBM268" s="417"/>
      <c r="BBN268" s="417"/>
      <c r="BBO268" s="417"/>
      <c r="BBP268" s="417"/>
      <c r="BBQ268" s="417"/>
      <c r="BBR268" s="417"/>
      <c r="BBS268" s="417"/>
      <c r="BBT268" s="417"/>
      <c r="BBU268" s="417"/>
      <c r="BBV268" s="417"/>
      <c r="BBW268" s="417"/>
      <c r="BBX268" s="417"/>
      <c r="BBY268" s="417"/>
      <c r="BBZ268" s="417"/>
      <c r="BCA268" s="417"/>
      <c r="BCB268" s="417"/>
      <c r="BCC268" s="417"/>
      <c r="BCD268" s="417"/>
      <c r="BCE268" s="417"/>
      <c r="BCF268" s="417"/>
      <c r="BCG268" s="417"/>
      <c r="BCH268" s="417"/>
      <c r="BCI268" s="417"/>
      <c r="BCJ268" s="417"/>
      <c r="BCK268" s="417"/>
      <c r="BCL268" s="417"/>
      <c r="BCM268" s="417"/>
      <c r="BCN268" s="417"/>
      <c r="BCO268" s="417"/>
      <c r="BCP268" s="417"/>
      <c r="BCQ268" s="417"/>
      <c r="BCR268" s="417"/>
      <c r="BCS268" s="417"/>
      <c r="BCT268" s="417"/>
      <c r="BCU268" s="417"/>
      <c r="BCV268" s="417"/>
      <c r="BCW268" s="417"/>
      <c r="BCX268" s="417"/>
      <c r="BCY268" s="417"/>
      <c r="BCZ268" s="417"/>
      <c r="BDA268" s="417"/>
      <c r="BDB268" s="417"/>
      <c r="BDC268" s="417"/>
      <c r="BDD268" s="417"/>
      <c r="BDE268" s="417"/>
      <c r="BDF268" s="417"/>
      <c r="BDG268" s="417"/>
      <c r="BDH268" s="417"/>
      <c r="BDI268" s="417"/>
      <c r="BDJ268" s="417"/>
      <c r="BDK268" s="417"/>
      <c r="BDL268" s="417"/>
      <c r="BDM268" s="417"/>
      <c r="BDN268" s="417"/>
      <c r="BDO268" s="417"/>
      <c r="BDP268" s="417"/>
      <c r="BDQ268" s="417"/>
      <c r="BDR268" s="417"/>
      <c r="BDS268" s="417"/>
      <c r="BDT268" s="417"/>
      <c r="BDU268" s="417"/>
      <c r="BDV268" s="417"/>
      <c r="BDW268" s="417"/>
      <c r="BDX268" s="417"/>
      <c r="BDY268" s="417"/>
      <c r="BDZ268" s="417"/>
      <c r="BEA268" s="417"/>
      <c r="BEB268" s="417"/>
      <c r="BEC268" s="417"/>
      <c r="BED268" s="417"/>
      <c r="BEE268" s="417"/>
      <c r="BEF268" s="417"/>
      <c r="BEG268" s="417"/>
      <c r="BEH268" s="417"/>
      <c r="BEI268" s="417"/>
      <c r="BEJ268" s="417"/>
      <c r="BEK268" s="417"/>
      <c r="BEL268" s="417"/>
      <c r="BEM268" s="417"/>
      <c r="BEN268" s="417"/>
      <c r="BEO268" s="417"/>
      <c r="BEP268" s="417"/>
      <c r="BEQ268" s="417"/>
      <c r="BER268" s="417"/>
      <c r="BES268" s="417"/>
      <c r="BET268" s="417"/>
      <c r="BEU268" s="417"/>
      <c r="BEV268" s="417"/>
      <c r="BEW268" s="417"/>
      <c r="BEX268" s="417"/>
      <c r="BEY268" s="417"/>
      <c r="BEZ268" s="417"/>
      <c r="BFA268" s="417"/>
      <c r="BFB268" s="417"/>
      <c r="BFC268" s="417"/>
      <c r="BFD268" s="417"/>
      <c r="BFE268" s="417"/>
      <c r="BFF268" s="417"/>
      <c r="BFG268" s="417"/>
      <c r="BFH268" s="417"/>
      <c r="BFI268" s="417"/>
      <c r="BFJ268" s="417"/>
      <c r="BFK268" s="417"/>
      <c r="BFL268" s="417"/>
      <c r="BFM268" s="417"/>
      <c r="BFN268" s="417"/>
      <c r="BFO268" s="417"/>
      <c r="BFP268" s="417"/>
      <c r="BFQ268" s="417"/>
      <c r="BFR268" s="417"/>
      <c r="BFS268" s="417"/>
      <c r="BFT268" s="417"/>
      <c r="BFU268" s="417"/>
      <c r="BFV268" s="417"/>
      <c r="BFW268" s="417"/>
      <c r="BFX268" s="417"/>
      <c r="BFY268" s="417"/>
      <c r="BFZ268" s="417"/>
      <c r="BGA268" s="417"/>
      <c r="BGB268" s="417"/>
      <c r="BGC268" s="417"/>
      <c r="BGD268" s="417"/>
      <c r="BGE268" s="417"/>
      <c r="BGF268" s="417"/>
      <c r="BGG268" s="417"/>
      <c r="BGH268" s="417"/>
      <c r="BGI268" s="417"/>
      <c r="BGJ268" s="417"/>
      <c r="BGK268" s="417"/>
      <c r="BGL268" s="417"/>
      <c r="BGM268" s="417"/>
      <c r="BGN268" s="417"/>
      <c r="BGO268" s="417"/>
      <c r="BGP268" s="417"/>
      <c r="BGQ268" s="417"/>
      <c r="BGR268" s="417"/>
      <c r="BGS268" s="417"/>
      <c r="BGT268" s="417"/>
      <c r="BGU268" s="417"/>
      <c r="BGV268" s="417"/>
      <c r="BGW268" s="417"/>
      <c r="BGX268" s="417"/>
      <c r="BGY268" s="417"/>
      <c r="BGZ268" s="417"/>
      <c r="BHA268" s="417"/>
      <c r="BHB268" s="417"/>
      <c r="BHC268" s="417"/>
      <c r="BHD268" s="417"/>
      <c r="BHE268" s="417"/>
      <c r="BHF268" s="417"/>
      <c r="BHG268" s="417"/>
      <c r="BHH268" s="417"/>
      <c r="BHI268" s="417"/>
      <c r="BHJ268" s="417"/>
      <c r="BHK268" s="417"/>
      <c r="BHL268" s="417"/>
      <c r="BHM268" s="417"/>
      <c r="BHN268" s="417"/>
      <c r="BHO268" s="417"/>
      <c r="BHP268" s="417"/>
      <c r="BHQ268" s="417"/>
      <c r="BHR268" s="417"/>
      <c r="BHS268" s="417"/>
      <c r="BHT268" s="417"/>
      <c r="BHU268" s="417"/>
      <c r="BHV268" s="417"/>
      <c r="BHW268" s="417"/>
      <c r="BHX268" s="417"/>
      <c r="BHY268" s="417"/>
      <c r="BHZ268" s="417"/>
      <c r="BIA268" s="417"/>
      <c r="BIB268" s="417"/>
      <c r="BIC268" s="417"/>
      <c r="BID268" s="417"/>
      <c r="BIE268" s="417"/>
      <c r="BIF268" s="417"/>
      <c r="BIG268" s="417"/>
      <c r="BIH268" s="417"/>
      <c r="BII268" s="417"/>
      <c r="BIJ268" s="417"/>
      <c r="BIK268" s="417"/>
      <c r="BIL268" s="417"/>
      <c r="BIM268" s="417"/>
      <c r="BIN268" s="417"/>
      <c r="BIO268" s="417"/>
      <c r="BIP268" s="417"/>
      <c r="BIQ268" s="417"/>
      <c r="BIR268" s="417"/>
      <c r="BIS268" s="417"/>
      <c r="BIT268" s="417"/>
      <c r="BIU268" s="417"/>
      <c r="BIV268" s="417"/>
      <c r="BIW268" s="417"/>
      <c r="BIX268" s="417"/>
      <c r="BIY268" s="417"/>
      <c r="BIZ268" s="417"/>
      <c r="BJA268" s="417"/>
      <c r="BJB268" s="417"/>
      <c r="BJC268" s="417"/>
      <c r="BJD268" s="417"/>
      <c r="BJE268" s="417"/>
      <c r="BJF268" s="417"/>
      <c r="BJG268" s="417"/>
      <c r="BJH268" s="417"/>
      <c r="BJI268" s="417"/>
      <c r="BJJ268" s="417"/>
      <c r="BJK268" s="417"/>
      <c r="BJL268" s="417"/>
      <c r="BJM268" s="417"/>
      <c r="BJN268" s="417"/>
      <c r="BJO268" s="417"/>
      <c r="BJP268" s="417"/>
      <c r="BJQ268" s="417"/>
      <c r="BJR268" s="417"/>
      <c r="BJS268" s="417"/>
      <c r="BJT268" s="417"/>
      <c r="BJU268" s="417"/>
      <c r="BJV268" s="417"/>
      <c r="BJW268" s="417"/>
      <c r="BJX268" s="417"/>
      <c r="BJY268" s="417"/>
      <c r="BJZ268" s="417"/>
      <c r="BKA268" s="417"/>
      <c r="BKB268" s="417"/>
      <c r="BKC268" s="417"/>
      <c r="BKD268" s="417"/>
      <c r="BKE268" s="417"/>
      <c r="BKF268" s="417"/>
      <c r="BKG268" s="417"/>
      <c r="BKH268" s="417"/>
      <c r="BKI268" s="417"/>
      <c r="BKJ268" s="417"/>
      <c r="BKK268" s="417"/>
      <c r="BKL268" s="417"/>
      <c r="BKM268" s="417"/>
      <c r="BKN268" s="417"/>
      <c r="BKO268" s="417"/>
      <c r="BKP268" s="417"/>
      <c r="BKQ268" s="417"/>
      <c r="BKR268" s="417"/>
      <c r="BKS268" s="417"/>
      <c r="BKT268" s="417"/>
      <c r="BKU268" s="417"/>
      <c r="BKV268" s="417"/>
      <c r="BKW268" s="417"/>
      <c r="BKX268" s="417"/>
      <c r="BKY268" s="417"/>
      <c r="BKZ268" s="417"/>
      <c r="BLA268" s="417"/>
      <c r="BLB268" s="417"/>
      <c r="BLC268" s="417"/>
      <c r="BLD268" s="417"/>
      <c r="BLE268" s="417"/>
      <c r="BLF268" s="417"/>
      <c r="BLG268" s="417"/>
      <c r="BLH268" s="417"/>
      <c r="BLI268" s="417"/>
      <c r="BLJ268" s="417"/>
      <c r="BLK268" s="417"/>
      <c r="BLL268" s="417"/>
      <c r="BLM268" s="417"/>
      <c r="BLN268" s="417"/>
      <c r="BLO268" s="417"/>
      <c r="BLP268" s="417"/>
      <c r="BLQ268" s="417"/>
      <c r="BLR268" s="417"/>
      <c r="BLS268" s="417"/>
      <c r="BLT268" s="417"/>
      <c r="BLU268" s="417"/>
      <c r="BLV268" s="417"/>
      <c r="BLW268" s="417"/>
      <c r="BLX268" s="417"/>
      <c r="BLY268" s="417"/>
      <c r="BLZ268" s="417"/>
      <c r="BMA268" s="417"/>
      <c r="BMB268" s="417"/>
      <c r="BMC268" s="417"/>
      <c r="BMD268" s="417"/>
      <c r="BME268" s="417"/>
      <c r="BMF268" s="417"/>
      <c r="BMG268" s="417"/>
      <c r="BMH268" s="417"/>
      <c r="BMI268" s="417"/>
      <c r="BMJ268" s="417"/>
      <c r="BMK268" s="417"/>
      <c r="BML268" s="417"/>
      <c r="BMM268" s="417"/>
      <c r="BMN268" s="417"/>
      <c r="BMO268" s="417"/>
      <c r="BMP268" s="417"/>
      <c r="BMQ268" s="417"/>
      <c r="BMR268" s="417"/>
      <c r="BMS268" s="417"/>
      <c r="BMT268" s="417"/>
      <c r="BMU268" s="417"/>
      <c r="BMV268" s="417"/>
      <c r="BMW268" s="417"/>
      <c r="BMX268" s="417"/>
      <c r="BMY268" s="417"/>
      <c r="BMZ268" s="417"/>
      <c r="BNA268" s="417"/>
      <c r="BNB268" s="417"/>
      <c r="BNC268" s="417"/>
      <c r="BND268" s="417"/>
      <c r="BNE268" s="417"/>
      <c r="BNF268" s="417"/>
      <c r="BNG268" s="417"/>
      <c r="BNH268" s="417"/>
      <c r="BNI268" s="417"/>
      <c r="BNJ268" s="417"/>
      <c r="BNK268" s="417"/>
      <c r="BNL268" s="417"/>
      <c r="BNM268" s="417"/>
      <c r="BNN268" s="417"/>
      <c r="BNO268" s="417"/>
      <c r="BNP268" s="417"/>
      <c r="BNQ268" s="417"/>
      <c r="BNR268" s="417"/>
      <c r="BNS268" s="417"/>
      <c r="BNT268" s="417"/>
      <c r="BNU268" s="417"/>
      <c r="BNV268" s="417"/>
      <c r="BNW268" s="417"/>
      <c r="BNX268" s="417"/>
      <c r="BNY268" s="417"/>
      <c r="BNZ268" s="417"/>
      <c r="BOA268" s="417"/>
      <c r="BOB268" s="417"/>
      <c r="BOC268" s="417"/>
      <c r="BOD268" s="417"/>
      <c r="BOE268" s="417"/>
      <c r="BOF268" s="417"/>
      <c r="BOG268" s="417"/>
      <c r="BOH268" s="417"/>
      <c r="BOI268" s="417"/>
      <c r="BOJ268" s="417"/>
      <c r="BOK268" s="417"/>
      <c r="BOL268" s="417"/>
      <c r="BOM268" s="417"/>
      <c r="BON268" s="417"/>
      <c r="BOO268" s="417"/>
      <c r="BOP268" s="417"/>
      <c r="BOQ268" s="417"/>
      <c r="BOR268" s="417"/>
      <c r="BOS268" s="417"/>
      <c r="BOT268" s="417"/>
      <c r="BOU268" s="417"/>
      <c r="BOV268" s="417"/>
      <c r="BOW268" s="417"/>
      <c r="BOX268" s="417"/>
      <c r="BOY268" s="417"/>
      <c r="BOZ268" s="417"/>
      <c r="BPA268" s="417"/>
      <c r="BPB268" s="417"/>
      <c r="BPC268" s="417"/>
      <c r="BPD268" s="417"/>
      <c r="BPE268" s="417"/>
      <c r="BPF268" s="417"/>
      <c r="BPG268" s="417"/>
      <c r="BPH268" s="417"/>
      <c r="BPI268" s="417"/>
      <c r="BPJ268" s="417"/>
      <c r="BPK268" s="417"/>
      <c r="BPL268" s="417"/>
      <c r="BPM268" s="417"/>
      <c r="BPN268" s="417"/>
      <c r="BPO268" s="417"/>
      <c r="BPP268" s="417"/>
      <c r="BPQ268" s="417"/>
      <c r="BPR268" s="417"/>
      <c r="BPS268" s="417"/>
      <c r="BPT268" s="417"/>
      <c r="BPU268" s="417"/>
      <c r="BPV268" s="417"/>
      <c r="BPW268" s="417"/>
      <c r="BPX268" s="417"/>
      <c r="BPY268" s="417"/>
      <c r="BPZ268" s="417"/>
      <c r="BQA268" s="417"/>
      <c r="BQB268" s="417"/>
      <c r="BQC268" s="417"/>
      <c r="BQD268" s="417"/>
      <c r="BQE268" s="417"/>
      <c r="BQF268" s="417"/>
      <c r="BQG268" s="417"/>
      <c r="BQH268" s="417"/>
      <c r="BQI268" s="417"/>
      <c r="BQJ268" s="417"/>
      <c r="BQK268" s="417"/>
      <c r="BQL268" s="417"/>
      <c r="BQM268" s="417"/>
      <c r="BQN268" s="417"/>
      <c r="BQO268" s="417"/>
      <c r="BQP268" s="417"/>
      <c r="BQQ268" s="417"/>
      <c r="BQR268" s="417"/>
      <c r="BQS268" s="417"/>
      <c r="BQT268" s="417"/>
      <c r="BQU268" s="417"/>
      <c r="BQV268" s="417"/>
      <c r="BQW268" s="417"/>
      <c r="BQX268" s="417"/>
      <c r="BQY268" s="417"/>
      <c r="BQZ268" s="417"/>
      <c r="BRA268" s="417"/>
      <c r="BRB268" s="417"/>
      <c r="BRC268" s="417"/>
      <c r="BRD268" s="417"/>
      <c r="BRE268" s="417"/>
      <c r="BRF268" s="417"/>
      <c r="BRG268" s="417"/>
      <c r="BRH268" s="417"/>
      <c r="BRI268" s="417"/>
      <c r="BRJ268" s="417"/>
      <c r="BRK268" s="417"/>
      <c r="BRL268" s="417"/>
      <c r="BRM268" s="417"/>
      <c r="BRN268" s="417"/>
      <c r="BRO268" s="417"/>
      <c r="BRP268" s="417"/>
      <c r="BRQ268" s="417"/>
      <c r="BRR268" s="417"/>
      <c r="BRS268" s="417"/>
      <c r="BRT268" s="417"/>
      <c r="BRU268" s="417"/>
      <c r="BRV268" s="417"/>
      <c r="BRW268" s="417"/>
      <c r="BRX268" s="417"/>
      <c r="BRY268" s="417"/>
      <c r="BRZ268" s="417"/>
      <c r="BSA268" s="417"/>
      <c r="BSB268" s="417"/>
      <c r="BSC268" s="417"/>
      <c r="BSD268" s="417"/>
      <c r="BSE268" s="417"/>
      <c r="BSF268" s="417"/>
      <c r="BSG268" s="417"/>
      <c r="BSH268" s="417"/>
      <c r="BSI268" s="417"/>
      <c r="BSJ268" s="417"/>
      <c r="BSK268" s="417"/>
      <c r="BSL268" s="417"/>
      <c r="BSM268" s="417"/>
      <c r="BSN268" s="417"/>
      <c r="BSO268" s="417"/>
      <c r="BSP268" s="417"/>
      <c r="BSQ268" s="417"/>
      <c r="BSR268" s="417"/>
      <c r="BSS268" s="417"/>
      <c r="BST268" s="417"/>
      <c r="BSU268" s="417"/>
      <c r="BSV268" s="417"/>
      <c r="BSW268" s="417"/>
      <c r="BSX268" s="417"/>
      <c r="BSY268" s="417"/>
      <c r="BSZ268" s="417"/>
      <c r="BTA268" s="417"/>
      <c r="BTB268" s="417"/>
      <c r="BTC268" s="417"/>
      <c r="BTD268" s="417"/>
      <c r="BTE268" s="417"/>
      <c r="BTF268" s="417"/>
      <c r="BTG268" s="417"/>
      <c r="BTH268" s="417"/>
      <c r="BTI268" s="417"/>
      <c r="BTJ268" s="417"/>
      <c r="BTK268" s="417"/>
      <c r="BTL268" s="417"/>
      <c r="BTM268" s="417"/>
      <c r="BTN268" s="417"/>
      <c r="BTO268" s="417"/>
      <c r="BTP268" s="417"/>
      <c r="BTQ268" s="417"/>
      <c r="BTR268" s="417"/>
      <c r="BTS268" s="417"/>
      <c r="BTT268" s="417"/>
      <c r="BTU268" s="417"/>
      <c r="BTV268" s="417"/>
      <c r="BTW268" s="417"/>
      <c r="BTX268" s="417"/>
      <c r="BTY268" s="417"/>
      <c r="BTZ268" s="417"/>
      <c r="BUA268" s="417"/>
      <c r="BUB268" s="417"/>
      <c r="BUC268" s="417"/>
      <c r="BUD268" s="417"/>
      <c r="BUE268" s="417"/>
      <c r="BUF268" s="417"/>
      <c r="BUG268" s="417"/>
      <c r="BUH268" s="417"/>
      <c r="BUI268" s="417"/>
      <c r="BUJ268" s="417"/>
      <c r="BUK268" s="417"/>
      <c r="BUL268" s="417"/>
      <c r="BUM268" s="417"/>
      <c r="BUN268" s="417"/>
      <c r="BUO268" s="417"/>
      <c r="BUP268" s="417"/>
      <c r="BUQ268" s="417"/>
      <c r="BUR268" s="417"/>
      <c r="BUS268" s="417"/>
      <c r="BUT268" s="417"/>
      <c r="BUU268" s="417"/>
      <c r="BUV268" s="417"/>
      <c r="BUW268" s="417"/>
      <c r="BUX268" s="417"/>
      <c r="BUY268" s="417"/>
      <c r="BUZ268" s="417"/>
      <c r="BVA268" s="417"/>
      <c r="BVB268" s="417"/>
      <c r="BVC268" s="417"/>
      <c r="BVD268" s="417"/>
      <c r="BVE268" s="417"/>
      <c r="BVF268" s="417"/>
      <c r="BVG268" s="417"/>
      <c r="BVH268" s="417"/>
      <c r="BVI268" s="417"/>
      <c r="BVJ268" s="417"/>
      <c r="BVK268" s="417"/>
      <c r="BVL268" s="417"/>
      <c r="BVM268" s="417"/>
      <c r="BVN268" s="417"/>
      <c r="BVO268" s="417"/>
      <c r="BVP268" s="417"/>
      <c r="BVQ268" s="417"/>
      <c r="BVR268" s="417"/>
      <c r="BVS268" s="417"/>
      <c r="BVT268" s="417"/>
      <c r="BVU268" s="417"/>
      <c r="BVV268" s="417"/>
      <c r="BVW268" s="417"/>
      <c r="BVX268" s="417"/>
      <c r="BVY268" s="417"/>
      <c r="BVZ268" s="417"/>
      <c r="BWA268" s="417"/>
      <c r="BWB268" s="417"/>
      <c r="BWC268" s="417"/>
      <c r="BWD268" s="417"/>
      <c r="BWE268" s="417"/>
      <c r="BWF268" s="417"/>
      <c r="BWG268" s="417"/>
      <c r="BWH268" s="417"/>
      <c r="BWI268" s="417"/>
      <c r="BWJ268" s="417"/>
      <c r="BWK268" s="417"/>
      <c r="BWL268" s="417"/>
      <c r="BWM268" s="417"/>
      <c r="BWN268" s="417"/>
      <c r="BWO268" s="417"/>
      <c r="BWP268" s="417"/>
      <c r="BWQ268" s="417"/>
      <c r="BWR268" s="417"/>
      <c r="BWS268" s="417"/>
      <c r="BWT268" s="417"/>
      <c r="BWU268" s="417"/>
      <c r="BWV268" s="417"/>
      <c r="BWW268" s="417"/>
      <c r="BWX268" s="417"/>
      <c r="BWY268" s="417"/>
      <c r="BWZ268" s="417"/>
      <c r="BXA268" s="417"/>
      <c r="BXB268" s="417"/>
      <c r="BXC268" s="417"/>
      <c r="BXD268" s="417"/>
      <c r="BXE268" s="417"/>
      <c r="BXF268" s="417"/>
      <c r="BXG268" s="417"/>
      <c r="BXH268" s="417"/>
      <c r="BXI268" s="417"/>
      <c r="BXJ268" s="417"/>
      <c r="BXK268" s="417"/>
      <c r="BXL268" s="417"/>
      <c r="BXM268" s="417"/>
      <c r="BXN268" s="417"/>
      <c r="BXO268" s="417"/>
      <c r="BXP268" s="417"/>
      <c r="BXQ268" s="417"/>
      <c r="BXR268" s="417"/>
      <c r="BXS268" s="417"/>
      <c r="BXT268" s="417"/>
      <c r="BXU268" s="417"/>
      <c r="BXV268" s="417"/>
      <c r="BXW268" s="417"/>
      <c r="BXX268" s="417"/>
      <c r="BXY268" s="417"/>
      <c r="BXZ268" s="417"/>
      <c r="BYA268" s="417"/>
      <c r="BYB268" s="417"/>
      <c r="BYC268" s="417"/>
      <c r="BYD268" s="417"/>
      <c r="BYE268" s="417"/>
      <c r="BYF268" s="417"/>
      <c r="BYG268" s="417"/>
      <c r="BYH268" s="417"/>
      <c r="BYI268" s="417"/>
      <c r="BYJ268" s="417"/>
      <c r="BYK268" s="417"/>
      <c r="BYL268" s="417"/>
      <c r="BYM268" s="417"/>
      <c r="BYN268" s="417"/>
      <c r="BYO268" s="417"/>
      <c r="BYP268" s="417"/>
      <c r="BYQ268" s="417"/>
      <c r="BYR268" s="417"/>
      <c r="BYS268" s="417"/>
      <c r="BYT268" s="417"/>
      <c r="BYU268" s="417"/>
      <c r="BYV268" s="417"/>
      <c r="BYW268" s="417"/>
      <c r="BYX268" s="417"/>
      <c r="BYY268" s="417"/>
      <c r="BYZ268" s="417"/>
      <c r="BZA268" s="417"/>
      <c r="BZB268" s="417"/>
      <c r="BZC268" s="417"/>
      <c r="BZD268" s="417"/>
      <c r="BZE268" s="417"/>
      <c r="BZF268" s="417"/>
      <c r="BZG268" s="417"/>
      <c r="BZH268" s="417"/>
      <c r="BZI268" s="417"/>
      <c r="BZJ268" s="417"/>
      <c r="BZK268" s="417"/>
      <c r="BZL268" s="417"/>
      <c r="BZM268" s="417"/>
      <c r="BZN268" s="417"/>
      <c r="BZO268" s="417"/>
      <c r="BZP268" s="417"/>
      <c r="BZQ268" s="417"/>
      <c r="BZR268" s="417"/>
      <c r="BZS268" s="417"/>
      <c r="BZT268" s="417"/>
      <c r="BZU268" s="417"/>
      <c r="BZV268" s="417"/>
      <c r="BZW268" s="417"/>
      <c r="BZX268" s="417"/>
      <c r="BZY268" s="417"/>
      <c r="BZZ268" s="417"/>
      <c r="CAA268" s="417"/>
      <c r="CAB268" s="417"/>
      <c r="CAC268" s="417"/>
      <c r="CAD268" s="417"/>
      <c r="CAE268" s="417"/>
      <c r="CAF268" s="417"/>
      <c r="CAG268" s="417"/>
      <c r="CAH268" s="417"/>
      <c r="CAI268" s="417"/>
      <c r="CAJ268" s="417"/>
      <c r="CAK268" s="417"/>
      <c r="CAL268" s="417"/>
      <c r="CAM268" s="417"/>
      <c r="CAN268" s="417"/>
      <c r="CAO268" s="417"/>
      <c r="CAP268" s="417"/>
      <c r="CAQ268" s="417"/>
      <c r="CAR268" s="417"/>
      <c r="CAS268" s="417"/>
      <c r="CAT268" s="417"/>
      <c r="CAU268" s="417"/>
      <c r="CAV268" s="417"/>
      <c r="CAW268" s="417"/>
      <c r="CAX268" s="417"/>
      <c r="CAY268" s="417"/>
      <c r="CAZ268" s="417"/>
      <c r="CBA268" s="417"/>
      <c r="CBB268" s="417"/>
      <c r="CBC268" s="417"/>
      <c r="CBD268" s="417"/>
      <c r="CBE268" s="417"/>
      <c r="CBF268" s="417"/>
      <c r="CBG268" s="417"/>
      <c r="CBH268" s="417"/>
      <c r="CBI268" s="417"/>
      <c r="CBJ268" s="417"/>
      <c r="CBK268" s="417"/>
      <c r="CBL268" s="417"/>
      <c r="CBM268" s="417"/>
      <c r="CBN268" s="417"/>
      <c r="CBO268" s="417"/>
      <c r="CBP268" s="417"/>
      <c r="CBQ268" s="417"/>
      <c r="CBR268" s="417"/>
      <c r="CBS268" s="417"/>
      <c r="CBT268" s="417"/>
      <c r="CBU268" s="417"/>
      <c r="CBV268" s="417"/>
      <c r="CBW268" s="417"/>
      <c r="CBX268" s="417"/>
      <c r="CBY268" s="417"/>
      <c r="CBZ268" s="417"/>
      <c r="CCA268" s="417"/>
      <c r="CCB268" s="417"/>
      <c r="CCC268" s="417"/>
      <c r="CCD268" s="417"/>
      <c r="CCE268" s="417"/>
      <c r="CCF268" s="417"/>
      <c r="CCG268" s="417"/>
      <c r="CCH268" s="417"/>
      <c r="CCI268" s="417"/>
      <c r="CCJ268" s="417"/>
      <c r="CCK268" s="417"/>
      <c r="CCL268" s="417"/>
      <c r="CCM268" s="417"/>
      <c r="CCN268" s="417"/>
      <c r="CCO268" s="417"/>
      <c r="CCP268" s="417"/>
      <c r="CCQ268" s="417"/>
      <c r="CCR268" s="417"/>
      <c r="CCS268" s="417"/>
      <c r="CCT268" s="417"/>
      <c r="CCU268" s="417"/>
      <c r="CCV268" s="417"/>
      <c r="CCW268" s="417"/>
      <c r="CCX268" s="417"/>
      <c r="CCY268" s="417"/>
      <c r="CCZ268" s="417"/>
      <c r="CDA268" s="417"/>
      <c r="CDB268" s="417"/>
      <c r="CDC268" s="417"/>
      <c r="CDD268" s="417"/>
      <c r="CDE268" s="417"/>
      <c r="CDF268" s="417"/>
      <c r="CDG268" s="417"/>
      <c r="CDH268" s="417"/>
      <c r="CDI268" s="417"/>
      <c r="CDJ268" s="417"/>
      <c r="CDK268" s="417"/>
      <c r="CDL268" s="417"/>
      <c r="CDM268" s="417"/>
      <c r="CDN268" s="417"/>
      <c r="CDO268" s="417"/>
      <c r="CDP268" s="417"/>
      <c r="CDQ268" s="417"/>
      <c r="CDR268" s="417"/>
      <c r="CDS268" s="417"/>
      <c r="CDT268" s="417"/>
      <c r="CDU268" s="417"/>
      <c r="CDV268" s="417"/>
      <c r="CDW268" s="417"/>
      <c r="CDX268" s="417"/>
      <c r="CDY268" s="417"/>
      <c r="CDZ268" s="417"/>
      <c r="CEA268" s="417"/>
      <c r="CEB268" s="417"/>
      <c r="CEC268" s="417"/>
      <c r="CED268" s="417"/>
      <c r="CEE268" s="417"/>
      <c r="CEF268" s="417"/>
      <c r="CEG268" s="417"/>
      <c r="CEH268" s="417"/>
      <c r="CEI268" s="417"/>
      <c r="CEJ268" s="417"/>
      <c r="CEK268" s="417"/>
      <c r="CEL268" s="417"/>
      <c r="CEM268" s="417"/>
      <c r="CEN268" s="417"/>
      <c r="CEO268" s="417"/>
      <c r="CEP268" s="417"/>
      <c r="CEQ268" s="417"/>
      <c r="CER268" s="417"/>
      <c r="CES268" s="417"/>
      <c r="CET268" s="417"/>
      <c r="CEU268" s="417"/>
      <c r="CEV268" s="417"/>
      <c r="CEW268" s="417"/>
      <c r="CEX268" s="417"/>
      <c r="CEY268" s="417"/>
      <c r="CEZ268" s="417"/>
      <c r="CFA268" s="417"/>
      <c r="CFB268" s="417"/>
      <c r="CFC268" s="417"/>
      <c r="CFD268" s="417"/>
      <c r="CFE268" s="417"/>
      <c r="CFF268" s="417"/>
      <c r="CFG268" s="417"/>
      <c r="CFH268" s="417"/>
      <c r="CFI268" s="417"/>
      <c r="CFJ268" s="417"/>
      <c r="CFK268" s="417"/>
      <c r="CFL268" s="417"/>
      <c r="CFM268" s="417"/>
      <c r="CFN268" s="417"/>
      <c r="CFO268" s="417"/>
      <c r="CFP268" s="417"/>
      <c r="CFQ268" s="417"/>
      <c r="CFR268" s="417"/>
      <c r="CFS268" s="417"/>
      <c r="CFT268" s="417"/>
      <c r="CFU268" s="417"/>
      <c r="CFV268" s="417"/>
      <c r="CFW268" s="417"/>
      <c r="CFX268" s="417"/>
      <c r="CFY268" s="417"/>
      <c r="CFZ268" s="417"/>
      <c r="CGA268" s="417"/>
      <c r="CGB268" s="417"/>
      <c r="CGC268" s="417"/>
      <c r="CGD268" s="417"/>
      <c r="CGE268" s="417"/>
      <c r="CGF268" s="417"/>
      <c r="CGG268" s="417"/>
      <c r="CGH268" s="417"/>
      <c r="CGI268" s="417"/>
      <c r="CGJ268" s="417"/>
      <c r="CGK268" s="417"/>
      <c r="CGL268" s="417"/>
      <c r="CGM268" s="417"/>
      <c r="CGN268" s="417"/>
      <c r="CGO268" s="417"/>
      <c r="CGP268" s="417"/>
      <c r="CGQ268" s="417"/>
      <c r="CGR268" s="417"/>
      <c r="CGS268" s="417"/>
      <c r="CGT268" s="417"/>
      <c r="CGU268" s="417"/>
      <c r="CGV268" s="417"/>
      <c r="CGW268" s="417"/>
      <c r="CGX268" s="417"/>
      <c r="CGY268" s="417"/>
      <c r="CGZ268" s="417"/>
      <c r="CHA268" s="417"/>
      <c r="CHB268" s="417"/>
      <c r="CHC268" s="417"/>
      <c r="CHD268" s="417"/>
      <c r="CHE268" s="417"/>
      <c r="CHF268" s="417"/>
      <c r="CHG268" s="417"/>
      <c r="CHH268" s="417"/>
      <c r="CHI268" s="417"/>
      <c r="CHJ268" s="417"/>
      <c r="CHK268" s="417"/>
      <c r="CHL268" s="417"/>
      <c r="CHM268" s="417"/>
      <c r="CHN268" s="417"/>
      <c r="CHO268" s="417"/>
      <c r="CHP268" s="417"/>
      <c r="CHQ268" s="417"/>
      <c r="CHR268" s="417"/>
      <c r="CHS268" s="417"/>
      <c r="CHT268" s="417"/>
      <c r="CHU268" s="417"/>
      <c r="CHV268" s="417"/>
      <c r="CHW268" s="417"/>
      <c r="CHX268" s="417"/>
      <c r="CHY268" s="417"/>
      <c r="CHZ268" s="417"/>
      <c r="CIA268" s="417"/>
      <c r="CIB268" s="417"/>
      <c r="CIC268" s="417"/>
      <c r="CID268" s="417"/>
      <c r="CIE268" s="417"/>
      <c r="CIF268" s="417"/>
      <c r="CIG268" s="417"/>
      <c r="CIH268" s="417"/>
      <c r="CII268" s="417"/>
      <c r="CIJ268" s="417"/>
      <c r="CIK268" s="417"/>
      <c r="CIL268" s="417"/>
      <c r="CIM268" s="417"/>
      <c r="CIN268" s="417"/>
      <c r="CIO268" s="417"/>
      <c r="CIP268" s="417"/>
      <c r="CIQ268" s="417"/>
      <c r="CIR268" s="417"/>
      <c r="CIS268" s="417"/>
      <c r="CIT268" s="417"/>
      <c r="CIU268" s="417"/>
      <c r="CIV268" s="417"/>
      <c r="CIW268" s="417"/>
      <c r="CIX268" s="417"/>
      <c r="CIY268" s="417"/>
      <c r="CIZ268" s="417"/>
      <c r="CJA268" s="417"/>
      <c r="CJB268" s="417"/>
      <c r="CJC268" s="417"/>
      <c r="CJD268" s="417"/>
      <c r="CJE268" s="417"/>
      <c r="CJF268" s="417"/>
      <c r="CJG268" s="417"/>
      <c r="CJH268" s="417"/>
      <c r="CJI268" s="417"/>
      <c r="CJJ268" s="417"/>
      <c r="CJK268" s="417"/>
      <c r="CJL268" s="417"/>
      <c r="CJM268" s="417"/>
      <c r="CJN268" s="417"/>
      <c r="CJO268" s="417"/>
      <c r="CJP268" s="417"/>
      <c r="CJQ268" s="417"/>
      <c r="CJR268" s="417"/>
      <c r="CJS268" s="417"/>
      <c r="CJT268" s="417"/>
      <c r="CJU268" s="417"/>
      <c r="CJV268" s="417"/>
      <c r="CJW268" s="417"/>
      <c r="CJX268" s="417"/>
      <c r="CJY268" s="417"/>
      <c r="CJZ268" s="417"/>
      <c r="CKA268" s="417"/>
      <c r="CKB268" s="417"/>
      <c r="CKC268" s="417"/>
      <c r="CKD268" s="417"/>
      <c r="CKE268" s="417"/>
      <c r="CKF268" s="417"/>
      <c r="CKG268" s="417"/>
      <c r="CKH268" s="417"/>
      <c r="CKI268" s="417"/>
      <c r="CKJ268" s="417"/>
      <c r="CKK268" s="417"/>
      <c r="CKL268" s="417"/>
      <c r="CKM268" s="417"/>
      <c r="CKN268" s="417"/>
      <c r="CKO268" s="417"/>
      <c r="CKP268" s="417"/>
      <c r="CKQ268" s="417"/>
      <c r="CKR268" s="417"/>
      <c r="CKS268" s="417"/>
      <c r="CKT268" s="417"/>
      <c r="CKU268" s="417"/>
      <c r="CKV268" s="417"/>
      <c r="CKW268" s="417"/>
      <c r="CKX268" s="417"/>
      <c r="CKY268" s="417"/>
      <c r="CKZ268" s="417"/>
      <c r="CLA268" s="417"/>
      <c r="CLB268" s="417"/>
      <c r="CLC268" s="417"/>
      <c r="CLD268" s="417"/>
      <c r="CLE268" s="417"/>
      <c r="CLF268" s="417"/>
      <c r="CLG268" s="417"/>
      <c r="CLH268" s="417"/>
      <c r="CLI268" s="417"/>
      <c r="CLJ268" s="417"/>
      <c r="CLK268" s="417"/>
      <c r="CLL268" s="417"/>
      <c r="CLM268" s="417"/>
      <c r="CLN268" s="417"/>
      <c r="CLO268" s="417"/>
      <c r="CLP268" s="417"/>
      <c r="CLQ268" s="417"/>
      <c r="CLR268" s="417"/>
      <c r="CLS268" s="417"/>
      <c r="CLT268" s="417"/>
      <c r="CLU268" s="417"/>
      <c r="CLV268" s="417"/>
      <c r="CLW268" s="417"/>
      <c r="CLX268" s="417"/>
      <c r="CLY268" s="417"/>
      <c r="CLZ268" s="417"/>
      <c r="CMA268" s="417"/>
      <c r="CMB268" s="417"/>
      <c r="CMC268" s="417"/>
      <c r="CMD268" s="417"/>
      <c r="CME268" s="417"/>
      <c r="CMF268" s="417"/>
      <c r="CMG268" s="417"/>
      <c r="CMH268" s="417"/>
      <c r="CMI268" s="417"/>
      <c r="CMJ268" s="417"/>
      <c r="CMK268" s="417"/>
      <c r="CML268" s="417"/>
      <c r="CMM268" s="417"/>
      <c r="CMN268" s="417"/>
      <c r="CMO268" s="417"/>
      <c r="CMP268" s="417"/>
      <c r="CMQ268" s="417"/>
      <c r="CMR268" s="417"/>
      <c r="CMS268" s="417"/>
      <c r="CMT268" s="417"/>
      <c r="CMU268" s="417"/>
      <c r="CMV268" s="417"/>
      <c r="CMW268" s="417"/>
      <c r="CMX268" s="417"/>
      <c r="CMY268" s="417"/>
      <c r="CMZ268" s="417"/>
      <c r="CNA268" s="417"/>
      <c r="CNB268" s="417"/>
      <c r="CNC268" s="417"/>
      <c r="CND268" s="417"/>
      <c r="CNE268" s="417"/>
      <c r="CNF268" s="417"/>
      <c r="CNG268" s="417"/>
      <c r="CNH268" s="417"/>
      <c r="CNI268" s="417"/>
      <c r="CNJ268" s="417"/>
      <c r="CNK268" s="417"/>
      <c r="CNL268" s="417"/>
      <c r="CNM268" s="417"/>
      <c r="CNN268" s="417"/>
      <c r="CNO268" s="417"/>
      <c r="CNP268" s="417"/>
      <c r="CNQ268" s="417"/>
      <c r="CNR268" s="417"/>
      <c r="CNS268" s="417"/>
      <c r="CNT268" s="417"/>
      <c r="CNU268" s="417"/>
      <c r="CNV268" s="417"/>
      <c r="CNW268" s="417"/>
      <c r="CNX268" s="417"/>
      <c r="CNY268" s="417"/>
      <c r="CNZ268" s="417"/>
      <c r="COA268" s="417"/>
      <c r="COB268" s="417"/>
      <c r="COC268" s="417"/>
      <c r="COD268" s="417"/>
      <c r="COE268" s="417"/>
      <c r="COF268" s="417"/>
      <c r="COG268" s="417"/>
      <c r="COH268" s="417"/>
      <c r="COI268" s="417"/>
      <c r="COJ268" s="417"/>
      <c r="COK268" s="417"/>
      <c r="COL268" s="417"/>
      <c r="COM268" s="417"/>
      <c r="CON268" s="417"/>
      <c r="COO268" s="417"/>
      <c r="COP268" s="417"/>
      <c r="COQ268" s="417"/>
      <c r="COR268" s="417"/>
      <c r="COS268" s="417"/>
      <c r="COT268" s="417"/>
      <c r="COU268" s="417"/>
      <c r="COV268" s="417"/>
      <c r="COW268" s="417"/>
      <c r="COX268" s="417"/>
      <c r="COY268" s="417"/>
    </row>
    <row r="269" spans="1:2443" x14ac:dyDescent="0.35">
      <c r="A269" s="307" t="s">
        <v>585</v>
      </c>
      <c r="B269" s="307" t="s">
        <v>108</v>
      </c>
      <c r="C269" s="307">
        <v>2001</v>
      </c>
      <c r="D269" s="307" t="s">
        <v>609</v>
      </c>
      <c r="E269" s="307">
        <v>6259</v>
      </c>
      <c r="F269" s="331" t="s">
        <v>348</v>
      </c>
      <c r="G269" s="469">
        <f t="shared" si="10"/>
        <v>6259</v>
      </c>
      <c r="H269" s="331" t="s">
        <v>352</v>
      </c>
      <c r="R269" s="363"/>
    </row>
    <row r="270" spans="1:2443" s="459" customFormat="1" x14ac:dyDescent="0.35">
      <c r="A270" s="307" t="s">
        <v>585</v>
      </c>
      <c r="B270" s="421" t="s">
        <v>108</v>
      </c>
      <c r="C270" s="421">
        <v>2001</v>
      </c>
      <c r="D270" s="421" t="s">
        <v>403</v>
      </c>
      <c r="E270" s="420">
        <f>SUM(E268:E269)</f>
        <v>6264</v>
      </c>
      <c r="F270" s="420">
        <f>SUM(F268:F269)</f>
        <v>0</v>
      </c>
      <c r="G270" s="470">
        <f t="shared" si="10"/>
        <v>6264</v>
      </c>
      <c r="H270" s="331"/>
      <c r="I270" s="416"/>
      <c r="J270" s="416"/>
      <c r="K270" s="416"/>
      <c r="L270" s="416"/>
      <c r="M270" s="416"/>
      <c r="N270" s="416"/>
      <c r="O270" s="416"/>
      <c r="P270" s="416"/>
      <c r="Q270" s="416"/>
      <c r="R270" s="425"/>
      <c r="S270" s="416"/>
      <c r="T270" s="416"/>
      <c r="U270" s="416"/>
      <c r="V270" s="416"/>
      <c r="W270" s="416"/>
      <c r="X270" s="416"/>
      <c r="Y270" s="416"/>
      <c r="Z270" s="416"/>
      <c r="AA270" s="416"/>
      <c r="AB270" s="416"/>
      <c r="AC270" s="416"/>
      <c r="AD270" s="416"/>
      <c r="AE270" s="416"/>
      <c r="AF270" s="416"/>
      <c r="AG270" s="416"/>
      <c r="AH270" s="416"/>
      <c r="AI270" s="416"/>
      <c r="AJ270" s="416"/>
      <c r="AK270" s="416"/>
      <c r="AL270" s="416"/>
      <c r="AM270" s="416"/>
      <c r="AN270" s="416"/>
      <c r="AO270" s="416"/>
      <c r="AP270" s="416"/>
      <c r="AQ270" s="416"/>
      <c r="AR270" s="416"/>
      <c r="AS270" s="416"/>
      <c r="AT270" s="416"/>
      <c r="AU270" s="416"/>
      <c r="AV270" s="416"/>
      <c r="AW270" s="416"/>
      <c r="AX270" s="416"/>
      <c r="AY270" s="416"/>
      <c r="AZ270" s="416"/>
      <c r="BA270" s="416"/>
      <c r="BB270" s="416"/>
      <c r="BC270" s="416"/>
      <c r="BD270" s="416"/>
      <c r="BE270" s="416"/>
      <c r="BF270" s="416"/>
      <c r="BG270" s="416"/>
      <c r="BH270" s="416"/>
      <c r="BI270" s="416"/>
      <c r="BJ270" s="416"/>
      <c r="BK270" s="416"/>
      <c r="BL270" s="416"/>
      <c r="BM270" s="416"/>
      <c r="BN270" s="416"/>
      <c r="BO270" s="416"/>
      <c r="BP270" s="416"/>
      <c r="BQ270" s="416"/>
      <c r="BR270" s="416"/>
      <c r="BS270" s="416"/>
      <c r="BT270" s="416"/>
      <c r="BU270" s="416"/>
      <c r="BV270" s="416"/>
      <c r="BW270" s="416"/>
      <c r="BX270" s="416"/>
      <c r="BY270" s="416"/>
      <c r="BZ270" s="416"/>
      <c r="CA270" s="416"/>
      <c r="CB270" s="416"/>
      <c r="CC270" s="416"/>
      <c r="CD270" s="416"/>
      <c r="CE270" s="416"/>
      <c r="CF270" s="416"/>
      <c r="CG270" s="416"/>
      <c r="CH270" s="416"/>
      <c r="CI270" s="416"/>
      <c r="CJ270" s="416"/>
      <c r="CK270" s="416"/>
      <c r="CL270" s="416"/>
      <c r="CM270" s="416"/>
      <c r="CN270" s="416"/>
      <c r="CO270" s="416"/>
      <c r="CP270" s="416"/>
      <c r="CQ270" s="416"/>
      <c r="CR270" s="416"/>
      <c r="CS270" s="416"/>
      <c r="CT270" s="416"/>
      <c r="CU270" s="416"/>
      <c r="CV270" s="416"/>
      <c r="CW270" s="416"/>
      <c r="CX270" s="416"/>
      <c r="CY270" s="416"/>
      <c r="CZ270" s="416"/>
      <c r="DA270" s="416"/>
      <c r="DB270" s="416"/>
      <c r="DC270" s="416"/>
      <c r="DD270" s="416"/>
      <c r="DE270" s="416"/>
      <c r="DF270" s="416"/>
      <c r="DG270" s="416"/>
      <c r="DH270" s="416"/>
      <c r="DI270" s="416"/>
      <c r="DJ270" s="416"/>
      <c r="DK270" s="416"/>
      <c r="DL270" s="416"/>
      <c r="DM270" s="416"/>
      <c r="DN270" s="416"/>
      <c r="DO270" s="416"/>
      <c r="DP270" s="416"/>
      <c r="DQ270" s="416"/>
      <c r="DR270" s="416"/>
      <c r="DS270" s="416"/>
      <c r="DT270" s="416"/>
      <c r="DU270" s="416"/>
      <c r="DV270" s="416"/>
      <c r="DW270" s="416"/>
      <c r="DX270" s="416"/>
      <c r="DY270" s="416"/>
      <c r="DZ270" s="416"/>
      <c r="EA270" s="416"/>
      <c r="EB270" s="416"/>
      <c r="EC270" s="416"/>
      <c r="ED270" s="416"/>
      <c r="EE270" s="416"/>
      <c r="EF270" s="416"/>
      <c r="EG270" s="416"/>
      <c r="EH270" s="416"/>
      <c r="EI270" s="416"/>
      <c r="EJ270" s="416"/>
      <c r="EK270" s="416"/>
      <c r="EL270" s="416"/>
      <c r="EM270" s="416"/>
      <c r="EN270" s="416"/>
      <c r="EO270" s="416"/>
      <c r="EP270" s="416"/>
      <c r="EQ270" s="416"/>
      <c r="ER270" s="416"/>
      <c r="ES270" s="416"/>
      <c r="ET270" s="416"/>
      <c r="EU270" s="416"/>
      <c r="EV270" s="416"/>
      <c r="EW270" s="416"/>
      <c r="EX270" s="416"/>
      <c r="EY270" s="416"/>
      <c r="EZ270" s="416"/>
      <c r="FA270" s="416"/>
      <c r="FB270" s="416"/>
      <c r="FC270" s="416"/>
      <c r="FD270" s="416"/>
      <c r="FE270" s="416"/>
      <c r="FF270" s="416"/>
      <c r="FG270" s="416"/>
      <c r="FH270" s="416"/>
      <c r="FI270" s="416"/>
      <c r="FJ270" s="416"/>
      <c r="FK270" s="416"/>
      <c r="FL270" s="416"/>
      <c r="FM270" s="416"/>
      <c r="FN270" s="416"/>
      <c r="FO270" s="416"/>
      <c r="FP270" s="416"/>
      <c r="FQ270" s="416"/>
      <c r="FR270" s="416"/>
      <c r="FS270" s="416"/>
      <c r="FT270" s="416"/>
      <c r="FU270" s="416"/>
      <c r="FV270" s="416"/>
      <c r="FW270" s="416"/>
      <c r="FX270" s="416"/>
      <c r="FY270" s="416"/>
      <c r="FZ270" s="416"/>
      <c r="GA270" s="416"/>
      <c r="GB270" s="416"/>
      <c r="GC270" s="416"/>
      <c r="GD270" s="416"/>
      <c r="GE270" s="416"/>
      <c r="GF270" s="416"/>
      <c r="GG270" s="416"/>
      <c r="GH270" s="416"/>
      <c r="GI270" s="416"/>
      <c r="GJ270" s="416"/>
      <c r="GK270" s="416"/>
      <c r="GL270" s="416"/>
      <c r="GM270" s="416"/>
      <c r="GN270" s="416"/>
      <c r="GO270" s="416"/>
      <c r="GP270" s="416"/>
      <c r="GQ270" s="416"/>
      <c r="GR270" s="416"/>
      <c r="GS270" s="416"/>
      <c r="GT270" s="416"/>
      <c r="GU270" s="416"/>
      <c r="GV270" s="416"/>
      <c r="GW270" s="416"/>
      <c r="GX270" s="416"/>
      <c r="GY270" s="416"/>
      <c r="GZ270" s="416"/>
      <c r="HA270" s="416"/>
      <c r="HB270" s="416"/>
      <c r="HC270" s="416"/>
      <c r="HD270" s="416"/>
      <c r="HE270" s="416"/>
      <c r="HF270" s="416"/>
      <c r="HG270" s="416"/>
      <c r="HH270" s="416"/>
      <c r="HI270" s="416"/>
      <c r="HJ270" s="416"/>
      <c r="HK270" s="416"/>
      <c r="HL270" s="416"/>
      <c r="HM270" s="416"/>
      <c r="HN270" s="416"/>
      <c r="HO270" s="416"/>
      <c r="HP270" s="416"/>
      <c r="HQ270" s="416"/>
      <c r="HR270" s="416"/>
      <c r="HS270" s="416"/>
      <c r="HT270" s="416"/>
      <c r="HU270" s="416"/>
      <c r="HV270" s="416"/>
      <c r="HW270" s="416"/>
      <c r="HX270" s="416"/>
      <c r="HY270" s="416"/>
      <c r="HZ270" s="416"/>
      <c r="IA270" s="416"/>
      <c r="IB270" s="416"/>
      <c r="IC270" s="416"/>
      <c r="ID270" s="416"/>
      <c r="IE270" s="416"/>
      <c r="IF270" s="416"/>
      <c r="IG270" s="416"/>
      <c r="IH270" s="416"/>
      <c r="II270" s="416"/>
      <c r="IJ270" s="416"/>
      <c r="IK270" s="416"/>
      <c r="IL270" s="416"/>
      <c r="IM270" s="416"/>
      <c r="IN270" s="416"/>
      <c r="IO270" s="416"/>
      <c r="IP270" s="416"/>
      <c r="IQ270" s="416"/>
      <c r="IR270" s="416"/>
      <c r="IS270" s="416"/>
      <c r="IT270" s="416"/>
      <c r="IU270" s="416"/>
      <c r="IV270" s="416"/>
      <c r="IW270" s="416"/>
      <c r="IX270" s="416"/>
      <c r="IY270" s="416"/>
      <c r="IZ270" s="416"/>
      <c r="JA270" s="416"/>
      <c r="JB270" s="416"/>
      <c r="JC270" s="416"/>
      <c r="JD270" s="416"/>
      <c r="JE270" s="416"/>
      <c r="JF270" s="416"/>
      <c r="JG270" s="416"/>
      <c r="JH270" s="416"/>
      <c r="JI270" s="416"/>
      <c r="JJ270" s="416"/>
      <c r="JK270" s="416"/>
      <c r="JL270" s="416"/>
      <c r="JM270" s="416"/>
      <c r="JN270" s="416"/>
      <c r="JO270" s="416"/>
      <c r="JP270" s="416"/>
      <c r="JQ270" s="416"/>
      <c r="JR270" s="416"/>
      <c r="JS270" s="416"/>
      <c r="JT270" s="416"/>
      <c r="JU270" s="416"/>
      <c r="JV270" s="416"/>
      <c r="JW270" s="416"/>
      <c r="JX270" s="416"/>
      <c r="JY270" s="416"/>
      <c r="JZ270" s="416"/>
      <c r="KA270" s="416"/>
      <c r="KB270" s="416"/>
      <c r="KC270" s="416"/>
      <c r="KD270" s="416"/>
      <c r="KE270" s="416"/>
      <c r="KF270" s="416"/>
      <c r="KG270" s="416"/>
      <c r="KH270" s="416"/>
      <c r="KI270" s="416"/>
      <c r="KJ270" s="416"/>
      <c r="KK270" s="416"/>
      <c r="KL270" s="416"/>
      <c r="KM270" s="416"/>
      <c r="KN270" s="416"/>
      <c r="KO270" s="416"/>
      <c r="KP270" s="416"/>
      <c r="KQ270" s="416"/>
      <c r="KR270" s="416"/>
      <c r="KS270" s="416"/>
      <c r="KT270" s="416"/>
      <c r="KU270" s="416"/>
      <c r="KV270" s="416"/>
      <c r="KW270" s="416"/>
      <c r="KX270" s="416"/>
      <c r="KY270" s="416"/>
      <c r="KZ270" s="416"/>
      <c r="LA270" s="416"/>
      <c r="LB270" s="416"/>
      <c r="LC270" s="416"/>
      <c r="LD270" s="416"/>
      <c r="LE270" s="416"/>
      <c r="LF270" s="416"/>
      <c r="LG270" s="416"/>
      <c r="LH270" s="416"/>
      <c r="LI270" s="416"/>
      <c r="LJ270" s="416"/>
      <c r="LK270" s="416"/>
      <c r="LL270" s="416"/>
      <c r="LM270" s="416"/>
      <c r="LN270" s="416"/>
      <c r="LO270" s="416"/>
      <c r="LP270" s="416"/>
      <c r="LQ270" s="416"/>
      <c r="LR270" s="416"/>
      <c r="LS270" s="416"/>
      <c r="LT270" s="416"/>
      <c r="LU270" s="416"/>
      <c r="LV270" s="416"/>
      <c r="LW270" s="416"/>
      <c r="LX270" s="416"/>
      <c r="LY270" s="416"/>
      <c r="LZ270" s="416"/>
      <c r="MA270" s="416"/>
      <c r="MB270" s="416"/>
      <c r="MC270" s="416"/>
      <c r="MD270" s="416"/>
      <c r="ME270" s="416"/>
      <c r="MF270" s="416"/>
      <c r="MG270" s="416"/>
      <c r="MH270" s="416"/>
      <c r="MI270" s="416"/>
      <c r="MJ270" s="416"/>
      <c r="MK270" s="416"/>
      <c r="ML270" s="416"/>
      <c r="MM270" s="416"/>
      <c r="MN270" s="416"/>
      <c r="MO270" s="416"/>
      <c r="MP270" s="416"/>
      <c r="MQ270" s="416"/>
      <c r="MR270" s="416"/>
      <c r="MS270" s="416"/>
      <c r="MT270" s="416"/>
      <c r="MU270" s="416"/>
      <c r="MV270" s="416"/>
      <c r="MW270" s="416"/>
      <c r="MX270" s="416"/>
      <c r="MY270" s="416"/>
      <c r="MZ270" s="416"/>
      <c r="NA270" s="416"/>
      <c r="NB270" s="416"/>
      <c r="NC270" s="416"/>
      <c r="ND270" s="416"/>
      <c r="NE270" s="416"/>
      <c r="NF270" s="416"/>
      <c r="NG270" s="416"/>
      <c r="NH270" s="416"/>
      <c r="NI270" s="416"/>
      <c r="NJ270" s="416"/>
      <c r="NK270" s="416"/>
      <c r="NL270" s="416"/>
      <c r="NM270" s="416"/>
      <c r="NN270" s="416"/>
      <c r="NO270" s="416"/>
      <c r="NP270" s="416"/>
      <c r="NQ270" s="416"/>
      <c r="NR270" s="416"/>
      <c r="NS270" s="416"/>
      <c r="NT270" s="416"/>
      <c r="NU270" s="416"/>
      <c r="NV270" s="416"/>
      <c r="NW270" s="416"/>
      <c r="NX270" s="416"/>
      <c r="NY270" s="416"/>
      <c r="NZ270" s="416"/>
      <c r="OA270" s="416"/>
      <c r="OB270" s="416"/>
      <c r="OC270" s="416"/>
      <c r="OD270" s="416"/>
      <c r="OE270" s="416"/>
      <c r="OF270" s="416"/>
      <c r="OG270" s="416"/>
      <c r="OH270" s="416"/>
      <c r="OI270" s="416"/>
      <c r="OJ270" s="416"/>
      <c r="OK270" s="416"/>
      <c r="OL270" s="416"/>
      <c r="OM270" s="416"/>
      <c r="ON270" s="416"/>
      <c r="OO270" s="416"/>
      <c r="OP270" s="416"/>
      <c r="OQ270" s="416"/>
      <c r="OR270" s="416"/>
      <c r="OS270" s="416"/>
      <c r="OT270" s="416"/>
      <c r="OU270" s="416"/>
      <c r="OV270" s="416"/>
      <c r="OW270" s="416"/>
      <c r="OX270" s="416"/>
      <c r="OY270" s="416"/>
      <c r="OZ270" s="416"/>
      <c r="PA270" s="416"/>
      <c r="PB270" s="416"/>
      <c r="PC270" s="416"/>
      <c r="PD270" s="416"/>
      <c r="PE270" s="416"/>
      <c r="PF270" s="416"/>
      <c r="PG270" s="416"/>
      <c r="PH270" s="416"/>
      <c r="PI270" s="416"/>
      <c r="PJ270" s="416"/>
      <c r="PK270" s="416"/>
      <c r="PL270" s="416"/>
      <c r="PM270" s="416"/>
      <c r="PN270" s="416"/>
      <c r="PO270" s="416"/>
      <c r="PP270" s="416"/>
      <c r="PQ270" s="416"/>
      <c r="PR270" s="416"/>
      <c r="PS270" s="416"/>
      <c r="PT270" s="416"/>
      <c r="PU270" s="416"/>
      <c r="PV270" s="416"/>
      <c r="PW270" s="416"/>
      <c r="PX270" s="416"/>
      <c r="PY270" s="416"/>
      <c r="PZ270" s="416"/>
      <c r="QA270" s="416"/>
      <c r="QB270" s="416"/>
      <c r="QC270" s="416"/>
      <c r="QD270" s="416"/>
      <c r="QE270" s="416"/>
      <c r="QF270" s="416"/>
      <c r="QG270" s="416"/>
      <c r="QH270" s="416"/>
      <c r="QI270" s="416"/>
      <c r="QJ270" s="416"/>
      <c r="QK270" s="416"/>
      <c r="QL270" s="416"/>
      <c r="QM270" s="416"/>
      <c r="QN270" s="416"/>
      <c r="QO270" s="416"/>
      <c r="QP270" s="416"/>
      <c r="QQ270" s="416"/>
      <c r="QR270" s="416"/>
      <c r="QS270" s="416"/>
      <c r="QT270" s="416"/>
      <c r="QU270" s="416"/>
      <c r="QV270" s="416"/>
      <c r="QW270" s="416"/>
      <c r="QX270" s="416"/>
      <c r="QY270" s="416"/>
      <c r="QZ270" s="416"/>
      <c r="RA270" s="416"/>
      <c r="RB270" s="416"/>
      <c r="RC270" s="416"/>
      <c r="RD270" s="416"/>
      <c r="RE270" s="416"/>
      <c r="RF270" s="416"/>
      <c r="RG270" s="416"/>
      <c r="RH270" s="416"/>
      <c r="RI270" s="416"/>
      <c r="RJ270" s="416"/>
      <c r="RK270" s="416"/>
      <c r="RL270" s="416"/>
      <c r="RM270" s="416"/>
      <c r="RN270" s="416"/>
      <c r="RO270" s="416"/>
      <c r="RP270" s="416"/>
      <c r="RQ270" s="416"/>
      <c r="RR270" s="416"/>
      <c r="RS270" s="416"/>
      <c r="RT270" s="416"/>
      <c r="RU270" s="416"/>
      <c r="RV270" s="416"/>
      <c r="RW270" s="416"/>
      <c r="RX270" s="416"/>
      <c r="RY270" s="416"/>
      <c r="RZ270" s="416"/>
      <c r="SA270" s="416"/>
      <c r="SB270" s="416"/>
      <c r="SC270" s="416"/>
      <c r="SD270" s="416"/>
      <c r="SE270" s="416"/>
      <c r="SF270" s="416"/>
      <c r="SG270" s="416"/>
      <c r="SH270" s="416"/>
      <c r="SI270" s="416"/>
      <c r="SJ270" s="416"/>
      <c r="SK270" s="416"/>
      <c r="SL270" s="416"/>
      <c r="SM270" s="416"/>
      <c r="SN270" s="416"/>
      <c r="SO270" s="416"/>
      <c r="SP270" s="416"/>
      <c r="SQ270" s="416"/>
      <c r="SR270" s="416"/>
      <c r="SS270" s="416"/>
      <c r="ST270" s="416"/>
      <c r="SU270" s="416"/>
      <c r="SV270" s="416"/>
      <c r="SW270" s="416"/>
      <c r="SX270" s="416"/>
      <c r="SY270" s="416"/>
      <c r="SZ270" s="416"/>
      <c r="TA270" s="416"/>
      <c r="TB270" s="416"/>
      <c r="TC270" s="416"/>
      <c r="TD270" s="416"/>
      <c r="TE270" s="416"/>
      <c r="TF270" s="416"/>
      <c r="TG270" s="416"/>
      <c r="TH270" s="416"/>
      <c r="TI270" s="416"/>
      <c r="TJ270" s="416"/>
      <c r="TK270" s="416"/>
      <c r="TL270" s="416"/>
      <c r="TM270" s="416"/>
      <c r="TN270" s="416"/>
      <c r="TO270" s="416"/>
      <c r="TP270" s="416"/>
      <c r="TQ270" s="416"/>
      <c r="TR270" s="416"/>
      <c r="TS270" s="416"/>
      <c r="TT270" s="416"/>
      <c r="TU270" s="416"/>
      <c r="TV270" s="416"/>
      <c r="TW270" s="416"/>
      <c r="TX270" s="416"/>
      <c r="TY270" s="416"/>
      <c r="TZ270" s="416"/>
      <c r="UA270" s="416"/>
      <c r="UB270" s="416"/>
      <c r="UC270" s="416"/>
      <c r="UD270" s="416"/>
      <c r="UE270" s="416"/>
      <c r="UF270" s="416"/>
      <c r="UG270" s="416"/>
      <c r="UH270" s="416"/>
      <c r="UI270" s="416"/>
      <c r="UJ270" s="416"/>
      <c r="UK270" s="416"/>
      <c r="UL270" s="416"/>
      <c r="UM270" s="416"/>
      <c r="UN270" s="416"/>
      <c r="UO270" s="416"/>
      <c r="UP270" s="416"/>
      <c r="UQ270" s="416"/>
      <c r="UR270" s="416"/>
      <c r="US270" s="416"/>
      <c r="UT270" s="416"/>
      <c r="UU270" s="416"/>
      <c r="UV270" s="416"/>
      <c r="UW270" s="416"/>
      <c r="UX270" s="416"/>
      <c r="UY270" s="416"/>
      <c r="UZ270" s="416"/>
      <c r="VA270" s="416"/>
      <c r="VB270" s="416"/>
      <c r="VC270" s="416"/>
      <c r="VD270" s="416"/>
      <c r="VE270" s="416"/>
      <c r="VF270" s="416"/>
      <c r="VG270" s="416"/>
      <c r="VH270" s="416"/>
      <c r="VI270" s="416"/>
      <c r="VJ270" s="416"/>
      <c r="VK270" s="416"/>
      <c r="VL270" s="416"/>
      <c r="VM270" s="416"/>
      <c r="VN270" s="416"/>
      <c r="VO270" s="416"/>
      <c r="VP270" s="416"/>
      <c r="VQ270" s="416"/>
      <c r="VR270" s="416"/>
      <c r="VS270" s="416"/>
      <c r="VT270" s="416"/>
      <c r="VU270" s="416"/>
      <c r="VV270" s="416"/>
      <c r="VW270" s="416"/>
      <c r="VX270" s="416"/>
      <c r="VY270" s="416"/>
      <c r="VZ270" s="416"/>
      <c r="WA270" s="416"/>
      <c r="WB270" s="416"/>
      <c r="WC270" s="416"/>
      <c r="WD270" s="416"/>
      <c r="WE270" s="416"/>
      <c r="WF270" s="416"/>
      <c r="WG270" s="416"/>
      <c r="WH270" s="416"/>
      <c r="WI270" s="416"/>
      <c r="WJ270" s="416"/>
      <c r="WK270" s="416"/>
      <c r="WL270" s="416"/>
      <c r="WM270" s="416"/>
      <c r="WN270" s="416"/>
      <c r="WO270" s="416"/>
      <c r="WP270" s="416"/>
      <c r="WQ270" s="416"/>
      <c r="WR270" s="416"/>
      <c r="WS270" s="416"/>
      <c r="WT270" s="416"/>
      <c r="WU270" s="416"/>
      <c r="WV270" s="416"/>
      <c r="WW270" s="416"/>
      <c r="WX270" s="416"/>
      <c r="WY270" s="416"/>
      <c r="WZ270" s="416"/>
      <c r="XA270" s="416"/>
      <c r="XB270" s="416"/>
      <c r="XC270" s="416"/>
      <c r="XD270" s="416"/>
      <c r="XE270" s="416"/>
      <c r="XF270" s="416"/>
      <c r="XG270" s="416"/>
      <c r="XH270" s="416"/>
      <c r="XI270" s="416"/>
      <c r="XJ270" s="416"/>
      <c r="XK270" s="416"/>
      <c r="XL270" s="416"/>
      <c r="XM270" s="416"/>
      <c r="XN270" s="416"/>
      <c r="XO270" s="416"/>
      <c r="XP270" s="416"/>
      <c r="XQ270" s="416"/>
      <c r="XR270" s="417"/>
      <c r="XS270" s="417"/>
      <c r="XT270" s="417"/>
      <c r="XU270" s="417"/>
      <c r="XV270" s="417"/>
      <c r="XW270" s="417"/>
      <c r="XX270" s="417"/>
      <c r="XY270" s="417"/>
      <c r="XZ270" s="417"/>
      <c r="YA270" s="417"/>
      <c r="YB270" s="417"/>
      <c r="YC270" s="417"/>
      <c r="YD270" s="417"/>
      <c r="YE270" s="417"/>
      <c r="YF270" s="417"/>
      <c r="YG270" s="417"/>
      <c r="YH270" s="417"/>
      <c r="YI270" s="417"/>
      <c r="YJ270" s="417"/>
      <c r="YK270" s="417"/>
      <c r="YL270" s="417"/>
      <c r="YM270" s="417"/>
      <c r="YN270" s="417"/>
      <c r="YO270" s="417"/>
      <c r="YP270" s="417"/>
      <c r="YQ270" s="417"/>
      <c r="YR270" s="417"/>
      <c r="YS270" s="417"/>
      <c r="YT270" s="417"/>
      <c r="YU270" s="417"/>
      <c r="YV270" s="417"/>
      <c r="YW270" s="417"/>
      <c r="YX270" s="417"/>
      <c r="YY270" s="417"/>
      <c r="YZ270" s="417"/>
      <c r="ZA270" s="417"/>
      <c r="ZB270" s="417"/>
      <c r="ZC270" s="417"/>
      <c r="ZD270" s="417"/>
      <c r="ZE270" s="417"/>
      <c r="ZF270" s="417"/>
      <c r="ZG270" s="417"/>
      <c r="ZH270" s="417"/>
      <c r="ZI270" s="417"/>
      <c r="ZJ270" s="417"/>
      <c r="ZK270" s="417"/>
      <c r="ZL270" s="417"/>
      <c r="ZM270" s="417"/>
      <c r="ZN270" s="417"/>
      <c r="ZO270" s="417"/>
      <c r="ZP270" s="417"/>
      <c r="ZQ270" s="417"/>
      <c r="ZR270" s="417"/>
      <c r="ZS270" s="417"/>
      <c r="ZT270" s="417"/>
      <c r="ZU270" s="417"/>
      <c r="ZV270" s="417"/>
      <c r="ZW270" s="417"/>
      <c r="ZX270" s="417"/>
      <c r="ZY270" s="417"/>
      <c r="ZZ270" s="417"/>
      <c r="AAA270" s="417"/>
      <c r="AAB270" s="417"/>
      <c r="AAC270" s="417"/>
      <c r="AAD270" s="417"/>
      <c r="AAE270" s="417"/>
      <c r="AAF270" s="417"/>
      <c r="AAG270" s="417"/>
      <c r="AAH270" s="417"/>
      <c r="AAI270" s="417"/>
      <c r="AAJ270" s="417"/>
      <c r="AAK270" s="417"/>
      <c r="AAL270" s="417"/>
      <c r="AAM270" s="417"/>
      <c r="AAN270" s="417"/>
      <c r="AAO270" s="417"/>
      <c r="AAP270" s="417"/>
      <c r="AAQ270" s="417"/>
      <c r="AAR270" s="417"/>
      <c r="AAS270" s="417"/>
      <c r="AAT270" s="417"/>
      <c r="AAU270" s="417"/>
      <c r="AAV270" s="417"/>
      <c r="AAW270" s="417"/>
      <c r="AAX270" s="417"/>
      <c r="AAY270" s="417"/>
      <c r="AAZ270" s="417"/>
      <c r="ABA270" s="417"/>
      <c r="ABB270" s="417"/>
      <c r="ABC270" s="417"/>
      <c r="ABD270" s="417"/>
      <c r="ABE270" s="417"/>
      <c r="ABF270" s="417"/>
      <c r="ABG270" s="417"/>
      <c r="ABH270" s="417"/>
      <c r="ABI270" s="417"/>
      <c r="ABJ270" s="417"/>
      <c r="ABK270" s="417"/>
      <c r="ABL270" s="417"/>
      <c r="ABM270" s="417"/>
      <c r="ABN270" s="417"/>
      <c r="ABO270" s="417"/>
      <c r="ABP270" s="417"/>
      <c r="ABQ270" s="417"/>
      <c r="ABR270" s="417"/>
      <c r="ABS270" s="417"/>
      <c r="ABT270" s="417"/>
      <c r="ABU270" s="417"/>
      <c r="ABV270" s="417"/>
      <c r="ABW270" s="417"/>
      <c r="ABX270" s="417"/>
      <c r="ABY270" s="417"/>
      <c r="ABZ270" s="417"/>
      <c r="ACA270" s="417"/>
      <c r="ACB270" s="417"/>
      <c r="ACC270" s="417"/>
      <c r="ACD270" s="417"/>
      <c r="ACE270" s="417"/>
      <c r="ACF270" s="417"/>
      <c r="ACG270" s="417"/>
      <c r="ACH270" s="417"/>
      <c r="ACI270" s="417"/>
      <c r="ACJ270" s="417"/>
      <c r="ACK270" s="417"/>
      <c r="ACL270" s="417"/>
      <c r="ACM270" s="417"/>
      <c r="ACN270" s="417"/>
      <c r="ACO270" s="417"/>
      <c r="ACP270" s="417"/>
      <c r="ACQ270" s="417"/>
      <c r="ACR270" s="417"/>
      <c r="ACS270" s="417"/>
      <c r="ACT270" s="417"/>
      <c r="ACU270" s="417"/>
      <c r="ACV270" s="417"/>
      <c r="ACW270" s="417"/>
      <c r="ACX270" s="417"/>
      <c r="ACY270" s="417"/>
      <c r="ACZ270" s="417"/>
      <c r="ADA270" s="417"/>
      <c r="ADB270" s="417"/>
      <c r="ADC270" s="417"/>
      <c r="ADD270" s="417"/>
      <c r="ADE270" s="417"/>
      <c r="ADF270" s="417"/>
      <c r="ADG270" s="417"/>
      <c r="ADH270" s="417"/>
      <c r="ADI270" s="417"/>
      <c r="ADJ270" s="417"/>
      <c r="ADK270" s="417"/>
      <c r="ADL270" s="417"/>
      <c r="ADM270" s="417"/>
      <c r="ADN270" s="417"/>
      <c r="ADO270" s="417"/>
      <c r="ADP270" s="417"/>
      <c r="ADQ270" s="417"/>
      <c r="ADR270" s="417"/>
      <c r="ADS270" s="417"/>
      <c r="ADT270" s="417"/>
      <c r="ADU270" s="417"/>
      <c r="ADV270" s="417"/>
      <c r="ADW270" s="417"/>
      <c r="ADX270" s="417"/>
      <c r="ADY270" s="417"/>
      <c r="ADZ270" s="417"/>
      <c r="AEA270" s="417"/>
      <c r="AEB270" s="417"/>
      <c r="AEC270" s="417"/>
      <c r="AED270" s="417"/>
      <c r="AEE270" s="417"/>
      <c r="AEF270" s="417"/>
      <c r="AEG270" s="417"/>
      <c r="AEH270" s="417"/>
      <c r="AEI270" s="417"/>
      <c r="AEJ270" s="417"/>
      <c r="AEK270" s="417"/>
      <c r="AEL270" s="417"/>
      <c r="AEM270" s="417"/>
      <c r="AEN270" s="417"/>
      <c r="AEO270" s="417"/>
      <c r="AEP270" s="417"/>
      <c r="AEQ270" s="417"/>
      <c r="AER270" s="417"/>
      <c r="AES270" s="417"/>
      <c r="AET270" s="417"/>
      <c r="AEU270" s="417"/>
      <c r="AEV270" s="417"/>
      <c r="AEW270" s="417"/>
      <c r="AEX270" s="417"/>
      <c r="AEY270" s="417"/>
      <c r="AEZ270" s="417"/>
      <c r="AFA270" s="417"/>
      <c r="AFB270" s="417"/>
      <c r="AFC270" s="417"/>
      <c r="AFD270" s="417"/>
      <c r="AFE270" s="417"/>
      <c r="AFF270" s="417"/>
      <c r="AFG270" s="417"/>
      <c r="AFH270" s="417"/>
      <c r="AFI270" s="417"/>
      <c r="AFJ270" s="417"/>
      <c r="AFK270" s="417"/>
      <c r="AFL270" s="417"/>
      <c r="AFM270" s="417"/>
      <c r="AFN270" s="417"/>
      <c r="AFO270" s="417"/>
      <c r="AFP270" s="417"/>
      <c r="AFQ270" s="417"/>
      <c r="AFR270" s="417"/>
      <c r="AFS270" s="417"/>
      <c r="AFT270" s="417"/>
      <c r="AFU270" s="417"/>
      <c r="AFV270" s="417"/>
      <c r="AFW270" s="417"/>
      <c r="AFX270" s="417"/>
      <c r="AFY270" s="417"/>
      <c r="AFZ270" s="417"/>
      <c r="AGA270" s="417"/>
      <c r="AGB270" s="417"/>
      <c r="AGC270" s="417"/>
      <c r="AGD270" s="417"/>
      <c r="AGE270" s="417"/>
      <c r="AGF270" s="417"/>
      <c r="AGG270" s="417"/>
      <c r="AGH270" s="417"/>
      <c r="AGI270" s="417"/>
      <c r="AGJ270" s="417"/>
      <c r="AGK270" s="417"/>
      <c r="AGL270" s="417"/>
      <c r="AGM270" s="417"/>
      <c r="AGN270" s="417"/>
      <c r="AGO270" s="417"/>
      <c r="AGP270" s="417"/>
      <c r="AGQ270" s="417"/>
      <c r="AGR270" s="417"/>
      <c r="AGS270" s="417"/>
      <c r="AGT270" s="417"/>
      <c r="AGU270" s="417"/>
      <c r="AGV270" s="417"/>
      <c r="AGW270" s="417"/>
      <c r="AGX270" s="417"/>
      <c r="AGY270" s="417"/>
      <c r="AGZ270" s="417"/>
      <c r="AHA270" s="417"/>
      <c r="AHB270" s="417"/>
      <c r="AHC270" s="417"/>
      <c r="AHD270" s="417"/>
      <c r="AHE270" s="417"/>
      <c r="AHF270" s="417"/>
      <c r="AHG270" s="417"/>
      <c r="AHH270" s="417"/>
      <c r="AHI270" s="417"/>
      <c r="AHJ270" s="417"/>
      <c r="AHK270" s="417"/>
      <c r="AHL270" s="417"/>
      <c r="AHM270" s="417"/>
      <c r="AHN270" s="417"/>
      <c r="AHO270" s="417"/>
      <c r="AHP270" s="417"/>
      <c r="AHQ270" s="417"/>
      <c r="AHR270" s="417"/>
      <c r="AHS270" s="417"/>
      <c r="AHT270" s="417"/>
      <c r="AHU270" s="417"/>
      <c r="AHV270" s="417"/>
      <c r="AHW270" s="417"/>
      <c r="AHX270" s="417"/>
      <c r="AHY270" s="417"/>
      <c r="AHZ270" s="417"/>
      <c r="AIA270" s="417"/>
      <c r="AIB270" s="417"/>
      <c r="AIC270" s="417"/>
      <c r="AID270" s="417"/>
      <c r="AIE270" s="417"/>
      <c r="AIF270" s="417"/>
      <c r="AIG270" s="417"/>
      <c r="AIH270" s="417"/>
      <c r="AII270" s="417"/>
      <c r="AIJ270" s="417"/>
      <c r="AIK270" s="417"/>
      <c r="AIL270" s="417"/>
      <c r="AIM270" s="417"/>
      <c r="AIN270" s="417"/>
      <c r="AIO270" s="417"/>
      <c r="AIP270" s="417"/>
      <c r="AIQ270" s="417"/>
      <c r="AIR270" s="417"/>
      <c r="AIS270" s="417"/>
      <c r="AIT270" s="417"/>
      <c r="AIU270" s="417"/>
      <c r="AIV270" s="417"/>
      <c r="AIW270" s="417"/>
      <c r="AIX270" s="417"/>
      <c r="AIY270" s="417"/>
      <c r="AIZ270" s="417"/>
      <c r="AJA270" s="417"/>
      <c r="AJB270" s="417"/>
      <c r="AJC270" s="417"/>
      <c r="AJD270" s="417"/>
      <c r="AJE270" s="417"/>
      <c r="AJF270" s="417"/>
      <c r="AJG270" s="417"/>
      <c r="AJH270" s="417"/>
      <c r="AJI270" s="417"/>
      <c r="AJJ270" s="417"/>
      <c r="AJK270" s="417"/>
      <c r="AJL270" s="417"/>
      <c r="AJM270" s="417"/>
      <c r="AJN270" s="417"/>
      <c r="AJO270" s="417"/>
      <c r="AJP270" s="417"/>
      <c r="AJQ270" s="417"/>
      <c r="AJR270" s="417"/>
      <c r="AJS270" s="417"/>
      <c r="AJT270" s="417"/>
      <c r="AJU270" s="417"/>
      <c r="AJV270" s="417"/>
      <c r="AJW270" s="417"/>
      <c r="AJX270" s="417"/>
      <c r="AJY270" s="417"/>
      <c r="AJZ270" s="417"/>
      <c r="AKA270" s="417"/>
      <c r="AKB270" s="417"/>
      <c r="AKC270" s="417"/>
      <c r="AKD270" s="417"/>
      <c r="AKE270" s="417"/>
      <c r="AKF270" s="417"/>
      <c r="AKG270" s="417"/>
      <c r="AKH270" s="417"/>
      <c r="AKI270" s="417"/>
      <c r="AKJ270" s="417"/>
      <c r="AKK270" s="417"/>
      <c r="AKL270" s="417"/>
      <c r="AKM270" s="417"/>
      <c r="AKN270" s="417"/>
      <c r="AKO270" s="417"/>
      <c r="AKP270" s="417"/>
      <c r="AKQ270" s="417"/>
      <c r="AKR270" s="417"/>
      <c r="AKS270" s="417"/>
      <c r="AKT270" s="417"/>
      <c r="AKU270" s="417"/>
      <c r="AKV270" s="417"/>
      <c r="AKW270" s="417"/>
      <c r="AKX270" s="417"/>
      <c r="AKY270" s="417"/>
      <c r="AKZ270" s="417"/>
      <c r="ALA270" s="417"/>
      <c r="ALB270" s="417"/>
      <c r="ALC270" s="417"/>
      <c r="ALD270" s="417"/>
      <c r="ALE270" s="417"/>
      <c r="ALF270" s="417"/>
      <c r="ALG270" s="417"/>
      <c r="ALH270" s="417"/>
      <c r="ALI270" s="417"/>
      <c r="ALJ270" s="417"/>
      <c r="ALK270" s="417"/>
      <c r="ALL270" s="417"/>
      <c r="ALM270" s="417"/>
      <c r="ALN270" s="417"/>
      <c r="ALO270" s="417"/>
      <c r="ALP270" s="417"/>
      <c r="ALQ270" s="417"/>
      <c r="ALR270" s="417"/>
      <c r="ALS270" s="417"/>
      <c r="ALT270" s="417"/>
      <c r="ALU270" s="417"/>
      <c r="ALV270" s="417"/>
      <c r="ALW270" s="417"/>
      <c r="ALX270" s="417"/>
      <c r="ALY270" s="417"/>
      <c r="ALZ270" s="417"/>
      <c r="AMA270" s="417"/>
      <c r="AMB270" s="417"/>
      <c r="AMC270" s="417"/>
      <c r="AMD270" s="417"/>
      <c r="AME270" s="417"/>
      <c r="AMF270" s="417"/>
      <c r="AMG270" s="417"/>
      <c r="AMH270" s="417"/>
      <c r="AMI270" s="417"/>
      <c r="AMJ270" s="417"/>
      <c r="AMK270" s="417"/>
      <c r="AML270" s="417"/>
      <c r="AMM270" s="417"/>
      <c r="AMN270" s="417"/>
      <c r="AMO270" s="417"/>
      <c r="AMP270" s="417"/>
      <c r="AMQ270" s="417"/>
      <c r="AMR270" s="417"/>
      <c r="AMS270" s="417"/>
      <c r="AMT270" s="417"/>
      <c r="AMU270" s="417"/>
      <c r="AMV270" s="417"/>
      <c r="AMW270" s="417"/>
      <c r="AMX270" s="417"/>
      <c r="AMY270" s="417"/>
      <c r="AMZ270" s="417"/>
      <c r="ANA270" s="417"/>
      <c r="ANB270" s="417"/>
      <c r="ANC270" s="417"/>
      <c r="AND270" s="417"/>
      <c r="ANE270" s="417"/>
      <c r="ANF270" s="417"/>
      <c r="ANG270" s="417"/>
      <c r="ANH270" s="417"/>
      <c r="ANI270" s="417"/>
      <c r="ANJ270" s="417"/>
      <c r="ANK270" s="417"/>
      <c r="ANL270" s="417"/>
      <c r="ANM270" s="417"/>
      <c r="ANN270" s="417"/>
      <c r="ANO270" s="417"/>
      <c r="ANP270" s="417"/>
      <c r="ANQ270" s="417"/>
      <c r="ANR270" s="417"/>
      <c r="ANS270" s="417"/>
      <c r="ANT270" s="417"/>
      <c r="ANU270" s="417"/>
      <c r="ANV270" s="417"/>
      <c r="ANW270" s="417"/>
      <c r="ANX270" s="417"/>
      <c r="ANY270" s="417"/>
      <c r="ANZ270" s="417"/>
      <c r="AOA270" s="417"/>
      <c r="AOB270" s="417"/>
      <c r="AOC270" s="417"/>
      <c r="AOD270" s="417"/>
      <c r="AOE270" s="417"/>
      <c r="AOF270" s="417"/>
      <c r="AOG270" s="417"/>
      <c r="AOH270" s="417"/>
      <c r="AOI270" s="417"/>
      <c r="AOJ270" s="417"/>
      <c r="AOK270" s="417"/>
      <c r="AOL270" s="417"/>
      <c r="AOM270" s="417"/>
      <c r="AON270" s="417"/>
      <c r="AOO270" s="417"/>
      <c r="AOP270" s="417"/>
      <c r="AOQ270" s="417"/>
      <c r="AOR270" s="417"/>
      <c r="AOS270" s="417"/>
      <c r="AOT270" s="417"/>
      <c r="AOU270" s="417"/>
      <c r="AOV270" s="417"/>
      <c r="AOW270" s="417"/>
      <c r="AOX270" s="417"/>
      <c r="AOY270" s="417"/>
      <c r="AOZ270" s="417"/>
      <c r="APA270" s="417"/>
      <c r="APB270" s="417"/>
      <c r="APC270" s="417"/>
      <c r="APD270" s="417"/>
      <c r="APE270" s="417"/>
      <c r="APF270" s="417"/>
      <c r="APG270" s="417"/>
      <c r="APH270" s="417"/>
      <c r="API270" s="417"/>
      <c r="APJ270" s="417"/>
      <c r="APK270" s="417"/>
      <c r="APL270" s="417"/>
      <c r="APM270" s="417"/>
      <c r="APN270" s="417"/>
      <c r="APO270" s="417"/>
      <c r="APP270" s="417"/>
      <c r="APQ270" s="417"/>
      <c r="APR270" s="417"/>
      <c r="APS270" s="417"/>
      <c r="APT270" s="417"/>
      <c r="APU270" s="417"/>
      <c r="APV270" s="417"/>
      <c r="APW270" s="417"/>
      <c r="APX270" s="417"/>
      <c r="APY270" s="417"/>
      <c r="APZ270" s="417"/>
      <c r="AQA270" s="417"/>
      <c r="AQB270" s="417"/>
      <c r="AQC270" s="417"/>
      <c r="AQD270" s="417"/>
      <c r="AQE270" s="417"/>
      <c r="AQF270" s="417"/>
      <c r="AQG270" s="417"/>
      <c r="AQH270" s="417"/>
      <c r="AQI270" s="417"/>
      <c r="AQJ270" s="417"/>
      <c r="AQK270" s="417"/>
      <c r="AQL270" s="417"/>
      <c r="AQM270" s="417"/>
      <c r="AQN270" s="417"/>
      <c r="AQO270" s="417"/>
      <c r="AQP270" s="417"/>
      <c r="AQQ270" s="417"/>
      <c r="AQR270" s="417"/>
      <c r="AQS270" s="417"/>
      <c r="AQT270" s="417"/>
      <c r="AQU270" s="417"/>
      <c r="AQV270" s="417"/>
      <c r="AQW270" s="417"/>
      <c r="AQX270" s="417"/>
      <c r="AQY270" s="417"/>
      <c r="AQZ270" s="417"/>
      <c r="ARA270" s="417"/>
      <c r="ARB270" s="417"/>
      <c r="ARC270" s="417"/>
      <c r="ARD270" s="417"/>
      <c r="ARE270" s="417"/>
      <c r="ARF270" s="417"/>
      <c r="ARG270" s="417"/>
      <c r="ARH270" s="417"/>
      <c r="ARI270" s="417"/>
      <c r="ARJ270" s="417"/>
      <c r="ARK270" s="417"/>
      <c r="ARL270" s="417"/>
      <c r="ARM270" s="417"/>
      <c r="ARN270" s="417"/>
      <c r="ARO270" s="417"/>
      <c r="ARP270" s="417"/>
      <c r="ARQ270" s="417"/>
      <c r="ARR270" s="417"/>
      <c r="ARS270" s="417"/>
      <c r="ART270" s="417"/>
      <c r="ARU270" s="417"/>
      <c r="ARV270" s="417"/>
      <c r="ARW270" s="417"/>
      <c r="ARX270" s="417"/>
      <c r="ARY270" s="417"/>
      <c r="ARZ270" s="417"/>
      <c r="ASA270" s="417"/>
      <c r="ASB270" s="417"/>
      <c r="ASC270" s="417"/>
      <c r="ASD270" s="417"/>
      <c r="ASE270" s="417"/>
      <c r="ASF270" s="417"/>
      <c r="ASG270" s="417"/>
      <c r="ASH270" s="417"/>
      <c r="ASI270" s="417"/>
      <c r="ASJ270" s="417"/>
      <c r="ASK270" s="417"/>
      <c r="ASL270" s="417"/>
      <c r="ASM270" s="417"/>
      <c r="ASN270" s="417"/>
      <c r="ASO270" s="417"/>
      <c r="ASP270" s="417"/>
      <c r="ASQ270" s="417"/>
      <c r="ASR270" s="417"/>
      <c r="ASS270" s="417"/>
      <c r="AST270" s="417"/>
      <c r="ASU270" s="417"/>
      <c r="ASV270" s="417"/>
      <c r="ASW270" s="417"/>
      <c r="ASX270" s="417"/>
      <c r="ASY270" s="417"/>
      <c r="ASZ270" s="417"/>
      <c r="ATA270" s="417"/>
      <c r="ATB270" s="417"/>
      <c r="ATC270" s="417"/>
      <c r="ATD270" s="417"/>
      <c r="ATE270" s="417"/>
      <c r="ATF270" s="417"/>
      <c r="ATG270" s="417"/>
      <c r="ATH270" s="417"/>
      <c r="ATI270" s="417"/>
      <c r="ATJ270" s="417"/>
      <c r="ATK270" s="417"/>
      <c r="ATL270" s="417"/>
      <c r="ATM270" s="417"/>
      <c r="ATN270" s="417"/>
      <c r="ATO270" s="417"/>
      <c r="ATP270" s="417"/>
      <c r="ATQ270" s="417"/>
      <c r="ATR270" s="417"/>
      <c r="ATS270" s="417"/>
      <c r="ATT270" s="417"/>
      <c r="ATU270" s="417"/>
      <c r="ATV270" s="417"/>
      <c r="ATW270" s="417"/>
      <c r="ATX270" s="417"/>
      <c r="ATY270" s="417"/>
      <c r="ATZ270" s="417"/>
      <c r="AUA270" s="417"/>
      <c r="AUB270" s="417"/>
      <c r="AUC270" s="417"/>
      <c r="AUD270" s="417"/>
      <c r="AUE270" s="417"/>
      <c r="AUF270" s="417"/>
      <c r="AUG270" s="417"/>
      <c r="AUH270" s="417"/>
      <c r="AUI270" s="417"/>
      <c r="AUJ270" s="417"/>
      <c r="AUK270" s="417"/>
      <c r="AUL270" s="417"/>
      <c r="AUM270" s="417"/>
      <c r="AUN270" s="417"/>
      <c r="AUO270" s="417"/>
      <c r="AUP270" s="417"/>
      <c r="AUQ270" s="417"/>
      <c r="AUR270" s="417"/>
      <c r="AUS270" s="417"/>
      <c r="AUT270" s="417"/>
      <c r="AUU270" s="417"/>
      <c r="AUV270" s="417"/>
      <c r="AUW270" s="417"/>
      <c r="AUX270" s="417"/>
      <c r="AUY270" s="417"/>
      <c r="AUZ270" s="417"/>
      <c r="AVA270" s="417"/>
      <c r="AVB270" s="417"/>
      <c r="AVC270" s="417"/>
      <c r="AVD270" s="417"/>
      <c r="AVE270" s="417"/>
      <c r="AVF270" s="417"/>
      <c r="AVG270" s="417"/>
      <c r="AVH270" s="417"/>
      <c r="AVI270" s="417"/>
      <c r="AVJ270" s="417"/>
      <c r="AVK270" s="417"/>
      <c r="AVL270" s="417"/>
      <c r="AVM270" s="417"/>
      <c r="AVN270" s="417"/>
      <c r="AVO270" s="417"/>
      <c r="AVP270" s="417"/>
      <c r="AVQ270" s="417"/>
      <c r="AVR270" s="417"/>
      <c r="AVS270" s="417"/>
      <c r="AVT270" s="417"/>
      <c r="AVU270" s="417"/>
      <c r="AVV270" s="417"/>
      <c r="AVW270" s="417"/>
      <c r="AVX270" s="417"/>
      <c r="AVY270" s="417"/>
      <c r="AVZ270" s="417"/>
      <c r="AWA270" s="417"/>
      <c r="AWB270" s="417"/>
      <c r="AWC270" s="417"/>
      <c r="AWD270" s="417"/>
      <c r="AWE270" s="417"/>
      <c r="AWF270" s="417"/>
      <c r="AWG270" s="417"/>
      <c r="AWH270" s="417"/>
      <c r="AWI270" s="417"/>
      <c r="AWJ270" s="417"/>
      <c r="AWK270" s="417"/>
      <c r="AWL270" s="417"/>
      <c r="AWM270" s="417"/>
      <c r="AWN270" s="417"/>
      <c r="AWO270" s="417"/>
      <c r="AWP270" s="417"/>
      <c r="AWQ270" s="417"/>
      <c r="AWR270" s="417"/>
      <c r="AWS270" s="417"/>
      <c r="AWT270" s="417"/>
      <c r="AWU270" s="417"/>
      <c r="AWV270" s="417"/>
      <c r="AWW270" s="417"/>
      <c r="AWX270" s="417"/>
      <c r="AWY270" s="417"/>
      <c r="AWZ270" s="417"/>
      <c r="AXA270" s="417"/>
      <c r="AXB270" s="417"/>
      <c r="AXC270" s="417"/>
      <c r="AXD270" s="417"/>
      <c r="AXE270" s="417"/>
      <c r="AXF270" s="417"/>
      <c r="AXG270" s="417"/>
      <c r="AXH270" s="417"/>
      <c r="AXI270" s="417"/>
      <c r="AXJ270" s="417"/>
      <c r="AXK270" s="417"/>
      <c r="AXL270" s="417"/>
      <c r="AXM270" s="417"/>
      <c r="AXN270" s="417"/>
      <c r="AXO270" s="417"/>
      <c r="AXP270" s="417"/>
      <c r="AXQ270" s="417"/>
      <c r="AXR270" s="417"/>
      <c r="AXS270" s="417"/>
      <c r="AXT270" s="417"/>
      <c r="AXU270" s="417"/>
      <c r="AXV270" s="417"/>
      <c r="AXW270" s="417"/>
      <c r="AXX270" s="417"/>
      <c r="AXY270" s="417"/>
      <c r="AXZ270" s="417"/>
      <c r="AYA270" s="417"/>
      <c r="AYB270" s="417"/>
      <c r="AYC270" s="417"/>
      <c r="AYD270" s="417"/>
      <c r="AYE270" s="417"/>
      <c r="AYF270" s="417"/>
      <c r="AYG270" s="417"/>
      <c r="AYH270" s="417"/>
      <c r="AYI270" s="417"/>
      <c r="AYJ270" s="417"/>
      <c r="AYK270" s="417"/>
      <c r="AYL270" s="417"/>
      <c r="AYM270" s="417"/>
      <c r="AYN270" s="417"/>
      <c r="AYO270" s="417"/>
      <c r="AYP270" s="417"/>
      <c r="AYQ270" s="417"/>
      <c r="AYR270" s="417"/>
      <c r="AYS270" s="417"/>
      <c r="AYT270" s="417"/>
      <c r="AYU270" s="417"/>
      <c r="AYV270" s="417"/>
      <c r="AYW270" s="417"/>
      <c r="AYX270" s="417"/>
      <c r="AYY270" s="417"/>
      <c r="AYZ270" s="417"/>
      <c r="AZA270" s="417"/>
      <c r="AZB270" s="417"/>
      <c r="AZC270" s="417"/>
      <c r="AZD270" s="417"/>
      <c r="AZE270" s="417"/>
      <c r="AZF270" s="417"/>
      <c r="AZG270" s="417"/>
      <c r="AZH270" s="417"/>
      <c r="AZI270" s="417"/>
      <c r="AZJ270" s="417"/>
      <c r="AZK270" s="417"/>
      <c r="AZL270" s="417"/>
      <c r="AZM270" s="417"/>
      <c r="AZN270" s="417"/>
      <c r="AZO270" s="417"/>
      <c r="AZP270" s="417"/>
      <c r="AZQ270" s="417"/>
      <c r="AZR270" s="417"/>
      <c r="AZS270" s="417"/>
      <c r="AZT270" s="417"/>
      <c r="AZU270" s="417"/>
      <c r="AZV270" s="417"/>
      <c r="AZW270" s="417"/>
      <c r="AZX270" s="417"/>
      <c r="AZY270" s="417"/>
      <c r="AZZ270" s="417"/>
      <c r="BAA270" s="417"/>
      <c r="BAB270" s="417"/>
      <c r="BAC270" s="417"/>
      <c r="BAD270" s="417"/>
      <c r="BAE270" s="417"/>
      <c r="BAF270" s="417"/>
      <c r="BAG270" s="417"/>
      <c r="BAH270" s="417"/>
      <c r="BAI270" s="417"/>
      <c r="BAJ270" s="417"/>
      <c r="BAK270" s="417"/>
      <c r="BAL270" s="417"/>
      <c r="BAM270" s="417"/>
      <c r="BAN270" s="417"/>
      <c r="BAO270" s="417"/>
      <c r="BAP270" s="417"/>
      <c r="BAQ270" s="417"/>
      <c r="BAR270" s="417"/>
      <c r="BAS270" s="417"/>
      <c r="BAT270" s="417"/>
      <c r="BAU270" s="417"/>
      <c r="BAV270" s="417"/>
      <c r="BAW270" s="417"/>
      <c r="BAX270" s="417"/>
      <c r="BAY270" s="417"/>
      <c r="BAZ270" s="417"/>
      <c r="BBA270" s="417"/>
      <c r="BBB270" s="417"/>
      <c r="BBC270" s="417"/>
      <c r="BBD270" s="417"/>
      <c r="BBE270" s="417"/>
      <c r="BBF270" s="417"/>
      <c r="BBG270" s="417"/>
      <c r="BBH270" s="417"/>
      <c r="BBI270" s="417"/>
      <c r="BBJ270" s="417"/>
      <c r="BBK270" s="417"/>
      <c r="BBL270" s="417"/>
      <c r="BBM270" s="417"/>
      <c r="BBN270" s="417"/>
      <c r="BBO270" s="417"/>
      <c r="BBP270" s="417"/>
      <c r="BBQ270" s="417"/>
      <c r="BBR270" s="417"/>
      <c r="BBS270" s="417"/>
      <c r="BBT270" s="417"/>
      <c r="BBU270" s="417"/>
      <c r="BBV270" s="417"/>
      <c r="BBW270" s="417"/>
      <c r="BBX270" s="417"/>
      <c r="BBY270" s="417"/>
      <c r="BBZ270" s="417"/>
      <c r="BCA270" s="417"/>
      <c r="BCB270" s="417"/>
      <c r="BCC270" s="417"/>
      <c r="BCD270" s="417"/>
      <c r="BCE270" s="417"/>
      <c r="BCF270" s="417"/>
      <c r="BCG270" s="417"/>
      <c r="BCH270" s="417"/>
      <c r="BCI270" s="417"/>
      <c r="BCJ270" s="417"/>
      <c r="BCK270" s="417"/>
      <c r="BCL270" s="417"/>
      <c r="BCM270" s="417"/>
      <c r="BCN270" s="417"/>
      <c r="BCO270" s="417"/>
      <c r="BCP270" s="417"/>
      <c r="BCQ270" s="417"/>
      <c r="BCR270" s="417"/>
      <c r="BCS270" s="417"/>
      <c r="BCT270" s="417"/>
      <c r="BCU270" s="417"/>
      <c r="BCV270" s="417"/>
      <c r="BCW270" s="417"/>
      <c r="BCX270" s="417"/>
      <c r="BCY270" s="417"/>
      <c r="BCZ270" s="417"/>
      <c r="BDA270" s="417"/>
      <c r="BDB270" s="417"/>
      <c r="BDC270" s="417"/>
      <c r="BDD270" s="417"/>
      <c r="BDE270" s="417"/>
      <c r="BDF270" s="417"/>
      <c r="BDG270" s="417"/>
      <c r="BDH270" s="417"/>
      <c r="BDI270" s="417"/>
      <c r="BDJ270" s="417"/>
      <c r="BDK270" s="417"/>
      <c r="BDL270" s="417"/>
      <c r="BDM270" s="417"/>
      <c r="BDN270" s="417"/>
      <c r="BDO270" s="417"/>
      <c r="BDP270" s="417"/>
      <c r="BDQ270" s="417"/>
      <c r="BDR270" s="417"/>
      <c r="BDS270" s="417"/>
      <c r="BDT270" s="417"/>
      <c r="BDU270" s="417"/>
      <c r="BDV270" s="417"/>
      <c r="BDW270" s="417"/>
      <c r="BDX270" s="417"/>
      <c r="BDY270" s="417"/>
      <c r="BDZ270" s="417"/>
      <c r="BEA270" s="417"/>
      <c r="BEB270" s="417"/>
      <c r="BEC270" s="417"/>
      <c r="BED270" s="417"/>
      <c r="BEE270" s="417"/>
      <c r="BEF270" s="417"/>
      <c r="BEG270" s="417"/>
      <c r="BEH270" s="417"/>
      <c r="BEI270" s="417"/>
      <c r="BEJ270" s="417"/>
      <c r="BEK270" s="417"/>
      <c r="BEL270" s="417"/>
      <c r="BEM270" s="417"/>
      <c r="BEN270" s="417"/>
      <c r="BEO270" s="417"/>
      <c r="BEP270" s="417"/>
      <c r="BEQ270" s="417"/>
      <c r="BER270" s="417"/>
      <c r="BES270" s="417"/>
      <c r="BET270" s="417"/>
      <c r="BEU270" s="417"/>
      <c r="BEV270" s="417"/>
      <c r="BEW270" s="417"/>
      <c r="BEX270" s="417"/>
      <c r="BEY270" s="417"/>
      <c r="BEZ270" s="417"/>
      <c r="BFA270" s="417"/>
      <c r="BFB270" s="417"/>
      <c r="BFC270" s="417"/>
      <c r="BFD270" s="417"/>
      <c r="BFE270" s="417"/>
      <c r="BFF270" s="417"/>
      <c r="BFG270" s="417"/>
      <c r="BFH270" s="417"/>
      <c r="BFI270" s="417"/>
      <c r="BFJ270" s="417"/>
      <c r="BFK270" s="417"/>
      <c r="BFL270" s="417"/>
      <c r="BFM270" s="417"/>
      <c r="BFN270" s="417"/>
      <c r="BFO270" s="417"/>
      <c r="BFP270" s="417"/>
      <c r="BFQ270" s="417"/>
      <c r="BFR270" s="417"/>
      <c r="BFS270" s="417"/>
      <c r="BFT270" s="417"/>
      <c r="BFU270" s="417"/>
      <c r="BFV270" s="417"/>
      <c r="BFW270" s="417"/>
      <c r="BFX270" s="417"/>
      <c r="BFY270" s="417"/>
      <c r="BFZ270" s="417"/>
      <c r="BGA270" s="417"/>
      <c r="BGB270" s="417"/>
      <c r="BGC270" s="417"/>
      <c r="BGD270" s="417"/>
      <c r="BGE270" s="417"/>
      <c r="BGF270" s="417"/>
      <c r="BGG270" s="417"/>
      <c r="BGH270" s="417"/>
      <c r="BGI270" s="417"/>
      <c r="BGJ270" s="417"/>
      <c r="BGK270" s="417"/>
      <c r="BGL270" s="417"/>
      <c r="BGM270" s="417"/>
      <c r="BGN270" s="417"/>
      <c r="BGO270" s="417"/>
      <c r="BGP270" s="417"/>
      <c r="BGQ270" s="417"/>
      <c r="BGR270" s="417"/>
      <c r="BGS270" s="417"/>
      <c r="BGT270" s="417"/>
      <c r="BGU270" s="417"/>
      <c r="BGV270" s="417"/>
      <c r="BGW270" s="417"/>
      <c r="BGX270" s="417"/>
      <c r="BGY270" s="417"/>
      <c r="BGZ270" s="417"/>
      <c r="BHA270" s="417"/>
      <c r="BHB270" s="417"/>
      <c r="BHC270" s="417"/>
      <c r="BHD270" s="417"/>
      <c r="BHE270" s="417"/>
      <c r="BHF270" s="417"/>
      <c r="BHG270" s="417"/>
      <c r="BHH270" s="417"/>
      <c r="BHI270" s="417"/>
      <c r="BHJ270" s="417"/>
      <c r="BHK270" s="417"/>
      <c r="BHL270" s="417"/>
      <c r="BHM270" s="417"/>
      <c r="BHN270" s="417"/>
      <c r="BHO270" s="417"/>
      <c r="BHP270" s="417"/>
      <c r="BHQ270" s="417"/>
      <c r="BHR270" s="417"/>
      <c r="BHS270" s="417"/>
      <c r="BHT270" s="417"/>
      <c r="BHU270" s="417"/>
      <c r="BHV270" s="417"/>
      <c r="BHW270" s="417"/>
      <c r="BHX270" s="417"/>
      <c r="BHY270" s="417"/>
      <c r="BHZ270" s="417"/>
      <c r="BIA270" s="417"/>
      <c r="BIB270" s="417"/>
      <c r="BIC270" s="417"/>
      <c r="BID270" s="417"/>
      <c r="BIE270" s="417"/>
      <c r="BIF270" s="417"/>
      <c r="BIG270" s="417"/>
      <c r="BIH270" s="417"/>
      <c r="BII270" s="417"/>
      <c r="BIJ270" s="417"/>
      <c r="BIK270" s="417"/>
      <c r="BIL270" s="417"/>
      <c r="BIM270" s="417"/>
      <c r="BIN270" s="417"/>
      <c r="BIO270" s="417"/>
      <c r="BIP270" s="417"/>
      <c r="BIQ270" s="417"/>
      <c r="BIR270" s="417"/>
      <c r="BIS270" s="417"/>
      <c r="BIT270" s="417"/>
      <c r="BIU270" s="417"/>
      <c r="BIV270" s="417"/>
      <c r="BIW270" s="417"/>
      <c r="BIX270" s="417"/>
      <c r="BIY270" s="417"/>
      <c r="BIZ270" s="417"/>
      <c r="BJA270" s="417"/>
      <c r="BJB270" s="417"/>
      <c r="BJC270" s="417"/>
      <c r="BJD270" s="417"/>
      <c r="BJE270" s="417"/>
      <c r="BJF270" s="417"/>
      <c r="BJG270" s="417"/>
      <c r="BJH270" s="417"/>
      <c r="BJI270" s="417"/>
      <c r="BJJ270" s="417"/>
      <c r="BJK270" s="417"/>
      <c r="BJL270" s="417"/>
      <c r="BJM270" s="417"/>
      <c r="BJN270" s="417"/>
      <c r="BJO270" s="417"/>
      <c r="BJP270" s="417"/>
      <c r="BJQ270" s="417"/>
      <c r="BJR270" s="417"/>
      <c r="BJS270" s="417"/>
      <c r="BJT270" s="417"/>
      <c r="BJU270" s="417"/>
      <c r="BJV270" s="417"/>
      <c r="BJW270" s="417"/>
      <c r="BJX270" s="417"/>
      <c r="BJY270" s="417"/>
      <c r="BJZ270" s="417"/>
      <c r="BKA270" s="417"/>
      <c r="BKB270" s="417"/>
      <c r="BKC270" s="417"/>
      <c r="BKD270" s="417"/>
      <c r="BKE270" s="417"/>
      <c r="BKF270" s="417"/>
      <c r="BKG270" s="417"/>
      <c r="BKH270" s="417"/>
      <c r="BKI270" s="417"/>
      <c r="BKJ270" s="417"/>
      <c r="BKK270" s="417"/>
      <c r="BKL270" s="417"/>
      <c r="BKM270" s="417"/>
      <c r="BKN270" s="417"/>
      <c r="BKO270" s="417"/>
      <c r="BKP270" s="417"/>
      <c r="BKQ270" s="417"/>
      <c r="BKR270" s="417"/>
      <c r="BKS270" s="417"/>
      <c r="BKT270" s="417"/>
      <c r="BKU270" s="417"/>
      <c r="BKV270" s="417"/>
      <c r="BKW270" s="417"/>
      <c r="BKX270" s="417"/>
      <c r="BKY270" s="417"/>
      <c r="BKZ270" s="417"/>
      <c r="BLA270" s="417"/>
      <c r="BLB270" s="417"/>
      <c r="BLC270" s="417"/>
      <c r="BLD270" s="417"/>
      <c r="BLE270" s="417"/>
      <c r="BLF270" s="417"/>
      <c r="BLG270" s="417"/>
      <c r="BLH270" s="417"/>
      <c r="BLI270" s="417"/>
      <c r="BLJ270" s="417"/>
      <c r="BLK270" s="417"/>
      <c r="BLL270" s="417"/>
      <c r="BLM270" s="417"/>
      <c r="BLN270" s="417"/>
      <c r="BLO270" s="417"/>
      <c r="BLP270" s="417"/>
      <c r="BLQ270" s="417"/>
      <c r="BLR270" s="417"/>
      <c r="BLS270" s="417"/>
      <c r="BLT270" s="417"/>
      <c r="BLU270" s="417"/>
      <c r="BLV270" s="417"/>
      <c r="BLW270" s="417"/>
      <c r="BLX270" s="417"/>
      <c r="BLY270" s="417"/>
      <c r="BLZ270" s="417"/>
      <c r="BMA270" s="417"/>
      <c r="BMB270" s="417"/>
      <c r="BMC270" s="417"/>
      <c r="BMD270" s="417"/>
      <c r="BME270" s="417"/>
      <c r="BMF270" s="417"/>
      <c r="BMG270" s="417"/>
      <c r="BMH270" s="417"/>
      <c r="BMI270" s="417"/>
      <c r="BMJ270" s="417"/>
      <c r="BMK270" s="417"/>
      <c r="BML270" s="417"/>
      <c r="BMM270" s="417"/>
      <c r="BMN270" s="417"/>
      <c r="BMO270" s="417"/>
      <c r="BMP270" s="417"/>
      <c r="BMQ270" s="417"/>
      <c r="BMR270" s="417"/>
      <c r="BMS270" s="417"/>
      <c r="BMT270" s="417"/>
      <c r="BMU270" s="417"/>
      <c r="BMV270" s="417"/>
      <c r="BMW270" s="417"/>
      <c r="BMX270" s="417"/>
      <c r="BMY270" s="417"/>
      <c r="BMZ270" s="417"/>
      <c r="BNA270" s="417"/>
      <c r="BNB270" s="417"/>
      <c r="BNC270" s="417"/>
      <c r="BND270" s="417"/>
      <c r="BNE270" s="417"/>
      <c r="BNF270" s="417"/>
      <c r="BNG270" s="417"/>
      <c r="BNH270" s="417"/>
      <c r="BNI270" s="417"/>
      <c r="BNJ270" s="417"/>
      <c r="BNK270" s="417"/>
      <c r="BNL270" s="417"/>
      <c r="BNM270" s="417"/>
      <c r="BNN270" s="417"/>
      <c r="BNO270" s="417"/>
      <c r="BNP270" s="417"/>
      <c r="BNQ270" s="417"/>
      <c r="BNR270" s="417"/>
      <c r="BNS270" s="417"/>
      <c r="BNT270" s="417"/>
      <c r="BNU270" s="417"/>
      <c r="BNV270" s="417"/>
      <c r="BNW270" s="417"/>
      <c r="BNX270" s="417"/>
      <c r="BNY270" s="417"/>
      <c r="BNZ270" s="417"/>
      <c r="BOA270" s="417"/>
      <c r="BOB270" s="417"/>
      <c r="BOC270" s="417"/>
      <c r="BOD270" s="417"/>
      <c r="BOE270" s="417"/>
      <c r="BOF270" s="417"/>
      <c r="BOG270" s="417"/>
      <c r="BOH270" s="417"/>
      <c r="BOI270" s="417"/>
      <c r="BOJ270" s="417"/>
      <c r="BOK270" s="417"/>
      <c r="BOL270" s="417"/>
      <c r="BOM270" s="417"/>
      <c r="BON270" s="417"/>
      <c r="BOO270" s="417"/>
      <c r="BOP270" s="417"/>
      <c r="BOQ270" s="417"/>
      <c r="BOR270" s="417"/>
      <c r="BOS270" s="417"/>
      <c r="BOT270" s="417"/>
      <c r="BOU270" s="417"/>
      <c r="BOV270" s="417"/>
      <c r="BOW270" s="417"/>
      <c r="BOX270" s="417"/>
      <c r="BOY270" s="417"/>
      <c r="BOZ270" s="417"/>
      <c r="BPA270" s="417"/>
      <c r="BPB270" s="417"/>
      <c r="BPC270" s="417"/>
      <c r="BPD270" s="417"/>
      <c r="BPE270" s="417"/>
      <c r="BPF270" s="417"/>
      <c r="BPG270" s="417"/>
      <c r="BPH270" s="417"/>
      <c r="BPI270" s="417"/>
      <c r="BPJ270" s="417"/>
      <c r="BPK270" s="417"/>
      <c r="BPL270" s="417"/>
      <c r="BPM270" s="417"/>
      <c r="BPN270" s="417"/>
      <c r="BPO270" s="417"/>
      <c r="BPP270" s="417"/>
      <c r="BPQ270" s="417"/>
      <c r="BPR270" s="417"/>
      <c r="BPS270" s="417"/>
      <c r="BPT270" s="417"/>
      <c r="BPU270" s="417"/>
      <c r="BPV270" s="417"/>
      <c r="BPW270" s="417"/>
      <c r="BPX270" s="417"/>
      <c r="BPY270" s="417"/>
      <c r="BPZ270" s="417"/>
      <c r="BQA270" s="417"/>
      <c r="BQB270" s="417"/>
      <c r="BQC270" s="417"/>
      <c r="BQD270" s="417"/>
      <c r="BQE270" s="417"/>
      <c r="BQF270" s="417"/>
      <c r="BQG270" s="417"/>
      <c r="BQH270" s="417"/>
      <c r="BQI270" s="417"/>
      <c r="BQJ270" s="417"/>
      <c r="BQK270" s="417"/>
      <c r="BQL270" s="417"/>
      <c r="BQM270" s="417"/>
      <c r="BQN270" s="417"/>
      <c r="BQO270" s="417"/>
      <c r="BQP270" s="417"/>
      <c r="BQQ270" s="417"/>
      <c r="BQR270" s="417"/>
      <c r="BQS270" s="417"/>
      <c r="BQT270" s="417"/>
      <c r="BQU270" s="417"/>
      <c r="BQV270" s="417"/>
      <c r="BQW270" s="417"/>
      <c r="BQX270" s="417"/>
      <c r="BQY270" s="417"/>
      <c r="BQZ270" s="417"/>
      <c r="BRA270" s="417"/>
      <c r="BRB270" s="417"/>
      <c r="BRC270" s="417"/>
      <c r="BRD270" s="417"/>
      <c r="BRE270" s="417"/>
      <c r="BRF270" s="417"/>
      <c r="BRG270" s="417"/>
      <c r="BRH270" s="417"/>
      <c r="BRI270" s="417"/>
      <c r="BRJ270" s="417"/>
      <c r="BRK270" s="417"/>
      <c r="BRL270" s="417"/>
      <c r="BRM270" s="417"/>
      <c r="BRN270" s="417"/>
      <c r="BRO270" s="417"/>
      <c r="BRP270" s="417"/>
      <c r="BRQ270" s="417"/>
      <c r="BRR270" s="417"/>
      <c r="BRS270" s="417"/>
      <c r="BRT270" s="417"/>
      <c r="BRU270" s="417"/>
      <c r="BRV270" s="417"/>
      <c r="BRW270" s="417"/>
      <c r="BRX270" s="417"/>
      <c r="BRY270" s="417"/>
      <c r="BRZ270" s="417"/>
      <c r="BSA270" s="417"/>
      <c r="BSB270" s="417"/>
      <c r="BSC270" s="417"/>
      <c r="BSD270" s="417"/>
      <c r="BSE270" s="417"/>
      <c r="BSF270" s="417"/>
      <c r="BSG270" s="417"/>
      <c r="BSH270" s="417"/>
      <c r="BSI270" s="417"/>
      <c r="BSJ270" s="417"/>
      <c r="BSK270" s="417"/>
      <c r="BSL270" s="417"/>
      <c r="BSM270" s="417"/>
      <c r="BSN270" s="417"/>
      <c r="BSO270" s="417"/>
      <c r="BSP270" s="417"/>
      <c r="BSQ270" s="417"/>
      <c r="BSR270" s="417"/>
      <c r="BSS270" s="417"/>
      <c r="BST270" s="417"/>
      <c r="BSU270" s="417"/>
      <c r="BSV270" s="417"/>
      <c r="BSW270" s="417"/>
      <c r="BSX270" s="417"/>
      <c r="BSY270" s="417"/>
      <c r="BSZ270" s="417"/>
      <c r="BTA270" s="417"/>
      <c r="BTB270" s="417"/>
      <c r="BTC270" s="417"/>
      <c r="BTD270" s="417"/>
      <c r="BTE270" s="417"/>
      <c r="BTF270" s="417"/>
      <c r="BTG270" s="417"/>
      <c r="BTH270" s="417"/>
      <c r="BTI270" s="417"/>
      <c r="BTJ270" s="417"/>
      <c r="BTK270" s="417"/>
      <c r="BTL270" s="417"/>
      <c r="BTM270" s="417"/>
      <c r="BTN270" s="417"/>
      <c r="BTO270" s="417"/>
      <c r="BTP270" s="417"/>
      <c r="BTQ270" s="417"/>
      <c r="BTR270" s="417"/>
      <c r="BTS270" s="417"/>
      <c r="BTT270" s="417"/>
      <c r="BTU270" s="417"/>
      <c r="BTV270" s="417"/>
      <c r="BTW270" s="417"/>
      <c r="BTX270" s="417"/>
      <c r="BTY270" s="417"/>
      <c r="BTZ270" s="417"/>
      <c r="BUA270" s="417"/>
      <c r="BUB270" s="417"/>
      <c r="BUC270" s="417"/>
      <c r="BUD270" s="417"/>
      <c r="BUE270" s="417"/>
      <c r="BUF270" s="417"/>
      <c r="BUG270" s="417"/>
      <c r="BUH270" s="417"/>
      <c r="BUI270" s="417"/>
      <c r="BUJ270" s="417"/>
      <c r="BUK270" s="417"/>
      <c r="BUL270" s="417"/>
      <c r="BUM270" s="417"/>
      <c r="BUN270" s="417"/>
      <c r="BUO270" s="417"/>
      <c r="BUP270" s="417"/>
      <c r="BUQ270" s="417"/>
      <c r="BUR270" s="417"/>
      <c r="BUS270" s="417"/>
      <c r="BUT270" s="417"/>
      <c r="BUU270" s="417"/>
      <c r="BUV270" s="417"/>
      <c r="BUW270" s="417"/>
      <c r="BUX270" s="417"/>
      <c r="BUY270" s="417"/>
      <c r="BUZ270" s="417"/>
      <c r="BVA270" s="417"/>
      <c r="BVB270" s="417"/>
      <c r="BVC270" s="417"/>
      <c r="BVD270" s="417"/>
      <c r="BVE270" s="417"/>
      <c r="BVF270" s="417"/>
      <c r="BVG270" s="417"/>
      <c r="BVH270" s="417"/>
      <c r="BVI270" s="417"/>
      <c r="BVJ270" s="417"/>
      <c r="BVK270" s="417"/>
      <c r="BVL270" s="417"/>
      <c r="BVM270" s="417"/>
      <c r="BVN270" s="417"/>
      <c r="BVO270" s="417"/>
      <c r="BVP270" s="417"/>
      <c r="BVQ270" s="417"/>
      <c r="BVR270" s="417"/>
      <c r="BVS270" s="417"/>
      <c r="BVT270" s="417"/>
      <c r="BVU270" s="417"/>
      <c r="BVV270" s="417"/>
      <c r="BVW270" s="417"/>
      <c r="BVX270" s="417"/>
      <c r="BVY270" s="417"/>
      <c r="BVZ270" s="417"/>
      <c r="BWA270" s="417"/>
      <c r="BWB270" s="417"/>
      <c r="BWC270" s="417"/>
      <c r="BWD270" s="417"/>
      <c r="BWE270" s="417"/>
      <c r="BWF270" s="417"/>
      <c r="BWG270" s="417"/>
      <c r="BWH270" s="417"/>
      <c r="BWI270" s="417"/>
      <c r="BWJ270" s="417"/>
      <c r="BWK270" s="417"/>
      <c r="BWL270" s="417"/>
      <c r="BWM270" s="417"/>
      <c r="BWN270" s="417"/>
      <c r="BWO270" s="417"/>
      <c r="BWP270" s="417"/>
      <c r="BWQ270" s="417"/>
      <c r="BWR270" s="417"/>
      <c r="BWS270" s="417"/>
      <c r="BWT270" s="417"/>
      <c r="BWU270" s="417"/>
      <c r="BWV270" s="417"/>
      <c r="BWW270" s="417"/>
      <c r="BWX270" s="417"/>
      <c r="BWY270" s="417"/>
      <c r="BWZ270" s="417"/>
      <c r="BXA270" s="417"/>
      <c r="BXB270" s="417"/>
      <c r="BXC270" s="417"/>
      <c r="BXD270" s="417"/>
      <c r="BXE270" s="417"/>
      <c r="BXF270" s="417"/>
      <c r="BXG270" s="417"/>
      <c r="BXH270" s="417"/>
      <c r="BXI270" s="417"/>
      <c r="BXJ270" s="417"/>
      <c r="BXK270" s="417"/>
      <c r="BXL270" s="417"/>
      <c r="BXM270" s="417"/>
      <c r="BXN270" s="417"/>
      <c r="BXO270" s="417"/>
      <c r="BXP270" s="417"/>
      <c r="BXQ270" s="417"/>
      <c r="BXR270" s="417"/>
      <c r="BXS270" s="417"/>
      <c r="BXT270" s="417"/>
      <c r="BXU270" s="417"/>
      <c r="BXV270" s="417"/>
      <c r="BXW270" s="417"/>
      <c r="BXX270" s="417"/>
      <c r="BXY270" s="417"/>
      <c r="BXZ270" s="417"/>
      <c r="BYA270" s="417"/>
      <c r="BYB270" s="417"/>
      <c r="BYC270" s="417"/>
      <c r="BYD270" s="417"/>
      <c r="BYE270" s="417"/>
      <c r="BYF270" s="417"/>
      <c r="BYG270" s="417"/>
      <c r="BYH270" s="417"/>
      <c r="BYI270" s="417"/>
      <c r="BYJ270" s="417"/>
      <c r="BYK270" s="417"/>
      <c r="BYL270" s="417"/>
      <c r="BYM270" s="417"/>
      <c r="BYN270" s="417"/>
      <c r="BYO270" s="417"/>
      <c r="BYP270" s="417"/>
      <c r="BYQ270" s="417"/>
      <c r="BYR270" s="417"/>
      <c r="BYS270" s="417"/>
      <c r="BYT270" s="417"/>
      <c r="BYU270" s="417"/>
      <c r="BYV270" s="417"/>
      <c r="BYW270" s="417"/>
      <c r="BYX270" s="417"/>
      <c r="BYY270" s="417"/>
      <c r="BYZ270" s="417"/>
      <c r="BZA270" s="417"/>
      <c r="BZB270" s="417"/>
      <c r="BZC270" s="417"/>
      <c r="BZD270" s="417"/>
      <c r="BZE270" s="417"/>
      <c r="BZF270" s="417"/>
      <c r="BZG270" s="417"/>
      <c r="BZH270" s="417"/>
      <c r="BZI270" s="417"/>
      <c r="BZJ270" s="417"/>
      <c r="BZK270" s="417"/>
      <c r="BZL270" s="417"/>
      <c r="BZM270" s="417"/>
      <c r="BZN270" s="417"/>
      <c r="BZO270" s="417"/>
      <c r="BZP270" s="417"/>
      <c r="BZQ270" s="417"/>
      <c r="BZR270" s="417"/>
      <c r="BZS270" s="417"/>
      <c r="BZT270" s="417"/>
      <c r="BZU270" s="417"/>
      <c r="BZV270" s="417"/>
      <c r="BZW270" s="417"/>
      <c r="BZX270" s="417"/>
      <c r="BZY270" s="417"/>
      <c r="BZZ270" s="417"/>
      <c r="CAA270" s="417"/>
      <c r="CAB270" s="417"/>
      <c r="CAC270" s="417"/>
      <c r="CAD270" s="417"/>
      <c r="CAE270" s="417"/>
      <c r="CAF270" s="417"/>
      <c r="CAG270" s="417"/>
      <c r="CAH270" s="417"/>
      <c r="CAI270" s="417"/>
      <c r="CAJ270" s="417"/>
      <c r="CAK270" s="417"/>
      <c r="CAL270" s="417"/>
      <c r="CAM270" s="417"/>
      <c r="CAN270" s="417"/>
      <c r="CAO270" s="417"/>
      <c r="CAP270" s="417"/>
      <c r="CAQ270" s="417"/>
      <c r="CAR270" s="417"/>
      <c r="CAS270" s="417"/>
      <c r="CAT270" s="417"/>
      <c r="CAU270" s="417"/>
      <c r="CAV270" s="417"/>
      <c r="CAW270" s="417"/>
      <c r="CAX270" s="417"/>
      <c r="CAY270" s="417"/>
      <c r="CAZ270" s="417"/>
      <c r="CBA270" s="417"/>
      <c r="CBB270" s="417"/>
      <c r="CBC270" s="417"/>
      <c r="CBD270" s="417"/>
      <c r="CBE270" s="417"/>
      <c r="CBF270" s="417"/>
      <c r="CBG270" s="417"/>
      <c r="CBH270" s="417"/>
      <c r="CBI270" s="417"/>
      <c r="CBJ270" s="417"/>
      <c r="CBK270" s="417"/>
      <c r="CBL270" s="417"/>
      <c r="CBM270" s="417"/>
      <c r="CBN270" s="417"/>
      <c r="CBO270" s="417"/>
      <c r="CBP270" s="417"/>
      <c r="CBQ270" s="417"/>
      <c r="CBR270" s="417"/>
      <c r="CBS270" s="417"/>
      <c r="CBT270" s="417"/>
      <c r="CBU270" s="417"/>
      <c r="CBV270" s="417"/>
      <c r="CBW270" s="417"/>
      <c r="CBX270" s="417"/>
      <c r="CBY270" s="417"/>
      <c r="CBZ270" s="417"/>
      <c r="CCA270" s="417"/>
      <c r="CCB270" s="417"/>
      <c r="CCC270" s="417"/>
      <c r="CCD270" s="417"/>
      <c r="CCE270" s="417"/>
      <c r="CCF270" s="417"/>
      <c r="CCG270" s="417"/>
      <c r="CCH270" s="417"/>
      <c r="CCI270" s="417"/>
      <c r="CCJ270" s="417"/>
      <c r="CCK270" s="417"/>
      <c r="CCL270" s="417"/>
      <c r="CCM270" s="417"/>
      <c r="CCN270" s="417"/>
      <c r="CCO270" s="417"/>
      <c r="CCP270" s="417"/>
      <c r="CCQ270" s="417"/>
      <c r="CCR270" s="417"/>
      <c r="CCS270" s="417"/>
      <c r="CCT270" s="417"/>
      <c r="CCU270" s="417"/>
      <c r="CCV270" s="417"/>
      <c r="CCW270" s="417"/>
      <c r="CCX270" s="417"/>
      <c r="CCY270" s="417"/>
      <c r="CCZ270" s="417"/>
      <c r="CDA270" s="417"/>
      <c r="CDB270" s="417"/>
      <c r="CDC270" s="417"/>
      <c r="CDD270" s="417"/>
      <c r="CDE270" s="417"/>
      <c r="CDF270" s="417"/>
      <c r="CDG270" s="417"/>
      <c r="CDH270" s="417"/>
      <c r="CDI270" s="417"/>
      <c r="CDJ270" s="417"/>
      <c r="CDK270" s="417"/>
      <c r="CDL270" s="417"/>
      <c r="CDM270" s="417"/>
      <c r="CDN270" s="417"/>
      <c r="CDO270" s="417"/>
      <c r="CDP270" s="417"/>
      <c r="CDQ270" s="417"/>
      <c r="CDR270" s="417"/>
      <c r="CDS270" s="417"/>
      <c r="CDT270" s="417"/>
      <c r="CDU270" s="417"/>
      <c r="CDV270" s="417"/>
      <c r="CDW270" s="417"/>
      <c r="CDX270" s="417"/>
      <c r="CDY270" s="417"/>
      <c r="CDZ270" s="417"/>
      <c r="CEA270" s="417"/>
      <c r="CEB270" s="417"/>
      <c r="CEC270" s="417"/>
      <c r="CED270" s="417"/>
      <c r="CEE270" s="417"/>
      <c r="CEF270" s="417"/>
      <c r="CEG270" s="417"/>
      <c r="CEH270" s="417"/>
      <c r="CEI270" s="417"/>
      <c r="CEJ270" s="417"/>
      <c r="CEK270" s="417"/>
      <c r="CEL270" s="417"/>
      <c r="CEM270" s="417"/>
      <c r="CEN270" s="417"/>
      <c r="CEO270" s="417"/>
      <c r="CEP270" s="417"/>
      <c r="CEQ270" s="417"/>
      <c r="CER270" s="417"/>
      <c r="CES270" s="417"/>
      <c r="CET270" s="417"/>
      <c r="CEU270" s="417"/>
      <c r="CEV270" s="417"/>
      <c r="CEW270" s="417"/>
      <c r="CEX270" s="417"/>
      <c r="CEY270" s="417"/>
      <c r="CEZ270" s="417"/>
      <c r="CFA270" s="417"/>
      <c r="CFB270" s="417"/>
      <c r="CFC270" s="417"/>
      <c r="CFD270" s="417"/>
      <c r="CFE270" s="417"/>
      <c r="CFF270" s="417"/>
      <c r="CFG270" s="417"/>
      <c r="CFH270" s="417"/>
      <c r="CFI270" s="417"/>
      <c r="CFJ270" s="417"/>
      <c r="CFK270" s="417"/>
      <c r="CFL270" s="417"/>
      <c r="CFM270" s="417"/>
      <c r="CFN270" s="417"/>
      <c r="CFO270" s="417"/>
      <c r="CFP270" s="417"/>
      <c r="CFQ270" s="417"/>
      <c r="CFR270" s="417"/>
      <c r="CFS270" s="417"/>
      <c r="CFT270" s="417"/>
      <c r="CFU270" s="417"/>
      <c r="CFV270" s="417"/>
      <c r="CFW270" s="417"/>
      <c r="CFX270" s="417"/>
      <c r="CFY270" s="417"/>
      <c r="CFZ270" s="417"/>
      <c r="CGA270" s="417"/>
      <c r="CGB270" s="417"/>
      <c r="CGC270" s="417"/>
      <c r="CGD270" s="417"/>
      <c r="CGE270" s="417"/>
      <c r="CGF270" s="417"/>
      <c r="CGG270" s="417"/>
      <c r="CGH270" s="417"/>
      <c r="CGI270" s="417"/>
      <c r="CGJ270" s="417"/>
      <c r="CGK270" s="417"/>
      <c r="CGL270" s="417"/>
      <c r="CGM270" s="417"/>
      <c r="CGN270" s="417"/>
      <c r="CGO270" s="417"/>
      <c r="CGP270" s="417"/>
      <c r="CGQ270" s="417"/>
      <c r="CGR270" s="417"/>
      <c r="CGS270" s="417"/>
      <c r="CGT270" s="417"/>
      <c r="CGU270" s="417"/>
      <c r="CGV270" s="417"/>
      <c r="CGW270" s="417"/>
      <c r="CGX270" s="417"/>
      <c r="CGY270" s="417"/>
      <c r="CGZ270" s="417"/>
      <c r="CHA270" s="417"/>
      <c r="CHB270" s="417"/>
      <c r="CHC270" s="417"/>
      <c r="CHD270" s="417"/>
      <c r="CHE270" s="417"/>
      <c r="CHF270" s="417"/>
      <c r="CHG270" s="417"/>
      <c r="CHH270" s="417"/>
      <c r="CHI270" s="417"/>
      <c r="CHJ270" s="417"/>
      <c r="CHK270" s="417"/>
      <c r="CHL270" s="417"/>
      <c r="CHM270" s="417"/>
      <c r="CHN270" s="417"/>
      <c r="CHO270" s="417"/>
      <c r="CHP270" s="417"/>
      <c r="CHQ270" s="417"/>
      <c r="CHR270" s="417"/>
      <c r="CHS270" s="417"/>
      <c r="CHT270" s="417"/>
      <c r="CHU270" s="417"/>
      <c r="CHV270" s="417"/>
      <c r="CHW270" s="417"/>
      <c r="CHX270" s="417"/>
      <c r="CHY270" s="417"/>
      <c r="CHZ270" s="417"/>
      <c r="CIA270" s="417"/>
      <c r="CIB270" s="417"/>
      <c r="CIC270" s="417"/>
      <c r="CID270" s="417"/>
      <c r="CIE270" s="417"/>
      <c r="CIF270" s="417"/>
      <c r="CIG270" s="417"/>
      <c r="CIH270" s="417"/>
      <c r="CII270" s="417"/>
      <c r="CIJ270" s="417"/>
      <c r="CIK270" s="417"/>
      <c r="CIL270" s="417"/>
      <c r="CIM270" s="417"/>
      <c r="CIN270" s="417"/>
      <c r="CIO270" s="417"/>
      <c r="CIP270" s="417"/>
      <c r="CIQ270" s="417"/>
      <c r="CIR270" s="417"/>
      <c r="CIS270" s="417"/>
      <c r="CIT270" s="417"/>
      <c r="CIU270" s="417"/>
      <c r="CIV270" s="417"/>
      <c r="CIW270" s="417"/>
      <c r="CIX270" s="417"/>
      <c r="CIY270" s="417"/>
      <c r="CIZ270" s="417"/>
      <c r="CJA270" s="417"/>
      <c r="CJB270" s="417"/>
      <c r="CJC270" s="417"/>
      <c r="CJD270" s="417"/>
      <c r="CJE270" s="417"/>
      <c r="CJF270" s="417"/>
      <c r="CJG270" s="417"/>
      <c r="CJH270" s="417"/>
      <c r="CJI270" s="417"/>
      <c r="CJJ270" s="417"/>
      <c r="CJK270" s="417"/>
      <c r="CJL270" s="417"/>
      <c r="CJM270" s="417"/>
      <c r="CJN270" s="417"/>
      <c r="CJO270" s="417"/>
      <c r="CJP270" s="417"/>
      <c r="CJQ270" s="417"/>
      <c r="CJR270" s="417"/>
      <c r="CJS270" s="417"/>
      <c r="CJT270" s="417"/>
      <c r="CJU270" s="417"/>
      <c r="CJV270" s="417"/>
      <c r="CJW270" s="417"/>
      <c r="CJX270" s="417"/>
      <c r="CJY270" s="417"/>
      <c r="CJZ270" s="417"/>
      <c r="CKA270" s="417"/>
      <c r="CKB270" s="417"/>
      <c r="CKC270" s="417"/>
      <c r="CKD270" s="417"/>
      <c r="CKE270" s="417"/>
      <c r="CKF270" s="417"/>
      <c r="CKG270" s="417"/>
      <c r="CKH270" s="417"/>
      <c r="CKI270" s="417"/>
      <c r="CKJ270" s="417"/>
      <c r="CKK270" s="417"/>
      <c r="CKL270" s="417"/>
      <c r="CKM270" s="417"/>
      <c r="CKN270" s="417"/>
      <c r="CKO270" s="417"/>
      <c r="CKP270" s="417"/>
      <c r="CKQ270" s="417"/>
      <c r="CKR270" s="417"/>
      <c r="CKS270" s="417"/>
      <c r="CKT270" s="417"/>
      <c r="CKU270" s="417"/>
      <c r="CKV270" s="417"/>
      <c r="CKW270" s="417"/>
      <c r="CKX270" s="417"/>
      <c r="CKY270" s="417"/>
      <c r="CKZ270" s="417"/>
      <c r="CLA270" s="417"/>
      <c r="CLB270" s="417"/>
      <c r="CLC270" s="417"/>
      <c r="CLD270" s="417"/>
      <c r="CLE270" s="417"/>
      <c r="CLF270" s="417"/>
      <c r="CLG270" s="417"/>
      <c r="CLH270" s="417"/>
      <c r="CLI270" s="417"/>
      <c r="CLJ270" s="417"/>
      <c r="CLK270" s="417"/>
      <c r="CLL270" s="417"/>
      <c r="CLM270" s="417"/>
      <c r="CLN270" s="417"/>
      <c r="CLO270" s="417"/>
      <c r="CLP270" s="417"/>
      <c r="CLQ270" s="417"/>
      <c r="CLR270" s="417"/>
      <c r="CLS270" s="417"/>
      <c r="CLT270" s="417"/>
      <c r="CLU270" s="417"/>
      <c r="CLV270" s="417"/>
      <c r="CLW270" s="417"/>
      <c r="CLX270" s="417"/>
      <c r="CLY270" s="417"/>
      <c r="CLZ270" s="417"/>
      <c r="CMA270" s="417"/>
      <c r="CMB270" s="417"/>
      <c r="CMC270" s="417"/>
      <c r="CMD270" s="417"/>
      <c r="CME270" s="417"/>
      <c r="CMF270" s="417"/>
      <c r="CMG270" s="417"/>
      <c r="CMH270" s="417"/>
      <c r="CMI270" s="417"/>
      <c r="CMJ270" s="417"/>
      <c r="CMK270" s="417"/>
      <c r="CML270" s="417"/>
      <c r="CMM270" s="417"/>
      <c r="CMN270" s="417"/>
      <c r="CMO270" s="417"/>
      <c r="CMP270" s="417"/>
      <c r="CMQ270" s="417"/>
      <c r="CMR270" s="417"/>
      <c r="CMS270" s="417"/>
      <c r="CMT270" s="417"/>
      <c r="CMU270" s="417"/>
      <c r="CMV270" s="417"/>
      <c r="CMW270" s="417"/>
      <c r="CMX270" s="417"/>
      <c r="CMY270" s="417"/>
      <c r="CMZ270" s="417"/>
      <c r="CNA270" s="417"/>
      <c r="CNB270" s="417"/>
      <c r="CNC270" s="417"/>
      <c r="CND270" s="417"/>
      <c r="CNE270" s="417"/>
      <c r="CNF270" s="417"/>
      <c r="CNG270" s="417"/>
      <c r="CNH270" s="417"/>
      <c r="CNI270" s="417"/>
      <c r="CNJ270" s="417"/>
      <c r="CNK270" s="417"/>
      <c r="CNL270" s="417"/>
      <c r="CNM270" s="417"/>
      <c r="CNN270" s="417"/>
      <c r="CNO270" s="417"/>
      <c r="CNP270" s="417"/>
      <c r="CNQ270" s="417"/>
      <c r="CNR270" s="417"/>
      <c r="CNS270" s="417"/>
      <c r="CNT270" s="417"/>
      <c r="CNU270" s="417"/>
      <c r="CNV270" s="417"/>
      <c r="CNW270" s="417"/>
      <c r="CNX270" s="417"/>
      <c r="CNY270" s="417"/>
      <c r="CNZ270" s="417"/>
      <c r="COA270" s="417"/>
      <c r="COB270" s="417"/>
      <c r="COC270" s="417"/>
      <c r="COD270" s="417"/>
      <c r="COE270" s="417"/>
      <c r="COF270" s="417"/>
      <c r="COG270" s="417"/>
      <c r="COH270" s="417"/>
      <c r="COI270" s="417"/>
      <c r="COJ270" s="417"/>
      <c r="COK270" s="417"/>
      <c r="COL270" s="417"/>
      <c r="COM270" s="417"/>
      <c r="CON270" s="417"/>
      <c r="COO270" s="417"/>
      <c r="COP270" s="417"/>
      <c r="COQ270" s="417"/>
      <c r="COR270" s="417"/>
      <c r="COS270" s="417"/>
      <c r="COT270" s="417"/>
      <c r="COU270" s="417"/>
      <c r="COV270" s="417"/>
      <c r="COW270" s="417"/>
      <c r="COX270" s="417"/>
      <c r="COY270" s="417"/>
    </row>
    <row r="271" spans="1:2443" s="436" customFormat="1" x14ac:dyDescent="0.35">
      <c r="A271" s="307" t="s">
        <v>585</v>
      </c>
      <c r="B271" s="307" t="s">
        <v>108</v>
      </c>
      <c r="C271" s="307">
        <v>2000</v>
      </c>
      <c r="D271" s="307" t="s">
        <v>608</v>
      </c>
      <c r="E271" s="307">
        <v>29</v>
      </c>
      <c r="F271" s="331" t="s">
        <v>348</v>
      </c>
      <c r="G271" s="469">
        <f t="shared" si="10"/>
        <v>29</v>
      </c>
      <c r="H271" s="331" t="s">
        <v>352</v>
      </c>
      <c r="I271" s="416"/>
      <c r="J271" s="416"/>
      <c r="K271" s="416"/>
      <c r="L271" s="416"/>
      <c r="M271" s="416"/>
      <c r="N271" s="416"/>
      <c r="O271" s="416"/>
      <c r="P271" s="416"/>
      <c r="Q271" s="416"/>
      <c r="R271" s="363"/>
      <c r="S271" s="416"/>
      <c r="T271" s="416"/>
      <c r="U271" s="416"/>
      <c r="V271" s="416"/>
      <c r="W271" s="416"/>
      <c r="X271" s="416"/>
      <c r="Y271" s="416"/>
      <c r="Z271" s="416"/>
      <c r="AA271" s="416"/>
      <c r="AB271" s="416"/>
      <c r="AC271" s="416"/>
      <c r="AD271" s="416"/>
      <c r="AE271" s="416"/>
      <c r="AF271" s="416"/>
      <c r="AG271" s="416"/>
      <c r="AH271" s="416"/>
      <c r="AI271" s="416"/>
      <c r="AJ271" s="416"/>
      <c r="AK271" s="416"/>
      <c r="AL271" s="416"/>
      <c r="AM271" s="416"/>
      <c r="AN271" s="416"/>
      <c r="AO271" s="416"/>
      <c r="AP271" s="416"/>
      <c r="AQ271" s="416"/>
      <c r="AR271" s="416"/>
      <c r="AS271" s="416"/>
      <c r="AT271" s="416"/>
      <c r="AU271" s="416"/>
      <c r="AV271" s="416"/>
      <c r="AW271" s="416"/>
      <c r="AX271" s="416"/>
      <c r="AY271" s="416"/>
      <c r="AZ271" s="416"/>
      <c r="BA271" s="416"/>
      <c r="BB271" s="416"/>
      <c r="BC271" s="416"/>
      <c r="BD271" s="416"/>
      <c r="BE271" s="416"/>
      <c r="BF271" s="416"/>
      <c r="BG271" s="416"/>
      <c r="BH271" s="416"/>
      <c r="BI271" s="416"/>
      <c r="BJ271" s="416"/>
      <c r="BK271" s="416"/>
      <c r="BL271" s="416"/>
      <c r="BM271" s="416"/>
      <c r="BN271" s="416"/>
      <c r="BO271" s="416"/>
      <c r="BP271" s="416"/>
      <c r="BQ271" s="416"/>
      <c r="BR271" s="416"/>
      <c r="BS271" s="416"/>
      <c r="BT271" s="416"/>
      <c r="BU271" s="416"/>
      <c r="BV271" s="416"/>
      <c r="BW271" s="416"/>
      <c r="BX271" s="416"/>
      <c r="BY271" s="416"/>
      <c r="BZ271" s="416"/>
      <c r="CA271" s="416"/>
      <c r="CB271" s="416"/>
      <c r="CC271" s="416"/>
      <c r="CD271" s="416"/>
      <c r="CE271" s="416"/>
      <c r="CF271" s="416"/>
      <c r="CG271" s="416"/>
      <c r="CH271" s="416"/>
      <c r="CI271" s="416"/>
      <c r="CJ271" s="416"/>
      <c r="CK271" s="416"/>
      <c r="CL271" s="416"/>
      <c r="CM271" s="416"/>
      <c r="CN271" s="416"/>
      <c r="CO271" s="416"/>
      <c r="CP271" s="416"/>
      <c r="CQ271" s="416"/>
      <c r="CR271" s="416"/>
      <c r="CS271" s="416"/>
      <c r="CT271" s="416"/>
      <c r="CU271" s="416"/>
      <c r="CV271" s="416"/>
      <c r="CW271" s="416"/>
      <c r="CX271" s="416"/>
      <c r="CY271" s="416"/>
      <c r="CZ271" s="416"/>
      <c r="DA271" s="416"/>
      <c r="DB271" s="416"/>
      <c r="DC271" s="416"/>
      <c r="DD271" s="416"/>
      <c r="DE271" s="416"/>
      <c r="DF271" s="416"/>
      <c r="DG271" s="416"/>
      <c r="DH271" s="416"/>
      <c r="DI271" s="416"/>
      <c r="DJ271" s="416"/>
      <c r="DK271" s="416"/>
      <c r="DL271" s="416"/>
      <c r="DM271" s="416"/>
      <c r="DN271" s="416"/>
      <c r="DO271" s="416"/>
      <c r="DP271" s="416"/>
      <c r="DQ271" s="416"/>
      <c r="DR271" s="416"/>
      <c r="DS271" s="416"/>
      <c r="DT271" s="416"/>
      <c r="DU271" s="416"/>
      <c r="DV271" s="416"/>
      <c r="DW271" s="416"/>
      <c r="DX271" s="416"/>
      <c r="DY271" s="416"/>
      <c r="DZ271" s="416"/>
      <c r="EA271" s="416"/>
      <c r="EB271" s="416"/>
      <c r="EC271" s="416"/>
      <c r="ED271" s="416"/>
      <c r="EE271" s="416"/>
      <c r="EF271" s="416"/>
      <c r="EG271" s="416"/>
      <c r="EH271" s="416"/>
      <c r="EI271" s="416"/>
      <c r="EJ271" s="416"/>
      <c r="EK271" s="416"/>
      <c r="EL271" s="416"/>
      <c r="EM271" s="416"/>
      <c r="EN271" s="416"/>
      <c r="EO271" s="416"/>
      <c r="EP271" s="416"/>
      <c r="EQ271" s="416"/>
      <c r="ER271" s="416"/>
      <c r="ES271" s="416"/>
      <c r="ET271" s="416"/>
      <c r="EU271" s="416"/>
      <c r="EV271" s="416"/>
      <c r="EW271" s="416"/>
      <c r="EX271" s="416"/>
      <c r="EY271" s="416"/>
      <c r="EZ271" s="416"/>
      <c r="FA271" s="416"/>
      <c r="FB271" s="416"/>
      <c r="FC271" s="416"/>
      <c r="FD271" s="416"/>
      <c r="FE271" s="416"/>
      <c r="FF271" s="416"/>
      <c r="FG271" s="416"/>
      <c r="FH271" s="416"/>
      <c r="FI271" s="416"/>
      <c r="FJ271" s="416"/>
      <c r="FK271" s="416"/>
      <c r="FL271" s="416"/>
      <c r="FM271" s="416"/>
      <c r="FN271" s="416"/>
      <c r="FO271" s="416"/>
      <c r="FP271" s="416"/>
      <c r="FQ271" s="416"/>
      <c r="FR271" s="416"/>
      <c r="FS271" s="416"/>
      <c r="FT271" s="416"/>
      <c r="FU271" s="416"/>
      <c r="FV271" s="416"/>
      <c r="FW271" s="416"/>
      <c r="FX271" s="416"/>
      <c r="FY271" s="416"/>
      <c r="FZ271" s="416"/>
      <c r="GA271" s="416"/>
      <c r="GB271" s="416"/>
      <c r="GC271" s="416"/>
      <c r="GD271" s="416"/>
      <c r="GE271" s="416"/>
      <c r="GF271" s="416"/>
      <c r="GG271" s="416"/>
      <c r="GH271" s="416"/>
      <c r="GI271" s="416"/>
      <c r="GJ271" s="416"/>
      <c r="GK271" s="416"/>
      <c r="GL271" s="416"/>
      <c r="GM271" s="416"/>
      <c r="GN271" s="416"/>
      <c r="GO271" s="416"/>
      <c r="GP271" s="416"/>
      <c r="GQ271" s="416"/>
      <c r="GR271" s="416"/>
      <c r="GS271" s="416"/>
      <c r="GT271" s="416"/>
      <c r="GU271" s="416"/>
      <c r="GV271" s="416"/>
      <c r="GW271" s="416"/>
      <c r="GX271" s="416"/>
      <c r="GY271" s="416"/>
      <c r="GZ271" s="416"/>
      <c r="HA271" s="416"/>
      <c r="HB271" s="416"/>
      <c r="HC271" s="416"/>
      <c r="HD271" s="416"/>
      <c r="HE271" s="416"/>
      <c r="HF271" s="416"/>
      <c r="HG271" s="416"/>
      <c r="HH271" s="416"/>
      <c r="HI271" s="416"/>
      <c r="HJ271" s="416"/>
      <c r="HK271" s="416"/>
      <c r="HL271" s="416"/>
      <c r="HM271" s="416"/>
      <c r="HN271" s="416"/>
      <c r="HO271" s="416"/>
      <c r="HP271" s="416"/>
      <c r="HQ271" s="416"/>
      <c r="HR271" s="416"/>
      <c r="HS271" s="416"/>
      <c r="HT271" s="416"/>
      <c r="HU271" s="416"/>
      <c r="HV271" s="416"/>
      <c r="HW271" s="416"/>
      <c r="HX271" s="416"/>
      <c r="HY271" s="416"/>
      <c r="HZ271" s="416"/>
      <c r="IA271" s="416"/>
      <c r="IB271" s="416"/>
      <c r="IC271" s="416"/>
      <c r="ID271" s="416"/>
      <c r="IE271" s="416"/>
      <c r="IF271" s="416"/>
      <c r="IG271" s="416"/>
      <c r="IH271" s="416"/>
      <c r="II271" s="416"/>
      <c r="IJ271" s="416"/>
      <c r="IK271" s="416"/>
      <c r="IL271" s="416"/>
      <c r="IM271" s="416"/>
      <c r="IN271" s="416"/>
      <c r="IO271" s="416"/>
      <c r="IP271" s="416"/>
      <c r="IQ271" s="416"/>
      <c r="IR271" s="416"/>
      <c r="IS271" s="416"/>
      <c r="IT271" s="416"/>
      <c r="IU271" s="416"/>
      <c r="IV271" s="416"/>
      <c r="IW271" s="416"/>
      <c r="IX271" s="416"/>
      <c r="IY271" s="416"/>
      <c r="IZ271" s="416"/>
      <c r="JA271" s="416"/>
      <c r="JB271" s="416"/>
      <c r="JC271" s="416"/>
      <c r="JD271" s="416"/>
      <c r="JE271" s="416"/>
      <c r="JF271" s="416"/>
      <c r="JG271" s="416"/>
      <c r="JH271" s="416"/>
      <c r="JI271" s="416"/>
      <c r="JJ271" s="416"/>
      <c r="JK271" s="416"/>
      <c r="JL271" s="416"/>
      <c r="JM271" s="416"/>
      <c r="JN271" s="416"/>
      <c r="JO271" s="416"/>
      <c r="JP271" s="416"/>
      <c r="JQ271" s="416"/>
      <c r="JR271" s="416"/>
      <c r="JS271" s="416"/>
      <c r="JT271" s="416"/>
      <c r="JU271" s="416"/>
      <c r="JV271" s="416"/>
      <c r="JW271" s="416"/>
      <c r="JX271" s="416"/>
      <c r="JY271" s="416"/>
      <c r="JZ271" s="416"/>
      <c r="KA271" s="416"/>
      <c r="KB271" s="416"/>
      <c r="KC271" s="416"/>
      <c r="KD271" s="416"/>
      <c r="KE271" s="416"/>
      <c r="KF271" s="416"/>
      <c r="KG271" s="416"/>
      <c r="KH271" s="416"/>
      <c r="KI271" s="416"/>
      <c r="KJ271" s="416"/>
      <c r="KK271" s="416"/>
      <c r="KL271" s="416"/>
      <c r="KM271" s="416"/>
      <c r="KN271" s="416"/>
      <c r="KO271" s="416"/>
      <c r="KP271" s="416"/>
      <c r="KQ271" s="416"/>
      <c r="KR271" s="416"/>
      <c r="KS271" s="416"/>
      <c r="KT271" s="416"/>
      <c r="KU271" s="416"/>
      <c r="KV271" s="416"/>
      <c r="KW271" s="416"/>
      <c r="KX271" s="416"/>
      <c r="KY271" s="416"/>
      <c r="KZ271" s="416"/>
      <c r="LA271" s="416"/>
      <c r="LB271" s="416"/>
      <c r="LC271" s="416"/>
      <c r="LD271" s="416"/>
      <c r="LE271" s="416"/>
      <c r="LF271" s="416"/>
      <c r="LG271" s="416"/>
      <c r="LH271" s="416"/>
      <c r="LI271" s="416"/>
      <c r="LJ271" s="416"/>
      <c r="LK271" s="416"/>
      <c r="LL271" s="416"/>
      <c r="LM271" s="416"/>
      <c r="LN271" s="416"/>
      <c r="LO271" s="416"/>
      <c r="LP271" s="416"/>
      <c r="LQ271" s="416"/>
      <c r="LR271" s="416"/>
      <c r="LS271" s="416"/>
      <c r="LT271" s="416"/>
      <c r="LU271" s="416"/>
      <c r="LV271" s="416"/>
      <c r="LW271" s="416"/>
      <c r="LX271" s="416"/>
      <c r="LY271" s="416"/>
      <c r="LZ271" s="416"/>
      <c r="MA271" s="416"/>
      <c r="MB271" s="416"/>
      <c r="MC271" s="416"/>
      <c r="MD271" s="416"/>
      <c r="ME271" s="416"/>
      <c r="MF271" s="416"/>
      <c r="MG271" s="416"/>
      <c r="MH271" s="416"/>
      <c r="MI271" s="416"/>
      <c r="MJ271" s="416"/>
      <c r="MK271" s="416"/>
      <c r="ML271" s="416"/>
      <c r="MM271" s="416"/>
      <c r="MN271" s="416"/>
      <c r="MO271" s="416"/>
      <c r="MP271" s="416"/>
      <c r="MQ271" s="416"/>
      <c r="MR271" s="416"/>
      <c r="MS271" s="416"/>
      <c r="MT271" s="416"/>
      <c r="MU271" s="416"/>
      <c r="MV271" s="416"/>
      <c r="MW271" s="416"/>
      <c r="MX271" s="416"/>
      <c r="MY271" s="416"/>
      <c r="MZ271" s="416"/>
      <c r="NA271" s="416"/>
      <c r="NB271" s="416"/>
      <c r="NC271" s="416"/>
      <c r="ND271" s="416"/>
      <c r="NE271" s="416"/>
      <c r="NF271" s="416"/>
      <c r="NG271" s="416"/>
      <c r="NH271" s="416"/>
      <c r="NI271" s="416"/>
      <c r="NJ271" s="416"/>
      <c r="NK271" s="416"/>
      <c r="NL271" s="416"/>
      <c r="NM271" s="416"/>
      <c r="NN271" s="416"/>
      <c r="NO271" s="416"/>
      <c r="NP271" s="416"/>
      <c r="NQ271" s="416"/>
      <c r="NR271" s="416"/>
      <c r="NS271" s="416"/>
      <c r="NT271" s="416"/>
      <c r="NU271" s="416"/>
      <c r="NV271" s="416"/>
      <c r="NW271" s="416"/>
      <c r="NX271" s="416"/>
      <c r="NY271" s="416"/>
      <c r="NZ271" s="416"/>
      <c r="OA271" s="416"/>
      <c r="OB271" s="416"/>
      <c r="OC271" s="416"/>
      <c r="OD271" s="416"/>
      <c r="OE271" s="416"/>
      <c r="OF271" s="416"/>
      <c r="OG271" s="416"/>
      <c r="OH271" s="416"/>
      <c r="OI271" s="416"/>
      <c r="OJ271" s="416"/>
      <c r="OK271" s="416"/>
      <c r="OL271" s="416"/>
      <c r="OM271" s="416"/>
      <c r="ON271" s="416"/>
      <c r="OO271" s="416"/>
      <c r="OP271" s="416"/>
      <c r="OQ271" s="416"/>
      <c r="OR271" s="416"/>
      <c r="OS271" s="416"/>
      <c r="OT271" s="416"/>
      <c r="OU271" s="416"/>
      <c r="OV271" s="416"/>
      <c r="OW271" s="416"/>
      <c r="OX271" s="416"/>
      <c r="OY271" s="416"/>
      <c r="OZ271" s="416"/>
      <c r="PA271" s="416"/>
      <c r="PB271" s="416"/>
      <c r="PC271" s="416"/>
      <c r="PD271" s="416"/>
      <c r="PE271" s="416"/>
      <c r="PF271" s="416"/>
      <c r="PG271" s="416"/>
      <c r="PH271" s="416"/>
      <c r="PI271" s="416"/>
      <c r="PJ271" s="416"/>
      <c r="PK271" s="416"/>
      <c r="PL271" s="416"/>
      <c r="PM271" s="416"/>
      <c r="PN271" s="416"/>
      <c r="PO271" s="416"/>
      <c r="PP271" s="416"/>
      <c r="PQ271" s="416"/>
      <c r="PR271" s="416"/>
      <c r="PS271" s="416"/>
      <c r="PT271" s="416"/>
      <c r="PU271" s="416"/>
      <c r="PV271" s="416"/>
      <c r="PW271" s="416"/>
      <c r="PX271" s="416"/>
      <c r="PY271" s="416"/>
      <c r="PZ271" s="416"/>
      <c r="QA271" s="416"/>
      <c r="QB271" s="416"/>
      <c r="QC271" s="416"/>
      <c r="QD271" s="416"/>
      <c r="QE271" s="416"/>
      <c r="QF271" s="416"/>
      <c r="QG271" s="416"/>
      <c r="QH271" s="416"/>
      <c r="QI271" s="416"/>
      <c r="QJ271" s="416"/>
      <c r="QK271" s="416"/>
      <c r="QL271" s="416"/>
      <c r="QM271" s="416"/>
      <c r="QN271" s="416"/>
      <c r="QO271" s="416"/>
      <c r="QP271" s="416"/>
      <c r="QQ271" s="416"/>
      <c r="QR271" s="416"/>
      <c r="QS271" s="416"/>
      <c r="QT271" s="416"/>
      <c r="QU271" s="416"/>
      <c r="QV271" s="416"/>
      <c r="QW271" s="416"/>
      <c r="QX271" s="416"/>
      <c r="QY271" s="416"/>
      <c r="QZ271" s="416"/>
      <c r="RA271" s="416"/>
      <c r="RB271" s="416"/>
      <c r="RC271" s="416"/>
      <c r="RD271" s="416"/>
      <c r="RE271" s="416"/>
      <c r="RF271" s="416"/>
      <c r="RG271" s="416"/>
      <c r="RH271" s="416"/>
      <c r="RI271" s="416"/>
      <c r="RJ271" s="416"/>
      <c r="RK271" s="416"/>
      <c r="RL271" s="416"/>
      <c r="RM271" s="416"/>
      <c r="RN271" s="416"/>
      <c r="RO271" s="416"/>
      <c r="RP271" s="416"/>
      <c r="RQ271" s="416"/>
      <c r="RR271" s="416"/>
      <c r="RS271" s="416"/>
      <c r="RT271" s="416"/>
      <c r="RU271" s="416"/>
      <c r="RV271" s="416"/>
      <c r="RW271" s="416"/>
      <c r="RX271" s="416"/>
      <c r="RY271" s="416"/>
      <c r="RZ271" s="416"/>
      <c r="SA271" s="416"/>
      <c r="SB271" s="416"/>
      <c r="SC271" s="416"/>
      <c r="SD271" s="416"/>
      <c r="SE271" s="416"/>
      <c r="SF271" s="416"/>
      <c r="SG271" s="416"/>
      <c r="SH271" s="416"/>
      <c r="SI271" s="416"/>
      <c r="SJ271" s="416"/>
      <c r="SK271" s="416"/>
      <c r="SL271" s="416"/>
      <c r="SM271" s="416"/>
      <c r="SN271" s="416"/>
      <c r="SO271" s="416"/>
      <c r="SP271" s="416"/>
      <c r="SQ271" s="416"/>
      <c r="SR271" s="416"/>
      <c r="SS271" s="416"/>
      <c r="ST271" s="416"/>
      <c r="SU271" s="416"/>
      <c r="SV271" s="416"/>
      <c r="SW271" s="416"/>
      <c r="SX271" s="416"/>
      <c r="SY271" s="416"/>
      <c r="SZ271" s="416"/>
      <c r="TA271" s="416"/>
      <c r="TB271" s="416"/>
      <c r="TC271" s="416"/>
      <c r="TD271" s="416"/>
      <c r="TE271" s="416"/>
      <c r="TF271" s="416"/>
      <c r="TG271" s="416"/>
      <c r="TH271" s="416"/>
      <c r="TI271" s="416"/>
      <c r="TJ271" s="416"/>
      <c r="TK271" s="416"/>
      <c r="TL271" s="416"/>
      <c r="TM271" s="416"/>
      <c r="TN271" s="416"/>
      <c r="TO271" s="416"/>
      <c r="TP271" s="416"/>
      <c r="TQ271" s="416"/>
      <c r="TR271" s="416"/>
      <c r="TS271" s="416"/>
      <c r="TT271" s="416"/>
      <c r="TU271" s="416"/>
      <c r="TV271" s="416"/>
      <c r="TW271" s="416"/>
      <c r="TX271" s="416"/>
      <c r="TY271" s="416"/>
      <c r="TZ271" s="416"/>
      <c r="UA271" s="416"/>
      <c r="UB271" s="416"/>
      <c r="UC271" s="416"/>
      <c r="UD271" s="416"/>
      <c r="UE271" s="416"/>
      <c r="UF271" s="416"/>
      <c r="UG271" s="416"/>
      <c r="UH271" s="416"/>
      <c r="UI271" s="416"/>
      <c r="UJ271" s="416"/>
      <c r="UK271" s="416"/>
      <c r="UL271" s="416"/>
      <c r="UM271" s="416"/>
      <c r="UN271" s="416"/>
      <c r="UO271" s="416"/>
      <c r="UP271" s="416"/>
      <c r="UQ271" s="416"/>
      <c r="UR271" s="416"/>
      <c r="US271" s="416"/>
      <c r="UT271" s="416"/>
      <c r="UU271" s="416"/>
      <c r="UV271" s="416"/>
      <c r="UW271" s="416"/>
      <c r="UX271" s="416"/>
      <c r="UY271" s="416"/>
      <c r="UZ271" s="416"/>
      <c r="VA271" s="416"/>
      <c r="VB271" s="416"/>
      <c r="VC271" s="416"/>
      <c r="VD271" s="416"/>
      <c r="VE271" s="416"/>
      <c r="VF271" s="416"/>
      <c r="VG271" s="416"/>
      <c r="VH271" s="416"/>
      <c r="VI271" s="416"/>
      <c r="VJ271" s="416"/>
      <c r="VK271" s="416"/>
      <c r="VL271" s="416"/>
      <c r="VM271" s="416"/>
      <c r="VN271" s="416"/>
      <c r="VO271" s="416"/>
      <c r="VP271" s="416"/>
      <c r="VQ271" s="416"/>
      <c r="VR271" s="416"/>
      <c r="VS271" s="416"/>
      <c r="VT271" s="416"/>
      <c r="VU271" s="416"/>
      <c r="VV271" s="416"/>
      <c r="VW271" s="416"/>
      <c r="VX271" s="416"/>
      <c r="VY271" s="416"/>
      <c r="VZ271" s="416"/>
      <c r="WA271" s="416"/>
      <c r="WB271" s="416"/>
      <c r="WC271" s="416"/>
      <c r="WD271" s="416"/>
      <c r="WE271" s="416"/>
      <c r="WF271" s="416"/>
      <c r="WG271" s="416"/>
      <c r="WH271" s="416"/>
      <c r="WI271" s="416"/>
      <c r="WJ271" s="416"/>
      <c r="WK271" s="416"/>
      <c r="WL271" s="416"/>
      <c r="WM271" s="416"/>
      <c r="WN271" s="416"/>
      <c r="WO271" s="416"/>
      <c r="WP271" s="416"/>
      <c r="WQ271" s="416"/>
      <c r="WR271" s="416"/>
      <c r="WS271" s="416"/>
      <c r="WT271" s="416"/>
      <c r="WU271" s="416"/>
      <c r="WV271" s="416"/>
      <c r="WW271" s="416"/>
      <c r="WX271" s="416"/>
      <c r="WY271" s="416"/>
      <c r="WZ271" s="416"/>
      <c r="XA271" s="416"/>
      <c r="XB271" s="416"/>
      <c r="XC271" s="416"/>
      <c r="XD271" s="416"/>
      <c r="XE271" s="416"/>
      <c r="XF271" s="416"/>
      <c r="XG271" s="416"/>
      <c r="XH271" s="416"/>
      <c r="XI271" s="416"/>
      <c r="XJ271" s="416"/>
      <c r="XK271" s="416"/>
      <c r="XL271" s="416"/>
      <c r="XM271" s="416"/>
      <c r="XN271" s="416"/>
      <c r="XO271" s="416"/>
      <c r="XP271" s="416"/>
      <c r="XQ271" s="416"/>
      <c r="XR271" s="417"/>
      <c r="XS271" s="417"/>
      <c r="XT271" s="417"/>
      <c r="XU271" s="417"/>
      <c r="XV271" s="417"/>
      <c r="XW271" s="417"/>
      <c r="XX271" s="417"/>
      <c r="XY271" s="417"/>
      <c r="XZ271" s="417"/>
      <c r="YA271" s="417"/>
      <c r="YB271" s="417"/>
      <c r="YC271" s="417"/>
      <c r="YD271" s="417"/>
      <c r="YE271" s="417"/>
      <c r="YF271" s="417"/>
      <c r="YG271" s="417"/>
      <c r="YH271" s="417"/>
      <c r="YI271" s="417"/>
      <c r="YJ271" s="417"/>
      <c r="YK271" s="417"/>
      <c r="YL271" s="417"/>
      <c r="YM271" s="417"/>
      <c r="YN271" s="417"/>
      <c r="YO271" s="417"/>
      <c r="YP271" s="417"/>
      <c r="YQ271" s="417"/>
      <c r="YR271" s="417"/>
      <c r="YS271" s="417"/>
      <c r="YT271" s="417"/>
      <c r="YU271" s="417"/>
      <c r="YV271" s="417"/>
      <c r="YW271" s="417"/>
      <c r="YX271" s="417"/>
      <c r="YY271" s="417"/>
      <c r="YZ271" s="417"/>
      <c r="ZA271" s="417"/>
      <c r="ZB271" s="417"/>
      <c r="ZC271" s="417"/>
      <c r="ZD271" s="417"/>
      <c r="ZE271" s="417"/>
      <c r="ZF271" s="417"/>
      <c r="ZG271" s="417"/>
      <c r="ZH271" s="417"/>
      <c r="ZI271" s="417"/>
      <c r="ZJ271" s="417"/>
      <c r="ZK271" s="417"/>
      <c r="ZL271" s="417"/>
      <c r="ZM271" s="417"/>
      <c r="ZN271" s="417"/>
      <c r="ZO271" s="417"/>
      <c r="ZP271" s="417"/>
      <c r="ZQ271" s="417"/>
      <c r="ZR271" s="417"/>
      <c r="ZS271" s="417"/>
      <c r="ZT271" s="417"/>
      <c r="ZU271" s="417"/>
      <c r="ZV271" s="417"/>
      <c r="ZW271" s="417"/>
      <c r="ZX271" s="417"/>
      <c r="ZY271" s="417"/>
      <c r="ZZ271" s="417"/>
      <c r="AAA271" s="417"/>
      <c r="AAB271" s="417"/>
      <c r="AAC271" s="417"/>
      <c r="AAD271" s="417"/>
      <c r="AAE271" s="417"/>
      <c r="AAF271" s="417"/>
      <c r="AAG271" s="417"/>
      <c r="AAH271" s="417"/>
      <c r="AAI271" s="417"/>
      <c r="AAJ271" s="417"/>
      <c r="AAK271" s="417"/>
      <c r="AAL271" s="417"/>
      <c r="AAM271" s="417"/>
      <c r="AAN271" s="417"/>
      <c r="AAO271" s="417"/>
      <c r="AAP271" s="417"/>
      <c r="AAQ271" s="417"/>
      <c r="AAR271" s="417"/>
      <c r="AAS271" s="417"/>
      <c r="AAT271" s="417"/>
      <c r="AAU271" s="417"/>
      <c r="AAV271" s="417"/>
      <c r="AAW271" s="417"/>
      <c r="AAX271" s="417"/>
      <c r="AAY271" s="417"/>
      <c r="AAZ271" s="417"/>
      <c r="ABA271" s="417"/>
      <c r="ABB271" s="417"/>
      <c r="ABC271" s="417"/>
      <c r="ABD271" s="417"/>
      <c r="ABE271" s="417"/>
      <c r="ABF271" s="417"/>
      <c r="ABG271" s="417"/>
      <c r="ABH271" s="417"/>
      <c r="ABI271" s="417"/>
      <c r="ABJ271" s="417"/>
      <c r="ABK271" s="417"/>
      <c r="ABL271" s="417"/>
      <c r="ABM271" s="417"/>
      <c r="ABN271" s="417"/>
      <c r="ABO271" s="417"/>
      <c r="ABP271" s="417"/>
      <c r="ABQ271" s="417"/>
      <c r="ABR271" s="417"/>
      <c r="ABS271" s="417"/>
      <c r="ABT271" s="417"/>
      <c r="ABU271" s="417"/>
      <c r="ABV271" s="417"/>
      <c r="ABW271" s="417"/>
      <c r="ABX271" s="417"/>
      <c r="ABY271" s="417"/>
      <c r="ABZ271" s="417"/>
      <c r="ACA271" s="417"/>
      <c r="ACB271" s="417"/>
      <c r="ACC271" s="417"/>
      <c r="ACD271" s="417"/>
      <c r="ACE271" s="417"/>
      <c r="ACF271" s="417"/>
      <c r="ACG271" s="417"/>
      <c r="ACH271" s="417"/>
      <c r="ACI271" s="417"/>
      <c r="ACJ271" s="417"/>
      <c r="ACK271" s="417"/>
      <c r="ACL271" s="417"/>
      <c r="ACM271" s="417"/>
      <c r="ACN271" s="417"/>
      <c r="ACO271" s="417"/>
      <c r="ACP271" s="417"/>
      <c r="ACQ271" s="417"/>
      <c r="ACR271" s="417"/>
      <c r="ACS271" s="417"/>
      <c r="ACT271" s="417"/>
      <c r="ACU271" s="417"/>
      <c r="ACV271" s="417"/>
      <c r="ACW271" s="417"/>
      <c r="ACX271" s="417"/>
      <c r="ACY271" s="417"/>
      <c r="ACZ271" s="417"/>
      <c r="ADA271" s="417"/>
      <c r="ADB271" s="417"/>
      <c r="ADC271" s="417"/>
      <c r="ADD271" s="417"/>
      <c r="ADE271" s="417"/>
      <c r="ADF271" s="417"/>
      <c r="ADG271" s="417"/>
      <c r="ADH271" s="417"/>
      <c r="ADI271" s="417"/>
      <c r="ADJ271" s="417"/>
      <c r="ADK271" s="417"/>
      <c r="ADL271" s="417"/>
      <c r="ADM271" s="417"/>
      <c r="ADN271" s="417"/>
      <c r="ADO271" s="417"/>
      <c r="ADP271" s="417"/>
      <c r="ADQ271" s="417"/>
      <c r="ADR271" s="417"/>
      <c r="ADS271" s="417"/>
      <c r="ADT271" s="417"/>
      <c r="ADU271" s="417"/>
      <c r="ADV271" s="417"/>
      <c r="ADW271" s="417"/>
      <c r="ADX271" s="417"/>
      <c r="ADY271" s="417"/>
      <c r="ADZ271" s="417"/>
      <c r="AEA271" s="417"/>
      <c r="AEB271" s="417"/>
      <c r="AEC271" s="417"/>
      <c r="AED271" s="417"/>
      <c r="AEE271" s="417"/>
      <c r="AEF271" s="417"/>
      <c r="AEG271" s="417"/>
      <c r="AEH271" s="417"/>
      <c r="AEI271" s="417"/>
      <c r="AEJ271" s="417"/>
      <c r="AEK271" s="417"/>
      <c r="AEL271" s="417"/>
      <c r="AEM271" s="417"/>
      <c r="AEN271" s="417"/>
      <c r="AEO271" s="417"/>
      <c r="AEP271" s="417"/>
      <c r="AEQ271" s="417"/>
      <c r="AER271" s="417"/>
      <c r="AES271" s="417"/>
      <c r="AET271" s="417"/>
      <c r="AEU271" s="417"/>
      <c r="AEV271" s="417"/>
      <c r="AEW271" s="417"/>
      <c r="AEX271" s="417"/>
      <c r="AEY271" s="417"/>
      <c r="AEZ271" s="417"/>
      <c r="AFA271" s="417"/>
      <c r="AFB271" s="417"/>
      <c r="AFC271" s="417"/>
      <c r="AFD271" s="417"/>
      <c r="AFE271" s="417"/>
      <c r="AFF271" s="417"/>
      <c r="AFG271" s="417"/>
      <c r="AFH271" s="417"/>
      <c r="AFI271" s="417"/>
      <c r="AFJ271" s="417"/>
      <c r="AFK271" s="417"/>
      <c r="AFL271" s="417"/>
      <c r="AFM271" s="417"/>
      <c r="AFN271" s="417"/>
      <c r="AFO271" s="417"/>
      <c r="AFP271" s="417"/>
      <c r="AFQ271" s="417"/>
      <c r="AFR271" s="417"/>
      <c r="AFS271" s="417"/>
      <c r="AFT271" s="417"/>
      <c r="AFU271" s="417"/>
      <c r="AFV271" s="417"/>
      <c r="AFW271" s="417"/>
      <c r="AFX271" s="417"/>
      <c r="AFY271" s="417"/>
      <c r="AFZ271" s="417"/>
      <c r="AGA271" s="417"/>
      <c r="AGB271" s="417"/>
      <c r="AGC271" s="417"/>
      <c r="AGD271" s="417"/>
      <c r="AGE271" s="417"/>
      <c r="AGF271" s="417"/>
      <c r="AGG271" s="417"/>
      <c r="AGH271" s="417"/>
      <c r="AGI271" s="417"/>
      <c r="AGJ271" s="417"/>
      <c r="AGK271" s="417"/>
      <c r="AGL271" s="417"/>
      <c r="AGM271" s="417"/>
      <c r="AGN271" s="417"/>
      <c r="AGO271" s="417"/>
      <c r="AGP271" s="417"/>
      <c r="AGQ271" s="417"/>
      <c r="AGR271" s="417"/>
      <c r="AGS271" s="417"/>
      <c r="AGT271" s="417"/>
      <c r="AGU271" s="417"/>
      <c r="AGV271" s="417"/>
      <c r="AGW271" s="417"/>
      <c r="AGX271" s="417"/>
      <c r="AGY271" s="417"/>
      <c r="AGZ271" s="417"/>
      <c r="AHA271" s="417"/>
      <c r="AHB271" s="417"/>
      <c r="AHC271" s="417"/>
      <c r="AHD271" s="417"/>
      <c r="AHE271" s="417"/>
      <c r="AHF271" s="417"/>
      <c r="AHG271" s="417"/>
      <c r="AHH271" s="417"/>
      <c r="AHI271" s="417"/>
      <c r="AHJ271" s="417"/>
      <c r="AHK271" s="417"/>
      <c r="AHL271" s="417"/>
      <c r="AHM271" s="417"/>
      <c r="AHN271" s="417"/>
      <c r="AHO271" s="417"/>
      <c r="AHP271" s="417"/>
      <c r="AHQ271" s="417"/>
      <c r="AHR271" s="417"/>
      <c r="AHS271" s="417"/>
      <c r="AHT271" s="417"/>
      <c r="AHU271" s="417"/>
      <c r="AHV271" s="417"/>
      <c r="AHW271" s="417"/>
      <c r="AHX271" s="417"/>
      <c r="AHY271" s="417"/>
      <c r="AHZ271" s="417"/>
      <c r="AIA271" s="417"/>
      <c r="AIB271" s="417"/>
      <c r="AIC271" s="417"/>
      <c r="AID271" s="417"/>
      <c r="AIE271" s="417"/>
      <c r="AIF271" s="417"/>
      <c r="AIG271" s="417"/>
      <c r="AIH271" s="417"/>
      <c r="AII271" s="417"/>
      <c r="AIJ271" s="417"/>
      <c r="AIK271" s="417"/>
      <c r="AIL271" s="417"/>
      <c r="AIM271" s="417"/>
      <c r="AIN271" s="417"/>
      <c r="AIO271" s="417"/>
      <c r="AIP271" s="417"/>
      <c r="AIQ271" s="417"/>
      <c r="AIR271" s="417"/>
      <c r="AIS271" s="417"/>
      <c r="AIT271" s="417"/>
      <c r="AIU271" s="417"/>
      <c r="AIV271" s="417"/>
      <c r="AIW271" s="417"/>
      <c r="AIX271" s="417"/>
      <c r="AIY271" s="417"/>
      <c r="AIZ271" s="417"/>
      <c r="AJA271" s="417"/>
      <c r="AJB271" s="417"/>
      <c r="AJC271" s="417"/>
      <c r="AJD271" s="417"/>
      <c r="AJE271" s="417"/>
      <c r="AJF271" s="417"/>
      <c r="AJG271" s="417"/>
      <c r="AJH271" s="417"/>
      <c r="AJI271" s="417"/>
      <c r="AJJ271" s="417"/>
      <c r="AJK271" s="417"/>
      <c r="AJL271" s="417"/>
      <c r="AJM271" s="417"/>
      <c r="AJN271" s="417"/>
      <c r="AJO271" s="417"/>
      <c r="AJP271" s="417"/>
      <c r="AJQ271" s="417"/>
      <c r="AJR271" s="417"/>
      <c r="AJS271" s="417"/>
      <c r="AJT271" s="417"/>
      <c r="AJU271" s="417"/>
      <c r="AJV271" s="417"/>
      <c r="AJW271" s="417"/>
      <c r="AJX271" s="417"/>
      <c r="AJY271" s="417"/>
      <c r="AJZ271" s="417"/>
      <c r="AKA271" s="417"/>
      <c r="AKB271" s="417"/>
      <c r="AKC271" s="417"/>
      <c r="AKD271" s="417"/>
      <c r="AKE271" s="417"/>
      <c r="AKF271" s="417"/>
      <c r="AKG271" s="417"/>
      <c r="AKH271" s="417"/>
      <c r="AKI271" s="417"/>
      <c r="AKJ271" s="417"/>
      <c r="AKK271" s="417"/>
      <c r="AKL271" s="417"/>
      <c r="AKM271" s="417"/>
      <c r="AKN271" s="417"/>
      <c r="AKO271" s="417"/>
      <c r="AKP271" s="417"/>
      <c r="AKQ271" s="417"/>
      <c r="AKR271" s="417"/>
      <c r="AKS271" s="417"/>
      <c r="AKT271" s="417"/>
      <c r="AKU271" s="417"/>
      <c r="AKV271" s="417"/>
      <c r="AKW271" s="417"/>
      <c r="AKX271" s="417"/>
      <c r="AKY271" s="417"/>
      <c r="AKZ271" s="417"/>
      <c r="ALA271" s="417"/>
      <c r="ALB271" s="417"/>
      <c r="ALC271" s="417"/>
      <c r="ALD271" s="417"/>
      <c r="ALE271" s="417"/>
      <c r="ALF271" s="417"/>
      <c r="ALG271" s="417"/>
      <c r="ALH271" s="417"/>
      <c r="ALI271" s="417"/>
      <c r="ALJ271" s="417"/>
      <c r="ALK271" s="417"/>
      <c r="ALL271" s="417"/>
      <c r="ALM271" s="417"/>
      <c r="ALN271" s="417"/>
      <c r="ALO271" s="417"/>
      <c r="ALP271" s="417"/>
      <c r="ALQ271" s="417"/>
      <c r="ALR271" s="417"/>
      <c r="ALS271" s="417"/>
      <c r="ALT271" s="417"/>
      <c r="ALU271" s="417"/>
      <c r="ALV271" s="417"/>
      <c r="ALW271" s="417"/>
      <c r="ALX271" s="417"/>
      <c r="ALY271" s="417"/>
      <c r="ALZ271" s="417"/>
      <c r="AMA271" s="417"/>
      <c r="AMB271" s="417"/>
      <c r="AMC271" s="417"/>
      <c r="AMD271" s="417"/>
      <c r="AME271" s="417"/>
      <c r="AMF271" s="417"/>
      <c r="AMG271" s="417"/>
      <c r="AMH271" s="417"/>
      <c r="AMI271" s="417"/>
      <c r="AMJ271" s="417"/>
      <c r="AMK271" s="417"/>
      <c r="AML271" s="417"/>
      <c r="AMM271" s="417"/>
      <c r="AMN271" s="417"/>
      <c r="AMO271" s="417"/>
      <c r="AMP271" s="417"/>
      <c r="AMQ271" s="417"/>
      <c r="AMR271" s="417"/>
      <c r="AMS271" s="417"/>
      <c r="AMT271" s="417"/>
      <c r="AMU271" s="417"/>
      <c r="AMV271" s="417"/>
      <c r="AMW271" s="417"/>
      <c r="AMX271" s="417"/>
      <c r="AMY271" s="417"/>
      <c r="AMZ271" s="417"/>
      <c r="ANA271" s="417"/>
      <c r="ANB271" s="417"/>
      <c r="ANC271" s="417"/>
      <c r="AND271" s="417"/>
      <c r="ANE271" s="417"/>
      <c r="ANF271" s="417"/>
      <c r="ANG271" s="417"/>
      <c r="ANH271" s="417"/>
      <c r="ANI271" s="417"/>
      <c r="ANJ271" s="417"/>
      <c r="ANK271" s="417"/>
      <c r="ANL271" s="417"/>
      <c r="ANM271" s="417"/>
      <c r="ANN271" s="417"/>
      <c r="ANO271" s="417"/>
      <c r="ANP271" s="417"/>
      <c r="ANQ271" s="417"/>
      <c r="ANR271" s="417"/>
      <c r="ANS271" s="417"/>
      <c r="ANT271" s="417"/>
      <c r="ANU271" s="417"/>
      <c r="ANV271" s="417"/>
      <c r="ANW271" s="417"/>
      <c r="ANX271" s="417"/>
      <c r="ANY271" s="417"/>
      <c r="ANZ271" s="417"/>
      <c r="AOA271" s="417"/>
      <c r="AOB271" s="417"/>
      <c r="AOC271" s="417"/>
      <c r="AOD271" s="417"/>
      <c r="AOE271" s="417"/>
      <c r="AOF271" s="417"/>
      <c r="AOG271" s="417"/>
      <c r="AOH271" s="417"/>
      <c r="AOI271" s="417"/>
      <c r="AOJ271" s="417"/>
      <c r="AOK271" s="417"/>
      <c r="AOL271" s="417"/>
      <c r="AOM271" s="417"/>
      <c r="AON271" s="417"/>
      <c r="AOO271" s="417"/>
      <c r="AOP271" s="417"/>
      <c r="AOQ271" s="417"/>
      <c r="AOR271" s="417"/>
      <c r="AOS271" s="417"/>
      <c r="AOT271" s="417"/>
      <c r="AOU271" s="417"/>
      <c r="AOV271" s="417"/>
      <c r="AOW271" s="417"/>
      <c r="AOX271" s="417"/>
      <c r="AOY271" s="417"/>
      <c r="AOZ271" s="417"/>
      <c r="APA271" s="417"/>
      <c r="APB271" s="417"/>
      <c r="APC271" s="417"/>
      <c r="APD271" s="417"/>
      <c r="APE271" s="417"/>
      <c r="APF271" s="417"/>
      <c r="APG271" s="417"/>
      <c r="APH271" s="417"/>
      <c r="API271" s="417"/>
      <c r="APJ271" s="417"/>
      <c r="APK271" s="417"/>
      <c r="APL271" s="417"/>
      <c r="APM271" s="417"/>
      <c r="APN271" s="417"/>
      <c r="APO271" s="417"/>
      <c r="APP271" s="417"/>
      <c r="APQ271" s="417"/>
      <c r="APR271" s="417"/>
      <c r="APS271" s="417"/>
      <c r="APT271" s="417"/>
      <c r="APU271" s="417"/>
      <c r="APV271" s="417"/>
      <c r="APW271" s="417"/>
      <c r="APX271" s="417"/>
      <c r="APY271" s="417"/>
      <c r="APZ271" s="417"/>
      <c r="AQA271" s="417"/>
      <c r="AQB271" s="417"/>
      <c r="AQC271" s="417"/>
      <c r="AQD271" s="417"/>
      <c r="AQE271" s="417"/>
      <c r="AQF271" s="417"/>
      <c r="AQG271" s="417"/>
      <c r="AQH271" s="417"/>
      <c r="AQI271" s="417"/>
      <c r="AQJ271" s="417"/>
      <c r="AQK271" s="417"/>
      <c r="AQL271" s="417"/>
      <c r="AQM271" s="417"/>
      <c r="AQN271" s="417"/>
      <c r="AQO271" s="417"/>
      <c r="AQP271" s="417"/>
      <c r="AQQ271" s="417"/>
      <c r="AQR271" s="417"/>
      <c r="AQS271" s="417"/>
      <c r="AQT271" s="417"/>
      <c r="AQU271" s="417"/>
      <c r="AQV271" s="417"/>
      <c r="AQW271" s="417"/>
      <c r="AQX271" s="417"/>
      <c r="AQY271" s="417"/>
      <c r="AQZ271" s="417"/>
      <c r="ARA271" s="417"/>
      <c r="ARB271" s="417"/>
      <c r="ARC271" s="417"/>
      <c r="ARD271" s="417"/>
      <c r="ARE271" s="417"/>
      <c r="ARF271" s="417"/>
      <c r="ARG271" s="417"/>
      <c r="ARH271" s="417"/>
      <c r="ARI271" s="417"/>
      <c r="ARJ271" s="417"/>
      <c r="ARK271" s="417"/>
      <c r="ARL271" s="417"/>
      <c r="ARM271" s="417"/>
      <c r="ARN271" s="417"/>
      <c r="ARO271" s="417"/>
      <c r="ARP271" s="417"/>
      <c r="ARQ271" s="417"/>
      <c r="ARR271" s="417"/>
      <c r="ARS271" s="417"/>
      <c r="ART271" s="417"/>
      <c r="ARU271" s="417"/>
      <c r="ARV271" s="417"/>
      <c r="ARW271" s="417"/>
      <c r="ARX271" s="417"/>
      <c r="ARY271" s="417"/>
      <c r="ARZ271" s="417"/>
      <c r="ASA271" s="417"/>
      <c r="ASB271" s="417"/>
      <c r="ASC271" s="417"/>
      <c r="ASD271" s="417"/>
      <c r="ASE271" s="417"/>
      <c r="ASF271" s="417"/>
      <c r="ASG271" s="417"/>
      <c r="ASH271" s="417"/>
      <c r="ASI271" s="417"/>
      <c r="ASJ271" s="417"/>
      <c r="ASK271" s="417"/>
      <c r="ASL271" s="417"/>
      <c r="ASM271" s="417"/>
      <c r="ASN271" s="417"/>
      <c r="ASO271" s="417"/>
      <c r="ASP271" s="417"/>
      <c r="ASQ271" s="417"/>
      <c r="ASR271" s="417"/>
      <c r="ASS271" s="417"/>
      <c r="AST271" s="417"/>
      <c r="ASU271" s="417"/>
      <c r="ASV271" s="417"/>
      <c r="ASW271" s="417"/>
      <c r="ASX271" s="417"/>
      <c r="ASY271" s="417"/>
      <c r="ASZ271" s="417"/>
      <c r="ATA271" s="417"/>
      <c r="ATB271" s="417"/>
      <c r="ATC271" s="417"/>
      <c r="ATD271" s="417"/>
      <c r="ATE271" s="417"/>
      <c r="ATF271" s="417"/>
      <c r="ATG271" s="417"/>
      <c r="ATH271" s="417"/>
      <c r="ATI271" s="417"/>
      <c r="ATJ271" s="417"/>
      <c r="ATK271" s="417"/>
      <c r="ATL271" s="417"/>
      <c r="ATM271" s="417"/>
      <c r="ATN271" s="417"/>
      <c r="ATO271" s="417"/>
      <c r="ATP271" s="417"/>
      <c r="ATQ271" s="417"/>
      <c r="ATR271" s="417"/>
      <c r="ATS271" s="417"/>
      <c r="ATT271" s="417"/>
      <c r="ATU271" s="417"/>
      <c r="ATV271" s="417"/>
      <c r="ATW271" s="417"/>
      <c r="ATX271" s="417"/>
      <c r="ATY271" s="417"/>
      <c r="ATZ271" s="417"/>
      <c r="AUA271" s="417"/>
      <c r="AUB271" s="417"/>
      <c r="AUC271" s="417"/>
      <c r="AUD271" s="417"/>
      <c r="AUE271" s="417"/>
      <c r="AUF271" s="417"/>
      <c r="AUG271" s="417"/>
      <c r="AUH271" s="417"/>
      <c r="AUI271" s="417"/>
      <c r="AUJ271" s="417"/>
      <c r="AUK271" s="417"/>
      <c r="AUL271" s="417"/>
      <c r="AUM271" s="417"/>
      <c r="AUN271" s="417"/>
      <c r="AUO271" s="417"/>
      <c r="AUP271" s="417"/>
      <c r="AUQ271" s="417"/>
      <c r="AUR271" s="417"/>
      <c r="AUS271" s="417"/>
      <c r="AUT271" s="417"/>
      <c r="AUU271" s="417"/>
      <c r="AUV271" s="417"/>
      <c r="AUW271" s="417"/>
      <c r="AUX271" s="417"/>
      <c r="AUY271" s="417"/>
      <c r="AUZ271" s="417"/>
      <c r="AVA271" s="417"/>
      <c r="AVB271" s="417"/>
      <c r="AVC271" s="417"/>
      <c r="AVD271" s="417"/>
      <c r="AVE271" s="417"/>
      <c r="AVF271" s="417"/>
      <c r="AVG271" s="417"/>
      <c r="AVH271" s="417"/>
      <c r="AVI271" s="417"/>
      <c r="AVJ271" s="417"/>
      <c r="AVK271" s="417"/>
      <c r="AVL271" s="417"/>
      <c r="AVM271" s="417"/>
      <c r="AVN271" s="417"/>
      <c r="AVO271" s="417"/>
      <c r="AVP271" s="417"/>
      <c r="AVQ271" s="417"/>
      <c r="AVR271" s="417"/>
      <c r="AVS271" s="417"/>
      <c r="AVT271" s="417"/>
      <c r="AVU271" s="417"/>
      <c r="AVV271" s="417"/>
      <c r="AVW271" s="417"/>
      <c r="AVX271" s="417"/>
      <c r="AVY271" s="417"/>
      <c r="AVZ271" s="417"/>
      <c r="AWA271" s="417"/>
      <c r="AWB271" s="417"/>
      <c r="AWC271" s="417"/>
      <c r="AWD271" s="417"/>
      <c r="AWE271" s="417"/>
      <c r="AWF271" s="417"/>
      <c r="AWG271" s="417"/>
      <c r="AWH271" s="417"/>
      <c r="AWI271" s="417"/>
      <c r="AWJ271" s="417"/>
      <c r="AWK271" s="417"/>
      <c r="AWL271" s="417"/>
      <c r="AWM271" s="417"/>
      <c r="AWN271" s="417"/>
      <c r="AWO271" s="417"/>
      <c r="AWP271" s="417"/>
      <c r="AWQ271" s="417"/>
      <c r="AWR271" s="417"/>
      <c r="AWS271" s="417"/>
      <c r="AWT271" s="417"/>
      <c r="AWU271" s="417"/>
      <c r="AWV271" s="417"/>
      <c r="AWW271" s="417"/>
      <c r="AWX271" s="417"/>
      <c r="AWY271" s="417"/>
      <c r="AWZ271" s="417"/>
      <c r="AXA271" s="417"/>
      <c r="AXB271" s="417"/>
      <c r="AXC271" s="417"/>
      <c r="AXD271" s="417"/>
      <c r="AXE271" s="417"/>
      <c r="AXF271" s="417"/>
      <c r="AXG271" s="417"/>
      <c r="AXH271" s="417"/>
      <c r="AXI271" s="417"/>
      <c r="AXJ271" s="417"/>
      <c r="AXK271" s="417"/>
      <c r="AXL271" s="417"/>
      <c r="AXM271" s="417"/>
      <c r="AXN271" s="417"/>
      <c r="AXO271" s="417"/>
      <c r="AXP271" s="417"/>
      <c r="AXQ271" s="417"/>
      <c r="AXR271" s="417"/>
      <c r="AXS271" s="417"/>
      <c r="AXT271" s="417"/>
      <c r="AXU271" s="417"/>
      <c r="AXV271" s="417"/>
      <c r="AXW271" s="417"/>
      <c r="AXX271" s="417"/>
      <c r="AXY271" s="417"/>
      <c r="AXZ271" s="417"/>
      <c r="AYA271" s="417"/>
      <c r="AYB271" s="417"/>
      <c r="AYC271" s="417"/>
      <c r="AYD271" s="417"/>
      <c r="AYE271" s="417"/>
      <c r="AYF271" s="417"/>
      <c r="AYG271" s="417"/>
      <c r="AYH271" s="417"/>
      <c r="AYI271" s="417"/>
      <c r="AYJ271" s="417"/>
      <c r="AYK271" s="417"/>
      <c r="AYL271" s="417"/>
      <c r="AYM271" s="417"/>
      <c r="AYN271" s="417"/>
      <c r="AYO271" s="417"/>
      <c r="AYP271" s="417"/>
      <c r="AYQ271" s="417"/>
      <c r="AYR271" s="417"/>
      <c r="AYS271" s="417"/>
      <c r="AYT271" s="417"/>
      <c r="AYU271" s="417"/>
      <c r="AYV271" s="417"/>
      <c r="AYW271" s="417"/>
      <c r="AYX271" s="417"/>
      <c r="AYY271" s="417"/>
      <c r="AYZ271" s="417"/>
      <c r="AZA271" s="417"/>
      <c r="AZB271" s="417"/>
      <c r="AZC271" s="417"/>
      <c r="AZD271" s="417"/>
      <c r="AZE271" s="417"/>
      <c r="AZF271" s="417"/>
      <c r="AZG271" s="417"/>
      <c r="AZH271" s="417"/>
      <c r="AZI271" s="417"/>
      <c r="AZJ271" s="417"/>
      <c r="AZK271" s="417"/>
      <c r="AZL271" s="417"/>
      <c r="AZM271" s="417"/>
      <c r="AZN271" s="417"/>
      <c r="AZO271" s="417"/>
      <c r="AZP271" s="417"/>
      <c r="AZQ271" s="417"/>
      <c r="AZR271" s="417"/>
      <c r="AZS271" s="417"/>
      <c r="AZT271" s="417"/>
      <c r="AZU271" s="417"/>
      <c r="AZV271" s="417"/>
      <c r="AZW271" s="417"/>
      <c r="AZX271" s="417"/>
      <c r="AZY271" s="417"/>
      <c r="AZZ271" s="417"/>
      <c r="BAA271" s="417"/>
      <c r="BAB271" s="417"/>
      <c r="BAC271" s="417"/>
      <c r="BAD271" s="417"/>
      <c r="BAE271" s="417"/>
      <c r="BAF271" s="417"/>
      <c r="BAG271" s="417"/>
      <c r="BAH271" s="417"/>
      <c r="BAI271" s="417"/>
      <c r="BAJ271" s="417"/>
      <c r="BAK271" s="417"/>
      <c r="BAL271" s="417"/>
      <c r="BAM271" s="417"/>
      <c r="BAN271" s="417"/>
      <c r="BAO271" s="417"/>
      <c r="BAP271" s="417"/>
      <c r="BAQ271" s="417"/>
      <c r="BAR271" s="417"/>
      <c r="BAS271" s="417"/>
      <c r="BAT271" s="417"/>
      <c r="BAU271" s="417"/>
      <c r="BAV271" s="417"/>
      <c r="BAW271" s="417"/>
      <c r="BAX271" s="417"/>
      <c r="BAY271" s="417"/>
      <c r="BAZ271" s="417"/>
      <c r="BBA271" s="417"/>
      <c r="BBB271" s="417"/>
      <c r="BBC271" s="417"/>
      <c r="BBD271" s="417"/>
      <c r="BBE271" s="417"/>
      <c r="BBF271" s="417"/>
      <c r="BBG271" s="417"/>
      <c r="BBH271" s="417"/>
      <c r="BBI271" s="417"/>
      <c r="BBJ271" s="417"/>
      <c r="BBK271" s="417"/>
      <c r="BBL271" s="417"/>
      <c r="BBM271" s="417"/>
      <c r="BBN271" s="417"/>
      <c r="BBO271" s="417"/>
      <c r="BBP271" s="417"/>
      <c r="BBQ271" s="417"/>
      <c r="BBR271" s="417"/>
      <c r="BBS271" s="417"/>
      <c r="BBT271" s="417"/>
      <c r="BBU271" s="417"/>
      <c r="BBV271" s="417"/>
      <c r="BBW271" s="417"/>
      <c r="BBX271" s="417"/>
      <c r="BBY271" s="417"/>
      <c r="BBZ271" s="417"/>
      <c r="BCA271" s="417"/>
      <c r="BCB271" s="417"/>
      <c r="BCC271" s="417"/>
      <c r="BCD271" s="417"/>
      <c r="BCE271" s="417"/>
      <c r="BCF271" s="417"/>
      <c r="BCG271" s="417"/>
      <c r="BCH271" s="417"/>
      <c r="BCI271" s="417"/>
      <c r="BCJ271" s="417"/>
      <c r="BCK271" s="417"/>
      <c r="BCL271" s="417"/>
      <c r="BCM271" s="417"/>
      <c r="BCN271" s="417"/>
      <c r="BCO271" s="417"/>
      <c r="BCP271" s="417"/>
      <c r="BCQ271" s="417"/>
      <c r="BCR271" s="417"/>
      <c r="BCS271" s="417"/>
      <c r="BCT271" s="417"/>
      <c r="BCU271" s="417"/>
      <c r="BCV271" s="417"/>
      <c r="BCW271" s="417"/>
      <c r="BCX271" s="417"/>
      <c r="BCY271" s="417"/>
      <c r="BCZ271" s="417"/>
      <c r="BDA271" s="417"/>
      <c r="BDB271" s="417"/>
      <c r="BDC271" s="417"/>
      <c r="BDD271" s="417"/>
      <c r="BDE271" s="417"/>
      <c r="BDF271" s="417"/>
      <c r="BDG271" s="417"/>
      <c r="BDH271" s="417"/>
      <c r="BDI271" s="417"/>
      <c r="BDJ271" s="417"/>
      <c r="BDK271" s="417"/>
      <c r="BDL271" s="417"/>
      <c r="BDM271" s="417"/>
      <c r="BDN271" s="417"/>
      <c r="BDO271" s="417"/>
      <c r="BDP271" s="417"/>
      <c r="BDQ271" s="417"/>
      <c r="BDR271" s="417"/>
      <c r="BDS271" s="417"/>
      <c r="BDT271" s="417"/>
      <c r="BDU271" s="417"/>
      <c r="BDV271" s="417"/>
      <c r="BDW271" s="417"/>
      <c r="BDX271" s="417"/>
      <c r="BDY271" s="417"/>
      <c r="BDZ271" s="417"/>
      <c r="BEA271" s="417"/>
      <c r="BEB271" s="417"/>
      <c r="BEC271" s="417"/>
      <c r="BED271" s="417"/>
      <c r="BEE271" s="417"/>
      <c r="BEF271" s="417"/>
      <c r="BEG271" s="417"/>
      <c r="BEH271" s="417"/>
      <c r="BEI271" s="417"/>
      <c r="BEJ271" s="417"/>
      <c r="BEK271" s="417"/>
      <c r="BEL271" s="417"/>
      <c r="BEM271" s="417"/>
      <c r="BEN271" s="417"/>
      <c r="BEO271" s="417"/>
      <c r="BEP271" s="417"/>
      <c r="BEQ271" s="417"/>
      <c r="BER271" s="417"/>
      <c r="BES271" s="417"/>
      <c r="BET271" s="417"/>
      <c r="BEU271" s="417"/>
      <c r="BEV271" s="417"/>
      <c r="BEW271" s="417"/>
      <c r="BEX271" s="417"/>
      <c r="BEY271" s="417"/>
      <c r="BEZ271" s="417"/>
      <c r="BFA271" s="417"/>
      <c r="BFB271" s="417"/>
      <c r="BFC271" s="417"/>
      <c r="BFD271" s="417"/>
      <c r="BFE271" s="417"/>
      <c r="BFF271" s="417"/>
      <c r="BFG271" s="417"/>
      <c r="BFH271" s="417"/>
      <c r="BFI271" s="417"/>
      <c r="BFJ271" s="417"/>
      <c r="BFK271" s="417"/>
      <c r="BFL271" s="417"/>
      <c r="BFM271" s="417"/>
      <c r="BFN271" s="417"/>
      <c r="BFO271" s="417"/>
      <c r="BFP271" s="417"/>
      <c r="BFQ271" s="417"/>
      <c r="BFR271" s="417"/>
      <c r="BFS271" s="417"/>
      <c r="BFT271" s="417"/>
      <c r="BFU271" s="417"/>
      <c r="BFV271" s="417"/>
      <c r="BFW271" s="417"/>
      <c r="BFX271" s="417"/>
      <c r="BFY271" s="417"/>
      <c r="BFZ271" s="417"/>
      <c r="BGA271" s="417"/>
      <c r="BGB271" s="417"/>
      <c r="BGC271" s="417"/>
      <c r="BGD271" s="417"/>
      <c r="BGE271" s="417"/>
      <c r="BGF271" s="417"/>
      <c r="BGG271" s="417"/>
      <c r="BGH271" s="417"/>
      <c r="BGI271" s="417"/>
      <c r="BGJ271" s="417"/>
      <c r="BGK271" s="417"/>
      <c r="BGL271" s="417"/>
      <c r="BGM271" s="417"/>
      <c r="BGN271" s="417"/>
      <c r="BGO271" s="417"/>
      <c r="BGP271" s="417"/>
      <c r="BGQ271" s="417"/>
      <c r="BGR271" s="417"/>
      <c r="BGS271" s="417"/>
      <c r="BGT271" s="417"/>
      <c r="BGU271" s="417"/>
      <c r="BGV271" s="417"/>
      <c r="BGW271" s="417"/>
      <c r="BGX271" s="417"/>
      <c r="BGY271" s="417"/>
      <c r="BGZ271" s="417"/>
      <c r="BHA271" s="417"/>
      <c r="BHB271" s="417"/>
      <c r="BHC271" s="417"/>
      <c r="BHD271" s="417"/>
      <c r="BHE271" s="417"/>
      <c r="BHF271" s="417"/>
      <c r="BHG271" s="417"/>
      <c r="BHH271" s="417"/>
      <c r="BHI271" s="417"/>
      <c r="BHJ271" s="417"/>
      <c r="BHK271" s="417"/>
      <c r="BHL271" s="417"/>
      <c r="BHM271" s="417"/>
      <c r="BHN271" s="417"/>
      <c r="BHO271" s="417"/>
      <c r="BHP271" s="417"/>
      <c r="BHQ271" s="417"/>
      <c r="BHR271" s="417"/>
      <c r="BHS271" s="417"/>
      <c r="BHT271" s="417"/>
      <c r="BHU271" s="417"/>
      <c r="BHV271" s="417"/>
      <c r="BHW271" s="417"/>
      <c r="BHX271" s="417"/>
      <c r="BHY271" s="417"/>
      <c r="BHZ271" s="417"/>
      <c r="BIA271" s="417"/>
      <c r="BIB271" s="417"/>
      <c r="BIC271" s="417"/>
      <c r="BID271" s="417"/>
      <c r="BIE271" s="417"/>
      <c r="BIF271" s="417"/>
      <c r="BIG271" s="417"/>
      <c r="BIH271" s="417"/>
      <c r="BII271" s="417"/>
      <c r="BIJ271" s="417"/>
      <c r="BIK271" s="417"/>
      <c r="BIL271" s="417"/>
      <c r="BIM271" s="417"/>
      <c r="BIN271" s="417"/>
      <c r="BIO271" s="417"/>
      <c r="BIP271" s="417"/>
      <c r="BIQ271" s="417"/>
      <c r="BIR271" s="417"/>
      <c r="BIS271" s="417"/>
      <c r="BIT271" s="417"/>
      <c r="BIU271" s="417"/>
      <c r="BIV271" s="417"/>
      <c r="BIW271" s="417"/>
      <c r="BIX271" s="417"/>
      <c r="BIY271" s="417"/>
      <c r="BIZ271" s="417"/>
      <c r="BJA271" s="417"/>
      <c r="BJB271" s="417"/>
      <c r="BJC271" s="417"/>
      <c r="BJD271" s="417"/>
      <c r="BJE271" s="417"/>
      <c r="BJF271" s="417"/>
      <c r="BJG271" s="417"/>
      <c r="BJH271" s="417"/>
      <c r="BJI271" s="417"/>
      <c r="BJJ271" s="417"/>
      <c r="BJK271" s="417"/>
      <c r="BJL271" s="417"/>
      <c r="BJM271" s="417"/>
      <c r="BJN271" s="417"/>
      <c r="BJO271" s="417"/>
      <c r="BJP271" s="417"/>
      <c r="BJQ271" s="417"/>
      <c r="BJR271" s="417"/>
      <c r="BJS271" s="417"/>
      <c r="BJT271" s="417"/>
      <c r="BJU271" s="417"/>
      <c r="BJV271" s="417"/>
      <c r="BJW271" s="417"/>
      <c r="BJX271" s="417"/>
      <c r="BJY271" s="417"/>
      <c r="BJZ271" s="417"/>
      <c r="BKA271" s="417"/>
      <c r="BKB271" s="417"/>
      <c r="BKC271" s="417"/>
      <c r="BKD271" s="417"/>
      <c r="BKE271" s="417"/>
      <c r="BKF271" s="417"/>
      <c r="BKG271" s="417"/>
      <c r="BKH271" s="417"/>
      <c r="BKI271" s="417"/>
      <c r="BKJ271" s="417"/>
      <c r="BKK271" s="417"/>
      <c r="BKL271" s="417"/>
      <c r="BKM271" s="417"/>
      <c r="BKN271" s="417"/>
      <c r="BKO271" s="417"/>
      <c r="BKP271" s="417"/>
      <c r="BKQ271" s="417"/>
      <c r="BKR271" s="417"/>
      <c r="BKS271" s="417"/>
      <c r="BKT271" s="417"/>
      <c r="BKU271" s="417"/>
      <c r="BKV271" s="417"/>
      <c r="BKW271" s="417"/>
      <c r="BKX271" s="417"/>
      <c r="BKY271" s="417"/>
      <c r="BKZ271" s="417"/>
      <c r="BLA271" s="417"/>
      <c r="BLB271" s="417"/>
      <c r="BLC271" s="417"/>
      <c r="BLD271" s="417"/>
      <c r="BLE271" s="417"/>
      <c r="BLF271" s="417"/>
      <c r="BLG271" s="417"/>
      <c r="BLH271" s="417"/>
      <c r="BLI271" s="417"/>
      <c r="BLJ271" s="417"/>
      <c r="BLK271" s="417"/>
      <c r="BLL271" s="417"/>
      <c r="BLM271" s="417"/>
      <c r="BLN271" s="417"/>
      <c r="BLO271" s="417"/>
      <c r="BLP271" s="417"/>
      <c r="BLQ271" s="417"/>
      <c r="BLR271" s="417"/>
      <c r="BLS271" s="417"/>
      <c r="BLT271" s="417"/>
      <c r="BLU271" s="417"/>
      <c r="BLV271" s="417"/>
      <c r="BLW271" s="417"/>
      <c r="BLX271" s="417"/>
      <c r="BLY271" s="417"/>
      <c r="BLZ271" s="417"/>
      <c r="BMA271" s="417"/>
      <c r="BMB271" s="417"/>
      <c r="BMC271" s="417"/>
      <c r="BMD271" s="417"/>
      <c r="BME271" s="417"/>
      <c r="BMF271" s="417"/>
      <c r="BMG271" s="417"/>
      <c r="BMH271" s="417"/>
      <c r="BMI271" s="417"/>
      <c r="BMJ271" s="417"/>
      <c r="BMK271" s="417"/>
      <c r="BML271" s="417"/>
      <c r="BMM271" s="417"/>
      <c r="BMN271" s="417"/>
      <c r="BMO271" s="417"/>
      <c r="BMP271" s="417"/>
      <c r="BMQ271" s="417"/>
      <c r="BMR271" s="417"/>
      <c r="BMS271" s="417"/>
      <c r="BMT271" s="417"/>
      <c r="BMU271" s="417"/>
      <c r="BMV271" s="417"/>
      <c r="BMW271" s="417"/>
      <c r="BMX271" s="417"/>
      <c r="BMY271" s="417"/>
      <c r="BMZ271" s="417"/>
      <c r="BNA271" s="417"/>
      <c r="BNB271" s="417"/>
      <c r="BNC271" s="417"/>
      <c r="BND271" s="417"/>
      <c r="BNE271" s="417"/>
      <c r="BNF271" s="417"/>
      <c r="BNG271" s="417"/>
      <c r="BNH271" s="417"/>
      <c r="BNI271" s="417"/>
      <c r="BNJ271" s="417"/>
      <c r="BNK271" s="417"/>
      <c r="BNL271" s="417"/>
      <c r="BNM271" s="417"/>
      <c r="BNN271" s="417"/>
      <c r="BNO271" s="417"/>
      <c r="BNP271" s="417"/>
      <c r="BNQ271" s="417"/>
      <c r="BNR271" s="417"/>
      <c r="BNS271" s="417"/>
      <c r="BNT271" s="417"/>
      <c r="BNU271" s="417"/>
      <c r="BNV271" s="417"/>
      <c r="BNW271" s="417"/>
      <c r="BNX271" s="417"/>
      <c r="BNY271" s="417"/>
      <c r="BNZ271" s="417"/>
      <c r="BOA271" s="417"/>
      <c r="BOB271" s="417"/>
      <c r="BOC271" s="417"/>
      <c r="BOD271" s="417"/>
      <c r="BOE271" s="417"/>
      <c r="BOF271" s="417"/>
      <c r="BOG271" s="417"/>
      <c r="BOH271" s="417"/>
      <c r="BOI271" s="417"/>
      <c r="BOJ271" s="417"/>
      <c r="BOK271" s="417"/>
      <c r="BOL271" s="417"/>
      <c r="BOM271" s="417"/>
      <c r="BON271" s="417"/>
      <c r="BOO271" s="417"/>
      <c r="BOP271" s="417"/>
      <c r="BOQ271" s="417"/>
      <c r="BOR271" s="417"/>
      <c r="BOS271" s="417"/>
      <c r="BOT271" s="417"/>
      <c r="BOU271" s="417"/>
      <c r="BOV271" s="417"/>
      <c r="BOW271" s="417"/>
      <c r="BOX271" s="417"/>
      <c r="BOY271" s="417"/>
      <c r="BOZ271" s="417"/>
      <c r="BPA271" s="417"/>
      <c r="BPB271" s="417"/>
      <c r="BPC271" s="417"/>
      <c r="BPD271" s="417"/>
      <c r="BPE271" s="417"/>
      <c r="BPF271" s="417"/>
      <c r="BPG271" s="417"/>
      <c r="BPH271" s="417"/>
      <c r="BPI271" s="417"/>
      <c r="BPJ271" s="417"/>
      <c r="BPK271" s="417"/>
      <c r="BPL271" s="417"/>
      <c r="BPM271" s="417"/>
      <c r="BPN271" s="417"/>
      <c r="BPO271" s="417"/>
      <c r="BPP271" s="417"/>
      <c r="BPQ271" s="417"/>
      <c r="BPR271" s="417"/>
      <c r="BPS271" s="417"/>
      <c r="BPT271" s="417"/>
      <c r="BPU271" s="417"/>
      <c r="BPV271" s="417"/>
      <c r="BPW271" s="417"/>
      <c r="BPX271" s="417"/>
      <c r="BPY271" s="417"/>
      <c r="BPZ271" s="417"/>
      <c r="BQA271" s="417"/>
      <c r="BQB271" s="417"/>
      <c r="BQC271" s="417"/>
      <c r="BQD271" s="417"/>
      <c r="BQE271" s="417"/>
      <c r="BQF271" s="417"/>
      <c r="BQG271" s="417"/>
      <c r="BQH271" s="417"/>
      <c r="BQI271" s="417"/>
      <c r="BQJ271" s="417"/>
      <c r="BQK271" s="417"/>
      <c r="BQL271" s="417"/>
      <c r="BQM271" s="417"/>
      <c r="BQN271" s="417"/>
      <c r="BQO271" s="417"/>
      <c r="BQP271" s="417"/>
      <c r="BQQ271" s="417"/>
      <c r="BQR271" s="417"/>
      <c r="BQS271" s="417"/>
      <c r="BQT271" s="417"/>
      <c r="BQU271" s="417"/>
      <c r="BQV271" s="417"/>
      <c r="BQW271" s="417"/>
      <c r="BQX271" s="417"/>
      <c r="BQY271" s="417"/>
      <c r="BQZ271" s="417"/>
      <c r="BRA271" s="417"/>
      <c r="BRB271" s="417"/>
      <c r="BRC271" s="417"/>
      <c r="BRD271" s="417"/>
      <c r="BRE271" s="417"/>
      <c r="BRF271" s="417"/>
      <c r="BRG271" s="417"/>
      <c r="BRH271" s="417"/>
      <c r="BRI271" s="417"/>
      <c r="BRJ271" s="417"/>
      <c r="BRK271" s="417"/>
      <c r="BRL271" s="417"/>
      <c r="BRM271" s="417"/>
      <c r="BRN271" s="417"/>
      <c r="BRO271" s="417"/>
      <c r="BRP271" s="417"/>
      <c r="BRQ271" s="417"/>
      <c r="BRR271" s="417"/>
      <c r="BRS271" s="417"/>
      <c r="BRT271" s="417"/>
      <c r="BRU271" s="417"/>
      <c r="BRV271" s="417"/>
      <c r="BRW271" s="417"/>
      <c r="BRX271" s="417"/>
      <c r="BRY271" s="417"/>
      <c r="BRZ271" s="417"/>
      <c r="BSA271" s="417"/>
      <c r="BSB271" s="417"/>
      <c r="BSC271" s="417"/>
      <c r="BSD271" s="417"/>
      <c r="BSE271" s="417"/>
      <c r="BSF271" s="417"/>
      <c r="BSG271" s="417"/>
      <c r="BSH271" s="417"/>
      <c r="BSI271" s="417"/>
      <c r="BSJ271" s="417"/>
      <c r="BSK271" s="417"/>
      <c r="BSL271" s="417"/>
      <c r="BSM271" s="417"/>
      <c r="BSN271" s="417"/>
      <c r="BSO271" s="417"/>
      <c r="BSP271" s="417"/>
      <c r="BSQ271" s="417"/>
      <c r="BSR271" s="417"/>
      <c r="BSS271" s="417"/>
      <c r="BST271" s="417"/>
      <c r="BSU271" s="417"/>
      <c r="BSV271" s="417"/>
      <c r="BSW271" s="417"/>
      <c r="BSX271" s="417"/>
      <c r="BSY271" s="417"/>
      <c r="BSZ271" s="417"/>
      <c r="BTA271" s="417"/>
      <c r="BTB271" s="417"/>
      <c r="BTC271" s="417"/>
      <c r="BTD271" s="417"/>
      <c r="BTE271" s="417"/>
      <c r="BTF271" s="417"/>
      <c r="BTG271" s="417"/>
      <c r="BTH271" s="417"/>
      <c r="BTI271" s="417"/>
      <c r="BTJ271" s="417"/>
      <c r="BTK271" s="417"/>
      <c r="BTL271" s="417"/>
      <c r="BTM271" s="417"/>
      <c r="BTN271" s="417"/>
      <c r="BTO271" s="417"/>
      <c r="BTP271" s="417"/>
      <c r="BTQ271" s="417"/>
      <c r="BTR271" s="417"/>
      <c r="BTS271" s="417"/>
      <c r="BTT271" s="417"/>
      <c r="BTU271" s="417"/>
      <c r="BTV271" s="417"/>
      <c r="BTW271" s="417"/>
      <c r="BTX271" s="417"/>
      <c r="BTY271" s="417"/>
      <c r="BTZ271" s="417"/>
      <c r="BUA271" s="417"/>
      <c r="BUB271" s="417"/>
      <c r="BUC271" s="417"/>
      <c r="BUD271" s="417"/>
      <c r="BUE271" s="417"/>
      <c r="BUF271" s="417"/>
      <c r="BUG271" s="417"/>
      <c r="BUH271" s="417"/>
      <c r="BUI271" s="417"/>
      <c r="BUJ271" s="417"/>
      <c r="BUK271" s="417"/>
      <c r="BUL271" s="417"/>
      <c r="BUM271" s="417"/>
      <c r="BUN271" s="417"/>
      <c r="BUO271" s="417"/>
      <c r="BUP271" s="417"/>
      <c r="BUQ271" s="417"/>
      <c r="BUR271" s="417"/>
      <c r="BUS271" s="417"/>
      <c r="BUT271" s="417"/>
      <c r="BUU271" s="417"/>
      <c r="BUV271" s="417"/>
      <c r="BUW271" s="417"/>
      <c r="BUX271" s="417"/>
      <c r="BUY271" s="417"/>
      <c r="BUZ271" s="417"/>
      <c r="BVA271" s="417"/>
      <c r="BVB271" s="417"/>
      <c r="BVC271" s="417"/>
      <c r="BVD271" s="417"/>
      <c r="BVE271" s="417"/>
      <c r="BVF271" s="417"/>
      <c r="BVG271" s="417"/>
      <c r="BVH271" s="417"/>
      <c r="BVI271" s="417"/>
      <c r="BVJ271" s="417"/>
      <c r="BVK271" s="417"/>
      <c r="BVL271" s="417"/>
      <c r="BVM271" s="417"/>
      <c r="BVN271" s="417"/>
      <c r="BVO271" s="417"/>
      <c r="BVP271" s="417"/>
      <c r="BVQ271" s="417"/>
      <c r="BVR271" s="417"/>
      <c r="BVS271" s="417"/>
      <c r="BVT271" s="417"/>
      <c r="BVU271" s="417"/>
      <c r="BVV271" s="417"/>
      <c r="BVW271" s="417"/>
      <c r="BVX271" s="417"/>
      <c r="BVY271" s="417"/>
      <c r="BVZ271" s="417"/>
      <c r="BWA271" s="417"/>
      <c r="BWB271" s="417"/>
      <c r="BWC271" s="417"/>
      <c r="BWD271" s="417"/>
      <c r="BWE271" s="417"/>
      <c r="BWF271" s="417"/>
      <c r="BWG271" s="417"/>
      <c r="BWH271" s="417"/>
      <c r="BWI271" s="417"/>
      <c r="BWJ271" s="417"/>
      <c r="BWK271" s="417"/>
      <c r="BWL271" s="417"/>
      <c r="BWM271" s="417"/>
      <c r="BWN271" s="417"/>
      <c r="BWO271" s="417"/>
      <c r="BWP271" s="417"/>
      <c r="BWQ271" s="417"/>
      <c r="BWR271" s="417"/>
      <c r="BWS271" s="417"/>
      <c r="BWT271" s="417"/>
      <c r="BWU271" s="417"/>
      <c r="BWV271" s="417"/>
      <c r="BWW271" s="417"/>
      <c r="BWX271" s="417"/>
      <c r="BWY271" s="417"/>
      <c r="BWZ271" s="417"/>
      <c r="BXA271" s="417"/>
      <c r="BXB271" s="417"/>
      <c r="BXC271" s="417"/>
      <c r="BXD271" s="417"/>
      <c r="BXE271" s="417"/>
      <c r="BXF271" s="417"/>
      <c r="BXG271" s="417"/>
      <c r="BXH271" s="417"/>
      <c r="BXI271" s="417"/>
      <c r="BXJ271" s="417"/>
      <c r="BXK271" s="417"/>
      <c r="BXL271" s="417"/>
      <c r="BXM271" s="417"/>
      <c r="BXN271" s="417"/>
      <c r="BXO271" s="417"/>
      <c r="BXP271" s="417"/>
      <c r="BXQ271" s="417"/>
      <c r="BXR271" s="417"/>
      <c r="BXS271" s="417"/>
      <c r="BXT271" s="417"/>
      <c r="BXU271" s="417"/>
      <c r="BXV271" s="417"/>
      <c r="BXW271" s="417"/>
      <c r="BXX271" s="417"/>
      <c r="BXY271" s="417"/>
      <c r="BXZ271" s="417"/>
      <c r="BYA271" s="417"/>
      <c r="BYB271" s="417"/>
      <c r="BYC271" s="417"/>
      <c r="BYD271" s="417"/>
      <c r="BYE271" s="417"/>
      <c r="BYF271" s="417"/>
      <c r="BYG271" s="417"/>
      <c r="BYH271" s="417"/>
      <c r="BYI271" s="417"/>
      <c r="BYJ271" s="417"/>
      <c r="BYK271" s="417"/>
      <c r="BYL271" s="417"/>
      <c r="BYM271" s="417"/>
      <c r="BYN271" s="417"/>
      <c r="BYO271" s="417"/>
      <c r="BYP271" s="417"/>
      <c r="BYQ271" s="417"/>
      <c r="BYR271" s="417"/>
      <c r="BYS271" s="417"/>
      <c r="BYT271" s="417"/>
      <c r="BYU271" s="417"/>
      <c r="BYV271" s="417"/>
      <c r="BYW271" s="417"/>
      <c r="BYX271" s="417"/>
      <c r="BYY271" s="417"/>
      <c r="BYZ271" s="417"/>
      <c r="BZA271" s="417"/>
      <c r="BZB271" s="417"/>
      <c r="BZC271" s="417"/>
      <c r="BZD271" s="417"/>
      <c r="BZE271" s="417"/>
      <c r="BZF271" s="417"/>
      <c r="BZG271" s="417"/>
      <c r="BZH271" s="417"/>
      <c r="BZI271" s="417"/>
      <c r="BZJ271" s="417"/>
      <c r="BZK271" s="417"/>
      <c r="BZL271" s="417"/>
      <c r="BZM271" s="417"/>
      <c r="BZN271" s="417"/>
      <c r="BZO271" s="417"/>
      <c r="BZP271" s="417"/>
      <c r="BZQ271" s="417"/>
      <c r="BZR271" s="417"/>
      <c r="BZS271" s="417"/>
      <c r="BZT271" s="417"/>
      <c r="BZU271" s="417"/>
      <c r="BZV271" s="417"/>
      <c r="BZW271" s="417"/>
      <c r="BZX271" s="417"/>
      <c r="BZY271" s="417"/>
      <c r="BZZ271" s="417"/>
      <c r="CAA271" s="417"/>
      <c r="CAB271" s="417"/>
      <c r="CAC271" s="417"/>
      <c r="CAD271" s="417"/>
      <c r="CAE271" s="417"/>
      <c r="CAF271" s="417"/>
      <c r="CAG271" s="417"/>
      <c r="CAH271" s="417"/>
      <c r="CAI271" s="417"/>
      <c r="CAJ271" s="417"/>
      <c r="CAK271" s="417"/>
      <c r="CAL271" s="417"/>
      <c r="CAM271" s="417"/>
      <c r="CAN271" s="417"/>
      <c r="CAO271" s="417"/>
      <c r="CAP271" s="417"/>
      <c r="CAQ271" s="417"/>
      <c r="CAR271" s="417"/>
      <c r="CAS271" s="417"/>
      <c r="CAT271" s="417"/>
      <c r="CAU271" s="417"/>
      <c r="CAV271" s="417"/>
      <c r="CAW271" s="417"/>
      <c r="CAX271" s="417"/>
      <c r="CAY271" s="417"/>
      <c r="CAZ271" s="417"/>
      <c r="CBA271" s="417"/>
      <c r="CBB271" s="417"/>
      <c r="CBC271" s="417"/>
      <c r="CBD271" s="417"/>
      <c r="CBE271" s="417"/>
      <c r="CBF271" s="417"/>
      <c r="CBG271" s="417"/>
      <c r="CBH271" s="417"/>
      <c r="CBI271" s="417"/>
      <c r="CBJ271" s="417"/>
      <c r="CBK271" s="417"/>
      <c r="CBL271" s="417"/>
      <c r="CBM271" s="417"/>
      <c r="CBN271" s="417"/>
      <c r="CBO271" s="417"/>
      <c r="CBP271" s="417"/>
      <c r="CBQ271" s="417"/>
      <c r="CBR271" s="417"/>
      <c r="CBS271" s="417"/>
      <c r="CBT271" s="417"/>
      <c r="CBU271" s="417"/>
      <c r="CBV271" s="417"/>
      <c r="CBW271" s="417"/>
      <c r="CBX271" s="417"/>
      <c r="CBY271" s="417"/>
      <c r="CBZ271" s="417"/>
      <c r="CCA271" s="417"/>
      <c r="CCB271" s="417"/>
      <c r="CCC271" s="417"/>
      <c r="CCD271" s="417"/>
      <c r="CCE271" s="417"/>
      <c r="CCF271" s="417"/>
      <c r="CCG271" s="417"/>
      <c r="CCH271" s="417"/>
      <c r="CCI271" s="417"/>
      <c r="CCJ271" s="417"/>
      <c r="CCK271" s="417"/>
      <c r="CCL271" s="417"/>
      <c r="CCM271" s="417"/>
      <c r="CCN271" s="417"/>
      <c r="CCO271" s="417"/>
      <c r="CCP271" s="417"/>
      <c r="CCQ271" s="417"/>
      <c r="CCR271" s="417"/>
      <c r="CCS271" s="417"/>
      <c r="CCT271" s="417"/>
      <c r="CCU271" s="417"/>
      <c r="CCV271" s="417"/>
      <c r="CCW271" s="417"/>
      <c r="CCX271" s="417"/>
      <c r="CCY271" s="417"/>
      <c r="CCZ271" s="417"/>
      <c r="CDA271" s="417"/>
      <c r="CDB271" s="417"/>
      <c r="CDC271" s="417"/>
      <c r="CDD271" s="417"/>
      <c r="CDE271" s="417"/>
      <c r="CDF271" s="417"/>
      <c r="CDG271" s="417"/>
      <c r="CDH271" s="417"/>
      <c r="CDI271" s="417"/>
      <c r="CDJ271" s="417"/>
      <c r="CDK271" s="417"/>
      <c r="CDL271" s="417"/>
      <c r="CDM271" s="417"/>
      <c r="CDN271" s="417"/>
      <c r="CDO271" s="417"/>
      <c r="CDP271" s="417"/>
      <c r="CDQ271" s="417"/>
      <c r="CDR271" s="417"/>
      <c r="CDS271" s="417"/>
      <c r="CDT271" s="417"/>
      <c r="CDU271" s="417"/>
      <c r="CDV271" s="417"/>
      <c r="CDW271" s="417"/>
      <c r="CDX271" s="417"/>
      <c r="CDY271" s="417"/>
      <c r="CDZ271" s="417"/>
      <c r="CEA271" s="417"/>
      <c r="CEB271" s="417"/>
      <c r="CEC271" s="417"/>
      <c r="CED271" s="417"/>
      <c r="CEE271" s="417"/>
      <c r="CEF271" s="417"/>
      <c r="CEG271" s="417"/>
      <c r="CEH271" s="417"/>
      <c r="CEI271" s="417"/>
      <c r="CEJ271" s="417"/>
      <c r="CEK271" s="417"/>
      <c r="CEL271" s="417"/>
      <c r="CEM271" s="417"/>
      <c r="CEN271" s="417"/>
      <c r="CEO271" s="417"/>
      <c r="CEP271" s="417"/>
      <c r="CEQ271" s="417"/>
      <c r="CER271" s="417"/>
      <c r="CES271" s="417"/>
      <c r="CET271" s="417"/>
      <c r="CEU271" s="417"/>
      <c r="CEV271" s="417"/>
      <c r="CEW271" s="417"/>
      <c r="CEX271" s="417"/>
      <c r="CEY271" s="417"/>
      <c r="CEZ271" s="417"/>
      <c r="CFA271" s="417"/>
      <c r="CFB271" s="417"/>
      <c r="CFC271" s="417"/>
      <c r="CFD271" s="417"/>
      <c r="CFE271" s="417"/>
      <c r="CFF271" s="417"/>
      <c r="CFG271" s="417"/>
      <c r="CFH271" s="417"/>
      <c r="CFI271" s="417"/>
      <c r="CFJ271" s="417"/>
      <c r="CFK271" s="417"/>
      <c r="CFL271" s="417"/>
      <c r="CFM271" s="417"/>
      <c r="CFN271" s="417"/>
      <c r="CFO271" s="417"/>
      <c r="CFP271" s="417"/>
      <c r="CFQ271" s="417"/>
      <c r="CFR271" s="417"/>
      <c r="CFS271" s="417"/>
      <c r="CFT271" s="417"/>
      <c r="CFU271" s="417"/>
      <c r="CFV271" s="417"/>
      <c r="CFW271" s="417"/>
      <c r="CFX271" s="417"/>
      <c r="CFY271" s="417"/>
      <c r="CFZ271" s="417"/>
      <c r="CGA271" s="417"/>
      <c r="CGB271" s="417"/>
      <c r="CGC271" s="417"/>
      <c r="CGD271" s="417"/>
      <c r="CGE271" s="417"/>
      <c r="CGF271" s="417"/>
      <c r="CGG271" s="417"/>
      <c r="CGH271" s="417"/>
      <c r="CGI271" s="417"/>
      <c r="CGJ271" s="417"/>
      <c r="CGK271" s="417"/>
      <c r="CGL271" s="417"/>
      <c r="CGM271" s="417"/>
      <c r="CGN271" s="417"/>
      <c r="CGO271" s="417"/>
      <c r="CGP271" s="417"/>
      <c r="CGQ271" s="417"/>
      <c r="CGR271" s="417"/>
      <c r="CGS271" s="417"/>
      <c r="CGT271" s="417"/>
      <c r="CGU271" s="417"/>
      <c r="CGV271" s="417"/>
      <c r="CGW271" s="417"/>
      <c r="CGX271" s="417"/>
      <c r="CGY271" s="417"/>
      <c r="CGZ271" s="417"/>
      <c r="CHA271" s="417"/>
      <c r="CHB271" s="417"/>
      <c r="CHC271" s="417"/>
      <c r="CHD271" s="417"/>
      <c r="CHE271" s="417"/>
      <c r="CHF271" s="417"/>
      <c r="CHG271" s="417"/>
      <c r="CHH271" s="417"/>
      <c r="CHI271" s="417"/>
      <c r="CHJ271" s="417"/>
      <c r="CHK271" s="417"/>
      <c r="CHL271" s="417"/>
      <c r="CHM271" s="417"/>
      <c r="CHN271" s="417"/>
      <c r="CHO271" s="417"/>
      <c r="CHP271" s="417"/>
      <c r="CHQ271" s="417"/>
      <c r="CHR271" s="417"/>
      <c r="CHS271" s="417"/>
      <c r="CHT271" s="417"/>
      <c r="CHU271" s="417"/>
      <c r="CHV271" s="417"/>
      <c r="CHW271" s="417"/>
      <c r="CHX271" s="417"/>
      <c r="CHY271" s="417"/>
      <c r="CHZ271" s="417"/>
      <c r="CIA271" s="417"/>
      <c r="CIB271" s="417"/>
      <c r="CIC271" s="417"/>
      <c r="CID271" s="417"/>
      <c r="CIE271" s="417"/>
      <c r="CIF271" s="417"/>
      <c r="CIG271" s="417"/>
      <c r="CIH271" s="417"/>
      <c r="CII271" s="417"/>
      <c r="CIJ271" s="417"/>
      <c r="CIK271" s="417"/>
      <c r="CIL271" s="417"/>
      <c r="CIM271" s="417"/>
      <c r="CIN271" s="417"/>
      <c r="CIO271" s="417"/>
      <c r="CIP271" s="417"/>
      <c r="CIQ271" s="417"/>
      <c r="CIR271" s="417"/>
      <c r="CIS271" s="417"/>
      <c r="CIT271" s="417"/>
      <c r="CIU271" s="417"/>
      <c r="CIV271" s="417"/>
      <c r="CIW271" s="417"/>
      <c r="CIX271" s="417"/>
      <c r="CIY271" s="417"/>
      <c r="CIZ271" s="417"/>
      <c r="CJA271" s="417"/>
      <c r="CJB271" s="417"/>
      <c r="CJC271" s="417"/>
      <c r="CJD271" s="417"/>
      <c r="CJE271" s="417"/>
      <c r="CJF271" s="417"/>
      <c r="CJG271" s="417"/>
      <c r="CJH271" s="417"/>
      <c r="CJI271" s="417"/>
      <c r="CJJ271" s="417"/>
      <c r="CJK271" s="417"/>
      <c r="CJL271" s="417"/>
      <c r="CJM271" s="417"/>
      <c r="CJN271" s="417"/>
      <c r="CJO271" s="417"/>
      <c r="CJP271" s="417"/>
      <c r="CJQ271" s="417"/>
      <c r="CJR271" s="417"/>
      <c r="CJS271" s="417"/>
      <c r="CJT271" s="417"/>
      <c r="CJU271" s="417"/>
      <c r="CJV271" s="417"/>
      <c r="CJW271" s="417"/>
      <c r="CJX271" s="417"/>
      <c r="CJY271" s="417"/>
      <c r="CJZ271" s="417"/>
      <c r="CKA271" s="417"/>
      <c r="CKB271" s="417"/>
      <c r="CKC271" s="417"/>
      <c r="CKD271" s="417"/>
      <c r="CKE271" s="417"/>
      <c r="CKF271" s="417"/>
      <c r="CKG271" s="417"/>
      <c r="CKH271" s="417"/>
      <c r="CKI271" s="417"/>
      <c r="CKJ271" s="417"/>
      <c r="CKK271" s="417"/>
      <c r="CKL271" s="417"/>
      <c r="CKM271" s="417"/>
      <c r="CKN271" s="417"/>
      <c r="CKO271" s="417"/>
      <c r="CKP271" s="417"/>
      <c r="CKQ271" s="417"/>
      <c r="CKR271" s="417"/>
      <c r="CKS271" s="417"/>
      <c r="CKT271" s="417"/>
      <c r="CKU271" s="417"/>
      <c r="CKV271" s="417"/>
      <c r="CKW271" s="417"/>
      <c r="CKX271" s="417"/>
      <c r="CKY271" s="417"/>
      <c r="CKZ271" s="417"/>
      <c r="CLA271" s="417"/>
      <c r="CLB271" s="417"/>
      <c r="CLC271" s="417"/>
      <c r="CLD271" s="417"/>
      <c r="CLE271" s="417"/>
      <c r="CLF271" s="417"/>
      <c r="CLG271" s="417"/>
      <c r="CLH271" s="417"/>
      <c r="CLI271" s="417"/>
      <c r="CLJ271" s="417"/>
      <c r="CLK271" s="417"/>
      <c r="CLL271" s="417"/>
      <c r="CLM271" s="417"/>
      <c r="CLN271" s="417"/>
      <c r="CLO271" s="417"/>
      <c r="CLP271" s="417"/>
      <c r="CLQ271" s="417"/>
      <c r="CLR271" s="417"/>
      <c r="CLS271" s="417"/>
      <c r="CLT271" s="417"/>
      <c r="CLU271" s="417"/>
      <c r="CLV271" s="417"/>
      <c r="CLW271" s="417"/>
      <c r="CLX271" s="417"/>
      <c r="CLY271" s="417"/>
      <c r="CLZ271" s="417"/>
      <c r="CMA271" s="417"/>
      <c r="CMB271" s="417"/>
      <c r="CMC271" s="417"/>
      <c r="CMD271" s="417"/>
      <c r="CME271" s="417"/>
      <c r="CMF271" s="417"/>
      <c r="CMG271" s="417"/>
      <c r="CMH271" s="417"/>
      <c r="CMI271" s="417"/>
      <c r="CMJ271" s="417"/>
      <c r="CMK271" s="417"/>
      <c r="CML271" s="417"/>
      <c r="CMM271" s="417"/>
      <c r="CMN271" s="417"/>
      <c r="CMO271" s="417"/>
      <c r="CMP271" s="417"/>
      <c r="CMQ271" s="417"/>
      <c r="CMR271" s="417"/>
      <c r="CMS271" s="417"/>
      <c r="CMT271" s="417"/>
      <c r="CMU271" s="417"/>
      <c r="CMV271" s="417"/>
      <c r="CMW271" s="417"/>
      <c r="CMX271" s="417"/>
      <c r="CMY271" s="417"/>
      <c r="CMZ271" s="417"/>
      <c r="CNA271" s="417"/>
      <c r="CNB271" s="417"/>
      <c r="CNC271" s="417"/>
      <c r="CND271" s="417"/>
      <c r="CNE271" s="417"/>
      <c r="CNF271" s="417"/>
      <c r="CNG271" s="417"/>
      <c r="CNH271" s="417"/>
      <c r="CNI271" s="417"/>
      <c r="CNJ271" s="417"/>
      <c r="CNK271" s="417"/>
      <c r="CNL271" s="417"/>
      <c r="CNM271" s="417"/>
      <c r="CNN271" s="417"/>
      <c r="CNO271" s="417"/>
      <c r="CNP271" s="417"/>
      <c r="CNQ271" s="417"/>
      <c r="CNR271" s="417"/>
      <c r="CNS271" s="417"/>
      <c r="CNT271" s="417"/>
      <c r="CNU271" s="417"/>
      <c r="CNV271" s="417"/>
      <c r="CNW271" s="417"/>
      <c r="CNX271" s="417"/>
      <c r="CNY271" s="417"/>
      <c r="CNZ271" s="417"/>
      <c r="COA271" s="417"/>
      <c r="COB271" s="417"/>
      <c r="COC271" s="417"/>
      <c r="COD271" s="417"/>
      <c r="COE271" s="417"/>
      <c r="COF271" s="417"/>
      <c r="COG271" s="417"/>
      <c r="COH271" s="417"/>
      <c r="COI271" s="417"/>
      <c r="COJ271" s="417"/>
      <c r="COK271" s="417"/>
      <c r="COL271" s="417"/>
      <c r="COM271" s="417"/>
      <c r="CON271" s="417"/>
      <c r="COO271" s="417"/>
      <c r="COP271" s="417"/>
      <c r="COQ271" s="417"/>
      <c r="COR271" s="417"/>
      <c r="COS271" s="417"/>
      <c r="COT271" s="417"/>
      <c r="COU271" s="417"/>
      <c r="COV271" s="417"/>
      <c r="COW271" s="417"/>
      <c r="COX271" s="417"/>
      <c r="COY271" s="417"/>
    </row>
    <row r="272" spans="1:2443" x14ac:dyDescent="0.35">
      <c r="A272" s="307" t="s">
        <v>585</v>
      </c>
      <c r="B272" s="307" t="s">
        <v>108</v>
      </c>
      <c r="C272" s="307">
        <v>2000</v>
      </c>
      <c r="D272" s="307" t="s">
        <v>609</v>
      </c>
      <c r="E272" s="307">
        <v>5805</v>
      </c>
      <c r="F272" s="331" t="s">
        <v>348</v>
      </c>
      <c r="G272" s="469">
        <f t="shared" si="10"/>
        <v>5805</v>
      </c>
      <c r="H272" s="331" t="s">
        <v>352</v>
      </c>
      <c r="R272" s="363"/>
    </row>
    <row r="273" spans="1:2443" s="426" customFormat="1" x14ac:dyDescent="0.35">
      <c r="A273" s="307" t="s">
        <v>585</v>
      </c>
      <c r="B273" s="421" t="s">
        <v>108</v>
      </c>
      <c r="C273" s="421">
        <v>2000</v>
      </c>
      <c r="D273" s="421" t="s">
        <v>403</v>
      </c>
      <c r="E273" s="420">
        <f>SUM(E271:E272)</f>
        <v>5834</v>
      </c>
      <c r="F273" s="420">
        <f>SUM(F271:F272)</f>
        <v>0</v>
      </c>
      <c r="G273" s="470">
        <f t="shared" si="10"/>
        <v>5834</v>
      </c>
      <c r="H273" s="331"/>
      <c r="I273" s="416"/>
      <c r="J273" s="416"/>
      <c r="K273" s="416"/>
      <c r="L273" s="416"/>
      <c r="M273" s="416"/>
      <c r="N273" s="416"/>
      <c r="O273" s="416"/>
      <c r="P273" s="416"/>
      <c r="Q273" s="416"/>
      <c r="R273" s="425"/>
      <c r="S273" s="416"/>
      <c r="T273" s="416"/>
      <c r="U273" s="416"/>
      <c r="V273" s="416"/>
      <c r="W273" s="416"/>
      <c r="X273" s="416"/>
      <c r="Y273" s="416"/>
      <c r="Z273" s="416"/>
      <c r="AA273" s="416"/>
      <c r="AB273" s="416"/>
      <c r="AC273" s="416"/>
      <c r="AD273" s="416"/>
      <c r="AE273" s="416"/>
      <c r="AF273" s="416"/>
      <c r="AG273" s="416"/>
      <c r="AH273" s="416"/>
      <c r="AI273" s="416"/>
      <c r="AJ273" s="416"/>
      <c r="AK273" s="416"/>
      <c r="AL273" s="416"/>
      <c r="AM273" s="416"/>
      <c r="AN273" s="416"/>
      <c r="AO273" s="416"/>
      <c r="AP273" s="416"/>
      <c r="AQ273" s="416"/>
      <c r="AR273" s="416"/>
      <c r="AS273" s="416"/>
      <c r="AT273" s="416"/>
      <c r="AU273" s="416"/>
      <c r="AV273" s="416"/>
      <c r="AW273" s="416"/>
      <c r="AX273" s="416"/>
      <c r="AY273" s="416"/>
      <c r="AZ273" s="416"/>
      <c r="BA273" s="416"/>
      <c r="BB273" s="416"/>
      <c r="BC273" s="416"/>
      <c r="BD273" s="416"/>
      <c r="BE273" s="416"/>
      <c r="BF273" s="416"/>
      <c r="BG273" s="416"/>
      <c r="BH273" s="416"/>
      <c r="BI273" s="416"/>
      <c r="BJ273" s="416"/>
      <c r="BK273" s="416"/>
      <c r="BL273" s="416"/>
      <c r="BM273" s="416"/>
      <c r="BN273" s="416"/>
      <c r="BO273" s="416"/>
      <c r="BP273" s="416"/>
      <c r="BQ273" s="416"/>
      <c r="BR273" s="416"/>
      <c r="BS273" s="416"/>
      <c r="BT273" s="416"/>
      <c r="BU273" s="416"/>
      <c r="BV273" s="416"/>
      <c r="BW273" s="416"/>
      <c r="BX273" s="416"/>
      <c r="BY273" s="416"/>
      <c r="BZ273" s="416"/>
      <c r="CA273" s="416"/>
      <c r="CB273" s="416"/>
      <c r="CC273" s="416"/>
      <c r="CD273" s="416"/>
      <c r="CE273" s="416"/>
      <c r="CF273" s="416"/>
      <c r="CG273" s="416"/>
      <c r="CH273" s="416"/>
      <c r="CI273" s="416"/>
      <c r="CJ273" s="416"/>
      <c r="CK273" s="416"/>
      <c r="CL273" s="416"/>
      <c r="CM273" s="416"/>
      <c r="CN273" s="416"/>
      <c r="CO273" s="416"/>
      <c r="CP273" s="416"/>
      <c r="CQ273" s="416"/>
      <c r="CR273" s="416"/>
      <c r="CS273" s="416"/>
      <c r="CT273" s="416"/>
      <c r="CU273" s="416"/>
      <c r="CV273" s="416"/>
      <c r="CW273" s="416"/>
      <c r="CX273" s="416"/>
      <c r="CY273" s="416"/>
      <c r="CZ273" s="416"/>
      <c r="DA273" s="416"/>
      <c r="DB273" s="416"/>
      <c r="DC273" s="416"/>
      <c r="DD273" s="416"/>
      <c r="DE273" s="416"/>
      <c r="DF273" s="416"/>
      <c r="DG273" s="416"/>
      <c r="DH273" s="416"/>
      <c r="DI273" s="416"/>
      <c r="DJ273" s="416"/>
      <c r="DK273" s="416"/>
      <c r="DL273" s="416"/>
      <c r="DM273" s="416"/>
      <c r="DN273" s="416"/>
      <c r="DO273" s="416"/>
      <c r="DP273" s="416"/>
      <c r="DQ273" s="416"/>
      <c r="DR273" s="416"/>
      <c r="DS273" s="416"/>
      <c r="DT273" s="416"/>
      <c r="DU273" s="416"/>
      <c r="DV273" s="416"/>
      <c r="DW273" s="416"/>
      <c r="DX273" s="416"/>
      <c r="DY273" s="416"/>
      <c r="DZ273" s="416"/>
      <c r="EA273" s="416"/>
      <c r="EB273" s="416"/>
      <c r="EC273" s="416"/>
      <c r="ED273" s="416"/>
      <c r="EE273" s="416"/>
      <c r="EF273" s="416"/>
      <c r="EG273" s="416"/>
      <c r="EH273" s="416"/>
      <c r="EI273" s="416"/>
      <c r="EJ273" s="416"/>
      <c r="EK273" s="416"/>
      <c r="EL273" s="416"/>
      <c r="EM273" s="416"/>
      <c r="EN273" s="416"/>
      <c r="EO273" s="416"/>
      <c r="EP273" s="416"/>
      <c r="EQ273" s="416"/>
      <c r="ER273" s="416"/>
      <c r="ES273" s="416"/>
      <c r="ET273" s="416"/>
      <c r="EU273" s="416"/>
      <c r="EV273" s="416"/>
      <c r="EW273" s="416"/>
      <c r="EX273" s="416"/>
      <c r="EY273" s="416"/>
      <c r="EZ273" s="416"/>
      <c r="FA273" s="416"/>
      <c r="FB273" s="416"/>
      <c r="FC273" s="416"/>
      <c r="FD273" s="416"/>
      <c r="FE273" s="416"/>
      <c r="FF273" s="416"/>
      <c r="FG273" s="416"/>
      <c r="FH273" s="416"/>
      <c r="FI273" s="416"/>
      <c r="FJ273" s="416"/>
      <c r="FK273" s="416"/>
      <c r="FL273" s="416"/>
      <c r="FM273" s="416"/>
      <c r="FN273" s="416"/>
      <c r="FO273" s="416"/>
      <c r="FP273" s="416"/>
      <c r="FQ273" s="416"/>
      <c r="FR273" s="416"/>
      <c r="FS273" s="416"/>
      <c r="FT273" s="416"/>
      <c r="FU273" s="416"/>
      <c r="FV273" s="416"/>
      <c r="FW273" s="416"/>
      <c r="FX273" s="416"/>
      <c r="FY273" s="416"/>
      <c r="FZ273" s="416"/>
      <c r="GA273" s="416"/>
      <c r="GB273" s="416"/>
      <c r="GC273" s="416"/>
      <c r="GD273" s="416"/>
      <c r="GE273" s="416"/>
      <c r="GF273" s="416"/>
      <c r="GG273" s="416"/>
      <c r="GH273" s="416"/>
      <c r="GI273" s="416"/>
      <c r="GJ273" s="416"/>
      <c r="GK273" s="416"/>
      <c r="GL273" s="416"/>
      <c r="GM273" s="416"/>
      <c r="GN273" s="416"/>
      <c r="GO273" s="416"/>
      <c r="GP273" s="416"/>
      <c r="GQ273" s="416"/>
      <c r="GR273" s="416"/>
      <c r="GS273" s="416"/>
      <c r="GT273" s="416"/>
      <c r="GU273" s="416"/>
      <c r="GV273" s="416"/>
      <c r="GW273" s="416"/>
      <c r="GX273" s="416"/>
      <c r="GY273" s="416"/>
      <c r="GZ273" s="416"/>
      <c r="HA273" s="416"/>
      <c r="HB273" s="416"/>
      <c r="HC273" s="416"/>
      <c r="HD273" s="416"/>
      <c r="HE273" s="416"/>
      <c r="HF273" s="416"/>
      <c r="HG273" s="416"/>
      <c r="HH273" s="416"/>
      <c r="HI273" s="416"/>
      <c r="HJ273" s="416"/>
      <c r="HK273" s="416"/>
      <c r="HL273" s="416"/>
      <c r="HM273" s="416"/>
      <c r="HN273" s="416"/>
      <c r="HO273" s="416"/>
      <c r="HP273" s="416"/>
      <c r="HQ273" s="416"/>
      <c r="HR273" s="416"/>
      <c r="HS273" s="416"/>
      <c r="HT273" s="416"/>
      <c r="HU273" s="416"/>
      <c r="HV273" s="416"/>
      <c r="HW273" s="416"/>
      <c r="HX273" s="416"/>
      <c r="HY273" s="416"/>
      <c r="HZ273" s="416"/>
      <c r="IA273" s="416"/>
      <c r="IB273" s="416"/>
      <c r="IC273" s="416"/>
      <c r="ID273" s="416"/>
      <c r="IE273" s="416"/>
      <c r="IF273" s="416"/>
      <c r="IG273" s="416"/>
      <c r="IH273" s="416"/>
      <c r="II273" s="416"/>
      <c r="IJ273" s="416"/>
      <c r="IK273" s="416"/>
      <c r="IL273" s="416"/>
      <c r="IM273" s="416"/>
      <c r="IN273" s="416"/>
      <c r="IO273" s="416"/>
      <c r="IP273" s="416"/>
      <c r="IQ273" s="416"/>
      <c r="IR273" s="416"/>
      <c r="IS273" s="416"/>
      <c r="IT273" s="416"/>
      <c r="IU273" s="416"/>
      <c r="IV273" s="416"/>
      <c r="IW273" s="416"/>
      <c r="IX273" s="416"/>
      <c r="IY273" s="416"/>
      <c r="IZ273" s="416"/>
      <c r="JA273" s="416"/>
      <c r="JB273" s="416"/>
      <c r="JC273" s="416"/>
      <c r="JD273" s="416"/>
      <c r="JE273" s="416"/>
      <c r="JF273" s="416"/>
      <c r="JG273" s="416"/>
      <c r="JH273" s="416"/>
      <c r="JI273" s="416"/>
      <c r="JJ273" s="416"/>
      <c r="JK273" s="416"/>
      <c r="JL273" s="416"/>
      <c r="JM273" s="416"/>
      <c r="JN273" s="416"/>
      <c r="JO273" s="416"/>
      <c r="JP273" s="416"/>
      <c r="JQ273" s="416"/>
      <c r="JR273" s="416"/>
      <c r="JS273" s="416"/>
      <c r="JT273" s="416"/>
      <c r="JU273" s="416"/>
      <c r="JV273" s="416"/>
      <c r="JW273" s="416"/>
      <c r="JX273" s="416"/>
      <c r="JY273" s="416"/>
      <c r="JZ273" s="416"/>
      <c r="KA273" s="416"/>
      <c r="KB273" s="416"/>
      <c r="KC273" s="416"/>
      <c r="KD273" s="416"/>
      <c r="KE273" s="416"/>
      <c r="KF273" s="416"/>
      <c r="KG273" s="416"/>
      <c r="KH273" s="416"/>
      <c r="KI273" s="416"/>
      <c r="KJ273" s="416"/>
      <c r="KK273" s="416"/>
      <c r="KL273" s="416"/>
      <c r="KM273" s="416"/>
      <c r="KN273" s="416"/>
      <c r="KO273" s="416"/>
      <c r="KP273" s="416"/>
      <c r="KQ273" s="416"/>
      <c r="KR273" s="416"/>
      <c r="KS273" s="416"/>
      <c r="KT273" s="416"/>
      <c r="KU273" s="416"/>
      <c r="KV273" s="416"/>
      <c r="KW273" s="416"/>
      <c r="KX273" s="416"/>
      <c r="KY273" s="416"/>
      <c r="KZ273" s="416"/>
      <c r="LA273" s="416"/>
      <c r="LB273" s="416"/>
      <c r="LC273" s="416"/>
      <c r="LD273" s="416"/>
      <c r="LE273" s="416"/>
      <c r="LF273" s="416"/>
      <c r="LG273" s="416"/>
      <c r="LH273" s="416"/>
      <c r="LI273" s="416"/>
      <c r="LJ273" s="416"/>
      <c r="LK273" s="416"/>
      <c r="LL273" s="416"/>
      <c r="LM273" s="416"/>
      <c r="LN273" s="416"/>
      <c r="LO273" s="416"/>
      <c r="LP273" s="416"/>
      <c r="LQ273" s="416"/>
      <c r="LR273" s="416"/>
      <c r="LS273" s="416"/>
      <c r="LT273" s="416"/>
      <c r="LU273" s="416"/>
      <c r="LV273" s="416"/>
      <c r="LW273" s="416"/>
      <c r="LX273" s="416"/>
      <c r="LY273" s="416"/>
      <c r="LZ273" s="416"/>
      <c r="MA273" s="416"/>
      <c r="MB273" s="416"/>
      <c r="MC273" s="416"/>
      <c r="MD273" s="416"/>
      <c r="ME273" s="416"/>
      <c r="MF273" s="416"/>
      <c r="MG273" s="416"/>
      <c r="MH273" s="416"/>
      <c r="MI273" s="416"/>
      <c r="MJ273" s="416"/>
      <c r="MK273" s="416"/>
      <c r="ML273" s="416"/>
      <c r="MM273" s="416"/>
      <c r="MN273" s="416"/>
      <c r="MO273" s="416"/>
      <c r="MP273" s="416"/>
      <c r="MQ273" s="416"/>
      <c r="MR273" s="416"/>
      <c r="MS273" s="416"/>
      <c r="MT273" s="416"/>
      <c r="MU273" s="416"/>
      <c r="MV273" s="416"/>
      <c r="MW273" s="416"/>
      <c r="MX273" s="416"/>
      <c r="MY273" s="416"/>
      <c r="MZ273" s="416"/>
      <c r="NA273" s="416"/>
      <c r="NB273" s="416"/>
      <c r="NC273" s="416"/>
      <c r="ND273" s="416"/>
      <c r="NE273" s="416"/>
      <c r="NF273" s="416"/>
      <c r="NG273" s="416"/>
      <c r="NH273" s="416"/>
      <c r="NI273" s="416"/>
      <c r="NJ273" s="416"/>
      <c r="NK273" s="416"/>
      <c r="NL273" s="416"/>
      <c r="NM273" s="416"/>
      <c r="NN273" s="416"/>
      <c r="NO273" s="416"/>
      <c r="NP273" s="416"/>
      <c r="NQ273" s="416"/>
      <c r="NR273" s="416"/>
      <c r="NS273" s="416"/>
      <c r="NT273" s="416"/>
      <c r="NU273" s="416"/>
      <c r="NV273" s="416"/>
      <c r="NW273" s="416"/>
      <c r="NX273" s="416"/>
      <c r="NY273" s="416"/>
      <c r="NZ273" s="416"/>
      <c r="OA273" s="416"/>
      <c r="OB273" s="416"/>
      <c r="OC273" s="416"/>
      <c r="OD273" s="416"/>
      <c r="OE273" s="416"/>
      <c r="OF273" s="416"/>
      <c r="OG273" s="416"/>
      <c r="OH273" s="416"/>
      <c r="OI273" s="416"/>
      <c r="OJ273" s="416"/>
      <c r="OK273" s="416"/>
      <c r="OL273" s="416"/>
      <c r="OM273" s="416"/>
      <c r="ON273" s="416"/>
      <c r="OO273" s="416"/>
      <c r="OP273" s="416"/>
      <c r="OQ273" s="416"/>
      <c r="OR273" s="416"/>
      <c r="OS273" s="416"/>
      <c r="OT273" s="416"/>
      <c r="OU273" s="416"/>
      <c r="OV273" s="416"/>
      <c r="OW273" s="416"/>
      <c r="OX273" s="416"/>
      <c r="OY273" s="416"/>
      <c r="OZ273" s="416"/>
      <c r="PA273" s="416"/>
      <c r="PB273" s="416"/>
      <c r="PC273" s="416"/>
      <c r="PD273" s="416"/>
      <c r="PE273" s="416"/>
      <c r="PF273" s="416"/>
      <c r="PG273" s="416"/>
      <c r="PH273" s="416"/>
      <c r="PI273" s="416"/>
      <c r="PJ273" s="416"/>
      <c r="PK273" s="416"/>
      <c r="PL273" s="416"/>
      <c r="PM273" s="416"/>
      <c r="PN273" s="416"/>
      <c r="PO273" s="416"/>
      <c r="PP273" s="416"/>
      <c r="PQ273" s="416"/>
      <c r="PR273" s="416"/>
      <c r="PS273" s="416"/>
      <c r="PT273" s="416"/>
      <c r="PU273" s="416"/>
      <c r="PV273" s="416"/>
      <c r="PW273" s="416"/>
      <c r="PX273" s="416"/>
      <c r="PY273" s="416"/>
      <c r="PZ273" s="416"/>
      <c r="QA273" s="416"/>
      <c r="QB273" s="416"/>
      <c r="QC273" s="416"/>
      <c r="QD273" s="416"/>
      <c r="QE273" s="416"/>
      <c r="QF273" s="416"/>
      <c r="QG273" s="416"/>
      <c r="QH273" s="416"/>
      <c r="QI273" s="416"/>
      <c r="QJ273" s="416"/>
      <c r="QK273" s="416"/>
      <c r="QL273" s="416"/>
      <c r="QM273" s="416"/>
      <c r="QN273" s="416"/>
      <c r="QO273" s="416"/>
      <c r="QP273" s="416"/>
      <c r="QQ273" s="416"/>
      <c r="QR273" s="416"/>
      <c r="QS273" s="416"/>
      <c r="QT273" s="416"/>
      <c r="QU273" s="416"/>
      <c r="QV273" s="416"/>
      <c r="QW273" s="416"/>
      <c r="QX273" s="416"/>
      <c r="QY273" s="416"/>
      <c r="QZ273" s="416"/>
      <c r="RA273" s="416"/>
      <c r="RB273" s="416"/>
      <c r="RC273" s="416"/>
      <c r="RD273" s="416"/>
      <c r="RE273" s="416"/>
      <c r="RF273" s="416"/>
      <c r="RG273" s="416"/>
      <c r="RH273" s="416"/>
      <c r="RI273" s="416"/>
      <c r="RJ273" s="416"/>
      <c r="RK273" s="416"/>
      <c r="RL273" s="416"/>
      <c r="RM273" s="416"/>
      <c r="RN273" s="416"/>
      <c r="RO273" s="416"/>
      <c r="RP273" s="416"/>
      <c r="RQ273" s="416"/>
      <c r="RR273" s="416"/>
      <c r="RS273" s="416"/>
      <c r="RT273" s="416"/>
      <c r="RU273" s="416"/>
      <c r="RV273" s="416"/>
      <c r="RW273" s="416"/>
      <c r="RX273" s="416"/>
      <c r="RY273" s="416"/>
      <c r="RZ273" s="416"/>
      <c r="SA273" s="416"/>
      <c r="SB273" s="416"/>
      <c r="SC273" s="416"/>
      <c r="SD273" s="416"/>
      <c r="SE273" s="416"/>
      <c r="SF273" s="416"/>
      <c r="SG273" s="416"/>
      <c r="SH273" s="416"/>
      <c r="SI273" s="416"/>
      <c r="SJ273" s="416"/>
      <c r="SK273" s="416"/>
      <c r="SL273" s="416"/>
      <c r="SM273" s="416"/>
      <c r="SN273" s="416"/>
      <c r="SO273" s="416"/>
      <c r="SP273" s="416"/>
      <c r="SQ273" s="416"/>
      <c r="SR273" s="416"/>
      <c r="SS273" s="416"/>
      <c r="ST273" s="416"/>
      <c r="SU273" s="416"/>
      <c r="SV273" s="416"/>
      <c r="SW273" s="416"/>
      <c r="SX273" s="416"/>
      <c r="SY273" s="416"/>
      <c r="SZ273" s="416"/>
      <c r="TA273" s="416"/>
      <c r="TB273" s="416"/>
      <c r="TC273" s="416"/>
      <c r="TD273" s="416"/>
      <c r="TE273" s="416"/>
      <c r="TF273" s="416"/>
      <c r="TG273" s="416"/>
      <c r="TH273" s="416"/>
      <c r="TI273" s="416"/>
      <c r="TJ273" s="416"/>
      <c r="TK273" s="416"/>
      <c r="TL273" s="416"/>
      <c r="TM273" s="416"/>
      <c r="TN273" s="416"/>
      <c r="TO273" s="416"/>
      <c r="TP273" s="416"/>
      <c r="TQ273" s="416"/>
      <c r="TR273" s="416"/>
      <c r="TS273" s="416"/>
      <c r="TT273" s="416"/>
      <c r="TU273" s="416"/>
      <c r="TV273" s="416"/>
      <c r="TW273" s="416"/>
      <c r="TX273" s="416"/>
      <c r="TY273" s="416"/>
      <c r="TZ273" s="416"/>
      <c r="UA273" s="416"/>
      <c r="UB273" s="416"/>
      <c r="UC273" s="416"/>
      <c r="UD273" s="416"/>
      <c r="UE273" s="416"/>
      <c r="UF273" s="416"/>
      <c r="UG273" s="416"/>
      <c r="UH273" s="416"/>
      <c r="UI273" s="416"/>
      <c r="UJ273" s="416"/>
      <c r="UK273" s="416"/>
      <c r="UL273" s="416"/>
      <c r="UM273" s="416"/>
      <c r="UN273" s="416"/>
      <c r="UO273" s="416"/>
      <c r="UP273" s="416"/>
      <c r="UQ273" s="416"/>
      <c r="UR273" s="416"/>
      <c r="US273" s="416"/>
      <c r="UT273" s="416"/>
      <c r="UU273" s="416"/>
      <c r="UV273" s="416"/>
      <c r="UW273" s="416"/>
      <c r="UX273" s="416"/>
      <c r="UY273" s="416"/>
      <c r="UZ273" s="416"/>
      <c r="VA273" s="416"/>
      <c r="VB273" s="416"/>
      <c r="VC273" s="416"/>
      <c r="VD273" s="416"/>
      <c r="VE273" s="416"/>
      <c r="VF273" s="416"/>
      <c r="VG273" s="416"/>
      <c r="VH273" s="416"/>
      <c r="VI273" s="416"/>
      <c r="VJ273" s="416"/>
      <c r="VK273" s="416"/>
      <c r="VL273" s="416"/>
      <c r="VM273" s="416"/>
      <c r="VN273" s="416"/>
      <c r="VO273" s="416"/>
      <c r="VP273" s="416"/>
      <c r="VQ273" s="416"/>
      <c r="VR273" s="416"/>
      <c r="VS273" s="416"/>
      <c r="VT273" s="416"/>
      <c r="VU273" s="416"/>
      <c r="VV273" s="416"/>
      <c r="VW273" s="416"/>
      <c r="VX273" s="416"/>
      <c r="VY273" s="416"/>
      <c r="VZ273" s="416"/>
      <c r="WA273" s="416"/>
      <c r="WB273" s="416"/>
      <c r="WC273" s="416"/>
      <c r="WD273" s="416"/>
      <c r="WE273" s="416"/>
      <c r="WF273" s="416"/>
      <c r="WG273" s="416"/>
      <c r="WH273" s="416"/>
      <c r="WI273" s="416"/>
      <c r="WJ273" s="416"/>
      <c r="WK273" s="416"/>
      <c r="WL273" s="416"/>
      <c r="WM273" s="416"/>
      <c r="WN273" s="416"/>
      <c r="WO273" s="416"/>
      <c r="WP273" s="416"/>
      <c r="WQ273" s="416"/>
      <c r="WR273" s="416"/>
      <c r="WS273" s="416"/>
      <c r="WT273" s="416"/>
      <c r="WU273" s="416"/>
      <c r="WV273" s="416"/>
      <c r="WW273" s="416"/>
      <c r="WX273" s="416"/>
      <c r="WY273" s="416"/>
      <c r="WZ273" s="416"/>
      <c r="XA273" s="416"/>
      <c r="XB273" s="416"/>
      <c r="XC273" s="416"/>
      <c r="XD273" s="416"/>
      <c r="XE273" s="416"/>
      <c r="XF273" s="416"/>
      <c r="XG273" s="416"/>
      <c r="XH273" s="416"/>
      <c r="XI273" s="416"/>
      <c r="XJ273" s="416"/>
      <c r="XK273" s="416"/>
      <c r="XL273" s="416"/>
      <c r="XM273" s="416"/>
      <c r="XN273" s="416"/>
      <c r="XO273" s="416"/>
      <c r="XP273" s="416"/>
      <c r="XQ273" s="416"/>
      <c r="XR273" s="417"/>
      <c r="XS273" s="417"/>
      <c r="XT273" s="417"/>
      <c r="XU273" s="417"/>
      <c r="XV273" s="417"/>
      <c r="XW273" s="417"/>
      <c r="XX273" s="417"/>
      <c r="XY273" s="417"/>
      <c r="XZ273" s="417"/>
      <c r="YA273" s="417"/>
      <c r="YB273" s="417"/>
      <c r="YC273" s="417"/>
      <c r="YD273" s="417"/>
      <c r="YE273" s="417"/>
      <c r="YF273" s="417"/>
      <c r="YG273" s="417"/>
      <c r="YH273" s="417"/>
      <c r="YI273" s="417"/>
      <c r="YJ273" s="417"/>
      <c r="YK273" s="417"/>
      <c r="YL273" s="417"/>
      <c r="YM273" s="417"/>
      <c r="YN273" s="417"/>
      <c r="YO273" s="417"/>
      <c r="YP273" s="417"/>
      <c r="YQ273" s="417"/>
      <c r="YR273" s="417"/>
      <c r="YS273" s="417"/>
      <c r="YT273" s="417"/>
      <c r="YU273" s="417"/>
      <c r="YV273" s="417"/>
      <c r="YW273" s="417"/>
      <c r="YX273" s="417"/>
      <c r="YY273" s="417"/>
      <c r="YZ273" s="417"/>
      <c r="ZA273" s="417"/>
      <c r="ZB273" s="417"/>
      <c r="ZC273" s="417"/>
      <c r="ZD273" s="417"/>
      <c r="ZE273" s="417"/>
      <c r="ZF273" s="417"/>
      <c r="ZG273" s="417"/>
      <c r="ZH273" s="417"/>
      <c r="ZI273" s="417"/>
      <c r="ZJ273" s="417"/>
      <c r="ZK273" s="417"/>
      <c r="ZL273" s="417"/>
      <c r="ZM273" s="417"/>
      <c r="ZN273" s="417"/>
      <c r="ZO273" s="417"/>
      <c r="ZP273" s="417"/>
      <c r="ZQ273" s="417"/>
      <c r="ZR273" s="417"/>
      <c r="ZS273" s="417"/>
      <c r="ZT273" s="417"/>
      <c r="ZU273" s="417"/>
      <c r="ZV273" s="417"/>
      <c r="ZW273" s="417"/>
      <c r="ZX273" s="417"/>
      <c r="ZY273" s="417"/>
      <c r="ZZ273" s="417"/>
      <c r="AAA273" s="417"/>
      <c r="AAB273" s="417"/>
      <c r="AAC273" s="417"/>
      <c r="AAD273" s="417"/>
      <c r="AAE273" s="417"/>
      <c r="AAF273" s="417"/>
      <c r="AAG273" s="417"/>
      <c r="AAH273" s="417"/>
      <c r="AAI273" s="417"/>
      <c r="AAJ273" s="417"/>
      <c r="AAK273" s="417"/>
      <c r="AAL273" s="417"/>
      <c r="AAM273" s="417"/>
      <c r="AAN273" s="417"/>
      <c r="AAO273" s="417"/>
      <c r="AAP273" s="417"/>
      <c r="AAQ273" s="417"/>
      <c r="AAR273" s="417"/>
      <c r="AAS273" s="417"/>
      <c r="AAT273" s="417"/>
      <c r="AAU273" s="417"/>
      <c r="AAV273" s="417"/>
      <c r="AAW273" s="417"/>
      <c r="AAX273" s="417"/>
      <c r="AAY273" s="417"/>
      <c r="AAZ273" s="417"/>
      <c r="ABA273" s="417"/>
      <c r="ABB273" s="417"/>
      <c r="ABC273" s="417"/>
      <c r="ABD273" s="417"/>
      <c r="ABE273" s="417"/>
      <c r="ABF273" s="417"/>
      <c r="ABG273" s="417"/>
      <c r="ABH273" s="417"/>
      <c r="ABI273" s="417"/>
      <c r="ABJ273" s="417"/>
      <c r="ABK273" s="417"/>
      <c r="ABL273" s="417"/>
      <c r="ABM273" s="417"/>
      <c r="ABN273" s="417"/>
      <c r="ABO273" s="417"/>
      <c r="ABP273" s="417"/>
      <c r="ABQ273" s="417"/>
      <c r="ABR273" s="417"/>
      <c r="ABS273" s="417"/>
      <c r="ABT273" s="417"/>
      <c r="ABU273" s="417"/>
      <c r="ABV273" s="417"/>
      <c r="ABW273" s="417"/>
      <c r="ABX273" s="417"/>
      <c r="ABY273" s="417"/>
      <c r="ABZ273" s="417"/>
      <c r="ACA273" s="417"/>
      <c r="ACB273" s="417"/>
      <c r="ACC273" s="417"/>
      <c r="ACD273" s="417"/>
      <c r="ACE273" s="417"/>
      <c r="ACF273" s="417"/>
      <c r="ACG273" s="417"/>
      <c r="ACH273" s="417"/>
      <c r="ACI273" s="417"/>
      <c r="ACJ273" s="417"/>
      <c r="ACK273" s="417"/>
      <c r="ACL273" s="417"/>
      <c r="ACM273" s="417"/>
      <c r="ACN273" s="417"/>
      <c r="ACO273" s="417"/>
      <c r="ACP273" s="417"/>
      <c r="ACQ273" s="417"/>
      <c r="ACR273" s="417"/>
      <c r="ACS273" s="417"/>
      <c r="ACT273" s="417"/>
      <c r="ACU273" s="417"/>
      <c r="ACV273" s="417"/>
      <c r="ACW273" s="417"/>
      <c r="ACX273" s="417"/>
      <c r="ACY273" s="417"/>
      <c r="ACZ273" s="417"/>
      <c r="ADA273" s="417"/>
      <c r="ADB273" s="417"/>
      <c r="ADC273" s="417"/>
      <c r="ADD273" s="417"/>
      <c r="ADE273" s="417"/>
      <c r="ADF273" s="417"/>
      <c r="ADG273" s="417"/>
      <c r="ADH273" s="417"/>
      <c r="ADI273" s="417"/>
      <c r="ADJ273" s="417"/>
      <c r="ADK273" s="417"/>
      <c r="ADL273" s="417"/>
      <c r="ADM273" s="417"/>
      <c r="ADN273" s="417"/>
      <c r="ADO273" s="417"/>
      <c r="ADP273" s="417"/>
      <c r="ADQ273" s="417"/>
      <c r="ADR273" s="417"/>
      <c r="ADS273" s="417"/>
      <c r="ADT273" s="417"/>
      <c r="ADU273" s="417"/>
      <c r="ADV273" s="417"/>
      <c r="ADW273" s="417"/>
      <c r="ADX273" s="417"/>
      <c r="ADY273" s="417"/>
      <c r="ADZ273" s="417"/>
      <c r="AEA273" s="417"/>
      <c r="AEB273" s="417"/>
      <c r="AEC273" s="417"/>
      <c r="AED273" s="417"/>
      <c r="AEE273" s="417"/>
      <c r="AEF273" s="417"/>
      <c r="AEG273" s="417"/>
      <c r="AEH273" s="417"/>
      <c r="AEI273" s="417"/>
      <c r="AEJ273" s="417"/>
      <c r="AEK273" s="417"/>
      <c r="AEL273" s="417"/>
      <c r="AEM273" s="417"/>
      <c r="AEN273" s="417"/>
      <c r="AEO273" s="417"/>
      <c r="AEP273" s="417"/>
      <c r="AEQ273" s="417"/>
      <c r="AER273" s="417"/>
      <c r="AES273" s="417"/>
      <c r="AET273" s="417"/>
      <c r="AEU273" s="417"/>
      <c r="AEV273" s="417"/>
      <c r="AEW273" s="417"/>
      <c r="AEX273" s="417"/>
      <c r="AEY273" s="417"/>
      <c r="AEZ273" s="417"/>
      <c r="AFA273" s="417"/>
      <c r="AFB273" s="417"/>
      <c r="AFC273" s="417"/>
      <c r="AFD273" s="417"/>
      <c r="AFE273" s="417"/>
      <c r="AFF273" s="417"/>
      <c r="AFG273" s="417"/>
      <c r="AFH273" s="417"/>
      <c r="AFI273" s="417"/>
      <c r="AFJ273" s="417"/>
      <c r="AFK273" s="417"/>
      <c r="AFL273" s="417"/>
      <c r="AFM273" s="417"/>
      <c r="AFN273" s="417"/>
      <c r="AFO273" s="417"/>
      <c r="AFP273" s="417"/>
      <c r="AFQ273" s="417"/>
      <c r="AFR273" s="417"/>
      <c r="AFS273" s="417"/>
      <c r="AFT273" s="417"/>
      <c r="AFU273" s="417"/>
      <c r="AFV273" s="417"/>
      <c r="AFW273" s="417"/>
      <c r="AFX273" s="417"/>
      <c r="AFY273" s="417"/>
      <c r="AFZ273" s="417"/>
      <c r="AGA273" s="417"/>
      <c r="AGB273" s="417"/>
      <c r="AGC273" s="417"/>
      <c r="AGD273" s="417"/>
      <c r="AGE273" s="417"/>
      <c r="AGF273" s="417"/>
      <c r="AGG273" s="417"/>
      <c r="AGH273" s="417"/>
      <c r="AGI273" s="417"/>
      <c r="AGJ273" s="417"/>
      <c r="AGK273" s="417"/>
      <c r="AGL273" s="417"/>
      <c r="AGM273" s="417"/>
      <c r="AGN273" s="417"/>
      <c r="AGO273" s="417"/>
      <c r="AGP273" s="417"/>
      <c r="AGQ273" s="417"/>
      <c r="AGR273" s="417"/>
      <c r="AGS273" s="417"/>
      <c r="AGT273" s="417"/>
      <c r="AGU273" s="417"/>
      <c r="AGV273" s="417"/>
      <c r="AGW273" s="417"/>
      <c r="AGX273" s="417"/>
      <c r="AGY273" s="417"/>
      <c r="AGZ273" s="417"/>
      <c r="AHA273" s="417"/>
      <c r="AHB273" s="417"/>
      <c r="AHC273" s="417"/>
      <c r="AHD273" s="417"/>
      <c r="AHE273" s="417"/>
      <c r="AHF273" s="417"/>
      <c r="AHG273" s="417"/>
      <c r="AHH273" s="417"/>
      <c r="AHI273" s="417"/>
      <c r="AHJ273" s="417"/>
      <c r="AHK273" s="417"/>
      <c r="AHL273" s="417"/>
      <c r="AHM273" s="417"/>
      <c r="AHN273" s="417"/>
      <c r="AHO273" s="417"/>
      <c r="AHP273" s="417"/>
      <c r="AHQ273" s="417"/>
      <c r="AHR273" s="417"/>
      <c r="AHS273" s="417"/>
      <c r="AHT273" s="417"/>
      <c r="AHU273" s="417"/>
      <c r="AHV273" s="417"/>
      <c r="AHW273" s="417"/>
      <c r="AHX273" s="417"/>
      <c r="AHY273" s="417"/>
      <c r="AHZ273" s="417"/>
      <c r="AIA273" s="417"/>
      <c r="AIB273" s="417"/>
      <c r="AIC273" s="417"/>
      <c r="AID273" s="417"/>
      <c r="AIE273" s="417"/>
      <c r="AIF273" s="417"/>
      <c r="AIG273" s="417"/>
      <c r="AIH273" s="417"/>
      <c r="AII273" s="417"/>
      <c r="AIJ273" s="417"/>
      <c r="AIK273" s="417"/>
      <c r="AIL273" s="417"/>
      <c r="AIM273" s="417"/>
      <c r="AIN273" s="417"/>
      <c r="AIO273" s="417"/>
      <c r="AIP273" s="417"/>
      <c r="AIQ273" s="417"/>
      <c r="AIR273" s="417"/>
      <c r="AIS273" s="417"/>
      <c r="AIT273" s="417"/>
      <c r="AIU273" s="417"/>
      <c r="AIV273" s="417"/>
      <c r="AIW273" s="417"/>
      <c r="AIX273" s="417"/>
      <c r="AIY273" s="417"/>
      <c r="AIZ273" s="417"/>
      <c r="AJA273" s="417"/>
      <c r="AJB273" s="417"/>
      <c r="AJC273" s="417"/>
      <c r="AJD273" s="417"/>
      <c r="AJE273" s="417"/>
      <c r="AJF273" s="417"/>
      <c r="AJG273" s="417"/>
      <c r="AJH273" s="417"/>
      <c r="AJI273" s="417"/>
      <c r="AJJ273" s="417"/>
      <c r="AJK273" s="417"/>
      <c r="AJL273" s="417"/>
      <c r="AJM273" s="417"/>
      <c r="AJN273" s="417"/>
      <c r="AJO273" s="417"/>
      <c r="AJP273" s="417"/>
      <c r="AJQ273" s="417"/>
      <c r="AJR273" s="417"/>
      <c r="AJS273" s="417"/>
      <c r="AJT273" s="417"/>
      <c r="AJU273" s="417"/>
      <c r="AJV273" s="417"/>
      <c r="AJW273" s="417"/>
      <c r="AJX273" s="417"/>
      <c r="AJY273" s="417"/>
      <c r="AJZ273" s="417"/>
      <c r="AKA273" s="417"/>
      <c r="AKB273" s="417"/>
      <c r="AKC273" s="417"/>
      <c r="AKD273" s="417"/>
      <c r="AKE273" s="417"/>
      <c r="AKF273" s="417"/>
      <c r="AKG273" s="417"/>
      <c r="AKH273" s="417"/>
      <c r="AKI273" s="417"/>
      <c r="AKJ273" s="417"/>
      <c r="AKK273" s="417"/>
      <c r="AKL273" s="417"/>
      <c r="AKM273" s="417"/>
      <c r="AKN273" s="417"/>
      <c r="AKO273" s="417"/>
      <c r="AKP273" s="417"/>
      <c r="AKQ273" s="417"/>
      <c r="AKR273" s="417"/>
      <c r="AKS273" s="417"/>
      <c r="AKT273" s="417"/>
      <c r="AKU273" s="417"/>
      <c r="AKV273" s="417"/>
      <c r="AKW273" s="417"/>
      <c r="AKX273" s="417"/>
      <c r="AKY273" s="417"/>
      <c r="AKZ273" s="417"/>
      <c r="ALA273" s="417"/>
      <c r="ALB273" s="417"/>
      <c r="ALC273" s="417"/>
      <c r="ALD273" s="417"/>
      <c r="ALE273" s="417"/>
      <c r="ALF273" s="417"/>
      <c r="ALG273" s="417"/>
      <c r="ALH273" s="417"/>
      <c r="ALI273" s="417"/>
      <c r="ALJ273" s="417"/>
      <c r="ALK273" s="417"/>
      <c r="ALL273" s="417"/>
      <c r="ALM273" s="417"/>
      <c r="ALN273" s="417"/>
      <c r="ALO273" s="417"/>
      <c r="ALP273" s="417"/>
      <c r="ALQ273" s="417"/>
      <c r="ALR273" s="417"/>
      <c r="ALS273" s="417"/>
      <c r="ALT273" s="417"/>
      <c r="ALU273" s="417"/>
      <c r="ALV273" s="417"/>
      <c r="ALW273" s="417"/>
      <c r="ALX273" s="417"/>
      <c r="ALY273" s="417"/>
      <c r="ALZ273" s="417"/>
      <c r="AMA273" s="417"/>
      <c r="AMB273" s="417"/>
      <c r="AMC273" s="417"/>
      <c r="AMD273" s="417"/>
      <c r="AME273" s="417"/>
      <c r="AMF273" s="417"/>
      <c r="AMG273" s="417"/>
      <c r="AMH273" s="417"/>
      <c r="AMI273" s="417"/>
      <c r="AMJ273" s="417"/>
      <c r="AMK273" s="417"/>
      <c r="AML273" s="417"/>
      <c r="AMM273" s="417"/>
      <c r="AMN273" s="417"/>
      <c r="AMO273" s="417"/>
      <c r="AMP273" s="417"/>
      <c r="AMQ273" s="417"/>
      <c r="AMR273" s="417"/>
      <c r="AMS273" s="417"/>
      <c r="AMT273" s="417"/>
      <c r="AMU273" s="417"/>
      <c r="AMV273" s="417"/>
      <c r="AMW273" s="417"/>
      <c r="AMX273" s="417"/>
      <c r="AMY273" s="417"/>
      <c r="AMZ273" s="417"/>
      <c r="ANA273" s="417"/>
      <c r="ANB273" s="417"/>
      <c r="ANC273" s="417"/>
      <c r="AND273" s="417"/>
      <c r="ANE273" s="417"/>
      <c r="ANF273" s="417"/>
      <c r="ANG273" s="417"/>
      <c r="ANH273" s="417"/>
      <c r="ANI273" s="417"/>
      <c r="ANJ273" s="417"/>
      <c r="ANK273" s="417"/>
      <c r="ANL273" s="417"/>
      <c r="ANM273" s="417"/>
      <c r="ANN273" s="417"/>
      <c r="ANO273" s="417"/>
      <c r="ANP273" s="417"/>
      <c r="ANQ273" s="417"/>
      <c r="ANR273" s="417"/>
      <c r="ANS273" s="417"/>
      <c r="ANT273" s="417"/>
      <c r="ANU273" s="417"/>
      <c r="ANV273" s="417"/>
      <c r="ANW273" s="417"/>
      <c r="ANX273" s="417"/>
      <c r="ANY273" s="417"/>
      <c r="ANZ273" s="417"/>
      <c r="AOA273" s="417"/>
      <c r="AOB273" s="417"/>
      <c r="AOC273" s="417"/>
      <c r="AOD273" s="417"/>
      <c r="AOE273" s="417"/>
      <c r="AOF273" s="417"/>
      <c r="AOG273" s="417"/>
      <c r="AOH273" s="417"/>
      <c r="AOI273" s="417"/>
      <c r="AOJ273" s="417"/>
      <c r="AOK273" s="417"/>
      <c r="AOL273" s="417"/>
      <c r="AOM273" s="417"/>
      <c r="AON273" s="417"/>
      <c r="AOO273" s="417"/>
      <c r="AOP273" s="417"/>
      <c r="AOQ273" s="417"/>
      <c r="AOR273" s="417"/>
      <c r="AOS273" s="417"/>
      <c r="AOT273" s="417"/>
      <c r="AOU273" s="417"/>
      <c r="AOV273" s="417"/>
      <c r="AOW273" s="417"/>
      <c r="AOX273" s="417"/>
      <c r="AOY273" s="417"/>
      <c r="AOZ273" s="417"/>
      <c r="APA273" s="417"/>
      <c r="APB273" s="417"/>
      <c r="APC273" s="417"/>
      <c r="APD273" s="417"/>
      <c r="APE273" s="417"/>
      <c r="APF273" s="417"/>
      <c r="APG273" s="417"/>
      <c r="APH273" s="417"/>
      <c r="API273" s="417"/>
      <c r="APJ273" s="417"/>
      <c r="APK273" s="417"/>
      <c r="APL273" s="417"/>
      <c r="APM273" s="417"/>
      <c r="APN273" s="417"/>
      <c r="APO273" s="417"/>
      <c r="APP273" s="417"/>
      <c r="APQ273" s="417"/>
      <c r="APR273" s="417"/>
      <c r="APS273" s="417"/>
      <c r="APT273" s="417"/>
      <c r="APU273" s="417"/>
      <c r="APV273" s="417"/>
      <c r="APW273" s="417"/>
      <c r="APX273" s="417"/>
      <c r="APY273" s="417"/>
      <c r="APZ273" s="417"/>
      <c r="AQA273" s="417"/>
      <c r="AQB273" s="417"/>
      <c r="AQC273" s="417"/>
      <c r="AQD273" s="417"/>
      <c r="AQE273" s="417"/>
      <c r="AQF273" s="417"/>
      <c r="AQG273" s="417"/>
      <c r="AQH273" s="417"/>
      <c r="AQI273" s="417"/>
      <c r="AQJ273" s="417"/>
      <c r="AQK273" s="417"/>
      <c r="AQL273" s="417"/>
      <c r="AQM273" s="417"/>
      <c r="AQN273" s="417"/>
      <c r="AQO273" s="417"/>
      <c r="AQP273" s="417"/>
      <c r="AQQ273" s="417"/>
      <c r="AQR273" s="417"/>
      <c r="AQS273" s="417"/>
      <c r="AQT273" s="417"/>
      <c r="AQU273" s="417"/>
      <c r="AQV273" s="417"/>
      <c r="AQW273" s="417"/>
      <c r="AQX273" s="417"/>
      <c r="AQY273" s="417"/>
      <c r="AQZ273" s="417"/>
      <c r="ARA273" s="417"/>
      <c r="ARB273" s="417"/>
      <c r="ARC273" s="417"/>
      <c r="ARD273" s="417"/>
      <c r="ARE273" s="417"/>
      <c r="ARF273" s="417"/>
      <c r="ARG273" s="417"/>
      <c r="ARH273" s="417"/>
      <c r="ARI273" s="417"/>
      <c r="ARJ273" s="417"/>
      <c r="ARK273" s="417"/>
      <c r="ARL273" s="417"/>
      <c r="ARM273" s="417"/>
      <c r="ARN273" s="417"/>
      <c r="ARO273" s="417"/>
      <c r="ARP273" s="417"/>
      <c r="ARQ273" s="417"/>
      <c r="ARR273" s="417"/>
      <c r="ARS273" s="417"/>
      <c r="ART273" s="417"/>
      <c r="ARU273" s="417"/>
      <c r="ARV273" s="417"/>
      <c r="ARW273" s="417"/>
      <c r="ARX273" s="417"/>
      <c r="ARY273" s="417"/>
      <c r="ARZ273" s="417"/>
      <c r="ASA273" s="417"/>
      <c r="ASB273" s="417"/>
      <c r="ASC273" s="417"/>
      <c r="ASD273" s="417"/>
      <c r="ASE273" s="417"/>
      <c r="ASF273" s="417"/>
      <c r="ASG273" s="417"/>
      <c r="ASH273" s="417"/>
      <c r="ASI273" s="417"/>
      <c r="ASJ273" s="417"/>
      <c r="ASK273" s="417"/>
      <c r="ASL273" s="417"/>
      <c r="ASM273" s="417"/>
      <c r="ASN273" s="417"/>
      <c r="ASO273" s="417"/>
      <c r="ASP273" s="417"/>
      <c r="ASQ273" s="417"/>
      <c r="ASR273" s="417"/>
      <c r="ASS273" s="417"/>
      <c r="AST273" s="417"/>
      <c r="ASU273" s="417"/>
      <c r="ASV273" s="417"/>
      <c r="ASW273" s="417"/>
      <c r="ASX273" s="417"/>
      <c r="ASY273" s="417"/>
      <c r="ASZ273" s="417"/>
      <c r="ATA273" s="417"/>
      <c r="ATB273" s="417"/>
      <c r="ATC273" s="417"/>
      <c r="ATD273" s="417"/>
      <c r="ATE273" s="417"/>
      <c r="ATF273" s="417"/>
      <c r="ATG273" s="417"/>
      <c r="ATH273" s="417"/>
      <c r="ATI273" s="417"/>
      <c r="ATJ273" s="417"/>
      <c r="ATK273" s="417"/>
      <c r="ATL273" s="417"/>
      <c r="ATM273" s="417"/>
      <c r="ATN273" s="417"/>
      <c r="ATO273" s="417"/>
      <c r="ATP273" s="417"/>
      <c r="ATQ273" s="417"/>
      <c r="ATR273" s="417"/>
      <c r="ATS273" s="417"/>
      <c r="ATT273" s="417"/>
      <c r="ATU273" s="417"/>
      <c r="ATV273" s="417"/>
      <c r="ATW273" s="417"/>
      <c r="ATX273" s="417"/>
      <c r="ATY273" s="417"/>
      <c r="ATZ273" s="417"/>
      <c r="AUA273" s="417"/>
      <c r="AUB273" s="417"/>
      <c r="AUC273" s="417"/>
      <c r="AUD273" s="417"/>
      <c r="AUE273" s="417"/>
      <c r="AUF273" s="417"/>
      <c r="AUG273" s="417"/>
      <c r="AUH273" s="417"/>
      <c r="AUI273" s="417"/>
      <c r="AUJ273" s="417"/>
      <c r="AUK273" s="417"/>
      <c r="AUL273" s="417"/>
      <c r="AUM273" s="417"/>
      <c r="AUN273" s="417"/>
      <c r="AUO273" s="417"/>
      <c r="AUP273" s="417"/>
      <c r="AUQ273" s="417"/>
      <c r="AUR273" s="417"/>
      <c r="AUS273" s="417"/>
      <c r="AUT273" s="417"/>
      <c r="AUU273" s="417"/>
      <c r="AUV273" s="417"/>
      <c r="AUW273" s="417"/>
      <c r="AUX273" s="417"/>
      <c r="AUY273" s="417"/>
      <c r="AUZ273" s="417"/>
      <c r="AVA273" s="417"/>
      <c r="AVB273" s="417"/>
      <c r="AVC273" s="417"/>
      <c r="AVD273" s="417"/>
      <c r="AVE273" s="417"/>
      <c r="AVF273" s="417"/>
      <c r="AVG273" s="417"/>
      <c r="AVH273" s="417"/>
      <c r="AVI273" s="417"/>
      <c r="AVJ273" s="417"/>
      <c r="AVK273" s="417"/>
      <c r="AVL273" s="417"/>
      <c r="AVM273" s="417"/>
      <c r="AVN273" s="417"/>
      <c r="AVO273" s="417"/>
      <c r="AVP273" s="417"/>
      <c r="AVQ273" s="417"/>
      <c r="AVR273" s="417"/>
      <c r="AVS273" s="417"/>
      <c r="AVT273" s="417"/>
      <c r="AVU273" s="417"/>
      <c r="AVV273" s="417"/>
      <c r="AVW273" s="417"/>
      <c r="AVX273" s="417"/>
      <c r="AVY273" s="417"/>
      <c r="AVZ273" s="417"/>
      <c r="AWA273" s="417"/>
      <c r="AWB273" s="417"/>
      <c r="AWC273" s="417"/>
      <c r="AWD273" s="417"/>
      <c r="AWE273" s="417"/>
      <c r="AWF273" s="417"/>
      <c r="AWG273" s="417"/>
      <c r="AWH273" s="417"/>
      <c r="AWI273" s="417"/>
      <c r="AWJ273" s="417"/>
      <c r="AWK273" s="417"/>
      <c r="AWL273" s="417"/>
      <c r="AWM273" s="417"/>
      <c r="AWN273" s="417"/>
      <c r="AWO273" s="417"/>
      <c r="AWP273" s="417"/>
      <c r="AWQ273" s="417"/>
      <c r="AWR273" s="417"/>
      <c r="AWS273" s="417"/>
      <c r="AWT273" s="417"/>
      <c r="AWU273" s="417"/>
      <c r="AWV273" s="417"/>
      <c r="AWW273" s="417"/>
      <c r="AWX273" s="417"/>
      <c r="AWY273" s="417"/>
      <c r="AWZ273" s="417"/>
      <c r="AXA273" s="417"/>
      <c r="AXB273" s="417"/>
      <c r="AXC273" s="417"/>
      <c r="AXD273" s="417"/>
      <c r="AXE273" s="417"/>
      <c r="AXF273" s="417"/>
      <c r="AXG273" s="417"/>
      <c r="AXH273" s="417"/>
      <c r="AXI273" s="417"/>
      <c r="AXJ273" s="417"/>
      <c r="AXK273" s="417"/>
      <c r="AXL273" s="417"/>
      <c r="AXM273" s="417"/>
      <c r="AXN273" s="417"/>
      <c r="AXO273" s="417"/>
      <c r="AXP273" s="417"/>
      <c r="AXQ273" s="417"/>
      <c r="AXR273" s="417"/>
      <c r="AXS273" s="417"/>
      <c r="AXT273" s="417"/>
      <c r="AXU273" s="417"/>
      <c r="AXV273" s="417"/>
      <c r="AXW273" s="417"/>
      <c r="AXX273" s="417"/>
      <c r="AXY273" s="417"/>
      <c r="AXZ273" s="417"/>
      <c r="AYA273" s="417"/>
      <c r="AYB273" s="417"/>
      <c r="AYC273" s="417"/>
      <c r="AYD273" s="417"/>
      <c r="AYE273" s="417"/>
      <c r="AYF273" s="417"/>
      <c r="AYG273" s="417"/>
      <c r="AYH273" s="417"/>
      <c r="AYI273" s="417"/>
      <c r="AYJ273" s="417"/>
      <c r="AYK273" s="417"/>
      <c r="AYL273" s="417"/>
      <c r="AYM273" s="417"/>
      <c r="AYN273" s="417"/>
      <c r="AYO273" s="417"/>
      <c r="AYP273" s="417"/>
      <c r="AYQ273" s="417"/>
      <c r="AYR273" s="417"/>
      <c r="AYS273" s="417"/>
      <c r="AYT273" s="417"/>
      <c r="AYU273" s="417"/>
      <c r="AYV273" s="417"/>
      <c r="AYW273" s="417"/>
      <c r="AYX273" s="417"/>
      <c r="AYY273" s="417"/>
      <c r="AYZ273" s="417"/>
      <c r="AZA273" s="417"/>
      <c r="AZB273" s="417"/>
      <c r="AZC273" s="417"/>
      <c r="AZD273" s="417"/>
      <c r="AZE273" s="417"/>
      <c r="AZF273" s="417"/>
      <c r="AZG273" s="417"/>
      <c r="AZH273" s="417"/>
      <c r="AZI273" s="417"/>
      <c r="AZJ273" s="417"/>
      <c r="AZK273" s="417"/>
      <c r="AZL273" s="417"/>
      <c r="AZM273" s="417"/>
      <c r="AZN273" s="417"/>
      <c r="AZO273" s="417"/>
      <c r="AZP273" s="417"/>
      <c r="AZQ273" s="417"/>
      <c r="AZR273" s="417"/>
      <c r="AZS273" s="417"/>
      <c r="AZT273" s="417"/>
      <c r="AZU273" s="417"/>
      <c r="AZV273" s="417"/>
      <c r="AZW273" s="417"/>
      <c r="AZX273" s="417"/>
      <c r="AZY273" s="417"/>
      <c r="AZZ273" s="417"/>
      <c r="BAA273" s="417"/>
      <c r="BAB273" s="417"/>
      <c r="BAC273" s="417"/>
      <c r="BAD273" s="417"/>
      <c r="BAE273" s="417"/>
      <c r="BAF273" s="417"/>
      <c r="BAG273" s="417"/>
      <c r="BAH273" s="417"/>
      <c r="BAI273" s="417"/>
      <c r="BAJ273" s="417"/>
      <c r="BAK273" s="417"/>
      <c r="BAL273" s="417"/>
      <c r="BAM273" s="417"/>
      <c r="BAN273" s="417"/>
      <c r="BAO273" s="417"/>
      <c r="BAP273" s="417"/>
      <c r="BAQ273" s="417"/>
      <c r="BAR273" s="417"/>
      <c r="BAS273" s="417"/>
      <c r="BAT273" s="417"/>
      <c r="BAU273" s="417"/>
      <c r="BAV273" s="417"/>
      <c r="BAW273" s="417"/>
      <c r="BAX273" s="417"/>
      <c r="BAY273" s="417"/>
      <c r="BAZ273" s="417"/>
      <c r="BBA273" s="417"/>
      <c r="BBB273" s="417"/>
      <c r="BBC273" s="417"/>
      <c r="BBD273" s="417"/>
      <c r="BBE273" s="417"/>
      <c r="BBF273" s="417"/>
      <c r="BBG273" s="417"/>
      <c r="BBH273" s="417"/>
      <c r="BBI273" s="417"/>
      <c r="BBJ273" s="417"/>
      <c r="BBK273" s="417"/>
      <c r="BBL273" s="417"/>
      <c r="BBM273" s="417"/>
      <c r="BBN273" s="417"/>
      <c r="BBO273" s="417"/>
      <c r="BBP273" s="417"/>
      <c r="BBQ273" s="417"/>
      <c r="BBR273" s="417"/>
      <c r="BBS273" s="417"/>
      <c r="BBT273" s="417"/>
      <c r="BBU273" s="417"/>
      <c r="BBV273" s="417"/>
      <c r="BBW273" s="417"/>
      <c r="BBX273" s="417"/>
      <c r="BBY273" s="417"/>
      <c r="BBZ273" s="417"/>
      <c r="BCA273" s="417"/>
      <c r="BCB273" s="417"/>
      <c r="BCC273" s="417"/>
      <c r="BCD273" s="417"/>
      <c r="BCE273" s="417"/>
      <c r="BCF273" s="417"/>
      <c r="BCG273" s="417"/>
      <c r="BCH273" s="417"/>
      <c r="BCI273" s="417"/>
      <c r="BCJ273" s="417"/>
      <c r="BCK273" s="417"/>
      <c r="BCL273" s="417"/>
      <c r="BCM273" s="417"/>
      <c r="BCN273" s="417"/>
      <c r="BCO273" s="417"/>
      <c r="BCP273" s="417"/>
      <c r="BCQ273" s="417"/>
      <c r="BCR273" s="417"/>
      <c r="BCS273" s="417"/>
      <c r="BCT273" s="417"/>
      <c r="BCU273" s="417"/>
      <c r="BCV273" s="417"/>
      <c r="BCW273" s="417"/>
      <c r="BCX273" s="417"/>
      <c r="BCY273" s="417"/>
      <c r="BCZ273" s="417"/>
      <c r="BDA273" s="417"/>
      <c r="BDB273" s="417"/>
      <c r="BDC273" s="417"/>
      <c r="BDD273" s="417"/>
      <c r="BDE273" s="417"/>
      <c r="BDF273" s="417"/>
      <c r="BDG273" s="417"/>
      <c r="BDH273" s="417"/>
      <c r="BDI273" s="417"/>
      <c r="BDJ273" s="417"/>
      <c r="BDK273" s="417"/>
      <c r="BDL273" s="417"/>
      <c r="BDM273" s="417"/>
      <c r="BDN273" s="417"/>
      <c r="BDO273" s="417"/>
      <c r="BDP273" s="417"/>
      <c r="BDQ273" s="417"/>
      <c r="BDR273" s="417"/>
      <c r="BDS273" s="417"/>
      <c r="BDT273" s="417"/>
      <c r="BDU273" s="417"/>
      <c r="BDV273" s="417"/>
      <c r="BDW273" s="417"/>
      <c r="BDX273" s="417"/>
      <c r="BDY273" s="417"/>
      <c r="BDZ273" s="417"/>
      <c r="BEA273" s="417"/>
      <c r="BEB273" s="417"/>
      <c r="BEC273" s="417"/>
      <c r="BED273" s="417"/>
      <c r="BEE273" s="417"/>
      <c r="BEF273" s="417"/>
      <c r="BEG273" s="417"/>
      <c r="BEH273" s="417"/>
      <c r="BEI273" s="417"/>
      <c r="BEJ273" s="417"/>
      <c r="BEK273" s="417"/>
      <c r="BEL273" s="417"/>
      <c r="BEM273" s="417"/>
      <c r="BEN273" s="417"/>
      <c r="BEO273" s="417"/>
      <c r="BEP273" s="417"/>
      <c r="BEQ273" s="417"/>
      <c r="BER273" s="417"/>
      <c r="BES273" s="417"/>
      <c r="BET273" s="417"/>
      <c r="BEU273" s="417"/>
      <c r="BEV273" s="417"/>
      <c r="BEW273" s="417"/>
      <c r="BEX273" s="417"/>
      <c r="BEY273" s="417"/>
      <c r="BEZ273" s="417"/>
      <c r="BFA273" s="417"/>
      <c r="BFB273" s="417"/>
      <c r="BFC273" s="417"/>
      <c r="BFD273" s="417"/>
      <c r="BFE273" s="417"/>
      <c r="BFF273" s="417"/>
      <c r="BFG273" s="417"/>
      <c r="BFH273" s="417"/>
      <c r="BFI273" s="417"/>
      <c r="BFJ273" s="417"/>
      <c r="BFK273" s="417"/>
      <c r="BFL273" s="417"/>
      <c r="BFM273" s="417"/>
      <c r="BFN273" s="417"/>
      <c r="BFO273" s="417"/>
      <c r="BFP273" s="417"/>
      <c r="BFQ273" s="417"/>
      <c r="BFR273" s="417"/>
      <c r="BFS273" s="417"/>
      <c r="BFT273" s="417"/>
      <c r="BFU273" s="417"/>
      <c r="BFV273" s="417"/>
      <c r="BFW273" s="417"/>
      <c r="BFX273" s="417"/>
      <c r="BFY273" s="417"/>
      <c r="BFZ273" s="417"/>
      <c r="BGA273" s="417"/>
      <c r="BGB273" s="417"/>
      <c r="BGC273" s="417"/>
      <c r="BGD273" s="417"/>
      <c r="BGE273" s="417"/>
      <c r="BGF273" s="417"/>
      <c r="BGG273" s="417"/>
      <c r="BGH273" s="417"/>
      <c r="BGI273" s="417"/>
      <c r="BGJ273" s="417"/>
      <c r="BGK273" s="417"/>
      <c r="BGL273" s="417"/>
      <c r="BGM273" s="417"/>
      <c r="BGN273" s="417"/>
      <c r="BGO273" s="417"/>
      <c r="BGP273" s="417"/>
      <c r="BGQ273" s="417"/>
      <c r="BGR273" s="417"/>
      <c r="BGS273" s="417"/>
      <c r="BGT273" s="417"/>
      <c r="BGU273" s="417"/>
      <c r="BGV273" s="417"/>
      <c r="BGW273" s="417"/>
      <c r="BGX273" s="417"/>
      <c r="BGY273" s="417"/>
      <c r="BGZ273" s="417"/>
      <c r="BHA273" s="417"/>
      <c r="BHB273" s="417"/>
      <c r="BHC273" s="417"/>
      <c r="BHD273" s="417"/>
      <c r="BHE273" s="417"/>
      <c r="BHF273" s="417"/>
      <c r="BHG273" s="417"/>
      <c r="BHH273" s="417"/>
      <c r="BHI273" s="417"/>
      <c r="BHJ273" s="417"/>
      <c r="BHK273" s="417"/>
      <c r="BHL273" s="417"/>
      <c r="BHM273" s="417"/>
      <c r="BHN273" s="417"/>
      <c r="BHO273" s="417"/>
      <c r="BHP273" s="417"/>
      <c r="BHQ273" s="417"/>
      <c r="BHR273" s="417"/>
      <c r="BHS273" s="417"/>
      <c r="BHT273" s="417"/>
      <c r="BHU273" s="417"/>
      <c r="BHV273" s="417"/>
      <c r="BHW273" s="417"/>
      <c r="BHX273" s="417"/>
      <c r="BHY273" s="417"/>
      <c r="BHZ273" s="417"/>
      <c r="BIA273" s="417"/>
      <c r="BIB273" s="417"/>
      <c r="BIC273" s="417"/>
      <c r="BID273" s="417"/>
      <c r="BIE273" s="417"/>
      <c r="BIF273" s="417"/>
      <c r="BIG273" s="417"/>
      <c r="BIH273" s="417"/>
      <c r="BII273" s="417"/>
      <c r="BIJ273" s="417"/>
      <c r="BIK273" s="417"/>
      <c r="BIL273" s="417"/>
      <c r="BIM273" s="417"/>
      <c r="BIN273" s="417"/>
      <c r="BIO273" s="417"/>
      <c r="BIP273" s="417"/>
      <c r="BIQ273" s="417"/>
      <c r="BIR273" s="417"/>
      <c r="BIS273" s="417"/>
      <c r="BIT273" s="417"/>
      <c r="BIU273" s="417"/>
      <c r="BIV273" s="417"/>
      <c r="BIW273" s="417"/>
      <c r="BIX273" s="417"/>
      <c r="BIY273" s="417"/>
      <c r="BIZ273" s="417"/>
      <c r="BJA273" s="417"/>
      <c r="BJB273" s="417"/>
      <c r="BJC273" s="417"/>
      <c r="BJD273" s="417"/>
      <c r="BJE273" s="417"/>
      <c r="BJF273" s="417"/>
      <c r="BJG273" s="417"/>
      <c r="BJH273" s="417"/>
      <c r="BJI273" s="417"/>
      <c r="BJJ273" s="417"/>
      <c r="BJK273" s="417"/>
      <c r="BJL273" s="417"/>
      <c r="BJM273" s="417"/>
      <c r="BJN273" s="417"/>
      <c r="BJO273" s="417"/>
      <c r="BJP273" s="417"/>
      <c r="BJQ273" s="417"/>
      <c r="BJR273" s="417"/>
      <c r="BJS273" s="417"/>
      <c r="BJT273" s="417"/>
      <c r="BJU273" s="417"/>
      <c r="BJV273" s="417"/>
      <c r="BJW273" s="417"/>
      <c r="BJX273" s="417"/>
      <c r="BJY273" s="417"/>
      <c r="BJZ273" s="417"/>
      <c r="BKA273" s="417"/>
      <c r="BKB273" s="417"/>
      <c r="BKC273" s="417"/>
      <c r="BKD273" s="417"/>
      <c r="BKE273" s="417"/>
      <c r="BKF273" s="417"/>
      <c r="BKG273" s="417"/>
      <c r="BKH273" s="417"/>
      <c r="BKI273" s="417"/>
      <c r="BKJ273" s="417"/>
      <c r="BKK273" s="417"/>
      <c r="BKL273" s="417"/>
      <c r="BKM273" s="417"/>
      <c r="BKN273" s="417"/>
      <c r="BKO273" s="417"/>
      <c r="BKP273" s="417"/>
      <c r="BKQ273" s="417"/>
      <c r="BKR273" s="417"/>
      <c r="BKS273" s="417"/>
      <c r="BKT273" s="417"/>
      <c r="BKU273" s="417"/>
      <c r="BKV273" s="417"/>
      <c r="BKW273" s="417"/>
      <c r="BKX273" s="417"/>
      <c r="BKY273" s="417"/>
      <c r="BKZ273" s="417"/>
      <c r="BLA273" s="417"/>
      <c r="BLB273" s="417"/>
      <c r="BLC273" s="417"/>
      <c r="BLD273" s="417"/>
      <c r="BLE273" s="417"/>
      <c r="BLF273" s="417"/>
      <c r="BLG273" s="417"/>
      <c r="BLH273" s="417"/>
      <c r="BLI273" s="417"/>
      <c r="BLJ273" s="417"/>
      <c r="BLK273" s="417"/>
      <c r="BLL273" s="417"/>
      <c r="BLM273" s="417"/>
      <c r="BLN273" s="417"/>
      <c r="BLO273" s="417"/>
      <c r="BLP273" s="417"/>
      <c r="BLQ273" s="417"/>
      <c r="BLR273" s="417"/>
      <c r="BLS273" s="417"/>
      <c r="BLT273" s="417"/>
      <c r="BLU273" s="417"/>
      <c r="BLV273" s="417"/>
      <c r="BLW273" s="417"/>
      <c r="BLX273" s="417"/>
      <c r="BLY273" s="417"/>
      <c r="BLZ273" s="417"/>
      <c r="BMA273" s="417"/>
      <c r="BMB273" s="417"/>
      <c r="BMC273" s="417"/>
      <c r="BMD273" s="417"/>
      <c r="BME273" s="417"/>
      <c r="BMF273" s="417"/>
      <c r="BMG273" s="417"/>
      <c r="BMH273" s="417"/>
      <c r="BMI273" s="417"/>
      <c r="BMJ273" s="417"/>
      <c r="BMK273" s="417"/>
      <c r="BML273" s="417"/>
      <c r="BMM273" s="417"/>
      <c r="BMN273" s="417"/>
      <c r="BMO273" s="417"/>
      <c r="BMP273" s="417"/>
      <c r="BMQ273" s="417"/>
      <c r="BMR273" s="417"/>
      <c r="BMS273" s="417"/>
      <c r="BMT273" s="417"/>
      <c r="BMU273" s="417"/>
      <c r="BMV273" s="417"/>
      <c r="BMW273" s="417"/>
      <c r="BMX273" s="417"/>
      <c r="BMY273" s="417"/>
      <c r="BMZ273" s="417"/>
      <c r="BNA273" s="417"/>
      <c r="BNB273" s="417"/>
      <c r="BNC273" s="417"/>
      <c r="BND273" s="417"/>
      <c r="BNE273" s="417"/>
      <c r="BNF273" s="417"/>
      <c r="BNG273" s="417"/>
      <c r="BNH273" s="417"/>
      <c r="BNI273" s="417"/>
      <c r="BNJ273" s="417"/>
      <c r="BNK273" s="417"/>
      <c r="BNL273" s="417"/>
      <c r="BNM273" s="417"/>
      <c r="BNN273" s="417"/>
      <c r="BNO273" s="417"/>
      <c r="BNP273" s="417"/>
      <c r="BNQ273" s="417"/>
      <c r="BNR273" s="417"/>
      <c r="BNS273" s="417"/>
      <c r="BNT273" s="417"/>
      <c r="BNU273" s="417"/>
      <c r="BNV273" s="417"/>
      <c r="BNW273" s="417"/>
      <c r="BNX273" s="417"/>
      <c r="BNY273" s="417"/>
      <c r="BNZ273" s="417"/>
      <c r="BOA273" s="417"/>
      <c r="BOB273" s="417"/>
      <c r="BOC273" s="417"/>
      <c r="BOD273" s="417"/>
      <c r="BOE273" s="417"/>
      <c r="BOF273" s="417"/>
      <c r="BOG273" s="417"/>
      <c r="BOH273" s="417"/>
      <c r="BOI273" s="417"/>
      <c r="BOJ273" s="417"/>
      <c r="BOK273" s="417"/>
      <c r="BOL273" s="417"/>
      <c r="BOM273" s="417"/>
      <c r="BON273" s="417"/>
      <c r="BOO273" s="417"/>
      <c r="BOP273" s="417"/>
      <c r="BOQ273" s="417"/>
      <c r="BOR273" s="417"/>
      <c r="BOS273" s="417"/>
      <c r="BOT273" s="417"/>
      <c r="BOU273" s="417"/>
      <c r="BOV273" s="417"/>
      <c r="BOW273" s="417"/>
      <c r="BOX273" s="417"/>
      <c r="BOY273" s="417"/>
      <c r="BOZ273" s="417"/>
      <c r="BPA273" s="417"/>
      <c r="BPB273" s="417"/>
      <c r="BPC273" s="417"/>
      <c r="BPD273" s="417"/>
      <c r="BPE273" s="417"/>
      <c r="BPF273" s="417"/>
      <c r="BPG273" s="417"/>
      <c r="BPH273" s="417"/>
      <c r="BPI273" s="417"/>
      <c r="BPJ273" s="417"/>
      <c r="BPK273" s="417"/>
      <c r="BPL273" s="417"/>
      <c r="BPM273" s="417"/>
      <c r="BPN273" s="417"/>
      <c r="BPO273" s="417"/>
      <c r="BPP273" s="417"/>
      <c r="BPQ273" s="417"/>
      <c r="BPR273" s="417"/>
      <c r="BPS273" s="417"/>
      <c r="BPT273" s="417"/>
      <c r="BPU273" s="417"/>
      <c r="BPV273" s="417"/>
      <c r="BPW273" s="417"/>
      <c r="BPX273" s="417"/>
      <c r="BPY273" s="417"/>
      <c r="BPZ273" s="417"/>
      <c r="BQA273" s="417"/>
      <c r="BQB273" s="417"/>
      <c r="BQC273" s="417"/>
      <c r="BQD273" s="417"/>
      <c r="BQE273" s="417"/>
      <c r="BQF273" s="417"/>
      <c r="BQG273" s="417"/>
      <c r="BQH273" s="417"/>
      <c r="BQI273" s="417"/>
      <c r="BQJ273" s="417"/>
      <c r="BQK273" s="417"/>
      <c r="BQL273" s="417"/>
      <c r="BQM273" s="417"/>
      <c r="BQN273" s="417"/>
      <c r="BQO273" s="417"/>
      <c r="BQP273" s="417"/>
      <c r="BQQ273" s="417"/>
      <c r="BQR273" s="417"/>
      <c r="BQS273" s="417"/>
      <c r="BQT273" s="417"/>
      <c r="BQU273" s="417"/>
      <c r="BQV273" s="417"/>
      <c r="BQW273" s="417"/>
      <c r="BQX273" s="417"/>
      <c r="BQY273" s="417"/>
      <c r="BQZ273" s="417"/>
      <c r="BRA273" s="417"/>
      <c r="BRB273" s="417"/>
      <c r="BRC273" s="417"/>
      <c r="BRD273" s="417"/>
      <c r="BRE273" s="417"/>
      <c r="BRF273" s="417"/>
      <c r="BRG273" s="417"/>
      <c r="BRH273" s="417"/>
      <c r="BRI273" s="417"/>
      <c r="BRJ273" s="417"/>
      <c r="BRK273" s="417"/>
      <c r="BRL273" s="417"/>
      <c r="BRM273" s="417"/>
      <c r="BRN273" s="417"/>
      <c r="BRO273" s="417"/>
      <c r="BRP273" s="417"/>
      <c r="BRQ273" s="417"/>
      <c r="BRR273" s="417"/>
      <c r="BRS273" s="417"/>
      <c r="BRT273" s="417"/>
      <c r="BRU273" s="417"/>
      <c r="BRV273" s="417"/>
      <c r="BRW273" s="417"/>
      <c r="BRX273" s="417"/>
      <c r="BRY273" s="417"/>
      <c r="BRZ273" s="417"/>
      <c r="BSA273" s="417"/>
      <c r="BSB273" s="417"/>
      <c r="BSC273" s="417"/>
      <c r="BSD273" s="417"/>
      <c r="BSE273" s="417"/>
      <c r="BSF273" s="417"/>
      <c r="BSG273" s="417"/>
      <c r="BSH273" s="417"/>
      <c r="BSI273" s="417"/>
      <c r="BSJ273" s="417"/>
      <c r="BSK273" s="417"/>
      <c r="BSL273" s="417"/>
      <c r="BSM273" s="417"/>
      <c r="BSN273" s="417"/>
      <c r="BSO273" s="417"/>
      <c r="BSP273" s="417"/>
      <c r="BSQ273" s="417"/>
      <c r="BSR273" s="417"/>
      <c r="BSS273" s="417"/>
      <c r="BST273" s="417"/>
      <c r="BSU273" s="417"/>
      <c r="BSV273" s="417"/>
      <c r="BSW273" s="417"/>
      <c r="BSX273" s="417"/>
      <c r="BSY273" s="417"/>
      <c r="BSZ273" s="417"/>
      <c r="BTA273" s="417"/>
      <c r="BTB273" s="417"/>
      <c r="BTC273" s="417"/>
      <c r="BTD273" s="417"/>
      <c r="BTE273" s="417"/>
      <c r="BTF273" s="417"/>
      <c r="BTG273" s="417"/>
      <c r="BTH273" s="417"/>
      <c r="BTI273" s="417"/>
      <c r="BTJ273" s="417"/>
      <c r="BTK273" s="417"/>
      <c r="BTL273" s="417"/>
      <c r="BTM273" s="417"/>
      <c r="BTN273" s="417"/>
      <c r="BTO273" s="417"/>
      <c r="BTP273" s="417"/>
      <c r="BTQ273" s="417"/>
      <c r="BTR273" s="417"/>
      <c r="BTS273" s="417"/>
      <c r="BTT273" s="417"/>
      <c r="BTU273" s="417"/>
      <c r="BTV273" s="417"/>
      <c r="BTW273" s="417"/>
      <c r="BTX273" s="417"/>
      <c r="BTY273" s="417"/>
      <c r="BTZ273" s="417"/>
      <c r="BUA273" s="417"/>
      <c r="BUB273" s="417"/>
      <c r="BUC273" s="417"/>
      <c r="BUD273" s="417"/>
      <c r="BUE273" s="417"/>
      <c r="BUF273" s="417"/>
      <c r="BUG273" s="417"/>
      <c r="BUH273" s="417"/>
      <c r="BUI273" s="417"/>
      <c r="BUJ273" s="417"/>
      <c r="BUK273" s="417"/>
      <c r="BUL273" s="417"/>
      <c r="BUM273" s="417"/>
      <c r="BUN273" s="417"/>
      <c r="BUO273" s="417"/>
      <c r="BUP273" s="417"/>
      <c r="BUQ273" s="417"/>
      <c r="BUR273" s="417"/>
      <c r="BUS273" s="417"/>
      <c r="BUT273" s="417"/>
      <c r="BUU273" s="417"/>
      <c r="BUV273" s="417"/>
      <c r="BUW273" s="417"/>
      <c r="BUX273" s="417"/>
      <c r="BUY273" s="417"/>
      <c r="BUZ273" s="417"/>
      <c r="BVA273" s="417"/>
      <c r="BVB273" s="417"/>
      <c r="BVC273" s="417"/>
      <c r="BVD273" s="417"/>
      <c r="BVE273" s="417"/>
      <c r="BVF273" s="417"/>
      <c r="BVG273" s="417"/>
      <c r="BVH273" s="417"/>
      <c r="BVI273" s="417"/>
      <c r="BVJ273" s="417"/>
      <c r="BVK273" s="417"/>
      <c r="BVL273" s="417"/>
      <c r="BVM273" s="417"/>
      <c r="BVN273" s="417"/>
      <c r="BVO273" s="417"/>
      <c r="BVP273" s="417"/>
      <c r="BVQ273" s="417"/>
      <c r="BVR273" s="417"/>
      <c r="BVS273" s="417"/>
      <c r="BVT273" s="417"/>
      <c r="BVU273" s="417"/>
      <c r="BVV273" s="417"/>
      <c r="BVW273" s="417"/>
      <c r="BVX273" s="417"/>
      <c r="BVY273" s="417"/>
      <c r="BVZ273" s="417"/>
      <c r="BWA273" s="417"/>
      <c r="BWB273" s="417"/>
      <c r="BWC273" s="417"/>
      <c r="BWD273" s="417"/>
      <c r="BWE273" s="417"/>
      <c r="BWF273" s="417"/>
      <c r="BWG273" s="417"/>
      <c r="BWH273" s="417"/>
      <c r="BWI273" s="417"/>
      <c r="BWJ273" s="417"/>
      <c r="BWK273" s="417"/>
      <c r="BWL273" s="417"/>
      <c r="BWM273" s="417"/>
      <c r="BWN273" s="417"/>
      <c r="BWO273" s="417"/>
      <c r="BWP273" s="417"/>
      <c r="BWQ273" s="417"/>
      <c r="BWR273" s="417"/>
      <c r="BWS273" s="417"/>
      <c r="BWT273" s="417"/>
      <c r="BWU273" s="417"/>
      <c r="BWV273" s="417"/>
      <c r="BWW273" s="417"/>
      <c r="BWX273" s="417"/>
      <c r="BWY273" s="417"/>
      <c r="BWZ273" s="417"/>
      <c r="BXA273" s="417"/>
      <c r="BXB273" s="417"/>
      <c r="BXC273" s="417"/>
      <c r="BXD273" s="417"/>
      <c r="BXE273" s="417"/>
      <c r="BXF273" s="417"/>
      <c r="BXG273" s="417"/>
      <c r="BXH273" s="417"/>
      <c r="BXI273" s="417"/>
      <c r="BXJ273" s="417"/>
      <c r="BXK273" s="417"/>
      <c r="BXL273" s="417"/>
      <c r="BXM273" s="417"/>
      <c r="BXN273" s="417"/>
      <c r="BXO273" s="417"/>
      <c r="BXP273" s="417"/>
      <c r="BXQ273" s="417"/>
      <c r="BXR273" s="417"/>
      <c r="BXS273" s="417"/>
      <c r="BXT273" s="417"/>
      <c r="BXU273" s="417"/>
      <c r="BXV273" s="417"/>
      <c r="BXW273" s="417"/>
      <c r="BXX273" s="417"/>
      <c r="BXY273" s="417"/>
      <c r="BXZ273" s="417"/>
      <c r="BYA273" s="417"/>
      <c r="BYB273" s="417"/>
      <c r="BYC273" s="417"/>
      <c r="BYD273" s="417"/>
      <c r="BYE273" s="417"/>
      <c r="BYF273" s="417"/>
      <c r="BYG273" s="417"/>
      <c r="BYH273" s="417"/>
      <c r="BYI273" s="417"/>
      <c r="BYJ273" s="417"/>
      <c r="BYK273" s="417"/>
      <c r="BYL273" s="417"/>
      <c r="BYM273" s="417"/>
      <c r="BYN273" s="417"/>
      <c r="BYO273" s="417"/>
      <c r="BYP273" s="417"/>
      <c r="BYQ273" s="417"/>
      <c r="BYR273" s="417"/>
      <c r="BYS273" s="417"/>
      <c r="BYT273" s="417"/>
      <c r="BYU273" s="417"/>
      <c r="BYV273" s="417"/>
      <c r="BYW273" s="417"/>
      <c r="BYX273" s="417"/>
      <c r="BYY273" s="417"/>
      <c r="BYZ273" s="417"/>
      <c r="BZA273" s="417"/>
      <c r="BZB273" s="417"/>
      <c r="BZC273" s="417"/>
      <c r="BZD273" s="417"/>
      <c r="BZE273" s="417"/>
      <c r="BZF273" s="417"/>
      <c r="BZG273" s="417"/>
      <c r="BZH273" s="417"/>
      <c r="BZI273" s="417"/>
      <c r="BZJ273" s="417"/>
      <c r="BZK273" s="417"/>
      <c r="BZL273" s="417"/>
      <c r="BZM273" s="417"/>
      <c r="BZN273" s="417"/>
      <c r="BZO273" s="417"/>
      <c r="BZP273" s="417"/>
      <c r="BZQ273" s="417"/>
      <c r="BZR273" s="417"/>
      <c r="BZS273" s="417"/>
      <c r="BZT273" s="417"/>
      <c r="BZU273" s="417"/>
      <c r="BZV273" s="417"/>
      <c r="BZW273" s="417"/>
      <c r="BZX273" s="417"/>
      <c r="BZY273" s="417"/>
      <c r="BZZ273" s="417"/>
      <c r="CAA273" s="417"/>
      <c r="CAB273" s="417"/>
      <c r="CAC273" s="417"/>
      <c r="CAD273" s="417"/>
      <c r="CAE273" s="417"/>
      <c r="CAF273" s="417"/>
      <c r="CAG273" s="417"/>
      <c r="CAH273" s="417"/>
      <c r="CAI273" s="417"/>
      <c r="CAJ273" s="417"/>
      <c r="CAK273" s="417"/>
      <c r="CAL273" s="417"/>
      <c r="CAM273" s="417"/>
      <c r="CAN273" s="417"/>
      <c r="CAO273" s="417"/>
      <c r="CAP273" s="417"/>
      <c r="CAQ273" s="417"/>
      <c r="CAR273" s="417"/>
      <c r="CAS273" s="417"/>
      <c r="CAT273" s="417"/>
      <c r="CAU273" s="417"/>
      <c r="CAV273" s="417"/>
      <c r="CAW273" s="417"/>
      <c r="CAX273" s="417"/>
      <c r="CAY273" s="417"/>
      <c r="CAZ273" s="417"/>
      <c r="CBA273" s="417"/>
      <c r="CBB273" s="417"/>
      <c r="CBC273" s="417"/>
      <c r="CBD273" s="417"/>
      <c r="CBE273" s="417"/>
      <c r="CBF273" s="417"/>
      <c r="CBG273" s="417"/>
      <c r="CBH273" s="417"/>
      <c r="CBI273" s="417"/>
      <c r="CBJ273" s="417"/>
      <c r="CBK273" s="417"/>
      <c r="CBL273" s="417"/>
      <c r="CBM273" s="417"/>
      <c r="CBN273" s="417"/>
      <c r="CBO273" s="417"/>
      <c r="CBP273" s="417"/>
      <c r="CBQ273" s="417"/>
      <c r="CBR273" s="417"/>
      <c r="CBS273" s="417"/>
      <c r="CBT273" s="417"/>
      <c r="CBU273" s="417"/>
      <c r="CBV273" s="417"/>
      <c r="CBW273" s="417"/>
      <c r="CBX273" s="417"/>
      <c r="CBY273" s="417"/>
      <c r="CBZ273" s="417"/>
      <c r="CCA273" s="417"/>
      <c r="CCB273" s="417"/>
      <c r="CCC273" s="417"/>
      <c r="CCD273" s="417"/>
      <c r="CCE273" s="417"/>
      <c r="CCF273" s="417"/>
      <c r="CCG273" s="417"/>
      <c r="CCH273" s="417"/>
      <c r="CCI273" s="417"/>
      <c r="CCJ273" s="417"/>
      <c r="CCK273" s="417"/>
      <c r="CCL273" s="417"/>
      <c r="CCM273" s="417"/>
      <c r="CCN273" s="417"/>
      <c r="CCO273" s="417"/>
      <c r="CCP273" s="417"/>
      <c r="CCQ273" s="417"/>
      <c r="CCR273" s="417"/>
      <c r="CCS273" s="417"/>
      <c r="CCT273" s="417"/>
      <c r="CCU273" s="417"/>
      <c r="CCV273" s="417"/>
      <c r="CCW273" s="417"/>
      <c r="CCX273" s="417"/>
      <c r="CCY273" s="417"/>
      <c r="CCZ273" s="417"/>
      <c r="CDA273" s="417"/>
      <c r="CDB273" s="417"/>
      <c r="CDC273" s="417"/>
      <c r="CDD273" s="417"/>
      <c r="CDE273" s="417"/>
      <c r="CDF273" s="417"/>
      <c r="CDG273" s="417"/>
      <c r="CDH273" s="417"/>
      <c r="CDI273" s="417"/>
      <c r="CDJ273" s="417"/>
      <c r="CDK273" s="417"/>
      <c r="CDL273" s="417"/>
      <c r="CDM273" s="417"/>
      <c r="CDN273" s="417"/>
      <c r="CDO273" s="417"/>
      <c r="CDP273" s="417"/>
      <c r="CDQ273" s="417"/>
      <c r="CDR273" s="417"/>
      <c r="CDS273" s="417"/>
      <c r="CDT273" s="417"/>
      <c r="CDU273" s="417"/>
      <c r="CDV273" s="417"/>
      <c r="CDW273" s="417"/>
      <c r="CDX273" s="417"/>
      <c r="CDY273" s="417"/>
      <c r="CDZ273" s="417"/>
      <c r="CEA273" s="417"/>
      <c r="CEB273" s="417"/>
      <c r="CEC273" s="417"/>
      <c r="CED273" s="417"/>
      <c r="CEE273" s="417"/>
      <c r="CEF273" s="417"/>
      <c r="CEG273" s="417"/>
      <c r="CEH273" s="417"/>
      <c r="CEI273" s="417"/>
      <c r="CEJ273" s="417"/>
      <c r="CEK273" s="417"/>
      <c r="CEL273" s="417"/>
      <c r="CEM273" s="417"/>
      <c r="CEN273" s="417"/>
      <c r="CEO273" s="417"/>
      <c r="CEP273" s="417"/>
      <c r="CEQ273" s="417"/>
      <c r="CER273" s="417"/>
      <c r="CES273" s="417"/>
      <c r="CET273" s="417"/>
      <c r="CEU273" s="417"/>
      <c r="CEV273" s="417"/>
      <c r="CEW273" s="417"/>
      <c r="CEX273" s="417"/>
      <c r="CEY273" s="417"/>
      <c r="CEZ273" s="417"/>
      <c r="CFA273" s="417"/>
      <c r="CFB273" s="417"/>
      <c r="CFC273" s="417"/>
      <c r="CFD273" s="417"/>
      <c r="CFE273" s="417"/>
      <c r="CFF273" s="417"/>
      <c r="CFG273" s="417"/>
      <c r="CFH273" s="417"/>
      <c r="CFI273" s="417"/>
      <c r="CFJ273" s="417"/>
      <c r="CFK273" s="417"/>
      <c r="CFL273" s="417"/>
      <c r="CFM273" s="417"/>
      <c r="CFN273" s="417"/>
      <c r="CFO273" s="417"/>
      <c r="CFP273" s="417"/>
      <c r="CFQ273" s="417"/>
      <c r="CFR273" s="417"/>
      <c r="CFS273" s="417"/>
      <c r="CFT273" s="417"/>
      <c r="CFU273" s="417"/>
      <c r="CFV273" s="417"/>
      <c r="CFW273" s="417"/>
      <c r="CFX273" s="417"/>
      <c r="CFY273" s="417"/>
      <c r="CFZ273" s="417"/>
      <c r="CGA273" s="417"/>
      <c r="CGB273" s="417"/>
      <c r="CGC273" s="417"/>
      <c r="CGD273" s="417"/>
      <c r="CGE273" s="417"/>
      <c r="CGF273" s="417"/>
      <c r="CGG273" s="417"/>
      <c r="CGH273" s="417"/>
      <c r="CGI273" s="417"/>
      <c r="CGJ273" s="417"/>
      <c r="CGK273" s="417"/>
      <c r="CGL273" s="417"/>
      <c r="CGM273" s="417"/>
      <c r="CGN273" s="417"/>
      <c r="CGO273" s="417"/>
      <c r="CGP273" s="417"/>
      <c r="CGQ273" s="417"/>
      <c r="CGR273" s="417"/>
      <c r="CGS273" s="417"/>
      <c r="CGT273" s="417"/>
      <c r="CGU273" s="417"/>
      <c r="CGV273" s="417"/>
      <c r="CGW273" s="417"/>
      <c r="CGX273" s="417"/>
      <c r="CGY273" s="417"/>
      <c r="CGZ273" s="417"/>
      <c r="CHA273" s="417"/>
      <c r="CHB273" s="417"/>
      <c r="CHC273" s="417"/>
      <c r="CHD273" s="417"/>
      <c r="CHE273" s="417"/>
      <c r="CHF273" s="417"/>
      <c r="CHG273" s="417"/>
      <c r="CHH273" s="417"/>
      <c r="CHI273" s="417"/>
      <c r="CHJ273" s="417"/>
      <c r="CHK273" s="417"/>
      <c r="CHL273" s="417"/>
      <c r="CHM273" s="417"/>
      <c r="CHN273" s="417"/>
      <c r="CHO273" s="417"/>
      <c r="CHP273" s="417"/>
      <c r="CHQ273" s="417"/>
      <c r="CHR273" s="417"/>
      <c r="CHS273" s="417"/>
      <c r="CHT273" s="417"/>
      <c r="CHU273" s="417"/>
      <c r="CHV273" s="417"/>
      <c r="CHW273" s="417"/>
      <c r="CHX273" s="417"/>
      <c r="CHY273" s="417"/>
      <c r="CHZ273" s="417"/>
      <c r="CIA273" s="417"/>
      <c r="CIB273" s="417"/>
      <c r="CIC273" s="417"/>
      <c r="CID273" s="417"/>
      <c r="CIE273" s="417"/>
      <c r="CIF273" s="417"/>
      <c r="CIG273" s="417"/>
      <c r="CIH273" s="417"/>
      <c r="CII273" s="417"/>
      <c r="CIJ273" s="417"/>
      <c r="CIK273" s="417"/>
      <c r="CIL273" s="417"/>
      <c r="CIM273" s="417"/>
      <c r="CIN273" s="417"/>
      <c r="CIO273" s="417"/>
      <c r="CIP273" s="417"/>
      <c r="CIQ273" s="417"/>
      <c r="CIR273" s="417"/>
      <c r="CIS273" s="417"/>
      <c r="CIT273" s="417"/>
      <c r="CIU273" s="417"/>
      <c r="CIV273" s="417"/>
      <c r="CIW273" s="417"/>
      <c r="CIX273" s="417"/>
      <c r="CIY273" s="417"/>
      <c r="CIZ273" s="417"/>
      <c r="CJA273" s="417"/>
      <c r="CJB273" s="417"/>
      <c r="CJC273" s="417"/>
      <c r="CJD273" s="417"/>
      <c r="CJE273" s="417"/>
      <c r="CJF273" s="417"/>
      <c r="CJG273" s="417"/>
      <c r="CJH273" s="417"/>
      <c r="CJI273" s="417"/>
      <c r="CJJ273" s="417"/>
      <c r="CJK273" s="417"/>
      <c r="CJL273" s="417"/>
      <c r="CJM273" s="417"/>
      <c r="CJN273" s="417"/>
      <c r="CJO273" s="417"/>
      <c r="CJP273" s="417"/>
      <c r="CJQ273" s="417"/>
      <c r="CJR273" s="417"/>
      <c r="CJS273" s="417"/>
      <c r="CJT273" s="417"/>
      <c r="CJU273" s="417"/>
      <c r="CJV273" s="417"/>
      <c r="CJW273" s="417"/>
      <c r="CJX273" s="417"/>
      <c r="CJY273" s="417"/>
      <c r="CJZ273" s="417"/>
      <c r="CKA273" s="417"/>
      <c r="CKB273" s="417"/>
      <c r="CKC273" s="417"/>
      <c r="CKD273" s="417"/>
      <c r="CKE273" s="417"/>
      <c r="CKF273" s="417"/>
      <c r="CKG273" s="417"/>
      <c r="CKH273" s="417"/>
      <c r="CKI273" s="417"/>
      <c r="CKJ273" s="417"/>
      <c r="CKK273" s="417"/>
      <c r="CKL273" s="417"/>
      <c r="CKM273" s="417"/>
      <c r="CKN273" s="417"/>
      <c r="CKO273" s="417"/>
      <c r="CKP273" s="417"/>
      <c r="CKQ273" s="417"/>
      <c r="CKR273" s="417"/>
      <c r="CKS273" s="417"/>
      <c r="CKT273" s="417"/>
      <c r="CKU273" s="417"/>
      <c r="CKV273" s="417"/>
      <c r="CKW273" s="417"/>
      <c r="CKX273" s="417"/>
      <c r="CKY273" s="417"/>
      <c r="CKZ273" s="417"/>
      <c r="CLA273" s="417"/>
      <c r="CLB273" s="417"/>
      <c r="CLC273" s="417"/>
      <c r="CLD273" s="417"/>
      <c r="CLE273" s="417"/>
      <c r="CLF273" s="417"/>
      <c r="CLG273" s="417"/>
      <c r="CLH273" s="417"/>
      <c r="CLI273" s="417"/>
      <c r="CLJ273" s="417"/>
      <c r="CLK273" s="417"/>
      <c r="CLL273" s="417"/>
      <c r="CLM273" s="417"/>
      <c r="CLN273" s="417"/>
      <c r="CLO273" s="417"/>
      <c r="CLP273" s="417"/>
      <c r="CLQ273" s="417"/>
      <c r="CLR273" s="417"/>
      <c r="CLS273" s="417"/>
      <c r="CLT273" s="417"/>
      <c r="CLU273" s="417"/>
      <c r="CLV273" s="417"/>
      <c r="CLW273" s="417"/>
      <c r="CLX273" s="417"/>
      <c r="CLY273" s="417"/>
      <c r="CLZ273" s="417"/>
      <c r="CMA273" s="417"/>
      <c r="CMB273" s="417"/>
      <c r="CMC273" s="417"/>
      <c r="CMD273" s="417"/>
      <c r="CME273" s="417"/>
      <c r="CMF273" s="417"/>
      <c r="CMG273" s="417"/>
      <c r="CMH273" s="417"/>
      <c r="CMI273" s="417"/>
      <c r="CMJ273" s="417"/>
      <c r="CMK273" s="417"/>
      <c r="CML273" s="417"/>
      <c r="CMM273" s="417"/>
      <c r="CMN273" s="417"/>
      <c r="CMO273" s="417"/>
      <c r="CMP273" s="417"/>
      <c r="CMQ273" s="417"/>
      <c r="CMR273" s="417"/>
      <c r="CMS273" s="417"/>
      <c r="CMT273" s="417"/>
      <c r="CMU273" s="417"/>
      <c r="CMV273" s="417"/>
      <c r="CMW273" s="417"/>
      <c r="CMX273" s="417"/>
      <c r="CMY273" s="417"/>
      <c r="CMZ273" s="417"/>
      <c r="CNA273" s="417"/>
      <c r="CNB273" s="417"/>
      <c r="CNC273" s="417"/>
      <c r="CND273" s="417"/>
      <c r="CNE273" s="417"/>
      <c r="CNF273" s="417"/>
      <c r="CNG273" s="417"/>
      <c r="CNH273" s="417"/>
      <c r="CNI273" s="417"/>
      <c r="CNJ273" s="417"/>
      <c r="CNK273" s="417"/>
      <c r="CNL273" s="417"/>
      <c r="CNM273" s="417"/>
      <c r="CNN273" s="417"/>
      <c r="CNO273" s="417"/>
      <c r="CNP273" s="417"/>
      <c r="CNQ273" s="417"/>
      <c r="CNR273" s="417"/>
      <c r="CNS273" s="417"/>
      <c r="CNT273" s="417"/>
      <c r="CNU273" s="417"/>
      <c r="CNV273" s="417"/>
      <c r="CNW273" s="417"/>
      <c r="CNX273" s="417"/>
      <c r="CNY273" s="417"/>
      <c r="CNZ273" s="417"/>
      <c r="COA273" s="417"/>
      <c r="COB273" s="417"/>
      <c r="COC273" s="417"/>
      <c r="COD273" s="417"/>
      <c r="COE273" s="417"/>
      <c r="COF273" s="417"/>
      <c r="COG273" s="417"/>
      <c r="COH273" s="417"/>
      <c r="COI273" s="417"/>
      <c r="COJ273" s="417"/>
      <c r="COK273" s="417"/>
      <c r="COL273" s="417"/>
      <c r="COM273" s="417"/>
      <c r="CON273" s="417"/>
      <c r="COO273" s="417"/>
      <c r="COP273" s="417"/>
      <c r="COQ273" s="417"/>
      <c r="COR273" s="417"/>
      <c r="COS273" s="417"/>
      <c r="COT273" s="417"/>
      <c r="COU273" s="417"/>
      <c r="COV273" s="417"/>
      <c r="COW273" s="417"/>
      <c r="COX273" s="417"/>
      <c r="COY273" s="417"/>
    </row>
    <row r="274" spans="1:2443" s="426" customFormat="1" x14ac:dyDescent="0.35">
      <c r="A274" s="307" t="s">
        <v>585</v>
      </c>
      <c r="B274" s="435" t="s">
        <v>108</v>
      </c>
      <c r="C274" s="435">
        <v>1999</v>
      </c>
      <c r="D274" s="435" t="s">
        <v>403</v>
      </c>
      <c r="E274" s="29">
        <v>7458</v>
      </c>
      <c r="F274" s="331" t="s">
        <v>348</v>
      </c>
      <c r="G274" s="471">
        <f t="shared" ref="G274:G279" si="11">SUM(E274:F274)</f>
        <v>7458</v>
      </c>
      <c r="H274" s="331" t="s">
        <v>352</v>
      </c>
      <c r="I274" s="416"/>
      <c r="J274" s="416"/>
      <c r="K274" s="416"/>
      <c r="L274" s="416"/>
      <c r="M274" s="416"/>
      <c r="N274" s="416"/>
      <c r="O274" s="416"/>
      <c r="P274" s="416"/>
      <c r="Q274" s="416"/>
      <c r="R274" s="425"/>
      <c r="S274" s="416"/>
      <c r="T274" s="416"/>
      <c r="U274" s="416"/>
      <c r="V274" s="416"/>
      <c r="W274" s="416"/>
      <c r="X274" s="416"/>
      <c r="Y274" s="416"/>
      <c r="Z274" s="416"/>
      <c r="AA274" s="416"/>
      <c r="AB274" s="416"/>
      <c r="AC274" s="416"/>
      <c r="AD274" s="416"/>
      <c r="AE274" s="416"/>
      <c r="AF274" s="416"/>
      <c r="AG274" s="416"/>
      <c r="AH274" s="416"/>
      <c r="AI274" s="416"/>
      <c r="AJ274" s="416"/>
      <c r="AK274" s="416"/>
      <c r="AL274" s="416"/>
      <c r="AM274" s="416"/>
      <c r="AN274" s="416"/>
      <c r="AO274" s="416"/>
      <c r="AP274" s="416"/>
      <c r="AQ274" s="416"/>
      <c r="AR274" s="416"/>
      <c r="AS274" s="416"/>
      <c r="AT274" s="416"/>
      <c r="AU274" s="416"/>
      <c r="AV274" s="416"/>
      <c r="AW274" s="416"/>
      <c r="AX274" s="416"/>
      <c r="AY274" s="416"/>
      <c r="AZ274" s="416"/>
      <c r="BA274" s="416"/>
      <c r="BB274" s="416"/>
      <c r="BC274" s="416"/>
      <c r="BD274" s="416"/>
      <c r="BE274" s="416"/>
      <c r="BF274" s="416"/>
      <c r="BG274" s="416"/>
      <c r="BH274" s="416"/>
      <c r="BI274" s="416"/>
      <c r="BJ274" s="416"/>
      <c r="BK274" s="416"/>
      <c r="BL274" s="416"/>
      <c r="BM274" s="416"/>
      <c r="BN274" s="416"/>
      <c r="BO274" s="416"/>
      <c r="BP274" s="416"/>
      <c r="BQ274" s="416"/>
      <c r="BR274" s="416"/>
      <c r="BS274" s="416"/>
      <c r="BT274" s="416"/>
      <c r="BU274" s="416"/>
      <c r="BV274" s="416"/>
      <c r="BW274" s="416"/>
      <c r="BX274" s="416"/>
      <c r="BY274" s="416"/>
      <c r="BZ274" s="416"/>
      <c r="CA274" s="416"/>
      <c r="CB274" s="416"/>
      <c r="CC274" s="416"/>
      <c r="CD274" s="416"/>
      <c r="CE274" s="416"/>
      <c r="CF274" s="416"/>
      <c r="CG274" s="416"/>
      <c r="CH274" s="416"/>
      <c r="CI274" s="416"/>
      <c r="CJ274" s="416"/>
      <c r="CK274" s="416"/>
      <c r="CL274" s="416"/>
      <c r="CM274" s="416"/>
      <c r="CN274" s="416"/>
      <c r="CO274" s="416"/>
      <c r="CP274" s="416"/>
      <c r="CQ274" s="416"/>
      <c r="CR274" s="416"/>
      <c r="CS274" s="416"/>
      <c r="CT274" s="416"/>
      <c r="CU274" s="416"/>
      <c r="CV274" s="416"/>
      <c r="CW274" s="416"/>
      <c r="CX274" s="416"/>
      <c r="CY274" s="416"/>
      <c r="CZ274" s="416"/>
      <c r="DA274" s="416"/>
      <c r="DB274" s="416"/>
      <c r="DC274" s="416"/>
      <c r="DD274" s="416"/>
      <c r="DE274" s="416"/>
      <c r="DF274" s="416"/>
      <c r="DG274" s="416"/>
      <c r="DH274" s="416"/>
      <c r="DI274" s="416"/>
      <c r="DJ274" s="416"/>
      <c r="DK274" s="416"/>
      <c r="DL274" s="416"/>
      <c r="DM274" s="416"/>
      <c r="DN274" s="416"/>
      <c r="DO274" s="416"/>
      <c r="DP274" s="416"/>
      <c r="DQ274" s="416"/>
      <c r="DR274" s="416"/>
      <c r="DS274" s="416"/>
      <c r="DT274" s="416"/>
      <c r="DU274" s="416"/>
      <c r="DV274" s="416"/>
      <c r="DW274" s="416"/>
      <c r="DX274" s="416"/>
      <c r="DY274" s="416"/>
      <c r="DZ274" s="416"/>
      <c r="EA274" s="416"/>
      <c r="EB274" s="416"/>
      <c r="EC274" s="416"/>
      <c r="ED274" s="416"/>
      <c r="EE274" s="416"/>
      <c r="EF274" s="416"/>
      <c r="EG274" s="416"/>
      <c r="EH274" s="416"/>
      <c r="EI274" s="416"/>
      <c r="EJ274" s="416"/>
      <c r="EK274" s="416"/>
      <c r="EL274" s="416"/>
      <c r="EM274" s="416"/>
      <c r="EN274" s="416"/>
      <c r="EO274" s="416"/>
      <c r="EP274" s="416"/>
      <c r="EQ274" s="416"/>
      <c r="ER274" s="416"/>
      <c r="ES274" s="416"/>
      <c r="ET274" s="416"/>
      <c r="EU274" s="416"/>
      <c r="EV274" s="416"/>
      <c r="EW274" s="416"/>
      <c r="EX274" s="416"/>
      <c r="EY274" s="416"/>
      <c r="EZ274" s="416"/>
      <c r="FA274" s="416"/>
      <c r="FB274" s="416"/>
      <c r="FC274" s="416"/>
      <c r="FD274" s="416"/>
      <c r="FE274" s="416"/>
      <c r="FF274" s="416"/>
      <c r="FG274" s="416"/>
      <c r="FH274" s="416"/>
      <c r="FI274" s="416"/>
      <c r="FJ274" s="416"/>
      <c r="FK274" s="416"/>
      <c r="FL274" s="416"/>
      <c r="FM274" s="416"/>
      <c r="FN274" s="416"/>
      <c r="FO274" s="416"/>
      <c r="FP274" s="416"/>
      <c r="FQ274" s="416"/>
      <c r="FR274" s="416"/>
      <c r="FS274" s="416"/>
      <c r="FT274" s="416"/>
      <c r="FU274" s="416"/>
      <c r="FV274" s="416"/>
      <c r="FW274" s="416"/>
      <c r="FX274" s="416"/>
      <c r="FY274" s="416"/>
      <c r="FZ274" s="416"/>
      <c r="GA274" s="416"/>
      <c r="GB274" s="416"/>
      <c r="GC274" s="416"/>
      <c r="GD274" s="416"/>
      <c r="GE274" s="416"/>
      <c r="GF274" s="416"/>
      <c r="GG274" s="416"/>
      <c r="GH274" s="416"/>
      <c r="GI274" s="416"/>
      <c r="GJ274" s="416"/>
      <c r="GK274" s="416"/>
      <c r="GL274" s="416"/>
      <c r="GM274" s="416"/>
      <c r="GN274" s="416"/>
      <c r="GO274" s="416"/>
      <c r="GP274" s="416"/>
      <c r="GQ274" s="416"/>
      <c r="GR274" s="416"/>
      <c r="GS274" s="416"/>
      <c r="GT274" s="416"/>
      <c r="GU274" s="416"/>
      <c r="GV274" s="416"/>
      <c r="GW274" s="416"/>
      <c r="GX274" s="416"/>
      <c r="GY274" s="416"/>
      <c r="GZ274" s="416"/>
      <c r="HA274" s="416"/>
      <c r="HB274" s="416"/>
      <c r="HC274" s="416"/>
      <c r="HD274" s="416"/>
      <c r="HE274" s="416"/>
      <c r="HF274" s="416"/>
      <c r="HG274" s="416"/>
      <c r="HH274" s="416"/>
      <c r="HI274" s="416"/>
      <c r="HJ274" s="416"/>
      <c r="HK274" s="416"/>
      <c r="HL274" s="416"/>
      <c r="HM274" s="416"/>
      <c r="HN274" s="416"/>
      <c r="HO274" s="416"/>
      <c r="HP274" s="416"/>
      <c r="HQ274" s="416"/>
      <c r="HR274" s="416"/>
      <c r="HS274" s="416"/>
      <c r="HT274" s="416"/>
      <c r="HU274" s="416"/>
      <c r="HV274" s="416"/>
      <c r="HW274" s="416"/>
      <c r="HX274" s="416"/>
      <c r="HY274" s="416"/>
      <c r="HZ274" s="416"/>
      <c r="IA274" s="416"/>
      <c r="IB274" s="416"/>
      <c r="IC274" s="416"/>
      <c r="ID274" s="416"/>
      <c r="IE274" s="416"/>
      <c r="IF274" s="416"/>
      <c r="IG274" s="416"/>
      <c r="IH274" s="416"/>
      <c r="II274" s="416"/>
      <c r="IJ274" s="416"/>
      <c r="IK274" s="416"/>
      <c r="IL274" s="416"/>
      <c r="IM274" s="416"/>
      <c r="IN274" s="416"/>
      <c r="IO274" s="416"/>
      <c r="IP274" s="416"/>
      <c r="IQ274" s="416"/>
      <c r="IR274" s="416"/>
      <c r="IS274" s="416"/>
      <c r="IT274" s="416"/>
      <c r="IU274" s="416"/>
      <c r="IV274" s="416"/>
      <c r="IW274" s="416"/>
      <c r="IX274" s="416"/>
      <c r="IY274" s="416"/>
      <c r="IZ274" s="416"/>
      <c r="JA274" s="416"/>
      <c r="JB274" s="416"/>
      <c r="JC274" s="416"/>
      <c r="JD274" s="416"/>
      <c r="JE274" s="416"/>
      <c r="JF274" s="416"/>
      <c r="JG274" s="416"/>
      <c r="JH274" s="416"/>
      <c r="JI274" s="416"/>
      <c r="JJ274" s="416"/>
      <c r="JK274" s="416"/>
      <c r="JL274" s="416"/>
      <c r="JM274" s="416"/>
      <c r="JN274" s="416"/>
      <c r="JO274" s="416"/>
      <c r="JP274" s="416"/>
      <c r="JQ274" s="416"/>
      <c r="JR274" s="416"/>
      <c r="JS274" s="416"/>
      <c r="JT274" s="416"/>
      <c r="JU274" s="416"/>
      <c r="JV274" s="416"/>
      <c r="JW274" s="416"/>
      <c r="JX274" s="416"/>
      <c r="JY274" s="416"/>
      <c r="JZ274" s="416"/>
      <c r="KA274" s="416"/>
      <c r="KB274" s="416"/>
      <c r="KC274" s="416"/>
      <c r="KD274" s="416"/>
      <c r="KE274" s="416"/>
      <c r="KF274" s="416"/>
      <c r="KG274" s="416"/>
      <c r="KH274" s="416"/>
      <c r="KI274" s="416"/>
      <c r="KJ274" s="416"/>
      <c r="KK274" s="416"/>
      <c r="KL274" s="416"/>
      <c r="KM274" s="416"/>
      <c r="KN274" s="416"/>
      <c r="KO274" s="416"/>
      <c r="KP274" s="416"/>
      <c r="KQ274" s="416"/>
      <c r="KR274" s="416"/>
      <c r="KS274" s="416"/>
      <c r="KT274" s="416"/>
      <c r="KU274" s="416"/>
      <c r="KV274" s="416"/>
      <c r="KW274" s="416"/>
      <c r="KX274" s="416"/>
      <c r="KY274" s="416"/>
      <c r="KZ274" s="416"/>
      <c r="LA274" s="416"/>
      <c r="LB274" s="416"/>
      <c r="LC274" s="416"/>
      <c r="LD274" s="416"/>
      <c r="LE274" s="416"/>
      <c r="LF274" s="416"/>
      <c r="LG274" s="416"/>
      <c r="LH274" s="416"/>
      <c r="LI274" s="416"/>
      <c r="LJ274" s="416"/>
      <c r="LK274" s="416"/>
      <c r="LL274" s="416"/>
      <c r="LM274" s="416"/>
      <c r="LN274" s="416"/>
      <c r="LO274" s="416"/>
      <c r="LP274" s="416"/>
      <c r="LQ274" s="416"/>
      <c r="LR274" s="416"/>
      <c r="LS274" s="416"/>
      <c r="LT274" s="416"/>
      <c r="LU274" s="416"/>
      <c r="LV274" s="416"/>
      <c r="LW274" s="416"/>
      <c r="LX274" s="416"/>
      <c r="LY274" s="416"/>
      <c r="LZ274" s="416"/>
      <c r="MA274" s="416"/>
      <c r="MB274" s="416"/>
      <c r="MC274" s="416"/>
      <c r="MD274" s="416"/>
      <c r="ME274" s="416"/>
      <c r="MF274" s="416"/>
      <c r="MG274" s="416"/>
      <c r="MH274" s="416"/>
      <c r="MI274" s="416"/>
      <c r="MJ274" s="416"/>
      <c r="MK274" s="416"/>
      <c r="ML274" s="416"/>
      <c r="MM274" s="416"/>
      <c r="MN274" s="416"/>
      <c r="MO274" s="416"/>
      <c r="MP274" s="416"/>
      <c r="MQ274" s="416"/>
      <c r="MR274" s="416"/>
      <c r="MS274" s="416"/>
      <c r="MT274" s="416"/>
      <c r="MU274" s="416"/>
      <c r="MV274" s="416"/>
      <c r="MW274" s="416"/>
      <c r="MX274" s="416"/>
      <c r="MY274" s="416"/>
      <c r="MZ274" s="416"/>
      <c r="NA274" s="416"/>
      <c r="NB274" s="416"/>
      <c r="NC274" s="416"/>
      <c r="ND274" s="416"/>
      <c r="NE274" s="416"/>
      <c r="NF274" s="416"/>
      <c r="NG274" s="416"/>
      <c r="NH274" s="416"/>
      <c r="NI274" s="416"/>
      <c r="NJ274" s="416"/>
      <c r="NK274" s="416"/>
      <c r="NL274" s="416"/>
      <c r="NM274" s="416"/>
      <c r="NN274" s="416"/>
      <c r="NO274" s="416"/>
      <c r="NP274" s="416"/>
      <c r="NQ274" s="416"/>
      <c r="NR274" s="416"/>
      <c r="NS274" s="416"/>
      <c r="NT274" s="416"/>
      <c r="NU274" s="416"/>
      <c r="NV274" s="416"/>
      <c r="NW274" s="416"/>
      <c r="NX274" s="416"/>
      <c r="NY274" s="416"/>
      <c r="NZ274" s="416"/>
      <c r="OA274" s="416"/>
      <c r="OB274" s="416"/>
      <c r="OC274" s="416"/>
      <c r="OD274" s="416"/>
      <c r="OE274" s="416"/>
      <c r="OF274" s="416"/>
      <c r="OG274" s="416"/>
      <c r="OH274" s="416"/>
      <c r="OI274" s="416"/>
      <c r="OJ274" s="416"/>
      <c r="OK274" s="416"/>
      <c r="OL274" s="416"/>
      <c r="OM274" s="416"/>
      <c r="ON274" s="416"/>
      <c r="OO274" s="416"/>
      <c r="OP274" s="416"/>
      <c r="OQ274" s="416"/>
      <c r="OR274" s="416"/>
      <c r="OS274" s="416"/>
      <c r="OT274" s="416"/>
      <c r="OU274" s="416"/>
      <c r="OV274" s="416"/>
      <c r="OW274" s="416"/>
      <c r="OX274" s="416"/>
      <c r="OY274" s="416"/>
      <c r="OZ274" s="416"/>
      <c r="PA274" s="416"/>
      <c r="PB274" s="416"/>
      <c r="PC274" s="416"/>
      <c r="PD274" s="416"/>
      <c r="PE274" s="416"/>
      <c r="PF274" s="416"/>
      <c r="PG274" s="416"/>
      <c r="PH274" s="416"/>
      <c r="PI274" s="416"/>
      <c r="PJ274" s="416"/>
      <c r="PK274" s="416"/>
      <c r="PL274" s="416"/>
      <c r="PM274" s="416"/>
      <c r="PN274" s="416"/>
      <c r="PO274" s="416"/>
      <c r="PP274" s="416"/>
      <c r="PQ274" s="416"/>
      <c r="PR274" s="416"/>
      <c r="PS274" s="416"/>
      <c r="PT274" s="416"/>
      <c r="PU274" s="416"/>
      <c r="PV274" s="416"/>
      <c r="PW274" s="416"/>
      <c r="PX274" s="416"/>
      <c r="PY274" s="416"/>
      <c r="PZ274" s="416"/>
      <c r="QA274" s="416"/>
      <c r="QB274" s="416"/>
      <c r="QC274" s="416"/>
      <c r="QD274" s="416"/>
      <c r="QE274" s="416"/>
      <c r="QF274" s="416"/>
      <c r="QG274" s="416"/>
      <c r="QH274" s="416"/>
      <c r="QI274" s="416"/>
      <c r="QJ274" s="416"/>
      <c r="QK274" s="416"/>
      <c r="QL274" s="416"/>
      <c r="QM274" s="416"/>
      <c r="QN274" s="416"/>
      <c r="QO274" s="416"/>
      <c r="QP274" s="416"/>
      <c r="QQ274" s="416"/>
      <c r="QR274" s="416"/>
      <c r="QS274" s="416"/>
      <c r="QT274" s="416"/>
      <c r="QU274" s="416"/>
      <c r="QV274" s="416"/>
      <c r="QW274" s="416"/>
      <c r="QX274" s="416"/>
      <c r="QY274" s="416"/>
      <c r="QZ274" s="416"/>
      <c r="RA274" s="416"/>
      <c r="RB274" s="416"/>
      <c r="RC274" s="416"/>
      <c r="RD274" s="416"/>
      <c r="RE274" s="416"/>
      <c r="RF274" s="416"/>
      <c r="RG274" s="416"/>
      <c r="RH274" s="416"/>
      <c r="RI274" s="416"/>
      <c r="RJ274" s="416"/>
      <c r="RK274" s="416"/>
      <c r="RL274" s="416"/>
      <c r="RM274" s="416"/>
      <c r="RN274" s="416"/>
      <c r="RO274" s="416"/>
      <c r="RP274" s="416"/>
      <c r="RQ274" s="416"/>
      <c r="RR274" s="416"/>
      <c r="RS274" s="416"/>
      <c r="RT274" s="416"/>
      <c r="RU274" s="416"/>
      <c r="RV274" s="416"/>
      <c r="RW274" s="416"/>
      <c r="RX274" s="416"/>
      <c r="RY274" s="416"/>
      <c r="RZ274" s="416"/>
      <c r="SA274" s="416"/>
      <c r="SB274" s="416"/>
      <c r="SC274" s="416"/>
      <c r="SD274" s="416"/>
      <c r="SE274" s="416"/>
      <c r="SF274" s="416"/>
      <c r="SG274" s="416"/>
      <c r="SH274" s="416"/>
      <c r="SI274" s="416"/>
      <c r="SJ274" s="416"/>
      <c r="SK274" s="416"/>
      <c r="SL274" s="416"/>
      <c r="SM274" s="416"/>
      <c r="SN274" s="416"/>
      <c r="SO274" s="416"/>
      <c r="SP274" s="416"/>
      <c r="SQ274" s="416"/>
      <c r="SR274" s="416"/>
      <c r="SS274" s="416"/>
      <c r="ST274" s="416"/>
      <c r="SU274" s="416"/>
      <c r="SV274" s="416"/>
      <c r="SW274" s="416"/>
      <c r="SX274" s="416"/>
      <c r="SY274" s="416"/>
      <c r="SZ274" s="416"/>
      <c r="TA274" s="416"/>
      <c r="TB274" s="416"/>
      <c r="TC274" s="416"/>
      <c r="TD274" s="416"/>
      <c r="TE274" s="416"/>
      <c r="TF274" s="416"/>
      <c r="TG274" s="416"/>
      <c r="TH274" s="416"/>
      <c r="TI274" s="416"/>
      <c r="TJ274" s="416"/>
      <c r="TK274" s="416"/>
      <c r="TL274" s="416"/>
      <c r="TM274" s="416"/>
      <c r="TN274" s="416"/>
      <c r="TO274" s="416"/>
      <c r="TP274" s="416"/>
      <c r="TQ274" s="416"/>
      <c r="TR274" s="416"/>
      <c r="TS274" s="416"/>
      <c r="TT274" s="416"/>
      <c r="TU274" s="416"/>
      <c r="TV274" s="416"/>
      <c r="TW274" s="416"/>
      <c r="TX274" s="416"/>
      <c r="TY274" s="416"/>
      <c r="TZ274" s="416"/>
      <c r="UA274" s="416"/>
      <c r="UB274" s="416"/>
      <c r="UC274" s="416"/>
      <c r="UD274" s="416"/>
      <c r="UE274" s="416"/>
      <c r="UF274" s="416"/>
      <c r="UG274" s="416"/>
      <c r="UH274" s="416"/>
      <c r="UI274" s="416"/>
      <c r="UJ274" s="416"/>
      <c r="UK274" s="416"/>
      <c r="UL274" s="416"/>
      <c r="UM274" s="416"/>
      <c r="UN274" s="416"/>
      <c r="UO274" s="416"/>
      <c r="UP274" s="416"/>
      <c r="UQ274" s="416"/>
      <c r="UR274" s="416"/>
      <c r="US274" s="416"/>
      <c r="UT274" s="416"/>
      <c r="UU274" s="416"/>
      <c r="UV274" s="416"/>
      <c r="UW274" s="416"/>
      <c r="UX274" s="416"/>
      <c r="UY274" s="416"/>
      <c r="UZ274" s="416"/>
      <c r="VA274" s="416"/>
      <c r="VB274" s="416"/>
      <c r="VC274" s="416"/>
      <c r="VD274" s="416"/>
      <c r="VE274" s="416"/>
      <c r="VF274" s="416"/>
      <c r="VG274" s="416"/>
      <c r="VH274" s="416"/>
      <c r="VI274" s="416"/>
      <c r="VJ274" s="416"/>
      <c r="VK274" s="416"/>
      <c r="VL274" s="416"/>
      <c r="VM274" s="416"/>
      <c r="VN274" s="416"/>
      <c r="VO274" s="416"/>
      <c r="VP274" s="416"/>
      <c r="VQ274" s="416"/>
      <c r="VR274" s="416"/>
      <c r="VS274" s="416"/>
      <c r="VT274" s="416"/>
      <c r="VU274" s="416"/>
      <c r="VV274" s="416"/>
      <c r="VW274" s="416"/>
      <c r="VX274" s="416"/>
      <c r="VY274" s="416"/>
      <c r="VZ274" s="416"/>
      <c r="WA274" s="416"/>
      <c r="WB274" s="416"/>
      <c r="WC274" s="416"/>
      <c r="WD274" s="416"/>
      <c r="WE274" s="416"/>
      <c r="WF274" s="416"/>
      <c r="WG274" s="416"/>
      <c r="WH274" s="416"/>
      <c r="WI274" s="416"/>
      <c r="WJ274" s="416"/>
      <c r="WK274" s="416"/>
      <c r="WL274" s="416"/>
      <c r="WM274" s="416"/>
      <c r="WN274" s="416"/>
      <c r="WO274" s="416"/>
      <c r="WP274" s="416"/>
      <c r="WQ274" s="416"/>
      <c r="WR274" s="416"/>
      <c r="WS274" s="416"/>
      <c r="WT274" s="416"/>
      <c r="WU274" s="416"/>
      <c r="WV274" s="416"/>
      <c r="WW274" s="416"/>
      <c r="WX274" s="416"/>
      <c r="WY274" s="416"/>
      <c r="WZ274" s="416"/>
      <c r="XA274" s="416"/>
      <c r="XB274" s="416"/>
      <c r="XC274" s="416"/>
      <c r="XD274" s="416"/>
      <c r="XE274" s="416"/>
      <c r="XF274" s="416"/>
      <c r="XG274" s="416"/>
      <c r="XH274" s="416"/>
      <c r="XI274" s="416"/>
      <c r="XJ274" s="416"/>
      <c r="XK274" s="416"/>
      <c r="XL274" s="416"/>
      <c r="XM274" s="416"/>
      <c r="XN274" s="416"/>
      <c r="XO274" s="416"/>
      <c r="XP274" s="416"/>
      <c r="XQ274" s="416"/>
      <c r="XR274" s="417"/>
      <c r="XS274" s="417"/>
      <c r="XT274" s="417"/>
      <c r="XU274" s="417"/>
      <c r="XV274" s="417"/>
      <c r="XW274" s="417"/>
      <c r="XX274" s="417"/>
      <c r="XY274" s="417"/>
      <c r="XZ274" s="417"/>
      <c r="YA274" s="417"/>
      <c r="YB274" s="417"/>
      <c r="YC274" s="417"/>
      <c r="YD274" s="417"/>
      <c r="YE274" s="417"/>
      <c r="YF274" s="417"/>
      <c r="YG274" s="417"/>
      <c r="YH274" s="417"/>
      <c r="YI274" s="417"/>
      <c r="YJ274" s="417"/>
      <c r="YK274" s="417"/>
      <c r="YL274" s="417"/>
      <c r="YM274" s="417"/>
      <c r="YN274" s="417"/>
      <c r="YO274" s="417"/>
      <c r="YP274" s="417"/>
      <c r="YQ274" s="417"/>
      <c r="YR274" s="417"/>
      <c r="YS274" s="417"/>
      <c r="YT274" s="417"/>
      <c r="YU274" s="417"/>
      <c r="YV274" s="417"/>
      <c r="YW274" s="417"/>
      <c r="YX274" s="417"/>
      <c r="YY274" s="417"/>
      <c r="YZ274" s="417"/>
      <c r="ZA274" s="417"/>
      <c r="ZB274" s="417"/>
      <c r="ZC274" s="417"/>
      <c r="ZD274" s="417"/>
      <c r="ZE274" s="417"/>
      <c r="ZF274" s="417"/>
      <c r="ZG274" s="417"/>
      <c r="ZH274" s="417"/>
      <c r="ZI274" s="417"/>
      <c r="ZJ274" s="417"/>
      <c r="ZK274" s="417"/>
      <c r="ZL274" s="417"/>
      <c r="ZM274" s="417"/>
      <c r="ZN274" s="417"/>
      <c r="ZO274" s="417"/>
      <c r="ZP274" s="417"/>
      <c r="ZQ274" s="417"/>
      <c r="ZR274" s="417"/>
      <c r="ZS274" s="417"/>
      <c r="ZT274" s="417"/>
      <c r="ZU274" s="417"/>
      <c r="ZV274" s="417"/>
      <c r="ZW274" s="417"/>
      <c r="ZX274" s="417"/>
      <c r="ZY274" s="417"/>
      <c r="ZZ274" s="417"/>
      <c r="AAA274" s="417"/>
      <c r="AAB274" s="417"/>
      <c r="AAC274" s="417"/>
      <c r="AAD274" s="417"/>
      <c r="AAE274" s="417"/>
      <c r="AAF274" s="417"/>
      <c r="AAG274" s="417"/>
      <c r="AAH274" s="417"/>
      <c r="AAI274" s="417"/>
      <c r="AAJ274" s="417"/>
      <c r="AAK274" s="417"/>
      <c r="AAL274" s="417"/>
      <c r="AAM274" s="417"/>
      <c r="AAN274" s="417"/>
      <c r="AAO274" s="417"/>
      <c r="AAP274" s="417"/>
      <c r="AAQ274" s="417"/>
      <c r="AAR274" s="417"/>
      <c r="AAS274" s="417"/>
      <c r="AAT274" s="417"/>
      <c r="AAU274" s="417"/>
      <c r="AAV274" s="417"/>
      <c r="AAW274" s="417"/>
      <c r="AAX274" s="417"/>
      <c r="AAY274" s="417"/>
      <c r="AAZ274" s="417"/>
      <c r="ABA274" s="417"/>
      <c r="ABB274" s="417"/>
      <c r="ABC274" s="417"/>
      <c r="ABD274" s="417"/>
      <c r="ABE274" s="417"/>
      <c r="ABF274" s="417"/>
      <c r="ABG274" s="417"/>
      <c r="ABH274" s="417"/>
      <c r="ABI274" s="417"/>
      <c r="ABJ274" s="417"/>
      <c r="ABK274" s="417"/>
      <c r="ABL274" s="417"/>
      <c r="ABM274" s="417"/>
      <c r="ABN274" s="417"/>
      <c r="ABO274" s="417"/>
      <c r="ABP274" s="417"/>
      <c r="ABQ274" s="417"/>
      <c r="ABR274" s="417"/>
      <c r="ABS274" s="417"/>
      <c r="ABT274" s="417"/>
      <c r="ABU274" s="417"/>
      <c r="ABV274" s="417"/>
      <c r="ABW274" s="417"/>
      <c r="ABX274" s="417"/>
      <c r="ABY274" s="417"/>
      <c r="ABZ274" s="417"/>
      <c r="ACA274" s="417"/>
      <c r="ACB274" s="417"/>
      <c r="ACC274" s="417"/>
      <c r="ACD274" s="417"/>
      <c r="ACE274" s="417"/>
      <c r="ACF274" s="417"/>
      <c r="ACG274" s="417"/>
      <c r="ACH274" s="417"/>
      <c r="ACI274" s="417"/>
      <c r="ACJ274" s="417"/>
      <c r="ACK274" s="417"/>
      <c r="ACL274" s="417"/>
      <c r="ACM274" s="417"/>
      <c r="ACN274" s="417"/>
      <c r="ACO274" s="417"/>
      <c r="ACP274" s="417"/>
      <c r="ACQ274" s="417"/>
      <c r="ACR274" s="417"/>
      <c r="ACS274" s="417"/>
      <c r="ACT274" s="417"/>
      <c r="ACU274" s="417"/>
      <c r="ACV274" s="417"/>
      <c r="ACW274" s="417"/>
      <c r="ACX274" s="417"/>
      <c r="ACY274" s="417"/>
      <c r="ACZ274" s="417"/>
      <c r="ADA274" s="417"/>
      <c r="ADB274" s="417"/>
      <c r="ADC274" s="417"/>
      <c r="ADD274" s="417"/>
      <c r="ADE274" s="417"/>
      <c r="ADF274" s="417"/>
      <c r="ADG274" s="417"/>
      <c r="ADH274" s="417"/>
      <c r="ADI274" s="417"/>
      <c r="ADJ274" s="417"/>
      <c r="ADK274" s="417"/>
      <c r="ADL274" s="417"/>
      <c r="ADM274" s="417"/>
      <c r="ADN274" s="417"/>
      <c r="ADO274" s="417"/>
      <c r="ADP274" s="417"/>
      <c r="ADQ274" s="417"/>
      <c r="ADR274" s="417"/>
      <c r="ADS274" s="417"/>
      <c r="ADT274" s="417"/>
      <c r="ADU274" s="417"/>
      <c r="ADV274" s="417"/>
      <c r="ADW274" s="417"/>
      <c r="ADX274" s="417"/>
      <c r="ADY274" s="417"/>
      <c r="ADZ274" s="417"/>
      <c r="AEA274" s="417"/>
      <c r="AEB274" s="417"/>
      <c r="AEC274" s="417"/>
      <c r="AED274" s="417"/>
      <c r="AEE274" s="417"/>
      <c r="AEF274" s="417"/>
      <c r="AEG274" s="417"/>
      <c r="AEH274" s="417"/>
      <c r="AEI274" s="417"/>
      <c r="AEJ274" s="417"/>
      <c r="AEK274" s="417"/>
      <c r="AEL274" s="417"/>
      <c r="AEM274" s="417"/>
      <c r="AEN274" s="417"/>
      <c r="AEO274" s="417"/>
      <c r="AEP274" s="417"/>
      <c r="AEQ274" s="417"/>
      <c r="AER274" s="417"/>
      <c r="AES274" s="417"/>
      <c r="AET274" s="417"/>
      <c r="AEU274" s="417"/>
      <c r="AEV274" s="417"/>
      <c r="AEW274" s="417"/>
      <c r="AEX274" s="417"/>
      <c r="AEY274" s="417"/>
      <c r="AEZ274" s="417"/>
      <c r="AFA274" s="417"/>
      <c r="AFB274" s="417"/>
      <c r="AFC274" s="417"/>
      <c r="AFD274" s="417"/>
      <c r="AFE274" s="417"/>
      <c r="AFF274" s="417"/>
      <c r="AFG274" s="417"/>
      <c r="AFH274" s="417"/>
      <c r="AFI274" s="417"/>
      <c r="AFJ274" s="417"/>
      <c r="AFK274" s="417"/>
      <c r="AFL274" s="417"/>
      <c r="AFM274" s="417"/>
      <c r="AFN274" s="417"/>
      <c r="AFO274" s="417"/>
      <c r="AFP274" s="417"/>
      <c r="AFQ274" s="417"/>
      <c r="AFR274" s="417"/>
      <c r="AFS274" s="417"/>
      <c r="AFT274" s="417"/>
      <c r="AFU274" s="417"/>
      <c r="AFV274" s="417"/>
      <c r="AFW274" s="417"/>
      <c r="AFX274" s="417"/>
      <c r="AFY274" s="417"/>
      <c r="AFZ274" s="417"/>
      <c r="AGA274" s="417"/>
      <c r="AGB274" s="417"/>
      <c r="AGC274" s="417"/>
      <c r="AGD274" s="417"/>
      <c r="AGE274" s="417"/>
      <c r="AGF274" s="417"/>
      <c r="AGG274" s="417"/>
      <c r="AGH274" s="417"/>
      <c r="AGI274" s="417"/>
      <c r="AGJ274" s="417"/>
      <c r="AGK274" s="417"/>
      <c r="AGL274" s="417"/>
      <c r="AGM274" s="417"/>
      <c r="AGN274" s="417"/>
      <c r="AGO274" s="417"/>
      <c r="AGP274" s="417"/>
      <c r="AGQ274" s="417"/>
      <c r="AGR274" s="417"/>
      <c r="AGS274" s="417"/>
      <c r="AGT274" s="417"/>
      <c r="AGU274" s="417"/>
      <c r="AGV274" s="417"/>
      <c r="AGW274" s="417"/>
      <c r="AGX274" s="417"/>
      <c r="AGY274" s="417"/>
      <c r="AGZ274" s="417"/>
      <c r="AHA274" s="417"/>
      <c r="AHB274" s="417"/>
      <c r="AHC274" s="417"/>
      <c r="AHD274" s="417"/>
      <c r="AHE274" s="417"/>
      <c r="AHF274" s="417"/>
      <c r="AHG274" s="417"/>
      <c r="AHH274" s="417"/>
      <c r="AHI274" s="417"/>
      <c r="AHJ274" s="417"/>
      <c r="AHK274" s="417"/>
      <c r="AHL274" s="417"/>
      <c r="AHM274" s="417"/>
      <c r="AHN274" s="417"/>
      <c r="AHO274" s="417"/>
      <c r="AHP274" s="417"/>
      <c r="AHQ274" s="417"/>
      <c r="AHR274" s="417"/>
      <c r="AHS274" s="417"/>
      <c r="AHT274" s="417"/>
      <c r="AHU274" s="417"/>
      <c r="AHV274" s="417"/>
      <c r="AHW274" s="417"/>
      <c r="AHX274" s="417"/>
      <c r="AHY274" s="417"/>
      <c r="AHZ274" s="417"/>
      <c r="AIA274" s="417"/>
      <c r="AIB274" s="417"/>
      <c r="AIC274" s="417"/>
      <c r="AID274" s="417"/>
      <c r="AIE274" s="417"/>
      <c r="AIF274" s="417"/>
      <c r="AIG274" s="417"/>
      <c r="AIH274" s="417"/>
      <c r="AII274" s="417"/>
      <c r="AIJ274" s="417"/>
      <c r="AIK274" s="417"/>
      <c r="AIL274" s="417"/>
      <c r="AIM274" s="417"/>
      <c r="AIN274" s="417"/>
      <c r="AIO274" s="417"/>
      <c r="AIP274" s="417"/>
      <c r="AIQ274" s="417"/>
      <c r="AIR274" s="417"/>
      <c r="AIS274" s="417"/>
      <c r="AIT274" s="417"/>
      <c r="AIU274" s="417"/>
      <c r="AIV274" s="417"/>
      <c r="AIW274" s="417"/>
      <c r="AIX274" s="417"/>
      <c r="AIY274" s="417"/>
      <c r="AIZ274" s="417"/>
      <c r="AJA274" s="417"/>
      <c r="AJB274" s="417"/>
      <c r="AJC274" s="417"/>
      <c r="AJD274" s="417"/>
      <c r="AJE274" s="417"/>
      <c r="AJF274" s="417"/>
      <c r="AJG274" s="417"/>
      <c r="AJH274" s="417"/>
      <c r="AJI274" s="417"/>
      <c r="AJJ274" s="417"/>
      <c r="AJK274" s="417"/>
      <c r="AJL274" s="417"/>
      <c r="AJM274" s="417"/>
      <c r="AJN274" s="417"/>
      <c r="AJO274" s="417"/>
      <c r="AJP274" s="417"/>
      <c r="AJQ274" s="417"/>
      <c r="AJR274" s="417"/>
      <c r="AJS274" s="417"/>
      <c r="AJT274" s="417"/>
      <c r="AJU274" s="417"/>
      <c r="AJV274" s="417"/>
      <c r="AJW274" s="417"/>
      <c r="AJX274" s="417"/>
      <c r="AJY274" s="417"/>
      <c r="AJZ274" s="417"/>
      <c r="AKA274" s="417"/>
      <c r="AKB274" s="417"/>
      <c r="AKC274" s="417"/>
      <c r="AKD274" s="417"/>
      <c r="AKE274" s="417"/>
      <c r="AKF274" s="417"/>
      <c r="AKG274" s="417"/>
      <c r="AKH274" s="417"/>
      <c r="AKI274" s="417"/>
      <c r="AKJ274" s="417"/>
      <c r="AKK274" s="417"/>
      <c r="AKL274" s="417"/>
      <c r="AKM274" s="417"/>
      <c r="AKN274" s="417"/>
      <c r="AKO274" s="417"/>
      <c r="AKP274" s="417"/>
      <c r="AKQ274" s="417"/>
      <c r="AKR274" s="417"/>
      <c r="AKS274" s="417"/>
      <c r="AKT274" s="417"/>
      <c r="AKU274" s="417"/>
      <c r="AKV274" s="417"/>
      <c r="AKW274" s="417"/>
      <c r="AKX274" s="417"/>
      <c r="AKY274" s="417"/>
      <c r="AKZ274" s="417"/>
      <c r="ALA274" s="417"/>
      <c r="ALB274" s="417"/>
      <c r="ALC274" s="417"/>
      <c r="ALD274" s="417"/>
      <c r="ALE274" s="417"/>
      <c r="ALF274" s="417"/>
      <c r="ALG274" s="417"/>
      <c r="ALH274" s="417"/>
      <c r="ALI274" s="417"/>
      <c r="ALJ274" s="417"/>
      <c r="ALK274" s="417"/>
      <c r="ALL274" s="417"/>
      <c r="ALM274" s="417"/>
      <c r="ALN274" s="417"/>
      <c r="ALO274" s="417"/>
      <c r="ALP274" s="417"/>
      <c r="ALQ274" s="417"/>
      <c r="ALR274" s="417"/>
      <c r="ALS274" s="417"/>
      <c r="ALT274" s="417"/>
      <c r="ALU274" s="417"/>
      <c r="ALV274" s="417"/>
      <c r="ALW274" s="417"/>
      <c r="ALX274" s="417"/>
      <c r="ALY274" s="417"/>
      <c r="ALZ274" s="417"/>
      <c r="AMA274" s="417"/>
      <c r="AMB274" s="417"/>
      <c r="AMC274" s="417"/>
      <c r="AMD274" s="417"/>
      <c r="AME274" s="417"/>
      <c r="AMF274" s="417"/>
      <c r="AMG274" s="417"/>
      <c r="AMH274" s="417"/>
      <c r="AMI274" s="417"/>
      <c r="AMJ274" s="417"/>
      <c r="AMK274" s="417"/>
      <c r="AML274" s="417"/>
      <c r="AMM274" s="417"/>
      <c r="AMN274" s="417"/>
      <c r="AMO274" s="417"/>
      <c r="AMP274" s="417"/>
      <c r="AMQ274" s="417"/>
      <c r="AMR274" s="417"/>
      <c r="AMS274" s="417"/>
      <c r="AMT274" s="417"/>
      <c r="AMU274" s="417"/>
      <c r="AMV274" s="417"/>
      <c r="AMW274" s="417"/>
      <c r="AMX274" s="417"/>
      <c r="AMY274" s="417"/>
      <c r="AMZ274" s="417"/>
      <c r="ANA274" s="417"/>
      <c r="ANB274" s="417"/>
      <c r="ANC274" s="417"/>
      <c r="AND274" s="417"/>
      <c r="ANE274" s="417"/>
      <c r="ANF274" s="417"/>
      <c r="ANG274" s="417"/>
      <c r="ANH274" s="417"/>
      <c r="ANI274" s="417"/>
      <c r="ANJ274" s="417"/>
      <c r="ANK274" s="417"/>
      <c r="ANL274" s="417"/>
      <c r="ANM274" s="417"/>
      <c r="ANN274" s="417"/>
      <c r="ANO274" s="417"/>
      <c r="ANP274" s="417"/>
      <c r="ANQ274" s="417"/>
      <c r="ANR274" s="417"/>
      <c r="ANS274" s="417"/>
      <c r="ANT274" s="417"/>
      <c r="ANU274" s="417"/>
      <c r="ANV274" s="417"/>
      <c r="ANW274" s="417"/>
      <c r="ANX274" s="417"/>
      <c r="ANY274" s="417"/>
      <c r="ANZ274" s="417"/>
      <c r="AOA274" s="417"/>
      <c r="AOB274" s="417"/>
      <c r="AOC274" s="417"/>
      <c r="AOD274" s="417"/>
      <c r="AOE274" s="417"/>
      <c r="AOF274" s="417"/>
      <c r="AOG274" s="417"/>
      <c r="AOH274" s="417"/>
      <c r="AOI274" s="417"/>
      <c r="AOJ274" s="417"/>
      <c r="AOK274" s="417"/>
      <c r="AOL274" s="417"/>
      <c r="AOM274" s="417"/>
      <c r="AON274" s="417"/>
      <c r="AOO274" s="417"/>
      <c r="AOP274" s="417"/>
      <c r="AOQ274" s="417"/>
      <c r="AOR274" s="417"/>
      <c r="AOS274" s="417"/>
      <c r="AOT274" s="417"/>
      <c r="AOU274" s="417"/>
      <c r="AOV274" s="417"/>
      <c r="AOW274" s="417"/>
      <c r="AOX274" s="417"/>
      <c r="AOY274" s="417"/>
      <c r="AOZ274" s="417"/>
      <c r="APA274" s="417"/>
      <c r="APB274" s="417"/>
      <c r="APC274" s="417"/>
      <c r="APD274" s="417"/>
      <c r="APE274" s="417"/>
      <c r="APF274" s="417"/>
      <c r="APG274" s="417"/>
      <c r="APH274" s="417"/>
      <c r="API274" s="417"/>
      <c r="APJ274" s="417"/>
      <c r="APK274" s="417"/>
      <c r="APL274" s="417"/>
      <c r="APM274" s="417"/>
      <c r="APN274" s="417"/>
      <c r="APO274" s="417"/>
      <c r="APP274" s="417"/>
      <c r="APQ274" s="417"/>
      <c r="APR274" s="417"/>
      <c r="APS274" s="417"/>
      <c r="APT274" s="417"/>
      <c r="APU274" s="417"/>
      <c r="APV274" s="417"/>
      <c r="APW274" s="417"/>
      <c r="APX274" s="417"/>
      <c r="APY274" s="417"/>
      <c r="APZ274" s="417"/>
      <c r="AQA274" s="417"/>
      <c r="AQB274" s="417"/>
      <c r="AQC274" s="417"/>
      <c r="AQD274" s="417"/>
      <c r="AQE274" s="417"/>
      <c r="AQF274" s="417"/>
      <c r="AQG274" s="417"/>
      <c r="AQH274" s="417"/>
      <c r="AQI274" s="417"/>
      <c r="AQJ274" s="417"/>
      <c r="AQK274" s="417"/>
      <c r="AQL274" s="417"/>
      <c r="AQM274" s="417"/>
      <c r="AQN274" s="417"/>
      <c r="AQO274" s="417"/>
      <c r="AQP274" s="417"/>
      <c r="AQQ274" s="417"/>
      <c r="AQR274" s="417"/>
      <c r="AQS274" s="417"/>
      <c r="AQT274" s="417"/>
      <c r="AQU274" s="417"/>
      <c r="AQV274" s="417"/>
      <c r="AQW274" s="417"/>
      <c r="AQX274" s="417"/>
      <c r="AQY274" s="417"/>
      <c r="AQZ274" s="417"/>
      <c r="ARA274" s="417"/>
      <c r="ARB274" s="417"/>
      <c r="ARC274" s="417"/>
      <c r="ARD274" s="417"/>
      <c r="ARE274" s="417"/>
      <c r="ARF274" s="417"/>
      <c r="ARG274" s="417"/>
      <c r="ARH274" s="417"/>
      <c r="ARI274" s="417"/>
      <c r="ARJ274" s="417"/>
      <c r="ARK274" s="417"/>
      <c r="ARL274" s="417"/>
      <c r="ARM274" s="417"/>
      <c r="ARN274" s="417"/>
      <c r="ARO274" s="417"/>
      <c r="ARP274" s="417"/>
      <c r="ARQ274" s="417"/>
      <c r="ARR274" s="417"/>
      <c r="ARS274" s="417"/>
      <c r="ART274" s="417"/>
      <c r="ARU274" s="417"/>
      <c r="ARV274" s="417"/>
      <c r="ARW274" s="417"/>
      <c r="ARX274" s="417"/>
      <c r="ARY274" s="417"/>
      <c r="ARZ274" s="417"/>
      <c r="ASA274" s="417"/>
      <c r="ASB274" s="417"/>
      <c r="ASC274" s="417"/>
      <c r="ASD274" s="417"/>
      <c r="ASE274" s="417"/>
      <c r="ASF274" s="417"/>
      <c r="ASG274" s="417"/>
      <c r="ASH274" s="417"/>
      <c r="ASI274" s="417"/>
      <c r="ASJ274" s="417"/>
      <c r="ASK274" s="417"/>
      <c r="ASL274" s="417"/>
      <c r="ASM274" s="417"/>
      <c r="ASN274" s="417"/>
      <c r="ASO274" s="417"/>
      <c r="ASP274" s="417"/>
      <c r="ASQ274" s="417"/>
      <c r="ASR274" s="417"/>
      <c r="ASS274" s="417"/>
      <c r="AST274" s="417"/>
      <c r="ASU274" s="417"/>
      <c r="ASV274" s="417"/>
      <c r="ASW274" s="417"/>
      <c r="ASX274" s="417"/>
      <c r="ASY274" s="417"/>
      <c r="ASZ274" s="417"/>
      <c r="ATA274" s="417"/>
      <c r="ATB274" s="417"/>
      <c r="ATC274" s="417"/>
      <c r="ATD274" s="417"/>
      <c r="ATE274" s="417"/>
      <c r="ATF274" s="417"/>
      <c r="ATG274" s="417"/>
      <c r="ATH274" s="417"/>
      <c r="ATI274" s="417"/>
      <c r="ATJ274" s="417"/>
      <c r="ATK274" s="417"/>
      <c r="ATL274" s="417"/>
      <c r="ATM274" s="417"/>
      <c r="ATN274" s="417"/>
      <c r="ATO274" s="417"/>
      <c r="ATP274" s="417"/>
      <c r="ATQ274" s="417"/>
      <c r="ATR274" s="417"/>
      <c r="ATS274" s="417"/>
      <c r="ATT274" s="417"/>
      <c r="ATU274" s="417"/>
      <c r="ATV274" s="417"/>
      <c r="ATW274" s="417"/>
      <c r="ATX274" s="417"/>
      <c r="ATY274" s="417"/>
      <c r="ATZ274" s="417"/>
      <c r="AUA274" s="417"/>
      <c r="AUB274" s="417"/>
      <c r="AUC274" s="417"/>
      <c r="AUD274" s="417"/>
      <c r="AUE274" s="417"/>
      <c r="AUF274" s="417"/>
      <c r="AUG274" s="417"/>
      <c r="AUH274" s="417"/>
      <c r="AUI274" s="417"/>
      <c r="AUJ274" s="417"/>
      <c r="AUK274" s="417"/>
      <c r="AUL274" s="417"/>
      <c r="AUM274" s="417"/>
      <c r="AUN274" s="417"/>
      <c r="AUO274" s="417"/>
      <c r="AUP274" s="417"/>
      <c r="AUQ274" s="417"/>
      <c r="AUR274" s="417"/>
      <c r="AUS274" s="417"/>
      <c r="AUT274" s="417"/>
      <c r="AUU274" s="417"/>
      <c r="AUV274" s="417"/>
      <c r="AUW274" s="417"/>
      <c r="AUX274" s="417"/>
      <c r="AUY274" s="417"/>
      <c r="AUZ274" s="417"/>
      <c r="AVA274" s="417"/>
      <c r="AVB274" s="417"/>
      <c r="AVC274" s="417"/>
      <c r="AVD274" s="417"/>
      <c r="AVE274" s="417"/>
      <c r="AVF274" s="417"/>
      <c r="AVG274" s="417"/>
      <c r="AVH274" s="417"/>
      <c r="AVI274" s="417"/>
      <c r="AVJ274" s="417"/>
      <c r="AVK274" s="417"/>
      <c r="AVL274" s="417"/>
      <c r="AVM274" s="417"/>
      <c r="AVN274" s="417"/>
      <c r="AVO274" s="417"/>
      <c r="AVP274" s="417"/>
      <c r="AVQ274" s="417"/>
      <c r="AVR274" s="417"/>
      <c r="AVS274" s="417"/>
      <c r="AVT274" s="417"/>
      <c r="AVU274" s="417"/>
      <c r="AVV274" s="417"/>
      <c r="AVW274" s="417"/>
      <c r="AVX274" s="417"/>
      <c r="AVY274" s="417"/>
      <c r="AVZ274" s="417"/>
      <c r="AWA274" s="417"/>
      <c r="AWB274" s="417"/>
      <c r="AWC274" s="417"/>
      <c r="AWD274" s="417"/>
      <c r="AWE274" s="417"/>
      <c r="AWF274" s="417"/>
      <c r="AWG274" s="417"/>
      <c r="AWH274" s="417"/>
      <c r="AWI274" s="417"/>
      <c r="AWJ274" s="417"/>
      <c r="AWK274" s="417"/>
      <c r="AWL274" s="417"/>
      <c r="AWM274" s="417"/>
      <c r="AWN274" s="417"/>
      <c r="AWO274" s="417"/>
      <c r="AWP274" s="417"/>
      <c r="AWQ274" s="417"/>
      <c r="AWR274" s="417"/>
      <c r="AWS274" s="417"/>
      <c r="AWT274" s="417"/>
      <c r="AWU274" s="417"/>
      <c r="AWV274" s="417"/>
      <c r="AWW274" s="417"/>
      <c r="AWX274" s="417"/>
      <c r="AWY274" s="417"/>
      <c r="AWZ274" s="417"/>
      <c r="AXA274" s="417"/>
      <c r="AXB274" s="417"/>
      <c r="AXC274" s="417"/>
      <c r="AXD274" s="417"/>
      <c r="AXE274" s="417"/>
      <c r="AXF274" s="417"/>
      <c r="AXG274" s="417"/>
      <c r="AXH274" s="417"/>
      <c r="AXI274" s="417"/>
      <c r="AXJ274" s="417"/>
      <c r="AXK274" s="417"/>
      <c r="AXL274" s="417"/>
      <c r="AXM274" s="417"/>
      <c r="AXN274" s="417"/>
      <c r="AXO274" s="417"/>
      <c r="AXP274" s="417"/>
      <c r="AXQ274" s="417"/>
      <c r="AXR274" s="417"/>
      <c r="AXS274" s="417"/>
      <c r="AXT274" s="417"/>
      <c r="AXU274" s="417"/>
      <c r="AXV274" s="417"/>
      <c r="AXW274" s="417"/>
      <c r="AXX274" s="417"/>
      <c r="AXY274" s="417"/>
      <c r="AXZ274" s="417"/>
      <c r="AYA274" s="417"/>
      <c r="AYB274" s="417"/>
      <c r="AYC274" s="417"/>
      <c r="AYD274" s="417"/>
      <c r="AYE274" s="417"/>
      <c r="AYF274" s="417"/>
      <c r="AYG274" s="417"/>
      <c r="AYH274" s="417"/>
      <c r="AYI274" s="417"/>
      <c r="AYJ274" s="417"/>
      <c r="AYK274" s="417"/>
      <c r="AYL274" s="417"/>
      <c r="AYM274" s="417"/>
      <c r="AYN274" s="417"/>
      <c r="AYO274" s="417"/>
      <c r="AYP274" s="417"/>
      <c r="AYQ274" s="417"/>
      <c r="AYR274" s="417"/>
      <c r="AYS274" s="417"/>
      <c r="AYT274" s="417"/>
      <c r="AYU274" s="417"/>
      <c r="AYV274" s="417"/>
      <c r="AYW274" s="417"/>
      <c r="AYX274" s="417"/>
      <c r="AYY274" s="417"/>
      <c r="AYZ274" s="417"/>
      <c r="AZA274" s="417"/>
      <c r="AZB274" s="417"/>
      <c r="AZC274" s="417"/>
      <c r="AZD274" s="417"/>
      <c r="AZE274" s="417"/>
      <c r="AZF274" s="417"/>
      <c r="AZG274" s="417"/>
      <c r="AZH274" s="417"/>
      <c r="AZI274" s="417"/>
      <c r="AZJ274" s="417"/>
      <c r="AZK274" s="417"/>
      <c r="AZL274" s="417"/>
      <c r="AZM274" s="417"/>
      <c r="AZN274" s="417"/>
      <c r="AZO274" s="417"/>
      <c r="AZP274" s="417"/>
      <c r="AZQ274" s="417"/>
      <c r="AZR274" s="417"/>
      <c r="AZS274" s="417"/>
      <c r="AZT274" s="417"/>
      <c r="AZU274" s="417"/>
      <c r="AZV274" s="417"/>
      <c r="AZW274" s="417"/>
      <c r="AZX274" s="417"/>
      <c r="AZY274" s="417"/>
      <c r="AZZ274" s="417"/>
      <c r="BAA274" s="417"/>
      <c r="BAB274" s="417"/>
      <c r="BAC274" s="417"/>
      <c r="BAD274" s="417"/>
      <c r="BAE274" s="417"/>
      <c r="BAF274" s="417"/>
      <c r="BAG274" s="417"/>
      <c r="BAH274" s="417"/>
      <c r="BAI274" s="417"/>
      <c r="BAJ274" s="417"/>
      <c r="BAK274" s="417"/>
      <c r="BAL274" s="417"/>
      <c r="BAM274" s="417"/>
      <c r="BAN274" s="417"/>
      <c r="BAO274" s="417"/>
      <c r="BAP274" s="417"/>
      <c r="BAQ274" s="417"/>
      <c r="BAR274" s="417"/>
      <c r="BAS274" s="417"/>
      <c r="BAT274" s="417"/>
      <c r="BAU274" s="417"/>
      <c r="BAV274" s="417"/>
      <c r="BAW274" s="417"/>
      <c r="BAX274" s="417"/>
      <c r="BAY274" s="417"/>
      <c r="BAZ274" s="417"/>
      <c r="BBA274" s="417"/>
      <c r="BBB274" s="417"/>
      <c r="BBC274" s="417"/>
      <c r="BBD274" s="417"/>
      <c r="BBE274" s="417"/>
      <c r="BBF274" s="417"/>
      <c r="BBG274" s="417"/>
      <c r="BBH274" s="417"/>
      <c r="BBI274" s="417"/>
      <c r="BBJ274" s="417"/>
      <c r="BBK274" s="417"/>
      <c r="BBL274" s="417"/>
      <c r="BBM274" s="417"/>
      <c r="BBN274" s="417"/>
      <c r="BBO274" s="417"/>
      <c r="BBP274" s="417"/>
      <c r="BBQ274" s="417"/>
      <c r="BBR274" s="417"/>
      <c r="BBS274" s="417"/>
      <c r="BBT274" s="417"/>
      <c r="BBU274" s="417"/>
      <c r="BBV274" s="417"/>
      <c r="BBW274" s="417"/>
      <c r="BBX274" s="417"/>
      <c r="BBY274" s="417"/>
      <c r="BBZ274" s="417"/>
      <c r="BCA274" s="417"/>
      <c r="BCB274" s="417"/>
      <c r="BCC274" s="417"/>
      <c r="BCD274" s="417"/>
      <c r="BCE274" s="417"/>
      <c r="BCF274" s="417"/>
      <c r="BCG274" s="417"/>
      <c r="BCH274" s="417"/>
      <c r="BCI274" s="417"/>
      <c r="BCJ274" s="417"/>
      <c r="BCK274" s="417"/>
      <c r="BCL274" s="417"/>
      <c r="BCM274" s="417"/>
      <c r="BCN274" s="417"/>
      <c r="BCO274" s="417"/>
      <c r="BCP274" s="417"/>
      <c r="BCQ274" s="417"/>
      <c r="BCR274" s="417"/>
      <c r="BCS274" s="417"/>
      <c r="BCT274" s="417"/>
      <c r="BCU274" s="417"/>
      <c r="BCV274" s="417"/>
      <c r="BCW274" s="417"/>
      <c r="BCX274" s="417"/>
      <c r="BCY274" s="417"/>
      <c r="BCZ274" s="417"/>
      <c r="BDA274" s="417"/>
      <c r="BDB274" s="417"/>
      <c r="BDC274" s="417"/>
      <c r="BDD274" s="417"/>
      <c r="BDE274" s="417"/>
      <c r="BDF274" s="417"/>
      <c r="BDG274" s="417"/>
      <c r="BDH274" s="417"/>
      <c r="BDI274" s="417"/>
      <c r="BDJ274" s="417"/>
      <c r="BDK274" s="417"/>
      <c r="BDL274" s="417"/>
      <c r="BDM274" s="417"/>
      <c r="BDN274" s="417"/>
      <c r="BDO274" s="417"/>
      <c r="BDP274" s="417"/>
      <c r="BDQ274" s="417"/>
      <c r="BDR274" s="417"/>
      <c r="BDS274" s="417"/>
      <c r="BDT274" s="417"/>
      <c r="BDU274" s="417"/>
      <c r="BDV274" s="417"/>
      <c r="BDW274" s="417"/>
      <c r="BDX274" s="417"/>
      <c r="BDY274" s="417"/>
      <c r="BDZ274" s="417"/>
      <c r="BEA274" s="417"/>
      <c r="BEB274" s="417"/>
      <c r="BEC274" s="417"/>
      <c r="BED274" s="417"/>
      <c r="BEE274" s="417"/>
      <c r="BEF274" s="417"/>
      <c r="BEG274" s="417"/>
      <c r="BEH274" s="417"/>
      <c r="BEI274" s="417"/>
      <c r="BEJ274" s="417"/>
      <c r="BEK274" s="417"/>
      <c r="BEL274" s="417"/>
      <c r="BEM274" s="417"/>
      <c r="BEN274" s="417"/>
      <c r="BEO274" s="417"/>
      <c r="BEP274" s="417"/>
      <c r="BEQ274" s="417"/>
      <c r="BER274" s="417"/>
      <c r="BES274" s="417"/>
      <c r="BET274" s="417"/>
      <c r="BEU274" s="417"/>
      <c r="BEV274" s="417"/>
      <c r="BEW274" s="417"/>
      <c r="BEX274" s="417"/>
      <c r="BEY274" s="417"/>
      <c r="BEZ274" s="417"/>
      <c r="BFA274" s="417"/>
      <c r="BFB274" s="417"/>
      <c r="BFC274" s="417"/>
      <c r="BFD274" s="417"/>
      <c r="BFE274" s="417"/>
      <c r="BFF274" s="417"/>
      <c r="BFG274" s="417"/>
      <c r="BFH274" s="417"/>
      <c r="BFI274" s="417"/>
      <c r="BFJ274" s="417"/>
      <c r="BFK274" s="417"/>
      <c r="BFL274" s="417"/>
      <c r="BFM274" s="417"/>
      <c r="BFN274" s="417"/>
      <c r="BFO274" s="417"/>
      <c r="BFP274" s="417"/>
      <c r="BFQ274" s="417"/>
      <c r="BFR274" s="417"/>
      <c r="BFS274" s="417"/>
      <c r="BFT274" s="417"/>
      <c r="BFU274" s="417"/>
      <c r="BFV274" s="417"/>
      <c r="BFW274" s="417"/>
      <c r="BFX274" s="417"/>
      <c r="BFY274" s="417"/>
      <c r="BFZ274" s="417"/>
      <c r="BGA274" s="417"/>
      <c r="BGB274" s="417"/>
      <c r="BGC274" s="417"/>
      <c r="BGD274" s="417"/>
      <c r="BGE274" s="417"/>
      <c r="BGF274" s="417"/>
      <c r="BGG274" s="417"/>
      <c r="BGH274" s="417"/>
      <c r="BGI274" s="417"/>
      <c r="BGJ274" s="417"/>
      <c r="BGK274" s="417"/>
      <c r="BGL274" s="417"/>
      <c r="BGM274" s="417"/>
      <c r="BGN274" s="417"/>
      <c r="BGO274" s="417"/>
      <c r="BGP274" s="417"/>
      <c r="BGQ274" s="417"/>
      <c r="BGR274" s="417"/>
      <c r="BGS274" s="417"/>
      <c r="BGT274" s="417"/>
      <c r="BGU274" s="417"/>
      <c r="BGV274" s="417"/>
      <c r="BGW274" s="417"/>
      <c r="BGX274" s="417"/>
      <c r="BGY274" s="417"/>
      <c r="BGZ274" s="417"/>
      <c r="BHA274" s="417"/>
      <c r="BHB274" s="417"/>
      <c r="BHC274" s="417"/>
      <c r="BHD274" s="417"/>
      <c r="BHE274" s="417"/>
      <c r="BHF274" s="417"/>
      <c r="BHG274" s="417"/>
      <c r="BHH274" s="417"/>
      <c r="BHI274" s="417"/>
      <c r="BHJ274" s="417"/>
      <c r="BHK274" s="417"/>
      <c r="BHL274" s="417"/>
      <c r="BHM274" s="417"/>
      <c r="BHN274" s="417"/>
      <c r="BHO274" s="417"/>
      <c r="BHP274" s="417"/>
      <c r="BHQ274" s="417"/>
      <c r="BHR274" s="417"/>
      <c r="BHS274" s="417"/>
      <c r="BHT274" s="417"/>
      <c r="BHU274" s="417"/>
      <c r="BHV274" s="417"/>
      <c r="BHW274" s="417"/>
      <c r="BHX274" s="417"/>
      <c r="BHY274" s="417"/>
      <c r="BHZ274" s="417"/>
      <c r="BIA274" s="417"/>
      <c r="BIB274" s="417"/>
      <c r="BIC274" s="417"/>
      <c r="BID274" s="417"/>
      <c r="BIE274" s="417"/>
      <c r="BIF274" s="417"/>
      <c r="BIG274" s="417"/>
      <c r="BIH274" s="417"/>
      <c r="BII274" s="417"/>
      <c r="BIJ274" s="417"/>
      <c r="BIK274" s="417"/>
      <c r="BIL274" s="417"/>
      <c r="BIM274" s="417"/>
      <c r="BIN274" s="417"/>
      <c r="BIO274" s="417"/>
      <c r="BIP274" s="417"/>
      <c r="BIQ274" s="417"/>
      <c r="BIR274" s="417"/>
      <c r="BIS274" s="417"/>
      <c r="BIT274" s="417"/>
      <c r="BIU274" s="417"/>
      <c r="BIV274" s="417"/>
      <c r="BIW274" s="417"/>
      <c r="BIX274" s="417"/>
      <c r="BIY274" s="417"/>
      <c r="BIZ274" s="417"/>
      <c r="BJA274" s="417"/>
      <c r="BJB274" s="417"/>
      <c r="BJC274" s="417"/>
      <c r="BJD274" s="417"/>
      <c r="BJE274" s="417"/>
      <c r="BJF274" s="417"/>
      <c r="BJG274" s="417"/>
      <c r="BJH274" s="417"/>
      <c r="BJI274" s="417"/>
      <c r="BJJ274" s="417"/>
      <c r="BJK274" s="417"/>
      <c r="BJL274" s="417"/>
      <c r="BJM274" s="417"/>
      <c r="BJN274" s="417"/>
      <c r="BJO274" s="417"/>
      <c r="BJP274" s="417"/>
      <c r="BJQ274" s="417"/>
      <c r="BJR274" s="417"/>
      <c r="BJS274" s="417"/>
      <c r="BJT274" s="417"/>
      <c r="BJU274" s="417"/>
      <c r="BJV274" s="417"/>
      <c r="BJW274" s="417"/>
      <c r="BJX274" s="417"/>
      <c r="BJY274" s="417"/>
      <c r="BJZ274" s="417"/>
      <c r="BKA274" s="417"/>
      <c r="BKB274" s="417"/>
      <c r="BKC274" s="417"/>
      <c r="BKD274" s="417"/>
      <c r="BKE274" s="417"/>
      <c r="BKF274" s="417"/>
      <c r="BKG274" s="417"/>
      <c r="BKH274" s="417"/>
      <c r="BKI274" s="417"/>
      <c r="BKJ274" s="417"/>
      <c r="BKK274" s="417"/>
      <c r="BKL274" s="417"/>
      <c r="BKM274" s="417"/>
      <c r="BKN274" s="417"/>
      <c r="BKO274" s="417"/>
      <c r="BKP274" s="417"/>
      <c r="BKQ274" s="417"/>
      <c r="BKR274" s="417"/>
      <c r="BKS274" s="417"/>
      <c r="BKT274" s="417"/>
      <c r="BKU274" s="417"/>
      <c r="BKV274" s="417"/>
      <c r="BKW274" s="417"/>
      <c r="BKX274" s="417"/>
      <c r="BKY274" s="417"/>
      <c r="BKZ274" s="417"/>
      <c r="BLA274" s="417"/>
      <c r="BLB274" s="417"/>
      <c r="BLC274" s="417"/>
      <c r="BLD274" s="417"/>
      <c r="BLE274" s="417"/>
      <c r="BLF274" s="417"/>
      <c r="BLG274" s="417"/>
      <c r="BLH274" s="417"/>
      <c r="BLI274" s="417"/>
      <c r="BLJ274" s="417"/>
      <c r="BLK274" s="417"/>
      <c r="BLL274" s="417"/>
      <c r="BLM274" s="417"/>
      <c r="BLN274" s="417"/>
      <c r="BLO274" s="417"/>
      <c r="BLP274" s="417"/>
      <c r="BLQ274" s="417"/>
      <c r="BLR274" s="417"/>
      <c r="BLS274" s="417"/>
      <c r="BLT274" s="417"/>
      <c r="BLU274" s="417"/>
      <c r="BLV274" s="417"/>
      <c r="BLW274" s="417"/>
      <c r="BLX274" s="417"/>
      <c r="BLY274" s="417"/>
      <c r="BLZ274" s="417"/>
      <c r="BMA274" s="417"/>
      <c r="BMB274" s="417"/>
      <c r="BMC274" s="417"/>
      <c r="BMD274" s="417"/>
      <c r="BME274" s="417"/>
      <c r="BMF274" s="417"/>
      <c r="BMG274" s="417"/>
      <c r="BMH274" s="417"/>
      <c r="BMI274" s="417"/>
      <c r="BMJ274" s="417"/>
      <c r="BMK274" s="417"/>
      <c r="BML274" s="417"/>
      <c r="BMM274" s="417"/>
      <c r="BMN274" s="417"/>
      <c r="BMO274" s="417"/>
      <c r="BMP274" s="417"/>
      <c r="BMQ274" s="417"/>
      <c r="BMR274" s="417"/>
      <c r="BMS274" s="417"/>
      <c r="BMT274" s="417"/>
      <c r="BMU274" s="417"/>
      <c r="BMV274" s="417"/>
      <c r="BMW274" s="417"/>
      <c r="BMX274" s="417"/>
      <c r="BMY274" s="417"/>
      <c r="BMZ274" s="417"/>
      <c r="BNA274" s="417"/>
      <c r="BNB274" s="417"/>
      <c r="BNC274" s="417"/>
      <c r="BND274" s="417"/>
      <c r="BNE274" s="417"/>
      <c r="BNF274" s="417"/>
      <c r="BNG274" s="417"/>
      <c r="BNH274" s="417"/>
      <c r="BNI274" s="417"/>
      <c r="BNJ274" s="417"/>
      <c r="BNK274" s="417"/>
      <c r="BNL274" s="417"/>
      <c r="BNM274" s="417"/>
      <c r="BNN274" s="417"/>
      <c r="BNO274" s="417"/>
      <c r="BNP274" s="417"/>
      <c r="BNQ274" s="417"/>
      <c r="BNR274" s="417"/>
      <c r="BNS274" s="417"/>
      <c r="BNT274" s="417"/>
      <c r="BNU274" s="417"/>
      <c r="BNV274" s="417"/>
      <c r="BNW274" s="417"/>
      <c r="BNX274" s="417"/>
      <c r="BNY274" s="417"/>
      <c r="BNZ274" s="417"/>
      <c r="BOA274" s="417"/>
      <c r="BOB274" s="417"/>
      <c r="BOC274" s="417"/>
      <c r="BOD274" s="417"/>
      <c r="BOE274" s="417"/>
      <c r="BOF274" s="417"/>
      <c r="BOG274" s="417"/>
      <c r="BOH274" s="417"/>
      <c r="BOI274" s="417"/>
      <c r="BOJ274" s="417"/>
      <c r="BOK274" s="417"/>
      <c r="BOL274" s="417"/>
      <c r="BOM274" s="417"/>
      <c r="BON274" s="417"/>
      <c r="BOO274" s="417"/>
      <c r="BOP274" s="417"/>
      <c r="BOQ274" s="417"/>
      <c r="BOR274" s="417"/>
      <c r="BOS274" s="417"/>
      <c r="BOT274" s="417"/>
      <c r="BOU274" s="417"/>
      <c r="BOV274" s="417"/>
      <c r="BOW274" s="417"/>
      <c r="BOX274" s="417"/>
      <c r="BOY274" s="417"/>
      <c r="BOZ274" s="417"/>
      <c r="BPA274" s="417"/>
      <c r="BPB274" s="417"/>
      <c r="BPC274" s="417"/>
      <c r="BPD274" s="417"/>
      <c r="BPE274" s="417"/>
      <c r="BPF274" s="417"/>
      <c r="BPG274" s="417"/>
      <c r="BPH274" s="417"/>
      <c r="BPI274" s="417"/>
      <c r="BPJ274" s="417"/>
      <c r="BPK274" s="417"/>
      <c r="BPL274" s="417"/>
      <c r="BPM274" s="417"/>
      <c r="BPN274" s="417"/>
      <c r="BPO274" s="417"/>
      <c r="BPP274" s="417"/>
      <c r="BPQ274" s="417"/>
      <c r="BPR274" s="417"/>
      <c r="BPS274" s="417"/>
      <c r="BPT274" s="417"/>
      <c r="BPU274" s="417"/>
      <c r="BPV274" s="417"/>
      <c r="BPW274" s="417"/>
      <c r="BPX274" s="417"/>
      <c r="BPY274" s="417"/>
      <c r="BPZ274" s="417"/>
      <c r="BQA274" s="417"/>
      <c r="BQB274" s="417"/>
      <c r="BQC274" s="417"/>
      <c r="BQD274" s="417"/>
      <c r="BQE274" s="417"/>
      <c r="BQF274" s="417"/>
      <c r="BQG274" s="417"/>
      <c r="BQH274" s="417"/>
      <c r="BQI274" s="417"/>
      <c r="BQJ274" s="417"/>
      <c r="BQK274" s="417"/>
      <c r="BQL274" s="417"/>
      <c r="BQM274" s="417"/>
      <c r="BQN274" s="417"/>
      <c r="BQO274" s="417"/>
      <c r="BQP274" s="417"/>
      <c r="BQQ274" s="417"/>
      <c r="BQR274" s="417"/>
      <c r="BQS274" s="417"/>
      <c r="BQT274" s="417"/>
      <c r="BQU274" s="417"/>
      <c r="BQV274" s="417"/>
      <c r="BQW274" s="417"/>
      <c r="BQX274" s="417"/>
      <c r="BQY274" s="417"/>
      <c r="BQZ274" s="417"/>
      <c r="BRA274" s="417"/>
      <c r="BRB274" s="417"/>
      <c r="BRC274" s="417"/>
      <c r="BRD274" s="417"/>
      <c r="BRE274" s="417"/>
      <c r="BRF274" s="417"/>
      <c r="BRG274" s="417"/>
      <c r="BRH274" s="417"/>
      <c r="BRI274" s="417"/>
      <c r="BRJ274" s="417"/>
      <c r="BRK274" s="417"/>
      <c r="BRL274" s="417"/>
      <c r="BRM274" s="417"/>
      <c r="BRN274" s="417"/>
      <c r="BRO274" s="417"/>
      <c r="BRP274" s="417"/>
      <c r="BRQ274" s="417"/>
      <c r="BRR274" s="417"/>
      <c r="BRS274" s="417"/>
      <c r="BRT274" s="417"/>
      <c r="BRU274" s="417"/>
      <c r="BRV274" s="417"/>
      <c r="BRW274" s="417"/>
      <c r="BRX274" s="417"/>
      <c r="BRY274" s="417"/>
      <c r="BRZ274" s="417"/>
      <c r="BSA274" s="417"/>
      <c r="BSB274" s="417"/>
      <c r="BSC274" s="417"/>
      <c r="BSD274" s="417"/>
      <c r="BSE274" s="417"/>
      <c r="BSF274" s="417"/>
      <c r="BSG274" s="417"/>
      <c r="BSH274" s="417"/>
      <c r="BSI274" s="417"/>
      <c r="BSJ274" s="417"/>
      <c r="BSK274" s="417"/>
      <c r="BSL274" s="417"/>
      <c r="BSM274" s="417"/>
      <c r="BSN274" s="417"/>
      <c r="BSO274" s="417"/>
      <c r="BSP274" s="417"/>
      <c r="BSQ274" s="417"/>
      <c r="BSR274" s="417"/>
      <c r="BSS274" s="417"/>
      <c r="BST274" s="417"/>
      <c r="BSU274" s="417"/>
      <c r="BSV274" s="417"/>
      <c r="BSW274" s="417"/>
      <c r="BSX274" s="417"/>
      <c r="BSY274" s="417"/>
      <c r="BSZ274" s="417"/>
      <c r="BTA274" s="417"/>
      <c r="BTB274" s="417"/>
      <c r="BTC274" s="417"/>
      <c r="BTD274" s="417"/>
      <c r="BTE274" s="417"/>
      <c r="BTF274" s="417"/>
      <c r="BTG274" s="417"/>
      <c r="BTH274" s="417"/>
      <c r="BTI274" s="417"/>
      <c r="BTJ274" s="417"/>
      <c r="BTK274" s="417"/>
      <c r="BTL274" s="417"/>
      <c r="BTM274" s="417"/>
      <c r="BTN274" s="417"/>
      <c r="BTO274" s="417"/>
      <c r="BTP274" s="417"/>
      <c r="BTQ274" s="417"/>
      <c r="BTR274" s="417"/>
      <c r="BTS274" s="417"/>
      <c r="BTT274" s="417"/>
      <c r="BTU274" s="417"/>
      <c r="BTV274" s="417"/>
      <c r="BTW274" s="417"/>
      <c r="BTX274" s="417"/>
      <c r="BTY274" s="417"/>
      <c r="BTZ274" s="417"/>
      <c r="BUA274" s="417"/>
      <c r="BUB274" s="417"/>
      <c r="BUC274" s="417"/>
      <c r="BUD274" s="417"/>
      <c r="BUE274" s="417"/>
      <c r="BUF274" s="417"/>
      <c r="BUG274" s="417"/>
      <c r="BUH274" s="417"/>
      <c r="BUI274" s="417"/>
      <c r="BUJ274" s="417"/>
      <c r="BUK274" s="417"/>
      <c r="BUL274" s="417"/>
      <c r="BUM274" s="417"/>
      <c r="BUN274" s="417"/>
      <c r="BUO274" s="417"/>
      <c r="BUP274" s="417"/>
      <c r="BUQ274" s="417"/>
      <c r="BUR274" s="417"/>
      <c r="BUS274" s="417"/>
      <c r="BUT274" s="417"/>
      <c r="BUU274" s="417"/>
      <c r="BUV274" s="417"/>
      <c r="BUW274" s="417"/>
      <c r="BUX274" s="417"/>
      <c r="BUY274" s="417"/>
      <c r="BUZ274" s="417"/>
      <c r="BVA274" s="417"/>
      <c r="BVB274" s="417"/>
      <c r="BVC274" s="417"/>
      <c r="BVD274" s="417"/>
      <c r="BVE274" s="417"/>
      <c r="BVF274" s="417"/>
      <c r="BVG274" s="417"/>
      <c r="BVH274" s="417"/>
      <c r="BVI274" s="417"/>
      <c r="BVJ274" s="417"/>
      <c r="BVK274" s="417"/>
      <c r="BVL274" s="417"/>
      <c r="BVM274" s="417"/>
      <c r="BVN274" s="417"/>
      <c r="BVO274" s="417"/>
      <c r="BVP274" s="417"/>
      <c r="BVQ274" s="417"/>
      <c r="BVR274" s="417"/>
      <c r="BVS274" s="417"/>
      <c r="BVT274" s="417"/>
      <c r="BVU274" s="417"/>
      <c r="BVV274" s="417"/>
      <c r="BVW274" s="417"/>
      <c r="BVX274" s="417"/>
      <c r="BVY274" s="417"/>
      <c r="BVZ274" s="417"/>
      <c r="BWA274" s="417"/>
      <c r="BWB274" s="417"/>
      <c r="BWC274" s="417"/>
      <c r="BWD274" s="417"/>
      <c r="BWE274" s="417"/>
      <c r="BWF274" s="417"/>
      <c r="BWG274" s="417"/>
      <c r="BWH274" s="417"/>
      <c r="BWI274" s="417"/>
      <c r="BWJ274" s="417"/>
      <c r="BWK274" s="417"/>
      <c r="BWL274" s="417"/>
      <c r="BWM274" s="417"/>
      <c r="BWN274" s="417"/>
      <c r="BWO274" s="417"/>
      <c r="BWP274" s="417"/>
      <c r="BWQ274" s="417"/>
      <c r="BWR274" s="417"/>
      <c r="BWS274" s="417"/>
      <c r="BWT274" s="417"/>
      <c r="BWU274" s="417"/>
      <c r="BWV274" s="417"/>
      <c r="BWW274" s="417"/>
      <c r="BWX274" s="417"/>
      <c r="BWY274" s="417"/>
      <c r="BWZ274" s="417"/>
      <c r="BXA274" s="417"/>
      <c r="BXB274" s="417"/>
      <c r="BXC274" s="417"/>
      <c r="BXD274" s="417"/>
      <c r="BXE274" s="417"/>
      <c r="BXF274" s="417"/>
      <c r="BXG274" s="417"/>
      <c r="BXH274" s="417"/>
      <c r="BXI274" s="417"/>
      <c r="BXJ274" s="417"/>
      <c r="BXK274" s="417"/>
      <c r="BXL274" s="417"/>
      <c r="BXM274" s="417"/>
      <c r="BXN274" s="417"/>
      <c r="BXO274" s="417"/>
      <c r="BXP274" s="417"/>
      <c r="BXQ274" s="417"/>
      <c r="BXR274" s="417"/>
      <c r="BXS274" s="417"/>
      <c r="BXT274" s="417"/>
      <c r="BXU274" s="417"/>
      <c r="BXV274" s="417"/>
      <c r="BXW274" s="417"/>
      <c r="BXX274" s="417"/>
      <c r="BXY274" s="417"/>
      <c r="BXZ274" s="417"/>
      <c r="BYA274" s="417"/>
      <c r="BYB274" s="417"/>
      <c r="BYC274" s="417"/>
      <c r="BYD274" s="417"/>
      <c r="BYE274" s="417"/>
      <c r="BYF274" s="417"/>
      <c r="BYG274" s="417"/>
      <c r="BYH274" s="417"/>
      <c r="BYI274" s="417"/>
      <c r="BYJ274" s="417"/>
      <c r="BYK274" s="417"/>
      <c r="BYL274" s="417"/>
      <c r="BYM274" s="417"/>
      <c r="BYN274" s="417"/>
      <c r="BYO274" s="417"/>
      <c r="BYP274" s="417"/>
      <c r="BYQ274" s="417"/>
      <c r="BYR274" s="417"/>
      <c r="BYS274" s="417"/>
      <c r="BYT274" s="417"/>
      <c r="BYU274" s="417"/>
      <c r="BYV274" s="417"/>
      <c r="BYW274" s="417"/>
      <c r="BYX274" s="417"/>
      <c r="BYY274" s="417"/>
      <c r="BYZ274" s="417"/>
      <c r="BZA274" s="417"/>
      <c r="BZB274" s="417"/>
      <c r="BZC274" s="417"/>
      <c r="BZD274" s="417"/>
      <c r="BZE274" s="417"/>
      <c r="BZF274" s="417"/>
      <c r="BZG274" s="417"/>
      <c r="BZH274" s="417"/>
      <c r="BZI274" s="417"/>
      <c r="BZJ274" s="417"/>
      <c r="BZK274" s="417"/>
      <c r="BZL274" s="417"/>
      <c r="BZM274" s="417"/>
      <c r="BZN274" s="417"/>
      <c r="BZO274" s="417"/>
      <c r="BZP274" s="417"/>
      <c r="BZQ274" s="417"/>
      <c r="BZR274" s="417"/>
      <c r="BZS274" s="417"/>
      <c r="BZT274" s="417"/>
      <c r="BZU274" s="417"/>
      <c r="BZV274" s="417"/>
      <c r="BZW274" s="417"/>
      <c r="BZX274" s="417"/>
      <c r="BZY274" s="417"/>
      <c r="BZZ274" s="417"/>
      <c r="CAA274" s="417"/>
      <c r="CAB274" s="417"/>
      <c r="CAC274" s="417"/>
      <c r="CAD274" s="417"/>
      <c r="CAE274" s="417"/>
      <c r="CAF274" s="417"/>
      <c r="CAG274" s="417"/>
      <c r="CAH274" s="417"/>
      <c r="CAI274" s="417"/>
      <c r="CAJ274" s="417"/>
      <c r="CAK274" s="417"/>
      <c r="CAL274" s="417"/>
      <c r="CAM274" s="417"/>
      <c r="CAN274" s="417"/>
      <c r="CAO274" s="417"/>
      <c r="CAP274" s="417"/>
      <c r="CAQ274" s="417"/>
      <c r="CAR274" s="417"/>
      <c r="CAS274" s="417"/>
      <c r="CAT274" s="417"/>
      <c r="CAU274" s="417"/>
      <c r="CAV274" s="417"/>
      <c r="CAW274" s="417"/>
      <c r="CAX274" s="417"/>
      <c r="CAY274" s="417"/>
      <c r="CAZ274" s="417"/>
      <c r="CBA274" s="417"/>
      <c r="CBB274" s="417"/>
      <c r="CBC274" s="417"/>
      <c r="CBD274" s="417"/>
      <c r="CBE274" s="417"/>
      <c r="CBF274" s="417"/>
      <c r="CBG274" s="417"/>
      <c r="CBH274" s="417"/>
      <c r="CBI274" s="417"/>
      <c r="CBJ274" s="417"/>
      <c r="CBK274" s="417"/>
      <c r="CBL274" s="417"/>
      <c r="CBM274" s="417"/>
      <c r="CBN274" s="417"/>
      <c r="CBO274" s="417"/>
      <c r="CBP274" s="417"/>
      <c r="CBQ274" s="417"/>
      <c r="CBR274" s="417"/>
      <c r="CBS274" s="417"/>
      <c r="CBT274" s="417"/>
      <c r="CBU274" s="417"/>
      <c r="CBV274" s="417"/>
      <c r="CBW274" s="417"/>
      <c r="CBX274" s="417"/>
      <c r="CBY274" s="417"/>
      <c r="CBZ274" s="417"/>
      <c r="CCA274" s="417"/>
      <c r="CCB274" s="417"/>
      <c r="CCC274" s="417"/>
      <c r="CCD274" s="417"/>
      <c r="CCE274" s="417"/>
      <c r="CCF274" s="417"/>
      <c r="CCG274" s="417"/>
      <c r="CCH274" s="417"/>
      <c r="CCI274" s="417"/>
      <c r="CCJ274" s="417"/>
      <c r="CCK274" s="417"/>
      <c r="CCL274" s="417"/>
      <c r="CCM274" s="417"/>
      <c r="CCN274" s="417"/>
      <c r="CCO274" s="417"/>
      <c r="CCP274" s="417"/>
      <c r="CCQ274" s="417"/>
      <c r="CCR274" s="417"/>
      <c r="CCS274" s="417"/>
      <c r="CCT274" s="417"/>
      <c r="CCU274" s="417"/>
      <c r="CCV274" s="417"/>
      <c r="CCW274" s="417"/>
      <c r="CCX274" s="417"/>
      <c r="CCY274" s="417"/>
      <c r="CCZ274" s="417"/>
      <c r="CDA274" s="417"/>
      <c r="CDB274" s="417"/>
      <c r="CDC274" s="417"/>
      <c r="CDD274" s="417"/>
      <c r="CDE274" s="417"/>
      <c r="CDF274" s="417"/>
      <c r="CDG274" s="417"/>
      <c r="CDH274" s="417"/>
      <c r="CDI274" s="417"/>
      <c r="CDJ274" s="417"/>
      <c r="CDK274" s="417"/>
      <c r="CDL274" s="417"/>
      <c r="CDM274" s="417"/>
      <c r="CDN274" s="417"/>
      <c r="CDO274" s="417"/>
      <c r="CDP274" s="417"/>
      <c r="CDQ274" s="417"/>
      <c r="CDR274" s="417"/>
      <c r="CDS274" s="417"/>
      <c r="CDT274" s="417"/>
      <c r="CDU274" s="417"/>
      <c r="CDV274" s="417"/>
      <c r="CDW274" s="417"/>
      <c r="CDX274" s="417"/>
      <c r="CDY274" s="417"/>
      <c r="CDZ274" s="417"/>
      <c r="CEA274" s="417"/>
      <c r="CEB274" s="417"/>
      <c r="CEC274" s="417"/>
      <c r="CED274" s="417"/>
      <c r="CEE274" s="417"/>
      <c r="CEF274" s="417"/>
      <c r="CEG274" s="417"/>
      <c r="CEH274" s="417"/>
      <c r="CEI274" s="417"/>
      <c r="CEJ274" s="417"/>
      <c r="CEK274" s="417"/>
      <c r="CEL274" s="417"/>
      <c r="CEM274" s="417"/>
      <c r="CEN274" s="417"/>
      <c r="CEO274" s="417"/>
      <c r="CEP274" s="417"/>
      <c r="CEQ274" s="417"/>
      <c r="CER274" s="417"/>
      <c r="CES274" s="417"/>
      <c r="CET274" s="417"/>
      <c r="CEU274" s="417"/>
      <c r="CEV274" s="417"/>
      <c r="CEW274" s="417"/>
      <c r="CEX274" s="417"/>
      <c r="CEY274" s="417"/>
      <c r="CEZ274" s="417"/>
      <c r="CFA274" s="417"/>
      <c r="CFB274" s="417"/>
      <c r="CFC274" s="417"/>
      <c r="CFD274" s="417"/>
      <c r="CFE274" s="417"/>
      <c r="CFF274" s="417"/>
      <c r="CFG274" s="417"/>
      <c r="CFH274" s="417"/>
      <c r="CFI274" s="417"/>
      <c r="CFJ274" s="417"/>
      <c r="CFK274" s="417"/>
      <c r="CFL274" s="417"/>
      <c r="CFM274" s="417"/>
      <c r="CFN274" s="417"/>
      <c r="CFO274" s="417"/>
      <c r="CFP274" s="417"/>
      <c r="CFQ274" s="417"/>
      <c r="CFR274" s="417"/>
      <c r="CFS274" s="417"/>
      <c r="CFT274" s="417"/>
      <c r="CFU274" s="417"/>
      <c r="CFV274" s="417"/>
      <c r="CFW274" s="417"/>
      <c r="CFX274" s="417"/>
      <c r="CFY274" s="417"/>
      <c r="CFZ274" s="417"/>
      <c r="CGA274" s="417"/>
      <c r="CGB274" s="417"/>
      <c r="CGC274" s="417"/>
      <c r="CGD274" s="417"/>
      <c r="CGE274" s="417"/>
      <c r="CGF274" s="417"/>
      <c r="CGG274" s="417"/>
      <c r="CGH274" s="417"/>
      <c r="CGI274" s="417"/>
      <c r="CGJ274" s="417"/>
      <c r="CGK274" s="417"/>
      <c r="CGL274" s="417"/>
      <c r="CGM274" s="417"/>
      <c r="CGN274" s="417"/>
      <c r="CGO274" s="417"/>
      <c r="CGP274" s="417"/>
      <c r="CGQ274" s="417"/>
      <c r="CGR274" s="417"/>
      <c r="CGS274" s="417"/>
      <c r="CGT274" s="417"/>
      <c r="CGU274" s="417"/>
      <c r="CGV274" s="417"/>
      <c r="CGW274" s="417"/>
      <c r="CGX274" s="417"/>
      <c r="CGY274" s="417"/>
      <c r="CGZ274" s="417"/>
      <c r="CHA274" s="417"/>
      <c r="CHB274" s="417"/>
      <c r="CHC274" s="417"/>
      <c r="CHD274" s="417"/>
      <c r="CHE274" s="417"/>
      <c r="CHF274" s="417"/>
      <c r="CHG274" s="417"/>
      <c r="CHH274" s="417"/>
      <c r="CHI274" s="417"/>
      <c r="CHJ274" s="417"/>
      <c r="CHK274" s="417"/>
      <c r="CHL274" s="417"/>
      <c r="CHM274" s="417"/>
      <c r="CHN274" s="417"/>
      <c r="CHO274" s="417"/>
      <c r="CHP274" s="417"/>
      <c r="CHQ274" s="417"/>
      <c r="CHR274" s="417"/>
      <c r="CHS274" s="417"/>
      <c r="CHT274" s="417"/>
      <c r="CHU274" s="417"/>
      <c r="CHV274" s="417"/>
      <c r="CHW274" s="417"/>
      <c r="CHX274" s="417"/>
      <c r="CHY274" s="417"/>
      <c r="CHZ274" s="417"/>
      <c r="CIA274" s="417"/>
      <c r="CIB274" s="417"/>
      <c r="CIC274" s="417"/>
      <c r="CID274" s="417"/>
      <c r="CIE274" s="417"/>
      <c r="CIF274" s="417"/>
      <c r="CIG274" s="417"/>
      <c r="CIH274" s="417"/>
      <c r="CII274" s="417"/>
      <c r="CIJ274" s="417"/>
      <c r="CIK274" s="417"/>
      <c r="CIL274" s="417"/>
      <c r="CIM274" s="417"/>
      <c r="CIN274" s="417"/>
      <c r="CIO274" s="417"/>
      <c r="CIP274" s="417"/>
      <c r="CIQ274" s="417"/>
      <c r="CIR274" s="417"/>
      <c r="CIS274" s="417"/>
      <c r="CIT274" s="417"/>
      <c r="CIU274" s="417"/>
      <c r="CIV274" s="417"/>
      <c r="CIW274" s="417"/>
      <c r="CIX274" s="417"/>
      <c r="CIY274" s="417"/>
      <c r="CIZ274" s="417"/>
      <c r="CJA274" s="417"/>
      <c r="CJB274" s="417"/>
      <c r="CJC274" s="417"/>
      <c r="CJD274" s="417"/>
      <c r="CJE274" s="417"/>
      <c r="CJF274" s="417"/>
      <c r="CJG274" s="417"/>
      <c r="CJH274" s="417"/>
      <c r="CJI274" s="417"/>
      <c r="CJJ274" s="417"/>
      <c r="CJK274" s="417"/>
      <c r="CJL274" s="417"/>
      <c r="CJM274" s="417"/>
      <c r="CJN274" s="417"/>
      <c r="CJO274" s="417"/>
      <c r="CJP274" s="417"/>
      <c r="CJQ274" s="417"/>
      <c r="CJR274" s="417"/>
      <c r="CJS274" s="417"/>
      <c r="CJT274" s="417"/>
      <c r="CJU274" s="417"/>
      <c r="CJV274" s="417"/>
      <c r="CJW274" s="417"/>
      <c r="CJX274" s="417"/>
      <c r="CJY274" s="417"/>
      <c r="CJZ274" s="417"/>
      <c r="CKA274" s="417"/>
      <c r="CKB274" s="417"/>
      <c r="CKC274" s="417"/>
      <c r="CKD274" s="417"/>
      <c r="CKE274" s="417"/>
      <c r="CKF274" s="417"/>
      <c r="CKG274" s="417"/>
      <c r="CKH274" s="417"/>
      <c r="CKI274" s="417"/>
      <c r="CKJ274" s="417"/>
      <c r="CKK274" s="417"/>
      <c r="CKL274" s="417"/>
      <c r="CKM274" s="417"/>
      <c r="CKN274" s="417"/>
      <c r="CKO274" s="417"/>
      <c r="CKP274" s="417"/>
      <c r="CKQ274" s="417"/>
      <c r="CKR274" s="417"/>
      <c r="CKS274" s="417"/>
      <c r="CKT274" s="417"/>
      <c r="CKU274" s="417"/>
      <c r="CKV274" s="417"/>
      <c r="CKW274" s="417"/>
      <c r="CKX274" s="417"/>
      <c r="CKY274" s="417"/>
      <c r="CKZ274" s="417"/>
      <c r="CLA274" s="417"/>
      <c r="CLB274" s="417"/>
      <c r="CLC274" s="417"/>
      <c r="CLD274" s="417"/>
      <c r="CLE274" s="417"/>
      <c r="CLF274" s="417"/>
      <c r="CLG274" s="417"/>
      <c r="CLH274" s="417"/>
      <c r="CLI274" s="417"/>
      <c r="CLJ274" s="417"/>
      <c r="CLK274" s="417"/>
      <c r="CLL274" s="417"/>
      <c r="CLM274" s="417"/>
      <c r="CLN274" s="417"/>
      <c r="CLO274" s="417"/>
      <c r="CLP274" s="417"/>
      <c r="CLQ274" s="417"/>
      <c r="CLR274" s="417"/>
      <c r="CLS274" s="417"/>
      <c r="CLT274" s="417"/>
      <c r="CLU274" s="417"/>
      <c r="CLV274" s="417"/>
      <c r="CLW274" s="417"/>
      <c r="CLX274" s="417"/>
      <c r="CLY274" s="417"/>
      <c r="CLZ274" s="417"/>
      <c r="CMA274" s="417"/>
      <c r="CMB274" s="417"/>
      <c r="CMC274" s="417"/>
      <c r="CMD274" s="417"/>
      <c r="CME274" s="417"/>
      <c r="CMF274" s="417"/>
      <c r="CMG274" s="417"/>
      <c r="CMH274" s="417"/>
      <c r="CMI274" s="417"/>
      <c r="CMJ274" s="417"/>
      <c r="CMK274" s="417"/>
      <c r="CML274" s="417"/>
      <c r="CMM274" s="417"/>
      <c r="CMN274" s="417"/>
      <c r="CMO274" s="417"/>
      <c r="CMP274" s="417"/>
      <c r="CMQ274" s="417"/>
      <c r="CMR274" s="417"/>
      <c r="CMS274" s="417"/>
      <c r="CMT274" s="417"/>
      <c r="CMU274" s="417"/>
      <c r="CMV274" s="417"/>
      <c r="CMW274" s="417"/>
      <c r="CMX274" s="417"/>
      <c r="CMY274" s="417"/>
      <c r="CMZ274" s="417"/>
      <c r="CNA274" s="417"/>
      <c r="CNB274" s="417"/>
      <c r="CNC274" s="417"/>
      <c r="CND274" s="417"/>
      <c r="CNE274" s="417"/>
      <c r="CNF274" s="417"/>
      <c r="CNG274" s="417"/>
      <c r="CNH274" s="417"/>
      <c r="CNI274" s="417"/>
      <c r="CNJ274" s="417"/>
      <c r="CNK274" s="417"/>
      <c r="CNL274" s="417"/>
      <c r="CNM274" s="417"/>
      <c r="CNN274" s="417"/>
      <c r="CNO274" s="417"/>
      <c r="CNP274" s="417"/>
      <c r="CNQ274" s="417"/>
      <c r="CNR274" s="417"/>
      <c r="CNS274" s="417"/>
      <c r="CNT274" s="417"/>
      <c r="CNU274" s="417"/>
      <c r="CNV274" s="417"/>
      <c r="CNW274" s="417"/>
      <c r="CNX274" s="417"/>
      <c r="CNY274" s="417"/>
      <c r="CNZ274" s="417"/>
      <c r="COA274" s="417"/>
      <c r="COB274" s="417"/>
      <c r="COC274" s="417"/>
      <c r="COD274" s="417"/>
      <c r="COE274" s="417"/>
      <c r="COF274" s="417"/>
      <c r="COG274" s="417"/>
      <c r="COH274" s="417"/>
      <c r="COI274" s="417"/>
      <c r="COJ274" s="417"/>
      <c r="COK274" s="417"/>
      <c r="COL274" s="417"/>
      <c r="COM274" s="417"/>
      <c r="CON274" s="417"/>
      <c r="COO274" s="417"/>
      <c r="COP274" s="417"/>
      <c r="COQ274" s="417"/>
      <c r="COR274" s="417"/>
      <c r="COS274" s="417"/>
      <c r="COT274" s="417"/>
      <c r="COU274" s="417"/>
      <c r="COV274" s="417"/>
      <c r="COW274" s="417"/>
      <c r="COX274" s="417"/>
      <c r="COY274" s="417"/>
    </row>
    <row r="275" spans="1:2443" s="426" customFormat="1" x14ac:dyDescent="0.35">
      <c r="A275" s="307" t="s">
        <v>585</v>
      </c>
      <c r="B275" s="435" t="s">
        <v>108</v>
      </c>
      <c r="C275" s="435">
        <v>1998</v>
      </c>
      <c r="D275" s="435" t="s">
        <v>403</v>
      </c>
      <c r="E275" s="29">
        <v>6328</v>
      </c>
      <c r="F275" s="331" t="s">
        <v>348</v>
      </c>
      <c r="G275" s="471">
        <f t="shared" si="11"/>
        <v>6328</v>
      </c>
      <c r="H275" s="331" t="s">
        <v>352</v>
      </c>
      <c r="I275" s="416"/>
      <c r="J275" s="416"/>
      <c r="K275" s="416"/>
      <c r="L275" s="416"/>
      <c r="M275" s="416"/>
      <c r="N275" s="416"/>
      <c r="O275" s="416"/>
      <c r="P275" s="416"/>
      <c r="Q275" s="416"/>
      <c r="R275" s="425"/>
      <c r="S275" s="416"/>
      <c r="T275" s="416"/>
      <c r="U275" s="416"/>
      <c r="V275" s="416"/>
      <c r="W275" s="416"/>
      <c r="X275" s="416"/>
      <c r="Y275" s="416"/>
      <c r="Z275" s="416"/>
      <c r="AA275" s="416"/>
      <c r="AB275" s="416"/>
      <c r="AC275" s="416"/>
      <c r="AD275" s="416"/>
      <c r="AE275" s="416"/>
      <c r="AF275" s="416"/>
      <c r="AG275" s="416"/>
      <c r="AH275" s="416"/>
      <c r="AI275" s="416"/>
      <c r="AJ275" s="416"/>
      <c r="AK275" s="416"/>
      <c r="AL275" s="416"/>
      <c r="AM275" s="416"/>
      <c r="AN275" s="416"/>
      <c r="AO275" s="416"/>
      <c r="AP275" s="416"/>
      <c r="AQ275" s="416"/>
      <c r="AR275" s="416"/>
      <c r="AS275" s="416"/>
      <c r="AT275" s="416"/>
      <c r="AU275" s="416"/>
      <c r="AV275" s="416"/>
      <c r="AW275" s="416"/>
      <c r="AX275" s="416"/>
      <c r="AY275" s="416"/>
      <c r="AZ275" s="416"/>
      <c r="BA275" s="416"/>
      <c r="BB275" s="416"/>
      <c r="BC275" s="416"/>
      <c r="BD275" s="416"/>
      <c r="BE275" s="416"/>
      <c r="BF275" s="416"/>
      <c r="BG275" s="416"/>
      <c r="BH275" s="416"/>
      <c r="BI275" s="416"/>
      <c r="BJ275" s="416"/>
      <c r="BK275" s="416"/>
      <c r="BL275" s="416"/>
      <c r="BM275" s="416"/>
      <c r="BN275" s="416"/>
      <c r="BO275" s="416"/>
      <c r="BP275" s="416"/>
      <c r="BQ275" s="416"/>
      <c r="BR275" s="416"/>
      <c r="BS275" s="416"/>
      <c r="BT275" s="416"/>
      <c r="BU275" s="416"/>
      <c r="BV275" s="416"/>
      <c r="BW275" s="416"/>
      <c r="BX275" s="416"/>
      <c r="BY275" s="416"/>
      <c r="BZ275" s="416"/>
      <c r="CA275" s="416"/>
      <c r="CB275" s="416"/>
      <c r="CC275" s="416"/>
      <c r="CD275" s="416"/>
      <c r="CE275" s="416"/>
      <c r="CF275" s="416"/>
      <c r="CG275" s="416"/>
      <c r="CH275" s="416"/>
      <c r="CI275" s="416"/>
      <c r="CJ275" s="416"/>
      <c r="CK275" s="416"/>
      <c r="CL275" s="416"/>
      <c r="CM275" s="416"/>
      <c r="CN275" s="416"/>
      <c r="CO275" s="416"/>
      <c r="CP275" s="416"/>
      <c r="CQ275" s="416"/>
      <c r="CR275" s="416"/>
      <c r="CS275" s="416"/>
      <c r="CT275" s="416"/>
      <c r="CU275" s="416"/>
      <c r="CV275" s="416"/>
      <c r="CW275" s="416"/>
      <c r="CX275" s="416"/>
      <c r="CY275" s="416"/>
      <c r="CZ275" s="416"/>
      <c r="DA275" s="416"/>
      <c r="DB275" s="416"/>
      <c r="DC275" s="416"/>
      <c r="DD275" s="416"/>
      <c r="DE275" s="416"/>
      <c r="DF275" s="416"/>
      <c r="DG275" s="416"/>
      <c r="DH275" s="416"/>
      <c r="DI275" s="416"/>
      <c r="DJ275" s="416"/>
      <c r="DK275" s="416"/>
      <c r="DL275" s="416"/>
      <c r="DM275" s="416"/>
      <c r="DN275" s="416"/>
      <c r="DO275" s="416"/>
      <c r="DP275" s="416"/>
      <c r="DQ275" s="416"/>
      <c r="DR275" s="416"/>
      <c r="DS275" s="416"/>
      <c r="DT275" s="416"/>
      <c r="DU275" s="416"/>
      <c r="DV275" s="416"/>
      <c r="DW275" s="416"/>
      <c r="DX275" s="416"/>
      <c r="DY275" s="416"/>
      <c r="DZ275" s="416"/>
      <c r="EA275" s="416"/>
      <c r="EB275" s="416"/>
      <c r="EC275" s="416"/>
      <c r="ED275" s="416"/>
      <c r="EE275" s="416"/>
      <c r="EF275" s="416"/>
      <c r="EG275" s="416"/>
      <c r="EH275" s="416"/>
      <c r="EI275" s="416"/>
      <c r="EJ275" s="416"/>
      <c r="EK275" s="416"/>
      <c r="EL275" s="416"/>
      <c r="EM275" s="416"/>
      <c r="EN275" s="416"/>
      <c r="EO275" s="416"/>
      <c r="EP275" s="416"/>
      <c r="EQ275" s="416"/>
      <c r="ER275" s="416"/>
      <c r="ES275" s="416"/>
      <c r="ET275" s="416"/>
      <c r="EU275" s="416"/>
      <c r="EV275" s="416"/>
      <c r="EW275" s="416"/>
      <c r="EX275" s="416"/>
      <c r="EY275" s="416"/>
      <c r="EZ275" s="416"/>
      <c r="FA275" s="416"/>
      <c r="FB275" s="416"/>
      <c r="FC275" s="416"/>
      <c r="FD275" s="416"/>
      <c r="FE275" s="416"/>
      <c r="FF275" s="416"/>
      <c r="FG275" s="416"/>
      <c r="FH275" s="416"/>
      <c r="FI275" s="416"/>
      <c r="FJ275" s="416"/>
      <c r="FK275" s="416"/>
      <c r="FL275" s="416"/>
      <c r="FM275" s="416"/>
      <c r="FN275" s="416"/>
      <c r="FO275" s="416"/>
      <c r="FP275" s="416"/>
      <c r="FQ275" s="416"/>
      <c r="FR275" s="416"/>
      <c r="FS275" s="416"/>
      <c r="FT275" s="416"/>
      <c r="FU275" s="416"/>
      <c r="FV275" s="416"/>
      <c r="FW275" s="416"/>
      <c r="FX275" s="416"/>
      <c r="FY275" s="416"/>
      <c r="FZ275" s="416"/>
      <c r="GA275" s="416"/>
      <c r="GB275" s="416"/>
      <c r="GC275" s="416"/>
      <c r="GD275" s="416"/>
      <c r="GE275" s="416"/>
      <c r="GF275" s="416"/>
      <c r="GG275" s="416"/>
      <c r="GH275" s="416"/>
      <c r="GI275" s="416"/>
      <c r="GJ275" s="416"/>
      <c r="GK275" s="416"/>
      <c r="GL275" s="416"/>
      <c r="GM275" s="416"/>
      <c r="GN275" s="416"/>
      <c r="GO275" s="416"/>
      <c r="GP275" s="416"/>
      <c r="GQ275" s="416"/>
      <c r="GR275" s="416"/>
      <c r="GS275" s="416"/>
      <c r="GT275" s="416"/>
      <c r="GU275" s="416"/>
      <c r="GV275" s="416"/>
      <c r="GW275" s="416"/>
      <c r="GX275" s="416"/>
      <c r="GY275" s="416"/>
      <c r="GZ275" s="416"/>
      <c r="HA275" s="416"/>
      <c r="HB275" s="416"/>
      <c r="HC275" s="416"/>
      <c r="HD275" s="416"/>
      <c r="HE275" s="416"/>
      <c r="HF275" s="416"/>
      <c r="HG275" s="416"/>
      <c r="HH275" s="416"/>
      <c r="HI275" s="416"/>
      <c r="HJ275" s="416"/>
      <c r="HK275" s="416"/>
      <c r="HL275" s="416"/>
      <c r="HM275" s="416"/>
      <c r="HN275" s="416"/>
      <c r="HO275" s="416"/>
      <c r="HP275" s="416"/>
      <c r="HQ275" s="416"/>
      <c r="HR275" s="416"/>
      <c r="HS275" s="416"/>
      <c r="HT275" s="416"/>
      <c r="HU275" s="416"/>
      <c r="HV275" s="416"/>
      <c r="HW275" s="416"/>
      <c r="HX275" s="416"/>
      <c r="HY275" s="416"/>
      <c r="HZ275" s="416"/>
      <c r="IA275" s="416"/>
      <c r="IB275" s="416"/>
      <c r="IC275" s="416"/>
      <c r="ID275" s="416"/>
      <c r="IE275" s="416"/>
      <c r="IF275" s="416"/>
      <c r="IG275" s="416"/>
      <c r="IH275" s="416"/>
      <c r="II275" s="416"/>
      <c r="IJ275" s="416"/>
      <c r="IK275" s="416"/>
      <c r="IL275" s="416"/>
      <c r="IM275" s="416"/>
      <c r="IN275" s="416"/>
      <c r="IO275" s="416"/>
      <c r="IP275" s="416"/>
      <c r="IQ275" s="416"/>
      <c r="IR275" s="416"/>
      <c r="IS275" s="416"/>
      <c r="IT275" s="416"/>
      <c r="IU275" s="416"/>
      <c r="IV275" s="416"/>
      <c r="IW275" s="416"/>
      <c r="IX275" s="416"/>
      <c r="IY275" s="416"/>
      <c r="IZ275" s="416"/>
      <c r="JA275" s="416"/>
      <c r="JB275" s="416"/>
      <c r="JC275" s="416"/>
      <c r="JD275" s="416"/>
      <c r="JE275" s="416"/>
      <c r="JF275" s="416"/>
      <c r="JG275" s="416"/>
      <c r="JH275" s="416"/>
      <c r="JI275" s="416"/>
      <c r="JJ275" s="416"/>
      <c r="JK275" s="416"/>
      <c r="JL275" s="416"/>
      <c r="JM275" s="416"/>
      <c r="JN275" s="416"/>
      <c r="JO275" s="416"/>
      <c r="JP275" s="416"/>
      <c r="JQ275" s="416"/>
      <c r="JR275" s="416"/>
      <c r="JS275" s="416"/>
      <c r="JT275" s="416"/>
      <c r="JU275" s="416"/>
      <c r="JV275" s="416"/>
      <c r="JW275" s="416"/>
      <c r="JX275" s="416"/>
      <c r="JY275" s="416"/>
      <c r="JZ275" s="416"/>
      <c r="KA275" s="416"/>
      <c r="KB275" s="416"/>
      <c r="KC275" s="416"/>
      <c r="KD275" s="416"/>
      <c r="KE275" s="416"/>
      <c r="KF275" s="416"/>
      <c r="KG275" s="416"/>
      <c r="KH275" s="416"/>
      <c r="KI275" s="416"/>
      <c r="KJ275" s="416"/>
      <c r="KK275" s="416"/>
      <c r="KL275" s="416"/>
      <c r="KM275" s="416"/>
      <c r="KN275" s="416"/>
      <c r="KO275" s="416"/>
      <c r="KP275" s="416"/>
      <c r="KQ275" s="416"/>
      <c r="KR275" s="416"/>
      <c r="KS275" s="416"/>
      <c r="KT275" s="416"/>
      <c r="KU275" s="416"/>
      <c r="KV275" s="416"/>
      <c r="KW275" s="416"/>
      <c r="KX275" s="416"/>
      <c r="KY275" s="416"/>
      <c r="KZ275" s="416"/>
      <c r="LA275" s="416"/>
      <c r="LB275" s="416"/>
      <c r="LC275" s="416"/>
      <c r="LD275" s="416"/>
      <c r="LE275" s="416"/>
      <c r="LF275" s="416"/>
      <c r="LG275" s="416"/>
      <c r="LH275" s="416"/>
      <c r="LI275" s="416"/>
      <c r="LJ275" s="416"/>
      <c r="LK275" s="416"/>
      <c r="LL275" s="416"/>
      <c r="LM275" s="416"/>
      <c r="LN275" s="416"/>
      <c r="LO275" s="416"/>
      <c r="LP275" s="416"/>
      <c r="LQ275" s="416"/>
      <c r="LR275" s="416"/>
      <c r="LS275" s="416"/>
      <c r="LT275" s="416"/>
      <c r="LU275" s="416"/>
      <c r="LV275" s="416"/>
      <c r="LW275" s="416"/>
      <c r="LX275" s="416"/>
      <c r="LY275" s="416"/>
      <c r="LZ275" s="416"/>
      <c r="MA275" s="416"/>
      <c r="MB275" s="416"/>
      <c r="MC275" s="416"/>
      <c r="MD275" s="416"/>
      <c r="ME275" s="416"/>
      <c r="MF275" s="416"/>
      <c r="MG275" s="416"/>
      <c r="MH275" s="416"/>
      <c r="MI275" s="416"/>
      <c r="MJ275" s="416"/>
      <c r="MK275" s="416"/>
      <c r="ML275" s="416"/>
      <c r="MM275" s="416"/>
      <c r="MN275" s="416"/>
      <c r="MO275" s="416"/>
      <c r="MP275" s="416"/>
      <c r="MQ275" s="416"/>
      <c r="MR275" s="416"/>
      <c r="MS275" s="416"/>
      <c r="MT275" s="416"/>
      <c r="MU275" s="416"/>
      <c r="MV275" s="416"/>
      <c r="MW275" s="416"/>
      <c r="MX275" s="416"/>
      <c r="MY275" s="416"/>
      <c r="MZ275" s="416"/>
      <c r="NA275" s="416"/>
      <c r="NB275" s="416"/>
      <c r="NC275" s="416"/>
      <c r="ND275" s="416"/>
      <c r="NE275" s="416"/>
      <c r="NF275" s="416"/>
      <c r="NG275" s="416"/>
      <c r="NH275" s="416"/>
      <c r="NI275" s="416"/>
      <c r="NJ275" s="416"/>
      <c r="NK275" s="416"/>
      <c r="NL275" s="416"/>
      <c r="NM275" s="416"/>
      <c r="NN275" s="416"/>
      <c r="NO275" s="416"/>
      <c r="NP275" s="416"/>
      <c r="NQ275" s="416"/>
      <c r="NR275" s="416"/>
      <c r="NS275" s="416"/>
      <c r="NT275" s="416"/>
      <c r="NU275" s="416"/>
      <c r="NV275" s="416"/>
      <c r="NW275" s="416"/>
      <c r="NX275" s="416"/>
      <c r="NY275" s="416"/>
      <c r="NZ275" s="416"/>
      <c r="OA275" s="416"/>
      <c r="OB275" s="416"/>
      <c r="OC275" s="416"/>
      <c r="OD275" s="416"/>
      <c r="OE275" s="416"/>
      <c r="OF275" s="416"/>
      <c r="OG275" s="416"/>
      <c r="OH275" s="416"/>
      <c r="OI275" s="416"/>
      <c r="OJ275" s="416"/>
      <c r="OK275" s="416"/>
      <c r="OL275" s="416"/>
      <c r="OM275" s="416"/>
      <c r="ON275" s="416"/>
      <c r="OO275" s="416"/>
      <c r="OP275" s="416"/>
      <c r="OQ275" s="416"/>
      <c r="OR275" s="416"/>
      <c r="OS275" s="416"/>
      <c r="OT275" s="416"/>
      <c r="OU275" s="416"/>
      <c r="OV275" s="416"/>
      <c r="OW275" s="416"/>
      <c r="OX275" s="416"/>
      <c r="OY275" s="416"/>
      <c r="OZ275" s="416"/>
      <c r="PA275" s="416"/>
      <c r="PB275" s="416"/>
      <c r="PC275" s="416"/>
      <c r="PD275" s="416"/>
      <c r="PE275" s="416"/>
      <c r="PF275" s="416"/>
      <c r="PG275" s="416"/>
      <c r="PH275" s="416"/>
      <c r="PI275" s="416"/>
      <c r="PJ275" s="416"/>
      <c r="PK275" s="416"/>
      <c r="PL275" s="416"/>
      <c r="PM275" s="416"/>
      <c r="PN275" s="416"/>
      <c r="PO275" s="416"/>
      <c r="PP275" s="416"/>
      <c r="PQ275" s="416"/>
      <c r="PR275" s="416"/>
      <c r="PS275" s="416"/>
      <c r="PT275" s="416"/>
      <c r="PU275" s="416"/>
      <c r="PV275" s="416"/>
      <c r="PW275" s="416"/>
      <c r="PX275" s="416"/>
      <c r="PY275" s="416"/>
      <c r="PZ275" s="416"/>
      <c r="QA275" s="416"/>
      <c r="QB275" s="416"/>
      <c r="QC275" s="416"/>
      <c r="QD275" s="416"/>
      <c r="QE275" s="416"/>
      <c r="QF275" s="416"/>
      <c r="QG275" s="416"/>
      <c r="QH275" s="416"/>
      <c r="QI275" s="416"/>
      <c r="QJ275" s="416"/>
      <c r="QK275" s="416"/>
      <c r="QL275" s="416"/>
      <c r="QM275" s="416"/>
      <c r="QN275" s="416"/>
      <c r="QO275" s="416"/>
      <c r="QP275" s="416"/>
      <c r="QQ275" s="416"/>
      <c r="QR275" s="416"/>
      <c r="QS275" s="416"/>
      <c r="QT275" s="416"/>
      <c r="QU275" s="416"/>
      <c r="QV275" s="416"/>
      <c r="QW275" s="416"/>
      <c r="QX275" s="416"/>
      <c r="QY275" s="416"/>
      <c r="QZ275" s="416"/>
      <c r="RA275" s="416"/>
      <c r="RB275" s="416"/>
      <c r="RC275" s="416"/>
      <c r="RD275" s="416"/>
      <c r="RE275" s="416"/>
      <c r="RF275" s="416"/>
      <c r="RG275" s="416"/>
      <c r="RH275" s="416"/>
      <c r="RI275" s="416"/>
      <c r="RJ275" s="416"/>
      <c r="RK275" s="416"/>
      <c r="RL275" s="416"/>
      <c r="RM275" s="416"/>
      <c r="RN275" s="416"/>
      <c r="RO275" s="416"/>
      <c r="RP275" s="416"/>
      <c r="RQ275" s="416"/>
      <c r="RR275" s="416"/>
      <c r="RS275" s="416"/>
      <c r="RT275" s="416"/>
      <c r="RU275" s="416"/>
      <c r="RV275" s="416"/>
      <c r="RW275" s="416"/>
      <c r="RX275" s="416"/>
      <c r="RY275" s="416"/>
      <c r="RZ275" s="416"/>
      <c r="SA275" s="416"/>
      <c r="SB275" s="416"/>
      <c r="SC275" s="416"/>
      <c r="SD275" s="416"/>
      <c r="SE275" s="416"/>
      <c r="SF275" s="416"/>
      <c r="SG275" s="416"/>
      <c r="SH275" s="416"/>
      <c r="SI275" s="416"/>
      <c r="SJ275" s="416"/>
      <c r="SK275" s="416"/>
      <c r="SL275" s="416"/>
      <c r="SM275" s="416"/>
      <c r="SN275" s="416"/>
      <c r="SO275" s="416"/>
      <c r="SP275" s="416"/>
      <c r="SQ275" s="416"/>
      <c r="SR275" s="416"/>
      <c r="SS275" s="416"/>
      <c r="ST275" s="416"/>
      <c r="SU275" s="416"/>
      <c r="SV275" s="416"/>
      <c r="SW275" s="416"/>
      <c r="SX275" s="416"/>
      <c r="SY275" s="416"/>
      <c r="SZ275" s="416"/>
      <c r="TA275" s="416"/>
      <c r="TB275" s="416"/>
      <c r="TC275" s="416"/>
      <c r="TD275" s="416"/>
      <c r="TE275" s="416"/>
      <c r="TF275" s="416"/>
      <c r="TG275" s="416"/>
      <c r="TH275" s="416"/>
      <c r="TI275" s="416"/>
      <c r="TJ275" s="416"/>
      <c r="TK275" s="416"/>
      <c r="TL275" s="416"/>
      <c r="TM275" s="416"/>
      <c r="TN275" s="416"/>
      <c r="TO275" s="416"/>
      <c r="TP275" s="416"/>
      <c r="TQ275" s="416"/>
      <c r="TR275" s="416"/>
      <c r="TS275" s="416"/>
      <c r="TT275" s="416"/>
      <c r="TU275" s="416"/>
      <c r="TV275" s="416"/>
      <c r="TW275" s="416"/>
      <c r="TX275" s="416"/>
      <c r="TY275" s="416"/>
      <c r="TZ275" s="416"/>
      <c r="UA275" s="416"/>
      <c r="UB275" s="416"/>
      <c r="UC275" s="416"/>
      <c r="UD275" s="416"/>
      <c r="UE275" s="416"/>
      <c r="UF275" s="416"/>
      <c r="UG275" s="416"/>
      <c r="UH275" s="416"/>
      <c r="UI275" s="416"/>
      <c r="UJ275" s="416"/>
      <c r="UK275" s="416"/>
      <c r="UL275" s="416"/>
      <c r="UM275" s="416"/>
      <c r="UN275" s="416"/>
      <c r="UO275" s="416"/>
      <c r="UP275" s="416"/>
      <c r="UQ275" s="416"/>
      <c r="UR275" s="416"/>
      <c r="US275" s="416"/>
      <c r="UT275" s="416"/>
      <c r="UU275" s="416"/>
      <c r="UV275" s="416"/>
      <c r="UW275" s="416"/>
      <c r="UX275" s="416"/>
      <c r="UY275" s="416"/>
      <c r="UZ275" s="416"/>
      <c r="VA275" s="416"/>
      <c r="VB275" s="416"/>
      <c r="VC275" s="416"/>
      <c r="VD275" s="416"/>
      <c r="VE275" s="416"/>
      <c r="VF275" s="416"/>
      <c r="VG275" s="416"/>
      <c r="VH275" s="416"/>
      <c r="VI275" s="416"/>
      <c r="VJ275" s="416"/>
      <c r="VK275" s="416"/>
      <c r="VL275" s="416"/>
      <c r="VM275" s="416"/>
      <c r="VN275" s="416"/>
      <c r="VO275" s="416"/>
      <c r="VP275" s="416"/>
      <c r="VQ275" s="416"/>
      <c r="VR275" s="416"/>
      <c r="VS275" s="416"/>
      <c r="VT275" s="416"/>
      <c r="VU275" s="416"/>
      <c r="VV275" s="416"/>
      <c r="VW275" s="416"/>
      <c r="VX275" s="416"/>
      <c r="VY275" s="416"/>
      <c r="VZ275" s="416"/>
      <c r="WA275" s="416"/>
      <c r="WB275" s="416"/>
      <c r="WC275" s="416"/>
      <c r="WD275" s="416"/>
      <c r="WE275" s="416"/>
      <c r="WF275" s="416"/>
      <c r="WG275" s="416"/>
      <c r="WH275" s="416"/>
      <c r="WI275" s="416"/>
      <c r="WJ275" s="416"/>
      <c r="WK275" s="416"/>
      <c r="WL275" s="416"/>
      <c r="WM275" s="416"/>
      <c r="WN275" s="416"/>
      <c r="WO275" s="416"/>
      <c r="WP275" s="416"/>
      <c r="WQ275" s="416"/>
      <c r="WR275" s="416"/>
      <c r="WS275" s="416"/>
      <c r="WT275" s="416"/>
      <c r="WU275" s="416"/>
      <c r="WV275" s="416"/>
      <c r="WW275" s="416"/>
      <c r="WX275" s="416"/>
      <c r="WY275" s="416"/>
      <c r="WZ275" s="416"/>
      <c r="XA275" s="416"/>
      <c r="XB275" s="416"/>
      <c r="XC275" s="416"/>
      <c r="XD275" s="416"/>
      <c r="XE275" s="416"/>
      <c r="XF275" s="416"/>
      <c r="XG275" s="416"/>
      <c r="XH275" s="416"/>
      <c r="XI275" s="416"/>
      <c r="XJ275" s="416"/>
      <c r="XK275" s="416"/>
      <c r="XL275" s="416"/>
      <c r="XM275" s="416"/>
      <c r="XN275" s="416"/>
      <c r="XO275" s="416"/>
      <c r="XP275" s="416"/>
      <c r="XQ275" s="416"/>
      <c r="XR275" s="417"/>
      <c r="XS275" s="417"/>
      <c r="XT275" s="417"/>
      <c r="XU275" s="417"/>
      <c r="XV275" s="417"/>
      <c r="XW275" s="417"/>
      <c r="XX275" s="417"/>
      <c r="XY275" s="417"/>
      <c r="XZ275" s="417"/>
      <c r="YA275" s="417"/>
      <c r="YB275" s="417"/>
      <c r="YC275" s="417"/>
      <c r="YD275" s="417"/>
      <c r="YE275" s="417"/>
      <c r="YF275" s="417"/>
      <c r="YG275" s="417"/>
      <c r="YH275" s="417"/>
      <c r="YI275" s="417"/>
      <c r="YJ275" s="417"/>
      <c r="YK275" s="417"/>
      <c r="YL275" s="417"/>
      <c r="YM275" s="417"/>
      <c r="YN275" s="417"/>
      <c r="YO275" s="417"/>
      <c r="YP275" s="417"/>
      <c r="YQ275" s="417"/>
      <c r="YR275" s="417"/>
      <c r="YS275" s="417"/>
      <c r="YT275" s="417"/>
      <c r="YU275" s="417"/>
      <c r="YV275" s="417"/>
      <c r="YW275" s="417"/>
      <c r="YX275" s="417"/>
      <c r="YY275" s="417"/>
      <c r="YZ275" s="417"/>
      <c r="ZA275" s="417"/>
      <c r="ZB275" s="417"/>
      <c r="ZC275" s="417"/>
      <c r="ZD275" s="417"/>
      <c r="ZE275" s="417"/>
      <c r="ZF275" s="417"/>
      <c r="ZG275" s="417"/>
      <c r="ZH275" s="417"/>
      <c r="ZI275" s="417"/>
      <c r="ZJ275" s="417"/>
      <c r="ZK275" s="417"/>
      <c r="ZL275" s="417"/>
      <c r="ZM275" s="417"/>
      <c r="ZN275" s="417"/>
      <c r="ZO275" s="417"/>
      <c r="ZP275" s="417"/>
      <c r="ZQ275" s="417"/>
      <c r="ZR275" s="417"/>
      <c r="ZS275" s="417"/>
      <c r="ZT275" s="417"/>
      <c r="ZU275" s="417"/>
      <c r="ZV275" s="417"/>
      <c r="ZW275" s="417"/>
      <c r="ZX275" s="417"/>
      <c r="ZY275" s="417"/>
      <c r="ZZ275" s="417"/>
      <c r="AAA275" s="417"/>
      <c r="AAB275" s="417"/>
      <c r="AAC275" s="417"/>
      <c r="AAD275" s="417"/>
      <c r="AAE275" s="417"/>
      <c r="AAF275" s="417"/>
      <c r="AAG275" s="417"/>
      <c r="AAH275" s="417"/>
      <c r="AAI275" s="417"/>
      <c r="AAJ275" s="417"/>
      <c r="AAK275" s="417"/>
      <c r="AAL275" s="417"/>
      <c r="AAM275" s="417"/>
      <c r="AAN275" s="417"/>
      <c r="AAO275" s="417"/>
      <c r="AAP275" s="417"/>
      <c r="AAQ275" s="417"/>
      <c r="AAR275" s="417"/>
      <c r="AAS275" s="417"/>
      <c r="AAT275" s="417"/>
      <c r="AAU275" s="417"/>
      <c r="AAV275" s="417"/>
      <c r="AAW275" s="417"/>
      <c r="AAX275" s="417"/>
      <c r="AAY275" s="417"/>
      <c r="AAZ275" s="417"/>
      <c r="ABA275" s="417"/>
      <c r="ABB275" s="417"/>
      <c r="ABC275" s="417"/>
      <c r="ABD275" s="417"/>
      <c r="ABE275" s="417"/>
      <c r="ABF275" s="417"/>
      <c r="ABG275" s="417"/>
      <c r="ABH275" s="417"/>
      <c r="ABI275" s="417"/>
      <c r="ABJ275" s="417"/>
      <c r="ABK275" s="417"/>
      <c r="ABL275" s="417"/>
      <c r="ABM275" s="417"/>
      <c r="ABN275" s="417"/>
      <c r="ABO275" s="417"/>
      <c r="ABP275" s="417"/>
      <c r="ABQ275" s="417"/>
      <c r="ABR275" s="417"/>
      <c r="ABS275" s="417"/>
      <c r="ABT275" s="417"/>
      <c r="ABU275" s="417"/>
      <c r="ABV275" s="417"/>
      <c r="ABW275" s="417"/>
      <c r="ABX275" s="417"/>
      <c r="ABY275" s="417"/>
      <c r="ABZ275" s="417"/>
      <c r="ACA275" s="417"/>
      <c r="ACB275" s="417"/>
      <c r="ACC275" s="417"/>
      <c r="ACD275" s="417"/>
      <c r="ACE275" s="417"/>
      <c r="ACF275" s="417"/>
      <c r="ACG275" s="417"/>
      <c r="ACH275" s="417"/>
      <c r="ACI275" s="417"/>
      <c r="ACJ275" s="417"/>
      <c r="ACK275" s="417"/>
      <c r="ACL275" s="417"/>
      <c r="ACM275" s="417"/>
      <c r="ACN275" s="417"/>
      <c r="ACO275" s="417"/>
      <c r="ACP275" s="417"/>
      <c r="ACQ275" s="417"/>
      <c r="ACR275" s="417"/>
      <c r="ACS275" s="417"/>
      <c r="ACT275" s="417"/>
      <c r="ACU275" s="417"/>
      <c r="ACV275" s="417"/>
      <c r="ACW275" s="417"/>
      <c r="ACX275" s="417"/>
      <c r="ACY275" s="417"/>
      <c r="ACZ275" s="417"/>
      <c r="ADA275" s="417"/>
      <c r="ADB275" s="417"/>
      <c r="ADC275" s="417"/>
      <c r="ADD275" s="417"/>
      <c r="ADE275" s="417"/>
      <c r="ADF275" s="417"/>
      <c r="ADG275" s="417"/>
      <c r="ADH275" s="417"/>
      <c r="ADI275" s="417"/>
      <c r="ADJ275" s="417"/>
      <c r="ADK275" s="417"/>
      <c r="ADL275" s="417"/>
      <c r="ADM275" s="417"/>
      <c r="ADN275" s="417"/>
      <c r="ADO275" s="417"/>
      <c r="ADP275" s="417"/>
      <c r="ADQ275" s="417"/>
      <c r="ADR275" s="417"/>
      <c r="ADS275" s="417"/>
      <c r="ADT275" s="417"/>
      <c r="ADU275" s="417"/>
      <c r="ADV275" s="417"/>
      <c r="ADW275" s="417"/>
      <c r="ADX275" s="417"/>
      <c r="ADY275" s="417"/>
      <c r="ADZ275" s="417"/>
      <c r="AEA275" s="417"/>
      <c r="AEB275" s="417"/>
      <c r="AEC275" s="417"/>
      <c r="AED275" s="417"/>
      <c r="AEE275" s="417"/>
      <c r="AEF275" s="417"/>
      <c r="AEG275" s="417"/>
      <c r="AEH275" s="417"/>
      <c r="AEI275" s="417"/>
      <c r="AEJ275" s="417"/>
      <c r="AEK275" s="417"/>
      <c r="AEL275" s="417"/>
      <c r="AEM275" s="417"/>
      <c r="AEN275" s="417"/>
      <c r="AEO275" s="417"/>
      <c r="AEP275" s="417"/>
      <c r="AEQ275" s="417"/>
      <c r="AER275" s="417"/>
      <c r="AES275" s="417"/>
      <c r="AET275" s="417"/>
      <c r="AEU275" s="417"/>
      <c r="AEV275" s="417"/>
      <c r="AEW275" s="417"/>
      <c r="AEX275" s="417"/>
      <c r="AEY275" s="417"/>
      <c r="AEZ275" s="417"/>
      <c r="AFA275" s="417"/>
      <c r="AFB275" s="417"/>
      <c r="AFC275" s="417"/>
      <c r="AFD275" s="417"/>
      <c r="AFE275" s="417"/>
      <c r="AFF275" s="417"/>
      <c r="AFG275" s="417"/>
      <c r="AFH275" s="417"/>
      <c r="AFI275" s="417"/>
      <c r="AFJ275" s="417"/>
      <c r="AFK275" s="417"/>
      <c r="AFL275" s="417"/>
      <c r="AFM275" s="417"/>
      <c r="AFN275" s="417"/>
      <c r="AFO275" s="417"/>
      <c r="AFP275" s="417"/>
      <c r="AFQ275" s="417"/>
      <c r="AFR275" s="417"/>
      <c r="AFS275" s="417"/>
      <c r="AFT275" s="417"/>
      <c r="AFU275" s="417"/>
      <c r="AFV275" s="417"/>
      <c r="AFW275" s="417"/>
      <c r="AFX275" s="417"/>
      <c r="AFY275" s="417"/>
      <c r="AFZ275" s="417"/>
      <c r="AGA275" s="417"/>
      <c r="AGB275" s="417"/>
      <c r="AGC275" s="417"/>
      <c r="AGD275" s="417"/>
      <c r="AGE275" s="417"/>
      <c r="AGF275" s="417"/>
      <c r="AGG275" s="417"/>
      <c r="AGH275" s="417"/>
      <c r="AGI275" s="417"/>
      <c r="AGJ275" s="417"/>
      <c r="AGK275" s="417"/>
      <c r="AGL275" s="417"/>
      <c r="AGM275" s="417"/>
      <c r="AGN275" s="417"/>
      <c r="AGO275" s="417"/>
      <c r="AGP275" s="417"/>
      <c r="AGQ275" s="417"/>
      <c r="AGR275" s="417"/>
      <c r="AGS275" s="417"/>
      <c r="AGT275" s="417"/>
      <c r="AGU275" s="417"/>
      <c r="AGV275" s="417"/>
      <c r="AGW275" s="417"/>
      <c r="AGX275" s="417"/>
      <c r="AGY275" s="417"/>
      <c r="AGZ275" s="417"/>
      <c r="AHA275" s="417"/>
      <c r="AHB275" s="417"/>
      <c r="AHC275" s="417"/>
      <c r="AHD275" s="417"/>
      <c r="AHE275" s="417"/>
      <c r="AHF275" s="417"/>
      <c r="AHG275" s="417"/>
      <c r="AHH275" s="417"/>
      <c r="AHI275" s="417"/>
      <c r="AHJ275" s="417"/>
      <c r="AHK275" s="417"/>
      <c r="AHL275" s="417"/>
      <c r="AHM275" s="417"/>
      <c r="AHN275" s="417"/>
      <c r="AHO275" s="417"/>
      <c r="AHP275" s="417"/>
      <c r="AHQ275" s="417"/>
      <c r="AHR275" s="417"/>
      <c r="AHS275" s="417"/>
      <c r="AHT275" s="417"/>
      <c r="AHU275" s="417"/>
      <c r="AHV275" s="417"/>
      <c r="AHW275" s="417"/>
      <c r="AHX275" s="417"/>
      <c r="AHY275" s="417"/>
      <c r="AHZ275" s="417"/>
      <c r="AIA275" s="417"/>
      <c r="AIB275" s="417"/>
      <c r="AIC275" s="417"/>
      <c r="AID275" s="417"/>
      <c r="AIE275" s="417"/>
      <c r="AIF275" s="417"/>
      <c r="AIG275" s="417"/>
      <c r="AIH275" s="417"/>
      <c r="AII275" s="417"/>
      <c r="AIJ275" s="417"/>
      <c r="AIK275" s="417"/>
      <c r="AIL275" s="417"/>
      <c r="AIM275" s="417"/>
      <c r="AIN275" s="417"/>
      <c r="AIO275" s="417"/>
      <c r="AIP275" s="417"/>
      <c r="AIQ275" s="417"/>
      <c r="AIR275" s="417"/>
      <c r="AIS275" s="417"/>
      <c r="AIT275" s="417"/>
      <c r="AIU275" s="417"/>
      <c r="AIV275" s="417"/>
      <c r="AIW275" s="417"/>
      <c r="AIX275" s="417"/>
      <c r="AIY275" s="417"/>
      <c r="AIZ275" s="417"/>
      <c r="AJA275" s="417"/>
      <c r="AJB275" s="417"/>
      <c r="AJC275" s="417"/>
      <c r="AJD275" s="417"/>
      <c r="AJE275" s="417"/>
      <c r="AJF275" s="417"/>
      <c r="AJG275" s="417"/>
      <c r="AJH275" s="417"/>
      <c r="AJI275" s="417"/>
      <c r="AJJ275" s="417"/>
      <c r="AJK275" s="417"/>
      <c r="AJL275" s="417"/>
      <c r="AJM275" s="417"/>
      <c r="AJN275" s="417"/>
      <c r="AJO275" s="417"/>
      <c r="AJP275" s="417"/>
      <c r="AJQ275" s="417"/>
      <c r="AJR275" s="417"/>
      <c r="AJS275" s="417"/>
      <c r="AJT275" s="417"/>
      <c r="AJU275" s="417"/>
      <c r="AJV275" s="417"/>
      <c r="AJW275" s="417"/>
      <c r="AJX275" s="417"/>
      <c r="AJY275" s="417"/>
      <c r="AJZ275" s="417"/>
      <c r="AKA275" s="417"/>
      <c r="AKB275" s="417"/>
      <c r="AKC275" s="417"/>
      <c r="AKD275" s="417"/>
      <c r="AKE275" s="417"/>
      <c r="AKF275" s="417"/>
      <c r="AKG275" s="417"/>
      <c r="AKH275" s="417"/>
      <c r="AKI275" s="417"/>
      <c r="AKJ275" s="417"/>
      <c r="AKK275" s="417"/>
      <c r="AKL275" s="417"/>
      <c r="AKM275" s="417"/>
      <c r="AKN275" s="417"/>
      <c r="AKO275" s="417"/>
      <c r="AKP275" s="417"/>
      <c r="AKQ275" s="417"/>
      <c r="AKR275" s="417"/>
      <c r="AKS275" s="417"/>
      <c r="AKT275" s="417"/>
      <c r="AKU275" s="417"/>
      <c r="AKV275" s="417"/>
      <c r="AKW275" s="417"/>
      <c r="AKX275" s="417"/>
      <c r="AKY275" s="417"/>
      <c r="AKZ275" s="417"/>
      <c r="ALA275" s="417"/>
      <c r="ALB275" s="417"/>
      <c r="ALC275" s="417"/>
      <c r="ALD275" s="417"/>
      <c r="ALE275" s="417"/>
      <c r="ALF275" s="417"/>
      <c r="ALG275" s="417"/>
      <c r="ALH275" s="417"/>
      <c r="ALI275" s="417"/>
      <c r="ALJ275" s="417"/>
      <c r="ALK275" s="417"/>
      <c r="ALL275" s="417"/>
      <c r="ALM275" s="417"/>
      <c r="ALN275" s="417"/>
      <c r="ALO275" s="417"/>
      <c r="ALP275" s="417"/>
      <c r="ALQ275" s="417"/>
      <c r="ALR275" s="417"/>
      <c r="ALS275" s="417"/>
      <c r="ALT275" s="417"/>
      <c r="ALU275" s="417"/>
      <c r="ALV275" s="417"/>
      <c r="ALW275" s="417"/>
      <c r="ALX275" s="417"/>
      <c r="ALY275" s="417"/>
      <c r="ALZ275" s="417"/>
      <c r="AMA275" s="417"/>
      <c r="AMB275" s="417"/>
      <c r="AMC275" s="417"/>
      <c r="AMD275" s="417"/>
      <c r="AME275" s="417"/>
      <c r="AMF275" s="417"/>
      <c r="AMG275" s="417"/>
      <c r="AMH275" s="417"/>
      <c r="AMI275" s="417"/>
      <c r="AMJ275" s="417"/>
      <c r="AMK275" s="417"/>
      <c r="AML275" s="417"/>
      <c r="AMM275" s="417"/>
      <c r="AMN275" s="417"/>
      <c r="AMO275" s="417"/>
      <c r="AMP275" s="417"/>
      <c r="AMQ275" s="417"/>
      <c r="AMR275" s="417"/>
      <c r="AMS275" s="417"/>
      <c r="AMT275" s="417"/>
      <c r="AMU275" s="417"/>
      <c r="AMV275" s="417"/>
      <c r="AMW275" s="417"/>
      <c r="AMX275" s="417"/>
      <c r="AMY275" s="417"/>
      <c r="AMZ275" s="417"/>
      <c r="ANA275" s="417"/>
      <c r="ANB275" s="417"/>
      <c r="ANC275" s="417"/>
      <c r="AND275" s="417"/>
      <c r="ANE275" s="417"/>
      <c r="ANF275" s="417"/>
      <c r="ANG275" s="417"/>
      <c r="ANH275" s="417"/>
      <c r="ANI275" s="417"/>
      <c r="ANJ275" s="417"/>
      <c r="ANK275" s="417"/>
      <c r="ANL275" s="417"/>
      <c r="ANM275" s="417"/>
      <c r="ANN275" s="417"/>
      <c r="ANO275" s="417"/>
      <c r="ANP275" s="417"/>
      <c r="ANQ275" s="417"/>
      <c r="ANR275" s="417"/>
      <c r="ANS275" s="417"/>
      <c r="ANT275" s="417"/>
      <c r="ANU275" s="417"/>
      <c r="ANV275" s="417"/>
      <c r="ANW275" s="417"/>
      <c r="ANX275" s="417"/>
      <c r="ANY275" s="417"/>
      <c r="ANZ275" s="417"/>
      <c r="AOA275" s="417"/>
      <c r="AOB275" s="417"/>
      <c r="AOC275" s="417"/>
      <c r="AOD275" s="417"/>
      <c r="AOE275" s="417"/>
      <c r="AOF275" s="417"/>
      <c r="AOG275" s="417"/>
      <c r="AOH275" s="417"/>
      <c r="AOI275" s="417"/>
      <c r="AOJ275" s="417"/>
      <c r="AOK275" s="417"/>
      <c r="AOL275" s="417"/>
      <c r="AOM275" s="417"/>
      <c r="AON275" s="417"/>
      <c r="AOO275" s="417"/>
      <c r="AOP275" s="417"/>
      <c r="AOQ275" s="417"/>
      <c r="AOR275" s="417"/>
      <c r="AOS275" s="417"/>
      <c r="AOT275" s="417"/>
      <c r="AOU275" s="417"/>
      <c r="AOV275" s="417"/>
      <c r="AOW275" s="417"/>
      <c r="AOX275" s="417"/>
      <c r="AOY275" s="417"/>
      <c r="AOZ275" s="417"/>
      <c r="APA275" s="417"/>
      <c r="APB275" s="417"/>
      <c r="APC275" s="417"/>
      <c r="APD275" s="417"/>
      <c r="APE275" s="417"/>
      <c r="APF275" s="417"/>
      <c r="APG275" s="417"/>
      <c r="APH275" s="417"/>
      <c r="API275" s="417"/>
      <c r="APJ275" s="417"/>
      <c r="APK275" s="417"/>
      <c r="APL275" s="417"/>
      <c r="APM275" s="417"/>
      <c r="APN275" s="417"/>
      <c r="APO275" s="417"/>
      <c r="APP275" s="417"/>
      <c r="APQ275" s="417"/>
      <c r="APR275" s="417"/>
      <c r="APS275" s="417"/>
      <c r="APT275" s="417"/>
      <c r="APU275" s="417"/>
      <c r="APV275" s="417"/>
      <c r="APW275" s="417"/>
      <c r="APX275" s="417"/>
      <c r="APY275" s="417"/>
      <c r="APZ275" s="417"/>
      <c r="AQA275" s="417"/>
      <c r="AQB275" s="417"/>
      <c r="AQC275" s="417"/>
      <c r="AQD275" s="417"/>
      <c r="AQE275" s="417"/>
      <c r="AQF275" s="417"/>
      <c r="AQG275" s="417"/>
      <c r="AQH275" s="417"/>
      <c r="AQI275" s="417"/>
      <c r="AQJ275" s="417"/>
      <c r="AQK275" s="417"/>
      <c r="AQL275" s="417"/>
      <c r="AQM275" s="417"/>
      <c r="AQN275" s="417"/>
      <c r="AQO275" s="417"/>
      <c r="AQP275" s="417"/>
      <c r="AQQ275" s="417"/>
      <c r="AQR275" s="417"/>
      <c r="AQS275" s="417"/>
      <c r="AQT275" s="417"/>
      <c r="AQU275" s="417"/>
      <c r="AQV275" s="417"/>
      <c r="AQW275" s="417"/>
      <c r="AQX275" s="417"/>
      <c r="AQY275" s="417"/>
      <c r="AQZ275" s="417"/>
      <c r="ARA275" s="417"/>
      <c r="ARB275" s="417"/>
      <c r="ARC275" s="417"/>
      <c r="ARD275" s="417"/>
      <c r="ARE275" s="417"/>
      <c r="ARF275" s="417"/>
      <c r="ARG275" s="417"/>
      <c r="ARH275" s="417"/>
      <c r="ARI275" s="417"/>
      <c r="ARJ275" s="417"/>
      <c r="ARK275" s="417"/>
      <c r="ARL275" s="417"/>
      <c r="ARM275" s="417"/>
      <c r="ARN275" s="417"/>
      <c r="ARO275" s="417"/>
      <c r="ARP275" s="417"/>
      <c r="ARQ275" s="417"/>
      <c r="ARR275" s="417"/>
      <c r="ARS275" s="417"/>
      <c r="ART275" s="417"/>
      <c r="ARU275" s="417"/>
      <c r="ARV275" s="417"/>
      <c r="ARW275" s="417"/>
      <c r="ARX275" s="417"/>
      <c r="ARY275" s="417"/>
      <c r="ARZ275" s="417"/>
      <c r="ASA275" s="417"/>
      <c r="ASB275" s="417"/>
      <c r="ASC275" s="417"/>
      <c r="ASD275" s="417"/>
      <c r="ASE275" s="417"/>
      <c r="ASF275" s="417"/>
      <c r="ASG275" s="417"/>
      <c r="ASH275" s="417"/>
      <c r="ASI275" s="417"/>
      <c r="ASJ275" s="417"/>
      <c r="ASK275" s="417"/>
      <c r="ASL275" s="417"/>
      <c r="ASM275" s="417"/>
      <c r="ASN275" s="417"/>
      <c r="ASO275" s="417"/>
      <c r="ASP275" s="417"/>
      <c r="ASQ275" s="417"/>
      <c r="ASR275" s="417"/>
      <c r="ASS275" s="417"/>
      <c r="AST275" s="417"/>
      <c r="ASU275" s="417"/>
      <c r="ASV275" s="417"/>
      <c r="ASW275" s="417"/>
      <c r="ASX275" s="417"/>
      <c r="ASY275" s="417"/>
      <c r="ASZ275" s="417"/>
      <c r="ATA275" s="417"/>
      <c r="ATB275" s="417"/>
      <c r="ATC275" s="417"/>
      <c r="ATD275" s="417"/>
      <c r="ATE275" s="417"/>
      <c r="ATF275" s="417"/>
      <c r="ATG275" s="417"/>
      <c r="ATH275" s="417"/>
      <c r="ATI275" s="417"/>
      <c r="ATJ275" s="417"/>
      <c r="ATK275" s="417"/>
      <c r="ATL275" s="417"/>
      <c r="ATM275" s="417"/>
      <c r="ATN275" s="417"/>
      <c r="ATO275" s="417"/>
      <c r="ATP275" s="417"/>
      <c r="ATQ275" s="417"/>
      <c r="ATR275" s="417"/>
      <c r="ATS275" s="417"/>
      <c r="ATT275" s="417"/>
      <c r="ATU275" s="417"/>
      <c r="ATV275" s="417"/>
      <c r="ATW275" s="417"/>
      <c r="ATX275" s="417"/>
      <c r="ATY275" s="417"/>
      <c r="ATZ275" s="417"/>
      <c r="AUA275" s="417"/>
      <c r="AUB275" s="417"/>
      <c r="AUC275" s="417"/>
      <c r="AUD275" s="417"/>
      <c r="AUE275" s="417"/>
      <c r="AUF275" s="417"/>
      <c r="AUG275" s="417"/>
      <c r="AUH275" s="417"/>
      <c r="AUI275" s="417"/>
      <c r="AUJ275" s="417"/>
      <c r="AUK275" s="417"/>
      <c r="AUL275" s="417"/>
      <c r="AUM275" s="417"/>
      <c r="AUN275" s="417"/>
      <c r="AUO275" s="417"/>
      <c r="AUP275" s="417"/>
      <c r="AUQ275" s="417"/>
      <c r="AUR275" s="417"/>
      <c r="AUS275" s="417"/>
      <c r="AUT275" s="417"/>
      <c r="AUU275" s="417"/>
      <c r="AUV275" s="417"/>
      <c r="AUW275" s="417"/>
      <c r="AUX275" s="417"/>
      <c r="AUY275" s="417"/>
      <c r="AUZ275" s="417"/>
      <c r="AVA275" s="417"/>
      <c r="AVB275" s="417"/>
      <c r="AVC275" s="417"/>
      <c r="AVD275" s="417"/>
      <c r="AVE275" s="417"/>
      <c r="AVF275" s="417"/>
      <c r="AVG275" s="417"/>
      <c r="AVH275" s="417"/>
      <c r="AVI275" s="417"/>
      <c r="AVJ275" s="417"/>
      <c r="AVK275" s="417"/>
      <c r="AVL275" s="417"/>
      <c r="AVM275" s="417"/>
      <c r="AVN275" s="417"/>
      <c r="AVO275" s="417"/>
      <c r="AVP275" s="417"/>
      <c r="AVQ275" s="417"/>
      <c r="AVR275" s="417"/>
      <c r="AVS275" s="417"/>
      <c r="AVT275" s="417"/>
      <c r="AVU275" s="417"/>
      <c r="AVV275" s="417"/>
      <c r="AVW275" s="417"/>
      <c r="AVX275" s="417"/>
      <c r="AVY275" s="417"/>
      <c r="AVZ275" s="417"/>
      <c r="AWA275" s="417"/>
      <c r="AWB275" s="417"/>
      <c r="AWC275" s="417"/>
      <c r="AWD275" s="417"/>
      <c r="AWE275" s="417"/>
      <c r="AWF275" s="417"/>
      <c r="AWG275" s="417"/>
      <c r="AWH275" s="417"/>
      <c r="AWI275" s="417"/>
      <c r="AWJ275" s="417"/>
      <c r="AWK275" s="417"/>
      <c r="AWL275" s="417"/>
      <c r="AWM275" s="417"/>
      <c r="AWN275" s="417"/>
      <c r="AWO275" s="417"/>
      <c r="AWP275" s="417"/>
      <c r="AWQ275" s="417"/>
      <c r="AWR275" s="417"/>
      <c r="AWS275" s="417"/>
      <c r="AWT275" s="417"/>
      <c r="AWU275" s="417"/>
      <c r="AWV275" s="417"/>
      <c r="AWW275" s="417"/>
      <c r="AWX275" s="417"/>
      <c r="AWY275" s="417"/>
      <c r="AWZ275" s="417"/>
      <c r="AXA275" s="417"/>
      <c r="AXB275" s="417"/>
      <c r="AXC275" s="417"/>
      <c r="AXD275" s="417"/>
      <c r="AXE275" s="417"/>
      <c r="AXF275" s="417"/>
      <c r="AXG275" s="417"/>
      <c r="AXH275" s="417"/>
      <c r="AXI275" s="417"/>
      <c r="AXJ275" s="417"/>
      <c r="AXK275" s="417"/>
      <c r="AXL275" s="417"/>
      <c r="AXM275" s="417"/>
      <c r="AXN275" s="417"/>
      <c r="AXO275" s="417"/>
      <c r="AXP275" s="417"/>
      <c r="AXQ275" s="417"/>
      <c r="AXR275" s="417"/>
      <c r="AXS275" s="417"/>
      <c r="AXT275" s="417"/>
      <c r="AXU275" s="417"/>
      <c r="AXV275" s="417"/>
      <c r="AXW275" s="417"/>
      <c r="AXX275" s="417"/>
      <c r="AXY275" s="417"/>
      <c r="AXZ275" s="417"/>
      <c r="AYA275" s="417"/>
      <c r="AYB275" s="417"/>
      <c r="AYC275" s="417"/>
      <c r="AYD275" s="417"/>
      <c r="AYE275" s="417"/>
      <c r="AYF275" s="417"/>
      <c r="AYG275" s="417"/>
      <c r="AYH275" s="417"/>
      <c r="AYI275" s="417"/>
      <c r="AYJ275" s="417"/>
      <c r="AYK275" s="417"/>
      <c r="AYL275" s="417"/>
      <c r="AYM275" s="417"/>
      <c r="AYN275" s="417"/>
      <c r="AYO275" s="417"/>
      <c r="AYP275" s="417"/>
      <c r="AYQ275" s="417"/>
      <c r="AYR275" s="417"/>
      <c r="AYS275" s="417"/>
      <c r="AYT275" s="417"/>
      <c r="AYU275" s="417"/>
      <c r="AYV275" s="417"/>
      <c r="AYW275" s="417"/>
      <c r="AYX275" s="417"/>
      <c r="AYY275" s="417"/>
      <c r="AYZ275" s="417"/>
      <c r="AZA275" s="417"/>
      <c r="AZB275" s="417"/>
      <c r="AZC275" s="417"/>
      <c r="AZD275" s="417"/>
      <c r="AZE275" s="417"/>
      <c r="AZF275" s="417"/>
      <c r="AZG275" s="417"/>
      <c r="AZH275" s="417"/>
      <c r="AZI275" s="417"/>
      <c r="AZJ275" s="417"/>
      <c r="AZK275" s="417"/>
      <c r="AZL275" s="417"/>
      <c r="AZM275" s="417"/>
      <c r="AZN275" s="417"/>
      <c r="AZO275" s="417"/>
      <c r="AZP275" s="417"/>
      <c r="AZQ275" s="417"/>
      <c r="AZR275" s="417"/>
      <c r="AZS275" s="417"/>
      <c r="AZT275" s="417"/>
      <c r="AZU275" s="417"/>
      <c r="AZV275" s="417"/>
      <c r="AZW275" s="417"/>
      <c r="AZX275" s="417"/>
      <c r="AZY275" s="417"/>
      <c r="AZZ275" s="417"/>
      <c r="BAA275" s="417"/>
      <c r="BAB275" s="417"/>
      <c r="BAC275" s="417"/>
      <c r="BAD275" s="417"/>
      <c r="BAE275" s="417"/>
      <c r="BAF275" s="417"/>
      <c r="BAG275" s="417"/>
      <c r="BAH275" s="417"/>
      <c r="BAI275" s="417"/>
      <c r="BAJ275" s="417"/>
      <c r="BAK275" s="417"/>
      <c r="BAL275" s="417"/>
      <c r="BAM275" s="417"/>
      <c r="BAN275" s="417"/>
      <c r="BAO275" s="417"/>
      <c r="BAP275" s="417"/>
      <c r="BAQ275" s="417"/>
      <c r="BAR275" s="417"/>
      <c r="BAS275" s="417"/>
      <c r="BAT275" s="417"/>
      <c r="BAU275" s="417"/>
      <c r="BAV275" s="417"/>
      <c r="BAW275" s="417"/>
      <c r="BAX275" s="417"/>
      <c r="BAY275" s="417"/>
      <c r="BAZ275" s="417"/>
      <c r="BBA275" s="417"/>
      <c r="BBB275" s="417"/>
      <c r="BBC275" s="417"/>
      <c r="BBD275" s="417"/>
      <c r="BBE275" s="417"/>
      <c r="BBF275" s="417"/>
      <c r="BBG275" s="417"/>
      <c r="BBH275" s="417"/>
      <c r="BBI275" s="417"/>
      <c r="BBJ275" s="417"/>
      <c r="BBK275" s="417"/>
      <c r="BBL275" s="417"/>
      <c r="BBM275" s="417"/>
      <c r="BBN275" s="417"/>
      <c r="BBO275" s="417"/>
      <c r="BBP275" s="417"/>
      <c r="BBQ275" s="417"/>
      <c r="BBR275" s="417"/>
      <c r="BBS275" s="417"/>
      <c r="BBT275" s="417"/>
      <c r="BBU275" s="417"/>
      <c r="BBV275" s="417"/>
      <c r="BBW275" s="417"/>
      <c r="BBX275" s="417"/>
      <c r="BBY275" s="417"/>
      <c r="BBZ275" s="417"/>
      <c r="BCA275" s="417"/>
      <c r="BCB275" s="417"/>
      <c r="BCC275" s="417"/>
      <c r="BCD275" s="417"/>
      <c r="BCE275" s="417"/>
      <c r="BCF275" s="417"/>
      <c r="BCG275" s="417"/>
      <c r="BCH275" s="417"/>
      <c r="BCI275" s="417"/>
      <c r="BCJ275" s="417"/>
      <c r="BCK275" s="417"/>
      <c r="BCL275" s="417"/>
      <c r="BCM275" s="417"/>
      <c r="BCN275" s="417"/>
      <c r="BCO275" s="417"/>
      <c r="BCP275" s="417"/>
      <c r="BCQ275" s="417"/>
      <c r="BCR275" s="417"/>
      <c r="BCS275" s="417"/>
      <c r="BCT275" s="417"/>
      <c r="BCU275" s="417"/>
      <c r="BCV275" s="417"/>
      <c r="BCW275" s="417"/>
      <c r="BCX275" s="417"/>
      <c r="BCY275" s="417"/>
      <c r="BCZ275" s="417"/>
      <c r="BDA275" s="417"/>
      <c r="BDB275" s="417"/>
      <c r="BDC275" s="417"/>
      <c r="BDD275" s="417"/>
      <c r="BDE275" s="417"/>
      <c r="BDF275" s="417"/>
      <c r="BDG275" s="417"/>
      <c r="BDH275" s="417"/>
      <c r="BDI275" s="417"/>
      <c r="BDJ275" s="417"/>
      <c r="BDK275" s="417"/>
      <c r="BDL275" s="417"/>
      <c r="BDM275" s="417"/>
      <c r="BDN275" s="417"/>
      <c r="BDO275" s="417"/>
      <c r="BDP275" s="417"/>
      <c r="BDQ275" s="417"/>
      <c r="BDR275" s="417"/>
      <c r="BDS275" s="417"/>
      <c r="BDT275" s="417"/>
      <c r="BDU275" s="417"/>
      <c r="BDV275" s="417"/>
      <c r="BDW275" s="417"/>
      <c r="BDX275" s="417"/>
      <c r="BDY275" s="417"/>
      <c r="BDZ275" s="417"/>
      <c r="BEA275" s="417"/>
      <c r="BEB275" s="417"/>
      <c r="BEC275" s="417"/>
      <c r="BED275" s="417"/>
      <c r="BEE275" s="417"/>
      <c r="BEF275" s="417"/>
      <c r="BEG275" s="417"/>
      <c r="BEH275" s="417"/>
      <c r="BEI275" s="417"/>
      <c r="BEJ275" s="417"/>
      <c r="BEK275" s="417"/>
      <c r="BEL275" s="417"/>
      <c r="BEM275" s="417"/>
      <c r="BEN275" s="417"/>
      <c r="BEO275" s="417"/>
      <c r="BEP275" s="417"/>
      <c r="BEQ275" s="417"/>
      <c r="BER275" s="417"/>
      <c r="BES275" s="417"/>
      <c r="BET275" s="417"/>
      <c r="BEU275" s="417"/>
      <c r="BEV275" s="417"/>
      <c r="BEW275" s="417"/>
      <c r="BEX275" s="417"/>
      <c r="BEY275" s="417"/>
      <c r="BEZ275" s="417"/>
      <c r="BFA275" s="417"/>
      <c r="BFB275" s="417"/>
      <c r="BFC275" s="417"/>
      <c r="BFD275" s="417"/>
      <c r="BFE275" s="417"/>
      <c r="BFF275" s="417"/>
      <c r="BFG275" s="417"/>
      <c r="BFH275" s="417"/>
      <c r="BFI275" s="417"/>
      <c r="BFJ275" s="417"/>
      <c r="BFK275" s="417"/>
      <c r="BFL275" s="417"/>
      <c r="BFM275" s="417"/>
      <c r="BFN275" s="417"/>
      <c r="BFO275" s="417"/>
      <c r="BFP275" s="417"/>
      <c r="BFQ275" s="417"/>
      <c r="BFR275" s="417"/>
      <c r="BFS275" s="417"/>
      <c r="BFT275" s="417"/>
      <c r="BFU275" s="417"/>
      <c r="BFV275" s="417"/>
      <c r="BFW275" s="417"/>
      <c r="BFX275" s="417"/>
      <c r="BFY275" s="417"/>
      <c r="BFZ275" s="417"/>
      <c r="BGA275" s="417"/>
      <c r="BGB275" s="417"/>
      <c r="BGC275" s="417"/>
      <c r="BGD275" s="417"/>
      <c r="BGE275" s="417"/>
      <c r="BGF275" s="417"/>
      <c r="BGG275" s="417"/>
      <c r="BGH275" s="417"/>
      <c r="BGI275" s="417"/>
      <c r="BGJ275" s="417"/>
      <c r="BGK275" s="417"/>
      <c r="BGL275" s="417"/>
      <c r="BGM275" s="417"/>
      <c r="BGN275" s="417"/>
      <c r="BGO275" s="417"/>
      <c r="BGP275" s="417"/>
      <c r="BGQ275" s="417"/>
      <c r="BGR275" s="417"/>
      <c r="BGS275" s="417"/>
      <c r="BGT275" s="417"/>
      <c r="BGU275" s="417"/>
      <c r="BGV275" s="417"/>
      <c r="BGW275" s="417"/>
      <c r="BGX275" s="417"/>
      <c r="BGY275" s="417"/>
      <c r="BGZ275" s="417"/>
      <c r="BHA275" s="417"/>
      <c r="BHB275" s="417"/>
      <c r="BHC275" s="417"/>
      <c r="BHD275" s="417"/>
      <c r="BHE275" s="417"/>
      <c r="BHF275" s="417"/>
      <c r="BHG275" s="417"/>
      <c r="BHH275" s="417"/>
      <c r="BHI275" s="417"/>
      <c r="BHJ275" s="417"/>
      <c r="BHK275" s="417"/>
      <c r="BHL275" s="417"/>
      <c r="BHM275" s="417"/>
      <c r="BHN275" s="417"/>
      <c r="BHO275" s="417"/>
      <c r="BHP275" s="417"/>
      <c r="BHQ275" s="417"/>
      <c r="BHR275" s="417"/>
      <c r="BHS275" s="417"/>
      <c r="BHT275" s="417"/>
      <c r="BHU275" s="417"/>
      <c r="BHV275" s="417"/>
      <c r="BHW275" s="417"/>
      <c r="BHX275" s="417"/>
      <c r="BHY275" s="417"/>
      <c r="BHZ275" s="417"/>
      <c r="BIA275" s="417"/>
      <c r="BIB275" s="417"/>
      <c r="BIC275" s="417"/>
      <c r="BID275" s="417"/>
      <c r="BIE275" s="417"/>
      <c r="BIF275" s="417"/>
      <c r="BIG275" s="417"/>
      <c r="BIH275" s="417"/>
      <c r="BII275" s="417"/>
      <c r="BIJ275" s="417"/>
      <c r="BIK275" s="417"/>
      <c r="BIL275" s="417"/>
      <c r="BIM275" s="417"/>
      <c r="BIN275" s="417"/>
      <c r="BIO275" s="417"/>
      <c r="BIP275" s="417"/>
      <c r="BIQ275" s="417"/>
      <c r="BIR275" s="417"/>
      <c r="BIS275" s="417"/>
      <c r="BIT275" s="417"/>
      <c r="BIU275" s="417"/>
      <c r="BIV275" s="417"/>
      <c r="BIW275" s="417"/>
      <c r="BIX275" s="417"/>
      <c r="BIY275" s="417"/>
      <c r="BIZ275" s="417"/>
      <c r="BJA275" s="417"/>
      <c r="BJB275" s="417"/>
      <c r="BJC275" s="417"/>
      <c r="BJD275" s="417"/>
      <c r="BJE275" s="417"/>
      <c r="BJF275" s="417"/>
      <c r="BJG275" s="417"/>
      <c r="BJH275" s="417"/>
      <c r="BJI275" s="417"/>
      <c r="BJJ275" s="417"/>
      <c r="BJK275" s="417"/>
      <c r="BJL275" s="417"/>
      <c r="BJM275" s="417"/>
      <c r="BJN275" s="417"/>
      <c r="BJO275" s="417"/>
      <c r="BJP275" s="417"/>
      <c r="BJQ275" s="417"/>
      <c r="BJR275" s="417"/>
      <c r="BJS275" s="417"/>
      <c r="BJT275" s="417"/>
      <c r="BJU275" s="417"/>
      <c r="BJV275" s="417"/>
      <c r="BJW275" s="417"/>
      <c r="BJX275" s="417"/>
      <c r="BJY275" s="417"/>
      <c r="BJZ275" s="417"/>
      <c r="BKA275" s="417"/>
      <c r="BKB275" s="417"/>
      <c r="BKC275" s="417"/>
      <c r="BKD275" s="417"/>
      <c r="BKE275" s="417"/>
      <c r="BKF275" s="417"/>
      <c r="BKG275" s="417"/>
      <c r="BKH275" s="417"/>
      <c r="BKI275" s="417"/>
      <c r="BKJ275" s="417"/>
      <c r="BKK275" s="417"/>
      <c r="BKL275" s="417"/>
      <c r="BKM275" s="417"/>
      <c r="BKN275" s="417"/>
      <c r="BKO275" s="417"/>
      <c r="BKP275" s="417"/>
      <c r="BKQ275" s="417"/>
      <c r="BKR275" s="417"/>
      <c r="BKS275" s="417"/>
      <c r="BKT275" s="417"/>
      <c r="BKU275" s="417"/>
      <c r="BKV275" s="417"/>
      <c r="BKW275" s="417"/>
      <c r="BKX275" s="417"/>
      <c r="BKY275" s="417"/>
      <c r="BKZ275" s="417"/>
      <c r="BLA275" s="417"/>
      <c r="BLB275" s="417"/>
      <c r="BLC275" s="417"/>
      <c r="BLD275" s="417"/>
      <c r="BLE275" s="417"/>
      <c r="BLF275" s="417"/>
      <c r="BLG275" s="417"/>
      <c r="BLH275" s="417"/>
      <c r="BLI275" s="417"/>
      <c r="BLJ275" s="417"/>
      <c r="BLK275" s="417"/>
      <c r="BLL275" s="417"/>
      <c r="BLM275" s="417"/>
      <c r="BLN275" s="417"/>
      <c r="BLO275" s="417"/>
      <c r="BLP275" s="417"/>
      <c r="BLQ275" s="417"/>
      <c r="BLR275" s="417"/>
      <c r="BLS275" s="417"/>
      <c r="BLT275" s="417"/>
      <c r="BLU275" s="417"/>
      <c r="BLV275" s="417"/>
      <c r="BLW275" s="417"/>
      <c r="BLX275" s="417"/>
      <c r="BLY275" s="417"/>
      <c r="BLZ275" s="417"/>
      <c r="BMA275" s="417"/>
      <c r="BMB275" s="417"/>
      <c r="BMC275" s="417"/>
      <c r="BMD275" s="417"/>
      <c r="BME275" s="417"/>
      <c r="BMF275" s="417"/>
      <c r="BMG275" s="417"/>
      <c r="BMH275" s="417"/>
      <c r="BMI275" s="417"/>
      <c r="BMJ275" s="417"/>
      <c r="BMK275" s="417"/>
      <c r="BML275" s="417"/>
      <c r="BMM275" s="417"/>
      <c r="BMN275" s="417"/>
      <c r="BMO275" s="417"/>
      <c r="BMP275" s="417"/>
      <c r="BMQ275" s="417"/>
      <c r="BMR275" s="417"/>
      <c r="BMS275" s="417"/>
      <c r="BMT275" s="417"/>
      <c r="BMU275" s="417"/>
      <c r="BMV275" s="417"/>
      <c r="BMW275" s="417"/>
      <c r="BMX275" s="417"/>
      <c r="BMY275" s="417"/>
      <c r="BMZ275" s="417"/>
      <c r="BNA275" s="417"/>
      <c r="BNB275" s="417"/>
      <c r="BNC275" s="417"/>
      <c r="BND275" s="417"/>
      <c r="BNE275" s="417"/>
      <c r="BNF275" s="417"/>
      <c r="BNG275" s="417"/>
      <c r="BNH275" s="417"/>
      <c r="BNI275" s="417"/>
      <c r="BNJ275" s="417"/>
      <c r="BNK275" s="417"/>
      <c r="BNL275" s="417"/>
      <c r="BNM275" s="417"/>
      <c r="BNN275" s="417"/>
      <c r="BNO275" s="417"/>
      <c r="BNP275" s="417"/>
      <c r="BNQ275" s="417"/>
      <c r="BNR275" s="417"/>
      <c r="BNS275" s="417"/>
      <c r="BNT275" s="417"/>
      <c r="BNU275" s="417"/>
      <c r="BNV275" s="417"/>
      <c r="BNW275" s="417"/>
      <c r="BNX275" s="417"/>
      <c r="BNY275" s="417"/>
      <c r="BNZ275" s="417"/>
      <c r="BOA275" s="417"/>
      <c r="BOB275" s="417"/>
      <c r="BOC275" s="417"/>
      <c r="BOD275" s="417"/>
      <c r="BOE275" s="417"/>
      <c r="BOF275" s="417"/>
      <c r="BOG275" s="417"/>
      <c r="BOH275" s="417"/>
      <c r="BOI275" s="417"/>
      <c r="BOJ275" s="417"/>
      <c r="BOK275" s="417"/>
      <c r="BOL275" s="417"/>
      <c r="BOM275" s="417"/>
      <c r="BON275" s="417"/>
      <c r="BOO275" s="417"/>
      <c r="BOP275" s="417"/>
      <c r="BOQ275" s="417"/>
      <c r="BOR275" s="417"/>
      <c r="BOS275" s="417"/>
      <c r="BOT275" s="417"/>
      <c r="BOU275" s="417"/>
      <c r="BOV275" s="417"/>
      <c r="BOW275" s="417"/>
      <c r="BOX275" s="417"/>
      <c r="BOY275" s="417"/>
      <c r="BOZ275" s="417"/>
      <c r="BPA275" s="417"/>
      <c r="BPB275" s="417"/>
      <c r="BPC275" s="417"/>
      <c r="BPD275" s="417"/>
      <c r="BPE275" s="417"/>
      <c r="BPF275" s="417"/>
      <c r="BPG275" s="417"/>
      <c r="BPH275" s="417"/>
      <c r="BPI275" s="417"/>
      <c r="BPJ275" s="417"/>
      <c r="BPK275" s="417"/>
      <c r="BPL275" s="417"/>
      <c r="BPM275" s="417"/>
      <c r="BPN275" s="417"/>
      <c r="BPO275" s="417"/>
      <c r="BPP275" s="417"/>
      <c r="BPQ275" s="417"/>
      <c r="BPR275" s="417"/>
      <c r="BPS275" s="417"/>
      <c r="BPT275" s="417"/>
      <c r="BPU275" s="417"/>
      <c r="BPV275" s="417"/>
      <c r="BPW275" s="417"/>
      <c r="BPX275" s="417"/>
      <c r="BPY275" s="417"/>
      <c r="BPZ275" s="417"/>
      <c r="BQA275" s="417"/>
      <c r="BQB275" s="417"/>
      <c r="BQC275" s="417"/>
      <c r="BQD275" s="417"/>
      <c r="BQE275" s="417"/>
      <c r="BQF275" s="417"/>
      <c r="BQG275" s="417"/>
      <c r="BQH275" s="417"/>
      <c r="BQI275" s="417"/>
      <c r="BQJ275" s="417"/>
      <c r="BQK275" s="417"/>
      <c r="BQL275" s="417"/>
      <c r="BQM275" s="417"/>
      <c r="BQN275" s="417"/>
      <c r="BQO275" s="417"/>
      <c r="BQP275" s="417"/>
      <c r="BQQ275" s="417"/>
      <c r="BQR275" s="417"/>
      <c r="BQS275" s="417"/>
      <c r="BQT275" s="417"/>
      <c r="BQU275" s="417"/>
      <c r="BQV275" s="417"/>
      <c r="BQW275" s="417"/>
      <c r="BQX275" s="417"/>
      <c r="BQY275" s="417"/>
      <c r="BQZ275" s="417"/>
      <c r="BRA275" s="417"/>
      <c r="BRB275" s="417"/>
      <c r="BRC275" s="417"/>
      <c r="BRD275" s="417"/>
      <c r="BRE275" s="417"/>
      <c r="BRF275" s="417"/>
      <c r="BRG275" s="417"/>
      <c r="BRH275" s="417"/>
      <c r="BRI275" s="417"/>
      <c r="BRJ275" s="417"/>
      <c r="BRK275" s="417"/>
      <c r="BRL275" s="417"/>
      <c r="BRM275" s="417"/>
      <c r="BRN275" s="417"/>
      <c r="BRO275" s="417"/>
      <c r="BRP275" s="417"/>
      <c r="BRQ275" s="417"/>
      <c r="BRR275" s="417"/>
      <c r="BRS275" s="417"/>
      <c r="BRT275" s="417"/>
      <c r="BRU275" s="417"/>
      <c r="BRV275" s="417"/>
      <c r="BRW275" s="417"/>
      <c r="BRX275" s="417"/>
      <c r="BRY275" s="417"/>
      <c r="BRZ275" s="417"/>
      <c r="BSA275" s="417"/>
      <c r="BSB275" s="417"/>
      <c r="BSC275" s="417"/>
      <c r="BSD275" s="417"/>
      <c r="BSE275" s="417"/>
      <c r="BSF275" s="417"/>
      <c r="BSG275" s="417"/>
      <c r="BSH275" s="417"/>
      <c r="BSI275" s="417"/>
      <c r="BSJ275" s="417"/>
      <c r="BSK275" s="417"/>
      <c r="BSL275" s="417"/>
      <c r="BSM275" s="417"/>
      <c r="BSN275" s="417"/>
      <c r="BSO275" s="417"/>
      <c r="BSP275" s="417"/>
      <c r="BSQ275" s="417"/>
      <c r="BSR275" s="417"/>
      <c r="BSS275" s="417"/>
      <c r="BST275" s="417"/>
      <c r="BSU275" s="417"/>
      <c r="BSV275" s="417"/>
      <c r="BSW275" s="417"/>
      <c r="BSX275" s="417"/>
      <c r="BSY275" s="417"/>
      <c r="BSZ275" s="417"/>
      <c r="BTA275" s="417"/>
      <c r="BTB275" s="417"/>
      <c r="BTC275" s="417"/>
      <c r="BTD275" s="417"/>
      <c r="BTE275" s="417"/>
      <c r="BTF275" s="417"/>
      <c r="BTG275" s="417"/>
      <c r="BTH275" s="417"/>
      <c r="BTI275" s="417"/>
      <c r="BTJ275" s="417"/>
      <c r="BTK275" s="417"/>
      <c r="BTL275" s="417"/>
      <c r="BTM275" s="417"/>
      <c r="BTN275" s="417"/>
      <c r="BTO275" s="417"/>
      <c r="BTP275" s="417"/>
      <c r="BTQ275" s="417"/>
      <c r="BTR275" s="417"/>
      <c r="BTS275" s="417"/>
      <c r="BTT275" s="417"/>
      <c r="BTU275" s="417"/>
      <c r="BTV275" s="417"/>
      <c r="BTW275" s="417"/>
      <c r="BTX275" s="417"/>
      <c r="BTY275" s="417"/>
      <c r="BTZ275" s="417"/>
      <c r="BUA275" s="417"/>
      <c r="BUB275" s="417"/>
      <c r="BUC275" s="417"/>
      <c r="BUD275" s="417"/>
      <c r="BUE275" s="417"/>
      <c r="BUF275" s="417"/>
      <c r="BUG275" s="417"/>
      <c r="BUH275" s="417"/>
      <c r="BUI275" s="417"/>
      <c r="BUJ275" s="417"/>
      <c r="BUK275" s="417"/>
      <c r="BUL275" s="417"/>
      <c r="BUM275" s="417"/>
      <c r="BUN275" s="417"/>
      <c r="BUO275" s="417"/>
      <c r="BUP275" s="417"/>
      <c r="BUQ275" s="417"/>
      <c r="BUR275" s="417"/>
      <c r="BUS275" s="417"/>
      <c r="BUT275" s="417"/>
      <c r="BUU275" s="417"/>
      <c r="BUV275" s="417"/>
      <c r="BUW275" s="417"/>
      <c r="BUX275" s="417"/>
      <c r="BUY275" s="417"/>
      <c r="BUZ275" s="417"/>
      <c r="BVA275" s="417"/>
      <c r="BVB275" s="417"/>
      <c r="BVC275" s="417"/>
      <c r="BVD275" s="417"/>
      <c r="BVE275" s="417"/>
      <c r="BVF275" s="417"/>
      <c r="BVG275" s="417"/>
      <c r="BVH275" s="417"/>
      <c r="BVI275" s="417"/>
      <c r="BVJ275" s="417"/>
      <c r="BVK275" s="417"/>
      <c r="BVL275" s="417"/>
      <c r="BVM275" s="417"/>
      <c r="BVN275" s="417"/>
      <c r="BVO275" s="417"/>
      <c r="BVP275" s="417"/>
      <c r="BVQ275" s="417"/>
      <c r="BVR275" s="417"/>
      <c r="BVS275" s="417"/>
      <c r="BVT275" s="417"/>
      <c r="BVU275" s="417"/>
      <c r="BVV275" s="417"/>
      <c r="BVW275" s="417"/>
      <c r="BVX275" s="417"/>
      <c r="BVY275" s="417"/>
      <c r="BVZ275" s="417"/>
      <c r="BWA275" s="417"/>
      <c r="BWB275" s="417"/>
      <c r="BWC275" s="417"/>
      <c r="BWD275" s="417"/>
      <c r="BWE275" s="417"/>
      <c r="BWF275" s="417"/>
      <c r="BWG275" s="417"/>
      <c r="BWH275" s="417"/>
      <c r="BWI275" s="417"/>
      <c r="BWJ275" s="417"/>
      <c r="BWK275" s="417"/>
      <c r="BWL275" s="417"/>
      <c r="BWM275" s="417"/>
      <c r="BWN275" s="417"/>
      <c r="BWO275" s="417"/>
      <c r="BWP275" s="417"/>
      <c r="BWQ275" s="417"/>
      <c r="BWR275" s="417"/>
      <c r="BWS275" s="417"/>
      <c r="BWT275" s="417"/>
      <c r="BWU275" s="417"/>
      <c r="BWV275" s="417"/>
      <c r="BWW275" s="417"/>
      <c r="BWX275" s="417"/>
      <c r="BWY275" s="417"/>
      <c r="BWZ275" s="417"/>
      <c r="BXA275" s="417"/>
      <c r="BXB275" s="417"/>
      <c r="BXC275" s="417"/>
      <c r="BXD275" s="417"/>
      <c r="BXE275" s="417"/>
      <c r="BXF275" s="417"/>
      <c r="BXG275" s="417"/>
      <c r="BXH275" s="417"/>
      <c r="BXI275" s="417"/>
      <c r="BXJ275" s="417"/>
      <c r="BXK275" s="417"/>
      <c r="BXL275" s="417"/>
      <c r="BXM275" s="417"/>
      <c r="BXN275" s="417"/>
      <c r="BXO275" s="417"/>
      <c r="BXP275" s="417"/>
      <c r="BXQ275" s="417"/>
      <c r="BXR275" s="417"/>
      <c r="BXS275" s="417"/>
      <c r="BXT275" s="417"/>
      <c r="BXU275" s="417"/>
      <c r="BXV275" s="417"/>
      <c r="BXW275" s="417"/>
      <c r="BXX275" s="417"/>
      <c r="BXY275" s="417"/>
      <c r="BXZ275" s="417"/>
      <c r="BYA275" s="417"/>
      <c r="BYB275" s="417"/>
      <c r="BYC275" s="417"/>
      <c r="BYD275" s="417"/>
      <c r="BYE275" s="417"/>
      <c r="BYF275" s="417"/>
      <c r="BYG275" s="417"/>
      <c r="BYH275" s="417"/>
      <c r="BYI275" s="417"/>
      <c r="BYJ275" s="417"/>
      <c r="BYK275" s="417"/>
      <c r="BYL275" s="417"/>
      <c r="BYM275" s="417"/>
      <c r="BYN275" s="417"/>
      <c r="BYO275" s="417"/>
      <c r="BYP275" s="417"/>
      <c r="BYQ275" s="417"/>
      <c r="BYR275" s="417"/>
      <c r="BYS275" s="417"/>
      <c r="BYT275" s="417"/>
      <c r="BYU275" s="417"/>
      <c r="BYV275" s="417"/>
      <c r="BYW275" s="417"/>
      <c r="BYX275" s="417"/>
      <c r="BYY275" s="417"/>
      <c r="BYZ275" s="417"/>
      <c r="BZA275" s="417"/>
      <c r="BZB275" s="417"/>
      <c r="BZC275" s="417"/>
      <c r="BZD275" s="417"/>
      <c r="BZE275" s="417"/>
      <c r="BZF275" s="417"/>
      <c r="BZG275" s="417"/>
      <c r="BZH275" s="417"/>
      <c r="BZI275" s="417"/>
      <c r="BZJ275" s="417"/>
      <c r="BZK275" s="417"/>
      <c r="BZL275" s="417"/>
      <c r="BZM275" s="417"/>
      <c r="BZN275" s="417"/>
      <c r="BZO275" s="417"/>
      <c r="BZP275" s="417"/>
      <c r="BZQ275" s="417"/>
      <c r="BZR275" s="417"/>
      <c r="BZS275" s="417"/>
      <c r="BZT275" s="417"/>
      <c r="BZU275" s="417"/>
      <c r="BZV275" s="417"/>
      <c r="BZW275" s="417"/>
      <c r="BZX275" s="417"/>
      <c r="BZY275" s="417"/>
      <c r="BZZ275" s="417"/>
      <c r="CAA275" s="417"/>
      <c r="CAB275" s="417"/>
      <c r="CAC275" s="417"/>
      <c r="CAD275" s="417"/>
      <c r="CAE275" s="417"/>
      <c r="CAF275" s="417"/>
      <c r="CAG275" s="417"/>
      <c r="CAH275" s="417"/>
      <c r="CAI275" s="417"/>
      <c r="CAJ275" s="417"/>
      <c r="CAK275" s="417"/>
      <c r="CAL275" s="417"/>
      <c r="CAM275" s="417"/>
      <c r="CAN275" s="417"/>
      <c r="CAO275" s="417"/>
      <c r="CAP275" s="417"/>
      <c r="CAQ275" s="417"/>
      <c r="CAR275" s="417"/>
      <c r="CAS275" s="417"/>
      <c r="CAT275" s="417"/>
      <c r="CAU275" s="417"/>
      <c r="CAV275" s="417"/>
      <c r="CAW275" s="417"/>
      <c r="CAX275" s="417"/>
      <c r="CAY275" s="417"/>
      <c r="CAZ275" s="417"/>
      <c r="CBA275" s="417"/>
      <c r="CBB275" s="417"/>
      <c r="CBC275" s="417"/>
      <c r="CBD275" s="417"/>
      <c r="CBE275" s="417"/>
      <c r="CBF275" s="417"/>
      <c r="CBG275" s="417"/>
      <c r="CBH275" s="417"/>
      <c r="CBI275" s="417"/>
      <c r="CBJ275" s="417"/>
      <c r="CBK275" s="417"/>
      <c r="CBL275" s="417"/>
      <c r="CBM275" s="417"/>
      <c r="CBN275" s="417"/>
      <c r="CBO275" s="417"/>
      <c r="CBP275" s="417"/>
      <c r="CBQ275" s="417"/>
      <c r="CBR275" s="417"/>
      <c r="CBS275" s="417"/>
      <c r="CBT275" s="417"/>
      <c r="CBU275" s="417"/>
      <c r="CBV275" s="417"/>
      <c r="CBW275" s="417"/>
      <c r="CBX275" s="417"/>
      <c r="CBY275" s="417"/>
      <c r="CBZ275" s="417"/>
      <c r="CCA275" s="417"/>
      <c r="CCB275" s="417"/>
      <c r="CCC275" s="417"/>
      <c r="CCD275" s="417"/>
      <c r="CCE275" s="417"/>
      <c r="CCF275" s="417"/>
      <c r="CCG275" s="417"/>
      <c r="CCH275" s="417"/>
      <c r="CCI275" s="417"/>
      <c r="CCJ275" s="417"/>
      <c r="CCK275" s="417"/>
      <c r="CCL275" s="417"/>
      <c r="CCM275" s="417"/>
      <c r="CCN275" s="417"/>
      <c r="CCO275" s="417"/>
      <c r="CCP275" s="417"/>
      <c r="CCQ275" s="417"/>
      <c r="CCR275" s="417"/>
      <c r="CCS275" s="417"/>
      <c r="CCT275" s="417"/>
      <c r="CCU275" s="417"/>
      <c r="CCV275" s="417"/>
      <c r="CCW275" s="417"/>
      <c r="CCX275" s="417"/>
      <c r="CCY275" s="417"/>
      <c r="CCZ275" s="417"/>
      <c r="CDA275" s="417"/>
      <c r="CDB275" s="417"/>
      <c r="CDC275" s="417"/>
      <c r="CDD275" s="417"/>
      <c r="CDE275" s="417"/>
      <c r="CDF275" s="417"/>
      <c r="CDG275" s="417"/>
      <c r="CDH275" s="417"/>
      <c r="CDI275" s="417"/>
      <c r="CDJ275" s="417"/>
      <c r="CDK275" s="417"/>
      <c r="CDL275" s="417"/>
      <c r="CDM275" s="417"/>
      <c r="CDN275" s="417"/>
      <c r="CDO275" s="417"/>
      <c r="CDP275" s="417"/>
      <c r="CDQ275" s="417"/>
      <c r="CDR275" s="417"/>
      <c r="CDS275" s="417"/>
      <c r="CDT275" s="417"/>
      <c r="CDU275" s="417"/>
      <c r="CDV275" s="417"/>
      <c r="CDW275" s="417"/>
      <c r="CDX275" s="417"/>
      <c r="CDY275" s="417"/>
      <c r="CDZ275" s="417"/>
      <c r="CEA275" s="417"/>
      <c r="CEB275" s="417"/>
      <c r="CEC275" s="417"/>
      <c r="CED275" s="417"/>
      <c r="CEE275" s="417"/>
      <c r="CEF275" s="417"/>
      <c r="CEG275" s="417"/>
      <c r="CEH275" s="417"/>
      <c r="CEI275" s="417"/>
      <c r="CEJ275" s="417"/>
      <c r="CEK275" s="417"/>
      <c r="CEL275" s="417"/>
      <c r="CEM275" s="417"/>
      <c r="CEN275" s="417"/>
      <c r="CEO275" s="417"/>
      <c r="CEP275" s="417"/>
      <c r="CEQ275" s="417"/>
      <c r="CER275" s="417"/>
      <c r="CES275" s="417"/>
      <c r="CET275" s="417"/>
      <c r="CEU275" s="417"/>
      <c r="CEV275" s="417"/>
      <c r="CEW275" s="417"/>
      <c r="CEX275" s="417"/>
      <c r="CEY275" s="417"/>
      <c r="CEZ275" s="417"/>
      <c r="CFA275" s="417"/>
      <c r="CFB275" s="417"/>
      <c r="CFC275" s="417"/>
      <c r="CFD275" s="417"/>
      <c r="CFE275" s="417"/>
      <c r="CFF275" s="417"/>
      <c r="CFG275" s="417"/>
      <c r="CFH275" s="417"/>
      <c r="CFI275" s="417"/>
      <c r="CFJ275" s="417"/>
      <c r="CFK275" s="417"/>
      <c r="CFL275" s="417"/>
      <c r="CFM275" s="417"/>
      <c r="CFN275" s="417"/>
      <c r="CFO275" s="417"/>
      <c r="CFP275" s="417"/>
      <c r="CFQ275" s="417"/>
      <c r="CFR275" s="417"/>
      <c r="CFS275" s="417"/>
      <c r="CFT275" s="417"/>
      <c r="CFU275" s="417"/>
      <c r="CFV275" s="417"/>
      <c r="CFW275" s="417"/>
      <c r="CFX275" s="417"/>
      <c r="CFY275" s="417"/>
      <c r="CFZ275" s="417"/>
      <c r="CGA275" s="417"/>
      <c r="CGB275" s="417"/>
      <c r="CGC275" s="417"/>
      <c r="CGD275" s="417"/>
      <c r="CGE275" s="417"/>
      <c r="CGF275" s="417"/>
      <c r="CGG275" s="417"/>
      <c r="CGH275" s="417"/>
      <c r="CGI275" s="417"/>
      <c r="CGJ275" s="417"/>
      <c r="CGK275" s="417"/>
      <c r="CGL275" s="417"/>
      <c r="CGM275" s="417"/>
      <c r="CGN275" s="417"/>
      <c r="CGO275" s="417"/>
      <c r="CGP275" s="417"/>
      <c r="CGQ275" s="417"/>
      <c r="CGR275" s="417"/>
      <c r="CGS275" s="417"/>
      <c r="CGT275" s="417"/>
      <c r="CGU275" s="417"/>
      <c r="CGV275" s="417"/>
      <c r="CGW275" s="417"/>
      <c r="CGX275" s="417"/>
      <c r="CGY275" s="417"/>
      <c r="CGZ275" s="417"/>
      <c r="CHA275" s="417"/>
      <c r="CHB275" s="417"/>
      <c r="CHC275" s="417"/>
      <c r="CHD275" s="417"/>
      <c r="CHE275" s="417"/>
      <c r="CHF275" s="417"/>
      <c r="CHG275" s="417"/>
      <c r="CHH275" s="417"/>
      <c r="CHI275" s="417"/>
      <c r="CHJ275" s="417"/>
      <c r="CHK275" s="417"/>
      <c r="CHL275" s="417"/>
      <c r="CHM275" s="417"/>
      <c r="CHN275" s="417"/>
      <c r="CHO275" s="417"/>
      <c r="CHP275" s="417"/>
      <c r="CHQ275" s="417"/>
      <c r="CHR275" s="417"/>
      <c r="CHS275" s="417"/>
      <c r="CHT275" s="417"/>
      <c r="CHU275" s="417"/>
      <c r="CHV275" s="417"/>
      <c r="CHW275" s="417"/>
      <c r="CHX275" s="417"/>
      <c r="CHY275" s="417"/>
      <c r="CHZ275" s="417"/>
      <c r="CIA275" s="417"/>
      <c r="CIB275" s="417"/>
      <c r="CIC275" s="417"/>
      <c r="CID275" s="417"/>
      <c r="CIE275" s="417"/>
      <c r="CIF275" s="417"/>
      <c r="CIG275" s="417"/>
      <c r="CIH275" s="417"/>
      <c r="CII275" s="417"/>
      <c r="CIJ275" s="417"/>
      <c r="CIK275" s="417"/>
      <c r="CIL275" s="417"/>
      <c r="CIM275" s="417"/>
      <c r="CIN275" s="417"/>
      <c r="CIO275" s="417"/>
      <c r="CIP275" s="417"/>
      <c r="CIQ275" s="417"/>
      <c r="CIR275" s="417"/>
      <c r="CIS275" s="417"/>
      <c r="CIT275" s="417"/>
      <c r="CIU275" s="417"/>
      <c r="CIV275" s="417"/>
      <c r="CIW275" s="417"/>
      <c r="CIX275" s="417"/>
      <c r="CIY275" s="417"/>
      <c r="CIZ275" s="417"/>
      <c r="CJA275" s="417"/>
      <c r="CJB275" s="417"/>
      <c r="CJC275" s="417"/>
      <c r="CJD275" s="417"/>
      <c r="CJE275" s="417"/>
      <c r="CJF275" s="417"/>
      <c r="CJG275" s="417"/>
      <c r="CJH275" s="417"/>
      <c r="CJI275" s="417"/>
      <c r="CJJ275" s="417"/>
      <c r="CJK275" s="417"/>
      <c r="CJL275" s="417"/>
      <c r="CJM275" s="417"/>
      <c r="CJN275" s="417"/>
      <c r="CJO275" s="417"/>
      <c r="CJP275" s="417"/>
      <c r="CJQ275" s="417"/>
      <c r="CJR275" s="417"/>
      <c r="CJS275" s="417"/>
      <c r="CJT275" s="417"/>
      <c r="CJU275" s="417"/>
      <c r="CJV275" s="417"/>
      <c r="CJW275" s="417"/>
      <c r="CJX275" s="417"/>
      <c r="CJY275" s="417"/>
      <c r="CJZ275" s="417"/>
      <c r="CKA275" s="417"/>
      <c r="CKB275" s="417"/>
      <c r="CKC275" s="417"/>
      <c r="CKD275" s="417"/>
      <c r="CKE275" s="417"/>
      <c r="CKF275" s="417"/>
      <c r="CKG275" s="417"/>
      <c r="CKH275" s="417"/>
      <c r="CKI275" s="417"/>
      <c r="CKJ275" s="417"/>
      <c r="CKK275" s="417"/>
      <c r="CKL275" s="417"/>
      <c r="CKM275" s="417"/>
      <c r="CKN275" s="417"/>
      <c r="CKO275" s="417"/>
      <c r="CKP275" s="417"/>
      <c r="CKQ275" s="417"/>
      <c r="CKR275" s="417"/>
      <c r="CKS275" s="417"/>
      <c r="CKT275" s="417"/>
      <c r="CKU275" s="417"/>
      <c r="CKV275" s="417"/>
      <c r="CKW275" s="417"/>
      <c r="CKX275" s="417"/>
      <c r="CKY275" s="417"/>
      <c r="CKZ275" s="417"/>
      <c r="CLA275" s="417"/>
      <c r="CLB275" s="417"/>
      <c r="CLC275" s="417"/>
      <c r="CLD275" s="417"/>
      <c r="CLE275" s="417"/>
      <c r="CLF275" s="417"/>
      <c r="CLG275" s="417"/>
      <c r="CLH275" s="417"/>
      <c r="CLI275" s="417"/>
      <c r="CLJ275" s="417"/>
      <c r="CLK275" s="417"/>
      <c r="CLL275" s="417"/>
      <c r="CLM275" s="417"/>
      <c r="CLN275" s="417"/>
      <c r="CLO275" s="417"/>
      <c r="CLP275" s="417"/>
      <c r="CLQ275" s="417"/>
      <c r="CLR275" s="417"/>
      <c r="CLS275" s="417"/>
      <c r="CLT275" s="417"/>
      <c r="CLU275" s="417"/>
      <c r="CLV275" s="417"/>
      <c r="CLW275" s="417"/>
      <c r="CLX275" s="417"/>
      <c r="CLY275" s="417"/>
      <c r="CLZ275" s="417"/>
      <c r="CMA275" s="417"/>
      <c r="CMB275" s="417"/>
      <c r="CMC275" s="417"/>
      <c r="CMD275" s="417"/>
      <c r="CME275" s="417"/>
      <c r="CMF275" s="417"/>
      <c r="CMG275" s="417"/>
      <c r="CMH275" s="417"/>
      <c r="CMI275" s="417"/>
      <c r="CMJ275" s="417"/>
      <c r="CMK275" s="417"/>
      <c r="CML275" s="417"/>
      <c r="CMM275" s="417"/>
      <c r="CMN275" s="417"/>
      <c r="CMO275" s="417"/>
      <c r="CMP275" s="417"/>
      <c r="CMQ275" s="417"/>
      <c r="CMR275" s="417"/>
      <c r="CMS275" s="417"/>
      <c r="CMT275" s="417"/>
      <c r="CMU275" s="417"/>
      <c r="CMV275" s="417"/>
      <c r="CMW275" s="417"/>
      <c r="CMX275" s="417"/>
      <c r="CMY275" s="417"/>
      <c r="CMZ275" s="417"/>
      <c r="CNA275" s="417"/>
      <c r="CNB275" s="417"/>
      <c r="CNC275" s="417"/>
      <c r="CND275" s="417"/>
      <c r="CNE275" s="417"/>
      <c r="CNF275" s="417"/>
      <c r="CNG275" s="417"/>
      <c r="CNH275" s="417"/>
      <c r="CNI275" s="417"/>
      <c r="CNJ275" s="417"/>
      <c r="CNK275" s="417"/>
      <c r="CNL275" s="417"/>
      <c r="CNM275" s="417"/>
      <c r="CNN275" s="417"/>
      <c r="CNO275" s="417"/>
      <c r="CNP275" s="417"/>
      <c r="CNQ275" s="417"/>
      <c r="CNR275" s="417"/>
      <c r="CNS275" s="417"/>
      <c r="CNT275" s="417"/>
      <c r="CNU275" s="417"/>
      <c r="CNV275" s="417"/>
      <c r="CNW275" s="417"/>
      <c r="CNX275" s="417"/>
      <c r="CNY275" s="417"/>
      <c r="CNZ275" s="417"/>
      <c r="COA275" s="417"/>
      <c r="COB275" s="417"/>
      <c r="COC275" s="417"/>
      <c r="COD275" s="417"/>
      <c r="COE275" s="417"/>
      <c r="COF275" s="417"/>
      <c r="COG275" s="417"/>
      <c r="COH275" s="417"/>
      <c r="COI275" s="417"/>
      <c r="COJ275" s="417"/>
      <c r="COK275" s="417"/>
      <c r="COL275" s="417"/>
      <c r="COM275" s="417"/>
      <c r="CON275" s="417"/>
      <c r="COO275" s="417"/>
      <c r="COP275" s="417"/>
      <c r="COQ275" s="417"/>
      <c r="COR275" s="417"/>
      <c r="COS275" s="417"/>
      <c r="COT275" s="417"/>
      <c r="COU275" s="417"/>
      <c r="COV275" s="417"/>
      <c r="COW275" s="417"/>
      <c r="COX275" s="417"/>
      <c r="COY275" s="417"/>
    </row>
    <row r="276" spans="1:2443" s="426" customFormat="1" x14ac:dyDescent="0.35">
      <c r="A276" s="307" t="s">
        <v>585</v>
      </c>
      <c r="B276" s="435" t="s">
        <v>108</v>
      </c>
      <c r="C276" s="435">
        <v>1997</v>
      </c>
      <c r="D276" s="435" t="s">
        <v>403</v>
      </c>
      <c r="E276" s="29">
        <v>7500</v>
      </c>
      <c r="F276" s="331" t="s">
        <v>348</v>
      </c>
      <c r="G276" s="471">
        <f t="shared" si="11"/>
        <v>7500</v>
      </c>
      <c r="H276" s="331" t="s">
        <v>352</v>
      </c>
      <c r="I276" s="416"/>
      <c r="J276" s="416"/>
      <c r="K276" s="416"/>
      <c r="L276" s="416"/>
      <c r="M276" s="416"/>
      <c r="N276" s="416"/>
      <c r="O276" s="416"/>
      <c r="P276" s="416"/>
      <c r="Q276" s="416"/>
      <c r="R276" s="425"/>
      <c r="S276" s="416"/>
      <c r="T276" s="416"/>
      <c r="U276" s="416"/>
      <c r="V276" s="416"/>
      <c r="W276" s="416"/>
      <c r="X276" s="416"/>
      <c r="Y276" s="416"/>
      <c r="Z276" s="416"/>
      <c r="AA276" s="416"/>
      <c r="AB276" s="416"/>
      <c r="AC276" s="416"/>
      <c r="AD276" s="416"/>
      <c r="AE276" s="416"/>
      <c r="AF276" s="416"/>
      <c r="AG276" s="416"/>
      <c r="AH276" s="416"/>
      <c r="AI276" s="416"/>
      <c r="AJ276" s="416"/>
      <c r="AK276" s="416"/>
      <c r="AL276" s="416"/>
      <c r="AM276" s="416"/>
      <c r="AN276" s="416"/>
      <c r="AO276" s="416"/>
      <c r="AP276" s="416"/>
      <c r="AQ276" s="416"/>
      <c r="AR276" s="416"/>
      <c r="AS276" s="416"/>
      <c r="AT276" s="416"/>
      <c r="AU276" s="416"/>
      <c r="AV276" s="416"/>
      <c r="AW276" s="416"/>
      <c r="AX276" s="416"/>
      <c r="AY276" s="416"/>
      <c r="AZ276" s="416"/>
      <c r="BA276" s="416"/>
      <c r="BB276" s="416"/>
      <c r="BC276" s="416"/>
      <c r="BD276" s="416"/>
      <c r="BE276" s="416"/>
      <c r="BF276" s="416"/>
      <c r="BG276" s="416"/>
      <c r="BH276" s="416"/>
      <c r="BI276" s="416"/>
      <c r="BJ276" s="416"/>
      <c r="BK276" s="416"/>
      <c r="BL276" s="416"/>
      <c r="BM276" s="416"/>
      <c r="BN276" s="416"/>
      <c r="BO276" s="416"/>
      <c r="BP276" s="416"/>
      <c r="BQ276" s="416"/>
      <c r="BR276" s="416"/>
      <c r="BS276" s="416"/>
      <c r="BT276" s="416"/>
      <c r="BU276" s="416"/>
      <c r="BV276" s="416"/>
      <c r="BW276" s="416"/>
      <c r="BX276" s="416"/>
      <c r="BY276" s="416"/>
      <c r="BZ276" s="416"/>
      <c r="CA276" s="416"/>
      <c r="CB276" s="416"/>
      <c r="CC276" s="416"/>
      <c r="CD276" s="416"/>
      <c r="CE276" s="416"/>
      <c r="CF276" s="416"/>
      <c r="CG276" s="416"/>
      <c r="CH276" s="416"/>
      <c r="CI276" s="416"/>
      <c r="CJ276" s="416"/>
      <c r="CK276" s="416"/>
      <c r="CL276" s="416"/>
      <c r="CM276" s="416"/>
      <c r="CN276" s="416"/>
      <c r="CO276" s="416"/>
      <c r="CP276" s="416"/>
      <c r="CQ276" s="416"/>
      <c r="CR276" s="416"/>
      <c r="CS276" s="416"/>
      <c r="CT276" s="416"/>
      <c r="CU276" s="416"/>
      <c r="CV276" s="416"/>
      <c r="CW276" s="416"/>
      <c r="CX276" s="416"/>
      <c r="CY276" s="416"/>
      <c r="CZ276" s="416"/>
      <c r="DA276" s="416"/>
      <c r="DB276" s="416"/>
      <c r="DC276" s="416"/>
      <c r="DD276" s="416"/>
      <c r="DE276" s="416"/>
      <c r="DF276" s="416"/>
      <c r="DG276" s="416"/>
      <c r="DH276" s="416"/>
      <c r="DI276" s="416"/>
      <c r="DJ276" s="416"/>
      <c r="DK276" s="416"/>
      <c r="DL276" s="416"/>
      <c r="DM276" s="416"/>
      <c r="DN276" s="416"/>
      <c r="DO276" s="416"/>
      <c r="DP276" s="416"/>
      <c r="DQ276" s="416"/>
      <c r="DR276" s="416"/>
      <c r="DS276" s="416"/>
      <c r="DT276" s="416"/>
      <c r="DU276" s="416"/>
      <c r="DV276" s="416"/>
      <c r="DW276" s="416"/>
      <c r="DX276" s="416"/>
      <c r="DY276" s="416"/>
      <c r="DZ276" s="416"/>
      <c r="EA276" s="416"/>
      <c r="EB276" s="416"/>
      <c r="EC276" s="416"/>
      <c r="ED276" s="416"/>
      <c r="EE276" s="416"/>
      <c r="EF276" s="416"/>
      <c r="EG276" s="416"/>
      <c r="EH276" s="416"/>
      <c r="EI276" s="416"/>
      <c r="EJ276" s="416"/>
      <c r="EK276" s="416"/>
      <c r="EL276" s="416"/>
      <c r="EM276" s="416"/>
      <c r="EN276" s="416"/>
      <c r="EO276" s="416"/>
      <c r="EP276" s="416"/>
      <c r="EQ276" s="416"/>
      <c r="ER276" s="416"/>
      <c r="ES276" s="416"/>
      <c r="ET276" s="416"/>
      <c r="EU276" s="416"/>
      <c r="EV276" s="416"/>
      <c r="EW276" s="416"/>
      <c r="EX276" s="416"/>
      <c r="EY276" s="416"/>
      <c r="EZ276" s="416"/>
      <c r="FA276" s="416"/>
      <c r="FB276" s="416"/>
      <c r="FC276" s="416"/>
      <c r="FD276" s="416"/>
      <c r="FE276" s="416"/>
      <c r="FF276" s="416"/>
      <c r="FG276" s="416"/>
      <c r="FH276" s="416"/>
      <c r="FI276" s="416"/>
      <c r="FJ276" s="416"/>
      <c r="FK276" s="416"/>
      <c r="FL276" s="416"/>
      <c r="FM276" s="416"/>
      <c r="FN276" s="416"/>
      <c r="FO276" s="416"/>
      <c r="FP276" s="416"/>
      <c r="FQ276" s="416"/>
      <c r="FR276" s="416"/>
      <c r="FS276" s="416"/>
      <c r="FT276" s="416"/>
      <c r="FU276" s="416"/>
      <c r="FV276" s="416"/>
      <c r="FW276" s="416"/>
      <c r="FX276" s="416"/>
      <c r="FY276" s="416"/>
      <c r="FZ276" s="416"/>
      <c r="GA276" s="416"/>
      <c r="GB276" s="416"/>
      <c r="GC276" s="416"/>
      <c r="GD276" s="416"/>
      <c r="GE276" s="416"/>
      <c r="GF276" s="416"/>
      <c r="GG276" s="416"/>
      <c r="GH276" s="416"/>
      <c r="GI276" s="416"/>
      <c r="GJ276" s="416"/>
      <c r="GK276" s="416"/>
      <c r="GL276" s="416"/>
      <c r="GM276" s="416"/>
      <c r="GN276" s="416"/>
      <c r="GO276" s="416"/>
      <c r="GP276" s="416"/>
      <c r="GQ276" s="416"/>
      <c r="GR276" s="416"/>
      <c r="GS276" s="416"/>
      <c r="GT276" s="416"/>
      <c r="GU276" s="416"/>
      <c r="GV276" s="416"/>
      <c r="GW276" s="416"/>
      <c r="GX276" s="416"/>
      <c r="GY276" s="416"/>
      <c r="GZ276" s="416"/>
      <c r="HA276" s="416"/>
      <c r="HB276" s="416"/>
      <c r="HC276" s="416"/>
      <c r="HD276" s="416"/>
      <c r="HE276" s="416"/>
      <c r="HF276" s="416"/>
      <c r="HG276" s="416"/>
      <c r="HH276" s="416"/>
      <c r="HI276" s="416"/>
      <c r="HJ276" s="416"/>
      <c r="HK276" s="416"/>
      <c r="HL276" s="416"/>
      <c r="HM276" s="416"/>
      <c r="HN276" s="416"/>
      <c r="HO276" s="416"/>
      <c r="HP276" s="416"/>
      <c r="HQ276" s="416"/>
      <c r="HR276" s="416"/>
      <c r="HS276" s="416"/>
      <c r="HT276" s="416"/>
      <c r="HU276" s="416"/>
      <c r="HV276" s="416"/>
      <c r="HW276" s="416"/>
      <c r="HX276" s="416"/>
      <c r="HY276" s="416"/>
      <c r="HZ276" s="416"/>
      <c r="IA276" s="416"/>
      <c r="IB276" s="416"/>
      <c r="IC276" s="416"/>
      <c r="ID276" s="416"/>
      <c r="IE276" s="416"/>
      <c r="IF276" s="416"/>
      <c r="IG276" s="416"/>
      <c r="IH276" s="416"/>
      <c r="II276" s="416"/>
      <c r="IJ276" s="416"/>
      <c r="IK276" s="416"/>
      <c r="IL276" s="416"/>
      <c r="IM276" s="416"/>
      <c r="IN276" s="416"/>
      <c r="IO276" s="416"/>
      <c r="IP276" s="416"/>
      <c r="IQ276" s="416"/>
      <c r="IR276" s="416"/>
      <c r="IS276" s="416"/>
      <c r="IT276" s="416"/>
      <c r="IU276" s="416"/>
      <c r="IV276" s="416"/>
      <c r="IW276" s="416"/>
      <c r="IX276" s="416"/>
      <c r="IY276" s="416"/>
      <c r="IZ276" s="416"/>
      <c r="JA276" s="416"/>
      <c r="JB276" s="416"/>
      <c r="JC276" s="416"/>
      <c r="JD276" s="416"/>
      <c r="JE276" s="416"/>
      <c r="JF276" s="416"/>
      <c r="JG276" s="416"/>
      <c r="JH276" s="416"/>
      <c r="JI276" s="416"/>
      <c r="JJ276" s="416"/>
      <c r="JK276" s="416"/>
      <c r="JL276" s="416"/>
      <c r="JM276" s="416"/>
      <c r="JN276" s="416"/>
      <c r="JO276" s="416"/>
      <c r="JP276" s="416"/>
      <c r="JQ276" s="416"/>
      <c r="JR276" s="416"/>
      <c r="JS276" s="416"/>
      <c r="JT276" s="416"/>
      <c r="JU276" s="416"/>
      <c r="JV276" s="416"/>
      <c r="JW276" s="416"/>
      <c r="JX276" s="416"/>
      <c r="JY276" s="416"/>
      <c r="JZ276" s="416"/>
      <c r="KA276" s="416"/>
      <c r="KB276" s="416"/>
      <c r="KC276" s="416"/>
      <c r="KD276" s="416"/>
      <c r="KE276" s="416"/>
      <c r="KF276" s="416"/>
      <c r="KG276" s="416"/>
      <c r="KH276" s="416"/>
      <c r="KI276" s="416"/>
      <c r="KJ276" s="416"/>
      <c r="KK276" s="416"/>
      <c r="KL276" s="416"/>
      <c r="KM276" s="416"/>
      <c r="KN276" s="416"/>
      <c r="KO276" s="416"/>
      <c r="KP276" s="416"/>
      <c r="KQ276" s="416"/>
      <c r="KR276" s="416"/>
      <c r="KS276" s="416"/>
      <c r="KT276" s="416"/>
      <c r="KU276" s="416"/>
      <c r="KV276" s="416"/>
      <c r="KW276" s="416"/>
      <c r="KX276" s="416"/>
      <c r="KY276" s="416"/>
      <c r="KZ276" s="416"/>
      <c r="LA276" s="416"/>
      <c r="LB276" s="416"/>
      <c r="LC276" s="416"/>
      <c r="LD276" s="416"/>
      <c r="LE276" s="416"/>
      <c r="LF276" s="416"/>
      <c r="LG276" s="416"/>
      <c r="LH276" s="416"/>
      <c r="LI276" s="416"/>
      <c r="LJ276" s="416"/>
      <c r="LK276" s="416"/>
      <c r="LL276" s="416"/>
      <c r="LM276" s="416"/>
      <c r="LN276" s="416"/>
      <c r="LO276" s="416"/>
      <c r="LP276" s="416"/>
      <c r="LQ276" s="416"/>
      <c r="LR276" s="416"/>
      <c r="LS276" s="416"/>
      <c r="LT276" s="416"/>
      <c r="LU276" s="416"/>
      <c r="LV276" s="416"/>
      <c r="LW276" s="416"/>
      <c r="LX276" s="416"/>
      <c r="LY276" s="416"/>
      <c r="LZ276" s="416"/>
      <c r="MA276" s="416"/>
      <c r="MB276" s="416"/>
      <c r="MC276" s="416"/>
      <c r="MD276" s="416"/>
      <c r="ME276" s="416"/>
      <c r="MF276" s="416"/>
      <c r="MG276" s="416"/>
      <c r="MH276" s="416"/>
      <c r="MI276" s="416"/>
      <c r="MJ276" s="416"/>
      <c r="MK276" s="416"/>
      <c r="ML276" s="416"/>
      <c r="MM276" s="416"/>
      <c r="MN276" s="416"/>
      <c r="MO276" s="416"/>
      <c r="MP276" s="416"/>
      <c r="MQ276" s="416"/>
      <c r="MR276" s="416"/>
      <c r="MS276" s="416"/>
      <c r="MT276" s="416"/>
      <c r="MU276" s="416"/>
      <c r="MV276" s="416"/>
      <c r="MW276" s="416"/>
      <c r="MX276" s="416"/>
      <c r="MY276" s="416"/>
      <c r="MZ276" s="416"/>
      <c r="NA276" s="416"/>
      <c r="NB276" s="416"/>
      <c r="NC276" s="416"/>
      <c r="ND276" s="416"/>
      <c r="NE276" s="416"/>
      <c r="NF276" s="416"/>
      <c r="NG276" s="416"/>
      <c r="NH276" s="416"/>
      <c r="NI276" s="416"/>
      <c r="NJ276" s="416"/>
      <c r="NK276" s="416"/>
      <c r="NL276" s="416"/>
      <c r="NM276" s="416"/>
      <c r="NN276" s="416"/>
      <c r="NO276" s="416"/>
      <c r="NP276" s="416"/>
      <c r="NQ276" s="416"/>
      <c r="NR276" s="416"/>
      <c r="NS276" s="416"/>
      <c r="NT276" s="416"/>
      <c r="NU276" s="416"/>
      <c r="NV276" s="416"/>
      <c r="NW276" s="416"/>
      <c r="NX276" s="416"/>
      <c r="NY276" s="416"/>
      <c r="NZ276" s="416"/>
      <c r="OA276" s="416"/>
      <c r="OB276" s="416"/>
      <c r="OC276" s="416"/>
      <c r="OD276" s="416"/>
      <c r="OE276" s="416"/>
      <c r="OF276" s="416"/>
      <c r="OG276" s="416"/>
      <c r="OH276" s="416"/>
      <c r="OI276" s="416"/>
      <c r="OJ276" s="416"/>
      <c r="OK276" s="416"/>
      <c r="OL276" s="416"/>
      <c r="OM276" s="416"/>
      <c r="ON276" s="416"/>
      <c r="OO276" s="416"/>
      <c r="OP276" s="416"/>
      <c r="OQ276" s="416"/>
      <c r="OR276" s="416"/>
      <c r="OS276" s="416"/>
      <c r="OT276" s="416"/>
      <c r="OU276" s="416"/>
      <c r="OV276" s="416"/>
      <c r="OW276" s="416"/>
      <c r="OX276" s="416"/>
      <c r="OY276" s="416"/>
      <c r="OZ276" s="416"/>
      <c r="PA276" s="416"/>
      <c r="PB276" s="416"/>
      <c r="PC276" s="416"/>
      <c r="PD276" s="416"/>
      <c r="PE276" s="416"/>
      <c r="PF276" s="416"/>
      <c r="PG276" s="416"/>
      <c r="PH276" s="416"/>
      <c r="PI276" s="416"/>
      <c r="PJ276" s="416"/>
      <c r="PK276" s="416"/>
      <c r="PL276" s="416"/>
      <c r="PM276" s="416"/>
      <c r="PN276" s="416"/>
      <c r="PO276" s="416"/>
      <c r="PP276" s="416"/>
      <c r="PQ276" s="416"/>
      <c r="PR276" s="416"/>
      <c r="PS276" s="416"/>
      <c r="PT276" s="416"/>
      <c r="PU276" s="416"/>
      <c r="PV276" s="416"/>
      <c r="PW276" s="416"/>
      <c r="PX276" s="416"/>
      <c r="PY276" s="416"/>
      <c r="PZ276" s="416"/>
      <c r="QA276" s="416"/>
      <c r="QB276" s="416"/>
      <c r="QC276" s="416"/>
      <c r="QD276" s="416"/>
      <c r="QE276" s="416"/>
      <c r="QF276" s="416"/>
      <c r="QG276" s="416"/>
      <c r="QH276" s="416"/>
      <c r="QI276" s="416"/>
      <c r="QJ276" s="416"/>
      <c r="QK276" s="416"/>
      <c r="QL276" s="416"/>
      <c r="QM276" s="416"/>
      <c r="QN276" s="416"/>
      <c r="QO276" s="416"/>
      <c r="QP276" s="416"/>
      <c r="QQ276" s="416"/>
      <c r="QR276" s="416"/>
      <c r="QS276" s="416"/>
      <c r="QT276" s="416"/>
      <c r="QU276" s="416"/>
      <c r="QV276" s="416"/>
      <c r="QW276" s="416"/>
      <c r="QX276" s="416"/>
      <c r="QY276" s="416"/>
      <c r="QZ276" s="416"/>
      <c r="RA276" s="416"/>
      <c r="RB276" s="416"/>
      <c r="RC276" s="416"/>
      <c r="RD276" s="416"/>
      <c r="RE276" s="416"/>
      <c r="RF276" s="416"/>
      <c r="RG276" s="416"/>
      <c r="RH276" s="416"/>
      <c r="RI276" s="416"/>
      <c r="RJ276" s="416"/>
      <c r="RK276" s="416"/>
      <c r="RL276" s="416"/>
      <c r="RM276" s="416"/>
      <c r="RN276" s="416"/>
      <c r="RO276" s="416"/>
      <c r="RP276" s="416"/>
      <c r="RQ276" s="416"/>
      <c r="RR276" s="416"/>
      <c r="RS276" s="416"/>
      <c r="RT276" s="416"/>
      <c r="RU276" s="416"/>
      <c r="RV276" s="416"/>
      <c r="RW276" s="416"/>
      <c r="RX276" s="416"/>
      <c r="RY276" s="416"/>
      <c r="RZ276" s="416"/>
      <c r="SA276" s="416"/>
      <c r="SB276" s="416"/>
      <c r="SC276" s="416"/>
      <c r="SD276" s="416"/>
      <c r="SE276" s="416"/>
      <c r="SF276" s="416"/>
      <c r="SG276" s="416"/>
      <c r="SH276" s="416"/>
      <c r="SI276" s="416"/>
      <c r="SJ276" s="416"/>
      <c r="SK276" s="416"/>
      <c r="SL276" s="416"/>
      <c r="SM276" s="416"/>
      <c r="SN276" s="416"/>
      <c r="SO276" s="416"/>
      <c r="SP276" s="416"/>
      <c r="SQ276" s="416"/>
      <c r="SR276" s="416"/>
      <c r="SS276" s="416"/>
      <c r="ST276" s="416"/>
      <c r="SU276" s="416"/>
      <c r="SV276" s="416"/>
      <c r="SW276" s="416"/>
      <c r="SX276" s="416"/>
      <c r="SY276" s="416"/>
      <c r="SZ276" s="416"/>
      <c r="TA276" s="416"/>
      <c r="TB276" s="416"/>
      <c r="TC276" s="416"/>
      <c r="TD276" s="416"/>
      <c r="TE276" s="416"/>
      <c r="TF276" s="416"/>
      <c r="TG276" s="416"/>
      <c r="TH276" s="416"/>
      <c r="TI276" s="416"/>
      <c r="TJ276" s="416"/>
      <c r="TK276" s="416"/>
      <c r="TL276" s="416"/>
      <c r="TM276" s="416"/>
      <c r="TN276" s="416"/>
      <c r="TO276" s="416"/>
      <c r="TP276" s="416"/>
      <c r="TQ276" s="416"/>
      <c r="TR276" s="416"/>
      <c r="TS276" s="416"/>
      <c r="TT276" s="416"/>
      <c r="TU276" s="416"/>
      <c r="TV276" s="416"/>
      <c r="TW276" s="416"/>
      <c r="TX276" s="416"/>
      <c r="TY276" s="416"/>
      <c r="TZ276" s="416"/>
      <c r="UA276" s="416"/>
      <c r="UB276" s="416"/>
      <c r="UC276" s="416"/>
      <c r="UD276" s="416"/>
      <c r="UE276" s="416"/>
      <c r="UF276" s="416"/>
      <c r="UG276" s="416"/>
      <c r="UH276" s="416"/>
      <c r="UI276" s="416"/>
      <c r="UJ276" s="416"/>
      <c r="UK276" s="416"/>
      <c r="UL276" s="416"/>
      <c r="UM276" s="416"/>
      <c r="UN276" s="416"/>
      <c r="UO276" s="416"/>
      <c r="UP276" s="416"/>
      <c r="UQ276" s="416"/>
      <c r="UR276" s="416"/>
      <c r="US276" s="416"/>
      <c r="UT276" s="416"/>
      <c r="UU276" s="416"/>
      <c r="UV276" s="416"/>
      <c r="UW276" s="416"/>
      <c r="UX276" s="416"/>
      <c r="UY276" s="416"/>
      <c r="UZ276" s="416"/>
      <c r="VA276" s="416"/>
      <c r="VB276" s="416"/>
      <c r="VC276" s="416"/>
      <c r="VD276" s="416"/>
      <c r="VE276" s="416"/>
      <c r="VF276" s="416"/>
      <c r="VG276" s="416"/>
      <c r="VH276" s="416"/>
      <c r="VI276" s="416"/>
      <c r="VJ276" s="416"/>
      <c r="VK276" s="416"/>
      <c r="VL276" s="416"/>
      <c r="VM276" s="416"/>
      <c r="VN276" s="416"/>
      <c r="VO276" s="416"/>
      <c r="VP276" s="416"/>
      <c r="VQ276" s="416"/>
      <c r="VR276" s="416"/>
      <c r="VS276" s="416"/>
      <c r="VT276" s="416"/>
      <c r="VU276" s="416"/>
      <c r="VV276" s="416"/>
      <c r="VW276" s="416"/>
      <c r="VX276" s="416"/>
      <c r="VY276" s="416"/>
      <c r="VZ276" s="416"/>
      <c r="WA276" s="416"/>
      <c r="WB276" s="416"/>
      <c r="WC276" s="416"/>
      <c r="WD276" s="416"/>
      <c r="WE276" s="416"/>
      <c r="WF276" s="416"/>
      <c r="WG276" s="416"/>
      <c r="WH276" s="416"/>
      <c r="WI276" s="416"/>
      <c r="WJ276" s="416"/>
      <c r="WK276" s="416"/>
      <c r="WL276" s="416"/>
      <c r="WM276" s="416"/>
      <c r="WN276" s="416"/>
      <c r="WO276" s="416"/>
      <c r="WP276" s="416"/>
      <c r="WQ276" s="416"/>
      <c r="WR276" s="416"/>
      <c r="WS276" s="416"/>
      <c r="WT276" s="416"/>
      <c r="WU276" s="416"/>
      <c r="WV276" s="416"/>
      <c r="WW276" s="416"/>
      <c r="WX276" s="416"/>
      <c r="WY276" s="416"/>
      <c r="WZ276" s="416"/>
      <c r="XA276" s="416"/>
      <c r="XB276" s="416"/>
      <c r="XC276" s="416"/>
      <c r="XD276" s="416"/>
      <c r="XE276" s="416"/>
      <c r="XF276" s="416"/>
      <c r="XG276" s="416"/>
      <c r="XH276" s="416"/>
      <c r="XI276" s="416"/>
      <c r="XJ276" s="416"/>
      <c r="XK276" s="416"/>
      <c r="XL276" s="416"/>
      <c r="XM276" s="416"/>
      <c r="XN276" s="416"/>
      <c r="XO276" s="416"/>
      <c r="XP276" s="416"/>
      <c r="XQ276" s="416"/>
      <c r="XR276" s="417"/>
      <c r="XS276" s="417"/>
      <c r="XT276" s="417"/>
      <c r="XU276" s="417"/>
      <c r="XV276" s="417"/>
      <c r="XW276" s="417"/>
      <c r="XX276" s="417"/>
      <c r="XY276" s="417"/>
      <c r="XZ276" s="417"/>
      <c r="YA276" s="417"/>
      <c r="YB276" s="417"/>
      <c r="YC276" s="417"/>
      <c r="YD276" s="417"/>
      <c r="YE276" s="417"/>
      <c r="YF276" s="417"/>
      <c r="YG276" s="417"/>
      <c r="YH276" s="417"/>
      <c r="YI276" s="417"/>
      <c r="YJ276" s="417"/>
      <c r="YK276" s="417"/>
      <c r="YL276" s="417"/>
      <c r="YM276" s="417"/>
      <c r="YN276" s="417"/>
      <c r="YO276" s="417"/>
      <c r="YP276" s="417"/>
      <c r="YQ276" s="417"/>
      <c r="YR276" s="417"/>
      <c r="YS276" s="417"/>
      <c r="YT276" s="417"/>
      <c r="YU276" s="417"/>
      <c r="YV276" s="417"/>
      <c r="YW276" s="417"/>
      <c r="YX276" s="417"/>
      <c r="YY276" s="417"/>
      <c r="YZ276" s="417"/>
      <c r="ZA276" s="417"/>
      <c r="ZB276" s="417"/>
      <c r="ZC276" s="417"/>
      <c r="ZD276" s="417"/>
      <c r="ZE276" s="417"/>
      <c r="ZF276" s="417"/>
      <c r="ZG276" s="417"/>
      <c r="ZH276" s="417"/>
      <c r="ZI276" s="417"/>
      <c r="ZJ276" s="417"/>
      <c r="ZK276" s="417"/>
      <c r="ZL276" s="417"/>
      <c r="ZM276" s="417"/>
      <c r="ZN276" s="417"/>
      <c r="ZO276" s="417"/>
      <c r="ZP276" s="417"/>
      <c r="ZQ276" s="417"/>
      <c r="ZR276" s="417"/>
      <c r="ZS276" s="417"/>
      <c r="ZT276" s="417"/>
      <c r="ZU276" s="417"/>
      <c r="ZV276" s="417"/>
      <c r="ZW276" s="417"/>
      <c r="ZX276" s="417"/>
      <c r="ZY276" s="417"/>
      <c r="ZZ276" s="417"/>
      <c r="AAA276" s="417"/>
      <c r="AAB276" s="417"/>
      <c r="AAC276" s="417"/>
      <c r="AAD276" s="417"/>
      <c r="AAE276" s="417"/>
      <c r="AAF276" s="417"/>
      <c r="AAG276" s="417"/>
      <c r="AAH276" s="417"/>
      <c r="AAI276" s="417"/>
      <c r="AAJ276" s="417"/>
      <c r="AAK276" s="417"/>
      <c r="AAL276" s="417"/>
      <c r="AAM276" s="417"/>
      <c r="AAN276" s="417"/>
      <c r="AAO276" s="417"/>
      <c r="AAP276" s="417"/>
      <c r="AAQ276" s="417"/>
      <c r="AAR276" s="417"/>
      <c r="AAS276" s="417"/>
      <c r="AAT276" s="417"/>
      <c r="AAU276" s="417"/>
      <c r="AAV276" s="417"/>
      <c r="AAW276" s="417"/>
      <c r="AAX276" s="417"/>
      <c r="AAY276" s="417"/>
      <c r="AAZ276" s="417"/>
      <c r="ABA276" s="417"/>
      <c r="ABB276" s="417"/>
      <c r="ABC276" s="417"/>
      <c r="ABD276" s="417"/>
      <c r="ABE276" s="417"/>
      <c r="ABF276" s="417"/>
      <c r="ABG276" s="417"/>
      <c r="ABH276" s="417"/>
      <c r="ABI276" s="417"/>
      <c r="ABJ276" s="417"/>
      <c r="ABK276" s="417"/>
      <c r="ABL276" s="417"/>
      <c r="ABM276" s="417"/>
      <c r="ABN276" s="417"/>
      <c r="ABO276" s="417"/>
      <c r="ABP276" s="417"/>
      <c r="ABQ276" s="417"/>
      <c r="ABR276" s="417"/>
      <c r="ABS276" s="417"/>
      <c r="ABT276" s="417"/>
      <c r="ABU276" s="417"/>
      <c r="ABV276" s="417"/>
      <c r="ABW276" s="417"/>
      <c r="ABX276" s="417"/>
      <c r="ABY276" s="417"/>
      <c r="ABZ276" s="417"/>
      <c r="ACA276" s="417"/>
      <c r="ACB276" s="417"/>
      <c r="ACC276" s="417"/>
      <c r="ACD276" s="417"/>
      <c r="ACE276" s="417"/>
      <c r="ACF276" s="417"/>
      <c r="ACG276" s="417"/>
      <c r="ACH276" s="417"/>
      <c r="ACI276" s="417"/>
      <c r="ACJ276" s="417"/>
      <c r="ACK276" s="417"/>
      <c r="ACL276" s="417"/>
      <c r="ACM276" s="417"/>
      <c r="ACN276" s="417"/>
      <c r="ACO276" s="417"/>
      <c r="ACP276" s="417"/>
      <c r="ACQ276" s="417"/>
      <c r="ACR276" s="417"/>
      <c r="ACS276" s="417"/>
      <c r="ACT276" s="417"/>
      <c r="ACU276" s="417"/>
      <c r="ACV276" s="417"/>
      <c r="ACW276" s="417"/>
      <c r="ACX276" s="417"/>
      <c r="ACY276" s="417"/>
      <c r="ACZ276" s="417"/>
      <c r="ADA276" s="417"/>
      <c r="ADB276" s="417"/>
      <c r="ADC276" s="417"/>
      <c r="ADD276" s="417"/>
      <c r="ADE276" s="417"/>
      <c r="ADF276" s="417"/>
      <c r="ADG276" s="417"/>
      <c r="ADH276" s="417"/>
      <c r="ADI276" s="417"/>
      <c r="ADJ276" s="417"/>
      <c r="ADK276" s="417"/>
      <c r="ADL276" s="417"/>
      <c r="ADM276" s="417"/>
      <c r="ADN276" s="417"/>
      <c r="ADO276" s="417"/>
      <c r="ADP276" s="417"/>
      <c r="ADQ276" s="417"/>
      <c r="ADR276" s="417"/>
      <c r="ADS276" s="417"/>
      <c r="ADT276" s="417"/>
      <c r="ADU276" s="417"/>
      <c r="ADV276" s="417"/>
      <c r="ADW276" s="417"/>
      <c r="ADX276" s="417"/>
      <c r="ADY276" s="417"/>
      <c r="ADZ276" s="417"/>
      <c r="AEA276" s="417"/>
      <c r="AEB276" s="417"/>
      <c r="AEC276" s="417"/>
      <c r="AED276" s="417"/>
      <c r="AEE276" s="417"/>
      <c r="AEF276" s="417"/>
      <c r="AEG276" s="417"/>
      <c r="AEH276" s="417"/>
      <c r="AEI276" s="417"/>
      <c r="AEJ276" s="417"/>
      <c r="AEK276" s="417"/>
      <c r="AEL276" s="417"/>
      <c r="AEM276" s="417"/>
      <c r="AEN276" s="417"/>
      <c r="AEO276" s="417"/>
      <c r="AEP276" s="417"/>
      <c r="AEQ276" s="417"/>
      <c r="AER276" s="417"/>
      <c r="AES276" s="417"/>
      <c r="AET276" s="417"/>
      <c r="AEU276" s="417"/>
      <c r="AEV276" s="417"/>
      <c r="AEW276" s="417"/>
      <c r="AEX276" s="417"/>
      <c r="AEY276" s="417"/>
      <c r="AEZ276" s="417"/>
      <c r="AFA276" s="417"/>
      <c r="AFB276" s="417"/>
      <c r="AFC276" s="417"/>
      <c r="AFD276" s="417"/>
      <c r="AFE276" s="417"/>
      <c r="AFF276" s="417"/>
      <c r="AFG276" s="417"/>
      <c r="AFH276" s="417"/>
      <c r="AFI276" s="417"/>
      <c r="AFJ276" s="417"/>
      <c r="AFK276" s="417"/>
      <c r="AFL276" s="417"/>
      <c r="AFM276" s="417"/>
      <c r="AFN276" s="417"/>
      <c r="AFO276" s="417"/>
      <c r="AFP276" s="417"/>
      <c r="AFQ276" s="417"/>
      <c r="AFR276" s="417"/>
      <c r="AFS276" s="417"/>
      <c r="AFT276" s="417"/>
      <c r="AFU276" s="417"/>
      <c r="AFV276" s="417"/>
      <c r="AFW276" s="417"/>
      <c r="AFX276" s="417"/>
      <c r="AFY276" s="417"/>
      <c r="AFZ276" s="417"/>
      <c r="AGA276" s="417"/>
      <c r="AGB276" s="417"/>
      <c r="AGC276" s="417"/>
      <c r="AGD276" s="417"/>
      <c r="AGE276" s="417"/>
      <c r="AGF276" s="417"/>
      <c r="AGG276" s="417"/>
      <c r="AGH276" s="417"/>
      <c r="AGI276" s="417"/>
      <c r="AGJ276" s="417"/>
      <c r="AGK276" s="417"/>
      <c r="AGL276" s="417"/>
      <c r="AGM276" s="417"/>
      <c r="AGN276" s="417"/>
      <c r="AGO276" s="417"/>
      <c r="AGP276" s="417"/>
      <c r="AGQ276" s="417"/>
      <c r="AGR276" s="417"/>
      <c r="AGS276" s="417"/>
      <c r="AGT276" s="417"/>
      <c r="AGU276" s="417"/>
      <c r="AGV276" s="417"/>
      <c r="AGW276" s="417"/>
      <c r="AGX276" s="417"/>
      <c r="AGY276" s="417"/>
      <c r="AGZ276" s="417"/>
      <c r="AHA276" s="417"/>
      <c r="AHB276" s="417"/>
      <c r="AHC276" s="417"/>
      <c r="AHD276" s="417"/>
      <c r="AHE276" s="417"/>
      <c r="AHF276" s="417"/>
      <c r="AHG276" s="417"/>
      <c r="AHH276" s="417"/>
      <c r="AHI276" s="417"/>
      <c r="AHJ276" s="417"/>
      <c r="AHK276" s="417"/>
      <c r="AHL276" s="417"/>
      <c r="AHM276" s="417"/>
      <c r="AHN276" s="417"/>
      <c r="AHO276" s="417"/>
      <c r="AHP276" s="417"/>
      <c r="AHQ276" s="417"/>
      <c r="AHR276" s="417"/>
      <c r="AHS276" s="417"/>
      <c r="AHT276" s="417"/>
      <c r="AHU276" s="417"/>
      <c r="AHV276" s="417"/>
      <c r="AHW276" s="417"/>
      <c r="AHX276" s="417"/>
      <c r="AHY276" s="417"/>
      <c r="AHZ276" s="417"/>
      <c r="AIA276" s="417"/>
      <c r="AIB276" s="417"/>
      <c r="AIC276" s="417"/>
      <c r="AID276" s="417"/>
      <c r="AIE276" s="417"/>
      <c r="AIF276" s="417"/>
      <c r="AIG276" s="417"/>
      <c r="AIH276" s="417"/>
      <c r="AII276" s="417"/>
      <c r="AIJ276" s="417"/>
      <c r="AIK276" s="417"/>
      <c r="AIL276" s="417"/>
      <c r="AIM276" s="417"/>
      <c r="AIN276" s="417"/>
      <c r="AIO276" s="417"/>
      <c r="AIP276" s="417"/>
      <c r="AIQ276" s="417"/>
      <c r="AIR276" s="417"/>
      <c r="AIS276" s="417"/>
      <c r="AIT276" s="417"/>
      <c r="AIU276" s="417"/>
      <c r="AIV276" s="417"/>
      <c r="AIW276" s="417"/>
      <c r="AIX276" s="417"/>
      <c r="AIY276" s="417"/>
      <c r="AIZ276" s="417"/>
      <c r="AJA276" s="417"/>
      <c r="AJB276" s="417"/>
      <c r="AJC276" s="417"/>
      <c r="AJD276" s="417"/>
      <c r="AJE276" s="417"/>
      <c r="AJF276" s="417"/>
      <c r="AJG276" s="417"/>
      <c r="AJH276" s="417"/>
      <c r="AJI276" s="417"/>
      <c r="AJJ276" s="417"/>
      <c r="AJK276" s="417"/>
      <c r="AJL276" s="417"/>
      <c r="AJM276" s="417"/>
      <c r="AJN276" s="417"/>
      <c r="AJO276" s="417"/>
      <c r="AJP276" s="417"/>
      <c r="AJQ276" s="417"/>
      <c r="AJR276" s="417"/>
      <c r="AJS276" s="417"/>
      <c r="AJT276" s="417"/>
      <c r="AJU276" s="417"/>
      <c r="AJV276" s="417"/>
      <c r="AJW276" s="417"/>
      <c r="AJX276" s="417"/>
      <c r="AJY276" s="417"/>
      <c r="AJZ276" s="417"/>
      <c r="AKA276" s="417"/>
      <c r="AKB276" s="417"/>
      <c r="AKC276" s="417"/>
      <c r="AKD276" s="417"/>
      <c r="AKE276" s="417"/>
      <c r="AKF276" s="417"/>
      <c r="AKG276" s="417"/>
      <c r="AKH276" s="417"/>
      <c r="AKI276" s="417"/>
      <c r="AKJ276" s="417"/>
      <c r="AKK276" s="417"/>
      <c r="AKL276" s="417"/>
      <c r="AKM276" s="417"/>
      <c r="AKN276" s="417"/>
      <c r="AKO276" s="417"/>
      <c r="AKP276" s="417"/>
      <c r="AKQ276" s="417"/>
      <c r="AKR276" s="417"/>
      <c r="AKS276" s="417"/>
      <c r="AKT276" s="417"/>
      <c r="AKU276" s="417"/>
      <c r="AKV276" s="417"/>
      <c r="AKW276" s="417"/>
      <c r="AKX276" s="417"/>
      <c r="AKY276" s="417"/>
      <c r="AKZ276" s="417"/>
      <c r="ALA276" s="417"/>
      <c r="ALB276" s="417"/>
      <c r="ALC276" s="417"/>
      <c r="ALD276" s="417"/>
      <c r="ALE276" s="417"/>
      <c r="ALF276" s="417"/>
      <c r="ALG276" s="417"/>
      <c r="ALH276" s="417"/>
      <c r="ALI276" s="417"/>
      <c r="ALJ276" s="417"/>
      <c r="ALK276" s="417"/>
      <c r="ALL276" s="417"/>
      <c r="ALM276" s="417"/>
      <c r="ALN276" s="417"/>
      <c r="ALO276" s="417"/>
      <c r="ALP276" s="417"/>
      <c r="ALQ276" s="417"/>
      <c r="ALR276" s="417"/>
      <c r="ALS276" s="417"/>
      <c r="ALT276" s="417"/>
      <c r="ALU276" s="417"/>
      <c r="ALV276" s="417"/>
      <c r="ALW276" s="417"/>
      <c r="ALX276" s="417"/>
      <c r="ALY276" s="417"/>
      <c r="ALZ276" s="417"/>
      <c r="AMA276" s="417"/>
      <c r="AMB276" s="417"/>
      <c r="AMC276" s="417"/>
      <c r="AMD276" s="417"/>
      <c r="AME276" s="417"/>
      <c r="AMF276" s="417"/>
      <c r="AMG276" s="417"/>
      <c r="AMH276" s="417"/>
      <c r="AMI276" s="417"/>
      <c r="AMJ276" s="417"/>
      <c r="AMK276" s="417"/>
      <c r="AML276" s="417"/>
      <c r="AMM276" s="417"/>
      <c r="AMN276" s="417"/>
      <c r="AMO276" s="417"/>
      <c r="AMP276" s="417"/>
      <c r="AMQ276" s="417"/>
      <c r="AMR276" s="417"/>
      <c r="AMS276" s="417"/>
      <c r="AMT276" s="417"/>
      <c r="AMU276" s="417"/>
      <c r="AMV276" s="417"/>
      <c r="AMW276" s="417"/>
      <c r="AMX276" s="417"/>
      <c r="AMY276" s="417"/>
      <c r="AMZ276" s="417"/>
      <c r="ANA276" s="417"/>
      <c r="ANB276" s="417"/>
      <c r="ANC276" s="417"/>
      <c r="AND276" s="417"/>
      <c r="ANE276" s="417"/>
      <c r="ANF276" s="417"/>
      <c r="ANG276" s="417"/>
      <c r="ANH276" s="417"/>
      <c r="ANI276" s="417"/>
      <c r="ANJ276" s="417"/>
      <c r="ANK276" s="417"/>
      <c r="ANL276" s="417"/>
      <c r="ANM276" s="417"/>
      <c r="ANN276" s="417"/>
      <c r="ANO276" s="417"/>
      <c r="ANP276" s="417"/>
      <c r="ANQ276" s="417"/>
      <c r="ANR276" s="417"/>
      <c r="ANS276" s="417"/>
      <c r="ANT276" s="417"/>
      <c r="ANU276" s="417"/>
      <c r="ANV276" s="417"/>
      <c r="ANW276" s="417"/>
      <c r="ANX276" s="417"/>
      <c r="ANY276" s="417"/>
      <c r="ANZ276" s="417"/>
      <c r="AOA276" s="417"/>
      <c r="AOB276" s="417"/>
      <c r="AOC276" s="417"/>
      <c r="AOD276" s="417"/>
      <c r="AOE276" s="417"/>
      <c r="AOF276" s="417"/>
      <c r="AOG276" s="417"/>
      <c r="AOH276" s="417"/>
      <c r="AOI276" s="417"/>
      <c r="AOJ276" s="417"/>
      <c r="AOK276" s="417"/>
      <c r="AOL276" s="417"/>
      <c r="AOM276" s="417"/>
      <c r="AON276" s="417"/>
      <c r="AOO276" s="417"/>
      <c r="AOP276" s="417"/>
      <c r="AOQ276" s="417"/>
      <c r="AOR276" s="417"/>
      <c r="AOS276" s="417"/>
      <c r="AOT276" s="417"/>
      <c r="AOU276" s="417"/>
      <c r="AOV276" s="417"/>
      <c r="AOW276" s="417"/>
      <c r="AOX276" s="417"/>
      <c r="AOY276" s="417"/>
      <c r="AOZ276" s="417"/>
      <c r="APA276" s="417"/>
      <c r="APB276" s="417"/>
      <c r="APC276" s="417"/>
      <c r="APD276" s="417"/>
      <c r="APE276" s="417"/>
      <c r="APF276" s="417"/>
      <c r="APG276" s="417"/>
      <c r="APH276" s="417"/>
      <c r="API276" s="417"/>
      <c r="APJ276" s="417"/>
      <c r="APK276" s="417"/>
      <c r="APL276" s="417"/>
      <c r="APM276" s="417"/>
      <c r="APN276" s="417"/>
      <c r="APO276" s="417"/>
      <c r="APP276" s="417"/>
      <c r="APQ276" s="417"/>
      <c r="APR276" s="417"/>
      <c r="APS276" s="417"/>
      <c r="APT276" s="417"/>
      <c r="APU276" s="417"/>
      <c r="APV276" s="417"/>
      <c r="APW276" s="417"/>
      <c r="APX276" s="417"/>
      <c r="APY276" s="417"/>
      <c r="APZ276" s="417"/>
      <c r="AQA276" s="417"/>
      <c r="AQB276" s="417"/>
      <c r="AQC276" s="417"/>
      <c r="AQD276" s="417"/>
      <c r="AQE276" s="417"/>
      <c r="AQF276" s="417"/>
      <c r="AQG276" s="417"/>
      <c r="AQH276" s="417"/>
      <c r="AQI276" s="417"/>
      <c r="AQJ276" s="417"/>
      <c r="AQK276" s="417"/>
      <c r="AQL276" s="417"/>
      <c r="AQM276" s="417"/>
      <c r="AQN276" s="417"/>
      <c r="AQO276" s="417"/>
      <c r="AQP276" s="417"/>
      <c r="AQQ276" s="417"/>
      <c r="AQR276" s="417"/>
      <c r="AQS276" s="417"/>
      <c r="AQT276" s="417"/>
      <c r="AQU276" s="417"/>
      <c r="AQV276" s="417"/>
      <c r="AQW276" s="417"/>
      <c r="AQX276" s="417"/>
      <c r="AQY276" s="417"/>
      <c r="AQZ276" s="417"/>
      <c r="ARA276" s="417"/>
      <c r="ARB276" s="417"/>
      <c r="ARC276" s="417"/>
      <c r="ARD276" s="417"/>
      <c r="ARE276" s="417"/>
      <c r="ARF276" s="417"/>
      <c r="ARG276" s="417"/>
      <c r="ARH276" s="417"/>
      <c r="ARI276" s="417"/>
      <c r="ARJ276" s="417"/>
      <c r="ARK276" s="417"/>
      <c r="ARL276" s="417"/>
      <c r="ARM276" s="417"/>
      <c r="ARN276" s="417"/>
      <c r="ARO276" s="417"/>
      <c r="ARP276" s="417"/>
      <c r="ARQ276" s="417"/>
      <c r="ARR276" s="417"/>
      <c r="ARS276" s="417"/>
      <c r="ART276" s="417"/>
      <c r="ARU276" s="417"/>
      <c r="ARV276" s="417"/>
      <c r="ARW276" s="417"/>
      <c r="ARX276" s="417"/>
      <c r="ARY276" s="417"/>
      <c r="ARZ276" s="417"/>
      <c r="ASA276" s="417"/>
      <c r="ASB276" s="417"/>
      <c r="ASC276" s="417"/>
      <c r="ASD276" s="417"/>
      <c r="ASE276" s="417"/>
      <c r="ASF276" s="417"/>
      <c r="ASG276" s="417"/>
      <c r="ASH276" s="417"/>
      <c r="ASI276" s="417"/>
      <c r="ASJ276" s="417"/>
      <c r="ASK276" s="417"/>
      <c r="ASL276" s="417"/>
      <c r="ASM276" s="417"/>
      <c r="ASN276" s="417"/>
      <c r="ASO276" s="417"/>
      <c r="ASP276" s="417"/>
      <c r="ASQ276" s="417"/>
      <c r="ASR276" s="417"/>
      <c r="ASS276" s="417"/>
      <c r="AST276" s="417"/>
      <c r="ASU276" s="417"/>
      <c r="ASV276" s="417"/>
      <c r="ASW276" s="417"/>
      <c r="ASX276" s="417"/>
      <c r="ASY276" s="417"/>
      <c r="ASZ276" s="417"/>
      <c r="ATA276" s="417"/>
      <c r="ATB276" s="417"/>
      <c r="ATC276" s="417"/>
      <c r="ATD276" s="417"/>
      <c r="ATE276" s="417"/>
      <c r="ATF276" s="417"/>
      <c r="ATG276" s="417"/>
      <c r="ATH276" s="417"/>
      <c r="ATI276" s="417"/>
      <c r="ATJ276" s="417"/>
      <c r="ATK276" s="417"/>
      <c r="ATL276" s="417"/>
      <c r="ATM276" s="417"/>
      <c r="ATN276" s="417"/>
      <c r="ATO276" s="417"/>
      <c r="ATP276" s="417"/>
      <c r="ATQ276" s="417"/>
      <c r="ATR276" s="417"/>
      <c r="ATS276" s="417"/>
      <c r="ATT276" s="417"/>
      <c r="ATU276" s="417"/>
      <c r="ATV276" s="417"/>
      <c r="ATW276" s="417"/>
      <c r="ATX276" s="417"/>
      <c r="ATY276" s="417"/>
      <c r="ATZ276" s="417"/>
      <c r="AUA276" s="417"/>
      <c r="AUB276" s="417"/>
      <c r="AUC276" s="417"/>
      <c r="AUD276" s="417"/>
      <c r="AUE276" s="417"/>
      <c r="AUF276" s="417"/>
      <c r="AUG276" s="417"/>
      <c r="AUH276" s="417"/>
      <c r="AUI276" s="417"/>
      <c r="AUJ276" s="417"/>
      <c r="AUK276" s="417"/>
      <c r="AUL276" s="417"/>
      <c r="AUM276" s="417"/>
      <c r="AUN276" s="417"/>
      <c r="AUO276" s="417"/>
      <c r="AUP276" s="417"/>
      <c r="AUQ276" s="417"/>
      <c r="AUR276" s="417"/>
      <c r="AUS276" s="417"/>
      <c r="AUT276" s="417"/>
      <c r="AUU276" s="417"/>
      <c r="AUV276" s="417"/>
      <c r="AUW276" s="417"/>
      <c r="AUX276" s="417"/>
      <c r="AUY276" s="417"/>
      <c r="AUZ276" s="417"/>
      <c r="AVA276" s="417"/>
      <c r="AVB276" s="417"/>
      <c r="AVC276" s="417"/>
      <c r="AVD276" s="417"/>
      <c r="AVE276" s="417"/>
      <c r="AVF276" s="417"/>
      <c r="AVG276" s="417"/>
      <c r="AVH276" s="417"/>
      <c r="AVI276" s="417"/>
      <c r="AVJ276" s="417"/>
      <c r="AVK276" s="417"/>
      <c r="AVL276" s="417"/>
      <c r="AVM276" s="417"/>
      <c r="AVN276" s="417"/>
      <c r="AVO276" s="417"/>
      <c r="AVP276" s="417"/>
      <c r="AVQ276" s="417"/>
      <c r="AVR276" s="417"/>
      <c r="AVS276" s="417"/>
      <c r="AVT276" s="417"/>
      <c r="AVU276" s="417"/>
      <c r="AVV276" s="417"/>
      <c r="AVW276" s="417"/>
      <c r="AVX276" s="417"/>
      <c r="AVY276" s="417"/>
      <c r="AVZ276" s="417"/>
      <c r="AWA276" s="417"/>
      <c r="AWB276" s="417"/>
      <c r="AWC276" s="417"/>
      <c r="AWD276" s="417"/>
      <c r="AWE276" s="417"/>
      <c r="AWF276" s="417"/>
      <c r="AWG276" s="417"/>
      <c r="AWH276" s="417"/>
      <c r="AWI276" s="417"/>
      <c r="AWJ276" s="417"/>
      <c r="AWK276" s="417"/>
      <c r="AWL276" s="417"/>
      <c r="AWM276" s="417"/>
      <c r="AWN276" s="417"/>
      <c r="AWO276" s="417"/>
      <c r="AWP276" s="417"/>
      <c r="AWQ276" s="417"/>
      <c r="AWR276" s="417"/>
      <c r="AWS276" s="417"/>
      <c r="AWT276" s="417"/>
      <c r="AWU276" s="417"/>
      <c r="AWV276" s="417"/>
      <c r="AWW276" s="417"/>
      <c r="AWX276" s="417"/>
      <c r="AWY276" s="417"/>
      <c r="AWZ276" s="417"/>
      <c r="AXA276" s="417"/>
      <c r="AXB276" s="417"/>
      <c r="AXC276" s="417"/>
      <c r="AXD276" s="417"/>
      <c r="AXE276" s="417"/>
      <c r="AXF276" s="417"/>
      <c r="AXG276" s="417"/>
      <c r="AXH276" s="417"/>
      <c r="AXI276" s="417"/>
      <c r="AXJ276" s="417"/>
      <c r="AXK276" s="417"/>
      <c r="AXL276" s="417"/>
      <c r="AXM276" s="417"/>
      <c r="AXN276" s="417"/>
      <c r="AXO276" s="417"/>
      <c r="AXP276" s="417"/>
      <c r="AXQ276" s="417"/>
      <c r="AXR276" s="417"/>
      <c r="AXS276" s="417"/>
      <c r="AXT276" s="417"/>
      <c r="AXU276" s="417"/>
      <c r="AXV276" s="417"/>
      <c r="AXW276" s="417"/>
      <c r="AXX276" s="417"/>
      <c r="AXY276" s="417"/>
      <c r="AXZ276" s="417"/>
      <c r="AYA276" s="417"/>
      <c r="AYB276" s="417"/>
      <c r="AYC276" s="417"/>
      <c r="AYD276" s="417"/>
      <c r="AYE276" s="417"/>
      <c r="AYF276" s="417"/>
      <c r="AYG276" s="417"/>
      <c r="AYH276" s="417"/>
      <c r="AYI276" s="417"/>
      <c r="AYJ276" s="417"/>
      <c r="AYK276" s="417"/>
      <c r="AYL276" s="417"/>
      <c r="AYM276" s="417"/>
      <c r="AYN276" s="417"/>
      <c r="AYO276" s="417"/>
      <c r="AYP276" s="417"/>
      <c r="AYQ276" s="417"/>
      <c r="AYR276" s="417"/>
      <c r="AYS276" s="417"/>
      <c r="AYT276" s="417"/>
      <c r="AYU276" s="417"/>
      <c r="AYV276" s="417"/>
      <c r="AYW276" s="417"/>
      <c r="AYX276" s="417"/>
      <c r="AYY276" s="417"/>
      <c r="AYZ276" s="417"/>
      <c r="AZA276" s="417"/>
      <c r="AZB276" s="417"/>
      <c r="AZC276" s="417"/>
      <c r="AZD276" s="417"/>
      <c r="AZE276" s="417"/>
      <c r="AZF276" s="417"/>
      <c r="AZG276" s="417"/>
      <c r="AZH276" s="417"/>
      <c r="AZI276" s="417"/>
      <c r="AZJ276" s="417"/>
      <c r="AZK276" s="417"/>
      <c r="AZL276" s="417"/>
      <c r="AZM276" s="417"/>
      <c r="AZN276" s="417"/>
      <c r="AZO276" s="417"/>
      <c r="AZP276" s="417"/>
      <c r="AZQ276" s="417"/>
      <c r="AZR276" s="417"/>
      <c r="AZS276" s="417"/>
      <c r="AZT276" s="417"/>
      <c r="AZU276" s="417"/>
      <c r="AZV276" s="417"/>
      <c r="AZW276" s="417"/>
      <c r="AZX276" s="417"/>
      <c r="AZY276" s="417"/>
      <c r="AZZ276" s="417"/>
      <c r="BAA276" s="417"/>
      <c r="BAB276" s="417"/>
      <c r="BAC276" s="417"/>
      <c r="BAD276" s="417"/>
      <c r="BAE276" s="417"/>
      <c r="BAF276" s="417"/>
      <c r="BAG276" s="417"/>
      <c r="BAH276" s="417"/>
      <c r="BAI276" s="417"/>
      <c r="BAJ276" s="417"/>
      <c r="BAK276" s="417"/>
      <c r="BAL276" s="417"/>
      <c r="BAM276" s="417"/>
      <c r="BAN276" s="417"/>
      <c r="BAO276" s="417"/>
      <c r="BAP276" s="417"/>
      <c r="BAQ276" s="417"/>
      <c r="BAR276" s="417"/>
      <c r="BAS276" s="417"/>
      <c r="BAT276" s="417"/>
      <c r="BAU276" s="417"/>
      <c r="BAV276" s="417"/>
      <c r="BAW276" s="417"/>
      <c r="BAX276" s="417"/>
      <c r="BAY276" s="417"/>
      <c r="BAZ276" s="417"/>
      <c r="BBA276" s="417"/>
      <c r="BBB276" s="417"/>
      <c r="BBC276" s="417"/>
      <c r="BBD276" s="417"/>
      <c r="BBE276" s="417"/>
      <c r="BBF276" s="417"/>
      <c r="BBG276" s="417"/>
      <c r="BBH276" s="417"/>
      <c r="BBI276" s="417"/>
      <c r="BBJ276" s="417"/>
      <c r="BBK276" s="417"/>
      <c r="BBL276" s="417"/>
      <c r="BBM276" s="417"/>
      <c r="BBN276" s="417"/>
      <c r="BBO276" s="417"/>
      <c r="BBP276" s="417"/>
      <c r="BBQ276" s="417"/>
      <c r="BBR276" s="417"/>
      <c r="BBS276" s="417"/>
      <c r="BBT276" s="417"/>
      <c r="BBU276" s="417"/>
      <c r="BBV276" s="417"/>
      <c r="BBW276" s="417"/>
      <c r="BBX276" s="417"/>
      <c r="BBY276" s="417"/>
      <c r="BBZ276" s="417"/>
      <c r="BCA276" s="417"/>
      <c r="BCB276" s="417"/>
      <c r="BCC276" s="417"/>
      <c r="BCD276" s="417"/>
      <c r="BCE276" s="417"/>
      <c r="BCF276" s="417"/>
      <c r="BCG276" s="417"/>
      <c r="BCH276" s="417"/>
      <c r="BCI276" s="417"/>
      <c r="BCJ276" s="417"/>
      <c r="BCK276" s="417"/>
      <c r="BCL276" s="417"/>
      <c r="BCM276" s="417"/>
      <c r="BCN276" s="417"/>
      <c r="BCO276" s="417"/>
      <c r="BCP276" s="417"/>
      <c r="BCQ276" s="417"/>
      <c r="BCR276" s="417"/>
      <c r="BCS276" s="417"/>
      <c r="BCT276" s="417"/>
      <c r="BCU276" s="417"/>
      <c r="BCV276" s="417"/>
      <c r="BCW276" s="417"/>
      <c r="BCX276" s="417"/>
      <c r="BCY276" s="417"/>
      <c r="BCZ276" s="417"/>
      <c r="BDA276" s="417"/>
      <c r="BDB276" s="417"/>
      <c r="BDC276" s="417"/>
      <c r="BDD276" s="417"/>
      <c r="BDE276" s="417"/>
      <c r="BDF276" s="417"/>
      <c r="BDG276" s="417"/>
      <c r="BDH276" s="417"/>
      <c r="BDI276" s="417"/>
      <c r="BDJ276" s="417"/>
      <c r="BDK276" s="417"/>
      <c r="BDL276" s="417"/>
      <c r="BDM276" s="417"/>
      <c r="BDN276" s="417"/>
      <c r="BDO276" s="417"/>
      <c r="BDP276" s="417"/>
      <c r="BDQ276" s="417"/>
      <c r="BDR276" s="417"/>
      <c r="BDS276" s="417"/>
      <c r="BDT276" s="417"/>
      <c r="BDU276" s="417"/>
      <c r="BDV276" s="417"/>
      <c r="BDW276" s="417"/>
      <c r="BDX276" s="417"/>
      <c r="BDY276" s="417"/>
      <c r="BDZ276" s="417"/>
      <c r="BEA276" s="417"/>
      <c r="BEB276" s="417"/>
      <c r="BEC276" s="417"/>
      <c r="BED276" s="417"/>
      <c r="BEE276" s="417"/>
      <c r="BEF276" s="417"/>
      <c r="BEG276" s="417"/>
      <c r="BEH276" s="417"/>
      <c r="BEI276" s="417"/>
      <c r="BEJ276" s="417"/>
      <c r="BEK276" s="417"/>
      <c r="BEL276" s="417"/>
      <c r="BEM276" s="417"/>
      <c r="BEN276" s="417"/>
      <c r="BEO276" s="417"/>
      <c r="BEP276" s="417"/>
      <c r="BEQ276" s="417"/>
      <c r="BER276" s="417"/>
      <c r="BES276" s="417"/>
      <c r="BET276" s="417"/>
      <c r="BEU276" s="417"/>
      <c r="BEV276" s="417"/>
      <c r="BEW276" s="417"/>
      <c r="BEX276" s="417"/>
      <c r="BEY276" s="417"/>
      <c r="BEZ276" s="417"/>
      <c r="BFA276" s="417"/>
      <c r="BFB276" s="417"/>
      <c r="BFC276" s="417"/>
      <c r="BFD276" s="417"/>
      <c r="BFE276" s="417"/>
      <c r="BFF276" s="417"/>
      <c r="BFG276" s="417"/>
      <c r="BFH276" s="417"/>
      <c r="BFI276" s="417"/>
      <c r="BFJ276" s="417"/>
      <c r="BFK276" s="417"/>
      <c r="BFL276" s="417"/>
      <c r="BFM276" s="417"/>
      <c r="BFN276" s="417"/>
      <c r="BFO276" s="417"/>
      <c r="BFP276" s="417"/>
      <c r="BFQ276" s="417"/>
      <c r="BFR276" s="417"/>
      <c r="BFS276" s="417"/>
      <c r="BFT276" s="417"/>
      <c r="BFU276" s="417"/>
      <c r="BFV276" s="417"/>
      <c r="BFW276" s="417"/>
      <c r="BFX276" s="417"/>
      <c r="BFY276" s="417"/>
      <c r="BFZ276" s="417"/>
      <c r="BGA276" s="417"/>
      <c r="BGB276" s="417"/>
      <c r="BGC276" s="417"/>
      <c r="BGD276" s="417"/>
      <c r="BGE276" s="417"/>
      <c r="BGF276" s="417"/>
      <c r="BGG276" s="417"/>
      <c r="BGH276" s="417"/>
      <c r="BGI276" s="417"/>
      <c r="BGJ276" s="417"/>
      <c r="BGK276" s="417"/>
      <c r="BGL276" s="417"/>
      <c r="BGM276" s="417"/>
      <c r="BGN276" s="417"/>
      <c r="BGO276" s="417"/>
      <c r="BGP276" s="417"/>
      <c r="BGQ276" s="417"/>
      <c r="BGR276" s="417"/>
      <c r="BGS276" s="417"/>
      <c r="BGT276" s="417"/>
      <c r="BGU276" s="417"/>
      <c r="BGV276" s="417"/>
      <c r="BGW276" s="417"/>
      <c r="BGX276" s="417"/>
      <c r="BGY276" s="417"/>
      <c r="BGZ276" s="417"/>
      <c r="BHA276" s="417"/>
      <c r="BHB276" s="417"/>
      <c r="BHC276" s="417"/>
      <c r="BHD276" s="417"/>
      <c r="BHE276" s="417"/>
      <c r="BHF276" s="417"/>
      <c r="BHG276" s="417"/>
      <c r="BHH276" s="417"/>
      <c r="BHI276" s="417"/>
      <c r="BHJ276" s="417"/>
      <c r="BHK276" s="417"/>
      <c r="BHL276" s="417"/>
      <c r="BHM276" s="417"/>
      <c r="BHN276" s="417"/>
      <c r="BHO276" s="417"/>
      <c r="BHP276" s="417"/>
      <c r="BHQ276" s="417"/>
      <c r="BHR276" s="417"/>
      <c r="BHS276" s="417"/>
      <c r="BHT276" s="417"/>
      <c r="BHU276" s="417"/>
      <c r="BHV276" s="417"/>
      <c r="BHW276" s="417"/>
      <c r="BHX276" s="417"/>
      <c r="BHY276" s="417"/>
      <c r="BHZ276" s="417"/>
      <c r="BIA276" s="417"/>
      <c r="BIB276" s="417"/>
      <c r="BIC276" s="417"/>
      <c r="BID276" s="417"/>
      <c r="BIE276" s="417"/>
      <c r="BIF276" s="417"/>
      <c r="BIG276" s="417"/>
      <c r="BIH276" s="417"/>
      <c r="BII276" s="417"/>
      <c r="BIJ276" s="417"/>
      <c r="BIK276" s="417"/>
      <c r="BIL276" s="417"/>
      <c r="BIM276" s="417"/>
      <c r="BIN276" s="417"/>
      <c r="BIO276" s="417"/>
      <c r="BIP276" s="417"/>
      <c r="BIQ276" s="417"/>
      <c r="BIR276" s="417"/>
      <c r="BIS276" s="417"/>
      <c r="BIT276" s="417"/>
      <c r="BIU276" s="417"/>
      <c r="BIV276" s="417"/>
      <c r="BIW276" s="417"/>
      <c r="BIX276" s="417"/>
      <c r="BIY276" s="417"/>
      <c r="BIZ276" s="417"/>
      <c r="BJA276" s="417"/>
      <c r="BJB276" s="417"/>
      <c r="BJC276" s="417"/>
      <c r="BJD276" s="417"/>
      <c r="BJE276" s="417"/>
      <c r="BJF276" s="417"/>
      <c r="BJG276" s="417"/>
      <c r="BJH276" s="417"/>
      <c r="BJI276" s="417"/>
      <c r="BJJ276" s="417"/>
      <c r="BJK276" s="417"/>
      <c r="BJL276" s="417"/>
      <c r="BJM276" s="417"/>
      <c r="BJN276" s="417"/>
      <c r="BJO276" s="417"/>
      <c r="BJP276" s="417"/>
      <c r="BJQ276" s="417"/>
      <c r="BJR276" s="417"/>
      <c r="BJS276" s="417"/>
      <c r="BJT276" s="417"/>
      <c r="BJU276" s="417"/>
      <c r="BJV276" s="417"/>
      <c r="BJW276" s="417"/>
      <c r="BJX276" s="417"/>
      <c r="BJY276" s="417"/>
      <c r="BJZ276" s="417"/>
      <c r="BKA276" s="417"/>
      <c r="BKB276" s="417"/>
      <c r="BKC276" s="417"/>
      <c r="BKD276" s="417"/>
      <c r="BKE276" s="417"/>
      <c r="BKF276" s="417"/>
      <c r="BKG276" s="417"/>
      <c r="BKH276" s="417"/>
      <c r="BKI276" s="417"/>
      <c r="BKJ276" s="417"/>
      <c r="BKK276" s="417"/>
      <c r="BKL276" s="417"/>
      <c r="BKM276" s="417"/>
      <c r="BKN276" s="417"/>
      <c r="BKO276" s="417"/>
      <c r="BKP276" s="417"/>
      <c r="BKQ276" s="417"/>
      <c r="BKR276" s="417"/>
      <c r="BKS276" s="417"/>
      <c r="BKT276" s="417"/>
      <c r="BKU276" s="417"/>
      <c r="BKV276" s="417"/>
      <c r="BKW276" s="417"/>
      <c r="BKX276" s="417"/>
      <c r="BKY276" s="417"/>
      <c r="BKZ276" s="417"/>
      <c r="BLA276" s="417"/>
      <c r="BLB276" s="417"/>
      <c r="BLC276" s="417"/>
      <c r="BLD276" s="417"/>
      <c r="BLE276" s="417"/>
      <c r="BLF276" s="417"/>
      <c r="BLG276" s="417"/>
      <c r="BLH276" s="417"/>
      <c r="BLI276" s="417"/>
      <c r="BLJ276" s="417"/>
      <c r="BLK276" s="417"/>
      <c r="BLL276" s="417"/>
      <c r="BLM276" s="417"/>
      <c r="BLN276" s="417"/>
      <c r="BLO276" s="417"/>
      <c r="BLP276" s="417"/>
      <c r="BLQ276" s="417"/>
      <c r="BLR276" s="417"/>
      <c r="BLS276" s="417"/>
      <c r="BLT276" s="417"/>
      <c r="BLU276" s="417"/>
      <c r="BLV276" s="417"/>
      <c r="BLW276" s="417"/>
      <c r="BLX276" s="417"/>
      <c r="BLY276" s="417"/>
      <c r="BLZ276" s="417"/>
      <c r="BMA276" s="417"/>
      <c r="BMB276" s="417"/>
      <c r="BMC276" s="417"/>
      <c r="BMD276" s="417"/>
      <c r="BME276" s="417"/>
      <c r="BMF276" s="417"/>
      <c r="BMG276" s="417"/>
      <c r="BMH276" s="417"/>
      <c r="BMI276" s="417"/>
      <c r="BMJ276" s="417"/>
      <c r="BMK276" s="417"/>
      <c r="BML276" s="417"/>
      <c r="BMM276" s="417"/>
      <c r="BMN276" s="417"/>
      <c r="BMO276" s="417"/>
      <c r="BMP276" s="417"/>
      <c r="BMQ276" s="417"/>
      <c r="BMR276" s="417"/>
      <c r="BMS276" s="417"/>
      <c r="BMT276" s="417"/>
      <c r="BMU276" s="417"/>
      <c r="BMV276" s="417"/>
      <c r="BMW276" s="417"/>
      <c r="BMX276" s="417"/>
      <c r="BMY276" s="417"/>
      <c r="BMZ276" s="417"/>
      <c r="BNA276" s="417"/>
      <c r="BNB276" s="417"/>
      <c r="BNC276" s="417"/>
      <c r="BND276" s="417"/>
      <c r="BNE276" s="417"/>
      <c r="BNF276" s="417"/>
      <c r="BNG276" s="417"/>
      <c r="BNH276" s="417"/>
      <c r="BNI276" s="417"/>
      <c r="BNJ276" s="417"/>
      <c r="BNK276" s="417"/>
      <c r="BNL276" s="417"/>
      <c r="BNM276" s="417"/>
      <c r="BNN276" s="417"/>
      <c r="BNO276" s="417"/>
      <c r="BNP276" s="417"/>
      <c r="BNQ276" s="417"/>
      <c r="BNR276" s="417"/>
      <c r="BNS276" s="417"/>
      <c r="BNT276" s="417"/>
      <c r="BNU276" s="417"/>
      <c r="BNV276" s="417"/>
      <c r="BNW276" s="417"/>
      <c r="BNX276" s="417"/>
      <c r="BNY276" s="417"/>
      <c r="BNZ276" s="417"/>
      <c r="BOA276" s="417"/>
      <c r="BOB276" s="417"/>
      <c r="BOC276" s="417"/>
      <c r="BOD276" s="417"/>
      <c r="BOE276" s="417"/>
      <c r="BOF276" s="417"/>
      <c r="BOG276" s="417"/>
      <c r="BOH276" s="417"/>
      <c r="BOI276" s="417"/>
      <c r="BOJ276" s="417"/>
      <c r="BOK276" s="417"/>
      <c r="BOL276" s="417"/>
      <c r="BOM276" s="417"/>
      <c r="BON276" s="417"/>
      <c r="BOO276" s="417"/>
      <c r="BOP276" s="417"/>
      <c r="BOQ276" s="417"/>
      <c r="BOR276" s="417"/>
      <c r="BOS276" s="417"/>
      <c r="BOT276" s="417"/>
      <c r="BOU276" s="417"/>
      <c r="BOV276" s="417"/>
      <c r="BOW276" s="417"/>
      <c r="BOX276" s="417"/>
      <c r="BOY276" s="417"/>
      <c r="BOZ276" s="417"/>
      <c r="BPA276" s="417"/>
      <c r="BPB276" s="417"/>
      <c r="BPC276" s="417"/>
      <c r="BPD276" s="417"/>
      <c r="BPE276" s="417"/>
      <c r="BPF276" s="417"/>
      <c r="BPG276" s="417"/>
      <c r="BPH276" s="417"/>
      <c r="BPI276" s="417"/>
      <c r="BPJ276" s="417"/>
      <c r="BPK276" s="417"/>
      <c r="BPL276" s="417"/>
      <c r="BPM276" s="417"/>
      <c r="BPN276" s="417"/>
      <c r="BPO276" s="417"/>
      <c r="BPP276" s="417"/>
      <c r="BPQ276" s="417"/>
      <c r="BPR276" s="417"/>
      <c r="BPS276" s="417"/>
      <c r="BPT276" s="417"/>
      <c r="BPU276" s="417"/>
      <c r="BPV276" s="417"/>
      <c r="BPW276" s="417"/>
      <c r="BPX276" s="417"/>
      <c r="BPY276" s="417"/>
      <c r="BPZ276" s="417"/>
      <c r="BQA276" s="417"/>
      <c r="BQB276" s="417"/>
      <c r="BQC276" s="417"/>
      <c r="BQD276" s="417"/>
      <c r="BQE276" s="417"/>
      <c r="BQF276" s="417"/>
      <c r="BQG276" s="417"/>
      <c r="BQH276" s="417"/>
      <c r="BQI276" s="417"/>
      <c r="BQJ276" s="417"/>
      <c r="BQK276" s="417"/>
      <c r="BQL276" s="417"/>
      <c r="BQM276" s="417"/>
      <c r="BQN276" s="417"/>
      <c r="BQO276" s="417"/>
      <c r="BQP276" s="417"/>
      <c r="BQQ276" s="417"/>
      <c r="BQR276" s="417"/>
      <c r="BQS276" s="417"/>
      <c r="BQT276" s="417"/>
      <c r="BQU276" s="417"/>
      <c r="BQV276" s="417"/>
      <c r="BQW276" s="417"/>
      <c r="BQX276" s="417"/>
      <c r="BQY276" s="417"/>
      <c r="BQZ276" s="417"/>
      <c r="BRA276" s="417"/>
      <c r="BRB276" s="417"/>
      <c r="BRC276" s="417"/>
      <c r="BRD276" s="417"/>
      <c r="BRE276" s="417"/>
      <c r="BRF276" s="417"/>
      <c r="BRG276" s="417"/>
      <c r="BRH276" s="417"/>
      <c r="BRI276" s="417"/>
      <c r="BRJ276" s="417"/>
      <c r="BRK276" s="417"/>
      <c r="BRL276" s="417"/>
      <c r="BRM276" s="417"/>
      <c r="BRN276" s="417"/>
      <c r="BRO276" s="417"/>
      <c r="BRP276" s="417"/>
      <c r="BRQ276" s="417"/>
      <c r="BRR276" s="417"/>
      <c r="BRS276" s="417"/>
      <c r="BRT276" s="417"/>
      <c r="BRU276" s="417"/>
      <c r="BRV276" s="417"/>
      <c r="BRW276" s="417"/>
      <c r="BRX276" s="417"/>
      <c r="BRY276" s="417"/>
      <c r="BRZ276" s="417"/>
      <c r="BSA276" s="417"/>
      <c r="BSB276" s="417"/>
      <c r="BSC276" s="417"/>
      <c r="BSD276" s="417"/>
      <c r="BSE276" s="417"/>
      <c r="BSF276" s="417"/>
      <c r="BSG276" s="417"/>
      <c r="BSH276" s="417"/>
      <c r="BSI276" s="417"/>
      <c r="BSJ276" s="417"/>
      <c r="BSK276" s="417"/>
      <c r="BSL276" s="417"/>
      <c r="BSM276" s="417"/>
      <c r="BSN276" s="417"/>
      <c r="BSO276" s="417"/>
      <c r="BSP276" s="417"/>
      <c r="BSQ276" s="417"/>
      <c r="BSR276" s="417"/>
      <c r="BSS276" s="417"/>
      <c r="BST276" s="417"/>
      <c r="BSU276" s="417"/>
      <c r="BSV276" s="417"/>
      <c r="BSW276" s="417"/>
      <c r="BSX276" s="417"/>
      <c r="BSY276" s="417"/>
      <c r="BSZ276" s="417"/>
      <c r="BTA276" s="417"/>
      <c r="BTB276" s="417"/>
      <c r="BTC276" s="417"/>
      <c r="BTD276" s="417"/>
      <c r="BTE276" s="417"/>
      <c r="BTF276" s="417"/>
      <c r="BTG276" s="417"/>
      <c r="BTH276" s="417"/>
      <c r="BTI276" s="417"/>
      <c r="BTJ276" s="417"/>
      <c r="BTK276" s="417"/>
      <c r="BTL276" s="417"/>
      <c r="BTM276" s="417"/>
      <c r="BTN276" s="417"/>
      <c r="BTO276" s="417"/>
      <c r="BTP276" s="417"/>
      <c r="BTQ276" s="417"/>
      <c r="BTR276" s="417"/>
      <c r="BTS276" s="417"/>
      <c r="BTT276" s="417"/>
      <c r="BTU276" s="417"/>
      <c r="BTV276" s="417"/>
      <c r="BTW276" s="417"/>
      <c r="BTX276" s="417"/>
      <c r="BTY276" s="417"/>
      <c r="BTZ276" s="417"/>
      <c r="BUA276" s="417"/>
      <c r="BUB276" s="417"/>
      <c r="BUC276" s="417"/>
      <c r="BUD276" s="417"/>
      <c r="BUE276" s="417"/>
      <c r="BUF276" s="417"/>
      <c r="BUG276" s="417"/>
      <c r="BUH276" s="417"/>
      <c r="BUI276" s="417"/>
      <c r="BUJ276" s="417"/>
      <c r="BUK276" s="417"/>
      <c r="BUL276" s="417"/>
      <c r="BUM276" s="417"/>
      <c r="BUN276" s="417"/>
      <c r="BUO276" s="417"/>
      <c r="BUP276" s="417"/>
      <c r="BUQ276" s="417"/>
      <c r="BUR276" s="417"/>
      <c r="BUS276" s="417"/>
      <c r="BUT276" s="417"/>
      <c r="BUU276" s="417"/>
      <c r="BUV276" s="417"/>
      <c r="BUW276" s="417"/>
      <c r="BUX276" s="417"/>
      <c r="BUY276" s="417"/>
      <c r="BUZ276" s="417"/>
      <c r="BVA276" s="417"/>
      <c r="BVB276" s="417"/>
      <c r="BVC276" s="417"/>
      <c r="BVD276" s="417"/>
      <c r="BVE276" s="417"/>
      <c r="BVF276" s="417"/>
      <c r="BVG276" s="417"/>
      <c r="BVH276" s="417"/>
      <c r="BVI276" s="417"/>
      <c r="BVJ276" s="417"/>
      <c r="BVK276" s="417"/>
      <c r="BVL276" s="417"/>
      <c r="BVM276" s="417"/>
      <c r="BVN276" s="417"/>
      <c r="BVO276" s="417"/>
      <c r="BVP276" s="417"/>
      <c r="BVQ276" s="417"/>
      <c r="BVR276" s="417"/>
      <c r="BVS276" s="417"/>
      <c r="BVT276" s="417"/>
      <c r="BVU276" s="417"/>
      <c r="BVV276" s="417"/>
      <c r="BVW276" s="417"/>
      <c r="BVX276" s="417"/>
      <c r="BVY276" s="417"/>
      <c r="BVZ276" s="417"/>
      <c r="BWA276" s="417"/>
      <c r="BWB276" s="417"/>
      <c r="BWC276" s="417"/>
      <c r="BWD276" s="417"/>
      <c r="BWE276" s="417"/>
      <c r="BWF276" s="417"/>
      <c r="BWG276" s="417"/>
      <c r="BWH276" s="417"/>
      <c r="BWI276" s="417"/>
      <c r="BWJ276" s="417"/>
      <c r="BWK276" s="417"/>
      <c r="BWL276" s="417"/>
      <c r="BWM276" s="417"/>
      <c r="BWN276" s="417"/>
      <c r="BWO276" s="417"/>
      <c r="BWP276" s="417"/>
      <c r="BWQ276" s="417"/>
      <c r="BWR276" s="417"/>
      <c r="BWS276" s="417"/>
      <c r="BWT276" s="417"/>
      <c r="BWU276" s="417"/>
      <c r="BWV276" s="417"/>
      <c r="BWW276" s="417"/>
      <c r="BWX276" s="417"/>
      <c r="BWY276" s="417"/>
      <c r="BWZ276" s="417"/>
      <c r="BXA276" s="417"/>
      <c r="BXB276" s="417"/>
      <c r="BXC276" s="417"/>
      <c r="BXD276" s="417"/>
      <c r="BXE276" s="417"/>
      <c r="BXF276" s="417"/>
      <c r="BXG276" s="417"/>
      <c r="BXH276" s="417"/>
      <c r="BXI276" s="417"/>
      <c r="BXJ276" s="417"/>
      <c r="BXK276" s="417"/>
      <c r="BXL276" s="417"/>
      <c r="BXM276" s="417"/>
      <c r="BXN276" s="417"/>
      <c r="BXO276" s="417"/>
      <c r="BXP276" s="417"/>
      <c r="BXQ276" s="417"/>
      <c r="BXR276" s="417"/>
      <c r="BXS276" s="417"/>
      <c r="BXT276" s="417"/>
      <c r="BXU276" s="417"/>
      <c r="BXV276" s="417"/>
      <c r="BXW276" s="417"/>
      <c r="BXX276" s="417"/>
      <c r="BXY276" s="417"/>
      <c r="BXZ276" s="417"/>
      <c r="BYA276" s="417"/>
      <c r="BYB276" s="417"/>
      <c r="BYC276" s="417"/>
      <c r="BYD276" s="417"/>
      <c r="BYE276" s="417"/>
      <c r="BYF276" s="417"/>
      <c r="BYG276" s="417"/>
      <c r="BYH276" s="417"/>
      <c r="BYI276" s="417"/>
      <c r="BYJ276" s="417"/>
      <c r="BYK276" s="417"/>
      <c r="BYL276" s="417"/>
      <c r="BYM276" s="417"/>
      <c r="BYN276" s="417"/>
      <c r="BYO276" s="417"/>
      <c r="BYP276" s="417"/>
      <c r="BYQ276" s="417"/>
      <c r="BYR276" s="417"/>
      <c r="BYS276" s="417"/>
      <c r="BYT276" s="417"/>
      <c r="BYU276" s="417"/>
      <c r="BYV276" s="417"/>
      <c r="BYW276" s="417"/>
      <c r="BYX276" s="417"/>
      <c r="BYY276" s="417"/>
      <c r="BYZ276" s="417"/>
      <c r="BZA276" s="417"/>
      <c r="BZB276" s="417"/>
      <c r="BZC276" s="417"/>
      <c r="BZD276" s="417"/>
      <c r="BZE276" s="417"/>
      <c r="BZF276" s="417"/>
      <c r="BZG276" s="417"/>
      <c r="BZH276" s="417"/>
      <c r="BZI276" s="417"/>
      <c r="BZJ276" s="417"/>
      <c r="BZK276" s="417"/>
      <c r="BZL276" s="417"/>
      <c r="BZM276" s="417"/>
      <c r="BZN276" s="417"/>
      <c r="BZO276" s="417"/>
      <c r="BZP276" s="417"/>
      <c r="BZQ276" s="417"/>
      <c r="BZR276" s="417"/>
      <c r="BZS276" s="417"/>
      <c r="BZT276" s="417"/>
      <c r="BZU276" s="417"/>
      <c r="BZV276" s="417"/>
      <c r="BZW276" s="417"/>
      <c r="BZX276" s="417"/>
      <c r="BZY276" s="417"/>
      <c r="BZZ276" s="417"/>
      <c r="CAA276" s="417"/>
      <c r="CAB276" s="417"/>
      <c r="CAC276" s="417"/>
      <c r="CAD276" s="417"/>
      <c r="CAE276" s="417"/>
      <c r="CAF276" s="417"/>
      <c r="CAG276" s="417"/>
      <c r="CAH276" s="417"/>
      <c r="CAI276" s="417"/>
      <c r="CAJ276" s="417"/>
      <c r="CAK276" s="417"/>
      <c r="CAL276" s="417"/>
      <c r="CAM276" s="417"/>
      <c r="CAN276" s="417"/>
      <c r="CAO276" s="417"/>
      <c r="CAP276" s="417"/>
      <c r="CAQ276" s="417"/>
      <c r="CAR276" s="417"/>
      <c r="CAS276" s="417"/>
      <c r="CAT276" s="417"/>
      <c r="CAU276" s="417"/>
      <c r="CAV276" s="417"/>
      <c r="CAW276" s="417"/>
      <c r="CAX276" s="417"/>
      <c r="CAY276" s="417"/>
      <c r="CAZ276" s="417"/>
      <c r="CBA276" s="417"/>
      <c r="CBB276" s="417"/>
      <c r="CBC276" s="417"/>
      <c r="CBD276" s="417"/>
      <c r="CBE276" s="417"/>
      <c r="CBF276" s="417"/>
      <c r="CBG276" s="417"/>
      <c r="CBH276" s="417"/>
      <c r="CBI276" s="417"/>
      <c r="CBJ276" s="417"/>
      <c r="CBK276" s="417"/>
      <c r="CBL276" s="417"/>
      <c r="CBM276" s="417"/>
      <c r="CBN276" s="417"/>
      <c r="CBO276" s="417"/>
      <c r="CBP276" s="417"/>
      <c r="CBQ276" s="417"/>
      <c r="CBR276" s="417"/>
      <c r="CBS276" s="417"/>
      <c r="CBT276" s="417"/>
      <c r="CBU276" s="417"/>
      <c r="CBV276" s="417"/>
      <c r="CBW276" s="417"/>
      <c r="CBX276" s="417"/>
      <c r="CBY276" s="417"/>
      <c r="CBZ276" s="417"/>
      <c r="CCA276" s="417"/>
      <c r="CCB276" s="417"/>
      <c r="CCC276" s="417"/>
      <c r="CCD276" s="417"/>
      <c r="CCE276" s="417"/>
      <c r="CCF276" s="417"/>
      <c r="CCG276" s="417"/>
      <c r="CCH276" s="417"/>
      <c r="CCI276" s="417"/>
      <c r="CCJ276" s="417"/>
      <c r="CCK276" s="417"/>
      <c r="CCL276" s="417"/>
      <c r="CCM276" s="417"/>
      <c r="CCN276" s="417"/>
      <c r="CCO276" s="417"/>
      <c r="CCP276" s="417"/>
      <c r="CCQ276" s="417"/>
      <c r="CCR276" s="417"/>
      <c r="CCS276" s="417"/>
      <c r="CCT276" s="417"/>
      <c r="CCU276" s="417"/>
      <c r="CCV276" s="417"/>
      <c r="CCW276" s="417"/>
      <c r="CCX276" s="417"/>
      <c r="CCY276" s="417"/>
      <c r="CCZ276" s="417"/>
      <c r="CDA276" s="417"/>
      <c r="CDB276" s="417"/>
      <c r="CDC276" s="417"/>
      <c r="CDD276" s="417"/>
      <c r="CDE276" s="417"/>
      <c r="CDF276" s="417"/>
      <c r="CDG276" s="417"/>
      <c r="CDH276" s="417"/>
      <c r="CDI276" s="417"/>
      <c r="CDJ276" s="417"/>
      <c r="CDK276" s="417"/>
      <c r="CDL276" s="417"/>
      <c r="CDM276" s="417"/>
      <c r="CDN276" s="417"/>
      <c r="CDO276" s="417"/>
      <c r="CDP276" s="417"/>
      <c r="CDQ276" s="417"/>
      <c r="CDR276" s="417"/>
      <c r="CDS276" s="417"/>
      <c r="CDT276" s="417"/>
      <c r="CDU276" s="417"/>
      <c r="CDV276" s="417"/>
      <c r="CDW276" s="417"/>
      <c r="CDX276" s="417"/>
      <c r="CDY276" s="417"/>
      <c r="CDZ276" s="417"/>
      <c r="CEA276" s="417"/>
      <c r="CEB276" s="417"/>
      <c r="CEC276" s="417"/>
      <c r="CED276" s="417"/>
      <c r="CEE276" s="417"/>
      <c r="CEF276" s="417"/>
      <c r="CEG276" s="417"/>
      <c r="CEH276" s="417"/>
      <c r="CEI276" s="417"/>
      <c r="CEJ276" s="417"/>
      <c r="CEK276" s="417"/>
      <c r="CEL276" s="417"/>
      <c r="CEM276" s="417"/>
      <c r="CEN276" s="417"/>
      <c r="CEO276" s="417"/>
      <c r="CEP276" s="417"/>
      <c r="CEQ276" s="417"/>
      <c r="CER276" s="417"/>
      <c r="CES276" s="417"/>
      <c r="CET276" s="417"/>
      <c r="CEU276" s="417"/>
      <c r="CEV276" s="417"/>
      <c r="CEW276" s="417"/>
      <c r="CEX276" s="417"/>
      <c r="CEY276" s="417"/>
      <c r="CEZ276" s="417"/>
      <c r="CFA276" s="417"/>
      <c r="CFB276" s="417"/>
      <c r="CFC276" s="417"/>
      <c r="CFD276" s="417"/>
      <c r="CFE276" s="417"/>
      <c r="CFF276" s="417"/>
      <c r="CFG276" s="417"/>
      <c r="CFH276" s="417"/>
      <c r="CFI276" s="417"/>
      <c r="CFJ276" s="417"/>
      <c r="CFK276" s="417"/>
      <c r="CFL276" s="417"/>
      <c r="CFM276" s="417"/>
      <c r="CFN276" s="417"/>
      <c r="CFO276" s="417"/>
      <c r="CFP276" s="417"/>
      <c r="CFQ276" s="417"/>
      <c r="CFR276" s="417"/>
      <c r="CFS276" s="417"/>
      <c r="CFT276" s="417"/>
      <c r="CFU276" s="417"/>
      <c r="CFV276" s="417"/>
      <c r="CFW276" s="417"/>
      <c r="CFX276" s="417"/>
      <c r="CFY276" s="417"/>
      <c r="CFZ276" s="417"/>
      <c r="CGA276" s="417"/>
      <c r="CGB276" s="417"/>
      <c r="CGC276" s="417"/>
      <c r="CGD276" s="417"/>
      <c r="CGE276" s="417"/>
      <c r="CGF276" s="417"/>
      <c r="CGG276" s="417"/>
      <c r="CGH276" s="417"/>
      <c r="CGI276" s="417"/>
      <c r="CGJ276" s="417"/>
      <c r="CGK276" s="417"/>
      <c r="CGL276" s="417"/>
      <c r="CGM276" s="417"/>
      <c r="CGN276" s="417"/>
      <c r="CGO276" s="417"/>
      <c r="CGP276" s="417"/>
      <c r="CGQ276" s="417"/>
      <c r="CGR276" s="417"/>
      <c r="CGS276" s="417"/>
      <c r="CGT276" s="417"/>
      <c r="CGU276" s="417"/>
      <c r="CGV276" s="417"/>
      <c r="CGW276" s="417"/>
      <c r="CGX276" s="417"/>
      <c r="CGY276" s="417"/>
      <c r="CGZ276" s="417"/>
      <c r="CHA276" s="417"/>
      <c r="CHB276" s="417"/>
      <c r="CHC276" s="417"/>
      <c r="CHD276" s="417"/>
      <c r="CHE276" s="417"/>
      <c r="CHF276" s="417"/>
      <c r="CHG276" s="417"/>
      <c r="CHH276" s="417"/>
      <c r="CHI276" s="417"/>
      <c r="CHJ276" s="417"/>
      <c r="CHK276" s="417"/>
      <c r="CHL276" s="417"/>
      <c r="CHM276" s="417"/>
      <c r="CHN276" s="417"/>
      <c r="CHO276" s="417"/>
      <c r="CHP276" s="417"/>
      <c r="CHQ276" s="417"/>
      <c r="CHR276" s="417"/>
      <c r="CHS276" s="417"/>
      <c r="CHT276" s="417"/>
      <c r="CHU276" s="417"/>
      <c r="CHV276" s="417"/>
      <c r="CHW276" s="417"/>
      <c r="CHX276" s="417"/>
      <c r="CHY276" s="417"/>
      <c r="CHZ276" s="417"/>
      <c r="CIA276" s="417"/>
      <c r="CIB276" s="417"/>
      <c r="CIC276" s="417"/>
      <c r="CID276" s="417"/>
      <c r="CIE276" s="417"/>
      <c r="CIF276" s="417"/>
      <c r="CIG276" s="417"/>
      <c r="CIH276" s="417"/>
      <c r="CII276" s="417"/>
      <c r="CIJ276" s="417"/>
      <c r="CIK276" s="417"/>
      <c r="CIL276" s="417"/>
      <c r="CIM276" s="417"/>
      <c r="CIN276" s="417"/>
      <c r="CIO276" s="417"/>
      <c r="CIP276" s="417"/>
      <c r="CIQ276" s="417"/>
      <c r="CIR276" s="417"/>
      <c r="CIS276" s="417"/>
      <c r="CIT276" s="417"/>
      <c r="CIU276" s="417"/>
      <c r="CIV276" s="417"/>
      <c r="CIW276" s="417"/>
      <c r="CIX276" s="417"/>
      <c r="CIY276" s="417"/>
      <c r="CIZ276" s="417"/>
      <c r="CJA276" s="417"/>
      <c r="CJB276" s="417"/>
      <c r="CJC276" s="417"/>
      <c r="CJD276" s="417"/>
      <c r="CJE276" s="417"/>
      <c r="CJF276" s="417"/>
      <c r="CJG276" s="417"/>
      <c r="CJH276" s="417"/>
      <c r="CJI276" s="417"/>
      <c r="CJJ276" s="417"/>
      <c r="CJK276" s="417"/>
      <c r="CJL276" s="417"/>
      <c r="CJM276" s="417"/>
      <c r="CJN276" s="417"/>
      <c r="CJO276" s="417"/>
      <c r="CJP276" s="417"/>
      <c r="CJQ276" s="417"/>
      <c r="CJR276" s="417"/>
      <c r="CJS276" s="417"/>
      <c r="CJT276" s="417"/>
      <c r="CJU276" s="417"/>
      <c r="CJV276" s="417"/>
      <c r="CJW276" s="417"/>
      <c r="CJX276" s="417"/>
      <c r="CJY276" s="417"/>
      <c r="CJZ276" s="417"/>
      <c r="CKA276" s="417"/>
      <c r="CKB276" s="417"/>
      <c r="CKC276" s="417"/>
      <c r="CKD276" s="417"/>
      <c r="CKE276" s="417"/>
      <c r="CKF276" s="417"/>
      <c r="CKG276" s="417"/>
      <c r="CKH276" s="417"/>
      <c r="CKI276" s="417"/>
      <c r="CKJ276" s="417"/>
      <c r="CKK276" s="417"/>
      <c r="CKL276" s="417"/>
      <c r="CKM276" s="417"/>
      <c r="CKN276" s="417"/>
      <c r="CKO276" s="417"/>
      <c r="CKP276" s="417"/>
      <c r="CKQ276" s="417"/>
      <c r="CKR276" s="417"/>
      <c r="CKS276" s="417"/>
      <c r="CKT276" s="417"/>
      <c r="CKU276" s="417"/>
      <c r="CKV276" s="417"/>
      <c r="CKW276" s="417"/>
      <c r="CKX276" s="417"/>
      <c r="CKY276" s="417"/>
      <c r="CKZ276" s="417"/>
      <c r="CLA276" s="417"/>
      <c r="CLB276" s="417"/>
      <c r="CLC276" s="417"/>
      <c r="CLD276" s="417"/>
      <c r="CLE276" s="417"/>
      <c r="CLF276" s="417"/>
      <c r="CLG276" s="417"/>
      <c r="CLH276" s="417"/>
      <c r="CLI276" s="417"/>
      <c r="CLJ276" s="417"/>
      <c r="CLK276" s="417"/>
      <c r="CLL276" s="417"/>
      <c r="CLM276" s="417"/>
      <c r="CLN276" s="417"/>
      <c r="CLO276" s="417"/>
      <c r="CLP276" s="417"/>
      <c r="CLQ276" s="417"/>
      <c r="CLR276" s="417"/>
      <c r="CLS276" s="417"/>
      <c r="CLT276" s="417"/>
      <c r="CLU276" s="417"/>
      <c r="CLV276" s="417"/>
      <c r="CLW276" s="417"/>
      <c r="CLX276" s="417"/>
      <c r="CLY276" s="417"/>
      <c r="CLZ276" s="417"/>
      <c r="CMA276" s="417"/>
      <c r="CMB276" s="417"/>
      <c r="CMC276" s="417"/>
      <c r="CMD276" s="417"/>
      <c r="CME276" s="417"/>
      <c r="CMF276" s="417"/>
      <c r="CMG276" s="417"/>
      <c r="CMH276" s="417"/>
      <c r="CMI276" s="417"/>
      <c r="CMJ276" s="417"/>
      <c r="CMK276" s="417"/>
      <c r="CML276" s="417"/>
      <c r="CMM276" s="417"/>
      <c r="CMN276" s="417"/>
      <c r="CMO276" s="417"/>
      <c r="CMP276" s="417"/>
      <c r="CMQ276" s="417"/>
      <c r="CMR276" s="417"/>
      <c r="CMS276" s="417"/>
      <c r="CMT276" s="417"/>
      <c r="CMU276" s="417"/>
      <c r="CMV276" s="417"/>
      <c r="CMW276" s="417"/>
      <c r="CMX276" s="417"/>
      <c r="CMY276" s="417"/>
      <c r="CMZ276" s="417"/>
      <c r="CNA276" s="417"/>
      <c r="CNB276" s="417"/>
      <c r="CNC276" s="417"/>
      <c r="CND276" s="417"/>
      <c r="CNE276" s="417"/>
      <c r="CNF276" s="417"/>
      <c r="CNG276" s="417"/>
      <c r="CNH276" s="417"/>
      <c r="CNI276" s="417"/>
      <c r="CNJ276" s="417"/>
      <c r="CNK276" s="417"/>
      <c r="CNL276" s="417"/>
      <c r="CNM276" s="417"/>
      <c r="CNN276" s="417"/>
      <c r="CNO276" s="417"/>
      <c r="CNP276" s="417"/>
      <c r="CNQ276" s="417"/>
      <c r="CNR276" s="417"/>
      <c r="CNS276" s="417"/>
      <c r="CNT276" s="417"/>
      <c r="CNU276" s="417"/>
      <c r="CNV276" s="417"/>
      <c r="CNW276" s="417"/>
      <c r="CNX276" s="417"/>
      <c r="CNY276" s="417"/>
      <c r="CNZ276" s="417"/>
      <c r="COA276" s="417"/>
      <c r="COB276" s="417"/>
      <c r="COC276" s="417"/>
      <c r="COD276" s="417"/>
      <c r="COE276" s="417"/>
      <c r="COF276" s="417"/>
      <c r="COG276" s="417"/>
      <c r="COH276" s="417"/>
      <c r="COI276" s="417"/>
      <c r="COJ276" s="417"/>
      <c r="COK276" s="417"/>
      <c r="COL276" s="417"/>
      <c r="COM276" s="417"/>
      <c r="CON276" s="417"/>
      <c r="COO276" s="417"/>
      <c r="COP276" s="417"/>
      <c r="COQ276" s="417"/>
      <c r="COR276" s="417"/>
      <c r="COS276" s="417"/>
      <c r="COT276" s="417"/>
      <c r="COU276" s="417"/>
      <c r="COV276" s="417"/>
      <c r="COW276" s="417"/>
      <c r="COX276" s="417"/>
      <c r="COY276" s="417"/>
    </row>
    <row r="277" spans="1:2443" s="426" customFormat="1" x14ac:dyDescent="0.35">
      <c r="A277" s="307" t="s">
        <v>585</v>
      </c>
      <c r="B277" s="435" t="s">
        <v>108</v>
      </c>
      <c r="C277" s="435">
        <v>1996</v>
      </c>
      <c r="D277" s="435" t="s">
        <v>403</v>
      </c>
      <c r="E277" s="29">
        <v>9888</v>
      </c>
      <c r="F277" s="331" t="s">
        <v>348</v>
      </c>
      <c r="G277" s="471">
        <f t="shared" si="11"/>
        <v>9888</v>
      </c>
      <c r="H277" s="331" t="s">
        <v>352</v>
      </c>
      <c r="I277" s="416"/>
      <c r="J277" s="416"/>
      <c r="K277" s="416"/>
      <c r="L277" s="416"/>
      <c r="M277" s="416"/>
      <c r="N277" s="416"/>
      <c r="O277" s="416"/>
      <c r="P277" s="416"/>
      <c r="Q277" s="416"/>
      <c r="R277" s="425"/>
      <c r="S277" s="416"/>
      <c r="T277" s="416"/>
      <c r="U277" s="416"/>
      <c r="V277" s="416"/>
      <c r="W277" s="416"/>
      <c r="X277" s="416"/>
      <c r="Y277" s="416"/>
      <c r="Z277" s="416"/>
      <c r="AA277" s="416"/>
      <c r="AB277" s="416"/>
      <c r="AC277" s="416"/>
      <c r="AD277" s="416"/>
      <c r="AE277" s="416"/>
      <c r="AF277" s="416"/>
      <c r="AG277" s="416"/>
      <c r="AH277" s="416"/>
      <c r="AI277" s="416"/>
      <c r="AJ277" s="416"/>
      <c r="AK277" s="416"/>
      <c r="AL277" s="416"/>
      <c r="AM277" s="416"/>
      <c r="AN277" s="416"/>
      <c r="AO277" s="416"/>
      <c r="AP277" s="416"/>
      <c r="AQ277" s="416"/>
      <c r="AR277" s="416"/>
      <c r="AS277" s="416"/>
      <c r="AT277" s="416"/>
      <c r="AU277" s="416"/>
      <c r="AV277" s="416"/>
      <c r="AW277" s="416"/>
      <c r="AX277" s="416"/>
      <c r="AY277" s="416"/>
      <c r="AZ277" s="416"/>
      <c r="BA277" s="416"/>
      <c r="BB277" s="416"/>
      <c r="BC277" s="416"/>
      <c r="BD277" s="416"/>
      <c r="BE277" s="416"/>
      <c r="BF277" s="416"/>
      <c r="BG277" s="416"/>
      <c r="BH277" s="416"/>
      <c r="BI277" s="416"/>
      <c r="BJ277" s="416"/>
      <c r="BK277" s="416"/>
      <c r="BL277" s="416"/>
      <c r="BM277" s="416"/>
      <c r="BN277" s="416"/>
      <c r="BO277" s="416"/>
      <c r="BP277" s="416"/>
      <c r="BQ277" s="416"/>
      <c r="BR277" s="416"/>
      <c r="BS277" s="416"/>
      <c r="BT277" s="416"/>
      <c r="BU277" s="416"/>
      <c r="BV277" s="416"/>
      <c r="BW277" s="416"/>
      <c r="BX277" s="416"/>
      <c r="BY277" s="416"/>
      <c r="BZ277" s="416"/>
      <c r="CA277" s="416"/>
      <c r="CB277" s="416"/>
      <c r="CC277" s="416"/>
      <c r="CD277" s="416"/>
      <c r="CE277" s="416"/>
      <c r="CF277" s="416"/>
      <c r="CG277" s="416"/>
      <c r="CH277" s="416"/>
      <c r="CI277" s="416"/>
      <c r="CJ277" s="416"/>
      <c r="CK277" s="416"/>
      <c r="CL277" s="416"/>
      <c r="CM277" s="416"/>
      <c r="CN277" s="416"/>
      <c r="CO277" s="416"/>
      <c r="CP277" s="416"/>
      <c r="CQ277" s="416"/>
      <c r="CR277" s="416"/>
      <c r="CS277" s="416"/>
      <c r="CT277" s="416"/>
      <c r="CU277" s="416"/>
      <c r="CV277" s="416"/>
      <c r="CW277" s="416"/>
      <c r="CX277" s="416"/>
      <c r="CY277" s="416"/>
      <c r="CZ277" s="416"/>
      <c r="DA277" s="416"/>
      <c r="DB277" s="416"/>
      <c r="DC277" s="416"/>
      <c r="DD277" s="416"/>
      <c r="DE277" s="416"/>
      <c r="DF277" s="416"/>
      <c r="DG277" s="416"/>
      <c r="DH277" s="416"/>
      <c r="DI277" s="416"/>
      <c r="DJ277" s="416"/>
      <c r="DK277" s="416"/>
      <c r="DL277" s="416"/>
      <c r="DM277" s="416"/>
      <c r="DN277" s="416"/>
      <c r="DO277" s="416"/>
      <c r="DP277" s="416"/>
      <c r="DQ277" s="416"/>
      <c r="DR277" s="416"/>
      <c r="DS277" s="416"/>
      <c r="DT277" s="416"/>
      <c r="DU277" s="416"/>
      <c r="DV277" s="416"/>
      <c r="DW277" s="416"/>
      <c r="DX277" s="416"/>
      <c r="DY277" s="416"/>
      <c r="DZ277" s="416"/>
      <c r="EA277" s="416"/>
      <c r="EB277" s="416"/>
      <c r="EC277" s="416"/>
      <c r="ED277" s="416"/>
      <c r="EE277" s="416"/>
      <c r="EF277" s="416"/>
      <c r="EG277" s="416"/>
      <c r="EH277" s="416"/>
      <c r="EI277" s="416"/>
      <c r="EJ277" s="416"/>
      <c r="EK277" s="416"/>
      <c r="EL277" s="416"/>
      <c r="EM277" s="416"/>
      <c r="EN277" s="416"/>
      <c r="EO277" s="416"/>
      <c r="EP277" s="416"/>
      <c r="EQ277" s="416"/>
      <c r="ER277" s="416"/>
      <c r="ES277" s="416"/>
      <c r="ET277" s="416"/>
      <c r="EU277" s="416"/>
      <c r="EV277" s="416"/>
      <c r="EW277" s="416"/>
      <c r="EX277" s="416"/>
      <c r="EY277" s="416"/>
      <c r="EZ277" s="416"/>
      <c r="FA277" s="416"/>
      <c r="FB277" s="416"/>
      <c r="FC277" s="416"/>
      <c r="FD277" s="416"/>
      <c r="FE277" s="416"/>
      <c r="FF277" s="416"/>
      <c r="FG277" s="416"/>
      <c r="FH277" s="416"/>
      <c r="FI277" s="416"/>
      <c r="FJ277" s="416"/>
      <c r="FK277" s="416"/>
      <c r="FL277" s="416"/>
      <c r="FM277" s="416"/>
      <c r="FN277" s="416"/>
      <c r="FO277" s="416"/>
      <c r="FP277" s="416"/>
      <c r="FQ277" s="416"/>
      <c r="FR277" s="416"/>
      <c r="FS277" s="416"/>
      <c r="FT277" s="416"/>
      <c r="FU277" s="416"/>
      <c r="FV277" s="416"/>
      <c r="FW277" s="416"/>
      <c r="FX277" s="416"/>
      <c r="FY277" s="416"/>
      <c r="FZ277" s="416"/>
      <c r="GA277" s="416"/>
      <c r="GB277" s="416"/>
      <c r="GC277" s="416"/>
      <c r="GD277" s="416"/>
      <c r="GE277" s="416"/>
      <c r="GF277" s="416"/>
      <c r="GG277" s="416"/>
      <c r="GH277" s="416"/>
      <c r="GI277" s="416"/>
      <c r="GJ277" s="416"/>
      <c r="GK277" s="416"/>
      <c r="GL277" s="416"/>
      <c r="GM277" s="416"/>
      <c r="GN277" s="416"/>
      <c r="GO277" s="416"/>
      <c r="GP277" s="416"/>
      <c r="GQ277" s="416"/>
      <c r="GR277" s="416"/>
      <c r="GS277" s="416"/>
      <c r="GT277" s="416"/>
      <c r="GU277" s="416"/>
      <c r="GV277" s="416"/>
      <c r="GW277" s="416"/>
      <c r="GX277" s="416"/>
      <c r="GY277" s="416"/>
      <c r="GZ277" s="416"/>
      <c r="HA277" s="416"/>
      <c r="HB277" s="416"/>
      <c r="HC277" s="416"/>
      <c r="HD277" s="416"/>
      <c r="HE277" s="416"/>
      <c r="HF277" s="416"/>
      <c r="HG277" s="416"/>
      <c r="HH277" s="416"/>
      <c r="HI277" s="416"/>
      <c r="HJ277" s="416"/>
      <c r="HK277" s="416"/>
      <c r="HL277" s="416"/>
      <c r="HM277" s="416"/>
      <c r="HN277" s="416"/>
      <c r="HO277" s="416"/>
      <c r="HP277" s="416"/>
      <c r="HQ277" s="416"/>
      <c r="HR277" s="416"/>
      <c r="HS277" s="416"/>
      <c r="HT277" s="416"/>
      <c r="HU277" s="416"/>
      <c r="HV277" s="416"/>
      <c r="HW277" s="416"/>
      <c r="HX277" s="416"/>
      <c r="HY277" s="416"/>
      <c r="HZ277" s="416"/>
      <c r="IA277" s="416"/>
      <c r="IB277" s="416"/>
      <c r="IC277" s="416"/>
      <c r="ID277" s="416"/>
      <c r="IE277" s="416"/>
      <c r="IF277" s="416"/>
      <c r="IG277" s="416"/>
      <c r="IH277" s="416"/>
      <c r="II277" s="416"/>
      <c r="IJ277" s="416"/>
      <c r="IK277" s="416"/>
      <c r="IL277" s="416"/>
      <c r="IM277" s="416"/>
      <c r="IN277" s="416"/>
      <c r="IO277" s="416"/>
      <c r="IP277" s="416"/>
      <c r="IQ277" s="416"/>
      <c r="IR277" s="416"/>
      <c r="IS277" s="416"/>
      <c r="IT277" s="416"/>
      <c r="IU277" s="416"/>
      <c r="IV277" s="416"/>
      <c r="IW277" s="416"/>
      <c r="IX277" s="416"/>
      <c r="IY277" s="416"/>
      <c r="IZ277" s="416"/>
      <c r="JA277" s="416"/>
      <c r="JB277" s="416"/>
      <c r="JC277" s="416"/>
      <c r="JD277" s="416"/>
      <c r="JE277" s="416"/>
      <c r="JF277" s="416"/>
      <c r="JG277" s="416"/>
      <c r="JH277" s="416"/>
      <c r="JI277" s="416"/>
      <c r="JJ277" s="416"/>
      <c r="JK277" s="416"/>
      <c r="JL277" s="416"/>
      <c r="JM277" s="416"/>
      <c r="JN277" s="416"/>
      <c r="JO277" s="416"/>
      <c r="JP277" s="416"/>
      <c r="JQ277" s="416"/>
      <c r="JR277" s="416"/>
      <c r="JS277" s="416"/>
      <c r="JT277" s="416"/>
      <c r="JU277" s="416"/>
      <c r="JV277" s="416"/>
      <c r="JW277" s="416"/>
      <c r="JX277" s="416"/>
      <c r="JY277" s="416"/>
      <c r="JZ277" s="416"/>
      <c r="KA277" s="416"/>
      <c r="KB277" s="416"/>
      <c r="KC277" s="416"/>
      <c r="KD277" s="416"/>
      <c r="KE277" s="416"/>
      <c r="KF277" s="416"/>
      <c r="KG277" s="416"/>
      <c r="KH277" s="416"/>
      <c r="KI277" s="416"/>
      <c r="KJ277" s="416"/>
      <c r="KK277" s="416"/>
      <c r="KL277" s="416"/>
      <c r="KM277" s="416"/>
      <c r="KN277" s="416"/>
      <c r="KO277" s="416"/>
      <c r="KP277" s="416"/>
      <c r="KQ277" s="416"/>
      <c r="KR277" s="416"/>
      <c r="KS277" s="416"/>
      <c r="KT277" s="416"/>
      <c r="KU277" s="416"/>
      <c r="KV277" s="416"/>
      <c r="KW277" s="416"/>
      <c r="KX277" s="416"/>
      <c r="KY277" s="416"/>
      <c r="KZ277" s="416"/>
      <c r="LA277" s="416"/>
      <c r="LB277" s="416"/>
      <c r="LC277" s="416"/>
      <c r="LD277" s="416"/>
      <c r="LE277" s="416"/>
      <c r="LF277" s="416"/>
      <c r="LG277" s="416"/>
      <c r="LH277" s="416"/>
      <c r="LI277" s="416"/>
      <c r="LJ277" s="416"/>
      <c r="LK277" s="416"/>
      <c r="LL277" s="416"/>
      <c r="LM277" s="416"/>
      <c r="LN277" s="416"/>
      <c r="LO277" s="416"/>
      <c r="LP277" s="416"/>
      <c r="LQ277" s="416"/>
      <c r="LR277" s="416"/>
      <c r="LS277" s="416"/>
      <c r="LT277" s="416"/>
      <c r="LU277" s="416"/>
      <c r="LV277" s="416"/>
      <c r="LW277" s="416"/>
      <c r="LX277" s="416"/>
      <c r="LY277" s="416"/>
      <c r="LZ277" s="416"/>
      <c r="MA277" s="416"/>
      <c r="MB277" s="416"/>
      <c r="MC277" s="416"/>
      <c r="MD277" s="416"/>
      <c r="ME277" s="416"/>
      <c r="MF277" s="416"/>
      <c r="MG277" s="416"/>
      <c r="MH277" s="416"/>
      <c r="MI277" s="416"/>
      <c r="MJ277" s="416"/>
      <c r="MK277" s="416"/>
      <c r="ML277" s="416"/>
      <c r="MM277" s="416"/>
      <c r="MN277" s="416"/>
      <c r="MO277" s="416"/>
      <c r="MP277" s="416"/>
      <c r="MQ277" s="416"/>
      <c r="MR277" s="416"/>
      <c r="MS277" s="416"/>
      <c r="MT277" s="416"/>
      <c r="MU277" s="416"/>
      <c r="MV277" s="416"/>
      <c r="MW277" s="416"/>
      <c r="MX277" s="416"/>
      <c r="MY277" s="416"/>
      <c r="MZ277" s="416"/>
      <c r="NA277" s="416"/>
      <c r="NB277" s="416"/>
      <c r="NC277" s="416"/>
      <c r="ND277" s="416"/>
      <c r="NE277" s="416"/>
      <c r="NF277" s="416"/>
      <c r="NG277" s="416"/>
      <c r="NH277" s="416"/>
      <c r="NI277" s="416"/>
      <c r="NJ277" s="416"/>
      <c r="NK277" s="416"/>
      <c r="NL277" s="416"/>
      <c r="NM277" s="416"/>
      <c r="NN277" s="416"/>
      <c r="NO277" s="416"/>
      <c r="NP277" s="416"/>
      <c r="NQ277" s="416"/>
      <c r="NR277" s="416"/>
      <c r="NS277" s="416"/>
      <c r="NT277" s="416"/>
      <c r="NU277" s="416"/>
      <c r="NV277" s="416"/>
      <c r="NW277" s="416"/>
      <c r="NX277" s="416"/>
      <c r="NY277" s="416"/>
      <c r="NZ277" s="416"/>
      <c r="OA277" s="416"/>
      <c r="OB277" s="416"/>
      <c r="OC277" s="416"/>
      <c r="OD277" s="416"/>
      <c r="OE277" s="416"/>
      <c r="OF277" s="416"/>
      <c r="OG277" s="416"/>
      <c r="OH277" s="416"/>
      <c r="OI277" s="416"/>
      <c r="OJ277" s="416"/>
      <c r="OK277" s="416"/>
      <c r="OL277" s="416"/>
      <c r="OM277" s="416"/>
      <c r="ON277" s="416"/>
      <c r="OO277" s="416"/>
      <c r="OP277" s="416"/>
      <c r="OQ277" s="416"/>
      <c r="OR277" s="416"/>
      <c r="OS277" s="416"/>
      <c r="OT277" s="416"/>
      <c r="OU277" s="416"/>
      <c r="OV277" s="416"/>
      <c r="OW277" s="416"/>
      <c r="OX277" s="416"/>
      <c r="OY277" s="416"/>
      <c r="OZ277" s="416"/>
      <c r="PA277" s="416"/>
      <c r="PB277" s="416"/>
      <c r="PC277" s="416"/>
      <c r="PD277" s="416"/>
      <c r="PE277" s="416"/>
      <c r="PF277" s="416"/>
      <c r="PG277" s="416"/>
      <c r="PH277" s="416"/>
      <c r="PI277" s="416"/>
      <c r="PJ277" s="416"/>
      <c r="PK277" s="416"/>
      <c r="PL277" s="416"/>
      <c r="PM277" s="416"/>
      <c r="PN277" s="416"/>
      <c r="PO277" s="416"/>
      <c r="PP277" s="416"/>
      <c r="PQ277" s="416"/>
      <c r="PR277" s="416"/>
      <c r="PS277" s="416"/>
      <c r="PT277" s="416"/>
      <c r="PU277" s="416"/>
      <c r="PV277" s="416"/>
      <c r="PW277" s="416"/>
      <c r="PX277" s="416"/>
      <c r="PY277" s="416"/>
      <c r="PZ277" s="416"/>
      <c r="QA277" s="416"/>
      <c r="QB277" s="416"/>
      <c r="QC277" s="416"/>
      <c r="QD277" s="416"/>
      <c r="QE277" s="416"/>
      <c r="QF277" s="416"/>
      <c r="QG277" s="416"/>
      <c r="QH277" s="416"/>
      <c r="QI277" s="416"/>
      <c r="QJ277" s="416"/>
      <c r="QK277" s="416"/>
      <c r="QL277" s="416"/>
      <c r="QM277" s="416"/>
      <c r="QN277" s="416"/>
      <c r="QO277" s="416"/>
      <c r="QP277" s="416"/>
      <c r="QQ277" s="416"/>
      <c r="QR277" s="416"/>
      <c r="QS277" s="416"/>
      <c r="QT277" s="416"/>
      <c r="QU277" s="416"/>
      <c r="QV277" s="416"/>
      <c r="QW277" s="416"/>
      <c r="QX277" s="416"/>
      <c r="QY277" s="416"/>
      <c r="QZ277" s="416"/>
      <c r="RA277" s="416"/>
      <c r="RB277" s="416"/>
      <c r="RC277" s="416"/>
      <c r="RD277" s="416"/>
      <c r="RE277" s="416"/>
      <c r="RF277" s="416"/>
      <c r="RG277" s="416"/>
      <c r="RH277" s="416"/>
      <c r="RI277" s="416"/>
      <c r="RJ277" s="416"/>
      <c r="RK277" s="416"/>
      <c r="RL277" s="416"/>
      <c r="RM277" s="416"/>
      <c r="RN277" s="416"/>
      <c r="RO277" s="416"/>
      <c r="RP277" s="416"/>
      <c r="RQ277" s="416"/>
      <c r="RR277" s="416"/>
      <c r="RS277" s="416"/>
      <c r="RT277" s="416"/>
      <c r="RU277" s="416"/>
      <c r="RV277" s="416"/>
      <c r="RW277" s="416"/>
      <c r="RX277" s="416"/>
      <c r="RY277" s="416"/>
      <c r="RZ277" s="416"/>
      <c r="SA277" s="416"/>
      <c r="SB277" s="416"/>
      <c r="SC277" s="416"/>
      <c r="SD277" s="416"/>
      <c r="SE277" s="416"/>
      <c r="SF277" s="416"/>
      <c r="SG277" s="416"/>
      <c r="SH277" s="416"/>
      <c r="SI277" s="416"/>
      <c r="SJ277" s="416"/>
      <c r="SK277" s="416"/>
      <c r="SL277" s="416"/>
      <c r="SM277" s="416"/>
      <c r="SN277" s="416"/>
      <c r="SO277" s="416"/>
      <c r="SP277" s="416"/>
      <c r="SQ277" s="416"/>
      <c r="SR277" s="416"/>
      <c r="SS277" s="416"/>
      <c r="ST277" s="416"/>
      <c r="SU277" s="416"/>
      <c r="SV277" s="416"/>
      <c r="SW277" s="416"/>
      <c r="SX277" s="416"/>
      <c r="SY277" s="416"/>
      <c r="SZ277" s="416"/>
      <c r="TA277" s="416"/>
      <c r="TB277" s="416"/>
      <c r="TC277" s="416"/>
      <c r="TD277" s="416"/>
      <c r="TE277" s="416"/>
      <c r="TF277" s="416"/>
      <c r="TG277" s="416"/>
      <c r="TH277" s="416"/>
      <c r="TI277" s="416"/>
      <c r="TJ277" s="416"/>
      <c r="TK277" s="416"/>
      <c r="TL277" s="416"/>
      <c r="TM277" s="416"/>
      <c r="TN277" s="416"/>
      <c r="TO277" s="416"/>
      <c r="TP277" s="416"/>
      <c r="TQ277" s="416"/>
      <c r="TR277" s="416"/>
      <c r="TS277" s="416"/>
      <c r="TT277" s="416"/>
      <c r="TU277" s="416"/>
      <c r="TV277" s="416"/>
      <c r="TW277" s="416"/>
      <c r="TX277" s="416"/>
      <c r="TY277" s="416"/>
      <c r="TZ277" s="416"/>
      <c r="UA277" s="416"/>
      <c r="UB277" s="416"/>
      <c r="UC277" s="416"/>
      <c r="UD277" s="416"/>
      <c r="UE277" s="416"/>
      <c r="UF277" s="416"/>
      <c r="UG277" s="416"/>
      <c r="UH277" s="416"/>
      <c r="UI277" s="416"/>
      <c r="UJ277" s="416"/>
      <c r="UK277" s="416"/>
      <c r="UL277" s="416"/>
      <c r="UM277" s="416"/>
      <c r="UN277" s="416"/>
      <c r="UO277" s="416"/>
      <c r="UP277" s="416"/>
      <c r="UQ277" s="416"/>
      <c r="UR277" s="416"/>
      <c r="US277" s="416"/>
      <c r="UT277" s="416"/>
      <c r="UU277" s="416"/>
      <c r="UV277" s="416"/>
      <c r="UW277" s="416"/>
      <c r="UX277" s="416"/>
      <c r="UY277" s="416"/>
      <c r="UZ277" s="416"/>
      <c r="VA277" s="416"/>
      <c r="VB277" s="416"/>
      <c r="VC277" s="416"/>
      <c r="VD277" s="416"/>
      <c r="VE277" s="416"/>
      <c r="VF277" s="416"/>
      <c r="VG277" s="416"/>
      <c r="VH277" s="416"/>
      <c r="VI277" s="416"/>
      <c r="VJ277" s="416"/>
      <c r="VK277" s="416"/>
      <c r="VL277" s="416"/>
      <c r="VM277" s="416"/>
      <c r="VN277" s="416"/>
      <c r="VO277" s="416"/>
      <c r="VP277" s="416"/>
      <c r="VQ277" s="416"/>
      <c r="VR277" s="416"/>
      <c r="VS277" s="416"/>
      <c r="VT277" s="416"/>
      <c r="VU277" s="416"/>
      <c r="VV277" s="416"/>
      <c r="VW277" s="416"/>
      <c r="VX277" s="416"/>
      <c r="VY277" s="416"/>
      <c r="VZ277" s="416"/>
      <c r="WA277" s="416"/>
      <c r="WB277" s="416"/>
      <c r="WC277" s="416"/>
      <c r="WD277" s="416"/>
      <c r="WE277" s="416"/>
      <c r="WF277" s="416"/>
      <c r="WG277" s="416"/>
      <c r="WH277" s="416"/>
      <c r="WI277" s="416"/>
      <c r="WJ277" s="416"/>
      <c r="WK277" s="416"/>
      <c r="WL277" s="416"/>
      <c r="WM277" s="416"/>
      <c r="WN277" s="416"/>
      <c r="WO277" s="416"/>
      <c r="WP277" s="416"/>
      <c r="WQ277" s="416"/>
      <c r="WR277" s="416"/>
      <c r="WS277" s="416"/>
      <c r="WT277" s="416"/>
      <c r="WU277" s="416"/>
      <c r="WV277" s="416"/>
      <c r="WW277" s="416"/>
      <c r="WX277" s="416"/>
      <c r="WY277" s="416"/>
      <c r="WZ277" s="416"/>
      <c r="XA277" s="416"/>
      <c r="XB277" s="416"/>
      <c r="XC277" s="416"/>
      <c r="XD277" s="416"/>
      <c r="XE277" s="416"/>
      <c r="XF277" s="416"/>
      <c r="XG277" s="416"/>
      <c r="XH277" s="416"/>
      <c r="XI277" s="416"/>
      <c r="XJ277" s="416"/>
      <c r="XK277" s="416"/>
      <c r="XL277" s="416"/>
      <c r="XM277" s="416"/>
      <c r="XN277" s="416"/>
      <c r="XO277" s="416"/>
      <c r="XP277" s="416"/>
      <c r="XQ277" s="416"/>
      <c r="XR277" s="417"/>
      <c r="XS277" s="417"/>
      <c r="XT277" s="417"/>
      <c r="XU277" s="417"/>
      <c r="XV277" s="417"/>
      <c r="XW277" s="417"/>
      <c r="XX277" s="417"/>
      <c r="XY277" s="417"/>
      <c r="XZ277" s="417"/>
      <c r="YA277" s="417"/>
      <c r="YB277" s="417"/>
      <c r="YC277" s="417"/>
      <c r="YD277" s="417"/>
      <c r="YE277" s="417"/>
      <c r="YF277" s="417"/>
      <c r="YG277" s="417"/>
      <c r="YH277" s="417"/>
      <c r="YI277" s="417"/>
      <c r="YJ277" s="417"/>
      <c r="YK277" s="417"/>
      <c r="YL277" s="417"/>
      <c r="YM277" s="417"/>
      <c r="YN277" s="417"/>
      <c r="YO277" s="417"/>
      <c r="YP277" s="417"/>
      <c r="YQ277" s="417"/>
      <c r="YR277" s="417"/>
      <c r="YS277" s="417"/>
      <c r="YT277" s="417"/>
      <c r="YU277" s="417"/>
      <c r="YV277" s="417"/>
      <c r="YW277" s="417"/>
      <c r="YX277" s="417"/>
      <c r="YY277" s="417"/>
      <c r="YZ277" s="417"/>
      <c r="ZA277" s="417"/>
      <c r="ZB277" s="417"/>
      <c r="ZC277" s="417"/>
      <c r="ZD277" s="417"/>
      <c r="ZE277" s="417"/>
      <c r="ZF277" s="417"/>
      <c r="ZG277" s="417"/>
      <c r="ZH277" s="417"/>
      <c r="ZI277" s="417"/>
      <c r="ZJ277" s="417"/>
      <c r="ZK277" s="417"/>
      <c r="ZL277" s="417"/>
      <c r="ZM277" s="417"/>
      <c r="ZN277" s="417"/>
      <c r="ZO277" s="417"/>
      <c r="ZP277" s="417"/>
      <c r="ZQ277" s="417"/>
      <c r="ZR277" s="417"/>
      <c r="ZS277" s="417"/>
      <c r="ZT277" s="417"/>
      <c r="ZU277" s="417"/>
      <c r="ZV277" s="417"/>
      <c r="ZW277" s="417"/>
      <c r="ZX277" s="417"/>
      <c r="ZY277" s="417"/>
      <c r="ZZ277" s="417"/>
      <c r="AAA277" s="417"/>
      <c r="AAB277" s="417"/>
      <c r="AAC277" s="417"/>
      <c r="AAD277" s="417"/>
      <c r="AAE277" s="417"/>
      <c r="AAF277" s="417"/>
      <c r="AAG277" s="417"/>
      <c r="AAH277" s="417"/>
      <c r="AAI277" s="417"/>
      <c r="AAJ277" s="417"/>
      <c r="AAK277" s="417"/>
      <c r="AAL277" s="417"/>
      <c r="AAM277" s="417"/>
      <c r="AAN277" s="417"/>
      <c r="AAO277" s="417"/>
      <c r="AAP277" s="417"/>
      <c r="AAQ277" s="417"/>
      <c r="AAR277" s="417"/>
      <c r="AAS277" s="417"/>
      <c r="AAT277" s="417"/>
      <c r="AAU277" s="417"/>
      <c r="AAV277" s="417"/>
      <c r="AAW277" s="417"/>
      <c r="AAX277" s="417"/>
      <c r="AAY277" s="417"/>
      <c r="AAZ277" s="417"/>
      <c r="ABA277" s="417"/>
      <c r="ABB277" s="417"/>
      <c r="ABC277" s="417"/>
      <c r="ABD277" s="417"/>
      <c r="ABE277" s="417"/>
      <c r="ABF277" s="417"/>
      <c r="ABG277" s="417"/>
      <c r="ABH277" s="417"/>
      <c r="ABI277" s="417"/>
      <c r="ABJ277" s="417"/>
      <c r="ABK277" s="417"/>
      <c r="ABL277" s="417"/>
      <c r="ABM277" s="417"/>
      <c r="ABN277" s="417"/>
      <c r="ABO277" s="417"/>
      <c r="ABP277" s="417"/>
      <c r="ABQ277" s="417"/>
      <c r="ABR277" s="417"/>
      <c r="ABS277" s="417"/>
      <c r="ABT277" s="417"/>
      <c r="ABU277" s="417"/>
      <c r="ABV277" s="417"/>
      <c r="ABW277" s="417"/>
      <c r="ABX277" s="417"/>
      <c r="ABY277" s="417"/>
      <c r="ABZ277" s="417"/>
      <c r="ACA277" s="417"/>
      <c r="ACB277" s="417"/>
      <c r="ACC277" s="417"/>
      <c r="ACD277" s="417"/>
      <c r="ACE277" s="417"/>
      <c r="ACF277" s="417"/>
      <c r="ACG277" s="417"/>
      <c r="ACH277" s="417"/>
      <c r="ACI277" s="417"/>
      <c r="ACJ277" s="417"/>
      <c r="ACK277" s="417"/>
      <c r="ACL277" s="417"/>
      <c r="ACM277" s="417"/>
      <c r="ACN277" s="417"/>
      <c r="ACO277" s="417"/>
      <c r="ACP277" s="417"/>
      <c r="ACQ277" s="417"/>
      <c r="ACR277" s="417"/>
      <c r="ACS277" s="417"/>
      <c r="ACT277" s="417"/>
      <c r="ACU277" s="417"/>
      <c r="ACV277" s="417"/>
      <c r="ACW277" s="417"/>
      <c r="ACX277" s="417"/>
      <c r="ACY277" s="417"/>
      <c r="ACZ277" s="417"/>
      <c r="ADA277" s="417"/>
      <c r="ADB277" s="417"/>
      <c r="ADC277" s="417"/>
      <c r="ADD277" s="417"/>
      <c r="ADE277" s="417"/>
      <c r="ADF277" s="417"/>
      <c r="ADG277" s="417"/>
      <c r="ADH277" s="417"/>
      <c r="ADI277" s="417"/>
      <c r="ADJ277" s="417"/>
      <c r="ADK277" s="417"/>
      <c r="ADL277" s="417"/>
      <c r="ADM277" s="417"/>
      <c r="ADN277" s="417"/>
      <c r="ADO277" s="417"/>
      <c r="ADP277" s="417"/>
      <c r="ADQ277" s="417"/>
      <c r="ADR277" s="417"/>
      <c r="ADS277" s="417"/>
      <c r="ADT277" s="417"/>
      <c r="ADU277" s="417"/>
      <c r="ADV277" s="417"/>
      <c r="ADW277" s="417"/>
      <c r="ADX277" s="417"/>
      <c r="ADY277" s="417"/>
      <c r="ADZ277" s="417"/>
      <c r="AEA277" s="417"/>
      <c r="AEB277" s="417"/>
      <c r="AEC277" s="417"/>
      <c r="AED277" s="417"/>
      <c r="AEE277" s="417"/>
      <c r="AEF277" s="417"/>
      <c r="AEG277" s="417"/>
      <c r="AEH277" s="417"/>
      <c r="AEI277" s="417"/>
      <c r="AEJ277" s="417"/>
      <c r="AEK277" s="417"/>
      <c r="AEL277" s="417"/>
      <c r="AEM277" s="417"/>
      <c r="AEN277" s="417"/>
      <c r="AEO277" s="417"/>
      <c r="AEP277" s="417"/>
      <c r="AEQ277" s="417"/>
      <c r="AER277" s="417"/>
      <c r="AES277" s="417"/>
      <c r="AET277" s="417"/>
      <c r="AEU277" s="417"/>
      <c r="AEV277" s="417"/>
      <c r="AEW277" s="417"/>
      <c r="AEX277" s="417"/>
      <c r="AEY277" s="417"/>
      <c r="AEZ277" s="417"/>
      <c r="AFA277" s="417"/>
      <c r="AFB277" s="417"/>
      <c r="AFC277" s="417"/>
      <c r="AFD277" s="417"/>
      <c r="AFE277" s="417"/>
      <c r="AFF277" s="417"/>
      <c r="AFG277" s="417"/>
      <c r="AFH277" s="417"/>
      <c r="AFI277" s="417"/>
      <c r="AFJ277" s="417"/>
      <c r="AFK277" s="417"/>
      <c r="AFL277" s="417"/>
      <c r="AFM277" s="417"/>
      <c r="AFN277" s="417"/>
      <c r="AFO277" s="417"/>
      <c r="AFP277" s="417"/>
      <c r="AFQ277" s="417"/>
      <c r="AFR277" s="417"/>
      <c r="AFS277" s="417"/>
      <c r="AFT277" s="417"/>
      <c r="AFU277" s="417"/>
      <c r="AFV277" s="417"/>
      <c r="AFW277" s="417"/>
      <c r="AFX277" s="417"/>
      <c r="AFY277" s="417"/>
      <c r="AFZ277" s="417"/>
      <c r="AGA277" s="417"/>
      <c r="AGB277" s="417"/>
      <c r="AGC277" s="417"/>
      <c r="AGD277" s="417"/>
      <c r="AGE277" s="417"/>
      <c r="AGF277" s="417"/>
      <c r="AGG277" s="417"/>
      <c r="AGH277" s="417"/>
      <c r="AGI277" s="417"/>
      <c r="AGJ277" s="417"/>
      <c r="AGK277" s="417"/>
      <c r="AGL277" s="417"/>
      <c r="AGM277" s="417"/>
      <c r="AGN277" s="417"/>
      <c r="AGO277" s="417"/>
      <c r="AGP277" s="417"/>
      <c r="AGQ277" s="417"/>
      <c r="AGR277" s="417"/>
      <c r="AGS277" s="417"/>
      <c r="AGT277" s="417"/>
      <c r="AGU277" s="417"/>
      <c r="AGV277" s="417"/>
      <c r="AGW277" s="417"/>
      <c r="AGX277" s="417"/>
      <c r="AGY277" s="417"/>
      <c r="AGZ277" s="417"/>
      <c r="AHA277" s="417"/>
      <c r="AHB277" s="417"/>
      <c r="AHC277" s="417"/>
      <c r="AHD277" s="417"/>
      <c r="AHE277" s="417"/>
      <c r="AHF277" s="417"/>
      <c r="AHG277" s="417"/>
      <c r="AHH277" s="417"/>
      <c r="AHI277" s="417"/>
      <c r="AHJ277" s="417"/>
      <c r="AHK277" s="417"/>
      <c r="AHL277" s="417"/>
      <c r="AHM277" s="417"/>
      <c r="AHN277" s="417"/>
      <c r="AHO277" s="417"/>
      <c r="AHP277" s="417"/>
      <c r="AHQ277" s="417"/>
      <c r="AHR277" s="417"/>
      <c r="AHS277" s="417"/>
      <c r="AHT277" s="417"/>
      <c r="AHU277" s="417"/>
      <c r="AHV277" s="417"/>
      <c r="AHW277" s="417"/>
      <c r="AHX277" s="417"/>
      <c r="AHY277" s="417"/>
      <c r="AHZ277" s="417"/>
      <c r="AIA277" s="417"/>
      <c r="AIB277" s="417"/>
      <c r="AIC277" s="417"/>
      <c r="AID277" s="417"/>
      <c r="AIE277" s="417"/>
      <c r="AIF277" s="417"/>
      <c r="AIG277" s="417"/>
      <c r="AIH277" s="417"/>
      <c r="AII277" s="417"/>
      <c r="AIJ277" s="417"/>
      <c r="AIK277" s="417"/>
      <c r="AIL277" s="417"/>
      <c r="AIM277" s="417"/>
      <c r="AIN277" s="417"/>
      <c r="AIO277" s="417"/>
      <c r="AIP277" s="417"/>
      <c r="AIQ277" s="417"/>
      <c r="AIR277" s="417"/>
      <c r="AIS277" s="417"/>
      <c r="AIT277" s="417"/>
      <c r="AIU277" s="417"/>
      <c r="AIV277" s="417"/>
      <c r="AIW277" s="417"/>
      <c r="AIX277" s="417"/>
      <c r="AIY277" s="417"/>
      <c r="AIZ277" s="417"/>
      <c r="AJA277" s="417"/>
      <c r="AJB277" s="417"/>
      <c r="AJC277" s="417"/>
      <c r="AJD277" s="417"/>
      <c r="AJE277" s="417"/>
      <c r="AJF277" s="417"/>
      <c r="AJG277" s="417"/>
      <c r="AJH277" s="417"/>
      <c r="AJI277" s="417"/>
      <c r="AJJ277" s="417"/>
      <c r="AJK277" s="417"/>
      <c r="AJL277" s="417"/>
      <c r="AJM277" s="417"/>
      <c r="AJN277" s="417"/>
      <c r="AJO277" s="417"/>
      <c r="AJP277" s="417"/>
      <c r="AJQ277" s="417"/>
      <c r="AJR277" s="417"/>
      <c r="AJS277" s="417"/>
      <c r="AJT277" s="417"/>
      <c r="AJU277" s="417"/>
      <c r="AJV277" s="417"/>
      <c r="AJW277" s="417"/>
      <c r="AJX277" s="417"/>
      <c r="AJY277" s="417"/>
      <c r="AJZ277" s="417"/>
      <c r="AKA277" s="417"/>
      <c r="AKB277" s="417"/>
      <c r="AKC277" s="417"/>
      <c r="AKD277" s="417"/>
      <c r="AKE277" s="417"/>
      <c r="AKF277" s="417"/>
      <c r="AKG277" s="417"/>
      <c r="AKH277" s="417"/>
      <c r="AKI277" s="417"/>
      <c r="AKJ277" s="417"/>
      <c r="AKK277" s="417"/>
      <c r="AKL277" s="417"/>
      <c r="AKM277" s="417"/>
      <c r="AKN277" s="417"/>
      <c r="AKO277" s="417"/>
      <c r="AKP277" s="417"/>
      <c r="AKQ277" s="417"/>
      <c r="AKR277" s="417"/>
      <c r="AKS277" s="417"/>
      <c r="AKT277" s="417"/>
      <c r="AKU277" s="417"/>
      <c r="AKV277" s="417"/>
      <c r="AKW277" s="417"/>
      <c r="AKX277" s="417"/>
      <c r="AKY277" s="417"/>
      <c r="AKZ277" s="417"/>
      <c r="ALA277" s="417"/>
      <c r="ALB277" s="417"/>
      <c r="ALC277" s="417"/>
      <c r="ALD277" s="417"/>
      <c r="ALE277" s="417"/>
      <c r="ALF277" s="417"/>
      <c r="ALG277" s="417"/>
      <c r="ALH277" s="417"/>
      <c r="ALI277" s="417"/>
      <c r="ALJ277" s="417"/>
      <c r="ALK277" s="417"/>
      <c r="ALL277" s="417"/>
      <c r="ALM277" s="417"/>
      <c r="ALN277" s="417"/>
      <c r="ALO277" s="417"/>
      <c r="ALP277" s="417"/>
      <c r="ALQ277" s="417"/>
      <c r="ALR277" s="417"/>
      <c r="ALS277" s="417"/>
      <c r="ALT277" s="417"/>
      <c r="ALU277" s="417"/>
      <c r="ALV277" s="417"/>
      <c r="ALW277" s="417"/>
      <c r="ALX277" s="417"/>
      <c r="ALY277" s="417"/>
      <c r="ALZ277" s="417"/>
      <c r="AMA277" s="417"/>
      <c r="AMB277" s="417"/>
      <c r="AMC277" s="417"/>
      <c r="AMD277" s="417"/>
      <c r="AME277" s="417"/>
      <c r="AMF277" s="417"/>
      <c r="AMG277" s="417"/>
      <c r="AMH277" s="417"/>
      <c r="AMI277" s="417"/>
      <c r="AMJ277" s="417"/>
      <c r="AMK277" s="417"/>
      <c r="AML277" s="417"/>
      <c r="AMM277" s="417"/>
      <c r="AMN277" s="417"/>
      <c r="AMO277" s="417"/>
      <c r="AMP277" s="417"/>
      <c r="AMQ277" s="417"/>
      <c r="AMR277" s="417"/>
      <c r="AMS277" s="417"/>
      <c r="AMT277" s="417"/>
      <c r="AMU277" s="417"/>
      <c r="AMV277" s="417"/>
      <c r="AMW277" s="417"/>
      <c r="AMX277" s="417"/>
      <c r="AMY277" s="417"/>
      <c r="AMZ277" s="417"/>
      <c r="ANA277" s="417"/>
      <c r="ANB277" s="417"/>
      <c r="ANC277" s="417"/>
      <c r="AND277" s="417"/>
      <c r="ANE277" s="417"/>
      <c r="ANF277" s="417"/>
      <c r="ANG277" s="417"/>
      <c r="ANH277" s="417"/>
      <c r="ANI277" s="417"/>
      <c r="ANJ277" s="417"/>
      <c r="ANK277" s="417"/>
      <c r="ANL277" s="417"/>
      <c r="ANM277" s="417"/>
      <c r="ANN277" s="417"/>
      <c r="ANO277" s="417"/>
      <c r="ANP277" s="417"/>
      <c r="ANQ277" s="417"/>
      <c r="ANR277" s="417"/>
      <c r="ANS277" s="417"/>
      <c r="ANT277" s="417"/>
      <c r="ANU277" s="417"/>
      <c r="ANV277" s="417"/>
      <c r="ANW277" s="417"/>
      <c r="ANX277" s="417"/>
      <c r="ANY277" s="417"/>
      <c r="ANZ277" s="417"/>
      <c r="AOA277" s="417"/>
      <c r="AOB277" s="417"/>
      <c r="AOC277" s="417"/>
      <c r="AOD277" s="417"/>
      <c r="AOE277" s="417"/>
      <c r="AOF277" s="417"/>
      <c r="AOG277" s="417"/>
      <c r="AOH277" s="417"/>
      <c r="AOI277" s="417"/>
      <c r="AOJ277" s="417"/>
      <c r="AOK277" s="417"/>
      <c r="AOL277" s="417"/>
      <c r="AOM277" s="417"/>
      <c r="AON277" s="417"/>
      <c r="AOO277" s="417"/>
      <c r="AOP277" s="417"/>
      <c r="AOQ277" s="417"/>
      <c r="AOR277" s="417"/>
      <c r="AOS277" s="417"/>
      <c r="AOT277" s="417"/>
      <c r="AOU277" s="417"/>
      <c r="AOV277" s="417"/>
      <c r="AOW277" s="417"/>
      <c r="AOX277" s="417"/>
      <c r="AOY277" s="417"/>
      <c r="AOZ277" s="417"/>
      <c r="APA277" s="417"/>
      <c r="APB277" s="417"/>
      <c r="APC277" s="417"/>
      <c r="APD277" s="417"/>
      <c r="APE277" s="417"/>
      <c r="APF277" s="417"/>
      <c r="APG277" s="417"/>
      <c r="APH277" s="417"/>
      <c r="API277" s="417"/>
      <c r="APJ277" s="417"/>
      <c r="APK277" s="417"/>
      <c r="APL277" s="417"/>
      <c r="APM277" s="417"/>
      <c r="APN277" s="417"/>
      <c r="APO277" s="417"/>
      <c r="APP277" s="417"/>
      <c r="APQ277" s="417"/>
      <c r="APR277" s="417"/>
      <c r="APS277" s="417"/>
      <c r="APT277" s="417"/>
      <c r="APU277" s="417"/>
      <c r="APV277" s="417"/>
      <c r="APW277" s="417"/>
      <c r="APX277" s="417"/>
      <c r="APY277" s="417"/>
      <c r="APZ277" s="417"/>
      <c r="AQA277" s="417"/>
      <c r="AQB277" s="417"/>
      <c r="AQC277" s="417"/>
      <c r="AQD277" s="417"/>
      <c r="AQE277" s="417"/>
      <c r="AQF277" s="417"/>
      <c r="AQG277" s="417"/>
      <c r="AQH277" s="417"/>
      <c r="AQI277" s="417"/>
      <c r="AQJ277" s="417"/>
      <c r="AQK277" s="417"/>
      <c r="AQL277" s="417"/>
      <c r="AQM277" s="417"/>
      <c r="AQN277" s="417"/>
      <c r="AQO277" s="417"/>
      <c r="AQP277" s="417"/>
      <c r="AQQ277" s="417"/>
      <c r="AQR277" s="417"/>
      <c r="AQS277" s="417"/>
      <c r="AQT277" s="417"/>
      <c r="AQU277" s="417"/>
      <c r="AQV277" s="417"/>
      <c r="AQW277" s="417"/>
      <c r="AQX277" s="417"/>
      <c r="AQY277" s="417"/>
      <c r="AQZ277" s="417"/>
      <c r="ARA277" s="417"/>
      <c r="ARB277" s="417"/>
      <c r="ARC277" s="417"/>
      <c r="ARD277" s="417"/>
      <c r="ARE277" s="417"/>
      <c r="ARF277" s="417"/>
      <c r="ARG277" s="417"/>
      <c r="ARH277" s="417"/>
      <c r="ARI277" s="417"/>
      <c r="ARJ277" s="417"/>
      <c r="ARK277" s="417"/>
      <c r="ARL277" s="417"/>
      <c r="ARM277" s="417"/>
      <c r="ARN277" s="417"/>
      <c r="ARO277" s="417"/>
      <c r="ARP277" s="417"/>
      <c r="ARQ277" s="417"/>
      <c r="ARR277" s="417"/>
      <c r="ARS277" s="417"/>
      <c r="ART277" s="417"/>
      <c r="ARU277" s="417"/>
      <c r="ARV277" s="417"/>
      <c r="ARW277" s="417"/>
      <c r="ARX277" s="417"/>
      <c r="ARY277" s="417"/>
      <c r="ARZ277" s="417"/>
      <c r="ASA277" s="417"/>
      <c r="ASB277" s="417"/>
      <c r="ASC277" s="417"/>
      <c r="ASD277" s="417"/>
      <c r="ASE277" s="417"/>
      <c r="ASF277" s="417"/>
      <c r="ASG277" s="417"/>
      <c r="ASH277" s="417"/>
      <c r="ASI277" s="417"/>
      <c r="ASJ277" s="417"/>
      <c r="ASK277" s="417"/>
      <c r="ASL277" s="417"/>
      <c r="ASM277" s="417"/>
      <c r="ASN277" s="417"/>
      <c r="ASO277" s="417"/>
      <c r="ASP277" s="417"/>
      <c r="ASQ277" s="417"/>
      <c r="ASR277" s="417"/>
      <c r="ASS277" s="417"/>
      <c r="AST277" s="417"/>
      <c r="ASU277" s="417"/>
      <c r="ASV277" s="417"/>
      <c r="ASW277" s="417"/>
      <c r="ASX277" s="417"/>
      <c r="ASY277" s="417"/>
      <c r="ASZ277" s="417"/>
      <c r="ATA277" s="417"/>
      <c r="ATB277" s="417"/>
      <c r="ATC277" s="417"/>
      <c r="ATD277" s="417"/>
      <c r="ATE277" s="417"/>
      <c r="ATF277" s="417"/>
      <c r="ATG277" s="417"/>
      <c r="ATH277" s="417"/>
      <c r="ATI277" s="417"/>
      <c r="ATJ277" s="417"/>
      <c r="ATK277" s="417"/>
      <c r="ATL277" s="417"/>
      <c r="ATM277" s="417"/>
      <c r="ATN277" s="417"/>
      <c r="ATO277" s="417"/>
      <c r="ATP277" s="417"/>
      <c r="ATQ277" s="417"/>
      <c r="ATR277" s="417"/>
      <c r="ATS277" s="417"/>
      <c r="ATT277" s="417"/>
      <c r="ATU277" s="417"/>
      <c r="ATV277" s="417"/>
      <c r="ATW277" s="417"/>
      <c r="ATX277" s="417"/>
      <c r="ATY277" s="417"/>
      <c r="ATZ277" s="417"/>
      <c r="AUA277" s="417"/>
      <c r="AUB277" s="417"/>
      <c r="AUC277" s="417"/>
      <c r="AUD277" s="417"/>
      <c r="AUE277" s="417"/>
      <c r="AUF277" s="417"/>
      <c r="AUG277" s="417"/>
      <c r="AUH277" s="417"/>
      <c r="AUI277" s="417"/>
      <c r="AUJ277" s="417"/>
      <c r="AUK277" s="417"/>
      <c r="AUL277" s="417"/>
      <c r="AUM277" s="417"/>
      <c r="AUN277" s="417"/>
      <c r="AUO277" s="417"/>
      <c r="AUP277" s="417"/>
      <c r="AUQ277" s="417"/>
      <c r="AUR277" s="417"/>
      <c r="AUS277" s="417"/>
      <c r="AUT277" s="417"/>
      <c r="AUU277" s="417"/>
      <c r="AUV277" s="417"/>
      <c r="AUW277" s="417"/>
      <c r="AUX277" s="417"/>
      <c r="AUY277" s="417"/>
      <c r="AUZ277" s="417"/>
      <c r="AVA277" s="417"/>
      <c r="AVB277" s="417"/>
      <c r="AVC277" s="417"/>
      <c r="AVD277" s="417"/>
      <c r="AVE277" s="417"/>
      <c r="AVF277" s="417"/>
      <c r="AVG277" s="417"/>
      <c r="AVH277" s="417"/>
      <c r="AVI277" s="417"/>
      <c r="AVJ277" s="417"/>
      <c r="AVK277" s="417"/>
      <c r="AVL277" s="417"/>
      <c r="AVM277" s="417"/>
      <c r="AVN277" s="417"/>
      <c r="AVO277" s="417"/>
      <c r="AVP277" s="417"/>
      <c r="AVQ277" s="417"/>
      <c r="AVR277" s="417"/>
      <c r="AVS277" s="417"/>
      <c r="AVT277" s="417"/>
      <c r="AVU277" s="417"/>
      <c r="AVV277" s="417"/>
      <c r="AVW277" s="417"/>
      <c r="AVX277" s="417"/>
      <c r="AVY277" s="417"/>
      <c r="AVZ277" s="417"/>
      <c r="AWA277" s="417"/>
      <c r="AWB277" s="417"/>
      <c r="AWC277" s="417"/>
      <c r="AWD277" s="417"/>
      <c r="AWE277" s="417"/>
      <c r="AWF277" s="417"/>
      <c r="AWG277" s="417"/>
      <c r="AWH277" s="417"/>
      <c r="AWI277" s="417"/>
      <c r="AWJ277" s="417"/>
      <c r="AWK277" s="417"/>
      <c r="AWL277" s="417"/>
      <c r="AWM277" s="417"/>
      <c r="AWN277" s="417"/>
      <c r="AWO277" s="417"/>
      <c r="AWP277" s="417"/>
      <c r="AWQ277" s="417"/>
      <c r="AWR277" s="417"/>
      <c r="AWS277" s="417"/>
      <c r="AWT277" s="417"/>
      <c r="AWU277" s="417"/>
      <c r="AWV277" s="417"/>
      <c r="AWW277" s="417"/>
      <c r="AWX277" s="417"/>
      <c r="AWY277" s="417"/>
      <c r="AWZ277" s="417"/>
      <c r="AXA277" s="417"/>
      <c r="AXB277" s="417"/>
      <c r="AXC277" s="417"/>
      <c r="AXD277" s="417"/>
      <c r="AXE277" s="417"/>
      <c r="AXF277" s="417"/>
      <c r="AXG277" s="417"/>
      <c r="AXH277" s="417"/>
      <c r="AXI277" s="417"/>
      <c r="AXJ277" s="417"/>
      <c r="AXK277" s="417"/>
      <c r="AXL277" s="417"/>
      <c r="AXM277" s="417"/>
      <c r="AXN277" s="417"/>
      <c r="AXO277" s="417"/>
      <c r="AXP277" s="417"/>
      <c r="AXQ277" s="417"/>
      <c r="AXR277" s="417"/>
      <c r="AXS277" s="417"/>
      <c r="AXT277" s="417"/>
      <c r="AXU277" s="417"/>
      <c r="AXV277" s="417"/>
      <c r="AXW277" s="417"/>
      <c r="AXX277" s="417"/>
      <c r="AXY277" s="417"/>
      <c r="AXZ277" s="417"/>
      <c r="AYA277" s="417"/>
      <c r="AYB277" s="417"/>
      <c r="AYC277" s="417"/>
      <c r="AYD277" s="417"/>
      <c r="AYE277" s="417"/>
      <c r="AYF277" s="417"/>
      <c r="AYG277" s="417"/>
      <c r="AYH277" s="417"/>
      <c r="AYI277" s="417"/>
      <c r="AYJ277" s="417"/>
      <c r="AYK277" s="417"/>
      <c r="AYL277" s="417"/>
      <c r="AYM277" s="417"/>
      <c r="AYN277" s="417"/>
      <c r="AYO277" s="417"/>
      <c r="AYP277" s="417"/>
      <c r="AYQ277" s="417"/>
      <c r="AYR277" s="417"/>
      <c r="AYS277" s="417"/>
      <c r="AYT277" s="417"/>
      <c r="AYU277" s="417"/>
      <c r="AYV277" s="417"/>
      <c r="AYW277" s="417"/>
      <c r="AYX277" s="417"/>
      <c r="AYY277" s="417"/>
      <c r="AYZ277" s="417"/>
      <c r="AZA277" s="417"/>
      <c r="AZB277" s="417"/>
      <c r="AZC277" s="417"/>
      <c r="AZD277" s="417"/>
      <c r="AZE277" s="417"/>
      <c r="AZF277" s="417"/>
      <c r="AZG277" s="417"/>
      <c r="AZH277" s="417"/>
      <c r="AZI277" s="417"/>
      <c r="AZJ277" s="417"/>
      <c r="AZK277" s="417"/>
      <c r="AZL277" s="417"/>
      <c r="AZM277" s="417"/>
      <c r="AZN277" s="417"/>
      <c r="AZO277" s="417"/>
      <c r="AZP277" s="417"/>
      <c r="AZQ277" s="417"/>
      <c r="AZR277" s="417"/>
      <c r="AZS277" s="417"/>
      <c r="AZT277" s="417"/>
      <c r="AZU277" s="417"/>
      <c r="AZV277" s="417"/>
      <c r="AZW277" s="417"/>
      <c r="AZX277" s="417"/>
      <c r="AZY277" s="417"/>
      <c r="AZZ277" s="417"/>
      <c r="BAA277" s="417"/>
      <c r="BAB277" s="417"/>
      <c r="BAC277" s="417"/>
      <c r="BAD277" s="417"/>
      <c r="BAE277" s="417"/>
      <c r="BAF277" s="417"/>
      <c r="BAG277" s="417"/>
      <c r="BAH277" s="417"/>
      <c r="BAI277" s="417"/>
      <c r="BAJ277" s="417"/>
      <c r="BAK277" s="417"/>
      <c r="BAL277" s="417"/>
      <c r="BAM277" s="417"/>
      <c r="BAN277" s="417"/>
      <c r="BAO277" s="417"/>
      <c r="BAP277" s="417"/>
      <c r="BAQ277" s="417"/>
      <c r="BAR277" s="417"/>
      <c r="BAS277" s="417"/>
      <c r="BAT277" s="417"/>
      <c r="BAU277" s="417"/>
      <c r="BAV277" s="417"/>
      <c r="BAW277" s="417"/>
      <c r="BAX277" s="417"/>
      <c r="BAY277" s="417"/>
      <c r="BAZ277" s="417"/>
      <c r="BBA277" s="417"/>
      <c r="BBB277" s="417"/>
      <c r="BBC277" s="417"/>
      <c r="BBD277" s="417"/>
      <c r="BBE277" s="417"/>
      <c r="BBF277" s="417"/>
      <c r="BBG277" s="417"/>
      <c r="BBH277" s="417"/>
      <c r="BBI277" s="417"/>
      <c r="BBJ277" s="417"/>
      <c r="BBK277" s="417"/>
      <c r="BBL277" s="417"/>
      <c r="BBM277" s="417"/>
      <c r="BBN277" s="417"/>
      <c r="BBO277" s="417"/>
      <c r="BBP277" s="417"/>
      <c r="BBQ277" s="417"/>
      <c r="BBR277" s="417"/>
      <c r="BBS277" s="417"/>
      <c r="BBT277" s="417"/>
      <c r="BBU277" s="417"/>
      <c r="BBV277" s="417"/>
      <c r="BBW277" s="417"/>
      <c r="BBX277" s="417"/>
      <c r="BBY277" s="417"/>
      <c r="BBZ277" s="417"/>
      <c r="BCA277" s="417"/>
      <c r="BCB277" s="417"/>
      <c r="BCC277" s="417"/>
      <c r="BCD277" s="417"/>
      <c r="BCE277" s="417"/>
      <c r="BCF277" s="417"/>
      <c r="BCG277" s="417"/>
      <c r="BCH277" s="417"/>
      <c r="BCI277" s="417"/>
      <c r="BCJ277" s="417"/>
      <c r="BCK277" s="417"/>
      <c r="BCL277" s="417"/>
      <c r="BCM277" s="417"/>
      <c r="BCN277" s="417"/>
      <c r="BCO277" s="417"/>
      <c r="BCP277" s="417"/>
      <c r="BCQ277" s="417"/>
      <c r="BCR277" s="417"/>
      <c r="BCS277" s="417"/>
      <c r="BCT277" s="417"/>
      <c r="BCU277" s="417"/>
      <c r="BCV277" s="417"/>
      <c r="BCW277" s="417"/>
      <c r="BCX277" s="417"/>
      <c r="BCY277" s="417"/>
      <c r="BCZ277" s="417"/>
      <c r="BDA277" s="417"/>
      <c r="BDB277" s="417"/>
      <c r="BDC277" s="417"/>
      <c r="BDD277" s="417"/>
      <c r="BDE277" s="417"/>
      <c r="BDF277" s="417"/>
      <c r="BDG277" s="417"/>
      <c r="BDH277" s="417"/>
      <c r="BDI277" s="417"/>
      <c r="BDJ277" s="417"/>
      <c r="BDK277" s="417"/>
      <c r="BDL277" s="417"/>
      <c r="BDM277" s="417"/>
      <c r="BDN277" s="417"/>
      <c r="BDO277" s="417"/>
      <c r="BDP277" s="417"/>
      <c r="BDQ277" s="417"/>
      <c r="BDR277" s="417"/>
      <c r="BDS277" s="417"/>
      <c r="BDT277" s="417"/>
      <c r="BDU277" s="417"/>
      <c r="BDV277" s="417"/>
      <c r="BDW277" s="417"/>
      <c r="BDX277" s="417"/>
      <c r="BDY277" s="417"/>
      <c r="BDZ277" s="417"/>
      <c r="BEA277" s="417"/>
      <c r="BEB277" s="417"/>
      <c r="BEC277" s="417"/>
      <c r="BED277" s="417"/>
      <c r="BEE277" s="417"/>
      <c r="BEF277" s="417"/>
      <c r="BEG277" s="417"/>
      <c r="BEH277" s="417"/>
      <c r="BEI277" s="417"/>
      <c r="BEJ277" s="417"/>
      <c r="BEK277" s="417"/>
      <c r="BEL277" s="417"/>
      <c r="BEM277" s="417"/>
      <c r="BEN277" s="417"/>
      <c r="BEO277" s="417"/>
      <c r="BEP277" s="417"/>
      <c r="BEQ277" s="417"/>
      <c r="BER277" s="417"/>
      <c r="BES277" s="417"/>
      <c r="BET277" s="417"/>
      <c r="BEU277" s="417"/>
      <c r="BEV277" s="417"/>
      <c r="BEW277" s="417"/>
      <c r="BEX277" s="417"/>
      <c r="BEY277" s="417"/>
      <c r="BEZ277" s="417"/>
      <c r="BFA277" s="417"/>
      <c r="BFB277" s="417"/>
      <c r="BFC277" s="417"/>
      <c r="BFD277" s="417"/>
      <c r="BFE277" s="417"/>
      <c r="BFF277" s="417"/>
      <c r="BFG277" s="417"/>
      <c r="BFH277" s="417"/>
      <c r="BFI277" s="417"/>
      <c r="BFJ277" s="417"/>
      <c r="BFK277" s="417"/>
      <c r="BFL277" s="417"/>
      <c r="BFM277" s="417"/>
      <c r="BFN277" s="417"/>
      <c r="BFO277" s="417"/>
      <c r="BFP277" s="417"/>
      <c r="BFQ277" s="417"/>
      <c r="BFR277" s="417"/>
      <c r="BFS277" s="417"/>
      <c r="BFT277" s="417"/>
      <c r="BFU277" s="417"/>
      <c r="BFV277" s="417"/>
      <c r="BFW277" s="417"/>
      <c r="BFX277" s="417"/>
      <c r="BFY277" s="417"/>
      <c r="BFZ277" s="417"/>
      <c r="BGA277" s="417"/>
      <c r="BGB277" s="417"/>
      <c r="BGC277" s="417"/>
      <c r="BGD277" s="417"/>
      <c r="BGE277" s="417"/>
      <c r="BGF277" s="417"/>
      <c r="BGG277" s="417"/>
      <c r="BGH277" s="417"/>
      <c r="BGI277" s="417"/>
      <c r="BGJ277" s="417"/>
      <c r="BGK277" s="417"/>
      <c r="BGL277" s="417"/>
      <c r="BGM277" s="417"/>
      <c r="BGN277" s="417"/>
      <c r="BGO277" s="417"/>
      <c r="BGP277" s="417"/>
      <c r="BGQ277" s="417"/>
      <c r="BGR277" s="417"/>
      <c r="BGS277" s="417"/>
      <c r="BGT277" s="417"/>
      <c r="BGU277" s="417"/>
      <c r="BGV277" s="417"/>
      <c r="BGW277" s="417"/>
      <c r="BGX277" s="417"/>
      <c r="BGY277" s="417"/>
      <c r="BGZ277" s="417"/>
      <c r="BHA277" s="417"/>
      <c r="BHB277" s="417"/>
      <c r="BHC277" s="417"/>
      <c r="BHD277" s="417"/>
      <c r="BHE277" s="417"/>
      <c r="BHF277" s="417"/>
      <c r="BHG277" s="417"/>
      <c r="BHH277" s="417"/>
      <c r="BHI277" s="417"/>
      <c r="BHJ277" s="417"/>
      <c r="BHK277" s="417"/>
      <c r="BHL277" s="417"/>
      <c r="BHM277" s="417"/>
      <c r="BHN277" s="417"/>
      <c r="BHO277" s="417"/>
      <c r="BHP277" s="417"/>
      <c r="BHQ277" s="417"/>
      <c r="BHR277" s="417"/>
      <c r="BHS277" s="417"/>
      <c r="BHT277" s="417"/>
      <c r="BHU277" s="417"/>
      <c r="BHV277" s="417"/>
      <c r="BHW277" s="417"/>
      <c r="BHX277" s="417"/>
      <c r="BHY277" s="417"/>
      <c r="BHZ277" s="417"/>
      <c r="BIA277" s="417"/>
      <c r="BIB277" s="417"/>
      <c r="BIC277" s="417"/>
      <c r="BID277" s="417"/>
      <c r="BIE277" s="417"/>
      <c r="BIF277" s="417"/>
      <c r="BIG277" s="417"/>
      <c r="BIH277" s="417"/>
      <c r="BII277" s="417"/>
      <c r="BIJ277" s="417"/>
      <c r="BIK277" s="417"/>
      <c r="BIL277" s="417"/>
      <c r="BIM277" s="417"/>
      <c r="BIN277" s="417"/>
      <c r="BIO277" s="417"/>
      <c r="BIP277" s="417"/>
      <c r="BIQ277" s="417"/>
      <c r="BIR277" s="417"/>
      <c r="BIS277" s="417"/>
      <c r="BIT277" s="417"/>
      <c r="BIU277" s="417"/>
      <c r="BIV277" s="417"/>
      <c r="BIW277" s="417"/>
      <c r="BIX277" s="417"/>
      <c r="BIY277" s="417"/>
      <c r="BIZ277" s="417"/>
      <c r="BJA277" s="417"/>
      <c r="BJB277" s="417"/>
      <c r="BJC277" s="417"/>
      <c r="BJD277" s="417"/>
      <c r="BJE277" s="417"/>
      <c r="BJF277" s="417"/>
      <c r="BJG277" s="417"/>
      <c r="BJH277" s="417"/>
      <c r="BJI277" s="417"/>
      <c r="BJJ277" s="417"/>
      <c r="BJK277" s="417"/>
      <c r="BJL277" s="417"/>
      <c r="BJM277" s="417"/>
      <c r="BJN277" s="417"/>
      <c r="BJO277" s="417"/>
      <c r="BJP277" s="417"/>
      <c r="BJQ277" s="417"/>
      <c r="BJR277" s="417"/>
      <c r="BJS277" s="417"/>
      <c r="BJT277" s="417"/>
      <c r="BJU277" s="417"/>
      <c r="BJV277" s="417"/>
      <c r="BJW277" s="417"/>
      <c r="BJX277" s="417"/>
      <c r="BJY277" s="417"/>
      <c r="BJZ277" s="417"/>
      <c r="BKA277" s="417"/>
      <c r="BKB277" s="417"/>
      <c r="BKC277" s="417"/>
      <c r="BKD277" s="417"/>
      <c r="BKE277" s="417"/>
      <c r="BKF277" s="417"/>
      <c r="BKG277" s="417"/>
      <c r="BKH277" s="417"/>
      <c r="BKI277" s="417"/>
      <c r="BKJ277" s="417"/>
      <c r="BKK277" s="417"/>
      <c r="BKL277" s="417"/>
      <c r="BKM277" s="417"/>
      <c r="BKN277" s="417"/>
      <c r="BKO277" s="417"/>
      <c r="BKP277" s="417"/>
      <c r="BKQ277" s="417"/>
      <c r="BKR277" s="417"/>
      <c r="BKS277" s="417"/>
      <c r="BKT277" s="417"/>
      <c r="BKU277" s="417"/>
      <c r="BKV277" s="417"/>
      <c r="BKW277" s="417"/>
      <c r="BKX277" s="417"/>
      <c r="BKY277" s="417"/>
      <c r="BKZ277" s="417"/>
      <c r="BLA277" s="417"/>
      <c r="BLB277" s="417"/>
      <c r="BLC277" s="417"/>
      <c r="BLD277" s="417"/>
      <c r="BLE277" s="417"/>
      <c r="BLF277" s="417"/>
      <c r="BLG277" s="417"/>
      <c r="BLH277" s="417"/>
      <c r="BLI277" s="417"/>
      <c r="BLJ277" s="417"/>
      <c r="BLK277" s="417"/>
      <c r="BLL277" s="417"/>
      <c r="BLM277" s="417"/>
      <c r="BLN277" s="417"/>
      <c r="BLO277" s="417"/>
      <c r="BLP277" s="417"/>
      <c r="BLQ277" s="417"/>
      <c r="BLR277" s="417"/>
      <c r="BLS277" s="417"/>
      <c r="BLT277" s="417"/>
      <c r="BLU277" s="417"/>
      <c r="BLV277" s="417"/>
      <c r="BLW277" s="417"/>
      <c r="BLX277" s="417"/>
      <c r="BLY277" s="417"/>
      <c r="BLZ277" s="417"/>
      <c r="BMA277" s="417"/>
      <c r="BMB277" s="417"/>
      <c r="BMC277" s="417"/>
      <c r="BMD277" s="417"/>
      <c r="BME277" s="417"/>
      <c r="BMF277" s="417"/>
      <c r="BMG277" s="417"/>
      <c r="BMH277" s="417"/>
      <c r="BMI277" s="417"/>
      <c r="BMJ277" s="417"/>
      <c r="BMK277" s="417"/>
      <c r="BML277" s="417"/>
      <c r="BMM277" s="417"/>
      <c r="BMN277" s="417"/>
      <c r="BMO277" s="417"/>
      <c r="BMP277" s="417"/>
      <c r="BMQ277" s="417"/>
      <c r="BMR277" s="417"/>
      <c r="BMS277" s="417"/>
      <c r="BMT277" s="417"/>
      <c r="BMU277" s="417"/>
      <c r="BMV277" s="417"/>
      <c r="BMW277" s="417"/>
      <c r="BMX277" s="417"/>
      <c r="BMY277" s="417"/>
      <c r="BMZ277" s="417"/>
      <c r="BNA277" s="417"/>
      <c r="BNB277" s="417"/>
      <c r="BNC277" s="417"/>
      <c r="BND277" s="417"/>
      <c r="BNE277" s="417"/>
      <c r="BNF277" s="417"/>
      <c r="BNG277" s="417"/>
      <c r="BNH277" s="417"/>
      <c r="BNI277" s="417"/>
      <c r="BNJ277" s="417"/>
      <c r="BNK277" s="417"/>
      <c r="BNL277" s="417"/>
      <c r="BNM277" s="417"/>
      <c r="BNN277" s="417"/>
      <c r="BNO277" s="417"/>
      <c r="BNP277" s="417"/>
      <c r="BNQ277" s="417"/>
      <c r="BNR277" s="417"/>
      <c r="BNS277" s="417"/>
      <c r="BNT277" s="417"/>
      <c r="BNU277" s="417"/>
      <c r="BNV277" s="417"/>
      <c r="BNW277" s="417"/>
      <c r="BNX277" s="417"/>
      <c r="BNY277" s="417"/>
      <c r="BNZ277" s="417"/>
      <c r="BOA277" s="417"/>
      <c r="BOB277" s="417"/>
      <c r="BOC277" s="417"/>
      <c r="BOD277" s="417"/>
      <c r="BOE277" s="417"/>
      <c r="BOF277" s="417"/>
      <c r="BOG277" s="417"/>
      <c r="BOH277" s="417"/>
      <c r="BOI277" s="417"/>
      <c r="BOJ277" s="417"/>
      <c r="BOK277" s="417"/>
      <c r="BOL277" s="417"/>
      <c r="BOM277" s="417"/>
      <c r="BON277" s="417"/>
      <c r="BOO277" s="417"/>
      <c r="BOP277" s="417"/>
      <c r="BOQ277" s="417"/>
      <c r="BOR277" s="417"/>
      <c r="BOS277" s="417"/>
      <c r="BOT277" s="417"/>
      <c r="BOU277" s="417"/>
      <c r="BOV277" s="417"/>
      <c r="BOW277" s="417"/>
      <c r="BOX277" s="417"/>
      <c r="BOY277" s="417"/>
      <c r="BOZ277" s="417"/>
      <c r="BPA277" s="417"/>
      <c r="BPB277" s="417"/>
      <c r="BPC277" s="417"/>
      <c r="BPD277" s="417"/>
      <c r="BPE277" s="417"/>
      <c r="BPF277" s="417"/>
      <c r="BPG277" s="417"/>
      <c r="BPH277" s="417"/>
      <c r="BPI277" s="417"/>
      <c r="BPJ277" s="417"/>
      <c r="BPK277" s="417"/>
      <c r="BPL277" s="417"/>
      <c r="BPM277" s="417"/>
      <c r="BPN277" s="417"/>
      <c r="BPO277" s="417"/>
      <c r="BPP277" s="417"/>
      <c r="BPQ277" s="417"/>
      <c r="BPR277" s="417"/>
      <c r="BPS277" s="417"/>
      <c r="BPT277" s="417"/>
      <c r="BPU277" s="417"/>
      <c r="BPV277" s="417"/>
      <c r="BPW277" s="417"/>
      <c r="BPX277" s="417"/>
      <c r="BPY277" s="417"/>
      <c r="BPZ277" s="417"/>
      <c r="BQA277" s="417"/>
      <c r="BQB277" s="417"/>
      <c r="BQC277" s="417"/>
      <c r="BQD277" s="417"/>
      <c r="BQE277" s="417"/>
      <c r="BQF277" s="417"/>
      <c r="BQG277" s="417"/>
      <c r="BQH277" s="417"/>
      <c r="BQI277" s="417"/>
      <c r="BQJ277" s="417"/>
      <c r="BQK277" s="417"/>
      <c r="BQL277" s="417"/>
      <c r="BQM277" s="417"/>
      <c r="BQN277" s="417"/>
      <c r="BQO277" s="417"/>
      <c r="BQP277" s="417"/>
      <c r="BQQ277" s="417"/>
      <c r="BQR277" s="417"/>
      <c r="BQS277" s="417"/>
      <c r="BQT277" s="417"/>
      <c r="BQU277" s="417"/>
      <c r="BQV277" s="417"/>
      <c r="BQW277" s="417"/>
      <c r="BQX277" s="417"/>
      <c r="BQY277" s="417"/>
      <c r="BQZ277" s="417"/>
      <c r="BRA277" s="417"/>
      <c r="BRB277" s="417"/>
      <c r="BRC277" s="417"/>
      <c r="BRD277" s="417"/>
      <c r="BRE277" s="417"/>
      <c r="BRF277" s="417"/>
      <c r="BRG277" s="417"/>
      <c r="BRH277" s="417"/>
      <c r="BRI277" s="417"/>
      <c r="BRJ277" s="417"/>
      <c r="BRK277" s="417"/>
      <c r="BRL277" s="417"/>
      <c r="BRM277" s="417"/>
      <c r="BRN277" s="417"/>
      <c r="BRO277" s="417"/>
      <c r="BRP277" s="417"/>
      <c r="BRQ277" s="417"/>
      <c r="BRR277" s="417"/>
      <c r="BRS277" s="417"/>
      <c r="BRT277" s="417"/>
      <c r="BRU277" s="417"/>
      <c r="BRV277" s="417"/>
      <c r="BRW277" s="417"/>
      <c r="BRX277" s="417"/>
      <c r="BRY277" s="417"/>
      <c r="BRZ277" s="417"/>
      <c r="BSA277" s="417"/>
      <c r="BSB277" s="417"/>
      <c r="BSC277" s="417"/>
      <c r="BSD277" s="417"/>
      <c r="BSE277" s="417"/>
      <c r="BSF277" s="417"/>
      <c r="BSG277" s="417"/>
      <c r="BSH277" s="417"/>
      <c r="BSI277" s="417"/>
      <c r="BSJ277" s="417"/>
      <c r="BSK277" s="417"/>
      <c r="BSL277" s="417"/>
      <c r="BSM277" s="417"/>
      <c r="BSN277" s="417"/>
      <c r="BSO277" s="417"/>
      <c r="BSP277" s="417"/>
      <c r="BSQ277" s="417"/>
      <c r="BSR277" s="417"/>
      <c r="BSS277" s="417"/>
      <c r="BST277" s="417"/>
      <c r="BSU277" s="417"/>
      <c r="BSV277" s="417"/>
      <c r="BSW277" s="417"/>
      <c r="BSX277" s="417"/>
      <c r="BSY277" s="417"/>
      <c r="BSZ277" s="417"/>
      <c r="BTA277" s="417"/>
      <c r="BTB277" s="417"/>
      <c r="BTC277" s="417"/>
      <c r="BTD277" s="417"/>
      <c r="BTE277" s="417"/>
      <c r="BTF277" s="417"/>
      <c r="BTG277" s="417"/>
      <c r="BTH277" s="417"/>
      <c r="BTI277" s="417"/>
      <c r="BTJ277" s="417"/>
      <c r="BTK277" s="417"/>
      <c r="BTL277" s="417"/>
      <c r="BTM277" s="417"/>
      <c r="BTN277" s="417"/>
      <c r="BTO277" s="417"/>
      <c r="BTP277" s="417"/>
      <c r="BTQ277" s="417"/>
      <c r="BTR277" s="417"/>
      <c r="BTS277" s="417"/>
      <c r="BTT277" s="417"/>
      <c r="BTU277" s="417"/>
      <c r="BTV277" s="417"/>
      <c r="BTW277" s="417"/>
      <c r="BTX277" s="417"/>
      <c r="BTY277" s="417"/>
      <c r="BTZ277" s="417"/>
      <c r="BUA277" s="417"/>
      <c r="BUB277" s="417"/>
      <c r="BUC277" s="417"/>
      <c r="BUD277" s="417"/>
      <c r="BUE277" s="417"/>
      <c r="BUF277" s="417"/>
      <c r="BUG277" s="417"/>
      <c r="BUH277" s="417"/>
      <c r="BUI277" s="417"/>
      <c r="BUJ277" s="417"/>
      <c r="BUK277" s="417"/>
      <c r="BUL277" s="417"/>
      <c r="BUM277" s="417"/>
      <c r="BUN277" s="417"/>
      <c r="BUO277" s="417"/>
      <c r="BUP277" s="417"/>
      <c r="BUQ277" s="417"/>
      <c r="BUR277" s="417"/>
      <c r="BUS277" s="417"/>
      <c r="BUT277" s="417"/>
      <c r="BUU277" s="417"/>
      <c r="BUV277" s="417"/>
      <c r="BUW277" s="417"/>
      <c r="BUX277" s="417"/>
      <c r="BUY277" s="417"/>
      <c r="BUZ277" s="417"/>
      <c r="BVA277" s="417"/>
      <c r="BVB277" s="417"/>
      <c r="BVC277" s="417"/>
      <c r="BVD277" s="417"/>
      <c r="BVE277" s="417"/>
      <c r="BVF277" s="417"/>
      <c r="BVG277" s="417"/>
      <c r="BVH277" s="417"/>
      <c r="BVI277" s="417"/>
      <c r="BVJ277" s="417"/>
      <c r="BVK277" s="417"/>
      <c r="BVL277" s="417"/>
      <c r="BVM277" s="417"/>
      <c r="BVN277" s="417"/>
      <c r="BVO277" s="417"/>
      <c r="BVP277" s="417"/>
      <c r="BVQ277" s="417"/>
      <c r="BVR277" s="417"/>
      <c r="BVS277" s="417"/>
      <c r="BVT277" s="417"/>
      <c r="BVU277" s="417"/>
      <c r="BVV277" s="417"/>
      <c r="BVW277" s="417"/>
      <c r="BVX277" s="417"/>
      <c r="BVY277" s="417"/>
      <c r="BVZ277" s="417"/>
      <c r="BWA277" s="417"/>
      <c r="BWB277" s="417"/>
      <c r="BWC277" s="417"/>
      <c r="BWD277" s="417"/>
      <c r="BWE277" s="417"/>
      <c r="BWF277" s="417"/>
      <c r="BWG277" s="417"/>
      <c r="BWH277" s="417"/>
      <c r="BWI277" s="417"/>
      <c r="BWJ277" s="417"/>
      <c r="BWK277" s="417"/>
      <c r="BWL277" s="417"/>
      <c r="BWM277" s="417"/>
      <c r="BWN277" s="417"/>
      <c r="BWO277" s="417"/>
      <c r="BWP277" s="417"/>
      <c r="BWQ277" s="417"/>
      <c r="BWR277" s="417"/>
      <c r="BWS277" s="417"/>
      <c r="BWT277" s="417"/>
      <c r="BWU277" s="417"/>
      <c r="BWV277" s="417"/>
      <c r="BWW277" s="417"/>
      <c r="BWX277" s="417"/>
      <c r="BWY277" s="417"/>
      <c r="BWZ277" s="417"/>
      <c r="BXA277" s="417"/>
      <c r="BXB277" s="417"/>
      <c r="BXC277" s="417"/>
      <c r="BXD277" s="417"/>
      <c r="BXE277" s="417"/>
      <c r="BXF277" s="417"/>
      <c r="BXG277" s="417"/>
      <c r="BXH277" s="417"/>
      <c r="BXI277" s="417"/>
      <c r="BXJ277" s="417"/>
      <c r="BXK277" s="417"/>
      <c r="BXL277" s="417"/>
      <c r="BXM277" s="417"/>
      <c r="BXN277" s="417"/>
      <c r="BXO277" s="417"/>
      <c r="BXP277" s="417"/>
      <c r="BXQ277" s="417"/>
      <c r="BXR277" s="417"/>
      <c r="BXS277" s="417"/>
      <c r="BXT277" s="417"/>
      <c r="BXU277" s="417"/>
      <c r="BXV277" s="417"/>
      <c r="BXW277" s="417"/>
      <c r="BXX277" s="417"/>
      <c r="BXY277" s="417"/>
      <c r="BXZ277" s="417"/>
      <c r="BYA277" s="417"/>
      <c r="BYB277" s="417"/>
      <c r="BYC277" s="417"/>
      <c r="BYD277" s="417"/>
      <c r="BYE277" s="417"/>
      <c r="BYF277" s="417"/>
      <c r="BYG277" s="417"/>
      <c r="BYH277" s="417"/>
      <c r="BYI277" s="417"/>
      <c r="BYJ277" s="417"/>
      <c r="BYK277" s="417"/>
      <c r="BYL277" s="417"/>
      <c r="BYM277" s="417"/>
      <c r="BYN277" s="417"/>
      <c r="BYO277" s="417"/>
      <c r="BYP277" s="417"/>
      <c r="BYQ277" s="417"/>
      <c r="BYR277" s="417"/>
      <c r="BYS277" s="417"/>
      <c r="BYT277" s="417"/>
      <c r="BYU277" s="417"/>
      <c r="BYV277" s="417"/>
      <c r="BYW277" s="417"/>
      <c r="BYX277" s="417"/>
      <c r="BYY277" s="417"/>
      <c r="BYZ277" s="417"/>
      <c r="BZA277" s="417"/>
      <c r="BZB277" s="417"/>
      <c r="BZC277" s="417"/>
      <c r="BZD277" s="417"/>
      <c r="BZE277" s="417"/>
      <c r="BZF277" s="417"/>
      <c r="BZG277" s="417"/>
      <c r="BZH277" s="417"/>
      <c r="BZI277" s="417"/>
      <c r="BZJ277" s="417"/>
      <c r="BZK277" s="417"/>
      <c r="BZL277" s="417"/>
      <c r="BZM277" s="417"/>
      <c r="BZN277" s="417"/>
      <c r="BZO277" s="417"/>
      <c r="BZP277" s="417"/>
      <c r="BZQ277" s="417"/>
      <c r="BZR277" s="417"/>
      <c r="BZS277" s="417"/>
      <c r="BZT277" s="417"/>
      <c r="BZU277" s="417"/>
      <c r="BZV277" s="417"/>
      <c r="BZW277" s="417"/>
      <c r="BZX277" s="417"/>
      <c r="BZY277" s="417"/>
      <c r="BZZ277" s="417"/>
      <c r="CAA277" s="417"/>
      <c r="CAB277" s="417"/>
      <c r="CAC277" s="417"/>
      <c r="CAD277" s="417"/>
      <c r="CAE277" s="417"/>
      <c r="CAF277" s="417"/>
      <c r="CAG277" s="417"/>
      <c r="CAH277" s="417"/>
      <c r="CAI277" s="417"/>
      <c r="CAJ277" s="417"/>
      <c r="CAK277" s="417"/>
      <c r="CAL277" s="417"/>
      <c r="CAM277" s="417"/>
      <c r="CAN277" s="417"/>
      <c r="CAO277" s="417"/>
      <c r="CAP277" s="417"/>
      <c r="CAQ277" s="417"/>
      <c r="CAR277" s="417"/>
      <c r="CAS277" s="417"/>
      <c r="CAT277" s="417"/>
      <c r="CAU277" s="417"/>
      <c r="CAV277" s="417"/>
      <c r="CAW277" s="417"/>
      <c r="CAX277" s="417"/>
      <c r="CAY277" s="417"/>
      <c r="CAZ277" s="417"/>
      <c r="CBA277" s="417"/>
      <c r="CBB277" s="417"/>
      <c r="CBC277" s="417"/>
      <c r="CBD277" s="417"/>
      <c r="CBE277" s="417"/>
      <c r="CBF277" s="417"/>
      <c r="CBG277" s="417"/>
      <c r="CBH277" s="417"/>
      <c r="CBI277" s="417"/>
      <c r="CBJ277" s="417"/>
      <c r="CBK277" s="417"/>
      <c r="CBL277" s="417"/>
      <c r="CBM277" s="417"/>
      <c r="CBN277" s="417"/>
      <c r="CBO277" s="417"/>
      <c r="CBP277" s="417"/>
      <c r="CBQ277" s="417"/>
      <c r="CBR277" s="417"/>
      <c r="CBS277" s="417"/>
      <c r="CBT277" s="417"/>
      <c r="CBU277" s="417"/>
      <c r="CBV277" s="417"/>
      <c r="CBW277" s="417"/>
      <c r="CBX277" s="417"/>
      <c r="CBY277" s="417"/>
      <c r="CBZ277" s="417"/>
      <c r="CCA277" s="417"/>
      <c r="CCB277" s="417"/>
      <c r="CCC277" s="417"/>
      <c r="CCD277" s="417"/>
      <c r="CCE277" s="417"/>
      <c r="CCF277" s="417"/>
      <c r="CCG277" s="417"/>
      <c r="CCH277" s="417"/>
      <c r="CCI277" s="417"/>
      <c r="CCJ277" s="417"/>
      <c r="CCK277" s="417"/>
      <c r="CCL277" s="417"/>
      <c r="CCM277" s="417"/>
      <c r="CCN277" s="417"/>
      <c r="CCO277" s="417"/>
      <c r="CCP277" s="417"/>
      <c r="CCQ277" s="417"/>
      <c r="CCR277" s="417"/>
      <c r="CCS277" s="417"/>
      <c r="CCT277" s="417"/>
      <c r="CCU277" s="417"/>
      <c r="CCV277" s="417"/>
      <c r="CCW277" s="417"/>
      <c r="CCX277" s="417"/>
      <c r="CCY277" s="417"/>
      <c r="CCZ277" s="417"/>
      <c r="CDA277" s="417"/>
      <c r="CDB277" s="417"/>
      <c r="CDC277" s="417"/>
      <c r="CDD277" s="417"/>
      <c r="CDE277" s="417"/>
      <c r="CDF277" s="417"/>
      <c r="CDG277" s="417"/>
      <c r="CDH277" s="417"/>
      <c r="CDI277" s="417"/>
      <c r="CDJ277" s="417"/>
      <c r="CDK277" s="417"/>
      <c r="CDL277" s="417"/>
      <c r="CDM277" s="417"/>
      <c r="CDN277" s="417"/>
      <c r="CDO277" s="417"/>
      <c r="CDP277" s="417"/>
      <c r="CDQ277" s="417"/>
      <c r="CDR277" s="417"/>
      <c r="CDS277" s="417"/>
      <c r="CDT277" s="417"/>
      <c r="CDU277" s="417"/>
      <c r="CDV277" s="417"/>
      <c r="CDW277" s="417"/>
      <c r="CDX277" s="417"/>
      <c r="CDY277" s="417"/>
      <c r="CDZ277" s="417"/>
      <c r="CEA277" s="417"/>
      <c r="CEB277" s="417"/>
      <c r="CEC277" s="417"/>
      <c r="CED277" s="417"/>
      <c r="CEE277" s="417"/>
      <c r="CEF277" s="417"/>
      <c r="CEG277" s="417"/>
      <c r="CEH277" s="417"/>
      <c r="CEI277" s="417"/>
      <c r="CEJ277" s="417"/>
      <c r="CEK277" s="417"/>
      <c r="CEL277" s="417"/>
      <c r="CEM277" s="417"/>
      <c r="CEN277" s="417"/>
      <c r="CEO277" s="417"/>
      <c r="CEP277" s="417"/>
      <c r="CEQ277" s="417"/>
      <c r="CER277" s="417"/>
      <c r="CES277" s="417"/>
      <c r="CET277" s="417"/>
      <c r="CEU277" s="417"/>
      <c r="CEV277" s="417"/>
      <c r="CEW277" s="417"/>
      <c r="CEX277" s="417"/>
      <c r="CEY277" s="417"/>
      <c r="CEZ277" s="417"/>
      <c r="CFA277" s="417"/>
      <c r="CFB277" s="417"/>
      <c r="CFC277" s="417"/>
      <c r="CFD277" s="417"/>
      <c r="CFE277" s="417"/>
      <c r="CFF277" s="417"/>
      <c r="CFG277" s="417"/>
      <c r="CFH277" s="417"/>
      <c r="CFI277" s="417"/>
      <c r="CFJ277" s="417"/>
      <c r="CFK277" s="417"/>
      <c r="CFL277" s="417"/>
      <c r="CFM277" s="417"/>
      <c r="CFN277" s="417"/>
      <c r="CFO277" s="417"/>
      <c r="CFP277" s="417"/>
      <c r="CFQ277" s="417"/>
      <c r="CFR277" s="417"/>
      <c r="CFS277" s="417"/>
      <c r="CFT277" s="417"/>
      <c r="CFU277" s="417"/>
      <c r="CFV277" s="417"/>
      <c r="CFW277" s="417"/>
      <c r="CFX277" s="417"/>
      <c r="CFY277" s="417"/>
      <c r="CFZ277" s="417"/>
      <c r="CGA277" s="417"/>
      <c r="CGB277" s="417"/>
      <c r="CGC277" s="417"/>
      <c r="CGD277" s="417"/>
      <c r="CGE277" s="417"/>
      <c r="CGF277" s="417"/>
      <c r="CGG277" s="417"/>
      <c r="CGH277" s="417"/>
      <c r="CGI277" s="417"/>
      <c r="CGJ277" s="417"/>
      <c r="CGK277" s="417"/>
      <c r="CGL277" s="417"/>
      <c r="CGM277" s="417"/>
      <c r="CGN277" s="417"/>
      <c r="CGO277" s="417"/>
      <c r="CGP277" s="417"/>
      <c r="CGQ277" s="417"/>
      <c r="CGR277" s="417"/>
      <c r="CGS277" s="417"/>
      <c r="CGT277" s="417"/>
      <c r="CGU277" s="417"/>
      <c r="CGV277" s="417"/>
      <c r="CGW277" s="417"/>
      <c r="CGX277" s="417"/>
      <c r="CGY277" s="417"/>
      <c r="CGZ277" s="417"/>
      <c r="CHA277" s="417"/>
      <c r="CHB277" s="417"/>
      <c r="CHC277" s="417"/>
      <c r="CHD277" s="417"/>
      <c r="CHE277" s="417"/>
      <c r="CHF277" s="417"/>
      <c r="CHG277" s="417"/>
      <c r="CHH277" s="417"/>
      <c r="CHI277" s="417"/>
      <c r="CHJ277" s="417"/>
      <c r="CHK277" s="417"/>
      <c r="CHL277" s="417"/>
      <c r="CHM277" s="417"/>
      <c r="CHN277" s="417"/>
      <c r="CHO277" s="417"/>
      <c r="CHP277" s="417"/>
      <c r="CHQ277" s="417"/>
      <c r="CHR277" s="417"/>
      <c r="CHS277" s="417"/>
      <c r="CHT277" s="417"/>
      <c r="CHU277" s="417"/>
      <c r="CHV277" s="417"/>
      <c r="CHW277" s="417"/>
      <c r="CHX277" s="417"/>
      <c r="CHY277" s="417"/>
      <c r="CHZ277" s="417"/>
      <c r="CIA277" s="417"/>
      <c r="CIB277" s="417"/>
      <c r="CIC277" s="417"/>
      <c r="CID277" s="417"/>
      <c r="CIE277" s="417"/>
      <c r="CIF277" s="417"/>
      <c r="CIG277" s="417"/>
      <c r="CIH277" s="417"/>
      <c r="CII277" s="417"/>
      <c r="CIJ277" s="417"/>
      <c r="CIK277" s="417"/>
      <c r="CIL277" s="417"/>
      <c r="CIM277" s="417"/>
      <c r="CIN277" s="417"/>
      <c r="CIO277" s="417"/>
      <c r="CIP277" s="417"/>
      <c r="CIQ277" s="417"/>
      <c r="CIR277" s="417"/>
      <c r="CIS277" s="417"/>
      <c r="CIT277" s="417"/>
      <c r="CIU277" s="417"/>
      <c r="CIV277" s="417"/>
      <c r="CIW277" s="417"/>
      <c r="CIX277" s="417"/>
      <c r="CIY277" s="417"/>
      <c r="CIZ277" s="417"/>
      <c r="CJA277" s="417"/>
      <c r="CJB277" s="417"/>
      <c r="CJC277" s="417"/>
      <c r="CJD277" s="417"/>
      <c r="CJE277" s="417"/>
      <c r="CJF277" s="417"/>
      <c r="CJG277" s="417"/>
      <c r="CJH277" s="417"/>
      <c r="CJI277" s="417"/>
      <c r="CJJ277" s="417"/>
      <c r="CJK277" s="417"/>
      <c r="CJL277" s="417"/>
      <c r="CJM277" s="417"/>
      <c r="CJN277" s="417"/>
      <c r="CJO277" s="417"/>
      <c r="CJP277" s="417"/>
      <c r="CJQ277" s="417"/>
      <c r="CJR277" s="417"/>
      <c r="CJS277" s="417"/>
      <c r="CJT277" s="417"/>
      <c r="CJU277" s="417"/>
      <c r="CJV277" s="417"/>
      <c r="CJW277" s="417"/>
      <c r="CJX277" s="417"/>
      <c r="CJY277" s="417"/>
      <c r="CJZ277" s="417"/>
      <c r="CKA277" s="417"/>
      <c r="CKB277" s="417"/>
      <c r="CKC277" s="417"/>
      <c r="CKD277" s="417"/>
      <c r="CKE277" s="417"/>
      <c r="CKF277" s="417"/>
      <c r="CKG277" s="417"/>
      <c r="CKH277" s="417"/>
      <c r="CKI277" s="417"/>
      <c r="CKJ277" s="417"/>
      <c r="CKK277" s="417"/>
      <c r="CKL277" s="417"/>
      <c r="CKM277" s="417"/>
      <c r="CKN277" s="417"/>
      <c r="CKO277" s="417"/>
      <c r="CKP277" s="417"/>
      <c r="CKQ277" s="417"/>
      <c r="CKR277" s="417"/>
      <c r="CKS277" s="417"/>
      <c r="CKT277" s="417"/>
      <c r="CKU277" s="417"/>
      <c r="CKV277" s="417"/>
      <c r="CKW277" s="417"/>
      <c r="CKX277" s="417"/>
      <c r="CKY277" s="417"/>
      <c r="CKZ277" s="417"/>
      <c r="CLA277" s="417"/>
      <c r="CLB277" s="417"/>
      <c r="CLC277" s="417"/>
      <c r="CLD277" s="417"/>
      <c r="CLE277" s="417"/>
      <c r="CLF277" s="417"/>
      <c r="CLG277" s="417"/>
      <c r="CLH277" s="417"/>
      <c r="CLI277" s="417"/>
      <c r="CLJ277" s="417"/>
      <c r="CLK277" s="417"/>
      <c r="CLL277" s="417"/>
      <c r="CLM277" s="417"/>
      <c r="CLN277" s="417"/>
      <c r="CLO277" s="417"/>
      <c r="CLP277" s="417"/>
      <c r="CLQ277" s="417"/>
      <c r="CLR277" s="417"/>
      <c r="CLS277" s="417"/>
      <c r="CLT277" s="417"/>
      <c r="CLU277" s="417"/>
      <c r="CLV277" s="417"/>
      <c r="CLW277" s="417"/>
      <c r="CLX277" s="417"/>
      <c r="CLY277" s="417"/>
      <c r="CLZ277" s="417"/>
      <c r="CMA277" s="417"/>
      <c r="CMB277" s="417"/>
      <c r="CMC277" s="417"/>
      <c r="CMD277" s="417"/>
      <c r="CME277" s="417"/>
      <c r="CMF277" s="417"/>
      <c r="CMG277" s="417"/>
      <c r="CMH277" s="417"/>
      <c r="CMI277" s="417"/>
      <c r="CMJ277" s="417"/>
      <c r="CMK277" s="417"/>
      <c r="CML277" s="417"/>
      <c r="CMM277" s="417"/>
      <c r="CMN277" s="417"/>
      <c r="CMO277" s="417"/>
      <c r="CMP277" s="417"/>
      <c r="CMQ277" s="417"/>
      <c r="CMR277" s="417"/>
      <c r="CMS277" s="417"/>
      <c r="CMT277" s="417"/>
      <c r="CMU277" s="417"/>
      <c r="CMV277" s="417"/>
      <c r="CMW277" s="417"/>
      <c r="CMX277" s="417"/>
      <c r="CMY277" s="417"/>
      <c r="CMZ277" s="417"/>
      <c r="CNA277" s="417"/>
      <c r="CNB277" s="417"/>
      <c r="CNC277" s="417"/>
      <c r="CND277" s="417"/>
      <c r="CNE277" s="417"/>
      <c r="CNF277" s="417"/>
      <c r="CNG277" s="417"/>
      <c r="CNH277" s="417"/>
      <c r="CNI277" s="417"/>
      <c r="CNJ277" s="417"/>
      <c r="CNK277" s="417"/>
      <c r="CNL277" s="417"/>
      <c r="CNM277" s="417"/>
      <c r="CNN277" s="417"/>
      <c r="CNO277" s="417"/>
      <c r="CNP277" s="417"/>
      <c r="CNQ277" s="417"/>
      <c r="CNR277" s="417"/>
      <c r="CNS277" s="417"/>
      <c r="CNT277" s="417"/>
      <c r="CNU277" s="417"/>
      <c r="CNV277" s="417"/>
      <c r="CNW277" s="417"/>
      <c r="CNX277" s="417"/>
      <c r="CNY277" s="417"/>
      <c r="CNZ277" s="417"/>
      <c r="COA277" s="417"/>
      <c r="COB277" s="417"/>
      <c r="COC277" s="417"/>
      <c r="COD277" s="417"/>
      <c r="COE277" s="417"/>
      <c r="COF277" s="417"/>
      <c r="COG277" s="417"/>
      <c r="COH277" s="417"/>
      <c r="COI277" s="417"/>
      <c r="COJ277" s="417"/>
      <c r="COK277" s="417"/>
      <c r="COL277" s="417"/>
      <c r="COM277" s="417"/>
      <c r="CON277" s="417"/>
      <c r="COO277" s="417"/>
      <c r="COP277" s="417"/>
      <c r="COQ277" s="417"/>
      <c r="COR277" s="417"/>
      <c r="COS277" s="417"/>
      <c r="COT277" s="417"/>
      <c r="COU277" s="417"/>
      <c r="COV277" s="417"/>
      <c r="COW277" s="417"/>
      <c r="COX277" s="417"/>
      <c r="COY277" s="417"/>
    </row>
    <row r="278" spans="1:2443" s="426" customFormat="1" x14ac:dyDescent="0.35">
      <c r="A278" s="307" t="s">
        <v>585</v>
      </c>
      <c r="B278" s="435" t="s">
        <v>108</v>
      </c>
      <c r="C278" s="435">
        <v>1995</v>
      </c>
      <c r="D278" s="435" t="s">
        <v>403</v>
      </c>
      <c r="E278" s="29">
        <v>6884</v>
      </c>
      <c r="F278" s="331" t="s">
        <v>348</v>
      </c>
      <c r="G278" s="471">
        <f t="shared" si="11"/>
        <v>6884</v>
      </c>
      <c r="H278" s="331" t="s">
        <v>352</v>
      </c>
      <c r="I278" s="416"/>
      <c r="J278" s="416"/>
      <c r="K278" s="416"/>
      <c r="L278" s="416"/>
      <c r="M278" s="416"/>
      <c r="N278" s="416"/>
      <c r="O278" s="416"/>
      <c r="P278" s="416"/>
      <c r="Q278" s="416"/>
      <c r="R278" s="425"/>
      <c r="S278" s="416"/>
      <c r="T278" s="416"/>
      <c r="U278" s="416"/>
      <c r="V278" s="416"/>
      <c r="W278" s="416"/>
      <c r="X278" s="416"/>
      <c r="Y278" s="416"/>
      <c r="Z278" s="416"/>
      <c r="AA278" s="416"/>
      <c r="AB278" s="416"/>
      <c r="AC278" s="416"/>
      <c r="AD278" s="416"/>
      <c r="AE278" s="416"/>
      <c r="AF278" s="416"/>
      <c r="AG278" s="416"/>
      <c r="AH278" s="416"/>
      <c r="AI278" s="416"/>
      <c r="AJ278" s="416"/>
      <c r="AK278" s="416"/>
      <c r="AL278" s="416"/>
      <c r="AM278" s="416"/>
      <c r="AN278" s="416"/>
      <c r="AO278" s="416"/>
      <c r="AP278" s="416"/>
      <c r="AQ278" s="416"/>
      <c r="AR278" s="416"/>
      <c r="AS278" s="416"/>
      <c r="AT278" s="416"/>
      <c r="AU278" s="416"/>
      <c r="AV278" s="416"/>
      <c r="AW278" s="416"/>
      <c r="AX278" s="416"/>
      <c r="AY278" s="416"/>
      <c r="AZ278" s="416"/>
      <c r="BA278" s="416"/>
      <c r="BB278" s="416"/>
      <c r="BC278" s="416"/>
      <c r="BD278" s="416"/>
      <c r="BE278" s="416"/>
      <c r="BF278" s="416"/>
      <c r="BG278" s="416"/>
      <c r="BH278" s="416"/>
      <c r="BI278" s="416"/>
      <c r="BJ278" s="416"/>
      <c r="BK278" s="416"/>
      <c r="BL278" s="416"/>
      <c r="BM278" s="416"/>
      <c r="BN278" s="416"/>
      <c r="BO278" s="416"/>
      <c r="BP278" s="416"/>
      <c r="BQ278" s="416"/>
      <c r="BR278" s="416"/>
      <c r="BS278" s="416"/>
      <c r="BT278" s="416"/>
      <c r="BU278" s="416"/>
      <c r="BV278" s="416"/>
      <c r="BW278" s="416"/>
      <c r="BX278" s="416"/>
      <c r="BY278" s="416"/>
      <c r="BZ278" s="416"/>
      <c r="CA278" s="416"/>
      <c r="CB278" s="416"/>
      <c r="CC278" s="416"/>
      <c r="CD278" s="416"/>
      <c r="CE278" s="416"/>
      <c r="CF278" s="416"/>
      <c r="CG278" s="416"/>
      <c r="CH278" s="416"/>
      <c r="CI278" s="416"/>
      <c r="CJ278" s="416"/>
      <c r="CK278" s="416"/>
      <c r="CL278" s="416"/>
      <c r="CM278" s="416"/>
      <c r="CN278" s="416"/>
      <c r="CO278" s="416"/>
      <c r="CP278" s="416"/>
      <c r="CQ278" s="416"/>
      <c r="CR278" s="416"/>
      <c r="CS278" s="416"/>
      <c r="CT278" s="416"/>
      <c r="CU278" s="416"/>
      <c r="CV278" s="416"/>
      <c r="CW278" s="416"/>
      <c r="CX278" s="416"/>
      <c r="CY278" s="416"/>
      <c r="CZ278" s="416"/>
      <c r="DA278" s="416"/>
      <c r="DB278" s="416"/>
      <c r="DC278" s="416"/>
      <c r="DD278" s="416"/>
      <c r="DE278" s="416"/>
      <c r="DF278" s="416"/>
      <c r="DG278" s="416"/>
      <c r="DH278" s="416"/>
      <c r="DI278" s="416"/>
      <c r="DJ278" s="416"/>
      <c r="DK278" s="416"/>
      <c r="DL278" s="416"/>
      <c r="DM278" s="416"/>
      <c r="DN278" s="416"/>
      <c r="DO278" s="416"/>
      <c r="DP278" s="416"/>
      <c r="DQ278" s="416"/>
      <c r="DR278" s="416"/>
      <c r="DS278" s="416"/>
      <c r="DT278" s="416"/>
      <c r="DU278" s="416"/>
      <c r="DV278" s="416"/>
      <c r="DW278" s="416"/>
      <c r="DX278" s="416"/>
      <c r="DY278" s="416"/>
      <c r="DZ278" s="416"/>
      <c r="EA278" s="416"/>
      <c r="EB278" s="416"/>
      <c r="EC278" s="416"/>
      <c r="ED278" s="416"/>
      <c r="EE278" s="416"/>
      <c r="EF278" s="416"/>
      <c r="EG278" s="416"/>
      <c r="EH278" s="416"/>
      <c r="EI278" s="416"/>
      <c r="EJ278" s="416"/>
      <c r="EK278" s="416"/>
      <c r="EL278" s="416"/>
      <c r="EM278" s="416"/>
      <c r="EN278" s="416"/>
      <c r="EO278" s="416"/>
      <c r="EP278" s="416"/>
      <c r="EQ278" s="416"/>
      <c r="ER278" s="416"/>
      <c r="ES278" s="416"/>
      <c r="ET278" s="416"/>
      <c r="EU278" s="416"/>
      <c r="EV278" s="416"/>
      <c r="EW278" s="416"/>
      <c r="EX278" s="416"/>
      <c r="EY278" s="416"/>
      <c r="EZ278" s="416"/>
      <c r="FA278" s="416"/>
      <c r="FB278" s="416"/>
      <c r="FC278" s="416"/>
      <c r="FD278" s="416"/>
      <c r="FE278" s="416"/>
      <c r="FF278" s="416"/>
      <c r="FG278" s="416"/>
      <c r="FH278" s="416"/>
      <c r="FI278" s="416"/>
      <c r="FJ278" s="416"/>
      <c r="FK278" s="416"/>
      <c r="FL278" s="416"/>
      <c r="FM278" s="416"/>
      <c r="FN278" s="416"/>
      <c r="FO278" s="416"/>
      <c r="FP278" s="416"/>
      <c r="FQ278" s="416"/>
      <c r="FR278" s="416"/>
      <c r="FS278" s="416"/>
      <c r="FT278" s="416"/>
      <c r="FU278" s="416"/>
      <c r="FV278" s="416"/>
      <c r="FW278" s="416"/>
      <c r="FX278" s="416"/>
      <c r="FY278" s="416"/>
      <c r="FZ278" s="416"/>
      <c r="GA278" s="416"/>
      <c r="GB278" s="416"/>
      <c r="GC278" s="416"/>
      <c r="GD278" s="416"/>
      <c r="GE278" s="416"/>
      <c r="GF278" s="416"/>
      <c r="GG278" s="416"/>
      <c r="GH278" s="416"/>
      <c r="GI278" s="416"/>
      <c r="GJ278" s="416"/>
      <c r="GK278" s="416"/>
      <c r="GL278" s="416"/>
      <c r="GM278" s="416"/>
      <c r="GN278" s="416"/>
      <c r="GO278" s="416"/>
      <c r="GP278" s="416"/>
      <c r="GQ278" s="416"/>
      <c r="GR278" s="416"/>
      <c r="GS278" s="416"/>
      <c r="GT278" s="416"/>
      <c r="GU278" s="416"/>
      <c r="GV278" s="416"/>
      <c r="GW278" s="416"/>
      <c r="GX278" s="416"/>
      <c r="GY278" s="416"/>
      <c r="GZ278" s="416"/>
      <c r="HA278" s="416"/>
      <c r="HB278" s="416"/>
      <c r="HC278" s="416"/>
      <c r="HD278" s="416"/>
      <c r="HE278" s="416"/>
      <c r="HF278" s="416"/>
      <c r="HG278" s="416"/>
      <c r="HH278" s="416"/>
      <c r="HI278" s="416"/>
      <c r="HJ278" s="416"/>
      <c r="HK278" s="416"/>
      <c r="HL278" s="416"/>
      <c r="HM278" s="416"/>
      <c r="HN278" s="416"/>
      <c r="HO278" s="416"/>
      <c r="HP278" s="416"/>
      <c r="HQ278" s="416"/>
      <c r="HR278" s="416"/>
      <c r="HS278" s="416"/>
      <c r="HT278" s="416"/>
      <c r="HU278" s="416"/>
      <c r="HV278" s="416"/>
      <c r="HW278" s="416"/>
      <c r="HX278" s="416"/>
      <c r="HY278" s="416"/>
      <c r="HZ278" s="416"/>
      <c r="IA278" s="416"/>
      <c r="IB278" s="416"/>
      <c r="IC278" s="416"/>
      <c r="ID278" s="416"/>
      <c r="IE278" s="416"/>
      <c r="IF278" s="416"/>
      <c r="IG278" s="416"/>
      <c r="IH278" s="416"/>
      <c r="II278" s="416"/>
      <c r="IJ278" s="416"/>
      <c r="IK278" s="416"/>
      <c r="IL278" s="416"/>
      <c r="IM278" s="416"/>
      <c r="IN278" s="416"/>
      <c r="IO278" s="416"/>
      <c r="IP278" s="416"/>
      <c r="IQ278" s="416"/>
      <c r="IR278" s="416"/>
      <c r="IS278" s="416"/>
      <c r="IT278" s="416"/>
      <c r="IU278" s="416"/>
      <c r="IV278" s="416"/>
      <c r="IW278" s="416"/>
      <c r="IX278" s="416"/>
      <c r="IY278" s="416"/>
      <c r="IZ278" s="416"/>
      <c r="JA278" s="416"/>
      <c r="JB278" s="416"/>
      <c r="JC278" s="416"/>
      <c r="JD278" s="416"/>
      <c r="JE278" s="416"/>
      <c r="JF278" s="416"/>
      <c r="JG278" s="416"/>
      <c r="JH278" s="416"/>
      <c r="JI278" s="416"/>
      <c r="JJ278" s="416"/>
      <c r="JK278" s="416"/>
      <c r="JL278" s="416"/>
      <c r="JM278" s="416"/>
      <c r="JN278" s="416"/>
      <c r="JO278" s="416"/>
      <c r="JP278" s="416"/>
      <c r="JQ278" s="416"/>
      <c r="JR278" s="416"/>
      <c r="JS278" s="416"/>
      <c r="JT278" s="416"/>
      <c r="JU278" s="416"/>
      <c r="JV278" s="416"/>
      <c r="JW278" s="416"/>
      <c r="JX278" s="416"/>
      <c r="JY278" s="416"/>
      <c r="JZ278" s="416"/>
      <c r="KA278" s="416"/>
      <c r="KB278" s="416"/>
      <c r="KC278" s="416"/>
      <c r="KD278" s="416"/>
      <c r="KE278" s="416"/>
      <c r="KF278" s="416"/>
      <c r="KG278" s="416"/>
      <c r="KH278" s="416"/>
      <c r="KI278" s="416"/>
      <c r="KJ278" s="416"/>
      <c r="KK278" s="416"/>
      <c r="KL278" s="416"/>
      <c r="KM278" s="416"/>
      <c r="KN278" s="416"/>
      <c r="KO278" s="416"/>
      <c r="KP278" s="416"/>
      <c r="KQ278" s="416"/>
      <c r="KR278" s="416"/>
      <c r="KS278" s="416"/>
      <c r="KT278" s="416"/>
      <c r="KU278" s="416"/>
      <c r="KV278" s="416"/>
      <c r="KW278" s="416"/>
      <c r="KX278" s="416"/>
      <c r="KY278" s="416"/>
      <c r="KZ278" s="416"/>
      <c r="LA278" s="416"/>
      <c r="LB278" s="416"/>
      <c r="LC278" s="416"/>
      <c r="LD278" s="416"/>
      <c r="LE278" s="416"/>
      <c r="LF278" s="416"/>
      <c r="LG278" s="416"/>
      <c r="LH278" s="416"/>
      <c r="LI278" s="416"/>
      <c r="LJ278" s="416"/>
      <c r="LK278" s="416"/>
      <c r="LL278" s="416"/>
      <c r="LM278" s="416"/>
      <c r="LN278" s="416"/>
      <c r="LO278" s="416"/>
      <c r="LP278" s="416"/>
      <c r="LQ278" s="416"/>
      <c r="LR278" s="416"/>
      <c r="LS278" s="416"/>
      <c r="LT278" s="416"/>
      <c r="LU278" s="416"/>
      <c r="LV278" s="416"/>
      <c r="LW278" s="416"/>
      <c r="LX278" s="416"/>
      <c r="LY278" s="416"/>
      <c r="LZ278" s="416"/>
      <c r="MA278" s="416"/>
      <c r="MB278" s="416"/>
      <c r="MC278" s="416"/>
      <c r="MD278" s="416"/>
      <c r="ME278" s="416"/>
      <c r="MF278" s="416"/>
      <c r="MG278" s="416"/>
      <c r="MH278" s="416"/>
      <c r="MI278" s="416"/>
      <c r="MJ278" s="416"/>
      <c r="MK278" s="416"/>
      <c r="ML278" s="416"/>
      <c r="MM278" s="416"/>
      <c r="MN278" s="416"/>
      <c r="MO278" s="416"/>
      <c r="MP278" s="416"/>
      <c r="MQ278" s="416"/>
      <c r="MR278" s="416"/>
      <c r="MS278" s="416"/>
      <c r="MT278" s="416"/>
      <c r="MU278" s="416"/>
      <c r="MV278" s="416"/>
      <c r="MW278" s="416"/>
      <c r="MX278" s="416"/>
      <c r="MY278" s="416"/>
      <c r="MZ278" s="416"/>
      <c r="NA278" s="416"/>
      <c r="NB278" s="416"/>
      <c r="NC278" s="416"/>
      <c r="ND278" s="416"/>
      <c r="NE278" s="416"/>
      <c r="NF278" s="416"/>
      <c r="NG278" s="416"/>
      <c r="NH278" s="416"/>
      <c r="NI278" s="416"/>
      <c r="NJ278" s="416"/>
      <c r="NK278" s="416"/>
      <c r="NL278" s="416"/>
      <c r="NM278" s="416"/>
      <c r="NN278" s="416"/>
      <c r="NO278" s="416"/>
      <c r="NP278" s="416"/>
      <c r="NQ278" s="416"/>
      <c r="NR278" s="416"/>
      <c r="NS278" s="416"/>
      <c r="NT278" s="416"/>
      <c r="NU278" s="416"/>
      <c r="NV278" s="416"/>
      <c r="NW278" s="416"/>
      <c r="NX278" s="416"/>
      <c r="NY278" s="416"/>
      <c r="NZ278" s="416"/>
      <c r="OA278" s="416"/>
      <c r="OB278" s="416"/>
      <c r="OC278" s="416"/>
      <c r="OD278" s="416"/>
      <c r="OE278" s="416"/>
      <c r="OF278" s="416"/>
      <c r="OG278" s="416"/>
      <c r="OH278" s="416"/>
      <c r="OI278" s="416"/>
      <c r="OJ278" s="416"/>
      <c r="OK278" s="416"/>
      <c r="OL278" s="416"/>
      <c r="OM278" s="416"/>
      <c r="ON278" s="416"/>
      <c r="OO278" s="416"/>
      <c r="OP278" s="416"/>
      <c r="OQ278" s="416"/>
      <c r="OR278" s="416"/>
      <c r="OS278" s="416"/>
      <c r="OT278" s="416"/>
      <c r="OU278" s="416"/>
      <c r="OV278" s="416"/>
      <c r="OW278" s="416"/>
      <c r="OX278" s="416"/>
      <c r="OY278" s="416"/>
      <c r="OZ278" s="416"/>
      <c r="PA278" s="416"/>
      <c r="PB278" s="416"/>
      <c r="PC278" s="416"/>
      <c r="PD278" s="416"/>
      <c r="PE278" s="416"/>
      <c r="PF278" s="416"/>
      <c r="PG278" s="416"/>
      <c r="PH278" s="416"/>
      <c r="PI278" s="416"/>
      <c r="PJ278" s="416"/>
      <c r="PK278" s="416"/>
      <c r="PL278" s="416"/>
      <c r="PM278" s="416"/>
      <c r="PN278" s="416"/>
      <c r="PO278" s="416"/>
      <c r="PP278" s="416"/>
      <c r="PQ278" s="416"/>
      <c r="PR278" s="416"/>
      <c r="PS278" s="416"/>
      <c r="PT278" s="416"/>
      <c r="PU278" s="416"/>
      <c r="PV278" s="416"/>
      <c r="PW278" s="416"/>
      <c r="PX278" s="416"/>
      <c r="PY278" s="416"/>
      <c r="PZ278" s="416"/>
      <c r="QA278" s="416"/>
      <c r="QB278" s="416"/>
      <c r="QC278" s="416"/>
      <c r="QD278" s="416"/>
      <c r="QE278" s="416"/>
      <c r="QF278" s="416"/>
      <c r="QG278" s="416"/>
      <c r="QH278" s="416"/>
      <c r="QI278" s="416"/>
      <c r="QJ278" s="416"/>
      <c r="QK278" s="416"/>
      <c r="QL278" s="416"/>
      <c r="QM278" s="416"/>
      <c r="QN278" s="416"/>
      <c r="QO278" s="416"/>
      <c r="QP278" s="416"/>
      <c r="QQ278" s="416"/>
      <c r="QR278" s="416"/>
      <c r="QS278" s="416"/>
      <c r="QT278" s="416"/>
      <c r="QU278" s="416"/>
      <c r="QV278" s="416"/>
      <c r="QW278" s="416"/>
      <c r="QX278" s="416"/>
      <c r="QY278" s="416"/>
      <c r="QZ278" s="416"/>
      <c r="RA278" s="416"/>
      <c r="RB278" s="416"/>
      <c r="RC278" s="416"/>
      <c r="RD278" s="416"/>
      <c r="RE278" s="416"/>
      <c r="RF278" s="416"/>
      <c r="RG278" s="416"/>
      <c r="RH278" s="416"/>
      <c r="RI278" s="416"/>
      <c r="RJ278" s="416"/>
      <c r="RK278" s="416"/>
      <c r="RL278" s="416"/>
      <c r="RM278" s="416"/>
      <c r="RN278" s="416"/>
      <c r="RO278" s="416"/>
      <c r="RP278" s="416"/>
      <c r="RQ278" s="416"/>
      <c r="RR278" s="416"/>
      <c r="RS278" s="416"/>
      <c r="RT278" s="416"/>
      <c r="RU278" s="416"/>
      <c r="RV278" s="416"/>
      <c r="RW278" s="416"/>
      <c r="RX278" s="416"/>
      <c r="RY278" s="416"/>
      <c r="RZ278" s="416"/>
      <c r="SA278" s="416"/>
      <c r="SB278" s="416"/>
      <c r="SC278" s="416"/>
      <c r="SD278" s="416"/>
      <c r="SE278" s="416"/>
      <c r="SF278" s="416"/>
      <c r="SG278" s="416"/>
      <c r="SH278" s="416"/>
      <c r="SI278" s="416"/>
      <c r="SJ278" s="416"/>
      <c r="SK278" s="416"/>
      <c r="SL278" s="416"/>
      <c r="SM278" s="416"/>
      <c r="SN278" s="416"/>
      <c r="SO278" s="416"/>
      <c r="SP278" s="416"/>
      <c r="SQ278" s="416"/>
      <c r="SR278" s="416"/>
      <c r="SS278" s="416"/>
      <c r="ST278" s="416"/>
      <c r="SU278" s="416"/>
      <c r="SV278" s="416"/>
      <c r="SW278" s="416"/>
      <c r="SX278" s="416"/>
      <c r="SY278" s="416"/>
      <c r="SZ278" s="416"/>
      <c r="TA278" s="416"/>
      <c r="TB278" s="416"/>
      <c r="TC278" s="416"/>
      <c r="TD278" s="416"/>
      <c r="TE278" s="416"/>
      <c r="TF278" s="416"/>
      <c r="TG278" s="416"/>
      <c r="TH278" s="416"/>
      <c r="TI278" s="416"/>
      <c r="TJ278" s="416"/>
      <c r="TK278" s="416"/>
      <c r="TL278" s="416"/>
      <c r="TM278" s="416"/>
      <c r="TN278" s="416"/>
      <c r="TO278" s="416"/>
      <c r="TP278" s="416"/>
      <c r="TQ278" s="416"/>
      <c r="TR278" s="416"/>
      <c r="TS278" s="416"/>
      <c r="TT278" s="416"/>
      <c r="TU278" s="416"/>
      <c r="TV278" s="416"/>
      <c r="TW278" s="416"/>
      <c r="TX278" s="416"/>
      <c r="TY278" s="416"/>
      <c r="TZ278" s="416"/>
      <c r="UA278" s="416"/>
      <c r="UB278" s="416"/>
      <c r="UC278" s="416"/>
      <c r="UD278" s="416"/>
      <c r="UE278" s="416"/>
      <c r="UF278" s="416"/>
      <c r="UG278" s="416"/>
      <c r="UH278" s="416"/>
      <c r="UI278" s="416"/>
      <c r="UJ278" s="416"/>
      <c r="UK278" s="416"/>
      <c r="UL278" s="416"/>
      <c r="UM278" s="416"/>
      <c r="UN278" s="416"/>
      <c r="UO278" s="416"/>
      <c r="UP278" s="416"/>
      <c r="UQ278" s="416"/>
      <c r="UR278" s="416"/>
      <c r="US278" s="416"/>
      <c r="UT278" s="416"/>
      <c r="UU278" s="416"/>
      <c r="UV278" s="416"/>
      <c r="UW278" s="416"/>
      <c r="UX278" s="416"/>
      <c r="UY278" s="416"/>
      <c r="UZ278" s="416"/>
      <c r="VA278" s="416"/>
      <c r="VB278" s="416"/>
      <c r="VC278" s="416"/>
      <c r="VD278" s="416"/>
      <c r="VE278" s="416"/>
      <c r="VF278" s="416"/>
      <c r="VG278" s="416"/>
      <c r="VH278" s="416"/>
      <c r="VI278" s="416"/>
      <c r="VJ278" s="416"/>
      <c r="VK278" s="416"/>
      <c r="VL278" s="416"/>
      <c r="VM278" s="416"/>
      <c r="VN278" s="416"/>
      <c r="VO278" s="416"/>
      <c r="VP278" s="416"/>
      <c r="VQ278" s="416"/>
      <c r="VR278" s="416"/>
      <c r="VS278" s="416"/>
      <c r="VT278" s="416"/>
      <c r="VU278" s="416"/>
      <c r="VV278" s="416"/>
      <c r="VW278" s="416"/>
      <c r="VX278" s="416"/>
      <c r="VY278" s="416"/>
      <c r="VZ278" s="416"/>
      <c r="WA278" s="416"/>
      <c r="WB278" s="416"/>
      <c r="WC278" s="416"/>
      <c r="WD278" s="416"/>
      <c r="WE278" s="416"/>
      <c r="WF278" s="416"/>
      <c r="WG278" s="416"/>
      <c r="WH278" s="416"/>
      <c r="WI278" s="416"/>
      <c r="WJ278" s="416"/>
      <c r="WK278" s="416"/>
      <c r="WL278" s="416"/>
      <c r="WM278" s="416"/>
      <c r="WN278" s="416"/>
      <c r="WO278" s="416"/>
      <c r="WP278" s="416"/>
      <c r="WQ278" s="416"/>
      <c r="WR278" s="416"/>
      <c r="WS278" s="416"/>
      <c r="WT278" s="416"/>
      <c r="WU278" s="416"/>
      <c r="WV278" s="416"/>
      <c r="WW278" s="416"/>
      <c r="WX278" s="416"/>
      <c r="WY278" s="416"/>
      <c r="WZ278" s="416"/>
      <c r="XA278" s="416"/>
      <c r="XB278" s="416"/>
      <c r="XC278" s="416"/>
      <c r="XD278" s="416"/>
      <c r="XE278" s="416"/>
      <c r="XF278" s="416"/>
      <c r="XG278" s="416"/>
      <c r="XH278" s="416"/>
      <c r="XI278" s="416"/>
      <c r="XJ278" s="416"/>
      <c r="XK278" s="416"/>
      <c r="XL278" s="416"/>
      <c r="XM278" s="416"/>
      <c r="XN278" s="416"/>
      <c r="XO278" s="416"/>
      <c r="XP278" s="416"/>
      <c r="XQ278" s="416"/>
      <c r="XR278" s="417"/>
      <c r="XS278" s="417"/>
      <c r="XT278" s="417"/>
      <c r="XU278" s="417"/>
      <c r="XV278" s="417"/>
      <c r="XW278" s="417"/>
      <c r="XX278" s="417"/>
      <c r="XY278" s="417"/>
      <c r="XZ278" s="417"/>
      <c r="YA278" s="417"/>
      <c r="YB278" s="417"/>
      <c r="YC278" s="417"/>
      <c r="YD278" s="417"/>
      <c r="YE278" s="417"/>
      <c r="YF278" s="417"/>
      <c r="YG278" s="417"/>
      <c r="YH278" s="417"/>
      <c r="YI278" s="417"/>
      <c r="YJ278" s="417"/>
      <c r="YK278" s="417"/>
      <c r="YL278" s="417"/>
      <c r="YM278" s="417"/>
      <c r="YN278" s="417"/>
      <c r="YO278" s="417"/>
      <c r="YP278" s="417"/>
      <c r="YQ278" s="417"/>
      <c r="YR278" s="417"/>
      <c r="YS278" s="417"/>
      <c r="YT278" s="417"/>
      <c r="YU278" s="417"/>
      <c r="YV278" s="417"/>
      <c r="YW278" s="417"/>
      <c r="YX278" s="417"/>
      <c r="YY278" s="417"/>
      <c r="YZ278" s="417"/>
      <c r="ZA278" s="417"/>
      <c r="ZB278" s="417"/>
      <c r="ZC278" s="417"/>
      <c r="ZD278" s="417"/>
      <c r="ZE278" s="417"/>
      <c r="ZF278" s="417"/>
      <c r="ZG278" s="417"/>
      <c r="ZH278" s="417"/>
      <c r="ZI278" s="417"/>
      <c r="ZJ278" s="417"/>
      <c r="ZK278" s="417"/>
      <c r="ZL278" s="417"/>
      <c r="ZM278" s="417"/>
      <c r="ZN278" s="417"/>
      <c r="ZO278" s="417"/>
      <c r="ZP278" s="417"/>
      <c r="ZQ278" s="417"/>
      <c r="ZR278" s="417"/>
      <c r="ZS278" s="417"/>
      <c r="ZT278" s="417"/>
      <c r="ZU278" s="417"/>
      <c r="ZV278" s="417"/>
      <c r="ZW278" s="417"/>
      <c r="ZX278" s="417"/>
      <c r="ZY278" s="417"/>
      <c r="ZZ278" s="417"/>
      <c r="AAA278" s="417"/>
      <c r="AAB278" s="417"/>
      <c r="AAC278" s="417"/>
      <c r="AAD278" s="417"/>
      <c r="AAE278" s="417"/>
      <c r="AAF278" s="417"/>
      <c r="AAG278" s="417"/>
      <c r="AAH278" s="417"/>
      <c r="AAI278" s="417"/>
      <c r="AAJ278" s="417"/>
      <c r="AAK278" s="417"/>
      <c r="AAL278" s="417"/>
      <c r="AAM278" s="417"/>
      <c r="AAN278" s="417"/>
      <c r="AAO278" s="417"/>
      <c r="AAP278" s="417"/>
      <c r="AAQ278" s="417"/>
      <c r="AAR278" s="417"/>
      <c r="AAS278" s="417"/>
      <c r="AAT278" s="417"/>
      <c r="AAU278" s="417"/>
      <c r="AAV278" s="417"/>
      <c r="AAW278" s="417"/>
      <c r="AAX278" s="417"/>
      <c r="AAY278" s="417"/>
      <c r="AAZ278" s="417"/>
      <c r="ABA278" s="417"/>
      <c r="ABB278" s="417"/>
      <c r="ABC278" s="417"/>
      <c r="ABD278" s="417"/>
      <c r="ABE278" s="417"/>
      <c r="ABF278" s="417"/>
      <c r="ABG278" s="417"/>
      <c r="ABH278" s="417"/>
      <c r="ABI278" s="417"/>
      <c r="ABJ278" s="417"/>
      <c r="ABK278" s="417"/>
      <c r="ABL278" s="417"/>
      <c r="ABM278" s="417"/>
      <c r="ABN278" s="417"/>
      <c r="ABO278" s="417"/>
      <c r="ABP278" s="417"/>
      <c r="ABQ278" s="417"/>
      <c r="ABR278" s="417"/>
      <c r="ABS278" s="417"/>
      <c r="ABT278" s="417"/>
      <c r="ABU278" s="417"/>
      <c r="ABV278" s="417"/>
      <c r="ABW278" s="417"/>
      <c r="ABX278" s="417"/>
      <c r="ABY278" s="417"/>
      <c r="ABZ278" s="417"/>
      <c r="ACA278" s="417"/>
      <c r="ACB278" s="417"/>
      <c r="ACC278" s="417"/>
      <c r="ACD278" s="417"/>
      <c r="ACE278" s="417"/>
      <c r="ACF278" s="417"/>
      <c r="ACG278" s="417"/>
      <c r="ACH278" s="417"/>
      <c r="ACI278" s="417"/>
      <c r="ACJ278" s="417"/>
      <c r="ACK278" s="417"/>
      <c r="ACL278" s="417"/>
      <c r="ACM278" s="417"/>
      <c r="ACN278" s="417"/>
      <c r="ACO278" s="417"/>
      <c r="ACP278" s="417"/>
      <c r="ACQ278" s="417"/>
      <c r="ACR278" s="417"/>
      <c r="ACS278" s="417"/>
      <c r="ACT278" s="417"/>
      <c r="ACU278" s="417"/>
      <c r="ACV278" s="417"/>
      <c r="ACW278" s="417"/>
      <c r="ACX278" s="417"/>
      <c r="ACY278" s="417"/>
      <c r="ACZ278" s="417"/>
      <c r="ADA278" s="417"/>
      <c r="ADB278" s="417"/>
      <c r="ADC278" s="417"/>
      <c r="ADD278" s="417"/>
      <c r="ADE278" s="417"/>
      <c r="ADF278" s="417"/>
      <c r="ADG278" s="417"/>
      <c r="ADH278" s="417"/>
      <c r="ADI278" s="417"/>
      <c r="ADJ278" s="417"/>
      <c r="ADK278" s="417"/>
      <c r="ADL278" s="417"/>
      <c r="ADM278" s="417"/>
      <c r="ADN278" s="417"/>
      <c r="ADO278" s="417"/>
      <c r="ADP278" s="417"/>
      <c r="ADQ278" s="417"/>
      <c r="ADR278" s="417"/>
      <c r="ADS278" s="417"/>
      <c r="ADT278" s="417"/>
      <c r="ADU278" s="417"/>
      <c r="ADV278" s="417"/>
      <c r="ADW278" s="417"/>
      <c r="ADX278" s="417"/>
      <c r="ADY278" s="417"/>
      <c r="ADZ278" s="417"/>
      <c r="AEA278" s="417"/>
      <c r="AEB278" s="417"/>
      <c r="AEC278" s="417"/>
      <c r="AED278" s="417"/>
      <c r="AEE278" s="417"/>
      <c r="AEF278" s="417"/>
      <c r="AEG278" s="417"/>
      <c r="AEH278" s="417"/>
      <c r="AEI278" s="417"/>
      <c r="AEJ278" s="417"/>
      <c r="AEK278" s="417"/>
      <c r="AEL278" s="417"/>
      <c r="AEM278" s="417"/>
      <c r="AEN278" s="417"/>
      <c r="AEO278" s="417"/>
      <c r="AEP278" s="417"/>
      <c r="AEQ278" s="417"/>
      <c r="AER278" s="417"/>
      <c r="AES278" s="417"/>
      <c r="AET278" s="417"/>
      <c r="AEU278" s="417"/>
      <c r="AEV278" s="417"/>
      <c r="AEW278" s="417"/>
      <c r="AEX278" s="417"/>
      <c r="AEY278" s="417"/>
      <c r="AEZ278" s="417"/>
      <c r="AFA278" s="417"/>
      <c r="AFB278" s="417"/>
      <c r="AFC278" s="417"/>
      <c r="AFD278" s="417"/>
      <c r="AFE278" s="417"/>
      <c r="AFF278" s="417"/>
      <c r="AFG278" s="417"/>
      <c r="AFH278" s="417"/>
      <c r="AFI278" s="417"/>
      <c r="AFJ278" s="417"/>
      <c r="AFK278" s="417"/>
      <c r="AFL278" s="417"/>
      <c r="AFM278" s="417"/>
      <c r="AFN278" s="417"/>
      <c r="AFO278" s="417"/>
      <c r="AFP278" s="417"/>
      <c r="AFQ278" s="417"/>
      <c r="AFR278" s="417"/>
      <c r="AFS278" s="417"/>
      <c r="AFT278" s="417"/>
      <c r="AFU278" s="417"/>
      <c r="AFV278" s="417"/>
      <c r="AFW278" s="417"/>
      <c r="AFX278" s="417"/>
      <c r="AFY278" s="417"/>
      <c r="AFZ278" s="417"/>
      <c r="AGA278" s="417"/>
      <c r="AGB278" s="417"/>
      <c r="AGC278" s="417"/>
      <c r="AGD278" s="417"/>
      <c r="AGE278" s="417"/>
      <c r="AGF278" s="417"/>
      <c r="AGG278" s="417"/>
      <c r="AGH278" s="417"/>
      <c r="AGI278" s="417"/>
      <c r="AGJ278" s="417"/>
      <c r="AGK278" s="417"/>
      <c r="AGL278" s="417"/>
      <c r="AGM278" s="417"/>
      <c r="AGN278" s="417"/>
      <c r="AGO278" s="417"/>
      <c r="AGP278" s="417"/>
      <c r="AGQ278" s="417"/>
      <c r="AGR278" s="417"/>
      <c r="AGS278" s="417"/>
      <c r="AGT278" s="417"/>
      <c r="AGU278" s="417"/>
      <c r="AGV278" s="417"/>
      <c r="AGW278" s="417"/>
      <c r="AGX278" s="417"/>
      <c r="AGY278" s="417"/>
      <c r="AGZ278" s="417"/>
      <c r="AHA278" s="417"/>
      <c r="AHB278" s="417"/>
      <c r="AHC278" s="417"/>
      <c r="AHD278" s="417"/>
      <c r="AHE278" s="417"/>
      <c r="AHF278" s="417"/>
      <c r="AHG278" s="417"/>
      <c r="AHH278" s="417"/>
      <c r="AHI278" s="417"/>
      <c r="AHJ278" s="417"/>
      <c r="AHK278" s="417"/>
      <c r="AHL278" s="417"/>
      <c r="AHM278" s="417"/>
      <c r="AHN278" s="417"/>
      <c r="AHO278" s="417"/>
      <c r="AHP278" s="417"/>
      <c r="AHQ278" s="417"/>
      <c r="AHR278" s="417"/>
      <c r="AHS278" s="417"/>
      <c r="AHT278" s="417"/>
      <c r="AHU278" s="417"/>
      <c r="AHV278" s="417"/>
      <c r="AHW278" s="417"/>
      <c r="AHX278" s="417"/>
      <c r="AHY278" s="417"/>
      <c r="AHZ278" s="417"/>
      <c r="AIA278" s="417"/>
      <c r="AIB278" s="417"/>
      <c r="AIC278" s="417"/>
      <c r="AID278" s="417"/>
      <c r="AIE278" s="417"/>
      <c r="AIF278" s="417"/>
      <c r="AIG278" s="417"/>
      <c r="AIH278" s="417"/>
      <c r="AII278" s="417"/>
      <c r="AIJ278" s="417"/>
      <c r="AIK278" s="417"/>
      <c r="AIL278" s="417"/>
      <c r="AIM278" s="417"/>
      <c r="AIN278" s="417"/>
      <c r="AIO278" s="417"/>
      <c r="AIP278" s="417"/>
      <c r="AIQ278" s="417"/>
      <c r="AIR278" s="417"/>
      <c r="AIS278" s="417"/>
      <c r="AIT278" s="417"/>
      <c r="AIU278" s="417"/>
      <c r="AIV278" s="417"/>
      <c r="AIW278" s="417"/>
      <c r="AIX278" s="417"/>
      <c r="AIY278" s="417"/>
      <c r="AIZ278" s="417"/>
      <c r="AJA278" s="417"/>
      <c r="AJB278" s="417"/>
      <c r="AJC278" s="417"/>
      <c r="AJD278" s="417"/>
      <c r="AJE278" s="417"/>
      <c r="AJF278" s="417"/>
      <c r="AJG278" s="417"/>
      <c r="AJH278" s="417"/>
      <c r="AJI278" s="417"/>
      <c r="AJJ278" s="417"/>
      <c r="AJK278" s="417"/>
      <c r="AJL278" s="417"/>
      <c r="AJM278" s="417"/>
      <c r="AJN278" s="417"/>
      <c r="AJO278" s="417"/>
      <c r="AJP278" s="417"/>
      <c r="AJQ278" s="417"/>
      <c r="AJR278" s="417"/>
      <c r="AJS278" s="417"/>
      <c r="AJT278" s="417"/>
      <c r="AJU278" s="417"/>
      <c r="AJV278" s="417"/>
      <c r="AJW278" s="417"/>
      <c r="AJX278" s="417"/>
      <c r="AJY278" s="417"/>
      <c r="AJZ278" s="417"/>
      <c r="AKA278" s="417"/>
      <c r="AKB278" s="417"/>
      <c r="AKC278" s="417"/>
      <c r="AKD278" s="417"/>
      <c r="AKE278" s="417"/>
      <c r="AKF278" s="417"/>
      <c r="AKG278" s="417"/>
      <c r="AKH278" s="417"/>
      <c r="AKI278" s="417"/>
      <c r="AKJ278" s="417"/>
      <c r="AKK278" s="417"/>
      <c r="AKL278" s="417"/>
      <c r="AKM278" s="417"/>
      <c r="AKN278" s="417"/>
      <c r="AKO278" s="417"/>
      <c r="AKP278" s="417"/>
      <c r="AKQ278" s="417"/>
      <c r="AKR278" s="417"/>
      <c r="AKS278" s="417"/>
      <c r="AKT278" s="417"/>
      <c r="AKU278" s="417"/>
      <c r="AKV278" s="417"/>
      <c r="AKW278" s="417"/>
      <c r="AKX278" s="417"/>
      <c r="AKY278" s="417"/>
      <c r="AKZ278" s="417"/>
      <c r="ALA278" s="417"/>
      <c r="ALB278" s="417"/>
      <c r="ALC278" s="417"/>
      <c r="ALD278" s="417"/>
      <c r="ALE278" s="417"/>
      <c r="ALF278" s="417"/>
      <c r="ALG278" s="417"/>
      <c r="ALH278" s="417"/>
      <c r="ALI278" s="417"/>
      <c r="ALJ278" s="417"/>
      <c r="ALK278" s="417"/>
      <c r="ALL278" s="417"/>
      <c r="ALM278" s="417"/>
      <c r="ALN278" s="417"/>
      <c r="ALO278" s="417"/>
      <c r="ALP278" s="417"/>
      <c r="ALQ278" s="417"/>
      <c r="ALR278" s="417"/>
      <c r="ALS278" s="417"/>
      <c r="ALT278" s="417"/>
      <c r="ALU278" s="417"/>
      <c r="ALV278" s="417"/>
      <c r="ALW278" s="417"/>
      <c r="ALX278" s="417"/>
      <c r="ALY278" s="417"/>
      <c r="ALZ278" s="417"/>
      <c r="AMA278" s="417"/>
      <c r="AMB278" s="417"/>
      <c r="AMC278" s="417"/>
      <c r="AMD278" s="417"/>
      <c r="AME278" s="417"/>
      <c r="AMF278" s="417"/>
      <c r="AMG278" s="417"/>
      <c r="AMH278" s="417"/>
      <c r="AMI278" s="417"/>
      <c r="AMJ278" s="417"/>
      <c r="AMK278" s="417"/>
      <c r="AML278" s="417"/>
      <c r="AMM278" s="417"/>
      <c r="AMN278" s="417"/>
      <c r="AMO278" s="417"/>
      <c r="AMP278" s="417"/>
      <c r="AMQ278" s="417"/>
      <c r="AMR278" s="417"/>
      <c r="AMS278" s="417"/>
      <c r="AMT278" s="417"/>
      <c r="AMU278" s="417"/>
      <c r="AMV278" s="417"/>
      <c r="AMW278" s="417"/>
      <c r="AMX278" s="417"/>
      <c r="AMY278" s="417"/>
      <c r="AMZ278" s="417"/>
      <c r="ANA278" s="417"/>
      <c r="ANB278" s="417"/>
      <c r="ANC278" s="417"/>
      <c r="AND278" s="417"/>
      <c r="ANE278" s="417"/>
      <c r="ANF278" s="417"/>
      <c r="ANG278" s="417"/>
      <c r="ANH278" s="417"/>
      <c r="ANI278" s="417"/>
      <c r="ANJ278" s="417"/>
      <c r="ANK278" s="417"/>
      <c r="ANL278" s="417"/>
      <c r="ANM278" s="417"/>
      <c r="ANN278" s="417"/>
      <c r="ANO278" s="417"/>
      <c r="ANP278" s="417"/>
      <c r="ANQ278" s="417"/>
      <c r="ANR278" s="417"/>
      <c r="ANS278" s="417"/>
      <c r="ANT278" s="417"/>
      <c r="ANU278" s="417"/>
      <c r="ANV278" s="417"/>
      <c r="ANW278" s="417"/>
      <c r="ANX278" s="417"/>
      <c r="ANY278" s="417"/>
      <c r="ANZ278" s="417"/>
      <c r="AOA278" s="417"/>
      <c r="AOB278" s="417"/>
      <c r="AOC278" s="417"/>
      <c r="AOD278" s="417"/>
      <c r="AOE278" s="417"/>
      <c r="AOF278" s="417"/>
      <c r="AOG278" s="417"/>
      <c r="AOH278" s="417"/>
      <c r="AOI278" s="417"/>
      <c r="AOJ278" s="417"/>
      <c r="AOK278" s="417"/>
      <c r="AOL278" s="417"/>
      <c r="AOM278" s="417"/>
      <c r="AON278" s="417"/>
      <c r="AOO278" s="417"/>
      <c r="AOP278" s="417"/>
      <c r="AOQ278" s="417"/>
      <c r="AOR278" s="417"/>
      <c r="AOS278" s="417"/>
      <c r="AOT278" s="417"/>
      <c r="AOU278" s="417"/>
      <c r="AOV278" s="417"/>
      <c r="AOW278" s="417"/>
      <c r="AOX278" s="417"/>
      <c r="AOY278" s="417"/>
      <c r="AOZ278" s="417"/>
      <c r="APA278" s="417"/>
      <c r="APB278" s="417"/>
      <c r="APC278" s="417"/>
      <c r="APD278" s="417"/>
      <c r="APE278" s="417"/>
      <c r="APF278" s="417"/>
      <c r="APG278" s="417"/>
      <c r="APH278" s="417"/>
      <c r="API278" s="417"/>
      <c r="APJ278" s="417"/>
      <c r="APK278" s="417"/>
      <c r="APL278" s="417"/>
      <c r="APM278" s="417"/>
      <c r="APN278" s="417"/>
      <c r="APO278" s="417"/>
      <c r="APP278" s="417"/>
      <c r="APQ278" s="417"/>
      <c r="APR278" s="417"/>
      <c r="APS278" s="417"/>
      <c r="APT278" s="417"/>
      <c r="APU278" s="417"/>
      <c r="APV278" s="417"/>
      <c r="APW278" s="417"/>
      <c r="APX278" s="417"/>
      <c r="APY278" s="417"/>
      <c r="APZ278" s="417"/>
      <c r="AQA278" s="417"/>
      <c r="AQB278" s="417"/>
      <c r="AQC278" s="417"/>
      <c r="AQD278" s="417"/>
      <c r="AQE278" s="417"/>
      <c r="AQF278" s="417"/>
      <c r="AQG278" s="417"/>
      <c r="AQH278" s="417"/>
      <c r="AQI278" s="417"/>
      <c r="AQJ278" s="417"/>
      <c r="AQK278" s="417"/>
      <c r="AQL278" s="417"/>
      <c r="AQM278" s="417"/>
      <c r="AQN278" s="417"/>
      <c r="AQO278" s="417"/>
      <c r="AQP278" s="417"/>
      <c r="AQQ278" s="417"/>
      <c r="AQR278" s="417"/>
      <c r="AQS278" s="417"/>
      <c r="AQT278" s="417"/>
      <c r="AQU278" s="417"/>
      <c r="AQV278" s="417"/>
      <c r="AQW278" s="417"/>
      <c r="AQX278" s="417"/>
      <c r="AQY278" s="417"/>
      <c r="AQZ278" s="417"/>
      <c r="ARA278" s="417"/>
      <c r="ARB278" s="417"/>
      <c r="ARC278" s="417"/>
      <c r="ARD278" s="417"/>
      <c r="ARE278" s="417"/>
      <c r="ARF278" s="417"/>
      <c r="ARG278" s="417"/>
      <c r="ARH278" s="417"/>
      <c r="ARI278" s="417"/>
      <c r="ARJ278" s="417"/>
      <c r="ARK278" s="417"/>
      <c r="ARL278" s="417"/>
      <c r="ARM278" s="417"/>
      <c r="ARN278" s="417"/>
      <c r="ARO278" s="417"/>
      <c r="ARP278" s="417"/>
      <c r="ARQ278" s="417"/>
      <c r="ARR278" s="417"/>
      <c r="ARS278" s="417"/>
      <c r="ART278" s="417"/>
      <c r="ARU278" s="417"/>
      <c r="ARV278" s="417"/>
      <c r="ARW278" s="417"/>
      <c r="ARX278" s="417"/>
      <c r="ARY278" s="417"/>
      <c r="ARZ278" s="417"/>
      <c r="ASA278" s="417"/>
      <c r="ASB278" s="417"/>
      <c r="ASC278" s="417"/>
      <c r="ASD278" s="417"/>
      <c r="ASE278" s="417"/>
      <c r="ASF278" s="417"/>
      <c r="ASG278" s="417"/>
      <c r="ASH278" s="417"/>
      <c r="ASI278" s="417"/>
      <c r="ASJ278" s="417"/>
      <c r="ASK278" s="417"/>
      <c r="ASL278" s="417"/>
      <c r="ASM278" s="417"/>
      <c r="ASN278" s="417"/>
      <c r="ASO278" s="417"/>
      <c r="ASP278" s="417"/>
      <c r="ASQ278" s="417"/>
      <c r="ASR278" s="417"/>
      <c r="ASS278" s="417"/>
      <c r="AST278" s="417"/>
      <c r="ASU278" s="417"/>
      <c r="ASV278" s="417"/>
      <c r="ASW278" s="417"/>
      <c r="ASX278" s="417"/>
      <c r="ASY278" s="417"/>
      <c r="ASZ278" s="417"/>
      <c r="ATA278" s="417"/>
      <c r="ATB278" s="417"/>
      <c r="ATC278" s="417"/>
      <c r="ATD278" s="417"/>
      <c r="ATE278" s="417"/>
      <c r="ATF278" s="417"/>
      <c r="ATG278" s="417"/>
      <c r="ATH278" s="417"/>
      <c r="ATI278" s="417"/>
      <c r="ATJ278" s="417"/>
      <c r="ATK278" s="417"/>
      <c r="ATL278" s="417"/>
      <c r="ATM278" s="417"/>
      <c r="ATN278" s="417"/>
      <c r="ATO278" s="417"/>
      <c r="ATP278" s="417"/>
      <c r="ATQ278" s="417"/>
      <c r="ATR278" s="417"/>
      <c r="ATS278" s="417"/>
      <c r="ATT278" s="417"/>
      <c r="ATU278" s="417"/>
      <c r="ATV278" s="417"/>
      <c r="ATW278" s="417"/>
      <c r="ATX278" s="417"/>
      <c r="ATY278" s="417"/>
      <c r="ATZ278" s="417"/>
      <c r="AUA278" s="417"/>
      <c r="AUB278" s="417"/>
      <c r="AUC278" s="417"/>
      <c r="AUD278" s="417"/>
      <c r="AUE278" s="417"/>
      <c r="AUF278" s="417"/>
      <c r="AUG278" s="417"/>
      <c r="AUH278" s="417"/>
      <c r="AUI278" s="417"/>
      <c r="AUJ278" s="417"/>
      <c r="AUK278" s="417"/>
      <c r="AUL278" s="417"/>
      <c r="AUM278" s="417"/>
      <c r="AUN278" s="417"/>
      <c r="AUO278" s="417"/>
      <c r="AUP278" s="417"/>
      <c r="AUQ278" s="417"/>
      <c r="AUR278" s="417"/>
      <c r="AUS278" s="417"/>
      <c r="AUT278" s="417"/>
      <c r="AUU278" s="417"/>
      <c r="AUV278" s="417"/>
      <c r="AUW278" s="417"/>
      <c r="AUX278" s="417"/>
      <c r="AUY278" s="417"/>
      <c r="AUZ278" s="417"/>
      <c r="AVA278" s="417"/>
      <c r="AVB278" s="417"/>
      <c r="AVC278" s="417"/>
      <c r="AVD278" s="417"/>
      <c r="AVE278" s="417"/>
      <c r="AVF278" s="417"/>
      <c r="AVG278" s="417"/>
      <c r="AVH278" s="417"/>
      <c r="AVI278" s="417"/>
      <c r="AVJ278" s="417"/>
      <c r="AVK278" s="417"/>
      <c r="AVL278" s="417"/>
      <c r="AVM278" s="417"/>
      <c r="AVN278" s="417"/>
      <c r="AVO278" s="417"/>
      <c r="AVP278" s="417"/>
      <c r="AVQ278" s="417"/>
      <c r="AVR278" s="417"/>
      <c r="AVS278" s="417"/>
      <c r="AVT278" s="417"/>
      <c r="AVU278" s="417"/>
      <c r="AVV278" s="417"/>
      <c r="AVW278" s="417"/>
      <c r="AVX278" s="417"/>
      <c r="AVY278" s="417"/>
      <c r="AVZ278" s="417"/>
      <c r="AWA278" s="417"/>
      <c r="AWB278" s="417"/>
      <c r="AWC278" s="417"/>
      <c r="AWD278" s="417"/>
      <c r="AWE278" s="417"/>
      <c r="AWF278" s="417"/>
      <c r="AWG278" s="417"/>
      <c r="AWH278" s="417"/>
      <c r="AWI278" s="417"/>
      <c r="AWJ278" s="417"/>
      <c r="AWK278" s="417"/>
      <c r="AWL278" s="417"/>
      <c r="AWM278" s="417"/>
      <c r="AWN278" s="417"/>
      <c r="AWO278" s="417"/>
      <c r="AWP278" s="417"/>
      <c r="AWQ278" s="417"/>
      <c r="AWR278" s="417"/>
      <c r="AWS278" s="417"/>
      <c r="AWT278" s="417"/>
      <c r="AWU278" s="417"/>
      <c r="AWV278" s="417"/>
      <c r="AWW278" s="417"/>
      <c r="AWX278" s="417"/>
      <c r="AWY278" s="417"/>
      <c r="AWZ278" s="417"/>
      <c r="AXA278" s="417"/>
      <c r="AXB278" s="417"/>
      <c r="AXC278" s="417"/>
      <c r="AXD278" s="417"/>
      <c r="AXE278" s="417"/>
      <c r="AXF278" s="417"/>
      <c r="AXG278" s="417"/>
      <c r="AXH278" s="417"/>
      <c r="AXI278" s="417"/>
      <c r="AXJ278" s="417"/>
      <c r="AXK278" s="417"/>
      <c r="AXL278" s="417"/>
      <c r="AXM278" s="417"/>
      <c r="AXN278" s="417"/>
      <c r="AXO278" s="417"/>
      <c r="AXP278" s="417"/>
      <c r="AXQ278" s="417"/>
      <c r="AXR278" s="417"/>
      <c r="AXS278" s="417"/>
      <c r="AXT278" s="417"/>
      <c r="AXU278" s="417"/>
      <c r="AXV278" s="417"/>
      <c r="AXW278" s="417"/>
      <c r="AXX278" s="417"/>
      <c r="AXY278" s="417"/>
      <c r="AXZ278" s="417"/>
      <c r="AYA278" s="417"/>
      <c r="AYB278" s="417"/>
      <c r="AYC278" s="417"/>
      <c r="AYD278" s="417"/>
      <c r="AYE278" s="417"/>
      <c r="AYF278" s="417"/>
      <c r="AYG278" s="417"/>
      <c r="AYH278" s="417"/>
      <c r="AYI278" s="417"/>
      <c r="AYJ278" s="417"/>
      <c r="AYK278" s="417"/>
      <c r="AYL278" s="417"/>
      <c r="AYM278" s="417"/>
      <c r="AYN278" s="417"/>
      <c r="AYO278" s="417"/>
      <c r="AYP278" s="417"/>
      <c r="AYQ278" s="417"/>
      <c r="AYR278" s="417"/>
      <c r="AYS278" s="417"/>
      <c r="AYT278" s="417"/>
      <c r="AYU278" s="417"/>
      <c r="AYV278" s="417"/>
      <c r="AYW278" s="417"/>
      <c r="AYX278" s="417"/>
      <c r="AYY278" s="417"/>
      <c r="AYZ278" s="417"/>
      <c r="AZA278" s="417"/>
      <c r="AZB278" s="417"/>
      <c r="AZC278" s="417"/>
      <c r="AZD278" s="417"/>
      <c r="AZE278" s="417"/>
      <c r="AZF278" s="417"/>
      <c r="AZG278" s="417"/>
      <c r="AZH278" s="417"/>
      <c r="AZI278" s="417"/>
      <c r="AZJ278" s="417"/>
      <c r="AZK278" s="417"/>
      <c r="AZL278" s="417"/>
      <c r="AZM278" s="417"/>
      <c r="AZN278" s="417"/>
      <c r="AZO278" s="417"/>
      <c r="AZP278" s="417"/>
      <c r="AZQ278" s="417"/>
      <c r="AZR278" s="417"/>
      <c r="AZS278" s="417"/>
      <c r="AZT278" s="417"/>
      <c r="AZU278" s="417"/>
      <c r="AZV278" s="417"/>
      <c r="AZW278" s="417"/>
      <c r="AZX278" s="417"/>
      <c r="AZY278" s="417"/>
      <c r="AZZ278" s="417"/>
      <c r="BAA278" s="417"/>
      <c r="BAB278" s="417"/>
      <c r="BAC278" s="417"/>
      <c r="BAD278" s="417"/>
      <c r="BAE278" s="417"/>
      <c r="BAF278" s="417"/>
      <c r="BAG278" s="417"/>
      <c r="BAH278" s="417"/>
      <c r="BAI278" s="417"/>
      <c r="BAJ278" s="417"/>
      <c r="BAK278" s="417"/>
      <c r="BAL278" s="417"/>
      <c r="BAM278" s="417"/>
      <c r="BAN278" s="417"/>
      <c r="BAO278" s="417"/>
      <c r="BAP278" s="417"/>
      <c r="BAQ278" s="417"/>
      <c r="BAR278" s="417"/>
      <c r="BAS278" s="417"/>
      <c r="BAT278" s="417"/>
      <c r="BAU278" s="417"/>
      <c r="BAV278" s="417"/>
      <c r="BAW278" s="417"/>
      <c r="BAX278" s="417"/>
      <c r="BAY278" s="417"/>
      <c r="BAZ278" s="417"/>
      <c r="BBA278" s="417"/>
      <c r="BBB278" s="417"/>
      <c r="BBC278" s="417"/>
      <c r="BBD278" s="417"/>
      <c r="BBE278" s="417"/>
      <c r="BBF278" s="417"/>
      <c r="BBG278" s="417"/>
      <c r="BBH278" s="417"/>
      <c r="BBI278" s="417"/>
      <c r="BBJ278" s="417"/>
      <c r="BBK278" s="417"/>
      <c r="BBL278" s="417"/>
      <c r="BBM278" s="417"/>
      <c r="BBN278" s="417"/>
      <c r="BBO278" s="417"/>
      <c r="BBP278" s="417"/>
      <c r="BBQ278" s="417"/>
      <c r="BBR278" s="417"/>
      <c r="BBS278" s="417"/>
      <c r="BBT278" s="417"/>
      <c r="BBU278" s="417"/>
      <c r="BBV278" s="417"/>
      <c r="BBW278" s="417"/>
      <c r="BBX278" s="417"/>
      <c r="BBY278" s="417"/>
      <c r="BBZ278" s="417"/>
      <c r="BCA278" s="417"/>
      <c r="BCB278" s="417"/>
      <c r="BCC278" s="417"/>
      <c r="BCD278" s="417"/>
      <c r="BCE278" s="417"/>
      <c r="BCF278" s="417"/>
      <c r="BCG278" s="417"/>
      <c r="BCH278" s="417"/>
      <c r="BCI278" s="417"/>
      <c r="BCJ278" s="417"/>
      <c r="BCK278" s="417"/>
      <c r="BCL278" s="417"/>
      <c r="BCM278" s="417"/>
      <c r="BCN278" s="417"/>
      <c r="BCO278" s="417"/>
      <c r="BCP278" s="417"/>
      <c r="BCQ278" s="417"/>
      <c r="BCR278" s="417"/>
      <c r="BCS278" s="417"/>
      <c r="BCT278" s="417"/>
      <c r="BCU278" s="417"/>
      <c r="BCV278" s="417"/>
      <c r="BCW278" s="417"/>
      <c r="BCX278" s="417"/>
      <c r="BCY278" s="417"/>
      <c r="BCZ278" s="417"/>
      <c r="BDA278" s="417"/>
      <c r="BDB278" s="417"/>
      <c r="BDC278" s="417"/>
      <c r="BDD278" s="417"/>
      <c r="BDE278" s="417"/>
      <c r="BDF278" s="417"/>
      <c r="BDG278" s="417"/>
      <c r="BDH278" s="417"/>
      <c r="BDI278" s="417"/>
      <c r="BDJ278" s="417"/>
      <c r="BDK278" s="417"/>
      <c r="BDL278" s="417"/>
      <c r="BDM278" s="417"/>
      <c r="BDN278" s="417"/>
      <c r="BDO278" s="417"/>
      <c r="BDP278" s="417"/>
      <c r="BDQ278" s="417"/>
      <c r="BDR278" s="417"/>
      <c r="BDS278" s="417"/>
      <c r="BDT278" s="417"/>
      <c r="BDU278" s="417"/>
      <c r="BDV278" s="417"/>
      <c r="BDW278" s="417"/>
      <c r="BDX278" s="417"/>
      <c r="BDY278" s="417"/>
      <c r="BDZ278" s="417"/>
      <c r="BEA278" s="417"/>
      <c r="BEB278" s="417"/>
      <c r="BEC278" s="417"/>
      <c r="BED278" s="417"/>
      <c r="BEE278" s="417"/>
      <c r="BEF278" s="417"/>
      <c r="BEG278" s="417"/>
      <c r="BEH278" s="417"/>
      <c r="BEI278" s="417"/>
      <c r="BEJ278" s="417"/>
      <c r="BEK278" s="417"/>
      <c r="BEL278" s="417"/>
      <c r="BEM278" s="417"/>
      <c r="BEN278" s="417"/>
      <c r="BEO278" s="417"/>
      <c r="BEP278" s="417"/>
      <c r="BEQ278" s="417"/>
      <c r="BER278" s="417"/>
      <c r="BES278" s="417"/>
      <c r="BET278" s="417"/>
      <c r="BEU278" s="417"/>
      <c r="BEV278" s="417"/>
      <c r="BEW278" s="417"/>
      <c r="BEX278" s="417"/>
      <c r="BEY278" s="417"/>
      <c r="BEZ278" s="417"/>
      <c r="BFA278" s="417"/>
      <c r="BFB278" s="417"/>
      <c r="BFC278" s="417"/>
      <c r="BFD278" s="417"/>
      <c r="BFE278" s="417"/>
      <c r="BFF278" s="417"/>
      <c r="BFG278" s="417"/>
      <c r="BFH278" s="417"/>
      <c r="BFI278" s="417"/>
      <c r="BFJ278" s="417"/>
      <c r="BFK278" s="417"/>
      <c r="BFL278" s="417"/>
      <c r="BFM278" s="417"/>
      <c r="BFN278" s="417"/>
      <c r="BFO278" s="417"/>
      <c r="BFP278" s="417"/>
      <c r="BFQ278" s="417"/>
      <c r="BFR278" s="417"/>
      <c r="BFS278" s="417"/>
      <c r="BFT278" s="417"/>
      <c r="BFU278" s="417"/>
      <c r="BFV278" s="417"/>
      <c r="BFW278" s="417"/>
      <c r="BFX278" s="417"/>
      <c r="BFY278" s="417"/>
      <c r="BFZ278" s="417"/>
      <c r="BGA278" s="417"/>
      <c r="BGB278" s="417"/>
      <c r="BGC278" s="417"/>
      <c r="BGD278" s="417"/>
      <c r="BGE278" s="417"/>
      <c r="BGF278" s="417"/>
      <c r="BGG278" s="417"/>
      <c r="BGH278" s="417"/>
      <c r="BGI278" s="417"/>
      <c r="BGJ278" s="417"/>
      <c r="BGK278" s="417"/>
      <c r="BGL278" s="417"/>
      <c r="BGM278" s="417"/>
      <c r="BGN278" s="417"/>
      <c r="BGO278" s="417"/>
      <c r="BGP278" s="417"/>
      <c r="BGQ278" s="417"/>
      <c r="BGR278" s="417"/>
      <c r="BGS278" s="417"/>
      <c r="BGT278" s="417"/>
      <c r="BGU278" s="417"/>
      <c r="BGV278" s="417"/>
      <c r="BGW278" s="417"/>
      <c r="BGX278" s="417"/>
      <c r="BGY278" s="417"/>
      <c r="BGZ278" s="417"/>
      <c r="BHA278" s="417"/>
      <c r="BHB278" s="417"/>
      <c r="BHC278" s="417"/>
      <c r="BHD278" s="417"/>
      <c r="BHE278" s="417"/>
      <c r="BHF278" s="417"/>
      <c r="BHG278" s="417"/>
      <c r="BHH278" s="417"/>
      <c r="BHI278" s="417"/>
      <c r="BHJ278" s="417"/>
      <c r="BHK278" s="417"/>
      <c r="BHL278" s="417"/>
      <c r="BHM278" s="417"/>
      <c r="BHN278" s="417"/>
      <c r="BHO278" s="417"/>
      <c r="BHP278" s="417"/>
      <c r="BHQ278" s="417"/>
      <c r="BHR278" s="417"/>
      <c r="BHS278" s="417"/>
      <c r="BHT278" s="417"/>
      <c r="BHU278" s="417"/>
      <c r="BHV278" s="417"/>
      <c r="BHW278" s="417"/>
      <c r="BHX278" s="417"/>
      <c r="BHY278" s="417"/>
      <c r="BHZ278" s="417"/>
      <c r="BIA278" s="417"/>
      <c r="BIB278" s="417"/>
      <c r="BIC278" s="417"/>
      <c r="BID278" s="417"/>
      <c r="BIE278" s="417"/>
      <c r="BIF278" s="417"/>
      <c r="BIG278" s="417"/>
      <c r="BIH278" s="417"/>
      <c r="BII278" s="417"/>
      <c r="BIJ278" s="417"/>
      <c r="BIK278" s="417"/>
      <c r="BIL278" s="417"/>
      <c r="BIM278" s="417"/>
      <c r="BIN278" s="417"/>
      <c r="BIO278" s="417"/>
      <c r="BIP278" s="417"/>
      <c r="BIQ278" s="417"/>
      <c r="BIR278" s="417"/>
      <c r="BIS278" s="417"/>
      <c r="BIT278" s="417"/>
      <c r="BIU278" s="417"/>
      <c r="BIV278" s="417"/>
      <c r="BIW278" s="417"/>
      <c r="BIX278" s="417"/>
      <c r="BIY278" s="417"/>
      <c r="BIZ278" s="417"/>
      <c r="BJA278" s="417"/>
      <c r="BJB278" s="417"/>
      <c r="BJC278" s="417"/>
      <c r="BJD278" s="417"/>
      <c r="BJE278" s="417"/>
      <c r="BJF278" s="417"/>
      <c r="BJG278" s="417"/>
      <c r="BJH278" s="417"/>
      <c r="BJI278" s="417"/>
      <c r="BJJ278" s="417"/>
      <c r="BJK278" s="417"/>
      <c r="BJL278" s="417"/>
      <c r="BJM278" s="417"/>
      <c r="BJN278" s="417"/>
      <c r="BJO278" s="417"/>
      <c r="BJP278" s="417"/>
      <c r="BJQ278" s="417"/>
      <c r="BJR278" s="417"/>
      <c r="BJS278" s="417"/>
      <c r="BJT278" s="417"/>
      <c r="BJU278" s="417"/>
      <c r="BJV278" s="417"/>
      <c r="BJW278" s="417"/>
      <c r="BJX278" s="417"/>
      <c r="BJY278" s="417"/>
      <c r="BJZ278" s="417"/>
      <c r="BKA278" s="417"/>
      <c r="BKB278" s="417"/>
      <c r="BKC278" s="417"/>
      <c r="BKD278" s="417"/>
      <c r="BKE278" s="417"/>
      <c r="BKF278" s="417"/>
      <c r="BKG278" s="417"/>
      <c r="BKH278" s="417"/>
      <c r="BKI278" s="417"/>
      <c r="BKJ278" s="417"/>
      <c r="BKK278" s="417"/>
      <c r="BKL278" s="417"/>
      <c r="BKM278" s="417"/>
      <c r="BKN278" s="417"/>
      <c r="BKO278" s="417"/>
      <c r="BKP278" s="417"/>
      <c r="BKQ278" s="417"/>
      <c r="BKR278" s="417"/>
      <c r="BKS278" s="417"/>
      <c r="BKT278" s="417"/>
      <c r="BKU278" s="417"/>
      <c r="BKV278" s="417"/>
      <c r="BKW278" s="417"/>
      <c r="BKX278" s="417"/>
      <c r="BKY278" s="417"/>
      <c r="BKZ278" s="417"/>
      <c r="BLA278" s="417"/>
      <c r="BLB278" s="417"/>
      <c r="BLC278" s="417"/>
      <c r="BLD278" s="417"/>
      <c r="BLE278" s="417"/>
      <c r="BLF278" s="417"/>
      <c r="BLG278" s="417"/>
      <c r="BLH278" s="417"/>
      <c r="BLI278" s="417"/>
      <c r="BLJ278" s="417"/>
      <c r="BLK278" s="417"/>
      <c r="BLL278" s="417"/>
      <c r="BLM278" s="417"/>
      <c r="BLN278" s="417"/>
      <c r="BLO278" s="417"/>
      <c r="BLP278" s="417"/>
      <c r="BLQ278" s="417"/>
      <c r="BLR278" s="417"/>
      <c r="BLS278" s="417"/>
      <c r="BLT278" s="417"/>
      <c r="BLU278" s="417"/>
      <c r="BLV278" s="417"/>
      <c r="BLW278" s="417"/>
      <c r="BLX278" s="417"/>
      <c r="BLY278" s="417"/>
      <c r="BLZ278" s="417"/>
      <c r="BMA278" s="417"/>
      <c r="BMB278" s="417"/>
      <c r="BMC278" s="417"/>
      <c r="BMD278" s="417"/>
      <c r="BME278" s="417"/>
      <c r="BMF278" s="417"/>
      <c r="BMG278" s="417"/>
      <c r="BMH278" s="417"/>
      <c r="BMI278" s="417"/>
      <c r="BMJ278" s="417"/>
      <c r="BMK278" s="417"/>
      <c r="BML278" s="417"/>
      <c r="BMM278" s="417"/>
      <c r="BMN278" s="417"/>
      <c r="BMO278" s="417"/>
      <c r="BMP278" s="417"/>
      <c r="BMQ278" s="417"/>
      <c r="BMR278" s="417"/>
      <c r="BMS278" s="417"/>
      <c r="BMT278" s="417"/>
      <c r="BMU278" s="417"/>
      <c r="BMV278" s="417"/>
      <c r="BMW278" s="417"/>
      <c r="BMX278" s="417"/>
      <c r="BMY278" s="417"/>
      <c r="BMZ278" s="417"/>
      <c r="BNA278" s="417"/>
      <c r="BNB278" s="417"/>
      <c r="BNC278" s="417"/>
      <c r="BND278" s="417"/>
      <c r="BNE278" s="417"/>
      <c r="BNF278" s="417"/>
      <c r="BNG278" s="417"/>
      <c r="BNH278" s="417"/>
      <c r="BNI278" s="417"/>
      <c r="BNJ278" s="417"/>
      <c r="BNK278" s="417"/>
      <c r="BNL278" s="417"/>
      <c r="BNM278" s="417"/>
      <c r="BNN278" s="417"/>
      <c r="BNO278" s="417"/>
      <c r="BNP278" s="417"/>
      <c r="BNQ278" s="417"/>
      <c r="BNR278" s="417"/>
      <c r="BNS278" s="417"/>
      <c r="BNT278" s="417"/>
      <c r="BNU278" s="417"/>
      <c r="BNV278" s="417"/>
      <c r="BNW278" s="417"/>
      <c r="BNX278" s="417"/>
      <c r="BNY278" s="417"/>
      <c r="BNZ278" s="417"/>
      <c r="BOA278" s="417"/>
      <c r="BOB278" s="417"/>
      <c r="BOC278" s="417"/>
      <c r="BOD278" s="417"/>
      <c r="BOE278" s="417"/>
      <c r="BOF278" s="417"/>
      <c r="BOG278" s="417"/>
      <c r="BOH278" s="417"/>
      <c r="BOI278" s="417"/>
      <c r="BOJ278" s="417"/>
      <c r="BOK278" s="417"/>
      <c r="BOL278" s="417"/>
      <c r="BOM278" s="417"/>
      <c r="BON278" s="417"/>
      <c r="BOO278" s="417"/>
      <c r="BOP278" s="417"/>
      <c r="BOQ278" s="417"/>
      <c r="BOR278" s="417"/>
      <c r="BOS278" s="417"/>
      <c r="BOT278" s="417"/>
      <c r="BOU278" s="417"/>
      <c r="BOV278" s="417"/>
      <c r="BOW278" s="417"/>
      <c r="BOX278" s="417"/>
      <c r="BOY278" s="417"/>
      <c r="BOZ278" s="417"/>
      <c r="BPA278" s="417"/>
      <c r="BPB278" s="417"/>
      <c r="BPC278" s="417"/>
      <c r="BPD278" s="417"/>
      <c r="BPE278" s="417"/>
      <c r="BPF278" s="417"/>
      <c r="BPG278" s="417"/>
      <c r="BPH278" s="417"/>
      <c r="BPI278" s="417"/>
      <c r="BPJ278" s="417"/>
      <c r="BPK278" s="417"/>
      <c r="BPL278" s="417"/>
      <c r="BPM278" s="417"/>
      <c r="BPN278" s="417"/>
      <c r="BPO278" s="417"/>
      <c r="BPP278" s="417"/>
      <c r="BPQ278" s="417"/>
      <c r="BPR278" s="417"/>
      <c r="BPS278" s="417"/>
      <c r="BPT278" s="417"/>
      <c r="BPU278" s="417"/>
      <c r="BPV278" s="417"/>
      <c r="BPW278" s="417"/>
      <c r="BPX278" s="417"/>
      <c r="BPY278" s="417"/>
      <c r="BPZ278" s="417"/>
      <c r="BQA278" s="417"/>
      <c r="BQB278" s="417"/>
      <c r="BQC278" s="417"/>
      <c r="BQD278" s="417"/>
      <c r="BQE278" s="417"/>
      <c r="BQF278" s="417"/>
      <c r="BQG278" s="417"/>
      <c r="BQH278" s="417"/>
      <c r="BQI278" s="417"/>
      <c r="BQJ278" s="417"/>
      <c r="BQK278" s="417"/>
      <c r="BQL278" s="417"/>
      <c r="BQM278" s="417"/>
      <c r="BQN278" s="417"/>
      <c r="BQO278" s="417"/>
      <c r="BQP278" s="417"/>
      <c r="BQQ278" s="417"/>
      <c r="BQR278" s="417"/>
      <c r="BQS278" s="417"/>
      <c r="BQT278" s="417"/>
      <c r="BQU278" s="417"/>
      <c r="BQV278" s="417"/>
      <c r="BQW278" s="417"/>
      <c r="BQX278" s="417"/>
      <c r="BQY278" s="417"/>
      <c r="BQZ278" s="417"/>
      <c r="BRA278" s="417"/>
      <c r="BRB278" s="417"/>
      <c r="BRC278" s="417"/>
      <c r="BRD278" s="417"/>
      <c r="BRE278" s="417"/>
      <c r="BRF278" s="417"/>
      <c r="BRG278" s="417"/>
      <c r="BRH278" s="417"/>
      <c r="BRI278" s="417"/>
      <c r="BRJ278" s="417"/>
      <c r="BRK278" s="417"/>
      <c r="BRL278" s="417"/>
      <c r="BRM278" s="417"/>
      <c r="BRN278" s="417"/>
      <c r="BRO278" s="417"/>
      <c r="BRP278" s="417"/>
      <c r="BRQ278" s="417"/>
      <c r="BRR278" s="417"/>
      <c r="BRS278" s="417"/>
      <c r="BRT278" s="417"/>
      <c r="BRU278" s="417"/>
      <c r="BRV278" s="417"/>
      <c r="BRW278" s="417"/>
      <c r="BRX278" s="417"/>
      <c r="BRY278" s="417"/>
      <c r="BRZ278" s="417"/>
      <c r="BSA278" s="417"/>
      <c r="BSB278" s="417"/>
      <c r="BSC278" s="417"/>
      <c r="BSD278" s="417"/>
      <c r="BSE278" s="417"/>
      <c r="BSF278" s="417"/>
      <c r="BSG278" s="417"/>
      <c r="BSH278" s="417"/>
      <c r="BSI278" s="417"/>
      <c r="BSJ278" s="417"/>
      <c r="BSK278" s="417"/>
      <c r="BSL278" s="417"/>
      <c r="BSM278" s="417"/>
      <c r="BSN278" s="417"/>
      <c r="BSO278" s="417"/>
      <c r="BSP278" s="417"/>
      <c r="BSQ278" s="417"/>
      <c r="BSR278" s="417"/>
      <c r="BSS278" s="417"/>
      <c r="BST278" s="417"/>
      <c r="BSU278" s="417"/>
      <c r="BSV278" s="417"/>
      <c r="BSW278" s="417"/>
      <c r="BSX278" s="417"/>
      <c r="BSY278" s="417"/>
      <c r="BSZ278" s="417"/>
      <c r="BTA278" s="417"/>
      <c r="BTB278" s="417"/>
      <c r="BTC278" s="417"/>
      <c r="BTD278" s="417"/>
      <c r="BTE278" s="417"/>
      <c r="BTF278" s="417"/>
      <c r="BTG278" s="417"/>
      <c r="BTH278" s="417"/>
      <c r="BTI278" s="417"/>
      <c r="BTJ278" s="417"/>
      <c r="BTK278" s="417"/>
      <c r="BTL278" s="417"/>
      <c r="BTM278" s="417"/>
      <c r="BTN278" s="417"/>
      <c r="BTO278" s="417"/>
      <c r="BTP278" s="417"/>
      <c r="BTQ278" s="417"/>
      <c r="BTR278" s="417"/>
      <c r="BTS278" s="417"/>
      <c r="BTT278" s="417"/>
      <c r="BTU278" s="417"/>
      <c r="BTV278" s="417"/>
      <c r="BTW278" s="417"/>
      <c r="BTX278" s="417"/>
      <c r="BTY278" s="417"/>
      <c r="BTZ278" s="417"/>
      <c r="BUA278" s="417"/>
      <c r="BUB278" s="417"/>
      <c r="BUC278" s="417"/>
      <c r="BUD278" s="417"/>
      <c r="BUE278" s="417"/>
      <c r="BUF278" s="417"/>
      <c r="BUG278" s="417"/>
      <c r="BUH278" s="417"/>
      <c r="BUI278" s="417"/>
      <c r="BUJ278" s="417"/>
      <c r="BUK278" s="417"/>
      <c r="BUL278" s="417"/>
      <c r="BUM278" s="417"/>
      <c r="BUN278" s="417"/>
      <c r="BUO278" s="417"/>
      <c r="BUP278" s="417"/>
      <c r="BUQ278" s="417"/>
      <c r="BUR278" s="417"/>
      <c r="BUS278" s="417"/>
      <c r="BUT278" s="417"/>
      <c r="BUU278" s="417"/>
      <c r="BUV278" s="417"/>
      <c r="BUW278" s="417"/>
      <c r="BUX278" s="417"/>
      <c r="BUY278" s="417"/>
      <c r="BUZ278" s="417"/>
      <c r="BVA278" s="417"/>
      <c r="BVB278" s="417"/>
      <c r="BVC278" s="417"/>
      <c r="BVD278" s="417"/>
      <c r="BVE278" s="417"/>
      <c r="BVF278" s="417"/>
      <c r="BVG278" s="417"/>
      <c r="BVH278" s="417"/>
      <c r="BVI278" s="417"/>
      <c r="BVJ278" s="417"/>
      <c r="BVK278" s="417"/>
      <c r="BVL278" s="417"/>
      <c r="BVM278" s="417"/>
      <c r="BVN278" s="417"/>
      <c r="BVO278" s="417"/>
      <c r="BVP278" s="417"/>
      <c r="BVQ278" s="417"/>
      <c r="BVR278" s="417"/>
      <c r="BVS278" s="417"/>
      <c r="BVT278" s="417"/>
      <c r="BVU278" s="417"/>
      <c r="BVV278" s="417"/>
      <c r="BVW278" s="417"/>
      <c r="BVX278" s="417"/>
      <c r="BVY278" s="417"/>
      <c r="BVZ278" s="417"/>
      <c r="BWA278" s="417"/>
      <c r="BWB278" s="417"/>
      <c r="BWC278" s="417"/>
      <c r="BWD278" s="417"/>
      <c r="BWE278" s="417"/>
      <c r="BWF278" s="417"/>
      <c r="BWG278" s="417"/>
      <c r="BWH278" s="417"/>
      <c r="BWI278" s="417"/>
      <c r="BWJ278" s="417"/>
      <c r="BWK278" s="417"/>
      <c r="BWL278" s="417"/>
      <c r="BWM278" s="417"/>
      <c r="BWN278" s="417"/>
      <c r="BWO278" s="417"/>
      <c r="BWP278" s="417"/>
      <c r="BWQ278" s="417"/>
      <c r="BWR278" s="417"/>
      <c r="BWS278" s="417"/>
      <c r="BWT278" s="417"/>
      <c r="BWU278" s="417"/>
      <c r="BWV278" s="417"/>
      <c r="BWW278" s="417"/>
      <c r="BWX278" s="417"/>
      <c r="BWY278" s="417"/>
      <c r="BWZ278" s="417"/>
      <c r="BXA278" s="417"/>
      <c r="BXB278" s="417"/>
      <c r="BXC278" s="417"/>
      <c r="BXD278" s="417"/>
      <c r="BXE278" s="417"/>
      <c r="BXF278" s="417"/>
      <c r="BXG278" s="417"/>
      <c r="BXH278" s="417"/>
      <c r="BXI278" s="417"/>
      <c r="BXJ278" s="417"/>
      <c r="BXK278" s="417"/>
      <c r="BXL278" s="417"/>
      <c r="BXM278" s="417"/>
      <c r="BXN278" s="417"/>
      <c r="BXO278" s="417"/>
      <c r="BXP278" s="417"/>
      <c r="BXQ278" s="417"/>
      <c r="BXR278" s="417"/>
      <c r="BXS278" s="417"/>
      <c r="BXT278" s="417"/>
      <c r="BXU278" s="417"/>
      <c r="BXV278" s="417"/>
      <c r="BXW278" s="417"/>
      <c r="BXX278" s="417"/>
      <c r="BXY278" s="417"/>
      <c r="BXZ278" s="417"/>
      <c r="BYA278" s="417"/>
      <c r="BYB278" s="417"/>
      <c r="BYC278" s="417"/>
      <c r="BYD278" s="417"/>
      <c r="BYE278" s="417"/>
      <c r="BYF278" s="417"/>
      <c r="BYG278" s="417"/>
      <c r="BYH278" s="417"/>
      <c r="BYI278" s="417"/>
      <c r="BYJ278" s="417"/>
      <c r="BYK278" s="417"/>
      <c r="BYL278" s="417"/>
      <c r="BYM278" s="417"/>
      <c r="BYN278" s="417"/>
      <c r="BYO278" s="417"/>
      <c r="BYP278" s="417"/>
      <c r="BYQ278" s="417"/>
      <c r="BYR278" s="417"/>
      <c r="BYS278" s="417"/>
      <c r="BYT278" s="417"/>
      <c r="BYU278" s="417"/>
      <c r="BYV278" s="417"/>
      <c r="BYW278" s="417"/>
      <c r="BYX278" s="417"/>
      <c r="BYY278" s="417"/>
      <c r="BYZ278" s="417"/>
      <c r="BZA278" s="417"/>
      <c r="BZB278" s="417"/>
      <c r="BZC278" s="417"/>
      <c r="BZD278" s="417"/>
      <c r="BZE278" s="417"/>
      <c r="BZF278" s="417"/>
      <c r="BZG278" s="417"/>
      <c r="BZH278" s="417"/>
      <c r="BZI278" s="417"/>
      <c r="BZJ278" s="417"/>
      <c r="BZK278" s="417"/>
      <c r="BZL278" s="417"/>
      <c r="BZM278" s="417"/>
      <c r="BZN278" s="417"/>
      <c r="BZO278" s="417"/>
      <c r="BZP278" s="417"/>
      <c r="BZQ278" s="417"/>
      <c r="BZR278" s="417"/>
      <c r="BZS278" s="417"/>
      <c r="BZT278" s="417"/>
      <c r="BZU278" s="417"/>
      <c r="BZV278" s="417"/>
      <c r="BZW278" s="417"/>
      <c r="BZX278" s="417"/>
      <c r="BZY278" s="417"/>
      <c r="BZZ278" s="417"/>
      <c r="CAA278" s="417"/>
      <c r="CAB278" s="417"/>
      <c r="CAC278" s="417"/>
      <c r="CAD278" s="417"/>
      <c r="CAE278" s="417"/>
      <c r="CAF278" s="417"/>
      <c r="CAG278" s="417"/>
      <c r="CAH278" s="417"/>
      <c r="CAI278" s="417"/>
      <c r="CAJ278" s="417"/>
      <c r="CAK278" s="417"/>
      <c r="CAL278" s="417"/>
      <c r="CAM278" s="417"/>
      <c r="CAN278" s="417"/>
      <c r="CAO278" s="417"/>
      <c r="CAP278" s="417"/>
      <c r="CAQ278" s="417"/>
      <c r="CAR278" s="417"/>
      <c r="CAS278" s="417"/>
      <c r="CAT278" s="417"/>
      <c r="CAU278" s="417"/>
      <c r="CAV278" s="417"/>
      <c r="CAW278" s="417"/>
      <c r="CAX278" s="417"/>
      <c r="CAY278" s="417"/>
      <c r="CAZ278" s="417"/>
      <c r="CBA278" s="417"/>
      <c r="CBB278" s="417"/>
      <c r="CBC278" s="417"/>
      <c r="CBD278" s="417"/>
      <c r="CBE278" s="417"/>
      <c r="CBF278" s="417"/>
      <c r="CBG278" s="417"/>
      <c r="CBH278" s="417"/>
      <c r="CBI278" s="417"/>
      <c r="CBJ278" s="417"/>
      <c r="CBK278" s="417"/>
      <c r="CBL278" s="417"/>
      <c r="CBM278" s="417"/>
      <c r="CBN278" s="417"/>
      <c r="CBO278" s="417"/>
      <c r="CBP278" s="417"/>
      <c r="CBQ278" s="417"/>
      <c r="CBR278" s="417"/>
      <c r="CBS278" s="417"/>
      <c r="CBT278" s="417"/>
      <c r="CBU278" s="417"/>
      <c r="CBV278" s="417"/>
      <c r="CBW278" s="417"/>
      <c r="CBX278" s="417"/>
      <c r="CBY278" s="417"/>
      <c r="CBZ278" s="417"/>
      <c r="CCA278" s="417"/>
      <c r="CCB278" s="417"/>
      <c r="CCC278" s="417"/>
      <c r="CCD278" s="417"/>
      <c r="CCE278" s="417"/>
      <c r="CCF278" s="417"/>
      <c r="CCG278" s="417"/>
      <c r="CCH278" s="417"/>
      <c r="CCI278" s="417"/>
      <c r="CCJ278" s="417"/>
      <c r="CCK278" s="417"/>
      <c r="CCL278" s="417"/>
      <c r="CCM278" s="417"/>
      <c r="CCN278" s="417"/>
      <c r="CCO278" s="417"/>
      <c r="CCP278" s="417"/>
      <c r="CCQ278" s="417"/>
      <c r="CCR278" s="417"/>
      <c r="CCS278" s="417"/>
      <c r="CCT278" s="417"/>
      <c r="CCU278" s="417"/>
      <c r="CCV278" s="417"/>
      <c r="CCW278" s="417"/>
      <c r="CCX278" s="417"/>
      <c r="CCY278" s="417"/>
      <c r="CCZ278" s="417"/>
      <c r="CDA278" s="417"/>
      <c r="CDB278" s="417"/>
      <c r="CDC278" s="417"/>
      <c r="CDD278" s="417"/>
      <c r="CDE278" s="417"/>
      <c r="CDF278" s="417"/>
      <c r="CDG278" s="417"/>
      <c r="CDH278" s="417"/>
      <c r="CDI278" s="417"/>
      <c r="CDJ278" s="417"/>
      <c r="CDK278" s="417"/>
      <c r="CDL278" s="417"/>
      <c r="CDM278" s="417"/>
      <c r="CDN278" s="417"/>
      <c r="CDO278" s="417"/>
      <c r="CDP278" s="417"/>
      <c r="CDQ278" s="417"/>
      <c r="CDR278" s="417"/>
      <c r="CDS278" s="417"/>
      <c r="CDT278" s="417"/>
      <c r="CDU278" s="417"/>
      <c r="CDV278" s="417"/>
      <c r="CDW278" s="417"/>
      <c r="CDX278" s="417"/>
      <c r="CDY278" s="417"/>
      <c r="CDZ278" s="417"/>
      <c r="CEA278" s="417"/>
      <c r="CEB278" s="417"/>
      <c r="CEC278" s="417"/>
      <c r="CED278" s="417"/>
      <c r="CEE278" s="417"/>
      <c r="CEF278" s="417"/>
      <c r="CEG278" s="417"/>
      <c r="CEH278" s="417"/>
      <c r="CEI278" s="417"/>
      <c r="CEJ278" s="417"/>
      <c r="CEK278" s="417"/>
      <c r="CEL278" s="417"/>
      <c r="CEM278" s="417"/>
      <c r="CEN278" s="417"/>
      <c r="CEO278" s="417"/>
      <c r="CEP278" s="417"/>
      <c r="CEQ278" s="417"/>
      <c r="CER278" s="417"/>
      <c r="CES278" s="417"/>
      <c r="CET278" s="417"/>
      <c r="CEU278" s="417"/>
      <c r="CEV278" s="417"/>
      <c r="CEW278" s="417"/>
      <c r="CEX278" s="417"/>
      <c r="CEY278" s="417"/>
      <c r="CEZ278" s="417"/>
      <c r="CFA278" s="417"/>
      <c r="CFB278" s="417"/>
      <c r="CFC278" s="417"/>
      <c r="CFD278" s="417"/>
      <c r="CFE278" s="417"/>
      <c r="CFF278" s="417"/>
      <c r="CFG278" s="417"/>
      <c r="CFH278" s="417"/>
      <c r="CFI278" s="417"/>
      <c r="CFJ278" s="417"/>
      <c r="CFK278" s="417"/>
      <c r="CFL278" s="417"/>
      <c r="CFM278" s="417"/>
      <c r="CFN278" s="417"/>
      <c r="CFO278" s="417"/>
      <c r="CFP278" s="417"/>
      <c r="CFQ278" s="417"/>
      <c r="CFR278" s="417"/>
      <c r="CFS278" s="417"/>
      <c r="CFT278" s="417"/>
      <c r="CFU278" s="417"/>
      <c r="CFV278" s="417"/>
      <c r="CFW278" s="417"/>
      <c r="CFX278" s="417"/>
      <c r="CFY278" s="417"/>
      <c r="CFZ278" s="417"/>
      <c r="CGA278" s="417"/>
      <c r="CGB278" s="417"/>
      <c r="CGC278" s="417"/>
      <c r="CGD278" s="417"/>
      <c r="CGE278" s="417"/>
      <c r="CGF278" s="417"/>
      <c r="CGG278" s="417"/>
      <c r="CGH278" s="417"/>
      <c r="CGI278" s="417"/>
      <c r="CGJ278" s="417"/>
      <c r="CGK278" s="417"/>
      <c r="CGL278" s="417"/>
      <c r="CGM278" s="417"/>
      <c r="CGN278" s="417"/>
      <c r="CGO278" s="417"/>
      <c r="CGP278" s="417"/>
      <c r="CGQ278" s="417"/>
      <c r="CGR278" s="417"/>
      <c r="CGS278" s="417"/>
      <c r="CGT278" s="417"/>
      <c r="CGU278" s="417"/>
      <c r="CGV278" s="417"/>
      <c r="CGW278" s="417"/>
      <c r="CGX278" s="417"/>
      <c r="CGY278" s="417"/>
      <c r="CGZ278" s="417"/>
      <c r="CHA278" s="417"/>
      <c r="CHB278" s="417"/>
      <c r="CHC278" s="417"/>
      <c r="CHD278" s="417"/>
      <c r="CHE278" s="417"/>
      <c r="CHF278" s="417"/>
      <c r="CHG278" s="417"/>
      <c r="CHH278" s="417"/>
      <c r="CHI278" s="417"/>
      <c r="CHJ278" s="417"/>
      <c r="CHK278" s="417"/>
      <c r="CHL278" s="417"/>
      <c r="CHM278" s="417"/>
      <c r="CHN278" s="417"/>
      <c r="CHO278" s="417"/>
      <c r="CHP278" s="417"/>
      <c r="CHQ278" s="417"/>
      <c r="CHR278" s="417"/>
      <c r="CHS278" s="417"/>
      <c r="CHT278" s="417"/>
      <c r="CHU278" s="417"/>
      <c r="CHV278" s="417"/>
      <c r="CHW278" s="417"/>
      <c r="CHX278" s="417"/>
      <c r="CHY278" s="417"/>
      <c r="CHZ278" s="417"/>
      <c r="CIA278" s="417"/>
      <c r="CIB278" s="417"/>
      <c r="CIC278" s="417"/>
      <c r="CID278" s="417"/>
      <c r="CIE278" s="417"/>
      <c r="CIF278" s="417"/>
      <c r="CIG278" s="417"/>
      <c r="CIH278" s="417"/>
      <c r="CII278" s="417"/>
      <c r="CIJ278" s="417"/>
      <c r="CIK278" s="417"/>
      <c r="CIL278" s="417"/>
      <c r="CIM278" s="417"/>
      <c r="CIN278" s="417"/>
      <c r="CIO278" s="417"/>
      <c r="CIP278" s="417"/>
      <c r="CIQ278" s="417"/>
      <c r="CIR278" s="417"/>
      <c r="CIS278" s="417"/>
      <c r="CIT278" s="417"/>
      <c r="CIU278" s="417"/>
      <c r="CIV278" s="417"/>
      <c r="CIW278" s="417"/>
      <c r="CIX278" s="417"/>
      <c r="CIY278" s="417"/>
      <c r="CIZ278" s="417"/>
      <c r="CJA278" s="417"/>
      <c r="CJB278" s="417"/>
      <c r="CJC278" s="417"/>
      <c r="CJD278" s="417"/>
      <c r="CJE278" s="417"/>
      <c r="CJF278" s="417"/>
      <c r="CJG278" s="417"/>
      <c r="CJH278" s="417"/>
      <c r="CJI278" s="417"/>
      <c r="CJJ278" s="417"/>
      <c r="CJK278" s="417"/>
      <c r="CJL278" s="417"/>
      <c r="CJM278" s="417"/>
      <c r="CJN278" s="417"/>
      <c r="CJO278" s="417"/>
      <c r="CJP278" s="417"/>
      <c r="CJQ278" s="417"/>
      <c r="CJR278" s="417"/>
      <c r="CJS278" s="417"/>
      <c r="CJT278" s="417"/>
      <c r="CJU278" s="417"/>
      <c r="CJV278" s="417"/>
      <c r="CJW278" s="417"/>
      <c r="CJX278" s="417"/>
      <c r="CJY278" s="417"/>
      <c r="CJZ278" s="417"/>
      <c r="CKA278" s="417"/>
      <c r="CKB278" s="417"/>
      <c r="CKC278" s="417"/>
      <c r="CKD278" s="417"/>
      <c r="CKE278" s="417"/>
      <c r="CKF278" s="417"/>
      <c r="CKG278" s="417"/>
      <c r="CKH278" s="417"/>
      <c r="CKI278" s="417"/>
      <c r="CKJ278" s="417"/>
      <c r="CKK278" s="417"/>
      <c r="CKL278" s="417"/>
      <c r="CKM278" s="417"/>
      <c r="CKN278" s="417"/>
      <c r="CKO278" s="417"/>
      <c r="CKP278" s="417"/>
      <c r="CKQ278" s="417"/>
      <c r="CKR278" s="417"/>
      <c r="CKS278" s="417"/>
      <c r="CKT278" s="417"/>
      <c r="CKU278" s="417"/>
      <c r="CKV278" s="417"/>
      <c r="CKW278" s="417"/>
      <c r="CKX278" s="417"/>
      <c r="CKY278" s="417"/>
      <c r="CKZ278" s="417"/>
      <c r="CLA278" s="417"/>
      <c r="CLB278" s="417"/>
      <c r="CLC278" s="417"/>
      <c r="CLD278" s="417"/>
      <c r="CLE278" s="417"/>
      <c r="CLF278" s="417"/>
      <c r="CLG278" s="417"/>
      <c r="CLH278" s="417"/>
      <c r="CLI278" s="417"/>
      <c r="CLJ278" s="417"/>
      <c r="CLK278" s="417"/>
      <c r="CLL278" s="417"/>
      <c r="CLM278" s="417"/>
      <c r="CLN278" s="417"/>
      <c r="CLO278" s="417"/>
      <c r="CLP278" s="417"/>
      <c r="CLQ278" s="417"/>
      <c r="CLR278" s="417"/>
      <c r="CLS278" s="417"/>
      <c r="CLT278" s="417"/>
      <c r="CLU278" s="417"/>
      <c r="CLV278" s="417"/>
      <c r="CLW278" s="417"/>
      <c r="CLX278" s="417"/>
      <c r="CLY278" s="417"/>
      <c r="CLZ278" s="417"/>
      <c r="CMA278" s="417"/>
      <c r="CMB278" s="417"/>
      <c r="CMC278" s="417"/>
      <c r="CMD278" s="417"/>
      <c r="CME278" s="417"/>
      <c r="CMF278" s="417"/>
      <c r="CMG278" s="417"/>
      <c r="CMH278" s="417"/>
      <c r="CMI278" s="417"/>
      <c r="CMJ278" s="417"/>
      <c r="CMK278" s="417"/>
      <c r="CML278" s="417"/>
      <c r="CMM278" s="417"/>
      <c r="CMN278" s="417"/>
      <c r="CMO278" s="417"/>
      <c r="CMP278" s="417"/>
      <c r="CMQ278" s="417"/>
      <c r="CMR278" s="417"/>
      <c r="CMS278" s="417"/>
      <c r="CMT278" s="417"/>
      <c r="CMU278" s="417"/>
      <c r="CMV278" s="417"/>
      <c r="CMW278" s="417"/>
      <c r="CMX278" s="417"/>
      <c r="CMY278" s="417"/>
      <c r="CMZ278" s="417"/>
      <c r="CNA278" s="417"/>
      <c r="CNB278" s="417"/>
      <c r="CNC278" s="417"/>
      <c r="CND278" s="417"/>
      <c r="CNE278" s="417"/>
      <c r="CNF278" s="417"/>
      <c r="CNG278" s="417"/>
      <c r="CNH278" s="417"/>
      <c r="CNI278" s="417"/>
      <c r="CNJ278" s="417"/>
      <c r="CNK278" s="417"/>
      <c r="CNL278" s="417"/>
      <c r="CNM278" s="417"/>
      <c r="CNN278" s="417"/>
      <c r="CNO278" s="417"/>
      <c r="CNP278" s="417"/>
      <c r="CNQ278" s="417"/>
      <c r="CNR278" s="417"/>
      <c r="CNS278" s="417"/>
      <c r="CNT278" s="417"/>
      <c r="CNU278" s="417"/>
      <c r="CNV278" s="417"/>
      <c r="CNW278" s="417"/>
      <c r="CNX278" s="417"/>
      <c r="CNY278" s="417"/>
      <c r="CNZ278" s="417"/>
      <c r="COA278" s="417"/>
      <c r="COB278" s="417"/>
      <c r="COC278" s="417"/>
      <c r="COD278" s="417"/>
      <c r="COE278" s="417"/>
      <c r="COF278" s="417"/>
      <c r="COG278" s="417"/>
      <c r="COH278" s="417"/>
      <c r="COI278" s="417"/>
      <c r="COJ278" s="417"/>
      <c r="COK278" s="417"/>
      <c r="COL278" s="417"/>
      <c r="COM278" s="417"/>
      <c r="CON278" s="417"/>
      <c r="COO278" s="417"/>
      <c r="COP278" s="417"/>
      <c r="COQ278" s="417"/>
      <c r="COR278" s="417"/>
      <c r="COS278" s="417"/>
      <c r="COT278" s="417"/>
      <c r="COU278" s="417"/>
      <c r="COV278" s="417"/>
      <c r="COW278" s="417"/>
      <c r="COX278" s="417"/>
      <c r="COY278" s="417"/>
    </row>
    <row r="279" spans="1:2443" s="426" customFormat="1" ht="15" thickBot="1" x14ac:dyDescent="0.4">
      <c r="A279" s="307" t="s">
        <v>585</v>
      </c>
      <c r="B279" s="435" t="s">
        <v>108</v>
      </c>
      <c r="C279" s="435">
        <v>1994</v>
      </c>
      <c r="D279" s="435" t="s">
        <v>403</v>
      </c>
      <c r="E279" s="29">
        <v>7959</v>
      </c>
      <c r="F279" s="331" t="s">
        <v>348</v>
      </c>
      <c r="G279" s="471">
        <f t="shared" si="11"/>
        <v>7959</v>
      </c>
      <c r="H279" s="331" t="s">
        <v>352</v>
      </c>
      <c r="I279" s="416"/>
      <c r="J279" s="416"/>
      <c r="K279" s="416"/>
      <c r="L279" s="416"/>
      <c r="M279" s="416"/>
      <c r="N279" s="416"/>
      <c r="O279" s="416"/>
      <c r="P279" s="416"/>
      <c r="Q279" s="416"/>
      <c r="R279" s="425"/>
      <c r="S279" s="416"/>
      <c r="T279" s="416"/>
      <c r="U279" s="416"/>
      <c r="V279" s="416"/>
      <c r="W279" s="416"/>
      <c r="X279" s="416"/>
      <c r="Y279" s="416"/>
      <c r="Z279" s="416"/>
      <c r="AA279" s="416"/>
      <c r="AB279" s="416"/>
      <c r="AC279" s="416"/>
      <c r="AD279" s="416"/>
      <c r="AE279" s="416"/>
      <c r="AF279" s="416"/>
      <c r="AG279" s="416"/>
      <c r="AH279" s="416"/>
      <c r="AI279" s="416"/>
      <c r="AJ279" s="416"/>
      <c r="AK279" s="416"/>
      <c r="AL279" s="416"/>
      <c r="AM279" s="416"/>
      <c r="AN279" s="416"/>
      <c r="AO279" s="416"/>
      <c r="AP279" s="416"/>
      <c r="AQ279" s="416"/>
      <c r="AR279" s="416"/>
      <c r="AS279" s="416"/>
      <c r="AT279" s="416"/>
      <c r="AU279" s="416"/>
      <c r="AV279" s="416"/>
      <c r="AW279" s="416"/>
      <c r="AX279" s="416"/>
      <c r="AY279" s="416"/>
      <c r="AZ279" s="416"/>
      <c r="BA279" s="416"/>
      <c r="BB279" s="416"/>
      <c r="BC279" s="416"/>
      <c r="BD279" s="416"/>
      <c r="BE279" s="416"/>
      <c r="BF279" s="416"/>
      <c r="BG279" s="416"/>
      <c r="BH279" s="416"/>
      <c r="BI279" s="416"/>
      <c r="BJ279" s="416"/>
      <c r="BK279" s="416"/>
      <c r="BL279" s="416"/>
      <c r="BM279" s="416"/>
      <c r="BN279" s="416"/>
      <c r="BO279" s="416"/>
      <c r="BP279" s="416"/>
      <c r="BQ279" s="416"/>
      <c r="BR279" s="416"/>
      <c r="BS279" s="416"/>
      <c r="BT279" s="416"/>
      <c r="BU279" s="416"/>
      <c r="BV279" s="416"/>
      <c r="BW279" s="416"/>
      <c r="BX279" s="416"/>
      <c r="BY279" s="416"/>
      <c r="BZ279" s="416"/>
      <c r="CA279" s="416"/>
      <c r="CB279" s="416"/>
      <c r="CC279" s="416"/>
      <c r="CD279" s="416"/>
      <c r="CE279" s="416"/>
      <c r="CF279" s="416"/>
      <c r="CG279" s="416"/>
      <c r="CH279" s="416"/>
      <c r="CI279" s="416"/>
      <c r="CJ279" s="416"/>
      <c r="CK279" s="416"/>
      <c r="CL279" s="416"/>
      <c r="CM279" s="416"/>
      <c r="CN279" s="416"/>
      <c r="CO279" s="416"/>
      <c r="CP279" s="416"/>
      <c r="CQ279" s="416"/>
      <c r="CR279" s="416"/>
      <c r="CS279" s="416"/>
      <c r="CT279" s="416"/>
      <c r="CU279" s="416"/>
      <c r="CV279" s="416"/>
      <c r="CW279" s="416"/>
      <c r="CX279" s="416"/>
      <c r="CY279" s="416"/>
      <c r="CZ279" s="416"/>
      <c r="DA279" s="416"/>
      <c r="DB279" s="416"/>
      <c r="DC279" s="416"/>
      <c r="DD279" s="416"/>
      <c r="DE279" s="416"/>
      <c r="DF279" s="416"/>
      <c r="DG279" s="416"/>
      <c r="DH279" s="416"/>
      <c r="DI279" s="416"/>
      <c r="DJ279" s="416"/>
      <c r="DK279" s="416"/>
      <c r="DL279" s="416"/>
      <c r="DM279" s="416"/>
      <c r="DN279" s="416"/>
      <c r="DO279" s="416"/>
      <c r="DP279" s="416"/>
      <c r="DQ279" s="416"/>
      <c r="DR279" s="416"/>
      <c r="DS279" s="416"/>
      <c r="DT279" s="416"/>
      <c r="DU279" s="416"/>
      <c r="DV279" s="416"/>
      <c r="DW279" s="416"/>
      <c r="DX279" s="416"/>
      <c r="DY279" s="416"/>
      <c r="DZ279" s="416"/>
      <c r="EA279" s="416"/>
      <c r="EB279" s="416"/>
      <c r="EC279" s="416"/>
      <c r="ED279" s="416"/>
      <c r="EE279" s="416"/>
      <c r="EF279" s="416"/>
      <c r="EG279" s="416"/>
      <c r="EH279" s="416"/>
      <c r="EI279" s="416"/>
      <c r="EJ279" s="416"/>
      <c r="EK279" s="416"/>
      <c r="EL279" s="416"/>
      <c r="EM279" s="416"/>
      <c r="EN279" s="416"/>
      <c r="EO279" s="416"/>
      <c r="EP279" s="416"/>
      <c r="EQ279" s="416"/>
      <c r="ER279" s="416"/>
      <c r="ES279" s="416"/>
      <c r="ET279" s="416"/>
      <c r="EU279" s="416"/>
      <c r="EV279" s="416"/>
      <c r="EW279" s="416"/>
      <c r="EX279" s="416"/>
      <c r="EY279" s="416"/>
      <c r="EZ279" s="416"/>
      <c r="FA279" s="416"/>
      <c r="FB279" s="416"/>
      <c r="FC279" s="416"/>
      <c r="FD279" s="416"/>
      <c r="FE279" s="416"/>
      <c r="FF279" s="416"/>
      <c r="FG279" s="416"/>
      <c r="FH279" s="416"/>
      <c r="FI279" s="416"/>
      <c r="FJ279" s="416"/>
      <c r="FK279" s="416"/>
      <c r="FL279" s="416"/>
      <c r="FM279" s="416"/>
      <c r="FN279" s="416"/>
      <c r="FO279" s="416"/>
      <c r="FP279" s="416"/>
      <c r="FQ279" s="416"/>
      <c r="FR279" s="416"/>
      <c r="FS279" s="416"/>
      <c r="FT279" s="416"/>
      <c r="FU279" s="416"/>
      <c r="FV279" s="416"/>
      <c r="FW279" s="416"/>
      <c r="FX279" s="416"/>
      <c r="FY279" s="416"/>
      <c r="FZ279" s="416"/>
      <c r="GA279" s="416"/>
      <c r="GB279" s="416"/>
      <c r="GC279" s="416"/>
      <c r="GD279" s="416"/>
      <c r="GE279" s="416"/>
      <c r="GF279" s="416"/>
      <c r="GG279" s="416"/>
      <c r="GH279" s="416"/>
      <c r="GI279" s="416"/>
      <c r="GJ279" s="416"/>
      <c r="GK279" s="416"/>
      <c r="GL279" s="416"/>
      <c r="GM279" s="416"/>
      <c r="GN279" s="416"/>
      <c r="GO279" s="416"/>
      <c r="GP279" s="416"/>
      <c r="GQ279" s="416"/>
      <c r="GR279" s="416"/>
      <c r="GS279" s="416"/>
      <c r="GT279" s="416"/>
      <c r="GU279" s="416"/>
      <c r="GV279" s="416"/>
      <c r="GW279" s="416"/>
      <c r="GX279" s="416"/>
      <c r="GY279" s="416"/>
      <c r="GZ279" s="416"/>
      <c r="HA279" s="416"/>
      <c r="HB279" s="416"/>
      <c r="HC279" s="416"/>
      <c r="HD279" s="416"/>
      <c r="HE279" s="416"/>
      <c r="HF279" s="416"/>
      <c r="HG279" s="416"/>
      <c r="HH279" s="416"/>
      <c r="HI279" s="416"/>
      <c r="HJ279" s="416"/>
      <c r="HK279" s="416"/>
      <c r="HL279" s="416"/>
      <c r="HM279" s="416"/>
      <c r="HN279" s="416"/>
      <c r="HO279" s="416"/>
      <c r="HP279" s="416"/>
      <c r="HQ279" s="416"/>
      <c r="HR279" s="416"/>
      <c r="HS279" s="416"/>
      <c r="HT279" s="416"/>
      <c r="HU279" s="416"/>
      <c r="HV279" s="416"/>
      <c r="HW279" s="416"/>
      <c r="HX279" s="416"/>
      <c r="HY279" s="416"/>
      <c r="HZ279" s="416"/>
      <c r="IA279" s="416"/>
      <c r="IB279" s="416"/>
      <c r="IC279" s="416"/>
      <c r="ID279" s="416"/>
      <c r="IE279" s="416"/>
      <c r="IF279" s="416"/>
      <c r="IG279" s="416"/>
      <c r="IH279" s="416"/>
      <c r="II279" s="416"/>
      <c r="IJ279" s="416"/>
      <c r="IK279" s="416"/>
      <c r="IL279" s="416"/>
      <c r="IM279" s="416"/>
      <c r="IN279" s="416"/>
      <c r="IO279" s="416"/>
      <c r="IP279" s="416"/>
      <c r="IQ279" s="416"/>
      <c r="IR279" s="416"/>
      <c r="IS279" s="416"/>
      <c r="IT279" s="416"/>
      <c r="IU279" s="416"/>
      <c r="IV279" s="416"/>
      <c r="IW279" s="416"/>
      <c r="IX279" s="416"/>
      <c r="IY279" s="416"/>
      <c r="IZ279" s="416"/>
      <c r="JA279" s="416"/>
      <c r="JB279" s="416"/>
      <c r="JC279" s="416"/>
      <c r="JD279" s="416"/>
      <c r="JE279" s="416"/>
      <c r="JF279" s="416"/>
      <c r="JG279" s="416"/>
      <c r="JH279" s="416"/>
      <c r="JI279" s="416"/>
      <c r="JJ279" s="416"/>
      <c r="JK279" s="416"/>
      <c r="JL279" s="416"/>
      <c r="JM279" s="416"/>
      <c r="JN279" s="416"/>
      <c r="JO279" s="416"/>
      <c r="JP279" s="416"/>
      <c r="JQ279" s="416"/>
      <c r="JR279" s="416"/>
      <c r="JS279" s="416"/>
      <c r="JT279" s="416"/>
      <c r="JU279" s="416"/>
      <c r="JV279" s="416"/>
      <c r="JW279" s="416"/>
      <c r="JX279" s="416"/>
      <c r="JY279" s="416"/>
      <c r="JZ279" s="416"/>
      <c r="KA279" s="416"/>
      <c r="KB279" s="416"/>
      <c r="KC279" s="416"/>
      <c r="KD279" s="416"/>
      <c r="KE279" s="416"/>
      <c r="KF279" s="416"/>
      <c r="KG279" s="416"/>
      <c r="KH279" s="416"/>
      <c r="KI279" s="416"/>
      <c r="KJ279" s="416"/>
      <c r="KK279" s="416"/>
      <c r="KL279" s="416"/>
      <c r="KM279" s="416"/>
      <c r="KN279" s="416"/>
      <c r="KO279" s="416"/>
      <c r="KP279" s="416"/>
      <c r="KQ279" s="416"/>
      <c r="KR279" s="416"/>
      <c r="KS279" s="416"/>
      <c r="KT279" s="416"/>
      <c r="KU279" s="416"/>
      <c r="KV279" s="416"/>
      <c r="KW279" s="416"/>
      <c r="KX279" s="416"/>
      <c r="KY279" s="416"/>
      <c r="KZ279" s="416"/>
      <c r="LA279" s="416"/>
      <c r="LB279" s="416"/>
      <c r="LC279" s="416"/>
      <c r="LD279" s="416"/>
      <c r="LE279" s="416"/>
      <c r="LF279" s="416"/>
      <c r="LG279" s="416"/>
      <c r="LH279" s="416"/>
      <c r="LI279" s="416"/>
      <c r="LJ279" s="416"/>
      <c r="LK279" s="416"/>
      <c r="LL279" s="416"/>
      <c r="LM279" s="416"/>
      <c r="LN279" s="416"/>
      <c r="LO279" s="416"/>
      <c r="LP279" s="416"/>
      <c r="LQ279" s="416"/>
      <c r="LR279" s="416"/>
      <c r="LS279" s="416"/>
      <c r="LT279" s="416"/>
      <c r="LU279" s="416"/>
      <c r="LV279" s="416"/>
      <c r="LW279" s="416"/>
      <c r="LX279" s="416"/>
      <c r="LY279" s="416"/>
      <c r="LZ279" s="416"/>
      <c r="MA279" s="416"/>
      <c r="MB279" s="416"/>
      <c r="MC279" s="416"/>
      <c r="MD279" s="416"/>
      <c r="ME279" s="416"/>
      <c r="MF279" s="416"/>
      <c r="MG279" s="416"/>
      <c r="MH279" s="416"/>
      <c r="MI279" s="416"/>
      <c r="MJ279" s="416"/>
      <c r="MK279" s="416"/>
      <c r="ML279" s="416"/>
      <c r="MM279" s="416"/>
      <c r="MN279" s="416"/>
      <c r="MO279" s="416"/>
      <c r="MP279" s="416"/>
      <c r="MQ279" s="416"/>
      <c r="MR279" s="416"/>
      <c r="MS279" s="416"/>
      <c r="MT279" s="416"/>
      <c r="MU279" s="416"/>
      <c r="MV279" s="416"/>
      <c r="MW279" s="416"/>
      <c r="MX279" s="416"/>
      <c r="MY279" s="416"/>
      <c r="MZ279" s="416"/>
      <c r="NA279" s="416"/>
      <c r="NB279" s="416"/>
      <c r="NC279" s="416"/>
      <c r="ND279" s="416"/>
      <c r="NE279" s="416"/>
      <c r="NF279" s="416"/>
      <c r="NG279" s="416"/>
      <c r="NH279" s="416"/>
      <c r="NI279" s="416"/>
      <c r="NJ279" s="416"/>
      <c r="NK279" s="416"/>
      <c r="NL279" s="416"/>
      <c r="NM279" s="416"/>
      <c r="NN279" s="416"/>
      <c r="NO279" s="416"/>
      <c r="NP279" s="416"/>
      <c r="NQ279" s="416"/>
      <c r="NR279" s="416"/>
      <c r="NS279" s="416"/>
      <c r="NT279" s="416"/>
      <c r="NU279" s="416"/>
      <c r="NV279" s="416"/>
      <c r="NW279" s="416"/>
      <c r="NX279" s="416"/>
      <c r="NY279" s="416"/>
      <c r="NZ279" s="416"/>
      <c r="OA279" s="416"/>
      <c r="OB279" s="416"/>
      <c r="OC279" s="416"/>
      <c r="OD279" s="416"/>
      <c r="OE279" s="416"/>
      <c r="OF279" s="416"/>
      <c r="OG279" s="416"/>
      <c r="OH279" s="416"/>
      <c r="OI279" s="416"/>
      <c r="OJ279" s="416"/>
      <c r="OK279" s="416"/>
      <c r="OL279" s="416"/>
      <c r="OM279" s="416"/>
      <c r="ON279" s="416"/>
      <c r="OO279" s="416"/>
      <c r="OP279" s="416"/>
      <c r="OQ279" s="416"/>
      <c r="OR279" s="416"/>
      <c r="OS279" s="416"/>
      <c r="OT279" s="416"/>
      <c r="OU279" s="416"/>
      <c r="OV279" s="416"/>
      <c r="OW279" s="416"/>
      <c r="OX279" s="416"/>
      <c r="OY279" s="416"/>
      <c r="OZ279" s="416"/>
      <c r="PA279" s="416"/>
      <c r="PB279" s="416"/>
      <c r="PC279" s="416"/>
      <c r="PD279" s="416"/>
      <c r="PE279" s="416"/>
      <c r="PF279" s="416"/>
      <c r="PG279" s="416"/>
      <c r="PH279" s="416"/>
      <c r="PI279" s="416"/>
      <c r="PJ279" s="416"/>
      <c r="PK279" s="416"/>
      <c r="PL279" s="416"/>
      <c r="PM279" s="416"/>
      <c r="PN279" s="416"/>
      <c r="PO279" s="416"/>
      <c r="PP279" s="416"/>
      <c r="PQ279" s="416"/>
      <c r="PR279" s="416"/>
      <c r="PS279" s="416"/>
      <c r="PT279" s="416"/>
      <c r="PU279" s="416"/>
      <c r="PV279" s="416"/>
      <c r="PW279" s="416"/>
      <c r="PX279" s="416"/>
      <c r="PY279" s="416"/>
      <c r="PZ279" s="416"/>
      <c r="QA279" s="416"/>
      <c r="QB279" s="416"/>
      <c r="QC279" s="416"/>
      <c r="QD279" s="416"/>
      <c r="QE279" s="416"/>
      <c r="QF279" s="416"/>
      <c r="QG279" s="416"/>
      <c r="QH279" s="416"/>
      <c r="QI279" s="416"/>
      <c r="QJ279" s="416"/>
      <c r="QK279" s="416"/>
      <c r="QL279" s="416"/>
      <c r="QM279" s="416"/>
      <c r="QN279" s="416"/>
      <c r="QO279" s="416"/>
      <c r="QP279" s="416"/>
      <c r="QQ279" s="416"/>
      <c r="QR279" s="416"/>
      <c r="QS279" s="416"/>
      <c r="QT279" s="416"/>
      <c r="QU279" s="416"/>
      <c r="QV279" s="416"/>
      <c r="QW279" s="416"/>
      <c r="QX279" s="416"/>
      <c r="QY279" s="416"/>
      <c r="QZ279" s="416"/>
      <c r="RA279" s="416"/>
      <c r="RB279" s="416"/>
      <c r="RC279" s="416"/>
      <c r="RD279" s="416"/>
      <c r="RE279" s="416"/>
      <c r="RF279" s="416"/>
      <c r="RG279" s="416"/>
      <c r="RH279" s="416"/>
      <c r="RI279" s="416"/>
      <c r="RJ279" s="416"/>
      <c r="RK279" s="416"/>
      <c r="RL279" s="416"/>
      <c r="RM279" s="416"/>
      <c r="RN279" s="416"/>
      <c r="RO279" s="416"/>
      <c r="RP279" s="416"/>
      <c r="RQ279" s="416"/>
      <c r="RR279" s="416"/>
      <c r="RS279" s="416"/>
      <c r="RT279" s="416"/>
      <c r="RU279" s="416"/>
      <c r="RV279" s="416"/>
      <c r="RW279" s="416"/>
      <c r="RX279" s="416"/>
      <c r="RY279" s="416"/>
      <c r="RZ279" s="416"/>
      <c r="SA279" s="416"/>
      <c r="SB279" s="416"/>
      <c r="SC279" s="416"/>
      <c r="SD279" s="416"/>
      <c r="SE279" s="416"/>
      <c r="SF279" s="416"/>
      <c r="SG279" s="416"/>
      <c r="SH279" s="416"/>
      <c r="SI279" s="416"/>
      <c r="SJ279" s="416"/>
      <c r="SK279" s="416"/>
      <c r="SL279" s="416"/>
      <c r="SM279" s="416"/>
      <c r="SN279" s="416"/>
      <c r="SO279" s="416"/>
      <c r="SP279" s="416"/>
      <c r="SQ279" s="416"/>
      <c r="SR279" s="416"/>
      <c r="SS279" s="416"/>
      <c r="ST279" s="416"/>
      <c r="SU279" s="416"/>
      <c r="SV279" s="416"/>
      <c r="SW279" s="416"/>
      <c r="SX279" s="416"/>
      <c r="SY279" s="416"/>
      <c r="SZ279" s="416"/>
      <c r="TA279" s="416"/>
      <c r="TB279" s="416"/>
      <c r="TC279" s="416"/>
      <c r="TD279" s="416"/>
      <c r="TE279" s="416"/>
      <c r="TF279" s="416"/>
      <c r="TG279" s="416"/>
      <c r="TH279" s="416"/>
      <c r="TI279" s="416"/>
      <c r="TJ279" s="416"/>
      <c r="TK279" s="416"/>
      <c r="TL279" s="416"/>
      <c r="TM279" s="416"/>
      <c r="TN279" s="416"/>
      <c r="TO279" s="416"/>
      <c r="TP279" s="416"/>
      <c r="TQ279" s="416"/>
      <c r="TR279" s="416"/>
      <c r="TS279" s="416"/>
      <c r="TT279" s="416"/>
      <c r="TU279" s="416"/>
      <c r="TV279" s="416"/>
      <c r="TW279" s="416"/>
      <c r="TX279" s="416"/>
      <c r="TY279" s="416"/>
      <c r="TZ279" s="416"/>
      <c r="UA279" s="416"/>
      <c r="UB279" s="416"/>
      <c r="UC279" s="416"/>
      <c r="UD279" s="416"/>
      <c r="UE279" s="416"/>
      <c r="UF279" s="416"/>
      <c r="UG279" s="416"/>
      <c r="UH279" s="416"/>
      <c r="UI279" s="416"/>
      <c r="UJ279" s="416"/>
      <c r="UK279" s="416"/>
      <c r="UL279" s="416"/>
      <c r="UM279" s="416"/>
      <c r="UN279" s="416"/>
      <c r="UO279" s="416"/>
      <c r="UP279" s="416"/>
      <c r="UQ279" s="416"/>
      <c r="UR279" s="416"/>
      <c r="US279" s="416"/>
      <c r="UT279" s="416"/>
      <c r="UU279" s="416"/>
      <c r="UV279" s="416"/>
      <c r="UW279" s="416"/>
      <c r="UX279" s="416"/>
      <c r="UY279" s="416"/>
      <c r="UZ279" s="416"/>
      <c r="VA279" s="416"/>
      <c r="VB279" s="416"/>
      <c r="VC279" s="416"/>
      <c r="VD279" s="416"/>
      <c r="VE279" s="416"/>
      <c r="VF279" s="416"/>
      <c r="VG279" s="416"/>
      <c r="VH279" s="416"/>
      <c r="VI279" s="416"/>
      <c r="VJ279" s="416"/>
      <c r="VK279" s="416"/>
      <c r="VL279" s="416"/>
      <c r="VM279" s="416"/>
      <c r="VN279" s="416"/>
      <c r="VO279" s="416"/>
      <c r="VP279" s="416"/>
      <c r="VQ279" s="416"/>
      <c r="VR279" s="416"/>
      <c r="VS279" s="416"/>
      <c r="VT279" s="416"/>
      <c r="VU279" s="416"/>
      <c r="VV279" s="416"/>
      <c r="VW279" s="416"/>
      <c r="VX279" s="416"/>
      <c r="VY279" s="416"/>
      <c r="VZ279" s="416"/>
      <c r="WA279" s="416"/>
      <c r="WB279" s="416"/>
      <c r="WC279" s="416"/>
      <c r="WD279" s="416"/>
      <c r="WE279" s="416"/>
      <c r="WF279" s="416"/>
      <c r="WG279" s="416"/>
      <c r="WH279" s="416"/>
      <c r="WI279" s="416"/>
      <c r="WJ279" s="416"/>
      <c r="WK279" s="416"/>
      <c r="WL279" s="416"/>
      <c r="WM279" s="416"/>
      <c r="WN279" s="416"/>
      <c r="WO279" s="416"/>
      <c r="WP279" s="416"/>
      <c r="WQ279" s="416"/>
      <c r="WR279" s="416"/>
      <c r="WS279" s="416"/>
      <c r="WT279" s="416"/>
      <c r="WU279" s="416"/>
      <c r="WV279" s="416"/>
      <c r="WW279" s="416"/>
      <c r="WX279" s="416"/>
      <c r="WY279" s="416"/>
      <c r="WZ279" s="416"/>
      <c r="XA279" s="416"/>
      <c r="XB279" s="416"/>
      <c r="XC279" s="416"/>
      <c r="XD279" s="416"/>
      <c r="XE279" s="416"/>
      <c r="XF279" s="416"/>
      <c r="XG279" s="416"/>
      <c r="XH279" s="416"/>
      <c r="XI279" s="416"/>
      <c r="XJ279" s="416"/>
      <c r="XK279" s="416"/>
      <c r="XL279" s="416"/>
      <c r="XM279" s="416"/>
      <c r="XN279" s="416"/>
      <c r="XO279" s="416"/>
      <c r="XP279" s="416"/>
      <c r="XQ279" s="416"/>
      <c r="XR279" s="417"/>
      <c r="XS279" s="417"/>
      <c r="XT279" s="417"/>
      <c r="XU279" s="417"/>
      <c r="XV279" s="417"/>
      <c r="XW279" s="417"/>
      <c r="XX279" s="417"/>
      <c r="XY279" s="417"/>
      <c r="XZ279" s="417"/>
      <c r="YA279" s="417"/>
      <c r="YB279" s="417"/>
      <c r="YC279" s="417"/>
      <c r="YD279" s="417"/>
      <c r="YE279" s="417"/>
      <c r="YF279" s="417"/>
      <c r="YG279" s="417"/>
      <c r="YH279" s="417"/>
      <c r="YI279" s="417"/>
      <c r="YJ279" s="417"/>
      <c r="YK279" s="417"/>
      <c r="YL279" s="417"/>
      <c r="YM279" s="417"/>
      <c r="YN279" s="417"/>
      <c r="YO279" s="417"/>
      <c r="YP279" s="417"/>
      <c r="YQ279" s="417"/>
      <c r="YR279" s="417"/>
      <c r="YS279" s="417"/>
      <c r="YT279" s="417"/>
      <c r="YU279" s="417"/>
      <c r="YV279" s="417"/>
      <c r="YW279" s="417"/>
      <c r="YX279" s="417"/>
      <c r="YY279" s="417"/>
      <c r="YZ279" s="417"/>
      <c r="ZA279" s="417"/>
      <c r="ZB279" s="417"/>
      <c r="ZC279" s="417"/>
      <c r="ZD279" s="417"/>
      <c r="ZE279" s="417"/>
      <c r="ZF279" s="417"/>
      <c r="ZG279" s="417"/>
      <c r="ZH279" s="417"/>
      <c r="ZI279" s="417"/>
      <c r="ZJ279" s="417"/>
      <c r="ZK279" s="417"/>
      <c r="ZL279" s="417"/>
      <c r="ZM279" s="417"/>
      <c r="ZN279" s="417"/>
      <c r="ZO279" s="417"/>
      <c r="ZP279" s="417"/>
      <c r="ZQ279" s="417"/>
      <c r="ZR279" s="417"/>
      <c r="ZS279" s="417"/>
      <c r="ZT279" s="417"/>
      <c r="ZU279" s="417"/>
      <c r="ZV279" s="417"/>
      <c r="ZW279" s="417"/>
      <c r="ZX279" s="417"/>
      <c r="ZY279" s="417"/>
      <c r="ZZ279" s="417"/>
      <c r="AAA279" s="417"/>
      <c r="AAB279" s="417"/>
      <c r="AAC279" s="417"/>
      <c r="AAD279" s="417"/>
      <c r="AAE279" s="417"/>
      <c r="AAF279" s="417"/>
      <c r="AAG279" s="417"/>
      <c r="AAH279" s="417"/>
      <c r="AAI279" s="417"/>
      <c r="AAJ279" s="417"/>
      <c r="AAK279" s="417"/>
      <c r="AAL279" s="417"/>
      <c r="AAM279" s="417"/>
      <c r="AAN279" s="417"/>
      <c r="AAO279" s="417"/>
      <c r="AAP279" s="417"/>
      <c r="AAQ279" s="417"/>
      <c r="AAR279" s="417"/>
      <c r="AAS279" s="417"/>
      <c r="AAT279" s="417"/>
      <c r="AAU279" s="417"/>
      <c r="AAV279" s="417"/>
      <c r="AAW279" s="417"/>
      <c r="AAX279" s="417"/>
      <c r="AAY279" s="417"/>
      <c r="AAZ279" s="417"/>
      <c r="ABA279" s="417"/>
      <c r="ABB279" s="417"/>
      <c r="ABC279" s="417"/>
      <c r="ABD279" s="417"/>
      <c r="ABE279" s="417"/>
      <c r="ABF279" s="417"/>
      <c r="ABG279" s="417"/>
      <c r="ABH279" s="417"/>
      <c r="ABI279" s="417"/>
      <c r="ABJ279" s="417"/>
      <c r="ABK279" s="417"/>
      <c r="ABL279" s="417"/>
      <c r="ABM279" s="417"/>
      <c r="ABN279" s="417"/>
      <c r="ABO279" s="417"/>
      <c r="ABP279" s="417"/>
      <c r="ABQ279" s="417"/>
      <c r="ABR279" s="417"/>
      <c r="ABS279" s="417"/>
      <c r="ABT279" s="417"/>
      <c r="ABU279" s="417"/>
      <c r="ABV279" s="417"/>
      <c r="ABW279" s="417"/>
      <c r="ABX279" s="417"/>
      <c r="ABY279" s="417"/>
      <c r="ABZ279" s="417"/>
      <c r="ACA279" s="417"/>
      <c r="ACB279" s="417"/>
      <c r="ACC279" s="417"/>
      <c r="ACD279" s="417"/>
      <c r="ACE279" s="417"/>
      <c r="ACF279" s="417"/>
      <c r="ACG279" s="417"/>
      <c r="ACH279" s="417"/>
      <c r="ACI279" s="417"/>
      <c r="ACJ279" s="417"/>
      <c r="ACK279" s="417"/>
      <c r="ACL279" s="417"/>
      <c r="ACM279" s="417"/>
      <c r="ACN279" s="417"/>
      <c r="ACO279" s="417"/>
      <c r="ACP279" s="417"/>
      <c r="ACQ279" s="417"/>
      <c r="ACR279" s="417"/>
      <c r="ACS279" s="417"/>
      <c r="ACT279" s="417"/>
      <c r="ACU279" s="417"/>
      <c r="ACV279" s="417"/>
      <c r="ACW279" s="417"/>
      <c r="ACX279" s="417"/>
      <c r="ACY279" s="417"/>
      <c r="ACZ279" s="417"/>
      <c r="ADA279" s="417"/>
      <c r="ADB279" s="417"/>
      <c r="ADC279" s="417"/>
      <c r="ADD279" s="417"/>
      <c r="ADE279" s="417"/>
      <c r="ADF279" s="417"/>
      <c r="ADG279" s="417"/>
      <c r="ADH279" s="417"/>
      <c r="ADI279" s="417"/>
      <c r="ADJ279" s="417"/>
      <c r="ADK279" s="417"/>
      <c r="ADL279" s="417"/>
      <c r="ADM279" s="417"/>
      <c r="ADN279" s="417"/>
      <c r="ADO279" s="417"/>
      <c r="ADP279" s="417"/>
      <c r="ADQ279" s="417"/>
      <c r="ADR279" s="417"/>
      <c r="ADS279" s="417"/>
      <c r="ADT279" s="417"/>
      <c r="ADU279" s="417"/>
      <c r="ADV279" s="417"/>
      <c r="ADW279" s="417"/>
      <c r="ADX279" s="417"/>
      <c r="ADY279" s="417"/>
      <c r="ADZ279" s="417"/>
      <c r="AEA279" s="417"/>
      <c r="AEB279" s="417"/>
      <c r="AEC279" s="417"/>
      <c r="AED279" s="417"/>
      <c r="AEE279" s="417"/>
      <c r="AEF279" s="417"/>
      <c r="AEG279" s="417"/>
      <c r="AEH279" s="417"/>
      <c r="AEI279" s="417"/>
      <c r="AEJ279" s="417"/>
      <c r="AEK279" s="417"/>
      <c r="AEL279" s="417"/>
      <c r="AEM279" s="417"/>
      <c r="AEN279" s="417"/>
      <c r="AEO279" s="417"/>
      <c r="AEP279" s="417"/>
      <c r="AEQ279" s="417"/>
      <c r="AER279" s="417"/>
      <c r="AES279" s="417"/>
      <c r="AET279" s="417"/>
      <c r="AEU279" s="417"/>
      <c r="AEV279" s="417"/>
      <c r="AEW279" s="417"/>
      <c r="AEX279" s="417"/>
      <c r="AEY279" s="417"/>
      <c r="AEZ279" s="417"/>
      <c r="AFA279" s="417"/>
      <c r="AFB279" s="417"/>
      <c r="AFC279" s="417"/>
      <c r="AFD279" s="417"/>
      <c r="AFE279" s="417"/>
      <c r="AFF279" s="417"/>
      <c r="AFG279" s="417"/>
      <c r="AFH279" s="417"/>
      <c r="AFI279" s="417"/>
      <c r="AFJ279" s="417"/>
      <c r="AFK279" s="417"/>
      <c r="AFL279" s="417"/>
      <c r="AFM279" s="417"/>
      <c r="AFN279" s="417"/>
      <c r="AFO279" s="417"/>
      <c r="AFP279" s="417"/>
      <c r="AFQ279" s="417"/>
      <c r="AFR279" s="417"/>
      <c r="AFS279" s="417"/>
      <c r="AFT279" s="417"/>
      <c r="AFU279" s="417"/>
      <c r="AFV279" s="417"/>
      <c r="AFW279" s="417"/>
      <c r="AFX279" s="417"/>
      <c r="AFY279" s="417"/>
      <c r="AFZ279" s="417"/>
      <c r="AGA279" s="417"/>
      <c r="AGB279" s="417"/>
      <c r="AGC279" s="417"/>
      <c r="AGD279" s="417"/>
      <c r="AGE279" s="417"/>
      <c r="AGF279" s="417"/>
      <c r="AGG279" s="417"/>
      <c r="AGH279" s="417"/>
      <c r="AGI279" s="417"/>
      <c r="AGJ279" s="417"/>
      <c r="AGK279" s="417"/>
      <c r="AGL279" s="417"/>
      <c r="AGM279" s="417"/>
      <c r="AGN279" s="417"/>
      <c r="AGO279" s="417"/>
      <c r="AGP279" s="417"/>
      <c r="AGQ279" s="417"/>
      <c r="AGR279" s="417"/>
      <c r="AGS279" s="417"/>
      <c r="AGT279" s="417"/>
      <c r="AGU279" s="417"/>
      <c r="AGV279" s="417"/>
      <c r="AGW279" s="417"/>
      <c r="AGX279" s="417"/>
      <c r="AGY279" s="417"/>
      <c r="AGZ279" s="417"/>
      <c r="AHA279" s="417"/>
      <c r="AHB279" s="417"/>
      <c r="AHC279" s="417"/>
      <c r="AHD279" s="417"/>
      <c r="AHE279" s="417"/>
      <c r="AHF279" s="417"/>
      <c r="AHG279" s="417"/>
      <c r="AHH279" s="417"/>
      <c r="AHI279" s="417"/>
      <c r="AHJ279" s="417"/>
      <c r="AHK279" s="417"/>
      <c r="AHL279" s="417"/>
      <c r="AHM279" s="417"/>
      <c r="AHN279" s="417"/>
      <c r="AHO279" s="417"/>
      <c r="AHP279" s="417"/>
      <c r="AHQ279" s="417"/>
      <c r="AHR279" s="417"/>
      <c r="AHS279" s="417"/>
      <c r="AHT279" s="417"/>
      <c r="AHU279" s="417"/>
      <c r="AHV279" s="417"/>
      <c r="AHW279" s="417"/>
      <c r="AHX279" s="417"/>
      <c r="AHY279" s="417"/>
      <c r="AHZ279" s="417"/>
      <c r="AIA279" s="417"/>
      <c r="AIB279" s="417"/>
      <c r="AIC279" s="417"/>
      <c r="AID279" s="417"/>
      <c r="AIE279" s="417"/>
      <c r="AIF279" s="417"/>
      <c r="AIG279" s="417"/>
      <c r="AIH279" s="417"/>
      <c r="AII279" s="417"/>
      <c r="AIJ279" s="417"/>
      <c r="AIK279" s="417"/>
      <c r="AIL279" s="417"/>
      <c r="AIM279" s="417"/>
      <c r="AIN279" s="417"/>
      <c r="AIO279" s="417"/>
      <c r="AIP279" s="417"/>
      <c r="AIQ279" s="417"/>
      <c r="AIR279" s="417"/>
      <c r="AIS279" s="417"/>
      <c r="AIT279" s="417"/>
      <c r="AIU279" s="417"/>
      <c r="AIV279" s="417"/>
      <c r="AIW279" s="417"/>
      <c r="AIX279" s="417"/>
      <c r="AIY279" s="417"/>
      <c r="AIZ279" s="417"/>
      <c r="AJA279" s="417"/>
      <c r="AJB279" s="417"/>
      <c r="AJC279" s="417"/>
      <c r="AJD279" s="417"/>
      <c r="AJE279" s="417"/>
      <c r="AJF279" s="417"/>
      <c r="AJG279" s="417"/>
      <c r="AJH279" s="417"/>
      <c r="AJI279" s="417"/>
      <c r="AJJ279" s="417"/>
      <c r="AJK279" s="417"/>
      <c r="AJL279" s="417"/>
      <c r="AJM279" s="417"/>
      <c r="AJN279" s="417"/>
      <c r="AJO279" s="417"/>
      <c r="AJP279" s="417"/>
      <c r="AJQ279" s="417"/>
      <c r="AJR279" s="417"/>
      <c r="AJS279" s="417"/>
      <c r="AJT279" s="417"/>
      <c r="AJU279" s="417"/>
      <c r="AJV279" s="417"/>
      <c r="AJW279" s="417"/>
      <c r="AJX279" s="417"/>
      <c r="AJY279" s="417"/>
      <c r="AJZ279" s="417"/>
      <c r="AKA279" s="417"/>
      <c r="AKB279" s="417"/>
      <c r="AKC279" s="417"/>
      <c r="AKD279" s="417"/>
      <c r="AKE279" s="417"/>
      <c r="AKF279" s="417"/>
      <c r="AKG279" s="417"/>
      <c r="AKH279" s="417"/>
      <c r="AKI279" s="417"/>
      <c r="AKJ279" s="417"/>
      <c r="AKK279" s="417"/>
      <c r="AKL279" s="417"/>
      <c r="AKM279" s="417"/>
      <c r="AKN279" s="417"/>
      <c r="AKO279" s="417"/>
      <c r="AKP279" s="417"/>
      <c r="AKQ279" s="417"/>
      <c r="AKR279" s="417"/>
      <c r="AKS279" s="417"/>
      <c r="AKT279" s="417"/>
      <c r="AKU279" s="417"/>
      <c r="AKV279" s="417"/>
      <c r="AKW279" s="417"/>
      <c r="AKX279" s="417"/>
      <c r="AKY279" s="417"/>
      <c r="AKZ279" s="417"/>
      <c r="ALA279" s="417"/>
      <c r="ALB279" s="417"/>
      <c r="ALC279" s="417"/>
      <c r="ALD279" s="417"/>
      <c r="ALE279" s="417"/>
      <c r="ALF279" s="417"/>
      <c r="ALG279" s="417"/>
      <c r="ALH279" s="417"/>
      <c r="ALI279" s="417"/>
      <c r="ALJ279" s="417"/>
      <c r="ALK279" s="417"/>
      <c r="ALL279" s="417"/>
      <c r="ALM279" s="417"/>
      <c r="ALN279" s="417"/>
      <c r="ALO279" s="417"/>
      <c r="ALP279" s="417"/>
      <c r="ALQ279" s="417"/>
      <c r="ALR279" s="417"/>
      <c r="ALS279" s="417"/>
      <c r="ALT279" s="417"/>
      <c r="ALU279" s="417"/>
      <c r="ALV279" s="417"/>
      <c r="ALW279" s="417"/>
      <c r="ALX279" s="417"/>
      <c r="ALY279" s="417"/>
      <c r="ALZ279" s="417"/>
      <c r="AMA279" s="417"/>
      <c r="AMB279" s="417"/>
      <c r="AMC279" s="417"/>
      <c r="AMD279" s="417"/>
      <c r="AME279" s="417"/>
      <c r="AMF279" s="417"/>
      <c r="AMG279" s="417"/>
      <c r="AMH279" s="417"/>
      <c r="AMI279" s="417"/>
      <c r="AMJ279" s="417"/>
      <c r="AMK279" s="417"/>
      <c r="AML279" s="417"/>
      <c r="AMM279" s="417"/>
      <c r="AMN279" s="417"/>
      <c r="AMO279" s="417"/>
      <c r="AMP279" s="417"/>
      <c r="AMQ279" s="417"/>
      <c r="AMR279" s="417"/>
      <c r="AMS279" s="417"/>
      <c r="AMT279" s="417"/>
      <c r="AMU279" s="417"/>
      <c r="AMV279" s="417"/>
      <c r="AMW279" s="417"/>
      <c r="AMX279" s="417"/>
      <c r="AMY279" s="417"/>
      <c r="AMZ279" s="417"/>
      <c r="ANA279" s="417"/>
      <c r="ANB279" s="417"/>
      <c r="ANC279" s="417"/>
      <c r="AND279" s="417"/>
      <c r="ANE279" s="417"/>
      <c r="ANF279" s="417"/>
      <c r="ANG279" s="417"/>
      <c r="ANH279" s="417"/>
      <c r="ANI279" s="417"/>
      <c r="ANJ279" s="417"/>
      <c r="ANK279" s="417"/>
      <c r="ANL279" s="417"/>
      <c r="ANM279" s="417"/>
      <c r="ANN279" s="417"/>
      <c r="ANO279" s="417"/>
      <c r="ANP279" s="417"/>
      <c r="ANQ279" s="417"/>
      <c r="ANR279" s="417"/>
      <c r="ANS279" s="417"/>
      <c r="ANT279" s="417"/>
      <c r="ANU279" s="417"/>
      <c r="ANV279" s="417"/>
      <c r="ANW279" s="417"/>
      <c r="ANX279" s="417"/>
      <c r="ANY279" s="417"/>
      <c r="ANZ279" s="417"/>
      <c r="AOA279" s="417"/>
      <c r="AOB279" s="417"/>
      <c r="AOC279" s="417"/>
      <c r="AOD279" s="417"/>
      <c r="AOE279" s="417"/>
      <c r="AOF279" s="417"/>
      <c r="AOG279" s="417"/>
      <c r="AOH279" s="417"/>
      <c r="AOI279" s="417"/>
      <c r="AOJ279" s="417"/>
      <c r="AOK279" s="417"/>
      <c r="AOL279" s="417"/>
      <c r="AOM279" s="417"/>
      <c r="AON279" s="417"/>
      <c r="AOO279" s="417"/>
      <c r="AOP279" s="417"/>
      <c r="AOQ279" s="417"/>
      <c r="AOR279" s="417"/>
      <c r="AOS279" s="417"/>
      <c r="AOT279" s="417"/>
      <c r="AOU279" s="417"/>
      <c r="AOV279" s="417"/>
      <c r="AOW279" s="417"/>
      <c r="AOX279" s="417"/>
      <c r="AOY279" s="417"/>
      <c r="AOZ279" s="417"/>
      <c r="APA279" s="417"/>
      <c r="APB279" s="417"/>
      <c r="APC279" s="417"/>
      <c r="APD279" s="417"/>
      <c r="APE279" s="417"/>
      <c r="APF279" s="417"/>
      <c r="APG279" s="417"/>
      <c r="APH279" s="417"/>
      <c r="API279" s="417"/>
      <c r="APJ279" s="417"/>
      <c r="APK279" s="417"/>
      <c r="APL279" s="417"/>
      <c r="APM279" s="417"/>
      <c r="APN279" s="417"/>
      <c r="APO279" s="417"/>
      <c r="APP279" s="417"/>
      <c r="APQ279" s="417"/>
      <c r="APR279" s="417"/>
      <c r="APS279" s="417"/>
      <c r="APT279" s="417"/>
      <c r="APU279" s="417"/>
      <c r="APV279" s="417"/>
      <c r="APW279" s="417"/>
      <c r="APX279" s="417"/>
      <c r="APY279" s="417"/>
      <c r="APZ279" s="417"/>
      <c r="AQA279" s="417"/>
      <c r="AQB279" s="417"/>
      <c r="AQC279" s="417"/>
      <c r="AQD279" s="417"/>
      <c r="AQE279" s="417"/>
      <c r="AQF279" s="417"/>
      <c r="AQG279" s="417"/>
      <c r="AQH279" s="417"/>
      <c r="AQI279" s="417"/>
      <c r="AQJ279" s="417"/>
      <c r="AQK279" s="417"/>
      <c r="AQL279" s="417"/>
      <c r="AQM279" s="417"/>
      <c r="AQN279" s="417"/>
      <c r="AQO279" s="417"/>
      <c r="AQP279" s="417"/>
      <c r="AQQ279" s="417"/>
      <c r="AQR279" s="417"/>
      <c r="AQS279" s="417"/>
      <c r="AQT279" s="417"/>
      <c r="AQU279" s="417"/>
      <c r="AQV279" s="417"/>
      <c r="AQW279" s="417"/>
      <c r="AQX279" s="417"/>
      <c r="AQY279" s="417"/>
      <c r="AQZ279" s="417"/>
      <c r="ARA279" s="417"/>
      <c r="ARB279" s="417"/>
      <c r="ARC279" s="417"/>
      <c r="ARD279" s="417"/>
      <c r="ARE279" s="417"/>
      <c r="ARF279" s="417"/>
      <c r="ARG279" s="417"/>
      <c r="ARH279" s="417"/>
      <c r="ARI279" s="417"/>
      <c r="ARJ279" s="417"/>
      <c r="ARK279" s="417"/>
      <c r="ARL279" s="417"/>
      <c r="ARM279" s="417"/>
      <c r="ARN279" s="417"/>
      <c r="ARO279" s="417"/>
      <c r="ARP279" s="417"/>
      <c r="ARQ279" s="417"/>
      <c r="ARR279" s="417"/>
      <c r="ARS279" s="417"/>
      <c r="ART279" s="417"/>
      <c r="ARU279" s="417"/>
      <c r="ARV279" s="417"/>
      <c r="ARW279" s="417"/>
      <c r="ARX279" s="417"/>
      <c r="ARY279" s="417"/>
      <c r="ARZ279" s="417"/>
      <c r="ASA279" s="417"/>
      <c r="ASB279" s="417"/>
      <c r="ASC279" s="417"/>
      <c r="ASD279" s="417"/>
      <c r="ASE279" s="417"/>
      <c r="ASF279" s="417"/>
      <c r="ASG279" s="417"/>
      <c r="ASH279" s="417"/>
      <c r="ASI279" s="417"/>
      <c r="ASJ279" s="417"/>
      <c r="ASK279" s="417"/>
      <c r="ASL279" s="417"/>
      <c r="ASM279" s="417"/>
      <c r="ASN279" s="417"/>
      <c r="ASO279" s="417"/>
      <c r="ASP279" s="417"/>
      <c r="ASQ279" s="417"/>
      <c r="ASR279" s="417"/>
      <c r="ASS279" s="417"/>
      <c r="AST279" s="417"/>
      <c r="ASU279" s="417"/>
      <c r="ASV279" s="417"/>
      <c r="ASW279" s="417"/>
      <c r="ASX279" s="417"/>
      <c r="ASY279" s="417"/>
      <c r="ASZ279" s="417"/>
      <c r="ATA279" s="417"/>
      <c r="ATB279" s="417"/>
      <c r="ATC279" s="417"/>
      <c r="ATD279" s="417"/>
      <c r="ATE279" s="417"/>
      <c r="ATF279" s="417"/>
      <c r="ATG279" s="417"/>
      <c r="ATH279" s="417"/>
      <c r="ATI279" s="417"/>
      <c r="ATJ279" s="417"/>
      <c r="ATK279" s="417"/>
      <c r="ATL279" s="417"/>
      <c r="ATM279" s="417"/>
      <c r="ATN279" s="417"/>
      <c r="ATO279" s="417"/>
      <c r="ATP279" s="417"/>
      <c r="ATQ279" s="417"/>
      <c r="ATR279" s="417"/>
      <c r="ATS279" s="417"/>
      <c r="ATT279" s="417"/>
      <c r="ATU279" s="417"/>
      <c r="ATV279" s="417"/>
      <c r="ATW279" s="417"/>
      <c r="ATX279" s="417"/>
      <c r="ATY279" s="417"/>
      <c r="ATZ279" s="417"/>
      <c r="AUA279" s="417"/>
      <c r="AUB279" s="417"/>
      <c r="AUC279" s="417"/>
      <c r="AUD279" s="417"/>
      <c r="AUE279" s="417"/>
      <c r="AUF279" s="417"/>
      <c r="AUG279" s="417"/>
      <c r="AUH279" s="417"/>
      <c r="AUI279" s="417"/>
      <c r="AUJ279" s="417"/>
      <c r="AUK279" s="417"/>
      <c r="AUL279" s="417"/>
      <c r="AUM279" s="417"/>
      <c r="AUN279" s="417"/>
      <c r="AUO279" s="417"/>
      <c r="AUP279" s="417"/>
      <c r="AUQ279" s="417"/>
      <c r="AUR279" s="417"/>
      <c r="AUS279" s="417"/>
      <c r="AUT279" s="417"/>
      <c r="AUU279" s="417"/>
      <c r="AUV279" s="417"/>
      <c r="AUW279" s="417"/>
      <c r="AUX279" s="417"/>
      <c r="AUY279" s="417"/>
      <c r="AUZ279" s="417"/>
      <c r="AVA279" s="417"/>
      <c r="AVB279" s="417"/>
      <c r="AVC279" s="417"/>
      <c r="AVD279" s="417"/>
      <c r="AVE279" s="417"/>
      <c r="AVF279" s="417"/>
      <c r="AVG279" s="417"/>
      <c r="AVH279" s="417"/>
      <c r="AVI279" s="417"/>
      <c r="AVJ279" s="417"/>
      <c r="AVK279" s="417"/>
      <c r="AVL279" s="417"/>
      <c r="AVM279" s="417"/>
      <c r="AVN279" s="417"/>
      <c r="AVO279" s="417"/>
      <c r="AVP279" s="417"/>
      <c r="AVQ279" s="417"/>
      <c r="AVR279" s="417"/>
      <c r="AVS279" s="417"/>
      <c r="AVT279" s="417"/>
      <c r="AVU279" s="417"/>
      <c r="AVV279" s="417"/>
      <c r="AVW279" s="417"/>
      <c r="AVX279" s="417"/>
      <c r="AVY279" s="417"/>
      <c r="AVZ279" s="417"/>
      <c r="AWA279" s="417"/>
      <c r="AWB279" s="417"/>
      <c r="AWC279" s="417"/>
      <c r="AWD279" s="417"/>
      <c r="AWE279" s="417"/>
      <c r="AWF279" s="417"/>
      <c r="AWG279" s="417"/>
      <c r="AWH279" s="417"/>
      <c r="AWI279" s="417"/>
      <c r="AWJ279" s="417"/>
      <c r="AWK279" s="417"/>
      <c r="AWL279" s="417"/>
      <c r="AWM279" s="417"/>
      <c r="AWN279" s="417"/>
      <c r="AWO279" s="417"/>
      <c r="AWP279" s="417"/>
      <c r="AWQ279" s="417"/>
      <c r="AWR279" s="417"/>
      <c r="AWS279" s="417"/>
      <c r="AWT279" s="417"/>
      <c r="AWU279" s="417"/>
      <c r="AWV279" s="417"/>
      <c r="AWW279" s="417"/>
      <c r="AWX279" s="417"/>
      <c r="AWY279" s="417"/>
      <c r="AWZ279" s="417"/>
      <c r="AXA279" s="417"/>
      <c r="AXB279" s="417"/>
      <c r="AXC279" s="417"/>
      <c r="AXD279" s="417"/>
      <c r="AXE279" s="417"/>
      <c r="AXF279" s="417"/>
      <c r="AXG279" s="417"/>
      <c r="AXH279" s="417"/>
      <c r="AXI279" s="417"/>
      <c r="AXJ279" s="417"/>
      <c r="AXK279" s="417"/>
      <c r="AXL279" s="417"/>
      <c r="AXM279" s="417"/>
      <c r="AXN279" s="417"/>
      <c r="AXO279" s="417"/>
      <c r="AXP279" s="417"/>
      <c r="AXQ279" s="417"/>
      <c r="AXR279" s="417"/>
      <c r="AXS279" s="417"/>
      <c r="AXT279" s="417"/>
      <c r="AXU279" s="417"/>
      <c r="AXV279" s="417"/>
      <c r="AXW279" s="417"/>
      <c r="AXX279" s="417"/>
      <c r="AXY279" s="417"/>
      <c r="AXZ279" s="417"/>
      <c r="AYA279" s="417"/>
      <c r="AYB279" s="417"/>
      <c r="AYC279" s="417"/>
      <c r="AYD279" s="417"/>
      <c r="AYE279" s="417"/>
      <c r="AYF279" s="417"/>
      <c r="AYG279" s="417"/>
      <c r="AYH279" s="417"/>
      <c r="AYI279" s="417"/>
      <c r="AYJ279" s="417"/>
      <c r="AYK279" s="417"/>
      <c r="AYL279" s="417"/>
      <c r="AYM279" s="417"/>
      <c r="AYN279" s="417"/>
      <c r="AYO279" s="417"/>
      <c r="AYP279" s="417"/>
      <c r="AYQ279" s="417"/>
      <c r="AYR279" s="417"/>
      <c r="AYS279" s="417"/>
      <c r="AYT279" s="417"/>
      <c r="AYU279" s="417"/>
      <c r="AYV279" s="417"/>
      <c r="AYW279" s="417"/>
      <c r="AYX279" s="417"/>
      <c r="AYY279" s="417"/>
      <c r="AYZ279" s="417"/>
      <c r="AZA279" s="417"/>
      <c r="AZB279" s="417"/>
      <c r="AZC279" s="417"/>
      <c r="AZD279" s="417"/>
      <c r="AZE279" s="417"/>
      <c r="AZF279" s="417"/>
      <c r="AZG279" s="417"/>
      <c r="AZH279" s="417"/>
      <c r="AZI279" s="417"/>
      <c r="AZJ279" s="417"/>
      <c r="AZK279" s="417"/>
      <c r="AZL279" s="417"/>
      <c r="AZM279" s="417"/>
      <c r="AZN279" s="417"/>
      <c r="AZO279" s="417"/>
      <c r="AZP279" s="417"/>
      <c r="AZQ279" s="417"/>
      <c r="AZR279" s="417"/>
      <c r="AZS279" s="417"/>
      <c r="AZT279" s="417"/>
      <c r="AZU279" s="417"/>
      <c r="AZV279" s="417"/>
      <c r="AZW279" s="417"/>
      <c r="AZX279" s="417"/>
      <c r="AZY279" s="417"/>
      <c r="AZZ279" s="417"/>
      <c r="BAA279" s="417"/>
      <c r="BAB279" s="417"/>
      <c r="BAC279" s="417"/>
      <c r="BAD279" s="417"/>
      <c r="BAE279" s="417"/>
      <c r="BAF279" s="417"/>
      <c r="BAG279" s="417"/>
      <c r="BAH279" s="417"/>
      <c r="BAI279" s="417"/>
      <c r="BAJ279" s="417"/>
      <c r="BAK279" s="417"/>
      <c r="BAL279" s="417"/>
      <c r="BAM279" s="417"/>
      <c r="BAN279" s="417"/>
      <c r="BAO279" s="417"/>
      <c r="BAP279" s="417"/>
      <c r="BAQ279" s="417"/>
      <c r="BAR279" s="417"/>
      <c r="BAS279" s="417"/>
      <c r="BAT279" s="417"/>
      <c r="BAU279" s="417"/>
      <c r="BAV279" s="417"/>
      <c r="BAW279" s="417"/>
      <c r="BAX279" s="417"/>
      <c r="BAY279" s="417"/>
      <c r="BAZ279" s="417"/>
      <c r="BBA279" s="417"/>
      <c r="BBB279" s="417"/>
      <c r="BBC279" s="417"/>
      <c r="BBD279" s="417"/>
      <c r="BBE279" s="417"/>
      <c r="BBF279" s="417"/>
      <c r="BBG279" s="417"/>
      <c r="BBH279" s="417"/>
      <c r="BBI279" s="417"/>
      <c r="BBJ279" s="417"/>
      <c r="BBK279" s="417"/>
      <c r="BBL279" s="417"/>
      <c r="BBM279" s="417"/>
      <c r="BBN279" s="417"/>
      <c r="BBO279" s="417"/>
      <c r="BBP279" s="417"/>
      <c r="BBQ279" s="417"/>
      <c r="BBR279" s="417"/>
      <c r="BBS279" s="417"/>
      <c r="BBT279" s="417"/>
      <c r="BBU279" s="417"/>
      <c r="BBV279" s="417"/>
      <c r="BBW279" s="417"/>
      <c r="BBX279" s="417"/>
      <c r="BBY279" s="417"/>
      <c r="BBZ279" s="417"/>
      <c r="BCA279" s="417"/>
      <c r="BCB279" s="417"/>
      <c r="BCC279" s="417"/>
      <c r="BCD279" s="417"/>
      <c r="BCE279" s="417"/>
      <c r="BCF279" s="417"/>
      <c r="BCG279" s="417"/>
      <c r="BCH279" s="417"/>
      <c r="BCI279" s="417"/>
      <c r="BCJ279" s="417"/>
      <c r="BCK279" s="417"/>
      <c r="BCL279" s="417"/>
      <c r="BCM279" s="417"/>
      <c r="BCN279" s="417"/>
      <c r="BCO279" s="417"/>
      <c r="BCP279" s="417"/>
      <c r="BCQ279" s="417"/>
      <c r="BCR279" s="417"/>
      <c r="BCS279" s="417"/>
      <c r="BCT279" s="417"/>
      <c r="BCU279" s="417"/>
      <c r="BCV279" s="417"/>
      <c r="BCW279" s="417"/>
      <c r="BCX279" s="417"/>
      <c r="BCY279" s="417"/>
      <c r="BCZ279" s="417"/>
      <c r="BDA279" s="417"/>
      <c r="BDB279" s="417"/>
      <c r="BDC279" s="417"/>
      <c r="BDD279" s="417"/>
      <c r="BDE279" s="417"/>
      <c r="BDF279" s="417"/>
      <c r="BDG279" s="417"/>
      <c r="BDH279" s="417"/>
      <c r="BDI279" s="417"/>
      <c r="BDJ279" s="417"/>
      <c r="BDK279" s="417"/>
      <c r="BDL279" s="417"/>
      <c r="BDM279" s="417"/>
      <c r="BDN279" s="417"/>
      <c r="BDO279" s="417"/>
      <c r="BDP279" s="417"/>
      <c r="BDQ279" s="417"/>
      <c r="BDR279" s="417"/>
      <c r="BDS279" s="417"/>
      <c r="BDT279" s="417"/>
      <c r="BDU279" s="417"/>
      <c r="BDV279" s="417"/>
      <c r="BDW279" s="417"/>
      <c r="BDX279" s="417"/>
      <c r="BDY279" s="417"/>
      <c r="BDZ279" s="417"/>
      <c r="BEA279" s="417"/>
      <c r="BEB279" s="417"/>
      <c r="BEC279" s="417"/>
      <c r="BED279" s="417"/>
      <c r="BEE279" s="417"/>
      <c r="BEF279" s="417"/>
      <c r="BEG279" s="417"/>
      <c r="BEH279" s="417"/>
      <c r="BEI279" s="417"/>
      <c r="BEJ279" s="417"/>
      <c r="BEK279" s="417"/>
      <c r="BEL279" s="417"/>
      <c r="BEM279" s="417"/>
      <c r="BEN279" s="417"/>
      <c r="BEO279" s="417"/>
      <c r="BEP279" s="417"/>
      <c r="BEQ279" s="417"/>
      <c r="BER279" s="417"/>
      <c r="BES279" s="417"/>
      <c r="BET279" s="417"/>
      <c r="BEU279" s="417"/>
      <c r="BEV279" s="417"/>
      <c r="BEW279" s="417"/>
      <c r="BEX279" s="417"/>
      <c r="BEY279" s="417"/>
      <c r="BEZ279" s="417"/>
      <c r="BFA279" s="417"/>
      <c r="BFB279" s="417"/>
      <c r="BFC279" s="417"/>
      <c r="BFD279" s="417"/>
      <c r="BFE279" s="417"/>
      <c r="BFF279" s="417"/>
      <c r="BFG279" s="417"/>
      <c r="BFH279" s="417"/>
      <c r="BFI279" s="417"/>
      <c r="BFJ279" s="417"/>
      <c r="BFK279" s="417"/>
      <c r="BFL279" s="417"/>
      <c r="BFM279" s="417"/>
      <c r="BFN279" s="417"/>
      <c r="BFO279" s="417"/>
      <c r="BFP279" s="417"/>
      <c r="BFQ279" s="417"/>
      <c r="BFR279" s="417"/>
      <c r="BFS279" s="417"/>
      <c r="BFT279" s="417"/>
      <c r="BFU279" s="417"/>
      <c r="BFV279" s="417"/>
      <c r="BFW279" s="417"/>
      <c r="BFX279" s="417"/>
      <c r="BFY279" s="417"/>
      <c r="BFZ279" s="417"/>
      <c r="BGA279" s="417"/>
      <c r="BGB279" s="417"/>
      <c r="BGC279" s="417"/>
      <c r="BGD279" s="417"/>
      <c r="BGE279" s="417"/>
      <c r="BGF279" s="417"/>
      <c r="BGG279" s="417"/>
      <c r="BGH279" s="417"/>
      <c r="BGI279" s="417"/>
      <c r="BGJ279" s="417"/>
      <c r="BGK279" s="417"/>
      <c r="BGL279" s="417"/>
      <c r="BGM279" s="417"/>
      <c r="BGN279" s="417"/>
      <c r="BGO279" s="417"/>
      <c r="BGP279" s="417"/>
      <c r="BGQ279" s="417"/>
      <c r="BGR279" s="417"/>
      <c r="BGS279" s="417"/>
      <c r="BGT279" s="417"/>
      <c r="BGU279" s="417"/>
      <c r="BGV279" s="417"/>
      <c r="BGW279" s="417"/>
      <c r="BGX279" s="417"/>
      <c r="BGY279" s="417"/>
      <c r="BGZ279" s="417"/>
      <c r="BHA279" s="417"/>
      <c r="BHB279" s="417"/>
      <c r="BHC279" s="417"/>
      <c r="BHD279" s="417"/>
      <c r="BHE279" s="417"/>
      <c r="BHF279" s="417"/>
      <c r="BHG279" s="417"/>
      <c r="BHH279" s="417"/>
      <c r="BHI279" s="417"/>
      <c r="BHJ279" s="417"/>
      <c r="BHK279" s="417"/>
      <c r="BHL279" s="417"/>
      <c r="BHM279" s="417"/>
      <c r="BHN279" s="417"/>
      <c r="BHO279" s="417"/>
      <c r="BHP279" s="417"/>
      <c r="BHQ279" s="417"/>
      <c r="BHR279" s="417"/>
      <c r="BHS279" s="417"/>
      <c r="BHT279" s="417"/>
      <c r="BHU279" s="417"/>
      <c r="BHV279" s="417"/>
      <c r="BHW279" s="417"/>
      <c r="BHX279" s="417"/>
      <c r="BHY279" s="417"/>
      <c r="BHZ279" s="417"/>
      <c r="BIA279" s="417"/>
      <c r="BIB279" s="417"/>
      <c r="BIC279" s="417"/>
      <c r="BID279" s="417"/>
      <c r="BIE279" s="417"/>
      <c r="BIF279" s="417"/>
      <c r="BIG279" s="417"/>
      <c r="BIH279" s="417"/>
      <c r="BII279" s="417"/>
      <c r="BIJ279" s="417"/>
      <c r="BIK279" s="417"/>
      <c r="BIL279" s="417"/>
      <c r="BIM279" s="417"/>
      <c r="BIN279" s="417"/>
      <c r="BIO279" s="417"/>
      <c r="BIP279" s="417"/>
      <c r="BIQ279" s="417"/>
      <c r="BIR279" s="417"/>
      <c r="BIS279" s="417"/>
      <c r="BIT279" s="417"/>
      <c r="BIU279" s="417"/>
      <c r="BIV279" s="417"/>
      <c r="BIW279" s="417"/>
      <c r="BIX279" s="417"/>
      <c r="BIY279" s="417"/>
      <c r="BIZ279" s="417"/>
      <c r="BJA279" s="417"/>
      <c r="BJB279" s="417"/>
      <c r="BJC279" s="417"/>
      <c r="BJD279" s="417"/>
      <c r="BJE279" s="417"/>
      <c r="BJF279" s="417"/>
      <c r="BJG279" s="417"/>
      <c r="BJH279" s="417"/>
      <c r="BJI279" s="417"/>
      <c r="BJJ279" s="417"/>
      <c r="BJK279" s="417"/>
      <c r="BJL279" s="417"/>
      <c r="BJM279" s="417"/>
      <c r="BJN279" s="417"/>
      <c r="BJO279" s="417"/>
      <c r="BJP279" s="417"/>
      <c r="BJQ279" s="417"/>
      <c r="BJR279" s="417"/>
      <c r="BJS279" s="417"/>
      <c r="BJT279" s="417"/>
      <c r="BJU279" s="417"/>
      <c r="BJV279" s="417"/>
      <c r="BJW279" s="417"/>
      <c r="BJX279" s="417"/>
      <c r="BJY279" s="417"/>
      <c r="BJZ279" s="417"/>
      <c r="BKA279" s="417"/>
      <c r="BKB279" s="417"/>
      <c r="BKC279" s="417"/>
      <c r="BKD279" s="417"/>
      <c r="BKE279" s="417"/>
      <c r="BKF279" s="417"/>
      <c r="BKG279" s="417"/>
      <c r="BKH279" s="417"/>
      <c r="BKI279" s="417"/>
      <c r="BKJ279" s="417"/>
      <c r="BKK279" s="417"/>
      <c r="BKL279" s="417"/>
      <c r="BKM279" s="417"/>
      <c r="BKN279" s="417"/>
      <c r="BKO279" s="417"/>
      <c r="BKP279" s="417"/>
      <c r="BKQ279" s="417"/>
      <c r="BKR279" s="417"/>
      <c r="BKS279" s="417"/>
      <c r="BKT279" s="417"/>
      <c r="BKU279" s="417"/>
      <c r="BKV279" s="417"/>
      <c r="BKW279" s="417"/>
      <c r="BKX279" s="417"/>
      <c r="BKY279" s="417"/>
      <c r="BKZ279" s="417"/>
      <c r="BLA279" s="417"/>
      <c r="BLB279" s="417"/>
      <c r="BLC279" s="417"/>
      <c r="BLD279" s="417"/>
      <c r="BLE279" s="417"/>
      <c r="BLF279" s="417"/>
      <c r="BLG279" s="417"/>
      <c r="BLH279" s="417"/>
      <c r="BLI279" s="417"/>
      <c r="BLJ279" s="417"/>
      <c r="BLK279" s="417"/>
      <c r="BLL279" s="417"/>
      <c r="BLM279" s="417"/>
      <c r="BLN279" s="417"/>
      <c r="BLO279" s="417"/>
      <c r="BLP279" s="417"/>
      <c r="BLQ279" s="417"/>
      <c r="BLR279" s="417"/>
      <c r="BLS279" s="417"/>
      <c r="BLT279" s="417"/>
      <c r="BLU279" s="417"/>
      <c r="BLV279" s="417"/>
      <c r="BLW279" s="417"/>
      <c r="BLX279" s="417"/>
      <c r="BLY279" s="417"/>
      <c r="BLZ279" s="417"/>
      <c r="BMA279" s="417"/>
      <c r="BMB279" s="417"/>
      <c r="BMC279" s="417"/>
      <c r="BMD279" s="417"/>
      <c r="BME279" s="417"/>
      <c r="BMF279" s="417"/>
      <c r="BMG279" s="417"/>
      <c r="BMH279" s="417"/>
      <c r="BMI279" s="417"/>
      <c r="BMJ279" s="417"/>
      <c r="BMK279" s="417"/>
      <c r="BML279" s="417"/>
      <c r="BMM279" s="417"/>
      <c r="BMN279" s="417"/>
      <c r="BMO279" s="417"/>
      <c r="BMP279" s="417"/>
      <c r="BMQ279" s="417"/>
      <c r="BMR279" s="417"/>
      <c r="BMS279" s="417"/>
      <c r="BMT279" s="417"/>
      <c r="BMU279" s="417"/>
      <c r="BMV279" s="417"/>
      <c r="BMW279" s="417"/>
      <c r="BMX279" s="417"/>
      <c r="BMY279" s="417"/>
      <c r="BMZ279" s="417"/>
      <c r="BNA279" s="417"/>
      <c r="BNB279" s="417"/>
      <c r="BNC279" s="417"/>
      <c r="BND279" s="417"/>
      <c r="BNE279" s="417"/>
      <c r="BNF279" s="417"/>
      <c r="BNG279" s="417"/>
      <c r="BNH279" s="417"/>
      <c r="BNI279" s="417"/>
      <c r="BNJ279" s="417"/>
      <c r="BNK279" s="417"/>
      <c r="BNL279" s="417"/>
      <c r="BNM279" s="417"/>
      <c r="BNN279" s="417"/>
      <c r="BNO279" s="417"/>
      <c r="BNP279" s="417"/>
      <c r="BNQ279" s="417"/>
      <c r="BNR279" s="417"/>
      <c r="BNS279" s="417"/>
      <c r="BNT279" s="417"/>
      <c r="BNU279" s="417"/>
      <c r="BNV279" s="417"/>
      <c r="BNW279" s="417"/>
      <c r="BNX279" s="417"/>
      <c r="BNY279" s="417"/>
      <c r="BNZ279" s="417"/>
      <c r="BOA279" s="417"/>
      <c r="BOB279" s="417"/>
      <c r="BOC279" s="417"/>
      <c r="BOD279" s="417"/>
      <c r="BOE279" s="417"/>
      <c r="BOF279" s="417"/>
      <c r="BOG279" s="417"/>
      <c r="BOH279" s="417"/>
      <c r="BOI279" s="417"/>
      <c r="BOJ279" s="417"/>
      <c r="BOK279" s="417"/>
      <c r="BOL279" s="417"/>
      <c r="BOM279" s="417"/>
      <c r="BON279" s="417"/>
      <c r="BOO279" s="417"/>
      <c r="BOP279" s="417"/>
      <c r="BOQ279" s="417"/>
      <c r="BOR279" s="417"/>
      <c r="BOS279" s="417"/>
      <c r="BOT279" s="417"/>
      <c r="BOU279" s="417"/>
      <c r="BOV279" s="417"/>
      <c r="BOW279" s="417"/>
      <c r="BOX279" s="417"/>
      <c r="BOY279" s="417"/>
      <c r="BOZ279" s="417"/>
      <c r="BPA279" s="417"/>
      <c r="BPB279" s="417"/>
      <c r="BPC279" s="417"/>
      <c r="BPD279" s="417"/>
      <c r="BPE279" s="417"/>
      <c r="BPF279" s="417"/>
      <c r="BPG279" s="417"/>
      <c r="BPH279" s="417"/>
      <c r="BPI279" s="417"/>
      <c r="BPJ279" s="417"/>
      <c r="BPK279" s="417"/>
      <c r="BPL279" s="417"/>
      <c r="BPM279" s="417"/>
      <c r="BPN279" s="417"/>
      <c r="BPO279" s="417"/>
      <c r="BPP279" s="417"/>
      <c r="BPQ279" s="417"/>
      <c r="BPR279" s="417"/>
      <c r="BPS279" s="417"/>
      <c r="BPT279" s="417"/>
      <c r="BPU279" s="417"/>
      <c r="BPV279" s="417"/>
      <c r="BPW279" s="417"/>
      <c r="BPX279" s="417"/>
      <c r="BPY279" s="417"/>
      <c r="BPZ279" s="417"/>
      <c r="BQA279" s="417"/>
      <c r="BQB279" s="417"/>
      <c r="BQC279" s="417"/>
      <c r="BQD279" s="417"/>
      <c r="BQE279" s="417"/>
      <c r="BQF279" s="417"/>
      <c r="BQG279" s="417"/>
      <c r="BQH279" s="417"/>
      <c r="BQI279" s="417"/>
      <c r="BQJ279" s="417"/>
      <c r="BQK279" s="417"/>
      <c r="BQL279" s="417"/>
      <c r="BQM279" s="417"/>
      <c r="BQN279" s="417"/>
      <c r="BQO279" s="417"/>
      <c r="BQP279" s="417"/>
      <c r="BQQ279" s="417"/>
      <c r="BQR279" s="417"/>
      <c r="BQS279" s="417"/>
      <c r="BQT279" s="417"/>
      <c r="BQU279" s="417"/>
      <c r="BQV279" s="417"/>
      <c r="BQW279" s="417"/>
      <c r="BQX279" s="417"/>
      <c r="BQY279" s="417"/>
      <c r="BQZ279" s="417"/>
      <c r="BRA279" s="417"/>
      <c r="BRB279" s="417"/>
      <c r="BRC279" s="417"/>
      <c r="BRD279" s="417"/>
      <c r="BRE279" s="417"/>
      <c r="BRF279" s="417"/>
      <c r="BRG279" s="417"/>
      <c r="BRH279" s="417"/>
      <c r="BRI279" s="417"/>
      <c r="BRJ279" s="417"/>
      <c r="BRK279" s="417"/>
      <c r="BRL279" s="417"/>
      <c r="BRM279" s="417"/>
      <c r="BRN279" s="417"/>
      <c r="BRO279" s="417"/>
      <c r="BRP279" s="417"/>
      <c r="BRQ279" s="417"/>
      <c r="BRR279" s="417"/>
      <c r="BRS279" s="417"/>
      <c r="BRT279" s="417"/>
      <c r="BRU279" s="417"/>
      <c r="BRV279" s="417"/>
      <c r="BRW279" s="417"/>
      <c r="BRX279" s="417"/>
      <c r="BRY279" s="417"/>
      <c r="BRZ279" s="417"/>
      <c r="BSA279" s="417"/>
      <c r="BSB279" s="417"/>
      <c r="BSC279" s="417"/>
      <c r="BSD279" s="417"/>
      <c r="BSE279" s="417"/>
      <c r="BSF279" s="417"/>
      <c r="BSG279" s="417"/>
      <c r="BSH279" s="417"/>
      <c r="BSI279" s="417"/>
      <c r="BSJ279" s="417"/>
      <c r="BSK279" s="417"/>
      <c r="BSL279" s="417"/>
      <c r="BSM279" s="417"/>
      <c r="BSN279" s="417"/>
      <c r="BSO279" s="417"/>
      <c r="BSP279" s="417"/>
      <c r="BSQ279" s="417"/>
      <c r="BSR279" s="417"/>
      <c r="BSS279" s="417"/>
      <c r="BST279" s="417"/>
      <c r="BSU279" s="417"/>
      <c r="BSV279" s="417"/>
      <c r="BSW279" s="417"/>
      <c r="BSX279" s="417"/>
      <c r="BSY279" s="417"/>
      <c r="BSZ279" s="417"/>
      <c r="BTA279" s="417"/>
      <c r="BTB279" s="417"/>
      <c r="BTC279" s="417"/>
      <c r="BTD279" s="417"/>
      <c r="BTE279" s="417"/>
      <c r="BTF279" s="417"/>
      <c r="BTG279" s="417"/>
      <c r="BTH279" s="417"/>
      <c r="BTI279" s="417"/>
      <c r="BTJ279" s="417"/>
      <c r="BTK279" s="417"/>
      <c r="BTL279" s="417"/>
      <c r="BTM279" s="417"/>
      <c r="BTN279" s="417"/>
      <c r="BTO279" s="417"/>
      <c r="BTP279" s="417"/>
      <c r="BTQ279" s="417"/>
      <c r="BTR279" s="417"/>
      <c r="BTS279" s="417"/>
      <c r="BTT279" s="417"/>
      <c r="BTU279" s="417"/>
      <c r="BTV279" s="417"/>
      <c r="BTW279" s="417"/>
      <c r="BTX279" s="417"/>
      <c r="BTY279" s="417"/>
      <c r="BTZ279" s="417"/>
      <c r="BUA279" s="417"/>
      <c r="BUB279" s="417"/>
      <c r="BUC279" s="417"/>
      <c r="BUD279" s="417"/>
      <c r="BUE279" s="417"/>
      <c r="BUF279" s="417"/>
      <c r="BUG279" s="417"/>
      <c r="BUH279" s="417"/>
      <c r="BUI279" s="417"/>
      <c r="BUJ279" s="417"/>
      <c r="BUK279" s="417"/>
      <c r="BUL279" s="417"/>
      <c r="BUM279" s="417"/>
      <c r="BUN279" s="417"/>
      <c r="BUO279" s="417"/>
      <c r="BUP279" s="417"/>
      <c r="BUQ279" s="417"/>
      <c r="BUR279" s="417"/>
      <c r="BUS279" s="417"/>
      <c r="BUT279" s="417"/>
      <c r="BUU279" s="417"/>
      <c r="BUV279" s="417"/>
      <c r="BUW279" s="417"/>
      <c r="BUX279" s="417"/>
      <c r="BUY279" s="417"/>
      <c r="BUZ279" s="417"/>
      <c r="BVA279" s="417"/>
      <c r="BVB279" s="417"/>
      <c r="BVC279" s="417"/>
      <c r="BVD279" s="417"/>
      <c r="BVE279" s="417"/>
      <c r="BVF279" s="417"/>
      <c r="BVG279" s="417"/>
      <c r="BVH279" s="417"/>
      <c r="BVI279" s="417"/>
      <c r="BVJ279" s="417"/>
      <c r="BVK279" s="417"/>
      <c r="BVL279" s="417"/>
      <c r="BVM279" s="417"/>
      <c r="BVN279" s="417"/>
      <c r="BVO279" s="417"/>
      <c r="BVP279" s="417"/>
      <c r="BVQ279" s="417"/>
      <c r="BVR279" s="417"/>
      <c r="BVS279" s="417"/>
      <c r="BVT279" s="417"/>
      <c r="BVU279" s="417"/>
      <c r="BVV279" s="417"/>
      <c r="BVW279" s="417"/>
      <c r="BVX279" s="417"/>
      <c r="BVY279" s="417"/>
      <c r="BVZ279" s="417"/>
      <c r="BWA279" s="417"/>
      <c r="BWB279" s="417"/>
      <c r="BWC279" s="417"/>
      <c r="BWD279" s="417"/>
      <c r="BWE279" s="417"/>
      <c r="BWF279" s="417"/>
      <c r="BWG279" s="417"/>
      <c r="BWH279" s="417"/>
      <c r="BWI279" s="417"/>
      <c r="BWJ279" s="417"/>
      <c r="BWK279" s="417"/>
      <c r="BWL279" s="417"/>
      <c r="BWM279" s="417"/>
      <c r="BWN279" s="417"/>
      <c r="BWO279" s="417"/>
      <c r="BWP279" s="417"/>
      <c r="BWQ279" s="417"/>
      <c r="BWR279" s="417"/>
      <c r="BWS279" s="417"/>
      <c r="BWT279" s="417"/>
      <c r="BWU279" s="417"/>
      <c r="BWV279" s="417"/>
      <c r="BWW279" s="417"/>
      <c r="BWX279" s="417"/>
      <c r="BWY279" s="417"/>
      <c r="BWZ279" s="417"/>
      <c r="BXA279" s="417"/>
      <c r="BXB279" s="417"/>
      <c r="BXC279" s="417"/>
      <c r="BXD279" s="417"/>
      <c r="BXE279" s="417"/>
      <c r="BXF279" s="417"/>
      <c r="BXG279" s="417"/>
      <c r="BXH279" s="417"/>
      <c r="BXI279" s="417"/>
      <c r="BXJ279" s="417"/>
      <c r="BXK279" s="417"/>
      <c r="BXL279" s="417"/>
      <c r="BXM279" s="417"/>
      <c r="BXN279" s="417"/>
      <c r="BXO279" s="417"/>
      <c r="BXP279" s="417"/>
      <c r="BXQ279" s="417"/>
      <c r="BXR279" s="417"/>
      <c r="BXS279" s="417"/>
      <c r="BXT279" s="417"/>
      <c r="BXU279" s="417"/>
      <c r="BXV279" s="417"/>
      <c r="BXW279" s="417"/>
      <c r="BXX279" s="417"/>
      <c r="BXY279" s="417"/>
      <c r="BXZ279" s="417"/>
      <c r="BYA279" s="417"/>
      <c r="BYB279" s="417"/>
      <c r="BYC279" s="417"/>
      <c r="BYD279" s="417"/>
      <c r="BYE279" s="417"/>
      <c r="BYF279" s="417"/>
      <c r="BYG279" s="417"/>
      <c r="BYH279" s="417"/>
      <c r="BYI279" s="417"/>
      <c r="BYJ279" s="417"/>
      <c r="BYK279" s="417"/>
      <c r="BYL279" s="417"/>
      <c r="BYM279" s="417"/>
      <c r="BYN279" s="417"/>
      <c r="BYO279" s="417"/>
      <c r="BYP279" s="417"/>
      <c r="BYQ279" s="417"/>
      <c r="BYR279" s="417"/>
      <c r="BYS279" s="417"/>
      <c r="BYT279" s="417"/>
      <c r="BYU279" s="417"/>
      <c r="BYV279" s="417"/>
      <c r="BYW279" s="417"/>
      <c r="BYX279" s="417"/>
      <c r="BYY279" s="417"/>
      <c r="BYZ279" s="417"/>
      <c r="BZA279" s="417"/>
      <c r="BZB279" s="417"/>
      <c r="BZC279" s="417"/>
      <c r="BZD279" s="417"/>
      <c r="BZE279" s="417"/>
      <c r="BZF279" s="417"/>
      <c r="BZG279" s="417"/>
      <c r="BZH279" s="417"/>
      <c r="BZI279" s="417"/>
      <c r="BZJ279" s="417"/>
      <c r="BZK279" s="417"/>
      <c r="BZL279" s="417"/>
      <c r="BZM279" s="417"/>
      <c r="BZN279" s="417"/>
      <c r="BZO279" s="417"/>
      <c r="BZP279" s="417"/>
      <c r="BZQ279" s="417"/>
      <c r="BZR279" s="417"/>
      <c r="BZS279" s="417"/>
      <c r="BZT279" s="417"/>
      <c r="BZU279" s="417"/>
      <c r="BZV279" s="417"/>
      <c r="BZW279" s="417"/>
      <c r="BZX279" s="417"/>
      <c r="BZY279" s="417"/>
      <c r="BZZ279" s="417"/>
      <c r="CAA279" s="417"/>
      <c r="CAB279" s="417"/>
      <c r="CAC279" s="417"/>
      <c r="CAD279" s="417"/>
      <c r="CAE279" s="417"/>
      <c r="CAF279" s="417"/>
      <c r="CAG279" s="417"/>
      <c r="CAH279" s="417"/>
      <c r="CAI279" s="417"/>
      <c r="CAJ279" s="417"/>
      <c r="CAK279" s="417"/>
      <c r="CAL279" s="417"/>
      <c r="CAM279" s="417"/>
      <c r="CAN279" s="417"/>
      <c r="CAO279" s="417"/>
      <c r="CAP279" s="417"/>
      <c r="CAQ279" s="417"/>
      <c r="CAR279" s="417"/>
      <c r="CAS279" s="417"/>
      <c r="CAT279" s="417"/>
      <c r="CAU279" s="417"/>
      <c r="CAV279" s="417"/>
      <c r="CAW279" s="417"/>
      <c r="CAX279" s="417"/>
      <c r="CAY279" s="417"/>
      <c r="CAZ279" s="417"/>
      <c r="CBA279" s="417"/>
      <c r="CBB279" s="417"/>
      <c r="CBC279" s="417"/>
      <c r="CBD279" s="417"/>
      <c r="CBE279" s="417"/>
      <c r="CBF279" s="417"/>
      <c r="CBG279" s="417"/>
      <c r="CBH279" s="417"/>
      <c r="CBI279" s="417"/>
      <c r="CBJ279" s="417"/>
      <c r="CBK279" s="417"/>
      <c r="CBL279" s="417"/>
      <c r="CBM279" s="417"/>
      <c r="CBN279" s="417"/>
      <c r="CBO279" s="417"/>
      <c r="CBP279" s="417"/>
      <c r="CBQ279" s="417"/>
      <c r="CBR279" s="417"/>
      <c r="CBS279" s="417"/>
      <c r="CBT279" s="417"/>
      <c r="CBU279" s="417"/>
      <c r="CBV279" s="417"/>
      <c r="CBW279" s="417"/>
      <c r="CBX279" s="417"/>
      <c r="CBY279" s="417"/>
      <c r="CBZ279" s="417"/>
      <c r="CCA279" s="417"/>
      <c r="CCB279" s="417"/>
      <c r="CCC279" s="417"/>
      <c r="CCD279" s="417"/>
      <c r="CCE279" s="417"/>
      <c r="CCF279" s="417"/>
      <c r="CCG279" s="417"/>
      <c r="CCH279" s="417"/>
      <c r="CCI279" s="417"/>
      <c r="CCJ279" s="417"/>
      <c r="CCK279" s="417"/>
      <c r="CCL279" s="417"/>
      <c r="CCM279" s="417"/>
      <c r="CCN279" s="417"/>
      <c r="CCO279" s="417"/>
      <c r="CCP279" s="417"/>
      <c r="CCQ279" s="417"/>
      <c r="CCR279" s="417"/>
      <c r="CCS279" s="417"/>
      <c r="CCT279" s="417"/>
      <c r="CCU279" s="417"/>
      <c r="CCV279" s="417"/>
      <c r="CCW279" s="417"/>
      <c r="CCX279" s="417"/>
      <c r="CCY279" s="417"/>
      <c r="CCZ279" s="417"/>
      <c r="CDA279" s="417"/>
      <c r="CDB279" s="417"/>
      <c r="CDC279" s="417"/>
      <c r="CDD279" s="417"/>
      <c r="CDE279" s="417"/>
      <c r="CDF279" s="417"/>
      <c r="CDG279" s="417"/>
      <c r="CDH279" s="417"/>
      <c r="CDI279" s="417"/>
      <c r="CDJ279" s="417"/>
      <c r="CDK279" s="417"/>
      <c r="CDL279" s="417"/>
      <c r="CDM279" s="417"/>
      <c r="CDN279" s="417"/>
      <c r="CDO279" s="417"/>
      <c r="CDP279" s="417"/>
      <c r="CDQ279" s="417"/>
      <c r="CDR279" s="417"/>
      <c r="CDS279" s="417"/>
      <c r="CDT279" s="417"/>
      <c r="CDU279" s="417"/>
      <c r="CDV279" s="417"/>
      <c r="CDW279" s="417"/>
      <c r="CDX279" s="417"/>
      <c r="CDY279" s="417"/>
      <c r="CDZ279" s="417"/>
      <c r="CEA279" s="417"/>
      <c r="CEB279" s="417"/>
      <c r="CEC279" s="417"/>
      <c r="CED279" s="417"/>
      <c r="CEE279" s="417"/>
      <c r="CEF279" s="417"/>
      <c r="CEG279" s="417"/>
      <c r="CEH279" s="417"/>
      <c r="CEI279" s="417"/>
      <c r="CEJ279" s="417"/>
      <c r="CEK279" s="417"/>
      <c r="CEL279" s="417"/>
      <c r="CEM279" s="417"/>
      <c r="CEN279" s="417"/>
      <c r="CEO279" s="417"/>
      <c r="CEP279" s="417"/>
      <c r="CEQ279" s="417"/>
      <c r="CER279" s="417"/>
      <c r="CES279" s="417"/>
      <c r="CET279" s="417"/>
      <c r="CEU279" s="417"/>
      <c r="CEV279" s="417"/>
      <c r="CEW279" s="417"/>
      <c r="CEX279" s="417"/>
      <c r="CEY279" s="417"/>
      <c r="CEZ279" s="417"/>
      <c r="CFA279" s="417"/>
      <c r="CFB279" s="417"/>
      <c r="CFC279" s="417"/>
      <c r="CFD279" s="417"/>
      <c r="CFE279" s="417"/>
      <c r="CFF279" s="417"/>
      <c r="CFG279" s="417"/>
      <c r="CFH279" s="417"/>
      <c r="CFI279" s="417"/>
      <c r="CFJ279" s="417"/>
      <c r="CFK279" s="417"/>
      <c r="CFL279" s="417"/>
      <c r="CFM279" s="417"/>
      <c r="CFN279" s="417"/>
      <c r="CFO279" s="417"/>
      <c r="CFP279" s="417"/>
      <c r="CFQ279" s="417"/>
      <c r="CFR279" s="417"/>
      <c r="CFS279" s="417"/>
      <c r="CFT279" s="417"/>
      <c r="CFU279" s="417"/>
      <c r="CFV279" s="417"/>
      <c r="CFW279" s="417"/>
      <c r="CFX279" s="417"/>
      <c r="CFY279" s="417"/>
      <c r="CFZ279" s="417"/>
      <c r="CGA279" s="417"/>
      <c r="CGB279" s="417"/>
      <c r="CGC279" s="417"/>
      <c r="CGD279" s="417"/>
      <c r="CGE279" s="417"/>
      <c r="CGF279" s="417"/>
      <c r="CGG279" s="417"/>
      <c r="CGH279" s="417"/>
      <c r="CGI279" s="417"/>
      <c r="CGJ279" s="417"/>
      <c r="CGK279" s="417"/>
      <c r="CGL279" s="417"/>
      <c r="CGM279" s="417"/>
      <c r="CGN279" s="417"/>
      <c r="CGO279" s="417"/>
      <c r="CGP279" s="417"/>
      <c r="CGQ279" s="417"/>
      <c r="CGR279" s="417"/>
      <c r="CGS279" s="417"/>
      <c r="CGT279" s="417"/>
      <c r="CGU279" s="417"/>
      <c r="CGV279" s="417"/>
      <c r="CGW279" s="417"/>
      <c r="CGX279" s="417"/>
      <c r="CGY279" s="417"/>
      <c r="CGZ279" s="417"/>
      <c r="CHA279" s="417"/>
      <c r="CHB279" s="417"/>
      <c r="CHC279" s="417"/>
      <c r="CHD279" s="417"/>
      <c r="CHE279" s="417"/>
      <c r="CHF279" s="417"/>
      <c r="CHG279" s="417"/>
      <c r="CHH279" s="417"/>
      <c r="CHI279" s="417"/>
      <c r="CHJ279" s="417"/>
      <c r="CHK279" s="417"/>
      <c r="CHL279" s="417"/>
      <c r="CHM279" s="417"/>
      <c r="CHN279" s="417"/>
      <c r="CHO279" s="417"/>
      <c r="CHP279" s="417"/>
      <c r="CHQ279" s="417"/>
      <c r="CHR279" s="417"/>
      <c r="CHS279" s="417"/>
      <c r="CHT279" s="417"/>
      <c r="CHU279" s="417"/>
      <c r="CHV279" s="417"/>
      <c r="CHW279" s="417"/>
      <c r="CHX279" s="417"/>
      <c r="CHY279" s="417"/>
      <c r="CHZ279" s="417"/>
      <c r="CIA279" s="417"/>
      <c r="CIB279" s="417"/>
      <c r="CIC279" s="417"/>
      <c r="CID279" s="417"/>
      <c r="CIE279" s="417"/>
      <c r="CIF279" s="417"/>
      <c r="CIG279" s="417"/>
      <c r="CIH279" s="417"/>
      <c r="CII279" s="417"/>
      <c r="CIJ279" s="417"/>
      <c r="CIK279" s="417"/>
      <c r="CIL279" s="417"/>
      <c r="CIM279" s="417"/>
      <c r="CIN279" s="417"/>
      <c r="CIO279" s="417"/>
      <c r="CIP279" s="417"/>
      <c r="CIQ279" s="417"/>
      <c r="CIR279" s="417"/>
      <c r="CIS279" s="417"/>
      <c r="CIT279" s="417"/>
      <c r="CIU279" s="417"/>
      <c r="CIV279" s="417"/>
      <c r="CIW279" s="417"/>
      <c r="CIX279" s="417"/>
      <c r="CIY279" s="417"/>
      <c r="CIZ279" s="417"/>
      <c r="CJA279" s="417"/>
      <c r="CJB279" s="417"/>
      <c r="CJC279" s="417"/>
      <c r="CJD279" s="417"/>
      <c r="CJE279" s="417"/>
      <c r="CJF279" s="417"/>
      <c r="CJG279" s="417"/>
      <c r="CJH279" s="417"/>
      <c r="CJI279" s="417"/>
      <c r="CJJ279" s="417"/>
      <c r="CJK279" s="417"/>
      <c r="CJL279" s="417"/>
      <c r="CJM279" s="417"/>
      <c r="CJN279" s="417"/>
      <c r="CJO279" s="417"/>
      <c r="CJP279" s="417"/>
      <c r="CJQ279" s="417"/>
      <c r="CJR279" s="417"/>
      <c r="CJS279" s="417"/>
      <c r="CJT279" s="417"/>
      <c r="CJU279" s="417"/>
      <c r="CJV279" s="417"/>
      <c r="CJW279" s="417"/>
      <c r="CJX279" s="417"/>
      <c r="CJY279" s="417"/>
      <c r="CJZ279" s="417"/>
      <c r="CKA279" s="417"/>
      <c r="CKB279" s="417"/>
      <c r="CKC279" s="417"/>
      <c r="CKD279" s="417"/>
      <c r="CKE279" s="417"/>
      <c r="CKF279" s="417"/>
      <c r="CKG279" s="417"/>
      <c r="CKH279" s="417"/>
      <c r="CKI279" s="417"/>
      <c r="CKJ279" s="417"/>
      <c r="CKK279" s="417"/>
      <c r="CKL279" s="417"/>
      <c r="CKM279" s="417"/>
      <c r="CKN279" s="417"/>
      <c r="CKO279" s="417"/>
      <c r="CKP279" s="417"/>
      <c r="CKQ279" s="417"/>
      <c r="CKR279" s="417"/>
      <c r="CKS279" s="417"/>
      <c r="CKT279" s="417"/>
      <c r="CKU279" s="417"/>
      <c r="CKV279" s="417"/>
      <c r="CKW279" s="417"/>
      <c r="CKX279" s="417"/>
      <c r="CKY279" s="417"/>
      <c r="CKZ279" s="417"/>
      <c r="CLA279" s="417"/>
      <c r="CLB279" s="417"/>
      <c r="CLC279" s="417"/>
      <c r="CLD279" s="417"/>
      <c r="CLE279" s="417"/>
      <c r="CLF279" s="417"/>
      <c r="CLG279" s="417"/>
      <c r="CLH279" s="417"/>
      <c r="CLI279" s="417"/>
      <c r="CLJ279" s="417"/>
      <c r="CLK279" s="417"/>
      <c r="CLL279" s="417"/>
      <c r="CLM279" s="417"/>
      <c r="CLN279" s="417"/>
      <c r="CLO279" s="417"/>
      <c r="CLP279" s="417"/>
      <c r="CLQ279" s="417"/>
      <c r="CLR279" s="417"/>
      <c r="CLS279" s="417"/>
      <c r="CLT279" s="417"/>
      <c r="CLU279" s="417"/>
      <c r="CLV279" s="417"/>
      <c r="CLW279" s="417"/>
      <c r="CLX279" s="417"/>
      <c r="CLY279" s="417"/>
      <c r="CLZ279" s="417"/>
      <c r="CMA279" s="417"/>
      <c r="CMB279" s="417"/>
      <c r="CMC279" s="417"/>
      <c r="CMD279" s="417"/>
      <c r="CME279" s="417"/>
      <c r="CMF279" s="417"/>
      <c r="CMG279" s="417"/>
      <c r="CMH279" s="417"/>
      <c r="CMI279" s="417"/>
      <c r="CMJ279" s="417"/>
      <c r="CMK279" s="417"/>
      <c r="CML279" s="417"/>
      <c r="CMM279" s="417"/>
      <c r="CMN279" s="417"/>
      <c r="CMO279" s="417"/>
      <c r="CMP279" s="417"/>
      <c r="CMQ279" s="417"/>
      <c r="CMR279" s="417"/>
      <c r="CMS279" s="417"/>
      <c r="CMT279" s="417"/>
      <c r="CMU279" s="417"/>
      <c r="CMV279" s="417"/>
      <c r="CMW279" s="417"/>
      <c r="CMX279" s="417"/>
      <c r="CMY279" s="417"/>
      <c r="CMZ279" s="417"/>
      <c r="CNA279" s="417"/>
      <c r="CNB279" s="417"/>
      <c r="CNC279" s="417"/>
      <c r="CND279" s="417"/>
      <c r="CNE279" s="417"/>
      <c r="CNF279" s="417"/>
      <c r="CNG279" s="417"/>
      <c r="CNH279" s="417"/>
      <c r="CNI279" s="417"/>
      <c r="CNJ279" s="417"/>
      <c r="CNK279" s="417"/>
      <c r="CNL279" s="417"/>
      <c r="CNM279" s="417"/>
      <c r="CNN279" s="417"/>
      <c r="CNO279" s="417"/>
      <c r="CNP279" s="417"/>
      <c r="CNQ279" s="417"/>
      <c r="CNR279" s="417"/>
      <c r="CNS279" s="417"/>
      <c r="CNT279" s="417"/>
      <c r="CNU279" s="417"/>
      <c r="CNV279" s="417"/>
      <c r="CNW279" s="417"/>
      <c r="CNX279" s="417"/>
      <c r="CNY279" s="417"/>
      <c r="CNZ279" s="417"/>
      <c r="COA279" s="417"/>
      <c r="COB279" s="417"/>
      <c r="COC279" s="417"/>
      <c r="COD279" s="417"/>
      <c r="COE279" s="417"/>
      <c r="COF279" s="417"/>
      <c r="COG279" s="417"/>
      <c r="COH279" s="417"/>
      <c r="COI279" s="417"/>
      <c r="COJ279" s="417"/>
      <c r="COK279" s="417"/>
      <c r="COL279" s="417"/>
      <c r="COM279" s="417"/>
      <c r="CON279" s="417"/>
      <c r="COO279" s="417"/>
      <c r="COP279" s="417"/>
      <c r="COQ279" s="417"/>
      <c r="COR279" s="417"/>
      <c r="COS279" s="417"/>
      <c r="COT279" s="417"/>
      <c r="COU279" s="417"/>
      <c r="COV279" s="417"/>
      <c r="COW279" s="417"/>
      <c r="COX279" s="417"/>
      <c r="COY279" s="417"/>
    </row>
    <row r="280" spans="1:2443" s="378" customFormat="1" ht="15.5" thickTop="1" thickBot="1" x14ac:dyDescent="0.4">
      <c r="A280" s="368" t="s">
        <v>96</v>
      </c>
      <c r="B280" s="369"/>
      <c r="C280" s="369"/>
      <c r="D280" s="369"/>
      <c r="E280" s="369"/>
      <c r="F280" s="369"/>
      <c r="G280" s="397"/>
      <c r="H280" s="458" t="s">
        <v>603</v>
      </c>
      <c r="I280" s="438"/>
      <c r="J280" s="438"/>
      <c r="K280" s="438"/>
      <c r="L280" s="438"/>
      <c r="M280" s="438"/>
      <c r="N280" s="438"/>
      <c r="O280" s="438"/>
      <c r="P280" s="438"/>
      <c r="Q280" s="438"/>
      <c r="R280" s="451"/>
      <c r="S280" s="416"/>
      <c r="T280" s="416"/>
      <c r="U280" s="416"/>
      <c r="V280" s="416"/>
      <c r="W280" s="416"/>
      <c r="X280" s="416"/>
      <c r="Y280" s="416"/>
      <c r="Z280" s="416"/>
      <c r="AA280" s="416"/>
      <c r="AB280" s="416"/>
      <c r="AC280" s="416"/>
      <c r="AD280" s="416"/>
      <c r="AE280" s="416"/>
      <c r="AF280" s="416"/>
      <c r="AG280" s="416"/>
      <c r="AH280" s="416"/>
      <c r="AI280" s="416"/>
      <c r="AJ280" s="416"/>
      <c r="AK280" s="416"/>
      <c r="AL280" s="416"/>
      <c r="AM280" s="416"/>
      <c r="AN280" s="416"/>
      <c r="AO280" s="416"/>
      <c r="AP280" s="416"/>
      <c r="AQ280" s="416"/>
      <c r="AR280" s="416"/>
      <c r="AS280" s="416"/>
      <c r="AT280" s="416"/>
      <c r="AU280" s="416"/>
      <c r="AV280" s="416"/>
      <c r="AW280" s="416"/>
      <c r="AX280" s="416"/>
      <c r="AY280" s="416"/>
      <c r="AZ280" s="416"/>
      <c r="BA280" s="416"/>
      <c r="BB280" s="416"/>
      <c r="BC280" s="416"/>
      <c r="BD280" s="416"/>
      <c r="BE280" s="416"/>
      <c r="BF280" s="416"/>
      <c r="BG280" s="416"/>
      <c r="BH280" s="416"/>
      <c r="BI280" s="416"/>
      <c r="BJ280" s="416"/>
      <c r="BK280" s="416"/>
      <c r="BL280" s="416"/>
      <c r="BM280" s="416"/>
      <c r="BN280" s="416"/>
      <c r="BO280" s="416"/>
      <c r="BP280" s="416"/>
      <c r="BQ280" s="416"/>
      <c r="BR280" s="416"/>
      <c r="BS280" s="416"/>
      <c r="BT280" s="416"/>
      <c r="BU280" s="416"/>
      <c r="BV280" s="416"/>
      <c r="BW280" s="416"/>
      <c r="BX280" s="416"/>
      <c r="BY280" s="416"/>
      <c r="BZ280" s="416"/>
      <c r="CA280" s="416"/>
      <c r="CB280" s="416"/>
      <c r="CC280" s="416"/>
      <c r="CD280" s="416"/>
      <c r="CE280" s="416"/>
      <c r="CF280" s="416"/>
      <c r="CG280" s="416"/>
      <c r="CH280" s="416"/>
      <c r="CI280" s="416"/>
      <c r="CJ280" s="416"/>
      <c r="CK280" s="416"/>
      <c r="CL280" s="416"/>
      <c r="CM280" s="416"/>
      <c r="CN280" s="416"/>
      <c r="CO280" s="416"/>
      <c r="CP280" s="416"/>
      <c r="CQ280" s="416"/>
      <c r="CR280" s="416"/>
      <c r="CS280" s="416"/>
      <c r="CT280" s="416"/>
      <c r="CU280" s="416"/>
      <c r="CV280" s="416"/>
      <c r="CW280" s="416"/>
      <c r="CX280" s="416"/>
      <c r="CY280" s="416"/>
      <c r="CZ280" s="416"/>
      <c r="DA280" s="416"/>
      <c r="DB280" s="416"/>
      <c r="DC280" s="416"/>
      <c r="DD280" s="416"/>
      <c r="DE280" s="416"/>
      <c r="DF280" s="416"/>
      <c r="DG280" s="416"/>
      <c r="DH280" s="416"/>
      <c r="DI280" s="416"/>
      <c r="DJ280" s="416"/>
      <c r="DK280" s="416"/>
      <c r="DL280" s="416"/>
      <c r="DM280" s="416"/>
      <c r="DN280" s="416"/>
      <c r="DO280" s="416"/>
      <c r="DP280" s="416"/>
      <c r="DQ280" s="416"/>
      <c r="DR280" s="416"/>
      <c r="DS280" s="416"/>
      <c r="DT280" s="416"/>
      <c r="DU280" s="416"/>
      <c r="DV280" s="416"/>
      <c r="DW280" s="416"/>
      <c r="DX280" s="416"/>
      <c r="DY280" s="416"/>
      <c r="DZ280" s="416"/>
      <c r="EA280" s="416"/>
      <c r="EB280" s="416"/>
      <c r="EC280" s="416"/>
      <c r="ED280" s="416"/>
      <c r="EE280" s="416"/>
      <c r="EF280" s="416"/>
      <c r="EG280" s="416"/>
      <c r="EH280" s="416"/>
      <c r="EI280" s="416"/>
      <c r="EJ280" s="416"/>
      <c r="EK280" s="416"/>
      <c r="EL280" s="416"/>
      <c r="EM280" s="416"/>
      <c r="EN280" s="416"/>
      <c r="EO280" s="416"/>
      <c r="EP280" s="416"/>
      <c r="EQ280" s="416"/>
      <c r="ER280" s="416"/>
      <c r="ES280" s="416"/>
      <c r="ET280" s="416"/>
      <c r="EU280" s="416"/>
      <c r="EV280" s="416"/>
      <c r="EW280" s="416"/>
      <c r="EX280" s="416"/>
      <c r="EY280" s="416"/>
      <c r="EZ280" s="416"/>
      <c r="FA280" s="416"/>
      <c r="FB280" s="416"/>
      <c r="FC280" s="416"/>
      <c r="FD280" s="416"/>
      <c r="FE280" s="416"/>
      <c r="FF280" s="416"/>
      <c r="FG280" s="416"/>
      <c r="FH280" s="416"/>
      <c r="FI280" s="416"/>
      <c r="FJ280" s="416"/>
      <c r="FK280" s="416"/>
      <c r="FL280" s="416"/>
      <c r="FM280" s="416"/>
      <c r="FN280" s="416"/>
      <c r="FO280" s="416"/>
      <c r="FP280" s="416"/>
      <c r="FQ280" s="416"/>
      <c r="FR280" s="416"/>
      <c r="FS280" s="416"/>
      <c r="FT280" s="416"/>
      <c r="FU280" s="416"/>
      <c r="FV280" s="416"/>
      <c r="FW280" s="416"/>
      <c r="FX280" s="416"/>
      <c r="FY280" s="416"/>
      <c r="FZ280" s="416"/>
      <c r="GA280" s="416"/>
      <c r="GB280" s="416"/>
      <c r="GC280" s="416"/>
      <c r="GD280" s="416"/>
      <c r="GE280" s="416"/>
      <c r="GF280" s="416"/>
      <c r="GG280" s="416"/>
      <c r="GH280" s="416"/>
      <c r="GI280" s="416"/>
      <c r="GJ280" s="416"/>
      <c r="GK280" s="416"/>
      <c r="GL280" s="416"/>
      <c r="GM280" s="416"/>
      <c r="GN280" s="416"/>
      <c r="GO280" s="416"/>
      <c r="GP280" s="416"/>
      <c r="GQ280" s="416"/>
      <c r="GR280" s="416"/>
      <c r="GS280" s="416"/>
      <c r="GT280" s="416"/>
      <c r="GU280" s="416"/>
      <c r="GV280" s="416"/>
      <c r="GW280" s="416"/>
      <c r="GX280" s="416"/>
      <c r="GY280" s="416"/>
      <c r="GZ280" s="416"/>
      <c r="HA280" s="416"/>
      <c r="HB280" s="416"/>
      <c r="HC280" s="416"/>
      <c r="HD280" s="416"/>
      <c r="HE280" s="416"/>
      <c r="HF280" s="416"/>
      <c r="HG280" s="416"/>
      <c r="HH280" s="416"/>
      <c r="HI280" s="416"/>
      <c r="HJ280" s="416"/>
      <c r="HK280" s="416"/>
      <c r="HL280" s="416"/>
      <c r="HM280" s="416"/>
      <c r="HN280" s="416"/>
      <c r="HO280" s="416"/>
      <c r="HP280" s="416"/>
      <c r="HQ280" s="416"/>
      <c r="HR280" s="416"/>
      <c r="HS280" s="416"/>
      <c r="HT280" s="416"/>
      <c r="HU280" s="416"/>
      <c r="HV280" s="416"/>
      <c r="HW280" s="416"/>
      <c r="HX280" s="416"/>
      <c r="HY280" s="416"/>
      <c r="HZ280" s="416"/>
      <c r="IA280" s="416"/>
      <c r="IB280" s="416"/>
      <c r="IC280" s="416"/>
      <c r="ID280" s="416"/>
      <c r="IE280" s="416"/>
      <c r="IF280" s="416"/>
      <c r="IG280" s="416"/>
      <c r="IH280" s="416"/>
      <c r="II280" s="416"/>
      <c r="IJ280" s="416"/>
      <c r="IK280" s="416"/>
      <c r="IL280" s="416"/>
      <c r="IM280" s="416"/>
      <c r="IN280" s="416"/>
      <c r="IO280" s="416"/>
      <c r="IP280" s="416"/>
      <c r="IQ280" s="416"/>
      <c r="IR280" s="416"/>
      <c r="IS280" s="416"/>
      <c r="IT280" s="416"/>
      <c r="IU280" s="416"/>
      <c r="IV280" s="416"/>
      <c r="IW280" s="416"/>
      <c r="IX280" s="416"/>
      <c r="IY280" s="416"/>
      <c r="IZ280" s="416"/>
      <c r="JA280" s="416"/>
      <c r="JB280" s="416"/>
      <c r="JC280" s="416"/>
      <c r="JD280" s="416"/>
      <c r="JE280" s="416"/>
      <c r="JF280" s="416"/>
      <c r="JG280" s="416"/>
      <c r="JH280" s="416"/>
      <c r="JI280" s="416"/>
      <c r="JJ280" s="416"/>
      <c r="JK280" s="416"/>
      <c r="JL280" s="416"/>
      <c r="JM280" s="416"/>
      <c r="JN280" s="416"/>
      <c r="JO280" s="416"/>
      <c r="JP280" s="416"/>
      <c r="JQ280" s="416"/>
      <c r="JR280" s="416"/>
      <c r="JS280" s="416"/>
      <c r="JT280" s="416"/>
      <c r="JU280" s="416"/>
      <c r="JV280" s="416"/>
      <c r="JW280" s="416"/>
      <c r="JX280" s="416"/>
      <c r="JY280" s="416"/>
      <c r="JZ280" s="416"/>
      <c r="KA280" s="416"/>
      <c r="KB280" s="416"/>
      <c r="KC280" s="416"/>
      <c r="KD280" s="416"/>
      <c r="KE280" s="416"/>
      <c r="KF280" s="416"/>
      <c r="KG280" s="416"/>
      <c r="KH280" s="416"/>
      <c r="KI280" s="416"/>
      <c r="KJ280" s="416"/>
      <c r="KK280" s="416"/>
      <c r="KL280" s="416"/>
      <c r="KM280" s="416"/>
      <c r="KN280" s="416"/>
      <c r="KO280" s="416"/>
      <c r="KP280" s="416"/>
      <c r="KQ280" s="416"/>
      <c r="KR280" s="416"/>
      <c r="KS280" s="416"/>
      <c r="KT280" s="416"/>
      <c r="KU280" s="416"/>
      <c r="KV280" s="416"/>
      <c r="KW280" s="416"/>
      <c r="KX280" s="416"/>
      <c r="KY280" s="416"/>
      <c r="KZ280" s="416"/>
      <c r="LA280" s="416"/>
      <c r="LB280" s="416"/>
      <c r="LC280" s="416"/>
      <c r="LD280" s="416"/>
      <c r="LE280" s="416"/>
      <c r="LF280" s="416"/>
      <c r="LG280" s="416"/>
      <c r="LH280" s="416"/>
      <c r="LI280" s="416"/>
      <c r="LJ280" s="416"/>
      <c r="LK280" s="416"/>
      <c r="LL280" s="416"/>
      <c r="LM280" s="416"/>
      <c r="LN280" s="416"/>
      <c r="LO280" s="416"/>
      <c r="LP280" s="416"/>
      <c r="LQ280" s="416"/>
      <c r="LR280" s="416"/>
      <c r="LS280" s="416"/>
      <c r="LT280" s="416"/>
      <c r="LU280" s="416"/>
      <c r="LV280" s="416"/>
      <c r="LW280" s="416"/>
      <c r="LX280" s="416"/>
      <c r="LY280" s="416"/>
      <c r="LZ280" s="416"/>
      <c r="MA280" s="416"/>
      <c r="MB280" s="416"/>
      <c r="MC280" s="416"/>
      <c r="MD280" s="416"/>
      <c r="ME280" s="416"/>
      <c r="MF280" s="416"/>
      <c r="MG280" s="416"/>
      <c r="MH280" s="416"/>
      <c r="MI280" s="416"/>
      <c r="MJ280" s="416"/>
      <c r="MK280" s="416"/>
      <c r="ML280" s="416"/>
      <c r="MM280" s="416"/>
      <c r="MN280" s="416"/>
      <c r="MO280" s="416"/>
      <c r="MP280" s="416"/>
      <c r="MQ280" s="416"/>
      <c r="MR280" s="416"/>
      <c r="MS280" s="416"/>
      <c r="MT280" s="416"/>
      <c r="MU280" s="416"/>
      <c r="MV280" s="416"/>
      <c r="MW280" s="416"/>
      <c r="MX280" s="416"/>
      <c r="MY280" s="416"/>
      <c r="MZ280" s="416"/>
      <c r="NA280" s="416"/>
      <c r="NB280" s="416"/>
      <c r="NC280" s="416"/>
      <c r="ND280" s="416"/>
      <c r="NE280" s="416"/>
      <c r="NF280" s="416"/>
      <c r="NG280" s="416"/>
      <c r="NH280" s="416"/>
      <c r="NI280" s="416"/>
      <c r="NJ280" s="416"/>
      <c r="NK280" s="416"/>
      <c r="NL280" s="416"/>
      <c r="NM280" s="416"/>
      <c r="NN280" s="416"/>
      <c r="NO280" s="416"/>
      <c r="NP280" s="416"/>
      <c r="NQ280" s="416"/>
      <c r="NR280" s="416"/>
      <c r="NS280" s="416"/>
      <c r="NT280" s="416"/>
      <c r="NU280" s="416"/>
      <c r="NV280" s="416"/>
      <c r="NW280" s="416"/>
      <c r="NX280" s="416"/>
      <c r="NY280" s="416"/>
      <c r="NZ280" s="416"/>
      <c r="OA280" s="416"/>
      <c r="OB280" s="416"/>
      <c r="OC280" s="416"/>
      <c r="OD280" s="416"/>
      <c r="OE280" s="416"/>
      <c r="OF280" s="416"/>
      <c r="OG280" s="416"/>
      <c r="OH280" s="416"/>
      <c r="OI280" s="416"/>
      <c r="OJ280" s="416"/>
      <c r="OK280" s="416"/>
      <c r="OL280" s="416"/>
      <c r="OM280" s="416"/>
      <c r="ON280" s="416"/>
      <c r="OO280" s="416"/>
      <c r="OP280" s="416"/>
      <c r="OQ280" s="416"/>
      <c r="OR280" s="416"/>
      <c r="OS280" s="416"/>
      <c r="OT280" s="416"/>
      <c r="OU280" s="416"/>
      <c r="OV280" s="416"/>
      <c r="OW280" s="416"/>
      <c r="OX280" s="416"/>
      <c r="OY280" s="416"/>
      <c r="OZ280" s="416"/>
      <c r="PA280" s="416"/>
      <c r="PB280" s="416"/>
      <c r="PC280" s="416"/>
      <c r="PD280" s="416"/>
      <c r="PE280" s="416"/>
      <c r="PF280" s="416"/>
      <c r="PG280" s="416"/>
      <c r="PH280" s="416"/>
      <c r="PI280" s="416"/>
      <c r="PJ280" s="416"/>
      <c r="PK280" s="416"/>
      <c r="PL280" s="416"/>
      <c r="PM280" s="416"/>
      <c r="PN280" s="416"/>
      <c r="PO280" s="416"/>
      <c r="PP280" s="416"/>
      <c r="PQ280" s="416"/>
      <c r="PR280" s="416"/>
      <c r="PS280" s="416"/>
      <c r="PT280" s="416"/>
      <c r="PU280" s="416"/>
      <c r="PV280" s="416"/>
      <c r="PW280" s="416"/>
      <c r="PX280" s="416"/>
      <c r="PY280" s="416"/>
      <c r="PZ280" s="416"/>
      <c r="QA280" s="416"/>
      <c r="QB280" s="416"/>
      <c r="QC280" s="416"/>
      <c r="QD280" s="416"/>
      <c r="QE280" s="416"/>
      <c r="QF280" s="416"/>
      <c r="QG280" s="416"/>
      <c r="QH280" s="416"/>
      <c r="QI280" s="416"/>
      <c r="QJ280" s="416"/>
      <c r="QK280" s="416"/>
      <c r="QL280" s="416"/>
      <c r="QM280" s="416"/>
      <c r="QN280" s="416"/>
      <c r="QO280" s="416"/>
      <c r="QP280" s="416"/>
      <c r="QQ280" s="416"/>
      <c r="QR280" s="416"/>
      <c r="QS280" s="416"/>
      <c r="QT280" s="416"/>
      <c r="QU280" s="416"/>
      <c r="QV280" s="416"/>
      <c r="QW280" s="416"/>
      <c r="QX280" s="416"/>
      <c r="QY280" s="416"/>
      <c r="QZ280" s="416"/>
      <c r="RA280" s="416"/>
      <c r="RB280" s="416"/>
      <c r="RC280" s="416"/>
      <c r="RD280" s="416"/>
      <c r="RE280" s="416"/>
      <c r="RF280" s="416"/>
      <c r="RG280" s="416"/>
      <c r="RH280" s="416"/>
      <c r="RI280" s="416"/>
      <c r="RJ280" s="416"/>
      <c r="RK280" s="416"/>
      <c r="RL280" s="416"/>
      <c r="RM280" s="416"/>
      <c r="RN280" s="416"/>
      <c r="RO280" s="416"/>
      <c r="RP280" s="416"/>
      <c r="RQ280" s="416"/>
      <c r="RR280" s="416"/>
      <c r="RS280" s="416"/>
      <c r="RT280" s="416"/>
      <c r="RU280" s="416"/>
      <c r="RV280" s="416"/>
      <c r="RW280" s="416"/>
      <c r="RX280" s="416"/>
      <c r="RY280" s="416"/>
      <c r="RZ280" s="416"/>
      <c r="SA280" s="416"/>
      <c r="SB280" s="416"/>
      <c r="SC280" s="416"/>
      <c r="SD280" s="416"/>
      <c r="SE280" s="416"/>
      <c r="SF280" s="416"/>
      <c r="SG280" s="416"/>
      <c r="SH280" s="416"/>
      <c r="SI280" s="416"/>
      <c r="SJ280" s="416"/>
      <c r="SK280" s="416"/>
      <c r="SL280" s="416"/>
      <c r="SM280" s="416"/>
      <c r="SN280" s="416"/>
      <c r="SO280" s="416"/>
      <c r="SP280" s="416"/>
      <c r="SQ280" s="416"/>
      <c r="SR280" s="416"/>
      <c r="SS280" s="416"/>
      <c r="ST280" s="416"/>
      <c r="SU280" s="416"/>
      <c r="SV280" s="416"/>
      <c r="SW280" s="416"/>
      <c r="SX280" s="416"/>
      <c r="SY280" s="416"/>
      <c r="SZ280" s="416"/>
      <c r="TA280" s="416"/>
      <c r="TB280" s="416"/>
      <c r="TC280" s="416"/>
      <c r="TD280" s="416"/>
      <c r="TE280" s="416"/>
      <c r="TF280" s="416"/>
      <c r="TG280" s="416"/>
      <c r="TH280" s="416"/>
      <c r="TI280" s="416"/>
      <c r="TJ280" s="416"/>
      <c r="TK280" s="416"/>
      <c r="TL280" s="416"/>
      <c r="TM280" s="416"/>
      <c r="TN280" s="416"/>
      <c r="TO280" s="416"/>
      <c r="TP280" s="416"/>
      <c r="TQ280" s="416"/>
      <c r="TR280" s="416"/>
      <c r="TS280" s="416"/>
      <c r="TT280" s="416"/>
      <c r="TU280" s="416"/>
      <c r="TV280" s="416"/>
      <c r="TW280" s="416"/>
      <c r="TX280" s="416"/>
      <c r="TY280" s="416"/>
      <c r="TZ280" s="416"/>
      <c r="UA280" s="416"/>
      <c r="UB280" s="416"/>
      <c r="UC280" s="416"/>
      <c r="UD280" s="416"/>
      <c r="UE280" s="416"/>
      <c r="UF280" s="416"/>
      <c r="UG280" s="416"/>
      <c r="UH280" s="416"/>
      <c r="UI280" s="416"/>
      <c r="UJ280" s="416"/>
      <c r="UK280" s="416"/>
      <c r="UL280" s="416"/>
      <c r="UM280" s="416"/>
      <c r="UN280" s="416"/>
      <c r="UO280" s="416"/>
      <c r="UP280" s="416"/>
      <c r="UQ280" s="416"/>
      <c r="UR280" s="416"/>
      <c r="US280" s="416"/>
      <c r="UT280" s="416"/>
      <c r="UU280" s="416"/>
      <c r="UV280" s="416"/>
      <c r="UW280" s="416"/>
      <c r="UX280" s="416"/>
      <c r="UY280" s="416"/>
      <c r="UZ280" s="416"/>
      <c r="VA280" s="416"/>
      <c r="VB280" s="416"/>
      <c r="VC280" s="416"/>
      <c r="VD280" s="416"/>
      <c r="VE280" s="416"/>
      <c r="VF280" s="416"/>
      <c r="VG280" s="416"/>
      <c r="VH280" s="416"/>
      <c r="VI280" s="416"/>
      <c r="VJ280" s="416"/>
      <c r="VK280" s="416"/>
      <c r="VL280" s="416"/>
      <c r="VM280" s="416"/>
      <c r="VN280" s="416"/>
      <c r="VO280" s="416"/>
      <c r="VP280" s="416"/>
      <c r="VQ280" s="416"/>
      <c r="VR280" s="416"/>
      <c r="VS280" s="416"/>
      <c r="VT280" s="416"/>
      <c r="VU280" s="416"/>
      <c r="VV280" s="416"/>
      <c r="VW280" s="416"/>
      <c r="VX280" s="416"/>
      <c r="VY280" s="416"/>
      <c r="VZ280" s="416"/>
      <c r="WA280" s="416"/>
      <c r="WB280" s="416"/>
      <c r="WC280" s="416"/>
      <c r="WD280" s="416"/>
      <c r="WE280" s="416"/>
      <c r="WF280" s="416"/>
      <c r="WG280" s="416"/>
      <c r="WH280" s="416"/>
      <c r="WI280" s="416"/>
      <c r="WJ280" s="416"/>
      <c r="WK280" s="416"/>
      <c r="WL280" s="416"/>
      <c r="WM280" s="416"/>
      <c r="WN280" s="416"/>
      <c r="WO280" s="416"/>
      <c r="WP280" s="416"/>
      <c r="WQ280" s="416"/>
      <c r="WR280" s="416"/>
      <c r="WS280" s="416"/>
      <c r="WT280" s="416"/>
      <c r="WU280" s="416"/>
      <c r="WV280" s="416"/>
      <c r="WW280" s="416"/>
      <c r="WX280" s="416"/>
      <c r="WY280" s="416"/>
      <c r="WZ280" s="416"/>
      <c r="XA280" s="416"/>
      <c r="XB280" s="416"/>
      <c r="XC280" s="416"/>
      <c r="XD280" s="416"/>
      <c r="XE280" s="416"/>
      <c r="XF280" s="416"/>
      <c r="XG280" s="416"/>
      <c r="XH280" s="416"/>
      <c r="XI280" s="416"/>
      <c r="XJ280" s="416"/>
      <c r="XK280" s="416"/>
      <c r="XL280" s="416"/>
      <c r="XM280" s="416"/>
      <c r="XN280" s="416"/>
      <c r="XO280" s="416"/>
      <c r="XP280" s="416"/>
      <c r="XQ280" s="416"/>
      <c r="XR280" s="417"/>
      <c r="XS280" s="417"/>
      <c r="XT280" s="417"/>
      <c r="XU280" s="417"/>
      <c r="XV280" s="417"/>
      <c r="XW280" s="417"/>
      <c r="XX280" s="417"/>
      <c r="XY280" s="417"/>
      <c r="XZ280" s="417"/>
      <c r="YA280" s="417"/>
      <c r="YB280" s="417"/>
      <c r="YC280" s="417"/>
      <c r="YD280" s="417"/>
      <c r="YE280" s="417"/>
      <c r="YF280" s="417"/>
      <c r="YG280" s="417"/>
      <c r="YH280" s="417"/>
      <c r="YI280" s="417"/>
      <c r="YJ280" s="417"/>
      <c r="YK280" s="417"/>
      <c r="YL280" s="417"/>
      <c r="YM280" s="417"/>
      <c r="YN280" s="417"/>
      <c r="YO280" s="417"/>
      <c r="YP280" s="417"/>
      <c r="YQ280" s="417"/>
      <c r="YR280" s="417"/>
      <c r="YS280" s="417"/>
      <c r="YT280" s="417"/>
      <c r="YU280" s="417"/>
      <c r="YV280" s="417"/>
      <c r="YW280" s="417"/>
      <c r="YX280" s="417"/>
      <c r="YY280" s="417"/>
      <c r="YZ280" s="417"/>
      <c r="ZA280" s="417"/>
      <c r="ZB280" s="417"/>
      <c r="ZC280" s="417"/>
      <c r="ZD280" s="417"/>
      <c r="ZE280" s="417"/>
      <c r="ZF280" s="417"/>
      <c r="ZG280" s="417"/>
      <c r="ZH280" s="417"/>
      <c r="ZI280" s="417"/>
      <c r="ZJ280" s="417"/>
      <c r="ZK280" s="417"/>
      <c r="ZL280" s="417"/>
      <c r="ZM280" s="417"/>
      <c r="ZN280" s="417"/>
      <c r="ZO280" s="417"/>
      <c r="ZP280" s="417"/>
      <c r="ZQ280" s="417"/>
      <c r="ZR280" s="417"/>
      <c r="ZS280" s="417"/>
      <c r="ZT280" s="417"/>
      <c r="ZU280" s="417"/>
      <c r="ZV280" s="417"/>
      <c r="ZW280" s="417"/>
      <c r="ZX280" s="417"/>
      <c r="ZY280" s="417"/>
      <c r="ZZ280" s="417"/>
      <c r="AAA280" s="417"/>
      <c r="AAB280" s="417"/>
      <c r="AAC280" s="417"/>
      <c r="AAD280" s="417"/>
      <c r="AAE280" s="417"/>
      <c r="AAF280" s="417"/>
      <c r="AAG280" s="417"/>
      <c r="AAH280" s="417"/>
      <c r="AAI280" s="417"/>
      <c r="AAJ280" s="417"/>
      <c r="AAK280" s="417"/>
      <c r="AAL280" s="417"/>
      <c r="AAM280" s="417"/>
      <c r="AAN280" s="417"/>
      <c r="AAO280" s="417"/>
      <c r="AAP280" s="417"/>
      <c r="AAQ280" s="417"/>
      <c r="AAR280" s="417"/>
      <c r="AAS280" s="417"/>
      <c r="AAT280" s="417"/>
      <c r="AAU280" s="417"/>
      <c r="AAV280" s="417"/>
      <c r="AAW280" s="417"/>
      <c r="AAX280" s="417"/>
      <c r="AAY280" s="417"/>
      <c r="AAZ280" s="417"/>
      <c r="ABA280" s="417"/>
      <c r="ABB280" s="417"/>
      <c r="ABC280" s="417"/>
      <c r="ABD280" s="417"/>
      <c r="ABE280" s="417"/>
      <c r="ABF280" s="417"/>
      <c r="ABG280" s="417"/>
      <c r="ABH280" s="417"/>
      <c r="ABI280" s="417"/>
      <c r="ABJ280" s="417"/>
      <c r="ABK280" s="417"/>
      <c r="ABL280" s="417"/>
      <c r="ABM280" s="417"/>
      <c r="ABN280" s="417"/>
      <c r="ABO280" s="417"/>
      <c r="ABP280" s="417"/>
      <c r="ABQ280" s="417"/>
      <c r="ABR280" s="417"/>
      <c r="ABS280" s="417"/>
      <c r="ABT280" s="417"/>
      <c r="ABU280" s="417"/>
      <c r="ABV280" s="417"/>
      <c r="ABW280" s="417"/>
      <c r="ABX280" s="417"/>
      <c r="ABY280" s="417"/>
      <c r="ABZ280" s="417"/>
      <c r="ACA280" s="417"/>
      <c r="ACB280" s="417"/>
      <c r="ACC280" s="417"/>
      <c r="ACD280" s="417"/>
      <c r="ACE280" s="417"/>
      <c r="ACF280" s="417"/>
      <c r="ACG280" s="417"/>
      <c r="ACH280" s="417"/>
      <c r="ACI280" s="417"/>
      <c r="ACJ280" s="417"/>
      <c r="ACK280" s="417"/>
      <c r="ACL280" s="417"/>
      <c r="ACM280" s="417"/>
      <c r="ACN280" s="417"/>
      <c r="ACO280" s="417"/>
      <c r="ACP280" s="417"/>
      <c r="ACQ280" s="417"/>
      <c r="ACR280" s="417"/>
      <c r="ACS280" s="417"/>
      <c r="ACT280" s="417"/>
      <c r="ACU280" s="417"/>
      <c r="ACV280" s="417"/>
      <c r="ACW280" s="417"/>
      <c r="ACX280" s="417"/>
      <c r="ACY280" s="417"/>
      <c r="ACZ280" s="417"/>
      <c r="ADA280" s="417"/>
      <c r="ADB280" s="417"/>
      <c r="ADC280" s="417"/>
      <c r="ADD280" s="417"/>
      <c r="ADE280" s="417"/>
      <c r="ADF280" s="417"/>
      <c r="ADG280" s="417"/>
      <c r="ADH280" s="417"/>
      <c r="ADI280" s="417"/>
      <c r="ADJ280" s="417"/>
      <c r="ADK280" s="417"/>
      <c r="ADL280" s="417"/>
      <c r="ADM280" s="417"/>
      <c r="ADN280" s="417"/>
      <c r="ADO280" s="417"/>
      <c r="ADP280" s="417"/>
      <c r="ADQ280" s="417"/>
      <c r="ADR280" s="417"/>
      <c r="ADS280" s="417"/>
      <c r="ADT280" s="417"/>
      <c r="ADU280" s="417"/>
      <c r="ADV280" s="417"/>
      <c r="ADW280" s="417"/>
      <c r="ADX280" s="417"/>
      <c r="ADY280" s="417"/>
      <c r="ADZ280" s="417"/>
      <c r="AEA280" s="417"/>
      <c r="AEB280" s="417"/>
      <c r="AEC280" s="417"/>
      <c r="AED280" s="417"/>
      <c r="AEE280" s="417"/>
      <c r="AEF280" s="417"/>
      <c r="AEG280" s="417"/>
      <c r="AEH280" s="417"/>
      <c r="AEI280" s="417"/>
      <c r="AEJ280" s="417"/>
      <c r="AEK280" s="417"/>
      <c r="AEL280" s="417"/>
      <c r="AEM280" s="417"/>
      <c r="AEN280" s="417"/>
      <c r="AEO280" s="417"/>
      <c r="AEP280" s="417"/>
      <c r="AEQ280" s="417"/>
      <c r="AER280" s="417"/>
      <c r="AES280" s="417"/>
      <c r="AET280" s="417"/>
      <c r="AEU280" s="417"/>
      <c r="AEV280" s="417"/>
      <c r="AEW280" s="417"/>
      <c r="AEX280" s="417"/>
      <c r="AEY280" s="417"/>
      <c r="AEZ280" s="417"/>
      <c r="AFA280" s="417"/>
      <c r="AFB280" s="417"/>
      <c r="AFC280" s="417"/>
      <c r="AFD280" s="417"/>
      <c r="AFE280" s="417"/>
      <c r="AFF280" s="417"/>
      <c r="AFG280" s="417"/>
      <c r="AFH280" s="417"/>
      <c r="AFI280" s="417"/>
      <c r="AFJ280" s="417"/>
      <c r="AFK280" s="417"/>
      <c r="AFL280" s="417"/>
      <c r="AFM280" s="417"/>
      <c r="AFN280" s="417"/>
      <c r="AFO280" s="417"/>
      <c r="AFP280" s="417"/>
      <c r="AFQ280" s="417"/>
      <c r="AFR280" s="417"/>
      <c r="AFS280" s="417"/>
      <c r="AFT280" s="417"/>
      <c r="AFU280" s="417"/>
      <c r="AFV280" s="417"/>
      <c r="AFW280" s="417"/>
      <c r="AFX280" s="417"/>
      <c r="AFY280" s="417"/>
      <c r="AFZ280" s="417"/>
      <c r="AGA280" s="417"/>
      <c r="AGB280" s="417"/>
      <c r="AGC280" s="417"/>
      <c r="AGD280" s="417"/>
      <c r="AGE280" s="417"/>
      <c r="AGF280" s="417"/>
      <c r="AGG280" s="417"/>
      <c r="AGH280" s="417"/>
      <c r="AGI280" s="417"/>
      <c r="AGJ280" s="417"/>
      <c r="AGK280" s="417"/>
      <c r="AGL280" s="417"/>
      <c r="AGM280" s="417"/>
      <c r="AGN280" s="417"/>
      <c r="AGO280" s="417"/>
      <c r="AGP280" s="417"/>
      <c r="AGQ280" s="417"/>
      <c r="AGR280" s="417"/>
      <c r="AGS280" s="417"/>
      <c r="AGT280" s="417"/>
      <c r="AGU280" s="417"/>
      <c r="AGV280" s="417"/>
      <c r="AGW280" s="417"/>
      <c r="AGX280" s="417"/>
      <c r="AGY280" s="417"/>
      <c r="AGZ280" s="417"/>
      <c r="AHA280" s="417"/>
      <c r="AHB280" s="417"/>
      <c r="AHC280" s="417"/>
      <c r="AHD280" s="417"/>
      <c r="AHE280" s="417"/>
      <c r="AHF280" s="417"/>
      <c r="AHG280" s="417"/>
      <c r="AHH280" s="417"/>
      <c r="AHI280" s="417"/>
      <c r="AHJ280" s="417"/>
      <c r="AHK280" s="417"/>
      <c r="AHL280" s="417"/>
      <c r="AHM280" s="417"/>
      <c r="AHN280" s="417"/>
      <c r="AHO280" s="417"/>
      <c r="AHP280" s="417"/>
      <c r="AHQ280" s="417"/>
      <c r="AHR280" s="417"/>
      <c r="AHS280" s="417"/>
      <c r="AHT280" s="417"/>
      <c r="AHU280" s="417"/>
      <c r="AHV280" s="417"/>
      <c r="AHW280" s="417"/>
      <c r="AHX280" s="417"/>
      <c r="AHY280" s="417"/>
      <c r="AHZ280" s="417"/>
      <c r="AIA280" s="417"/>
      <c r="AIB280" s="417"/>
      <c r="AIC280" s="417"/>
      <c r="AID280" s="417"/>
      <c r="AIE280" s="417"/>
      <c r="AIF280" s="417"/>
      <c r="AIG280" s="417"/>
      <c r="AIH280" s="417"/>
      <c r="AII280" s="417"/>
      <c r="AIJ280" s="417"/>
      <c r="AIK280" s="417"/>
      <c r="AIL280" s="417"/>
      <c r="AIM280" s="417"/>
      <c r="AIN280" s="417"/>
      <c r="AIO280" s="417"/>
      <c r="AIP280" s="417"/>
      <c r="AIQ280" s="417"/>
      <c r="AIR280" s="417"/>
      <c r="AIS280" s="417"/>
      <c r="AIT280" s="417"/>
      <c r="AIU280" s="417"/>
      <c r="AIV280" s="417"/>
      <c r="AIW280" s="417"/>
      <c r="AIX280" s="417"/>
      <c r="AIY280" s="417"/>
      <c r="AIZ280" s="417"/>
      <c r="AJA280" s="417"/>
      <c r="AJB280" s="417"/>
      <c r="AJC280" s="417"/>
      <c r="AJD280" s="417"/>
      <c r="AJE280" s="417"/>
      <c r="AJF280" s="417"/>
      <c r="AJG280" s="417"/>
      <c r="AJH280" s="417"/>
      <c r="AJI280" s="417"/>
      <c r="AJJ280" s="417"/>
      <c r="AJK280" s="417"/>
      <c r="AJL280" s="417"/>
      <c r="AJM280" s="417"/>
      <c r="AJN280" s="417"/>
      <c r="AJO280" s="417"/>
      <c r="AJP280" s="417"/>
      <c r="AJQ280" s="417"/>
      <c r="AJR280" s="417"/>
      <c r="AJS280" s="417"/>
      <c r="AJT280" s="417"/>
      <c r="AJU280" s="417"/>
      <c r="AJV280" s="417"/>
      <c r="AJW280" s="417"/>
      <c r="AJX280" s="417"/>
      <c r="AJY280" s="417"/>
      <c r="AJZ280" s="417"/>
      <c r="AKA280" s="417"/>
      <c r="AKB280" s="417"/>
      <c r="AKC280" s="417"/>
      <c r="AKD280" s="417"/>
      <c r="AKE280" s="417"/>
      <c r="AKF280" s="417"/>
      <c r="AKG280" s="417"/>
      <c r="AKH280" s="417"/>
      <c r="AKI280" s="417"/>
      <c r="AKJ280" s="417"/>
      <c r="AKK280" s="417"/>
      <c r="AKL280" s="417"/>
      <c r="AKM280" s="417"/>
      <c r="AKN280" s="417"/>
      <c r="AKO280" s="417"/>
      <c r="AKP280" s="417"/>
      <c r="AKQ280" s="417"/>
      <c r="AKR280" s="417"/>
      <c r="AKS280" s="417"/>
      <c r="AKT280" s="417"/>
      <c r="AKU280" s="417"/>
      <c r="AKV280" s="417"/>
      <c r="AKW280" s="417"/>
      <c r="AKX280" s="417"/>
      <c r="AKY280" s="417"/>
      <c r="AKZ280" s="417"/>
      <c r="ALA280" s="417"/>
      <c r="ALB280" s="417"/>
      <c r="ALC280" s="417"/>
      <c r="ALD280" s="417"/>
      <c r="ALE280" s="417"/>
      <c r="ALF280" s="417"/>
      <c r="ALG280" s="417"/>
      <c r="ALH280" s="417"/>
      <c r="ALI280" s="417"/>
      <c r="ALJ280" s="417"/>
      <c r="ALK280" s="417"/>
      <c r="ALL280" s="417"/>
      <c r="ALM280" s="417"/>
      <c r="ALN280" s="417"/>
      <c r="ALO280" s="417"/>
      <c r="ALP280" s="417"/>
      <c r="ALQ280" s="417"/>
      <c r="ALR280" s="417"/>
      <c r="ALS280" s="417"/>
      <c r="ALT280" s="417"/>
      <c r="ALU280" s="417"/>
      <c r="ALV280" s="417"/>
      <c r="ALW280" s="417"/>
      <c r="ALX280" s="417"/>
      <c r="ALY280" s="417"/>
      <c r="ALZ280" s="417"/>
      <c r="AMA280" s="417"/>
      <c r="AMB280" s="417"/>
      <c r="AMC280" s="417"/>
      <c r="AMD280" s="417"/>
      <c r="AME280" s="417"/>
      <c r="AMF280" s="417"/>
      <c r="AMG280" s="417"/>
      <c r="AMH280" s="417"/>
      <c r="AMI280" s="417"/>
      <c r="AMJ280" s="417"/>
      <c r="AMK280" s="417"/>
      <c r="AML280" s="417"/>
      <c r="AMM280" s="417"/>
      <c r="AMN280" s="417"/>
      <c r="AMO280" s="417"/>
      <c r="AMP280" s="417"/>
      <c r="AMQ280" s="417"/>
      <c r="AMR280" s="417"/>
      <c r="AMS280" s="417"/>
      <c r="AMT280" s="417"/>
      <c r="AMU280" s="417"/>
      <c r="AMV280" s="417"/>
      <c r="AMW280" s="417"/>
      <c r="AMX280" s="417"/>
      <c r="AMY280" s="417"/>
      <c r="AMZ280" s="417"/>
      <c r="ANA280" s="417"/>
      <c r="ANB280" s="417"/>
      <c r="ANC280" s="417"/>
      <c r="AND280" s="417"/>
      <c r="ANE280" s="417"/>
      <c r="ANF280" s="417"/>
      <c r="ANG280" s="417"/>
      <c r="ANH280" s="417"/>
      <c r="ANI280" s="417"/>
      <c r="ANJ280" s="417"/>
      <c r="ANK280" s="417"/>
      <c r="ANL280" s="417"/>
      <c r="ANM280" s="417"/>
      <c r="ANN280" s="417"/>
      <c r="ANO280" s="417"/>
      <c r="ANP280" s="417"/>
      <c r="ANQ280" s="417"/>
      <c r="ANR280" s="417"/>
      <c r="ANS280" s="417"/>
      <c r="ANT280" s="417"/>
      <c r="ANU280" s="417"/>
      <c r="ANV280" s="417"/>
      <c r="ANW280" s="417"/>
      <c r="ANX280" s="417"/>
      <c r="ANY280" s="417"/>
      <c r="ANZ280" s="417"/>
      <c r="AOA280" s="417"/>
      <c r="AOB280" s="417"/>
      <c r="AOC280" s="417"/>
      <c r="AOD280" s="417"/>
      <c r="AOE280" s="417"/>
      <c r="AOF280" s="417"/>
      <c r="AOG280" s="417"/>
      <c r="AOH280" s="417"/>
      <c r="AOI280" s="417"/>
      <c r="AOJ280" s="417"/>
      <c r="AOK280" s="417"/>
      <c r="AOL280" s="417"/>
      <c r="AOM280" s="417"/>
      <c r="AON280" s="417"/>
      <c r="AOO280" s="417"/>
      <c r="AOP280" s="417"/>
      <c r="AOQ280" s="417"/>
      <c r="AOR280" s="417"/>
      <c r="AOS280" s="417"/>
      <c r="AOT280" s="417"/>
      <c r="AOU280" s="417"/>
      <c r="AOV280" s="417"/>
      <c r="AOW280" s="417"/>
      <c r="AOX280" s="417"/>
      <c r="AOY280" s="417"/>
      <c r="AOZ280" s="417"/>
      <c r="APA280" s="417"/>
      <c r="APB280" s="417"/>
      <c r="APC280" s="417"/>
      <c r="APD280" s="417"/>
      <c r="APE280" s="417"/>
      <c r="APF280" s="417"/>
      <c r="APG280" s="417"/>
      <c r="APH280" s="417"/>
      <c r="API280" s="417"/>
      <c r="APJ280" s="417"/>
      <c r="APK280" s="417"/>
      <c r="APL280" s="417"/>
      <c r="APM280" s="417"/>
      <c r="APN280" s="417"/>
      <c r="APO280" s="417"/>
      <c r="APP280" s="417"/>
      <c r="APQ280" s="417"/>
      <c r="APR280" s="417"/>
      <c r="APS280" s="417"/>
      <c r="APT280" s="417"/>
      <c r="APU280" s="417"/>
      <c r="APV280" s="417"/>
      <c r="APW280" s="417"/>
      <c r="APX280" s="417"/>
      <c r="APY280" s="417"/>
      <c r="APZ280" s="417"/>
      <c r="AQA280" s="417"/>
      <c r="AQB280" s="417"/>
      <c r="AQC280" s="417"/>
      <c r="AQD280" s="417"/>
      <c r="AQE280" s="417"/>
      <c r="AQF280" s="417"/>
      <c r="AQG280" s="417"/>
      <c r="AQH280" s="417"/>
      <c r="AQI280" s="417"/>
      <c r="AQJ280" s="417"/>
      <c r="AQK280" s="417"/>
      <c r="AQL280" s="417"/>
      <c r="AQM280" s="417"/>
      <c r="AQN280" s="417"/>
      <c r="AQO280" s="417"/>
      <c r="AQP280" s="417"/>
      <c r="AQQ280" s="417"/>
      <c r="AQR280" s="417"/>
      <c r="AQS280" s="417"/>
      <c r="AQT280" s="417"/>
      <c r="AQU280" s="417"/>
      <c r="AQV280" s="417"/>
      <c r="AQW280" s="417"/>
      <c r="AQX280" s="417"/>
      <c r="AQY280" s="417"/>
      <c r="AQZ280" s="417"/>
      <c r="ARA280" s="417"/>
      <c r="ARB280" s="417"/>
      <c r="ARC280" s="417"/>
      <c r="ARD280" s="417"/>
      <c r="ARE280" s="417"/>
      <c r="ARF280" s="417"/>
      <c r="ARG280" s="417"/>
      <c r="ARH280" s="417"/>
      <c r="ARI280" s="417"/>
      <c r="ARJ280" s="417"/>
      <c r="ARK280" s="417"/>
      <c r="ARL280" s="417"/>
      <c r="ARM280" s="417"/>
      <c r="ARN280" s="417"/>
      <c r="ARO280" s="417"/>
      <c r="ARP280" s="417"/>
      <c r="ARQ280" s="417"/>
      <c r="ARR280" s="417"/>
      <c r="ARS280" s="417"/>
      <c r="ART280" s="417"/>
      <c r="ARU280" s="417"/>
      <c r="ARV280" s="417"/>
      <c r="ARW280" s="417"/>
      <c r="ARX280" s="417"/>
      <c r="ARY280" s="417"/>
      <c r="ARZ280" s="417"/>
      <c r="ASA280" s="417"/>
      <c r="ASB280" s="417"/>
      <c r="ASC280" s="417"/>
      <c r="ASD280" s="417"/>
      <c r="ASE280" s="417"/>
      <c r="ASF280" s="417"/>
      <c r="ASG280" s="417"/>
      <c r="ASH280" s="417"/>
      <c r="ASI280" s="417"/>
      <c r="ASJ280" s="417"/>
      <c r="ASK280" s="417"/>
      <c r="ASL280" s="417"/>
      <c r="ASM280" s="417"/>
      <c r="ASN280" s="417"/>
      <c r="ASO280" s="417"/>
      <c r="ASP280" s="417"/>
      <c r="ASQ280" s="417"/>
      <c r="ASR280" s="417"/>
      <c r="ASS280" s="417"/>
      <c r="AST280" s="417"/>
      <c r="ASU280" s="417"/>
      <c r="ASV280" s="417"/>
      <c r="ASW280" s="417"/>
      <c r="ASX280" s="417"/>
      <c r="ASY280" s="417"/>
      <c r="ASZ280" s="417"/>
      <c r="ATA280" s="417"/>
      <c r="ATB280" s="417"/>
      <c r="ATC280" s="417"/>
      <c r="ATD280" s="417"/>
      <c r="ATE280" s="417"/>
      <c r="ATF280" s="417"/>
      <c r="ATG280" s="417"/>
      <c r="ATH280" s="417"/>
      <c r="ATI280" s="417"/>
      <c r="ATJ280" s="417"/>
      <c r="ATK280" s="417"/>
      <c r="ATL280" s="417"/>
      <c r="ATM280" s="417"/>
      <c r="ATN280" s="417"/>
      <c r="ATO280" s="417"/>
      <c r="ATP280" s="417"/>
      <c r="ATQ280" s="417"/>
      <c r="ATR280" s="417"/>
      <c r="ATS280" s="417"/>
      <c r="ATT280" s="417"/>
      <c r="ATU280" s="417"/>
      <c r="ATV280" s="417"/>
      <c r="ATW280" s="417"/>
      <c r="ATX280" s="417"/>
      <c r="ATY280" s="417"/>
      <c r="ATZ280" s="417"/>
      <c r="AUA280" s="417"/>
      <c r="AUB280" s="417"/>
      <c r="AUC280" s="417"/>
      <c r="AUD280" s="417"/>
      <c r="AUE280" s="417"/>
      <c r="AUF280" s="417"/>
      <c r="AUG280" s="417"/>
      <c r="AUH280" s="417"/>
      <c r="AUI280" s="417"/>
      <c r="AUJ280" s="417"/>
      <c r="AUK280" s="417"/>
      <c r="AUL280" s="417"/>
      <c r="AUM280" s="417"/>
      <c r="AUN280" s="417"/>
      <c r="AUO280" s="417"/>
      <c r="AUP280" s="417"/>
      <c r="AUQ280" s="417"/>
      <c r="AUR280" s="417"/>
      <c r="AUS280" s="417"/>
      <c r="AUT280" s="417"/>
      <c r="AUU280" s="417"/>
      <c r="AUV280" s="417"/>
      <c r="AUW280" s="417"/>
      <c r="AUX280" s="417"/>
      <c r="AUY280" s="417"/>
      <c r="AUZ280" s="417"/>
      <c r="AVA280" s="417"/>
      <c r="AVB280" s="417"/>
      <c r="AVC280" s="417"/>
      <c r="AVD280" s="417"/>
      <c r="AVE280" s="417"/>
      <c r="AVF280" s="417"/>
      <c r="AVG280" s="417"/>
      <c r="AVH280" s="417"/>
      <c r="AVI280" s="417"/>
      <c r="AVJ280" s="417"/>
      <c r="AVK280" s="417"/>
      <c r="AVL280" s="417"/>
      <c r="AVM280" s="417"/>
      <c r="AVN280" s="417"/>
      <c r="AVO280" s="417"/>
      <c r="AVP280" s="417"/>
      <c r="AVQ280" s="417"/>
      <c r="AVR280" s="417"/>
      <c r="AVS280" s="417"/>
      <c r="AVT280" s="417"/>
      <c r="AVU280" s="417"/>
      <c r="AVV280" s="417"/>
      <c r="AVW280" s="417"/>
      <c r="AVX280" s="417"/>
      <c r="AVY280" s="417"/>
      <c r="AVZ280" s="417"/>
      <c r="AWA280" s="417"/>
      <c r="AWB280" s="417"/>
      <c r="AWC280" s="417"/>
      <c r="AWD280" s="417"/>
      <c r="AWE280" s="417"/>
      <c r="AWF280" s="417"/>
      <c r="AWG280" s="417"/>
      <c r="AWH280" s="417"/>
      <c r="AWI280" s="417"/>
      <c r="AWJ280" s="417"/>
      <c r="AWK280" s="417"/>
      <c r="AWL280" s="417"/>
      <c r="AWM280" s="417"/>
      <c r="AWN280" s="417"/>
      <c r="AWO280" s="417"/>
      <c r="AWP280" s="417"/>
      <c r="AWQ280" s="417"/>
      <c r="AWR280" s="417"/>
      <c r="AWS280" s="417"/>
      <c r="AWT280" s="417"/>
      <c r="AWU280" s="417"/>
      <c r="AWV280" s="417"/>
      <c r="AWW280" s="417"/>
      <c r="AWX280" s="417"/>
      <c r="AWY280" s="417"/>
      <c r="AWZ280" s="417"/>
      <c r="AXA280" s="417"/>
      <c r="AXB280" s="417"/>
      <c r="AXC280" s="417"/>
      <c r="AXD280" s="417"/>
      <c r="AXE280" s="417"/>
      <c r="AXF280" s="417"/>
      <c r="AXG280" s="417"/>
      <c r="AXH280" s="417"/>
      <c r="AXI280" s="417"/>
      <c r="AXJ280" s="417"/>
      <c r="AXK280" s="417"/>
      <c r="AXL280" s="417"/>
      <c r="AXM280" s="417"/>
      <c r="AXN280" s="417"/>
      <c r="AXO280" s="417"/>
      <c r="AXP280" s="417"/>
      <c r="AXQ280" s="417"/>
      <c r="AXR280" s="417"/>
      <c r="AXS280" s="417"/>
      <c r="AXT280" s="417"/>
      <c r="AXU280" s="417"/>
      <c r="AXV280" s="417"/>
      <c r="AXW280" s="417"/>
      <c r="AXX280" s="417"/>
      <c r="AXY280" s="417"/>
      <c r="AXZ280" s="417"/>
      <c r="AYA280" s="417"/>
      <c r="AYB280" s="417"/>
      <c r="AYC280" s="417"/>
      <c r="AYD280" s="417"/>
      <c r="AYE280" s="417"/>
      <c r="AYF280" s="417"/>
      <c r="AYG280" s="417"/>
      <c r="AYH280" s="417"/>
      <c r="AYI280" s="417"/>
      <c r="AYJ280" s="417"/>
      <c r="AYK280" s="417"/>
      <c r="AYL280" s="417"/>
      <c r="AYM280" s="417"/>
      <c r="AYN280" s="417"/>
      <c r="AYO280" s="417"/>
      <c r="AYP280" s="417"/>
      <c r="AYQ280" s="417"/>
      <c r="AYR280" s="417"/>
      <c r="AYS280" s="417"/>
      <c r="AYT280" s="417"/>
      <c r="AYU280" s="417"/>
      <c r="AYV280" s="417"/>
      <c r="AYW280" s="417"/>
      <c r="AYX280" s="417"/>
      <c r="AYY280" s="417"/>
      <c r="AYZ280" s="417"/>
      <c r="AZA280" s="417"/>
      <c r="AZB280" s="417"/>
      <c r="AZC280" s="417"/>
      <c r="AZD280" s="417"/>
      <c r="AZE280" s="417"/>
      <c r="AZF280" s="417"/>
      <c r="AZG280" s="417"/>
      <c r="AZH280" s="417"/>
      <c r="AZI280" s="417"/>
      <c r="AZJ280" s="417"/>
      <c r="AZK280" s="417"/>
      <c r="AZL280" s="417"/>
      <c r="AZM280" s="417"/>
      <c r="AZN280" s="417"/>
      <c r="AZO280" s="417"/>
      <c r="AZP280" s="417"/>
      <c r="AZQ280" s="417"/>
      <c r="AZR280" s="417"/>
      <c r="AZS280" s="417"/>
      <c r="AZT280" s="417"/>
      <c r="AZU280" s="417"/>
      <c r="AZV280" s="417"/>
      <c r="AZW280" s="417"/>
      <c r="AZX280" s="417"/>
      <c r="AZY280" s="417"/>
      <c r="AZZ280" s="417"/>
      <c r="BAA280" s="417"/>
      <c r="BAB280" s="417"/>
      <c r="BAC280" s="417"/>
      <c r="BAD280" s="417"/>
      <c r="BAE280" s="417"/>
      <c r="BAF280" s="417"/>
      <c r="BAG280" s="417"/>
      <c r="BAH280" s="417"/>
      <c r="BAI280" s="417"/>
      <c r="BAJ280" s="417"/>
      <c r="BAK280" s="417"/>
      <c r="BAL280" s="417"/>
      <c r="BAM280" s="417"/>
      <c r="BAN280" s="417"/>
      <c r="BAO280" s="417"/>
      <c r="BAP280" s="417"/>
      <c r="BAQ280" s="417"/>
      <c r="BAR280" s="417"/>
      <c r="BAS280" s="417"/>
      <c r="BAT280" s="417"/>
      <c r="BAU280" s="417"/>
      <c r="BAV280" s="417"/>
      <c r="BAW280" s="417"/>
      <c r="BAX280" s="417"/>
      <c r="BAY280" s="417"/>
      <c r="BAZ280" s="417"/>
      <c r="BBA280" s="417"/>
      <c r="BBB280" s="417"/>
      <c r="BBC280" s="417"/>
      <c r="BBD280" s="417"/>
      <c r="BBE280" s="417"/>
      <c r="BBF280" s="417"/>
      <c r="BBG280" s="417"/>
      <c r="BBH280" s="417"/>
      <c r="BBI280" s="417"/>
      <c r="BBJ280" s="417"/>
      <c r="BBK280" s="417"/>
      <c r="BBL280" s="417"/>
      <c r="BBM280" s="417"/>
      <c r="BBN280" s="417"/>
      <c r="BBO280" s="417"/>
      <c r="BBP280" s="417"/>
      <c r="BBQ280" s="417"/>
      <c r="BBR280" s="417"/>
      <c r="BBS280" s="417"/>
      <c r="BBT280" s="417"/>
      <c r="BBU280" s="417"/>
      <c r="BBV280" s="417"/>
      <c r="BBW280" s="417"/>
      <c r="BBX280" s="417"/>
      <c r="BBY280" s="417"/>
      <c r="BBZ280" s="417"/>
      <c r="BCA280" s="417"/>
      <c r="BCB280" s="417"/>
      <c r="BCC280" s="417"/>
      <c r="BCD280" s="417"/>
      <c r="BCE280" s="417"/>
      <c r="BCF280" s="417"/>
      <c r="BCG280" s="417"/>
      <c r="BCH280" s="417"/>
      <c r="BCI280" s="417"/>
      <c r="BCJ280" s="417"/>
      <c r="BCK280" s="417"/>
      <c r="BCL280" s="417"/>
      <c r="BCM280" s="417"/>
      <c r="BCN280" s="417"/>
      <c r="BCO280" s="417"/>
      <c r="BCP280" s="417"/>
      <c r="BCQ280" s="417"/>
      <c r="BCR280" s="417"/>
      <c r="BCS280" s="417"/>
      <c r="BCT280" s="417"/>
      <c r="BCU280" s="417"/>
      <c r="BCV280" s="417"/>
      <c r="BCW280" s="417"/>
      <c r="BCX280" s="417"/>
      <c r="BCY280" s="417"/>
      <c r="BCZ280" s="417"/>
      <c r="BDA280" s="417"/>
      <c r="BDB280" s="417"/>
      <c r="BDC280" s="417"/>
      <c r="BDD280" s="417"/>
      <c r="BDE280" s="417"/>
      <c r="BDF280" s="417"/>
      <c r="BDG280" s="417"/>
      <c r="BDH280" s="417"/>
      <c r="BDI280" s="417"/>
      <c r="BDJ280" s="417"/>
      <c r="BDK280" s="417"/>
      <c r="BDL280" s="417"/>
      <c r="BDM280" s="417"/>
      <c r="BDN280" s="417"/>
      <c r="BDO280" s="417"/>
      <c r="BDP280" s="417"/>
      <c r="BDQ280" s="417"/>
      <c r="BDR280" s="417"/>
      <c r="BDS280" s="417"/>
      <c r="BDT280" s="417"/>
      <c r="BDU280" s="417"/>
      <c r="BDV280" s="417"/>
      <c r="BDW280" s="417"/>
      <c r="BDX280" s="417"/>
      <c r="BDY280" s="417"/>
      <c r="BDZ280" s="417"/>
      <c r="BEA280" s="417"/>
      <c r="BEB280" s="417"/>
      <c r="BEC280" s="417"/>
      <c r="BED280" s="417"/>
      <c r="BEE280" s="417"/>
      <c r="BEF280" s="417"/>
      <c r="BEG280" s="417"/>
      <c r="BEH280" s="417"/>
      <c r="BEI280" s="417"/>
      <c r="BEJ280" s="417"/>
      <c r="BEK280" s="417"/>
      <c r="BEL280" s="417"/>
      <c r="BEM280" s="417"/>
      <c r="BEN280" s="417"/>
      <c r="BEO280" s="417"/>
      <c r="BEP280" s="417"/>
      <c r="BEQ280" s="417"/>
      <c r="BER280" s="417"/>
      <c r="BES280" s="417"/>
      <c r="BET280" s="417"/>
      <c r="BEU280" s="417"/>
      <c r="BEV280" s="417"/>
      <c r="BEW280" s="417"/>
      <c r="BEX280" s="417"/>
      <c r="BEY280" s="417"/>
      <c r="BEZ280" s="417"/>
      <c r="BFA280" s="417"/>
      <c r="BFB280" s="417"/>
      <c r="BFC280" s="417"/>
      <c r="BFD280" s="417"/>
      <c r="BFE280" s="417"/>
      <c r="BFF280" s="417"/>
      <c r="BFG280" s="417"/>
      <c r="BFH280" s="417"/>
      <c r="BFI280" s="417"/>
      <c r="BFJ280" s="417"/>
      <c r="BFK280" s="417"/>
      <c r="BFL280" s="417"/>
      <c r="BFM280" s="417"/>
      <c r="BFN280" s="417"/>
      <c r="BFO280" s="417"/>
      <c r="BFP280" s="417"/>
      <c r="BFQ280" s="417"/>
      <c r="BFR280" s="417"/>
      <c r="BFS280" s="417"/>
      <c r="BFT280" s="417"/>
      <c r="BFU280" s="417"/>
      <c r="BFV280" s="417"/>
      <c r="BFW280" s="417"/>
      <c r="BFX280" s="417"/>
      <c r="BFY280" s="417"/>
      <c r="BFZ280" s="417"/>
      <c r="BGA280" s="417"/>
      <c r="BGB280" s="417"/>
      <c r="BGC280" s="417"/>
      <c r="BGD280" s="417"/>
      <c r="BGE280" s="417"/>
      <c r="BGF280" s="417"/>
      <c r="BGG280" s="417"/>
      <c r="BGH280" s="417"/>
      <c r="BGI280" s="417"/>
      <c r="BGJ280" s="417"/>
      <c r="BGK280" s="417"/>
      <c r="BGL280" s="417"/>
      <c r="BGM280" s="417"/>
      <c r="BGN280" s="417"/>
      <c r="BGO280" s="417"/>
      <c r="BGP280" s="417"/>
      <c r="BGQ280" s="417"/>
      <c r="BGR280" s="417"/>
      <c r="BGS280" s="417"/>
      <c r="BGT280" s="417"/>
      <c r="BGU280" s="417"/>
      <c r="BGV280" s="417"/>
      <c r="BGW280" s="417"/>
      <c r="BGX280" s="417"/>
      <c r="BGY280" s="417"/>
      <c r="BGZ280" s="417"/>
      <c r="BHA280" s="417"/>
      <c r="BHB280" s="417"/>
      <c r="BHC280" s="417"/>
      <c r="BHD280" s="417"/>
      <c r="BHE280" s="417"/>
      <c r="BHF280" s="417"/>
      <c r="BHG280" s="417"/>
      <c r="BHH280" s="417"/>
      <c r="BHI280" s="417"/>
      <c r="BHJ280" s="417"/>
      <c r="BHK280" s="417"/>
      <c r="BHL280" s="417"/>
      <c r="BHM280" s="417"/>
      <c r="BHN280" s="417"/>
      <c r="BHO280" s="417"/>
      <c r="BHP280" s="417"/>
      <c r="BHQ280" s="417"/>
      <c r="BHR280" s="417"/>
      <c r="BHS280" s="417"/>
      <c r="BHT280" s="417"/>
      <c r="BHU280" s="417"/>
      <c r="BHV280" s="417"/>
      <c r="BHW280" s="417"/>
      <c r="BHX280" s="417"/>
      <c r="BHY280" s="417"/>
      <c r="BHZ280" s="417"/>
      <c r="BIA280" s="417"/>
      <c r="BIB280" s="417"/>
      <c r="BIC280" s="417"/>
      <c r="BID280" s="417"/>
      <c r="BIE280" s="417"/>
      <c r="BIF280" s="417"/>
      <c r="BIG280" s="417"/>
      <c r="BIH280" s="417"/>
      <c r="BII280" s="417"/>
      <c r="BIJ280" s="417"/>
      <c r="BIK280" s="417"/>
      <c r="BIL280" s="417"/>
      <c r="BIM280" s="417"/>
      <c r="BIN280" s="417"/>
      <c r="BIO280" s="417"/>
      <c r="BIP280" s="417"/>
      <c r="BIQ280" s="417"/>
      <c r="BIR280" s="417"/>
      <c r="BIS280" s="417"/>
      <c r="BIT280" s="417"/>
      <c r="BIU280" s="417"/>
      <c r="BIV280" s="417"/>
      <c r="BIW280" s="417"/>
      <c r="BIX280" s="417"/>
      <c r="BIY280" s="417"/>
      <c r="BIZ280" s="417"/>
      <c r="BJA280" s="417"/>
      <c r="BJB280" s="417"/>
      <c r="BJC280" s="417"/>
      <c r="BJD280" s="417"/>
      <c r="BJE280" s="417"/>
      <c r="BJF280" s="417"/>
      <c r="BJG280" s="417"/>
      <c r="BJH280" s="417"/>
      <c r="BJI280" s="417"/>
      <c r="BJJ280" s="417"/>
      <c r="BJK280" s="417"/>
      <c r="BJL280" s="417"/>
      <c r="BJM280" s="417"/>
      <c r="BJN280" s="417"/>
      <c r="BJO280" s="417"/>
      <c r="BJP280" s="417"/>
      <c r="BJQ280" s="417"/>
      <c r="BJR280" s="417"/>
      <c r="BJS280" s="417"/>
      <c r="BJT280" s="417"/>
      <c r="BJU280" s="417"/>
      <c r="BJV280" s="417"/>
      <c r="BJW280" s="417"/>
      <c r="BJX280" s="417"/>
      <c r="BJY280" s="417"/>
      <c r="BJZ280" s="417"/>
      <c r="BKA280" s="417"/>
      <c r="BKB280" s="417"/>
      <c r="BKC280" s="417"/>
      <c r="BKD280" s="417"/>
      <c r="BKE280" s="417"/>
      <c r="BKF280" s="417"/>
      <c r="BKG280" s="417"/>
      <c r="BKH280" s="417"/>
      <c r="BKI280" s="417"/>
      <c r="BKJ280" s="417"/>
      <c r="BKK280" s="417"/>
      <c r="BKL280" s="417"/>
      <c r="BKM280" s="417"/>
      <c r="BKN280" s="417"/>
      <c r="BKO280" s="417"/>
      <c r="BKP280" s="417"/>
      <c r="BKQ280" s="417"/>
      <c r="BKR280" s="417"/>
      <c r="BKS280" s="417"/>
      <c r="BKT280" s="417"/>
      <c r="BKU280" s="417"/>
      <c r="BKV280" s="417"/>
      <c r="BKW280" s="417"/>
      <c r="BKX280" s="417"/>
      <c r="BKY280" s="417"/>
      <c r="BKZ280" s="417"/>
      <c r="BLA280" s="417"/>
      <c r="BLB280" s="417"/>
      <c r="BLC280" s="417"/>
      <c r="BLD280" s="417"/>
      <c r="BLE280" s="417"/>
      <c r="BLF280" s="417"/>
      <c r="BLG280" s="417"/>
      <c r="BLH280" s="417"/>
      <c r="BLI280" s="417"/>
      <c r="BLJ280" s="417"/>
      <c r="BLK280" s="417"/>
      <c r="BLL280" s="417"/>
      <c r="BLM280" s="417"/>
      <c r="BLN280" s="417"/>
      <c r="BLO280" s="417"/>
      <c r="BLP280" s="417"/>
      <c r="BLQ280" s="417"/>
      <c r="BLR280" s="417"/>
      <c r="BLS280" s="417"/>
      <c r="BLT280" s="417"/>
      <c r="BLU280" s="417"/>
      <c r="BLV280" s="417"/>
      <c r="BLW280" s="417"/>
      <c r="BLX280" s="417"/>
      <c r="BLY280" s="417"/>
      <c r="BLZ280" s="417"/>
      <c r="BMA280" s="417"/>
      <c r="BMB280" s="417"/>
      <c r="BMC280" s="417"/>
      <c r="BMD280" s="417"/>
      <c r="BME280" s="417"/>
      <c r="BMF280" s="417"/>
      <c r="BMG280" s="417"/>
      <c r="BMH280" s="417"/>
      <c r="BMI280" s="417"/>
      <c r="BMJ280" s="417"/>
      <c r="BMK280" s="417"/>
      <c r="BML280" s="417"/>
      <c r="BMM280" s="417"/>
      <c r="BMN280" s="417"/>
      <c r="BMO280" s="417"/>
      <c r="BMP280" s="417"/>
      <c r="BMQ280" s="417"/>
      <c r="BMR280" s="417"/>
      <c r="BMS280" s="417"/>
      <c r="BMT280" s="417"/>
      <c r="BMU280" s="417"/>
      <c r="BMV280" s="417"/>
      <c r="BMW280" s="417"/>
      <c r="BMX280" s="417"/>
      <c r="BMY280" s="417"/>
      <c r="BMZ280" s="417"/>
      <c r="BNA280" s="417"/>
      <c r="BNB280" s="417"/>
      <c r="BNC280" s="417"/>
      <c r="BND280" s="417"/>
      <c r="BNE280" s="417"/>
      <c r="BNF280" s="417"/>
      <c r="BNG280" s="417"/>
      <c r="BNH280" s="417"/>
      <c r="BNI280" s="417"/>
      <c r="BNJ280" s="417"/>
      <c r="BNK280" s="417"/>
      <c r="BNL280" s="417"/>
      <c r="BNM280" s="417"/>
      <c r="BNN280" s="417"/>
      <c r="BNO280" s="417"/>
      <c r="BNP280" s="417"/>
      <c r="BNQ280" s="417"/>
      <c r="BNR280" s="417"/>
      <c r="BNS280" s="417"/>
      <c r="BNT280" s="417"/>
      <c r="BNU280" s="417"/>
      <c r="BNV280" s="417"/>
      <c r="BNW280" s="417"/>
      <c r="BNX280" s="417"/>
      <c r="BNY280" s="417"/>
      <c r="BNZ280" s="417"/>
      <c r="BOA280" s="417"/>
      <c r="BOB280" s="417"/>
      <c r="BOC280" s="417"/>
      <c r="BOD280" s="417"/>
      <c r="BOE280" s="417"/>
      <c r="BOF280" s="417"/>
      <c r="BOG280" s="417"/>
      <c r="BOH280" s="417"/>
      <c r="BOI280" s="417"/>
      <c r="BOJ280" s="417"/>
      <c r="BOK280" s="417"/>
      <c r="BOL280" s="417"/>
      <c r="BOM280" s="417"/>
      <c r="BON280" s="417"/>
      <c r="BOO280" s="417"/>
      <c r="BOP280" s="417"/>
      <c r="BOQ280" s="417"/>
      <c r="BOR280" s="417"/>
      <c r="BOS280" s="417"/>
      <c r="BOT280" s="417"/>
      <c r="BOU280" s="417"/>
      <c r="BOV280" s="417"/>
      <c r="BOW280" s="417"/>
      <c r="BOX280" s="417"/>
      <c r="BOY280" s="417"/>
      <c r="BOZ280" s="417"/>
      <c r="BPA280" s="417"/>
      <c r="BPB280" s="417"/>
      <c r="BPC280" s="417"/>
      <c r="BPD280" s="417"/>
      <c r="BPE280" s="417"/>
      <c r="BPF280" s="417"/>
      <c r="BPG280" s="417"/>
      <c r="BPH280" s="417"/>
      <c r="BPI280" s="417"/>
      <c r="BPJ280" s="417"/>
      <c r="BPK280" s="417"/>
      <c r="BPL280" s="417"/>
      <c r="BPM280" s="417"/>
      <c r="BPN280" s="417"/>
      <c r="BPO280" s="417"/>
      <c r="BPP280" s="417"/>
      <c r="BPQ280" s="417"/>
      <c r="BPR280" s="417"/>
      <c r="BPS280" s="417"/>
      <c r="BPT280" s="417"/>
      <c r="BPU280" s="417"/>
      <c r="BPV280" s="417"/>
      <c r="BPW280" s="417"/>
      <c r="BPX280" s="417"/>
      <c r="BPY280" s="417"/>
      <c r="BPZ280" s="417"/>
      <c r="BQA280" s="417"/>
      <c r="BQB280" s="417"/>
      <c r="BQC280" s="417"/>
      <c r="BQD280" s="417"/>
      <c r="BQE280" s="417"/>
      <c r="BQF280" s="417"/>
      <c r="BQG280" s="417"/>
      <c r="BQH280" s="417"/>
      <c r="BQI280" s="417"/>
      <c r="BQJ280" s="417"/>
      <c r="BQK280" s="417"/>
      <c r="BQL280" s="417"/>
      <c r="BQM280" s="417"/>
      <c r="BQN280" s="417"/>
      <c r="BQO280" s="417"/>
      <c r="BQP280" s="417"/>
      <c r="BQQ280" s="417"/>
      <c r="BQR280" s="417"/>
      <c r="BQS280" s="417"/>
      <c r="BQT280" s="417"/>
      <c r="BQU280" s="417"/>
      <c r="BQV280" s="417"/>
      <c r="BQW280" s="417"/>
      <c r="BQX280" s="417"/>
      <c r="BQY280" s="417"/>
      <c r="BQZ280" s="417"/>
      <c r="BRA280" s="417"/>
      <c r="BRB280" s="417"/>
      <c r="BRC280" s="417"/>
      <c r="BRD280" s="417"/>
      <c r="BRE280" s="417"/>
      <c r="BRF280" s="417"/>
      <c r="BRG280" s="417"/>
      <c r="BRH280" s="417"/>
      <c r="BRI280" s="417"/>
      <c r="BRJ280" s="417"/>
      <c r="BRK280" s="417"/>
      <c r="BRL280" s="417"/>
      <c r="BRM280" s="417"/>
      <c r="BRN280" s="417"/>
      <c r="BRO280" s="417"/>
      <c r="BRP280" s="417"/>
      <c r="BRQ280" s="417"/>
      <c r="BRR280" s="417"/>
      <c r="BRS280" s="417"/>
      <c r="BRT280" s="417"/>
      <c r="BRU280" s="417"/>
      <c r="BRV280" s="417"/>
      <c r="BRW280" s="417"/>
      <c r="BRX280" s="417"/>
      <c r="BRY280" s="417"/>
      <c r="BRZ280" s="417"/>
      <c r="BSA280" s="417"/>
      <c r="BSB280" s="417"/>
      <c r="BSC280" s="417"/>
      <c r="BSD280" s="417"/>
      <c r="BSE280" s="417"/>
      <c r="BSF280" s="417"/>
      <c r="BSG280" s="417"/>
      <c r="BSH280" s="417"/>
      <c r="BSI280" s="417"/>
      <c r="BSJ280" s="417"/>
      <c r="BSK280" s="417"/>
      <c r="BSL280" s="417"/>
      <c r="BSM280" s="417"/>
      <c r="BSN280" s="417"/>
      <c r="BSO280" s="417"/>
      <c r="BSP280" s="417"/>
      <c r="BSQ280" s="417"/>
      <c r="BSR280" s="417"/>
      <c r="BSS280" s="417"/>
      <c r="BST280" s="417"/>
      <c r="BSU280" s="417"/>
      <c r="BSV280" s="417"/>
      <c r="BSW280" s="417"/>
      <c r="BSX280" s="417"/>
      <c r="BSY280" s="417"/>
      <c r="BSZ280" s="417"/>
      <c r="BTA280" s="417"/>
      <c r="BTB280" s="417"/>
      <c r="BTC280" s="417"/>
      <c r="BTD280" s="417"/>
      <c r="BTE280" s="417"/>
      <c r="BTF280" s="417"/>
      <c r="BTG280" s="417"/>
      <c r="BTH280" s="417"/>
      <c r="BTI280" s="417"/>
      <c r="BTJ280" s="417"/>
      <c r="BTK280" s="417"/>
      <c r="BTL280" s="417"/>
      <c r="BTM280" s="417"/>
      <c r="BTN280" s="417"/>
      <c r="BTO280" s="417"/>
      <c r="BTP280" s="417"/>
      <c r="BTQ280" s="417"/>
      <c r="BTR280" s="417"/>
      <c r="BTS280" s="417"/>
      <c r="BTT280" s="417"/>
      <c r="BTU280" s="417"/>
      <c r="BTV280" s="417"/>
      <c r="BTW280" s="417"/>
      <c r="BTX280" s="417"/>
      <c r="BTY280" s="417"/>
      <c r="BTZ280" s="417"/>
      <c r="BUA280" s="417"/>
      <c r="BUB280" s="417"/>
      <c r="BUC280" s="417"/>
      <c r="BUD280" s="417"/>
      <c r="BUE280" s="417"/>
      <c r="BUF280" s="417"/>
      <c r="BUG280" s="417"/>
      <c r="BUH280" s="417"/>
      <c r="BUI280" s="417"/>
      <c r="BUJ280" s="417"/>
      <c r="BUK280" s="417"/>
      <c r="BUL280" s="417"/>
      <c r="BUM280" s="417"/>
      <c r="BUN280" s="417"/>
      <c r="BUO280" s="417"/>
      <c r="BUP280" s="417"/>
      <c r="BUQ280" s="417"/>
      <c r="BUR280" s="417"/>
      <c r="BUS280" s="417"/>
      <c r="BUT280" s="417"/>
      <c r="BUU280" s="417"/>
      <c r="BUV280" s="417"/>
      <c r="BUW280" s="417"/>
      <c r="BUX280" s="417"/>
      <c r="BUY280" s="417"/>
      <c r="BUZ280" s="417"/>
      <c r="BVA280" s="417"/>
      <c r="BVB280" s="417"/>
      <c r="BVC280" s="417"/>
      <c r="BVD280" s="417"/>
      <c r="BVE280" s="417"/>
      <c r="BVF280" s="417"/>
      <c r="BVG280" s="417"/>
      <c r="BVH280" s="417"/>
      <c r="BVI280" s="417"/>
      <c r="BVJ280" s="417"/>
      <c r="BVK280" s="417"/>
      <c r="BVL280" s="417"/>
      <c r="BVM280" s="417"/>
      <c r="BVN280" s="417"/>
      <c r="BVO280" s="417"/>
      <c r="BVP280" s="417"/>
      <c r="BVQ280" s="417"/>
      <c r="BVR280" s="417"/>
      <c r="BVS280" s="417"/>
      <c r="BVT280" s="417"/>
      <c r="BVU280" s="417"/>
      <c r="BVV280" s="417"/>
      <c r="BVW280" s="417"/>
      <c r="BVX280" s="417"/>
      <c r="BVY280" s="417"/>
      <c r="BVZ280" s="417"/>
      <c r="BWA280" s="417"/>
      <c r="BWB280" s="417"/>
      <c r="BWC280" s="417"/>
      <c r="BWD280" s="417"/>
      <c r="BWE280" s="417"/>
      <c r="BWF280" s="417"/>
      <c r="BWG280" s="417"/>
      <c r="BWH280" s="417"/>
      <c r="BWI280" s="417"/>
      <c r="BWJ280" s="417"/>
      <c r="BWK280" s="417"/>
      <c r="BWL280" s="417"/>
      <c r="BWM280" s="417"/>
      <c r="BWN280" s="417"/>
      <c r="BWO280" s="417"/>
      <c r="BWP280" s="417"/>
      <c r="BWQ280" s="417"/>
      <c r="BWR280" s="417"/>
      <c r="BWS280" s="417"/>
      <c r="BWT280" s="417"/>
      <c r="BWU280" s="417"/>
      <c r="BWV280" s="417"/>
      <c r="BWW280" s="417"/>
      <c r="BWX280" s="417"/>
      <c r="BWY280" s="417"/>
      <c r="BWZ280" s="417"/>
      <c r="BXA280" s="417"/>
      <c r="BXB280" s="417"/>
      <c r="BXC280" s="417"/>
      <c r="BXD280" s="417"/>
      <c r="BXE280" s="417"/>
      <c r="BXF280" s="417"/>
      <c r="BXG280" s="417"/>
      <c r="BXH280" s="417"/>
      <c r="BXI280" s="417"/>
      <c r="BXJ280" s="417"/>
      <c r="BXK280" s="417"/>
      <c r="BXL280" s="417"/>
      <c r="BXM280" s="417"/>
      <c r="BXN280" s="417"/>
      <c r="BXO280" s="417"/>
      <c r="BXP280" s="417"/>
      <c r="BXQ280" s="417"/>
      <c r="BXR280" s="417"/>
      <c r="BXS280" s="417"/>
      <c r="BXT280" s="417"/>
      <c r="BXU280" s="417"/>
      <c r="BXV280" s="417"/>
      <c r="BXW280" s="417"/>
      <c r="BXX280" s="417"/>
      <c r="BXY280" s="417"/>
      <c r="BXZ280" s="417"/>
      <c r="BYA280" s="417"/>
      <c r="BYB280" s="417"/>
      <c r="BYC280" s="417"/>
      <c r="BYD280" s="417"/>
      <c r="BYE280" s="417"/>
      <c r="BYF280" s="417"/>
      <c r="BYG280" s="417"/>
      <c r="BYH280" s="417"/>
      <c r="BYI280" s="417"/>
      <c r="BYJ280" s="417"/>
      <c r="BYK280" s="417"/>
      <c r="BYL280" s="417"/>
      <c r="BYM280" s="417"/>
      <c r="BYN280" s="417"/>
      <c r="BYO280" s="417"/>
      <c r="BYP280" s="417"/>
      <c r="BYQ280" s="417"/>
      <c r="BYR280" s="417"/>
      <c r="BYS280" s="417"/>
      <c r="BYT280" s="417"/>
      <c r="BYU280" s="417"/>
      <c r="BYV280" s="417"/>
      <c r="BYW280" s="417"/>
      <c r="BYX280" s="417"/>
      <c r="BYY280" s="417"/>
      <c r="BYZ280" s="417"/>
      <c r="BZA280" s="417"/>
      <c r="BZB280" s="417"/>
      <c r="BZC280" s="417"/>
      <c r="BZD280" s="417"/>
      <c r="BZE280" s="417"/>
      <c r="BZF280" s="417"/>
      <c r="BZG280" s="417"/>
      <c r="BZH280" s="417"/>
      <c r="BZI280" s="417"/>
      <c r="BZJ280" s="417"/>
      <c r="BZK280" s="417"/>
      <c r="BZL280" s="417"/>
      <c r="BZM280" s="417"/>
      <c r="BZN280" s="417"/>
      <c r="BZO280" s="417"/>
      <c r="BZP280" s="417"/>
      <c r="BZQ280" s="417"/>
      <c r="BZR280" s="417"/>
      <c r="BZS280" s="417"/>
      <c r="BZT280" s="417"/>
      <c r="BZU280" s="417"/>
      <c r="BZV280" s="417"/>
      <c r="BZW280" s="417"/>
      <c r="BZX280" s="417"/>
      <c r="BZY280" s="417"/>
      <c r="BZZ280" s="417"/>
      <c r="CAA280" s="417"/>
      <c r="CAB280" s="417"/>
      <c r="CAC280" s="417"/>
      <c r="CAD280" s="417"/>
      <c r="CAE280" s="417"/>
      <c r="CAF280" s="417"/>
      <c r="CAG280" s="417"/>
      <c r="CAH280" s="417"/>
      <c r="CAI280" s="417"/>
      <c r="CAJ280" s="417"/>
      <c r="CAK280" s="417"/>
      <c r="CAL280" s="417"/>
      <c r="CAM280" s="417"/>
      <c r="CAN280" s="417"/>
      <c r="CAO280" s="417"/>
      <c r="CAP280" s="417"/>
      <c r="CAQ280" s="417"/>
      <c r="CAR280" s="417"/>
      <c r="CAS280" s="417"/>
      <c r="CAT280" s="417"/>
      <c r="CAU280" s="417"/>
      <c r="CAV280" s="417"/>
      <c r="CAW280" s="417"/>
      <c r="CAX280" s="417"/>
      <c r="CAY280" s="417"/>
      <c r="CAZ280" s="417"/>
      <c r="CBA280" s="417"/>
      <c r="CBB280" s="417"/>
      <c r="CBC280" s="417"/>
      <c r="CBD280" s="417"/>
      <c r="CBE280" s="417"/>
      <c r="CBF280" s="417"/>
      <c r="CBG280" s="417"/>
      <c r="CBH280" s="417"/>
      <c r="CBI280" s="417"/>
      <c r="CBJ280" s="417"/>
      <c r="CBK280" s="417"/>
      <c r="CBL280" s="417"/>
      <c r="CBM280" s="417"/>
      <c r="CBN280" s="417"/>
      <c r="CBO280" s="417"/>
      <c r="CBP280" s="417"/>
      <c r="CBQ280" s="417"/>
      <c r="CBR280" s="417"/>
      <c r="CBS280" s="417"/>
      <c r="CBT280" s="417"/>
      <c r="CBU280" s="417"/>
      <c r="CBV280" s="417"/>
      <c r="CBW280" s="417"/>
      <c r="CBX280" s="417"/>
      <c r="CBY280" s="417"/>
      <c r="CBZ280" s="417"/>
      <c r="CCA280" s="417"/>
      <c r="CCB280" s="417"/>
      <c r="CCC280" s="417"/>
      <c r="CCD280" s="417"/>
      <c r="CCE280" s="417"/>
      <c r="CCF280" s="417"/>
      <c r="CCG280" s="417"/>
      <c r="CCH280" s="417"/>
      <c r="CCI280" s="417"/>
      <c r="CCJ280" s="417"/>
      <c r="CCK280" s="417"/>
      <c r="CCL280" s="417"/>
      <c r="CCM280" s="417"/>
      <c r="CCN280" s="417"/>
      <c r="CCO280" s="417"/>
      <c r="CCP280" s="417"/>
      <c r="CCQ280" s="417"/>
      <c r="CCR280" s="417"/>
      <c r="CCS280" s="417"/>
      <c r="CCT280" s="417"/>
      <c r="CCU280" s="417"/>
      <c r="CCV280" s="417"/>
      <c r="CCW280" s="417"/>
      <c r="CCX280" s="417"/>
      <c r="CCY280" s="417"/>
      <c r="CCZ280" s="417"/>
      <c r="CDA280" s="417"/>
      <c r="CDB280" s="417"/>
      <c r="CDC280" s="417"/>
      <c r="CDD280" s="417"/>
      <c r="CDE280" s="417"/>
      <c r="CDF280" s="417"/>
      <c r="CDG280" s="417"/>
      <c r="CDH280" s="417"/>
      <c r="CDI280" s="417"/>
      <c r="CDJ280" s="417"/>
      <c r="CDK280" s="417"/>
      <c r="CDL280" s="417"/>
      <c r="CDM280" s="417"/>
      <c r="CDN280" s="417"/>
      <c r="CDO280" s="417"/>
      <c r="CDP280" s="417"/>
      <c r="CDQ280" s="417"/>
      <c r="CDR280" s="417"/>
      <c r="CDS280" s="417"/>
      <c r="CDT280" s="417"/>
      <c r="CDU280" s="417"/>
      <c r="CDV280" s="417"/>
      <c r="CDW280" s="417"/>
      <c r="CDX280" s="417"/>
      <c r="CDY280" s="417"/>
      <c r="CDZ280" s="417"/>
      <c r="CEA280" s="417"/>
      <c r="CEB280" s="417"/>
      <c r="CEC280" s="417"/>
      <c r="CED280" s="417"/>
      <c r="CEE280" s="417"/>
      <c r="CEF280" s="417"/>
      <c r="CEG280" s="417"/>
      <c r="CEH280" s="417"/>
      <c r="CEI280" s="417"/>
      <c r="CEJ280" s="417"/>
      <c r="CEK280" s="417"/>
      <c r="CEL280" s="417"/>
      <c r="CEM280" s="417"/>
      <c r="CEN280" s="417"/>
      <c r="CEO280" s="417"/>
      <c r="CEP280" s="417"/>
      <c r="CEQ280" s="417"/>
      <c r="CER280" s="417"/>
      <c r="CES280" s="417"/>
      <c r="CET280" s="417"/>
      <c r="CEU280" s="417"/>
      <c r="CEV280" s="417"/>
      <c r="CEW280" s="417"/>
      <c r="CEX280" s="417"/>
      <c r="CEY280" s="417"/>
      <c r="CEZ280" s="417"/>
      <c r="CFA280" s="417"/>
      <c r="CFB280" s="417"/>
      <c r="CFC280" s="417"/>
      <c r="CFD280" s="417"/>
      <c r="CFE280" s="417"/>
      <c r="CFF280" s="417"/>
      <c r="CFG280" s="417"/>
      <c r="CFH280" s="417"/>
      <c r="CFI280" s="417"/>
      <c r="CFJ280" s="417"/>
      <c r="CFK280" s="417"/>
      <c r="CFL280" s="417"/>
      <c r="CFM280" s="417"/>
      <c r="CFN280" s="417"/>
      <c r="CFO280" s="417"/>
      <c r="CFP280" s="417"/>
      <c r="CFQ280" s="417"/>
      <c r="CFR280" s="417"/>
      <c r="CFS280" s="417"/>
      <c r="CFT280" s="417"/>
      <c r="CFU280" s="417"/>
      <c r="CFV280" s="417"/>
      <c r="CFW280" s="417"/>
      <c r="CFX280" s="417"/>
      <c r="CFY280" s="417"/>
      <c r="CFZ280" s="417"/>
      <c r="CGA280" s="417"/>
      <c r="CGB280" s="417"/>
      <c r="CGC280" s="417"/>
      <c r="CGD280" s="417"/>
      <c r="CGE280" s="417"/>
      <c r="CGF280" s="417"/>
      <c r="CGG280" s="417"/>
      <c r="CGH280" s="417"/>
      <c r="CGI280" s="417"/>
      <c r="CGJ280" s="417"/>
      <c r="CGK280" s="417"/>
      <c r="CGL280" s="417"/>
      <c r="CGM280" s="417"/>
      <c r="CGN280" s="417"/>
      <c r="CGO280" s="417"/>
      <c r="CGP280" s="417"/>
      <c r="CGQ280" s="417"/>
      <c r="CGR280" s="417"/>
      <c r="CGS280" s="417"/>
      <c r="CGT280" s="417"/>
      <c r="CGU280" s="417"/>
      <c r="CGV280" s="417"/>
      <c r="CGW280" s="417"/>
      <c r="CGX280" s="417"/>
      <c r="CGY280" s="417"/>
      <c r="CGZ280" s="417"/>
      <c r="CHA280" s="417"/>
      <c r="CHB280" s="417"/>
      <c r="CHC280" s="417"/>
      <c r="CHD280" s="417"/>
      <c r="CHE280" s="417"/>
      <c r="CHF280" s="417"/>
      <c r="CHG280" s="417"/>
      <c r="CHH280" s="417"/>
      <c r="CHI280" s="417"/>
      <c r="CHJ280" s="417"/>
      <c r="CHK280" s="417"/>
      <c r="CHL280" s="417"/>
      <c r="CHM280" s="417"/>
      <c r="CHN280" s="417"/>
      <c r="CHO280" s="417"/>
      <c r="CHP280" s="417"/>
      <c r="CHQ280" s="417"/>
      <c r="CHR280" s="417"/>
      <c r="CHS280" s="417"/>
      <c r="CHT280" s="417"/>
      <c r="CHU280" s="417"/>
      <c r="CHV280" s="417"/>
      <c r="CHW280" s="417"/>
      <c r="CHX280" s="417"/>
      <c r="CHY280" s="417"/>
      <c r="CHZ280" s="417"/>
      <c r="CIA280" s="417"/>
      <c r="CIB280" s="417"/>
      <c r="CIC280" s="417"/>
      <c r="CID280" s="417"/>
      <c r="CIE280" s="417"/>
      <c r="CIF280" s="417"/>
      <c r="CIG280" s="417"/>
      <c r="CIH280" s="417"/>
      <c r="CII280" s="417"/>
      <c r="CIJ280" s="417"/>
      <c r="CIK280" s="417"/>
      <c r="CIL280" s="417"/>
      <c r="CIM280" s="417"/>
      <c r="CIN280" s="417"/>
      <c r="CIO280" s="417"/>
      <c r="CIP280" s="417"/>
      <c r="CIQ280" s="417"/>
      <c r="CIR280" s="417"/>
      <c r="CIS280" s="417"/>
      <c r="CIT280" s="417"/>
      <c r="CIU280" s="417"/>
      <c r="CIV280" s="417"/>
      <c r="CIW280" s="417"/>
      <c r="CIX280" s="417"/>
      <c r="CIY280" s="417"/>
      <c r="CIZ280" s="417"/>
      <c r="CJA280" s="417"/>
      <c r="CJB280" s="417"/>
      <c r="CJC280" s="417"/>
      <c r="CJD280" s="417"/>
      <c r="CJE280" s="417"/>
      <c r="CJF280" s="417"/>
      <c r="CJG280" s="417"/>
      <c r="CJH280" s="417"/>
      <c r="CJI280" s="417"/>
      <c r="CJJ280" s="417"/>
      <c r="CJK280" s="417"/>
      <c r="CJL280" s="417"/>
      <c r="CJM280" s="417"/>
      <c r="CJN280" s="417"/>
      <c r="CJO280" s="417"/>
      <c r="CJP280" s="417"/>
      <c r="CJQ280" s="417"/>
      <c r="CJR280" s="417"/>
      <c r="CJS280" s="417"/>
      <c r="CJT280" s="417"/>
      <c r="CJU280" s="417"/>
      <c r="CJV280" s="417"/>
      <c r="CJW280" s="417"/>
      <c r="CJX280" s="417"/>
      <c r="CJY280" s="417"/>
      <c r="CJZ280" s="417"/>
      <c r="CKA280" s="417"/>
      <c r="CKB280" s="417"/>
      <c r="CKC280" s="417"/>
      <c r="CKD280" s="417"/>
      <c r="CKE280" s="417"/>
      <c r="CKF280" s="417"/>
      <c r="CKG280" s="417"/>
      <c r="CKH280" s="417"/>
      <c r="CKI280" s="417"/>
      <c r="CKJ280" s="417"/>
      <c r="CKK280" s="417"/>
      <c r="CKL280" s="417"/>
      <c r="CKM280" s="417"/>
      <c r="CKN280" s="417"/>
      <c r="CKO280" s="417"/>
      <c r="CKP280" s="417"/>
      <c r="CKQ280" s="417"/>
      <c r="CKR280" s="417"/>
      <c r="CKS280" s="417"/>
      <c r="CKT280" s="417"/>
      <c r="CKU280" s="417"/>
      <c r="CKV280" s="417"/>
      <c r="CKW280" s="417"/>
      <c r="CKX280" s="417"/>
      <c r="CKY280" s="417"/>
      <c r="CKZ280" s="417"/>
      <c r="CLA280" s="417"/>
      <c r="CLB280" s="417"/>
      <c r="CLC280" s="417"/>
      <c r="CLD280" s="417"/>
      <c r="CLE280" s="417"/>
      <c r="CLF280" s="417"/>
      <c r="CLG280" s="417"/>
      <c r="CLH280" s="417"/>
      <c r="CLI280" s="417"/>
      <c r="CLJ280" s="417"/>
      <c r="CLK280" s="417"/>
      <c r="CLL280" s="417"/>
      <c r="CLM280" s="417"/>
      <c r="CLN280" s="417"/>
      <c r="CLO280" s="417"/>
      <c r="CLP280" s="417"/>
      <c r="CLQ280" s="417"/>
      <c r="CLR280" s="417"/>
      <c r="CLS280" s="417"/>
      <c r="CLT280" s="417"/>
      <c r="CLU280" s="417"/>
      <c r="CLV280" s="417"/>
      <c r="CLW280" s="417"/>
      <c r="CLX280" s="417"/>
      <c r="CLY280" s="417"/>
      <c r="CLZ280" s="417"/>
      <c r="CMA280" s="417"/>
      <c r="CMB280" s="417"/>
      <c r="CMC280" s="417"/>
      <c r="CMD280" s="417"/>
      <c r="CME280" s="417"/>
      <c r="CMF280" s="417"/>
      <c r="CMG280" s="417"/>
      <c r="CMH280" s="417"/>
      <c r="CMI280" s="417"/>
      <c r="CMJ280" s="417"/>
      <c r="CMK280" s="417"/>
      <c r="CML280" s="417"/>
      <c r="CMM280" s="417"/>
      <c r="CMN280" s="417"/>
      <c r="CMO280" s="417"/>
      <c r="CMP280" s="417"/>
      <c r="CMQ280" s="417"/>
      <c r="CMR280" s="417"/>
      <c r="CMS280" s="417"/>
      <c r="CMT280" s="417"/>
      <c r="CMU280" s="417"/>
      <c r="CMV280" s="417"/>
      <c r="CMW280" s="417"/>
      <c r="CMX280" s="417"/>
      <c r="CMY280" s="417"/>
      <c r="CMZ280" s="417"/>
      <c r="CNA280" s="417"/>
      <c r="CNB280" s="417"/>
      <c r="CNC280" s="417"/>
      <c r="CND280" s="417"/>
      <c r="CNE280" s="417"/>
      <c r="CNF280" s="417"/>
      <c r="CNG280" s="417"/>
      <c r="CNH280" s="417"/>
      <c r="CNI280" s="417"/>
      <c r="CNJ280" s="417"/>
      <c r="CNK280" s="417"/>
      <c r="CNL280" s="417"/>
      <c r="CNM280" s="417"/>
      <c r="CNN280" s="417"/>
      <c r="CNO280" s="417"/>
      <c r="CNP280" s="417"/>
      <c r="CNQ280" s="417"/>
      <c r="CNR280" s="417"/>
      <c r="CNS280" s="417"/>
      <c r="CNT280" s="417"/>
      <c r="CNU280" s="417"/>
      <c r="CNV280" s="417"/>
      <c r="CNW280" s="417"/>
      <c r="CNX280" s="417"/>
      <c r="CNY280" s="417"/>
      <c r="CNZ280" s="417"/>
      <c r="COA280" s="417"/>
      <c r="COB280" s="417"/>
      <c r="COC280" s="417"/>
      <c r="COD280" s="417"/>
      <c r="COE280" s="417"/>
      <c r="COF280" s="417"/>
      <c r="COG280" s="417"/>
      <c r="COH280" s="417"/>
      <c r="COI280" s="417"/>
      <c r="COJ280" s="417"/>
      <c r="COK280" s="417"/>
      <c r="COL280" s="417"/>
      <c r="COM280" s="417"/>
      <c r="CON280" s="417"/>
      <c r="COO280" s="417"/>
      <c r="COP280" s="417"/>
      <c r="COQ280" s="417"/>
      <c r="COR280" s="417"/>
      <c r="COS280" s="417"/>
      <c r="COT280" s="417"/>
      <c r="COU280" s="417"/>
      <c r="COV280" s="417"/>
      <c r="COW280" s="417"/>
      <c r="COX280" s="417"/>
      <c r="COY280" s="417"/>
    </row>
    <row r="281" spans="1:2443" s="378" customFormat="1" ht="29.5" thickTop="1" x14ac:dyDescent="0.35">
      <c r="A281" s="331" t="s">
        <v>585</v>
      </c>
      <c r="B281" s="331" t="s">
        <v>96</v>
      </c>
      <c r="C281" s="331">
        <v>2024</v>
      </c>
      <c r="D281" s="306" t="s">
        <v>610</v>
      </c>
      <c r="E281" s="307">
        <v>8400</v>
      </c>
      <c r="F281" s="307" t="s">
        <v>348</v>
      </c>
      <c r="G281" s="469">
        <f>SUM(E281:F281)</f>
        <v>8400</v>
      </c>
      <c r="H281" s="307" t="s">
        <v>352</v>
      </c>
      <c r="I281" s="331" t="s">
        <v>407</v>
      </c>
      <c r="J281" s="331" t="s">
        <v>408</v>
      </c>
      <c r="K281" s="331" t="s">
        <v>348</v>
      </c>
      <c r="L281" s="331" t="s">
        <v>348</v>
      </c>
      <c r="M281" s="331" t="s">
        <v>605</v>
      </c>
      <c r="N281" s="331" t="s">
        <v>350</v>
      </c>
      <c r="O281" s="331" t="s">
        <v>587</v>
      </c>
      <c r="P281" s="331" t="s">
        <v>348</v>
      </c>
      <c r="Q281" s="422" t="s">
        <v>588</v>
      </c>
      <c r="R281" s="603" t="s">
        <v>2465</v>
      </c>
      <c r="S281" s="416"/>
      <c r="T281" s="416"/>
      <c r="U281" s="416"/>
      <c r="V281" s="416"/>
      <c r="W281" s="416"/>
      <c r="X281" s="416"/>
      <c r="Y281" s="416"/>
      <c r="Z281" s="416"/>
      <c r="AA281" s="416"/>
      <c r="AB281" s="416"/>
      <c r="AC281" s="416"/>
      <c r="AD281" s="416"/>
      <c r="AE281" s="416"/>
      <c r="AF281" s="416"/>
      <c r="AG281" s="416"/>
      <c r="AH281" s="416"/>
      <c r="AI281" s="416"/>
      <c r="AJ281" s="416"/>
      <c r="AK281" s="416"/>
      <c r="AL281" s="416"/>
      <c r="AM281" s="416"/>
      <c r="AN281" s="416"/>
      <c r="AO281" s="416"/>
      <c r="AP281" s="416"/>
      <c r="AQ281" s="416"/>
      <c r="AR281" s="416"/>
      <c r="AS281" s="416"/>
      <c r="AT281" s="416"/>
      <c r="AU281" s="416"/>
      <c r="AV281" s="416"/>
      <c r="AW281" s="416"/>
      <c r="AX281" s="416"/>
      <c r="AY281" s="416"/>
      <c r="AZ281" s="416"/>
      <c r="BA281" s="416"/>
      <c r="BB281" s="416"/>
      <c r="BC281" s="416"/>
      <c r="BD281" s="416"/>
      <c r="BE281" s="416"/>
      <c r="BF281" s="416"/>
      <c r="BG281" s="416"/>
      <c r="BH281" s="416"/>
      <c r="BI281" s="416"/>
      <c r="BJ281" s="416"/>
      <c r="BK281" s="416"/>
      <c r="BL281" s="416"/>
      <c r="BM281" s="416"/>
      <c r="BN281" s="416"/>
      <c r="BO281" s="416"/>
      <c r="BP281" s="416"/>
      <c r="BQ281" s="416"/>
      <c r="BR281" s="416"/>
      <c r="BS281" s="416"/>
      <c r="BT281" s="416"/>
      <c r="BU281" s="416"/>
      <c r="BV281" s="416"/>
      <c r="BW281" s="416"/>
      <c r="BX281" s="416"/>
      <c r="BY281" s="416"/>
      <c r="BZ281" s="416"/>
      <c r="CA281" s="416"/>
      <c r="CB281" s="416"/>
      <c r="CC281" s="416"/>
      <c r="CD281" s="416"/>
      <c r="CE281" s="416"/>
      <c r="CF281" s="416"/>
      <c r="CG281" s="416"/>
      <c r="CH281" s="416"/>
      <c r="CI281" s="416"/>
      <c r="CJ281" s="416"/>
      <c r="CK281" s="416"/>
      <c r="CL281" s="416"/>
      <c r="CM281" s="416"/>
      <c r="CN281" s="416"/>
      <c r="CO281" s="416"/>
      <c r="CP281" s="416"/>
      <c r="CQ281" s="416"/>
      <c r="CR281" s="416"/>
      <c r="CS281" s="416"/>
      <c r="CT281" s="416"/>
      <c r="CU281" s="416"/>
      <c r="CV281" s="416"/>
      <c r="CW281" s="416"/>
      <c r="CX281" s="416"/>
      <c r="CY281" s="416"/>
      <c r="CZ281" s="416"/>
      <c r="DA281" s="416"/>
      <c r="DB281" s="416"/>
      <c r="DC281" s="416"/>
      <c r="DD281" s="416"/>
      <c r="DE281" s="416"/>
      <c r="DF281" s="416"/>
      <c r="DG281" s="416"/>
      <c r="DH281" s="416"/>
      <c r="DI281" s="416"/>
      <c r="DJ281" s="416"/>
      <c r="DK281" s="416"/>
      <c r="DL281" s="416"/>
      <c r="DM281" s="416"/>
      <c r="DN281" s="416"/>
      <c r="DO281" s="416"/>
      <c r="DP281" s="416"/>
      <c r="DQ281" s="416"/>
      <c r="DR281" s="416"/>
      <c r="DS281" s="416"/>
      <c r="DT281" s="416"/>
      <c r="DU281" s="416"/>
      <c r="DV281" s="416"/>
      <c r="DW281" s="416"/>
      <c r="DX281" s="416"/>
      <c r="DY281" s="416"/>
      <c r="DZ281" s="416"/>
      <c r="EA281" s="416"/>
      <c r="EB281" s="416"/>
      <c r="EC281" s="416"/>
      <c r="ED281" s="416"/>
      <c r="EE281" s="416"/>
      <c r="EF281" s="416"/>
      <c r="EG281" s="416"/>
      <c r="EH281" s="416"/>
      <c r="EI281" s="416"/>
      <c r="EJ281" s="416"/>
      <c r="EK281" s="416"/>
      <c r="EL281" s="416"/>
      <c r="EM281" s="416"/>
      <c r="EN281" s="416"/>
      <c r="EO281" s="416"/>
      <c r="EP281" s="416"/>
      <c r="EQ281" s="416"/>
      <c r="ER281" s="416"/>
      <c r="ES281" s="416"/>
      <c r="ET281" s="416"/>
      <c r="EU281" s="416"/>
      <c r="EV281" s="416"/>
      <c r="EW281" s="416"/>
      <c r="EX281" s="416"/>
      <c r="EY281" s="416"/>
      <c r="EZ281" s="416"/>
      <c r="FA281" s="416"/>
      <c r="FB281" s="416"/>
      <c r="FC281" s="416"/>
      <c r="FD281" s="416"/>
      <c r="FE281" s="416"/>
      <c r="FF281" s="416"/>
      <c r="FG281" s="416"/>
      <c r="FH281" s="416"/>
      <c r="FI281" s="416"/>
      <c r="FJ281" s="416"/>
      <c r="FK281" s="416"/>
      <c r="FL281" s="416"/>
      <c r="FM281" s="416"/>
      <c r="FN281" s="416"/>
      <c r="FO281" s="416"/>
      <c r="FP281" s="416"/>
      <c r="FQ281" s="416"/>
      <c r="FR281" s="416"/>
      <c r="FS281" s="416"/>
      <c r="FT281" s="416"/>
      <c r="FU281" s="416"/>
      <c r="FV281" s="416"/>
      <c r="FW281" s="416"/>
      <c r="FX281" s="416"/>
      <c r="FY281" s="416"/>
      <c r="FZ281" s="416"/>
      <c r="GA281" s="416"/>
      <c r="GB281" s="416"/>
      <c r="GC281" s="416"/>
      <c r="GD281" s="416"/>
      <c r="GE281" s="416"/>
      <c r="GF281" s="416"/>
      <c r="GG281" s="416"/>
      <c r="GH281" s="416"/>
      <c r="GI281" s="416"/>
      <c r="GJ281" s="416"/>
      <c r="GK281" s="416"/>
      <c r="GL281" s="416"/>
      <c r="GM281" s="416"/>
      <c r="GN281" s="416"/>
      <c r="GO281" s="416"/>
      <c r="GP281" s="416"/>
      <c r="GQ281" s="416"/>
      <c r="GR281" s="416"/>
      <c r="GS281" s="416"/>
      <c r="GT281" s="416"/>
      <c r="GU281" s="416"/>
      <c r="GV281" s="416"/>
      <c r="GW281" s="416"/>
      <c r="GX281" s="416"/>
      <c r="GY281" s="416"/>
      <c r="GZ281" s="416"/>
      <c r="HA281" s="416"/>
      <c r="HB281" s="416"/>
      <c r="HC281" s="416"/>
      <c r="HD281" s="416"/>
      <c r="HE281" s="416"/>
      <c r="HF281" s="416"/>
      <c r="HG281" s="416"/>
      <c r="HH281" s="416"/>
      <c r="HI281" s="416"/>
      <c r="HJ281" s="416"/>
      <c r="HK281" s="416"/>
      <c r="HL281" s="416"/>
      <c r="HM281" s="416"/>
      <c r="HN281" s="416"/>
      <c r="HO281" s="416"/>
      <c r="HP281" s="416"/>
      <c r="HQ281" s="416"/>
      <c r="HR281" s="416"/>
      <c r="HS281" s="416"/>
      <c r="HT281" s="416"/>
      <c r="HU281" s="416"/>
      <c r="HV281" s="416"/>
      <c r="HW281" s="416"/>
      <c r="HX281" s="416"/>
      <c r="HY281" s="416"/>
      <c r="HZ281" s="416"/>
      <c r="IA281" s="416"/>
      <c r="IB281" s="416"/>
      <c r="IC281" s="416"/>
      <c r="ID281" s="416"/>
      <c r="IE281" s="416"/>
      <c r="IF281" s="416"/>
      <c r="IG281" s="416"/>
      <c r="IH281" s="416"/>
      <c r="II281" s="416"/>
      <c r="IJ281" s="416"/>
      <c r="IK281" s="416"/>
      <c r="IL281" s="416"/>
      <c r="IM281" s="416"/>
      <c r="IN281" s="416"/>
      <c r="IO281" s="416"/>
      <c r="IP281" s="416"/>
      <c r="IQ281" s="416"/>
      <c r="IR281" s="416"/>
      <c r="IS281" s="416"/>
      <c r="IT281" s="416"/>
      <c r="IU281" s="416"/>
      <c r="IV281" s="416"/>
      <c r="IW281" s="416"/>
      <c r="IX281" s="416"/>
      <c r="IY281" s="416"/>
      <c r="IZ281" s="416"/>
      <c r="JA281" s="416"/>
      <c r="JB281" s="416"/>
      <c r="JC281" s="416"/>
      <c r="JD281" s="416"/>
      <c r="JE281" s="416"/>
      <c r="JF281" s="416"/>
      <c r="JG281" s="416"/>
      <c r="JH281" s="416"/>
      <c r="JI281" s="416"/>
      <c r="JJ281" s="416"/>
      <c r="JK281" s="416"/>
      <c r="JL281" s="416"/>
      <c r="JM281" s="416"/>
      <c r="JN281" s="416"/>
      <c r="JO281" s="416"/>
      <c r="JP281" s="416"/>
      <c r="JQ281" s="416"/>
      <c r="JR281" s="416"/>
      <c r="JS281" s="416"/>
      <c r="JT281" s="416"/>
      <c r="JU281" s="416"/>
      <c r="JV281" s="416"/>
      <c r="JW281" s="416"/>
      <c r="JX281" s="416"/>
      <c r="JY281" s="416"/>
      <c r="JZ281" s="416"/>
      <c r="KA281" s="416"/>
      <c r="KB281" s="416"/>
      <c r="KC281" s="416"/>
      <c r="KD281" s="416"/>
      <c r="KE281" s="416"/>
      <c r="KF281" s="416"/>
      <c r="KG281" s="416"/>
      <c r="KH281" s="416"/>
      <c r="KI281" s="416"/>
      <c r="KJ281" s="416"/>
      <c r="KK281" s="416"/>
      <c r="KL281" s="416"/>
      <c r="KM281" s="416"/>
      <c r="KN281" s="416"/>
      <c r="KO281" s="416"/>
      <c r="KP281" s="416"/>
      <c r="KQ281" s="416"/>
      <c r="KR281" s="416"/>
      <c r="KS281" s="416"/>
      <c r="KT281" s="416"/>
      <c r="KU281" s="416"/>
      <c r="KV281" s="416"/>
      <c r="KW281" s="416"/>
      <c r="KX281" s="416"/>
      <c r="KY281" s="416"/>
      <c r="KZ281" s="416"/>
      <c r="LA281" s="416"/>
      <c r="LB281" s="416"/>
      <c r="LC281" s="416"/>
      <c r="LD281" s="416"/>
      <c r="LE281" s="416"/>
      <c r="LF281" s="416"/>
      <c r="LG281" s="416"/>
      <c r="LH281" s="416"/>
      <c r="LI281" s="416"/>
      <c r="LJ281" s="416"/>
      <c r="LK281" s="416"/>
      <c r="LL281" s="416"/>
      <c r="LM281" s="416"/>
      <c r="LN281" s="416"/>
      <c r="LO281" s="416"/>
      <c r="LP281" s="416"/>
      <c r="LQ281" s="416"/>
      <c r="LR281" s="416"/>
      <c r="LS281" s="416"/>
      <c r="LT281" s="416"/>
      <c r="LU281" s="416"/>
      <c r="LV281" s="416"/>
      <c r="LW281" s="416"/>
      <c r="LX281" s="416"/>
      <c r="LY281" s="416"/>
      <c r="LZ281" s="416"/>
      <c r="MA281" s="416"/>
      <c r="MB281" s="416"/>
      <c r="MC281" s="416"/>
      <c r="MD281" s="416"/>
      <c r="ME281" s="416"/>
      <c r="MF281" s="416"/>
      <c r="MG281" s="416"/>
      <c r="MH281" s="416"/>
      <c r="MI281" s="416"/>
      <c r="MJ281" s="416"/>
      <c r="MK281" s="416"/>
      <c r="ML281" s="416"/>
      <c r="MM281" s="416"/>
      <c r="MN281" s="416"/>
      <c r="MO281" s="416"/>
      <c r="MP281" s="416"/>
      <c r="MQ281" s="416"/>
      <c r="MR281" s="416"/>
      <c r="MS281" s="416"/>
      <c r="MT281" s="416"/>
      <c r="MU281" s="416"/>
      <c r="MV281" s="416"/>
      <c r="MW281" s="416"/>
      <c r="MX281" s="416"/>
      <c r="MY281" s="416"/>
      <c r="MZ281" s="416"/>
      <c r="NA281" s="416"/>
      <c r="NB281" s="416"/>
      <c r="NC281" s="416"/>
      <c r="ND281" s="416"/>
      <c r="NE281" s="416"/>
      <c r="NF281" s="416"/>
      <c r="NG281" s="416"/>
      <c r="NH281" s="416"/>
      <c r="NI281" s="416"/>
      <c r="NJ281" s="416"/>
      <c r="NK281" s="416"/>
      <c r="NL281" s="416"/>
      <c r="NM281" s="416"/>
      <c r="NN281" s="416"/>
      <c r="NO281" s="416"/>
      <c r="NP281" s="416"/>
      <c r="NQ281" s="416"/>
      <c r="NR281" s="416"/>
      <c r="NS281" s="416"/>
      <c r="NT281" s="416"/>
      <c r="NU281" s="416"/>
      <c r="NV281" s="416"/>
      <c r="NW281" s="416"/>
      <c r="NX281" s="416"/>
      <c r="NY281" s="416"/>
      <c r="NZ281" s="416"/>
      <c r="OA281" s="416"/>
      <c r="OB281" s="416"/>
      <c r="OC281" s="416"/>
      <c r="OD281" s="416"/>
      <c r="OE281" s="416"/>
      <c r="OF281" s="416"/>
      <c r="OG281" s="416"/>
      <c r="OH281" s="416"/>
      <c r="OI281" s="416"/>
      <c r="OJ281" s="416"/>
      <c r="OK281" s="416"/>
      <c r="OL281" s="416"/>
      <c r="OM281" s="416"/>
      <c r="ON281" s="416"/>
      <c r="OO281" s="416"/>
      <c r="OP281" s="416"/>
      <c r="OQ281" s="416"/>
      <c r="OR281" s="416"/>
      <c r="OS281" s="416"/>
      <c r="OT281" s="416"/>
      <c r="OU281" s="416"/>
      <c r="OV281" s="416"/>
      <c r="OW281" s="416"/>
      <c r="OX281" s="416"/>
      <c r="OY281" s="416"/>
      <c r="OZ281" s="416"/>
      <c r="PA281" s="416"/>
      <c r="PB281" s="416"/>
      <c r="PC281" s="416"/>
      <c r="PD281" s="416"/>
      <c r="PE281" s="416"/>
      <c r="PF281" s="416"/>
      <c r="PG281" s="416"/>
      <c r="PH281" s="416"/>
      <c r="PI281" s="416"/>
      <c r="PJ281" s="416"/>
      <c r="PK281" s="416"/>
      <c r="PL281" s="416"/>
      <c r="PM281" s="416"/>
      <c r="PN281" s="416"/>
      <c r="PO281" s="416"/>
      <c r="PP281" s="416"/>
      <c r="PQ281" s="416"/>
      <c r="PR281" s="416"/>
      <c r="PS281" s="416"/>
      <c r="PT281" s="416"/>
      <c r="PU281" s="416"/>
      <c r="PV281" s="416"/>
      <c r="PW281" s="416"/>
      <c r="PX281" s="416"/>
      <c r="PY281" s="416"/>
      <c r="PZ281" s="416"/>
      <c r="QA281" s="416"/>
      <c r="QB281" s="416"/>
      <c r="QC281" s="416"/>
      <c r="QD281" s="416"/>
      <c r="QE281" s="416"/>
      <c r="QF281" s="416"/>
      <c r="QG281" s="416"/>
      <c r="QH281" s="416"/>
      <c r="QI281" s="416"/>
      <c r="QJ281" s="416"/>
      <c r="QK281" s="416"/>
      <c r="QL281" s="416"/>
      <c r="QM281" s="416"/>
      <c r="QN281" s="416"/>
      <c r="QO281" s="416"/>
      <c r="QP281" s="416"/>
      <c r="QQ281" s="416"/>
      <c r="QR281" s="416"/>
      <c r="QS281" s="416"/>
      <c r="QT281" s="416"/>
      <c r="QU281" s="416"/>
      <c r="QV281" s="416"/>
      <c r="QW281" s="416"/>
      <c r="QX281" s="416"/>
      <c r="QY281" s="416"/>
      <c r="QZ281" s="416"/>
      <c r="RA281" s="416"/>
      <c r="RB281" s="416"/>
      <c r="RC281" s="416"/>
      <c r="RD281" s="416"/>
      <c r="RE281" s="416"/>
      <c r="RF281" s="416"/>
      <c r="RG281" s="416"/>
      <c r="RH281" s="416"/>
      <c r="RI281" s="416"/>
      <c r="RJ281" s="416"/>
      <c r="RK281" s="416"/>
      <c r="RL281" s="416"/>
      <c r="RM281" s="416"/>
      <c r="RN281" s="416"/>
      <c r="RO281" s="416"/>
      <c r="RP281" s="416"/>
      <c r="RQ281" s="416"/>
      <c r="RR281" s="416"/>
      <c r="RS281" s="416"/>
      <c r="RT281" s="416"/>
      <c r="RU281" s="416"/>
      <c r="RV281" s="416"/>
      <c r="RW281" s="416"/>
      <c r="RX281" s="416"/>
      <c r="RY281" s="416"/>
      <c r="RZ281" s="416"/>
      <c r="SA281" s="416"/>
      <c r="SB281" s="416"/>
      <c r="SC281" s="416"/>
      <c r="SD281" s="416"/>
      <c r="SE281" s="416"/>
      <c r="SF281" s="416"/>
      <c r="SG281" s="416"/>
      <c r="SH281" s="416"/>
      <c r="SI281" s="416"/>
      <c r="SJ281" s="416"/>
      <c r="SK281" s="416"/>
      <c r="SL281" s="416"/>
      <c r="SM281" s="416"/>
      <c r="SN281" s="416"/>
      <c r="SO281" s="416"/>
      <c r="SP281" s="416"/>
      <c r="SQ281" s="416"/>
      <c r="SR281" s="416"/>
      <c r="SS281" s="416"/>
      <c r="ST281" s="416"/>
      <c r="SU281" s="416"/>
      <c r="SV281" s="416"/>
      <c r="SW281" s="416"/>
      <c r="SX281" s="416"/>
      <c r="SY281" s="416"/>
      <c r="SZ281" s="416"/>
      <c r="TA281" s="416"/>
      <c r="TB281" s="416"/>
      <c r="TC281" s="416"/>
      <c r="TD281" s="416"/>
      <c r="TE281" s="416"/>
      <c r="TF281" s="416"/>
      <c r="TG281" s="416"/>
      <c r="TH281" s="416"/>
      <c r="TI281" s="416"/>
      <c r="TJ281" s="416"/>
      <c r="TK281" s="416"/>
      <c r="TL281" s="416"/>
      <c r="TM281" s="416"/>
      <c r="TN281" s="416"/>
      <c r="TO281" s="416"/>
      <c r="TP281" s="416"/>
      <c r="TQ281" s="416"/>
      <c r="TR281" s="416"/>
      <c r="TS281" s="416"/>
      <c r="TT281" s="416"/>
      <c r="TU281" s="416"/>
      <c r="TV281" s="416"/>
      <c r="TW281" s="416"/>
      <c r="TX281" s="416"/>
      <c r="TY281" s="416"/>
      <c r="TZ281" s="416"/>
      <c r="UA281" s="416"/>
      <c r="UB281" s="416"/>
      <c r="UC281" s="416"/>
      <c r="UD281" s="416"/>
      <c r="UE281" s="416"/>
      <c r="UF281" s="416"/>
      <c r="UG281" s="416"/>
      <c r="UH281" s="416"/>
      <c r="UI281" s="416"/>
      <c r="UJ281" s="416"/>
      <c r="UK281" s="416"/>
      <c r="UL281" s="416"/>
      <c r="UM281" s="416"/>
      <c r="UN281" s="416"/>
      <c r="UO281" s="416"/>
      <c r="UP281" s="416"/>
      <c r="UQ281" s="416"/>
      <c r="UR281" s="416"/>
      <c r="US281" s="416"/>
      <c r="UT281" s="416"/>
      <c r="UU281" s="416"/>
      <c r="UV281" s="416"/>
      <c r="UW281" s="416"/>
      <c r="UX281" s="416"/>
      <c r="UY281" s="416"/>
      <c r="UZ281" s="416"/>
      <c r="VA281" s="416"/>
      <c r="VB281" s="416"/>
      <c r="VC281" s="416"/>
      <c r="VD281" s="416"/>
      <c r="VE281" s="416"/>
      <c r="VF281" s="416"/>
      <c r="VG281" s="416"/>
      <c r="VH281" s="416"/>
      <c r="VI281" s="416"/>
      <c r="VJ281" s="416"/>
      <c r="VK281" s="416"/>
      <c r="VL281" s="416"/>
      <c r="VM281" s="416"/>
      <c r="VN281" s="416"/>
      <c r="VO281" s="416"/>
      <c r="VP281" s="416"/>
      <c r="VQ281" s="416"/>
      <c r="VR281" s="416"/>
      <c r="VS281" s="416"/>
      <c r="VT281" s="416"/>
      <c r="VU281" s="416"/>
      <c r="VV281" s="416"/>
      <c r="VW281" s="416"/>
      <c r="VX281" s="416"/>
      <c r="VY281" s="416"/>
      <c r="VZ281" s="416"/>
      <c r="WA281" s="416"/>
      <c r="WB281" s="416"/>
      <c r="WC281" s="416"/>
      <c r="WD281" s="416"/>
      <c r="WE281" s="416"/>
      <c r="WF281" s="416"/>
      <c r="WG281" s="416"/>
      <c r="WH281" s="416"/>
      <c r="WI281" s="416"/>
      <c r="WJ281" s="416"/>
      <c r="WK281" s="416"/>
      <c r="WL281" s="416"/>
      <c r="WM281" s="416"/>
      <c r="WN281" s="416"/>
      <c r="WO281" s="416"/>
      <c r="WP281" s="416"/>
      <c r="WQ281" s="416"/>
      <c r="WR281" s="416"/>
      <c r="WS281" s="416"/>
      <c r="WT281" s="416"/>
      <c r="WU281" s="416"/>
      <c r="WV281" s="416"/>
      <c r="WW281" s="416"/>
      <c r="WX281" s="416"/>
      <c r="WY281" s="416"/>
      <c r="WZ281" s="416"/>
      <c r="XA281" s="416"/>
      <c r="XB281" s="416"/>
      <c r="XC281" s="416"/>
      <c r="XD281" s="416"/>
      <c r="XE281" s="416"/>
      <c r="XF281" s="416"/>
      <c r="XG281" s="416"/>
      <c r="XH281" s="416"/>
      <c r="XI281" s="416"/>
      <c r="XJ281" s="416"/>
      <c r="XK281" s="416"/>
      <c r="XL281" s="416"/>
      <c r="XM281" s="416"/>
      <c r="XN281" s="416"/>
      <c r="XO281" s="416"/>
      <c r="XP281" s="416"/>
      <c r="XQ281" s="416"/>
      <c r="XR281" s="417"/>
      <c r="XS281" s="417"/>
      <c r="XT281" s="417"/>
      <c r="XU281" s="417"/>
      <c r="XV281" s="417"/>
      <c r="XW281" s="417"/>
      <c r="XX281" s="417"/>
      <c r="XY281" s="417"/>
      <c r="XZ281" s="417"/>
      <c r="YA281" s="417"/>
      <c r="YB281" s="417"/>
      <c r="YC281" s="417"/>
      <c r="YD281" s="417"/>
      <c r="YE281" s="417"/>
      <c r="YF281" s="417"/>
      <c r="YG281" s="417"/>
      <c r="YH281" s="417"/>
      <c r="YI281" s="417"/>
      <c r="YJ281" s="417"/>
      <c r="YK281" s="417"/>
      <c r="YL281" s="417"/>
      <c r="YM281" s="417"/>
      <c r="YN281" s="417"/>
      <c r="YO281" s="417"/>
      <c r="YP281" s="417"/>
      <c r="YQ281" s="417"/>
      <c r="YR281" s="417"/>
      <c r="YS281" s="417"/>
      <c r="YT281" s="417"/>
      <c r="YU281" s="417"/>
      <c r="YV281" s="417"/>
      <c r="YW281" s="417"/>
      <c r="YX281" s="417"/>
      <c r="YY281" s="417"/>
      <c r="YZ281" s="417"/>
      <c r="ZA281" s="417"/>
      <c r="ZB281" s="417"/>
      <c r="ZC281" s="417"/>
      <c r="ZD281" s="417"/>
      <c r="ZE281" s="417"/>
      <c r="ZF281" s="417"/>
      <c r="ZG281" s="417"/>
      <c r="ZH281" s="417"/>
      <c r="ZI281" s="417"/>
      <c r="ZJ281" s="417"/>
      <c r="ZK281" s="417"/>
      <c r="ZL281" s="417"/>
      <c r="ZM281" s="417"/>
      <c r="ZN281" s="417"/>
      <c r="ZO281" s="417"/>
      <c r="ZP281" s="417"/>
      <c r="ZQ281" s="417"/>
      <c r="ZR281" s="417"/>
      <c r="ZS281" s="417"/>
      <c r="ZT281" s="417"/>
      <c r="ZU281" s="417"/>
      <c r="ZV281" s="417"/>
      <c r="ZW281" s="417"/>
      <c r="ZX281" s="417"/>
      <c r="ZY281" s="417"/>
      <c r="ZZ281" s="417"/>
      <c r="AAA281" s="417"/>
      <c r="AAB281" s="417"/>
      <c r="AAC281" s="417"/>
      <c r="AAD281" s="417"/>
      <c r="AAE281" s="417"/>
      <c r="AAF281" s="417"/>
      <c r="AAG281" s="417"/>
      <c r="AAH281" s="417"/>
      <c r="AAI281" s="417"/>
      <c r="AAJ281" s="417"/>
      <c r="AAK281" s="417"/>
      <c r="AAL281" s="417"/>
      <c r="AAM281" s="417"/>
      <c r="AAN281" s="417"/>
      <c r="AAO281" s="417"/>
      <c r="AAP281" s="417"/>
      <c r="AAQ281" s="417"/>
      <c r="AAR281" s="417"/>
      <c r="AAS281" s="417"/>
      <c r="AAT281" s="417"/>
      <c r="AAU281" s="417"/>
      <c r="AAV281" s="417"/>
      <c r="AAW281" s="417"/>
      <c r="AAX281" s="417"/>
      <c r="AAY281" s="417"/>
      <c r="AAZ281" s="417"/>
      <c r="ABA281" s="417"/>
      <c r="ABB281" s="417"/>
      <c r="ABC281" s="417"/>
      <c r="ABD281" s="417"/>
      <c r="ABE281" s="417"/>
      <c r="ABF281" s="417"/>
      <c r="ABG281" s="417"/>
      <c r="ABH281" s="417"/>
      <c r="ABI281" s="417"/>
      <c r="ABJ281" s="417"/>
      <c r="ABK281" s="417"/>
      <c r="ABL281" s="417"/>
      <c r="ABM281" s="417"/>
      <c r="ABN281" s="417"/>
      <c r="ABO281" s="417"/>
      <c r="ABP281" s="417"/>
      <c r="ABQ281" s="417"/>
      <c r="ABR281" s="417"/>
      <c r="ABS281" s="417"/>
      <c r="ABT281" s="417"/>
      <c r="ABU281" s="417"/>
      <c r="ABV281" s="417"/>
      <c r="ABW281" s="417"/>
      <c r="ABX281" s="417"/>
      <c r="ABY281" s="417"/>
      <c r="ABZ281" s="417"/>
      <c r="ACA281" s="417"/>
      <c r="ACB281" s="417"/>
      <c r="ACC281" s="417"/>
      <c r="ACD281" s="417"/>
      <c r="ACE281" s="417"/>
      <c r="ACF281" s="417"/>
      <c r="ACG281" s="417"/>
      <c r="ACH281" s="417"/>
      <c r="ACI281" s="417"/>
      <c r="ACJ281" s="417"/>
      <c r="ACK281" s="417"/>
      <c r="ACL281" s="417"/>
      <c r="ACM281" s="417"/>
      <c r="ACN281" s="417"/>
      <c r="ACO281" s="417"/>
      <c r="ACP281" s="417"/>
      <c r="ACQ281" s="417"/>
      <c r="ACR281" s="417"/>
      <c r="ACS281" s="417"/>
      <c r="ACT281" s="417"/>
      <c r="ACU281" s="417"/>
      <c r="ACV281" s="417"/>
      <c r="ACW281" s="417"/>
      <c r="ACX281" s="417"/>
      <c r="ACY281" s="417"/>
      <c r="ACZ281" s="417"/>
      <c r="ADA281" s="417"/>
      <c r="ADB281" s="417"/>
      <c r="ADC281" s="417"/>
      <c r="ADD281" s="417"/>
      <c r="ADE281" s="417"/>
      <c r="ADF281" s="417"/>
      <c r="ADG281" s="417"/>
      <c r="ADH281" s="417"/>
      <c r="ADI281" s="417"/>
      <c r="ADJ281" s="417"/>
      <c r="ADK281" s="417"/>
      <c r="ADL281" s="417"/>
      <c r="ADM281" s="417"/>
      <c r="ADN281" s="417"/>
      <c r="ADO281" s="417"/>
      <c r="ADP281" s="417"/>
      <c r="ADQ281" s="417"/>
      <c r="ADR281" s="417"/>
      <c r="ADS281" s="417"/>
      <c r="ADT281" s="417"/>
      <c r="ADU281" s="417"/>
      <c r="ADV281" s="417"/>
      <c r="ADW281" s="417"/>
      <c r="ADX281" s="417"/>
      <c r="ADY281" s="417"/>
      <c r="ADZ281" s="417"/>
      <c r="AEA281" s="417"/>
      <c r="AEB281" s="417"/>
      <c r="AEC281" s="417"/>
      <c r="AED281" s="417"/>
      <c r="AEE281" s="417"/>
      <c r="AEF281" s="417"/>
      <c r="AEG281" s="417"/>
      <c r="AEH281" s="417"/>
      <c r="AEI281" s="417"/>
      <c r="AEJ281" s="417"/>
      <c r="AEK281" s="417"/>
      <c r="AEL281" s="417"/>
      <c r="AEM281" s="417"/>
      <c r="AEN281" s="417"/>
      <c r="AEO281" s="417"/>
      <c r="AEP281" s="417"/>
      <c r="AEQ281" s="417"/>
      <c r="AER281" s="417"/>
      <c r="AES281" s="417"/>
      <c r="AET281" s="417"/>
      <c r="AEU281" s="417"/>
      <c r="AEV281" s="417"/>
      <c r="AEW281" s="417"/>
      <c r="AEX281" s="417"/>
      <c r="AEY281" s="417"/>
      <c r="AEZ281" s="417"/>
      <c r="AFA281" s="417"/>
      <c r="AFB281" s="417"/>
      <c r="AFC281" s="417"/>
      <c r="AFD281" s="417"/>
      <c r="AFE281" s="417"/>
      <c r="AFF281" s="417"/>
      <c r="AFG281" s="417"/>
      <c r="AFH281" s="417"/>
      <c r="AFI281" s="417"/>
      <c r="AFJ281" s="417"/>
      <c r="AFK281" s="417"/>
      <c r="AFL281" s="417"/>
      <c r="AFM281" s="417"/>
      <c r="AFN281" s="417"/>
      <c r="AFO281" s="417"/>
      <c r="AFP281" s="417"/>
      <c r="AFQ281" s="417"/>
      <c r="AFR281" s="417"/>
      <c r="AFS281" s="417"/>
      <c r="AFT281" s="417"/>
      <c r="AFU281" s="417"/>
      <c r="AFV281" s="417"/>
      <c r="AFW281" s="417"/>
      <c r="AFX281" s="417"/>
      <c r="AFY281" s="417"/>
      <c r="AFZ281" s="417"/>
      <c r="AGA281" s="417"/>
      <c r="AGB281" s="417"/>
      <c r="AGC281" s="417"/>
      <c r="AGD281" s="417"/>
      <c r="AGE281" s="417"/>
      <c r="AGF281" s="417"/>
      <c r="AGG281" s="417"/>
      <c r="AGH281" s="417"/>
      <c r="AGI281" s="417"/>
      <c r="AGJ281" s="417"/>
      <c r="AGK281" s="417"/>
      <c r="AGL281" s="417"/>
      <c r="AGM281" s="417"/>
      <c r="AGN281" s="417"/>
      <c r="AGO281" s="417"/>
      <c r="AGP281" s="417"/>
      <c r="AGQ281" s="417"/>
      <c r="AGR281" s="417"/>
      <c r="AGS281" s="417"/>
      <c r="AGT281" s="417"/>
      <c r="AGU281" s="417"/>
      <c r="AGV281" s="417"/>
      <c r="AGW281" s="417"/>
      <c r="AGX281" s="417"/>
      <c r="AGY281" s="417"/>
      <c r="AGZ281" s="417"/>
      <c r="AHA281" s="417"/>
      <c r="AHB281" s="417"/>
      <c r="AHC281" s="417"/>
      <c r="AHD281" s="417"/>
      <c r="AHE281" s="417"/>
      <c r="AHF281" s="417"/>
      <c r="AHG281" s="417"/>
      <c r="AHH281" s="417"/>
      <c r="AHI281" s="417"/>
      <c r="AHJ281" s="417"/>
      <c r="AHK281" s="417"/>
      <c r="AHL281" s="417"/>
      <c r="AHM281" s="417"/>
      <c r="AHN281" s="417"/>
      <c r="AHO281" s="417"/>
      <c r="AHP281" s="417"/>
      <c r="AHQ281" s="417"/>
      <c r="AHR281" s="417"/>
      <c r="AHS281" s="417"/>
      <c r="AHT281" s="417"/>
      <c r="AHU281" s="417"/>
      <c r="AHV281" s="417"/>
      <c r="AHW281" s="417"/>
      <c r="AHX281" s="417"/>
      <c r="AHY281" s="417"/>
      <c r="AHZ281" s="417"/>
      <c r="AIA281" s="417"/>
      <c r="AIB281" s="417"/>
      <c r="AIC281" s="417"/>
      <c r="AID281" s="417"/>
      <c r="AIE281" s="417"/>
      <c r="AIF281" s="417"/>
      <c r="AIG281" s="417"/>
      <c r="AIH281" s="417"/>
      <c r="AII281" s="417"/>
      <c r="AIJ281" s="417"/>
      <c r="AIK281" s="417"/>
      <c r="AIL281" s="417"/>
      <c r="AIM281" s="417"/>
      <c r="AIN281" s="417"/>
      <c r="AIO281" s="417"/>
      <c r="AIP281" s="417"/>
      <c r="AIQ281" s="417"/>
      <c r="AIR281" s="417"/>
      <c r="AIS281" s="417"/>
      <c r="AIT281" s="417"/>
      <c r="AIU281" s="417"/>
      <c r="AIV281" s="417"/>
      <c r="AIW281" s="417"/>
      <c r="AIX281" s="417"/>
      <c r="AIY281" s="417"/>
      <c r="AIZ281" s="417"/>
      <c r="AJA281" s="417"/>
      <c r="AJB281" s="417"/>
      <c r="AJC281" s="417"/>
      <c r="AJD281" s="417"/>
      <c r="AJE281" s="417"/>
      <c r="AJF281" s="417"/>
      <c r="AJG281" s="417"/>
      <c r="AJH281" s="417"/>
      <c r="AJI281" s="417"/>
      <c r="AJJ281" s="417"/>
      <c r="AJK281" s="417"/>
      <c r="AJL281" s="417"/>
      <c r="AJM281" s="417"/>
      <c r="AJN281" s="417"/>
      <c r="AJO281" s="417"/>
      <c r="AJP281" s="417"/>
      <c r="AJQ281" s="417"/>
      <c r="AJR281" s="417"/>
      <c r="AJS281" s="417"/>
      <c r="AJT281" s="417"/>
      <c r="AJU281" s="417"/>
      <c r="AJV281" s="417"/>
      <c r="AJW281" s="417"/>
      <c r="AJX281" s="417"/>
      <c r="AJY281" s="417"/>
      <c r="AJZ281" s="417"/>
      <c r="AKA281" s="417"/>
      <c r="AKB281" s="417"/>
      <c r="AKC281" s="417"/>
      <c r="AKD281" s="417"/>
      <c r="AKE281" s="417"/>
      <c r="AKF281" s="417"/>
      <c r="AKG281" s="417"/>
      <c r="AKH281" s="417"/>
      <c r="AKI281" s="417"/>
      <c r="AKJ281" s="417"/>
      <c r="AKK281" s="417"/>
      <c r="AKL281" s="417"/>
      <c r="AKM281" s="417"/>
      <c r="AKN281" s="417"/>
      <c r="AKO281" s="417"/>
      <c r="AKP281" s="417"/>
      <c r="AKQ281" s="417"/>
      <c r="AKR281" s="417"/>
      <c r="AKS281" s="417"/>
      <c r="AKT281" s="417"/>
      <c r="AKU281" s="417"/>
      <c r="AKV281" s="417"/>
      <c r="AKW281" s="417"/>
      <c r="AKX281" s="417"/>
      <c r="AKY281" s="417"/>
      <c r="AKZ281" s="417"/>
      <c r="ALA281" s="417"/>
      <c r="ALB281" s="417"/>
      <c r="ALC281" s="417"/>
      <c r="ALD281" s="417"/>
      <c r="ALE281" s="417"/>
      <c r="ALF281" s="417"/>
      <c r="ALG281" s="417"/>
      <c r="ALH281" s="417"/>
      <c r="ALI281" s="417"/>
      <c r="ALJ281" s="417"/>
      <c r="ALK281" s="417"/>
      <c r="ALL281" s="417"/>
      <c r="ALM281" s="417"/>
      <c r="ALN281" s="417"/>
      <c r="ALO281" s="417"/>
      <c r="ALP281" s="417"/>
      <c r="ALQ281" s="417"/>
      <c r="ALR281" s="417"/>
      <c r="ALS281" s="417"/>
      <c r="ALT281" s="417"/>
      <c r="ALU281" s="417"/>
      <c r="ALV281" s="417"/>
      <c r="ALW281" s="417"/>
      <c r="ALX281" s="417"/>
      <c r="ALY281" s="417"/>
      <c r="ALZ281" s="417"/>
      <c r="AMA281" s="417"/>
      <c r="AMB281" s="417"/>
      <c r="AMC281" s="417"/>
      <c r="AMD281" s="417"/>
      <c r="AME281" s="417"/>
      <c r="AMF281" s="417"/>
      <c r="AMG281" s="417"/>
      <c r="AMH281" s="417"/>
      <c r="AMI281" s="417"/>
      <c r="AMJ281" s="417"/>
      <c r="AMK281" s="417"/>
      <c r="AML281" s="417"/>
      <c r="AMM281" s="417"/>
      <c r="AMN281" s="417"/>
      <c r="AMO281" s="417"/>
      <c r="AMP281" s="417"/>
      <c r="AMQ281" s="417"/>
      <c r="AMR281" s="417"/>
      <c r="AMS281" s="417"/>
      <c r="AMT281" s="417"/>
      <c r="AMU281" s="417"/>
      <c r="AMV281" s="417"/>
      <c r="AMW281" s="417"/>
      <c r="AMX281" s="417"/>
      <c r="AMY281" s="417"/>
      <c r="AMZ281" s="417"/>
      <c r="ANA281" s="417"/>
      <c r="ANB281" s="417"/>
      <c r="ANC281" s="417"/>
      <c r="AND281" s="417"/>
      <c r="ANE281" s="417"/>
      <c r="ANF281" s="417"/>
      <c r="ANG281" s="417"/>
      <c r="ANH281" s="417"/>
      <c r="ANI281" s="417"/>
      <c r="ANJ281" s="417"/>
      <c r="ANK281" s="417"/>
      <c r="ANL281" s="417"/>
      <c r="ANM281" s="417"/>
      <c r="ANN281" s="417"/>
      <c r="ANO281" s="417"/>
      <c r="ANP281" s="417"/>
      <c r="ANQ281" s="417"/>
      <c r="ANR281" s="417"/>
      <c r="ANS281" s="417"/>
      <c r="ANT281" s="417"/>
      <c r="ANU281" s="417"/>
      <c r="ANV281" s="417"/>
      <c r="ANW281" s="417"/>
      <c r="ANX281" s="417"/>
      <c r="ANY281" s="417"/>
      <c r="ANZ281" s="417"/>
      <c r="AOA281" s="417"/>
      <c r="AOB281" s="417"/>
      <c r="AOC281" s="417"/>
      <c r="AOD281" s="417"/>
      <c r="AOE281" s="417"/>
      <c r="AOF281" s="417"/>
      <c r="AOG281" s="417"/>
      <c r="AOH281" s="417"/>
      <c r="AOI281" s="417"/>
      <c r="AOJ281" s="417"/>
      <c r="AOK281" s="417"/>
      <c r="AOL281" s="417"/>
      <c r="AOM281" s="417"/>
      <c r="AON281" s="417"/>
      <c r="AOO281" s="417"/>
      <c r="AOP281" s="417"/>
      <c r="AOQ281" s="417"/>
      <c r="AOR281" s="417"/>
      <c r="AOS281" s="417"/>
      <c r="AOT281" s="417"/>
      <c r="AOU281" s="417"/>
      <c r="AOV281" s="417"/>
      <c r="AOW281" s="417"/>
      <c r="AOX281" s="417"/>
      <c r="AOY281" s="417"/>
      <c r="AOZ281" s="417"/>
      <c r="APA281" s="417"/>
      <c r="APB281" s="417"/>
      <c r="APC281" s="417"/>
      <c r="APD281" s="417"/>
      <c r="APE281" s="417"/>
      <c r="APF281" s="417"/>
      <c r="APG281" s="417"/>
      <c r="APH281" s="417"/>
      <c r="API281" s="417"/>
      <c r="APJ281" s="417"/>
      <c r="APK281" s="417"/>
      <c r="APL281" s="417"/>
      <c r="APM281" s="417"/>
      <c r="APN281" s="417"/>
      <c r="APO281" s="417"/>
      <c r="APP281" s="417"/>
      <c r="APQ281" s="417"/>
      <c r="APR281" s="417"/>
      <c r="APS281" s="417"/>
      <c r="APT281" s="417"/>
      <c r="APU281" s="417"/>
      <c r="APV281" s="417"/>
      <c r="APW281" s="417"/>
      <c r="APX281" s="417"/>
      <c r="APY281" s="417"/>
      <c r="APZ281" s="417"/>
      <c r="AQA281" s="417"/>
      <c r="AQB281" s="417"/>
      <c r="AQC281" s="417"/>
      <c r="AQD281" s="417"/>
      <c r="AQE281" s="417"/>
      <c r="AQF281" s="417"/>
      <c r="AQG281" s="417"/>
      <c r="AQH281" s="417"/>
      <c r="AQI281" s="417"/>
      <c r="AQJ281" s="417"/>
      <c r="AQK281" s="417"/>
      <c r="AQL281" s="417"/>
      <c r="AQM281" s="417"/>
      <c r="AQN281" s="417"/>
      <c r="AQO281" s="417"/>
      <c r="AQP281" s="417"/>
      <c r="AQQ281" s="417"/>
      <c r="AQR281" s="417"/>
      <c r="AQS281" s="417"/>
      <c r="AQT281" s="417"/>
      <c r="AQU281" s="417"/>
      <c r="AQV281" s="417"/>
      <c r="AQW281" s="417"/>
      <c r="AQX281" s="417"/>
      <c r="AQY281" s="417"/>
      <c r="AQZ281" s="417"/>
      <c r="ARA281" s="417"/>
      <c r="ARB281" s="417"/>
      <c r="ARC281" s="417"/>
      <c r="ARD281" s="417"/>
      <c r="ARE281" s="417"/>
      <c r="ARF281" s="417"/>
      <c r="ARG281" s="417"/>
      <c r="ARH281" s="417"/>
      <c r="ARI281" s="417"/>
      <c r="ARJ281" s="417"/>
      <c r="ARK281" s="417"/>
      <c r="ARL281" s="417"/>
      <c r="ARM281" s="417"/>
      <c r="ARN281" s="417"/>
      <c r="ARO281" s="417"/>
      <c r="ARP281" s="417"/>
      <c r="ARQ281" s="417"/>
      <c r="ARR281" s="417"/>
      <c r="ARS281" s="417"/>
      <c r="ART281" s="417"/>
      <c r="ARU281" s="417"/>
      <c r="ARV281" s="417"/>
      <c r="ARW281" s="417"/>
      <c r="ARX281" s="417"/>
      <c r="ARY281" s="417"/>
      <c r="ARZ281" s="417"/>
      <c r="ASA281" s="417"/>
      <c r="ASB281" s="417"/>
      <c r="ASC281" s="417"/>
      <c r="ASD281" s="417"/>
      <c r="ASE281" s="417"/>
      <c r="ASF281" s="417"/>
      <c r="ASG281" s="417"/>
      <c r="ASH281" s="417"/>
      <c r="ASI281" s="417"/>
      <c r="ASJ281" s="417"/>
      <c r="ASK281" s="417"/>
      <c r="ASL281" s="417"/>
      <c r="ASM281" s="417"/>
      <c r="ASN281" s="417"/>
      <c r="ASO281" s="417"/>
      <c r="ASP281" s="417"/>
      <c r="ASQ281" s="417"/>
      <c r="ASR281" s="417"/>
      <c r="ASS281" s="417"/>
      <c r="AST281" s="417"/>
      <c r="ASU281" s="417"/>
      <c r="ASV281" s="417"/>
      <c r="ASW281" s="417"/>
      <c r="ASX281" s="417"/>
      <c r="ASY281" s="417"/>
      <c r="ASZ281" s="417"/>
      <c r="ATA281" s="417"/>
      <c r="ATB281" s="417"/>
      <c r="ATC281" s="417"/>
      <c r="ATD281" s="417"/>
      <c r="ATE281" s="417"/>
      <c r="ATF281" s="417"/>
      <c r="ATG281" s="417"/>
      <c r="ATH281" s="417"/>
      <c r="ATI281" s="417"/>
      <c r="ATJ281" s="417"/>
      <c r="ATK281" s="417"/>
      <c r="ATL281" s="417"/>
      <c r="ATM281" s="417"/>
      <c r="ATN281" s="417"/>
      <c r="ATO281" s="417"/>
      <c r="ATP281" s="417"/>
      <c r="ATQ281" s="417"/>
      <c r="ATR281" s="417"/>
      <c r="ATS281" s="417"/>
      <c r="ATT281" s="417"/>
      <c r="ATU281" s="417"/>
      <c r="ATV281" s="417"/>
      <c r="ATW281" s="417"/>
      <c r="ATX281" s="417"/>
      <c r="ATY281" s="417"/>
      <c r="ATZ281" s="417"/>
      <c r="AUA281" s="417"/>
      <c r="AUB281" s="417"/>
      <c r="AUC281" s="417"/>
      <c r="AUD281" s="417"/>
      <c r="AUE281" s="417"/>
      <c r="AUF281" s="417"/>
      <c r="AUG281" s="417"/>
      <c r="AUH281" s="417"/>
      <c r="AUI281" s="417"/>
      <c r="AUJ281" s="417"/>
      <c r="AUK281" s="417"/>
      <c r="AUL281" s="417"/>
      <c r="AUM281" s="417"/>
      <c r="AUN281" s="417"/>
      <c r="AUO281" s="417"/>
      <c r="AUP281" s="417"/>
      <c r="AUQ281" s="417"/>
      <c r="AUR281" s="417"/>
      <c r="AUS281" s="417"/>
      <c r="AUT281" s="417"/>
      <c r="AUU281" s="417"/>
      <c r="AUV281" s="417"/>
      <c r="AUW281" s="417"/>
      <c r="AUX281" s="417"/>
      <c r="AUY281" s="417"/>
      <c r="AUZ281" s="417"/>
      <c r="AVA281" s="417"/>
      <c r="AVB281" s="417"/>
      <c r="AVC281" s="417"/>
      <c r="AVD281" s="417"/>
      <c r="AVE281" s="417"/>
      <c r="AVF281" s="417"/>
      <c r="AVG281" s="417"/>
      <c r="AVH281" s="417"/>
      <c r="AVI281" s="417"/>
      <c r="AVJ281" s="417"/>
      <c r="AVK281" s="417"/>
      <c r="AVL281" s="417"/>
      <c r="AVM281" s="417"/>
      <c r="AVN281" s="417"/>
      <c r="AVO281" s="417"/>
      <c r="AVP281" s="417"/>
      <c r="AVQ281" s="417"/>
      <c r="AVR281" s="417"/>
      <c r="AVS281" s="417"/>
      <c r="AVT281" s="417"/>
      <c r="AVU281" s="417"/>
      <c r="AVV281" s="417"/>
      <c r="AVW281" s="417"/>
      <c r="AVX281" s="417"/>
      <c r="AVY281" s="417"/>
      <c r="AVZ281" s="417"/>
      <c r="AWA281" s="417"/>
      <c r="AWB281" s="417"/>
      <c r="AWC281" s="417"/>
      <c r="AWD281" s="417"/>
      <c r="AWE281" s="417"/>
      <c r="AWF281" s="417"/>
      <c r="AWG281" s="417"/>
      <c r="AWH281" s="417"/>
      <c r="AWI281" s="417"/>
      <c r="AWJ281" s="417"/>
      <c r="AWK281" s="417"/>
      <c r="AWL281" s="417"/>
      <c r="AWM281" s="417"/>
      <c r="AWN281" s="417"/>
      <c r="AWO281" s="417"/>
      <c r="AWP281" s="417"/>
      <c r="AWQ281" s="417"/>
      <c r="AWR281" s="417"/>
      <c r="AWS281" s="417"/>
      <c r="AWT281" s="417"/>
      <c r="AWU281" s="417"/>
      <c r="AWV281" s="417"/>
      <c r="AWW281" s="417"/>
      <c r="AWX281" s="417"/>
      <c r="AWY281" s="417"/>
      <c r="AWZ281" s="417"/>
      <c r="AXA281" s="417"/>
      <c r="AXB281" s="417"/>
      <c r="AXC281" s="417"/>
      <c r="AXD281" s="417"/>
      <c r="AXE281" s="417"/>
      <c r="AXF281" s="417"/>
      <c r="AXG281" s="417"/>
      <c r="AXH281" s="417"/>
      <c r="AXI281" s="417"/>
      <c r="AXJ281" s="417"/>
      <c r="AXK281" s="417"/>
      <c r="AXL281" s="417"/>
      <c r="AXM281" s="417"/>
      <c r="AXN281" s="417"/>
      <c r="AXO281" s="417"/>
      <c r="AXP281" s="417"/>
      <c r="AXQ281" s="417"/>
      <c r="AXR281" s="417"/>
      <c r="AXS281" s="417"/>
      <c r="AXT281" s="417"/>
      <c r="AXU281" s="417"/>
      <c r="AXV281" s="417"/>
      <c r="AXW281" s="417"/>
      <c r="AXX281" s="417"/>
      <c r="AXY281" s="417"/>
      <c r="AXZ281" s="417"/>
      <c r="AYA281" s="417"/>
      <c r="AYB281" s="417"/>
      <c r="AYC281" s="417"/>
      <c r="AYD281" s="417"/>
      <c r="AYE281" s="417"/>
      <c r="AYF281" s="417"/>
      <c r="AYG281" s="417"/>
      <c r="AYH281" s="417"/>
      <c r="AYI281" s="417"/>
      <c r="AYJ281" s="417"/>
      <c r="AYK281" s="417"/>
      <c r="AYL281" s="417"/>
      <c r="AYM281" s="417"/>
      <c r="AYN281" s="417"/>
      <c r="AYO281" s="417"/>
      <c r="AYP281" s="417"/>
      <c r="AYQ281" s="417"/>
      <c r="AYR281" s="417"/>
      <c r="AYS281" s="417"/>
      <c r="AYT281" s="417"/>
      <c r="AYU281" s="417"/>
      <c r="AYV281" s="417"/>
      <c r="AYW281" s="417"/>
      <c r="AYX281" s="417"/>
      <c r="AYY281" s="417"/>
      <c r="AYZ281" s="417"/>
      <c r="AZA281" s="417"/>
      <c r="AZB281" s="417"/>
      <c r="AZC281" s="417"/>
      <c r="AZD281" s="417"/>
      <c r="AZE281" s="417"/>
      <c r="AZF281" s="417"/>
      <c r="AZG281" s="417"/>
      <c r="AZH281" s="417"/>
      <c r="AZI281" s="417"/>
      <c r="AZJ281" s="417"/>
      <c r="AZK281" s="417"/>
      <c r="AZL281" s="417"/>
      <c r="AZM281" s="417"/>
      <c r="AZN281" s="417"/>
      <c r="AZO281" s="417"/>
      <c r="AZP281" s="417"/>
      <c r="AZQ281" s="417"/>
      <c r="AZR281" s="417"/>
      <c r="AZS281" s="417"/>
      <c r="AZT281" s="417"/>
      <c r="AZU281" s="417"/>
      <c r="AZV281" s="417"/>
      <c r="AZW281" s="417"/>
      <c r="AZX281" s="417"/>
      <c r="AZY281" s="417"/>
      <c r="AZZ281" s="417"/>
      <c r="BAA281" s="417"/>
      <c r="BAB281" s="417"/>
      <c r="BAC281" s="417"/>
      <c r="BAD281" s="417"/>
      <c r="BAE281" s="417"/>
      <c r="BAF281" s="417"/>
      <c r="BAG281" s="417"/>
      <c r="BAH281" s="417"/>
      <c r="BAI281" s="417"/>
      <c r="BAJ281" s="417"/>
      <c r="BAK281" s="417"/>
      <c r="BAL281" s="417"/>
      <c r="BAM281" s="417"/>
      <c r="BAN281" s="417"/>
      <c r="BAO281" s="417"/>
      <c r="BAP281" s="417"/>
      <c r="BAQ281" s="417"/>
      <c r="BAR281" s="417"/>
      <c r="BAS281" s="417"/>
      <c r="BAT281" s="417"/>
      <c r="BAU281" s="417"/>
      <c r="BAV281" s="417"/>
      <c r="BAW281" s="417"/>
      <c r="BAX281" s="417"/>
      <c r="BAY281" s="417"/>
      <c r="BAZ281" s="417"/>
      <c r="BBA281" s="417"/>
      <c r="BBB281" s="417"/>
      <c r="BBC281" s="417"/>
      <c r="BBD281" s="417"/>
      <c r="BBE281" s="417"/>
      <c r="BBF281" s="417"/>
      <c r="BBG281" s="417"/>
      <c r="BBH281" s="417"/>
      <c r="BBI281" s="417"/>
      <c r="BBJ281" s="417"/>
      <c r="BBK281" s="417"/>
      <c r="BBL281" s="417"/>
      <c r="BBM281" s="417"/>
      <c r="BBN281" s="417"/>
      <c r="BBO281" s="417"/>
      <c r="BBP281" s="417"/>
      <c r="BBQ281" s="417"/>
      <c r="BBR281" s="417"/>
      <c r="BBS281" s="417"/>
      <c r="BBT281" s="417"/>
      <c r="BBU281" s="417"/>
      <c r="BBV281" s="417"/>
      <c r="BBW281" s="417"/>
      <c r="BBX281" s="417"/>
      <c r="BBY281" s="417"/>
      <c r="BBZ281" s="417"/>
      <c r="BCA281" s="417"/>
      <c r="BCB281" s="417"/>
      <c r="BCC281" s="417"/>
      <c r="BCD281" s="417"/>
      <c r="BCE281" s="417"/>
      <c r="BCF281" s="417"/>
      <c r="BCG281" s="417"/>
      <c r="BCH281" s="417"/>
      <c r="BCI281" s="417"/>
      <c r="BCJ281" s="417"/>
      <c r="BCK281" s="417"/>
      <c r="BCL281" s="417"/>
      <c r="BCM281" s="417"/>
      <c r="BCN281" s="417"/>
      <c r="BCO281" s="417"/>
      <c r="BCP281" s="417"/>
      <c r="BCQ281" s="417"/>
      <c r="BCR281" s="417"/>
      <c r="BCS281" s="417"/>
      <c r="BCT281" s="417"/>
      <c r="BCU281" s="417"/>
      <c r="BCV281" s="417"/>
      <c r="BCW281" s="417"/>
      <c r="BCX281" s="417"/>
      <c r="BCY281" s="417"/>
      <c r="BCZ281" s="417"/>
      <c r="BDA281" s="417"/>
      <c r="BDB281" s="417"/>
      <c r="BDC281" s="417"/>
      <c r="BDD281" s="417"/>
      <c r="BDE281" s="417"/>
      <c r="BDF281" s="417"/>
      <c r="BDG281" s="417"/>
      <c r="BDH281" s="417"/>
      <c r="BDI281" s="417"/>
      <c r="BDJ281" s="417"/>
      <c r="BDK281" s="417"/>
      <c r="BDL281" s="417"/>
      <c r="BDM281" s="417"/>
      <c r="BDN281" s="417"/>
      <c r="BDO281" s="417"/>
      <c r="BDP281" s="417"/>
      <c r="BDQ281" s="417"/>
      <c r="BDR281" s="417"/>
      <c r="BDS281" s="417"/>
      <c r="BDT281" s="417"/>
      <c r="BDU281" s="417"/>
      <c r="BDV281" s="417"/>
      <c r="BDW281" s="417"/>
      <c r="BDX281" s="417"/>
      <c r="BDY281" s="417"/>
      <c r="BDZ281" s="417"/>
      <c r="BEA281" s="417"/>
      <c r="BEB281" s="417"/>
      <c r="BEC281" s="417"/>
      <c r="BED281" s="417"/>
      <c r="BEE281" s="417"/>
      <c r="BEF281" s="417"/>
      <c r="BEG281" s="417"/>
      <c r="BEH281" s="417"/>
      <c r="BEI281" s="417"/>
      <c r="BEJ281" s="417"/>
      <c r="BEK281" s="417"/>
      <c r="BEL281" s="417"/>
      <c r="BEM281" s="417"/>
      <c r="BEN281" s="417"/>
      <c r="BEO281" s="417"/>
      <c r="BEP281" s="417"/>
      <c r="BEQ281" s="417"/>
      <c r="BER281" s="417"/>
      <c r="BES281" s="417"/>
      <c r="BET281" s="417"/>
      <c r="BEU281" s="417"/>
      <c r="BEV281" s="417"/>
      <c r="BEW281" s="417"/>
      <c r="BEX281" s="417"/>
      <c r="BEY281" s="417"/>
      <c r="BEZ281" s="417"/>
      <c r="BFA281" s="417"/>
      <c r="BFB281" s="417"/>
      <c r="BFC281" s="417"/>
      <c r="BFD281" s="417"/>
      <c r="BFE281" s="417"/>
      <c r="BFF281" s="417"/>
      <c r="BFG281" s="417"/>
      <c r="BFH281" s="417"/>
      <c r="BFI281" s="417"/>
      <c r="BFJ281" s="417"/>
      <c r="BFK281" s="417"/>
      <c r="BFL281" s="417"/>
      <c r="BFM281" s="417"/>
      <c r="BFN281" s="417"/>
      <c r="BFO281" s="417"/>
      <c r="BFP281" s="417"/>
      <c r="BFQ281" s="417"/>
      <c r="BFR281" s="417"/>
      <c r="BFS281" s="417"/>
      <c r="BFT281" s="417"/>
      <c r="BFU281" s="417"/>
      <c r="BFV281" s="417"/>
      <c r="BFW281" s="417"/>
      <c r="BFX281" s="417"/>
      <c r="BFY281" s="417"/>
      <c r="BFZ281" s="417"/>
      <c r="BGA281" s="417"/>
      <c r="BGB281" s="417"/>
      <c r="BGC281" s="417"/>
      <c r="BGD281" s="417"/>
      <c r="BGE281" s="417"/>
      <c r="BGF281" s="417"/>
      <c r="BGG281" s="417"/>
      <c r="BGH281" s="417"/>
      <c r="BGI281" s="417"/>
      <c r="BGJ281" s="417"/>
      <c r="BGK281" s="417"/>
      <c r="BGL281" s="417"/>
      <c r="BGM281" s="417"/>
      <c r="BGN281" s="417"/>
      <c r="BGO281" s="417"/>
      <c r="BGP281" s="417"/>
      <c r="BGQ281" s="417"/>
      <c r="BGR281" s="417"/>
      <c r="BGS281" s="417"/>
      <c r="BGT281" s="417"/>
      <c r="BGU281" s="417"/>
      <c r="BGV281" s="417"/>
      <c r="BGW281" s="417"/>
      <c r="BGX281" s="417"/>
      <c r="BGY281" s="417"/>
      <c r="BGZ281" s="417"/>
      <c r="BHA281" s="417"/>
      <c r="BHB281" s="417"/>
      <c r="BHC281" s="417"/>
      <c r="BHD281" s="417"/>
      <c r="BHE281" s="417"/>
      <c r="BHF281" s="417"/>
      <c r="BHG281" s="417"/>
      <c r="BHH281" s="417"/>
      <c r="BHI281" s="417"/>
      <c r="BHJ281" s="417"/>
      <c r="BHK281" s="417"/>
      <c r="BHL281" s="417"/>
      <c r="BHM281" s="417"/>
      <c r="BHN281" s="417"/>
      <c r="BHO281" s="417"/>
      <c r="BHP281" s="417"/>
      <c r="BHQ281" s="417"/>
      <c r="BHR281" s="417"/>
      <c r="BHS281" s="417"/>
      <c r="BHT281" s="417"/>
      <c r="BHU281" s="417"/>
      <c r="BHV281" s="417"/>
      <c r="BHW281" s="417"/>
      <c r="BHX281" s="417"/>
      <c r="BHY281" s="417"/>
      <c r="BHZ281" s="417"/>
      <c r="BIA281" s="417"/>
      <c r="BIB281" s="417"/>
      <c r="BIC281" s="417"/>
      <c r="BID281" s="417"/>
      <c r="BIE281" s="417"/>
      <c r="BIF281" s="417"/>
      <c r="BIG281" s="417"/>
      <c r="BIH281" s="417"/>
      <c r="BII281" s="417"/>
      <c r="BIJ281" s="417"/>
      <c r="BIK281" s="417"/>
      <c r="BIL281" s="417"/>
      <c r="BIM281" s="417"/>
      <c r="BIN281" s="417"/>
      <c r="BIO281" s="417"/>
      <c r="BIP281" s="417"/>
      <c r="BIQ281" s="417"/>
      <c r="BIR281" s="417"/>
      <c r="BIS281" s="417"/>
      <c r="BIT281" s="417"/>
      <c r="BIU281" s="417"/>
      <c r="BIV281" s="417"/>
      <c r="BIW281" s="417"/>
      <c r="BIX281" s="417"/>
      <c r="BIY281" s="417"/>
      <c r="BIZ281" s="417"/>
      <c r="BJA281" s="417"/>
      <c r="BJB281" s="417"/>
      <c r="BJC281" s="417"/>
      <c r="BJD281" s="417"/>
      <c r="BJE281" s="417"/>
      <c r="BJF281" s="417"/>
      <c r="BJG281" s="417"/>
      <c r="BJH281" s="417"/>
      <c r="BJI281" s="417"/>
      <c r="BJJ281" s="417"/>
      <c r="BJK281" s="417"/>
      <c r="BJL281" s="417"/>
      <c r="BJM281" s="417"/>
      <c r="BJN281" s="417"/>
      <c r="BJO281" s="417"/>
      <c r="BJP281" s="417"/>
      <c r="BJQ281" s="417"/>
      <c r="BJR281" s="417"/>
      <c r="BJS281" s="417"/>
      <c r="BJT281" s="417"/>
      <c r="BJU281" s="417"/>
      <c r="BJV281" s="417"/>
      <c r="BJW281" s="417"/>
      <c r="BJX281" s="417"/>
      <c r="BJY281" s="417"/>
      <c r="BJZ281" s="417"/>
      <c r="BKA281" s="417"/>
      <c r="BKB281" s="417"/>
      <c r="BKC281" s="417"/>
      <c r="BKD281" s="417"/>
      <c r="BKE281" s="417"/>
      <c r="BKF281" s="417"/>
      <c r="BKG281" s="417"/>
      <c r="BKH281" s="417"/>
      <c r="BKI281" s="417"/>
      <c r="BKJ281" s="417"/>
      <c r="BKK281" s="417"/>
      <c r="BKL281" s="417"/>
      <c r="BKM281" s="417"/>
      <c r="BKN281" s="417"/>
      <c r="BKO281" s="417"/>
      <c r="BKP281" s="417"/>
      <c r="BKQ281" s="417"/>
      <c r="BKR281" s="417"/>
      <c r="BKS281" s="417"/>
      <c r="BKT281" s="417"/>
      <c r="BKU281" s="417"/>
      <c r="BKV281" s="417"/>
      <c r="BKW281" s="417"/>
      <c r="BKX281" s="417"/>
      <c r="BKY281" s="417"/>
      <c r="BKZ281" s="417"/>
      <c r="BLA281" s="417"/>
      <c r="BLB281" s="417"/>
      <c r="BLC281" s="417"/>
      <c r="BLD281" s="417"/>
      <c r="BLE281" s="417"/>
      <c r="BLF281" s="417"/>
      <c r="BLG281" s="417"/>
      <c r="BLH281" s="417"/>
      <c r="BLI281" s="417"/>
      <c r="BLJ281" s="417"/>
      <c r="BLK281" s="417"/>
      <c r="BLL281" s="417"/>
      <c r="BLM281" s="417"/>
      <c r="BLN281" s="417"/>
      <c r="BLO281" s="417"/>
      <c r="BLP281" s="417"/>
      <c r="BLQ281" s="417"/>
      <c r="BLR281" s="417"/>
      <c r="BLS281" s="417"/>
      <c r="BLT281" s="417"/>
      <c r="BLU281" s="417"/>
      <c r="BLV281" s="417"/>
      <c r="BLW281" s="417"/>
      <c r="BLX281" s="417"/>
      <c r="BLY281" s="417"/>
      <c r="BLZ281" s="417"/>
      <c r="BMA281" s="417"/>
      <c r="BMB281" s="417"/>
      <c r="BMC281" s="417"/>
      <c r="BMD281" s="417"/>
      <c r="BME281" s="417"/>
      <c r="BMF281" s="417"/>
      <c r="BMG281" s="417"/>
      <c r="BMH281" s="417"/>
      <c r="BMI281" s="417"/>
      <c r="BMJ281" s="417"/>
      <c r="BMK281" s="417"/>
      <c r="BML281" s="417"/>
      <c r="BMM281" s="417"/>
      <c r="BMN281" s="417"/>
      <c r="BMO281" s="417"/>
      <c r="BMP281" s="417"/>
      <c r="BMQ281" s="417"/>
      <c r="BMR281" s="417"/>
      <c r="BMS281" s="417"/>
      <c r="BMT281" s="417"/>
      <c r="BMU281" s="417"/>
      <c r="BMV281" s="417"/>
      <c r="BMW281" s="417"/>
      <c r="BMX281" s="417"/>
      <c r="BMY281" s="417"/>
      <c r="BMZ281" s="417"/>
      <c r="BNA281" s="417"/>
      <c r="BNB281" s="417"/>
      <c r="BNC281" s="417"/>
      <c r="BND281" s="417"/>
      <c r="BNE281" s="417"/>
      <c r="BNF281" s="417"/>
      <c r="BNG281" s="417"/>
      <c r="BNH281" s="417"/>
      <c r="BNI281" s="417"/>
      <c r="BNJ281" s="417"/>
      <c r="BNK281" s="417"/>
      <c r="BNL281" s="417"/>
      <c r="BNM281" s="417"/>
      <c r="BNN281" s="417"/>
      <c r="BNO281" s="417"/>
      <c r="BNP281" s="417"/>
      <c r="BNQ281" s="417"/>
      <c r="BNR281" s="417"/>
      <c r="BNS281" s="417"/>
      <c r="BNT281" s="417"/>
      <c r="BNU281" s="417"/>
      <c r="BNV281" s="417"/>
      <c r="BNW281" s="417"/>
      <c r="BNX281" s="417"/>
      <c r="BNY281" s="417"/>
      <c r="BNZ281" s="417"/>
      <c r="BOA281" s="417"/>
      <c r="BOB281" s="417"/>
      <c r="BOC281" s="417"/>
      <c r="BOD281" s="417"/>
      <c r="BOE281" s="417"/>
      <c r="BOF281" s="417"/>
      <c r="BOG281" s="417"/>
      <c r="BOH281" s="417"/>
      <c r="BOI281" s="417"/>
      <c r="BOJ281" s="417"/>
      <c r="BOK281" s="417"/>
      <c r="BOL281" s="417"/>
      <c r="BOM281" s="417"/>
      <c r="BON281" s="417"/>
      <c r="BOO281" s="417"/>
      <c r="BOP281" s="417"/>
      <c r="BOQ281" s="417"/>
      <c r="BOR281" s="417"/>
      <c r="BOS281" s="417"/>
      <c r="BOT281" s="417"/>
      <c r="BOU281" s="417"/>
      <c r="BOV281" s="417"/>
      <c r="BOW281" s="417"/>
      <c r="BOX281" s="417"/>
      <c r="BOY281" s="417"/>
      <c r="BOZ281" s="417"/>
      <c r="BPA281" s="417"/>
      <c r="BPB281" s="417"/>
      <c r="BPC281" s="417"/>
      <c r="BPD281" s="417"/>
      <c r="BPE281" s="417"/>
      <c r="BPF281" s="417"/>
      <c r="BPG281" s="417"/>
      <c r="BPH281" s="417"/>
      <c r="BPI281" s="417"/>
      <c r="BPJ281" s="417"/>
      <c r="BPK281" s="417"/>
      <c r="BPL281" s="417"/>
      <c r="BPM281" s="417"/>
      <c r="BPN281" s="417"/>
      <c r="BPO281" s="417"/>
      <c r="BPP281" s="417"/>
      <c r="BPQ281" s="417"/>
      <c r="BPR281" s="417"/>
      <c r="BPS281" s="417"/>
      <c r="BPT281" s="417"/>
      <c r="BPU281" s="417"/>
      <c r="BPV281" s="417"/>
      <c r="BPW281" s="417"/>
      <c r="BPX281" s="417"/>
      <c r="BPY281" s="417"/>
      <c r="BPZ281" s="417"/>
      <c r="BQA281" s="417"/>
      <c r="BQB281" s="417"/>
      <c r="BQC281" s="417"/>
      <c r="BQD281" s="417"/>
      <c r="BQE281" s="417"/>
      <c r="BQF281" s="417"/>
      <c r="BQG281" s="417"/>
      <c r="BQH281" s="417"/>
      <c r="BQI281" s="417"/>
      <c r="BQJ281" s="417"/>
      <c r="BQK281" s="417"/>
      <c r="BQL281" s="417"/>
      <c r="BQM281" s="417"/>
      <c r="BQN281" s="417"/>
      <c r="BQO281" s="417"/>
      <c r="BQP281" s="417"/>
      <c r="BQQ281" s="417"/>
      <c r="BQR281" s="417"/>
      <c r="BQS281" s="417"/>
      <c r="BQT281" s="417"/>
      <c r="BQU281" s="417"/>
      <c r="BQV281" s="417"/>
      <c r="BQW281" s="417"/>
      <c r="BQX281" s="417"/>
      <c r="BQY281" s="417"/>
      <c r="BQZ281" s="417"/>
      <c r="BRA281" s="417"/>
      <c r="BRB281" s="417"/>
      <c r="BRC281" s="417"/>
      <c r="BRD281" s="417"/>
      <c r="BRE281" s="417"/>
      <c r="BRF281" s="417"/>
      <c r="BRG281" s="417"/>
      <c r="BRH281" s="417"/>
      <c r="BRI281" s="417"/>
      <c r="BRJ281" s="417"/>
      <c r="BRK281" s="417"/>
      <c r="BRL281" s="417"/>
      <c r="BRM281" s="417"/>
      <c r="BRN281" s="417"/>
      <c r="BRO281" s="417"/>
      <c r="BRP281" s="417"/>
      <c r="BRQ281" s="417"/>
      <c r="BRR281" s="417"/>
      <c r="BRS281" s="417"/>
      <c r="BRT281" s="417"/>
      <c r="BRU281" s="417"/>
      <c r="BRV281" s="417"/>
      <c r="BRW281" s="417"/>
      <c r="BRX281" s="417"/>
      <c r="BRY281" s="417"/>
      <c r="BRZ281" s="417"/>
      <c r="BSA281" s="417"/>
      <c r="BSB281" s="417"/>
      <c r="BSC281" s="417"/>
      <c r="BSD281" s="417"/>
      <c r="BSE281" s="417"/>
      <c r="BSF281" s="417"/>
      <c r="BSG281" s="417"/>
      <c r="BSH281" s="417"/>
      <c r="BSI281" s="417"/>
      <c r="BSJ281" s="417"/>
      <c r="BSK281" s="417"/>
      <c r="BSL281" s="417"/>
      <c r="BSM281" s="417"/>
      <c r="BSN281" s="417"/>
      <c r="BSO281" s="417"/>
      <c r="BSP281" s="417"/>
      <c r="BSQ281" s="417"/>
      <c r="BSR281" s="417"/>
      <c r="BSS281" s="417"/>
      <c r="BST281" s="417"/>
      <c r="BSU281" s="417"/>
      <c r="BSV281" s="417"/>
      <c r="BSW281" s="417"/>
      <c r="BSX281" s="417"/>
      <c r="BSY281" s="417"/>
      <c r="BSZ281" s="417"/>
      <c r="BTA281" s="417"/>
      <c r="BTB281" s="417"/>
      <c r="BTC281" s="417"/>
      <c r="BTD281" s="417"/>
      <c r="BTE281" s="417"/>
      <c r="BTF281" s="417"/>
      <c r="BTG281" s="417"/>
      <c r="BTH281" s="417"/>
      <c r="BTI281" s="417"/>
      <c r="BTJ281" s="417"/>
      <c r="BTK281" s="417"/>
      <c r="BTL281" s="417"/>
      <c r="BTM281" s="417"/>
      <c r="BTN281" s="417"/>
      <c r="BTO281" s="417"/>
      <c r="BTP281" s="417"/>
      <c r="BTQ281" s="417"/>
      <c r="BTR281" s="417"/>
      <c r="BTS281" s="417"/>
      <c r="BTT281" s="417"/>
      <c r="BTU281" s="417"/>
      <c r="BTV281" s="417"/>
      <c r="BTW281" s="417"/>
      <c r="BTX281" s="417"/>
      <c r="BTY281" s="417"/>
      <c r="BTZ281" s="417"/>
      <c r="BUA281" s="417"/>
      <c r="BUB281" s="417"/>
      <c r="BUC281" s="417"/>
      <c r="BUD281" s="417"/>
      <c r="BUE281" s="417"/>
      <c r="BUF281" s="417"/>
      <c r="BUG281" s="417"/>
      <c r="BUH281" s="417"/>
      <c r="BUI281" s="417"/>
      <c r="BUJ281" s="417"/>
      <c r="BUK281" s="417"/>
      <c r="BUL281" s="417"/>
      <c r="BUM281" s="417"/>
      <c r="BUN281" s="417"/>
      <c r="BUO281" s="417"/>
      <c r="BUP281" s="417"/>
      <c r="BUQ281" s="417"/>
      <c r="BUR281" s="417"/>
      <c r="BUS281" s="417"/>
      <c r="BUT281" s="417"/>
      <c r="BUU281" s="417"/>
      <c r="BUV281" s="417"/>
      <c r="BUW281" s="417"/>
      <c r="BUX281" s="417"/>
      <c r="BUY281" s="417"/>
      <c r="BUZ281" s="417"/>
      <c r="BVA281" s="417"/>
      <c r="BVB281" s="417"/>
      <c r="BVC281" s="417"/>
      <c r="BVD281" s="417"/>
      <c r="BVE281" s="417"/>
      <c r="BVF281" s="417"/>
      <c r="BVG281" s="417"/>
      <c r="BVH281" s="417"/>
      <c r="BVI281" s="417"/>
      <c r="BVJ281" s="417"/>
      <c r="BVK281" s="417"/>
      <c r="BVL281" s="417"/>
      <c r="BVM281" s="417"/>
      <c r="BVN281" s="417"/>
      <c r="BVO281" s="417"/>
      <c r="BVP281" s="417"/>
      <c r="BVQ281" s="417"/>
      <c r="BVR281" s="417"/>
      <c r="BVS281" s="417"/>
      <c r="BVT281" s="417"/>
      <c r="BVU281" s="417"/>
      <c r="BVV281" s="417"/>
      <c r="BVW281" s="417"/>
      <c r="BVX281" s="417"/>
      <c r="BVY281" s="417"/>
      <c r="BVZ281" s="417"/>
      <c r="BWA281" s="417"/>
      <c r="BWB281" s="417"/>
      <c r="BWC281" s="417"/>
      <c r="BWD281" s="417"/>
      <c r="BWE281" s="417"/>
      <c r="BWF281" s="417"/>
      <c r="BWG281" s="417"/>
      <c r="BWH281" s="417"/>
      <c r="BWI281" s="417"/>
      <c r="BWJ281" s="417"/>
      <c r="BWK281" s="417"/>
      <c r="BWL281" s="417"/>
      <c r="BWM281" s="417"/>
      <c r="BWN281" s="417"/>
      <c r="BWO281" s="417"/>
      <c r="BWP281" s="417"/>
      <c r="BWQ281" s="417"/>
      <c r="BWR281" s="417"/>
      <c r="BWS281" s="417"/>
      <c r="BWT281" s="417"/>
      <c r="BWU281" s="417"/>
      <c r="BWV281" s="417"/>
      <c r="BWW281" s="417"/>
      <c r="BWX281" s="417"/>
      <c r="BWY281" s="417"/>
      <c r="BWZ281" s="417"/>
      <c r="BXA281" s="417"/>
      <c r="BXB281" s="417"/>
      <c r="BXC281" s="417"/>
      <c r="BXD281" s="417"/>
      <c r="BXE281" s="417"/>
      <c r="BXF281" s="417"/>
      <c r="BXG281" s="417"/>
      <c r="BXH281" s="417"/>
      <c r="BXI281" s="417"/>
      <c r="BXJ281" s="417"/>
      <c r="BXK281" s="417"/>
      <c r="BXL281" s="417"/>
      <c r="BXM281" s="417"/>
      <c r="BXN281" s="417"/>
      <c r="BXO281" s="417"/>
      <c r="BXP281" s="417"/>
      <c r="BXQ281" s="417"/>
      <c r="BXR281" s="417"/>
      <c r="BXS281" s="417"/>
      <c r="BXT281" s="417"/>
      <c r="BXU281" s="417"/>
      <c r="BXV281" s="417"/>
      <c r="BXW281" s="417"/>
      <c r="BXX281" s="417"/>
      <c r="BXY281" s="417"/>
      <c r="BXZ281" s="417"/>
      <c r="BYA281" s="417"/>
      <c r="BYB281" s="417"/>
      <c r="BYC281" s="417"/>
      <c r="BYD281" s="417"/>
      <c r="BYE281" s="417"/>
      <c r="BYF281" s="417"/>
      <c r="BYG281" s="417"/>
      <c r="BYH281" s="417"/>
      <c r="BYI281" s="417"/>
      <c r="BYJ281" s="417"/>
      <c r="BYK281" s="417"/>
      <c r="BYL281" s="417"/>
      <c r="BYM281" s="417"/>
      <c r="BYN281" s="417"/>
      <c r="BYO281" s="417"/>
      <c r="BYP281" s="417"/>
      <c r="BYQ281" s="417"/>
      <c r="BYR281" s="417"/>
      <c r="BYS281" s="417"/>
      <c r="BYT281" s="417"/>
      <c r="BYU281" s="417"/>
      <c r="BYV281" s="417"/>
      <c r="BYW281" s="417"/>
      <c r="BYX281" s="417"/>
      <c r="BYY281" s="417"/>
      <c r="BYZ281" s="417"/>
      <c r="BZA281" s="417"/>
      <c r="BZB281" s="417"/>
      <c r="BZC281" s="417"/>
      <c r="BZD281" s="417"/>
      <c r="BZE281" s="417"/>
      <c r="BZF281" s="417"/>
      <c r="BZG281" s="417"/>
      <c r="BZH281" s="417"/>
      <c r="BZI281" s="417"/>
      <c r="BZJ281" s="417"/>
      <c r="BZK281" s="417"/>
      <c r="BZL281" s="417"/>
      <c r="BZM281" s="417"/>
      <c r="BZN281" s="417"/>
      <c r="BZO281" s="417"/>
      <c r="BZP281" s="417"/>
      <c r="BZQ281" s="417"/>
      <c r="BZR281" s="417"/>
      <c r="BZS281" s="417"/>
      <c r="BZT281" s="417"/>
      <c r="BZU281" s="417"/>
      <c r="BZV281" s="417"/>
      <c r="BZW281" s="417"/>
      <c r="BZX281" s="417"/>
      <c r="BZY281" s="417"/>
      <c r="BZZ281" s="417"/>
      <c r="CAA281" s="417"/>
      <c r="CAB281" s="417"/>
      <c r="CAC281" s="417"/>
      <c r="CAD281" s="417"/>
      <c r="CAE281" s="417"/>
      <c r="CAF281" s="417"/>
      <c r="CAG281" s="417"/>
      <c r="CAH281" s="417"/>
      <c r="CAI281" s="417"/>
      <c r="CAJ281" s="417"/>
      <c r="CAK281" s="417"/>
      <c r="CAL281" s="417"/>
      <c r="CAM281" s="417"/>
      <c r="CAN281" s="417"/>
      <c r="CAO281" s="417"/>
      <c r="CAP281" s="417"/>
      <c r="CAQ281" s="417"/>
      <c r="CAR281" s="417"/>
      <c r="CAS281" s="417"/>
      <c r="CAT281" s="417"/>
      <c r="CAU281" s="417"/>
      <c r="CAV281" s="417"/>
      <c r="CAW281" s="417"/>
      <c r="CAX281" s="417"/>
      <c r="CAY281" s="417"/>
      <c r="CAZ281" s="417"/>
      <c r="CBA281" s="417"/>
      <c r="CBB281" s="417"/>
      <c r="CBC281" s="417"/>
      <c r="CBD281" s="417"/>
      <c r="CBE281" s="417"/>
      <c r="CBF281" s="417"/>
      <c r="CBG281" s="417"/>
      <c r="CBH281" s="417"/>
      <c r="CBI281" s="417"/>
      <c r="CBJ281" s="417"/>
      <c r="CBK281" s="417"/>
      <c r="CBL281" s="417"/>
      <c r="CBM281" s="417"/>
      <c r="CBN281" s="417"/>
      <c r="CBO281" s="417"/>
      <c r="CBP281" s="417"/>
      <c r="CBQ281" s="417"/>
      <c r="CBR281" s="417"/>
      <c r="CBS281" s="417"/>
      <c r="CBT281" s="417"/>
      <c r="CBU281" s="417"/>
      <c r="CBV281" s="417"/>
      <c r="CBW281" s="417"/>
      <c r="CBX281" s="417"/>
      <c r="CBY281" s="417"/>
      <c r="CBZ281" s="417"/>
      <c r="CCA281" s="417"/>
      <c r="CCB281" s="417"/>
      <c r="CCC281" s="417"/>
      <c r="CCD281" s="417"/>
      <c r="CCE281" s="417"/>
      <c r="CCF281" s="417"/>
      <c r="CCG281" s="417"/>
      <c r="CCH281" s="417"/>
      <c r="CCI281" s="417"/>
      <c r="CCJ281" s="417"/>
      <c r="CCK281" s="417"/>
      <c r="CCL281" s="417"/>
      <c r="CCM281" s="417"/>
      <c r="CCN281" s="417"/>
      <c r="CCO281" s="417"/>
      <c r="CCP281" s="417"/>
      <c r="CCQ281" s="417"/>
      <c r="CCR281" s="417"/>
      <c r="CCS281" s="417"/>
      <c r="CCT281" s="417"/>
      <c r="CCU281" s="417"/>
      <c r="CCV281" s="417"/>
      <c r="CCW281" s="417"/>
      <c r="CCX281" s="417"/>
      <c r="CCY281" s="417"/>
      <c r="CCZ281" s="417"/>
      <c r="CDA281" s="417"/>
      <c r="CDB281" s="417"/>
      <c r="CDC281" s="417"/>
      <c r="CDD281" s="417"/>
      <c r="CDE281" s="417"/>
      <c r="CDF281" s="417"/>
      <c r="CDG281" s="417"/>
      <c r="CDH281" s="417"/>
      <c r="CDI281" s="417"/>
      <c r="CDJ281" s="417"/>
      <c r="CDK281" s="417"/>
      <c r="CDL281" s="417"/>
      <c r="CDM281" s="417"/>
      <c r="CDN281" s="417"/>
      <c r="CDO281" s="417"/>
      <c r="CDP281" s="417"/>
      <c r="CDQ281" s="417"/>
      <c r="CDR281" s="417"/>
      <c r="CDS281" s="417"/>
      <c r="CDT281" s="417"/>
      <c r="CDU281" s="417"/>
      <c r="CDV281" s="417"/>
      <c r="CDW281" s="417"/>
      <c r="CDX281" s="417"/>
      <c r="CDY281" s="417"/>
      <c r="CDZ281" s="417"/>
      <c r="CEA281" s="417"/>
      <c r="CEB281" s="417"/>
      <c r="CEC281" s="417"/>
      <c r="CED281" s="417"/>
      <c r="CEE281" s="417"/>
      <c r="CEF281" s="417"/>
      <c r="CEG281" s="417"/>
      <c r="CEH281" s="417"/>
      <c r="CEI281" s="417"/>
      <c r="CEJ281" s="417"/>
      <c r="CEK281" s="417"/>
      <c r="CEL281" s="417"/>
      <c r="CEM281" s="417"/>
      <c r="CEN281" s="417"/>
      <c r="CEO281" s="417"/>
      <c r="CEP281" s="417"/>
      <c r="CEQ281" s="417"/>
      <c r="CER281" s="417"/>
      <c r="CES281" s="417"/>
      <c r="CET281" s="417"/>
      <c r="CEU281" s="417"/>
      <c r="CEV281" s="417"/>
      <c r="CEW281" s="417"/>
      <c r="CEX281" s="417"/>
      <c r="CEY281" s="417"/>
      <c r="CEZ281" s="417"/>
      <c r="CFA281" s="417"/>
      <c r="CFB281" s="417"/>
      <c r="CFC281" s="417"/>
      <c r="CFD281" s="417"/>
      <c r="CFE281" s="417"/>
      <c r="CFF281" s="417"/>
      <c r="CFG281" s="417"/>
      <c r="CFH281" s="417"/>
      <c r="CFI281" s="417"/>
      <c r="CFJ281" s="417"/>
      <c r="CFK281" s="417"/>
      <c r="CFL281" s="417"/>
      <c r="CFM281" s="417"/>
      <c r="CFN281" s="417"/>
      <c r="CFO281" s="417"/>
      <c r="CFP281" s="417"/>
      <c r="CFQ281" s="417"/>
      <c r="CFR281" s="417"/>
      <c r="CFS281" s="417"/>
      <c r="CFT281" s="417"/>
      <c r="CFU281" s="417"/>
      <c r="CFV281" s="417"/>
      <c r="CFW281" s="417"/>
      <c r="CFX281" s="417"/>
      <c r="CFY281" s="417"/>
      <c r="CFZ281" s="417"/>
      <c r="CGA281" s="417"/>
      <c r="CGB281" s="417"/>
      <c r="CGC281" s="417"/>
      <c r="CGD281" s="417"/>
      <c r="CGE281" s="417"/>
      <c r="CGF281" s="417"/>
      <c r="CGG281" s="417"/>
      <c r="CGH281" s="417"/>
      <c r="CGI281" s="417"/>
      <c r="CGJ281" s="417"/>
      <c r="CGK281" s="417"/>
      <c r="CGL281" s="417"/>
      <c r="CGM281" s="417"/>
      <c r="CGN281" s="417"/>
      <c r="CGO281" s="417"/>
      <c r="CGP281" s="417"/>
      <c r="CGQ281" s="417"/>
      <c r="CGR281" s="417"/>
      <c r="CGS281" s="417"/>
      <c r="CGT281" s="417"/>
      <c r="CGU281" s="417"/>
      <c r="CGV281" s="417"/>
      <c r="CGW281" s="417"/>
      <c r="CGX281" s="417"/>
      <c r="CGY281" s="417"/>
      <c r="CGZ281" s="417"/>
      <c r="CHA281" s="417"/>
      <c r="CHB281" s="417"/>
      <c r="CHC281" s="417"/>
      <c r="CHD281" s="417"/>
      <c r="CHE281" s="417"/>
      <c r="CHF281" s="417"/>
      <c r="CHG281" s="417"/>
      <c r="CHH281" s="417"/>
      <c r="CHI281" s="417"/>
      <c r="CHJ281" s="417"/>
      <c r="CHK281" s="417"/>
      <c r="CHL281" s="417"/>
      <c r="CHM281" s="417"/>
      <c r="CHN281" s="417"/>
      <c r="CHO281" s="417"/>
      <c r="CHP281" s="417"/>
      <c r="CHQ281" s="417"/>
      <c r="CHR281" s="417"/>
      <c r="CHS281" s="417"/>
      <c r="CHT281" s="417"/>
      <c r="CHU281" s="417"/>
      <c r="CHV281" s="417"/>
      <c r="CHW281" s="417"/>
      <c r="CHX281" s="417"/>
      <c r="CHY281" s="417"/>
      <c r="CHZ281" s="417"/>
      <c r="CIA281" s="417"/>
      <c r="CIB281" s="417"/>
      <c r="CIC281" s="417"/>
      <c r="CID281" s="417"/>
      <c r="CIE281" s="417"/>
      <c r="CIF281" s="417"/>
      <c r="CIG281" s="417"/>
      <c r="CIH281" s="417"/>
      <c r="CII281" s="417"/>
      <c r="CIJ281" s="417"/>
      <c r="CIK281" s="417"/>
      <c r="CIL281" s="417"/>
      <c r="CIM281" s="417"/>
      <c r="CIN281" s="417"/>
      <c r="CIO281" s="417"/>
      <c r="CIP281" s="417"/>
      <c r="CIQ281" s="417"/>
      <c r="CIR281" s="417"/>
      <c r="CIS281" s="417"/>
      <c r="CIT281" s="417"/>
      <c r="CIU281" s="417"/>
      <c r="CIV281" s="417"/>
      <c r="CIW281" s="417"/>
      <c r="CIX281" s="417"/>
      <c r="CIY281" s="417"/>
      <c r="CIZ281" s="417"/>
      <c r="CJA281" s="417"/>
      <c r="CJB281" s="417"/>
      <c r="CJC281" s="417"/>
      <c r="CJD281" s="417"/>
      <c r="CJE281" s="417"/>
      <c r="CJF281" s="417"/>
      <c r="CJG281" s="417"/>
      <c r="CJH281" s="417"/>
      <c r="CJI281" s="417"/>
      <c r="CJJ281" s="417"/>
      <c r="CJK281" s="417"/>
      <c r="CJL281" s="417"/>
      <c r="CJM281" s="417"/>
      <c r="CJN281" s="417"/>
      <c r="CJO281" s="417"/>
      <c r="CJP281" s="417"/>
      <c r="CJQ281" s="417"/>
      <c r="CJR281" s="417"/>
      <c r="CJS281" s="417"/>
      <c r="CJT281" s="417"/>
      <c r="CJU281" s="417"/>
      <c r="CJV281" s="417"/>
      <c r="CJW281" s="417"/>
      <c r="CJX281" s="417"/>
      <c r="CJY281" s="417"/>
      <c r="CJZ281" s="417"/>
      <c r="CKA281" s="417"/>
      <c r="CKB281" s="417"/>
      <c r="CKC281" s="417"/>
      <c r="CKD281" s="417"/>
      <c r="CKE281" s="417"/>
      <c r="CKF281" s="417"/>
      <c r="CKG281" s="417"/>
      <c r="CKH281" s="417"/>
      <c r="CKI281" s="417"/>
      <c r="CKJ281" s="417"/>
      <c r="CKK281" s="417"/>
      <c r="CKL281" s="417"/>
      <c r="CKM281" s="417"/>
      <c r="CKN281" s="417"/>
      <c r="CKO281" s="417"/>
      <c r="CKP281" s="417"/>
      <c r="CKQ281" s="417"/>
      <c r="CKR281" s="417"/>
      <c r="CKS281" s="417"/>
      <c r="CKT281" s="417"/>
      <c r="CKU281" s="417"/>
      <c r="CKV281" s="417"/>
      <c r="CKW281" s="417"/>
      <c r="CKX281" s="417"/>
      <c r="CKY281" s="417"/>
      <c r="CKZ281" s="417"/>
      <c r="CLA281" s="417"/>
      <c r="CLB281" s="417"/>
      <c r="CLC281" s="417"/>
      <c r="CLD281" s="417"/>
      <c r="CLE281" s="417"/>
      <c r="CLF281" s="417"/>
      <c r="CLG281" s="417"/>
      <c r="CLH281" s="417"/>
      <c r="CLI281" s="417"/>
      <c r="CLJ281" s="417"/>
      <c r="CLK281" s="417"/>
      <c r="CLL281" s="417"/>
      <c r="CLM281" s="417"/>
      <c r="CLN281" s="417"/>
      <c r="CLO281" s="417"/>
      <c r="CLP281" s="417"/>
      <c r="CLQ281" s="417"/>
      <c r="CLR281" s="417"/>
      <c r="CLS281" s="417"/>
      <c r="CLT281" s="417"/>
      <c r="CLU281" s="417"/>
      <c r="CLV281" s="417"/>
      <c r="CLW281" s="417"/>
      <c r="CLX281" s="417"/>
      <c r="CLY281" s="417"/>
      <c r="CLZ281" s="417"/>
      <c r="CMA281" s="417"/>
      <c r="CMB281" s="417"/>
      <c r="CMC281" s="417"/>
      <c r="CMD281" s="417"/>
      <c r="CME281" s="417"/>
      <c r="CMF281" s="417"/>
      <c r="CMG281" s="417"/>
      <c r="CMH281" s="417"/>
      <c r="CMI281" s="417"/>
      <c r="CMJ281" s="417"/>
      <c r="CMK281" s="417"/>
      <c r="CML281" s="417"/>
      <c r="CMM281" s="417"/>
      <c r="CMN281" s="417"/>
      <c r="CMO281" s="417"/>
      <c r="CMP281" s="417"/>
      <c r="CMQ281" s="417"/>
      <c r="CMR281" s="417"/>
      <c r="CMS281" s="417"/>
      <c r="CMT281" s="417"/>
      <c r="CMU281" s="417"/>
      <c r="CMV281" s="417"/>
      <c r="CMW281" s="417"/>
      <c r="CMX281" s="417"/>
      <c r="CMY281" s="417"/>
      <c r="CMZ281" s="417"/>
      <c r="CNA281" s="417"/>
      <c r="CNB281" s="417"/>
      <c r="CNC281" s="417"/>
      <c r="CND281" s="417"/>
      <c r="CNE281" s="417"/>
      <c r="CNF281" s="417"/>
      <c r="CNG281" s="417"/>
      <c r="CNH281" s="417"/>
      <c r="CNI281" s="417"/>
      <c r="CNJ281" s="417"/>
      <c r="CNK281" s="417"/>
      <c r="CNL281" s="417"/>
      <c r="CNM281" s="417"/>
      <c r="CNN281" s="417"/>
      <c r="CNO281" s="417"/>
      <c r="CNP281" s="417"/>
      <c r="CNQ281" s="417"/>
      <c r="CNR281" s="417"/>
      <c r="CNS281" s="417"/>
      <c r="CNT281" s="417"/>
      <c r="CNU281" s="417"/>
      <c r="CNV281" s="417"/>
      <c r="CNW281" s="417"/>
      <c r="CNX281" s="417"/>
      <c r="CNY281" s="417"/>
      <c r="CNZ281" s="417"/>
      <c r="COA281" s="417"/>
      <c r="COB281" s="417"/>
      <c r="COC281" s="417"/>
      <c r="COD281" s="417"/>
      <c r="COE281" s="417"/>
      <c r="COF281" s="417"/>
      <c r="COG281" s="417"/>
      <c r="COH281" s="417"/>
      <c r="COI281" s="417"/>
      <c r="COJ281" s="417"/>
      <c r="COK281" s="417"/>
      <c r="COL281" s="417"/>
      <c r="COM281" s="417"/>
      <c r="CON281" s="417"/>
      <c r="COO281" s="417"/>
      <c r="COP281" s="417"/>
      <c r="COQ281" s="417"/>
      <c r="COR281" s="417"/>
      <c r="COS281" s="417"/>
      <c r="COT281" s="417"/>
      <c r="COU281" s="417"/>
      <c r="COV281" s="417"/>
      <c r="COW281" s="417"/>
      <c r="COX281" s="417"/>
      <c r="COY281" s="417"/>
    </row>
    <row r="282" spans="1:2443" s="378" customFormat="1" ht="29" x14ac:dyDescent="0.35">
      <c r="A282" s="331" t="s">
        <v>585</v>
      </c>
      <c r="B282" s="331" t="s">
        <v>96</v>
      </c>
      <c r="C282" s="331">
        <v>2024</v>
      </c>
      <c r="D282" s="306" t="s">
        <v>611</v>
      </c>
      <c r="E282" s="307">
        <v>28201</v>
      </c>
      <c r="F282" s="307" t="s">
        <v>348</v>
      </c>
      <c r="G282" s="469">
        <f>SUM(E282:F282)</f>
        <v>28201</v>
      </c>
      <c r="H282" s="307" t="s">
        <v>352</v>
      </c>
      <c r="I282" s="331" t="s">
        <v>407</v>
      </c>
      <c r="J282" s="331" t="s">
        <v>408</v>
      </c>
      <c r="K282" s="331" t="s">
        <v>348</v>
      </c>
      <c r="L282" s="331" t="s">
        <v>348</v>
      </c>
      <c r="M282" s="331" t="s">
        <v>605</v>
      </c>
      <c r="N282" s="331" t="s">
        <v>350</v>
      </c>
      <c r="O282" s="331" t="s">
        <v>587</v>
      </c>
      <c r="P282" s="331" t="s">
        <v>348</v>
      </c>
      <c r="Q282" s="422" t="s">
        <v>588</v>
      </c>
      <c r="R282" s="603" t="s">
        <v>2465</v>
      </c>
      <c r="S282" s="416"/>
      <c r="T282" s="416"/>
      <c r="U282" s="416"/>
      <c r="V282" s="416"/>
      <c r="W282" s="416"/>
      <c r="X282" s="416"/>
      <c r="Y282" s="416"/>
      <c r="Z282" s="416"/>
      <c r="AA282" s="416"/>
      <c r="AB282" s="416"/>
      <c r="AC282" s="416"/>
      <c r="AD282" s="416"/>
      <c r="AE282" s="416"/>
      <c r="AF282" s="416"/>
      <c r="AG282" s="416"/>
      <c r="AH282" s="416"/>
      <c r="AI282" s="416"/>
      <c r="AJ282" s="416"/>
      <c r="AK282" s="416"/>
      <c r="AL282" s="416"/>
      <c r="AM282" s="416"/>
      <c r="AN282" s="416"/>
      <c r="AO282" s="416"/>
      <c r="AP282" s="416"/>
      <c r="AQ282" s="416"/>
      <c r="AR282" s="416"/>
      <c r="AS282" s="416"/>
      <c r="AT282" s="416"/>
      <c r="AU282" s="416"/>
      <c r="AV282" s="416"/>
      <c r="AW282" s="416"/>
      <c r="AX282" s="416"/>
      <c r="AY282" s="416"/>
      <c r="AZ282" s="416"/>
      <c r="BA282" s="416"/>
      <c r="BB282" s="416"/>
      <c r="BC282" s="416"/>
      <c r="BD282" s="416"/>
      <c r="BE282" s="416"/>
      <c r="BF282" s="416"/>
      <c r="BG282" s="416"/>
      <c r="BH282" s="416"/>
      <c r="BI282" s="416"/>
      <c r="BJ282" s="416"/>
      <c r="BK282" s="416"/>
      <c r="BL282" s="416"/>
      <c r="BM282" s="416"/>
      <c r="BN282" s="416"/>
      <c r="BO282" s="416"/>
      <c r="BP282" s="416"/>
      <c r="BQ282" s="416"/>
      <c r="BR282" s="416"/>
      <c r="BS282" s="416"/>
      <c r="BT282" s="416"/>
      <c r="BU282" s="416"/>
      <c r="BV282" s="416"/>
      <c r="BW282" s="416"/>
      <c r="BX282" s="416"/>
      <c r="BY282" s="416"/>
      <c r="BZ282" s="416"/>
      <c r="CA282" s="416"/>
      <c r="CB282" s="416"/>
      <c r="CC282" s="416"/>
      <c r="CD282" s="416"/>
      <c r="CE282" s="416"/>
      <c r="CF282" s="416"/>
      <c r="CG282" s="416"/>
      <c r="CH282" s="416"/>
      <c r="CI282" s="416"/>
      <c r="CJ282" s="416"/>
      <c r="CK282" s="416"/>
      <c r="CL282" s="416"/>
      <c r="CM282" s="416"/>
      <c r="CN282" s="416"/>
      <c r="CO282" s="416"/>
      <c r="CP282" s="416"/>
      <c r="CQ282" s="416"/>
      <c r="CR282" s="416"/>
      <c r="CS282" s="416"/>
      <c r="CT282" s="416"/>
      <c r="CU282" s="416"/>
      <c r="CV282" s="416"/>
      <c r="CW282" s="416"/>
      <c r="CX282" s="416"/>
      <c r="CY282" s="416"/>
      <c r="CZ282" s="416"/>
      <c r="DA282" s="416"/>
      <c r="DB282" s="416"/>
      <c r="DC282" s="416"/>
      <c r="DD282" s="416"/>
      <c r="DE282" s="416"/>
      <c r="DF282" s="416"/>
      <c r="DG282" s="416"/>
      <c r="DH282" s="416"/>
      <c r="DI282" s="416"/>
      <c r="DJ282" s="416"/>
      <c r="DK282" s="416"/>
      <c r="DL282" s="416"/>
      <c r="DM282" s="416"/>
      <c r="DN282" s="416"/>
      <c r="DO282" s="416"/>
      <c r="DP282" s="416"/>
      <c r="DQ282" s="416"/>
      <c r="DR282" s="416"/>
      <c r="DS282" s="416"/>
      <c r="DT282" s="416"/>
      <c r="DU282" s="416"/>
      <c r="DV282" s="416"/>
      <c r="DW282" s="416"/>
      <c r="DX282" s="416"/>
      <c r="DY282" s="416"/>
      <c r="DZ282" s="416"/>
      <c r="EA282" s="416"/>
      <c r="EB282" s="416"/>
      <c r="EC282" s="416"/>
      <c r="ED282" s="416"/>
      <c r="EE282" s="416"/>
      <c r="EF282" s="416"/>
      <c r="EG282" s="416"/>
      <c r="EH282" s="416"/>
      <c r="EI282" s="416"/>
      <c r="EJ282" s="416"/>
      <c r="EK282" s="416"/>
      <c r="EL282" s="416"/>
      <c r="EM282" s="416"/>
      <c r="EN282" s="416"/>
      <c r="EO282" s="416"/>
      <c r="EP282" s="416"/>
      <c r="EQ282" s="416"/>
      <c r="ER282" s="416"/>
      <c r="ES282" s="416"/>
      <c r="ET282" s="416"/>
      <c r="EU282" s="416"/>
      <c r="EV282" s="416"/>
      <c r="EW282" s="416"/>
      <c r="EX282" s="416"/>
      <c r="EY282" s="416"/>
      <c r="EZ282" s="416"/>
      <c r="FA282" s="416"/>
      <c r="FB282" s="416"/>
      <c r="FC282" s="416"/>
      <c r="FD282" s="416"/>
      <c r="FE282" s="416"/>
      <c r="FF282" s="416"/>
      <c r="FG282" s="416"/>
      <c r="FH282" s="416"/>
      <c r="FI282" s="416"/>
      <c r="FJ282" s="416"/>
      <c r="FK282" s="416"/>
      <c r="FL282" s="416"/>
      <c r="FM282" s="416"/>
      <c r="FN282" s="416"/>
      <c r="FO282" s="416"/>
      <c r="FP282" s="416"/>
      <c r="FQ282" s="416"/>
      <c r="FR282" s="416"/>
      <c r="FS282" s="416"/>
      <c r="FT282" s="416"/>
      <c r="FU282" s="416"/>
      <c r="FV282" s="416"/>
      <c r="FW282" s="416"/>
      <c r="FX282" s="416"/>
      <c r="FY282" s="416"/>
      <c r="FZ282" s="416"/>
      <c r="GA282" s="416"/>
      <c r="GB282" s="416"/>
      <c r="GC282" s="416"/>
      <c r="GD282" s="416"/>
      <c r="GE282" s="416"/>
      <c r="GF282" s="416"/>
      <c r="GG282" s="416"/>
      <c r="GH282" s="416"/>
      <c r="GI282" s="416"/>
      <c r="GJ282" s="416"/>
      <c r="GK282" s="416"/>
      <c r="GL282" s="416"/>
      <c r="GM282" s="416"/>
      <c r="GN282" s="416"/>
      <c r="GO282" s="416"/>
      <c r="GP282" s="416"/>
      <c r="GQ282" s="416"/>
      <c r="GR282" s="416"/>
      <c r="GS282" s="416"/>
      <c r="GT282" s="416"/>
      <c r="GU282" s="416"/>
      <c r="GV282" s="416"/>
      <c r="GW282" s="416"/>
      <c r="GX282" s="416"/>
      <c r="GY282" s="416"/>
      <c r="GZ282" s="416"/>
      <c r="HA282" s="416"/>
      <c r="HB282" s="416"/>
      <c r="HC282" s="416"/>
      <c r="HD282" s="416"/>
      <c r="HE282" s="416"/>
      <c r="HF282" s="416"/>
      <c r="HG282" s="416"/>
      <c r="HH282" s="416"/>
      <c r="HI282" s="416"/>
      <c r="HJ282" s="416"/>
      <c r="HK282" s="416"/>
      <c r="HL282" s="416"/>
      <c r="HM282" s="416"/>
      <c r="HN282" s="416"/>
      <c r="HO282" s="416"/>
      <c r="HP282" s="416"/>
      <c r="HQ282" s="416"/>
      <c r="HR282" s="416"/>
      <c r="HS282" s="416"/>
      <c r="HT282" s="416"/>
      <c r="HU282" s="416"/>
      <c r="HV282" s="416"/>
      <c r="HW282" s="416"/>
      <c r="HX282" s="416"/>
      <c r="HY282" s="416"/>
      <c r="HZ282" s="416"/>
      <c r="IA282" s="416"/>
      <c r="IB282" s="416"/>
      <c r="IC282" s="416"/>
      <c r="ID282" s="416"/>
      <c r="IE282" s="416"/>
      <c r="IF282" s="416"/>
      <c r="IG282" s="416"/>
      <c r="IH282" s="416"/>
      <c r="II282" s="416"/>
      <c r="IJ282" s="416"/>
      <c r="IK282" s="416"/>
      <c r="IL282" s="416"/>
      <c r="IM282" s="416"/>
      <c r="IN282" s="416"/>
      <c r="IO282" s="416"/>
      <c r="IP282" s="416"/>
      <c r="IQ282" s="416"/>
      <c r="IR282" s="416"/>
      <c r="IS282" s="416"/>
      <c r="IT282" s="416"/>
      <c r="IU282" s="416"/>
      <c r="IV282" s="416"/>
      <c r="IW282" s="416"/>
      <c r="IX282" s="416"/>
      <c r="IY282" s="416"/>
      <c r="IZ282" s="416"/>
      <c r="JA282" s="416"/>
      <c r="JB282" s="416"/>
      <c r="JC282" s="416"/>
      <c r="JD282" s="416"/>
      <c r="JE282" s="416"/>
      <c r="JF282" s="416"/>
      <c r="JG282" s="416"/>
      <c r="JH282" s="416"/>
      <c r="JI282" s="416"/>
      <c r="JJ282" s="416"/>
      <c r="JK282" s="416"/>
      <c r="JL282" s="416"/>
      <c r="JM282" s="416"/>
      <c r="JN282" s="416"/>
      <c r="JO282" s="416"/>
      <c r="JP282" s="416"/>
      <c r="JQ282" s="416"/>
      <c r="JR282" s="416"/>
      <c r="JS282" s="416"/>
      <c r="JT282" s="416"/>
      <c r="JU282" s="416"/>
      <c r="JV282" s="416"/>
      <c r="JW282" s="416"/>
      <c r="JX282" s="416"/>
      <c r="JY282" s="416"/>
      <c r="JZ282" s="416"/>
      <c r="KA282" s="416"/>
      <c r="KB282" s="416"/>
      <c r="KC282" s="416"/>
      <c r="KD282" s="416"/>
      <c r="KE282" s="416"/>
      <c r="KF282" s="416"/>
      <c r="KG282" s="416"/>
      <c r="KH282" s="416"/>
      <c r="KI282" s="416"/>
      <c r="KJ282" s="416"/>
      <c r="KK282" s="416"/>
      <c r="KL282" s="416"/>
      <c r="KM282" s="416"/>
      <c r="KN282" s="416"/>
      <c r="KO282" s="416"/>
      <c r="KP282" s="416"/>
      <c r="KQ282" s="416"/>
      <c r="KR282" s="416"/>
      <c r="KS282" s="416"/>
      <c r="KT282" s="416"/>
      <c r="KU282" s="416"/>
      <c r="KV282" s="416"/>
      <c r="KW282" s="416"/>
      <c r="KX282" s="416"/>
      <c r="KY282" s="416"/>
      <c r="KZ282" s="416"/>
      <c r="LA282" s="416"/>
      <c r="LB282" s="416"/>
      <c r="LC282" s="416"/>
      <c r="LD282" s="416"/>
      <c r="LE282" s="416"/>
      <c r="LF282" s="416"/>
      <c r="LG282" s="416"/>
      <c r="LH282" s="416"/>
      <c r="LI282" s="416"/>
      <c r="LJ282" s="416"/>
      <c r="LK282" s="416"/>
      <c r="LL282" s="416"/>
      <c r="LM282" s="416"/>
      <c r="LN282" s="416"/>
      <c r="LO282" s="416"/>
      <c r="LP282" s="416"/>
      <c r="LQ282" s="416"/>
      <c r="LR282" s="416"/>
      <c r="LS282" s="416"/>
      <c r="LT282" s="416"/>
      <c r="LU282" s="416"/>
      <c r="LV282" s="416"/>
      <c r="LW282" s="416"/>
      <c r="LX282" s="416"/>
      <c r="LY282" s="416"/>
      <c r="LZ282" s="416"/>
      <c r="MA282" s="416"/>
      <c r="MB282" s="416"/>
      <c r="MC282" s="416"/>
      <c r="MD282" s="416"/>
      <c r="ME282" s="416"/>
      <c r="MF282" s="416"/>
      <c r="MG282" s="416"/>
      <c r="MH282" s="416"/>
      <c r="MI282" s="416"/>
      <c r="MJ282" s="416"/>
      <c r="MK282" s="416"/>
      <c r="ML282" s="416"/>
      <c r="MM282" s="416"/>
      <c r="MN282" s="416"/>
      <c r="MO282" s="416"/>
      <c r="MP282" s="416"/>
      <c r="MQ282" s="416"/>
      <c r="MR282" s="416"/>
      <c r="MS282" s="416"/>
      <c r="MT282" s="416"/>
      <c r="MU282" s="416"/>
      <c r="MV282" s="416"/>
      <c r="MW282" s="416"/>
      <c r="MX282" s="416"/>
      <c r="MY282" s="416"/>
      <c r="MZ282" s="416"/>
      <c r="NA282" s="416"/>
      <c r="NB282" s="416"/>
      <c r="NC282" s="416"/>
      <c r="ND282" s="416"/>
      <c r="NE282" s="416"/>
      <c r="NF282" s="416"/>
      <c r="NG282" s="416"/>
      <c r="NH282" s="416"/>
      <c r="NI282" s="416"/>
      <c r="NJ282" s="416"/>
      <c r="NK282" s="416"/>
      <c r="NL282" s="416"/>
      <c r="NM282" s="416"/>
      <c r="NN282" s="416"/>
      <c r="NO282" s="416"/>
      <c r="NP282" s="416"/>
      <c r="NQ282" s="416"/>
      <c r="NR282" s="416"/>
      <c r="NS282" s="416"/>
      <c r="NT282" s="416"/>
      <c r="NU282" s="416"/>
      <c r="NV282" s="416"/>
      <c r="NW282" s="416"/>
      <c r="NX282" s="416"/>
      <c r="NY282" s="416"/>
      <c r="NZ282" s="416"/>
      <c r="OA282" s="416"/>
      <c r="OB282" s="416"/>
      <c r="OC282" s="416"/>
      <c r="OD282" s="416"/>
      <c r="OE282" s="416"/>
      <c r="OF282" s="416"/>
      <c r="OG282" s="416"/>
      <c r="OH282" s="416"/>
      <c r="OI282" s="416"/>
      <c r="OJ282" s="416"/>
      <c r="OK282" s="416"/>
      <c r="OL282" s="416"/>
      <c r="OM282" s="416"/>
      <c r="ON282" s="416"/>
      <c r="OO282" s="416"/>
      <c r="OP282" s="416"/>
      <c r="OQ282" s="416"/>
      <c r="OR282" s="416"/>
      <c r="OS282" s="416"/>
      <c r="OT282" s="416"/>
      <c r="OU282" s="416"/>
      <c r="OV282" s="416"/>
      <c r="OW282" s="416"/>
      <c r="OX282" s="416"/>
      <c r="OY282" s="416"/>
      <c r="OZ282" s="416"/>
      <c r="PA282" s="416"/>
      <c r="PB282" s="416"/>
      <c r="PC282" s="416"/>
      <c r="PD282" s="416"/>
      <c r="PE282" s="416"/>
      <c r="PF282" s="416"/>
      <c r="PG282" s="416"/>
      <c r="PH282" s="416"/>
      <c r="PI282" s="416"/>
      <c r="PJ282" s="416"/>
      <c r="PK282" s="416"/>
      <c r="PL282" s="416"/>
      <c r="PM282" s="416"/>
      <c r="PN282" s="416"/>
      <c r="PO282" s="416"/>
      <c r="PP282" s="416"/>
      <c r="PQ282" s="416"/>
      <c r="PR282" s="416"/>
      <c r="PS282" s="416"/>
      <c r="PT282" s="416"/>
      <c r="PU282" s="416"/>
      <c r="PV282" s="416"/>
      <c r="PW282" s="416"/>
      <c r="PX282" s="416"/>
      <c r="PY282" s="416"/>
      <c r="PZ282" s="416"/>
      <c r="QA282" s="416"/>
      <c r="QB282" s="416"/>
      <c r="QC282" s="416"/>
      <c r="QD282" s="416"/>
      <c r="QE282" s="416"/>
      <c r="QF282" s="416"/>
      <c r="QG282" s="416"/>
      <c r="QH282" s="416"/>
      <c r="QI282" s="416"/>
      <c r="QJ282" s="416"/>
      <c r="QK282" s="416"/>
      <c r="QL282" s="416"/>
      <c r="QM282" s="416"/>
      <c r="QN282" s="416"/>
      <c r="QO282" s="416"/>
      <c r="QP282" s="416"/>
      <c r="QQ282" s="416"/>
      <c r="QR282" s="416"/>
      <c r="QS282" s="416"/>
      <c r="QT282" s="416"/>
      <c r="QU282" s="416"/>
      <c r="QV282" s="416"/>
      <c r="QW282" s="416"/>
      <c r="QX282" s="416"/>
      <c r="QY282" s="416"/>
      <c r="QZ282" s="416"/>
      <c r="RA282" s="416"/>
      <c r="RB282" s="416"/>
      <c r="RC282" s="416"/>
      <c r="RD282" s="416"/>
      <c r="RE282" s="416"/>
      <c r="RF282" s="416"/>
      <c r="RG282" s="416"/>
      <c r="RH282" s="416"/>
      <c r="RI282" s="416"/>
      <c r="RJ282" s="416"/>
      <c r="RK282" s="416"/>
      <c r="RL282" s="416"/>
      <c r="RM282" s="416"/>
      <c r="RN282" s="416"/>
      <c r="RO282" s="416"/>
      <c r="RP282" s="416"/>
      <c r="RQ282" s="416"/>
      <c r="RR282" s="416"/>
      <c r="RS282" s="416"/>
      <c r="RT282" s="416"/>
      <c r="RU282" s="416"/>
      <c r="RV282" s="416"/>
      <c r="RW282" s="416"/>
      <c r="RX282" s="416"/>
      <c r="RY282" s="416"/>
      <c r="RZ282" s="416"/>
      <c r="SA282" s="416"/>
      <c r="SB282" s="416"/>
      <c r="SC282" s="416"/>
      <c r="SD282" s="416"/>
      <c r="SE282" s="416"/>
      <c r="SF282" s="416"/>
      <c r="SG282" s="416"/>
      <c r="SH282" s="416"/>
      <c r="SI282" s="416"/>
      <c r="SJ282" s="416"/>
      <c r="SK282" s="416"/>
      <c r="SL282" s="416"/>
      <c r="SM282" s="416"/>
      <c r="SN282" s="416"/>
      <c r="SO282" s="416"/>
      <c r="SP282" s="416"/>
      <c r="SQ282" s="416"/>
      <c r="SR282" s="416"/>
      <c r="SS282" s="416"/>
      <c r="ST282" s="416"/>
      <c r="SU282" s="416"/>
      <c r="SV282" s="416"/>
      <c r="SW282" s="416"/>
      <c r="SX282" s="416"/>
      <c r="SY282" s="416"/>
      <c r="SZ282" s="416"/>
      <c r="TA282" s="416"/>
      <c r="TB282" s="416"/>
      <c r="TC282" s="416"/>
      <c r="TD282" s="416"/>
      <c r="TE282" s="416"/>
      <c r="TF282" s="416"/>
      <c r="TG282" s="416"/>
      <c r="TH282" s="416"/>
      <c r="TI282" s="416"/>
      <c r="TJ282" s="416"/>
      <c r="TK282" s="416"/>
      <c r="TL282" s="416"/>
      <c r="TM282" s="416"/>
      <c r="TN282" s="416"/>
      <c r="TO282" s="416"/>
      <c r="TP282" s="416"/>
      <c r="TQ282" s="416"/>
      <c r="TR282" s="416"/>
      <c r="TS282" s="416"/>
      <c r="TT282" s="416"/>
      <c r="TU282" s="416"/>
      <c r="TV282" s="416"/>
      <c r="TW282" s="416"/>
      <c r="TX282" s="416"/>
      <c r="TY282" s="416"/>
      <c r="TZ282" s="416"/>
      <c r="UA282" s="416"/>
      <c r="UB282" s="416"/>
      <c r="UC282" s="416"/>
      <c r="UD282" s="416"/>
      <c r="UE282" s="416"/>
      <c r="UF282" s="416"/>
      <c r="UG282" s="416"/>
      <c r="UH282" s="416"/>
      <c r="UI282" s="416"/>
      <c r="UJ282" s="416"/>
      <c r="UK282" s="416"/>
      <c r="UL282" s="416"/>
      <c r="UM282" s="416"/>
      <c r="UN282" s="416"/>
      <c r="UO282" s="416"/>
      <c r="UP282" s="416"/>
      <c r="UQ282" s="416"/>
      <c r="UR282" s="416"/>
      <c r="US282" s="416"/>
      <c r="UT282" s="416"/>
      <c r="UU282" s="416"/>
      <c r="UV282" s="416"/>
      <c r="UW282" s="416"/>
      <c r="UX282" s="416"/>
      <c r="UY282" s="416"/>
      <c r="UZ282" s="416"/>
      <c r="VA282" s="416"/>
      <c r="VB282" s="416"/>
      <c r="VC282" s="416"/>
      <c r="VD282" s="416"/>
      <c r="VE282" s="416"/>
      <c r="VF282" s="416"/>
      <c r="VG282" s="416"/>
      <c r="VH282" s="416"/>
      <c r="VI282" s="416"/>
      <c r="VJ282" s="416"/>
      <c r="VK282" s="416"/>
      <c r="VL282" s="416"/>
      <c r="VM282" s="416"/>
      <c r="VN282" s="416"/>
      <c r="VO282" s="416"/>
      <c r="VP282" s="416"/>
      <c r="VQ282" s="416"/>
      <c r="VR282" s="416"/>
      <c r="VS282" s="416"/>
      <c r="VT282" s="416"/>
      <c r="VU282" s="416"/>
      <c r="VV282" s="416"/>
      <c r="VW282" s="416"/>
      <c r="VX282" s="416"/>
      <c r="VY282" s="416"/>
      <c r="VZ282" s="416"/>
      <c r="WA282" s="416"/>
      <c r="WB282" s="416"/>
      <c r="WC282" s="416"/>
      <c r="WD282" s="416"/>
      <c r="WE282" s="416"/>
      <c r="WF282" s="416"/>
      <c r="WG282" s="416"/>
      <c r="WH282" s="416"/>
      <c r="WI282" s="416"/>
      <c r="WJ282" s="416"/>
      <c r="WK282" s="416"/>
      <c r="WL282" s="416"/>
      <c r="WM282" s="416"/>
      <c r="WN282" s="416"/>
      <c r="WO282" s="416"/>
      <c r="WP282" s="416"/>
      <c r="WQ282" s="416"/>
      <c r="WR282" s="416"/>
      <c r="WS282" s="416"/>
      <c r="WT282" s="416"/>
      <c r="WU282" s="416"/>
      <c r="WV282" s="416"/>
      <c r="WW282" s="416"/>
      <c r="WX282" s="416"/>
      <c r="WY282" s="416"/>
      <c r="WZ282" s="416"/>
      <c r="XA282" s="416"/>
      <c r="XB282" s="416"/>
      <c r="XC282" s="416"/>
      <c r="XD282" s="416"/>
      <c r="XE282" s="416"/>
      <c r="XF282" s="416"/>
      <c r="XG282" s="416"/>
      <c r="XH282" s="416"/>
      <c r="XI282" s="416"/>
      <c r="XJ282" s="416"/>
      <c r="XK282" s="416"/>
      <c r="XL282" s="416"/>
      <c r="XM282" s="416"/>
      <c r="XN282" s="416"/>
      <c r="XO282" s="416"/>
      <c r="XP282" s="416"/>
      <c r="XQ282" s="416"/>
      <c r="XR282" s="417"/>
      <c r="XS282" s="417"/>
      <c r="XT282" s="417"/>
      <c r="XU282" s="417"/>
      <c r="XV282" s="417"/>
      <c r="XW282" s="417"/>
      <c r="XX282" s="417"/>
      <c r="XY282" s="417"/>
      <c r="XZ282" s="417"/>
      <c r="YA282" s="417"/>
      <c r="YB282" s="417"/>
      <c r="YC282" s="417"/>
      <c r="YD282" s="417"/>
      <c r="YE282" s="417"/>
      <c r="YF282" s="417"/>
      <c r="YG282" s="417"/>
      <c r="YH282" s="417"/>
      <c r="YI282" s="417"/>
      <c r="YJ282" s="417"/>
      <c r="YK282" s="417"/>
      <c r="YL282" s="417"/>
      <c r="YM282" s="417"/>
      <c r="YN282" s="417"/>
      <c r="YO282" s="417"/>
      <c r="YP282" s="417"/>
      <c r="YQ282" s="417"/>
      <c r="YR282" s="417"/>
      <c r="YS282" s="417"/>
      <c r="YT282" s="417"/>
      <c r="YU282" s="417"/>
      <c r="YV282" s="417"/>
      <c r="YW282" s="417"/>
      <c r="YX282" s="417"/>
      <c r="YY282" s="417"/>
      <c r="YZ282" s="417"/>
      <c r="ZA282" s="417"/>
      <c r="ZB282" s="417"/>
      <c r="ZC282" s="417"/>
      <c r="ZD282" s="417"/>
      <c r="ZE282" s="417"/>
      <c r="ZF282" s="417"/>
      <c r="ZG282" s="417"/>
      <c r="ZH282" s="417"/>
      <c r="ZI282" s="417"/>
      <c r="ZJ282" s="417"/>
      <c r="ZK282" s="417"/>
      <c r="ZL282" s="417"/>
      <c r="ZM282" s="417"/>
      <c r="ZN282" s="417"/>
      <c r="ZO282" s="417"/>
      <c r="ZP282" s="417"/>
      <c r="ZQ282" s="417"/>
      <c r="ZR282" s="417"/>
      <c r="ZS282" s="417"/>
      <c r="ZT282" s="417"/>
      <c r="ZU282" s="417"/>
      <c r="ZV282" s="417"/>
      <c r="ZW282" s="417"/>
      <c r="ZX282" s="417"/>
      <c r="ZY282" s="417"/>
      <c r="ZZ282" s="417"/>
      <c r="AAA282" s="417"/>
      <c r="AAB282" s="417"/>
      <c r="AAC282" s="417"/>
      <c r="AAD282" s="417"/>
      <c r="AAE282" s="417"/>
      <c r="AAF282" s="417"/>
      <c r="AAG282" s="417"/>
      <c r="AAH282" s="417"/>
      <c r="AAI282" s="417"/>
      <c r="AAJ282" s="417"/>
      <c r="AAK282" s="417"/>
      <c r="AAL282" s="417"/>
      <c r="AAM282" s="417"/>
      <c r="AAN282" s="417"/>
      <c r="AAO282" s="417"/>
      <c r="AAP282" s="417"/>
      <c r="AAQ282" s="417"/>
      <c r="AAR282" s="417"/>
      <c r="AAS282" s="417"/>
      <c r="AAT282" s="417"/>
      <c r="AAU282" s="417"/>
      <c r="AAV282" s="417"/>
      <c r="AAW282" s="417"/>
      <c r="AAX282" s="417"/>
      <c r="AAY282" s="417"/>
      <c r="AAZ282" s="417"/>
      <c r="ABA282" s="417"/>
      <c r="ABB282" s="417"/>
      <c r="ABC282" s="417"/>
      <c r="ABD282" s="417"/>
      <c r="ABE282" s="417"/>
      <c r="ABF282" s="417"/>
      <c r="ABG282" s="417"/>
      <c r="ABH282" s="417"/>
      <c r="ABI282" s="417"/>
      <c r="ABJ282" s="417"/>
      <c r="ABK282" s="417"/>
      <c r="ABL282" s="417"/>
      <c r="ABM282" s="417"/>
      <c r="ABN282" s="417"/>
      <c r="ABO282" s="417"/>
      <c r="ABP282" s="417"/>
      <c r="ABQ282" s="417"/>
      <c r="ABR282" s="417"/>
      <c r="ABS282" s="417"/>
      <c r="ABT282" s="417"/>
      <c r="ABU282" s="417"/>
      <c r="ABV282" s="417"/>
      <c r="ABW282" s="417"/>
      <c r="ABX282" s="417"/>
      <c r="ABY282" s="417"/>
      <c r="ABZ282" s="417"/>
      <c r="ACA282" s="417"/>
      <c r="ACB282" s="417"/>
      <c r="ACC282" s="417"/>
      <c r="ACD282" s="417"/>
      <c r="ACE282" s="417"/>
      <c r="ACF282" s="417"/>
      <c r="ACG282" s="417"/>
      <c r="ACH282" s="417"/>
      <c r="ACI282" s="417"/>
      <c r="ACJ282" s="417"/>
      <c r="ACK282" s="417"/>
      <c r="ACL282" s="417"/>
      <c r="ACM282" s="417"/>
      <c r="ACN282" s="417"/>
      <c r="ACO282" s="417"/>
      <c r="ACP282" s="417"/>
      <c r="ACQ282" s="417"/>
      <c r="ACR282" s="417"/>
      <c r="ACS282" s="417"/>
      <c r="ACT282" s="417"/>
      <c r="ACU282" s="417"/>
      <c r="ACV282" s="417"/>
      <c r="ACW282" s="417"/>
      <c r="ACX282" s="417"/>
      <c r="ACY282" s="417"/>
      <c r="ACZ282" s="417"/>
      <c r="ADA282" s="417"/>
      <c r="ADB282" s="417"/>
      <c r="ADC282" s="417"/>
      <c r="ADD282" s="417"/>
      <c r="ADE282" s="417"/>
      <c r="ADF282" s="417"/>
      <c r="ADG282" s="417"/>
      <c r="ADH282" s="417"/>
      <c r="ADI282" s="417"/>
      <c r="ADJ282" s="417"/>
      <c r="ADK282" s="417"/>
      <c r="ADL282" s="417"/>
      <c r="ADM282" s="417"/>
      <c r="ADN282" s="417"/>
      <c r="ADO282" s="417"/>
      <c r="ADP282" s="417"/>
      <c r="ADQ282" s="417"/>
      <c r="ADR282" s="417"/>
      <c r="ADS282" s="417"/>
      <c r="ADT282" s="417"/>
      <c r="ADU282" s="417"/>
      <c r="ADV282" s="417"/>
      <c r="ADW282" s="417"/>
      <c r="ADX282" s="417"/>
      <c r="ADY282" s="417"/>
      <c r="ADZ282" s="417"/>
      <c r="AEA282" s="417"/>
      <c r="AEB282" s="417"/>
      <c r="AEC282" s="417"/>
      <c r="AED282" s="417"/>
      <c r="AEE282" s="417"/>
      <c r="AEF282" s="417"/>
      <c r="AEG282" s="417"/>
      <c r="AEH282" s="417"/>
      <c r="AEI282" s="417"/>
      <c r="AEJ282" s="417"/>
      <c r="AEK282" s="417"/>
      <c r="AEL282" s="417"/>
      <c r="AEM282" s="417"/>
      <c r="AEN282" s="417"/>
      <c r="AEO282" s="417"/>
      <c r="AEP282" s="417"/>
      <c r="AEQ282" s="417"/>
      <c r="AER282" s="417"/>
      <c r="AES282" s="417"/>
      <c r="AET282" s="417"/>
      <c r="AEU282" s="417"/>
      <c r="AEV282" s="417"/>
      <c r="AEW282" s="417"/>
      <c r="AEX282" s="417"/>
      <c r="AEY282" s="417"/>
      <c r="AEZ282" s="417"/>
      <c r="AFA282" s="417"/>
      <c r="AFB282" s="417"/>
      <c r="AFC282" s="417"/>
      <c r="AFD282" s="417"/>
      <c r="AFE282" s="417"/>
      <c r="AFF282" s="417"/>
      <c r="AFG282" s="417"/>
      <c r="AFH282" s="417"/>
      <c r="AFI282" s="417"/>
      <c r="AFJ282" s="417"/>
      <c r="AFK282" s="417"/>
      <c r="AFL282" s="417"/>
      <c r="AFM282" s="417"/>
      <c r="AFN282" s="417"/>
      <c r="AFO282" s="417"/>
      <c r="AFP282" s="417"/>
      <c r="AFQ282" s="417"/>
      <c r="AFR282" s="417"/>
      <c r="AFS282" s="417"/>
      <c r="AFT282" s="417"/>
      <c r="AFU282" s="417"/>
      <c r="AFV282" s="417"/>
      <c r="AFW282" s="417"/>
      <c r="AFX282" s="417"/>
      <c r="AFY282" s="417"/>
      <c r="AFZ282" s="417"/>
      <c r="AGA282" s="417"/>
      <c r="AGB282" s="417"/>
      <c r="AGC282" s="417"/>
      <c r="AGD282" s="417"/>
      <c r="AGE282" s="417"/>
      <c r="AGF282" s="417"/>
      <c r="AGG282" s="417"/>
      <c r="AGH282" s="417"/>
      <c r="AGI282" s="417"/>
      <c r="AGJ282" s="417"/>
      <c r="AGK282" s="417"/>
      <c r="AGL282" s="417"/>
      <c r="AGM282" s="417"/>
      <c r="AGN282" s="417"/>
      <c r="AGO282" s="417"/>
      <c r="AGP282" s="417"/>
      <c r="AGQ282" s="417"/>
      <c r="AGR282" s="417"/>
      <c r="AGS282" s="417"/>
      <c r="AGT282" s="417"/>
      <c r="AGU282" s="417"/>
      <c r="AGV282" s="417"/>
      <c r="AGW282" s="417"/>
      <c r="AGX282" s="417"/>
      <c r="AGY282" s="417"/>
      <c r="AGZ282" s="417"/>
      <c r="AHA282" s="417"/>
      <c r="AHB282" s="417"/>
      <c r="AHC282" s="417"/>
      <c r="AHD282" s="417"/>
      <c r="AHE282" s="417"/>
      <c r="AHF282" s="417"/>
      <c r="AHG282" s="417"/>
      <c r="AHH282" s="417"/>
      <c r="AHI282" s="417"/>
      <c r="AHJ282" s="417"/>
      <c r="AHK282" s="417"/>
      <c r="AHL282" s="417"/>
      <c r="AHM282" s="417"/>
      <c r="AHN282" s="417"/>
      <c r="AHO282" s="417"/>
      <c r="AHP282" s="417"/>
      <c r="AHQ282" s="417"/>
      <c r="AHR282" s="417"/>
      <c r="AHS282" s="417"/>
      <c r="AHT282" s="417"/>
      <c r="AHU282" s="417"/>
      <c r="AHV282" s="417"/>
      <c r="AHW282" s="417"/>
      <c r="AHX282" s="417"/>
      <c r="AHY282" s="417"/>
      <c r="AHZ282" s="417"/>
      <c r="AIA282" s="417"/>
      <c r="AIB282" s="417"/>
      <c r="AIC282" s="417"/>
      <c r="AID282" s="417"/>
      <c r="AIE282" s="417"/>
      <c r="AIF282" s="417"/>
      <c r="AIG282" s="417"/>
      <c r="AIH282" s="417"/>
      <c r="AII282" s="417"/>
      <c r="AIJ282" s="417"/>
      <c r="AIK282" s="417"/>
      <c r="AIL282" s="417"/>
      <c r="AIM282" s="417"/>
      <c r="AIN282" s="417"/>
      <c r="AIO282" s="417"/>
      <c r="AIP282" s="417"/>
      <c r="AIQ282" s="417"/>
      <c r="AIR282" s="417"/>
      <c r="AIS282" s="417"/>
      <c r="AIT282" s="417"/>
      <c r="AIU282" s="417"/>
      <c r="AIV282" s="417"/>
      <c r="AIW282" s="417"/>
      <c r="AIX282" s="417"/>
      <c r="AIY282" s="417"/>
      <c r="AIZ282" s="417"/>
      <c r="AJA282" s="417"/>
      <c r="AJB282" s="417"/>
      <c r="AJC282" s="417"/>
      <c r="AJD282" s="417"/>
      <c r="AJE282" s="417"/>
      <c r="AJF282" s="417"/>
      <c r="AJG282" s="417"/>
      <c r="AJH282" s="417"/>
      <c r="AJI282" s="417"/>
      <c r="AJJ282" s="417"/>
      <c r="AJK282" s="417"/>
      <c r="AJL282" s="417"/>
      <c r="AJM282" s="417"/>
      <c r="AJN282" s="417"/>
      <c r="AJO282" s="417"/>
      <c r="AJP282" s="417"/>
      <c r="AJQ282" s="417"/>
      <c r="AJR282" s="417"/>
      <c r="AJS282" s="417"/>
      <c r="AJT282" s="417"/>
      <c r="AJU282" s="417"/>
      <c r="AJV282" s="417"/>
      <c r="AJW282" s="417"/>
      <c r="AJX282" s="417"/>
      <c r="AJY282" s="417"/>
      <c r="AJZ282" s="417"/>
      <c r="AKA282" s="417"/>
      <c r="AKB282" s="417"/>
      <c r="AKC282" s="417"/>
      <c r="AKD282" s="417"/>
      <c r="AKE282" s="417"/>
      <c r="AKF282" s="417"/>
      <c r="AKG282" s="417"/>
      <c r="AKH282" s="417"/>
      <c r="AKI282" s="417"/>
      <c r="AKJ282" s="417"/>
      <c r="AKK282" s="417"/>
      <c r="AKL282" s="417"/>
      <c r="AKM282" s="417"/>
      <c r="AKN282" s="417"/>
      <c r="AKO282" s="417"/>
      <c r="AKP282" s="417"/>
      <c r="AKQ282" s="417"/>
      <c r="AKR282" s="417"/>
      <c r="AKS282" s="417"/>
      <c r="AKT282" s="417"/>
      <c r="AKU282" s="417"/>
      <c r="AKV282" s="417"/>
      <c r="AKW282" s="417"/>
      <c r="AKX282" s="417"/>
      <c r="AKY282" s="417"/>
      <c r="AKZ282" s="417"/>
      <c r="ALA282" s="417"/>
      <c r="ALB282" s="417"/>
      <c r="ALC282" s="417"/>
      <c r="ALD282" s="417"/>
      <c r="ALE282" s="417"/>
      <c r="ALF282" s="417"/>
      <c r="ALG282" s="417"/>
      <c r="ALH282" s="417"/>
      <c r="ALI282" s="417"/>
      <c r="ALJ282" s="417"/>
      <c r="ALK282" s="417"/>
      <c r="ALL282" s="417"/>
      <c r="ALM282" s="417"/>
      <c r="ALN282" s="417"/>
      <c r="ALO282" s="417"/>
      <c r="ALP282" s="417"/>
      <c r="ALQ282" s="417"/>
      <c r="ALR282" s="417"/>
      <c r="ALS282" s="417"/>
      <c r="ALT282" s="417"/>
      <c r="ALU282" s="417"/>
      <c r="ALV282" s="417"/>
      <c r="ALW282" s="417"/>
      <c r="ALX282" s="417"/>
      <c r="ALY282" s="417"/>
      <c r="ALZ282" s="417"/>
      <c r="AMA282" s="417"/>
      <c r="AMB282" s="417"/>
      <c r="AMC282" s="417"/>
      <c r="AMD282" s="417"/>
      <c r="AME282" s="417"/>
      <c r="AMF282" s="417"/>
      <c r="AMG282" s="417"/>
      <c r="AMH282" s="417"/>
      <c r="AMI282" s="417"/>
      <c r="AMJ282" s="417"/>
      <c r="AMK282" s="417"/>
      <c r="AML282" s="417"/>
      <c r="AMM282" s="417"/>
      <c r="AMN282" s="417"/>
      <c r="AMO282" s="417"/>
      <c r="AMP282" s="417"/>
      <c r="AMQ282" s="417"/>
      <c r="AMR282" s="417"/>
      <c r="AMS282" s="417"/>
      <c r="AMT282" s="417"/>
      <c r="AMU282" s="417"/>
      <c r="AMV282" s="417"/>
      <c r="AMW282" s="417"/>
      <c r="AMX282" s="417"/>
      <c r="AMY282" s="417"/>
      <c r="AMZ282" s="417"/>
      <c r="ANA282" s="417"/>
      <c r="ANB282" s="417"/>
      <c r="ANC282" s="417"/>
      <c r="AND282" s="417"/>
      <c r="ANE282" s="417"/>
      <c r="ANF282" s="417"/>
      <c r="ANG282" s="417"/>
      <c r="ANH282" s="417"/>
      <c r="ANI282" s="417"/>
      <c r="ANJ282" s="417"/>
      <c r="ANK282" s="417"/>
      <c r="ANL282" s="417"/>
      <c r="ANM282" s="417"/>
      <c r="ANN282" s="417"/>
      <c r="ANO282" s="417"/>
      <c r="ANP282" s="417"/>
      <c r="ANQ282" s="417"/>
      <c r="ANR282" s="417"/>
      <c r="ANS282" s="417"/>
      <c r="ANT282" s="417"/>
      <c r="ANU282" s="417"/>
      <c r="ANV282" s="417"/>
      <c r="ANW282" s="417"/>
      <c r="ANX282" s="417"/>
      <c r="ANY282" s="417"/>
      <c r="ANZ282" s="417"/>
      <c r="AOA282" s="417"/>
      <c r="AOB282" s="417"/>
      <c r="AOC282" s="417"/>
      <c r="AOD282" s="417"/>
      <c r="AOE282" s="417"/>
      <c r="AOF282" s="417"/>
      <c r="AOG282" s="417"/>
      <c r="AOH282" s="417"/>
      <c r="AOI282" s="417"/>
      <c r="AOJ282" s="417"/>
      <c r="AOK282" s="417"/>
      <c r="AOL282" s="417"/>
      <c r="AOM282" s="417"/>
      <c r="AON282" s="417"/>
      <c r="AOO282" s="417"/>
      <c r="AOP282" s="417"/>
      <c r="AOQ282" s="417"/>
      <c r="AOR282" s="417"/>
      <c r="AOS282" s="417"/>
      <c r="AOT282" s="417"/>
      <c r="AOU282" s="417"/>
      <c r="AOV282" s="417"/>
      <c r="AOW282" s="417"/>
      <c r="AOX282" s="417"/>
      <c r="AOY282" s="417"/>
      <c r="AOZ282" s="417"/>
      <c r="APA282" s="417"/>
      <c r="APB282" s="417"/>
      <c r="APC282" s="417"/>
      <c r="APD282" s="417"/>
      <c r="APE282" s="417"/>
      <c r="APF282" s="417"/>
      <c r="APG282" s="417"/>
      <c r="APH282" s="417"/>
      <c r="API282" s="417"/>
      <c r="APJ282" s="417"/>
      <c r="APK282" s="417"/>
      <c r="APL282" s="417"/>
      <c r="APM282" s="417"/>
      <c r="APN282" s="417"/>
      <c r="APO282" s="417"/>
      <c r="APP282" s="417"/>
      <c r="APQ282" s="417"/>
      <c r="APR282" s="417"/>
      <c r="APS282" s="417"/>
      <c r="APT282" s="417"/>
      <c r="APU282" s="417"/>
      <c r="APV282" s="417"/>
      <c r="APW282" s="417"/>
      <c r="APX282" s="417"/>
      <c r="APY282" s="417"/>
      <c r="APZ282" s="417"/>
      <c r="AQA282" s="417"/>
      <c r="AQB282" s="417"/>
      <c r="AQC282" s="417"/>
      <c r="AQD282" s="417"/>
      <c r="AQE282" s="417"/>
      <c r="AQF282" s="417"/>
      <c r="AQG282" s="417"/>
      <c r="AQH282" s="417"/>
      <c r="AQI282" s="417"/>
      <c r="AQJ282" s="417"/>
      <c r="AQK282" s="417"/>
      <c r="AQL282" s="417"/>
      <c r="AQM282" s="417"/>
      <c r="AQN282" s="417"/>
      <c r="AQO282" s="417"/>
      <c r="AQP282" s="417"/>
      <c r="AQQ282" s="417"/>
      <c r="AQR282" s="417"/>
      <c r="AQS282" s="417"/>
      <c r="AQT282" s="417"/>
      <c r="AQU282" s="417"/>
      <c r="AQV282" s="417"/>
      <c r="AQW282" s="417"/>
      <c r="AQX282" s="417"/>
      <c r="AQY282" s="417"/>
      <c r="AQZ282" s="417"/>
      <c r="ARA282" s="417"/>
      <c r="ARB282" s="417"/>
      <c r="ARC282" s="417"/>
      <c r="ARD282" s="417"/>
      <c r="ARE282" s="417"/>
      <c r="ARF282" s="417"/>
      <c r="ARG282" s="417"/>
      <c r="ARH282" s="417"/>
      <c r="ARI282" s="417"/>
      <c r="ARJ282" s="417"/>
      <c r="ARK282" s="417"/>
      <c r="ARL282" s="417"/>
      <c r="ARM282" s="417"/>
      <c r="ARN282" s="417"/>
      <c r="ARO282" s="417"/>
      <c r="ARP282" s="417"/>
      <c r="ARQ282" s="417"/>
      <c r="ARR282" s="417"/>
      <c r="ARS282" s="417"/>
      <c r="ART282" s="417"/>
      <c r="ARU282" s="417"/>
      <c r="ARV282" s="417"/>
      <c r="ARW282" s="417"/>
      <c r="ARX282" s="417"/>
      <c r="ARY282" s="417"/>
      <c r="ARZ282" s="417"/>
      <c r="ASA282" s="417"/>
      <c r="ASB282" s="417"/>
      <c r="ASC282" s="417"/>
      <c r="ASD282" s="417"/>
      <c r="ASE282" s="417"/>
      <c r="ASF282" s="417"/>
      <c r="ASG282" s="417"/>
      <c r="ASH282" s="417"/>
      <c r="ASI282" s="417"/>
      <c r="ASJ282" s="417"/>
      <c r="ASK282" s="417"/>
      <c r="ASL282" s="417"/>
      <c r="ASM282" s="417"/>
      <c r="ASN282" s="417"/>
      <c r="ASO282" s="417"/>
      <c r="ASP282" s="417"/>
      <c r="ASQ282" s="417"/>
      <c r="ASR282" s="417"/>
      <c r="ASS282" s="417"/>
      <c r="AST282" s="417"/>
      <c r="ASU282" s="417"/>
      <c r="ASV282" s="417"/>
      <c r="ASW282" s="417"/>
      <c r="ASX282" s="417"/>
      <c r="ASY282" s="417"/>
      <c r="ASZ282" s="417"/>
      <c r="ATA282" s="417"/>
      <c r="ATB282" s="417"/>
      <c r="ATC282" s="417"/>
      <c r="ATD282" s="417"/>
      <c r="ATE282" s="417"/>
      <c r="ATF282" s="417"/>
      <c r="ATG282" s="417"/>
      <c r="ATH282" s="417"/>
      <c r="ATI282" s="417"/>
      <c r="ATJ282" s="417"/>
      <c r="ATK282" s="417"/>
      <c r="ATL282" s="417"/>
      <c r="ATM282" s="417"/>
      <c r="ATN282" s="417"/>
      <c r="ATO282" s="417"/>
      <c r="ATP282" s="417"/>
      <c r="ATQ282" s="417"/>
      <c r="ATR282" s="417"/>
      <c r="ATS282" s="417"/>
      <c r="ATT282" s="417"/>
      <c r="ATU282" s="417"/>
      <c r="ATV282" s="417"/>
      <c r="ATW282" s="417"/>
      <c r="ATX282" s="417"/>
      <c r="ATY282" s="417"/>
      <c r="ATZ282" s="417"/>
      <c r="AUA282" s="417"/>
      <c r="AUB282" s="417"/>
      <c r="AUC282" s="417"/>
      <c r="AUD282" s="417"/>
      <c r="AUE282" s="417"/>
      <c r="AUF282" s="417"/>
      <c r="AUG282" s="417"/>
      <c r="AUH282" s="417"/>
      <c r="AUI282" s="417"/>
      <c r="AUJ282" s="417"/>
      <c r="AUK282" s="417"/>
      <c r="AUL282" s="417"/>
      <c r="AUM282" s="417"/>
      <c r="AUN282" s="417"/>
      <c r="AUO282" s="417"/>
      <c r="AUP282" s="417"/>
      <c r="AUQ282" s="417"/>
      <c r="AUR282" s="417"/>
      <c r="AUS282" s="417"/>
      <c r="AUT282" s="417"/>
      <c r="AUU282" s="417"/>
      <c r="AUV282" s="417"/>
      <c r="AUW282" s="417"/>
      <c r="AUX282" s="417"/>
      <c r="AUY282" s="417"/>
      <c r="AUZ282" s="417"/>
      <c r="AVA282" s="417"/>
      <c r="AVB282" s="417"/>
      <c r="AVC282" s="417"/>
      <c r="AVD282" s="417"/>
      <c r="AVE282" s="417"/>
      <c r="AVF282" s="417"/>
      <c r="AVG282" s="417"/>
      <c r="AVH282" s="417"/>
      <c r="AVI282" s="417"/>
      <c r="AVJ282" s="417"/>
      <c r="AVK282" s="417"/>
      <c r="AVL282" s="417"/>
      <c r="AVM282" s="417"/>
      <c r="AVN282" s="417"/>
      <c r="AVO282" s="417"/>
      <c r="AVP282" s="417"/>
      <c r="AVQ282" s="417"/>
      <c r="AVR282" s="417"/>
      <c r="AVS282" s="417"/>
      <c r="AVT282" s="417"/>
      <c r="AVU282" s="417"/>
      <c r="AVV282" s="417"/>
      <c r="AVW282" s="417"/>
      <c r="AVX282" s="417"/>
      <c r="AVY282" s="417"/>
      <c r="AVZ282" s="417"/>
      <c r="AWA282" s="417"/>
      <c r="AWB282" s="417"/>
      <c r="AWC282" s="417"/>
      <c r="AWD282" s="417"/>
      <c r="AWE282" s="417"/>
      <c r="AWF282" s="417"/>
      <c r="AWG282" s="417"/>
      <c r="AWH282" s="417"/>
      <c r="AWI282" s="417"/>
      <c r="AWJ282" s="417"/>
      <c r="AWK282" s="417"/>
      <c r="AWL282" s="417"/>
      <c r="AWM282" s="417"/>
      <c r="AWN282" s="417"/>
      <c r="AWO282" s="417"/>
      <c r="AWP282" s="417"/>
      <c r="AWQ282" s="417"/>
      <c r="AWR282" s="417"/>
      <c r="AWS282" s="417"/>
      <c r="AWT282" s="417"/>
      <c r="AWU282" s="417"/>
      <c r="AWV282" s="417"/>
      <c r="AWW282" s="417"/>
      <c r="AWX282" s="417"/>
      <c r="AWY282" s="417"/>
      <c r="AWZ282" s="417"/>
      <c r="AXA282" s="417"/>
      <c r="AXB282" s="417"/>
      <c r="AXC282" s="417"/>
      <c r="AXD282" s="417"/>
      <c r="AXE282" s="417"/>
      <c r="AXF282" s="417"/>
      <c r="AXG282" s="417"/>
      <c r="AXH282" s="417"/>
      <c r="AXI282" s="417"/>
      <c r="AXJ282" s="417"/>
      <c r="AXK282" s="417"/>
      <c r="AXL282" s="417"/>
      <c r="AXM282" s="417"/>
      <c r="AXN282" s="417"/>
      <c r="AXO282" s="417"/>
      <c r="AXP282" s="417"/>
      <c r="AXQ282" s="417"/>
      <c r="AXR282" s="417"/>
      <c r="AXS282" s="417"/>
      <c r="AXT282" s="417"/>
      <c r="AXU282" s="417"/>
      <c r="AXV282" s="417"/>
      <c r="AXW282" s="417"/>
      <c r="AXX282" s="417"/>
      <c r="AXY282" s="417"/>
      <c r="AXZ282" s="417"/>
      <c r="AYA282" s="417"/>
      <c r="AYB282" s="417"/>
      <c r="AYC282" s="417"/>
      <c r="AYD282" s="417"/>
      <c r="AYE282" s="417"/>
      <c r="AYF282" s="417"/>
      <c r="AYG282" s="417"/>
      <c r="AYH282" s="417"/>
      <c r="AYI282" s="417"/>
      <c r="AYJ282" s="417"/>
      <c r="AYK282" s="417"/>
      <c r="AYL282" s="417"/>
      <c r="AYM282" s="417"/>
      <c r="AYN282" s="417"/>
      <c r="AYO282" s="417"/>
      <c r="AYP282" s="417"/>
      <c r="AYQ282" s="417"/>
      <c r="AYR282" s="417"/>
      <c r="AYS282" s="417"/>
      <c r="AYT282" s="417"/>
      <c r="AYU282" s="417"/>
      <c r="AYV282" s="417"/>
      <c r="AYW282" s="417"/>
      <c r="AYX282" s="417"/>
      <c r="AYY282" s="417"/>
      <c r="AYZ282" s="417"/>
      <c r="AZA282" s="417"/>
      <c r="AZB282" s="417"/>
      <c r="AZC282" s="417"/>
      <c r="AZD282" s="417"/>
      <c r="AZE282" s="417"/>
      <c r="AZF282" s="417"/>
      <c r="AZG282" s="417"/>
      <c r="AZH282" s="417"/>
      <c r="AZI282" s="417"/>
      <c r="AZJ282" s="417"/>
      <c r="AZK282" s="417"/>
      <c r="AZL282" s="417"/>
      <c r="AZM282" s="417"/>
      <c r="AZN282" s="417"/>
      <c r="AZO282" s="417"/>
      <c r="AZP282" s="417"/>
      <c r="AZQ282" s="417"/>
      <c r="AZR282" s="417"/>
      <c r="AZS282" s="417"/>
      <c r="AZT282" s="417"/>
      <c r="AZU282" s="417"/>
      <c r="AZV282" s="417"/>
      <c r="AZW282" s="417"/>
      <c r="AZX282" s="417"/>
      <c r="AZY282" s="417"/>
      <c r="AZZ282" s="417"/>
      <c r="BAA282" s="417"/>
      <c r="BAB282" s="417"/>
      <c r="BAC282" s="417"/>
      <c r="BAD282" s="417"/>
      <c r="BAE282" s="417"/>
      <c r="BAF282" s="417"/>
      <c r="BAG282" s="417"/>
      <c r="BAH282" s="417"/>
      <c r="BAI282" s="417"/>
      <c r="BAJ282" s="417"/>
      <c r="BAK282" s="417"/>
      <c r="BAL282" s="417"/>
      <c r="BAM282" s="417"/>
      <c r="BAN282" s="417"/>
      <c r="BAO282" s="417"/>
      <c r="BAP282" s="417"/>
      <c r="BAQ282" s="417"/>
      <c r="BAR282" s="417"/>
      <c r="BAS282" s="417"/>
      <c r="BAT282" s="417"/>
      <c r="BAU282" s="417"/>
      <c r="BAV282" s="417"/>
      <c r="BAW282" s="417"/>
      <c r="BAX282" s="417"/>
      <c r="BAY282" s="417"/>
      <c r="BAZ282" s="417"/>
      <c r="BBA282" s="417"/>
      <c r="BBB282" s="417"/>
      <c r="BBC282" s="417"/>
      <c r="BBD282" s="417"/>
      <c r="BBE282" s="417"/>
      <c r="BBF282" s="417"/>
      <c r="BBG282" s="417"/>
      <c r="BBH282" s="417"/>
      <c r="BBI282" s="417"/>
      <c r="BBJ282" s="417"/>
      <c r="BBK282" s="417"/>
      <c r="BBL282" s="417"/>
      <c r="BBM282" s="417"/>
      <c r="BBN282" s="417"/>
      <c r="BBO282" s="417"/>
      <c r="BBP282" s="417"/>
      <c r="BBQ282" s="417"/>
      <c r="BBR282" s="417"/>
      <c r="BBS282" s="417"/>
      <c r="BBT282" s="417"/>
      <c r="BBU282" s="417"/>
      <c r="BBV282" s="417"/>
      <c r="BBW282" s="417"/>
      <c r="BBX282" s="417"/>
      <c r="BBY282" s="417"/>
      <c r="BBZ282" s="417"/>
      <c r="BCA282" s="417"/>
      <c r="BCB282" s="417"/>
      <c r="BCC282" s="417"/>
      <c r="BCD282" s="417"/>
      <c r="BCE282" s="417"/>
      <c r="BCF282" s="417"/>
      <c r="BCG282" s="417"/>
      <c r="BCH282" s="417"/>
      <c r="BCI282" s="417"/>
      <c r="BCJ282" s="417"/>
      <c r="BCK282" s="417"/>
      <c r="BCL282" s="417"/>
      <c r="BCM282" s="417"/>
      <c r="BCN282" s="417"/>
      <c r="BCO282" s="417"/>
      <c r="BCP282" s="417"/>
      <c r="BCQ282" s="417"/>
      <c r="BCR282" s="417"/>
      <c r="BCS282" s="417"/>
      <c r="BCT282" s="417"/>
      <c r="BCU282" s="417"/>
      <c r="BCV282" s="417"/>
      <c r="BCW282" s="417"/>
      <c r="BCX282" s="417"/>
      <c r="BCY282" s="417"/>
      <c r="BCZ282" s="417"/>
      <c r="BDA282" s="417"/>
      <c r="BDB282" s="417"/>
      <c r="BDC282" s="417"/>
      <c r="BDD282" s="417"/>
      <c r="BDE282" s="417"/>
      <c r="BDF282" s="417"/>
      <c r="BDG282" s="417"/>
      <c r="BDH282" s="417"/>
      <c r="BDI282" s="417"/>
      <c r="BDJ282" s="417"/>
      <c r="BDK282" s="417"/>
      <c r="BDL282" s="417"/>
      <c r="BDM282" s="417"/>
      <c r="BDN282" s="417"/>
      <c r="BDO282" s="417"/>
      <c r="BDP282" s="417"/>
      <c r="BDQ282" s="417"/>
      <c r="BDR282" s="417"/>
      <c r="BDS282" s="417"/>
      <c r="BDT282" s="417"/>
      <c r="BDU282" s="417"/>
      <c r="BDV282" s="417"/>
      <c r="BDW282" s="417"/>
      <c r="BDX282" s="417"/>
      <c r="BDY282" s="417"/>
      <c r="BDZ282" s="417"/>
      <c r="BEA282" s="417"/>
      <c r="BEB282" s="417"/>
      <c r="BEC282" s="417"/>
      <c r="BED282" s="417"/>
      <c r="BEE282" s="417"/>
      <c r="BEF282" s="417"/>
      <c r="BEG282" s="417"/>
      <c r="BEH282" s="417"/>
      <c r="BEI282" s="417"/>
      <c r="BEJ282" s="417"/>
      <c r="BEK282" s="417"/>
      <c r="BEL282" s="417"/>
      <c r="BEM282" s="417"/>
      <c r="BEN282" s="417"/>
      <c r="BEO282" s="417"/>
      <c r="BEP282" s="417"/>
      <c r="BEQ282" s="417"/>
      <c r="BER282" s="417"/>
      <c r="BES282" s="417"/>
      <c r="BET282" s="417"/>
      <c r="BEU282" s="417"/>
      <c r="BEV282" s="417"/>
      <c r="BEW282" s="417"/>
      <c r="BEX282" s="417"/>
      <c r="BEY282" s="417"/>
      <c r="BEZ282" s="417"/>
      <c r="BFA282" s="417"/>
      <c r="BFB282" s="417"/>
      <c r="BFC282" s="417"/>
      <c r="BFD282" s="417"/>
      <c r="BFE282" s="417"/>
      <c r="BFF282" s="417"/>
      <c r="BFG282" s="417"/>
      <c r="BFH282" s="417"/>
      <c r="BFI282" s="417"/>
      <c r="BFJ282" s="417"/>
      <c r="BFK282" s="417"/>
      <c r="BFL282" s="417"/>
      <c r="BFM282" s="417"/>
      <c r="BFN282" s="417"/>
      <c r="BFO282" s="417"/>
      <c r="BFP282" s="417"/>
      <c r="BFQ282" s="417"/>
      <c r="BFR282" s="417"/>
      <c r="BFS282" s="417"/>
      <c r="BFT282" s="417"/>
      <c r="BFU282" s="417"/>
      <c r="BFV282" s="417"/>
      <c r="BFW282" s="417"/>
      <c r="BFX282" s="417"/>
      <c r="BFY282" s="417"/>
      <c r="BFZ282" s="417"/>
      <c r="BGA282" s="417"/>
      <c r="BGB282" s="417"/>
      <c r="BGC282" s="417"/>
      <c r="BGD282" s="417"/>
      <c r="BGE282" s="417"/>
      <c r="BGF282" s="417"/>
      <c r="BGG282" s="417"/>
      <c r="BGH282" s="417"/>
      <c r="BGI282" s="417"/>
      <c r="BGJ282" s="417"/>
      <c r="BGK282" s="417"/>
      <c r="BGL282" s="417"/>
      <c r="BGM282" s="417"/>
      <c r="BGN282" s="417"/>
      <c r="BGO282" s="417"/>
      <c r="BGP282" s="417"/>
      <c r="BGQ282" s="417"/>
      <c r="BGR282" s="417"/>
      <c r="BGS282" s="417"/>
      <c r="BGT282" s="417"/>
      <c r="BGU282" s="417"/>
      <c r="BGV282" s="417"/>
      <c r="BGW282" s="417"/>
      <c r="BGX282" s="417"/>
      <c r="BGY282" s="417"/>
      <c r="BGZ282" s="417"/>
      <c r="BHA282" s="417"/>
      <c r="BHB282" s="417"/>
      <c r="BHC282" s="417"/>
      <c r="BHD282" s="417"/>
      <c r="BHE282" s="417"/>
      <c r="BHF282" s="417"/>
      <c r="BHG282" s="417"/>
      <c r="BHH282" s="417"/>
      <c r="BHI282" s="417"/>
      <c r="BHJ282" s="417"/>
      <c r="BHK282" s="417"/>
      <c r="BHL282" s="417"/>
      <c r="BHM282" s="417"/>
      <c r="BHN282" s="417"/>
      <c r="BHO282" s="417"/>
      <c r="BHP282" s="417"/>
      <c r="BHQ282" s="417"/>
      <c r="BHR282" s="417"/>
      <c r="BHS282" s="417"/>
      <c r="BHT282" s="417"/>
      <c r="BHU282" s="417"/>
      <c r="BHV282" s="417"/>
      <c r="BHW282" s="417"/>
      <c r="BHX282" s="417"/>
      <c r="BHY282" s="417"/>
      <c r="BHZ282" s="417"/>
      <c r="BIA282" s="417"/>
      <c r="BIB282" s="417"/>
      <c r="BIC282" s="417"/>
      <c r="BID282" s="417"/>
      <c r="BIE282" s="417"/>
      <c r="BIF282" s="417"/>
      <c r="BIG282" s="417"/>
      <c r="BIH282" s="417"/>
      <c r="BII282" s="417"/>
      <c r="BIJ282" s="417"/>
      <c r="BIK282" s="417"/>
      <c r="BIL282" s="417"/>
      <c r="BIM282" s="417"/>
      <c r="BIN282" s="417"/>
      <c r="BIO282" s="417"/>
      <c r="BIP282" s="417"/>
      <c r="BIQ282" s="417"/>
      <c r="BIR282" s="417"/>
      <c r="BIS282" s="417"/>
      <c r="BIT282" s="417"/>
      <c r="BIU282" s="417"/>
      <c r="BIV282" s="417"/>
      <c r="BIW282" s="417"/>
      <c r="BIX282" s="417"/>
      <c r="BIY282" s="417"/>
      <c r="BIZ282" s="417"/>
      <c r="BJA282" s="417"/>
      <c r="BJB282" s="417"/>
      <c r="BJC282" s="417"/>
      <c r="BJD282" s="417"/>
      <c r="BJE282" s="417"/>
      <c r="BJF282" s="417"/>
      <c r="BJG282" s="417"/>
      <c r="BJH282" s="417"/>
      <c r="BJI282" s="417"/>
      <c r="BJJ282" s="417"/>
      <c r="BJK282" s="417"/>
      <c r="BJL282" s="417"/>
      <c r="BJM282" s="417"/>
      <c r="BJN282" s="417"/>
      <c r="BJO282" s="417"/>
      <c r="BJP282" s="417"/>
      <c r="BJQ282" s="417"/>
      <c r="BJR282" s="417"/>
      <c r="BJS282" s="417"/>
      <c r="BJT282" s="417"/>
      <c r="BJU282" s="417"/>
      <c r="BJV282" s="417"/>
      <c r="BJW282" s="417"/>
      <c r="BJX282" s="417"/>
      <c r="BJY282" s="417"/>
      <c r="BJZ282" s="417"/>
      <c r="BKA282" s="417"/>
      <c r="BKB282" s="417"/>
      <c r="BKC282" s="417"/>
      <c r="BKD282" s="417"/>
      <c r="BKE282" s="417"/>
      <c r="BKF282" s="417"/>
      <c r="BKG282" s="417"/>
      <c r="BKH282" s="417"/>
      <c r="BKI282" s="417"/>
      <c r="BKJ282" s="417"/>
      <c r="BKK282" s="417"/>
      <c r="BKL282" s="417"/>
      <c r="BKM282" s="417"/>
      <c r="BKN282" s="417"/>
      <c r="BKO282" s="417"/>
      <c r="BKP282" s="417"/>
      <c r="BKQ282" s="417"/>
      <c r="BKR282" s="417"/>
      <c r="BKS282" s="417"/>
      <c r="BKT282" s="417"/>
      <c r="BKU282" s="417"/>
      <c r="BKV282" s="417"/>
      <c r="BKW282" s="417"/>
      <c r="BKX282" s="417"/>
      <c r="BKY282" s="417"/>
      <c r="BKZ282" s="417"/>
      <c r="BLA282" s="417"/>
      <c r="BLB282" s="417"/>
      <c r="BLC282" s="417"/>
      <c r="BLD282" s="417"/>
      <c r="BLE282" s="417"/>
      <c r="BLF282" s="417"/>
      <c r="BLG282" s="417"/>
      <c r="BLH282" s="417"/>
      <c r="BLI282" s="417"/>
      <c r="BLJ282" s="417"/>
      <c r="BLK282" s="417"/>
      <c r="BLL282" s="417"/>
      <c r="BLM282" s="417"/>
      <c r="BLN282" s="417"/>
      <c r="BLO282" s="417"/>
      <c r="BLP282" s="417"/>
      <c r="BLQ282" s="417"/>
      <c r="BLR282" s="417"/>
      <c r="BLS282" s="417"/>
      <c r="BLT282" s="417"/>
      <c r="BLU282" s="417"/>
      <c r="BLV282" s="417"/>
      <c r="BLW282" s="417"/>
      <c r="BLX282" s="417"/>
      <c r="BLY282" s="417"/>
      <c r="BLZ282" s="417"/>
      <c r="BMA282" s="417"/>
      <c r="BMB282" s="417"/>
      <c r="BMC282" s="417"/>
      <c r="BMD282" s="417"/>
      <c r="BME282" s="417"/>
      <c r="BMF282" s="417"/>
      <c r="BMG282" s="417"/>
      <c r="BMH282" s="417"/>
      <c r="BMI282" s="417"/>
      <c r="BMJ282" s="417"/>
      <c r="BMK282" s="417"/>
      <c r="BML282" s="417"/>
      <c r="BMM282" s="417"/>
      <c r="BMN282" s="417"/>
      <c r="BMO282" s="417"/>
      <c r="BMP282" s="417"/>
      <c r="BMQ282" s="417"/>
      <c r="BMR282" s="417"/>
      <c r="BMS282" s="417"/>
      <c r="BMT282" s="417"/>
      <c r="BMU282" s="417"/>
      <c r="BMV282" s="417"/>
      <c r="BMW282" s="417"/>
      <c r="BMX282" s="417"/>
      <c r="BMY282" s="417"/>
      <c r="BMZ282" s="417"/>
      <c r="BNA282" s="417"/>
      <c r="BNB282" s="417"/>
      <c r="BNC282" s="417"/>
      <c r="BND282" s="417"/>
      <c r="BNE282" s="417"/>
      <c r="BNF282" s="417"/>
      <c r="BNG282" s="417"/>
      <c r="BNH282" s="417"/>
      <c r="BNI282" s="417"/>
      <c r="BNJ282" s="417"/>
      <c r="BNK282" s="417"/>
      <c r="BNL282" s="417"/>
      <c r="BNM282" s="417"/>
      <c r="BNN282" s="417"/>
      <c r="BNO282" s="417"/>
      <c r="BNP282" s="417"/>
      <c r="BNQ282" s="417"/>
      <c r="BNR282" s="417"/>
      <c r="BNS282" s="417"/>
      <c r="BNT282" s="417"/>
      <c r="BNU282" s="417"/>
      <c r="BNV282" s="417"/>
      <c r="BNW282" s="417"/>
      <c r="BNX282" s="417"/>
      <c r="BNY282" s="417"/>
      <c r="BNZ282" s="417"/>
      <c r="BOA282" s="417"/>
      <c r="BOB282" s="417"/>
      <c r="BOC282" s="417"/>
      <c r="BOD282" s="417"/>
      <c r="BOE282" s="417"/>
      <c r="BOF282" s="417"/>
      <c r="BOG282" s="417"/>
      <c r="BOH282" s="417"/>
      <c r="BOI282" s="417"/>
      <c r="BOJ282" s="417"/>
      <c r="BOK282" s="417"/>
      <c r="BOL282" s="417"/>
      <c r="BOM282" s="417"/>
      <c r="BON282" s="417"/>
      <c r="BOO282" s="417"/>
      <c r="BOP282" s="417"/>
      <c r="BOQ282" s="417"/>
      <c r="BOR282" s="417"/>
      <c r="BOS282" s="417"/>
      <c r="BOT282" s="417"/>
      <c r="BOU282" s="417"/>
      <c r="BOV282" s="417"/>
      <c r="BOW282" s="417"/>
      <c r="BOX282" s="417"/>
      <c r="BOY282" s="417"/>
      <c r="BOZ282" s="417"/>
      <c r="BPA282" s="417"/>
      <c r="BPB282" s="417"/>
      <c r="BPC282" s="417"/>
      <c r="BPD282" s="417"/>
      <c r="BPE282" s="417"/>
      <c r="BPF282" s="417"/>
      <c r="BPG282" s="417"/>
      <c r="BPH282" s="417"/>
      <c r="BPI282" s="417"/>
      <c r="BPJ282" s="417"/>
      <c r="BPK282" s="417"/>
      <c r="BPL282" s="417"/>
      <c r="BPM282" s="417"/>
      <c r="BPN282" s="417"/>
      <c r="BPO282" s="417"/>
      <c r="BPP282" s="417"/>
      <c r="BPQ282" s="417"/>
      <c r="BPR282" s="417"/>
      <c r="BPS282" s="417"/>
      <c r="BPT282" s="417"/>
      <c r="BPU282" s="417"/>
      <c r="BPV282" s="417"/>
      <c r="BPW282" s="417"/>
      <c r="BPX282" s="417"/>
      <c r="BPY282" s="417"/>
      <c r="BPZ282" s="417"/>
      <c r="BQA282" s="417"/>
      <c r="BQB282" s="417"/>
      <c r="BQC282" s="417"/>
      <c r="BQD282" s="417"/>
      <c r="BQE282" s="417"/>
      <c r="BQF282" s="417"/>
      <c r="BQG282" s="417"/>
      <c r="BQH282" s="417"/>
      <c r="BQI282" s="417"/>
      <c r="BQJ282" s="417"/>
      <c r="BQK282" s="417"/>
      <c r="BQL282" s="417"/>
      <c r="BQM282" s="417"/>
      <c r="BQN282" s="417"/>
      <c r="BQO282" s="417"/>
      <c r="BQP282" s="417"/>
      <c r="BQQ282" s="417"/>
      <c r="BQR282" s="417"/>
      <c r="BQS282" s="417"/>
      <c r="BQT282" s="417"/>
      <c r="BQU282" s="417"/>
      <c r="BQV282" s="417"/>
      <c r="BQW282" s="417"/>
      <c r="BQX282" s="417"/>
      <c r="BQY282" s="417"/>
      <c r="BQZ282" s="417"/>
      <c r="BRA282" s="417"/>
      <c r="BRB282" s="417"/>
      <c r="BRC282" s="417"/>
      <c r="BRD282" s="417"/>
      <c r="BRE282" s="417"/>
      <c r="BRF282" s="417"/>
      <c r="BRG282" s="417"/>
      <c r="BRH282" s="417"/>
      <c r="BRI282" s="417"/>
      <c r="BRJ282" s="417"/>
      <c r="BRK282" s="417"/>
      <c r="BRL282" s="417"/>
      <c r="BRM282" s="417"/>
      <c r="BRN282" s="417"/>
      <c r="BRO282" s="417"/>
      <c r="BRP282" s="417"/>
      <c r="BRQ282" s="417"/>
      <c r="BRR282" s="417"/>
      <c r="BRS282" s="417"/>
      <c r="BRT282" s="417"/>
      <c r="BRU282" s="417"/>
      <c r="BRV282" s="417"/>
      <c r="BRW282" s="417"/>
      <c r="BRX282" s="417"/>
      <c r="BRY282" s="417"/>
      <c r="BRZ282" s="417"/>
      <c r="BSA282" s="417"/>
      <c r="BSB282" s="417"/>
      <c r="BSC282" s="417"/>
      <c r="BSD282" s="417"/>
      <c r="BSE282" s="417"/>
      <c r="BSF282" s="417"/>
      <c r="BSG282" s="417"/>
      <c r="BSH282" s="417"/>
      <c r="BSI282" s="417"/>
      <c r="BSJ282" s="417"/>
      <c r="BSK282" s="417"/>
      <c r="BSL282" s="417"/>
      <c r="BSM282" s="417"/>
      <c r="BSN282" s="417"/>
      <c r="BSO282" s="417"/>
      <c r="BSP282" s="417"/>
      <c r="BSQ282" s="417"/>
      <c r="BSR282" s="417"/>
      <c r="BSS282" s="417"/>
      <c r="BST282" s="417"/>
      <c r="BSU282" s="417"/>
      <c r="BSV282" s="417"/>
      <c r="BSW282" s="417"/>
      <c r="BSX282" s="417"/>
      <c r="BSY282" s="417"/>
      <c r="BSZ282" s="417"/>
      <c r="BTA282" s="417"/>
      <c r="BTB282" s="417"/>
      <c r="BTC282" s="417"/>
      <c r="BTD282" s="417"/>
      <c r="BTE282" s="417"/>
      <c r="BTF282" s="417"/>
      <c r="BTG282" s="417"/>
      <c r="BTH282" s="417"/>
      <c r="BTI282" s="417"/>
      <c r="BTJ282" s="417"/>
      <c r="BTK282" s="417"/>
      <c r="BTL282" s="417"/>
      <c r="BTM282" s="417"/>
      <c r="BTN282" s="417"/>
      <c r="BTO282" s="417"/>
      <c r="BTP282" s="417"/>
      <c r="BTQ282" s="417"/>
      <c r="BTR282" s="417"/>
      <c r="BTS282" s="417"/>
      <c r="BTT282" s="417"/>
      <c r="BTU282" s="417"/>
      <c r="BTV282" s="417"/>
      <c r="BTW282" s="417"/>
      <c r="BTX282" s="417"/>
      <c r="BTY282" s="417"/>
      <c r="BTZ282" s="417"/>
      <c r="BUA282" s="417"/>
      <c r="BUB282" s="417"/>
      <c r="BUC282" s="417"/>
      <c r="BUD282" s="417"/>
      <c r="BUE282" s="417"/>
      <c r="BUF282" s="417"/>
      <c r="BUG282" s="417"/>
      <c r="BUH282" s="417"/>
      <c r="BUI282" s="417"/>
      <c r="BUJ282" s="417"/>
      <c r="BUK282" s="417"/>
      <c r="BUL282" s="417"/>
      <c r="BUM282" s="417"/>
      <c r="BUN282" s="417"/>
      <c r="BUO282" s="417"/>
      <c r="BUP282" s="417"/>
      <c r="BUQ282" s="417"/>
      <c r="BUR282" s="417"/>
      <c r="BUS282" s="417"/>
      <c r="BUT282" s="417"/>
      <c r="BUU282" s="417"/>
      <c r="BUV282" s="417"/>
      <c r="BUW282" s="417"/>
      <c r="BUX282" s="417"/>
      <c r="BUY282" s="417"/>
      <c r="BUZ282" s="417"/>
      <c r="BVA282" s="417"/>
      <c r="BVB282" s="417"/>
      <c r="BVC282" s="417"/>
      <c r="BVD282" s="417"/>
      <c r="BVE282" s="417"/>
      <c r="BVF282" s="417"/>
      <c r="BVG282" s="417"/>
      <c r="BVH282" s="417"/>
      <c r="BVI282" s="417"/>
      <c r="BVJ282" s="417"/>
      <c r="BVK282" s="417"/>
      <c r="BVL282" s="417"/>
      <c r="BVM282" s="417"/>
      <c r="BVN282" s="417"/>
      <c r="BVO282" s="417"/>
      <c r="BVP282" s="417"/>
      <c r="BVQ282" s="417"/>
      <c r="BVR282" s="417"/>
      <c r="BVS282" s="417"/>
      <c r="BVT282" s="417"/>
      <c r="BVU282" s="417"/>
      <c r="BVV282" s="417"/>
      <c r="BVW282" s="417"/>
      <c r="BVX282" s="417"/>
      <c r="BVY282" s="417"/>
      <c r="BVZ282" s="417"/>
      <c r="BWA282" s="417"/>
      <c r="BWB282" s="417"/>
      <c r="BWC282" s="417"/>
      <c r="BWD282" s="417"/>
      <c r="BWE282" s="417"/>
      <c r="BWF282" s="417"/>
      <c r="BWG282" s="417"/>
      <c r="BWH282" s="417"/>
      <c r="BWI282" s="417"/>
      <c r="BWJ282" s="417"/>
      <c r="BWK282" s="417"/>
      <c r="BWL282" s="417"/>
      <c r="BWM282" s="417"/>
      <c r="BWN282" s="417"/>
      <c r="BWO282" s="417"/>
      <c r="BWP282" s="417"/>
      <c r="BWQ282" s="417"/>
      <c r="BWR282" s="417"/>
      <c r="BWS282" s="417"/>
      <c r="BWT282" s="417"/>
      <c r="BWU282" s="417"/>
      <c r="BWV282" s="417"/>
      <c r="BWW282" s="417"/>
      <c r="BWX282" s="417"/>
      <c r="BWY282" s="417"/>
      <c r="BWZ282" s="417"/>
      <c r="BXA282" s="417"/>
      <c r="BXB282" s="417"/>
      <c r="BXC282" s="417"/>
      <c r="BXD282" s="417"/>
      <c r="BXE282" s="417"/>
      <c r="BXF282" s="417"/>
      <c r="BXG282" s="417"/>
      <c r="BXH282" s="417"/>
      <c r="BXI282" s="417"/>
      <c r="BXJ282" s="417"/>
      <c r="BXK282" s="417"/>
      <c r="BXL282" s="417"/>
      <c r="BXM282" s="417"/>
      <c r="BXN282" s="417"/>
      <c r="BXO282" s="417"/>
      <c r="BXP282" s="417"/>
      <c r="BXQ282" s="417"/>
      <c r="BXR282" s="417"/>
      <c r="BXS282" s="417"/>
      <c r="BXT282" s="417"/>
      <c r="BXU282" s="417"/>
      <c r="BXV282" s="417"/>
      <c r="BXW282" s="417"/>
      <c r="BXX282" s="417"/>
      <c r="BXY282" s="417"/>
      <c r="BXZ282" s="417"/>
      <c r="BYA282" s="417"/>
      <c r="BYB282" s="417"/>
      <c r="BYC282" s="417"/>
      <c r="BYD282" s="417"/>
      <c r="BYE282" s="417"/>
      <c r="BYF282" s="417"/>
      <c r="BYG282" s="417"/>
      <c r="BYH282" s="417"/>
      <c r="BYI282" s="417"/>
      <c r="BYJ282" s="417"/>
      <c r="BYK282" s="417"/>
      <c r="BYL282" s="417"/>
      <c r="BYM282" s="417"/>
      <c r="BYN282" s="417"/>
      <c r="BYO282" s="417"/>
      <c r="BYP282" s="417"/>
      <c r="BYQ282" s="417"/>
      <c r="BYR282" s="417"/>
      <c r="BYS282" s="417"/>
      <c r="BYT282" s="417"/>
      <c r="BYU282" s="417"/>
      <c r="BYV282" s="417"/>
      <c r="BYW282" s="417"/>
      <c r="BYX282" s="417"/>
      <c r="BYY282" s="417"/>
      <c r="BYZ282" s="417"/>
      <c r="BZA282" s="417"/>
      <c r="BZB282" s="417"/>
      <c r="BZC282" s="417"/>
      <c r="BZD282" s="417"/>
      <c r="BZE282" s="417"/>
      <c r="BZF282" s="417"/>
      <c r="BZG282" s="417"/>
      <c r="BZH282" s="417"/>
      <c r="BZI282" s="417"/>
      <c r="BZJ282" s="417"/>
      <c r="BZK282" s="417"/>
      <c r="BZL282" s="417"/>
      <c r="BZM282" s="417"/>
      <c r="BZN282" s="417"/>
      <c r="BZO282" s="417"/>
      <c r="BZP282" s="417"/>
      <c r="BZQ282" s="417"/>
      <c r="BZR282" s="417"/>
      <c r="BZS282" s="417"/>
      <c r="BZT282" s="417"/>
      <c r="BZU282" s="417"/>
      <c r="BZV282" s="417"/>
      <c r="BZW282" s="417"/>
      <c r="BZX282" s="417"/>
      <c r="BZY282" s="417"/>
      <c r="BZZ282" s="417"/>
      <c r="CAA282" s="417"/>
      <c r="CAB282" s="417"/>
      <c r="CAC282" s="417"/>
      <c r="CAD282" s="417"/>
      <c r="CAE282" s="417"/>
      <c r="CAF282" s="417"/>
      <c r="CAG282" s="417"/>
      <c r="CAH282" s="417"/>
      <c r="CAI282" s="417"/>
      <c r="CAJ282" s="417"/>
      <c r="CAK282" s="417"/>
      <c r="CAL282" s="417"/>
      <c r="CAM282" s="417"/>
      <c r="CAN282" s="417"/>
      <c r="CAO282" s="417"/>
      <c r="CAP282" s="417"/>
      <c r="CAQ282" s="417"/>
      <c r="CAR282" s="417"/>
      <c r="CAS282" s="417"/>
      <c r="CAT282" s="417"/>
      <c r="CAU282" s="417"/>
      <c r="CAV282" s="417"/>
      <c r="CAW282" s="417"/>
      <c r="CAX282" s="417"/>
      <c r="CAY282" s="417"/>
      <c r="CAZ282" s="417"/>
      <c r="CBA282" s="417"/>
      <c r="CBB282" s="417"/>
      <c r="CBC282" s="417"/>
      <c r="CBD282" s="417"/>
      <c r="CBE282" s="417"/>
      <c r="CBF282" s="417"/>
      <c r="CBG282" s="417"/>
      <c r="CBH282" s="417"/>
      <c r="CBI282" s="417"/>
      <c r="CBJ282" s="417"/>
      <c r="CBK282" s="417"/>
      <c r="CBL282" s="417"/>
      <c r="CBM282" s="417"/>
      <c r="CBN282" s="417"/>
      <c r="CBO282" s="417"/>
      <c r="CBP282" s="417"/>
      <c r="CBQ282" s="417"/>
      <c r="CBR282" s="417"/>
      <c r="CBS282" s="417"/>
      <c r="CBT282" s="417"/>
      <c r="CBU282" s="417"/>
      <c r="CBV282" s="417"/>
      <c r="CBW282" s="417"/>
      <c r="CBX282" s="417"/>
      <c r="CBY282" s="417"/>
      <c r="CBZ282" s="417"/>
      <c r="CCA282" s="417"/>
      <c r="CCB282" s="417"/>
      <c r="CCC282" s="417"/>
      <c r="CCD282" s="417"/>
      <c r="CCE282" s="417"/>
      <c r="CCF282" s="417"/>
      <c r="CCG282" s="417"/>
      <c r="CCH282" s="417"/>
      <c r="CCI282" s="417"/>
      <c r="CCJ282" s="417"/>
      <c r="CCK282" s="417"/>
      <c r="CCL282" s="417"/>
      <c r="CCM282" s="417"/>
      <c r="CCN282" s="417"/>
      <c r="CCO282" s="417"/>
      <c r="CCP282" s="417"/>
      <c r="CCQ282" s="417"/>
      <c r="CCR282" s="417"/>
      <c r="CCS282" s="417"/>
      <c r="CCT282" s="417"/>
      <c r="CCU282" s="417"/>
      <c r="CCV282" s="417"/>
      <c r="CCW282" s="417"/>
      <c r="CCX282" s="417"/>
      <c r="CCY282" s="417"/>
      <c r="CCZ282" s="417"/>
      <c r="CDA282" s="417"/>
      <c r="CDB282" s="417"/>
      <c r="CDC282" s="417"/>
      <c r="CDD282" s="417"/>
      <c r="CDE282" s="417"/>
      <c r="CDF282" s="417"/>
      <c r="CDG282" s="417"/>
      <c r="CDH282" s="417"/>
      <c r="CDI282" s="417"/>
      <c r="CDJ282" s="417"/>
      <c r="CDK282" s="417"/>
      <c r="CDL282" s="417"/>
      <c r="CDM282" s="417"/>
      <c r="CDN282" s="417"/>
      <c r="CDO282" s="417"/>
      <c r="CDP282" s="417"/>
      <c r="CDQ282" s="417"/>
      <c r="CDR282" s="417"/>
      <c r="CDS282" s="417"/>
      <c r="CDT282" s="417"/>
      <c r="CDU282" s="417"/>
      <c r="CDV282" s="417"/>
      <c r="CDW282" s="417"/>
      <c r="CDX282" s="417"/>
      <c r="CDY282" s="417"/>
      <c r="CDZ282" s="417"/>
      <c r="CEA282" s="417"/>
      <c r="CEB282" s="417"/>
      <c r="CEC282" s="417"/>
      <c r="CED282" s="417"/>
      <c r="CEE282" s="417"/>
      <c r="CEF282" s="417"/>
      <c r="CEG282" s="417"/>
      <c r="CEH282" s="417"/>
      <c r="CEI282" s="417"/>
      <c r="CEJ282" s="417"/>
      <c r="CEK282" s="417"/>
      <c r="CEL282" s="417"/>
      <c r="CEM282" s="417"/>
      <c r="CEN282" s="417"/>
      <c r="CEO282" s="417"/>
      <c r="CEP282" s="417"/>
      <c r="CEQ282" s="417"/>
      <c r="CER282" s="417"/>
      <c r="CES282" s="417"/>
      <c r="CET282" s="417"/>
      <c r="CEU282" s="417"/>
      <c r="CEV282" s="417"/>
      <c r="CEW282" s="417"/>
      <c r="CEX282" s="417"/>
      <c r="CEY282" s="417"/>
      <c r="CEZ282" s="417"/>
      <c r="CFA282" s="417"/>
      <c r="CFB282" s="417"/>
      <c r="CFC282" s="417"/>
      <c r="CFD282" s="417"/>
      <c r="CFE282" s="417"/>
      <c r="CFF282" s="417"/>
      <c r="CFG282" s="417"/>
      <c r="CFH282" s="417"/>
      <c r="CFI282" s="417"/>
      <c r="CFJ282" s="417"/>
      <c r="CFK282" s="417"/>
      <c r="CFL282" s="417"/>
      <c r="CFM282" s="417"/>
      <c r="CFN282" s="417"/>
      <c r="CFO282" s="417"/>
      <c r="CFP282" s="417"/>
      <c r="CFQ282" s="417"/>
      <c r="CFR282" s="417"/>
      <c r="CFS282" s="417"/>
      <c r="CFT282" s="417"/>
      <c r="CFU282" s="417"/>
      <c r="CFV282" s="417"/>
      <c r="CFW282" s="417"/>
      <c r="CFX282" s="417"/>
      <c r="CFY282" s="417"/>
      <c r="CFZ282" s="417"/>
      <c r="CGA282" s="417"/>
      <c r="CGB282" s="417"/>
      <c r="CGC282" s="417"/>
      <c r="CGD282" s="417"/>
      <c r="CGE282" s="417"/>
      <c r="CGF282" s="417"/>
      <c r="CGG282" s="417"/>
      <c r="CGH282" s="417"/>
      <c r="CGI282" s="417"/>
      <c r="CGJ282" s="417"/>
      <c r="CGK282" s="417"/>
      <c r="CGL282" s="417"/>
      <c r="CGM282" s="417"/>
      <c r="CGN282" s="417"/>
      <c r="CGO282" s="417"/>
      <c r="CGP282" s="417"/>
      <c r="CGQ282" s="417"/>
      <c r="CGR282" s="417"/>
      <c r="CGS282" s="417"/>
      <c r="CGT282" s="417"/>
      <c r="CGU282" s="417"/>
      <c r="CGV282" s="417"/>
      <c r="CGW282" s="417"/>
      <c r="CGX282" s="417"/>
      <c r="CGY282" s="417"/>
      <c r="CGZ282" s="417"/>
      <c r="CHA282" s="417"/>
      <c r="CHB282" s="417"/>
      <c r="CHC282" s="417"/>
      <c r="CHD282" s="417"/>
      <c r="CHE282" s="417"/>
      <c r="CHF282" s="417"/>
      <c r="CHG282" s="417"/>
      <c r="CHH282" s="417"/>
      <c r="CHI282" s="417"/>
      <c r="CHJ282" s="417"/>
      <c r="CHK282" s="417"/>
      <c r="CHL282" s="417"/>
      <c r="CHM282" s="417"/>
      <c r="CHN282" s="417"/>
      <c r="CHO282" s="417"/>
      <c r="CHP282" s="417"/>
      <c r="CHQ282" s="417"/>
      <c r="CHR282" s="417"/>
      <c r="CHS282" s="417"/>
      <c r="CHT282" s="417"/>
      <c r="CHU282" s="417"/>
      <c r="CHV282" s="417"/>
      <c r="CHW282" s="417"/>
      <c r="CHX282" s="417"/>
      <c r="CHY282" s="417"/>
      <c r="CHZ282" s="417"/>
      <c r="CIA282" s="417"/>
      <c r="CIB282" s="417"/>
      <c r="CIC282" s="417"/>
      <c r="CID282" s="417"/>
      <c r="CIE282" s="417"/>
      <c r="CIF282" s="417"/>
      <c r="CIG282" s="417"/>
      <c r="CIH282" s="417"/>
      <c r="CII282" s="417"/>
      <c r="CIJ282" s="417"/>
      <c r="CIK282" s="417"/>
      <c r="CIL282" s="417"/>
      <c r="CIM282" s="417"/>
      <c r="CIN282" s="417"/>
      <c r="CIO282" s="417"/>
      <c r="CIP282" s="417"/>
      <c r="CIQ282" s="417"/>
      <c r="CIR282" s="417"/>
      <c r="CIS282" s="417"/>
      <c r="CIT282" s="417"/>
      <c r="CIU282" s="417"/>
      <c r="CIV282" s="417"/>
      <c r="CIW282" s="417"/>
      <c r="CIX282" s="417"/>
      <c r="CIY282" s="417"/>
      <c r="CIZ282" s="417"/>
      <c r="CJA282" s="417"/>
      <c r="CJB282" s="417"/>
      <c r="CJC282" s="417"/>
      <c r="CJD282" s="417"/>
      <c r="CJE282" s="417"/>
      <c r="CJF282" s="417"/>
      <c r="CJG282" s="417"/>
      <c r="CJH282" s="417"/>
      <c r="CJI282" s="417"/>
      <c r="CJJ282" s="417"/>
      <c r="CJK282" s="417"/>
      <c r="CJL282" s="417"/>
      <c r="CJM282" s="417"/>
      <c r="CJN282" s="417"/>
      <c r="CJO282" s="417"/>
      <c r="CJP282" s="417"/>
      <c r="CJQ282" s="417"/>
      <c r="CJR282" s="417"/>
      <c r="CJS282" s="417"/>
      <c r="CJT282" s="417"/>
      <c r="CJU282" s="417"/>
      <c r="CJV282" s="417"/>
      <c r="CJW282" s="417"/>
      <c r="CJX282" s="417"/>
      <c r="CJY282" s="417"/>
      <c r="CJZ282" s="417"/>
      <c r="CKA282" s="417"/>
      <c r="CKB282" s="417"/>
      <c r="CKC282" s="417"/>
      <c r="CKD282" s="417"/>
      <c r="CKE282" s="417"/>
      <c r="CKF282" s="417"/>
      <c r="CKG282" s="417"/>
      <c r="CKH282" s="417"/>
      <c r="CKI282" s="417"/>
      <c r="CKJ282" s="417"/>
      <c r="CKK282" s="417"/>
      <c r="CKL282" s="417"/>
      <c r="CKM282" s="417"/>
      <c r="CKN282" s="417"/>
      <c r="CKO282" s="417"/>
      <c r="CKP282" s="417"/>
      <c r="CKQ282" s="417"/>
      <c r="CKR282" s="417"/>
      <c r="CKS282" s="417"/>
      <c r="CKT282" s="417"/>
      <c r="CKU282" s="417"/>
      <c r="CKV282" s="417"/>
      <c r="CKW282" s="417"/>
      <c r="CKX282" s="417"/>
      <c r="CKY282" s="417"/>
      <c r="CKZ282" s="417"/>
      <c r="CLA282" s="417"/>
      <c r="CLB282" s="417"/>
      <c r="CLC282" s="417"/>
      <c r="CLD282" s="417"/>
      <c r="CLE282" s="417"/>
      <c r="CLF282" s="417"/>
      <c r="CLG282" s="417"/>
      <c r="CLH282" s="417"/>
      <c r="CLI282" s="417"/>
      <c r="CLJ282" s="417"/>
      <c r="CLK282" s="417"/>
      <c r="CLL282" s="417"/>
      <c r="CLM282" s="417"/>
      <c r="CLN282" s="417"/>
      <c r="CLO282" s="417"/>
      <c r="CLP282" s="417"/>
      <c r="CLQ282" s="417"/>
      <c r="CLR282" s="417"/>
      <c r="CLS282" s="417"/>
      <c r="CLT282" s="417"/>
      <c r="CLU282" s="417"/>
      <c r="CLV282" s="417"/>
      <c r="CLW282" s="417"/>
      <c r="CLX282" s="417"/>
      <c r="CLY282" s="417"/>
      <c r="CLZ282" s="417"/>
      <c r="CMA282" s="417"/>
      <c r="CMB282" s="417"/>
      <c r="CMC282" s="417"/>
      <c r="CMD282" s="417"/>
      <c r="CME282" s="417"/>
      <c r="CMF282" s="417"/>
      <c r="CMG282" s="417"/>
      <c r="CMH282" s="417"/>
      <c r="CMI282" s="417"/>
      <c r="CMJ282" s="417"/>
      <c r="CMK282" s="417"/>
      <c r="CML282" s="417"/>
      <c r="CMM282" s="417"/>
      <c r="CMN282" s="417"/>
      <c r="CMO282" s="417"/>
      <c r="CMP282" s="417"/>
      <c r="CMQ282" s="417"/>
      <c r="CMR282" s="417"/>
      <c r="CMS282" s="417"/>
      <c r="CMT282" s="417"/>
      <c r="CMU282" s="417"/>
      <c r="CMV282" s="417"/>
      <c r="CMW282" s="417"/>
      <c r="CMX282" s="417"/>
      <c r="CMY282" s="417"/>
      <c r="CMZ282" s="417"/>
      <c r="CNA282" s="417"/>
      <c r="CNB282" s="417"/>
      <c r="CNC282" s="417"/>
      <c r="CND282" s="417"/>
      <c r="CNE282" s="417"/>
      <c r="CNF282" s="417"/>
      <c r="CNG282" s="417"/>
      <c r="CNH282" s="417"/>
      <c r="CNI282" s="417"/>
      <c r="CNJ282" s="417"/>
      <c r="CNK282" s="417"/>
      <c r="CNL282" s="417"/>
      <c r="CNM282" s="417"/>
      <c r="CNN282" s="417"/>
      <c r="CNO282" s="417"/>
      <c r="CNP282" s="417"/>
      <c r="CNQ282" s="417"/>
      <c r="CNR282" s="417"/>
      <c r="CNS282" s="417"/>
      <c r="CNT282" s="417"/>
      <c r="CNU282" s="417"/>
      <c r="CNV282" s="417"/>
      <c r="CNW282" s="417"/>
      <c r="CNX282" s="417"/>
      <c r="CNY282" s="417"/>
      <c r="CNZ282" s="417"/>
      <c r="COA282" s="417"/>
      <c r="COB282" s="417"/>
      <c r="COC282" s="417"/>
      <c r="COD282" s="417"/>
      <c r="COE282" s="417"/>
      <c r="COF282" s="417"/>
      <c r="COG282" s="417"/>
      <c r="COH282" s="417"/>
      <c r="COI282" s="417"/>
      <c r="COJ282" s="417"/>
      <c r="COK282" s="417"/>
      <c r="COL282" s="417"/>
      <c r="COM282" s="417"/>
      <c r="CON282" s="417"/>
      <c r="COO282" s="417"/>
      <c r="COP282" s="417"/>
      <c r="COQ282" s="417"/>
      <c r="COR282" s="417"/>
      <c r="COS282" s="417"/>
      <c r="COT282" s="417"/>
      <c r="COU282" s="417"/>
      <c r="COV282" s="417"/>
      <c r="COW282" s="417"/>
      <c r="COX282" s="417"/>
      <c r="COY282" s="417"/>
    </row>
    <row r="283" spans="1:2443" s="378" customFormat="1" x14ac:dyDescent="0.35">
      <c r="A283" s="307" t="s">
        <v>585</v>
      </c>
      <c r="B283" s="419" t="s">
        <v>96</v>
      </c>
      <c r="C283" s="420">
        <v>2024</v>
      </c>
      <c r="D283" s="551" t="s">
        <v>403</v>
      </c>
      <c r="E283" s="551">
        <f>SUM(E281:E282)</f>
        <v>36601</v>
      </c>
      <c r="F283" s="420">
        <f>SUM(F281:F282)</f>
        <v>0</v>
      </c>
      <c r="G283" s="470">
        <f t="shared" ref="G283" si="12">SUM(E283:F283)</f>
        <v>36601</v>
      </c>
      <c r="H283" s="366"/>
      <c r="I283" s="416"/>
      <c r="J283" s="416"/>
      <c r="K283" s="416"/>
      <c r="L283" s="416"/>
      <c r="M283" s="416"/>
      <c r="N283" s="416"/>
      <c r="O283" s="416"/>
      <c r="P283" s="416"/>
      <c r="Q283" s="416"/>
      <c r="R283" s="374"/>
      <c r="S283" s="416"/>
      <c r="T283" s="416"/>
      <c r="U283" s="416"/>
      <c r="V283" s="416"/>
      <c r="W283" s="416"/>
      <c r="X283" s="416"/>
      <c r="Y283" s="416"/>
      <c r="Z283" s="416"/>
      <c r="AA283" s="416"/>
      <c r="AB283" s="416"/>
      <c r="AC283" s="416"/>
      <c r="AD283" s="416"/>
      <c r="AE283" s="416"/>
      <c r="AF283" s="416"/>
      <c r="AG283" s="416"/>
      <c r="AH283" s="416"/>
      <c r="AI283" s="416"/>
      <c r="AJ283" s="416"/>
      <c r="AK283" s="416"/>
      <c r="AL283" s="416"/>
      <c r="AM283" s="416"/>
      <c r="AN283" s="416"/>
      <c r="AO283" s="416"/>
      <c r="AP283" s="416"/>
      <c r="AQ283" s="416"/>
      <c r="AR283" s="416"/>
      <c r="AS283" s="416"/>
      <c r="AT283" s="416"/>
      <c r="AU283" s="416"/>
      <c r="AV283" s="416"/>
      <c r="AW283" s="416"/>
      <c r="AX283" s="416"/>
      <c r="AY283" s="416"/>
      <c r="AZ283" s="416"/>
      <c r="BA283" s="416"/>
      <c r="BB283" s="416"/>
      <c r="BC283" s="416"/>
      <c r="BD283" s="416"/>
      <c r="BE283" s="416"/>
      <c r="BF283" s="416"/>
      <c r="BG283" s="416"/>
      <c r="BH283" s="416"/>
      <c r="BI283" s="416"/>
      <c r="BJ283" s="416"/>
      <c r="BK283" s="416"/>
      <c r="BL283" s="416"/>
      <c r="BM283" s="416"/>
      <c r="BN283" s="416"/>
      <c r="BO283" s="416"/>
      <c r="BP283" s="416"/>
      <c r="BQ283" s="416"/>
      <c r="BR283" s="416"/>
      <c r="BS283" s="416"/>
      <c r="BT283" s="416"/>
      <c r="BU283" s="416"/>
      <c r="BV283" s="416"/>
      <c r="BW283" s="416"/>
      <c r="BX283" s="416"/>
      <c r="BY283" s="416"/>
      <c r="BZ283" s="416"/>
      <c r="CA283" s="416"/>
      <c r="CB283" s="416"/>
      <c r="CC283" s="416"/>
      <c r="CD283" s="416"/>
      <c r="CE283" s="416"/>
      <c r="CF283" s="416"/>
      <c r="CG283" s="416"/>
      <c r="CH283" s="416"/>
      <c r="CI283" s="416"/>
      <c r="CJ283" s="416"/>
      <c r="CK283" s="416"/>
      <c r="CL283" s="416"/>
      <c r="CM283" s="416"/>
      <c r="CN283" s="416"/>
      <c r="CO283" s="416"/>
      <c r="CP283" s="416"/>
      <c r="CQ283" s="416"/>
      <c r="CR283" s="416"/>
      <c r="CS283" s="416"/>
      <c r="CT283" s="416"/>
      <c r="CU283" s="416"/>
      <c r="CV283" s="416"/>
      <c r="CW283" s="416"/>
      <c r="CX283" s="416"/>
      <c r="CY283" s="416"/>
      <c r="CZ283" s="416"/>
      <c r="DA283" s="416"/>
      <c r="DB283" s="416"/>
      <c r="DC283" s="416"/>
      <c r="DD283" s="416"/>
      <c r="DE283" s="416"/>
      <c r="DF283" s="416"/>
      <c r="DG283" s="416"/>
      <c r="DH283" s="416"/>
      <c r="DI283" s="416"/>
      <c r="DJ283" s="416"/>
      <c r="DK283" s="416"/>
      <c r="DL283" s="416"/>
      <c r="DM283" s="416"/>
      <c r="DN283" s="416"/>
      <c r="DO283" s="416"/>
      <c r="DP283" s="416"/>
      <c r="DQ283" s="416"/>
      <c r="DR283" s="416"/>
      <c r="DS283" s="416"/>
      <c r="DT283" s="416"/>
      <c r="DU283" s="416"/>
      <c r="DV283" s="416"/>
      <c r="DW283" s="416"/>
      <c r="DX283" s="416"/>
      <c r="DY283" s="416"/>
      <c r="DZ283" s="416"/>
      <c r="EA283" s="416"/>
      <c r="EB283" s="416"/>
      <c r="EC283" s="416"/>
      <c r="ED283" s="416"/>
      <c r="EE283" s="416"/>
      <c r="EF283" s="416"/>
      <c r="EG283" s="416"/>
      <c r="EH283" s="416"/>
      <c r="EI283" s="416"/>
      <c r="EJ283" s="416"/>
      <c r="EK283" s="416"/>
      <c r="EL283" s="416"/>
      <c r="EM283" s="416"/>
      <c r="EN283" s="416"/>
      <c r="EO283" s="416"/>
      <c r="EP283" s="416"/>
      <c r="EQ283" s="416"/>
      <c r="ER283" s="416"/>
      <c r="ES283" s="416"/>
      <c r="ET283" s="416"/>
      <c r="EU283" s="416"/>
      <c r="EV283" s="416"/>
      <c r="EW283" s="416"/>
      <c r="EX283" s="416"/>
      <c r="EY283" s="416"/>
      <c r="EZ283" s="416"/>
      <c r="FA283" s="416"/>
      <c r="FB283" s="416"/>
      <c r="FC283" s="416"/>
      <c r="FD283" s="416"/>
      <c r="FE283" s="416"/>
      <c r="FF283" s="416"/>
      <c r="FG283" s="416"/>
      <c r="FH283" s="416"/>
      <c r="FI283" s="416"/>
      <c r="FJ283" s="416"/>
      <c r="FK283" s="416"/>
      <c r="FL283" s="416"/>
      <c r="FM283" s="416"/>
      <c r="FN283" s="416"/>
      <c r="FO283" s="416"/>
      <c r="FP283" s="416"/>
      <c r="FQ283" s="416"/>
      <c r="FR283" s="416"/>
      <c r="FS283" s="416"/>
      <c r="FT283" s="416"/>
      <c r="FU283" s="416"/>
      <c r="FV283" s="416"/>
      <c r="FW283" s="416"/>
      <c r="FX283" s="416"/>
      <c r="FY283" s="416"/>
      <c r="FZ283" s="416"/>
      <c r="GA283" s="416"/>
      <c r="GB283" s="416"/>
      <c r="GC283" s="416"/>
      <c r="GD283" s="416"/>
      <c r="GE283" s="416"/>
      <c r="GF283" s="416"/>
      <c r="GG283" s="416"/>
      <c r="GH283" s="416"/>
      <c r="GI283" s="416"/>
      <c r="GJ283" s="416"/>
      <c r="GK283" s="416"/>
      <c r="GL283" s="416"/>
      <c r="GM283" s="416"/>
      <c r="GN283" s="416"/>
      <c r="GO283" s="416"/>
      <c r="GP283" s="416"/>
      <c r="GQ283" s="416"/>
      <c r="GR283" s="416"/>
      <c r="GS283" s="416"/>
      <c r="GT283" s="416"/>
      <c r="GU283" s="416"/>
      <c r="GV283" s="416"/>
      <c r="GW283" s="416"/>
      <c r="GX283" s="416"/>
      <c r="GY283" s="416"/>
      <c r="GZ283" s="416"/>
      <c r="HA283" s="416"/>
      <c r="HB283" s="416"/>
      <c r="HC283" s="416"/>
      <c r="HD283" s="416"/>
      <c r="HE283" s="416"/>
      <c r="HF283" s="416"/>
      <c r="HG283" s="416"/>
      <c r="HH283" s="416"/>
      <c r="HI283" s="416"/>
      <c r="HJ283" s="416"/>
      <c r="HK283" s="416"/>
      <c r="HL283" s="416"/>
      <c r="HM283" s="416"/>
      <c r="HN283" s="416"/>
      <c r="HO283" s="416"/>
      <c r="HP283" s="416"/>
      <c r="HQ283" s="416"/>
      <c r="HR283" s="416"/>
      <c r="HS283" s="416"/>
      <c r="HT283" s="416"/>
      <c r="HU283" s="416"/>
      <c r="HV283" s="416"/>
      <c r="HW283" s="416"/>
      <c r="HX283" s="416"/>
      <c r="HY283" s="416"/>
      <c r="HZ283" s="416"/>
      <c r="IA283" s="416"/>
      <c r="IB283" s="416"/>
      <c r="IC283" s="416"/>
      <c r="ID283" s="416"/>
      <c r="IE283" s="416"/>
      <c r="IF283" s="416"/>
      <c r="IG283" s="416"/>
      <c r="IH283" s="416"/>
      <c r="II283" s="416"/>
      <c r="IJ283" s="416"/>
      <c r="IK283" s="416"/>
      <c r="IL283" s="416"/>
      <c r="IM283" s="416"/>
      <c r="IN283" s="416"/>
      <c r="IO283" s="416"/>
      <c r="IP283" s="416"/>
      <c r="IQ283" s="416"/>
      <c r="IR283" s="416"/>
      <c r="IS283" s="416"/>
      <c r="IT283" s="416"/>
      <c r="IU283" s="416"/>
      <c r="IV283" s="416"/>
      <c r="IW283" s="416"/>
      <c r="IX283" s="416"/>
      <c r="IY283" s="416"/>
      <c r="IZ283" s="416"/>
      <c r="JA283" s="416"/>
      <c r="JB283" s="416"/>
      <c r="JC283" s="416"/>
      <c r="JD283" s="416"/>
      <c r="JE283" s="416"/>
      <c r="JF283" s="416"/>
      <c r="JG283" s="416"/>
      <c r="JH283" s="416"/>
      <c r="JI283" s="416"/>
      <c r="JJ283" s="416"/>
      <c r="JK283" s="416"/>
      <c r="JL283" s="416"/>
      <c r="JM283" s="416"/>
      <c r="JN283" s="416"/>
      <c r="JO283" s="416"/>
      <c r="JP283" s="416"/>
      <c r="JQ283" s="416"/>
      <c r="JR283" s="416"/>
      <c r="JS283" s="416"/>
      <c r="JT283" s="416"/>
      <c r="JU283" s="416"/>
      <c r="JV283" s="416"/>
      <c r="JW283" s="416"/>
      <c r="JX283" s="416"/>
      <c r="JY283" s="416"/>
      <c r="JZ283" s="416"/>
      <c r="KA283" s="416"/>
      <c r="KB283" s="416"/>
      <c r="KC283" s="416"/>
      <c r="KD283" s="416"/>
      <c r="KE283" s="416"/>
      <c r="KF283" s="416"/>
      <c r="KG283" s="416"/>
      <c r="KH283" s="416"/>
      <c r="KI283" s="416"/>
      <c r="KJ283" s="416"/>
      <c r="KK283" s="416"/>
      <c r="KL283" s="416"/>
      <c r="KM283" s="416"/>
      <c r="KN283" s="416"/>
      <c r="KO283" s="416"/>
      <c r="KP283" s="416"/>
      <c r="KQ283" s="416"/>
      <c r="KR283" s="416"/>
      <c r="KS283" s="416"/>
      <c r="KT283" s="416"/>
      <c r="KU283" s="416"/>
      <c r="KV283" s="416"/>
      <c r="KW283" s="416"/>
      <c r="KX283" s="416"/>
      <c r="KY283" s="416"/>
      <c r="KZ283" s="416"/>
      <c r="LA283" s="416"/>
      <c r="LB283" s="416"/>
      <c r="LC283" s="416"/>
      <c r="LD283" s="416"/>
      <c r="LE283" s="416"/>
      <c r="LF283" s="416"/>
      <c r="LG283" s="416"/>
      <c r="LH283" s="416"/>
      <c r="LI283" s="416"/>
      <c r="LJ283" s="416"/>
      <c r="LK283" s="416"/>
      <c r="LL283" s="416"/>
      <c r="LM283" s="416"/>
      <c r="LN283" s="416"/>
      <c r="LO283" s="416"/>
      <c r="LP283" s="416"/>
      <c r="LQ283" s="416"/>
      <c r="LR283" s="416"/>
      <c r="LS283" s="416"/>
      <c r="LT283" s="416"/>
      <c r="LU283" s="416"/>
      <c r="LV283" s="416"/>
      <c r="LW283" s="416"/>
      <c r="LX283" s="416"/>
      <c r="LY283" s="416"/>
      <c r="LZ283" s="416"/>
      <c r="MA283" s="416"/>
      <c r="MB283" s="416"/>
      <c r="MC283" s="416"/>
      <c r="MD283" s="416"/>
      <c r="ME283" s="416"/>
      <c r="MF283" s="416"/>
      <c r="MG283" s="416"/>
      <c r="MH283" s="416"/>
      <c r="MI283" s="416"/>
      <c r="MJ283" s="416"/>
      <c r="MK283" s="416"/>
      <c r="ML283" s="416"/>
      <c r="MM283" s="416"/>
      <c r="MN283" s="416"/>
      <c r="MO283" s="416"/>
      <c r="MP283" s="416"/>
      <c r="MQ283" s="416"/>
      <c r="MR283" s="416"/>
      <c r="MS283" s="416"/>
      <c r="MT283" s="416"/>
      <c r="MU283" s="416"/>
      <c r="MV283" s="416"/>
      <c r="MW283" s="416"/>
      <c r="MX283" s="416"/>
      <c r="MY283" s="416"/>
      <c r="MZ283" s="416"/>
      <c r="NA283" s="416"/>
      <c r="NB283" s="416"/>
      <c r="NC283" s="416"/>
      <c r="ND283" s="416"/>
      <c r="NE283" s="416"/>
      <c r="NF283" s="416"/>
      <c r="NG283" s="416"/>
      <c r="NH283" s="416"/>
      <c r="NI283" s="416"/>
      <c r="NJ283" s="416"/>
      <c r="NK283" s="416"/>
      <c r="NL283" s="416"/>
      <c r="NM283" s="416"/>
      <c r="NN283" s="416"/>
      <c r="NO283" s="416"/>
      <c r="NP283" s="416"/>
      <c r="NQ283" s="416"/>
      <c r="NR283" s="416"/>
      <c r="NS283" s="416"/>
      <c r="NT283" s="416"/>
      <c r="NU283" s="416"/>
      <c r="NV283" s="416"/>
      <c r="NW283" s="416"/>
      <c r="NX283" s="416"/>
      <c r="NY283" s="416"/>
      <c r="NZ283" s="416"/>
      <c r="OA283" s="416"/>
      <c r="OB283" s="416"/>
      <c r="OC283" s="416"/>
      <c r="OD283" s="416"/>
      <c r="OE283" s="416"/>
      <c r="OF283" s="416"/>
      <c r="OG283" s="416"/>
      <c r="OH283" s="416"/>
      <c r="OI283" s="416"/>
      <c r="OJ283" s="416"/>
      <c r="OK283" s="416"/>
      <c r="OL283" s="416"/>
      <c r="OM283" s="416"/>
      <c r="ON283" s="416"/>
      <c r="OO283" s="416"/>
      <c r="OP283" s="416"/>
      <c r="OQ283" s="416"/>
      <c r="OR283" s="416"/>
      <c r="OS283" s="416"/>
      <c r="OT283" s="416"/>
      <c r="OU283" s="416"/>
      <c r="OV283" s="416"/>
      <c r="OW283" s="416"/>
      <c r="OX283" s="416"/>
      <c r="OY283" s="416"/>
      <c r="OZ283" s="416"/>
      <c r="PA283" s="416"/>
      <c r="PB283" s="416"/>
      <c r="PC283" s="416"/>
      <c r="PD283" s="416"/>
      <c r="PE283" s="416"/>
      <c r="PF283" s="416"/>
      <c r="PG283" s="416"/>
      <c r="PH283" s="416"/>
      <c r="PI283" s="416"/>
      <c r="PJ283" s="416"/>
      <c r="PK283" s="416"/>
      <c r="PL283" s="416"/>
      <c r="PM283" s="416"/>
      <c r="PN283" s="416"/>
      <c r="PO283" s="416"/>
      <c r="PP283" s="416"/>
      <c r="PQ283" s="416"/>
      <c r="PR283" s="416"/>
      <c r="PS283" s="416"/>
      <c r="PT283" s="416"/>
      <c r="PU283" s="416"/>
      <c r="PV283" s="416"/>
      <c r="PW283" s="416"/>
      <c r="PX283" s="416"/>
      <c r="PY283" s="416"/>
      <c r="PZ283" s="416"/>
      <c r="QA283" s="416"/>
      <c r="QB283" s="416"/>
      <c r="QC283" s="416"/>
      <c r="QD283" s="416"/>
      <c r="QE283" s="416"/>
      <c r="QF283" s="416"/>
      <c r="QG283" s="416"/>
      <c r="QH283" s="416"/>
      <c r="QI283" s="416"/>
      <c r="QJ283" s="416"/>
      <c r="QK283" s="416"/>
      <c r="QL283" s="416"/>
      <c r="QM283" s="416"/>
      <c r="QN283" s="416"/>
      <c r="QO283" s="416"/>
      <c r="QP283" s="416"/>
      <c r="QQ283" s="416"/>
      <c r="QR283" s="416"/>
      <c r="QS283" s="416"/>
      <c r="QT283" s="416"/>
      <c r="QU283" s="416"/>
      <c r="QV283" s="416"/>
      <c r="QW283" s="416"/>
      <c r="QX283" s="416"/>
      <c r="QY283" s="416"/>
      <c r="QZ283" s="416"/>
      <c r="RA283" s="416"/>
      <c r="RB283" s="416"/>
      <c r="RC283" s="416"/>
      <c r="RD283" s="416"/>
      <c r="RE283" s="416"/>
      <c r="RF283" s="416"/>
      <c r="RG283" s="416"/>
      <c r="RH283" s="416"/>
      <c r="RI283" s="416"/>
      <c r="RJ283" s="416"/>
      <c r="RK283" s="416"/>
      <c r="RL283" s="416"/>
      <c r="RM283" s="416"/>
      <c r="RN283" s="416"/>
      <c r="RO283" s="416"/>
      <c r="RP283" s="416"/>
      <c r="RQ283" s="416"/>
      <c r="RR283" s="416"/>
      <c r="RS283" s="416"/>
      <c r="RT283" s="416"/>
      <c r="RU283" s="416"/>
      <c r="RV283" s="416"/>
      <c r="RW283" s="416"/>
      <c r="RX283" s="416"/>
      <c r="RY283" s="416"/>
      <c r="RZ283" s="416"/>
      <c r="SA283" s="416"/>
      <c r="SB283" s="416"/>
      <c r="SC283" s="416"/>
      <c r="SD283" s="416"/>
      <c r="SE283" s="416"/>
      <c r="SF283" s="416"/>
      <c r="SG283" s="416"/>
      <c r="SH283" s="416"/>
      <c r="SI283" s="416"/>
      <c r="SJ283" s="416"/>
      <c r="SK283" s="416"/>
      <c r="SL283" s="416"/>
      <c r="SM283" s="416"/>
      <c r="SN283" s="416"/>
      <c r="SO283" s="416"/>
      <c r="SP283" s="416"/>
      <c r="SQ283" s="416"/>
      <c r="SR283" s="416"/>
      <c r="SS283" s="416"/>
      <c r="ST283" s="416"/>
      <c r="SU283" s="416"/>
      <c r="SV283" s="416"/>
      <c r="SW283" s="416"/>
      <c r="SX283" s="416"/>
      <c r="SY283" s="416"/>
      <c r="SZ283" s="416"/>
      <c r="TA283" s="416"/>
      <c r="TB283" s="416"/>
      <c r="TC283" s="416"/>
      <c r="TD283" s="416"/>
      <c r="TE283" s="416"/>
      <c r="TF283" s="416"/>
      <c r="TG283" s="416"/>
      <c r="TH283" s="416"/>
      <c r="TI283" s="416"/>
      <c r="TJ283" s="416"/>
      <c r="TK283" s="416"/>
      <c r="TL283" s="416"/>
      <c r="TM283" s="416"/>
      <c r="TN283" s="416"/>
      <c r="TO283" s="416"/>
      <c r="TP283" s="416"/>
      <c r="TQ283" s="416"/>
      <c r="TR283" s="416"/>
      <c r="TS283" s="416"/>
      <c r="TT283" s="416"/>
      <c r="TU283" s="416"/>
      <c r="TV283" s="416"/>
      <c r="TW283" s="416"/>
      <c r="TX283" s="416"/>
      <c r="TY283" s="416"/>
      <c r="TZ283" s="416"/>
      <c r="UA283" s="416"/>
      <c r="UB283" s="416"/>
      <c r="UC283" s="416"/>
      <c r="UD283" s="416"/>
      <c r="UE283" s="416"/>
      <c r="UF283" s="416"/>
      <c r="UG283" s="416"/>
      <c r="UH283" s="416"/>
      <c r="UI283" s="416"/>
      <c r="UJ283" s="416"/>
      <c r="UK283" s="416"/>
      <c r="UL283" s="416"/>
      <c r="UM283" s="416"/>
      <c r="UN283" s="416"/>
      <c r="UO283" s="416"/>
      <c r="UP283" s="416"/>
      <c r="UQ283" s="416"/>
      <c r="UR283" s="416"/>
      <c r="US283" s="416"/>
      <c r="UT283" s="416"/>
      <c r="UU283" s="416"/>
      <c r="UV283" s="416"/>
      <c r="UW283" s="416"/>
      <c r="UX283" s="416"/>
      <c r="UY283" s="416"/>
      <c r="UZ283" s="416"/>
      <c r="VA283" s="416"/>
      <c r="VB283" s="416"/>
      <c r="VC283" s="416"/>
      <c r="VD283" s="416"/>
      <c r="VE283" s="416"/>
      <c r="VF283" s="416"/>
      <c r="VG283" s="416"/>
      <c r="VH283" s="416"/>
      <c r="VI283" s="416"/>
      <c r="VJ283" s="416"/>
      <c r="VK283" s="416"/>
      <c r="VL283" s="416"/>
      <c r="VM283" s="416"/>
      <c r="VN283" s="416"/>
      <c r="VO283" s="416"/>
      <c r="VP283" s="416"/>
      <c r="VQ283" s="416"/>
      <c r="VR283" s="416"/>
      <c r="VS283" s="416"/>
      <c r="VT283" s="416"/>
      <c r="VU283" s="416"/>
      <c r="VV283" s="416"/>
      <c r="VW283" s="416"/>
      <c r="VX283" s="416"/>
      <c r="VY283" s="416"/>
      <c r="VZ283" s="416"/>
      <c r="WA283" s="416"/>
      <c r="WB283" s="416"/>
      <c r="WC283" s="416"/>
      <c r="WD283" s="416"/>
      <c r="WE283" s="416"/>
      <c r="WF283" s="416"/>
      <c r="WG283" s="416"/>
      <c r="WH283" s="416"/>
      <c r="WI283" s="416"/>
      <c r="WJ283" s="416"/>
      <c r="WK283" s="416"/>
      <c r="WL283" s="416"/>
      <c r="WM283" s="416"/>
      <c r="WN283" s="416"/>
      <c r="WO283" s="416"/>
      <c r="WP283" s="416"/>
      <c r="WQ283" s="416"/>
      <c r="WR283" s="416"/>
      <c r="WS283" s="416"/>
      <c r="WT283" s="416"/>
      <c r="WU283" s="416"/>
      <c r="WV283" s="416"/>
      <c r="WW283" s="416"/>
      <c r="WX283" s="416"/>
      <c r="WY283" s="416"/>
      <c r="WZ283" s="416"/>
      <c r="XA283" s="416"/>
      <c r="XB283" s="416"/>
      <c r="XC283" s="416"/>
      <c r="XD283" s="416"/>
      <c r="XE283" s="416"/>
      <c r="XF283" s="416"/>
      <c r="XG283" s="416"/>
      <c r="XH283" s="416"/>
      <c r="XI283" s="416"/>
      <c r="XJ283" s="416"/>
      <c r="XK283" s="416"/>
      <c r="XL283" s="416"/>
      <c r="XM283" s="416"/>
      <c r="XN283" s="416"/>
      <c r="XO283" s="416"/>
      <c r="XP283" s="416"/>
      <c r="XQ283" s="416"/>
      <c r="XR283" s="417"/>
      <c r="XS283" s="417"/>
      <c r="XT283" s="417"/>
      <c r="XU283" s="417"/>
      <c r="XV283" s="417"/>
      <c r="XW283" s="417"/>
      <c r="XX283" s="417"/>
      <c r="XY283" s="417"/>
      <c r="XZ283" s="417"/>
      <c r="YA283" s="417"/>
      <c r="YB283" s="417"/>
      <c r="YC283" s="417"/>
      <c r="YD283" s="417"/>
      <c r="YE283" s="417"/>
      <c r="YF283" s="417"/>
      <c r="YG283" s="417"/>
      <c r="YH283" s="417"/>
      <c r="YI283" s="417"/>
      <c r="YJ283" s="417"/>
      <c r="YK283" s="417"/>
      <c r="YL283" s="417"/>
      <c r="YM283" s="417"/>
      <c r="YN283" s="417"/>
      <c r="YO283" s="417"/>
      <c r="YP283" s="417"/>
      <c r="YQ283" s="417"/>
      <c r="YR283" s="417"/>
      <c r="YS283" s="417"/>
      <c r="YT283" s="417"/>
      <c r="YU283" s="417"/>
      <c r="YV283" s="417"/>
      <c r="YW283" s="417"/>
      <c r="YX283" s="417"/>
      <c r="YY283" s="417"/>
      <c r="YZ283" s="417"/>
      <c r="ZA283" s="417"/>
      <c r="ZB283" s="417"/>
      <c r="ZC283" s="417"/>
      <c r="ZD283" s="417"/>
      <c r="ZE283" s="417"/>
      <c r="ZF283" s="417"/>
      <c r="ZG283" s="417"/>
      <c r="ZH283" s="417"/>
      <c r="ZI283" s="417"/>
      <c r="ZJ283" s="417"/>
      <c r="ZK283" s="417"/>
      <c r="ZL283" s="417"/>
      <c r="ZM283" s="417"/>
      <c r="ZN283" s="417"/>
      <c r="ZO283" s="417"/>
      <c r="ZP283" s="417"/>
      <c r="ZQ283" s="417"/>
      <c r="ZR283" s="417"/>
      <c r="ZS283" s="417"/>
      <c r="ZT283" s="417"/>
      <c r="ZU283" s="417"/>
      <c r="ZV283" s="417"/>
      <c r="ZW283" s="417"/>
      <c r="ZX283" s="417"/>
      <c r="ZY283" s="417"/>
      <c r="ZZ283" s="417"/>
      <c r="AAA283" s="417"/>
      <c r="AAB283" s="417"/>
      <c r="AAC283" s="417"/>
      <c r="AAD283" s="417"/>
      <c r="AAE283" s="417"/>
      <c r="AAF283" s="417"/>
      <c r="AAG283" s="417"/>
      <c r="AAH283" s="417"/>
      <c r="AAI283" s="417"/>
      <c r="AAJ283" s="417"/>
      <c r="AAK283" s="417"/>
      <c r="AAL283" s="417"/>
      <c r="AAM283" s="417"/>
      <c r="AAN283" s="417"/>
      <c r="AAO283" s="417"/>
      <c r="AAP283" s="417"/>
      <c r="AAQ283" s="417"/>
      <c r="AAR283" s="417"/>
      <c r="AAS283" s="417"/>
      <c r="AAT283" s="417"/>
      <c r="AAU283" s="417"/>
      <c r="AAV283" s="417"/>
      <c r="AAW283" s="417"/>
      <c r="AAX283" s="417"/>
      <c r="AAY283" s="417"/>
      <c r="AAZ283" s="417"/>
      <c r="ABA283" s="417"/>
      <c r="ABB283" s="417"/>
      <c r="ABC283" s="417"/>
      <c r="ABD283" s="417"/>
      <c r="ABE283" s="417"/>
      <c r="ABF283" s="417"/>
      <c r="ABG283" s="417"/>
      <c r="ABH283" s="417"/>
      <c r="ABI283" s="417"/>
      <c r="ABJ283" s="417"/>
      <c r="ABK283" s="417"/>
      <c r="ABL283" s="417"/>
      <c r="ABM283" s="417"/>
      <c r="ABN283" s="417"/>
      <c r="ABO283" s="417"/>
      <c r="ABP283" s="417"/>
      <c r="ABQ283" s="417"/>
      <c r="ABR283" s="417"/>
      <c r="ABS283" s="417"/>
      <c r="ABT283" s="417"/>
      <c r="ABU283" s="417"/>
      <c r="ABV283" s="417"/>
      <c r="ABW283" s="417"/>
      <c r="ABX283" s="417"/>
      <c r="ABY283" s="417"/>
      <c r="ABZ283" s="417"/>
      <c r="ACA283" s="417"/>
      <c r="ACB283" s="417"/>
      <c r="ACC283" s="417"/>
      <c r="ACD283" s="417"/>
      <c r="ACE283" s="417"/>
      <c r="ACF283" s="417"/>
      <c r="ACG283" s="417"/>
      <c r="ACH283" s="417"/>
      <c r="ACI283" s="417"/>
      <c r="ACJ283" s="417"/>
      <c r="ACK283" s="417"/>
      <c r="ACL283" s="417"/>
      <c r="ACM283" s="417"/>
      <c r="ACN283" s="417"/>
      <c r="ACO283" s="417"/>
      <c r="ACP283" s="417"/>
      <c r="ACQ283" s="417"/>
      <c r="ACR283" s="417"/>
      <c r="ACS283" s="417"/>
      <c r="ACT283" s="417"/>
      <c r="ACU283" s="417"/>
      <c r="ACV283" s="417"/>
      <c r="ACW283" s="417"/>
      <c r="ACX283" s="417"/>
      <c r="ACY283" s="417"/>
      <c r="ACZ283" s="417"/>
      <c r="ADA283" s="417"/>
      <c r="ADB283" s="417"/>
      <c r="ADC283" s="417"/>
      <c r="ADD283" s="417"/>
      <c r="ADE283" s="417"/>
      <c r="ADF283" s="417"/>
      <c r="ADG283" s="417"/>
      <c r="ADH283" s="417"/>
      <c r="ADI283" s="417"/>
      <c r="ADJ283" s="417"/>
      <c r="ADK283" s="417"/>
      <c r="ADL283" s="417"/>
      <c r="ADM283" s="417"/>
      <c r="ADN283" s="417"/>
      <c r="ADO283" s="417"/>
      <c r="ADP283" s="417"/>
      <c r="ADQ283" s="417"/>
      <c r="ADR283" s="417"/>
      <c r="ADS283" s="417"/>
      <c r="ADT283" s="417"/>
      <c r="ADU283" s="417"/>
      <c r="ADV283" s="417"/>
      <c r="ADW283" s="417"/>
      <c r="ADX283" s="417"/>
      <c r="ADY283" s="417"/>
      <c r="ADZ283" s="417"/>
      <c r="AEA283" s="417"/>
      <c r="AEB283" s="417"/>
      <c r="AEC283" s="417"/>
      <c r="AED283" s="417"/>
      <c r="AEE283" s="417"/>
      <c r="AEF283" s="417"/>
      <c r="AEG283" s="417"/>
      <c r="AEH283" s="417"/>
      <c r="AEI283" s="417"/>
      <c r="AEJ283" s="417"/>
      <c r="AEK283" s="417"/>
      <c r="AEL283" s="417"/>
      <c r="AEM283" s="417"/>
      <c r="AEN283" s="417"/>
      <c r="AEO283" s="417"/>
      <c r="AEP283" s="417"/>
      <c r="AEQ283" s="417"/>
      <c r="AER283" s="417"/>
      <c r="AES283" s="417"/>
      <c r="AET283" s="417"/>
      <c r="AEU283" s="417"/>
      <c r="AEV283" s="417"/>
      <c r="AEW283" s="417"/>
      <c r="AEX283" s="417"/>
      <c r="AEY283" s="417"/>
      <c r="AEZ283" s="417"/>
      <c r="AFA283" s="417"/>
      <c r="AFB283" s="417"/>
      <c r="AFC283" s="417"/>
      <c r="AFD283" s="417"/>
      <c r="AFE283" s="417"/>
      <c r="AFF283" s="417"/>
      <c r="AFG283" s="417"/>
      <c r="AFH283" s="417"/>
      <c r="AFI283" s="417"/>
      <c r="AFJ283" s="417"/>
      <c r="AFK283" s="417"/>
      <c r="AFL283" s="417"/>
      <c r="AFM283" s="417"/>
      <c r="AFN283" s="417"/>
      <c r="AFO283" s="417"/>
      <c r="AFP283" s="417"/>
      <c r="AFQ283" s="417"/>
      <c r="AFR283" s="417"/>
      <c r="AFS283" s="417"/>
      <c r="AFT283" s="417"/>
      <c r="AFU283" s="417"/>
      <c r="AFV283" s="417"/>
      <c r="AFW283" s="417"/>
      <c r="AFX283" s="417"/>
      <c r="AFY283" s="417"/>
      <c r="AFZ283" s="417"/>
      <c r="AGA283" s="417"/>
      <c r="AGB283" s="417"/>
      <c r="AGC283" s="417"/>
      <c r="AGD283" s="417"/>
      <c r="AGE283" s="417"/>
      <c r="AGF283" s="417"/>
      <c r="AGG283" s="417"/>
      <c r="AGH283" s="417"/>
      <c r="AGI283" s="417"/>
      <c r="AGJ283" s="417"/>
      <c r="AGK283" s="417"/>
      <c r="AGL283" s="417"/>
      <c r="AGM283" s="417"/>
      <c r="AGN283" s="417"/>
      <c r="AGO283" s="417"/>
      <c r="AGP283" s="417"/>
      <c r="AGQ283" s="417"/>
      <c r="AGR283" s="417"/>
      <c r="AGS283" s="417"/>
      <c r="AGT283" s="417"/>
      <c r="AGU283" s="417"/>
      <c r="AGV283" s="417"/>
      <c r="AGW283" s="417"/>
      <c r="AGX283" s="417"/>
      <c r="AGY283" s="417"/>
      <c r="AGZ283" s="417"/>
      <c r="AHA283" s="417"/>
      <c r="AHB283" s="417"/>
      <c r="AHC283" s="417"/>
      <c r="AHD283" s="417"/>
      <c r="AHE283" s="417"/>
      <c r="AHF283" s="417"/>
      <c r="AHG283" s="417"/>
      <c r="AHH283" s="417"/>
      <c r="AHI283" s="417"/>
      <c r="AHJ283" s="417"/>
      <c r="AHK283" s="417"/>
      <c r="AHL283" s="417"/>
      <c r="AHM283" s="417"/>
      <c r="AHN283" s="417"/>
      <c r="AHO283" s="417"/>
      <c r="AHP283" s="417"/>
      <c r="AHQ283" s="417"/>
      <c r="AHR283" s="417"/>
      <c r="AHS283" s="417"/>
      <c r="AHT283" s="417"/>
      <c r="AHU283" s="417"/>
      <c r="AHV283" s="417"/>
      <c r="AHW283" s="417"/>
      <c r="AHX283" s="417"/>
      <c r="AHY283" s="417"/>
      <c r="AHZ283" s="417"/>
      <c r="AIA283" s="417"/>
      <c r="AIB283" s="417"/>
      <c r="AIC283" s="417"/>
      <c r="AID283" s="417"/>
      <c r="AIE283" s="417"/>
      <c r="AIF283" s="417"/>
      <c r="AIG283" s="417"/>
      <c r="AIH283" s="417"/>
      <c r="AII283" s="417"/>
      <c r="AIJ283" s="417"/>
      <c r="AIK283" s="417"/>
      <c r="AIL283" s="417"/>
      <c r="AIM283" s="417"/>
      <c r="AIN283" s="417"/>
      <c r="AIO283" s="417"/>
      <c r="AIP283" s="417"/>
      <c r="AIQ283" s="417"/>
      <c r="AIR283" s="417"/>
      <c r="AIS283" s="417"/>
      <c r="AIT283" s="417"/>
      <c r="AIU283" s="417"/>
      <c r="AIV283" s="417"/>
      <c r="AIW283" s="417"/>
      <c r="AIX283" s="417"/>
      <c r="AIY283" s="417"/>
      <c r="AIZ283" s="417"/>
      <c r="AJA283" s="417"/>
      <c r="AJB283" s="417"/>
      <c r="AJC283" s="417"/>
      <c r="AJD283" s="417"/>
      <c r="AJE283" s="417"/>
      <c r="AJF283" s="417"/>
      <c r="AJG283" s="417"/>
      <c r="AJH283" s="417"/>
      <c r="AJI283" s="417"/>
      <c r="AJJ283" s="417"/>
      <c r="AJK283" s="417"/>
      <c r="AJL283" s="417"/>
      <c r="AJM283" s="417"/>
      <c r="AJN283" s="417"/>
      <c r="AJO283" s="417"/>
      <c r="AJP283" s="417"/>
      <c r="AJQ283" s="417"/>
      <c r="AJR283" s="417"/>
      <c r="AJS283" s="417"/>
      <c r="AJT283" s="417"/>
      <c r="AJU283" s="417"/>
      <c r="AJV283" s="417"/>
      <c r="AJW283" s="417"/>
      <c r="AJX283" s="417"/>
      <c r="AJY283" s="417"/>
      <c r="AJZ283" s="417"/>
      <c r="AKA283" s="417"/>
      <c r="AKB283" s="417"/>
      <c r="AKC283" s="417"/>
      <c r="AKD283" s="417"/>
      <c r="AKE283" s="417"/>
      <c r="AKF283" s="417"/>
      <c r="AKG283" s="417"/>
      <c r="AKH283" s="417"/>
      <c r="AKI283" s="417"/>
      <c r="AKJ283" s="417"/>
      <c r="AKK283" s="417"/>
      <c r="AKL283" s="417"/>
      <c r="AKM283" s="417"/>
      <c r="AKN283" s="417"/>
      <c r="AKO283" s="417"/>
      <c r="AKP283" s="417"/>
      <c r="AKQ283" s="417"/>
      <c r="AKR283" s="417"/>
      <c r="AKS283" s="417"/>
      <c r="AKT283" s="417"/>
      <c r="AKU283" s="417"/>
      <c r="AKV283" s="417"/>
      <c r="AKW283" s="417"/>
      <c r="AKX283" s="417"/>
      <c r="AKY283" s="417"/>
      <c r="AKZ283" s="417"/>
      <c r="ALA283" s="417"/>
      <c r="ALB283" s="417"/>
      <c r="ALC283" s="417"/>
      <c r="ALD283" s="417"/>
      <c r="ALE283" s="417"/>
      <c r="ALF283" s="417"/>
      <c r="ALG283" s="417"/>
      <c r="ALH283" s="417"/>
      <c r="ALI283" s="417"/>
      <c r="ALJ283" s="417"/>
      <c r="ALK283" s="417"/>
      <c r="ALL283" s="417"/>
      <c r="ALM283" s="417"/>
      <c r="ALN283" s="417"/>
      <c r="ALO283" s="417"/>
      <c r="ALP283" s="417"/>
      <c r="ALQ283" s="417"/>
      <c r="ALR283" s="417"/>
      <c r="ALS283" s="417"/>
      <c r="ALT283" s="417"/>
      <c r="ALU283" s="417"/>
      <c r="ALV283" s="417"/>
      <c r="ALW283" s="417"/>
      <c r="ALX283" s="417"/>
      <c r="ALY283" s="417"/>
      <c r="ALZ283" s="417"/>
      <c r="AMA283" s="417"/>
      <c r="AMB283" s="417"/>
      <c r="AMC283" s="417"/>
      <c r="AMD283" s="417"/>
      <c r="AME283" s="417"/>
      <c r="AMF283" s="417"/>
      <c r="AMG283" s="417"/>
      <c r="AMH283" s="417"/>
      <c r="AMI283" s="417"/>
      <c r="AMJ283" s="417"/>
      <c r="AMK283" s="417"/>
      <c r="AML283" s="417"/>
      <c r="AMM283" s="417"/>
      <c r="AMN283" s="417"/>
      <c r="AMO283" s="417"/>
      <c r="AMP283" s="417"/>
      <c r="AMQ283" s="417"/>
      <c r="AMR283" s="417"/>
      <c r="AMS283" s="417"/>
      <c r="AMT283" s="417"/>
      <c r="AMU283" s="417"/>
      <c r="AMV283" s="417"/>
      <c r="AMW283" s="417"/>
      <c r="AMX283" s="417"/>
      <c r="AMY283" s="417"/>
      <c r="AMZ283" s="417"/>
      <c r="ANA283" s="417"/>
      <c r="ANB283" s="417"/>
      <c r="ANC283" s="417"/>
      <c r="AND283" s="417"/>
      <c r="ANE283" s="417"/>
      <c r="ANF283" s="417"/>
      <c r="ANG283" s="417"/>
      <c r="ANH283" s="417"/>
      <c r="ANI283" s="417"/>
      <c r="ANJ283" s="417"/>
      <c r="ANK283" s="417"/>
      <c r="ANL283" s="417"/>
      <c r="ANM283" s="417"/>
      <c r="ANN283" s="417"/>
      <c r="ANO283" s="417"/>
      <c r="ANP283" s="417"/>
      <c r="ANQ283" s="417"/>
      <c r="ANR283" s="417"/>
      <c r="ANS283" s="417"/>
      <c r="ANT283" s="417"/>
      <c r="ANU283" s="417"/>
      <c r="ANV283" s="417"/>
      <c r="ANW283" s="417"/>
      <c r="ANX283" s="417"/>
      <c r="ANY283" s="417"/>
      <c r="ANZ283" s="417"/>
      <c r="AOA283" s="417"/>
      <c r="AOB283" s="417"/>
      <c r="AOC283" s="417"/>
      <c r="AOD283" s="417"/>
      <c r="AOE283" s="417"/>
      <c r="AOF283" s="417"/>
      <c r="AOG283" s="417"/>
      <c r="AOH283" s="417"/>
      <c r="AOI283" s="417"/>
      <c r="AOJ283" s="417"/>
      <c r="AOK283" s="417"/>
      <c r="AOL283" s="417"/>
      <c r="AOM283" s="417"/>
      <c r="AON283" s="417"/>
      <c r="AOO283" s="417"/>
      <c r="AOP283" s="417"/>
      <c r="AOQ283" s="417"/>
      <c r="AOR283" s="417"/>
      <c r="AOS283" s="417"/>
      <c r="AOT283" s="417"/>
      <c r="AOU283" s="417"/>
      <c r="AOV283" s="417"/>
      <c r="AOW283" s="417"/>
      <c r="AOX283" s="417"/>
      <c r="AOY283" s="417"/>
      <c r="AOZ283" s="417"/>
      <c r="APA283" s="417"/>
      <c r="APB283" s="417"/>
      <c r="APC283" s="417"/>
      <c r="APD283" s="417"/>
      <c r="APE283" s="417"/>
      <c r="APF283" s="417"/>
      <c r="APG283" s="417"/>
      <c r="APH283" s="417"/>
      <c r="API283" s="417"/>
      <c r="APJ283" s="417"/>
      <c r="APK283" s="417"/>
      <c r="APL283" s="417"/>
      <c r="APM283" s="417"/>
      <c r="APN283" s="417"/>
      <c r="APO283" s="417"/>
      <c r="APP283" s="417"/>
      <c r="APQ283" s="417"/>
      <c r="APR283" s="417"/>
      <c r="APS283" s="417"/>
      <c r="APT283" s="417"/>
      <c r="APU283" s="417"/>
      <c r="APV283" s="417"/>
      <c r="APW283" s="417"/>
      <c r="APX283" s="417"/>
      <c r="APY283" s="417"/>
      <c r="APZ283" s="417"/>
      <c r="AQA283" s="417"/>
      <c r="AQB283" s="417"/>
      <c r="AQC283" s="417"/>
      <c r="AQD283" s="417"/>
      <c r="AQE283" s="417"/>
      <c r="AQF283" s="417"/>
      <c r="AQG283" s="417"/>
      <c r="AQH283" s="417"/>
      <c r="AQI283" s="417"/>
      <c r="AQJ283" s="417"/>
      <c r="AQK283" s="417"/>
      <c r="AQL283" s="417"/>
      <c r="AQM283" s="417"/>
      <c r="AQN283" s="417"/>
      <c r="AQO283" s="417"/>
      <c r="AQP283" s="417"/>
      <c r="AQQ283" s="417"/>
      <c r="AQR283" s="417"/>
      <c r="AQS283" s="417"/>
      <c r="AQT283" s="417"/>
      <c r="AQU283" s="417"/>
      <c r="AQV283" s="417"/>
      <c r="AQW283" s="417"/>
      <c r="AQX283" s="417"/>
      <c r="AQY283" s="417"/>
      <c r="AQZ283" s="417"/>
      <c r="ARA283" s="417"/>
      <c r="ARB283" s="417"/>
      <c r="ARC283" s="417"/>
      <c r="ARD283" s="417"/>
      <c r="ARE283" s="417"/>
      <c r="ARF283" s="417"/>
      <c r="ARG283" s="417"/>
      <c r="ARH283" s="417"/>
      <c r="ARI283" s="417"/>
      <c r="ARJ283" s="417"/>
      <c r="ARK283" s="417"/>
      <c r="ARL283" s="417"/>
      <c r="ARM283" s="417"/>
      <c r="ARN283" s="417"/>
      <c r="ARO283" s="417"/>
      <c r="ARP283" s="417"/>
      <c r="ARQ283" s="417"/>
      <c r="ARR283" s="417"/>
      <c r="ARS283" s="417"/>
      <c r="ART283" s="417"/>
      <c r="ARU283" s="417"/>
      <c r="ARV283" s="417"/>
      <c r="ARW283" s="417"/>
      <c r="ARX283" s="417"/>
      <c r="ARY283" s="417"/>
      <c r="ARZ283" s="417"/>
      <c r="ASA283" s="417"/>
      <c r="ASB283" s="417"/>
      <c r="ASC283" s="417"/>
      <c r="ASD283" s="417"/>
      <c r="ASE283" s="417"/>
      <c r="ASF283" s="417"/>
      <c r="ASG283" s="417"/>
      <c r="ASH283" s="417"/>
      <c r="ASI283" s="417"/>
      <c r="ASJ283" s="417"/>
      <c r="ASK283" s="417"/>
      <c r="ASL283" s="417"/>
      <c r="ASM283" s="417"/>
      <c r="ASN283" s="417"/>
      <c r="ASO283" s="417"/>
      <c r="ASP283" s="417"/>
      <c r="ASQ283" s="417"/>
      <c r="ASR283" s="417"/>
      <c r="ASS283" s="417"/>
      <c r="AST283" s="417"/>
      <c r="ASU283" s="417"/>
      <c r="ASV283" s="417"/>
      <c r="ASW283" s="417"/>
      <c r="ASX283" s="417"/>
      <c r="ASY283" s="417"/>
      <c r="ASZ283" s="417"/>
      <c r="ATA283" s="417"/>
      <c r="ATB283" s="417"/>
      <c r="ATC283" s="417"/>
      <c r="ATD283" s="417"/>
      <c r="ATE283" s="417"/>
      <c r="ATF283" s="417"/>
      <c r="ATG283" s="417"/>
      <c r="ATH283" s="417"/>
      <c r="ATI283" s="417"/>
      <c r="ATJ283" s="417"/>
      <c r="ATK283" s="417"/>
      <c r="ATL283" s="417"/>
      <c r="ATM283" s="417"/>
      <c r="ATN283" s="417"/>
      <c r="ATO283" s="417"/>
      <c r="ATP283" s="417"/>
      <c r="ATQ283" s="417"/>
      <c r="ATR283" s="417"/>
      <c r="ATS283" s="417"/>
      <c r="ATT283" s="417"/>
      <c r="ATU283" s="417"/>
      <c r="ATV283" s="417"/>
      <c r="ATW283" s="417"/>
      <c r="ATX283" s="417"/>
      <c r="ATY283" s="417"/>
      <c r="ATZ283" s="417"/>
      <c r="AUA283" s="417"/>
      <c r="AUB283" s="417"/>
      <c r="AUC283" s="417"/>
      <c r="AUD283" s="417"/>
      <c r="AUE283" s="417"/>
      <c r="AUF283" s="417"/>
      <c r="AUG283" s="417"/>
      <c r="AUH283" s="417"/>
      <c r="AUI283" s="417"/>
      <c r="AUJ283" s="417"/>
      <c r="AUK283" s="417"/>
      <c r="AUL283" s="417"/>
      <c r="AUM283" s="417"/>
      <c r="AUN283" s="417"/>
      <c r="AUO283" s="417"/>
      <c r="AUP283" s="417"/>
      <c r="AUQ283" s="417"/>
      <c r="AUR283" s="417"/>
      <c r="AUS283" s="417"/>
      <c r="AUT283" s="417"/>
      <c r="AUU283" s="417"/>
      <c r="AUV283" s="417"/>
      <c r="AUW283" s="417"/>
      <c r="AUX283" s="417"/>
      <c r="AUY283" s="417"/>
      <c r="AUZ283" s="417"/>
      <c r="AVA283" s="417"/>
      <c r="AVB283" s="417"/>
      <c r="AVC283" s="417"/>
      <c r="AVD283" s="417"/>
      <c r="AVE283" s="417"/>
      <c r="AVF283" s="417"/>
      <c r="AVG283" s="417"/>
      <c r="AVH283" s="417"/>
      <c r="AVI283" s="417"/>
      <c r="AVJ283" s="417"/>
      <c r="AVK283" s="417"/>
      <c r="AVL283" s="417"/>
      <c r="AVM283" s="417"/>
      <c r="AVN283" s="417"/>
      <c r="AVO283" s="417"/>
      <c r="AVP283" s="417"/>
      <c r="AVQ283" s="417"/>
      <c r="AVR283" s="417"/>
      <c r="AVS283" s="417"/>
      <c r="AVT283" s="417"/>
      <c r="AVU283" s="417"/>
      <c r="AVV283" s="417"/>
      <c r="AVW283" s="417"/>
      <c r="AVX283" s="417"/>
      <c r="AVY283" s="417"/>
      <c r="AVZ283" s="417"/>
      <c r="AWA283" s="417"/>
      <c r="AWB283" s="417"/>
      <c r="AWC283" s="417"/>
      <c r="AWD283" s="417"/>
      <c r="AWE283" s="417"/>
      <c r="AWF283" s="417"/>
      <c r="AWG283" s="417"/>
      <c r="AWH283" s="417"/>
      <c r="AWI283" s="417"/>
      <c r="AWJ283" s="417"/>
      <c r="AWK283" s="417"/>
      <c r="AWL283" s="417"/>
      <c r="AWM283" s="417"/>
      <c r="AWN283" s="417"/>
      <c r="AWO283" s="417"/>
      <c r="AWP283" s="417"/>
      <c r="AWQ283" s="417"/>
      <c r="AWR283" s="417"/>
      <c r="AWS283" s="417"/>
      <c r="AWT283" s="417"/>
      <c r="AWU283" s="417"/>
      <c r="AWV283" s="417"/>
      <c r="AWW283" s="417"/>
      <c r="AWX283" s="417"/>
      <c r="AWY283" s="417"/>
      <c r="AWZ283" s="417"/>
      <c r="AXA283" s="417"/>
      <c r="AXB283" s="417"/>
      <c r="AXC283" s="417"/>
      <c r="AXD283" s="417"/>
      <c r="AXE283" s="417"/>
      <c r="AXF283" s="417"/>
      <c r="AXG283" s="417"/>
      <c r="AXH283" s="417"/>
      <c r="AXI283" s="417"/>
      <c r="AXJ283" s="417"/>
      <c r="AXK283" s="417"/>
      <c r="AXL283" s="417"/>
      <c r="AXM283" s="417"/>
      <c r="AXN283" s="417"/>
      <c r="AXO283" s="417"/>
      <c r="AXP283" s="417"/>
      <c r="AXQ283" s="417"/>
      <c r="AXR283" s="417"/>
      <c r="AXS283" s="417"/>
      <c r="AXT283" s="417"/>
      <c r="AXU283" s="417"/>
      <c r="AXV283" s="417"/>
      <c r="AXW283" s="417"/>
      <c r="AXX283" s="417"/>
      <c r="AXY283" s="417"/>
      <c r="AXZ283" s="417"/>
      <c r="AYA283" s="417"/>
      <c r="AYB283" s="417"/>
      <c r="AYC283" s="417"/>
      <c r="AYD283" s="417"/>
      <c r="AYE283" s="417"/>
      <c r="AYF283" s="417"/>
      <c r="AYG283" s="417"/>
      <c r="AYH283" s="417"/>
      <c r="AYI283" s="417"/>
      <c r="AYJ283" s="417"/>
      <c r="AYK283" s="417"/>
      <c r="AYL283" s="417"/>
      <c r="AYM283" s="417"/>
      <c r="AYN283" s="417"/>
      <c r="AYO283" s="417"/>
      <c r="AYP283" s="417"/>
      <c r="AYQ283" s="417"/>
      <c r="AYR283" s="417"/>
      <c r="AYS283" s="417"/>
      <c r="AYT283" s="417"/>
      <c r="AYU283" s="417"/>
      <c r="AYV283" s="417"/>
      <c r="AYW283" s="417"/>
      <c r="AYX283" s="417"/>
      <c r="AYY283" s="417"/>
      <c r="AYZ283" s="417"/>
      <c r="AZA283" s="417"/>
      <c r="AZB283" s="417"/>
      <c r="AZC283" s="417"/>
      <c r="AZD283" s="417"/>
      <c r="AZE283" s="417"/>
      <c r="AZF283" s="417"/>
      <c r="AZG283" s="417"/>
      <c r="AZH283" s="417"/>
      <c r="AZI283" s="417"/>
      <c r="AZJ283" s="417"/>
      <c r="AZK283" s="417"/>
      <c r="AZL283" s="417"/>
      <c r="AZM283" s="417"/>
      <c r="AZN283" s="417"/>
      <c r="AZO283" s="417"/>
      <c r="AZP283" s="417"/>
      <c r="AZQ283" s="417"/>
      <c r="AZR283" s="417"/>
      <c r="AZS283" s="417"/>
      <c r="AZT283" s="417"/>
      <c r="AZU283" s="417"/>
      <c r="AZV283" s="417"/>
      <c r="AZW283" s="417"/>
      <c r="AZX283" s="417"/>
      <c r="AZY283" s="417"/>
      <c r="AZZ283" s="417"/>
      <c r="BAA283" s="417"/>
      <c r="BAB283" s="417"/>
      <c r="BAC283" s="417"/>
      <c r="BAD283" s="417"/>
      <c r="BAE283" s="417"/>
      <c r="BAF283" s="417"/>
      <c r="BAG283" s="417"/>
      <c r="BAH283" s="417"/>
      <c r="BAI283" s="417"/>
      <c r="BAJ283" s="417"/>
      <c r="BAK283" s="417"/>
      <c r="BAL283" s="417"/>
      <c r="BAM283" s="417"/>
      <c r="BAN283" s="417"/>
      <c r="BAO283" s="417"/>
      <c r="BAP283" s="417"/>
      <c r="BAQ283" s="417"/>
      <c r="BAR283" s="417"/>
      <c r="BAS283" s="417"/>
      <c r="BAT283" s="417"/>
      <c r="BAU283" s="417"/>
      <c r="BAV283" s="417"/>
      <c r="BAW283" s="417"/>
      <c r="BAX283" s="417"/>
      <c r="BAY283" s="417"/>
      <c r="BAZ283" s="417"/>
      <c r="BBA283" s="417"/>
      <c r="BBB283" s="417"/>
      <c r="BBC283" s="417"/>
      <c r="BBD283" s="417"/>
      <c r="BBE283" s="417"/>
      <c r="BBF283" s="417"/>
      <c r="BBG283" s="417"/>
      <c r="BBH283" s="417"/>
      <c r="BBI283" s="417"/>
      <c r="BBJ283" s="417"/>
      <c r="BBK283" s="417"/>
      <c r="BBL283" s="417"/>
      <c r="BBM283" s="417"/>
      <c r="BBN283" s="417"/>
      <c r="BBO283" s="417"/>
      <c r="BBP283" s="417"/>
      <c r="BBQ283" s="417"/>
      <c r="BBR283" s="417"/>
      <c r="BBS283" s="417"/>
      <c r="BBT283" s="417"/>
      <c r="BBU283" s="417"/>
      <c r="BBV283" s="417"/>
      <c r="BBW283" s="417"/>
      <c r="BBX283" s="417"/>
      <c r="BBY283" s="417"/>
      <c r="BBZ283" s="417"/>
      <c r="BCA283" s="417"/>
      <c r="BCB283" s="417"/>
      <c r="BCC283" s="417"/>
      <c r="BCD283" s="417"/>
      <c r="BCE283" s="417"/>
      <c r="BCF283" s="417"/>
      <c r="BCG283" s="417"/>
      <c r="BCH283" s="417"/>
      <c r="BCI283" s="417"/>
      <c r="BCJ283" s="417"/>
      <c r="BCK283" s="417"/>
      <c r="BCL283" s="417"/>
      <c r="BCM283" s="417"/>
      <c r="BCN283" s="417"/>
      <c r="BCO283" s="417"/>
      <c r="BCP283" s="417"/>
      <c r="BCQ283" s="417"/>
      <c r="BCR283" s="417"/>
      <c r="BCS283" s="417"/>
      <c r="BCT283" s="417"/>
      <c r="BCU283" s="417"/>
      <c r="BCV283" s="417"/>
      <c r="BCW283" s="417"/>
      <c r="BCX283" s="417"/>
      <c r="BCY283" s="417"/>
      <c r="BCZ283" s="417"/>
      <c r="BDA283" s="417"/>
      <c r="BDB283" s="417"/>
      <c r="BDC283" s="417"/>
      <c r="BDD283" s="417"/>
      <c r="BDE283" s="417"/>
      <c r="BDF283" s="417"/>
      <c r="BDG283" s="417"/>
      <c r="BDH283" s="417"/>
      <c r="BDI283" s="417"/>
      <c r="BDJ283" s="417"/>
      <c r="BDK283" s="417"/>
      <c r="BDL283" s="417"/>
      <c r="BDM283" s="417"/>
      <c r="BDN283" s="417"/>
      <c r="BDO283" s="417"/>
      <c r="BDP283" s="417"/>
      <c r="BDQ283" s="417"/>
      <c r="BDR283" s="417"/>
      <c r="BDS283" s="417"/>
      <c r="BDT283" s="417"/>
      <c r="BDU283" s="417"/>
      <c r="BDV283" s="417"/>
      <c r="BDW283" s="417"/>
      <c r="BDX283" s="417"/>
      <c r="BDY283" s="417"/>
      <c r="BDZ283" s="417"/>
      <c r="BEA283" s="417"/>
      <c r="BEB283" s="417"/>
      <c r="BEC283" s="417"/>
      <c r="BED283" s="417"/>
      <c r="BEE283" s="417"/>
      <c r="BEF283" s="417"/>
      <c r="BEG283" s="417"/>
      <c r="BEH283" s="417"/>
      <c r="BEI283" s="417"/>
      <c r="BEJ283" s="417"/>
      <c r="BEK283" s="417"/>
      <c r="BEL283" s="417"/>
      <c r="BEM283" s="417"/>
      <c r="BEN283" s="417"/>
      <c r="BEO283" s="417"/>
      <c r="BEP283" s="417"/>
      <c r="BEQ283" s="417"/>
      <c r="BER283" s="417"/>
      <c r="BES283" s="417"/>
      <c r="BET283" s="417"/>
      <c r="BEU283" s="417"/>
      <c r="BEV283" s="417"/>
      <c r="BEW283" s="417"/>
      <c r="BEX283" s="417"/>
      <c r="BEY283" s="417"/>
      <c r="BEZ283" s="417"/>
      <c r="BFA283" s="417"/>
      <c r="BFB283" s="417"/>
      <c r="BFC283" s="417"/>
      <c r="BFD283" s="417"/>
      <c r="BFE283" s="417"/>
      <c r="BFF283" s="417"/>
      <c r="BFG283" s="417"/>
      <c r="BFH283" s="417"/>
      <c r="BFI283" s="417"/>
      <c r="BFJ283" s="417"/>
      <c r="BFK283" s="417"/>
      <c r="BFL283" s="417"/>
      <c r="BFM283" s="417"/>
      <c r="BFN283" s="417"/>
      <c r="BFO283" s="417"/>
      <c r="BFP283" s="417"/>
      <c r="BFQ283" s="417"/>
      <c r="BFR283" s="417"/>
      <c r="BFS283" s="417"/>
      <c r="BFT283" s="417"/>
      <c r="BFU283" s="417"/>
      <c r="BFV283" s="417"/>
      <c r="BFW283" s="417"/>
      <c r="BFX283" s="417"/>
      <c r="BFY283" s="417"/>
      <c r="BFZ283" s="417"/>
      <c r="BGA283" s="417"/>
      <c r="BGB283" s="417"/>
      <c r="BGC283" s="417"/>
      <c r="BGD283" s="417"/>
      <c r="BGE283" s="417"/>
      <c r="BGF283" s="417"/>
      <c r="BGG283" s="417"/>
      <c r="BGH283" s="417"/>
      <c r="BGI283" s="417"/>
      <c r="BGJ283" s="417"/>
      <c r="BGK283" s="417"/>
      <c r="BGL283" s="417"/>
      <c r="BGM283" s="417"/>
      <c r="BGN283" s="417"/>
      <c r="BGO283" s="417"/>
      <c r="BGP283" s="417"/>
      <c r="BGQ283" s="417"/>
      <c r="BGR283" s="417"/>
      <c r="BGS283" s="417"/>
      <c r="BGT283" s="417"/>
      <c r="BGU283" s="417"/>
      <c r="BGV283" s="417"/>
      <c r="BGW283" s="417"/>
      <c r="BGX283" s="417"/>
      <c r="BGY283" s="417"/>
      <c r="BGZ283" s="417"/>
      <c r="BHA283" s="417"/>
      <c r="BHB283" s="417"/>
      <c r="BHC283" s="417"/>
      <c r="BHD283" s="417"/>
      <c r="BHE283" s="417"/>
      <c r="BHF283" s="417"/>
      <c r="BHG283" s="417"/>
      <c r="BHH283" s="417"/>
      <c r="BHI283" s="417"/>
      <c r="BHJ283" s="417"/>
      <c r="BHK283" s="417"/>
      <c r="BHL283" s="417"/>
      <c r="BHM283" s="417"/>
      <c r="BHN283" s="417"/>
      <c r="BHO283" s="417"/>
      <c r="BHP283" s="417"/>
      <c r="BHQ283" s="417"/>
      <c r="BHR283" s="417"/>
      <c r="BHS283" s="417"/>
      <c r="BHT283" s="417"/>
      <c r="BHU283" s="417"/>
      <c r="BHV283" s="417"/>
      <c r="BHW283" s="417"/>
      <c r="BHX283" s="417"/>
      <c r="BHY283" s="417"/>
      <c r="BHZ283" s="417"/>
      <c r="BIA283" s="417"/>
      <c r="BIB283" s="417"/>
      <c r="BIC283" s="417"/>
      <c r="BID283" s="417"/>
      <c r="BIE283" s="417"/>
      <c r="BIF283" s="417"/>
      <c r="BIG283" s="417"/>
      <c r="BIH283" s="417"/>
      <c r="BII283" s="417"/>
      <c r="BIJ283" s="417"/>
      <c r="BIK283" s="417"/>
      <c r="BIL283" s="417"/>
      <c r="BIM283" s="417"/>
      <c r="BIN283" s="417"/>
      <c r="BIO283" s="417"/>
      <c r="BIP283" s="417"/>
      <c r="BIQ283" s="417"/>
      <c r="BIR283" s="417"/>
      <c r="BIS283" s="417"/>
      <c r="BIT283" s="417"/>
      <c r="BIU283" s="417"/>
      <c r="BIV283" s="417"/>
      <c r="BIW283" s="417"/>
      <c r="BIX283" s="417"/>
      <c r="BIY283" s="417"/>
      <c r="BIZ283" s="417"/>
      <c r="BJA283" s="417"/>
      <c r="BJB283" s="417"/>
      <c r="BJC283" s="417"/>
      <c r="BJD283" s="417"/>
      <c r="BJE283" s="417"/>
      <c r="BJF283" s="417"/>
      <c r="BJG283" s="417"/>
      <c r="BJH283" s="417"/>
      <c r="BJI283" s="417"/>
      <c r="BJJ283" s="417"/>
      <c r="BJK283" s="417"/>
      <c r="BJL283" s="417"/>
      <c r="BJM283" s="417"/>
      <c r="BJN283" s="417"/>
      <c r="BJO283" s="417"/>
      <c r="BJP283" s="417"/>
      <c r="BJQ283" s="417"/>
      <c r="BJR283" s="417"/>
      <c r="BJS283" s="417"/>
      <c r="BJT283" s="417"/>
      <c r="BJU283" s="417"/>
      <c r="BJV283" s="417"/>
      <c r="BJW283" s="417"/>
      <c r="BJX283" s="417"/>
      <c r="BJY283" s="417"/>
      <c r="BJZ283" s="417"/>
      <c r="BKA283" s="417"/>
      <c r="BKB283" s="417"/>
      <c r="BKC283" s="417"/>
      <c r="BKD283" s="417"/>
      <c r="BKE283" s="417"/>
      <c r="BKF283" s="417"/>
      <c r="BKG283" s="417"/>
      <c r="BKH283" s="417"/>
      <c r="BKI283" s="417"/>
      <c r="BKJ283" s="417"/>
      <c r="BKK283" s="417"/>
      <c r="BKL283" s="417"/>
      <c r="BKM283" s="417"/>
      <c r="BKN283" s="417"/>
      <c r="BKO283" s="417"/>
      <c r="BKP283" s="417"/>
      <c r="BKQ283" s="417"/>
      <c r="BKR283" s="417"/>
      <c r="BKS283" s="417"/>
      <c r="BKT283" s="417"/>
      <c r="BKU283" s="417"/>
      <c r="BKV283" s="417"/>
      <c r="BKW283" s="417"/>
      <c r="BKX283" s="417"/>
      <c r="BKY283" s="417"/>
      <c r="BKZ283" s="417"/>
      <c r="BLA283" s="417"/>
      <c r="BLB283" s="417"/>
      <c r="BLC283" s="417"/>
      <c r="BLD283" s="417"/>
      <c r="BLE283" s="417"/>
      <c r="BLF283" s="417"/>
      <c r="BLG283" s="417"/>
      <c r="BLH283" s="417"/>
      <c r="BLI283" s="417"/>
      <c r="BLJ283" s="417"/>
      <c r="BLK283" s="417"/>
      <c r="BLL283" s="417"/>
      <c r="BLM283" s="417"/>
      <c r="BLN283" s="417"/>
      <c r="BLO283" s="417"/>
      <c r="BLP283" s="417"/>
      <c r="BLQ283" s="417"/>
      <c r="BLR283" s="417"/>
      <c r="BLS283" s="417"/>
      <c r="BLT283" s="417"/>
      <c r="BLU283" s="417"/>
      <c r="BLV283" s="417"/>
      <c r="BLW283" s="417"/>
      <c r="BLX283" s="417"/>
      <c r="BLY283" s="417"/>
      <c r="BLZ283" s="417"/>
      <c r="BMA283" s="417"/>
      <c r="BMB283" s="417"/>
      <c r="BMC283" s="417"/>
      <c r="BMD283" s="417"/>
      <c r="BME283" s="417"/>
      <c r="BMF283" s="417"/>
      <c r="BMG283" s="417"/>
      <c r="BMH283" s="417"/>
      <c r="BMI283" s="417"/>
      <c r="BMJ283" s="417"/>
      <c r="BMK283" s="417"/>
      <c r="BML283" s="417"/>
      <c r="BMM283" s="417"/>
      <c r="BMN283" s="417"/>
      <c r="BMO283" s="417"/>
      <c r="BMP283" s="417"/>
      <c r="BMQ283" s="417"/>
      <c r="BMR283" s="417"/>
      <c r="BMS283" s="417"/>
      <c r="BMT283" s="417"/>
      <c r="BMU283" s="417"/>
      <c r="BMV283" s="417"/>
      <c r="BMW283" s="417"/>
      <c r="BMX283" s="417"/>
      <c r="BMY283" s="417"/>
      <c r="BMZ283" s="417"/>
      <c r="BNA283" s="417"/>
      <c r="BNB283" s="417"/>
      <c r="BNC283" s="417"/>
      <c r="BND283" s="417"/>
      <c r="BNE283" s="417"/>
      <c r="BNF283" s="417"/>
      <c r="BNG283" s="417"/>
      <c r="BNH283" s="417"/>
      <c r="BNI283" s="417"/>
      <c r="BNJ283" s="417"/>
      <c r="BNK283" s="417"/>
      <c r="BNL283" s="417"/>
      <c r="BNM283" s="417"/>
      <c r="BNN283" s="417"/>
      <c r="BNO283" s="417"/>
      <c r="BNP283" s="417"/>
      <c r="BNQ283" s="417"/>
      <c r="BNR283" s="417"/>
      <c r="BNS283" s="417"/>
      <c r="BNT283" s="417"/>
      <c r="BNU283" s="417"/>
      <c r="BNV283" s="417"/>
      <c r="BNW283" s="417"/>
      <c r="BNX283" s="417"/>
      <c r="BNY283" s="417"/>
      <c r="BNZ283" s="417"/>
      <c r="BOA283" s="417"/>
      <c r="BOB283" s="417"/>
      <c r="BOC283" s="417"/>
      <c r="BOD283" s="417"/>
      <c r="BOE283" s="417"/>
      <c r="BOF283" s="417"/>
      <c r="BOG283" s="417"/>
      <c r="BOH283" s="417"/>
      <c r="BOI283" s="417"/>
      <c r="BOJ283" s="417"/>
      <c r="BOK283" s="417"/>
      <c r="BOL283" s="417"/>
      <c r="BOM283" s="417"/>
      <c r="BON283" s="417"/>
      <c r="BOO283" s="417"/>
      <c r="BOP283" s="417"/>
      <c r="BOQ283" s="417"/>
      <c r="BOR283" s="417"/>
      <c r="BOS283" s="417"/>
      <c r="BOT283" s="417"/>
      <c r="BOU283" s="417"/>
      <c r="BOV283" s="417"/>
      <c r="BOW283" s="417"/>
      <c r="BOX283" s="417"/>
      <c r="BOY283" s="417"/>
      <c r="BOZ283" s="417"/>
      <c r="BPA283" s="417"/>
      <c r="BPB283" s="417"/>
      <c r="BPC283" s="417"/>
      <c r="BPD283" s="417"/>
      <c r="BPE283" s="417"/>
      <c r="BPF283" s="417"/>
      <c r="BPG283" s="417"/>
      <c r="BPH283" s="417"/>
      <c r="BPI283" s="417"/>
      <c r="BPJ283" s="417"/>
      <c r="BPK283" s="417"/>
      <c r="BPL283" s="417"/>
      <c r="BPM283" s="417"/>
      <c r="BPN283" s="417"/>
      <c r="BPO283" s="417"/>
      <c r="BPP283" s="417"/>
      <c r="BPQ283" s="417"/>
      <c r="BPR283" s="417"/>
      <c r="BPS283" s="417"/>
      <c r="BPT283" s="417"/>
      <c r="BPU283" s="417"/>
      <c r="BPV283" s="417"/>
      <c r="BPW283" s="417"/>
      <c r="BPX283" s="417"/>
      <c r="BPY283" s="417"/>
      <c r="BPZ283" s="417"/>
      <c r="BQA283" s="417"/>
      <c r="BQB283" s="417"/>
      <c r="BQC283" s="417"/>
      <c r="BQD283" s="417"/>
      <c r="BQE283" s="417"/>
      <c r="BQF283" s="417"/>
      <c r="BQG283" s="417"/>
      <c r="BQH283" s="417"/>
      <c r="BQI283" s="417"/>
      <c r="BQJ283" s="417"/>
      <c r="BQK283" s="417"/>
      <c r="BQL283" s="417"/>
      <c r="BQM283" s="417"/>
      <c r="BQN283" s="417"/>
      <c r="BQO283" s="417"/>
      <c r="BQP283" s="417"/>
      <c r="BQQ283" s="417"/>
      <c r="BQR283" s="417"/>
      <c r="BQS283" s="417"/>
      <c r="BQT283" s="417"/>
      <c r="BQU283" s="417"/>
      <c r="BQV283" s="417"/>
      <c r="BQW283" s="417"/>
      <c r="BQX283" s="417"/>
      <c r="BQY283" s="417"/>
      <c r="BQZ283" s="417"/>
      <c r="BRA283" s="417"/>
      <c r="BRB283" s="417"/>
      <c r="BRC283" s="417"/>
      <c r="BRD283" s="417"/>
      <c r="BRE283" s="417"/>
      <c r="BRF283" s="417"/>
      <c r="BRG283" s="417"/>
      <c r="BRH283" s="417"/>
      <c r="BRI283" s="417"/>
      <c r="BRJ283" s="417"/>
      <c r="BRK283" s="417"/>
      <c r="BRL283" s="417"/>
      <c r="BRM283" s="417"/>
      <c r="BRN283" s="417"/>
      <c r="BRO283" s="417"/>
      <c r="BRP283" s="417"/>
      <c r="BRQ283" s="417"/>
      <c r="BRR283" s="417"/>
      <c r="BRS283" s="417"/>
      <c r="BRT283" s="417"/>
      <c r="BRU283" s="417"/>
      <c r="BRV283" s="417"/>
      <c r="BRW283" s="417"/>
      <c r="BRX283" s="417"/>
      <c r="BRY283" s="417"/>
      <c r="BRZ283" s="417"/>
      <c r="BSA283" s="417"/>
      <c r="BSB283" s="417"/>
      <c r="BSC283" s="417"/>
      <c r="BSD283" s="417"/>
      <c r="BSE283" s="417"/>
      <c r="BSF283" s="417"/>
      <c r="BSG283" s="417"/>
      <c r="BSH283" s="417"/>
      <c r="BSI283" s="417"/>
      <c r="BSJ283" s="417"/>
      <c r="BSK283" s="417"/>
      <c r="BSL283" s="417"/>
      <c r="BSM283" s="417"/>
      <c r="BSN283" s="417"/>
      <c r="BSO283" s="417"/>
      <c r="BSP283" s="417"/>
      <c r="BSQ283" s="417"/>
      <c r="BSR283" s="417"/>
      <c r="BSS283" s="417"/>
      <c r="BST283" s="417"/>
      <c r="BSU283" s="417"/>
      <c r="BSV283" s="417"/>
      <c r="BSW283" s="417"/>
      <c r="BSX283" s="417"/>
      <c r="BSY283" s="417"/>
      <c r="BSZ283" s="417"/>
      <c r="BTA283" s="417"/>
      <c r="BTB283" s="417"/>
      <c r="BTC283" s="417"/>
      <c r="BTD283" s="417"/>
      <c r="BTE283" s="417"/>
      <c r="BTF283" s="417"/>
      <c r="BTG283" s="417"/>
      <c r="BTH283" s="417"/>
      <c r="BTI283" s="417"/>
      <c r="BTJ283" s="417"/>
      <c r="BTK283" s="417"/>
      <c r="BTL283" s="417"/>
      <c r="BTM283" s="417"/>
      <c r="BTN283" s="417"/>
      <c r="BTO283" s="417"/>
      <c r="BTP283" s="417"/>
      <c r="BTQ283" s="417"/>
      <c r="BTR283" s="417"/>
      <c r="BTS283" s="417"/>
      <c r="BTT283" s="417"/>
      <c r="BTU283" s="417"/>
      <c r="BTV283" s="417"/>
      <c r="BTW283" s="417"/>
      <c r="BTX283" s="417"/>
      <c r="BTY283" s="417"/>
      <c r="BTZ283" s="417"/>
      <c r="BUA283" s="417"/>
      <c r="BUB283" s="417"/>
      <c r="BUC283" s="417"/>
      <c r="BUD283" s="417"/>
      <c r="BUE283" s="417"/>
      <c r="BUF283" s="417"/>
      <c r="BUG283" s="417"/>
      <c r="BUH283" s="417"/>
      <c r="BUI283" s="417"/>
      <c r="BUJ283" s="417"/>
      <c r="BUK283" s="417"/>
      <c r="BUL283" s="417"/>
      <c r="BUM283" s="417"/>
      <c r="BUN283" s="417"/>
      <c r="BUO283" s="417"/>
      <c r="BUP283" s="417"/>
      <c r="BUQ283" s="417"/>
      <c r="BUR283" s="417"/>
      <c r="BUS283" s="417"/>
      <c r="BUT283" s="417"/>
      <c r="BUU283" s="417"/>
      <c r="BUV283" s="417"/>
      <c r="BUW283" s="417"/>
      <c r="BUX283" s="417"/>
      <c r="BUY283" s="417"/>
      <c r="BUZ283" s="417"/>
      <c r="BVA283" s="417"/>
      <c r="BVB283" s="417"/>
      <c r="BVC283" s="417"/>
      <c r="BVD283" s="417"/>
      <c r="BVE283" s="417"/>
      <c r="BVF283" s="417"/>
      <c r="BVG283" s="417"/>
      <c r="BVH283" s="417"/>
      <c r="BVI283" s="417"/>
      <c r="BVJ283" s="417"/>
      <c r="BVK283" s="417"/>
      <c r="BVL283" s="417"/>
      <c r="BVM283" s="417"/>
      <c r="BVN283" s="417"/>
      <c r="BVO283" s="417"/>
      <c r="BVP283" s="417"/>
      <c r="BVQ283" s="417"/>
      <c r="BVR283" s="417"/>
      <c r="BVS283" s="417"/>
      <c r="BVT283" s="417"/>
      <c r="BVU283" s="417"/>
      <c r="BVV283" s="417"/>
      <c r="BVW283" s="417"/>
      <c r="BVX283" s="417"/>
      <c r="BVY283" s="417"/>
      <c r="BVZ283" s="417"/>
      <c r="BWA283" s="417"/>
      <c r="BWB283" s="417"/>
      <c r="BWC283" s="417"/>
      <c r="BWD283" s="417"/>
      <c r="BWE283" s="417"/>
      <c r="BWF283" s="417"/>
      <c r="BWG283" s="417"/>
      <c r="BWH283" s="417"/>
      <c r="BWI283" s="417"/>
      <c r="BWJ283" s="417"/>
      <c r="BWK283" s="417"/>
      <c r="BWL283" s="417"/>
      <c r="BWM283" s="417"/>
      <c r="BWN283" s="417"/>
      <c r="BWO283" s="417"/>
      <c r="BWP283" s="417"/>
      <c r="BWQ283" s="417"/>
      <c r="BWR283" s="417"/>
      <c r="BWS283" s="417"/>
      <c r="BWT283" s="417"/>
      <c r="BWU283" s="417"/>
      <c r="BWV283" s="417"/>
      <c r="BWW283" s="417"/>
      <c r="BWX283" s="417"/>
      <c r="BWY283" s="417"/>
      <c r="BWZ283" s="417"/>
      <c r="BXA283" s="417"/>
      <c r="BXB283" s="417"/>
      <c r="BXC283" s="417"/>
      <c r="BXD283" s="417"/>
      <c r="BXE283" s="417"/>
      <c r="BXF283" s="417"/>
      <c r="BXG283" s="417"/>
      <c r="BXH283" s="417"/>
      <c r="BXI283" s="417"/>
      <c r="BXJ283" s="417"/>
      <c r="BXK283" s="417"/>
      <c r="BXL283" s="417"/>
      <c r="BXM283" s="417"/>
      <c r="BXN283" s="417"/>
      <c r="BXO283" s="417"/>
      <c r="BXP283" s="417"/>
      <c r="BXQ283" s="417"/>
      <c r="BXR283" s="417"/>
      <c r="BXS283" s="417"/>
      <c r="BXT283" s="417"/>
      <c r="BXU283" s="417"/>
      <c r="BXV283" s="417"/>
      <c r="BXW283" s="417"/>
      <c r="BXX283" s="417"/>
      <c r="BXY283" s="417"/>
      <c r="BXZ283" s="417"/>
      <c r="BYA283" s="417"/>
      <c r="BYB283" s="417"/>
      <c r="BYC283" s="417"/>
      <c r="BYD283" s="417"/>
      <c r="BYE283" s="417"/>
      <c r="BYF283" s="417"/>
      <c r="BYG283" s="417"/>
      <c r="BYH283" s="417"/>
      <c r="BYI283" s="417"/>
      <c r="BYJ283" s="417"/>
      <c r="BYK283" s="417"/>
      <c r="BYL283" s="417"/>
      <c r="BYM283" s="417"/>
      <c r="BYN283" s="417"/>
      <c r="BYO283" s="417"/>
      <c r="BYP283" s="417"/>
      <c r="BYQ283" s="417"/>
      <c r="BYR283" s="417"/>
      <c r="BYS283" s="417"/>
      <c r="BYT283" s="417"/>
      <c r="BYU283" s="417"/>
      <c r="BYV283" s="417"/>
      <c r="BYW283" s="417"/>
      <c r="BYX283" s="417"/>
      <c r="BYY283" s="417"/>
      <c r="BYZ283" s="417"/>
      <c r="BZA283" s="417"/>
      <c r="BZB283" s="417"/>
      <c r="BZC283" s="417"/>
      <c r="BZD283" s="417"/>
      <c r="BZE283" s="417"/>
      <c r="BZF283" s="417"/>
      <c r="BZG283" s="417"/>
      <c r="BZH283" s="417"/>
      <c r="BZI283" s="417"/>
      <c r="BZJ283" s="417"/>
      <c r="BZK283" s="417"/>
      <c r="BZL283" s="417"/>
      <c r="BZM283" s="417"/>
      <c r="BZN283" s="417"/>
      <c r="BZO283" s="417"/>
      <c r="BZP283" s="417"/>
      <c r="BZQ283" s="417"/>
      <c r="BZR283" s="417"/>
      <c r="BZS283" s="417"/>
      <c r="BZT283" s="417"/>
      <c r="BZU283" s="417"/>
      <c r="BZV283" s="417"/>
      <c r="BZW283" s="417"/>
      <c r="BZX283" s="417"/>
      <c r="BZY283" s="417"/>
      <c r="BZZ283" s="417"/>
      <c r="CAA283" s="417"/>
      <c r="CAB283" s="417"/>
      <c r="CAC283" s="417"/>
      <c r="CAD283" s="417"/>
      <c r="CAE283" s="417"/>
      <c r="CAF283" s="417"/>
      <c r="CAG283" s="417"/>
      <c r="CAH283" s="417"/>
      <c r="CAI283" s="417"/>
      <c r="CAJ283" s="417"/>
      <c r="CAK283" s="417"/>
      <c r="CAL283" s="417"/>
      <c r="CAM283" s="417"/>
      <c r="CAN283" s="417"/>
      <c r="CAO283" s="417"/>
      <c r="CAP283" s="417"/>
      <c r="CAQ283" s="417"/>
      <c r="CAR283" s="417"/>
      <c r="CAS283" s="417"/>
      <c r="CAT283" s="417"/>
      <c r="CAU283" s="417"/>
      <c r="CAV283" s="417"/>
      <c r="CAW283" s="417"/>
      <c r="CAX283" s="417"/>
      <c r="CAY283" s="417"/>
      <c r="CAZ283" s="417"/>
      <c r="CBA283" s="417"/>
      <c r="CBB283" s="417"/>
      <c r="CBC283" s="417"/>
      <c r="CBD283" s="417"/>
      <c r="CBE283" s="417"/>
      <c r="CBF283" s="417"/>
      <c r="CBG283" s="417"/>
      <c r="CBH283" s="417"/>
      <c r="CBI283" s="417"/>
      <c r="CBJ283" s="417"/>
      <c r="CBK283" s="417"/>
      <c r="CBL283" s="417"/>
      <c r="CBM283" s="417"/>
      <c r="CBN283" s="417"/>
      <c r="CBO283" s="417"/>
      <c r="CBP283" s="417"/>
      <c r="CBQ283" s="417"/>
      <c r="CBR283" s="417"/>
      <c r="CBS283" s="417"/>
      <c r="CBT283" s="417"/>
      <c r="CBU283" s="417"/>
      <c r="CBV283" s="417"/>
      <c r="CBW283" s="417"/>
      <c r="CBX283" s="417"/>
      <c r="CBY283" s="417"/>
      <c r="CBZ283" s="417"/>
      <c r="CCA283" s="417"/>
      <c r="CCB283" s="417"/>
      <c r="CCC283" s="417"/>
      <c r="CCD283" s="417"/>
      <c r="CCE283" s="417"/>
      <c r="CCF283" s="417"/>
      <c r="CCG283" s="417"/>
      <c r="CCH283" s="417"/>
      <c r="CCI283" s="417"/>
      <c r="CCJ283" s="417"/>
      <c r="CCK283" s="417"/>
      <c r="CCL283" s="417"/>
      <c r="CCM283" s="417"/>
      <c r="CCN283" s="417"/>
      <c r="CCO283" s="417"/>
      <c r="CCP283" s="417"/>
      <c r="CCQ283" s="417"/>
      <c r="CCR283" s="417"/>
      <c r="CCS283" s="417"/>
      <c r="CCT283" s="417"/>
      <c r="CCU283" s="417"/>
      <c r="CCV283" s="417"/>
      <c r="CCW283" s="417"/>
      <c r="CCX283" s="417"/>
      <c r="CCY283" s="417"/>
      <c r="CCZ283" s="417"/>
      <c r="CDA283" s="417"/>
      <c r="CDB283" s="417"/>
      <c r="CDC283" s="417"/>
      <c r="CDD283" s="417"/>
      <c r="CDE283" s="417"/>
      <c r="CDF283" s="417"/>
      <c r="CDG283" s="417"/>
      <c r="CDH283" s="417"/>
      <c r="CDI283" s="417"/>
      <c r="CDJ283" s="417"/>
      <c r="CDK283" s="417"/>
      <c r="CDL283" s="417"/>
      <c r="CDM283" s="417"/>
      <c r="CDN283" s="417"/>
      <c r="CDO283" s="417"/>
      <c r="CDP283" s="417"/>
      <c r="CDQ283" s="417"/>
      <c r="CDR283" s="417"/>
      <c r="CDS283" s="417"/>
      <c r="CDT283" s="417"/>
      <c r="CDU283" s="417"/>
      <c r="CDV283" s="417"/>
      <c r="CDW283" s="417"/>
      <c r="CDX283" s="417"/>
      <c r="CDY283" s="417"/>
      <c r="CDZ283" s="417"/>
      <c r="CEA283" s="417"/>
      <c r="CEB283" s="417"/>
      <c r="CEC283" s="417"/>
      <c r="CED283" s="417"/>
      <c r="CEE283" s="417"/>
      <c r="CEF283" s="417"/>
      <c r="CEG283" s="417"/>
      <c r="CEH283" s="417"/>
      <c r="CEI283" s="417"/>
      <c r="CEJ283" s="417"/>
      <c r="CEK283" s="417"/>
      <c r="CEL283" s="417"/>
      <c r="CEM283" s="417"/>
      <c r="CEN283" s="417"/>
      <c r="CEO283" s="417"/>
      <c r="CEP283" s="417"/>
      <c r="CEQ283" s="417"/>
      <c r="CER283" s="417"/>
      <c r="CES283" s="417"/>
      <c r="CET283" s="417"/>
      <c r="CEU283" s="417"/>
      <c r="CEV283" s="417"/>
      <c r="CEW283" s="417"/>
      <c r="CEX283" s="417"/>
      <c r="CEY283" s="417"/>
      <c r="CEZ283" s="417"/>
      <c r="CFA283" s="417"/>
      <c r="CFB283" s="417"/>
      <c r="CFC283" s="417"/>
      <c r="CFD283" s="417"/>
      <c r="CFE283" s="417"/>
      <c r="CFF283" s="417"/>
      <c r="CFG283" s="417"/>
      <c r="CFH283" s="417"/>
      <c r="CFI283" s="417"/>
      <c r="CFJ283" s="417"/>
      <c r="CFK283" s="417"/>
      <c r="CFL283" s="417"/>
      <c r="CFM283" s="417"/>
      <c r="CFN283" s="417"/>
      <c r="CFO283" s="417"/>
      <c r="CFP283" s="417"/>
      <c r="CFQ283" s="417"/>
      <c r="CFR283" s="417"/>
      <c r="CFS283" s="417"/>
      <c r="CFT283" s="417"/>
      <c r="CFU283" s="417"/>
      <c r="CFV283" s="417"/>
      <c r="CFW283" s="417"/>
      <c r="CFX283" s="417"/>
      <c r="CFY283" s="417"/>
      <c r="CFZ283" s="417"/>
      <c r="CGA283" s="417"/>
      <c r="CGB283" s="417"/>
      <c r="CGC283" s="417"/>
      <c r="CGD283" s="417"/>
      <c r="CGE283" s="417"/>
      <c r="CGF283" s="417"/>
      <c r="CGG283" s="417"/>
      <c r="CGH283" s="417"/>
      <c r="CGI283" s="417"/>
      <c r="CGJ283" s="417"/>
      <c r="CGK283" s="417"/>
      <c r="CGL283" s="417"/>
      <c r="CGM283" s="417"/>
      <c r="CGN283" s="417"/>
      <c r="CGO283" s="417"/>
      <c r="CGP283" s="417"/>
      <c r="CGQ283" s="417"/>
      <c r="CGR283" s="417"/>
      <c r="CGS283" s="417"/>
      <c r="CGT283" s="417"/>
      <c r="CGU283" s="417"/>
      <c r="CGV283" s="417"/>
      <c r="CGW283" s="417"/>
      <c r="CGX283" s="417"/>
      <c r="CGY283" s="417"/>
      <c r="CGZ283" s="417"/>
      <c r="CHA283" s="417"/>
      <c r="CHB283" s="417"/>
      <c r="CHC283" s="417"/>
      <c r="CHD283" s="417"/>
      <c r="CHE283" s="417"/>
      <c r="CHF283" s="417"/>
      <c r="CHG283" s="417"/>
      <c r="CHH283" s="417"/>
      <c r="CHI283" s="417"/>
      <c r="CHJ283" s="417"/>
      <c r="CHK283" s="417"/>
      <c r="CHL283" s="417"/>
      <c r="CHM283" s="417"/>
      <c r="CHN283" s="417"/>
      <c r="CHO283" s="417"/>
      <c r="CHP283" s="417"/>
      <c r="CHQ283" s="417"/>
      <c r="CHR283" s="417"/>
      <c r="CHS283" s="417"/>
      <c r="CHT283" s="417"/>
      <c r="CHU283" s="417"/>
      <c r="CHV283" s="417"/>
      <c r="CHW283" s="417"/>
      <c r="CHX283" s="417"/>
      <c r="CHY283" s="417"/>
      <c r="CHZ283" s="417"/>
      <c r="CIA283" s="417"/>
      <c r="CIB283" s="417"/>
      <c r="CIC283" s="417"/>
      <c r="CID283" s="417"/>
      <c r="CIE283" s="417"/>
      <c r="CIF283" s="417"/>
      <c r="CIG283" s="417"/>
      <c r="CIH283" s="417"/>
      <c r="CII283" s="417"/>
      <c r="CIJ283" s="417"/>
      <c r="CIK283" s="417"/>
      <c r="CIL283" s="417"/>
      <c r="CIM283" s="417"/>
      <c r="CIN283" s="417"/>
      <c r="CIO283" s="417"/>
      <c r="CIP283" s="417"/>
      <c r="CIQ283" s="417"/>
      <c r="CIR283" s="417"/>
      <c r="CIS283" s="417"/>
      <c r="CIT283" s="417"/>
      <c r="CIU283" s="417"/>
      <c r="CIV283" s="417"/>
      <c r="CIW283" s="417"/>
      <c r="CIX283" s="417"/>
      <c r="CIY283" s="417"/>
      <c r="CIZ283" s="417"/>
      <c r="CJA283" s="417"/>
      <c r="CJB283" s="417"/>
      <c r="CJC283" s="417"/>
      <c r="CJD283" s="417"/>
      <c r="CJE283" s="417"/>
      <c r="CJF283" s="417"/>
      <c r="CJG283" s="417"/>
      <c r="CJH283" s="417"/>
      <c r="CJI283" s="417"/>
      <c r="CJJ283" s="417"/>
      <c r="CJK283" s="417"/>
      <c r="CJL283" s="417"/>
      <c r="CJM283" s="417"/>
      <c r="CJN283" s="417"/>
      <c r="CJO283" s="417"/>
      <c r="CJP283" s="417"/>
      <c r="CJQ283" s="417"/>
      <c r="CJR283" s="417"/>
      <c r="CJS283" s="417"/>
      <c r="CJT283" s="417"/>
      <c r="CJU283" s="417"/>
      <c r="CJV283" s="417"/>
      <c r="CJW283" s="417"/>
      <c r="CJX283" s="417"/>
      <c r="CJY283" s="417"/>
      <c r="CJZ283" s="417"/>
      <c r="CKA283" s="417"/>
      <c r="CKB283" s="417"/>
      <c r="CKC283" s="417"/>
      <c r="CKD283" s="417"/>
      <c r="CKE283" s="417"/>
      <c r="CKF283" s="417"/>
      <c r="CKG283" s="417"/>
      <c r="CKH283" s="417"/>
      <c r="CKI283" s="417"/>
      <c r="CKJ283" s="417"/>
      <c r="CKK283" s="417"/>
      <c r="CKL283" s="417"/>
      <c r="CKM283" s="417"/>
      <c r="CKN283" s="417"/>
      <c r="CKO283" s="417"/>
      <c r="CKP283" s="417"/>
      <c r="CKQ283" s="417"/>
      <c r="CKR283" s="417"/>
      <c r="CKS283" s="417"/>
      <c r="CKT283" s="417"/>
      <c r="CKU283" s="417"/>
      <c r="CKV283" s="417"/>
      <c r="CKW283" s="417"/>
      <c r="CKX283" s="417"/>
      <c r="CKY283" s="417"/>
      <c r="CKZ283" s="417"/>
      <c r="CLA283" s="417"/>
      <c r="CLB283" s="417"/>
      <c r="CLC283" s="417"/>
      <c r="CLD283" s="417"/>
      <c r="CLE283" s="417"/>
      <c r="CLF283" s="417"/>
      <c r="CLG283" s="417"/>
      <c r="CLH283" s="417"/>
      <c r="CLI283" s="417"/>
      <c r="CLJ283" s="417"/>
      <c r="CLK283" s="417"/>
      <c r="CLL283" s="417"/>
      <c r="CLM283" s="417"/>
      <c r="CLN283" s="417"/>
      <c r="CLO283" s="417"/>
      <c r="CLP283" s="417"/>
      <c r="CLQ283" s="417"/>
      <c r="CLR283" s="417"/>
      <c r="CLS283" s="417"/>
      <c r="CLT283" s="417"/>
      <c r="CLU283" s="417"/>
      <c r="CLV283" s="417"/>
      <c r="CLW283" s="417"/>
      <c r="CLX283" s="417"/>
      <c r="CLY283" s="417"/>
      <c r="CLZ283" s="417"/>
      <c r="CMA283" s="417"/>
      <c r="CMB283" s="417"/>
      <c r="CMC283" s="417"/>
      <c r="CMD283" s="417"/>
      <c r="CME283" s="417"/>
      <c r="CMF283" s="417"/>
      <c r="CMG283" s="417"/>
      <c r="CMH283" s="417"/>
      <c r="CMI283" s="417"/>
      <c r="CMJ283" s="417"/>
      <c r="CMK283" s="417"/>
      <c r="CML283" s="417"/>
      <c r="CMM283" s="417"/>
      <c r="CMN283" s="417"/>
      <c r="CMO283" s="417"/>
      <c r="CMP283" s="417"/>
      <c r="CMQ283" s="417"/>
      <c r="CMR283" s="417"/>
      <c r="CMS283" s="417"/>
      <c r="CMT283" s="417"/>
      <c r="CMU283" s="417"/>
      <c r="CMV283" s="417"/>
      <c r="CMW283" s="417"/>
      <c r="CMX283" s="417"/>
      <c r="CMY283" s="417"/>
      <c r="CMZ283" s="417"/>
      <c r="CNA283" s="417"/>
      <c r="CNB283" s="417"/>
      <c r="CNC283" s="417"/>
      <c r="CND283" s="417"/>
      <c r="CNE283" s="417"/>
      <c r="CNF283" s="417"/>
      <c r="CNG283" s="417"/>
      <c r="CNH283" s="417"/>
      <c r="CNI283" s="417"/>
      <c r="CNJ283" s="417"/>
      <c r="CNK283" s="417"/>
      <c r="CNL283" s="417"/>
      <c r="CNM283" s="417"/>
      <c r="CNN283" s="417"/>
      <c r="CNO283" s="417"/>
      <c r="CNP283" s="417"/>
      <c r="CNQ283" s="417"/>
      <c r="CNR283" s="417"/>
      <c r="CNS283" s="417"/>
      <c r="CNT283" s="417"/>
      <c r="CNU283" s="417"/>
      <c r="CNV283" s="417"/>
      <c r="CNW283" s="417"/>
      <c r="CNX283" s="417"/>
      <c r="CNY283" s="417"/>
      <c r="CNZ283" s="417"/>
      <c r="COA283" s="417"/>
      <c r="COB283" s="417"/>
      <c r="COC283" s="417"/>
      <c r="COD283" s="417"/>
      <c r="COE283" s="417"/>
      <c r="COF283" s="417"/>
      <c r="COG283" s="417"/>
      <c r="COH283" s="417"/>
      <c r="COI283" s="417"/>
      <c r="COJ283" s="417"/>
      <c r="COK283" s="417"/>
      <c r="COL283" s="417"/>
      <c r="COM283" s="417"/>
      <c r="CON283" s="417"/>
      <c r="COO283" s="417"/>
      <c r="COP283" s="417"/>
      <c r="COQ283" s="417"/>
      <c r="COR283" s="417"/>
      <c r="COS283" s="417"/>
      <c r="COT283" s="417"/>
      <c r="COU283" s="417"/>
      <c r="COV283" s="417"/>
      <c r="COW283" s="417"/>
      <c r="COX283" s="417"/>
      <c r="COY283" s="417"/>
    </row>
    <row r="284" spans="1:2443" s="331" customFormat="1" ht="29" x14ac:dyDescent="0.35">
      <c r="A284" s="331" t="s">
        <v>585</v>
      </c>
      <c r="B284" s="331" t="s">
        <v>96</v>
      </c>
      <c r="C284" s="331">
        <v>2023</v>
      </c>
      <c r="D284" s="306" t="s">
        <v>610</v>
      </c>
      <c r="E284" s="307">
        <v>7816</v>
      </c>
      <c r="F284" s="307" t="s">
        <v>348</v>
      </c>
      <c r="G284" s="469">
        <f t="shared" ref="G284:G315" si="13">SUM(E284:F284)</f>
        <v>7816</v>
      </c>
      <c r="H284" s="307" t="s">
        <v>352</v>
      </c>
      <c r="I284" s="331" t="s">
        <v>411</v>
      </c>
      <c r="J284" s="331" t="s">
        <v>412</v>
      </c>
      <c r="K284" s="331" t="s">
        <v>348</v>
      </c>
      <c r="L284" s="331" t="s">
        <v>348</v>
      </c>
      <c r="M284" s="331" t="s">
        <v>605</v>
      </c>
      <c r="N284" s="331" t="s">
        <v>350</v>
      </c>
      <c r="O284" s="331" t="s">
        <v>587</v>
      </c>
      <c r="P284" s="331" t="s">
        <v>348</v>
      </c>
      <c r="Q284" s="422" t="s">
        <v>588</v>
      </c>
      <c r="R284" s="603" t="s">
        <v>2468</v>
      </c>
    </row>
    <row r="285" spans="1:2443" s="331" customFormat="1" ht="29" x14ac:dyDescent="0.35">
      <c r="A285" s="331" t="s">
        <v>585</v>
      </c>
      <c r="B285" s="331" t="s">
        <v>96</v>
      </c>
      <c r="C285" s="331">
        <v>2023</v>
      </c>
      <c r="D285" s="306" t="s">
        <v>611</v>
      </c>
      <c r="E285" s="307">
        <v>32451</v>
      </c>
      <c r="F285" s="307" t="s">
        <v>348</v>
      </c>
      <c r="G285" s="469">
        <f t="shared" si="13"/>
        <v>32451</v>
      </c>
      <c r="H285" s="307" t="s">
        <v>352</v>
      </c>
      <c r="I285" s="331" t="s">
        <v>411</v>
      </c>
      <c r="J285" s="331" t="s">
        <v>412</v>
      </c>
      <c r="K285" s="331" t="s">
        <v>348</v>
      </c>
      <c r="L285" s="331" t="s">
        <v>348</v>
      </c>
      <c r="M285" s="331" t="s">
        <v>605</v>
      </c>
      <c r="N285" s="331" t="s">
        <v>350</v>
      </c>
      <c r="O285" s="331" t="s">
        <v>587</v>
      </c>
      <c r="P285" s="331" t="s">
        <v>348</v>
      </c>
      <c r="Q285" s="422" t="s">
        <v>588</v>
      </c>
      <c r="R285" s="603" t="s">
        <v>2468</v>
      </c>
    </row>
    <row r="286" spans="1:2443" s="331" customFormat="1" x14ac:dyDescent="0.35">
      <c r="A286" s="307" t="s">
        <v>585</v>
      </c>
      <c r="B286" s="419" t="s">
        <v>96</v>
      </c>
      <c r="C286" s="420">
        <v>2023</v>
      </c>
      <c r="D286" s="551" t="s">
        <v>403</v>
      </c>
      <c r="E286" s="420">
        <f>SUM(E284:E285)</f>
        <v>40267</v>
      </c>
      <c r="F286" s="420">
        <f>SUM(F284:F285)</f>
        <v>0</v>
      </c>
      <c r="G286" s="470">
        <f t="shared" si="13"/>
        <v>40267</v>
      </c>
      <c r="H286" s="330"/>
      <c r="I286" s="367"/>
      <c r="J286" s="367"/>
      <c r="K286" s="416"/>
      <c r="L286" s="416"/>
      <c r="P286" s="416"/>
      <c r="Q286" s="422"/>
      <c r="R286" s="501"/>
    </row>
    <row r="287" spans="1:2443" s="331" customFormat="1" x14ac:dyDescent="0.35">
      <c r="A287" s="331" t="s">
        <v>585</v>
      </c>
      <c r="B287" s="331" t="s">
        <v>96</v>
      </c>
      <c r="C287" s="331">
        <v>2022</v>
      </c>
      <c r="D287" s="306" t="s">
        <v>610</v>
      </c>
      <c r="E287" s="331">
        <v>4190</v>
      </c>
      <c r="F287" s="331" t="s">
        <v>348</v>
      </c>
      <c r="G287" s="469">
        <f t="shared" si="13"/>
        <v>4190</v>
      </c>
      <c r="H287" s="307" t="s">
        <v>352</v>
      </c>
      <c r="I287" s="331" t="s">
        <v>413</v>
      </c>
      <c r="J287" s="331" t="s">
        <v>414</v>
      </c>
      <c r="K287" s="331" t="s">
        <v>348</v>
      </c>
      <c r="L287" s="331" t="s">
        <v>348</v>
      </c>
      <c r="M287" s="331" t="s">
        <v>605</v>
      </c>
      <c r="N287" s="331" t="s">
        <v>350</v>
      </c>
      <c r="O287" s="331" t="s">
        <v>587</v>
      </c>
      <c r="P287" s="331" t="s">
        <v>348</v>
      </c>
      <c r="Q287" s="422" t="s">
        <v>588</v>
      </c>
      <c r="R287" s="501" t="s">
        <v>589</v>
      </c>
    </row>
    <row r="288" spans="1:2443" s="331" customFormat="1" x14ac:dyDescent="0.35">
      <c r="A288" s="331" t="s">
        <v>585</v>
      </c>
      <c r="B288" s="331" t="s">
        <v>96</v>
      </c>
      <c r="C288" s="331">
        <v>2022</v>
      </c>
      <c r="D288" s="306" t="s">
        <v>611</v>
      </c>
      <c r="E288" s="331">
        <v>20521</v>
      </c>
      <c r="F288" s="331" t="s">
        <v>348</v>
      </c>
      <c r="G288" s="469">
        <f t="shared" si="13"/>
        <v>20521</v>
      </c>
      <c r="H288" s="307" t="s">
        <v>352</v>
      </c>
      <c r="I288" s="331" t="s">
        <v>413</v>
      </c>
      <c r="J288" s="331" t="s">
        <v>414</v>
      </c>
      <c r="K288" s="331" t="s">
        <v>348</v>
      </c>
      <c r="L288" s="331" t="s">
        <v>348</v>
      </c>
      <c r="M288" s="331" t="s">
        <v>605</v>
      </c>
      <c r="N288" s="331" t="s">
        <v>350</v>
      </c>
      <c r="O288" s="331" t="s">
        <v>587</v>
      </c>
      <c r="P288" s="331" t="s">
        <v>348</v>
      </c>
      <c r="Q288" s="422" t="s">
        <v>588</v>
      </c>
      <c r="R288" s="501" t="s">
        <v>589</v>
      </c>
    </row>
    <row r="289" spans="1:2443" s="436" customFormat="1" x14ac:dyDescent="0.35">
      <c r="A289" s="307" t="s">
        <v>585</v>
      </c>
      <c r="B289" s="419" t="s">
        <v>96</v>
      </c>
      <c r="C289" s="420">
        <v>2022</v>
      </c>
      <c r="D289" s="551" t="s">
        <v>403</v>
      </c>
      <c r="E289" s="420">
        <f>SUM(E287:E288)</f>
        <v>24711</v>
      </c>
      <c r="F289" s="420">
        <f>SUM(F287:F288)</f>
        <v>0</v>
      </c>
      <c r="G289" s="470">
        <f t="shared" si="13"/>
        <v>24711</v>
      </c>
      <c r="H289" s="307"/>
      <c r="I289" s="453"/>
      <c r="J289" s="453"/>
      <c r="K289" s="416"/>
      <c r="L289" s="416"/>
      <c r="M289" s="416"/>
      <c r="N289" s="416"/>
      <c r="O289" s="416"/>
      <c r="P289" s="455"/>
      <c r="Q289" s="416"/>
      <c r="R289" s="448"/>
      <c r="S289" s="416"/>
      <c r="T289" s="416"/>
      <c r="U289" s="416"/>
      <c r="V289" s="416"/>
      <c r="W289" s="416"/>
      <c r="X289" s="416"/>
      <c r="Y289" s="416"/>
      <c r="Z289" s="416"/>
      <c r="AA289" s="416"/>
      <c r="AB289" s="416"/>
      <c r="AC289" s="416"/>
      <c r="AD289" s="416"/>
      <c r="AE289" s="416"/>
      <c r="AF289" s="416"/>
      <c r="AG289" s="416"/>
      <c r="AH289" s="416"/>
      <c r="AI289" s="416"/>
      <c r="AJ289" s="416"/>
      <c r="AK289" s="416"/>
      <c r="AL289" s="416"/>
      <c r="AM289" s="416"/>
      <c r="AN289" s="416"/>
      <c r="AO289" s="416"/>
      <c r="AP289" s="416"/>
      <c r="AQ289" s="416"/>
      <c r="AR289" s="416"/>
      <c r="AS289" s="416"/>
      <c r="AT289" s="416"/>
      <c r="AU289" s="416"/>
      <c r="AV289" s="416"/>
      <c r="AW289" s="416"/>
      <c r="AX289" s="416"/>
      <c r="AY289" s="416"/>
      <c r="AZ289" s="416"/>
      <c r="BA289" s="416"/>
      <c r="BB289" s="416"/>
      <c r="BC289" s="416"/>
      <c r="BD289" s="416"/>
      <c r="BE289" s="416"/>
      <c r="BF289" s="416"/>
      <c r="BG289" s="416"/>
      <c r="BH289" s="416"/>
      <c r="BI289" s="416"/>
      <c r="BJ289" s="416"/>
      <c r="BK289" s="416"/>
      <c r="BL289" s="416"/>
      <c r="BM289" s="416"/>
      <c r="BN289" s="416"/>
      <c r="BO289" s="416"/>
      <c r="BP289" s="416"/>
      <c r="BQ289" s="416"/>
      <c r="BR289" s="416"/>
      <c r="BS289" s="416"/>
      <c r="BT289" s="416"/>
      <c r="BU289" s="416"/>
      <c r="BV289" s="416"/>
      <c r="BW289" s="416"/>
      <c r="BX289" s="416"/>
      <c r="BY289" s="416"/>
      <c r="BZ289" s="416"/>
      <c r="CA289" s="416"/>
      <c r="CB289" s="416"/>
      <c r="CC289" s="416"/>
      <c r="CD289" s="416"/>
      <c r="CE289" s="416"/>
      <c r="CF289" s="416"/>
      <c r="CG289" s="416"/>
      <c r="CH289" s="416"/>
      <c r="CI289" s="416"/>
      <c r="CJ289" s="416"/>
      <c r="CK289" s="416"/>
      <c r="CL289" s="416"/>
      <c r="CM289" s="416"/>
      <c r="CN289" s="416"/>
      <c r="CO289" s="416"/>
      <c r="CP289" s="416"/>
      <c r="CQ289" s="416"/>
      <c r="CR289" s="416"/>
      <c r="CS289" s="416"/>
      <c r="CT289" s="416"/>
      <c r="CU289" s="416"/>
      <c r="CV289" s="416"/>
      <c r="CW289" s="416"/>
      <c r="CX289" s="416"/>
      <c r="CY289" s="416"/>
      <c r="CZ289" s="416"/>
      <c r="DA289" s="416"/>
      <c r="DB289" s="416"/>
      <c r="DC289" s="416"/>
      <c r="DD289" s="416"/>
      <c r="DE289" s="416"/>
      <c r="DF289" s="416"/>
      <c r="DG289" s="416"/>
      <c r="DH289" s="416"/>
      <c r="DI289" s="416"/>
      <c r="DJ289" s="416"/>
      <c r="DK289" s="416"/>
      <c r="DL289" s="416"/>
      <c r="DM289" s="416"/>
      <c r="DN289" s="416"/>
      <c r="DO289" s="416"/>
      <c r="DP289" s="416"/>
      <c r="DQ289" s="416"/>
      <c r="DR289" s="416"/>
      <c r="DS289" s="416"/>
      <c r="DT289" s="416"/>
      <c r="DU289" s="416"/>
      <c r="DV289" s="416"/>
      <c r="DW289" s="416"/>
      <c r="DX289" s="416"/>
      <c r="DY289" s="416"/>
      <c r="DZ289" s="416"/>
      <c r="EA289" s="416"/>
      <c r="EB289" s="416"/>
      <c r="EC289" s="416"/>
      <c r="ED289" s="416"/>
      <c r="EE289" s="416"/>
      <c r="EF289" s="416"/>
      <c r="EG289" s="416"/>
      <c r="EH289" s="416"/>
      <c r="EI289" s="416"/>
      <c r="EJ289" s="416"/>
      <c r="EK289" s="416"/>
      <c r="EL289" s="416"/>
      <c r="EM289" s="416"/>
      <c r="EN289" s="416"/>
      <c r="EO289" s="416"/>
      <c r="EP289" s="416"/>
      <c r="EQ289" s="416"/>
      <c r="ER289" s="416"/>
      <c r="ES289" s="416"/>
      <c r="ET289" s="416"/>
      <c r="EU289" s="416"/>
      <c r="EV289" s="416"/>
      <c r="EW289" s="416"/>
      <c r="EX289" s="416"/>
      <c r="EY289" s="416"/>
      <c r="EZ289" s="416"/>
      <c r="FA289" s="416"/>
      <c r="FB289" s="416"/>
      <c r="FC289" s="416"/>
      <c r="FD289" s="416"/>
      <c r="FE289" s="416"/>
      <c r="FF289" s="416"/>
      <c r="FG289" s="416"/>
      <c r="FH289" s="416"/>
      <c r="FI289" s="416"/>
      <c r="FJ289" s="416"/>
      <c r="FK289" s="416"/>
      <c r="FL289" s="416"/>
      <c r="FM289" s="416"/>
      <c r="FN289" s="416"/>
      <c r="FO289" s="416"/>
      <c r="FP289" s="416"/>
      <c r="FQ289" s="416"/>
      <c r="FR289" s="416"/>
      <c r="FS289" s="416"/>
      <c r="FT289" s="416"/>
      <c r="FU289" s="416"/>
      <c r="FV289" s="416"/>
      <c r="FW289" s="416"/>
      <c r="FX289" s="416"/>
      <c r="FY289" s="416"/>
      <c r="FZ289" s="416"/>
      <c r="GA289" s="416"/>
      <c r="GB289" s="416"/>
      <c r="GC289" s="416"/>
      <c r="GD289" s="416"/>
      <c r="GE289" s="416"/>
      <c r="GF289" s="416"/>
      <c r="GG289" s="416"/>
      <c r="GH289" s="416"/>
      <c r="GI289" s="416"/>
      <c r="GJ289" s="416"/>
      <c r="GK289" s="416"/>
      <c r="GL289" s="416"/>
      <c r="GM289" s="416"/>
      <c r="GN289" s="416"/>
      <c r="GO289" s="416"/>
      <c r="GP289" s="416"/>
      <c r="GQ289" s="416"/>
      <c r="GR289" s="416"/>
      <c r="GS289" s="416"/>
      <c r="GT289" s="416"/>
      <c r="GU289" s="416"/>
      <c r="GV289" s="416"/>
      <c r="GW289" s="416"/>
      <c r="GX289" s="416"/>
      <c r="GY289" s="416"/>
      <c r="GZ289" s="416"/>
      <c r="HA289" s="416"/>
      <c r="HB289" s="416"/>
      <c r="HC289" s="416"/>
      <c r="HD289" s="416"/>
      <c r="HE289" s="416"/>
      <c r="HF289" s="416"/>
      <c r="HG289" s="416"/>
      <c r="HH289" s="416"/>
      <c r="HI289" s="416"/>
      <c r="HJ289" s="416"/>
      <c r="HK289" s="416"/>
      <c r="HL289" s="416"/>
      <c r="HM289" s="416"/>
      <c r="HN289" s="416"/>
      <c r="HO289" s="416"/>
      <c r="HP289" s="416"/>
      <c r="HQ289" s="416"/>
      <c r="HR289" s="416"/>
      <c r="HS289" s="416"/>
      <c r="HT289" s="416"/>
      <c r="HU289" s="416"/>
      <c r="HV289" s="416"/>
      <c r="HW289" s="416"/>
      <c r="HX289" s="416"/>
      <c r="HY289" s="416"/>
      <c r="HZ289" s="416"/>
      <c r="IA289" s="416"/>
      <c r="IB289" s="416"/>
      <c r="IC289" s="416"/>
      <c r="ID289" s="416"/>
      <c r="IE289" s="416"/>
      <c r="IF289" s="416"/>
      <c r="IG289" s="416"/>
      <c r="IH289" s="416"/>
      <c r="II289" s="416"/>
      <c r="IJ289" s="416"/>
      <c r="IK289" s="416"/>
      <c r="IL289" s="416"/>
      <c r="IM289" s="416"/>
      <c r="IN289" s="416"/>
      <c r="IO289" s="416"/>
      <c r="IP289" s="416"/>
      <c r="IQ289" s="416"/>
      <c r="IR289" s="416"/>
      <c r="IS289" s="416"/>
      <c r="IT289" s="416"/>
      <c r="IU289" s="416"/>
      <c r="IV289" s="416"/>
      <c r="IW289" s="416"/>
      <c r="IX289" s="416"/>
      <c r="IY289" s="416"/>
      <c r="IZ289" s="416"/>
      <c r="JA289" s="416"/>
      <c r="JB289" s="416"/>
      <c r="JC289" s="416"/>
      <c r="JD289" s="416"/>
      <c r="JE289" s="416"/>
      <c r="JF289" s="416"/>
      <c r="JG289" s="416"/>
      <c r="JH289" s="416"/>
      <c r="JI289" s="416"/>
      <c r="JJ289" s="416"/>
      <c r="JK289" s="416"/>
      <c r="JL289" s="416"/>
      <c r="JM289" s="416"/>
      <c r="JN289" s="416"/>
      <c r="JO289" s="416"/>
      <c r="JP289" s="416"/>
      <c r="JQ289" s="416"/>
      <c r="JR289" s="416"/>
      <c r="JS289" s="416"/>
      <c r="JT289" s="416"/>
      <c r="JU289" s="416"/>
      <c r="JV289" s="416"/>
      <c r="JW289" s="416"/>
      <c r="JX289" s="416"/>
      <c r="JY289" s="416"/>
      <c r="JZ289" s="416"/>
      <c r="KA289" s="416"/>
      <c r="KB289" s="416"/>
      <c r="KC289" s="416"/>
      <c r="KD289" s="416"/>
      <c r="KE289" s="416"/>
      <c r="KF289" s="416"/>
      <c r="KG289" s="416"/>
      <c r="KH289" s="416"/>
      <c r="KI289" s="416"/>
      <c r="KJ289" s="416"/>
      <c r="KK289" s="416"/>
      <c r="KL289" s="416"/>
      <c r="KM289" s="416"/>
      <c r="KN289" s="416"/>
      <c r="KO289" s="416"/>
      <c r="KP289" s="416"/>
      <c r="KQ289" s="416"/>
      <c r="KR289" s="416"/>
      <c r="KS289" s="416"/>
      <c r="KT289" s="416"/>
      <c r="KU289" s="416"/>
      <c r="KV289" s="416"/>
      <c r="KW289" s="416"/>
      <c r="KX289" s="416"/>
      <c r="KY289" s="416"/>
      <c r="KZ289" s="416"/>
      <c r="LA289" s="416"/>
      <c r="LB289" s="416"/>
      <c r="LC289" s="416"/>
      <c r="LD289" s="416"/>
      <c r="LE289" s="416"/>
      <c r="LF289" s="416"/>
      <c r="LG289" s="416"/>
      <c r="LH289" s="416"/>
      <c r="LI289" s="416"/>
      <c r="LJ289" s="416"/>
      <c r="LK289" s="416"/>
      <c r="LL289" s="416"/>
      <c r="LM289" s="416"/>
      <c r="LN289" s="416"/>
      <c r="LO289" s="416"/>
      <c r="LP289" s="416"/>
      <c r="LQ289" s="416"/>
      <c r="LR289" s="416"/>
      <c r="LS289" s="416"/>
      <c r="LT289" s="416"/>
      <c r="LU289" s="416"/>
      <c r="LV289" s="416"/>
      <c r="LW289" s="416"/>
      <c r="LX289" s="416"/>
      <c r="LY289" s="416"/>
      <c r="LZ289" s="416"/>
      <c r="MA289" s="416"/>
      <c r="MB289" s="416"/>
      <c r="MC289" s="416"/>
      <c r="MD289" s="416"/>
      <c r="ME289" s="416"/>
      <c r="MF289" s="416"/>
      <c r="MG289" s="416"/>
      <c r="MH289" s="416"/>
      <c r="MI289" s="416"/>
      <c r="MJ289" s="416"/>
      <c r="MK289" s="416"/>
      <c r="ML289" s="416"/>
      <c r="MM289" s="416"/>
      <c r="MN289" s="416"/>
      <c r="MO289" s="416"/>
      <c r="MP289" s="416"/>
      <c r="MQ289" s="416"/>
      <c r="MR289" s="416"/>
      <c r="MS289" s="416"/>
      <c r="MT289" s="416"/>
      <c r="MU289" s="416"/>
      <c r="MV289" s="416"/>
      <c r="MW289" s="416"/>
      <c r="MX289" s="416"/>
      <c r="MY289" s="416"/>
      <c r="MZ289" s="416"/>
      <c r="NA289" s="416"/>
      <c r="NB289" s="416"/>
      <c r="NC289" s="416"/>
      <c r="ND289" s="416"/>
      <c r="NE289" s="416"/>
      <c r="NF289" s="416"/>
      <c r="NG289" s="416"/>
      <c r="NH289" s="416"/>
      <c r="NI289" s="416"/>
      <c r="NJ289" s="416"/>
      <c r="NK289" s="416"/>
      <c r="NL289" s="416"/>
      <c r="NM289" s="416"/>
      <c r="NN289" s="416"/>
      <c r="NO289" s="416"/>
      <c r="NP289" s="416"/>
      <c r="NQ289" s="416"/>
      <c r="NR289" s="416"/>
      <c r="NS289" s="416"/>
      <c r="NT289" s="416"/>
      <c r="NU289" s="416"/>
      <c r="NV289" s="416"/>
      <c r="NW289" s="416"/>
      <c r="NX289" s="416"/>
      <c r="NY289" s="416"/>
      <c r="NZ289" s="416"/>
      <c r="OA289" s="416"/>
      <c r="OB289" s="416"/>
      <c r="OC289" s="416"/>
      <c r="OD289" s="416"/>
      <c r="OE289" s="416"/>
      <c r="OF289" s="416"/>
      <c r="OG289" s="416"/>
      <c r="OH289" s="416"/>
      <c r="OI289" s="416"/>
      <c r="OJ289" s="416"/>
      <c r="OK289" s="416"/>
      <c r="OL289" s="416"/>
      <c r="OM289" s="416"/>
      <c r="ON289" s="416"/>
      <c r="OO289" s="416"/>
      <c r="OP289" s="416"/>
      <c r="OQ289" s="416"/>
      <c r="OR289" s="416"/>
      <c r="OS289" s="416"/>
      <c r="OT289" s="416"/>
      <c r="OU289" s="416"/>
      <c r="OV289" s="416"/>
      <c r="OW289" s="416"/>
      <c r="OX289" s="416"/>
      <c r="OY289" s="416"/>
      <c r="OZ289" s="416"/>
      <c r="PA289" s="416"/>
      <c r="PB289" s="416"/>
      <c r="PC289" s="416"/>
      <c r="PD289" s="416"/>
      <c r="PE289" s="416"/>
      <c r="PF289" s="416"/>
      <c r="PG289" s="416"/>
      <c r="PH289" s="416"/>
      <c r="PI289" s="416"/>
      <c r="PJ289" s="416"/>
      <c r="PK289" s="416"/>
      <c r="PL289" s="416"/>
      <c r="PM289" s="416"/>
      <c r="PN289" s="416"/>
      <c r="PO289" s="416"/>
      <c r="PP289" s="416"/>
      <c r="PQ289" s="416"/>
      <c r="PR289" s="416"/>
      <c r="PS289" s="416"/>
      <c r="PT289" s="416"/>
      <c r="PU289" s="416"/>
      <c r="PV289" s="416"/>
      <c r="PW289" s="416"/>
      <c r="PX289" s="416"/>
      <c r="PY289" s="416"/>
      <c r="PZ289" s="416"/>
      <c r="QA289" s="416"/>
      <c r="QB289" s="416"/>
      <c r="QC289" s="416"/>
      <c r="QD289" s="416"/>
      <c r="QE289" s="416"/>
      <c r="QF289" s="416"/>
      <c r="QG289" s="416"/>
      <c r="QH289" s="416"/>
      <c r="QI289" s="416"/>
      <c r="QJ289" s="416"/>
      <c r="QK289" s="416"/>
      <c r="QL289" s="416"/>
      <c r="QM289" s="416"/>
      <c r="QN289" s="416"/>
      <c r="QO289" s="416"/>
      <c r="QP289" s="416"/>
      <c r="QQ289" s="416"/>
      <c r="QR289" s="416"/>
      <c r="QS289" s="416"/>
      <c r="QT289" s="416"/>
      <c r="QU289" s="416"/>
      <c r="QV289" s="416"/>
      <c r="QW289" s="416"/>
      <c r="QX289" s="416"/>
      <c r="QY289" s="416"/>
      <c r="QZ289" s="416"/>
      <c r="RA289" s="416"/>
      <c r="RB289" s="416"/>
      <c r="RC289" s="416"/>
      <c r="RD289" s="416"/>
      <c r="RE289" s="416"/>
      <c r="RF289" s="416"/>
      <c r="RG289" s="416"/>
      <c r="RH289" s="416"/>
      <c r="RI289" s="416"/>
      <c r="RJ289" s="416"/>
      <c r="RK289" s="416"/>
      <c r="RL289" s="416"/>
      <c r="RM289" s="416"/>
      <c r="RN289" s="416"/>
      <c r="RO289" s="416"/>
      <c r="RP289" s="416"/>
      <c r="RQ289" s="416"/>
      <c r="RR289" s="416"/>
      <c r="RS289" s="416"/>
      <c r="RT289" s="416"/>
      <c r="RU289" s="416"/>
      <c r="RV289" s="416"/>
      <c r="RW289" s="416"/>
      <c r="RX289" s="416"/>
      <c r="RY289" s="416"/>
      <c r="RZ289" s="416"/>
      <c r="SA289" s="416"/>
      <c r="SB289" s="416"/>
      <c r="SC289" s="416"/>
      <c r="SD289" s="416"/>
      <c r="SE289" s="416"/>
      <c r="SF289" s="416"/>
      <c r="SG289" s="416"/>
      <c r="SH289" s="416"/>
      <c r="SI289" s="416"/>
      <c r="SJ289" s="416"/>
      <c r="SK289" s="416"/>
      <c r="SL289" s="416"/>
      <c r="SM289" s="416"/>
      <c r="SN289" s="416"/>
      <c r="SO289" s="416"/>
      <c r="SP289" s="416"/>
      <c r="SQ289" s="416"/>
      <c r="SR289" s="416"/>
      <c r="SS289" s="416"/>
      <c r="ST289" s="416"/>
      <c r="SU289" s="416"/>
      <c r="SV289" s="416"/>
      <c r="SW289" s="416"/>
      <c r="SX289" s="416"/>
      <c r="SY289" s="416"/>
      <c r="SZ289" s="416"/>
      <c r="TA289" s="416"/>
      <c r="TB289" s="416"/>
      <c r="TC289" s="416"/>
      <c r="TD289" s="416"/>
      <c r="TE289" s="416"/>
      <c r="TF289" s="416"/>
      <c r="TG289" s="416"/>
      <c r="TH289" s="416"/>
      <c r="TI289" s="416"/>
      <c r="TJ289" s="416"/>
      <c r="TK289" s="416"/>
      <c r="TL289" s="416"/>
      <c r="TM289" s="416"/>
      <c r="TN289" s="416"/>
      <c r="TO289" s="416"/>
      <c r="TP289" s="416"/>
      <c r="TQ289" s="416"/>
      <c r="TR289" s="416"/>
      <c r="TS289" s="416"/>
      <c r="TT289" s="416"/>
      <c r="TU289" s="416"/>
      <c r="TV289" s="416"/>
      <c r="TW289" s="416"/>
      <c r="TX289" s="416"/>
      <c r="TY289" s="416"/>
      <c r="TZ289" s="416"/>
      <c r="UA289" s="416"/>
      <c r="UB289" s="416"/>
      <c r="UC289" s="416"/>
      <c r="UD289" s="416"/>
      <c r="UE289" s="416"/>
      <c r="UF289" s="416"/>
      <c r="UG289" s="416"/>
      <c r="UH289" s="416"/>
      <c r="UI289" s="416"/>
      <c r="UJ289" s="416"/>
      <c r="UK289" s="416"/>
      <c r="UL289" s="416"/>
      <c r="UM289" s="416"/>
      <c r="UN289" s="416"/>
      <c r="UO289" s="416"/>
      <c r="UP289" s="416"/>
      <c r="UQ289" s="416"/>
      <c r="UR289" s="416"/>
      <c r="US289" s="416"/>
      <c r="UT289" s="416"/>
      <c r="UU289" s="416"/>
      <c r="UV289" s="416"/>
      <c r="UW289" s="416"/>
      <c r="UX289" s="416"/>
      <c r="UY289" s="416"/>
      <c r="UZ289" s="416"/>
      <c r="VA289" s="416"/>
      <c r="VB289" s="416"/>
      <c r="VC289" s="416"/>
      <c r="VD289" s="416"/>
      <c r="VE289" s="416"/>
      <c r="VF289" s="416"/>
      <c r="VG289" s="416"/>
      <c r="VH289" s="416"/>
      <c r="VI289" s="416"/>
      <c r="VJ289" s="416"/>
      <c r="VK289" s="416"/>
      <c r="VL289" s="416"/>
      <c r="VM289" s="416"/>
      <c r="VN289" s="416"/>
      <c r="VO289" s="416"/>
      <c r="VP289" s="416"/>
      <c r="VQ289" s="416"/>
      <c r="VR289" s="416"/>
      <c r="VS289" s="416"/>
      <c r="VT289" s="416"/>
      <c r="VU289" s="416"/>
      <c r="VV289" s="416"/>
      <c r="VW289" s="416"/>
      <c r="VX289" s="416"/>
      <c r="VY289" s="416"/>
      <c r="VZ289" s="416"/>
      <c r="WA289" s="416"/>
      <c r="WB289" s="416"/>
      <c r="WC289" s="416"/>
      <c r="WD289" s="416"/>
      <c r="WE289" s="416"/>
      <c r="WF289" s="416"/>
      <c r="WG289" s="416"/>
      <c r="WH289" s="416"/>
      <c r="WI289" s="416"/>
      <c r="WJ289" s="416"/>
      <c r="WK289" s="416"/>
      <c r="WL289" s="416"/>
      <c r="WM289" s="416"/>
      <c r="WN289" s="416"/>
      <c r="WO289" s="416"/>
      <c r="WP289" s="416"/>
      <c r="WQ289" s="416"/>
      <c r="WR289" s="416"/>
      <c r="WS289" s="416"/>
      <c r="WT289" s="416"/>
      <c r="WU289" s="416"/>
      <c r="WV289" s="416"/>
      <c r="WW289" s="416"/>
      <c r="WX289" s="416"/>
      <c r="WY289" s="416"/>
      <c r="WZ289" s="416"/>
      <c r="XA289" s="416"/>
      <c r="XB289" s="416"/>
      <c r="XC289" s="416"/>
      <c r="XD289" s="416"/>
      <c r="XE289" s="416"/>
      <c r="XF289" s="416"/>
      <c r="XG289" s="416"/>
      <c r="XH289" s="416"/>
      <c r="XI289" s="416"/>
      <c r="XJ289" s="416"/>
      <c r="XK289" s="416"/>
      <c r="XL289" s="416"/>
      <c r="XM289" s="416"/>
      <c r="XN289" s="416"/>
      <c r="XO289" s="416"/>
      <c r="XP289" s="416"/>
      <c r="XQ289" s="416"/>
      <c r="XR289" s="417"/>
      <c r="XS289" s="417"/>
      <c r="XT289" s="417"/>
      <c r="XU289" s="417"/>
      <c r="XV289" s="417"/>
      <c r="XW289" s="417"/>
      <c r="XX289" s="417"/>
      <c r="XY289" s="417"/>
      <c r="XZ289" s="417"/>
      <c r="YA289" s="417"/>
      <c r="YB289" s="417"/>
      <c r="YC289" s="417"/>
      <c r="YD289" s="417"/>
      <c r="YE289" s="417"/>
      <c r="YF289" s="417"/>
      <c r="YG289" s="417"/>
      <c r="YH289" s="417"/>
      <c r="YI289" s="417"/>
      <c r="YJ289" s="417"/>
      <c r="YK289" s="417"/>
      <c r="YL289" s="417"/>
      <c r="YM289" s="417"/>
      <c r="YN289" s="417"/>
      <c r="YO289" s="417"/>
      <c r="YP289" s="417"/>
      <c r="YQ289" s="417"/>
      <c r="YR289" s="417"/>
      <c r="YS289" s="417"/>
      <c r="YT289" s="417"/>
      <c r="YU289" s="417"/>
      <c r="YV289" s="417"/>
      <c r="YW289" s="417"/>
      <c r="YX289" s="417"/>
      <c r="YY289" s="417"/>
      <c r="YZ289" s="417"/>
      <c r="ZA289" s="417"/>
      <c r="ZB289" s="417"/>
      <c r="ZC289" s="417"/>
      <c r="ZD289" s="417"/>
      <c r="ZE289" s="417"/>
      <c r="ZF289" s="417"/>
      <c r="ZG289" s="417"/>
      <c r="ZH289" s="417"/>
      <c r="ZI289" s="417"/>
      <c r="ZJ289" s="417"/>
      <c r="ZK289" s="417"/>
      <c r="ZL289" s="417"/>
      <c r="ZM289" s="417"/>
      <c r="ZN289" s="417"/>
      <c r="ZO289" s="417"/>
      <c r="ZP289" s="417"/>
      <c r="ZQ289" s="417"/>
      <c r="ZR289" s="417"/>
      <c r="ZS289" s="417"/>
      <c r="ZT289" s="417"/>
      <c r="ZU289" s="417"/>
      <c r="ZV289" s="417"/>
      <c r="ZW289" s="417"/>
      <c r="ZX289" s="417"/>
      <c r="ZY289" s="417"/>
      <c r="ZZ289" s="417"/>
      <c r="AAA289" s="417"/>
      <c r="AAB289" s="417"/>
      <c r="AAC289" s="417"/>
      <c r="AAD289" s="417"/>
      <c r="AAE289" s="417"/>
      <c r="AAF289" s="417"/>
      <c r="AAG289" s="417"/>
      <c r="AAH289" s="417"/>
      <c r="AAI289" s="417"/>
      <c r="AAJ289" s="417"/>
      <c r="AAK289" s="417"/>
      <c r="AAL289" s="417"/>
      <c r="AAM289" s="417"/>
      <c r="AAN289" s="417"/>
      <c r="AAO289" s="417"/>
      <c r="AAP289" s="417"/>
      <c r="AAQ289" s="417"/>
      <c r="AAR289" s="417"/>
      <c r="AAS289" s="417"/>
      <c r="AAT289" s="417"/>
      <c r="AAU289" s="417"/>
      <c r="AAV289" s="417"/>
      <c r="AAW289" s="417"/>
      <c r="AAX289" s="417"/>
      <c r="AAY289" s="417"/>
      <c r="AAZ289" s="417"/>
      <c r="ABA289" s="417"/>
      <c r="ABB289" s="417"/>
      <c r="ABC289" s="417"/>
      <c r="ABD289" s="417"/>
      <c r="ABE289" s="417"/>
      <c r="ABF289" s="417"/>
      <c r="ABG289" s="417"/>
      <c r="ABH289" s="417"/>
      <c r="ABI289" s="417"/>
      <c r="ABJ289" s="417"/>
      <c r="ABK289" s="417"/>
      <c r="ABL289" s="417"/>
      <c r="ABM289" s="417"/>
      <c r="ABN289" s="417"/>
      <c r="ABO289" s="417"/>
      <c r="ABP289" s="417"/>
      <c r="ABQ289" s="417"/>
      <c r="ABR289" s="417"/>
      <c r="ABS289" s="417"/>
      <c r="ABT289" s="417"/>
      <c r="ABU289" s="417"/>
      <c r="ABV289" s="417"/>
      <c r="ABW289" s="417"/>
      <c r="ABX289" s="417"/>
      <c r="ABY289" s="417"/>
      <c r="ABZ289" s="417"/>
      <c r="ACA289" s="417"/>
      <c r="ACB289" s="417"/>
      <c r="ACC289" s="417"/>
      <c r="ACD289" s="417"/>
      <c r="ACE289" s="417"/>
      <c r="ACF289" s="417"/>
      <c r="ACG289" s="417"/>
      <c r="ACH289" s="417"/>
      <c r="ACI289" s="417"/>
      <c r="ACJ289" s="417"/>
      <c r="ACK289" s="417"/>
      <c r="ACL289" s="417"/>
      <c r="ACM289" s="417"/>
      <c r="ACN289" s="417"/>
      <c r="ACO289" s="417"/>
      <c r="ACP289" s="417"/>
      <c r="ACQ289" s="417"/>
      <c r="ACR289" s="417"/>
      <c r="ACS289" s="417"/>
      <c r="ACT289" s="417"/>
      <c r="ACU289" s="417"/>
      <c r="ACV289" s="417"/>
      <c r="ACW289" s="417"/>
      <c r="ACX289" s="417"/>
      <c r="ACY289" s="417"/>
      <c r="ACZ289" s="417"/>
      <c r="ADA289" s="417"/>
      <c r="ADB289" s="417"/>
      <c r="ADC289" s="417"/>
      <c r="ADD289" s="417"/>
      <c r="ADE289" s="417"/>
      <c r="ADF289" s="417"/>
      <c r="ADG289" s="417"/>
      <c r="ADH289" s="417"/>
      <c r="ADI289" s="417"/>
      <c r="ADJ289" s="417"/>
      <c r="ADK289" s="417"/>
      <c r="ADL289" s="417"/>
      <c r="ADM289" s="417"/>
      <c r="ADN289" s="417"/>
      <c r="ADO289" s="417"/>
      <c r="ADP289" s="417"/>
      <c r="ADQ289" s="417"/>
      <c r="ADR289" s="417"/>
      <c r="ADS289" s="417"/>
      <c r="ADT289" s="417"/>
      <c r="ADU289" s="417"/>
      <c r="ADV289" s="417"/>
      <c r="ADW289" s="417"/>
      <c r="ADX289" s="417"/>
      <c r="ADY289" s="417"/>
      <c r="ADZ289" s="417"/>
      <c r="AEA289" s="417"/>
      <c r="AEB289" s="417"/>
      <c r="AEC289" s="417"/>
      <c r="AED289" s="417"/>
      <c r="AEE289" s="417"/>
      <c r="AEF289" s="417"/>
      <c r="AEG289" s="417"/>
      <c r="AEH289" s="417"/>
      <c r="AEI289" s="417"/>
      <c r="AEJ289" s="417"/>
      <c r="AEK289" s="417"/>
      <c r="AEL289" s="417"/>
      <c r="AEM289" s="417"/>
      <c r="AEN289" s="417"/>
      <c r="AEO289" s="417"/>
      <c r="AEP289" s="417"/>
      <c r="AEQ289" s="417"/>
      <c r="AER289" s="417"/>
      <c r="AES289" s="417"/>
      <c r="AET289" s="417"/>
      <c r="AEU289" s="417"/>
      <c r="AEV289" s="417"/>
      <c r="AEW289" s="417"/>
      <c r="AEX289" s="417"/>
      <c r="AEY289" s="417"/>
      <c r="AEZ289" s="417"/>
      <c r="AFA289" s="417"/>
      <c r="AFB289" s="417"/>
      <c r="AFC289" s="417"/>
      <c r="AFD289" s="417"/>
      <c r="AFE289" s="417"/>
      <c r="AFF289" s="417"/>
      <c r="AFG289" s="417"/>
      <c r="AFH289" s="417"/>
      <c r="AFI289" s="417"/>
      <c r="AFJ289" s="417"/>
      <c r="AFK289" s="417"/>
      <c r="AFL289" s="417"/>
      <c r="AFM289" s="417"/>
      <c r="AFN289" s="417"/>
      <c r="AFO289" s="417"/>
      <c r="AFP289" s="417"/>
      <c r="AFQ289" s="417"/>
      <c r="AFR289" s="417"/>
      <c r="AFS289" s="417"/>
      <c r="AFT289" s="417"/>
      <c r="AFU289" s="417"/>
      <c r="AFV289" s="417"/>
      <c r="AFW289" s="417"/>
      <c r="AFX289" s="417"/>
      <c r="AFY289" s="417"/>
      <c r="AFZ289" s="417"/>
      <c r="AGA289" s="417"/>
      <c r="AGB289" s="417"/>
      <c r="AGC289" s="417"/>
      <c r="AGD289" s="417"/>
      <c r="AGE289" s="417"/>
      <c r="AGF289" s="417"/>
      <c r="AGG289" s="417"/>
      <c r="AGH289" s="417"/>
      <c r="AGI289" s="417"/>
      <c r="AGJ289" s="417"/>
      <c r="AGK289" s="417"/>
      <c r="AGL289" s="417"/>
      <c r="AGM289" s="417"/>
      <c r="AGN289" s="417"/>
      <c r="AGO289" s="417"/>
      <c r="AGP289" s="417"/>
      <c r="AGQ289" s="417"/>
      <c r="AGR289" s="417"/>
      <c r="AGS289" s="417"/>
      <c r="AGT289" s="417"/>
      <c r="AGU289" s="417"/>
      <c r="AGV289" s="417"/>
      <c r="AGW289" s="417"/>
      <c r="AGX289" s="417"/>
      <c r="AGY289" s="417"/>
      <c r="AGZ289" s="417"/>
      <c r="AHA289" s="417"/>
      <c r="AHB289" s="417"/>
      <c r="AHC289" s="417"/>
      <c r="AHD289" s="417"/>
      <c r="AHE289" s="417"/>
      <c r="AHF289" s="417"/>
      <c r="AHG289" s="417"/>
      <c r="AHH289" s="417"/>
      <c r="AHI289" s="417"/>
      <c r="AHJ289" s="417"/>
      <c r="AHK289" s="417"/>
      <c r="AHL289" s="417"/>
      <c r="AHM289" s="417"/>
      <c r="AHN289" s="417"/>
      <c r="AHO289" s="417"/>
      <c r="AHP289" s="417"/>
      <c r="AHQ289" s="417"/>
      <c r="AHR289" s="417"/>
      <c r="AHS289" s="417"/>
      <c r="AHT289" s="417"/>
      <c r="AHU289" s="417"/>
      <c r="AHV289" s="417"/>
      <c r="AHW289" s="417"/>
      <c r="AHX289" s="417"/>
      <c r="AHY289" s="417"/>
      <c r="AHZ289" s="417"/>
      <c r="AIA289" s="417"/>
      <c r="AIB289" s="417"/>
      <c r="AIC289" s="417"/>
      <c r="AID289" s="417"/>
      <c r="AIE289" s="417"/>
      <c r="AIF289" s="417"/>
      <c r="AIG289" s="417"/>
      <c r="AIH289" s="417"/>
      <c r="AII289" s="417"/>
      <c r="AIJ289" s="417"/>
      <c r="AIK289" s="417"/>
      <c r="AIL289" s="417"/>
      <c r="AIM289" s="417"/>
      <c r="AIN289" s="417"/>
      <c r="AIO289" s="417"/>
      <c r="AIP289" s="417"/>
      <c r="AIQ289" s="417"/>
      <c r="AIR289" s="417"/>
      <c r="AIS289" s="417"/>
      <c r="AIT289" s="417"/>
      <c r="AIU289" s="417"/>
      <c r="AIV289" s="417"/>
      <c r="AIW289" s="417"/>
      <c r="AIX289" s="417"/>
      <c r="AIY289" s="417"/>
      <c r="AIZ289" s="417"/>
      <c r="AJA289" s="417"/>
      <c r="AJB289" s="417"/>
      <c r="AJC289" s="417"/>
      <c r="AJD289" s="417"/>
      <c r="AJE289" s="417"/>
      <c r="AJF289" s="417"/>
      <c r="AJG289" s="417"/>
      <c r="AJH289" s="417"/>
      <c r="AJI289" s="417"/>
      <c r="AJJ289" s="417"/>
      <c r="AJK289" s="417"/>
      <c r="AJL289" s="417"/>
      <c r="AJM289" s="417"/>
      <c r="AJN289" s="417"/>
      <c r="AJO289" s="417"/>
      <c r="AJP289" s="417"/>
      <c r="AJQ289" s="417"/>
      <c r="AJR289" s="417"/>
      <c r="AJS289" s="417"/>
      <c r="AJT289" s="417"/>
      <c r="AJU289" s="417"/>
      <c r="AJV289" s="417"/>
      <c r="AJW289" s="417"/>
      <c r="AJX289" s="417"/>
      <c r="AJY289" s="417"/>
      <c r="AJZ289" s="417"/>
      <c r="AKA289" s="417"/>
      <c r="AKB289" s="417"/>
      <c r="AKC289" s="417"/>
      <c r="AKD289" s="417"/>
      <c r="AKE289" s="417"/>
      <c r="AKF289" s="417"/>
      <c r="AKG289" s="417"/>
      <c r="AKH289" s="417"/>
      <c r="AKI289" s="417"/>
      <c r="AKJ289" s="417"/>
      <c r="AKK289" s="417"/>
      <c r="AKL289" s="417"/>
      <c r="AKM289" s="417"/>
      <c r="AKN289" s="417"/>
      <c r="AKO289" s="417"/>
      <c r="AKP289" s="417"/>
      <c r="AKQ289" s="417"/>
      <c r="AKR289" s="417"/>
      <c r="AKS289" s="417"/>
      <c r="AKT289" s="417"/>
      <c r="AKU289" s="417"/>
      <c r="AKV289" s="417"/>
      <c r="AKW289" s="417"/>
      <c r="AKX289" s="417"/>
      <c r="AKY289" s="417"/>
      <c r="AKZ289" s="417"/>
      <c r="ALA289" s="417"/>
      <c r="ALB289" s="417"/>
      <c r="ALC289" s="417"/>
      <c r="ALD289" s="417"/>
      <c r="ALE289" s="417"/>
      <c r="ALF289" s="417"/>
      <c r="ALG289" s="417"/>
      <c r="ALH289" s="417"/>
      <c r="ALI289" s="417"/>
      <c r="ALJ289" s="417"/>
      <c r="ALK289" s="417"/>
      <c r="ALL289" s="417"/>
      <c r="ALM289" s="417"/>
      <c r="ALN289" s="417"/>
      <c r="ALO289" s="417"/>
      <c r="ALP289" s="417"/>
      <c r="ALQ289" s="417"/>
      <c r="ALR289" s="417"/>
      <c r="ALS289" s="417"/>
      <c r="ALT289" s="417"/>
      <c r="ALU289" s="417"/>
      <c r="ALV289" s="417"/>
      <c r="ALW289" s="417"/>
      <c r="ALX289" s="417"/>
      <c r="ALY289" s="417"/>
      <c r="ALZ289" s="417"/>
      <c r="AMA289" s="417"/>
      <c r="AMB289" s="417"/>
      <c r="AMC289" s="417"/>
      <c r="AMD289" s="417"/>
      <c r="AME289" s="417"/>
      <c r="AMF289" s="417"/>
      <c r="AMG289" s="417"/>
      <c r="AMH289" s="417"/>
      <c r="AMI289" s="417"/>
      <c r="AMJ289" s="417"/>
      <c r="AMK289" s="417"/>
      <c r="AML289" s="417"/>
      <c r="AMM289" s="417"/>
      <c r="AMN289" s="417"/>
      <c r="AMO289" s="417"/>
      <c r="AMP289" s="417"/>
      <c r="AMQ289" s="417"/>
      <c r="AMR289" s="417"/>
      <c r="AMS289" s="417"/>
      <c r="AMT289" s="417"/>
      <c r="AMU289" s="417"/>
      <c r="AMV289" s="417"/>
      <c r="AMW289" s="417"/>
      <c r="AMX289" s="417"/>
      <c r="AMY289" s="417"/>
      <c r="AMZ289" s="417"/>
      <c r="ANA289" s="417"/>
      <c r="ANB289" s="417"/>
      <c r="ANC289" s="417"/>
      <c r="AND289" s="417"/>
      <c r="ANE289" s="417"/>
      <c r="ANF289" s="417"/>
      <c r="ANG289" s="417"/>
      <c r="ANH289" s="417"/>
      <c r="ANI289" s="417"/>
      <c r="ANJ289" s="417"/>
      <c r="ANK289" s="417"/>
      <c r="ANL289" s="417"/>
      <c r="ANM289" s="417"/>
      <c r="ANN289" s="417"/>
      <c r="ANO289" s="417"/>
      <c r="ANP289" s="417"/>
      <c r="ANQ289" s="417"/>
      <c r="ANR289" s="417"/>
      <c r="ANS289" s="417"/>
      <c r="ANT289" s="417"/>
      <c r="ANU289" s="417"/>
      <c r="ANV289" s="417"/>
      <c r="ANW289" s="417"/>
      <c r="ANX289" s="417"/>
      <c r="ANY289" s="417"/>
      <c r="ANZ289" s="417"/>
      <c r="AOA289" s="417"/>
      <c r="AOB289" s="417"/>
      <c r="AOC289" s="417"/>
      <c r="AOD289" s="417"/>
      <c r="AOE289" s="417"/>
      <c r="AOF289" s="417"/>
      <c r="AOG289" s="417"/>
      <c r="AOH289" s="417"/>
      <c r="AOI289" s="417"/>
      <c r="AOJ289" s="417"/>
      <c r="AOK289" s="417"/>
      <c r="AOL289" s="417"/>
      <c r="AOM289" s="417"/>
      <c r="AON289" s="417"/>
      <c r="AOO289" s="417"/>
      <c r="AOP289" s="417"/>
      <c r="AOQ289" s="417"/>
      <c r="AOR289" s="417"/>
      <c r="AOS289" s="417"/>
      <c r="AOT289" s="417"/>
      <c r="AOU289" s="417"/>
      <c r="AOV289" s="417"/>
      <c r="AOW289" s="417"/>
      <c r="AOX289" s="417"/>
      <c r="AOY289" s="417"/>
      <c r="AOZ289" s="417"/>
      <c r="APA289" s="417"/>
      <c r="APB289" s="417"/>
      <c r="APC289" s="417"/>
      <c r="APD289" s="417"/>
      <c r="APE289" s="417"/>
      <c r="APF289" s="417"/>
      <c r="APG289" s="417"/>
      <c r="APH289" s="417"/>
      <c r="API289" s="417"/>
      <c r="APJ289" s="417"/>
      <c r="APK289" s="417"/>
      <c r="APL289" s="417"/>
      <c r="APM289" s="417"/>
      <c r="APN289" s="417"/>
      <c r="APO289" s="417"/>
      <c r="APP289" s="417"/>
      <c r="APQ289" s="417"/>
      <c r="APR289" s="417"/>
      <c r="APS289" s="417"/>
      <c r="APT289" s="417"/>
      <c r="APU289" s="417"/>
      <c r="APV289" s="417"/>
      <c r="APW289" s="417"/>
      <c r="APX289" s="417"/>
      <c r="APY289" s="417"/>
      <c r="APZ289" s="417"/>
      <c r="AQA289" s="417"/>
      <c r="AQB289" s="417"/>
      <c r="AQC289" s="417"/>
      <c r="AQD289" s="417"/>
      <c r="AQE289" s="417"/>
      <c r="AQF289" s="417"/>
      <c r="AQG289" s="417"/>
      <c r="AQH289" s="417"/>
      <c r="AQI289" s="417"/>
      <c r="AQJ289" s="417"/>
      <c r="AQK289" s="417"/>
      <c r="AQL289" s="417"/>
      <c r="AQM289" s="417"/>
      <c r="AQN289" s="417"/>
      <c r="AQO289" s="417"/>
      <c r="AQP289" s="417"/>
      <c r="AQQ289" s="417"/>
      <c r="AQR289" s="417"/>
      <c r="AQS289" s="417"/>
      <c r="AQT289" s="417"/>
      <c r="AQU289" s="417"/>
      <c r="AQV289" s="417"/>
      <c r="AQW289" s="417"/>
      <c r="AQX289" s="417"/>
      <c r="AQY289" s="417"/>
      <c r="AQZ289" s="417"/>
      <c r="ARA289" s="417"/>
      <c r="ARB289" s="417"/>
      <c r="ARC289" s="417"/>
      <c r="ARD289" s="417"/>
      <c r="ARE289" s="417"/>
      <c r="ARF289" s="417"/>
      <c r="ARG289" s="417"/>
      <c r="ARH289" s="417"/>
      <c r="ARI289" s="417"/>
      <c r="ARJ289" s="417"/>
      <c r="ARK289" s="417"/>
      <c r="ARL289" s="417"/>
      <c r="ARM289" s="417"/>
      <c r="ARN289" s="417"/>
      <c r="ARO289" s="417"/>
      <c r="ARP289" s="417"/>
      <c r="ARQ289" s="417"/>
      <c r="ARR289" s="417"/>
      <c r="ARS289" s="417"/>
      <c r="ART289" s="417"/>
      <c r="ARU289" s="417"/>
      <c r="ARV289" s="417"/>
      <c r="ARW289" s="417"/>
      <c r="ARX289" s="417"/>
      <c r="ARY289" s="417"/>
      <c r="ARZ289" s="417"/>
      <c r="ASA289" s="417"/>
      <c r="ASB289" s="417"/>
      <c r="ASC289" s="417"/>
      <c r="ASD289" s="417"/>
      <c r="ASE289" s="417"/>
      <c r="ASF289" s="417"/>
      <c r="ASG289" s="417"/>
      <c r="ASH289" s="417"/>
      <c r="ASI289" s="417"/>
      <c r="ASJ289" s="417"/>
      <c r="ASK289" s="417"/>
      <c r="ASL289" s="417"/>
      <c r="ASM289" s="417"/>
      <c r="ASN289" s="417"/>
      <c r="ASO289" s="417"/>
      <c r="ASP289" s="417"/>
      <c r="ASQ289" s="417"/>
      <c r="ASR289" s="417"/>
      <c r="ASS289" s="417"/>
      <c r="AST289" s="417"/>
      <c r="ASU289" s="417"/>
      <c r="ASV289" s="417"/>
      <c r="ASW289" s="417"/>
      <c r="ASX289" s="417"/>
      <c r="ASY289" s="417"/>
      <c r="ASZ289" s="417"/>
      <c r="ATA289" s="417"/>
      <c r="ATB289" s="417"/>
      <c r="ATC289" s="417"/>
      <c r="ATD289" s="417"/>
      <c r="ATE289" s="417"/>
      <c r="ATF289" s="417"/>
      <c r="ATG289" s="417"/>
      <c r="ATH289" s="417"/>
      <c r="ATI289" s="417"/>
      <c r="ATJ289" s="417"/>
      <c r="ATK289" s="417"/>
      <c r="ATL289" s="417"/>
      <c r="ATM289" s="417"/>
      <c r="ATN289" s="417"/>
      <c r="ATO289" s="417"/>
      <c r="ATP289" s="417"/>
      <c r="ATQ289" s="417"/>
      <c r="ATR289" s="417"/>
      <c r="ATS289" s="417"/>
      <c r="ATT289" s="417"/>
      <c r="ATU289" s="417"/>
      <c r="ATV289" s="417"/>
      <c r="ATW289" s="417"/>
      <c r="ATX289" s="417"/>
      <c r="ATY289" s="417"/>
      <c r="ATZ289" s="417"/>
      <c r="AUA289" s="417"/>
      <c r="AUB289" s="417"/>
      <c r="AUC289" s="417"/>
      <c r="AUD289" s="417"/>
      <c r="AUE289" s="417"/>
      <c r="AUF289" s="417"/>
      <c r="AUG289" s="417"/>
      <c r="AUH289" s="417"/>
      <c r="AUI289" s="417"/>
      <c r="AUJ289" s="417"/>
      <c r="AUK289" s="417"/>
      <c r="AUL289" s="417"/>
      <c r="AUM289" s="417"/>
      <c r="AUN289" s="417"/>
      <c r="AUO289" s="417"/>
      <c r="AUP289" s="417"/>
      <c r="AUQ289" s="417"/>
      <c r="AUR289" s="417"/>
      <c r="AUS289" s="417"/>
      <c r="AUT289" s="417"/>
      <c r="AUU289" s="417"/>
      <c r="AUV289" s="417"/>
      <c r="AUW289" s="417"/>
      <c r="AUX289" s="417"/>
      <c r="AUY289" s="417"/>
      <c r="AUZ289" s="417"/>
      <c r="AVA289" s="417"/>
      <c r="AVB289" s="417"/>
      <c r="AVC289" s="417"/>
      <c r="AVD289" s="417"/>
      <c r="AVE289" s="417"/>
      <c r="AVF289" s="417"/>
      <c r="AVG289" s="417"/>
      <c r="AVH289" s="417"/>
      <c r="AVI289" s="417"/>
      <c r="AVJ289" s="417"/>
      <c r="AVK289" s="417"/>
      <c r="AVL289" s="417"/>
      <c r="AVM289" s="417"/>
      <c r="AVN289" s="417"/>
      <c r="AVO289" s="417"/>
      <c r="AVP289" s="417"/>
      <c r="AVQ289" s="417"/>
      <c r="AVR289" s="417"/>
      <c r="AVS289" s="417"/>
      <c r="AVT289" s="417"/>
      <c r="AVU289" s="417"/>
      <c r="AVV289" s="417"/>
      <c r="AVW289" s="417"/>
      <c r="AVX289" s="417"/>
      <c r="AVY289" s="417"/>
      <c r="AVZ289" s="417"/>
      <c r="AWA289" s="417"/>
      <c r="AWB289" s="417"/>
      <c r="AWC289" s="417"/>
      <c r="AWD289" s="417"/>
      <c r="AWE289" s="417"/>
      <c r="AWF289" s="417"/>
      <c r="AWG289" s="417"/>
      <c r="AWH289" s="417"/>
      <c r="AWI289" s="417"/>
      <c r="AWJ289" s="417"/>
      <c r="AWK289" s="417"/>
      <c r="AWL289" s="417"/>
      <c r="AWM289" s="417"/>
      <c r="AWN289" s="417"/>
      <c r="AWO289" s="417"/>
      <c r="AWP289" s="417"/>
      <c r="AWQ289" s="417"/>
      <c r="AWR289" s="417"/>
      <c r="AWS289" s="417"/>
      <c r="AWT289" s="417"/>
      <c r="AWU289" s="417"/>
      <c r="AWV289" s="417"/>
      <c r="AWW289" s="417"/>
      <c r="AWX289" s="417"/>
      <c r="AWY289" s="417"/>
      <c r="AWZ289" s="417"/>
      <c r="AXA289" s="417"/>
      <c r="AXB289" s="417"/>
      <c r="AXC289" s="417"/>
      <c r="AXD289" s="417"/>
      <c r="AXE289" s="417"/>
      <c r="AXF289" s="417"/>
      <c r="AXG289" s="417"/>
      <c r="AXH289" s="417"/>
      <c r="AXI289" s="417"/>
      <c r="AXJ289" s="417"/>
      <c r="AXK289" s="417"/>
      <c r="AXL289" s="417"/>
      <c r="AXM289" s="417"/>
      <c r="AXN289" s="417"/>
      <c r="AXO289" s="417"/>
      <c r="AXP289" s="417"/>
      <c r="AXQ289" s="417"/>
      <c r="AXR289" s="417"/>
      <c r="AXS289" s="417"/>
      <c r="AXT289" s="417"/>
      <c r="AXU289" s="417"/>
      <c r="AXV289" s="417"/>
      <c r="AXW289" s="417"/>
      <c r="AXX289" s="417"/>
      <c r="AXY289" s="417"/>
      <c r="AXZ289" s="417"/>
      <c r="AYA289" s="417"/>
      <c r="AYB289" s="417"/>
      <c r="AYC289" s="417"/>
      <c r="AYD289" s="417"/>
      <c r="AYE289" s="417"/>
      <c r="AYF289" s="417"/>
      <c r="AYG289" s="417"/>
      <c r="AYH289" s="417"/>
      <c r="AYI289" s="417"/>
      <c r="AYJ289" s="417"/>
      <c r="AYK289" s="417"/>
      <c r="AYL289" s="417"/>
      <c r="AYM289" s="417"/>
      <c r="AYN289" s="417"/>
      <c r="AYO289" s="417"/>
      <c r="AYP289" s="417"/>
      <c r="AYQ289" s="417"/>
      <c r="AYR289" s="417"/>
      <c r="AYS289" s="417"/>
      <c r="AYT289" s="417"/>
      <c r="AYU289" s="417"/>
      <c r="AYV289" s="417"/>
      <c r="AYW289" s="417"/>
      <c r="AYX289" s="417"/>
      <c r="AYY289" s="417"/>
      <c r="AYZ289" s="417"/>
      <c r="AZA289" s="417"/>
      <c r="AZB289" s="417"/>
      <c r="AZC289" s="417"/>
      <c r="AZD289" s="417"/>
      <c r="AZE289" s="417"/>
      <c r="AZF289" s="417"/>
      <c r="AZG289" s="417"/>
      <c r="AZH289" s="417"/>
      <c r="AZI289" s="417"/>
      <c r="AZJ289" s="417"/>
      <c r="AZK289" s="417"/>
      <c r="AZL289" s="417"/>
      <c r="AZM289" s="417"/>
      <c r="AZN289" s="417"/>
      <c r="AZO289" s="417"/>
      <c r="AZP289" s="417"/>
      <c r="AZQ289" s="417"/>
      <c r="AZR289" s="417"/>
      <c r="AZS289" s="417"/>
      <c r="AZT289" s="417"/>
      <c r="AZU289" s="417"/>
      <c r="AZV289" s="417"/>
      <c r="AZW289" s="417"/>
      <c r="AZX289" s="417"/>
      <c r="AZY289" s="417"/>
      <c r="AZZ289" s="417"/>
      <c r="BAA289" s="417"/>
      <c r="BAB289" s="417"/>
      <c r="BAC289" s="417"/>
      <c r="BAD289" s="417"/>
      <c r="BAE289" s="417"/>
      <c r="BAF289" s="417"/>
      <c r="BAG289" s="417"/>
      <c r="BAH289" s="417"/>
      <c r="BAI289" s="417"/>
      <c r="BAJ289" s="417"/>
      <c r="BAK289" s="417"/>
      <c r="BAL289" s="417"/>
      <c r="BAM289" s="417"/>
      <c r="BAN289" s="417"/>
      <c r="BAO289" s="417"/>
      <c r="BAP289" s="417"/>
      <c r="BAQ289" s="417"/>
      <c r="BAR289" s="417"/>
      <c r="BAS289" s="417"/>
      <c r="BAT289" s="417"/>
      <c r="BAU289" s="417"/>
      <c r="BAV289" s="417"/>
      <c r="BAW289" s="417"/>
      <c r="BAX289" s="417"/>
      <c r="BAY289" s="417"/>
      <c r="BAZ289" s="417"/>
      <c r="BBA289" s="417"/>
      <c r="BBB289" s="417"/>
      <c r="BBC289" s="417"/>
      <c r="BBD289" s="417"/>
      <c r="BBE289" s="417"/>
      <c r="BBF289" s="417"/>
      <c r="BBG289" s="417"/>
      <c r="BBH289" s="417"/>
      <c r="BBI289" s="417"/>
      <c r="BBJ289" s="417"/>
      <c r="BBK289" s="417"/>
      <c r="BBL289" s="417"/>
      <c r="BBM289" s="417"/>
      <c r="BBN289" s="417"/>
      <c r="BBO289" s="417"/>
      <c r="BBP289" s="417"/>
      <c r="BBQ289" s="417"/>
      <c r="BBR289" s="417"/>
      <c r="BBS289" s="417"/>
      <c r="BBT289" s="417"/>
      <c r="BBU289" s="417"/>
      <c r="BBV289" s="417"/>
      <c r="BBW289" s="417"/>
      <c r="BBX289" s="417"/>
      <c r="BBY289" s="417"/>
      <c r="BBZ289" s="417"/>
      <c r="BCA289" s="417"/>
      <c r="BCB289" s="417"/>
      <c r="BCC289" s="417"/>
      <c r="BCD289" s="417"/>
      <c r="BCE289" s="417"/>
      <c r="BCF289" s="417"/>
      <c r="BCG289" s="417"/>
      <c r="BCH289" s="417"/>
      <c r="BCI289" s="417"/>
      <c r="BCJ289" s="417"/>
      <c r="BCK289" s="417"/>
      <c r="BCL289" s="417"/>
      <c r="BCM289" s="417"/>
      <c r="BCN289" s="417"/>
      <c r="BCO289" s="417"/>
      <c r="BCP289" s="417"/>
      <c r="BCQ289" s="417"/>
      <c r="BCR289" s="417"/>
      <c r="BCS289" s="417"/>
      <c r="BCT289" s="417"/>
      <c r="BCU289" s="417"/>
      <c r="BCV289" s="417"/>
      <c r="BCW289" s="417"/>
      <c r="BCX289" s="417"/>
      <c r="BCY289" s="417"/>
      <c r="BCZ289" s="417"/>
      <c r="BDA289" s="417"/>
      <c r="BDB289" s="417"/>
      <c r="BDC289" s="417"/>
      <c r="BDD289" s="417"/>
      <c r="BDE289" s="417"/>
      <c r="BDF289" s="417"/>
      <c r="BDG289" s="417"/>
      <c r="BDH289" s="417"/>
      <c r="BDI289" s="417"/>
      <c r="BDJ289" s="417"/>
      <c r="BDK289" s="417"/>
      <c r="BDL289" s="417"/>
      <c r="BDM289" s="417"/>
      <c r="BDN289" s="417"/>
      <c r="BDO289" s="417"/>
      <c r="BDP289" s="417"/>
      <c r="BDQ289" s="417"/>
      <c r="BDR289" s="417"/>
      <c r="BDS289" s="417"/>
      <c r="BDT289" s="417"/>
      <c r="BDU289" s="417"/>
      <c r="BDV289" s="417"/>
      <c r="BDW289" s="417"/>
      <c r="BDX289" s="417"/>
      <c r="BDY289" s="417"/>
      <c r="BDZ289" s="417"/>
      <c r="BEA289" s="417"/>
      <c r="BEB289" s="417"/>
      <c r="BEC289" s="417"/>
      <c r="BED289" s="417"/>
      <c r="BEE289" s="417"/>
      <c r="BEF289" s="417"/>
      <c r="BEG289" s="417"/>
      <c r="BEH289" s="417"/>
      <c r="BEI289" s="417"/>
      <c r="BEJ289" s="417"/>
      <c r="BEK289" s="417"/>
      <c r="BEL289" s="417"/>
      <c r="BEM289" s="417"/>
      <c r="BEN289" s="417"/>
      <c r="BEO289" s="417"/>
      <c r="BEP289" s="417"/>
      <c r="BEQ289" s="417"/>
      <c r="BER289" s="417"/>
      <c r="BES289" s="417"/>
      <c r="BET289" s="417"/>
      <c r="BEU289" s="417"/>
      <c r="BEV289" s="417"/>
      <c r="BEW289" s="417"/>
      <c r="BEX289" s="417"/>
      <c r="BEY289" s="417"/>
      <c r="BEZ289" s="417"/>
      <c r="BFA289" s="417"/>
      <c r="BFB289" s="417"/>
      <c r="BFC289" s="417"/>
      <c r="BFD289" s="417"/>
      <c r="BFE289" s="417"/>
      <c r="BFF289" s="417"/>
      <c r="BFG289" s="417"/>
      <c r="BFH289" s="417"/>
      <c r="BFI289" s="417"/>
      <c r="BFJ289" s="417"/>
      <c r="BFK289" s="417"/>
      <c r="BFL289" s="417"/>
      <c r="BFM289" s="417"/>
      <c r="BFN289" s="417"/>
      <c r="BFO289" s="417"/>
      <c r="BFP289" s="417"/>
      <c r="BFQ289" s="417"/>
      <c r="BFR289" s="417"/>
      <c r="BFS289" s="417"/>
      <c r="BFT289" s="417"/>
      <c r="BFU289" s="417"/>
      <c r="BFV289" s="417"/>
      <c r="BFW289" s="417"/>
      <c r="BFX289" s="417"/>
      <c r="BFY289" s="417"/>
      <c r="BFZ289" s="417"/>
      <c r="BGA289" s="417"/>
      <c r="BGB289" s="417"/>
      <c r="BGC289" s="417"/>
      <c r="BGD289" s="417"/>
      <c r="BGE289" s="417"/>
      <c r="BGF289" s="417"/>
      <c r="BGG289" s="417"/>
      <c r="BGH289" s="417"/>
      <c r="BGI289" s="417"/>
      <c r="BGJ289" s="417"/>
      <c r="BGK289" s="417"/>
      <c r="BGL289" s="417"/>
      <c r="BGM289" s="417"/>
      <c r="BGN289" s="417"/>
      <c r="BGO289" s="417"/>
      <c r="BGP289" s="417"/>
      <c r="BGQ289" s="417"/>
      <c r="BGR289" s="417"/>
      <c r="BGS289" s="417"/>
      <c r="BGT289" s="417"/>
      <c r="BGU289" s="417"/>
      <c r="BGV289" s="417"/>
      <c r="BGW289" s="417"/>
      <c r="BGX289" s="417"/>
      <c r="BGY289" s="417"/>
      <c r="BGZ289" s="417"/>
      <c r="BHA289" s="417"/>
      <c r="BHB289" s="417"/>
      <c r="BHC289" s="417"/>
      <c r="BHD289" s="417"/>
      <c r="BHE289" s="417"/>
      <c r="BHF289" s="417"/>
      <c r="BHG289" s="417"/>
      <c r="BHH289" s="417"/>
      <c r="BHI289" s="417"/>
      <c r="BHJ289" s="417"/>
      <c r="BHK289" s="417"/>
      <c r="BHL289" s="417"/>
      <c r="BHM289" s="417"/>
      <c r="BHN289" s="417"/>
      <c r="BHO289" s="417"/>
      <c r="BHP289" s="417"/>
      <c r="BHQ289" s="417"/>
      <c r="BHR289" s="417"/>
      <c r="BHS289" s="417"/>
      <c r="BHT289" s="417"/>
      <c r="BHU289" s="417"/>
      <c r="BHV289" s="417"/>
      <c r="BHW289" s="417"/>
      <c r="BHX289" s="417"/>
      <c r="BHY289" s="417"/>
      <c r="BHZ289" s="417"/>
      <c r="BIA289" s="417"/>
      <c r="BIB289" s="417"/>
      <c r="BIC289" s="417"/>
      <c r="BID289" s="417"/>
      <c r="BIE289" s="417"/>
      <c r="BIF289" s="417"/>
      <c r="BIG289" s="417"/>
      <c r="BIH289" s="417"/>
      <c r="BII289" s="417"/>
      <c r="BIJ289" s="417"/>
      <c r="BIK289" s="417"/>
      <c r="BIL289" s="417"/>
      <c r="BIM289" s="417"/>
      <c r="BIN289" s="417"/>
      <c r="BIO289" s="417"/>
      <c r="BIP289" s="417"/>
      <c r="BIQ289" s="417"/>
      <c r="BIR289" s="417"/>
      <c r="BIS289" s="417"/>
      <c r="BIT289" s="417"/>
      <c r="BIU289" s="417"/>
      <c r="BIV289" s="417"/>
      <c r="BIW289" s="417"/>
      <c r="BIX289" s="417"/>
      <c r="BIY289" s="417"/>
      <c r="BIZ289" s="417"/>
      <c r="BJA289" s="417"/>
      <c r="BJB289" s="417"/>
      <c r="BJC289" s="417"/>
      <c r="BJD289" s="417"/>
      <c r="BJE289" s="417"/>
      <c r="BJF289" s="417"/>
      <c r="BJG289" s="417"/>
      <c r="BJH289" s="417"/>
      <c r="BJI289" s="417"/>
      <c r="BJJ289" s="417"/>
      <c r="BJK289" s="417"/>
      <c r="BJL289" s="417"/>
      <c r="BJM289" s="417"/>
      <c r="BJN289" s="417"/>
      <c r="BJO289" s="417"/>
      <c r="BJP289" s="417"/>
      <c r="BJQ289" s="417"/>
      <c r="BJR289" s="417"/>
      <c r="BJS289" s="417"/>
      <c r="BJT289" s="417"/>
      <c r="BJU289" s="417"/>
      <c r="BJV289" s="417"/>
      <c r="BJW289" s="417"/>
      <c r="BJX289" s="417"/>
      <c r="BJY289" s="417"/>
      <c r="BJZ289" s="417"/>
      <c r="BKA289" s="417"/>
      <c r="BKB289" s="417"/>
      <c r="BKC289" s="417"/>
      <c r="BKD289" s="417"/>
      <c r="BKE289" s="417"/>
      <c r="BKF289" s="417"/>
      <c r="BKG289" s="417"/>
      <c r="BKH289" s="417"/>
      <c r="BKI289" s="417"/>
      <c r="BKJ289" s="417"/>
      <c r="BKK289" s="417"/>
      <c r="BKL289" s="417"/>
      <c r="BKM289" s="417"/>
      <c r="BKN289" s="417"/>
      <c r="BKO289" s="417"/>
      <c r="BKP289" s="417"/>
      <c r="BKQ289" s="417"/>
      <c r="BKR289" s="417"/>
      <c r="BKS289" s="417"/>
      <c r="BKT289" s="417"/>
      <c r="BKU289" s="417"/>
      <c r="BKV289" s="417"/>
      <c r="BKW289" s="417"/>
      <c r="BKX289" s="417"/>
      <c r="BKY289" s="417"/>
      <c r="BKZ289" s="417"/>
      <c r="BLA289" s="417"/>
      <c r="BLB289" s="417"/>
      <c r="BLC289" s="417"/>
      <c r="BLD289" s="417"/>
      <c r="BLE289" s="417"/>
      <c r="BLF289" s="417"/>
      <c r="BLG289" s="417"/>
      <c r="BLH289" s="417"/>
      <c r="BLI289" s="417"/>
      <c r="BLJ289" s="417"/>
      <c r="BLK289" s="417"/>
      <c r="BLL289" s="417"/>
      <c r="BLM289" s="417"/>
      <c r="BLN289" s="417"/>
      <c r="BLO289" s="417"/>
      <c r="BLP289" s="417"/>
      <c r="BLQ289" s="417"/>
      <c r="BLR289" s="417"/>
      <c r="BLS289" s="417"/>
      <c r="BLT289" s="417"/>
      <c r="BLU289" s="417"/>
      <c r="BLV289" s="417"/>
      <c r="BLW289" s="417"/>
      <c r="BLX289" s="417"/>
      <c r="BLY289" s="417"/>
      <c r="BLZ289" s="417"/>
      <c r="BMA289" s="417"/>
      <c r="BMB289" s="417"/>
      <c r="BMC289" s="417"/>
      <c r="BMD289" s="417"/>
      <c r="BME289" s="417"/>
      <c r="BMF289" s="417"/>
      <c r="BMG289" s="417"/>
      <c r="BMH289" s="417"/>
      <c r="BMI289" s="417"/>
      <c r="BMJ289" s="417"/>
      <c r="BMK289" s="417"/>
      <c r="BML289" s="417"/>
      <c r="BMM289" s="417"/>
      <c r="BMN289" s="417"/>
      <c r="BMO289" s="417"/>
      <c r="BMP289" s="417"/>
      <c r="BMQ289" s="417"/>
      <c r="BMR289" s="417"/>
      <c r="BMS289" s="417"/>
      <c r="BMT289" s="417"/>
      <c r="BMU289" s="417"/>
      <c r="BMV289" s="417"/>
      <c r="BMW289" s="417"/>
      <c r="BMX289" s="417"/>
      <c r="BMY289" s="417"/>
      <c r="BMZ289" s="417"/>
      <c r="BNA289" s="417"/>
      <c r="BNB289" s="417"/>
      <c r="BNC289" s="417"/>
      <c r="BND289" s="417"/>
      <c r="BNE289" s="417"/>
      <c r="BNF289" s="417"/>
      <c r="BNG289" s="417"/>
      <c r="BNH289" s="417"/>
      <c r="BNI289" s="417"/>
      <c r="BNJ289" s="417"/>
      <c r="BNK289" s="417"/>
      <c r="BNL289" s="417"/>
      <c r="BNM289" s="417"/>
      <c r="BNN289" s="417"/>
      <c r="BNO289" s="417"/>
      <c r="BNP289" s="417"/>
      <c r="BNQ289" s="417"/>
      <c r="BNR289" s="417"/>
      <c r="BNS289" s="417"/>
      <c r="BNT289" s="417"/>
      <c r="BNU289" s="417"/>
      <c r="BNV289" s="417"/>
      <c r="BNW289" s="417"/>
      <c r="BNX289" s="417"/>
      <c r="BNY289" s="417"/>
      <c r="BNZ289" s="417"/>
      <c r="BOA289" s="417"/>
      <c r="BOB289" s="417"/>
      <c r="BOC289" s="417"/>
      <c r="BOD289" s="417"/>
      <c r="BOE289" s="417"/>
      <c r="BOF289" s="417"/>
      <c r="BOG289" s="417"/>
      <c r="BOH289" s="417"/>
      <c r="BOI289" s="417"/>
      <c r="BOJ289" s="417"/>
      <c r="BOK289" s="417"/>
      <c r="BOL289" s="417"/>
      <c r="BOM289" s="417"/>
      <c r="BON289" s="417"/>
      <c r="BOO289" s="417"/>
      <c r="BOP289" s="417"/>
      <c r="BOQ289" s="417"/>
      <c r="BOR289" s="417"/>
      <c r="BOS289" s="417"/>
      <c r="BOT289" s="417"/>
      <c r="BOU289" s="417"/>
      <c r="BOV289" s="417"/>
      <c r="BOW289" s="417"/>
      <c r="BOX289" s="417"/>
      <c r="BOY289" s="417"/>
      <c r="BOZ289" s="417"/>
      <c r="BPA289" s="417"/>
      <c r="BPB289" s="417"/>
      <c r="BPC289" s="417"/>
      <c r="BPD289" s="417"/>
      <c r="BPE289" s="417"/>
      <c r="BPF289" s="417"/>
      <c r="BPG289" s="417"/>
      <c r="BPH289" s="417"/>
      <c r="BPI289" s="417"/>
      <c r="BPJ289" s="417"/>
      <c r="BPK289" s="417"/>
      <c r="BPL289" s="417"/>
      <c r="BPM289" s="417"/>
      <c r="BPN289" s="417"/>
      <c r="BPO289" s="417"/>
      <c r="BPP289" s="417"/>
      <c r="BPQ289" s="417"/>
      <c r="BPR289" s="417"/>
      <c r="BPS289" s="417"/>
      <c r="BPT289" s="417"/>
      <c r="BPU289" s="417"/>
      <c r="BPV289" s="417"/>
      <c r="BPW289" s="417"/>
      <c r="BPX289" s="417"/>
      <c r="BPY289" s="417"/>
      <c r="BPZ289" s="417"/>
      <c r="BQA289" s="417"/>
      <c r="BQB289" s="417"/>
      <c r="BQC289" s="417"/>
      <c r="BQD289" s="417"/>
      <c r="BQE289" s="417"/>
      <c r="BQF289" s="417"/>
      <c r="BQG289" s="417"/>
      <c r="BQH289" s="417"/>
      <c r="BQI289" s="417"/>
      <c r="BQJ289" s="417"/>
      <c r="BQK289" s="417"/>
      <c r="BQL289" s="417"/>
      <c r="BQM289" s="417"/>
      <c r="BQN289" s="417"/>
      <c r="BQO289" s="417"/>
      <c r="BQP289" s="417"/>
      <c r="BQQ289" s="417"/>
      <c r="BQR289" s="417"/>
      <c r="BQS289" s="417"/>
      <c r="BQT289" s="417"/>
      <c r="BQU289" s="417"/>
      <c r="BQV289" s="417"/>
      <c r="BQW289" s="417"/>
      <c r="BQX289" s="417"/>
      <c r="BQY289" s="417"/>
      <c r="BQZ289" s="417"/>
      <c r="BRA289" s="417"/>
      <c r="BRB289" s="417"/>
      <c r="BRC289" s="417"/>
      <c r="BRD289" s="417"/>
      <c r="BRE289" s="417"/>
      <c r="BRF289" s="417"/>
      <c r="BRG289" s="417"/>
      <c r="BRH289" s="417"/>
      <c r="BRI289" s="417"/>
      <c r="BRJ289" s="417"/>
      <c r="BRK289" s="417"/>
      <c r="BRL289" s="417"/>
      <c r="BRM289" s="417"/>
      <c r="BRN289" s="417"/>
      <c r="BRO289" s="417"/>
      <c r="BRP289" s="417"/>
      <c r="BRQ289" s="417"/>
      <c r="BRR289" s="417"/>
      <c r="BRS289" s="417"/>
      <c r="BRT289" s="417"/>
      <c r="BRU289" s="417"/>
      <c r="BRV289" s="417"/>
      <c r="BRW289" s="417"/>
      <c r="BRX289" s="417"/>
      <c r="BRY289" s="417"/>
      <c r="BRZ289" s="417"/>
      <c r="BSA289" s="417"/>
      <c r="BSB289" s="417"/>
      <c r="BSC289" s="417"/>
      <c r="BSD289" s="417"/>
      <c r="BSE289" s="417"/>
      <c r="BSF289" s="417"/>
      <c r="BSG289" s="417"/>
      <c r="BSH289" s="417"/>
      <c r="BSI289" s="417"/>
      <c r="BSJ289" s="417"/>
      <c r="BSK289" s="417"/>
      <c r="BSL289" s="417"/>
      <c r="BSM289" s="417"/>
      <c r="BSN289" s="417"/>
      <c r="BSO289" s="417"/>
      <c r="BSP289" s="417"/>
      <c r="BSQ289" s="417"/>
      <c r="BSR289" s="417"/>
      <c r="BSS289" s="417"/>
      <c r="BST289" s="417"/>
      <c r="BSU289" s="417"/>
      <c r="BSV289" s="417"/>
      <c r="BSW289" s="417"/>
      <c r="BSX289" s="417"/>
      <c r="BSY289" s="417"/>
      <c r="BSZ289" s="417"/>
      <c r="BTA289" s="417"/>
      <c r="BTB289" s="417"/>
      <c r="BTC289" s="417"/>
      <c r="BTD289" s="417"/>
      <c r="BTE289" s="417"/>
      <c r="BTF289" s="417"/>
      <c r="BTG289" s="417"/>
      <c r="BTH289" s="417"/>
      <c r="BTI289" s="417"/>
      <c r="BTJ289" s="417"/>
      <c r="BTK289" s="417"/>
      <c r="BTL289" s="417"/>
      <c r="BTM289" s="417"/>
      <c r="BTN289" s="417"/>
      <c r="BTO289" s="417"/>
      <c r="BTP289" s="417"/>
      <c r="BTQ289" s="417"/>
      <c r="BTR289" s="417"/>
      <c r="BTS289" s="417"/>
      <c r="BTT289" s="417"/>
      <c r="BTU289" s="417"/>
      <c r="BTV289" s="417"/>
      <c r="BTW289" s="417"/>
      <c r="BTX289" s="417"/>
      <c r="BTY289" s="417"/>
      <c r="BTZ289" s="417"/>
      <c r="BUA289" s="417"/>
      <c r="BUB289" s="417"/>
      <c r="BUC289" s="417"/>
      <c r="BUD289" s="417"/>
      <c r="BUE289" s="417"/>
      <c r="BUF289" s="417"/>
      <c r="BUG289" s="417"/>
      <c r="BUH289" s="417"/>
      <c r="BUI289" s="417"/>
      <c r="BUJ289" s="417"/>
      <c r="BUK289" s="417"/>
      <c r="BUL289" s="417"/>
      <c r="BUM289" s="417"/>
      <c r="BUN289" s="417"/>
      <c r="BUO289" s="417"/>
      <c r="BUP289" s="417"/>
      <c r="BUQ289" s="417"/>
      <c r="BUR289" s="417"/>
      <c r="BUS289" s="417"/>
      <c r="BUT289" s="417"/>
      <c r="BUU289" s="417"/>
      <c r="BUV289" s="417"/>
      <c r="BUW289" s="417"/>
      <c r="BUX289" s="417"/>
      <c r="BUY289" s="417"/>
      <c r="BUZ289" s="417"/>
      <c r="BVA289" s="417"/>
      <c r="BVB289" s="417"/>
      <c r="BVC289" s="417"/>
      <c r="BVD289" s="417"/>
      <c r="BVE289" s="417"/>
      <c r="BVF289" s="417"/>
      <c r="BVG289" s="417"/>
      <c r="BVH289" s="417"/>
      <c r="BVI289" s="417"/>
      <c r="BVJ289" s="417"/>
      <c r="BVK289" s="417"/>
      <c r="BVL289" s="417"/>
      <c r="BVM289" s="417"/>
      <c r="BVN289" s="417"/>
      <c r="BVO289" s="417"/>
      <c r="BVP289" s="417"/>
      <c r="BVQ289" s="417"/>
      <c r="BVR289" s="417"/>
      <c r="BVS289" s="417"/>
      <c r="BVT289" s="417"/>
      <c r="BVU289" s="417"/>
      <c r="BVV289" s="417"/>
      <c r="BVW289" s="417"/>
      <c r="BVX289" s="417"/>
      <c r="BVY289" s="417"/>
      <c r="BVZ289" s="417"/>
      <c r="BWA289" s="417"/>
      <c r="BWB289" s="417"/>
      <c r="BWC289" s="417"/>
      <c r="BWD289" s="417"/>
      <c r="BWE289" s="417"/>
      <c r="BWF289" s="417"/>
      <c r="BWG289" s="417"/>
      <c r="BWH289" s="417"/>
      <c r="BWI289" s="417"/>
      <c r="BWJ289" s="417"/>
      <c r="BWK289" s="417"/>
      <c r="BWL289" s="417"/>
      <c r="BWM289" s="417"/>
      <c r="BWN289" s="417"/>
      <c r="BWO289" s="417"/>
      <c r="BWP289" s="417"/>
      <c r="BWQ289" s="417"/>
      <c r="BWR289" s="417"/>
      <c r="BWS289" s="417"/>
      <c r="BWT289" s="417"/>
      <c r="BWU289" s="417"/>
      <c r="BWV289" s="417"/>
      <c r="BWW289" s="417"/>
      <c r="BWX289" s="417"/>
      <c r="BWY289" s="417"/>
      <c r="BWZ289" s="417"/>
      <c r="BXA289" s="417"/>
      <c r="BXB289" s="417"/>
      <c r="BXC289" s="417"/>
      <c r="BXD289" s="417"/>
      <c r="BXE289" s="417"/>
      <c r="BXF289" s="417"/>
      <c r="BXG289" s="417"/>
      <c r="BXH289" s="417"/>
      <c r="BXI289" s="417"/>
      <c r="BXJ289" s="417"/>
      <c r="BXK289" s="417"/>
      <c r="BXL289" s="417"/>
      <c r="BXM289" s="417"/>
      <c r="BXN289" s="417"/>
      <c r="BXO289" s="417"/>
      <c r="BXP289" s="417"/>
      <c r="BXQ289" s="417"/>
      <c r="BXR289" s="417"/>
      <c r="BXS289" s="417"/>
      <c r="BXT289" s="417"/>
      <c r="BXU289" s="417"/>
      <c r="BXV289" s="417"/>
      <c r="BXW289" s="417"/>
      <c r="BXX289" s="417"/>
      <c r="BXY289" s="417"/>
      <c r="BXZ289" s="417"/>
      <c r="BYA289" s="417"/>
      <c r="BYB289" s="417"/>
      <c r="BYC289" s="417"/>
      <c r="BYD289" s="417"/>
      <c r="BYE289" s="417"/>
      <c r="BYF289" s="417"/>
      <c r="BYG289" s="417"/>
      <c r="BYH289" s="417"/>
      <c r="BYI289" s="417"/>
      <c r="BYJ289" s="417"/>
      <c r="BYK289" s="417"/>
      <c r="BYL289" s="417"/>
      <c r="BYM289" s="417"/>
      <c r="BYN289" s="417"/>
      <c r="BYO289" s="417"/>
      <c r="BYP289" s="417"/>
      <c r="BYQ289" s="417"/>
      <c r="BYR289" s="417"/>
      <c r="BYS289" s="417"/>
      <c r="BYT289" s="417"/>
      <c r="BYU289" s="417"/>
      <c r="BYV289" s="417"/>
      <c r="BYW289" s="417"/>
      <c r="BYX289" s="417"/>
      <c r="BYY289" s="417"/>
      <c r="BYZ289" s="417"/>
      <c r="BZA289" s="417"/>
      <c r="BZB289" s="417"/>
      <c r="BZC289" s="417"/>
      <c r="BZD289" s="417"/>
      <c r="BZE289" s="417"/>
      <c r="BZF289" s="417"/>
      <c r="BZG289" s="417"/>
      <c r="BZH289" s="417"/>
      <c r="BZI289" s="417"/>
      <c r="BZJ289" s="417"/>
      <c r="BZK289" s="417"/>
      <c r="BZL289" s="417"/>
      <c r="BZM289" s="417"/>
      <c r="BZN289" s="417"/>
      <c r="BZO289" s="417"/>
      <c r="BZP289" s="417"/>
      <c r="BZQ289" s="417"/>
      <c r="BZR289" s="417"/>
      <c r="BZS289" s="417"/>
      <c r="BZT289" s="417"/>
      <c r="BZU289" s="417"/>
      <c r="BZV289" s="417"/>
      <c r="BZW289" s="417"/>
      <c r="BZX289" s="417"/>
      <c r="BZY289" s="417"/>
      <c r="BZZ289" s="417"/>
      <c r="CAA289" s="417"/>
      <c r="CAB289" s="417"/>
      <c r="CAC289" s="417"/>
      <c r="CAD289" s="417"/>
      <c r="CAE289" s="417"/>
      <c r="CAF289" s="417"/>
      <c r="CAG289" s="417"/>
      <c r="CAH289" s="417"/>
      <c r="CAI289" s="417"/>
      <c r="CAJ289" s="417"/>
      <c r="CAK289" s="417"/>
      <c r="CAL289" s="417"/>
      <c r="CAM289" s="417"/>
      <c r="CAN289" s="417"/>
      <c r="CAO289" s="417"/>
      <c r="CAP289" s="417"/>
      <c r="CAQ289" s="417"/>
      <c r="CAR289" s="417"/>
      <c r="CAS289" s="417"/>
      <c r="CAT289" s="417"/>
      <c r="CAU289" s="417"/>
      <c r="CAV289" s="417"/>
      <c r="CAW289" s="417"/>
      <c r="CAX289" s="417"/>
      <c r="CAY289" s="417"/>
      <c r="CAZ289" s="417"/>
      <c r="CBA289" s="417"/>
      <c r="CBB289" s="417"/>
      <c r="CBC289" s="417"/>
      <c r="CBD289" s="417"/>
      <c r="CBE289" s="417"/>
      <c r="CBF289" s="417"/>
      <c r="CBG289" s="417"/>
      <c r="CBH289" s="417"/>
      <c r="CBI289" s="417"/>
      <c r="CBJ289" s="417"/>
      <c r="CBK289" s="417"/>
      <c r="CBL289" s="417"/>
      <c r="CBM289" s="417"/>
      <c r="CBN289" s="417"/>
      <c r="CBO289" s="417"/>
      <c r="CBP289" s="417"/>
      <c r="CBQ289" s="417"/>
      <c r="CBR289" s="417"/>
      <c r="CBS289" s="417"/>
      <c r="CBT289" s="417"/>
      <c r="CBU289" s="417"/>
      <c r="CBV289" s="417"/>
      <c r="CBW289" s="417"/>
      <c r="CBX289" s="417"/>
      <c r="CBY289" s="417"/>
      <c r="CBZ289" s="417"/>
      <c r="CCA289" s="417"/>
      <c r="CCB289" s="417"/>
      <c r="CCC289" s="417"/>
      <c r="CCD289" s="417"/>
      <c r="CCE289" s="417"/>
      <c r="CCF289" s="417"/>
      <c r="CCG289" s="417"/>
      <c r="CCH289" s="417"/>
      <c r="CCI289" s="417"/>
      <c r="CCJ289" s="417"/>
      <c r="CCK289" s="417"/>
      <c r="CCL289" s="417"/>
      <c r="CCM289" s="417"/>
      <c r="CCN289" s="417"/>
      <c r="CCO289" s="417"/>
      <c r="CCP289" s="417"/>
      <c r="CCQ289" s="417"/>
      <c r="CCR289" s="417"/>
      <c r="CCS289" s="417"/>
      <c r="CCT289" s="417"/>
      <c r="CCU289" s="417"/>
      <c r="CCV289" s="417"/>
      <c r="CCW289" s="417"/>
      <c r="CCX289" s="417"/>
      <c r="CCY289" s="417"/>
      <c r="CCZ289" s="417"/>
      <c r="CDA289" s="417"/>
      <c r="CDB289" s="417"/>
      <c r="CDC289" s="417"/>
      <c r="CDD289" s="417"/>
      <c r="CDE289" s="417"/>
      <c r="CDF289" s="417"/>
      <c r="CDG289" s="417"/>
      <c r="CDH289" s="417"/>
      <c r="CDI289" s="417"/>
      <c r="CDJ289" s="417"/>
      <c r="CDK289" s="417"/>
      <c r="CDL289" s="417"/>
      <c r="CDM289" s="417"/>
      <c r="CDN289" s="417"/>
      <c r="CDO289" s="417"/>
      <c r="CDP289" s="417"/>
      <c r="CDQ289" s="417"/>
      <c r="CDR289" s="417"/>
      <c r="CDS289" s="417"/>
      <c r="CDT289" s="417"/>
      <c r="CDU289" s="417"/>
      <c r="CDV289" s="417"/>
      <c r="CDW289" s="417"/>
      <c r="CDX289" s="417"/>
      <c r="CDY289" s="417"/>
      <c r="CDZ289" s="417"/>
      <c r="CEA289" s="417"/>
      <c r="CEB289" s="417"/>
      <c r="CEC289" s="417"/>
      <c r="CED289" s="417"/>
      <c r="CEE289" s="417"/>
      <c r="CEF289" s="417"/>
      <c r="CEG289" s="417"/>
      <c r="CEH289" s="417"/>
      <c r="CEI289" s="417"/>
      <c r="CEJ289" s="417"/>
      <c r="CEK289" s="417"/>
      <c r="CEL289" s="417"/>
      <c r="CEM289" s="417"/>
      <c r="CEN289" s="417"/>
      <c r="CEO289" s="417"/>
      <c r="CEP289" s="417"/>
      <c r="CEQ289" s="417"/>
      <c r="CER289" s="417"/>
      <c r="CES289" s="417"/>
      <c r="CET289" s="417"/>
      <c r="CEU289" s="417"/>
      <c r="CEV289" s="417"/>
      <c r="CEW289" s="417"/>
      <c r="CEX289" s="417"/>
      <c r="CEY289" s="417"/>
      <c r="CEZ289" s="417"/>
      <c r="CFA289" s="417"/>
      <c r="CFB289" s="417"/>
      <c r="CFC289" s="417"/>
      <c r="CFD289" s="417"/>
      <c r="CFE289" s="417"/>
      <c r="CFF289" s="417"/>
      <c r="CFG289" s="417"/>
      <c r="CFH289" s="417"/>
      <c r="CFI289" s="417"/>
      <c r="CFJ289" s="417"/>
      <c r="CFK289" s="417"/>
      <c r="CFL289" s="417"/>
      <c r="CFM289" s="417"/>
      <c r="CFN289" s="417"/>
      <c r="CFO289" s="417"/>
      <c r="CFP289" s="417"/>
      <c r="CFQ289" s="417"/>
      <c r="CFR289" s="417"/>
      <c r="CFS289" s="417"/>
      <c r="CFT289" s="417"/>
      <c r="CFU289" s="417"/>
      <c r="CFV289" s="417"/>
      <c r="CFW289" s="417"/>
      <c r="CFX289" s="417"/>
      <c r="CFY289" s="417"/>
      <c r="CFZ289" s="417"/>
      <c r="CGA289" s="417"/>
      <c r="CGB289" s="417"/>
      <c r="CGC289" s="417"/>
      <c r="CGD289" s="417"/>
      <c r="CGE289" s="417"/>
      <c r="CGF289" s="417"/>
      <c r="CGG289" s="417"/>
      <c r="CGH289" s="417"/>
      <c r="CGI289" s="417"/>
      <c r="CGJ289" s="417"/>
      <c r="CGK289" s="417"/>
      <c r="CGL289" s="417"/>
      <c r="CGM289" s="417"/>
      <c r="CGN289" s="417"/>
      <c r="CGO289" s="417"/>
      <c r="CGP289" s="417"/>
      <c r="CGQ289" s="417"/>
      <c r="CGR289" s="417"/>
      <c r="CGS289" s="417"/>
      <c r="CGT289" s="417"/>
      <c r="CGU289" s="417"/>
      <c r="CGV289" s="417"/>
      <c r="CGW289" s="417"/>
      <c r="CGX289" s="417"/>
      <c r="CGY289" s="417"/>
      <c r="CGZ289" s="417"/>
      <c r="CHA289" s="417"/>
      <c r="CHB289" s="417"/>
      <c r="CHC289" s="417"/>
      <c r="CHD289" s="417"/>
      <c r="CHE289" s="417"/>
      <c r="CHF289" s="417"/>
      <c r="CHG289" s="417"/>
      <c r="CHH289" s="417"/>
      <c r="CHI289" s="417"/>
      <c r="CHJ289" s="417"/>
      <c r="CHK289" s="417"/>
      <c r="CHL289" s="417"/>
      <c r="CHM289" s="417"/>
      <c r="CHN289" s="417"/>
      <c r="CHO289" s="417"/>
      <c r="CHP289" s="417"/>
      <c r="CHQ289" s="417"/>
      <c r="CHR289" s="417"/>
      <c r="CHS289" s="417"/>
      <c r="CHT289" s="417"/>
      <c r="CHU289" s="417"/>
      <c r="CHV289" s="417"/>
      <c r="CHW289" s="417"/>
      <c r="CHX289" s="417"/>
      <c r="CHY289" s="417"/>
      <c r="CHZ289" s="417"/>
      <c r="CIA289" s="417"/>
      <c r="CIB289" s="417"/>
      <c r="CIC289" s="417"/>
      <c r="CID289" s="417"/>
      <c r="CIE289" s="417"/>
      <c r="CIF289" s="417"/>
      <c r="CIG289" s="417"/>
      <c r="CIH289" s="417"/>
      <c r="CII289" s="417"/>
      <c r="CIJ289" s="417"/>
      <c r="CIK289" s="417"/>
      <c r="CIL289" s="417"/>
      <c r="CIM289" s="417"/>
      <c r="CIN289" s="417"/>
      <c r="CIO289" s="417"/>
      <c r="CIP289" s="417"/>
      <c r="CIQ289" s="417"/>
      <c r="CIR289" s="417"/>
      <c r="CIS289" s="417"/>
      <c r="CIT289" s="417"/>
      <c r="CIU289" s="417"/>
      <c r="CIV289" s="417"/>
      <c r="CIW289" s="417"/>
      <c r="CIX289" s="417"/>
      <c r="CIY289" s="417"/>
      <c r="CIZ289" s="417"/>
      <c r="CJA289" s="417"/>
      <c r="CJB289" s="417"/>
      <c r="CJC289" s="417"/>
      <c r="CJD289" s="417"/>
      <c r="CJE289" s="417"/>
      <c r="CJF289" s="417"/>
      <c r="CJG289" s="417"/>
      <c r="CJH289" s="417"/>
      <c r="CJI289" s="417"/>
      <c r="CJJ289" s="417"/>
      <c r="CJK289" s="417"/>
      <c r="CJL289" s="417"/>
      <c r="CJM289" s="417"/>
      <c r="CJN289" s="417"/>
      <c r="CJO289" s="417"/>
      <c r="CJP289" s="417"/>
      <c r="CJQ289" s="417"/>
      <c r="CJR289" s="417"/>
      <c r="CJS289" s="417"/>
      <c r="CJT289" s="417"/>
      <c r="CJU289" s="417"/>
      <c r="CJV289" s="417"/>
      <c r="CJW289" s="417"/>
      <c r="CJX289" s="417"/>
      <c r="CJY289" s="417"/>
      <c r="CJZ289" s="417"/>
      <c r="CKA289" s="417"/>
      <c r="CKB289" s="417"/>
      <c r="CKC289" s="417"/>
      <c r="CKD289" s="417"/>
      <c r="CKE289" s="417"/>
      <c r="CKF289" s="417"/>
      <c r="CKG289" s="417"/>
      <c r="CKH289" s="417"/>
      <c r="CKI289" s="417"/>
      <c r="CKJ289" s="417"/>
      <c r="CKK289" s="417"/>
      <c r="CKL289" s="417"/>
      <c r="CKM289" s="417"/>
      <c r="CKN289" s="417"/>
      <c r="CKO289" s="417"/>
      <c r="CKP289" s="417"/>
      <c r="CKQ289" s="417"/>
      <c r="CKR289" s="417"/>
      <c r="CKS289" s="417"/>
      <c r="CKT289" s="417"/>
      <c r="CKU289" s="417"/>
      <c r="CKV289" s="417"/>
      <c r="CKW289" s="417"/>
      <c r="CKX289" s="417"/>
      <c r="CKY289" s="417"/>
      <c r="CKZ289" s="417"/>
      <c r="CLA289" s="417"/>
      <c r="CLB289" s="417"/>
      <c r="CLC289" s="417"/>
      <c r="CLD289" s="417"/>
      <c r="CLE289" s="417"/>
      <c r="CLF289" s="417"/>
      <c r="CLG289" s="417"/>
      <c r="CLH289" s="417"/>
      <c r="CLI289" s="417"/>
      <c r="CLJ289" s="417"/>
      <c r="CLK289" s="417"/>
      <c r="CLL289" s="417"/>
      <c r="CLM289" s="417"/>
      <c r="CLN289" s="417"/>
      <c r="CLO289" s="417"/>
      <c r="CLP289" s="417"/>
      <c r="CLQ289" s="417"/>
      <c r="CLR289" s="417"/>
      <c r="CLS289" s="417"/>
      <c r="CLT289" s="417"/>
      <c r="CLU289" s="417"/>
      <c r="CLV289" s="417"/>
      <c r="CLW289" s="417"/>
      <c r="CLX289" s="417"/>
      <c r="CLY289" s="417"/>
      <c r="CLZ289" s="417"/>
      <c r="CMA289" s="417"/>
      <c r="CMB289" s="417"/>
      <c r="CMC289" s="417"/>
      <c r="CMD289" s="417"/>
      <c r="CME289" s="417"/>
      <c r="CMF289" s="417"/>
      <c r="CMG289" s="417"/>
      <c r="CMH289" s="417"/>
      <c r="CMI289" s="417"/>
      <c r="CMJ289" s="417"/>
      <c r="CMK289" s="417"/>
      <c r="CML289" s="417"/>
      <c r="CMM289" s="417"/>
      <c r="CMN289" s="417"/>
      <c r="CMO289" s="417"/>
      <c r="CMP289" s="417"/>
      <c r="CMQ289" s="417"/>
      <c r="CMR289" s="417"/>
      <c r="CMS289" s="417"/>
      <c r="CMT289" s="417"/>
      <c r="CMU289" s="417"/>
      <c r="CMV289" s="417"/>
      <c r="CMW289" s="417"/>
      <c r="CMX289" s="417"/>
      <c r="CMY289" s="417"/>
      <c r="CMZ289" s="417"/>
      <c r="CNA289" s="417"/>
      <c r="CNB289" s="417"/>
      <c r="CNC289" s="417"/>
      <c r="CND289" s="417"/>
      <c r="CNE289" s="417"/>
      <c r="CNF289" s="417"/>
      <c r="CNG289" s="417"/>
      <c r="CNH289" s="417"/>
      <c r="CNI289" s="417"/>
      <c r="CNJ289" s="417"/>
      <c r="CNK289" s="417"/>
      <c r="CNL289" s="417"/>
      <c r="CNM289" s="417"/>
      <c r="CNN289" s="417"/>
      <c r="CNO289" s="417"/>
      <c r="CNP289" s="417"/>
      <c r="CNQ289" s="417"/>
      <c r="CNR289" s="417"/>
      <c r="CNS289" s="417"/>
      <c r="CNT289" s="417"/>
      <c r="CNU289" s="417"/>
      <c r="CNV289" s="417"/>
      <c r="CNW289" s="417"/>
      <c r="CNX289" s="417"/>
      <c r="CNY289" s="417"/>
      <c r="CNZ289" s="417"/>
      <c r="COA289" s="417"/>
      <c r="COB289" s="417"/>
      <c r="COC289" s="417"/>
      <c r="COD289" s="417"/>
      <c r="COE289" s="417"/>
      <c r="COF289" s="417"/>
      <c r="COG289" s="417"/>
      <c r="COH289" s="417"/>
      <c r="COI289" s="417"/>
      <c r="COJ289" s="417"/>
      <c r="COK289" s="417"/>
      <c r="COL289" s="417"/>
      <c r="COM289" s="417"/>
      <c r="CON289" s="417"/>
      <c r="COO289" s="417"/>
      <c r="COP289" s="417"/>
      <c r="COQ289" s="417"/>
      <c r="COR289" s="417"/>
      <c r="COS289" s="417"/>
      <c r="COT289" s="417"/>
      <c r="COU289" s="417"/>
      <c r="COV289" s="417"/>
      <c r="COW289" s="417"/>
      <c r="COX289" s="417"/>
      <c r="COY289" s="417"/>
    </row>
    <row r="290" spans="1:2443" s="307" customFormat="1" x14ac:dyDescent="0.35">
      <c r="A290" s="331" t="s">
        <v>585</v>
      </c>
      <c r="B290" s="331" t="s">
        <v>96</v>
      </c>
      <c r="C290" s="331">
        <v>2021</v>
      </c>
      <c r="D290" s="306" t="s">
        <v>610</v>
      </c>
      <c r="E290" s="307">
        <v>4076</v>
      </c>
      <c r="F290" s="331" t="s">
        <v>348</v>
      </c>
      <c r="G290" s="469">
        <f t="shared" si="13"/>
        <v>4076</v>
      </c>
      <c r="H290" s="307" t="s">
        <v>352</v>
      </c>
      <c r="I290" s="331" t="s">
        <v>415</v>
      </c>
      <c r="J290" s="331" t="s">
        <v>416</v>
      </c>
      <c r="K290" s="331" t="s">
        <v>348</v>
      </c>
      <c r="L290" s="331" t="s">
        <v>348</v>
      </c>
      <c r="M290" s="307" t="s">
        <v>605</v>
      </c>
      <c r="N290" s="307" t="s">
        <v>350</v>
      </c>
      <c r="O290" s="307" t="s">
        <v>587</v>
      </c>
      <c r="P290" s="331" t="s">
        <v>348</v>
      </c>
      <c r="Q290" s="422" t="s">
        <v>588</v>
      </c>
      <c r="R290" s="501" t="s">
        <v>589</v>
      </c>
    </row>
    <row r="291" spans="1:2443" s="307" customFormat="1" x14ac:dyDescent="0.35">
      <c r="A291" s="331" t="s">
        <v>585</v>
      </c>
      <c r="B291" s="331" t="s">
        <v>96</v>
      </c>
      <c r="C291" s="331">
        <v>2021</v>
      </c>
      <c r="D291" s="306" t="s">
        <v>611</v>
      </c>
      <c r="E291" s="307">
        <v>17527</v>
      </c>
      <c r="F291" s="331" t="s">
        <v>348</v>
      </c>
      <c r="G291" s="469">
        <f t="shared" si="13"/>
        <v>17527</v>
      </c>
      <c r="H291" s="307" t="s">
        <v>352</v>
      </c>
      <c r="I291" s="331" t="s">
        <v>415</v>
      </c>
      <c r="J291" s="331" t="s">
        <v>416</v>
      </c>
      <c r="K291" s="331" t="s">
        <v>348</v>
      </c>
      <c r="L291" s="331" t="s">
        <v>348</v>
      </c>
      <c r="M291" s="307" t="s">
        <v>605</v>
      </c>
      <c r="N291" s="307" t="s">
        <v>350</v>
      </c>
      <c r="O291" s="307" t="s">
        <v>587</v>
      </c>
      <c r="P291" s="331" t="s">
        <v>348</v>
      </c>
      <c r="Q291" s="422" t="s">
        <v>588</v>
      </c>
      <c r="R291" s="501" t="s">
        <v>589</v>
      </c>
    </row>
    <row r="292" spans="1:2443" s="436" customFormat="1" x14ac:dyDescent="0.35">
      <c r="A292" s="307" t="s">
        <v>585</v>
      </c>
      <c r="B292" s="419" t="s">
        <v>96</v>
      </c>
      <c r="C292" s="420">
        <v>2021</v>
      </c>
      <c r="D292" s="551" t="s">
        <v>403</v>
      </c>
      <c r="E292" s="420">
        <f>SUM(E290:E291)</f>
        <v>21603</v>
      </c>
      <c r="F292" s="420">
        <f>SUM(F290:F291)</f>
        <v>0</v>
      </c>
      <c r="G292" s="470">
        <f t="shared" si="13"/>
        <v>21603</v>
      </c>
      <c r="H292" s="307"/>
      <c r="I292" s="455"/>
      <c r="J292" s="455"/>
      <c r="K292" s="416"/>
      <c r="L292" s="416"/>
      <c r="M292" s="416"/>
      <c r="N292" s="416"/>
      <c r="O292" s="416"/>
      <c r="P292" s="455"/>
      <c r="Q292" s="416"/>
      <c r="R292" s="448"/>
      <c r="S292" s="416"/>
      <c r="T292" s="416"/>
      <c r="U292" s="416"/>
      <c r="V292" s="416"/>
      <c r="W292" s="416"/>
      <c r="X292" s="416"/>
      <c r="Y292" s="416"/>
      <c r="Z292" s="416"/>
      <c r="AA292" s="416"/>
      <c r="AB292" s="416"/>
      <c r="AC292" s="416"/>
      <c r="AD292" s="416"/>
      <c r="AE292" s="416"/>
      <c r="AF292" s="416"/>
      <c r="AG292" s="416"/>
      <c r="AH292" s="416"/>
      <c r="AI292" s="416"/>
      <c r="AJ292" s="416"/>
      <c r="AK292" s="416"/>
      <c r="AL292" s="416"/>
      <c r="AM292" s="416"/>
      <c r="AN292" s="416"/>
      <c r="AO292" s="416"/>
      <c r="AP292" s="416"/>
      <c r="AQ292" s="416"/>
      <c r="AR292" s="416"/>
      <c r="AS292" s="416"/>
      <c r="AT292" s="416"/>
      <c r="AU292" s="416"/>
      <c r="AV292" s="416"/>
      <c r="AW292" s="416"/>
      <c r="AX292" s="416"/>
      <c r="AY292" s="416"/>
      <c r="AZ292" s="416"/>
      <c r="BA292" s="416"/>
      <c r="BB292" s="416"/>
      <c r="BC292" s="416"/>
      <c r="BD292" s="416"/>
      <c r="BE292" s="416"/>
      <c r="BF292" s="416"/>
      <c r="BG292" s="416"/>
      <c r="BH292" s="416"/>
      <c r="BI292" s="416"/>
      <c r="BJ292" s="416"/>
      <c r="BK292" s="416"/>
      <c r="BL292" s="416"/>
      <c r="BM292" s="416"/>
      <c r="BN292" s="416"/>
      <c r="BO292" s="416"/>
      <c r="BP292" s="416"/>
      <c r="BQ292" s="416"/>
      <c r="BR292" s="416"/>
      <c r="BS292" s="416"/>
      <c r="BT292" s="416"/>
      <c r="BU292" s="416"/>
      <c r="BV292" s="416"/>
      <c r="BW292" s="416"/>
      <c r="BX292" s="416"/>
      <c r="BY292" s="416"/>
      <c r="BZ292" s="416"/>
      <c r="CA292" s="416"/>
      <c r="CB292" s="416"/>
      <c r="CC292" s="416"/>
      <c r="CD292" s="416"/>
      <c r="CE292" s="416"/>
      <c r="CF292" s="416"/>
      <c r="CG292" s="416"/>
      <c r="CH292" s="416"/>
      <c r="CI292" s="416"/>
      <c r="CJ292" s="416"/>
      <c r="CK292" s="416"/>
      <c r="CL292" s="416"/>
      <c r="CM292" s="416"/>
      <c r="CN292" s="416"/>
      <c r="CO292" s="416"/>
      <c r="CP292" s="416"/>
      <c r="CQ292" s="416"/>
      <c r="CR292" s="416"/>
      <c r="CS292" s="416"/>
      <c r="CT292" s="416"/>
      <c r="CU292" s="416"/>
      <c r="CV292" s="416"/>
      <c r="CW292" s="416"/>
      <c r="CX292" s="416"/>
      <c r="CY292" s="416"/>
      <c r="CZ292" s="416"/>
      <c r="DA292" s="416"/>
      <c r="DB292" s="416"/>
      <c r="DC292" s="416"/>
      <c r="DD292" s="416"/>
      <c r="DE292" s="416"/>
      <c r="DF292" s="416"/>
      <c r="DG292" s="416"/>
      <c r="DH292" s="416"/>
      <c r="DI292" s="416"/>
      <c r="DJ292" s="416"/>
      <c r="DK292" s="416"/>
      <c r="DL292" s="416"/>
      <c r="DM292" s="416"/>
      <c r="DN292" s="416"/>
      <c r="DO292" s="416"/>
      <c r="DP292" s="416"/>
      <c r="DQ292" s="416"/>
      <c r="DR292" s="416"/>
      <c r="DS292" s="416"/>
      <c r="DT292" s="416"/>
      <c r="DU292" s="416"/>
      <c r="DV292" s="416"/>
      <c r="DW292" s="416"/>
      <c r="DX292" s="416"/>
      <c r="DY292" s="416"/>
      <c r="DZ292" s="416"/>
      <c r="EA292" s="416"/>
      <c r="EB292" s="416"/>
      <c r="EC292" s="416"/>
      <c r="ED292" s="416"/>
      <c r="EE292" s="416"/>
      <c r="EF292" s="416"/>
      <c r="EG292" s="416"/>
      <c r="EH292" s="416"/>
      <c r="EI292" s="416"/>
      <c r="EJ292" s="416"/>
      <c r="EK292" s="416"/>
      <c r="EL292" s="416"/>
      <c r="EM292" s="416"/>
      <c r="EN292" s="416"/>
      <c r="EO292" s="416"/>
      <c r="EP292" s="416"/>
      <c r="EQ292" s="416"/>
      <c r="ER292" s="416"/>
      <c r="ES292" s="416"/>
      <c r="ET292" s="416"/>
      <c r="EU292" s="416"/>
      <c r="EV292" s="416"/>
      <c r="EW292" s="416"/>
      <c r="EX292" s="416"/>
      <c r="EY292" s="416"/>
      <c r="EZ292" s="416"/>
      <c r="FA292" s="416"/>
      <c r="FB292" s="416"/>
      <c r="FC292" s="416"/>
      <c r="FD292" s="416"/>
      <c r="FE292" s="416"/>
      <c r="FF292" s="416"/>
      <c r="FG292" s="416"/>
      <c r="FH292" s="416"/>
      <c r="FI292" s="416"/>
      <c r="FJ292" s="416"/>
      <c r="FK292" s="416"/>
      <c r="FL292" s="416"/>
      <c r="FM292" s="416"/>
      <c r="FN292" s="416"/>
      <c r="FO292" s="416"/>
      <c r="FP292" s="416"/>
      <c r="FQ292" s="416"/>
      <c r="FR292" s="416"/>
      <c r="FS292" s="416"/>
      <c r="FT292" s="416"/>
      <c r="FU292" s="416"/>
      <c r="FV292" s="416"/>
      <c r="FW292" s="416"/>
      <c r="FX292" s="416"/>
      <c r="FY292" s="416"/>
      <c r="FZ292" s="416"/>
      <c r="GA292" s="416"/>
      <c r="GB292" s="416"/>
      <c r="GC292" s="416"/>
      <c r="GD292" s="416"/>
      <c r="GE292" s="416"/>
      <c r="GF292" s="416"/>
      <c r="GG292" s="416"/>
      <c r="GH292" s="416"/>
      <c r="GI292" s="416"/>
      <c r="GJ292" s="416"/>
      <c r="GK292" s="416"/>
      <c r="GL292" s="416"/>
      <c r="GM292" s="416"/>
      <c r="GN292" s="416"/>
      <c r="GO292" s="416"/>
      <c r="GP292" s="416"/>
      <c r="GQ292" s="416"/>
      <c r="GR292" s="416"/>
      <c r="GS292" s="416"/>
      <c r="GT292" s="416"/>
      <c r="GU292" s="416"/>
      <c r="GV292" s="416"/>
      <c r="GW292" s="416"/>
      <c r="GX292" s="416"/>
      <c r="GY292" s="416"/>
      <c r="GZ292" s="416"/>
      <c r="HA292" s="416"/>
      <c r="HB292" s="416"/>
      <c r="HC292" s="416"/>
      <c r="HD292" s="416"/>
      <c r="HE292" s="416"/>
      <c r="HF292" s="416"/>
      <c r="HG292" s="416"/>
      <c r="HH292" s="416"/>
      <c r="HI292" s="416"/>
      <c r="HJ292" s="416"/>
      <c r="HK292" s="416"/>
      <c r="HL292" s="416"/>
      <c r="HM292" s="416"/>
      <c r="HN292" s="416"/>
      <c r="HO292" s="416"/>
      <c r="HP292" s="416"/>
      <c r="HQ292" s="416"/>
      <c r="HR292" s="416"/>
      <c r="HS292" s="416"/>
      <c r="HT292" s="416"/>
      <c r="HU292" s="416"/>
      <c r="HV292" s="416"/>
      <c r="HW292" s="416"/>
      <c r="HX292" s="416"/>
      <c r="HY292" s="416"/>
      <c r="HZ292" s="416"/>
      <c r="IA292" s="416"/>
      <c r="IB292" s="416"/>
      <c r="IC292" s="416"/>
      <c r="ID292" s="416"/>
      <c r="IE292" s="416"/>
      <c r="IF292" s="416"/>
      <c r="IG292" s="416"/>
      <c r="IH292" s="416"/>
      <c r="II292" s="416"/>
      <c r="IJ292" s="416"/>
      <c r="IK292" s="416"/>
      <c r="IL292" s="416"/>
      <c r="IM292" s="416"/>
      <c r="IN292" s="416"/>
      <c r="IO292" s="416"/>
      <c r="IP292" s="416"/>
      <c r="IQ292" s="416"/>
      <c r="IR292" s="416"/>
      <c r="IS292" s="416"/>
      <c r="IT292" s="416"/>
      <c r="IU292" s="416"/>
      <c r="IV292" s="416"/>
      <c r="IW292" s="416"/>
      <c r="IX292" s="416"/>
      <c r="IY292" s="416"/>
      <c r="IZ292" s="416"/>
      <c r="JA292" s="416"/>
      <c r="JB292" s="416"/>
      <c r="JC292" s="416"/>
      <c r="JD292" s="416"/>
      <c r="JE292" s="416"/>
      <c r="JF292" s="416"/>
      <c r="JG292" s="416"/>
      <c r="JH292" s="416"/>
      <c r="JI292" s="416"/>
      <c r="JJ292" s="416"/>
      <c r="JK292" s="416"/>
      <c r="JL292" s="416"/>
      <c r="JM292" s="416"/>
      <c r="JN292" s="416"/>
      <c r="JO292" s="416"/>
      <c r="JP292" s="416"/>
      <c r="JQ292" s="416"/>
      <c r="JR292" s="416"/>
      <c r="JS292" s="416"/>
      <c r="JT292" s="416"/>
      <c r="JU292" s="416"/>
      <c r="JV292" s="416"/>
      <c r="JW292" s="416"/>
      <c r="JX292" s="416"/>
      <c r="JY292" s="416"/>
      <c r="JZ292" s="416"/>
      <c r="KA292" s="416"/>
      <c r="KB292" s="416"/>
      <c r="KC292" s="416"/>
      <c r="KD292" s="416"/>
      <c r="KE292" s="416"/>
      <c r="KF292" s="416"/>
      <c r="KG292" s="416"/>
      <c r="KH292" s="416"/>
      <c r="KI292" s="416"/>
      <c r="KJ292" s="416"/>
      <c r="KK292" s="416"/>
      <c r="KL292" s="416"/>
      <c r="KM292" s="416"/>
      <c r="KN292" s="416"/>
      <c r="KO292" s="416"/>
      <c r="KP292" s="416"/>
      <c r="KQ292" s="416"/>
      <c r="KR292" s="416"/>
      <c r="KS292" s="416"/>
      <c r="KT292" s="416"/>
      <c r="KU292" s="416"/>
      <c r="KV292" s="416"/>
      <c r="KW292" s="416"/>
      <c r="KX292" s="416"/>
      <c r="KY292" s="416"/>
      <c r="KZ292" s="416"/>
      <c r="LA292" s="416"/>
      <c r="LB292" s="416"/>
      <c r="LC292" s="416"/>
      <c r="LD292" s="416"/>
      <c r="LE292" s="416"/>
      <c r="LF292" s="416"/>
      <c r="LG292" s="416"/>
      <c r="LH292" s="416"/>
      <c r="LI292" s="416"/>
      <c r="LJ292" s="416"/>
      <c r="LK292" s="416"/>
      <c r="LL292" s="416"/>
      <c r="LM292" s="416"/>
      <c r="LN292" s="416"/>
      <c r="LO292" s="416"/>
      <c r="LP292" s="416"/>
      <c r="LQ292" s="416"/>
      <c r="LR292" s="416"/>
      <c r="LS292" s="416"/>
      <c r="LT292" s="416"/>
      <c r="LU292" s="416"/>
      <c r="LV292" s="416"/>
      <c r="LW292" s="416"/>
      <c r="LX292" s="416"/>
      <c r="LY292" s="416"/>
      <c r="LZ292" s="416"/>
      <c r="MA292" s="416"/>
      <c r="MB292" s="416"/>
      <c r="MC292" s="416"/>
      <c r="MD292" s="416"/>
      <c r="ME292" s="416"/>
      <c r="MF292" s="416"/>
      <c r="MG292" s="416"/>
      <c r="MH292" s="416"/>
      <c r="MI292" s="416"/>
      <c r="MJ292" s="416"/>
      <c r="MK292" s="416"/>
      <c r="ML292" s="416"/>
      <c r="MM292" s="416"/>
      <c r="MN292" s="416"/>
      <c r="MO292" s="416"/>
      <c r="MP292" s="416"/>
      <c r="MQ292" s="416"/>
      <c r="MR292" s="416"/>
      <c r="MS292" s="416"/>
      <c r="MT292" s="416"/>
      <c r="MU292" s="416"/>
      <c r="MV292" s="416"/>
      <c r="MW292" s="416"/>
      <c r="MX292" s="416"/>
      <c r="MY292" s="416"/>
      <c r="MZ292" s="416"/>
      <c r="NA292" s="416"/>
      <c r="NB292" s="416"/>
      <c r="NC292" s="416"/>
      <c r="ND292" s="416"/>
      <c r="NE292" s="416"/>
      <c r="NF292" s="416"/>
      <c r="NG292" s="416"/>
      <c r="NH292" s="416"/>
      <c r="NI292" s="416"/>
      <c r="NJ292" s="416"/>
      <c r="NK292" s="416"/>
      <c r="NL292" s="416"/>
      <c r="NM292" s="416"/>
      <c r="NN292" s="416"/>
      <c r="NO292" s="416"/>
      <c r="NP292" s="416"/>
      <c r="NQ292" s="416"/>
      <c r="NR292" s="416"/>
      <c r="NS292" s="416"/>
      <c r="NT292" s="416"/>
      <c r="NU292" s="416"/>
      <c r="NV292" s="416"/>
      <c r="NW292" s="416"/>
      <c r="NX292" s="416"/>
      <c r="NY292" s="416"/>
      <c r="NZ292" s="416"/>
      <c r="OA292" s="416"/>
      <c r="OB292" s="416"/>
      <c r="OC292" s="416"/>
      <c r="OD292" s="416"/>
      <c r="OE292" s="416"/>
      <c r="OF292" s="416"/>
      <c r="OG292" s="416"/>
      <c r="OH292" s="416"/>
      <c r="OI292" s="416"/>
      <c r="OJ292" s="416"/>
      <c r="OK292" s="416"/>
      <c r="OL292" s="416"/>
      <c r="OM292" s="416"/>
      <c r="ON292" s="416"/>
      <c r="OO292" s="416"/>
      <c r="OP292" s="416"/>
      <c r="OQ292" s="416"/>
      <c r="OR292" s="416"/>
      <c r="OS292" s="416"/>
      <c r="OT292" s="416"/>
      <c r="OU292" s="416"/>
      <c r="OV292" s="416"/>
      <c r="OW292" s="416"/>
      <c r="OX292" s="416"/>
      <c r="OY292" s="416"/>
      <c r="OZ292" s="416"/>
      <c r="PA292" s="416"/>
      <c r="PB292" s="416"/>
      <c r="PC292" s="416"/>
      <c r="PD292" s="416"/>
      <c r="PE292" s="416"/>
      <c r="PF292" s="416"/>
      <c r="PG292" s="416"/>
      <c r="PH292" s="416"/>
      <c r="PI292" s="416"/>
      <c r="PJ292" s="416"/>
      <c r="PK292" s="416"/>
      <c r="PL292" s="416"/>
      <c r="PM292" s="416"/>
      <c r="PN292" s="416"/>
      <c r="PO292" s="416"/>
      <c r="PP292" s="416"/>
      <c r="PQ292" s="416"/>
      <c r="PR292" s="416"/>
      <c r="PS292" s="416"/>
      <c r="PT292" s="416"/>
      <c r="PU292" s="416"/>
      <c r="PV292" s="416"/>
      <c r="PW292" s="416"/>
      <c r="PX292" s="416"/>
      <c r="PY292" s="416"/>
      <c r="PZ292" s="416"/>
      <c r="QA292" s="416"/>
      <c r="QB292" s="416"/>
      <c r="QC292" s="416"/>
      <c r="QD292" s="416"/>
      <c r="QE292" s="416"/>
      <c r="QF292" s="416"/>
      <c r="QG292" s="416"/>
      <c r="QH292" s="416"/>
      <c r="QI292" s="416"/>
      <c r="QJ292" s="416"/>
      <c r="QK292" s="416"/>
      <c r="QL292" s="416"/>
      <c r="QM292" s="416"/>
      <c r="QN292" s="416"/>
      <c r="QO292" s="416"/>
      <c r="QP292" s="416"/>
      <c r="QQ292" s="416"/>
      <c r="QR292" s="416"/>
      <c r="QS292" s="416"/>
      <c r="QT292" s="416"/>
      <c r="QU292" s="416"/>
      <c r="QV292" s="416"/>
      <c r="QW292" s="416"/>
      <c r="QX292" s="416"/>
      <c r="QY292" s="416"/>
      <c r="QZ292" s="416"/>
      <c r="RA292" s="416"/>
      <c r="RB292" s="416"/>
      <c r="RC292" s="416"/>
      <c r="RD292" s="416"/>
      <c r="RE292" s="416"/>
      <c r="RF292" s="416"/>
      <c r="RG292" s="416"/>
      <c r="RH292" s="416"/>
      <c r="RI292" s="416"/>
      <c r="RJ292" s="416"/>
      <c r="RK292" s="416"/>
      <c r="RL292" s="416"/>
      <c r="RM292" s="416"/>
      <c r="RN292" s="416"/>
      <c r="RO292" s="416"/>
      <c r="RP292" s="416"/>
      <c r="RQ292" s="416"/>
      <c r="RR292" s="416"/>
      <c r="RS292" s="416"/>
      <c r="RT292" s="416"/>
      <c r="RU292" s="416"/>
      <c r="RV292" s="416"/>
      <c r="RW292" s="416"/>
      <c r="RX292" s="416"/>
      <c r="RY292" s="416"/>
      <c r="RZ292" s="416"/>
      <c r="SA292" s="416"/>
      <c r="SB292" s="416"/>
      <c r="SC292" s="416"/>
      <c r="SD292" s="416"/>
      <c r="SE292" s="416"/>
      <c r="SF292" s="416"/>
      <c r="SG292" s="416"/>
      <c r="SH292" s="416"/>
      <c r="SI292" s="416"/>
      <c r="SJ292" s="416"/>
      <c r="SK292" s="416"/>
      <c r="SL292" s="416"/>
      <c r="SM292" s="416"/>
      <c r="SN292" s="416"/>
      <c r="SO292" s="416"/>
      <c r="SP292" s="416"/>
      <c r="SQ292" s="416"/>
      <c r="SR292" s="416"/>
      <c r="SS292" s="416"/>
      <c r="ST292" s="416"/>
      <c r="SU292" s="416"/>
      <c r="SV292" s="416"/>
      <c r="SW292" s="416"/>
      <c r="SX292" s="416"/>
      <c r="SY292" s="416"/>
      <c r="SZ292" s="416"/>
      <c r="TA292" s="416"/>
      <c r="TB292" s="416"/>
      <c r="TC292" s="416"/>
      <c r="TD292" s="416"/>
      <c r="TE292" s="416"/>
      <c r="TF292" s="416"/>
      <c r="TG292" s="416"/>
      <c r="TH292" s="416"/>
      <c r="TI292" s="416"/>
      <c r="TJ292" s="416"/>
      <c r="TK292" s="416"/>
      <c r="TL292" s="416"/>
      <c r="TM292" s="416"/>
      <c r="TN292" s="416"/>
      <c r="TO292" s="416"/>
      <c r="TP292" s="416"/>
      <c r="TQ292" s="416"/>
      <c r="TR292" s="416"/>
      <c r="TS292" s="416"/>
      <c r="TT292" s="416"/>
      <c r="TU292" s="416"/>
      <c r="TV292" s="416"/>
      <c r="TW292" s="416"/>
      <c r="TX292" s="416"/>
      <c r="TY292" s="416"/>
      <c r="TZ292" s="416"/>
      <c r="UA292" s="416"/>
      <c r="UB292" s="416"/>
      <c r="UC292" s="416"/>
      <c r="UD292" s="416"/>
      <c r="UE292" s="416"/>
      <c r="UF292" s="416"/>
      <c r="UG292" s="416"/>
      <c r="UH292" s="416"/>
      <c r="UI292" s="416"/>
      <c r="UJ292" s="416"/>
      <c r="UK292" s="416"/>
      <c r="UL292" s="416"/>
      <c r="UM292" s="416"/>
      <c r="UN292" s="416"/>
      <c r="UO292" s="416"/>
      <c r="UP292" s="416"/>
      <c r="UQ292" s="416"/>
      <c r="UR292" s="416"/>
      <c r="US292" s="416"/>
      <c r="UT292" s="416"/>
      <c r="UU292" s="416"/>
      <c r="UV292" s="416"/>
      <c r="UW292" s="416"/>
      <c r="UX292" s="416"/>
      <c r="UY292" s="416"/>
      <c r="UZ292" s="416"/>
      <c r="VA292" s="416"/>
      <c r="VB292" s="416"/>
      <c r="VC292" s="416"/>
      <c r="VD292" s="416"/>
      <c r="VE292" s="416"/>
      <c r="VF292" s="416"/>
      <c r="VG292" s="416"/>
      <c r="VH292" s="416"/>
      <c r="VI292" s="416"/>
      <c r="VJ292" s="416"/>
      <c r="VK292" s="416"/>
      <c r="VL292" s="416"/>
      <c r="VM292" s="416"/>
      <c r="VN292" s="416"/>
      <c r="VO292" s="416"/>
      <c r="VP292" s="416"/>
      <c r="VQ292" s="416"/>
      <c r="VR292" s="416"/>
      <c r="VS292" s="416"/>
      <c r="VT292" s="416"/>
      <c r="VU292" s="416"/>
      <c r="VV292" s="416"/>
      <c r="VW292" s="416"/>
      <c r="VX292" s="416"/>
      <c r="VY292" s="416"/>
      <c r="VZ292" s="416"/>
      <c r="WA292" s="416"/>
      <c r="WB292" s="416"/>
      <c r="WC292" s="416"/>
      <c r="WD292" s="416"/>
      <c r="WE292" s="416"/>
      <c r="WF292" s="416"/>
      <c r="WG292" s="416"/>
      <c r="WH292" s="416"/>
      <c r="WI292" s="416"/>
      <c r="WJ292" s="416"/>
      <c r="WK292" s="416"/>
      <c r="WL292" s="416"/>
      <c r="WM292" s="416"/>
      <c r="WN292" s="416"/>
      <c r="WO292" s="416"/>
      <c r="WP292" s="416"/>
      <c r="WQ292" s="416"/>
      <c r="WR292" s="416"/>
      <c r="WS292" s="416"/>
      <c r="WT292" s="416"/>
      <c r="WU292" s="416"/>
      <c r="WV292" s="416"/>
      <c r="WW292" s="416"/>
      <c r="WX292" s="416"/>
      <c r="WY292" s="416"/>
      <c r="WZ292" s="416"/>
      <c r="XA292" s="416"/>
      <c r="XB292" s="416"/>
      <c r="XC292" s="416"/>
      <c r="XD292" s="416"/>
      <c r="XE292" s="416"/>
      <c r="XF292" s="416"/>
      <c r="XG292" s="416"/>
      <c r="XH292" s="416"/>
      <c r="XI292" s="416"/>
      <c r="XJ292" s="416"/>
      <c r="XK292" s="416"/>
      <c r="XL292" s="416"/>
      <c r="XM292" s="416"/>
      <c r="XN292" s="416"/>
      <c r="XO292" s="416"/>
      <c r="XP292" s="416"/>
      <c r="XQ292" s="416"/>
      <c r="XR292" s="417"/>
      <c r="XS292" s="417"/>
      <c r="XT292" s="417"/>
      <c r="XU292" s="417"/>
      <c r="XV292" s="417"/>
      <c r="XW292" s="417"/>
      <c r="XX292" s="417"/>
      <c r="XY292" s="417"/>
      <c r="XZ292" s="417"/>
      <c r="YA292" s="417"/>
      <c r="YB292" s="417"/>
      <c r="YC292" s="417"/>
      <c r="YD292" s="417"/>
      <c r="YE292" s="417"/>
      <c r="YF292" s="417"/>
      <c r="YG292" s="417"/>
      <c r="YH292" s="417"/>
      <c r="YI292" s="417"/>
      <c r="YJ292" s="417"/>
      <c r="YK292" s="417"/>
      <c r="YL292" s="417"/>
      <c r="YM292" s="417"/>
      <c r="YN292" s="417"/>
      <c r="YO292" s="417"/>
      <c r="YP292" s="417"/>
      <c r="YQ292" s="417"/>
      <c r="YR292" s="417"/>
      <c r="YS292" s="417"/>
      <c r="YT292" s="417"/>
      <c r="YU292" s="417"/>
      <c r="YV292" s="417"/>
      <c r="YW292" s="417"/>
      <c r="YX292" s="417"/>
      <c r="YY292" s="417"/>
      <c r="YZ292" s="417"/>
      <c r="ZA292" s="417"/>
      <c r="ZB292" s="417"/>
      <c r="ZC292" s="417"/>
      <c r="ZD292" s="417"/>
      <c r="ZE292" s="417"/>
      <c r="ZF292" s="417"/>
      <c r="ZG292" s="417"/>
      <c r="ZH292" s="417"/>
      <c r="ZI292" s="417"/>
      <c r="ZJ292" s="417"/>
      <c r="ZK292" s="417"/>
      <c r="ZL292" s="417"/>
      <c r="ZM292" s="417"/>
      <c r="ZN292" s="417"/>
      <c r="ZO292" s="417"/>
      <c r="ZP292" s="417"/>
      <c r="ZQ292" s="417"/>
      <c r="ZR292" s="417"/>
      <c r="ZS292" s="417"/>
      <c r="ZT292" s="417"/>
      <c r="ZU292" s="417"/>
      <c r="ZV292" s="417"/>
      <c r="ZW292" s="417"/>
      <c r="ZX292" s="417"/>
      <c r="ZY292" s="417"/>
      <c r="ZZ292" s="417"/>
      <c r="AAA292" s="417"/>
      <c r="AAB292" s="417"/>
      <c r="AAC292" s="417"/>
      <c r="AAD292" s="417"/>
      <c r="AAE292" s="417"/>
      <c r="AAF292" s="417"/>
      <c r="AAG292" s="417"/>
      <c r="AAH292" s="417"/>
      <c r="AAI292" s="417"/>
      <c r="AAJ292" s="417"/>
      <c r="AAK292" s="417"/>
      <c r="AAL292" s="417"/>
      <c r="AAM292" s="417"/>
      <c r="AAN292" s="417"/>
      <c r="AAO292" s="417"/>
      <c r="AAP292" s="417"/>
      <c r="AAQ292" s="417"/>
      <c r="AAR292" s="417"/>
      <c r="AAS292" s="417"/>
      <c r="AAT292" s="417"/>
      <c r="AAU292" s="417"/>
      <c r="AAV292" s="417"/>
      <c r="AAW292" s="417"/>
      <c r="AAX292" s="417"/>
      <c r="AAY292" s="417"/>
      <c r="AAZ292" s="417"/>
      <c r="ABA292" s="417"/>
      <c r="ABB292" s="417"/>
      <c r="ABC292" s="417"/>
      <c r="ABD292" s="417"/>
      <c r="ABE292" s="417"/>
      <c r="ABF292" s="417"/>
      <c r="ABG292" s="417"/>
      <c r="ABH292" s="417"/>
      <c r="ABI292" s="417"/>
      <c r="ABJ292" s="417"/>
      <c r="ABK292" s="417"/>
      <c r="ABL292" s="417"/>
      <c r="ABM292" s="417"/>
      <c r="ABN292" s="417"/>
      <c r="ABO292" s="417"/>
      <c r="ABP292" s="417"/>
      <c r="ABQ292" s="417"/>
      <c r="ABR292" s="417"/>
      <c r="ABS292" s="417"/>
      <c r="ABT292" s="417"/>
      <c r="ABU292" s="417"/>
      <c r="ABV292" s="417"/>
      <c r="ABW292" s="417"/>
      <c r="ABX292" s="417"/>
      <c r="ABY292" s="417"/>
      <c r="ABZ292" s="417"/>
      <c r="ACA292" s="417"/>
      <c r="ACB292" s="417"/>
      <c r="ACC292" s="417"/>
      <c r="ACD292" s="417"/>
      <c r="ACE292" s="417"/>
      <c r="ACF292" s="417"/>
      <c r="ACG292" s="417"/>
      <c r="ACH292" s="417"/>
      <c r="ACI292" s="417"/>
      <c r="ACJ292" s="417"/>
      <c r="ACK292" s="417"/>
      <c r="ACL292" s="417"/>
      <c r="ACM292" s="417"/>
      <c r="ACN292" s="417"/>
      <c r="ACO292" s="417"/>
      <c r="ACP292" s="417"/>
      <c r="ACQ292" s="417"/>
      <c r="ACR292" s="417"/>
      <c r="ACS292" s="417"/>
      <c r="ACT292" s="417"/>
      <c r="ACU292" s="417"/>
      <c r="ACV292" s="417"/>
      <c r="ACW292" s="417"/>
      <c r="ACX292" s="417"/>
      <c r="ACY292" s="417"/>
      <c r="ACZ292" s="417"/>
      <c r="ADA292" s="417"/>
      <c r="ADB292" s="417"/>
      <c r="ADC292" s="417"/>
      <c r="ADD292" s="417"/>
      <c r="ADE292" s="417"/>
      <c r="ADF292" s="417"/>
      <c r="ADG292" s="417"/>
      <c r="ADH292" s="417"/>
      <c r="ADI292" s="417"/>
      <c r="ADJ292" s="417"/>
      <c r="ADK292" s="417"/>
      <c r="ADL292" s="417"/>
      <c r="ADM292" s="417"/>
      <c r="ADN292" s="417"/>
      <c r="ADO292" s="417"/>
      <c r="ADP292" s="417"/>
      <c r="ADQ292" s="417"/>
      <c r="ADR292" s="417"/>
      <c r="ADS292" s="417"/>
      <c r="ADT292" s="417"/>
      <c r="ADU292" s="417"/>
      <c r="ADV292" s="417"/>
      <c r="ADW292" s="417"/>
      <c r="ADX292" s="417"/>
      <c r="ADY292" s="417"/>
      <c r="ADZ292" s="417"/>
      <c r="AEA292" s="417"/>
      <c r="AEB292" s="417"/>
      <c r="AEC292" s="417"/>
      <c r="AED292" s="417"/>
      <c r="AEE292" s="417"/>
      <c r="AEF292" s="417"/>
      <c r="AEG292" s="417"/>
      <c r="AEH292" s="417"/>
      <c r="AEI292" s="417"/>
      <c r="AEJ292" s="417"/>
      <c r="AEK292" s="417"/>
      <c r="AEL292" s="417"/>
      <c r="AEM292" s="417"/>
      <c r="AEN292" s="417"/>
      <c r="AEO292" s="417"/>
      <c r="AEP292" s="417"/>
      <c r="AEQ292" s="417"/>
      <c r="AER292" s="417"/>
      <c r="AES292" s="417"/>
      <c r="AET292" s="417"/>
      <c r="AEU292" s="417"/>
      <c r="AEV292" s="417"/>
      <c r="AEW292" s="417"/>
      <c r="AEX292" s="417"/>
      <c r="AEY292" s="417"/>
      <c r="AEZ292" s="417"/>
      <c r="AFA292" s="417"/>
      <c r="AFB292" s="417"/>
      <c r="AFC292" s="417"/>
      <c r="AFD292" s="417"/>
      <c r="AFE292" s="417"/>
      <c r="AFF292" s="417"/>
      <c r="AFG292" s="417"/>
      <c r="AFH292" s="417"/>
      <c r="AFI292" s="417"/>
      <c r="AFJ292" s="417"/>
      <c r="AFK292" s="417"/>
      <c r="AFL292" s="417"/>
      <c r="AFM292" s="417"/>
      <c r="AFN292" s="417"/>
      <c r="AFO292" s="417"/>
      <c r="AFP292" s="417"/>
      <c r="AFQ292" s="417"/>
      <c r="AFR292" s="417"/>
      <c r="AFS292" s="417"/>
      <c r="AFT292" s="417"/>
      <c r="AFU292" s="417"/>
      <c r="AFV292" s="417"/>
      <c r="AFW292" s="417"/>
      <c r="AFX292" s="417"/>
      <c r="AFY292" s="417"/>
      <c r="AFZ292" s="417"/>
      <c r="AGA292" s="417"/>
      <c r="AGB292" s="417"/>
      <c r="AGC292" s="417"/>
      <c r="AGD292" s="417"/>
      <c r="AGE292" s="417"/>
      <c r="AGF292" s="417"/>
      <c r="AGG292" s="417"/>
      <c r="AGH292" s="417"/>
      <c r="AGI292" s="417"/>
      <c r="AGJ292" s="417"/>
      <c r="AGK292" s="417"/>
      <c r="AGL292" s="417"/>
      <c r="AGM292" s="417"/>
      <c r="AGN292" s="417"/>
      <c r="AGO292" s="417"/>
      <c r="AGP292" s="417"/>
      <c r="AGQ292" s="417"/>
      <c r="AGR292" s="417"/>
      <c r="AGS292" s="417"/>
      <c r="AGT292" s="417"/>
      <c r="AGU292" s="417"/>
      <c r="AGV292" s="417"/>
      <c r="AGW292" s="417"/>
      <c r="AGX292" s="417"/>
      <c r="AGY292" s="417"/>
      <c r="AGZ292" s="417"/>
      <c r="AHA292" s="417"/>
      <c r="AHB292" s="417"/>
      <c r="AHC292" s="417"/>
      <c r="AHD292" s="417"/>
      <c r="AHE292" s="417"/>
      <c r="AHF292" s="417"/>
      <c r="AHG292" s="417"/>
      <c r="AHH292" s="417"/>
      <c r="AHI292" s="417"/>
      <c r="AHJ292" s="417"/>
      <c r="AHK292" s="417"/>
      <c r="AHL292" s="417"/>
      <c r="AHM292" s="417"/>
      <c r="AHN292" s="417"/>
      <c r="AHO292" s="417"/>
      <c r="AHP292" s="417"/>
      <c r="AHQ292" s="417"/>
      <c r="AHR292" s="417"/>
      <c r="AHS292" s="417"/>
      <c r="AHT292" s="417"/>
      <c r="AHU292" s="417"/>
      <c r="AHV292" s="417"/>
      <c r="AHW292" s="417"/>
      <c r="AHX292" s="417"/>
      <c r="AHY292" s="417"/>
      <c r="AHZ292" s="417"/>
      <c r="AIA292" s="417"/>
      <c r="AIB292" s="417"/>
      <c r="AIC292" s="417"/>
      <c r="AID292" s="417"/>
      <c r="AIE292" s="417"/>
      <c r="AIF292" s="417"/>
      <c r="AIG292" s="417"/>
      <c r="AIH292" s="417"/>
      <c r="AII292" s="417"/>
      <c r="AIJ292" s="417"/>
      <c r="AIK292" s="417"/>
      <c r="AIL292" s="417"/>
      <c r="AIM292" s="417"/>
      <c r="AIN292" s="417"/>
      <c r="AIO292" s="417"/>
      <c r="AIP292" s="417"/>
      <c r="AIQ292" s="417"/>
      <c r="AIR292" s="417"/>
      <c r="AIS292" s="417"/>
      <c r="AIT292" s="417"/>
      <c r="AIU292" s="417"/>
      <c r="AIV292" s="417"/>
      <c r="AIW292" s="417"/>
      <c r="AIX292" s="417"/>
      <c r="AIY292" s="417"/>
      <c r="AIZ292" s="417"/>
      <c r="AJA292" s="417"/>
      <c r="AJB292" s="417"/>
      <c r="AJC292" s="417"/>
      <c r="AJD292" s="417"/>
      <c r="AJE292" s="417"/>
      <c r="AJF292" s="417"/>
      <c r="AJG292" s="417"/>
      <c r="AJH292" s="417"/>
      <c r="AJI292" s="417"/>
      <c r="AJJ292" s="417"/>
      <c r="AJK292" s="417"/>
      <c r="AJL292" s="417"/>
      <c r="AJM292" s="417"/>
      <c r="AJN292" s="417"/>
      <c r="AJO292" s="417"/>
      <c r="AJP292" s="417"/>
      <c r="AJQ292" s="417"/>
      <c r="AJR292" s="417"/>
      <c r="AJS292" s="417"/>
      <c r="AJT292" s="417"/>
      <c r="AJU292" s="417"/>
      <c r="AJV292" s="417"/>
      <c r="AJW292" s="417"/>
      <c r="AJX292" s="417"/>
      <c r="AJY292" s="417"/>
      <c r="AJZ292" s="417"/>
      <c r="AKA292" s="417"/>
      <c r="AKB292" s="417"/>
      <c r="AKC292" s="417"/>
      <c r="AKD292" s="417"/>
      <c r="AKE292" s="417"/>
      <c r="AKF292" s="417"/>
      <c r="AKG292" s="417"/>
      <c r="AKH292" s="417"/>
      <c r="AKI292" s="417"/>
      <c r="AKJ292" s="417"/>
      <c r="AKK292" s="417"/>
      <c r="AKL292" s="417"/>
      <c r="AKM292" s="417"/>
      <c r="AKN292" s="417"/>
      <c r="AKO292" s="417"/>
      <c r="AKP292" s="417"/>
      <c r="AKQ292" s="417"/>
      <c r="AKR292" s="417"/>
      <c r="AKS292" s="417"/>
      <c r="AKT292" s="417"/>
      <c r="AKU292" s="417"/>
      <c r="AKV292" s="417"/>
      <c r="AKW292" s="417"/>
      <c r="AKX292" s="417"/>
      <c r="AKY292" s="417"/>
      <c r="AKZ292" s="417"/>
      <c r="ALA292" s="417"/>
      <c r="ALB292" s="417"/>
      <c r="ALC292" s="417"/>
      <c r="ALD292" s="417"/>
      <c r="ALE292" s="417"/>
      <c r="ALF292" s="417"/>
      <c r="ALG292" s="417"/>
      <c r="ALH292" s="417"/>
      <c r="ALI292" s="417"/>
      <c r="ALJ292" s="417"/>
      <c r="ALK292" s="417"/>
      <c r="ALL292" s="417"/>
      <c r="ALM292" s="417"/>
      <c r="ALN292" s="417"/>
      <c r="ALO292" s="417"/>
      <c r="ALP292" s="417"/>
      <c r="ALQ292" s="417"/>
      <c r="ALR292" s="417"/>
      <c r="ALS292" s="417"/>
      <c r="ALT292" s="417"/>
      <c r="ALU292" s="417"/>
      <c r="ALV292" s="417"/>
      <c r="ALW292" s="417"/>
      <c r="ALX292" s="417"/>
      <c r="ALY292" s="417"/>
      <c r="ALZ292" s="417"/>
      <c r="AMA292" s="417"/>
      <c r="AMB292" s="417"/>
      <c r="AMC292" s="417"/>
      <c r="AMD292" s="417"/>
      <c r="AME292" s="417"/>
      <c r="AMF292" s="417"/>
      <c r="AMG292" s="417"/>
      <c r="AMH292" s="417"/>
      <c r="AMI292" s="417"/>
      <c r="AMJ292" s="417"/>
      <c r="AMK292" s="417"/>
      <c r="AML292" s="417"/>
      <c r="AMM292" s="417"/>
      <c r="AMN292" s="417"/>
      <c r="AMO292" s="417"/>
      <c r="AMP292" s="417"/>
      <c r="AMQ292" s="417"/>
      <c r="AMR292" s="417"/>
      <c r="AMS292" s="417"/>
      <c r="AMT292" s="417"/>
      <c r="AMU292" s="417"/>
      <c r="AMV292" s="417"/>
      <c r="AMW292" s="417"/>
      <c r="AMX292" s="417"/>
      <c r="AMY292" s="417"/>
      <c r="AMZ292" s="417"/>
      <c r="ANA292" s="417"/>
      <c r="ANB292" s="417"/>
      <c r="ANC292" s="417"/>
      <c r="AND292" s="417"/>
      <c r="ANE292" s="417"/>
      <c r="ANF292" s="417"/>
      <c r="ANG292" s="417"/>
      <c r="ANH292" s="417"/>
      <c r="ANI292" s="417"/>
      <c r="ANJ292" s="417"/>
      <c r="ANK292" s="417"/>
      <c r="ANL292" s="417"/>
      <c r="ANM292" s="417"/>
      <c r="ANN292" s="417"/>
      <c r="ANO292" s="417"/>
      <c r="ANP292" s="417"/>
      <c r="ANQ292" s="417"/>
      <c r="ANR292" s="417"/>
      <c r="ANS292" s="417"/>
      <c r="ANT292" s="417"/>
      <c r="ANU292" s="417"/>
      <c r="ANV292" s="417"/>
      <c r="ANW292" s="417"/>
      <c r="ANX292" s="417"/>
      <c r="ANY292" s="417"/>
      <c r="ANZ292" s="417"/>
      <c r="AOA292" s="417"/>
      <c r="AOB292" s="417"/>
      <c r="AOC292" s="417"/>
      <c r="AOD292" s="417"/>
      <c r="AOE292" s="417"/>
      <c r="AOF292" s="417"/>
      <c r="AOG292" s="417"/>
      <c r="AOH292" s="417"/>
      <c r="AOI292" s="417"/>
      <c r="AOJ292" s="417"/>
      <c r="AOK292" s="417"/>
      <c r="AOL292" s="417"/>
      <c r="AOM292" s="417"/>
      <c r="AON292" s="417"/>
      <c r="AOO292" s="417"/>
      <c r="AOP292" s="417"/>
      <c r="AOQ292" s="417"/>
      <c r="AOR292" s="417"/>
      <c r="AOS292" s="417"/>
      <c r="AOT292" s="417"/>
      <c r="AOU292" s="417"/>
      <c r="AOV292" s="417"/>
      <c r="AOW292" s="417"/>
      <c r="AOX292" s="417"/>
      <c r="AOY292" s="417"/>
      <c r="AOZ292" s="417"/>
      <c r="APA292" s="417"/>
      <c r="APB292" s="417"/>
      <c r="APC292" s="417"/>
      <c r="APD292" s="417"/>
      <c r="APE292" s="417"/>
      <c r="APF292" s="417"/>
      <c r="APG292" s="417"/>
      <c r="APH292" s="417"/>
      <c r="API292" s="417"/>
      <c r="APJ292" s="417"/>
      <c r="APK292" s="417"/>
      <c r="APL292" s="417"/>
      <c r="APM292" s="417"/>
      <c r="APN292" s="417"/>
      <c r="APO292" s="417"/>
      <c r="APP292" s="417"/>
      <c r="APQ292" s="417"/>
      <c r="APR292" s="417"/>
      <c r="APS292" s="417"/>
      <c r="APT292" s="417"/>
      <c r="APU292" s="417"/>
      <c r="APV292" s="417"/>
      <c r="APW292" s="417"/>
      <c r="APX292" s="417"/>
      <c r="APY292" s="417"/>
      <c r="APZ292" s="417"/>
      <c r="AQA292" s="417"/>
      <c r="AQB292" s="417"/>
      <c r="AQC292" s="417"/>
      <c r="AQD292" s="417"/>
      <c r="AQE292" s="417"/>
      <c r="AQF292" s="417"/>
      <c r="AQG292" s="417"/>
      <c r="AQH292" s="417"/>
      <c r="AQI292" s="417"/>
      <c r="AQJ292" s="417"/>
      <c r="AQK292" s="417"/>
      <c r="AQL292" s="417"/>
      <c r="AQM292" s="417"/>
      <c r="AQN292" s="417"/>
      <c r="AQO292" s="417"/>
      <c r="AQP292" s="417"/>
      <c r="AQQ292" s="417"/>
      <c r="AQR292" s="417"/>
      <c r="AQS292" s="417"/>
      <c r="AQT292" s="417"/>
      <c r="AQU292" s="417"/>
      <c r="AQV292" s="417"/>
      <c r="AQW292" s="417"/>
      <c r="AQX292" s="417"/>
      <c r="AQY292" s="417"/>
      <c r="AQZ292" s="417"/>
      <c r="ARA292" s="417"/>
      <c r="ARB292" s="417"/>
      <c r="ARC292" s="417"/>
      <c r="ARD292" s="417"/>
      <c r="ARE292" s="417"/>
      <c r="ARF292" s="417"/>
      <c r="ARG292" s="417"/>
      <c r="ARH292" s="417"/>
      <c r="ARI292" s="417"/>
      <c r="ARJ292" s="417"/>
      <c r="ARK292" s="417"/>
      <c r="ARL292" s="417"/>
      <c r="ARM292" s="417"/>
      <c r="ARN292" s="417"/>
      <c r="ARO292" s="417"/>
      <c r="ARP292" s="417"/>
      <c r="ARQ292" s="417"/>
      <c r="ARR292" s="417"/>
      <c r="ARS292" s="417"/>
      <c r="ART292" s="417"/>
      <c r="ARU292" s="417"/>
      <c r="ARV292" s="417"/>
      <c r="ARW292" s="417"/>
      <c r="ARX292" s="417"/>
      <c r="ARY292" s="417"/>
      <c r="ARZ292" s="417"/>
      <c r="ASA292" s="417"/>
      <c r="ASB292" s="417"/>
      <c r="ASC292" s="417"/>
      <c r="ASD292" s="417"/>
      <c r="ASE292" s="417"/>
      <c r="ASF292" s="417"/>
      <c r="ASG292" s="417"/>
      <c r="ASH292" s="417"/>
      <c r="ASI292" s="417"/>
      <c r="ASJ292" s="417"/>
      <c r="ASK292" s="417"/>
      <c r="ASL292" s="417"/>
      <c r="ASM292" s="417"/>
      <c r="ASN292" s="417"/>
      <c r="ASO292" s="417"/>
      <c r="ASP292" s="417"/>
      <c r="ASQ292" s="417"/>
      <c r="ASR292" s="417"/>
      <c r="ASS292" s="417"/>
      <c r="AST292" s="417"/>
      <c r="ASU292" s="417"/>
      <c r="ASV292" s="417"/>
      <c r="ASW292" s="417"/>
      <c r="ASX292" s="417"/>
      <c r="ASY292" s="417"/>
      <c r="ASZ292" s="417"/>
      <c r="ATA292" s="417"/>
      <c r="ATB292" s="417"/>
      <c r="ATC292" s="417"/>
      <c r="ATD292" s="417"/>
      <c r="ATE292" s="417"/>
      <c r="ATF292" s="417"/>
      <c r="ATG292" s="417"/>
      <c r="ATH292" s="417"/>
      <c r="ATI292" s="417"/>
      <c r="ATJ292" s="417"/>
      <c r="ATK292" s="417"/>
      <c r="ATL292" s="417"/>
      <c r="ATM292" s="417"/>
      <c r="ATN292" s="417"/>
      <c r="ATO292" s="417"/>
      <c r="ATP292" s="417"/>
      <c r="ATQ292" s="417"/>
      <c r="ATR292" s="417"/>
      <c r="ATS292" s="417"/>
      <c r="ATT292" s="417"/>
      <c r="ATU292" s="417"/>
      <c r="ATV292" s="417"/>
      <c r="ATW292" s="417"/>
      <c r="ATX292" s="417"/>
      <c r="ATY292" s="417"/>
      <c r="ATZ292" s="417"/>
      <c r="AUA292" s="417"/>
      <c r="AUB292" s="417"/>
      <c r="AUC292" s="417"/>
      <c r="AUD292" s="417"/>
      <c r="AUE292" s="417"/>
      <c r="AUF292" s="417"/>
      <c r="AUG292" s="417"/>
      <c r="AUH292" s="417"/>
      <c r="AUI292" s="417"/>
      <c r="AUJ292" s="417"/>
      <c r="AUK292" s="417"/>
      <c r="AUL292" s="417"/>
      <c r="AUM292" s="417"/>
      <c r="AUN292" s="417"/>
      <c r="AUO292" s="417"/>
      <c r="AUP292" s="417"/>
      <c r="AUQ292" s="417"/>
      <c r="AUR292" s="417"/>
      <c r="AUS292" s="417"/>
      <c r="AUT292" s="417"/>
      <c r="AUU292" s="417"/>
      <c r="AUV292" s="417"/>
      <c r="AUW292" s="417"/>
      <c r="AUX292" s="417"/>
      <c r="AUY292" s="417"/>
      <c r="AUZ292" s="417"/>
      <c r="AVA292" s="417"/>
      <c r="AVB292" s="417"/>
      <c r="AVC292" s="417"/>
      <c r="AVD292" s="417"/>
      <c r="AVE292" s="417"/>
      <c r="AVF292" s="417"/>
      <c r="AVG292" s="417"/>
      <c r="AVH292" s="417"/>
      <c r="AVI292" s="417"/>
      <c r="AVJ292" s="417"/>
      <c r="AVK292" s="417"/>
      <c r="AVL292" s="417"/>
      <c r="AVM292" s="417"/>
      <c r="AVN292" s="417"/>
      <c r="AVO292" s="417"/>
      <c r="AVP292" s="417"/>
      <c r="AVQ292" s="417"/>
      <c r="AVR292" s="417"/>
      <c r="AVS292" s="417"/>
      <c r="AVT292" s="417"/>
      <c r="AVU292" s="417"/>
      <c r="AVV292" s="417"/>
      <c r="AVW292" s="417"/>
      <c r="AVX292" s="417"/>
      <c r="AVY292" s="417"/>
      <c r="AVZ292" s="417"/>
      <c r="AWA292" s="417"/>
      <c r="AWB292" s="417"/>
      <c r="AWC292" s="417"/>
      <c r="AWD292" s="417"/>
      <c r="AWE292" s="417"/>
      <c r="AWF292" s="417"/>
      <c r="AWG292" s="417"/>
      <c r="AWH292" s="417"/>
      <c r="AWI292" s="417"/>
      <c r="AWJ292" s="417"/>
      <c r="AWK292" s="417"/>
      <c r="AWL292" s="417"/>
      <c r="AWM292" s="417"/>
      <c r="AWN292" s="417"/>
      <c r="AWO292" s="417"/>
      <c r="AWP292" s="417"/>
      <c r="AWQ292" s="417"/>
      <c r="AWR292" s="417"/>
      <c r="AWS292" s="417"/>
      <c r="AWT292" s="417"/>
      <c r="AWU292" s="417"/>
      <c r="AWV292" s="417"/>
      <c r="AWW292" s="417"/>
      <c r="AWX292" s="417"/>
      <c r="AWY292" s="417"/>
      <c r="AWZ292" s="417"/>
      <c r="AXA292" s="417"/>
      <c r="AXB292" s="417"/>
      <c r="AXC292" s="417"/>
      <c r="AXD292" s="417"/>
      <c r="AXE292" s="417"/>
      <c r="AXF292" s="417"/>
      <c r="AXG292" s="417"/>
      <c r="AXH292" s="417"/>
      <c r="AXI292" s="417"/>
      <c r="AXJ292" s="417"/>
      <c r="AXK292" s="417"/>
      <c r="AXL292" s="417"/>
      <c r="AXM292" s="417"/>
      <c r="AXN292" s="417"/>
      <c r="AXO292" s="417"/>
      <c r="AXP292" s="417"/>
      <c r="AXQ292" s="417"/>
      <c r="AXR292" s="417"/>
      <c r="AXS292" s="417"/>
      <c r="AXT292" s="417"/>
      <c r="AXU292" s="417"/>
      <c r="AXV292" s="417"/>
      <c r="AXW292" s="417"/>
      <c r="AXX292" s="417"/>
      <c r="AXY292" s="417"/>
      <c r="AXZ292" s="417"/>
      <c r="AYA292" s="417"/>
      <c r="AYB292" s="417"/>
      <c r="AYC292" s="417"/>
      <c r="AYD292" s="417"/>
      <c r="AYE292" s="417"/>
      <c r="AYF292" s="417"/>
      <c r="AYG292" s="417"/>
      <c r="AYH292" s="417"/>
      <c r="AYI292" s="417"/>
      <c r="AYJ292" s="417"/>
      <c r="AYK292" s="417"/>
      <c r="AYL292" s="417"/>
      <c r="AYM292" s="417"/>
      <c r="AYN292" s="417"/>
      <c r="AYO292" s="417"/>
      <c r="AYP292" s="417"/>
      <c r="AYQ292" s="417"/>
      <c r="AYR292" s="417"/>
      <c r="AYS292" s="417"/>
      <c r="AYT292" s="417"/>
      <c r="AYU292" s="417"/>
      <c r="AYV292" s="417"/>
      <c r="AYW292" s="417"/>
      <c r="AYX292" s="417"/>
      <c r="AYY292" s="417"/>
      <c r="AYZ292" s="417"/>
      <c r="AZA292" s="417"/>
      <c r="AZB292" s="417"/>
      <c r="AZC292" s="417"/>
      <c r="AZD292" s="417"/>
      <c r="AZE292" s="417"/>
      <c r="AZF292" s="417"/>
      <c r="AZG292" s="417"/>
      <c r="AZH292" s="417"/>
      <c r="AZI292" s="417"/>
      <c r="AZJ292" s="417"/>
      <c r="AZK292" s="417"/>
      <c r="AZL292" s="417"/>
      <c r="AZM292" s="417"/>
      <c r="AZN292" s="417"/>
      <c r="AZO292" s="417"/>
      <c r="AZP292" s="417"/>
      <c r="AZQ292" s="417"/>
      <c r="AZR292" s="417"/>
      <c r="AZS292" s="417"/>
      <c r="AZT292" s="417"/>
      <c r="AZU292" s="417"/>
      <c r="AZV292" s="417"/>
      <c r="AZW292" s="417"/>
      <c r="AZX292" s="417"/>
      <c r="AZY292" s="417"/>
      <c r="AZZ292" s="417"/>
      <c r="BAA292" s="417"/>
      <c r="BAB292" s="417"/>
      <c r="BAC292" s="417"/>
      <c r="BAD292" s="417"/>
      <c r="BAE292" s="417"/>
      <c r="BAF292" s="417"/>
      <c r="BAG292" s="417"/>
      <c r="BAH292" s="417"/>
      <c r="BAI292" s="417"/>
      <c r="BAJ292" s="417"/>
      <c r="BAK292" s="417"/>
      <c r="BAL292" s="417"/>
      <c r="BAM292" s="417"/>
      <c r="BAN292" s="417"/>
      <c r="BAO292" s="417"/>
      <c r="BAP292" s="417"/>
      <c r="BAQ292" s="417"/>
      <c r="BAR292" s="417"/>
      <c r="BAS292" s="417"/>
      <c r="BAT292" s="417"/>
      <c r="BAU292" s="417"/>
      <c r="BAV292" s="417"/>
      <c r="BAW292" s="417"/>
      <c r="BAX292" s="417"/>
      <c r="BAY292" s="417"/>
      <c r="BAZ292" s="417"/>
      <c r="BBA292" s="417"/>
      <c r="BBB292" s="417"/>
      <c r="BBC292" s="417"/>
      <c r="BBD292" s="417"/>
      <c r="BBE292" s="417"/>
      <c r="BBF292" s="417"/>
      <c r="BBG292" s="417"/>
      <c r="BBH292" s="417"/>
      <c r="BBI292" s="417"/>
      <c r="BBJ292" s="417"/>
      <c r="BBK292" s="417"/>
      <c r="BBL292" s="417"/>
      <c r="BBM292" s="417"/>
      <c r="BBN292" s="417"/>
      <c r="BBO292" s="417"/>
      <c r="BBP292" s="417"/>
      <c r="BBQ292" s="417"/>
      <c r="BBR292" s="417"/>
      <c r="BBS292" s="417"/>
      <c r="BBT292" s="417"/>
      <c r="BBU292" s="417"/>
      <c r="BBV292" s="417"/>
      <c r="BBW292" s="417"/>
      <c r="BBX292" s="417"/>
      <c r="BBY292" s="417"/>
      <c r="BBZ292" s="417"/>
      <c r="BCA292" s="417"/>
      <c r="BCB292" s="417"/>
      <c r="BCC292" s="417"/>
      <c r="BCD292" s="417"/>
      <c r="BCE292" s="417"/>
      <c r="BCF292" s="417"/>
      <c r="BCG292" s="417"/>
      <c r="BCH292" s="417"/>
      <c r="BCI292" s="417"/>
      <c r="BCJ292" s="417"/>
      <c r="BCK292" s="417"/>
      <c r="BCL292" s="417"/>
      <c r="BCM292" s="417"/>
      <c r="BCN292" s="417"/>
      <c r="BCO292" s="417"/>
      <c r="BCP292" s="417"/>
      <c r="BCQ292" s="417"/>
      <c r="BCR292" s="417"/>
      <c r="BCS292" s="417"/>
      <c r="BCT292" s="417"/>
      <c r="BCU292" s="417"/>
      <c r="BCV292" s="417"/>
      <c r="BCW292" s="417"/>
      <c r="BCX292" s="417"/>
      <c r="BCY292" s="417"/>
      <c r="BCZ292" s="417"/>
      <c r="BDA292" s="417"/>
      <c r="BDB292" s="417"/>
      <c r="BDC292" s="417"/>
      <c r="BDD292" s="417"/>
      <c r="BDE292" s="417"/>
      <c r="BDF292" s="417"/>
      <c r="BDG292" s="417"/>
      <c r="BDH292" s="417"/>
      <c r="BDI292" s="417"/>
      <c r="BDJ292" s="417"/>
      <c r="BDK292" s="417"/>
      <c r="BDL292" s="417"/>
      <c r="BDM292" s="417"/>
      <c r="BDN292" s="417"/>
      <c r="BDO292" s="417"/>
      <c r="BDP292" s="417"/>
      <c r="BDQ292" s="417"/>
      <c r="BDR292" s="417"/>
      <c r="BDS292" s="417"/>
      <c r="BDT292" s="417"/>
      <c r="BDU292" s="417"/>
      <c r="BDV292" s="417"/>
      <c r="BDW292" s="417"/>
      <c r="BDX292" s="417"/>
      <c r="BDY292" s="417"/>
      <c r="BDZ292" s="417"/>
      <c r="BEA292" s="417"/>
      <c r="BEB292" s="417"/>
      <c r="BEC292" s="417"/>
      <c r="BED292" s="417"/>
      <c r="BEE292" s="417"/>
      <c r="BEF292" s="417"/>
      <c r="BEG292" s="417"/>
      <c r="BEH292" s="417"/>
      <c r="BEI292" s="417"/>
      <c r="BEJ292" s="417"/>
      <c r="BEK292" s="417"/>
      <c r="BEL292" s="417"/>
      <c r="BEM292" s="417"/>
      <c r="BEN292" s="417"/>
      <c r="BEO292" s="417"/>
      <c r="BEP292" s="417"/>
      <c r="BEQ292" s="417"/>
      <c r="BER292" s="417"/>
      <c r="BES292" s="417"/>
      <c r="BET292" s="417"/>
      <c r="BEU292" s="417"/>
      <c r="BEV292" s="417"/>
      <c r="BEW292" s="417"/>
      <c r="BEX292" s="417"/>
      <c r="BEY292" s="417"/>
      <c r="BEZ292" s="417"/>
      <c r="BFA292" s="417"/>
      <c r="BFB292" s="417"/>
      <c r="BFC292" s="417"/>
      <c r="BFD292" s="417"/>
      <c r="BFE292" s="417"/>
      <c r="BFF292" s="417"/>
      <c r="BFG292" s="417"/>
      <c r="BFH292" s="417"/>
      <c r="BFI292" s="417"/>
      <c r="BFJ292" s="417"/>
      <c r="BFK292" s="417"/>
      <c r="BFL292" s="417"/>
      <c r="BFM292" s="417"/>
      <c r="BFN292" s="417"/>
      <c r="BFO292" s="417"/>
      <c r="BFP292" s="417"/>
      <c r="BFQ292" s="417"/>
      <c r="BFR292" s="417"/>
      <c r="BFS292" s="417"/>
      <c r="BFT292" s="417"/>
      <c r="BFU292" s="417"/>
      <c r="BFV292" s="417"/>
      <c r="BFW292" s="417"/>
      <c r="BFX292" s="417"/>
      <c r="BFY292" s="417"/>
      <c r="BFZ292" s="417"/>
      <c r="BGA292" s="417"/>
      <c r="BGB292" s="417"/>
      <c r="BGC292" s="417"/>
      <c r="BGD292" s="417"/>
      <c r="BGE292" s="417"/>
      <c r="BGF292" s="417"/>
      <c r="BGG292" s="417"/>
      <c r="BGH292" s="417"/>
      <c r="BGI292" s="417"/>
      <c r="BGJ292" s="417"/>
      <c r="BGK292" s="417"/>
      <c r="BGL292" s="417"/>
      <c r="BGM292" s="417"/>
      <c r="BGN292" s="417"/>
      <c r="BGO292" s="417"/>
      <c r="BGP292" s="417"/>
      <c r="BGQ292" s="417"/>
      <c r="BGR292" s="417"/>
      <c r="BGS292" s="417"/>
      <c r="BGT292" s="417"/>
      <c r="BGU292" s="417"/>
      <c r="BGV292" s="417"/>
      <c r="BGW292" s="417"/>
      <c r="BGX292" s="417"/>
      <c r="BGY292" s="417"/>
      <c r="BGZ292" s="417"/>
      <c r="BHA292" s="417"/>
      <c r="BHB292" s="417"/>
      <c r="BHC292" s="417"/>
      <c r="BHD292" s="417"/>
      <c r="BHE292" s="417"/>
      <c r="BHF292" s="417"/>
      <c r="BHG292" s="417"/>
      <c r="BHH292" s="417"/>
      <c r="BHI292" s="417"/>
      <c r="BHJ292" s="417"/>
      <c r="BHK292" s="417"/>
      <c r="BHL292" s="417"/>
      <c r="BHM292" s="417"/>
      <c r="BHN292" s="417"/>
      <c r="BHO292" s="417"/>
      <c r="BHP292" s="417"/>
      <c r="BHQ292" s="417"/>
      <c r="BHR292" s="417"/>
      <c r="BHS292" s="417"/>
      <c r="BHT292" s="417"/>
      <c r="BHU292" s="417"/>
      <c r="BHV292" s="417"/>
      <c r="BHW292" s="417"/>
      <c r="BHX292" s="417"/>
      <c r="BHY292" s="417"/>
      <c r="BHZ292" s="417"/>
      <c r="BIA292" s="417"/>
      <c r="BIB292" s="417"/>
      <c r="BIC292" s="417"/>
      <c r="BID292" s="417"/>
      <c r="BIE292" s="417"/>
      <c r="BIF292" s="417"/>
      <c r="BIG292" s="417"/>
      <c r="BIH292" s="417"/>
      <c r="BII292" s="417"/>
      <c r="BIJ292" s="417"/>
      <c r="BIK292" s="417"/>
      <c r="BIL292" s="417"/>
      <c r="BIM292" s="417"/>
      <c r="BIN292" s="417"/>
      <c r="BIO292" s="417"/>
      <c r="BIP292" s="417"/>
      <c r="BIQ292" s="417"/>
      <c r="BIR292" s="417"/>
      <c r="BIS292" s="417"/>
      <c r="BIT292" s="417"/>
      <c r="BIU292" s="417"/>
      <c r="BIV292" s="417"/>
      <c r="BIW292" s="417"/>
      <c r="BIX292" s="417"/>
      <c r="BIY292" s="417"/>
      <c r="BIZ292" s="417"/>
      <c r="BJA292" s="417"/>
      <c r="BJB292" s="417"/>
      <c r="BJC292" s="417"/>
      <c r="BJD292" s="417"/>
      <c r="BJE292" s="417"/>
      <c r="BJF292" s="417"/>
      <c r="BJG292" s="417"/>
      <c r="BJH292" s="417"/>
      <c r="BJI292" s="417"/>
      <c r="BJJ292" s="417"/>
      <c r="BJK292" s="417"/>
      <c r="BJL292" s="417"/>
      <c r="BJM292" s="417"/>
      <c r="BJN292" s="417"/>
      <c r="BJO292" s="417"/>
      <c r="BJP292" s="417"/>
      <c r="BJQ292" s="417"/>
      <c r="BJR292" s="417"/>
      <c r="BJS292" s="417"/>
      <c r="BJT292" s="417"/>
      <c r="BJU292" s="417"/>
      <c r="BJV292" s="417"/>
      <c r="BJW292" s="417"/>
      <c r="BJX292" s="417"/>
      <c r="BJY292" s="417"/>
      <c r="BJZ292" s="417"/>
      <c r="BKA292" s="417"/>
      <c r="BKB292" s="417"/>
      <c r="BKC292" s="417"/>
      <c r="BKD292" s="417"/>
      <c r="BKE292" s="417"/>
      <c r="BKF292" s="417"/>
      <c r="BKG292" s="417"/>
      <c r="BKH292" s="417"/>
      <c r="BKI292" s="417"/>
      <c r="BKJ292" s="417"/>
      <c r="BKK292" s="417"/>
      <c r="BKL292" s="417"/>
      <c r="BKM292" s="417"/>
      <c r="BKN292" s="417"/>
      <c r="BKO292" s="417"/>
      <c r="BKP292" s="417"/>
      <c r="BKQ292" s="417"/>
      <c r="BKR292" s="417"/>
      <c r="BKS292" s="417"/>
      <c r="BKT292" s="417"/>
      <c r="BKU292" s="417"/>
      <c r="BKV292" s="417"/>
      <c r="BKW292" s="417"/>
      <c r="BKX292" s="417"/>
      <c r="BKY292" s="417"/>
      <c r="BKZ292" s="417"/>
      <c r="BLA292" s="417"/>
      <c r="BLB292" s="417"/>
      <c r="BLC292" s="417"/>
      <c r="BLD292" s="417"/>
      <c r="BLE292" s="417"/>
      <c r="BLF292" s="417"/>
      <c r="BLG292" s="417"/>
      <c r="BLH292" s="417"/>
      <c r="BLI292" s="417"/>
      <c r="BLJ292" s="417"/>
      <c r="BLK292" s="417"/>
      <c r="BLL292" s="417"/>
      <c r="BLM292" s="417"/>
      <c r="BLN292" s="417"/>
      <c r="BLO292" s="417"/>
      <c r="BLP292" s="417"/>
      <c r="BLQ292" s="417"/>
      <c r="BLR292" s="417"/>
      <c r="BLS292" s="417"/>
      <c r="BLT292" s="417"/>
      <c r="BLU292" s="417"/>
      <c r="BLV292" s="417"/>
      <c r="BLW292" s="417"/>
      <c r="BLX292" s="417"/>
      <c r="BLY292" s="417"/>
      <c r="BLZ292" s="417"/>
      <c r="BMA292" s="417"/>
      <c r="BMB292" s="417"/>
      <c r="BMC292" s="417"/>
      <c r="BMD292" s="417"/>
      <c r="BME292" s="417"/>
      <c r="BMF292" s="417"/>
      <c r="BMG292" s="417"/>
      <c r="BMH292" s="417"/>
      <c r="BMI292" s="417"/>
      <c r="BMJ292" s="417"/>
      <c r="BMK292" s="417"/>
      <c r="BML292" s="417"/>
      <c r="BMM292" s="417"/>
      <c r="BMN292" s="417"/>
      <c r="BMO292" s="417"/>
      <c r="BMP292" s="417"/>
      <c r="BMQ292" s="417"/>
      <c r="BMR292" s="417"/>
      <c r="BMS292" s="417"/>
      <c r="BMT292" s="417"/>
      <c r="BMU292" s="417"/>
      <c r="BMV292" s="417"/>
      <c r="BMW292" s="417"/>
      <c r="BMX292" s="417"/>
      <c r="BMY292" s="417"/>
      <c r="BMZ292" s="417"/>
      <c r="BNA292" s="417"/>
      <c r="BNB292" s="417"/>
      <c r="BNC292" s="417"/>
      <c r="BND292" s="417"/>
      <c r="BNE292" s="417"/>
      <c r="BNF292" s="417"/>
      <c r="BNG292" s="417"/>
      <c r="BNH292" s="417"/>
      <c r="BNI292" s="417"/>
      <c r="BNJ292" s="417"/>
      <c r="BNK292" s="417"/>
      <c r="BNL292" s="417"/>
      <c r="BNM292" s="417"/>
      <c r="BNN292" s="417"/>
      <c r="BNO292" s="417"/>
      <c r="BNP292" s="417"/>
      <c r="BNQ292" s="417"/>
      <c r="BNR292" s="417"/>
      <c r="BNS292" s="417"/>
      <c r="BNT292" s="417"/>
      <c r="BNU292" s="417"/>
      <c r="BNV292" s="417"/>
      <c r="BNW292" s="417"/>
      <c r="BNX292" s="417"/>
      <c r="BNY292" s="417"/>
      <c r="BNZ292" s="417"/>
      <c r="BOA292" s="417"/>
      <c r="BOB292" s="417"/>
      <c r="BOC292" s="417"/>
      <c r="BOD292" s="417"/>
      <c r="BOE292" s="417"/>
      <c r="BOF292" s="417"/>
      <c r="BOG292" s="417"/>
      <c r="BOH292" s="417"/>
      <c r="BOI292" s="417"/>
      <c r="BOJ292" s="417"/>
      <c r="BOK292" s="417"/>
      <c r="BOL292" s="417"/>
      <c r="BOM292" s="417"/>
      <c r="BON292" s="417"/>
      <c r="BOO292" s="417"/>
      <c r="BOP292" s="417"/>
      <c r="BOQ292" s="417"/>
      <c r="BOR292" s="417"/>
      <c r="BOS292" s="417"/>
      <c r="BOT292" s="417"/>
      <c r="BOU292" s="417"/>
      <c r="BOV292" s="417"/>
      <c r="BOW292" s="417"/>
      <c r="BOX292" s="417"/>
      <c r="BOY292" s="417"/>
      <c r="BOZ292" s="417"/>
      <c r="BPA292" s="417"/>
      <c r="BPB292" s="417"/>
      <c r="BPC292" s="417"/>
      <c r="BPD292" s="417"/>
      <c r="BPE292" s="417"/>
      <c r="BPF292" s="417"/>
      <c r="BPG292" s="417"/>
      <c r="BPH292" s="417"/>
      <c r="BPI292" s="417"/>
      <c r="BPJ292" s="417"/>
      <c r="BPK292" s="417"/>
      <c r="BPL292" s="417"/>
      <c r="BPM292" s="417"/>
      <c r="BPN292" s="417"/>
      <c r="BPO292" s="417"/>
      <c r="BPP292" s="417"/>
      <c r="BPQ292" s="417"/>
      <c r="BPR292" s="417"/>
      <c r="BPS292" s="417"/>
      <c r="BPT292" s="417"/>
      <c r="BPU292" s="417"/>
      <c r="BPV292" s="417"/>
      <c r="BPW292" s="417"/>
      <c r="BPX292" s="417"/>
      <c r="BPY292" s="417"/>
      <c r="BPZ292" s="417"/>
      <c r="BQA292" s="417"/>
      <c r="BQB292" s="417"/>
      <c r="BQC292" s="417"/>
      <c r="BQD292" s="417"/>
      <c r="BQE292" s="417"/>
      <c r="BQF292" s="417"/>
      <c r="BQG292" s="417"/>
      <c r="BQH292" s="417"/>
      <c r="BQI292" s="417"/>
      <c r="BQJ292" s="417"/>
      <c r="BQK292" s="417"/>
      <c r="BQL292" s="417"/>
      <c r="BQM292" s="417"/>
      <c r="BQN292" s="417"/>
      <c r="BQO292" s="417"/>
      <c r="BQP292" s="417"/>
      <c r="BQQ292" s="417"/>
      <c r="BQR292" s="417"/>
      <c r="BQS292" s="417"/>
      <c r="BQT292" s="417"/>
      <c r="BQU292" s="417"/>
      <c r="BQV292" s="417"/>
      <c r="BQW292" s="417"/>
      <c r="BQX292" s="417"/>
      <c r="BQY292" s="417"/>
      <c r="BQZ292" s="417"/>
      <c r="BRA292" s="417"/>
      <c r="BRB292" s="417"/>
      <c r="BRC292" s="417"/>
      <c r="BRD292" s="417"/>
      <c r="BRE292" s="417"/>
      <c r="BRF292" s="417"/>
      <c r="BRG292" s="417"/>
      <c r="BRH292" s="417"/>
      <c r="BRI292" s="417"/>
      <c r="BRJ292" s="417"/>
      <c r="BRK292" s="417"/>
      <c r="BRL292" s="417"/>
      <c r="BRM292" s="417"/>
      <c r="BRN292" s="417"/>
      <c r="BRO292" s="417"/>
      <c r="BRP292" s="417"/>
      <c r="BRQ292" s="417"/>
      <c r="BRR292" s="417"/>
      <c r="BRS292" s="417"/>
      <c r="BRT292" s="417"/>
      <c r="BRU292" s="417"/>
      <c r="BRV292" s="417"/>
      <c r="BRW292" s="417"/>
      <c r="BRX292" s="417"/>
      <c r="BRY292" s="417"/>
      <c r="BRZ292" s="417"/>
      <c r="BSA292" s="417"/>
      <c r="BSB292" s="417"/>
      <c r="BSC292" s="417"/>
      <c r="BSD292" s="417"/>
      <c r="BSE292" s="417"/>
      <c r="BSF292" s="417"/>
      <c r="BSG292" s="417"/>
      <c r="BSH292" s="417"/>
      <c r="BSI292" s="417"/>
      <c r="BSJ292" s="417"/>
      <c r="BSK292" s="417"/>
      <c r="BSL292" s="417"/>
      <c r="BSM292" s="417"/>
      <c r="BSN292" s="417"/>
      <c r="BSO292" s="417"/>
      <c r="BSP292" s="417"/>
      <c r="BSQ292" s="417"/>
      <c r="BSR292" s="417"/>
      <c r="BSS292" s="417"/>
      <c r="BST292" s="417"/>
      <c r="BSU292" s="417"/>
      <c r="BSV292" s="417"/>
      <c r="BSW292" s="417"/>
      <c r="BSX292" s="417"/>
      <c r="BSY292" s="417"/>
      <c r="BSZ292" s="417"/>
      <c r="BTA292" s="417"/>
      <c r="BTB292" s="417"/>
      <c r="BTC292" s="417"/>
      <c r="BTD292" s="417"/>
      <c r="BTE292" s="417"/>
      <c r="BTF292" s="417"/>
      <c r="BTG292" s="417"/>
      <c r="BTH292" s="417"/>
      <c r="BTI292" s="417"/>
      <c r="BTJ292" s="417"/>
      <c r="BTK292" s="417"/>
      <c r="BTL292" s="417"/>
      <c r="BTM292" s="417"/>
      <c r="BTN292" s="417"/>
      <c r="BTO292" s="417"/>
      <c r="BTP292" s="417"/>
      <c r="BTQ292" s="417"/>
      <c r="BTR292" s="417"/>
      <c r="BTS292" s="417"/>
      <c r="BTT292" s="417"/>
      <c r="BTU292" s="417"/>
      <c r="BTV292" s="417"/>
      <c r="BTW292" s="417"/>
      <c r="BTX292" s="417"/>
      <c r="BTY292" s="417"/>
      <c r="BTZ292" s="417"/>
      <c r="BUA292" s="417"/>
      <c r="BUB292" s="417"/>
      <c r="BUC292" s="417"/>
      <c r="BUD292" s="417"/>
      <c r="BUE292" s="417"/>
      <c r="BUF292" s="417"/>
      <c r="BUG292" s="417"/>
      <c r="BUH292" s="417"/>
      <c r="BUI292" s="417"/>
      <c r="BUJ292" s="417"/>
      <c r="BUK292" s="417"/>
      <c r="BUL292" s="417"/>
      <c r="BUM292" s="417"/>
      <c r="BUN292" s="417"/>
      <c r="BUO292" s="417"/>
      <c r="BUP292" s="417"/>
      <c r="BUQ292" s="417"/>
      <c r="BUR292" s="417"/>
      <c r="BUS292" s="417"/>
      <c r="BUT292" s="417"/>
      <c r="BUU292" s="417"/>
      <c r="BUV292" s="417"/>
      <c r="BUW292" s="417"/>
      <c r="BUX292" s="417"/>
      <c r="BUY292" s="417"/>
      <c r="BUZ292" s="417"/>
      <c r="BVA292" s="417"/>
      <c r="BVB292" s="417"/>
      <c r="BVC292" s="417"/>
      <c r="BVD292" s="417"/>
      <c r="BVE292" s="417"/>
      <c r="BVF292" s="417"/>
      <c r="BVG292" s="417"/>
      <c r="BVH292" s="417"/>
      <c r="BVI292" s="417"/>
      <c r="BVJ292" s="417"/>
      <c r="BVK292" s="417"/>
      <c r="BVL292" s="417"/>
      <c r="BVM292" s="417"/>
      <c r="BVN292" s="417"/>
      <c r="BVO292" s="417"/>
      <c r="BVP292" s="417"/>
      <c r="BVQ292" s="417"/>
      <c r="BVR292" s="417"/>
      <c r="BVS292" s="417"/>
      <c r="BVT292" s="417"/>
      <c r="BVU292" s="417"/>
      <c r="BVV292" s="417"/>
      <c r="BVW292" s="417"/>
      <c r="BVX292" s="417"/>
      <c r="BVY292" s="417"/>
      <c r="BVZ292" s="417"/>
      <c r="BWA292" s="417"/>
      <c r="BWB292" s="417"/>
      <c r="BWC292" s="417"/>
      <c r="BWD292" s="417"/>
      <c r="BWE292" s="417"/>
      <c r="BWF292" s="417"/>
      <c r="BWG292" s="417"/>
      <c r="BWH292" s="417"/>
      <c r="BWI292" s="417"/>
      <c r="BWJ292" s="417"/>
      <c r="BWK292" s="417"/>
      <c r="BWL292" s="417"/>
      <c r="BWM292" s="417"/>
      <c r="BWN292" s="417"/>
      <c r="BWO292" s="417"/>
      <c r="BWP292" s="417"/>
      <c r="BWQ292" s="417"/>
      <c r="BWR292" s="417"/>
      <c r="BWS292" s="417"/>
      <c r="BWT292" s="417"/>
      <c r="BWU292" s="417"/>
      <c r="BWV292" s="417"/>
      <c r="BWW292" s="417"/>
      <c r="BWX292" s="417"/>
      <c r="BWY292" s="417"/>
      <c r="BWZ292" s="417"/>
      <c r="BXA292" s="417"/>
      <c r="BXB292" s="417"/>
      <c r="BXC292" s="417"/>
      <c r="BXD292" s="417"/>
      <c r="BXE292" s="417"/>
      <c r="BXF292" s="417"/>
      <c r="BXG292" s="417"/>
      <c r="BXH292" s="417"/>
      <c r="BXI292" s="417"/>
      <c r="BXJ292" s="417"/>
      <c r="BXK292" s="417"/>
      <c r="BXL292" s="417"/>
      <c r="BXM292" s="417"/>
      <c r="BXN292" s="417"/>
      <c r="BXO292" s="417"/>
      <c r="BXP292" s="417"/>
      <c r="BXQ292" s="417"/>
      <c r="BXR292" s="417"/>
      <c r="BXS292" s="417"/>
      <c r="BXT292" s="417"/>
      <c r="BXU292" s="417"/>
      <c r="BXV292" s="417"/>
      <c r="BXW292" s="417"/>
      <c r="BXX292" s="417"/>
      <c r="BXY292" s="417"/>
      <c r="BXZ292" s="417"/>
      <c r="BYA292" s="417"/>
      <c r="BYB292" s="417"/>
      <c r="BYC292" s="417"/>
      <c r="BYD292" s="417"/>
      <c r="BYE292" s="417"/>
      <c r="BYF292" s="417"/>
      <c r="BYG292" s="417"/>
      <c r="BYH292" s="417"/>
      <c r="BYI292" s="417"/>
      <c r="BYJ292" s="417"/>
      <c r="BYK292" s="417"/>
      <c r="BYL292" s="417"/>
      <c r="BYM292" s="417"/>
      <c r="BYN292" s="417"/>
      <c r="BYO292" s="417"/>
      <c r="BYP292" s="417"/>
      <c r="BYQ292" s="417"/>
      <c r="BYR292" s="417"/>
      <c r="BYS292" s="417"/>
      <c r="BYT292" s="417"/>
      <c r="BYU292" s="417"/>
      <c r="BYV292" s="417"/>
      <c r="BYW292" s="417"/>
      <c r="BYX292" s="417"/>
      <c r="BYY292" s="417"/>
      <c r="BYZ292" s="417"/>
      <c r="BZA292" s="417"/>
      <c r="BZB292" s="417"/>
      <c r="BZC292" s="417"/>
      <c r="BZD292" s="417"/>
      <c r="BZE292" s="417"/>
      <c r="BZF292" s="417"/>
      <c r="BZG292" s="417"/>
      <c r="BZH292" s="417"/>
      <c r="BZI292" s="417"/>
      <c r="BZJ292" s="417"/>
      <c r="BZK292" s="417"/>
      <c r="BZL292" s="417"/>
      <c r="BZM292" s="417"/>
      <c r="BZN292" s="417"/>
      <c r="BZO292" s="417"/>
      <c r="BZP292" s="417"/>
      <c r="BZQ292" s="417"/>
      <c r="BZR292" s="417"/>
      <c r="BZS292" s="417"/>
      <c r="BZT292" s="417"/>
      <c r="BZU292" s="417"/>
      <c r="BZV292" s="417"/>
      <c r="BZW292" s="417"/>
      <c r="BZX292" s="417"/>
      <c r="BZY292" s="417"/>
      <c r="BZZ292" s="417"/>
      <c r="CAA292" s="417"/>
      <c r="CAB292" s="417"/>
      <c r="CAC292" s="417"/>
      <c r="CAD292" s="417"/>
      <c r="CAE292" s="417"/>
      <c r="CAF292" s="417"/>
      <c r="CAG292" s="417"/>
      <c r="CAH292" s="417"/>
      <c r="CAI292" s="417"/>
      <c r="CAJ292" s="417"/>
      <c r="CAK292" s="417"/>
      <c r="CAL292" s="417"/>
      <c r="CAM292" s="417"/>
      <c r="CAN292" s="417"/>
      <c r="CAO292" s="417"/>
      <c r="CAP292" s="417"/>
      <c r="CAQ292" s="417"/>
      <c r="CAR292" s="417"/>
      <c r="CAS292" s="417"/>
      <c r="CAT292" s="417"/>
      <c r="CAU292" s="417"/>
      <c r="CAV292" s="417"/>
      <c r="CAW292" s="417"/>
      <c r="CAX292" s="417"/>
      <c r="CAY292" s="417"/>
      <c r="CAZ292" s="417"/>
      <c r="CBA292" s="417"/>
      <c r="CBB292" s="417"/>
      <c r="CBC292" s="417"/>
      <c r="CBD292" s="417"/>
      <c r="CBE292" s="417"/>
      <c r="CBF292" s="417"/>
      <c r="CBG292" s="417"/>
      <c r="CBH292" s="417"/>
      <c r="CBI292" s="417"/>
      <c r="CBJ292" s="417"/>
      <c r="CBK292" s="417"/>
      <c r="CBL292" s="417"/>
      <c r="CBM292" s="417"/>
      <c r="CBN292" s="417"/>
      <c r="CBO292" s="417"/>
      <c r="CBP292" s="417"/>
      <c r="CBQ292" s="417"/>
      <c r="CBR292" s="417"/>
      <c r="CBS292" s="417"/>
      <c r="CBT292" s="417"/>
      <c r="CBU292" s="417"/>
      <c r="CBV292" s="417"/>
      <c r="CBW292" s="417"/>
      <c r="CBX292" s="417"/>
      <c r="CBY292" s="417"/>
      <c r="CBZ292" s="417"/>
      <c r="CCA292" s="417"/>
      <c r="CCB292" s="417"/>
      <c r="CCC292" s="417"/>
      <c r="CCD292" s="417"/>
      <c r="CCE292" s="417"/>
      <c r="CCF292" s="417"/>
      <c r="CCG292" s="417"/>
      <c r="CCH292" s="417"/>
      <c r="CCI292" s="417"/>
      <c r="CCJ292" s="417"/>
      <c r="CCK292" s="417"/>
      <c r="CCL292" s="417"/>
      <c r="CCM292" s="417"/>
      <c r="CCN292" s="417"/>
      <c r="CCO292" s="417"/>
      <c r="CCP292" s="417"/>
      <c r="CCQ292" s="417"/>
      <c r="CCR292" s="417"/>
      <c r="CCS292" s="417"/>
      <c r="CCT292" s="417"/>
      <c r="CCU292" s="417"/>
      <c r="CCV292" s="417"/>
      <c r="CCW292" s="417"/>
      <c r="CCX292" s="417"/>
      <c r="CCY292" s="417"/>
      <c r="CCZ292" s="417"/>
      <c r="CDA292" s="417"/>
      <c r="CDB292" s="417"/>
      <c r="CDC292" s="417"/>
      <c r="CDD292" s="417"/>
      <c r="CDE292" s="417"/>
      <c r="CDF292" s="417"/>
      <c r="CDG292" s="417"/>
      <c r="CDH292" s="417"/>
      <c r="CDI292" s="417"/>
      <c r="CDJ292" s="417"/>
      <c r="CDK292" s="417"/>
      <c r="CDL292" s="417"/>
      <c r="CDM292" s="417"/>
      <c r="CDN292" s="417"/>
      <c r="CDO292" s="417"/>
      <c r="CDP292" s="417"/>
      <c r="CDQ292" s="417"/>
      <c r="CDR292" s="417"/>
      <c r="CDS292" s="417"/>
      <c r="CDT292" s="417"/>
      <c r="CDU292" s="417"/>
      <c r="CDV292" s="417"/>
      <c r="CDW292" s="417"/>
      <c r="CDX292" s="417"/>
      <c r="CDY292" s="417"/>
      <c r="CDZ292" s="417"/>
      <c r="CEA292" s="417"/>
      <c r="CEB292" s="417"/>
      <c r="CEC292" s="417"/>
      <c r="CED292" s="417"/>
      <c r="CEE292" s="417"/>
      <c r="CEF292" s="417"/>
      <c r="CEG292" s="417"/>
      <c r="CEH292" s="417"/>
      <c r="CEI292" s="417"/>
      <c r="CEJ292" s="417"/>
      <c r="CEK292" s="417"/>
      <c r="CEL292" s="417"/>
      <c r="CEM292" s="417"/>
      <c r="CEN292" s="417"/>
      <c r="CEO292" s="417"/>
      <c r="CEP292" s="417"/>
      <c r="CEQ292" s="417"/>
      <c r="CER292" s="417"/>
      <c r="CES292" s="417"/>
      <c r="CET292" s="417"/>
      <c r="CEU292" s="417"/>
      <c r="CEV292" s="417"/>
      <c r="CEW292" s="417"/>
      <c r="CEX292" s="417"/>
      <c r="CEY292" s="417"/>
      <c r="CEZ292" s="417"/>
      <c r="CFA292" s="417"/>
      <c r="CFB292" s="417"/>
      <c r="CFC292" s="417"/>
      <c r="CFD292" s="417"/>
      <c r="CFE292" s="417"/>
      <c r="CFF292" s="417"/>
      <c r="CFG292" s="417"/>
      <c r="CFH292" s="417"/>
      <c r="CFI292" s="417"/>
      <c r="CFJ292" s="417"/>
      <c r="CFK292" s="417"/>
      <c r="CFL292" s="417"/>
      <c r="CFM292" s="417"/>
      <c r="CFN292" s="417"/>
      <c r="CFO292" s="417"/>
      <c r="CFP292" s="417"/>
      <c r="CFQ292" s="417"/>
      <c r="CFR292" s="417"/>
      <c r="CFS292" s="417"/>
      <c r="CFT292" s="417"/>
      <c r="CFU292" s="417"/>
      <c r="CFV292" s="417"/>
      <c r="CFW292" s="417"/>
      <c r="CFX292" s="417"/>
      <c r="CFY292" s="417"/>
      <c r="CFZ292" s="417"/>
      <c r="CGA292" s="417"/>
      <c r="CGB292" s="417"/>
      <c r="CGC292" s="417"/>
      <c r="CGD292" s="417"/>
      <c r="CGE292" s="417"/>
      <c r="CGF292" s="417"/>
      <c r="CGG292" s="417"/>
      <c r="CGH292" s="417"/>
      <c r="CGI292" s="417"/>
      <c r="CGJ292" s="417"/>
      <c r="CGK292" s="417"/>
      <c r="CGL292" s="417"/>
      <c r="CGM292" s="417"/>
      <c r="CGN292" s="417"/>
      <c r="CGO292" s="417"/>
      <c r="CGP292" s="417"/>
      <c r="CGQ292" s="417"/>
      <c r="CGR292" s="417"/>
      <c r="CGS292" s="417"/>
      <c r="CGT292" s="417"/>
      <c r="CGU292" s="417"/>
      <c r="CGV292" s="417"/>
      <c r="CGW292" s="417"/>
      <c r="CGX292" s="417"/>
      <c r="CGY292" s="417"/>
      <c r="CGZ292" s="417"/>
      <c r="CHA292" s="417"/>
      <c r="CHB292" s="417"/>
      <c r="CHC292" s="417"/>
      <c r="CHD292" s="417"/>
      <c r="CHE292" s="417"/>
      <c r="CHF292" s="417"/>
      <c r="CHG292" s="417"/>
      <c r="CHH292" s="417"/>
      <c r="CHI292" s="417"/>
      <c r="CHJ292" s="417"/>
      <c r="CHK292" s="417"/>
      <c r="CHL292" s="417"/>
      <c r="CHM292" s="417"/>
      <c r="CHN292" s="417"/>
      <c r="CHO292" s="417"/>
      <c r="CHP292" s="417"/>
      <c r="CHQ292" s="417"/>
      <c r="CHR292" s="417"/>
      <c r="CHS292" s="417"/>
      <c r="CHT292" s="417"/>
      <c r="CHU292" s="417"/>
      <c r="CHV292" s="417"/>
      <c r="CHW292" s="417"/>
      <c r="CHX292" s="417"/>
      <c r="CHY292" s="417"/>
      <c r="CHZ292" s="417"/>
      <c r="CIA292" s="417"/>
      <c r="CIB292" s="417"/>
      <c r="CIC292" s="417"/>
      <c r="CID292" s="417"/>
      <c r="CIE292" s="417"/>
      <c r="CIF292" s="417"/>
      <c r="CIG292" s="417"/>
      <c r="CIH292" s="417"/>
      <c r="CII292" s="417"/>
      <c r="CIJ292" s="417"/>
      <c r="CIK292" s="417"/>
      <c r="CIL292" s="417"/>
      <c r="CIM292" s="417"/>
      <c r="CIN292" s="417"/>
      <c r="CIO292" s="417"/>
      <c r="CIP292" s="417"/>
      <c r="CIQ292" s="417"/>
      <c r="CIR292" s="417"/>
      <c r="CIS292" s="417"/>
      <c r="CIT292" s="417"/>
      <c r="CIU292" s="417"/>
      <c r="CIV292" s="417"/>
      <c r="CIW292" s="417"/>
      <c r="CIX292" s="417"/>
      <c r="CIY292" s="417"/>
      <c r="CIZ292" s="417"/>
      <c r="CJA292" s="417"/>
      <c r="CJB292" s="417"/>
      <c r="CJC292" s="417"/>
      <c r="CJD292" s="417"/>
      <c r="CJE292" s="417"/>
      <c r="CJF292" s="417"/>
      <c r="CJG292" s="417"/>
      <c r="CJH292" s="417"/>
      <c r="CJI292" s="417"/>
      <c r="CJJ292" s="417"/>
      <c r="CJK292" s="417"/>
      <c r="CJL292" s="417"/>
      <c r="CJM292" s="417"/>
      <c r="CJN292" s="417"/>
      <c r="CJO292" s="417"/>
      <c r="CJP292" s="417"/>
      <c r="CJQ292" s="417"/>
      <c r="CJR292" s="417"/>
      <c r="CJS292" s="417"/>
      <c r="CJT292" s="417"/>
      <c r="CJU292" s="417"/>
      <c r="CJV292" s="417"/>
      <c r="CJW292" s="417"/>
      <c r="CJX292" s="417"/>
      <c r="CJY292" s="417"/>
      <c r="CJZ292" s="417"/>
      <c r="CKA292" s="417"/>
      <c r="CKB292" s="417"/>
      <c r="CKC292" s="417"/>
      <c r="CKD292" s="417"/>
      <c r="CKE292" s="417"/>
      <c r="CKF292" s="417"/>
      <c r="CKG292" s="417"/>
      <c r="CKH292" s="417"/>
      <c r="CKI292" s="417"/>
      <c r="CKJ292" s="417"/>
      <c r="CKK292" s="417"/>
      <c r="CKL292" s="417"/>
      <c r="CKM292" s="417"/>
      <c r="CKN292" s="417"/>
      <c r="CKO292" s="417"/>
      <c r="CKP292" s="417"/>
      <c r="CKQ292" s="417"/>
      <c r="CKR292" s="417"/>
      <c r="CKS292" s="417"/>
      <c r="CKT292" s="417"/>
      <c r="CKU292" s="417"/>
      <c r="CKV292" s="417"/>
      <c r="CKW292" s="417"/>
      <c r="CKX292" s="417"/>
      <c r="CKY292" s="417"/>
      <c r="CKZ292" s="417"/>
      <c r="CLA292" s="417"/>
      <c r="CLB292" s="417"/>
      <c r="CLC292" s="417"/>
      <c r="CLD292" s="417"/>
      <c r="CLE292" s="417"/>
      <c r="CLF292" s="417"/>
      <c r="CLG292" s="417"/>
      <c r="CLH292" s="417"/>
      <c r="CLI292" s="417"/>
      <c r="CLJ292" s="417"/>
      <c r="CLK292" s="417"/>
      <c r="CLL292" s="417"/>
      <c r="CLM292" s="417"/>
      <c r="CLN292" s="417"/>
      <c r="CLO292" s="417"/>
      <c r="CLP292" s="417"/>
      <c r="CLQ292" s="417"/>
      <c r="CLR292" s="417"/>
      <c r="CLS292" s="417"/>
      <c r="CLT292" s="417"/>
      <c r="CLU292" s="417"/>
      <c r="CLV292" s="417"/>
      <c r="CLW292" s="417"/>
      <c r="CLX292" s="417"/>
      <c r="CLY292" s="417"/>
      <c r="CLZ292" s="417"/>
      <c r="CMA292" s="417"/>
      <c r="CMB292" s="417"/>
      <c r="CMC292" s="417"/>
      <c r="CMD292" s="417"/>
      <c r="CME292" s="417"/>
      <c r="CMF292" s="417"/>
      <c r="CMG292" s="417"/>
      <c r="CMH292" s="417"/>
      <c r="CMI292" s="417"/>
      <c r="CMJ292" s="417"/>
      <c r="CMK292" s="417"/>
      <c r="CML292" s="417"/>
      <c r="CMM292" s="417"/>
      <c r="CMN292" s="417"/>
      <c r="CMO292" s="417"/>
      <c r="CMP292" s="417"/>
      <c r="CMQ292" s="417"/>
      <c r="CMR292" s="417"/>
      <c r="CMS292" s="417"/>
      <c r="CMT292" s="417"/>
      <c r="CMU292" s="417"/>
      <c r="CMV292" s="417"/>
      <c r="CMW292" s="417"/>
      <c r="CMX292" s="417"/>
      <c r="CMY292" s="417"/>
      <c r="CMZ292" s="417"/>
      <c r="CNA292" s="417"/>
      <c r="CNB292" s="417"/>
      <c r="CNC292" s="417"/>
      <c r="CND292" s="417"/>
      <c r="CNE292" s="417"/>
      <c r="CNF292" s="417"/>
      <c r="CNG292" s="417"/>
      <c r="CNH292" s="417"/>
      <c r="CNI292" s="417"/>
      <c r="CNJ292" s="417"/>
      <c r="CNK292" s="417"/>
      <c r="CNL292" s="417"/>
      <c r="CNM292" s="417"/>
      <c r="CNN292" s="417"/>
      <c r="CNO292" s="417"/>
      <c r="CNP292" s="417"/>
      <c r="CNQ292" s="417"/>
      <c r="CNR292" s="417"/>
      <c r="CNS292" s="417"/>
      <c r="CNT292" s="417"/>
      <c r="CNU292" s="417"/>
      <c r="CNV292" s="417"/>
      <c r="CNW292" s="417"/>
      <c r="CNX292" s="417"/>
      <c r="CNY292" s="417"/>
      <c r="CNZ292" s="417"/>
      <c r="COA292" s="417"/>
      <c r="COB292" s="417"/>
      <c r="COC292" s="417"/>
      <c r="COD292" s="417"/>
      <c r="COE292" s="417"/>
      <c r="COF292" s="417"/>
      <c r="COG292" s="417"/>
      <c r="COH292" s="417"/>
      <c r="COI292" s="417"/>
      <c r="COJ292" s="417"/>
      <c r="COK292" s="417"/>
      <c r="COL292" s="417"/>
      <c r="COM292" s="417"/>
      <c r="CON292" s="417"/>
      <c r="COO292" s="417"/>
      <c r="COP292" s="417"/>
      <c r="COQ292" s="417"/>
      <c r="COR292" s="417"/>
      <c r="COS292" s="417"/>
      <c r="COT292" s="417"/>
      <c r="COU292" s="417"/>
      <c r="COV292" s="417"/>
      <c r="COW292" s="417"/>
      <c r="COX292" s="417"/>
      <c r="COY292" s="417"/>
    </row>
    <row r="293" spans="1:2443" x14ac:dyDescent="0.35">
      <c r="A293" s="331" t="s">
        <v>585</v>
      </c>
      <c r="B293" s="331" t="s">
        <v>96</v>
      </c>
      <c r="C293" s="331">
        <v>2020</v>
      </c>
      <c r="D293" s="306" t="s">
        <v>610</v>
      </c>
      <c r="E293" s="307">
        <v>6583</v>
      </c>
      <c r="F293" s="331" t="s">
        <v>348</v>
      </c>
      <c r="G293" s="469">
        <f t="shared" si="13"/>
        <v>6583</v>
      </c>
      <c r="H293" s="307" t="s">
        <v>352</v>
      </c>
      <c r="I293" s="331" t="s">
        <v>353</v>
      </c>
      <c r="J293" s="331" t="s">
        <v>354</v>
      </c>
      <c r="K293" s="331" t="s">
        <v>348</v>
      </c>
      <c r="L293" s="331" t="s">
        <v>348</v>
      </c>
      <c r="M293" s="307" t="s">
        <v>605</v>
      </c>
      <c r="N293" s="307" t="s">
        <v>350</v>
      </c>
      <c r="O293" s="307" t="s">
        <v>587</v>
      </c>
      <c r="P293" s="331" t="s">
        <v>348</v>
      </c>
      <c r="Q293" s="422" t="s">
        <v>588</v>
      </c>
      <c r="R293" s="501" t="s">
        <v>589</v>
      </c>
      <c r="S293" s="307"/>
      <c r="T293" s="307"/>
      <c r="U293" s="307"/>
      <c r="V293" s="307"/>
      <c r="W293" s="307"/>
      <c r="X293" s="307"/>
      <c r="Y293" s="307"/>
      <c r="Z293" s="307"/>
      <c r="AA293" s="307"/>
      <c r="AB293" s="307"/>
      <c r="AC293" s="307"/>
      <c r="AD293" s="307"/>
      <c r="AE293" s="307"/>
      <c r="AF293" s="307"/>
      <c r="AG293" s="307"/>
      <c r="AH293" s="307"/>
      <c r="AI293" s="307"/>
      <c r="AJ293" s="307"/>
      <c r="AK293" s="307"/>
      <c r="AL293" s="307"/>
      <c r="AM293" s="307"/>
      <c r="AN293" s="307"/>
      <c r="AO293" s="307"/>
      <c r="AP293" s="307"/>
      <c r="AQ293" s="307"/>
      <c r="AR293" s="307"/>
      <c r="AS293" s="307"/>
      <c r="AT293" s="307"/>
      <c r="AU293" s="307"/>
      <c r="AV293" s="307"/>
      <c r="AW293" s="307"/>
      <c r="AX293" s="307"/>
      <c r="AY293" s="307"/>
      <c r="AZ293" s="307"/>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7"/>
      <c r="CN293" s="307"/>
      <c r="CO293" s="307"/>
      <c r="CP293" s="307"/>
      <c r="CQ293" s="307"/>
      <c r="CR293" s="307"/>
      <c r="CS293" s="307"/>
      <c r="CT293" s="307"/>
      <c r="CU293" s="307"/>
      <c r="CV293" s="307"/>
      <c r="CW293" s="307"/>
      <c r="CX293" s="307"/>
      <c r="CY293" s="307"/>
      <c r="CZ293" s="307"/>
      <c r="DA293" s="307"/>
      <c r="DB293" s="307"/>
      <c r="DC293" s="307"/>
      <c r="DD293" s="307"/>
      <c r="DE293" s="307"/>
      <c r="DF293" s="307"/>
      <c r="DG293" s="307"/>
      <c r="DH293" s="307"/>
      <c r="DI293" s="307"/>
      <c r="DJ293" s="307"/>
      <c r="DK293" s="307"/>
      <c r="DL293" s="307"/>
      <c r="DM293" s="307"/>
      <c r="DN293" s="307"/>
      <c r="DO293" s="307"/>
      <c r="DP293" s="307"/>
      <c r="DQ293" s="307"/>
      <c r="DR293" s="307"/>
      <c r="DS293" s="307"/>
      <c r="DT293" s="307"/>
      <c r="DU293" s="307"/>
      <c r="DV293" s="307"/>
      <c r="DW293" s="307"/>
      <c r="DX293" s="307"/>
      <c r="DY293" s="307"/>
      <c r="DZ293" s="307"/>
      <c r="EA293" s="307"/>
      <c r="EB293" s="307"/>
      <c r="EC293" s="307"/>
      <c r="ED293" s="307"/>
      <c r="EE293" s="307"/>
      <c r="EF293" s="307"/>
      <c r="EG293" s="307"/>
      <c r="EH293" s="307"/>
      <c r="EI293" s="307"/>
      <c r="EJ293" s="307"/>
      <c r="EK293" s="307"/>
      <c r="EL293" s="307"/>
      <c r="EM293" s="307"/>
      <c r="EN293" s="307"/>
      <c r="EO293" s="307"/>
      <c r="EP293" s="307"/>
      <c r="EQ293" s="307"/>
      <c r="ER293" s="307"/>
      <c r="ES293" s="307"/>
      <c r="ET293" s="307"/>
      <c r="EU293" s="307"/>
      <c r="EV293" s="307"/>
      <c r="EW293" s="307"/>
      <c r="EX293" s="307"/>
      <c r="EY293" s="307"/>
      <c r="EZ293" s="307"/>
      <c r="FA293" s="307"/>
      <c r="FB293" s="307"/>
      <c r="FC293" s="307"/>
      <c r="FD293" s="307"/>
      <c r="FE293" s="307"/>
      <c r="FF293" s="307"/>
      <c r="FG293" s="307"/>
      <c r="FH293" s="307"/>
      <c r="FI293" s="307"/>
      <c r="FJ293" s="307"/>
      <c r="FK293" s="307"/>
      <c r="FL293" s="307"/>
      <c r="FM293" s="307"/>
      <c r="FN293" s="307"/>
      <c r="FO293" s="307"/>
      <c r="FP293" s="307"/>
      <c r="FQ293" s="307"/>
      <c r="FR293" s="307"/>
      <c r="FS293" s="307"/>
      <c r="FT293" s="307"/>
      <c r="FU293" s="307"/>
      <c r="FV293" s="307"/>
      <c r="FW293" s="307"/>
      <c r="FX293" s="307"/>
      <c r="FY293" s="307"/>
      <c r="FZ293" s="307"/>
      <c r="GA293" s="307"/>
      <c r="GB293" s="307"/>
      <c r="GC293" s="307"/>
      <c r="GD293" s="307"/>
      <c r="GE293" s="307"/>
      <c r="GF293" s="307"/>
      <c r="GG293" s="307"/>
      <c r="GH293" s="307"/>
      <c r="GI293" s="307"/>
      <c r="GJ293" s="307"/>
      <c r="GK293" s="307"/>
      <c r="GL293" s="307"/>
      <c r="GM293" s="307"/>
      <c r="GN293" s="307"/>
      <c r="GO293" s="307"/>
      <c r="GP293" s="307"/>
      <c r="GQ293" s="307"/>
      <c r="GR293" s="307"/>
      <c r="GS293" s="307"/>
      <c r="GT293" s="307"/>
      <c r="GU293" s="307"/>
      <c r="GV293" s="307"/>
      <c r="GW293" s="307"/>
      <c r="GX293" s="307"/>
      <c r="GY293" s="307"/>
      <c r="GZ293" s="307"/>
      <c r="HA293" s="307"/>
      <c r="HB293" s="307"/>
      <c r="HC293" s="307"/>
      <c r="HD293" s="307"/>
      <c r="HE293" s="307"/>
      <c r="HF293" s="307"/>
      <c r="HG293" s="307"/>
      <c r="HH293" s="307"/>
      <c r="HI293" s="307"/>
      <c r="HJ293" s="307"/>
      <c r="HK293" s="307"/>
      <c r="HL293" s="307"/>
      <c r="HM293" s="307"/>
      <c r="HN293" s="307"/>
      <c r="HO293" s="307"/>
      <c r="HP293" s="307"/>
      <c r="HQ293" s="307"/>
      <c r="HR293" s="307"/>
      <c r="HS293" s="307"/>
      <c r="HT293" s="307"/>
      <c r="HU293" s="307"/>
      <c r="HV293" s="307"/>
      <c r="HW293" s="307"/>
      <c r="HX293" s="307"/>
      <c r="HY293" s="307"/>
      <c r="HZ293" s="307"/>
      <c r="IA293" s="307"/>
      <c r="IB293" s="307"/>
      <c r="IC293" s="307"/>
      <c r="ID293" s="307"/>
      <c r="IE293" s="307"/>
      <c r="IF293" s="307"/>
      <c r="IG293" s="307"/>
      <c r="IH293" s="307"/>
      <c r="II293" s="307"/>
      <c r="IJ293" s="307"/>
      <c r="IK293" s="307"/>
      <c r="IL293" s="307"/>
      <c r="IM293" s="307"/>
      <c r="IN293" s="307"/>
      <c r="IO293" s="307"/>
      <c r="IP293" s="307"/>
      <c r="IQ293" s="307"/>
      <c r="IR293" s="307"/>
      <c r="IS293" s="307"/>
      <c r="IT293" s="307"/>
      <c r="IU293" s="307"/>
      <c r="IV293" s="307"/>
      <c r="IW293" s="307"/>
      <c r="IX293" s="307"/>
      <c r="IY293" s="307"/>
      <c r="IZ293" s="307"/>
      <c r="JA293" s="307"/>
      <c r="JB293" s="307"/>
      <c r="JC293" s="307"/>
      <c r="JD293" s="307"/>
      <c r="JE293" s="307"/>
      <c r="JF293" s="307"/>
      <c r="JG293" s="307"/>
      <c r="JH293" s="307"/>
      <c r="JI293" s="307"/>
      <c r="JJ293" s="307"/>
      <c r="JK293" s="307"/>
      <c r="JL293" s="307"/>
      <c r="JM293" s="307"/>
      <c r="JN293" s="307"/>
      <c r="JO293" s="307"/>
      <c r="JP293" s="307"/>
      <c r="JQ293" s="307"/>
      <c r="JR293" s="307"/>
      <c r="JS293" s="307"/>
      <c r="JT293" s="307"/>
      <c r="JU293" s="307"/>
      <c r="JV293" s="307"/>
      <c r="JW293" s="307"/>
      <c r="JX293" s="307"/>
      <c r="JY293" s="307"/>
      <c r="JZ293" s="307"/>
      <c r="KA293" s="307"/>
      <c r="KB293" s="307"/>
      <c r="KC293" s="307"/>
      <c r="KD293" s="307"/>
      <c r="KE293" s="307"/>
      <c r="KF293" s="307"/>
      <c r="KG293" s="307"/>
      <c r="KH293" s="307"/>
      <c r="KI293" s="307"/>
      <c r="KJ293" s="307"/>
      <c r="KK293" s="307"/>
      <c r="KL293" s="307"/>
      <c r="KM293" s="307"/>
      <c r="KN293" s="307"/>
      <c r="KO293" s="307"/>
      <c r="KP293" s="307"/>
      <c r="KQ293" s="307"/>
      <c r="KR293" s="307"/>
      <c r="KS293" s="307"/>
      <c r="KT293" s="307"/>
      <c r="KU293" s="307"/>
      <c r="KV293" s="307"/>
      <c r="KW293" s="307"/>
      <c r="KX293" s="307"/>
      <c r="KY293" s="307"/>
      <c r="KZ293" s="307"/>
      <c r="LA293" s="307"/>
      <c r="LB293" s="307"/>
      <c r="LC293" s="307"/>
      <c r="LD293" s="307"/>
      <c r="LE293" s="307"/>
      <c r="LF293" s="307"/>
      <c r="LG293" s="307"/>
      <c r="LH293" s="307"/>
      <c r="LI293" s="307"/>
      <c r="LJ293" s="307"/>
      <c r="LK293" s="307"/>
      <c r="LL293" s="307"/>
      <c r="LM293" s="307"/>
      <c r="LN293" s="307"/>
      <c r="LO293" s="307"/>
      <c r="LP293" s="307"/>
      <c r="LQ293" s="307"/>
      <c r="LR293" s="307"/>
      <c r="LS293" s="307"/>
      <c r="LT293" s="307"/>
      <c r="LU293" s="307"/>
      <c r="LV293" s="307"/>
      <c r="LW293" s="307"/>
      <c r="LX293" s="307"/>
      <c r="LY293" s="307"/>
      <c r="LZ293" s="307"/>
      <c r="MA293" s="307"/>
      <c r="MB293" s="307"/>
      <c r="MC293" s="307"/>
      <c r="MD293" s="307"/>
      <c r="ME293" s="307"/>
      <c r="MF293" s="307"/>
      <c r="MG293" s="307"/>
      <c r="MH293" s="307"/>
      <c r="MI293" s="307"/>
      <c r="MJ293" s="307"/>
      <c r="MK293" s="307"/>
      <c r="ML293" s="307"/>
      <c r="MM293" s="307"/>
      <c r="MN293" s="307"/>
      <c r="MO293" s="307"/>
      <c r="MP293" s="307"/>
      <c r="MQ293" s="307"/>
      <c r="MR293" s="307"/>
      <c r="MS293" s="307"/>
      <c r="MT293" s="307"/>
      <c r="MU293" s="307"/>
      <c r="MV293" s="307"/>
      <c r="MW293" s="307"/>
      <c r="MX293" s="307"/>
      <c r="MY293" s="307"/>
      <c r="MZ293" s="307"/>
      <c r="NA293" s="307"/>
      <c r="NB293" s="307"/>
      <c r="NC293" s="307"/>
      <c r="ND293" s="307"/>
      <c r="NE293" s="307"/>
      <c r="NF293" s="307"/>
      <c r="NG293" s="307"/>
      <c r="NH293" s="307"/>
      <c r="NI293" s="307"/>
      <c r="NJ293" s="307"/>
      <c r="NK293" s="307"/>
      <c r="NL293" s="307"/>
      <c r="NM293" s="307"/>
      <c r="NN293" s="307"/>
      <c r="NO293" s="307"/>
      <c r="NP293" s="307"/>
      <c r="NQ293" s="307"/>
      <c r="NR293" s="307"/>
      <c r="NS293" s="307"/>
      <c r="NT293" s="307"/>
      <c r="NU293" s="307"/>
      <c r="NV293" s="307"/>
      <c r="NW293" s="307"/>
      <c r="NX293" s="307"/>
      <c r="NY293" s="307"/>
      <c r="NZ293" s="307"/>
      <c r="OA293" s="307"/>
      <c r="OB293" s="307"/>
      <c r="OC293" s="307"/>
      <c r="OD293" s="307"/>
      <c r="OE293" s="307"/>
      <c r="OF293" s="307"/>
      <c r="OG293" s="307"/>
      <c r="OH293" s="307"/>
      <c r="OI293" s="307"/>
      <c r="OJ293" s="307"/>
      <c r="OK293" s="307"/>
      <c r="OL293" s="307"/>
      <c r="OM293" s="307"/>
      <c r="ON293" s="307"/>
      <c r="OO293" s="307"/>
      <c r="OP293" s="307"/>
      <c r="OQ293" s="307"/>
      <c r="OR293" s="307"/>
      <c r="OS293" s="307"/>
      <c r="OT293" s="307"/>
      <c r="OU293" s="307"/>
      <c r="OV293" s="307"/>
      <c r="OW293" s="307"/>
      <c r="OX293" s="307"/>
      <c r="OY293" s="307"/>
      <c r="OZ293" s="307"/>
      <c r="PA293" s="307"/>
      <c r="PB293" s="307"/>
      <c r="PC293" s="307"/>
      <c r="PD293" s="307"/>
      <c r="PE293" s="307"/>
      <c r="PF293" s="307"/>
      <c r="PG293" s="307"/>
      <c r="PH293" s="307"/>
      <c r="PI293" s="307"/>
      <c r="PJ293" s="307"/>
      <c r="PK293" s="307"/>
      <c r="PL293" s="307"/>
      <c r="PM293" s="307"/>
      <c r="PN293" s="307"/>
      <c r="PO293" s="307"/>
      <c r="PP293" s="307"/>
      <c r="PQ293" s="307"/>
      <c r="PR293" s="307"/>
      <c r="PS293" s="307"/>
      <c r="PT293" s="307"/>
      <c r="PU293" s="307"/>
      <c r="PV293" s="307"/>
      <c r="PW293" s="307"/>
      <c r="PX293" s="307"/>
      <c r="PY293" s="307"/>
      <c r="PZ293" s="307"/>
      <c r="QA293" s="307"/>
      <c r="QB293" s="307"/>
      <c r="QC293" s="307"/>
      <c r="QD293" s="307"/>
      <c r="QE293" s="307"/>
      <c r="QF293" s="307"/>
      <c r="QG293" s="307"/>
      <c r="QH293" s="307"/>
      <c r="QI293" s="307"/>
      <c r="QJ293" s="307"/>
      <c r="QK293" s="307"/>
      <c r="QL293" s="307"/>
      <c r="QM293" s="307"/>
      <c r="QN293" s="307"/>
      <c r="QO293" s="307"/>
      <c r="QP293" s="307"/>
      <c r="QQ293" s="307"/>
      <c r="QR293" s="307"/>
      <c r="QS293" s="307"/>
      <c r="QT293" s="307"/>
      <c r="QU293" s="307"/>
      <c r="QV293" s="307"/>
      <c r="QW293" s="307"/>
      <c r="QX293" s="307"/>
      <c r="QY293" s="307"/>
      <c r="QZ293" s="307"/>
      <c r="RA293" s="307"/>
      <c r="RB293" s="307"/>
      <c r="RC293" s="307"/>
      <c r="RD293" s="307"/>
      <c r="RE293" s="307"/>
      <c r="RF293" s="307"/>
      <c r="RG293" s="307"/>
      <c r="RH293" s="307"/>
      <c r="RI293" s="307"/>
      <c r="RJ293" s="307"/>
      <c r="RK293" s="307"/>
      <c r="RL293" s="307"/>
      <c r="RM293" s="307"/>
      <c r="RN293" s="307"/>
      <c r="RO293" s="307"/>
      <c r="RP293" s="307"/>
      <c r="RQ293" s="307"/>
      <c r="RR293" s="307"/>
      <c r="RS293" s="307"/>
      <c r="RT293" s="307"/>
      <c r="RU293" s="307"/>
      <c r="RV293" s="307"/>
      <c r="RW293" s="307"/>
      <c r="RX293" s="307"/>
      <c r="RY293" s="307"/>
      <c r="RZ293" s="307"/>
      <c r="SA293" s="307"/>
      <c r="SB293" s="307"/>
      <c r="SC293" s="307"/>
      <c r="SD293" s="307"/>
      <c r="SE293" s="307"/>
      <c r="SF293" s="307"/>
      <c r="SG293" s="307"/>
      <c r="SH293" s="307"/>
      <c r="SI293" s="307"/>
      <c r="SJ293" s="307"/>
      <c r="SK293" s="307"/>
      <c r="SL293" s="307"/>
      <c r="SM293" s="307"/>
      <c r="SN293" s="307"/>
      <c r="SO293" s="307"/>
      <c r="SP293" s="307"/>
      <c r="SQ293" s="307"/>
      <c r="SR293" s="307"/>
      <c r="SS293" s="307"/>
      <c r="ST293" s="307"/>
      <c r="SU293" s="307"/>
      <c r="SV293" s="307"/>
      <c r="SW293" s="307"/>
      <c r="SX293" s="307"/>
      <c r="SY293" s="307"/>
      <c r="SZ293" s="307"/>
      <c r="TA293" s="307"/>
      <c r="TB293" s="307"/>
      <c r="TC293" s="307"/>
      <c r="TD293" s="307"/>
      <c r="TE293" s="307"/>
      <c r="TF293" s="307"/>
      <c r="TG293" s="307"/>
      <c r="TH293" s="307"/>
      <c r="TI293" s="307"/>
      <c r="TJ293" s="307"/>
      <c r="TK293" s="307"/>
      <c r="TL293" s="307"/>
      <c r="TM293" s="307"/>
      <c r="TN293" s="307"/>
      <c r="TO293" s="307"/>
      <c r="TP293" s="307"/>
      <c r="TQ293" s="307"/>
      <c r="TR293" s="307"/>
      <c r="TS293" s="307"/>
      <c r="TT293" s="307"/>
      <c r="TU293" s="307"/>
      <c r="TV293" s="307"/>
      <c r="TW293" s="307"/>
      <c r="TX293" s="307"/>
      <c r="TY293" s="307"/>
      <c r="TZ293" s="307"/>
      <c r="UA293" s="307"/>
      <c r="UB293" s="307"/>
      <c r="UC293" s="307"/>
      <c r="UD293" s="307"/>
      <c r="UE293" s="307"/>
      <c r="UF293" s="307"/>
      <c r="UG293" s="307"/>
      <c r="UH293" s="307"/>
      <c r="UI293" s="307"/>
      <c r="UJ293" s="307"/>
      <c r="UK293" s="307"/>
      <c r="UL293" s="307"/>
      <c r="UM293" s="307"/>
      <c r="UN293" s="307"/>
      <c r="UO293" s="307"/>
      <c r="UP293" s="307"/>
      <c r="UQ293" s="307"/>
      <c r="UR293" s="307"/>
      <c r="US293" s="307"/>
      <c r="UT293" s="307"/>
      <c r="UU293" s="307"/>
      <c r="UV293" s="307"/>
      <c r="UW293" s="307"/>
      <c r="UX293" s="307"/>
      <c r="UY293" s="307"/>
      <c r="UZ293" s="307"/>
      <c r="VA293" s="307"/>
      <c r="VB293" s="307"/>
      <c r="VC293" s="307"/>
      <c r="VD293" s="307"/>
      <c r="VE293" s="307"/>
      <c r="VF293" s="307"/>
      <c r="VG293" s="307"/>
      <c r="VH293" s="307"/>
      <c r="VI293" s="307"/>
      <c r="VJ293" s="307"/>
      <c r="VK293" s="307"/>
      <c r="VL293" s="307"/>
      <c r="VM293" s="307"/>
      <c r="VN293" s="307"/>
      <c r="VO293" s="307"/>
      <c r="VP293" s="307"/>
      <c r="VQ293" s="307"/>
      <c r="VR293" s="307"/>
      <c r="VS293" s="307"/>
      <c r="VT293" s="307"/>
      <c r="VU293" s="307"/>
      <c r="VV293" s="307"/>
      <c r="VW293" s="307"/>
      <c r="VX293" s="307"/>
      <c r="VY293" s="307"/>
      <c r="VZ293" s="307"/>
      <c r="WA293" s="307"/>
      <c r="WB293" s="307"/>
      <c r="WC293" s="307"/>
      <c r="WD293" s="307"/>
      <c r="WE293" s="307"/>
      <c r="WF293" s="307"/>
      <c r="WG293" s="307"/>
      <c r="WH293" s="307"/>
      <c r="WI293" s="307"/>
      <c r="WJ293" s="307"/>
      <c r="WK293" s="307"/>
      <c r="WL293" s="307"/>
      <c r="WM293" s="307"/>
      <c r="WN293" s="307"/>
      <c r="WO293" s="307"/>
      <c r="WP293" s="307"/>
      <c r="WQ293" s="307"/>
      <c r="WR293" s="307"/>
      <c r="WS293" s="307"/>
      <c r="WT293" s="307"/>
      <c r="WU293" s="307"/>
      <c r="WV293" s="307"/>
      <c r="WW293" s="307"/>
      <c r="WX293" s="307"/>
      <c r="WY293" s="307"/>
      <c r="WZ293" s="307"/>
      <c r="XA293" s="307"/>
      <c r="XB293" s="307"/>
      <c r="XC293" s="307"/>
      <c r="XD293" s="307"/>
      <c r="XE293" s="307"/>
      <c r="XF293" s="307"/>
      <c r="XG293" s="307"/>
      <c r="XH293" s="307"/>
      <c r="XI293" s="307"/>
      <c r="XJ293" s="307"/>
      <c r="XK293" s="307"/>
      <c r="XL293" s="307"/>
      <c r="XM293" s="307"/>
      <c r="XN293" s="307"/>
      <c r="XO293" s="307"/>
      <c r="XP293" s="307"/>
      <c r="XQ293" s="307"/>
      <c r="XR293" s="307"/>
      <c r="XS293" s="307"/>
      <c r="XT293" s="307"/>
      <c r="XU293" s="307"/>
      <c r="XV293" s="307"/>
      <c r="XW293" s="307"/>
      <c r="XX293" s="307"/>
      <c r="XY293" s="307"/>
      <c r="XZ293" s="307"/>
      <c r="YA293" s="307"/>
      <c r="YB293" s="307"/>
      <c r="YC293" s="307"/>
      <c r="YD293" s="307"/>
      <c r="YE293" s="307"/>
      <c r="YF293" s="307"/>
      <c r="YG293" s="307"/>
      <c r="YH293" s="307"/>
      <c r="YI293" s="307"/>
      <c r="YJ293" s="307"/>
      <c r="YK293" s="307"/>
      <c r="YL293" s="307"/>
      <c r="YM293" s="307"/>
      <c r="YN293" s="307"/>
      <c r="YO293" s="307"/>
      <c r="YP293" s="307"/>
      <c r="YQ293" s="307"/>
      <c r="YR293" s="307"/>
      <c r="YS293" s="307"/>
      <c r="YT293" s="307"/>
      <c r="YU293" s="307"/>
      <c r="YV293" s="307"/>
      <c r="YW293" s="307"/>
      <c r="YX293" s="307"/>
      <c r="YY293" s="307"/>
      <c r="YZ293" s="307"/>
      <c r="ZA293" s="307"/>
      <c r="ZB293" s="307"/>
      <c r="ZC293" s="307"/>
      <c r="ZD293" s="307"/>
      <c r="ZE293" s="307"/>
      <c r="ZF293" s="307"/>
      <c r="ZG293" s="307"/>
      <c r="ZH293" s="307"/>
      <c r="ZI293" s="307"/>
      <c r="ZJ293" s="307"/>
      <c r="ZK293" s="307"/>
      <c r="ZL293" s="307"/>
      <c r="ZM293" s="307"/>
      <c r="ZN293" s="307"/>
      <c r="ZO293" s="307"/>
      <c r="ZP293" s="307"/>
      <c r="ZQ293" s="307"/>
      <c r="ZR293" s="307"/>
      <c r="ZS293" s="307"/>
      <c r="ZT293" s="307"/>
      <c r="ZU293" s="307"/>
      <c r="ZV293" s="307"/>
      <c r="ZW293" s="307"/>
      <c r="ZX293" s="307"/>
      <c r="ZY293" s="307"/>
      <c r="ZZ293" s="307"/>
      <c r="AAA293" s="307"/>
      <c r="AAB293" s="307"/>
      <c r="AAC293" s="307"/>
      <c r="AAD293" s="307"/>
      <c r="AAE293" s="307"/>
      <c r="AAF293" s="307"/>
      <c r="AAG293" s="307"/>
      <c r="AAH293" s="307"/>
      <c r="AAI293" s="307"/>
      <c r="AAJ293" s="307"/>
      <c r="AAK293" s="307"/>
      <c r="AAL293" s="307"/>
      <c r="AAM293" s="307"/>
      <c r="AAN293" s="307"/>
      <c r="AAO293" s="307"/>
      <c r="AAP293" s="307"/>
      <c r="AAQ293" s="307"/>
      <c r="AAR293" s="307"/>
      <c r="AAS293" s="307"/>
      <c r="AAT293" s="307"/>
      <c r="AAU293" s="307"/>
      <c r="AAV293" s="307"/>
      <c r="AAW293" s="307"/>
      <c r="AAX293" s="307"/>
      <c r="AAY293" s="307"/>
      <c r="AAZ293" s="307"/>
      <c r="ABA293" s="307"/>
      <c r="ABB293" s="307"/>
      <c r="ABC293" s="307"/>
      <c r="ABD293" s="307"/>
      <c r="ABE293" s="307"/>
      <c r="ABF293" s="307"/>
      <c r="ABG293" s="307"/>
      <c r="ABH293" s="307"/>
      <c r="ABI293" s="307"/>
      <c r="ABJ293" s="307"/>
      <c r="ABK293" s="307"/>
      <c r="ABL293" s="307"/>
      <c r="ABM293" s="307"/>
      <c r="ABN293" s="307"/>
      <c r="ABO293" s="307"/>
      <c r="ABP293" s="307"/>
      <c r="ABQ293" s="307"/>
      <c r="ABR293" s="307"/>
      <c r="ABS293" s="307"/>
      <c r="ABT293" s="307"/>
      <c r="ABU293" s="307"/>
      <c r="ABV293" s="307"/>
      <c r="ABW293" s="307"/>
      <c r="ABX293" s="307"/>
      <c r="ABY293" s="307"/>
      <c r="ABZ293" s="307"/>
      <c r="ACA293" s="307"/>
      <c r="ACB293" s="307"/>
      <c r="ACC293" s="307"/>
      <c r="ACD293" s="307"/>
      <c r="ACE293" s="307"/>
      <c r="ACF293" s="307"/>
      <c r="ACG293" s="307"/>
      <c r="ACH293" s="307"/>
      <c r="ACI293" s="307"/>
      <c r="ACJ293" s="307"/>
      <c r="ACK293" s="307"/>
      <c r="ACL293" s="307"/>
      <c r="ACM293" s="307"/>
      <c r="ACN293" s="307"/>
      <c r="ACO293" s="307"/>
      <c r="ACP293" s="307"/>
      <c r="ACQ293" s="307"/>
      <c r="ACR293" s="307"/>
      <c r="ACS293" s="307"/>
      <c r="ACT293" s="307"/>
      <c r="ACU293" s="307"/>
      <c r="ACV293" s="307"/>
      <c r="ACW293" s="307"/>
      <c r="ACX293" s="307"/>
      <c r="ACY293" s="307"/>
      <c r="ACZ293" s="307"/>
      <c r="ADA293" s="307"/>
      <c r="ADB293" s="307"/>
      <c r="ADC293" s="307"/>
      <c r="ADD293" s="307"/>
      <c r="ADE293" s="307"/>
      <c r="ADF293" s="307"/>
      <c r="ADG293" s="307"/>
      <c r="ADH293" s="307"/>
      <c r="ADI293" s="307"/>
      <c r="ADJ293" s="307"/>
      <c r="ADK293" s="307"/>
      <c r="ADL293" s="307"/>
      <c r="ADM293" s="307"/>
      <c r="ADN293" s="307"/>
      <c r="ADO293" s="307"/>
      <c r="ADP293" s="307"/>
      <c r="ADQ293" s="307"/>
      <c r="ADR293" s="307"/>
      <c r="ADS293" s="307"/>
      <c r="ADT293" s="307"/>
      <c r="ADU293" s="307"/>
      <c r="ADV293" s="307"/>
      <c r="ADW293" s="307"/>
      <c r="ADX293" s="307"/>
      <c r="ADY293" s="307"/>
      <c r="ADZ293" s="307"/>
      <c r="AEA293" s="307"/>
      <c r="AEB293" s="307"/>
      <c r="AEC293" s="307"/>
      <c r="AED293" s="307"/>
      <c r="AEE293" s="307"/>
      <c r="AEF293" s="307"/>
      <c r="AEG293" s="307"/>
      <c r="AEH293" s="307"/>
      <c r="AEI293" s="307"/>
      <c r="AEJ293" s="307"/>
      <c r="AEK293" s="307"/>
      <c r="AEL293" s="307"/>
      <c r="AEM293" s="307"/>
      <c r="AEN293" s="307"/>
      <c r="AEO293" s="307"/>
      <c r="AEP293" s="307"/>
      <c r="AEQ293" s="307"/>
      <c r="AER293" s="307"/>
      <c r="AES293" s="307"/>
      <c r="AET293" s="307"/>
      <c r="AEU293" s="307"/>
      <c r="AEV293" s="307"/>
      <c r="AEW293" s="307"/>
      <c r="AEX293" s="307"/>
      <c r="AEY293" s="307"/>
      <c r="AEZ293" s="307"/>
      <c r="AFA293" s="307"/>
      <c r="AFB293" s="307"/>
      <c r="AFC293" s="307"/>
      <c r="AFD293" s="307"/>
      <c r="AFE293" s="307"/>
      <c r="AFF293" s="307"/>
      <c r="AFG293" s="307"/>
      <c r="AFH293" s="307"/>
      <c r="AFI293" s="307"/>
      <c r="AFJ293" s="307"/>
      <c r="AFK293" s="307"/>
      <c r="AFL293" s="307"/>
      <c r="AFM293" s="307"/>
      <c r="AFN293" s="307"/>
      <c r="AFO293" s="307"/>
      <c r="AFP293" s="307"/>
      <c r="AFQ293" s="307"/>
      <c r="AFR293" s="307"/>
      <c r="AFS293" s="307"/>
      <c r="AFT293" s="307"/>
      <c r="AFU293" s="307"/>
      <c r="AFV293" s="307"/>
      <c r="AFW293" s="307"/>
      <c r="AFX293" s="307"/>
      <c r="AFY293" s="307"/>
      <c r="AFZ293" s="307"/>
      <c r="AGA293" s="307"/>
      <c r="AGB293" s="307"/>
      <c r="AGC293" s="307"/>
      <c r="AGD293" s="307"/>
      <c r="AGE293" s="307"/>
      <c r="AGF293" s="307"/>
      <c r="AGG293" s="307"/>
      <c r="AGH293" s="307"/>
      <c r="AGI293" s="307"/>
      <c r="AGJ293" s="307"/>
      <c r="AGK293" s="307"/>
      <c r="AGL293" s="307"/>
      <c r="AGM293" s="307"/>
      <c r="AGN293" s="307"/>
      <c r="AGO293" s="307"/>
      <c r="AGP293" s="307"/>
      <c r="AGQ293" s="307"/>
      <c r="AGR293" s="307"/>
      <c r="AGS293" s="307"/>
      <c r="AGT293" s="307"/>
      <c r="AGU293" s="307"/>
      <c r="AGV293" s="307"/>
      <c r="AGW293" s="307"/>
      <c r="AGX293" s="307"/>
      <c r="AGY293" s="307"/>
      <c r="AGZ293" s="307"/>
      <c r="AHA293" s="307"/>
      <c r="AHB293" s="307"/>
      <c r="AHC293" s="307"/>
      <c r="AHD293" s="307"/>
      <c r="AHE293" s="307"/>
      <c r="AHF293" s="307"/>
      <c r="AHG293" s="307"/>
      <c r="AHH293" s="307"/>
      <c r="AHI293" s="307"/>
      <c r="AHJ293" s="307"/>
      <c r="AHK293" s="307"/>
      <c r="AHL293" s="307"/>
      <c r="AHM293" s="307"/>
      <c r="AHN293" s="307"/>
      <c r="AHO293" s="307"/>
      <c r="AHP293" s="307"/>
      <c r="AHQ293" s="307"/>
      <c r="AHR293" s="307"/>
      <c r="AHS293" s="307"/>
      <c r="AHT293" s="307"/>
      <c r="AHU293" s="307"/>
      <c r="AHV293" s="307"/>
      <c r="AHW293" s="307"/>
      <c r="AHX293" s="307"/>
      <c r="AHY293" s="307"/>
      <c r="AHZ293" s="307"/>
      <c r="AIA293" s="307"/>
      <c r="AIB293" s="307"/>
      <c r="AIC293" s="307"/>
      <c r="AID293" s="307"/>
      <c r="AIE293" s="307"/>
      <c r="AIF293" s="307"/>
      <c r="AIG293" s="307"/>
      <c r="AIH293" s="307"/>
      <c r="AII293" s="307"/>
      <c r="AIJ293" s="307"/>
      <c r="AIK293" s="307"/>
      <c r="AIL293" s="307"/>
      <c r="AIM293" s="307"/>
      <c r="AIN293" s="307"/>
      <c r="AIO293" s="307"/>
      <c r="AIP293" s="307"/>
      <c r="AIQ293" s="307"/>
      <c r="AIR293" s="307"/>
      <c r="AIS293" s="307"/>
      <c r="AIT293" s="307"/>
      <c r="AIU293" s="307"/>
      <c r="AIV293" s="307"/>
      <c r="AIW293" s="307"/>
      <c r="AIX293" s="307"/>
      <c r="AIY293" s="307"/>
      <c r="AIZ293" s="307"/>
      <c r="AJA293" s="307"/>
      <c r="AJB293" s="307"/>
      <c r="AJC293" s="307"/>
      <c r="AJD293" s="307"/>
      <c r="AJE293" s="307"/>
      <c r="AJF293" s="307"/>
      <c r="AJG293" s="307"/>
      <c r="AJH293" s="307"/>
      <c r="AJI293" s="307"/>
      <c r="AJJ293" s="307"/>
      <c r="AJK293" s="307"/>
      <c r="AJL293" s="307"/>
      <c r="AJM293" s="307"/>
      <c r="AJN293" s="307"/>
      <c r="AJO293" s="307"/>
      <c r="AJP293" s="307"/>
      <c r="AJQ293" s="307"/>
      <c r="AJR293" s="307"/>
      <c r="AJS293" s="307"/>
      <c r="AJT293" s="307"/>
      <c r="AJU293" s="307"/>
      <c r="AJV293" s="307"/>
      <c r="AJW293" s="307"/>
      <c r="AJX293" s="307"/>
      <c r="AJY293" s="307"/>
      <c r="AJZ293" s="307"/>
      <c r="AKA293" s="307"/>
      <c r="AKB293" s="307"/>
      <c r="AKC293" s="307"/>
      <c r="AKD293" s="307"/>
      <c r="AKE293" s="307"/>
      <c r="AKF293" s="307"/>
      <c r="AKG293" s="307"/>
      <c r="AKH293" s="307"/>
      <c r="AKI293" s="307"/>
      <c r="AKJ293" s="307"/>
      <c r="AKK293" s="307"/>
      <c r="AKL293" s="307"/>
      <c r="AKM293" s="307"/>
      <c r="AKN293" s="307"/>
      <c r="AKO293" s="307"/>
      <c r="AKP293" s="307"/>
      <c r="AKQ293" s="307"/>
      <c r="AKR293" s="307"/>
      <c r="AKS293" s="307"/>
      <c r="AKT293" s="307"/>
      <c r="AKU293" s="307"/>
      <c r="AKV293" s="307"/>
      <c r="AKW293" s="307"/>
      <c r="AKX293" s="307"/>
      <c r="AKY293" s="307"/>
      <c r="AKZ293" s="307"/>
      <c r="ALA293" s="307"/>
      <c r="ALB293" s="307"/>
      <c r="ALC293" s="307"/>
      <c r="ALD293" s="307"/>
      <c r="ALE293" s="307"/>
      <c r="ALF293" s="307"/>
      <c r="ALG293" s="307"/>
      <c r="ALH293" s="307"/>
      <c r="ALI293" s="307"/>
      <c r="ALJ293" s="307"/>
      <c r="ALK293" s="307"/>
      <c r="ALL293" s="307"/>
      <c r="ALM293" s="307"/>
      <c r="ALN293" s="307"/>
      <c r="ALO293" s="307"/>
      <c r="ALP293" s="307"/>
      <c r="ALQ293" s="307"/>
      <c r="ALR293" s="307"/>
      <c r="ALS293" s="307"/>
      <c r="ALT293" s="307"/>
      <c r="ALU293" s="307"/>
      <c r="ALV293" s="307"/>
      <c r="ALW293" s="307"/>
      <c r="ALX293" s="307"/>
      <c r="ALY293" s="307"/>
      <c r="ALZ293" s="307"/>
      <c r="AMA293" s="307"/>
      <c r="AMB293" s="307"/>
      <c r="AMC293" s="307"/>
      <c r="AMD293" s="307"/>
      <c r="AME293" s="307"/>
      <c r="AMF293" s="307"/>
      <c r="AMG293" s="307"/>
      <c r="AMH293" s="307"/>
      <c r="AMI293" s="307"/>
      <c r="AMJ293" s="307"/>
      <c r="AMK293" s="307"/>
      <c r="AML293" s="307"/>
      <c r="AMM293" s="307"/>
      <c r="AMN293" s="307"/>
      <c r="AMO293" s="307"/>
      <c r="AMP293" s="307"/>
      <c r="AMQ293" s="307"/>
      <c r="AMR293" s="307"/>
      <c r="AMS293" s="307"/>
      <c r="AMT293" s="307"/>
      <c r="AMU293" s="307"/>
      <c r="AMV293" s="307"/>
      <c r="AMW293" s="307"/>
      <c r="AMX293" s="307"/>
      <c r="AMY293" s="307"/>
      <c r="AMZ293" s="307"/>
      <c r="ANA293" s="307"/>
      <c r="ANB293" s="307"/>
      <c r="ANC293" s="307"/>
      <c r="AND293" s="307"/>
      <c r="ANE293" s="307"/>
      <c r="ANF293" s="307"/>
      <c r="ANG293" s="307"/>
      <c r="ANH293" s="307"/>
      <c r="ANI293" s="307"/>
      <c r="ANJ293" s="307"/>
      <c r="ANK293" s="307"/>
      <c r="ANL293" s="307"/>
      <c r="ANM293" s="307"/>
      <c r="ANN293" s="307"/>
      <c r="ANO293" s="307"/>
      <c r="ANP293" s="307"/>
      <c r="ANQ293" s="307"/>
      <c r="ANR293" s="307"/>
      <c r="ANS293" s="307"/>
      <c r="ANT293" s="307"/>
      <c r="ANU293" s="307"/>
      <c r="ANV293" s="307"/>
      <c r="ANW293" s="307"/>
      <c r="ANX293" s="307"/>
      <c r="ANY293" s="307"/>
      <c r="ANZ293" s="307"/>
      <c r="AOA293" s="307"/>
      <c r="AOB293" s="307"/>
      <c r="AOC293" s="307"/>
      <c r="AOD293" s="307"/>
      <c r="AOE293" s="307"/>
      <c r="AOF293" s="307"/>
      <c r="AOG293" s="307"/>
      <c r="AOH293" s="307"/>
      <c r="AOI293" s="307"/>
      <c r="AOJ293" s="307"/>
      <c r="AOK293" s="307"/>
      <c r="AOL293" s="307"/>
      <c r="AOM293" s="307"/>
      <c r="AON293" s="307"/>
      <c r="AOO293" s="307"/>
      <c r="AOP293" s="307"/>
      <c r="AOQ293" s="307"/>
      <c r="AOR293" s="307"/>
      <c r="AOS293" s="307"/>
      <c r="AOT293" s="307"/>
      <c r="AOU293" s="307"/>
      <c r="AOV293" s="307"/>
      <c r="AOW293" s="307"/>
      <c r="AOX293" s="307"/>
      <c r="AOY293" s="307"/>
      <c r="AOZ293" s="307"/>
      <c r="APA293" s="307"/>
      <c r="APB293" s="307"/>
      <c r="APC293" s="307"/>
      <c r="APD293" s="307"/>
      <c r="APE293" s="307"/>
      <c r="APF293" s="307"/>
      <c r="APG293" s="307"/>
      <c r="APH293" s="307"/>
      <c r="API293" s="307"/>
      <c r="APJ293" s="307"/>
      <c r="APK293" s="307"/>
      <c r="APL293" s="307"/>
      <c r="APM293" s="307"/>
      <c r="APN293" s="307"/>
      <c r="APO293" s="307"/>
      <c r="APP293" s="307"/>
      <c r="APQ293" s="307"/>
      <c r="APR293" s="307"/>
      <c r="APS293" s="307"/>
      <c r="APT293" s="307"/>
      <c r="APU293" s="307"/>
      <c r="APV293" s="307"/>
      <c r="APW293" s="307"/>
      <c r="APX293" s="307"/>
      <c r="APY293" s="307"/>
      <c r="APZ293" s="307"/>
      <c r="AQA293" s="307"/>
      <c r="AQB293" s="307"/>
      <c r="AQC293" s="307"/>
      <c r="AQD293" s="307"/>
      <c r="AQE293" s="307"/>
      <c r="AQF293" s="307"/>
      <c r="AQG293" s="307"/>
      <c r="AQH293" s="307"/>
      <c r="AQI293" s="307"/>
      <c r="AQJ293" s="307"/>
      <c r="AQK293" s="307"/>
      <c r="AQL293" s="307"/>
      <c r="AQM293" s="307"/>
      <c r="AQN293" s="307"/>
      <c r="AQO293" s="307"/>
      <c r="AQP293" s="307"/>
      <c r="AQQ293" s="307"/>
      <c r="AQR293" s="307"/>
      <c r="AQS293" s="307"/>
      <c r="AQT293" s="307"/>
      <c r="AQU293" s="307"/>
      <c r="AQV293" s="307"/>
      <c r="AQW293" s="307"/>
      <c r="AQX293" s="307"/>
      <c r="AQY293" s="307"/>
      <c r="AQZ293" s="307"/>
      <c r="ARA293" s="307"/>
      <c r="ARB293" s="307"/>
      <c r="ARC293" s="307"/>
      <c r="ARD293" s="307"/>
      <c r="ARE293" s="307"/>
      <c r="ARF293" s="307"/>
      <c r="ARG293" s="307"/>
      <c r="ARH293" s="307"/>
      <c r="ARI293" s="307"/>
      <c r="ARJ293" s="307"/>
      <c r="ARK293" s="307"/>
      <c r="ARL293" s="307"/>
      <c r="ARM293" s="307"/>
      <c r="ARN293" s="307"/>
      <c r="ARO293" s="307"/>
      <c r="ARP293" s="307"/>
      <c r="ARQ293" s="307"/>
      <c r="ARR293" s="307"/>
      <c r="ARS293" s="307"/>
      <c r="ART293" s="307"/>
      <c r="ARU293" s="307"/>
      <c r="ARV293" s="307"/>
      <c r="ARW293" s="307"/>
      <c r="ARX293" s="307"/>
      <c r="ARY293" s="307"/>
      <c r="ARZ293" s="307"/>
      <c r="ASA293" s="307"/>
      <c r="ASB293" s="307"/>
      <c r="ASC293" s="307"/>
      <c r="ASD293" s="307"/>
      <c r="ASE293" s="307"/>
      <c r="ASF293" s="307"/>
      <c r="ASG293" s="307"/>
      <c r="ASH293" s="307"/>
      <c r="ASI293" s="307"/>
      <c r="ASJ293" s="307"/>
      <c r="ASK293" s="307"/>
      <c r="ASL293" s="307"/>
      <c r="ASM293" s="307"/>
      <c r="ASN293" s="307"/>
      <c r="ASO293" s="307"/>
      <c r="ASP293" s="307"/>
      <c r="ASQ293" s="307"/>
      <c r="ASR293" s="307"/>
      <c r="ASS293" s="307"/>
      <c r="AST293" s="307"/>
      <c r="ASU293" s="307"/>
      <c r="ASV293" s="307"/>
      <c r="ASW293" s="307"/>
      <c r="ASX293" s="307"/>
      <c r="ASY293" s="307"/>
      <c r="ASZ293" s="307"/>
      <c r="ATA293" s="307"/>
      <c r="ATB293" s="307"/>
      <c r="ATC293" s="307"/>
      <c r="ATD293" s="307"/>
      <c r="ATE293" s="307"/>
      <c r="ATF293" s="307"/>
      <c r="ATG293" s="307"/>
      <c r="ATH293" s="307"/>
      <c r="ATI293" s="307"/>
      <c r="ATJ293" s="307"/>
      <c r="ATK293" s="307"/>
      <c r="ATL293" s="307"/>
      <c r="ATM293" s="307"/>
      <c r="ATN293" s="307"/>
      <c r="ATO293" s="307"/>
      <c r="ATP293" s="307"/>
      <c r="ATQ293" s="307"/>
      <c r="ATR293" s="307"/>
      <c r="ATS293" s="307"/>
      <c r="ATT293" s="307"/>
      <c r="ATU293" s="307"/>
      <c r="ATV293" s="307"/>
      <c r="ATW293" s="307"/>
      <c r="ATX293" s="307"/>
      <c r="ATY293" s="307"/>
      <c r="ATZ293" s="307"/>
      <c r="AUA293" s="307"/>
      <c r="AUB293" s="307"/>
      <c r="AUC293" s="307"/>
      <c r="AUD293" s="307"/>
      <c r="AUE293" s="307"/>
      <c r="AUF293" s="307"/>
      <c r="AUG293" s="307"/>
      <c r="AUH293" s="307"/>
      <c r="AUI293" s="307"/>
      <c r="AUJ293" s="307"/>
      <c r="AUK293" s="307"/>
      <c r="AUL293" s="307"/>
      <c r="AUM293" s="307"/>
      <c r="AUN293" s="307"/>
      <c r="AUO293" s="307"/>
      <c r="AUP293" s="307"/>
      <c r="AUQ293" s="307"/>
      <c r="AUR293" s="307"/>
      <c r="AUS293" s="307"/>
      <c r="AUT293" s="307"/>
      <c r="AUU293" s="307"/>
      <c r="AUV293" s="307"/>
      <c r="AUW293" s="307"/>
      <c r="AUX293" s="307"/>
      <c r="AUY293" s="307"/>
      <c r="AUZ293" s="307"/>
      <c r="AVA293" s="307"/>
      <c r="AVB293" s="307"/>
      <c r="AVC293" s="307"/>
      <c r="AVD293" s="307"/>
      <c r="AVE293" s="307"/>
      <c r="AVF293" s="307"/>
      <c r="AVG293" s="307"/>
      <c r="AVH293" s="307"/>
      <c r="AVI293" s="307"/>
      <c r="AVJ293" s="307"/>
      <c r="AVK293" s="307"/>
      <c r="AVL293" s="307"/>
      <c r="AVM293" s="307"/>
      <c r="AVN293" s="307"/>
      <c r="AVO293" s="307"/>
      <c r="AVP293" s="307"/>
      <c r="AVQ293" s="307"/>
      <c r="AVR293" s="307"/>
      <c r="AVS293" s="307"/>
      <c r="AVT293" s="307"/>
      <c r="AVU293" s="307"/>
      <c r="AVV293" s="307"/>
      <c r="AVW293" s="307"/>
      <c r="AVX293" s="307"/>
      <c r="AVY293" s="307"/>
      <c r="AVZ293" s="307"/>
      <c r="AWA293" s="307"/>
      <c r="AWB293" s="307"/>
      <c r="AWC293" s="307"/>
      <c r="AWD293" s="307"/>
      <c r="AWE293" s="307"/>
      <c r="AWF293" s="307"/>
      <c r="AWG293" s="307"/>
      <c r="AWH293" s="307"/>
      <c r="AWI293" s="307"/>
      <c r="AWJ293" s="307"/>
      <c r="AWK293" s="307"/>
      <c r="AWL293" s="307"/>
      <c r="AWM293" s="307"/>
      <c r="AWN293" s="307"/>
      <c r="AWO293" s="307"/>
      <c r="AWP293" s="307"/>
      <c r="AWQ293" s="307"/>
      <c r="AWR293" s="307"/>
      <c r="AWS293" s="307"/>
      <c r="AWT293" s="307"/>
      <c r="AWU293" s="307"/>
      <c r="AWV293" s="307"/>
      <c r="AWW293" s="307"/>
      <c r="AWX293" s="307"/>
      <c r="AWY293" s="307"/>
      <c r="AWZ293" s="307"/>
      <c r="AXA293" s="307"/>
      <c r="AXB293" s="307"/>
      <c r="AXC293" s="307"/>
      <c r="AXD293" s="307"/>
      <c r="AXE293" s="307"/>
      <c r="AXF293" s="307"/>
      <c r="AXG293" s="307"/>
      <c r="AXH293" s="307"/>
      <c r="AXI293" s="307"/>
      <c r="AXJ293" s="307"/>
      <c r="AXK293" s="307"/>
      <c r="AXL293" s="307"/>
      <c r="AXM293" s="307"/>
      <c r="AXN293" s="307"/>
      <c r="AXO293" s="307"/>
      <c r="AXP293" s="307"/>
      <c r="AXQ293" s="307"/>
      <c r="AXR293" s="307"/>
      <c r="AXS293" s="307"/>
      <c r="AXT293" s="307"/>
      <c r="AXU293" s="307"/>
      <c r="AXV293" s="307"/>
      <c r="AXW293" s="307"/>
      <c r="AXX293" s="307"/>
      <c r="AXY293" s="307"/>
      <c r="AXZ293" s="307"/>
      <c r="AYA293" s="307"/>
      <c r="AYB293" s="307"/>
      <c r="AYC293" s="307"/>
      <c r="AYD293" s="307"/>
      <c r="AYE293" s="307"/>
      <c r="AYF293" s="307"/>
      <c r="AYG293" s="307"/>
      <c r="AYH293" s="307"/>
      <c r="AYI293" s="307"/>
      <c r="AYJ293" s="307"/>
      <c r="AYK293" s="307"/>
      <c r="AYL293" s="307"/>
      <c r="AYM293" s="307"/>
      <c r="AYN293" s="307"/>
      <c r="AYO293" s="307"/>
      <c r="AYP293" s="307"/>
      <c r="AYQ293" s="307"/>
      <c r="AYR293" s="307"/>
      <c r="AYS293" s="307"/>
      <c r="AYT293" s="307"/>
      <c r="AYU293" s="307"/>
      <c r="AYV293" s="307"/>
      <c r="AYW293" s="307"/>
      <c r="AYX293" s="307"/>
      <c r="AYY293" s="307"/>
      <c r="AYZ293" s="307"/>
      <c r="AZA293" s="307"/>
      <c r="AZB293" s="307"/>
      <c r="AZC293" s="307"/>
      <c r="AZD293" s="307"/>
      <c r="AZE293" s="307"/>
      <c r="AZF293" s="307"/>
      <c r="AZG293" s="307"/>
      <c r="AZH293" s="307"/>
      <c r="AZI293" s="307"/>
      <c r="AZJ293" s="307"/>
      <c r="AZK293" s="307"/>
      <c r="AZL293" s="307"/>
      <c r="AZM293" s="307"/>
      <c r="AZN293" s="307"/>
      <c r="AZO293" s="307"/>
      <c r="AZP293" s="307"/>
      <c r="AZQ293" s="307"/>
      <c r="AZR293" s="307"/>
      <c r="AZS293" s="307"/>
      <c r="AZT293" s="307"/>
      <c r="AZU293" s="307"/>
      <c r="AZV293" s="307"/>
      <c r="AZW293" s="307"/>
      <c r="AZX293" s="307"/>
      <c r="AZY293" s="307"/>
      <c r="AZZ293" s="307"/>
      <c r="BAA293" s="307"/>
      <c r="BAB293" s="307"/>
      <c r="BAC293" s="307"/>
      <c r="BAD293" s="307"/>
      <c r="BAE293" s="307"/>
      <c r="BAF293" s="307"/>
      <c r="BAG293" s="307"/>
      <c r="BAH293" s="307"/>
      <c r="BAI293" s="307"/>
      <c r="BAJ293" s="307"/>
      <c r="BAK293" s="307"/>
      <c r="BAL293" s="307"/>
      <c r="BAM293" s="307"/>
      <c r="BAN293" s="307"/>
      <c r="BAO293" s="307"/>
      <c r="BAP293" s="307"/>
      <c r="BAQ293" s="307"/>
      <c r="BAR293" s="307"/>
      <c r="BAS293" s="307"/>
      <c r="BAT293" s="307"/>
      <c r="BAU293" s="307"/>
      <c r="BAV293" s="307"/>
      <c r="BAW293" s="307"/>
      <c r="BAX293" s="307"/>
      <c r="BAY293" s="307"/>
      <c r="BAZ293" s="307"/>
      <c r="BBA293" s="307"/>
      <c r="BBB293" s="307"/>
      <c r="BBC293" s="307"/>
      <c r="BBD293" s="307"/>
      <c r="BBE293" s="307"/>
      <c r="BBF293" s="307"/>
      <c r="BBG293" s="307"/>
      <c r="BBH293" s="307"/>
      <c r="BBI293" s="307"/>
      <c r="BBJ293" s="307"/>
      <c r="BBK293" s="307"/>
      <c r="BBL293" s="307"/>
      <c r="BBM293" s="307"/>
      <c r="BBN293" s="307"/>
      <c r="BBO293" s="307"/>
      <c r="BBP293" s="307"/>
      <c r="BBQ293" s="307"/>
      <c r="BBR293" s="307"/>
      <c r="BBS293" s="307"/>
      <c r="BBT293" s="307"/>
      <c r="BBU293" s="307"/>
      <c r="BBV293" s="307"/>
      <c r="BBW293" s="307"/>
      <c r="BBX293" s="307"/>
      <c r="BBY293" s="307"/>
      <c r="BBZ293" s="307"/>
      <c r="BCA293" s="307"/>
      <c r="BCB293" s="307"/>
      <c r="BCC293" s="307"/>
      <c r="BCD293" s="307"/>
      <c r="BCE293" s="307"/>
      <c r="BCF293" s="307"/>
      <c r="BCG293" s="307"/>
      <c r="BCH293" s="307"/>
      <c r="BCI293" s="307"/>
      <c r="BCJ293" s="307"/>
      <c r="BCK293" s="307"/>
      <c r="BCL293" s="307"/>
      <c r="BCM293" s="307"/>
      <c r="BCN293" s="307"/>
      <c r="BCO293" s="307"/>
      <c r="BCP293" s="307"/>
      <c r="BCQ293" s="307"/>
      <c r="BCR293" s="307"/>
      <c r="BCS293" s="307"/>
      <c r="BCT293" s="307"/>
      <c r="BCU293" s="307"/>
      <c r="BCV293" s="307"/>
      <c r="BCW293" s="307"/>
      <c r="BCX293" s="307"/>
      <c r="BCY293" s="307"/>
      <c r="BCZ293" s="307"/>
      <c r="BDA293" s="307"/>
      <c r="BDB293" s="307"/>
      <c r="BDC293" s="307"/>
      <c r="BDD293" s="307"/>
      <c r="BDE293" s="307"/>
      <c r="BDF293" s="307"/>
      <c r="BDG293" s="307"/>
      <c r="BDH293" s="307"/>
      <c r="BDI293" s="307"/>
      <c r="BDJ293" s="307"/>
      <c r="BDK293" s="307"/>
      <c r="BDL293" s="307"/>
      <c r="BDM293" s="307"/>
      <c r="BDN293" s="307"/>
      <c r="BDO293" s="307"/>
      <c r="BDP293" s="307"/>
      <c r="BDQ293" s="307"/>
      <c r="BDR293" s="307"/>
      <c r="BDS293" s="307"/>
      <c r="BDT293" s="307"/>
      <c r="BDU293" s="307"/>
      <c r="BDV293" s="307"/>
      <c r="BDW293" s="307"/>
      <c r="BDX293" s="307"/>
      <c r="BDY293" s="307"/>
      <c r="BDZ293" s="307"/>
      <c r="BEA293" s="307"/>
      <c r="BEB293" s="307"/>
      <c r="BEC293" s="307"/>
      <c r="BED293" s="307"/>
      <c r="BEE293" s="307"/>
      <c r="BEF293" s="307"/>
      <c r="BEG293" s="307"/>
      <c r="BEH293" s="307"/>
      <c r="BEI293" s="307"/>
      <c r="BEJ293" s="307"/>
      <c r="BEK293" s="307"/>
      <c r="BEL293" s="307"/>
      <c r="BEM293" s="307"/>
      <c r="BEN293" s="307"/>
      <c r="BEO293" s="307"/>
      <c r="BEP293" s="307"/>
      <c r="BEQ293" s="307"/>
      <c r="BER293" s="307"/>
      <c r="BES293" s="307"/>
      <c r="BET293" s="307"/>
      <c r="BEU293" s="307"/>
      <c r="BEV293" s="307"/>
      <c r="BEW293" s="307"/>
      <c r="BEX293" s="307"/>
      <c r="BEY293" s="307"/>
      <c r="BEZ293" s="307"/>
      <c r="BFA293" s="307"/>
      <c r="BFB293" s="307"/>
      <c r="BFC293" s="307"/>
      <c r="BFD293" s="307"/>
      <c r="BFE293" s="307"/>
      <c r="BFF293" s="307"/>
      <c r="BFG293" s="307"/>
      <c r="BFH293" s="307"/>
      <c r="BFI293" s="307"/>
      <c r="BFJ293" s="307"/>
      <c r="BFK293" s="307"/>
      <c r="BFL293" s="307"/>
      <c r="BFM293" s="307"/>
      <c r="BFN293" s="307"/>
      <c r="BFO293" s="307"/>
      <c r="BFP293" s="307"/>
      <c r="BFQ293" s="307"/>
      <c r="BFR293" s="307"/>
      <c r="BFS293" s="307"/>
      <c r="BFT293" s="307"/>
      <c r="BFU293" s="307"/>
      <c r="BFV293" s="307"/>
      <c r="BFW293" s="307"/>
      <c r="BFX293" s="307"/>
      <c r="BFY293" s="307"/>
      <c r="BFZ293" s="307"/>
      <c r="BGA293" s="307"/>
      <c r="BGB293" s="307"/>
      <c r="BGC293" s="307"/>
      <c r="BGD293" s="307"/>
      <c r="BGE293" s="307"/>
      <c r="BGF293" s="307"/>
      <c r="BGG293" s="307"/>
      <c r="BGH293" s="307"/>
      <c r="BGI293" s="307"/>
      <c r="BGJ293" s="307"/>
      <c r="BGK293" s="307"/>
      <c r="BGL293" s="307"/>
      <c r="BGM293" s="307"/>
      <c r="BGN293" s="307"/>
      <c r="BGO293" s="307"/>
      <c r="BGP293" s="307"/>
      <c r="BGQ293" s="307"/>
      <c r="BGR293" s="307"/>
      <c r="BGS293" s="307"/>
      <c r="BGT293" s="307"/>
      <c r="BGU293" s="307"/>
      <c r="BGV293" s="307"/>
      <c r="BGW293" s="307"/>
      <c r="BGX293" s="307"/>
      <c r="BGY293" s="307"/>
      <c r="BGZ293" s="307"/>
      <c r="BHA293" s="307"/>
      <c r="BHB293" s="307"/>
      <c r="BHC293" s="307"/>
      <c r="BHD293" s="307"/>
      <c r="BHE293" s="307"/>
      <c r="BHF293" s="307"/>
      <c r="BHG293" s="307"/>
      <c r="BHH293" s="307"/>
      <c r="BHI293" s="307"/>
      <c r="BHJ293" s="307"/>
      <c r="BHK293" s="307"/>
      <c r="BHL293" s="307"/>
      <c r="BHM293" s="307"/>
      <c r="BHN293" s="307"/>
      <c r="BHO293" s="307"/>
      <c r="BHP293" s="307"/>
      <c r="BHQ293" s="307"/>
      <c r="BHR293" s="307"/>
      <c r="BHS293" s="307"/>
      <c r="BHT293" s="307"/>
      <c r="BHU293" s="307"/>
      <c r="BHV293" s="307"/>
      <c r="BHW293" s="307"/>
      <c r="BHX293" s="307"/>
      <c r="BHY293" s="307"/>
      <c r="BHZ293" s="307"/>
      <c r="BIA293" s="307"/>
      <c r="BIB293" s="307"/>
      <c r="BIC293" s="307"/>
      <c r="BID293" s="307"/>
      <c r="BIE293" s="307"/>
      <c r="BIF293" s="307"/>
      <c r="BIG293" s="307"/>
      <c r="BIH293" s="307"/>
      <c r="BII293" s="307"/>
      <c r="BIJ293" s="307"/>
      <c r="BIK293" s="307"/>
      <c r="BIL293" s="307"/>
      <c r="BIM293" s="307"/>
      <c r="BIN293" s="307"/>
      <c r="BIO293" s="307"/>
      <c r="BIP293" s="307"/>
      <c r="BIQ293" s="307"/>
      <c r="BIR293" s="307"/>
      <c r="BIS293" s="307"/>
      <c r="BIT293" s="307"/>
      <c r="BIU293" s="307"/>
      <c r="BIV293" s="307"/>
      <c r="BIW293" s="307"/>
      <c r="BIX293" s="307"/>
      <c r="BIY293" s="307"/>
      <c r="BIZ293" s="307"/>
      <c r="BJA293" s="307"/>
      <c r="BJB293" s="307"/>
      <c r="BJC293" s="307"/>
      <c r="BJD293" s="307"/>
      <c r="BJE293" s="307"/>
      <c r="BJF293" s="307"/>
      <c r="BJG293" s="307"/>
      <c r="BJH293" s="307"/>
      <c r="BJI293" s="307"/>
      <c r="BJJ293" s="307"/>
      <c r="BJK293" s="307"/>
      <c r="BJL293" s="307"/>
      <c r="BJM293" s="307"/>
      <c r="BJN293" s="307"/>
      <c r="BJO293" s="307"/>
      <c r="BJP293" s="307"/>
      <c r="BJQ293" s="307"/>
      <c r="BJR293" s="307"/>
      <c r="BJS293" s="307"/>
      <c r="BJT293" s="307"/>
      <c r="BJU293" s="307"/>
      <c r="BJV293" s="307"/>
      <c r="BJW293" s="307"/>
      <c r="BJX293" s="307"/>
      <c r="BJY293" s="307"/>
      <c r="BJZ293" s="307"/>
      <c r="BKA293" s="307"/>
      <c r="BKB293" s="307"/>
      <c r="BKC293" s="307"/>
      <c r="BKD293" s="307"/>
      <c r="BKE293" s="307"/>
      <c r="BKF293" s="307"/>
      <c r="BKG293" s="307"/>
      <c r="BKH293" s="307"/>
      <c r="BKI293" s="307"/>
      <c r="BKJ293" s="307"/>
      <c r="BKK293" s="307"/>
      <c r="BKL293" s="307"/>
      <c r="BKM293" s="307"/>
      <c r="BKN293" s="307"/>
      <c r="BKO293" s="307"/>
      <c r="BKP293" s="307"/>
      <c r="BKQ293" s="307"/>
      <c r="BKR293" s="307"/>
      <c r="BKS293" s="307"/>
      <c r="BKT293" s="307"/>
      <c r="BKU293" s="307"/>
      <c r="BKV293" s="307"/>
      <c r="BKW293" s="307"/>
      <c r="BKX293" s="307"/>
      <c r="BKY293" s="307"/>
      <c r="BKZ293" s="307"/>
      <c r="BLA293" s="307"/>
      <c r="BLB293" s="307"/>
      <c r="BLC293" s="307"/>
      <c r="BLD293" s="307"/>
      <c r="BLE293" s="307"/>
      <c r="BLF293" s="307"/>
      <c r="BLG293" s="307"/>
      <c r="BLH293" s="307"/>
      <c r="BLI293" s="307"/>
      <c r="BLJ293" s="307"/>
      <c r="BLK293" s="307"/>
      <c r="BLL293" s="307"/>
      <c r="BLM293" s="307"/>
      <c r="BLN293" s="307"/>
      <c r="BLO293" s="307"/>
      <c r="BLP293" s="307"/>
      <c r="BLQ293" s="307"/>
      <c r="BLR293" s="307"/>
      <c r="BLS293" s="307"/>
      <c r="BLT293" s="307"/>
      <c r="BLU293" s="307"/>
      <c r="BLV293" s="307"/>
      <c r="BLW293" s="307"/>
      <c r="BLX293" s="307"/>
      <c r="BLY293" s="307"/>
      <c r="BLZ293" s="307"/>
      <c r="BMA293" s="307"/>
      <c r="BMB293" s="307"/>
      <c r="BMC293" s="307"/>
      <c r="BMD293" s="307"/>
      <c r="BME293" s="307"/>
      <c r="BMF293" s="307"/>
      <c r="BMG293" s="307"/>
      <c r="BMH293" s="307"/>
      <c r="BMI293" s="307"/>
      <c r="BMJ293" s="307"/>
      <c r="BMK293" s="307"/>
      <c r="BML293" s="307"/>
      <c r="BMM293" s="307"/>
      <c r="BMN293" s="307"/>
      <c r="BMO293" s="307"/>
      <c r="BMP293" s="307"/>
      <c r="BMQ293" s="307"/>
      <c r="BMR293" s="307"/>
      <c r="BMS293" s="307"/>
      <c r="BMT293" s="307"/>
      <c r="BMU293" s="307"/>
      <c r="BMV293" s="307"/>
      <c r="BMW293" s="307"/>
      <c r="BMX293" s="307"/>
      <c r="BMY293" s="307"/>
      <c r="BMZ293" s="307"/>
      <c r="BNA293" s="307"/>
      <c r="BNB293" s="307"/>
      <c r="BNC293" s="307"/>
      <c r="BND293" s="307"/>
      <c r="BNE293" s="307"/>
      <c r="BNF293" s="307"/>
      <c r="BNG293" s="307"/>
      <c r="BNH293" s="307"/>
      <c r="BNI293" s="307"/>
      <c r="BNJ293" s="307"/>
      <c r="BNK293" s="307"/>
      <c r="BNL293" s="307"/>
      <c r="BNM293" s="307"/>
      <c r="BNN293" s="307"/>
      <c r="BNO293" s="307"/>
      <c r="BNP293" s="307"/>
      <c r="BNQ293" s="307"/>
      <c r="BNR293" s="307"/>
      <c r="BNS293" s="307"/>
      <c r="BNT293" s="307"/>
      <c r="BNU293" s="307"/>
      <c r="BNV293" s="307"/>
      <c r="BNW293" s="307"/>
      <c r="BNX293" s="307"/>
      <c r="BNY293" s="307"/>
      <c r="BNZ293" s="307"/>
      <c r="BOA293" s="307"/>
      <c r="BOB293" s="307"/>
      <c r="BOC293" s="307"/>
      <c r="BOD293" s="307"/>
      <c r="BOE293" s="307"/>
      <c r="BOF293" s="307"/>
      <c r="BOG293" s="307"/>
      <c r="BOH293" s="307"/>
      <c r="BOI293" s="307"/>
      <c r="BOJ293" s="307"/>
      <c r="BOK293" s="307"/>
      <c r="BOL293" s="307"/>
      <c r="BOM293" s="307"/>
      <c r="BON293" s="307"/>
      <c r="BOO293" s="307"/>
      <c r="BOP293" s="307"/>
      <c r="BOQ293" s="307"/>
      <c r="BOR293" s="307"/>
      <c r="BOS293" s="307"/>
      <c r="BOT293" s="307"/>
      <c r="BOU293" s="307"/>
      <c r="BOV293" s="307"/>
      <c r="BOW293" s="307"/>
      <c r="BOX293" s="307"/>
      <c r="BOY293" s="307"/>
      <c r="BOZ293" s="307"/>
      <c r="BPA293" s="307"/>
      <c r="BPB293" s="307"/>
      <c r="BPC293" s="307"/>
      <c r="BPD293" s="307"/>
      <c r="BPE293" s="307"/>
      <c r="BPF293" s="307"/>
      <c r="BPG293" s="307"/>
      <c r="BPH293" s="307"/>
      <c r="BPI293" s="307"/>
      <c r="BPJ293" s="307"/>
      <c r="BPK293" s="307"/>
      <c r="BPL293" s="307"/>
      <c r="BPM293" s="307"/>
      <c r="BPN293" s="307"/>
      <c r="BPO293" s="307"/>
      <c r="BPP293" s="307"/>
      <c r="BPQ293" s="307"/>
      <c r="BPR293" s="307"/>
      <c r="BPS293" s="307"/>
      <c r="BPT293" s="307"/>
      <c r="BPU293" s="307"/>
      <c r="BPV293" s="307"/>
      <c r="BPW293" s="307"/>
      <c r="BPX293" s="307"/>
      <c r="BPY293" s="307"/>
      <c r="BPZ293" s="307"/>
      <c r="BQA293" s="307"/>
      <c r="BQB293" s="307"/>
      <c r="BQC293" s="307"/>
      <c r="BQD293" s="307"/>
      <c r="BQE293" s="307"/>
      <c r="BQF293" s="307"/>
      <c r="BQG293" s="307"/>
      <c r="BQH293" s="307"/>
      <c r="BQI293" s="307"/>
      <c r="BQJ293" s="307"/>
      <c r="BQK293" s="307"/>
      <c r="BQL293" s="307"/>
      <c r="BQM293" s="307"/>
      <c r="BQN293" s="307"/>
      <c r="BQO293" s="307"/>
      <c r="BQP293" s="307"/>
      <c r="BQQ293" s="307"/>
      <c r="BQR293" s="307"/>
      <c r="BQS293" s="307"/>
      <c r="BQT293" s="307"/>
      <c r="BQU293" s="307"/>
      <c r="BQV293" s="307"/>
      <c r="BQW293" s="307"/>
      <c r="BQX293" s="307"/>
      <c r="BQY293" s="307"/>
      <c r="BQZ293" s="307"/>
      <c r="BRA293" s="307"/>
      <c r="BRB293" s="307"/>
      <c r="BRC293" s="307"/>
      <c r="BRD293" s="307"/>
      <c r="BRE293" s="307"/>
      <c r="BRF293" s="307"/>
      <c r="BRG293" s="307"/>
      <c r="BRH293" s="307"/>
      <c r="BRI293" s="307"/>
      <c r="BRJ293" s="307"/>
      <c r="BRK293" s="307"/>
      <c r="BRL293" s="307"/>
      <c r="BRM293" s="307"/>
      <c r="BRN293" s="307"/>
      <c r="BRO293" s="307"/>
      <c r="BRP293" s="307"/>
      <c r="BRQ293" s="307"/>
      <c r="BRR293" s="307"/>
      <c r="BRS293" s="307"/>
      <c r="BRT293" s="307"/>
      <c r="BRU293" s="307"/>
      <c r="BRV293" s="307"/>
      <c r="BRW293" s="307"/>
      <c r="BRX293" s="307"/>
      <c r="BRY293" s="307"/>
      <c r="BRZ293" s="307"/>
      <c r="BSA293" s="307"/>
      <c r="BSB293" s="307"/>
      <c r="BSC293" s="307"/>
      <c r="BSD293" s="307"/>
      <c r="BSE293" s="307"/>
      <c r="BSF293" s="307"/>
      <c r="BSG293" s="307"/>
      <c r="BSH293" s="307"/>
      <c r="BSI293" s="307"/>
      <c r="BSJ293" s="307"/>
      <c r="BSK293" s="307"/>
      <c r="BSL293" s="307"/>
      <c r="BSM293" s="307"/>
      <c r="BSN293" s="307"/>
      <c r="BSO293" s="307"/>
      <c r="BSP293" s="307"/>
      <c r="BSQ293" s="307"/>
      <c r="BSR293" s="307"/>
      <c r="BSS293" s="307"/>
      <c r="BST293" s="307"/>
      <c r="BSU293" s="307"/>
      <c r="BSV293" s="307"/>
      <c r="BSW293" s="307"/>
      <c r="BSX293" s="307"/>
      <c r="BSY293" s="307"/>
      <c r="BSZ293" s="307"/>
      <c r="BTA293" s="307"/>
      <c r="BTB293" s="307"/>
      <c r="BTC293" s="307"/>
      <c r="BTD293" s="307"/>
      <c r="BTE293" s="307"/>
      <c r="BTF293" s="307"/>
      <c r="BTG293" s="307"/>
      <c r="BTH293" s="307"/>
      <c r="BTI293" s="307"/>
      <c r="BTJ293" s="307"/>
      <c r="BTK293" s="307"/>
      <c r="BTL293" s="307"/>
      <c r="BTM293" s="307"/>
      <c r="BTN293" s="307"/>
      <c r="BTO293" s="307"/>
      <c r="BTP293" s="307"/>
      <c r="BTQ293" s="307"/>
      <c r="BTR293" s="307"/>
      <c r="BTS293" s="307"/>
      <c r="BTT293" s="307"/>
      <c r="BTU293" s="307"/>
      <c r="BTV293" s="307"/>
      <c r="BTW293" s="307"/>
      <c r="BTX293" s="307"/>
      <c r="BTY293" s="307"/>
      <c r="BTZ293" s="307"/>
      <c r="BUA293" s="307"/>
      <c r="BUB293" s="307"/>
      <c r="BUC293" s="307"/>
      <c r="BUD293" s="307"/>
      <c r="BUE293" s="307"/>
      <c r="BUF293" s="307"/>
      <c r="BUG293" s="307"/>
      <c r="BUH293" s="307"/>
      <c r="BUI293" s="307"/>
      <c r="BUJ293" s="307"/>
      <c r="BUK293" s="307"/>
      <c r="BUL293" s="307"/>
      <c r="BUM293" s="307"/>
      <c r="BUN293" s="307"/>
      <c r="BUO293" s="307"/>
      <c r="BUP293" s="307"/>
      <c r="BUQ293" s="307"/>
      <c r="BUR293" s="307"/>
      <c r="BUS293" s="307"/>
      <c r="BUT293" s="307"/>
      <c r="BUU293" s="307"/>
      <c r="BUV293" s="307"/>
      <c r="BUW293" s="307"/>
      <c r="BUX293" s="307"/>
      <c r="BUY293" s="307"/>
      <c r="BUZ293" s="307"/>
      <c r="BVA293" s="307"/>
      <c r="BVB293" s="307"/>
      <c r="BVC293" s="307"/>
      <c r="BVD293" s="307"/>
      <c r="BVE293" s="307"/>
      <c r="BVF293" s="307"/>
      <c r="BVG293" s="307"/>
      <c r="BVH293" s="307"/>
      <c r="BVI293" s="307"/>
      <c r="BVJ293" s="307"/>
      <c r="BVK293" s="307"/>
      <c r="BVL293" s="307"/>
      <c r="BVM293" s="307"/>
      <c r="BVN293" s="307"/>
      <c r="BVO293" s="307"/>
      <c r="BVP293" s="307"/>
      <c r="BVQ293" s="307"/>
      <c r="BVR293" s="307"/>
      <c r="BVS293" s="307"/>
      <c r="BVT293" s="307"/>
      <c r="BVU293" s="307"/>
      <c r="BVV293" s="307"/>
      <c r="BVW293" s="307"/>
      <c r="BVX293" s="307"/>
      <c r="BVY293" s="307"/>
      <c r="BVZ293" s="307"/>
      <c r="BWA293" s="307"/>
      <c r="BWB293" s="307"/>
      <c r="BWC293" s="307"/>
      <c r="BWD293" s="307"/>
      <c r="BWE293" s="307"/>
      <c r="BWF293" s="307"/>
      <c r="BWG293" s="307"/>
      <c r="BWH293" s="307"/>
      <c r="BWI293" s="307"/>
      <c r="BWJ293" s="307"/>
      <c r="BWK293" s="307"/>
      <c r="BWL293" s="307"/>
      <c r="BWM293" s="307"/>
      <c r="BWN293" s="307"/>
      <c r="BWO293" s="307"/>
      <c r="BWP293" s="307"/>
      <c r="BWQ293" s="307"/>
      <c r="BWR293" s="307"/>
      <c r="BWS293" s="307"/>
      <c r="BWT293" s="307"/>
      <c r="BWU293" s="307"/>
      <c r="BWV293" s="307"/>
      <c r="BWW293" s="307"/>
      <c r="BWX293" s="307"/>
      <c r="BWY293" s="307"/>
      <c r="BWZ293" s="307"/>
      <c r="BXA293" s="307"/>
      <c r="BXB293" s="307"/>
      <c r="BXC293" s="307"/>
      <c r="BXD293" s="307"/>
      <c r="BXE293" s="307"/>
      <c r="BXF293" s="307"/>
      <c r="BXG293" s="307"/>
      <c r="BXH293" s="307"/>
      <c r="BXI293" s="307"/>
      <c r="BXJ293" s="307"/>
      <c r="BXK293" s="307"/>
      <c r="BXL293" s="307"/>
      <c r="BXM293" s="307"/>
      <c r="BXN293" s="307"/>
      <c r="BXO293" s="307"/>
      <c r="BXP293" s="307"/>
      <c r="BXQ293" s="307"/>
      <c r="BXR293" s="307"/>
      <c r="BXS293" s="307"/>
      <c r="BXT293" s="307"/>
      <c r="BXU293" s="307"/>
      <c r="BXV293" s="307"/>
      <c r="BXW293" s="307"/>
      <c r="BXX293" s="307"/>
      <c r="BXY293" s="307"/>
      <c r="BXZ293" s="307"/>
      <c r="BYA293" s="307"/>
      <c r="BYB293" s="307"/>
      <c r="BYC293" s="307"/>
      <c r="BYD293" s="307"/>
      <c r="BYE293" s="307"/>
      <c r="BYF293" s="307"/>
      <c r="BYG293" s="307"/>
      <c r="BYH293" s="307"/>
      <c r="BYI293" s="307"/>
      <c r="BYJ293" s="307"/>
      <c r="BYK293" s="307"/>
      <c r="BYL293" s="307"/>
      <c r="BYM293" s="307"/>
      <c r="BYN293" s="307"/>
      <c r="BYO293" s="307"/>
      <c r="BYP293" s="307"/>
      <c r="BYQ293" s="307"/>
      <c r="BYR293" s="307"/>
      <c r="BYS293" s="307"/>
      <c r="BYT293" s="307"/>
      <c r="BYU293" s="307"/>
      <c r="BYV293" s="307"/>
      <c r="BYW293" s="307"/>
      <c r="BYX293" s="307"/>
      <c r="BYY293" s="307"/>
      <c r="BYZ293" s="307"/>
      <c r="BZA293" s="307"/>
      <c r="BZB293" s="307"/>
      <c r="BZC293" s="307"/>
      <c r="BZD293" s="307"/>
      <c r="BZE293" s="307"/>
      <c r="BZF293" s="307"/>
      <c r="BZG293" s="307"/>
      <c r="BZH293" s="307"/>
      <c r="BZI293" s="307"/>
      <c r="BZJ293" s="307"/>
      <c r="BZK293" s="307"/>
      <c r="BZL293" s="307"/>
      <c r="BZM293" s="307"/>
      <c r="BZN293" s="307"/>
      <c r="BZO293" s="307"/>
      <c r="BZP293" s="307"/>
      <c r="BZQ293" s="307"/>
      <c r="BZR293" s="307"/>
      <c r="BZS293" s="307"/>
      <c r="BZT293" s="307"/>
      <c r="BZU293" s="307"/>
      <c r="BZV293" s="307"/>
      <c r="BZW293" s="307"/>
      <c r="BZX293" s="307"/>
      <c r="BZY293" s="307"/>
      <c r="BZZ293" s="307"/>
      <c r="CAA293" s="307"/>
      <c r="CAB293" s="307"/>
      <c r="CAC293" s="307"/>
      <c r="CAD293" s="307"/>
      <c r="CAE293" s="307"/>
      <c r="CAF293" s="307"/>
      <c r="CAG293" s="307"/>
      <c r="CAH293" s="307"/>
      <c r="CAI293" s="307"/>
      <c r="CAJ293" s="307"/>
      <c r="CAK293" s="307"/>
      <c r="CAL293" s="307"/>
      <c r="CAM293" s="307"/>
      <c r="CAN293" s="307"/>
      <c r="CAO293" s="307"/>
      <c r="CAP293" s="307"/>
      <c r="CAQ293" s="307"/>
      <c r="CAR293" s="307"/>
      <c r="CAS293" s="307"/>
      <c r="CAT293" s="307"/>
      <c r="CAU293" s="307"/>
      <c r="CAV293" s="307"/>
      <c r="CAW293" s="307"/>
      <c r="CAX293" s="307"/>
      <c r="CAY293" s="307"/>
      <c r="CAZ293" s="307"/>
      <c r="CBA293" s="307"/>
      <c r="CBB293" s="307"/>
      <c r="CBC293" s="307"/>
      <c r="CBD293" s="307"/>
      <c r="CBE293" s="307"/>
      <c r="CBF293" s="307"/>
      <c r="CBG293" s="307"/>
      <c r="CBH293" s="307"/>
      <c r="CBI293" s="307"/>
      <c r="CBJ293" s="307"/>
      <c r="CBK293" s="307"/>
      <c r="CBL293" s="307"/>
      <c r="CBM293" s="307"/>
      <c r="CBN293" s="307"/>
      <c r="CBO293" s="307"/>
      <c r="CBP293" s="307"/>
      <c r="CBQ293" s="307"/>
      <c r="CBR293" s="307"/>
      <c r="CBS293" s="307"/>
      <c r="CBT293" s="307"/>
      <c r="CBU293" s="307"/>
      <c r="CBV293" s="307"/>
      <c r="CBW293" s="307"/>
      <c r="CBX293" s="307"/>
      <c r="CBY293" s="307"/>
      <c r="CBZ293" s="307"/>
      <c r="CCA293" s="307"/>
      <c r="CCB293" s="307"/>
      <c r="CCC293" s="307"/>
      <c r="CCD293" s="307"/>
      <c r="CCE293" s="307"/>
      <c r="CCF293" s="307"/>
      <c r="CCG293" s="307"/>
      <c r="CCH293" s="307"/>
      <c r="CCI293" s="307"/>
      <c r="CCJ293" s="307"/>
      <c r="CCK293" s="307"/>
      <c r="CCL293" s="307"/>
      <c r="CCM293" s="307"/>
      <c r="CCN293" s="307"/>
      <c r="CCO293" s="307"/>
      <c r="CCP293" s="307"/>
      <c r="CCQ293" s="307"/>
      <c r="CCR293" s="307"/>
      <c r="CCS293" s="307"/>
      <c r="CCT293" s="307"/>
      <c r="CCU293" s="307"/>
      <c r="CCV293" s="307"/>
      <c r="CCW293" s="307"/>
      <c r="CCX293" s="307"/>
      <c r="CCY293" s="307"/>
      <c r="CCZ293" s="307"/>
      <c r="CDA293" s="307"/>
      <c r="CDB293" s="307"/>
      <c r="CDC293" s="307"/>
      <c r="CDD293" s="307"/>
      <c r="CDE293" s="307"/>
      <c r="CDF293" s="307"/>
      <c r="CDG293" s="307"/>
      <c r="CDH293" s="307"/>
      <c r="CDI293" s="307"/>
      <c r="CDJ293" s="307"/>
      <c r="CDK293" s="307"/>
      <c r="CDL293" s="307"/>
      <c r="CDM293" s="307"/>
      <c r="CDN293" s="307"/>
      <c r="CDO293" s="307"/>
      <c r="CDP293" s="307"/>
      <c r="CDQ293" s="307"/>
      <c r="CDR293" s="307"/>
      <c r="CDS293" s="307"/>
      <c r="CDT293" s="307"/>
      <c r="CDU293" s="307"/>
      <c r="CDV293" s="307"/>
      <c r="CDW293" s="307"/>
      <c r="CDX293" s="307"/>
      <c r="CDY293" s="307"/>
      <c r="CDZ293" s="307"/>
      <c r="CEA293" s="307"/>
      <c r="CEB293" s="307"/>
      <c r="CEC293" s="307"/>
      <c r="CED293" s="307"/>
      <c r="CEE293" s="307"/>
      <c r="CEF293" s="307"/>
      <c r="CEG293" s="307"/>
      <c r="CEH293" s="307"/>
      <c r="CEI293" s="307"/>
      <c r="CEJ293" s="307"/>
      <c r="CEK293" s="307"/>
      <c r="CEL293" s="307"/>
      <c r="CEM293" s="307"/>
      <c r="CEN293" s="307"/>
      <c r="CEO293" s="307"/>
      <c r="CEP293" s="307"/>
      <c r="CEQ293" s="307"/>
      <c r="CER293" s="307"/>
      <c r="CES293" s="307"/>
      <c r="CET293" s="307"/>
      <c r="CEU293" s="307"/>
      <c r="CEV293" s="307"/>
      <c r="CEW293" s="307"/>
      <c r="CEX293" s="307"/>
      <c r="CEY293" s="307"/>
      <c r="CEZ293" s="307"/>
      <c r="CFA293" s="307"/>
      <c r="CFB293" s="307"/>
      <c r="CFC293" s="307"/>
      <c r="CFD293" s="307"/>
      <c r="CFE293" s="307"/>
      <c r="CFF293" s="307"/>
      <c r="CFG293" s="307"/>
      <c r="CFH293" s="307"/>
      <c r="CFI293" s="307"/>
      <c r="CFJ293" s="307"/>
      <c r="CFK293" s="307"/>
      <c r="CFL293" s="307"/>
      <c r="CFM293" s="307"/>
      <c r="CFN293" s="307"/>
      <c r="CFO293" s="307"/>
      <c r="CFP293" s="307"/>
      <c r="CFQ293" s="307"/>
      <c r="CFR293" s="307"/>
      <c r="CFS293" s="307"/>
      <c r="CFT293" s="307"/>
      <c r="CFU293" s="307"/>
      <c r="CFV293" s="307"/>
      <c r="CFW293" s="307"/>
      <c r="CFX293" s="307"/>
      <c r="CFY293" s="307"/>
      <c r="CFZ293" s="307"/>
      <c r="CGA293" s="307"/>
      <c r="CGB293" s="307"/>
      <c r="CGC293" s="307"/>
      <c r="CGD293" s="307"/>
      <c r="CGE293" s="307"/>
      <c r="CGF293" s="307"/>
      <c r="CGG293" s="307"/>
      <c r="CGH293" s="307"/>
      <c r="CGI293" s="307"/>
      <c r="CGJ293" s="307"/>
      <c r="CGK293" s="307"/>
      <c r="CGL293" s="307"/>
      <c r="CGM293" s="307"/>
      <c r="CGN293" s="307"/>
      <c r="CGO293" s="307"/>
      <c r="CGP293" s="307"/>
      <c r="CGQ293" s="307"/>
      <c r="CGR293" s="307"/>
      <c r="CGS293" s="307"/>
      <c r="CGT293" s="307"/>
      <c r="CGU293" s="307"/>
      <c r="CGV293" s="307"/>
      <c r="CGW293" s="307"/>
      <c r="CGX293" s="307"/>
      <c r="CGY293" s="307"/>
      <c r="CGZ293" s="307"/>
      <c r="CHA293" s="307"/>
      <c r="CHB293" s="307"/>
      <c r="CHC293" s="307"/>
      <c r="CHD293" s="307"/>
      <c r="CHE293" s="307"/>
      <c r="CHF293" s="307"/>
      <c r="CHG293" s="307"/>
      <c r="CHH293" s="307"/>
      <c r="CHI293" s="307"/>
      <c r="CHJ293" s="307"/>
      <c r="CHK293" s="307"/>
      <c r="CHL293" s="307"/>
      <c r="CHM293" s="307"/>
      <c r="CHN293" s="307"/>
      <c r="CHO293" s="307"/>
      <c r="CHP293" s="307"/>
      <c r="CHQ293" s="307"/>
      <c r="CHR293" s="307"/>
      <c r="CHS293" s="307"/>
      <c r="CHT293" s="307"/>
      <c r="CHU293" s="307"/>
      <c r="CHV293" s="307"/>
      <c r="CHW293" s="307"/>
      <c r="CHX293" s="307"/>
      <c r="CHY293" s="307"/>
      <c r="CHZ293" s="307"/>
      <c r="CIA293" s="307"/>
      <c r="CIB293" s="307"/>
      <c r="CIC293" s="307"/>
      <c r="CID293" s="307"/>
      <c r="CIE293" s="307"/>
      <c r="CIF293" s="307"/>
      <c r="CIG293" s="307"/>
      <c r="CIH293" s="307"/>
      <c r="CII293" s="307"/>
      <c r="CIJ293" s="307"/>
      <c r="CIK293" s="307"/>
      <c r="CIL293" s="307"/>
      <c r="CIM293" s="307"/>
      <c r="CIN293" s="307"/>
      <c r="CIO293" s="307"/>
      <c r="CIP293" s="307"/>
      <c r="CIQ293" s="307"/>
      <c r="CIR293" s="307"/>
      <c r="CIS293" s="307"/>
      <c r="CIT293" s="307"/>
      <c r="CIU293" s="307"/>
      <c r="CIV293" s="307"/>
      <c r="CIW293" s="307"/>
      <c r="CIX293" s="307"/>
      <c r="CIY293" s="307"/>
      <c r="CIZ293" s="307"/>
      <c r="CJA293" s="307"/>
      <c r="CJB293" s="307"/>
      <c r="CJC293" s="307"/>
      <c r="CJD293" s="307"/>
      <c r="CJE293" s="307"/>
      <c r="CJF293" s="307"/>
      <c r="CJG293" s="307"/>
      <c r="CJH293" s="307"/>
      <c r="CJI293" s="307"/>
      <c r="CJJ293" s="307"/>
      <c r="CJK293" s="307"/>
      <c r="CJL293" s="307"/>
      <c r="CJM293" s="307"/>
      <c r="CJN293" s="307"/>
      <c r="CJO293" s="307"/>
      <c r="CJP293" s="307"/>
      <c r="CJQ293" s="307"/>
      <c r="CJR293" s="307"/>
      <c r="CJS293" s="307"/>
      <c r="CJT293" s="307"/>
      <c r="CJU293" s="307"/>
      <c r="CJV293" s="307"/>
      <c r="CJW293" s="307"/>
      <c r="CJX293" s="307"/>
      <c r="CJY293" s="307"/>
      <c r="CJZ293" s="307"/>
      <c r="CKA293" s="307"/>
      <c r="CKB293" s="307"/>
      <c r="CKC293" s="307"/>
      <c r="CKD293" s="307"/>
      <c r="CKE293" s="307"/>
      <c r="CKF293" s="307"/>
      <c r="CKG293" s="307"/>
      <c r="CKH293" s="307"/>
      <c r="CKI293" s="307"/>
      <c r="CKJ293" s="307"/>
      <c r="CKK293" s="307"/>
      <c r="CKL293" s="307"/>
      <c r="CKM293" s="307"/>
      <c r="CKN293" s="307"/>
      <c r="CKO293" s="307"/>
      <c r="CKP293" s="307"/>
      <c r="CKQ293" s="307"/>
      <c r="CKR293" s="307"/>
      <c r="CKS293" s="307"/>
      <c r="CKT293" s="307"/>
      <c r="CKU293" s="307"/>
      <c r="CKV293" s="307"/>
      <c r="CKW293" s="307"/>
      <c r="CKX293" s="307"/>
      <c r="CKY293" s="307"/>
      <c r="CKZ293" s="307"/>
      <c r="CLA293" s="307"/>
      <c r="CLB293" s="307"/>
      <c r="CLC293" s="307"/>
      <c r="CLD293" s="307"/>
      <c r="CLE293" s="307"/>
      <c r="CLF293" s="307"/>
      <c r="CLG293" s="307"/>
      <c r="CLH293" s="307"/>
      <c r="CLI293" s="307"/>
      <c r="CLJ293" s="307"/>
      <c r="CLK293" s="307"/>
      <c r="CLL293" s="307"/>
      <c r="CLM293" s="307"/>
      <c r="CLN293" s="307"/>
      <c r="CLO293" s="307"/>
      <c r="CLP293" s="307"/>
      <c r="CLQ293" s="307"/>
      <c r="CLR293" s="307"/>
      <c r="CLS293" s="307"/>
      <c r="CLT293" s="307"/>
      <c r="CLU293" s="307"/>
      <c r="CLV293" s="307"/>
      <c r="CLW293" s="307"/>
      <c r="CLX293" s="307"/>
      <c r="CLY293" s="307"/>
      <c r="CLZ293" s="307"/>
      <c r="CMA293" s="307"/>
      <c r="CMB293" s="307"/>
      <c r="CMC293" s="307"/>
      <c r="CMD293" s="307"/>
      <c r="CME293" s="307"/>
      <c r="CMF293" s="307"/>
      <c r="CMG293" s="307"/>
      <c r="CMH293" s="307"/>
      <c r="CMI293" s="307"/>
      <c r="CMJ293" s="307"/>
      <c r="CMK293" s="307"/>
      <c r="CML293" s="307"/>
      <c r="CMM293" s="307"/>
      <c r="CMN293" s="307"/>
      <c r="CMO293" s="307"/>
      <c r="CMP293" s="307"/>
      <c r="CMQ293" s="307"/>
      <c r="CMR293" s="307"/>
      <c r="CMS293" s="307"/>
      <c r="CMT293" s="307"/>
      <c r="CMU293" s="307"/>
      <c r="CMV293" s="307"/>
      <c r="CMW293" s="307"/>
      <c r="CMX293" s="307"/>
      <c r="CMY293" s="307"/>
      <c r="CMZ293" s="307"/>
      <c r="CNA293" s="307"/>
      <c r="CNB293" s="307"/>
      <c r="CNC293" s="307"/>
      <c r="CND293" s="307"/>
      <c r="CNE293" s="307"/>
      <c r="CNF293" s="307"/>
      <c r="CNG293" s="307"/>
      <c r="CNH293" s="307"/>
      <c r="CNI293" s="307"/>
      <c r="CNJ293" s="307"/>
      <c r="CNK293" s="307"/>
      <c r="CNL293" s="307"/>
      <c r="CNM293" s="307"/>
      <c r="CNN293" s="307"/>
      <c r="CNO293" s="307"/>
      <c r="CNP293" s="307"/>
      <c r="CNQ293" s="307"/>
      <c r="CNR293" s="307"/>
      <c r="CNS293" s="307"/>
      <c r="CNT293" s="307"/>
      <c r="CNU293" s="307"/>
      <c r="CNV293" s="307"/>
      <c r="CNW293" s="307"/>
      <c r="CNX293" s="307"/>
      <c r="CNY293" s="307"/>
      <c r="CNZ293" s="307"/>
      <c r="COA293" s="307"/>
      <c r="COB293" s="307"/>
      <c r="COC293" s="307"/>
      <c r="COD293" s="307"/>
      <c r="COE293" s="307"/>
      <c r="COF293" s="307"/>
      <c r="COG293" s="307"/>
      <c r="COH293" s="307"/>
      <c r="COI293" s="307"/>
      <c r="COJ293" s="307"/>
      <c r="COK293" s="307"/>
      <c r="COL293" s="307"/>
      <c r="COM293" s="307"/>
      <c r="CON293" s="307"/>
      <c r="COO293" s="307"/>
      <c r="COP293" s="307"/>
      <c r="COQ293" s="307"/>
      <c r="COR293" s="307"/>
      <c r="COS293" s="307"/>
      <c r="COT293" s="307"/>
      <c r="COU293" s="307"/>
      <c r="COV293" s="307"/>
      <c r="COW293" s="307"/>
      <c r="COX293" s="307"/>
      <c r="COY293" s="307"/>
    </row>
    <row r="294" spans="1:2443" s="436" customFormat="1" x14ac:dyDescent="0.35">
      <c r="A294" s="331" t="s">
        <v>585</v>
      </c>
      <c r="B294" s="331" t="s">
        <v>96</v>
      </c>
      <c r="C294" s="331">
        <v>2020</v>
      </c>
      <c r="D294" s="306" t="s">
        <v>611</v>
      </c>
      <c r="E294" s="307">
        <v>34050</v>
      </c>
      <c r="F294" s="331" t="s">
        <v>348</v>
      </c>
      <c r="G294" s="469">
        <f t="shared" si="13"/>
        <v>34050</v>
      </c>
      <c r="H294" s="307" t="s">
        <v>352</v>
      </c>
      <c r="I294" s="331" t="s">
        <v>353</v>
      </c>
      <c r="J294" s="331" t="s">
        <v>354</v>
      </c>
      <c r="K294" s="331" t="s">
        <v>348</v>
      </c>
      <c r="L294" s="331" t="s">
        <v>348</v>
      </c>
      <c r="M294" s="307" t="s">
        <v>605</v>
      </c>
      <c r="N294" s="307" t="s">
        <v>350</v>
      </c>
      <c r="O294" s="307" t="s">
        <v>587</v>
      </c>
      <c r="P294" s="331" t="s">
        <v>348</v>
      </c>
      <c r="Q294" s="422" t="s">
        <v>588</v>
      </c>
      <c r="R294" s="501" t="s">
        <v>589</v>
      </c>
      <c r="S294" s="307"/>
      <c r="T294" s="307"/>
      <c r="U294" s="307"/>
      <c r="V294" s="307"/>
      <c r="W294" s="307"/>
      <c r="X294" s="307"/>
      <c r="Y294" s="307"/>
      <c r="Z294" s="307"/>
      <c r="AA294" s="307"/>
      <c r="AB294" s="307"/>
      <c r="AC294" s="307"/>
      <c r="AD294" s="307"/>
      <c r="AE294" s="307"/>
      <c r="AF294" s="307"/>
      <c r="AG294" s="307"/>
      <c r="AH294" s="307"/>
      <c r="AI294" s="307"/>
      <c r="AJ294" s="307"/>
      <c r="AK294" s="307"/>
      <c r="AL294" s="307"/>
      <c r="AM294" s="307"/>
      <c r="AN294" s="307"/>
      <c r="AO294" s="307"/>
      <c r="AP294" s="307"/>
      <c r="AQ294" s="307"/>
      <c r="AR294" s="307"/>
      <c r="AS294" s="307"/>
      <c r="AT294" s="307"/>
      <c r="AU294" s="307"/>
      <c r="AV294" s="307"/>
      <c r="AW294" s="307"/>
      <c r="AX294" s="307"/>
      <c r="AY294" s="307"/>
      <c r="AZ294" s="307"/>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7"/>
      <c r="CN294" s="307"/>
      <c r="CO294" s="307"/>
      <c r="CP294" s="307"/>
      <c r="CQ294" s="307"/>
      <c r="CR294" s="307"/>
      <c r="CS294" s="307"/>
      <c r="CT294" s="307"/>
      <c r="CU294" s="307"/>
      <c r="CV294" s="307"/>
      <c r="CW294" s="307"/>
      <c r="CX294" s="307"/>
      <c r="CY294" s="307"/>
      <c r="CZ294" s="307"/>
      <c r="DA294" s="307"/>
      <c r="DB294" s="307"/>
      <c r="DC294" s="307"/>
      <c r="DD294" s="307"/>
      <c r="DE294" s="307"/>
      <c r="DF294" s="307"/>
      <c r="DG294" s="307"/>
      <c r="DH294" s="307"/>
      <c r="DI294" s="307"/>
      <c r="DJ294" s="307"/>
      <c r="DK294" s="307"/>
      <c r="DL294" s="307"/>
      <c r="DM294" s="307"/>
      <c r="DN294" s="307"/>
      <c r="DO294" s="307"/>
      <c r="DP294" s="307"/>
      <c r="DQ294" s="307"/>
      <c r="DR294" s="307"/>
      <c r="DS294" s="307"/>
      <c r="DT294" s="307"/>
      <c r="DU294" s="307"/>
      <c r="DV294" s="307"/>
      <c r="DW294" s="307"/>
      <c r="DX294" s="307"/>
      <c r="DY294" s="307"/>
      <c r="DZ294" s="307"/>
      <c r="EA294" s="307"/>
      <c r="EB294" s="307"/>
      <c r="EC294" s="307"/>
      <c r="ED294" s="307"/>
      <c r="EE294" s="307"/>
      <c r="EF294" s="307"/>
      <c r="EG294" s="307"/>
      <c r="EH294" s="307"/>
      <c r="EI294" s="307"/>
      <c r="EJ294" s="307"/>
      <c r="EK294" s="307"/>
      <c r="EL294" s="307"/>
      <c r="EM294" s="307"/>
      <c r="EN294" s="307"/>
      <c r="EO294" s="307"/>
      <c r="EP294" s="307"/>
      <c r="EQ294" s="307"/>
      <c r="ER294" s="307"/>
      <c r="ES294" s="307"/>
      <c r="ET294" s="307"/>
      <c r="EU294" s="307"/>
      <c r="EV294" s="307"/>
      <c r="EW294" s="307"/>
      <c r="EX294" s="307"/>
      <c r="EY294" s="307"/>
      <c r="EZ294" s="307"/>
      <c r="FA294" s="307"/>
      <c r="FB294" s="307"/>
      <c r="FC294" s="307"/>
      <c r="FD294" s="307"/>
      <c r="FE294" s="307"/>
      <c r="FF294" s="307"/>
      <c r="FG294" s="307"/>
      <c r="FH294" s="307"/>
      <c r="FI294" s="307"/>
      <c r="FJ294" s="307"/>
      <c r="FK294" s="307"/>
      <c r="FL294" s="307"/>
      <c r="FM294" s="307"/>
      <c r="FN294" s="307"/>
      <c r="FO294" s="307"/>
      <c r="FP294" s="307"/>
      <c r="FQ294" s="307"/>
      <c r="FR294" s="307"/>
      <c r="FS294" s="307"/>
      <c r="FT294" s="307"/>
      <c r="FU294" s="307"/>
      <c r="FV294" s="307"/>
      <c r="FW294" s="307"/>
      <c r="FX294" s="307"/>
      <c r="FY294" s="307"/>
      <c r="FZ294" s="307"/>
      <c r="GA294" s="307"/>
      <c r="GB294" s="307"/>
      <c r="GC294" s="307"/>
      <c r="GD294" s="307"/>
      <c r="GE294" s="307"/>
      <c r="GF294" s="307"/>
      <c r="GG294" s="307"/>
      <c r="GH294" s="307"/>
      <c r="GI294" s="307"/>
      <c r="GJ294" s="307"/>
      <c r="GK294" s="307"/>
      <c r="GL294" s="307"/>
      <c r="GM294" s="307"/>
      <c r="GN294" s="307"/>
      <c r="GO294" s="307"/>
      <c r="GP294" s="307"/>
      <c r="GQ294" s="307"/>
      <c r="GR294" s="307"/>
      <c r="GS294" s="307"/>
      <c r="GT294" s="307"/>
      <c r="GU294" s="307"/>
      <c r="GV294" s="307"/>
      <c r="GW294" s="307"/>
      <c r="GX294" s="307"/>
      <c r="GY294" s="307"/>
      <c r="GZ294" s="307"/>
      <c r="HA294" s="307"/>
      <c r="HB294" s="307"/>
      <c r="HC294" s="307"/>
      <c r="HD294" s="307"/>
      <c r="HE294" s="307"/>
      <c r="HF294" s="307"/>
      <c r="HG294" s="307"/>
      <c r="HH294" s="307"/>
      <c r="HI294" s="307"/>
      <c r="HJ294" s="307"/>
      <c r="HK294" s="307"/>
      <c r="HL294" s="307"/>
      <c r="HM294" s="307"/>
      <c r="HN294" s="307"/>
      <c r="HO294" s="307"/>
      <c r="HP294" s="307"/>
      <c r="HQ294" s="307"/>
      <c r="HR294" s="307"/>
      <c r="HS294" s="307"/>
      <c r="HT294" s="307"/>
      <c r="HU294" s="307"/>
      <c r="HV294" s="307"/>
      <c r="HW294" s="307"/>
      <c r="HX294" s="307"/>
      <c r="HY294" s="307"/>
      <c r="HZ294" s="307"/>
      <c r="IA294" s="307"/>
      <c r="IB294" s="307"/>
      <c r="IC294" s="307"/>
      <c r="ID294" s="307"/>
      <c r="IE294" s="307"/>
      <c r="IF294" s="307"/>
      <c r="IG294" s="307"/>
      <c r="IH294" s="307"/>
      <c r="II294" s="307"/>
      <c r="IJ294" s="307"/>
      <c r="IK294" s="307"/>
      <c r="IL294" s="307"/>
      <c r="IM294" s="307"/>
      <c r="IN294" s="307"/>
      <c r="IO294" s="307"/>
      <c r="IP294" s="307"/>
      <c r="IQ294" s="307"/>
      <c r="IR294" s="307"/>
      <c r="IS294" s="307"/>
      <c r="IT294" s="307"/>
      <c r="IU294" s="307"/>
      <c r="IV294" s="307"/>
      <c r="IW294" s="307"/>
      <c r="IX294" s="307"/>
      <c r="IY294" s="307"/>
      <c r="IZ294" s="307"/>
      <c r="JA294" s="307"/>
      <c r="JB294" s="307"/>
      <c r="JC294" s="307"/>
      <c r="JD294" s="307"/>
      <c r="JE294" s="307"/>
      <c r="JF294" s="307"/>
      <c r="JG294" s="307"/>
      <c r="JH294" s="307"/>
      <c r="JI294" s="307"/>
      <c r="JJ294" s="307"/>
      <c r="JK294" s="307"/>
      <c r="JL294" s="307"/>
      <c r="JM294" s="307"/>
      <c r="JN294" s="307"/>
      <c r="JO294" s="307"/>
      <c r="JP294" s="307"/>
      <c r="JQ294" s="307"/>
      <c r="JR294" s="307"/>
      <c r="JS294" s="307"/>
      <c r="JT294" s="307"/>
      <c r="JU294" s="307"/>
      <c r="JV294" s="307"/>
      <c r="JW294" s="307"/>
      <c r="JX294" s="307"/>
      <c r="JY294" s="307"/>
      <c r="JZ294" s="307"/>
      <c r="KA294" s="307"/>
      <c r="KB294" s="307"/>
      <c r="KC294" s="307"/>
      <c r="KD294" s="307"/>
      <c r="KE294" s="307"/>
      <c r="KF294" s="307"/>
      <c r="KG294" s="307"/>
      <c r="KH294" s="307"/>
      <c r="KI294" s="307"/>
      <c r="KJ294" s="307"/>
      <c r="KK294" s="307"/>
      <c r="KL294" s="307"/>
      <c r="KM294" s="307"/>
      <c r="KN294" s="307"/>
      <c r="KO294" s="307"/>
      <c r="KP294" s="307"/>
      <c r="KQ294" s="307"/>
      <c r="KR294" s="307"/>
      <c r="KS294" s="307"/>
      <c r="KT294" s="307"/>
      <c r="KU294" s="307"/>
      <c r="KV294" s="307"/>
      <c r="KW294" s="307"/>
      <c r="KX294" s="307"/>
      <c r="KY294" s="307"/>
      <c r="KZ294" s="307"/>
      <c r="LA294" s="307"/>
      <c r="LB294" s="307"/>
      <c r="LC294" s="307"/>
      <c r="LD294" s="307"/>
      <c r="LE294" s="307"/>
      <c r="LF294" s="307"/>
      <c r="LG294" s="307"/>
      <c r="LH294" s="307"/>
      <c r="LI294" s="307"/>
      <c r="LJ294" s="307"/>
      <c r="LK294" s="307"/>
      <c r="LL294" s="307"/>
      <c r="LM294" s="307"/>
      <c r="LN294" s="307"/>
      <c r="LO294" s="307"/>
      <c r="LP294" s="307"/>
      <c r="LQ294" s="307"/>
      <c r="LR294" s="307"/>
      <c r="LS294" s="307"/>
      <c r="LT294" s="307"/>
      <c r="LU294" s="307"/>
      <c r="LV294" s="307"/>
      <c r="LW294" s="307"/>
      <c r="LX294" s="307"/>
      <c r="LY294" s="307"/>
      <c r="LZ294" s="307"/>
      <c r="MA294" s="307"/>
      <c r="MB294" s="307"/>
      <c r="MC294" s="307"/>
      <c r="MD294" s="307"/>
      <c r="ME294" s="307"/>
      <c r="MF294" s="307"/>
      <c r="MG294" s="307"/>
      <c r="MH294" s="307"/>
      <c r="MI294" s="307"/>
      <c r="MJ294" s="307"/>
      <c r="MK294" s="307"/>
      <c r="ML294" s="307"/>
      <c r="MM294" s="307"/>
      <c r="MN294" s="307"/>
      <c r="MO294" s="307"/>
      <c r="MP294" s="307"/>
      <c r="MQ294" s="307"/>
      <c r="MR294" s="307"/>
      <c r="MS294" s="307"/>
      <c r="MT294" s="307"/>
      <c r="MU294" s="307"/>
      <c r="MV294" s="307"/>
      <c r="MW294" s="307"/>
      <c r="MX294" s="307"/>
      <c r="MY294" s="307"/>
      <c r="MZ294" s="307"/>
      <c r="NA294" s="307"/>
      <c r="NB294" s="307"/>
      <c r="NC294" s="307"/>
      <c r="ND294" s="307"/>
      <c r="NE294" s="307"/>
      <c r="NF294" s="307"/>
      <c r="NG294" s="307"/>
      <c r="NH294" s="307"/>
      <c r="NI294" s="307"/>
      <c r="NJ294" s="307"/>
      <c r="NK294" s="307"/>
      <c r="NL294" s="307"/>
      <c r="NM294" s="307"/>
      <c r="NN294" s="307"/>
      <c r="NO294" s="307"/>
      <c r="NP294" s="307"/>
      <c r="NQ294" s="307"/>
      <c r="NR294" s="307"/>
      <c r="NS294" s="307"/>
      <c r="NT294" s="307"/>
      <c r="NU294" s="307"/>
      <c r="NV294" s="307"/>
      <c r="NW294" s="307"/>
      <c r="NX294" s="307"/>
      <c r="NY294" s="307"/>
      <c r="NZ294" s="307"/>
      <c r="OA294" s="307"/>
      <c r="OB294" s="307"/>
      <c r="OC294" s="307"/>
      <c r="OD294" s="307"/>
      <c r="OE294" s="307"/>
      <c r="OF294" s="307"/>
      <c r="OG294" s="307"/>
      <c r="OH294" s="307"/>
      <c r="OI294" s="307"/>
      <c r="OJ294" s="307"/>
      <c r="OK294" s="307"/>
      <c r="OL294" s="307"/>
      <c r="OM294" s="307"/>
      <c r="ON294" s="307"/>
      <c r="OO294" s="307"/>
      <c r="OP294" s="307"/>
      <c r="OQ294" s="307"/>
      <c r="OR294" s="307"/>
      <c r="OS294" s="307"/>
      <c r="OT294" s="307"/>
      <c r="OU294" s="307"/>
      <c r="OV294" s="307"/>
      <c r="OW294" s="307"/>
      <c r="OX294" s="307"/>
      <c r="OY294" s="307"/>
      <c r="OZ294" s="307"/>
      <c r="PA294" s="307"/>
      <c r="PB294" s="307"/>
      <c r="PC294" s="307"/>
      <c r="PD294" s="307"/>
      <c r="PE294" s="307"/>
      <c r="PF294" s="307"/>
      <c r="PG294" s="307"/>
      <c r="PH294" s="307"/>
      <c r="PI294" s="307"/>
      <c r="PJ294" s="307"/>
      <c r="PK294" s="307"/>
      <c r="PL294" s="307"/>
      <c r="PM294" s="307"/>
      <c r="PN294" s="307"/>
      <c r="PO294" s="307"/>
      <c r="PP294" s="307"/>
      <c r="PQ294" s="307"/>
      <c r="PR294" s="307"/>
      <c r="PS294" s="307"/>
      <c r="PT294" s="307"/>
      <c r="PU294" s="307"/>
      <c r="PV294" s="307"/>
      <c r="PW294" s="307"/>
      <c r="PX294" s="307"/>
      <c r="PY294" s="307"/>
      <c r="PZ294" s="307"/>
      <c r="QA294" s="307"/>
      <c r="QB294" s="307"/>
      <c r="QC294" s="307"/>
      <c r="QD294" s="307"/>
      <c r="QE294" s="307"/>
      <c r="QF294" s="307"/>
      <c r="QG294" s="307"/>
      <c r="QH294" s="307"/>
      <c r="QI294" s="307"/>
      <c r="QJ294" s="307"/>
      <c r="QK294" s="307"/>
      <c r="QL294" s="307"/>
      <c r="QM294" s="307"/>
      <c r="QN294" s="307"/>
      <c r="QO294" s="307"/>
      <c r="QP294" s="307"/>
      <c r="QQ294" s="307"/>
      <c r="QR294" s="307"/>
      <c r="QS294" s="307"/>
      <c r="QT294" s="307"/>
      <c r="QU294" s="307"/>
      <c r="QV294" s="307"/>
      <c r="QW294" s="307"/>
      <c r="QX294" s="307"/>
      <c r="QY294" s="307"/>
      <c r="QZ294" s="307"/>
      <c r="RA294" s="307"/>
      <c r="RB294" s="307"/>
      <c r="RC294" s="307"/>
      <c r="RD294" s="307"/>
      <c r="RE294" s="307"/>
      <c r="RF294" s="307"/>
      <c r="RG294" s="307"/>
      <c r="RH294" s="307"/>
      <c r="RI294" s="307"/>
      <c r="RJ294" s="307"/>
      <c r="RK294" s="307"/>
      <c r="RL294" s="307"/>
      <c r="RM294" s="307"/>
      <c r="RN294" s="307"/>
      <c r="RO294" s="307"/>
      <c r="RP294" s="307"/>
      <c r="RQ294" s="307"/>
      <c r="RR294" s="307"/>
      <c r="RS294" s="307"/>
      <c r="RT294" s="307"/>
      <c r="RU294" s="307"/>
      <c r="RV294" s="307"/>
      <c r="RW294" s="307"/>
      <c r="RX294" s="307"/>
      <c r="RY294" s="307"/>
      <c r="RZ294" s="307"/>
      <c r="SA294" s="307"/>
      <c r="SB294" s="307"/>
      <c r="SC294" s="307"/>
      <c r="SD294" s="307"/>
      <c r="SE294" s="307"/>
      <c r="SF294" s="307"/>
      <c r="SG294" s="307"/>
      <c r="SH294" s="307"/>
      <c r="SI294" s="307"/>
      <c r="SJ294" s="307"/>
      <c r="SK294" s="307"/>
      <c r="SL294" s="307"/>
      <c r="SM294" s="307"/>
      <c r="SN294" s="307"/>
      <c r="SO294" s="307"/>
      <c r="SP294" s="307"/>
      <c r="SQ294" s="307"/>
      <c r="SR294" s="307"/>
      <c r="SS294" s="307"/>
      <c r="ST294" s="307"/>
      <c r="SU294" s="307"/>
      <c r="SV294" s="307"/>
      <c r="SW294" s="307"/>
      <c r="SX294" s="307"/>
      <c r="SY294" s="307"/>
      <c r="SZ294" s="307"/>
      <c r="TA294" s="307"/>
      <c r="TB294" s="307"/>
      <c r="TC294" s="307"/>
      <c r="TD294" s="307"/>
      <c r="TE294" s="307"/>
      <c r="TF294" s="307"/>
      <c r="TG294" s="307"/>
      <c r="TH294" s="307"/>
      <c r="TI294" s="307"/>
      <c r="TJ294" s="307"/>
      <c r="TK294" s="307"/>
      <c r="TL294" s="307"/>
      <c r="TM294" s="307"/>
      <c r="TN294" s="307"/>
      <c r="TO294" s="307"/>
      <c r="TP294" s="307"/>
      <c r="TQ294" s="307"/>
      <c r="TR294" s="307"/>
      <c r="TS294" s="307"/>
      <c r="TT294" s="307"/>
      <c r="TU294" s="307"/>
      <c r="TV294" s="307"/>
      <c r="TW294" s="307"/>
      <c r="TX294" s="307"/>
      <c r="TY294" s="307"/>
      <c r="TZ294" s="307"/>
      <c r="UA294" s="307"/>
      <c r="UB294" s="307"/>
      <c r="UC294" s="307"/>
      <c r="UD294" s="307"/>
      <c r="UE294" s="307"/>
      <c r="UF294" s="307"/>
      <c r="UG294" s="307"/>
      <c r="UH294" s="307"/>
      <c r="UI294" s="307"/>
      <c r="UJ294" s="307"/>
      <c r="UK294" s="307"/>
      <c r="UL294" s="307"/>
      <c r="UM294" s="307"/>
      <c r="UN294" s="307"/>
      <c r="UO294" s="307"/>
      <c r="UP294" s="307"/>
      <c r="UQ294" s="307"/>
      <c r="UR294" s="307"/>
      <c r="US294" s="307"/>
      <c r="UT294" s="307"/>
      <c r="UU294" s="307"/>
      <c r="UV294" s="307"/>
      <c r="UW294" s="307"/>
      <c r="UX294" s="307"/>
      <c r="UY294" s="307"/>
      <c r="UZ294" s="307"/>
      <c r="VA294" s="307"/>
      <c r="VB294" s="307"/>
      <c r="VC294" s="307"/>
      <c r="VD294" s="307"/>
      <c r="VE294" s="307"/>
      <c r="VF294" s="307"/>
      <c r="VG294" s="307"/>
      <c r="VH294" s="307"/>
      <c r="VI294" s="307"/>
      <c r="VJ294" s="307"/>
      <c r="VK294" s="307"/>
      <c r="VL294" s="307"/>
      <c r="VM294" s="307"/>
      <c r="VN294" s="307"/>
      <c r="VO294" s="307"/>
      <c r="VP294" s="307"/>
      <c r="VQ294" s="307"/>
      <c r="VR294" s="307"/>
      <c r="VS294" s="307"/>
      <c r="VT294" s="307"/>
      <c r="VU294" s="307"/>
      <c r="VV294" s="307"/>
      <c r="VW294" s="307"/>
      <c r="VX294" s="307"/>
      <c r="VY294" s="307"/>
      <c r="VZ294" s="307"/>
      <c r="WA294" s="307"/>
      <c r="WB294" s="307"/>
      <c r="WC294" s="307"/>
      <c r="WD294" s="307"/>
      <c r="WE294" s="307"/>
      <c r="WF294" s="307"/>
      <c r="WG294" s="307"/>
      <c r="WH294" s="307"/>
      <c r="WI294" s="307"/>
      <c r="WJ294" s="307"/>
      <c r="WK294" s="307"/>
      <c r="WL294" s="307"/>
      <c r="WM294" s="307"/>
      <c r="WN294" s="307"/>
      <c r="WO294" s="307"/>
      <c r="WP294" s="307"/>
      <c r="WQ294" s="307"/>
      <c r="WR294" s="307"/>
      <c r="WS294" s="307"/>
      <c r="WT294" s="307"/>
      <c r="WU294" s="307"/>
      <c r="WV294" s="307"/>
      <c r="WW294" s="307"/>
      <c r="WX294" s="307"/>
      <c r="WY294" s="307"/>
      <c r="WZ294" s="307"/>
      <c r="XA294" s="307"/>
      <c r="XB294" s="307"/>
      <c r="XC294" s="307"/>
      <c r="XD294" s="307"/>
      <c r="XE294" s="307"/>
      <c r="XF294" s="307"/>
      <c r="XG294" s="307"/>
      <c r="XH294" s="307"/>
      <c r="XI294" s="307"/>
      <c r="XJ294" s="307"/>
      <c r="XK294" s="307"/>
      <c r="XL294" s="307"/>
      <c r="XM294" s="307"/>
      <c r="XN294" s="307"/>
      <c r="XO294" s="307"/>
      <c r="XP294" s="307"/>
      <c r="XQ294" s="307"/>
      <c r="XR294" s="307"/>
      <c r="XS294" s="307"/>
      <c r="XT294" s="307"/>
      <c r="XU294" s="307"/>
      <c r="XV294" s="307"/>
      <c r="XW294" s="307"/>
      <c r="XX294" s="307"/>
      <c r="XY294" s="307"/>
      <c r="XZ294" s="307"/>
      <c r="YA294" s="307"/>
      <c r="YB294" s="307"/>
      <c r="YC294" s="307"/>
      <c r="YD294" s="307"/>
      <c r="YE294" s="307"/>
      <c r="YF294" s="307"/>
      <c r="YG294" s="307"/>
      <c r="YH294" s="307"/>
      <c r="YI294" s="307"/>
      <c r="YJ294" s="307"/>
      <c r="YK294" s="307"/>
      <c r="YL294" s="307"/>
      <c r="YM294" s="307"/>
      <c r="YN294" s="307"/>
      <c r="YO294" s="307"/>
      <c r="YP294" s="307"/>
      <c r="YQ294" s="307"/>
      <c r="YR294" s="307"/>
      <c r="YS294" s="307"/>
      <c r="YT294" s="307"/>
      <c r="YU294" s="307"/>
      <c r="YV294" s="307"/>
      <c r="YW294" s="307"/>
      <c r="YX294" s="307"/>
      <c r="YY294" s="307"/>
      <c r="YZ294" s="307"/>
      <c r="ZA294" s="307"/>
      <c r="ZB294" s="307"/>
      <c r="ZC294" s="307"/>
      <c r="ZD294" s="307"/>
      <c r="ZE294" s="307"/>
      <c r="ZF294" s="307"/>
      <c r="ZG294" s="307"/>
      <c r="ZH294" s="307"/>
      <c r="ZI294" s="307"/>
      <c r="ZJ294" s="307"/>
      <c r="ZK294" s="307"/>
      <c r="ZL294" s="307"/>
      <c r="ZM294" s="307"/>
      <c r="ZN294" s="307"/>
      <c r="ZO294" s="307"/>
      <c r="ZP294" s="307"/>
      <c r="ZQ294" s="307"/>
      <c r="ZR294" s="307"/>
      <c r="ZS294" s="307"/>
      <c r="ZT294" s="307"/>
      <c r="ZU294" s="307"/>
      <c r="ZV294" s="307"/>
      <c r="ZW294" s="307"/>
      <c r="ZX294" s="307"/>
      <c r="ZY294" s="307"/>
      <c r="ZZ294" s="307"/>
      <c r="AAA294" s="307"/>
      <c r="AAB294" s="307"/>
      <c r="AAC294" s="307"/>
      <c r="AAD294" s="307"/>
      <c r="AAE294" s="307"/>
      <c r="AAF294" s="307"/>
      <c r="AAG294" s="307"/>
      <c r="AAH294" s="307"/>
      <c r="AAI294" s="307"/>
      <c r="AAJ294" s="307"/>
      <c r="AAK294" s="307"/>
      <c r="AAL294" s="307"/>
      <c r="AAM294" s="307"/>
      <c r="AAN294" s="307"/>
      <c r="AAO294" s="307"/>
      <c r="AAP294" s="307"/>
      <c r="AAQ294" s="307"/>
      <c r="AAR294" s="307"/>
      <c r="AAS294" s="307"/>
      <c r="AAT294" s="307"/>
      <c r="AAU294" s="307"/>
      <c r="AAV294" s="307"/>
      <c r="AAW294" s="307"/>
      <c r="AAX294" s="307"/>
      <c r="AAY294" s="307"/>
      <c r="AAZ294" s="307"/>
      <c r="ABA294" s="307"/>
      <c r="ABB294" s="307"/>
      <c r="ABC294" s="307"/>
      <c r="ABD294" s="307"/>
      <c r="ABE294" s="307"/>
      <c r="ABF294" s="307"/>
      <c r="ABG294" s="307"/>
      <c r="ABH294" s="307"/>
      <c r="ABI294" s="307"/>
      <c r="ABJ294" s="307"/>
      <c r="ABK294" s="307"/>
      <c r="ABL294" s="307"/>
      <c r="ABM294" s="307"/>
      <c r="ABN294" s="307"/>
      <c r="ABO294" s="307"/>
      <c r="ABP294" s="307"/>
      <c r="ABQ294" s="307"/>
      <c r="ABR294" s="307"/>
      <c r="ABS294" s="307"/>
      <c r="ABT294" s="307"/>
      <c r="ABU294" s="307"/>
      <c r="ABV294" s="307"/>
      <c r="ABW294" s="307"/>
      <c r="ABX294" s="307"/>
      <c r="ABY294" s="307"/>
      <c r="ABZ294" s="307"/>
      <c r="ACA294" s="307"/>
      <c r="ACB294" s="307"/>
      <c r="ACC294" s="307"/>
      <c r="ACD294" s="307"/>
      <c r="ACE294" s="307"/>
      <c r="ACF294" s="307"/>
      <c r="ACG294" s="307"/>
      <c r="ACH294" s="307"/>
      <c r="ACI294" s="307"/>
      <c r="ACJ294" s="307"/>
      <c r="ACK294" s="307"/>
      <c r="ACL294" s="307"/>
      <c r="ACM294" s="307"/>
      <c r="ACN294" s="307"/>
      <c r="ACO294" s="307"/>
      <c r="ACP294" s="307"/>
      <c r="ACQ294" s="307"/>
      <c r="ACR294" s="307"/>
      <c r="ACS294" s="307"/>
      <c r="ACT294" s="307"/>
      <c r="ACU294" s="307"/>
      <c r="ACV294" s="307"/>
      <c r="ACW294" s="307"/>
      <c r="ACX294" s="307"/>
      <c r="ACY294" s="307"/>
      <c r="ACZ294" s="307"/>
      <c r="ADA294" s="307"/>
      <c r="ADB294" s="307"/>
      <c r="ADC294" s="307"/>
      <c r="ADD294" s="307"/>
      <c r="ADE294" s="307"/>
      <c r="ADF294" s="307"/>
      <c r="ADG294" s="307"/>
      <c r="ADH294" s="307"/>
      <c r="ADI294" s="307"/>
      <c r="ADJ294" s="307"/>
      <c r="ADK294" s="307"/>
      <c r="ADL294" s="307"/>
      <c r="ADM294" s="307"/>
      <c r="ADN294" s="307"/>
      <c r="ADO294" s="307"/>
      <c r="ADP294" s="307"/>
      <c r="ADQ294" s="307"/>
      <c r="ADR294" s="307"/>
      <c r="ADS294" s="307"/>
      <c r="ADT294" s="307"/>
      <c r="ADU294" s="307"/>
      <c r="ADV294" s="307"/>
      <c r="ADW294" s="307"/>
      <c r="ADX294" s="307"/>
      <c r="ADY294" s="307"/>
      <c r="ADZ294" s="307"/>
      <c r="AEA294" s="307"/>
      <c r="AEB294" s="307"/>
      <c r="AEC294" s="307"/>
      <c r="AED294" s="307"/>
      <c r="AEE294" s="307"/>
      <c r="AEF294" s="307"/>
      <c r="AEG294" s="307"/>
      <c r="AEH294" s="307"/>
      <c r="AEI294" s="307"/>
      <c r="AEJ294" s="307"/>
      <c r="AEK294" s="307"/>
      <c r="AEL294" s="307"/>
      <c r="AEM294" s="307"/>
      <c r="AEN294" s="307"/>
      <c r="AEO294" s="307"/>
      <c r="AEP294" s="307"/>
      <c r="AEQ294" s="307"/>
      <c r="AER294" s="307"/>
      <c r="AES294" s="307"/>
      <c r="AET294" s="307"/>
      <c r="AEU294" s="307"/>
      <c r="AEV294" s="307"/>
      <c r="AEW294" s="307"/>
      <c r="AEX294" s="307"/>
      <c r="AEY294" s="307"/>
      <c r="AEZ294" s="307"/>
      <c r="AFA294" s="307"/>
      <c r="AFB294" s="307"/>
      <c r="AFC294" s="307"/>
      <c r="AFD294" s="307"/>
      <c r="AFE294" s="307"/>
      <c r="AFF294" s="307"/>
      <c r="AFG294" s="307"/>
      <c r="AFH294" s="307"/>
      <c r="AFI294" s="307"/>
      <c r="AFJ294" s="307"/>
      <c r="AFK294" s="307"/>
      <c r="AFL294" s="307"/>
      <c r="AFM294" s="307"/>
      <c r="AFN294" s="307"/>
      <c r="AFO294" s="307"/>
      <c r="AFP294" s="307"/>
      <c r="AFQ294" s="307"/>
      <c r="AFR294" s="307"/>
      <c r="AFS294" s="307"/>
      <c r="AFT294" s="307"/>
      <c r="AFU294" s="307"/>
      <c r="AFV294" s="307"/>
      <c r="AFW294" s="307"/>
      <c r="AFX294" s="307"/>
      <c r="AFY294" s="307"/>
      <c r="AFZ294" s="307"/>
      <c r="AGA294" s="307"/>
      <c r="AGB294" s="307"/>
      <c r="AGC294" s="307"/>
      <c r="AGD294" s="307"/>
      <c r="AGE294" s="307"/>
      <c r="AGF294" s="307"/>
      <c r="AGG294" s="307"/>
      <c r="AGH294" s="307"/>
      <c r="AGI294" s="307"/>
      <c r="AGJ294" s="307"/>
      <c r="AGK294" s="307"/>
      <c r="AGL294" s="307"/>
      <c r="AGM294" s="307"/>
      <c r="AGN294" s="307"/>
      <c r="AGO294" s="307"/>
      <c r="AGP294" s="307"/>
      <c r="AGQ294" s="307"/>
      <c r="AGR294" s="307"/>
      <c r="AGS294" s="307"/>
      <c r="AGT294" s="307"/>
      <c r="AGU294" s="307"/>
      <c r="AGV294" s="307"/>
      <c r="AGW294" s="307"/>
      <c r="AGX294" s="307"/>
      <c r="AGY294" s="307"/>
      <c r="AGZ294" s="307"/>
      <c r="AHA294" s="307"/>
      <c r="AHB294" s="307"/>
      <c r="AHC294" s="307"/>
      <c r="AHD294" s="307"/>
      <c r="AHE294" s="307"/>
      <c r="AHF294" s="307"/>
      <c r="AHG294" s="307"/>
      <c r="AHH294" s="307"/>
      <c r="AHI294" s="307"/>
      <c r="AHJ294" s="307"/>
      <c r="AHK294" s="307"/>
      <c r="AHL294" s="307"/>
      <c r="AHM294" s="307"/>
      <c r="AHN294" s="307"/>
      <c r="AHO294" s="307"/>
      <c r="AHP294" s="307"/>
      <c r="AHQ294" s="307"/>
      <c r="AHR294" s="307"/>
      <c r="AHS294" s="307"/>
      <c r="AHT294" s="307"/>
      <c r="AHU294" s="307"/>
      <c r="AHV294" s="307"/>
      <c r="AHW294" s="307"/>
      <c r="AHX294" s="307"/>
      <c r="AHY294" s="307"/>
      <c r="AHZ294" s="307"/>
      <c r="AIA294" s="307"/>
      <c r="AIB294" s="307"/>
      <c r="AIC294" s="307"/>
      <c r="AID294" s="307"/>
      <c r="AIE294" s="307"/>
      <c r="AIF294" s="307"/>
      <c r="AIG294" s="307"/>
      <c r="AIH294" s="307"/>
      <c r="AII294" s="307"/>
      <c r="AIJ294" s="307"/>
      <c r="AIK294" s="307"/>
      <c r="AIL294" s="307"/>
      <c r="AIM294" s="307"/>
      <c r="AIN294" s="307"/>
      <c r="AIO294" s="307"/>
      <c r="AIP294" s="307"/>
      <c r="AIQ294" s="307"/>
      <c r="AIR294" s="307"/>
      <c r="AIS294" s="307"/>
      <c r="AIT294" s="307"/>
      <c r="AIU294" s="307"/>
      <c r="AIV294" s="307"/>
      <c r="AIW294" s="307"/>
      <c r="AIX294" s="307"/>
      <c r="AIY294" s="307"/>
      <c r="AIZ294" s="307"/>
      <c r="AJA294" s="307"/>
      <c r="AJB294" s="307"/>
      <c r="AJC294" s="307"/>
      <c r="AJD294" s="307"/>
      <c r="AJE294" s="307"/>
      <c r="AJF294" s="307"/>
      <c r="AJG294" s="307"/>
      <c r="AJH294" s="307"/>
      <c r="AJI294" s="307"/>
      <c r="AJJ294" s="307"/>
      <c r="AJK294" s="307"/>
      <c r="AJL294" s="307"/>
      <c r="AJM294" s="307"/>
      <c r="AJN294" s="307"/>
      <c r="AJO294" s="307"/>
      <c r="AJP294" s="307"/>
      <c r="AJQ294" s="307"/>
      <c r="AJR294" s="307"/>
      <c r="AJS294" s="307"/>
      <c r="AJT294" s="307"/>
      <c r="AJU294" s="307"/>
      <c r="AJV294" s="307"/>
      <c r="AJW294" s="307"/>
      <c r="AJX294" s="307"/>
      <c r="AJY294" s="307"/>
      <c r="AJZ294" s="307"/>
      <c r="AKA294" s="307"/>
      <c r="AKB294" s="307"/>
      <c r="AKC294" s="307"/>
      <c r="AKD294" s="307"/>
      <c r="AKE294" s="307"/>
      <c r="AKF294" s="307"/>
      <c r="AKG294" s="307"/>
      <c r="AKH294" s="307"/>
      <c r="AKI294" s="307"/>
      <c r="AKJ294" s="307"/>
      <c r="AKK294" s="307"/>
      <c r="AKL294" s="307"/>
      <c r="AKM294" s="307"/>
      <c r="AKN294" s="307"/>
      <c r="AKO294" s="307"/>
      <c r="AKP294" s="307"/>
      <c r="AKQ294" s="307"/>
      <c r="AKR294" s="307"/>
      <c r="AKS294" s="307"/>
      <c r="AKT294" s="307"/>
      <c r="AKU294" s="307"/>
      <c r="AKV294" s="307"/>
      <c r="AKW294" s="307"/>
      <c r="AKX294" s="307"/>
      <c r="AKY294" s="307"/>
      <c r="AKZ294" s="307"/>
      <c r="ALA294" s="307"/>
      <c r="ALB294" s="307"/>
      <c r="ALC294" s="307"/>
      <c r="ALD294" s="307"/>
      <c r="ALE294" s="307"/>
      <c r="ALF294" s="307"/>
      <c r="ALG294" s="307"/>
      <c r="ALH294" s="307"/>
      <c r="ALI294" s="307"/>
      <c r="ALJ294" s="307"/>
      <c r="ALK294" s="307"/>
      <c r="ALL294" s="307"/>
      <c r="ALM294" s="307"/>
      <c r="ALN294" s="307"/>
      <c r="ALO294" s="307"/>
      <c r="ALP294" s="307"/>
      <c r="ALQ294" s="307"/>
      <c r="ALR294" s="307"/>
      <c r="ALS294" s="307"/>
      <c r="ALT294" s="307"/>
      <c r="ALU294" s="307"/>
      <c r="ALV294" s="307"/>
      <c r="ALW294" s="307"/>
      <c r="ALX294" s="307"/>
      <c r="ALY294" s="307"/>
      <c r="ALZ294" s="307"/>
      <c r="AMA294" s="307"/>
      <c r="AMB294" s="307"/>
      <c r="AMC294" s="307"/>
      <c r="AMD294" s="307"/>
      <c r="AME294" s="307"/>
      <c r="AMF294" s="307"/>
      <c r="AMG294" s="307"/>
      <c r="AMH294" s="307"/>
      <c r="AMI294" s="307"/>
      <c r="AMJ294" s="307"/>
      <c r="AMK294" s="307"/>
      <c r="AML294" s="307"/>
      <c r="AMM294" s="307"/>
      <c r="AMN294" s="307"/>
      <c r="AMO294" s="307"/>
      <c r="AMP294" s="307"/>
      <c r="AMQ294" s="307"/>
      <c r="AMR294" s="307"/>
      <c r="AMS294" s="307"/>
      <c r="AMT294" s="307"/>
      <c r="AMU294" s="307"/>
      <c r="AMV294" s="307"/>
      <c r="AMW294" s="307"/>
      <c r="AMX294" s="307"/>
      <c r="AMY294" s="307"/>
      <c r="AMZ294" s="307"/>
      <c r="ANA294" s="307"/>
      <c r="ANB294" s="307"/>
      <c r="ANC294" s="307"/>
      <c r="AND294" s="307"/>
      <c r="ANE294" s="307"/>
      <c r="ANF294" s="307"/>
      <c r="ANG294" s="307"/>
      <c r="ANH294" s="307"/>
      <c r="ANI294" s="307"/>
      <c r="ANJ294" s="307"/>
      <c r="ANK294" s="307"/>
      <c r="ANL294" s="307"/>
      <c r="ANM294" s="307"/>
      <c r="ANN294" s="307"/>
      <c r="ANO294" s="307"/>
      <c r="ANP294" s="307"/>
      <c r="ANQ294" s="307"/>
      <c r="ANR294" s="307"/>
      <c r="ANS294" s="307"/>
      <c r="ANT294" s="307"/>
      <c r="ANU294" s="307"/>
      <c r="ANV294" s="307"/>
      <c r="ANW294" s="307"/>
      <c r="ANX294" s="307"/>
      <c r="ANY294" s="307"/>
      <c r="ANZ294" s="307"/>
      <c r="AOA294" s="307"/>
      <c r="AOB294" s="307"/>
      <c r="AOC294" s="307"/>
      <c r="AOD294" s="307"/>
      <c r="AOE294" s="307"/>
      <c r="AOF294" s="307"/>
      <c r="AOG294" s="307"/>
      <c r="AOH294" s="307"/>
      <c r="AOI294" s="307"/>
      <c r="AOJ294" s="307"/>
      <c r="AOK294" s="307"/>
      <c r="AOL294" s="307"/>
      <c r="AOM294" s="307"/>
      <c r="AON294" s="307"/>
      <c r="AOO294" s="307"/>
      <c r="AOP294" s="307"/>
      <c r="AOQ294" s="307"/>
      <c r="AOR294" s="307"/>
      <c r="AOS294" s="307"/>
      <c r="AOT294" s="307"/>
      <c r="AOU294" s="307"/>
      <c r="AOV294" s="307"/>
      <c r="AOW294" s="307"/>
      <c r="AOX294" s="307"/>
      <c r="AOY294" s="307"/>
      <c r="AOZ294" s="307"/>
      <c r="APA294" s="307"/>
      <c r="APB294" s="307"/>
      <c r="APC294" s="307"/>
      <c r="APD294" s="307"/>
      <c r="APE294" s="307"/>
      <c r="APF294" s="307"/>
      <c r="APG294" s="307"/>
      <c r="APH294" s="307"/>
      <c r="API294" s="307"/>
      <c r="APJ294" s="307"/>
      <c r="APK294" s="307"/>
      <c r="APL294" s="307"/>
      <c r="APM294" s="307"/>
      <c r="APN294" s="307"/>
      <c r="APO294" s="307"/>
      <c r="APP294" s="307"/>
      <c r="APQ294" s="307"/>
      <c r="APR294" s="307"/>
      <c r="APS294" s="307"/>
      <c r="APT294" s="307"/>
      <c r="APU294" s="307"/>
      <c r="APV294" s="307"/>
      <c r="APW294" s="307"/>
      <c r="APX294" s="307"/>
      <c r="APY294" s="307"/>
      <c r="APZ294" s="307"/>
      <c r="AQA294" s="307"/>
      <c r="AQB294" s="307"/>
      <c r="AQC294" s="307"/>
      <c r="AQD294" s="307"/>
      <c r="AQE294" s="307"/>
      <c r="AQF294" s="307"/>
      <c r="AQG294" s="307"/>
      <c r="AQH294" s="307"/>
      <c r="AQI294" s="307"/>
      <c r="AQJ294" s="307"/>
      <c r="AQK294" s="307"/>
      <c r="AQL294" s="307"/>
      <c r="AQM294" s="307"/>
      <c r="AQN294" s="307"/>
      <c r="AQO294" s="307"/>
      <c r="AQP294" s="307"/>
      <c r="AQQ294" s="307"/>
      <c r="AQR294" s="307"/>
      <c r="AQS294" s="307"/>
      <c r="AQT294" s="307"/>
      <c r="AQU294" s="307"/>
      <c r="AQV294" s="307"/>
      <c r="AQW294" s="307"/>
      <c r="AQX294" s="307"/>
      <c r="AQY294" s="307"/>
      <c r="AQZ294" s="307"/>
      <c r="ARA294" s="307"/>
      <c r="ARB294" s="307"/>
      <c r="ARC294" s="307"/>
      <c r="ARD294" s="307"/>
      <c r="ARE294" s="307"/>
      <c r="ARF294" s="307"/>
      <c r="ARG294" s="307"/>
      <c r="ARH294" s="307"/>
      <c r="ARI294" s="307"/>
      <c r="ARJ294" s="307"/>
      <c r="ARK294" s="307"/>
      <c r="ARL294" s="307"/>
      <c r="ARM294" s="307"/>
      <c r="ARN294" s="307"/>
      <c r="ARO294" s="307"/>
      <c r="ARP294" s="307"/>
      <c r="ARQ294" s="307"/>
      <c r="ARR294" s="307"/>
      <c r="ARS294" s="307"/>
      <c r="ART294" s="307"/>
      <c r="ARU294" s="307"/>
      <c r="ARV294" s="307"/>
      <c r="ARW294" s="307"/>
      <c r="ARX294" s="307"/>
      <c r="ARY294" s="307"/>
      <c r="ARZ294" s="307"/>
      <c r="ASA294" s="307"/>
      <c r="ASB294" s="307"/>
      <c r="ASC294" s="307"/>
      <c r="ASD294" s="307"/>
      <c r="ASE294" s="307"/>
      <c r="ASF294" s="307"/>
      <c r="ASG294" s="307"/>
      <c r="ASH294" s="307"/>
      <c r="ASI294" s="307"/>
      <c r="ASJ294" s="307"/>
      <c r="ASK294" s="307"/>
      <c r="ASL294" s="307"/>
      <c r="ASM294" s="307"/>
      <c r="ASN294" s="307"/>
      <c r="ASO294" s="307"/>
      <c r="ASP294" s="307"/>
      <c r="ASQ294" s="307"/>
      <c r="ASR294" s="307"/>
      <c r="ASS294" s="307"/>
      <c r="AST294" s="307"/>
      <c r="ASU294" s="307"/>
      <c r="ASV294" s="307"/>
      <c r="ASW294" s="307"/>
      <c r="ASX294" s="307"/>
      <c r="ASY294" s="307"/>
      <c r="ASZ294" s="307"/>
      <c r="ATA294" s="307"/>
      <c r="ATB294" s="307"/>
      <c r="ATC294" s="307"/>
      <c r="ATD294" s="307"/>
      <c r="ATE294" s="307"/>
      <c r="ATF294" s="307"/>
      <c r="ATG294" s="307"/>
      <c r="ATH294" s="307"/>
      <c r="ATI294" s="307"/>
      <c r="ATJ294" s="307"/>
      <c r="ATK294" s="307"/>
      <c r="ATL294" s="307"/>
      <c r="ATM294" s="307"/>
      <c r="ATN294" s="307"/>
      <c r="ATO294" s="307"/>
      <c r="ATP294" s="307"/>
      <c r="ATQ294" s="307"/>
      <c r="ATR294" s="307"/>
      <c r="ATS294" s="307"/>
      <c r="ATT294" s="307"/>
      <c r="ATU294" s="307"/>
      <c r="ATV294" s="307"/>
      <c r="ATW294" s="307"/>
      <c r="ATX294" s="307"/>
      <c r="ATY294" s="307"/>
      <c r="ATZ294" s="307"/>
      <c r="AUA294" s="307"/>
      <c r="AUB294" s="307"/>
      <c r="AUC294" s="307"/>
      <c r="AUD294" s="307"/>
      <c r="AUE294" s="307"/>
      <c r="AUF294" s="307"/>
      <c r="AUG294" s="307"/>
      <c r="AUH294" s="307"/>
      <c r="AUI294" s="307"/>
      <c r="AUJ294" s="307"/>
      <c r="AUK294" s="307"/>
      <c r="AUL294" s="307"/>
      <c r="AUM294" s="307"/>
      <c r="AUN294" s="307"/>
      <c r="AUO294" s="307"/>
      <c r="AUP294" s="307"/>
      <c r="AUQ294" s="307"/>
      <c r="AUR294" s="307"/>
      <c r="AUS294" s="307"/>
      <c r="AUT294" s="307"/>
      <c r="AUU294" s="307"/>
      <c r="AUV294" s="307"/>
      <c r="AUW294" s="307"/>
      <c r="AUX294" s="307"/>
      <c r="AUY294" s="307"/>
      <c r="AUZ294" s="307"/>
      <c r="AVA294" s="307"/>
      <c r="AVB294" s="307"/>
      <c r="AVC294" s="307"/>
      <c r="AVD294" s="307"/>
      <c r="AVE294" s="307"/>
      <c r="AVF294" s="307"/>
      <c r="AVG294" s="307"/>
      <c r="AVH294" s="307"/>
      <c r="AVI294" s="307"/>
      <c r="AVJ294" s="307"/>
      <c r="AVK294" s="307"/>
      <c r="AVL294" s="307"/>
      <c r="AVM294" s="307"/>
      <c r="AVN294" s="307"/>
      <c r="AVO294" s="307"/>
      <c r="AVP294" s="307"/>
      <c r="AVQ294" s="307"/>
      <c r="AVR294" s="307"/>
      <c r="AVS294" s="307"/>
      <c r="AVT294" s="307"/>
      <c r="AVU294" s="307"/>
      <c r="AVV294" s="307"/>
      <c r="AVW294" s="307"/>
      <c r="AVX294" s="307"/>
      <c r="AVY294" s="307"/>
      <c r="AVZ294" s="307"/>
      <c r="AWA294" s="307"/>
      <c r="AWB294" s="307"/>
      <c r="AWC294" s="307"/>
      <c r="AWD294" s="307"/>
      <c r="AWE294" s="307"/>
      <c r="AWF294" s="307"/>
      <c r="AWG294" s="307"/>
      <c r="AWH294" s="307"/>
      <c r="AWI294" s="307"/>
      <c r="AWJ294" s="307"/>
      <c r="AWK294" s="307"/>
      <c r="AWL294" s="307"/>
      <c r="AWM294" s="307"/>
      <c r="AWN294" s="307"/>
      <c r="AWO294" s="307"/>
      <c r="AWP294" s="307"/>
      <c r="AWQ294" s="307"/>
      <c r="AWR294" s="307"/>
      <c r="AWS294" s="307"/>
      <c r="AWT294" s="307"/>
      <c r="AWU294" s="307"/>
      <c r="AWV294" s="307"/>
      <c r="AWW294" s="307"/>
      <c r="AWX294" s="307"/>
      <c r="AWY294" s="307"/>
      <c r="AWZ294" s="307"/>
      <c r="AXA294" s="307"/>
      <c r="AXB294" s="307"/>
      <c r="AXC294" s="307"/>
      <c r="AXD294" s="307"/>
      <c r="AXE294" s="307"/>
      <c r="AXF294" s="307"/>
      <c r="AXG294" s="307"/>
      <c r="AXH294" s="307"/>
      <c r="AXI294" s="307"/>
      <c r="AXJ294" s="307"/>
      <c r="AXK294" s="307"/>
      <c r="AXL294" s="307"/>
      <c r="AXM294" s="307"/>
      <c r="AXN294" s="307"/>
      <c r="AXO294" s="307"/>
      <c r="AXP294" s="307"/>
      <c r="AXQ294" s="307"/>
      <c r="AXR294" s="307"/>
      <c r="AXS294" s="307"/>
      <c r="AXT294" s="307"/>
      <c r="AXU294" s="307"/>
      <c r="AXV294" s="307"/>
      <c r="AXW294" s="307"/>
      <c r="AXX294" s="307"/>
      <c r="AXY294" s="307"/>
      <c r="AXZ294" s="307"/>
      <c r="AYA294" s="307"/>
      <c r="AYB294" s="307"/>
      <c r="AYC294" s="307"/>
      <c r="AYD294" s="307"/>
      <c r="AYE294" s="307"/>
      <c r="AYF294" s="307"/>
      <c r="AYG294" s="307"/>
      <c r="AYH294" s="307"/>
      <c r="AYI294" s="307"/>
      <c r="AYJ294" s="307"/>
      <c r="AYK294" s="307"/>
      <c r="AYL294" s="307"/>
      <c r="AYM294" s="307"/>
      <c r="AYN294" s="307"/>
      <c r="AYO294" s="307"/>
      <c r="AYP294" s="307"/>
      <c r="AYQ294" s="307"/>
      <c r="AYR294" s="307"/>
      <c r="AYS294" s="307"/>
      <c r="AYT294" s="307"/>
      <c r="AYU294" s="307"/>
      <c r="AYV294" s="307"/>
      <c r="AYW294" s="307"/>
      <c r="AYX294" s="307"/>
      <c r="AYY294" s="307"/>
      <c r="AYZ294" s="307"/>
      <c r="AZA294" s="307"/>
      <c r="AZB294" s="307"/>
      <c r="AZC294" s="307"/>
      <c r="AZD294" s="307"/>
      <c r="AZE294" s="307"/>
      <c r="AZF294" s="307"/>
      <c r="AZG294" s="307"/>
      <c r="AZH294" s="307"/>
      <c r="AZI294" s="307"/>
      <c r="AZJ294" s="307"/>
      <c r="AZK294" s="307"/>
      <c r="AZL294" s="307"/>
      <c r="AZM294" s="307"/>
      <c r="AZN294" s="307"/>
      <c r="AZO294" s="307"/>
      <c r="AZP294" s="307"/>
      <c r="AZQ294" s="307"/>
      <c r="AZR294" s="307"/>
      <c r="AZS294" s="307"/>
      <c r="AZT294" s="307"/>
      <c r="AZU294" s="307"/>
      <c r="AZV294" s="307"/>
      <c r="AZW294" s="307"/>
      <c r="AZX294" s="307"/>
      <c r="AZY294" s="307"/>
      <c r="AZZ294" s="307"/>
      <c r="BAA294" s="307"/>
      <c r="BAB294" s="307"/>
      <c r="BAC294" s="307"/>
      <c r="BAD294" s="307"/>
      <c r="BAE294" s="307"/>
      <c r="BAF294" s="307"/>
      <c r="BAG294" s="307"/>
      <c r="BAH294" s="307"/>
      <c r="BAI294" s="307"/>
      <c r="BAJ294" s="307"/>
      <c r="BAK294" s="307"/>
      <c r="BAL294" s="307"/>
      <c r="BAM294" s="307"/>
      <c r="BAN294" s="307"/>
      <c r="BAO294" s="307"/>
      <c r="BAP294" s="307"/>
      <c r="BAQ294" s="307"/>
      <c r="BAR294" s="307"/>
      <c r="BAS294" s="307"/>
      <c r="BAT294" s="307"/>
      <c r="BAU294" s="307"/>
      <c r="BAV294" s="307"/>
      <c r="BAW294" s="307"/>
      <c r="BAX294" s="307"/>
      <c r="BAY294" s="307"/>
      <c r="BAZ294" s="307"/>
      <c r="BBA294" s="307"/>
      <c r="BBB294" s="307"/>
      <c r="BBC294" s="307"/>
      <c r="BBD294" s="307"/>
      <c r="BBE294" s="307"/>
      <c r="BBF294" s="307"/>
      <c r="BBG294" s="307"/>
      <c r="BBH294" s="307"/>
      <c r="BBI294" s="307"/>
      <c r="BBJ294" s="307"/>
      <c r="BBK294" s="307"/>
      <c r="BBL294" s="307"/>
      <c r="BBM294" s="307"/>
      <c r="BBN294" s="307"/>
      <c r="BBO294" s="307"/>
      <c r="BBP294" s="307"/>
      <c r="BBQ294" s="307"/>
      <c r="BBR294" s="307"/>
      <c r="BBS294" s="307"/>
      <c r="BBT294" s="307"/>
      <c r="BBU294" s="307"/>
      <c r="BBV294" s="307"/>
      <c r="BBW294" s="307"/>
      <c r="BBX294" s="307"/>
      <c r="BBY294" s="307"/>
      <c r="BBZ294" s="307"/>
      <c r="BCA294" s="307"/>
      <c r="BCB294" s="307"/>
      <c r="BCC294" s="307"/>
      <c r="BCD294" s="307"/>
      <c r="BCE294" s="307"/>
      <c r="BCF294" s="307"/>
      <c r="BCG294" s="307"/>
      <c r="BCH294" s="307"/>
      <c r="BCI294" s="307"/>
      <c r="BCJ294" s="307"/>
      <c r="BCK294" s="307"/>
      <c r="BCL294" s="307"/>
      <c r="BCM294" s="307"/>
      <c r="BCN294" s="307"/>
      <c r="BCO294" s="307"/>
      <c r="BCP294" s="307"/>
      <c r="BCQ294" s="307"/>
      <c r="BCR294" s="307"/>
      <c r="BCS294" s="307"/>
      <c r="BCT294" s="307"/>
      <c r="BCU294" s="307"/>
      <c r="BCV294" s="307"/>
      <c r="BCW294" s="307"/>
      <c r="BCX294" s="307"/>
      <c r="BCY294" s="307"/>
      <c r="BCZ294" s="307"/>
      <c r="BDA294" s="307"/>
      <c r="BDB294" s="307"/>
      <c r="BDC294" s="307"/>
      <c r="BDD294" s="307"/>
      <c r="BDE294" s="307"/>
      <c r="BDF294" s="307"/>
      <c r="BDG294" s="307"/>
      <c r="BDH294" s="307"/>
      <c r="BDI294" s="307"/>
      <c r="BDJ294" s="307"/>
      <c r="BDK294" s="307"/>
      <c r="BDL294" s="307"/>
      <c r="BDM294" s="307"/>
      <c r="BDN294" s="307"/>
      <c r="BDO294" s="307"/>
      <c r="BDP294" s="307"/>
      <c r="BDQ294" s="307"/>
      <c r="BDR294" s="307"/>
      <c r="BDS294" s="307"/>
      <c r="BDT294" s="307"/>
      <c r="BDU294" s="307"/>
      <c r="BDV294" s="307"/>
      <c r="BDW294" s="307"/>
      <c r="BDX294" s="307"/>
      <c r="BDY294" s="307"/>
      <c r="BDZ294" s="307"/>
      <c r="BEA294" s="307"/>
      <c r="BEB294" s="307"/>
      <c r="BEC294" s="307"/>
      <c r="BED294" s="307"/>
      <c r="BEE294" s="307"/>
      <c r="BEF294" s="307"/>
      <c r="BEG294" s="307"/>
      <c r="BEH294" s="307"/>
      <c r="BEI294" s="307"/>
      <c r="BEJ294" s="307"/>
      <c r="BEK294" s="307"/>
      <c r="BEL294" s="307"/>
      <c r="BEM294" s="307"/>
      <c r="BEN294" s="307"/>
      <c r="BEO294" s="307"/>
      <c r="BEP294" s="307"/>
      <c r="BEQ294" s="307"/>
      <c r="BER294" s="307"/>
      <c r="BES294" s="307"/>
      <c r="BET294" s="307"/>
      <c r="BEU294" s="307"/>
      <c r="BEV294" s="307"/>
      <c r="BEW294" s="307"/>
      <c r="BEX294" s="307"/>
      <c r="BEY294" s="307"/>
      <c r="BEZ294" s="307"/>
      <c r="BFA294" s="307"/>
      <c r="BFB294" s="307"/>
      <c r="BFC294" s="307"/>
      <c r="BFD294" s="307"/>
      <c r="BFE294" s="307"/>
      <c r="BFF294" s="307"/>
      <c r="BFG294" s="307"/>
      <c r="BFH294" s="307"/>
      <c r="BFI294" s="307"/>
      <c r="BFJ294" s="307"/>
      <c r="BFK294" s="307"/>
      <c r="BFL294" s="307"/>
      <c r="BFM294" s="307"/>
      <c r="BFN294" s="307"/>
      <c r="BFO294" s="307"/>
      <c r="BFP294" s="307"/>
      <c r="BFQ294" s="307"/>
      <c r="BFR294" s="307"/>
      <c r="BFS294" s="307"/>
      <c r="BFT294" s="307"/>
      <c r="BFU294" s="307"/>
      <c r="BFV294" s="307"/>
      <c r="BFW294" s="307"/>
      <c r="BFX294" s="307"/>
      <c r="BFY294" s="307"/>
      <c r="BFZ294" s="307"/>
      <c r="BGA294" s="307"/>
      <c r="BGB294" s="307"/>
      <c r="BGC294" s="307"/>
      <c r="BGD294" s="307"/>
      <c r="BGE294" s="307"/>
      <c r="BGF294" s="307"/>
      <c r="BGG294" s="307"/>
      <c r="BGH294" s="307"/>
      <c r="BGI294" s="307"/>
      <c r="BGJ294" s="307"/>
      <c r="BGK294" s="307"/>
      <c r="BGL294" s="307"/>
      <c r="BGM294" s="307"/>
      <c r="BGN294" s="307"/>
      <c r="BGO294" s="307"/>
      <c r="BGP294" s="307"/>
      <c r="BGQ294" s="307"/>
      <c r="BGR294" s="307"/>
      <c r="BGS294" s="307"/>
      <c r="BGT294" s="307"/>
      <c r="BGU294" s="307"/>
      <c r="BGV294" s="307"/>
      <c r="BGW294" s="307"/>
      <c r="BGX294" s="307"/>
      <c r="BGY294" s="307"/>
      <c r="BGZ294" s="307"/>
      <c r="BHA294" s="307"/>
      <c r="BHB294" s="307"/>
      <c r="BHC294" s="307"/>
      <c r="BHD294" s="307"/>
      <c r="BHE294" s="307"/>
      <c r="BHF294" s="307"/>
      <c r="BHG294" s="307"/>
      <c r="BHH294" s="307"/>
      <c r="BHI294" s="307"/>
      <c r="BHJ294" s="307"/>
      <c r="BHK294" s="307"/>
      <c r="BHL294" s="307"/>
      <c r="BHM294" s="307"/>
      <c r="BHN294" s="307"/>
      <c r="BHO294" s="307"/>
      <c r="BHP294" s="307"/>
      <c r="BHQ294" s="307"/>
      <c r="BHR294" s="307"/>
      <c r="BHS294" s="307"/>
      <c r="BHT294" s="307"/>
      <c r="BHU294" s="307"/>
      <c r="BHV294" s="307"/>
      <c r="BHW294" s="307"/>
      <c r="BHX294" s="307"/>
      <c r="BHY294" s="307"/>
      <c r="BHZ294" s="307"/>
      <c r="BIA294" s="307"/>
      <c r="BIB294" s="307"/>
      <c r="BIC294" s="307"/>
      <c r="BID294" s="307"/>
      <c r="BIE294" s="307"/>
      <c r="BIF294" s="307"/>
      <c r="BIG294" s="307"/>
      <c r="BIH294" s="307"/>
      <c r="BII294" s="307"/>
      <c r="BIJ294" s="307"/>
      <c r="BIK294" s="307"/>
      <c r="BIL294" s="307"/>
      <c r="BIM294" s="307"/>
      <c r="BIN294" s="307"/>
      <c r="BIO294" s="307"/>
      <c r="BIP294" s="307"/>
      <c r="BIQ294" s="307"/>
      <c r="BIR294" s="307"/>
      <c r="BIS294" s="307"/>
      <c r="BIT294" s="307"/>
      <c r="BIU294" s="307"/>
      <c r="BIV294" s="307"/>
      <c r="BIW294" s="307"/>
      <c r="BIX294" s="307"/>
      <c r="BIY294" s="307"/>
      <c r="BIZ294" s="307"/>
      <c r="BJA294" s="307"/>
      <c r="BJB294" s="307"/>
      <c r="BJC294" s="307"/>
      <c r="BJD294" s="307"/>
      <c r="BJE294" s="307"/>
      <c r="BJF294" s="307"/>
      <c r="BJG294" s="307"/>
      <c r="BJH294" s="307"/>
      <c r="BJI294" s="307"/>
      <c r="BJJ294" s="307"/>
      <c r="BJK294" s="307"/>
      <c r="BJL294" s="307"/>
      <c r="BJM294" s="307"/>
      <c r="BJN294" s="307"/>
      <c r="BJO294" s="307"/>
      <c r="BJP294" s="307"/>
      <c r="BJQ294" s="307"/>
      <c r="BJR294" s="307"/>
      <c r="BJS294" s="307"/>
      <c r="BJT294" s="307"/>
      <c r="BJU294" s="307"/>
      <c r="BJV294" s="307"/>
      <c r="BJW294" s="307"/>
      <c r="BJX294" s="307"/>
      <c r="BJY294" s="307"/>
      <c r="BJZ294" s="307"/>
      <c r="BKA294" s="307"/>
      <c r="BKB294" s="307"/>
      <c r="BKC294" s="307"/>
      <c r="BKD294" s="307"/>
      <c r="BKE294" s="307"/>
      <c r="BKF294" s="307"/>
      <c r="BKG294" s="307"/>
      <c r="BKH294" s="307"/>
      <c r="BKI294" s="307"/>
      <c r="BKJ294" s="307"/>
      <c r="BKK294" s="307"/>
      <c r="BKL294" s="307"/>
      <c r="BKM294" s="307"/>
      <c r="BKN294" s="307"/>
      <c r="BKO294" s="307"/>
      <c r="BKP294" s="307"/>
      <c r="BKQ294" s="307"/>
      <c r="BKR294" s="307"/>
      <c r="BKS294" s="307"/>
      <c r="BKT294" s="307"/>
      <c r="BKU294" s="307"/>
      <c r="BKV294" s="307"/>
      <c r="BKW294" s="307"/>
      <c r="BKX294" s="307"/>
      <c r="BKY294" s="307"/>
      <c r="BKZ294" s="307"/>
      <c r="BLA294" s="307"/>
      <c r="BLB294" s="307"/>
      <c r="BLC294" s="307"/>
      <c r="BLD294" s="307"/>
      <c r="BLE294" s="307"/>
      <c r="BLF294" s="307"/>
      <c r="BLG294" s="307"/>
      <c r="BLH294" s="307"/>
      <c r="BLI294" s="307"/>
      <c r="BLJ294" s="307"/>
      <c r="BLK294" s="307"/>
      <c r="BLL294" s="307"/>
      <c r="BLM294" s="307"/>
      <c r="BLN294" s="307"/>
      <c r="BLO294" s="307"/>
      <c r="BLP294" s="307"/>
      <c r="BLQ294" s="307"/>
      <c r="BLR294" s="307"/>
      <c r="BLS294" s="307"/>
      <c r="BLT294" s="307"/>
      <c r="BLU294" s="307"/>
      <c r="BLV294" s="307"/>
      <c r="BLW294" s="307"/>
      <c r="BLX294" s="307"/>
      <c r="BLY294" s="307"/>
      <c r="BLZ294" s="307"/>
      <c r="BMA294" s="307"/>
      <c r="BMB294" s="307"/>
      <c r="BMC294" s="307"/>
      <c r="BMD294" s="307"/>
      <c r="BME294" s="307"/>
      <c r="BMF294" s="307"/>
      <c r="BMG294" s="307"/>
      <c r="BMH294" s="307"/>
      <c r="BMI294" s="307"/>
      <c r="BMJ294" s="307"/>
      <c r="BMK294" s="307"/>
      <c r="BML294" s="307"/>
      <c r="BMM294" s="307"/>
      <c r="BMN294" s="307"/>
      <c r="BMO294" s="307"/>
      <c r="BMP294" s="307"/>
      <c r="BMQ294" s="307"/>
      <c r="BMR294" s="307"/>
      <c r="BMS294" s="307"/>
      <c r="BMT294" s="307"/>
      <c r="BMU294" s="307"/>
      <c r="BMV294" s="307"/>
      <c r="BMW294" s="307"/>
      <c r="BMX294" s="307"/>
      <c r="BMY294" s="307"/>
      <c r="BMZ294" s="307"/>
      <c r="BNA294" s="307"/>
      <c r="BNB294" s="307"/>
      <c r="BNC294" s="307"/>
      <c r="BND294" s="307"/>
      <c r="BNE294" s="307"/>
      <c r="BNF294" s="307"/>
      <c r="BNG294" s="307"/>
      <c r="BNH294" s="307"/>
      <c r="BNI294" s="307"/>
      <c r="BNJ294" s="307"/>
      <c r="BNK294" s="307"/>
      <c r="BNL294" s="307"/>
      <c r="BNM294" s="307"/>
      <c r="BNN294" s="307"/>
      <c r="BNO294" s="307"/>
      <c r="BNP294" s="307"/>
      <c r="BNQ294" s="307"/>
      <c r="BNR294" s="307"/>
      <c r="BNS294" s="307"/>
      <c r="BNT294" s="307"/>
      <c r="BNU294" s="307"/>
      <c r="BNV294" s="307"/>
      <c r="BNW294" s="307"/>
      <c r="BNX294" s="307"/>
      <c r="BNY294" s="307"/>
      <c r="BNZ294" s="307"/>
      <c r="BOA294" s="307"/>
      <c r="BOB294" s="307"/>
      <c r="BOC294" s="307"/>
      <c r="BOD294" s="307"/>
      <c r="BOE294" s="307"/>
      <c r="BOF294" s="307"/>
      <c r="BOG294" s="307"/>
      <c r="BOH294" s="307"/>
      <c r="BOI294" s="307"/>
      <c r="BOJ294" s="307"/>
      <c r="BOK294" s="307"/>
      <c r="BOL294" s="307"/>
      <c r="BOM294" s="307"/>
      <c r="BON294" s="307"/>
      <c r="BOO294" s="307"/>
      <c r="BOP294" s="307"/>
      <c r="BOQ294" s="307"/>
      <c r="BOR294" s="307"/>
      <c r="BOS294" s="307"/>
      <c r="BOT294" s="307"/>
      <c r="BOU294" s="307"/>
      <c r="BOV294" s="307"/>
      <c r="BOW294" s="307"/>
      <c r="BOX294" s="307"/>
      <c r="BOY294" s="307"/>
      <c r="BOZ294" s="307"/>
      <c r="BPA294" s="307"/>
      <c r="BPB294" s="307"/>
      <c r="BPC294" s="307"/>
      <c r="BPD294" s="307"/>
      <c r="BPE294" s="307"/>
      <c r="BPF294" s="307"/>
      <c r="BPG294" s="307"/>
      <c r="BPH294" s="307"/>
      <c r="BPI294" s="307"/>
      <c r="BPJ294" s="307"/>
      <c r="BPK294" s="307"/>
      <c r="BPL294" s="307"/>
      <c r="BPM294" s="307"/>
      <c r="BPN294" s="307"/>
      <c r="BPO294" s="307"/>
      <c r="BPP294" s="307"/>
      <c r="BPQ294" s="307"/>
      <c r="BPR294" s="307"/>
      <c r="BPS294" s="307"/>
      <c r="BPT294" s="307"/>
      <c r="BPU294" s="307"/>
      <c r="BPV294" s="307"/>
      <c r="BPW294" s="307"/>
      <c r="BPX294" s="307"/>
      <c r="BPY294" s="307"/>
      <c r="BPZ294" s="307"/>
      <c r="BQA294" s="307"/>
      <c r="BQB294" s="307"/>
      <c r="BQC294" s="307"/>
      <c r="BQD294" s="307"/>
      <c r="BQE294" s="307"/>
      <c r="BQF294" s="307"/>
      <c r="BQG294" s="307"/>
      <c r="BQH294" s="307"/>
      <c r="BQI294" s="307"/>
      <c r="BQJ294" s="307"/>
      <c r="BQK294" s="307"/>
      <c r="BQL294" s="307"/>
      <c r="BQM294" s="307"/>
      <c r="BQN294" s="307"/>
      <c r="BQO294" s="307"/>
      <c r="BQP294" s="307"/>
      <c r="BQQ294" s="307"/>
      <c r="BQR294" s="307"/>
      <c r="BQS294" s="307"/>
      <c r="BQT294" s="307"/>
      <c r="BQU294" s="307"/>
      <c r="BQV294" s="307"/>
      <c r="BQW294" s="307"/>
      <c r="BQX294" s="307"/>
      <c r="BQY294" s="307"/>
      <c r="BQZ294" s="307"/>
      <c r="BRA294" s="307"/>
      <c r="BRB294" s="307"/>
      <c r="BRC294" s="307"/>
      <c r="BRD294" s="307"/>
      <c r="BRE294" s="307"/>
      <c r="BRF294" s="307"/>
      <c r="BRG294" s="307"/>
      <c r="BRH294" s="307"/>
      <c r="BRI294" s="307"/>
      <c r="BRJ294" s="307"/>
      <c r="BRK294" s="307"/>
      <c r="BRL294" s="307"/>
      <c r="BRM294" s="307"/>
      <c r="BRN294" s="307"/>
      <c r="BRO294" s="307"/>
      <c r="BRP294" s="307"/>
      <c r="BRQ294" s="307"/>
      <c r="BRR294" s="307"/>
      <c r="BRS294" s="307"/>
      <c r="BRT294" s="307"/>
      <c r="BRU294" s="307"/>
      <c r="BRV294" s="307"/>
      <c r="BRW294" s="307"/>
      <c r="BRX294" s="307"/>
      <c r="BRY294" s="307"/>
      <c r="BRZ294" s="307"/>
      <c r="BSA294" s="307"/>
      <c r="BSB294" s="307"/>
      <c r="BSC294" s="307"/>
      <c r="BSD294" s="307"/>
      <c r="BSE294" s="307"/>
      <c r="BSF294" s="307"/>
      <c r="BSG294" s="307"/>
      <c r="BSH294" s="307"/>
      <c r="BSI294" s="307"/>
      <c r="BSJ294" s="307"/>
      <c r="BSK294" s="307"/>
      <c r="BSL294" s="307"/>
      <c r="BSM294" s="307"/>
      <c r="BSN294" s="307"/>
      <c r="BSO294" s="307"/>
      <c r="BSP294" s="307"/>
      <c r="BSQ294" s="307"/>
      <c r="BSR294" s="307"/>
      <c r="BSS294" s="307"/>
      <c r="BST294" s="307"/>
      <c r="BSU294" s="307"/>
      <c r="BSV294" s="307"/>
      <c r="BSW294" s="307"/>
      <c r="BSX294" s="307"/>
      <c r="BSY294" s="307"/>
      <c r="BSZ294" s="307"/>
      <c r="BTA294" s="307"/>
      <c r="BTB294" s="307"/>
      <c r="BTC294" s="307"/>
      <c r="BTD294" s="307"/>
      <c r="BTE294" s="307"/>
      <c r="BTF294" s="307"/>
      <c r="BTG294" s="307"/>
      <c r="BTH294" s="307"/>
      <c r="BTI294" s="307"/>
      <c r="BTJ294" s="307"/>
      <c r="BTK294" s="307"/>
      <c r="BTL294" s="307"/>
      <c r="BTM294" s="307"/>
      <c r="BTN294" s="307"/>
      <c r="BTO294" s="307"/>
      <c r="BTP294" s="307"/>
      <c r="BTQ294" s="307"/>
      <c r="BTR294" s="307"/>
      <c r="BTS294" s="307"/>
      <c r="BTT294" s="307"/>
      <c r="BTU294" s="307"/>
      <c r="BTV294" s="307"/>
      <c r="BTW294" s="307"/>
      <c r="BTX294" s="307"/>
      <c r="BTY294" s="307"/>
      <c r="BTZ294" s="307"/>
      <c r="BUA294" s="307"/>
      <c r="BUB294" s="307"/>
      <c r="BUC294" s="307"/>
      <c r="BUD294" s="307"/>
      <c r="BUE294" s="307"/>
      <c r="BUF294" s="307"/>
      <c r="BUG294" s="307"/>
      <c r="BUH294" s="307"/>
      <c r="BUI294" s="307"/>
      <c r="BUJ294" s="307"/>
      <c r="BUK294" s="307"/>
      <c r="BUL294" s="307"/>
      <c r="BUM294" s="307"/>
      <c r="BUN294" s="307"/>
      <c r="BUO294" s="307"/>
      <c r="BUP294" s="307"/>
      <c r="BUQ294" s="307"/>
      <c r="BUR294" s="307"/>
      <c r="BUS294" s="307"/>
      <c r="BUT294" s="307"/>
      <c r="BUU294" s="307"/>
      <c r="BUV294" s="307"/>
      <c r="BUW294" s="307"/>
      <c r="BUX294" s="307"/>
      <c r="BUY294" s="307"/>
      <c r="BUZ294" s="307"/>
      <c r="BVA294" s="307"/>
      <c r="BVB294" s="307"/>
      <c r="BVC294" s="307"/>
      <c r="BVD294" s="307"/>
      <c r="BVE294" s="307"/>
      <c r="BVF294" s="307"/>
      <c r="BVG294" s="307"/>
      <c r="BVH294" s="307"/>
      <c r="BVI294" s="307"/>
      <c r="BVJ294" s="307"/>
      <c r="BVK294" s="307"/>
      <c r="BVL294" s="307"/>
      <c r="BVM294" s="307"/>
      <c r="BVN294" s="307"/>
      <c r="BVO294" s="307"/>
      <c r="BVP294" s="307"/>
      <c r="BVQ294" s="307"/>
      <c r="BVR294" s="307"/>
      <c r="BVS294" s="307"/>
      <c r="BVT294" s="307"/>
      <c r="BVU294" s="307"/>
      <c r="BVV294" s="307"/>
      <c r="BVW294" s="307"/>
      <c r="BVX294" s="307"/>
      <c r="BVY294" s="307"/>
      <c r="BVZ294" s="307"/>
      <c r="BWA294" s="307"/>
      <c r="BWB294" s="307"/>
      <c r="BWC294" s="307"/>
      <c r="BWD294" s="307"/>
      <c r="BWE294" s="307"/>
      <c r="BWF294" s="307"/>
      <c r="BWG294" s="307"/>
      <c r="BWH294" s="307"/>
      <c r="BWI294" s="307"/>
      <c r="BWJ294" s="307"/>
      <c r="BWK294" s="307"/>
      <c r="BWL294" s="307"/>
      <c r="BWM294" s="307"/>
      <c r="BWN294" s="307"/>
      <c r="BWO294" s="307"/>
      <c r="BWP294" s="307"/>
      <c r="BWQ294" s="307"/>
      <c r="BWR294" s="307"/>
      <c r="BWS294" s="307"/>
      <c r="BWT294" s="307"/>
      <c r="BWU294" s="307"/>
      <c r="BWV294" s="307"/>
      <c r="BWW294" s="307"/>
      <c r="BWX294" s="307"/>
      <c r="BWY294" s="307"/>
      <c r="BWZ294" s="307"/>
      <c r="BXA294" s="307"/>
      <c r="BXB294" s="307"/>
      <c r="BXC294" s="307"/>
      <c r="BXD294" s="307"/>
      <c r="BXE294" s="307"/>
      <c r="BXF294" s="307"/>
      <c r="BXG294" s="307"/>
      <c r="BXH294" s="307"/>
      <c r="BXI294" s="307"/>
      <c r="BXJ294" s="307"/>
      <c r="BXK294" s="307"/>
      <c r="BXL294" s="307"/>
      <c r="BXM294" s="307"/>
      <c r="BXN294" s="307"/>
      <c r="BXO294" s="307"/>
      <c r="BXP294" s="307"/>
      <c r="BXQ294" s="307"/>
      <c r="BXR294" s="307"/>
      <c r="BXS294" s="307"/>
      <c r="BXT294" s="307"/>
      <c r="BXU294" s="307"/>
      <c r="BXV294" s="307"/>
      <c r="BXW294" s="307"/>
      <c r="BXX294" s="307"/>
      <c r="BXY294" s="307"/>
      <c r="BXZ294" s="307"/>
      <c r="BYA294" s="307"/>
      <c r="BYB294" s="307"/>
      <c r="BYC294" s="307"/>
      <c r="BYD294" s="307"/>
      <c r="BYE294" s="307"/>
      <c r="BYF294" s="307"/>
      <c r="BYG294" s="307"/>
      <c r="BYH294" s="307"/>
      <c r="BYI294" s="307"/>
      <c r="BYJ294" s="307"/>
      <c r="BYK294" s="307"/>
      <c r="BYL294" s="307"/>
      <c r="BYM294" s="307"/>
      <c r="BYN294" s="307"/>
      <c r="BYO294" s="307"/>
      <c r="BYP294" s="307"/>
      <c r="BYQ294" s="307"/>
      <c r="BYR294" s="307"/>
      <c r="BYS294" s="307"/>
      <c r="BYT294" s="307"/>
      <c r="BYU294" s="307"/>
      <c r="BYV294" s="307"/>
      <c r="BYW294" s="307"/>
      <c r="BYX294" s="307"/>
      <c r="BYY294" s="307"/>
      <c r="BYZ294" s="307"/>
      <c r="BZA294" s="307"/>
      <c r="BZB294" s="307"/>
      <c r="BZC294" s="307"/>
      <c r="BZD294" s="307"/>
      <c r="BZE294" s="307"/>
      <c r="BZF294" s="307"/>
      <c r="BZG294" s="307"/>
      <c r="BZH294" s="307"/>
      <c r="BZI294" s="307"/>
      <c r="BZJ294" s="307"/>
      <c r="BZK294" s="307"/>
      <c r="BZL294" s="307"/>
      <c r="BZM294" s="307"/>
      <c r="BZN294" s="307"/>
      <c r="BZO294" s="307"/>
      <c r="BZP294" s="307"/>
      <c r="BZQ294" s="307"/>
      <c r="BZR294" s="307"/>
      <c r="BZS294" s="307"/>
      <c r="BZT294" s="307"/>
      <c r="BZU294" s="307"/>
      <c r="BZV294" s="307"/>
      <c r="BZW294" s="307"/>
      <c r="BZX294" s="307"/>
      <c r="BZY294" s="307"/>
      <c r="BZZ294" s="307"/>
      <c r="CAA294" s="307"/>
      <c r="CAB294" s="307"/>
      <c r="CAC294" s="307"/>
      <c r="CAD294" s="307"/>
      <c r="CAE294" s="307"/>
      <c r="CAF294" s="307"/>
      <c r="CAG294" s="307"/>
      <c r="CAH294" s="307"/>
      <c r="CAI294" s="307"/>
      <c r="CAJ294" s="307"/>
      <c r="CAK294" s="307"/>
      <c r="CAL294" s="307"/>
      <c r="CAM294" s="307"/>
      <c r="CAN294" s="307"/>
      <c r="CAO294" s="307"/>
      <c r="CAP294" s="307"/>
      <c r="CAQ294" s="307"/>
      <c r="CAR294" s="307"/>
      <c r="CAS294" s="307"/>
      <c r="CAT294" s="307"/>
      <c r="CAU294" s="307"/>
      <c r="CAV294" s="307"/>
      <c r="CAW294" s="307"/>
      <c r="CAX294" s="307"/>
      <c r="CAY294" s="307"/>
      <c r="CAZ294" s="307"/>
      <c r="CBA294" s="307"/>
      <c r="CBB294" s="307"/>
      <c r="CBC294" s="307"/>
      <c r="CBD294" s="307"/>
      <c r="CBE294" s="307"/>
      <c r="CBF294" s="307"/>
      <c r="CBG294" s="307"/>
      <c r="CBH294" s="307"/>
      <c r="CBI294" s="307"/>
      <c r="CBJ294" s="307"/>
      <c r="CBK294" s="307"/>
      <c r="CBL294" s="307"/>
      <c r="CBM294" s="307"/>
      <c r="CBN294" s="307"/>
      <c r="CBO294" s="307"/>
      <c r="CBP294" s="307"/>
      <c r="CBQ294" s="307"/>
      <c r="CBR294" s="307"/>
      <c r="CBS294" s="307"/>
      <c r="CBT294" s="307"/>
      <c r="CBU294" s="307"/>
      <c r="CBV294" s="307"/>
      <c r="CBW294" s="307"/>
      <c r="CBX294" s="307"/>
      <c r="CBY294" s="307"/>
      <c r="CBZ294" s="307"/>
      <c r="CCA294" s="307"/>
      <c r="CCB294" s="307"/>
      <c r="CCC294" s="307"/>
      <c r="CCD294" s="307"/>
      <c r="CCE294" s="307"/>
      <c r="CCF294" s="307"/>
      <c r="CCG294" s="307"/>
      <c r="CCH294" s="307"/>
      <c r="CCI294" s="307"/>
      <c r="CCJ294" s="307"/>
      <c r="CCK294" s="307"/>
      <c r="CCL294" s="307"/>
      <c r="CCM294" s="307"/>
      <c r="CCN294" s="307"/>
      <c r="CCO294" s="307"/>
      <c r="CCP294" s="307"/>
      <c r="CCQ294" s="307"/>
      <c r="CCR294" s="307"/>
      <c r="CCS294" s="307"/>
      <c r="CCT294" s="307"/>
      <c r="CCU294" s="307"/>
      <c r="CCV294" s="307"/>
      <c r="CCW294" s="307"/>
      <c r="CCX294" s="307"/>
      <c r="CCY294" s="307"/>
      <c r="CCZ294" s="307"/>
      <c r="CDA294" s="307"/>
      <c r="CDB294" s="307"/>
      <c r="CDC294" s="307"/>
      <c r="CDD294" s="307"/>
      <c r="CDE294" s="307"/>
      <c r="CDF294" s="307"/>
      <c r="CDG294" s="307"/>
      <c r="CDH294" s="307"/>
      <c r="CDI294" s="307"/>
      <c r="CDJ294" s="307"/>
      <c r="CDK294" s="307"/>
      <c r="CDL294" s="307"/>
      <c r="CDM294" s="307"/>
      <c r="CDN294" s="307"/>
      <c r="CDO294" s="307"/>
      <c r="CDP294" s="307"/>
      <c r="CDQ294" s="307"/>
      <c r="CDR294" s="307"/>
      <c r="CDS294" s="307"/>
      <c r="CDT294" s="307"/>
      <c r="CDU294" s="307"/>
      <c r="CDV294" s="307"/>
      <c r="CDW294" s="307"/>
      <c r="CDX294" s="307"/>
      <c r="CDY294" s="307"/>
      <c r="CDZ294" s="307"/>
      <c r="CEA294" s="307"/>
      <c r="CEB294" s="307"/>
      <c r="CEC294" s="307"/>
      <c r="CED294" s="307"/>
      <c r="CEE294" s="307"/>
      <c r="CEF294" s="307"/>
      <c r="CEG294" s="307"/>
      <c r="CEH294" s="307"/>
      <c r="CEI294" s="307"/>
      <c r="CEJ294" s="307"/>
      <c r="CEK294" s="307"/>
      <c r="CEL294" s="307"/>
      <c r="CEM294" s="307"/>
      <c r="CEN294" s="307"/>
      <c r="CEO294" s="307"/>
      <c r="CEP294" s="307"/>
      <c r="CEQ294" s="307"/>
      <c r="CER294" s="307"/>
      <c r="CES294" s="307"/>
      <c r="CET294" s="307"/>
      <c r="CEU294" s="307"/>
      <c r="CEV294" s="307"/>
      <c r="CEW294" s="307"/>
      <c r="CEX294" s="307"/>
      <c r="CEY294" s="307"/>
      <c r="CEZ294" s="307"/>
      <c r="CFA294" s="307"/>
      <c r="CFB294" s="307"/>
      <c r="CFC294" s="307"/>
      <c r="CFD294" s="307"/>
      <c r="CFE294" s="307"/>
      <c r="CFF294" s="307"/>
      <c r="CFG294" s="307"/>
      <c r="CFH294" s="307"/>
      <c r="CFI294" s="307"/>
      <c r="CFJ294" s="307"/>
      <c r="CFK294" s="307"/>
      <c r="CFL294" s="307"/>
      <c r="CFM294" s="307"/>
      <c r="CFN294" s="307"/>
      <c r="CFO294" s="307"/>
      <c r="CFP294" s="307"/>
      <c r="CFQ294" s="307"/>
      <c r="CFR294" s="307"/>
      <c r="CFS294" s="307"/>
      <c r="CFT294" s="307"/>
      <c r="CFU294" s="307"/>
      <c r="CFV294" s="307"/>
      <c r="CFW294" s="307"/>
      <c r="CFX294" s="307"/>
      <c r="CFY294" s="307"/>
      <c r="CFZ294" s="307"/>
      <c r="CGA294" s="307"/>
      <c r="CGB294" s="307"/>
      <c r="CGC294" s="307"/>
      <c r="CGD294" s="307"/>
      <c r="CGE294" s="307"/>
      <c r="CGF294" s="307"/>
      <c r="CGG294" s="307"/>
      <c r="CGH294" s="307"/>
      <c r="CGI294" s="307"/>
      <c r="CGJ294" s="307"/>
      <c r="CGK294" s="307"/>
      <c r="CGL294" s="307"/>
      <c r="CGM294" s="307"/>
      <c r="CGN294" s="307"/>
      <c r="CGO294" s="307"/>
      <c r="CGP294" s="307"/>
      <c r="CGQ294" s="307"/>
      <c r="CGR294" s="307"/>
      <c r="CGS294" s="307"/>
      <c r="CGT294" s="307"/>
      <c r="CGU294" s="307"/>
      <c r="CGV294" s="307"/>
      <c r="CGW294" s="307"/>
      <c r="CGX294" s="307"/>
      <c r="CGY294" s="307"/>
      <c r="CGZ294" s="307"/>
      <c r="CHA294" s="307"/>
      <c r="CHB294" s="307"/>
      <c r="CHC294" s="307"/>
      <c r="CHD294" s="307"/>
      <c r="CHE294" s="307"/>
      <c r="CHF294" s="307"/>
      <c r="CHG294" s="307"/>
      <c r="CHH294" s="307"/>
      <c r="CHI294" s="307"/>
      <c r="CHJ294" s="307"/>
      <c r="CHK294" s="307"/>
      <c r="CHL294" s="307"/>
      <c r="CHM294" s="307"/>
      <c r="CHN294" s="307"/>
      <c r="CHO294" s="307"/>
      <c r="CHP294" s="307"/>
      <c r="CHQ294" s="307"/>
      <c r="CHR294" s="307"/>
      <c r="CHS294" s="307"/>
      <c r="CHT294" s="307"/>
      <c r="CHU294" s="307"/>
      <c r="CHV294" s="307"/>
      <c r="CHW294" s="307"/>
      <c r="CHX294" s="307"/>
      <c r="CHY294" s="307"/>
      <c r="CHZ294" s="307"/>
      <c r="CIA294" s="307"/>
      <c r="CIB294" s="307"/>
      <c r="CIC294" s="307"/>
      <c r="CID294" s="307"/>
      <c r="CIE294" s="307"/>
      <c r="CIF294" s="307"/>
      <c r="CIG294" s="307"/>
      <c r="CIH294" s="307"/>
      <c r="CII294" s="307"/>
      <c r="CIJ294" s="307"/>
      <c r="CIK294" s="307"/>
      <c r="CIL294" s="307"/>
      <c r="CIM294" s="307"/>
      <c r="CIN294" s="307"/>
      <c r="CIO294" s="307"/>
      <c r="CIP294" s="307"/>
      <c r="CIQ294" s="307"/>
      <c r="CIR294" s="307"/>
      <c r="CIS294" s="307"/>
      <c r="CIT294" s="307"/>
      <c r="CIU294" s="307"/>
      <c r="CIV294" s="307"/>
      <c r="CIW294" s="307"/>
      <c r="CIX294" s="307"/>
      <c r="CIY294" s="307"/>
      <c r="CIZ294" s="307"/>
      <c r="CJA294" s="307"/>
      <c r="CJB294" s="307"/>
      <c r="CJC294" s="307"/>
      <c r="CJD294" s="307"/>
      <c r="CJE294" s="307"/>
      <c r="CJF294" s="307"/>
      <c r="CJG294" s="307"/>
      <c r="CJH294" s="307"/>
      <c r="CJI294" s="307"/>
      <c r="CJJ294" s="307"/>
      <c r="CJK294" s="307"/>
      <c r="CJL294" s="307"/>
      <c r="CJM294" s="307"/>
      <c r="CJN294" s="307"/>
      <c r="CJO294" s="307"/>
      <c r="CJP294" s="307"/>
      <c r="CJQ294" s="307"/>
      <c r="CJR294" s="307"/>
      <c r="CJS294" s="307"/>
      <c r="CJT294" s="307"/>
      <c r="CJU294" s="307"/>
      <c r="CJV294" s="307"/>
      <c r="CJW294" s="307"/>
      <c r="CJX294" s="307"/>
      <c r="CJY294" s="307"/>
      <c r="CJZ294" s="307"/>
      <c r="CKA294" s="307"/>
      <c r="CKB294" s="307"/>
      <c r="CKC294" s="307"/>
      <c r="CKD294" s="307"/>
      <c r="CKE294" s="307"/>
      <c r="CKF294" s="307"/>
      <c r="CKG294" s="307"/>
      <c r="CKH294" s="307"/>
      <c r="CKI294" s="307"/>
      <c r="CKJ294" s="307"/>
      <c r="CKK294" s="307"/>
      <c r="CKL294" s="307"/>
      <c r="CKM294" s="307"/>
      <c r="CKN294" s="307"/>
      <c r="CKO294" s="307"/>
      <c r="CKP294" s="307"/>
      <c r="CKQ294" s="307"/>
      <c r="CKR294" s="307"/>
      <c r="CKS294" s="307"/>
      <c r="CKT294" s="307"/>
      <c r="CKU294" s="307"/>
      <c r="CKV294" s="307"/>
      <c r="CKW294" s="307"/>
      <c r="CKX294" s="307"/>
      <c r="CKY294" s="307"/>
      <c r="CKZ294" s="307"/>
      <c r="CLA294" s="307"/>
      <c r="CLB294" s="307"/>
      <c r="CLC294" s="307"/>
      <c r="CLD294" s="307"/>
      <c r="CLE294" s="307"/>
      <c r="CLF294" s="307"/>
      <c r="CLG294" s="307"/>
      <c r="CLH294" s="307"/>
      <c r="CLI294" s="307"/>
      <c r="CLJ294" s="307"/>
      <c r="CLK294" s="307"/>
      <c r="CLL294" s="307"/>
      <c r="CLM294" s="307"/>
      <c r="CLN294" s="307"/>
      <c r="CLO294" s="307"/>
      <c r="CLP294" s="307"/>
      <c r="CLQ294" s="307"/>
      <c r="CLR294" s="307"/>
      <c r="CLS294" s="307"/>
      <c r="CLT294" s="307"/>
      <c r="CLU294" s="307"/>
      <c r="CLV294" s="307"/>
      <c r="CLW294" s="307"/>
      <c r="CLX294" s="307"/>
      <c r="CLY294" s="307"/>
      <c r="CLZ294" s="307"/>
      <c r="CMA294" s="307"/>
      <c r="CMB294" s="307"/>
      <c r="CMC294" s="307"/>
      <c r="CMD294" s="307"/>
      <c r="CME294" s="307"/>
      <c r="CMF294" s="307"/>
      <c r="CMG294" s="307"/>
      <c r="CMH294" s="307"/>
      <c r="CMI294" s="307"/>
      <c r="CMJ294" s="307"/>
      <c r="CMK294" s="307"/>
      <c r="CML294" s="307"/>
      <c r="CMM294" s="307"/>
      <c r="CMN294" s="307"/>
      <c r="CMO294" s="307"/>
      <c r="CMP294" s="307"/>
      <c r="CMQ294" s="307"/>
      <c r="CMR294" s="307"/>
      <c r="CMS294" s="307"/>
      <c r="CMT294" s="307"/>
      <c r="CMU294" s="307"/>
      <c r="CMV294" s="307"/>
      <c r="CMW294" s="307"/>
      <c r="CMX294" s="307"/>
      <c r="CMY294" s="307"/>
      <c r="CMZ294" s="307"/>
      <c r="CNA294" s="307"/>
      <c r="CNB294" s="307"/>
      <c r="CNC294" s="307"/>
      <c r="CND294" s="307"/>
      <c r="CNE294" s="307"/>
      <c r="CNF294" s="307"/>
      <c r="CNG294" s="307"/>
      <c r="CNH294" s="307"/>
      <c r="CNI294" s="307"/>
      <c r="CNJ294" s="307"/>
      <c r="CNK294" s="307"/>
      <c r="CNL294" s="307"/>
      <c r="CNM294" s="307"/>
      <c r="CNN294" s="307"/>
      <c r="CNO294" s="307"/>
      <c r="CNP294" s="307"/>
      <c r="CNQ294" s="307"/>
      <c r="CNR294" s="307"/>
      <c r="CNS294" s="307"/>
      <c r="CNT294" s="307"/>
      <c r="CNU294" s="307"/>
      <c r="CNV294" s="307"/>
      <c r="CNW294" s="307"/>
      <c r="CNX294" s="307"/>
      <c r="CNY294" s="307"/>
      <c r="CNZ294" s="307"/>
      <c r="COA294" s="307"/>
      <c r="COB294" s="307"/>
      <c r="COC294" s="307"/>
      <c r="COD294" s="307"/>
      <c r="COE294" s="307"/>
      <c r="COF294" s="307"/>
      <c r="COG294" s="307"/>
      <c r="COH294" s="307"/>
      <c r="COI294" s="307"/>
      <c r="COJ294" s="307"/>
      <c r="COK294" s="307"/>
      <c r="COL294" s="307"/>
      <c r="COM294" s="307"/>
      <c r="CON294" s="307"/>
      <c r="COO294" s="307"/>
      <c r="COP294" s="307"/>
      <c r="COQ294" s="307"/>
      <c r="COR294" s="307"/>
      <c r="COS294" s="307"/>
      <c r="COT294" s="307"/>
      <c r="COU294" s="307"/>
      <c r="COV294" s="307"/>
      <c r="COW294" s="307"/>
      <c r="COX294" s="307"/>
      <c r="COY294" s="307"/>
    </row>
    <row r="295" spans="1:2443" s="436" customFormat="1" x14ac:dyDescent="0.35">
      <c r="A295" s="307" t="s">
        <v>585</v>
      </c>
      <c r="B295" s="419" t="s">
        <v>96</v>
      </c>
      <c r="C295" s="420">
        <v>2020</v>
      </c>
      <c r="D295" s="551" t="s">
        <v>403</v>
      </c>
      <c r="E295" s="420">
        <f>SUM(E293:E294)</f>
        <v>40633</v>
      </c>
      <c r="F295" s="420">
        <f>SUM(F293:F294)</f>
        <v>0</v>
      </c>
      <c r="G295" s="470">
        <f t="shared" si="13"/>
        <v>40633</v>
      </c>
      <c r="H295" s="447"/>
      <c r="I295" s="455"/>
      <c r="J295" s="455"/>
      <c r="K295" s="416"/>
      <c r="L295" s="416"/>
      <c r="M295" s="416"/>
      <c r="N295" s="416"/>
      <c r="O295" s="416"/>
      <c r="P295" s="416"/>
      <c r="Q295" s="416"/>
      <c r="R295" s="448"/>
      <c r="S295" s="416"/>
      <c r="T295" s="416"/>
      <c r="U295" s="416"/>
      <c r="V295" s="416"/>
      <c r="W295" s="416"/>
      <c r="X295" s="416"/>
      <c r="Y295" s="416"/>
      <c r="Z295" s="416"/>
      <c r="AA295" s="416"/>
      <c r="AB295" s="416"/>
      <c r="AC295" s="416"/>
      <c r="AD295" s="416"/>
      <c r="AE295" s="416"/>
      <c r="AF295" s="416"/>
      <c r="AG295" s="416"/>
      <c r="AH295" s="416"/>
      <c r="AI295" s="416"/>
      <c r="AJ295" s="416"/>
      <c r="AK295" s="416"/>
      <c r="AL295" s="416"/>
      <c r="AM295" s="416"/>
      <c r="AN295" s="416"/>
      <c r="AO295" s="416"/>
      <c r="AP295" s="416"/>
      <c r="AQ295" s="416"/>
      <c r="AR295" s="416"/>
      <c r="AS295" s="416"/>
      <c r="AT295" s="416"/>
      <c r="AU295" s="416"/>
      <c r="AV295" s="416"/>
      <c r="AW295" s="416"/>
      <c r="AX295" s="416"/>
      <c r="AY295" s="416"/>
      <c r="AZ295" s="416"/>
      <c r="BA295" s="416"/>
      <c r="BB295" s="416"/>
      <c r="BC295" s="416"/>
      <c r="BD295" s="416"/>
      <c r="BE295" s="416"/>
      <c r="BF295" s="416"/>
      <c r="BG295" s="416"/>
      <c r="BH295" s="416"/>
      <c r="BI295" s="416"/>
      <c r="BJ295" s="416"/>
      <c r="BK295" s="416"/>
      <c r="BL295" s="416"/>
      <c r="BM295" s="416"/>
      <c r="BN295" s="416"/>
      <c r="BO295" s="416"/>
      <c r="BP295" s="416"/>
      <c r="BQ295" s="416"/>
      <c r="BR295" s="416"/>
      <c r="BS295" s="416"/>
      <c r="BT295" s="416"/>
      <c r="BU295" s="416"/>
      <c r="BV295" s="416"/>
      <c r="BW295" s="416"/>
      <c r="BX295" s="416"/>
      <c r="BY295" s="416"/>
      <c r="BZ295" s="416"/>
      <c r="CA295" s="416"/>
      <c r="CB295" s="416"/>
      <c r="CC295" s="416"/>
      <c r="CD295" s="416"/>
      <c r="CE295" s="416"/>
      <c r="CF295" s="416"/>
      <c r="CG295" s="416"/>
      <c r="CH295" s="416"/>
      <c r="CI295" s="416"/>
      <c r="CJ295" s="416"/>
      <c r="CK295" s="416"/>
      <c r="CL295" s="416"/>
      <c r="CM295" s="416"/>
      <c r="CN295" s="416"/>
      <c r="CO295" s="416"/>
      <c r="CP295" s="416"/>
      <c r="CQ295" s="416"/>
      <c r="CR295" s="416"/>
      <c r="CS295" s="416"/>
      <c r="CT295" s="416"/>
      <c r="CU295" s="416"/>
      <c r="CV295" s="416"/>
      <c r="CW295" s="416"/>
      <c r="CX295" s="416"/>
      <c r="CY295" s="416"/>
      <c r="CZ295" s="416"/>
      <c r="DA295" s="416"/>
      <c r="DB295" s="416"/>
      <c r="DC295" s="416"/>
      <c r="DD295" s="416"/>
      <c r="DE295" s="416"/>
      <c r="DF295" s="416"/>
      <c r="DG295" s="416"/>
      <c r="DH295" s="416"/>
      <c r="DI295" s="416"/>
      <c r="DJ295" s="416"/>
      <c r="DK295" s="416"/>
      <c r="DL295" s="416"/>
      <c r="DM295" s="416"/>
      <c r="DN295" s="416"/>
      <c r="DO295" s="416"/>
      <c r="DP295" s="416"/>
      <c r="DQ295" s="416"/>
      <c r="DR295" s="416"/>
      <c r="DS295" s="416"/>
      <c r="DT295" s="416"/>
      <c r="DU295" s="416"/>
      <c r="DV295" s="416"/>
      <c r="DW295" s="416"/>
      <c r="DX295" s="416"/>
      <c r="DY295" s="416"/>
      <c r="DZ295" s="416"/>
      <c r="EA295" s="416"/>
      <c r="EB295" s="416"/>
      <c r="EC295" s="416"/>
      <c r="ED295" s="416"/>
      <c r="EE295" s="416"/>
      <c r="EF295" s="416"/>
      <c r="EG295" s="416"/>
      <c r="EH295" s="416"/>
      <c r="EI295" s="416"/>
      <c r="EJ295" s="416"/>
      <c r="EK295" s="416"/>
      <c r="EL295" s="416"/>
      <c r="EM295" s="416"/>
      <c r="EN295" s="416"/>
      <c r="EO295" s="416"/>
      <c r="EP295" s="416"/>
      <c r="EQ295" s="416"/>
      <c r="ER295" s="416"/>
      <c r="ES295" s="416"/>
      <c r="ET295" s="416"/>
      <c r="EU295" s="416"/>
      <c r="EV295" s="416"/>
      <c r="EW295" s="416"/>
      <c r="EX295" s="416"/>
      <c r="EY295" s="416"/>
      <c r="EZ295" s="416"/>
      <c r="FA295" s="416"/>
      <c r="FB295" s="416"/>
      <c r="FC295" s="416"/>
      <c r="FD295" s="416"/>
      <c r="FE295" s="416"/>
      <c r="FF295" s="416"/>
      <c r="FG295" s="416"/>
      <c r="FH295" s="416"/>
      <c r="FI295" s="416"/>
      <c r="FJ295" s="416"/>
      <c r="FK295" s="416"/>
      <c r="FL295" s="416"/>
      <c r="FM295" s="416"/>
      <c r="FN295" s="416"/>
      <c r="FO295" s="416"/>
      <c r="FP295" s="416"/>
      <c r="FQ295" s="416"/>
      <c r="FR295" s="416"/>
      <c r="FS295" s="416"/>
      <c r="FT295" s="416"/>
      <c r="FU295" s="416"/>
      <c r="FV295" s="416"/>
      <c r="FW295" s="416"/>
      <c r="FX295" s="416"/>
      <c r="FY295" s="416"/>
      <c r="FZ295" s="416"/>
      <c r="GA295" s="416"/>
      <c r="GB295" s="416"/>
      <c r="GC295" s="416"/>
      <c r="GD295" s="416"/>
      <c r="GE295" s="416"/>
      <c r="GF295" s="416"/>
      <c r="GG295" s="416"/>
      <c r="GH295" s="416"/>
      <c r="GI295" s="416"/>
      <c r="GJ295" s="416"/>
      <c r="GK295" s="416"/>
      <c r="GL295" s="416"/>
      <c r="GM295" s="416"/>
      <c r="GN295" s="416"/>
      <c r="GO295" s="416"/>
      <c r="GP295" s="416"/>
      <c r="GQ295" s="416"/>
      <c r="GR295" s="416"/>
      <c r="GS295" s="416"/>
      <c r="GT295" s="416"/>
      <c r="GU295" s="416"/>
      <c r="GV295" s="416"/>
      <c r="GW295" s="416"/>
      <c r="GX295" s="416"/>
      <c r="GY295" s="416"/>
      <c r="GZ295" s="416"/>
      <c r="HA295" s="416"/>
      <c r="HB295" s="416"/>
      <c r="HC295" s="416"/>
      <c r="HD295" s="416"/>
      <c r="HE295" s="416"/>
      <c r="HF295" s="416"/>
      <c r="HG295" s="416"/>
      <c r="HH295" s="416"/>
      <c r="HI295" s="416"/>
      <c r="HJ295" s="416"/>
      <c r="HK295" s="416"/>
      <c r="HL295" s="416"/>
      <c r="HM295" s="416"/>
      <c r="HN295" s="416"/>
      <c r="HO295" s="416"/>
      <c r="HP295" s="416"/>
      <c r="HQ295" s="416"/>
      <c r="HR295" s="416"/>
      <c r="HS295" s="416"/>
      <c r="HT295" s="416"/>
      <c r="HU295" s="416"/>
      <c r="HV295" s="416"/>
      <c r="HW295" s="416"/>
      <c r="HX295" s="416"/>
      <c r="HY295" s="416"/>
      <c r="HZ295" s="416"/>
      <c r="IA295" s="416"/>
      <c r="IB295" s="416"/>
      <c r="IC295" s="416"/>
      <c r="ID295" s="416"/>
      <c r="IE295" s="416"/>
      <c r="IF295" s="416"/>
      <c r="IG295" s="416"/>
      <c r="IH295" s="416"/>
      <c r="II295" s="416"/>
      <c r="IJ295" s="416"/>
      <c r="IK295" s="416"/>
      <c r="IL295" s="416"/>
      <c r="IM295" s="416"/>
      <c r="IN295" s="416"/>
      <c r="IO295" s="416"/>
      <c r="IP295" s="416"/>
      <c r="IQ295" s="416"/>
      <c r="IR295" s="416"/>
      <c r="IS295" s="416"/>
      <c r="IT295" s="416"/>
      <c r="IU295" s="416"/>
      <c r="IV295" s="416"/>
      <c r="IW295" s="416"/>
      <c r="IX295" s="416"/>
      <c r="IY295" s="416"/>
      <c r="IZ295" s="416"/>
      <c r="JA295" s="416"/>
      <c r="JB295" s="416"/>
      <c r="JC295" s="416"/>
      <c r="JD295" s="416"/>
      <c r="JE295" s="416"/>
      <c r="JF295" s="416"/>
      <c r="JG295" s="416"/>
      <c r="JH295" s="416"/>
      <c r="JI295" s="416"/>
      <c r="JJ295" s="416"/>
      <c r="JK295" s="416"/>
      <c r="JL295" s="416"/>
      <c r="JM295" s="416"/>
      <c r="JN295" s="416"/>
      <c r="JO295" s="416"/>
      <c r="JP295" s="416"/>
      <c r="JQ295" s="416"/>
      <c r="JR295" s="416"/>
      <c r="JS295" s="416"/>
      <c r="JT295" s="416"/>
      <c r="JU295" s="416"/>
      <c r="JV295" s="416"/>
      <c r="JW295" s="416"/>
      <c r="JX295" s="416"/>
      <c r="JY295" s="416"/>
      <c r="JZ295" s="416"/>
      <c r="KA295" s="416"/>
      <c r="KB295" s="416"/>
      <c r="KC295" s="416"/>
      <c r="KD295" s="416"/>
      <c r="KE295" s="416"/>
      <c r="KF295" s="416"/>
      <c r="KG295" s="416"/>
      <c r="KH295" s="416"/>
      <c r="KI295" s="416"/>
      <c r="KJ295" s="416"/>
      <c r="KK295" s="416"/>
      <c r="KL295" s="416"/>
      <c r="KM295" s="416"/>
      <c r="KN295" s="416"/>
      <c r="KO295" s="416"/>
      <c r="KP295" s="416"/>
      <c r="KQ295" s="416"/>
      <c r="KR295" s="416"/>
      <c r="KS295" s="416"/>
      <c r="KT295" s="416"/>
      <c r="KU295" s="416"/>
      <c r="KV295" s="416"/>
      <c r="KW295" s="416"/>
      <c r="KX295" s="416"/>
      <c r="KY295" s="416"/>
      <c r="KZ295" s="416"/>
      <c r="LA295" s="416"/>
      <c r="LB295" s="416"/>
      <c r="LC295" s="416"/>
      <c r="LD295" s="416"/>
      <c r="LE295" s="416"/>
      <c r="LF295" s="416"/>
      <c r="LG295" s="416"/>
      <c r="LH295" s="416"/>
      <c r="LI295" s="416"/>
      <c r="LJ295" s="416"/>
      <c r="LK295" s="416"/>
      <c r="LL295" s="416"/>
      <c r="LM295" s="416"/>
      <c r="LN295" s="416"/>
      <c r="LO295" s="416"/>
      <c r="LP295" s="416"/>
      <c r="LQ295" s="416"/>
      <c r="LR295" s="416"/>
      <c r="LS295" s="416"/>
      <c r="LT295" s="416"/>
      <c r="LU295" s="416"/>
      <c r="LV295" s="416"/>
      <c r="LW295" s="416"/>
      <c r="LX295" s="416"/>
      <c r="LY295" s="416"/>
      <c r="LZ295" s="416"/>
      <c r="MA295" s="416"/>
      <c r="MB295" s="416"/>
      <c r="MC295" s="416"/>
      <c r="MD295" s="416"/>
      <c r="ME295" s="416"/>
      <c r="MF295" s="416"/>
      <c r="MG295" s="416"/>
      <c r="MH295" s="416"/>
      <c r="MI295" s="416"/>
      <c r="MJ295" s="416"/>
      <c r="MK295" s="416"/>
      <c r="ML295" s="416"/>
      <c r="MM295" s="416"/>
      <c r="MN295" s="416"/>
      <c r="MO295" s="416"/>
      <c r="MP295" s="416"/>
      <c r="MQ295" s="416"/>
      <c r="MR295" s="416"/>
      <c r="MS295" s="416"/>
      <c r="MT295" s="416"/>
      <c r="MU295" s="416"/>
      <c r="MV295" s="416"/>
      <c r="MW295" s="416"/>
      <c r="MX295" s="416"/>
      <c r="MY295" s="416"/>
      <c r="MZ295" s="416"/>
      <c r="NA295" s="416"/>
      <c r="NB295" s="416"/>
      <c r="NC295" s="416"/>
      <c r="ND295" s="416"/>
      <c r="NE295" s="416"/>
      <c r="NF295" s="416"/>
      <c r="NG295" s="416"/>
      <c r="NH295" s="416"/>
      <c r="NI295" s="416"/>
      <c r="NJ295" s="416"/>
      <c r="NK295" s="416"/>
      <c r="NL295" s="416"/>
      <c r="NM295" s="416"/>
      <c r="NN295" s="416"/>
      <c r="NO295" s="416"/>
      <c r="NP295" s="416"/>
      <c r="NQ295" s="416"/>
      <c r="NR295" s="416"/>
      <c r="NS295" s="416"/>
      <c r="NT295" s="416"/>
      <c r="NU295" s="416"/>
      <c r="NV295" s="416"/>
      <c r="NW295" s="416"/>
      <c r="NX295" s="416"/>
      <c r="NY295" s="416"/>
      <c r="NZ295" s="416"/>
      <c r="OA295" s="416"/>
      <c r="OB295" s="416"/>
      <c r="OC295" s="416"/>
      <c r="OD295" s="416"/>
      <c r="OE295" s="416"/>
      <c r="OF295" s="416"/>
      <c r="OG295" s="416"/>
      <c r="OH295" s="416"/>
      <c r="OI295" s="416"/>
      <c r="OJ295" s="416"/>
      <c r="OK295" s="416"/>
      <c r="OL295" s="416"/>
      <c r="OM295" s="416"/>
      <c r="ON295" s="416"/>
      <c r="OO295" s="416"/>
      <c r="OP295" s="416"/>
      <c r="OQ295" s="416"/>
      <c r="OR295" s="416"/>
      <c r="OS295" s="416"/>
      <c r="OT295" s="416"/>
      <c r="OU295" s="416"/>
      <c r="OV295" s="416"/>
      <c r="OW295" s="416"/>
      <c r="OX295" s="416"/>
      <c r="OY295" s="416"/>
      <c r="OZ295" s="416"/>
      <c r="PA295" s="416"/>
      <c r="PB295" s="416"/>
      <c r="PC295" s="416"/>
      <c r="PD295" s="416"/>
      <c r="PE295" s="416"/>
      <c r="PF295" s="416"/>
      <c r="PG295" s="416"/>
      <c r="PH295" s="416"/>
      <c r="PI295" s="416"/>
      <c r="PJ295" s="416"/>
      <c r="PK295" s="416"/>
      <c r="PL295" s="416"/>
      <c r="PM295" s="416"/>
      <c r="PN295" s="416"/>
      <c r="PO295" s="416"/>
      <c r="PP295" s="416"/>
      <c r="PQ295" s="416"/>
      <c r="PR295" s="416"/>
      <c r="PS295" s="416"/>
      <c r="PT295" s="416"/>
      <c r="PU295" s="416"/>
      <c r="PV295" s="416"/>
      <c r="PW295" s="416"/>
      <c r="PX295" s="416"/>
      <c r="PY295" s="416"/>
      <c r="PZ295" s="416"/>
      <c r="QA295" s="416"/>
      <c r="QB295" s="416"/>
      <c r="QC295" s="416"/>
      <c r="QD295" s="416"/>
      <c r="QE295" s="416"/>
      <c r="QF295" s="416"/>
      <c r="QG295" s="416"/>
      <c r="QH295" s="416"/>
      <c r="QI295" s="416"/>
      <c r="QJ295" s="416"/>
      <c r="QK295" s="416"/>
      <c r="QL295" s="416"/>
      <c r="QM295" s="416"/>
      <c r="QN295" s="416"/>
      <c r="QO295" s="416"/>
      <c r="QP295" s="416"/>
      <c r="QQ295" s="416"/>
      <c r="QR295" s="416"/>
      <c r="QS295" s="416"/>
      <c r="QT295" s="416"/>
      <c r="QU295" s="416"/>
      <c r="QV295" s="416"/>
      <c r="QW295" s="416"/>
      <c r="QX295" s="416"/>
      <c r="QY295" s="416"/>
      <c r="QZ295" s="416"/>
      <c r="RA295" s="416"/>
      <c r="RB295" s="416"/>
      <c r="RC295" s="416"/>
      <c r="RD295" s="416"/>
      <c r="RE295" s="416"/>
      <c r="RF295" s="416"/>
      <c r="RG295" s="416"/>
      <c r="RH295" s="416"/>
      <c r="RI295" s="416"/>
      <c r="RJ295" s="416"/>
      <c r="RK295" s="416"/>
      <c r="RL295" s="416"/>
      <c r="RM295" s="416"/>
      <c r="RN295" s="416"/>
      <c r="RO295" s="416"/>
      <c r="RP295" s="416"/>
      <c r="RQ295" s="416"/>
      <c r="RR295" s="416"/>
      <c r="RS295" s="416"/>
      <c r="RT295" s="416"/>
      <c r="RU295" s="416"/>
      <c r="RV295" s="416"/>
      <c r="RW295" s="416"/>
      <c r="RX295" s="416"/>
      <c r="RY295" s="416"/>
      <c r="RZ295" s="416"/>
      <c r="SA295" s="416"/>
      <c r="SB295" s="416"/>
      <c r="SC295" s="416"/>
      <c r="SD295" s="416"/>
      <c r="SE295" s="416"/>
      <c r="SF295" s="416"/>
      <c r="SG295" s="416"/>
      <c r="SH295" s="416"/>
      <c r="SI295" s="416"/>
      <c r="SJ295" s="416"/>
      <c r="SK295" s="416"/>
      <c r="SL295" s="416"/>
      <c r="SM295" s="416"/>
      <c r="SN295" s="416"/>
      <c r="SO295" s="416"/>
      <c r="SP295" s="416"/>
      <c r="SQ295" s="416"/>
      <c r="SR295" s="416"/>
      <c r="SS295" s="416"/>
      <c r="ST295" s="416"/>
      <c r="SU295" s="416"/>
      <c r="SV295" s="416"/>
      <c r="SW295" s="416"/>
      <c r="SX295" s="416"/>
      <c r="SY295" s="416"/>
      <c r="SZ295" s="416"/>
      <c r="TA295" s="416"/>
      <c r="TB295" s="416"/>
      <c r="TC295" s="416"/>
      <c r="TD295" s="416"/>
      <c r="TE295" s="416"/>
      <c r="TF295" s="416"/>
      <c r="TG295" s="416"/>
      <c r="TH295" s="416"/>
      <c r="TI295" s="416"/>
      <c r="TJ295" s="416"/>
      <c r="TK295" s="416"/>
      <c r="TL295" s="416"/>
      <c r="TM295" s="416"/>
      <c r="TN295" s="416"/>
      <c r="TO295" s="416"/>
      <c r="TP295" s="416"/>
      <c r="TQ295" s="416"/>
      <c r="TR295" s="416"/>
      <c r="TS295" s="416"/>
      <c r="TT295" s="416"/>
      <c r="TU295" s="416"/>
      <c r="TV295" s="416"/>
      <c r="TW295" s="416"/>
      <c r="TX295" s="416"/>
      <c r="TY295" s="416"/>
      <c r="TZ295" s="416"/>
      <c r="UA295" s="416"/>
      <c r="UB295" s="416"/>
      <c r="UC295" s="416"/>
      <c r="UD295" s="416"/>
      <c r="UE295" s="416"/>
      <c r="UF295" s="416"/>
      <c r="UG295" s="416"/>
      <c r="UH295" s="416"/>
      <c r="UI295" s="416"/>
      <c r="UJ295" s="416"/>
      <c r="UK295" s="416"/>
      <c r="UL295" s="416"/>
      <c r="UM295" s="416"/>
      <c r="UN295" s="416"/>
      <c r="UO295" s="416"/>
      <c r="UP295" s="416"/>
      <c r="UQ295" s="416"/>
      <c r="UR295" s="416"/>
      <c r="US295" s="416"/>
      <c r="UT295" s="416"/>
      <c r="UU295" s="416"/>
      <c r="UV295" s="416"/>
      <c r="UW295" s="416"/>
      <c r="UX295" s="416"/>
      <c r="UY295" s="416"/>
      <c r="UZ295" s="416"/>
      <c r="VA295" s="416"/>
      <c r="VB295" s="416"/>
      <c r="VC295" s="416"/>
      <c r="VD295" s="416"/>
      <c r="VE295" s="416"/>
      <c r="VF295" s="416"/>
      <c r="VG295" s="416"/>
      <c r="VH295" s="416"/>
      <c r="VI295" s="416"/>
      <c r="VJ295" s="416"/>
      <c r="VK295" s="416"/>
      <c r="VL295" s="416"/>
      <c r="VM295" s="416"/>
      <c r="VN295" s="416"/>
      <c r="VO295" s="416"/>
      <c r="VP295" s="416"/>
      <c r="VQ295" s="416"/>
      <c r="VR295" s="416"/>
      <c r="VS295" s="416"/>
      <c r="VT295" s="416"/>
      <c r="VU295" s="416"/>
      <c r="VV295" s="416"/>
      <c r="VW295" s="416"/>
      <c r="VX295" s="416"/>
      <c r="VY295" s="416"/>
      <c r="VZ295" s="416"/>
      <c r="WA295" s="416"/>
      <c r="WB295" s="416"/>
      <c r="WC295" s="416"/>
      <c r="WD295" s="416"/>
      <c r="WE295" s="416"/>
      <c r="WF295" s="416"/>
      <c r="WG295" s="416"/>
      <c r="WH295" s="416"/>
      <c r="WI295" s="416"/>
      <c r="WJ295" s="416"/>
      <c r="WK295" s="416"/>
      <c r="WL295" s="416"/>
      <c r="WM295" s="416"/>
      <c r="WN295" s="416"/>
      <c r="WO295" s="416"/>
      <c r="WP295" s="416"/>
      <c r="WQ295" s="416"/>
      <c r="WR295" s="416"/>
      <c r="WS295" s="416"/>
      <c r="WT295" s="416"/>
      <c r="WU295" s="416"/>
      <c r="WV295" s="416"/>
      <c r="WW295" s="416"/>
      <c r="WX295" s="416"/>
      <c r="WY295" s="416"/>
      <c r="WZ295" s="416"/>
      <c r="XA295" s="416"/>
      <c r="XB295" s="416"/>
      <c r="XC295" s="416"/>
      <c r="XD295" s="416"/>
      <c r="XE295" s="416"/>
      <c r="XF295" s="416"/>
      <c r="XG295" s="416"/>
      <c r="XH295" s="416"/>
      <c r="XI295" s="416"/>
      <c r="XJ295" s="416"/>
      <c r="XK295" s="416"/>
      <c r="XL295" s="416"/>
      <c r="XM295" s="416"/>
      <c r="XN295" s="416"/>
      <c r="XO295" s="416"/>
      <c r="XP295" s="416"/>
      <c r="XQ295" s="416"/>
      <c r="XR295" s="417"/>
      <c r="XS295" s="417"/>
      <c r="XT295" s="417"/>
      <c r="XU295" s="417"/>
      <c r="XV295" s="417"/>
      <c r="XW295" s="417"/>
      <c r="XX295" s="417"/>
      <c r="XY295" s="417"/>
      <c r="XZ295" s="417"/>
      <c r="YA295" s="417"/>
      <c r="YB295" s="417"/>
      <c r="YC295" s="417"/>
      <c r="YD295" s="417"/>
      <c r="YE295" s="417"/>
      <c r="YF295" s="417"/>
      <c r="YG295" s="417"/>
      <c r="YH295" s="417"/>
      <c r="YI295" s="417"/>
      <c r="YJ295" s="417"/>
      <c r="YK295" s="417"/>
      <c r="YL295" s="417"/>
      <c r="YM295" s="417"/>
      <c r="YN295" s="417"/>
      <c r="YO295" s="417"/>
      <c r="YP295" s="417"/>
      <c r="YQ295" s="417"/>
      <c r="YR295" s="417"/>
      <c r="YS295" s="417"/>
      <c r="YT295" s="417"/>
      <c r="YU295" s="417"/>
      <c r="YV295" s="417"/>
      <c r="YW295" s="417"/>
      <c r="YX295" s="417"/>
      <c r="YY295" s="417"/>
      <c r="YZ295" s="417"/>
      <c r="ZA295" s="417"/>
      <c r="ZB295" s="417"/>
      <c r="ZC295" s="417"/>
      <c r="ZD295" s="417"/>
      <c r="ZE295" s="417"/>
      <c r="ZF295" s="417"/>
      <c r="ZG295" s="417"/>
      <c r="ZH295" s="417"/>
      <c r="ZI295" s="417"/>
      <c r="ZJ295" s="417"/>
      <c r="ZK295" s="417"/>
      <c r="ZL295" s="417"/>
      <c r="ZM295" s="417"/>
      <c r="ZN295" s="417"/>
      <c r="ZO295" s="417"/>
      <c r="ZP295" s="417"/>
      <c r="ZQ295" s="417"/>
      <c r="ZR295" s="417"/>
      <c r="ZS295" s="417"/>
      <c r="ZT295" s="417"/>
      <c r="ZU295" s="417"/>
      <c r="ZV295" s="417"/>
      <c r="ZW295" s="417"/>
      <c r="ZX295" s="417"/>
      <c r="ZY295" s="417"/>
      <c r="ZZ295" s="417"/>
      <c r="AAA295" s="417"/>
      <c r="AAB295" s="417"/>
      <c r="AAC295" s="417"/>
      <c r="AAD295" s="417"/>
      <c r="AAE295" s="417"/>
      <c r="AAF295" s="417"/>
      <c r="AAG295" s="417"/>
      <c r="AAH295" s="417"/>
      <c r="AAI295" s="417"/>
      <c r="AAJ295" s="417"/>
      <c r="AAK295" s="417"/>
      <c r="AAL295" s="417"/>
      <c r="AAM295" s="417"/>
      <c r="AAN295" s="417"/>
      <c r="AAO295" s="417"/>
      <c r="AAP295" s="417"/>
      <c r="AAQ295" s="417"/>
      <c r="AAR295" s="417"/>
      <c r="AAS295" s="417"/>
      <c r="AAT295" s="417"/>
      <c r="AAU295" s="417"/>
      <c r="AAV295" s="417"/>
      <c r="AAW295" s="417"/>
      <c r="AAX295" s="417"/>
      <c r="AAY295" s="417"/>
      <c r="AAZ295" s="417"/>
      <c r="ABA295" s="417"/>
      <c r="ABB295" s="417"/>
      <c r="ABC295" s="417"/>
      <c r="ABD295" s="417"/>
      <c r="ABE295" s="417"/>
      <c r="ABF295" s="417"/>
      <c r="ABG295" s="417"/>
      <c r="ABH295" s="417"/>
      <c r="ABI295" s="417"/>
      <c r="ABJ295" s="417"/>
      <c r="ABK295" s="417"/>
      <c r="ABL295" s="417"/>
      <c r="ABM295" s="417"/>
      <c r="ABN295" s="417"/>
      <c r="ABO295" s="417"/>
      <c r="ABP295" s="417"/>
      <c r="ABQ295" s="417"/>
      <c r="ABR295" s="417"/>
      <c r="ABS295" s="417"/>
      <c r="ABT295" s="417"/>
      <c r="ABU295" s="417"/>
      <c r="ABV295" s="417"/>
      <c r="ABW295" s="417"/>
      <c r="ABX295" s="417"/>
      <c r="ABY295" s="417"/>
      <c r="ABZ295" s="417"/>
      <c r="ACA295" s="417"/>
      <c r="ACB295" s="417"/>
      <c r="ACC295" s="417"/>
      <c r="ACD295" s="417"/>
      <c r="ACE295" s="417"/>
      <c r="ACF295" s="417"/>
      <c r="ACG295" s="417"/>
      <c r="ACH295" s="417"/>
      <c r="ACI295" s="417"/>
      <c r="ACJ295" s="417"/>
      <c r="ACK295" s="417"/>
      <c r="ACL295" s="417"/>
      <c r="ACM295" s="417"/>
      <c r="ACN295" s="417"/>
      <c r="ACO295" s="417"/>
      <c r="ACP295" s="417"/>
      <c r="ACQ295" s="417"/>
      <c r="ACR295" s="417"/>
      <c r="ACS295" s="417"/>
      <c r="ACT295" s="417"/>
      <c r="ACU295" s="417"/>
      <c r="ACV295" s="417"/>
      <c r="ACW295" s="417"/>
      <c r="ACX295" s="417"/>
      <c r="ACY295" s="417"/>
      <c r="ACZ295" s="417"/>
      <c r="ADA295" s="417"/>
      <c r="ADB295" s="417"/>
      <c r="ADC295" s="417"/>
      <c r="ADD295" s="417"/>
      <c r="ADE295" s="417"/>
      <c r="ADF295" s="417"/>
      <c r="ADG295" s="417"/>
      <c r="ADH295" s="417"/>
      <c r="ADI295" s="417"/>
      <c r="ADJ295" s="417"/>
      <c r="ADK295" s="417"/>
      <c r="ADL295" s="417"/>
      <c r="ADM295" s="417"/>
      <c r="ADN295" s="417"/>
      <c r="ADO295" s="417"/>
      <c r="ADP295" s="417"/>
      <c r="ADQ295" s="417"/>
      <c r="ADR295" s="417"/>
      <c r="ADS295" s="417"/>
      <c r="ADT295" s="417"/>
      <c r="ADU295" s="417"/>
      <c r="ADV295" s="417"/>
      <c r="ADW295" s="417"/>
      <c r="ADX295" s="417"/>
      <c r="ADY295" s="417"/>
      <c r="ADZ295" s="417"/>
      <c r="AEA295" s="417"/>
      <c r="AEB295" s="417"/>
      <c r="AEC295" s="417"/>
      <c r="AED295" s="417"/>
      <c r="AEE295" s="417"/>
      <c r="AEF295" s="417"/>
      <c r="AEG295" s="417"/>
      <c r="AEH295" s="417"/>
      <c r="AEI295" s="417"/>
      <c r="AEJ295" s="417"/>
      <c r="AEK295" s="417"/>
      <c r="AEL295" s="417"/>
      <c r="AEM295" s="417"/>
      <c r="AEN295" s="417"/>
      <c r="AEO295" s="417"/>
      <c r="AEP295" s="417"/>
      <c r="AEQ295" s="417"/>
      <c r="AER295" s="417"/>
      <c r="AES295" s="417"/>
      <c r="AET295" s="417"/>
      <c r="AEU295" s="417"/>
      <c r="AEV295" s="417"/>
      <c r="AEW295" s="417"/>
      <c r="AEX295" s="417"/>
      <c r="AEY295" s="417"/>
      <c r="AEZ295" s="417"/>
      <c r="AFA295" s="417"/>
      <c r="AFB295" s="417"/>
      <c r="AFC295" s="417"/>
      <c r="AFD295" s="417"/>
      <c r="AFE295" s="417"/>
      <c r="AFF295" s="417"/>
      <c r="AFG295" s="417"/>
      <c r="AFH295" s="417"/>
      <c r="AFI295" s="417"/>
      <c r="AFJ295" s="417"/>
      <c r="AFK295" s="417"/>
      <c r="AFL295" s="417"/>
      <c r="AFM295" s="417"/>
      <c r="AFN295" s="417"/>
      <c r="AFO295" s="417"/>
      <c r="AFP295" s="417"/>
      <c r="AFQ295" s="417"/>
      <c r="AFR295" s="417"/>
      <c r="AFS295" s="417"/>
      <c r="AFT295" s="417"/>
      <c r="AFU295" s="417"/>
      <c r="AFV295" s="417"/>
      <c r="AFW295" s="417"/>
      <c r="AFX295" s="417"/>
      <c r="AFY295" s="417"/>
      <c r="AFZ295" s="417"/>
      <c r="AGA295" s="417"/>
      <c r="AGB295" s="417"/>
      <c r="AGC295" s="417"/>
      <c r="AGD295" s="417"/>
      <c r="AGE295" s="417"/>
      <c r="AGF295" s="417"/>
      <c r="AGG295" s="417"/>
      <c r="AGH295" s="417"/>
      <c r="AGI295" s="417"/>
      <c r="AGJ295" s="417"/>
      <c r="AGK295" s="417"/>
      <c r="AGL295" s="417"/>
      <c r="AGM295" s="417"/>
      <c r="AGN295" s="417"/>
      <c r="AGO295" s="417"/>
      <c r="AGP295" s="417"/>
      <c r="AGQ295" s="417"/>
      <c r="AGR295" s="417"/>
      <c r="AGS295" s="417"/>
      <c r="AGT295" s="417"/>
      <c r="AGU295" s="417"/>
      <c r="AGV295" s="417"/>
      <c r="AGW295" s="417"/>
      <c r="AGX295" s="417"/>
      <c r="AGY295" s="417"/>
      <c r="AGZ295" s="417"/>
      <c r="AHA295" s="417"/>
      <c r="AHB295" s="417"/>
      <c r="AHC295" s="417"/>
      <c r="AHD295" s="417"/>
      <c r="AHE295" s="417"/>
      <c r="AHF295" s="417"/>
      <c r="AHG295" s="417"/>
      <c r="AHH295" s="417"/>
      <c r="AHI295" s="417"/>
      <c r="AHJ295" s="417"/>
      <c r="AHK295" s="417"/>
      <c r="AHL295" s="417"/>
      <c r="AHM295" s="417"/>
      <c r="AHN295" s="417"/>
      <c r="AHO295" s="417"/>
      <c r="AHP295" s="417"/>
      <c r="AHQ295" s="417"/>
      <c r="AHR295" s="417"/>
      <c r="AHS295" s="417"/>
      <c r="AHT295" s="417"/>
      <c r="AHU295" s="417"/>
      <c r="AHV295" s="417"/>
      <c r="AHW295" s="417"/>
      <c r="AHX295" s="417"/>
      <c r="AHY295" s="417"/>
      <c r="AHZ295" s="417"/>
      <c r="AIA295" s="417"/>
      <c r="AIB295" s="417"/>
      <c r="AIC295" s="417"/>
      <c r="AID295" s="417"/>
      <c r="AIE295" s="417"/>
      <c r="AIF295" s="417"/>
      <c r="AIG295" s="417"/>
      <c r="AIH295" s="417"/>
      <c r="AII295" s="417"/>
      <c r="AIJ295" s="417"/>
      <c r="AIK295" s="417"/>
      <c r="AIL295" s="417"/>
      <c r="AIM295" s="417"/>
      <c r="AIN295" s="417"/>
      <c r="AIO295" s="417"/>
      <c r="AIP295" s="417"/>
      <c r="AIQ295" s="417"/>
      <c r="AIR295" s="417"/>
      <c r="AIS295" s="417"/>
      <c r="AIT295" s="417"/>
      <c r="AIU295" s="417"/>
      <c r="AIV295" s="417"/>
      <c r="AIW295" s="417"/>
      <c r="AIX295" s="417"/>
      <c r="AIY295" s="417"/>
      <c r="AIZ295" s="417"/>
      <c r="AJA295" s="417"/>
      <c r="AJB295" s="417"/>
      <c r="AJC295" s="417"/>
      <c r="AJD295" s="417"/>
      <c r="AJE295" s="417"/>
      <c r="AJF295" s="417"/>
      <c r="AJG295" s="417"/>
      <c r="AJH295" s="417"/>
      <c r="AJI295" s="417"/>
      <c r="AJJ295" s="417"/>
      <c r="AJK295" s="417"/>
      <c r="AJL295" s="417"/>
      <c r="AJM295" s="417"/>
      <c r="AJN295" s="417"/>
      <c r="AJO295" s="417"/>
      <c r="AJP295" s="417"/>
      <c r="AJQ295" s="417"/>
      <c r="AJR295" s="417"/>
      <c r="AJS295" s="417"/>
      <c r="AJT295" s="417"/>
      <c r="AJU295" s="417"/>
      <c r="AJV295" s="417"/>
      <c r="AJW295" s="417"/>
      <c r="AJX295" s="417"/>
      <c r="AJY295" s="417"/>
      <c r="AJZ295" s="417"/>
      <c r="AKA295" s="417"/>
      <c r="AKB295" s="417"/>
      <c r="AKC295" s="417"/>
      <c r="AKD295" s="417"/>
      <c r="AKE295" s="417"/>
      <c r="AKF295" s="417"/>
      <c r="AKG295" s="417"/>
      <c r="AKH295" s="417"/>
      <c r="AKI295" s="417"/>
      <c r="AKJ295" s="417"/>
      <c r="AKK295" s="417"/>
      <c r="AKL295" s="417"/>
      <c r="AKM295" s="417"/>
      <c r="AKN295" s="417"/>
      <c r="AKO295" s="417"/>
      <c r="AKP295" s="417"/>
      <c r="AKQ295" s="417"/>
      <c r="AKR295" s="417"/>
      <c r="AKS295" s="417"/>
      <c r="AKT295" s="417"/>
      <c r="AKU295" s="417"/>
      <c r="AKV295" s="417"/>
      <c r="AKW295" s="417"/>
      <c r="AKX295" s="417"/>
      <c r="AKY295" s="417"/>
      <c r="AKZ295" s="417"/>
      <c r="ALA295" s="417"/>
      <c r="ALB295" s="417"/>
      <c r="ALC295" s="417"/>
      <c r="ALD295" s="417"/>
      <c r="ALE295" s="417"/>
      <c r="ALF295" s="417"/>
      <c r="ALG295" s="417"/>
      <c r="ALH295" s="417"/>
      <c r="ALI295" s="417"/>
      <c r="ALJ295" s="417"/>
      <c r="ALK295" s="417"/>
      <c r="ALL295" s="417"/>
      <c r="ALM295" s="417"/>
      <c r="ALN295" s="417"/>
      <c r="ALO295" s="417"/>
      <c r="ALP295" s="417"/>
      <c r="ALQ295" s="417"/>
      <c r="ALR295" s="417"/>
      <c r="ALS295" s="417"/>
      <c r="ALT295" s="417"/>
      <c r="ALU295" s="417"/>
      <c r="ALV295" s="417"/>
      <c r="ALW295" s="417"/>
      <c r="ALX295" s="417"/>
      <c r="ALY295" s="417"/>
      <c r="ALZ295" s="417"/>
      <c r="AMA295" s="417"/>
      <c r="AMB295" s="417"/>
      <c r="AMC295" s="417"/>
      <c r="AMD295" s="417"/>
      <c r="AME295" s="417"/>
      <c r="AMF295" s="417"/>
      <c r="AMG295" s="417"/>
      <c r="AMH295" s="417"/>
      <c r="AMI295" s="417"/>
      <c r="AMJ295" s="417"/>
      <c r="AMK295" s="417"/>
      <c r="AML295" s="417"/>
      <c r="AMM295" s="417"/>
      <c r="AMN295" s="417"/>
      <c r="AMO295" s="417"/>
      <c r="AMP295" s="417"/>
      <c r="AMQ295" s="417"/>
      <c r="AMR295" s="417"/>
      <c r="AMS295" s="417"/>
      <c r="AMT295" s="417"/>
      <c r="AMU295" s="417"/>
      <c r="AMV295" s="417"/>
      <c r="AMW295" s="417"/>
      <c r="AMX295" s="417"/>
      <c r="AMY295" s="417"/>
      <c r="AMZ295" s="417"/>
      <c r="ANA295" s="417"/>
      <c r="ANB295" s="417"/>
      <c r="ANC295" s="417"/>
      <c r="AND295" s="417"/>
      <c r="ANE295" s="417"/>
      <c r="ANF295" s="417"/>
      <c r="ANG295" s="417"/>
      <c r="ANH295" s="417"/>
      <c r="ANI295" s="417"/>
      <c r="ANJ295" s="417"/>
      <c r="ANK295" s="417"/>
      <c r="ANL295" s="417"/>
      <c r="ANM295" s="417"/>
      <c r="ANN295" s="417"/>
      <c r="ANO295" s="417"/>
      <c r="ANP295" s="417"/>
      <c r="ANQ295" s="417"/>
      <c r="ANR295" s="417"/>
      <c r="ANS295" s="417"/>
      <c r="ANT295" s="417"/>
      <c r="ANU295" s="417"/>
      <c r="ANV295" s="417"/>
      <c r="ANW295" s="417"/>
      <c r="ANX295" s="417"/>
      <c r="ANY295" s="417"/>
      <c r="ANZ295" s="417"/>
      <c r="AOA295" s="417"/>
      <c r="AOB295" s="417"/>
      <c r="AOC295" s="417"/>
      <c r="AOD295" s="417"/>
      <c r="AOE295" s="417"/>
      <c r="AOF295" s="417"/>
      <c r="AOG295" s="417"/>
      <c r="AOH295" s="417"/>
      <c r="AOI295" s="417"/>
      <c r="AOJ295" s="417"/>
      <c r="AOK295" s="417"/>
      <c r="AOL295" s="417"/>
      <c r="AOM295" s="417"/>
      <c r="AON295" s="417"/>
      <c r="AOO295" s="417"/>
      <c r="AOP295" s="417"/>
      <c r="AOQ295" s="417"/>
      <c r="AOR295" s="417"/>
      <c r="AOS295" s="417"/>
      <c r="AOT295" s="417"/>
      <c r="AOU295" s="417"/>
      <c r="AOV295" s="417"/>
      <c r="AOW295" s="417"/>
      <c r="AOX295" s="417"/>
      <c r="AOY295" s="417"/>
      <c r="AOZ295" s="417"/>
      <c r="APA295" s="417"/>
      <c r="APB295" s="417"/>
      <c r="APC295" s="417"/>
      <c r="APD295" s="417"/>
      <c r="APE295" s="417"/>
      <c r="APF295" s="417"/>
      <c r="APG295" s="417"/>
      <c r="APH295" s="417"/>
      <c r="API295" s="417"/>
      <c r="APJ295" s="417"/>
      <c r="APK295" s="417"/>
      <c r="APL295" s="417"/>
      <c r="APM295" s="417"/>
      <c r="APN295" s="417"/>
      <c r="APO295" s="417"/>
      <c r="APP295" s="417"/>
      <c r="APQ295" s="417"/>
      <c r="APR295" s="417"/>
      <c r="APS295" s="417"/>
      <c r="APT295" s="417"/>
      <c r="APU295" s="417"/>
      <c r="APV295" s="417"/>
      <c r="APW295" s="417"/>
      <c r="APX295" s="417"/>
      <c r="APY295" s="417"/>
      <c r="APZ295" s="417"/>
      <c r="AQA295" s="417"/>
      <c r="AQB295" s="417"/>
      <c r="AQC295" s="417"/>
      <c r="AQD295" s="417"/>
      <c r="AQE295" s="417"/>
      <c r="AQF295" s="417"/>
      <c r="AQG295" s="417"/>
      <c r="AQH295" s="417"/>
      <c r="AQI295" s="417"/>
      <c r="AQJ295" s="417"/>
      <c r="AQK295" s="417"/>
      <c r="AQL295" s="417"/>
      <c r="AQM295" s="417"/>
      <c r="AQN295" s="417"/>
      <c r="AQO295" s="417"/>
      <c r="AQP295" s="417"/>
      <c r="AQQ295" s="417"/>
      <c r="AQR295" s="417"/>
      <c r="AQS295" s="417"/>
      <c r="AQT295" s="417"/>
      <c r="AQU295" s="417"/>
      <c r="AQV295" s="417"/>
      <c r="AQW295" s="417"/>
      <c r="AQX295" s="417"/>
      <c r="AQY295" s="417"/>
      <c r="AQZ295" s="417"/>
      <c r="ARA295" s="417"/>
      <c r="ARB295" s="417"/>
      <c r="ARC295" s="417"/>
      <c r="ARD295" s="417"/>
      <c r="ARE295" s="417"/>
      <c r="ARF295" s="417"/>
      <c r="ARG295" s="417"/>
      <c r="ARH295" s="417"/>
      <c r="ARI295" s="417"/>
      <c r="ARJ295" s="417"/>
      <c r="ARK295" s="417"/>
      <c r="ARL295" s="417"/>
      <c r="ARM295" s="417"/>
      <c r="ARN295" s="417"/>
      <c r="ARO295" s="417"/>
      <c r="ARP295" s="417"/>
      <c r="ARQ295" s="417"/>
      <c r="ARR295" s="417"/>
      <c r="ARS295" s="417"/>
      <c r="ART295" s="417"/>
      <c r="ARU295" s="417"/>
      <c r="ARV295" s="417"/>
      <c r="ARW295" s="417"/>
      <c r="ARX295" s="417"/>
      <c r="ARY295" s="417"/>
      <c r="ARZ295" s="417"/>
      <c r="ASA295" s="417"/>
      <c r="ASB295" s="417"/>
      <c r="ASC295" s="417"/>
      <c r="ASD295" s="417"/>
      <c r="ASE295" s="417"/>
      <c r="ASF295" s="417"/>
      <c r="ASG295" s="417"/>
      <c r="ASH295" s="417"/>
      <c r="ASI295" s="417"/>
      <c r="ASJ295" s="417"/>
      <c r="ASK295" s="417"/>
      <c r="ASL295" s="417"/>
      <c r="ASM295" s="417"/>
      <c r="ASN295" s="417"/>
      <c r="ASO295" s="417"/>
      <c r="ASP295" s="417"/>
      <c r="ASQ295" s="417"/>
      <c r="ASR295" s="417"/>
      <c r="ASS295" s="417"/>
      <c r="AST295" s="417"/>
      <c r="ASU295" s="417"/>
      <c r="ASV295" s="417"/>
      <c r="ASW295" s="417"/>
      <c r="ASX295" s="417"/>
      <c r="ASY295" s="417"/>
      <c r="ASZ295" s="417"/>
      <c r="ATA295" s="417"/>
      <c r="ATB295" s="417"/>
      <c r="ATC295" s="417"/>
      <c r="ATD295" s="417"/>
      <c r="ATE295" s="417"/>
      <c r="ATF295" s="417"/>
      <c r="ATG295" s="417"/>
      <c r="ATH295" s="417"/>
      <c r="ATI295" s="417"/>
      <c r="ATJ295" s="417"/>
      <c r="ATK295" s="417"/>
      <c r="ATL295" s="417"/>
      <c r="ATM295" s="417"/>
      <c r="ATN295" s="417"/>
      <c r="ATO295" s="417"/>
      <c r="ATP295" s="417"/>
      <c r="ATQ295" s="417"/>
      <c r="ATR295" s="417"/>
      <c r="ATS295" s="417"/>
      <c r="ATT295" s="417"/>
      <c r="ATU295" s="417"/>
      <c r="ATV295" s="417"/>
      <c r="ATW295" s="417"/>
      <c r="ATX295" s="417"/>
      <c r="ATY295" s="417"/>
      <c r="ATZ295" s="417"/>
      <c r="AUA295" s="417"/>
      <c r="AUB295" s="417"/>
      <c r="AUC295" s="417"/>
      <c r="AUD295" s="417"/>
      <c r="AUE295" s="417"/>
      <c r="AUF295" s="417"/>
      <c r="AUG295" s="417"/>
      <c r="AUH295" s="417"/>
      <c r="AUI295" s="417"/>
      <c r="AUJ295" s="417"/>
      <c r="AUK295" s="417"/>
      <c r="AUL295" s="417"/>
      <c r="AUM295" s="417"/>
      <c r="AUN295" s="417"/>
      <c r="AUO295" s="417"/>
      <c r="AUP295" s="417"/>
      <c r="AUQ295" s="417"/>
      <c r="AUR295" s="417"/>
      <c r="AUS295" s="417"/>
      <c r="AUT295" s="417"/>
      <c r="AUU295" s="417"/>
      <c r="AUV295" s="417"/>
      <c r="AUW295" s="417"/>
      <c r="AUX295" s="417"/>
      <c r="AUY295" s="417"/>
      <c r="AUZ295" s="417"/>
      <c r="AVA295" s="417"/>
      <c r="AVB295" s="417"/>
      <c r="AVC295" s="417"/>
      <c r="AVD295" s="417"/>
      <c r="AVE295" s="417"/>
      <c r="AVF295" s="417"/>
      <c r="AVG295" s="417"/>
      <c r="AVH295" s="417"/>
      <c r="AVI295" s="417"/>
      <c r="AVJ295" s="417"/>
      <c r="AVK295" s="417"/>
      <c r="AVL295" s="417"/>
      <c r="AVM295" s="417"/>
      <c r="AVN295" s="417"/>
      <c r="AVO295" s="417"/>
      <c r="AVP295" s="417"/>
      <c r="AVQ295" s="417"/>
      <c r="AVR295" s="417"/>
      <c r="AVS295" s="417"/>
      <c r="AVT295" s="417"/>
      <c r="AVU295" s="417"/>
      <c r="AVV295" s="417"/>
      <c r="AVW295" s="417"/>
      <c r="AVX295" s="417"/>
      <c r="AVY295" s="417"/>
      <c r="AVZ295" s="417"/>
      <c r="AWA295" s="417"/>
      <c r="AWB295" s="417"/>
      <c r="AWC295" s="417"/>
      <c r="AWD295" s="417"/>
      <c r="AWE295" s="417"/>
      <c r="AWF295" s="417"/>
      <c r="AWG295" s="417"/>
      <c r="AWH295" s="417"/>
      <c r="AWI295" s="417"/>
      <c r="AWJ295" s="417"/>
      <c r="AWK295" s="417"/>
      <c r="AWL295" s="417"/>
      <c r="AWM295" s="417"/>
      <c r="AWN295" s="417"/>
      <c r="AWO295" s="417"/>
      <c r="AWP295" s="417"/>
      <c r="AWQ295" s="417"/>
      <c r="AWR295" s="417"/>
      <c r="AWS295" s="417"/>
      <c r="AWT295" s="417"/>
      <c r="AWU295" s="417"/>
      <c r="AWV295" s="417"/>
      <c r="AWW295" s="417"/>
      <c r="AWX295" s="417"/>
      <c r="AWY295" s="417"/>
      <c r="AWZ295" s="417"/>
      <c r="AXA295" s="417"/>
      <c r="AXB295" s="417"/>
      <c r="AXC295" s="417"/>
      <c r="AXD295" s="417"/>
      <c r="AXE295" s="417"/>
      <c r="AXF295" s="417"/>
      <c r="AXG295" s="417"/>
      <c r="AXH295" s="417"/>
      <c r="AXI295" s="417"/>
      <c r="AXJ295" s="417"/>
      <c r="AXK295" s="417"/>
      <c r="AXL295" s="417"/>
      <c r="AXM295" s="417"/>
      <c r="AXN295" s="417"/>
      <c r="AXO295" s="417"/>
      <c r="AXP295" s="417"/>
      <c r="AXQ295" s="417"/>
      <c r="AXR295" s="417"/>
      <c r="AXS295" s="417"/>
      <c r="AXT295" s="417"/>
      <c r="AXU295" s="417"/>
      <c r="AXV295" s="417"/>
      <c r="AXW295" s="417"/>
      <c r="AXX295" s="417"/>
      <c r="AXY295" s="417"/>
      <c r="AXZ295" s="417"/>
      <c r="AYA295" s="417"/>
      <c r="AYB295" s="417"/>
      <c r="AYC295" s="417"/>
      <c r="AYD295" s="417"/>
      <c r="AYE295" s="417"/>
      <c r="AYF295" s="417"/>
      <c r="AYG295" s="417"/>
      <c r="AYH295" s="417"/>
      <c r="AYI295" s="417"/>
      <c r="AYJ295" s="417"/>
      <c r="AYK295" s="417"/>
      <c r="AYL295" s="417"/>
      <c r="AYM295" s="417"/>
      <c r="AYN295" s="417"/>
      <c r="AYO295" s="417"/>
      <c r="AYP295" s="417"/>
      <c r="AYQ295" s="417"/>
      <c r="AYR295" s="417"/>
      <c r="AYS295" s="417"/>
      <c r="AYT295" s="417"/>
      <c r="AYU295" s="417"/>
      <c r="AYV295" s="417"/>
      <c r="AYW295" s="417"/>
      <c r="AYX295" s="417"/>
      <c r="AYY295" s="417"/>
      <c r="AYZ295" s="417"/>
      <c r="AZA295" s="417"/>
      <c r="AZB295" s="417"/>
      <c r="AZC295" s="417"/>
      <c r="AZD295" s="417"/>
      <c r="AZE295" s="417"/>
      <c r="AZF295" s="417"/>
      <c r="AZG295" s="417"/>
      <c r="AZH295" s="417"/>
      <c r="AZI295" s="417"/>
      <c r="AZJ295" s="417"/>
      <c r="AZK295" s="417"/>
      <c r="AZL295" s="417"/>
      <c r="AZM295" s="417"/>
      <c r="AZN295" s="417"/>
      <c r="AZO295" s="417"/>
      <c r="AZP295" s="417"/>
      <c r="AZQ295" s="417"/>
      <c r="AZR295" s="417"/>
      <c r="AZS295" s="417"/>
      <c r="AZT295" s="417"/>
      <c r="AZU295" s="417"/>
      <c r="AZV295" s="417"/>
      <c r="AZW295" s="417"/>
      <c r="AZX295" s="417"/>
      <c r="AZY295" s="417"/>
      <c r="AZZ295" s="417"/>
      <c r="BAA295" s="417"/>
      <c r="BAB295" s="417"/>
      <c r="BAC295" s="417"/>
      <c r="BAD295" s="417"/>
      <c r="BAE295" s="417"/>
      <c r="BAF295" s="417"/>
      <c r="BAG295" s="417"/>
      <c r="BAH295" s="417"/>
      <c r="BAI295" s="417"/>
      <c r="BAJ295" s="417"/>
      <c r="BAK295" s="417"/>
      <c r="BAL295" s="417"/>
      <c r="BAM295" s="417"/>
      <c r="BAN295" s="417"/>
      <c r="BAO295" s="417"/>
      <c r="BAP295" s="417"/>
      <c r="BAQ295" s="417"/>
      <c r="BAR295" s="417"/>
      <c r="BAS295" s="417"/>
      <c r="BAT295" s="417"/>
      <c r="BAU295" s="417"/>
      <c r="BAV295" s="417"/>
      <c r="BAW295" s="417"/>
      <c r="BAX295" s="417"/>
      <c r="BAY295" s="417"/>
      <c r="BAZ295" s="417"/>
      <c r="BBA295" s="417"/>
      <c r="BBB295" s="417"/>
      <c r="BBC295" s="417"/>
      <c r="BBD295" s="417"/>
      <c r="BBE295" s="417"/>
      <c r="BBF295" s="417"/>
      <c r="BBG295" s="417"/>
      <c r="BBH295" s="417"/>
      <c r="BBI295" s="417"/>
      <c r="BBJ295" s="417"/>
      <c r="BBK295" s="417"/>
      <c r="BBL295" s="417"/>
      <c r="BBM295" s="417"/>
      <c r="BBN295" s="417"/>
      <c r="BBO295" s="417"/>
      <c r="BBP295" s="417"/>
      <c r="BBQ295" s="417"/>
      <c r="BBR295" s="417"/>
      <c r="BBS295" s="417"/>
      <c r="BBT295" s="417"/>
      <c r="BBU295" s="417"/>
      <c r="BBV295" s="417"/>
      <c r="BBW295" s="417"/>
      <c r="BBX295" s="417"/>
      <c r="BBY295" s="417"/>
      <c r="BBZ295" s="417"/>
      <c r="BCA295" s="417"/>
      <c r="BCB295" s="417"/>
      <c r="BCC295" s="417"/>
      <c r="BCD295" s="417"/>
      <c r="BCE295" s="417"/>
      <c r="BCF295" s="417"/>
      <c r="BCG295" s="417"/>
      <c r="BCH295" s="417"/>
      <c r="BCI295" s="417"/>
      <c r="BCJ295" s="417"/>
      <c r="BCK295" s="417"/>
      <c r="BCL295" s="417"/>
      <c r="BCM295" s="417"/>
      <c r="BCN295" s="417"/>
      <c r="BCO295" s="417"/>
      <c r="BCP295" s="417"/>
      <c r="BCQ295" s="417"/>
      <c r="BCR295" s="417"/>
      <c r="BCS295" s="417"/>
      <c r="BCT295" s="417"/>
      <c r="BCU295" s="417"/>
      <c r="BCV295" s="417"/>
      <c r="BCW295" s="417"/>
      <c r="BCX295" s="417"/>
      <c r="BCY295" s="417"/>
      <c r="BCZ295" s="417"/>
      <c r="BDA295" s="417"/>
      <c r="BDB295" s="417"/>
      <c r="BDC295" s="417"/>
      <c r="BDD295" s="417"/>
      <c r="BDE295" s="417"/>
      <c r="BDF295" s="417"/>
      <c r="BDG295" s="417"/>
      <c r="BDH295" s="417"/>
      <c r="BDI295" s="417"/>
      <c r="BDJ295" s="417"/>
      <c r="BDK295" s="417"/>
      <c r="BDL295" s="417"/>
      <c r="BDM295" s="417"/>
      <c r="BDN295" s="417"/>
      <c r="BDO295" s="417"/>
      <c r="BDP295" s="417"/>
      <c r="BDQ295" s="417"/>
      <c r="BDR295" s="417"/>
      <c r="BDS295" s="417"/>
      <c r="BDT295" s="417"/>
      <c r="BDU295" s="417"/>
      <c r="BDV295" s="417"/>
      <c r="BDW295" s="417"/>
      <c r="BDX295" s="417"/>
      <c r="BDY295" s="417"/>
      <c r="BDZ295" s="417"/>
      <c r="BEA295" s="417"/>
      <c r="BEB295" s="417"/>
      <c r="BEC295" s="417"/>
      <c r="BED295" s="417"/>
      <c r="BEE295" s="417"/>
      <c r="BEF295" s="417"/>
      <c r="BEG295" s="417"/>
      <c r="BEH295" s="417"/>
      <c r="BEI295" s="417"/>
      <c r="BEJ295" s="417"/>
      <c r="BEK295" s="417"/>
      <c r="BEL295" s="417"/>
      <c r="BEM295" s="417"/>
      <c r="BEN295" s="417"/>
      <c r="BEO295" s="417"/>
      <c r="BEP295" s="417"/>
      <c r="BEQ295" s="417"/>
      <c r="BER295" s="417"/>
      <c r="BES295" s="417"/>
      <c r="BET295" s="417"/>
      <c r="BEU295" s="417"/>
      <c r="BEV295" s="417"/>
      <c r="BEW295" s="417"/>
      <c r="BEX295" s="417"/>
      <c r="BEY295" s="417"/>
      <c r="BEZ295" s="417"/>
      <c r="BFA295" s="417"/>
      <c r="BFB295" s="417"/>
      <c r="BFC295" s="417"/>
      <c r="BFD295" s="417"/>
      <c r="BFE295" s="417"/>
      <c r="BFF295" s="417"/>
      <c r="BFG295" s="417"/>
      <c r="BFH295" s="417"/>
      <c r="BFI295" s="417"/>
      <c r="BFJ295" s="417"/>
      <c r="BFK295" s="417"/>
      <c r="BFL295" s="417"/>
      <c r="BFM295" s="417"/>
      <c r="BFN295" s="417"/>
      <c r="BFO295" s="417"/>
      <c r="BFP295" s="417"/>
      <c r="BFQ295" s="417"/>
      <c r="BFR295" s="417"/>
      <c r="BFS295" s="417"/>
      <c r="BFT295" s="417"/>
      <c r="BFU295" s="417"/>
      <c r="BFV295" s="417"/>
      <c r="BFW295" s="417"/>
      <c r="BFX295" s="417"/>
      <c r="BFY295" s="417"/>
      <c r="BFZ295" s="417"/>
      <c r="BGA295" s="417"/>
      <c r="BGB295" s="417"/>
      <c r="BGC295" s="417"/>
      <c r="BGD295" s="417"/>
      <c r="BGE295" s="417"/>
      <c r="BGF295" s="417"/>
      <c r="BGG295" s="417"/>
      <c r="BGH295" s="417"/>
      <c r="BGI295" s="417"/>
      <c r="BGJ295" s="417"/>
      <c r="BGK295" s="417"/>
      <c r="BGL295" s="417"/>
      <c r="BGM295" s="417"/>
      <c r="BGN295" s="417"/>
      <c r="BGO295" s="417"/>
      <c r="BGP295" s="417"/>
      <c r="BGQ295" s="417"/>
      <c r="BGR295" s="417"/>
      <c r="BGS295" s="417"/>
      <c r="BGT295" s="417"/>
      <c r="BGU295" s="417"/>
      <c r="BGV295" s="417"/>
      <c r="BGW295" s="417"/>
      <c r="BGX295" s="417"/>
      <c r="BGY295" s="417"/>
      <c r="BGZ295" s="417"/>
      <c r="BHA295" s="417"/>
      <c r="BHB295" s="417"/>
      <c r="BHC295" s="417"/>
      <c r="BHD295" s="417"/>
      <c r="BHE295" s="417"/>
      <c r="BHF295" s="417"/>
      <c r="BHG295" s="417"/>
      <c r="BHH295" s="417"/>
      <c r="BHI295" s="417"/>
      <c r="BHJ295" s="417"/>
      <c r="BHK295" s="417"/>
      <c r="BHL295" s="417"/>
      <c r="BHM295" s="417"/>
      <c r="BHN295" s="417"/>
      <c r="BHO295" s="417"/>
      <c r="BHP295" s="417"/>
      <c r="BHQ295" s="417"/>
      <c r="BHR295" s="417"/>
      <c r="BHS295" s="417"/>
      <c r="BHT295" s="417"/>
      <c r="BHU295" s="417"/>
      <c r="BHV295" s="417"/>
      <c r="BHW295" s="417"/>
      <c r="BHX295" s="417"/>
      <c r="BHY295" s="417"/>
      <c r="BHZ295" s="417"/>
      <c r="BIA295" s="417"/>
      <c r="BIB295" s="417"/>
      <c r="BIC295" s="417"/>
      <c r="BID295" s="417"/>
      <c r="BIE295" s="417"/>
      <c r="BIF295" s="417"/>
      <c r="BIG295" s="417"/>
      <c r="BIH295" s="417"/>
      <c r="BII295" s="417"/>
      <c r="BIJ295" s="417"/>
      <c r="BIK295" s="417"/>
      <c r="BIL295" s="417"/>
      <c r="BIM295" s="417"/>
      <c r="BIN295" s="417"/>
      <c r="BIO295" s="417"/>
      <c r="BIP295" s="417"/>
      <c r="BIQ295" s="417"/>
      <c r="BIR295" s="417"/>
      <c r="BIS295" s="417"/>
      <c r="BIT295" s="417"/>
      <c r="BIU295" s="417"/>
      <c r="BIV295" s="417"/>
      <c r="BIW295" s="417"/>
      <c r="BIX295" s="417"/>
      <c r="BIY295" s="417"/>
      <c r="BIZ295" s="417"/>
      <c r="BJA295" s="417"/>
      <c r="BJB295" s="417"/>
      <c r="BJC295" s="417"/>
      <c r="BJD295" s="417"/>
      <c r="BJE295" s="417"/>
      <c r="BJF295" s="417"/>
      <c r="BJG295" s="417"/>
      <c r="BJH295" s="417"/>
      <c r="BJI295" s="417"/>
      <c r="BJJ295" s="417"/>
      <c r="BJK295" s="417"/>
      <c r="BJL295" s="417"/>
      <c r="BJM295" s="417"/>
      <c r="BJN295" s="417"/>
      <c r="BJO295" s="417"/>
      <c r="BJP295" s="417"/>
      <c r="BJQ295" s="417"/>
      <c r="BJR295" s="417"/>
      <c r="BJS295" s="417"/>
      <c r="BJT295" s="417"/>
      <c r="BJU295" s="417"/>
      <c r="BJV295" s="417"/>
      <c r="BJW295" s="417"/>
      <c r="BJX295" s="417"/>
      <c r="BJY295" s="417"/>
      <c r="BJZ295" s="417"/>
      <c r="BKA295" s="417"/>
      <c r="BKB295" s="417"/>
      <c r="BKC295" s="417"/>
      <c r="BKD295" s="417"/>
      <c r="BKE295" s="417"/>
      <c r="BKF295" s="417"/>
      <c r="BKG295" s="417"/>
      <c r="BKH295" s="417"/>
      <c r="BKI295" s="417"/>
      <c r="BKJ295" s="417"/>
      <c r="BKK295" s="417"/>
      <c r="BKL295" s="417"/>
      <c r="BKM295" s="417"/>
      <c r="BKN295" s="417"/>
      <c r="BKO295" s="417"/>
      <c r="BKP295" s="417"/>
      <c r="BKQ295" s="417"/>
      <c r="BKR295" s="417"/>
      <c r="BKS295" s="417"/>
      <c r="BKT295" s="417"/>
      <c r="BKU295" s="417"/>
      <c r="BKV295" s="417"/>
      <c r="BKW295" s="417"/>
      <c r="BKX295" s="417"/>
      <c r="BKY295" s="417"/>
      <c r="BKZ295" s="417"/>
      <c r="BLA295" s="417"/>
      <c r="BLB295" s="417"/>
      <c r="BLC295" s="417"/>
      <c r="BLD295" s="417"/>
      <c r="BLE295" s="417"/>
      <c r="BLF295" s="417"/>
      <c r="BLG295" s="417"/>
      <c r="BLH295" s="417"/>
      <c r="BLI295" s="417"/>
      <c r="BLJ295" s="417"/>
      <c r="BLK295" s="417"/>
      <c r="BLL295" s="417"/>
      <c r="BLM295" s="417"/>
      <c r="BLN295" s="417"/>
      <c r="BLO295" s="417"/>
      <c r="BLP295" s="417"/>
      <c r="BLQ295" s="417"/>
      <c r="BLR295" s="417"/>
      <c r="BLS295" s="417"/>
      <c r="BLT295" s="417"/>
      <c r="BLU295" s="417"/>
      <c r="BLV295" s="417"/>
      <c r="BLW295" s="417"/>
      <c r="BLX295" s="417"/>
      <c r="BLY295" s="417"/>
      <c r="BLZ295" s="417"/>
      <c r="BMA295" s="417"/>
      <c r="BMB295" s="417"/>
      <c r="BMC295" s="417"/>
      <c r="BMD295" s="417"/>
      <c r="BME295" s="417"/>
      <c r="BMF295" s="417"/>
      <c r="BMG295" s="417"/>
      <c r="BMH295" s="417"/>
      <c r="BMI295" s="417"/>
      <c r="BMJ295" s="417"/>
      <c r="BMK295" s="417"/>
      <c r="BML295" s="417"/>
      <c r="BMM295" s="417"/>
      <c r="BMN295" s="417"/>
      <c r="BMO295" s="417"/>
      <c r="BMP295" s="417"/>
      <c r="BMQ295" s="417"/>
      <c r="BMR295" s="417"/>
      <c r="BMS295" s="417"/>
      <c r="BMT295" s="417"/>
      <c r="BMU295" s="417"/>
      <c r="BMV295" s="417"/>
      <c r="BMW295" s="417"/>
      <c r="BMX295" s="417"/>
      <c r="BMY295" s="417"/>
      <c r="BMZ295" s="417"/>
      <c r="BNA295" s="417"/>
      <c r="BNB295" s="417"/>
      <c r="BNC295" s="417"/>
      <c r="BND295" s="417"/>
      <c r="BNE295" s="417"/>
      <c r="BNF295" s="417"/>
      <c r="BNG295" s="417"/>
      <c r="BNH295" s="417"/>
      <c r="BNI295" s="417"/>
      <c r="BNJ295" s="417"/>
      <c r="BNK295" s="417"/>
      <c r="BNL295" s="417"/>
      <c r="BNM295" s="417"/>
      <c r="BNN295" s="417"/>
      <c r="BNO295" s="417"/>
      <c r="BNP295" s="417"/>
      <c r="BNQ295" s="417"/>
      <c r="BNR295" s="417"/>
      <c r="BNS295" s="417"/>
      <c r="BNT295" s="417"/>
      <c r="BNU295" s="417"/>
      <c r="BNV295" s="417"/>
      <c r="BNW295" s="417"/>
      <c r="BNX295" s="417"/>
      <c r="BNY295" s="417"/>
      <c r="BNZ295" s="417"/>
      <c r="BOA295" s="417"/>
      <c r="BOB295" s="417"/>
      <c r="BOC295" s="417"/>
      <c r="BOD295" s="417"/>
      <c r="BOE295" s="417"/>
      <c r="BOF295" s="417"/>
      <c r="BOG295" s="417"/>
      <c r="BOH295" s="417"/>
      <c r="BOI295" s="417"/>
      <c r="BOJ295" s="417"/>
      <c r="BOK295" s="417"/>
      <c r="BOL295" s="417"/>
      <c r="BOM295" s="417"/>
      <c r="BON295" s="417"/>
      <c r="BOO295" s="417"/>
      <c r="BOP295" s="417"/>
      <c r="BOQ295" s="417"/>
      <c r="BOR295" s="417"/>
      <c r="BOS295" s="417"/>
      <c r="BOT295" s="417"/>
      <c r="BOU295" s="417"/>
      <c r="BOV295" s="417"/>
      <c r="BOW295" s="417"/>
      <c r="BOX295" s="417"/>
      <c r="BOY295" s="417"/>
      <c r="BOZ295" s="417"/>
      <c r="BPA295" s="417"/>
      <c r="BPB295" s="417"/>
      <c r="BPC295" s="417"/>
      <c r="BPD295" s="417"/>
      <c r="BPE295" s="417"/>
      <c r="BPF295" s="417"/>
      <c r="BPG295" s="417"/>
      <c r="BPH295" s="417"/>
      <c r="BPI295" s="417"/>
      <c r="BPJ295" s="417"/>
      <c r="BPK295" s="417"/>
      <c r="BPL295" s="417"/>
      <c r="BPM295" s="417"/>
      <c r="BPN295" s="417"/>
      <c r="BPO295" s="417"/>
      <c r="BPP295" s="417"/>
      <c r="BPQ295" s="417"/>
      <c r="BPR295" s="417"/>
      <c r="BPS295" s="417"/>
      <c r="BPT295" s="417"/>
      <c r="BPU295" s="417"/>
      <c r="BPV295" s="417"/>
      <c r="BPW295" s="417"/>
      <c r="BPX295" s="417"/>
      <c r="BPY295" s="417"/>
      <c r="BPZ295" s="417"/>
      <c r="BQA295" s="417"/>
      <c r="BQB295" s="417"/>
      <c r="BQC295" s="417"/>
      <c r="BQD295" s="417"/>
      <c r="BQE295" s="417"/>
      <c r="BQF295" s="417"/>
      <c r="BQG295" s="417"/>
      <c r="BQH295" s="417"/>
      <c r="BQI295" s="417"/>
      <c r="BQJ295" s="417"/>
      <c r="BQK295" s="417"/>
      <c r="BQL295" s="417"/>
      <c r="BQM295" s="417"/>
      <c r="BQN295" s="417"/>
      <c r="BQO295" s="417"/>
      <c r="BQP295" s="417"/>
      <c r="BQQ295" s="417"/>
      <c r="BQR295" s="417"/>
      <c r="BQS295" s="417"/>
      <c r="BQT295" s="417"/>
      <c r="BQU295" s="417"/>
      <c r="BQV295" s="417"/>
      <c r="BQW295" s="417"/>
      <c r="BQX295" s="417"/>
      <c r="BQY295" s="417"/>
      <c r="BQZ295" s="417"/>
      <c r="BRA295" s="417"/>
      <c r="BRB295" s="417"/>
      <c r="BRC295" s="417"/>
      <c r="BRD295" s="417"/>
      <c r="BRE295" s="417"/>
      <c r="BRF295" s="417"/>
      <c r="BRG295" s="417"/>
      <c r="BRH295" s="417"/>
      <c r="BRI295" s="417"/>
      <c r="BRJ295" s="417"/>
      <c r="BRK295" s="417"/>
      <c r="BRL295" s="417"/>
      <c r="BRM295" s="417"/>
      <c r="BRN295" s="417"/>
      <c r="BRO295" s="417"/>
      <c r="BRP295" s="417"/>
      <c r="BRQ295" s="417"/>
      <c r="BRR295" s="417"/>
      <c r="BRS295" s="417"/>
      <c r="BRT295" s="417"/>
      <c r="BRU295" s="417"/>
      <c r="BRV295" s="417"/>
      <c r="BRW295" s="417"/>
      <c r="BRX295" s="417"/>
      <c r="BRY295" s="417"/>
      <c r="BRZ295" s="417"/>
      <c r="BSA295" s="417"/>
      <c r="BSB295" s="417"/>
      <c r="BSC295" s="417"/>
      <c r="BSD295" s="417"/>
      <c r="BSE295" s="417"/>
      <c r="BSF295" s="417"/>
      <c r="BSG295" s="417"/>
      <c r="BSH295" s="417"/>
      <c r="BSI295" s="417"/>
      <c r="BSJ295" s="417"/>
      <c r="BSK295" s="417"/>
      <c r="BSL295" s="417"/>
      <c r="BSM295" s="417"/>
      <c r="BSN295" s="417"/>
      <c r="BSO295" s="417"/>
      <c r="BSP295" s="417"/>
      <c r="BSQ295" s="417"/>
      <c r="BSR295" s="417"/>
      <c r="BSS295" s="417"/>
      <c r="BST295" s="417"/>
      <c r="BSU295" s="417"/>
      <c r="BSV295" s="417"/>
      <c r="BSW295" s="417"/>
      <c r="BSX295" s="417"/>
      <c r="BSY295" s="417"/>
      <c r="BSZ295" s="417"/>
      <c r="BTA295" s="417"/>
      <c r="BTB295" s="417"/>
      <c r="BTC295" s="417"/>
      <c r="BTD295" s="417"/>
      <c r="BTE295" s="417"/>
      <c r="BTF295" s="417"/>
      <c r="BTG295" s="417"/>
      <c r="BTH295" s="417"/>
      <c r="BTI295" s="417"/>
      <c r="BTJ295" s="417"/>
      <c r="BTK295" s="417"/>
      <c r="BTL295" s="417"/>
      <c r="BTM295" s="417"/>
      <c r="BTN295" s="417"/>
      <c r="BTO295" s="417"/>
      <c r="BTP295" s="417"/>
      <c r="BTQ295" s="417"/>
      <c r="BTR295" s="417"/>
      <c r="BTS295" s="417"/>
      <c r="BTT295" s="417"/>
      <c r="BTU295" s="417"/>
      <c r="BTV295" s="417"/>
      <c r="BTW295" s="417"/>
      <c r="BTX295" s="417"/>
      <c r="BTY295" s="417"/>
      <c r="BTZ295" s="417"/>
      <c r="BUA295" s="417"/>
      <c r="BUB295" s="417"/>
      <c r="BUC295" s="417"/>
      <c r="BUD295" s="417"/>
      <c r="BUE295" s="417"/>
      <c r="BUF295" s="417"/>
      <c r="BUG295" s="417"/>
      <c r="BUH295" s="417"/>
      <c r="BUI295" s="417"/>
      <c r="BUJ295" s="417"/>
      <c r="BUK295" s="417"/>
      <c r="BUL295" s="417"/>
      <c r="BUM295" s="417"/>
      <c r="BUN295" s="417"/>
      <c r="BUO295" s="417"/>
      <c r="BUP295" s="417"/>
      <c r="BUQ295" s="417"/>
      <c r="BUR295" s="417"/>
      <c r="BUS295" s="417"/>
      <c r="BUT295" s="417"/>
      <c r="BUU295" s="417"/>
      <c r="BUV295" s="417"/>
      <c r="BUW295" s="417"/>
      <c r="BUX295" s="417"/>
      <c r="BUY295" s="417"/>
      <c r="BUZ295" s="417"/>
      <c r="BVA295" s="417"/>
      <c r="BVB295" s="417"/>
      <c r="BVC295" s="417"/>
      <c r="BVD295" s="417"/>
      <c r="BVE295" s="417"/>
      <c r="BVF295" s="417"/>
      <c r="BVG295" s="417"/>
      <c r="BVH295" s="417"/>
      <c r="BVI295" s="417"/>
      <c r="BVJ295" s="417"/>
      <c r="BVK295" s="417"/>
      <c r="BVL295" s="417"/>
      <c r="BVM295" s="417"/>
      <c r="BVN295" s="417"/>
      <c r="BVO295" s="417"/>
      <c r="BVP295" s="417"/>
      <c r="BVQ295" s="417"/>
      <c r="BVR295" s="417"/>
      <c r="BVS295" s="417"/>
      <c r="BVT295" s="417"/>
      <c r="BVU295" s="417"/>
      <c r="BVV295" s="417"/>
      <c r="BVW295" s="417"/>
      <c r="BVX295" s="417"/>
      <c r="BVY295" s="417"/>
      <c r="BVZ295" s="417"/>
      <c r="BWA295" s="417"/>
      <c r="BWB295" s="417"/>
      <c r="BWC295" s="417"/>
      <c r="BWD295" s="417"/>
      <c r="BWE295" s="417"/>
      <c r="BWF295" s="417"/>
      <c r="BWG295" s="417"/>
      <c r="BWH295" s="417"/>
      <c r="BWI295" s="417"/>
      <c r="BWJ295" s="417"/>
      <c r="BWK295" s="417"/>
      <c r="BWL295" s="417"/>
      <c r="BWM295" s="417"/>
      <c r="BWN295" s="417"/>
      <c r="BWO295" s="417"/>
      <c r="BWP295" s="417"/>
      <c r="BWQ295" s="417"/>
      <c r="BWR295" s="417"/>
      <c r="BWS295" s="417"/>
      <c r="BWT295" s="417"/>
      <c r="BWU295" s="417"/>
      <c r="BWV295" s="417"/>
      <c r="BWW295" s="417"/>
      <c r="BWX295" s="417"/>
      <c r="BWY295" s="417"/>
      <c r="BWZ295" s="417"/>
      <c r="BXA295" s="417"/>
      <c r="BXB295" s="417"/>
      <c r="BXC295" s="417"/>
      <c r="BXD295" s="417"/>
      <c r="BXE295" s="417"/>
      <c r="BXF295" s="417"/>
      <c r="BXG295" s="417"/>
      <c r="BXH295" s="417"/>
      <c r="BXI295" s="417"/>
      <c r="BXJ295" s="417"/>
      <c r="BXK295" s="417"/>
      <c r="BXL295" s="417"/>
      <c r="BXM295" s="417"/>
      <c r="BXN295" s="417"/>
      <c r="BXO295" s="417"/>
      <c r="BXP295" s="417"/>
      <c r="BXQ295" s="417"/>
      <c r="BXR295" s="417"/>
      <c r="BXS295" s="417"/>
      <c r="BXT295" s="417"/>
      <c r="BXU295" s="417"/>
      <c r="BXV295" s="417"/>
      <c r="BXW295" s="417"/>
      <c r="BXX295" s="417"/>
      <c r="BXY295" s="417"/>
      <c r="BXZ295" s="417"/>
      <c r="BYA295" s="417"/>
      <c r="BYB295" s="417"/>
      <c r="BYC295" s="417"/>
      <c r="BYD295" s="417"/>
      <c r="BYE295" s="417"/>
      <c r="BYF295" s="417"/>
      <c r="BYG295" s="417"/>
      <c r="BYH295" s="417"/>
      <c r="BYI295" s="417"/>
      <c r="BYJ295" s="417"/>
      <c r="BYK295" s="417"/>
      <c r="BYL295" s="417"/>
      <c r="BYM295" s="417"/>
      <c r="BYN295" s="417"/>
      <c r="BYO295" s="417"/>
      <c r="BYP295" s="417"/>
      <c r="BYQ295" s="417"/>
      <c r="BYR295" s="417"/>
      <c r="BYS295" s="417"/>
      <c r="BYT295" s="417"/>
      <c r="BYU295" s="417"/>
      <c r="BYV295" s="417"/>
      <c r="BYW295" s="417"/>
      <c r="BYX295" s="417"/>
      <c r="BYY295" s="417"/>
      <c r="BYZ295" s="417"/>
      <c r="BZA295" s="417"/>
      <c r="BZB295" s="417"/>
      <c r="BZC295" s="417"/>
      <c r="BZD295" s="417"/>
      <c r="BZE295" s="417"/>
      <c r="BZF295" s="417"/>
      <c r="BZG295" s="417"/>
      <c r="BZH295" s="417"/>
      <c r="BZI295" s="417"/>
      <c r="BZJ295" s="417"/>
      <c r="BZK295" s="417"/>
      <c r="BZL295" s="417"/>
      <c r="BZM295" s="417"/>
      <c r="BZN295" s="417"/>
      <c r="BZO295" s="417"/>
      <c r="BZP295" s="417"/>
      <c r="BZQ295" s="417"/>
      <c r="BZR295" s="417"/>
      <c r="BZS295" s="417"/>
      <c r="BZT295" s="417"/>
      <c r="BZU295" s="417"/>
      <c r="BZV295" s="417"/>
      <c r="BZW295" s="417"/>
      <c r="BZX295" s="417"/>
      <c r="BZY295" s="417"/>
      <c r="BZZ295" s="417"/>
      <c r="CAA295" s="417"/>
      <c r="CAB295" s="417"/>
      <c r="CAC295" s="417"/>
      <c r="CAD295" s="417"/>
      <c r="CAE295" s="417"/>
      <c r="CAF295" s="417"/>
      <c r="CAG295" s="417"/>
      <c r="CAH295" s="417"/>
      <c r="CAI295" s="417"/>
      <c r="CAJ295" s="417"/>
      <c r="CAK295" s="417"/>
      <c r="CAL295" s="417"/>
      <c r="CAM295" s="417"/>
      <c r="CAN295" s="417"/>
      <c r="CAO295" s="417"/>
      <c r="CAP295" s="417"/>
      <c r="CAQ295" s="417"/>
      <c r="CAR295" s="417"/>
      <c r="CAS295" s="417"/>
      <c r="CAT295" s="417"/>
      <c r="CAU295" s="417"/>
      <c r="CAV295" s="417"/>
      <c r="CAW295" s="417"/>
      <c r="CAX295" s="417"/>
      <c r="CAY295" s="417"/>
      <c r="CAZ295" s="417"/>
      <c r="CBA295" s="417"/>
      <c r="CBB295" s="417"/>
      <c r="CBC295" s="417"/>
      <c r="CBD295" s="417"/>
      <c r="CBE295" s="417"/>
      <c r="CBF295" s="417"/>
      <c r="CBG295" s="417"/>
      <c r="CBH295" s="417"/>
      <c r="CBI295" s="417"/>
      <c r="CBJ295" s="417"/>
      <c r="CBK295" s="417"/>
      <c r="CBL295" s="417"/>
      <c r="CBM295" s="417"/>
      <c r="CBN295" s="417"/>
      <c r="CBO295" s="417"/>
      <c r="CBP295" s="417"/>
      <c r="CBQ295" s="417"/>
      <c r="CBR295" s="417"/>
      <c r="CBS295" s="417"/>
      <c r="CBT295" s="417"/>
      <c r="CBU295" s="417"/>
      <c r="CBV295" s="417"/>
      <c r="CBW295" s="417"/>
      <c r="CBX295" s="417"/>
      <c r="CBY295" s="417"/>
      <c r="CBZ295" s="417"/>
      <c r="CCA295" s="417"/>
      <c r="CCB295" s="417"/>
      <c r="CCC295" s="417"/>
      <c r="CCD295" s="417"/>
      <c r="CCE295" s="417"/>
      <c r="CCF295" s="417"/>
      <c r="CCG295" s="417"/>
      <c r="CCH295" s="417"/>
      <c r="CCI295" s="417"/>
      <c r="CCJ295" s="417"/>
      <c r="CCK295" s="417"/>
      <c r="CCL295" s="417"/>
      <c r="CCM295" s="417"/>
      <c r="CCN295" s="417"/>
      <c r="CCO295" s="417"/>
      <c r="CCP295" s="417"/>
      <c r="CCQ295" s="417"/>
      <c r="CCR295" s="417"/>
      <c r="CCS295" s="417"/>
      <c r="CCT295" s="417"/>
      <c r="CCU295" s="417"/>
      <c r="CCV295" s="417"/>
      <c r="CCW295" s="417"/>
      <c r="CCX295" s="417"/>
      <c r="CCY295" s="417"/>
      <c r="CCZ295" s="417"/>
      <c r="CDA295" s="417"/>
      <c r="CDB295" s="417"/>
      <c r="CDC295" s="417"/>
      <c r="CDD295" s="417"/>
      <c r="CDE295" s="417"/>
      <c r="CDF295" s="417"/>
      <c r="CDG295" s="417"/>
      <c r="CDH295" s="417"/>
      <c r="CDI295" s="417"/>
      <c r="CDJ295" s="417"/>
      <c r="CDK295" s="417"/>
      <c r="CDL295" s="417"/>
      <c r="CDM295" s="417"/>
      <c r="CDN295" s="417"/>
      <c r="CDO295" s="417"/>
      <c r="CDP295" s="417"/>
      <c r="CDQ295" s="417"/>
      <c r="CDR295" s="417"/>
      <c r="CDS295" s="417"/>
      <c r="CDT295" s="417"/>
      <c r="CDU295" s="417"/>
      <c r="CDV295" s="417"/>
      <c r="CDW295" s="417"/>
      <c r="CDX295" s="417"/>
      <c r="CDY295" s="417"/>
      <c r="CDZ295" s="417"/>
      <c r="CEA295" s="417"/>
      <c r="CEB295" s="417"/>
      <c r="CEC295" s="417"/>
      <c r="CED295" s="417"/>
      <c r="CEE295" s="417"/>
      <c r="CEF295" s="417"/>
      <c r="CEG295" s="417"/>
      <c r="CEH295" s="417"/>
      <c r="CEI295" s="417"/>
      <c r="CEJ295" s="417"/>
      <c r="CEK295" s="417"/>
      <c r="CEL295" s="417"/>
      <c r="CEM295" s="417"/>
      <c r="CEN295" s="417"/>
      <c r="CEO295" s="417"/>
      <c r="CEP295" s="417"/>
      <c r="CEQ295" s="417"/>
      <c r="CER295" s="417"/>
      <c r="CES295" s="417"/>
      <c r="CET295" s="417"/>
      <c r="CEU295" s="417"/>
      <c r="CEV295" s="417"/>
      <c r="CEW295" s="417"/>
      <c r="CEX295" s="417"/>
      <c r="CEY295" s="417"/>
      <c r="CEZ295" s="417"/>
      <c r="CFA295" s="417"/>
      <c r="CFB295" s="417"/>
      <c r="CFC295" s="417"/>
      <c r="CFD295" s="417"/>
      <c r="CFE295" s="417"/>
      <c r="CFF295" s="417"/>
      <c r="CFG295" s="417"/>
      <c r="CFH295" s="417"/>
      <c r="CFI295" s="417"/>
      <c r="CFJ295" s="417"/>
      <c r="CFK295" s="417"/>
      <c r="CFL295" s="417"/>
      <c r="CFM295" s="417"/>
      <c r="CFN295" s="417"/>
      <c r="CFO295" s="417"/>
      <c r="CFP295" s="417"/>
      <c r="CFQ295" s="417"/>
      <c r="CFR295" s="417"/>
      <c r="CFS295" s="417"/>
      <c r="CFT295" s="417"/>
      <c r="CFU295" s="417"/>
      <c r="CFV295" s="417"/>
      <c r="CFW295" s="417"/>
      <c r="CFX295" s="417"/>
      <c r="CFY295" s="417"/>
      <c r="CFZ295" s="417"/>
      <c r="CGA295" s="417"/>
      <c r="CGB295" s="417"/>
      <c r="CGC295" s="417"/>
      <c r="CGD295" s="417"/>
      <c r="CGE295" s="417"/>
      <c r="CGF295" s="417"/>
      <c r="CGG295" s="417"/>
      <c r="CGH295" s="417"/>
      <c r="CGI295" s="417"/>
      <c r="CGJ295" s="417"/>
      <c r="CGK295" s="417"/>
      <c r="CGL295" s="417"/>
      <c r="CGM295" s="417"/>
      <c r="CGN295" s="417"/>
      <c r="CGO295" s="417"/>
      <c r="CGP295" s="417"/>
      <c r="CGQ295" s="417"/>
      <c r="CGR295" s="417"/>
      <c r="CGS295" s="417"/>
      <c r="CGT295" s="417"/>
      <c r="CGU295" s="417"/>
      <c r="CGV295" s="417"/>
      <c r="CGW295" s="417"/>
      <c r="CGX295" s="417"/>
      <c r="CGY295" s="417"/>
      <c r="CGZ295" s="417"/>
      <c r="CHA295" s="417"/>
      <c r="CHB295" s="417"/>
      <c r="CHC295" s="417"/>
      <c r="CHD295" s="417"/>
      <c r="CHE295" s="417"/>
      <c r="CHF295" s="417"/>
      <c r="CHG295" s="417"/>
      <c r="CHH295" s="417"/>
      <c r="CHI295" s="417"/>
      <c r="CHJ295" s="417"/>
      <c r="CHK295" s="417"/>
      <c r="CHL295" s="417"/>
      <c r="CHM295" s="417"/>
      <c r="CHN295" s="417"/>
      <c r="CHO295" s="417"/>
      <c r="CHP295" s="417"/>
      <c r="CHQ295" s="417"/>
      <c r="CHR295" s="417"/>
      <c r="CHS295" s="417"/>
      <c r="CHT295" s="417"/>
      <c r="CHU295" s="417"/>
      <c r="CHV295" s="417"/>
      <c r="CHW295" s="417"/>
      <c r="CHX295" s="417"/>
      <c r="CHY295" s="417"/>
      <c r="CHZ295" s="417"/>
      <c r="CIA295" s="417"/>
      <c r="CIB295" s="417"/>
      <c r="CIC295" s="417"/>
      <c r="CID295" s="417"/>
      <c r="CIE295" s="417"/>
      <c r="CIF295" s="417"/>
      <c r="CIG295" s="417"/>
      <c r="CIH295" s="417"/>
      <c r="CII295" s="417"/>
      <c r="CIJ295" s="417"/>
      <c r="CIK295" s="417"/>
      <c r="CIL295" s="417"/>
      <c r="CIM295" s="417"/>
      <c r="CIN295" s="417"/>
      <c r="CIO295" s="417"/>
      <c r="CIP295" s="417"/>
      <c r="CIQ295" s="417"/>
      <c r="CIR295" s="417"/>
      <c r="CIS295" s="417"/>
      <c r="CIT295" s="417"/>
      <c r="CIU295" s="417"/>
      <c r="CIV295" s="417"/>
      <c r="CIW295" s="417"/>
      <c r="CIX295" s="417"/>
      <c r="CIY295" s="417"/>
      <c r="CIZ295" s="417"/>
      <c r="CJA295" s="417"/>
      <c r="CJB295" s="417"/>
      <c r="CJC295" s="417"/>
      <c r="CJD295" s="417"/>
      <c r="CJE295" s="417"/>
      <c r="CJF295" s="417"/>
      <c r="CJG295" s="417"/>
      <c r="CJH295" s="417"/>
      <c r="CJI295" s="417"/>
      <c r="CJJ295" s="417"/>
      <c r="CJK295" s="417"/>
      <c r="CJL295" s="417"/>
      <c r="CJM295" s="417"/>
      <c r="CJN295" s="417"/>
      <c r="CJO295" s="417"/>
      <c r="CJP295" s="417"/>
      <c r="CJQ295" s="417"/>
      <c r="CJR295" s="417"/>
      <c r="CJS295" s="417"/>
      <c r="CJT295" s="417"/>
      <c r="CJU295" s="417"/>
      <c r="CJV295" s="417"/>
      <c r="CJW295" s="417"/>
      <c r="CJX295" s="417"/>
      <c r="CJY295" s="417"/>
      <c r="CJZ295" s="417"/>
      <c r="CKA295" s="417"/>
      <c r="CKB295" s="417"/>
      <c r="CKC295" s="417"/>
      <c r="CKD295" s="417"/>
      <c r="CKE295" s="417"/>
      <c r="CKF295" s="417"/>
      <c r="CKG295" s="417"/>
      <c r="CKH295" s="417"/>
      <c r="CKI295" s="417"/>
      <c r="CKJ295" s="417"/>
      <c r="CKK295" s="417"/>
      <c r="CKL295" s="417"/>
      <c r="CKM295" s="417"/>
      <c r="CKN295" s="417"/>
      <c r="CKO295" s="417"/>
      <c r="CKP295" s="417"/>
      <c r="CKQ295" s="417"/>
      <c r="CKR295" s="417"/>
      <c r="CKS295" s="417"/>
      <c r="CKT295" s="417"/>
      <c r="CKU295" s="417"/>
      <c r="CKV295" s="417"/>
      <c r="CKW295" s="417"/>
      <c r="CKX295" s="417"/>
      <c r="CKY295" s="417"/>
      <c r="CKZ295" s="417"/>
      <c r="CLA295" s="417"/>
      <c r="CLB295" s="417"/>
      <c r="CLC295" s="417"/>
      <c r="CLD295" s="417"/>
      <c r="CLE295" s="417"/>
      <c r="CLF295" s="417"/>
      <c r="CLG295" s="417"/>
      <c r="CLH295" s="417"/>
      <c r="CLI295" s="417"/>
      <c r="CLJ295" s="417"/>
      <c r="CLK295" s="417"/>
      <c r="CLL295" s="417"/>
      <c r="CLM295" s="417"/>
      <c r="CLN295" s="417"/>
      <c r="CLO295" s="417"/>
      <c r="CLP295" s="417"/>
      <c r="CLQ295" s="417"/>
      <c r="CLR295" s="417"/>
      <c r="CLS295" s="417"/>
      <c r="CLT295" s="417"/>
      <c r="CLU295" s="417"/>
      <c r="CLV295" s="417"/>
      <c r="CLW295" s="417"/>
      <c r="CLX295" s="417"/>
      <c r="CLY295" s="417"/>
      <c r="CLZ295" s="417"/>
      <c r="CMA295" s="417"/>
      <c r="CMB295" s="417"/>
      <c r="CMC295" s="417"/>
      <c r="CMD295" s="417"/>
      <c r="CME295" s="417"/>
      <c r="CMF295" s="417"/>
      <c r="CMG295" s="417"/>
      <c r="CMH295" s="417"/>
      <c r="CMI295" s="417"/>
      <c r="CMJ295" s="417"/>
      <c r="CMK295" s="417"/>
      <c r="CML295" s="417"/>
      <c r="CMM295" s="417"/>
      <c r="CMN295" s="417"/>
      <c r="CMO295" s="417"/>
      <c r="CMP295" s="417"/>
      <c r="CMQ295" s="417"/>
      <c r="CMR295" s="417"/>
      <c r="CMS295" s="417"/>
      <c r="CMT295" s="417"/>
      <c r="CMU295" s="417"/>
      <c r="CMV295" s="417"/>
      <c r="CMW295" s="417"/>
      <c r="CMX295" s="417"/>
      <c r="CMY295" s="417"/>
      <c r="CMZ295" s="417"/>
      <c r="CNA295" s="417"/>
      <c r="CNB295" s="417"/>
      <c r="CNC295" s="417"/>
      <c r="CND295" s="417"/>
      <c r="CNE295" s="417"/>
      <c r="CNF295" s="417"/>
      <c r="CNG295" s="417"/>
      <c r="CNH295" s="417"/>
      <c r="CNI295" s="417"/>
      <c r="CNJ295" s="417"/>
      <c r="CNK295" s="417"/>
      <c r="CNL295" s="417"/>
      <c r="CNM295" s="417"/>
      <c r="CNN295" s="417"/>
      <c r="CNO295" s="417"/>
      <c r="CNP295" s="417"/>
      <c r="CNQ295" s="417"/>
      <c r="CNR295" s="417"/>
      <c r="CNS295" s="417"/>
      <c r="CNT295" s="417"/>
      <c r="CNU295" s="417"/>
      <c r="CNV295" s="417"/>
      <c r="CNW295" s="417"/>
      <c r="CNX295" s="417"/>
      <c r="CNY295" s="417"/>
      <c r="CNZ295" s="417"/>
      <c r="COA295" s="417"/>
      <c r="COB295" s="417"/>
      <c r="COC295" s="417"/>
      <c r="COD295" s="417"/>
      <c r="COE295" s="417"/>
      <c r="COF295" s="417"/>
      <c r="COG295" s="417"/>
      <c r="COH295" s="417"/>
      <c r="COI295" s="417"/>
      <c r="COJ295" s="417"/>
      <c r="COK295" s="417"/>
      <c r="COL295" s="417"/>
      <c r="COM295" s="417"/>
      <c r="CON295" s="417"/>
      <c r="COO295" s="417"/>
      <c r="COP295" s="417"/>
      <c r="COQ295" s="417"/>
      <c r="COR295" s="417"/>
      <c r="COS295" s="417"/>
      <c r="COT295" s="417"/>
      <c r="COU295" s="417"/>
      <c r="COV295" s="417"/>
      <c r="COW295" s="417"/>
      <c r="COX295" s="417"/>
      <c r="COY295" s="417"/>
    </row>
    <row r="296" spans="1:2443" s="378" customFormat="1" ht="34" customHeight="1" x14ac:dyDescent="0.35">
      <c r="A296" s="307" t="s">
        <v>585</v>
      </c>
      <c r="B296" s="360" t="s">
        <v>96</v>
      </c>
      <c r="C296" s="306">
        <v>2019</v>
      </c>
      <c r="D296" s="305" t="s">
        <v>612</v>
      </c>
      <c r="E296" s="305">
        <v>6518</v>
      </c>
      <c r="F296" s="306">
        <v>11</v>
      </c>
      <c r="G296" s="469">
        <f t="shared" si="13"/>
        <v>6529</v>
      </c>
      <c r="H296" s="307" t="s">
        <v>352</v>
      </c>
      <c r="I296" s="306" t="s">
        <v>417</v>
      </c>
      <c r="J296" s="306" t="s">
        <v>356</v>
      </c>
      <c r="K296" s="331" t="s">
        <v>348</v>
      </c>
      <c r="L296" s="331" t="s">
        <v>348</v>
      </c>
      <c r="M296" s="305" t="s">
        <v>605</v>
      </c>
      <c r="N296" s="305" t="s">
        <v>350</v>
      </c>
      <c r="O296" s="331" t="s">
        <v>350</v>
      </c>
      <c r="P296" s="331" t="s">
        <v>348</v>
      </c>
      <c r="Q296" s="456"/>
      <c r="R296" s="416"/>
      <c r="S296" s="416"/>
      <c r="T296" s="416"/>
      <c r="U296" s="416"/>
      <c r="V296" s="416"/>
      <c r="W296" s="416"/>
      <c r="X296" s="416"/>
      <c r="Y296" s="416"/>
      <c r="Z296" s="416"/>
      <c r="AA296" s="416"/>
      <c r="AB296" s="416"/>
      <c r="AC296" s="416"/>
      <c r="AD296" s="416"/>
      <c r="AE296" s="416"/>
      <c r="AF296" s="416"/>
      <c r="AG296" s="416"/>
      <c r="AH296" s="416"/>
      <c r="AI296" s="416"/>
      <c r="AJ296" s="416"/>
      <c r="AK296" s="416"/>
      <c r="AL296" s="416"/>
      <c r="AM296" s="416"/>
      <c r="AN296" s="416"/>
      <c r="AO296" s="416"/>
      <c r="AP296" s="416"/>
      <c r="AQ296" s="416"/>
      <c r="AR296" s="416"/>
      <c r="AS296" s="416"/>
      <c r="AT296" s="416"/>
      <c r="AU296" s="416"/>
      <c r="AV296" s="416"/>
      <c r="AW296" s="416"/>
      <c r="AX296" s="416"/>
      <c r="AY296" s="416"/>
      <c r="AZ296" s="416"/>
      <c r="BA296" s="416"/>
      <c r="BB296" s="416"/>
      <c r="BC296" s="416"/>
      <c r="BD296" s="416"/>
      <c r="BE296" s="416"/>
      <c r="BF296" s="416"/>
      <c r="BG296" s="416"/>
      <c r="BH296" s="416"/>
      <c r="BI296" s="416"/>
      <c r="BJ296" s="416"/>
      <c r="BK296" s="416"/>
      <c r="BL296" s="416"/>
      <c r="BM296" s="416"/>
      <c r="BN296" s="416"/>
      <c r="BO296" s="416"/>
      <c r="BP296" s="416"/>
      <c r="BQ296" s="416"/>
      <c r="BR296" s="416"/>
      <c r="BS296" s="416"/>
      <c r="BT296" s="416"/>
      <c r="BU296" s="416"/>
      <c r="BV296" s="416"/>
      <c r="BW296" s="416"/>
      <c r="BX296" s="416"/>
      <c r="BY296" s="416"/>
      <c r="BZ296" s="416"/>
      <c r="CA296" s="416"/>
      <c r="CB296" s="416"/>
      <c r="CC296" s="416"/>
      <c r="CD296" s="416"/>
      <c r="CE296" s="416"/>
      <c r="CF296" s="416"/>
      <c r="CG296" s="416"/>
      <c r="CH296" s="416"/>
      <c r="CI296" s="416"/>
      <c r="CJ296" s="416"/>
      <c r="CK296" s="416"/>
      <c r="CL296" s="416"/>
      <c r="CM296" s="416"/>
      <c r="CN296" s="416"/>
      <c r="CO296" s="416"/>
      <c r="CP296" s="416"/>
      <c r="CQ296" s="416"/>
      <c r="CR296" s="416"/>
      <c r="CS296" s="416"/>
      <c r="CT296" s="416"/>
      <c r="CU296" s="416"/>
      <c r="CV296" s="416"/>
      <c r="CW296" s="416"/>
      <c r="CX296" s="416"/>
      <c r="CY296" s="416"/>
      <c r="CZ296" s="416"/>
      <c r="DA296" s="416"/>
      <c r="DB296" s="416"/>
      <c r="DC296" s="416"/>
      <c r="DD296" s="416"/>
      <c r="DE296" s="416"/>
      <c r="DF296" s="416"/>
      <c r="DG296" s="416"/>
      <c r="DH296" s="416"/>
      <c r="DI296" s="416"/>
      <c r="DJ296" s="416"/>
      <c r="DK296" s="416"/>
      <c r="DL296" s="416"/>
      <c r="DM296" s="416"/>
      <c r="DN296" s="416"/>
      <c r="DO296" s="416"/>
      <c r="DP296" s="416"/>
      <c r="DQ296" s="416"/>
      <c r="DR296" s="416"/>
      <c r="DS296" s="416"/>
      <c r="DT296" s="416"/>
      <c r="DU296" s="416"/>
      <c r="DV296" s="416"/>
      <c r="DW296" s="416"/>
      <c r="DX296" s="416"/>
      <c r="DY296" s="416"/>
      <c r="DZ296" s="416"/>
      <c r="EA296" s="416"/>
      <c r="EB296" s="416"/>
      <c r="EC296" s="416"/>
      <c r="ED296" s="416"/>
      <c r="EE296" s="416"/>
      <c r="EF296" s="416"/>
      <c r="EG296" s="416"/>
      <c r="EH296" s="416"/>
      <c r="EI296" s="416"/>
      <c r="EJ296" s="416"/>
      <c r="EK296" s="416"/>
      <c r="EL296" s="416"/>
      <c r="EM296" s="416"/>
      <c r="EN296" s="416"/>
      <c r="EO296" s="416"/>
      <c r="EP296" s="416"/>
      <c r="EQ296" s="416"/>
      <c r="ER296" s="416"/>
      <c r="ES296" s="416"/>
      <c r="ET296" s="416"/>
      <c r="EU296" s="416"/>
      <c r="EV296" s="416"/>
      <c r="EW296" s="416"/>
      <c r="EX296" s="416"/>
      <c r="EY296" s="416"/>
      <c r="EZ296" s="416"/>
      <c r="FA296" s="416"/>
      <c r="FB296" s="416"/>
      <c r="FC296" s="416"/>
      <c r="FD296" s="416"/>
      <c r="FE296" s="416"/>
      <c r="FF296" s="416"/>
      <c r="FG296" s="416"/>
      <c r="FH296" s="416"/>
      <c r="FI296" s="416"/>
      <c r="FJ296" s="416"/>
      <c r="FK296" s="416"/>
      <c r="FL296" s="416"/>
      <c r="FM296" s="416"/>
      <c r="FN296" s="416"/>
      <c r="FO296" s="416"/>
      <c r="FP296" s="416"/>
      <c r="FQ296" s="416"/>
      <c r="FR296" s="416"/>
      <c r="FS296" s="416"/>
      <c r="FT296" s="416"/>
      <c r="FU296" s="416"/>
      <c r="FV296" s="416"/>
      <c r="FW296" s="416"/>
      <c r="FX296" s="416"/>
      <c r="FY296" s="416"/>
      <c r="FZ296" s="416"/>
      <c r="GA296" s="416"/>
      <c r="GB296" s="416"/>
      <c r="GC296" s="416"/>
      <c r="GD296" s="416"/>
      <c r="GE296" s="416"/>
      <c r="GF296" s="416"/>
      <c r="GG296" s="416"/>
      <c r="GH296" s="416"/>
      <c r="GI296" s="416"/>
      <c r="GJ296" s="416"/>
      <c r="GK296" s="416"/>
      <c r="GL296" s="416"/>
      <c r="GM296" s="416"/>
      <c r="GN296" s="416"/>
      <c r="GO296" s="416"/>
      <c r="GP296" s="416"/>
      <c r="GQ296" s="416"/>
      <c r="GR296" s="416"/>
      <c r="GS296" s="416"/>
      <c r="GT296" s="416"/>
      <c r="GU296" s="416"/>
      <c r="GV296" s="416"/>
      <c r="GW296" s="416"/>
      <c r="GX296" s="416"/>
      <c r="GY296" s="416"/>
      <c r="GZ296" s="416"/>
      <c r="HA296" s="416"/>
      <c r="HB296" s="416"/>
      <c r="HC296" s="416"/>
      <c r="HD296" s="416"/>
      <c r="HE296" s="416"/>
      <c r="HF296" s="416"/>
      <c r="HG296" s="416"/>
      <c r="HH296" s="416"/>
      <c r="HI296" s="416"/>
      <c r="HJ296" s="416"/>
      <c r="HK296" s="416"/>
      <c r="HL296" s="416"/>
      <c r="HM296" s="416"/>
      <c r="HN296" s="416"/>
      <c r="HO296" s="416"/>
      <c r="HP296" s="416"/>
      <c r="HQ296" s="416"/>
      <c r="HR296" s="416"/>
      <c r="HS296" s="416"/>
      <c r="HT296" s="416"/>
      <c r="HU296" s="416"/>
      <c r="HV296" s="416"/>
      <c r="HW296" s="416"/>
      <c r="HX296" s="416"/>
      <c r="HY296" s="416"/>
      <c r="HZ296" s="416"/>
      <c r="IA296" s="416"/>
      <c r="IB296" s="416"/>
      <c r="IC296" s="416"/>
      <c r="ID296" s="416"/>
      <c r="IE296" s="416"/>
      <c r="IF296" s="416"/>
      <c r="IG296" s="416"/>
      <c r="IH296" s="416"/>
      <c r="II296" s="416"/>
      <c r="IJ296" s="416"/>
      <c r="IK296" s="416"/>
      <c r="IL296" s="416"/>
      <c r="IM296" s="416"/>
      <c r="IN296" s="416"/>
      <c r="IO296" s="416"/>
      <c r="IP296" s="416"/>
      <c r="IQ296" s="416"/>
      <c r="IR296" s="416"/>
      <c r="IS296" s="416"/>
      <c r="IT296" s="416"/>
      <c r="IU296" s="416"/>
      <c r="IV296" s="416"/>
      <c r="IW296" s="416"/>
      <c r="IX296" s="416"/>
      <c r="IY296" s="416"/>
      <c r="IZ296" s="416"/>
      <c r="JA296" s="416"/>
      <c r="JB296" s="416"/>
      <c r="JC296" s="416"/>
      <c r="JD296" s="416"/>
      <c r="JE296" s="416"/>
      <c r="JF296" s="416"/>
      <c r="JG296" s="416"/>
      <c r="JH296" s="416"/>
      <c r="JI296" s="416"/>
      <c r="JJ296" s="416"/>
      <c r="JK296" s="416"/>
      <c r="JL296" s="416"/>
      <c r="JM296" s="416"/>
      <c r="JN296" s="416"/>
      <c r="JO296" s="416"/>
      <c r="JP296" s="416"/>
      <c r="JQ296" s="416"/>
      <c r="JR296" s="416"/>
      <c r="JS296" s="416"/>
      <c r="JT296" s="416"/>
      <c r="JU296" s="416"/>
      <c r="JV296" s="416"/>
      <c r="JW296" s="416"/>
      <c r="JX296" s="416"/>
      <c r="JY296" s="416"/>
      <c r="JZ296" s="416"/>
      <c r="KA296" s="416"/>
      <c r="KB296" s="416"/>
      <c r="KC296" s="416"/>
      <c r="KD296" s="416"/>
      <c r="KE296" s="416"/>
      <c r="KF296" s="416"/>
      <c r="KG296" s="416"/>
      <c r="KH296" s="416"/>
      <c r="KI296" s="416"/>
      <c r="KJ296" s="416"/>
      <c r="KK296" s="416"/>
      <c r="KL296" s="416"/>
      <c r="KM296" s="416"/>
      <c r="KN296" s="416"/>
      <c r="KO296" s="416"/>
      <c r="KP296" s="416"/>
      <c r="KQ296" s="416"/>
      <c r="KR296" s="416"/>
      <c r="KS296" s="416"/>
      <c r="KT296" s="416"/>
      <c r="KU296" s="416"/>
      <c r="KV296" s="416"/>
      <c r="KW296" s="416"/>
      <c r="KX296" s="416"/>
      <c r="KY296" s="416"/>
      <c r="KZ296" s="416"/>
      <c r="LA296" s="416"/>
      <c r="LB296" s="416"/>
      <c r="LC296" s="416"/>
      <c r="LD296" s="416"/>
      <c r="LE296" s="416"/>
      <c r="LF296" s="416"/>
      <c r="LG296" s="416"/>
      <c r="LH296" s="416"/>
      <c r="LI296" s="416"/>
      <c r="LJ296" s="416"/>
      <c r="LK296" s="416"/>
      <c r="LL296" s="416"/>
      <c r="LM296" s="416"/>
      <c r="LN296" s="416"/>
      <c r="LO296" s="416"/>
      <c r="LP296" s="416"/>
      <c r="LQ296" s="416"/>
      <c r="LR296" s="416"/>
      <c r="LS296" s="416"/>
      <c r="LT296" s="416"/>
      <c r="LU296" s="416"/>
      <c r="LV296" s="416"/>
      <c r="LW296" s="416"/>
      <c r="LX296" s="416"/>
      <c r="LY296" s="416"/>
      <c r="LZ296" s="416"/>
      <c r="MA296" s="416"/>
      <c r="MB296" s="416"/>
      <c r="MC296" s="416"/>
      <c r="MD296" s="416"/>
      <c r="ME296" s="416"/>
      <c r="MF296" s="416"/>
      <c r="MG296" s="416"/>
      <c r="MH296" s="416"/>
      <c r="MI296" s="416"/>
      <c r="MJ296" s="416"/>
      <c r="MK296" s="416"/>
      <c r="ML296" s="416"/>
      <c r="MM296" s="416"/>
      <c r="MN296" s="416"/>
      <c r="MO296" s="416"/>
      <c r="MP296" s="416"/>
      <c r="MQ296" s="416"/>
      <c r="MR296" s="416"/>
      <c r="MS296" s="416"/>
      <c r="MT296" s="416"/>
      <c r="MU296" s="416"/>
      <c r="MV296" s="416"/>
      <c r="MW296" s="416"/>
      <c r="MX296" s="416"/>
      <c r="MY296" s="416"/>
      <c r="MZ296" s="416"/>
      <c r="NA296" s="416"/>
      <c r="NB296" s="416"/>
      <c r="NC296" s="416"/>
      <c r="ND296" s="416"/>
      <c r="NE296" s="416"/>
      <c r="NF296" s="416"/>
      <c r="NG296" s="416"/>
      <c r="NH296" s="416"/>
      <c r="NI296" s="416"/>
      <c r="NJ296" s="416"/>
      <c r="NK296" s="416"/>
      <c r="NL296" s="416"/>
      <c r="NM296" s="416"/>
      <c r="NN296" s="416"/>
      <c r="NO296" s="416"/>
      <c r="NP296" s="416"/>
      <c r="NQ296" s="416"/>
      <c r="NR296" s="416"/>
      <c r="NS296" s="416"/>
      <c r="NT296" s="416"/>
      <c r="NU296" s="416"/>
      <c r="NV296" s="416"/>
      <c r="NW296" s="416"/>
      <c r="NX296" s="416"/>
      <c r="NY296" s="416"/>
      <c r="NZ296" s="416"/>
      <c r="OA296" s="416"/>
      <c r="OB296" s="416"/>
      <c r="OC296" s="416"/>
      <c r="OD296" s="416"/>
      <c r="OE296" s="416"/>
      <c r="OF296" s="416"/>
      <c r="OG296" s="416"/>
      <c r="OH296" s="416"/>
      <c r="OI296" s="416"/>
      <c r="OJ296" s="416"/>
      <c r="OK296" s="416"/>
      <c r="OL296" s="416"/>
      <c r="OM296" s="416"/>
      <c r="ON296" s="416"/>
      <c r="OO296" s="416"/>
      <c r="OP296" s="416"/>
      <c r="OQ296" s="416"/>
      <c r="OR296" s="416"/>
      <c r="OS296" s="416"/>
      <c r="OT296" s="416"/>
      <c r="OU296" s="416"/>
      <c r="OV296" s="416"/>
      <c r="OW296" s="416"/>
      <c r="OX296" s="416"/>
      <c r="OY296" s="416"/>
      <c r="OZ296" s="416"/>
      <c r="PA296" s="416"/>
      <c r="PB296" s="416"/>
      <c r="PC296" s="416"/>
      <c r="PD296" s="416"/>
      <c r="PE296" s="416"/>
      <c r="PF296" s="416"/>
      <c r="PG296" s="416"/>
      <c r="PH296" s="416"/>
      <c r="PI296" s="416"/>
      <c r="PJ296" s="416"/>
      <c r="PK296" s="416"/>
      <c r="PL296" s="416"/>
      <c r="PM296" s="416"/>
      <c r="PN296" s="416"/>
      <c r="PO296" s="416"/>
      <c r="PP296" s="416"/>
      <c r="PQ296" s="416"/>
      <c r="PR296" s="416"/>
      <c r="PS296" s="416"/>
      <c r="PT296" s="416"/>
      <c r="PU296" s="416"/>
      <c r="PV296" s="416"/>
      <c r="PW296" s="416"/>
      <c r="PX296" s="416"/>
      <c r="PY296" s="416"/>
      <c r="PZ296" s="416"/>
      <c r="QA296" s="416"/>
      <c r="QB296" s="416"/>
      <c r="QC296" s="416"/>
      <c r="QD296" s="416"/>
      <c r="QE296" s="416"/>
      <c r="QF296" s="416"/>
      <c r="QG296" s="416"/>
      <c r="QH296" s="416"/>
      <c r="QI296" s="416"/>
      <c r="QJ296" s="416"/>
      <c r="QK296" s="416"/>
      <c r="QL296" s="416"/>
      <c r="QM296" s="416"/>
      <c r="QN296" s="416"/>
      <c r="QO296" s="416"/>
      <c r="QP296" s="416"/>
      <c r="QQ296" s="416"/>
      <c r="QR296" s="416"/>
      <c r="QS296" s="416"/>
      <c r="QT296" s="416"/>
      <c r="QU296" s="416"/>
      <c r="QV296" s="416"/>
      <c r="QW296" s="416"/>
      <c r="QX296" s="416"/>
      <c r="QY296" s="416"/>
      <c r="QZ296" s="416"/>
      <c r="RA296" s="416"/>
      <c r="RB296" s="416"/>
      <c r="RC296" s="416"/>
      <c r="RD296" s="416"/>
      <c r="RE296" s="416"/>
      <c r="RF296" s="416"/>
      <c r="RG296" s="416"/>
      <c r="RH296" s="416"/>
      <c r="RI296" s="416"/>
      <c r="RJ296" s="416"/>
      <c r="RK296" s="416"/>
      <c r="RL296" s="416"/>
      <c r="RM296" s="416"/>
      <c r="RN296" s="416"/>
      <c r="RO296" s="416"/>
      <c r="RP296" s="416"/>
      <c r="RQ296" s="416"/>
      <c r="RR296" s="416"/>
      <c r="RS296" s="416"/>
      <c r="RT296" s="416"/>
      <c r="RU296" s="416"/>
      <c r="RV296" s="416"/>
      <c r="RW296" s="416"/>
      <c r="RX296" s="416"/>
      <c r="RY296" s="416"/>
      <c r="RZ296" s="416"/>
      <c r="SA296" s="416"/>
      <c r="SB296" s="416"/>
      <c r="SC296" s="416"/>
      <c r="SD296" s="416"/>
      <c r="SE296" s="416"/>
      <c r="SF296" s="416"/>
      <c r="SG296" s="416"/>
      <c r="SH296" s="416"/>
      <c r="SI296" s="416"/>
      <c r="SJ296" s="416"/>
      <c r="SK296" s="416"/>
      <c r="SL296" s="416"/>
      <c r="SM296" s="416"/>
      <c r="SN296" s="416"/>
      <c r="SO296" s="416"/>
      <c r="SP296" s="416"/>
      <c r="SQ296" s="416"/>
      <c r="SR296" s="416"/>
      <c r="SS296" s="416"/>
      <c r="ST296" s="416"/>
      <c r="SU296" s="416"/>
      <c r="SV296" s="416"/>
      <c r="SW296" s="416"/>
      <c r="SX296" s="416"/>
      <c r="SY296" s="416"/>
      <c r="SZ296" s="416"/>
      <c r="TA296" s="416"/>
      <c r="TB296" s="416"/>
      <c r="TC296" s="416"/>
      <c r="TD296" s="416"/>
      <c r="TE296" s="416"/>
      <c r="TF296" s="416"/>
      <c r="TG296" s="416"/>
      <c r="TH296" s="416"/>
      <c r="TI296" s="416"/>
      <c r="TJ296" s="416"/>
      <c r="TK296" s="416"/>
      <c r="TL296" s="416"/>
      <c r="TM296" s="416"/>
      <c r="TN296" s="416"/>
      <c r="TO296" s="416"/>
      <c r="TP296" s="416"/>
      <c r="TQ296" s="416"/>
      <c r="TR296" s="416"/>
      <c r="TS296" s="416"/>
      <c r="TT296" s="416"/>
      <c r="TU296" s="416"/>
      <c r="TV296" s="416"/>
      <c r="TW296" s="416"/>
      <c r="TX296" s="416"/>
      <c r="TY296" s="416"/>
      <c r="TZ296" s="416"/>
      <c r="UA296" s="416"/>
      <c r="UB296" s="416"/>
      <c r="UC296" s="416"/>
      <c r="UD296" s="416"/>
      <c r="UE296" s="416"/>
      <c r="UF296" s="416"/>
      <c r="UG296" s="416"/>
      <c r="UH296" s="416"/>
      <c r="UI296" s="416"/>
      <c r="UJ296" s="416"/>
      <c r="UK296" s="416"/>
      <c r="UL296" s="416"/>
      <c r="UM296" s="416"/>
      <c r="UN296" s="416"/>
      <c r="UO296" s="416"/>
      <c r="UP296" s="416"/>
      <c r="UQ296" s="416"/>
      <c r="UR296" s="416"/>
      <c r="US296" s="416"/>
      <c r="UT296" s="416"/>
      <c r="UU296" s="416"/>
      <c r="UV296" s="416"/>
      <c r="UW296" s="416"/>
      <c r="UX296" s="416"/>
      <c r="UY296" s="416"/>
      <c r="UZ296" s="416"/>
      <c r="VA296" s="416"/>
      <c r="VB296" s="416"/>
      <c r="VC296" s="416"/>
      <c r="VD296" s="416"/>
      <c r="VE296" s="416"/>
      <c r="VF296" s="416"/>
      <c r="VG296" s="416"/>
      <c r="VH296" s="416"/>
      <c r="VI296" s="416"/>
      <c r="VJ296" s="416"/>
      <c r="VK296" s="416"/>
      <c r="VL296" s="416"/>
      <c r="VM296" s="416"/>
      <c r="VN296" s="416"/>
      <c r="VO296" s="416"/>
      <c r="VP296" s="416"/>
      <c r="VQ296" s="416"/>
      <c r="VR296" s="416"/>
      <c r="VS296" s="416"/>
      <c r="VT296" s="416"/>
      <c r="VU296" s="416"/>
      <c r="VV296" s="416"/>
      <c r="VW296" s="416"/>
      <c r="VX296" s="416"/>
      <c r="VY296" s="416"/>
      <c r="VZ296" s="416"/>
      <c r="WA296" s="416"/>
      <c r="WB296" s="416"/>
      <c r="WC296" s="416"/>
      <c r="WD296" s="416"/>
      <c r="WE296" s="416"/>
      <c r="WF296" s="416"/>
      <c r="WG296" s="416"/>
      <c r="WH296" s="416"/>
      <c r="WI296" s="416"/>
      <c r="WJ296" s="416"/>
      <c r="WK296" s="416"/>
      <c r="WL296" s="416"/>
      <c r="WM296" s="416"/>
      <c r="WN296" s="416"/>
      <c r="WO296" s="416"/>
      <c r="WP296" s="416"/>
      <c r="WQ296" s="416"/>
      <c r="WR296" s="416"/>
      <c r="WS296" s="416"/>
      <c r="WT296" s="416"/>
      <c r="WU296" s="416"/>
      <c r="WV296" s="416"/>
      <c r="WW296" s="416"/>
      <c r="WX296" s="416"/>
      <c r="WY296" s="416"/>
      <c r="WZ296" s="416"/>
      <c r="XA296" s="416"/>
      <c r="XB296" s="416"/>
      <c r="XC296" s="416"/>
      <c r="XD296" s="416"/>
      <c r="XE296" s="416"/>
      <c r="XF296" s="416"/>
      <c r="XG296" s="416"/>
      <c r="XH296" s="416"/>
      <c r="XI296" s="416"/>
      <c r="XJ296" s="416"/>
      <c r="XK296" s="416"/>
      <c r="XL296" s="416"/>
      <c r="XM296" s="416"/>
      <c r="XN296" s="416"/>
      <c r="XO296" s="416"/>
      <c r="XP296" s="416"/>
      <c r="XQ296" s="416"/>
      <c r="XR296" s="417"/>
      <c r="XS296" s="417"/>
      <c r="XT296" s="417"/>
      <c r="XU296" s="417"/>
      <c r="XV296" s="417"/>
      <c r="XW296" s="417"/>
      <c r="XX296" s="417"/>
      <c r="XY296" s="417"/>
      <c r="XZ296" s="417"/>
      <c r="YA296" s="417"/>
      <c r="YB296" s="417"/>
      <c r="YC296" s="417"/>
      <c r="YD296" s="417"/>
      <c r="YE296" s="417"/>
      <c r="YF296" s="417"/>
      <c r="YG296" s="417"/>
      <c r="YH296" s="417"/>
      <c r="YI296" s="417"/>
      <c r="YJ296" s="417"/>
      <c r="YK296" s="417"/>
      <c r="YL296" s="417"/>
      <c r="YM296" s="417"/>
      <c r="YN296" s="417"/>
      <c r="YO296" s="417"/>
      <c r="YP296" s="417"/>
      <c r="YQ296" s="417"/>
      <c r="YR296" s="417"/>
      <c r="YS296" s="417"/>
      <c r="YT296" s="417"/>
      <c r="YU296" s="417"/>
      <c r="YV296" s="417"/>
      <c r="YW296" s="417"/>
      <c r="YX296" s="417"/>
      <c r="YY296" s="417"/>
      <c r="YZ296" s="417"/>
      <c r="ZA296" s="417"/>
      <c r="ZB296" s="417"/>
      <c r="ZC296" s="417"/>
      <c r="ZD296" s="417"/>
      <c r="ZE296" s="417"/>
      <c r="ZF296" s="417"/>
      <c r="ZG296" s="417"/>
      <c r="ZH296" s="417"/>
      <c r="ZI296" s="417"/>
      <c r="ZJ296" s="417"/>
      <c r="ZK296" s="417"/>
      <c r="ZL296" s="417"/>
      <c r="ZM296" s="417"/>
      <c r="ZN296" s="417"/>
      <c r="ZO296" s="417"/>
      <c r="ZP296" s="417"/>
      <c r="ZQ296" s="417"/>
      <c r="ZR296" s="417"/>
      <c r="ZS296" s="417"/>
      <c r="ZT296" s="417"/>
      <c r="ZU296" s="417"/>
      <c r="ZV296" s="417"/>
      <c r="ZW296" s="417"/>
      <c r="ZX296" s="417"/>
      <c r="ZY296" s="417"/>
      <c r="ZZ296" s="417"/>
      <c r="AAA296" s="417"/>
      <c r="AAB296" s="417"/>
      <c r="AAC296" s="417"/>
      <c r="AAD296" s="417"/>
      <c r="AAE296" s="417"/>
      <c r="AAF296" s="417"/>
      <c r="AAG296" s="417"/>
      <c r="AAH296" s="417"/>
      <c r="AAI296" s="417"/>
      <c r="AAJ296" s="417"/>
      <c r="AAK296" s="417"/>
      <c r="AAL296" s="417"/>
      <c r="AAM296" s="417"/>
      <c r="AAN296" s="417"/>
      <c r="AAO296" s="417"/>
      <c r="AAP296" s="417"/>
      <c r="AAQ296" s="417"/>
      <c r="AAR296" s="417"/>
      <c r="AAS296" s="417"/>
      <c r="AAT296" s="417"/>
      <c r="AAU296" s="417"/>
      <c r="AAV296" s="417"/>
      <c r="AAW296" s="417"/>
      <c r="AAX296" s="417"/>
      <c r="AAY296" s="417"/>
      <c r="AAZ296" s="417"/>
      <c r="ABA296" s="417"/>
      <c r="ABB296" s="417"/>
      <c r="ABC296" s="417"/>
      <c r="ABD296" s="417"/>
      <c r="ABE296" s="417"/>
      <c r="ABF296" s="417"/>
      <c r="ABG296" s="417"/>
      <c r="ABH296" s="417"/>
      <c r="ABI296" s="417"/>
      <c r="ABJ296" s="417"/>
      <c r="ABK296" s="417"/>
      <c r="ABL296" s="417"/>
      <c r="ABM296" s="417"/>
      <c r="ABN296" s="417"/>
      <c r="ABO296" s="417"/>
      <c r="ABP296" s="417"/>
      <c r="ABQ296" s="417"/>
      <c r="ABR296" s="417"/>
      <c r="ABS296" s="417"/>
      <c r="ABT296" s="417"/>
      <c r="ABU296" s="417"/>
      <c r="ABV296" s="417"/>
      <c r="ABW296" s="417"/>
      <c r="ABX296" s="417"/>
      <c r="ABY296" s="417"/>
      <c r="ABZ296" s="417"/>
      <c r="ACA296" s="417"/>
      <c r="ACB296" s="417"/>
      <c r="ACC296" s="417"/>
      <c r="ACD296" s="417"/>
      <c r="ACE296" s="417"/>
      <c r="ACF296" s="417"/>
      <c r="ACG296" s="417"/>
      <c r="ACH296" s="417"/>
      <c r="ACI296" s="417"/>
      <c r="ACJ296" s="417"/>
      <c r="ACK296" s="417"/>
      <c r="ACL296" s="417"/>
      <c r="ACM296" s="417"/>
      <c r="ACN296" s="417"/>
      <c r="ACO296" s="417"/>
      <c r="ACP296" s="417"/>
      <c r="ACQ296" s="417"/>
      <c r="ACR296" s="417"/>
      <c r="ACS296" s="417"/>
      <c r="ACT296" s="417"/>
      <c r="ACU296" s="417"/>
      <c r="ACV296" s="417"/>
      <c r="ACW296" s="417"/>
      <c r="ACX296" s="417"/>
      <c r="ACY296" s="417"/>
      <c r="ACZ296" s="417"/>
      <c r="ADA296" s="417"/>
      <c r="ADB296" s="417"/>
      <c r="ADC296" s="417"/>
      <c r="ADD296" s="417"/>
      <c r="ADE296" s="417"/>
      <c r="ADF296" s="417"/>
      <c r="ADG296" s="417"/>
      <c r="ADH296" s="417"/>
      <c r="ADI296" s="417"/>
      <c r="ADJ296" s="417"/>
      <c r="ADK296" s="417"/>
      <c r="ADL296" s="417"/>
      <c r="ADM296" s="417"/>
      <c r="ADN296" s="417"/>
      <c r="ADO296" s="417"/>
      <c r="ADP296" s="417"/>
      <c r="ADQ296" s="417"/>
      <c r="ADR296" s="417"/>
      <c r="ADS296" s="417"/>
      <c r="ADT296" s="417"/>
      <c r="ADU296" s="417"/>
      <c r="ADV296" s="417"/>
      <c r="ADW296" s="417"/>
      <c r="ADX296" s="417"/>
      <c r="ADY296" s="417"/>
      <c r="ADZ296" s="417"/>
      <c r="AEA296" s="417"/>
      <c r="AEB296" s="417"/>
      <c r="AEC296" s="417"/>
      <c r="AED296" s="417"/>
      <c r="AEE296" s="417"/>
      <c r="AEF296" s="417"/>
      <c r="AEG296" s="417"/>
      <c r="AEH296" s="417"/>
      <c r="AEI296" s="417"/>
      <c r="AEJ296" s="417"/>
      <c r="AEK296" s="417"/>
      <c r="AEL296" s="417"/>
      <c r="AEM296" s="417"/>
      <c r="AEN296" s="417"/>
      <c r="AEO296" s="417"/>
      <c r="AEP296" s="417"/>
      <c r="AEQ296" s="417"/>
      <c r="AER296" s="417"/>
      <c r="AES296" s="417"/>
      <c r="AET296" s="417"/>
      <c r="AEU296" s="417"/>
      <c r="AEV296" s="417"/>
      <c r="AEW296" s="417"/>
      <c r="AEX296" s="417"/>
      <c r="AEY296" s="417"/>
      <c r="AEZ296" s="417"/>
      <c r="AFA296" s="417"/>
      <c r="AFB296" s="417"/>
      <c r="AFC296" s="417"/>
      <c r="AFD296" s="417"/>
      <c r="AFE296" s="417"/>
      <c r="AFF296" s="417"/>
      <c r="AFG296" s="417"/>
      <c r="AFH296" s="417"/>
      <c r="AFI296" s="417"/>
      <c r="AFJ296" s="417"/>
      <c r="AFK296" s="417"/>
      <c r="AFL296" s="417"/>
      <c r="AFM296" s="417"/>
      <c r="AFN296" s="417"/>
      <c r="AFO296" s="417"/>
      <c r="AFP296" s="417"/>
      <c r="AFQ296" s="417"/>
      <c r="AFR296" s="417"/>
      <c r="AFS296" s="417"/>
      <c r="AFT296" s="417"/>
      <c r="AFU296" s="417"/>
      <c r="AFV296" s="417"/>
      <c r="AFW296" s="417"/>
      <c r="AFX296" s="417"/>
      <c r="AFY296" s="417"/>
      <c r="AFZ296" s="417"/>
      <c r="AGA296" s="417"/>
      <c r="AGB296" s="417"/>
      <c r="AGC296" s="417"/>
      <c r="AGD296" s="417"/>
      <c r="AGE296" s="417"/>
      <c r="AGF296" s="417"/>
      <c r="AGG296" s="417"/>
      <c r="AGH296" s="417"/>
      <c r="AGI296" s="417"/>
      <c r="AGJ296" s="417"/>
      <c r="AGK296" s="417"/>
      <c r="AGL296" s="417"/>
      <c r="AGM296" s="417"/>
      <c r="AGN296" s="417"/>
      <c r="AGO296" s="417"/>
      <c r="AGP296" s="417"/>
      <c r="AGQ296" s="417"/>
      <c r="AGR296" s="417"/>
      <c r="AGS296" s="417"/>
      <c r="AGT296" s="417"/>
      <c r="AGU296" s="417"/>
      <c r="AGV296" s="417"/>
      <c r="AGW296" s="417"/>
      <c r="AGX296" s="417"/>
      <c r="AGY296" s="417"/>
      <c r="AGZ296" s="417"/>
      <c r="AHA296" s="417"/>
      <c r="AHB296" s="417"/>
      <c r="AHC296" s="417"/>
      <c r="AHD296" s="417"/>
      <c r="AHE296" s="417"/>
      <c r="AHF296" s="417"/>
      <c r="AHG296" s="417"/>
      <c r="AHH296" s="417"/>
      <c r="AHI296" s="417"/>
      <c r="AHJ296" s="417"/>
      <c r="AHK296" s="417"/>
      <c r="AHL296" s="417"/>
      <c r="AHM296" s="417"/>
      <c r="AHN296" s="417"/>
      <c r="AHO296" s="417"/>
      <c r="AHP296" s="417"/>
      <c r="AHQ296" s="417"/>
      <c r="AHR296" s="417"/>
      <c r="AHS296" s="417"/>
      <c r="AHT296" s="417"/>
      <c r="AHU296" s="417"/>
      <c r="AHV296" s="417"/>
      <c r="AHW296" s="417"/>
      <c r="AHX296" s="417"/>
      <c r="AHY296" s="417"/>
      <c r="AHZ296" s="417"/>
      <c r="AIA296" s="417"/>
      <c r="AIB296" s="417"/>
      <c r="AIC296" s="417"/>
      <c r="AID296" s="417"/>
      <c r="AIE296" s="417"/>
      <c r="AIF296" s="417"/>
      <c r="AIG296" s="417"/>
      <c r="AIH296" s="417"/>
      <c r="AII296" s="417"/>
      <c r="AIJ296" s="417"/>
      <c r="AIK296" s="417"/>
      <c r="AIL296" s="417"/>
      <c r="AIM296" s="417"/>
      <c r="AIN296" s="417"/>
      <c r="AIO296" s="417"/>
      <c r="AIP296" s="417"/>
      <c r="AIQ296" s="417"/>
      <c r="AIR296" s="417"/>
      <c r="AIS296" s="417"/>
      <c r="AIT296" s="417"/>
      <c r="AIU296" s="417"/>
      <c r="AIV296" s="417"/>
      <c r="AIW296" s="417"/>
      <c r="AIX296" s="417"/>
      <c r="AIY296" s="417"/>
      <c r="AIZ296" s="417"/>
      <c r="AJA296" s="417"/>
      <c r="AJB296" s="417"/>
      <c r="AJC296" s="417"/>
      <c r="AJD296" s="417"/>
      <c r="AJE296" s="417"/>
      <c r="AJF296" s="417"/>
      <c r="AJG296" s="417"/>
      <c r="AJH296" s="417"/>
      <c r="AJI296" s="417"/>
      <c r="AJJ296" s="417"/>
      <c r="AJK296" s="417"/>
      <c r="AJL296" s="417"/>
      <c r="AJM296" s="417"/>
      <c r="AJN296" s="417"/>
      <c r="AJO296" s="417"/>
      <c r="AJP296" s="417"/>
      <c r="AJQ296" s="417"/>
      <c r="AJR296" s="417"/>
      <c r="AJS296" s="417"/>
      <c r="AJT296" s="417"/>
      <c r="AJU296" s="417"/>
      <c r="AJV296" s="417"/>
      <c r="AJW296" s="417"/>
      <c r="AJX296" s="417"/>
      <c r="AJY296" s="417"/>
      <c r="AJZ296" s="417"/>
      <c r="AKA296" s="417"/>
      <c r="AKB296" s="417"/>
      <c r="AKC296" s="417"/>
      <c r="AKD296" s="417"/>
      <c r="AKE296" s="417"/>
      <c r="AKF296" s="417"/>
      <c r="AKG296" s="417"/>
      <c r="AKH296" s="417"/>
      <c r="AKI296" s="417"/>
      <c r="AKJ296" s="417"/>
      <c r="AKK296" s="417"/>
      <c r="AKL296" s="417"/>
      <c r="AKM296" s="417"/>
      <c r="AKN296" s="417"/>
      <c r="AKO296" s="417"/>
      <c r="AKP296" s="417"/>
      <c r="AKQ296" s="417"/>
      <c r="AKR296" s="417"/>
      <c r="AKS296" s="417"/>
      <c r="AKT296" s="417"/>
      <c r="AKU296" s="417"/>
      <c r="AKV296" s="417"/>
      <c r="AKW296" s="417"/>
      <c r="AKX296" s="417"/>
      <c r="AKY296" s="417"/>
      <c r="AKZ296" s="417"/>
      <c r="ALA296" s="417"/>
      <c r="ALB296" s="417"/>
      <c r="ALC296" s="417"/>
      <c r="ALD296" s="417"/>
      <c r="ALE296" s="417"/>
      <c r="ALF296" s="417"/>
      <c r="ALG296" s="417"/>
      <c r="ALH296" s="417"/>
      <c r="ALI296" s="417"/>
      <c r="ALJ296" s="417"/>
      <c r="ALK296" s="417"/>
      <c r="ALL296" s="417"/>
      <c r="ALM296" s="417"/>
      <c r="ALN296" s="417"/>
      <c r="ALO296" s="417"/>
      <c r="ALP296" s="417"/>
      <c r="ALQ296" s="417"/>
      <c r="ALR296" s="417"/>
      <c r="ALS296" s="417"/>
      <c r="ALT296" s="417"/>
      <c r="ALU296" s="417"/>
      <c r="ALV296" s="417"/>
      <c r="ALW296" s="417"/>
      <c r="ALX296" s="417"/>
      <c r="ALY296" s="417"/>
      <c r="ALZ296" s="417"/>
      <c r="AMA296" s="417"/>
      <c r="AMB296" s="417"/>
      <c r="AMC296" s="417"/>
      <c r="AMD296" s="417"/>
      <c r="AME296" s="417"/>
      <c r="AMF296" s="417"/>
      <c r="AMG296" s="417"/>
      <c r="AMH296" s="417"/>
      <c r="AMI296" s="417"/>
      <c r="AMJ296" s="417"/>
      <c r="AMK296" s="417"/>
      <c r="AML296" s="417"/>
      <c r="AMM296" s="417"/>
      <c r="AMN296" s="417"/>
      <c r="AMO296" s="417"/>
      <c r="AMP296" s="417"/>
      <c r="AMQ296" s="417"/>
      <c r="AMR296" s="417"/>
      <c r="AMS296" s="417"/>
      <c r="AMT296" s="417"/>
      <c r="AMU296" s="417"/>
      <c r="AMV296" s="417"/>
      <c r="AMW296" s="417"/>
      <c r="AMX296" s="417"/>
      <c r="AMY296" s="417"/>
      <c r="AMZ296" s="417"/>
      <c r="ANA296" s="417"/>
      <c r="ANB296" s="417"/>
      <c r="ANC296" s="417"/>
      <c r="AND296" s="417"/>
      <c r="ANE296" s="417"/>
      <c r="ANF296" s="417"/>
      <c r="ANG296" s="417"/>
      <c r="ANH296" s="417"/>
      <c r="ANI296" s="417"/>
      <c r="ANJ296" s="417"/>
      <c r="ANK296" s="417"/>
      <c r="ANL296" s="417"/>
      <c r="ANM296" s="417"/>
      <c r="ANN296" s="417"/>
      <c r="ANO296" s="417"/>
      <c r="ANP296" s="417"/>
      <c r="ANQ296" s="417"/>
      <c r="ANR296" s="417"/>
      <c r="ANS296" s="417"/>
      <c r="ANT296" s="417"/>
      <c r="ANU296" s="417"/>
      <c r="ANV296" s="417"/>
      <c r="ANW296" s="417"/>
      <c r="ANX296" s="417"/>
      <c r="ANY296" s="417"/>
      <c r="ANZ296" s="417"/>
      <c r="AOA296" s="417"/>
      <c r="AOB296" s="417"/>
      <c r="AOC296" s="417"/>
      <c r="AOD296" s="417"/>
      <c r="AOE296" s="417"/>
      <c r="AOF296" s="417"/>
      <c r="AOG296" s="417"/>
      <c r="AOH296" s="417"/>
      <c r="AOI296" s="417"/>
      <c r="AOJ296" s="417"/>
      <c r="AOK296" s="417"/>
      <c r="AOL296" s="417"/>
      <c r="AOM296" s="417"/>
      <c r="AON296" s="417"/>
      <c r="AOO296" s="417"/>
      <c r="AOP296" s="417"/>
      <c r="AOQ296" s="417"/>
      <c r="AOR296" s="417"/>
      <c r="AOS296" s="417"/>
      <c r="AOT296" s="417"/>
      <c r="AOU296" s="417"/>
      <c r="AOV296" s="417"/>
      <c r="AOW296" s="417"/>
      <c r="AOX296" s="417"/>
      <c r="AOY296" s="417"/>
      <c r="AOZ296" s="417"/>
      <c r="APA296" s="417"/>
      <c r="APB296" s="417"/>
      <c r="APC296" s="417"/>
      <c r="APD296" s="417"/>
      <c r="APE296" s="417"/>
      <c r="APF296" s="417"/>
      <c r="APG296" s="417"/>
      <c r="APH296" s="417"/>
      <c r="API296" s="417"/>
      <c r="APJ296" s="417"/>
      <c r="APK296" s="417"/>
      <c r="APL296" s="417"/>
      <c r="APM296" s="417"/>
      <c r="APN296" s="417"/>
      <c r="APO296" s="417"/>
      <c r="APP296" s="417"/>
      <c r="APQ296" s="417"/>
      <c r="APR296" s="417"/>
      <c r="APS296" s="417"/>
      <c r="APT296" s="417"/>
      <c r="APU296" s="417"/>
      <c r="APV296" s="417"/>
      <c r="APW296" s="417"/>
      <c r="APX296" s="417"/>
      <c r="APY296" s="417"/>
      <c r="APZ296" s="417"/>
      <c r="AQA296" s="417"/>
      <c r="AQB296" s="417"/>
      <c r="AQC296" s="417"/>
      <c r="AQD296" s="417"/>
      <c r="AQE296" s="417"/>
      <c r="AQF296" s="417"/>
      <c r="AQG296" s="417"/>
      <c r="AQH296" s="417"/>
      <c r="AQI296" s="417"/>
      <c r="AQJ296" s="417"/>
      <c r="AQK296" s="417"/>
      <c r="AQL296" s="417"/>
      <c r="AQM296" s="417"/>
      <c r="AQN296" s="417"/>
      <c r="AQO296" s="417"/>
      <c r="AQP296" s="417"/>
      <c r="AQQ296" s="417"/>
      <c r="AQR296" s="417"/>
      <c r="AQS296" s="417"/>
      <c r="AQT296" s="417"/>
      <c r="AQU296" s="417"/>
      <c r="AQV296" s="417"/>
      <c r="AQW296" s="417"/>
      <c r="AQX296" s="417"/>
      <c r="AQY296" s="417"/>
      <c r="AQZ296" s="417"/>
      <c r="ARA296" s="417"/>
      <c r="ARB296" s="417"/>
      <c r="ARC296" s="417"/>
      <c r="ARD296" s="417"/>
      <c r="ARE296" s="417"/>
      <c r="ARF296" s="417"/>
      <c r="ARG296" s="417"/>
      <c r="ARH296" s="417"/>
      <c r="ARI296" s="417"/>
      <c r="ARJ296" s="417"/>
      <c r="ARK296" s="417"/>
      <c r="ARL296" s="417"/>
      <c r="ARM296" s="417"/>
      <c r="ARN296" s="417"/>
      <c r="ARO296" s="417"/>
      <c r="ARP296" s="417"/>
      <c r="ARQ296" s="417"/>
      <c r="ARR296" s="417"/>
      <c r="ARS296" s="417"/>
      <c r="ART296" s="417"/>
      <c r="ARU296" s="417"/>
      <c r="ARV296" s="417"/>
      <c r="ARW296" s="417"/>
      <c r="ARX296" s="417"/>
      <c r="ARY296" s="417"/>
      <c r="ARZ296" s="417"/>
      <c r="ASA296" s="417"/>
      <c r="ASB296" s="417"/>
      <c r="ASC296" s="417"/>
      <c r="ASD296" s="417"/>
      <c r="ASE296" s="417"/>
      <c r="ASF296" s="417"/>
      <c r="ASG296" s="417"/>
      <c r="ASH296" s="417"/>
      <c r="ASI296" s="417"/>
      <c r="ASJ296" s="417"/>
      <c r="ASK296" s="417"/>
      <c r="ASL296" s="417"/>
      <c r="ASM296" s="417"/>
      <c r="ASN296" s="417"/>
      <c r="ASO296" s="417"/>
      <c r="ASP296" s="417"/>
      <c r="ASQ296" s="417"/>
      <c r="ASR296" s="417"/>
      <c r="ASS296" s="417"/>
      <c r="AST296" s="417"/>
      <c r="ASU296" s="417"/>
      <c r="ASV296" s="417"/>
      <c r="ASW296" s="417"/>
      <c r="ASX296" s="417"/>
      <c r="ASY296" s="417"/>
      <c r="ASZ296" s="417"/>
      <c r="ATA296" s="417"/>
      <c r="ATB296" s="417"/>
      <c r="ATC296" s="417"/>
      <c r="ATD296" s="417"/>
      <c r="ATE296" s="417"/>
      <c r="ATF296" s="417"/>
      <c r="ATG296" s="417"/>
      <c r="ATH296" s="417"/>
      <c r="ATI296" s="417"/>
      <c r="ATJ296" s="417"/>
      <c r="ATK296" s="417"/>
      <c r="ATL296" s="417"/>
      <c r="ATM296" s="417"/>
      <c r="ATN296" s="417"/>
      <c r="ATO296" s="417"/>
      <c r="ATP296" s="417"/>
      <c r="ATQ296" s="417"/>
      <c r="ATR296" s="417"/>
      <c r="ATS296" s="417"/>
      <c r="ATT296" s="417"/>
      <c r="ATU296" s="417"/>
      <c r="ATV296" s="417"/>
      <c r="ATW296" s="417"/>
      <c r="ATX296" s="417"/>
      <c r="ATY296" s="417"/>
      <c r="ATZ296" s="417"/>
      <c r="AUA296" s="417"/>
      <c r="AUB296" s="417"/>
      <c r="AUC296" s="417"/>
      <c r="AUD296" s="417"/>
      <c r="AUE296" s="417"/>
      <c r="AUF296" s="417"/>
      <c r="AUG296" s="417"/>
      <c r="AUH296" s="417"/>
      <c r="AUI296" s="417"/>
      <c r="AUJ296" s="417"/>
      <c r="AUK296" s="417"/>
      <c r="AUL296" s="417"/>
      <c r="AUM296" s="417"/>
      <c r="AUN296" s="417"/>
      <c r="AUO296" s="417"/>
      <c r="AUP296" s="417"/>
      <c r="AUQ296" s="417"/>
      <c r="AUR296" s="417"/>
      <c r="AUS296" s="417"/>
      <c r="AUT296" s="417"/>
      <c r="AUU296" s="417"/>
      <c r="AUV296" s="417"/>
      <c r="AUW296" s="417"/>
      <c r="AUX296" s="417"/>
      <c r="AUY296" s="417"/>
      <c r="AUZ296" s="417"/>
      <c r="AVA296" s="417"/>
      <c r="AVB296" s="417"/>
      <c r="AVC296" s="417"/>
      <c r="AVD296" s="417"/>
      <c r="AVE296" s="417"/>
      <c r="AVF296" s="417"/>
      <c r="AVG296" s="417"/>
      <c r="AVH296" s="417"/>
      <c r="AVI296" s="417"/>
      <c r="AVJ296" s="417"/>
      <c r="AVK296" s="417"/>
      <c r="AVL296" s="417"/>
      <c r="AVM296" s="417"/>
      <c r="AVN296" s="417"/>
      <c r="AVO296" s="417"/>
      <c r="AVP296" s="417"/>
      <c r="AVQ296" s="417"/>
      <c r="AVR296" s="417"/>
      <c r="AVS296" s="417"/>
      <c r="AVT296" s="417"/>
      <c r="AVU296" s="417"/>
      <c r="AVV296" s="417"/>
      <c r="AVW296" s="417"/>
      <c r="AVX296" s="417"/>
      <c r="AVY296" s="417"/>
      <c r="AVZ296" s="417"/>
      <c r="AWA296" s="417"/>
      <c r="AWB296" s="417"/>
      <c r="AWC296" s="417"/>
      <c r="AWD296" s="417"/>
      <c r="AWE296" s="417"/>
      <c r="AWF296" s="417"/>
      <c r="AWG296" s="417"/>
      <c r="AWH296" s="417"/>
      <c r="AWI296" s="417"/>
      <c r="AWJ296" s="417"/>
      <c r="AWK296" s="417"/>
      <c r="AWL296" s="417"/>
      <c r="AWM296" s="417"/>
      <c r="AWN296" s="417"/>
      <c r="AWO296" s="417"/>
      <c r="AWP296" s="417"/>
      <c r="AWQ296" s="417"/>
      <c r="AWR296" s="417"/>
      <c r="AWS296" s="417"/>
      <c r="AWT296" s="417"/>
      <c r="AWU296" s="417"/>
      <c r="AWV296" s="417"/>
      <c r="AWW296" s="417"/>
      <c r="AWX296" s="417"/>
      <c r="AWY296" s="417"/>
      <c r="AWZ296" s="417"/>
      <c r="AXA296" s="417"/>
      <c r="AXB296" s="417"/>
      <c r="AXC296" s="417"/>
      <c r="AXD296" s="417"/>
      <c r="AXE296" s="417"/>
      <c r="AXF296" s="417"/>
      <c r="AXG296" s="417"/>
      <c r="AXH296" s="417"/>
      <c r="AXI296" s="417"/>
      <c r="AXJ296" s="417"/>
      <c r="AXK296" s="417"/>
      <c r="AXL296" s="417"/>
      <c r="AXM296" s="417"/>
      <c r="AXN296" s="417"/>
      <c r="AXO296" s="417"/>
      <c r="AXP296" s="417"/>
      <c r="AXQ296" s="417"/>
      <c r="AXR296" s="417"/>
      <c r="AXS296" s="417"/>
      <c r="AXT296" s="417"/>
      <c r="AXU296" s="417"/>
      <c r="AXV296" s="417"/>
      <c r="AXW296" s="417"/>
      <c r="AXX296" s="417"/>
      <c r="AXY296" s="417"/>
      <c r="AXZ296" s="417"/>
      <c r="AYA296" s="417"/>
      <c r="AYB296" s="417"/>
      <c r="AYC296" s="417"/>
      <c r="AYD296" s="417"/>
      <c r="AYE296" s="417"/>
      <c r="AYF296" s="417"/>
      <c r="AYG296" s="417"/>
      <c r="AYH296" s="417"/>
      <c r="AYI296" s="417"/>
      <c r="AYJ296" s="417"/>
      <c r="AYK296" s="417"/>
      <c r="AYL296" s="417"/>
      <c r="AYM296" s="417"/>
      <c r="AYN296" s="417"/>
      <c r="AYO296" s="417"/>
      <c r="AYP296" s="417"/>
      <c r="AYQ296" s="417"/>
      <c r="AYR296" s="417"/>
      <c r="AYS296" s="417"/>
      <c r="AYT296" s="417"/>
      <c r="AYU296" s="417"/>
      <c r="AYV296" s="417"/>
      <c r="AYW296" s="417"/>
      <c r="AYX296" s="417"/>
      <c r="AYY296" s="417"/>
      <c r="AYZ296" s="417"/>
      <c r="AZA296" s="417"/>
      <c r="AZB296" s="417"/>
      <c r="AZC296" s="417"/>
      <c r="AZD296" s="417"/>
      <c r="AZE296" s="417"/>
      <c r="AZF296" s="417"/>
      <c r="AZG296" s="417"/>
      <c r="AZH296" s="417"/>
      <c r="AZI296" s="417"/>
      <c r="AZJ296" s="417"/>
      <c r="AZK296" s="417"/>
      <c r="AZL296" s="417"/>
      <c r="AZM296" s="417"/>
      <c r="AZN296" s="417"/>
      <c r="AZO296" s="417"/>
      <c r="AZP296" s="417"/>
      <c r="AZQ296" s="417"/>
      <c r="AZR296" s="417"/>
      <c r="AZS296" s="417"/>
      <c r="AZT296" s="417"/>
      <c r="AZU296" s="417"/>
      <c r="AZV296" s="417"/>
      <c r="AZW296" s="417"/>
      <c r="AZX296" s="417"/>
      <c r="AZY296" s="417"/>
      <c r="AZZ296" s="417"/>
      <c r="BAA296" s="417"/>
      <c r="BAB296" s="417"/>
      <c r="BAC296" s="417"/>
      <c r="BAD296" s="417"/>
      <c r="BAE296" s="417"/>
      <c r="BAF296" s="417"/>
      <c r="BAG296" s="417"/>
      <c r="BAH296" s="417"/>
      <c r="BAI296" s="417"/>
      <c r="BAJ296" s="417"/>
      <c r="BAK296" s="417"/>
      <c r="BAL296" s="417"/>
      <c r="BAM296" s="417"/>
      <c r="BAN296" s="417"/>
      <c r="BAO296" s="417"/>
      <c r="BAP296" s="417"/>
      <c r="BAQ296" s="417"/>
      <c r="BAR296" s="417"/>
      <c r="BAS296" s="417"/>
      <c r="BAT296" s="417"/>
      <c r="BAU296" s="417"/>
      <c r="BAV296" s="417"/>
      <c r="BAW296" s="417"/>
      <c r="BAX296" s="417"/>
      <c r="BAY296" s="417"/>
      <c r="BAZ296" s="417"/>
      <c r="BBA296" s="417"/>
      <c r="BBB296" s="417"/>
      <c r="BBC296" s="417"/>
      <c r="BBD296" s="417"/>
      <c r="BBE296" s="417"/>
      <c r="BBF296" s="417"/>
      <c r="BBG296" s="417"/>
      <c r="BBH296" s="417"/>
      <c r="BBI296" s="417"/>
      <c r="BBJ296" s="417"/>
      <c r="BBK296" s="417"/>
      <c r="BBL296" s="417"/>
      <c r="BBM296" s="417"/>
      <c r="BBN296" s="417"/>
      <c r="BBO296" s="417"/>
      <c r="BBP296" s="417"/>
      <c r="BBQ296" s="417"/>
      <c r="BBR296" s="417"/>
      <c r="BBS296" s="417"/>
      <c r="BBT296" s="417"/>
      <c r="BBU296" s="417"/>
      <c r="BBV296" s="417"/>
      <c r="BBW296" s="417"/>
      <c r="BBX296" s="417"/>
      <c r="BBY296" s="417"/>
      <c r="BBZ296" s="417"/>
      <c r="BCA296" s="417"/>
      <c r="BCB296" s="417"/>
      <c r="BCC296" s="417"/>
      <c r="BCD296" s="417"/>
      <c r="BCE296" s="417"/>
      <c r="BCF296" s="417"/>
      <c r="BCG296" s="417"/>
      <c r="BCH296" s="417"/>
      <c r="BCI296" s="417"/>
      <c r="BCJ296" s="417"/>
      <c r="BCK296" s="417"/>
      <c r="BCL296" s="417"/>
      <c r="BCM296" s="417"/>
      <c r="BCN296" s="417"/>
      <c r="BCO296" s="417"/>
      <c r="BCP296" s="417"/>
      <c r="BCQ296" s="417"/>
      <c r="BCR296" s="417"/>
      <c r="BCS296" s="417"/>
      <c r="BCT296" s="417"/>
      <c r="BCU296" s="417"/>
      <c r="BCV296" s="417"/>
      <c r="BCW296" s="417"/>
      <c r="BCX296" s="417"/>
      <c r="BCY296" s="417"/>
      <c r="BCZ296" s="417"/>
      <c r="BDA296" s="417"/>
      <c r="BDB296" s="417"/>
      <c r="BDC296" s="417"/>
      <c r="BDD296" s="417"/>
      <c r="BDE296" s="417"/>
      <c r="BDF296" s="417"/>
      <c r="BDG296" s="417"/>
      <c r="BDH296" s="417"/>
      <c r="BDI296" s="417"/>
      <c r="BDJ296" s="417"/>
      <c r="BDK296" s="417"/>
      <c r="BDL296" s="417"/>
      <c r="BDM296" s="417"/>
      <c r="BDN296" s="417"/>
      <c r="BDO296" s="417"/>
      <c r="BDP296" s="417"/>
      <c r="BDQ296" s="417"/>
      <c r="BDR296" s="417"/>
      <c r="BDS296" s="417"/>
      <c r="BDT296" s="417"/>
      <c r="BDU296" s="417"/>
      <c r="BDV296" s="417"/>
      <c r="BDW296" s="417"/>
      <c r="BDX296" s="417"/>
      <c r="BDY296" s="417"/>
      <c r="BDZ296" s="417"/>
      <c r="BEA296" s="417"/>
      <c r="BEB296" s="417"/>
      <c r="BEC296" s="417"/>
      <c r="BED296" s="417"/>
      <c r="BEE296" s="417"/>
      <c r="BEF296" s="417"/>
      <c r="BEG296" s="417"/>
      <c r="BEH296" s="417"/>
      <c r="BEI296" s="417"/>
      <c r="BEJ296" s="417"/>
      <c r="BEK296" s="417"/>
      <c r="BEL296" s="417"/>
      <c r="BEM296" s="417"/>
      <c r="BEN296" s="417"/>
      <c r="BEO296" s="417"/>
      <c r="BEP296" s="417"/>
      <c r="BEQ296" s="417"/>
      <c r="BER296" s="417"/>
      <c r="BES296" s="417"/>
      <c r="BET296" s="417"/>
      <c r="BEU296" s="417"/>
      <c r="BEV296" s="417"/>
      <c r="BEW296" s="417"/>
      <c r="BEX296" s="417"/>
      <c r="BEY296" s="417"/>
      <c r="BEZ296" s="417"/>
      <c r="BFA296" s="417"/>
      <c r="BFB296" s="417"/>
      <c r="BFC296" s="417"/>
      <c r="BFD296" s="417"/>
      <c r="BFE296" s="417"/>
      <c r="BFF296" s="417"/>
      <c r="BFG296" s="417"/>
      <c r="BFH296" s="417"/>
      <c r="BFI296" s="417"/>
      <c r="BFJ296" s="417"/>
      <c r="BFK296" s="417"/>
      <c r="BFL296" s="417"/>
      <c r="BFM296" s="417"/>
      <c r="BFN296" s="417"/>
      <c r="BFO296" s="417"/>
      <c r="BFP296" s="417"/>
      <c r="BFQ296" s="417"/>
      <c r="BFR296" s="417"/>
      <c r="BFS296" s="417"/>
      <c r="BFT296" s="417"/>
      <c r="BFU296" s="417"/>
      <c r="BFV296" s="417"/>
      <c r="BFW296" s="417"/>
      <c r="BFX296" s="417"/>
      <c r="BFY296" s="417"/>
      <c r="BFZ296" s="417"/>
      <c r="BGA296" s="417"/>
      <c r="BGB296" s="417"/>
      <c r="BGC296" s="417"/>
      <c r="BGD296" s="417"/>
      <c r="BGE296" s="417"/>
      <c r="BGF296" s="417"/>
      <c r="BGG296" s="417"/>
      <c r="BGH296" s="417"/>
      <c r="BGI296" s="417"/>
      <c r="BGJ296" s="417"/>
      <c r="BGK296" s="417"/>
      <c r="BGL296" s="417"/>
      <c r="BGM296" s="417"/>
      <c r="BGN296" s="417"/>
      <c r="BGO296" s="417"/>
      <c r="BGP296" s="417"/>
      <c r="BGQ296" s="417"/>
      <c r="BGR296" s="417"/>
      <c r="BGS296" s="417"/>
      <c r="BGT296" s="417"/>
      <c r="BGU296" s="417"/>
      <c r="BGV296" s="417"/>
      <c r="BGW296" s="417"/>
      <c r="BGX296" s="417"/>
      <c r="BGY296" s="417"/>
      <c r="BGZ296" s="417"/>
      <c r="BHA296" s="417"/>
      <c r="BHB296" s="417"/>
      <c r="BHC296" s="417"/>
      <c r="BHD296" s="417"/>
      <c r="BHE296" s="417"/>
      <c r="BHF296" s="417"/>
      <c r="BHG296" s="417"/>
      <c r="BHH296" s="417"/>
      <c r="BHI296" s="417"/>
      <c r="BHJ296" s="417"/>
      <c r="BHK296" s="417"/>
      <c r="BHL296" s="417"/>
      <c r="BHM296" s="417"/>
      <c r="BHN296" s="417"/>
      <c r="BHO296" s="417"/>
      <c r="BHP296" s="417"/>
      <c r="BHQ296" s="417"/>
      <c r="BHR296" s="417"/>
      <c r="BHS296" s="417"/>
      <c r="BHT296" s="417"/>
      <c r="BHU296" s="417"/>
      <c r="BHV296" s="417"/>
      <c r="BHW296" s="417"/>
      <c r="BHX296" s="417"/>
      <c r="BHY296" s="417"/>
      <c r="BHZ296" s="417"/>
      <c r="BIA296" s="417"/>
      <c r="BIB296" s="417"/>
      <c r="BIC296" s="417"/>
      <c r="BID296" s="417"/>
      <c r="BIE296" s="417"/>
      <c r="BIF296" s="417"/>
      <c r="BIG296" s="417"/>
      <c r="BIH296" s="417"/>
      <c r="BII296" s="417"/>
      <c r="BIJ296" s="417"/>
      <c r="BIK296" s="417"/>
      <c r="BIL296" s="417"/>
      <c r="BIM296" s="417"/>
      <c r="BIN296" s="417"/>
      <c r="BIO296" s="417"/>
      <c r="BIP296" s="417"/>
      <c r="BIQ296" s="417"/>
      <c r="BIR296" s="417"/>
      <c r="BIS296" s="417"/>
      <c r="BIT296" s="417"/>
      <c r="BIU296" s="417"/>
      <c r="BIV296" s="417"/>
      <c r="BIW296" s="417"/>
      <c r="BIX296" s="417"/>
      <c r="BIY296" s="417"/>
      <c r="BIZ296" s="417"/>
      <c r="BJA296" s="417"/>
      <c r="BJB296" s="417"/>
      <c r="BJC296" s="417"/>
      <c r="BJD296" s="417"/>
      <c r="BJE296" s="417"/>
      <c r="BJF296" s="417"/>
      <c r="BJG296" s="417"/>
      <c r="BJH296" s="417"/>
      <c r="BJI296" s="417"/>
      <c r="BJJ296" s="417"/>
      <c r="BJK296" s="417"/>
      <c r="BJL296" s="417"/>
      <c r="BJM296" s="417"/>
      <c r="BJN296" s="417"/>
      <c r="BJO296" s="417"/>
      <c r="BJP296" s="417"/>
      <c r="BJQ296" s="417"/>
      <c r="BJR296" s="417"/>
      <c r="BJS296" s="417"/>
      <c r="BJT296" s="417"/>
      <c r="BJU296" s="417"/>
      <c r="BJV296" s="417"/>
      <c r="BJW296" s="417"/>
      <c r="BJX296" s="417"/>
      <c r="BJY296" s="417"/>
      <c r="BJZ296" s="417"/>
      <c r="BKA296" s="417"/>
      <c r="BKB296" s="417"/>
      <c r="BKC296" s="417"/>
      <c r="BKD296" s="417"/>
      <c r="BKE296" s="417"/>
      <c r="BKF296" s="417"/>
      <c r="BKG296" s="417"/>
      <c r="BKH296" s="417"/>
      <c r="BKI296" s="417"/>
      <c r="BKJ296" s="417"/>
      <c r="BKK296" s="417"/>
      <c r="BKL296" s="417"/>
      <c r="BKM296" s="417"/>
      <c r="BKN296" s="417"/>
      <c r="BKO296" s="417"/>
      <c r="BKP296" s="417"/>
      <c r="BKQ296" s="417"/>
      <c r="BKR296" s="417"/>
      <c r="BKS296" s="417"/>
      <c r="BKT296" s="417"/>
      <c r="BKU296" s="417"/>
      <c r="BKV296" s="417"/>
      <c r="BKW296" s="417"/>
      <c r="BKX296" s="417"/>
      <c r="BKY296" s="417"/>
      <c r="BKZ296" s="417"/>
      <c r="BLA296" s="417"/>
      <c r="BLB296" s="417"/>
      <c r="BLC296" s="417"/>
      <c r="BLD296" s="417"/>
      <c r="BLE296" s="417"/>
      <c r="BLF296" s="417"/>
      <c r="BLG296" s="417"/>
      <c r="BLH296" s="417"/>
      <c r="BLI296" s="417"/>
      <c r="BLJ296" s="417"/>
      <c r="BLK296" s="417"/>
      <c r="BLL296" s="417"/>
      <c r="BLM296" s="417"/>
      <c r="BLN296" s="417"/>
      <c r="BLO296" s="417"/>
      <c r="BLP296" s="417"/>
      <c r="BLQ296" s="417"/>
      <c r="BLR296" s="417"/>
      <c r="BLS296" s="417"/>
      <c r="BLT296" s="417"/>
      <c r="BLU296" s="417"/>
      <c r="BLV296" s="417"/>
      <c r="BLW296" s="417"/>
      <c r="BLX296" s="417"/>
      <c r="BLY296" s="417"/>
      <c r="BLZ296" s="417"/>
      <c r="BMA296" s="417"/>
      <c r="BMB296" s="417"/>
      <c r="BMC296" s="417"/>
      <c r="BMD296" s="417"/>
      <c r="BME296" s="417"/>
      <c r="BMF296" s="417"/>
      <c r="BMG296" s="417"/>
      <c r="BMH296" s="417"/>
      <c r="BMI296" s="417"/>
      <c r="BMJ296" s="417"/>
      <c r="BMK296" s="417"/>
      <c r="BML296" s="417"/>
      <c r="BMM296" s="417"/>
      <c r="BMN296" s="417"/>
      <c r="BMO296" s="417"/>
      <c r="BMP296" s="417"/>
      <c r="BMQ296" s="417"/>
      <c r="BMR296" s="417"/>
      <c r="BMS296" s="417"/>
      <c r="BMT296" s="417"/>
      <c r="BMU296" s="417"/>
      <c r="BMV296" s="417"/>
      <c r="BMW296" s="417"/>
      <c r="BMX296" s="417"/>
      <c r="BMY296" s="417"/>
      <c r="BMZ296" s="417"/>
      <c r="BNA296" s="417"/>
      <c r="BNB296" s="417"/>
      <c r="BNC296" s="417"/>
      <c r="BND296" s="417"/>
      <c r="BNE296" s="417"/>
      <c r="BNF296" s="417"/>
      <c r="BNG296" s="417"/>
      <c r="BNH296" s="417"/>
      <c r="BNI296" s="417"/>
      <c r="BNJ296" s="417"/>
      <c r="BNK296" s="417"/>
      <c r="BNL296" s="417"/>
      <c r="BNM296" s="417"/>
      <c r="BNN296" s="417"/>
      <c r="BNO296" s="417"/>
      <c r="BNP296" s="417"/>
      <c r="BNQ296" s="417"/>
      <c r="BNR296" s="417"/>
      <c r="BNS296" s="417"/>
      <c r="BNT296" s="417"/>
      <c r="BNU296" s="417"/>
      <c r="BNV296" s="417"/>
      <c r="BNW296" s="417"/>
      <c r="BNX296" s="417"/>
      <c r="BNY296" s="417"/>
      <c r="BNZ296" s="417"/>
      <c r="BOA296" s="417"/>
      <c r="BOB296" s="417"/>
      <c r="BOC296" s="417"/>
      <c r="BOD296" s="417"/>
      <c r="BOE296" s="417"/>
      <c r="BOF296" s="417"/>
      <c r="BOG296" s="417"/>
      <c r="BOH296" s="417"/>
      <c r="BOI296" s="417"/>
      <c r="BOJ296" s="417"/>
      <c r="BOK296" s="417"/>
      <c r="BOL296" s="417"/>
      <c r="BOM296" s="417"/>
      <c r="BON296" s="417"/>
      <c r="BOO296" s="417"/>
      <c r="BOP296" s="417"/>
      <c r="BOQ296" s="417"/>
      <c r="BOR296" s="417"/>
      <c r="BOS296" s="417"/>
      <c r="BOT296" s="417"/>
      <c r="BOU296" s="417"/>
      <c r="BOV296" s="417"/>
      <c r="BOW296" s="417"/>
      <c r="BOX296" s="417"/>
      <c r="BOY296" s="417"/>
      <c r="BOZ296" s="417"/>
      <c r="BPA296" s="417"/>
      <c r="BPB296" s="417"/>
      <c r="BPC296" s="417"/>
      <c r="BPD296" s="417"/>
      <c r="BPE296" s="417"/>
      <c r="BPF296" s="417"/>
      <c r="BPG296" s="417"/>
      <c r="BPH296" s="417"/>
      <c r="BPI296" s="417"/>
      <c r="BPJ296" s="417"/>
      <c r="BPK296" s="417"/>
      <c r="BPL296" s="417"/>
      <c r="BPM296" s="417"/>
      <c r="BPN296" s="417"/>
      <c r="BPO296" s="417"/>
      <c r="BPP296" s="417"/>
      <c r="BPQ296" s="417"/>
      <c r="BPR296" s="417"/>
      <c r="BPS296" s="417"/>
      <c r="BPT296" s="417"/>
      <c r="BPU296" s="417"/>
      <c r="BPV296" s="417"/>
      <c r="BPW296" s="417"/>
      <c r="BPX296" s="417"/>
      <c r="BPY296" s="417"/>
      <c r="BPZ296" s="417"/>
      <c r="BQA296" s="417"/>
      <c r="BQB296" s="417"/>
      <c r="BQC296" s="417"/>
      <c r="BQD296" s="417"/>
      <c r="BQE296" s="417"/>
      <c r="BQF296" s="417"/>
      <c r="BQG296" s="417"/>
      <c r="BQH296" s="417"/>
      <c r="BQI296" s="417"/>
      <c r="BQJ296" s="417"/>
      <c r="BQK296" s="417"/>
      <c r="BQL296" s="417"/>
      <c r="BQM296" s="417"/>
      <c r="BQN296" s="417"/>
      <c r="BQO296" s="417"/>
      <c r="BQP296" s="417"/>
      <c r="BQQ296" s="417"/>
      <c r="BQR296" s="417"/>
      <c r="BQS296" s="417"/>
      <c r="BQT296" s="417"/>
      <c r="BQU296" s="417"/>
      <c r="BQV296" s="417"/>
      <c r="BQW296" s="417"/>
      <c r="BQX296" s="417"/>
      <c r="BQY296" s="417"/>
      <c r="BQZ296" s="417"/>
      <c r="BRA296" s="417"/>
      <c r="BRB296" s="417"/>
      <c r="BRC296" s="417"/>
      <c r="BRD296" s="417"/>
      <c r="BRE296" s="417"/>
      <c r="BRF296" s="417"/>
      <c r="BRG296" s="417"/>
      <c r="BRH296" s="417"/>
      <c r="BRI296" s="417"/>
      <c r="BRJ296" s="417"/>
      <c r="BRK296" s="417"/>
      <c r="BRL296" s="417"/>
      <c r="BRM296" s="417"/>
      <c r="BRN296" s="417"/>
      <c r="BRO296" s="417"/>
      <c r="BRP296" s="417"/>
      <c r="BRQ296" s="417"/>
      <c r="BRR296" s="417"/>
      <c r="BRS296" s="417"/>
      <c r="BRT296" s="417"/>
      <c r="BRU296" s="417"/>
      <c r="BRV296" s="417"/>
      <c r="BRW296" s="417"/>
      <c r="BRX296" s="417"/>
      <c r="BRY296" s="417"/>
      <c r="BRZ296" s="417"/>
      <c r="BSA296" s="417"/>
      <c r="BSB296" s="417"/>
      <c r="BSC296" s="417"/>
      <c r="BSD296" s="417"/>
      <c r="BSE296" s="417"/>
      <c r="BSF296" s="417"/>
      <c r="BSG296" s="417"/>
      <c r="BSH296" s="417"/>
      <c r="BSI296" s="417"/>
      <c r="BSJ296" s="417"/>
      <c r="BSK296" s="417"/>
      <c r="BSL296" s="417"/>
      <c r="BSM296" s="417"/>
      <c r="BSN296" s="417"/>
      <c r="BSO296" s="417"/>
      <c r="BSP296" s="417"/>
      <c r="BSQ296" s="417"/>
      <c r="BSR296" s="417"/>
      <c r="BSS296" s="417"/>
      <c r="BST296" s="417"/>
      <c r="BSU296" s="417"/>
      <c r="BSV296" s="417"/>
      <c r="BSW296" s="417"/>
      <c r="BSX296" s="417"/>
      <c r="BSY296" s="417"/>
      <c r="BSZ296" s="417"/>
      <c r="BTA296" s="417"/>
      <c r="BTB296" s="417"/>
      <c r="BTC296" s="417"/>
      <c r="BTD296" s="417"/>
      <c r="BTE296" s="417"/>
      <c r="BTF296" s="417"/>
      <c r="BTG296" s="417"/>
      <c r="BTH296" s="417"/>
      <c r="BTI296" s="417"/>
      <c r="BTJ296" s="417"/>
      <c r="BTK296" s="417"/>
      <c r="BTL296" s="417"/>
      <c r="BTM296" s="417"/>
      <c r="BTN296" s="417"/>
      <c r="BTO296" s="417"/>
      <c r="BTP296" s="417"/>
      <c r="BTQ296" s="417"/>
      <c r="BTR296" s="417"/>
      <c r="BTS296" s="417"/>
      <c r="BTT296" s="417"/>
      <c r="BTU296" s="417"/>
      <c r="BTV296" s="417"/>
      <c r="BTW296" s="417"/>
      <c r="BTX296" s="417"/>
      <c r="BTY296" s="417"/>
      <c r="BTZ296" s="417"/>
      <c r="BUA296" s="417"/>
      <c r="BUB296" s="417"/>
      <c r="BUC296" s="417"/>
      <c r="BUD296" s="417"/>
      <c r="BUE296" s="417"/>
      <c r="BUF296" s="417"/>
      <c r="BUG296" s="417"/>
      <c r="BUH296" s="417"/>
      <c r="BUI296" s="417"/>
      <c r="BUJ296" s="417"/>
      <c r="BUK296" s="417"/>
      <c r="BUL296" s="417"/>
      <c r="BUM296" s="417"/>
      <c r="BUN296" s="417"/>
      <c r="BUO296" s="417"/>
      <c r="BUP296" s="417"/>
      <c r="BUQ296" s="417"/>
      <c r="BUR296" s="417"/>
      <c r="BUS296" s="417"/>
      <c r="BUT296" s="417"/>
      <c r="BUU296" s="417"/>
      <c r="BUV296" s="417"/>
      <c r="BUW296" s="417"/>
      <c r="BUX296" s="417"/>
      <c r="BUY296" s="417"/>
      <c r="BUZ296" s="417"/>
      <c r="BVA296" s="417"/>
      <c r="BVB296" s="417"/>
      <c r="BVC296" s="417"/>
      <c r="BVD296" s="417"/>
      <c r="BVE296" s="417"/>
      <c r="BVF296" s="417"/>
      <c r="BVG296" s="417"/>
      <c r="BVH296" s="417"/>
      <c r="BVI296" s="417"/>
      <c r="BVJ296" s="417"/>
      <c r="BVK296" s="417"/>
      <c r="BVL296" s="417"/>
      <c r="BVM296" s="417"/>
      <c r="BVN296" s="417"/>
      <c r="BVO296" s="417"/>
      <c r="BVP296" s="417"/>
      <c r="BVQ296" s="417"/>
      <c r="BVR296" s="417"/>
      <c r="BVS296" s="417"/>
      <c r="BVT296" s="417"/>
      <c r="BVU296" s="417"/>
      <c r="BVV296" s="417"/>
      <c r="BVW296" s="417"/>
      <c r="BVX296" s="417"/>
      <c r="BVY296" s="417"/>
      <c r="BVZ296" s="417"/>
      <c r="BWA296" s="417"/>
      <c r="BWB296" s="417"/>
      <c r="BWC296" s="417"/>
      <c r="BWD296" s="417"/>
      <c r="BWE296" s="417"/>
      <c r="BWF296" s="417"/>
      <c r="BWG296" s="417"/>
      <c r="BWH296" s="417"/>
      <c r="BWI296" s="417"/>
      <c r="BWJ296" s="417"/>
      <c r="BWK296" s="417"/>
      <c r="BWL296" s="417"/>
      <c r="BWM296" s="417"/>
      <c r="BWN296" s="417"/>
      <c r="BWO296" s="417"/>
      <c r="BWP296" s="417"/>
      <c r="BWQ296" s="417"/>
      <c r="BWR296" s="417"/>
      <c r="BWS296" s="417"/>
      <c r="BWT296" s="417"/>
      <c r="BWU296" s="417"/>
      <c r="BWV296" s="417"/>
      <c r="BWW296" s="417"/>
      <c r="BWX296" s="417"/>
      <c r="BWY296" s="417"/>
      <c r="BWZ296" s="417"/>
      <c r="BXA296" s="417"/>
      <c r="BXB296" s="417"/>
      <c r="BXC296" s="417"/>
      <c r="BXD296" s="417"/>
      <c r="BXE296" s="417"/>
      <c r="BXF296" s="417"/>
      <c r="BXG296" s="417"/>
      <c r="BXH296" s="417"/>
      <c r="BXI296" s="417"/>
      <c r="BXJ296" s="417"/>
      <c r="BXK296" s="417"/>
      <c r="BXL296" s="417"/>
      <c r="BXM296" s="417"/>
      <c r="BXN296" s="417"/>
      <c r="BXO296" s="417"/>
      <c r="BXP296" s="417"/>
      <c r="BXQ296" s="417"/>
      <c r="BXR296" s="417"/>
      <c r="BXS296" s="417"/>
      <c r="BXT296" s="417"/>
      <c r="BXU296" s="417"/>
      <c r="BXV296" s="417"/>
      <c r="BXW296" s="417"/>
      <c r="BXX296" s="417"/>
      <c r="BXY296" s="417"/>
      <c r="BXZ296" s="417"/>
      <c r="BYA296" s="417"/>
      <c r="BYB296" s="417"/>
      <c r="BYC296" s="417"/>
      <c r="BYD296" s="417"/>
      <c r="BYE296" s="417"/>
      <c r="BYF296" s="417"/>
      <c r="BYG296" s="417"/>
      <c r="BYH296" s="417"/>
      <c r="BYI296" s="417"/>
      <c r="BYJ296" s="417"/>
      <c r="BYK296" s="417"/>
      <c r="BYL296" s="417"/>
      <c r="BYM296" s="417"/>
      <c r="BYN296" s="417"/>
      <c r="BYO296" s="417"/>
      <c r="BYP296" s="417"/>
      <c r="BYQ296" s="417"/>
      <c r="BYR296" s="417"/>
      <c r="BYS296" s="417"/>
      <c r="BYT296" s="417"/>
      <c r="BYU296" s="417"/>
      <c r="BYV296" s="417"/>
      <c r="BYW296" s="417"/>
      <c r="BYX296" s="417"/>
      <c r="BYY296" s="417"/>
      <c r="BYZ296" s="417"/>
      <c r="BZA296" s="417"/>
      <c r="BZB296" s="417"/>
      <c r="BZC296" s="417"/>
      <c r="BZD296" s="417"/>
      <c r="BZE296" s="417"/>
      <c r="BZF296" s="417"/>
      <c r="BZG296" s="417"/>
      <c r="BZH296" s="417"/>
      <c r="BZI296" s="417"/>
      <c r="BZJ296" s="417"/>
      <c r="BZK296" s="417"/>
      <c r="BZL296" s="417"/>
      <c r="BZM296" s="417"/>
      <c r="BZN296" s="417"/>
      <c r="BZO296" s="417"/>
      <c r="BZP296" s="417"/>
      <c r="BZQ296" s="417"/>
      <c r="BZR296" s="417"/>
      <c r="BZS296" s="417"/>
      <c r="BZT296" s="417"/>
      <c r="BZU296" s="417"/>
      <c r="BZV296" s="417"/>
      <c r="BZW296" s="417"/>
      <c r="BZX296" s="417"/>
      <c r="BZY296" s="417"/>
      <c r="BZZ296" s="417"/>
      <c r="CAA296" s="417"/>
      <c r="CAB296" s="417"/>
      <c r="CAC296" s="417"/>
      <c r="CAD296" s="417"/>
      <c r="CAE296" s="417"/>
      <c r="CAF296" s="417"/>
      <c r="CAG296" s="417"/>
      <c r="CAH296" s="417"/>
      <c r="CAI296" s="417"/>
      <c r="CAJ296" s="417"/>
      <c r="CAK296" s="417"/>
      <c r="CAL296" s="417"/>
      <c r="CAM296" s="417"/>
      <c r="CAN296" s="417"/>
      <c r="CAO296" s="417"/>
      <c r="CAP296" s="417"/>
      <c r="CAQ296" s="417"/>
      <c r="CAR296" s="417"/>
      <c r="CAS296" s="417"/>
      <c r="CAT296" s="417"/>
      <c r="CAU296" s="417"/>
      <c r="CAV296" s="417"/>
      <c r="CAW296" s="417"/>
      <c r="CAX296" s="417"/>
      <c r="CAY296" s="417"/>
      <c r="CAZ296" s="417"/>
      <c r="CBA296" s="417"/>
      <c r="CBB296" s="417"/>
      <c r="CBC296" s="417"/>
      <c r="CBD296" s="417"/>
      <c r="CBE296" s="417"/>
      <c r="CBF296" s="417"/>
      <c r="CBG296" s="417"/>
      <c r="CBH296" s="417"/>
      <c r="CBI296" s="417"/>
      <c r="CBJ296" s="417"/>
      <c r="CBK296" s="417"/>
      <c r="CBL296" s="417"/>
      <c r="CBM296" s="417"/>
      <c r="CBN296" s="417"/>
      <c r="CBO296" s="417"/>
      <c r="CBP296" s="417"/>
      <c r="CBQ296" s="417"/>
      <c r="CBR296" s="417"/>
      <c r="CBS296" s="417"/>
      <c r="CBT296" s="417"/>
      <c r="CBU296" s="417"/>
      <c r="CBV296" s="417"/>
      <c r="CBW296" s="417"/>
      <c r="CBX296" s="417"/>
      <c r="CBY296" s="417"/>
      <c r="CBZ296" s="417"/>
      <c r="CCA296" s="417"/>
      <c r="CCB296" s="417"/>
      <c r="CCC296" s="417"/>
      <c r="CCD296" s="417"/>
      <c r="CCE296" s="417"/>
      <c r="CCF296" s="417"/>
      <c r="CCG296" s="417"/>
      <c r="CCH296" s="417"/>
      <c r="CCI296" s="417"/>
      <c r="CCJ296" s="417"/>
      <c r="CCK296" s="417"/>
      <c r="CCL296" s="417"/>
      <c r="CCM296" s="417"/>
      <c r="CCN296" s="417"/>
      <c r="CCO296" s="417"/>
      <c r="CCP296" s="417"/>
      <c r="CCQ296" s="417"/>
      <c r="CCR296" s="417"/>
      <c r="CCS296" s="417"/>
      <c r="CCT296" s="417"/>
      <c r="CCU296" s="417"/>
      <c r="CCV296" s="417"/>
      <c r="CCW296" s="417"/>
      <c r="CCX296" s="417"/>
      <c r="CCY296" s="417"/>
      <c r="CCZ296" s="417"/>
      <c r="CDA296" s="417"/>
      <c r="CDB296" s="417"/>
      <c r="CDC296" s="417"/>
      <c r="CDD296" s="417"/>
      <c r="CDE296" s="417"/>
      <c r="CDF296" s="417"/>
      <c r="CDG296" s="417"/>
      <c r="CDH296" s="417"/>
      <c r="CDI296" s="417"/>
      <c r="CDJ296" s="417"/>
      <c r="CDK296" s="417"/>
      <c r="CDL296" s="417"/>
      <c r="CDM296" s="417"/>
      <c r="CDN296" s="417"/>
      <c r="CDO296" s="417"/>
      <c r="CDP296" s="417"/>
      <c r="CDQ296" s="417"/>
      <c r="CDR296" s="417"/>
      <c r="CDS296" s="417"/>
      <c r="CDT296" s="417"/>
      <c r="CDU296" s="417"/>
      <c r="CDV296" s="417"/>
      <c r="CDW296" s="417"/>
      <c r="CDX296" s="417"/>
      <c r="CDY296" s="417"/>
      <c r="CDZ296" s="417"/>
      <c r="CEA296" s="417"/>
      <c r="CEB296" s="417"/>
      <c r="CEC296" s="417"/>
      <c r="CED296" s="417"/>
      <c r="CEE296" s="417"/>
      <c r="CEF296" s="417"/>
      <c r="CEG296" s="417"/>
      <c r="CEH296" s="417"/>
      <c r="CEI296" s="417"/>
      <c r="CEJ296" s="417"/>
      <c r="CEK296" s="417"/>
      <c r="CEL296" s="417"/>
      <c r="CEM296" s="417"/>
      <c r="CEN296" s="417"/>
      <c r="CEO296" s="417"/>
      <c r="CEP296" s="417"/>
      <c r="CEQ296" s="417"/>
      <c r="CER296" s="417"/>
      <c r="CES296" s="417"/>
      <c r="CET296" s="417"/>
      <c r="CEU296" s="417"/>
      <c r="CEV296" s="417"/>
      <c r="CEW296" s="417"/>
      <c r="CEX296" s="417"/>
      <c r="CEY296" s="417"/>
      <c r="CEZ296" s="417"/>
      <c r="CFA296" s="417"/>
      <c r="CFB296" s="417"/>
      <c r="CFC296" s="417"/>
      <c r="CFD296" s="417"/>
      <c r="CFE296" s="417"/>
      <c r="CFF296" s="417"/>
      <c r="CFG296" s="417"/>
      <c r="CFH296" s="417"/>
      <c r="CFI296" s="417"/>
      <c r="CFJ296" s="417"/>
      <c r="CFK296" s="417"/>
      <c r="CFL296" s="417"/>
      <c r="CFM296" s="417"/>
      <c r="CFN296" s="417"/>
      <c r="CFO296" s="417"/>
      <c r="CFP296" s="417"/>
      <c r="CFQ296" s="417"/>
      <c r="CFR296" s="417"/>
      <c r="CFS296" s="417"/>
      <c r="CFT296" s="417"/>
      <c r="CFU296" s="417"/>
      <c r="CFV296" s="417"/>
      <c r="CFW296" s="417"/>
      <c r="CFX296" s="417"/>
      <c r="CFY296" s="417"/>
      <c r="CFZ296" s="417"/>
      <c r="CGA296" s="417"/>
      <c r="CGB296" s="417"/>
      <c r="CGC296" s="417"/>
      <c r="CGD296" s="417"/>
      <c r="CGE296" s="417"/>
      <c r="CGF296" s="417"/>
      <c r="CGG296" s="417"/>
      <c r="CGH296" s="417"/>
      <c r="CGI296" s="417"/>
      <c r="CGJ296" s="417"/>
      <c r="CGK296" s="417"/>
      <c r="CGL296" s="417"/>
      <c r="CGM296" s="417"/>
      <c r="CGN296" s="417"/>
      <c r="CGO296" s="417"/>
      <c r="CGP296" s="417"/>
      <c r="CGQ296" s="417"/>
      <c r="CGR296" s="417"/>
      <c r="CGS296" s="417"/>
      <c r="CGT296" s="417"/>
      <c r="CGU296" s="417"/>
      <c r="CGV296" s="417"/>
      <c r="CGW296" s="417"/>
      <c r="CGX296" s="417"/>
      <c r="CGY296" s="417"/>
      <c r="CGZ296" s="417"/>
      <c r="CHA296" s="417"/>
      <c r="CHB296" s="417"/>
      <c r="CHC296" s="417"/>
      <c r="CHD296" s="417"/>
      <c r="CHE296" s="417"/>
      <c r="CHF296" s="417"/>
      <c r="CHG296" s="417"/>
      <c r="CHH296" s="417"/>
      <c r="CHI296" s="417"/>
      <c r="CHJ296" s="417"/>
      <c r="CHK296" s="417"/>
      <c r="CHL296" s="417"/>
      <c r="CHM296" s="417"/>
      <c r="CHN296" s="417"/>
      <c r="CHO296" s="417"/>
      <c r="CHP296" s="417"/>
      <c r="CHQ296" s="417"/>
      <c r="CHR296" s="417"/>
      <c r="CHS296" s="417"/>
      <c r="CHT296" s="417"/>
      <c r="CHU296" s="417"/>
      <c r="CHV296" s="417"/>
      <c r="CHW296" s="417"/>
      <c r="CHX296" s="417"/>
      <c r="CHY296" s="417"/>
      <c r="CHZ296" s="417"/>
      <c r="CIA296" s="417"/>
      <c r="CIB296" s="417"/>
      <c r="CIC296" s="417"/>
      <c r="CID296" s="417"/>
      <c r="CIE296" s="417"/>
      <c r="CIF296" s="417"/>
      <c r="CIG296" s="417"/>
      <c r="CIH296" s="417"/>
      <c r="CII296" s="417"/>
      <c r="CIJ296" s="417"/>
      <c r="CIK296" s="417"/>
      <c r="CIL296" s="417"/>
      <c r="CIM296" s="417"/>
      <c r="CIN296" s="417"/>
      <c r="CIO296" s="417"/>
      <c r="CIP296" s="417"/>
      <c r="CIQ296" s="417"/>
      <c r="CIR296" s="417"/>
      <c r="CIS296" s="417"/>
      <c r="CIT296" s="417"/>
      <c r="CIU296" s="417"/>
      <c r="CIV296" s="417"/>
      <c r="CIW296" s="417"/>
      <c r="CIX296" s="417"/>
      <c r="CIY296" s="417"/>
      <c r="CIZ296" s="417"/>
      <c r="CJA296" s="417"/>
      <c r="CJB296" s="417"/>
      <c r="CJC296" s="417"/>
      <c r="CJD296" s="417"/>
      <c r="CJE296" s="417"/>
      <c r="CJF296" s="417"/>
      <c r="CJG296" s="417"/>
      <c r="CJH296" s="417"/>
      <c r="CJI296" s="417"/>
      <c r="CJJ296" s="417"/>
      <c r="CJK296" s="417"/>
      <c r="CJL296" s="417"/>
      <c r="CJM296" s="417"/>
      <c r="CJN296" s="417"/>
      <c r="CJO296" s="417"/>
      <c r="CJP296" s="417"/>
      <c r="CJQ296" s="417"/>
      <c r="CJR296" s="417"/>
      <c r="CJS296" s="417"/>
      <c r="CJT296" s="417"/>
      <c r="CJU296" s="417"/>
      <c r="CJV296" s="417"/>
      <c r="CJW296" s="417"/>
      <c r="CJX296" s="417"/>
      <c r="CJY296" s="417"/>
      <c r="CJZ296" s="417"/>
      <c r="CKA296" s="417"/>
      <c r="CKB296" s="417"/>
      <c r="CKC296" s="417"/>
      <c r="CKD296" s="417"/>
      <c r="CKE296" s="417"/>
      <c r="CKF296" s="417"/>
      <c r="CKG296" s="417"/>
      <c r="CKH296" s="417"/>
      <c r="CKI296" s="417"/>
      <c r="CKJ296" s="417"/>
      <c r="CKK296" s="417"/>
      <c r="CKL296" s="417"/>
      <c r="CKM296" s="417"/>
      <c r="CKN296" s="417"/>
      <c r="CKO296" s="417"/>
      <c r="CKP296" s="417"/>
      <c r="CKQ296" s="417"/>
      <c r="CKR296" s="417"/>
      <c r="CKS296" s="417"/>
      <c r="CKT296" s="417"/>
      <c r="CKU296" s="417"/>
      <c r="CKV296" s="417"/>
      <c r="CKW296" s="417"/>
      <c r="CKX296" s="417"/>
      <c r="CKY296" s="417"/>
      <c r="CKZ296" s="417"/>
      <c r="CLA296" s="417"/>
      <c r="CLB296" s="417"/>
      <c r="CLC296" s="417"/>
      <c r="CLD296" s="417"/>
      <c r="CLE296" s="417"/>
      <c r="CLF296" s="417"/>
      <c r="CLG296" s="417"/>
      <c r="CLH296" s="417"/>
      <c r="CLI296" s="417"/>
      <c r="CLJ296" s="417"/>
      <c r="CLK296" s="417"/>
      <c r="CLL296" s="417"/>
      <c r="CLM296" s="417"/>
      <c r="CLN296" s="417"/>
      <c r="CLO296" s="417"/>
      <c r="CLP296" s="417"/>
      <c r="CLQ296" s="417"/>
      <c r="CLR296" s="417"/>
      <c r="CLS296" s="417"/>
      <c r="CLT296" s="417"/>
      <c r="CLU296" s="417"/>
      <c r="CLV296" s="417"/>
      <c r="CLW296" s="417"/>
      <c r="CLX296" s="417"/>
      <c r="CLY296" s="417"/>
      <c r="CLZ296" s="417"/>
      <c r="CMA296" s="417"/>
      <c r="CMB296" s="417"/>
      <c r="CMC296" s="417"/>
      <c r="CMD296" s="417"/>
      <c r="CME296" s="417"/>
      <c r="CMF296" s="417"/>
      <c r="CMG296" s="417"/>
      <c r="CMH296" s="417"/>
      <c r="CMI296" s="417"/>
      <c r="CMJ296" s="417"/>
      <c r="CMK296" s="417"/>
      <c r="CML296" s="417"/>
      <c r="CMM296" s="417"/>
      <c r="CMN296" s="417"/>
      <c r="CMO296" s="417"/>
      <c r="CMP296" s="417"/>
      <c r="CMQ296" s="417"/>
      <c r="CMR296" s="417"/>
      <c r="CMS296" s="417"/>
      <c r="CMT296" s="417"/>
      <c r="CMU296" s="417"/>
      <c r="CMV296" s="417"/>
      <c r="CMW296" s="417"/>
      <c r="CMX296" s="417"/>
      <c r="CMY296" s="417"/>
      <c r="CMZ296" s="417"/>
      <c r="CNA296" s="417"/>
      <c r="CNB296" s="417"/>
      <c r="CNC296" s="417"/>
      <c r="CND296" s="417"/>
      <c r="CNE296" s="417"/>
      <c r="CNF296" s="417"/>
      <c r="CNG296" s="417"/>
      <c r="CNH296" s="417"/>
      <c r="CNI296" s="417"/>
      <c r="CNJ296" s="417"/>
      <c r="CNK296" s="417"/>
      <c r="CNL296" s="417"/>
      <c r="CNM296" s="417"/>
      <c r="CNN296" s="417"/>
      <c r="CNO296" s="417"/>
      <c r="CNP296" s="417"/>
      <c r="CNQ296" s="417"/>
      <c r="CNR296" s="417"/>
      <c r="CNS296" s="417"/>
      <c r="CNT296" s="417"/>
      <c r="CNU296" s="417"/>
      <c r="CNV296" s="417"/>
      <c r="CNW296" s="417"/>
      <c r="CNX296" s="417"/>
      <c r="CNY296" s="417"/>
      <c r="CNZ296" s="417"/>
      <c r="COA296" s="417"/>
      <c r="COB296" s="417"/>
      <c r="COC296" s="417"/>
      <c r="COD296" s="417"/>
      <c r="COE296" s="417"/>
      <c r="COF296" s="417"/>
      <c r="COG296" s="417"/>
      <c r="COH296" s="417"/>
      <c r="COI296" s="417"/>
      <c r="COJ296" s="417"/>
      <c r="COK296" s="417"/>
      <c r="COL296" s="417"/>
      <c r="COM296" s="417"/>
      <c r="CON296" s="417"/>
      <c r="COO296" s="417"/>
      <c r="COP296" s="417"/>
      <c r="COQ296" s="417"/>
      <c r="COR296" s="417"/>
      <c r="COS296" s="417"/>
      <c r="COT296" s="417"/>
      <c r="COU296" s="417"/>
      <c r="COV296" s="417"/>
      <c r="COW296" s="417"/>
      <c r="COX296" s="417"/>
      <c r="COY296" s="417"/>
    </row>
    <row r="297" spans="1:2443" s="431" customFormat="1" x14ac:dyDescent="0.35">
      <c r="A297" s="307" t="s">
        <v>585</v>
      </c>
      <c r="B297" s="360" t="s">
        <v>96</v>
      </c>
      <c r="C297" s="306">
        <v>2019</v>
      </c>
      <c r="D297" s="306" t="s">
        <v>613</v>
      </c>
      <c r="E297" s="305">
        <v>36134</v>
      </c>
      <c r="F297" s="306">
        <v>438</v>
      </c>
      <c r="G297" s="469">
        <f t="shared" si="13"/>
        <v>36572</v>
      </c>
      <c r="H297" s="307" t="s">
        <v>352</v>
      </c>
      <c r="I297" s="306" t="s">
        <v>417</v>
      </c>
      <c r="J297" s="306" t="s">
        <v>356</v>
      </c>
      <c r="K297" s="331" t="s">
        <v>348</v>
      </c>
      <c r="L297" s="331" t="s">
        <v>348</v>
      </c>
      <c r="M297" s="305" t="s">
        <v>605</v>
      </c>
      <c r="N297" s="305" t="s">
        <v>350</v>
      </c>
      <c r="O297" s="331" t="s">
        <v>350</v>
      </c>
      <c r="P297" s="331" t="s">
        <v>348</v>
      </c>
      <c r="Q297" s="456"/>
      <c r="R297" s="363"/>
      <c r="S297" s="416"/>
      <c r="T297" s="416"/>
      <c r="U297" s="416"/>
      <c r="V297" s="416"/>
      <c r="W297" s="416"/>
      <c r="X297" s="416"/>
      <c r="Y297" s="416"/>
      <c r="Z297" s="416"/>
      <c r="AA297" s="416"/>
      <c r="AB297" s="416"/>
      <c r="AC297" s="416"/>
      <c r="AD297" s="416"/>
      <c r="AE297" s="416"/>
      <c r="AF297" s="416"/>
      <c r="AG297" s="416"/>
      <c r="AH297" s="416"/>
      <c r="AI297" s="416"/>
      <c r="AJ297" s="416"/>
      <c r="AK297" s="416"/>
      <c r="AL297" s="416"/>
      <c r="AM297" s="416"/>
      <c r="AN297" s="416"/>
      <c r="AO297" s="416"/>
      <c r="AP297" s="416"/>
      <c r="AQ297" s="416"/>
      <c r="AR297" s="416"/>
      <c r="AS297" s="416"/>
      <c r="AT297" s="416"/>
      <c r="AU297" s="416"/>
      <c r="AV297" s="416"/>
      <c r="AW297" s="416"/>
      <c r="AX297" s="416"/>
      <c r="AY297" s="416"/>
      <c r="AZ297" s="416"/>
      <c r="BA297" s="416"/>
      <c r="BB297" s="416"/>
      <c r="BC297" s="416"/>
      <c r="BD297" s="416"/>
      <c r="BE297" s="416"/>
      <c r="BF297" s="416"/>
      <c r="BG297" s="416"/>
      <c r="BH297" s="416"/>
      <c r="BI297" s="416"/>
      <c r="BJ297" s="416"/>
      <c r="BK297" s="416"/>
      <c r="BL297" s="416"/>
      <c r="BM297" s="416"/>
      <c r="BN297" s="416"/>
      <c r="BO297" s="416"/>
      <c r="BP297" s="416"/>
      <c r="BQ297" s="416"/>
      <c r="BR297" s="416"/>
      <c r="BS297" s="416"/>
      <c r="BT297" s="416"/>
      <c r="BU297" s="416"/>
      <c r="BV297" s="416"/>
      <c r="BW297" s="416"/>
      <c r="BX297" s="416"/>
      <c r="BY297" s="416"/>
      <c r="BZ297" s="416"/>
      <c r="CA297" s="416"/>
      <c r="CB297" s="416"/>
      <c r="CC297" s="416"/>
      <c r="CD297" s="416"/>
      <c r="CE297" s="416"/>
      <c r="CF297" s="416"/>
      <c r="CG297" s="416"/>
      <c r="CH297" s="416"/>
      <c r="CI297" s="416"/>
      <c r="CJ297" s="416"/>
      <c r="CK297" s="416"/>
      <c r="CL297" s="416"/>
      <c r="CM297" s="416"/>
      <c r="CN297" s="416"/>
      <c r="CO297" s="416"/>
      <c r="CP297" s="416"/>
      <c r="CQ297" s="416"/>
      <c r="CR297" s="416"/>
      <c r="CS297" s="416"/>
      <c r="CT297" s="416"/>
      <c r="CU297" s="416"/>
      <c r="CV297" s="416"/>
      <c r="CW297" s="416"/>
      <c r="CX297" s="416"/>
      <c r="CY297" s="416"/>
      <c r="CZ297" s="416"/>
      <c r="DA297" s="416"/>
      <c r="DB297" s="416"/>
      <c r="DC297" s="416"/>
      <c r="DD297" s="416"/>
      <c r="DE297" s="416"/>
      <c r="DF297" s="416"/>
      <c r="DG297" s="416"/>
      <c r="DH297" s="416"/>
      <c r="DI297" s="416"/>
      <c r="DJ297" s="416"/>
      <c r="DK297" s="416"/>
      <c r="DL297" s="416"/>
      <c r="DM297" s="416"/>
      <c r="DN297" s="416"/>
      <c r="DO297" s="416"/>
      <c r="DP297" s="416"/>
      <c r="DQ297" s="416"/>
      <c r="DR297" s="416"/>
      <c r="DS297" s="416"/>
      <c r="DT297" s="416"/>
      <c r="DU297" s="416"/>
      <c r="DV297" s="416"/>
      <c r="DW297" s="416"/>
      <c r="DX297" s="416"/>
      <c r="DY297" s="416"/>
      <c r="DZ297" s="416"/>
      <c r="EA297" s="416"/>
      <c r="EB297" s="416"/>
      <c r="EC297" s="416"/>
      <c r="ED297" s="416"/>
      <c r="EE297" s="416"/>
      <c r="EF297" s="416"/>
      <c r="EG297" s="416"/>
      <c r="EH297" s="416"/>
      <c r="EI297" s="416"/>
      <c r="EJ297" s="416"/>
      <c r="EK297" s="416"/>
      <c r="EL297" s="416"/>
      <c r="EM297" s="416"/>
      <c r="EN297" s="416"/>
      <c r="EO297" s="416"/>
      <c r="EP297" s="416"/>
      <c r="EQ297" s="416"/>
      <c r="ER297" s="416"/>
      <c r="ES297" s="416"/>
      <c r="ET297" s="416"/>
      <c r="EU297" s="416"/>
      <c r="EV297" s="416"/>
      <c r="EW297" s="416"/>
      <c r="EX297" s="416"/>
      <c r="EY297" s="416"/>
      <c r="EZ297" s="416"/>
      <c r="FA297" s="416"/>
      <c r="FB297" s="416"/>
      <c r="FC297" s="416"/>
      <c r="FD297" s="416"/>
      <c r="FE297" s="416"/>
      <c r="FF297" s="416"/>
      <c r="FG297" s="416"/>
      <c r="FH297" s="416"/>
      <c r="FI297" s="416"/>
      <c r="FJ297" s="416"/>
      <c r="FK297" s="416"/>
      <c r="FL297" s="416"/>
      <c r="FM297" s="416"/>
      <c r="FN297" s="416"/>
      <c r="FO297" s="416"/>
      <c r="FP297" s="416"/>
      <c r="FQ297" s="416"/>
      <c r="FR297" s="416"/>
      <c r="FS297" s="416"/>
      <c r="FT297" s="416"/>
      <c r="FU297" s="416"/>
      <c r="FV297" s="416"/>
      <c r="FW297" s="416"/>
      <c r="FX297" s="416"/>
      <c r="FY297" s="416"/>
      <c r="FZ297" s="416"/>
      <c r="GA297" s="416"/>
      <c r="GB297" s="416"/>
      <c r="GC297" s="416"/>
      <c r="GD297" s="416"/>
      <c r="GE297" s="416"/>
      <c r="GF297" s="416"/>
      <c r="GG297" s="416"/>
      <c r="GH297" s="416"/>
      <c r="GI297" s="416"/>
      <c r="GJ297" s="416"/>
      <c r="GK297" s="416"/>
      <c r="GL297" s="416"/>
      <c r="GM297" s="416"/>
      <c r="GN297" s="416"/>
      <c r="GO297" s="416"/>
      <c r="GP297" s="416"/>
      <c r="GQ297" s="416"/>
      <c r="GR297" s="416"/>
      <c r="GS297" s="416"/>
      <c r="GT297" s="416"/>
      <c r="GU297" s="416"/>
      <c r="GV297" s="416"/>
      <c r="GW297" s="416"/>
      <c r="GX297" s="416"/>
      <c r="GY297" s="416"/>
      <c r="GZ297" s="416"/>
      <c r="HA297" s="416"/>
      <c r="HB297" s="416"/>
      <c r="HC297" s="416"/>
      <c r="HD297" s="416"/>
      <c r="HE297" s="416"/>
      <c r="HF297" s="416"/>
      <c r="HG297" s="416"/>
      <c r="HH297" s="416"/>
      <c r="HI297" s="416"/>
      <c r="HJ297" s="416"/>
      <c r="HK297" s="416"/>
      <c r="HL297" s="416"/>
      <c r="HM297" s="416"/>
      <c r="HN297" s="416"/>
      <c r="HO297" s="416"/>
      <c r="HP297" s="416"/>
      <c r="HQ297" s="416"/>
      <c r="HR297" s="416"/>
      <c r="HS297" s="416"/>
      <c r="HT297" s="416"/>
      <c r="HU297" s="416"/>
      <c r="HV297" s="416"/>
      <c r="HW297" s="416"/>
      <c r="HX297" s="416"/>
      <c r="HY297" s="416"/>
      <c r="HZ297" s="416"/>
      <c r="IA297" s="416"/>
      <c r="IB297" s="416"/>
      <c r="IC297" s="416"/>
      <c r="ID297" s="416"/>
      <c r="IE297" s="416"/>
      <c r="IF297" s="416"/>
      <c r="IG297" s="416"/>
      <c r="IH297" s="416"/>
      <c r="II297" s="416"/>
      <c r="IJ297" s="416"/>
      <c r="IK297" s="416"/>
      <c r="IL297" s="416"/>
      <c r="IM297" s="416"/>
      <c r="IN297" s="416"/>
      <c r="IO297" s="416"/>
      <c r="IP297" s="416"/>
      <c r="IQ297" s="416"/>
      <c r="IR297" s="416"/>
      <c r="IS297" s="416"/>
      <c r="IT297" s="416"/>
      <c r="IU297" s="416"/>
      <c r="IV297" s="416"/>
      <c r="IW297" s="416"/>
      <c r="IX297" s="416"/>
      <c r="IY297" s="416"/>
      <c r="IZ297" s="416"/>
      <c r="JA297" s="416"/>
      <c r="JB297" s="416"/>
      <c r="JC297" s="416"/>
      <c r="JD297" s="416"/>
      <c r="JE297" s="416"/>
      <c r="JF297" s="416"/>
      <c r="JG297" s="416"/>
      <c r="JH297" s="416"/>
      <c r="JI297" s="416"/>
      <c r="JJ297" s="416"/>
      <c r="JK297" s="416"/>
      <c r="JL297" s="416"/>
      <c r="JM297" s="416"/>
      <c r="JN297" s="416"/>
      <c r="JO297" s="416"/>
      <c r="JP297" s="416"/>
      <c r="JQ297" s="416"/>
      <c r="JR297" s="416"/>
      <c r="JS297" s="416"/>
      <c r="JT297" s="416"/>
      <c r="JU297" s="416"/>
      <c r="JV297" s="416"/>
      <c r="JW297" s="416"/>
      <c r="JX297" s="416"/>
      <c r="JY297" s="416"/>
      <c r="JZ297" s="416"/>
      <c r="KA297" s="416"/>
      <c r="KB297" s="416"/>
      <c r="KC297" s="416"/>
      <c r="KD297" s="416"/>
      <c r="KE297" s="416"/>
      <c r="KF297" s="416"/>
      <c r="KG297" s="416"/>
      <c r="KH297" s="416"/>
      <c r="KI297" s="416"/>
      <c r="KJ297" s="416"/>
      <c r="KK297" s="416"/>
      <c r="KL297" s="416"/>
      <c r="KM297" s="416"/>
      <c r="KN297" s="416"/>
      <c r="KO297" s="416"/>
      <c r="KP297" s="416"/>
      <c r="KQ297" s="416"/>
      <c r="KR297" s="416"/>
      <c r="KS297" s="416"/>
      <c r="KT297" s="416"/>
      <c r="KU297" s="416"/>
      <c r="KV297" s="416"/>
      <c r="KW297" s="416"/>
      <c r="KX297" s="416"/>
      <c r="KY297" s="416"/>
      <c r="KZ297" s="416"/>
      <c r="LA297" s="416"/>
      <c r="LB297" s="416"/>
      <c r="LC297" s="416"/>
      <c r="LD297" s="416"/>
      <c r="LE297" s="416"/>
      <c r="LF297" s="416"/>
      <c r="LG297" s="416"/>
      <c r="LH297" s="416"/>
      <c r="LI297" s="416"/>
      <c r="LJ297" s="416"/>
      <c r="LK297" s="416"/>
      <c r="LL297" s="416"/>
      <c r="LM297" s="416"/>
      <c r="LN297" s="416"/>
      <c r="LO297" s="416"/>
      <c r="LP297" s="416"/>
      <c r="LQ297" s="416"/>
      <c r="LR297" s="416"/>
      <c r="LS297" s="416"/>
      <c r="LT297" s="416"/>
      <c r="LU297" s="416"/>
      <c r="LV297" s="416"/>
      <c r="LW297" s="416"/>
      <c r="LX297" s="416"/>
      <c r="LY297" s="416"/>
      <c r="LZ297" s="416"/>
      <c r="MA297" s="416"/>
      <c r="MB297" s="416"/>
      <c r="MC297" s="416"/>
      <c r="MD297" s="416"/>
      <c r="ME297" s="416"/>
      <c r="MF297" s="416"/>
      <c r="MG297" s="416"/>
      <c r="MH297" s="416"/>
      <c r="MI297" s="416"/>
      <c r="MJ297" s="416"/>
      <c r="MK297" s="416"/>
      <c r="ML297" s="416"/>
      <c r="MM297" s="416"/>
      <c r="MN297" s="416"/>
      <c r="MO297" s="416"/>
      <c r="MP297" s="416"/>
      <c r="MQ297" s="416"/>
      <c r="MR297" s="416"/>
      <c r="MS297" s="416"/>
      <c r="MT297" s="416"/>
      <c r="MU297" s="416"/>
      <c r="MV297" s="416"/>
      <c r="MW297" s="416"/>
      <c r="MX297" s="416"/>
      <c r="MY297" s="416"/>
      <c r="MZ297" s="416"/>
      <c r="NA297" s="416"/>
      <c r="NB297" s="416"/>
      <c r="NC297" s="416"/>
      <c r="ND297" s="416"/>
      <c r="NE297" s="416"/>
      <c r="NF297" s="416"/>
      <c r="NG297" s="416"/>
      <c r="NH297" s="416"/>
      <c r="NI297" s="416"/>
      <c r="NJ297" s="416"/>
      <c r="NK297" s="416"/>
      <c r="NL297" s="416"/>
      <c r="NM297" s="416"/>
      <c r="NN297" s="416"/>
      <c r="NO297" s="416"/>
      <c r="NP297" s="416"/>
      <c r="NQ297" s="416"/>
      <c r="NR297" s="416"/>
      <c r="NS297" s="416"/>
      <c r="NT297" s="416"/>
      <c r="NU297" s="416"/>
      <c r="NV297" s="416"/>
      <c r="NW297" s="416"/>
      <c r="NX297" s="416"/>
      <c r="NY297" s="416"/>
      <c r="NZ297" s="416"/>
      <c r="OA297" s="416"/>
      <c r="OB297" s="416"/>
      <c r="OC297" s="416"/>
      <c r="OD297" s="416"/>
      <c r="OE297" s="416"/>
      <c r="OF297" s="416"/>
      <c r="OG297" s="416"/>
      <c r="OH297" s="416"/>
      <c r="OI297" s="416"/>
      <c r="OJ297" s="416"/>
      <c r="OK297" s="416"/>
      <c r="OL297" s="416"/>
      <c r="OM297" s="416"/>
      <c r="ON297" s="416"/>
      <c r="OO297" s="416"/>
      <c r="OP297" s="416"/>
      <c r="OQ297" s="416"/>
      <c r="OR297" s="416"/>
      <c r="OS297" s="416"/>
      <c r="OT297" s="416"/>
      <c r="OU297" s="416"/>
      <c r="OV297" s="416"/>
      <c r="OW297" s="416"/>
      <c r="OX297" s="416"/>
      <c r="OY297" s="416"/>
      <c r="OZ297" s="416"/>
      <c r="PA297" s="416"/>
      <c r="PB297" s="416"/>
      <c r="PC297" s="416"/>
      <c r="PD297" s="416"/>
      <c r="PE297" s="416"/>
      <c r="PF297" s="416"/>
      <c r="PG297" s="416"/>
      <c r="PH297" s="416"/>
      <c r="PI297" s="416"/>
      <c r="PJ297" s="416"/>
      <c r="PK297" s="416"/>
      <c r="PL297" s="416"/>
      <c r="PM297" s="416"/>
      <c r="PN297" s="416"/>
      <c r="PO297" s="416"/>
      <c r="PP297" s="416"/>
      <c r="PQ297" s="416"/>
      <c r="PR297" s="416"/>
      <c r="PS297" s="416"/>
      <c r="PT297" s="416"/>
      <c r="PU297" s="416"/>
      <c r="PV297" s="416"/>
      <c r="PW297" s="416"/>
      <c r="PX297" s="416"/>
      <c r="PY297" s="416"/>
      <c r="PZ297" s="416"/>
      <c r="QA297" s="416"/>
      <c r="QB297" s="416"/>
      <c r="QC297" s="416"/>
      <c r="QD297" s="416"/>
      <c r="QE297" s="416"/>
      <c r="QF297" s="416"/>
      <c r="QG297" s="416"/>
      <c r="QH297" s="416"/>
      <c r="QI297" s="416"/>
      <c r="QJ297" s="416"/>
      <c r="QK297" s="416"/>
      <c r="QL297" s="416"/>
      <c r="QM297" s="416"/>
      <c r="QN297" s="416"/>
      <c r="QO297" s="416"/>
      <c r="QP297" s="416"/>
      <c r="QQ297" s="416"/>
      <c r="QR297" s="416"/>
      <c r="QS297" s="416"/>
      <c r="QT297" s="416"/>
      <c r="QU297" s="416"/>
      <c r="QV297" s="416"/>
      <c r="QW297" s="416"/>
      <c r="QX297" s="416"/>
      <c r="QY297" s="416"/>
      <c r="QZ297" s="416"/>
      <c r="RA297" s="416"/>
      <c r="RB297" s="416"/>
      <c r="RC297" s="416"/>
      <c r="RD297" s="416"/>
      <c r="RE297" s="416"/>
      <c r="RF297" s="416"/>
      <c r="RG297" s="416"/>
      <c r="RH297" s="416"/>
      <c r="RI297" s="416"/>
      <c r="RJ297" s="416"/>
      <c r="RK297" s="416"/>
      <c r="RL297" s="416"/>
      <c r="RM297" s="416"/>
      <c r="RN297" s="416"/>
      <c r="RO297" s="416"/>
      <c r="RP297" s="416"/>
      <c r="RQ297" s="416"/>
      <c r="RR297" s="416"/>
      <c r="RS297" s="416"/>
      <c r="RT297" s="416"/>
      <c r="RU297" s="416"/>
      <c r="RV297" s="416"/>
      <c r="RW297" s="416"/>
      <c r="RX297" s="416"/>
      <c r="RY297" s="416"/>
      <c r="RZ297" s="416"/>
      <c r="SA297" s="416"/>
      <c r="SB297" s="416"/>
      <c r="SC297" s="416"/>
      <c r="SD297" s="416"/>
      <c r="SE297" s="416"/>
      <c r="SF297" s="416"/>
      <c r="SG297" s="416"/>
      <c r="SH297" s="416"/>
      <c r="SI297" s="416"/>
      <c r="SJ297" s="416"/>
      <c r="SK297" s="416"/>
      <c r="SL297" s="416"/>
      <c r="SM297" s="416"/>
      <c r="SN297" s="416"/>
      <c r="SO297" s="416"/>
      <c r="SP297" s="416"/>
      <c r="SQ297" s="416"/>
      <c r="SR297" s="416"/>
      <c r="SS297" s="416"/>
      <c r="ST297" s="416"/>
      <c r="SU297" s="416"/>
      <c r="SV297" s="416"/>
      <c r="SW297" s="416"/>
      <c r="SX297" s="416"/>
      <c r="SY297" s="416"/>
      <c r="SZ297" s="416"/>
      <c r="TA297" s="416"/>
      <c r="TB297" s="416"/>
      <c r="TC297" s="416"/>
      <c r="TD297" s="416"/>
      <c r="TE297" s="416"/>
      <c r="TF297" s="416"/>
      <c r="TG297" s="416"/>
      <c r="TH297" s="416"/>
      <c r="TI297" s="416"/>
      <c r="TJ297" s="416"/>
      <c r="TK297" s="416"/>
      <c r="TL297" s="416"/>
      <c r="TM297" s="416"/>
      <c r="TN297" s="416"/>
      <c r="TO297" s="416"/>
      <c r="TP297" s="416"/>
      <c r="TQ297" s="416"/>
      <c r="TR297" s="416"/>
      <c r="TS297" s="416"/>
      <c r="TT297" s="416"/>
      <c r="TU297" s="416"/>
      <c r="TV297" s="416"/>
      <c r="TW297" s="416"/>
      <c r="TX297" s="416"/>
      <c r="TY297" s="416"/>
      <c r="TZ297" s="416"/>
      <c r="UA297" s="416"/>
      <c r="UB297" s="416"/>
      <c r="UC297" s="416"/>
      <c r="UD297" s="416"/>
      <c r="UE297" s="416"/>
      <c r="UF297" s="416"/>
      <c r="UG297" s="416"/>
      <c r="UH297" s="416"/>
      <c r="UI297" s="416"/>
      <c r="UJ297" s="416"/>
      <c r="UK297" s="416"/>
      <c r="UL297" s="416"/>
      <c r="UM297" s="416"/>
      <c r="UN297" s="416"/>
      <c r="UO297" s="416"/>
      <c r="UP297" s="416"/>
      <c r="UQ297" s="416"/>
      <c r="UR297" s="416"/>
      <c r="US297" s="416"/>
      <c r="UT297" s="416"/>
      <c r="UU297" s="416"/>
      <c r="UV297" s="416"/>
      <c r="UW297" s="416"/>
      <c r="UX297" s="416"/>
      <c r="UY297" s="416"/>
      <c r="UZ297" s="416"/>
      <c r="VA297" s="416"/>
      <c r="VB297" s="416"/>
      <c r="VC297" s="416"/>
      <c r="VD297" s="416"/>
      <c r="VE297" s="416"/>
      <c r="VF297" s="416"/>
      <c r="VG297" s="416"/>
      <c r="VH297" s="416"/>
      <c r="VI297" s="416"/>
      <c r="VJ297" s="416"/>
      <c r="VK297" s="416"/>
      <c r="VL297" s="416"/>
      <c r="VM297" s="416"/>
      <c r="VN297" s="416"/>
      <c r="VO297" s="416"/>
      <c r="VP297" s="416"/>
      <c r="VQ297" s="416"/>
      <c r="VR297" s="416"/>
      <c r="VS297" s="416"/>
      <c r="VT297" s="416"/>
      <c r="VU297" s="416"/>
      <c r="VV297" s="416"/>
      <c r="VW297" s="416"/>
      <c r="VX297" s="416"/>
      <c r="VY297" s="416"/>
      <c r="VZ297" s="416"/>
      <c r="WA297" s="416"/>
      <c r="WB297" s="416"/>
      <c r="WC297" s="416"/>
      <c r="WD297" s="416"/>
      <c r="WE297" s="416"/>
      <c r="WF297" s="416"/>
      <c r="WG297" s="416"/>
      <c r="WH297" s="416"/>
      <c r="WI297" s="416"/>
      <c r="WJ297" s="416"/>
      <c r="WK297" s="416"/>
      <c r="WL297" s="416"/>
      <c r="WM297" s="416"/>
      <c r="WN297" s="416"/>
      <c r="WO297" s="416"/>
      <c r="WP297" s="416"/>
      <c r="WQ297" s="416"/>
      <c r="WR297" s="416"/>
      <c r="WS297" s="416"/>
      <c r="WT297" s="416"/>
      <c r="WU297" s="416"/>
      <c r="WV297" s="416"/>
      <c r="WW297" s="416"/>
      <c r="WX297" s="416"/>
      <c r="WY297" s="416"/>
      <c r="WZ297" s="416"/>
      <c r="XA297" s="416"/>
      <c r="XB297" s="416"/>
      <c r="XC297" s="416"/>
      <c r="XD297" s="416"/>
      <c r="XE297" s="416"/>
      <c r="XF297" s="416"/>
      <c r="XG297" s="416"/>
      <c r="XH297" s="416"/>
      <c r="XI297" s="416"/>
      <c r="XJ297" s="416"/>
      <c r="XK297" s="416"/>
      <c r="XL297" s="416"/>
      <c r="XM297" s="416"/>
      <c r="XN297" s="416"/>
      <c r="XO297" s="416"/>
      <c r="XP297" s="416"/>
      <c r="XQ297" s="416"/>
      <c r="XR297" s="417"/>
      <c r="XS297" s="417"/>
      <c r="XT297" s="417"/>
      <c r="XU297" s="417"/>
      <c r="XV297" s="417"/>
      <c r="XW297" s="417"/>
      <c r="XX297" s="417"/>
      <c r="XY297" s="417"/>
      <c r="XZ297" s="417"/>
      <c r="YA297" s="417"/>
      <c r="YB297" s="417"/>
      <c r="YC297" s="417"/>
      <c r="YD297" s="417"/>
      <c r="YE297" s="417"/>
      <c r="YF297" s="417"/>
      <c r="YG297" s="417"/>
      <c r="YH297" s="417"/>
      <c r="YI297" s="417"/>
      <c r="YJ297" s="417"/>
      <c r="YK297" s="417"/>
      <c r="YL297" s="417"/>
      <c r="YM297" s="417"/>
      <c r="YN297" s="417"/>
      <c r="YO297" s="417"/>
      <c r="YP297" s="417"/>
      <c r="YQ297" s="417"/>
      <c r="YR297" s="417"/>
      <c r="YS297" s="417"/>
      <c r="YT297" s="417"/>
      <c r="YU297" s="417"/>
      <c r="YV297" s="417"/>
      <c r="YW297" s="417"/>
      <c r="YX297" s="417"/>
      <c r="YY297" s="417"/>
      <c r="YZ297" s="417"/>
      <c r="ZA297" s="417"/>
      <c r="ZB297" s="417"/>
      <c r="ZC297" s="417"/>
      <c r="ZD297" s="417"/>
      <c r="ZE297" s="417"/>
      <c r="ZF297" s="417"/>
      <c r="ZG297" s="417"/>
      <c r="ZH297" s="417"/>
      <c r="ZI297" s="417"/>
      <c r="ZJ297" s="417"/>
      <c r="ZK297" s="417"/>
      <c r="ZL297" s="417"/>
      <c r="ZM297" s="417"/>
      <c r="ZN297" s="417"/>
      <c r="ZO297" s="417"/>
      <c r="ZP297" s="417"/>
      <c r="ZQ297" s="417"/>
      <c r="ZR297" s="417"/>
      <c r="ZS297" s="417"/>
      <c r="ZT297" s="417"/>
      <c r="ZU297" s="417"/>
      <c r="ZV297" s="417"/>
      <c r="ZW297" s="417"/>
      <c r="ZX297" s="417"/>
      <c r="ZY297" s="417"/>
      <c r="ZZ297" s="417"/>
      <c r="AAA297" s="417"/>
      <c r="AAB297" s="417"/>
      <c r="AAC297" s="417"/>
      <c r="AAD297" s="417"/>
      <c r="AAE297" s="417"/>
      <c r="AAF297" s="417"/>
      <c r="AAG297" s="417"/>
      <c r="AAH297" s="417"/>
      <c r="AAI297" s="417"/>
      <c r="AAJ297" s="417"/>
      <c r="AAK297" s="417"/>
      <c r="AAL297" s="417"/>
      <c r="AAM297" s="417"/>
      <c r="AAN297" s="417"/>
      <c r="AAO297" s="417"/>
      <c r="AAP297" s="417"/>
      <c r="AAQ297" s="417"/>
      <c r="AAR297" s="417"/>
      <c r="AAS297" s="417"/>
      <c r="AAT297" s="417"/>
      <c r="AAU297" s="417"/>
      <c r="AAV297" s="417"/>
      <c r="AAW297" s="417"/>
      <c r="AAX297" s="417"/>
      <c r="AAY297" s="417"/>
      <c r="AAZ297" s="417"/>
      <c r="ABA297" s="417"/>
      <c r="ABB297" s="417"/>
      <c r="ABC297" s="417"/>
      <c r="ABD297" s="417"/>
      <c r="ABE297" s="417"/>
      <c r="ABF297" s="417"/>
      <c r="ABG297" s="417"/>
      <c r="ABH297" s="417"/>
      <c r="ABI297" s="417"/>
      <c r="ABJ297" s="417"/>
      <c r="ABK297" s="417"/>
      <c r="ABL297" s="417"/>
      <c r="ABM297" s="417"/>
      <c r="ABN297" s="417"/>
      <c r="ABO297" s="417"/>
      <c r="ABP297" s="417"/>
      <c r="ABQ297" s="417"/>
      <c r="ABR297" s="417"/>
      <c r="ABS297" s="417"/>
      <c r="ABT297" s="417"/>
      <c r="ABU297" s="417"/>
      <c r="ABV297" s="417"/>
      <c r="ABW297" s="417"/>
      <c r="ABX297" s="417"/>
      <c r="ABY297" s="417"/>
      <c r="ABZ297" s="417"/>
      <c r="ACA297" s="417"/>
      <c r="ACB297" s="417"/>
      <c r="ACC297" s="417"/>
      <c r="ACD297" s="417"/>
      <c r="ACE297" s="417"/>
      <c r="ACF297" s="417"/>
      <c r="ACG297" s="417"/>
      <c r="ACH297" s="417"/>
      <c r="ACI297" s="417"/>
      <c r="ACJ297" s="417"/>
      <c r="ACK297" s="417"/>
      <c r="ACL297" s="417"/>
      <c r="ACM297" s="417"/>
      <c r="ACN297" s="417"/>
      <c r="ACO297" s="417"/>
      <c r="ACP297" s="417"/>
      <c r="ACQ297" s="417"/>
      <c r="ACR297" s="417"/>
      <c r="ACS297" s="417"/>
      <c r="ACT297" s="417"/>
      <c r="ACU297" s="417"/>
      <c r="ACV297" s="417"/>
      <c r="ACW297" s="417"/>
      <c r="ACX297" s="417"/>
      <c r="ACY297" s="417"/>
      <c r="ACZ297" s="417"/>
      <c r="ADA297" s="417"/>
      <c r="ADB297" s="417"/>
      <c r="ADC297" s="417"/>
      <c r="ADD297" s="417"/>
      <c r="ADE297" s="417"/>
      <c r="ADF297" s="417"/>
      <c r="ADG297" s="417"/>
      <c r="ADH297" s="417"/>
      <c r="ADI297" s="417"/>
      <c r="ADJ297" s="417"/>
      <c r="ADK297" s="417"/>
      <c r="ADL297" s="417"/>
      <c r="ADM297" s="417"/>
      <c r="ADN297" s="417"/>
      <c r="ADO297" s="417"/>
      <c r="ADP297" s="417"/>
      <c r="ADQ297" s="417"/>
      <c r="ADR297" s="417"/>
      <c r="ADS297" s="417"/>
      <c r="ADT297" s="417"/>
      <c r="ADU297" s="417"/>
      <c r="ADV297" s="417"/>
      <c r="ADW297" s="417"/>
      <c r="ADX297" s="417"/>
      <c r="ADY297" s="417"/>
      <c r="ADZ297" s="417"/>
      <c r="AEA297" s="417"/>
      <c r="AEB297" s="417"/>
      <c r="AEC297" s="417"/>
      <c r="AED297" s="417"/>
      <c r="AEE297" s="417"/>
      <c r="AEF297" s="417"/>
      <c r="AEG297" s="417"/>
      <c r="AEH297" s="417"/>
      <c r="AEI297" s="417"/>
      <c r="AEJ297" s="417"/>
      <c r="AEK297" s="417"/>
      <c r="AEL297" s="417"/>
      <c r="AEM297" s="417"/>
      <c r="AEN297" s="417"/>
      <c r="AEO297" s="417"/>
      <c r="AEP297" s="417"/>
      <c r="AEQ297" s="417"/>
      <c r="AER297" s="417"/>
      <c r="AES297" s="417"/>
      <c r="AET297" s="417"/>
      <c r="AEU297" s="417"/>
      <c r="AEV297" s="417"/>
      <c r="AEW297" s="417"/>
      <c r="AEX297" s="417"/>
      <c r="AEY297" s="417"/>
      <c r="AEZ297" s="417"/>
      <c r="AFA297" s="417"/>
      <c r="AFB297" s="417"/>
      <c r="AFC297" s="417"/>
      <c r="AFD297" s="417"/>
      <c r="AFE297" s="417"/>
      <c r="AFF297" s="417"/>
      <c r="AFG297" s="417"/>
      <c r="AFH297" s="417"/>
      <c r="AFI297" s="417"/>
      <c r="AFJ297" s="417"/>
      <c r="AFK297" s="417"/>
      <c r="AFL297" s="417"/>
      <c r="AFM297" s="417"/>
      <c r="AFN297" s="417"/>
      <c r="AFO297" s="417"/>
      <c r="AFP297" s="417"/>
      <c r="AFQ297" s="417"/>
      <c r="AFR297" s="417"/>
      <c r="AFS297" s="417"/>
      <c r="AFT297" s="417"/>
      <c r="AFU297" s="417"/>
      <c r="AFV297" s="417"/>
      <c r="AFW297" s="417"/>
      <c r="AFX297" s="417"/>
      <c r="AFY297" s="417"/>
      <c r="AFZ297" s="417"/>
      <c r="AGA297" s="417"/>
      <c r="AGB297" s="417"/>
      <c r="AGC297" s="417"/>
      <c r="AGD297" s="417"/>
      <c r="AGE297" s="417"/>
      <c r="AGF297" s="417"/>
      <c r="AGG297" s="417"/>
      <c r="AGH297" s="417"/>
      <c r="AGI297" s="417"/>
      <c r="AGJ297" s="417"/>
      <c r="AGK297" s="417"/>
      <c r="AGL297" s="417"/>
      <c r="AGM297" s="417"/>
      <c r="AGN297" s="417"/>
      <c r="AGO297" s="417"/>
      <c r="AGP297" s="417"/>
      <c r="AGQ297" s="417"/>
      <c r="AGR297" s="417"/>
      <c r="AGS297" s="417"/>
      <c r="AGT297" s="417"/>
      <c r="AGU297" s="417"/>
      <c r="AGV297" s="417"/>
      <c r="AGW297" s="417"/>
      <c r="AGX297" s="417"/>
      <c r="AGY297" s="417"/>
      <c r="AGZ297" s="417"/>
      <c r="AHA297" s="417"/>
      <c r="AHB297" s="417"/>
      <c r="AHC297" s="417"/>
      <c r="AHD297" s="417"/>
      <c r="AHE297" s="417"/>
      <c r="AHF297" s="417"/>
      <c r="AHG297" s="417"/>
      <c r="AHH297" s="417"/>
      <c r="AHI297" s="417"/>
      <c r="AHJ297" s="417"/>
      <c r="AHK297" s="417"/>
      <c r="AHL297" s="417"/>
      <c r="AHM297" s="417"/>
      <c r="AHN297" s="417"/>
      <c r="AHO297" s="417"/>
      <c r="AHP297" s="417"/>
      <c r="AHQ297" s="417"/>
      <c r="AHR297" s="417"/>
      <c r="AHS297" s="417"/>
      <c r="AHT297" s="417"/>
      <c r="AHU297" s="417"/>
      <c r="AHV297" s="417"/>
      <c r="AHW297" s="417"/>
      <c r="AHX297" s="417"/>
      <c r="AHY297" s="417"/>
      <c r="AHZ297" s="417"/>
      <c r="AIA297" s="417"/>
      <c r="AIB297" s="417"/>
      <c r="AIC297" s="417"/>
      <c r="AID297" s="417"/>
      <c r="AIE297" s="417"/>
      <c r="AIF297" s="417"/>
      <c r="AIG297" s="417"/>
      <c r="AIH297" s="417"/>
      <c r="AII297" s="417"/>
      <c r="AIJ297" s="417"/>
      <c r="AIK297" s="417"/>
      <c r="AIL297" s="417"/>
      <c r="AIM297" s="417"/>
      <c r="AIN297" s="417"/>
      <c r="AIO297" s="417"/>
      <c r="AIP297" s="417"/>
      <c r="AIQ297" s="417"/>
      <c r="AIR297" s="417"/>
      <c r="AIS297" s="417"/>
      <c r="AIT297" s="417"/>
      <c r="AIU297" s="417"/>
      <c r="AIV297" s="417"/>
      <c r="AIW297" s="417"/>
      <c r="AIX297" s="417"/>
      <c r="AIY297" s="417"/>
      <c r="AIZ297" s="417"/>
      <c r="AJA297" s="417"/>
      <c r="AJB297" s="417"/>
      <c r="AJC297" s="417"/>
      <c r="AJD297" s="417"/>
      <c r="AJE297" s="417"/>
      <c r="AJF297" s="417"/>
      <c r="AJG297" s="417"/>
      <c r="AJH297" s="417"/>
      <c r="AJI297" s="417"/>
      <c r="AJJ297" s="417"/>
      <c r="AJK297" s="417"/>
      <c r="AJL297" s="417"/>
      <c r="AJM297" s="417"/>
      <c r="AJN297" s="417"/>
      <c r="AJO297" s="417"/>
      <c r="AJP297" s="417"/>
      <c r="AJQ297" s="417"/>
      <c r="AJR297" s="417"/>
      <c r="AJS297" s="417"/>
      <c r="AJT297" s="417"/>
      <c r="AJU297" s="417"/>
      <c r="AJV297" s="417"/>
      <c r="AJW297" s="417"/>
      <c r="AJX297" s="417"/>
      <c r="AJY297" s="417"/>
      <c r="AJZ297" s="417"/>
      <c r="AKA297" s="417"/>
      <c r="AKB297" s="417"/>
      <c r="AKC297" s="417"/>
      <c r="AKD297" s="417"/>
      <c r="AKE297" s="417"/>
      <c r="AKF297" s="417"/>
      <c r="AKG297" s="417"/>
      <c r="AKH297" s="417"/>
      <c r="AKI297" s="417"/>
      <c r="AKJ297" s="417"/>
      <c r="AKK297" s="417"/>
      <c r="AKL297" s="417"/>
      <c r="AKM297" s="417"/>
      <c r="AKN297" s="417"/>
      <c r="AKO297" s="417"/>
      <c r="AKP297" s="417"/>
      <c r="AKQ297" s="417"/>
      <c r="AKR297" s="417"/>
      <c r="AKS297" s="417"/>
      <c r="AKT297" s="417"/>
      <c r="AKU297" s="417"/>
      <c r="AKV297" s="417"/>
      <c r="AKW297" s="417"/>
      <c r="AKX297" s="417"/>
      <c r="AKY297" s="417"/>
      <c r="AKZ297" s="417"/>
      <c r="ALA297" s="417"/>
      <c r="ALB297" s="417"/>
      <c r="ALC297" s="417"/>
      <c r="ALD297" s="417"/>
      <c r="ALE297" s="417"/>
      <c r="ALF297" s="417"/>
      <c r="ALG297" s="417"/>
      <c r="ALH297" s="417"/>
      <c r="ALI297" s="417"/>
      <c r="ALJ297" s="417"/>
      <c r="ALK297" s="417"/>
      <c r="ALL297" s="417"/>
      <c r="ALM297" s="417"/>
      <c r="ALN297" s="417"/>
      <c r="ALO297" s="417"/>
      <c r="ALP297" s="417"/>
      <c r="ALQ297" s="417"/>
      <c r="ALR297" s="417"/>
      <c r="ALS297" s="417"/>
      <c r="ALT297" s="417"/>
      <c r="ALU297" s="417"/>
      <c r="ALV297" s="417"/>
      <c r="ALW297" s="417"/>
      <c r="ALX297" s="417"/>
      <c r="ALY297" s="417"/>
      <c r="ALZ297" s="417"/>
      <c r="AMA297" s="417"/>
      <c r="AMB297" s="417"/>
      <c r="AMC297" s="417"/>
      <c r="AMD297" s="417"/>
      <c r="AME297" s="417"/>
      <c r="AMF297" s="417"/>
      <c r="AMG297" s="417"/>
      <c r="AMH297" s="417"/>
      <c r="AMI297" s="417"/>
      <c r="AMJ297" s="417"/>
      <c r="AMK297" s="417"/>
      <c r="AML297" s="417"/>
      <c r="AMM297" s="417"/>
      <c r="AMN297" s="417"/>
      <c r="AMO297" s="417"/>
      <c r="AMP297" s="417"/>
      <c r="AMQ297" s="417"/>
      <c r="AMR297" s="417"/>
      <c r="AMS297" s="417"/>
      <c r="AMT297" s="417"/>
      <c r="AMU297" s="417"/>
      <c r="AMV297" s="417"/>
      <c r="AMW297" s="417"/>
      <c r="AMX297" s="417"/>
      <c r="AMY297" s="417"/>
      <c r="AMZ297" s="417"/>
      <c r="ANA297" s="417"/>
      <c r="ANB297" s="417"/>
      <c r="ANC297" s="417"/>
      <c r="AND297" s="417"/>
      <c r="ANE297" s="417"/>
      <c r="ANF297" s="417"/>
      <c r="ANG297" s="417"/>
      <c r="ANH297" s="417"/>
      <c r="ANI297" s="417"/>
      <c r="ANJ297" s="417"/>
      <c r="ANK297" s="417"/>
      <c r="ANL297" s="417"/>
      <c r="ANM297" s="417"/>
      <c r="ANN297" s="417"/>
      <c r="ANO297" s="417"/>
      <c r="ANP297" s="417"/>
      <c r="ANQ297" s="417"/>
      <c r="ANR297" s="417"/>
      <c r="ANS297" s="417"/>
      <c r="ANT297" s="417"/>
      <c r="ANU297" s="417"/>
      <c r="ANV297" s="417"/>
      <c r="ANW297" s="417"/>
      <c r="ANX297" s="417"/>
      <c r="ANY297" s="417"/>
      <c r="ANZ297" s="417"/>
      <c r="AOA297" s="417"/>
      <c r="AOB297" s="417"/>
      <c r="AOC297" s="417"/>
      <c r="AOD297" s="417"/>
      <c r="AOE297" s="417"/>
      <c r="AOF297" s="417"/>
      <c r="AOG297" s="417"/>
      <c r="AOH297" s="417"/>
      <c r="AOI297" s="417"/>
      <c r="AOJ297" s="417"/>
      <c r="AOK297" s="417"/>
      <c r="AOL297" s="417"/>
      <c r="AOM297" s="417"/>
      <c r="AON297" s="417"/>
      <c r="AOO297" s="417"/>
      <c r="AOP297" s="417"/>
      <c r="AOQ297" s="417"/>
      <c r="AOR297" s="417"/>
      <c r="AOS297" s="417"/>
      <c r="AOT297" s="417"/>
      <c r="AOU297" s="417"/>
      <c r="AOV297" s="417"/>
      <c r="AOW297" s="417"/>
      <c r="AOX297" s="417"/>
      <c r="AOY297" s="417"/>
      <c r="AOZ297" s="417"/>
      <c r="APA297" s="417"/>
      <c r="APB297" s="417"/>
      <c r="APC297" s="417"/>
      <c r="APD297" s="417"/>
      <c r="APE297" s="417"/>
      <c r="APF297" s="417"/>
      <c r="APG297" s="417"/>
      <c r="APH297" s="417"/>
      <c r="API297" s="417"/>
      <c r="APJ297" s="417"/>
      <c r="APK297" s="417"/>
      <c r="APL297" s="417"/>
      <c r="APM297" s="417"/>
      <c r="APN297" s="417"/>
      <c r="APO297" s="417"/>
      <c r="APP297" s="417"/>
      <c r="APQ297" s="417"/>
      <c r="APR297" s="417"/>
      <c r="APS297" s="417"/>
      <c r="APT297" s="417"/>
      <c r="APU297" s="417"/>
      <c r="APV297" s="417"/>
      <c r="APW297" s="417"/>
      <c r="APX297" s="417"/>
      <c r="APY297" s="417"/>
      <c r="APZ297" s="417"/>
      <c r="AQA297" s="417"/>
      <c r="AQB297" s="417"/>
      <c r="AQC297" s="417"/>
      <c r="AQD297" s="417"/>
      <c r="AQE297" s="417"/>
      <c r="AQF297" s="417"/>
      <c r="AQG297" s="417"/>
      <c r="AQH297" s="417"/>
      <c r="AQI297" s="417"/>
      <c r="AQJ297" s="417"/>
      <c r="AQK297" s="417"/>
      <c r="AQL297" s="417"/>
      <c r="AQM297" s="417"/>
      <c r="AQN297" s="417"/>
      <c r="AQO297" s="417"/>
      <c r="AQP297" s="417"/>
      <c r="AQQ297" s="417"/>
      <c r="AQR297" s="417"/>
      <c r="AQS297" s="417"/>
      <c r="AQT297" s="417"/>
      <c r="AQU297" s="417"/>
      <c r="AQV297" s="417"/>
      <c r="AQW297" s="417"/>
      <c r="AQX297" s="417"/>
      <c r="AQY297" s="417"/>
      <c r="AQZ297" s="417"/>
      <c r="ARA297" s="417"/>
      <c r="ARB297" s="417"/>
      <c r="ARC297" s="417"/>
      <c r="ARD297" s="417"/>
      <c r="ARE297" s="417"/>
      <c r="ARF297" s="417"/>
      <c r="ARG297" s="417"/>
      <c r="ARH297" s="417"/>
      <c r="ARI297" s="417"/>
      <c r="ARJ297" s="417"/>
      <c r="ARK297" s="417"/>
      <c r="ARL297" s="417"/>
      <c r="ARM297" s="417"/>
      <c r="ARN297" s="417"/>
      <c r="ARO297" s="417"/>
      <c r="ARP297" s="417"/>
      <c r="ARQ297" s="417"/>
      <c r="ARR297" s="417"/>
      <c r="ARS297" s="417"/>
      <c r="ART297" s="417"/>
      <c r="ARU297" s="417"/>
      <c r="ARV297" s="417"/>
      <c r="ARW297" s="417"/>
      <c r="ARX297" s="417"/>
      <c r="ARY297" s="417"/>
      <c r="ARZ297" s="417"/>
      <c r="ASA297" s="417"/>
      <c r="ASB297" s="417"/>
      <c r="ASC297" s="417"/>
      <c r="ASD297" s="417"/>
      <c r="ASE297" s="417"/>
      <c r="ASF297" s="417"/>
      <c r="ASG297" s="417"/>
      <c r="ASH297" s="417"/>
      <c r="ASI297" s="417"/>
      <c r="ASJ297" s="417"/>
      <c r="ASK297" s="417"/>
      <c r="ASL297" s="417"/>
      <c r="ASM297" s="417"/>
      <c r="ASN297" s="417"/>
      <c r="ASO297" s="417"/>
      <c r="ASP297" s="417"/>
      <c r="ASQ297" s="417"/>
      <c r="ASR297" s="417"/>
      <c r="ASS297" s="417"/>
      <c r="AST297" s="417"/>
      <c r="ASU297" s="417"/>
      <c r="ASV297" s="417"/>
      <c r="ASW297" s="417"/>
      <c r="ASX297" s="417"/>
      <c r="ASY297" s="417"/>
      <c r="ASZ297" s="417"/>
      <c r="ATA297" s="417"/>
      <c r="ATB297" s="417"/>
      <c r="ATC297" s="417"/>
      <c r="ATD297" s="417"/>
      <c r="ATE297" s="417"/>
      <c r="ATF297" s="417"/>
      <c r="ATG297" s="417"/>
      <c r="ATH297" s="417"/>
      <c r="ATI297" s="417"/>
      <c r="ATJ297" s="417"/>
      <c r="ATK297" s="417"/>
      <c r="ATL297" s="417"/>
      <c r="ATM297" s="417"/>
      <c r="ATN297" s="417"/>
      <c r="ATO297" s="417"/>
      <c r="ATP297" s="417"/>
      <c r="ATQ297" s="417"/>
      <c r="ATR297" s="417"/>
      <c r="ATS297" s="417"/>
      <c r="ATT297" s="417"/>
      <c r="ATU297" s="417"/>
      <c r="ATV297" s="417"/>
      <c r="ATW297" s="417"/>
      <c r="ATX297" s="417"/>
      <c r="ATY297" s="417"/>
      <c r="ATZ297" s="417"/>
      <c r="AUA297" s="417"/>
      <c r="AUB297" s="417"/>
      <c r="AUC297" s="417"/>
      <c r="AUD297" s="417"/>
      <c r="AUE297" s="417"/>
      <c r="AUF297" s="417"/>
      <c r="AUG297" s="417"/>
      <c r="AUH297" s="417"/>
      <c r="AUI297" s="417"/>
      <c r="AUJ297" s="417"/>
      <c r="AUK297" s="417"/>
      <c r="AUL297" s="417"/>
      <c r="AUM297" s="417"/>
      <c r="AUN297" s="417"/>
      <c r="AUO297" s="417"/>
      <c r="AUP297" s="417"/>
      <c r="AUQ297" s="417"/>
      <c r="AUR297" s="417"/>
      <c r="AUS297" s="417"/>
      <c r="AUT297" s="417"/>
      <c r="AUU297" s="417"/>
      <c r="AUV297" s="417"/>
      <c r="AUW297" s="417"/>
      <c r="AUX297" s="417"/>
      <c r="AUY297" s="417"/>
      <c r="AUZ297" s="417"/>
      <c r="AVA297" s="417"/>
      <c r="AVB297" s="417"/>
      <c r="AVC297" s="417"/>
      <c r="AVD297" s="417"/>
      <c r="AVE297" s="417"/>
      <c r="AVF297" s="417"/>
      <c r="AVG297" s="417"/>
      <c r="AVH297" s="417"/>
      <c r="AVI297" s="417"/>
      <c r="AVJ297" s="417"/>
      <c r="AVK297" s="417"/>
      <c r="AVL297" s="417"/>
      <c r="AVM297" s="417"/>
      <c r="AVN297" s="417"/>
      <c r="AVO297" s="417"/>
      <c r="AVP297" s="417"/>
      <c r="AVQ297" s="417"/>
      <c r="AVR297" s="417"/>
      <c r="AVS297" s="417"/>
      <c r="AVT297" s="417"/>
      <c r="AVU297" s="417"/>
      <c r="AVV297" s="417"/>
      <c r="AVW297" s="417"/>
      <c r="AVX297" s="417"/>
      <c r="AVY297" s="417"/>
      <c r="AVZ297" s="417"/>
      <c r="AWA297" s="417"/>
      <c r="AWB297" s="417"/>
      <c r="AWC297" s="417"/>
      <c r="AWD297" s="417"/>
      <c r="AWE297" s="417"/>
      <c r="AWF297" s="417"/>
      <c r="AWG297" s="417"/>
      <c r="AWH297" s="417"/>
      <c r="AWI297" s="417"/>
      <c r="AWJ297" s="417"/>
      <c r="AWK297" s="417"/>
      <c r="AWL297" s="417"/>
      <c r="AWM297" s="417"/>
      <c r="AWN297" s="417"/>
      <c r="AWO297" s="417"/>
      <c r="AWP297" s="417"/>
      <c r="AWQ297" s="417"/>
      <c r="AWR297" s="417"/>
      <c r="AWS297" s="417"/>
      <c r="AWT297" s="417"/>
      <c r="AWU297" s="417"/>
      <c r="AWV297" s="417"/>
      <c r="AWW297" s="417"/>
      <c r="AWX297" s="417"/>
      <c r="AWY297" s="417"/>
      <c r="AWZ297" s="417"/>
      <c r="AXA297" s="417"/>
      <c r="AXB297" s="417"/>
      <c r="AXC297" s="417"/>
      <c r="AXD297" s="417"/>
      <c r="AXE297" s="417"/>
      <c r="AXF297" s="417"/>
      <c r="AXG297" s="417"/>
      <c r="AXH297" s="417"/>
      <c r="AXI297" s="417"/>
      <c r="AXJ297" s="417"/>
      <c r="AXK297" s="417"/>
      <c r="AXL297" s="417"/>
      <c r="AXM297" s="417"/>
      <c r="AXN297" s="417"/>
      <c r="AXO297" s="417"/>
      <c r="AXP297" s="417"/>
      <c r="AXQ297" s="417"/>
      <c r="AXR297" s="417"/>
      <c r="AXS297" s="417"/>
      <c r="AXT297" s="417"/>
      <c r="AXU297" s="417"/>
      <c r="AXV297" s="417"/>
      <c r="AXW297" s="417"/>
      <c r="AXX297" s="417"/>
      <c r="AXY297" s="417"/>
      <c r="AXZ297" s="417"/>
      <c r="AYA297" s="417"/>
      <c r="AYB297" s="417"/>
      <c r="AYC297" s="417"/>
      <c r="AYD297" s="417"/>
      <c r="AYE297" s="417"/>
      <c r="AYF297" s="417"/>
      <c r="AYG297" s="417"/>
      <c r="AYH297" s="417"/>
      <c r="AYI297" s="417"/>
      <c r="AYJ297" s="417"/>
      <c r="AYK297" s="417"/>
      <c r="AYL297" s="417"/>
      <c r="AYM297" s="417"/>
      <c r="AYN297" s="417"/>
      <c r="AYO297" s="417"/>
      <c r="AYP297" s="417"/>
      <c r="AYQ297" s="417"/>
      <c r="AYR297" s="417"/>
      <c r="AYS297" s="417"/>
      <c r="AYT297" s="417"/>
      <c r="AYU297" s="417"/>
      <c r="AYV297" s="417"/>
      <c r="AYW297" s="417"/>
      <c r="AYX297" s="417"/>
      <c r="AYY297" s="417"/>
      <c r="AYZ297" s="417"/>
      <c r="AZA297" s="417"/>
      <c r="AZB297" s="417"/>
      <c r="AZC297" s="417"/>
      <c r="AZD297" s="417"/>
      <c r="AZE297" s="417"/>
      <c r="AZF297" s="417"/>
      <c r="AZG297" s="417"/>
      <c r="AZH297" s="417"/>
      <c r="AZI297" s="417"/>
      <c r="AZJ297" s="417"/>
      <c r="AZK297" s="417"/>
      <c r="AZL297" s="417"/>
      <c r="AZM297" s="417"/>
      <c r="AZN297" s="417"/>
      <c r="AZO297" s="417"/>
      <c r="AZP297" s="417"/>
      <c r="AZQ297" s="417"/>
      <c r="AZR297" s="417"/>
      <c r="AZS297" s="417"/>
      <c r="AZT297" s="417"/>
      <c r="AZU297" s="417"/>
      <c r="AZV297" s="417"/>
      <c r="AZW297" s="417"/>
      <c r="AZX297" s="417"/>
      <c r="AZY297" s="417"/>
      <c r="AZZ297" s="417"/>
      <c r="BAA297" s="417"/>
      <c r="BAB297" s="417"/>
      <c r="BAC297" s="417"/>
      <c r="BAD297" s="417"/>
      <c r="BAE297" s="417"/>
      <c r="BAF297" s="417"/>
      <c r="BAG297" s="417"/>
      <c r="BAH297" s="417"/>
      <c r="BAI297" s="417"/>
      <c r="BAJ297" s="417"/>
      <c r="BAK297" s="417"/>
      <c r="BAL297" s="417"/>
      <c r="BAM297" s="417"/>
      <c r="BAN297" s="417"/>
      <c r="BAO297" s="417"/>
      <c r="BAP297" s="417"/>
      <c r="BAQ297" s="417"/>
      <c r="BAR297" s="417"/>
      <c r="BAS297" s="417"/>
      <c r="BAT297" s="417"/>
      <c r="BAU297" s="417"/>
      <c r="BAV297" s="417"/>
      <c r="BAW297" s="417"/>
      <c r="BAX297" s="417"/>
      <c r="BAY297" s="417"/>
      <c r="BAZ297" s="417"/>
      <c r="BBA297" s="417"/>
      <c r="BBB297" s="417"/>
      <c r="BBC297" s="417"/>
      <c r="BBD297" s="417"/>
      <c r="BBE297" s="417"/>
      <c r="BBF297" s="417"/>
      <c r="BBG297" s="417"/>
      <c r="BBH297" s="417"/>
      <c r="BBI297" s="417"/>
      <c r="BBJ297" s="417"/>
      <c r="BBK297" s="417"/>
      <c r="BBL297" s="417"/>
      <c r="BBM297" s="417"/>
      <c r="BBN297" s="417"/>
      <c r="BBO297" s="417"/>
      <c r="BBP297" s="417"/>
      <c r="BBQ297" s="417"/>
      <c r="BBR297" s="417"/>
      <c r="BBS297" s="417"/>
      <c r="BBT297" s="417"/>
      <c r="BBU297" s="417"/>
      <c r="BBV297" s="417"/>
      <c r="BBW297" s="417"/>
      <c r="BBX297" s="417"/>
      <c r="BBY297" s="417"/>
      <c r="BBZ297" s="417"/>
      <c r="BCA297" s="417"/>
      <c r="BCB297" s="417"/>
      <c r="BCC297" s="417"/>
      <c r="BCD297" s="417"/>
      <c r="BCE297" s="417"/>
      <c r="BCF297" s="417"/>
      <c r="BCG297" s="417"/>
      <c r="BCH297" s="417"/>
      <c r="BCI297" s="417"/>
      <c r="BCJ297" s="417"/>
      <c r="BCK297" s="417"/>
      <c r="BCL297" s="417"/>
      <c r="BCM297" s="417"/>
      <c r="BCN297" s="417"/>
      <c r="BCO297" s="417"/>
      <c r="BCP297" s="417"/>
      <c r="BCQ297" s="417"/>
      <c r="BCR297" s="417"/>
      <c r="BCS297" s="417"/>
      <c r="BCT297" s="417"/>
      <c r="BCU297" s="417"/>
      <c r="BCV297" s="417"/>
      <c r="BCW297" s="417"/>
      <c r="BCX297" s="417"/>
      <c r="BCY297" s="417"/>
      <c r="BCZ297" s="417"/>
      <c r="BDA297" s="417"/>
      <c r="BDB297" s="417"/>
      <c r="BDC297" s="417"/>
      <c r="BDD297" s="417"/>
      <c r="BDE297" s="417"/>
      <c r="BDF297" s="417"/>
      <c r="BDG297" s="417"/>
      <c r="BDH297" s="417"/>
      <c r="BDI297" s="417"/>
      <c r="BDJ297" s="417"/>
      <c r="BDK297" s="417"/>
      <c r="BDL297" s="417"/>
      <c r="BDM297" s="417"/>
      <c r="BDN297" s="417"/>
      <c r="BDO297" s="417"/>
      <c r="BDP297" s="417"/>
      <c r="BDQ297" s="417"/>
      <c r="BDR297" s="417"/>
      <c r="BDS297" s="417"/>
      <c r="BDT297" s="417"/>
      <c r="BDU297" s="417"/>
      <c r="BDV297" s="417"/>
      <c r="BDW297" s="417"/>
      <c r="BDX297" s="417"/>
      <c r="BDY297" s="417"/>
      <c r="BDZ297" s="417"/>
      <c r="BEA297" s="417"/>
      <c r="BEB297" s="417"/>
      <c r="BEC297" s="417"/>
      <c r="BED297" s="417"/>
      <c r="BEE297" s="417"/>
      <c r="BEF297" s="417"/>
      <c r="BEG297" s="417"/>
      <c r="BEH297" s="417"/>
      <c r="BEI297" s="417"/>
      <c r="BEJ297" s="417"/>
      <c r="BEK297" s="417"/>
      <c r="BEL297" s="417"/>
      <c r="BEM297" s="417"/>
      <c r="BEN297" s="417"/>
      <c r="BEO297" s="417"/>
      <c r="BEP297" s="417"/>
      <c r="BEQ297" s="417"/>
      <c r="BER297" s="417"/>
      <c r="BES297" s="417"/>
      <c r="BET297" s="417"/>
      <c r="BEU297" s="417"/>
      <c r="BEV297" s="417"/>
      <c r="BEW297" s="417"/>
      <c r="BEX297" s="417"/>
      <c r="BEY297" s="417"/>
      <c r="BEZ297" s="417"/>
      <c r="BFA297" s="417"/>
      <c r="BFB297" s="417"/>
      <c r="BFC297" s="417"/>
      <c r="BFD297" s="417"/>
      <c r="BFE297" s="417"/>
      <c r="BFF297" s="417"/>
      <c r="BFG297" s="417"/>
      <c r="BFH297" s="417"/>
      <c r="BFI297" s="417"/>
      <c r="BFJ297" s="417"/>
      <c r="BFK297" s="417"/>
      <c r="BFL297" s="417"/>
      <c r="BFM297" s="417"/>
      <c r="BFN297" s="417"/>
      <c r="BFO297" s="417"/>
      <c r="BFP297" s="417"/>
      <c r="BFQ297" s="417"/>
      <c r="BFR297" s="417"/>
      <c r="BFS297" s="417"/>
      <c r="BFT297" s="417"/>
      <c r="BFU297" s="417"/>
      <c r="BFV297" s="417"/>
      <c r="BFW297" s="417"/>
      <c r="BFX297" s="417"/>
      <c r="BFY297" s="417"/>
      <c r="BFZ297" s="417"/>
      <c r="BGA297" s="417"/>
      <c r="BGB297" s="417"/>
      <c r="BGC297" s="417"/>
      <c r="BGD297" s="417"/>
      <c r="BGE297" s="417"/>
      <c r="BGF297" s="417"/>
      <c r="BGG297" s="417"/>
      <c r="BGH297" s="417"/>
      <c r="BGI297" s="417"/>
      <c r="BGJ297" s="417"/>
      <c r="BGK297" s="417"/>
      <c r="BGL297" s="417"/>
      <c r="BGM297" s="417"/>
      <c r="BGN297" s="417"/>
      <c r="BGO297" s="417"/>
      <c r="BGP297" s="417"/>
      <c r="BGQ297" s="417"/>
      <c r="BGR297" s="417"/>
      <c r="BGS297" s="417"/>
      <c r="BGT297" s="417"/>
      <c r="BGU297" s="417"/>
      <c r="BGV297" s="417"/>
      <c r="BGW297" s="417"/>
      <c r="BGX297" s="417"/>
      <c r="BGY297" s="417"/>
      <c r="BGZ297" s="417"/>
      <c r="BHA297" s="417"/>
      <c r="BHB297" s="417"/>
      <c r="BHC297" s="417"/>
      <c r="BHD297" s="417"/>
      <c r="BHE297" s="417"/>
      <c r="BHF297" s="417"/>
      <c r="BHG297" s="417"/>
      <c r="BHH297" s="417"/>
      <c r="BHI297" s="417"/>
      <c r="BHJ297" s="417"/>
      <c r="BHK297" s="417"/>
      <c r="BHL297" s="417"/>
      <c r="BHM297" s="417"/>
      <c r="BHN297" s="417"/>
      <c r="BHO297" s="417"/>
      <c r="BHP297" s="417"/>
      <c r="BHQ297" s="417"/>
      <c r="BHR297" s="417"/>
      <c r="BHS297" s="417"/>
      <c r="BHT297" s="417"/>
      <c r="BHU297" s="417"/>
      <c r="BHV297" s="417"/>
      <c r="BHW297" s="417"/>
      <c r="BHX297" s="417"/>
      <c r="BHY297" s="417"/>
      <c r="BHZ297" s="417"/>
      <c r="BIA297" s="417"/>
      <c r="BIB297" s="417"/>
      <c r="BIC297" s="417"/>
      <c r="BID297" s="417"/>
      <c r="BIE297" s="417"/>
      <c r="BIF297" s="417"/>
      <c r="BIG297" s="417"/>
      <c r="BIH297" s="417"/>
      <c r="BII297" s="417"/>
      <c r="BIJ297" s="417"/>
      <c r="BIK297" s="417"/>
      <c r="BIL297" s="417"/>
      <c r="BIM297" s="417"/>
      <c r="BIN297" s="417"/>
      <c r="BIO297" s="417"/>
      <c r="BIP297" s="417"/>
      <c r="BIQ297" s="417"/>
      <c r="BIR297" s="417"/>
      <c r="BIS297" s="417"/>
      <c r="BIT297" s="417"/>
      <c r="BIU297" s="417"/>
      <c r="BIV297" s="417"/>
      <c r="BIW297" s="417"/>
      <c r="BIX297" s="417"/>
      <c r="BIY297" s="417"/>
      <c r="BIZ297" s="417"/>
      <c r="BJA297" s="417"/>
      <c r="BJB297" s="417"/>
      <c r="BJC297" s="417"/>
      <c r="BJD297" s="417"/>
      <c r="BJE297" s="417"/>
      <c r="BJF297" s="417"/>
      <c r="BJG297" s="417"/>
      <c r="BJH297" s="417"/>
      <c r="BJI297" s="417"/>
      <c r="BJJ297" s="417"/>
      <c r="BJK297" s="417"/>
      <c r="BJL297" s="417"/>
      <c r="BJM297" s="417"/>
      <c r="BJN297" s="417"/>
      <c r="BJO297" s="417"/>
      <c r="BJP297" s="417"/>
      <c r="BJQ297" s="417"/>
      <c r="BJR297" s="417"/>
      <c r="BJS297" s="417"/>
      <c r="BJT297" s="417"/>
      <c r="BJU297" s="417"/>
      <c r="BJV297" s="417"/>
      <c r="BJW297" s="417"/>
      <c r="BJX297" s="417"/>
      <c r="BJY297" s="417"/>
      <c r="BJZ297" s="417"/>
      <c r="BKA297" s="417"/>
      <c r="BKB297" s="417"/>
      <c r="BKC297" s="417"/>
      <c r="BKD297" s="417"/>
      <c r="BKE297" s="417"/>
      <c r="BKF297" s="417"/>
      <c r="BKG297" s="417"/>
      <c r="BKH297" s="417"/>
      <c r="BKI297" s="417"/>
      <c r="BKJ297" s="417"/>
      <c r="BKK297" s="417"/>
      <c r="BKL297" s="417"/>
      <c r="BKM297" s="417"/>
      <c r="BKN297" s="417"/>
      <c r="BKO297" s="417"/>
      <c r="BKP297" s="417"/>
      <c r="BKQ297" s="417"/>
      <c r="BKR297" s="417"/>
      <c r="BKS297" s="417"/>
      <c r="BKT297" s="417"/>
      <c r="BKU297" s="417"/>
      <c r="BKV297" s="417"/>
      <c r="BKW297" s="417"/>
      <c r="BKX297" s="417"/>
      <c r="BKY297" s="417"/>
      <c r="BKZ297" s="417"/>
      <c r="BLA297" s="417"/>
      <c r="BLB297" s="417"/>
      <c r="BLC297" s="417"/>
      <c r="BLD297" s="417"/>
      <c r="BLE297" s="417"/>
      <c r="BLF297" s="417"/>
      <c r="BLG297" s="417"/>
      <c r="BLH297" s="417"/>
      <c r="BLI297" s="417"/>
      <c r="BLJ297" s="417"/>
      <c r="BLK297" s="417"/>
      <c r="BLL297" s="417"/>
      <c r="BLM297" s="417"/>
      <c r="BLN297" s="417"/>
      <c r="BLO297" s="417"/>
      <c r="BLP297" s="417"/>
      <c r="BLQ297" s="417"/>
      <c r="BLR297" s="417"/>
      <c r="BLS297" s="417"/>
      <c r="BLT297" s="417"/>
      <c r="BLU297" s="417"/>
      <c r="BLV297" s="417"/>
      <c r="BLW297" s="417"/>
      <c r="BLX297" s="417"/>
      <c r="BLY297" s="417"/>
      <c r="BLZ297" s="417"/>
      <c r="BMA297" s="417"/>
      <c r="BMB297" s="417"/>
      <c r="BMC297" s="417"/>
      <c r="BMD297" s="417"/>
      <c r="BME297" s="417"/>
      <c r="BMF297" s="417"/>
      <c r="BMG297" s="417"/>
      <c r="BMH297" s="417"/>
      <c r="BMI297" s="417"/>
      <c r="BMJ297" s="417"/>
      <c r="BMK297" s="417"/>
      <c r="BML297" s="417"/>
      <c r="BMM297" s="417"/>
      <c r="BMN297" s="417"/>
      <c r="BMO297" s="417"/>
      <c r="BMP297" s="417"/>
      <c r="BMQ297" s="417"/>
      <c r="BMR297" s="417"/>
      <c r="BMS297" s="417"/>
      <c r="BMT297" s="417"/>
      <c r="BMU297" s="417"/>
      <c r="BMV297" s="417"/>
      <c r="BMW297" s="417"/>
      <c r="BMX297" s="417"/>
      <c r="BMY297" s="417"/>
      <c r="BMZ297" s="417"/>
      <c r="BNA297" s="417"/>
      <c r="BNB297" s="417"/>
      <c r="BNC297" s="417"/>
      <c r="BND297" s="417"/>
      <c r="BNE297" s="417"/>
      <c r="BNF297" s="417"/>
      <c r="BNG297" s="417"/>
      <c r="BNH297" s="417"/>
      <c r="BNI297" s="417"/>
      <c r="BNJ297" s="417"/>
      <c r="BNK297" s="417"/>
      <c r="BNL297" s="417"/>
      <c r="BNM297" s="417"/>
      <c r="BNN297" s="417"/>
      <c r="BNO297" s="417"/>
      <c r="BNP297" s="417"/>
      <c r="BNQ297" s="417"/>
      <c r="BNR297" s="417"/>
      <c r="BNS297" s="417"/>
      <c r="BNT297" s="417"/>
      <c r="BNU297" s="417"/>
      <c r="BNV297" s="417"/>
      <c r="BNW297" s="417"/>
      <c r="BNX297" s="417"/>
      <c r="BNY297" s="417"/>
      <c r="BNZ297" s="417"/>
      <c r="BOA297" s="417"/>
      <c r="BOB297" s="417"/>
      <c r="BOC297" s="417"/>
      <c r="BOD297" s="417"/>
      <c r="BOE297" s="417"/>
      <c r="BOF297" s="417"/>
      <c r="BOG297" s="417"/>
      <c r="BOH297" s="417"/>
      <c r="BOI297" s="417"/>
      <c r="BOJ297" s="417"/>
      <c r="BOK297" s="417"/>
      <c r="BOL297" s="417"/>
      <c r="BOM297" s="417"/>
      <c r="BON297" s="417"/>
      <c r="BOO297" s="417"/>
      <c r="BOP297" s="417"/>
      <c r="BOQ297" s="417"/>
      <c r="BOR297" s="417"/>
      <c r="BOS297" s="417"/>
      <c r="BOT297" s="417"/>
      <c r="BOU297" s="417"/>
      <c r="BOV297" s="417"/>
      <c r="BOW297" s="417"/>
      <c r="BOX297" s="417"/>
      <c r="BOY297" s="417"/>
      <c r="BOZ297" s="417"/>
      <c r="BPA297" s="417"/>
      <c r="BPB297" s="417"/>
      <c r="BPC297" s="417"/>
      <c r="BPD297" s="417"/>
      <c r="BPE297" s="417"/>
      <c r="BPF297" s="417"/>
      <c r="BPG297" s="417"/>
      <c r="BPH297" s="417"/>
      <c r="BPI297" s="417"/>
      <c r="BPJ297" s="417"/>
      <c r="BPK297" s="417"/>
      <c r="BPL297" s="417"/>
      <c r="BPM297" s="417"/>
      <c r="BPN297" s="417"/>
      <c r="BPO297" s="417"/>
      <c r="BPP297" s="417"/>
      <c r="BPQ297" s="417"/>
      <c r="BPR297" s="417"/>
      <c r="BPS297" s="417"/>
      <c r="BPT297" s="417"/>
      <c r="BPU297" s="417"/>
      <c r="BPV297" s="417"/>
      <c r="BPW297" s="417"/>
      <c r="BPX297" s="417"/>
      <c r="BPY297" s="417"/>
      <c r="BPZ297" s="417"/>
      <c r="BQA297" s="417"/>
      <c r="BQB297" s="417"/>
      <c r="BQC297" s="417"/>
      <c r="BQD297" s="417"/>
      <c r="BQE297" s="417"/>
      <c r="BQF297" s="417"/>
      <c r="BQG297" s="417"/>
      <c r="BQH297" s="417"/>
      <c r="BQI297" s="417"/>
      <c r="BQJ297" s="417"/>
      <c r="BQK297" s="417"/>
      <c r="BQL297" s="417"/>
      <c r="BQM297" s="417"/>
      <c r="BQN297" s="417"/>
      <c r="BQO297" s="417"/>
      <c r="BQP297" s="417"/>
      <c r="BQQ297" s="417"/>
      <c r="BQR297" s="417"/>
      <c r="BQS297" s="417"/>
      <c r="BQT297" s="417"/>
      <c r="BQU297" s="417"/>
      <c r="BQV297" s="417"/>
      <c r="BQW297" s="417"/>
      <c r="BQX297" s="417"/>
      <c r="BQY297" s="417"/>
      <c r="BQZ297" s="417"/>
      <c r="BRA297" s="417"/>
      <c r="BRB297" s="417"/>
      <c r="BRC297" s="417"/>
      <c r="BRD297" s="417"/>
      <c r="BRE297" s="417"/>
      <c r="BRF297" s="417"/>
      <c r="BRG297" s="417"/>
      <c r="BRH297" s="417"/>
      <c r="BRI297" s="417"/>
      <c r="BRJ297" s="417"/>
      <c r="BRK297" s="417"/>
      <c r="BRL297" s="417"/>
      <c r="BRM297" s="417"/>
      <c r="BRN297" s="417"/>
      <c r="BRO297" s="417"/>
      <c r="BRP297" s="417"/>
      <c r="BRQ297" s="417"/>
      <c r="BRR297" s="417"/>
      <c r="BRS297" s="417"/>
      <c r="BRT297" s="417"/>
      <c r="BRU297" s="417"/>
      <c r="BRV297" s="417"/>
      <c r="BRW297" s="417"/>
      <c r="BRX297" s="417"/>
      <c r="BRY297" s="417"/>
      <c r="BRZ297" s="417"/>
      <c r="BSA297" s="417"/>
      <c r="BSB297" s="417"/>
      <c r="BSC297" s="417"/>
      <c r="BSD297" s="417"/>
      <c r="BSE297" s="417"/>
      <c r="BSF297" s="417"/>
      <c r="BSG297" s="417"/>
      <c r="BSH297" s="417"/>
      <c r="BSI297" s="417"/>
      <c r="BSJ297" s="417"/>
      <c r="BSK297" s="417"/>
      <c r="BSL297" s="417"/>
      <c r="BSM297" s="417"/>
      <c r="BSN297" s="417"/>
      <c r="BSO297" s="417"/>
      <c r="BSP297" s="417"/>
      <c r="BSQ297" s="417"/>
      <c r="BSR297" s="417"/>
      <c r="BSS297" s="417"/>
      <c r="BST297" s="417"/>
      <c r="BSU297" s="417"/>
      <c r="BSV297" s="417"/>
      <c r="BSW297" s="417"/>
      <c r="BSX297" s="417"/>
      <c r="BSY297" s="417"/>
      <c r="BSZ297" s="417"/>
      <c r="BTA297" s="417"/>
      <c r="BTB297" s="417"/>
      <c r="BTC297" s="417"/>
      <c r="BTD297" s="417"/>
      <c r="BTE297" s="417"/>
      <c r="BTF297" s="417"/>
      <c r="BTG297" s="417"/>
      <c r="BTH297" s="417"/>
      <c r="BTI297" s="417"/>
      <c r="BTJ297" s="417"/>
      <c r="BTK297" s="417"/>
      <c r="BTL297" s="417"/>
      <c r="BTM297" s="417"/>
      <c r="BTN297" s="417"/>
      <c r="BTO297" s="417"/>
      <c r="BTP297" s="417"/>
      <c r="BTQ297" s="417"/>
      <c r="BTR297" s="417"/>
      <c r="BTS297" s="417"/>
      <c r="BTT297" s="417"/>
      <c r="BTU297" s="417"/>
      <c r="BTV297" s="417"/>
      <c r="BTW297" s="417"/>
      <c r="BTX297" s="417"/>
      <c r="BTY297" s="417"/>
      <c r="BTZ297" s="417"/>
      <c r="BUA297" s="417"/>
      <c r="BUB297" s="417"/>
      <c r="BUC297" s="417"/>
      <c r="BUD297" s="417"/>
      <c r="BUE297" s="417"/>
      <c r="BUF297" s="417"/>
      <c r="BUG297" s="417"/>
      <c r="BUH297" s="417"/>
      <c r="BUI297" s="417"/>
      <c r="BUJ297" s="417"/>
      <c r="BUK297" s="417"/>
      <c r="BUL297" s="417"/>
      <c r="BUM297" s="417"/>
      <c r="BUN297" s="417"/>
      <c r="BUO297" s="417"/>
      <c r="BUP297" s="417"/>
      <c r="BUQ297" s="417"/>
      <c r="BUR297" s="417"/>
      <c r="BUS297" s="417"/>
      <c r="BUT297" s="417"/>
      <c r="BUU297" s="417"/>
      <c r="BUV297" s="417"/>
      <c r="BUW297" s="417"/>
      <c r="BUX297" s="417"/>
      <c r="BUY297" s="417"/>
      <c r="BUZ297" s="417"/>
      <c r="BVA297" s="417"/>
      <c r="BVB297" s="417"/>
      <c r="BVC297" s="417"/>
      <c r="BVD297" s="417"/>
      <c r="BVE297" s="417"/>
      <c r="BVF297" s="417"/>
      <c r="BVG297" s="417"/>
      <c r="BVH297" s="417"/>
      <c r="BVI297" s="417"/>
      <c r="BVJ297" s="417"/>
      <c r="BVK297" s="417"/>
      <c r="BVL297" s="417"/>
      <c r="BVM297" s="417"/>
      <c r="BVN297" s="417"/>
      <c r="BVO297" s="417"/>
      <c r="BVP297" s="417"/>
      <c r="BVQ297" s="417"/>
      <c r="BVR297" s="417"/>
      <c r="BVS297" s="417"/>
      <c r="BVT297" s="417"/>
      <c r="BVU297" s="417"/>
      <c r="BVV297" s="417"/>
      <c r="BVW297" s="417"/>
      <c r="BVX297" s="417"/>
      <c r="BVY297" s="417"/>
      <c r="BVZ297" s="417"/>
      <c r="BWA297" s="417"/>
      <c r="BWB297" s="417"/>
      <c r="BWC297" s="417"/>
      <c r="BWD297" s="417"/>
      <c r="BWE297" s="417"/>
      <c r="BWF297" s="417"/>
      <c r="BWG297" s="417"/>
      <c r="BWH297" s="417"/>
      <c r="BWI297" s="417"/>
      <c r="BWJ297" s="417"/>
      <c r="BWK297" s="417"/>
      <c r="BWL297" s="417"/>
      <c r="BWM297" s="417"/>
      <c r="BWN297" s="417"/>
      <c r="BWO297" s="417"/>
      <c r="BWP297" s="417"/>
      <c r="BWQ297" s="417"/>
      <c r="BWR297" s="417"/>
      <c r="BWS297" s="417"/>
      <c r="BWT297" s="417"/>
      <c r="BWU297" s="417"/>
      <c r="BWV297" s="417"/>
      <c r="BWW297" s="417"/>
      <c r="BWX297" s="417"/>
      <c r="BWY297" s="417"/>
      <c r="BWZ297" s="417"/>
      <c r="BXA297" s="417"/>
      <c r="BXB297" s="417"/>
      <c r="BXC297" s="417"/>
      <c r="BXD297" s="417"/>
      <c r="BXE297" s="417"/>
      <c r="BXF297" s="417"/>
      <c r="BXG297" s="417"/>
      <c r="BXH297" s="417"/>
      <c r="BXI297" s="417"/>
      <c r="BXJ297" s="417"/>
      <c r="BXK297" s="417"/>
      <c r="BXL297" s="417"/>
      <c r="BXM297" s="417"/>
      <c r="BXN297" s="417"/>
      <c r="BXO297" s="417"/>
      <c r="BXP297" s="417"/>
      <c r="BXQ297" s="417"/>
      <c r="BXR297" s="417"/>
      <c r="BXS297" s="417"/>
      <c r="BXT297" s="417"/>
      <c r="BXU297" s="417"/>
      <c r="BXV297" s="417"/>
      <c r="BXW297" s="417"/>
      <c r="BXX297" s="417"/>
      <c r="BXY297" s="417"/>
      <c r="BXZ297" s="417"/>
      <c r="BYA297" s="417"/>
      <c r="BYB297" s="417"/>
      <c r="BYC297" s="417"/>
      <c r="BYD297" s="417"/>
      <c r="BYE297" s="417"/>
      <c r="BYF297" s="417"/>
      <c r="BYG297" s="417"/>
      <c r="BYH297" s="417"/>
      <c r="BYI297" s="417"/>
      <c r="BYJ297" s="417"/>
      <c r="BYK297" s="417"/>
      <c r="BYL297" s="417"/>
      <c r="BYM297" s="417"/>
      <c r="BYN297" s="417"/>
      <c r="BYO297" s="417"/>
      <c r="BYP297" s="417"/>
      <c r="BYQ297" s="417"/>
      <c r="BYR297" s="417"/>
      <c r="BYS297" s="417"/>
      <c r="BYT297" s="417"/>
      <c r="BYU297" s="417"/>
      <c r="BYV297" s="417"/>
      <c r="BYW297" s="417"/>
      <c r="BYX297" s="417"/>
      <c r="BYY297" s="417"/>
      <c r="BYZ297" s="417"/>
      <c r="BZA297" s="417"/>
      <c r="BZB297" s="417"/>
      <c r="BZC297" s="417"/>
      <c r="BZD297" s="417"/>
      <c r="BZE297" s="417"/>
      <c r="BZF297" s="417"/>
      <c r="BZG297" s="417"/>
      <c r="BZH297" s="417"/>
      <c r="BZI297" s="417"/>
      <c r="BZJ297" s="417"/>
      <c r="BZK297" s="417"/>
      <c r="BZL297" s="417"/>
      <c r="BZM297" s="417"/>
      <c r="BZN297" s="417"/>
      <c r="BZO297" s="417"/>
      <c r="BZP297" s="417"/>
      <c r="BZQ297" s="417"/>
      <c r="BZR297" s="417"/>
      <c r="BZS297" s="417"/>
      <c r="BZT297" s="417"/>
      <c r="BZU297" s="417"/>
      <c r="BZV297" s="417"/>
      <c r="BZW297" s="417"/>
      <c r="BZX297" s="417"/>
      <c r="BZY297" s="417"/>
      <c r="BZZ297" s="417"/>
      <c r="CAA297" s="417"/>
      <c r="CAB297" s="417"/>
      <c r="CAC297" s="417"/>
      <c r="CAD297" s="417"/>
      <c r="CAE297" s="417"/>
      <c r="CAF297" s="417"/>
      <c r="CAG297" s="417"/>
      <c r="CAH297" s="417"/>
      <c r="CAI297" s="417"/>
      <c r="CAJ297" s="417"/>
      <c r="CAK297" s="417"/>
      <c r="CAL297" s="417"/>
      <c r="CAM297" s="417"/>
      <c r="CAN297" s="417"/>
      <c r="CAO297" s="417"/>
      <c r="CAP297" s="417"/>
      <c r="CAQ297" s="417"/>
      <c r="CAR297" s="417"/>
      <c r="CAS297" s="417"/>
      <c r="CAT297" s="417"/>
      <c r="CAU297" s="417"/>
      <c r="CAV297" s="417"/>
      <c r="CAW297" s="417"/>
      <c r="CAX297" s="417"/>
      <c r="CAY297" s="417"/>
      <c r="CAZ297" s="417"/>
      <c r="CBA297" s="417"/>
      <c r="CBB297" s="417"/>
      <c r="CBC297" s="417"/>
      <c r="CBD297" s="417"/>
      <c r="CBE297" s="417"/>
      <c r="CBF297" s="417"/>
      <c r="CBG297" s="417"/>
      <c r="CBH297" s="417"/>
      <c r="CBI297" s="417"/>
      <c r="CBJ297" s="417"/>
      <c r="CBK297" s="417"/>
      <c r="CBL297" s="417"/>
      <c r="CBM297" s="417"/>
      <c r="CBN297" s="417"/>
      <c r="CBO297" s="417"/>
      <c r="CBP297" s="417"/>
      <c r="CBQ297" s="417"/>
      <c r="CBR297" s="417"/>
      <c r="CBS297" s="417"/>
      <c r="CBT297" s="417"/>
      <c r="CBU297" s="417"/>
      <c r="CBV297" s="417"/>
      <c r="CBW297" s="417"/>
      <c r="CBX297" s="417"/>
      <c r="CBY297" s="417"/>
      <c r="CBZ297" s="417"/>
      <c r="CCA297" s="417"/>
      <c r="CCB297" s="417"/>
      <c r="CCC297" s="417"/>
      <c r="CCD297" s="417"/>
      <c r="CCE297" s="417"/>
      <c r="CCF297" s="417"/>
      <c r="CCG297" s="417"/>
      <c r="CCH297" s="417"/>
      <c r="CCI297" s="417"/>
      <c r="CCJ297" s="417"/>
      <c r="CCK297" s="417"/>
      <c r="CCL297" s="417"/>
      <c r="CCM297" s="417"/>
      <c r="CCN297" s="417"/>
      <c r="CCO297" s="417"/>
      <c r="CCP297" s="417"/>
      <c r="CCQ297" s="417"/>
      <c r="CCR297" s="417"/>
      <c r="CCS297" s="417"/>
      <c r="CCT297" s="417"/>
      <c r="CCU297" s="417"/>
      <c r="CCV297" s="417"/>
      <c r="CCW297" s="417"/>
      <c r="CCX297" s="417"/>
      <c r="CCY297" s="417"/>
      <c r="CCZ297" s="417"/>
      <c r="CDA297" s="417"/>
      <c r="CDB297" s="417"/>
      <c r="CDC297" s="417"/>
      <c r="CDD297" s="417"/>
      <c r="CDE297" s="417"/>
      <c r="CDF297" s="417"/>
      <c r="CDG297" s="417"/>
      <c r="CDH297" s="417"/>
      <c r="CDI297" s="417"/>
      <c r="CDJ297" s="417"/>
      <c r="CDK297" s="417"/>
      <c r="CDL297" s="417"/>
      <c r="CDM297" s="417"/>
      <c r="CDN297" s="417"/>
      <c r="CDO297" s="417"/>
      <c r="CDP297" s="417"/>
      <c r="CDQ297" s="417"/>
      <c r="CDR297" s="417"/>
      <c r="CDS297" s="417"/>
      <c r="CDT297" s="417"/>
      <c r="CDU297" s="417"/>
      <c r="CDV297" s="417"/>
      <c r="CDW297" s="417"/>
      <c r="CDX297" s="417"/>
      <c r="CDY297" s="417"/>
      <c r="CDZ297" s="417"/>
      <c r="CEA297" s="417"/>
      <c r="CEB297" s="417"/>
      <c r="CEC297" s="417"/>
      <c r="CED297" s="417"/>
      <c r="CEE297" s="417"/>
      <c r="CEF297" s="417"/>
      <c r="CEG297" s="417"/>
      <c r="CEH297" s="417"/>
      <c r="CEI297" s="417"/>
      <c r="CEJ297" s="417"/>
      <c r="CEK297" s="417"/>
      <c r="CEL297" s="417"/>
      <c r="CEM297" s="417"/>
      <c r="CEN297" s="417"/>
      <c r="CEO297" s="417"/>
      <c r="CEP297" s="417"/>
      <c r="CEQ297" s="417"/>
      <c r="CER297" s="417"/>
      <c r="CES297" s="417"/>
      <c r="CET297" s="417"/>
      <c r="CEU297" s="417"/>
      <c r="CEV297" s="417"/>
      <c r="CEW297" s="417"/>
      <c r="CEX297" s="417"/>
      <c r="CEY297" s="417"/>
      <c r="CEZ297" s="417"/>
      <c r="CFA297" s="417"/>
      <c r="CFB297" s="417"/>
      <c r="CFC297" s="417"/>
      <c r="CFD297" s="417"/>
      <c r="CFE297" s="417"/>
      <c r="CFF297" s="417"/>
      <c r="CFG297" s="417"/>
      <c r="CFH297" s="417"/>
      <c r="CFI297" s="417"/>
      <c r="CFJ297" s="417"/>
      <c r="CFK297" s="417"/>
      <c r="CFL297" s="417"/>
      <c r="CFM297" s="417"/>
      <c r="CFN297" s="417"/>
      <c r="CFO297" s="417"/>
      <c r="CFP297" s="417"/>
      <c r="CFQ297" s="417"/>
      <c r="CFR297" s="417"/>
      <c r="CFS297" s="417"/>
      <c r="CFT297" s="417"/>
      <c r="CFU297" s="417"/>
      <c r="CFV297" s="417"/>
      <c r="CFW297" s="417"/>
      <c r="CFX297" s="417"/>
      <c r="CFY297" s="417"/>
      <c r="CFZ297" s="417"/>
      <c r="CGA297" s="417"/>
      <c r="CGB297" s="417"/>
      <c r="CGC297" s="417"/>
      <c r="CGD297" s="417"/>
      <c r="CGE297" s="417"/>
      <c r="CGF297" s="417"/>
      <c r="CGG297" s="417"/>
      <c r="CGH297" s="417"/>
      <c r="CGI297" s="417"/>
      <c r="CGJ297" s="417"/>
      <c r="CGK297" s="417"/>
      <c r="CGL297" s="417"/>
      <c r="CGM297" s="417"/>
      <c r="CGN297" s="417"/>
      <c r="CGO297" s="417"/>
      <c r="CGP297" s="417"/>
      <c r="CGQ297" s="417"/>
      <c r="CGR297" s="417"/>
      <c r="CGS297" s="417"/>
      <c r="CGT297" s="417"/>
      <c r="CGU297" s="417"/>
      <c r="CGV297" s="417"/>
      <c r="CGW297" s="417"/>
      <c r="CGX297" s="417"/>
      <c r="CGY297" s="417"/>
      <c r="CGZ297" s="417"/>
      <c r="CHA297" s="417"/>
      <c r="CHB297" s="417"/>
      <c r="CHC297" s="417"/>
      <c r="CHD297" s="417"/>
      <c r="CHE297" s="417"/>
      <c r="CHF297" s="417"/>
      <c r="CHG297" s="417"/>
      <c r="CHH297" s="417"/>
      <c r="CHI297" s="417"/>
      <c r="CHJ297" s="417"/>
      <c r="CHK297" s="417"/>
      <c r="CHL297" s="417"/>
      <c r="CHM297" s="417"/>
      <c r="CHN297" s="417"/>
      <c r="CHO297" s="417"/>
      <c r="CHP297" s="417"/>
      <c r="CHQ297" s="417"/>
      <c r="CHR297" s="417"/>
      <c r="CHS297" s="417"/>
      <c r="CHT297" s="417"/>
      <c r="CHU297" s="417"/>
      <c r="CHV297" s="417"/>
      <c r="CHW297" s="417"/>
      <c r="CHX297" s="417"/>
      <c r="CHY297" s="417"/>
      <c r="CHZ297" s="417"/>
      <c r="CIA297" s="417"/>
      <c r="CIB297" s="417"/>
      <c r="CIC297" s="417"/>
      <c r="CID297" s="417"/>
      <c r="CIE297" s="417"/>
      <c r="CIF297" s="417"/>
      <c r="CIG297" s="417"/>
      <c r="CIH297" s="417"/>
      <c r="CII297" s="417"/>
      <c r="CIJ297" s="417"/>
      <c r="CIK297" s="417"/>
      <c r="CIL297" s="417"/>
      <c r="CIM297" s="417"/>
      <c r="CIN297" s="417"/>
      <c r="CIO297" s="417"/>
      <c r="CIP297" s="417"/>
      <c r="CIQ297" s="417"/>
      <c r="CIR297" s="417"/>
      <c r="CIS297" s="417"/>
      <c r="CIT297" s="417"/>
      <c r="CIU297" s="417"/>
      <c r="CIV297" s="417"/>
      <c r="CIW297" s="417"/>
      <c r="CIX297" s="417"/>
      <c r="CIY297" s="417"/>
      <c r="CIZ297" s="417"/>
      <c r="CJA297" s="417"/>
      <c r="CJB297" s="417"/>
      <c r="CJC297" s="417"/>
      <c r="CJD297" s="417"/>
      <c r="CJE297" s="417"/>
      <c r="CJF297" s="417"/>
      <c r="CJG297" s="417"/>
      <c r="CJH297" s="417"/>
      <c r="CJI297" s="417"/>
      <c r="CJJ297" s="417"/>
      <c r="CJK297" s="417"/>
      <c r="CJL297" s="417"/>
      <c r="CJM297" s="417"/>
      <c r="CJN297" s="417"/>
      <c r="CJO297" s="417"/>
      <c r="CJP297" s="417"/>
      <c r="CJQ297" s="417"/>
      <c r="CJR297" s="417"/>
      <c r="CJS297" s="417"/>
      <c r="CJT297" s="417"/>
      <c r="CJU297" s="417"/>
      <c r="CJV297" s="417"/>
      <c r="CJW297" s="417"/>
      <c r="CJX297" s="417"/>
      <c r="CJY297" s="417"/>
      <c r="CJZ297" s="417"/>
      <c r="CKA297" s="417"/>
      <c r="CKB297" s="417"/>
      <c r="CKC297" s="417"/>
      <c r="CKD297" s="417"/>
      <c r="CKE297" s="417"/>
      <c r="CKF297" s="417"/>
      <c r="CKG297" s="417"/>
      <c r="CKH297" s="417"/>
      <c r="CKI297" s="417"/>
      <c r="CKJ297" s="417"/>
      <c r="CKK297" s="417"/>
      <c r="CKL297" s="417"/>
      <c r="CKM297" s="417"/>
      <c r="CKN297" s="417"/>
      <c r="CKO297" s="417"/>
      <c r="CKP297" s="417"/>
      <c r="CKQ297" s="417"/>
      <c r="CKR297" s="417"/>
      <c r="CKS297" s="417"/>
      <c r="CKT297" s="417"/>
      <c r="CKU297" s="417"/>
      <c r="CKV297" s="417"/>
      <c r="CKW297" s="417"/>
      <c r="CKX297" s="417"/>
      <c r="CKY297" s="417"/>
      <c r="CKZ297" s="417"/>
      <c r="CLA297" s="417"/>
      <c r="CLB297" s="417"/>
      <c r="CLC297" s="417"/>
      <c r="CLD297" s="417"/>
      <c r="CLE297" s="417"/>
      <c r="CLF297" s="417"/>
      <c r="CLG297" s="417"/>
      <c r="CLH297" s="417"/>
      <c r="CLI297" s="417"/>
      <c r="CLJ297" s="417"/>
      <c r="CLK297" s="417"/>
      <c r="CLL297" s="417"/>
      <c r="CLM297" s="417"/>
      <c r="CLN297" s="417"/>
      <c r="CLO297" s="417"/>
      <c r="CLP297" s="417"/>
      <c r="CLQ297" s="417"/>
      <c r="CLR297" s="417"/>
      <c r="CLS297" s="417"/>
      <c r="CLT297" s="417"/>
      <c r="CLU297" s="417"/>
      <c r="CLV297" s="417"/>
      <c r="CLW297" s="417"/>
      <c r="CLX297" s="417"/>
      <c r="CLY297" s="417"/>
      <c r="CLZ297" s="417"/>
      <c r="CMA297" s="417"/>
      <c r="CMB297" s="417"/>
      <c r="CMC297" s="417"/>
      <c r="CMD297" s="417"/>
      <c r="CME297" s="417"/>
      <c r="CMF297" s="417"/>
      <c r="CMG297" s="417"/>
      <c r="CMH297" s="417"/>
      <c r="CMI297" s="417"/>
      <c r="CMJ297" s="417"/>
      <c r="CMK297" s="417"/>
      <c r="CML297" s="417"/>
      <c r="CMM297" s="417"/>
      <c r="CMN297" s="417"/>
      <c r="CMO297" s="417"/>
      <c r="CMP297" s="417"/>
      <c r="CMQ297" s="417"/>
      <c r="CMR297" s="417"/>
      <c r="CMS297" s="417"/>
      <c r="CMT297" s="417"/>
      <c r="CMU297" s="417"/>
      <c r="CMV297" s="417"/>
      <c r="CMW297" s="417"/>
      <c r="CMX297" s="417"/>
      <c r="CMY297" s="417"/>
      <c r="CMZ297" s="417"/>
      <c r="CNA297" s="417"/>
      <c r="CNB297" s="417"/>
      <c r="CNC297" s="417"/>
      <c r="CND297" s="417"/>
      <c r="CNE297" s="417"/>
      <c r="CNF297" s="417"/>
      <c r="CNG297" s="417"/>
      <c r="CNH297" s="417"/>
      <c r="CNI297" s="417"/>
      <c r="CNJ297" s="417"/>
      <c r="CNK297" s="417"/>
      <c r="CNL297" s="417"/>
      <c r="CNM297" s="417"/>
      <c r="CNN297" s="417"/>
      <c r="CNO297" s="417"/>
      <c r="CNP297" s="417"/>
      <c r="CNQ297" s="417"/>
      <c r="CNR297" s="417"/>
      <c r="CNS297" s="417"/>
      <c r="CNT297" s="417"/>
      <c r="CNU297" s="417"/>
      <c r="CNV297" s="417"/>
      <c r="CNW297" s="417"/>
      <c r="CNX297" s="417"/>
      <c r="CNY297" s="417"/>
      <c r="CNZ297" s="417"/>
      <c r="COA297" s="417"/>
      <c r="COB297" s="417"/>
      <c r="COC297" s="417"/>
      <c r="COD297" s="417"/>
      <c r="COE297" s="417"/>
      <c r="COF297" s="417"/>
      <c r="COG297" s="417"/>
      <c r="COH297" s="417"/>
      <c r="COI297" s="417"/>
      <c r="COJ297" s="417"/>
      <c r="COK297" s="417"/>
      <c r="COL297" s="417"/>
      <c r="COM297" s="417"/>
      <c r="CON297" s="417"/>
      <c r="COO297" s="417"/>
      <c r="COP297" s="417"/>
      <c r="COQ297" s="417"/>
      <c r="COR297" s="417"/>
      <c r="COS297" s="417"/>
      <c r="COT297" s="417"/>
      <c r="COU297" s="417"/>
      <c r="COV297" s="417"/>
      <c r="COW297" s="417"/>
      <c r="COX297" s="417"/>
      <c r="COY297" s="417"/>
    </row>
    <row r="298" spans="1:2443" s="436" customFormat="1" x14ac:dyDescent="0.35">
      <c r="A298" s="307" t="s">
        <v>585</v>
      </c>
      <c r="B298" s="419" t="s">
        <v>96</v>
      </c>
      <c r="C298" s="420">
        <v>2019</v>
      </c>
      <c r="D298" s="421" t="s">
        <v>403</v>
      </c>
      <c r="E298" s="420">
        <f>SUM(E296:E297)</f>
        <v>42652</v>
      </c>
      <c r="F298" s="420">
        <f>SUM(F296:F297)</f>
        <v>449</v>
      </c>
      <c r="G298" s="470">
        <f t="shared" si="13"/>
        <v>43101</v>
      </c>
      <c r="H298" s="330"/>
      <c r="I298" s="455"/>
      <c r="J298" s="455"/>
      <c r="K298" s="416"/>
      <c r="L298" s="416"/>
      <c r="M298" s="416"/>
      <c r="N298" s="416"/>
      <c r="O298" s="416"/>
      <c r="P298" s="416"/>
      <c r="Q298" s="416"/>
      <c r="R298" s="425"/>
      <c r="S298" s="416"/>
      <c r="T298" s="416"/>
      <c r="U298" s="416"/>
      <c r="V298" s="416"/>
      <c r="W298" s="416"/>
      <c r="X298" s="416"/>
      <c r="Y298" s="416"/>
      <c r="Z298" s="416"/>
      <c r="AA298" s="416"/>
      <c r="AB298" s="416"/>
      <c r="AC298" s="416"/>
      <c r="AD298" s="416"/>
      <c r="AE298" s="416"/>
      <c r="AF298" s="416"/>
      <c r="AG298" s="416"/>
      <c r="AH298" s="416"/>
      <c r="AI298" s="416"/>
      <c r="AJ298" s="416"/>
      <c r="AK298" s="416"/>
      <c r="AL298" s="416"/>
      <c r="AM298" s="416"/>
      <c r="AN298" s="416"/>
      <c r="AO298" s="416"/>
      <c r="AP298" s="416"/>
      <c r="AQ298" s="416"/>
      <c r="AR298" s="416"/>
      <c r="AS298" s="416"/>
      <c r="AT298" s="416"/>
      <c r="AU298" s="416"/>
      <c r="AV298" s="416"/>
      <c r="AW298" s="416"/>
      <c r="AX298" s="416"/>
      <c r="AY298" s="416"/>
      <c r="AZ298" s="416"/>
      <c r="BA298" s="416"/>
      <c r="BB298" s="416"/>
      <c r="BC298" s="416"/>
      <c r="BD298" s="416"/>
      <c r="BE298" s="416"/>
      <c r="BF298" s="416"/>
      <c r="BG298" s="416"/>
      <c r="BH298" s="416"/>
      <c r="BI298" s="416"/>
      <c r="BJ298" s="416"/>
      <c r="BK298" s="416"/>
      <c r="BL298" s="416"/>
      <c r="BM298" s="416"/>
      <c r="BN298" s="416"/>
      <c r="BO298" s="416"/>
      <c r="BP298" s="416"/>
      <c r="BQ298" s="416"/>
      <c r="BR298" s="416"/>
      <c r="BS298" s="416"/>
      <c r="BT298" s="416"/>
      <c r="BU298" s="416"/>
      <c r="BV298" s="416"/>
      <c r="BW298" s="416"/>
      <c r="BX298" s="416"/>
      <c r="BY298" s="416"/>
      <c r="BZ298" s="416"/>
      <c r="CA298" s="416"/>
      <c r="CB298" s="416"/>
      <c r="CC298" s="416"/>
      <c r="CD298" s="416"/>
      <c r="CE298" s="416"/>
      <c r="CF298" s="416"/>
      <c r="CG298" s="416"/>
      <c r="CH298" s="416"/>
      <c r="CI298" s="416"/>
      <c r="CJ298" s="416"/>
      <c r="CK298" s="416"/>
      <c r="CL298" s="416"/>
      <c r="CM298" s="416"/>
      <c r="CN298" s="416"/>
      <c r="CO298" s="416"/>
      <c r="CP298" s="416"/>
      <c r="CQ298" s="416"/>
      <c r="CR298" s="416"/>
      <c r="CS298" s="416"/>
      <c r="CT298" s="416"/>
      <c r="CU298" s="416"/>
      <c r="CV298" s="416"/>
      <c r="CW298" s="416"/>
      <c r="CX298" s="416"/>
      <c r="CY298" s="416"/>
      <c r="CZ298" s="416"/>
      <c r="DA298" s="416"/>
      <c r="DB298" s="416"/>
      <c r="DC298" s="416"/>
      <c r="DD298" s="416"/>
      <c r="DE298" s="416"/>
      <c r="DF298" s="416"/>
      <c r="DG298" s="416"/>
      <c r="DH298" s="416"/>
      <c r="DI298" s="416"/>
      <c r="DJ298" s="416"/>
      <c r="DK298" s="416"/>
      <c r="DL298" s="416"/>
      <c r="DM298" s="416"/>
      <c r="DN298" s="416"/>
      <c r="DO298" s="416"/>
      <c r="DP298" s="416"/>
      <c r="DQ298" s="416"/>
      <c r="DR298" s="416"/>
      <c r="DS298" s="416"/>
      <c r="DT298" s="416"/>
      <c r="DU298" s="416"/>
      <c r="DV298" s="416"/>
      <c r="DW298" s="416"/>
      <c r="DX298" s="416"/>
      <c r="DY298" s="416"/>
      <c r="DZ298" s="416"/>
      <c r="EA298" s="416"/>
      <c r="EB298" s="416"/>
      <c r="EC298" s="416"/>
      <c r="ED298" s="416"/>
      <c r="EE298" s="416"/>
      <c r="EF298" s="416"/>
      <c r="EG298" s="416"/>
      <c r="EH298" s="416"/>
      <c r="EI298" s="416"/>
      <c r="EJ298" s="416"/>
      <c r="EK298" s="416"/>
      <c r="EL298" s="416"/>
      <c r="EM298" s="416"/>
      <c r="EN298" s="416"/>
      <c r="EO298" s="416"/>
      <c r="EP298" s="416"/>
      <c r="EQ298" s="416"/>
      <c r="ER298" s="416"/>
      <c r="ES298" s="416"/>
      <c r="ET298" s="416"/>
      <c r="EU298" s="416"/>
      <c r="EV298" s="416"/>
      <c r="EW298" s="416"/>
      <c r="EX298" s="416"/>
      <c r="EY298" s="416"/>
      <c r="EZ298" s="416"/>
      <c r="FA298" s="416"/>
      <c r="FB298" s="416"/>
      <c r="FC298" s="416"/>
      <c r="FD298" s="416"/>
      <c r="FE298" s="416"/>
      <c r="FF298" s="416"/>
      <c r="FG298" s="416"/>
      <c r="FH298" s="416"/>
      <c r="FI298" s="416"/>
      <c r="FJ298" s="416"/>
      <c r="FK298" s="416"/>
      <c r="FL298" s="416"/>
      <c r="FM298" s="416"/>
      <c r="FN298" s="416"/>
      <c r="FO298" s="416"/>
      <c r="FP298" s="416"/>
      <c r="FQ298" s="416"/>
      <c r="FR298" s="416"/>
      <c r="FS298" s="416"/>
      <c r="FT298" s="416"/>
      <c r="FU298" s="416"/>
      <c r="FV298" s="416"/>
      <c r="FW298" s="416"/>
      <c r="FX298" s="416"/>
      <c r="FY298" s="416"/>
      <c r="FZ298" s="416"/>
      <c r="GA298" s="416"/>
      <c r="GB298" s="416"/>
      <c r="GC298" s="416"/>
      <c r="GD298" s="416"/>
      <c r="GE298" s="416"/>
      <c r="GF298" s="416"/>
      <c r="GG298" s="416"/>
      <c r="GH298" s="416"/>
      <c r="GI298" s="416"/>
      <c r="GJ298" s="416"/>
      <c r="GK298" s="416"/>
      <c r="GL298" s="416"/>
      <c r="GM298" s="416"/>
      <c r="GN298" s="416"/>
      <c r="GO298" s="416"/>
      <c r="GP298" s="416"/>
      <c r="GQ298" s="416"/>
      <c r="GR298" s="416"/>
      <c r="GS298" s="416"/>
      <c r="GT298" s="416"/>
      <c r="GU298" s="416"/>
      <c r="GV298" s="416"/>
      <c r="GW298" s="416"/>
      <c r="GX298" s="416"/>
      <c r="GY298" s="416"/>
      <c r="GZ298" s="416"/>
      <c r="HA298" s="416"/>
      <c r="HB298" s="416"/>
      <c r="HC298" s="416"/>
      <c r="HD298" s="416"/>
      <c r="HE298" s="416"/>
      <c r="HF298" s="416"/>
      <c r="HG298" s="416"/>
      <c r="HH298" s="416"/>
      <c r="HI298" s="416"/>
      <c r="HJ298" s="416"/>
      <c r="HK298" s="416"/>
      <c r="HL298" s="416"/>
      <c r="HM298" s="416"/>
      <c r="HN298" s="416"/>
      <c r="HO298" s="416"/>
      <c r="HP298" s="416"/>
      <c r="HQ298" s="416"/>
      <c r="HR298" s="416"/>
      <c r="HS298" s="416"/>
      <c r="HT298" s="416"/>
      <c r="HU298" s="416"/>
      <c r="HV298" s="416"/>
      <c r="HW298" s="416"/>
      <c r="HX298" s="416"/>
      <c r="HY298" s="416"/>
      <c r="HZ298" s="416"/>
      <c r="IA298" s="416"/>
      <c r="IB298" s="416"/>
      <c r="IC298" s="416"/>
      <c r="ID298" s="416"/>
      <c r="IE298" s="416"/>
      <c r="IF298" s="416"/>
      <c r="IG298" s="416"/>
      <c r="IH298" s="416"/>
      <c r="II298" s="416"/>
      <c r="IJ298" s="416"/>
      <c r="IK298" s="416"/>
      <c r="IL298" s="416"/>
      <c r="IM298" s="416"/>
      <c r="IN298" s="416"/>
      <c r="IO298" s="416"/>
      <c r="IP298" s="416"/>
      <c r="IQ298" s="416"/>
      <c r="IR298" s="416"/>
      <c r="IS298" s="416"/>
      <c r="IT298" s="416"/>
      <c r="IU298" s="416"/>
      <c r="IV298" s="416"/>
      <c r="IW298" s="416"/>
      <c r="IX298" s="416"/>
      <c r="IY298" s="416"/>
      <c r="IZ298" s="416"/>
      <c r="JA298" s="416"/>
      <c r="JB298" s="416"/>
      <c r="JC298" s="416"/>
      <c r="JD298" s="416"/>
      <c r="JE298" s="416"/>
      <c r="JF298" s="416"/>
      <c r="JG298" s="416"/>
      <c r="JH298" s="416"/>
      <c r="JI298" s="416"/>
      <c r="JJ298" s="416"/>
      <c r="JK298" s="416"/>
      <c r="JL298" s="416"/>
      <c r="JM298" s="416"/>
      <c r="JN298" s="416"/>
      <c r="JO298" s="416"/>
      <c r="JP298" s="416"/>
      <c r="JQ298" s="416"/>
      <c r="JR298" s="416"/>
      <c r="JS298" s="416"/>
      <c r="JT298" s="416"/>
      <c r="JU298" s="416"/>
      <c r="JV298" s="416"/>
      <c r="JW298" s="416"/>
      <c r="JX298" s="416"/>
      <c r="JY298" s="416"/>
      <c r="JZ298" s="416"/>
      <c r="KA298" s="416"/>
      <c r="KB298" s="416"/>
      <c r="KC298" s="416"/>
      <c r="KD298" s="416"/>
      <c r="KE298" s="416"/>
      <c r="KF298" s="416"/>
      <c r="KG298" s="416"/>
      <c r="KH298" s="416"/>
      <c r="KI298" s="416"/>
      <c r="KJ298" s="416"/>
      <c r="KK298" s="416"/>
      <c r="KL298" s="416"/>
      <c r="KM298" s="416"/>
      <c r="KN298" s="416"/>
      <c r="KO298" s="416"/>
      <c r="KP298" s="416"/>
      <c r="KQ298" s="416"/>
      <c r="KR298" s="416"/>
      <c r="KS298" s="416"/>
      <c r="KT298" s="416"/>
      <c r="KU298" s="416"/>
      <c r="KV298" s="416"/>
      <c r="KW298" s="416"/>
      <c r="KX298" s="416"/>
      <c r="KY298" s="416"/>
      <c r="KZ298" s="416"/>
      <c r="LA298" s="416"/>
      <c r="LB298" s="416"/>
      <c r="LC298" s="416"/>
      <c r="LD298" s="416"/>
      <c r="LE298" s="416"/>
      <c r="LF298" s="416"/>
      <c r="LG298" s="416"/>
      <c r="LH298" s="416"/>
      <c r="LI298" s="416"/>
      <c r="LJ298" s="416"/>
      <c r="LK298" s="416"/>
      <c r="LL298" s="416"/>
      <c r="LM298" s="416"/>
      <c r="LN298" s="416"/>
      <c r="LO298" s="416"/>
      <c r="LP298" s="416"/>
      <c r="LQ298" s="416"/>
      <c r="LR298" s="416"/>
      <c r="LS298" s="416"/>
      <c r="LT298" s="416"/>
      <c r="LU298" s="416"/>
      <c r="LV298" s="416"/>
      <c r="LW298" s="416"/>
      <c r="LX298" s="416"/>
      <c r="LY298" s="416"/>
      <c r="LZ298" s="416"/>
      <c r="MA298" s="416"/>
      <c r="MB298" s="416"/>
      <c r="MC298" s="416"/>
      <c r="MD298" s="416"/>
      <c r="ME298" s="416"/>
      <c r="MF298" s="416"/>
      <c r="MG298" s="416"/>
      <c r="MH298" s="416"/>
      <c r="MI298" s="416"/>
      <c r="MJ298" s="416"/>
      <c r="MK298" s="416"/>
      <c r="ML298" s="416"/>
      <c r="MM298" s="416"/>
      <c r="MN298" s="416"/>
      <c r="MO298" s="416"/>
      <c r="MP298" s="416"/>
      <c r="MQ298" s="416"/>
      <c r="MR298" s="416"/>
      <c r="MS298" s="416"/>
      <c r="MT298" s="416"/>
      <c r="MU298" s="416"/>
      <c r="MV298" s="416"/>
      <c r="MW298" s="416"/>
      <c r="MX298" s="416"/>
      <c r="MY298" s="416"/>
      <c r="MZ298" s="416"/>
      <c r="NA298" s="416"/>
      <c r="NB298" s="416"/>
      <c r="NC298" s="416"/>
      <c r="ND298" s="416"/>
      <c r="NE298" s="416"/>
      <c r="NF298" s="416"/>
      <c r="NG298" s="416"/>
      <c r="NH298" s="416"/>
      <c r="NI298" s="416"/>
      <c r="NJ298" s="416"/>
      <c r="NK298" s="416"/>
      <c r="NL298" s="416"/>
      <c r="NM298" s="416"/>
      <c r="NN298" s="416"/>
      <c r="NO298" s="416"/>
      <c r="NP298" s="416"/>
      <c r="NQ298" s="416"/>
      <c r="NR298" s="416"/>
      <c r="NS298" s="416"/>
      <c r="NT298" s="416"/>
      <c r="NU298" s="416"/>
      <c r="NV298" s="416"/>
      <c r="NW298" s="416"/>
      <c r="NX298" s="416"/>
      <c r="NY298" s="416"/>
      <c r="NZ298" s="416"/>
      <c r="OA298" s="416"/>
      <c r="OB298" s="416"/>
      <c r="OC298" s="416"/>
      <c r="OD298" s="416"/>
      <c r="OE298" s="416"/>
      <c r="OF298" s="416"/>
      <c r="OG298" s="416"/>
      <c r="OH298" s="416"/>
      <c r="OI298" s="416"/>
      <c r="OJ298" s="416"/>
      <c r="OK298" s="416"/>
      <c r="OL298" s="416"/>
      <c r="OM298" s="416"/>
      <c r="ON298" s="416"/>
      <c r="OO298" s="416"/>
      <c r="OP298" s="416"/>
      <c r="OQ298" s="416"/>
      <c r="OR298" s="416"/>
      <c r="OS298" s="416"/>
      <c r="OT298" s="416"/>
      <c r="OU298" s="416"/>
      <c r="OV298" s="416"/>
      <c r="OW298" s="416"/>
      <c r="OX298" s="416"/>
      <c r="OY298" s="416"/>
      <c r="OZ298" s="416"/>
      <c r="PA298" s="416"/>
      <c r="PB298" s="416"/>
      <c r="PC298" s="416"/>
      <c r="PD298" s="416"/>
      <c r="PE298" s="416"/>
      <c r="PF298" s="416"/>
      <c r="PG298" s="416"/>
      <c r="PH298" s="416"/>
      <c r="PI298" s="416"/>
      <c r="PJ298" s="416"/>
      <c r="PK298" s="416"/>
      <c r="PL298" s="416"/>
      <c r="PM298" s="416"/>
      <c r="PN298" s="416"/>
      <c r="PO298" s="416"/>
      <c r="PP298" s="416"/>
      <c r="PQ298" s="416"/>
      <c r="PR298" s="416"/>
      <c r="PS298" s="416"/>
      <c r="PT298" s="416"/>
      <c r="PU298" s="416"/>
      <c r="PV298" s="416"/>
      <c r="PW298" s="416"/>
      <c r="PX298" s="416"/>
      <c r="PY298" s="416"/>
      <c r="PZ298" s="416"/>
      <c r="QA298" s="416"/>
      <c r="QB298" s="416"/>
      <c r="QC298" s="416"/>
      <c r="QD298" s="416"/>
      <c r="QE298" s="416"/>
      <c r="QF298" s="416"/>
      <c r="QG298" s="416"/>
      <c r="QH298" s="416"/>
      <c r="QI298" s="416"/>
      <c r="QJ298" s="416"/>
      <c r="QK298" s="416"/>
      <c r="QL298" s="416"/>
      <c r="QM298" s="416"/>
      <c r="QN298" s="416"/>
      <c r="QO298" s="416"/>
      <c r="QP298" s="416"/>
      <c r="QQ298" s="416"/>
      <c r="QR298" s="416"/>
      <c r="QS298" s="416"/>
      <c r="QT298" s="416"/>
      <c r="QU298" s="416"/>
      <c r="QV298" s="416"/>
      <c r="QW298" s="416"/>
      <c r="QX298" s="416"/>
      <c r="QY298" s="416"/>
      <c r="QZ298" s="416"/>
      <c r="RA298" s="416"/>
      <c r="RB298" s="416"/>
      <c r="RC298" s="416"/>
      <c r="RD298" s="416"/>
      <c r="RE298" s="416"/>
      <c r="RF298" s="416"/>
      <c r="RG298" s="416"/>
      <c r="RH298" s="416"/>
      <c r="RI298" s="416"/>
      <c r="RJ298" s="416"/>
      <c r="RK298" s="416"/>
      <c r="RL298" s="416"/>
      <c r="RM298" s="416"/>
      <c r="RN298" s="416"/>
      <c r="RO298" s="416"/>
      <c r="RP298" s="416"/>
      <c r="RQ298" s="416"/>
      <c r="RR298" s="416"/>
      <c r="RS298" s="416"/>
      <c r="RT298" s="416"/>
      <c r="RU298" s="416"/>
      <c r="RV298" s="416"/>
      <c r="RW298" s="416"/>
      <c r="RX298" s="416"/>
      <c r="RY298" s="416"/>
      <c r="RZ298" s="416"/>
      <c r="SA298" s="416"/>
      <c r="SB298" s="416"/>
      <c r="SC298" s="416"/>
      <c r="SD298" s="416"/>
      <c r="SE298" s="416"/>
      <c r="SF298" s="416"/>
      <c r="SG298" s="416"/>
      <c r="SH298" s="416"/>
      <c r="SI298" s="416"/>
      <c r="SJ298" s="416"/>
      <c r="SK298" s="416"/>
      <c r="SL298" s="416"/>
      <c r="SM298" s="416"/>
      <c r="SN298" s="416"/>
      <c r="SO298" s="416"/>
      <c r="SP298" s="416"/>
      <c r="SQ298" s="416"/>
      <c r="SR298" s="416"/>
      <c r="SS298" s="416"/>
      <c r="ST298" s="416"/>
      <c r="SU298" s="416"/>
      <c r="SV298" s="416"/>
      <c r="SW298" s="416"/>
      <c r="SX298" s="416"/>
      <c r="SY298" s="416"/>
      <c r="SZ298" s="416"/>
      <c r="TA298" s="416"/>
      <c r="TB298" s="416"/>
      <c r="TC298" s="416"/>
      <c r="TD298" s="416"/>
      <c r="TE298" s="416"/>
      <c r="TF298" s="416"/>
      <c r="TG298" s="416"/>
      <c r="TH298" s="416"/>
      <c r="TI298" s="416"/>
      <c r="TJ298" s="416"/>
      <c r="TK298" s="416"/>
      <c r="TL298" s="416"/>
      <c r="TM298" s="416"/>
      <c r="TN298" s="416"/>
      <c r="TO298" s="416"/>
      <c r="TP298" s="416"/>
      <c r="TQ298" s="416"/>
      <c r="TR298" s="416"/>
      <c r="TS298" s="416"/>
      <c r="TT298" s="416"/>
      <c r="TU298" s="416"/>
      <c r="TV298" s="416"/>
      <c r="TW298" s="416"/>
      <c r="TX298" s="416"/>
      <c r="TY298" s="416"/>
      <c r="TZ298" s="416"/>
      <c r="UA298" s="416"/>
      <c r="UB298" s="416"/>
      <c r="UC298" s="416"/>
      <c r="UD298" s="416"/>
      <c r="UE298" s="416"/>
      <c r="UF298" s="416"/>
      <c r="UG298" s="416"/>
      <c r="UH298" s="416"/>
      <c r="UI298" s="416"/>
      <c r="UJ298" s="416"/>
      <c r="UK298" s="416"/>
      <c r="UL298" s="416"/>
      <c r="UM298" s="416"/>
      <c r="UN298" s="416"/>
      <c r="UO298" s="416"/>
      <c r="UP298" s="416"/>
      <c r="UQ298" s="416"/>
      <c r="UR298" s="416"/>
      <c r="US298" s="416"/>
      <c r="UT298" s="416"/>
      <c r="UU298" s="416"/>
      <c r="UV298" s="416"/>
      <c r="UW298" s="416"/>
      <c r="UX298" s="416"/>
      <c r="UY298" s="416"/>
      <c r="UZ298" s="416"/>
      <c r="VA298" s="416"/>
      <c r="VB298" s="416"/>
      <c r="VC298" s="416"/>
      <c r="VD298" s="416"/>
      <c r="VE298" s="416"/>
      <c r="VF298" s="416"/>
      <c r="VG298" s="416"/>
      <c r="VH298" s="416"/>
      <c r="VI298" s="416"/>
      <c r="VJ298" s="416"/>
      <c r="VK298" s="416"/>
      <c r="VL298" s="416"/>
      <c r="VM298" s="416"/>
      <c r="VN298" s="416"/>
      <c r="VO298" s="416"/>
      <c r="VP298" s="416"/>
      <c r="VQ298" s="416"/>
      <c r="VR298" s="416"/>
      <c r="VS298" s="416"/>
      <c r="VT298" s="416"/>
      <c r="VU298" s="416"/>
      <c r="VV298" s="416"/>
      <c r="VW298" s="416"/>
      <c r="VX298" s="416"/>
      <c r="VY298" s="416"/>
      <c r="VZ298" s="416"/>
      <c r="WA298" s="416"/>
      <c r="WB298" s="416"/>
      <c r="WC298" s="416"/>
      <c r="WD298" s="416"/>
      <c r="WE298" s="416"/>
      <c r="WF298" s="416"/>
      <c r="WG298" s="416"/>
      <c r="WH298" s="416"/>
      <c r="WI298" s="416"/>
      <c r="WJ298" s="416"/>
      <c r="WK298" s="416"/>
      <c r="WL298" s="416"/>
      <c r="WM298" s="416"/>
      <c r="WN298" s="416"/>
      <c r="WO298" s="416"/>
      <c r="WP298" s="416"/>
      <c r="WQ298" s="416"/>
      <c r="WR298" s="416"/>
      <c r="WS298" s="416"/>
      <c r="WT298" s="416"/>
      <c r="WU298" s="416"/>
      <c r="WV298" s="416"/>
      <c r="WW298" s="416"/>
      <c r="WX298" s="416"/>
      <c r="WY298" s="416"/>
      <c r="WZ298" s="416"/>
      <c r="XA298" s="416"/>
      <c r="XB298" s="416"/>
      <c r="XC298" s="416"/>
      <c r="XD298" s="416"/>
      <c r="XE298" s="416"/>
      <c r="XF298" s="416"/>
      <c r="XG298" s="416"/>
      <c r="XH298" s="416"/>
      <c r="XI298" s="416"/>
      <c r="XJ298" s="416"/>
      <c r="XK298" s="416"/>
      <c r="XL298" s="416"/>
      <c r="XM298" s="416"/>
      <c r="XN298" s="416"/>
      <c r="XO298" s="416"/>
      <c r="XP298" s="416"/>
      <c r="XQ298" s="416"/>
      <c r="XR298" s="417"/>
      <c r="XS298" s="417"/>
      <c r="XT298" s="417"/>
      <c r="XU298" s="417"/>
      <c r="XV298" s="417"/>
      <c r="XW298" s="417"/>
      <c r="XX298" s="417"/>
      <c r="XY298" s="417"/>
      <c r="XZ298" s="417"/>
      <c r="YA298" s="417"/>
      <c r="YB298" s="417"/>
      <c r="YC298" s="417"/>
      <c r="YD298" s="417"/>
      <c r="YE298" s="417"/>
      <c r="YF298" s="417"/>
      <c r="YG298" s="417"/>
      <c r="YH298" s="417"/>
      <c r="YI298" s="417"/>
      <c r="YJ298" s="417"/>
      <c r="YK298" s="417"/>
      <c r="YL298" s="417"/>
      <c r="YM298" s="417"/>
      <c r="YN298" s="417"/>
      <c r="YO298" s="417"/>
      <c r="YP298" s="417"/>
      <c r="YQ298" s="417"/>
      <c r="YR298" s="417"/>
      <c r="YS298" s="417"/>
      <c r="YT298" s="417"/>
      <c r="YU298" s="417"/>
      <c r="YV298" s="417"/>
      <c r="YW298" s="417"/>
      <c r="YX298" s="417"/>
      <c r="YY298" s="417"/>
      <c r="YZ298" s="417"/>
      <c r="ZA298" s="417"/>
      <c r="ZB298" s="417"/>
      <c r="ZC298" s="417"/>
      <c r="ZD298" s="417"/>
      <c r="ZE298" s="417"/>
      <c r="ZF298" s="417"/>
      <c r="ZG298" s="417"/>
      <c r="ZH298" s="417"/>
      <c r="ZI298" s="417"/>
      <c r="ZJ298" s="417"/>
      <c r="ZK298" s="417"/>
      <c r="ZL298" s="417"/>
      <c r="ZM298" s="417"/>
      <c r="ZN298" s="417"/>
      <c r="ZO298" s="417"/>
      <c r="ZP298" s="417"/>
      <c r="ZQ298" s="417"/>
      <c r="ZR298" s="417"/>
      <c r="ZS298" s="417"/>
      <c r="ZT298" s="417"/>
      <c r="ZU298" s="417"/>
      <c r="ZV298" s="417"/>
      <c r="ZW298" s="417"/>
      <c r="ZX298" s="417"/>
      <c r="ZY298" s="417"/>
      <c r="ZZ298" s="417"/>
      <c r="AAA298" s="417"/>
      <c r="AAB298" s="417"/>
      <c r="AAC298" s="417"/>
      <c r="AAD298" s="417"/>
      <c r="AAE298" s="417"/>
      <c r="AAF298" s="417"/>
      <c r="AAG298" s="417"/>
      <c r="AAH298" s="417"/>
      <c r="AAI298" s="417"/>
      <c r="AAJ298" s="417"/>
      <c r="AAK298" s="417"/>
      <c r="AAL298" s="417"/>
      <c r="AAM298" s="417"/>
      <c r="AAN298" s="417"/>
      <c r="AAO298" s="417"/>
      <c r="AAP298" s="417"/>
      <c r="AAQ298" s="417"/>
      <c r="AAR298" s="417"/>
      <c r="AAS298" s="417"/>
      <c r="AAT298" s="417"/>
      <c r="AAU298" s="417"/>
      <c r="AAV298" s="417"/>
      <c r="AAW298" s="417"/>
      <c r="AAX298" s="417"/>
      <c r="AAY298" s="417"/>
      <c r="AAZ298" s="417"/>
      <c r="ABA298" s="417"/>
      <c r="ABB298" s="417"/>
      <c r="ABC298" s="417"/>
      <c r="ABD298" s="417"/>
      <c r="ABE298" s="417"/>
      <c r="ABF298" s="417"/>
      <c r="ABG298" s="417"/>
      <c r="ABH298" s="417"/>
      <c r="ABI298" s="417"/>
      <c r="ABJ298" s="417"/>
      <c r="ABK298" s="417"/>
      <c r="ABL298" s="417"/>
      <c r="ABM298" s="417"/>
      <c r="ABN298" s="417"/>
      <c r="ABO298" s="417"/>
      <c r="ABP298" s="417"/>
      <c r="ABQ298" s="417"/>
      <c r="ABR298" s="417"/>
      <c r="ABS298" s="417"/>
      <c r="ABT298" s="417"/>
      <c r="ABU298" s="417"/>
      <c r="ABV298" s="417"/>
      <c r="ABW298" s="417"/>
      <c r="ABX298" s="417"/>
      <c r="ABY298" s="417"/>
      <c r="ABZ298" s="417"/>
      <c r="ACA298" s="417"/>
      <c r="ACB298" s="417"/>
      <c r="ACC298" s="417"/>
      <c r="ACD298" s="417"/>
      <c r="ACE298" s="417"/>
      <c r="ACF298" s="417"/>
      <c r="ACG298" s="417"/>
      <c r="ACH298" s="417"/>
      <c r="ACI298" s="417"/>
      <c r="ACJ298" s="417"/>
      <c r="ACK298" s="417"/>
      <c r="ACL298" s="417"/>
      <c r="ACM298" s="417"/>
      <c r="ACN298" s="417"/>
      <c r="ACO298" s="417"/>
      <c r="ACP298" s="417"/>
      <c r="ACQ298" s="417"/>
      <c r="ACR298" s="417"/>
      <c r="ACS298" s="417"/>
      <c r="ACT298" s="417"/>
      <c r="ACU298" s="417"/>
      <c r="ACV298" s="417"/>
      <c r="ACW298" s="417"/>
      <c r="ACX298" s="417"/>
      <c r="ACY298" s="417"/>
      <c r="ACZ298" s="417"/>
      <c r="ADA298" s="417"/>
      <c r="ADB298" s="417"/>
      <c r="ADC298" s="417"/>
      <c r="ADD298" s="417"/>
      <c r="ADE298" s="417"/>
      <c r="ADF298" s="417"/>
      <c r="ADG298" s="417"/>
      <c r="ADH298" s="417"/>
      <c r="ADI298" s="417"/>
      <c r="ADJ298" s="417"/>
      <c r="ADK298" s="417"/>
      <c r="ADL298" s="417"/>
      <c r="ADM298" s="417"/>
      <c r="ADN298" s="417"/>
      <c r="ADO298" s="417"/>
      <c r="ADP298" s="417"/>
      <c r="ADQ298" s="417"/>
      <c r="ADR298" s="417"/>
      <c r="ADS298" s="417"/>
      <c r="ADT298" s="417"/>
      <c r="ADU298" s="417"/>
      <c r="ADV298" s="417"/>
      <c r="ADW298" s="417"/>
      <c r="ADX298" s="417"/>
      <c r="ADY298" s="417"/>
      <c r="ADZ298" s="417"/>
      <c r="AEA298" s="417"/>
      <c r="AEB298" s="417"/>
      <c r="AEC298" s="417"/>
      <c r="AED298" s="417"/>
      <c r="AEE298" s="417"/>
      <c r="AEF298" s="417"/>
      <c r="AEG298" s="417"/>
      <c r="AEH298" s="417"/>
      <c r="AEI298" s="417"/>
      <c r="AEJ298" s="417"/>
      <c r="AEK298" s="417"/>
      <c r="AEL298" s="417"/>
      <c r="AEM298" s="417"/>
      <c r="AEN298" s="417"/>
      <c r="AEO298" s="417"/>
      <c r="AEP298" s="417"/>
      <c r="AEQ298" s="417"/>
      <c r="AER298" s="417"/>
      <c r="AES298" s="417"/>
      <c r="AET298" s="417"/>
      <c r="AEU298" s="417"/>
      <c r="AEV298" s="417"/>
      <c r="AEW298" s="417"/>
      <c r="AEX298" s="417"/>
      <c r="AEY298" s="417"/>
      <c r="AEZ298" s="417"/>
      <c r="AFA298" s="417"/>
      <c r="AFB298" s="417"/>
      <c r="AFC298" s="417"/>
      <c r="AFD298" s="417"/>
      <c r="AFE298" s="417"/>
      <c r="AFF298" s="417"/>
      <c r="AFG298" s="417"/>
      <c r="AFH298" s="417"/>
      <c r="AFI298" s="417"/>
      <c r="AFJ298" s="417"/>
      <c r="AFK298" s="417"/>
      <c r="AFL298" s="417"/>
      <c r="AFM298" s="417"/>
      <c r="AFN298" s="417"/>
      <c r="AFO298" s="417"/>
      <c r="AFP298" s="417"/>
      <c r="AFQ298" s="417"/>
      <c r="AFR298" s="417"/>
      <c r="AFS298" s="417"/>
      <c r="AFT298" s="417"/>
      <c r="AFU298" s="417"/>
      <c r="AFV298" s="417"/>
      <c r="AFW298" s="417"/>
      <c r="AFX298" s="417"/>
      <c r="AFY298" s="417"/>
      <c r="AFZ298" s="417"/>
      <c r="AGA298" s="417"/>
      <c r="AGB298" s="417"/>
      <c r="AGC298" s="417"/>
      <c r="AGD298" s="417"/>
      <c r="AGE298" s="417"/>
      <c r="AGF298" s="417"/>
      <c r="AGG298" s="417"/>
      <c r="AGH298" s="417"/>
      <c r="AGI298" s="417"/>
      <c r="AGJ298" s="417"/>
      <c r="AGK298" s="417"/>
      <c r="AGL298" s="417"/>
      <c r="AGM298" s="417"/>
      <c r="AGN298" s="417"/>
      <c r="AGO298" s="417"/>
      <c r="AGP298" s="417"/>
      <c r="AGQ298" s="417"/>
      <c r="AGR298" s="417"/>
      <c r="AGS298" s="417"/>
      <c r="AGT298" s="417"/>
      <c r="AGU298" s="417"/>
      <c r="AGV298" s="417"/>
      <c r="AGW298" s="417"/>
      <c r="AGX298" s="417"/>
      <c r="AGY298" s="417"/>
      <c r="AGZ298" s="417"/>
      <c r="AHA298" s="417"/>
      <c r="AHB298" s="417"/>
      <c r="AHC298" s="417"/>
      <c r="AHD298" s="417"/>
      <c r="AHE298" s="417"/>
      <c r="AHF298" s="417"/>
      <c r="AHG298" s="417"/>
      <c r="AHH298" s="417"/>
      <c r="AHI298" s="417"/>
      <c r="AHJ298" s="417"/>
      <c r="AHK298" s="417"/>
      <c r="AHL298" s="417"/>
      <c r="AHM298" s="417"/>
      <c r="AHN298" s="417"/>
      <c r="AHO298" s="417"/>
      <c r="AHP298" s="417"/>
      <c r="AHQ298" s="417"/>
      <c r="AHR298" s="417"/>
      <c r="AHS298" s="417"/>
      <c r="AHT298" s="417"/>
      <c r="AHU298" s="417"/>
      <c r="AHV298" s="417"/>
      <c r="AHW298" s="417"/>
      <c r="AHX298" s="417"/>
      <c r="AHY298" s="417"/>
      <c r="AHZ298" s="417"/>
      <c r="AIA298" s="417"/>
      <c r="AIB298" s="417"/>
      <c r="AIC298" s="417"/>
      <c r="AID298" s="417"/>
      <c r="AIE298" s="417"/>
      <c r="AIF298" s="417"/>
      <c r="AIG298" s="417"/>
      <c r="AIH298" s="417"/>
      <c r="AII298" s="417"/>
      <c r="AIJ298" s="417"/>
      <c r="AIK298" s="417"/>
      <c r="AIL298" s="417"/>
      <c r="AIM298" s="417"/>
      <c r="AIN298" s="417"/>
      <c r="AIO298" s="417"/>
      <c r="AIP298" s="417"/>
      <c r="AIQ298" s="417"/>
      <c r="AIR298" s="417"/>
      <c r="AIS298" s="417"/>
      <c r="AIT298" s="417"/>
      <c r="AIU298" s="417"/>
      <c r="AIV298" s="417"/>
      <c r="AIW298" s="417"/>
      <c r="AIX298" s="417"/>
      <c r="AIY298" s="417"/>
      <c r="AIZ298" s="417"/>
      <c r="AJA298" s="417"/>
      <c r="AJB298" s="417"/>
      <c r="AJC298" s="417"/>
      <c r="AJD298" s="417"/>
      <c r="AJE298" s="417"/>
      <c r="AJF298" s="417"/>
      <c r="AJG298" s="417"/>
      <c r="AJH298" s="417"/>
      <c r="AJI298" s="417"/>
      <c r="AJJ298" s="417"/>
      <c r="AJK298" s="417"/>
      <c r="AJL298" s="417"/>
      <c r="AJM298" s="417"/>
      <c r="AJN298" s="417"/>
      <c r="AJO298" s="417"/>
      <c r="AJP298" s="417"/>
      <c r="AJQ298" s="417"/>
      <c r="AJR298" s="417"/>
      <c r="AJS298" s="417"/>
      <c r="AJT298" s="417"/>
      <c r="AJU298" s="417"/>
      <c r="AJV298" s="417"/>
      <c r="AJW298" s="417"/>
      <c r="AJX298" s="417"/>
      <c r="AJY298" s="417"/>
      <c r="AJZ298" s="417"/>
      <c r="AKA298" s="417"/>
      <c r="AKB298" s="417"/>
      <c r="AKC298" s="417"/>
      <c r="AKD298" s="417"/>
      <c r="AKE298" s="417"/>
      <c r="AKF298" s="417"/>
      <c r="AKG298" s="417"/>
      <c r="AKH298" s="417"/>
      <c r="AKI298" s="417"/>
      <c r="AKJ298" s="417"/>
      <c r="AKK298" s="417"/>
      <c r="AKL298" s="417"/>
      <c r="AKM298" s="417"/>
      <c r="AKN298" s="417"/>
      <c r="AKO298" s="417"/>
      <c r="AKP298" s="417"/>
      <c r="AKQ298" s="417"/>
      <c r="AKR298" s="417"/>
      <c r="AKS298" s="417"/>
      <c r="AKT298" s="417"/>
      <c r="AKU298" s="417"/>
      <c r="AKV298" s="417"/>
      <c r="AKW298" s="417"/>
      <c r="AKX298" s="417"/>
      <c r="AKY298" s="417"/>
      <c r="AKZ298" s="417"/>
      <c r="ALA298" s="417"/>
      <c r="ALB298" s="417"/>
      <c r="ALC298" s="417"/>
      <c r="ALD298" s="417"/>
      <c r="ALE298" s="417"/>
      <c r="ALF298" s="417"/>
      <c r="ALG298" s="417"/>
      <c r="ALH298" s="417"/>
      <c r="ALI298" s="417"/>
      <c r="ALJ298" s="417"/>
      <c r="ALK298" s="417"/>
      <c r="ALL298" s="417"/>
      <c r="ALM298" s="417"/>
      <c r="ALN298" s="417"/>
      <c r="ALO298" s="417"/>
      <c r="ALP298" s="417"/>
      <c r="ALQ298" s="417"/>
      <c r="ALR298" s="417"/>
      <c r="ALS298" s="417"/>
      <c r="ALT298" s="417"/>
      <c r="ALU298" s="417"/>
      <c r="ALV298" s="417"/>
      <c r="ALW298" s="417"/>
      <c r="ALX298" s="417"/>
      <c r="ALY298" s="417"/>
      <c r="ALZ298" s="417"/>
      <c r="AMA298" s="417"/>
      <c r="AMB298" s="417"/>
      <c r="AMC298" s="417"/>
      <c r="AMD298" s="417"/>
      <c r="AME298" s="417"/>
      <c r="AMF298" s="417"/>
      <c r="AMG298" s="417"/>
      <c r="AMH298" s="417"/>
      <c r="AMI298" s="417"/>
      <c r="AMJ298" s="417"/>
      <c r="AMK298" s="417"/>
      <c r="AML298" s="417"/>
      <c r="AMM298" s="417"/>
      <c r="AMN298" s="417"/>
      <c r="AMO298" s="417"/>
      <c r="AMP298" s="417"/>
      <c r="AMQ298" s="417"/>
      <c r="AMR298" s="417"/>
      <c r="AMS298" s="417"/>
      <c r="AMT298" s="417"/>
      <c r="AMU298" s="417"/>
      <c r="AMV298" s="417"/>
      <c r="AMW298" s="417"/>
      <c r="AMX298" s="417"/>
      <c r="AMY298" s="417"/>
      <c r="AMZ298" s="417"/>
      <c r="ANA298" s="417"/>
      <c r="ANB298" s="417"/>
      <c r="ANC298" s="417"/>
      <c r="AND298" s="417"/>
      <c r="ANE298" s="417"/>
      <c r="ANF298" s="417"/>
      <c r="ANG298" s="417"/>
      <c r="ANH298" s="417"/>
      <c r="ANI298" s="417"/>
      <c r="ANJ298" s="417"/>
      <c r="ANK298" s="417"/>
      <c r="ANL298" s="417"/>
      <c r="ANM298" s="417"/>
      <c r="ANN298" s="417"/>
      <c r="ANO298" s="417"/>
      <c r="ANP298" s="417"/>
      <c r="ANQ298" s="417"/>
      <c r="ANR298" s="417"/>
      <c r="ANS298" s="417"/>
      <c r="ANT298" s="417"/>
      <c r="ANU298" s="417"/>
      <c r="ANV298" s="417"/>
      <c r="ANW298" s="417"/>
      <c r="ANX298" s="417"/>
      <c r="ANY298" s="417"/>
      <c r="ANZ298" s="417"/>
      <c r="AOA298" s="417"/>
      <c r="AOB298" s="417"/>
      <c r="AOC298" s="417"/>
      <c r="AOD298" s="417"/>
      <c r="AOE298" s="417"/>
      <c r="AOF298" s="417"/>
      <c r="AOG298" s="417"/>
      <c r="AOH298" s="417"/>
      <c r="AOI298" s="417"/>
      <c r="AOJ298" s="417"/>
      <c r="AOK298" s="417"/>
      <c r="AOL298" s="417"/>
      <c r="AOM298" s="417"/>
      <c r="AON298" s="417"/>
      <c r="AOO298" s="417"/>
      <c r="AOP298" s="417"/>
      <c r="AOQ298" s="417"/>
      <c r="AOR298" s="417"/>
      <c r="AOS298" s="417"/>
      <c r="AOT298" s="417"/>
      <c r="AOU298" s="417"/>
      <c r="AOV298" s="417"/>
      <c r="AOW298" s="417"/>
      <c r="AOX298" s="417"/>
      <c r="AOY298" s="417"/>
      <c r="AOZ298" s="417"/>
      <c r="APA298" s="417"/>
      <c r="APB298" s="417"/>
      <c r="APC298" s="417"/>
      <c r="APD298" s="417"/>
      <c r="APE298" s="417"/>
      <c r="APF298" s="417"/>
      <c r="APG298" s="417"/>
      <c r="APH298" s="417"/>
      <c r="API298" s="417"/>
      <c r="APJ298" s="417"/>
      <c r="APK298" s="417"/>
      <c r="APL298" s="417"/>
      <c r="APM298" s="417"/>
      <c r="APN298" s="417"/>
      <c r="APO298" s="417"/>
      <c r="APP298" s="417"/>
      <c r="APQ298" s="417"/>
      <c r="APR298" s="417"/>
      <c r="APS298" s="417"/>
      <c r="APT298" s="417"/>
      <c r="APU298" s="417"/>
      <c r="APV298" s="417"/>
      <c r="APW298" s="417"/>
      <c r="APX298" s="417"/>
      <c r="APY298" s="417"/>
      <c r="APZ298" s="417"/>
      <c r="AQA298" s="417"/>
      <c r="AQB298" s="417"/>
      <c r="AQC298" s="417"/>
      <c r="AQD298" s="417"/>
      <c r="AQE298" s="417"/>
      <c r="AQF298" s="417"/>
      <c r="AQG298" s="417"/>
      <c r="AQH298" s="417"/>
      <c r="AQI298" s="417"/>
      <c r="AQJ298" s="417"/>
      <c r="AQK298" s="417"/>
      <c r="AQL298" s="417"/>
      <c r="AQM298" s="417"/>
      <c r="AQN298" s="417"/>
      <c r="AQO298" s="417"/>
      <c r="AQP298" s="417"/>
      <c r="AQQ298" s="417"/>
      <c r="AQR298" s="417"/>
      <c r="AQS298" s="417"/>
      <c r="AQT298" s="417"/>
      <c r="AQU298" s="417"/>
      <c r="AQV298" s="417"/>
      <c r="AQW298" s="417"/>
      <c r="AQX298" s="417"/>
      <c r="AQY298" s="417"/>
      <c r="AQZ298" s="417"/>
      <c r="ARA298" s="417"/>
      <c r="ARB298" s="417"/>
      <c r="ARC298" s="417"/>
      <c r="ARD298" s="417"/>
      <c r="ARE298" s="417"/>
      <c r="ARF298" s="417"/>
      <c r="ARG298" s="417"/>
      <c r="ARH298" s="417"/>
      <c r="ARI298" s="417"/>
      <c r="ARJ298" s="417"/>
      <c r="ARK298" s="417"/>
      <c r="ARL298" s="417"/>
      <c r="ARM298" s="417"/>
      <c r="ARN298" s="417"/>
      <c r="ARO298" s="417"/>
      <c r="ARP298" s="417"/>
      <c r="ARQ298" s="417"/>
      <c r="ARR298" s="417"/>
      <c r="ARS298" s="417"/>
      <c r="ART298" s="417"/>
      <c r="ARU298" s="417"/>
      <c r="ARV298" s="417"/>
      <c r="ARW298" s="417"/>
      <c r="ARX298" s="417"/>
      <c r="ARY298" s="417"/>
      <c r="ARZ298" s="417"/>
      <c r="ASA298" s="417"/>
      <c r="ASB298" s="417"/>
      <c r="ASC298" s="417"/>
      <c r="ASD298" s="417"/>
      <c r="ASE298" s="417"/>
      <c r="ASF298" s="417"/>
      <c r="ASG298" s="417"/>
      <c r="ASH298" s="417"/>
      <c r="ASI298" s="417"/>
      <c r="ASJ298" s="417"/>
      <c r="ASK298" s="417"/>
      <c r="ASL298" s="417"/>
      <c r="ASM298" s="417"/>
      <c r="ASN298" s="417"/>
      <c r="ASO298" s="417"/>
      <c r="ASP298" s="417"/>
      <c r="ASQ298" s="417"/>
      <c r="ASR298" s="417"/>
      <c r="ASS298" s="417"/>
      <c r="AST298" s="417"/>
      <c r="ASU298" s="417"/>
      <c r="ASV298" s="417"/>
      <c r="ASW298" s="417"/>
      <c r="ASX298" s="417"/>
      <c r="ASY298" s="417"/>
      <c r="ASZ298" s="417"/>
      <c r="ATA298" s="417"/>
      <c r="ATB298" s="417"/>
      <c r="ATC298" s="417"/>
      <c r="ATD298" s="417"/>
      <c r="ATE298" s="417"/>
      <c r="ATF298" s="417"/>
      <c r="ATG298" s="417"/>
      <c r="ATH298" s="417"/>
      <c r="ATI298" s="417"/>
      <c r="ATJ298" s="417"/>
      <c r="ATK298" s="417"/>
      <c r="ATL298" s="417"/>
      <c r="ATM298" s="417"/>
      <c r="ATN298" s="417"/>
      <c r="ATO298" s="417"/>
      <c r="ATP298" s="417"/>
      <c r="ATQ298" s="417"/>
      <c r="ATR298" s="417"/>
      <c r="ATS298" s="417"/>
      <c r="ATT298" s="417"/>
      <c r="ATU298" s="417"/>
      <c r="ATV298" s="417"/>
      <c r="ATW298" s="417"/>
      <c r="ATX298" s="417"/>
      <c r="ATY298" s="417"/>
      <c r="ATZ298" s="417"/>
      <c r="AUA298" s="417"/>
      <c r="AUB298" s="417"/>
      <c r="AUC298" s="417"/>
      <c r="AUD298" s="417"/>
      <c r="AUE298" s="417"/>
      <c r="AUF298" s="417"/>
      <c r="AUG298" s="417"/>
      <c r="AUH298" s="417"/>
      <c r="AUI298" s="417"/>
      <c r="AUJ298" s="417"/>
      <c r="AUK298" s="417"/>
      <c r="AUL298" s="417"/>
      <c r="AUM298" s="417"/>
      <c r="AUN298" s="417"/>
      <c r="AUO298" s="417"/>
      <c r="AUP298" s="417"/>
      <c r="AUQ298" s="417"/>
      <c r="AUR298" s="417"/>
      <c r="AUS298" s="417"/>
      <c r="AUT298" s="417"/>
      <c r="AUU298" s="417"/>
      <c r="AUV298" s="417"/>
      <c r="AUW298" s="417"/>
      <c r="AUX298" s="417"/>
      <c r="AUY298" s="417"/>
      <c r="AUZ298" s="417"/>
      <c r="AVA298" s="417"/>
      <c r="AVB298" s="417"/>
      <c r="AVC298" s="417"/>
      <c r="AVD298" s="417"/>
      <c r="AVE298" s="417"/>
      <c r="AVF298" s="417"/>
      <c r="AVG298" s="417"/>
      <c r="AVH298" s="417"/>
      <c r="AVI298" s="417"/>
      <c r="AVJ298" s="417"/>
      <c r="AVK298" s="417"/>
      <c r="AVL298" s="417"/>
      <c r="AVM298" s="417"/>
      <c r="AVN298" s="417"/>
      <c r="AVO298" s="417"/>
      <c r="AVP298" s="417"/>
      <c r="AVQ298" s="417"/>
      <c r="AVR298" s="417"/>
      <c r="AVS298" s="417"/>
      <c r="AVT298" s="417"/>
      <c r="AVU298" s="417"/>
      <c r="AVV298" s="417"/>
      <c r="AVW298" s="417"/>
      <c r="AVX298" s="417"/>
      <c r="AVY298" s="417"/>
      <c r="AVZ298" s="417"/>
      <c r="AWA298" s="417"/>
      <c r="AWB298" s="417"/>
      <c r="AWC298" s="417"/>
      <c r="AWD298" s="417"/>
      <c r="AWE298" s="417"/>
      <c r="AWF298" s="417"/>
      <c r="AWG298" s="417"/>
      <c r="AWH298" s="417"/>
      <c r="AWI298" s="417"/>
      <c r="AWJ298" s="417"/>
      <c r="AWK298" s="417"/>
      <c r="AWL298" s="417"/>
      <c r="AWM298" s="417"/>
      <c r="AWN298" s="417"/>
      <c r="AWO298" s="417"/>
      <c r="AWP298" s="417"/>
      <c r="AWQ298" s="417"/>
      <c r="AWR298" s="417"/>
      <c r="AWS298" s="417"/>
      <c r="AWT298" s="417"/>
      <c r="AWU298" s="417"/>
      <c r="AWV298" s="417"/>
      <c r="AWW298" s="417"/>
      <c r="AWX298" s="417"/>
      <c r="AWY298" s="417"/>
      <c r="AWZ298" s="417"/>
      <c r="AXA298" s="417"/>
      <c r="AXB298" s="417"/>
      <c r="AXC298" s="417"/>
      <c r="AXD298" s="417"/>
      <c r="AXE298" s="417"/>
      <c r="AXF298" s="417"/>
      <c r="AXG298" s="417"/>
      <c r="AXH298" s="417"/>
      <c r="AXI298" s="417"/>
      <c r="AXJ298" s="417"/>
      <c r="AXK298" s="417"/>
      <c r="AXL298" s="417"/>
      <c r="AXM298" s="417"/>
      <c r="AXN298" s="417"/>
      <c r="AXO298" s="417"/>
      <c r="AXP298" s="417"/>
      <c r="AXQ298" s="417"/>
      <c r="AXR298" s="417"/>
      <c r="AXS298" s="417"/>
      <c r="AXT298" s="417"/>
      <c r="AXU298" s="417"/>
      <c r="AXV298" s="417"/>
      <c r="AXW298" s="417"/>
      <c r="AXX298" s="417"/>
      <c r="AXY298" s="417"/>
      <c r="AXZ298" s="417"/>
      <c r="AYA298" s="417"/>
      <c r="AYB298" s="417"/>
      <c r="AYC298" s="417"/>
      <c r="AYD298" s="417"/>
      <c r="AYE298" s="417"/>
      <c r="AYF298" s="417"/>
      <c r="AYG298" s="417"/>
      <c r="AYH298" s="417"/>
      <c r="AYI298" s="417"/>
      <c r="AYJ298" s="417"/>
      <c r="AYK298" s="417"/>
      <c r="AYL298" s="417"/>
      <c r="AYM298" s="417"/>
      <c r="AYN298" s="417"/>
      <c r="AYO298" s="417"/>
      <c r="AYP298" s="417"/>
      <c r="AYQ298" s="417"/>
      <c r="AYR298" s="417"/>
      <c r="AYS298" s="417"/>
      <c r="AYT298" s="417"/>
      <c r="AYU298" s="417"/>
      <c r="AYV298" s="417"/>
      <c r="AYW298" s="417"/>
      <c r="AYX298" s="417"/>
      <c r="AYY298" s="417"/>
      <c r="AYZ298" s="417"/>
      <c r="AZA298" s="417"/>
      <c r="AZB298" s="417"/>
      <c r="AZC298" s="417"/>
      <c r="AZD298" s="417"/>
      <c r="AZE298" s="417"/>
      <c r="AZF298" s="417"/>
      <c r="AZG298" s="417"/>
      <c r="AZH298" s="417"/>
      <c r="AZI298" s="417"/>
      <c r="AZJ298" s="417"/>
      <c r="AZK298" s="417"/>
      <c r="AZL298" s="417"/>
      <c r="AZM298" s="417"/>
      <c r="AZN298" s="417"/>
      <c r="AZO298" s="417"/>
      <c r="AZP298" s="417"/>
      <c r="AZQ298" s="417"/>
      <c r="AZR298" s="417"/>
      <c r="AZS298" s="417"/>
      <c r="AZT298" s="417"/>
      <c r="AZU298" s="417"/>
      <c r="AZV298" s="417"/>
      <c r="AZW298" s="417"/>
      <c r="AZX298" s="417"/>
      <c r="AZY298" s="417"/>
      <c r="AZZ298" s="417"/>
      <c r="BAA298" s="417"/>
      <c r="BAB298" s="417"/>
      <c r="BAC298" s="417"/>
      <c r="BAD298" s="417"/>
      <c r="BAE298" s="417"/>
      <c r="BAF298" s="417"/>
      <c r="BAG298" s="417"/>
      <c r="BAH298" s="417"/>
      <c r="BAI298" s="417"/>
      <c r="BAJ298" s="417"/>
      <c r="BAK298" s="417"/>
      <c r="BAL298" s="417"/>
      <c r="BAM298" s="417"/>
      <c r="BAN298" s="417"/>
      <c r="BAO298" s="417"/>
      <c r="BAP298" s="417"/>
      <c r="BAQ298" s="417"/>
      <c r="BAR298" s="417"/>
      <c r="BAS298" s="417"/>
      <c r="BAT298" s="417"/>
      <c r="BAU298" s="417"/>
      <c r="BAV298" s="417"/>
      <c r="BAW298" s="417"/>
      <c r="BAX298" s="417"/>
      <c r="BAY298" s="417"/>
      <c r="BAZ298" s="417"/>
      <c r="BBA298" s="417"/>
      <c r="BBB298" s="417"/>
      <c r="BBC298" s="417"/>
      <c r="BBD298" s="417"/>
      <c r="BBE298" s="417"/>
      <c r="BBF298" s="417"/>
      <c r="BBG298" s="417"/>
      <c r="BBH298" s="417"/>
      <c r="BBI298" s="417"/>
      <c r="BBJ298" s="417"/>
      <c r="BBK298" s="417"/>
      <c r="BBL298" s="417"/>
      <c r="BBM298" s="417"/>
      <c r="BBN298" s="417"/>
      <c r="BBO298" s="417"/>
      <c r="BBP298" s="417"/>
      <c r="BBQ298" s="417"/>
      <c r="BBR298" s="417"/>
      <c r="BBS298" s="417"/>
      <c r="BBT298" s="417"/>
      <c r="BBU298" s="417"/>
      <c r="BBV298" s="417"/>
      <c r="BBW298" s="417"/>
      <c r="BBX298" s="417"/>
      <c r="BBY298" s="417"/>
      <c r="BBZ298" s="417"/>
      <c r="BCA298" s="417"/>
      <c r="BCB298" s="417"/>
      <c r="BCC298" s="417"/>
      <c r="BCD298" s="417"/>
      <c r="BCE298" s="417"/>
      <c r="BCF298" s="417"/>
      <c r="BCG298" s="417"/>
      <c r="BCH298" s="417"/>
      <c r="BCI298" s="417"/>
      <c r="BCJ298" s="417"/>
      <c r="BCK298" s="417"/>
      <c r="BCL298" s="417"/>
      <c r="BCM298" s="417"/>
      <c r="BCN298" s="417"/>
      <c r="BCO298" s="417"/>
      <c r="BCP298" s="417"/>
      <c r="BCQ298" s="417"/>
      <c r="BCR298" s="417"/>
      <c r="BCS298" s="417"/>
      <c r="BCT298" s="417"/>
      <c r="BCU298" s="417"/>
      <c r="BCV298" s="417"/>
      <c r="BCW298" s="417"/>
      <c r="BCX298" s="417"/>
      <c r="BCY298" s="417"/>
      <c r="BCZ298" s="417"/>
      <c r="BDA298" s="417"/>
      <c r="BDB298" s="417"/>
      <c r="BDC298" s="417"/>
      <c r="BDD298" s="417"/>
      <c r="BDE298" s="417"/>
      <c r="BDF298" s="417"/>
      <c r="BDG298" s="417"/>
      <c r="BDH298" s="417"/>
      <c r="BDI298" s="417"/>
      <c r="BDJ298" s="417"/>
      <c r="BDK298" s="417"/>
      <c r="BDL298" s="417"/>
      <c r="BDM298" s="417"/>
      <c r="BDN298" s="417"/>
      <c r="BDO298" s="417"/>
      <c r="BDP298" s="417"/>
      <c r="BDQ298" s="417"/>
      <c r="BDR298" s="417"/>
      <c r="BDS298" s="417"/>
      <c r="BDT298" s="417"/>
      <c r="BDU298" s="417"/>
      <c r="BDV298" s="417"/>
      <c r="BDW298" s="417"/>
      <c r="BDX298" s="417"/>
      <c r="BDY298" s="417"/>
      <c r="BDZ298" s="417"/>
      <c r="BEA298" s="417"/>
      <c r="BEB298" s="417"/>
      <c r="BEC298" s="417"/>
      <c r="BED298" s="417"/>
      <c r="BEE298" s="417"/>
      <c r="BEF298" s="417"/>
      <c r="BEG298" s="417"/>
      <c r="BEH298" s="417"/>
      <c r="BEI298" s="417"/>
      <c r="BEJ298" s="417"/>
      <c r="BEK298" s="417"/>
      <c r="BEL298" s="417"/>
      <c r="BEM298" s="417"/>
      <c r="BEN298" s="417"/>
      <c r="BEO298" s="417"/>
      <c r="BEP298" s="417"/>
      <c r="BEQ298" s="417"/>
      <c r="BER298" s="417"/>
      <c r="BES298" s="417"/>
      <c r="BET298" s="417"/>
      <c r="BEU298" s="417"/>
      <c r="BEV298" s="417"/>
      <c r="BEW298" s="417"/>
      <c r="BEX298" s="417"/>
      <c r="BEY298" s="417"/>
      <c r="BEZ298" s="417"/>
      <c r="BFA298" s="417"/>
      <c r="BFB298" s="417"/>
      <c r="BFC298" s="417"/>
      <c r="BFD298" s="417"/>
      <c r="BFE298" s="417"/>
      <c r="BFF298" s="417"/>
      <c r="BFG298" s="417"/>
      <c r="BFH298" s="417"/>
      <c r="BFI298" s="417"/>
      <c r="BFJ298" s="417"/>
      <c r="BFK298" s="417"/>
      <c r="BFL298" s="417"/>
      <c r="BFM298" s="417"/>
      <c r="BFN298" s="417"/>
      <c r="BFO298" s="417"/>
      <c r="BFP298" s="417"/>
      <c r="BFQ298" s="417"/>
      <c r="BFR298" s="417"/>
      <c r="BFS298" s="417"/>
      <c r="BFT298" s="417"/>
      <c r="BFU298" s="417"/>
      <c r="BFV298" s="417"/>
      <c r="BFW298" s="417"/>
      <c r="BFX298" s="417"/>
      <c r="BFY298" s="417"/>
      <c r="BFZ298" s="417"/>
      <c r="BGA298" s="417"/>
      <c r="BGB298" s="417"/>
      <c r="BGC298" s="417"/>
      <c r="BGD298" s="417"/>
      <c r="BGE298" s="417"/>
      <c r="BGF298" s="417"/>
      <c r="BGG298" s="417"/>
      <c r="BGH298" s="417"/>
      <c r="BGI298" s="417"/>
      <c r="BGJ298" s="417"/>
      <c r="BGK298" s="417"/>
      <c r="BGL298" s="417"/>
      <c r="BGM298" s="417"/>
      <c r="BGN298" s="417"/>
      <c r="BGO298" s="417"/>
      <c r="BGP298" s="417"/>
      <c r="BGQ298" s="417"/>
      <c r="BGR298" s="417"/>
      <c r="BGS298" s="417"/>
      <c r="BGT298" s="417"/>
      <c r="BGU298" s="417"/>
      <c r="BGV298" s="417"/>
      <c r="BGW298" s="417"/>
      <c r="BGX298" s="417"/>
      <c r="BGY298" s="417"/>
      <c r="BGZ298" s="417"/>
      <c r="BHA298" s="417"/>
      <c r="BHB298" s="417"/>
      <c r="BHC298" s="417"/>
      <c r="BHD298" s="417"/>
      <c r="BHE298" s="417"/>
      <c r="BHF298" s="417"/>
      <c r="BHG298" s="417"/>
      <c r="BHH298" s="417"/>
      <c r="BHI298" s="417"/>
      <c r="BHJ298" s="417"/>
      <c r="BHK298" s="417"/>
      <c r="BHL298" s="417"/>
      <c r="BHM298" s="417"/>
      <c r="BHN298" s="417"/>
      <c r="BHO298" s="417"/>
      <c r="BHP298" s="417"/>
      <c r="BHQ298" s="417"/>
      <c r="BHR298" s="417"/>
      <c r="BHS298" s="417"/>
      <c r="BHT298" s="417"/>
      <c r="BHU298" s="417"/>
      <c r="BHV298" s="417"/>
      <c r="BHW298" s="417"/>
      <c r="BHX298" s="417"/>
      <c r="BHY298" s="417"/>
      <c r="BHZ298" s="417"/>
      <c r="BIA298" s="417"/>
      <c r="BIB298" s="417"/>
      <c r="BIC298" s="417"/>
      <c r="BID298" s="417"/>
      <c r="BIE298" s="417"/>
      <c r="BIF298" s="417"/>
      <c r="BIG298" s="417"/>
      <c r="BIH298" s="417"/>
      <c r="BII298" s="417"/>
      <c r="BIJ298" s="417"/>
      <c r="BIK298" s="417"/>
      <c r="BIL298" s="417"/>
      <c r="BIM298" s="417"/>
      <c r="BIN298" s="417"/>
      <c r="BIO298" s="417"/>
      <c r="BIP298" s="417"/>
      <c r="BIQ298" s="417"/>
      <c r="BIR298" s="417"/>
      <c r="BIS298" s="417"/>
      <c r="BIT298" s="417"/>
      <c r="BIU298" s="417"/>
      <c r="BIV298" s="417"/>
      <c r="BIW298" s="417"/>
      <c r="BIX298" s="417"/>
      <c r="BIY298" s="417"/>
      <c r="BIZ298" s="417"/>
      <c r="BJA298" s="417"/>
      <c r="BJB298" s="417"/>
      <c r="BJC298" s="417"/>
      <c r="BJD298" s="417"/>
      <c r="BJE298" s="417"/>
      <c r="BJF298" s="417"/>
      <c r="BJG298" s="417"/>
      <c r="BJH298" s="417"/>
      <c r="BJI298" s="417"/>
      <c r="BJJ298" s="417"/>
      <c r="BJK298" s="417"/>
      <c r="BJL298" s="417"/>
      <c r="BJM298" s="417"/>
      <c r="BJN298" s="417"/>
      <c r="BJO298" s="417"/>
      <c r="BJP298" s="417"/>
      <c r="BJQ298" s="417"/>
      <c r="BJR298" s="417"/>
      <c r="BJS298" s="417"/>
      <c r="BJT298" s="417"/>
      <c r="BJU298" s="417"/>
      <c r="BJV298" s="417"/>
      <c r="BJW298" s="417"/>
      <c r="BJX298" s="417"/>
      <c r="BJY298" s="417"/>
      <c r="BJZ298" s="417"/>
      <c r="BKA298" s="417"/>
      <c r="BKB298" s="417"/>
      <c r="BKC298" s="417"/>
      <c r="BKD298" s="417"/>
      <c r="BKE298" s="417"/>
      <c r="BKF298" s="417"/>
      <c r="BKG298" s="417"/>
      <c r="BKH298" s="417"/>
      <c r="BKI298" s="417"/>
      <c r="BKJ298" s="417"/>
      <c r="BKK298" s="417"/>
      <c r="BKL298" s="417"/>
      <c r="BKM298" s="417"/>
      <c r="BKN298" s="417"/>
      <c r="BKO298" s="417"/>
      <c r="BKP298" s="417"/>
      <c r="BKQ298" s="417"/>
      <c r="BKR298" s="417"/>
      <c r="BKS298" s="417"/>
      <c r="BKT298" s="417"/>
      <c r="BKU298" s="417"/>
      <c r="BKV298" s="417"/>
      <c r="BKW298" s="417"/>
      <c r="BKX298" s="417"/>
      <c r="BKY298" s="417"/>
      <c r="BKZ298" s="417"/>
      <c r="BLA298" s="417"/>
      <c r="BLB298" s="417"/>
      <c r="BLC298" s="417"/>
      <c r="BLD298" s="417"/>
      <c r="BLE298" s="417"/>
      <c r="BLF298" s="417"/>
      <c r="BLG298" s="417"/>
      <c r="BLH298" s="417"/>
      <c r="BLI298" s="417"/>
      <c r="BLJ298" s="417"/>
      <c r="BLK298" s="417"/>
      <c r="BLL298" s="417"/>
      <c r="BLM298" s="417"/>
      <c r="BLN298" s="417"/>
      <c r="BLO298" s="417"/>
      <c r="BLP298" s="417"/>
      <c r="BLQ298" s="417"/>
      <c r="BLR298" s="417"/>
      <c r="BLS298" s="417"/>
      <c r="BLT298" s="417"/>
      <c r="BLU298" s="417"/>
      <c r="BLV298" s="417"/>
      <c r="BLW298" s="417"/>
      <c r="BLX298" s="417"/>
      <c r="BLY298" s="417"/>
      <c r="BLZ298" s="417"/>
      <c r="BMA298" s="417"/>
      <c r="BMB298" s="417"/>
      <c r="BMC298" s="417"/>
      <c r="BMD298" s="417"/>
      <c r="BME298" s="417"/>
      <c r="BMF298" s="417"/>
      <c r="BMG298" s="417"/>
      <c r="BMH298" s="417"/>
      <c r="BMI298" s="417"/>
      <c r="BMJ298" s="417"/>
      <c r="BMK298" s="417"/>
      <c r="BML298" s="417"/>
      <c r="BMM298" s="417"/>
      <c r="BMN298" s="417"/>
      <c r="BMO298" s="417"/>
      <c r="BMP298" s="417"/>
      <c r="BMQ298" s="417"/>
      <c r="BMR298" s="417"/>
      <c r="BMS298" s="417"/>
      <c r="BMT298" s="417"/>
      <c r="BMU298" s="417"/>
      <c r="BMV298" s="417"/>
      <c r="BMW298" s="417"/>
      <c r="BMX298" s="417"/>
      <c r="BMY298" s="417"/>
      <c r="BMZ298" s="417"/>
      <c r="BNA298" s="417"/>
      <c r="BNB298" s="417"/>
      <c r="BNC298" s="417"/>
      <c r="BND298" s="417"/>
      <c r="BNE298" s="417"/>
      <c r="BNF298" s="417"/>
      <c r="BNG298" s="417"/>
      <c r="BNH298" s="417"/>
      <c r="BNI298" s="417"/>
      <c r="BNJ298" s="417"/>
      <c r="BNK298" s="417"/>
      <c r="BNL298" s="417"/>
      <c r="BNM298" s="417"/>
      <c r="BNN298" s="417"/>
      <c r="BNO298" s="417"/>
      <c r="BNP298" s="417"/>
      <c r="BNQ298" s="417"/>
      <c r="BNR298" s="417"/>
      <c r="BNS298" s="417"/>
      <c r="BNT298" s="417"/>
      <c r="BNU298" s="417"/>
      <c r="BNV298" s="417"/>
      <c r="BNW298" s="417"/>
      <c r="BNX298" s="417"/>
      <c r="BNY298" s="417"/>
      <c r="BNZ298" s="417"/>
      <c r="BOA298" s="417"/>
      <c r="BOB298" s="417"/>
      <c r="BOC298" s="417"/>
      <c r="BOD298" s="417"/>
      <c r="BOE298" s="417"/>
      <c r="BOF298" s="417"/>
      <c r="BOG298" s="417"/>
      <c r="BOH298" s="417"/>
      <c r="BOI298" s="417"/>
      <c r="BOJ298" s="417"/>
      <c r="BOK298" s="417"/>
      <c r="BOL298" s="417"/>
      <c r="BOM298" s="417"/>
      <c r="BON298" s="417"/>
      <c r="BOO298" s="417"/>
      <c r="BOP298" s="417"/>
      <c r="BOQ298" s="417"/>
      <c r="BOR298" s="417"/>
      <c r="BOS298" s="417"/>
      <c r="BOT298" s="417"/>
      <c r="BOU298" s="417"/>
      <c r="BOV298" s="417"/>
      <c r="BOW298" s="417"/>
      <c r="BOX298" s="417"/>
      <c r="BOY298" s="417"/>
      <c r="BOZ298" s="417"/>
      <c r="BPA298" s="417"/>
      <c r="BPB298" s="417"/>
      <c r="BPC298" s="417"/>
      <c r="BPD298" s="417"/>
      <c r="BPE298" s="417"/>
      <c r="BPF298" s="417"/>
      <c r="BPG298" s="417"/>
      <c r="BPH298" s="417"/>
      <c r="BPI298" s="417"/>
      <c r="BPJ298" s="417"/>
      <c r="BPK298" s="417"/>
      <c r="BPL298" s="417"/>
      <c r="BPM298" s="417"/>
      <c r="BPN298" s="417"/>
      <c r="BPO298" s="417"/>
      <c r="BPP298" s="417"/>
      <c r="BPQ298" s="417"/>
      <c r="BPR298" s="417"/>
      <c r="BPS298" s="417"/>
      <c r="BPT298" s="417"/>
      <c r="BPU298" s="417"/>
      <c r="BPV298" s="417"/>
      <c r="BPW298" s="417"/>
      <c r="BPX298" s="417"/>
      <c r="BPY298" s="417"/>
      <c r="BPZ298" s="417"/>
      <c r="BQA298" s="417"/>
      <c r="BQB298" s="417"/>
      <c r="BQC298" s="417"/>
      <c r="BQD298" s="417"/>
      <c r="BQE298" s="417"/>
      <c r="BQF298" s="417"/>
      <c r="BQG298" s="417"/>
      <c r="BQH298" s="417"/>
      <c r="BQI298" s="417"/>
      <c r="BQJ298" s="417"/>
      <c r="BQK298" s="417"/>
      <c r="BQL298" s="417"/>
      <c r="BQM298" s="417"/>
      <c r="BQN298" s="417"/>
      <c r="BQO298" s="417"/>
      <c r="BQP298" s="417"/>
      <c r="BQQ298" s="417"/>
      <c r="BQR298" s="417"/>
      <c r="BQS298" s="417"/>
      <c r="BQT298" s="417"/>
      <c r="BQU298" s="417"/>
      <c r="BQV298" s="417"/>
      <c r="BQW298" s="417"/>
      <c r="BQX298" s="417"/>
      <c r="BQY298" s="417"/>
      <c r="BQZ298" s="417"/>
      <c r="BRA298" s="417"/>
      <c r="BRB298" s="417"/>
      <c r="BRC298" s="417"/>
      <c r="BRD298" s="417"/>
      <c r="BRE298" s="417"/>
      <c r="BRF298" s="417"/>
      <c r="BRG298" s="417"/>
      <c r="BRH298" s="417"/>
      <c r="BRI298" s="417"/>
      <c r="BRJ298" s="417"/>
      <c r="BRK298" s="417"/>
      <c r="BRL298" s="417"/>
      <c r="BRM298" s="417"/>
      <c r="BRN298" s="417"/>
      <c r="BRO298" s="417"/>
      <c r="BRP298" s="417"/>
      <c r="BRQ298" s="417"/>
      <c r="BRR298" s="417"/>
      <c r="BRS298" s="417"/>
      <c r="BRT298" s="417"/>
      <c r="BRU298" s="417"/>
      <c r="BRV298" s="417"/>
      <c r="BRW298" s="417"/>
      <c r="BRX298" s="417"/>
      <c r="BRY298" s="417"/>
      <c r="BRZ298" s="417"/>
      <c r="BSA298" s="417"/>
      <c r="BSB298" s="417"/>
      <c r="BSC298" s="417"/>
      <c r="BSD298" s="417"/>
      <c r="BSE298" s="417"/>
      <c r="BSF298" s="417"/>
      <c r="BSG298" s="417"/>
      <c r="BSH298" s="417"/>
      <c r="BSI298" s="417"/>
      <c r="BSJ298" s="417"/>
      <c r="BSK298" s="417"/>
      <c r="BSL298" s="417"/>
      <c r="BSM298" s="417"/>
      <c r="BSN298" s="417"/>
      <c r="BSO298" s="417"/>
      <c r="BSP298" s="417"/>
      <c r="BSQ298" s="417"/>
      <c r="BSR298" s="417"/>
      <c r="BSS298" s="417"/>
      <c r="BST298" s="417"/>
      <c r="BSU298" s="417"/>
      <c r="BSV298" s="417"/>
      <c r="BSW298" s="417"/>
      <c r="BSX298" s="417"/>
      <c r="BSY298" s="417"/>
      <c r="BSZ298" s="417"/>
      <c r="BTA298" s="417"/>
      <c r="BTB298" s="417"/>
      <c r="BTC298" s="417"/>
      <c r="BTD298" s="417"/>
      <c r="BTE298" s="417"/>
      <c r="BTF298" s="417"/>
      <c r="BTG298" s="417"/>
      <c r="BTH298" s="417"/>
      <c r="BTI298" s="417"/>
      <c r="BTJ298" s="417"/>
      <c r="BTK298" s="417"/>
      <c r="BTL298" s="417"/>
      <c r="BTM298" s="417"/>
      <c r="BTN298" s="417"/>
      <c r="BTO298" s="417"/>
      <c r="BTP298" s="417"/>
      <c r="BTQ298" s="417"/>
      <c r="BTR298" s="417"/>
      <c r="BTS298" s="417"/>
      <c r="BTT298" s="417"/>
      <c r="BTU298" s="417"/>
      <c r="BTV298" s="417"/>
      <c r="BTW298" s="417"/>
      <c r="BTX298" s="417"/>
      <c r="BTY298" s="417"/>
      <c r="BTZ298" s="417"/>
      <c r="BUA298" s="417"/>
      <c r="BUB298" s="417"/>
      <c r="BUC298" s="417"/>
      <c r="BUD298" s="417"/>
      <c r="BUE298" s="417"/>
      <c r="BUF298" s="417"/>
      <c r="BUG298" s="417"/>
      <c r="BUH298" s="417"/>
      <c r="BUI298" s="417"/>
      <c r="BUJ298" s="417"/>
      <c r="BUK298" s="417"/>
      <c r="BUL298" s="417"/>
      <c r="BUM298" s="417"/>
      <c r="BUN298" s="417"/>
      <c r="BUO298" s="417"/>
      <c r="BUP298" s="417"/>
      <c r="BUQ298" s="417"/>
      <c r="BUR298" s="417"/>
      <c r="BUS298" s="417"/>
      <c r="BUT298" s="417"/>
      <c r="BUU298" s="417"/>
      <c r="BUV298" s="417"/>
      <c r="BUW298" s="417"/>
      <c r="BUX298" s="417"/>
      <c r="BUY298" s="417"/>
      <c r="BUZ298" s="417"/>
      <c r="BVA298" s="417"/>
      <c r="BVB298" s="417"/>
      <c r="BVC298" s="417"/>
      <c r="BVD298" s="417"/>
      <c r="BVE298" s="417"/>
      <c r="BVF298" s="417"/>
      <c r="BVG298" s="417"/>
      <c r="BVH298" s="417"/>
      <c r="BVI298" s="417"/>
      <c r="BVJ298" s="417"/>
      <c r="BVK298" s="417"/>
      <c r="BVL298" s="417"/>
      <c r="BVM298" s="417"/>
      <c r="BVN298" s="417"/>
      <c r="BVO298" s="417"/>
      <c r="BVP298" s="417"/>
      <c r="BVQ298" s="417"/>
      <c r="BVR298" s="417"/>
      <c r="BVS298" s="417"/>
      <c r="BVT298" s="417"/>
      <c r="BVU298" s="417"/>
      <c r="BVV298" s="417"/>
      <c r="BVW298" s="417"/>
      <c r="BVX298" s="417"/>
      <c r="BVY298" s="417"/>
      <c r="BVZ298" s="417"/>
      <c r="BWA298" s="417"/>
      <c r="BWB298" s="417"/>
      <c r="BWC298" s="417"/>
      <c r="BWD298" s="417"/>
      <c r="BWE298" s="417"/>
      <c r="BWF298" s="417"/>
      <c r="BWG298" s="417"/>
      <c r="BWH298" s="417"/>
      <c r="BWI298" s="417"/>
      <c r="BWJ298" s="417"/>
      <c r="BWK298" s="417"/>
      <c r="BWL298" s="417"/>
      <c r="BWM298" s="417"/>
      <c r="BWN298" s="417"/>
      <c r="BWO298" s="417"/>
      <c r="BWP298" s="417"/>
      <c r="BWQ298" s="417"/>
      <c r="BWR298" s="417"/>
      <c r="BWS298" s="417"/>
      <c r="BWT298" s="417"/>
      <c r="BWU298" s="417"/>
      <c r="BWV298" s="417"/>
      <c r="BWW298" s="417"/>
      <c r="BWX298" s="417"/>
      <c r="BWY298" s="417"/>
      <c r="BWZ298" s="417"/>
      <c r="BXA298" s="417"/>
      <c r="BXB298" s="417"/>
      <c r="BXC298" s="417"/>
      <c r="BXD298" s="417"/>
      <c r="BXE298" s="417"/>
      <c r="BXF298" s="417"/>
      <c r="BXG298" s="417"/>
      <c r="BXH298" s="417"/>
      <c r="BXI298" s="417"/>
      <c r="BXJ298" s="417"/>
      <c r="BXK298" s="417"/>
      <c r="BXL298" s="417"/>
      <c r="BXM298" s="417"/>
      <c r="BXN298" s="417"/>
      <c r="BXO298" s="417"/>
      <c r="BXP298" s="417"/>
      <c r="BXQ298" s="417"/>
      <c r="BXR298" s="417"/>
      <c r="BXS298" s="417"/>
      <c r="BXT298" s="417"/>
      <c r="BXU298" s="417"/>
      <c r="BXV298" s="417"/>
      <c r="BXW298" s="417"/>
      <c r="BXX298" s="417"/>
      <c r="BXY298" s="417"/>
      <c r="BXZ298" s="417"/>
      <c r="BYA298" s="417"/>
      <c r="BYB298" s="417"/>
      <c r="BYC298" s="417"/>
      <c r="BYD298" s="417"/>
      <c r="BYE298" s="417"/>
      <c r="BYF298" s="417"/>
      <c r="BYG298" s="417"/>
      <c r="BYH298" s="417"/>
      <c r="BYI298" s="417"/>
      <c r="BYJ298" s="417"/>
      <c r="BYK298" s="417"/>
      <c r="BYL298" s="417"/>
      <c r="BYM298" s="417"/>
      <c r="BYN298" s="417"/>
      <c r="BYO298" s="417"/>
      <c r="BYP298" s="417"/>
      <c r="BYQ298" s="417"/>
      <c r="BYR298" s="417"/>
      <c r="BYS298" s="417"/>
      <c r="BYT298" s="417"/>
      <c r="BYU298" s="417"/>
      <c r="BYV298" s="417"/>
      <c r="BYW298" s="417"/>
      <c r="BYX298" s="417"/>
      <c r="BYY298" s="417"/>
      <c r="BYZ298" s="417"/>
      <c r="BZA298" s="417"/>
      <c r="BZB298" s="417"/>
      <c r="BZC298" s="417"/>
      <c r="BZD298" s="417"/>
      <c r="BZE298" s="417"/>
      <c r="BZF298" s="417"/>
      <c r="BZG298" s="417"/>
      <c r="BZH298" s="417"/>
      <c r="BZI298" s="417"/>
      <c r="BZJ298" s="417"/>
      <c r="BZK298" s="417"/>
      <c r="BZL298" s="417"/>
      <c r="BZM298" s="417"/>
      <c r="BZN298" s="417"/>
      <c r="BZO298" s="417"/>
      <c r="BZP298" s="417"/>
      <c r="BZQ298" s="417"/>
      <c r="BZR298" s="417"/>
      <c r="BZS298" s="417"/>
      <c r="BZT298" s="417"/>
      <c r="BZU298" s="417"/>
      <c r="BZV298" s="417"/>
      <c r="BZW298" s="417"/>
      <c r="BZX298" s="417"/>
      <c r="BZY298" s="417"/>
      <c r="BZZ298" s="417"/>
      <c r="CAA298" s="417"/>
      <c r="CAB298" s="417"/>
      <c r="CAC298" s="417"/>
      <c r="CAD298" s="417"/>
      <c r="CAE298" s="417"/>
      <c r="CAF298" s="417"/>
      <c r="CAG298" s="417"/>
      <c r="CAH298" s="417"/>
      <c r="CAI298" s="417"/>
      <c r="CAJ298" s="417"/>
      <c r="CAK298" s="417"/>
      <c r="CAL298" s="417"/>
      <c r="CAM298" s="417"/>
      <c r="CAN298" s="417"/>
      <c r="CAO298" s="417"/>
      <c r="CAP298" s="417"/>
      <c r="CAQ298" s="417"/>
      <c r="CAR298" s="417"/>
      <c r="CAS298" s="417"/>
      <c r="CAT298" s="417"/>
      <c r="CAU298" s="417"/>
      <c r="CAV298" s="417"/>
      <c r="CAW298" s="417"/>
      <c r="CAX298" s="417"/>
      <c r="CAY298" s="417"/>
      <c r="CAZ298" s="417"/>
      <c r="CBA298" s="417"/>
      <c r="CBB298" s="417"/>
      <c r="CBC298" s="417"/>
      <c r="CBD298" s="417"/>
      <c r="CBE298" s="417"/>
      <c r="CBF298" s="417"/>
      <c r="CBG298" s="417"/>
      <c r="CBH298" s="417"/>
      <c r="CBI298" s="417"/>
      <c r="CBJ298" s="417"/>
      <c r="CBK298" s="417"/>
      <c r="CBL298" s="417"/>
      <c r="CBM298" s="417"/>
      <c r="CBN298" s="417"/>
      <c r="CBO298" s="417"/>
      <c r="CBP298" s="417"/>
      <c r="CBQ298" s="417"/>
      <c r="CBR298" s="417"/>
      <c r="CBS298" s="417"/>
      <c r="CBT298" s="417"/>
      <c r="CBU298" s="417"/>
      <c r="CBV298" s="417"/>
      <c r="CBW298" s="417"/>
      <c r="CBX298" s="417"/>
      <c r="CBY298" s="417"/>
      <c r="CBZ298" s="417"/>
      <c r="CCA298" s="417"/>
      <c r="CCB298" s="417"/>
      <c r="CCC298" s="417"/>
      <c r="CCD298" s="417"/>
      <c r="CCE298" s="417"/>
      <c r="CCF298" s="417"/>
      <c r="CCG298" s="417"/>
      <c r="CCH298" s="417"/>
      <c r="CCI298" s="417"/>
      <c r="CCJ298" s="417"/>
      <c r="CCK298" s="417"/>
      <c r="CCL298" s="417"/>
      <c r="CCM298" s="417"/>
      <c r="CCN298" s="417"/>
      <c r="CCO298" s="417"/>
      <c r="CCP298" s="417"/>
      <c r="CCQ298" s="417"/>
      <c r="CCR298" s="417"/>
      <c r="CCS298" s="417"/>
      <c r="CCT298" s="417"/>
      <c r="CCU298" s="417"/>
      <c r="CCV298" s="417"/>
      <c r="CCW298" s="417"/>
      <c r="CCX298" s="417"/>
      <c r="CCY298" s="417"/>
      <c r="CCZ298" s="417"/>
      <c r="CDA298" s="417"/>
      <c r="CDB298" s="417"/>
      <c r="CDC298" s="417"/>
      <c r="CDD298" s="417"/>
      <c r="CDE298" s="417"/>
      <c r="CDF298" s="417"/>
      <c r="CDG298" s="417"/>
      <c r="CDH298" s="417"/>
      <c r="CDI298" s="417"/>
      <c r="CDJ298" s="417"/>
      <c r="CDK298" s="417"/>
      <c r="CDL298" s="417"/>
      <c r="CDM298" s="417"/>
      <c r="CDN298" s="417"/>
      <c r="CDO298" s="417"/>
      <c r="CDP298" s="417"/>
      <c r="CDQ298" s="417"/>
      <c r="CDR298" s="417"/>
      <c r="CDS298" s="417"/>
      <c r="CDT298" s="417"/>
      <c r="CDU298" s="417"/>
      <c r="CDV298" s="417"/>
      <c r="CDW298" s="417"/>
      <c r="CDX298" s="417"/>
      <c r="CDY298" s="417"/>
      <c r="CDZ298" s="417"/>
      <c r="CEA298" s="417"/>
      <c r="CEB298" s="417"/>
      <c r="CEC298" s="417"/>
      <c r="CED298" s="417"/>
      <c r="CEE298" s="417"/>
      <c r="CEF298" s="417"/>
      <c r="CEG298" s="417"/>
      <c r="CEH298" s="417"/>
      <c r="CEI298" s="417"/>
      <c r="CEJ298" s="417"/>
      <c r="CEK298" s="417"/>
      <c r="CEL298" s="417"/>
      <c r="CEM298" s="417"/>
      <c r="CEN298" s="417"/>
      <c r="CEO298" s="417"/>
      <c r="CEP298" s="417"/>
      <c r="CEQ298" s="417"/>
      <c r="CER298" s="417"/>
      <c r="CES298" s="417"/>
      <c r="CET298" s="417"/>
      <c r="CEU298" s="417"/>
      <c r="CEV298" s="417"/>
      <c r="CEW298" s="417"/>
      <c r="CEX298" s="417"/>
      <c r="CEY298" s="417"/>
      <c r="CEZ298" s="417"/>
      <c r="CFA298" s="417"/>
      <c r="CFB298" s="417"/>
      <c r="CFC298" s="417"/>
      <c r="CFD298" s="417"/>
      <c r="CFE298" s="417"/>
      <c r="CFF298" s="417"/>
      <c r="CFG298" s="417"/>
      <c r="CFH298" s="417"/>
      <c r="CFI298" s="417"/>
      <c r="CFJ298" s="417"/>
      <c r="CFK298" s="417"/>
      <c r="CFL298" s="417"/>
      <c r="CFM298" s="417"/>
      <c r="CFN298" s="417"/>
      <c r="CFO298" s="417"/>
      <c r="CFP298" s="417"/>
      <c r="CFQ298" s="417"/>
      <c r="CFR298" s="417"/>
      <c r="CFS298" s="417"/>
      <c r="CFT298" s="417"/>
      <c r="CFU298" s="417"/>
      <c r="CFV298" s="417"/>
      <c r="CFW298" s="417"/>
      <c r="CFX298" s="417"/>
      <c r="CFY298" s="417"/>
      <c r="CFZ298" s="417"/>
      <c r="CGA298" s="417"/>
      <c r="CGB298" s="417"/>
      <c r="CGC298" s="417"/>
      <c r="CGD298" s="417"/>
      <c r="CGE298" s="417"/>
      <c r="CGF298" s="417"/>
      <c r="CGG298" s="417"/>
      <c r="CGH298" s="417"/>
      <c r="CGI298" s="417"/>
      <c r="CGJ298" s="417"/>
      <c r="CGK298" s="417"/>
      <c r="CGL298" s="417"/>
      <c r="CGM298" s="417"/>
      <c r="CGN298" s="417"/>
      <c r="CGO298" s="417"/>
      <c r="CGP298" s="417"/>
      <c r="CGQ298" s="417"/>
      <c r="CGR298" s="417"/>
      <c r="CGS298" s="417"/>
      <c r="CGT298" s="417"/>
      <c r="CGU298" s="417"/>
      <c r="CGV298" s="417"/>
      <c r="CGW298" s="417"/>
      <c r="CGX298" s="417"/>
      <c r="CGY298" s="417"/>
      <c r="CGZ298" s="417"/>
      <c r="CHA298" s="417"/>
      <c r="CHB298" s="417"/>
      <c r="CHC298" s="417"/>
      <c r="CHD298" s="417"/>
      <c r="CHE298" s="417"/>
      <c r="CHF298" s="417"/>
      <c r="CHG298" s="417"/>
      <c r="CHH298" s="417"/>
      <c r="CHI298" s="417"/>
      <c r="CHJ298" s="417"/>
      <c r="CHK298" s="417"/>
      <c r="CHL298" s="417"/>
      <c r="CHM298" s="417"/>
      <c r="CHN298" s="417"/>
      <c r="CHO298" s="417"/>
      <c r="CHP298" s="417"/>
      <c r="CHQ298" s="417"/>
      <c r="CHR298" s="417"/>
      <c r="CHS298" s="417"/>
      <c r="CHT298" s="417"/>
      <c r="CHU298" s="417"/>
      <c r="CHV298" s="417"/>
      <c r="CHW298" s="417"/>
      <c r="CHX298" s="417"/>
      <c r="CHY298" s="417"/>
      <c r="CHZ298" s="417"/>
      <c r="CIA298" s="417"/>
      <c r="CIB298" s="417"/>
      <c r="CIC298" s="417"/>
      <c r="CID298" s="417"/>
      <c r="CIE298" s="417"/>
      <c r="CIF298" s="417"/>
      <c r="CIG298" s="417"/>
      <c r="CIH298" s="417"/>
      <c r="CII298" s="417"/>
      <c r="CIJ298" s="417"/>
      <c r="CIK298" s="417"/>
      <c r="CIL298" s="417"/>
      <c r="CIM298" s="417"/>
      <c r="CIN298" s="417"/>
      <c r="CIO298" s="417"/>
      <c r="CIP298" s="417"/>
      <c r="CIQ298" s="417"/>
      <c r="CIR298" s="417"/>
      <c r="CIS298" s="417"/>
      <c r="CIT298" s="417"/>
      <c r="CIU298" s="417"/>
      <c r="CIV298" s="417"/>
      <c r="CIW298" s="417"/>
      <c r="CIX298" s="417"/>
      <c r="CIY298" s="417"/>
      <c r="CIZ298" s="417"/>
      <c r="CJA298" s="417"/>
      <c r="CJB298" s="417"/>
      <c r="CJC298" s="417"/>
      <c r="CJD298" s="417"/>
      <c r="CJE298" s="417"/>
      <c r="CJF298" s="417"/>
      <c r="CJG298" s="417"/>
      <c r="CJH298" s="417"/>
      <c r="CJI298" s="417"/>
      <c r="CJJ298" s="417"/>
      <c r="CJK298" s="417"/>
      <c r="CJL298" s="417"/>
      <c r="CJM298" s="417"/>
      <c r="CJN298" s="417"/>
      <c r="CJO298" s="417"/>
      <c r="CJP298" s="417"/>
      <c r="CJQ298" s="417"/>
      <c r="CJR298" s="417"/>
      <c r="CJS298" s="417"/>
      <c r="CJT298" s="417"/>
      <c r="CJU298" s="417"/>
      <c r="CJV298" s="417"/>
      <c r="CJW298" s="417"/>
      <c r="CJX298" s="417"/>
      <c r="CJY298" s="417"/>
      <c r="CJZ298" s="417"/>
      <c r="CKA298" s="417"/>
      <c r="CKB298" s="417"/>
      <c r="CKC298" s="417"/>
      <c r="CKD298" s="417"/>
      <c r="CKE298" s="417"/>
      <c r="CKF298" s="417"/>
      <c r="CKG298" s="417"/>
      <c r="CKH298" s="417"/>
      <c r="CKI298" s="417"/>
      <c r="CKJ298" s="417"/>
      <c r="CKK298" s="417"/>
      <c r="CKL298" s="417"/>
      <c r="CKM298" s="417"/>
      <c r="CKN298" s="417"/>
      <c r="CKO298" s="417"/>
      <c r="CKP298" s="417"/>
      <c r="CKQ298" s="417"/>
      <c r="CKR298" s="417"/>
      <c r="CKS298" s="417"/>
      <c r="CKT298" s="417"/>
      <c r="CKU298" s="417"/>
      <c r="CKV298" s="417"/>
      <c r="CKW298" s="417"/>
      <c r="CKX298" s="417"/>
      <c r="CKY298" s="417"/>
      <c r="CKZ298" s="417"/>
      <c r="CLA298" s="417"/>
      <c r="CLB298" s="417"/>
      <c r="CLC298" s="417"/>
      <c r="CLD298" s="417"/>
      <c r="CLE298" s="417"/>
      <c r="CLF298" s="417"/>
      <c r="CLG298" s="417"/>
      <c r="CLH298" s="417"/>
      <c r="CLI298" s="417"/>
      <c r="CLJ298" s="417"/>
      <c r="CLK298" s="417"/>
      <c r="CLL298" s="417"/>
      <c r="CLM298" s="417"/>
      <c r="CLN298" s="417"/>
      <c r="CLO298" s="417"/>
      <c r="CLP298" s="417"/>
      <c r="CLQ298" s="417"/>
      <c r="CLR298" s="417"/>
      <c r="CLS298" s="417"/>
      <c r="CLT298" s="417"/>
      <c r="CLU298" s="417"/>
      <c r="CLV298" s="417"/>
      <c r="CLW298" s="417"/>
      <c r="CLX298" s="417"/>
      <c r="CLY298" s="417"/>
      <c r="CLZ298" s="417"/>
      <c r="CMA298" s="417"/>
      <c r="CMB298" s="417"/>
      <c r="CMC298" s="417"/>
      <c r="CMD298" s="417"/>
      <c r="CME298" s="417"/>
      <c r="CMF298" s="417"/>
      <c r="CMG298" s="417"/>
      <c r="CMH298" s="417"/>
      <c r="CMI298" s="417"/>
      <c r="CMJ298" s="417"/>
      <c r="CMK298" s="417"/>
      <c r="CML298" s="417"/>
      <c r="CMM298" s="417"/>
      <c r="CMN298" s="417"/>
      <c r="CMO298" s="417"/>
      <c r="CMP298" s="417"/>
      <c r="CMQ298" s="417"/>
      <c r="CMR298" s="417"/>
      <c r="CMS298" s="417"/>
      <c r="CMT298" s="417"/>
      <c r="CMU298" s="417"/>
      <c r="CMV298" s="417"/>
      <c r="CMW298" s="417"/>
      <c r="CMX298" s="417"/>
      <c r="CMY298" s="417"/>
      <c r="CMZ298" s="417"/>
      <c r="CNA298" s="417"/>
      <c r="CNB298" s="417"/>
      <c r="CNC298" s="417"/>
      <c r="CND298" s="417"/>
      <c r="CNE298" s="417"/>
      <c r="CNF298" s="417"/>
      <c r="CNG298" s="417"/>
      <c r="CNH298" s="417"/>
      <c r="CNI298" s="417"/>
      <c r="CNJ298" s="417"/>
      <c r="CNK298" s="417"/>
      <c r="CNL298" s="417"/>
      <c r="CNM298" s="417"/>
      <c r="CNN298" s="417"/>
      <c r="CNO298" s="417"/>
      <c r="CNP298" s="417"/>
      <c r="CNQ298" s="417"/>
      <c r="CNR298" s="417"/>
      <c r="CNS298" s="417"/>
      <c r="CNT298" s="417"/>
      <c r="CNU298" s="417"/>
      <c r="CNV298" s="417"/>
      <c r="CNW298" s="417"/>
      <c r="CNX298" s="417"/>
      <c r="CNY298" s="417"/>
      <c r="CNZ298" s="417"/>
      <c r="COA298" s="417"/>
      <c r="COB298" s="417"/>
      <c r="COC298" s="417"/>
      <c r="COD298" s="417"/>
      <c r="COE298" s="417"/>
      <c r="COF298" s="417"/>
      <c r="COG298" s="417"/>
      <c r="COH298" s="417"/>
      <c r="COI298" s="417"/>
      <c r="COJ298" s="417"/>
      <c r="COK298" s="417"/>
      <c r="COL298" s="417"/>
      <c r="COM298" s="417"/>
      <c r="CON298" s="417"/>
      <c r="COO298" s="417"/>
      <c r="COP298" s="417"/>
      <c r="COQ298" s="417"/>
      <c r="COR298" s="417"/>
      <c r="COS298" s="417"/>
      <c r="COT298" s="417"/>
      <c r="COU298" s="417"/>
      <c r="COV298" s="417"/>
      <c r="COW298" s="417"/>
      <c r="COX298" s="417"/>
      <c r="COY298" s="417"/>
    </row>
    <row r="299" spans="1:2443" s="378" customFormat="1" x14ac:dyDescent="0.35">
      <c r="A299" s="307" t="s">
        <v>585</v>
      </c>
      <c r="B299" s="360" t="s">
        <v>96</v>
      </c>
      <c r="C299" s="306">
        <v>2018</v>
      </c>
      <c r="D299" s="307" t="s">
        <v>593</v>
      </c>
      <c r="E299" s="305">
        <v>7540</v>
      </c>
      <c r="F299" s="306">
        <v>27</v>
      </c>
      <c r="G299" s="469">
        <f t="shared" si="13"/>
        <v>7567</v>
      </c>
      <c r="H299" s="331" t="s">
        <v>352</v>
      </c>
      <c r="I299" s="306" t="s">
        <v>418</v>
      </c>
      <c r="J299" s="306" t="s">
        <v>419</v>
      </c>
      <c r="K299" s="344"/>
      <c r="L299" s="344"/>
      <c r="M299" s="305" t="s">
        <v>605</v>
      </c>
      <c r="N299" s="305" t="s">
        <v>350</v>
      </c>
      <c r="O299" s="809"/>
      <c r="P299" s="809"/>
      <c r="Q299" s="456"/>
      <c r="R299" s="363"/>
      <c r="S299" s="416"/>
      <c r="T299" s="416"/>
      <c r="U299" s="416"/>
      <c r="V299" s="416"/>
      <c r="W299" s="416"/>
      <c r="X299" s="416"/>
      <c r="Y299" s="416"/>
      <c r="Z299" s="416"/>
      <c r="AA299" s="416"/>
      <c r="AB299" s="416"/>
      <c r="AC299" s="416"/>
      <c r="AD299" s="416"/>
      <c r="AE299" s="416"/>
      <c r="AF299" s="416"/>
      <c r="AG299" s="416"/>
      <c r="AH299" s="416"/>
      <c r="AI299" s="416"/>
      <c r="AJ299" s="416"/>
      <c r="AK299" s="416"/>
      <c r="AL299" s="416"/>
      <c r="AM299" s="416"/>
      <c r="AN299" s="416"/>
      <c r="AO299" s="416"/>
      <c r="AP299" s="416"/>
      <c r="AQ299" s="416"/>
      <c r="AR299" s="416"/>
      <c r="AS299" s="416"/>
      <c r="AT299" s="416"/>
      <c r="AU299" s="416"/>
      <c r="AV299" s="416"/>
      <c r="AW299" s="416"/>
      <c r="AX299" s="416"/>
      <c r="AY299" s="416"/>
      <c r="AZ299" s="416"/>
      <c r="BA299" s="416"/>
      <c r="BB299" s="416"/>
      <c r="BC299" s="416"/>
      <c r="BD299" s="416"/>
      <c r="BE299" s="416"/>
      <c r="BF299" s="416"/>
      <c r="BG299" s="416"/>
      <c r="BH299" s="416"/>
      <c r="BI299" s="416"/>
      <c r="BJ299" s="416"/>
      <c r="BK299" s="416"/>
      <c r="BL299" s="416"/>
      <c r="BM299" s="416"/>
      <c r="BN299" s="416"/>
      <c r="BO299" s="416"/>
      <c r="BP299" s="416"/>
      <c r="BQ299" s="416"/>
      <c r="BR299" s="416"/>
      <c r="BS299" s="416"/>
      <c r="BT299" s="416"/>
      <c r="BU299" s="416"/>
      <c r="BV299" s="416"/>
      <c r="BW299" s="416"/>
      <c r="BX299" s="416"/>
      <c r="BY299" s="416"/>
      <c r="BZ299" s="416"/>
      <c r="CA299" s="416"/>
      <c r="CB299" s="416"/>
      <c r="CC299" s="416"/>
      <c r="CD299" s="416"/>
      <c r="CE299" s="416"/>
      <c r="CF299" s="416"/>
      <c r="CG299" s="416"/>
      <c r="CH299" s="416"/>
      <c r="CI299" s="416"/>
      <c r="CJ299" s="416"/>
      <c r="CK299" s="416"/>
      <c r="CL299" s="416"/>
      <c r="CM299" s="416"/>
      <c r="CN299" s="416"/>
      <c r="CO299" s="416"/>
      <c r="CP299" s="416"/>
      <c r="CQ299" s="416"/>
      <c r="CR299" s="416"/>
      <c r="CS299" s="416"/>
      <c r="CT299" s="416"/>
      <c r="CU299" s="416"/>
      <c r="CV299" s="416"/>
      <c r="CW299" s="416"/>
      <c r="CX299" s="416"/>
      <c r="CY299" s="416"/>
      <c r="CZ299" s="416"/>
      <c r="DA299" s="416"/>
      <c r="DB299" s="416"/>
      <c r="DC299" s="416"/>
      <c r="DD299" s="416"/>
      <c r="DE299" s="416"/>
      <c r="DF299" s="416"/>
      <c r="DG299" s="416"/>
      <c r="DH299" s="416"/>
      <c r="DI299" s="416"/>
      <c r="DJ299" s="416"/>
      <c r="DK299" s="416"/>
      <c r="DL299" s="416"/>
      <c r="DM299" s="416"/>
      <c r="DN299" s="416"/>
      <c r="DO299" s="416"/>
      <c r="DP299" s="416"/>
      <c r="DQ299" s="416"/>
      <c r="DR299" s="416"/>
      <c r="DS299" s="416"/>
      <c r="DT299" s="416"/>
      <c r="DU299" s="416"/>
      <c r="DV299" s="416"/>
      <c r="DW299" s="416"/>
      <c r="DX299" s="416"/>
      <c r="DY299" s="416"/>
      <c r="DZ299" s="416"/>
      <c r="EA299" s="416"/>
      <c r="EB299" s="416"/>
      <c r="EC299" s="416"/>
      <c r="ED299" s="416"/>
      <c r="EE299" s="416"/>
      <c r="EF299" s="416"/>
      <c r="EG299" s="416"/>
      <c r="EH299" s="416"/>
      <c r="EI299" s="416"/>
      <c r="EJ299" s="416"/>
      <c r="EK299" s="416"/>
      <c r="EL299" s="416"/>
      <c r="EM299" s="416"/>
      <c r="EN299" s="416"/>
      <c r="EO299" s="416"/>
      <c r="EP299" s="416"/>
      <c r="EQ299" s="416"/>
      <c r="ER299" s="416"/>
      <c r="ES299" s="416"/>
      <c r="ET299" s="416"/>
      <c r="EU299" s="416"/>
      <c r="EV299" s="416"/>
      <c r="EW299" s="416"/>
      <c r="EX299" s="416"/>
      <c r="EY299" s="416"/>
      <c r="EZ299" s="416"/>
      <c r="FA299" s="416"/>
      <c r="FB299" s="416"/>
      <c r="FC299" s="416"/>
      <c r="FD299" s="416"/>
      <c r="FE299" s="416"/>
      <c r="FF299" s="416"/>
      <c r="FG299" s="416"/>
      <c r="FH299" s="416"/>
      <c r="FI299" s="416"/>
      <c r="FJ299" s="416"/>
      <c r="FK299" s="416"/>
      <c r="FL299" s="416"/>
      <c r="FM299" s="416"/>
      <c r="FN299" s="416"/>
      <c r="FO299" s="416"/>
      <c r="FP299" s="416"/>
      <c r="FQ299" s="416"/>
      <c r="FR299" s="416"/>
      <c r="FS299" s="416"/>
      <c r="FT299" s="416"/>
      <c r="FU299" s="416"/>
      <c r="FV299" s="416"/>
      <c r="FW299" s="416"/>
      <c r="FX299" s="416"/>
      <c r="FY299" s="416"/>
      <c r="FZ299" s="416"/>
      <c r="GA299" s="416"/>
      <c r="GB299" s="416"/>
      <c r="GC299" s="416"/>
      <c r="GD299" s="416"/>
      <c r="GE299" s="416"/>
      <c r="GF299" s="416"/>
      <c r="GG299" s="416"/>
      <c r="GH299" s="416"/>
      <c r="GI299" s="416"/>
      <c r="GJ299" s="416"/>
      <c r="GK299" s="416"/>
      <c r="GL299" s="416"/>
      <c r="GM299" s="416"/>
      <c r="GN299" s="416"/>
      <c r="GO299" s="416"/>
      <c r="GP299" s="416"/>
      <c r="GQ299" s="416"/>
      <c r="GR299" s="416"/>
      <c r="GS299" s="416"/>
      <c r="GT299" s="416"/>
      <c r="GU299" s="416"/>
      <c r="GV299" s="416"/>
      <c r="GW299" s="416"/>
      <c r="GX299" s="416"/>
      <c r="GY299" s="416"/>
      <c r="GZ299" s="416"/>
      <c r="HA299" s="416"/>
      <c r="HB299" s="416"/>
      <c r="HC299" s="416"/>
      <c r="HD299" s="416"/>
      <c r="HE299" s="416"/>
      <c r="HF299" s="416"/>
      <c r="HG299" s="416"/>
      <c r="HH299" s="416"/>
      <c r="HI299" s="416"/>
      <c r="HJ299" s="416"/>
      <c r="HK299" s="416"/>
      <c r="HL299" s="416"/>
      <c r="HM299" s="416"/>
      <c r="HN299" s="416"/>
      <c r="HO299" s="416"/>
      <c r="HP299" s="416"/>
      <c r="HQ299" s="416"/>
      <c r="HR299" s="416"/>
      <c r="HS299" s="416"/>
      <c r="HT299" s="416"/>
      <c r="HU299" s="416"/>
      <c r="HV299" s="416"/>
      <c r="HW299" s="416"/>
      <c r="HX299" s="416"/>
      <c r="HY299" s="416"/>
      <c r="HZ299" s="416"/>
      <c r="IA299" s="416"/>
      <c r="IB299" s="416"/>
      <c r="IC299" s="416"/>
      <c r="ID299" s="416"/>
      <c r="IE299" s="416"/>
      <c r="IF299" s="416"/>
      <c r="IG299" s="416"/>
      <c r="IH299" s="416"/>
      <c r="II299" s="416"/>
      <c r="IJ299" s="416"/>
      <c r="IK299" s="416"/>
      <c r="IL299" s="416"/>
      <c r="IM299" s="416"/>
      <c r="IN299" s="416"/>
      <c r="IO299" s="416"/>
      <c r="IP299" s="416"/>
      <c r="IQ299" s="416"/>
      <c r="IR299" s="416"/>
      <c r="IS299" s="416"/>
      <c r="IT299" s="416"/>
      <c r="IU299" s="416"/>
      <c r="IV299" s="416"/>
      <c r="IW299" s="416"/>
      <c r="IX299" s="416"/>
      <c r="IY299" s="416"/>
      <c r="IZ299" s="416"/>
      <c r="JA299" s="416"/>
      <c r="JB299" s="416"/>
      <c r="JC299" s="416"/>
      <c r="JD299" s="416"/>
      <c r="JE299" s="416"/>
      <c r="JF299" s="416"/>
      <c r="JG299" s="416"/>
      <c r="JH299" s="416"/>
      <c r="JI299" s="416"/>
      <c r="JJ299" s="416"/>
      <c r="JK299" s="416"/>
      <c r="JL299" s="416"/>
      <c r="JM299" s="416"/>
      <c r="JN299" s="416"/>
      <c r="JO299" s="416"/>
      <c r="JP299" s="416"/>
      <c r="JQ299" s="416"/>
      <c r="JR299" s="416"/>
      <c r="JS299" s="416"/>
      <c r="JT299" s="416"/>
      <c r="JU299" s="416"/>
      <c r="JV299" s="416"/>
      <c r="JW299" s="416"/>
      <c r="JX299" s="416"/>
      <c r="JY299" s="416"/>
      <c r="JZ299" s="416"/>
      <c r="KA299" s="416"/>
      <c r="KB299" s="416"/>
      <c r="KC299" s="416"/>
      <c r="KD299" s="416"/>
      <c r="KE299" s="416"/>
      <c r="KF299" s="416"/>
      <c r="KG299" s="416"/>
      <c r="KH299" s="416"/>
      <c r="KI299" s="416"/>
      <c r="KJ299" s="416"/>
      <c r="KK299" s="416"/>
      <c r="KL299" s="416"/>
      <c r="KM299" s="416"/>
      <c r="KN299" s="416"/>
      <c r="KO299" s="416"/>
      <c r="KP299" s="416"/>
      <c r="KQ299" s="416"/>
      <c r="KR299" s="416"/>
      <c r="KS299" s="416"/>
      <c r="KT299" s="416"/>
      <c r="KU299" s="416"/>
      <c r="KV299" s="416"/>
      <c r="KW299" s="416"/>
      <c r="KX299" s="416"/>
      <c r="KY299" s="416"/>
      <c r="KZ299" s="416"/>
      <c r="LA299" s="416"/>
      <c r="LB299" s="416"/>
      <c r="LC299" s="416"/>
      <c r="LD299" s="416"/>
      <c r="LE299" s="416"/>
      <c r="LF299" s="416"/>
      <c r="LG299" s="416"/>
      <c r="LH299" s="416"/>
      <c r="LI299" s="416"/>
      <c r="LJ299" s="416"/>
      <c r="LK299" s="416"/>
      <c r="LL299" s="416"/>
      <c r="LM299" s="416"/>
      <c r="LN299" s="416"/>
      <c r="LO299" s="416"/>
      <c r="LP299" s="416"/>
      <c r="LQ299" s="416"/>
      <c r="LR299" s="416"/>
      <c r="LS299" s="416"/>
      <c r="LT299" s="416"/>
      <c r="LU299" s="416"/>
      <c r="LV299" s="416"/>
      <c r="LW299" s="416"/>
      <c r="LX299" s="416"/>
      <c r="LY299" s="416"/>
      <c r="LZ299" s="416"/>
      <c r="MA299" s="416"/>
      <c r="MB299" s="416"/>
      <c r="MC299" s="416"/>
      <c r="MD299" s="416"/>
      <c r="ME299" s="416"/>
      <c r="MF299" s="416"/>
      <c r="MG299" s="416"/>
      <c r="MH299" s="416"/>
      <c r="MI299" s="416"/>
      <c r="MJ299" s="416"/>
      <c r="MK299" s="416"/>
      <c r="ML299" s="416"/>
      <c r="MM299" s="416"/>
      <c r="MN299" s="416"/>
      <c r="MO299" s="416"/>
      <c r="MP299" s="416"/>
      <c r="MQ299" s="416"/>
      <c r="MR299" s="416"/>
      <c r="MS299" s="416"/>
      <c r="MT299" s="416"/>
      <c r="MU299" s="416"/>
      <c r="MV299" s="416"/>
      <c r="MW299" s="416"/>
      <c r="MX299" s="416"/>
      <c r="MY299" s="416"/>
      <c r="MZ299" s="416"/>
      <c r="NA299" s="416"/>
      <c r="NB299" s="416"/>
      <c r="NC299" s="416"/>
      <c r="ND299" s="416"/>
      <c r="NE299" s="416"/>
      <c r="NF299" s="416"/>
      <c r="NG299" s="416"/>
      <c r="NH299" s="416"/>
      <c r="NI299" s="416"/>
      <c r="NJ299" s="416"/>
      <c r="NK299" s="416"/>
      <c r="NL299" s="416"/>
      <c r="NM299" s="416"/>
      <c r="NN299" s="416"/>
      <c r="NO299" s="416"/>
      <c r="NP299" s="416"/>
      <c r="NQ299" s="416"/>
      <c r="NR299" s="416"/>
      <c r="NS299" s="416"/>
      <c r="NT299" s="416"/>
      <c r="NU299" s="416"/>
      <c r="NV299" s="416"/>
      <c r="NW299" s="416"/>
      <c r="NX299" s="416"/>
      <c r="NY299" s="416"/>
      <c r="NZ299" s="416"/>
      <c r="OA299" s="416"/>
      <c r="OB299" s="416"/>
      <c r="OC299" s="416"/>
      <c r="OD299" s="416"/>
      <c r="OE299" s="416"/>
      <c r="OF299" s="416"/>
      <c r="OG299" s="416"/>
      <c r="OH299" s="416"/>
      <c r="OI299" s="416"/>
      <c r="OJ299" s="416"/>
      <c r="OK299" s="416"/>
      <c r="OL299" s="416"/>
      <c r="OM299" s="416"/>
      <c r="ON299" s="416"/>
      <c r="OO299" s="416"/>
      <c r="OP299" s="416"/>
      <c r="OQ299" s="416"/>
      <c r="OR299" s="416"/>
      <c r="OS299" s="416"/>
      <c r="OT299" s="416"/>
      <c r="OU299" s="416"/>
      <c r="OV299" s="416"/>
      <c r="OW299" s="416"/>
      <c r="OX299" s="416"/>
      <c r="OY299" s="416"/>
      <c r="OZ299" s="416"/>
      <c r="PA299" s="416"/>
      <c r="PB299" s="416"/>
      <c r="PC299" s="416"/>
      <c r="PD299" s="416"/>
      <c r="PE299" s="416"/>
      <c r="PF299" s="416"/>
      <c r="PG299" s="416"/>
      <c r="PH299" s="416"/>
      <c r="PI299" s="416"/>
      <c r="PJ299" s="416"/>
      <c r="PK299" s="416"/>
      <c r="PL299" s="416"/>
      <c r="PM299" s="416"/>
      <c r="PN299" s="416"/>
      <c r="PO299" s="416"/>
      <c r="PP299" s="416"/>
      <c r="PQ299" s="416"/>
      <c r="PR299" s="416"/>
      <c r="PS299" s="416"/>
      <c r="PT299" s="416"/>
      <c r="PU299" s="416"/>
      <c r="PV299" s="416"/>
      <c r="PW299" s="416"/>
      <c r="PX299" s="416"/>
      <c r="PY299" s="416"/>
      <c r="PZ299" s="416"/>
      <c r="QA299" s="416"/>
      <c r="QB299" s="416"/>
      <c r="QC299" s="416"/>
      <c r="QD299" s="416"/>
      <c r="QE299" s="416"/>
      <c r="QF299" s="416"/>
      <c r="QG299" s="416"/>
      <c r="QH299" s="416"/>
      <c r="QI299" s="416"/>
      <c r="QJ299" s="416"/>
      <c r="QK299" s="416"/>
      <c r="QL299" s="416"/>
      <c r="QM299" s="416"/>
      <c r="QN299" s="416"/>
      <c r="QO299" s="416"/>
      <c r="QP299" s="416"/>
      <c r="QQ299" s="416"/>
      <c r="QR299" s="416"/>
      <c r="QS299" s="416"/>
      <c r="QT299" s="416"/>
      <c r="QU299" s="416"/>
      <c r="QV299" s="416"/>
      <c r="QW299" s="416"/>
      <c r="QX299" s="416"/>
      <c r="QY299" s="416"/>
      <c r="QZ299" s="416"/>
      <c r="RA299" s="416"/>
      <c r="RB299" s="416"/>
      <c r="RC299" s="416"/>
      <c r="RD299" s="416"/>
      <c r="RE299" s="416"/>
      <c r="RF299" s="416"/>
      <c r="RG299" s="416"/>
      <c r="RH299" s="416"/>
      <c r="RI299" s="416"/>
      <c r="RJ299" s="416"/>
      <c r="RK299" s="416"/>
      <c r="RL299" s="416"/>
      <c r="RM299" s="416"/>
      <c r="RN299" s="416"/>
      <c r="RO299" s="416"/>
      <c r="RP299" s="416"/>
      <c r="RQ299" s="416"/>
      <c r="RR299" s="416"/>
      <c r="RS299" s="416"/>
      <c r="RT299" s="416"/>
      <c r="RU299" s="416"/>
      <c r="RV299" s="416"/>
      <c r="RW299" s="416"/>
      <c r="RX299" s="416"/>
      <c r="RY299" s="416"/>
      <c r="RZ299" s="416"/>
      <c r="SA299" s="416"/>
      <c r="SB299" s="416"/>
      <c r="SC299" s="416"/>
      <c r="SD299" s="416"/>
      <c r="SE299" s="416"/>
      <c r="SF299" s="416"/>
      <c r="SG299" s="416"/>
      <c r="SH299" s="416"/>
      <c r="SI299" s="416"/>
      <c r="SJ299" s="416"/>
      <c r="SK299" s="416"/>
      <c r="SL299" s="416"/>
      <c r="SM299" s="416"/>
      <c r="SN299" s="416"/>
      <c r="SO299" s="416"/>
      <c r="SP299" s="416"/>
      <c r="SQ299" s="416"/>
      <c r="SR299" s="416"/>
      <c r="SS299" s="416"/>
      <c r="ST299" s="416"/>
      <c r="SU299" s="416"/>
      <c r="SV299" s="416"/>
      <c r="SW299" s="416"/>
      <c r="SX299" s="416"/>
      <c r="SY299" s="416"/>
      <c r="SZ299" s="416"/>
      <c r="TA299" s="416"/>
      <c r="TB299" s="416"/>
      <c r="TC299" s="416"/>
      <c r="TD299" s="416"/>
      <c r="TE299" s="416"/>
      <c r="TF299" s="416"/>
      <c r="TG299" s="416"/>
      <c r="TH299" s="416"/>
      <c r="TI299" s="416"/>
      <c r="TJ299" s="416"/>
      <c r="TK299" s="416"/>
      <c r="TL299" s="416"/>
      <c r="TM299" s="416"/>
      <c r="TN299" s="416"/>
      <c r="TO299" s="416"/>
      <c r="TP299" s="416"/>
      <c r="TQ299" s="416"/>
      <c r="TR299" s="416"/>
      <c r="TS299" s="416"/>
      <c r="TT299" s="416"/>
      <c r="TU299" s="416"/>
      <c r="TV299" s="416"/>
      <c r="TW299" s="416"/>
      <c r="TX299" s="416"/>
      <c r="TY299" s="416"/>
      <c r="TZ299" s="416"/>
      <c r="UA299" s="416"/>
      <c r="UB299" s="416"/>
      <c r="UC299" s="416"/>
      <c r="UD299" s="416"/>
      <c r="UE299" s="416"/>
      <c r="UF299" s="416"/>
      <c r="UG299" s="416"/>
      <c r="UH299" s="416"/>
      <c r="UI299" s="416"/>
      <c r="UJ299" s="416"/>
      <c r="UK299" s="416"/>
      <c r="UL299" s="416"/>
      <c r="UM299" s="416"/>
      <c r="UN299" s="416"/>
      <c r="UO299" s="416"/>
      <c r="UP299" s="416"/>
      <c r="UQ299" s="416"/>
      <c r="UR299" s="416"/>
      <c r="US299" s="416"/>
      <c r="UT299" s="416"/>
      <c r="UU299" s="416"/>
      <c r="UV299" s="416"/>
      <c r="UW299" s="416"/>
      <c r="UX299" s="416"/>
      <c r="UY299" s="416"/>
      <c r="UZ299" s="416"/>
      <c r="VA299" s="416"/>
      <c r="VB299" s="416"/>
      <c r="VC299" s="416"/>
      <c r="VD299" s="416"/>
      <c r="VE299" s="416"/>
      <c r="VF299" s="416"/>
      <c r="VG299" s="416"/>
      <c r="VH299" s="416"/>
      <c r="VI299" s="416"/>
      <c r="VJ299" s="416"/>
      <c r="VK299" s="416"/>
      <c r="VL299" s="416"/>
      <c r="VM299" s="416"/>
      <c r="VN299" s="416"/>
      <c r="VO299" s="416"/>
      <c r="VP299" s="416"/>
      <c r="VQ299" s="416"/>
      <c r="VR299" s="416"/>
      <c r="VS299" s="416"/>
      <c r="VT299" s="416"/>
      <c r="VU299" s="416"/>
      <c r="VV299" s="416"/>
      <c r="VW299" s="416"/>
      <c r="VX299" s="416"/>
      <c r="VY299" s="416"/>
      <c r="VZ299" s="416"/>
      <c r="WA299" s="416"/>
      <c r="WB299" s="416"/>
      <c r="WC299" s="416"/>
      <c r="WD299" s="416"/>
      <c r="WE299" s="416"/>
      <c r="WF299" s="416"/>
      <c r="WG299" s="416"/>
      <c r="WH299" s="416"/>
      <c r="WI299" s="416"/>
      <c r="WJ299" s="416"/>
      <c r="WK299" s="416"/>
      <c r="WL299" s="416"/>
      <c r="WM299" s="416"/>
      <c r="WN299" s="416"/>
      <c r="WO299" s="416"/>
      <c r="WP299" s="416"/>
      <c r="WQ299" s="416"/>
      <c r="WR299" s="416"/>
      <c r="WS299" s="416"/>
      <c r="WT299" s="416"/>
      <c r="WU299" s="416"/>
      <c r="WV299" s="416"/>
      <c r="WW299" s="416"/>
      <c r="WX299" s="416"/>
      <c r="WY299" s="416"/>
      <c r="WZ299" s="416"/>
      <c r="XA299" s="416"/>
      <c r="XB299" s="416"/>
      <c r="XC299" s="416"/>
      <c r="XD299" s="416"/>
      <c r="XE299" s="416"/>
      <c r="XF299" s="416"/>
      <c r="XG299" s="416"/>
      <c r="XH299" s="416"/>
      <c r="XI299" s="416"/>
      <c r="XJ299" s="416"/>
      <c r="XK299" s="416"/>
      <c r="XL299" s="416"/>
      <c r="XM299" s="416"/>
      <c r="XN299" s="416"/>
      <c r="XO299" s="416"/>
      <c r="XP299" s="416"/>
      <c r="XQ299" s="416"/>
      <c r="XR299" s="417"/>
      <c r="XS299" s="417"/>
      <c r="XT299" s="417"/>
      <c r="XU299" s="417"/>
      <c r="XV299" s="417"/>
      <c r="XW299" s="417"/>
      <c r="XX299" s="417"/>
      <c r="XY299" s="417"/>
      <c r="XZ299" s="417"/>
      <c r="YA299" s="417"/>
      <c r="YB299" s="417"/>
      <c r="YC299" s="417"/>
      <c r="YD299" s="417"/>
      <c r="YE299" s="417"/>
      <c r="YF299" s="417"/>
      <c r="YG299" s="417"/>
      <c r="YH299" s="417"/>
      <c r="YI299" s="417"/>
      <c r="YJ299" s="417"/>
      <c r="YK299" s="417"/>
      <c r="YL299" s="417"/>
      <c r="YM299" s="417"/>
      <c r="YN299" s="417"/>
      <c r="YO299" s="417"/>
      <c r="YP299" s="417"/>
      <c r="YQ299" s="417"/>
      <c r="YR299" s="417"/>
      <c r="YS299" s="417"/>
      <c r="YT299" s="417"/>
      <c r="YU299" s="417"/>
      <c r="YV299" s="417"/>
      <c r="YW299" s="417"/>
      <c r="YX299" s="417"/>
      <c r="YY299" s="417"/>
      <c r="YZ299" s="417"/>
      <c r="ZA299" s="417"/>
      <c r="ZB299" s="417"/>
      <c r="ZC299" s="417"/>
      <c r="ZD299" s="417"/>
      <c r="ZE299" s="417"/>
      <c r="ZF299" s="417"/>
      <c r="ZG299" s="417"/>
      <c r="ZH299" s="417"/>
      <c r="ZI299" s="417"/>
      <c r="ZJ299" s="417"/>
      <c r="ZK299" s="417"/>
      <c r="ZL299" s="417"/>
      <c r="ZM299" s="417"/>
      <c r="ZN299" s="417"/>
      <c r="ZO299" s="417"/>
      <c r="ZP299" s="417"/>
      <c r="ZQ299" s="417"/>
      <c r="ZR299" s="417"/>
      <c r="ZS299" s="417"/>
      <c r="ZT299" s="417"/>
      <c r="ZU299" s="417"/>
      <c r="ZV299" s="417"/>
      <c r="ZW299" s="417"/>
      <c r="ZX299" s="417"/>
      <c r="ZY299" s="417"/>
      <c r="ZZ299" s="417"/>
      <c r="AAA299" s="417"/>
      <c r="AAB299" s="417"/>
      <c r="AAC299" s="417"/>
      <c r="AAD299" s="417"/>
      <c r="AAE299" s="417"/>
      <c r="AAF299" s="417"/>
      <c r="AAG299" s="417"/>
      <c r="AAH299" s="417"/>
      <c r="AAI299" s="417"/>
      <c r="AAJ299" s="417"/>
      <c r="AAK299" s="417"/>
      <c r="AAL299" s="417"/>
      <c r="AAM299" s="417"/>
      <c r="AAN299" s="417"/>
      <c r="AAO299" s="417"/>
      <c r="AAP299" s="417"/>
      <c r="AAQ299" s="417"/>
      <c r="AAR299" s="417"/>
      <c r="AAS299" s="417"/>
      <c r="AAT299" s="417"/>
      <c r="AAU299" s="417"/>
      <c r="AAV299" s="417"/>
      <c r="AAW299" s="417"/>
      <c r="AAX299" s="417"/>
      <c r="AAY299" s="417"/>
      <c r="AAZ299" s="417"/>
      <c r="ABA299" s="417"/>
      <c r="ABB299" s="417"/>
      <c r="ABC299" s="417"/>
      <c r="ABD299" s="417"/>
      <c r="ABE299" s="417"/>
      <c r="ABF299" s="417"/>
      <c r="ABG299" s="417"/>
      <c r="ABH299" s="417"/>
      <c r="ABI299" s="417"/>
      <c r="ABJ299" s="417"/>
      <c r="ABK299" s="417"/>
      <c r="ABL299" s="417"/>
      <c r="ABM299" s="417"/>
      <c r="ABN299" s="417"/>
      <c r="ABO299" s="417"/>
      <c r="ABP299" s="417"/>
      <c r="ABQ299" s="417"/>
      <c r="ABR299" s="417"/>
      <c r="ABS299" s="417"/>
      <c r="ABT299" s="417"/>
      <c r="ABU299" s="417"/>
      <c r="ABV299" s="417"/>
      <c r="ABW299" s="417"/>
      <c r="ABX299" s="417"/>
      <c r="ABY299" s="417"/>
      <c r="ABZ299" s="417"/>
      <c r="ACA299" s="417"/>
      <c r="ACB299" s="417"/>
      <c r="ACC299" s="417"/>
      <c r="ACD299" s="417"/>
      <c r="ACE299" s="417"/>
      <c r="ACF299" s="417"/>
      <c r="ACG299" s="417"/>
      <c r="ACH299" s="417"/>
      <c r="ACI299" s="417"/>
      <c r="ACJ299" s="417"/>
      <c r="ACK299" s="417"/>
      <c r="ACL299" s="417"/>
      <c r="ACM299" s="417"/>
      <c r="ACN299" s="417"/>
      <c r="ACO299" s="417"/>
      <c r="ACP299" s="417"/>
      <c r="ACQ299" s="417"/>
      <c r="ACR299" s="417"/>
      <c r="ACS299" s="417"/>
      <c r="ACT299" s="417"/>
      <c r="ACU299" s="417"/>
      <c r="ACV299" s="417"/>
      <c r="ACW299" s="417"/>
      <c r="ACX299" s="417"/>
      <c r="ACY299" s="417"/>
      <c r="ACZ299" s="417"/>
      <c r="ADA299" s="417"/>
      <c r="ADB299" s="417"/>
      <c r="ADC299" s="417"/>
      <c r="ADD299" s="417"/>
      <c r="ADE299" s="417"/>
      <c r="ADF299" s="417"/>
      <c r="ADG299" s="417"/>
      <c r="ADH299" s="417"/>
      <c r="ADI299" s="417"/>
      <c r="ADJ299" s="417"/>
      <c r="ADK299" s="417"/>
      <c r="ADL299" s="417"/>
      <c r="ADM299" s="417"/>
      <c r="ADN299" s="417"/>
      <c r="ADO299" s="417"/>
      <c r="ADP299" s="417"/>
      <c r="ADQ299" s="417"/>
      <c r="ADR299" s="417"/>
      <c r="ADS299" s="417"/>
      <c r="ADT299" s="417"/>
      <c r="ADU299" s="417"/>
      <c r="ADV299" s="417"/>
      <c r="ADW299" s="417"/>
      <c r="ADX299" s="417"/>
      <c r="ADY299" s="417"/>
      <c r="ADZ299" s="417"/>
      <c r="AEA299" s="417"/>
      <c r="AEB299" s="417"/>
      <c r="AEC299" s="417"/>
      <c r="AED299" s="417"/>
      <c r="AEE299" s="417"/>
      <c r="AEF299" s="417"/>
      <c r="AEG299" s="417"/>
      <c r="AEH299" s="417"/>
      <c r="AEI299" s="417"/>
      <c r="AEJ299" s="417"/>
      <c r="AEK299" s="417"/>
      <c r="AEL299" s="417"/>
      <c r="AEM299" s="417"/>
      <c r="AEN299" s="417"/>
      <c r="AEO299" s="417"/>
      <c r="AEP299" s="417"/>
      <c r="AEQ299" s="417"/>
      <c r="AER299" s="417"/>
      <c r="AES299" s="417"/>
      <c r="AET299" s="417"/>
      <c r="AEU299" s="417"/>
      <c r="AEV299" s="417"/>
      <c r="AEW299" s="417"/>
      <c r="AEX299" s="417"/>
      <c r="AEY299" s="417"/>
      <c r="AEZ299" s="417"/>
      <c r="AFA299" s="417"/>
      <c r="AFB299" s="417"/>
      <c r="AFC299" s="417"/>
      <c r="AFD299" s="417"/>
      <c r="AFE299" s="417"/>
      <c r="AFF299" s="417"/>
      <c r="AFG299" s="417"/>
      <c r="AFH299" s="417"/>
      <c r="AFI299" s="417"/>
      <c r="AFJ299" s="417"/>
      <c r="AFK299" s="417"/>
      <c r="AFL299" s="417"/>
      <c r="AFM299" s="417"/>
      <c r="AFN299" s="417"/>
      <c r="AFO299" s="417"/>
      <c r="AFP299" s="417"/>
      <c r="AFQ299" s="417"/>
      <c r="AFR299" s="417"/>
      <c r="AFS299" s="417"/>
      <c r="AFT299" s="417"/>
      <c r="AFU299" s="417"/>
      <c r="AFV299" s="417"/>
      <c r="AFW299" s="417"/>
      <c r="AFX299" s="417"/>
      <c r="AFY299" s="417"/>
      <c r="AFZ299" s="417"/>
      <c r="AGA299" s="417"/>
      <c r="AGB299" s="417"/>
      <c r="AGC299" s="417"/>
      <c r="AGD299" s="417"/>
      <c r="AGE299" s="417"/>
      <c r="AGF299" s="417"/>
      <c r="AGG299" s="417"/>
      <c r="AGH299" s="417"/>
      <c r="AGI299" s="417"/>
      <c r="AGJ299" s="417"/>
      <c r="AGK299" s="417"/>
      <c r="AGL299" s="417"/>
      <c r="AGM299" s="417"/>
      <c r="AGN299" s="417"/>
      <c r="AGO299" s="417"/>
      <c r="AGP299" s="417"/>
      <c r="AGQ299" s="417"/>
      <c r="AGR299" s="417"/>
      <c r="AGS299" s="417"/>
      <c r="AGT299" s="417"/>
      <c r="AGU299" s="417"/>
      <c r="AGV299" s="417"/>
      <c r="AGW299" s="417"/>
      <c r="AGX299" s="417"/>
      <c r="AGY299" s="417"/>
      <c r="AGZ299" s="417"/>
      <c r="AHA299" s="417"/>
      <c r="AHB299" s="417"/>
      <c r="AHC299" s="417"/>
      <c r="AHD299" s="417"/>
      <c r="AHE299" s="417"/>
      <c r="AHF299" s="417"/>
      <c r="AHG299" s="417"/>
      <c r="AHH299" s="417"/>
      <c r="AHI299" s="417"/>
      <c r="AHJ299" s="417"/>
      <c r="AHK299" s="417"/>
      <c r="AHL299" s="417"/>
      <c r="AHM299" s="417"/>
      <c r="AHN299" s="417"/>
      <c r="AHO299" s="417"/>
      <c r="AHP299" s="417"/>
      <c r="AHQ299" s="417"/>
      <c r="AHR299" s="417"/>
      <c r="AHS299" s="417"/>
      <c r="AHT299" s="417"/>
      <c r="AHU299" s="417"/>
      <c r="AHV299" s="417"/>
      <c r="AHW299" s="417"/>
      <c r="AHX299" s="417"/>
      <c r="AHY299" s="417"/>
      <c r="AHZ299" s="417"/>
      <c r="AIA299" s="417"/>
      <c r="AIB299" s="417"/>
      <c r="AIC299" s="417"/>
      <c r="AID299" s="417"/>
      <c r="AIE299" s="417"/>
      <c r="AIF299" s="417"/>
      <c r="AIG299" s="417"/>
      <c r="AIH299" s="417"/>
      <c r="AII299" s="417"/>
      <c r="AIJ299" s="417"/>
      <c r="AIK299" s="417"/>
      <c r="AIL299" s="417"/>
      <c r="AIM299" s="417"/>
      <c r="AIN299" s="417"/>
      <c r="AIO299" s="417"/>
      <c r="AIP299" s="417"/>
      <c r="AIQ299" s="417"/>
      <c r="AIR299" s="417"/>
      <c r="AIS299" s="417"/>
      <c r="AIT299" s="417"/>
      <c r="AIU299" s="417"/>
      <c r="AIV299" s="417"/>
      <c r="AIW299" s="417"/>
      <c r="AIX299" s="417"/>
      <c r="AIY299" s="417"/>
      <c r="AIZ299" s="417"/>
      <c r="AJA299" s="417"/>
      <c r="AJB299" s="417"/>
      <c r="AJC299" s="417"/>
      <c r="AJD299" s="417"/>
      <c r="AJE299" s="417"/>
      <c r="AJF299" s="417"/>
      <c r="AJG299" s="417"/>
      <c r="AJH299" s="417"/>
      <c r="AJI299" s="417"/>
      <c r="AJJ299" s="417"/>
      <c r="AJK299" s="417"/>
      <c r="AJL299" s="417"/>
      <c r="AJM299" s="417"/>
      <c r="AJN299" s="417"/>
      <c r="AJO299" s="417"/>
      <c r="AJP299" s="417"/>
      <c r="AJQ299" s="417"/>
      <c r="AJR299" s="417"/>
      <c r="AJS299" s="417"/>
      <c r="AJT299" s="417"/>
      <c r="AJU299" s="417"/>
      <c r="AJV299" s="417"/>
      <c r="AJW299" s="417"/>
      <c r="AJX299" s="417"/>
      <c r="AJY299" s="417"/>
      <c r="AJZ299" s="417"/>
      <c r="AKA299" s="417"/>
      <c r="AKB299" s="417"/>
      <c r="AKC299" s="417"/>
      <c r="AKD299" s="417"/>
      <c r="AKE299" s="417"/>
      <c r="AKF299" s="417"/>
      <c r="AKG299" s="417"/>
      <c r="AKH299" s="417"/>
      <c r="AKI299" s="417"/>
      <c r="AKJ299" s="417"/>
      <c r="AKK299" s="417"/>
      <c r="AKL299" s="417"/>
      <c r="AKM299" s="417"/>
      <c r="AKN299" s="417"/>
      <c r="AKO299" s="417"/>
      <c r="AKP299" s="417"/>
      <c r="AKQ299" s="417"/>
      <c r="AKR299" s="417"/>
      <c r="AKS299" s="417"/>
      <c r="AKT299" s="417"/>
      <c r="AKU299" s="417"/>
      <c r="AKV299" s="417"/>
      <c r="AKW299" s="417"/>
      <c r="AKX299" s="417"/>
      <c r="AKY299" s="417"/>
      <c r="AKZ299" s="417"/>
      <c r="ALA299" s="417"/>
      <c r="ALB299" s="417"/>
      <c r="ALC299" s="417"/>
      <c r="ALD299" s="417"/>
      <c r="ALE299" s="417"/>
      <c r="ALF299" s="417"/>
      <c r="ALG299" s="417"/>
      <c r="ALH299" s="417"/>
      <c r="ALI299" s="417"/>
      <c r="ALJ299" s="417"/>
      <c r="ALK299" s="417"/>
      <c r="ALL299" s="417"/>
      <c r="ALM299" s="417"/>
      <c r="ALN299" s="417"/>
      <c r="ALO299" s="417"/>
      <c r="ALP299" s="417"/>
      <c r="ALQ299" s="417"/>
      <c r="ALR299" s="417"/>
      <c r="ALS299" s="417"/>
      <c r="ALT299" s="417"/>
      <c r="ALU299" s="417"/>
      <c r="ALV299" s="417"/>
      <c r="ALW299" s="417"/>
      <c r="ALX299" s="417"/>
      <c r="ALY299" s="417"/>
      <c r="ALZ299" s="417"/>
      <c r="AMA299" s="417"/>
      <c r="AMB299" s="417"/>
      <c r="AMC299" s="417"/>
      <c r="AMD299" s="417"/>
      <c r="AME299" s="417"/>
      <c r="AMF299" s="417"/>
      <c r="AMG299" s="417"/>
      <c r="AMH299" s="417"/>
      <c r="AMI299" s="417"/>
      <c r="AMJ299" s="417"/>
      <c r="AMK299" s="417"/>
      <c r="AML299" s="417"/>
      <c r="AMM299" s="417"/>
      <c r="AMN299" s="417"/>
      <c r="AMO299" s="417"/>
      <c r="AMP299" s="417"/>
      <c r="AMQ299" s="417"/>
      <c r="AMR299" s="417"/>
      <c r="AMS299" s="417"/>
      <c r="AMT299" s="417"/>
      <c r="AMU299" s="417"/>
      <c r="AMV299" s="417"/>
      <c r="AMW299" s="417"/>
      <c r="AMX299" s="417"/>
      <c r="AMY299" s="417"/>
      <c r="AMZ299" s="417"/>
      <c r="ANA299" s="417"/>
      <c r="ANB299" s="417"/>
      <c r="ANC299" s="417"/>
      <c r="AND299" s="417"/>
      <c r="ANE299" s="417"/>
      <c r="ANF299" s="417"/>
      <c r="ANG299" s="417"/>
      <c r="ANH299" s="417"/>
      <c r="ANI299" s="417"/>
      <c r="ANJ299" s="417"/>
      <c r="ANK299" s="417"/>
      <c r="ANL299" s="417"/>
      <c r="ANM299" s="417"/>
      <c r="ANN299" s="417"/>
      <c r="ANO299" s="417"/>
      <c r="ANP299" s="417"/>
      <c r="ANQ299" s="417"/>
      <c r="ANR299" s="417"/>
      <c r="ANS299" s="417"/>
      <c r="ANT299" s="417"/>
      <c r="ANU299" s="417"/>
      <c r="ANV299" s="417"/>
      <c r="ANW299" s="417"/>
      <c r="ANX299" s="417"/>
      <c r="ANY299" s="417"/>
      <c r="ANZ299" s="417"/>
      <c r="AOA299" s="417"/>
      <c r="AOB299" s="417"/>
      <c r="AOC299" s="417"/>
      <c r="AOD299" s="417"/>
      <c r="AOE299" s="417"/>
      <c r="AOF299" s="417"/>
      <c r="AOG299" s="417"/>
      <c r="AOH299" s="417"/>
      <c r="AOI299" s="417"/>
      <c r="AOJ299" s="417"/>
      <c r="AOK299" s="417"/>
      <c r="AOL299" s="417"/>
      <c r="AOM299" s="417"/>
      <c r="AON299" s="417"/>
      <c r="AOO299" s="417"/>
      <c r="AOP299" s="417"/>
      <c r="AOQ299" s="417"/>
      <c r="AOR299" s="417"/>
      <c r="AOS299" s="417"/>
      <c r="AOT299" s="417"/>
      <c r="AOU299" s="417"/>
      <c r="AOV299" s="417"/>
      <c r="AOW299" s="417"/>
      <c r="AOX299" s="417"/>
      <c r="AOY299" s="417"/>
      <c r="AOZ299" s="417"/>
      <c r="APA299" s="417"/>
      <c r="APB299" s="417"/>
      <c r="APC299" s="417"/>
      <c r="APD299" s="417"/>
      <c r="APE299" s="417"/>
      <c r="APF299" s="417"/>
      <c r="APG299" s="417"/>
      <c r="APH299" s="417"/>
      <c r="API299" s="417"/>
      <c r="APJ299" s="417"/>
      <c r="APK299" s="417"/>
      <c r="APL299" s="417"/>
      <c r="APM299" s="417"/>
      <c r="APN299" s="417"/>
      <c r="APO299" s="417"/>
      <c r="APP299" s="417"/>
      <c r="APQ299" s="417"/>
      <c r="APR299" s="417"/>
      <c r="APS299" s="417"/>
      <c r="APT299" s="417"/>
      <c r="APU299" s="417"/>
      <c r="APV299" s="417"/>
      <c r="APW299" s="417"/>
      <c r="APX299" s="417"/>
      <c r="APY299" s="417"/>
      <c r="APZ299" s="417"/>
      <c r="AQA299" s="417"/>
      <c r="AQB299" s="417"/>
      <c r="AQC299" s="417"/>
      <c r="AQD299" s="417"/>
      <c r="AQE299" s="417"/>
      <c r="AQF299" s="417"/>
      <c r="AQG299" s="417"/>
      <c r="AQH299" s="417"/>
      <c r="AQI299" s="417"/>
      <c r="AQJ299" s="417"/>
      <c r="AQK299" s="417"/>
      <c r="AQL299" s="417"/>
      <c r="AQM299" s="417"/>
      <c r="AQN299" s="417"/>
      <c r="AQO299" s="417"/>
      <c r="AQP299" s="417"/>
      <c r="AQQ299" s="417"/>
      <c r="AQR299" s="417"/>
      <c r="AQS299" s="417"/>
      <c r="AQT299" s="417"/>
      <c r="AQU299" s="417"/>
      <c r="AQV299" s="417"/>
      <c r="AQW299" s="417"/>
      <c r="AQX299" s="417"/>
      <c r="AQY299" s="417"/>
      <c r="AQZ299" s="417"/>
      <c r="ARA299" s="417"/>
      <c r="ARB299" s="417"/>
      <c r="ARC299" s="417"/>
      <c r="ARD299" s="417"/>
      <c r="ARE299" s="417"/>
      <c r="ARF299" s="417"/>
      <c r="ARG299" s="417"/>
      <c r="ARH299" s="417"/>
      <c r="ARI299" s="417"/>
      <c r="ARJ299" s="417"/>
      <c r="ARK299" s="417"/>
      <c r="ARL299" s="417"/>
      <c r="ARM299" s="417"/>
      <c r="ARN299" s="417"/>
      <c r="ARO299" s="417"/>
      <c r="ARP299" s="417"/>
      <c r="ARQ299" s="417"/>
      <c r="ARR299" s="417"/>
      <c r="ARS299" s="417"/>
      <c r="ART299" s="417"/>
      <c r="ARU299" s="417"/>
      <c r="ARV299" s="417"/>
      <c r="ARW299" s="417"/>
      <c r="ARX299" s="417"/>
      <c r="ARY299" s="417"/>
      <c r="ARZ299" s="417"/>
      <c r="ASA299" s="417"/>
      <c r="ASB299" s="417"/>
      <c r="ASC299" s="417"/>
      <c r="ASD299" s="417"/>
      <c r="ASE299" s="417"/>
      <c r="ASF299" s="417"/>
      <c r="ASG299" s="417"/>
      <c r="ASH299" s="417"/>
      <c r="ASI299" s="417"/>
      <c r="ASJ299" s="417"/>
      <c r="ASK299" s="417"/>
      <c r="ASL299" s="417"/>
      <c r="ASM299" s="417"/>
      <c r="ASN299" s="417"/>
      <c r="ASO299" s="417"/>
      <c r="ASP299" s="417"/>
      <c r="ASQ299" s="417"/>
      <c r="ASR299" s="417"/>
      <c r="ASS299" s="417"/>
      <c r="AST299" s="417"/>
      <c r="ASU299" s="417"/>
      <c r="ASV299" s="417"/>
      <c r="ASW299" s="417"/>
      <c r="ASX299" s="417"/>
      <c r="ASY299" s="417"/>
      <c r="ASZ299" s="417"/>
      <c r="ATA299" s="417"/>
      <c r="ATB299" s="417"/>
      <c r="ATC299" s="417"/>
      <c r="ATD299" s="417"/>
      <c r="ATE299" s="417"/>
      <c r="ATF299" s="417"/>
      <c r="ATG299" s="417"/>
      <c r="ATH299" s="417"/>
      <c r="ATI299" s="417"/>
      <c r="ATJ299" s="417"/>
      <c r="ATK299" s="417"/>
      <c r="ATL299" s="417"/>
      <c r="ATM299" s="417"/>
      <c r="ATN299" s="417"/>
      <c r="ATO299" s="417"/>
      <c r="ATP299" s="417"/>
      <c r="ATQ299" s="417"/>
      <c r="ATR299" s="417"/>
      <c r="ATS299" s="417"/>
      <c r="ATT299" s="417"/>
      <c r="ATU299" s="417"/>
      <c r="ATV299" s="417"/>
      <c r="ATW299" s="417"/>
      <c r="ATX299" s="417"/>
      <c r="ATY299" s="417"/>
      <c r="ATZ299" s="417"/>
      <c r="AUA299" s="417"/>
      <c r="AUB299" s="417"/>
      <c r="AUC299" s="417"/>
      <c r="AUD299" s="417"/>
      <c r="AUE299" s="417"/>
      <c r="AUF299" s="417"/>
      <c r="AUG299" s="417"/>
      <c r="AUH299" s="417"/>
      <c r="AUI299" s="417"/>
      <c r="AUJ299" s="417"/>
      <c r="AUK299" s="417"/>
      <c r="AUL299" s="417"/>
      <c r="AUM299" s="417"/>
      <c r="AUN299" s="417"/>
      <c r="AUO299" s="417"/>
      <c r="AUP299" s="417"/>
      <c r="AUQ299" s="417"/>
      <c r="AUR299" s="417"/>
      <c r="AUS299" s="417"/>
      <c r="AUT299" s="417"/>
      <c r="AUU299" s="417"/>
      <c r="AUV299" s="417"/>
      <c r="AUW299" s="417"/>
      <c r="AUX299" s="417"/>
      <c r="AUY299" s="417"/>
      <c r="AUZ299" s="417"/>
      <c r="AVA299" s="417"/>
      <c r="AVB299" s="417"/>
      <c r="AVC299" s="417"/>
      <c r="AVD299" s="417"/>
      <c r="AVE299" s="417"/>
      <c r="AVF299" s="417"/>
      <c r="AVG299" s="417"/>
      <c r="AVH299" s="417"/>
      <c r="AVI299" s="417"/>
      <c r="AVJ299" s="417"/>
      <c r="AVK299" s="417"/>
      <c r="AVL299" s="417"/>
      <c r="AVM299" s="417"/>
      <c r="AVN299" s="417"/>
      <c r="AVO299" s="417"/>
      <c r="AVP299" s="417"/>
      <c r="AVQ299" s="417"/>
      <c r="AVR299" s="417"/>
      <c r="AVS299" s="417"/>
      <c r="AVT299" s="417"/>
      <c r="AVU299" s="417"/>
      <c r="AVV299" s="417"/>
      <c r="AVW299" s="417"/>
      <c r="AVX299" s="417"/>
      <c r="AVY299" s="417"/>
      <c r="AVZ299" s="417"/>
      <c r="AWA299" s="417"/>
      <c r="AWB299" s="417"/>
      <c r="AWC299" s="417"/>
      <c r="AWD299" s="417"/>
      <c r="AWE299" s="417"/>
      <c r="AWF299" s="417"/>
      <c r="AWG299" s="417"/>
      <c r="AWH299" s="417"/>
      <c r="AWI299" s="417"/>
      <c r="AWJ299" s="417"/>
      <c r="AWK299" s="417"/>
      <c r="AWL299" s="417"/>
      <c r="AWM299" s="417"/>
      <c r="AWN299" s="417"/>
      <c r="AWO299" s="417"/>
      <c r="AWP299" s="417"/>
      <c r="AWQ299" s="417"/>
      <c r="AWR299" s="417"/>
      <c r="AWS299" s="417"/>
      <c r="AWT299" s="417"/>
      <c r="AWU299" s="417"/>
      <c r="AWV299" s="417"/>
      <c r="AWW299" s="417"/>
      <c r="AWX299" s="417"/>
      <c r="AWY299" s="417"/>
      <c r="AWZ299" s="417"/>
      <c r="AXA299" s="417"/>
      <c r="AXB299" s="417"/>
      <c r="AXC299" s="417"/>
      <c r="AXD299" s="417"/>
      <c r="AXE299" s="417"/>
      <c r="AXF299" s="417"/>
      <c r="AXG299" s="417"/>
      <c r="AXH299" s="417"/>
      <c r="AXI299" s="417"/>
      <c r="AXJ299" s="417"/>
      <c r="AXK299" s="417"/>
      <c r="AXL299" s="417"/>
      <c r="AXM299" s="417"/>
      <c r="AXN299" s="417"/>
      <c r="AXO299" s="417"/>
      <c r="AXP299" s="417"/>
      <c r="AXQ299" s="417"/>
      <c r="AXR299" s="417"/>
      <c r="AXS299" s="417"/>
      <c r="AXT299" s="417"/>
      <c r="AXU299" s="417"/>
      <c r="AXV299" s="417"/>
      <c r="AXW299" s="417"/>
      <c r="AXX299" s="417"/>
      <c r="AXY299" s="417"/>
      <c r="AXZ299" s="417"/>
      <c r="AYA299" s="417"/>
      <c r="AYB299" s="417"/>
      <c r="AYC299" s="417"/>
      <c r="AYD299" s="417"/>
      <c r="AYE299" s="417"/>
      <c r="AYF299" s="417"/>
      <c r="AYG299" s="417"/>
      <c r="AYH299" s="417"/>
      <c r="AYI299" s="417"/>
      <c r="AYJ299" s="417"/>
      <c r="AYK299" s="417"/>
      <c r="AYL299" s="417"/>
      <c r="AYM299" s="417"/>
      <c r="AYN299" s="417"/>
      <c r="AYO299" s="417"/>
      <c r="AYP299" s="417"/>
      <c r="AYQ299" s="417"/>
      <c r="AYR299" s="417"/>
      <c r="AYS299" s="417"/>
      <c r="AYT299" s="417"/>
      <c r="AYU299" s="417"/>
      <c r="AYV299" s="417"/>
      <c r="AYW299" s="417"/>
      <c r="AYX299" s="417"/>
      <c r="AYY299" s="417"/>
      <c r="AYZ299" s="417"/>
      <c r="AZA299" s="417"/>
      <c r="AZB299" s="417"/>
      <c r="AZC299" s="417"/>
      <c r="AZD299" s="417"/>
      <c r="AZE299" s="417"/>
      <c r="AZF299" s="417"/>
      <c r="AZG299" s="417"/>
      <c r="AZH299" s="417"/>
      <c r="AZI299" s="417"/>
      <c r="AZJ299" s="417"/>
      <c r="AZK299" s="417"/>
      <c r="AZL299" s="417"/>
      <c r="AZM299" s="417"/>
      <c r="AZN299" s="417"/>
      <c r="AZO299" s="417"/>
      <c r="AZP299" s="417"/>
      <c r="AZQ299" s="417"/>
      <c r="AZR299" s="417"/>
      <c r="AZS299" s="417"/>
      <c r="AZT299" s="417"/>
      <c r="AZU299" s="417"/>
      <c r="AZV299" s="417"/>
      <c r="AZW299" s="417"/>
      <c r="AZX299" s="417"/>
      <c r="AZY299" s="417"/>
      <c r="AZZ299" s="417"/>
      <c r="BAA299" s="417"/>
      <c r="BAB299" s="417"/>
      <c r="BAC299" s="417"/>
      <c r="BAD299" s="417"/>
      <c r="BAE299" s="417"/>
      <c r="BAF299" s="417"/>
      <c r="BAG299" s="417"/>
      <c r="BAH299" s="417"/>
      <c r="BAI299" s="417"/>
      <c r="BAJ299" s="417"/>
      <c r="BAK299" s="417"/>
      <c r="BAL299" s="417"/>
      <c r="BAM299" s="417"/>
      <c r="BAN299" s="417"/>
      <c r="BAO299" s="417"/>
      <c r="BAP299" s="417"/>
      <c r="BAQ299" s="417"/>
      <c r="BAR299" s="417"/>
      <c r="BAS299" s="417"/>
      <c r="BAT299" s="417"/>
      <c r="BAU299" s="417"/>
      <c r="BAV299" s="417"/>
      <c r="BAW299" s="417"/>
      <c r="BAX299" s="417"/>
      <c r="BAY299" s="417"/>
      <c r="BAZ299" s="417"/>
      <c r="BBA299" s="417"/>
      <c r="BBB299" s="417"/>
      <c r="BBC299" s="417"/>
      <c r="BBD299" s="417"/>
      <c r="BBE299" s="417"/>
      <c r="BBF299" s="417"/>
      <c r="BBG299" s="417"/>
      <c r="BBH299" s="417"/>
      <c r="BBI299" s="417"/>
      <c r="BBJ299" s="417"/>
      <c r="BBK299" s="417"/>
      <c r="BBL299" s="417"/>
      <c r="BBM299" s="417"/>
      <c r="BBN299" s="417"/>
      <c r="BBO299" s="417"/>
      <c r="BBP299" s="417"/>
      <c r="BBQ299" s="417"/>
      <c r="BBR299" s="417"/>
      <c r="BBS299" s="417"/>
      <c r="BBT299" s="417"/>
      <c r="BBU299" s="417"/>
      <c r="BBV299" s="417"/>
      <c r="BBW299" s="417"/>
      <c r="BBX299" s="417"/>
      <c r="BBY299" s="417"/>
      <c r="BBZ299" s="417"/>
      <c r="BCA299" s="417"/>
      <c r="BCB299" s="417"/>
      <c r="BCC299" s="417"/>
      <c r="BCD299" s="417"/>
      <c r="BCE299" s="417"/>
      <c r="BCF299" s="417"/>
      <c r="BCG299" s="417"/>
      <c r="BCH299" s="417"/>
      <c r="BCI299" s="417"/>
      <c r="BCJ299" s="417"/>
      <c r="BCK299" s="417"/>
      <c r="BCL299" s="417"/>
      <c r="BCM299" s="417"/>
      <c r="BCN299" s="417"/>
      <c r="BCO299" s="417"/>
      <c r="BCP299" s="417"/>
      <c r="BCQ299" s="417"/>
      <c r="BCR299" s="417"/>
      <c r="BCS299" s="417"/>
      <c r="BCT299" s="417"/>
      <c r="BCU299" s="417"/>
      <c r="BCV299" s="417"/>
      <c r="BCW299" s="417"/>
      <c r="BCX299" s="417"/>
      <c r="BCY299" s="417"/>
      <c r="BCZ299" s="417"/>
      <c r="BDA299" s="417"/>
      <c r="BDB299" s="417"/>
      <c r="BDC299" s="417"/>
      <c r="BDD299" s="417"/>
      <c r="BDE299" s="417"/>
      <c r="BDF299" s="417"/>
      <c r="BDG299" s="417"/>
      <c r="BDH299" s="417"/>
      <c r="BDI299" s="417"/>
      <c r="BDJ299" s="417"/>
      <c r="BDK299" s="417"/>
      <c r="BDL299" s="417"/>
      <c r="BDM299" s="417"/>
      <c r="BDN299" s="417"/>
      <c r="BDO299" s="417"/>
      <c r="BDP299" s="417"/>
      <c r="BDQ299" s="417"/>
      <c r="BDR299" s="417"/>
      <c r="BDS299" s="417"/>
      <c r="BDT299" s="417"/>
      <c r="BDU299" s="417"/>
      <c r="BDV299" s="417"/>
      <c r="BDW299" s="417"/>
      <c r="BDX299" s="417"/>
      <c r="BDY299" s="417"/>
      <c r="BDZ299" s="417"/>
      <c r="BEA299" s="417"/>
      <c r="BEB299" s="417"/>
      <c r="BEC299" s="417"/>
      <c r="BED299" s="417"/>
      <c r="BEE299" s="417"/>
      <c r="BEF299" s="417"/>
      <c r="BEG299" s="417"/>
      <c r="BEH299" s="417"/>
      <c r="BEI299" s="417"/>
      <c r="BEJ299" s="417"/>
      <c r="BEK299" s="417"/>
      <c r="BEL299" s="417"/>
      <c r="BEM299" s="417"/>
      <c r="BEN299" s="417"/>
      <c r="BEO299" s="417"/>
      <c r="BEP299" s="417"/>
      <c r="BEQ299" s="417"/>
      <c r="BER299" s="417"/>
      <c r="BES299" s="417"/>
      <c r="BET299" s="417"/>
      <c r="BEU299" s="417"/>
      <c r="BEV299" s="417"/>
      <c r="BEW299" s="417"/>
      <c r="BEX299" s="417"/>
      <c r="BEY299" s="417"/>
      <c r="BEZ299" s="417"/>
      <c r="BFA299" s="417"/>
      <c r="BFB299" s="417"/>
      <c r="BFC299" s="417"/>
      <c r="BFD299" s="417"/>
      <c r="BFE299" s="417"/>
      <c r="BFF299" s="417"/>
      <c r="BFG299" s="417"/>
      <c r="BFH299" s="417"/>
      <c r="BFI299" s="417"/>
      <c r="BFJ299" s="417"/>
      <c r="BFK299" s="417"/>
      <c r="BFL299" s="417"/>
      <c r="BFM299" s="417"/>
      <c r="BFN299" s="417"/>
      <c r="BFO299" s="417"/>
      <c r="BFP299" s="417"/>
      <c r="BFQ299" s="417"/>
      <c r="BFR299" s="417"/>
      <c r="BFS299" s="417"/>
      <c r="BFT299" s="417"/>
      <c r="BFU299" s="417"/>
      <c r="BFV299" s="417"/>
      <c r="BFW299" s="417"/>
      <c r="BFX299" s="417"/>
      <c r="BFY299" s="417"/>
      <c r="BFZ299" s="417"/>
      <c r="BGA299" s="417"/>
      <c r="BGB299" s="417"/>
      <c r="BGC299" s="417"/>
      <c r="BGD299" s="417"/>
      <c r="BGE299" s="417"/>
      <c r="BGF299" s="417"/>
      <c r="BGG299" s="417"/>
      <c r="BGH299" s="417"/>
      <c r="BGI299" s="417"/>
      <c r="BGJ299" s="417"/>
      <c r="BGK299" s="417"/>
      <c r="BGL299" s="417"/>
      <c r="BGM299" s="417"/>
      <c r="BGN299" s="417"/>
      <c r="BGO299" s="417"/>
      <c r="BGP299" s="417"/>
      <c r="BGQ299" s="417"/>
      <c r="BGR299" s="417"/>
      <c r="BGS299" s="417"/>
      <c r="BGT299" s="417"/>
      <c r="BGU299" s="417"/>
      <c r="BGV299" s="417"/>
      <c r="BGW299" s="417"/>
      <c r="BGX299" s="417"/>
      <c r="BGY299" s="417"/>
      <c r="BGZ299" s="417"/>
      <c r="BHA299" s="417"/>
      <c r="BHB299" s="417"/>
      <c r="BHC299" s="417"/>
      <c r="BHD299" s="417"/>
      <c r="BHE299" s="417"/>
      <c r="BHF299" s="417"/>
      <c r="BHG299" s="417"/>
      <c r="BHH299" s="417"/>
      <c r="BHI299" s="417"/>
      <c r="BHJ299" s="417"/>
      <c r="BHK299" s="417"/>
      <c r="BHL299" s="417"/>
      <c r="BHM299" s="417"/>
      <c r="BHN299" s="417"/>
      <c r="BHO299" s="417"/>
      <c r="BHP299" s="417"/>
      <c r="BHQ299" s="417"/>
      <c r="BHR299" s="417"/>
      <c r="BHS299" s="417"/>
      <c r="BHT299" s="417"/>
      <c r="BHU299" s="417"/>
      <c r="BHV299" s="417"/>
      <c r="BHW299" s="417"/>
      <c r="BHX299" s="417"/>
      <c r="BHY299" s="417"/>
      <c r="BHZ299" s="417"/>
      <c r="BIA299" s="417"/>
      <c r="BIB299" s="417"/>
      <c r="BIC299" s="417"/>
      <c r="BID299" s="417"/>
      <c r="BIE299" s="417"/>
      <c r="BIF299" s="417"/>
      <c r="BIG299" s="417"/>
      <c r="BIH299" s="417"/>
      <c r="BII299" s="417"/>
      <c r="BIJ299" s="417"/>
      <c r="BIK299" s="417"/>
      <c r="BIL299" s="417"/>
      <c r="BIM299" s="417"/>
      <c r="BIN299" s="417"/>
      <c r="BIO299" s="417"/>
      <c r="BIP299" s="417"/>
      <c r="BIQ299" s="417"/>
      <c r="BIR299" s="417"/>
      <c r="BIS299" s="417"/>
      <c r="BIT299" s="417"/>
      <c r="BIU299" s="417"/>
      <c r="BIV299" s="417"/>
      <c r="BIW299" s="417"/>
      <c r="BIX299" s="417"/>
      <c r="BIY299" s="417"/>
      <c r="BIZ299" s="417"/>
      <c r="BJA299" s="417"/>
      <c r="BJB299" s="417"/>
      <c r="BJC299" s="417"/>
      <c r="BJD299" s="417"/>
      <c r="BJE299" s="417"/>
      <c r="BJF299" s="417"/>
      <c r="BJG299" s="417"/>
      <c r="BJH299" s="417"/>
      <c r="BJI299" s="417"/>
      <c r="BJJ299" s="417"/>
      <c r="BJK299" s="417"/>
      <c r="BJL299" s="417"/>
      <c r="BJM299" s="417"/>
      <c r="BJN299" s="417"/>
      <c r="BJO299" s="417"/>
      <c r="BJP299" s="417"/>
      <c r="BJQ299" s="417"/>
      <c r="BJR299" s="417"/>
      <c r="BJS299" s="417"/>
      <c r="BJT299" s="417"/>
      <c r="BJU299" s="417"/>
      <c r="BJV299" s="417"/>
      <c r="BJW299" s="417"/>
      <c r="BJX299" s="417"/>
      <c r="BJY299" s="417"/>
      <c r="BJZ299" s="417"/>
      <c r="BKA299" s="417"/>
      <c r="BKB299" s="417"/>
      <c r="BKC299" s="417"/>
      <c r="BKD299" s="417"/>
      <c r="BKE299" s="417"/>
      <c r="BKF299" s="417"/>
      <c r="BKG299" s="417"/>
      <c r="BKH299" s="417"/>
      <c r="BKI299" s="417"/>
      <c r="BKJ299" s="417"/>
      <c r="BKK299" s="417"/>
      <c r="BKL299" s="417"/>
      <c r="BKM299" s="417"/>
      <c r="BKN299" s="417"/>
      <c r="BKO299" s="417"/>
      <c r="BKP299" s="417"/>
      <c r="BKQ299" s="417"/>
      <c r="BKR299" s="417"/>
      <c r="BKS299" s="417"/>
      <c r="BKT299" s="417"/>
      <c r="BKU299" s="417"/>
      <c r="BKV299" s="417"/>
      <c r="BKW299" s="417"/>
      <c r="BKX299" s="417"/>
      <c r="BKY299" s="417"/>
      <c r="BKZ299" s="417"/>
      <c r="BLA299" s="417"/>
      <c r="BLB299" s="417"/>
      <c r="BLC299" s="417"/>
      <c r="BLD299" s="417"/>
      <c r="BLE299" s="417"/>
      <c r="BLF299" s="417"/>
      <c r="BLG299" s="417"/>
      <c r="BLH299" s="417"/>
      <c r="BLI299" s="417"/>
      <c r="BLJ299" s="417"/>
      <c r="BLK299" s="417"/>
      <c r="BLL299" s="417"/>
      <c r="BLM299" s="417"/>
      <c r="BLN299" s="417"/>
      <c r="BLO299" s="417"/>
      <c r="BLP299" s="417"/>
      <c r="BLQ299" s="417"/>
      <c r="BLR299" s="417"/>
      <c r="BLS299" s="417"/>
      <c r="BLT299" s="417"/>
      <c r="BLU299" s="417"/>
      <c r="BLV299" s="417"/>
      <c r="BLW299" s="417"/>
      <c r="BLX299" s="417"/>
      <c r="BLY299" s="417"/>
      <c r="BLZ299" s="417"/>
      <c r="BMA299" s="417"/>
      <c r="BMB299" s="417"/>
      <c r="BMC299" s="417"/>
      <c r="BMD299" s="417"/>
      <c r="BME299" s="417"/>
      <c r="BMF299" s="417"/>
      <c r="BMG299" s="417"/>
      <c r="BMH299" s="417"/>
      <c r="BMI299" s="417"/>
      <c r="BMJ299" s="417"/>
      <c r="BMK299" s="417"/>
      <c r="BML299" s="417"/>
      <c r="BMM299" s="417"/>
      <c r="BMN299" s="417"/>
      <c r="BMO299" s="417"/>
      <c r="BMP299" s="417"/>
      <c r="BMQ299" s="417"/>
      <c r="BMR299" s="417"/>
      <c r="BMS299" s="417"/>
      <c r="BMT299" s="417"/>
      <c r="BMU299" s="417"/>
      <c r="BMV299" s="417"/>
      <c r="BMW299" s="417"/>
      <c r="BMX299" s="417"/>
      <c r="BMY299" s="417"/>
      <c r="BMZ299" s="417"/>
      <c r="BNA299" s="417"/>
      <c r="BNB299" s="417"/>
      <c r="BNC299" s="417"/>
      <c r="BND299" s="417"/>
      <c r="BNE299" s="417"/>
      <c r="BNF299" s="417"/>
      <c r="BNG299" s="417"/>
      <c r="BNH299" s="417"/>
      <c r="BNI299" s="417"/>
      <c r="BNJ299" s="417"/>
      <c r="BNK299" s="417"/>
      <c r="BNL299" s="417"/>
      <c r="BNM299" s="417"/>
      <c r="BNN299" s="417"/>
      <c r="BNO299" s="417"/>
      <c r="BNP299" s="417"/>
      <c r="BNQ299" s="417"/>
      <c r="BNR299" s="417"/>
      <c r="BNS299" s="417"/>
      <c r="BNT299" s="417"/>
      <c r="BNU299" s="417"/>
      <c r="BNV299" s="417"/>
      <c r="BNW299" s="417"/>
      <c r="BNX299" s="417"/>
      <c r="BNY299" s="417"/>
      <c r="BNZ299" s="417"/>
      <c r="BOA299" s="417"/>
      <c r="BOB299" s="417"/>
      <c r="BOC299" s="417"/>
      <c r="BOD299" s="417"/>
      <c r="BOE299" s="417"/>
      <c r="BOF299" s="417"/>
      <c r="BOG299" s="417"/>
      <c r="BOH299" s="417"/>
      <c r="BOI299" s="417"/>
      <c r="BOJ299" s="417"/>
      <c r="BOK299" s="417"/>
      <c r="BOL299" s="417"/>
      <c r="BOM299" s="417"/>
      <c r="BON299" s="417"/>
      <c r="BOO299" s="417"/>
      <c r="BOP299" s="417"/>
      <c r="BOQ299" s="417"/>
      <c r="BOR299" s="417"/>
      <c r="BOS299" s="417"/>
      <c r="BOT299" s="417"/>
      <c r="BOU299" s="417"/>
      <c r="BOV299" s="417"/>
      <c r="BOW299" s="417"/>
      <c r="BOX299" s="417"/>
      <c r="BOY299" s="417"/>
      <c r="BOZ299" s="417"/>
      <c r="BPA299" s="417"/>
      <c r="BPB299" s="417"/>
      <c r="BPC299" s="417"/>
      <c r="BPD299" s="417"/>
      <c r="BPE299" s="417"/>
      <c r="BPF299" s="417"/>
      <c r="BPG299" s="417"/>
      <c r="BPH299" s="417"/>
      <c r="BPI299" s="417"/>
      <c r="BPJ299" s="417"/>
      <c r="BPK299" s="417"/>
      <c r="BPL299" s="417"/>
      <c r="BPM299" s="417"/>
      <c r="BPN299" s="417"/>
      <c r="BPO299" s="417"/>
      <c r="BPP299" s="417"/>
      <c r="BPQ299" s="417"/>
      <c r="BPR299" s="417"/>
      <c r="BPS299" s="417"/>
      <c r="BPT299" s="417"/>
      <c r="BPU299" s="417"/>
      <c r="BPV299" s="417"/>
      <c r="BPW299" s="417"/>
      <c r="BPX299" s="417"/>
      <c r="BPY299" s="417"/>
      <c r="BPZ299" s="417"/>
      <c r="BQA299" s="417"/>
      <c r="BQB299" s="417"/>
      <c r="BQC299" s="417"/>
      <c r="BQD299" s="417"/>
      <c r="BQE299" s="417"/>
      <c r="BQF299" s="417"/>
      <c r="BQG299" s="417"/>
      <c r="BQH299" s="417"/>
      <c r="BQI299" s="417"/>
      <c r="BQJ299" s="417"/>
      <c r="BQK299" s="417"/>
      <c r="BQL299" s="417"/>
      <c r="BQM299" s="417"/>
      <c r="BQN299" s="417"/>
      <c r="BQO299" s="417"/>
      <c r="BQP299" s="417"/>
      <c r="BQQ299" s="417"/>
      <c r="BQR299" s="417"/>
      <c r="BQS299" s="417"/>
      <c r="BQT299" s="417"/>
      <c r="BQU299" s="417"/>
      <c r="BQV299" s="417"/>
      <c r="BQW299" s="417"/>
      <c r="BQX299" s="417"/>
      <c r="BQY299" s="417"/>
      <c r="BQZ299" s="417"/>
      <c r="BRA299" s="417"/>
      <c r="BRB299" s="417"/>
      <c r="BRC299" s="417"/>
      <c r="BRD299" s="417"/>
      <c r="BRE299" s="417"/>
      <c r="BRF299" s="417"/>
      <c r="BRG299" s="417"/>
      <c r="BRH299" s="417"/>
      <c r="BRI299" s="417"/>
      <c r="BRJ299" s="417"/>
      <c r="BRK299" s="417"/>
      <c r="BRL299" s="417"/>
      <c r="BRM299" s="417"/>
      <c r="BRN299" s="417"/>
      <c r="BRO299" s="417"/>
      <c r="BRP299" s="417"/>
      <c r="BRQ299" s="417"/>
      <c r="BRR299" s="417"/>
      <c r="BRS299" s="417"/>
      <c r="BRT299" s="417"/>
      <c r="BRU299" s="417"/>
      <c r="BRV299" s="417"/>
      <c r="BRW299" s="417"/>
      <c r="BRX299" s="417"/>
      <c r="BRY299" s="417"/>
      <c r="BRZ299" s="417"/>
      <c r="BSA299" s="417"/>
      <c r="BSB299" s="417"/>
      <c r="BSC299" s="417"/>
      <c r="BSD299" s="417"/>
      <c r="BSE299" s="417"/>
      <c r="BSF299" s="417"/>
      <c r="BSG299" s="417"/>
      <c r="BSH299" s="417"/>
      <c r="BSI299" s="417"/>
      <c r="BSJ299" s="417"/>
      <c r="BSK299" s="417"/>
      <c r="BSL299" s="417"/>
      <c r="BSM299" s="417"/>
      <c r="BSN299" s="417"/>
      <c r="BSO299" s="417"/>
      <c r="BSP299" s="417"/>
      <c r="BSQ299" s="417"/>
      <c r="BSR299" s="417"/>
      <c r="BSS299" s="417"/>
      <c r="BST299" s="417"/>
      <c r="BSU299" s="417"/>
      <c r="BSV299" s="417"/>
      <c r="BSW299" s="417"/>
      <c r="BSX299" s="417"/>
      <c r="BSY299" s="417"/>
      <c r="BSZ299" s="417"/>
      <c r="BTA299" s="417"/>
      <c r="BTB299" s="417"/>
      <c r="BTC299" s="417"/>
      <c r="BTD299" s="417"/>
      <c r="BTE299" s="417"/>
      <c r="BTF299" s="417"/>
      <c r="BTG299" s="417"/>
      <c r="BTH299" s="417"/>
      <c r="BTI299" s="417"/>
      <c r="BTJ299" s="417"/>
      <c r="BTK299" s="417"/>
      <c r="BTL299" s="417"/>
      <c r="BTM299" s="417"/>
      <c r="BTN299" s="417"/>
      <c r="BTO299" s="417"/>
      <c r="BTP299" s="417"/>
      <c r="BTQ299" s="417"/>
      <c r="BTR299" s="417"/>
      <c r="BTS299" s="417"/>
      <c r="BTT299" s="417"/>
      <c r="BTU299" s="417"/>
      <c r="BTV299" s="417"/>
      <c r="BTW299" s="417"/>
      <c r="BTX299" s="417"/>
      <c r="BTY299" s="417"/>
      <c r="BTZ299" s="417"/>
      <c r="BUA299" s="417"/>
      <c r="BUB299" s="417"/>
      <c r="BUC299" s="417"/>
      <c r="BUD299" s="417"/>
      <c r="BUE299" s="417"/>
      <c r="BUF299" s="417"/>
      <c r="BUG299" s="417"/>
      <c r="BUH299" s="417"/>
      <c r="BUI299" s="417"/>
      <c r="BUJ299" s="417"/>
      <c r="BUK299" s="417"/>
      <c r="BUL299" s="417"/>
      <c r="BUM299" s="417"/>
      <c r="BUN299" s="417"/>
      <c r="BUO299" s="417"/>
      <c r="BUP299" s="417"/>
      <c r="BUQ299" s="417"/>
      <c r="BUR299" s="417"/>
      <c r="BUS299" s="417"/>
      <c r="BUT299" s="417"/>
      <c r="BUU299" s="417"/>
      <c r="BUV299" s="417"/>
      <c r="BUW299" s="417"/>
      <c r="BUX299" s="417"/>
      <c r="BUY299" s="417"/>
      <c r="BUZ299" s="417"/>
      <c r="BVA299" s="417"/>
      <c r="BVB299" s="417"/>
      <c r="BVC299" s="417"/>
      <c r="BVD299" s="417"/>
      <c r="BVE299" s="417"/>
      <c r="BVF299" s="417"/>
      <c r="BVG299" s="417"/>
      <c r="BVH299" s="417"/>
      <c r="BVI299" s="417"/>
      <c r="BVJ299" s="417"/>
      <c r="BVK299" s="417"/>
      <c r="BVL299" s="417"/>
      <c r="BVM299" s="417"/>
      <c r="BVN299" s="417"/>
      <c r="BVO299" s="417"/>
      <c r="BVP299" s="417"/>
      <c r="BVQ299" s="417"/>
      <c r="BVR299" s="417"/>
      <c r="BVS299" s="417"/>
      <c r="BVT299" s="417"/>
      <c r="BVU299" s="417"/>
      <c r="BVV299" s="417"/>
      <c r="BVW299" s="417"/>
      <c r="BVX299" s="417"/>
      <c r="BVY299" s="417"/>
      <c r="BVZ299" s="417"/>
      <c r="BWA299" s="417"/>
      <c r="BWB299" s="417"/>
      <c r="BWC299" s="417"/>
      <c r="BWD299" s="417"/>
      <c r="BWE299" s="417"/>
      <c r="BWF299" s="417"/>
      <c r="BWG299" s="417"/>
      <c r="BWH299" s="417"/>
      <c r="BWI299" s="417"/>
      <c r="BWJ299" s="417"/>
      <c r="BWK299" s="417"/>
      <c r="BWL299" s="417"/>
      <c r="BWM299" s="417"/>
      <c r="BWN299" s="417"/>
      <c r="BWO299" s="417"/>
      <c r="BWP299" s="417"/>
      <c r="BWQ299" s="417"/>
      <c r="BWR299" s="417"/>
      <c r="BWS299" s="417"/>
      <c r="BWT299" s="417"/>
      <c r="BWU299" s="417"/>
      <c r="BWV299" s="417"/>
      <c r="BWW299" s="417"/>
      <c r="BWX299" s="417"/>
      <c r="BWY299" s="417"/>
      <c r="BWZ299" s="417"/>
      <c r="BXA299" s="417"/>
      <c r="BXB299" s="417"/>
      <c r="BXC299" s="417"/>
      <c r="BXD299" s="417"/>
      <c r="BXE299" s="417"/>
      <c r="BXF299" s="417"/>
      <c r="BXG299" s="417"/>
      <c r="BXH299" s="417"/>
      <c r="BXI299" s="417"/>
      <c r="BXJ299" s="417"/>
      <c r="BXK299" s="417"/>
      <c r="BXL299" s="417"/>
      <c r="BXM299" s="417"/>
      <c r="BXN299" s="417"/>
      <c r="BXO299" s="417"/>
      <c r="BXP299" s="417"/>
      <c r="BXQ299" s="417"/>
      <c r="BXR299" s="417"/>
      <c r="BXS299" s="417"/>
      <c r="BXT299" s="417"/>
      <c r="BXU299" s="417"/>
      <c r="BXV299" s="417"/>
      <c r="BXW299" s="417"/>
      <c r="BXX299" s="417"/>
      <c r="BXY299" s="417"/>
      <c r="BXZ299" s="417"/>
      <c r="BYA299" s="417"/>
      <c r="BYB299" s="417"/>
      <c r="BYC299" s="417"/>
      <c r="BYD299" s="417"/>
      <c r="BYE299" s="417"/>
      <c r="BYF299" s="417"/>
      <c r="BYG299" s="417"/>
      <c r="BYH299" s="417"/>
      <c r="BYI299" s="417"/>
      <c r="BYJ299" s="417"/>
      <c r="BYK299" s="417"/>
      <c r="BYL299" s="417"/>
      <c r="BYM299" s="417"/>
      <c r="BYN299" s="417"/>
      <c r="BYO299" s="417"/>
      <c r="BYP299" s="417"/>
      <c r="BYQ299" s="417"/>
      <c r="BYR299" s="417"/>
      <c r="BYS299" s="417"/>
      <c r="BYT299" s="417"/>
      <c r="BYU299" s="417"/>
      <c r="BYV299" s="417"/>
      <c r="BYW299" s="417"/>
      <c r="BYX299" s="417"/>
      <c r="BYY299" s="417"/>
      <c r="BYZ299" s="417"/>
      <c r="BZA299" s="417"/>
      <c r="BZB299" s="417"/>
      <c r="BZC299" s="417"/>
      <c r="BZD299" s="417"/>
      <c r="BZE299" s="417"/>
      <c r="BZF299" s="417"/>
      <c r="BZG299" s="417"/>
      <c r="BZH299" s="417"/>
      <c r="BZI299" s="417"/>
      <c r="BZJ299" s="417"/>
      <c r="BZK299" s="417"/>
      <c r="BZL299" s="417"/>
      <c r="BZM299" s="417"/>
      <c r="BZN299" s="417"/>
      <c r="BZO299" s="417"/>
      <c r="BZP299" s="417"/>
      <c r="BZQ299" s="417"/>
      <c r="BZR299" s="417"/>
      <c r="BZS299" s="417"/>
      <c r="BZT299" s="417"/>
      <c r="BZU299" s="417"/>
      <c r="BZV299" s="417"/>
      <c r="BZW299" s="417"/>
      <c r="BZX299" s="417"/>
      <c r="BZY299" s="417"/>
      <c r="BZZ299" s="417"/>
      <c r="CAA299" s="417"/>
      <c r="CAB299" s="417"/>
      <c r="CAC299" s="417"/>
      <c r="CAD299" s="417"/>
      <c r="CAE299" s="417"/>
      <c r="CAF299" s="417"/>
      <c r="CAG299" s="417"/>
      <c r="CAH299" s="417"/>
      <c r="CAI299" s="417"/>
      <c r="CAJ299" s="417"/>
      <c r="CAK299" s="417"/>
      <c r="CAL299" s="417"/>
      <c r="CAM299" s="417"/>
      <c r="CAN299" s="417"/>
      <c r="CAO299" s="417"/>
      <c r="CAP299" s="417"/>
      <c r="CAQ299" s="417"/>
      <c r="CAR299" s="417"/>
      <c r="CAS299" s="417"/>
      <c r="CAT299" s="417"/>
      <c r="CAU299" s="417"/>
      <c r="CAV299" s="417"/>
      <c r="CAW299" s="417"/>
      <c r="CAX299" s="417"/>
      <c r="CAY299" s="417"/>
      <c r="CAZ299" s="417"/>
      <c r="CBA299" s="417"/>
      <c r="CBB299" s="417"/>
      <c r="CBC299" s="417"/>
      <c r="CBD299" s="417"/>
      <c r="CBE299" s="417"/>
      <c r="CBF299" s="417"/>
      <c r="CBG299" s="417"/>
      <c r="CBH299" s="417"/>
      <c r="CBI299" s="417"/>
      <c r="CBJ299" s="417"/>
      <c r="CBK299" s="417"/>
      <c r="CBL299" s="417"/>
      <c r="CBM299" s="417"/>
      <c r="CBN299" s="417"/>
      <c r="CBO299" s="417"/>
      <c r="CBP299" s="417"/>
      <c r="CBQ299" s="417"/>
      <c r="CBR299" s="417"/>
      <c r="CBS299" s="417"/>
      <c r="CBT299" s="417"/>
      <c r="CBU299" s="417"/>
      <c r="CBV299" s="417"/>
      <c r="CBW299" s="417"/>
      <c r="CBX299" s="417"/>
      <c r="CBY299" s="417"/>
      <c r="CBZ299" s="417"/>
      <c r="CCA299" s="417"/>
      <c r="CCB299" s="417"/>
      <c r="CCC299" s="417"/>
      <c r="CCD299" s="417"/>
      <c r="CCE299" s="417"/>
      <c r="CCF299" s="417"/>
      <c r="CCG299" s="417"/>
      <c r="CCH299" s="417"/>
      <c r="CCI299" s="417"/>
      <c r="CCJ299" s="417"/>
      <c r="CCK299" s="417"/>
      <c r="CCL299" s="417"/>
      <c r="CCM299" s="417"/>
      <c r="CCN299" s="417"/>
      <c r="CCO299" s="417"/>
      <c r="CCP299" s="417"/>
      <c r="CCQ299" s="417"/>
      <c r="CCR299" s="417"/>
      <c r="CCS299" s="417"/>
      <c r="CCT299" s="417"/>
      <c r="CCU299" s="417"/>
      <c r="CCV299" s="417"/>
      <c r="CCW299" s="417"/>
      <c r="CCX299" s="417"/>
      <c r="CCY299" s="417"/>
      <c r="CCZ299" s="417"/>
      <c r="CDA299" s="417"/>
      <c r="CDB299" s="417"/>
      <c r="CDC299" s="417"/>
      <c r="CDD299" s="417"/>
      <c r="CDE299" s="417"/>
      <c r="CDF299" s="417"/>
      <c r="CDG299" s="417"/>
      <c r="CDH299" s="417"/>
      <c r="CDI299" s="417"/>
      <c r="CDJ299" s="417"/>
      <c r="CDK299" s="417"/>
      <c r="CDL299" s="417"/>
      <c r="CDM299" s="417"/>
      <c r="CDN299" s="417"/>
      <c r="CDO299" s="417"/>
      <c r="CDP299" s="417"/>
      <c r="CDQ299" s="417"/>
      <c r="CDR299" s="417"/>
      <c r="CDS299" s="417"/>
      <c r="CDT299" s="417"/>
      <c r="CDU299" s="417"/>
      <c r="CDV299" s="417"/>
      <c r="CDW299" s="417"/>
      <c r="CDX299" s="417"/>
      <c r="CDY299" s="417"/>
      <c r="CDZ299" s="417"/>
      <c r="CEA299" s="417"/>
      <c r="CEB299" s="417"/>
      <c r="CEC299" s="417"/>
      <c r="CED299" s="417"/>
      <c r="CEE299" s="417"/>
      <c r="CEF299" s="417"/>
      <c r="CEG299" s="417"/>
      <c r="CEH299" s="417"/>
      <c r="CEI299" s="417"/>
      <c r="CEJ299" s="417"/>
      <c r="CEK299" s="417"/>
      <c r="CEL299" s="417"/>
      <c r="CEM299" s="417"/>
      <c r="CEN299" s="417"/>
      <c r="CEO299" s="417"/>
      <c r="CEP299" s="417"/>
      <c r="CEQ299" s="417"/>
      <c r="CER299" s="417"/>
      <c r="CES299" s="417"/>
      <c r="CET299" s="417"/>
      <c r="CEU299" s="417"/>
      <c r="CEV299" s="417"/>
      <c r="CEW299" s="417"/>
      <c r="CEX299" s="417"/>
      <c r="CEY299" s="417"/>
      <c r="CEZ299" s="417"/>
      <c r="CFA299" s="417"/>
      <c r="CFB299" s="417"/>
      <c r="CFC299" s="417"/>
      <c r="CFD299" s="417"/>
      <c r="CFE299" s="417"/>
      <c r="CFF299" s="417"/>
      <c r="CFG299" s="417"/>
      <c r="CFH299" s="417"/>
      <c r="CFI299" s="417"/>
      <c r="CFJ299" s="417"/>
      <c r="CFK299" s="417"/>
      <c r="CFL299" s="417"/>
      <c r="CFM299" s="417"/>
      <c r="CFN299" s="417"/>
      <c r="CFO299" s="417"/>
      <c r="CFP299" s="417"/>
      <c r="CFQ299" s="417"/>
      <c r="CFR299" s="417"/>
      <c r="CFS299" s="417"/>
      <c r="CFT299" s="417"/>
      <c r="CFU299" s="417"/>
      <c r="CFV299" s="417"/>
      <c r="CFW299" s="417"/>
      <c r="CFX299" s="417"/>
      <c r="CFY299" s="417"/>
      <c r="CFZ299" s="417"/>
      <c r="CGA299" s="417"/>
      <c r="CGB299" s="417"/>
      <c r="CGC299" s="417"/>
      <c r="CGD299" s="417"/>
      <c r="CGE299" s="417"/>
      <c r="CGF299" s="417"/>
      <c r="CGG299" s="417"/>
      <c r="CGH299" s="417"/>
      <c r="CGI299" s="417"/>
      <c r="CGJ299" s="417"/>
      <c r="CGK299" s="417"/>
      <c r="CGL299" s="417"/>
      <c r="CGM299" s="417"/>
      <c r="CGN299" s="417"/>
      <c r="CGO299" s="417"/>
      <c r="CGP299" s="417"/>
      <c r="CGQ299" s="417"/>
      <c r="CGR299" s="417"/>
      <c r="CGS299" s="417"/>
      <c r="CGT299" s="417"/>
      <c r="CGU299" s="417"/>
      <c r="CGV299" s="417"/>
      <c r="CGW299" s="417"/>
      <c r="CGX299" s="417"/>
      <c r="CGY299" s="417"/>
      <c r="CGZ299" s="417"/>
      <c r="CHA299" s="417"/>
      <c r="CHB299" s="417"/>
      <c r="CHC299" s="417"/>
      <c r="CHD299" s="417"/>
      <c r="CHE299" s="417"/>
      <c r="CHF299" s="417"/>
      <c r="CHG299" s="417"/>
      <c r="CHH299" s="417"/>
      <c r="CHI299" s="417"/>
      <c r="CHJ299" s="417"/>
      <c r="CHK299" s="417"/>
      <c r="CHL299" s="417"/>
      <c r="CHM299" s="417"/>
      <c r="CHN299" s="417"/>
      <c r="CHO299" s="417"/>
      <c r="CHP299" s="417"/>
      <c r="CHQ299" s="417"/>
      <c r="CHR299" s="417"/>
      <c r="CHS299" s="417"/>
      <c r="CHT299" s="417"/>
      <c r="CHU299" s="417"/>
      <c r="CHV299" s="417"/>
      <c r="CHW299" s="417"/>
      <c r="CHX299" s="417"/>
      <c r="CHY299" s="417"/>
      <c r="CHZ299" s="417"/>
      <c r="CIA299" s="417"/>
      <c r="CIB299" s="417"/>
      <c r="CIC299" s="417"/>
      <c r="CID299" s="417"/>
      <c r="CIE299" s="417"/>
      <c r="CIF299" s="417"/>
      <c r="CIG299" s="417"/>
      <c r="CIH299" s="417"/>
      <c r="CII299" s="417"/>
      <c r="CIJ299" s="417"/>
      <c r="CIK299" s="417"/>
      <c r="CIL299" s="417"/>
      <c r="CIM299" s="417"/>
      <c r="CIN299" s="417"/>
      <c r="CIO299" s="417"/>
      <c r="CIP299" s="417"/>
      <c r="CIQ299" s="417"/>
      <c r="CIR299" s="417"/>
      <c r="CIS299" s="417"/>
      <c r="CIT299" s="417"/>
      <c r="CIU299" s="417"/>
      <c r="CIV299" s="417"/>
      <c r="CIW299" s="417"/>
      <c r="CIX299" s="417"/>
      <c r="CIY299" s="417"/>
      <c r="CIZ299" s="417"/>
      <c r="CJA299" s="417"/>
      <c r="CJB299" s="417"/>
      <c r="CJC299" s="417"/>
      <c r="CJD299" s="417"/>
      <c r="CJE299" s="417"/>
      <c r="CJF299" s="417"/>
      <c r="CJG299" s="417"/>
      <c r="CJH299" s="417"/>
      <c r="CJI299" s="417"/>
      <c r="CJJ299" s="417"/>
      <c r="CJK299" s="417"/>
      <c r="CJL299" s="417"/>
      <c r="CJM299" s="417"/>
      <c r="CJN299" s="417"/>
      <c r="CJO299" s="417"/>
      <c r="CJP299" s="417"/>
      <c r="CJQ299" s="417"/>
      <c r="CJR299" s="417"/>
      <c r="CJS299" s="417"/>
      <c r="CJT299" s="417"/>
      <c r="CJU299" s="417"/>
      <c r="CJV299" s="417"/>
      <c r="CJW299" s="417"/>
      <c r="CJX299" s="417"/>
      <c r="CJY299" s="417"/>
      <c r="CJZ299" s="417"/>
      <c r="CKA299" s="417"/>
      <c r="CKB299" s="417"/>
      <c r="CKC299" s="417"/>
      <c r="CKD299" s="417"/>
      <c r="CKE299" s="417"/>
      <c r="CKF299" s="417"/>
      <c r="CKG299" s="417"/>
      <c r="CKH299" s="417"/>
      <c r="CKI299" s="417"/>
      <c r="CKJ299" s="417"/>
      <c r="CKK299" s="417"/>
      <c r="CKL299" s="417"/>
      <c r="CKM299" s="417"/>
      <c r="CKN299" s="417"/>
      <c r="CKO299" s="417"/>
      <c r="CKP299" s="417"/>
      <c r="CKQ299" s="417"/>
      <c r="CKR299" s="417"/>
      <c r="CKS299" s="417"/>
      <c r="CKT299" s="417"/>
      <c r="CKU299" s="417"/>
      <c r="CKV299" s="417"/>
      <c r="CKW299" s="417"/>
      <c r="CKX299" s="417"/>
      <c r="CKY299" s="417"/>
      <c r="CKZ299" s="417"/>
      <c r="CLA299" s="417"/>
      <c r="CLB299" s="417"/>
      <c r="CLC299" s="417"/>
      <c r="CLD299" s="417"/>
      <c r="CLE299" s="417"/>
      <c r="CLF299" s="417"/>
      <c r="CLG299" s="417"/>
      <c r="CLH299" s="417"/>
      <c r="CLI299" s="417"/>
      <c r="CLJ299" s="417"/>
      <c r="CLK299" s="417"/>
      <c r="CLL299" s="417"/>
      <c r="CLM299" s="417"/>
      <c r="CLN299" s="417"/>
      <c r="CLO299" s="417"/>
      <c r="CLP299" s="417"/>
      <c r="CLQ299" s="417"/>
      <c r="CLR299" s="417"/>
      <c r="CLS299" s="417"/>
      <c r="CLT299" s="417"/>
      <c r="CLU299" s="417"/>
      <c r="CLV299" s="417"/>
      <c r="CLW299" s="417"/>
      <c r="CLX299" s="417"/>
      <c r="CLY299" s="417"/>
      <c r="CLZ299" s="417"/>
      <c r="CMA299" s="417"/>
      <c r="CMB299" s="417"/>
      <c r="CMC299" s="417"/>
      <c r="CMD299" s="417"/>
      <c r="CME299" s="417"/>
      <c r="CMF299" s="417"/>
      <c r="CMG299" s="417"/>
      <c r="CMH299" s="417"/>
      <c r="CMI299" s="417"/>
      <c r="CMJ299" s="417"/>
      <c r="CMK299" s="417"/>
      <c r="CML299" s="417"/>
      <c r="CMM299" s="417"/>
      <c r="CMN299" s="417"/>
      <c r="CMO299" s="417"/>
      <c r="CMP299" s="417"/>
      <c r="CMQ299" s="417"/>
      <c r="CMR299" s="417"/>
      <c r="CMS299" s="417"/>
      <c r="CMT299" s="417"/>
      <c r="CMU299" s="417"/>
      <c r="CMV299" s="417"/>
      <c r="CMW299" s="417"/>
      <c r="CMX299" s="417"/>
      <c r="CMY299" s="417"/>
      <c r="CMZ299" s="417"/>
      <c r="CNA299" s="417"/>
      <c r="CNB299" s="417"/>
      <c r="CNC299" s="417"/>
      <c r="CND299" s="417"/>
      <c r="CNE299" s="417"/>
      <c r="CNF299" s="417"/>
      <c r="CNG299" s="417"/>
      <c r="CNH299" s="417"/>
      <c r="CNI299" s="417"/>
      <c r="CNJ299" s="417"/>
      <c r="CNK299" s="417"/>
      <c r="CNL299" s="417"/>
      <c r="CNM299" s="417"/>
      <c r="CNN299" s="417"/>
      <c r="CNO299" s="417"/>
      <c r="CNP299" s="417"/>
      <c r="CNQ299" s="417"/>
      <c r="CNR299" s="417"/>
      <c r="CNS299" s="417"/>
      <c r="CNT299" s="417"/>
      <c r="CNU299" s="417"/>
      <c r="CNV299" s="417"/>
      <c r="CNW299" s="417"/>
      <c r="CNX299" s="417"/>
      <c r="CNY299" s="417"/>
      <c r="CNZ299" s="417"/>
      <c r="COA299" s="417"/>
      <c r="COB299" s="417"/>
      <c r="COC299" s="417"/>
      <c r="COD299" s="417"/>
      <c r="COE299" s="417"/>
      <c r="COF299" s="417"/>
      <c r="COG299" s="417"/>
      <c r="COH299" s="417"/>
      <c r="COI299" s="417"/>
      <c r="COJ299" s="417"/>
      <c r="COK299" s="417"/>
      <c r="COL299" s="417"/>
      <c r="COM299" s="417"/>
      <c r="CON299" s="417"/>
      <c r="COO299" s="417"/>
      <c r="COP299" s="417"/>
      <c r="COQ299" s="417"/>
      <c r="COR299" s="417"/>
      <c r="COS299" s="417"/>
      <c r="COT299" s="417"/>
      <c r="COU299" s="417"/>
      <c r="COV299" s="417"/>
      <c r="COW299" s="417"/>
      <c r="COX299" s="417"/>
      <c r="COY299" s="417"/>
    </row>
    <row r="300" spans="1:2443" s="431" customFormat="1" x14ac:dyDescent="0.35">
      <c r="A300" s="307" t="s">
        <v>585</v>
      </c>
      <c r="B300" s="360" t="s">
        <v>96</v>
      </c>
      <c r="C300" s="306">
        <v>2018</v>
      </c>
      <c r="D300" s="306" t="s">
        <v>594</v>
      </c>
      <c r="E300" s="305">
        <v>38807</v>
      </c>
      <c r="F300" s="306">
        <v>246</v>
      </c>
      <c r="G300" s="469">
        <f t="shared" si="13"/>
        <v>39053</v>
      </c>
      <c r="H300" s="331" t="s">
        <v>352</v>
      </c>
      <c r="I300" s="305" t="s">
        <v>418</v>
      </c>
      <c r="J300" s="305" t="s">
        <v>419</v>
      </c>
      <c r="K300" s="344"/>
      <c r="L300" s="344"/>
      <c r="M300" s="305" t="s">
        <v>605</v>
      </c>
      <c r="N300" s="305" t="s">
        <v>350</v>
      </c>
      <c r="O300" s="809"/>
      <c r="P300" s="809"/>
      <c r="Q300" s="456"/>
      <c r="R300" s="363"/>
      <c r="S300" s="416"/>
      <c r="T300" s="416"/>
      <c r="U300" s="416"/>
      <c r="V300" s="416"/>
      <c r="W300" s="416"/>
      <c r="X300" s="416"/>
      <c r="Y300" s="416"/>
      <c r="Z300" s="416"/>
      <c r="AA300" s="416"/>
      <c r="AB300" s="416"/>
      <c r="AC300" s="416"/>
      <c r="AD300" s="416"/>
      <c r="AE300" s="416"/>
      <c r="AF300" s="416"/>
      <c r="AG300" s="416"/>
      <c r="AH300" s="416"/>
      <c r="AI300" s="416"/>
      <c r="AJ300" s="416"/>
      <c r="AK300" s="416"/>
      <c r="AL300" s="416"/>
      <c r="AM300" s="416"/>
      <c r="AN300" s="416"/>
      <c r="AO300" s="416"/>
      <c r="AP300" s="416"/>
      <c r="AQ300" s="416"/>
      <c r="AR300" s="416"/>
      <c r="AS300" s="416"/>
      <c r="AT300" s="416"/>
      <c r="AU300" s="416"/>
      <c r="AV300" s="416"/>
      <c r="AW300" s="416"/>
      <c r="AX300" s="416"/>
      <c r="AY300" s="416"/>
      <c r="AZ300" s="416"/>
      <c r="BA300" s="416"/>
      <c r="BB300" s="416"/>
      <c r="BC300" s="416"/>
      <c r="BD300" s="416"/>
      <c r="BE300" s="416"/>
      <c r="BF300" s="416"/>
      <c r="BG300" s="416"/>
      <c r="BH300" s="416"/>
      <c r="BI300" s="416"/>
      <c r="BJ300" s="416"/>
      <c r="BK300" s="416"/>
      <c r="BL300" s="416"/>
      <c r="BM300" s="416"/>
      <c r="BN300" s="416"/>
      <c r="BO300" s="416"/>
      <c r="BP300" s="416"/>
      <c r="BQ300" s="416"/>
      <c r="BR300" s="416"/>
      <c r="BS300" s="416"/>
      <c r="BT300" s="416"/>
      <c r="BU300" s="416"/>
      <c r="BV300" s="416"/>
      <c r="BW300" s="416"/>
      <c r="BX300" s="416"/>
      <c r="BY300" s="416"/>
      <c r="BZ300" s="416"/>
      <c r="CA300" s="416"/>
      <c r="CB300" s="416"/>
      <c r="CC300" s="416"/>
      <c r="CD300" s="416"/>
      <c r="CE300" s="416"/>
      <c r="CF300" s="416"/>
      <c r="CG300" s="416"/>
      <c r="CH300" s="416"/>
      <c r="CI300" s="416"/>
      <c r="CJ300" s="416"/>
      <c r="CK300" s="416"/>
      <c r="CL300" s="416"/>
      <c r="CM300" s="416"/>
      <c r="CN300" s="416"/>
      <c r="CO300" s="416"/>
      <c r="CP300" s="416"/>
      <c r="CQ300" s="416"/>
      <c r="CR300" s="416"/>
      <c r="CS300" s="416"/>
      <c r="CT300" s="416"/>
      <c r="CU300" s="416"/>
      <c r="CV300" s="416"/>
      <c r="CW300" s="416"/>
      <c r="CX300" s="416"/>
      <c r="CY300" s="416"/>
      <c r="CZ300" s="416"/>
      <c r="DA300" s="416"/>
      <c r="DB300" s="416"/>
      <c r="DC300" s="416"/>
      <c r="DD300" s="416"/>
      <c r="DE300" s="416"/>
      <c r="DF300" s="416"/>
      <c r="DG300" s="416"/>
      <c r="DH300" s="416"/>
      <c r="DI300" s="416"/>
      <c r="DJ300" s="416"/>
      <c r="DK300" s="416"/>
      <c r="DL300" s="416"/>
      <c r="DM300" s="416"/>
      <c r="DN300" s="416"/>
      <c r="DO300" s="416"/>
      <c r="DP300" s="416"/>
      <c r="DQ300" s="416"/>
      <c r="DR300" s="416"/>
      <c r="DS300" s="416"/>
      <c r="DT300" s="416"/>
      <c r="DU300" s="416"/>
      <c r="DV300" s="416"/>
      <c r="DW300" s="416"/>
      <c r="DX300" s="416"/>
      <c r="DY300" s="416"/>
      <c r="DZ300" s="416"/>
      <c r="EA300" s="416"/>
      <c r="EB300" s="416"/>
      <c r="EC300" s="416"/>
      <c r="ED300" s="416"/>
      <c r="EE300" s="416"/>
      <c r="EF300" s="416"/>
      <c r="EG300" s="416"/>
      <c r="EH300" s="416"/>
      <c r="EI300" s="416"/>
      <c r="EJ300" s="416"/>
      <c r="EK300" s="416"/>
      <c r="EL300" s="416"/>
      <c r="EM300" s="416"/>
      <c r="EN300" s="416"/>
      <c r="EO300" s="416"/>
      <c r="EP300" s="416"/>
      <c r="EQ300" s="416"/>
      <c r="ER300" s="416"/>
      <c r="ES300" s="416"/>
      <c r="ET300" s="416"/>
      <c r="EU300" s="416"/>
      <c r="EV300" s="416"/>
      <c r="EW300" s="416"/>
      <c r="EX300" s="416"/>
      <c r="EY300" s="416"/>
      <c r="EZ300" s="416"/>
      <c r="FA300" s="416"/>
      <c r="FB300" s="416"/>
      <c r="FC300" s="416"/>
      <c r="FD300" s="416"/>
      <c r="FE300" s="416"/>
      <c r="FF300" s="416"/>
      <c r="FG300" s="416"/>
      <c r="FH300" s="416"/>
      <c r="FI300" s="416"/>
      <c r="FJ300" s="416"/>
      <c r="FK300" s="416"/>
      <c r="FL300" s="416"/>
      <c r="FM300" s="416"/>
      <c r="FN300" s="416"/>
      <c r="FO300" s="416"/>
      <c r="FP300" s="416"/>
      <c r="FQ300" s="416"/>
      <c r="FR300" s="416"/>
      <c r="FS300" s="416"/>
      <c r="FT300" s="416"/>
      <c r="FU300" s="416"/>
      <c r="FV300" s="416"/>
      <c r="FW300" s="416"/>
      <c r="FX300" s="416"/>
      <c r="FY300" s="416"/>
      <c r="FZ300" s="416"/>
      <c r="GA300" s="416"/>
      <c r="GB300" s="416"/>
      <c r="GC300" s="416"/>
      <c r="GD300" s="416"/>
      <c r="GE300" s="416"/>
      <c r="GF300" s="416"/>
      <c r="GG300" s="416"/>
      <c r="GH300" s="416"/>
      <c r="GI300" s="416"/>
      <c r="GJ300" s="416"/>
      <c r="GK300" s="416"/>
      <c r="GL300" s="416"/>
      <c r="GM300" s="416"/>
      <c r="GN300" s="416"/>
      <c r="GO300" s="416"/>
      <c r="GP300" s="416"/>
      <c r="GQ300" s="416"/>
      <c r="GR300" s="416"/>
      <c r="GS300" s="416"/>
      <c r="GT300" s="416"/>
      <c r="GU300" s="416"/>
      <c r="GV300" s="416"/>
      <c r="GW300" s="416"/>
      <c r="GX300" s="416"/>
      <c r="GY300" s="416"/>
      <c r="GZ300" s="416"/>
      <c r="HA300" s="416"/>
      <c r="HB300" s="416"/>
      <c r="HC300" s="416"/>
      <c r="HD300" s="416"/>
      <c r="HE300" s="416"/>
      <c r="HF300" s="416"/>
      <c r="HG300" s="416"/>
      <c r="HH300" s="416"/>
      <c r="HI300" s="416"/>
      <c r="HJ300" s="416"/>
      <c r="HK300" s="416"/>
      <c r="HL300" s="416"/>
      <c r="HM300" s="416"/>
      <c r="HN300" s="416"/>
      <c r="HO300" s="416"/>
      <c r="HP300" s="416"/>
      <c r="HQ300" s="416"/>
      <c r="HR300" s="416"/>
      <c r="HS300" s="416"/>
      <c r="HT300" s="416"/>
      <c r="HU300" s="416"/>
      <c r="HV300" s="416"/>
      <c r="HW300" s="416"/>
      <c r="HX300" s="416"/>
      <c r="HY300" s="416"/>
      <c r="HZ300" s="416"/>
      <c r="IA300" s="416"/>
      <c r="IB300" s="416"/>
      <c r="IC300" s="416"/>
      <c r="ID300" s="416"/>
      <c r="IE300" s="416"/>
      <c r="IF300" s="416"/>
      <c r="IG300" s="416"/>
      <c r="IH300" s="416"/>
      <c r="II300" s="416"/>
      <c r="IJ300" s="416"/>
      <c r="IK300" s="416"/>
      <c r="IL300" s="416"/>
      <c r="IM300" s="416"/>
      <c r="IN300" s="416"/>
      <c r="IO300" s="416"/>
      <c r="IP300" s="416"/>
      <c r="IQ300" s="416"/>
      <c r="IR300" s="416"/>
      <c r="IS300" s="416"/>
      <c r="IT300" s="416"/>
      <c r="IU300" s="416"/>
      <c r="IV300" s="416"/>
      <c r="IW300" s="416"/>
      <c r="IX300" s="416"/>
      <c r="IY300" s="416"/>
      <c r="IZ300" s="416"/>
      <c r="JA300" s="416"/>
      <c r="JB300" s="416"/>
      <c r="JC300" s="416"/>
      <c r="JD300" s="416"/>
      <c r="JE300" s="416"/>
      <c r="JF300" s="416"/>
      <c r="JG300" s="416"/>
      <c r="JH300" s="416"/>
      <c r="JI300" s="416"/>
      <c r="JJ300" s="416"/>
      <c r="JK300" s="416"/>
      <c r="JL300" s="416"/>
      <c r="JM300" s="416"/>
      <c r="JN300" s="416"/>
      <c r="JO300" s="416"/>
      <c r="JP300" s="416"/>
      <c r="JQ300" s="416"/>
      <c r="JR300" s="416"/>
      <c r="JS300" s="416"/>
      <c r="JT300" s="416"/>
      <c r="JU300" s="416"/>
      <c r="JV300" s="416"/>
      <c r="JW300" s="416"/>
      <c r="JX300" s="416"/>
      <c r="JY300" s="416"/>
      <c r="JZ300" s="416"/>
      <c r="KA300" s="416"/>
      <c r="KB300" s="416"/>
      <c r="KC300" s="416"/>
      <c r="KD300" s="416"/>
      <c r="KE300" s="416"/>
      <c r="KF300" s="416"/>
      <c r="KG300" s="416"/>
      <c r="KH300" s="416"/>
      <c r="KI300" s="416"/>
      <c r="KJ300" s="416"/>
      <c r="KK300" s="416"/>
      <c r="KL300" s="416"/>
      <c r="KM300" s="416"/>
      <c r="KN300" s="416"/>
      <c r="KO300" s="416"/>
      <c r="KP300" s="416"/>
      <c r="KQ300" s="416"/>
      <c r="KR300" s="416"/>
      <c r="KS300" s="416"/>
      <c r="KT300" s="416"/>
      <c r="KU300" s="416"/>
      <c r="KV300" s="416"/>
      <c r="KW300" s="416"/>
      <c r="KX300" s="416"/>
      <c r="KY300" s="416"/>
      <c r="KZ300" s="416"/>
      <c r="LA300" s="416"/>
      <c r="LB300" s="416"/>
      <c r="LC300" s="416"/>
      <c r="LD300" s="416"/>
      <c r="LE300" s="416"/>
      <c r="LF300" s="416"/>
      <c r="LG300" s="416"/>
      <c r="LH300" s="416"/>
      <c r="LI300" s="416"/>
      <c r="LJ300" s="416"/>
      <c r="LK300" s="416"/>
      <c r="LL300" s="416"/>
      <c r="LM300" s="416"/>
      <c r="LN300" s="416"/>
      <c r="LO300" s="416"/>
      <c r="LP300" s="416"/>
      <c r="LQ300" s="416"/>
      <c r="LR300" s="416"/>
      <c r="LS300" s="416"/>
      <c r="LT300" s="416"/>
      <c r="LU300" s="416"/>
      <c r="LV300" s="416"/>
      <c r="LW300" s="416"/>
      <c r="LX300" s="416"/>
      <c r="LY300" s="416"/>
      <c r="LZ300" s="416"/>
      <c r="MA300" s="416"/>
      <c r="MB300" s="416"/>
      <c r="MC300" s="416"/>
      <c r="MD300" s="416"/>
      <c r="ME300" s="416"/>
      <c r="MF300" s="416"/>
      <c r="MG300" s="416"/>
      <c r="MH300" s="416"/>
      <c r="MI300" s="416"/>
      <c r="MJ300" s="416"/>
      <c r="MK300" s="416"/>
      <c r="ML300" s="416"/>
      <c r="MM300" s="416"/>
      <c r="MN300" s="416"/>
      <c r="MO300" s="416"/>
      <c r="MP300" s="416"/>
      <c r="MQ300" s="416"/>
      <c r="MR300" s="416"/>
      <c r="MS300" s="416"/>
      <c r="MT300" s="416"/>
      <c r="MU300" s="416"/>
      <c r="MV300" s="416"/>
      <c r="MW300" s="416"/>
      <c r="MX300" s="416"/>
      <c r="MY300" s="416"/>
      <c r="MZ300" s="416"/>
      <c r="NA300" s="416"/>
      <c r="NB300" s="416"/>
      <c r="NC300" s="416"/>
      <c r="ND300" s="416"/>
      <c r="NE300" s="416"/>
      <c r="NF300" s="416"/>
      <c r="NG300" s="416"/>
      <c r="NH300" s="416"/>
      <c r="NI300" s="416"/>
      <c r="NJ300" s="416"/>
      <c r="NK300" s="416"/>
      <c r="NL300" s="416"/>
      <c r="NM300" s="416"/>
      <c r="NN300" s="416"/>
      <c r="NO300" s="416"/>
      <c r="NP300" s="416"/>
      <c r="NQ300" s="416"/>
      <c r="NR300" s="416"/>
      <c r="NS300" s="416"/>
      <c r="NT300" s="416"/>
      <c r="NU300" s="416"/>
      <c r="NV300" s="416"/>
      <c r="NW300" s="416"/>
      <c r="NX300" s="416"/>
      <c r="NY300" s="416"/>
      <c r="NZ300" s="416"/>
      <c r="OA300" s="416"/>
      <c r="OB300" s="416"/>
      <c r="OC300" s="416"/>
      <c r="OD300" s="416"/>
      <c r="OE300" s="416"/>
      <c r="OF300" s="416"/>
      <c r="OG300" s="416"/>
      <c r="OH300" s="416"/>
      <c r="OI300" s="416"/>
      <c r="OJ300" s="416"/>
      <c r="OK300" s="416"/>
      <c r="OL300" s="416"/>
      <c r="OM300" s="416"/>
      <c r="ON300" s="416"/>
      <c r="OO300" s="416"/>
      <c r="OP300" s="416"/>
      <c r="OQ300" s="416"/>
      <c r="OR300" s="416"/>
      <c r="OS300" s="416"/>
      <c r="OT300" s="416"/>
      <c r="OU300" s="416"/>
      <c r="OV300" s="416"/>
      <c r="OW300" s="416"/>
      <c r="OX300" s="416"/>
      <c r="OY300" s="416"/>
      <c r="OZ300" s="416"/>
      <c r="PA300" s="416"/>
      <c r="PB300" s="416"/>
      <c r="PC300" s="416"/>
      <c r="PD300" s="416"/>
      <c r="PE300" s="416"/>
      <c r="PF300" s="416"/>
      <c r="PG300" s="416"/>
      <c r="PH300" s="416"/>
      <c r="PI300" s="416"/>
      <c r="PJ300" s="416"/>
      <c r="PK300" s="416"/>
      <c r="PL300" s="416"/>
      <c r="PM300" s="416"/>
      <c r="PN300" s="416"/>
      <c r="PO300" s="416"/>
      <c r="PP300" s="416"/>
      <c r="PQ300" s="416"/>
      <c r="PR300" s="416"/>
      <c r="PS300" s="416"/>
      <c r="PT300" s="416"/>
      <c r="PU300" s="416"/>
      <c r="PV300" s="416"/>
      <c r="PW300" s="416"/>
      <c r="PX300" s="416"/>
      <c r="PY300" s="416"/>
      <c r="PZ300" s="416"/>
      <c r="QA300" s="416"/>
      <c r="QB300" s="416"/>
      <c r="QC300" s="416"/>
      <c r="QD300" s="416"/>
      <c r="QE300" s="416"/>
      <c r="QF300" s="416"/>
      <c r="QG300" s="416"/>
      <c r="QH300" s="416"/>
      <c r="QI300" s="416"/>
      <c r="QJ300" s="416"/>
      <c r="QK300" s="416"/>
      <c r="QL300" s="416"/>
      <c r="QM300" s="416"/>
      <c r="QN300" s="416"/>
      <c r="QO300" s="416"/>
      <c r="QP300" s="416"/>
      <c r="QQ300" s="416"/>
      <c r="QR300" s="416"/>
      <c r="QS300" s="416"/>
      <c r="QT300" s="416"/>
      <c r="QU300" s="416"/>
      <c r="QV300" s="416"/>
      <c r="QW300" s="416"/>
      <c r="QX300" s="416"/>
      <c r="QY300" s="416"/>
      <c r="QZ300" s="416"/>
      <c r="RA300" s="416"/>
      <c r="RB300" s="416"/>
      <c r="RC300" s="416"/>
      <c r="RD300" s="416"/>
      <c r="RE300" s="416"/>
      <c r="RF300" s="416"/>
      <c r="RG300" s="416"/>
      <c r="RH300" s="416"/>
      <c r="RI300" s="416"/>
      <c r="RJ300" s="416"/>
      <c r="RK300" s="416"/>
      <c r="RL300" s="416"/>
      <c r="RM300" s="416"/>
      <c r="RN300" s="416"/>
      <c r="RO300" s="416"/>
      <c r="RP300" s="416"/>
      <c r="RQ300" s="416"/>
      <c r="RR300" s="416"/>
      <c r="RS300" s="416"/>
      <c r="RT300" s="416"/>
      <c r="RU300" s="416"/>
      <c r="RV300" s="416"/>
      <c r="RW300" s="416"/>
      <c r="RX300" s="416"/>
      <c r="RY300" s="416"/>
      <c r="RZ300" s="416"/>
      <c r="SA300" s="416"/>
      <c r="SB300" s="416"/>
      <c r="SC300" s="416"/>
      <c r="SD300" s="416"/>
      <c r="SE300" s="416"/>
      <c r="SF300" s="416"/>
      <c r="SG300" s="416"/>
      <c r="SH300" s="416"/>
      <c r="SI300" s="416"/>
      <c r="SJ300" s="416"/>
      <c r="SK300" s="416"/>
      <c r="SL300" s="416"/>
      <c r="SM300" s="416"/>
      <c r="SN300" s="416"/>
      <c r="SO300" s="416"/>
      <c r="SP300" s="416"/>
      <c r="SQ300" s="416"/>
      <c r="SR300" s="416"/>
      <c r="SS300" s="416"/>
      <c r="ST300" s="416"/>
      <c r="SU300" s="416"/>
      <c r="SV300" s="416"/>
      <c r="SW300" s="416"/>
      <c r="SX300" s="416"/>
      <c r="SY300" s="416"/>
      <c r="SZ300" s="416"/>
      <c r="TA300" s="416"/>
      <c r="TB300" s="416"/>
      <c r="TC300" s="416"/>
      <c r="TD300" s="416"/>
      <c r="TE300" s="416"/>
      <c r="TF300" s="416"/>
      <c r="TG300" s="416"/>
      <c r="TH300" s="416"/>
      <c r="TI300" s="416"/>
      <c r="TJ300" s="416"/>
      <c r="TK300" s="416"/>
      <c r="TL300" s="416"/>
      <c r="TM300" s="416"/>
      <c r="TN300" s="416"/>
      <c r="TO300" s="416"/>
      <c r="TP300" s="416"/>
      <c r="TQ300" s="416"/>
      <c r="TR300" s="416"/>
      <c r="TS300" s="416"/>
      <c r="TT300" s="416"/>
      <c r="TU300" s="416"/>
      <c r="TV300" s="416"/>
      <c r="TW300" s="416"/>
      <c r="TX300" s="416"/>
      <c r="TY300" s="416"/>
      <c r="TZ300" s="416"/>
      <c r="UA300" s="416"/>
      <c r="UB300" s="416"/>
      <c r="UC300" s="416"/>
      <c r="UD300" s="416"/>
      <c r="UE300" s="416"/>
      <c r="UF300" s="416"/>
      <c r="UG300" s="416"/>
      <c r="UH300" s="416"/>
      <c r="UI300" s="416"/>
      <c r="UJ300" s="416"/>
      <c r="UK300" s="416"/>
      <c r="UL300" s="416"/>
      <c r="UM300" s="416"/>
      <c r="UN300" s="416"/>
      <c r="UO300" s="416"/>
      <c r="UP300" s="416"/>
      <c r="UQ300" s="416"/>
      <c r="UR300" s="416"/>
      <c r="US300" s="416"/>
      <c r="UT300" s="416"/>
      <c r="UU300" s="416"/>
      <c r="UV300" s="416"/>
      <c r="UW300" s="416"/>
      <c r="UX300" s="416"/>
      <c r="UY300" s="416"/>
      <c r="UZ300" s="416"/>
      <c r="VA300" s="416"/>
      <c r="VB300" s="416"/>
      <c r="VC300" s="416"/>
      <c r="VD300" s="416"/>
      <c r="VE300" s="416"/>
      <c r="VF300" s="416"/>
      <c r="VG300" s="416"/>
      <c r="VH300" s="416"/>
      <c r="VI300" s="416"/>
      <c r="VJ300" s="416"/>
      <c r="VK300" s="416"/>
      <c r="VL300" s="416"/>
      <c r="VM300" s="416"/>
      <c r="VN300" s="416"/>
      <c r="VO300" s="416"/>
      <c r="VP300" s="416"/>
      <c r="VQ300" s="416"/>
      <c r="VR300" s="416"/>
      <c r="VS300" s="416"/>
      <c r="VT300" s="416"/>
      <c r="VU300" s="416"/>
      <c r="VV300" s="416"/>
      <c r="VW300" s="416"/>
      <c r="VX300" s="416"/>
      <c r="VY300" s="416"/>
      <c r="VZ300" s="416"/>
      <c r="WA300" s="416"/>
      <c r="WB300" s="416"/>
      <c r="WC300" s="416"/>
      <c r="WD300" s="416"/>
      <c r="WE300" s="416"/>
      <c r="WF300" s="416"/>
      <c r="WG300" s="416"/>
      <c r="WH300" s="416"/>
      <c r="WI300" s="416"/>
      <c r="WJ300" s="416"/>
      <c r="WK300" s="416"/>
      <c r="WL300" s="416"/>
      <c r="WM300" s="416"/>
      <c r="WN300" s="416"/>
      <c r="WO300" s="416"/>
      <c r="WP300" s="416"/>
      <c r="WQ300" s="416"/>
      <c r="WR300" s="416"/>
      <c r="WS300" s="416"/>
      <c r="WT300" s="416"/>
      <c r="WU300" s="416"/>
      <c r="WV300" s="416"/>
      <c r="WW300" s="416"/>
      <c r="WX300" s="416"/>
      <c r="WY300" s="416"/>
      <c r="WZ300" s="416"/>
      <c r="XA300" s="416"/>
      <c r="XB300" s="416"/>
      <c r="XC300" s="416"/>
      <c r="XD300" s="416"/>
      <c r="XE300" s="416"/>
      <c r="XF300" s="416"/>
      <c r="XG300" s="416"/>
      <c r="XH300" s="416"/>
      <c r="XI300" s="416"/>
      <c r="XJ300" s="416"/>
      <c r="XK300" s="416"/>
      <c r="XL300" s="416"/>
      <c r="XM300" s="416"/>
      <c r="XN300" s="416"/>
      <c r="XO300" s="416"/>
      <c r="XP300" s="416"/>
      <c r="XQ300" s="416"/>
      <c r="XR300" s="417"/>
      <c r="XS300" s="417"/>
      <c r="XT300" s="417"/>
      <c r="XU300" s="417"/>
      <c r="XV300" s="417"/>
      <c r="XW300" s="417"/>
      <c r="XX300" s="417"/>
      <c r="XY300" s="417"/>
      <c r="XZ300" s="417"/>
      <c r="YA300" s="417"/>
      <c r="YB300" s="417"/>
      <c r="YC300" s="417"/>
      <c r="YD300" s="417"/>
      <c r="YE300" s="417"/>
      <c r="YF300" s="417"/>
      <c r="YG300" s="417"/>
      <c r="YH300" s="417"/>
      <c r="YI300" s="417"/>
      <c r="YJ300" s="417"/>
      <c r="YK300" s="417"/>
      <c r="YL300" s="417"/>
      <c r="YM300" s="417"/>
      <c r="YN300" s="417"/>
      <c r="YO300" s="417"/>
      <c r="YP300" s="417"/>
      <c r="YQ300" s="417"/>
      <c r="YR300" s="417"/>
      <c r="YS300" s="417"/>
      <c r="YT300" s="417"/>
      <c r="YU300" s="417"/>
      <c r="YV300" s="417"/>
      <c r="YW300" s="417"/>
      <c r="YX300" s="417"/>
      <c r="YY300" s="417"/>
      <c r="YZ300" s="417"/>
      <c r="ZA300" s="417"/>
      <c r="ZB300" s="417"/>
      <c r="ZC300" s="417"/>
      <c r="ZD300" s="417"/>
      <c r="ZE300" s="417"/>
      <c r="ZF300" s="417"/>
      <c r="ZG300" s="417"/>
      <c r="ZH300" s="417"/>
      <c r="ZI300" s="417"/>
      <c r="ZJ300" s="417"/>
      <c r="ZK300" s="417"/>
      <c r="ZL300" s="417"/>
      <c r="ZM300" s="417"/>
      <c r="ZN300" s="417"/>
      <c r="ZO300" s="417"/>
      <c r="ZP300" s="417"/>
      <c r="ZQ300" s="417"/>
      <c r="ZR300" s="417"/>
      <c r="ZS300" s="417"/>
      <c r="ZT300" s="417"/>
      <c r="ZU300" s="417"/>
      <c r="ZV300" s="417"/>
      <c r="ZW300" s="417"/>
      <c r="ZX300" s="417"/>
      <c r="ZY300" s="417"/>
      <c r="ZZ300" s="417"/>
      <c r="AAA300" s="417"/>
      <c r="AAB300" s="417"/>
      <c r="AAC300" s="417"/>
      <c r="AAD300" s="417"/>
      <c r="AAE300" s="417"/>
      <c r="AAF300" s="417"/>
      <c r="AAG300" s="417"/>
      <c r="AAH300" s="417"/>
      <c r="AAI300" s="417"/>
      <c r="AAJ300" s="417"/>
      <c r="AAK300" s="417"/>
      <c r="AAL300" s="417"/>
      <c r="AAM300" s="417"/>
      <c r="AAN300" s="417"/>
      <c r="AAO300" s="417"/>
      <c r="AAP300" s="417"/>
      <c r="AAQ300" s="417"/>
      <c r="AAR300" s="417"/>
      <c r="AAS300" s="417"/>
      <c r="AAT300" s="417"/>
      <c r="AAU300" s="417"/>
      <c r="AAV300" s="417"/>
      <c r="AAW300" s="417"/>
      <c r="AAX300" s="417"/>
      <c r="AAY300" s="417"/>
      <c r="AAZ300" s="417"/>
      <c r="ABA300" s="417"/>
      <c r="ABB300" s="417"/>
      <c r="ABC300" s="417"/>
      <c r="ABD300" s="417"/>
      <c r="ABE300" s="417"/>
      <c r="ABF300" s="417"/>
      <c r="ABG300" s="417"/>
      <c r="ABH300" s="417"/>
      <c r="ABI300" s="417"/>
      <c r="ABJ300" s="417"/>
      <c r="ABK300" s="417"/>
      <c r="ABL300" s="417"/>
      <c r="ABM300" s="417"/>
      <c r="ABN300" s="417"/>
      <c r="ABO300" s="417"/>
      <c r="ABP300" s="417"/>
      <c r="ABQ300" s="417"/>
      <c r="ABR300" s="417"/>
      <c r="ABS300" s="417"/>
      <c r="ABT300" s="417"/>
      <c r="ABU300" s="417"/>
      <c r="ABV300" s="417"/>
      <c r="ABW300" s="417"/>
      <c r="ABX300" s="417"/>
      <c r="ABY300" s="417"/>
      <c r="ABZ300" s="417"/>
      <c r="ACA300" s="417"/>
      <c r="ACB300" s="417"/>
      <c r="ACC300" s="417"/>
      <c r="ACD300" s="417"/>
      <c r="ACE300" s="417"/>
      <c r="ACF300" s="417"/>
      <c r="ACG300" s="417"/>
      <c r="ACH300" s="417"/>
      <c r="ACI300" s="417"/>
      <c r="ACJ300" s="417"/>
      <c r="ACK300" s="417"/>
      <c r="ACL300" s="417"/>
      <c r="ACM300" s="417"/>
      <c r="ACN300" s="417"/>
      <c r="ACO300" s="417"/>
      <c r="ACP300" s="417"/>
      <c r="ACQ300" s="417"/>
      <c r="ACR300" s="417"/>
      <c r="ACS300" s="417"/>
      <c r="ACT300" s="417"/>
      <c r="ACU300" s="417"/>
      <c r="ACV300" s="417"/>
      <c r="ACW300" s="417"/>
      <c r="ACX300" s="417"/>
      <c r="ACY300" s="417"/>
      <c r="ACZ300" s="417"/>
      <c r="ADA300" s="417"/>
      <c r="ADB300" s="417"/>
      <c r="ADC300" s="417"/>
      <c r="ADD300" s="417"/>
      <c r="ADE300" s="417"/>
      <c r="ADF300" s="417"/>
      <c r="ADG300" s="417"/>
      <c r="ADH300" s="417"/>
      <c r="ADI300" s="417"/>
      <c r="ADJ300" s="417"/>
      <c r="ADK300" s="417"/>
      <c r="ADL300" s="417"/>
      <c r="ADM300" s="417"/>
      <c r="ADN300" s="417"/>
      <c r="ADO300" s="417"/>
      <c r="ADP300" s="417"/>
      <c r="ADQ300" s="417"/>
      <c r="ADR300" s="417"/>
      <c r="ADS300" s="417"/>
      <c r="ADT300" s="417"/>
      <c r="ADU300" s="417"/>
      <c r="ADV300" s="417"/>
      <c r="ADW300" s="417"/>
      <c r="ADX300" s="417"/>
      <c r="ADY300" s="417"/>
      <c r="ADZ300" s="417"/>
      <c r="AEA300" s="417"/>
      <c r="AEB300" s="417"/>
      <c r="AEC300" s="417"/>
      <c r="AED300" s="417"/>
      <c r="AEE300" s="417"/>
      <c r="AEF300" s="417"/>
      <c r="AEG300" s="417"/>
      <c r="AEH300" s="417"/>
      <c r="AEI300" s="417"/>
      <c r="AEJ300" s="417"/>
      <c r="AEK300" s="417"/>
      <c r="AEL300" s="417"/>
      <c r="AEM300" s="417"/>
      <c r="AEN300" s="417"/>
      <c r="AEO300" s="417"/>
      <c r="AEP300" s="417"/>
      <c r="AEQ300" s="417"/>
      <c r="AER300" s="417"/>
      <c r="AES300" s="417"/>
      <c r="AET300" s="417"/>
      <c r="AEU300" s="417"/>
      <c r="AEV300" s="417"/>
      <c r="AEW300" s="417"/>
      <c r="AEX300" s="417"/>
      <c r="AEY300" s="417"/>
      <c r="AEZ300" s="417"/>
      <c r="AFA300" s="417"/>
      <c r="AFB300" s="417"/>
      <c r="AFC300" s="417"/>
      <c r="AFD300" s="417"/>
      <c r="AFE300" s="417"/>
      <c r="AFF300" s="417"/>
      <c r="AFG300" s="417"/>
      <c r="AFH300" s="417"/>
      <c r="AFI300" s="417"/>
      <c r="AFJ300" s="417"/>
      <c r="AFK300" s="417"/>
      <c r="AFL300" s="417"/>
      <c r="AFM300" s="417"/>
      <c r="AFN300" s="417"/>
      <c r="AFO300" s="417"/>
      <c r="AFP300" s="417"/>
      <c r="AFQ300" s="417"/>
      <c r="AFR300" s="417"/>
      <c r="AFS300" s="417"/>
      <c r="AFT300" s="417"/>
      <c r="AFU300" s="417"/>
      <c r="AFV300" s="417"/>
      <c r="AFW300" s="417"/>
      <c r="AFX300" s="417"/>
      <c r="AFY300" s="417"/>
      <c r="AFZ300" s="417"/>
      <c r="AGA300" s="417"/>
      <c r="AGB300" s="417"/>
      <c r="AGC300" s="417"/>
      <c r="AGD300" s="417"/>
      <c r="AGE300" s="417"/>
      <c r="AGF300" s="417"/>
      <c r="AGG300" s="417"/>
      <c r="AGH300" s="417"/>
      <c r="AGI300" s="417"/>
      <c r="AGJ300" s="417"/>
      <c r="AGK300" s="417"/>
      <c r="AGL300" s="417"/>
      <c r="AGM300" s="417"/>
      <c r="AGN300" s="417"/>
      <c r="AGO300" s="417"/>
      <c r="AGP300" s="417"/>
      <c r="AGQ300" s="417"/>
      <c r="AGR300" s="417"/>
      <c r="AGS300" s="417"/>
      <c r="AGT300" s="417"/>
      <c r="AGU300" s="417"/>
      <c r="AGV300" s="417"/>
      <c r="AGW300" s="417"/>
      <c r="AGX300" s="417"/>
      <c r="AGY300" s="417"/>
      <c r="AGZ300" s="417"/>
      <c r="AHA300" s="417"/>
      <c r="AHB300" s="417"/>
      <c r="AHC300" s="417"/>
      <c r="AHD300" s="417"/>
      <c r="AHE300" s="417"/>
      <c r="AHF300" s="417"/>
      <c r="AHG300" s="417"/>
      <c r="AHH300" s="417"/>
      <c r="AHI300" s="417"/>
      <c r="AHJ300" s="417"/>
      <c r="AHK300" s="417"/>
      <c r="AHL300" s="417"/>
      <c r="AHM300" s="417"/>
      <c r="AHN300" s="417"/>
      <c r="AHO300" s="417"/>
      <c r="AHP300" s="417"/>
      <c r="AHQ300" s="417"/>
      <c r="AHR300" s="417"/>
      <c r="AHS300" s="417"/>
      <c r="AHT300" s="417"/>
      <c r="AHU300" s="417"/>
      <c r="AHV300" s="417"/>
      <c r="AHW300" s="417"/>
      <c r="AHX300" s="417"/>
      <c r="AHY300" s="417"/>
      <c r="AHZ300" s="417"/>
      <c r="AIA300" s="417"/>
      <c r="AIB300" s="417"/>
      <c r="AIC300" s="417"/>
      <c r="AID300" s="417"/>
      <c r="AIE300" s="417"/>
      <c r="AIF300" s="417"/>
      <c r="AIG300" s="417"/>
      <c r="AIH300" s="417"/>
      <c r="AII300" s="417"/>
      <c r="AIJ300" s="417"/>
      <c r="AIK300" s="417"/>
      <c r="AIL300" s="417"/>
      <c r="AIM300" s="417"/>
      <c r="AIN300" s="417"/>
      <c r="AIO300" s="417"/>
      <c r="AIP300" s="417"/>
      <c r="AIQ300" s="417"/>
      <c r="AIR300" s="417"/>
      <c r="AIS300" s="417"/>
      <c r="AIT300" s="417"/>
      <c r="AIU300" s="417"/>
      <c r="AIV300" s="417"/>
      <c r="AIW300" s="417"/>
      <c r="AIX300" s="417"/>
      <c r="AIY300" s="417"/>
      <c r="AIZ300" s="417"/>
      <c r="AJA300" s="417"/>
      <c r="AJB300" s="417"/>
      <c r="AJC300" s="417"/>
      <c r="AJD300" s="417"/>
      <c r="AJE300" s="417"/>
      <c r="AJF300" s="417"/>
      <c r="AJG300" s="417"/>
      <c r="AJH300" s="417"/>
      <c r="AJI300" s="417"/>
      <c r="AJJ300" s="417"/>
      <c r="AJK300" s="417"/>
      <c r="AJL300" s="417"/>
      <c r="AJM300" s="417"/>
      <c r="AJN300" s="417"/>
      <c r="AJO300" s="417"/>
      <c r="AJP300" s="417"/>
      <c r="AJQ300" s="417"/>
      <c r="AJR300" s="417"/>
      <c r="AJS300" s="417"/>
      <c r="AJT300" s="417"/>
      <c r="AJU300" s="417"/>
      <c r="AJV300" s="417"/>
      <c r="AJW300" s="417"/>
      <c r="AJX300" s="417"/>
      <c r="AJY300" s="417"/>
      <c r="AJZ300" s="417"/>
      <c r="AKA300" s="417"/>
      <c r="AKB300" s="417"/>
      <c r="AKC300" s="417"/>
      <c r="AKD300" s="417"/>
      <c r="AKE300" s="417"/>
      <c r="AKF300" s="417"/>
      <c r="AKG300" s="417"/>
      <c r="AKH300" s="417"/>
      <c r="AKI300" s="417"/>
      <c r="AKJ300" s="417"/>
      <c r="AKK300" s="417"/>
      <c r="AKL300" s="417"/>
      <c r="AKM300" s="417"/>
      <c r="AKN300" s="417"/>
      <c r="AKO300" s="417"/>
      <c r="AKP300" s="417"/>
      <c r="AKQ300" s="417"/>
      <c r="AKR300" s="417"/>
      <c r="AKS300" s="417"/>
      <c r="AKT300" s="417"/>
      <c r="AKU300" s="417"/>
      <c r="AKV300" s="417"/>
      <c r="AKW300" s="417"/>
      <c r="AKX300" s="417"/>
      <c r="AKY300" s="417"/>
      <c r="AKZ300" s="417"/>
      <c r="ALA300" s="417"/>
      <c r="ALB300" s="417"/>
      <c r="ALC300" s="417"/>
      <c r="ALD300" s="417"/>
      <c r="ALE300" s="417"/>
      <c r="ALF300" s="417"/>
      <c r="ALG300" s="417"/>
      <c r="ALH300" s="417"/>
      <c r="ALI300" s="417"/>
      <c r="ALJ300" s="417"/>
      <c r="ALK300" s="417"/>
      <c r="ALL300" s="417"/>
      <c r="ALM300" s="417"/>
      <c r="ALN300" s="417"/>
      <c r="ALO300" s="417"/>
      <c r="ALP300" s="417"/>
      <c r="ALQ300" s="417"/>
      <c r="ALR300" s="417"/>
      <c r="ALS300" s="417"/>
      <c r="ALT300" s="417"/>
      <c r="ALU300" s="417"/>
      <c r="ALV300" s="417"/>
      <c r="ALW300" s="417"/>
      <c r="ALX300" s="417"/>
      <c r="ALY300" s="417"/>
      <c r="ALZ300" s="417"/>
      <c r="AMA300" s="417"/>
      <c r="AMB300" s="417"/>
      <c r="AMC300" s="417"/>
      <c r="AMD300" s="417"/>
      <c r="AME300" s="417"/>
      <c r="AMF300" s="417"/>
      <c r="AMG300" s="417"/>
      <c r="AMH300" s="417"/>
      <c r="AMI300" s="417"/>
      <c r="AMJ300" s="417"/>
      <c r="AMK300" s="417"/>
      <c r="AML300" s="417"/>
      <c r="AMM300" s="417"/>
      <c r="AMN300" s="417"/>
      <c r="AMO300" s="417"/>
      <c r="AMP300" s="417"/>
      <c r="AMQ300" s="417"/>
      <c r="AMR300" s="417"/>
      <c r="AMS300" s="417"/>
      <c r="AMT300" s="417"/>
      <c r="AMU300" s="417"/>
      <c r="AMV300" s="417"/>
      <c r="AMW300" s="417"/>
      <c r="AMX300" s="417"/>
      <c r="AMY300" s="417"/>
      <c r="AMZ300" s="417"/>
      <c r="ANA300" s="417"/>
      <c r="ANB300" s="417"/>
      <c r="ANC300" s="417"/>
      <c r="AND300" s="417"/>
      <c r="ANE300" s="417"/>
      <c r="ANF300" s="417"/>
      <c r="ANG300" s="417"/>
      <c r="ANH300" s="417"/>
      <c r="ANI300" s="417"/>
      <c r="ANJ300" s="417"/>
      <c r="ANK300" s="417"/>
      <c r="ANL300" s="417"/>
      <c r="ANM300" s="417"/>
      <c r="ANN300" s="417"/>
      <c r="ANO300" s="417"/>
      <c r="ANP300" s="417"/>
      <c r="ANQ300" s="417"/>
      <c r="ANR300" s="417"/>
      <c r="ANS300" s="417"/>
      <c r="ANT300" s="417"/>
      <c r="ANU300" s="417"/>
      <c r="ANV300" s="417"/>
      <c r="ANW300" s="417"/>
      <c r="ANX300" s="417"/>
      <c r="ANY300" s="417"/>
      <c r="ANZ300" s="417"/>
      <c r="AOA300" s="417"/>
      <c r="AOB300" s="417"/>
      <c r="AOC300" s="417"/>
      <c r="AOD300" s="417"/>
      <c r="AOE300" s="417"/>
      <c r="AOF300" s="417"/>
      <c r="AOG300" s="417"/>
      <c r="AOH300" s="417"/>
      <c r="AOI300" s="417"/>
      <c r="AOJ300" s="417"/>
      <c r="AOK300" s="417"/>
      <c r="AOL300" s="417"/>
      <c r="AOM300" s="417"/>
      <c r="AON300" s="417"/>
      <c r="AOO300" s="417"/>
      <c r="AOP300" s="417"/>
      <c r="AOQ300" s="417"/>
      <c r="AOR300" s="417"/>
      <c r="AOS300" s="417"/>
      <c r="AOT300" s="417"/>
      <c r="AOU300" s="417"/>
      <c r="AOV300" s="417"/>
      <c r="AOW300" s="417"/>
      <c r="AOX300" s="417"/>
      <c r="AOY300" s="417"/>
      <c r="AOZ300" s="417"/>
      <c r="APA300" s="417"/>
      <c r="APB300" s="417"/>
      <c r="APC300" s="417"/>
      <c r="APD300" s="417"/>
      <c r="APE300" s="417"/>
      <c r="APF300" s="417"/>
      <c r="APG300" s="417"/>
      <c r="APH300" s="417"/>
      <c r="API300" s="417"/>
      <c r="APJ300" s="417"/>
      <c r="APK300" s="417"/>
      <c r="APL300" s="417"/>
      <c r="APM300" s="417"/>
      <c r="APN300" s="417"/>
      <c r="APO300" s="417"/>
      <c r="APP300" s="417"/>
      <c r="APQ300" s="417"/>
      <c r="APR300" s="417"/>
      <c r="APS300" s="417"/>
      <c r="APT300" s="417"/>
      <c r="APU300" s="417"/>
      <c r="APV300" s="417"/>
      <c r="APW300" s="417"/>
      <c r="APX300" s="417"/>
      <c r="APY300" s="417"/>
      <c r="APZ300" s="417"/>
      <c r="AQA300" s="417"/>
      <c r="AQB300" s="417"/>
      <c r="AQC300" s="417"/>
      <c r="AQD300" s="417"/>
      <c r="AQE300" s="417"/>
      <c r="AQF300" s="417"/>
      <c r="AQG300" s="417"/>
      <c r="AQH300" s="417"/>
      <c r="AQI300" s="417"/>
      <c r="AQJ300" s="417"/>
      <c r="AQK300" s="417"/>
      <c r="AQL300" s="417"/>
      <c r="AQM300" s="417"/>
      <c r="AQN300" s="417"/>
      <c r="AQO300" s="417"/>
      <c r="AQP300" s="417"/>
      <c r="AQQ300" s="417"/>
      <c r="AQR300" s="417"/>
      <c r="AQS300" s="417"/>
      <c r="AQT300" s="417"/>
      <c r="AQU300" s="417"/>
      <c r="AQV300" s="417"/>
      <c r="AQW300" s="417"/>
      <c r="AQX300" s="417"/>
      <c r="AQY300" s="417"/>
      <c r="AQZ300" s="417"/>
      <c r="ARA300" s="417"/>
      <c r="ARB300" s="417"/>
      <c r="ARC300" s="417"/>
      <c r="ARD300" s="417"/>
      <c r="ARE300" s="417"/>
      <c r="ARF300" s="417"/>
      <c r="ARG300" s="417"/>
      <c r="ARH300" s="417"/>
      <c r="ARI300" s="417"/>
      <c r="ARJ300" s="417"/>
      <c r="ARK300" s="417"/>
      <c r="ARL300" s="417"/>
      <c r="ARM300" s="417"/>
      <c r="ARN300" s="417"/>
      <c r="ARO300" s="417"/>
      <c r="ARP300" s="417"/>
      <c r="ARQ300" s="417"/>
      <c r="ARR300" s="417"/>
      <c r="ARS300" s="417"/>
      <c r="ART300" s="417"/>
      <c r="ARU300" s="417"/>
      <c r="ARV300" s="417"/>
      <c r="ARW300" s="417"/>
      <c r="ARX300" s="417"/>
      <c r="ARY300" s="417"/>
      <c r="ARZ300" s="417"/>
      <c r="ASA300" s="417"/>
      <c r="ASB300" s="417"/>
      <c r="ASC300" s="417"/>
      <c r="ASD300" s="417"/>
      <c r="ASE300" s="417"/>
      <c r="ASF300" s="417"/>
      <c r="ASG300" s="417"/>
      <c r="ASH300" s="417"/>
      <c r="ASI300" s="417"/>
      <c r="ASJ300" s="417"/>
      <c r="ASK300" s="417"/>
      <c r="ASL300" s="417"/>
      <c r="ASM300" s="417"/>
      <c r="ASN300" s="417"/>
      <c r="ASO300" s="417"/>
      <c r="ASP300" s="417"/>
      <c r="ASQ300" s="417"/>
      <c r="ASR300" s="417"/>
      <c r="ASS300" s="417"/>
      <c r="AST300" s="417"/>
      <c r="ASU300" s="417"/>
      <c r="ASV300" s="417"/>
      <c r="ASW300" s="417"/>
      <c r="ASX300" s="417"/>
      <c r="ASY300" s="417"/>
      <c r="ASZ300" s="417"/>
      <c r="ATA300" s="417"/>
      <c r="ATB300" s="417"/>
      <c r="ATC300" s="417"/>
      <c r="ATD300" s="417"/>
      <c r="ATE300" s="417"/>
      <c r="ATF300" s="417"/>
      <c r="ATG300" s="417"/>
      <c r="ATH300" s="417"/>
      <c r="ATI300" s="417"/>
      <c r="ATJ300" s="417"/>
      <c r="ATK300" s="417"/>
      <c r="ATL300" s="417"/>
      <c r="ATM300" s="417"/>
      <c r="ATN300" s="417"/>
      <c r="ATO300" s="417"/>
      <c r="ATP300" s="417"/>
      <c r="ATQ300" s="417"/>
      <c r="ATR300" s="417"/>
      <c r="ATS300" s="417"/>
      <c r="ATT300" s="417"/>
      <c r="ATU300" s="417"/>
      <c r="ATV300" s="417"/>
      <c r="ATW300" s="417"/>
      <c r="ATX300" s="417"/>
      <c r="ATY300" s="417"/>
      <c r="ATZ300" s="417"/>
      <c r="AUA300" s="417"/>
      <c r="AUB300" s="417"/>
      <c r="AUC300" s="417"/>
      <c r="AUD300" s="417"/>
      <c r="AUE300" s="417"/>
      <c r="AUF300" s="417"/>
      <c r="AUG300" s="417"/>
      <c r="AUH300" s="417"/>
      <c r="AUI300" s="417"/>
      <c r="AUJ300" s="417"/>
      <c r="AUK300" s="417"/>
      <c r="AUL300" s="417"/>
      <c r="AUM300" s="417"/>
      <c r="AUN300" s="417"/>
      <c r="AUO300" s="417"/>
      <c r="AUP300" s="417"/>
      <c r="AUQ300" s="417"/>
      <c r="AUR300" s="417"/>
      <c r="AUS300" s="417"/>
      <c r="AUT300" s="417"/>
      <c r="AUU300" s="417"/>
      <c r="AUV300" s="417"/>
      <c r="AUW300" s="417"/>
      <c r="AUX300" s="417"/>
      <c r="AUY300" s="417"/>
      <c r="AUZ300" s="417"/>
      <c r="AVA300" s="417"/>
      <c r="AVB300" s="417"/>
      <c r="AVC300" s="417"/>
      <c r="AVD300" s="417"/>
      <c r="AVE300" s="417"/>
      <c r="AVF300" s="417"/>
      <c r="AVG300" s="417"/>
      <c r="AVH300" s="417"/>
      <c r="AVI300" s="417"/>
      <c r="AVJ300" s="417"/>
      <c r="AVK300" s="417"/>
      <c r="AVL300" s="417"/>
      <c r="AVM300" s="417"/>
      <c r="AVN300" s="417"/>
      <c r="AVO300" s="417"/>
      <c r="AVP300" s="417"/>
      <c r="AVQ300" s="417"/>
      <c r="AVR300" s="417"/>
      <c r="AVS300" s="417"/>
      <c r="AVT300" s="417"/>
      <c r="AVU300" s="417"/>
      <c r="AVV300" s="417"/>
      <c r="AVW300" s="417"/>
      <c r="AVX300" s="417"/>
      <c r="AVY300" s="417"/>
      <c r="AVZ300" s="417"/>
      <c r="AWA300" s="417"/>
      <c r="AWB300" s="417"/>
      <c r="AWC300" s="417"/>
      <c r="AWD300" s="417"/>
      <c r="AWE300" s="417"/>
      <c r="AWF300" s="417"/>
      <c r="AWG300" s="417"/>
      <c r="AWH300" s="417"/>
      <c r="AWI300" s="417"/>
      <c r="AWJ300" s="417"/>
      <c r="AWK300" s="417"/>
      <c r="AWL300" s="417"/>
      <c r="AWM300" s="417"/>
      <c r="AWN300" s="417"/>
      <c r="AWO300" s="417"/>
      <c r="AWP300" s="417"/>
      <c r="AWQ300" s="417"/>
      <c r="AWR300" s="417"/>
      <c r="AWS300" s="417"/>
      <c r="AWT300" s="417"/>
      <c r="AWU300" s="417"/>
      <c r="AWV300" s="417"/>
      <c r="AWW300" s="417"/>
      <c r="AWX300" s="417"/>
      <c r="AWY300" s="417"/>
      <c r="AWZ300" s="417"/>
      <c r="AXA300" s="417"/>
      <c r="AXB300" s="417"/>
      <c r="AXC300" s="417"/>
      <c r="AXD300" s="417"/>
      <c r="AXE300" s="417"/>
      <c r="AXF300" s="417"/>
      <c r="AXG300" s="417"/>
      <c r="AXH300" s="417"/>
      <c r="AXI300" s="417"/>
      <c r="AXJ300" s="417"/>
      <c r="AXK300" s="417"/>
      <c r="AXL300" s="417"/>
      <c r="AXM300" s="417"/>
      <c r="AXN300" s="417"/>
      <c r="AXO300" s="417"/>
      <c r="AXP300" s="417"/>
      <c r="AXQ300" s="417"/>
      <c r="AXR300" s="417"/>
      <c r="AXS300" s="417"/>
      <c r="AXT300" s="417"/>
      <c r="AXU300" s="417"/>
      <c r="AXV300" s="417"/>
      <c r="AXW300" s="417"/>
      <c r="AXX300" s="417"/>
      <c r="AXY300" s="417"/>
      <c r="AXZ300" s="417"/>
      <c r="AYA300" s="417"/>
      <c r="AYB300" s="417"/>
      <c r="AYC300" s="417"/>
      <c r="AYD300" s="417"/>
      <c r="AYE300" s="417"/>
      <c r="AYF300" s="417"/>
      <c r="AYG300" s="417"/>
      <c r="AYH300" s="417"/>
      <c r="AYI300" s="417"/>
      <c r="AYJ300" s="417"/>
      <c r="AYK300" s="417"/>
      <c r="AYL300" s="417"/>
      <c r="AYM300" s="417"/>
      <c r="AYN300" s="417"/>
      <c r="AYO300" s="417"/>
      <c r="AYP300" s="417"/>
      <c r="AYQ300" s="417"/>
      <c r="AYR300" s="417"/>
      <c r="AYS300" s="417"/>
      <c r="AYT300" s="417"/>
      <c r="AYU300" s="417"/>
      <c r="AYV300" s="417"/>
      <c r="AYW300" s="417"/>
      <c r="AYX300" s="417"/>
      <c r="AYY300" s="417"/>
      <c r="AYZ300" s="417"/>
      <c r="AZA300" s="417"/>
      <c r="AZB300" s="417"/>
      <c r="AZC300" s="417"/>
      <c r="AZD300" s="417"/>
      <c r="AZE300" s="417"/>
      <c r="AZF300" s="417"/>
      <c r="AZG300" s="417"/>
      <c r="AZH300" s="417"/>
      <c r="AZI300" s="417"/>
      <c r="AZJ300" s="417"/>
      <c r="AZK300" s="417"/>
      <c r="AZL300" s="417"/>
      <c r="AZM300" s="417"/>
      <c r="AZN300" s="417"/>
      <c r="AZO300" s="417"/>
      <c r="AZP300" s="417"/>
      <c r="AZQ300" s="417"/>
      <c r="AZR300" s="417"/>
      <c r="AZS300" s="417"/>
      <c r="AZT300" s="417"/>
      <c r="AZU300" s="417"/>
      <c r="AZV300" s="417"/>
      <c r="AZW300" s="417"/>
      <c r="AZX300" s="417"/>
      <c r="AZY300" s="417"/>
      <c r="AZZ300" s="417"/>
      <c r="BAA300" s="417"/>
      <c r="BAB300" s="417"/>
      <c r="BAC300" s="417"/>
      <c r="BAD300" s="417"/>
      <c r="BAE300" s="417"/>
      <c r="BAF300" s="417"/>
      <c r="BAG300" s="417"/>
      <c r="BAH300" s="417"/>
      <c r="BAI300" s="417"/>
      <c r="BAJ300" s="417"/>
      <c r="BAK300" s="417"/>
      <c r="BAL300" s="417"/>
      <c r="BAM300" s="417"/>
      <c r="BAN300" s="417"/>
      <c r="BAO300" s="417"/>
      <c r="BAP300" s="417"/>
      <c r="BAQ300" s="417"/>
      <c r="BAR300" s="417"/>
      <c r="BAS300" s="417"/>
      <c r="BAT300" s="417"/>
      <c r="BAU300" s="417"/>
      <c r="BAV300" s="417"/>
      <c r="BAW300" s="417"/>
      <c r="BAX300" s="417"/>
      <c r="BAY300" s="417"/>
      <c r="BAZ300" s="417"/>
      <c r="BBA300" s="417"/>
      <c r="BBB300" s="417"/>
      <c r="BBC300" s="417"/>
      <c r="BBD300" s="417"/>
      <c r="BBE300" s="417"/>
      <c r="BBF300" s="417"/>
      <c r="BBG300" s="417"/>
      <c r="BBH300" s="417"/>
      <c r="BBI300" s="417"/>
      <c r="BBJ300" s="417"/>
      <c r="BBK300" s="417"/>
      <c r="BBL300" s="417"/>
      <c r="BBM300" s="417"/>
      <c r="BBN300" s="417"/>
      <c r="BBO300" s="417"/>
      <c r="BBP300" s="417"/>
      <c r="BBQ300" s="417"/>
      <c r="BBR300" s="417"/>
      <c r="BBS300" s="417"/>
      <c r="BBT300" s="417"/>
      <c r="BBU300" s="417"/>
      <c r="BBV300" s="417"/>
      <c r="BBW300" s="417"/>
      <c r="BBX300" s="417"/>
      <c r="BBY300" s="417"/>
      <c r="BBZ300" s="417"/>
      <c r="BCA300" s="417"/>
      <c r="BCB300" s="417"/>
      <c r="BCC300" s="417"/>
      <c r="BCD300" s="417"/>
      <c r="BCE300" s="417"/>
      <c r="BCF300" s="417"/>
      <c r="BCG300" s="417"/>
      <c r="BCH300" s="417"/>
      <c r="BCI300" s="417"/>
      <c r="BCJ300" s="417"/>
      <c r="BCK300" s="417"/>
      <c r="BCL300" s="417"/>
      <c r="BCM300" s="417"/>
      <c r="BCN300" s="417"/>
      <c r="BCO300" s="417"/>
      <c r="BCP300" s="417"/>
      <c r="BCQ300" s="417"/>
      <c r="BCR300" s="417"/>
      <c r="BCS300" s="417"/>
      <c r="BCT300" s="417"/>
      <c r="BCU300" s="417"/>
      <c r="BCV300" s="417"/>
      <c r="BCW300" s="417"/>
      <c r="BCX300" s="417"/>
      <c r="BCY300" s="417"/>
      <c r="BCZ300" s="417"/>
      <c r="BDA300" s="417"/>
      <c r="BDB300" s="417"/>
      <c r="BDC300" s="417"/>
      <c r="BDD300" s="417"/>
      <c r="BDE300" s="417"/>
      <c r="BDF300" s="417"/>
      <c r="BDG300" s="417"/>
      <c r="BDH300" s="417"/>
      <c r="BDI300" s="417"/>
      <c r="BDJ300" s="417"/>
      <c r="BDK300" s="417"/>
      <c r="BDL300" s="417"/>
      <c r="BDM300" s="417"/>
      <c r="BDN300" s="417"/>
      <c r="BDO300" s="417"/>
      <c r="BDP300" s="417"/>
      <c r="BDQ300" s="417"/>
      <c r="BDR300" s="417"/>
      <c r="BDS300" s="417"/>
      <c r="BDT300" s="417"/>
      <c r="BDU300" s="417"/>
      <c r="BDV300" s="417"/>
      <c r="BDW300" s="417"/>
      <c r="BDX300" s="417"/>
      <c r="BDY300" s="417"/>
      <c r="BDZ300" s="417"/>
      <c r="BEA300" s="417"/>
      <c r="BEB300" s="417"/>
      <c r="BEC300" s="417"/>
      <c r="BED300" s="417"/>
      <c r="BEE300" s="417"/>
      <c r="BEF300" s="417"/>
      <c r="BEG300" s="417"/>
      <c r="BEH300" s="417"/>
      <c r="BEI300" s="417"/>
      <c r="BEJ300" s="417"/>
      <c r="BEK300" s="417"/>
      <c r="BEL300" s="417"/>
      <c r="BEM300" s="417"/>
      <c r="BEN300" s="417"/>
      <c r="BEO300" s="417"/>
      <c r="BEP300" s="417"/>
      <c r="BEQ300" s="417"/>
      <c r="BER300" s="417"/>
      <c r="BES300" s="417"/>
      <c r="BET300" s="417"/>
      <c r="BEU300" s="417"/>
      <c r="BEV300" s="417"/>
      <c r="BEW300" s="417"/>
      <c r="BEX300" s="417"/>
      <c r="BEY300" s="417"/>
      <c r="BEZ300" s="417"/>
      <c r="BFA300" s="417"/>
      <c r="BFB300" s="417"/>
      <c r="BFC300" s="417"/>
      <c r="BFD300" s="417"/>
      <c r="BFE300" s="417"/>
      <c r="BFF300" s="417"/>
      <c r="BFG300" s="417"/>
      <c r="BFH300" s="417"/>
      <c r="BFI300" s="417"/>
      <c r="BFJ300" s="417"/>
      <c r="BFK300" s="417"/>
      <c r="BFL300" s="417"/>
      <c r="BFM300" s="417"/>
      <c r="BFN300" s="417"/>
      <c r="BFO300" s="417"/>
      <c r="BFP300" s="417"/>
      <c r="BFQ300" s="417"/>
      <c r="BFR300" s="417"/>
      <c r="BFS300" s="417"/>
      <c r="BFT300" s="417"/>
      <c r="BFU300" s="417"/>
      <c r="BFV300" s="417"/>
      <c r="BFW300" s="417"/>
      <c r="BFX300" s="417"/>
      <c r="BFY300" s="417"/>
      <c r="BFZ300" s="417"/>
      <c r="BGA300" s="417"/>
      <c r="BGB300" s="417"/>
      <c r="BGC300" s="417"/>
      <c r="BGD300" s="417"/>
      <c r="BGE300" s="417"/>
      <c r="BGF300" s="417"/>
      <c r="BGG300" s="417"/>
      <c r="BGH300" s="417"/>
      <c r="BGI300" s="417"/>
      <c r="BGJ300" s="417"/>
      <c r="BGK300" s="417"/>
      <c r="BGL300" s="417"/>
      <c r="BGM300" s="417"/>
      <c r="BGN300" s="417"/>
      <c r="BGO300" s="417"/>
      <c r="BGP300" s="417"/>
      <c r="BGQ300" s="417"/>
      <c r="BGR300" s="417"/>
      <c r="BGS300" s="417"/>
      <c r="BGT300" s="417"/>
      <c r="BGU300" s="417"/>
      <c r="BGV300" s="417"/>
      <c r="BGW300" s="417"/>
      <c r="BGX300" s="417"/>
      <c r="BGY300" s="417"/>
      <c r="BGZ300" s="417"/>
      <c r="BHA300" s="417"/>
      <c r="BHB300" s="417"/>
      <c r="BHC300" s="417"/>
      <c r="BHD300" s="417"/>
      <c r="BHE300" s="417"/>
      <c r="BHF300" s="417"/>
      <c r="BHG300" s="417"/>
      <c r="BHH300" s="417"/>
      <c r="BHI300" s="417"/>
      <c r="BHJ300" s="417"/>
      <c r="BHK300" s="417"/>
      <c r="BHL300" s="417"/>
      <c r="BHM300" s="417"/>
      <c r="BHN300" s="417"/>
      <c r="BHO300" s="417"/>
      <c r="BHP300" s="417"/>
      <c r="BHQ300" s="417"/>
      <c r="BHR300" s="417"/>
      <c r="BHS300" s="417"/>
      <c r="BHT300" s="417"/>
      <c r="BHU300" s="417"/>
      <c r="BHV300" s="417"/>
      <c r="BHW300" s="417"/>
      <c r="BHX300" s="417"/>
      <c r="BHY300" s="417"/>
      <c r="BHZ300" s="417"/>
      <c r="BIA300" s="417"/>
      <c r="BIB300" s="417"/>
      <c r="BIC300" s="417"/>
      <c r="BID300" s="417"/>
      <c r="BIE300" s="417"/>
      <c r="BIF300" s="417"/>
      <c r="BIG300" s="417"/>
      <c r="BIH300" s="417"/>
      <c r="BII300" s="417"/>
      <c r="BIJ300" s="417"/>
      <c r="BIK300" s="417"/>
      <c r="BIL300" s="417"/>
      <c r="BIM300" s="417"/>
      <c r="BIN300" s="417"/>
      <c r="BIO300" s="417"/>
      <c r="BIP300" s="417"/>
      <c r="BIQ300" s="417"/>
      <c r="BIR300" s="417"/>
      <c r="BIS300" s="417"/>
      <c r="BIT300" s="417"/>
      <c r="BIU300" s="417"/>
      <c r="BIV300" s="417"/>
      <c r="BIW300" s="417"/>
      <c r="BIX300" s="417"/>
      <c r="BIY300" s="417"/>
      <c r="BIZ300" s="417"/>
      <c r="BJA300" s="417"/>
      <c r="BJB300" s="417"/>
      <c r="BJC300" s="417"/>
      <c r="BJD300" s="417"/>
      <c r="BJE300" s="417"/>
      <c r="BJF300" s="417"/>
      <c r="BJG300" s="417"/>
      <c r="BJH300" s="417"/>
      <c r="BJI300" s="417"/>
      <c r="BJJ300" s="417"/>
      <c r="BJK300" s="417"/>
      <c r="BJL300" s="417"/>
      <c r="BJM300" s="417"/>
      <c r="BJN300" s="417"/>
      <c r="BJO300" s="417"/>
      <c r="BJP300" s="417"/>
      <c r="BJQ300" s="417"/>
      <c r="BJR300" s="417"/>
      <c r="BJS300" s="417"/>
      <c r="BJT300" s="417"/>
      <c r="BJU300" s="417"/>
      <c r="BJV300" s="417"/>
      <c r="BJW300" s="417"/>
      <c r="BJX300" s="417"/>
      <c r="BJY300" s="417"/>
      <c r="BJZ300" s="417"/>
      <c r="BKA300" s="417"/>
      <c r="BKB300" s="417"/>
      <c r="BKC300" s="417"/>
      <c r="BKD300" s="417"/>
      <c r="BKE300" s="417"/>
      <c r="BKF300" s="417"/>
      <c r="BKG300" s="417"/>
      <c r="BKH300" s="417"/>
      <c r="BKI300" s="417"/>
      <c r="BKJ300" s="417"/>
      <c r="BKK300" s="417"/>
      <c r="BKL300" s="417"/>
      <c r="BKM300" s="417"/>
      <c r="BKN300" s="417"/>
      <c r="BKO300" s="417"/>
      <c r="BKP300" s="417"/>
      <c r="BKQ300" s="417"/>
      <c r="BKR300" s="417"/>
      <c r="BKS300" s="417"/>
      <c r="BKT300" s="417"/>
      <c r="BKU300" s="417"/>
      <c r="BKV300" s="417"/>
      <c r="BKW300" s="417"/>
      <c r="BKX300" s="417"/>
      <c r="BKY300" s="417"/>
      <c r="BKZ300" s="417"/>
      <c r="BLA300" s="417"/>
      <c r="BLB300" s="417"/>
      <c r="BLC300" s="417"/>
      <c r="BLD300" s="417"/>
      <c r="BLE300" s="417"/>
      <c r="BLF300" s="417"/>
      <c r="BLG300" s="417"/>
      <c r="BLH300" s="417"/>
      <c r="BLI300" s="417"/>
      <c r="BLJ300" s="417"/>
      <c r="BLK300" s="417"/>
      <c r="BLL300" s="417"/>
      <c r="BLM300" s="417"/>
      <c r="BLN300" s="417"/>
      <c r="BLO300" s="417"/>
      <c r="BLP300" s="417"/>
      <c r="BLQ300" s="417"/>
      <c r="BLR300" s="417"/>
      <c r="BLS300" s="417"/>
      <c r="BLT300" s="417"/>
      <c r="BLU300" s="417"/>
      <c r="BLV300" s="417"/>
      <c r="BLW300" s="417"/>
      <c r="BLX300" s="417"/>
      <c r="BLY300" s="417"/>
      <c r="BLZ300" s="417"/>
      <c r="BMA300" s="417"/>
      <c r="BMB300" s="417"/>
      <c r="BMC300" s="417"/>
      <c r="BMD300" s="417"/>
      <c r="BME300" s="417"/>
      <c r="BMF300" s="417"/>
      <c r="BMG300" s="417"/>
      <c r="BMH300" s="417"/>
      <c r="BMI300" s="417"/>
      <c r="BMJ300" s="417"/>
      <c r="BMK300" s="417"/>
      <c r="BML300" s="417"/>
      <c r="BMM300" s="417"/>
      <c r="BMN300" s="417"/>
      <c r="BMO300" s="417"/>
      <c r="BMP300" s="417"/>
      <c r="BMQ300" s="417"/>
      <c r="BMR300" s="417"/>
      <c r="BMS300" s="417"/>
      <c r="BMT300" s="417"/>
      <c r="BMU300" s="417"/>
      <c r="BMV300" s="417"/>
      <c r="BMW300" s="417"/>
      <c r="BMX300" s="417"/>
      <c r="BMY300" s="417"/>
      <c r="BMZ300" s="417"/>
      <c r="BNA300" s="417"/>
      <c r="BNB300" s="417"/>
      <c r="BNC300" s="417"/>
      <c r="BND300" s="417"/>
      <c r="BNE300" s="417"/>
      <c r="BNF300" s="417"/>
      <c r="BNG300" s="417"/>
      <c r="BNH300" s="417"/>
      <c r="BNI300" s="417"/>
      <c r="BNJ300" s="417"/>
      <c r="BNK300" s="417"/>
      <c r="BNL300" s="417"/>
      <c r="BNM300" s="417"/>
      <c r="BNN300" s="417"/>
      <c r="BNO300" s="417"/>
      <c r="BNP300" s="417"/>
      <c r="BNQ300" s="417"/>
      <c r="BNR300" s="417"/>
      <c r="BNS300" s="417"/>
      <c r="BNT300" s="417"/>
      <c r="BNU300" s="417"/>
      <c r="BNV300" s="417"/>
      <c r="BNW300" s="417"/>
      <c r="BNX300" s="417"/>
      <c r="BNY300" s="417"/>
      <c r="BNZ300" s="417"/>
      <c r="BOA300" s="417"/>
      <c r="BOB300" s="417"/>
      <c r="BOC300" s="417"/>
      <c r="BOD300" s="417"/>
      <c r="BOE300" s="417"/>
      <c r="BOF300" s="417"/>
      <c r="BOG300" s="417"/>
      <c r="BOH300" s="417"/>
      <c r="BOI300" s="417"/>
      <c r="BOJ300" s="417"/>
      <c r="BOK300" s="417"/>
      <c r="BOL300" s="417"/>
      <c r="BOM300" s="417"/>
      <c r="BON300" s="417"/>
      <c r="BOO300" s="417"/>
      <c r="BOP300" s="417"/>
      <c r="BOQ300" s="417"/>
      <c r="BOR300" s="417"/>
      <c r="BOS300" s="417"/>
      <c r="BOT300" s="417"/>
      <c r="BOU300" s="417"/>
      <c r="BOV300" s="417"/>
      <c r="BOW300" s="417"/>
      <c r="BOX300" s="417"/>
      <c r="BOY300" s="417"/>
      <c r="BOZ300" s="417"/>
      <c r="BPA300" s="417"/>
      <c r="BPB300" s="417"/>
      <c r="BPC300" s="417"/>
      <c r="BPD300" s="417"/>
      <c r="BPE300" s="417"/>
      <c r="BPF300" s="417"/>
      <c r="BPG300" s="417"/>
      <c r="BPH300" s="417"/>
      <c r="BPI300" s="417"/>
      <c r="BPJ300" s="417"/>
      <c r="BPK300" s="417"/>
      <c r="BPL300" s="417"/>
      <c r="BPM300" s="417"/>
      <c r="BPN300" s="417"/>
      <c r="BPO300" s="417"/>
      <c r="BPP300" s="417"/>
      <c r="BPQ300" s="417"/>
      <c r="BPR300" s="417"/>
      <c r="BPS300" s="417"/>
      <c r="BPT300" s="417"/>
      <c r="BPU300" s="417"/>
      <c r="BPV300" s="417"/>
      <c r="BPW300" s="417"/>
      <c r="BPX300" s="417"/>
      <c r="BPY300" s="417"/>
      <c r="BPZ300" s="417"/>
      <c r="BQA300" s="417"/>
      <c r="BQB300" s="417"/>
      <c r="BQC300" s="417"/>
      <c r="BQD300" s="417"/>
      <c r="BQE300" s="417"/>
      <c r="BQF300" s="417"/>
      <c r="BQG300" s="417"/>
      <c r="BQH300" s="417"/>
      <c r="BQI300" s="417"/>
      <c r="BQJ300" s="417"/>
      <c r="BQK300" s="417"/>
      <c r="BQL300" s="417"/>
      <c r="BQM300" s="417"/>
      <c r="BQN300" s="417"/>
      <c r="BQO300" s="417"/>
      <c r="BQP300" s="417"/>
      <c r="BQQ300" s="417"/>
      <c r="BQR300" s="417"/>
      <c r="BQS300" s="417"/>
      <c r="BQT300" s="417"/>
      <c r="BQU300" s="417"/>
      <c r="BQV300" s="417"/>
      <c r="BQW300" s="417"/>
      <c r="BQX300" s="417"/>
      <c r="BQY300" s="417"/>
      <c r="BQZ300" s="417"/>
      <c r="BRA300" s="417"/>
      <c r="BRB300" s="417"/>
      <c r="BRC300" s="417"/>
      <c r="BRD300" s="417"/>
      <c r="BRE300" s="417"/>
      <c r="BRF300" s="417"/>
      <c r="BRG300" s="417"/>
      <c r="BRH300" s="417"/>
      <c r="BRI300" s="417"/>
      <c r="BRJ300" s="417"/>
      <c r="BRK300" s="417"/>
      <c r="BRL300" s="417"/>
      <c r="BRM300" s="417"/>
      <c r="BRN300" s="417"/>
      <c r="BRO300" s="417"/>
      <c r="BRP300" s="417"/>
      <c r="BRQ300" s="417"/>
      <c r="BRR300" s="417"/>
      <c r="BRS300" s="417"/>
      <c r="BRT300" s="417"/>
      <c r="BRU300" s="417"/>
      <c r="BRV300" s="417"/>
      <c r="BRW300" s="417"/>
      <c r="BRX300" s="417"/>
      <c r="BRY300" s="417"/>
      <c r="BRZ300" s="417"/>
      <c r="BSA300" s="417"/>
      <c r="BSB300" s="417"/>
      <c r="BSC300" s="417"/>
      <c r="BSD300" s="417"/>
      <c r="BSE300" s="417"/>
      <c r="BSF300" s="417"/>
      <c r="BSG300" s="417"/>
      <c r="BSH300" s="417"/>
      <c r="BSI300" s="417"/>
      <c r="BSJ300" s="417"/>
      <c r="BSK300" s="417"/>
      <c r="BSL300" s="417"/>
      <c r="BSM300" s="417"/>
      <c r="BSN300" s="417"/>
      <c r="BSO300" s="417"/>
      <c r="BSP300" s="417"/>
      <c r="BSQ300" s="417"/>
      <c r="BSR300" s="417"/>
      <c r="BSS300" s="417"/>
      <c r="BST300" s="417"/>
      <c r="BSU300" s="417"/>
      <c r="BSV300" s="417"/>
      <c r="BSW300" s="417"/>
      <c r="BSX300" s="417"/>
      <c r="BSY300" s="417"/>
      <c r="BSZ300" s="417"/>
      <c r="BTA300" s="417"/>
      <c r="BTB300" s="417"/>
      <c r="BTC300" s="417"/>
      <c r="BTD300" s="417"/>
      <c r="BTE300" s="417"/>
      <c r="BTF300" s="417"/>
      <c r="BTG300" s="417"/>
      <c r="BTH300" s="417"/>
      <c r="BTI300" s="417"/>
      <c r="BTJ300" s="417"/>
      <c r="BTK300" s="417"/>
      <c r="BTL300" s="417"/>
      <c r="BTM300" s="417"/>
      <c r="BTN300" s="417"/>
      <c r="BTO300" s="417"/>
      <c r="BTP300" s="417"/>
      <c r="BTQ300" s="417"/>
      <c r="BTR300" s="417"/>
      <c r="BTS300" s="417"/>
      <c r="BTT300" s="417"/>
      <c r="BTU300" s="417"/>
      <c r="BTV300" s="417"/>
      <c r="BTW300" s="417"/>
      <c r="BTX300" s="417"/>
      <c r="BTY300" s="417"/>
      <c r="BTZ300" s="417"/>
      <c r="BUA300" s="417"/>
      <c r="BUB300" s="417"/>
      <c r="BUC300" s="417"/>
      <c r="BUD300" s="417"/>
      <c r="BUE300" s="417"/>
      <c r="BUF300" s="417"/>
      <c r="BUG300" s="417"/>
      <c r="BUH300" s="417"/>
      <c r="BUI300" s="417"/>
      <c r="BUJ300" s="417"/>
      <c r="BUK300" s="417"/>
      <c r="BUL300" s="417"/>
      <c r="BUM300" s="417"/>
      <c r="BUN300" s="417"/>
      <c r="BUO300" s="417"/>
      <c r="BUP300" s="417"/>
      <c r="BUQ300" s="417"/>
      <c r="BUR300" s="417"/>
      <c r="BUS300" s="417"/>
      <c r="BUT300" s="417"/>
      <c r="BUU300" s="417"/>
      <c r="BUV300" s="417"/>
      <c r="BUW300" s="417"/>
      <c r="BUX300" s="417"/>
      <c r="BUY300" s="417"/>
      <c r="BUZ300" s="417"/>
      <c r="BVA300" s="417"/>
      <c r="BVB300" s="417"/>
      <c r="BVC300" s="417"/>
      <c r="BVD300" s="417"/>
      <c r="BVE300" s="417"/>
      <c r="BVF300" s="417"/>
      <c r="BVG300" s="417"/>
      <c r="BVH300" s="417"/>
      <c r="BVI300" s="417"/>
      <c r="BVJ300" s="417"/>
      <c r="BVK300" s="417"/>
      <c r="BVL300" s="417"/>
      <c r="BVM300" s="417"/>
      <c r="BVN300" s="417"/>
      <c r="BVO300" s="417"/>
      <c r="BVP300" s="417"/>
      <c r="BVQ300" s="417"/>
      <c r="BVR300" s="417"/>
      <c r="BVS300" s="417"/>
      <c r="BVT300" s="417"/>
      <c r="BVU300" s="417"/>
      <c r="BVV300" s="417"/>
      <c r="BVW300" s="417"/>
      <c r="BVX300" s="417"/>
      <c r="BVY300" s="417"/>
      <c r="BVZ300" s="417"/>
      <c r="BWA300" s="417"/>
      <c r="BWB300" s="417"/>
      <c r="BWC300" s="417"/>
      <c r="BWD300" s="417"/>
      <c r="BWE300" s="417"/>
      <c r="BWF300" s="417"/>
      <c r="BWG300" s="417"/>
      <c r="BWH300" s="417"/>
      <c r="BWI300" s="417"/>
      <c r="BWJ300" s="417"/>
      <c r="BWK300" s="417"/>
      <c r="BWL300" s="417"/>
      <c r="BWM300" s="417"/>
      <c r="BWN300" s="417"/>
      <c r="BWO300" s="417"/>
      <c r="BWP300" s="417"/>
      <c r="BWQ300" s="417"/>
      <c r="BWR300" s="417"/>
      <c r="BWS300" s="417"/>
      <c r="BWT300" s="417"/>
      <c r="BWU300" s="417"/>
      <c r="BWV300" s="417"/>
      <c r="BWW300" s="417"/>
      <c r="BWX300" s="417"/>
      <c r="BWY300" s="417"/>
      <c r="BWZ300" s="417"/>
      <c r="BXA300" s="417"/>
      <c r="BXB300" s="417"/>
      <c r="BXC300" s="417"/>
      <c r="BXD300" s="417"/>
      <c r="BXE300" s="417"/>
      <c r="BXF300" s="417"/>
      <c r="BXG300" s="417"/>
      <c r="BXH300" s="417"/>
      <c r="BXI300" s="417"/>
      <c r="BXJ300" s="417"/>
      <c r="BXK300" s="417"/>
      <c r="BXL300" s="417"/>
      <c r="BXM300" s="417"/>
      <c r="BXN300" s="417"/>
      <c r="BXO300" s="417"/>
      <c r="BXP300" s="417"/>
      <c r="BXQ300" s="417"/>
      <c r="BXR300" s="417"/>
      <c r="BXS300" s="417"/>
      <c r="BXT300" s="417"/>
      <c r="BXU300" s="417"/>
      <c r="BXV300" s="417"/>
      <c r="BXW300" s="417"/>
      <c r="BXX300" s="417"/>
      <c r="BXY300" s="417"/>
      <c r="BXZ300" s="417"/>
      <c r="BYA300" s="417"/>
      <c r="BYB300" s="417"/>
      <c r="BYC300" s="417"/>
      <c r="BYD300" s="417"/>
      <c r="BYE300" s="417"/>
      <c r="BYF300" s="417"/>
      <c r="BYG300" s="417"/>
      <c r="BYH300" s="417"/>
      <c r="BYI300" s="417"/>
      <c r="BYJ300" s="417"/>
      <c r="BYK300" s="417"/>
      <c r="BYL300" s="417"/>
      <c r="BYM300" s="417"/>
      <c r="BYN300" s="417"/>
      <c r="BYO300" s="417"/>
      <c r="BYP300" s="417"/>
      <c r="BYQ300" s="417"/>
      <c r="BYR300" s="417"/>
      <c r="BYS300" s="417"/>
      <c r="BYT300" s="417"/>
      <c r="BYU300" s="417"/>
      <c r="BYV300" s="417"/>
      <c r="BYW300" s="417"/>
      <c r="BYX300" s="417"/>
      <c r="BYY300" s="417"/>
      <c r="BYZ300" s="417"/>
      <c r="BZA300" s="417"/>
      <c r="BZB300" s="417"/>
      <c r="BZC300" s="417"/>
      <c r="BZD300" s="417"/>
      <c r="BZE300" s="417"/>
      <c r="BZF300" s="417"/>
      <c r="BZG300" s="417"/>
      <c r="BZH300" s="417"/>
      <c r="BZI300" s="417"/>
      <c r="BZJ300" s="417"/>
      <c r="BZK300" s="417"/>
      <c r="BZL300" s="417"/>
      <c r="BZM300" s="417"/>
      <c r="BZN300" s="417"/>
      <c r="BZO300" s="417"/>
      <c r="BZP300" s="417"/>
      <c r="BZQ300" s="417"/>
      <c r="BZR300" s="417"/>
      <c r="BZS300" s="417"/>
      <c r="BZT300" s="417"/>
      <c r="BZU300" s="417"/>
      <c r="BZV300" s="417"/>
      <c r="BZW300" s="417"/>
      <c r="BZX300" s="417"/>
      <c r="BZY300" s="417"/>
      <c r="BZZ300" s="417"/>
      <c r="CAA300" s="417"/>
      <c r="CAB300" s="417"/>
      <c r="CAC300" s="417"/>
      <c r="CAD300" s="417"/>
      <c r="CAE300" s="417"/>
      <c r="CAF300" s="417"/>
      <c r="CAG300" s="417"/>
      <c r="CAH300" s="417"/>
      <c r="CAI300" s="417"/>
      <c r="CAJ300" s="417"/>
      <c r="CAK300" s="417"/>
      <c r="CAL300" s="417"/>
      <c r="CAM300" s="417"/>
      <c r="CAN300" s="417"/>
      <c r="CAO300" s="417"/>
      <c r="CAP300" s="417"/>
      <c r="CAQ300" s="417"/>
      <c r="CAR300" s="417"/>
      <c r="CAS300" s="417"/>
      <c r="CAT300" s="417"/>
      <c r="CAU300" s="417"/>
      <c r="CAV300" s="417"/>
      <c r="CAW300" s="417"/>
      <c r="CAX300" s="417"/>
      <c r="CAY300" s="417"/>
      <c r="CAZ300" s="417"/>
      <c r="CBA300" s="417"/>
      <c r="CBB300" s="417"/>
      <c r="CBC300" s="417"/>
      <c r="CBD300" s="417"/>
      <c r="CBE300" s="417"/>
      <c r="CBF300" s="417"/>
      <c r="CBG300" s="417"/>
      <c r="CBH300" s="417"/>
      <c r="CBI300" s="417"/>
      <c r="CBJ300" s="417"/>
      <c r="CBK300" s="417"/>
      <c r="CBL300" s="417"/>
      <c r="CBM300" s="417"/>
      <c r="CBN300" s="417"/>
      <c r="CBO300" s="417"/>
      <c r="CBP300" s="417"/>
      <c r="CBQ300" s="417"/>
      <c r="CBR300" s="417"/>
      <c r="CBS300" s="417"/>
      <c r="CBT300" s="417"/>
      <c r="CBU300" s="417"/>
      <c r="CBV300" s="417"/>
      <c r="CBW300" s="417"/>
      <c r="CBX300" s="417"/>
      <c r="CBY300" s="417"/>
      <c r="CBZ300" s="417"/>
      <c r="CCA300" s="417"/>
      <c r="CCB300" s="417"/>
      <c r="CCC300" s="417"/>
      <c r="CCD300" s="417"/>
      <c r="CCE300" s="417"/>
      <c r="CCF300" s="417"/>
      <c r="CCG300" s="417"/>
      <c r="CCH300" s="417"/>
      <c r="CCI300" s="417"/>
      <c r="CCJ300" s="417"/>
      <c r="CCK300" s="417"/>
      <c r="CCL300" s="417"/>
      <c r="CCM300" s="417"/>
      <c r="CCN300" s="417"/>
      <c r="CCO300" s="417"/>
      <c r="CCP300" s="417"/>
      <c r="CCQ300" s="417"/>
      <c r="CCR300" s="417"/>
      <c r="CCS300" s="417"/>
      <c r="CCT300" s="417"/>
      <c r="CCU300" s="417"/>
      <c r="CCV300" s="417"/>
      <c r="CCW300" s="417"/>
      <c r="CCX300" s="417"/>
      <c r="CCY300" s="417"/>
      <c r="CCZ300" s="417"/>
      <c r="CDA300" s="417"/>
      <c r="CDB300" s="417"/>
      <c r="CDC300" s="417"/>
      <c r="CDD300" s="417"/>
      <c r="CDE300" s="417"/>
      <c r="CDF300" s="417"/>
      <c r="CDG300" s="417"/>
      <c r="CDH300" s="417"/>
      <c r="CDI300" s="417"/>
      <c r="CDJ300" s="417"/>
      <c r="CDK300" s="417"/>
      <c r="CDL300" s="417"/>
      <c r="CDM300" s="417"/>
      <c r="CDN300" s="417"/>
      <c r="CDO300" s="417"/>
      <c r="CDP300" s="417"/>
      <c r="CDQ300" s="417"/>
      <c r="CDR300" s="417"/>
      <c r="CDS300" s="417"/>
      <c r="CDT300" s="417"/>
      <c r="CDU300" s="417"/>
      <c r="CDV300" s="417"/>
      <c r="CDW300" s="417"/>
      <c r="CDX300" s="417"/>
      <c r="CDY300" s="417"/>
      <c r="CDZ300" s="417"/>
      <c r="CEA300" s="417"/>
      <c r="CEB300" s="417"/>
      <c r="CEC300" s="417"/>
      <c r="CED300" s="417"/>
      <c r="CEE300" s="417"/>
      <c r="CEF300" s="417"/>
      <c r="CEG300" s="417"/>
      <c r="CEH300" s="417"/>
      <c r="CEI300" s="417"/>
      <c r="CEJ300" s="417"/>
      <c r="CEK300" s="417"/>
      <c r="CEL300" s="417"/>
      <c r="CEM300" s="417"/>
      <c r="CEN300" s="417"/>
      <c r="CEO300" s="417"/>
      <c r="CEP300" s="417"/>
      <c r="CEQ300" s="417"/>
      <c r="CER300" s="417"/>
      <c r="CES300" s="417"/>
      <c r="CET300" s="417"/>
      <c r="CEU300" s="417"/>
      <c r="CEV300" s="417"/>
      <c r="CEW300" s="417"/>
      <c r="CEX300" s="417"/>
      <c r="CEY300" s="417"/>
      <c r="CEZ300" s="417"/>
      <c r="CFA300" s="417"/>
      <c r="CFB300" s="417"/>
      <c r="CFC300" s="417"/>
      <c r="CFD300" s="417"/>
      <c r="CFE300" s="417"/>
      <c r="CFF300" s="417"/>
      <c r="CFG300" s="417"/>
      <c r="CFH300" s="417"/>
      <c r="CFI300" s="417"/>
      <c r="CFJ300" s="417"/>
      <c r="CFK300" s="417"/>
      <c r="CFL300" s="417"/>
      <c r="CFM300" s="417"/>
      <c r="CFN300" s="417"/>
      <c r="CFO300" s="417"/>
      <c r="CFP300" s="417"/>
      <c r="CFQ300" s="417"/>
      <c r="CFR300" s="417"/>
      <c r="CFS300" s="417"/>
      <c r="CFT300" s="417"/>
      <c r="CFU300" s="417"/>
      <c r="CFV300" s="417"/>
      <c r="CFW300" s="417"/>
      <c r="CFX300" s="417"/>
      <c r="CFY300" s="417"/>
      <c r="CFZ300" s="417"/>
      <c r="CGA300" s="417"/>
      <c r="CGB300" s="417"/>
      <c r="CGC300" s="417"/>
      <c r="CGD300" s="417"/>
      <c r="CGE300" s="417"/>
      <c r="CGF300" s="417"/>
      <c r="CGG300" s="417"/>
      <c r="CGH300" s="417"/>
      <c r="CGI300" s="417"/>
      <c r="CGJ300" s="417"/>
      <c r="CGK300" s="417"/>
      <c r="CGL300" s="417"/>
      <c r="CGM300" s="417"/>
      <c r="CGN300" s="417"/>
      <c r="CGO300" s="417"/>
      <c r="CGP300" s="417"/>
      <c r="CGQ300" s="417"/>
      <c r="CGR300" s="417"/>
      <c r="CGS300" s="417"/>
      <c r="CGT300" s="417"/>
      <c r="CGU300" s="417"/>
      <c r="CGV300" s="417"/>
      <c r="CGW300" s="417"/>
      <c r="CGX300" s="417"/>
      <c r="CGY300" s="417"/>
      <c r="CGZ300" s="417"/>
      <c r="CHA300" s="417"/>
      <c r="CHB300" s="417"/>
      <c r="CHC300" s="417"/>
      <c r="CHD300" s="417"/>
      <c r="CHE300" s="417"/>
      <c r="CHF300" s="417"/>
      <c r="CHG300" s="417"/>
      <c r="CHH300" s="417"/>
      <c r="CHI300" s="417"/>
      <c r="CHJ300" s="417"/>
      <c r="CHK300" s="417"/>
      <c r="CHL300" s="417"/>
      <c r="CHM300" s="417"/>
      <c r="CHN300" s="417"/>
      <c r="CHO300" s="417"/>
      <c r="CHP300" s="417"/>
      <c r="CHQ300" s="417"/>
      <c r="CHR300" s="417"/>
      <c r="CHS300" s="417"/>
      <c r="CHT300" s="417"/>
      <c r="CHU300" s="417"/>
      <c r="CHV300" s="417"/>
      <c r="CHW300" s="417"/>
      <c r="CHX300" s="417"/>
      <c r="CHY300" s="417"/>
      <c r="CHZ300" s="417"/>
      <c r="CIA300" s="417"/>
      <c r="CIB300" s="417"/>
      <c r="CIC300" s="417"/>
      <c r="CID300" s="417"/>
      <c r="CIE300" s="417"/>
      <c r="CIF300" s="417"/>
      <c r="CIG300" s="417"/>
      <c r="CIH300" s="417"/>
      <c r="CII300" s="417"/>
      <c r="CIJ300" s="417"/>
      <c r="CIK300" s="417"/>
      <c r="CIL300" s="417"/>
      <c r="CIM300" s="417"/>
      <c r="CIN300" s="417"/>
      <c r="CIO300" s="417"/>
      <c r="CIP300" s="417"/>
      <c r="CIQ300" s="417"/>
      <c r="CIR300" s="417"/>
      <c r="CIS300" s="417"/>
      <c r="CIT300" s="417"/>
      <c r="CIU300" s="417"/>
      <c r="CIV300" s="417"/>
      <c r="CIW300" s="417"/>
      <c r="CIX300" s="417"/>
      <c r="CIY300" s="417"/>
      <c r="CIZ300" s="417"/>
      <c r="CJA300" s="417"/>
      <c r="CJB300" s="417"/>
      <c r="CJC300" s="417"/>
      <c r="CJD300" s="417"/>
      <c r="CJE300" s="417"/>
      <c r="CJF300" s="417"/>
      <c r="CJG300" s="417"/>
      <c r="CJH300" s="417"/>
      <c r="CJI300" s="417"/>
      <c r="CJJ300" s="417"/>
      <c r="CJK300" s="417"/>
      <c r="CJL300" s="417"/>
      <c r="CJM300" s="417"/>
      <c r="CJN300" s="417"/>
      <c r="CJO300" s="417"/>
      <c r="CJP300" s="417"/>
      <c r="CJQ300" s="417"/>
      <c r="CJR300" s="417"/>
      <c r="CJS300" s="417"/>
      <c r="CJT300" s="417"/>
      <c r="CJU300" s="417"/>
      <c r="CJV300" s="417"/>
      <c r="CJW300" s="417"/>
      <c r="CJX300" s="417"/>
      <c r="CJY300" s="417"/>
      <c r="CJZ300" s="417"/>
      <c r="CKA300" s="417"/>
      <c r="CKB300" s="417"/>
      <c r="CKC300" s="417"/>
      <c r="CKD300" s="417"/>
      <c r="CKE300" s="417"/>
      <c r="CKF300" s="417"/>
      <c r="CKG300" s="417"/>
      <c r="CKH300" s="417"/>
      <c r="CKI300" s="417"/>
      <c r="CKJ300" s="417"/>
      <c r="CKK300" s="417"/>
      <c r="CKL300" s="417"/>
      <c r="CKM300" s="417"/>
      <c r="CKN300" s="417"/>
      <c r="CKO300" s="417"/>
      <c r="CKP300" s="417"/>
      <c r="CKQ300" s="417"/>
      <c r="CKR300" s="417"/>
      <c r="CKS300" s="417"/>
      <c r="CKT300" s="417"/>
      <c r="CKU300" s="417"/>
      <c r="CKV300" s="417"/>
      <c r="CKW300" s="417"/>
      <c r="CKX300" s="417"/>
      <c r="CKY300" s="417"/>
      <c r="CKZ300" s="417"/>
      <c r="CLA300" s="417"/>
      <c r="CLB300" s="417"/>
      <c r="CLC300" s="417"/>
      <c r="CLD300" s="417"/>
      <c r="CLE300" s="417"/>
      <c r="CLF300" s="417"/>
      <c r="CLG300" s="417"/>
      <c r="CLH300" s="417"/>
      <c r="CLI300" s="417"/>
      <c r="CLJ300" s="417"/>
      <c r="CLK300" s="417"/>
      <c r="CLL300" s="417"/>
      <c r="CLM300" s="417"/>
      <c r="CLN300" s="417"/>
      <c r="CLO300" s="417"/>
      <c r="CLP300" s="417"/>
      <c r="CLQ300" s="417"/>
      <c r="CLR300" s="417"/>
      <c r="CLS300" s="417"/>
      <c r="CLT300" s="417"/>
      <c r="CLU300" s="417"/>
      <c r="CLV300" s="417"/>
      <c r="CLW300" s="417"/>
      <c r="CLX300" s="417"/>
      <c r="CLY300" s="417"/>
      <c r="CLZ300" s="417"/>
      <c r="CMA300" s="417"/>
      <c r="CMB300" s="417"/>
      <c r="CMC300" s="417"/>
      <c r="CMD300" s="417"/>
      <c r="CME300" s="417"/>
      <c r="CMF300" s="417"/>
      <c r="CMG300" s="417"/>
      <c r="CMH300" s="417"/>
      <c r="CMI300" s="417"/>
      <c r="CMJ300" s="417"/>
      <c r="CMK300" s="417"/>
      <c r="CML300" s="417"/>
      <c r="CMM300" s="417"/>
      <c r="CMN300" s="417"/>
      <c r="CMO300" s="417"/>
      <c r="CMP300" s="417"/>
      <c r="CMQ300" s="417"/>
      <c r="CMR300" s="417"/>
      <c r="CMS300" s="417"/>
      <c r="CMT300" s="417"/>
      <c r="CMU300" s="417"/>
      <c r="CMV300" s="417"/>
      <c r="CMW300" s="417"/>
      <c r="CMX300" s="417"/>
      <c r="CMY300" s="417"/>
      <c r="CMZ300" s="417"/>
      <c r="CNA300" s="417"/>
      <c r="CNB300" s="417"/>
      <c r="CNC300" s="417"/>
      <c r="CND300" s="417"/>
      <c r="CNE300" s="417"/>
      <c r="CNF300" s="417"/>
      <c r="CNG300" s="417"/>
      <c r="CNH300" s="417"/>
      <c r="CNI300" s="417"/>
      <c r="CNJ300" s="417"/>
      <c r="CNK300" s="417"/>
      <c r="CNL300" s="417"/>
      <c r="CNM300" s="417"/>
      <c r="CNN300" s="417"/>
      <c r="CNO300" s="417"/>
      <c r="CNP300" s="417"/>
      <c r="CNQ300" s="417"/>
      <c r="CNR300" s="417"/>
      <c r="CNS300" s="417"/>
      <c r="CNT300" s="417"/>
      <c r="CNU300" s="417"/>
      <c r="CNV300" s="417"/>
      <c r="CNW300" s="417"/>
      <c r="CNX300" s="417"/>
      <c r="CNY300" s="417"/>
      <c r="CNZ300" s="417"/>
      <c r="COA300" s="417"/>
      <c r="COB300" s="417"/>
      <c r="COC300" s="417"/>
      <c r="COD300" s="417"/>
      <c r="COE300" s="417"/>
      <c r="COF300" s="417"/>
      <c r="COG300" s="417"/>
      <c r="COH300" s="417"/>
      <c r="COI300" s="417"/>
      <c r="COJ300" s="417"/>
      <c r="COK300" s="417"/>
      <c r="COL300" s="417"/>
      <c r="COM300" s="417"/>
      <c r="CON300" s="417"/>
      <c r="COO300" s="417"/>
      <c r="COP300" s="417"/>
      <c r="COQ300" s="417"/>
      <c r="COR300" s="417"/>
      <c r="COS300" s="417"/>
      <c r="COT300" s="417"/>
      <c r="COU300" s="417"/>
      <c r="COV300" s="417"/>
      <c r="COW300" s="417"/>
      <c r="COX300" s="417"/>
      <c r="COY300" s="417"/>
    </row>
    <row r="301" spans="1:2443" s="436" customFormat="1" x14ac:dyDescent="0.35">
      <c r="A301" s="307" t="s">
        <v>585</v>
      </c>
      <c r="B301" s="419" t="s">
        <v>96</v>
      </c>
      <c r="C301" s="420">
        <v>2018</v>
      </c>
      <c r="D301" s="421" t="s">
        <v>403</v>
      </c>
      <c r="E301" s="420">
        <f>SUM(E299:E300)</f>
        <v>46347</v>
      </c>
      <c r="F301" s="420">
        <f>SUM(F299:F300)</f>
        <v>273</v>
      </c>
      <c r="G301" s="470">
        <f t="shared" si="13"/>
        <v>46620</v>
      </c>
      <c r="H301" s="331"/>
      <c r="I301" s="416"/>
      <c r="J301" s="416"/>
      <c r="K301" s="416"/>
      <c r="L301" s="416"/>
      <c r="M301" s="416"/>
      <c r="N301" s="416"/>
      <c r="O301" s="416"/>
      <c r="P301" s="416"/>
      <c r="Q301" s="416"/>
      <c r="R301" s="425"/>
      <c r="S301" s="416"/>
      <c r="T301" s="416"/>
      <c r="U301" s="416"/>
      <c r="V301" s="416"/>
      <c r="W301" s="416"/>
      <c r="X301" s="416"/>
      <c r="Y301" s="416"/>
      <c r="Z301" s="416"/>
      <c r="AA301" s="416"/>
      <c r="AB301" s="416"/>
      <c r="AC301" s="416"/>
      <c r="AD301" s="416"/>
      <c r="AE301" s="416"/>
      <c r="AF301" s="416"/>
      <c r="AG301" s="416"/>
      <c r="AH301" s="416"/>
      <c r="AI301" s="416"/>
      <c r="AJ301" s="416"/>
      <c r="AK301" s="416"/>
      <c r="AL301" s="416"/>
      <c r="AM301" s="416"/>
      <c r="AN301" s="416"/>
      <c r="AO301" s="416"/>
      <c r="AP301" s="416"/>
      <c r="AQ301" s="416"/>
      <c r="AR301" s="416"/>
      <c r="AS301" s="416"/>
      <c r="AT301" s="416"/>
      <c r="AU301" s="416"/>
      <c r="AV301" s="416"/>
      <c r="AW301" s="416"/>
      <c r="AX301" s="416"/>
      <c r="AY301" s="416"/>
      <c r="AZ301" s="416"/>
      <c r="BA301" s="416"/>
      <c r="BB301" s="416"/>
      <c r="BC301" s="416"/>
      <c r="BD301" s="416"/>
      <c r="BE301" s="416"/>
      <c r="BF301" s="416"/>
      <c r="BG301" s="416"/>
      <c r="BH301" s="416"/>
      <c r="BI301" s="416"/>
      <c r="BJ301" s="416"/>
      <c r="BK301" s="416"/>
      <c r="BL301" s="416"/>
      <c r="BM301" s="416"/>
      <c r="BN301" s="416"/>
      <c r="BO301" s="416"/>
      <c r="BP301" s="416"/>
      <c r="BQ301" s="416"/>
      <c r="BR301" s="416"/>
      <c r="BS301" s="416"/>
      <c r="BT301" s="416"/>
      <c r="BU301" s="416"/>
      <c r="BV301" s="416"/>
      <c r="BW301" s="416"/>
      <c r="BX301" s="416"/>
      <c r="BY301" s="416"/>
      <c r="BZ301" s="416"/>
      <c r="CA301" s="416"/>
      <c r="CB301" s="416"/>
      <c r="CC301" s="416"/>
      <c r="CD301" s="416"/>
      <c r="CE301" s="416"/>
      <c r="CF301" s="416"/>
      <c r="CG301" s="416"/>
      <c r="CH301" s="416"/>
      <c r="CI301" s="416"/>
      <c r="CJ301" s="416"/>
      <c r="CK301" s="416"/>
      <c r="CL301" s="416"/>
      <c r="CM301" s="416"/>
      <c r="CN301" s="416"/>
      <c r="CO301" s="416"/>
      <c r="CP301" s="416"/>
      <c r="CQ301" s="416"/>
      <c r="CR301" s="416"/>
      <c r="CS301" s="416"/>
      <c r="CT301" s="416"/>
      <c r="CU301" s="416"/>
      <c r="CV301" s="416"/>
      <c r="CW301" s="416"/>
      <c r="CX301" s="416"/>
      <c r="CY301" s="416"/>
      <c r="CZ301" s="416"/>
      <c r="DA301" s="416"/>
      <c r="DB301" s="416"/>
      <c r="DC301" s="416"/>
      <c r="DD301" s="416"/>
      <c r="DE301" s="416"/>
      <c r="DF301" s="416"/>
      <c r="DG301" s="416"/>
      <c r="DH301" s="416"/>
      <c r="DI301" s="416"/>
      <c r="DJ301" s="416"/>
      <c r="DK301" s="416"/>
      <c r="DL301" s="416"/>
      <c r="DM301" s="416"/>
      <c r="DN301" s="416"/>
      <c r="DO301" s="416"/>
      <c r="DP301" s="416"/>
      <c r="DQ301" s="416"/>
      <c r="DR301" s="416"/>
      <c r="DS301" s="416"/>
      <c r="DT301" s="416"/>
      <c r="DU301" s="416"/>
      <c r="DV301" s="416"/>
      <c r="DW301" s="416"/>
      <c r="DX301" s="416"/>
      <c r="DY301" s="416"/>
      <c r="DZ301" s="416"/>
      <c r="EA301" s="416"/>
      <c r="EB301" s="416"/>
      <c r="EC301" s="416"/>
      <c r="ED301" s="416"/>
      <c r="EE301" s="416"/>
      <c r="EF301" s="416"/>
      <c r="EG301" s="416"/>
      <c r="EH301" s="416"/>
      <c r="EI301" s="416"/>
      <c r="EJ301" s="416"/>
      <c r="EK301" s="416"/>
      <c r="EL301" s="416"/>
      <c r="EM301" s="416"/>
      <c r="EN301" s="416"/>
      <c r="EO301" s="416"/>
      <c r="EP301" s="416"/>
      <c r="EQ301" s="416"/>
      <c r="ER301" s="416"/>
      <c r="ES301" s="416"/>
      <c r="ET301" s="416"/>
      <c r="EU301" s="416"/>
      <c r="EV301" s="416"/>
      <c r="EW301" s="416"/>
      <c r="EX301" s="416"/>
      <c r="EY301" s="416"/>
      <c r="EZ301" s="416"/>
      <c r="FA301" s="416"/>
      <c r="FB301" s="416"/>
      <c r="FC301" s="416"/>
      <c r="FD301" s="416"/>
      <c r="FE301" s="416"/>
      <c r="FF301" s="416"/>
      <c r="FG301" s="416"/>
      <c r="FH301" s="416"/>
      <c r="FI301" s="416"/>
      <c r="FJ301" s="416"/>
      <c r="FK301" s="416"/>
      <c r="FL301" s="416"/>
      <c r="FM301" s="416"/>
      <c r="FN301" s="416"/>
      <c r="FO301" s="416"/>
      <c r="FP301" s="416"/>
      <c r="FQ301" s="416"/>
      <c r="FR301" s="416"/>
      <c r="FS301" s="416"/>
      <c r="FT301" s="416"/>
      <c r="FU301" s="416"/>
      <c r="FV301" s="416"/>
      <c r="FW301" s="416"/>
      <c r="FX301" s="416"/>
      <c r="FY301" s="416"/>
      <c r="FZ301" s="416"/>
      <c r="GA301" s="416"/>
      <c r="GB301" s="416"/>
      <c r="GC301" s="416"/>
      <c r="GD301" s="416"/>
      <c r="GE301" s="416"/>
      <c r="GF301" s="416"/>
      <c r="GG301" s="416"/>
      <c r="GH301" s="416"/>
      <c r="GI301" s="416"/>
      <c r="GJ301" s="416"/>
      <c r="GK301" s="416"/>
      <c r="GL301" s="416"/>
      <c r="GM301" s="416"/>
      <c r="GN301" s="416"/>
      <c r="GO301" s="416"/>
      <c r="GP301" s="416"/>
      <c r="GQ301" s="416"/>
      <c r="GR301" s="416"/>
      <c r="GS301" s="416"/>
      <c r="GT301" s="416"/>
      <c r="GU301" s="416"/>
      <c r="GV301" s="416"/>
      <c r="GW301" s="416"/>
      <c r="GX301" s="416"/>
      <c r="GY301" s="416"/>
      <c r="GZ301" s="416"/>
      <c r="HA301" s="416"/>
      <c r="HB301" s="416"/>
      <c r="HC301" s="416"/>
      <c r="HD301" s="416"/>
      <c r="HE301" s="416"/>
      <c r="HF301" s="416"/>
      <c r="HG301" s="416"/>
      <c r="HH301" s="416"/>
      <c r="HI301" s="416"/>
      <c r="HJ301" s="416"/>
      <c r="HK301" s="416"/>
      <c r="HL301" s="416"/>
      <c r="HM301" s="416"/>
      <c r="HN301" s="416"/>
      <c r="HO301" s="416"/>
      <c r="HP301" s="416"/>
      <c r="HQ301" s="416"/>
      <c r="HR301" s="416"/>
      <c r="HS301" s="416"/>
      <c r="HT301" s="416"/>
      <c r="HU301" s="416"/>
      <c r="HV301" s="416"/>
      <c r="HW301" s="416"/>
      <c r="HX301" s="416"/>
      <c r="HY301" s="416"/>
      <c r="HZ301" s="416"/>
      <c r="IA301" s="416"/>
      <c r="IB301" s="416"/>
      <c r="IC301" s="416"/>
      <c r="ID301" s="416"/>
      <c r="IE301" s="416"/>
      <c r="IF301" s="416"/>
      <c r="IG301" s="416"/>
      <c r="IH301" s="416"/>
      <c r="II301" s="416"/>
      <c r="IJ301" s="416"/>
      <c r="IK301" s="416"/>
      <c r="IL301" s="416"/>
      <c r="IM301" s="416"/>
      <c r="IN301" s="416"/>
      <c r="IO301" s="416"/>
      <c r="IP301" s="416"/>
      <c r="IQ301" s="416"/>
      <c r="IR301" s="416"/>
      <c r="IS301" s="416"/>
      <c r="IT301" s="416"/>
      <c r="IU301" s="416"/>
      <c r="IV301" s="416"/>
      <c r="IW301" s="416"/>
      <c r="IX301" s="416"/>
      <c r="IY301" s="416"/>
      <c r="IZ301" s="416"/>
      <c r="JA301" s="416"/>
      <c r="JB301" s="416"/>
      <c r="JC301" s="416"/>
      <c r="JD301" s="416"/>
      <c r="JE301" s="416"/>
      <c r="JF301" s="416"/>
      <c r="JG301" s="416"/>
      <c r="JH301" s="416"/>
      <c r="JI301" s="416"/>
      <c r="JJ301" s="416"/>
      <c r="JK301" s="416"/>
      <c r="JL301" s="416"/>
      <c r="JM301" s="416"/>
      <c r="JN301" s="416"/>
      <c r="JO301" s="416"/>
      <c r="JP301" s="416"/>
      <c r="JQ301" s="416"/>
      <c r="JR301" s="416"/>
      <c r="JS301" s="416"/>
      <c r="JT301" s="416"/>
      <c r="JU301" s="416"/>
      <c r="JV301" s="416"/>
      <c r="JW301" s="416"/>
      <c r="JX301" s="416"/>
      <c r="JY301" s="416"/>
      <c r="JZ301" s="416"/>
      <c r="KA301" s="416"/>
      <c r="KB301" s="416"/>
      <c r="KC301" s="416"/>
      <c r="KD301" s="416"/>
      <c r="KE301" s="416"/>
      <c r="KF301" s="416"/>
      <c r="KG301" s="416"/>
      <c r="KH301" s="416"/>
      <c r="KI301" s="416"/>
      <c r="KJ301" s="416"/>
      <c r="KK301" s="416"/>
      <c r="KL301" s="416"/>
      <c r="KM301" s="416"/>
      <c r="KN301" s="416"/>
      <c r="KO301" s="416"/>
      <c r="KP301" s="416"/>
      <c r="KQ301" s="416"/>
      <c r="KR301" s="416"/>
      <c r="KS301" s="416"/>
      <c r="KT301" s="416"/>
      <c r="KU301" s="416"/>
      <c r="KV301" s="416"/>
      <c r="KW301" s="416"/>
      <c r="KX301" s="416"/>
      <c r="KY301" s="416"/>
      <c r="KZ301" s="416"/>
      <c r="LA301" s="416"/>
      <c r="LB301" s="416"/>
      <c r="LC301" s="416"/>
      <c r="LD301" s="416"/>
      <c r="LE301" s="416"/>
      <c r="LF301" s="416"/>
      <c r="LG301" s="416"/>
      <c r="LH301" s="416"/>
      <c r="LI301" s="416"/>
      <c r="LJ301" s="416"/>
      <c r="LK301" s="416"/>
      <c r="LL301" s="416"/>
      <c r="LM301" s="416"/>
      <c r="LN301" s="416"/>
      <c r="LO301" s="416"/>
      <c r="LP301" s="416"/>
      <c r="LQ301" s="416"/>
      <c r="LR301" s="416"/>
      <c r="LS301" s="416"/>
      <c r="LT301" s="416"/>
      <c r="LU301" s="416"/>
      <c r="LV301" s="416"/>
      <c r="LW301" s="416"/>
      <c r="LX301" s="416"/>
      <c r="LY301" s="416"/>
      <c r="LZ301" s="416"/>
      <c r="MA301" s="416"/>
      <c r="MB301" s="416"/>
      <c r="MC301" s="416"/>
      <c r="MD301" s="416"/>
      <c r="ME301" s="416"/>
      <c r="MF301" s="416"/>
      <c r="MG301" s="416"/>
      <c r="MH301" s="416"/>
      <c r="MI301" s="416"/>
      <c r="MJ301" s="416"/>
      <c r="MK301" s="416"/>
      <c r="ML301" s="416"/>
      <c r="MM301" s="416"/>
      <c r="MN301" s="416"/>
      <c r="MO301" s="416"/>
      <c r="MP301" s="416"/>
      <c r="MQ301" s="416"/>
      <c r="MR301" s="416"/>
      <c r="MS301" s="416"/>
      <c r="MT301" s="416"/>
      <c r="MU301" s="416"/>
      <c r="MV301" s="416"/>
      <c r="MW301" s="416"/>
      <c r="MX301" s="416"/>
      <c r="MY301" s="416"/>
      <c r="MZ301" s="416"/>
      <c r="NA301" s="416"/>
      <c r="NB301" s="416"/>
      <c r="NC301" s="416"/>
      <c r="ND301" s="416"/>
      <c r="NE301" s="416"/>
      <c r="NF301" s="416"/>
      <c r="NG301" s="416"/>
      <c r="NH301" s="416"/>
      <c r="NI301" s="416"/>
      <c r="NJ301" s="416"/>
      <c r="NK301" s="416"/>
      <c r="NL301" s="416"/>
      <c r="NM301" s="416"/>
      <c r="NN301" s="416"/>
      <c r="NO301" s="416"/>
      <c r="NP301" s="416"/>
      <c r="NQ301" s="416"/>
      <c r="NR301" s="416"/>
      <c r="NS301" s="416"/>
      <c r="NT301" s="416"/>
      <c r="NU301" s="416"/>
      <c r="NV301" s="416"/>
      <c r="NW301" s="416"/>
      <c r="NX301" s="416"/>
      <c r="NY301" s="416"/>
      <c r="NZ301" s="416"/>
      <c r="OA301" s="416"/>
      <c r="OB301" s="416"/>
      <c r="OC301" s="416"/>
      <c r="OD301" s="416"/>
      <c r="OE301" s="416"/>
      <c r="OF301" s="416"/>
      <c r="OG301" s="416"/>
      <c r="OH301" s="416"/>
      <c r="OI301" s="416"/>
      <c r="OJ301" s="416"/>
      <c r="OK301" s="416"/>
      <c r="OL301" s="416"/>
      <c r="OM301" s="416"/>
      <c r="ON301" s="416"/>
      <c r="OO301" s="416"/>
      <c r="OP301" s="416"/>
      <c r="OQ301" s="416"/>
      <c r="OR301" s="416"/>
      <c r="OS301" s="416"/>
      <c r="OT301" s="416"/>
      <c r="OU301" s="416"/>
      <c r="OV301" s="416"/>
      <c r="OW301" s="416"/>
      <c r="OX301" s="416"/>
      <c r="OY301" s="416"/>
      <c r="OZ301" s="416"/>
      <c r="PA301" s="416"/>
      <c r="PB301" s="416"/>
      <c r="PC301" s="416"/>
      <c r="PD301" s="416"/>
      <c r="PE301" s="416"/>
      <c r="PF301" s="416"/>
      <c r="PG301" s="416"/>
      <c r="PH301" s="416"/>
      <c r="PI301" s="416"/>
      <c r="PJ301" s="416"/>
      <c r="PK301" s="416"/>
      <c r="PL301" s="416"/>
      <c r="PM301" s="416"/>
      <c r="PN301" s="416"/>
      <c r="PO301" s="416"/>
      <c r="PP301" s="416"/>
      <c r="PQ301" s="416"/>
      <c r="PR301" s="416"/>
      <c r="PS301" s="416"/>
      <c r="PT301" s="416"/>
      <c r="PU301" s="416"/>
      <c r="PV301" s="416"/>
      <c r="PW301" s="416"/>
      <c r="PX301" s="416"/>
      <c r="PY301" s="416"/>
      <c r="PZ301" s="416"/>
      <c r="QA301" s="416"/>
      <c r="QB301" s="416"/>
      <c r="QC301" s="416"/>
      <c r="QD301" s="416"/>
      <c r="QE301" s="416"/>
      <c r="QF301" s="416"/>
      <c r="QG301" s="416"/>
      <c r="QH301" s="416"/>
      <c r="QI301" s="416"/>
      <c r="QJ301" s="416"/>
      <c r="QK301" s="416"/>
      <c r="QL301" s="416"/>
      <c r="QM301" s="416"/>
      <c r="QN301" s="416"/>
      <c r="QO301" s="416"/>
      <c r="QP301" s="416"/>
      <c r="QQ301" s="416"/>
      <c r="QR301" s="416"/>
      <c r="QS301" s="416"/>
      <c r="QT301" s="416"/>
      <c r="QU301" s="416"/>
      <c r="QV301" s="416"/>
      <c r="QW301" s="416"/>
      <c r="QX301" s="416"/>
      <c r="QY301" s="416"/>
      <c r="QZ301" s="416"/>
      <c r="RA301" s="416"/>
      <c r="RB301" s="416"/>
      <c r="RC301" s="416"/>
      <c r="RD301" s="416"/>
      <c r="RE301" s="416"/>
      <c r="RF301" s="416"/>
      <c r="RG301" s="416"/>
      <c r="RH301" s="416"/>
      <c r="RI301" s="416"/>
      <c r="RJ301" s="416"/>
      <c r="RK301" s="416"/>
      <c r="RL301" s="416"/>
      <c r="RM301" s="416"/>
      <c r="RN301" s="416"/>
      <c r="RO301" s="416"/>
      <c r="RP301" s="416"/>
      <c r="RQ301" s="416"/>
      <c r="RR301" s="416"/>
      <c r="RS301" s="416"/>
      <c r="RT301" s="416"/>
      <c r="RU301" s="416"/>
      <c r="RV301" s="416"/>
      <c r="RW301" s="416"/>
      <c r="RX301" s="416"/>
      <c r="RY301" s="416"/>
      <c r="RZ301" s="416"/>
      <c r="SA301" s="416"/>
      <c r="SB301" s="416"/>
      <c r="SC301" s="416"/>
      <c r="SD301" s="416"/>
      <c r="SE301" s="416"/>
      <c r="SF301" s="416"/>
      <c r="SG301" s="416"/>
      <c r="SH301" s="416"/>
      <c r="SI301" s="416"/>
      <c r="SJ301" s="416"/>
      <c r="SK301" s="416"/>
      <c r="SL301" s="416"/>
      <c r="SM301" s="416"/>
      <c r="SN301" s="416"/>
      <c r="SO301" s="416"/>
      <c r="SP301" s="416"/>
      <c r="SQ301" s="416"/>
      <c r="SR301" s="416"/>
      <c r="SS301" s="416"/>
      <c r="ST301" s="416"/>
      <c r="SU301" s="416"/>
      <c r="SV301" s="416"/>
      <c r="SW301" s="416"/>
      <c r="SX301" s="416"/>
      <c r="SY301" s="416"/>
      <c r="SZ301" s="416"/>
      <c r="TA301" s="416"/>
      <c r="TB301" s="416"/>
      <c r="TC301" s="416"/>
      <c r="TD301" s="416"/>
      <c r="TE301" s="416"/>
      <c r="TF301" s="416"/>
      <c r="TG301" s="416"/>
      <c r="TH301" s="416"/>
      <c r="TI301" s="416"/>
      <c r="TJ301" s="416"/>
      <c r="TK301" s="416"/>
      <c r="TL301" s="416"/>
      <c r="TM301" s="416"/>
      <c r="TN301" s="416"/>
      <c r="TO301" s="416"/>
      <c r="TP301" s="416"/>
      <c r="TQ301" s="416"/>
      <c r="TR301" s="416"/>
      <c r="TS301" s="416"/>
      <c r="TT301" s="416"/>
      <c r="TU301" s="416"/>
      <c r="TV301" s="416"/>
      <c r="TW301" s="416"/>
      <c r="TX301" s="416"/>
      <c r="TY301" s="416"/>
      <c r="TZ301" s="416"/>
      <c r="UA301" s="416"/>
      <c r="UB301" s="416"/>
      <c r="UC301" s="416"/>
      <c r="UD301" s="416"/>
      <c r="UE301" s="416"/>
      <c r="UF301" s="416"/>
      <c r="UG301" s="416"/>
      <c r="UH301" s="416"/>
      <c r="UI301" s="416"/>
      <c r="UJ301" s="416"/>
      <c r="UK301" s="416"/>
      <c r="UL301" s="416"/>
      <c r="UM301" s="416"/>
      <c r="UN301" s="416"/>
      <c r="UO301" s="416"/>
      <c r="UP301" s="416"/>
      <c r="UQ301" s="416"/>
      <c r="UR301" s="416"/>
      <c r="US301" s="416"/>
      <c r="UT301" s="416"/>
      <c r="UU301" s="416"/>
      <c r="UV301" s="416"/>
      <c r="UW301" s="416"/>
      <c r="UX301" s="416"/>
      <c r="UY301" s="416"/>
      <c r="UZ301" s="416"/>
      <c r="VA301" s="416"/>
      <c r="VB301" s="416"/>
      <c r="VC301" s="416"/>
      <c r="VD301" s="416"/>
      <c r="VE301" s="416"/>
      <c r="VF301" s="416"/>
      <c r="VG301" s="416"/>
      <c r="VH301" s="416"/>
      <c r="VI301" s="416"/>
      <c r="VJ301" s="416"/>
      <c r="VK301" s="416"/>
      <c r="VL301" s="416"/>
      <c r="VM301" s="416"/>
      <c r="VN301" s="416"/>
      <c r="VO301" s="416"/>
      <c r="VP301" s="416"/>
      <c r="VQ301" s="416"/>
      <c r="VR301" s="416"/>
      <c r="VS301" s="416"/>
      <c r="VT301" s="416"/>
      <c r="VU301" s="416"/>
      <c r="VV301" s="416"/>
      <c r="VW301" s="416"/>
      <c r="VX301" s="416"/>
      <c r="VY301" s="416"/>
      <c r="VZ301" s="416"/>
      <c r="WA301" s="416"/>
      <c r="WB301" s="416"/>
      <c r="WC301" s="416"/>
      <c r="WD301" s="416"/>
      <c r="WE301" s="416"/>
      <c r="WF301" s="416"/>
      <c r="WG301" s="416"/>
      <c r="WH301" s="416"/>
      <c r="WI301" s="416"/>
      <c r="WJ301" s="416"/>
      <c r="WK301" s="416"/>
      <c r="WL301" s="416"/>
      <c r="WM301" s="416"/>
      <c r="WN301" s="416"/>
      <c r="WO301" s="416"/>
      <c r="WP301" s="416"/>
      <c r="WQ301" s="416"/>
      <c r="WR301" s="416"/>
      <c r="WS301" s="416"/>
      <c r="WT301" s="416"/>
      <c r="WU301" s="416"/>
      <c r="WV301" s="416"/>
      <c r="WW301" s="416"/>
      <c r="WX301" s="416"/>
      <c r="WY301" s="416"/>
      <c r="WZ301" s="416"/>
      <c r="XA301" s="416"/>
      <c r="XB301" s="416"/>
      <c r="XC301" s="416"/>
      <c r="XD301" s="416"/>
      <c r="XE301" s="416"/>
      <c r="XF301" s="416"/>
      <c r="XG301" s="416"/>
      <c r="XH301" s="416"/>
      <c r="XI301" s="416"/>
      <c r="XJ301" s="416"/>
      <c r="XK301" s="416"/>
      <c r="XL301" s="416"/>
      <c r="XM301" s="416"/>
      <c r="XN301" s="416"/>
      <c r="XO301" s="416"/>
      <c r="XP301" s="416"/>
      <c r="XQ301" s="416"/>
      <c r="XR301" s="417"/>
      <c r="XS301" s="417"/>
      <c r="XT301" s="417"/>
      <c r="XU301" s="417"/>
      <c r="XV301" s="417"/>
      <c r="XW301" s="417"/>
      <c r="XX301" s="417"/>
      <c r="XY301" s="417"/>
      <c r="XZ301" s="417"/>
      <c r="YA301" s="417"/>
      <c r="YB301" s="417"/>
      <c r="YC301" s="417"/>
      <c r="YD301" s="417"/>
      <c r="YE301" s="417"/>
      <c r="YF301" s="417"/>
      <c r="YG301" s="417"/>
      <c r="YH301" s="417"/>
      <c r="YI301" s="417"/>
      <c r="YJ301" s="417"/>
      <c r="YK301" s="417"/>
      <c r="YL301" s="417"/>
      <c r="YM301" s="417"/>
      <c r="YN301" s="417"/>
      <c r="YO301" s="417"/>
      <c r="YP301" s="417"/>
      <c r="YQ301" s="417"/>
      <c r="YR301" s="417"/>
      <c r="YS301" s="417"/>
      <c r="YT301" s="417"/>
      <c r="YU301" s="417"/>
      <c r="YV301" s="417"/>
      <c r="YW301" s="417"/>
      <c r="YX301" s="417"/>
      <c r="YY301" s="417"/>
      <c r="YZ301" s="417"/>
      <c r="ZA301" s="417"/>
      <c r="ZB301" s="417"/>
      <c r="ZC301" s="417"/>
      <c r="ZD301" s="417"/>
      <c r="ZE301" s="417"/>
      <c r="ZF301" s="417"/>
      <c r="ZG301" s="417"/>
      <c r="ZH301" s="417"/>
      <c r="ZI301" s="417"/>
      <c r="ZJ301" s="417"/>
      <c r="ZK301" s="417"/>
      <c r="ZL301" s="417"/>
      <c r="ZM301" s="417"/>
      <c r="ZN301" s="417"/>
      <c r="ZO301" s="417"/>
      <c r="ZP301" s="417"/>
      <c r="ZQ301" s="417"/>
      <c r="ZR301" s="417"/>
      <c r="ZS301" s="417"/>
      <c r="ZT301" s="417"/>
      <c r="ZU301" s="417"/>
      <c r="ZV301" s="417"/>
      <c r="ZW301" s="417"/>
      <c r="ZX301" s="417"/>
      <c r="ZY301" s="417"/>
      <c r="ZZ301" s="417"/>
      <c r="AAA301" s="417"/>
      <c r="AAB301" s="417"/>
      <c r="AAC301" s="417"/>
      <c r="AAD301" s="417"/>
      <c r="AAE301" s="417"/>
      <c r="AAF301" s="417"/>
      <c r="AAG301" s="417"/>
      <c r="AAH301" s="417"/>
      <c r="AAI301" s="417"/>
      <c r="AAJ301" s="417"/>
      <c r="AAK301" s="417"/>
      <c r="AAL301" s="417"/>
      <c r="AAM301" s="417"/>
      <c r="AAN301" s="417"/>
      <c r="AAO301" s="417"/>
      <c r="AAP301" s="417"/>
      <c r="AAQ301" s="417"/>
      <c r="AAR301" s="417"/>
      <c r="AAS301" s="417"/>
      <c r="AAT301" s="417"/>
      <c r="AAU301" s="417"/>
      <c r="AAV301" s="417"/>
      <c r="AAW301" s="417"/>
      <c r="AAX301" s="417"/>
      <c r="AAY301" s="417"/>
      <c r="AAZ301" s="417"/>
      <c r="ABA301" s="417"/>
      <c r="ABB301" s="417"/>
      <c r="ABC301" s="417"/>
      <c r="ABD301" s="417"/>
      <c r="ABE301" s="417"/>
      <c r="ABF301" s="417"/>
      <c r="ABG301" s="417"/>
      <c r="ABH301" s="417"/>
      <c r="ABI301" s="417"/>
      <c r="ABJ301" s="417"/>
      <c r="ABK301" s="417"/>
      <c r="ABL301" s="417"/>
      <c r="ABM301" s="417"/>
      <c r="ABN301" s="417"/>
      <c r="ABO301" s="417"/>
      <c r="ABP301" s="417"/>
      <c r="ABQ301" s="417"/>
      <c r="ABR301" s="417"/>
      <c r="ABS301" s="417"/>
      <c r="ABT301" s="417"/>
      <c r="ABU301" s="417"/>
      <c r="ABV301" s="417"/>
      <c r="ABW301" s="417"/>
      <c r="ABX301" s="417"/>
      <c r="ABY301" s="417"/>
      <c r="ABZ301" s="417"/>
      <c r="ACA301" s="417"/>
      <c r="ACB301" s="417"/>
      <c r="ACC301" s="417"/>
      <c r="ACD301" s="417"/>
      <c r="ACE301" s="417"/>
      <c r="ACF301" s="417"/>
      <c r="ACG301" s="417"/>
      <c r="ACH301" s="417"/>
      <c r="ACI301" s="417"/>
      <c r="ACJ301" s="417"/>
      <c r="ACK301" s="417"/>
      <c r="ACL301" s="417"/>
      <c r="ACM301" s="417"/>
      <c r="ACN301" s="417"/>
      <c r="ACO301" s="417"/>
      <c r="ACP301" s="417"/>
      <c r="ACQ301" s="417"/>
      <c r="ACR301" s="417"/>
      <c r="ACS301" s="417"/>
      <c r="ACT301" s="417"/>
      <c r="ACU301" s="417"/>
      <c r="ACV301" s="417"/>
      <c r="ACW301" s="417"/>
      <c r="ACX301" s="417"/>
      <c r="ACY301" s="417"/>
      <c r="ACZ301" s="417"/>
      <c r="ADA301" s="417"/>
      <c r="ADB301" s="417"/>
      <c r="ADC301" s="417"/>
      <c r="ADD301" s="417"/>
      <c r="ADE301" s="417"/>
      <c r="ADF301" s="417"/>
      <c r="ADG301" s="417"/>
      <c r="ADH301" s="417"/>
      <c r="ADI301" s="417"/>
      <c r="ADJ301" s="417"/>
      <c r="ADK301" s="417"/>
      <c r="ADL301" s="417"/>
      <c r="ADM301" s="417"/>
      <c r="ADN301" s="417"/>
      <c r="ADO301" s="417"/>
      <c r="ADP301" s="417"/>
      <c r="ADQ301" s="417"/>
      <c r="ADR301" s="417"/>
      <c r="ADS301" s="417"/>
      <c r="ADT301" s="417"/>
      <c r="ADU301" s="417"/>
      <c r="ADV301" s="417"/>
      <c r="ADW301" s="417"/>
      <c r="ADX301" s="417"/>
      <c r="ADY301" s="417"/>
      <c r="ADZ301" s="417"/>
      <c r="AEA301" s="417"/>
      <c r="AEB301" s="417"/>
      <c r="AEC301" s="417"/>
      <c r="AED301" s="417"/>
      <c r="AEE301" s="417"/>
      <c r="AEF301" s="417"/>
      <c r="AEG301" s="417"/>
      <c r="AEH301" s="417"/>
      <c r="AEI301" s="417"/>
      <c r="AEJ301" s="417"/>
      <c r="AEK301" s="417"/>
      <c r="AEL301" s="417"/>
      <c r="AEM301" s="417"/>
      <c r="AEN301" s="417"/>
      <c r="AEO301" s="417"/>
      <c r="AEP301" s="417"/>
      <c r="AEQ301" s="417"/>
      <c r="AER301" s="417"/>
      <c r="AES301" s="417"/>
      <c r="AET301" s="417"/>
      <c r="AEU301" s="417"/>
      <c r="AEV301" s="417"/>
      <c r="AEW301" s="417"/>
      <c r="AEX301" s="417"/>
      <c r="AEY301" s="417"/>
      <c r="AEZ301" s="417"/>
      <c r="AFA301" s="417"/>
      <c r="AFB301" s="417"/>
      <c r="AFC301" s="417"/>
      <c r="AFD301" s="417"/>
      <c r="AFE301" s="417"/>
      <c r="AFF301" s="417"/>
      <c r="AFG301" s="417"/>
      <c r="AFH301" s="417"/>
      <c r="AFI301" s="417"/>
      <c r="AFJ301" s="417"/>
      <c r="AFK301" s="417"/>
      <c r="AFL301" s="417"/>
      <c r="AFM301" s="417"/>
      <c r="AFN301" s="417"/>
      <c r="AFO301" s="417"/>
      <c r="AFP301" s="417"/>
      <c r="AFQ301" s="417"/>
      <c r="AFR301" s="417"/>
      <c r="AFS301" s="417"/>
      <c r="AFT301" s="417"/>
      <c r="AFU301" s="417"/>
      <c r="AFV301" s="417"/>
      <c r="AFW301" s="417"/>
      <c r="AFX301" s="417"/>
      <c r="AFY301" s="417"/>
      <c r="AFZ301" s="417"/>
      <c r="AGA301" s="417"/>
      <c r="AGB301" s="417"/>
      <c r="AGC301" s="417"/>
      <c r="AGD301" s="417"/>
      <c r="AGE301" s="417"/>
      <c r="AGF301" s="417"/>
      <c r="AGG301" s="417"/>
      <c r="AGH301" s="417"/>
      <c r="AGI301" s="417"/>
      <c r="AGJ301" s="417"/>
      <c r="AGK301" s="417"/>
      <c r="AGL301" s="417"/>
      <c r="AGM301" s="417"/>
      <c r="AGN301" s="417"/>
      <c r="AGO301" s="417"/>
      <c r="AGP301" s="417"/>
      <c r="AGQ301" s="417"/>
      <c r="AGR301" s="417"/>
      <c r="AGS301" s="417"/>
      <c r="AGT301" s="417"/>
      <c r="AGU301" s="417"/>
      <c r="AGV301" s="417"/>
      <c r="AGW301" s="417"/>
      <c r="AGX301" s="417"/>
      <c r="AGY301" s="417"/>
      <c r="AGZ301" s="417"/>
      <c r="AHA301" s="417"/>
      <c r="AHB301" s="417"/>
      <c r="AHC301" s="417"/>
      <c r="AHD301" s="417"/>
      <c r="AHE301" s="417"/>
      <c r="AHF301" s="417"/>
      <c r="AHG301" s="417"/>
      <c r="AHH301" s="417"/>
      <c r="AHI301" s="417"/>
      <c r="AHJ301" s="417"/>
      <c r="AHK301" s="417"/>
      <c r="AHL301" s="417"/>
      <c r="AHM301" s="417"/>
      <c r="AHN301" s="417"/>
      <c r="AHO301" s="417"/>
      <c r="AHP301" s="417"/>
      <c r="AHQ301" s="417"/>
      <c r="AHR301" s="417"/>
      <c r="AHS301" s="417"/>
      <c r="AHT301" s="417"/>
      <c r="AHU301" s="417"/>
      <c r="AHV301" s="417"/>
      <c r="AHW301" s="417"/>
      <c r="AHX301" s="417"/>
      <c r="AHY301" s="417"/>
      <c r="AHZ301" s="417"/>
      <c r="AIA301" s="417"/>
      <c r="AIB301" s="417"/>
      <c r="AIC301" s="417"/>
      <c r="AID301" s="417"/>
      <c r="AIE301" s="417"/>
      <c r="AIF301" s="417"/>
      <c r="AIG301" s="417"/>
      <c r="AIH301" s="417"/>
      <c r="AII301" s="417"/>
      <c r="AIJ301" s="417"/>
      <c r="AIK301" s="417"/>
      <c r="AIL301" s="417"/>
      <c r="AIM301" s="417"/>
      <c r="AIN301" s="417"/>
      <c r="AIO301" s="417"/>
      <c r="AIP301" s="417"/>
      <c r="AIQ301" s="417"/>
      <c r="AIR301" s="417"/>
      <c r="AIS301" s="417"/>
      <c r="AIT301" s="417"/>
      <c r="AIU301" s="417"/>
      <c r="AIV301" s="417"/>
      <c r="AIW301" s="417"/>
      <c r="AIX301" s="417"/>
      <c r="AIY301" s="417"/>
      <c r="AIZ301" s="417"/>
      <c r="AJA301" s="417"/>
      <c r="AJB301" s="417"/>
      <c r="AJC301" s="417"/>
      <c r="AJD301" s="417"/>
      <c r="AJE301" s="417"/>
      <c r="AJF301" s="417"/>
      <c r="AJG301" s="417"/>
      <c r="AJH301" s="417"/>
      <c r="AJI301" s="417"/>
      <c r="AJJ301" s="417"/>
      <c r="AJK301" s="417"/>
      <c r="AJL301" s="417"/>
      <c r="AJM301" s="417"/>
      <c r="AJN301" s="417"/>
      <c r="AJO301" s="417"/>
      <c r="AJP301" s="417"/>
      <c r="AJQ301" s="417"/>
      <c r="AJR301" s="417"/>
      <c r="AJS301" s="417"/>
      <c r="AJT301" s="417"/>
      <c r="AJU301" s="417"/>
      <c r="AJV301" s="417"/>
      <c r="AJW301" s="417"/>
      <c r="AJX301" s="417"/>
      <c r="AJY301" s="417"/>
      <c r="AJZ301" s="417"/>
      <c r="AKA301" s="417"/>
      <c r="AKB301" s="417"/>
      <c r="AKC301" s="417"/>
      <c r="AKD301" s="417"/>
      <c r="AKE301" s="417"/>
      <c r="AKF301" s="417"/>
      <c r="AKG301" s="417"/>
      <c r="AKH301" s="417"/>
      <c r="AKI301" s="417"/>
      <c r="AKJ301" s="417"/>
      <c r="AKK301" s="417"/>
      <c r="AKL301" s="417"/>
      <c r="AKM301" s="417"/>
      <c r="AKN301" s="417"/>
      <c r="AKO301" s="417"/>
      <c r="AKP301" s="417"/>
      <c r="AKQ301" s="417"/>
      <c r="AKR301" s="417"/>
      <c r="AKS301" s="417"/>
      <c r="AKT301" s="417"/>
      <c r="AKU301" s="417"/>
      <c r="AKV301" s="417"/>
      <c r="AKW301" s="417"/>
      <c r="AKX301" s="417"/>
      <c r="AKY301" s="417"/>
      <c r="AKZ301" s="417"/>
      <c r="ALA301" s="417"/>
      <c r="ALB301" s="417"/>
      <c r="ALC301" s="417"/>
      <c r="ALD301" s="417"/>
      <c r="ALE301" s="417"/>
      <c r="ALF301" s="417"/>
      <c r="ALG301" s="417"/>
      <c r="ALH301" s="417"/>
      <c r="ALI301" s="417"/>
      <c r="ALJ301" s="417"/>
      <c r="ALK301" s="417"/>
      <c r="ALL301" s="417"/>
      <c r="ALM301" s="417"/>
      <c r="ALN301" s="417"/>
      <c r="ALO301" s="417"/>
      <c r="ALP301" s="417"/>
      <c r="ALQ301" s="417"/>
      <c r="ALR301" s="417"/>
      <c r="ALS301" s="417"/>
      <c r="ALT301" s="417"/>
      <c r="ALU301" s="417"/>
      <c r="ALV301" s="417"/>
      <c r="ALW301" s="417"/>
      <c r="ALX301" s="417"/>
      <c r="ALY301" s="417"/>
      <c r="ALZ301" s="417"/>
      <c r="AMA301" s="417"/>
      <c r="AMB301" s="417"/>
      <c r="AMC301" s="417"/>
      <c r="AMD301" s="417"/>
      <c r="AME301" s="417"/>
      <c r="AMF301" s="417"/>
      <c r="AMG301" s="417"/>
      <c r="AMH301" s="417"/>
      <c r="AMI301" s="417"/>
      <c r="AMJ301" s="417"/>
      <c r="AMK301" s="417"/>
      <c r="AML301" s="417"/>
      <c r="AMM301" s="417"/>
      <c r="AMN301" s="417"/>
      <c r="AMO301" s="417"/>
      <c r="AMP301" s="417"/>
      <c r="AMQ301" s="417"/>
      <c r="AMR301" s="417"/>
      <c r="AMS301" s="417"/>
      <c r="AMT301" s="417"/>
      <c r="AMU301" s="417"/>
      <c r="AMV301" s="417"/>
      <c r="AMW301" s="417"/>
      <c r="AMX301" s="417"/>
      <c r="AMY301" s="417"/>
      <c r="AMZ301" s="417"/>
      <c r="ANA301" s="417"/>
      <c r="ANB301" s="417"/>
      <c r="ANC301" s="417"/>
      <c r="AND301" s="417"/>
      <c r="ANE301" s="417"/>
      <c r="ANF301" s="417"/>
      <c r="ANG301" s="417"/>
      <c r="ANH301" s="417"/>
      <c r="ANI301" s="417"/>
      <c r="ANJ301" s="417"/>
      <c r="ANK301" s="417"/>
      <c r="ANL301" s="417"/>
      <c r="ANM301" s="417"/>
      <c r="ANN301" s="417"/>
      <c r="ANO301" s="417"/>
      <c r="ANP301" s="417"/>
      <c r="ANQ301" s="417"/>
      <c r="ANR301" s="417"/>
      <c r="ANS301" s="417"/>
      <c r="ANT301" s="417"/>
      <c r="ANU301" s="417"/>
      <c r="ANV301" s="417"/>
      <c r="ANW301" s="417"/>
      <c r="ANX301" s="417"/>
      <c r="ANY301" s="417"/>
      <c r="ANZ301" s="417"/>
      <c r="AOA301" s="417"/>
      <c r="AOB301" s="417"/>
      <c r="AOC301" s="417"/>
      <c r="AOD301" s="417"/>
      <c r="AOE301" s="417"/>
      <c r="AOF301" s="417"/>
      <c r="AOG301" s="417"/>
      <c r="AOH301" s="417"/>
      <c r="AOI301" s="417"/>
      <c r="AOJ301" s="417"/>
      <c r="AOK301" s="417"/>
      <c r="AOL301" s="417"/>
      <c r="AOM301" s="417"/>
      <c r="AON301" s="417"/>
      <c r="AOO301" s="417"/>
      <c r="AOP301" s="417"/>
      <c r="AOQ301" s="417"/>
      <c r="AOR301" s="417"/>
      <c r="AOS301" s="417"/>
      <c r="AOT301" s="417"/>
      <c r="AOU301" s="417"/>
      <c r="AOV301" s="417"/>
      <c r="AOW301" s="417"/>
      <c r="AOX301" s="417"/>
      <c r="AOY301" s="417"/>
      <c r="AOZ301" s="417"/>
      <c r="APA301" s="417"/>
      <c r="APB301" s="417"/>
      <c r="APC301" s="417"/>
      <c r="APD301" s="417"/>
      <c r="APE301" s="417"/>
      <c r="APF301" s="417"/>
      <c r="APG301" s="417"/>
      <c r="APH301" s="417"/>
      <c r="API301" s="417"/>
      <c r="APJ301" s="417"/>
      <c r="APK301" s="417"/>
      <c r="APL301" s="417"/>
      <c r="APM301" s="417"/>
      <c r="APN301" s="417"/>
      <c r="APO301" s="417"/>
      <c r="APP301" s="417"/>
      <c r="APQ301" s="417"/>
      <c r="APR301" s="417"/>
      <c r="APS301" s="417"/>
      <c r="APT301" s="417"/>
      <c r="APU301" s="417"/>
      <c r="APV301" s="417"/>
      <c r="APW301" s="417"/>
      <c r="APX301" s="417"/>
      <c r="APY301" s="417"/>
      <c r="APZ301" s="417"/>
      <c r="AQA301" s="417"/>
      <c r="AQB301" s="417"/>
      <c r="AQC301" s="417"/>
      <c r="AQD301" s="417"/>
      <c r="AQE301" s="417"/>
      <c r="AQF301" s="417"/>
      <c r="AQG301" s="417"/>
      <c r="AQH301" s="417"/>
      <c r="AQI301" s="417"/>
      <c r="AQJ301" s="417"/>
      <c r="AQK301" s="417"/>
      <c r="AQL301" s="417"/>
      <c r="AQM301" s="417"/>
      <c r="AQN301" s="417"/>
      <c r="AQO301" s="417"/>
      <c r="AQP301" s="417"/>
      <c r="AQQ301" s="417"/>
      <c r="AQR301" s="417"/>
      <c r="AQS301" s="417"/>
      <c r="AQT301" s="417"/>
      <c r="AQU301" s="417"/>
      <c r="AQV301" s="417"/>
      <c r="AQW301" s="417"/>
      <c r="AQX301" s="417"/>
      <c r="AQY301" s="417"/>
      <c r="AQZ301" s="417"/>
      <c r="ARA301" s="417"/>
      <c r="ARB301" s="417"/>
      <c r="ARC301" s="417"/>
      <c r="ARD301" s="417"/>
      <c r="ARE301" s="417"/>
      <c r="ARF301" s="417"/>
      <c r="ARG301" s="417"/>
      <c r="ARH301" s="417"/>
      <c r="ARI301" s="417"/>
      <c r="ARJ301" s="417"/>
      <c r="ARK301" s="417"/>
      <c r="ARL301" s="417"/>
      <c r="ARM301" s="417"/>
      <c r="ARN301" s="417"/>
      <c r="ARO301" s="417"/>
      <c r="ARP301" s="417"/>
      <c r="ARQ301" s="417"/>
      <c r="ARR301" s="417"/>
      <c r="ARS301" s="417"/>
      <c r="ART301" s="417"/>
      <c r="ARU301" s="417"/>
      <c r="ARV301" s="417"/>
      <c r="ARW301" s="417"/>
      <c r="ARX301" s="417"/>
      <c r="ARY301" s="417"/>
      <c r="ARZ301" s="417"/>
      <c r="ASA301" s="417"/>
      <c r="ASB301" s="417"/>
      <c r="ASC301" s="417"/>
      <c r="ASD301" s="417"/>
      <c r="ASE301" s="417"/>
      <c r="ASF301" s="417"/>
      <c r="ASG301" s="417"/>
      <c r="ASH301" s="417"/>
      <c r="ASI301" s="417"/>
      <c r="ASJ301" s="417"/>
      <c r="ASK301" s="417"/>
      <c r="ASL301" s="417"/>
      <c r="ASM301" s="417"/>
      <c r="ASN301" s="417"/>
      <c r="ASO301" s="417"/>
      <c r="ASP301" s="417"/>
      <c r="ASQ301" s="417"/>
      <c r="ASR301" s="417"/>
      <c r="ASS301" s="417"/>
      <c r="AST301" s="417"/>
      <c r="ASU301" s="417"/>
      <c r="ASV301" s="417"/>
      <c r="ASW301" s="417"/>
      <c r="ASX301" s="417"/>
      <c r="ASY301" s="417"/>
      <c r="ASZ301" s="417"/>
      <c r="ATA301" s="417"/>
      <c r="ATB301" s="417"/>
      <c r="ATC301" s="417"/>
      <c r="ATD301" s="417"/>
      <c r="ATE301" s="417"/>
      <c r="ATF301" s="417"/>
      <c r="ATG301" s="417"/>
      <c r="ATH301" s="417"/>
      <c r="ATI301" s="417"/>
      <c r="ATJ301" s="417"/>
      <c r="ATK301" s="417"/>
      <c r="ATL301" s="417"/>
      <c r="ATM301" s="417"/>
      <c r="ATN301" s="417"/>
      <c r="ATO301" s="417"/>
      <c r="ATP301" s="417"/>
      <c r="ATQ301" s="417"/>
      <c r="ATR301" s="417"/>
      <c r="ATS301" s="417"/>
      <c r="ATT301" s="417"/>
      <c r="ATU301" s="417"/>
      <c r="ATV301" s="417"/>
      <c r="ATW301" s="417"/>
      <c r="ATX301" s="417"/>
      <c r="ATY301" s="417"/>
      <c r="ATZ301" s="417"/>
      <c r="AUA301" s="417"/>
      <c r="AUB301" s="417"/>
      <c r="AUC301" s="417"/>
      <c r="AUD301" s="417"/>
      <c r="AUE301" s="417"/>
      <c r="AUF301" s="417"/>
      <c r="AUG301" s="417"/>
      <c r="AUH301" s="417"/>
      <c r="AUI301" s="417"/>
      <c r="AUJ301" s="417"/>
      <c r="AUK301" s="417"/>
      <c r="AUL301" s="417"/>
      <c r="AUM301" s="417"/>
      <c r="AUN301" s="417"/>
      <c r="AUO301" s="417"/>
      <c r="AUP301" s="417"/>
      <c r="AUQ301" s="417"/>
      <c r="AUR301" s="417"/>
      <c r="AUS301" s="417"/>
      <c r="AUT301" s="417"/>
      <c r="AUU301" s="417"/>
      <c r="AUV301" s="417"/>
      <c r="AUW301" s="417"/>
      <c r="AUX301" s="417"/>
      <c r="AUY301" s="417"/>
      <c r="AUZ301" s="417"/>
      <c r="AVA301" s="417"/>
      <c r="AVB301" s="417"/>
      <c r="AVC301" s="417"/>
      <c r="AVD301" s="417"/>
      <c r="AVE301" s="417"/>
      <c r="AVF301" s="417"/>
      <c r="AVG301" s="417"/>
      <c r="AVH301" s="417"/>
      <c r="AVI301" s="417"/>
      <c r="AVJ301" s="417"/>
      <c r="AVK301" s="417"/>
      <c r="AVL301" s="417"/>
      <c r="AVM301" s="417"/>
      <c r="AVN301" s="417"/>
      <c r="AVO301" s="417"/>
      <c r="AVP301" s="417"/>
      <c r="AVQ301" s="417"/>
      <c r="AVR301" s="417"/>
      <c r="AVS301" s="417"/>
      <c r="AVT301" s="417"/>
      <c r="AVU301" s="417"/>
      <c r="AVV301" s="417"/>
      <c r="AVW301" s="417"/>
      <c r="AVX301" s="417"/>
      <c r="AVY301" s="417"/>
      <c r="AVZ301" s="417"/>
      <c r="AWA301" s="417"/>
      <c r="AWB301" s="417"/>
      <c r="AWC301" s="417"/>
      <c r="AWD301" s="417"/>
      <c r="AWE301" s="417"/>
      <c r="AWF301" s="417"/>
      <c r="AWG301" s="417"/>
      <c r="AWH301" s="417"/>
      <c r="AWI301" s="417"/>
      <c r="AWJ301" s="417"/>
      <c r="AWK301" s="417"/>
      <c r="AWL301" s="417"/>
      <c r="AWM301" s="417"/>
      <c r="AWN301" s="417"/>
      <c r="AWO301" s="417"/>
      <c r="AWP301" s="417"/>
      <c r="AWQ301" s="417"/>
      <c r="AWR301" s="417"/>
      <c r="AWS301" s="417"/>
      <c r="AWT301" s="417"/>
      <c r="AWU301" s="417"/>
      <c r="AWV301" s="417"/>
      <c r="AWW301" s="417"/>
      <c r="AWX301" s="417"/>
      <c r="AWY301" s="417"/>
      <c r="AWZ301" s="417"/>
      <c r="AXA301" s="417"/>
      <c r="AXB301" s="417"/>
      <c r="AXC301" s="417"/>
      <c r="AXD301" s="417"/>
      <c r="AXE301" s="417"/>
      <c r="AXF301" s="417"/>
      <c r="AXG301" s="417"/>
      <c r="AXH301" s="417"/>
      <c r="AXI301" s="417"/>
      <c r="AXJ301" s="417"/>
      <c r="AXK301" s="417"/>
      <c r="AXL301" s="417"/>
      <c r="AXM301" s="417"/>
      <c r="AXN301" s="417"/>
      <c r="AXO301" s="417"/>
      <c r="AXP301" s="417"/>
      <c r="AXQ301" s="417"/>
      <c r="AXR301" s="417"/>
      <c r="AXS301" s="417"/>
      <c r="AXT301" s="417"/>
      <c r="AXU301" s="417"/>
      <c r="AXV301" s="417"/>
      <c r="AXW301" s="417"/>
      <c r="AXX301" s="417"/>
      <c r="AXY301" s="417"/>
      <c r="AXZ301" s="417"/>
      <c r="AYA301" s="417"/>
      <c r="AYB301" s="417"/>
      <c r="AYC301" s="417"/>
      <c r="AYD301" s="417"/>
      <c r="AYE301" s="417"/>
      <c r="AYF301" s="417"/>
      <c r="AYG301" s="417"/>
      <c r="AYH301" s="417"/>
      <c r="AYI301" s="417"/>
      <c r="AYJ301" s="417"/>
      <c r="AYK301" s="417"/>
      <c r="AYL301" s="417"/>
      <c r="AYM301" s="417"/>
      <c r="AYN301" s="417"/>
      <c r="AYO301" s="417"/>
      <c r="AYP301" s="417"/>
      <c r="AYQ301" s="417"/>
      <c r="AYR301" s="417"/>
      <c r="AYS301" s="417"/>
      <c r="AYT301" s="417"/>
      <c r="AYU301" s="417"/>
      <c r="AYV301" s="417"/>
      <c r="AYW301" s="417"/>
      <c r="AYX301" s="417"/>
      <c r="AYY301" s="417"/>
      <c r="AYZ301" s="417"/>
      <c r="AZA301" s="417"/>
      <c r="AZB301" s="417"/>
      <c r="AZC301" s="417"/>
      <c r="AZD301" s="417"/>
      <c r="AZE301" s="417"/>
      <c r="AZF301" s="417"/>
      <c r="AZG301" s="417"/>
      <c r="AZH301" s="417"/>
      <c r="AZI301" s="417"/>
      <c r="AZJ301" s="417"/>
      <c r="AZK301" s="417"/>
      <c r="AZL301" s="417"/>
      <c r="AZM301" s="417"/>
      <c r="AZN301" s="417"/>
      <c r="AZO301" s="417"/>
      <c r="AZP301" s="417"/>
      <c r="AZQ301" s="417"/>
      <c r="AZR301" s="417"/>
      <c r="AZS301" s="417"/>
      <c r="AZT301" s="417"/>
      <c r="AZU301" s="417"/>
      <c r="AZV301" s="417"/>
      <c r="AZW301" s="417"/>
      <c r="AZX301" s="417"/>
      <c r="AZY301" s="417"/>
      <c r="AZZ301" s="417"/>
      <c r="BAA301" s="417"/>
      <c r="BAB301" s="417"/>
      <c r="BAC301" s="417"/>
      <c r="BAD301" s="417"/>
      <c r="BAE301" s="417"/>
      <c r="BAF301" s="417"/>
      <c r="BAG301" s="417"/>
      <c r="BAH301" s="417"/>
      <c r="BAI301" s="417"/>
      <c r="BAJ301" s="417"/>
      <c r="BAK301" s="417"/>
      <c r="BAL301" s="417"/>
      <c r="BAM301" s="417"/>
      <c r="BAN301" s="417"/>
      <c r="BAO301" s="417"/>
      <c r="BAP301" s="417"/>
      <c r="BAQ301" s="417"/>
      <c r="BAR301" s="417"/>
      <c r="BAS301" s="417"/>
      <c r="BAT301" s="417"/>
      <c r="BAU301" s="417"/>
      <c r="BAV301" s="417"/>
      <c r="BAW301" s="417"/>
      <c r="BAX301" s="417"/>
      <c r="BAY301" s="417"/>
      <c r="BAZ301" s="417"/>
      <c r="BBA301" s="417"/>
      <c r="BBB301" s="417"/>
      <c r="BBC301" s="417"/>
      <c r="BBD301" s="417"/>
      <c r="BBE301" s="417"/>
      <c r="BBF301" s="417"/>
      <c r="BBG301" s="417"/>
      <c r="BBH301" s="417"/>
      <c r="BBI301" s="417"/>
      <c r="BBJ301" s="417"/>
      <c r="BBK301" s="417"/>
      <c r="BBL301" s="417"/>
      <c r="BBM301" s="417"/>
      <c r="BBN301" s="417"/>
      <c r="BBO301" s="417"/>
      <c r="BBP301" s="417"/>
      <c r="BBQ301" s="417"/>
      <c r="BBR301" s="417"/>
      <c r="BBS301" s="417"/>
      <c r="BBT301" s="417"/>
      <c r="BBU301" s="417"/>
      <c r="BBV301" s="417"/>
      <c r="BBW301" s="417"/>
      <c r="BBX301" s="417"/>
      <c r="BBY301" s="417"/>
      <c r="BBZ301" s="417"/>
      <c r="BCA301" s="417"/>
      <c r="BCB301" s="417"/>
      <c r="BCC301" s="417"/>
      <c r="BCD301" s="417"/>
      <c r="BCE301" s="417"/>
      <c r="BCF301" s="417"/>
      <c r="BCG301" s="417"/>
      <c r="BCH301" s="417"/>
      <c r="BCI301" s="417"/>
      <c r="BCJ301" s="417"/>
      <c r="BCK301" s="417"/>
      <c r="BCL301" s="417"/>
      <c r="BCM301" s="417"/>
      <c r="BCN301" s="417"/>
      <c r="BCO301" s="417"/>
      <c r="BCP301" s="417"/>
      <c r="BCQ301" s="417"/>
      <c r="BCR301" s="417"/>
      <c r="BCS301" s="417"/>
      <c r="BCT301" s="417"/>
      <c r="BCU301" s="417"/>
      <c r="BCV301" s="417"/>
      <c r="BCW301" s="417"/>
      <c r="BCX301" s="417"/>
      <c r="BCY301" s="417"/>
      <c r="BCZ301" s="417"/>
      <c r="BDA301" s="417"/>
      <c r="BDB301" s="417"/>
      <c r="BDC301" s="417"/>
      <c r="BDD301" s="417"/>
      <c r="BDE301" s="417"/>
      <c r="BDF301" s="417"/>
      <c r="BDG301" s="417"/>
      <c r="BDH301" s="417"/>
      <c r="BDI301" s="417"/>
      <c r="BDJ301" s="417"/>
      <c r="BDK301" s="417"/>
      <c r="BDL301" s="417"/>
      <c r="BDM301" s="417"/>
      <c r="BDN301" s="417"/>
      <c r="BDO301" s="417"/>
      <c r="BDP301" s="417"/>
      <c r="BDQ301" s="417"/>
      <c r="BDR301" s="417"/>
      <c r="BDS301" s="417"/>
      <c r="BDT301" s="417"/>
      <c r="BDU301" s="417"/>
      <c r="BDV301" s="417"/>
      <c r="BDW301" s="417"/>
      <c r="BDX301" s="417"/>
      <c r="BDY301" s="417"/>
      <c r="BDZ301" s="417"/>
      <c r="BEA301" s="417"/>
      <c r="BEB301" s="417"/>
      <c r="BEC301" s="417"/>
      <c r="BED301" s="417"/>
      <c r="BEE301" s="417"/>
      <c r="BEF301" s="417"/>
      <c r="BEG301" s="417"/>
      <c r="BEH301" s="417"/>
      <c r="BEI301" s="417"/>
      <c r="BEJ301" s="417"/>
      <c r="BEK301" s="417"/>
      <c r="BEL301" s="417"/>
      <c r="BEM301" s="417"/>
      <c r="BEN301" s="417"/>
      <c r="BEO301" s="417"/>
      <c r="BEP301" s="417"/>
      <c r="BEQ301" s="417"/>
      <c r="BER301" s="417"/>
      <c r="BES301" s="417"/>
      <c r="BET301" s="417"/>
      <c r="BEU301" s="417"/>
      <c r="BEV301" s="417"/>
      <c r="BEW301" s="417"/>
      <c r="BEX301" s="417"/>
      <c r="BEY301" s="417"/>
      <c r="BEZ301" s="417"/>
      <c r="BFA301" s="417"/>
      <c r="BFB301" s="417"/>
      <c r="BFC301" s="417"/>
      <c r="BFD301" s="417"/>
      <c r="BFE301" s="417"/>
      <c r="BFF301" s="417"/>
      <c r="BFG301" s="417"/>
      <c r="BFH301" s="417"/>
      <c r="BFI301" s="417"/>
      <c r="BFJ301" s="417"/>
      <c r="BFK301" s="417"/>
      <c r="BFL301" s="417"/>
      <c r="BFM301" s="417"/>
      <c r="BFN301" s="417"/>
      <c r="BFO301" s="417"/>
      <c r="BFP301" s="417"/>
      <c r="BFQ301" s="417"/>
      <c r="BFR301" s="417"/>
      <c r="BFS301" s="417"/>
      <c r="BFT301" s="417"/>
      <c r="BFU301" s="417"/>
      <c r="BFV301" s="417"/>
      <c r="BFW301" s="417"/>
      <c r="BFX301" s="417"/>
      <c r="BFY301" s="417"/>
      <c r="BFZ301" s="417"/>
      <c r="BGA301" s="417"/>
      <c r="BGB301" s="417"/>
      <c r="BGC301" s="417"/>
      <c r="BGD301" s="417"/>
      <c r="BGE301" s="417"/>
      <c r="BGF301" s="417"/>
      <c r="BGG301" s="417"/>
      <c r="BGH301" s="417"/>
      <c r="BGI301" s="417"/>
      <c r="BGJ301" s="417"/>
      <c r="BGK301" s="417"/>
      <c r="BGL301" s="417"/>
      <c r="BGM301" s="417"/>
      <c r="BGN301" s="417"/>
      <c r="BGO301" s="417"/>
      <c r="BGP301" s="417"/>
      <c r="BGQ301" s="417"/>
      <c r="BGR301" s="417"/>
      <c r="BGS301" s="417"/>
      <c r="BGT301" s="417"/>
      <c r="BGU301" s="417"/>
      <c r="BGV301" s="417"/>
      <c r="BGW301" s="417"/>
      <c r="BGX301" s="417"/>
      <c r="BGY301" s="417"/>
      <c r="BGZ301" s="417"/>
      <c r="BHA301" s="417"/>
      <c r="BHB301" s="417"/>
      <c r="BHC301" s="417"/>
      <c r="BHD301" s="417"/>
      <c r="BHE301" s="417"/>
      <c r="BHF301" s="417"/>
      <c r="BHG301" s="417"/>
      <c r="BHH301" s="417"/>
      <c r="BHI301" s="417"/>
      <c r="BHJ301" s="417"/>
      <c r="BHK301" s="417"/>
      <c r="BHL301" s="417"/>
      <c r="BHM301" s="417"/>
      <c r="BHN301" s="417"/>
      <c r="BHO301" s="417"/>
      <c r="BHP301" s="417"/>
      <c r="BHQ301" s="417"/>
      <c r="BHR301" s="417"/>
      <c r="BHS301" s="417"/>
      <c r="BHT301" s="417"/>
      <c r="BHU301" s="417"/>
      <c r="BHV301" s="417"/>
      <c r="BHW301" s="417"/>
      <c r="BHX301" s="417"/>
      <c r="BHY301" s="417"/>
      <c r="BHZ301" s="417"/>
      <c r="BIA301" s="417"/>
      <c r="BIB301" s="417"/>
      <c r="BIC301" s="417"/>
      <c r="BID301" s="417"/>
      <c r="BIE301" s="417"/>
      <c r="BIF301" s="417"/>
      <c r="BIG301" s="417"/>
      <c r="BIH301" s="417"/>
      <c r="BII301" s="417"/>
      <c r="BIJ301" s="417"/>
      <c r="BIK301" s="417"/>
      <c r="BIL301" s="417"/>
      <c r="BIM301" s="417"/>
      <c r="BIN301" s="417"/>
      <c r="BIO301" s="417"/>
      <c r="BIP301" s="417"/>
      <c r="BIQ301" s="417"/>
      <c r="BIR301" s="417"/>
      <c r="BIS301" s="417"/>
      <c r="BIT301" s="417"/>
      <c r="BIU301" s="417"/>
      <c r="BIV301" s="417"/>
      <c r="BIW301" s="417"/>
      <c r="BIX301" s="417"/>
      <c r="BIY301" s="417"/>
      <c r="BIZ301" s="417"/>
      <c r="BJA301" s="417"/>
      <c r="BJB301" s="417"/>
      <c r="BJC301" s="417"/>
      <c r="BJD301" s="417"/>
      <c r="BJE301" s="417"/>
      <c r="BJF301" s="417"/>
      <c r="BJG301" s="417"/>
      <c r="BJH301" s="417"/>
      <c r="BJI301" s="417"/>
      <c r="BJJ301" s="417"/>
      <c r="BJK301" s="417"/>
      <c r="BJL301" s="417"/>
      <c r="BJM301" s="417"/>
      <c r="BJN301" s="417"/>
      <c r="BJO301" s="417"/>
      <c r="BJP301" s="417"/>
      <c r="BJQ301" s="417"/>
      <c r="BJR301" s="417"/>
      <c r="BJS301" s="417"/>
      <c r="BJT301" s="417"/>
      <c r="BJU301" s="417"/>
      <c r="BJV301" s="417"/>
      <c r="BJW301" s="417"/>
      <c r="BJX301" s="417"/>
      <c r="BJY301" s="417"/>
      <c r="BJZ301" s="417"/>
      <c r="BKA301" s="417"/>
      <c r="BKB301" s="417"/>
      <c r="BKC301" s="417"/>
      <c r="BKD301" s="417"/>
      <c r="BKE301" s="417"/>
      <c r="BKF301" s="417"/>
      <c r="BKG301" s="417"/>
      <c r="BKH301" s="417"/>
      <c r="BKI301" s="417"/>
      <c r="BKJ301" s="417"/>
      <c r="BKK301" s="417"/>
      <c r="BKL301" s="417"/>
      <c r="BKM301" s="417"/>
      <c r="BKN301" s="417"/>
      <c r="BKO301" s="417"/>
      <c r="BKP301" s="417"/>
      <c r="BKQ301" s="417"/>
      <c r="BKR301" s="417"/>
      <c r="BKS301" s="417"/>
      <c r="BKT301" s="417"/>
      <c r="BKU301" s="417"/>
      <c r="BKV301" s="417"/>
      <c r="BKW301" s="417"/>
      <c r="BKX301" s="417"/>
      <c r="BKY301" s="417"/>
      <c r="BKZ301" s="417"/>
      <c r="BLA301" s="417"/>
      <c r="BLB301" s="417"/>
      <c r="BLC301" s="417"/>
      <c r="BLD301" s="417"/>
      <c r="BLE301" s="417"/>
      <c r="BLF301" s="417"/>
      <c r="BLG301" s="417"/>
      <c r="BLH301" s="417"/>
      <c r="BLI301" s="417"/>
      <c r="BLJ301" s="417"/>
      <c r="BLK301" s="417"/>
      <c r="BLL301" s="417"/>
      <c r="BLM301" s="417"/>
      <c r="BLN301" s="417"/>
      <c r="BLO301" s="417"/>
      <c r="BLP301" s="417"/>
      <c r="BLQ301" s="417"/>
      <c r="BLR301" s="417"/>
      <c r="BLS301" s="417"/>
      <c r="BLT301" s="417"/>
      <c r="BLU301" s="417"/>
      <c r="BLV301" s="417"/>
      <c r="BLW301" s="417"/>
      <c r="BLX301" s="417"/>
      <c r="BLY301" s="417"/>
      <c r="BLZ301" s="417"/>
      <c r="BMA301" s="417"/>
      <c r="BMB301" s="417"/>
      <c r="BMC301" s="417"/>
      <c r="BMD301" s="417"/>
      <c r="BME301" s="417"/>
      <c r="BMF301" s="417"/>
      <c r="BMG301" s="417"/>
      <c r="BMH301" s="417"/>
      <c r="BMI301" s="417"/>
      <c r="BMJ301" s="417"/>
      <c r="BMK301" s="417"/>
      <c r="BML301" s="417"/>
      <c r="BMM301" s="417"/>
      <c r="BMN301" s="417"/>
      <c r="BMO301" s="417"/>
      <c r="BMP301" s="417"/>
      <c r="BMQ301" s="417"/>
      <c r="BMR301" s="417"/>
      <c r="BMS301" s="417"/>
      <c r="BMT301" s="417"/>
      <c r="BMU301" s="417"/>
      <c r="BMV301" s="417"/>
      <c r="BMW301" s="417"/>
      <c r="BMX301" s="417"/>
      <c r="BMY301" s="417"/>
      <c r="BMZ301" s="417"/>
      <c r="BNA301" s="417"/>
      <c r="BNB301" s="417"/>
      <c r="BNC301" s="417"/>
      <c r="BND301" s="417"/>
      <c r="BNE301" s="417"/>
      <c r="BNF301" s="417"/>
      <c r="BNG301" s="417"/>
      <c r="BNH301" s="417"/>
      <c r="BNI301" s="417"/>
      <c r="BNJ301" s="417"/>
      <c r="BNK301" s="417"/>
      <c r="BNL301" s="417"/>
      <c r="BNM301" s="417"/>
      <c r="BNN301" s="417"/>
      <c r="BNO301" s="417"/>
      <c r="BNP301" s="417"/>
      <c r="BNQ301" s="417"/>
      <c r="BNR301" s="417"/>
      <c r="BNS301" s="417"/>
      <c r="BNT301" s="417"/>
      <c r="BNU301" s="417"/>
      <c r="BNV301" s="417"/>
      <c r="BNW301" s="417"/>
      <c r="BNX301" s="417"/>
      <c r="BNY301" s="417"/>
      <c r="BNZ301" s="417"/>
      <c r="BOA301" s="417"/>
      <c r="BOB301" s="417"/>
      <c r="BOC301" s="417"/>
      <c r="BOD301" s="417"/>
      <c r="BOE301" s="417"/>
      <c r="BOF301" s="417"/>
      <c r="BOG301" s="417"/>
      <c r="BOH301" s="417"/>
      <c r="BOI301" s="417"/>
      <c r="BOJ301" s="417"/>
      <c r="BOK301" s="417"/>
      <c r="BOL301" s="417"/>
      <c r="BOM301" s="417"/>
      <c r="BON301" s="417"/>
      <c r="BOO301" s="417"/>
      <c r="BOP301" s="417"/>
      <c r="BOQ301" s="417"/>
      <c r="BOR301" s="417"/>
      <c r="BOS301" s="417"/>
      <c r="BOT301" s="417"/>
      <c r="BOU301" s="417"/>
      <c r="BOV301" s="417"/>
      <c r="BOW301" s="417"/>
      <c r="BOX301" s="417"/>
      <c r="BOY301" s="417"/>
      <c r="BOZ301" s="417"/>
      <c r="BPA301" s="417"/>
      <c r="BPB301" s="417"/>
      <c r="BPC301" s="417"/>
      <c r="BPD301" s="417"/>
      <c r="BPE301" s="417"/>
      <c r="BPF301" s="417"/>
      <c r="BPG301" s="417"/>
      <c r="BPH301" s="417"/>
      <c r="BPI301" s="417"/>
      <c r="BPJ301" s="417"/>
      <c r="BPK301" s="417"/>
      <c r="BPL301" s="417"/>
      <c r="BPM301" s="417"/>
      <c r="BPN301" s="417"/>
      <c r="BPO301" s="417"/>
      <c r="BPP301" s="417"/>
      <c r="BPQ301" s="417"/>
      <c r="BPR301" s="417"/>
      <c r="BPS301" s="417"/>
      <c r="BPT301" s="417"/>
      <c r="BPU301" s="417"/>
      <c r="BPV301" s="417"/>
      <c r="BPW301" s="417"/>
      <c r="BPX301" s="417"/>
      <c r="BPY301" s="417"/>
      <c r="BPZ301" s="417"/>
      <c r="BQA301" s="417"/>
      <c r="BQB301" s="417"/>
      <c r="BQC301" s="417"/>
      <c r="BQD301" s="417"/>
      <c r="BQE301" s="417"/>
      <c r="BQF301" s="417"/>
      <c r="BQG301" s="417"/>
      <c r="BQH301" s="417"/>
      <c r="BQI301" s="417"/>
      <c r="BQJ301" s="417"/>
      <c r="BQK301" s="417"/>
      <c r="BQL301" s="417"/>
      <c r="BQM301" s="417"/>
      <c r="BQN301" s="417"/>
      <c r="BQO301" s="417"/>
      <c r="BQP301" s="417"/>
      <c r="BQQ301" s="417"/>
      <c r="BQR301" s="417"/>
      <c r="BQS301" s="417"/>
      <c r="BQT301" s="417"/>
      <c r="BQU301" s="417"/>
      <c r="BQV301" s="417"/>
      <c r="BQW301" s="417"/>
      <c r="BQX301" s="417"/>
      <c r="BQY301" s="417"/>
      <c r="BQZ301" s="417"/>
      <c r="BRA301" s="417"/>
      <c r="BRB301" s="417"/>
      <c r="BRC301" s="417"/>
      <c r="BRD301" s="417"/>
      <c r="BRE301" s="417"/>
      <c r="BRF301" s="417"/>
      <c r="BRG301" s="417"/>
      <c r="BRH301" s="417"/>
      <c r="BRI301" s="417"/>
      <c r="BRJ301" s="417"/>
      <c r="BRK301" s="417"/>
      <c r="BRL301" s="417"/>
      <c r="BRM301" s="417"/>
      <c r="BRN301" s="417"/>
      <c r="BRO301" s="417"/>
      <c r="BRP301" s="417"/>
      <c r="BRQ301" s="417"/>
      <c r="BRR301" s="417"/>
      <c r="BRS301" s="417"/>
      <c r="BRT301" s="417"/>
      <c r="BRU301" s="417"/>
      <c r="BRV301" s="417"/>
      <c r="BRW301" s="417"/>
      <c r="BRX301" s="417"/>
      <c r="BRY301" s="417"/>
      <c r="BRZ301" s="417"/>
      <c r="BSA301" s="417"/>
      <c r="BSB301" s="417"/>
      <c r="BSC301" s="417"/>
      <c r="BSD301" s="417"/>
      <c r="BSE301" s="417"/>
      <c r="BSF301" s="417"/>
      <c r="BSG301" s="417"/>
      <c r="BSH301" s="417"/>
      <c r="BSI301" s="417"/>
      <c r="BSJ301" s="417"/>
      <c r="BSK301" s="417"/>
      <c r="BSL301" s="417"/>
      <c r="BSM301" s="417"/>
      <c r="BSN301" s="417"/>
      <c r="BSO301" s="417"/>
      <c r="BSP301" s="417"/>
      <c r="BSQ301" s="417"/>
      <c r="BSR301" s="417"/>
      <c r="BSS301" s="417"/>
      <c r="BST301" s="417"/>
      <c r="BSU301" s="417"/>
      <c r="BSV301" s="417"/>
      <c r="BSW301" s="417"/>
      <c r="BSX301" s="417"/>
      <c r="BSY301" s="417"/>
      <c r="BSZ301" s="417"/>
      <c r="BTA301" s="417"/>
      <c r="BTB301" s="417"/>
      <c r="BTC301" s="417"/>
      <c r="BTD301" s="417"/>
      <c r="BTE301" s="417"/>
      <c r="BTF301" s="417"/>
      <c r="BTG301" s="417"/>
      <c r="BTH301" s="417"/>
      <c r="BTI301" s="417"/>
      <c r="BTJ301" s="417"/>
      <c r="BTK301" s="417"/>
      <c r="BTL301" s="417"/>
      <c r="BTM301" s="417"/>
      <c r="BTN301" s="417"/>
      <c r="BTO301" s="417"/>
      <c r="BTP301" s="417"/>
      <c r="BTQ301" s="417"/>
      <c r="BTR301" s="417"/>
      <c r="BTS301" s="417"/>
      <c r="BTT301" s="417"/>
      <c r="BTU301" s="417"/>
      <c r="BTV301" s="417"/>
      <c r="BTW301" s="417"/>
      <c r="BTX301" s="417"/>
      <c r="BTY301" s="417"/>
      <c r="BTZ301" s="417"/>
      <c r="BUA301" s="417"/>
      <c r="BUB301" s="417"/>
      <c r="BUC301" s="417"/>
      <c r="BUD301" s="417"/>
      <c r="BUE301" s="417"/>
      <c r="BUF301" s="417"/>
      <c r="BUG301" s="417"/>
      <c r="BUH301" s="417"/>
      <c r="BUI301" s="417"/>
      <c r="BUJ301" s="417"/>
      <c r="BUK301" s="417"/>
      <c r="BUL301" s="417"/>
      <c r="BUM301" s="417"/>
      <c r="BUN301" s="417"/>
      <c r="BUO301" s="417"/>
      <c r="BUP301" s="417"/>
      <c r="BUQ301" s="417"/>
      <c r="BUR301" s="417"/>
      <c r="BUS301" s="417"/>
      <c r="BUT301" s="417"/>
      <c r="BUU301" s="417"/>
      <c r="BUV301" s="417"/>
      <c r="BUW301" s="417"/>
      <c r="BUX301" s="417"/>
      <c r="BUY301" s="417"/>
      <c r="BUZ301" s="417"/>
      <c r="BVA301" s="417"/>
      <c r="BVB301" s="417"/>
      <c r="BVC301" s="417"/>
      <c r="BVD301" s="417"/>
      <c r="BVE301" s="417"/>
      <c r="BVF301" s="417"/>
      <c r="BVG301" s="417"/>
      <c r="BVH301" s="417"/>
      <c r="BVI301" s="417"/>
      <c r="BVJ301" s="417"/>
      <c r="BVK301" s="417"/>
      <c r="BVL301" s="417"/>
      <c r="BVM301" s="417"/>
      <c r="BVN301" s="417"/>
      <c r="BVO301" s="417"/>
      <c r="BVP301" s="417"/>
      <c r="BVQ301" s="417"/>
      <c r="BVR301" s="417"/>
      <c r="BVS301" s="417"/>
      <c r="BVT301" s="417"/>
      <c r="BVU301" s="417"/>
      <c r="BVV301" s="417"/>
      <c r="BVW301" s="417"/>
      <c r="BVX301" s="417"/>
      <c r="BVY301" s="417"/>
      <c r="BVZ301" s="417"/>
      <c r="BWA301" s="417"/>
      <c r="BWB301" s="417"/>
      <c r="BWC301" s="417"/>
      <c r="BWD301" s="417"/>
      <c r="BWE301" s="417"/>
      <c r="BWF301" s="417"/>
      <c r="BWG301" s="417"/>
      <c r="BWH301" s="417"/>
      <c r="BWI301" s="417"/>
      <c r="BWJ301" s="417"/>
      <c r="BWK301" s="417"/>
      <c r="BWL301" s="417"/>
      <c r="BWM301" s="417"/>
      <c r="BWN301" s="417"/>
      <c r="BWO301" s="417"/>
      <c r="BWP301" s="417"/>
      <c r="BWQ301" s="417"/>
      <c r="BWR301" s="417"/>
      <c r="BWS301" s="417"/>
      <c r="BWT301" s="417"/>
      <c r="BWU301" s="417"/>
      <c r="BWV301" s="417"/>
      <c r="BWW301" s="417"/>
      <c r="BWX301" s="417"/>
      <c r="BWY301" s="417"/>
      <c r="BWZ301" s="417"/>
      <c r="BXA301" s="417"/>
      <c r="BXB301" s="417"/>
      <c r="BXC301" s="417"/>
      <c r="BXD301" s="417"/>
      <c r="BXE301" s="417"/>
      <c r="BXF301" s="417"/>
      <c r="BXG301" s="417"/>
      <c r="BXH301" s="417"/>
      <c r="BXI301" s="417"/>
      <c r="BXJ301" s="417"/>
      <c r="BXK301" s="417"/>
      <c r="BXL301" s="417"/>
      <c r="BXM301" s="417"/>
      <c r="BXN301" s="417"/>
      <c r="BXO301" s="417"/>
      <c r="BXP301" s="417"/>
      <c r="BXQ301" s="417"/>
      <c r="BXR301" s="417"/>
      <c r="BXS301" s="417"/>
      <c r="BXT301" s="417"/>
      <c r="BXU301" s="417"/>
      <c r="BXV301" s="417"/>
      <c r="BXW301" s="417"/>
      <c r="BXX301" s="417"/>
      <c r="BXY301" s="417"/>
      <c r="BXZ301" s="417"/>
      <c r="BYA301" s="417"/>
      <c r="BYB301" s="417"/>
      <c r="BYC301" s="417"/>
      <c r="BYD301" s="417"/>
      <c r="BYE301" s="417"/>
      <c r="BYF301" s="417"/>
      <c r="BYG301" s="417"/>
      <c r="BYH301" s="417"/>
      <c r="BYI301" s="417"/>
      <c r="BYJ301" s="417"/>
      <c r="BYK301" s="417"/>
      <c r="BYL301" s="417"/>
      <c r="BYM301" s="417"/>
      <c r="BYN301" s="417"/>
      <c r="BYO301" s="417"/>
      <c r="BYP301" s="417"/>
      <c r="BYQ301" s="417"/>
      <c r="BYR301" s="417"/>
      <c r="BYS301" s="417"/>
      <c r="BYT301" s="417"/>
      <c r="BYU301" s="417"/>
      <c r="BYV301" s="417"/>
      <c r="BYW301" s="417"/>
      <c r="BYX301" s="417"/>
      <c r="BYY301" s="417"/>
      <c r="BYZ301" s="417"/>
      <c r="BZA301" s="417"/>
      <c r="BZB301" s="417"/>
      <c r="BZC301" s="417"/>
      <c r="BZD301" s="417"/>
      <c r="BZE301" s="417"/>
      <c r="BZF301" s="417"/>
      <c r="BZG301" s="417"/>
      <c r="BZH301" s="417"/>
      <c r="BZI301" s="417"/>
      <c r="BZJ301" s="417"/>
      <c r="BZK301" s="417"/>
      <c r="BZL301" s="417"/>
      <c r="BZM301" s="417"/>
      <c r="BZN301" s="417"/>
      <c r="BZO301" s="417"/>
      <c r="BZP301" s="417"/>
      <c r="BZQ301" s="417"/>
      <c r="BZR301" s="417"/>
      <c r="BZS301" s="417"/>
      <c r="BZT301" s="417"/>
      <c r="BZU301" s="417"/>
      <c r="BZV301" s="417"/>
      <c r="BZW301" s="417"/>
      <c r="BZX301" s="417"/>
      <c r="BZY301" s="417"/>
      <c r="BZZ301" s="417"/>
      <c r="CAA301" s="417"/>
      <c r="CAB301" s="417"/>
      <c r="CAC301" s="417"/>
      <c r="CAD301" s="417"/>
      <c r="CAE301" s="417"/>
      <c r="CAF301" s="417"/>
      <c r="CAG301" s="417"/>
      <c r="CAH301" s="417"/>
      <c r="CAI301" s="417"/>
      <c r="CAJ301" s="417"/>
      <c r="CAK301" s="417"/>
      <c r="CAL301" s="417"/>
      <c r="CAM301" s="417"/>
      <c r="CAN301" s="417"/>
      <c r="CAO301" s="417"/>
      <c r="CAP301" s="417"/>
      <c r="CAQ301" s="417"/>
      <c r="CAR301" s="417"/>
      <c r="CAS301" s="417"/>
      <c r="CAT301" s="417"/>
      <c r="CAU301" s="417"/>
      <c r="CAV301" s="417"/>
      <c r="CAW301" s="417"/>
      <c r="CAX301" s="417"/>
      <c r="CAY301" s="417"/>
      <c r="CAZ301" s="417"/>
      <c r="CBA301" s="417"/>
      <c r="CBB301" s="417"/>
      <c r="CBC301" s="417"/>
      <c r="CBD301" s="417"/>
      <c r="CBE301" s="417"/>
      <c r="CBF301" s="417"/>
      <c r="CBG301" s="417"/>
      <c r="CBH301" s="417"/>
      <c r="CBI301" s="417"/>
      <c r="CBJ301" s="417"/>
      <c r="CBK301" s="417"/>
      <c r="CBL301" s="417"/>
      <c r="CBM301" s="417"/>
      <c r="CBN301" s="417"/>
      <c r="CBO301" s="417"/>
      <c r="CBP301" s="417"/>
      <c r="CBQ301" s="417"/>
      <c r="CBR301" s="417"/>
      <c r="CBS301" s="417"/>
      <c r="CBT301" s="417"/>
      <c r="CBU301" s="417"/>
      <c r="CBV301" s="417"/>
      <c r="CBW301" s="417"/>
      <c r="CBX301" s="417"/>
      <c r="CBY301" s="417"/>
      <c r="CBZ301" s="417"/>
      <c r="CCA301" s="417"/>
      <c r="CCB301" s="417"/>
      <c r="CCC301" s="417"/>
      <c r="CCD301" s="417"/>
      <c r="CCE301" s="417"/>
      <c r="CCF301" s="417"/>
      <c r="CCG301" s="417"/>
      <c r="CCH301" s="417"/>
      <c r="CCI301" s="417"/>
      <c r="CCJ301" s="417"/>
      <c r="CCK301" s="417"/>
      <c r="CCL301" s="417"/>
      <c r="CCM301" s="417"/>
      <c r="CCN301" s="417"/>
      <c r="CCO301" s="417"/>
      <c r="CCP301" s="417"/>
      <c r="CCQ301" s="417"/>
      <c r="CCR301" s="417"/>
      <c r="CCS301" s="417"/>
      <c r="CCT301" s="417"/>
      <c r="CCU301" s="417"/>
      <c r="CCV301" s="417"/>
      <c r="CCW301" s="417"/>
      <c r="CCX301" s="417"/>
      <c r="CCY301" s="417"/>
      <c r="CCZ301" s="417"/>
      <c r="CDA301" s="417"/>
      <c r="CDB301" s="417"/>
      <c r="CDC301" s="417"/>
      <c r="CDD301" s="417"/>
      <c r="CDE301" s="417"/>
      <c r="CDF301" s="417"/>
      <c r="CDG301" s="417"/>
      <c r="CDH301" s="417"/>
      <c r="CDI301" s="417"/>
      <c r="CDJ301" s="417"/>
      <c r="CDK301" s="417"/>
      <c r="CDL301" s="417"/>
      <c r="CDM301" s="417"/>
      <c r="CDN301" s="417"/>
      <c r="CDO301" s="417"/>
      <c r="CDP301" s="417"/>
      <c r="CDQ301" s="417"/>
      <c r="CDR301" s="417"/>
      <c r="CDS301" s="417"/>
      <c r="CDT301" s="417"/>
      <c r="CDU301" s="417"/>
      <c r="CDV301" s="417"/>
      <c r="CDW301" s="417"/>
      <c r="CDX301" s="417"/>
      <c r="CDY301" s="417"/>
      <c r="CDZ301" s="417"/>
      <c r="CEA301" s="417"/>
      <c r="CEB301" s="417"/>
      <c r="CEC301" s="417"/>
      <c r="CED301" s="417"/>
      <c r="CEE301" s="417"/>
      <c r="CEF301" s="417"/>
      <c r="CEG301" s="417"/>
      <c r="CEH301" s="417"/>
      <c r="CEI301" s="417"/>
      <c r="CEJ301" s="417"/>
      <c r="CEK301" s="417"/>
      <c r="CEL301" s="417"/>
      <c r="CEM301" s="417"/>
      <c r="CEN301" s="417"/>
      <c r="CEO301" s="417"/>
      <c r="CEP301" s="417"/>
      <c r="CEQ301" s="417"/>
      <c r="CER301" s="417"/>
      <c r="CES301" s="417"/>
      <c r="CET301" s="417"/>
      <c r="CEU301" s="417"/>
      <c r="CEV301" s="417"/>
      <c r="CEW301" s="417"/>
      <c r="CEX301" s="417"/>
      <c r="CEY301" s="417"/>
      <c r="CEZ301" s="417"/>
      <c r="CFA301" s="417"/>
      <c r="CFB301" s="417"/>
      <c r="CFC301" s="417"/>
      <c r="CFD301" s="417"/>
      <c r="CFE301" s="417"/>
      <c r="CFF301" s="417"/>
      <c r="CFG301" s="417"/>
      <c r="CFH301" s="417"/>
      <c r="CFI301" s="417"/>
      <c r="CFJ301" s="417"/>
      <c r="CFK301" s="417"/>
      <c r="CFL301" s="417"/>
      <c r="CFM301" s="417"/>
      <c r="CFN301" s="417"/>
      <c r="CFO301" s="417"/>
      <c r="CFP301" s="417"/>
      <c r="CFQ301" s="417"/>
      <c r="CFR301" s="417"/>
      <c r="CFS301" s="417"/>
      <c r="CFT301" s="417"/>
      <c r="CFU301" s="417"/>
      <c r="CFV301" s="417"/>
      <c r="CFW301" s="417"/>
      <c r="CFX301" s="417"/>
      <c r="CFY301" s="417"/>
      <c r="CFZ301" s="417"/>
      <c r="CGA301" s="417"/>
      <c r="CGB301" s="417"/>
      <c r="CGC301" s="417"/>
      <c r="CGD301" s="417"/>
      <c r="CGE301" s="417"/>
      <c r="CGF301" s="417"/>
      <c r="CGG301" s="417"/>
      <c r="CGH301" s="417"/>
      <c r="CGI301" s="417"/>
      <c r="CGJ301" s="417"/>
      <c r="CGK301" s="417"/>
      <c r="CGL301" s="417"/>
      <c r="CGM301" s="417"/>
      <c r="CGN301" s="417"/>
      <c r="CGO301" s="417"/>
      <c r="CGP301" s="417"/>
      <c r="CGQ301" s="417"/>
      <c r="CGR301" s="417"/>
      <c r="CGS301" s="417"/>
      <c r="CGT301" s="417"/>
      <c r="CGU301" s="417"/>
      <c r="CGV301" s="417"/>
      <c r="CGW301" s="417"/>
      <c r="CGX301" s="417"/>
      <c r="CGY301" s="417"/>
      <c r="CGZ301" s="417"/>
      <c r="CHA301" s="417"/>
      <c r="CHB301" s="417"/>
      <c r="CHC301" s="417"/>
      <c r="CHD301" s="417"/>
      <c r="CHE301" s="417"/>
      <c r="CHF301" s="417"/>
      <c r="CHG301" s="417"/>
      <c r="CHH301" s="417"/>
      <c r="CHI301" s="417"/>
      <c r="CHJ301" s="417"/>
      <c r="CHK301" s="417"/>
      <c r="CHL301" s="417"/>
      <c r="CHM301" s="417"/>
      <c r="CHN301" s="417"/>
      <c r="CHO301" s="417"/>
      <c r="CHP301" s="417"/>
      <c r="CHQ301" s="417"/>
      <c r="CHR301" s="417"/>
      <c r="CHS301" s="417"/>
      <c r="CHT301" s="417"/>
      <c r="CHU301" s="417"/>
      <c r="CHV301" s="417"/>
      <c r="CHW301" s="417"/>
      <c r="CHX301" s="417"/>
      <c r="CHY301" s="417"/>
      <c r="CHZ301" s="417"/>
      <c r="CIA301" s="417"/>
      <c r="CIB301" s="417"/>
      <c r="CIC301" s="417"/>
      <c r="CID301" s="417"/>
      <c r="CIE301" s="417"/>
      <c r="CIF301" s="417"/>
      <c r="CIG301" s="417"/>
      <c r="CIH301" s="417"/>
      <c r="CII301" s="417"/>
      <c r="CIJ301" s="417"/>
      <c r="CIK301" s="417"/>
      <c r="CIL301" s="417"/>
      <c r="CIM301" s="417"/>
      <c r="CIN301" s="417"/>
      <c r="CIO301" s="417"/>
      <c r="CIP301" s="417"/>
      <c r="CIQ301" s="417"/>
      <c r="CIR301" s="417"/>
      <c r="CIS301" s="417"/>
      <c r="CIT301" s="417"/>
      <c r="CIU301" s="417"/>
      <c r="CIV301" s="417"/>
      <c r="CIW301" s="417"/>
      <c r="CIX301" s="417"/>
      <c r="CIY301" s="417"/>
      <c r="CIZ301" s="417"/>
      <c r="CJA301" s="417"/>
      <c r="CJB301" s="417"/>
      <c r="CJC301" s="417"/>
      <c r="CJD301" s="417"/>
      <c r="CJE301" s="417"/>
      <c r="CJF301" s="417"/>
      <c r="CJG301" s="417"/>
      <c r="CJH301" s="417"/>
      <c r="CJI301" s="417"/>
      <c r="CJJ301" s="417"/>
      <c r="CJK301" s="417"/>
      <c r="CJL301" s="417"/>
      <c r="CJM301" s="417"/>
      <c r="CJN301" s="417"/>
      <c r="CJO301" s="417"/>
      <c r="CJP301" s="417"/>
      <c r="CJQ301" s="417"/>
      <c r="CJR301" s="417"/>
      <c r="CJS301" s="417"/>
      <c r="CJT301" s="417"/>
      <c r="CJU301" s="417"/>
      <c r="CJV301" s="417"/>
      <c r="CJW301" s="417"/>
      <c r="CJX301" s="417"/>
      <c r="CJY301" s="417"/>
      <c r="CJZ301" s="417"/>
      <c r="CKA301" s="417"/>
      <c r="CKB301" s="417"/>
      <c r="CKC301" s="417"/>
      <c r="CKD301" s="417"/>
      <c r="CKE301" s="417"/>
      <c r="CKF301" s="417"/>
      <c r="CKG301" s="417"/>
      <c r="CKH301" s="417"/>
      <c r="CKI301" s="417"/>
      <c r="CKJ301" s="417"/>
      <c r="CKK301" s="417"/>
      <c r="CKL301" s="417"/>
      <c r="CKM301" s="417"/>
      <c r="CKN301" s="417"/>
      <c r="CKO301" s="417"/>
      <c r="CKP301" s="417"/>
      <c r="CKQ301" s="417"/>
      <c r="CKR301" s="417"/>
      <c r="CKS301" s="417"/>
      <c r="CKT301" s="417"/>
      <c r="CKU301" s="417"/>
      <c r="CKV301" s="417"/>
      <c r="CKW301" s="417"/>
      <c r="CKX301" s="417"/>
      <c r="CKY301" s="417"/>
      <c r="CKZ301" s="417"/>
      <c r="CLA301" s="417"/>
      <c r="CLB301" s="417"/>
      <c r="CLC301" s="417"/>
      <c r="CLD301" s="417"/>
      <c r="CLE301" s="417"/>
      <c r="CLF301" s="417"/>
      <c r="CLG301" s="417"/>
      <c r="CLH301" s="417"/>
      <c r="CLI301" s="417"/>
      <c r="CLJ301" s="417"/>
      <c r="CLK301" s="417"/>
      <c r="CLL301" s="417"/>
      <c r="CLM301" s="417"/>
      <c r="CLN301" s="417"/>
      <c r="CLO301" s="417"/>
      <c r="CLP301" s="417"/>
      <c r="CLQ301" s="417"/>
      <c r="CLR301" s="417"/>
      <c r="CLS301" s="417"/>
      <c r="CLT301" s="417"/>
      <c r="CLU301" s="417"/>
      <c r="CLV301" s="417"/>
      <c r="CLW301" s="417"/>
      <c r="CLX301" s="417"/>
      <c r="CLY301" s="417"/>
      <c r="CLZ301" s="417"/>
      <c r="CMA301" s="417"/>
      <c r="CMB301" s="417"/>
      <c r="CMC301" s="417"/>
      <c r="CMD301" s="417"/>
      <c r="CME301" s="417"/>
      <c r="CMF301" s="417"/>
      <c r="CMG301" s="417"/>
      <c r="CMH301" s="417"/>
      <c r="CMI301" s="417"/>
      <c r="CMJ301" s="417"/>
      <c r="CMK301" s="417"/>
      <c r="CML301" s="417"/>
      <c r="CMM301" s="417"/>
      <c r="CMN301" s="417"/>
      <c r="CMO301" s="417"/>
      <c r="CMP301" s="417"/>
      <c r="CMQ301" s="417"/>
      <c r="CMR301" s="417"/>
      <c r="CMS301" s="417"/>
      <c r="CMT301" s="417"/>
      <c r="CMU301" s="417"/>
      <c r="CMV301" s="417"/>
      <c r="CMW301" s="417"/>
      <c r="CMX301" s="417"/>
      <c r="CMY301" s="417"/>
      <c r="CMZ301" s="417"/>
      <c r="CNA301" s="417"/>
      <c r="CNB301" s="417"/>
      <c r="CNC301" s="417"/>
      <c r="CND301" s="417"/>
      <c r="CNE301" s="417"/>
      <c r="CNF301" s="417"/>
      <c r="CNG301" s="417"/>
      <c r="CNH301" s="417"/>
      <c r="CNI301" s="417"/>
      <c r="CNJ301" s="417"/>
      <c r="CNK301" s="417"/>
      <c r="CNL301" s="417"/>
      <c r="CNM301" s="417"/>
      <c r="CNN301" s="417"/>
      <c r="CNO301" s="417"/>
      <c r="CNP301" s="417"/>
      <c r="CNQ301" s="417"/>
      <c r="CNR301" s="417"/>
      <c r="CNS301" s="417"/>
      <c r="CNT301" s="417"/>
      <c r="CNU301" s="417"/>
      <c r="CNV301" s="417"/>
      <c r="CNW301" s="417"/>
      <c r="CNX301" s="417"/>
      <c r="CNY301" s="417"/>
      <c r="CNZ301" s="417"/>
      <c r="COA301" s="417"/>
      <c r="COB301" s="417"/>
      <c r="COC301" s="417"/>
      <c r="COD301" s="417"/>
      <c r="COE301" s="417"/>
      <c r="COF301" s="417"/>
      <c r="COG301" s="417"/>
      <c r="COH301" s="417"/>
      <c r="COI301" s="417"/>
      <c r="COJ301" s="417"/>
      <c r="COK301" s="417"/>
      <c r="COL301" s="417"/>
      <c r="COM301" s="417"/>
      <c r="CON301" s="417"/>
      <c r="COO301" s="417"/>
      <c r="COP301" s="417"/>
      <c r="COQ301" s="417"/>
      <c r="COR301" s="417"/>
      <c r="COS301" s="417"/>
      <c r="COT301" s="417"/>
      <c r="COU301" s="417"/>
      <c r="COV301" s="417"/>
      <c r="COW301" s="417"/>
      <c r="COX301" s="417"/>
      <c r="COY301" s="417"/>
    </row>
    <row r="302" spans="1:2443" x14ac:dyDescent="0.35">
      <c r="A302" s="307" t="s">
        <v>585</v>
      </c>
      <c r="B302" s="360" t="s">
        <v>96</v>
      </c>
      <c r="C302" s="306">
        <v>2017</v>
      </c>
      <c r="D302" s="307" t="s">
        <v>593</v>
      </c>
      <c r="E302" s="430">
        <v>6325</v>
      </c>
      <c r="F302" s="331" t="s">
        <v>348</v>
      </c>
      <c r="G302" s="469">
        <f t="shared" si="13"/>
        <v>6325</v>
      </c>
      <c r="H302" s="331" t="s">
        <v>352</v>
      </c>
      <c r="R302" s="332"/>
    </row>
    <row r="303" spans="1:2443" x14ac:dyDescent="0.35">
      <c r="A303" s="307" t="s">
        <v>585</v>
      </c>
      <c r="B303" s="360" t="s">
        <v>96</v>
      </c>
      <c r="C303" s="306">
        <v>2017</v>
      </c>
      <c r="D303" s="306" t="s">
        <v>594</v>
      </c>
      <c r="E303" s="430">
        <v>34863</v>
      </c>
      <c r="F303" s="331" t="s">
        <v>348</v>
      </c>
      <c r="G303" s="469">
        <f t="shared" si="13"/>
        <v>34863</v>
      </c>
      <c r="H303" s="331" t="s">
        <v>352</v>
      </c>
      <c r="R303" s="332"/>
    </row>
    <row r="304" spans="1:2443" s="436" customFormat="1" x14ac:dyDescent="0.35">
      <c r="A304" s="307" t="s">
        <v>585</v>
      </c>
      <c r="B304" s="419" t="s">
        <v>96</v>
      </c>
      <c r="C304" s="420">
        <v>2017</v>
      </c>
      <c r="D304" s="419" t="s">
        <v>403</v>
      </c>
      <c r="E304" s="420">
        <f>SUM(E302:E303)</f>
        <v>41188</v>
      </c>
      <c r="F304" s="420">
        <f>SUM(F302:F303)</f>
        <v>0</v>
      </c>
      <c r="G304" s="470">
        <f t="shared" si="13"/>
        <v>41188</v>
      </c>
      <c r="H304" s="331"/>
      <c r="I304" s="416"/>
      <c r="J304" s="416"/>
      <c r="K304" s="416"/>
      <c r="L304" s="416"/>
      <c r="M304" s="416"/>
      <c r="N304" s="416"/>
      <c r="O304" s="416"/>
      <c r="P304" s="416"/>
      <c r="Q304" s="416"/>
      <c r="R304" s="425"/>
      <c r="S304" s="416"/>
      <c r="T304" s="416"/>
      <c r="U304" s="416"/>
      <c r="V304" s="416"/>
      <c r="W304" s="416"/>
      <c r="X304" s="416"/>
      <c r="Y304" s="416"/>
      <c r="Z304" s="416"/>
      <c r="AA304" s="416"/>
      <c r="AB304" s="416"/>
      <c r="AC304" s="416"/>
      <c r="AD304" s="416"/>
      <c r="AE304" s="416"/>
      <c r="AF304" s="416"/>
      <c r="AG304" s="416"/>
      <c r="AH304" s="416"/>
      <c r="AI304" s="416"/>
      <c r="AJ304" s="416"/>
      <c r="AK304" s="416"/>
      <c r="AL304" s="416"/>
      <c r="AM304" s="416"/>
      <c r="AN304" s="416"/>
      <c r="AO304" s="416"/>
      <c r="AP304" s="416"/>
      <c r="AQ304" s="416"/>
      <c r="AR304" s="416"/>
      <c r="AS304" s="416"/>
      <c r="AT304" s="416"/>
      <c r="AU304" s="416"/>
      <c r="AV304" s="416"/>
      <c r="AW304" s="416"/>
      <c r="AX304" s="416"/>
      <c r="AY304" s="416"/>
      <c r="AZ304" s="416"/>
      <c r="BA304" s="416"/>
      <c r="BB304" s="416"/>
      <c r="BC304" s="416"/>
      <c r="BD304" s="416"/>
      <c r="BE304" s="416"/>
      <c r="BF304" s="416"/>
      <c r="BG304" s="416"/>
      <c r="BH304" s="416"/>
      <c r="BI304" s="416"/>
      <c r="BJ304" s="416"/>
      <c r="BK304" s="416"/>
      <c r="BL304" s="416"/>
      <c r="BM304" s="416"/>
      <c r="BN304" s="416"/>
      <c r="BO304" s="416"/>
      <c r="BP304" s="416"/>
      <c r="BQ304" s="416"/>
      <c r="BR304" s="416"/>
      <c r="BS304" s="416"/>
      <c r="BT304" s="416"/>
      <c r="BU304" s="416"/>
      <c r="BV304" s="416"/>
      <c r="BW304" s="416"/>
      <c r="BX304" s="416"/>
      <c r="BY304" s="416"/>
      <c r="BZ304" s="416"/>
      <c r="CA304" s="416"/>
      <c r="CB304" s="416"/>
      <c r="CC304" s="416"/>
      <c r="CD304" s="416"/>
      <c r="CE304" s="416"/>
      <c r="CF304" s="416"/>
      <c r="CG304" s="416"/>
      <c r="CH304" s="416"/>
      <c r="CI304" s="416"/>
      <c r="CJ304" s="416"/>
      <c r="CK304" s="416"/>
      <c r="CL304" s="416"/>
      <c r="CM304" s="416"/>
      <c r="CN304" s="416"/>
      <c r="CO304" s="416"/>
      <c r="CP304" s="416"/>
      <c r="CQ304" s="416"/>
      <c r="CR304" s="416"/>
      <c r="CS304" s="416"/>
      <c r="CT304" s="416"/>
      <c r="CU304" s="416"/>
      <c r="CV304" s="416"/>
      <c r="CW304" s="416"/>
      <c r="CX304" s="416"/>
      <c r="CY304" s="416"/>
      <c r="CZ304" s="416"/>
      <c r="DA304" s="416"/>
      <c r="DB304" s="416"/>
      <c r="DC304" s="416"/>
      <c r="DD304" s="416"/>
      <c r="DE304" s="416"/>
      <c r="DF304" s="416"/>
      <c r="DG304" s="416"/>
      <c r="DH304" s="416"/>
      <c r="DI304" s="416"/>
      <c r="DJ304" s="416"/>
      <c r="DK304" s="416"/>
      <c r="DL304" s="416"/>
      <c r="DM304" s="416"/>
      <c r="DN304" s="416"/>
      <c r="DO304" s="416"/>
      <c r="DP304" s="416"/>
      <c r="DQ304" s="416"/>
      <c r="DR304" s="416"/>
      <c r="DS304" s="416"/>
      <c r="DT304" s="416"/>
      <c r="DU304" s="416"/>
      <c r="DV304" s="416"/>
      <c r="DW304" s="416"/>
      <c r="DX304" s="416"/>
      <c r="DY304" s="416"/>
      <c r="DZ304" s="416"/>
      <c r="EA304" s="416"/>
      <c r="EB304" s="416"/>
      <c r="EC304" s="416"/>
      <c r="ED304" s="416"/>
      <c r="EE304" s="416"/>
      <c r="EF304" s="416"/>
      <c r="EG304" s="416"/>
      <c r="EH304" s="416"/>
      <c r="EI304" s="416"/>
      <c r="EJ304" s="416"/>
      <c r="EK304" s="416"/>
      <c r="EL304" s="416"/>
      <c r="EM304" s="416"/>
      <c r="EN304" s="416"/>
      <c r="EO304" s="416"/>
      <c r="EP304" s="416"/>
      <c r="EQ304" s="416"/>
      <c r="ER304" s="416"/>
      <c r="ES304" s="416"/>
      <c r="ET304" s="416"/>
      <c r="EU304" s="416"/>
      <c r="EV304" s="416"/>
      <c r="EW304" s="416"/>
      <c r="EX304" s="416"/>
      <c r="EY304" s="416"/>
      <c r="EZ304" s="416"/>
      <c r="FA304" s="416"/>
      <c r="FB304" s="416"/>
      <c r="FC304" s="416"/>
      <c r="FD304" s="416"/>
      <c r="FE304" s="416"/>
      <c r="FF304" s="416"/>
      <c r="FG304" s="416"/>
      <c r="FH304" s="416"/>
      <c r="FI304" s="416"/>
      <c r="FJ304" s="416"/>
      <c r="FK304" s="416"/>
      <c r="FL304" s="416"/>
      <c r="FM304" s="416"/>
      <c r="FN304" s="416"/>
      <c r="FO304" s="416"/>
      <c r="FP304" s="416"/>
      <c r="FQ304" s="416"/>
      <c r="FR304" s="416"/>
      <c r="FS304" s="416"/>
      <c r="FT304" s="416"/>
      <c r="FU304" s="416"/>
      <c r="FV304" s="416"/>
      <c r="FW304" s="416"/>
      <c r="FX304" s="416"/>
      <c r="FY304" s="416"/>
      <c r="FZ304" s="416"/>
      <c r="GA304" s="416"/>
      <c r="GB304" s="416"/>
      <c r="GC304" s="416"/>
      <c r="GD304" s="416"/>
      <c r="GE304" s="416"/>
      <c r="GF304" s="416"/>
      <c r="GG304" s="416"/>
      <c r="GH304" s="416"/>
      <c r="GI304" s="416"/>
      <c r="GJ304" s="416"/>
      <c r="GK304" s="416"/>
      <c r="GL304" s="416"/>
      <c r="GM304" s="416"/>
      <c r="GN304" s="416"/>
      <c r="GO304" s="416"/>
      <c r="GP304" s="416"/>
      <c r="GQ304" s="416"/>
      <c r="GR304" s="416"/>
      <c r="GS304" s="416"/>
      <c r="GT304" s="416"/>
      <c r="GU304" s="416"/>
      <c r="GV304" s="416"/>
      <c r="GW304" s="416"/>
      <c r="GX304" s="416"/>
      <c r="GY304" s="416"/>
      <c r="GZ304" s="416"/>
      <c r="HA304" s="416"/>
      <c r="HB304" s="416"/>
      <c r="HC304" s="416"/>
      <c r="HD304" s="416"/>
      <c r="HE304" s="416"/>
      <c r="HF304" s="416"/>
      <c r="HG304" s="416"/>
      <c r="HH304" s="416"/>
      <c r="HI304" s="416"/>
      <c r="HJ304" s="416"/>
      <c r="HK304" s="416"/>
      <c r="HL304" s="416"/>
      <c r="HM304" s="416"/>
      <c r="HN304" s="416"/>
      <c r="HO304" s="416"/>
      <c r="HP304" s="416"/>
      <c r="HQ304" s="416"/>
      <c r="HR304" s="416"/>
      <c r="HS304" s="416"/>
      <c r="HT304" s="416"/>
      <c r="HU304" s="416"/>
      <c r="HV304" s="416"/>
      <c r="HW304" s="416"/>
      <c r="HX304" s="416"/>
      <c r="HY304" s="416"/>
      <c r="HZ304" s="416"/>
      <c r="IA304" s="416"/>
      <c r="IB304" s="416"/>
      <c r="IC304" s="416"/>
      <c r="ID304" s="416"/>
      <c r="IE304" s="416"/>
      <c r="IF304" s="416"/>
      <c r="IG304" s="416"/>
      <c r="IH304" s="416"/>
      <c r="II304" s="416"/>
      <c r="IJ304" s="416"/>
      <c r="IK304" s="416"/>
      <c r="IL304" s="416"/>
      <c r="IM304" s="416"/>
      <c r="IN304" s="416"/>
      <c r="IO304" s="416"/>
      <c r="IP304" s="416"/>
      <c r="IQ304" s="416"/>
      <c r="IR304" s="416"/>
      <c r="IS304" s="416"/>
      <c r="IT304" s="416"/>
      <c r="IU304" s="416"/>
      <c r="IV304" s="416"/>
      <c r="IW304" s="416"/>
      <c r="IX304" s="416"/>
      <c r="IY304" s="416"/>
      <c r="IZ304" s="416"/>
      <c r="JA304" s="416"/>
      <c r="JB304" s="416"/>
      <c r="JC304" s="416"/>
      <c r="JD304" s="416"/>
      <c r="JE304" s="416"/>
      <c r="JF304" s="416"/>
      <c r="JG304" s="416"/>
      <c r="JH304" s="416"/>
      <c r="JI304" s="416"/>
      <c r="JJ304" s="416"/>
      <c r="JK304" s="416"/>
      <c r="JL304" s="416"/>
      <c r="JM304" s="416"/>
      <c r="JN304" s="416"/>
      <c r="JO304" s="416"/>
      <c r="JP304" s="416"/>
      <c r="JQ304" s="416"/>
      <c r="JR304" s="416"/>
      <c r="JS304" s="416"/>
      <c r="JT304" s="416"/>
      <c r="JU304" s="416"/>
      <c r="JV304" s="416"/>
      <c r="JW304" s="416"/>
      <c r="JX304" s="416"/>
      <c r="JY304" s="416"/>
      <c r="JZ304" s="416"/>
      <c r="KA304" s="416"/>
      <c r="KB304" s="416"/>
      <c r="KC304" s="416"/>
      <c r="KD304" s="416"/>
      <c r="KE304" s="416"/>
      <c r="KF304" s="416"/>
      <c r="KG304" s="416"/>
      <c r="KH304" s="416"/>
      <c r="KI304" s="416"/>
      <c r="KJ304" s="416"/>
      <c r="KK304" s="416"/>
      <c r="KL304" s="416"/>
      <c r="KM304" s="416"/>
      <c r="KN304" s="416"/>
      <c r="KO304" s="416"/>
      <c r="KP304" s="416"/>
      <c r="KQ304" s="416"/>
      <c r="KR304" s="416"/>
      <c r="KS304" s="416"/>
      <c r="KT304" s="416"/>
      <c r="KU304" s="416"/>
      <c r="KV304" s="416"/>
      <c r="KW304" s="416"/>
      <c r="KX304" s="416"/>
      <c r="KY304" s="416"/>
      <c r="KZ304" s="416"/>
      <c r="LA304" s="416"/>
      <c r="LB304" s="416"/>
      <c r="LC304" s="416"/>
      <c r="LD304" s="416"/>
      <c r="LE304" s="416"/>
      <c r="LF304" s="416"/>
      <c r="LG304" s="416"/>
      <c r="LH304" s="416"/>
      <c r="LI304" s="416"/>
      <c r="LJ304" s="416"/>
      <c r="LK304" s="416"/>
      <c r="LL304" s="416"/>
      <c r="LM304" s="416"/>
      <c r="LN304" s="416"/>
      <c r="LO304" s="416"/>
      <c r="LP304" s="416"/>
      <c r="LQ304" s="416"/>
      <c r="LR304" s="416"/>
      <c r="LS304" s="416"/>
      <c r="LT304" s="416"/>
      <c r="LU304" s="416"/>
      <c r="LV304" s="416"/>
      <c r="LW304" s="416"/>
      <c r="LX304" s="416"/>
      <c r="LY304" s="416"/>
      <c r="LZ304" s="416"/>
      <c r="MA304" s="416"/>
      <c r="MB304" s="416"/>
      <c r="MC304" s="416"/>
      <c r="MD304" s="416"/>
      <c r="ME304" s="416"/>
      <c r="MF304" s="416"/>
      <c r="MG304" s="416"/>
      <c r="MH304" s="416"/>
      <c r="MI304" s="416"/>
      <c r="MJ304" s="416"/>
      <c r="MK304" s="416"/>
      <c r="ML304" s="416"/>
      <c r="MM304" s="416"/>
      <c r="MN304" s="416"/>
      <c r="MO304" s="416"/>
      <c r="MP304" s="416"/>
      <c r="MQ304" s="416"/>
      <c r="MR304" s="416"/>
      <c r="MS304" s="416"/>
      <c r="MT304" s="416"/>
      <c r="MU304" s="416"/>
      <c r="MV304" s="416"/>
      <c r="MW304" s="416"/>
      <c r="MX304" s="416"/>
      <c r="MY304" s="416"/>
      <c r="MZ304" s="416"/>
      <c r="NA304" s="416"/>
      <c r="NB304" s="416"/>
      <c r="NC304" s="416"/>
      <c r="ND304" s="416"/>
      <c r="NE304" s="416"/>
      <c r="NF304" s="416"/>
      <c r="NG304" s="416"/>
      <c r="NH304" s="416"/>
      <c r="NI304" s="416"/>
      <c r="NJ304" s="416"/>
      <c r="NK304" s="416"/>
      <c r="NL304" s="416"/>
      <c r="NM304" s="416"/>
      <c r="NN304" s="416"/>
      <c r="NO304" s="416"/>
      <c r="NP304" s="416"/>
      <c r="NQ304" s="416"/>
      <c r="NR304" s="416"/>
      <c r="NS304" s="416"/>
      <c r="NT304" s="416"/>
      <c r="NU304" s="416"/>
      <c r="NV304" s="416"/>
      <c r="NW304" s="416"/>
      <c r="NX304" s="416"/>
      <c r="NY304" s="416"/>
      <c r="NZ304" s="416"/>
      <c r="OA304" s="416"/>
      <c r="OB304" s="416"/>
      <c r="OC304" s="416"/>
      <c r="OD304" s="416"/>
      <c r="OE304" s="416"/>
      <c r="OF304" s="416"/>
      <c r="OG304" s="416"/>
      <c r="OH304" s="416"/>
      <c r="OI304" s="416"/>
      <c r="OJ304" s="416"/>
      <c r="OK304" s="416"/>
      <c r="OL304" s="416"/>
      <c r="OM304" s="416"/>
      <c r="ON304" s="416"/>
      <c r="OO304" s="416"/>
      <c r="OP304" s="416"/>
      <c r="OQ304" s="416"/>
      <c r="OR304" s="416"/>
      <c r="OS304" s="416"/>
      <c r="OT304" s="416"/>
      <c r="OU304" s="416"/>
      <c r="OV304" s="416"/>
      <c r="OW304" s="416"/>
      <c r="OX304" s="416"/>
      <c r="OY304" s="416"/>
      <c r="OZ304" s="416"/>
      <c r="PA304" s="416"/>
      <c r="PB304" s="416"/>
      <c r="PC304" s="416"/>
      <c r="PD304" s="416"/>
      <c r="PE304" s="416"/>
      <c r="PF304" s="416"/>
      <c r="PG304" s="416"/>
      <c r="PH304" s="416"/>
      <c r="PI304" s="416"/>
      <c r="PJ304" s="416"/>
      <c r="PK304" s="416"/>
      <c r="PL304" s="416"/>
      <c r="PM304" s="416"/>
      <c r="PN304" s="416"/>
      <c r="PO304" s="416"/>
      <c r="PP304" s="416"/>
      <c r="PQ304" s="416"/>
      <c r="PR304" s="416"/>
      <c r="PS304" s="416"/>
      <c r="PT304" s="416"/>
      <c r="PU304" s="416"/>
      <c r="PV304" s="416"/>
      <c r="PW304" s="416"/>
      <c r="PX304" s="416"/>
      <c r="PY304" s="416"/>
      <c r="PZ304" s="416"/>
      <c r="QA304" s="416"/>
      <c r="QB304" s="416"/>
      <c r="QC304" s="416"/>
      <c r="QD304" s="416"/>
      <c r="QE304" s="416"/>
      <c r="QF304" s="416"/>
      <c r="QG304" s="416"/>
      <c r="QH304" s="416"/>
      <c r="QI304" s="416"/>
      <c r="QJ304" s="416"/>
      <c r="QK304" s="416"/>
      <c r="QL304" s="416"/>
      <c r="QM304" s="416"/>
      <c r="QN304" s="416"/>
      <c r="QO304" s="416"/>
      <c r="QP304" s="416"/>
      <c r="QQ304" s="416"/>
      <c r="QR304" s="416"/>
      <c r="QS304" s="416"/>
      <c r="QT304" s="416"/>
      <c r="QU304" s="416"/>
      <c r="QV304" s="416"/>
      <c r="QW304" s="416"/>
      <c r="QX304" s="416"/>
      <c r="QY304" s="416"/>
      <c r="QZ304" s="416"/>
      <c r="RA304" s="416"/>
      <c r="RB304" s="416"/>
      <c r="RC304" s="416"/>
      <c r="RD304" s="416"/>
      <c r="RE304" s="416"/>
      <c r="RF304" s="416"/>
      <c r="RG304" s="416"/>
      <c r="RH304" s="416"/>
      <c r="RI304" s="416"/>
      <c r="RJ304" s="416"/>
      <c r="RK304" s="416"/>
      <c r="RL304" s="416"/>
      <c r="RM304" s="416"/>
      <c r="RN304" s="416"/>
      <c r="RO304" s="416"/>
      <c r="RP304" s="416"/>
      <c r="RQ304" s="416"/>
      <c r="RR304" s="416"/>
      <c r="RS304" s="416"/>
      <c r="RT304" s="416"/>
      <c r="RU304" s="416"/>
      <c r="RV304" s="416"/>
      <c r="RW304" s="416"/>
      <c r="RX304" s="416"/>
      <c r="RY304" s="416"/>
      <c r="RZ304" s="416"/>
      <c r="SA304" s="416"/>
      <c r="SB304" s="416"/>
      <c r="SC304" s="416"/>
      <c r="SD304" s="416"/>
      <c r="SE304" s="416"/>
      <c r="SF304" s="416"/>
      <c r="SG304" s="416"/>
      <c r="SH304" s="416"/>
      <c r="SI304" s="416"/>
      <c r="SJ304" s="416"/>
      <c r="SK304" s="416"/>
      <c r="SL304" s="416"/>
      <c r="SM304" s="416"/>
      <c r="SN304" s="416"/>
      <c r="SO304" s="416"/>
      <c r="SP304" s="416"/>
      <c r="SQ304" s="416"/>
      <c r="SR304" s="416"/>
      <c r="SS304" s="416"/>
      <c r="ST304" s="416"/>
      <c r="SU304" s="416"/>
      <c r="SV304" s="416"/>
      <c r="SW304" s="416"/>
      <c r="SX304" s="416"/>
      <c r="SY304" s="416"/>
      <c r="SZ304" s="416"/>
      <c r="TA304" s="416"/>
      <c r="TB304" s="416"/>
      <c r="TC304" s="416"/>
      <c r="TD304" s="416"/>
      <c r="TE304" s="416"/>
      <c r="TF304" s="416"/>
      <c r="TG304" s="416"/>
      <c r="TH304" s="416"/>
      <c r="TI304" s="416"/>
      <c r="TJ304" s="416"/>
      <c r="TK304" s="416"/>
      <c r="TL304" s="416"/>
      <c r="TM304" s="416"/>
      <c r="TN304" s="416"/>
      <c r="TO304" s="416"/>
      <c r="TP304" s="416"/>
      <c r="TQ304" s="416"/>
      <c r="TR304" s="416"/>
      <c r="TS304" s="416"/>
      <c r="TT304" s="416"/>
      <c r="TU304" s="416"/>
      <c r="TV304" s="416"/>
      <c r="TW304" s="416"/>
      <c r="TX304" s="416"/>
      <c r="TY304" s="416"/>
      <c r="TZ304" s="416"/>
      <c r="UA304" s="416"/>
      <c r="UB304" s="416"/>
      <c r="UC304" s="416"/>
      <c r="UD304" s="416"/>
      <c r="UE304" s="416"/>
      <c r="UF304" s="416"/>
      <c r="UG304" s="416"/>
      <c r="UH304" s="416"/>
      <c r="UI304" s="416"/>
      <c r="UJ304" s="416"/>
      <c r="UK304" s="416"/>
      <c r="UL304" s="416"/>
      <c r="UM304" s="416"/>
      <c r="UN304" s="416"/>
      <c r="UO304" s="416"/>
      <c r="UP304" s="416"/>
      <c r="UQ304" s="416"/>
      <c r="UR304" s="416"/>
      <c r="US304" s="416"/>
      <c r="UT304" s="416"/>
      <c r="UU304" s="416"/>
      <c r="UV304" s="416"/>
      <c r="UW304" s="416"/>
      <c r="UX304" s="416"/>
      <c r="UY304" s="416"/>
      <c r="UZ304" s="416"/>
      <c r="VA304" s="416"/>
      <c r="VB304" s="416"/>
      <c r="VC304" s="416"/>
      <c r="VD304" s="416"/>
      <c r="VE304" s="416"/>
      <c r="VF304" s="416"/>
      <c r="VG304" s="416"/>
      <c r="VH304" s="416"/>
      <c r="VI304" s="416"/>
      <c r="VJ304" s="416"/>
      <c r="VK304" s="416"/>
      <c r="VL304" s="416"/>
      <c r="VM304" s="416"/>
      <c r="VN304" s="416"/>
      <c r="VO304" s="416"/>
      <c r="VP304" s="416"/>
      <c r="VQ304" s="416"/>
      <c r="VR304" s="416"/>
      <c r="VS304" s="416"/>
      <c r="VT304" s="416"/>
      <c r="VU304" s="416"/>
      <c r="VV304" s="416"/>
      <c r="VW304" s="416"/>
      <c r="VX304" s="416"/>
      <c r="VY304" s="416"/>
      <c r="VZ304" s="416"/>
      <c r="WA304" s="416"/>
      <c r="WB304" s="416"/>
      <c r="WC304" s="416"/>
      <c r="WD304" s="416"/>
      <c r="WE304" s="416"/>
      <c r="WF304" s="416"/>
      <c r="WG304" s="416"/>
      <c r="WH304" s="416"/>
      <c r="WI304" s="416"/>
      <c r="WJ304" s="416"/>
      <c r="WK304" s="416"/>
      <c r="WL304" s="416"/>
      <c r="WM304" s="416"/>
      <c r="WN304" s="416"/>
      <c r="WO304" s="416"/>
      <c r="WP304" s="416"/>
      <c r="WQ304" s="416"/>
      <c r="WR304" s="416"/>
      <c r="WS304" s="416"/>
      <c r="WT304" s="416"/>
      <c r="WU304" s="416"/>
      <c r="WV304" s="416"/>
      <c r="WW304" s="416"/>
      <c r="WX304" s="416"/>
      <c r="WY304" s="416"/>
      <c r="WZ304" s="416"/>
      <c r="XA304" s="416"/>
      <c r="XB304" s="416"/>
      <c r="XC304" s="416"/>
      <c r="XD304" s="416"/>
      <c r="XE304" s="416"/>
      <c r="XF304" s="416"/>
      <c r="XG304" s="416"/>
      <c r="XH304" s="416"/>
      <c r="XI304" s="416"/>
      <c r="XJ304" s="416"/>
      <c r="XK304" s="416"/>
      <c r="XL304" s="416"/>
      <c r="XM304" s="416"/>
      <c r="XN304" s="416"/>
      <c r="XO304" s="416"/>
      <c r="XP304" s="416"/>
      <c r="XQ304" s="416"/>
      <c r="XR304" s="417"/>
      <c r="XS304" s="417"/>
      <c r="XT304" s="417"/>
      <c r="XU304" s="417"/>
      <c r="XV304" s="417"/>
      <c r="XW304" s="417"/>
      <c r="XX304" s="417"/>
      <c r="XY304" s="417"/>
      <c r="XZ304" s="417"/>
      <c r="YA304" s="417"/>
      <c r="YB304" s="417"/>
      <c r="YC304" s="417"/>
      <c r="YD304" s="417"/>
      <c r="YE304" s="417"/>
      <c r="YF304" s="417"/>
      <c r="YG304" s="417"/>
      <c r="YH304" s="417"/>
      <c r="YI304" s="417"/>
      <c r="YJ304" s="417"/>
      <c r="YK304" s="417"/>
      <c r="YL304" s="417"/>
      <c r="YM304" s="417"/>
      <c r="YN304" s="417"/>
      <c r="YO304" s="417"/>
      <c r="YP304" s="417"/>
      <c r="YQ304" s="417"/>
      <c r="YR304" s="417"/>
      <c r="YS304" s="417"/>
      <c r="YT304" s="417"/>
      <c r="YU304" s="417"/>
      <c r="YV304" s="417"/>
      <c r="YW304" s="417"/>
      <c r="YX304" s="417"/>
      <c r="YY304" s="417"/>
      <c r="YZ304" s="417"/>
      <c r="ZA304" s="417"/>
      <c r="ZB304" s="417"/>
      <c r="ZC304" s="417"/>
      <c r="ZD304" s="417"/>
      <c r="ZE304" s="417"/>
      <c r="ZF304" s="417"/>
      <c r="ZG304" s="417"/>
      <c r="ZH304" s="417"/>
      <c r="ZI304" s="417"/>
      <c r="ZJ304" s="417"/>
      <c r="ZK304" s="417"/>
      <c r="ZL304" s="417"/>
      <c r="ZM304" s="417"/>
      <c r="ZN304" s="417"/>
      <c r="ZO304" s="417"/>
      <c r="ZP304" s="417"/>
      <c r="ZQ304" s="417"/>
      <c r="ZR304" s="417"/>
      <c r="ZS304" s="417"/>
      <c r="ZT304" s="417"/>
      <c r="ZU304" s="417"/>
      <c r="ZV304" s="417"/>
      <c r="ZW304" s="417"/>
      <c r="ZX304" s="417"/>
      <c r="ZY304" s="417"/>
      <c r="ZZ304" s="417"/>
      <c r="AAA304" s="417"/>
      <c r="AAB304" s="417"/>
      <c r="AAC304" s="417"/>
      <c r="AAD304" s="417"/>
      <c r="AAE304" s="417"/>
      <c r="AAF304" s="417"/>
      <c r="AAG304" s="417"/>
      <c r="AAH304" s="417"/>
      <c r="AAI304" s="417"/>
      <c r="AAJ304" s="417"/>
      <c r="AAK304" s="417"/>
      <c r="AAL304" s="417"/>
      <c r="AAM304" s="417"/>
      <c r="AAN304" s="417"/>
      <c r="AAO304" s="417"/>
      <c r="AAP304" s="417"/>
      <c r="AAQ304" s="417"/>
      <c r="AAR304" s="417"/>
      <c r="AAS304" s="417"/>
      <c r="AAT304" s="417"/>
      <c r="AAU304" s="417"/>
      <c r="AAV304" s="417"/>
      <c r="AAW304" s="417"/>
      <c r="AAX304" s="417"/>
      <c r="AAY304" s="417"/>
      <c r="AAZ304" s="417"/>
      <c r="ABA304" s="417"/>
      <c r="ABB304" s="417"/>
      <c r="ABC304" s="417"/>
      <c r="ABD304" s="417"/>
      <c r="ABE304" s="417"/>
      <c r="ABF304" s="417"/>
      <c r="ABG304" s="417"/>
      <c r="ABH304" s="417"/>
      <c r="ABI304" s="417"/>
      <c r="ABJ304" s="417"/>
      <c r="ABK304" s="417"/>
      <c r="ABL304" s="417"/>
      <c r="ABM304" s="417"/>
      <c r="ABN304" s="417"/>
      <c r="ABO304" s="417"/>
      <c r="ABP304" s="417"/>
      <c r="ABQ304" s="417"/>
      <c r="ABR304" s="417"/>
      <c r="ABS304" s="417"/>
      <c r="ABT304" s="417"/>
      <c r="ABU304" s="417"/>
      <c r="ABV304" s="417"/>
      <c r="ABW304" s="417"/>
      <c r="ABX304" s="417"/>
      <c r="ABY304" s="417"/>
      <c r="ABZ304" s="417"/>
      <c r="ACA304" s="417"/>
      <c r="ACB304" s="417"/>
      <c r="ACC304" s="417"/>
      <c r="ACD304" s="417"/>
      <c r="ACE304" s="417"/>
      <c r="ACF304" s="417"/>
      <c r="ACG304" s="417"/>
      <c r="ACH304" s="417"/>
      <c r="ACI304" s="417"/>
      <c r="ACJ304" s="417"/>
      <c r="ACK304" s="417"/>
      <c r="ACL304" s="417"/>
      <c r="ACM304" s="417"/>
      <c r="ACN304" s="417"/>
      <c r="ACO304" s="417"/>
      <c r="ACP304" s="417"/>
      <c r="ACQ304" s="417"/>
      <c r="ACR304" s="417"/>
      <c r="ACS304" s="417"/>
      <c r="ACT304" s="417"/>
      <c r="ACU304" s="417"/>
      <c r="ACV304" s="417"/>
      <c r="ACW304" s="417"/>
      <c r="ACX304" s="417"/>
      <c r="ACY304" s="417"/>
      <c r="ACZ304" s="417"/>
      <c r="ADA304" s="417"/>
      <c r="ADB304" s="417"/>
      <c r="ADC304" s="417"/>
      <c r="ADD304" s="417"/>
      <c r="ADE304" s="417"/>
      <c r="ADF304" s="417"/>
      <c r="ADG304" s="417"/>
      <c r="ADH304" s="417"/>
      <c r="ADI304" s="417"/>
      <c r="ADJ304" s="417"/>
      <c r="ADK304" s="417"/>
      <c r="ADL304" s="417"/>
      <c r="ADM304" s="417"/>
      <c r="ADN304" s="417"/>
      <c r="ADO304" s="417"/>
      <c r="ADP304" s="417"/>
      <c r="ADQ304" s="417"/>
      <c r="ADR304" s="417"/>
      <c r="ADS304" s="417"/>
      <c r="ADT304" s="417"/>
      <c r="ADU304" s="417"/>
      <c r="ADV304" s="417"/>
      <c r="ADW304" s="417"/>
      <c r="ADX304" s="417"/>
      <c r="ADY304" s="417"/>
      <c r="ADZ304" s="417"/>
      <c r="AEA304" s="417"/>
      <c r="AEB304" s="417"/>
      <c r="AEC304" s="417"/>
      <c r="AED304" s="417"/>
      <c r="AEE304" s="417"/>
      <c r="AEF304" s="417"/>
      <c r="AEG304" s="417"/>
      <c r="AEH304" s="417"/>
      <c r="AEI304" s="417"/>
      <c r="AEJ304" s="417"/>
      <c r="AEK304" s="417"/>
      <c r="AEL304" s="417"/>
      <c r="AEM304" s="417"/>
      <c r="AEN304" s="417"/>
      <c r="AEO304" s="417"/>
      <c r="AEP304" s="417"/>
      <c r="AEQ304" s="417"/>
      <c r="AER304" s="417"/>
      <c r="AES304" s="417"/>
      <c r="AET304" s="417"/>
      <c r="AEU304" s="417"/>
      <c r="AEV304" s="417"/>
      <c r="AEW304" s="417"/>
      <c r="AEX304" s="417"/>
      <c r="AEY304" s="417"/>
      <c r="AEZ304" s="417"/>
      <c r="AFA304" s="417"/>
      <c r="AFB304" s="417"/>
      <c r="AFC304" s="417"/>
      <c r="AFD304" s="417"/>
      <c r="AFE304" s="417"/>
      <c r="AFF304" s="417"/>
      <c r="AFG304" s="417"/>
      <c r="AFH304" s="417"/>
      <c r="AFI304" s="417"/>
      <c r="AFJ304" s="417"/>
      <c r="AFK304" s="417"/>
      <c r="AFL304" s="417"/>
      <c r="AFM304" s="417"/>
      <c r="AFN304" s="417"/>
      <c r="AFO304" s="417"/>
      <c r="AFP304" s="417"/>
      <c r="AFQ304" s="417"/>
      <c r="AFR304" s="417"/>
      <c r="AFS304" s="417"/>
      <c r="AFT304" s="417"/>
      <c r="AFU304" s="417"/>
      <c r="AFV304" s="417"/>
      <c r="AFW304" s="417"/>
      <c r="AFX304" s="417"/>
      <c r="AFY304" s="417"/>
      <c r="AFZ304" s="417"/>
      <c r="AGA304" s="417"/>
      <c r="AGB304" s="417"/>
      <c r="AGC304" s="417"/>
      <c r="AGD304" s="417"/>
      <c r="AGE304" s="417"/>
      <c r="AGF304" s="417"/>
      <c r="AGG304" s="417"/>
      <c r="AGH304" s="417"/>
      <c r="AGI304" s="417"/>
      <c r="AGJ304" s="417"/>
      <c r="AGK304" s="417"/>
      <c r="AGL304" s="417"/>
      <c r="AGM304" s="417"/>
      <c r="AGN304" s="417"/>
      <c r="AGO304" s="417"/>
      <c r="AGP304" s="417"/>
      <c r="AGQ304" s="417"/>
      <c r="AGR304" s="417"/>
      <c r="AGS304" s="417"/>
      <c r="AGT304" s="417"/>
      <c r="AGU304" s="417"/>
      <c r="AGV304" s="417"/>
      <c r="AGW304" s="417"/>
      <c r="AGX304" s="417"/>
      <c r="AGY304" s="417"/>
      <c r="AGZ304" s="417"/>
      <c r="AHA304" s="417"/>
      <c r="AHB304" s="417"/>
      <c r="AHC304" s="417"/>
      <c r="AHD304" s="417"/>
      <c r="AHE304" s="417"/>
      <c r="AHF304" s="417"/>
      <c r="AHG304" s="417"/>
      <c r="AHH304" s="417"/>
      <c r="AHI304" s="417"/>
      <c r="AHJ304" s="417"/>
      <c r="AHK304" s="417"/>
      <c r="AHL304" s="417"/>
      <c r="AHM304" s="417"/>
      <c r="AHN304" s="417"/>
      <c r="AHO304" s="417"/>
      <c r="AHP304" s="417"/>
      <c r="AHQ304" s="417"/>
      <c r="AHR304" s="417"/>
      <c r="AHS304" s="417"/>
      <c r="AHT304" s="417"/>
      <c r="AHU304" s="417"/>
      <c r="AHV304" s="417"/>
      <c r="AHW304" s="417"/>
      <c r="AHX304" s="417"/>
      <c r="AHY304" s="417"/>
      <c r="AHZ304" s="417"/>
      <c r="AIA304" s="417"/>
      <c r="AIB304" s="417"/>
      <c r="AIC304" s="417"/>
      <c r="AID304" s="417"/>
      <c r="AIE304" s="417"/>
      <c r="AIF304" s="417"/>
      <c r="AIG304" s="417"/>
      <c r="AIH304" s="417"/>
      <c r="AII304" s="417"/>
      <c r="AIJ304" s="417"/>
      <c r="AIK304" s="417"/>
      <c r="AIL304" s="417"/>
      <c r="AIM304" s="417"/>
      <c r="AIN304" s="417"/>
      <c r="AIO304" s="417"/>
      <c r="AIP304" s="417"/>
      <c r="AIQ304" s="417"/>
      <c r="AIR304" s="417"/>
      <c r="AIS304" s="417"/>
      <c r="AIT304" s="417"/>
      <c r="AIU304" s="417"/>
      <c r="AIV304" s="417"/>
      <c r="AIW304" s="417"/>
      <c r="AIX304" s="417"/>
      <c r="AIY304" s="417"/>
      <c r="AIZ304" s="417"/>
      <c r="AJA304" s="417"/>
      <c r="AJB304" s="417"/>
      <c r="AJC304" s="417"/>
      <c r="AJD304" s="417"/>
      <c r="AJE304" s="417"/>
      <c r="AJF304" s="417"/>
      <c r="AJG304" s="417"/>
      <c r="AJH304" s="417"/>
      <c r="AJI304" s="417"/>
      <c r="AJJ304" s="417"/>
      <c r="AJK304" s="417"/>
      <c r="AJL304" s="417"/>
      <c r="AJM304" s="417"/>
      <c r="AJN304" s="417"/>
      <c r="AJO304" s="417"/>
      <c r="AJP304" s="417"/>
      <c r="AJQ304" s="417"/>
      <c r="AJR304" s="417"/>
      <c r="AJS304" s="417"/>
      <c r="AJT304" s="417"/>
      <c r="AJU304" s="417"/>
      <c r="AJV304" s="417"/>
      <c r="AJW304" s="417"/>
      <c r="AJX304" s="417"/>
      <c r="AJY304" s="417"/>
      <c r="AJZ304" s="417"/>
      <c r="AKA304" s="417"/>
      <c r="AKB304" s="417"/>
      <c r="AKC304" s="417"/>
      <c r="AKD304" s="417"/>
      <c r="AKE304" s="417"/>
      <c r="AKF304" s="417"/>
      <c r="AKG304" s="417"/>
      <c r="AKH304" s="417"/>
      <c r="AKI304" s="417"/>
      <c r="AKJ304" s="417"/>
      <c r="AKK304" s="417"/>
      <c r="AKL304" s="417"/>
      <c r="AKM304" s="417"/>
      <c r="AKN304" s="417"/>
      <c r="AKO304" s="417"/>
      <c r="AKP304" s="417"/>
      <c r="AKQ304" s="417"/>
      <c r="AKR304" s="417"/>
      <c r="AKS304" s="417"/>
      <c r="AKT304" s="417"/>
      <c r="AKU304" s="417"/>
      <c r="AKV304" s="417"/>
      <c r="AKW304" s="417"/>
      <c r="AKX304" s="417"/>
      <c r="AKY304" s="417"/>
      <c r="AKZ304" s="417"/>
      <c r="ALA304" s="417"/>
      <c r="ALB304" s="417"/>
      <c r="ALC304" s="417"/>
      <c r="ALD304" s="417"/>
      <c r="ALE304" s="417"/>
      <c r="ALF304" s="417"/>
      <c r="ALG304" s="417"/>
      <c r="ALH304" s="417"/>
      <c r="ALI304" s="417"/>
      <c r="ALJ304" s="417"/>
      <c r="ALK304" s="417"/>
      <c r="ALL304" s="417"/>
      <c r="ALM304" s="417"/>
      <c r="ALN304" s="417"/>
      <c r="ALO304" s="417"/>
      <c r="ALP304" s="417"/>
      <c r="ALQ304" s="417"/>
      <c r="ALR304" s="417"/>
      <c r="ALS304" s="417"/>
      <c r="ALT304" s="417"/>
      <c r="ALU304" s="417"/>
      <c r="ALV304" s="417"/>
      <c r="ALW304" s="417"/>
      <c r="ALX304" s="417"/>
      <c r="ALY304" s="417"/>
      <c r="ALZ304" s="417"/>
      <c r="AMA304" s="417"/>
      <c r="AMB304" s="417"/>
      <c r="AMC304" s="417"/>
      <c r="AMD304" s="417"/>
      <c r="AME304" s="417"/>
      <c r="AMF304" s="417"/>
      <c r="AMG304" s="417"/>
      <c r="AMH304" s="417"/>
      <c r="AMI304" s="417"/>
      <c r="AMJ304" s="417"/>
      <c r="AMK304" s="417"/>
      <c r="AML304" s="417"/>
      <c r="AMM304" s="417"/>
      <c r="AMN304" s="417"/>
      <c r="AMO304" s="417"/>
      <c r="AMP304" s="417"/>
      <c r="AMQ304" s="417"/>
      <c r="AMR304" s="417"/>
      <c r="AMS304" s="417"/>
      <c r="AMT304" s="417"/>
      <c r="AMU304" s="417"/>
      <c r="AMV304" s="417"/>
      <c r="AMW304" s="417"/>
      <c r="AMX304" s="417"/>
      <c r="AMY304" s="417"/>
      <c r="AMZ304" s="417"/>
      <c r="ANA304" s="417"/>
      <c r="ANB304" s="417"/>
      <c r="ANC304" s="417"/>
      <c r="AND304" s="417"/>
      <c r="ANE304" s="417"/>
      <c r="ANF304" s="417"/>
      <c r="ANG304" s="417"/>
      <c r="ANH304" s="417"/>
      <c r="ANI304" s="417"/>
      <c r="ANJ304" s="417"/>
      <c r="ANK304" s="417"/>
      <c r="ANL304" s="417"/>
      <c r="ANM304" s="417"/>
      <c r="ANN304" s="417"/>
      <c r="ANO304" s="417"/>
      <c r="ANP304" s="417"/>
      <c r="ANQ304" s="417"/>
      <c r="ANR304" s="417"/>
      <c r="ANS304" s="417"/>
      <c r="ANT304" s="417"/>
      <c r="ANU304" s="417"/>
      <c r="ANV304" s="417"/>
      <c r="ANW304" s="417"/>
      <c r="ANX304" s="417"/>
      <c r="ANY304" s="417"/>
      <c r="ANZ304" s="417"/>
      <c r="AOA304" s="417"/>
      <c r="AOB304" s="417"/>
      <c r="AOC304" s="417"/>
      <c r="AOD304" s="417"/>
      <c r="AOE304" s="417"/>
      <c r="AOF304" s="417"/>
      <c r="AOG304" s="417"/>
      <c r="AOH304" s="417"/>
      <c r="AOI304" s="417"/>
      <c r="AOJ304" s="417"/>
      <c r="AOK304" s="417"/>
      <c r="AOL304" s="417"/>
      <c r="AOM304" s="417"/>
      <c r="AON304" s="417"/>
      <c r="AOO304" s="417"/>
      <c r="AOP304" s="417"/>
      <c r="AOQ304" s="417"/>
      <c r="AOR304" s="417"/>
      <c r="AOS304" s="417"/>
      <c r="AOT304" s="417"/>
      <c r="AOU304" s="417"/>
      <c r="AOV304" s="417"/>
      <c r="AOW304" s="417"/>
      <c r="AOX304" s="417"/>
      <c r="AOY304" s="417"/>
      <c r="AOZ304" s="417"/>
      <c r="APA304" s="417"/>
      <c r="APB304" s="417"/>
      <c r="APC304" s="417"/>
      <c r="APD304" s="417"/>
      <c r="APE304" s="417"/>
      <c r="APF304" s="417"/>
      <c r="APG304" s="417"/>
      <c r="APH304" s="417"/>
      <c r="API304" s="417"/>
      <c r="APJ304" s="417"/>
      <c r="APK304" s="417"/>
      <c r="APL304" s="417"/>
      <c r="APM304" s="417"/>
      <c r="APN304" s="417"/>
      <c r="APO304" s="417"/>
      <c r="APP304" s="417"/>
      <c r="APQ304" s="417"/>
      <c r="APR304" s="417"/>
      <c r="APS304" s="417"/>
      <c r="APT304" s="417"/>
      <c r="APU304" s="417"/>
      <c r="APV304" s="417"/>
      <c r="APW304" s="417"/>
      <c r="APX304" s="417"/>
      <c r="APY304" s="417"/>
      <c r="APZ304" s="417"/>
      <c r="AQA304" s="417"/>
      <c r="AQB304" s="417"/>
      <c r="AQC304" s="417"/>
      <c r="AQD304" s="417"/>
      <c r="AQE304" s="417"/>
      <c r="AQF304" s="417"/>
      <c r="AQG304" s="417"/>
      <c r="AQH304" s="417"/>
      <c r="AQI304" s="417"/>
      <c r="AQJ304" s="417"/>
      <c r="AQK304" s="417"/>
      <c r="AQL304" s="417"/>
      <c r="AQM304" s="417"/>
      <c r="AQN304" s="417"/>
      <c r="AQO304" s="417"/>
      <c r="AQP304" s="417"/>
      <c r="AQQ304" s="417"/>
      <c r="AQR304" s="417"/>
      <c r="AQS304" s="417"/>
      <c r="AQT304" s="417"/>
      <c r="AQU304" s="417"/>
      <c r="AQV304" s="417"/>
      <c r="AQW304" s="417"/>
      <c r="AQX304" s="417"/>
      <c r="AQY304" s="417"/>
      <c r="AQZ304" s="417"/>
      <c r="ARA304" s="417"/>
      <c r="ARB304" s="417"/>
      <c r="ARC304" s="417"/>
      <c r="ARD304" s="417"/>
      <c r="ARE304" s="417"/>
      <c r="ARF304" s="417"/>
      <c r="ARG304" s="417"/>
      <c r="ARH304" s="417"/>
      <c r="ARI304" s="417"/>
      <c r="ARJ304" s="417"/>
      <c r="ARK304" s="417"/>
      <c r="ARL304" s="417"/>
      <c r="ARM304" s="417"/>
      <c r="ARN304" s="417"/>
      <c r="ARO304" s="417"/>
      <c r="ARP304" s="417"/>
      <c r="ARQ304" s="417"/>
      <c r="ARR304" s="417"/>
      <c r="ARS304" s="417"/>
      <c r="ART304" s="417"/>
      <c r="ARU304" s="417"/>
      <c r="ARV304" s="417"/>
      <c r="ARW304" s="417"/>
      <c r="ARX304" s="417"/>
      <c r="ARY304" s="417"/>
      <c r="ARZ304" s="417"/>
      <c r="ASA304" s="417"/>
      <c r="ASB304" s="417"/>
      <c r="ASC304" s="417"/>
      <c r="ASD304" s="417"/>
      <c r="ASE304" s="417"/>
      <c r="ASF304" s="417"/>
      <c r="ASG304" s="417"/>
      <c r="ASH304" s="417"/>
      <c r="ASI304" s="417"/>
      <c r="ASJ304" s="417"/>
      <c r="ASK304" s="417"/>
      <c r="ASL304" s="417"/>
      <c r="ASM304" s="417"/>
      <c r="ASN304" s="417"/>
      <c r="ASO304" s="417"/>
      <c r="ASP304" s="417"/>
      <c r="ASQ304" s="417"/>
      <c r="ASR304" s="417"/>
      <c r="ASS304" s="417"/>
      <c r="AST304" s="417"/>
      <c r="ASU304" s="417"/>
      <c r="ASV304" s="417"/>
      <c r="ASW304" s="417"/>
      <c r="ASX304" s="417"/>
      <c r="ASY304" s="417"/>
      <c r="ASZ304" s="417"/>
      <c r="ATA304" s="417"/>
      <c r="ATB304" s="417"/>
      <c r="ATC304" s="417"/>
      <c r="ATD304" s="417"/>
      <c r="ATE304" s="417"/>
      <c r="ATF304" s="417"/>
      <c r="ATG304" s="417"/>
      <c r="ATH304" s="417"/>
      <c r="ATI304" s="417"/>
      <c r="ATJ304" s="417"/>
      <c r="ATK304" s="417"/>
      <c r="ATL304" s="417"/>
      <c r="ATM304" s="417"/>
      <c r="ATN304" s="417"/>
      <c r="ATO304" s="417"/>
      <c r="ATP304" s="417"/>
      <c r="ATQ304" s="417"/>
      <c r="ATR304" s="417"/>
      <c r="ATS304" s="417"/>
      <c r="ATT304" s="417"/>
      <c r="ATU304" s="417"/>
      <c r="ATV304" s="417"/>
      <c r="ATW304" s="417"/>
      <c r="ATX304" s="417"/>
      <c r="ATY304" s="417"/>
      <c r="ATZ304" s="417"/>
      <c r="AUA304" s="417"/>
      <c r="AUB304" s="417"/>
      <c r="AUC304" s="417"/>
      <c r="AUD304" s="417"/>
      <c r="AUE304" s="417"/>
      <c r="AUF304" s="417"/>
      <c r="AUG304" s="417"/>
      <c r="AUH304" s="417"/>
      <c r="AUI304" s="417"/>
      <c r="AUJ304" s="417"/>
      <c r="AUK304" s="417"/>
      <c r="AUL304" s="417"/>
      <c r="AUM304" s="417"/>
      <c r="AUN304" s="417"/>
      <c r="AUO304" s="417"/>
      <c r="AUP304" s="417"/>
      <c r="AUQ304" s="417"/>
      <c r="AUR304" s="417"/>
      <c r="AUS304" s="417"/>
      <c r="AUT304" s="417"/>
      <c r="AUU304" s="417"/>
      <c r="AUV304" s="417"/>
      <c r="AUW304" s="417"/>
      <c r="AUX304" s="417"/>
      <c r="AUY304" s="417"/>
      <c r="AUZ304" s="417"/>
      <c r="AVA304" s="417"/>
      <c r="AVB304" s="417"/>
      <c r="AVC304" s="417"/>
      <c r="AVD304" s="417"/>
      <c r="AVE304" s="417"/>
      <c r="AVF304" s="417"/>
      <c r="AVG304" s="417"/>
      <c r="AVH304" s="417"/>
      <c r="AVI304" s="417"/>
      <c r="AVJ304" s="417"/>
      <c r="AVK304" s="417"/>
      <c r="AVL304" s="417"/>
      <c r="AVM304" s="417"/>
      <c r="AVN304" s="417"/>
      <c r="AVO304" s="417"/>
      <c r="AVP304" s="417"/>
      <c r="AVQ304" s="417"/>
      <c r="AVR304" s="417"/>
      <c r="AVS304" s="417"/>
      <c r="AVT304" s="417"/>
      <c r="AVU304" s="417"/>
      <c r="AVV304" s="417"/>
      <c r="AVW304" s="417"/>
      <c r="AVX304" s="417"/>
      <c r="AVY304" s="417"/>
      <c r="AVZ304" s="417"/>
      <c r="AWA304" s="417"/>
      <c r="AWB304" s="417"/>
      <c r="AWC304" s="417"/>
      <c r="AWD304" s="417"/>
      <c r="AWE304" s="417"/>
      <c r="AWF304" s="417"/>
      <c r="AWG304" s="417"/>
      <c r="AWH304" s="417"/>
      <c r="AWI304" s="417"/>
      <c r="AWJ304" s="417"/>
      <c r="AWK304" s="417"/>
      <c r="AWL304" s="417"/>
      <c r="AWM304" s="417"/>
      <c r="AWN304" s="417"/>
      <c r="AWO304" s="417"/>
      <c r="AWP304" s="417"/>
      <c r="AWQ304" s="417"/>
      <c r="AWR304" s="417"/>
      <c r="AWS304" s="417"/>
      <c r="AWT304" s="417"/>
      <c r="AWU304" s="417"/>
      <c r="AWV304" s="417"/>
      <c r="AWW304" s="417"/>
      <c r="AWX304" s="417"/>
      <c r="AWY304" s="417"/>
      <c r="AWZ304" s="417"/>
      <c r="AXA304" s="417"/>
      <c r="AXB304" s="417"/>
      <c r="AXC304" s="417"/>
      <c r="AXD304" s="417"/>
      <c r="AXE304" s="417"/>
      <c r="AXF304" s="417"/>
      <c r="AXG304" s="417"/>
      <c r="AXH304" s="417"/>
      <c r="AXI304" s="417"/>
      <c r="AXJ304" s="417"/>
      <c r="AXK304" s="417"/>
      <c r="AXL304" s="417"/>
      <c r="AXM304" s="417"/>
      <c r="AXN304" s="417"/>
      <c r="AXO304" s="417"/>
      <c r="AXP304" s="417"/>
      <c r="AXQ304" s="417"/>
      <c r="AXR304" s="417"/>
      <c r="AXS304" s="417"/>
      <c r="AXT304" s="417"/>
      <c r="AXU304" s="417"/>
      <c r="AXV304" s="417"/>
      <c r="AXW304" s="417"/>
      <c r="AXX304" s="417"/>
      <c r="AXY304" s="417"/>
      <c r="AXZ304" s="417"/>
      <c r="AYA304" s="417"/>
      <c r="AYB304" s="417"/>
      <c r="AYC304" s="417"/>
      <c r="AYD304" s="417"/>
      <c r="AYE304" s="417"/>
      <c r="AYF304" s="417"/>
      <c r="AYG304" s="417"/>
      <c r="AYH304" s="417"/>
      <c r="AYI304" s="417"/>
      <c r="AYJ304" s="417"/>
      <c r="AYK304" s="417"/>
      <c r="AYL304" s="417"/>
      <c r="AYM304" s="417"/>
      <c r="AYN304" s="417"/>
      <c r="AYO304" s="417"/>
      <c r="AYP304" s="417"/>
      <c r="AYQ304" s="417"/>
      <c r="AYR304" s="417"/>
      <c r="AYS304" s="417"/>
      <c r="AYT304" s="417"/>
      <c r="AYU304" s="417"/>
      <c r="AYV304" s="417"/>
      <c r="AYW304" s="417"/>
      <c r="AYX304" s="417"/>
      <c r="AYY304" s="417"/>
      <c r="AYZ304" s="417"/>
      <c r="AZA304" s="417"/>
      <c r="AZB304" s="417"/>
      <c r="AZC304" s="417"/>
      <c r="AZD304" s="417"/>
      <c r="AZE304" s="417"/>
      <c r="AZF304" s="417"/>
      <c r="AZG304" s="417"/>
      <c r="AZH304" s="417"/>
      <c r="AZI304" s="417"/>
      <c r="AZJ304" s="417"/>
      <c r="AZK304" s="417"/>
      <c r="AZL304" s="417"/>
      <c r="AZM304" s="417"/>
      <c r="AZN304" s="417"/>
      <c r="AZO304" s="417"/>
      <c r="AZP304" s="417"/>
      <c r="AZQ304" s="417"/>
      <c r="AZR304" s="417"/>
      <c r="AZS304" s="417"/>
      <c r="AZT304" s="417"/>
      <c r="AZU304" s="417"/>
      <c r="AZV304" s="417"/>
      <c r="AZW304" s="417"/>
      <c r="AZX304" s="417"/>
      <c r="AZY304" s="417"/>
      <c r="AZZ304" s="417"/>
      <c r="BAA304" s="417"/>
      <c r="BAB304" s="417"/>
      <c r="BAC304" s="417"/>
      <c r="BAD304" s="417"/>
      <c r="BAE304" s="417"/>
      <c r="BAF304" s="417"/>
      <c r="BAG304" s="417"/>
      <c r="BAH304" s="417"/>
      <c r="BAI304" s="417"/>
      <c r="BAJ304" s="417"/>
      <c r="BAK304" s="417"/>
      <c r="BAL304" s="417"/>
      <c r="BAM304" s="417"/>
      <c r="BAN304" s="417"/>
      <c r="BAO304" s="417"/>
      <c r="BAP304" s="417"/>
      <c r="BAQ304" s="417"/>
      <c r="BAR304" s="417"/>
      <c r="BAS304" s="417"/>
      <c r="BAT304" s="417"/>
      <c r="BAU304" s="417"/>
      <c r="BAV304" s="417"/>
      <c r="BAW304" s="417"/>
      <c r="BAX304" s="417"/>
      <c r="BAY304" s="417"/>
      <c r="BAZ304" s="417"/>
      <c r="BBA304" s="417"/>
      <c r="BBB304" s="417"/>
      <c r="BBC304" s="417"/>
      <c r="BBD304" s="417"/>
      <c r="BBE304" s="417"/>
      <c r="BBF304" s="417"/>
      <c r="BBG304" s="417"/>
      <c r="BBH304" s="417"/>
      <c r="BBI304" s="417"/>
      <c r="BBJ304" s="417"/>
      <c r="BBK304" s="417"/>
      <c r="BBL304" s="417"/>
      <c r="BBM304" s="417"/>
      <c r="BBN304" s="417"/>
      <c r="BBO304" s="417"/>
      <c r="BBP304" s="417"/>
      <c r="BBQ304" s="417"/>
      <c r="BBR304" s="417"/>
      <c r="BBS304" s="417"/>
      <c r="BBT304" s="417"/>
      <c r="BBU304" s="417"/>
      <c r="BBV304" s="417"/>
      <c r="BBW304" s="417"/>
      <c r="BBX304" s="417"/>
      <c r="BBY304" s="417"/>
      <c r="BBZ304" s="417"/>
      <c r="BCA304" s="417"/>
      <c r="BCB304" s="417"/>
      <c r="BCC304" s="417"/>
      <c r="BCD304" s="417"/>
      <c r="BCE304" s="417"/>
      <c r="BCF304" s="417"/>
      <c r="BCG304" s="417"/>
      <c r="BCH304" s="417"/>
      <c r="BCI304" s="417"/>
      <c r="BCJ304" s="417"/>
      <c r="BCK304" s="417"/>
      <c r="BCL304" s="417"/>
      <c r="BCM304" s="417"/>
      <c r="BCN304" s="417"/>
      <c r="BCO304" s="417"/>
      <c r="BCP304" s="417"/>
      <c r="BCQ304" s="417"/>
      <c r="BCR304" s="417"/>
      <c r="BCS304" s="417"/>
      <c r="BCT304" s="417"/>
      <c r="BCU304" s="417"/>
      <c r="BCV304" s="417"/>
      <c r="BCW304" s="417"/>
      <c r="BCX304" s="417"/>
      <c r="BCY304" s="417"/>
      <c r="BCZ304" s="417"/>
      <c r="BDA304" s="417"/>
      <c r="BDB304" s="417"/>
      <c r="BDC304" s="417"/>
      <c r="BDD304" s="417"/>
      <c r="BDE304" s="417"/>
      <c r="BDF304" s="417"/>
      <c r="BDG304" s="417"/>
      <c r="BDH304" s="417"/>
      <c r="BDI304" s="417"/>
      <c r="BDJ304" s="417"/>
      <c r="BDK304" s="417"/>
      <c r="BDL304" s="417"/>
      <c r="BDM304" s="417"/>
      <c r="BDN304" s="417"/>
      <c r="BDO304" s="417"/>
      <c r="BDP304" s="417"/>
      <c r="BDQ304" s="417"/>
      <c r="BDR304" s="417"/>
      <c r="BDS304" s="417"/>
      <c r="BDT304" s="417"/>
      <c r="BDU304" s="417"/>
      <c r="BDV304" s="417"/>
      <c r="BDW304" s="417"/>
      <c r="BDX304" s="417"/>
      <c r="BDY304" s="417"/>
      <c r="BDZ304" s="417"/>
      <c r="BEA304" s="417"/>
      <c r="BEB304" s="417"/>
      <c r="BEC304" s="417"/>
      <c r="BED304" s="417"/>
      <c r="BEE304" s="417"/>
      <c r="BEF304" s="417"/>
      <c r="BEG304" s="417"/>
      <c r="BEH304" s="417"/>
      <c r="BEI304" s="417"/>
      <c r="BEJ304" s="417"/>
      <c r="BEK304" s="417"/>
      <c r="BEL304" s="417"/>
      <c r="BEM304" s="417"/>
      <c r="BEN304" s="417"/>
      <c r="BEO304" s="417"/>
      <c r="BEP304" s="417"/>
      <c r="BEQ304" s="417"/>
      <c r="BER304" s="417"/>
      <c r="BES304" s="417"/>
      <c r="BET304" s="417"/>
      <c r="BEU304" s="417"/>
      <c r="BEV304" s="417"/>
      <c r="BEW304" s="417"/>
      <c r="BEX304" s="417"/>
      <c r="BEY304" s="417"/>
      <c r="BEZ304" s="417"/>
      <c r="BFA304" s="417"/>
      <c r="BFB304" s="417"/>
      <c r="BFC304" s="417"/>
      <c r="BFD304" s="417"/>
      <c r="BFE304" s="417"/>
      <c r="BFF304" s="417"/>
      <c r="BFG304" s="417"/>
      <c r="BFH304" s="417"/>
      <c r="BFI304" s="417"/>
      <c r="BFJ304" s="417"/>
      <c r="BFK304" s="417"/>
      <c r="BFL304" s="417"/>
      <c r="BFM304" s="417"/>
      <c r="BFN304" s="417"/>
      <c r="BFO304" s="417"/>
      <c r="BFP304" s="417"/>
      <c r="BFQ304" s="417"/>
      <c r="BFR304" s="417"/>
      <c r="BFS304" s="417"/>
      <c r="BFT304" s="417"/>
      <c r="BFU304" s="417"/>
      <c r="BFV304" s="417"/>
      <c r="BFW304" s="417"/>
      <c r="BFX304" s="417"/>
      <c r="BFY304" s="417"/>
      <c r="BFZ304" s="417"/>
      <c r="BGA304" s="417"/>
      <c r="BGB304" s="417"/>
      <c r="BGC304" s="417"/>
      <c r="BGD304" s="417"/>
      <c r="BGE304" s="417"/>
      <c r="BGF304" s="417"/>
      <c r="BGG304" s="417"/>
      <c r="BGH304" s="417"/>
      <c r="BGI304" s="417"/>
      <c r="BGJ304" s="417"/>
      <c r="BGK304" s="417"/>
      <c r="BGL304" s="417"/>
      <c r="BGM304" s="417"/>
      <c r="BGN304" s="417"/>
      <c r="BGO304" s="417"/>
      <c r="BGP304" s="417"/>
      <c r="BGQ304" s="417"/>
      <c r="BGR304" s="417"/>
      <c r="BGS304" s="417"/>
      <c r="BGT304" s="417"/>
      <c r="BGU304" s="417"/>
      <c r="BGV304" s="417"/>
      <c r="BGW304" s="417"/>
      <c r="BGX304" s="417"/>
      <c r="BGY304" s="417"/>
      <c r="BGZ304" s="417"/>
      <c r="BHA304" s="417"/>
      <c r="BHB304" s="417"/>
      <c r="BHC304" s="417"/>
      <c r="BHD304" s="417"/>
      <c r="BHE304" s="417"/>
      <c r="BHF304" s="417"/>
      <c r="BHG304" s="417"/>
      <c r="BHH304" s="417"/>
      <c r="BHI304" s="417"/>
      <c r="BHJ304" s="417"/>
      <c r="BHK304" s="417"/>
      <c r="BHL304" s="417"/>
      <c r="BHM304" s="417"/>
      <c r="BHN304" s="417"/>
      <c r="BHO304" s="417"/>
      <c r="BHP304" s="417"/>
      <c r="BHQ304" s="417"/>
      <c r="BHR304" s="417"/>
      <c r="BHS304" s="417"/>
      <c r="BHT304" s="417"/>
      <c r="BHU304" s="417"/>
      <c r="BHV304" s="417"/>
      <c r="BHW304" s="417"/>
      <c r="BHX304" s="417"/>
      <c r="BHY304" s="417"/>
      <c r="BHZ304" s="417"/>
      <c r="BIA304" s="417"/>
      <c r="BIB304" s="417"/>
      <c r="BIC304" s="417"/>
      <c r="BID304" s="417"/>
      <c r="BIE304" s="417"/>
      <c r="BIF304" s="417"/>
      <c r="BIG304" s="417"/>
      <c r="BIH304" s="417"/>
      <c r="BII304" s="417"/>
      <c r="BIJ304" s="417"/>
      <c r="BIK304" s="417"/>
      <c r="BIL304" s="417"/>
      <c r="BIM304" s="417"/>
      <c r="BIN304" s="417"/>
      <c r="BIO304" s="417"/>
      <c r="BIP304" s="417"/>
      <c r="BIQ304" s="417"/>
      <c r="BIR304" s="417"/>
      <c r="BIS304" s="417"/>
      <c r="BIT304" s="417"/>
      <c r="BIU304" s="417"/>
      <c r="BIV304" s="417"/>
      <c r="BIW304" s="417"/>
      <c r="BIX304" s="417"/>
      <c r="BIY304" s="417"/>
      <c r="BIZ304" s="417"/>
      <c r="BJA304" s="417"/>
      <c r="BJB304" s="417"/>
      <c r="BJC304" s="417"/>
      <c r="BJD304" s="417"/>
      <c r="BJE304" s="417"/>
      <c r="BJF304" s="417"/>
      <c r="BJG304" s="417"/>
      <c r="BJH304" s="417"/>
      <c r="BJI304" s="417"/>
      <c r="BJJ304" s="417"/>
      <c r="BJK304" s="417"/>
      <c r="BJL304" s="417"/>
      <c r="BJM304" s="417"/>
      <c r="BJN304" s="417"/>
      <c r="BJO304" s="417"/>
      <c r="BJP304" s="417"/>
      <c r="BJQ304" s="417"/>
      <c r="BJR304" s="417"/>
      <c r="BJS304" s="417"/>
      <c r="BJT304" s="417"/>
      <c r="BJU304" s="417"/>
      <c r="BJV304" s="417"/>
      <c r="BJW304" s="417"/>
      <c r="BJX304" s="417"/>
      <c r="BJY304" s="417"/>
      <c r="BJZ304" s="417"/>
      <c r="BKA304" s="417"/>
      <c r="BKB304" s="417"/>
      <c r="BKC304" s="417"/>
      <c r="BKD304" s="417"/>
      <c r="BKE304" s="417"/>
      <c r="BKF304" s="417"/>
      <c r="BKG304" s="417"/>
      <c r="BKH304" s="417"/>
      <c r="BKI304" s="417"/>
      <c r="BKJ304" s="417"/>
      <c r="BKK304" s="417"/>
      <c r="BKL304" s="417"/>
      <c r="BKM304" s="417"/>
      <c r="BKN304" s="417"/>
      <c r="BKO304" s="417"/>
      <c r="BKP304" s="417"/>
      <c r="BKQ304" s="417"/>
      <c r="BKR304" s="417"/>
      <c r="BKS304" s="417"/>
      <c r="BKT304" s="417"/>
      <c r="BKU304" s="417"/>
      <c r="BKV304" s="417"/>
      <c r="BKW304" s="417"/>
      <c r="BKX304" s="417"/>
      <c r="BKY304" s="417"/>
      <c r="BKZ304" s="417"/>
      <c r="BLA304" s="417"/>
      <c r="BLB304" s="417"/>
      <c r="BLC304" s="417"/>
      <c r="BLD304" s="417"/>
      <c r="BLE304" s="417"/>
      <c r="BLF304" s="417"/>
      <c r="BLG304" s="417"/>
      <c r="BLH304" s="417"/>
      <c r="BLI304" s="417"/>
      <c r="BLJ304" s="417"/>
      <c r="BLK304" s="417"/>
      <c r="BLL304" s="417"/>
      <c r="BLM304" s="417"/>
      <c r="BLN304" s="417"/>
      <c r="BLO304" s="417"/>
      <c r="BLP304" s="417"/>
      <c r="BLQ304" s="417"/>
      <c r="BLR304" s="417"/>
      <c r="BLS304" s="417"/>
      <c r="BLT304" s="417"/>
      <c r="BLU304" s="417"/>
      <c r="BLV304" s="417"/>
      <c r="BLW304" s="417"/>
      <c r="BLX304" s="417"/>
      <c r="BLY304" s="417"/>
      <c r="BLZ304" s="417"/>
      <c r="BMA304" s="417"/>
      <c r="BMB304" s="417"/>
      <c r="BMC304" s="417"/>
      <c r="BMD304" s="417"/>
      <c r="BME304" s="417"/>
      <c r="BMF304" s="417"/>
      <c r="BMG304" s="417"/>
      <c r="BMH304" s="417"/>
      <c r="BMI304" s="417"/>
      <c r="BMJ304" s="417"/>
      <c r="BMK304" s="417"/>
      <c r="BML304" s="417"/>
      <c r="BMM304" s="417"/>
      <c r="BMN304" s="417"/>
      <c r="BMO304" s="417"/>
      <c r="BMP304" s="417"/>
      <c r="BMQ304" s="417"/>
      <c r="BMR304" s="417"/>
      <c r="BMS304" s="417"/>
      <c r="BMT304" s="417"/>
      <c r="BMU304" s="417"/>
      <c r="BMV304" s="417"/>
      <c r="BMW304" s="417"/>
      <c r="BMX304" s="417"/>
      <c r="BMY304" s="417"/>
      <c r="BMZ304" s="417"/>
      <c r="BNA304" s="417"/>
      <c r="BNB304" s="417"/>
      <c r="BNC304" s="417"/>
      <c r="BND304" s="417"/>
      <c r="BNE304" s="417"/>
      <c r="BNF304" s="417"/>
      <c r="BNG304" s="417"/>
      <c r="BNH304" s="417"/>
      <c r="BNI304" s="417"/>
      <c r="BNJ304" s="417"/>
      <c r="BNK304" s="417"/>
      <c r="BNL304" s="417"/>
      <c r="BNM304" s="417"/>
      <c r="BNN304" s="417"/>
      <c r="BNO304" s="417"/>
      <c r="BNP304" s="417"/>
      <c r="BNQ304" s="417"/>
      <c r="BNR304" s="417"/>
      <c r="BNS304" s="417"/>
      <c r="BNT304" s="417"/>
      <c r="BNU304" s="417"/>
      <c r="BNV304" s="417"/>
      <c r="BNW304" s="417"/>
      <c r="BNX304" s="417"/>
      <c r="BNY304" s="417"/>
      <c r="BNZ304" s="417"/>
      <c r="BOA304" s="417"/>
      <c r="BOB304" s="417"/>
      <c r="BOC304" s="417"/>
      <c r="BOD304" s="417"/>
      <c r="BOE304" s="417"/>
      <c r="BOF304" s="417"/>
      <c r="BOG304" s="417"/>
      <c r="BOH304" s="417"/>
      <c r="BOI304" s="417"/>
      <c r="BOJ304" s="417"/>
      <c r="BOK304" s="417"/>
      <c r="BOL304" s="417"/>
      <c r="BOM304" s="417"/>
      <c r="BON304" s="417"/>
      <c r="BOO304" s="417"/>
      <c r="BOP304" s="417"/>
      <c r="BOQ304" s="417"/>
      <c r="BOR304" s="417"/>
      <c r="BOS304" s="417"/>
      <c r="BOT304" s="417"/>
      <c r="BOU304" s="417"/>
      <c r="BOV304" s="417"/>
      <c r="BOW304" s="417"/>
      <c r="BOX304" s="417"/>
      <c r="BOY304" s="417"/>
      <c r="BOZ304" s="417"/>
      <c r="BPA304" s="417"/>
      <c r="BPB304" s="417"/>
      <c r="BPC304" s="417"/>
      <c r="BPD304" s="417"/>
      <c r="BPE304" s="417"/>
      <c r="BPF304" s="417"/>
      <c r="BPG304" s="417"/>
      <c r="BPH304" s="417"/>
      <c r="BPI304" s="417"/>
      <c r="BPJ304" s="417"/>
      <c r="BPK304" s="417"/>
      <c r="BPL304" s="417"/>
      <c r="BPM304" s="417"/>
      <c r="BPN304" s="417"/>
      <c r="BPO304" s="417"/>
      <c r="BPP304" s="417"/>
      <c r="BPQ304" s="417"/>
      <c r="BPR304" s="417"/>
      <c r="BPS304" s="417"/>
      <c r="BPT304" s="417"/>
      <c r="BPU304" s="417"/>
      <c r="BPV304" s="417"/>
      <c r="BPW304" s="417"/>
      <c r="BPX304" s="417"/>
      <c r="BPY304" s="417"/>
      <c r="BPZ304" s="417"/>
      <c r="BQA304" s="417"/>
      <c r="BQB304" s="417"/>
      <c r="BQC304" s="417"/>
      <c r="BQD304" s="417"/>
      <c r="BQE304" s="417"/>
      <c r="BQF304" s="417"/>
      <c r="BQG304" s="417"/>
      <c r="BQH304" s="417"/>
      <c r="BQI304" s="417"/>
      <c r="BQJ304" s="417"/>
      <c r="BQK304" s="417"/>
      <c r="BQL304" s="417"/>
      <c r="BQM304" s="417"/>
      <c r="BQN304" s="417"/>
      <c r="BQO304" s="417"/>
      <c r="BQP304" s="417"/>
      <c r="BQQ304" s="417"/>
      <c r="BQR304" s="417"/>
      <c r="BQS304" s="417"/>
      <c r="BQT304" s="417"/>
      <c r="BQU304" s="417"/>
      <c r="BQV304" s="417"/>
      <c r="BQW304" s="417"/>
      <c r="BQX304" s="417"/>
      <c r="BQY304" s="417"/>
      <c r="BQZ304" s="417"/>
      <c r="BRA304" s="417"/>
      <c r="BRB304" s="417"/>
      <c r="BRC304" s="417"/>
      <c r="BRD304" s="417"/>
      <c r="BRE304" s="417"/>
      <c r="BRF304" s="417"/>
      <c r="BRG304" s="417"/>
      <c r="BRH304" s="417"/>
      <c r="BRI304" s="417"/>
      <c r="BRJ304" s="417"/>
      <c r="BRK304" s="417"/>
      <c r="BRL304" s="417"/>
      <c r="BRM304" s="417"/>
      <c r="BRN304" s="417"/>
      <c r="BRO304" s="417"/>
      <c r="BRP304" s="417"/>
      <c r="BRQ304" s="417"/>
      <c r="BRR304" s="417"/>
      <c r="BRS304" s="417"/>
      <c r="BRT304" s="417"/>
      <c r="BRU304" s="417"/>
      <c r="BRV304" s="417"/>
      <c r="BRW304" s="417"/>
      <c r="BRX304" s="417"/>
      <c r="BRY304" s="417"/>
      <c r="BRZ304" s="417"/>
      <c r="BSA304" s="417"/>
      <c r="BSB304" s="417"/>
      <c r="BSC304" s="417"/>
      <c r="BSD304" s="417"/>
      <c r="BSE304" s="417"/>
      <c r="BSF304" s="417"/>
      <c r="BSG304" s="417"/>
      <c r="BSH304" s="417"/>
      <c r="BSI304" s="417"/>
      <c r="BSJ304" s="417"/>
      <c r="BSK304" s="417"/>
      <c r="BSL304" s="417"/>
      <c r="BSM304" s="417"/>
      <c r="BSN304" s="417"/>
      <c r="BSO304" s="417"/>
      <c r="BSP304" s="417"/>
      <c r="BSQ304" s="417"/>
      <c r="BSR304" s="417"/>
      <c r="BSS304" s="417"/>
      <c r="BST304" s="417"/>
      <c r="BSU304" s="417"/>
      <c r="BSV304" s="417"/>
      <c r="BSW304" s="417"/>
      <c r="BSX304" s="417"/>
      <c r="BSY304" s="417"/>
      <c r="BSZ304" s="417"/>
      <c r="BTA304" s="417"/>
      <c r="BTB304" s="417"/>
      <c r="BTC304" s="417"/>
      <c r="BTD304" s="417"/>
      <c r="BTE304" s="417"/>
      <c r="BTF304" s="417"/>
      <c r="BTG304" s="417"/>
      <c r="BTH304" s="417"/>
      <c r="BTI304" s="417"/>
      <c r="BTJ304" s="417"/>
      <c r="BTK304" s="417"/>
      <c r="BTL304" s="417"/>
      <c r="BTM304" s="417"/>
      <c r="BTN304" s="417"/>
      <c r="BTO304" s="417"/>
      <c r="BTP304" s="417"/>
      <c r="BTQ304" s="417"/>
      <c r="BTR304" s="417"/>
      <c r="BTS304" s="417"/>
      <c r="BTT304" s="417"/>
      <c r="BTU304" s="417"/>
      <c r="BTV304" s="417"/>
      <c r="BTW304" s="417"/>
      <c r="BTX304" s="417"/>
      <c r="BTY304" s="417"/>
      <c r="BTZ304" s="417"/>
      <c r="BUA304" s="417"/>
      <c r="BUB304" s="417"/>
      <c r="BUC304" s="417"/>
      <c r="BUD304" s="417"/>
      <c r="BUE304" s="417"/>
      <c r="BUF304" s="417"/>
      <c r="BUG304" s="417"/>
      <c r="BUH304" s="417"/>
      <c r="BUI304" s="417"/>
      <c r="BUJ304" s="417"/>
      <c r="BUK304" s="417"/>
      <c r="BUL304" s="417"/>
      <c r="BUM304" s="417"/>
      <c r="BUN304" s="417"/>
      <c r="BUO304" s="417"/>
      <c r="BUP304" s="417"/>
      <c r="BUQ304" s="417"/>
      <c r="BUR304" s="417"/>
      <c r="BUS304" s="417"/>
      <c r="BUT304" s="417"/>
      <c r="BUU304" s="417"/>
      <c r="BUV304" s="417"/>
      <c r="BUW304" s="417"/>
      <c r="BUX304" s="417"/>
      <c r="BUY304" s="417"/>
      <c r="BUZ304" s="417"/>
      <c r="BVA304" s="417"/>
      <c r="BVB304" s="417"/>
      <c r="BVC304" s="417"/>
      <c r="BVD304" s="417"/>
      <c r="BVE304" s="417"/>
      <c r="BVF304" s="417"/>
      <c r="BVG304" s="417"/>
      <c r="BVH304" s="417"/>
      <c r="BVI304" s="417"/>
      <c r="BVJ304" s="417"/>
      <c r="BVK304" s="417"/>
      <c r="BVL304" s="417"/>
      <c r="BVM304" s="417"/>
      <c r="BVN304" s="417"/>
      <c r="BVO304" s="417"/>
      <c r="BVP304" s="417"/>
      <c r="BVQ304" s="417"/>
      <c r="BVR304" s="417"/>
      <c r="BVS304" s="417"/>
      <c r="BVT304" s="417"/>
      <c r="BVU304" s="417"/>
      <c r="BVV304" s="417"/>
      <c r="BVW304" s="417"/>
      <c r="BVX304" s="417"/>
      <c r="BVY304" s="417"/>
      <c r="BVZ304" s="417"/>
      <c r="BWA304" s="417"/>
      <c r="BWB304" s="417"/>
      <c r="BWC304" s="417"/>
      <c r="BWD304" s="417"/>
      <c r="BWE304" s="417"/>
      <c r="BWF304" s="417"/>
      <c r="BWG304" s="417"/>
      <c r="BWH304" s="417"/>
      <c r="BWI304" s="417"/>
      <c r="BWJ304" s="417"/>
      <c r="BWK304" s="417"/>
      <c r="BWL304" s="417"/>
      <c r="BWM304" s="417"/>
      <c r="BWN304" s="417"/>
      <c r="BWO304" s="417"/>
      <c r="BWP304" s="417"/>
      <c r="BWQ304" s="417"/>
      <c r="BWR304" s="417"/>
      <c r="BWS304" s="417"/>
      <c r="BWT304" s="417"/>
      <c r="BWU304" s="417"/>
      <c r="BWV304" s="417"/>
      <c r="BWW304" s="417"/>
      <c r="BWX304" s="417"/>
      <c r="BWY304" s="417"/>
      <c r="BWZ304" s="417"/>
      <c r="BXA304" s="417"/>
      <c r="BXB304" s="417"/>
      <c r="BXC304" s="417"/>
      <c r="BXD304" s="417"/>
      <c r="BXE304" s="417"/>
      <c r="BXF304" s="417"/>
      <c r="BXG304" s="417"/>
      <c r="BXH304" s="417"/>
      <c r="BXI304" s="417"/>
      <c r="BXJ304" s="417"/>
      <c r="BXK304" s="417"/>
      <c r="BXL304" s="417"/>
      <c r="BXM304" s="417"/>
      <c r="BXN304" s="417"/>
      <c r="BXO304" s="417"/>
      <c r="BXP304" s="417"/>
      <c r="BXQ304" s="417"/>
      <c r="BXR304" s="417"/>
      <c r="BXS304" s="417"/>
      <c r="BXT304" s="417"/>
      <c r="BXU304" s="417"/>
      <c r="BXV304" s="417"/>
      <c r="BXW304" s="417"/>
      <c r="BXX304" s="417"/>
      <c r="BXY304" s="417"/>
      <c r="BXZ304" s="417"/>
      <c r="BYA304" s="417"/>
      <c r="BYB304" s="417"/>
      <c r="BYC304" s="417"/>
      <c r="BYD304" s="417"/>
      <c r="BYE304" s="417"/>
      <c r="BYF304" s="417"/>
      <c r="BYG304" s="417"/>
      <c r="BYH304" s="417"/>
      <c r="BYI304" s="417"/>
      <c r="BYJ304" s="417"/>
      <c r="BYK304" s="417"/>
      <c r="BYL304" s="417"/>
      <c r="BYM304" s="417"/>
      <c r="BYN304" s="417"/>
      <c r="BYO304" s="417"/>
      <c r="BYP304" s="417"/>
      <c r="BYQ304" s="417"/>
      <c r="BYR304" s="417"/>
      <c r="BYS304" s="417"/>
      <c r="BYT304" s="417"/>
      <c r="BYU304" s="417"/>
      <c r="BYV304" s="417"/>
      <c r="BYW304" s="417"/>
      <c r="BYX304" s="417"/>
      <c r="BYY304" s="417"/>
      <c r="BYZ304" s="417"/>
      <c r="BZA304" s="417"/>
      <c r="BZB304" s="417"/>
      <c r="BZC304" s="417"/>
      <c r="BZD304" s="417"/>
      <c r="BZE304" s="417"/>
      <c r="BZF304" s="417"/>
      <c r="BZG304" s="417"/>
      <c r="BZH304" s="417"/>
      <c r="BZI304" s="417"/>
      <c r="BZJ304" s="417"/>
      <c r="BZK304" s="417"/>
      <c r="BZL304" s="417"/>
      <c r="BZM304" s="417"/>
      <c r="BZN304" s="417"/>
      <c r="BZO304" s="417"/>
      <c r="BZP304" s="417"/>
      <c r="BZQ304" s="417"/>
      <c r="BZR304" s="417"/>
      <c r="BZS304" s="417"/>
      <c r="BZT304" s="417"/>
      <c r="BZU304" s="417"/>
      <c r="BZV304" s="417"/>
      <c r="BZW304" s="417"/>
      <c r="BZX304" s="417"/>
      <c r="BZY304" s="417"/>
      <c r="BZZ304" s="417"/>
      <c r="CAA304" s="417"/>
      <c r="CAB304" s="417"/>
      <c r="CAC304" s="417"/>
      <c r="CAD304" s="417"/>
      <c r="CAE304" s="417"/>
      <c r="CAF304" s="417"/>
      <c r="CAG304" s="417"/>
      <c r="CAH304" s="417"/>
      <c r="CAI304" s="417"/>
      <c r="CAJ304" s="417"/>
      <c r="CAK304" s="417"/>
      <c r="CAL304" s="417"/>
      <c r="CAM304" s="417"/>
      <c r="CAN304" s="417"/>
      <c r="CAO304" s="417"/>
      <c r="CAP304" s="417"/>
      <c r="CAQ304" s="417"/>
      <c r="CAR304" s="417"/>
      <c r="CAS304" s="417"/>
      <c r="CAT304" s="417"/>
      <c r="CAU304" s="417"/>
      <c r="CAV304" s="417"/>
      <c r="CAW304" s="417"/>
      <c r="CAX304" s="417"/>
      <c r="CAY304" s="417"/>
      <c r="CAZ304" s="417"/>
      <c r="CBA304" s="417"/>
      <c r="CBB304" s="417"/>
      <c r="CBC304" s="417"/>
      <c r="CBD304" s="417"/>
      <c r="CBE304" s="417"/>
      <c r="CBF304" s="417"/>
      <c r="CBG304" s="417"/>
      <c r="CBH304" s="417"/>
      <c r="CBI304" s="417"/>
      <c r="CBJ304" s="417"/>
      <c r="CBK304" s="417"/>
      <c r="CBL304" s="417"/>
      <c r="CBM304" s="417"/>
      <c r="CBN304" s="417"/>
      <c r="CBO304" s="417"/>
      <c r="CBP304" s="417"/>
      <c r="CBQ304" s="417"/>
      <c r="CBR304" s="417"/>
      <c r="CBS304" s="417"/>
      <c r="CBT304" s="417"/>
      <c r="CBU304" s="417"/>
      <c r="CBV304" s="417"/>
      <c r="CBW304" s="417"/>
      <c r="CBX304" s="417"/>
      <c r="CBY304" s="417"/>
      <c r="CBZ304" s="417"/>
      <c r="CCA304" s="417"/>
      <c r="CCB304" s="417"/>
      <c r="CCC304" s="417"/>
      <c r="CCD304" s="417"/>
      <c r="CCE304" s="417"/>
      <c r="CCF304" s="417"/>
      <c r="CCG304" s="417"/>
      <c r="CCH304" s="417"/>
      <c r="CCI304" s="417"/>
      <c r="CCJ304" s="417"/>
      <c r="CCK304" s="417"/>
      <c r="CCL304" s="417"/>
      <c r="CCM304" s="417"/>
      <c r="CCN304" s="417"/>
      <c r="CCO304" s="417"/>
      <c r="CCP304" s="417"/>
      <c r="CCQ304" s="417"/>
      <c r="CCR304" s="417"/>
      <c r="CCS304" s="417"/>
      <c r="CCT304" s="417"/>
      <c r="CCU304" s="417"/>
      <c r="CCV304" s="417"/>
      <c r="CCW304" s="417"/>
      <c r="CCX304" s="417"/>
      <c r="CCY304" s="417"/>
      <c r="CCZ304" s="417"/>
      <c r="CDA304" s="417"/>
      <c r="CDB304" s="417"/>
      <c r="CDC304" s="417"/>
      <c r="CDD304" s="417"/>
      <c r="CDE304" s="417"/>
      <c r="CDF304" s="417"/>
      <c r="CDG304" s="417"/>
      <c r="CDH304" s="417"/>
      <c r="CDI304" s="417"/>
      <c r="CDJ304" s="417"/>
      <c r="CDK304" s="417"/>
      <c r="CDL304" s="417"/>
      <c r="CDM304" s="417"/>
      <c r="CDN304" s="417"/>
      <c r="CDO304" s="417"/>
      <c r="CDP304" s="417"/>
      <c r="CDQ304" s="417"/>
      <c r="CDR304" s="417"/>
      <c r="CDS304" s="417"/>
      <c r="CDT304" s="417"/>
      <c r="CDU304" s="417"/>
      <c r="CDV304" s="417"/>
      <c r="CDW304" s="417"/>
      <c r="CDX304" s="417"/>
      <c r="CDY304" s="417"/>
      <c r="CDZ304" s="417"/>
      <c r="CEA304" s="417"/>
      <c r="CEB304" s="417"/>
      <c r="CEC304" s="417"/>
      <c r="CED304" s="417"/>
      <c r="CEE304" s="417"/>
      <c r="CEF304" s="417"/>
      <c r="CEG304" s="417"/>
      <c r="CEH304" s="417"/>
      <c r="CEI304" s="417"/>
      <c r="CEJ304" s="417"/>
      <c r="CEK304" s="417"/>
      <c r="CEL304" s="417"/>
      <c r="CEM304" s="417"/>
      <c r="CEN304" s="417"/>
      <c r="CEO304" s="417"/>
      <c r="CEP304" s="417"/>
      <c r="CEQ304" s="417"/>
      <c r="CER304" s="417"/>
      <c r="CES304" s="417"/>
      <c r="CET304" s="417"/>
      <c r="CEU304" s="417"/>
      <c r="CEV304" s="417"/>
      <c r="CEW304" s="417"/>
      <c r="CEX304" s="417"/>
      <c r="CEY304" s="417"/>
      <c r="CEZ304" s="417"/>
      <c r="CFA304" s="417"/>
      <c r="CFB304" s="417"/>
      <c r="CFC304" s="417"/>
      <c r="CFD304" s="417"/>
      <c r="CFE304" s="417"/>
      <c r="CFF304" s="417"/>
      <c r="CFG304" s="417"/>
      <c r="CFH304" s="417"/>
      <c r="CFI304" s="417"/>
      <c r="CFJ304" s="417"/>
      <c r="CFK304" s="417"/>
      <c r="CFL304" s="417"/>
      <c r="CFM304" s="417"/>
      <c r="CFN304" s="417"/>
      <c r="CFO304" s="417"/>
      <c r="CFP304" s="417"/>
      <c r="CFQ304" s="417"/>
      <c r="CFR304" s="417"/>
      <c r="CFS304" s="417"/>
      <c r="CFT304" s="417"/>
      <c r="CFU304" s="417"/>
      <c r="CFV304" s="417"/>
      <c r="CFW304" s="417"/>
      <c r="CFX304" s="417"/>
      <c r="CFY304" s="417"/>
      <c r="CFZ304" s="417"/>
      <c r="CGA304" s="417"/>
      <c r="CGB304" s="417"/>
      <c r="CGC304" s="417"/>
      <c r="CGD304" s="417"/>
      <c r="CGE304" s="417"/>
      <c r="CGF304" s="417"/>
      <c r="CGG304" s="417"/>
      <c r="CGH304" s="417"/>
      <c r="CGI304" s="417"/>
      <c r="CGJ304" s="417"/>
      <c r="CGK304" s="417"/>
      <c r="CGL304" s="417"/>
      <c r="CGM304" s="417"/>
      <c r="CGN304" s="417"/>
      <c r="CGO304" s="417"/>
      <c r="CGP304" s="417"/>
      <c r="CGQ304" s="417"/>
      <c r="CGR304" s="417"/>
      <c r="CGS304" s="417"/>
      <c r="CGT304" s="417"/>
      <c r="CGU304" s="417"/>
      <c r="CGV304" s="417"/>
      <c r="CGW304" s="417"/>
      <c r="CGX304" s="417"/>
      <c r="CGY304" s="417"/>
      <c r="CGZ304" s="417"/>
      <c r="CHA304" s="417"/>
      <c r="CHB304" s="417"/>
      <c r="CHC304" s="417"/>
      <c r="CHD304" s="417"/>
      <c r="CHE304" s="417"/>
      <c r="CHF304" s="417"/>
      <c r="CHG304" s="417"/>
      <c r="CHH304" s="417"/>
      <c r="CHI304" s="417"/>
      <c r="CHJ304" s="417"/>
      <c r="CHK304" s="417"/>
      <c r="CHL304" s="417"/>
      <c r="CHM304" s="417"/>
      <c r="CHN304" s="417"/>
      <c r="CHO304" s="417"/>
      <c r="CHP304" s="417"/>
      <c r="CHQ304" s="417"/>
      <c r="CHR304" s="417"/>
      <c r="CHS304" s="417"/>
      <c r="CHT304" s="417"/>
      <c r="CHU304" s="417"/>
      <c r="CHV304" s="417"/>
      <c r="CHW304" s="417"/>
      <c r="CHX304" s="417"/>
      <c r="CHY304" s="417"/>
      <c r="CHZ304" s="417"/>
      <c r="CIA304" s="417"/>
      <c r="CIB304" s="417"/>
      <c r="CIC304" s="417"/>
      <c r="CID304" s="417"/>
      <c r="CIE304" s="417"/>
      <c r="CIF304" s="417"/>
      <c r="CIG304" s="417"/>
      <c r="CIH304" s="417"/>
      <c r="CII304" s="417"/>
      <c r="CIJ304" s="417"/>
      <c r="CIK304" s="417"/>
      <c r="CIL304" s="417"/>
      <c r="CIM304" s="417"/>
      <c r="CIN304" s="417"/>
      <c r="CIO304" s="417"/>
      <c r="CIP304" s="417"/>
      <c r="CIQ304" s="417"/>
      <c r="CIR304" s="417"/>
      <c r="CIS304" s="417"/>
      <c r="CIT304" s="417"/>
      <c r="CIU304" s="417"/>
      <c r="CIV304" s="417"/>
      <c r="CIW304" s="417"/>
      <c r="CIX304" s="417"/>
      <c r="CIY304" s="417"/>
      <c r="CIZ304" s="417"/>
      <c r="CJA304" s="417"/>
      <c r="CJB304" s="417"/>
      <c r="CJC304" s="417"/>
      <c r="CJD304" s="417"/>
      <c r="CJE304" s="417"/>
      <c r="CJF304" s="417"/>
      <c r="CJG304" s="417"/>
      <c r="CJH304" s="417"/>
      <c r="CJI304" s="417"/>
      <c r="CJJ304" s="417"/>
      <c r="CJK304" s="417"/>
      <c r="CJL304" s="417"/>
      <c r="CJM304" s="417"/>
      <c r="CJN304" s="417"/>
      <c r="CJO304" s="417"/>
      <c r="CJP304" s="417"/>
      <c r="CJQ304" s="417"/>
      <c r="CJR304" s="417"/>
      <c r="CJS304" s="417"/>
      <c r="CJT304" s="417"/>
      <c r="CJU304" s="417"/>
      <c r="CJV304" s="417"/>
      <c r="CJW304" s="417"/>
      <c r="CJX304" s="417"/>
      <c r="CJY304" s="417"/>
      <c r="CJZ304" s="417"/>
      <c r="CKA304" s="417"/>
      <c r="CKB304" s="417"/>
      <c r="CKC304" s="417"/>
      <c r="CKD304" s="417"/>
      <c r="CKE304" s="417"/>
      <c r="CKF304" s="417"/>
      <c r="CKG304" s="417"/>
      <c r="CKH304" s="417"/>
      <c r="CKI304" s="417"/>
      <c r="CKJ304" s="417"/>
      <c r="CKK304" s="417"/>
      <c r="CKL304" s="417"/>
      <c r="CKM304" s="417"/>
      <c r="CKN304" s="417"/>
      <c r="CKO304" s="417"/>
      <c r="CKP304" s="417"/>
      <c r="CKQ304" s="417"/>
      <c r="CKR304" s="417"/>
      <c r="CKS304" s="417"/>
      <c r="CKT304" s="417"/>
      <c r="CKU304" s="417"/>
      <c r="CKV304" s="417"/>
      <c r="CKW304" s="417"/>
      <c r="CKX304" s="417"/>
      <c r="CKY304" s="417"/>
      <c r="CKZ304" s="417"/>
      <c r="CLA304" s="417"/>
      <c r="CLB304" s="417"/>
      <c r="CLC304" s="417"/>
      <c r="CLD304" s="417"/>
      <c r="CLE304" s="417"/>
      <c r="CLF304" s="417"/>
      <c r="CLG304" s="417"/>
      <c r="CLH304" s="417"/>
      <c r="CLI304" s="417"/>
      <c r="CLJ304" s="417"/>
      <c r="CLK304" s="417"/>
      <c r="CLL304" s="417"/>
      <c r="CLM304" s="417"/>
      <c r="CLN304" s="417"/>
      <c r="CLO304" s="417"/>
      <c r="CLP304" s="417"/>
      <c r="CLQ304" s="417"/>
      <c r="CLR304" s="417"/>
      <c r="CLS304" s="417"/>
      <c r="CLT304" s="417"/>
      <c r="CLU304" s="417"/>
      <c r="CLV304" s="417"/>
      <c r="CLW304" s="417"/>
      <c r="CLX304" s="417"/>
      <c r="CLY304" s="417"/>
      <c r="CLZ304" s="417"/>
      <c r="CMA304" s="417"/>
      <c r="CMB304" s="417"/>
      <c r="CMC304" s="417"/>
      <c r="CMD304" s="417"/>
      <c r="CME304" s="417"/>
      <c r="CMF304" s="417"/>
      <c r="CMG304" s="417"/>
      <c r="CMH304" s="417"/>
      <c r="CMI304" s="417"/>
      <c r="CMJ304" s="417"/>
      <c r="CMK304" s="417"/>
      <c r="CML304" s="417"/>
      <c r="CMM304" s="417"/>
      <c r="CMN304" s="417"/>
      <c r="CMO304" s="417"/>
      <c r="CMP304" s="417"/>
      <c r="CMQ304" s="417"/>
      <c r="CMR304" s="417"/>
      <c r="CMS304" s="417"/>
      <c r="CMT304" s="417"/>
      <c r="CMU304" s="417"/>
      <c r="CMV304" s="417"/>
      <c r="CMW304" s="417"/>
      <c r="CMX304" s="417"/>
      <c r="CMY304" s="417"/>
      <c r="CMZ304" s="417"/>
      <c r="CNA304" s="417"/>
      <c r="CNB304" s="417"/>
      <c r="CNC304" s="417"/>
      <c r="CND304" s="417"/>
      <c r="CNE304" s="417"/>
      <c r="CNF304" s="417"/>
      <c r="CNG304" s="417"/>
      <c r="CNH304" s="417"/>
      <c r="CNI304" s="417"/>
      <c r="CNJ304" s="417"/>
      <c r="CNK304" s="417"/>
      <c r="CNL304" s="417"/>
      <c r="CNM304" s="417"/>
      <c r="CNN304" s="417"/>
      <c r="CNO304" s="417"/>
      <c r="CNP304" s="417"/>
      <c r="CNQ304" s="417"/>
      <c r="CNR304" s="417"/>
      <c r="CNS304" s="417"/>
      <c r="CNT304" s="417"/>
      <c r="CNU304" s="417"/>
      <c r="CNV304" s="417"/>
      <c r="CNW304" s="417"/>
      <c r="CNX304" s="417"/>
      <c r="CNY304" s="417"/>
      <c r="CNZ304" s="417"/>
      <c r="COA304" s="417"/>
      <c r="COB304" s="417"/>
      <c r="COC304" s="417"/>
      <c r="COD304" s="417"/>
      <c r="COE304" s="417"/>
      <c r="COF304" s="417"/>
      <c r="COG304" s="417"/>
      <c r="COH304" s="417"/>
      <c r="COI304" s="417"/>
      <c r="COJ304" s="417"/>
      <c r="COK304" s="417"/>
      <c r="COL304" s="417"/>
      <c r="COM304" s="417"/>
      <c r="CON304" s="417"/>
      <c r="COO304" s="417"/>
      <c r="COP304" s="417"/>
      <c r="COQ304" s="417"/>
      <c r="COR304" s="417"/>
      <c r="COS304" s="417"/>
      <c r="COT304" s="417"/>
      <c r="COU304" s="417"/>
      <c r="COV304" s="417"/>
      <c r="COW304" s="417"/>
      <c r="COX304" s="417"/>
      <c r="COY304" s="417"/>
    </row>
    <row r="305" spans="1:2443" s="378" customFormat="1" x14ac:dyDescent="0.35">
      <c r="A305" s="307" t="s">
        <v>585</v>
      </c>
      <c r="B305" s="360" t="s">
        <v>96</v>
      </c>
      <c r="C305" s="306">
        <v>2016</v>
      </c>
      <c r="D305" s="307" t="s">
        <v>593</v>
      </c>
      <c r="E305" s="433">
        <v>7990</v>
      </c>
      <c r="F305" s="331" t="s">
        <v>348</v>
      </c>
      <c r="G305" s="469">
        <f t="shared" si="13"/>
        <v>7990</v>
      </c>
      <c r="H305" s="331" t="s">
        <v>352</v>
      </c>
      <c r="I305" s="416"/>
      <c r="J305" s="416"/>
      <c r="K305" s="416"/>
      <c r="L305" s="416"/>
      <c r="M305" s="416"/>
      <c r="N305" s="416"/>
      <c r="O305" s="416"/>
      <c r="P305" s="416"/>
      <c r="Q305" s="416"/>
      <c r="R305" s="363"/>
      <c r="S305" s="416"/>
      <c r="T305" s="416"/>
      <c r="U305" s="416"/>
      <c r="V305" s="416"/>
      <c r="W305" s="416"/>
      <c r="X305" s="416"/>
      <c r="Y305" s="416"/>
      <c r="Z305" s="416"/>
      <c r="AA305" s="416"/>
      <c r="AB305" s="416"/>
      <c r="AC305" s="416"/>
      <c r="AD305" s="416"/>
      <c r="AE305" s="416"/>
      <c r="AF305" s="416"/>
      <c r="AG305" s="416"/>
      <c r="AH305" s="416"/>
      <c r="AI305" s="416"/>
      <c r="AJ305" s="416"/>
      <c r="AK305" s="416"/>
      <c r="AL305" s="416"/>
      <c r="AM305" s="416"/>
      <c r="AN305" s="416"/>
      <c r="AO305" s="416"/>
      <c r="AP305" s="416"/>
      <c r="AQ305" s="416"/>
      <c r="AR305" s="416"/>
      <c r="AS305" s="416"/>
      <c r="AT305" s="416"/>
      <c r="AU305" s="416"/>
      <c r="AV305" s="416"/>
      <c r="AW305" s="416"/>
      <c r="AX305" s="416"/>
      <c r="AY305" s="416"/>
      <c r="AZ305" s="416"/>
      <c r="BA305" s="416"/>
      <c r="BB305" s="416"/>
      <c r="BC305" s="416"/>
      <c r="BD305" s="416"/>
      <c r="BE305" s="416"/>
      <c r="BF305" s="416"/>
      <c r="BG305" s="416"/>
      <c r="BH305" s="416"/>
      <c r="BI305" s="416"/>
      <c r="BJ305" s="416"/>
      <c r="BK305" s="416"/>
      <c r="BL305" s="416"/>
      <c r="BM305" s="416"/>
      <c r="BN305" s="416"/>
      <c r="BO305" s="416"/>
      <c r="BP305" s="416"/>
      <c r="BQ305" s="416"/>
      <c r="BR305" s="416"/>
      <c r="BS305" s="416"/>
      <c r="BT305" s="416"/>
      <c r="BU305" s="416"/>
      <c r="BV305" s="416"/>
      <c r="BW305" s="416"/>
      <c r="BX305" s="416"/>
      <c r="BY305" s="416"/>
      <c r="BZ305" s="416"/>
      <c r="CA305" s="416"/>
      <c r="CB305" s="416"/>
      <c r="CC305" s="416"/>
      <c r="CD305" s="416"/>
      <c r="CE305" s="416"/>
      <c r="CF305" s="416"/>
      <c r="CG305" s="416"/>
      <c r="CH305" s="416"/>
      <c r="CI305" s="416"/>
      <c r="CJ305" s="416"/>
      <c r="CK305" s="416"/>
      <c r="CL305" s="416"/>
      <c r="CM305" s="416"/>
      <c r="CN305" s="416"/>
      <c r="CO305" s="416"/>
      <c r="CP305" s="416"/>
      <c r="CQ305" s="416"/>
      <c r="CR305" s="416"/>
      <c r="CS305" s="416"/>
      <c r="CT305" s="416"/>
      <c r="CU305" s="416"/>
      <c r="CV305" s="416"/>
      <c r="CW305" s="416"/>
      <c r="CX305" s="416"/>
      <c r="CY305" s="416"/>
      <c r="CZ305" s="416"/>
      <c r="DA305" s="416"/>
      <c r="DB305" s="416"/>
      <c r="DC305" s="416"/>
      <c r="DD305" s="416"/>
      <c r="DE305" s="416"/>
      <c r="DF305" s="416"/>
      <c r="DG305" s="416"/>
      <c r="DH305" s="416"/>
      <c r="DI305" s="416"/>
      <c r="DJ305" s="416"/>
      <c r="DK305" s="416"/>
      <c r="DL305" s="416"/>
      <c r="DM305" s="416"/>
      <c r="DN305" s="416"/>
      <c r="DO305" s="416"/>
      <c r="DP305" s="416"/>
      <c r="DQ305" s="416"/>
      <c r="DR305" s="416"/>
      <c r="DS305" s="416"/>
      <c r="DT305" s="416"/>
      <c r="DU305" s="416"/>
      <c r="DV305" s="416"/>
      <c r="DW305" s="416"/>
      <c r="DX305" s="416"/>
      <c r="DY305" s="416"/>
      <c r="DZ305" s="416"/>
      <c r="EA305" s="416"/>
      <c r="EB305" s="416"/>
      <c r="EC305" s="416"/>
      <c r="ED305" s="416"/>
      <c r="EE305" s="416"/>
      <c r="EF305" s="416"/>
      <c r="EG305" s="416"/>
      <c r="EH305" s="416"/>
      <c r="EI305" s="416"/>
      <c r="EJ305" s="416"/>
      <c r="EK305" s="416"/>
      <c r="EL305" s="416"/>
      <c r="EM305" s="416"/>
      <c r="EN305" s="416"/>
      <c r="EO305" s="416"/>
      <c r="EP305" s="416"/>
      <c r="EQ305" s="416"/>
      <c r="ER305" s="416"/>
      <c r="ES305" s="416"/>
      <c r="ET305" s="416"/>
      <c r="EU305" s="416"/>
      <c r="EV305" s="416"/>
      <c r="EW305" s="416"/>
      <c r="EX305" s="416"/>
      <c r="EY305" s="416"/>
      <c r="EZ305" s="416"/>
      <c r="FA305" s="416"/>
      <c r="FB305" s="416"/>
      <c r="FC305" s="416"/>
      <c r="FD305" s="416"/>
      <c r="FE305" s="416"/>
      <c r="FF305" s="416"/>
      <c r="FG305" s="416"/>
      <c r="FH305" s="416"/>
      <c r="FI305" s="416"/>
      <c r="FJ305" s="416"/>
      <c r="FK305" s="416"/>
      <c r="FL305" s="416"/>
      <c r="FM305" s="416"/>
      <c r="FN305" s="416"/>
      <c r="FO305" s="416"/>
      <c r="FP305" s="416"/>
      <c r="FQ305" s="416"/>
      <c r="FR305" s="416"/>
      <c r="FS305" s="416"/>
      <c r="FT305" s="416"/>
      <c r="FU305" s="416"/>
      <c r="FV305" s="416"/>
      <c r="FW305" s="416"/>
      <c r="FX305" s="416"/>
      <c r="FY305" s="416"/>
      <c r="FZ305" s="416"/>
      <c r="GA305" s="416"/>
      <c r="GB305" s="416"/>
      <c r="GC305" s="416"/>
      <c r="GD305" s="416"/>
      <c r="GE305" s="416"/>
      <c r="GF305" s="416"/>
      <c r="GG305" s="416"/>
      <c r="GH305" s="416"/>
      <c r="GI305" s="416"/>
      <c r="GJ305" s="416"/>
      <c r="GK305" s="416"/>
      <c r="GL305" s="416"/>
      <c r="GM305" s="416"/>
      <c r="GN305" s="416"/>
      <c r="GO305" s="416"/>
      <c r="GP305" s="416"/>
      <c r="GQ305" s="416"/>
      <c r="GR305" s="416"/>
      <c r="GS305" s="416"/>
      <c r="GT305" s="416"/>
      <c r="GU305" s="416"/>
      <c r="GV305" s="416"/>
      <c r="GW305" s="416"/>
      <c r="GX305" s="416"/>
      <c r="GY305" s="416"/>
      <c r="GZ305" s="416"/>
      <c r="HA305" s="416"/>
      <c r="HB305" s="416"/>
      <c r="HC305" s="416"/>
      <c r="HD305" s="416"/>
      <c r="HE305" s="416"/>
      <c r="HF305" s="416"/>
      <c r="HG305" s="416"/>
      <c r="HH305" s="416"/>
      <c r="HI305" s="416"/>
      <c r="HJ305" s="416"/>
      <c r="HK305" s="416"/>
      <c r="HL305" s="416"/>
      <c r="HM305" s="416"/>
      <c r="HN305" s="416"/>
      <c r="HO305" s="416"/>
      <c r="HP305" s="416"/>
      <c r="HQ305" s="416"/>
      <c r="HR305" s="416"/>
      <c r="HS305" s="416"/>
      <c r="HT305" s="416"/>
      <c r="HU305" s="416"/>
      <c r="HV305" s="416"/>
      <c r="HW305" s="416"/>
      <c r="HX305" s="416"/>
      <c r="HY305" s="416"/>
      <c r="HZ305" s="416"/>
      <c r="IA305" s="416"/>
      <c r="IB305" s="416"/>
      <c r="IC305" s="416"/>
      <c r="ID305" s="416"/>
      <c r="IE305" s="416"/>
      <c r="IF305" s="416"/>
      <c r="IG305" s="416"/>
      <c r="IH305" s="416"/>
      <c r="II305" s="416"/>
      <c r="IJ305" s="416"/>
      <c r="IK305" s="416"/>
      <c r="IL305" s="416"/>
      <c r="IM305" s="416"/>
      <c r="IN305" s="416"/>
      <c r="IO305" s="416"/>
      <c r="IP305" s="416"/>
      <c r="IQ305" s="416"/>
      <c r="IR305" s="416"/>
      <c r="IS305" s="416"/>
      <c r="IT305" s="416"/>
      <c r="IU305" s="416"/>
      <c r="IV305" s="416"/>
      <c r="IW305" s="416"/>
      <c r="IX305" s="416"/>
      <c r="IY305" s="416"/>
      <c r="IZ305" s="416"/>
      <c r="JA305" s="416"/>
      <c r="JB305" s="416"/>
      <c r="JC305" s="416"/>
      <c r="JD305" s="416"/>
      <c r="JE305" s="416"/>
      <c r="JF305" s="416"/>
      <c r="JG305" s="416"/>
      <c r="JH305" s="416"/>
      <c r="JI305" s="416"/>
      <c r="JJ305" s="416"/>
      <c r="JK305" s="416"/>
      <c r="JL305" s="416"/>
      <c r="JM305" s="416"/>
      <c r="JN305" s="416"/>
      <c r="JO305" s="416"/>
      <c r="JP305" s="416"/>
      <c r="JQ305" s="416"/>
      <c r="JR305" s="416"/>
      <c r="JS305" s="416"/>
      <c r="JT305" s="416"/>
      <c r="JU305" s="416"/>
      <c r="JV305" s="416"/>
      <c r="JW305" s="416"/>
      <c r="JX305" s="416"/>
      <c r="JY305" s="416"/>
      <c r="JZ305" s="416"/>
      <c r="KA305" s="416"/>
      <c r="KB305" s="416"/>
      <c r="KC305" s="416"/>
      <c r="KD305" s="416"/>
      <c r="KE305" s="416"/>
      <c r="KF305" s="416"/>
      <c r="KG305" s="416"/>
      <c r="KH305" s="416"/>
      <c r="KI305" s="416"/>
      <c r="KJ305" s="416"/>
      <c r="KK305" s="416"/>
      <c r="KL305" s="416"/>
      <c r="KM305" s="416"/>
      <c r="KN305" s="416"/>
      <c r="KO305" s="416"/>
      <c r="KP305" s="416"/>
      <c r="KQ305" s="416"/>
      <c r="KR305" s="416"/>
      <c r="KS305" s="416"/>
      <c r="KT305" s="416"/>
      <c r="KU305" s="416"/>
      <c r="KV305" s="416"/>
      <c r="KW305" s="416"/>
      <c r="KX305" s="416"/>
      <c r="KY305" s="416"/>
      <c r="KZ305" s="416"/>
      <c r="LA305" s="416"/>
      <c r="LB305" s="416"/>
      <c r="LC305" s="416"/>
      <c r="LD305" s="416"/>
      <c r="LE305" s="416"/>
      <c r="LF305" s="416"/>
      <c r="LG305" s="416"/>
      <c r="LH305" s="416"/>
      <c r="LI305" s="416"/>
      <c r="LJ305" s="416"/>
      <c r="LK305" s="416"/>
      <c r="LL305" s="416"/>
      <c r="LM305" s="416"/>
      <c r="LN305" s="416"/>
      <c r="LO305" s="416"/>
      <c r="LP305" s="416"/>
      <c r="LQ305" s="416"/>
      <c r="LR305" s="416"/>
      <c r="LS305" s="416"/>
      <c r="LT305" s="416"/>
      <c r="LU305" s="416"/>
      <c r="LV305" s="416"/>
      <c r="LW305" s="416"/>
      <c r="LX305" s="416"/>
      <c r="LY305" s="416"/>
      <c r="LZ305" s="416"/>
      <c r="MA305" s="416"/>
      <c r="MB305" s="416"/>
      <c r="MC305" s="416"/>
      <c r="MD305" s="416"/>
      <c r="ME305" s="416"/>
      <c r="MF305" s="416"/>
      <c r="MG305" s="416"/>
      <c r="MH305" s="416"/>
      <c r="MI305" s="416"/>
      <c r="MJ305" s="416"/>
      <c r="MK305" s="416"/>
      <c r="ML305" s="416"/>
      <c r="MM305" s="416"/>
      <c r="MN305" s="416"/>
      <c r="MO305" s="416"/>
      <c r="MP305" s="416"/>
      <c r="MQ305" s="416"/>
      <c r="MR305" s="416"/>
      <c r="MS305" s="416"/>
      <c r="MT305" s="416"/>
      <c r="MU305" s="416"/>
      <c r="MV305" s="416"/>
      <c r="MW305" s="416"/>
      <c r="MX305" s="416"/>
      <c r="MY305" s="416"/>
      <c r="MZ305" s="416"/>
      <c r="NA305" s="416"/>
      <c r="NB305" s="416"/>
      <c r="NC305" s="416"/>
      <c r="ND305" s="416"/>
      <c r="NE305" s="416"/>
      <c r="NF305" s="416"/>
      <c r="NG305" s="416"/>
      <c r="NH305" s="416"/>
      <c r="NI305" s="416"/>
      <c r="NJ305" s="416"/>
      <c r="NK305" s="416"/>
      <c r="NL305" s="416"/>
      <c r="NM305" s="416"/>
      <c r="NN305" s="416"/>
      <c r="NO305" s="416"/>
      <c r="NP305" s="416"/>
      <c r="NQ305" s="416"/>
      <c r="NR305" s="416"/>
      <c r="NS305" s="416"/>
      <c r="NT305" s="416"/>
      <c r="NU305" s="416"/>
      <c r="NV305" s="416"/>
      <c r="NW305" s="416"/>
      <c r="NX305" s="416"/>
      <c r="NY305" s="416"/>
      <c r="NZ305" s="416"/>
      <c r="OA305" s="416"/>
      <c r="OB305" s="416"/>
      <c r="OC305" s="416"/>
      <c r="OD305" s="416"/>
      <c r="OE305" s="416"/>
      <c r="OF305" s="416"/>
      <c r="OG305" s="416"/>
      <c r="OH305" s="416"/>
      <c r="OI305" s="416"/>
      <c r="OJ305" s="416"/>
      <c r="OK305" s="416"/>
      <c r="OL305" s="416"/>
      <c r="OM305" s="416"/>
      <c r="ON305" s="416"/>
      <c r="OO305" s="416"/>
      <c r="OP305" s="416"/>
      <c r="OQ305" s="416"/>
      <c r="OR305" s="416"/>
      <c r="OS305" s="416"/>
      <c r="OT305" s="416"/>
      <c r="OU305" s="416"/>
      <c r="OV305" s="416"/>
      <c r="OW305" s="416"/>
      <c r="OX305" s="416"/>
      <c r="OY305" s="416"/>
      <c r="OZ305" s="416"/>
      <c r="PA305" s="416"/>
      <c r="PB305" s="416"/>
      <c r="PC305" s="416"/>
      <c r="PD305" s="416"/>
      <c r="PE305" s="416"/>
      <c r="PF305" s="416"/>
      <c r="PG305" s="416"/>
      <c r="PH305" s="416"/>
      <c r="PI305" s="416"/>
      <c r="PJ305" s="416"/>
      <c r="PK305" s="416"/>
      <c r="PL305" s="416"/>
      <c r="PM305" s="416"/>
      <c r="PN305" s="416"/>
      <c r="PO305" s="416"/>
      <c r="PP305" s="416"/>
      <c r="PQ305" s="416"/>
      <c r="PR305" s="416"/>
      <c r="PS305" s="416"/>
      <c r="PT305" s="416"/>
      <c r="PU305" s="416"/>
      <c r="PV305" s="416"/>
      <c r="PW305" s="416"/>
      <c r="PX305" s="416"/>
      <c r="PY305" s="416"/>
      <c r="PZ305" s="416"/>
      <c r="QA305" s="416"/>
      <c r="QB305" s="416"/>
      <c r="QC305" s="416"/>
      <c r="QD305" s="416"/>
      <c r="QE305" s="416"/>
      <c r="QF305" s="416"/>
      <c r="QG305" s="416"/>
      <c r="QH305" s="416"/>
      <c r="QI305" s="416"/>
      <c r="QJ305" s="416"/>
      <c r="QK305" s="416"/>
      <c r="QL305" s="416"/>
      <c r="QM305" s="416"/>
      <c r="QN305" s="416"/>
      <c r="QO305" s="416"/>
      <c r="QP305" s="416"/>
      <c r="QQ305" s="416"/>
      <c r="QR305" s="416"/>
      <c r="QS305" s="416"/>
      <c r="QT305" s="416"/>
      <c r="QU305" s="416"/>
      <c r="QV305" s="416"/>
      <c r="QW305" s="416"/>
      <c r="QX305" s="416"/>
      <c r="QY305" s="416"/>
      <c r="QZ305" s="416"/>
      <c r="RA305" s="416"/>
      <c r="RB305" s="416"/>
      <c r="RC305" s="416"/>
      <c r="RD305" s="416"/>
      <c r="RE305" s="416"/>
      <c r="RF305" s="416"/>
      <c r="RG305" s="416"/>
      <c r="RH305" s="416"/>
      <c r="RI305" s="416"/>
      <c r="RJ305" s="416"/>
      <c r="RK305" s="416"/>
      <c r="RL305" s="416"/>
      <c r="RM305" s="416"/>
      <c r="RN305" s="416"/>
      <c r="RO305" s="416"/>
      <c r="RP305" s="416"/>
      <c r="RQ305" s="416"/>
      <c r="RR305" s="416"/>
      <c r="RS305" s="416"/>
      <c r="RT305" s="416"/>
      <c r="RU305" s="416"/>
      <c r="RV305" s="416"/>
      <c r="RW305" s="416"/>
      <c r="RX305" s="416"/>
      <c r="RY305" s="416"/>
      <c r="RZ305" s="416"/>
      <c r="SA305" s="416"/>
      <c r="SB305" s="416"/>
      <c r="SC305" s="416"/>
      <c r="SD305" s="416"/>
      <c r="SE305" s="416"/>
      <c r="SF305" s="416"/>
      <c r="SG305" s="416"/>
      <c r="SH305" s="416"/>
      <c r="SI305" s="416"/>
      <c r="SJ305" s="416"/>
      <c r="SK305" s="416"/>
      <c r="SL305" s="416"/>
      <c r="SM305" s="416"/>
      <c r="SN305" s="416"/>
      <c r="SO305" s="416"/>
      <c r="SP305" s="416"/>
      <c r="SQ305" s="416"/>
      <c r="SR305" s="416"/>
      <c r="SS305" s="416"/>
      <c r="ST305" s="416"/>
      <c r="SU305" s="416"/>
      <c r="SV305" s="416"/>
      <c r="SW305" s="416"/>
      <c r="SX305" s="416"/>
      <c r="SY305" s="416"/>
      <c r="SZ305" s="416"/>
      <c r="TA305" s="416"/>
      <c r="TB305" s="416"/>
      <c r="TC305" s="416"/>
      <c r="TD305" s="416"/>
      <c r="TE305" s="416"/>
      <c r="TF305" s="416"/>
      <c r="TG305" s="416"/>
      <c r="TH305" s="416"/>
      <c r="TI305" s="416"/>
      <c r="TJ305" s="416"/>
      <c r="TK305" s="416"/>
      <c r="TL305" s="416"/>
      <c r="TM305" s="416"/>
      <c r="TN305" s="416"/>
      <c r="TO305" s="416"/>
      <c r="TP305" s="416"/>
      <c r="TQ305" s="416"/>
      <c r="TR305" s="416"/>
      <c r="TS305" s="416"/>
      <c r="TT305" s="416"/>
      <c r="TU305" s="416"/>
      <c r="TV305" s="416"/>
      <c r="TW305" s="416"/>
      <c r="TX305" s="416"/>
      <c r="TY305" s="416"/>
      <c r="TZ305" s="416"/>
      <c r="UA305" s="416"/>
      <c r="UB305" s="416"/>
      <c r="UC305" s="416"/>
      <c r="UD305" s="416"/>
      <c r="UE305" s="416"/>
      <c r="UF305" s="416"/>
      <c r="UG305" s="416"/>
      <c r="UH305" s="416"/>
      <c r="UI305" s="416"/>
      <c r="UJ305" s="416"/>
      <c r="UK305" s="416"/>
      <c r="UL305" s="416"/>
      <c r="UM305" s="416"/>
      <c r="UN305" s="416"/>
      <c r="UO305" s="416"/>
      <c r="UP305" s="416"/>
      <c r="UQ305" s="416"/>
      <c r="UR305" s="416"/>
      <c r="US305" s="416"/>
      <c r="UT305" s="416"/>
      <c r="UU305" s="416"/>
      <c r="UV305" s="416"/>
      <c r="UW305" s="416"/>
      <c r="UX305" s="416"/>
      <c r="UY305" s="416"/>
      <c r="UZ305" s="416"/>
      <c r="VA305" s="416"/>
      <c r="VB305" s="416"/>
      <c r="VC305" s="416"/>
      <c r="VD305" s="416"/>
      <c r="VE305" s="416"/>
      <c r="VF305" s="416"/>
      <c r="VG305" s="416"/>
      <c r="VH305" s="416"/>
      <c r="VI305" s="416"/>
      <c r="VJ305" s="416"/>
      <c r="VK305" s="416"/>
      <c r="VL305" s="416"/>
      <c r="VM305" s="416"/>
      <c r="VN305" s="416"/>
      <c r="VO305" s="416"/>
      <c r="VP305" s="416"/>
      <c r="VQ305" s="416"/>
      <c r="VR305" s="416"/>
      <c r="VS305" s="416"/>
      <c r="VT305" s="416"/>
      <c r="VU305" s="416"/>
      <c r="VV305" s="416"/>
      <c r="VW305" s="416"/>
      <c r="VX305" s="416"/>
      <c r="VY305" s="416"/>
      <c r="VZ305" s="416"/>
      <c r="WA305" s="416"/>
      <c r="WB305" s="416"/>
      <c r="WC305" s="416"/>
      <c r="WD305" s="416"/>
      <c r="WE305" s="416"/>
      <c r="WF305" s="416"/>
      <c r="WG305" s="416"/>
      <c r="WH305" s="416"/>
      <c r="WI305" s="416"/>
      <c r="WJ305" s="416"/>
      <c r="WK305" s="416"/>
      <c r="WL305" s="416"/>
      <c r="WM305" s="416"/>
      <c r="WN305" s="416"/>
      <c r="WO305" s="416"/>
      <c r="WP305" s="416"/>
      <c r="WQ305" s="416"/>
      <c r="WR305" s="416"/>
      <c r="WS305" s="416"/>
      <c r="WT305" s="416"/>
      <c r="WU305" s="416"/>
      <c r="WV305" s="416"/>
      <c r="WW305" s="416"/>
      <c r="WX305" s="416"/>
      <c r="WY305" s="416"/>
      <c r="WZ305" s="416"/>
      <c r="XA305" s="416"/>
      <c r="XB305" s="416"/>
      <c r="XC305" s="416"/>
      <c r="XD305" s="416"/>
      <c r="XE305" s="416"/>
      <c r="XF305" s="416"/>
      <c r="XG305" s="416"/>
      <c r="XH305" s="416"/>
      <c r="XI305" s="416"/>
      <c r="XJ305" s="416"/>
      <c r="XK305" s="416"/>
      <c r="XL305" s="416"/>
      <c r="XM305" s="416"/>
      <c r="XN305" s="416"/>
      <c r="XO305" s="416"/>
      <c r="XP305" s="416"/>
      <c r="XQ305" s="416"/>
      <c r="XR305" s="417"/>
      <c r="XS305" s="417"/>
      <c r="XT305" s="417"/>
      <c r="XU305" s="417"/>
      <c r="XV305" s="417"/>
      <c r="XW305" s="417"/>
      <c r="XX305" s="417"/>
      <c r="XY305" s="417"/>
      <c r="XZ305" s="417"/>
      <c r="YA305" s="417"/>
      <c r="YB305" s="417"/>
      <c r="YC305" s="417"/>
      <c r="YD305" s="417"/>
      <c r="YE305" s="417"/>
      <c r="YF305" s="417"/>
      <c r="YG305" s="417"/>
      <c r="YH305" s="417"/>
      <c r="YI305" s="417"/>
      <c r="YJ305" s="417"/>
      <c r="YK305" s="417"/>
      <c r="YL305" s="417"/>
      <c r="YM305" s="417"/>
      <c r="YN305" s="417"/>
      <c r="YO305" s="417"/>
      <c r="YP305" s="417"/>
      <c r="YQ305" s="417"/>
      <c r="YR305" s="417"/>
      <c r="YS305" s="417"/>
      <c r="YT305" s="417"/>
      <c r="YU305" s="417"/>
      <c r="YV305" s="417"/>
      <c r="YW305" s="417"/>
      <c r="YX305" s="417"/>
      <c r="YY305" s="417"/>
      <c r="YZ305" s="417"/>
      <c r="ZA305" s="417"/>
      <c r="ZB305" s="417"/>
      <c r="ZC305" s="417"/>
      <c r="ZD305" s="417"/>
      <c r="ZE305" s="417"/>
      <c r="ZF305" s="417"/>
      <c r="ZG305" s="417"/>
      <c r="ZH305" s="417"/>
      <c r="ZI305" s="417"/>
      <c r="ZJ305" s="417"/>
      <c r="ZK305" s="417"/>
      <c r="ZL305" s="417"/>
      <c r="ZM305" s="417"/>
      <c r="ZN305" s="417"/>
      <c r="ZO305" s="417"/>
      <c r="ZP305" s="417"/>
      <c r="ZQ305" s="417"/>
      <c r="ZR305" s="417"/>
      <c r="ZS305" s="417"/>
      <c r="ZT305" s="417"/>
      <c r="ZU305" s="417"/>
      <c r="ZV305" s="417"/>
      <c r="ZW305" s="417"/>
      <c r="ZX305" s="417"/>
      <c r="ZY305" s="417"/>
      <c r="ZZ305" s="417"/>
      <c r="AAA305" s="417"/>
      <c r="AAB305" s="417"/>
      <c r="AAC305" s="417"/>
      <c r="AAD305" s="417"/>
      <c r="AAE305" s="417"/>
      <c r="AAF305" s="417"/>
      <c r="AAG305" s="417"/>
      <c r="AAH305" s="417"/>
      <c r="AAI305" s="417"/>
      <c r="AAJ305" s="417"/>
      <c r="AAK305" s="417"/>
      <c r="AAL305" s="417"/>
      <c r="AAM305" s="417"/>
      <c r="AAN305" s="417"/>
      <c r="AAO305" s="417"/>
      <c r="AAP305" s="417"/>
      <c r="AAQ305" s="417"/>
      <c r="AAR305" s="417"/>
      <c r="AAS305" s="417"/>
      <c r="AAT305" s="417"/>
      <c r="AAU305" s="417"/>
      <c r="AAV305" s="417"/>
      <c r="AAW305" s="417"/>
      <c r="AAX305" s="417"/>
      <c r="AAY305" s="417"/>
      <c r="AAZ305" s="417"/>
      <c r="ABA305" s="417"/>
      <c r="ABB305" s="417"/>
      <c r="ABC305" s="417"/>
      <c r="ABD305" s="417"/>
      <c r="ABE305" s="417"/>
      <c r="ABF305" s="417"/>
      <c r="ABG305" s="417"/>
      <c r="ABH305" s="417"/>
      <c r="ABI305" s="417"/>
      <c r="ABJ305" s="417"/>
      <c r="ABK305" s="417"/>
      <c r="ABL305" s="417"/>
      <c r="ABM305" s="417"/>
      <c r="ABN305" s="417"/>
      <c r="ABO305" s="417"/>
      <c r="ABP305" s="417"/>
      <c r="ABQ305" s="417"/>
      <c r="ABR305" s="417"/>
      <c r="ABS305" s="417"/>
      <c r="ABT305" s="417"/>
      <c r="ABU305" s="417"/>
      <c r="ABV305" s="417"/>
      <c r="ABW305" s="417"/>
      <c r="ABX305" s="417"/>
      <c r="ABY305" s="417"/>
      <c r="ABZ305" s="417"/>
      <c r="ACA305" s="417"/>
      <c r="ACB305" s="417"/>
      <c r="ACC305" s="417"/>
      <c r="ACD305" s="417"/>
      <c r="ACE305" s="417"/>
      <c r="ACF305" s="417"/>
      <c r="ACG305" s="417"/>
      <c r="ACH305" s="417"/>
      <c r="ACI305" s="417"/>
      <c r="ACJ305" s="417"/>
      <c r="ACK305" s="417"/>
      <c r="ACL305" s="417"/>
      <c r="ACM305" s="417"/>
      <c r="ACN305" s="417"/>
      <c r="ACO305" s="417"/>
      <c r="ACP305" s="417"/>
      <c r="ACQ305" s="417"/>
      <c r="ACR305" s="417"/>
      <c r="ACS305" s="417"/>
      <c r="ACT305" s="417"/>
      <c r="ACU305" s="417"/>
      <c r="ACV305" s="417"/>
      <c r="ACW305" s="417"/>
      <c r="ACX305" s="417"/>
      <c r="ACY305" s="417"/>
      <c r="ACZ305" s="417"/>
      <c r="ADA305" s="417"/>
      <c r="ADB305" s="417"/>
      <c r="ADC305" s="417"/>
      <c r="ADD305" s="417"/>
      <c r="ADE305" s="417"/>
      <c r="ADF305" s="417"/>
      <c r="ADG305" s="417"/>
      <c r="ADH305" s="417"/>
      <c r="ADI305" s="417"/>
      <c r="ADJ305" s="417"/>
      <c r="ADK305" s="417"/>
      <c r="ADL305" s="417"/>
      <c r="ADM305" s="417"/>
      <c r="ADN305" s="417"/>
      <c r="ADO305" s="417"/>
      <c r="ADP305" s="417"/>
      <c r="ADQ305" s="417"/>
      <c r="ADR305" s="417"/>
      <c r="ADS305" s="417"/>
      <c r="ADT305" s="417"/>
      <c r="ADU305" s="417"/>
      <c r="ADV305" s="417"/>
      <c r="ADW305" s="417"/>
      <c r="ADX305" s="417"/>
      <c r="ADY305" s="417"/>
      <c r="ADZ305" s="417"/>
      <c r="AEA305" s="417"/>
      <c r="AEB305" s="417"/>
      <c r="AEC305" s="417"/>
      <c r="AED305" s="417"/>
      <c r="AEE305" s="417"/>
      <c r="AEF305" s="417"/>
      <c r="AEG305" s="417"/>
      <c r="AEH305" s="417"/>
      <c r="AEI305" s="417"/>
      <c r="AEJ305" s="417"/>
      <c r="AEK305" s="417"/>
      <c r="AEL305" s="417"/>
      <c r="AEM305" s="417"/>
      <c r="AEN305" s="417"/>
      <c r="AEO305" s="417"/>
      <c r="AEP305" s="417"/>
      <c r="AEQ305" s="417"/>
      <c r="AER305" s="417"/>
      <c r="AES305" s="417"/>
      <c r="AET305" s="417"/>
      <c r="AEU305" s="417"/>
      <c r="AEV305" s="417"/>
      <c r="AEW305" s="417"/>
      <c r="AEX305" s="417"/>
      <c r="AEY305" s="417"/>
      <c r="AEZ305" s="417"/>
      <c r="AFA305" s="417"/>
      <c r="AFB305" s="417"/>
      <c r="AFC305" s="417"/>
      <c r="AFD305" s="417"/>
      <c r="AFE305" s="417"/>
      <c r="AFF305" s="417"/>
      <c r="AFG305" s="417"/>
      <c r="AFH305" s="417"/>
      <c r="AFI305" s="417"/>
      <c r="AFJ305" s="417"/>
      <c r="AFK305" s="417"/>
      <c r="AFL305" s="417"/>
      <c r="AFM305" s="417"/>
      <c r="AFN305" s="417"/>
      <c r="AFO305" s="417"/>
      <c r="AFP305" s="417"/>
      <c r="AFQ305" s="417"/>
      <c r="AFR305" s="417"/>
      <c r="AFS305" s="417"/>
      <c r="AFT305" s="417"/>
      <c r="AFU305" s="417"/>
      <c r="AFV305" s="417"/>
      <c r="AFW305" s="417"/>
      <c r="AFX305" s="417"/>
      <c r="AFY305" s="417"/>
      <c r="AFZ305" s="417"/>
      <c r="AGA305" s="417"/>
      <c r="AGB305" s="417"/>
      <c r="AGC305" s="417"/>
      <c r="AGD305" s="417"/>
      <c r="AGE305" s="417"/>
      <c r="AGF305" s="417"/>
      <c r="AGG305" s="417"/>
      <c r="AGH305" s="417"/>
      <c r="AGI305" s="417"/>
      <c r="AGJ305" s="417"/>
      <c r="AGK305" s="417"/>
      <c r="AGL305" s="417"/>
      <c r="AGM305" s="417"/>
      <c r="AGN305" s="417"/>
      <c r="AGO305" s="417"/>
      <c r="AGP305" s="417"/>
      <c r="AGQ305" s="417"/>
      <c r="AGR305" s="417"/>
      <c r="AGS305" s="417"/>
      <c r="AGT305" s="417"/>
      <c r="AGU305" s="417"/>
      <c r="AGV305" s="417"/>
      <c r="AGW305" s="417"/>
      <c r="AGX305" s="417"/>
      <c r="AGY305" s="417"/>
      <c r="AGZ305" s="417"/>
      <c r="AHA305" s="417"/>
      <c r="AHB305" s="417"/>
      <c r="AHC305" s="417"/>
      <c r="AHD305" s="417"/>
      <c r="AHE305" s="417"/>
      <c r="AHF305" s="417"/>
      <c r="AHG305" s="417"/>
      <c r="AHH305" s="417"/>
      <c r="AHI305" s="417"/>
      <c r="AHJ305" s="417"/>
      <c r="AHK305" s="417"/>
      <c r="AHL305" s="417"/>
      <c r="AHM305" s="417"/>
      <c r="AHN305" s="417"/>
      <c r="AHO305" s="417"/>
      <c r="AHP305" s="417"/>
      <c r="AHQ305" s="417"/>
      <c r="AHR305" s="417"/>
      <c r="AHS305" s="417"/>
      <c r="AHT305" s="417"/>
      <c r="AHU305" s="417"/>
      <c r="AHV305" s="417"/>
      <c r="AHW305" s="417"/>
      <c r="AHX305" s="417"/>
      <c r="AHY305" s="417"/>
      <c r="AHZ305" s="417"/>
      <c r="AIA305" s="417"/>
      <c r="AIB305" s="417"/>
      <c r="AIC305" s="417"/>
      <c r="AID305" s="417"/>
      <c r="AIE305" s="417"/>
      <c r="AIF305" s="417"/>
      <c r="AIG305" s="417"/>
      <c r="AIH305" s="417"/>
      <c r="AII305" s="417"/>
      <c r="AIJ305" s="417"/>
      <c r="AIK305" s="417"/>
      <c r="AIL305" s="417"/>
      <c r="AIM305" s="417"/>
      <c r="AIN305" s="417"/>
      <c r="AIO305" s="417"/>
      <c r="AIP305" s="417"/>
      <c r="AIQ305" s="417"/>
      <c r="AIR305" s="417"/>
      <c r="AIS305" s="417"/>
      <c r="AIT305" s="417"/>
      <c r="AIU305" s="417"/>
      <c r="AIV305" s="417"/>
      <c r="AIW305" s="417"/>
      <c r="AIX305" s="417"/>
      <c r="AIY305" s="417"/>
      <c r="AIZ305" s="417"/>
      <c r="AJA305" s="417"/>
      <c r="AJB305" s="417"/>
      <c r="AJC305" s="417"/>
      <c r="AJD305" s="417"/>
      <c r="AJE305" s="417"/>
      <c r="AJF305" s="417"/>
      <c r="AJG305" s="417"/>
      <c r="AJH305" s="417"/>
      <c r="AJI305" s="417"/>
      <c r="AJJ305" s="417"/>
      <c r="AJK305" s="417"/>
      <c r="AJL305" s="417"/>
      <c r="AJM305" s="417"/>
      <c r="AJN305" s="417"/>
      <c r="AJO305" s="417"/>
      <c r="AJP305" s="417"/>
      <c r="AJQ305" s="417"/>
      <c r="AJR305" s="417"/>
      <c r="AJS305" s="417"/>
      <c r="AJT305" s="417"/>
      <c r="AJU305" s="417"/>
      <c r="AJV305" s="417"/>
      <c r="AJW305" s="417"/>
      <c r="AJX305" s="417"/>
      <c r="AJY305" s="417"/>
      <c r="AJZ305" s="417"/>
      <c r="AKA305" s="417"/>
      <c r="AKB305" s="417"/>
      <c r="AKC305" s="417"/>
      <c r="AKD305" s="417"/>
      <c r="AKE305" s="417"/>
      <c r="AKF305" s="417"/>
      <c r="AKG305" s="417"/>
      <c r="AKH305" s="417"/>
      <c r="AKI305" s="417"/>
      <c r="AKJ305" s="417"/>
      <c r="AKK305" s="417"/>
      <c r="AKL305" s="417"/>
      <c r="AKM305" s="417"/>
      <c r="AKN305" s="417"/>
      <c r="AKO305" s="417"/>
      <c r="AKP305" s="417"/>
      <c r="AKQ305" s="417"/>
      <c r="AKR305" s="417"/>
      <c r="AKS305" s="417"/>
      <c r="AKT305" s="417"/>
      <c r="AKU305" s="417"/>
      <c r="AKV305" s="417"/>
      <c r="AKW305" s="417"/>
      <c r="AKX305" s="417"/>
      <c r="AKY305" s="417"/>
      <c r="AKZ305" s="417"/>
      <c r="ALA305" s="417"/>
      <c r="ALB305" s="417"/>
      <c r="ALC305" s="417"/>
      <c r="ALD305" s="417"/>
      <c r="ALE305" s="417"/>
      <c r="ALF305" s="417"/>
      <c r="ALG305" s="417"/>
      <c r="ALH305" s="417"/>
      <c r="ALI305" s="417"/>
      <c r="ALJ305" s="417"/>
      <c r="ALK305" s="417"/>
      <c r="ALL305" s="417"/>
      <c r="ALM305" s="417"/>
      <c r="ALN305" s="417"/>
      <c r="ALO305" s="417"/>
      <c r="ALP305" s="417"/>
      <c r="ALQ305" s="417"/>
      <c r="ALR305" s="417"/>
      <c r="ALS305" s="417"/>
      <c r="ALT305" s="417"/>
      <c r="ALU305" s="417"/>
      <c r="ALV305" s="417"/>
      <c r="ALW305" s="417"/>
      <c r="ALX305" s="417"/>
      <c r="ALY305" s="417"/>
      <c r="ALZ305" s="417"/>
      <c r="AMA305" s="417"/>
      <c r="AMB305" s="417"/>
      <c r="AMC305" s="417"/>
      <c r="AMD305" s="417"/>
      <c r="AME305" s="417"/>
      <c r="AMF305" s="417"/>
      <c r="AMG305" s="417"/>
      <c r="AMH305" s="417"/>
      <c r="AMI305" s="417"/>
      <c r="AMJ305" s="417"/>
      <c r="AMK305" s="417"/>
      <c r="AML305" s="417"/>
      <c r="AMM305" s="417"/>
      <c r="AMN305" s="417"/>
      <c r="AMO305" s="417"/>
      <c r="AMP305" s="417"/>
      <c r="AMQ305" s="417"/>
      <c r="AMR305" s="417"/>
      <c r="AMS305" s="417"/>
      <c r="AMT305" s="417"/>
      <c r="AMU305" s="417"/>
      <c r="AMV305" s="417"/>
      <c r="AMW305" s="417"/>
      <c r="AMX305" s="417"/>
      <c r="AMY305" s="417"/>
      <c r="AMZ305" s="417"/>
      <c r="ANA305" s="417"/>
      <c r="ANB305" s="417"/>
      <c r="ANC305" s="417"/>
      <c r="AND305" s="417"/>
      <c r="ANE305" s="417"/>
      <c r="ANF305" s="417"/>
      <c r="ANG305" s="417"/>
      <c r="ANH305" s="417"/>
      <c r="ANI305" s="417"/>
      <c r="ANJ305" s="417"/>
      <c r="ANK305" s="417"/>
      <c r="ANL305" s="417"/>
      <c r="ANM305" s="417"/>
      <c r="ANN305" s="417"/>
      <c r="ANO305" s="417"/>
      <c r="ANP305" s="417"/>
      <c r="ANQ305" s="417"/>
      <c r="ANR305" s="417"/>
      <c r="ANS305" s="417"/>
      <c r="ANT305" s="417"/>
      <c r="ANU305" s="417"/>
      <c r="ANV305" s="417"/>
      <c r="ANW305" s="417"/>
      <c r="ANX305" s="417"/>
      <c r="ANY305" s="417"/>
      <c r="ANZ305" s="417"/>
      <c r="AOA305" s="417"/>
      <c r="AOB305" s="417"/>
      <c r="AOC305" s="417"/>
      <c r="AOD305" s="417"/>
      <c r="AOE305" s="417"/>
      <c r="AOF305" s="417"/>
      <c r="AOG305" s="417"/>
      <c r="AOH305" s="417"/>
      <c r="AOI305" s="417"/>
      <c r="AOJ305" s="417"/>
      <c r="AOK305" s="417"/>
      <c r="AOL305" s="417"/>
      <c r="AOM305" s="417"/>
      <c r="AON305" s="417"/>
      <c r="AOO305" s="417"/>
      <c r="AOP305" s="417"/>
      <c r="AOQ305" s="417"/>
      <c r="AOR305" s="417"/>
      <c r="AOS305" s="417"/>
      <c r="AOT305" s="417"/>
      <c r="AOU305" s="417"/>
      <c r="AOV305" s="417"/>
      <c r="AOW305" s="417"/>
      <c r="AOX305" s="417"/>
      <c r="AOY305" s="417"/>
      <c r="AOZ305" s="417"/>
      <c r="APA305" s="417"/>
      <c r="APB305" s="417"/>
      <c r="APC305" s="417"/>
      <c r="APD305" s="417"/>
      <c r="APE305" s="417"/>
      <c r="APF305" s="417"/>
      <c r="APG305" s="417"/>
      <c r="APH305" s="417"/>
      <c r="API305" s="417"/>
      <c r="APJ305" s="417"/>
      <c r="APK305" s="417"/>
      <c r="APL305" s="417"/>
      <c r="APM305" s="417"/>
      <c r="APN305" s="417"/>
      <c r="APO305" s="417"/>
      <c r="APP305" s="417"/>
      <c r="APQ305" s="417"/>
      <c r="APR305" s="417"/>
      <c r="APS305" s="417"/>
      <c r="APT305" s="417"/>
      <c r="APU305" s="417"/>
      <c r="APV305" s="417"/>
      <c r="APW305" s="417"/>
      <c r="APX305" s="417"/>
      <c r="APY305" s="417"/>
      <c r="APZ305" s="417"/>
      <c r="AQA305" s="417"/>
      <c r="AQB305" s="417"/>
      <c r="AQC305" s="417"/>
      <c r="AQD305" s="417"/>
      <c r="AQE305" s="417"/>
      <c r="AQF305" s="417"/>
      <c r="AQG305" s="417"/>
      <c r="AQH305" s="417"/>
      <c r="AQI305" s="417"/>
      <c r="AQJ305" s="417"/>
      <c r="AQK305" s="417"/>
      <c r="AQL305" s="417"/>
      <c r="AQM305" s="417"/>
      <c r="AQN305" s="417"/>
      <c r="AQO305" s="417"/>
      <c r="AQP305" s="417"/>
      <c r="AQQ305" s="417"/>
      <c r="AQR305" s="417"/>
      <c r="AQS305" s="417"/>
      <c r="AQT305" s="417"/>
      <c r="AQU305" s="417"/>
      <c r="AQV305" s="417"/>
      <c r="AQW305" s="417"/>
      <c r="AQX305" s="417"/>
      <c r="AQY305" s="417"/>
      <c r="AQZ305" s="417"/>
      <c r="ARA305" s="417"/>
      <c r="ARB305" s="417"/>
      <c r="ARC305" s="417"/>
      <c r="ARD305" s="417"/>
      <c r="ARE305" s="417"/>
      <c r="ARF305" s="417"/>
      <c r="ARG305" s="417"/>
      <c r="ARH305" s="417"/>
      <c r="ARI305" s="417"/>
      <c r="ARJ305" s="417"/>
      <c r="ARK305" s="417"/>
      <c r="ARL305" s="417"/>
      <c r="ARM305" s="417"/>
      <c r="ARN305" s="417"/>
      <c r="ARO305" s="417"/>
      <c r="ARP305" s="417"/>
      <c r="ARQ305" s="417"/>
      <c r="ARR305" s="417"/>
      <c r="ARS305" s="417"/>
      <c r="ART305" s="417"/>
      <c r="ARU305" s="417"/>
      <c r="ARV305" s="417"/>
      <c r="ARW305" s="417"/>
      <c r="ARX305" s="417"/>
      <c r="ARY305" s="417"/>
      <c r="ARZ305" s="417"/>
      <c r="ASA305" s="417"/>
      <c r="ASB305" s="417"/>
      <c r="ASC305" s="417"/>
      <c r="ASD305" s="417"/>
      <c r="ASE305" s="417"/>
      <c r="ASF305" s="417"/>
      <c r="ASG305" s="417"/>
      <c r="ASH305" s="417"/>
      <c r="ASI305" s="417"/>
      <c r="ASJ305" s="417"/>
      <c r="ASK305" s="417"/>
      <c r="ASL305" s="417"/>
      <c r="ASM305" s="417"/>
      <c r="ASN305" s="417"/>
      <c r="ASO305" s="417"/>
      <c r="ASP305" s="417"/>
      <c r="ASQ305" s="417"/>
      <c r="ASR305" s="417"/>
      <c r="ASS305" s="417"/>
      <c r="AST305" s="417"/>
      <c r="ASU305" s="417"/>
      <c r="ASV305" s="417"/>
      <c r="ASW305" s="417"/>
      <c r="ASX305" s="417"/>
      <c r="ASY305" s="417"/>
      <c r="ASZ305" s="417"/>
      <c r="ATA305" s="417"/>
      <c r="ATB305" s="417"/>
      <c r="ATC305" s="417"/>
      <c r="ATD305" s="417"/>
      <c r="ATE305" s="417"/>
      <c r="ATF305" s="417"/>
      <c r="ATG305" s="417"/>
      <c r="ATH305" s="417"/>
      <c r="ATI305" s="417"/>
      <c r="ATJ305" s="417"/>
      <c r="ATK305" s="417"/>
      <c r="ATL305" s="417"/>
      <c r="ATM305" s="417"/>
      <c r="ATN305" s="417"/>
      <c r="ATO305" s="417"/>
      <c r="ATP305" s="417"/>
      <c r="ATQ305" s="417"/>
      <c r="ATR305" s="417"/>
      <c r="ATS305" s="417"/>
      <c r="ATT305" s="417"/>
      <c r="ATU305" s="417"/>
      <c r="ATV305" s="417"/>
      <c r="ATW305" s="417"/>
      <c r="ATX305" s="417"/>
      <c r="ATY305" s="417"/>
      <c r="ATZ305" s="417"/>
      <c r="AUA305" s="417"/>
      <c r="AUB305" s="417"/>
      <c r="AUC305" s="417"/>
      <c r="AUD305" s="417"/>
      <c r="AUE305" s="417"/>
      <c r="AUF305" s="417"/>
      <c r="AUG305" s="417"/>
      <c r="AUH305" s="417"/>
      <c r="AUI305" s="417"/>
      <c r="AUJ305" s="417"/>
      <c r="AUK305" s="417"/>
      <c r="AUL305" s="417"/>
      <c r="AUM305" s="417"/>
      <c r="AUN305" s="417"/>
      <c r="AUO305" s="417"/>
      <c r="AUP305" s="417"/>
      <c r="AUQ305" s="417"/>
      <c r="AUR305" s="417"/>
      <c r="AUS305" s="417"/>
      <c r="AUT305" s="417"/>
      <c r="AUU305" s="417"/>
      <c r="AUV305" s="417"/>
      <c r="AUW305" s="417"/>
      <c r="AUX305" s="417"/>
      <c r="AUY305" s="417"/>
      <c r="AUZ305" s="417"/>
      <c r="AVA305" s="417"/>
      <c r="AVB305" s="417"/>
      <c r="AVC305" s="417"/>
      <c r="AVD305" s="417"/>
      <c r="AVE305" s="417"/>
      <c r="AVF305" s="417"/>
      <c r="AVG305" s="417"/>
      <c r="AVH305" s="417"/>
      <c r="AVI305" s="417"/>
      <c r="AVJ305" s="417"/>
      <c r="AVK305" s="417"/>
      <c r="AVL305" s="417"/>
      <c r="AVM305" s="417"/>
      <c r="AVN305" s="417"/>
      <c r="AVO305" s="417"/>
      <c r="AVP305" s="417"/>
      <c r="AVQ305" s="417"/>
      <c r="AVR305" s="417"/>
      <c r="AVS305" s="417"/>
      <c r="AVT305" s="417"/>
      <c r="AVU305" s="417"/>
      <c r="AVV305" s="417"/>
      <c r="AVW305" s="417"/>
      <c r="AVX305" s="417"/>
      <c r="AVY305" s="417"/>
      <c r="AVZ305" s="417"/>
      <c r="AWA305" s="417"/>
      <c r="AWB305" s="417"/>
      <c r="AWC305" s="417"/>
      <c r="AWD305" s="417"/>
      <c r="AWE305" s="417"/>
      <c r="AWF305" s="417"/>
      <c r="AWG305" s="417"/>
      <c r="AWH305" s="417"/>
      <c r="AWI305" s="417"/>
      <c r="AWJ305" s="417"/>
      <c r="AWK305" s="417"/>
      <c r="AWL305" s="417"/>
      <c r="AWM305" s="417"/>
      <c r="AWN305" s="417"/>
      <c r="AWO305" s="417"/>
      <c r="AWP305" s="417"/>
      <c r="AWQ305" s="417"/>
      <c r="AWR305" s="417"/>
      <c r="AWS305" s="417"/>
      <c r="AWT305" s="417"/>
      <c r="AWU305" s="417"/>
      <c r="AWV305" s="417"/>
      <c r="AWW305" s="417"/>
      <c r="AWX305" s="417"/>
      <c r="AWY305" s="417"/>
      <c r="AWZ305" s="417"/>
      <c r="AXA305" s="417"/>
      <c r="AXB305" s="417"/>
      <c r="AXC305" s="417"/>
      <c r="AXD305" s="417"/>
      <c r="AXE305" s="417"/>
      <c r="AXF305" s="417"/>
      <c r="AXG305" s="417"/>
      <c r="AXH305" s="417"/>
      <c r="AXI305" s="417"/>
      <c r="AXJ305" s="417"/>
      <c r="AXK305" s="417"/>
      <c r="AXL305" s="417"/>
      <c r="AXM305" s="417"/>
      <c r="AXN305" s="417"/>
      <c r="AXO305" s="417"/>
      <c r="AXP305" s="417"/>
      <c r="AXQ305" s="417"/>
      <c r="AXR305" s="417"/>
      <c r="AXS305" s="417"/>
      <c r="AXT305" s="417"/>
      <c r="AXU305" s="417"/>
      <c r="AXV305" s="417"/>
      <c r="AXW305" s="417"/>
      <c r="AXX305" s="417"/>
      <c r="AXY305" s="417"/>
      <c r="AXZ305" s="417"/>
      <c r="AYA305" s="417"/>
      <c r="AYB305" s="417"/>
      <c r="AYC305" s="417"/>
      <c r="AYD305" s="417"/>
      <c r="AYE305" s="417"/>
      <c r="AYF305" s="417"/>
      <c r="AYG305" s="417"/>
      <c r="AYH305" s="417"/>
      <c r="AYI305" s="417"/>
      <c r="AYJ305" s="417"/>
      <c r="AYK305" s="417"/>
      <c r="AYL305" s="417"/>
      <c r="AYM305" s="417"/>
      <c r="AYN305" s="417"/>
      <c r="AYO305" s="417"/>
      <c r="AYP305" s="417"/>
      <c r="AYQ305" s="417"/>
      <c r="AYR305" s="417"/>
      <c r="AYS305" s="417"/>
      <c r="AYT305" s="417"/>
      <c r="AYU305" s="417"/>
      <c r="AYV305" s="417"/>
      <c r="AYW305" s="417"/>
      <c r="AYX305" s="417"/>
      <c r="AYY305" s="417"/>
      <c r="AYZ305" s="417"/>
      <c r="AZA305" s="417"/>
      <c r="AZB305" s="417"/>
      <c r="AZC305" s="417"/>
      <c r="AZD305" s="417"/>
      <c r="AZE305" s="417"/>
      <c r="AZF305" s="417"/>
      <c r="AZG305" s="417"/>
      <c r="AZH305" s="417"/>
      <c r="AZI305" s="417"/>
      <c r="AZJ305" s="417"/>
      <c r="AZK305" s="417"/>
      <c r="AZL305" s="417"/>
      <c r="AZM305" s="417"/>
      <c r="AZN305" s="417"/>
      <c r="AZO305" s="417"/>
      <c r="AZP305" s="417"/>
      <c r="AZQ305" s="417"/>
      <c r="AZR305" s="417"/>
      <c r="AZS305" s="417"/>
      <c r="AZT305" s="417"/>
      <c r="AZU305" s="417"/>
      <c r="AZV305" s="417"/>
      <c r="AZW305" s="417"/>
      <c r="AZX305" s="417"/>
      <c r="AZY305" s="417"/>
      <c r="AZZ305" s="417"/>
      <c r="BAA305" s="417"/>
      <c r="BAB305" s="417"/>
      <c r="BAC305" s="417"/>
      <c r="BAD305" s="417"/>
      <c r="BAE305" s="417"/>
      <c r="BAF305" s="417"/>
      <c r="BAG305" s="417"/>
      <c r="BAH305" s="417"/>
      <c r="BAI305" s="417"/>
      <c r="BAJ305" s="417"/>
      <c r="BAK305" s="417"/>
      <c r="BAL305" s="417"/>
      <c r="BAM305" s="417"/>
      <c r="BAN305" s="417"/>
      <c r="BAO305" s="417"/>
      <c r="BAP305" s="417"/>
      <c r="BAQ305" s="417"/>
      <c r="BAR305" s="417"/>
      <c r="BAS305" s="417"/>
      <c r="BAT305" s="417"/>
      <c r="BAU305" s="417"/>
      <c r="BAV305" s="417"/>
      <c r="BAW305" s="417"/>
      <c r="BAX305" s="417"/>
      <c r="BAY305" s="417"/>
      <c r="BAZ305" s="417"/>
      <c r="BBA305" s="417"/>
      <c r="BBB305" s="417"/>
      <c r="BBC305" s="417"/>
      <c r="BBD305" s="417"/>
      <c r="BBE305" s="417"/>
      <c r="BBF305" s="417"/>
      <c r="BBG305" s="417"/>
      <c r="BBH305" s="417"/>
      <c r="BBI305" s="417"/>
      <c r="BBJ305" s="417"/>
      <c r="BBK305" s="417"/>
      <c r="BBL305" s="417"/>
      <c r="BBM305" s="417"/>
      <c r="BBN305" s="417"/>
      <c r="BBO305" s="417"/>
      <c r="BBP305" s="417"/>
      <c r="BBQ305" s="417"/>
      <c r="BBR305" s="417"/>
      <c r="BBS305" s="417"/>
      <c r="BBT305" s="417"/>
      <c r="BBU305" s="417"/>
      <c r="BBV305" s="417"/>
      <c r="BBW305" s="417"/>
      <c r="BBX305" s="417"/>
      <c r="BBY305" s="417"/>
      <c r="BBZ305" s="417"/>
      <c r="BCA305" s="417"/>
      <c r="BCB305" s="417"/>
      <c r="BCC305" s="417"/>
      <c r="BCD305" s="417"/>
      <c r="BCE305" s="417"/>
      <c r="BCF305" s="417"/>
      <c r="BCG305" s="417"/>
      <c r="BCH305" s="417"/>
      <c r="BCI305" s="417"/>
      <c r="BCJ305" s="417"/>
      <c r="BCK305" s="417"/>
      <c r="BCL305" s="417"/>
      <c r="BCM305" s="417"/>
      <c r="BCN305" s="417"/>
      <c r="BCO305" s="417"/>
      <c r="BCP305" s="417"/>
      <c r="BCQ305" s="417"/>
      <c r="BCR305" s="417"/>
      <c r="BCS305" s="417"/>
      <c r="BCT305" s="417"/>
      <c r="BCU305" s="417"/>
      <c r="BCV305" s="417"/>
      <c r="BCW305" s="417"/>
      <c r="BCX305" s="417"/>
      <c r="BCY305" s="417"/>
      <c r="BCZ305" s="417"/>
      <c r="BDA305" s="417"/>
      <c r="BDB305" s="417"/>
      <c r="BDC305" s="417"/>
      <c r="BDD305" s="417"/>
      <c r="BDE305" s="417"/>
      <c r="BDF305" s="417"/>
      <c r="BDG305" s="417"/>
      <c r="BDH305" s="417"/>
      <c r="BDI305" s="417"/>
      <c r="BDJ305" s="417"/>
      <c r="BDK305" s="417"/>
      <c r="BDL305" s="417"/>
      <c r="BDM305" s="417"/>
      <c r="BDN305" s="417"/>
      <c r="BDO305" s="417"/>
      <c r="BDP305" s="417"/>
      <c r="BDQ305" s="417"/>
      <c r="BDR305" s="417"/>
      <c r="BDS305" s="417"/>
      <c r="BDT305" s="417"/>
      <c r="BDU305" s="417"/>
      <c r="BDV305" s="417"/>
      <c r="BDW305" s="417"/>
      <c r="BDX305" s="417"/>
      <c r="BDY305" s="417"/>
      <c r="BDZ305" s="417"/>
      <c r="BEA305" s="417"/>
      <c r="BEB305" s="417"/>
      <c r="BEC305" s="417"/>
      <c r="BED305" s="417"/>
      <c r="BEE305" s="417"/>
      <c r="BEF305" s="417"/>
      <c r="BEG305" s="417"/>
      <c r="BEH305" s="417"/>
      <c r="BEI305" s="417"/>
      <c r="BEJ305" s="417"/>
      <c r="BEK305" s="417"/>
      <c r="BEL305" s="417"/>
      <c r="BEM305" s="417"/>
      <c r="BEN305" s="417"/>
      <c r="BEO305" s="417"/>
      <c r="BEP305" s="417"/>
      <c r="BEQ305" s="417"/>
      <c r="BER305" s="417"/>
      <c r="BES305" s="417"/>
      <c r="BET305" s="417"/>
      <c r="BEU305" s="417"/>
      <c r="BEV305" s="417"/>
      <c r="BEW305" s="417"/>
      <c r="BEX305" s="417"/>
      <c r="BEY305" s="417"/>
      <c r="BEZ305" s="417"/>
      <c r="BFA305" s="417"/>
      <c r="BFB305" s="417"/>
      <c r="BFC305" s="417"/>
      <c r="BFD305" s="417"/>
      <c r="BFE305" s="417"/>
      <c r="BFF305" s="417"/>
      <c r="BFG305" s="417"/>
      <c r="BFH305" s="417"/>
      <c r="BFI305" s="417"/>
      <c r="BFJ305" s="417"/>
      <c r="BFK305" s="417"/>
      <c r="BFL305" s="417"/>
      <c r="BFM305" s="417"/>
      <c r="BFN305" s="417"/>
      <c r="BFO305" s="417"/>
      <c r="BFP305" s="417"/>
      <c r="BFQ305" s="417"/>
      <c r="BFR305" s="417"/>
      <c r="BFS305" s="417"/>
      <c r="BFT305" s="417"/>
      <c r="BFU305" s="417"/>
      <c r="BFV305" s="417"/>
      <c r="BFW305" s="417"/>
      <c r="BFX305" s="417"/>
      <c r="BFY305" s="417"/>
      <c r="BFZ305" s="417"/>
      <c r="BGA305" s="417"/>
      <c r="BGB305" s="417"/>
      <c r="BGC305" s="417"/>
      <c r="BGD305" s="417"/>
      <c r="BGE305" s="417"/>
      <c r="BGF305" s="417"/>
      <c r="BGG305" s="417"/>
      <c r="BGH305" s="417"/>
      <c r="BGI305" s="417"/>
      <c r="BGJ305" s="417"/>
      <c r="BGK305" s="417"/>
      <c r="BGL305" s="417"/>
      <c r="BGM305" s="417"/>
      <c r="BGN305" s="417"/>
      <c r="BGO305" s="417"/>
      <c r="BGP305" s="417"/>
      <c r="BGQ305" s="417"/>
      <c r="BGR305" s="417"/>
      <c r="BGS305" s="417"/>
      <c r="BGT305" s="417"/>
      <c r="BGU305" s="417"/>
      <c r="BGV305" s="417"/>
      <c r="BGW305" s="417"/>
      <c r="BGX305" s="417"/>
      <c r="BGY305" s="417"/>
      <c r="BGZ305" s="417"/>
      <c r="BHA305" s="417"/>
      <c r="BHB305" s="417"/>
      <c r="BHC305" s="417"/>
      <c r="BHD305" s="417"/>
      <c r="BHE305" s="417"/>
      <c r="BHF305" s="417"/>
      <c r="BHG305" s="417"/>
      <c r="BHH305" s="417"/>
      <c r="BHI305" s="417"/>
      <c r="BHJ305" s="417"/>
      <c r="BHK305" s="417"/>
      <c r="BHL305" s="417"/>
      <c r="BHM305" s="417"/>
      <c r="BHN305" s="417"/>
      <c r="BHO305" s="417"/>
      <c r="BHP305" s="417"/>
      <c r="BHQ305" s="417"/>
      <c r="BHR305" s="417"/>
      <c r="BHS305" s="417"/>
      <c r="BHT305" s="417"/>
      <c r="BHU305" s="417"/>
      <c r="BHV305" s="417"/>
      <c r="BHW305" s="417"/>
      <c r="BHX305" s="417"/>
      <c r="BHY305" s="417"/>
      <c r="BHZ305" s="417"/>
      <c r="BIA305" s="417"/>
      <c r="BIB305" s="417"/>
      <c r="BIC305" s="417"/>
      <c r="BID305" s="417"/>
      <c r="BIE305" s="417"/>
      <c r="BIF305" s="417"/>
      <c r="BIG305" s="417"/>
      <c r="BIH305" s="417"/>
      <c r="BII305" s="417"/>
      <c r="BIJ305" s="417"/>
      <c r="BIK305" s="417"/>
      <c r="BIL305" s="417"/>
      <c r="BIM305" s="417"/>
      <c r="BIN305" s="417"/>
      <c r="BIO305" s="417"/>
      <c r="BIP305" s="417"/>
      <c r="BIQ305" s="417"/>
      <c r="BIR305" s="417"/>
      <c r="BIS305" s="417"/>
      <c r="BIT305" s="417"/>
      <c r="BIU305" s="417"/>
      <c r="BIV305" s="417"/>
      <c r="BIW305" s="417"/>
      <c r="BIX305" s="417"/>
      <c r="BIY305" s="417"/>
      <c r="BIZ305" s="417"/>
      <c r="BJA305" s="417"/>
      <c r="BJB305" s="417"/>
      <c r="BJC305" s="417"/>
      <c r="BJD305" s="417"/>
      <c r="BJE305" s="417"/>
      <c r="BJF305" s="417"/>
      <c r="BJG305" s="417"/>
      <c r="BJH305" s="417"/>
      <c r="BJI305" s="417"/>
      <c r="BJJ305" s="417"/>
      <c r="BJK305" s="417"/>
      <c r="BJL305" s="417"/>
      <c r="BJM305" s="417"/>
      <c r="BJN305" s="417"/>
      <c r="BJO305" s="417"/>
      <c r="BJP305" s="417"/>
      <c r="BJQ305" s="417"/>
      <c r="BJR305" s="417"/>
      <c r="BJS305" s="417"/>
      <c r="BJT305" s="417"/>
      <c r="BJU305" s="417"/>
      <c r="BJV305" s="417"/>
      <c r="BJW305" s="417"/>
      <c r="BJX305" s="417"/>
      <c r="BJY305" s="417"/>
      <c r="BJZ305" s="417"/>
      <c r="BKA305" s="417"/>
      <c r="BKB305" s="417"/>
      <c r="BKC305" s="417"/>
      <c r="BKD305" s="417"/>
      <c r="BKE305" s="417"/>
      <c r="BKF305" s="417"/>
      <c r="BKG305" s="417"/>
      <c r="BKH305" s="417"/>
      <c r="BKI305" s="417"/>
      <c r="BKJ305" s="417"/>
      <c r="BKK305" s="417"/>
      <c r="BKL305" s="417"/>
      <c r="BKM305" s="417"/>
      <c r="BKN305" s="417"/>
      <c r="BKO305" s="417"/>
      <c r="BKP305" s="417"/>
      <c r="BKQ305" s="417"/>
      <c r="BKR305" s="417"/>
      <c r="BKS305" s="417"/>
      <c r="BKT305" s="417"/>
      <c r="BKU305" s="417"/>
      <c r="BKV305" s="417"/>
      <c r="BKW305" s="417"/>
      <c r="BKX305" s="417"/>
      <c r="BKY305" s="417"/>
      <c r="BKZ305" s="417"/>
      <c r="BLA305" s="417"/>
      <c r="BLB305" s="417"/>
      <c r="BLC305" s="417"/>
      <c r="BLD305" s="417"/>
      <c r="BLE305" s="417"/>
      <c r="BLF305" s="417"/>
      <c r="BLG305" s="417"/>
      <c r="BLH305" s="417"/>
      <c r="BLI305" s="417"/>
      <c r="BLJ305" s="417"/>
      <c r="BLK305" s="417"/>
      <c r="BLL305" s="417"/>
      <c r="BLM305" s="417"/>
      <c r="BLN305" s="417"/>
      <c r="BLO305" s="417"/>
      <c r="BLP305" s="417"/>
      <c r="BLQ305" s="417"/>
      <c r="BLR305" s="417"/>
      <c r="BLS305" s="417"/>
      <c r="BLT305" s="417"/>
      <c r="BLU305" s="417"/>
      <c r="BLV305" s="417"/>
      <c r="BLW305" s="417"/>
      <c r="BLX305" s="417"/>
      <c r="BLY305" s="417"/>
      <c r="BLZ305" s="417"/>
      <c r="BMA305" s="417"/>
      <c r="BMB305" s="417"/>
      <c r="BMC305" s="417"/>
      <c r="BMD305" s="417"/>
      <c r="BME305" s="417"/>
      <c r="BMF305" s="417"/>
      <c r="BMG305" s="417"/>
      <c r="BMH305" s="417"/>
      <c r="BMI305" s="417"/>
      <c r="BMJ305" s="417"/>
      <c r="BMK305" s="417"/>
      <c r="BML305" s="417"/>
      <c r="BMM305" s="417"/>
      <c r="BMN305" s="417"/>
      <c r="BMO305" s="417"/>
      <c r="BMP305" s="417"/>
      <c r="BMQ305" s="417"/>
      <c r="BMR305" s="417"/>
      <c r="BMS305" s="417"/>
      <c r="BMT305" s="417"/>
      <c r="BMU305" s="417"/>
      <c r="BMV305" s="417"/>
      <c r="BMW305" s="417"/>
      <c r="BMX305" s="417"/>
      <c r="BMY305" s="417"/>
      <c r="BMZ305" s="417"/>
      <c r="BNA305" s="417"/>
      <c r="BNB305" s="417"/>
      <c r="BNC305" s="417"/>
      <c r="BND305" s="417"/>
      <c r="BNE305" s="417"/>
      <c r="BNF305" s="417"/>
      <c r="BNG305" s="417"/>
      <c r="BNH305" s="417"/>
      <c r="BNI305" s="417"/>
      <c r="BNJ305" s="417"/>
      <c r="BNK305" s="417"/>
      <c r="BNL305" s="417"/>
      <c r="BNM305" s="417"/>
      <c r="BNN305" s="417"/>
      <c r="BNO305" s="417"/>
      <c r="BNP305" s="417"/>
      <c r="BNQ305" s="417"/>
      <c r="BNR305" s="417"/>
      <c r="BNS305" s="417"/>
      <c r="BNT305" s="417"/>
      <c r="BNU305" s="417"/>
      <c r="BNV305" s="417"/>
      <c r="BNW305" s="417"/>
      <c r="BNX305" s="417"/>
      <c r="BNY305" s="417"/>
      <c r="BNZ305" s="417"/>
      <c r="BOA305" s="417"/>
      <c r="BOB305" s="417"/>
      <c r="BOC305" s="417"/>
      <c r="BOD305" s="417"/>
      <c r="BOE305" s="417"/>
      <c r="BOF305" s="417"/>
      <c r="BOG305" s="417"/>
      <c r="BOH305" s="417"/>
      <c r="BOI305" s="417"/>
      <c r="BOJ305" s="417"/>
      <c r="BOK305" s="417"/>
      <c r="BOL305" s="417"/>
      <c r="BOM305" s="417"/>
      <c r="BON305" s="417"/>
      <c r="BOO305" s="417"/>
      <c r="BOP305" s="417"/>
      <c r="BOQ305" s="417"/>
      <c r="BOR305" s="417"/>
      <c r="BOS305" s="417"/>
      <c r="BOT305" s="417"/>
      <c r="BOU305" s="417"/>
      <c r="BOV305" s="417"/>
      <c r="BOW305" s="417"/>
      <c r="BOX305" s="417"/>
      <c r="BOY305" s="417"/>
      <c r="BOZ305" s="417"/>
      <c r="BPA305" s="417"/>
      <c r="BPB305" s="417"/>
      <c r="BPC305" s="417"/>
      <c r="BPD305" s="417"/>
      <c r="BPE305" s="417"/>
      <c r="BPF305" s="417"/>
      <c r="BPG305" s="417"/>
      <c r="BPH305" s="417"/>
      <c r="BPI305" s="417"/>
      <c r="BPJ305" s="417"/>
      <c r="BPK305" s="417"/>
      <c r="BPL305" s="417"/>
      <c r="BPM305" s="417"/>
      <c r="BPN305" s="417"/>
      <c r="BPO305" s="417"/>
      <c r="BPP305" s="417"/>
      <c r="BPQ305" s="417"/>
      <c r="BPR305" s="417"/>
      <c r="BPS305" s="417"/>
      <c r="BPT305" s="417"/>
      <c r="BPU305" s="417"/>
      <c r="BPV305" s="417"/>
      <c r="BPW305" s="417"/>
      <c r="BPX305" s="417"/>
      <c r="BPY305" s="417"/>
      <c r="BPZ305" s="417"/>
      <c r="BQA305" s="417"/>
      <c r="BQB305" s="417"/>
      <c r="BQC305" s="417"/>
      <c r="BQD305" s="417"/>
      <c r="BQE305" s="417"/>
      <c r="BQF305" s="417"/>
      <c r="BQG305" s="417"/>
      <c r="BQH305" s="417"/>
      <c r="BQI305" s="417"/>
      <c r="BQJ305" s="417"/>
      <c r="BQK305" s="417"/>
      <c r="BQL305" s="417"/>
      <c r="BQM305" s="417"/>
      <c r="BQN305" s="417"/>
      <c r="BQO305" s="417"/>
      <c r="BQP305" s="417"/>
      <c r="BQQ305" s="417"/>
      <c r="BQR305" s="417"/>
      <c r="BQS305" s="417"/>
      <c r="BQT305" s="417"/>
      <c r="BQU305" s="417"/>
      <c r="BQV305" s="417"/>
      <c r="BQW305" s="417"/>
      <c r="BQX305" s="417"/>
      <c r="BQY305" s="417"/>
      <c r="BQZ305" s="417"/>
      <c r="BRA305" s="417"/>
      <c r="BRB305" s="417"/>
      <c r="BRC305" s="417"/>
      <c r="BRD305" s="417"/>
      <c r="BRE305" s="417"/>
      <c r="BRF305" s="417"/>
      <c r="BRG305" s="417"/>
      <c r="BRH305" s="417"/>
      <c r="BRI305" s="417"/>
      <c r="BRJ305" s="417"/>
      <c r="BRK305" s="417"/>
      <c r="BRL305" s="417"/>
      <c r="BRM305" s="417"/>
      <c r="BRN305" s="417"/>
      <c r="BRO305" s="417"/>
      <c r="BRP305" s="417"/>
      <c r="BRQ305" s="417"/>
      <c r="BRR305" s="417"/>
      <c r="BRS305" s="417"/>
      <c r="BRT305" s="417"/>
      <c r="BRU305" s="417"/>
      <c r="BRV305" s="417"/>
      <c r="BRW305" s="417"/>
      <c r="BRX305" s="417"/>
      <c r="BRY305" s="417"/>
      <c r="BRZ305" s="417"/>
      <c r="BSA305" s="417"/>
      <c r="BSB305" s="417"/>
      <c r="BSC305" s="417"/>
      <c r="BSD305" s="417"/>
      <c r="BSE305" s="417"/>
      <c r="BSF305" s="417"/>
      <c r="BSG305" s="417"/>
      <c r="BSH305" s="417"/>
      <c r="BSI305" s="417"/>
      <c r="BSJ305" s="417"/>
      <c r="BSK305" s="417"/>
      <c r="BSL305" s="417"/>
      <c r="BSM305" s="417"/>
      <c r="BSN305" s="417"/>
      <c r="BSO305" s="417"/>
      <c r="BSP305" s="417"/>
      <c r="BSQ305" s="417"/>
      <c r="BSR305" s="417"/>
      <c r="BSS305" s="417"/>
      <c r="BST305" s="417"/>
      <c r="BSU305" s="417"/>
      <c r="BSV305" s="417"/>
      <c r="BSW305" s="417"/>
      <c r="BSX305" s="417"/>
      <c r="BSY305" s="417"/>
      <c r="BSZ305" s="417"/>
      <c r="BTA305" s="417"/>
      <c r="BTB305" s="417"/>
      <c r="BTC305" s="417"/>
      <c r="BTD305" s="417"/>
      <c r="BTE305" s="417"/>
      <c r="BTF305" s="417"/>
      <c r="BTG305" s="417"/>
      <c r="BTH305" s="417"/>
      <c r="BTI305" s="417"/>
      <c r="BTJ305" s="417"/>
      <c r="BTK305" s="417"/>
      <c r="BTL305" s="417"/>
      <c r="BTM305" s="417"/>
      <c r="BTN305" s="417"/>
      <c r="BTO305" s="417"/>
      <c r="BTP305" s="417"/>
      <c r="BTQ305" s="417"/>
      <c r="BTR305" s="417"/>
      <c r="BTS305" s="417"/>
      <c r="BTT305" s="417"/>
      <c r="BTU305" s="417"/>
      <c r="BTV305" s="417"/>
      <c r="BTW305" s="417"/>
      <c r="BTX305" s="417"/>
      <c r="BTY305" s="417"/>
      <c r="BTZ305" s="417"/>
      <c r="BUA305" s="417"/>
      <c r="BUB305" s="417"/>
      <c r="BUC305" s="417"/>
      <c r="BUD305" s="417"/>
      <c r="BUE305" s="417"/>
      <c r="BUF305" s="417"/>
      <c r="BUG305" s="417"/>
      <c r="BUH305" s="417"/>
      <c r="BUI305" s="417"/>
      <c r="BUJ305" s="417"/>
      <c r="BUK305" s="417"/>
      <c r="BUL305" s="417"/>
      <c r="BUM305" s="417"/>
      <c r="BUN305" s="417"/>
      <c r="BUO305" s="417"/>
      <c r="BUP305" s="417"/>
      <c r="BUQ305" s="417"/>
      <c r="BUR305" s="417"/>
      <c r="BUS305" s="417"/>
      <c r="BUT305" s="417"/>
      <c r="BUU305" s="417"/>
      <c r="BUV305" s="417"/>
      <c r="BUW305" s="417"/>
      <c r="BUX305" s="417"/>
      <c r="BUY305" s="417"/>
      <c r="BUZ305" s="417"/>
      <c r="BVA305" s="417"/>
      <c r="BVB305" s="417"/>
      <c r="BVC305" s="417"/>
      <c r="BVD305" s="417"/>
      <c r="BVE305" s="417"/>
      <c r="BVF305" s="417"/>
      <c r="BVG305" s="417"/>
      <c r="BVH305" s="417"/>
      <c r="BVI305" s="417"/>
      <c r="BVJ305" s="417"/>
      <c r="BVK305" s="417"/>
      <c r="BVL305" s="417"/>
      <c r="BVM305" s="417"/>
      <c r="BVN305" s="417"/>
      <c r="BVO305" s="417"/>
      <c r="BVP305" s="417"/>
      <c r="BVQ305" s="417"/>
      <c r="BVR305" s="417"/>
      <c r="BVS305" s="417"/>
      <c r="BVT305" s="417"/>
      <c r="BVU305" s="417"/>
      <c r="BVV305" s="417"/>
      <c r="BVW305" s="417"/>
      <c r="BVX305" s="417"/>
      <c r="BVY305" s="417"/>
      <c r="BVZ305" s="417"/>
      <c r="BWA305" s="417"/>
      <c r="BWB305" s="417"/>
      <c r="BWC305" s="417"/>
      <c r="BWD305" s="417"/>
      <c r="BWE305" s="417"/>
      <c r="BWF305" s="417"/>
      <c r="BWG305" s="417"/>
      <c r="BWH305" s="417"/>
      <c r="BWI305" s="417"/>
      <c r="BWJ305" s="417"/>
      <c r="BWK305" s="417"/>
      <c r="BWL305" s="417"/>
      <c r="BWM305" s="417"/>
      <c r="BWN305" s="417"/>
      <c r="BWO305" s="417"/>
      <c r="BWP305" s="417"/>
      <c r="BWQ305" s="417"/>
      <c r="BWR305" s="417"/>
      <c r="BWS305" s="417"/>
      <c r="BWT305" s="417"/>
      <c r="BWU305" s="417"/>
      <c r="BWV305" s="417"/>
      <c r="BWW305" s="417"/>
      <c r="BWX305" s="417"/>
      <c r="BWY305" s="417"/>
      <c r="BWZ305" s="417"/>
      <c r="BXA305" s="417"/>
      <c r="BXB305" s="417"/>
      <c r="BXC305" s="417"/>
      <c r="BXD305" s="417"/>
      <c r="BXE305" s="417"/>
      <c r="BXF305" s="417"/>
      <c r="BXG305" s="417"/>
      <c r="BXH305" s="417"/>
      <c r="BXI305" s="417"/>
      <c r="BXJ305" s="417"/>
      <c r="BXK305" s="417"/>
      <c r="BXL305" s="417"/>
      <c r="BXM305" s="417"/>
      <c r="BXN305" s="417"/>
      <c r="BXO305" s="417"/>
      <c r="BXP305" s="417"/>
      <c r="BXQ305" s="417"/>
      <c r="BXR305" s="417"/>
      <c r="BXS305" s="417"/>
      <c r="BXT305" s="417"/>
      <c r="BXU305" s="417"/>
      <c r="BXV305" s="417"/>
      <c r="BXW305" s="417"/>
      <c r="BXX305" s="417"/>
      <c r="BXY305" s="417"/>
      <c r="BXZ305" s="417"/>
      <c r="BYA305" s="417"/>
      <c r="BYB305" s="417"/>
      <c r="BYC305" s="417"/>
      <c r="BYD305" s="417"/>
      <c r="BYE305" s="417"/>
      <c r="BYF305" s="417"/>
      <c r="BYG305" s="417"/>
      <c r="BYH305" s="417"/>
      <c r="BYI305" s="417"/>
      <c r="BYJ305" s="417"/>
      <c r="BYK305" s="417"/>
      <c r="BYL305" s="417"/>
      <c r="BYM305" s="417"/>
      <c r="BYN305" s="417"/>
      <c r="BYO305" s="417"/>
      <c r="BYP305" s="417"/>
      <c r="BYQ305" s="417"/>
      <c r="BYR305" s="417"/>
      <c r="BYS305" s="417"/>
      <c r="BYT305" s="417"/>
      <c r="BYU305" s="417"/>
      <c r="BYV305" s="417"/>
      <c r="BYW305" s="417"/>
      <c r="BYX305" s="417"/>
      <c r="BYY305" s="417"/>
      <c r="BYZ305" s="417"/>
      <c r="BZA305" s="417"/>
      <c r="BZB305" s="417"/>
      <c r="BZC305" s="417"/>
      <c r="BZD305" s="417"/>
      <c r="BZE305" s="417"/>
      <c r="BZF305" s="417"/>
      <c r="BZG305" s="417"/>
      <c r="BZH305" s="417"/>
      <c r="BZI305" s="417"/>
      <c r="BZJ305" s="417"/>
      <c r="BZK305" s="417"/>
      <c r="BZL305" s="417"/>
      <c r="BZM305" s="417"/>
      <c r="BZN305" s="417"/>
      <c r="BZO305" s="417"/>
      <c r="BZP305" s="417"/>
      <c r="BZQ305" s="417"/>
      <c r="BZR305" s="417"/>
      <c r="BZS305" s="417"/>
      <c r="BZT305" s="417"/>
      <c r="BZU305" s="417"/>
      <c r="BZV305" s="417"/>
      <c r="BZW305" s="417"/>
      <c r="BZX305" s="417"/>
      <c r="BZY305" s="417"/>
      <c r="BZZ305" s="417"/>
      <c r="CAA305" s="417"/>
      <c r="CAB305" s="417"/>
      <c r="CAC305" s="417"/>
      <c r="CAD305" s="417"/>
      <c r="CAE305" s="417"/>
      <c r="CAF305" s="417"/>
      <c r="CAG305" s="417"/>
      <c r="CAH305" s="417"/>
      <c r="CAI305" s="417"/>
      <c r="CAJ305" s="417"/>
      <c r="CAK305" s="417"/>
      <c r="CAL305" s="417"/>
      <c r="CAM305" s="417"/>
      <c r="CAN305" s="417"/>
      <c r="CAO305" s="417"/>
      <c r="CAP305" s="417"/>
      <c r="CAQ305" s="417"/>
      <c r="CAR305" s="417"/>
      <c r="CAS305" s="417"/>
      <c r="CAT305" s="417"/>
      <c r="CAU305" s="417"/>
      <c r="CAV305" s="417"/>
      <c r="CAW305" s="417"/>
      <c r="CAX305" s="417"/>
      <c r="CAY305" s="417"/>
      <c r="CAZ305" s="417"/>
      <c r="CBA305" s="417"/>
      <c r="CBB305" s="417"/>
      <c r="CBC305" s="417"/>
      <c r="CBD305" s="417"/>
      <c r="CBE305" s="417"/>
      <c r="CBF305" s="417"/>
      <c r="CBG305" s="417"/>
      <c r="CBH305" s="417"/>
      <c r="CBI305" s="417"/>
      <c r="CBJ305" s="417"/>
      <c r="CBK305" s="417"/>
      <c r="CBL305" s="417"/>
      <c r="CBM305" s="417"/>
      <c r="CBN305" s="417"/>
      <c r="CBO305" s="417"/>
      <c r="CBP305" s="417"/>
      <c r="CBQ305" s="417"/>
      <c r="CBR305" s="417"/>
      <c r="CBS305" s="417"/>
      <c r="CBT305" s="417"/>
      <c r="CBU305" s="417"/>
      <c r="CBV305" s="417"/>
      <c r="CBW305" s="417"/>
      <c r="CBX305" s="417"/>
      <c r="CBY305" s="417"/>
      <c r="CBZ305" s="417"/>
      <c r="CCA305" s="417"/>
      <c r="CCB305" s="417"/>
      <c r="CCC305" s="417"/>
      <c r="CCD305" s="417"/>
      <c r="CCE305" s="417"/>
      <c r="CCF305" s="417"/>
      <c r="CCG305" s="417"/>
      <c r="CCH305" s="417"/>
      <c r="CCI305" s="417"/>
      <c r="CCJ305" s="417"/>
      <c r="CCK305" s="417"/>
      <c r="CCL305" s="417"/>
      <c r="CCM305" s="417"/>
      <c r="CCN305" s="417"/>
      <c r="CCO305" s="417"/>
      <c r="CCP305" s="417"/>
      <c r="CCQ305" s="417"/>
      <c r="CCR305" s="417"/>
      <c r="CCS305" s="417"/>
      <c r="CCT305" s="417"/>
      <c r="CCU305" s="417"/>
      <c r="CCV305" s="417"/>
      <c r="CCW305" s="417"/>
      <c r="CCX305" s="417"/>
      <c r="CCY305" s="417"/>
      <c r="CCZ305" s="417"/>
      <c r="CDA305" s="417"/>
      <c r="CDB305" s="417"/>
      <c r="CDC305" s="417"/>
      <c r="CDD305" s="417"/>
      <c r="CDE305" s="417"/>
      <c r="CDF305" s="417"/>
      <c r="CDG305" s="417"/>
      <c r="CDH305" s="417"/>
      <c r="CDI305" s="417"/>
      <c r="CDJ305" s="417"/>
      <c r="CDK305" s="417"/>
      <c r="CDL305" s="417"/>
      <c r="CDM305" s="417"/>
      <c r="CDN305" s="417"/>
      <c r="CDO305" s="417"/>
      <c r="CDP305" s="417"/>
      <c r="CDQ305" s="417"/>
      <c r="CDR305" s="417"/>
      <c r="CDS305" s="417"/>
      <c r="CDT305" s="417"/>
      <c r="CDU305" s="417"/>
      <c r="CDV305" s="417"/>
      <c r="CDW305" s="417"/>
      <c r="CDX305" s="417"/>
      <c r="CDY305" s="417"/>
      <c r="CDZ305" s="417"/>
      <c r="CEA305" s="417"/>
      <c r="CEB305" s="417"/>
      <c r="CEC305" s="417"/>
      <c r="CED305" s="417"/>
      <c r="CEE305" s="417"/>
      <c r="CEF305" s="417"/>
      <c r="CEG305" s="417"/>
      <c r="CEH305" s="417"/>
      <c r="CEI305" s="417"/>
      <c r="CEJ305" s="417"/>
      <c r="CEK305" s="417"/>
      <c r="CEL305" s="417"/>
      <c r="CEM305" s="417"/>
      <c r="CEN305" s="417"/>
      <c r="CEO305" s="417"/>
      <c r="CEP305" s="417"/>
      <c r="CEQ305" s="417"/>
      <c r="CER305" s="417"/>
      <c r="CES305" s="417"/>
      <c r="CET305" s="417"/>
      <c r="CEU305" s="417"/>
      <c r="CEV305" s="417"/>
      <c r="CEW305" s="417"/>
      <c r="CEX305" s="417"/>
      <c r="CEY305" s="417"/>
      <c r="CEZ305" s="417"/>
      <c r="CFA305" s="417"/>
      <c r="CFB305" s="417"/>
      <c r="CFC305" s="417"/>
      <c r="CFD305" s="417"/>
      <c r="CFE305" s="417"/>
      <c r="CFF305" s="417"/>
      <c r="CFG305" s="417"/>
      <c r="CFH305" s="417"/>
      <c r="CFI305" s="417"/>
      <c r="CFJ305" s="417"/>
      <c r="CFK305" s="417"/>
      <c r="CFL305" s="417"/>
      <c r="CFM305" s="417"/>
      <c r="CFN305" s="417"/>
      <c r="CFO305" s="417"/>
      <c r="CFP305" s="417"/>
      <c r="CFQ305" s="417"/>
      <c r="CFR305" s="417"/>
      <c r="CFS305" s="417"/>
      <c r="CFT305" s="417"/>
      <c r="CFU305" s="417"/>
      <c r="CFV305" s="417"/>
      <c r="CFW305" s="417"/>
      <c r="CFX305" s="417"/>
      <c r="CFY305" s="417"/>
      <c r="CFZ305" s="417"/>
      <c r="CGA305" s="417"/>
      <c r="CGB305" s="417"/>
      <c r="CGC305" s="417"/>
      <c r="CGD305" s="417"/>
      <c r="CGE305" s="417"/>
      <c r="CGF305" s="417"/>
      <c r="CGG305" s="417"/>
      <c r="CGH305" s="417"/>
      <c r="CGI305" s="417"/>
      <c r="CGJ305" s="417"/>
      <c r="CGK305" s="417"/>
      <c r="CGL305" s="417"/>
      <c r="CGM305" s="417"/>
      <c r="CGN305" s="417"/>
      <c r="CGO305" s="417"/>
      <c r="CGP305" s="417"/>
      <c r="CGQ305" s="417"/>
      <c r="CGR305" s="417"/>
      <c r="CGS305" s="417"/>
      <c r="CGT305" s="417"/>
      <c r="CGU305" s="417"/>
      <c r="CGV305" s="417"/>
      <c r="CGW305" s="417"/>
      <c r="CGX305" s="417"/>
      <c r="CGY305" s="417"/>
      <c r="CGZ305" s="417"/>
      <c r="CHA305" s="417"/>
      <c r="CHB305" s="417"/>
      <c r="CHC305" s="417"/>
      <c r="CHD305" s="417"/>
      <c r="CHE305" s="417"/>
      <c r="CHF305" s="417"/>
      <c r="CHG305" s="417"/>
      <c r="CHH305" s="417"/>
      <c r="CHI305" s="417"/>
      <c r="CHJ305" s="417"/>
      <c r="CHK305" s="417"/>
      <c r="CHL305" s="417"/>
      <c r="CHM305" s="417"/>
      <c r="CHN305" s="417"/>
      <c r="CHO305" s="417"/>
      <c r="CHP305" s="417"/>
      <c r="CHQ305" s="417"/>
      <c r="CHR305" s="417"/>
      <c r="CHS305" s="417"/>
      <c r="CHT305" s="417"/>
      <c r="CHU305" s="417"/>
      <c r="CHV305" s="417"/>
      <c r="CHW305" s="417"/>
      <c r="CHX305" s="417"/>
      <c r="CHY305" s="417"/>
      <c r="CHZ305" s="417"/>
      <c r="CIA305" s="417"/>
      <c r="CIB305" s="417"/>
      <c r="CIC305" s="417"/>
      <c r="CID305" s="417"/>
      <c r="CIE305" s="417"/>
      <c r="CIF305" s="417"/>
      <c r="CIG305" s="417"/>
      <c r="CIH305" s="417"/>
      <c r="CII305" s="417"/>
      <c r="CIJ305" s="417"/>
      <c r="CIK305" s="417"/>
      <c r="CIL305" s="417"/>
      <c r="CIM305" s="417"/>
      <c r="CIN305" s="417"/>
      <c r="CIO305" s="417"/>
      <c r="CIP305" s="417"/>
      <c r="CIQ305" s="417"/>
      <c r="CIR305" s="417"/>
      <c r="CIS305" s="417"/>
      <c r="CIT305" s="417"/>
      <c r="CIU305" s="417"/>
      <c r="CIV305" s="417"/>
      <c r="CIW305" s="417"/>
      <c r="CIX305" s="417"/>
      <c r="CIY305" s="417"/>
      <c r="CIZ305" s="417"/>
      <c r="CJA305" s="417"/>
      <c r="CJB305" s="417"/>
      <c r="CJC305" s="417"/>
      <c r="CJD305" s="417"/>
      <c r="CJE305" s="417"/>
      <c r="CJF305" s="417"/>
      <c r="CJG305" s="417"/>
      <c r="CJH305" s="417"/>
      <c r="CJI305" s="417"/>
      <c r="CJJ305" s="417"/>
      <c r="CJK305" s="417"/>
      <c r="CJL305" s="417"/>
      <c r="CJM305" s="417"/>
      <c r="CJN305" s="417"/>
      <c r="CJO305" s="417"/>
      <c r="CJP305" s="417"/>
      <c r="CJQ305" s="417"/>
      <c r="CJR305" s="417"/>
      <c r="CJS305" s="417"/>
      <c r="CJT305" s="417"/>
      <c r="CJU305" s="417"/>
      <c r="CJV305" s="417"/>
      <c r="CJW305" s="417"/>
      <c r="CJX305" s="417"/>
      <c r="CJY305" s="417"/>
      <c r="CJZ305" s="417"/>
      <c r="CKA305" s="417"/>
      <c r="CKB305" s="417"/>
      <c r="CKC305" s="417"/>
      <c r="CKD305" s="417"/>
      <c r="CKE305" s="417"/>
      <c r="CKF305" s="417"/>
      <c r="CKG305" s="417"/>
      <c r="CKH305" s="417"/>
      <c r="CKI305" s="417"/>
      <c r="CKJ305" s="417"/>
      <c r="CKK305" s="417"/>
      <c r="CKL305" s="417"/>
      <c r="CKM305" s="417"/>
      <c r="CKN305" s="417"/>
      <c r="CKO305" s="417"/>
      <c r="CKP305" s="417"/>
      <c r="CKQ305" s="417"/>
      <c r="CKR305" s="417"/>
      <c r="CKS305" s="417"/>
      <c r="CKT305" s="417"/>
      <c r="CKU305" s="417"/>
      <c r="CKV305" s="417"/>
      <c r="CKW305" s="417"/>
      <c r="CKX305" s="417"/>
      <c r="CKY305" s="417"/>
      <c r="CKZ305" s="417"/>
      <c r="CLA305" s="417"/>
      <c r="CLB305" s="417"/>
      <c r="CLC305" s="417"/>
      <c r="CLD305" s="417"/>
      <c r="CLE305" s="417"/>
      <c r="CLF305" s="417"/>
      <c r="CLG305" s="417"/>
      <c r="CLH305" s="417"/>
      <c r="CLI305" s="417"/>
      <c r="CLJ305" s="417"/>
      <c r="CLK305" s="417"/>
      <c r="CLL305" s="417"/>
      <c r="CLM305" s="417"/>
      <c r="CLN305" s="417"/>
      <c r="CLO305" s="417"/>
      <c r="CLP305" s="417"/>
      <c r="CLQ305" s="417"/>
      <c r="CLR305" s="417"/>
      <c r="CLS305" s="417"/>
      <c r="CLT305" s="417"/>
      <c r="CLU305" s="417"/>
      <c r="CLV305" s="417"/>
      <c r="CLW305" s="417"/>
      <c r="CLX305" s="417"/>
      <c r="CLY305" s="417"/>
      <c r="CLZ305" s="417"/>
      <c r="CMA305" s="417"/>
      <c r="CMB305" s="417"/>
      <c r="CMC305" s="417"/>
      <c r="CMD305" s="417"/>
      <c r="CME305" s="417"/>
      <c r="CMF305" s="417"/>
      <c r="CMG305" s="417"/>
      <c r="CMH305" s="417"/>
      <c r="CMI305" s="417"/>
      <c r="CMJ305" s="417"/>
      <c r="CMK305" s="417"/>
      <c r="CML305" s="417"/>
      <c r="CMM305" s="417"/>
      <c r="CMN305" s="417"/>
      <c r="CMO305" s="417"/>
      <c r="CMP305" s="417"/>
      <c r="CMQ305" s="417"/>
      <c r="CMR305" s="417"/>
      <c r="CMS305" s="417"/>
      <c r="CMT305" s="417"/>
      <c r="CMU305" s="417"/>
      <c r="CMV305" s="417"/>
      <c r="CMW305" s="417"/>
      <c r="CMX305" s="417"/>
      <c r="CMY305" s="417"/>
      <c r="CMZ305" s="417"/>
      <c r="CNA305" s="417"/>
      <c r="CNB305" s="417"/>
      <c r="CNC305" s="417"/>
      <c r="CND305" s="417"/>
      <c r="CNE305" s="417"/>
      <c r="CNF305" s="417"/>
      <c r="CNG305" s="417"/>
      <c r="CNH305" s="417"/>
      <c r="CNI305" s="417"/>
      <c r="CNJ305" s="417"/>
      <c r="CNK305" s="417"/>
      <c r="CNL305" s="417"/>
      <c r="CNM305" s="417"/>
      <c r="CNN305" s="417"/>
      <c r="CNO305" s="417"/>
      <c r="CNP305" s="417"/>
      <c r="CNQ305" s="417"/>
      <c r="CNR305" s="417"/>
      <c r="CNS305" s="417"/>
      <c r="CNT305" s="417"/>
      <c r="CNU305" s="417"/>
      <c r="CNV305" s="417"/>
      <c r="CNW305" s="417"/>
      <c r="CNX305" s="417"/>
      <c r="CNY305" s="417"/>
      <c r="CNZ305" s="417"/>
      <c r="COA305" s="417"/>
      <c r="COB305" s="417"/>
      <c r="COC305" s="417"/>
      <c r="COD305" s="417"/>
      <c r="COE305" s="417"/>
      <c r="COF305" s="417"/>
      <c r="COG305" s="417"/>
      <c r="COH305" s="417"/>
      <c r="COI305" s="417"/>
      <c r="COJ305" s="417"/>
      <c r="COK305" s="417"/>
      <c r="COL305" s="417"/>
      <c r="COM305" s="417"/>
      <c r="CON305" s="417"/>
      <c r="COO305" s="417"/>
      <c r="COP305" s="417"/>
      <c r="COQ305" s="417"/>
      <c r="COR305" s="417"/>
      <c r="COS305" s="417"/>
      <c r="COT305" s="417"/>
      <c r="COU305" s="417"/>
      <c r="COV305" s="417"/>
      <c r="COW305" s="417"/>
      <c r="COX305" s="417"/>
      <c r="COY305" s="417"/>
    </row>
    <row r="306" spans="1:2443" s="431" customFormat="1" x14ac:dyDescent="0.35">
      <c r="A306" s="307" t="s">
        <v>585</v>
      </c>
      <c r="B306" s="360" t="s">
        <v>96</v>
      </c>
      <c r="C306" s="306">
        <v>2016</v>
      </c>
      <c r="D306" s="306" t="s">
        <v>594</v>
      </c>
      <c r="E306" s="433">
        <v>40508</v>
      </c>
      <c r="F306" s="331" t="s">
        <v>348</v>
      </c>
      <c r="G306" s="469">
        <f t="shared" si="13"/>
        <v>40508</v>
      </c>
      <c r="H306" s="331" t="s">
        <v>352</v>
      </c>
      <c r="I306" s="416"/>
      <c r="J306" s="416"/>
      <c r="K306" s="416"/>
      <c r="L306" s="416"/>
      <c r="M306" s="416"/>
      <c r="N306" s="416"/>
      <c r="O306" s="416"/>
      <c r="P306" s="416"/>
      <c r="Q306" s="416"/>
      <c r="R306" s="363"/>
      <c r="S306" s="416"/>
      <c r="T306" s="416"/>
      <c r="U306" s="416"/>
      <c r="V306" s="416"/>
      <c r="W306" s="416"/>
      <c r="X306" s="416"/>
      <c r="Y306" s="416"/>
      <c r="Z306" s="416"/>
      <c r="AA306" s="416"/>
      <c r="AB306" s="416"/>
      <c r="AC306" s="416"/>
      <c r="AD306" s="416"/>
      <c r="AE306" s="416"/>
      <c r="AF306" s="416"/>
      <c r="AG306" s="416"/>
      <c r="AH306" s="416"/>
      <c r="AI306" s="416"/>
      <c r="AJ306" s="416"/>
      <c r="AK306" s="416"/>
      <c r="AL306" s="416"/>
      <c r="AM306" s="416"/>
      <c r="AN306" s="416"/>
      <c r="AO306" s="416"/>
      <c r="AP306" s="416"/>
      <c r="AQ306" s="416"/>
      <c r="AR306" s="416"/>
      <c r="AS306" s="416"/>
      <c r="AT306" s="416"/>
      <c r="AU306" s="416"/>
      <c r="AV306" s="416"/>
      <c r="AW306" s="416"/>
      <c r="AX306" s="416"/>
      <c r="AY306" s="416"/>
      <c r="AZ306" s="416"/>
      <c r="BA306" s="416"/>
      <c r="BB306" s="416"/>
      <c r="BC306" s="416"/>
      <c r="BD306" s="416"/>
      <c r="BE306" s="416"/>
      <c r="BF306" s="416"/>
      <c r="BG306" s="416"/>
      <c r="BH306" s="416"/>
      <c r="BI306" s="416"/>
      <c r="BJ306" s="416"/>
      <c r="BK306" s="416"/>
      <c r="BL306" s="416"/>
      <c r="BM306" s="416"/>
      <c r="BN306" s="416"/>
      <c r="BO306" s="416"/>
      <c r="BP306" s="416"/>
      <c r="BQ306" s="416"/>
      <c r="BR306" s="416"/>
      <c r="BS306" s="416"/>
      <c r="BT306" s="416"/>
      <c r="BU306" s="416"/>
      <c r="BV306" s="416"/>
      <c r="BW306" s="416"/>
      <c r="BX306" s="416"/>
      <c r="BY306" s="416"/>
      <c r="BZ306" s="416"/>
      <c r="CA306" s="416"/>
      <c r="CB306" s="416"/>
      <c r="CC306" s="416"/>
      <c r="CD306" s="416"/>
      <c r="CE306" s="416"/>
      <c r="CF306" s="416"/>
      <c r="CG306" s="416"/>
      <c r="CH306" s="416"/>
      <c r="CI306" s="416"/>
      <c r="CJ306" s="416"/>
      <c r="CK306" s="416"/>
      <c r="CL306" s="416"/>
      <c r="CM306" s="416"/>
      <c r="CN306" s="416"/>
      <c r="CO306" s="416"/>
      <c r="CP306" s="416"/>
      <c r="CQ306" s="416"/>
      <c r="CR306" s="416"/>
      <c r="CS306" s="416"/>
      <c r="CT306" s="416"/>
      <c r="CU306" s="416"/>
      <c r="CV306" s="416"/>
      <c r="CW306" s="416"/>
      <c r="CX306" s="416"/>
      <c r="CY306" s="416"/>
      <c r="CZ306" s="416"/>
      <c r="DA306" s="416"/>
      <c r="DB306" s="416"/>
      <c r="DC306" s="416"/>
      <c r="DD306" s="416"/>
      <c r="DE306" s="416"/>
      <c r="DF306" s="416"/>
      <c r="DG306" s="416"/>
      <c r="DH306" s="416"/>
      <c r="DI306" s="416"/>
      <c r="DJ306" s="416"/>
      <c r="DK306" s="416"/>
      <c r="DL306" s="416"/>
      <c r="DM306" s="416"/>
      <c r="DN306" s="416"/>
      <c r="DO306" s="416"/>
      <c r="DP306" s="416"/>
      <c r="DQ306" s="416"/>
      <c r="DR306" s="416"/>
      <c r="DS306" s="416"/>
      <c r="DT306" s="416"/>
      <c r="DU306" s="416"/>
      <c r="DV306" s="416"/>
      <c r="DW306" s="416"/>
      <c r="DX306" s="416"/>
      <c r="DY306" s="416"/>
      <c r="DZ306" s="416"/>
      <c r="EA306" s="416"/>
      <c r="EB306" s="416"/>
      <c r="EC306" s="416"/>
      <c r="ED306" s="416"/>
      <c r="EE306" s="416"/>
      <c r="EF306" s="416"/>
      <c r="EG306" s="416"/>
      <c r="EH306" s="416"/>
      <c r="EI306" s="416"/>
      <c r="EJ306" s="416"/>
      <c r="EK306" s="416"/>
      <c r="EL306" s="416"/>
      <c r="EM306" s="416"/>
      <c r="EN306" s="416"/>
      <c r="EO306" s="416"/>
      <c r="EP306" s="416"/>
      <c r="EQ306" s="416"/>
      <c r="ER306" s="416"/>
      <c r="ES306" s="416"/>
      <c r="ET306" s="416"/>
      <c r="EU306" s="416"/>
      <c r="EV306" s="416"/>
      <c r="EW306" s="416"/>
      <c r="EX306" s="416"/>
      <c r="EY306" s="416"/>
      <c r="EZ306" s="416"/>
      <c r="FA306" s="416"/>
      <c r="FB306" s="416"/>
      <c r="FC306" s="416"/>
      <c r="FD306" s="416"/>
      <c r="FE306" s="416"/>
      <c r="FF306" s="416"/>
      <c r="FG306" s="416"/>
      <c r="FH306" s="416"/>
      <c r="FI306" s="416"/>
      <c r="FJ306" s="416"/>
      <c r="FK306" s="416"/>
      <c r="FL306" s="416"/>
      <c r="FM306" s="416"/>
      <c r="FN306" s="416"/>
      <c r="FO306" s="416"/>
      <c r="FP306" s="416"/>
      <c r="FQ306" s="416"/>
      <c r="FR306" s="416"/>
      <c r="FS306" s="416"/>
      <c r="FT306" s="416"/>
      <c r="FU306" s="416"/>
      <c r="FV306" s="416"/>
      <c r="FW306" s="416"/>
      <c r="FX306" s="416"/>
      <c r="FY306" s="416"/>
      <c r="FZ306" s="416"/>
      <c r="GA306" s="416"/>
      <c r="GB306" s="416"/>
      <c r="GC306" s="416"/>
      <c r="GD306" s="416"/>
      <c r="GE306" s="416"/>
      <c r="GF306" s="416"/>
      <c r="GG306" s="416"/>
      <c r="GH306" s="416"/>
      <c r="GI306" s="416"/>
      <c r="GJ306" s="416"/>
      <c r="GK306" s="416"/>
      <c r="GL306" s="416"/>
      <c r="GM306" s="416"/>
      <c r="GN306" s="416"/>
      <c r="GO306" s="416"/>
      <c r="GP306" s="416"/>
      <c r="GQ306" s="416"/>
      <c r="GR306" s="416"/>
      <c r="GS306" s="416"/>
      <c r="GT306" s="416"/>
      <c r="GU306" s="416"/>
      <c r="GV306" s="416"/>
      <c r="GW306" s="416"/>
      <c r="GX306" s="416"/>
      <c r="GY306" s="416"/>
      <c r="GZ306" s="416"/>
      <c r="HA306" s="416"/>
      <c r="HB306" s="416"/>
      <c r="HC306" s="416"/>
      <c r="HD306" s="416"/>
      <c r="HE306" s="416"/>
      <c r="HF306" s="416"/>
      <c r="HG306" s="416"/>
      <c r="HH306" s="416"/>
      <c r="HI306" s="416"/>
      <c r="HJ306" s="416"/>
      <c r="HK306" s="416"/>
      <c r="HL306" s="416"/>
      <c r="HM306" s="416"/>
      <c r="HN306" s="416"/>
      <c r="HO306" s="416"/>
      <c r="HP306" s="416"/>
      <c r="HQ306" s="416"/>
      <c r="HR306" s="416"/>
      <c r="HS306" s="416"/>
      <c r="HT306" s="416"/>
      <c r="HU306" s="416"/>
      <c r="HV306" s="416"/>
      <c r="HW306" s="416"/>
      <c r="HX306" s="416"/>
      <c r="HY306" s="416"/>
      <c r="HZ306" s="416"/>
      <c r="IA306" s="416"/>
      <c r="IB306" s="416"/>
      <c r="IC306" s="416"/>
      <c r="ID306" s="416"/>
      <c r="IE306" s="416"/>
      <c r="IF306" s="416"/>
      <c r="IG306" s="416"/>
      <c r="IH306" s="416"/>
      <c r="II306" s="416"/>
      <c r="IJ306" s="416"/>
      <c r="IK306" s="416"/>
      <c r="IL306" s="416"/>
      <c r="IM306" s="416"/>
      <c r="IN306" s="416"/>
      <c r="IO306" s="416"/>
      <c r="IP306" s="416"/>
      <c r="IQ306" s="416"/>
      <c r="IR306" s="416"/>
      <c r="IS306" s="416"/>
      <c r="IT306" s="416"/>
      <c r="IU306" s="416"/>
      <c r="IV306" s="416"/>
      <c r="IW306" s="416"/>
      <c r="IX306" s="416"/>
      <c r="IY306" s="416"/>
      <c r="IZ306" s="416"/>
      <c r="JA306" s="416"/>
      <c r="JB306" s="416"/>
      <c r="JC306" s="416"/>
      <c r="JD306" s="416"/>
      <c r="JE306" s="416"/>
      <c r="JF306" s="416"/>
      <c r="JG306" s="416"/>
      <c r="JH306" s="416"/>
      <c r="JI306" s="416"/>
      <c r="JJ306" s="416"/>
      <c r="JK306" s="416"/>
      <c r="JL306" s="416"/>
      <c r="JM306" s="416"/>
      <c r="JN306" s="416"/>
      <c r="JO306" s="416"/>
      <c r="JP306" s="416"/>
      <c r="JQ306" s="416"/>
      <c r="JR306" s="416"/>
      <c r="JS306" s="416"/>
      <c r="JT306" s="416"/>
      <c r="JU306" s="416"/>
      <c r="JV306" s="416"/>
      <c r="JW306" s="416"/>
      <c r="JX306" s="416"/>
      <c r="JY306" s="416"/>
      <c r="JZ306" s="416"/>
      <c r="KA306" s="416"/>
      <c r="KB306" s="416"/>
      <c r="KC306" s="416"/>
      <c r="KD306" s="416"/>
      <c r="KE306" s="416"/>
      <c r="KF306" s="416"/>
      <c r="KG306" s="416"/>
      <c r="KH306" s="416"/>
      <c r="KI306" s="416"/>
      <c r="KJ306" s="416"/>
      <c r="KK306" s="416"/>
      <c r="KL306" s="416"/>
      <c r="KM306" s="416"/>
      <c r="KN306" s="416"/>
      <c r="KO306" s="416"/>
      <c r="KP306" s="416"/>
      <c r="KQ306" s="416"/>
      <c r="KR306" s="416"/>
      <c r="KS306" s="416"/>
      <c r="KT306" s="416"/>
      <c r="KU306" s="416"/>
      <c r="KV306" s="416"/>
      <c r="KW306" s="416"/>
      <c r="KX306" s="416"/>
      <c r="KY306" s="416"/>
      <c r="KZ306" s="416"/>
      <c r="LA306" s="416"/>
      <c r="LB306" s="416"/>
      <c r="LC306" s="416"/>
      <c r="LD306" s="416"/>
      <c r="LE306" s="416"/>
      <c r="LF306" s="416"/>
      <c r="LG306" s="416"/>
      <c r="LH306" s="416"/>
      <c r="LI306" s="416"/>
      <c r="LJ306" s="416"/>
      <c r="LK306" s="416"/>
      <c r="LL306" s="416"/>
      <c r="LM306" s="416"/>
      <c r="LN306" s="416"/>
      <c r="LO306" s="416"/>
      <c r="LP306" s="416"/>
      <c r="LQ306" s="416"/>
      <c r="LR306" s="416"/>
      <c r="LS306" s="416"/>
      <c r="LT306" s="416"/>
      <c r="LU306" s="416"/>
      <c r="LV306" s="416"/>
      <c r="LW306" s="416"/>
      <c r="LX306" s="416"/>
      <c r="LY306" s="416"/>
      <c r="LZ306" s="416"/>
      <c r="MA306" s="416"/>
      <c r="MB306" s="416"/>
      <c r="MC306" s="416"/>
      <c r="MD306" s="416"/>
      <c r="ME306" s="416"/>
      <c r="MF306" s="416"/>
      <c r="MG306" s="416"/>
      <c r="MH306" s="416"/>
      <c r="MI306" s="416"/>
      <c r="MJ306" s="416"/>
      <c r="MK306" s="416"/>
      <c r="ML306" s="416"/>
      <c r="MM306" s="416"/>
      <c r="MN306" s="416"/>
      <c r="MO306" s="416"/>
      <c r="MP306" s="416"/>
      <c r="MQ306" s="416"/>
      <c r="MR306" s="416"/>
      <c r="MS306" s="416"/>
      <c r="MT306" s="416"/>
      <c r="MU306" s="416"/>
      <c r="MV306" s="416"/>
      <c r="MW306" s="416"/>
      <c r="MX306" s="416"/>
      <c r="MY306" s="416"/>
      <c r="MZ306" s="416"/>
      <c r="NA306" s="416"/>
      <c r="NB306" s="416"/>
      <c r="NC306" s="416"/>
      <c r="ND306" s="416"/>
      <c r="NE306" s="416"/>
      <c r="NF306" s="416"/>
      <c r="NG306" s="416"/>
      <c r="NH306" s="416"/>
      <c r="NI306" s="416"/>
      <c r="NJ306" s="416"/>
      <c r="NK306" s="416"/>
      <c r="NL306" s="416"/>
      <c r="NM306" s="416"/>
      <c r="NN306" s="416"/>
      <c r="NO306" s="416"/>
      <c r="NP306" s="416"/>
      <c r="NQ306" s="416"/>
      <c r="NR306" s="416"/>
      <c r="NS306" s="416"/>
      <c r="NT306" s="416"/>
      <c r="NU306" s="416"/>
      <c r="NV306" s="416"/>
      <c r="NW306" s="416"/>
      <c r="NX306" s="416"/>
      <c r="NY306" s="416"/>
      <c r="NZ306" s="416"/>
      <c r="OA306" s="416"/>
      <c r="OB306" s="416"/>
      <c r="OC306" s="416"/>
      <c r="OD306" s="416"/>
      <c r="OE306" s="416"/>
      <c r="OF306" s="416"/>
      <c r="OG306" s="416"/>
      <c r="OH306" s="416"/>
      <c r="OI306" s="416"/>
      <c r="OJ306" s="416"/>
      <c r="OK306" s="416"/>
      <c r="OL306" s="416"/>
      <c r="OM306" s="416"/>
      <c r="ON306" s="416"/>
      <c r="OO306" s="416"/>
      <c r="OP306" s="416"/>
      <c r="OQ306" s="416"/>
      <c r="OR306" s="416"/>
      <c r="OS306" s="416"/>
      <c r="OT306" s="416"/>
      <c r="OU306" s="416"/>
      <c r="OV306" s="416"/>
      <c r="OW306" s="416"/>
      <c r="OX306" s="416"/>
      <c r="OY306" s="416"/>
      <c r="OZ306" s="416"/>
      <c r="PA306" s="416"/>
      <c r="PB306" s="416"/>
      <c r="PC306" s="416"/>
      <c r="PD306" s="416"/>
      <c r="PE306" s="416"/>
      <c r="PF306" s="416"/>
      <c r="PG306" s="416"/>
      <c r="PH306" s="416"/>
      <c r="PI306" s="416"/>
      <c r="PJ306" s="416"/>
      <c r="PK306" s="416"/>
      <c r="PL306" s="416"/>
      <c r="PM306" s="416"/>
      <c r="PN306" s="416"/>
      <c r="PO306" s="416"/>
      <c r="PP306" s="416"/>
      <c r="PQ306" s="416"/>
      <c r="PR306" s="416"/>
      <c r="PS306" s="416"/>
      <c r="PT306" s="416"/>
      <c r="PU306" s="416"/>
      <c r="PV306" s="416"/>
      <c r="PW306" s="416"/>
      <c r="PX306" s="416"/>
      <c r="PY306" s="416"/>
      <c r="PZ306" s="416"/>
      <c r="QA306" s="416"/>
      <c r="QB306" s="416"/>
      <c r="QC306" s="416"/>
      <c r="QD306" s="416"/>
      <c r="QE306" s="416"/>
      <c r="QF306" s="416"/>
      <c r="QG306" s="416"/>
      <c r="QH306" s="416"/>
      <c r="QI306" s="416"/>
      <c r="QJ306" s="416"/>
      <c r="QK306" s="416"/>
      <c r="QL306" s="416"/>
      <c r="QM306" s="416"/>
      <c r="QN306" s="416"/>
      <c r="QO306" s="416"/>
      <c r="QP306" s="416"/>
      <c r="QQ306" s="416"/>
      <c r="QR306" s="416"/>
      <c r="QS306" s="416"/>
      <c r="QT306" s="416"/>
      <c r="QU306" s="416"/>
      <c r="QV306" s="416"/>
      <c r="QW306" s="416"/>
      <c r="QX306" s="416"/>
      <c r="QY306" s="416"/>
      <c r="QZ306" s="416"/>
      <c r="RA306" s="416"/>
      <c r="RB306" s="416"/>
      <c r="RC306" s="416"/>
      <c r="RD306" s="416"/>
      <c r="RE306" s="416"/>
      <c r="RF306" s="416"/>
      <c r="RG306" s="416"/>
      <c r="RH306" s="416"/>
      <c r="RI306" s="416"/>
      <c r="RJ306" s="416"/>
      <c r="RK306" s="416"/>
      <c r="RL306" s="416"/>
      <c r="RM306" s="416"/>
      <c r="RN306" s="416"/>
      <c r="RO306" s="416"/>
      <c r="RP306" s="416"/>
      <c r="RQ306" s="416"/>
      <c r="RR306" s="416"/>
      <c r="RS306" s="416"/>
      <c r="RT306" s="416"/>
      <c r="RU306" s="416"/>
      <c r="RV306" s="416"/>
      <c r="RW306" s="416"/>
      <c r="RX306" s="416"/>
      <c r="RY306" s="416"/>
      <c r="RZ306" s="416"/>
      <c r="SA306" s="416"/>
      <c r="SB306" s="416"/>
      <c r="SC306" s="416"/>
      <c r="SD306" s="416"/>
      <c r="SE306" s="416"/>
      <c r="SF306" s="416"/>
      <c r="SG306" s="416"/>
      <c r="SH306" s="416"/>
      <c r="SI306" s="416"/>
      <c r="SJ306" s="416"/>
      <c r="SK306" s="416"/>
      <c r="SL306" s="416"/>
      <c r="SM306" s="416"/>
      <c r="SN306" s="416"/>
      <c r="SO306" s="416"/>
      <c r="SP306" s="416"/>
      <c r="SQ306" s="416"/>
      <c r="SR306" s="416"/>
      <c r="SS306" s="416"/>
      <c r="ST306" s="416"/>
      <c r="SU306" s="416"/>
      <c r="SV306" s="416"/>
      <c r="SW306" s="416"/>
      <c r="SX306" s="416"/>
      <c r="SY306" s="416"/>
      <c r="SZ306" s="416"/>
      <c r="TA306" s="416"/>
      <c r="TB306" s="416"/>
      <c r="TC306" s="416"/>
      <c r="TD306" s="416"/>
      <c r="TE306" s="416"/>
      <c r="TF306" s="416"/>
      <c r="TG306" s="416"/>
      <c r="TH306" s="416"/>
      <c r="TI306" s="416"/>
      <c r="TJ306" s="416"/>
      <c r="TK306" s="416"/>
      <c r="TL306" s="416"/>
      <c r="TM306" s="416"/>
      <c r="TN306" s="416"/>
      <c r="TO306" s="416"/>
      <c r="TP306" s="416"/>
      <c r="TQ306" s="416"/>
      <c r="TR306" s="416"/>
      <c r="TS306" s="416"/>
      <c r="TT306" s="416"/>
      <c r="TU306" s="416"/>
      <c r="TV306" s="416"/>
      <c r="TW306" s="416"/>
      <c r="TX306" s="416"/>
      <c r="TY306" s="416"/>
      <c r="TZ306" s="416"/>
      <c r="UA306" s="416"/>
      <c r="UB306" s="416"/>
      <c r="UC306" s="416"/>
      <c r="UD306" s="416"/>
      <c r="UE306" s="416"/>
      <c r="UF306" s="416"/>
      <c r="UG306" s="416"/>
      <c r="UH306" s="416"/>
      <c r="UI306" s="416"/>
      <c r="UJ306" s="416"/>
      <c r="UK306" s="416"/>
      <c r="UL306" s="416"/>
      <c r="UM306" s="416"/>
      <c r="UN306" s="416"/>
      <c r="UO306" s="416"/>
      <c r="UP306" s="416"/>
      <c r="UQ306" s="416"/>
      <c r="UR306" s="416"/>
      <c r="US306" s="416"/>
      <c r="UT306" s="416"/>
      <c r="UU306" s="416"/>
      <c r="UV306" s="416"/>
      <c r="UW306" s="416"/>
      <c r="UX306" s="416"/>
      <c r="UY306" s="416"/>
      <c r="UZ306" s="416"/>
      <c r="VA306" s="416"/>
      <c r="VB306" s="416"/>
      <c r="VC306" s="416"/>
      <c r="VD306" s="416"/>
      <c r="VE306" s="416"/>
      <c r="VF306" s="416"/>
      <c r="VG306" s="416"/>
      <c r="VH306" s="416"/>
      <c r="VI306" s="416"/>
      <c r="VJ306" s="416"/>
      <c r="VK306" s="416"/>
      <c r="VL306" s="416"/>
      <c r="VM306" s="416"/>
      <c r="VN306" s="416"/>
      <c r="VO306" s="416"/>
      <c r="VP306" s="416"/>
      <c r="VQ306" s="416"/>
      <c r="VR306" s="416"/>
      <c r="VS306" s="416"/>
      <c r="VT306" s="416"/>
      <c r="VU306" s="416"/>
      <c r="VV306" s="416"/>
      <c r="VW306" s="416"/>
      <c r="VX306" s="416"/>
      <c r="VY306" s="416"/>
      <c r="VZ306" s="416"/>
      <c r="WA306" s="416"/>
      <c r="WB306" s="416"/>
      <c r="WC306" s="416"/>
      <c r="WD306" s="416"/>
      <c r="WE306" s="416"/>
      <c r="WF306" s="416"/>
      <c r="WG306" s="416"/>
      <c r="WH306" s="416"/>
      <c r="WI306" s="416"/>
      <c r="WJ306" s="416"/>
      <c r="WK306" s="416"/>
      <c r="WL306" s="416"/>
      <c r="WM306" s="416"/>
      <c r="WN306" s="416"/>
      <c r="WO306" s="416"/>
      <c r="WP306" s="416"/>
      <c r="WQ306" s="416"/>
      <c r="WR306" s="416"/>
      <c r="WS306" s="416"/>
      <c r="WT306" s="416"/>
      <c r="WU306" s="416"/>
      <c r="WV306" s="416"/>
      <c r="WW306" s="416"/>
      <c r="WX306" s="416"/>
      <c r="WY306" s="416"/>
      <c r="WZ306" s="416"/>
      <c r="XA306" s="416"/>
      <c r="XB306" s="416"/>
      <c r="XC306" s="416"/>
      <c r="XD306" s="416"/>
      <c r="XE306" s="416"/>
      <c r="XF306" s="416"/>
      <c r="XG306" s="416"/>
      <c r="XH306" s="416"/>
      <c r="XI306" s="416"/>
      <c r="XJ306" s="416"/>
      <c r="XK306" s="416"/>
      <c r="XL306" s="416"/>
      <c r="XM306" s="416"/>
      <c r="XN306" s="416"/>
      <c r="XO306" s="416"/>
      <c r="XP306" s="416"/>
      <c r="XQ306" s="416"/>
      <c r="XR306" s="417"/>
      <c r="XS306" s="417"/>
      <c r="XT306" s="417"/>
      <c r="XU306" s="417"/>
      <c r="XV306" s="417"/>
      <c r="XW306" s="417"/>
      <c r="XX306" s="417"/>
      <c r="XY306" s="417"/>
      <c r="XZ306" s="417"/>
      <c r="YA306" s="417"/>
      <c r="YB306" s="417"/>
      <c r="YC306" s="417"/>
      <c r="YD306" s="417"/>
      <c r="YE306" s="417"/>
      <c r="YF306" s="417"/>
      <c r="YG306" s="417"/>
      <c r="YH306" s="417"/>
      <c r="YI306" s="417"/>
      <c r="YJ306" s="417"/>
      <c r="YK306" s="417"/>
      <c r="YL306" s="417"/>
      <c r="YM306" s="417"/>
      <c r="YN306" s="417"/>
      <c r="YO306" s="417"/>
      <c r="YP306" s="417"/>
      <c r="YQ306" s="417"/>
      <c r="YR306" s="417"/>
      <c r="YS306" s="417"/>
      <c r="YT306" s="417"/>
      <c r="YU306" s="417"/>
      <c r="YV306" s="417"/>
      <c r="YW306" s="417"/>
      <c r="YX306" s="417"/>
      <c r="YY306" s="417"/>
      <c r="YZ306" s="417"/>
      <c r="ZA306" s="417"/>
      <c r="ZB306" s="417"/>
      <c r="ZC306" s="417"/>
      <c r="ZD306" s="417"/>
      <c r="ZE306" s="417"/>
      <c r="ZF306" s="417"/>
      <c r="ZG306" s="417"/>
      <c r="ZH306" s="417"/>
      <c r="ZI306" s="417"/>
      <c r="ZJ306" s="417"/>
      <c r="ZK306" s="417"/>
      <c r="ZL306" s="417"/>
      <c r="ZM306" s="417"/>
      <c r="ZN306" s="417"/>
      <c r="ZO306" s="417"/>
      <c r="ZP306" s="417"/>
      <c r="ZQ306" s="417"/>
      <c r="ZR306" s="417"/>
      <c r="ZS306" s="417"/>
      <c r="ZT306" s="417"/>
      <c r="ZU306" s="417"/>
      <c r="ZV306" s="417"/>
      <c r="ZW306" s="417"/>
      <c r="ZX306" s="417"/>
      <c r="ZY306" s="417"/>
      <c r="ZZ306" s="417"/>
      <c r="AAA306" s="417"/>
      <c r="AAB306" s="417"/>
      <c r="AAC306" s="417"/>
      <c r="AAD306" s="417"/>
      <c r="AAE306" s="417"/>
      <c r="AAF306" s="417"/>
      <c r="AAG306" s="417"/>
      <c r="AAH306" s="417"/>
      <c r="AAI306" s="417"/>
      <c r="AAJ306" s="417"/>
      <c r="AAK306" s="417"/>
      <c r="AAL306" s="417"/>
      <c r="AAM306" s="417"/>
      <c r="AAN306" s="417"/>
      <c r="AAO306" s="417"/>
      <c r="AAP306" s="417"/>
      <c r="AAQ306" s="417"/>
      <c r="AAR306" s="417"/>
      <c r="AAS306" s="417"/>
      <c r="AAT306" s="417"/>
      <c r="AAU306" s="417"/>
      <c r="AAV306" s="417"/>
      <c r="AAW306" s="417"/>
      <c r="AAX306" s="417"/>
      <c r="AAY306" s="417"/>
      <c r="AAZ306" s="417"/>
      <c r="ABA306" s="417"/>
      <c r="ABB306" s="417"/>
      <c r="ABC306" s="417"/>
      <c r="ABD306" s="417"/>
      <c r="ABE306" s="417"/>
      <c r="ABF306" s="417"/>
      <c r="ABG306" s="417"/>
      <c r="ABH306" s="417"/>
      <c r="ABI306" s="417"/>
      <c r="ABJ306" s="417"/>
      <c r="ABK306" s="417"/>
      <c r="ABL306" s="417"/>
      <c r="ABM306" s="417"/>
      <c r="ABN306" s="417"/>
      <c r="ABO306" s="417"/>
      <c r="ABP306" s="417"/>
      <c r="ABQ306" s="417"/>
      <c r="ABR306" s="417"/>
      <c r="ABS306" s="417"/>
      <c r="ABT306" s="417"/>
      <c r="ABU306" s="417"/>
      <c r="ABV306" s="417"/>
      <c r="ABW306" s="417"/>
      <c r="ABX306" s="417"/>
      <c r="ABY306" s="417"/>
      <c r="ABZ306" s="417"/>
      <c r="ACA306" s="417"/>
      <c r="ACB306" s="417"/>
      <c r="ACC306" s="417"/>
      <c r="ACD306" s="417"/>
      <c r="ACE306" s="417"/>
      <c r="ACF306" s="417"/>
      <c r="ACG306" s="417"/>
      <c r="ACH306" s="417"/>
      <c r="ACI306" s="417"/>
      <c r="ACJ306" s="417"/>
      <c r="ACK306" s="417"/>
      <c r="ACL306" s="417"/>
      <c r="ACM306" s="417"/>
      <c r="ACN306" s="417"/>
      <c r="ACO306" s="417"/>
      <c r="ACP306" s="417"/>
      <c r="ACQ306" s="417"/>
      <c r="ACR306" s="417"/>
      <c r="ACS306" s="417"/>
      <c r="ACT306" s="417"/>
      <c r="ACU306" s="417"/>
      <c r="ACV306" s="417"/>
      <c r="ACW306" s="417"/>
      <c r="ACX306" s="417"/>
      <c r="ACY306" s="417"/>
      <c r="ACZ306" s="417"/>
      <c r="ADA306" s="417"/>
      <c r="ADB306" s="417"/>
      <c r="ADC306" s="417"/>
      <c r="ADD306" s="417"/>
      <c r="ADE306" s="417"/>
      <c r="ADF306" s="417"/>
      <c r="ADG306" s="417"/>
      <c r="ADH306" s="417"/>
      <c r="ADI306" s="417"/>
      <c r="ADJ306" s="417"/>
      <c r="ADK306" s="417"/>
      <c r="ADL306" s="417"/>
      <c r="ADM306" s="417"/>
      <c r="ADN306" s="417"/>
      <c r="ADO306" s="417"/>
      <c r="ADP306" s="417"/>
      <c r="ADQ306" s="417"/>
      <c r="ADR306" s="417"/>
      <c r="ADS306" s="417"/>
      <c r="ADT306" s="417"/>
      <c r="ADU306" s="417"/>
      <c r="ADV306" s="417"/>
      <c r="ADW306" s="417"/>
      <c r="ADX306" s="417"/>
      <c r="ADY306" s="417"/>
      <c r="ADZ306" s="417"/>
      <c r="AEA306" s="417"/>
      <c r="AEB306" s="417"/>
      <c r="AEC306" s="417"/>
      <c r="AED306" s="417"/>
      <c r="AEE306" s="417"/>
      <c r="AEF306" s="417"/>
      <c r="AEG306" s="417"/>
      <c r="AEH306" s="417"/>
      <c r="AEI306" s="417"/>
      <c r="AEJ306" s="417"/>
      <c r="AEK306" s="417"/>
      <c r="AEL306" s="417"/>
      <c r="AEM306" s="417"/>
      <c r="AEN306" s="417"/>
      <c r="AEO306" s="417"/>
      <c r="AEP306" s="417"/>
      <c r="AEQ306" s="417"/>
      <c r="AER306" s="417"/>
      <c r="AES306" s="417"/>
      <c r="AET306" s="417"/>
      <c r="AEU306" s="417"/>
      <c r="AEV306" s="417"/>
      <c r="AEW306" s="417"/>
      <c r="AEX306" s="417"/>
      <c r="AEY306" s="417"/>
      <c r="AEZ306" s="417"/>
      <c r="AFA306" s="417"/>
      <c r="AFB306" s="417"/>
      <c r="AFC306" s="417"/>
      <c r="AFD306" s="417"/>
      <c r="AFE306" s="417"/>
      <c r="AFF306" s="417"/>
      <c r="AFG306" s="417"/>
      <c r="AFH306" s="417"/>
      <c r="AFI306" s="417"/>
      <c r="AFJ306" s="417"/>
      <c r="AFK306" s="417"/>
      <c r="AFL306" s="417"/>
      <c r="AFM306" s="417"/>
      <c r="AFN306" s="417"/>
      <c r="AFO306" s="417"/>
      <c r="AFP306" s="417"/>
      <c r="AFQ306" s="417"/>
      <c r="AFR306" s="417"/>
      <c r="AFS306" s="417"/>
      <c r="AFT306" s="417"/>
      <c r="AFU306" s="417"/>
      <c r="AFV306" s="417"/>
      <c r="AFW306" s="417"/>
      <c r="AFX306" s="417"/>
      <c r="AFY306" s="417"/>
      <c r="AFZ306" s="417"/>
      <c r="AGA306" s="417"/>
      <c r="AGB306" s="417"/>
      <c r="AGC306" s="417"/>
      <c r="AGD306" s="417"/>
      <c r="AGE306" s="417"/>
      <c r="AGF306" s="417"/>
      <c r="AGG306" s="417"/>
      <c r="AGH306" s="417"/>
      <c r="AGI306" s="417"/>
      <c r="AGJ306" s="417"/>
      <c r="AGK306" s="417"/>
      <c r="AGL306" s="417"/>
      <c r="AGM306" s="417"/>
      <c r="AGN306" s="417"/>
      <c r="AGO306" s="417"/>
      <c r="AGP306" s="417"/>
      <c r="AGQ306" s="417"/>
      <c r="AGR306" s="417"/>
      <c r="AGS306" s="417"/>
      <c r="AGT306" s="417"/>
      <c r="AGU306" s="417"/>
      <c r="AGV306" s="417"/>
      <c r="AGW306" s="417"/>
      <c r="AGX306" s="417"/>
      <c r="AGY306" s="417"/>
      <c r="AGZ306" s="417"/>
      <c r="AHA306" s="417"/>
      <c r="AHB306" s="417"/>
      <c r="AHC306" s="417"/>
      <c r="AHD306" s="417"/>
      <c r="AHE306" s="417"/>
      <c r="AHF306" s="417"/>
      <c r="AHG306" s="417"/>
      <c r="AHH306" s="417"/>
      <c r="AHI306" s="417"/>
      <c r="AHJ306" s="417"/>
      <c r="AHK306" s="417"/>
      <c r="AHL306" s="417"/>
      <c r="AHM306" s="417"/>
      <c r="AHN306" s="417"/>
      <c r="AHO306" s="417"/>
      <c r="AHP306" s="417"/>
      <c r="AHQ306" s="417"/>
      <c r="AHR306" s="417"/>
      <c r="AHS306" s="417"/>
      <c r="AHT306" s="417"/>
      <c r="AHU306" s="417"/>
      <c r="AHV306" s="417"/>
      <c r="AHW306" s="417"/>
      <c r="AHX306" s="417"/>
      <c r="AHY306" s="417"/>
      <c r="AHZ306" s="417"/>
      <c r="AIA306" s="417"/>
      <c r="AIB306" s="417"/>
      <c r="AIC306" s="417"/>
      <c r="AID306" s="417"/>
      <c r="AIE306" s="417"/>
      <c r="AIF306" s="417"/>
      <c r="AIG306" s="417"/>
      <c r="AIH306" s="417"/>
      <c r="AII306" s="417"/>
      <c r="AIJ306" s="417"/>
      <c r="AIK306" s="417"/>
      <c r="AIL306" s="417"/>
      <c r="AIM306" s="417"/>
      <c r="AIN306" s="417"/>
      <c r="AIO306" s="417"/>
      <c r="AIP306" s="417"/>
      <c r="AIQ306" s="417"/>
      <c r="AIR306" s="417"/>
      <c r="AIS306" s="417"/>
      <c r="AIT306" s="417"/>
      <c r="AIU306" s="417"/>
      <c r="AIV306" s="417"/>
      <c r="AIW306" s="417"/>
      <c r="AIX306" s="417"/>
      <c r="AIY306" s="417"/>
      <c r="AIZ306" s="417"/>
      <c r="AJA306" s="417"/>
      <c r="AJB306" s="417"/>
      <c r="AJC306" s="417"/>
      <c r="AJD306" s="417"/>
      <c r="AJE306" s="417"/>
      <c r="AJF306" s="417"/>
      <c r="AJG306" s="417"/>
      <c r="AJH306" s="417"/>
      <c r="AJI306" s="417"/>
      <c r="AJJ306" s="417"/>
      <c r="AJK306" s="417"/>
      <c r="AJL306" s="417"/>
      <c r="AJM306" s="417"/>
      <c r="AJN306" s="417"/>
      <c r="AJO306" s="417"/>
      <c r="AJP306" s="417"/>
      <c r="AJQ306" s="417"/>
      <c r="AJR306" s="417"/>
      <c r="AJS306" s="417"/>
      <c r="AJT306" s="417"/>
      <c r="AJU306" s="417"/>
      <c r="AJV306" s="417"/>
      <c r="AJW306" s="417"/>
      <c r="AJX306" s="417"/>
      <c r="AJY306" s="417"/>
      <c r="AJZ306" s="417"/>
      <c r="AKA306" s="417"/>
      <c r="AKB306" s="417"/>
      <c r="AKC306" s="417"/>
      <c r="AKD306" s="417"/>
      <c r="AKE306" s="417"/>
      <c r="AKF306" s="417"/>
      <c r="AKG306" s="417"/>
      <c r="AKH306" s="417"/>
      <c r="AKI306" s="417"/>
      <c r="AKJ306" s="417"/>
      <c r="AKK306" s="417"/>
      <c r="AKL306" s="417"/>
      <c r="AKM306" s="417"/>
      <c r="AKN306" s="417"/>
      <c r="AKO306" s="417"/>
      <c r="AKP306" s="417"/>
      <c r="AKQ306" s="417"/>
      <c r="AKR306" s="417"/>
      <c r="AKS306" s="417"/>
      <c r="AKT306" s="417"/>
      <c r="AKU306" s="417"/>
      <c r="AKV306" s="417"/>
      <c r="AKW306" s="417"/>
      <c r="AKX306" s="417"/>
      <c r="AKY306" s="417"/>
      <c r="AKZ306" s="417"/>
      <c r="ALA306" s="417"/>
      <c r="ALB306" s="417"/>
      <c r="ALC306" s="417"/>
      <c r="ALD306" s="417"/>
      <c r="ALE306" s="417"/>
      <c r="ALF306" s="417"/>
      <c r="ALG306" s="417"/>
      <c r="ALH306" s="417"/>
      <c r="ALI306" s="417"/>
      <c r="ALJ306" s="417"/>
      <c r="ALK306" s="417"/>
      <c r="ALL306" s="417"/>
      <c r="ALM306" s="417"/>
      <c r="ALN306" s="417"/>
      <c r="ALO306" s="417"/>
      <c r="ALP306" s="417"/>
      <c r="ALQ306" s="417"/>
      <c r="ALR306" s="417"/>
      <c r="ALS306" s="417"/>
      <c r="ALT306" s="417"/>
      <c r="ALU306" s="417"/>
      <c r="ALV306" s="417"/>
      <c r="ALW306" s="417"/>
      <c r="ALX306" s="417"/>
      <c r="ALY306" s="417"/>
      <c r="ALZ306" s="417"/>
      <c r="AMA306" s="417"/>
      <c r="AMB306" s="417"/>
      <c r="AMC306" s="417"/>
      <c r="AMD306" s="417"/>
      <c r="AME306" s="417"/>
      <c r="AMF306" s="417"/>
      <c r="AMG306" s="417"/>
      <c r="AMH306" s="417"/>
      <c r="AMI306" s="417"/>
      <c r="AMJ306" s="417"/>
      <c r="AMK306" s="417"/>
      <c r="AML306" s="417"/>
      <c r="AMM306" s="417"/>
      <c r="AMN306" s="417"/>
      <c r="AMO306" s="417"/>
      <c r="AMP306" s="417"/>
      <c r="AMQ306" s="417"/>
      <c r="AMR306" s="417"/>
      <c r="AMS306" s="417"/>
      <c r="AMT306" s="417"/>
      <c r="AMU306" s="417"/>
      <c r="AMV306" s="417"/>
      <c r="AMW306" s="417"/>
      <c r="AMX306" s="417"/>
      <c r="AMY306" s="417"/>
      <c r="AMZ306" s="417"/>
      <c r="ANA306" s="417"/>
      <c r="ANB306" s="417"/>
      <c r="ANC306" s="417"/>
      <c r="AND306" s="417"/>
      <c r="ANE306" s="417"/>
      <c r="ANF306" s="417"/>
      <c r="ANG306" s="417"/>
      <c r="ANH306" s="417"/>
      <c r="ANI306" s="417"/>
      <c r="ANJ306" s="417"/>
      <c r="ANK306" s="417"/>
      <c r="ANL306" s="417"/>
      <c r="ANM306" s="417"/>
      <c r="ANN306" s="417"/>
      <c r="ANO306" s="417"/>
      <c r="ANP306" s="417"/>
      <c r="ANQ306" s="417"/>
      <c r="ANR306" s="417"/>
      <c r="ANS306" s="417"/>
      <c r="ANT306" s="417"/>
      <c r="ANU306" s="417"/>
      <c r="ANV306" s="417"/>
      <c r="ANW306" s="417"/>
      <c r="ANX306" s="417"/>
      <c r="ANY306" s="417"/>
      <c r="ANZ306" s="417"/>
      <c r="AOA306" s="417"/>
      <c r="AOB306" s="417"/>
      <c r="AOC306" s="417"/>
      <c r="AOD306" s="417"/>
      <c r="AOE306" s="417"/>
      <c r="AOF306" s="417"/>
      <c r="AOG306" s="417"/>
      <c r="AOH306" s="417"/>
      <c r="AOI306" s="417"/>
      <c r="AOJ306" s="417"/>
      <c r="AOK306" s="417"/>
      <c r="AOL306" s="417"/>
      <c r="AOM306" s="417"/>
      <c r="AON306" s="417"/>
      <c r="AOO306" s="417"/>
      <c r="AOP306" s="417"/>
      <c r="AOQ306" s="417"/>
      <c r="AOR306" s="417"/>
      <c r="AOS306" s="417"/>
      <c r="AOT306" s="417"/>
      <c r="AOU306" s="417"/>
      <c r="AOV306" s="417"/>
      <c r="AOW306" s="417"/>
      <c r="AOX306" s="417"/>
      <c r="AOY306" s="417"/>
      <c r="AOZ306" s="417"/>
      <c r="APA306" s="417"/>
      <c r="APB306" s="417"/>
      <c r="APC306" s="417"/>
      <c r="APD306" s="417"/>
      <c r="APE306" s="417"/>
      <c r="APF306" s="417"/>
      <c r="APG306" s="417"/>
      <c r="APH306" s="417"/>
      <c r="API306" s="417"/>
      <c r="APJ306" s="417"/>
      <c r="APK306" s="417"/>
      <c r="APL306" s="417"/>
      <c r="APM306" s="417"/>
      <c r="APN306" s="417"/>
      <c r="APO306" s="417"/>
      <c r="APP306" s="417"/>
      <c r="APQ306" s="417"/>
      <c r="APR306" s="417"/>
      <c r="APS306" s="417"/>
      <c r="APT306" s="417"/>
      <c r="APU306" s="417"/>
      <c r="APV306" s="417"/>
      <c r="APW306" s="417"/>
      <c r="APX306" s="417"/>
      <c r="APY306" s="417"/>
      <c r="APZ306" s="417"/>
      <c r="AQA306" s="417"/>
      <c r="AQB306" s="417"/>
      <c r="AQC306" s="417"/>
      <c r="AQD306" s="417"/>
      <c r="AQE306" s="417"/>
      <c r="AQF306" s="417"/>
      <c r="AQG306" s="417"/>
      <c r="AQH306" s="417"/>
      <c r="AQI306" s="417"/>
      <c r="AQJ306" s="417"/>
      <c r="AQK306" s="417"/>
      <c r="AQL306" s="417"/>
      <c r="AQM306" s="417"/>
      <c r="AQN306" s="417"/>
      <c r="AQO306" s="417"/>
      <c r="AQP306" s="417"/>
      <c r="AQQ306" s="417"/>
      <c r="AQR306" s="417"/>
      <c r="AQS306" s="417"/>
      <c r="AQT306" s="417"/>
      <c r="AQU306" s="417"/>
      <c r="AQV306" s="417"/>
      <c r="AQW306" s="417"/>
      <c r="AQX306" s="417"/>
      <c r="AQY306" s="417"/>
      <c r="AQZ306" s="417"/>
      <c r="ARA306" s="417"/>
      <c r="ARB306" s="417"/>
      <c r="ARC306" s="417"/>
      <c r="ARD306" s="417"/>
      <c r="ARE306" s="417"/>
      <c r="ARF306" s="417"/>
      <c r="ARG306" s="417"/>
      <c r="ARH306" s="417"/>
      <c r="ARI306" s="417"/>
      <c r="ARJ306" s="417"/>
      <c r="ARK306" s="417"/>
      <c r="ARL306" s="417"/>
      <c r="ARM306" s="417"/>
      <c r="ARN306" s="417"/>
      <c r="ARO306" s="417"/>
      <c r="ARP306" s="417"/>
      <c r="ARQ306" s="417"/>
      <c r="ARR306" s="417"/>
      <c r="ARS306" s="417"/>
      <c r="ART306" s="417"/>
      <c r="ARU306" s="417"/>
      <c r="ARV306" s="417"/>
      <c r="ARW306" s="417"/>
      <c r="ARX306" s="417"/>
      <c r="ARY306" s="417"/>
      <c r="ARZ306" s="417"/>
      <c r="ASA306" s="417"/>
      <c r="ASB306" s="417"/>
      <c r="ASC306" s="417"/>
      <c r="ASD306" s="417"/>
      <c r="ASE306" s="417"/>
      <c r="ASF306" s="417"/>
      <c r="ASG306" s="417"/>
      <c r="ASH306" s="417"/>
      <c r="ASI306" s="417"/>
      <c r="ASJ306" s="417"/>
      <c r="ASK306" s="417"/>
      <c r="ASL306" s="417"/>
      <c r="ASM306" s="417"/>
      <c r="ASN306" s="417"/>
      <c r="ASO306" s="417"/>
      <c r="ASP306" s="417"/>
      <c r="ASQ306" s="417"/>
      <c r="ASR306" s="417"/>
      <c r="ASS306" s="417"/>
      <c r="AST306" s="417"/>
      <c r="ASU306" s="417"/>
      <c r="ASV306" s="417"/>
      <c r="ASW306" s="417"/>
      <c r="ASX306" s="417"/>
      <c r="ASY306" s="417"/>
      <c r="ASZ306" s="417"/>
      <c r="ATA306" s="417"/>
      <c r="ATB306" s="417"/>
      <c r="ATC306" s="417"/>
      <c r="ATD306" s="417"/>
      <c r="ATE306" s="417"/>
      <c r="ATF306" s="417"/>
      <c r="ATG306" s="417"/>
      <c r="ATH306" s="417"/>
      <c r="ATI306" s="417"/>
      <c r="ATJ306" s="417"/>
      <c r="ATK306" s="417"/>
      <c r="ATL306" s="417"/>
      <c r="ATM306" s="417"/>
      <c r="ATN306" s="417"/>
      <c r="ATO306" s="417"/>
      <c r="ATP306" s="417"/>
      <c r="ATQ306" s="417"/>
      <c r="ATR306" s="417"/>
      <c r="ATS306" s="417"/>
      <c r="ATT306" s="417"/>
      <c r="ATU306" s="417"/>
      <c r="ATV306" s="417"/>
      <c r="ATW306" s="417"/>
      <c r="ATX306" s="417"/>
      <c r="ATY306" s="417"/>
      <c r="ATZ306" s="417"/>
      <c r="AUA306" s="417"/>
      <c r="AUB306" s="417"/>
      <c r="AUC306" s="417"/>
      <c r="AUD306" s="417"/>
      <c r="AUE306" s="417"/>
      <c r="AUF306" s="417"/>
      <c r="AUG306" s="417"/>
      <c r="AUH306" s="417"/>
      <c r="AUI306" s="417"/>
      <c r="AUJ306" s="417"/>
      <c r="AUK306" s="417"/>
      <c r="AUL306" s="417"/>
      <c r="AUM306" s="417"/>
      <c r="AUN306" s="417"/>
      <c r="AUO306" s="417"/>
      <c r="AUP306" s="417"/>
      <c r="AUQ306" s="417"/>
      <c r="AUR306" s="417"/>
      <c r="AUS306" s="417"/>
      <c r="AUT306" s="417"/>
      <c r="AUU306" s="417"/>
      <c r="AUV306" s="417"/>
      <c r="AUW306" s="417"/>
      <c r="AUX306" s="417"/>
      <c r="AUY306" s="417"/>
      <c r="AUZ306" s="417"/>
      <c r="AVA306" s="417"/>
      <c r="AVB306" s="417"/>
      <c r="AVC306" s="417"/>
      <c r="AVD306" s="417"/>
      <c r="AVE306" s="417"/>
      <c r="AVF306" s="417"/>
      <c r="AVG306" s="417"/>
      <c r="AVH306" s="417"/>
      <c r="AVI306" s="417"/>
      <c r="AVJ306" s="417"/>
      <c r="AVK306" s="417"/>
      <c r="AVL306" s="417"/>
      <c r="AVM306" s="417"/>
      <c r="AVN306" s="417"/>
      <c r="AVO306" s="417"/>
      <c r="AVP306" s="417"/>
      <c r="AVQ306" s="417"/>
      <c r="AVR306" s="417"/>
      <c r="AVS306" s="417"/>
      <c r="AVT306" s="417"/>
      <c r="AVU306" s="417"/>
      <c r="AVV306" s="417"/>
      <c r="AVW306" s="417"/>
      <c r="AVX306" s="417"/>
      <c r="AVY306" s="417"/>
      <c r="AVZ306" s="417"/>
      <c r="AWA306" s="417"/>
      <c r="AWB306" s="417"/>
      <c r="AWC306" s="417"/>
      <c r="AWD306" s="417"/>
      <c r="AWE306" s="417"/>
      <c r="AWF306" s="417"/>
      <c r="AWG306" s="417"/>
      <c r="AWH306" s="417"/>
      <c r="AWI306" s="417"/>
      <c r="AWJ306" s="417"/>
      <c r="AWK306" s="417"/>
      <c r="AWL306" s="417"/>
      <c r="AWM306" s="417"/>
      <c r="AWN306" s="417"/>
      <c r="AWO306" s="417"/>
      <c r="AWP306" s="417"/>
      <c r="AWQ306" s="417"/>
      <c r="AWR306" s="417"/>
      <c r="AWS306" s="417"/>
      <c r="AWT306" s="417"/>
      <c r="AWU306" s="417"/>
      <c r="AWV306" s="417"/>
      <c r="AWW306" s="417"/>
      <c r="AWX306" s="417"/>
      <c r="AWY306" s="417"/>
      <c r="AWZ306" s="417"/>
      <c r="AXA306" s="417"/>
      <c r="AXB306" s="417"/>
      <c r="AXC306" s="417"/>
      <c r="AXD306" s="417"/>
      <c r="AXE306" s="417"/>
      <c r="AXF306" s="417"/>
      <c r="AXG306" s="417"/>
      <c r="AXH306" s="417"/>
      <c r="AXI306" s="417"/>
      <c r="AXJ306" s="417"/>
      <c r="AXK306" s="417"/>
      <c r="AXL306" s="417"/>
      <c r="AXM306" s="417"/>
      <c r="AXN306" s="417"/>
      <c r="AXO306" s="417"/>
      <c r="AXP306" s="417"/>
      <c r="AXQ306" s="417"/>
      <c r="AXR306" s="417"/>
      <c r="AXS306" s="417"/>
      <c r="AXT306" s="417"/>
      <c r="AXU306" s="417"/>
      <c r="AXV306" s="417"/>
      <c r="AXW306" s="417"/>
      <c r="AXX306" s="417"/>
      <c r="AXY306" s="417"/>
      <c r="AXZ306" s="417"/>
      <c r="AYA306" s="417"/>
      <c r="AYB306" s="417"/>
      <c r="AYC306" s="417"/>
      <c r="AYD306" s="417"/>
      <c r="AYE306" s="417"/>
      <c r="AYF306" s="417"/>
      <c r="AYG306" s="417"/>
      <c r="AYH306" s="417"/>
      <c r="AYI306" s="417"/>
      <c r="AYJ306" s="417"/>
      <c r="AYK306" s="417"/>
      <c r="AYL306" s="417"/>
      <c r="AYM306" s="417"/>
      <c r="AYN306" s="417"/>
      <c r="AYO306" s="417"/>
      <c r="AYP306" s="417"/>
      <c r="AYQ306" s="417"/>
      <c r="AYR306" s="417"/>
      <c r="AYS306" s="417"/>
      <c r="AYT306" s="417"/>
      <c r="AYU306" s="417"/>
      <c r="AYV306" s="417"/>
      <c r="AYW306" s="417"/>
      <c r="AYX306" s="417"/>
      <c r="AYY306" s="417"/>
      <c r="AYZ306" s="417"/>
      <c r="AZA306" s="417"/>
      <c r="AZB306" s="417"/>
      <c r="AZC306" s="417"/>
      <c r="AZD306" s="417"/>
      <c r="AZE306" s="417"/>
      <c r="AZF306" s="417"/>
      <c r="AZG306" s="417"/>
      <c r="AZH306" s="417"/>
      <c r="AZI306" s="417"/>
      <c r="AZJ306" s="417"/>
      <c r="AZK306" s="417"/>
      <c r="AZL306" s="417"/>
      <c r="AZM306" s="417"/>
      <c r="AZN306" s="417"/>
      <c r="AZO306" s="417"/>
      <c r="AZP306" s="417"/>
      <c r="AZQ306" s="417"/>
      <c r="AZR306" s="417"/>
      <c r="AZS306" s="417"/>
      <c r="AZT306" s="417"/>
      <c r="AZU306" s="417"/>
      <c r="AZV306" s="417"/>
      <c r="AZW306" s="417"/>
      <c r="AZX306" s="417"/>
      <c r="AZY306" s="417"/>
      <c r="AZZ306" s="417"/>
      <c r="BAA306" s="417"/>
      <c r="BAB306" s="417"/>
      <c r="BAC306" s="417"/>
      <c r="BAD306" s="417"/>
      <c r="BAE306" s="417"/>
      <c r="BAF306" s="417"/>
      <c r="BAG306" s="417"/>
      <c r="BAH306" s="417"/>
      <c r="BAI306" s="417"/>
      <c r="BAJ306" s="417"/>
      <c r="BAK306" s="417"/>
      <c r="BAL306" s="417"/>
      <c r="BAM306" s="417"/>
      <c r="BAN306" s="417"/>
      <c r="BAO306" s="417"/>
      <c r="BAP306" s="417"/>
      <c r="BAQ306" s="417"/>
      <c r="BAR306" s="417"/>
      <c r="BAS306" s="417"/>
      <c r="BAT306" s="417"/>
      <c r="BAU306" s="417"/>
      <c r="BAV306" s="417"/>
      <c r="BAW306" s="417"/>
      <c r="BAX306" s="417"/>
      <c r="BAY306" s="417"/>
      <c r="BAZ306" s="417"/>
      <c r="BBA306" s="417"/>
      <c r="BBB306" s="417"/>
      <c r="BBC306" s="417"/>
      <c r="BBD306" s="417"/>
      <c r="BBE306" s="417"/>
      <c r="BBF306" s="417"/>
      <c r="BBG306" s="417"/>
      <c r="BBH306" s="417"/>
      <c r="BBI306" s="417"/>
      <c r="BBJ306" s="417"/>
      <c r="BBK306" s="417"/>
      <c r="BBL306" s="417"/>
      <c r="BBM306" s="417"/>
      <c r="BBN306" s="417"/>
      <c r="BBO306" s="417"/>
      <c r="BBP306" s="417"/>
      <c r="BBQ306" s="417"/>
      <c r="BBR306" s="417"/>
      <c r="BBS306" s="417"/>
      <c r="BBT306" s="417"/>
      <c r="BBU306" s="417"/>
      <c r="BBV306" s="417"/>
      <c r="BBW306" s="417"/>
      <c r="BBX306" s="417"/>
      <c r="BBY306" s="417"/>
      <c r="BBZ306" s="417"/>
      <c r="BCA306" s="417"/>
      <c r="BCB306" s="417"/>
      <c r="BCC306" s="417"/>
      <c r="BCD306" s="417"/>
      <c r="BCE306" s="417"/>
      <c r="BCF306" s="417"/>
      <c r="BCG306" s="417"/>
      <c r="BCH306" s="417"/>
      <c r="BCI306" s="417"/>
      <c r="BCJ306" s="417"/>
      <c r="BCK306" s="417"/>
      <c r="BCL306" s="417"/>
      <c r="BCM306" s="417"/>
      <c r="BCN306" s="417"/>
      <c r="BCO306" s="417"/>
      <c r="BCP306" s="417"/>
      <c r="BCQ306" s="417"/>
      <c r="BCR306" s="417"/>
      <c r="BCS306" s="417"/>
      <c r="BCT306" s="417"/>
      <c r="BCU306" s="417"/>
      <c r="BCV306" s="417"/>
      <c r="BCW306" s="417"/>
      <c r="BCX306" s="417"/>
      <c r="BCY306" s="417"/>
      <c r="BCZ306" s="417"/>
      <c r="BDA306" s="417"/>
      <c r="BDB306" s="417"/>
      <c r="BDC306" s="417"/>
      <c r="BDD306" s="417"/>
      <c r="BDE306" s="417"/>
      <c r="BDF306" s="417"/>
      <c r="BDG306" s="417"/>
      <c r="BDH306" s="417"/>
      <c r="BDI306" s="417"/>
      <c r="BDJ306" s="417"/>
      <c r="BDK306" s="417"/>
      <c r="BDL306" s="417"/>
      <c r="BDM306" s="417"/>
      <c r="BDN306" s="417"/>
      <c r="BDO306" s="417"/>
      <c r="BDP306" s="417"/>
      <c r="BDQ306" s="417"/>
      <c r="BDR306" s="417"/>
      <c r="BDS306" s="417"/>
      <c r="BDT306" s="417"/>
      <c r="BDU306" s="417"/>
      <c r="BDV306" s="417"/>
      <c r="BDW306" s="417"/>
      <c r="BDX306" s="417"/>
      <c r="BDY306" s="417"/>
      <c r="BDZ306" s="417"/>
      <c r="BEA306" s="417"/>
      <c r="BEB306" s="417"/>
      <c r="BEC306" s="417"/>
      <c r="BED306" s="417"/>
      <c r="BEE306" s="417"/>
      <c r="BEF306" s="417"/>
      <c r="BEG306" s="417"/>
      <c r="BEH306" s="417"/>
      <c r="BEI306" s="417"/>
      <c r="BEJ306" s="417"/>
      <c r="BEK306" s="417"/>
      <c r="BEL306" s="417"/>
      <c r="BEM306" s="417"/>
      <c r="BEN306" s="417"/>
      <c r="BEO306" s="417"/>
      <c r="BEP306" s="417"/>
      <c r="BEQ306" s="417"/>
      <c r="BER306" s="417"/>
      <c r="BES306" s="417"/>
      <c r="BET306" s="417"/>
      <c r="BEU306" s="417"/>
      <c r="BEV306" s="417"/>
      <c r="BEW306" s="417"/>
      <c r="BEX306" s="417"/>
      <c r="BEY306" s="417"/>
      <c r="BEZ306" s="417"/>
      <c r="BFA306" s="417"/>
      <c r="BFB306" s="417"/>
      <c r="BFC306" s="417"/>
      <c r="BFD306" s="417"/>
      <c r="BFE306" s="417"/>
      <c r="BFF306" s="417"/>
      <c r="BFG306" s="417"/>
      <c r="BFH306" s="417"/>
      <c r="BFI306" s="417"/>
      <c r="BFJ306" s="417"/>
      <c r="BFK306" s="417"/>
      <c r="BFL306" s="417"/>
      <c r="BFM306" s="417"/>
      <c r="BFN306" s="417"/>
      <c r="BFO306" s="417"/>
      <c r="BFP306" s="417"/>
      <c r="BFQ306" s="417"/>
      <c r="BFR306" s="417"/>
      <c r="BFS306" s="417"/>
      <c r="BFT306" s="417"/>
      <c r="BFU306" s="417"/>
      <c r="BFV306" s="417"/>
      <c r="BFW306" s="417"/>
      <c r="BFX306" s="417"/>
      <c r="BFY306" s="417"/>
      <c r="BFZ306" s="417"/>
      <c r="BGA306" s="417"/>
      <c r="BGB306" s="417"/>
      <c r="BGC306" s="417"/>
      <c r="BGD306" s="417"/>
      <c r="BGE306" s="417"/>
      <c r="BGF306" s="417"/>
      <c r="BGG306" s="417"/>
      <c r="BGH306" s="417"/>
      <c r="BGI306" s="417"/>
      <c r="BGJ306" s="417"/>
      <c r="BGK306" s="417"/>
      <c r="BGL306" s="417"/>
      <c r="BGM306" s="417"/>
      <c r="BGN306" s="417"/>
      <c r="BGO306" s="417"/>
      <c r="BGP306" s="417"/>
      <c r="BGQ306" s="417"/>
      <c r="BGR306" s="417"/>
      <c r="BGS306" s="417"/>
      <c r="BGT306" s="417"/>
      <c r="BGU306" s="417"/>
      <c r="BGV306" s="417"/>
      <c r="BGW306" s="417"/>
      <c r="BGX306" s="417"/>
      <c r="BGY306" s="417"/>
      <c r="BGZ306" s="417"/>
      <c r="BHA306" s="417"/>
      <c r="BHB306" s="417"/>
      <c r="BHC306" s="417"/>
      <c r="BHD306" s="417"/>
      <c r="BHE306" s="417"/>
      <c r="BHF306" s="417"/>
      <c r="BHG306" s="417"/>
      <c r="BHH306" s="417"/>
      <c r="BHI306" s="417"/>
      <c r="BHJ306" s="417"/>
      <c r="BHK306" s="417"/>
      <c r="BHL306" s="417"/>
      <c r="BHM306" s="417"/>
      <c r="BHN306" s="417"/>
      <c r="BHO306" s="417"/>
      <c r="BHP306" s="417"/>
      <c r="BHQ306" s="417"/>
      <c r="BHR306" s="417"/>
      <c r="BHS306" s="417"/>
      <c r="BHT306" s="417"/>
      <c r="BHU306" s="417"/>
      <c r="BHV306" s="417"/>
      <c r="BHW306" s="417"/>
      <c r="BHX306" s="417"/>
      <c r="BHY306" s="417"/>
      <c r="BHZ306" s="417"/>
      <c r="BIA306" s="417"/>
      <c r="BIB306" s="417"/>
      <c r="BIC306" s="417"/>
      <c r="BID306" s="417"/>
      <c r="BIE306" s="417"/>
      <c r="BIF306" s="417"/>
      <c r="BIG306" s="417"/>
      <c r="BIH306" s="417"/>
      <c r="BII306" s="417"/>
      <c r="BIJ306" s="417"/>
      <c r="BIK306" s="417"/>
      <c r="BIL306" s="417"/>
      <c r="BIM306" s="417"/>
      <c r="BIN306" s="417"/>
      <c r="BIO306" s="417"/>
      <c r="BIP306" s="417"/>
      <c r="BIQ306" s="417"/>
      <c r="BIR306" s="417"/>
      <c r="BIS306" s="417"/>
      <c r="BIT306" s="417"/>
      <c r="BIU306" s="417"/>
      <c r="BIV306" s="417"/>
      <c r="BIW306" s="417"/>
      <c r="BIX306" s="417"/>
      <c r="BIY306" s="417"/>
      <c r="BIZ306" s="417"/>
      <c r="BJA306" s="417"/>
      <c r="BJB306" s="417"/>
      <c r="BJC306" s="417"/>
      <c r="BJD306" s="417"/>
      <c r="BJE306" s="417"/>
      <c r="BJF306" s="417"/>
      <c r="BJG306" s="417"/>
      <c r="BJH306" s="417"/>
      <c r="BJI306" s="417"/>
      <c r="BJJ306" s="417"/>
      <c r="BJK306" s="417"/>
      <c r="BJL306" s="417"/>
      <c r="BJM306" s="417"/>
      <c r="BJN306" s="417"/>
      <c r="BJO306" s="417"/>
      <c r="BJP306" s="417"/>
      <c r="BJQ306" s="417"/>
      <c r="BJR306" s="417"/>
      <c r="BJS306" s="417"/>
      <c r="BJT306" s="417"/>
      <c r="BJU306" s="417"/>
      <c r="BJV306" s="417"/>
      <c r="BJW306" s="417"/>
      <c r="BJX306" s="417"/>
      <c r="BJY306" s="417"/>
      <c r="BJZ306" s="417"/>
      <c r="BKA306" s="417"/>
      <c r="BKB306" s="417"/>
      <c r="BKC306" s="417"/>
      <c r="BKD306" s="417"/>
      <c r="BKE306" s="417"/>
      <c r="BKF306" s="417"/>
      <c r="BKG306" s="417"/>
      <c r="BKH306" s="417"/>
      <c r="BKI306" s="417"/>
      <c r="BKJ306" s="417"/>
      <c r="BKK306" s="417"/>
      <c r="BKL306" s="417"/>
      <c r="BKM306" s="417"/>
      <c r="BKN306" s="417"/>
      <c r="BKO306" s="417"/>
      <c r="BKP306" s="417"/>
      <c r="BKQ306" s="417"/>
      <c r="BKR306" s="417"/>
      <c r="BKS306" s="417"/>
      <c r="BKT306" s="417"/>
      <c r="BKU306" s="417"/>
      <c r="BKV306" s="417"/>
      <c r="BKW306" s="417"/>
      <c r="BKX306" s="417"/>
      <c r="BKY306" s="417"/>
      <c r="BKZ306" s="417"/>
      <c r="BLA306" s="417"/>
      <c r="BLB306" s="417"/>
      <c r="BLC306" s="417"/>
      <c r="BLD306" s="417"/>
      <c r="BLE306" s="417"/>
      <c r="BLF306" s="417"/>
      <c r="BLG306" s="417"/>
      <c r="BLH306" s="417"/>
      <c r="BLI306" s="417"/>
      <c r="BLJ306" s="417"/>
      <c r="BLK306" s="417"/>
      <c r="BLL306" s="417"/>
      <c r="BLM306" s="417"/>
      <c r="BLN306" s="417"/>
      <c r="BLO306" s="417"/>
      <c r="BLP306" s="417"/>
      <c r="BLQ306" s="417"/>
      <c r="BLR306" s="417"/>
      <c r="BLS306" s="417"/>
      <c r="BLT306" s="417"/>
      <c r="BLU306" s="417"/>
      <c r="BLV306" s="417"/>
      <c r="BLW306" s="417"/>
      <c r="BLX306" s="417"/>
      <c r="BLY306" s="417"/>
      <c r="BLZ306" s="417"/>
      <c r="BMA306" s="417"/>
      <c r="BMB306" s="417"/>
      <c r="BMC306" s="417"/>
      <c r="BMD306" s="417"/>
      <c r="BME306" s="417"/>
      <c r="BMF306" s="417"/>
      <c r="BMG306" s="417"/>
      <c r="BMH306" s="417"/>
      <c r="BMI306" s="417"/>
      <c r="BMJ306" s="417"/>
      <c r="BMK306" s="417"/>
      <c r="BML306" s="417"/>
      <c r="BMM306" s="417"/>
      <c r="BMN306" s="417"/>
      <c r="BMO306" s="417"/>
      <c r="BMP306" s="417"/>
      <c r="BMQ306" s="417"/>
      <c r="BMR306" s="417"/>
      <c r="BMS306" s="417"/>
      <c r="BMT306" s="417"/>
      <c r="BMU306" s="417"/>
      <c r="BMV306" s="417"/>
      <c r="BMW306" s="417"/>
      <c r="BMX306" s="417"/>
      <c r="BMY306" s="417"/>
      <c r="BMZ306" s="417"/>
      <c r="BNA306" s="417"/>
      <c r="BNB306" s="417"/>
      <c r="BNC306" s="417"/>
      <c r="BND306" s="417"/>
      <c r="BNE306" s="417"/>
      <c r="BNF306" s="417"/>
      <c r="BNG306" s="417"/>
      <c r="BNH306" s="417"/>
      <c r="BNI306" s="417"/>
      <c r="BNJ306" s="417"/>
      <c r="BNK306" s="417"/>
      <c r="BNL306" s="417"/>
      <c r="BNM306" s="417"/>
      <c r="BNN306" s="417"/>
      <c r="BNO306" s="417"/>
      <c r="BNP306" s="417"/>
      <c r="BNQ306" s="417"/>
      <c r="BNR306" s="417"/>
      <c r="BNS306" s="417"/>
      <c r="BNT306" s="417"/>
      <c r="BNU306" s="417"/>
      <c r="BNV306" s="417"/>
      <c r="BNW306" s="417"/>
      <c r="BNX306" s="417"/>
      <c r="BNY306" s="417"/>
      <c r="BNZ306" s="417"/>
      <c r="BOA306" s="417"/>
      <c r="BOB306" s="417"/>
      <c r="BOC306" s="417"/>
      <c r="BOD306" s="417"/>
      <c r="BOE306" s="417"/>
      <c r="BOF306" s="417"/>
      <c r="BOG306" s="417"/>
      <c r="BOH306" s="417"/>
      <c r="BOI306" s="417"/>
      <c r="BOJ306" s="417"/>
      <c r="BOK306" s="417"/>
      <c r="BOL306" s="417"/>
      <c r="BOM306" s="417"/>
      <c r="BON306" s="417"/>
      <c r="BOO306" s="417"/>
      <c r="BOP306" s="417"/>
      <c r="BOQ306" s="417"/>
      <c r="BOR306" s="417"/>
      <c r="BOS306" s="417"/>
      <c r="BOT306" s="417"/>
      <c r="BOU306" s="417"/>
      <c r="BOV306" s="417"/>
      <c r="BOW306" s="417"/>
      <c r="BOX306" s="417"/>
      <c r="BOY306" s="417"/>
      <c r="BOZ306" s="417"/>
      <c r="BPA306" s="417"/>
      <c r="BPB306" s="417"/>
      <c r="BPC306" s="417"/>
      <c r="BPD306" s="417"/>
      <c r="BPE306" s="417"/>
      <c r="BPF306" s="417"/>
      <c r="BPG306" s="417"/>
      <c r="BPH306" s="417"/>
      <c r="BPI306" s="417"/>
      <c r="BPJ306" s="417"/>
      <c r="BPK306" s="417"/>
      <c r="BPL306" s="417"/>
      <c r="BPM306" s="417"/>
      <c r="BPN306" s="417"/>
      <c r="BPO306" s="417"/>
      <c r="BPP306" s="417"/>
      <c r="BPQ306" s="417"/>
      <c r="BPR306" s="417"/>
      <c r="BPS306" s="417"/>
      <c r="BPT306" s="417"/>
      <c r="BPU306" s="417"/>
      <c r="BPV306" s="417"/>
      <c r="BPW306" s="417"/>
      <c r="BPX306" s="417"/>
      <c r="BPY306" s="417"/>
      <c r="BPZ306" s="417"/>
      <c r="BQA306" s="417"/>
      <c r="BQB306" s="417"/>
      <c r="BQC306" s="417"/>
      <c r="BQD306" s="417"/>
      <c r="BQE306" s="417"/>
      <c r="BQF306" s="417"/>
      <c r="BQG306" s="417"/>
      <c r="BQH306" s="417"/>
      <c r="BQI306" s="417"/>
      <c r="BQJ306" s="417"/>
      <c r="BQK306" s="417"/>
      <c r="BQL306" s="417"/>
      <c r="BQM306" s="417"/>
      <c r="BQN306" s="417"/>
      <c r="BQO306" s="417"/>
      <c r="BQP306" s="417"/>
      <c r="BQQ306" s="417"/>
      <c r="BQR306" s="417"/>
      <c r="BQS306" s="417"/>
      <c r="BQT306" s="417"/>
      <c r="BQU306" s="417"/>
      <c r="BQV306" s="417"/>
      <c r="BQW306" s="417"/>
      <c r="BQX306" s="417"/>
      <c r="BQY306" s="417"/>
      <c r="BQZ306" s="417"/>
      <c r="BRA306" s="417"/>
      <c r="BRB306" s="417"/>
      <c r="BRC306" s="417"/>
      <c r="BRD306" s="417"/>
      <c r="BRE306" s="417"/>
      <c r="BRF306" s="417"/>
      <c r="BRG306" s="417"/>
      <c r="BRH306" s="417"/>
      <c r="BRI306" s="417"/>
      <c r="BRJ306" s="417"/>
      <c r="BRK306" s="417"/>
      <c r="BRL306" s="417"/>
      <c r="BRM306" s="417"/>
      <c r="BRN306" s="417"/>
      <c r="BRO306" s="417"/>
      <c r="BRP306" s="417"/>
      <c r="BRQ306" s="417"/>
      <c r="BRR306" s="417"/>
      <c r="BRS306" s="417"/>
      <c r="BRT306" s="417"/>
      <c r="BRU306" s="417"/>
      <c r="BRV306" s="417"/>
      <c r="BRW306" s="417"/>
      <c r="BRX306" s="417"/>
      <c r="BRY306" s="417"/>
      <c r="BRZ306" s="417"/>
      <c r="BSA306" s="417"/>
      <c r="BSB306" s="417"/>
      <c r="BSC306" s="417"/>
      <c r="BSD306" s="417"/>
      <c r="BSE306" s="417"/>
      <c r="BSF306" s="417"/>
      <c r="BSG306" s="417"/>
      <c r="BSH306" s="417"/>
      <c r="BSI306" s="417"/>
      <c r="BSJ306" s="417"/>
      <c r="BSK306" s="417"/>
      <c r="BSL306" s="417"/>
      <c r="BSM306" s="417"/>
      <c r="BSN306" s="417"/>
      <c r="BSO306" s="417"/>
      <c r="BSP306" s="417"/>
      <c r="BSQ306" s="417"/>
      <c r="BSR306" s="417"/>
      <c r="BSS306" s="417"/>
      <c r="BST306" s="417"/>
      <c r="BSU306" s="417"/>
      <c r="BSV306" s="417"/>
      <c r="BSW306" s="417"/>
      <c r="BSX306" s="417"/>
      <c r="BSY306" s="417"/>
      <c r="BSZ306" s="417"/>
      <c r="BTA306" s="417"/>
      <c r="BTB306" s="417"/>
      <c r="BTC306" s="417"/>
      <c r="BTD306" s="417"/>
      <c r="BTE306" s="417"/>
      <c r="BTF306" s="417"/>
      <c r="BTG306" s="417"/>
      <c r="BTH306" s="417"/>
      <c r="BTI306" s="417"/>
      <c r="BTJ306" s="417"/>
      <c r="BTK306" s="417"/>
      <c r="BTL306" s="417"/>
      <c r="BTM306" s="417"/>
      <c r="BTN306" s="417"/>
      <c r="BTO306" s="417"/>
      <c r="BTP306" s="417"/>
      <c r="BTQ306" s="417"/>
      <c r="BTR306" s="417"/>
      <c r="BTS306" s="417"/>
      <c r="BTT306" s="417"/>
      <c r="BTU306" s="417"/>
      <c r="BTV306" s="417"/>
      <c r="BTW306" s="417"/>
      <c r="BTX306" s="417"/>
      <c r="BTY306" s="417"/>
      <c r="BTZ306" s="417"/>
      <c r="BUA306" s="417"/>
      <c r="BUB306" s="417"/>
      <c r="BUC306" s="417"/>
      <c r="BUD306" s="417"/>
      <c r="BUE306" s="417"/>
      <c r="BUF306" s="417"/>
      <c r="BUG306" s="417"/>
      <c r="BUH306" s="417"/>
      <c r="BUI306" s="417"/>
      <c r="BUJ306" s="417"/>
      <c r="BUK306" s="417"/>
      <c r="BUL306" s="417"/>
      <c r="BUM306" s="417"/>
      <c r="BUN306" s="417"/>
      <c r="BUO306" s="417"/>
      <c r="BUP306" s="417"/>
      <c r="BUQ306" s="417"/>
      <c r="BUR306" s="417"/>
      <c r="BUS306" s="417"/>
      <c r="BUT306" s="417"/>
      <c r="BUU306" s="417"/>
      <c r="BUV306" s="417"/>
      <c r="BUW306" s="417"/>
      <c r="BUX306" s="417"/>
      <c r="BUY306" s="417"/>
      <c r="BUZ306" s="417"/>
      <c r="BVA306" s="417"/>
      <c r="BVB306" s="417"/>
      <c r="BVC306" s="417"/>
      <c r="BVD306" s="417"/>
      <c r="BVE306" s="417"/>
      <c r="BVF306" s="417"/>
      <c r="BVG306" s="417"/>
      <c r="BVH306" s="417"/>
      <c r="BVI306" s="417"/>
      <c r="BVJ306" s="417"/>
      <c r="BVK306" s="417"/>
      <c r="BVL306" s="417"/>
      <c r="BVM306" s="417"/>
      <c r="BVN306" s="417"/>
      <c r="BVO306" s="417"/>
      <c r="BVP306" s="417"/>
      <c r="BVQ306" s="417"/>
      <c r="BVR306" s="417"/>
      <c r="BVS306" s="417"/>
      <c r="BVT306" s="417"/>
      <c r="BVU306" s="417"/>
      <c r="BVV306" s="417"/>
      <c r="BVW306" s="417"/>
      <c r="BVX306" s="417"/>
      <c r="BVY306" s="417"/>
      <c r="BVZ306" s="417"/>
      <c r="BWA306" s="417"/>
      <c r="BWB306" s="417"/>
      <c r="BWC306" s="417"/>
      <c r="BWD306" s="417"/>
      <c r="BWE306" s="417"/>
      <c r="BWF306" s="417"/>
      <c r="BWG306" s="417"/>
      <c r="BWH306" s="417"/>
      <c r="BWI306" s="417"/>
      <c r="BWJ306" s="417"/>
      <c r="BWK306" s="417"/>
      <c r="BWL306" s="417"/>
      <c r="BWM306" s="417"/>
      <c r="BWN306" s="417"/>
      <c r="BWO306" s="417"/>
      <c r="BWP306" s="417"/>
      <c r="BWQ306" s="417"/>
      <c r="BWR306" s="417"/>
      <c r="BWS306" s="417"/>
      <c r="BWT306" s="417"/>
      <c r="BWU306" s="417"/>
      <c r="BWV306" s="417"/>
      <c r="BWW306" s="417"/>
      <c r="BWX306" s="417"/>
      <c r="BWY306" s="417"/>
      <c r="BWZ306" s="417"/>
      <c r="BXA306" s="417"/>
      <c r="BXB306" s="417"/>
      <c r="BXC306" s="417"/>
      <c r="BXD306" s="417"/>
      <c r="BXE306" s="417"/>
      <c r="BXF306" s="417"/>
      <c r="BXG306" s="417"/>
      <c r="BXH306" s="417"/>
      <c r="BXI306" s="417"/>
      <c r="BXJ306" s="417"/>
      <c r="BXK306" s="417"/>
      <c r="BXL306" s="417"/>
      <c r="BXM306" s="417"/>
      <c r="BXN306" s="417"/>
      <c r="BXO306" s="417"/>
      <c r="BXP306" s="417"/>
      <c r="BXQ306" s="417"/>
      <c r="BXR306" s="417"/>
      <c r="BXS306" s="417"/>
      <c r="BXT306" s="417"/>
      <c r="BXU306" s="417"/>
      <c r="BXV306" s="417"/>
      <c r="BXW306" s="417"/>
      <c r="BXX306" s="417"/>
      <c r="BXY306" s="417"/>
      <c r="BXZ306" s="417"/>
      <c r="BYA306" s="417"/>
      <c r="BYB306" s="417"/>
      <c r="BYC306" s="417"/>
      <c r="BYD306" s="417"/>
      <c r="BYE306" s="417"/>
      <c r="BYF306" s="417"/>
      <c r="BYG306" s="417"/>
      <c r="BYH306" s="417"/>
      <c r="BYI306" s="417"/>
      <c r="BYJ306" s="417"/>
      <c r="BYK306" s="417"/>
      <c r="BYL306" s="417"/>
      <c r="BYM306" s="417"/>
      <c r="BYN306" s="417"/>
      <c r="BYO306" s="417"/>
      <c r="BYP306" s="417"/>
      <c r="BYQ306" s="417"/>
      <c r="BYR306" s="417"/>
      <c r="BYS306" s="417"/>
      <c r="BYT306" s="417"/>
      <c r="BYU306" s="417"/>
      <c r="BYV306" s="417"/>
      <c r="BYW306" s="417"/>
      <c r="BYX306" s="417"/>
      <c r="BYY306" s="417"/>
      <c r="BYZ306" s="417"/>
      <c r="BZA306" s="417"/>
      <c r="BZB306" s="417"/>
      <c r="BZC306" s="417"/>
      <c r="BZD306" s="417"/>
      <c r="BZE306" s="417"/>
      <c r="BZF306" s="417"/>
      <c r="BZG306" s="417"/>
      <c r="BZH306" s="417"/>
      <c r="BZI306" s="417"/>
      <c r="BZJ306" s="417"/>
      <c r="BZK306" s="417"/>
      <c r="BZL306" s="417"/>
      <c r="BZM306" s="417"/>
      <c r="BZN306" s="417"/>
      <c r="BZO306" s="417"/>
      <c r="BZP306" s="417"/>
      <c r="BZQ306" s="417"/>
      <c r="BZR306" s="417"/>
      <c r="BZS306" s="417"/>
      <c r="BZT306" s="417"/>
      <c r="BZU306" s="417"/>
      <c r="BZV306" s="417"/>
      <c r="BZW306" s="417"/>
      <c r="BZX306" s="417"/>
      <c r="BZY306" s="417"/>
      <c r="BZZ306" s="417"/>
      <c r="CAA306" s="417"/>
      <c r="CAB306" s="417"/>
      <c r="CAC306" s="417"/>
      <c r="CAD306" s="417"/>
      <c r="CAE306" s="417"/>
      <c r="CAF306" s="417"/>
      <c r="CAG306" s="417"/>
      <c r="CAH306" s="417"/>
      <c r="CAI306" s="417"/>
      <c r="CAJ306" s="417"/>
      <c r="CAK306" s="417"/>
      <c r="CAL306" s="417"/>
      <c r="CAM306" s="417"/>
      <c r="CAN306" s="417"/>
      <c r="CAO306" s="417"/>
      <c r="CAP306" s="417"/>
      <c r="CAQ306" s="417"/>
      <c r="CAR306" s="417"/>
      <c r="CAS306" s="417"/>
      <c r="CAT306" s="417"/>
      <c r="CAU306" s="417"/>
      <c r="CAV306" s="417"/>
      <c r="CAW306" s="417"/>
      <c r="CAX306" s="417"/>
      <c r="CAY306" s="417"/>
      <c r="CAZ306" s="417"/>
      <c r="CBA306" s="417"/>
      <c r="CBB306" s="417"/>
      <c r="CBC306" s="417"/>
      <c r="CBD306" s="417"/>
      <c r="CBE306" s="417"/>
      <c r="CBF306" s="417"/>
      <c r="CBG306" s="417"/>
      <c r="CBH306" s="417"/>
      <c r="CBI306" s="417"/>
      <c r="CBJ306" s="417"/>
      <c r="CBK306" s="417"/>
      <c r="CBL306" s="417"/>
      <c r="CBM306" s="417"/>
      <c r="CBN306" s="417"/>
      <c r="CBO306" s="417"/>
      <c r="CBP306" s="417"/>
      <c r="CBQ306" s="417"/>
      <c r="CBR306" s="417"/>
      <c r="CBS306" s="417"/>
      <c r="CBT306" s="417"/>
      <c r="CBU306" s="417"/>
      <c r="CBV306" s="417"/>
      <c r="CBW306" s="417"/>
      <c r="CBX306" s="417"/>
      <c r="CBY306" s="417"/>
      <c r="CBZ306" s="417"/>
      <c r="CCA306" s="417"/>
      <c r="CCB306" s="417"/>
      <c r="CCC306" s="417"/>
      <c r="CCD306" s="417"/>
      <c r="CCE306" s="417"/>
      <c r="CCF306" s="417"/>
      <c r="CCG306" s="417"/>
      <c r="CCH306" s="417"/>
      <c r="CCI306" s="417"/>
      <c r="CCJ306" s="417"/>
      <c r="CCK306" s="417"/>
      <c r="CCL306" s="417"/>
      <c r="CCM306" s="417"/>
      <c r="CCN306" s="417"/>
      <c r="CCO306" s="417"/>
      <c r="CCP306" s="417"/>
      <c r="CCQ306" s="417"/>
      <c r="CCR306" s="417"/>
      <c r="CCS306" s="417"/>
      <c r="CCT306" s="417"/>
      <c r="CCU306" s="417"/>
      <c r="CCV306" s="417"/>
      <c r="CCW306" s="417"/>
      <c r="CCX306" s="417"/>
      <c r="CCY306" s="417"/>
      <c r="CCZ306" s="417"/>
      <c r="CDA306" s="417"/>
      <c r="CDB306" s="417"/>
      <c r="CDC306" s="417"/>
      <c r="CDD306" s="417"/>
      <c r="CDE306" s="417"/>
      <c r="CDF306" s="417"/>
      <c r="CDG306" s="417"/>
      <c r="CDH306" s="417"/>
      <c r="CDI306" s="417"/>
      <c r="CDJ306" s="417"/>
      <c r="CDK306" s="417"/>
      <c r="CDL306" s="417"/>
      <c r="CDM306" s="417"/>
      <c r="CDN306" s="417"/>
      <c r="CDO306" s="417"/>
      <c r="CDP306" s="417"/>
      <c r="CDQ306" s="417"/>
      <c r="CDR306" s="417"/>
      <c r="CDS306" s="417"/>
      <c r="CDT306" s="417"/>
      <c r="CDU306" s="417"/>
      <c r="CDV306" s="417"/>
      <c r="CDW306" s="417"/>
      <c r="CDX306" s="417"/>
      <c r="CDY306" s="417"/>
      <c r="CDZ306" s="417"/>
      <c r="CEA306" s="417"/>
      <c r="CEB306" s="417"/>
      <c r="CEC306" s="417"/>
      <c r="CED306" s="417"/>
      <c r="CEE306" s="417"/>
      <c r="CEF306" s="417"/>
      <c r="CEG306" s="417"/>
      <c r="CEH306" s="417"/>
      <c r="CEI306" s="417"/>
      <c r="CEJ306" s="417"/>
      <c r="CEK306" s="417"/>
      <c r="CEL306" s="417"/>
      <c r="CEM306" s="417"/>
      <c r="CEN306" s="417"/>
      <c r="CEO306" s="417"/>
      <c r="CEP306" s="417"/>
      <c r="CEQ306" s="417"/>
      <c r="CER306" s="417"/>
      <c r="CES306" s="417"/>
      <c r="CET306" s="417"/>
      <c r="CEU306" s="417"/>
      <c r="CEV306" s="417"/>
      <c r="CEW306" s="417"/>
      <c r="CEX306" s="417"/>
      <c r="CEY306" s="417"/>
      <c r="CEZ306" s="417"/>
      <c r="CFA306" s="417"/>
      <c r="CFB306" s="417"/>
      <c r="CFC306" s="417"/>
      <c r="CFD306" s="417"/>
      <c r="CFE306" s="417"/>
      <c r="CFF306" s="417"/>
      <c r="CFG306" s="417"/>
      <c r="CFH306" s="417"/>
      <c r="CFI306" s="417"/>
      <c r="CFJ306" s="417"/>
      <c r="CFK306" s="417"/>
      <c r="CFL306" s="417"/>
      <c r="CFM306" s="417"/>
      <c r="CFN306" s="417"/>
      <c r="CFO306" s="417"/>
      <c r="CFP306" s="417"/>
      <c r="CFQ306" s="417"/>
      <c r="CFR306" s="417"/>
      <c r="CFS306" s="417"/>
      <c r="CFT306" s="417"/>
      <c r="CFU306" s="417"/>
      <c r="CFV306" s="417"/>
      <c r="CFW306" s="417"/>
      <c r="CFX306" s="417"/>
      <c r="CFY306" s="417"/>
      <c r="CFZ306" s="417"/>
      <c r="CGA306" s="417"/>
      <c r="CGB306" s="417"/>
      <c r="CGC306" s="417"/>
      <c r="CGD306" s="417"/>
      <c r="CGE306" s="417"/>
      <c r="CGF306" s="417"/>
      <c r="CGG306" s="417"/>
      <c r="CGH306" s="417"/>
      <c r="CGI306" s="417"/>
      <c r="CGJ306" s="417"/>
      <c r="CGK306" s="417"/>
      <c r="CGL306" s="417"/>
      <c r="CGM306" s="417"/>
      <c r="CGN306" s="417"/>
      <c r="CGO306" s="417"/>
      <c r="CGP306" s="417"/>
      <c r="CGQ306" s="417"/>
      <c r="CGR306" s="417"/>
      <c r="CGS306" s="417"/>
      <c r="CGT306" s="417"/>
      <c r="CGU306" s="417"/>
      <c r="CGV306" s="417"/>
      <c r="CGW306" s="417"/>
      <c r="CGX306" s="417"/>
      <c r="CGY306" s="417"/>
      <c r="CGZ306" s="417"/>
      <c r="CHA306" s="417"/>
      <c r="CHB306" s="417"/>
      <c r="CHC306" s="417"/>
      <c r="CHD306" s="417"/>
      <c r="CHE306" s="417"/>
      <c r="CHF306" s="417"/>
      <c r="CHG306" s="417"/>
      <c r="CHH306" s="417"/>
      <c r="CHI306" s="417"/>
      <c r="CHJ306" s="417"/>
      <c r="CHK306" s="417"/>
      <c r="CHL306" s="417"/>
      <c r="CHM306" s="417"/>
      <c r="CHN306" s="417"/>
      <c r="CHO306" s="417"/>
      <c r="CHP306" s="417"/>
      <c r="CHQ306" s="417"/>
      <c r="CHR306" s="417"/>
      <c r="CHS306" s="417"/>
      <c r="CHT306" s="417"/>
      <c r="CHU306" s="417"/>
      <c r="CHV306" s="417"/>
      <c r="CHW306" s="417"/>
      <c r="CHX306" s="417"/>
      <c r="CHY306" s="417"/>
      <c r="CHZ306" s="417"/>
      <c r="CIA306" s="417"/>
      <c r="CIB306" s="417"/>
      <c r="CIC306" s="417"/>
      <c r="CID306" s="417"/>
      <c r="CIE306" s="417"/>
      <c r="CIF306" s="417"/>
      <c r="CIG306" s="417"/>
      <c r="CIH306" s="417"/>
      <c r="CII306" s="417"/>
      <c r="CIJ306" s="417"/>
      <c r="CIK306" s="417"/>
      <c r="CIL306" s="417"/>
      <c r="CIM306" s="417"/>
      <c r="CIN306" s="417"/>
      <c r="CIO306" s="417"/>
      <c r="CIP306" s="417"/>
      <c r="CIQ306" s="417"/>
      <c r="CIR306" s="417"/>
      <c r="CIS306" s="417"/>
      <c r="CIT306" s="417"/>
      <c r="CIU306" s="417"/>
      <c r="CIV306" s="417"/>
      <c r="CIW306" s="417"/>
      <c r="CIX306" s="417"/>
      <c r="CIY306" s="417"/>
      <c r="CIZ306" s="417"/>
      <c r="CJA306" s="417"/>
      <c r="CJB306" s="417"/>
      <c r="CJC306" s="417"/>
      <c r="CJD306" s="417"/>
      <c r="CJE306" s="417"/>
      <c r="CJF306" s="417"/>
      <c r="CJG306" s="417"/>
      <c r="CJH306" s="417"/>
      <c r="CJI306" s="417"/>
      <c r="CJJ306" s="417"/>
      <c r="CJK306" s="417"/>
      <c r="CJL306" s="417"/>
      <c r="CJM306" s="417"/>
      <c r="CJN306" s="417"/>
      <c r="CJO306" s="417"/>
      <c r="CJP306" s="417"/>
      <c r="CJQ306" s="417"/>
      <c r="CJR306" s="417"/>
      <c r="CJS306" s="417"/>
      <c r="CJT306" s="417"/>
      <c r="CJU306" s="417"/>
      <c r="CJV306" s="417"/>
      <c r="CJW306" s="417"/>
      <c r="CJX306" s="417"/>
      <c r="CJY306" s="417"/>
      <c r="CJZ306" s="417"/>
      <c r="CKA306" s="417"/>
      <c r="CKB306" s="417"/>
      <c r="CKC306" s="417"/>
      <c r="CKD306" s="417"/>
      <c r="CKE306" s="417"/>
      <c r="CKF306" s="417"/>
      <c r="CKG306" s="417"/>
      <c r="CKH306" s="417"/>
      <c r="CKI306" s="417"/>
      <c r="CKJ306" s="417"/>
      <c r="CKK306" s="417"/>
      <c r="CKL306" s="417"/>
      <c r="CKM306" s="417"/>
      <c r="CKN306" s="417"/>
      <c r="CKO306" s="417"/>
      <c r="CKP306" s="417"/>
      <c r="CKQ306" s="417"/>
      <c r="CKR306" s="417"/>
      <c r="CKS306" s="417"/>
      <c r="CKT306" s="417"/>
      <c r="CKU306" s="417"/>
      <c r="CKV306" s="417"/>
      <c r="CKW306" s="417"/>
      <c r="CKX306" s="417"/>
      <c r="CKY306" s="417"/>
      <c r="CKZ306" s="417"/>
      <c r="CLA306" s="417"/>
      <c r="CLB306" s="417"/>
      <c r="CLC306" s="417"/>
      <c r="CLD306" s="417"/>
      <c r="CLE306" s="417"/>
      <c r="CLF306" s="417"/>
      <c r="CLG306" s="417"/>
      <c r="CLH306" s="417"/>
      <c r="CLI306" s="417"/>
      <c r="CLJ306" s="417"/>
      <c r="CLK306" s="417"/>
      <c r="CLL306" s="417"/>
      <c r="CLM306" s="417"/>
      <c r="CLN306" s="417"/>
      <c r="CLO306" s="417"/>
      <c r="CLP306" s="417"/>
      <c r="CLQ306" s="417"/>
      <c r="CLR306" s="417"/>
      <c r="CLS306" s="417"/>
      <c r="CLT306" s="417"/>
      <c r="CLU306" s="417"/>
      <c r="CLV306" s="417"/>
      <c r="CLW306" s="417"/>
      <c r="CLX306" s="417"/>
      <c r="CLY306" s="417"/>
      <c r="CLZ306" s="417"/>
      <c r="CMA306" s="417"/>
      <c r="CMB306" s="417"/>
      <c r="CMC306" s="417"/>
      <c r="CMD306" s="417"/>
      <c r="CME306" s="417"/>
      <c r="CMF306" s="417"/>
      <c r="CMG306" s="417"/>
      <c r="CMH306" s="417"/>
      <c r="CMI306" s="417"/>
      <c r="CMJ306" s="417"/>
      <c r="CMK306" s="417"/>
      <c r="CML306" s="417"/>
      <c r="CMM306" s="417"/>
      <c r="CMN306" s="417"/>
      <c r="CMO306" s="417"/>
      <c r="CMP306" s="417"/>
      <c r="CMQ306" s="417"/>
      <c r="CMR306" s="417"/>
      <c r="CMS306" s="417"/>
      <c r="CMT306" s="417"/>
      <c r="CMU306" s="417"/>
      <c r="CMV306" s="417"/>
      <c r="CMW306" s="417"/>
      <c r="CMX306" s="417"/>
      <c r="CMY306" s="417"/>
      <c r="CMZ306" s="417"/>
      <c r="CNA306" s="417"/>
      <c r="CNB306" s="417"/>
      <c r="CNC306" s="417"/>
      <c r="CND306" s="417"/>
      <c r="CNE306" s="417"/>
      <c r="CNF306" s="417"/>
      <c r="CNG306" s="417"/>
      <c r="CNH306" s="417"/>
      <c r="CNI306" s="417"/>
      <c r="CNJ306" s="417"/>
      <c r="CNK306" s="417"/>
      <c r="CNL306" s="417"/>
      <c r="CNM306" s="417"/>
      <c r="CNN306" s="417"/>
      <c r="CNO306" s="417"/>
      <c r="CNP306" s="417"/>
      <c r="CNQ306" s="417"/>
      <c r="CNR306" s="417"/>
      <c r="CNS306" s="417"/>
      <c r="CNT306" s="417"/>
      <c r="CNU306" s="417"/>
      <c r="CNV306" s="417"/>
      <c r="CNW306" s="417"/>
      <c r="CNX306" s="417"/>
      <c r="CNY306" s="417"/>
      <c r="CNZ306" s="417"/>
      <c r="COA306" s="417"/>
      <c r="COB306" s="417"/>
      <c r="COC306" s="417"/>
      <c r="COD306" s="417"/>
      <c r="COE306" s="417"/>
      <c r="COF306" s="417"/>
      <c r="COG306" s="417"/>
      <c r="COH306" s="417"/>
      <c r="COI306" s="417"/>
      <c r="COJ306" s="417"/>
      <c r="COK306" s="417"/>
      <c r="COL306" s="417"/>
      <c r="COM306" s="417"/>
      <c r="CON306" s="417"/>
      <c r="COO306" s="417"/>
      <c r="COP306" s="417"/>
      <c r="COQ306" s="417"/>
      <c r="COR306" s="417"/>
      <c r="COS306" s="417"/>
      <c r="COT306" s="417"/>
      <c r="COU306" s="417"/>
      <c r="COV306" s="417"/>
      <c r="COW306" s="417"/>
      <c r="COX306" s="417"/>
      <c r="COY306" s="417"/>
    </row>
    <row r="307" spans="1:2443" s="436" customFormat="1" x14ac:dyDescent="0.35">
      <c r="A307" s="307" t="s">
        <v>585</v>
      </c>
      <c r="B307" s="419" t="s">
        <v>96</v>
      </c>
      <c r="C307" s="420">
        <v>2016</v>
      </c>
      <c r="D307" s="421" t="s">
        <v>403</v>
      </c>
      <c r="E307" s="420">
        <f>SUM(E305:E306)</f>
        <v>48498</v>
      </c>
      <c r="F307" s="420">
        <f>SUM(F305:F306)</f>
        <v>0</v>
      </c>
      <c r="G307" s="470">
        <f t="shared" si="13"/>
        <v>48498</v>
      </c>
      <c r="H307" s="331"/>
      <c r="I307" s="416"/>
      <c r="J307" s="416"/>
      <c r="K307" s="416"/>
      <c r="L307" s="416"/>
      <c r="M307" s="416"/>
      <c r="N307" s="416"/>
      <c r="O307" s="416"/>
      <c r="P307" s="416"/>
      <c r="Q307" s="416"/>
      <c r="R307" s="425"/>
      <c r="S307" s="416"/>
      <c r="T307" s="416"/>
      <c r="U307" s="416"/>
      <c r="V307" s="416"/>
      <c r="W307" s="416"/>
      <c r="X307" s="416"/>
      <c r="Y307" s="416"/>
      <c r="Z307" s="416"/>
      <c r="AA307" s="416"/>
      <c r="AB307" s="416"/>
      <c r="AC307" s="416"/>
      <c r="AD307" s="416"/>
      <c r="AE307" s="416"/>
      <c r="AF307" s="416"/>
      <c r="AG307" s="416"/>
      <c r="AH307" s="416"/>
      <c r="AI307" s="416"/>
      <c r="AJ307" s="416"/>
      <c r="AK307" s="416"/>
      <c r="AL307" s="416"/>
      <c r="AM307" s="416"/>
      <c r="AN307" s="416"/>
      <c r="AO307" s="416"/>
      <c r="AP307" s="416"/>
      <c r="AQ307" s="416"/>
      <c r="AR307" s="416"/>
      <c r="AS307" s="416"/>
      <c r="AT307" s="416"/>
      <c r="AU307" s="416"/>
      <c r="AV307" s="416"/>
      <c r="AW307" s="416"/>
      <c r="AX307" s="416"/>
      <c r="AY307" s="416"/>
      <c r="AZ307" s="416"/>
      <c r="BA307" s="416"/>
      <c r="BB307" s="416"/>
      <c r="BC307" s="416"/>
      <c r="BD307" s="416"/>
      <c r="BE307" s="416"/>
      <c r="BF307" s="416"/>
      <c r="BG307" s="416"/>
      <c r="BH307" s="416"/>
      <c r="BI307" s="416"/>
      <c r="BJ307" s="416"/>
      <c r="BK307" s="416"/>
      <c r="BL307" s="416"/>
      <c r="BM307" s="416"/>
      <c r="BN307" s="416"/>
      <c r="BO307" s="416"/>
      <c r="BP307" s="416"/>
      <c r="BQ307" s="416"/>
      <c r="BR307" s="416"/>
      <c r="BS307" s="416"/>
      <c r="BT307" s="416"/>
      <c r="BU307" s="416"/>
      <c r="BV307" s="416"/>
      <c r="BW307" s="416"/>
      <c r="BX307" s="416"/>
      <c r="BY307" s="416"/>
      <c r="BZ307" s="416"/>
      <c r="CA307" s="416"/>
      <c r="CB307" s="416"/>
      <c r="CC307" s="416"/>
      <c r="CD307" s="416"/>
      <c r="CE307" s="416"/>
      <c r="CF307" s="416"/>
      <c r="CG307" s="416"/>
      <c r="CH307" s="416"/>
      <c r="CI307" s="416"/>
      <c r="CJ307" s="416"/>
      <c r="CK307" s="416"/>
      <c r="CL307" s="416"/>
      <c r="CM307" s="416"/>
      <c r="CN307" s="416"/>
      <c r="CO307" s="416"/>
      <c r="CP307" s="416"/>
      <c r="CQ307" s="416"/>
      <c r="CR307" s="416"/>
      <c r="CS307" s="416"/>
      <c r="CT307" s="416"/>
      <c r="CU307" s="416"/>
      <c r="CV307" s="416"/>
      <c r="CW307" s="416"/>
      <c r="CX307" s="416"/>
      <c r="CY307" s="416"/>
      <c r="CZ307" s="416"/>
      <c r="DA307" s="416"/>
      <c r="DB307" s="416"/>
      <c r="DC307" s="416"/>
      <c r="DD307" s="416"/>
      <c r="DE307" s="416"/>
      <c r="DF307" s="416"/>
      <c r="DG307" s="416"/>
      <c r="DH307" s="416"/>
      <c r="DI307" s="416"/>
      <c r="DJ307" s="416"/>
      <c r="DK307" s="416"/>
      <c r="DL307" s="416"/>
      <c r="DM307" s="416"/>
      <c r="DN307" s="416"/>
      <c r="DO307" s="416"/>
      <c r="DP307" s="416"/>
      <c r="DQ307" s="416"/>
      <c r="DR307" s="416"/>
      <c r="DS307" s="416"/>
      <c r="DT307" s="416"/>
      <c r="DU307" s="416"/>
      <c r="DV307" s="416"/>
      <c r="DW307" s="416"/>
      <c r="DX307" s="416"/>
      <c r="DY307" s="416"/>
      <c r="DZ307" s="416"/>
      <c r="EA307" s="416"/>
      <c r="EB307" s="416"/>
      <c r="EC307" s="416"/>
      <c r="ED307" s="416"/>
      <c r="EE307" s="416"/>
      <c r="EF307" s="416"/>
      <c r="EG307" s="416"/>
      <c r="EH307" s="416"/>
      <c r="EI307" s="416"/>
      <c r="EJ307" s="416"/>
      <c r="EK307" s="416"/>
      <c r="EL307" s="416"/>
      <c r="EM307" s="416"/>
      <c r="EN307" s="416"/>
      <c r="EO307" s="416"/>
      <c r="EP307" s="416"/>
      <c r="EQ307" s="416"/>
      <c r="ER307" s="416"/>
      <c r="ES307" s="416"/>
      <c r="ET307" s="416"/>
      <c r="EU307" s="416"/>
      <c r="EV307" s="416"/>
      <c r="EW307" s="416"/>
      <c r="EX307" s="416"/>
      <c r="EY307" s="416"/>
      <c r="EZ307" s="416"/>
      <c r="FA307" s="416"/>
      <c r="FB307" s="416"/>
      <c r="FC307" s="416"/>
      <c r="FD307" s="416"/>
      <c r="FE307" s="416"/>
      <c r="FF307" s="416"/>
      <c r="FG307" s="416"/>
      <c r="FH307" s="416"/>
      <c r="FI307" s="416"/>
      <c r="FJ307" s="416"/>
      <c r="FK307" s="416"/>
      <c r="FL307" s="416"/>
      <c r="FM307" s="416"/>
      <c r="FN307" s="416"/>
      <c r="FO307" s="416"/>
      <c r="FP307" s="416"/>
      <c r="FQ307" s="416"/>
      <c r="FR307" s="416"/>
      <c r="FS307" s="416"/>
      <c r="FT307" s="416"/>
      <c r="FU307" s="416"/>
      <c r="FV307" s="416"/>
      <c r="FW307" s="416"/>
      <c r="FX307" s="416"/>
      <c r="FY307" s="416"/>
      <c r="FZ307" s="416"/>
      <c r="GA307" s="416"/>
      <c r="GB307" s="416"/>
      <c r="GC307" s="416"/>
      <c r="GD307" s="416"/>
      <c r="GE307" s="416"/>
      <c r="GF307" s="416"/>
      <c r="GG307" s="416"/>
      <c r="GH307" s="416"/>
      <c r="GI307" s="416"/>
      <c r="GJ307" s="416"/>
      <c r="GK307" s="416"/>
      <c r="GL307" s="416"/>
      <c r="GM307" s="416"/>
      <c r="GN307" s="416"/>
      <c r="GO307" s="416"/>
      <c r="GP307" s="416"/>
      <c r="GQ307" s="416"/>
      <c r="GR307" s="416"/>
      <c r="GS307" s="416"/>
      <c r="GT307" s="416"/>
      <c r="GU307" s="416"/>
      <c r="GV307" s="416"/>
      <c r="GW307" s="416"/>
      <c r="GX307" s="416"/>
      <c r="GY307" s="416"/>
      <c r="GZ307" s="416"/>
      <c r="HA307" s="416"/>
      <c r="HB307" s="416"/>
      <c r="HC307" s="416"/>
      <c r="HD307" s="416"/>
      <c r="HE307" s="416"/>
      <c r="HF307" s="416"/>
      <c r="HG307" s="416"/>
      <c r="HH307" s="416"/>
      <c r="HI307" s="416"/>
      <c r="HJ307" s="416"/>
      <c r="HK307" s="416"/>
      <c r="HL307" s="416"/>
      <c r="HM307" s="416"/>
      <c r="HN307" s="416"/>
      <c r="HO307" s="416"/>
      <c r="HP307" s="416"/>
      <c r="HQ307" s="416"/>
      <c r="HR307" s="416"/>
      <c r="HS307" s="416"/>
      <c r="HT307" s="416"/>
      <c r="HU307" s="416"/>
      <c r="HV307" s="416"/>
      <c r="HW307" s="416"/>
      <c r="HX307" s="416"/>
      <c r="HY307" s="416"/>
      <c r="HZ307" s="416"/>
      <c r="IA307" s="416"/>
      <c r="IB307" s="416"/>
      <c r="IC307" s="416"/>
      <c r="ID307" s="416"/>
      <c r="IE307" s="416"/>
      <c r="IF307" s="416"/>
      <c r="IG307" s="416"/>
      <c r="IH307" s="416"/>
      <c r="II307" s="416"/>
      <c r="IJ307" s="416"/>
      <c r="IK307" s="416"/>
      <c r="IL307" s="416"/>
      <c r="IM307" s="416"/>
      <c r="IN307" s="416"/>
      <c r="IO307" s="416"/>
      <c r="IP307" s="416"/>
      <c r="IQ307" s="416"/>
      <c r="IR307" s="416"/>
      <c r="IS307" s="416"/>
      <c r="IT307" s="416"/>
      <c r="IU307" s="416"/>
      <c r="IV307" s="416"/>
      <c r="IW307" s="416"/>
      <c r="IX307" s="416"/>
      <c r="IY307" s="416"/>
      <c r="IZ307" s="416"/>
      <c r="JA307" s="416"/>
      <c r="JB307" s="416"/>
      <c r="JC307" s="416"/>
      <c r="JD307" s="416"/>
      <c r="JE307" s="416"/>
      <c r="JF307" s="416"/>
      <c r="JG307" s="416"/>
      <c r="JH307" s="416"/>
      <c r="JI307" s="416"/>
      <c r="JJ307" s="416"/>
      <c r="JK307" s="416"/>
      <c r="JL307" s="416"/>
      <c r="JM307" s="416"/>
      <c r="JN307" s="416"/>
      <c r="JO307" s="416"/>
      <c r="JP307" s="416"/>
      <c r="JQ307" s="416"/>
      <c r="JR307" s="416"/>
      <c r="JS307" s="416"/>
      <c r="JT307" s="416"/>
      <c r="JU307" s="416"/>
      <c r="JV307" s="416"/>
      <c r="JW307" s="416"/>
      <c r="JX307" s="416"/>
      <c r="JY307" s="416"/>
      <c r="JZ307" s="416"/>
      <c r="KA307" s="416"/>
      <c r="KB307" s="416"/>
      <c r="KC307" s="416"/>
      <c r="KD307" s="416"/>
      <c r="KE307" s="416"/>
      <c r="KF307" s="416"/>
      <c r="KG307" s="416"/>
      <c r="KH307" s="416"/>
      <c r="KI307" s="416"/>
      <c r="KJ307" s="416"/>
      <c r="KK307" s="416"/>
      <c r="KL307" s="416"/>
      <c r="KM307" s="416"/>
      <c r="KN307" s="416"/>
      <c r="KO307" s="416"/>
      <c r="KP307" s="416"/>
      <c r="KQ307" s="416"/>
      <c r="KR307" s="416"/>
      <c r="KS307" s="416"/>
      <c r="KT307" s="416"/>
      <c r="KU307" s="416"/>
      <c r="KV307" s="416"/>
      <c r="KW307" s="416"/>
      <c r="KX307" s="416"/>
      <c r="KY307" s="416"/>
      <c r="KZ307" s="416"/>
      <c r="LA307" s="416"/>
      <c r="LB307" s="416"/>
      <c r="LC307" s="416"/>
      <c r="LD307" s="416"/>
      <c r="LE307" s="416"/>
      <c r="LF307" s="416"/>
      <c r="LG307" s="416"/>
      <c r="LH307" s="416"/>
      <c r="LI307" s="416"/>
      <c r="LJ307" s="416"/>
      <c r="LK307" s="416"/>
      <c r="LL307" s="416"/>
      <c r="LM307" s="416"/>
      <c r="LN307" s="416"/>
      <c r="LO307" s="416"/>
      <c r="LP307" s="416"/>
      <c r="LQ307" s="416"/>
      <c r="LR307" s="416"/>
      <c r="LS307" s="416"/>
      <c r="LT307" s="416"/>
      <c r="LU307" s="416"/>
      <c r="LV307" s="416"/>
      <c r="LW307" s="416"/>
      <c r="LX307" s="416"/>
      <c r="LY307" s="416"/>
      <c r="LZ307" s="416"/>
      <c r="MA307" s="416"/>
      <c r="MB307" s="416"/>
      <c r="MC307" s="416"/>
      <c r="MD307" s="416"/>
      <c r="ME307" s="416"/>
      <c r="MF307" s="416"/>
      <c r="MG307" s="416"/>
      <c r="MH307" s="416"/>
      <c r="MI307" s="416"/>
      <c r="MJ307" s="416"/>
      <c r="MK307" s="416"/>
      <c r="ML307" s="416"/>
      <c r="MM307" s="416"/>
      <c r="MN307" s="416"/>
      <c r="MO307" s="416"/>
      <c r="MP307" s="416"/>
      <c r="MQ307" s="416"/>
      <c r="MR307" s="416"/>
      <c r="MS307" s="416"/>
      <c r="MT307" s="416"/>
      <c r="MU307" s="416"/>
      <c r="MV307" s="416"/>
      <c r="MW307" s="416"/>
      <c r="MX307" s="416"/>
      <c r="MY307" s="416"/>
      <c r="MZ307" s="416"/>
      <c r="NA307" s="416"/>
      <c r="NB307" s="416"/>
      <c r="NC307" s="416"/>
      <c r="ND307" s="416"/>
      <c r="NE307" s="416"/>
      <c r="NF307" s="416"/>
      <c r="NG307" s="416"/>
      <c r="NH307" s="416"/>
      <c r="NI307" s="416"/>
      <c r="NJ307" s="416"/>
      <c r="NK307" s="416"/>
      <c r="NL307" s="416"/>
      <c r="NM307" s="416"/>
      <c r="NN307" s="416"/>
      <c r="NO307" s="416"/>
      <c r="NP307" s="416"/>
      <c r="NQ307" s="416"/>
      <c r="NR307" s="416"/>
      <c r="NS307" s="416"/>
      <c r="NT307" s="416"/>
      <c r="NU307" s="416"/>
      <c r="NV307" s="416"/>
      <c r="NW307" s="416"/>
      <c r="NX307" s="416"/>
      <c r="NY307" s="416"/>
      <c r="NZ307" s="416"/>
      <c r="OA307" s="416"/>
      <c r="OB307" s="416"/>
      <c r="OC307" s="416"/>
      <c r="OD307" s="416"/>
      <c r="OE307" s="416"/>
      <c r="OF307" s="416"/>
      <c r="OG307" s="416"/>
      <c r="OH307" s="416"/>
      <c r="OI307" s="416"/>
      <c r="OJ307" s="416"/>
      <c r="OK307" s="416"/>
      <c r="OL307" s="416"/>
      <c r="OM307" s="416"/>
      <c r="ON307" s="416"/>
      <c r="OO307" s="416"/>
      <c r="OP307" s="416"/>
      <c r="OQ307" s="416"/>
      <c r="OR307" s="416"/>
      <c r="OS307" s="416"/>
      <c r="OT307" s="416"/>
      <c r="OU307" s="416"/>
      <c r="OV307" s="416"/>
      <c r="OW307" s="416"/>
      <c r="OX307" s="416"/>
      <c r="OY307" s="416"/>
      <c r="OZ307" s="416"/>
      <c r="PA307" s="416"/>
      <c r="PB307" s="416"/>
      <c r="PC307" s="416"/>
      <c r="PD307" s="416"/>
      <c r="PE307" s="416"/>
      <c r="PF307" s="416"/>
      <c r="PG307" s="416"/>
      <c r="PH307" s="416"/>
      <c r="PI307" s="416"/>
      <c r="PJ307" s="416"/>
      <c r="PK307" s="416"/>
      <c r="PL307" s="416"/>
      <c r="PM307" s="416"/>
      <c r="PN307" s="416"/>
      <c r="PO307" s="416"/>
      <c r="PP307" s="416"/>
      <c r="PQ307" s="416"/>
      <c r="PR307" s="416"/>
      <c r="PS307" s="416"/>
      <c r="PT307" s="416"/>
      <c r="PU307" s="416"/>
      <c r="PV307" s="416"/>
      <c r="PW307" s="416"/>
      <c r="PX307" s="416"/>
      <c r="PY307" s="416"/>
      <c r="PZ307" s="416"/>
      <c r="QA307" s="416"/>
      <c r="QB307" s="416"/>
      <c r="QC307" s="416"/>
      <c r="QD307" s="416"/>
      <c r="QE307" s="416"/>
      <c r="QF307" s="416"/>
      <c r="QG307" s="416"/>
      <c r="QH307" s="416"/>
      <c r="QI307" s="416"/>
      <c r="QJ307" s="416"/>
      <c r="QK307" s="416"/>
      <c r="QL307" s="416"/>
      <c r="QM307" s="416"/>
      <c r="QN307" s="416"/>
      <c r="QO307" s="416"/>
      <c r="QP307" s="416"/>
      <c r="QQ307" s="416"/>
      <c r="QR307" s="416"/>
      <c r="QS307" s="416"/>
      <c r="QT307" s="416"/>
      <c r="QU307" s="416"/>
      <c r="QV307" s="416"/>
      <c r="QW307" s="416"/>
      <c r="QX307" s="416"/>
      <c r="QY307" s="416"/>
      <c r="QZ307" s="416"/>
      <c r="RA307" s="416"/>
      <c r="RB307" s="416"/>
      <c r="RC307" s="416"/>
      <c r="RD307" s="416"/>
      <c r="RE307" s="416"/>
      <c r="RF307" s="416"/>
      <c r="RG307" s="416"/>
      <c r="RH307" s="416"/>
      <c r="RI307" s="416"/>
      <c r="RJ307" s="416"/>
      <c r="RK307" s="416"/>
      <c r="RL307" s="416"/>
      <c r="RM307" s="416"/>
      <c r="RN307" s="416"/>
      <c r="RO307" s="416"/>
      <c r="RP307" s="416"/>
      <c r="RQ307" s="416"/>
      <c r="RR307" s="416"/>
      <c r="RS307" s="416"/>
      <c r="RT307" s="416"/>
      <c r="RU307" s="416"/>
      <c r="RV307" s="416"/>
      <c r="RW307" s="416"/>
      <c r="RX307" s="416"/>
      <c r="RY307" s="416"/>
      <c r="RZ307" s="416"/>
      <c r="SA307" s="416"/>
      <c r="SB307" s="416"/>
      <c r="SC307" s="416"/>
      <c r="SD307" s="416"/>
      <c r="SE307" s="416"/>
      <c r="SF307" s="416"/>
      <c r="SG307" s="416"/>
      <c r="SH307" s="416"/>
      <c r="SI307" s="416"/>
      <c r="SJ307" s="416"/>
      <c r="SK307" s="416"/>
      <c r="SL307" s="416"/>
      <c r="SM307" s="416"/>
      <c r="SN307" s="416"/>
      <c r="SO307" s="416"/>
      <c r="SP307" s="416"/>
      <c r="SQ307" s="416"/>
      <c r="SR307" s="416"/>
      <c r="SS307" s="416"/>
      <c r="ST307" s="416"/>
      <c r="SU307" s="416"/>
      <c r="SV307" s="416"/>
      <c r="SW307" s="416"/>
      <c r="SX307" s="416"/>
      <c r="SY307" s="416"/>
      <c r="SZ307" s="416"/>
      <c r="TA307" s="416"/>
      <c r="TB307" s="416"/>
      <c r="TC307" s="416"/>
      <c r="TD307" s="416"/>
      <c r="TE307" s="416"/>
      <c r="TF307" s="416"/>
      <c r="TG307" s="416"/>
      <c r="TH307" s="416"/>
      <c r="TI307" s="416"/>
      <c r="TJ307" s="416"/>
      <c r="TK307" s="416"/>
      <c r="TL307" s="416"/>
      <c r="TM307" s="416"/>
      <c r="TN307" s="416"/>
      <c r="TO307" s="416"/>
      <c r="TP307" s="416"/>
      <c r="TQ307" s="416"/>
      <c r="TR307" s="416"/>
      <c r="TS307" s="416"/>
      <c r="TT307" s="416"/>
      <c r="TU307" s="416"/>
      <c r="TV307" s="416"/>
      <c r="TW307" s="416"/>
      <c r="TX307" s="416"/>
      <c r="TY307" s="416"/>
      <c r="TZ307" s="416"/>
      <c r="UA307" s="416"/>
      <c r="UB307" s="416"/>
      <c r="UC307" s="416"/>
      <c r="UD307" s="416"/>
      <c r="UE307" s="416"/>
      <c r="UF307" s="416"/>
      <c r="UG307" s="416"/>
      <c r="UH307" s="416"/>
      <c r="UI307" s="416"/>
      <c r="UJ307" s="416"/>
      <c r="UK307" s="416"/>
      <c r="UL307" s="416"/>
      <c r="UM307" s="416"/>
      <c r="UN307" s="416"/>
      <c r="UO307" s="416"/>
      <c r="UP307" s="416"/>
      <c r="UQ307" s="416"/>
      <c r="UR307" s="416"/>
      <c r="US307" s="416"/>
      <c r="UT307" s="416"/>
      <c r="UU307" s="416"/>
      <c r="UV307" s="416"/>
      <c r="UW307" s="416"/>
      <c r="UX307" s="416"/>
      <c r="UY307" s="416"/>
      <c r="UZ307" s="416"/>
      <c r="VA307" s="416"/>
      <c r="VB307" s="416"/>
      <c r="VC307" s="416"/>
      <c r="VD307" s="416"/>
      <c r="VE307" s="416"/>
      <c r="VF307" s="416"/>
      <c r="VG307" s="416"/>
      <c r="VH307" s="416"/>
      <c r="VI307" s="416"/>
      <c r="VJ307" s="416"/>
      <c r="VK307" s="416"/>
      <c r="VL307" s="416"/>
      <c r="VM307" s="416"/>
      <c r="VN307" s="416"/>
      <c r="VO307" s="416"/>
      <c r="VP307" s="416"/>
      <c r="VQ307" s="416"/>
      <c r="VR307" s="416"/>
      <c r="VS307" s="416"/>
      <c r="VT307" s="416"/>
      <c r="VU307" s="416"/>
      <c r="VV307" s="416"/>
      <c r="VW307" s="416"/>
      <c r="VX307" s="416"/>
      <c r="VY307" s="416"/>
      <c r="VZ307" s="416"/>
      <c r="WA307" s="416"/>
      <c r="WB307" s="416"/>
      <c r="WC307" s="416"/>
      <c r="WD307" s="416"/>
      <c r="WE307" s="416"/>
      <c r="WF307" s="416"/>
      <c r="WG307" s="416"/>
      <c r="WH307" s="416"/>
      <c r="WI307" s="416"/>
      <c r="WJ307" s="416"/>
      <c r="WK307" s="416"/>
      <c r="WL307" s="416"/>
      <c r="WM307" s="416"/>
      <c r="WN307" s="416"/>
      <c r="WO307" s="416"/>
      <c r="WP307" s="416"/>
      <c r="WQ307" s="416"/>
      <c r="WR307" s="416"/>
      <c r="WS307" s="416"/>
      <c r="WT307" s="416"/>
      <c r="WU307" s="416"/>
      <c r="WV307" s="416"/>
      <c r="WW307" s="416"/>
      <c r="WX307" s="416"/>
      <c r="WY307" s="416"/>
      <c r="WZ307" s="416"/>
      <c r="XA307" s="416"/>
      <c r="XB307" s="416"/>
      <c r="XC307" s="416"/>
      <c r="XD307" s="416"/>
      <c r="XE307" s="416"/>
      <c r="XF307" s="416"/>
      <c r="XG307" s="416"/>
      <c r="XH307" s="416"/>
      <c r="XI307" s="416"/>
      <c r="XJ307" s="416"/>
      <c r="XK307" s="416"/>
      <c r="XL307" s="416"/>
      <c r="XM307" s="416"/>
      <c r="XN307" s="416"/>
      <c r="XO307" s="416"/>
      <c r="XP307" s="416"/>
      <c r="XQ307" s="416"/>
      <c r="XR307" s="417"/>
      <c r="XS307" s="417"/>
      <c r="XT307" s="417"/>
      <c r="XU307" s="417"/>
      <c r="XV307" s="417"/>
      <c r="XW307" s="417"/>
      <c r="XX307" s="417"/>
      <c r="XY307" s="417"/>
      <c r="XZ307" s="417"/>
      <c r="YA307" s="417"/>
      <c r="YB307" s="417"/>
      <c r="YC307" s="417"/>
      <c r="YD307" s="417"/>
      <c r="YE307" s="417"/>
      <c r="YF307" s="417"/>
      <c r="YG307" s="417"/>
      <c r="YH307" s="417"/>
      <c r="YI307" s="417"/>
      <c r="YJ307" s="417"/>
      <c r="YK307" s="417"/>
      <c r="YL307" s="417"/>
      <c r="YM307" s="417"/>
      <c r="YN307" s="417"/>
      <c r="YO307" s="417"/>
      <c r="YP307" s="417"/>
      <c r="YQ307" s="417"/>
      <c r="YR307" s="417"/>
      <c r="YS307" s="417"/>
      <c r="YT307" s="417"/>
      <c r="YU307" s="417"/>
      <c r="YV307" s="417"/>
      <c r="YW307" s="417"/>
      <c r="YX307" s="417"/>
      <c r="YY307" s="417"/>
      <c r="YZ307" s="417"/>
      <c r="ZA307" s="417"/>
      <c r="ZB307" s="417"/>
      <c r="ZC307" s="417"/>
      <c r="ZD307" s="417"/>
      <c r="ZE307" s="417"/>
      <c r="ZF307" s="417"/>
      <c r="ZG307" s="417"/>
      <c r="ZH307" s="417"/>
      <c r="ZI307" s="417"/>
      <c r="ZJ307" s="417"/>
      <c r="ZK307" s="417"/>
      <c r="ZL307" s="417"/>
      <c r="ZM307" s="417"/>
      <c r="ZN307" s="417"/>
      <c r="ZO307" s="417"/>
      <c r="ZP307" s="417"/>
      <c r="ZQ307" s="417"/>
      <c r="ZR307" s="417"/>
      <c r="ZS307" s="417"/>
      <c r="ZT307" s="417"/>
      <c r="ZU307" s="417"/>
      <c r="ZV307" s="417"/>
      <c r="ZW307" s="417"/>
      <c r="ZX307" s="417"/>
      <c r="ZY307" s="417"/>
      <c r="ZZ307" s="417"/>
      <c r="AAA307" s="417"/>
      <c r="AAB307" s="417"/>
      <c r="AAC307" s="417"/>
      <c r="AAD307" s="417"/>
      <c r="AAE307" s="417"/>
      <c r="AAF307" s="417"/>
      <c r="AAG307" s="417"/>
      <c r="AAH307" s="417"/>
      <c r="AAI307" s="417"/>
      <c r="AAJ307" s="417"/>
      <c r="AAK307" s="417"/>
      <c r="AAL307" s="417"/>
      <c r="AAM307" s="417"/>
      <c r="AAN307" s="417"/>
      <c r="AAO307" s="417"/>
      <c r="AAP307" s="417"/>
      <c r="AAQ307" s="417"/>
      <c r="AAR307" s="417"/>
      <c r="AAS307" s="417"/>
      <c r="AAT307" s="417"/>
      <c r="AAU307" s="417"/>
      <c r="AAV307" s="417"/>
      <c r="AAW307" s="417"/>
      <c r="AAX307" s="417"/>
      <c r="AAY307" s="417"/>
      <c r="AAZ307" s="417"/>
      <c r="ABA307" s="417"/>
      <c r="ABB307" s="417"/>
      <c r="ABC307" s="417"/>
      <c r="ABD307" s="417"/>
      <c r="ABE307" s="417"/>
      <c r="ABF307" s="417"/>
      <c r="ABG307" s="417"/>
      <c r="ABH307" s="417"/>
      <c r="ABI307" s="417"/>
      <c r="ABJ307" s="417"/>
      <c r="ABK307" s="417"/>
      <c r="ABL307" s="417"/>
      <c r="ABM307" s="417"/>
      <c r="ABN307" s="417"/>
      <c r="ABO307" s="417"/>
      <c r="ABP307" s="417"/>
      <c r="ABQ307" s="417"/>
      <c r="ABR307" s="417"/>
      <c r="ABS307" s="417"/>
      <c r="ABT307" s="417"/>
      <c r="ABU307" s="417"/>
      <c r="ABV307" s="417"/>
      <c r="ABW307" s="417"/>
      <c r="ABX307" s="417"/>
      <c r="ABY307" s="417"/>
      <c r="ABZ307" s="417"/>
      <c r="ACA307" s="417"/>
      <c r="ACB307" s="417"/>
      <c r="ACC307" s="417"/>
      <c r="ACD307" s="417"/>
      <c r="ACE307" s="417"/>
      <c r="ACF307" s="417"/>
      <c r="ACG307" s="417"/>
      <c r="ACH307" s="417"/>
      <c r="ACI307" s="417"/>
      <c r="ACJ307" s="417"/>
      <c r="ACK307" s="417"/>
      <c r="ACL307" s="417"/>
      <c r="ACM307" s="417"/>
      <c r="ACN307" s="417"/>
      <c r="ACO307" s="417"/>
      <c r="ACP307" s="417"/>
      <c r="ACQ307" s="417"/>
      <c r="ACR307" s="417"/>
      <c r="ACS307" s="417"/>
      <c r="ACT307" s="417"/>
      <c r="ACU307" s="417"/>
      <c r="ACV307" s="417"/>
      <c r="ACW307" s="417"/>
      <c r="ACX307" s="417"/>
      <c r="ACY307" s="417"/>
      <c r="ACZ307" s="417"/>
      <c r="ADA307" s="417"/>
      <c r="ADB307" s="417"/>
      <c r="ADC307" s="417"/>
      <c r="ADD307" s="417"/>
      <c r="ADE307" s="417"/>
      <c r="ADF307" s="417"/>
      <c r="ADG307" s="417"/>
      <c r="ADH307" s="417"/>
      <c r="ADI307" s="417"/>
      <c r="ADJ307" s="417"/>
      <c r="ADK307" s="417"/>
      <c r="ADL307" s="417"/>
      <c r="ADM307" s="417"/>
      <c r="ADN307" s="417"/>
      <c r="ADO307" s="417"/>
      <c r="ADP307" s="417"/>
      <c r="ADQ307" s="417"/>
      <c r="ADR307" s="417"/>
      <c r="ADS307" s="417"/>
      <c r="ADT307" s="417"/>
      <c r="ADU307" s="417"/>
      <c r="ADV307" s="417"/>
      <c r="ADW307" s="417"/>
      <c r="ADX307" s="417"/>
      <c r="ADY307" s="417"/>
      <c r="ADZ307" s="417"/>
      <c r="AEA307" s="417"/>
      <c r="AEB307" s="417"/>
      <c r="AEC307" s="417"/>
      <c r="AED307" s="417"/>
      <c r="AEE307" s="417"/>
      <c r="AEF307" s="417"/>
      <c r="AEG307" s="417"/>
      <c r="AEH307" s="417"/>
      <c r="AEI307" s="417"/>
      <c r="AEJ307" s="417"/>
      <c r="AEK307" s="417"/>
      <c r="AEL307" s="417"/>
      <c r="AEM307" s="417"/>
      <c r="AEN307" s="417"/>
      <c r="AEO307" s="417"/>
      <c r="AEP307" s="417"/>
      <c r="AEQ307" s="417"/>
      <c r="AER307" s="417"/>
      <c r="AES307" s="417"/>
      <c r="AET307" s="417"/>
      <c r="AEU307" s="417"/>
      <c r="AEV307" s="417"/>
      <c r="AEW307" s="417"/>
      <c r="AEX307" s="417"/>
      <c r="AEY307" s="417"/>
      <c r="AEZ307" s="417"/>
      <c r="AFA307" s="417"/>
      <c r="AFB307" s="417"/>
      <c r="AFC307" s="417"/>
      <c r="AFD307" s="417"/>
      <c r="AFE307" s="417"/>
      <c r="AFF307" s="417"/>
      <c r="AFG307" s="417"/>
      <c r="AFH307" s="417"/>
      <c r="AFI307" s="417"/>
      <c r="AFJ307" s="417"/>
      <c r="AFK307" s="417"/>
      <c r="AFL307" s="417"/>
      <c r="AFM307" s="417"/>
      <c r="AFN307" s="417"/>
      <c r="AFO307" s="417"/>
      <c r="AFP307" s="417"/>
      <c r="AFQ307" s="417"/>
      <c r="AFR307" s="417"/>
      <c r="AFS307" s="417"/>
      <c r="AFT307" s="417"/>
      <c r="AFU307" s="417"/>
      <c r="AFV307" s="417"/>
      <c r="AFW307" s="417"/>
      <c r="AFX307" s="417"/>
      <c r="AFY307" s="417"/>
      <c r="AFZ307" s="417"/>
      <c r="AGA307" s="417"/>
      <c r="AGB307" s="417"/>
      <c r="AGC307" s="417"/>
      <c r="AGD307" s="417"/>
      <c r="AGE307" s="417"/>
      <c r="AGF307" s="417"/>
      <c r="AGG307" s="417"/>
      <c r="AGH307" s="417"/>
      <c r="AGI307" s="417"/>
      <c r="AGJ307" s="417"/>
      <c r="AGK307" s="417"/>
      <c r="AGL307" s="417"/>
      <c r="AGM307" s="417"/>
      <c r="AGN307" s="417"/>
      <c r="AGO307" s="417"/>
      <c r="AGP307" s="417"/>
      <c r="AGQ307" s="417"/>
      <c r="AGR307" s="417"/>
      <c r="AGS307" s="417"/>
      <c r="AGT307" s="417"/>
      <c r="AGU307" s="417"/>
      <c r="AGV307" s="417"/>
      <c r="AGW307" s="417"/>
      <c r="AGX307" s="417"/>
      <c r="AGY307" s="417"/>
      <c r="AGZ307" s="417"/>
      <c r="AHA307" s="417"/>
      <c r="AHB307" s="417"/>
      <c r="AHC307" s="417"/>
      <c r="AHD307" s="417"/>
      <c r="AHE307" s="417"/>
      <c r="AHF307" s="417"/>
      <c r="AHG307" s="417"/>
      <c r="AHH307" s="417"/>
      <c r="AHI307" s="417"/>
      <c r="AHJ307" s="417"/>
      <c r="AHK307" s="417"/>
      <c r="AHL307" s="417"/>
      <c r="AHM307" s="417"/>
      <c r="AHN307" s="417"/>
      <c r="AHO307" s="417"/>
      <c r="AHP307" s="417"/>
      <c r="AHQ307" s="417"/>
      <c r="AHR307" s="417"/>
      <c r="AHS307" s="417"/>
      <c r="AHT307" s="417"/>
      <c r="AHU307" s="417"/>
      <c r="AHV307" s="417"/>
      <c r="AHW307" s="417"/>
      <c r="AHX307" s="417"/>
      <c r="AHY307" s="417"/>
      <c r="AHZ307" s="417"/>
      <c r="AIA307" s="417"/>
      <c r="AIB307" s="417"/>
      <c r="AIC307" s="417"/>
      <c r="AID307" s="417"/>
      <c r="AIE307" s="417"/>
      <c r="AIF307" s="417"/>
      <c r="AIG307" s="417"/>
      <c r="AIH307" s="417"/>
      <c r="AII307" s="417"/>
      <c r="AIJ307" s="417"/>
      <c r="AIK307" s="417"/>
      <c r="AIL307" s="417"/>
      <c r="AIM307" s="417"/>
      <c r="AIN307" s="417"/>
      <c r="AIO307" s="417"/>
      <c r="AIP307" s="417"/>
      <c r="AIQ307" s="417"/>
      <c r="AIR307" s="417"/>
      <c r="AIS307" s="417"/>
      <c r="AIT307" s="417"/>
      <c r="AIU307" s="417"/>
      <c r="AIV307" s="417"/>
      <c r="AIW307" s="417"/>
      <c r="AIX307" s="417"/>
      <c r="AIY307" s="417"/>
      <c r="AIZ307" s="417"/>
      <c r="AJA307" s="417"/>
      <c r="AJB307" s="417"/>
      <c r="AJC307" s="417"/>
      <c r="AJD307" s="417"/>
      <c r="AJE307" s="417"/>
      <c r="AJF307" s="417"/>
      <c r="AJG307" s="417"/>
      <c r="AJH307" s="417"/>
      <c r="AJI307" s="417"/>
      <c r="AJJ307" s="417"/>
      <c r="AJK307" s="417"/>
      <c r="AJL307" s="417"/>
      <c r="AJM307" s="417"/>
      <c r="AJN307" s="417"/>
      <c r="AJO307" s="417"/>
      <c r="AJP307" s="417"/>
      <c r="AJQ307" s="417"/>
      <c r="AJR307" s="417"/>
      <c r="AJS307" s="417"/>
      <c r="AJT307" s="417"/>
      <c r="AJU307" s="417"/>
      <c r="AJV307" s="417"/>
      <c r="AJW307" s="417"/>
      <c r="AJX307" s="417"/>
      <c r="AJY307" s="417"/>
      <c r="AJZ307" s="417"/>
      <c r="AKA307" s="417"/>
      <c r="AKB307" s="417"/>
      <c r="AKC307" s="417"/>
      <c r="AKD307" s="417"/>
      <c r="AKE307" s="417"/>
      <c r="AKF307" s="417"/>
      <c r="AKG307" s="417"/>
      <c r="AKH307" s="417"/>
      <c r="AKI307" s="417"/>
      <c r="AKJ307" s="417"/>
      <c r="AKK307" s="417"/>
      <c r="AKL307" s="417"/>
      <c r="AKM307" s="417"/>
      <c r="AKN307" s="417"/>
      <c r="AKO307" s="417"/>
      <c r="AKP307" s="417"/>
      <c r="AKQ307" s="417"/>
      <c r="AKR307" s="417"/>
      <c r="AKS307" s="417"/>
      <c r="AKT307" s="417"/>
      <c r="AKU307" s="417"/>
      <c r="AKV307" s="417"/>
      <c r="AKW307" s="417"/>
      <c r="AKX307" s="417"/>
      <c r="AKY307" s="417"/>
      <c r="AKZ307" s="417"/>
      <c r="ALA307" s="417"/>
      <c r="ALB307" s="417"/>
      <c r="ALC307" s="417"/>
      <c r="ALD307" s="417"/>
      <c r="ALE307" s="417"/>
      <c r="ALF307" s="417"/>
      <c r="ALG307" s="417"/>
      <c r="ALH307" s="417"/>
      <c r="ALI307" s="417"/>
      <c r="ALJ307" s="417"/>
      <c r="ALK307" s="417"/>
      <c r="ALL307" s="417"/>
      <c r="ALM307" s="417"/>
      <c r="ALN307" s="417"/>
      <c r="ALO307" s="417"/>
      <c r="ALP307" s="417"/>
      <c r="ALQ307" s="417"/>
      <c r="ALR307" s="417"/>
      <c r="ALS307" s="417"/>
      <c r="ALT307" s="417"/>
      <c r="ALU307" s="417"/>
      <c r="ALV307" s="417"/>
      <c r="ALW307" s="417"/>
      <c r="ALX307" s="417"/>
      <c r="ALY307" s="417"/>
      <c r="ALZ307" s="417"/>
      <c r="AMA307" s="417"/>
      <c r="AMB307" s="417"/>
      <c r="AMC307" s="417"/>
      <c r="AMD307" s="417"/>
      <c r="AME307" s="417"/>
      <c r="AMF307" s="417"/>
      <c r="AMG307" s="417"/>
      <c r="AMH307" s="417"/>
      <c r="AMI307" s="417"/>
      <c r="AMJ307" s="417"/>
      <c r="AMK307" s="417"/>
      <c r="AML307" s="417"/>
      <c r="AMM307" s="417"/>
      <c r="AMN307" s="417"/>
      <c r="AMO307" s="417"/>
      <c r="AMP307" s="417"/>
      <c r="AMQ307" s="417"/>
      <c r="AMR307" s="417"/>
      <c r="AMS307" s="417"/>
      <c r="AMT307" s="417"/>
      <c r="AMU307" s="417"/>
      <c r="AMV307" s="417"/>
      <c r="AMW307" s="417"/>
      <c r="AMX307" s="417"/>
      <c r="AMY307" s="417"/>
      <c r="AMZ307" s="417"/>
      <c r="ANA307" s="417"/>
      <c r="ANB307" s="417"/>
      <c r="ANC307" s="417"/>
      <c r="AND307" s="417"/>
      <c r="ANE307" s="417"/>
      <c r="ANF307" s="417"/>
      <c r="ANG307" s="417"/>
      <c r="ANH307" s="417"/>
      <c r="ANI307" s="417"/>
      <c r="ANJ307" s="417"/>
      <c r="ANK307" s="417"/>
      <c r="ANL307" s="417"/>
      <c r="ANM307" s="417"/>
      <c r="ANN307" s="417"/>
      <c r="ANO307" s="417"/>
      <c r="ANP307" s="417"/>
      <c r="ANQ307" s="417"/>
      <c r="ANR307" s="417"/>
      <c r="ANS307" s="417"/>
      <c r="ANT307" s="417"/>
      <c r="ANU307" s="417"/>
      <c r="ANV307" s="417"/>
      <c r="ANW307" s="417"/>
      <c r="ANX307" s="417"/>
      <c r="ANY307" s="417"/>
      <c r="ANZ307" s="417"/>
      <c r="AOA307" s="417"/>
      <c r="AOB307" s="417"/>
      <c r="AOC307" s="417"/>
      <c r="AOD307" s="417"/>
      <c r="AOE307" s="417"/>
      <c r="AOF307" s="417"/>
      <c r="AOG307" s="417"/>
      <c r="AOH307" s="417"/>
      <c r="AOI307" s="417"/>
      <c r="AOJ307" s="417"/>
      <c r="AOK307" s="417"/>
      <c r="AOL307" s="417"/>
      <c r="AOM307" s="417"/>
      <c r="AON307" s="417"/>
      <c r="AOO307" s="417"/>
      <c r="AOP307" s="417"/>
      <c r="AOQ307" s="417"/>
      <c r="AOR307" s="417"/>
      <c r="AOS307" s="417"/>
      <c r="AOT307" s="417"/>
      <c r="AOU307" s="417"/>
      <c r="AOV307" s="417"/>
      <c r="AOW307" s="417"/>
      <c r="AOX307" s="417"/>
      <c r="AOY307" s="417"/>
      <c r="AOZ307" s="417"/>
      <c r="APA307" s="417"/>
      <c r="APB307" s="417"/>
      <c r="APC307" s="417"/>
      <c r="APD307" s="417"/>
      <c r="APE307" s="417"/>
      <c r="APF307" s="417"/>
      <c r="APG307" s="417"/>
      <c r="APH307" s="417"/>
      <c r="API307" s="417"/>
      <c r="APJ307" s="417"/>
      <c r="APK307" s="417"/>
      <c r="APL307" s="417"/>
      <c r="APM307" s="417"/>
      <c r="APN307" s="417"/>
      <c r="APO307" s="417"/>
      <c r="APP307" s="417"/>
      <c r="APQ307" s="417"/>
      <c r="APR307" s="417"/>
      <c r="APS307" s="417"/>
      <c r="APT307" s="417"/>
      <c r="APU307" s="417"/>
      <c r="APV307" s="417"/>
      <c r="APW307" s="417"/>
      <c r="APX307" s="417"/>
      <c r="APY307" s="417"/>
      <c r="APZ307" s="417"/>
      <c r="AQA307" s="417"/>
      <c r="AQB307" s="417"/>
      <c r="AQC307" s="417"/>
      <c r="AQD307" s="417"/>
      <c r="AQE307" s="417"/>
      <c r="AQF307" s="417"/>
      <c r="AQG307" s="417"/>
      <c r="AQH307" s="417"/>
      <c r="AQI307" s="417"/>
      <c r="AQJ307" s="417"/>
      <c r="AQK307" s="417"/>
      <c r="AQL307" s="417"/>
      <c r="AQM307" s="417"/>
      <c r="AQN307" s="417"/>
      <c r="AQO307" s="417"/>
      <c r="AQP307" s="417"/>
      <c r="AQQ307" s="417"/>
      <c r="AQR307" s="417"/>
      <c r="AQS307" s="417"/>
      <c r="AQT307" s="417"/>
      <c r="AQU307" s="417"/>
      <c r="AQV307" s="417"/>
      <c r="AQW307" s="417"/>
      <c r="AQX307" s="417"/>
      <c r="AQY307" s="417"/>
      <c r="AQZ307" s="417"/>
      <c r="ARA307" s="417"/>
      <c r="ARB307" s="417"/>
      <c r="ARC307" s="417"/>
      <c r="ARD307" s="417"/>
      <c r="ARE307" s="417"/>
      <c r="ARF307" s="417"/>
      <c r="ARG307" s="417"/>
      <c r="ARH307" s="417"/>
      <c r="ARI307" s="417"/>
      <c r="ARJ307" s="417"/>
      <c r="ARK307" s="417"/>
      <c r="ARL307" s="417"/>
      <c r="ARM307" s="417"/>
      <c r="ARN307" s="417"/>
      <c r="ARO307" s="417"/>
      <c r="ARP307" s="417"/>
      <c r="ARQ307" s="417"/>
      <c r="ARR307" s="417"/>
      <c r="ARS307" s="417"/>
      <c r="ART307" s="417"/>
      <c r="ARU307" s="417"/>
      <c r="ARV307" s="417"/>
      <c r="ARW307" s="417"/>
      <c r="ARX307" s="417"/>
      <c r="ARY307" s="417"/>
      <c r="ARZ307" s="417"/>
      <c r="ASA307" s="417"/>
      <c r="ASB307" s="417"/>
      <c r="ASC307" s="417"/>
      <c r="ASD307" s="417"/>
      <c r="ASE307" s="417"/>
      <c r="ASF307" s="417"/>
      <c r="ASG307" s="417"/>
      <c r="ASH307" s="417"/>
      <c r="ASI307" s="417"/>
      <c r="ASJ307" s="417"/>
      <c r="ASK307" s="417"/>
      <c r="ASL307" s="417"/>
      <c r="ASM307" s="417"/>
      <c r="ASN307" s="417"/>
      <c r="ASO307" s="417"/>
      <c r="ASP307" s="417"/>
      <c r="ASQ307" s="417"/>
      <c r="ASR307" s="417"/>
      <c r="ASS307" s="417"/>
      <c r="AST307" s="417"/>
      <c r="ASU307" s="417"/>
      <c r="ASV307" s="417"/>
      <c r="ASW307" s="417"/>
      <c r="ASX307" s="417"/>
      <c r="ASY307" s="417"/>
      <c r="ASZ307" s="417"/>
      <c r="ATA307" s="417"/>
      <c r="ATB307" s="417"/>
      <c r="ATC307" s="417"/>
      <c r="ATD307" s="417"/>
      <c r="ATE307" s="417"/>
      <c r="ATF307" s="417"/>
      <c r="ATG307" s="417"/>
      <c r="ATH307" s="417"/>
      <c r="ATI307" s="417"/>
      <c r="ATJ307" s="417"/>
      <c r="ATK307" s="417"/>
      <c r="ATL307" s="417"/>
      <c r="ATM307" s="417"/>
      <c r="ATN307" s="417"/>
      <c r="ATO307" s="417"/>
      <c r="ATP307" s="417"/>
      <c r="ATQ307" s="417"/>
      <c r="ATR307" s="417"/>
      <c r="ATS307" s="417"/>
      <c r="ATT307" s="417"/>
      <c r="ATU307" s="417"/>
      <c r="ATV307" s="417"/>
      <c r="ATW307" s="417"/>
      <c r="ATX307" s="417"/>
      <c r="ATY307" s="417"/>
      <c r="ATZ307" s="417"/>
      <c r="AUA307" s="417"/>
      <c r="AUB307" s="417"/>
      <c r="AUC307" s="417"/>
      <c r="AUD307" s="417"/>
      <c r="AUE307" s="417"/>
      <c r="AUF307" s="417"/>
      <c r="AUG307" s="417"/>
      <c r="AUH307" s="417"/>
      <c r="AUI307" s="417"/>
      <c r="AUJ307" s="417"/>
      <c r="AUK307" s="417"/>
      <c r="AUL307" s="417"/>
      <c r="AUM307" s="417"/>
      <c r="AUN307" s="417"/>
      <c r="AUO307" s="417"/>
      <c r="AUP307" s="417"/>
      <c r="AUQ307" s="417"/>
      <c r="AUR307" s="417"/>
      <c r="AUS307" s="417"/>
      <c r="AUT307" s="417"/>
      <c r="AUU307" s="417"/>
      <c r="AUV307" s="417"/>
      <c r="AUW307" s="417"/>
      <c r="AUX307" s="417"/>
      <c r="AUY307" s="417"/>
      <c r="AUZ307" s="417"/>
      <c r="AVA307" s="417"/>
      <c r="AVB307" s="417"/>
      <c r="AVC307" s="417"/>
      <c r="AVD307" s="417"/>
      <c r="AVE307" s="417"/>
      <c r="AVF307" s="417"/>
      <c r="AVG307" s="417"/>
      <c r="AVH307" s="417"/>
      <c r="AVI307" s="417"/>
      <c r="AVJ307" s="417"/>
      <c r="AVK307" s="417"/>
      <c r="AVL307" s="417"/>
      <c r="AVM307" s="417"/>
      <c r="AVN307" s="417"/>
      <c r="AVO307" s="417"/>
      <c r="AVP307" s="417"/>
      <c r="AVQ307" s="417"/>
      <c r="AVR307" s="417"/>
      <c r="AVS307" s="417"/>
      <c r="AVT307" s="417"/>
      <c r="AVU307" s="417"/>
      <c r="AVV307" s="417"/>
      <c r="AVW307" s="417"/>
      <c r="AVX307" s="417"/>
      <c r="AVY307" s="417"/>
      <c r="AVZ307" s="417"/>
      <c r="AWA307" s="417"/>
      <c r="AWB307" s="417"/>
      <c r="AWC307" s="417"/>
      <c r="AWD307" s="417"/>
      <c r="AWE307" s="417"/>
      <c r="AWF307" s="417"/>
      <c r="AWG307" s="417"/>
      <c r="AWH307" s="417"/>
      <c r="AWI307" s="417"/>
      <c r="AWJ307" s="417"/>
      <c r="AWK307" s="417"/>
      <c r="AWL307" s="417"/>
      <c r="AWM307" s="417"/>
      <c r="AWN307" s="417"/>
      <c r="AWO307" s="417"/>
      <c r="AWP307" s="417"/>
      <c r="AWQ307" s="417"/>
      <c r="AWR307" s="417"/>
      <c r="AWS307" s="417"/>
      <c r="AWT307" s="417"/>
      <c r="AWU307" s="417"/>
      <c r="AWV307" s="417"/>
      <c r="AWW307" s="417"/>
      <c r="AWX307" s="417"/>
      <c r="AWY307" s="417"/>
      <c r="AWZ307" s="417"/>
      <c r="AXA307" s="417"/>
      <c r="AXB307" s="417"/>
      <c r="AXC307" s="417"/>
      <c r="AXD307" s="417"/>
      <c r="AXE307" s="417"/>
      <c r="AXF307" s="417"/>
      <c r="AXG307" s="417"/>
      <c r="AXH307" s="417"/>
      <c r="AXI307" s="417"/>
      <c r="AXJ307" s="417"/>
      <c r="AXK307" s="417"/>
      <c r="AXL307" s="417"/>
      <c r="AXM307" s="417"/>
      <c r="AXN307" s="417"/>
      <c r="AXO307" s="417"/>
      <c r="AXP307" s="417"/>
      <c r="AXQ307" s="417"/>
      <c r="AXR307" s="417"/>
      <c r="AXS307" s="417"/>
      <c r="AXT307" s="417"/>
      <c r="AXU307" s="417"/>
      <c r="AXV307" s="417"/>
      <c r="AXW307" s="417"/>
      <c r="AXX307" s="417"/>
      <c r="AXY307" s="417"/>
      <c r="AXZ307" s="417"/>
      <c r="AYA307" s="417"/>
      <c r="AYB307" s="417"/>
      <c r="AYC307" s="417"/>
      <c r="AYD307" s="417"/>
      <c r="AYE307" s="417"/>
      <c r="AYF307" s="417"/>
      <c r="AYG307" s="417"/>
      <c r="AYH307" s="417"/>
      <c r="AYI307" s="417"/>
      <c r="AYJ307" s="417"/>
      <c r="AYK307" s="417"/>
      <c r="AYL307" s="417"/>
      <c r="AYM307" s="417"/>
      <c r="AYN307" s="417"/>
      <c r="AYO307" s="417"/>
      <c r="AYP307" s="417"/>
      <c r="AYQ307" s="417"/>
      <c r="AYR307" s="417"/>
      <c r="AYS307" s="417"/>
      <c r="AYT307" s="417"/>
      <c r="AYU307" s="417"/>
      <c r="AYV307" s="417"/>
      <c r="AYW307" s="417"/>
      <c r="AYX307" s="417"/>
      <c r="AYY307" s="417"/>
      <c r="AYZ307" s="417"/>
      <c r="AZA307" s="417"/>
      <c r="AZB307" s="417"/>
      <c r="AZC307" s="417"/>
      <c r="AZD307" s="417"/>
      <c r="AZE307" s="417"/>
      <c r="AZF307" s="417"/>
      <c r="AZG307" s="417"/>
      <c r="AZH307" s="417"/>
      <c r="AZI307" s="417"/>
      <c r="AZJ307" s="417"/>
      <c r="AZK307" s="417"/>
      <c r="AZL307" s="417"/>
      <c r="AZM307" s="417"/>
      <c r="AZN307" s="417"/>
      <c r="AZO307" s="417"/>
      <c r="AZP307" s="417"/>
      <c r="AZQ307" s="417"/>
      <c r="AZR307" s="417"/>
      <c r="AZS307" s="417"/>
      <c r="AZT307" s="417"/>
      <c r="AZU307" s="417"/>
      <c r="AZV307" s="417"/>
      <c r="AZW307" s="417"/>
      <c r="AZX307" s="417"/>
      <c r="AZY307" s="417"/>
      <c r="AZZ307" s="417"/>
      <c r="BAA307" s="417"/>
      <c r="BAB307" s="417"/>
      <c r="BAC307" s="417"/>
      <c r="BAD307" s="417"/>
      <c r="BAE307" s="417"/>
      <c r="BAF307" s="417"/>
      <c r="BAG307" s="417"/>
      <c r="BAH307" s="417"/>
      <c r="BAI307" s="417"/>
      <c r="BAJ307" s="417"/>
      <c r="BAK307" s="417"/>
      <c r="BAL307" s="417"/>
      <c r="BAM307" s="417"/>
      <c r="BAN307" s="417"/>
      <c r="BAO307" s="417"/>
      <c r="BAP307" s="417"/>
      <c r="BAQ307" s="417"/>
      <c r="BAR307" s="417"/>
      <c r="BAS307" s="417"/>
      <c r="BAT307" s="417"/>
      <c r="BAU307" s="417"/>
      <c r="BAV307" s="417"/>
      <c r="BAW307" s="417"/>
      <c r="BAX307" s="417"/>
      <c r="BAY307" s="417"/>
      <c r="BAZ307" s="417"/>
      <c r="BBA307" s="417"/>
      <c r="BBB307" s="417"/>
      <c r="BBC307" s="417"/>
      <c r="BBD307" s="417"/>
      <c r="BBE307" s="417"/>
      <c r="BBF307" s="417"/>
      <c r="BBG307" s="417"/>
      <c r="BBH307" s="417"/>
      <c r="BBI307" s="417"/>
      <c r="BBJ307" s="417"/>
      <c r="BBK307" s="417"/>
      <c r="BBL307" s="417"/>
      <c r="BBM307" s="417"/>
      <c r="BBN307" s="417"/>
      <c r="BBO307" s="417"/>
      <c r="BBP307" s="417"/>
      <c r="BBQ307" s="417"/>
      <c r="BBR307" s="417"/>
      <c r="BBS307" s="417"/>
      <c r="BBT307" s="417"/>
      <c r="BBU307" s="417"/>
      <c r="BBV307" s="417"/>
      <c r="BBW307" s="417"/>
      <c r="BBX307" s="417"/>
      <c r="BBY307" s="417"/>
      <c r="BBZ307" s="417"/>
      <c r="BCA307" s="417"/>
      <c r="BCB307" s="417"/>
      <c r="BCC307" s="417"/>
      <c r="BCD307" s="417"/>
      <c r="BCE307" s="417"/>
      <c r="BCF307" s="417"/>
      <c r="BCG307" s="417"/>
      <c r="BCH307" s="417"/>
      <c r="BCI307" s="417"/>
      <c r="BCJ307" s="417"/>
      <c r="BCK307" s="417"/>
      <c r="BCL307" s="417"/>
      <c r="BCM307" s="417"/>
      <c r="BCN307" s="417"/>
      <c r="BCO307" s="417"/>
      <c r="BCP307" s="417"/>
      <c r="BCQ307" s="417"/>
      <c r="BCR307" s="417"/>
      <c r="BCS307" s="417"/>
      <c r="BCT307" s="417"/>
      <c r="BCU307" s="417"/>
      <c r="BCV307" s="417"/>
      <c r="BCW307" s="417"/>
      <c r="BCX307" s="417"/>
      <c r="BCY307" s="417"/>
      <c r="BCZ307" s="417"/>
      <c r="BDA307" s="417"/>
      <c r="BDB307" s="417"/>
      <c r="BDC307" s="417"/>
      <c r="BDD307" s="417"/>
      <c r="BDE307" s="417"/>
      <c r="BDF307" s="417"/>
      <c r="BDG307" s="417"/>
      <c r="BDH307" s="417"/>
      <c r="BDI307" s="417"/>
      <c r="BDJ307" s="417"/>
      <c r="BDK307" s="417"/>
      <c r="BDL307" s="417"/>
      <c r="BDM307" s="417"/>
      <c r="BDN307" s="417"/>
      <c r="BDO307" s="417"/>
      <c r="BDP307" s="417"/>
      <c r="BDQ307" s="417"/>
      <c r="BDR307" s="417"/>
      <c r="BDS307" s="417"/>
      <c r="BDT307" s="417"/>
      <c r="BDU307" s="417"/>
      <c r="BDV307" s="417"/>
      <c r="BDW307" s="417"/>
      <c r="BDX307" s="417"/>
      <c r="BDY307" s="417"/>
      <c r="BDZ307" s="417"/>
      <c r="BEA307" s="417"/>
      <c r="BEB307" s="417"/>
      <c r="BEC307" s="417"/>
      <c r="BED307" s="417"/>
      <c r="BEE307" s="417"/>
      <c r="BEF307" s="417"/>
      <c r="BEG307" s="417"/>
      <c r="BEH307" s="417"/>
      <c r="BEI307" s="417"/>
      <c r="BEJ307" s="417"/>
      <c r="BEK307" s="417"/>
      <c r="BEL307" s="417"/>
      <c r="BEM307" s="417"/>
      <c r="BEN307" s="417"/>
      <c r="BEO307" s="417"/>
      <c r="BEP307" s="417"/>
      <c r="BEQ307" s="417"/>
      <c r="BER307" s="417"/>
      <c r="BES307" s="417"/>
      <c r="BET307" s="417"/>
      <c r="BEU307" s="417"/>
      <c r="BEV307" s="417"/>
      <c r="BEW307" s="417"/>
      <c r="BEX307" s="417"/>
      <c r="BEY307" s="417"/>
      <c r="BEZ307" s="417"/>
      <c r="BFA307" s="417"/>
      <c r="BFB307" s="417"/>
      <c r="BFC307" s="417"/>
      <c r="BFD307" s="417"/>
      <c r="BFE307" s="417"/>
      <c r="BFF307" s="417"/>
      <c r="BFG307" s="417"/>
      <c r="BFH307" s="417"/>
      <c r="BFI307" s="417"/>
      <c r="BFJ307" s="417"/>
      <c r="BFK307" s="417"/>
      <c r="BFL307" s="417"/>
      <c r="BFM307" s="417"/>
      <c r="BFN307" s="417"/>
      <c r="BFO307" s="417"/>
      <c r="BFP307" s="417"/>
      <c r="BFQ307" s="417"/>
      <c r="BFR307" s="417"/>
      <c r="BFS307" s="417"/>
      <c r="BFT307" s="417"/>
      <c r="BFU307" s="417"/>
      <c r="BFV307" s="417"/>
      <c r="BFW307" s="417"/>
      <c r="BFX307" s="417"/>
      <c r="BFY307" s="417"/>
      <c r="BFZ307" s="417"/>
      <c r="BGA307" s="417"/>
      <c r="BGB307" s="417"/>
      <c r="BGC307" s="417"/>
      <c r="BGD307" s="417"/>
      <c r="BGE307" s="417"/>
      <c r="BGF307" s="417"/>
      <c r="BGG307" s="417"/>
      <c r="BGH307" s="417"/>
      <c r="BGI307" s="417"/>
      <c r="BGJ307" s="417"/>
      <c r="BGK307" s="417"/>
      <c r="BGL307" s="417"/>
      <c r="BGM307" s="417"/>
      <c r="BGN307" s="417"/>
      <c r="BGO307" s="417"/>
      <c r="BGP307" s="417"/>
      <c r="BGQ307" s="417"/>
      <c r="BGR307" s="417"/>
      <c r="BGS307" s="417"/>
      <c r="BGT307" s="417"/>
      <c r="BGU307" s="417"/>
      <c r="BGV307" s="417"/>
      <c r="BGW307" s="417"/>
      <c r="BGX307" s="417"/>
      <c r="BGY307" s="417"/>
      <c r="BGZ307" s="417"/>
      <c r="BHA307" s="417"/>
      <c r="BHB307" s="417"/>
      <c r="BHC307" s="417"/>
      <c r="BHD307" s="417"/>
      <c r="BHE307" s="417"/>
      <c r="BHF307" s="417"/>
      <c r="BHG307" s="417"/>
      <c r="BHH307" s="417"/>
      <c r="BHI307" s="417"/>
      <c r="BHJ307" s="417"/>
      <c r="BHK307" s="417"/>
      <c r="BHL307" s="417"/>
      <c r="BHM307" s="417"/>
      <c r="BHN307" s="417"/>
      <c r="BHO307" s="417"/>
      <c r="BHP307" s="417"/>
      <c r="BHQ307" s="417"/>
      <c r="BHR307" s="417"/>
      <c r="BHS307" s="417"/>
      <c r="BHT307" s="417"/>
      <c r="BHU307" s="417"/>
      <c r="BHV307" s="417"/>
      <c r="BHW307" s="417"/>
      <c r="BHX307" s="417"/>
      <c r="BHY307" s="417"/>
      <c r="BHZ307" s="417"/>
      <c r="BIA307" s="417"/>
      <c r="BIB307" s="417"/>
      <c r="BIC307" s="417"/>
      <c r="BID307" s="417"/>
      <c r="BIE307" s="417"/>
      <c r="BIF307" s="417"/>
      <c r="BIG307" s="417"/>
      <c r="BIH307" s="417"/>
      <c r="BII307" s="417"/>
      <c r="BIJ307" s="417"/>
      <c r="BIK307" s="417"/>
      <c r="BIL307" s="417"/>
      <c r="BIM307" s="417"/>
      <c r="BIN307" s="417"/>
      <c r="BIO307" s="417"/>
      <c r="BIP307" s="417"/>
      <c r="BIQ307" s="417"/>
      <c r="BIR307" s="417"/>
      <c r="BIS307" s="417"/>
      <c r="BIT307" s="417"/>
      <c r="BIU307" s="417"/>
      <c r="BIV307" s="417"/>
      <c r="BIW307" s="417"/>
      <c r="BIX307" s="417"/>
      <c r="BIY307" s="417"/>
      <c r="BIZ307" s="417"/>
      <c r="BJA307" s="417"/>
      <c r="BJB307" s="417"/>
      <c r="BJC307" s="417"/>
      <c r="BJD307" s="417"/>
      <c r="BJE307" s="417"/>
      <c r="BJF307" s="417"/>
      <c r="BJG307" s="417"/>
      <c r="BJH307" s="417"/>
      <c r="BJI307" s="417"/>
      <c r="BJJ307" s="417"/>
      <c r="BJK307" s="417"/>
      <c r="BJL307" s="417"/>
      <c r="BJM307" s="417"/>
      <c r="BJN307" s="417"/>
      <c r="BJO307" s="417"/>
      <c r="BJP307" s="417"/>
      <c r="BJQ307" s="417"/>
      <c r="BJR307" s="417"/>
      <c r="BJS307" s="417"/>
      <c r="BJT307" s="417"/>
      <c r="BJU307" s="417"/>
      <c r="BJV307" s="417"/>
      <c r="BJW307" s="417"/>
      <c r="BJX307" s="417"/>
      <c r="BJY307" s="417"/>
      <c r="BJZ307" s="417"/>
      <c r="BKA307" s="417"/>
      <c r="BKB307" s="417"/>
      <c r="BKC307" s="417"/>
      <c r="BKD307" s="417"/>
      <c r="BKE307" s="417"/>
      <c r="BKF307" s="417"/>
      <c r="BKG307" s="417"/>
      <c r="BKH307" s="417"/>
      <c r="BKI307" s="417"/>
      <c r="BKJ307" s="417"/>
      <c r="BKK307" s="417"/>
      <c r="BKL307" s="417"/>
      <c r="BKM307" s="417"/>
      <c r="BKN307" s="417"/>
      <c r="BKO307" s="417"/>
      <c r="BKP307" s="417"/>
      <c r="BKQ307" s="417"/>
      <c r="BKR307" s="417"/>
      <c r="BKS307" s="417"/>
      <c r="BKT307" s="417"/>
      <c r="BKU307" s="417"/>
      <c r="BKV307" s="417"/>
      <c r="BKW307" s="417"/>
      <c r="BKX307" s="417"/>
      <c r="BKY307" s="417"/>
      <c r="BKZ307" s="417"/>
      <c r="BLA307" s="417"/>
      <c r="BLB307" s="417"/>
      <c r="BLC307" s="417"/>
      <c r="BLD307" s="417"/>
      <c r="BLE307" s="417"/>
      <c r="BLF307" s="417"/>
      <c r="BLG307" s="417"/>
      <c r="BLH307" s="417"/>
      <c r="BLI307" s="417"/>
      <c r="BLJ307" s="417"/>
      <c r="BLK307" s="417"/>
      <c r="BLL307" s="417"/>
      <c r="BLM307" s="417"/>
      <c r="BLN307" s="417"/>
      <c r="BLO307" s="417"/>
      <c r="BLP307" s="417"/>
      <c r="BLQ307" s="417"/>
      <c r="BLR307" s="417"/>
      <c r="BLS307" s="417"/>
      <c r="BLT307" s="417"/>
      <c r="BLU307" s="417"/>
      <c r="BLV307" s="417"/>
      <c r="BLW307" s="417"/>
      <c r="BLX307" s="417"/>
      <c r="BLY307" s="417"/>
      <c r="BLZ307" s="417"/>
      <c r="BMA307" s="417"/>
      <c r="BMB307" s="417"/>
      <c r="BMC307" s="417"/>
      <c r="BMD307" s="417"/>
      <c r="BME307" s="417"/>
      <c r="BMF307" s="417"/>
      <c r="BMG307" s="417"/>
      <c r="BMH307" s="417"/>
      <c r="BMI307" s="417"/>
      <c r="BMJ307" s="417"/>
      <c r="BMK307" s="417"/>
      <c r="BML307" s="417"/>
      <c r="BMM307" s="417"/>
      <c r="BMN307" s="417"/>
      <c r="BMO307" s="417"/>
      <c r="BMP307" s="417"/>
      <c r="BMQ307" s="417"/>
      <c r="BMR307" s="417"/>
      <c r="BMS307" s="417"/>
      <c r="BMT307" s="417"/>
      <c r="BMU307" s="417"/>
      <c r="BMV307" s="417"/>
      <c r="BMW307" s="417"/>
      <c r="BMX307" s="417"/>
      <c r="BMY307" s="417"/>
      <c r="BMZ307" s="417"/>
      <c r="BNA307" s="417"/>
      <c r="BNB307" s="417"/>
      <c r="BNC307" s="417"/>
      <c r="BND307" s="417"/>
      <c r="BNE307" s="417"/>
      <c r="BNF307" s="417"/>
      <c r="BNG307" s="417"/>
      <c r="BNH307" s="417"/>
      <c r="BNI307" s="417"/>
      <c r="BNJ307" s="417"/>
      <c r="BNK307" s="417"/>
      <c r="BNL307" s="417"/>
      <c r="BNM307" s="417"/>
      <c r="BNN307" s="417"/>
      <c r="BNO307" s="417"/>
      <c r="BNP307" s="417"/>
      <c r="BNQ307" s="417"/>
      <c r="BNR307" s="417"/>
      <c r="BNS307" s="417"/>
      <c r="BNT307" s="417"/>
      <c r="BNU307" s="417"/>
      <c r="BNV307" s="417"/>
      <c r="BNW307" s="417"/>
      <c r="BNX307" s="417"/>
      <c r="BNY307" s="417"/>
      <c r="BNZ307" s="417"/>
      <c r="BOA307" s="417"/>
      <c r="BOB307" s="417"/>
      <c r="BOC307" s="417"/>
      <c r="BOD307" s="417"/>
      <c r="BOE307" s="417"/>
      <c r="BOF307" s="417"/>
      <c r="BOG307" s="417"/>
      <c r="BOH307" s="417"/>
      <c r="BOI307" s="417"/>
      <c r="BOJ307" s="417"/>
      <c r="BOK307" s="417"/>
      <c r="BOL307" s="417"/>
      <c r="BOM307" s="417"/>
      <c r="BON307" s="417"/>
      <c r="BOO307" s="417"/>
      <c r="BOP307" s="417"/>
      <c r="BOQ307" s="417"/>
      <c r="BOR307" s="417"/>
      <c r="BOS307" s="417"/>
      <c r="BOT307" s="417"/>
      <c r="BOU307" s="417"/>
      <c r="BOV307" s="417"/>
      <c r="BOW307" s="417"/>
      <c r="BOX307" s="417"/>
      <c r="BOY307" s="417"/>
      <c r="BOZ307" s="417"/>
      <c r="BPA307" s="417"/>
      <c r="BPB307" s="417"/>
      <c r="BPC307" s="417"/>
      <c r="BPD307" s="417"/>
      <c r="BPE307" s="417"/>
      <c r="BPF307" s="417"/>
      <c r="BPG307" s="417"/>
      <c r="BPH307" s="417"/>
      <c r="BPI307" s="417"/>
      <c r="BPJ307" s="417"/>
      <c r="BPK307" s="417"/>
      <c r="BPL307" s="417"/>
      <c r="BPM307" s="417"/>
      <c r="BPN307" s="417"/>
      <c r="BPO307" s="417"/>
      <c r="BPP307" s="417"/>
      <c r="BPQ307" s="417"/>
      <c r="BPR307" s="417"/>
      <c r="BPS307" s="417"/>
      <c r="BPT307" s="417"/>
      <c r="BPU307" s="417"/>
      <c r="BPV307" s="417"/>
      <c r="BPW307" s="417"/>
      <c r="BPX307" s="417"/>
      <c r="BPY307" s="417"/>
      <c r="BPZ307" s="417"/>
      <c r="BQA307" s="417"/>
      <c r="BQB307" s="417"/>
      <c r="BQC307" s="417"/>
      <c r="BQD307" s="417"/>
      <c r="BQE307" s="417"/>
      <c r="BQF307" s="417"/>
      <c r="BQG307" s="417"/>
      <c r="BQH307" s="417"/>
      <c r="BQI307" s="417"/>
      <c r="BQJ307" s="417"/>
      <c r="BQK307" s="417"/>
      <c r="BQL307" s="417"/>
      <c r="BQM307" s="417"/>
      <c r="BQN307" s="417"/>
      <c r="BQO307" s="417"/>
      <c r="BQP307" s="417"/>
      <c r="BQQ307" s="417"/>
      <c r="BQR307" s="417"/>
      <c r="BQS307" s="417"/>
      <c r="BQT307" s="417"/>
      <c r="BQU307" s="417"/>
      <c r="BQV307" s="417"/>
      <c r="BQW307" s="417"/>
      <c r="BQX307" s="417"/>
      <c r="BQY307" s="417"/>
      <c r="BQZ307" s="417"/>
      <c r="BRA307" s="417"/>
      <c r="BRB307" s="417"/>
      <c r="BRC307" s="417"/>
      <c r="BRD307" s="417"/>
      <c r="BRE307" s="417"/>
      <c r="BRF307" s="417"/>
      <c r="BRG307" s="417"/>
      <c r="BRH307" s="417"/>
      <c r="BRI307" s="417"/>
      <c r="BRJ307" s="417"/>
      <c r="BRK307" s="417"/>
      <c r="BRL307" s="417"/>
      <c r="BRM307" s="417"/>
      <c r="BRN307" s="417"/>
      <c r="BRO307" s="417"/>
      <c r="BRP307" s="417"/>
      <c r="BRQ307" s="417"/>
      <c r="BRR307" s="417"/>
      <c r="BRS307" s="417"/>
      <c r="BRT307" s="417"/>
      <c r="BRU307" s="417"/>
      <c r="BRV307" s="417"/>
      <c r="BRW307" s="417"/>
      <c r="BRX307" s="417"/>
      <c r="BRY307" s="417"/>
      <c r="BRZ307" s="417"/>
      <c r="BSA307" s="417"/>
      <c r="BSB307" s="417"/>
      <c r="BSC307" s="417"/>
      <c r="BSD307" s="417"/>
      <c r="BSE307" s="417"/>
      <c r="BSF307" s="417"/>
      <c r="BSG307" s="417"/>
      <c r="BSH307" s="417"/>
      <c r="BSI307" s="417"/>
      <c r="BSJ307" s="417"/>
      <c r="BSK307" s="417"/>
      <c r="BSL307" s="417"/>
      <c r="BSM307" s="417"/>
      <c r="BSN307" s="417"/>
      <c r="BSO307" s="417"/>
      <c r="BSP307" s="417"/>
      <c r="BSQ307" s="417"/>
      <c r="BSR307" s="417"/>
      <c r="BSS307" s="417"/>
      <c r="BST307" s="417"/>
      <c r="BSU307" s="417"/>
      <c r="BSV307" s="417"/>
      <c r="BSW307" s="417"/>
      <c r="BSX307" s="417"/>
      <c r="BSY307" s="417"/>
      <c r="BSZ307" s="417"/>
      <c r="BTA307" s="417"/>
      <c r="BTB307" s="417"/>
      <c r="BTC307" s="417"/>
      <c r="BTD307" s="417"/>
      <c r="BTE307" s="417"/>
      <c r="BTF307" s="417"/>
      <c r="BTG307" s="417"/>
      <c r="BTH307" s="417"/>
      <c r="BTI307" s="417"/>
      <c r="BTJ307" s="417"/>
      <c r="BTK307" s="417"/>
      <c r="BTL307" s="417"/>
      <c r="BTM307" s="417"/>
      <c r="BTN307" s="417"/>
      <c r="BTO307" s="417"/>
      <c r="BTP307" s="417"/>
      <c r="BTQ307" s="417"/>
      <c r="BTR307" s="417"/>
      <c r="BTS307" s="417"/>
      <c r="BTT307" s="417"/>
      <c r="BTU307" s="417"/>
      <c r="BTV307" s="417"/>
      <c r="BTW307" s="417"/>
      <c r="BTX307" s="417"/>
      <c r="BTY307" s="417"/>
      <c r="BTZ307" s="417"/>
      <c r="BUA307" s="417"/>
      <c r="BUB307" s="417"/>
      <c r="BUC307" s="417"/>
      <c r="BUD307" s="417"/>
      <c r="BUE307" s="417"/>
      <c r="BUF307" s="417"/>
      <c r="BUG307" s="417"/>
      <c r="BUH307" s="417"/>
      <c r="BUI307" s="417"/>
      <c r="BUJ307" s="417"/>
      <c r="BUK307" s="417"/>
      <c r="BUL307" s="417"/>
      <c r="BUM307" s="417"/>
      <c r="BUN307" s="417"/>
      <c r="BUO307" s="417"/>
      <c r="BUP307" s="417"/>
      <c r="BUQ307" s="417"/>
      <c r="BUR307" s="417"/>
      <c r="BUS307" s="417"/>
      <c r="BUT307" s="417"/>
      <c r="BUU307" s="417"/>
      <c r="BUV307" s="417"/>
      <c r="BUW307" s="417"/>
      <c r="BUX307" s="417"/>
      <c r="BUY307" s="417"/>
      <c r="BUZ307" s="417"/>
      <c r="BVA307" s="417"/>
      <c r="BVB307" s="417"/>
      <c r="BVC307" s="417"/>
      <c r="BVD307" s="417"/>
      <c r="BVE307" s="417"/>
      <c r="BVF307" s="417"/>
      <c r="BVG307" s="417"/>
      <c r="BVH307" s="417"/>
      <c r="BVI307" s="417"/>
      <c r="BVJ307" s="417"/>
      <c r="BVK307" s="417"/>
      <c r="BVL307" s="417"/>
      <c r="BVM307" s="417"/>
      <c r="BVN307" s="417"/>
      <c r="BVO307" s="417"/>
      <c r="BVP307" s="417"/>
      <c r="BVQ307" s="417"/>
      <c r="BVR307" s="417"/>
      <c r="BVS307" s="417"/>
      <c r="BVT307" s="417"/>
      <c r="BVU307" s="417"/>
      <c r="BVV307" s="417"/>
      <c r="BVW307" s="417"/>
      <c r="BVX307" s="417"/>
      <c r="BVY307" s="417"/>
      <c r="BVZ307" s="417"/>
      <c r="BWA307" s="417"/>
      <c r="BWB307" s="417"/>
      <c r="BWC307" s="417"/>
      <c r="BWD307" s="417"/>
      <c r="BWE307" s="417"/>
      <c r="BWF307" s="417"/>
      <c r="BWG307" s="417"/>
      <c r="BWH307" s="417"/>
      <c r="BWI307" s="417"/>
      <c r="BWJ307" s="417"/>
      <c r="BWK307" s="417"/>
      <c r="BWL307" s="417"/>
      <c r="BWM307" s="417"/>
      <c r="BWN307" s="417"/>
      <c r="BWO307" s="417"/>
      <c r="BWP307" s="417"/>
      <c r="BWQ307" s="417"/>
      <c r="BWR307" s="417"/>
      <c r="BWS307" s="417"/>
      <c r="BWT307" s="417"/>
      <c r="BWU307" s="417"/>
      <c r="BWV307" s="417"/>
      <c r="BWW307" s="417"/>
      <c r="BWX307" s="417"/>
      <c r="BWY307" s="417"/>
      <c r="BWZ307" s="417"/>
      <c r="BXA307" s="417"/>
      <c r="BXB307" s="417"/>
      <c r="BXC307" s="417"/>
      <c r="BXD307" s="417"/>
      <c r="BXE307" s="417"/>
      <c r="BXF307" s="417"/>
      <c r="BXG307" s="417"/>
      <c r="BXH307" s="417"/>
      <c r="BXI307" s="417"/>
      <c r="BXJ307" s="417"/>
      <c r="BXK307" s="417"/>
      <c r="BXL307" s="417"/>
      <c r="BXM307" s="417"/>
      <c r="BXN307" s="417"/>
      <c r="BXO307" s="417"/>
      <c r="BXP307" s="417"/>
      <c r="BXQ307" s="417"/>
      <c r="BXR307" s="417"/>
      <c r="BXS307" s="417"/>
      <c r="BXT307" s="417"/>
      <c r="BXU307" s="417"/>
      <c r="BXV307" s="417"/>
      <c r="BXW307" s="417"/>
      <c r="BXX307" s="417"/>
      <c r="BXY307" s="417"/>
      <c r="BXZ307" s="417"/>
      <c r="BYA307" s="417"/>
      <c r="BYB307" s="417"/>
      <c r="BYC307" s="417"/>
      <c r="BYD307" s="417"/>
      <c r="BYE307" s="417"/>
      <c r="BYF307" s="417"/>
      <c r="BYG307" s="417"/>
      <c r="BYH307" s="417"/>
      <c r="BYI307" s="417"/>
      <c r="BYJ307" s="417"/>
      <c r="BYK307" s="417"/>
      <c r="BYL307" s="417"/>
      <c r="BYM307" s="417"/>
      <c r="BYN307" s="417"/>
      <c r="BYO307" s="417"/>
      <c r="BYP307" s="417"/>
      <c r="BYQ307" s="417"/>
      <c r="BYR307" s="417"/>
      <c r="BYS307" s="417"/>
      <c r="BYT307" s="417"/>
      <c r="BYU307" s="417"/>
      <c r="BYV307" s="417"/>
      <c r="BYW307" s="417"/>
      <c r="BYX307" s="417"/>
      <c r="BYY307" s="417"/>
      <c r="BYZ307" s="417"/>
      <c r="BZA307" s="417"/>
      <c r="BZB307" s="417"/>
      <c r="BZC307" s="417"/>
      <c r="BZD307" s="417"/>
      <c r="BZE307" s="417"/>
      <c r="BZF307" s="417"/>
      <c r="BZG307" s="417"/>
      <c r="BZH307" s="417"/>
      <c r="BZI307" s="417"/>
      <c r="BZJ307" s="417"/>
      <c r="BZK307" s="417"/>
      <c r="BZL307" s="417"/>
      <c r="BZM307" s="417"/>
      <c r="BZN307" s="417"/>
      <c r="BZO307" s="417"/>
      <c r="BZP307" s="417"/>
      <c r="BZQ307" s="417"/>
      <c r="BZR307" s="417"/>
      <c r="BZS307" s="417"/>
      <c r="BZT307" s="417"/>
      <c r="BZU307" s="417"/>
      <c r="BZV307" s="417"/>
      <c r="BZW307" s="417"/>
      <c r="BZX307" s="417"/>
      <c r="BZY307" s="417"/>
      <c r="BZZ307" s="417"/>
      <c r="CAA307" s="417"/>
      <c r="CAB307" s="417"/>
      <c r="CAC307" s="417"/>
      <c r="CAD307" s="417"/>
      <c r="CAE307" s="417"/>
      <c r="CAF307" s="417"/>
      <c r="CAG307" s="417"/>
      <c r="CAH307" s="417"/>
      <c r="CAI307" s="417"/>
      <c r="CAJ307" s="417"/>
      <c r="CAK307" s="417"/>
      <c r="CAL307" s="417"/>
      <c r="CAM307" s="417"/>
      <c r="CAN307" s="417"/>
      <c r="CAO307" s="417"/>
      <c r="CAP307" s="417"/>
      <c r="CAQ307" s="417"/>
      <c r="CAR307" s="417"/>
      <c r="CAS307" s="417"/>
      <c r="CAT307" s="417"/>
      <c r="CAU307" s="417"/>
      <c r="CAV307" s="417"/>
      <c r="CAW307" s="417"/>
      <c r="CAX307" s="417"/>
      <c r="CAY307" s="417"/>
      <c r="CAZ307" s="417"/>
      <c r="CBA307" s="417"/>
      <c r="CBB307" s="417"/>
      <c r="CBC307" s="417"/>
      <c r="CBD307" s="417"/>
      <c r="CBE307" s="417"/>
      <c r="CBF307" s="417"/>
      <c r="CBG307" s="417"/>
      <c r="CBH307" s="417"/>
      <c r="CBI307" s="417"/>
      <c r="CBJ307" s="417"/>
      <c r="CBK307" s="417"/>
      <c r="CBL307" s="417"/>
      <c r="CBM307" s="417"/>
      <c r="CBN307" s="417"/>
      <c r="CBO307" s="417"/>
      <c r="CBP307" s="417"/>
      <c r="CBQ307" s="417"/>
      <c r="CBR307" s="417"/>
      <c r="CBS307" s="417"/>
      <c r="CBT307" s="417"/>
      <c r="CBU307" s="417"/>
      <c r="CBV307" s="417"/>
      <c r="CBW307" s="417"/>
      <c r="CBX307" s="417"/>
      <c r="CBY307" s="417"/>
      <c r="CBZ307" s="417"/>
      <c r="CCA307" s="417"/>
      <c r="CCB307" s="417"/>
      <c r="CCC307" s="417"/>
      <c r="CCD307" s="417"/>
      <c r="CCE307" s="417"/>
      <c r="CCF307" s="417"/>
      <c r="CCG307" s="417"/>
      <c r="CCH307" s="417"/>
      <c r="CCI307" s="417"/>
      <c r="CCJ307" s="417"/>
      <c r="CCK307" s="417"/>
      <c r="CCL307" s="417"/>
      <c r="CCM307" s="417"/>
      <c r="CCN307" s="417"/>
      <c r="CCO307" s="417"/>
      <c r="CCP307" s="417"/>
      <c r="CCQ307" s="417"/>
      <c r="CCR307" s="417"/>
      <c r="CCS307" s="417"/>
      <c r="CCT307" s="417"/>
      <c r="CCU307" s="417"/>
      <c r="CCV307" s="417"/>
      <c r="CCW307" s="417"/>
      <c r="CCX307" s="417"/>
      <c r="CCY307" s="417"/>
      <c r="CCZ307" s="417"/>
      <c r="CDA307" s="417"/>
      <c r="CDB307" s="417"/>
      <c r="CDC307" s="417"/>
      <c r="CDD307" s="417"/>
      <c r="CDE307" s="417"/>
      <c r="CDF307" s="417"/>
      <c r="CDG307" s="417"/>
      <c r="CDH307" s="417"/>
      <c r="CDI307" s="417"/>
      <c r="CDJ307" s="417"/>
      <c r="CDK307" s="417"/>
      <c r="CDL307" s="417"/>
      <c r="CDM307" s="417"/>
      <c r="CDN307" s="417"/>
      <c r="CDO307" s="417"/>
      <c r="CDP307" s="417"/>
      <c r="CDQ307" s="417"/>
      <c r="CDR307" s="417"/>
      <c r="CDS307" s="417"/>
      <c r="CDT307" s="417"/>
      <c r="CDU307" s="417"/>
      <c r="CDV307" s="417"/>
      <c r="CDW307" s="417"/>
      <c r="CDX307" s="417"/>
      <c r="CDY307" s="417"/>
      <c r="CDZ307" s="417"/>
      <c r="CEA307" s="417"/>
      <c r="CEB307" s="417"/>
      <c r="CEC307" s="417"/>
      <c r="CED307" s="417"/>
      <c r="CEE307" s="417"/>
      <c r="CEF307" s="417"/>
      <c r="CEG307" s="417"/>
      <c r="CEH307" s="417"/>
      <c r="CEI307" s="417"/>
      <c r="CEJ307" s="417"/>
      <c r="CEK307" s="417"/>
      <c r="CEL307" s="417"/>
      <c r="CEM307" s="417"/>
      <c r="CEN307" s="417"/>
      <c r="CEO307" s="417"/>
      <c r="CEP307" s="417"/>
      <c r="CEQ307" s="417"/>
      <c r="CER307" s="417"/>
      <c r="CES307" s="417"/>
      <c r="CET307" s="417"/>
      <c r="CEU307" s="417"/>
      <c r="CEV307" s="417"/>
      <c r="CEW307" s="417"/>
      <c r="CEX307" s="417"/>
      <c r="CEY307" s="417"/>
      <c r="CEZ307" s="417"/>
      <c r="CFA307" s="417"/>
      <c r="CFB307" s="417"/>
      <c r="CFC307" s="417"/>
      <c r="CFD307" s="417"/>
      <c r="CFE307" s="417"/>
      <c r="CFF307" s="417"/>
      <c r="CFG307" s="417"/>
      <c r="CFH307" s="417"/>
      <c r="CFI307" s="417"/>
      <c r="CFJ307" s="417"/>
      <c r="CFK307" s="417"/>
      <c r="CFL307" s="417"/>
      <c r="CFM307" s="417"/>
      <c r="CFN307" s="417"/>
      <c r="CFO307" s="417"/>
      <c r="CFP307" s="417"/>
      <c r="CFQ307" s="417"/>
      <c r="CFR307" s="417"/>
      <c r="CFS307" s="417"/>
      <c r="CFT307" s="417"/>
      <c r="CFU307" s="417"/>
      <c r="CFV307" s="417"/>
      <c r="CFW307" s="417"/>
      <c r="CFX307" s="417"/>
      <c r="CFY307" s="417"/>
      <c r="CFZ307" s="417"/>
      <c r="CGA307" s="417"/>
      <c r="CGB307" s="417"/>
      <c r="CGC307" s="417"/>
      <c r="CGD307" s="417"/>
      <c r="CGE307" s="417"/>
      <c r="CGF307" s="417"/>
      <c r="CGG307" s="417"/>
      <c r="CGH307" s="417"/>
      <c r="CGI307" s="417"/>
      <c r="CGJ307" s="417"/>
      <c r="CGK307" s="417"/>
      <c r="CGL307" s="417"/>
      <c r="CGM307" s="417"/>
      <c r="CGN307" s="417"/>
      <c r="CGO307" s="417"/>
      <c r="CGP307" s="417"/>
      <c r="CGQ307" s="417"/>
      <c r="CGR307" s="417"/>
      <c r="CGS307" s="417"/>
      <c r="CGT307" s="417"/>
      <c r="CGU307" s="417"/>
      <c r="CGV307" s="417"/>
      <c r="CGW307" s="417"/>
      <c r="CGX307" s="417"/>
      <c r="CGY307" s="417"/>
      <c r="CGZ307" s="417"/>
      <c r="CHA307" s="417"/>
      <c r="CHB307" s="417"/>
      <c r="CHC307" s="417"/>
      <c r="CHD307" s="417"/>
      <c r="CHE307" s="417"/>
      <c r="CHF307" s="417"/>
      <c r="CHG307" s="417"/>
      <c r="CHH307" s="417"/>
      <c r="CHI307" s="417"/>
      <c r="CHJ307" s="417"/>
      <c r="CHK307" s="417"/>
      <c r="CHL307" s="417"/>
      <c r="CHM307" s="417"/>
      <c r="CHN307" s="417"/>
      <c r="CHO307" s="417"/>
      <c r="CHP307" s="417"/>
      <c r="CHQ307" s="417"/>
      <c r="CHR307" s="417"/>
      <c r="CHS307" s="417"/>
      <c r="CHT307" s="417"/>
      <c r="CHU307" s="417"/>
      <c r="CHV307" s="417"/>
      <c r="CHW307" s="417"/>
      <c r="CHX307" s="417"/>
      <c r="CHY307" s="417"/>
      <c r="CHZ307" s="417"/>
      <c r="CIA307" s="417"/>
      <c r="CIB307" s="417"/>
      <c r="CIC307" s="417"/>
      <c r="CID307" s="417"/>
      <c r="CIE307" s="417"/>
      <c r="CIF307" s="417"/>
      <c r="CIG307" s="417"/>
      <c r="CIH307" s="417"/>
      <c r="CII307" s="417"/>
      <c r="CIJ307" s="417"/>
      <c r="CIK307" s="417"/>
      <c r="CIL307" s="417"/>
      <c r="CIM307" s="417"/>
      <c r="CIN307" s="417"/>
      <c r="CIO307" s="417"/>
      <c r="CIP307" s="417"/>
      <c r="CIQ307" s="417"/>
      <c r="CIR307" s="417"/>
      <c r="CIS307" s="417"/>
      <c r="CIT307" s="417"/>
      <c r="CIU307" s="417"/>
      <c r="CIV307" s="417"/>
      <c r="CIW307" s="417"/>
      <c r="CIX307" s="417"/>
      <c r="CIY307" s="417"/>
      <c r="CIZ307" s="417"/>
      <c r="CJA307" s="417"/>
      <c r="CJB307" s="417"/>
      <c r="CJC307" s="417"/>
      <c r="CJD307" s="417"/>
      <c r="CJE307" s="417"/>
      <c r="CJF307" s="417"/>
      <c r="CJG307" s="417"/>
      <c r="CJH307" s="417"/>
      <c r="CJI307" s="417"/>
      <c r="CJJ307" s="417"/>
      <c r="CJK307" s="417"/>
      <c r="CJL307" s="417"/>
      <c r="CJM307" s="417"/>
      <c r="CJN307" s="417"/>
      <c r="CJO307" s="417"/>
      <c r="CJP307" s="417"/>
      <c r="CJQ307" s="417"/>
      <c r="CJR307" s="417"/>
      <c r="CJS307" s="417"/>
      <c r="CJT307" s="417"/>
      <c r="CJU307" s="417"/>
      <c r="CJV307" s="417"/>
      <c r="CJW307" s="417"/>
      <c r="CJX307" s="417"/>
      <c r="CJY307" s="417"/>
      <c r="CJZ307" s="417"/>
      <c r="CKA307" s="417"/>
      <c r="CKB307" s="417"/>
      <c r="CKC307" s="417"/>
      <c r="CKD307" s="417"/>
      <c r="CKE307" s="417"/>
      <c r="CKF307" s="417"/>
      <c r="CKG307" s="417"/>
      <c r="CKH307" s="417"/>
      <c r="CKI307" s="417"/>
      <c r="CKJ307" s="417"/>
      <c r="CKK307" s="417"/>
      <c r="CKL307" s="417"/>
      <c r="CKM307" s="417"/>
      <c r="CKN307" s="417"/>
      <c r="CKO307" s="417"/>
      <c r="CKP307" s="417"/>
      <c r="CKQ307" s="417"/>
      <c r="CKR307" s="417"/>
      <c r="CKS307" s="417"/>
      <c r="CKT307" s="417"/>
      <c r="CKU307" s="417"/>
      <c r="CKV307" s="417"/>
      <c r="CKW307" s="417"/>
      <c r="CKX307" s="417"/>
      <c r="CKY307" s="417"/>
      <c r="CKZ307" s="417"/>
      <c r="CLA307" s="417"/>
      <c r="CLB307" s="417"/>
      <c r="CLC307" s="417"/>
      <c r="CLD307" s="417"/>
      <c r="CLE307" s="417"/>
      <c r="CLF307" s="417"/>
      <c r="CLG307" s="417"/>
      <c r="CLH307" s="417"/>
      <c r="CLI307" s="417"/>
      <c r="CLJ307" s="417"/>
      <c r="CLK307" s="417"/>
      <c r="CLL307" s="417"/>
      <c r="CLM307" s="417"/>
      <c r="CLN307" s="417"/>
      <c r="CLO307" s="417"/>
      <c r="CLP307" s="417"/>
      <c r="CLQ307" s="417"/>
      <c r="CLR307" s="417"/>
      <c r="CLS307" s="417"/>
      <c r="CLT307" s="417"/>
      <c r="CLU307" s="417"/>
      <c r="CLV307" s="417"/>
      <c r="CLW307" s="417"/>
      <c r="CLX307" s="417"/>
      <c r="CLY307" s="417"/>
      <c r="CLZ307" s="417"/>
      <c r="CMA307" s="417"/>
      <c r="CMB307" s="417"/>
      <c r="CMC307" s="417"/>
      <c r="CMD307" s="417"/>
      <c r="CME307" s="417"/>
      <c r="CMF307" s="417"/>
      <c r="CMG307" s="417"/>
      <c r="CMH307" s="417"/>
      <c r="CMI307" s="417"/>
      <c r="CMJ307" s="417"/>
      <c r="CMK307" s="417"/>
      <c r="CML307" s="417"/>
      <c r="CMM307" s="417"/>
      <c r="CMN307" s="417"/>
      <c r="CMO307" s="417"/>
      <c r="CMP307" s="417"/>
      <c r="CMQ307" s="417"/>
      <c r="CMR307" s="417"/>
      <c r="CMS307" s="417"/>
      <c r="CMT307" s="417"/>
      <c r="CMU307" s="417"/>
      <c r="CMV307" s="417"/>
      <c r="CMW307" s="417"/>
      <c r="CMX307" s="417"/>
      <c r="CMY307" s="417"/>
      <c r="CMZ307" s="417"/>
      <c r="CNA307" s="417"/>
      <c r="CNB307" s="417"/>
      <c r="CNC307" s="417"/>
      <c r="CND307" s="417"/>
      <c r="CNE307" s="417"/>
      <c r="CNF307" s="417"/>
      <c r="CNG307" s="417"/>
      <c r="CNH307" s="417"/>
      <c r="CNI307" s="417"/>
      <c r="CNJ307" s="417"/>
      <c r="CNK307" s="417"/>
      <c r="CNL307" s="417"/>
      <c r="CNM307" s="417"/>
      <c r="CNN307" s="417"/>
      <c r="CNO307" s="417"/>
      <c r="CNP307" s="417"/>
      <c r="CNQ307" s="417"/>
      <c r="CNR307" s="417"/>
      <c r="CNS307" s="417"/>
      <c r="CNT307" s="417"/>
      <c r="CNU307" s="417"/>
      <c r="CNV307" s="417"/>
      <c r="CNW307" s="417"/>
      <c r="CNX307" s="417"/>
      <c r="CNY307" s="417"/>
      <c r="CNZ307" s="417"/>
      <c r="COA307" s="417"/>
      <c r="COB307" s="417"/>
      <c r="COC307" s="417"/>
      <c r="COD307" s="417"/>
      <c r="COE307" s="417"/>
      <c r="COF307" s="417"/>
      <c r="COG307" s="417"/>
      <c r="COH307" s="417"/>
      <c r="COI307" s="417"/>
      <c r="COJ307" s="417"/>
      <c r="COK307" s="417"/>
      <c r="COL307" s="417"/>
      <c r="COM307" s="417"/>
      <c r="CON307" s="417"/>
      <c r="COO307" s="417"/>
      <c r="COP307" s="417"/>
      <c r="COQ307" s="417"/>
      <c r="COR307" s="417"/>
      <c r="COS307" s="417"/>
      <c r="COT307" s="417"/>
      <c r="COU307" s="417"/>
      <c r="COV307" s="417"/>
      <c r="COW307" s="417"/>
      <c r="COX307" s="417"/>
      <c r="COY307" s="417"/>
    </row>
    <row r="308" spans="1:2443" x14ac:dyDescent="0.35">
      <c r="A308" s="307" t="s">
        <v>585</v>
      </c>
      <c r="B308" s="360" t="s">
        <v>96</v>
      </c>
      <c r="C308" s="306">
        <v>2015</v>
      </c>
      <c r="D308" s="307" t="s">
        <v>593</v>
      </c>
      <c r="E308" s="430">
        <v>7617</v>
      </c>
      <c r="F308" s="331" t="s">
        <v>348</v>
      </c>
      <c r="G308" s="469">
        <f t="shared" si="13"/>
        <v>7617</v>
      </c>
      <c r="H308" s="331" t="s">
        <v>352</v>
      </c>
      <c r="R308" s="332"/>
    </row>
    <row r="309" spans="1:2443" x14ac:dyDescent="0.35">
      <c r="A309" s="307" t="s">
        <v>585</v>
      </c>
      <c r="B309" s="360" t="s">
        <v>96</v>
      </c>
      <c r="C309" s="306">
        <v>2015</v>
      </c>
      <c r="D309" s="306" t="s">
        <v>594</v>
      </c>
      <c r="E309" s="430">
        <v>50060</v>
      </c>
      <c r="F309" s="331" t="s">
        <v>348</v>
      </c>
      <c r="G309" s="469">
        <f t="shared" si="13"/>
        <v>50060</v>
      </c>
      <c r="H309" s="331" t="s">
        <v>352</v>
      </c>
      <c r="R309" s="332"/>
    </row>
    <row r="310" spans="1:2443" s="436" customFormat="1" x14ac:dyDescent="0.35">
      <c r="A310" s="307" t="s">
        <v>585</v>
      </c>
      <c r="B310" s="419" t="s">
        <v>96</v>
      </c>
      <c r="C310" s="420">
        <v>2015</v>
      </c>
      <c r="D310" s="419" t="s">
        <v>403</v>
      </c>
      <c r="E310" s="420">
        <f>SUM(E308:E309)</f>
        <v>57677</v>
      </c>
      <c r="F310" s="420">
        <f>SUM(F308:F309)</f>
        <v>0</v>
      </c>
      <c r="G310" s="470">
        <f t="shared" si="13"/>
        <v>57677</v>
      </c>
      <c r="H310" s="331"/>
      <c r="I310" s="416"/>
      <c r="J310" s="416"/>
      <c r="K310" s="416"/>
      <c r="L310" s="416"/>
      <c r="M310" s="416"/>
      <c r="N310" s="416"/>
      <c r="O310" s="416"/>
      <c r="P310" s="416"/>
      <c r="Q310" s="416"/>
      <c r="R310" s="425"/>
      <c r="S310" s="416"/>
      <c r="T310" s="416"/>
      <c r="U310" s="416"/>
      <c r="V310" s="416"/>
      <c r="W310" s="416"/>
      <c r="X310" s="416"/>
      <c r="Y310" s="416"/>
      <c r="Z310" s="416"/>
      <c r="AA310" s="416"/>
      <c r="AB310" s="416"/>
      <c r="AC310" s="416"/>
      <c r="AD310" s="416"/>
      <c r="AE310" s="416"/>
      <c r="AF310" s="416"/>
      <c r="AG310" s="416"/>
      <c r="AH310" s="416"/>
      <c r="AI310" s="416"/>
      <c r="AJ310" s="416"/>
      <c r="AK310" s="416"/>
      <c r="AL310" s="416"/>
      <c r="AM310" s="416"/>
      <c r="AN310" s="416"/>
      <c r="AO310" s="416"/>
      <c r="AP310" s="416"/>
      <c r="AQ310" s="416"/>
      <c r="AR310" s="416"/>
      <c r="AS310" s="416"/>
      <c r="AT310" s="416"/>
      <c r="AU310" s="416"/>
      <c r="AV310" s="416"/>
      <c r="AW310" s="416"/>
      <c r="AX310" s="416"/>
      <c r="AY310" s="416"/>
      <c r="AZ310" s="416"/>
      <c r="BA310" s="416"/>
      <c r="BB310" s="416"/>
      <c r="BC310" s="416"/>
      <c r="BD310" s="416"/>
      <c r="BE310" s="416"/>
      <c r="BF310" s="416"/>
      <c r="BG310" s="416"/>
      <c r="BH310" s="416"/>
      <c r="BI310" s="416"/>
      <c r="BJ310" s="416"/>
      <c r="BK310" s="416"/>
      <c r="BL310" s="416"/>
      <c r="BM310" s="416"/>
      <c r="BN310" s="416"/>
      <c r="BO310" s="416"/>
      <c r="BP310" s="416"/>
      <c r="BQ310" s="416"/>
      <c r="BR310" s="416"/>
      <c r="BS310" s="416"/>
      <c r="BT310" s="416"/>
      <c r="BU310" s="416"/>
      <c r="BV310" s="416"/>
      <c r="BW310" s="416"/>
      <c r="BX310" s="416"/>
      <c r="BY310" s="416"/>
      <c r="BZ310" s="416"/>
      <c r="CA310" s="416"/>
      <c r="CB310" s="416"/>
      <c r="CC310" s="416"/>
      <c r="CD310" s="416"/>
      <c r="CE310" s="416"/>
      <c r="CF310" s="416"/>
      <c r="CG310" s="416"/>
      <c r="CH310" s="416"/>
      <c r="CI310" s="416"/>
      <c r="CJ310" s="416"/>
      <c r="CK310" s="416"/>
      <c r="CL310" s="416"/>
      <c r="CM310" s="416"/>
      <c r="CN310" s="416"/>
      <c r="CO310" s="416"/>
      <c r="CP310" s="416"/>
      <c r="CQ310" s="416"/>
      <c r="CR310" s="416"/>
      <c r="CS310" s="416"/>
      <c r="CT310" s="416"/>
      <c r="CU310" s="416"/>
      <c r="CV310" s="416"/>
      <c r="CW310" s="416"/>
      <c r="CX310" s="416"/>
      <c r="CY310" s="416"/>
      <c r="CZ310" s="416"/>
      <c r="DA310" s="416"/>
      <c r="DB310" s="416"/>
      <c r="DC310" s="416"/>
      <c r="DD310" s="416"/>
      <c r="DE310" s="416"/>
      <c r="DF310" s="416"/>
      <c r="DG310" s="416"/>
      <c r="DH310" s="416"/>
      <c r="DI310" s="416"/>
      <c r="DJ310" s="416"/>
      <c r="DK310" s="416"/>
      <c r="DL310" s="416"/>
      <c r="DM310" s="416"/>
      <c r="DN310" s="416"/>
      <c r="DO310" s="416"/>
      <c r="DP310" s="416"/>
      <c r="DQ310" s="416"/>
      <c r="DR310" s="416"/>
      <c r="DS310" s="416"/>
      <c r="DT310" s="416"/>
      <c r="DU310" s="416"/>
      <c r="DV310" s="416"/>
      <c r="DW310" s="416"/>
      <c r="DX310" s="416"/>
      <c r="DY310" s="416"/>
      <c r="DZ310" s="416"/>
      <c r="EA310" s="416"/>
      <c r="EB310" s="416"/>
      <c r="EC310" s="416"/>
      <c r="ED310" s="416"/>
      <c r="EE310" s="416"/>
      <c r="EF310" s="416"/>
      <c r="EG310" s="416"/>
      <c r="EH310" s="416"/>
      <c r="EI310" s="416"/>
      <c r="EJ310" s="416"/>
      <c r="EK310" s="416"/>
      <c r="EL310" s="416"/>
      <c r="EM310" s="416"/>
      <c r="EN310" s="416"/>
      <c r="EO310" s="416"/>
      <c r="EP310" s="416"/>
      <c r="EQ310" s="416"/>
      <c r="ER310" s="416"/>
      <c r="ES310" s="416"/>
      <c r="ET310" s="416"/>
      <c r="EU310" s="416"/>
      <c r="EV310" s="416"/>
      <c r="EW310" s="416"/>
      <c r="EX310" s="416"/>
      <c r="EY310" s="416"/>
      <c r="EZ310" s="416"/>
      <c r="FA310" s="416"/>
      <c r="FB310" s="416"/>
      <c r="FC310" s="416"/>
      <c r="FD310" s="416"/>
      <c r="FE310" s="416"/>
      <c r="FF310" s="416"/>
      <c r="FG310" s="416"/>
      <c r="FH310" s="416"/>
      <c r="FI310" s="416"/>
      <c r="FJ310" s="416"/>
      <c r="FK310" s="416"/>
      <c r="FL310" s="416"/>
      <c r="FM310" s="416"/>
      <c r="FN310" s="416"/>
      <c r="FO310" s="416"/>
      <c r="FP310" s="416"/>
      <c r="FQ310" s="416"/>
      <c r="FR310" s="416"/>
      <c r="FS310" s="416"/>
      <c r="FT310" s="416"/>
      <c r="FU310" s="416"/>
      <c r="FV310" s="416"/>
      <c r="FW310" s="416"/>
      <c r="FX310" s="416"/>
      <c r="FY310" s="416"/>
      <c r="FZ310" s="416"/>
      <c r="GA310" s="416"/>
      <c r="GB310" s="416"/>
      <c r="GC310" s="416"/>
      <c r="GD310" s="416"/>
      <c r="GE310" s="416"/>
      <c r="GF310" s="416"/>
      <c r="GG310" s="416"/>
      <c r="GH310" s="416"/>
      <c r="GI310" s="416"/>
      <c r="GJ310" s="416"/>
      <c r="GK310" s="416"/>
      <c r="GL310" s="416"/>
      <c r="GM310" s="416"/>
      <c r="GN310" s="416"/>
      <c r="GO310" s="416"/>
      <c r="GP310" s="416"/>
      <c r="GQ310" s="416"/>
      <c r="GR310" s="416"/>
      <c r="GS310" s="416"/>
      <c r="GT310" s="416"/>
      <c r="GU310" s="416"/>
      <c r="GV310" s="416"/>
      <c r="GW310" s="416"/>
      <c r="GX310" s="416"/>
      <c r="GY310" s="416"/>
      <c r="GZ310" s="416"/>
      <c r="HA310" s="416"/>
      <c r="HB310" s="416"/>
      <c r="HC310" s="416"/>
      <c r="HD310" s="416"/>
      <c r="HE310" s="416"/>
      <c r="HF310" s="416"/>
      <c r="HG310" s="416"/>
      <c r="HH310" s="416"/>
      <c r="HI310" s="416"/>
      <c r="HJ310" s="416"/>
      <c r="HK310" s="416"/>
      <c r="HL310" s="416"/>
      <c r="HM310" s="416"/>
      <c r="HN310" s="416"/>
      <c r="HO310" s="416"/>
      <c r="HP310" s="416"/>
      <c r="HQ310" s="416"/>
      <c r="HR310" s="416"/>
      <c r="HS310" s="416"/>
      <c r="HT310" s="416"/>
      <c r="HU310" s="416"/>
      <c r="HV310" s="416"/>
      <c r="HW310" s="416"/>
      <c r="HX310" s="416"/>
      <c r="HY310" s="416"/>
      <c r="HZ310" s="416"/>
      <c r="IA310" s="416"/>
      <c r="IB310" s="416"/>
      <c r="IC310" s="416"/>
      <c r="ID310" s="416"/>
      <c r="IE310" s="416"/>
      <c r="IF310" s="416"/>
      <c r="IG310" s="416"/>
      <c r="IH310" s="416"/>
      <c r="II310" s="416"/>
      <c r="IJ310" s="416"/>
      <c r="IK310" s="416"/>
      <c r="IL310" s="416"/>
      <c r="IM310" s="416"/>
      <c r="IN310" s="416"/>
      <c r="IO310" s="416"/>
      <c r="IP310" s="416"/>
      <c r="IQ310" s="416"/>
      <c r="IR310" s="416"/>
      <c r="IS310" s="416"/>
      <c r="IT310" s="416"/>
      <c r="IU310" s="416"/>
      <c r="IV310" s="416"/>
      <c r="IW310" s="416"/>
      <c r="IX310" s="416"/>
      <c r="IY310" s="416"/>
      <c r="IZ310" s="416"/>
      <c r="JA310" s="416"/>
      <c r="JB310" s="416"/>
      <c r="JC310" s="416"/>
      <c r="JD310" s="416"/>
      <c r="JE310" s="416"/>
      <c r="JF310" s="416"/>
      <c r="JG310" s="416"/>
      <c r="JH310" s="416"/>
      <c r="JI310" s="416"/>
      <c r="JJ310" s="416"/>
      <c r="JK310" s="416"/>
      <c r="JL310" s="416"/>
      <c r="JM310" s="416"/>
      <c r="JN310" s="416"/>
      <c r="JO310" s="416"/>
      <c r="JP310" s="416"/>
      <c r="JQ310" s="416"/>
      <c r="JR310" s="416"/>
      <c r="JS310" s="416"/>
      <c r="JT310" s="416"/>
      <c r="JU310" s="416"/>
      <c r="JV310" s="416"/>
      <c r="JW310" s="416"/>
      <c r="JX310" s="416"/>
      <c r="JY310" s="416"/>
      <c r="JZ310" s="416"/>
      <c r="KA310" s="416"/>
      <c r="KB310" s="416"/>
      <c r="KC310" s="416"/>
      <c r="KD310" s="416"/>
      <c r="KE310" s="416"/>
      <c r="KF310" s="416"/>
      <c r="KG310" s="416"/>
      <c r="KH310" s="416"/>
      <c r="KI310" s="416"/>
      <c r="KJ310" s="416"/>
      <c r="KK310" s="416"/>
      <c r="KL310" s="416"/>
      <c r="KM310" s="416"/>
      <c r="KN310" s="416"/>
      <c r="KO310" s="416"/>
      <c r="KP310" s="416"/>
      <c r="KQ310" s="416"/>
      <c r="KR310" s="416"/>
      <c r="KS310" s="416"/>
      <c r="KT310" s="416"/>
      <c r="KU310" s="416"/>
      <c r="KV310" s="416"/>
      <c r="KW310" s="416"/>
      <c r="KX310" s="416"/>
      <c r="KY310" s="416"/>
      <c r="KZ310" s="416"/>
      <c r="LA310" s="416"/>
      <c r="LB310" s="416"/>
      <c r="LC310" s="416"/>
      <c r="LD310" s="416"/>
      <c r="LE310" s="416"/>
      <c r="LF310" s="416"/>
      <c r="LG310" s="416"/>
      <c r="LH310" s="416"/>
      <c r="LI310" s="416"/>
      <c r="LJ310" s="416"/>
      <c r="LK310" s="416"/>
      <c r="LL310" s="416"/>
      <c r="LM310" s="416"/>
      <c r="LN310" s="416"/>
      <c r="LO310" s="416"/>
      <c r="LP310" s="416"/>
      <c r="LQ310" s="416"/>
      <c r="LR310" s="416"/>
      <c r="LS310" s="416"/>
      <c r="LT310" s="416"/>
      <c r="LU310" s="416"/>
      <c r="LV310" s="416"/>
      <c r="LW310" s="416"/>
      <c r="LX310" s="416"/>
      <c r="LY310" s="416"/>
      <c r="LZ310" s="416"/>
      <c r="MA310" s="416"/>
      <c r="MB310" s="416"/>
      <c r="MC310" s="416"/>
      <c r="MD310" s="416"/>
      <c r="ME310" s="416"/>
      <c r="MF310" s="416"/>
      <c r="MG310" s="416"/>
      <c r="MH310" s="416"/>
      <c r="MI310" s="416"/>
      <c r="MJ310" s="416"/>
      <c r="MK310" s="416"/>
      <c r="ML310" s="416"/>
      <c r="MM310" s="416"/>
      <c r="MN310" s="416"/>
      <c r="MO310" s="416"/>
      <c r="MP310" s="416"/>
      <c r="MQ310" s="416"/>
      <c r="MR310" s="416"/>
      <c r="MS310" s="416"/>
      <c r="MT310" s="416"/>
      <c r="MU310" s="416"/>
      <c r="MV310" s="416"/>
      <c r="MW310" s="416"/>
      <c r="MX310" s="416"/>
      <c r="MY310" s="416"/>
      <c r="MZ310" s="416"/>
      <c r="NA310" s="416"/>
      <c r="NB310" s="416"/>
      <c r="NC310" s="416"/>
      <c r="ND310" s="416"/>
      <c r="NE310" s="416"/>
      <c r="NF310" s="416"/>
      <c r="NG310" s="416"/>
      <c r="NH310" s="416"/>
      <c r="NI310" s="416"/>
      <c r="NJ310" s="416"/>
      <c r="NK310" s="416"/>
      <c r="NL310" s="416"/>
      <c r="NM310" s="416"/>
      <c r="NN310" s="416"/>
      <c r="NO310" s="416"/>
      <c r="NP310" s="416"/>
      <c r="NQ310" s="416"/>
      <c r="NR310" s="416"/>
      <c r="NS310" s="416"/>
      <c r="NT310" s="416"/>
      <c r="NU310" s="416"/>
      <c r="NV310" s="416"/>
      <c r="NW310" s="416"/>
      <c r="NX310" s="416"/>
      <c r="NY310" s="416"/>
      <c r="NZ310" s="416"/>
      <c r="OA310" s="416"/>
      <c r="OB310" s="416"/>
      <c r="OC310" s="416"/>
      <c r="OD310" s="416"/>
      <c r="OE310" s="416"/>
      <c r="OF310" s="416"/>
      <c r="OG310" s="416"/>
      <c r="OH310" s="416"/>
      <c r="OI310" s="416"/>
      <c r="OJ310" s="416"/>
      <c r="OK310" s="416"/>
      <c r="OL310" s="416"/>
      <c r="OM310" s="416"/>
      <c r="ON310" s="416"/>
      <c r="OO310" s="416"/>
      <c r="OP310" s="416"/>
      <c r="OQ310" s="416"/>
      <c r="OR310" s="416"/>
      <c r="OS310" s="416"/>
      <c r="OT310" s="416"/>
      <c r="OU310" s="416"/>
      <c r="OV310" s="416"/>
      <c r="OW310" s="416"/>
      <c r="OX310" s="416"/>
      <c r="OY310" s="416"/>
      <c r="OZ310" s="416"/>
      <c r="PA310" s="416"/>
      <c r="PB310" s="416"/>
      <c r="PC310" s="416"/>
      <c r="PD310" s="416"/>
      <c r="PE310" s="416"/>
      <c r="PF310" s="416"/>
      <c r="PG310" s="416"/>
      <c r="PH310" s="416"/>
      <c r="PI310" s="416"/>
      <c r="PJ310" s="416"/>
      <c r="PK310" s="416"/>
      <c r="PL310" s="416"/>
      <c r="PM310" s="416"/>
      <c r="PN310" s="416"/>
      <c r="PO310" s="416"/>
      <c r="PP310" s="416"/>
      <c r="PQ310" s="416"/>
      <c r="PR310" s="416"/>
      <c r="PS310" s="416"/>
      <c r="PT310" s="416"/>
      <c r="PU310" s="416"/>
      <c r="PV310" s="416"/>
      <c r="PW310" s="416"/>
      <c r="PX310" s="416"/>
      <c r="PY310" s="416"/>
      <c r="PZ310" s="416"/>
      <c r="QA310" s="416"/>
      <c r="QB310" s="416"/>
      <c r="QC310" s="416"/>
      <c r="QD310" s="416"/>
      <c r="QE310" s="416"/>
      <c r="QF310" s="416"/>
      <c r="QG310" s="416"/>
      <c r="QH310" s="416"/>
      <c r="QI310" s="416"/>
      <c r="QJ310" s="416"/>
      <c r="QK310" s="416"/>
      <c r="QL310" s="416"/>
      <c r="QM310" s="416"/>
      <c r="QN310" s="416"/>
      <c r="QO310" s="416"/>
      <c r="QP310" s="416"/>
      <c r="QQ310" s="416"/>
      <c r="QR310" s="416"/>
      <c r="QS310" s="416"/>
      <c r="QT310" s="416"/>
      <c r="QU310" s="416"/>
      <c r="QV310" s="416"/>
      <c r="QW310" s="416"/>
      <c r="QX310" s="416"/>
      <c r="QY310" s="416"/>
      <c r="QZ310" s="416"/>
      <c r="RA310" s="416"/>
      <c r="RB310" s="416"/>
      <c r="RC310" s="416"/>
      <c r="RD310" s="416"/>
      <c r="RE310" s="416"/>
      <c r="RF310" s="416"/>
      <c r="RG310" s="416"/>
      <c r="RH310" s="416"/>
      <c r="RI310" s="416"/>
      <c r="RJ310" s="416"/>
      <c r="RK310" s="416"/>
      <c r="RL310" s="416"/>
      <c r="RM310" s="416"/>
      <c r="RN310" s="416"/>
      <c r="RO310" s="416"/>
      <c r="RP310" s="416"/>
      <c r="RQ310" s="416"/>
      <c r="RR310" s="416"/>
      <c r="RS310" s="416"/>
      <c r="RT310" s="416"/>
      <c r="RU310" s="416"/>
      <c r="RV310" s="416"/>
      <c r="RW310" s="416"/>
      <c r="RX310" s="416"/>
      <c r="RY310" s="416"/>
      <c r="RZ310" s="416"/>
      <c r="SA310" s="416"/>
      <c r="SB310" s="416"/>
      <c r="SC310" s="416"/>
      <c r="SD310" s="416"/>
      <c r="SE310" s="416"/>
      <c r="SF310" s="416"/>
      <c r="SG310" s="416"/>
      <c r="SH310" s="416"/>
      <c r="SI310" s="416"/>
      <c r="SJ310" s="416"/>
      <c r="SK310" s="416"/>
      <c r="SL310" s="416"/>
      <c r="SM310" s="416"/>
      <c r="SN310" s="416"/>
      <c r="SO310" s="416"/>
      <c r="SP310" s="416"/>
      <c r="SQ310" s="416"/>
      <c r="SR310" s="416"/>
      <c r="SS310" s="416"/>
      <c r="ST310" s="416"/>
      <c r="SU310" s="416"/>
      <c r="SV310" s="416"/>
      <c r="SW310" s="416"/>
      <c r="SX310" s="416"/>
      <c r="SY310" s="416"/>
      <c r="SZ310" s="416"/>
      <c r="TA310" s="416"/>
      <c r="TB310" s="416"/>
      <c r="TC310" s="416"/>
      <c r="TD310" s="416"/>
      <c r="TE310" s="416"/>
      <c r="TF310" s="416"/>
      <c r="TG310" s="416"/>
      <c r="TH310" s="416"/>
      <c r="TI310" s="416"/>
      <c r="TJ310" s="416"/>
      <c r="TK310" s="416"/>
      <c r="TL310" s="416"/>
      <c r="TM310" s="416"/>
      <c r="TN310" s="416"/>
      <c r="TO310" s="416"/>
      <c r="TP310" s="416"/>
      <c r="TQ310" s="416"/>
      <c r="TR310" s="416"/>
      <c r="TS310" s="416"/>
      <c r="TT310" s="416"/>
      <c r="TU310" s="416"/>
      <c r="TV310" s="416"/>
      <c r="TW310" s="416"/>
      <c r="TX310" s="416"/>
      <c r="TY310" s="416"/>
      <c r="TZ310" s="416"/>
      <c r="UA310" s="416"/>
      <c r="UB310" s="416"/>
      <c r="UC310" s="416"/>
      <c r="UD310" s="416"/>
      <c r="UE310" s="416"/>
      <c r="UF310" s="416"/>
      <c r="UG310" s="416"/>
      <c r="UH310" s="416"/>
      <c r="UI310" s="416"/>
      <c r="UJ310" s="416"/>
      <c r="UK310" s="416"/>
      <c r="UL310" s="416"/>
      <c r="UM310" s="416"/>
      <c r="UN310" s="416"/>
      <c r="UO310" s="416"/>
      <c r="UP310" s="416"/>
      <c r="UQ310" s="416"/>
      <c r="UR310" s="416"/>
      <c r="US310" s="416"/>
      <c r="UT310" s="416"/>
      <c r="UU310" s="416"/>
      <c r="UV310" s="416"/>
      <c r="UW310" s="416"/>
      <c r="UX310" s="416"/>
      <c r="UY310" s="416"/>
      <c r="UZ310" s="416"/>
      <c r="VA310" s="416"/>
      <c r="VB310" s="416"/>
      <c r="VC310" s="416"/>
      <c r="VD310" s="416"/>
      <c r="VE310" s="416"/>
      <c r="VF310" s="416"/>
      <c r="VG310" s="416"/>
      <c r="VH310" s="416"/>
      <c r="VI310" s="416"/>
      <c r="VJ310" s="416"/>
      <c r="VK310" s="416"/>
      <c r="VL310" s="416"/>
      <c r="VM310" s="416"/>
      <c r="VN310" s="416"/>
      <c r="VO310" s="416"/>
      <c r="VP310" s="416"/>
      <c r="VQ310" s="416"/>
      <c r="VR310" s="416"/>
      <c r="VS310" s="416"/>
      <c r="VT310" s="416"/>
      <c r="VU310" s="416"/>
      <c r="VV310" s="416"/>
      <c r="VW310" s="416"/>
      <c r="VX310" s="416"/>
      <c r="VY310" s="416"/>
      <c r="VZ310" s="416"/>
      <c r="WA310" s="416"/>
      <c r="WB310" s="416"/>
      <c r="WC310" s="416"/>
      <c r="WD310" s="416"/>
      <c r="WE310" s="416"/>
      <c r="WF310" s="416"/>
      <c r="WG310" s="416"/>
      <c r="WH310" s="416"/>
      <c r="WI310" s="416"/>
      <c r="WJ310" s="416"/>
      <c r="WK310" s="416"/>
      <c r="WL310" s="416"/>
      <c r="WM310" s="416"/>
      <c r="WN310" s="416"/>
      <c r="WO310" s="416"/>
      <c r="WP310" s="416"/>
      <c r="WQ310" s="416"/>
      <c r="WR310" s="416"/>
      <c r="WS310" s="416"/>
      <c r="WT310" s="416"/>
      <c r="WU310" s="416"/>
      <c r="WV310" s="416"/>
      <c r="WW310" s="416"/>
      <c r="WX310" s="416"/>
      <c r="WY310" s="416"/>
      <c r="WZ310" s="416"/>
      <c r="XA310" s="416"/>
      <c r="XB310" s="416"/>
      <c r="XC310" s="416"/>
      <c r="XD310" s="416"/>
      <c r="XE310" s="416"/>
      <c r="XF310" s="416"/>
      <c r="XG310" s="416"/>
      <c r="XH310" s="416"/>
      <c r="XI310" s="416"/>
      <c r="XJ310" s="416"/>
      <c r="XK310" s="416"/>
      <c r="XL310" s="416"/>
      <c r="XM310" s="416"/>
      <c r="XN310" s="416"/>
      <c r="XO310" s="416"/>
      <c r="XP310" s="416"/>
      <c r="XQ310" s="416"/>
      <c r="XR310" s="417"/>
      <c r="XS310" s="417"/>
      <c r="XT310" s="417"/>
      <c r="XU310" s="417"/>
      <c r="XV310" s="417"/>
      <c r="XW310" s="417"/>
      <c r="XX310" s="417"/>
      <c r="XY310" s="417"/>
      <c r="XZ310" s="417"/>
      <c r="YA310" s="417"/>
      <c r="YB310" s="417"/>
      <c r="YC310" s="417"/>
      <c r="YD310" s="417"/>
      <c r="YE310" s="417"/>
      <c r="YF310" s="417"/>
      <c r="YG310" s="417"/>
      <c r="YH310" s="417"/>
      <c r="YI310" s="417"/>
      <c r="YJ310" s="417"/>
      <c r="YK310" s="417"/>
      <c r="YL310" s="417"/>
      <c r="YM310" s="417"/>
      <c r="YN310" s="417"/>
      <c r="YO310" s="417"/>
      <c r="YP310" s="417"/>
      <c r="YQ310" s="417"/>
      <c r="YR310" s="417"/>
      <c r="YS310" s="417"/>
      <c r="YT310" s="417"/>
      <c r="YU310" s="417"/>
      <c r="YV310" s="417"/>
      <c r="YW310" s="417"/>
      <c r="YX310" s="417"/>
      <c r="YY310" s="417"/>
      <c r="YZ310" s="417"/>
      <c r="ZA310" s="417"/>
      <c r="ZB310" s="417"/>
      <c r="ZC310" s="417"/>
      <c r="ZD310" s="417"/>
      <c r="ZE310" s="417"/>
      <c r="ZF310" s="417"/>
      <c r="ZG310" s="417"/>
      <c r="ZH310" s="417"/>
      <c r="ZI310" s="417"/>
      <c r="ZJ310" s="417"/>
      <c r="ZK310" s="417"/>
      <c r="ZL310" s="417"/>
      <c r="ZM310" s="417"/>
      <c r="ZN310" s="417"/>
      <c r="ZO310" s="417"/>
      <c r="ZP310" s="417"/>
      <c r="ZQ310" s="417"/>
      <c r="ZR310" s="417"/>
      <c r="ZS310" s="417"/>
      <c r="ZT310" s="417"/>
      <c r="ZU310" s="417"/>
      <c r="ZV310" s="417"/>
      <c r="ZW310" s="417"/>
      <c r="ZX310" s="417"/>
      <c r="ZY310" s="417"/>
      <c r="ZZ310" s="417"/>
      <c r="AAA310" s="417"/>
      <c r="AAB310" s="417"/>
      <c r="AAC310" s="417"/>
      <c r="AAD310" s="417"/>
      <c r="AAE310" s="417"/>
      <c r="AAF310" s="417"/>
      <c r="AAG310" s="417"/>
      <c r="AAH310" s="417"/>
      <c r="AAI310" s="417"/>
      <c r="AAJ310" s="417"/>
      <c r="AAK310" s="417"/>
      <c r="AAL310" s="417"/>
      <c r="AAM310" s="417"/>
      <c r="AAN310" s="417"/>
      <c r="AAO310" s="417"/>
      <c r="AAP310" s="417"/>
      <c r="AAQ310" s="417"/>
      <c r="AAR310" s="417"/>
      <c r="AAS310" s="417"/>
      <c r="AAT310" s="417"/>
      <c r="AAU310" s="417"/>
      <c r="AAV310" s="417"/>
      <c r="AAW310" s="417"/>
      <c r="AAX310" s="417"/>
      <c r="AAY310" s="417"/>
      <c r="AAZ310" s="417"/>
      <c r="ABA310" s="417"/>
      <c r="ABB310" s="417"/>
      <c r="ABC310" s="417"/>
      <c r="ABD310" s="417"/>
      <c r="ABE310" s="417"/>
      <c r="ABF310" s="417"/>
      <c r="ABG310" s="417"/>
      <c r="ABH310" s="417"/>
      <c r="ABI310" s="417"/>
      <c r="ABJ310" s="417"/>
      <c r="ABK310" s="417"/>
      <c r="ABL310" s="417"/>
      <c r="ABM310" s="417"/>
      <c r="ABN310" s="417"/>
      <c r="ABO310" s="417"/>
      <c r="ABP310" s="417"/>
      <c r="ABQ310" s="417"/>
      <c r="ABR310" s="417"/>
      <c r="ABS310" s="417"/>
      <c r="ABT310" s="417"/>
      <c r="ABU310" s="417"/>
      <c r="ABV310" s="417"/>
      <c r="ABW310" s="417"/>
      <c r="ABX310" s="417"/>
      <c r="ABY310" s="417"/>
      <c r="ABZ310" s="417"/>
      <c r="ACA310" s="417"/>
      <c r="ACB310" s="417"/>
      <c r="ACC310" s="417"/>
      <c r="ACD310" s="417"/>
      <c r="ACE310" s="417"/>
      <c r="ACF310" s="417"/>
      <c r="ACG310" s="417"/>
      <c r="ACH310" s="417"/>
      <c r="ACI310" s="417"/>
      <c r="ACJ310" s="417"/>
      <c r="ACK310" s="417"/>
      <c r="ACL310" s="417"/>
      <c r="ACM310" s="417"/>
      <c r="ACN310" s="417"/>
      <c r="ACO310" s="417"/>
      <c r="ACP310" s="417"/>
      <c r="ACQ310" s="417"/>
      <c r="ACR310" s="417"/>
      <c r="ACS310" s="417"/>
      <c r="ACT310" s="417"/>
      <c r="ACU310" s="417"/>
      <c r="ACV310" s="417"/>
      <c r="ACW310" s="417"/>
      <c r="ACX310" s="417"/>
      <c r="ACY310" s="417"/>
      <c r="ACZ310" s="417"/>
      <c r="ADA310" s="417"/>
      <c r="ADB310" s="417"/>
      <c r="ADC310" s="417"/>
      <c r="ADD310" s="417"/>
      <c r="ADE310" s="417"/>
      <c r="ADF310" s="417"/>
      <c r="ADG310" s="417"/>
      <c r="ADH310" s="417"/>
      <c r="ADI310" s="417"/>
      <c r="ADJ310" s="417"/>
      <c r="ADK310" s="417"/>
      <c r="ADL310" s="417"/>
      <c r="ADM310" s="417"/>
      <c r="ADN310" s="417"/>
      <c r="ADO310" s="417"/>
      <c r="ADP310" s="417"/>
      <c r="ADQ310" s="417"/>
      <c r="ADR310" s="417"/>
      <c r="ADS310" s="417"/>
      <c r="ADT310" s="417"/>
      <c r="ADU310" s="417"/>
      <c r="ADV310" s="417"/>
      <c r="ADW310" s="417"/>
      <c r="ADX310" s="417"/>
      <c r="ADY310" s="417"/>
      <c r="ADZ310" s="417"/>
      <c r="AEA310" s="417"/>
      <c r="AEB310" s="417"/>
      <c r="AEC310" s="417"/>
      <c r="AED310" s="417"/>
      <c r="AEE310" s="417"/>
      <c r="AEF310" s="417"/>
      <c r="AEG310" s="417"/>
      <c r="AEH310" s="417"/>
      <c r="AEI310" s="417"/>
      <c r="AEJ310" s="417"/>
      <c r="AEK310" s="417"/>
      <c r="AEL310" s="417"/>
      <c r="AEM310" s="417"/>
      <c r="AEN310" s="417"/>
      <c r="AEO310" s="417"/>
      <c r="AEP310" s="417"/>
      <c r="AEQ310" s="417"/>
      <c r="AER310" s="417"/>
      <c r="AES310" s="417"/>
      <c r="AET310" s="417"/>
      <c r="AEU310" s="417"/>
      <c r="AEV310" s="417"/>
      <c r="AEW310" s="417"/>
      <c r="AEX310" s="417"/>
      <c r="AEY310" s="417"/>
      <c r="AEZ310" s="417"/>
      <c r="AFA310" s="417"/>
      <c r="AFB310" s="417"/>
      <c r="AFC310" s="417"/>
      <c r="AFD310" s="417"/>
      <c r="AFE310" s="417"/>
      <c r="AFF310" s="417"/>
      <c r="AFG310" s="417"/>
      <c r="AFH310" s="417"/>
      <c r="AFI310" s="417"/>
      <c r="AFJ310" s="417"/>
      <c r="AFK310" s="417"/>
      <c r="AFL310" s="417"/>
      <c r="AFM310" s="417"/>
      <c r="AFN310" s="417"/>
      <c r="AFO310" s="417"/>
      <c r="AFP310" s="417"/>
      <c r="AFQ310" s="417"/>
      <c r="AFR310" s="417"/>
      <c r="AFS310" s="417"/>
      <c r="AFT310" s="417"/>
      <c r="AFU310" s="417"/>
      <c r="AFV310" s="417"/>
      <c r="AFW310" s="417"/>
      <c r="AFX310" s="417"/>
      <c r="AFY310" s="417"/>
      <c r="AFZ310" s="417"/>
      <c r="AGA310" s="417"/>
      <c r="AGB310" s="417"/>
      <c r="AGC310" s="417"/>
      <c r="AGD310" s="417"/>
      <c r="AGE310" s="417"/>
      <c r="AGF310" s="417"/>
      <c r="AGG310" s="417"/>
      <c r="AGH310" s="417"/>
      <c r="AGI310" s="417"/>
      <c r="AGJ310" s="417"/>
      <c r="AGK310" s="417"/>
      <c r="AGL310" s="417"/>
      <c r="AGM310" s="417"/>
      <c r="AGN310" s="417"/>
      <c r="AGO310" s="417"/>
      <c r="AGP310" s="417"/>
      <c r="AGQ310" s="417"/>
      <c r="AGR310" s="417"/>
      <c r="AGS310" s="417"/>
      <c r="AGT310" s="417"/>
      <c r="AGU310" s="417"/>
      <c r="AGV310" s="417"/>
      <c r="AGW310" s="417"/>
      <c r="AGX310" s="417"/>
      <c r="AGY310" s="417"/>
      <c r="AGZ310" s="417"/>
      <c r="AHA310" s="417"/>
      <c r="AHB310" s="417"/>
      <c r="AHC310" s="417"/>
      <c r="AHD310" s="417"/>
      <c r="AHE310" s="417"/>
      <c r="AHF310" s="417"/>
      <c r="AHG310" s="417"/>
      <c r="AHH310" s="417"/>
      <c r="AHI310" s="417"/>
      <c r="AHJ310" s="417"/>
      <c r="AHK310" s="417"/>
      <c r="AHL310" s="417"/>
      <c r="AHM310" s="417"/>
      <c r="AHN310" s="417"/>
      <c r="AHO310" s="417"/>
      <c r="AHP310" s="417"/>
      <c r="AHQ310" s="417"/>
      <c r="AHR310" s="417"/>
      <c r="AHS310" s="417"/>
      <c r="AHT310" s="417"/>
      <c r="AHU310" s="417"/>
      <c r="AHV310" s="417"/>
      <c r="AHW310" s="417"/>
      <c r="AHX310" s="417"/>
      <c r="AHY310" s="417"/>
      <c r="AHZ310" s="417"/>
      <c r="AIA310" s="417"/>
      <c r="AIB310" s="417"/>
      <c r="AIC310" s="417"/>
      <c r="AID310" s="417"/>
      <c r="AIE310" s="417"/>
      <c r="AIF310" s="417"/>
      <c r="AIG310" s="417"/>
      <c r="AIH310" s="417"/>
      <c r="AII310" s="417"/>
      <c r="AIJ310" s="417"/>
      <c r="AIK310" s="417"/>
      <c r="AIL310" s="417"/>
      <c r="AIM310" s="417"/>
      <c r="AIN310" s="417"/>
      <c r="AIO310" s="417"/>
      <c r="AIP310" s="417"/>
      <c r="AIQ310" s="417"/>
      <c r="AIR310" s="417"/>
      <c r="AIS310" s="417"/>
      <c r="AIT310" s="417"/>
      <c r="AIU310" s="417"/>
      <c r="AIV310" s="417"/>
      <c r="AIW310" s="417"/>
      <c r="AIX310" s="417"/>
      <c r="AIY310" s="417"/>
      <c r="AIZ310" s="417"/>
      <c r="AJA310" s="417"/>
      <c r="AJB310" s="417"/>
      <c r="AJC310" s="417"/>
      <c r="AJD310" s="417"/>
      <c r="AJE310" s="417"/>
      <c r="AJF310" s="417"/>
      <c r="AJG310" s="417"/>
      <c r="AJH310" s="417"/>
      <c r="AJI310" s="417"/>
      <c r="AJJ310" s="417"/>
      <c r="AJK310" s="417"/>
      <c r="AJL310" s="417"/>
      <c r="AJM310" s="417"/>
      <c r="AJN310" s="417"/>
      <c r="AJO310" s="417"/>
      <c r="AJP310" s="417"/>
      <c r="AJQ310" s="417"/>
      <c r="AJR310" s="417"/>
      <c r="AJS310" s="417"/>
      <c r="AJT310" s="417"/>
      <c r="AJU310" s="417"/>
      <c r="AJV310" s="417"/>
      <c r="AJW310" s="417"/>
      <c r="AJX310" s="417"/>
      <c r="AJY310" s="417"/>
      <c r="AJZ310" s="417"/>
      <c r="AKA310" s="417"/>
      <c r="AKB310" s="417"/>
      <c r="AKC310" s="417"/>
      <c r="AKD310" s="417"/>
      <c r="AKE310" s="417"/>
      <c r="AKF310" s="417"/>
      <c r="AKG310" s="417"/>
      <c r="AKH310" s="417"/>
      <c r="AKI310" s="417"/>
      <c r="AKJ310" s="417"/>
      <c r="AKK310" s="417"/>
      <c r="AKL310" s="417"/>
      <c r="AKM310" s="417"/>
      <c r="AKN310" s="417"/>
      <c r="AKO310" s="417"/>
      <c r="AKP310" s="417"/>
      <c r="AKQ310" s="417"/>
      <c r="AKR310" s="417"/>
      <c r="AKS310" s="417"/>
      <c r="AKT310" s="417"/>
      <c r="AKU310" s="417"/>
      <c r="AKV310" s="417"/>
      <c r="AKW310" s="417"/>
      <c r="AKX310" s="417"/>
      <c r="AKY310" s="417"/>
      <c r="AKZ310" s="417"/>
      <c r="ALA310" s="417"/>
      <c r="ALB310" s="417"/>
      <c r="ALC310" s="417"/>
      <c r="ALD310" s="417"/>
      <c r="ALE310" s="417"/>
      <c r="ALF310" s="417"/>
      <c r="ALG310" s="417"/>
      <c r="ALH310" s="417"/>
      <c r="ALI310" s="417"/>
      <c r="ALJ310" s="417"/>
      <c r="ALK310" s="417"/>
      <c r="ALL310" s="417"/>
      <c r="ALM310" s="417"/>
      <c r="ALN310" s="417"/>
      <c r="ALO310" s="417"/>
      <c r="ALP310" s="417"/>
      <c r="ALQ310" s="417"/>
      <c r="ALR310" s="417"/>
      <c r="ALS310" s="417"/>
      <c r="ALT310" s="417"/>
      <c r="ALU310" s="417"/>
      <c r="ALV310" s="417"/>
      <c r="ALW310" s="417"/>
      <c r="ALX310" s="417"/>
      <c r="ALY310" s="417"/>
      <c r="ALZ310" s="417"/>
      <c r="AMA310" s="417"/>
      <c r="AMB310" s="417"/>
      <c r="AMC310" s="417"/>
      <c r="AMD310" s="417"/>
      <c r="AME310" s="417"/>
      <c r="AMF310" s="417"/>
      <c r="AMG310" s="417"/>
      <c r="AMH310" s="417"/>
      <c r="AMI310" s="417"/>
      <c r="AMJ310" s="417"/>
      <c r="AMK310" s="417"/>
      <c r="AML310" s="417"/>
      <c r="AMM310" s="417"/>
      <c r="AMN310" s="417"/>
      <c r="AMO310" s="417"/>
      <c r="AMP310" s="417"/>
      <c r="AMQ310" s="417"/>
      <c r="AMR310" s="417"/>
      <c r="AMS310" s="417"/>
      <c r="AMT310" s="417"/>
      <c r="AMU310" s="417"/>
      <c r="AMV310" s="417"/>
      <c r="AMW310" s="417"/>
      <c r="AMX310" s="417"/>
      <c r="AMY310" s="417"/>
      <c r="AMZ310" s="417"/>
      <c r="ANA310" s="417"/>
      <c r="ANB310" s="417"/>
      <c r="ANC310" s="417"/>
      <c r="AND310" s="417"/>
      <c r="ANE310" s="417"/>
      <c r="ANF310" s="417"/>
      <c r="ANG310" s="417"/>
      <c r="ANH310" s="417"/>
      <c r="ANI310" s="417"/>
      <c r="ANJ310" s="417"/>
      <c r="ANK310" s="417"/>
      <c r="ANL310" s="417"/>
      <c r="ANM310" s="417"/>
      <c r="ANN310" s="417"/>
      <c r="ANO310" s="417"/>
      <c r="ANP310" s="417"/>
      <c r="ANQ310" s="417"/>
      <c r="ANR310" s="417"/>
      <c r="ANS310" s="417"/>
      <c r="ANT310" s="417"/>
      <c r="ANU310" s="417"/>
      <c r="ANV310" s="417"/>
      <c r="ANW310" s="417"/>
      <c r="ANX310" s="417"/>
      <c r="ANY310" s="417"/>
      <c r="ANZ310" s="417"/>
      <c r="AOA310" s="417"/>
      <c r="AOB310" s="417"/>
      <c r="AOC310" s="417"/>
      <c r="AOD310" s="417"/>
      <c r="AOE310" s="417"/>
      <c r="AOF310" s="417"/>
      <c r="AOG310" s="417"/>
      <c r="AOH310" s="417"/>
      <c r="AOI310" s="417"/>
      <c r="AOJ310" s="417"/>
      <c r="AOK310" s="417"/>
      <c r="AOL310" s="417"/>
      <c r="AOM310" s="417"/>
      <c r="AON310" s="417"/>
      <c r="AOO310" s="417"/>
      <c r="AOP310" s="417"/>
      <c r="AOQ310" s="417"/>
      <c r="AOR310" s="417"/>
      <c r="AOS310" s="417"/>
      <c r="AOT310" s="417"/>
      <c r="AOU310" s="417"/>
      <c r="AOV310" s="417"/>
      <c r="AOW310" s="417"/>
      <c r="AOX310" s="417"/>
      <c r="AOY310" s="417"/>
      <c r="AOZ310" s="417"/>
      <c r="APA310" s="417"/>
      <c r="APB310" s="417"/>
      <c r="APC310" s="417"/>
      <c r="APD310" s="417"/>
      <c r="APE310" s="417"/>
      <c r="APF310" s="417"/>
      <c r="APG310" s="417"/>
      <c r="APH310" s="417"/>
      <c r="API310" s="417"/>
      <c r="APJ310" s="417"/>
      <c r="APK310" s="417"/>
      <c r="APL310" s="417"/>
      <c r="APM310" s="417"/>
      <c r="APN310" s="417"/>
      <c r="APO310" s="417"/>
      <c r="APP310" s="417"/>
      <c r="APQ310" s="417"/>
      <c r="APR310" s="417"/>
      <c r="APS310" s="417"/>
      <c r="APT310" s="417"/>
      <c r="APU310" s="417"/>
      <c r="APV310" s="417"/>
      <c r="APW310" s="417"/>
      <c r="APX310" s="417"/>
      <c r="APY310" s="417"/>
      <c r="APZ310" s="417"/>
      <c r="AQA310" s="417"/>
      <c r="AQB310" s="417"/>
      <c r="AQC310" s="417"/>
      <c r="AQD310" s="417"/>
      <c r="AQE310" s="417"/>
      <c r="AQF310" s="417"/>
      <c r="AQG310" s="417"/>
      <c r="AQH310" s="417"/>
      <c r="AQI310" s="417"/>
      <c r="AQJ310" s="417"/>
      <c r="AQK310" s="417"/>
      <c r="AQL310" s="417"/>
      <c r="AQM310" s="417"/>
      <c r="AQN310" s="417"/>
      <c r="AQO310" s="417"/>
      <c r="AQP310" s="417"/>
      <c r="AQQ310" s="417"/>
      <c r="AQR310" s="417"/>
      <c r="AQS310" s="417"/>
      <c r="AQT310" s="417"/>
      <c r="AQU310" s="417"/>
      <c r="AQV310" s="417"/>
      <c r="AQW310" s="417"/>
      <c r="AQX310" s="417"/>
      <c r="AQY310" s="417"/>
      <c r="AQZ310" s="417"/>
      <c r="ARA310" s="417"/>
      <c r="ARB310" s="417"/>
      <c r="ARC310" s="417"/>
      <c r="ARD310" s="417"/>
      <c r="ARE310" s="417"/>
      <c r="ARF310" s="417"/>
      <c r="ARG310" s="417"/>
      <c r="ARH310" s="417"/>
      <c r="ARI310" s="417"/>
      <c r="ARJ310" s="417"/>
      <c r="ARK310" s="417"/>
      <c r="ARL310" s="417"/>
      <c r="ARM310" s="417"/>
      <c r="ARN310" s="417"/>
      <c r="ARO310" s="417"/>
      <c r="ARP310" s="417"/>
      <c r="ARQ310" s="417"/>
      <c r="ARR310" s="417"/>
      <c r="ARS310" s="417"/>
      <c r="ART310" s="417"/>
      <c r="ARU310" s="417"/>
      <c r="ARV310" s="417"/>
      <c r="ARW310" s="417"/>
      <c r="ARX310" s="417"/>
      <c r="ARY310" s="417"/>
      <c r="ARZ310" s="417"/>
      <c r="ASA310" s="417"/>
      <c r="ASB310" s="417"/>
      <c r="ASC310" s="417"/>
      <c r="ASD310" s="417"/>
      <c r="ASE310" s="417"/>
      <c r="ASF310" s="417"/>
      <c r="ASG310" s="417"/>
      <c r="ASH310" s="417"/>
      <c r="ASI310" s="417"/>
      <c r="ASJ310" s="417"/>
      <c r="ASK310" s="417"/>
      <c r="ASL310" s="417"/>
      <c r="ASM310" s="417"/>
      <c r="ASN310" s="417"/>
      <c r="ASO310" s="417"/>
      <c r="ASP310" s="417"/>
      <c r="ASQ310" s="417"/>
      <c r="ASR310" s="417"/>
      <c r="ASS310" s="417"/>
      <c r="AST310" s="417"/>
      <c r="ASU310" s="417"/>
      <c r="ASV310" s="417"/>
      <c r="ASW310" s="417"/>
      <c r="ASX310" s="417"/>
      <c r="ASY310" s="417"/>
      <c r="ASZ310" s="417"/>
      <c r="ATA310" s="417"/>
      <c r="ATB310" s="417"/>
      <c r="ATC310" s="417"/>
      <c r="ATD310" s="417"/>
      <c r="ATE310" s="417"/>
      <c r="ATF310" s="417"/>
      <c r="ATG310" s="417"/>
      <c r="ATH310" s="417"/>
      <c r="ATI310" s="417"/>
      <c r="ATJ310" s="417"/>
      <c r="ATK310" s="417"/>
      <c r="ATL310" s="417"/>
      <c r="ATM310" s="417"/>
      <c r="ATN310" s="417"/>
      <c r="ATO310" s="417"/>
      <c r="ATP310" s="417"/>
      <c r="ATQ310" s="417"/>
      <c r="ATR310" s="417"/>
      <c r="ATS310" s="417"/>
      <c r="ATT310" s="417"/>
      <c r="ATU310" s="417"/>
      <c r="ATV310" s="417"/>
      <c r="ATW310" s="417"/>
      <c r="ATX310" s="417"/>
      <c r="ATY310" s="417"/>
      <c r="ATZ310" s="417"/>
      <c r="AUA310" s="417"/>
      <c r="AUB310" s="417"/>
      <c r="AUC310" s="417"/>
      <c r="AUD310" s="417"/>
      <c r="AUE310" s="417"/>
      <c r="AUF310" s="417"/>
      <c r="AUG310" s="417"/>
      <c r="AUH310" s="417"/>
      <c r="AUI310" s="417"/>
      <c r="AUJ310" s="417"/>
      <c r="AUK310" s="417"/>
      <c r="AUL310" s="417"/>
      <c r="AUM310" s="417"/>
      <c r="AUN310" s="417"/>
      <c r="AUO310" s="417"/>
      <c r="AUP310" s="417"/>
      <c r="AUQ310" s="417"/>
      <c r="AUR310" s="417"/>
      <c r="AUS310" s="417"/>
      <c r="AUT310" s="417"/>
      <c r="AUU310" s="417"/>
      <c r="AUV310" s="417"/>
      <c r="AUW310" s="417"/>
      <c r="AUX310" s="417"/>
      <c r="AUY310" s="417"/>
      <c r="AUZ310" s="417"/>
      <c r="AVA310" s="417"/>
      <c r="AVB310" s="417"/>
      <c r="AVC310" s="417"/>
      <c r="AVD310" s="417"/>
      <c r="AVE310" s="417"/>
      <c r="AVF310" s="417"/>
      <c r="AVG310" s="417"/>
      <c r="AVH310" s="417"/>
      <c r="AVI310" s="417"/>
      <c r="AVJ310" s="417"/>
      <c r="AVK310" s="417"/>
      <c r="AVL310" s="417"/>
      <c r="AVM310" s="417"/>
      <c r="AVN310" s="417"/>
      <c r="AVO310" s="417"/>
      <c r="AVP310" s="417"/>
      <c r="AVQ310" s="417"/>
      <c r="AVR310" s="417"/>
      <c r="AVS310" s="417"/>
      <c r="AVT310" s="417"/>
      <c r="AVU310" s="417"/>
      <c r="AVV310" s="417"/>
      <c r="AVW310" s="417"/>
      <c r="AVX310" s="417"/>
      <c r="AVY310" s="417"/>
      <c r="AVZ310" s="417"/>
      <c r="AWA310" s="417"/>
      <c r="AWB310" s="417"/>
      <c r="AWC310" s="417"/>
      <c r="AWD310" s="417"/>
      <c r="AWE310" s="417"/>
      <c r="AWF310" s="417"/>
      <c r="AWG310" s="417"/>
      <c r="AWH310" s="417"/>
      <c r="AWI310" s="417"/>
      <c r="AWJ310" s="417"/>
      <c r="AWK310" s="417"/>
      <c r="AWL310" s="417"/>
      <c r="AWM310" s="417"/>
      <c r="AWN310" s="417"/>
      <c r="AWO310" s="417"/>
      <c r="AWP310" s="417"/>
      <c r="AWQ310" s="417"/>
      <c r="AWR310" s="417"/>
      <c r="AWS310" s="417"/>
      <c r="AWT310" s="417"/>
      <c r="AWU310" s="417"/>
      <c r="AWV310" s="417"/>
      <c r="AWW310" s="417"/>
      <c r="AWX310" s="417"/>
      <c r="AWY310" s="417"/>
      <c r="AWZ310" s="417"/>
      <c r="AXA310" s="417"/>
      <c r="AXB310" s="417"/>
      <c r="AXC310" s="417"/>
      <c r="AXD310" s="417"/>
      <c r="AXE310" s="417"/>
      <c r="AXF310" s="417"/>
      <c r="AXG310" s="417"/>
      <c r="AXH310" s="417"/>
      <c r="AXI310" s="417"/>
      <c r="AXJ310" s="417"/>
      <c r="AXK310" s="417"/>
      <c r="AXL310" s="417"/>
      <c r="AXM310" s="417"/>
      <c r="AXN310" s="417"/>
      <c r="AXO310" s="417"/>
      <c r="AXP310" s="417"/>
      <c r="AXQ310" s="417"/>
      <c r="AXR310" s="417"/>
      <c r="AXS310" s="417"/>
      <c r="AXT310" s="417"/>
      <c r="AXU310" s="417"/>
      <c r="AXV310" s="417"/>
      <c r="AXW310" s="417"/>
      <c r="AXX310" s="417"/>
      <c r="AXY310" s="417"/>
      <c r="AXZ310" s="417"/>
      <c r="AYA310" s="417"/>
      <c r="AYB310" s="417"/>
      <c r="AYC310" s="417"/>
      <c r="AYD310" s="417"/>
      <c r="AYE310" s="417"/>
      <c r="AYF310" s="417"/>
      <c r="AYG310" s="417"/>
      <c r="AYH310" s="417"/>
      <c r="AYI310" s="417"/>
      <c r="AYJ310" s="417"/>
      <c r="AYK310" s="417"/>
      <c r="AYL310" s="417"/>
      <c r="AYM310" s="417"/>
      <c r="AYN310" s="417"/>
      <c r="AYO310" s="417"/>
      <c r="AYP310" s="417"/>
      <c r="AYQ310" s="417"/>
      <c r="AYR310" s="417"/>
      <c r="AYS310" s="417"/>
      <c r="AYT310" s="417"/>
      <c r="AYU310" s="417"/>
      <c r="AYV310" s="417"/>
      <c r="AYW310" s="417"/>
      <c r="AYX310" s="417"/>
      <c r="AYY310" s="417"/>
      <c r="AYZ310" s="417"/>
      <c r="AZA310" s="417"/>
      <c r="AZB310" s="417"/>
      <c r="AZC310" s="417"/>
      <c r="AZD310" s="417"/>
      <c r="AZE310" s="417"/>
      <c r="AZF310" s="417"/>
      <c r="AZG310" s="417"/>
      <c r="AZH310" s="417"/>
      <c r="AZI310" s="417"/>
      <c r="AZJ310" s="417"/>
      <c r="AZK310" s="417"/>
      <c r="AZL310" s="417"/>
      <c r="AZM310" s="417"/>
      <c r="AZN310" s="417"/>
      <c r="AZO310" s="417"/>
      <c r="AZP310" s="417"/>
      <c r="AZQ310" s="417"/>
      <c r="AZR310" s="417"/>
      <c r="AZS310" s="417"/>
      <c r="AZT310" s="417"/>
      <c r="AZU310" s="417"/>
      <c r="AZV310" s="417"/>
      <c r="AZW310" s="417"/>
      <c r="AZX310" s="417"/>
      <c r="AZY310" s="417"/>
      <c r="AZZ310" s="417"/>
      <c r="BAA310" s="417"/>
      <c r="BAB310" s="417"/>
      <c r="BAC310" s="417"/>
      <c r="BAD310" s="417"/>
      <c r="BAE310" s="417"/>
      <c r="BAF310" s="417"/>
      <c r="BAG310" s="417"/>
      <c r="BAH310" s="417"/>
      <c r="BAI310" s="417"/>
      <c r="BAJ310" s="417"/>
      <c r="BAK310" s="417"/>
      <c r="BAL310" s="417"/>
      <c r="BAM310" s="417"/>
      <c r="BAN310" s="417"/>
      <c r="BAO310" s="417"/>
      <c r="BAP310" s="417"/>
      <c r="BAQ310" s="417"/>
      <c r="BAR310" s="417"/>
      <c r="BAS310" s="417"/>
      <c r="BAT310" s="417"/>
      <c r="BAU310" s="417"/>
      <c r="BAV310" s="417"/>
      <c r="BAW310" s="417"/>
      <c r="BAX310" s="417"/>
      <c r="BAY310" s="417"/>
      <c r="BAZ310" s="417"/>
      <c r="BBA310" s="417"/>
      <c r="BBB310" s="417"/>
      <c r="BBC310" s="417"/>
      <c r="BBD310" s="417"/>
      <c r="BBE310" s="417"/>
      <c r="BBF310" s="417"/>
      <c r="BBG310" s="417"/>
      <c r="BBH310" s="417"/>
      <c r="BBI310" s="417"/>
      <c r="BBJ310" s="417"/>
      <c r="BBK310" s="417"/>
      <c r="BBL310" s="417"/>
      <c r="BBM310" s="417"/>
      <c r="BBN310" s="417"/>
      <c r="BBO310" s="417"/>
      <c r="BBP310" s="417"/>
      <c r="BBQ310" s="417"/>
      <c r="BBR310" s="417"/>
      <c r="BBS310" s="417"/>
      <c r="BBT310" s="417"/>
      <c r="BBU310" s="417"/>
      <c r="BBV310" s="417"/>
      <c r="BBW310" s="417"/>
      <c r="BBX310" s="417"/>
      <c r="BBY310" s="417"/>
      <c r="BBZ310" s="417"/>
      <c r="BCA310" s="417"/>
      <c r="BCB310" s="417"/>
      <c r="BCC310" s="417"/>
      <c r="BCD310" s="417"/>
      <c r="BCE310" s="417"/>
      <c r="BCF310" s="417"/>
      <c r="BCG310" s="417"/>
      <c r="BCH310" s="417"/>
      <c r="BCI310" s="417"/>
      <c r="BCJ310" s="417"/>
      <c r="BCK310" s="417"/>
      <c r="BCL310" s="417"/>
      <c r="BCM310" s="417"/>
      <c r="BCN310" s="417"/>
      <c r="BCO310" s="417"/>
      <c r="BCP310" s="417"/>
      <c r="BCQ310" s="417"/>
      <c r="BCR310" s="417"/>
      <c r="BCS310" s="417"/>
      <c r="BCT310" s="417"/>
      <c r="BCU310" s="417"/>
      <c r="BCV310" s="417"/>
      <c r="BCW310" s="417"/>
      <c r="BCX310" s="417"/>
      <c r="BCY310" s="417"/>
      <c r="BCZ310" s="417"/>
      <c r="BDA310" s="417"/>
      <c r="BDB310" s="417"/>
      <c r="BDC310" s="417"/>
      <c r="BDD310" s="417"/>
      <c r="BDE310" s="417"/>
      <c r="BDF310" s="417"/>
      <c r="BDG310" s="417"/>
      <c r="BDH310" s="417"/>
      <c r="BDI310" s="417"/>
      <c r="BDJ310" s="417"/>
      <c r="BDK310" s="417"/>
      <c r="BDL310" s="417"/>
      <c r="BDM310" s="417"/>
      <c r="BDN310" s="417"/>
      <c r="BDO310" s="417"/>
      <c r="BDP310" s="417"/>
      <c r="BDQ310" s="417"/>
      <c r="BDR310" s="417"/>
      <c r="BDS310" s="417"/>
      <c r="BDT310" s="417"/>
      <c r="BDU310" s="417"/>
      <c r="BDV310" s="417"/>
      <c r="BDW310" s="417"/>
      <c r="BDX310" s="417"/>
      <c r="BDY310" s="417"/>
      <c r="BDZ310" s="417"/>
      <c r="BEA310" s="417"/>
      <c r="BEB310" s="417"/>
      <c r="BEC310" s="417"/>
      <c r="BED310" s="417"/>
      <c r="BEE310" s="417"/>
      <c r="BEF310" s="417"/>
      <c r="BEG310" s="417"/>
      <c r="BEH310" s="417"/>
      <c r="BEI310" s="417"/>
      <c r="BEJ310" s="417"/>
      <c r="BEK310" s="417"/>
      <c r="BEL310" s="417"/>
      <c r="BEM310" s="417"/>
      <c r="BEN310" s="417"/>
      <c r="BEO310" s="417"/>
      <c r="BEP310" s="417"/>
      <c r="BEQ310" s="417"/>
      <c r="BER310" s="417"/>
      <c r="BES310" s="417"/>
      <c r="BET310" s="417"/>
      <c r="BEU310" s="417"/>
      <c r="BEV310" s="417"/>
      <c r="BEW310" s="417"/>
      <c r="BEX310" s="417"/>
      <c r="BEY310" s="417"/>
      <c r="BEZ310" s="417"/>
      <c r="BFA310" s="417"/>
      <c r="BFB310" s="417"/>
      <c r="BFC310" s="417"/>
      <c r="BFD310" s="417"/>
      <c r="BFE310" s="417"/>
      <c r="BFF310" s="417"/>
      <c r="BFG310" s="417"/>
      <c r="BFH310" s="417"/>
      <c r="BFI310" s="417"/>
      <c r="BFJ310" s="417"/>
      <c r="BFK310" s="417"/>
      <c r="BFL310" s="417"/>
      <c r="BFM310" s="417"/>
      <c r="BFN310" s="417"/>
      <c r="BFO310" s="417"/>
      <c r="BFP310" s="417"/>
      <c r="BFQ310" s="417"/>
      <c r="BFR310" s="417"/>
      <c r="BFS310" s="417"/>
      <c r="BFT310" s="417"/>
      <c r="BFU310" s="417"/>
      <c r="BFV310" s="417"/>
      <c r="BFW310" s="417"/>
      <c r="BFX310" s="417"/>
      <c r="BFY310" s="417"/>
      <c r="BFZ310" s="417"/>
      <c r="BGA310" s="417"/>
      <c r="BGB310" s="417"/>
      <c r="BGC310" s="417"/>
      <c r="BGD310" s="417"/>
      <c r="BGE310" s="417"/>
      <c r="BGF310" s="417"/>
      <c r="BGG310" s="417"/>
      <c r="BGH310" s="417"/>
      <c r="BGI310" s="417"/>
      <c r="BGJ310" s="417"/>
      <c r="BGK310" s="417"/>
      <c r="BGL310" s="417"/>
      <c r="BGM310" s="417"/>
      <c r="BGN310" s="417"/>
      <c r="BGO310" s="417"/>
      <c r="BGP310" s="417"/>
      <c r="BGQ310" s="417"/>
      <c r="BGR310" s="417"/>
      <c r="BGS310" s="417"/>
      <c r="BGT310" s="417"/>
      <c r="BGU310" s="417"/>
      <c r="BGV310" s="417"/>
      <c r="BGW310" s="417"/>
      <c r="BGX310" s="417"/>
      <c r="BGY310" s="417"/>
      <c r="BGZ310" s="417"/>
      <c r="BHA310" s="417"/>
      <c r="BHB310" s="417"/>
      <c r="BHC310" s="417"/>
      <c r="BHD310" s="417"/>
      <c r="BHE310" s="417"/>
      <c r="BHF310" s="417"/>
      <c r="BHG310" s="417"/>
      <c r="BHH310" s="417"/>
      <c r="BHI310" s="417"/>
      <c r="BHJ310" s="417"/>
      <c r="BHK310" s="417"/>
      <c r="BHL310" s="417"/>
      <c r="BHM310" s="417"/>
      <c r="BHN310" s="417"/>
      <c r="BHO310" s="417"/>
      <c r="BHP310" s="417"/>
      <c r="BHQ310" s="417"/>
      <c r="BHR310" s="417"/>
      <c r="BHS310" s="417"/>
      <c r="BHT310" s="417"/>
      <c r="BHU310" s="417"/>
      <c r="BHV310" s="417"/>
      <c r="BHW310" s="417"/>
      <c r="BHX310" s="417"/>
      <c r="BHY310" s="417"/>
      <c r="BHZ310" s="417"/>
      <c r="BIA310" s="417"/>
      <c r="BIB310" s="417"/>
      <c r="BIC310" s="417"/>
      <c r="BID310" s="417"/>
      <c r="BIE310" s="417"/>
      <c r="BIF310" s="417"/>
      <c r="BIG310" s="417"/>
      <c r="BIH310" s="417"/>
      <c r="BII310" s="417"/>
      <c r="BIJ310" s="417"/>
      <c r="BIK310" s="417"/>
      <c r="BIL310" s="417"/>
      <c r="BIM310" s="417"/>
      <c r="BIN310" s="417"/>
      <c r="BIO310" s="417"/>
      <c r="BIP310" s="417"/>
      <c r="BIQ310" s="417"/>
      <c r="BIR310" s="417"/>
      <c r="BIS310" s="417"/>
      <c r="BIT310" s="417"/>
      <c r="BIU310" s="417"/>
      <c r="BIV310" s="417"/>
      <c r="BIW310" s="417"/>
      <c r="BIX310" s="417"/>
      <c r="BIY310" s="417"/>
      <c r="BIZ310" s="417"/>
      <c r="BJA310" s="417"/>
      <c r="BJB310" s="417"/>
      <c r="BJC310" s="417"/>
      <c r="BJD310" s="417"/>
      <c r="BJE310" s="417"/>
      <c r="BJF310" s="417"/>
      <c r="BJG310" s="417"/>
      <c r="BJH310" s="417"/>
      <c r="BJI310" s="417"/>
      <c r="BJJ310" s="417"/>
      <c r="BJK310" s="417"/>
      <c r="BJL310" s="417"/>
      <c r="BJM310" s="417"/>
      <c r="BJN310" s="417"/>
      <c r="BJO310" s="417"/>
      <c r="BJP310" s="417"/>
      <c r="BJQ310" s="417"/>
      <c r="BJR310" s="417"/>
      <c r="BJS310" s="417"/>
      <c r="BJT310" s="417"/>
      <c r="BJU310" s="417"/>
      <c r="BJV310" s="417"/>
      <c r="BJW310" s="417"/>
      <c r="BJX310" s="417"/>
      <c r="BJY310" s="417"/>
      <c r="BJZ310" s="417"/>
      <c r="BKA310" s="417"/>
      <c r="BKB310" s="417"/>
      <c r="BKC310" s="417"/>
      <c r="BKD310" s="417"/>
      <c r="BKE310" s="417"/>
      <c r="BKF310" s="417"/>
      <c r="BKG310" s="417"/>
      <c r="BKH310" s="417"/>
      <c r="BKI310" s="417"/>
      <c r="BKJ310" s="417"/>
      <c r="BKK310" s="417"/>
      <c r="BKL310" s="417"/>
      <c r="BKM310" s="417"/>
      <c r="BKN310" s="417"/>
      <c r="BKO310" s="417"/>
      <c r="BKP310" s="417"/>
      <c r="BKQ310" s="417"/>
      <c r="BKR310" s="417"/>
      <c r="BKS310" s="417"/>
      <c r="BKT310" s="417"/>
      <c r="BKU310" s="417"/>
      <c r="BKV310" s="417"/>
      <c r="BKW310" s="417"/>
      <c r="BKX310" s="417"/>
      <c r="BKY310" s="417"/>
      <c r="BKZ310" s="417"/>
      <c r="BLA310" s="417"/>
      <c r="BLB310" s="417"/>
      <c r="BLC310" s="417"/>
      <c r="BLD310" s="417"/>
      <c r="BLE310" s="417"/>
      <c r="BLF310" s="417"/>
      <c r="BLG310" s="417"/>
      <c r="BLH310" s="417"/>
      <c r="BLI310" s="417"/>
      <c r="BLJ310" s="417"/>
      <c r="BLK310" s="417"/>
      <c r="BLL310" s="417"/>
      <c r="BLM310" s="417"/>
      <c r="BLN310" s="417"/>
      <c r="BLO310" s="417"/>
      <c r="BLP310" s="417"/>
      <c r="BLQ310" s="417"/>
      <c r="BLR310" s="417"/>
      <c r="BLS310" s="417"/>
      <c r="BLT310" s="417"/>
      <c r="BLU310" s="417"/>
      <c r="BLV310" s="417"/>
      <c r="BLW310" s="417"/>
      <c r="BLX310" s="417"/>
      <c r="BLY310" s="417"/>
      <c r="BLZ310" s="417"/>
      <c r="BMA310" s="417"/>
      <c r="BMB310" s="417"/>
      <c r="BMC310" s="417"/>
      <c r="BMD310" s="417"/>
      <c r="BME310" s="417"/>
      <c r="BMF310" s="417"/>
      <c r="BMG310" s="417"/>
      <c r="BMH310" s="417"/>
      <c r="BMI310" s="417"/>
      <c r="BMJ310" s="417"/>
      <c r="BMK310" s="417"/>
      <c r="BML310" s="417"/>
      <c r="BMM310" s="417"/>
      <c r="BMN310" s="417"/>
      <c r="BMO310" s="417"/>
      <c r="BMP310" s="417"/>
      <c r="BMQ310" s="417"/>
      <c r="BMR310" s="417"/>
      <c r="BMS310" s="417"/>
      <c r="BMT310" s="417"/>
      <c r="BMU310" s="417"/>
      <c r="BMV310" s="417"/>
      <c r="BMW310" s="417"/>
      <c r="BMX310" s="417"/>
      <c r="BMY310" s="417"/>
      <c r="BMZ310" s="417"/>
      <c r="BNA310" s="417"/>
      <c r="BNB310" s="417"/>
      <c r="BNC310" s="417"/>
      <c r="BND310" s="417"/>
      <c r="BNE310" s="417"/>
      <c r="BNF310" s="417"/>
      <c r="BNG310" s="417"/>
      <c r="BNH310" s="417"/>
      <c r="BNI310" s="417"/>
      <c r="BNJ310" s="417"/>
      <c r="BNK310" s="417"/>
      <c r="BNL310" s="417"/>
      <c r="BNM310" s="417"/>
      <c r="BNN310" s="417"/>
      <c r="BNO310" s="417"/>
      <c r="BNP310" s="417"/>
      <c r="BNQ310" s="417"/>
      <c r="BNR310" s="417"/>
      <c r="BNS310" s="417"/>
      <c r="BNT310" s="417"/>
      <c r="BNU310" s="417"/>
      <c r="BNV310" s="417"/>
      <c r="BNW310" s="417"/>
      <c r="BNX310" s="417"/>
      <c r="BNY310" s="417"/>
      <c r="BNZ310" s="417"/>
      <c r="BOA310" s="417"/>
      <c r="BOB310" s="417"/>
      <c r="BOC310" s="417"/>
      <c r="BOD310" s="417"/>
      <c r="BOE310" s="417"/>
      <c r="BOF310" s="417"/>
      <c r="BOG310" s="417"/>
      <c r="BOH310" s="417"/>
      <c r="BOI310" s="417"/>
      <c r="BOJ310" s="417"/>
      <c r="BOK310" s="417"/>
      <c r="BOL310" s="417"/>
      <c r="BOM310" s="417"/>
      <c r="BON310" s="417"/>
      <c r="BOO310" s="417"/>
      <c r="BOP310" s="417"/>
      <c r="BOQ310" s="417"/>
      <c r="BOR310" s="417"/>
      <c r="BOS310" s="417"/>
      <c r="BOT310" s="417"/>
      <c r="BOU310" s="417"/>
      <c r="BOV310" s="417"/>
      <c r="BOW310" s="417"/>
      <c r="BOX310" s="417"/>
      <c r="BOY310" s="417"/>
      <c r="BOZ310" s="417"/>
      <c r="BPA310" s="417"/>
      <c r="BPB310" s="417"/>
      <c r="BPC310" s="417"/>
      <c r="BPD310" s="417"/>
      <c r="BPE310" s="417"/>
      <c r="BPF310" s="417"/>
      <c r="BPG310" s="417"/>
      <c r="BPH310" s="417"/>
      <c r="BPI310" s="417"/>
      <c r="BPJ310" s="417"/>
      <c r="BPK310" s="417"/>
      <c r="BPL310" s="417"/>
      <c r="BPM310" s="417"/>
      <c r="BPN310" s="417"/>
      <c r="BPO310" s="417"/>
      <c r="BPP310" s="417"/>
      <c r="BPQ310" s="417"/>
      <c r="BPR310" s="417"/>
      <c r="BPS310" s="417"/>
      <c r="BPT310" s="417"/>
      <c r="BPU310" s="417"/>
      <c r="BPV310" s="417"/>
      <c r="BPW310" s="417"/>
      <c r="BPX310" s="417"/>
      <c r="BPY310" s="417"/>
      <c r="BPZ310" s="417"/>
      <c r="BQA310" s="417"/>
      <c r="BQB310" s="417"/>
      <c r="BQC310" s="417"/>
      <c r="BQD310" s="417"/>
      <c r="BQE310" s="417"/>
      <c r="BQF310" s="417"/>
      <c r="BQG310" s="417"/>
      <c r="BQH310" s="417"/>
      <c r="BQI310" s="417"/>
      <c r="BQJ310" s="417"/>
      <c r="BQK310" s="417"/>
      <c r="BQL310" s="417"/>
      <c r="BQM310" s="417"/>
      <c r="BQN310" s="417"/>
      <c r="BQO310" s="417"/>
      <c r="BQP310" s="417"/>
      <c r="BQQ310" s="417"/>
      <c r="BQR310" s="417"/>
      <c r="BQS310" s="417"/>
      <c r="BQT310" s="417"/>
      <c r="BQU310" s="417"/>
      <c r="BQV310" s="417"/>
      <c r="BQW310" s="417"/>
      <c r="BQX310" s="417"/>
      <c r="BQY310" s="417"/>
      <c r="BQZ310" s="417"/>
      <c r="BRA310" s="417"/>
      <c r="BRB310" s="417"/>
      <c r="BRC310" s="417"/>
      <c r="BRD310" s="417"/>
      <c r="BRE310" s="417"/>
      <c r="BRF310" s="417"/>
      <c r="BRG310" s="417"/>
      <c r="BRH310" s="417"/>
      <c r="BRI310" s="417"/>
      <c r="BRJ310" s="417"/>
      <c r="BRK310" s="417"/>
      <c r="BRL310" s="417"/>
      <c r="BRM310" s="417"/>
      <c r="BRN310" s="417"/>
      <c r="BRO310" s="417"/>
      <c r="BRP310" s="417"/>
      <c r="BRQ310" s="417"/>
      <c r="BRR310" s="417"/>
      <c r="BRS310" s="417"/>
      <c r="BRT310" s="417"/>
      <c r="BRU310" s="417"/>
      <c r="BRV310" s="417"/>
      <c r="BRW310" s="417"/>
      <c r="BRX310" s="417"/>
      <c r="BRY310" s="417"/>
      <c r="BRZ310" s="417"/>
      <c r="BSA310" s="417"/>
      <c r="BSB310" s="417"/>
      <c r="BSC310" s="417"/>
      <c r="BSD310" s="417"/>
      <c r="BSE310" s="417"/>
      <c r="BSF310" s="417"/>
      <c r="BSG310" s="417"/>
      <c r="BSH310" s="417"/>
      <c r="BSI310" s="417"/>
      <c r="BSJ310" s="417"/>
      <c r="BSK310" s="417"/>
      <c r="BSL310" s="417"/>
      <c r="BSM310" s="417"/>
      <c r="BSN310" s="417"/>
      <c r="BSO310" s="417"/>
      <c r="BSP310" s="417"/>
      <c r="BSQ310" s="417"/>
      <c r="BSR310" s="417"/>
      <c r="BSS310" s="417"/>
      <c r="BST310" s="417"/>
      <c r="BSU310" s="417"/>
      <c r="BSV310" s="417"/>
      <c r="BSW310" s="417"/>
      <c r="BSX310" s="417"/>
      <c r="BSY310" s="417"/>
      <c r="BSZ310" s="417"/>
      <c r="BTA310" s="417"/>
      <c r="BTB310" s="417"/>
      <c r="BTC310" s="417"/>
      <c r="BTD310" s="417"/>
      <c r="BTE310" s="417"/>
      <c r="BTF310" s="417"/>
      <c r="BTG310" s="417"/>
      <c r="BTH310" s="417"/>
      <c r="BTI310" s="417"/>
      <c r="BTJ310" s="417"/>
      <c r="BTK310" s="417"/>
      <c r="BTL310" s="417"/>
      <c r="BTM310" s="417"/>
      <c r="BTN310" s="417"/>
      <c r="BTO310" s="417"/>
      <c r="BTP310" s="417"/>
      <c r="BTQ310" s="417"/>
      <c r="BTR310" s="417"/>
      <c r="BTS310" s="417"/>
      <c r="BTT310" s="417"/>
      <c r="BTU310" s="417"/>
      <c r="BTV310" s="417"/>
      <c r="BTW310" s="417"/>
      <c r="BTX310" s="417"/>
      <c r="BTY310" s="417"/>
      <c r="BTZ310" s="417"/>
      <c r="BUA310" s="417"/>
      <c r="BUB310" s="417"/>
      <c r="BUC310" s="417"/>
      <c r="BUD310" s="417"/>
      <c r="BUE310" s="417"/>
      <c r="BUF310" s="417"/>
      <c r="BUG310" s="417"/>
      <c r="BUH310" s="417"/>
      <c r="BUI310" s="417"/>
      <c r="BUJ310" s="417"/>
      <c r="BUK310" s="417"/>
      <c r="BUL310" s="417"/>
      <c r="BUM310" s="417"/>
      <c r="BUN310" s="417"/>
      <c r="BUO310" s="417"/>
      <c r="BUP310" s="417"/>
      <c r="BUQ310" s="417"/>
      <c r="BUR310" s="417"/>
      <c r="BUS310" s="417"/>
      <c r="BUT310" s="417"/>
      <c r="BUU310" s="417"/>
      <c r="BUV310" s="417"/>
      <c r="BUW310" s="417"/>
      <c r="BUX310" s="417"/>
      <c r="BUY310" s="417"/>
      <c r="BUZ310" s="417"/>
      <c r="BVA310" s="417"/>
      <c r="BVB310" s="417"/>
      <c r="BVC310" s="417"/>
      <c r="BVD310" s="417"/>
      <c r="BVE310" s="417"/>
      <c r="BVF310" s="417"/>
      <c r="BVG310" s="417"/>
      <c r="BVH310" s="417"/>
      <c r="BVI310" s="417"/>
      <c r="BVJ310" s="417"/>
      <c r="BVK310" s="417"/>
      <c r="BVL310" s="417"/>
      <c r="BVM310" s="417"/>
      <c r="BVN310" s="417"/>
      <c r="BVO310" s="417"/>
      <c r="BVP310" s="417"/>
      <c r="BVQ310" s="417"/>
      <c r="BVR310" s="417"/>
      <c r="BVS310" s="417"/>
      <c r="BVT310" s="417"/>
      <c r="BVU310" s="417"/>
      <c r="BVV310" s="417"/>
      <c r="BVW310" s="417"/>
      <c r="BVX310" s="417"/>
      <c r="BVY310" s="417"/>
      <c r="BVZ310" s="417"/>
      <c r="BWA310" s="417"/>
      <c r="BWB310" s="417"/>
      <c r="BWC310" s="417"/>
      <c r="BWD310" s="417"/>
      <c r="BWE310" s="417"/>
      <c r="BWF310" s="417"/>
      <c r="BWG310" s="417"/>
      <c r="BWH310" s="417"/>
      <c r="BWI310" s="417"/>
      <c r="BWJ310" s="417"/>
      <c r="BWK310" s="417"/>
      <c r="BWL310" s="417"/>
      <c r="BWM310" s="417"/>
      <c r="BWN310" s="417"/>
      <c r="BWO310" s="417"/>
      <c r="BWP310" s="417"/>
      <c r="BWQ310" s="417"/>
      <c r="BWR310" s="417"/>
      <c r="BWS310" s="417"/>
      <c r="BWT310" s="417"/>
      <c r="BWU310" s="417"/>
      <c r="BWV310" s="417"/>
      <c r="BWW310" s="417"/>
      <c r="BWX310" s="417"/>
      <c r="BWY310" s="417"/>
      <c r="BWZ310" s="417"/>
      <c r="BXA310" s="417"/>
      <c r="BXB310" s="417"/>
      <c r="BXC310" s="417"/>
      <c r="BXD310" s="417"/>
      <c r="BXE310" s="417"/>
      <c r="BXF310" s="417"/>
      <c r="BXG310" s="417"/>
      <c r="BXH310" s="417"/>
      <c r="BXI310" s="417"/>
      <c r="BXJ310" s="417"/>
      <c r="BXK310" s="417"/>
      <c r="BXL310" s="417"/>
      <c r="BXM310" s="417"/>
      <c r="BXN310" s="417"/>
      <c r="BXO310" s="417"/>
      <c r="BXP310" s="417"/>
      <c r="BXQ310" s="417"/>
      <c r="BXR310" s="417"/>
      <c r="BXS310" s="417"/>
      <c r="BXT310" s="417"/>
      <c r="BXU310" s="417"/>
      <c r="BXV310" s="417"/>
      <c r="BXW310" s="417"/>
      <c r="BXX310" s="417"/>
      <c r="BXY310" s="417"/>
      <c r="BXZ310" s="417"/>
      <c r="BYA310" s="417"/>
      <c r="BYB310" s="417"/>
      <c r="BYC310" s="417"/>
      <c r="BYD310" s="417"/>
      <c r="BYE310" s="417"/>
      <c r="BYF310" s="417"/>
      <c r="BYG310" s="417"/>
      <c r="BYH310" s="417"/>
      <c r="BYI310" s="417"/>
      <c r="BYJ310" s="417"/>
      <c r="BYK310" s="417"/>
      <c r="BYL310" s="417"/>
      <c r="BYM310" s="417"/>
      <c r="BYN310" s="417"/>
      <c r="BYO310" s="417"/>
      <c r="BYP310" s="417"/>
      <c r="BYQ310" s="417"/>
      <c r="BYR310" s="417"/>
      <c r="BYS310" s="417"/>
      <c r="BYT310" s="417"/>
      <c r="BYU310" s="417"/>
      <c r="BYV310" s="417"/>
      <c r="BYW310" s="417"/>
      <c r="BYX310" s="417"/>
      <c r="BYY310" s="417"/>
      <c r="BYZ310" s="417"/>
      <c r="BZA310" s="417"/>
      <c r="BZB310" s="417"/>
      <c r="BZC310" s="417"/>
      <c r="BZD310" s="417"/>
      <c r="BZE310" s="417"/>
      <c r="BZF310" s="417"/>
      <c r="BZG310" s="417"/>
      <c r="BZH310" s="417"/>
      <c r="BZI310" s="417"/>
      <c r="BZJ310" s="417"/>
      <c r="BZK310" s="417"/>
      <c r="BZL310" s="417"/>
      <c r="BZM310" s="417"/>
      <c r="BZN310" s="417"/>
      <c r="BZO310" s="417"/>
      <c r="BZP310" s="417"/>
      <c r="BZQ310" s="417"/>
      <c r="BZR310" s="417"/>
      <c r="BZS310" s="417"/>
      <c r="BZT310" s="417"/>
      <c r="BZU310" s="417"/>
      <c r="BZV310" s="417"/>
      <c r="BZW310" s="417"/>
      <c r="BZX310" s="417"/>
      <c r="BZY310" s="417"/>
      <c r="BZZ310" s="417"/>
      <c r="CAA310" s="417"/>
      <c r="CAB310" s="417"/>
      <c r="CAC310" s="417"/>
      <c r="CAD310" s="417"/>
      <c r="CAE310" s="417"/>
      <c r="CAF310" s="417"/>
      <c r="CAG310" s="417"/>
      <c r="CAH310" s="417"/>
      <c r="CAI310" s="417"/>
      <c r="CAJ310" s="417"/>
      <c r="CAK310" s="417"/>
      <c r="CAL310" s="417"/>
      <c r="CAM310" s="417"/>
      <c r="CAN310" s="417"/>
      <c r="CAO310" s="417"/>
      <c r="CAP310" s="417"/>
      <c r="CAQ310" s="417"/>
      <c r="CAR310" s="417"/>
      <c r="CAS310" s="417"/>
      <c r="CAT310" s="417"/>
      <c r="CAU310" s="417"/>
      <c r="CAV310" s="417"/>
      <c r="CAW310" s="417"/>
      <c r="CAX310" s="417"/>
      <c r="CAY310" s="417"/>
      <c r="CAZ310" s="417"/>
      <c r="CBA310" s="417"/>
      <c r="CBB310" s="417"/>
      <c r="CBC310" s="417"/>
      <c r="CBD310" s="417"/>
      <c r="CBE310" s="417"/>
      <c r="CBF310" s="417"/>
      <c r="CBG310" s="417"/>
      <c r="CBH310" s="417"/>
      <c r="CBI310" s="417"/>
      <c r="CBJ310" s="417"/>
      <c r="CBK310" s="417"/>
      <c r="CBL310" s="417"/>
      <c r="CBM310" s="417"/>
      <c r="CBN310" s="417"/>
      <c r="CBO310" s="417"/>
      <c r="CBP310" s="417"/>
      <c r="CBQ310" s="417"/>
      <c r="CBR310" s="417"/>
      <c r="CBS310" s="417"/>
      <c r="CBT310" s="417"/>
      <c r="CBU310" s="417"/>
      <c r="CBV310" s="417"/>
      <c r="CBW310" s="417"/>
      <c r="CBX310" s="417"/>
      <c r="CBY310" s="417"/>
      <c r="CBZ310" s="417"/>
      <c r="CCA310" s="417"/>
      <c r="CCB310" s="417"/>
      <c r="CCC310" s="417"/>
      <c r="CCD310" s="417"/>
      <c r="CCE310" s="417"/>
      <c r="CCF310" s="417"/>
      <c r="CCG310" s="417"/>
      <c r="CCH310" s="417"/>
      <c r="CCI310" s="417"/>
      <c r="CCJ310" s="417"/>
      <c r="CCK310" s="417"/>
      <c r="CCL310" s="417"/>
      <c r="CCM310" s="417"/>
      <c r="CCN310" s="417"/>
      <c r="CCO310" s="417"/>
      <c r="CCP310" s="417"/>
      <c r="CCQ310" s="417"/>
      <c r="CCR310" s="417"/>
      <c r="CCS310" s="417"/>
      <c r="CCT310" s="417"/>
      <c r="CCU310" s="417"/>
      <c r="CCV310" s="417"/>
      <c r="CCW310" s="417"/>
      <c r="CCX310" s="417"/>
      <c r="CCY310" s="417"/>
      <c r="CCZ310" s="417"/>
      <c r="CDA310" s="417"/>
      <c r="CDB310" s="417"/>
      <c r="CDC310" s="417"/>
      <c r="CDD310" s="417"/>
      <c r="CDE310" s="417"/>
      <c r="CDF310" s="417"/>
      <c r="CDG310" s="417"/>
      <c r="CDH310" s="417"/>
      <c r="CDI310" s="417"/>
      <c r="CDJ310" s="417"/>
      <c r="CDK310" s="417"/>
      <c r="CDL310" s="417"/>
      <c r="CDM310" s="417"/>
      <c r="CDN310" s="417"/>
      <c r="CDO310" s="417"/>
      <c r="CDP310" s="417"/>
      <c r="CDQ310" s="417"/>
      <c r="CDR310" s="417"/>
      <c r="CDS310" s="417"/>
      <c r="CDT310" s="417"/>
      <c r="CDU310" s="417"/>
      <c r="CDV310" s="417"/>
      <c r="CDW310" s="417"/>
      <c r="CDX310" s="417"/>
      <c r="CDY310" s="417"/>
      <c r="CDZ310" s="417"/>
      <c r="CEA310" s="417"/>
      <c r="CEB310" s="417"/>
      <c r="CEC310" s="417"/>
      <c r="CED310" s="417"/>
      <c r="CEE310" s="417"/>
      <c r="CEF310" s="417"/>
      <c r="CEG310" s="417"/>
      <c r="CEH310" s="417"/>
      <c r="CEI310" s="417"/>
      <c r="CEJ310" s="417"/>
      <c r="CEK310" s="417"/>
      <c r="CEL310" s="417"/>
      <c r="CEM310" s="417"/>
      <c r="CEN310" s="417"/>
      <c r="CEO310" s="417"/>
      <c r="CEP310" s="417"/>
      <c r="CEQ310" s="417"/>
      <c r="CER310" s="417"/>
      <c r="CES310" s="417"/>
      <c r="CET310" s="417"/>
      <c r="CEU310" s="417"/>
      <c r="CEV310" s="417"/>
      <c r="CEW310" s="417"/>
      <c r="CEX310" s="417"/>
      <c r="CEY310" s="417"/>
      <c r="CEZ310" s="417"/>
      <c r="CFA310" s="417"/>
      <c r="CFB310" s="417"/>
      <c r="CFC310" s="417"/>
      <c r="CFD310" s="417"/>
      <c r="CFE310" s="417"/>
      <c r="CFF310" s="417"/>
      <c r="CFG310" s="417"/>
      <c r="CFH310" s="417"/>
      <c r="CFI310" s="417"/>
      <c r="CFJ310" s="417"/>
      <c r="CFK310" s="417"/>
      <c r="CFL310" s="417"/>
      <c r="CFM310" s="417"/>
      <c r="CFN310" s="417"/>
      <c r="CFO310" s="417"/>
      <c r="CFP310" s="417"/>
      <c r="CFQ310" s="417"/>
      <c r="CFR310" s="417"/>
      <c r="CFS310" s="417"/>
      <c r="CFT310" s="417"/>
      <c r="CFU310" s="417"/>
      <c r="CFV310" s="417"/>
      <c r="CFW310" s="417"/>
      <c r="CFX310" s="417"/>
      <c r="CFY310" s="417"/>
      <c r="CFZ310" s="417"/>
      <c r="CGA310" s="417"/>
      <c r="CGB310" s="417"/>
      <c r="CGC310" s="417"/>
      <c r="CGD310" s="417"/>
      <c r="CGE310" s="417"/>
      <c r="CGF310" s="417"/>
      <c r="CGG310" s="417"/>
      <c r="CGH310" s="417"/>
      <c r="CGI310" s="417"/>
      <c r="CGJ310" s="417"/>
      <c r="CGK310" s="417"/>
      <c r="CGL310" s="417"/>
      <c r="CGM310" s="417"/>
      <c r="CGN310" s="417"/>
      <c r="CGO310" s="417"/>
      <c r="CGP310" s="417"/>
      <c r="CGQ310" s="417"/>
      <c r="CGR310" s="417"/>
      <c r="CGS310" s="417"/>
      <c r="CGT310" s="417"/>
      <c r="CGU310" s="417"/>
      <c r="CGV310" s="417"/>
      <c r="CGW310" s="417"/>
      <c r="CGX310" s="417"/>
      <c r="CGY310" s="417"/>
      <c r="CGZ310" s="417"/>
      <c r="CHA310" s="417"/>
      <c r="CHB310" s="417"/>
      <c r="CHC310" s="417"/>
      <c r="CHD310" s="417"/>
      <c r="CHE310" s="417"/>
      <c r="CHF310" s="417"/>
      <c r="CHG310" s="417"/>
      <c r="CHH310" s="417"/>
      <c r="CHI310" s="417"/>
      <c r="CHJ310" s="417"/>
      <c r="CHK310" s="417"/>
      <c r="CHL310" s="417"/>
      <c r="CHM310" s="417"/>
      <c r="CHN310" s="417"/>
      <c r="CHO310" s="417"/>
      <c r="CHP310" s="417"/>
      <c r="CHQ310" s="417"/>
      <c r="CHR310" s="417"/>
      <c r="CHS310" s="417"/>
      <c r="CHT310" s="417"/>
      <c r="CHU310" s="417"/>
      <c r="CHV310" s="417"/>
      <c r="CHW310" s="417"/>
      <c r="CHX310" s="417"/>
      <c r="CHY310" s="417"/>
      <c r="CHZ310" s="417"/>
      <c r="CIA310" s="417"/>
      <c r="CIB310" s="417"/>
      <c r="CIC310" s="417"/>
      <c r="CID310" s="417"/>
      <c r="CIE310" s="417"/>
      <c r="CIF310" s="417"/>
      <c r="CIG310" s="417"/>
      <c r="CIH310" s="417"/>
      <c r="CII310" s="417"/>
      <c r="CIJ310" s="417"/>
      <c r="CIK310" s="417"/>
      <c r="CIL310" s="417"/>
      <c r="CIM310" s="417"/>
      <c r="CIN310" s="417"/>
      <c r="CIO310" s="417"/>
      <c r="CIP310" s="417"/>
      <c r="CIQ310" s="417"/>
      <c r="CIR310" s="417"/>
      <c r="CIS310" s="417"/>
      <c r="CIT310" s="417"/>
      <c r="CIU310" s="417"/>
      <c r="CIV310" s="417"/>
      <c r="CIW310" s="417"/>
      <c r="CIX310" s="417"/>
      <c r="CIY310" s="417"/>
      <c r="CIZ310" s="417"/>
      <c r="CJA310" s="417"/>
      <c r="CJB310" s="417"/>
      <c r="CJC310" s="417"/>
      <c r="CJD310" s="417"/>
      <c r="CJE310" s="417"/>
      <c r="CJF310" s="417"/>
      <c r="CJG310" s="417"/>
      <c r="CJH310" s="417"/>
      <c r="CJI310" s="417"/>
      <c r="CJJ310" s="417"/>
      <c r="CJK310" s="417"/>
      <c r="CJL310" s="417"/>
      <c r="CJM310" s="417"/>
      <c r="CJN310" s="417"/>
      <c r="CJO310" s="417"/>
      <c r="CJP310" s="417"/>
      <c r="CJQ310" s="417"/>
      <c r="CJR310" s="417"/>
      <c r="CJS310" s="417"/>
      <c r="CJT310" s="417"/>
      <c r="CJU310" s="417"/>
      <c r="CJV310" s="417"/>
      <c r="CJW310" s="417"/>
      <c r="CJX310" s="417"/>
      <c r="CJY310" s="417"/>
      <c r="CJZ310" s="417"/>
      <c r="CKA310" s="417"/>
      <c r="CKB310" s="417"/>
      <c r="CKC310" s="417"/>
      <c r="CKD310" s="417"/>
      <c r="CKE310" s="417"/>
      <c r="CKF310" s="417"/>
      <c r="CKG310" s="417"/>
      <c r="CKH310" s="417"/>
      <c r="CKI310" s="417"/>
      <c r="CKJ310" s="417"/>
      <c r="CKK310" s="417"/>
      <c r="CKL310" s="417"/>
      <c r="CKM310" s="417"/>
      <c r="CKN310" s="417"/>
      <c r="CKO310" s="417"/>
      <c r="CKP310" s="417"/>
      <c r="CKQ310" s="417"/>
      <c r="CKR310" s="417"/>
      <c r="CKS310" s="417"/>
      <c r="CKT310" s="417"/>
      <c r="CKU310" s="417"/>
      <c r="CKV310" s="417"/>
      <c r="CKW310" s="417"/>
      <c r="CKX310" s="417"/>
      <c r="CKY310" s="417"/>
      <c r="CKZ310" s="417"/>
      <c r="CLA310" s="417"/>
      <c r="CLB310" s="417"/>
      <c r="CLC310" s="417"/>
      <c r="CLD310" s="417"/>
      <c r="CLE310" s="417"/>
      <c r="CLF310" s="417"/>
      <c r="CLG310" s="417"/>
      <c r="CLH310" s="417"/>
      <c r="CLI310" s="417"/>
      <c r="CLJ310" s="417"/>
      <c r="CLK310" s="417"/>
      <c r="CLL310" s="417"/>
      <c r="CLM310" s="417"/>
      <c r="CLN310" s="417"/>
      <c r="CLO310" s="417"/>
      <c r="CLP310" s="417"/>
      <c r="CLQ310" s="417"/>
      <c r="CLR310" s="417"/>
      <c r="CLS310" s="417"/>
      <c r="CLT310" s="417"/>
      <c r="CLU310" s="417"/>
      <c r="CLV310" s="417"/>
      <c r="CLW310" s="417"/>
      <c r="CLX310" s="417"/>
      <c r="CLY310" s="417"/>
      <c r="CLZ310" s="417"/>
      <c r="CMA310" s="417"/>
      <c r="CMB310" s="417"/>
      <c r="CMC310" s="417"/>
      <c r="CMD310" s="417"/>
      <c r="CME310" s="417"/>
      <c r="CMF310" s="417"/>
      <c r="CMG310" s="417"/>
      <c r="CMH310" s="417"/>
      <c r="CMI310" s="417"/>
      <c r="CMJ310" s="417"/>
      <c r="CMK310" s="417"/>
      <c r="CML310" s="417"/>
      <c r="CMM310" s="417"/>
      <c r="CMN310" s="417"/>
      <c r="CMO310" s="417"/>
      <c r="CMP310" s="417"/>
      <c r="CMQ310" s="417"/>
      <c r="CMR310" s="417"/>
      <c r="CMS310" s="417"/>
      <c r="CMT310" s="417"/>
      <c r="CMU310" s="417"/>
      <c r="CMV310" s="417"/>
      <c r="CMW310" s="417"/>
      <c r="CMX310" s="417"/>
      <c r="CMY310" s="417"/>
      <c r="CMZ310" s="417"/>
      <c r="CNA310" s="417"/>
      <c r="CNB310" s="417"/>
      <c r="CNC310" s="417"/>
      <c r="CND310" s="417"/>
      <c r="CNE310" s="417"/>
      <c r="CNF310" s="417"/>
      <c r="CNG310" s="417"/>
      <c r="CNH310" s="417"/>
      <c r="CNI310" s="417"/>
      <c r="CNJ310" s="417"/>
      <c r="CNK310" s="417"/>
      <c r="CNL310" s="417"/>
      <c r="CNM310" s="417"/>
      <c r="CNN310" s="417"/>
      <c r="CNO310" s="417"/>
      <c r="CNP310" s="417"/>
      <c r="CNQ310" s="417"/>
      <c r="CNR310" s="417"/>
      <c r="CNS310" s="417"/>
      <c r="CNT310" s="417"/>
      <c r="CNU310" s="417"/>
      <c r="CNV310" s="417"/>
      <c r="CNW310" s="417"/>
      <c r="CNX310" s="417"/>
      <c r="CNY310" s="417"/>
      <c r="CNZ310" s="417"/>
      <c r="COA310" s="417"/>
      <c r="COB310" s="417"/>
      <c r="COC310" s="417"/>
      <c r="COD310" s="417"/>
      <c r="COE310" s="417"/>
      <c r="COF310" s="417"/>
      <c r="COG310" s="417"/>
      <c r="COH310" s="417"/>
      <c r="COI310" s="417"/>
      <c r="COJ310" s="417"/>
      <c r="COK310" s="417"/>
      <c r="COL310" s="417"/>
      <c r="COM310" s="417"/>
      <c r="CON310" s="417"/>
      <c r="COO310" s="417"/>
      <c r="COP310" s="417"/>
      <c r="COQ310" s="417"/>
      <c r="COR310" s="417"/>
      <c r="COS310" s="417"/>
      <c r="COT310" s="417"/>
      <c r="COU310" s="417"/>
      <c r="COV310" s="417"/>
      <c r="COW310" s="417"/>
      <c r="COX310" s="417"/>
      <c r="COY310" s="417"/>
    </row>
    <row r="311" spans="1:2443" s="459" customFormat="1" x14ac:dyDescent="0.35">
      <c r="A311" s="307" t="s">
        <v>585</v>
      </c>
      <c r="B311" s="331" t="s">
        <v>96</v>
      </c>
      <c r="C311" s="306">
        <v>2014</v>
      </c>
      <c r="D311" s="307" t="s">
        <v>593</v>
      </c>
      <c r="E311" s="433">
        <v>8975</v>
      </c>
      <c r="F311" s="331" t="s">
        <v>348</v>
      </c>
      <c r="G311" s="469">
        <f t="shared" si="13"/>
        <v>8975</v>
      </c>
      <c r="H311" s="331" t="s">
        <v>352</v>
      </c>
      <c r="I311" s="416"/>
      <c r="J311" s="416"/>
      <c r="K311" s="416"/>
      <c r="L311" s="416"/>
      <c r="M311" s="416"/>
      <c r="N311" s="416"/>
      <c r="O311" s="416"/>
      <c r="P311" s="416"/>
      <c r="Q311" s="416"/>
      <c r="R311" s="363"/>
      <c r="S311" s="416"/>
      <c r="T311" s="416"/>
      <c r="U311" s="416"/>
      <c r="V311" s="416"/>
      <c r="W311" s="416"/>
      <c r="X311" s="416"/>
      <c r="Y311" s="416"/>
      <c r="Z311" s="416"/>
      <c r="AA311" s="416"/>
      <c r="AB311" s="416"/>
      <c r="AC311" s="416"/>
      <c r="AD311" s="416"/>
      <c r="AE311" s="416"/>
      <c r="AF311" s="416"/>
      <c r="AG311" s="416"/>
      <c r="AH311" s="416"/>
      <c r="AI311" s="416"/>
      <c r="AJ311" s="416"/>
      <c r="AK311" s="416"/>
      <c r="AL311" s="416"/>
      <c r="AM311" s="416"/>
      <c r="AN311" s="416"/>
      <c r="AO311" s="416"/>
      <c r="AP311" s="416"/>
      <c r="AQ311" s="416"/>
      <c r="AR311" s="416"/>
      <c r="AS311" s="416"/>
      <c r="AT311" s="416"/>
      <c r="AU311" s="416"/>
      <c r="AV311" s="416"/>
      <c r="AW311" s="416"/>
      <c r="AX311" s="416"/>
      <c r="AY311" s="416"/>
      <c r="AZ311" s="416"/>
      <c r="BA311" s="416"/>
      <c r="BB311" s="416"/>
      <c r="BC311" s="416"/>
      <c r="BD311" s="416"/>
      <c r="BE311" s="416"/>
      <c r="BF311" s="416"/>
      <c r="BG311" s="416"/>
      <c r="BH311" s="416"/>
      <c r="BI311" s="416"/>
      <c r="BJ311" s="416"/>
      <c r="BK311" s="416"/>
      <c r="BL311" s="416"/>
      <c r="BM311" s="416"/>
      <c r="BN311" s="416"/>
      <c r="BO311" s="416"/>
      <c r="BP311" s="416"/>
      <c r="BQ311" s="416"/>
      <c r="BR311" s="416"/>
      <c r="BS311" s="416"/>
      <c r="BT311" s="416"/>
      <c r="BU311" s="416"/>
      <c r="BV311" s="416"/>
      <c r="BW311" s="416"/>
      <c r="BX311" s="416"/>
      <c r="BY311" s="416"/>
      <c r="BZ311" s="416"/>
      <c r="CA311" s="416"/>
      <c r="CB311" s="416"/>
      <c r="CC311" s="416"/>
      <c r="CD311" s="416"/>
      <c r="CE311" s="416"/>
      <c r="CF311" s="416"/>
      <c r="CG311" s="416"/>
      <c r="CH311" s="416"/>
      <c r="CI311" s="416"/>
      <c r="CJ311" s="416"/>
      <c r="CK311" s="416"/>
      <c r="CL311" s="416"/>
      <c r="CM311" s="416"/>
      <c r="CN311" s="416"/>
      <c r="CO311" s="416"/>
      <c r="CP311" s="416"/>
      <c r="CQ311" s="416"/>
      <c r="CR311" s="416"/>
      <c r="CS311" s="416"/>
      <c r="CT311" s="416"/>
      <c r="CU311" s="416"/>
      <c r="CV311" s="416"/>
      <c r="CW311" s="416"/>
      <c r="CX311" s="416"/>
      <c r="CY311" s="416"/>
      <c r="CZ311" s="416"/>
      <c r="DA311" s="416"/>
      <c r="DB311" s="416"/>
      <c r="DC311" s="416"/>
      <c r="DD311" s="416"/>
      <c r="DE311" s="416"/>
      <c r="DF311" s="416"/>
      <c r="DG311" s="416"/>
      <c r="DH311" s="416"/>
      <c r="DI311" s="416"/>
      <c r="DJ311" s="416"/>
      <c r="DK311" s="416"/>
      <c r="DL311" s="416"/>
      <c r="DM311" s="416"/>
      <c r="DN311" s="416"/>
      <c r="DO311" s="416"/>
      <c r="DP311" s="416"/>
      <c r="DQ311" s="416"/>
      <c r="DR311" s="416"/>
      <c r="DS311" s="416"/>
      <c r="DT311" s="416"/>
      <c r="DU311" s="416"/>
      <c r="DV311" s="416"/>
      <c r="DW311" s="416"/>
      <c r="DX311" s="416"/>
      <c r="DY311" s="416"/>
      <c r="DZ311" s="416"/>
      <c r="EA311" s="416"/>
      <c r="EB311" s="416"/>
      <c r="EC311" s="416"/>
      <c r="ED311" s="416"/>
      <c r="EE311" s="416"/>
      <c r="EF311" s="416"/>
      <c r="EG311" s="416"/>
      <c r="EH311" s="416"/>
      <c r="EI311" s="416"/>
      <c r="EJ311" s="416"/>
      <c r="EK311" s="416"/>
      <c r="EL311" s="416"/>
      <c r="EM311" s="416"/>
      <c r="EN311" s="416"/>
      <c r="EO311" s="416"/>
      <c r="EP311" s="416"/>
      <c r="EQ311" s="416"/>
      <c r="ER311" s="416"/>
      <c r="ES311" s="416"/>
      <c r="ET311" s="416"/>
      <c r="EU311" s="416"/>
      <c r="EV311" s="416"/>
      <c r="EW311" s="416"/>
      <c r="EX311" s="416"/>
      <c r="EY311" s="416"/>
      <c r="EZ311" s="416"/>
      <c r="FA311" s="416"/>
      <c r="FB311" s="416"/>
      <c r="FC311" s="416"/>
      <c r="FD311" s="416"/>
      <c r="FE311" s="416"/>
      <c r="FF311" s="416"/>
      <c r="FG311" s="416"/>
      <c r="FH311" s="416"/>
      <c r="FI311" s="416"/>
      <c r="FJ311" s="416"/>
      <c r="FK311" s="416"/>
      <c r="FL311" s="416"/>
      <c r="FM311" s="416"/>
      <c r="FN311" s="416"/>
      <c r="FO311" s="416"/>
      <c r="FP311" s="416"/>
      <c r="FQ311" s="416"/>
      <c r="FR311" s="416"/>
      <c r="FS311" s="416"/>
      <c r="FT311" s="416"/>
      <c r="FU311" s="416"/>
      <c r="FV311" s="416"/>
      <c r="FW311" s="416"/>
      <c r="FX311" s="416"/>
      <c r="FY311" s="416"/>
      <c r="FZ311" s="416"/>
      <c r="GA311" s="416"/>
      <c r="GB311" s="416"/>
      <c r="GC311" s="416"/>
      <c r="GD311" s="416"/>
      <c r="GE311" s="416"/>
      <c r="GF311" s="416"/>
      <c r="GG311" s="416"/>
      <c r="GH311" s="416"/>
      <c r="GI311" s="416"/>
      <c r="GJ311" s="416"/>
      <c r="GK311" s="416"/>
      <c r="GL311" s="416"/>
      <c r="GM311" s="416"/>
      <c r="GN311" s="416"/>
      <c r="GO311" s="416"/>
      <c r="GP311" s="416"/>
      <c r="GQ311" s="416"/>
      <c r="GR311" s="416"/>
      <c r="GS311" s="416"/>
      <c r="GT311" s="416"/>
      <c r="GU311" s="416"/>
      <c r="GV311" s="416"/>
      <c r="GW311" s="416"/>
      <c r="GX311" s="416"/>
      <c r="GY311" s="416"/>
      <c r="GZ311" s="416"/>
      <c r="HA311" s="416"/>
      <c r="HB311" s="416"/>
      <c r="HC311" s="416"/>
      <c r="HD311" s="416"/>
      <c r="HE311" s="416"/>
      <c r="HF311" s="416"/>
      <c r="HG311" s="416"/>
      <c r="HH311" s="416"/>
      <c r="HI311" s="416"/>
      <c r="HJ311" s="416"/>
      <c r="HK311" s="416"/>
      <c r="HL311" s="416"/>
      <c r="HM311" s="416"/>
      <c r="HN311" s="416"/>
      <c r="HO311" s="416"/>
      <c r="HP311" s="416"/>
      <c r="HQ311" s="416"/>
      <c r="HR311" s="416"/>
      <c r="HS311" s="416"/>
      <c r="HT311" s="416"/>
      <c r="HU311" s="416"/>
      <c r="HV311" s="416"/>
      <c r="HW311" s="416"/>
      <c r="HX311" s="416"/>
      <c r="HY311" s="416"/>
      <c r="HZ311" s="416"/>
      <c r="IA311" s="416"/>
      <c r="IB311" s="416"/>
      <c r="IC311" s="416"/>
      <c r="ID311" s="416"/>
      <c r="IE311" s="416"/>
      <c r="IF311" s="416"/>
      <c r="IG311" s="416"/>
      <c r="IH311" s="416"/>
      <c r="II311" s="416"/>
      <c r="IJ311" s="416"/>
      <c r="IK311" s="416"/>
      <c r="IL311" s="416"/>
      <c r="IM311" s="416"/>
      <c r="IN311" s="416"/>
      <c r="IO311" s="416"/>
      <c r="IP311" s="416"/>
      <c r="IQ311" s="416"/>
      <c r="IR311" s="416"/>
      <c r="IS311" s="416"/>
      <c r="IT311" s="416"/>
      <c r="IU311" s="416"/>
      <c r="IV311" s="416"/>
      <c r="IW311" s="416"/>
      <c r="IX311" s="416"/>
      <c r="IY311" s="416"/>
      <c r="IZ311" s="416"/>
      <c r="JA311" s="416"/>
      <c r="JB311" s="416"/>
      <c r="JC311" s="416"/>
      <c r="JD311" s="416"/>
      <c r="JE311" s="416"/>
      <c r="JF311" s="416"/>
      <c r="JG311" s="416"/>
      <c r="JH311" s="416"/>
      <c r="JI311" s="416"/>
      <c r="JJ311" s="416"/>
      <c r="JK311" s="416"/>
      <c r="JL311" s="416"/>
      <c r="JM311" s="416"/>
      <c r="JN311" s="416"/>
      <c r="JO311" s="416"/>
      <c r="JP311" s="416"/>
      <c r="JQ311" s="416"/>
      <c r="JR311" s="416"/>
      <c r="JS311" s="416"/>
      <c r="JT311" s="416"/>
      <c r="JU311" s="416"/>
      <c r="JV311" s="416"/>
      <c r="JW311" s="416"/>
      <c r="JX311" s="416"/>
      <c r="JY311" s="416"/>
      <c r="JZ311" s="416"/>
      <c r="KA311" s="416"/>
      <c r="KB311" s="416"/>
      <c r="KC311" s="416"/>
      <c r="KD311" s="416"/>
      <c r="KE311" s="416"/>
      <c r="KF311" s="416"/>
      <c r="KG311" s="416"/>
      <c r="KH311" s="416"/>
      <c r="KI311" s="416"/>
      <c r="KJ311" s="416"/>
      <c r="KK311" s="416"/>
      <c r="KL311" s="416"/>
      <c r="KM311" s="416"/>
      <c r="KN311" s="416"/>
      <c r="KO311" s="416"/>
      <c r="KP311" s="416"/>
      <c r="KQ311" s="416"/>
      <c r="KR311" s="416"/>
      <c r="KS311" s="416"/>
      <c r="KT311" s="416"/>
      <c r="KU311" s="416"/>
      <c r="KV311" s="416"/>
      <c r="KW311" s="416"/>
      <c r="KX311" s="416"/>
      <c r="KY311" s="416"/>
      <c r="KZ311" s="416"/>
      <c r="LA311" s="416"/>
      <c r="LB311" s="416"/>
      <c r="LC311" s="416"/>
      <c r="LD311" s="416"/>
      <c r="LE311" s="416"/>
      <c r="LF311" s="416"/>
      <c r="LG311" s="416"/>
      <c r="LH311" s="416"/>
      <c r="LI311" s="416"/>
      <c r="LJ311" s="416"/>
      <c r="LK311" s="416"/>
      <c r="LL311" s="416"/>
      <c r="LM311" s="416"/>
      <c r="LN311" s="416"/>
      <c r="LO311" s="416"/>
      <c r="LP311" s="416"/>
      <c r="LQ311" s="416"/>
      <c r="LR311" s="416"/>
      <c r="LS311" s="416"/>
      <c r="LT311" s="416"/>
      <c r="LU311" s="416"/>
      <c r="LV311" s="416"/>
      <c r="LW311" s="416"/>
      <c r="LX311" s="416"/>
      <c r="LY311" s="416"/>
      <c r="LZ311" s="416"/>
      <c r="MA311" s="416"/>
      <c r="MB311" s="416"/>
      <c r="MC311" s="416"/>
      <c r="MD311" s="416"/>
      <c r="ME311" s="416"/>
      <c r="MF311" s="416"/>
      <c r="MG311" s="416"/>
      <c r="MH311" s="416"/>
      <c r="MI311" s="416"/>
      <c r="MJ311" s="416"/>
      <c r="MK311" s="416"/>
      <c r="ML311" s="416"/>
      <c r="MM311" s="416"/>
      <c r="MN311" s="416"/>
      <c r="MO311" s="416"/>
      <c r="MP311" s="416"/>
      <c r="MQ311" s="416"/>
      <c r="MR311" s="416"/>
      <c r="MS311" s="416"/>
      <c r="MT311" s="416"/>
      <c r="MU311" s="416"/>
      <c r="MV311" s="416"/>
      <c r="MW311" s="416"/>
      <c r="MX311" s="416"/>
      <c r="MY311" s="416"/>
      <c r="MZ311" s="416"/>
      <c r="NA311" s="416"/>
      <c r="NB311" s="416"/>
      <c r="NC311" s="416"/>
      <c r="ND311" s="416"/>
      <c r="NE311" s="416"/>
      <c r="NF311" s="416"/>
      <c r="NG311" s="416"/>
      <c r="NH311" s="416"/>
      <c r="NI311" s="416"/>
      <c r="NJ311" s="416"/>
      <c r="NK311" s="416"/>
      <c r="NL311" s="416"/>
      <c r="NM311" s="416"/>
      <c r="NN311" s="416"/>
      <c r="NO311" s="416"/>
      <c r="NP311" s="416"/>
      <c r="NQ311" s="416"/>
      <c r="NR311" s="416"/>
      <c r="NS311" s="416"/>
      <c r="NT311" s="416"/>
      <c r="NU311" s="416"/>
      <c r="NV311" s="416"/>
      <c r="NW311" s="416"/>
      <c r="NX311" s="416"/>
      <c r="NY311" s="416"/>
      <c r="NZ311" s="416"/>
      <c r="OA311" s="416"/>
      <c r="OB311" s="416"/>
      <c r="OC311" s="416"/>
      <c r="OD311" s="416"/>
      <c r="OE311" s="416"/>
      <c r="OF311" s="416"/>
      <c r="OG311" s="416"/>
      <c r="OH311" s="416"/>
      <c r="OI311" s="416"/>
      <c r="OJ311" s="416"/>
      <c r="OK311" s="416"/>
      <c r="OL311" s="416"/>
      <c r="OM311" s="416"/>
      <c r="ON311" s="416"/>
      <c r="OO311" s="416"/>
      <c r="OP311" s="416"/>
      <c r="OQ311" s="416"/>
      <c r="OR311" s="416"/>
      <c r="OS311" s="416"/>
      <c r="OT311" s="416"/>
      <c r="OU311" s="416"/>
      <c r="OV311" s="416"/>
      <c r="OW311" s="416"/>
      <c r="OX311" s="416"/>
      <c r="OY311" s="416"/>
      <c r="OZ311" s="416"/>
      <c r="PA311" s="416"/>
      <c r="PB311" s="416"/>
      <c r="PC311" s="416"/>
      <c r="PD311" s="416"/>
      <c r="PE311" s="416"/>
      <c r="PF311" s="416"/>
      <c r="PG311" s="416"/>
      <c r="PH311" s="416"/>
      <c r="PI311" s="416"/>
      <c r="PJ311" s="416"/>
      <c r="PK311" s="416"/>
      <c r="PL311" s="416"/>
      <c r="PM311" s="416"/>
      <c r="PN311" s="416"/>
      <c r="PO311" s="416"/>
      <c r="PP311" s="416"/>
      <c r="PQ311" s="416"/>
      <c r="PR311" s="416"/>
      <c r="PS311" s="416"/>
      <c r="PT311" s="416"/>
      <c r="PU311" s="416"/>
      <c r="PV311" s="416"/>
      <c r="PW311" s="416"/>
      <c r="PX311" s="416"/>
      <c r="PY311" s="416"/>
      <c r="PZ311" s="416"/>
      <c r="QA311" s="416"/>
      <c r="QB311" s="416"/>
      <c r="QC311" s="416"/>
      <c r="QD311" s="416"/>
      <c r="QE311" s="416"/>
      <c r="QF311" s="416"/>
      <c r="QG311" s="416"/>
      <c r="QH311" s="416"/>
      <c r="QI311" s="416"/>
      <c r="QJ311" s="416"/>
      <c r="QK311" s="416"/>
      <c r="QL311" s="416"/>
      <c r="QM311" s="416"/>
      <c r="QN311" s="416"/>
      <c r="QO311" s="416"/>
      <c r="QP311" s="416"/>
      <c r="QQ311" s="416"/>
      <c r="QR311" s="416"/>
      <c r="QS311" s="416"/>
      <c r="QT311" s="416"/>
      <c r="QU311" s="416"/>
      <c r="QV311" s="416"/>
      <c r="QW311" s="416"/>
      <c r="QX311" s="416"/>
      <c r="QY311" s="416"/>
      <c r="QZ311" s="416"/>
      <c r="RA311" s="416"/>
      <c r="RB311" s="416"/>
      <c r="RC311" s="416"/>
      <c r="RD311" s="416"/>
      <c r="RE311" s="416"/>
      <c r="RF311" s="416"/>
      <c r="RG311" s="416"/>
      <c r="RH311" s="416"/>
      <c r="RI311" s="416"/>
      <c r="RJ311" s="416"/>
      <c r="RK311" s="416"/>
      <c r="RL311" s="416"/>
      <c r="RM311" s="416"/>
      <c r="RN311" s="416"/>
      <c r="RO311" s="416"/>
      <c r="RP311" s="416"/>
      <c r="RQ311" s="416"/>
      <c r="RR311" s="416"/>
      <c r="RS311" s="416"/>
      <c r="RT311" s="416"/>
      <c r="RU311" s="416"/>
      <c r="RV311" s="416"/>
      <c r="RW311" s="416"/>
      <c r="RX311" s="416"/>
      <c r="RY311" s="416"/>
      <c r="RZ311" s="416"/>
      <c r="SA311" s="416"/>
      <c r="SB311" s="416"/>
      <c r="SC311" s="416"/>
      <c r="SD311" s="416"/>
      <c r="SE311" s="416"/>
      <c r="SF311" s="416"/>
      <c r="SG311" s="416"/>
      <c r="SH311" s="416"/>
      <c r="SI311" s="416"/>
      <c r="SJ311" s="416"/>
      <c r="SK311" s="416"/>
      <c r="SL311" s="416"/>
      <c r="SM311" s="416"/>
      <c r="SN311" s="416"/>
      <c r="SO311" s="416"/>
      <c r="SP311" s="416"/>
      <c r="SQ311" s="416"/>
      <c r="SR311" s="416"/>
      <c r="SS311" s="416"/>
      <c r="ST311" s="416"/>
      <c r="SU311" s="416"/>
      <c r="SV311" s="416"/>
      <c r="SW311" s="416"/>
      <c r="SX311" s="416"/>
      <c r="SY311" s="416"/>
      <c r="SZ311" s="416"/>
      <c r="TA311" s="416"/>
      <c r="TB311" s="416"/>
      <c r="TC311" s="416"/>
      <c r="TD311" s="416"/>
      <c r="TE311" s="416"/>
      <c r="TF311" s="416"/>
      <c r="TG311" s="416"/>
      <c r="TH311" s="416"/>
      <c r="TI311" s="416"/>
      <c r="TJ311" s="416"/>
      <c r="TK311" s="416"/>
      <c r="TL311" s="416"/>
      <c r="TM311" s="416"/>
      <c r="TN311" s="416"/>
      <c r="TO311" s="416"/>
      <c r="TP311" s="416"/>
      <c r="TQ311" s="416"/>
      <c r="TR311" s="416"/>
      <c r="TS311" s="416"/>
      <c r="TT311" s="416"/>
      <c r="TU311" s="416"/>
      <c r="TV311" s="416"/>
      <c r="TW311" s="416"/>
      <c r="TX311" s="416"/>
      <c r="TY311" s="416"/>
      <c r="TZ311" s="416"/>
      <c r="UA311" s="416"/>
      <c r="UB311" s="416"/>
      <c r="UC311" s="416"/>
      <c r="UD311" s="416"/>
      <c r="UE311" s="416"/>
      <c r="UF311" s="416"/>
      <c r="UG311" s="416"/>
      <c r="UH311" s="416"/>
      <c r="UI311" s="416"/>
      <c r="UJ311" s="416"/>
      <c r="UK311" s="416"/>
      <c r="UL311" s="416"/>
      <c r="UM311" s="416"/>
      <c r="UN311" s="416"/>
      <c r="UO311" s="416"/>
      <c r="UP311" s="416"/>
      <c r="UQ311" s="416"/>
      <c r="UR311" s="416"/>
      <c r="US311" s="416"/>
      <c r="UT311" s="416"/>
      <c r="UU311" s="416"/>
      <c r="UV311" s="416"/>
      <c r="UW311" s="416"/>
      <c r="UX311" s="416"/>
      <c r="UY311" s="416"/>
      <c r="UZ311" s="416"/>
      <c r="VA311" s="416"/>
      <c r="VB311" s="416"/>
      <c r="VC311" s="416"/>
      <c r="VD311" s="416"/>
      <c r="VE311" s="416"/>
      <c r="VF311" s="416"/>
      <c r="VG311" s="416"/>
      <c r="VH311" s="416"/>
      <c r="VI311" s="416"/>
      <c r="VJ311" s="416"/>
      <c r="VK311" s="416"/>
      <c r="VL311" s="416"/>
      <c r="VM311" s="416"/>
      <c r="VN311" s="416"/>
      <c r="VO311" s="416"/>
      <c r="VP311" s="416"/>
      <c r="VQ311" s="416"/>
      <c r="VR311" s="416"/>
      <c r="VS311" s="416"/>
      <c r="VT311" s="416"/>
      <c r="VU311" s="416"/>
      <c r="VV311" s="416"/>
      <c r="VW311" s="416"/>
      <c r="VX311" s="416"/>
      <c r="VY311" s="416"/>
      <c r="VZ311" s="416"/>
      <c r="WA311" s="416"/>
      <c r="WB311" s="416"/>
      <c r="WC311" s="416"/>
      <c r="WD311" s="416"/>
      <c r="WE311" s="416"/>
      <c r="WF311" s="416"/>
      <c r="WG311" s="416"/>
      <c r="WH311" s="416"/>
      <c r="WI311" s="416"/>
      <c r="WJ311" s="416"/>
      <c r="WK311" s="416"/>
      <c r="WL311" s="416"/>
      <c r="WM311" s="416"/>
      <c r="WN311" s="416"/>
      <c r="WO311" s="416"/>
      <c r="WP311" s="416"/>
      <c r="WQ311" s="416"/>
      <c r="WR311" s="416"/>
      <c r="WS311" s="416"/>
      <c r="WT311" s="416"/>
      <c r="WU311" s="416"/>
      <c r="WV311" s="416"/>
      <c r="WW311" s="416"/>
      <c r="WX311" s="416"/>
      <c r="WY311" s="416"/>
      <c r="WZ311" s="416"/>
      <c r="XA311" s="416"/>
      <c r="XB311" s="416"/>
      <c r="XC311" s="416"/>
      <c r="XD311" s="416"/>
      <c r="XE311" s="416"/>
      <c r="XF311" s="416"/>
      <c r="XG311" s="416"/>
      <c r="XH311" s="416"/>
      <c r="XI311" s="416"/>
      <c r="XJ311" s="416"/>
      <c r="XK311" s="416"/>
      <c r="XL311" s="416"/>
      <c r="XM311" s="416"/>
      <c r="XN311" s="416"/>
      <c r="XO311" s="416"/>
      <c r="XP311" s="416"/>
      <c r="XQ311" s="416"/>
      <c r="XR311" s="417"/>
      <c r="XS311" s="417"/>
      <c r="XT311" s="417"/>
      <c r="XU311" s="417"/>
      <c r="XV311" s="417"/>
      <c r="XW311" s="417"/>
      <c r="XX311" s="417"/>
      <c r="XY311" s="417"/>
      <c r="XZ311" s="417"/>
      <c r="YA311" s="417"/>
      <c r="YB311" s="417"/>
      <c r="YC311" s="417"/>
      <c r="YD311" s="417"/>
      <c r="YE311" s="417"/>
      <c r="YF311" s="417"/>
      <c r="YG311" s="417"/>
      <c r="YH311" s="417"/>
      <c r="YI311" s="417"/>
      <c r="YJ311" s="417"/>
      <c r="YK311" s="417"/>
      <c r="YL311" s="417"/>
      <c r="YM311" s="417"/>
      <c r="YN311" s="417"/>
      <c r="YO311" s="417"/>
      <c r="YP311" s="417"/>
      <c r="YQ311" s="417"/>
      <c r="YR311" s="417"/>
      <c r="YS311" s="417"/>
      <c r="YT311" s="417"/>
      <c r="YU311" s="417"/>
      <c r="YV311" s="417"/>
      <c r="YW311" s="417"/>
      <c r="YX311" s="417"/>
      <c r="YY311" s="417"/>
      <c r="YZ311" s="417"/>
      <c r="ZA311" s="417"/>
      <c r="ZB311" s="417"/>
      <c r="ZC311" s="417"/>
      <c r="ZD311" s="417"/>
      <c r="ZE311" s="417"/>
      <c r="ZF311" s="417"/>
      <c r="ZG311" s="417"/>
      <c r="ZH311" s="417"/>
      <c r="ZI311" s="417"/>
      <c r="ZJ311" s="417"/>
      <c r="ZK311" s="417"/>
      <c r="ZL311" s="417"/>
      <c r="ZM311" s="417"/>
      <c r="ZN311" s="417"/>
      <c r="ZO311" s="417"/>
      <c r="ZP311" s="417"/>
      <c r="ZQ311" s="417"/>
      <c r="ZR311" s="417"/>
      <c r="ZS311" s="417"/>
      <c r="ZT311" s="417"/>
      <c r="ZU311" s="417"/>
      <c r="ZV311" s="417"/>
      <c r="ZW311" s="417"/>
      <c r="ZX311" s="417"/>
      <c r="ZY311" s="417"/>
      <c r="ZZ311" s="417"/>
      <c r="AAA311" s="417"/>
      <c r="AAB311" s="417"/>
      <c r="AAC311" s="417"/>
      <c r="AAD311" s="417"/>
      <c r="AAE311" s="417"/>
      <c r="AAF311" s="417"/>
      <c r="AAG311" s="417"/>
      <c r="AAH311" s="417"/>
      <c r="AAI311" s="417"/>
      <c r="AAJ311" s="417"/>
      <c r="AAK311" s="417"/>
      <c r="AAL311" s="417"/>
      <c r="AAM311" s="417"/>
      <c r="AAN311" s="417"/>
      <c r="AAO311" s="417"/>
      <c r="AAP311" s="417"/>
      <c r="AAQ311" s="417"/>
      <c r="AAR311" s="417"/>
      <c r="AAS311" s="417"/>
      <c r="AAT311" s="417"/>
      <c r="AAU311" s="417"/>
      <c r="AAV311" s="417"/>
      <c r="AAW311" s="417"/>
      <c r="AAX311" s="417"/>
      <c r="AAY311" s="417"/>
      <c r="AAZ311" s="417"/>
      <c r="ABA311" s="417"/>
      <c r="ABB311" s="417"/>
      <c r="ABC311" s="417"/>
      <c r="ABD311" s="417"/>
      <c r="ABE311" s="417"/>
      <c r="ABF311" s="417"/>
      <c r="ABG311" s="417"/>
      <c r="ABH311" s="417"/>
      <c r="ABI311" s="417"/>
      <c r="ABJ311" s="417"/>
      <c r="ABK311" s="417"/>
      <c r="ABL311" s="417"/>
      <c r="ABM311" s="417"/>
      <c r="ABN311" s="417"/>
      <c r="ABO311" s="417"/>
      <c r="ABP311" s="417"/>
      <c r="ABQ311" s="417"/>
      <c r="ABR311" s="417"/>
      <c r="ABS311" s="417"/>
      <c r="ABT311" s="417"/>
      <c r="ABU311" s="417"/>
      <c r="ABV311" s="417"/>
      <c r="ABW311" s="417"/>
      <c r="ABX311" s="417"/>
      <c r="ABY311" s="417"/>
      <c r="ABZ311" s="417"/>
      <c r="ACA311" s="417"/>
      <c r="ACB311" s="417"/>
      <c r="ACC311" s="417"/>
      <c r="ACD311" s="417"/>
      <c r="ACE311" s="417"/>
      <c r="ACF311" s="417"/>
      <c r="ACG311" s="417"/>
      <c r="ACH311" s="417"/>
      <c r="ACI311" s="417"/>
      <c r="ACJ311" s="417"/>
      <c r="ACK311" s="417"/>
      <c r="ACL311" s="417"/>
      <c r="ACM311" s="417"/>
      <c r="ACN311" s="417"/>
      <c r="ACO311" s="417"/>
      <c r="ACP311" s="417"/>
      <c r="ACQ311" s="417"/>
      <c r="ACR311" s="417"/>
      <c r="ACS311" s="417"/>
      <c r="ACT311" s="417"/>
      <c r="ACU311" s="417"/>
      <c r="ACV311" s="417"/>
      <c r="ACW311" s="417"/>
      <c r="ACX311" s="417"/>
      <c r="ACY311" s="417"/>
      <c r="ACZ311" s="417"/>
      <c r="ADA311" s="417"/>
      <c r="ADB311" s="417"/>
      <c r="ADC311" s="417"/>
      <c r="ADD311" s="417"/>
      <c r="ADE311" s="417"/>
      <c r="ADF311" s="417"/>
      <c r="ADG311" s="417"/>
      <c r="ADH311" s="417"/>
      <c r="ADI311" s="417"/>
      <c r="ADJ311" s="417"/>
      <c r="ADK311" s="417"/>
      <c r="ADL311" s="417"/>
      <c r="ADM311" s="417"/>
      <c r="ADN311" s="417"/>
      <c r="ADO311" s="417"/>
      <c r="ADP311" s="417"/>
      <c r="ADQ311" s="417"/>
      <c r="ADR311" s="417"/>
      <c r="ADS311" s="417"/>
      <c r="ADT311" s="417"/>
      <c r="ADU311" s="417"/>
      <c r="ADV311" s="417"/>
      <c r="ADW311" s="417"/>
      <c r="ADX311" s="417"/>
      <c r="ADY311" s="417"/>
      <c r="ADZ311" s="417"/>
      <c r="AEA311" s="417"/>
      <c r="AEB311" s="417"/>
      <c r="AEC311" s="417"/>
      <c r="AED311" s="417"/>
      <c r="AEE311" s="417"/>
      <c r="AEF311" s="417"/>
      <c r="AEG311" s="417"/>
      <c r="AEH311" s="417"/>
      <c r="AEI311" s="417"/>
      <c r="AEJ311" s="417"/>
      <c r="AEK311" s="417"/>
      <c r="AEL311" s="417"/>
      <c r="AEM311" s="417"/>
      <c r="AEN311" s="417"/>
      <c r="AEO311" s="417"/>
      <c r="AEP311" s="417"/>
      <c r="AEQ311" s="417"/>
      <c r="AER311" s="417"/>
      <c r="AES311" s="417"/>
      <c r="AET311" s="417"/>
      <c r="AEU311" s="417"/>
      <c r="AEV311" s="417"/>
      <c r="AEW311" s="417"/>
      <c r="AEX311" s="417"/>
      <c r="AEY311" s="417"/>
      <c r="AEZ311" s="417"/>
      <c r="AFA311" s="417"/>
      <c r="AFB311" s="417"/>
      <c r="AFC311" s="417"/>
      <c r="AFD311" s="417"/>
      <c r="AFE311" s="417"/>
      <c r="AFF311" s="417"/>
      <c r="AFG311" s="417"/>
      <c r="AFH311" s="417"/>
      <c r="AFI311" s="417"/>
      <c r="AFJ311" s="417"/>
      <c r="AFK311" s="417"/>
      <c r="AFL311" s="417"/>
      <c r="AFM311" s="417"/>
      <c r="AFN311" s="417"/>
      <c r="AFO311" s="417"/>
      <c r="AFP311" s="417"/>
      <c r="AFQ311" s="417"/>
      <c r="AFR311" s="417"/>
      <c r="AFS311" s="417"/>
      <c r="AFT311" s="417"/>
      <c r="AFU311" s="417"/>
      <c r="AFV311" s="417"/>
      <c r="AFW311" s="417"/>
      <c r="AFX311" s="417"/>
      <c r="AFY311" s="417"/>
      <c r="AFZ311" s="417"/>
      <c r="AGA311" s="417"/>
      <c r="AGB311" s="417"/>
      <c r="AGC311" s="417"/>
      <c r="AGD311" s="417"/>
      <c r="AGE311" s="417"/>
      <c r="AGF311" s="417"/>
      <c r="AGG311" s="417"/>
      <c r="AGH311" s="417"/>
      <c r="AGI311" s="417"/>
      <c r="AGJ311" s="417"/>
      <c r="AGK311" s="417"/>
      <c r="AGL311" s="417"/>
      <c r="AGM311" s="417"/>
      <c r="AGN311" s="417"/>
      <c r="AGO311" s="417"/>
      <c r="AGP311" s="417"/>
      <c r="AGQ311" s="417"/>
      <c r="AGR311" s="417"/>
      <c r="AGS311" s="417"/>
      <c r="AGT311" s="417"/>
      <c r="AGU311" s="417"/>
      <c r="AGV311" s="417"/>
      <c r="AGW311" s="417"/>
      <c r="AGX311" s="417"/>
      <c r="AGY311" s="417"/>
      <c r="AGZ311" s="417"/>
      <c r="AHA311" s="417"/>
      <c r="AHB311" s="417"/>
      <c r="AHC311" s="417"/>
      <c r="AHD311" s="417"/>
      <c r="AHE311" s="417"/>
      <c r="AHF311" s="417"/>
      <c r="AHG311" s="417"/>
      <c r="AHH311" s="417"/>
      <c r="AHI311" s="417"/>
      <c r="AHJ311" s="417"/>
      <c r="AHK311" s="417"/>
      <c r="AHL311" s="417"/>
      <c r="AHM311" s="417"/>
      <c r="AHN311" s="417"/>
      <c r="AHO311" s="417"/>
      <c r="AHP311" s="417"/>
      <c r="AHQ311" s="417"/>
      <c r="AHR311" s="417"/>
      <c r="AHS311" s="417"/>
      <c r="AHT311" s="417"/>
      <c r="AHU311" s="417"/>
      <c r="AHV311" s="417"/>
      <c r="AHW311" s="417"/>
      <c r="AHX311" s="417"/>
      <c r="AHY311" s="417"/>
      <c r="AHZ311" s="417"/>
      <c r="AIA311" s="417"/>
      <c r="AIB311" s="417"/>
      <c r="AIC311" s="417"/>
      <c r="AID311" s="417"/>
      <c r="AIE311" s="417"/>
      <c r="AIF311" s="417"/>
      <c r="AIG311" s="417"/>
      <c r="AIH311" s="417"/>
      <c r="AII311" s="417"/>
      <c r="AIJ311" s="417"/>
      <c r="AIK311" s="417"/>
      <c r="AIL311" s="417"/>
      <c r="AIM311" s="417"/>
      <c r="AIN311" s="417"/>
      <c r="AIO311" s="417"/>
      <c r="AIP311" s="417"/>
      <c r="AIQ311" s="417"/>
      <c r="AIR311" s="417"/>
      <c r="AIS311" s="417"/>
      <c r="AIT311" s="417"/>
      <c r="AIU311" s="417"/>
      <c r="AIV311" s="417"/>
      <c r="AIW311" s="417"/>
      <c r="AIX311" s="417"/>
      <c r="AIY311" s="417"/>
      <c r="AIZ311" s="417"/>
      <c r="AJA311" s="417"/>
      <c r="AJB311" s="417"/>
      <c r="AJC311" s="417"/>
      <c r="AJD311" s="417"/>
      <c r="AJE311" s="417"/>
      <c r="AJF311" s="417"/>
      <c r="AJG311" s="417"/>
      <c r="AJH311" s="417"/>
      <c r="AJI311" s="417"/>
      <c r="AJJ311" s="417"/>
      <c r="AJK311" s="417"/>
      <c r="AJL311" s="417"/>
      <c r="AJM311" s="417"/>
      <c r="AJN311" s="417"/>
      <c r="AJO311" s="417"/>
      <c r="AJP311" s="417"/>
      <c r="AJQ311" s="417"/>
      <c r="AJR311" s="417"/>
      <c r="AJS311" s="417"/>
      <c r="AJT311" s="417"/>
      <c r="AJU311" s="417"/>
      <c r="AJV311" s="417"/>
      <c r="AJW311" s="417"/>
      <c r="AJX311" s="417"/>
      <c r="AJY311" s="417"/>
      <c r="AJZ311" s="417"/>
      <c r="AKA311" s="417"/>
      <c r="AKB311" s="417"/>
      <c r="AKC311" s="417"/>
      <c r="AKD311" s="417"/>
      <c r="AKE311" s="417"/>
      <c r="AKF311" s="417"/>
      <c r="AKG311" s="417"/>
      <c r="AKH311" s="417"/>
      <c r="AKI311" s="417"/>
      <c r="AKJ311" s="417"/>
      <c r="AKK311" s="417"/>
      <c r="AKL311" s="417"/>
      <c r="AKM311" s="417"/>
      <c r="AKN311" s="417"/>
      <c r="AKO311" s="417"/>
      <c r="AKP311" s="417"/>
      <c r="AKQ311" s="417"/>
      <c r="AKR311" s="417"/>
      <c r="AKS311" s="417"/>
      <c r="AKT311" s="417"/>
      <c r="AKU311" s="417"/>
      <c r="AKV311" s="417"/>
      <c r="AKW311" s="417"/>
      <c r="AKX311" s="417"/>
      <c r="AKY311" s="417"/>
      <c r="AKZ311" s="417"/>
      <c r="ALA311" s="417"/>
      <c r="ALB311" s="417"/>
      <c r="ALC311" s="417"/>
      <c r="ALD311" s="417"/>
      <c r="ALE311" s="417"/>
      <c r="ALF311" s="417"/>
      <c r="ALG311" s="417"/>
      <c r="ALH311" s="417"/>
      <c r="ALI311" s="417"/>
      <c r="ALJ311" s="417"/>
      <c r="ALK311" s="417"/>
      <c r="ALL311" s="417"/>
      <c r="ALM311" s="417"/>
      <c r="ALN311" s="417"/>
      <c r="ALO311" s="417"/>
      <c r="ALP311" s="417"/>
      <c r="ALQ311" s="417"/>
      <c r="ALR311" s="417"/>
      <c r="ALS311" s="417"/>
      <c r="ALT311" s="417"/>
      <c r="ALU311" s="417"/>
      <c r="ALV311" s="417"/>
      <c r="ALW311" s="417"/>
      <c r="ALX311" s="417"/>
      <c r="ALY311" s="417"/>
      <c r="ALZ311" s="417"/>
      <c r="AMA311" s="417"/>
      <c r="AMB311" s="417"/>
      <c r="AMC311" s="417"/>
      <c r="AMD311" s="417"/>
      <c r="AME311" s="417"/>
      <c r="AMF311" s="417"/>
      <c r="AMG311" s="417"/>
      <c r="AMH311" s="417"/>
      <c r="AMI311" s="417"/>
      <c r="AMJ311" s="417"/>
      <c r="AMK311" s="417"/>
      <c r="AML311" s="417"/>
      <c r="AMM311" s="417"/>
      <c r="AMN311" s="417"/>
      <c r="AMO311" s="417"/>
      <c r="AMP311" s="417"/>
      <c r="AMQ311" s="417"/>
      <c r="AMR311" s="417"/>
      <c r="AMS311" s="417"/>
      <c r="AMT311" s="417"/>
      <c r="AMU311" s="417"/>
      <c r="AMV311" s="417"/>
      <c r="AMW311" s="417"/>
      <c r="AMX311" s="417"/>
      <c r="AMY311" s="417"/>
      <c r="AMZ311" s="417"/>
      <c r="ANA311" s="417"/>
      <c r="ANB311" s="417"/>
      <c r="ANC311" s="417"/>
      <c r="AND311" s="417"/>
      <c r="ANE311" s="417"/>
      <c r="ANF311" s="417"/>
      <c r="ANG311" s="417"/>
      <c r="ANH311" s="417"/>
      <c r="ANI311" s="417"/>
      <c r="ANJ311" s="417"/>
      <c r="ANK311" s="417"/>
      <c r="ANL311" s="417"/>
      <c r="ANM311" s="417"/>
      <c r="ANN311" s="417"/>
      <c r="ANO311" s="417"/>
      <c r="ANP311" s="417"/>
      <c r="ANQ311" s="417"/>
      <c r="ANR311" s="417"/>
      <c r="ANS311" s="417"/>
      <c r="ANT311" s="417"/>
      <c r="ANU311" s="417"/>
      <c r="ANV311" s="417"/>
      <c r="ANW311" s="417"/>
      <c r="ANX311" s="417"/>
      <c r="ANY311" s="417"/>
      <c r="ANZ311" s="417"/>
      <c r="AOA311" s="417"/>
      <c r="AOB311" s="417"/>
      <c r="AOC311" s="417"/>
      <c r="AOD311" s="417"/>
      <c r="AOE311" s="417"/>
      <c r="AOF311" s="417"/>
      <c r="AOG311" s="417"/>
      <c r="AOH311" s="417"/>
      <c r="AOI311" s="417"/>
      <c r="AOJ311" s="417"/>
      <c r="AOK311" s="417"/>
      <c r="AOL311" s="417"/>
      <c r="AOM311" s="417"/>
      <c r="AON311" s="417"/>
      <c r="AOO311" s="417"/>
      <c r="AOP311" s="417"/>
      <c r="AOQ311" s="417"/>
      <c r="AOR311" s="417"/>
      <c r="AOS311" s="417"/>
      <c r="AOT311" s="417"/>
      <c r="AOU311" s="417"/>
      <c r="AOV311" s="417"/>
      <c r="AOW311" s="417"/>
      <c r="AOX311" s="417"/>
      <c r="AOY311" s="417"/>
      <c r="AOZ311" s="417"/>
      <c r="APA311" s="417"/>
      <c r="APB311" s="417"/>
      <c r="APC311" s="417"/>
      <c r="APD311" s="417"/>
      <c r="APE311" s="417"/>
      <c r="APF311" s="417"/>
      <c r="APG311" s="417"/>
      <c r="APH311" s="417"/>
      <c r="API311" s="417"/>
      <c r="APJ311" s="417"/>
      <c r="APK311" s="417"/>
      <c r="APL311" s="417"/>
      <c r="APM311" s="417"/>
      <c r="APN311" s="417"/>
      <c r="APO311" s="417"/>
      <c r="APP311" s="417"/>
      <c r="APQ311" s="417"/>
      <c r="APR311" s="417"/>
      <c r="APS311" s="417"/>
      <c r="APT311" s="417"/>
      <c r="APU311" s="417"/>
      <c r="APV311" s="417"/>
      <c r="APW311" s="417"/>
      <c r="APX311" s="417"/>
      <c r="APY311" s="417"/>
      <c r="APZ311" s="417"/>
      <c r="AQA311" s="417"/>
      <c r="AQB311" s="417"/>
      <c r="AQC311" s="417"/>
      <c r="AQD311" s="417"/>
      <c r="AQE311" s="417"/>
      <c r="AQF311" s="417"/>
      <c r="AQG311" s="417"/>
      <c r="AQH311" s="417"/>
      <c r="AQI311" s="417"/>
      <c r="AQJ311" s="417"/>
      <c r="AQK311" s="417"/>
      <c r="AQL311" s="417"/>
      <c r="AQM311" s="417"/>
      <c r="AQN311" s="417"/>
      <c r="AQO311" s="417"/>
      <c r="AQP311" s="417"/>
      <c r="AQQ311" s="417"/>
      <c r="AQR311" s="417"/>
      <c r="AQS311" s="417"/>
      <c r="AQT311" s="417"/>
      <c r="AQU311" s="417"/>
      <c r="AQV311" s="417"/>
      <c r="AQW311" s="417"/>
      <c r="AQX311" s="417"/>
      <c r="AQY311" s="417"/>
      <c r="AQZ311" s="417"/>
      <c r="ARA311" s="417"/>
      <c r="ARB311" s="417"/>
      <c r="ARC311" s="417"/>
      <c r="ARD311" s="417"/>
      <c r="ARE311" s="417"/>
      <c r="ARF311" s="417"/>
      <c r="ARG311" s="417"/>
      <c r="ARH311" s="417"/>
      <c r="ARI311" s="417"/>
      <c r="ARJ311" s="417"/>
      <c r="ARK311" s="417"/>
      <c r="ARL311" s="417"/>
      <c r="ARM311" s="417"/>
      <c r="ARN311" s="417"/>
      <c r="ARO311" s="417"/>
      <c r="ARP311" s="417"/>
      <c r="ARQ311" s="417"/>
      <c r="ARR311" s="417"/>
      <c r="ARS311" s="417"/>
      <c r="ART311" s="417"/>
      <c r="ARU311" s="417"/>
      <c r="ARV311" s="417"/>
      <c r="ARW311" s="417"/>
      <c r="ARX311" s="417"/>
      <c r="ARY311" s="417"/>
      <c r="ARZ311" s="417"/>
      <c r="ASA311" s="417"/>
      <c r="ASB311" s="417"/>
      <c r="ASC311" s="417"/>
      <c r="ASD311" s="417"/>
      <c r="ASE311" s="417"/>
      <c r="ASF311" s="417"/>
      <c r="ASG311" s="417"/>
      <c r="ASH311" s="417"/>
      <c r="ASI311" s="417"/>
      <c r="ASJ311" s="417"/>
      <c r="ASK311" s="417"/>
      <c r="ASL311" s="417"/>
      <c r="ASM311" s="417"/>
      <c r="ASN311" s="417"/>
      <c r="ASO311" s="417"/>
      <c r="ASP311" s="417"/>
      <c r="ASQ311" s="417"/>
      <c r="ASR311" s="417"/>
      <c r="ASS311" s="417"/>
      <c r="AST311" s="417"/>
      <c r="ASU311" s="417"/>
      <c r="ASV311" s="417"/>
      <c r="ASW311" s="417"/>
      <c r="ASX311" s="417"/>
      <c r="ASY311" s="417"/>
      <c r="ASZ311" s="417"/>
      <c r="ATA311" s="417"/>
      <c r="ATB311" s="417"/>
      <c r="ATC311" s="417"/>
      <c r="ATD311" s="417"/>
      <c r="ATE311" s="417"/>
      <c r="ATF311" s="417"/>
      <c r="ATG311" s="417"/>
      <c r="ATH311" s="417"/>
      <c r="ATI311" s="417"/>
      <c r="ATJ311" s="417"/>
      <c r="ATK311" s="417"/>
      <c r="ATL311" s="417"/>
      <c r="ATM311" s="417"/>
      <c r="ATN311" s="417"/>
      <c r="ATO311" s="417"/>
      <c r="ATP311" s="417"/>
      <c r="ATQ311" s="417"/>
      <c r="ATR311" s="417"/>
      <c r="ATS311" s="417"/>
      <c r="ATT311" s="417"/>
      <c r="ATU311" s="417"/>
      <c r="ATV311" s="417"/>
      <c r="ATW311" s="417"/>
      <c r="ATX311" s="417"/>
      <c r="ATY311" s="417"/>
      <c r="ATZ311" s="417"/>
      <c r="AUA311" s="417"/>
      <c r="AUB311" s="417"/>
      <c r="AUC311" s="417"/>
      <c r="AUD311" s="417"/>
      <c r="AUE311" s="417"/>
      <c r="AUF311" s="417"/>
      <c r="AUG311" s="417"/>
      <c r="AUH311" s="417"/>
      <c r="AUI311" s="417"/>
      <c r="AUJ311" s="417"/>
      <c r="AUK311" s="417"/>
      <c r="AUL311" s="417"/>
      <c r="AUM311" s="417"/>
      <c r="AUN311" s="417"/>
      <c r="AUO311" s="417"/>
      <c r="AUP311" s="417"/>
      <c r="AUQ311" s="417"/>
      <c r="AUR311" s="417"/>
      <c r="AUS311" s="417"/>
      <c r="AUT311" s="417"/>
      <c r="AUU311" s="417"/>
      <c r="AUV311" s="417"/>
      <c r="AUW311" s="417"/>
      <c r="AUX311" s="417"/>
      <c r="AUY311" s="417"/>
      <c r="AUZ311" s="417"/>
      <c r="AVA311" s="417"/>
      <c r="AVB311" s="417"/>
      <c r="AVC311" s="417"/>
      <c r="AVD311" s="417"/>
      <c r="AVE311" s="417"/>
      <c r="AVF311" s="417"/>
      <c r="AVG311" s="417"/>
      <c r="AVH311" s="417"/>
      <c r="AVI311" s="417"/>
      <c r="AVJ311" s="417"/>
      <c r="AVK311" s="417"/>
      <c r="AVL311" s="417"/>
      <c r="AVM311" s="417"/>
      <c r="AVN311" s="417"/>
      <c r="AVO311" s="417"/>
      <c r="AVP311" s="417"/>
      <c r="AVQ311" s="417"/>
      <c r="AVR311" s="417"/>
      <c r="AVS311" s="417"/>
      <c r="AVT311" s="417"/>
      <c r="AVU311" s="417"/>
      <c r="AVV311" s="417"/>
      <c r="AVW311" s="417"/>
      <c r="AVX311" s="417"/>
      <c r="AVY311" s="417"/>
      <c r="AVZ311" s="417"/>
      <c r="AWA311" s="417"/>
      <c r="AWB311" s="417"/>
      <c r="AWC311" s="417"/>
      <c r="AWD311" s="417"/>
      <c r="AWE311" s="417"/>
      <c r="AWF311" s="417"/>
      <c r="AWG311" s="417"/>
      <c r="AWH311" s="417"/>
      <c r="AWI311" s="417"/>
      <c r="AWJ311" s="417"/>
      <c r="AWK311" s="417"/>
      <c r="AWL311" s="417"/>
      <c r="AWM311" s="417"/>
      <c r="AWN311" s="417"/>
      <c r="AWO311" s="417"/>
      <c r="AWP311" s="417"/>
      <c r="AWQ311" s="417"/>
      <c r="AWR311" s="417"/>
      <c r="AWS311" s="417"/>
      <c r="AWT311" s="417"/>
      <c r="AWU311" s="417"/>
      <c r="AWV311" s="417"/>
      <c r="AWW311" s="417"/>
      <c r="AWX311" s="417"/>
      <c r="AWY311" s="417"/>
      <c r="AWZ311" s="417"/>
      <c r="AXA311" s="417"/>
      <c r="AXB311" s="417"/>
      <c r="AXC311" s="417"/>
      <c r="AXD311" s="417"/>
      <c r="AXE311" s="417"/>
      <c r="AXF311" s="417"/>
      <c r="AXG311" s="417"/>
      <c r="AXH311" s="417"/>
      <c r="AXI311" s="417"/>
      <c r="AXJ311" s="417"/>
      <c r="AXK311" s="417"/>
      <c r="AXL311" s="417"/>
      <c r="AXM311" s="417"/>
      <c r="AXN311" s="417"/>
      <c r="AXO311" s="417"/>
      <c r="AXP311" s="417"/>
      <c r="AXQ311" s="417"/>
      <c r="AXR311" s="417"/>
      <c r="AXS311" s="417"/>
      <c r="AXT311" s="417"/>
      <c r="AXU311" s="417"/>
      <c r="AXV311" s="417"/>
      <c r="AXW311" s="417"/>
      <c r="AXX311" s="417"/>
      <c r="AXY311" s="417"/>
      <c r="AXZ311" s="417"/>
      <c r="AYA311" s="417"/>
      <c r="AYB311" s="417"/>
      <c r="AYC311" s="417"/>
      <c r="AYD311" s="417"/>
      <c r="AYE311" s="417"/>
      <c r="AYF311" s="417"/>
      <c r="AYG311" s="417"/>
      <c r="AYH311" s="417"/>
      <c r="AYI311" s="417"/>
      <c r="AYJ311" s="417"/>
      <c r="AYK311" s="417"/>
      <c r="AYL311" s="417"/>
      <c r="AYM311" s="417"/>
      <c r="AYN311" s="417"/>
      <c r="AYO311" s="417"/>
      <c r="AYP311" s="417"/>
      <c r="AYQ311" s="417"/>
      <c r="AYR311" s="417"/>
      <c r="AYS311" s="417"/>
      <c r="AYT311" s="417"/>
      <c r="AYU311" s="417"/>
      <c r="AYV311" s="417"/>
      <c r="AYW311" s="417"/>
      <c r="AYX311" s="417"/>
      <c r="AYY311" s="417"/>
      <c r="AYZ311" s="417"/>
      <c r="AZA311" s="417"/>
      <c r="AZB311" s="417"/>
      <c r="AZC311" s="417"/>
      <c r="AZD311" s="417"/>
      <c r="AZE311" s="417"/>
      <c r="AZF311" s="417"/>
      <c r="AZG311" s="417"/>
      <c r="AZH311" s="417"/>
      <c r="AZI311" s="417"/>
      <c r="AZJ311" s="417"/>
      <c r="AZK311" s="417"/>
      <c r="AZL311" s="417"/>
      <c r="AZM311" s="417"/>
      <c r="AZN311" s="417"/>
      <c r="AZO311" s="417"/>
      <c r="AZP311" s="417"/>
      <c r="AZQ311" s="417"/>
      <c r="AZR311" s="417"/>
      <c r="AZS311" s="417"/>
      <c r="AZT311" s="417"/>
      <c r="AZU311" s="417"/>
      <c r="AZV311" s="417"/>
      <c r="AZW311" s="417"/>
      <c r="AZX311" s="417"/>
      <c r="AZY311" s="417"/>
      <c r="AZZ311" s="417"/>
      <c r="BAA311" s="417"/>
      <c r="BAB311" s="417"/>
      <c r="BAC311" s="417"/>
      <c r="BAD311" s="417"/>
      <c r="BAE311" s="417"/>
      <c r="BAF311" s="417"/>
      <c r="BAG311" s="417"/>
      <c r="BAH311" s="417"/>
      <c r="BAI311" s="417"/>
      <c r="BAJ311" s="417"/>
      <c r="BAK311" s="417"/>
      <c r="BAL311" s="417"/>
      <c r="BAM311" s="417"/>
      <c r="BAN311" s="417"/>
      <c r="BAO311" s="417"/>
      <c r="BAP311" s="417"/>
      <c r="BAQ311" s="417"/>
      <c r="BAR311" s="417"/>
      <c r="BAS311" s="417"/>
      <c r="BAT311" s="417"/>
      <c r="BAU311" s="417"/>
      <c r="BAV311" s="417"/>
      <c r="BAW311" s="417"/>
      <c r="BAX311" s="417"/>
      <c r="BAY311" s="417"/>
      <c r="BAZ311" s="417"/>
      <c r="BBA311" s="417"/>
      <c r="BBB311" s="417"/>
      <c r="BBC311" s="417"/>
      <c r="BBD311" s="417"/>
      <c r="BBE311" s="417"/>
      <c r="BBF311" s="417"/>
      <c r="BBG311" s="417"/>
      <c r="BBH311" s="417"/>
      <c r="BBI311" s="417"/>
      <c r="BBJ311" s="417"/>
      <c r="BBK311" s="417"/>
      <c r="BBL311" s="417"/>
      <c r="BBM311" s="417"/>
      <c r="BBN311" s="417"/>
      <c r="BBO311" s="417"/>
      <c r="BBP311" s="417"/>
      <c r="BBQ311" s="417"/>
      <c r="BBR311" s="417"/>
      <c r="BBS311" s="417"/>
      <c r="BBT311" s="417"/>
      <c r="BBU311" s="417"/>
      <c r="BBV311" s="417"/>
      <c r="BBW311" s="417"/>
      <c r="BBX311" s="417"/>
      <c r="BBY311" s="417"/>
      <c r="BBZ311" s="417"/>
      <c r="BCA311" s="417"/>
      <c r="BCB311" s="417"/>
      <c r="BCC311" s="417"/>
      <c r="BCD311" s="417"/>
      <c r="BCE311" s="417"/>
      <c r="BCF311" s="417"/>
      <c r="BCG311" s="417"/>
      <c r="BCH311" s="417"/>
      <c r="BCI311" s="417"/>
      <c r="BCJ311" s="417"/>
      <c r="BCK311" s="417"/>
      <c r="BCL311" s="417"/>
      <c r="BCM311" s="417"/>
      <c r="BCN311" s="417"/>
      <c r="BCO311" s="417"/>
      <c r="BCP311" s="417"/>
      <c r="BCQ311" s="417"/>
      <c r="BCR311" s="417"/>
      <c r="BCS311" s="417"/>
      <c r="BCT311" s="417"/>
      <c r="BCU311" s="417"/>
      <c r="BCV311" s="417"/>
      <c r="BCW311" s="417"/>
      <c r="BCX311" s="417"/>
      <c r="BCY311" s="417"/>
      <c r="BCZ311" s="417"/>
      <c r="BDA311" s="417"/>
      <c r="BDB311" s="417"/>
      <c r="BDC311" s="417"/>
      <c r="BDD311" s="417"/>
      <c r="BDE311" s="417"/>
      <c r="BDF311" s="417"/>
      <c r="BDG311" s="417"/>
      <c r="BDH311" s="417"/>
      <c r="BDI311" s="417"/>
      <c r="BDJ311" s="417"/>
      <c r="BDK311" s="417"/>
      <c r="BDL311" s="417"/>
      <c r="BDM311" s="417"/>
      <c r="BDN311" s="417"/>
      <c r="BDO311" s="417"/>
      <c r="BDP311" s="417"/>
      <c r="BDQ311" s="417"/>
      <c r="BDR311" s="417"/>
      <c r="BDS311" s="417"/>
      <c r="BDT311" s="417"/>
      <c r="BDU311" s="417"/>
      <c r="BDV311" s="417"/>
      <c r="BDW311" s="417"/>
      <c r="BDX311" s="417"/>
      <c r="BDY311" s="417"/>
      <c r="BDZ311" s="417"/>
      <c r="BEA311" s="417"/>
      <c r="BEB311" s="417"/>
      <c r="BEC311" s="417"/>
      <c r="BED311" s="417"/>
      <c r="BEE311" s="417"/>
      <c r="BEF311" s="417"/>
      <c r="BEG311" s="417"/>
      <c r="BEH311" s="417"/>
      <c r="BEI311" s="417"/>
      <c r="BEJ311" s="417"/>
      <c r="BEK311" s="417"/>
      <c r="BEL311" s="417"/>
      <c r="BEM311" s="417"/>
      <c r="BEN311" s="417"/>
      <c r="BEO311" s="417"/>
      <c r="BEP311" s="417"/>
      <c r="BEQ311" s="417"/>
      <c r="BER311" s="417"/>
      <c r="BES311" s="417"/>
      <c r="BET311" s="417"/>
      <c r="BEU311" s="417"/>
      <c r="BEV311" s="417"/>
      <c r="BEW311" s="417"/>
      <c r="BEX311" s="417"/>
      <c r="BEY311" s="417"/>
      <c r="BEZ311" s="417"/>
      <c r="BFA311" s="417"/>
      <c r="BFB311" s="417"/>
      <c r="BFC311" s="417"/>
      <c r="BFD311" s="417"/>
      <c r="BFE311" s="417"/>
      <c r="BFF311" s="417"/>
      <c r="BFG311" s="417"/>
      <c r="BFH311" s="417"/>
      <c r="BFI311" s="417"/>
      <c r="BFJ311" s="417"/>
      <c r="BFK311" s="417"/>
      <c r="BFL311" s="417"/>
      <c r="BFM311" s="417"/>
      <c r="BFN311" s="417"/>
      <c r="BFO311" s="417"/>
      <c r="BFP311" s="417"/>
      <c r="BFQ311" s="417"/>
      <c r="BFR311" s="417"/>
      <c r="BFS311" s="417"/>
      <c r="BFT311" s="417"/>
      <c r="BFU311" s="417"/>
      <c r="BFV311" s="417"/>
      <c r="BFW311" s="417"/>
      <c r="BFX311" s="417"/>
      <c r="BFY311" s="417"/>
      <c r="BFZ311" s="417"/>
      <c r="BGA311" s="417"/>
      <c r="BGB311" s="417"/>
      <c r="BGC311" s="417"/>
      <c r="BGD311" s="417"/>
      <c r="BGE311" s="417"/>
      <c r="BGF311" s="417"/>
      <c r="BGG311" s="417"/>
      <c r="BGH311" s="417"/>
      <c r="BGI311" s="417"/>
      <c r="BGJ311" s="417"/>
      <c r="BGK311" s="417"/>
      <c r="BGL311" s="417"/>
      <c r="BGM311" s="417"/>
      <c r="BGN311" s="417"/>
      <c r="BGO311" s="417"/>
      <c r="BGP311" s="417"/>
      <c r="BGQ311" s="417"/>
      <c r="BGR311" s="417"/>
      <c r="BGS311" s="417"/>
      <c r="BGT311" s="417"/>
      <c r="BGU311" s="417"/>
      <c r="BGV311" s="417"/>
      <c r="BGW311" s="417"/>
      <c r="BGX311" s="417"/>
      <c r="BGY311" s="417"/>
      <c r="BGZ311" s="417"/>
      <c r="BHA311" s="417"/>
      <c r="BHB311" s="417"/>
      <c r="BHC311" s="417"/>
      <c r="BHD311" s="417"/>
      <c r="BHE311" s="417"/>
      <c r="BHF311" s="417"/>
      <c r="BHG311" s="417"/>
      <c r="BHH311" s="417"/>
      <c r="BHI311" s="417"/>
      <c r="BHJ311" s="417"/>
      <c r="BHK311" s="417"/>
      <c r="BHL311" s="417"/>
      <c r="BHM311" s="417"/>
      <c r="BHN311" s="417"/>
      <c r="BHO311" s="417"/>
      <c r="BHP311" s="417"/>
      <c r="BHQ311" s="417"/>
      <c r="BHR311" s="417"/>
      <c r="BHS311" s="417"/>
      <c r="BHT311" s="417"/>
      <c r="BHU311" s="417"/>
      <c r="BHV311" s="417"/>
      <c r="BHW311" s="417"/>
      <c r="BHX311" s="417"/>
      <c r="BHY311" s="417"/>
      <c r="BHZ311" s="417"/>
      <c r="BIA311" s="417"/>
      <c r="BIB311" s="417"/>
      <c r="BIC311" s="417"/>
      <c r="BID311" s="417"/>
      <c r="BIE311" s="417"/>
      <c r="BIF311" s="417"/>
      <c r="BIG311" s="417"/>
      <c r="BIH311" s="417"/>
      <c r="BII311" s="417"/>
      <c r="BIJ311" s="417"/>
      <c r="BIK311" s="417"/>
      <c r="BIL311" s="417"/>
      <c r="BIM311" s="417"/>
      <c r="BIN311" s="417"/>
      <c r="BIO311" s="417"/>
      <c r="BIP311" s="417"/>
      <c r="BIQ311" s="417"/>
      <c r="BIR311" s="417"/>
      <c r="BIS311" s="417"/>
      <c r="BIT311" s="417"/>
      <c r="BIU311" s="417"/>
      <c r="BIV311" s="417"/>
      <c r="BIW311" s="417"/>
      <c r="BIX311" s="417"/>
      <c r="BIY311" s="417"/>
      <c r="BIZ311" s="417"/>
      <c r="BJA311" s="417"/>
      <c r="BJB311" s="417"/>
      <c r="BJC311" s="417"/>
      <c r="BJD311" s="417"/>
      <c r="BJE311" s="417"/>
      <c r="BJF311" s="417"/>
      <c r="BJG311" s="417"/>
      <c r="BJH311" s="417"/>
      <c r="BJI311" s="417"/>
      <c r="BJJ311" s="417"/>
      <c r="BJK311" s="417"/>
      <c r="BJL311" s="417"/>
      <c r="BJM311" s="417"/>
      <c r="BJN311" s="417"/>
      <c r="BJO311" s="417"/>
      <c r="BJP311" s="417"/>
      <c r="BJQ311" s="417"/>
      <c r="BJR311" s="417"/>
      <c r="BJS311" s="417"/>
      <c r="BJT311" s="417"/>
      <c r="BJU311" s="417"/>
      <c r="BJV311" s="417"/>
      <c r="BJW311" s="417"/>
      <c r="BJX311" s="417"/>
      <c r="BJY311" s="417"/>
      <c r="BJZ311" s="417"/>
      <c r="BKA311" s="417"/>
      <c r="BKB311" s="417"/>
      <c r="BKC311" s="417"/>
      <c r="BKD311" s="417"/>
      <c r="BKE311" s="417"/>
      <c r="BKF311" s="417"/>
      <c r="BKG311" s="417"/>
      <c r="BKH311" s="417"/>
      <c r="BKI311" s="417"/>
      <c r="BKJ311" s="417"/>
      <c r="BKK311" s="417"/>
      <c r="BKL311" s="417"/>
      <c r="BKM311" s="417"/>
      <c r="BKN311" s="417"/>
      <c r="BKO311" s="417"/>
      <c r="BKP311" s="417"/>
      <c r="BKQ311" s="417"/>
      <c r="BKR311" s="417"/>
      <c r="BKS311" s="417"/>
      <c r="BKT311" s="417"/>
      <c r="BKU311" s="417"/>
      <c r="BKV311" s="417"/>
      <c r="BKW311" s="417"/>
      <c r="BKX311" s="417"/>
      <c r="BKY311" s="417"/>
      <c r="BKZ311" s="417"/>
      <c r="BLA311" s="417"/>
      <c r="BLB311" s="417"/>
      <c r="BLC311" s="417"/>
      <c r="BLD311" s="417"/>
      <c r="BLE311" s="417"/>
      <c r="BLF311" s="417"/>
      <c r="BLG311" s="417"/>
      <c r="BLH311" s="417"/>
      <c r="BLI311" s="417"/>
      <c r="BLJ311" s="417"/>
      <c r="BLK311" s="417"/>
      <c r="BLL311" s="417"/>
      <c r="BLM311" s="417"/>
      <c r="BLN311" s="417"/>
      <c r="BLO311" s="417"/>
      <c r="BLP311" s="417"/>
      <c r="BLQ311" s="417"/>
      <c r="BLR311" s="417"/>
      <c r="BLS311" s="417"/>
      <c r="BLT311" s="417"/>
      <c r="BLU311" s="417"/>
      <c r="BLV311" s="417"/>
      <c r="BLW311" s="417"/>
      <c r="BLX311" s="417"/>
      <c r="BLY311" s="417"/>
      <c r="BLZ311" s="417"/>
      <c r="BMA311" s="417"/>
      <c r="BMB311" s="417"/>
      <c r="BMC311" s="417"/>
      <c r="BMD311" s="417"/>
      <c r="BME311" s="417"/>
      <c r="BMF311" s="417"/>
      <c r="BMG311" s="417"/>
      <c r="BMH311" s="417"/>
      <c r="BMI311" s="417"/>
      <c r="BMJ311" s="417"/>
      <c r="BMK311" s="417"/>
      <c r="BML311" s="417"/>
      <c r="BMM311" s="417"/>
      <c r="BMN311" s="417"/>
      <c r="BMO311" s="417"/>
      <c r="BMP311" s="417"/>
      <c r="BMQ311" s="417"/>
      <c r="BMR311" s="417"/>
      <c r="BMS311" s="417"/>
      <c r="BMT311" s="417"/>
      <c r="BMU311" s="417"/>
      <c r="BMV311" s="417"/>
      <c r="BMW311" s="417"/>
      <c r="BMX311" s="417"/>
      <c r="BMY311" s="417"/>
      <c r="BMZ311" s="417"/>
      <c r="BNA311" s="417"/>
      <c r="BNB311" s="417"/>
      <c r="BNC311" s="417"/>
      <c r="BND311" s="417"/>
      <c r="BNE311" s="417"/>
      <c r="BNF311" s="417"/>
      <c r="BNG311" s="417"/>
      <c r="BNH311" s="417"/>
      <c r="BNI311" s="417"/>
      <c r="BNJ311" s="417"/>
      <c r="BNK311" s="417"/>
      <c r="BNL311" s="417"/>
      <c r="BNM311" s="417"/>
      <c r="BNN311" s="417"/>
      <c r="BNO311" s="417"/>
      <c r="BNP311" s="417"/>
      <c r="BNQ311" s="417"/>
      <c r="BNR311" s="417"/>
      <c r="BNS311" s="417"/>
      <c r="BNT311" s="417"/>
      <c r="BNU311" s="417"/>
      <c r="BNV311" s="417"/>
      <c r="BNW311" s="417"/>
      <c r="BNX311" s="417"/>
      <c r="BNY311" s="417"/>
      <c r="BNZ311" s="417"/>
      <c r="BOA311" s="417"/>
      <c r="BOB311" s="417"/>
      <c r="BOC311" s="417"/>
      <c r="BOD311" s="417"/>
      <c r="BOE311" s="417"/>
      <c r="BOF311" s="417"/>
      <c r="BOG311" s="417"/>
      <c r="BOH311" s="417"/>
      <c r="BOI311" s="417"/>
      <c r="BOJ311" s="417"/>
      <c r="BOK311" s="417"/>
      <c r="BOL311" s="417"/>
      <c r="BOM311" s="417"/>
      <c r="BON311" s="417"/>
      <c r="BOO311" s="417"/>
      <c r="BOP311" s="417"/>
      <c r="BOQ311" s="417"/>
      <c r="BOR311" s="417"/>
      <c r="BOS311" s="417"/>
      <c r="BOT311" s="417"/>
      <c r="BOU311" s="417"/>
      <c r="BOV311" s="417"/>
      <c r="BOW311" s="417"/>
      <c r="BOX311" s="417"/>
      <c r="BOY311" s="417"/>
      <c r="BOZ311" s="417"/>
      <c r="BPA311" s="417"/>
      <c r="BPB311" s="417"/>
      <c r="BPC311" s="417"/>
      <c r="BPD311" s="417"/>
      <c r="BPE311" s="417"/>
      <c r="BPF311" s="417"/>
      <c r="BPG311" s="417"/>
      <c r="BPH311" s="417"/>
      <c r="BPI311" s="417"/>
      <c r="BPJ311" s="417"/>
      <c r="BPK311" s="417"/>
      <c r="BPL311" s="417"/>
      <c r="BPM311" s="417"/>
      <c r="BPN311" s="417"/>
      <c r="BPO311" s="417"/>
      <c r="BPP311" s="417"/>
      <c r="BPQ311" s="417"/>
      <c r="BPR311" s="417"/>
      <c r="BPS311" s="417"/>
      <c r="BPT311" s="417"/>
      <c r="BPU311" s="417"/>
      <c r="BPV311" s="417"/>
      <c r="BPW311" s="417"/>
      <c r="BPX311" s="417"/>
      <c r="BPY311" s="417"/>
      <c r="BPZ311" s="417"/>
      <c r="BQA311" s="417"/>
      <c r="BQB311" s="417"/>
      <c r="BQC311" s="417"/>
      <c r="BQD311" s="417"/>
      <c r="BQE311" s="417"/>
      <c r="BQF311" s="417"/>
      <c r="BQG311" s="417"/>
      <c r="BQH311" s="417"/>
      <c r="BQI311" s="417"/>
      <c r="BQJ311" s="417"/>
      <c r="BQK311" s="417"/>
      <c r="BQL311" s="417"/>
      <c r="BQM311" s="417"/>
      <c r="BQN311" s="417"/>
      <c r="BQO311" s="417"/>
      <c r="BQP311" s="417"/>
      <c r="BQQ311" s="417"/>
      <c r="BQR311" s="417"/>
      <c r="BQS311" s="417"/>
      <c r="BQT311" s="417"/>
      <c r="BQU311" s="417"/>
      <c r="BQV311" s="417"/>
      <c r="BQW311" s="417"/>
      <c r="BQX311" s="417"/>
      <c r="BQY311" s="417"/>
      <c r="BQZ311" s="417"/>
      <c r="BRA311" s="417"/>
      <c r="BRB311" s="417"/>
      <c r="BRC311" s="417"/>
      <c r="BRD311" s="417"/>
      <c r="BRE311" s="417"/>
      <c r="BRF311" s="417"/>
      <c r="BRG311" s="417"/>
      <c r="BRH311" s="417"/>
      <c r="BRI311" s="417"/>
      <c r="BRJ311" s="417"/>
      <c r="BRK311" s="417"/>
      <c r="BRL311" s="417"/>
      <c r="BRM311" s="417"/>
      <c r="BRN311" s="417"/>
      <c r="BRO311" s="417"/>
      <c r="BRP311" s="417"/>
      <c r="BRQ311" s="417"/>
      <c r="BRR311" s="417"/>
      <c r="BRS311" s="417"/>
      <c r="BRT311" s="417"/>
      <c r="BRU311" s="417"/>
      <c r="BRV311" s="417"/>
      <c r="BRW311" s="417"/>
      <c r="BRX311" s="417"/>
      <c r="BRY311" s="417"/>
      <c r="BRZ311" s="417"/>
      <c r="BSA311" s="417"/>
      <c r="BSB311" s="417"/>
      <c r="BSC311" s="417"/>
      <c r="BSD311" s="417"/>
      <c r="BSE311" s="417"/>
      <c r="BSF311" s="417"/>
      <c r="BSG311" s="417"/>
      <c r="BSH311" s="417"/>
      <c r="BSI311" s="417"/>
      <c r="BSJ311" s="417"/>
      <c r="BSK311" s="417"/>
      <c r="BSL311" s="417"/>
      <c r="BSM311" s="417"/>
      <c r="BSN311" s="417"/>
      <c r="BSO311" s="417"/>
      <c r="BSP311" s="417"/>
      <c r="BSQ311" s="417"/>
      <c r="BSR311" s="417"/>
      <c r="BSS311" s="417"/>
      <c r="BST311" s="417"/>
      <c r="BSU311" s="417"/>
      <c r="BSV311" s="417"/>
      <c r="BSW311" s="417"/>
      <c r="BSX311" s="417"/>
      <c r="BSY311" s="417"/>
      <c r="BSZ311" s="417"/>
      <c r="BTA311" s="417"/>
      <c r="BTB311" s="417"/>
      <c r="BTC311" s="417"/>
      <c r="BTD311" s="417"/>
      <c r="BTE311" s="417"/>
      <c r="BTF311" s="417"/>
      <c r="BTG311" s="417"/>
      <c r="BTH311" s="417"/>
      <c r="BTI311" s="417"/>
      <c r="BTJ311" s="417"/>
      <c r="BTK311" s="417"/>
      <c r="BTL311" s="417"/>
      <c r="BTM311" s="417"/>
      <c r="BTN311" s="417"/>
      <c r="BTO311" s="417"/>
      <c r="BTP311" s="417"/>
      <c r="BTQ311" s="417"/>
      <c r="BTR311" s="417"/>
      <c r="BTS311" s="417"/>
      <c r="BTT311" s="417"/>
      <c r="BTU311" s="417"/>
      <c r="BTV311" s="417"/>
      <c r="BTW311" s="417"/>
      <c r="BTX311" s="417"/>
      <c r="BTY311" s="417"/>
      <c r="BTZ311" s="417"/>
      <c r="BUA311" s="417"/>
      <c r="BUB311" s="417"/>
      <c r="BUC311" s="417"/>
      <c r="BUD311" s="417"/>
      <c r="BUE311" s="417"/>
      <c r="BUF311" s="417"/>
      <c r="BUG311" s="417"/>
      <c r="BUH311" s="417"/>
      <c r="BUI311" s="417"/>
      <c r="BUJ311" s="417"/>
      <c r="BUK311" s="417"/>
      <c r="BUL311" s="417"/>
      <c r="BUM311" s="417"/>
      <c r="BUN311" s="417"/>
      <c r="BUO311" s="417"/>
      <c r="BUP311" s="417"/>
      <c r="BUQ311" s="417"/>
      <c r="BUR311" s="417"/>
      <c r="BUS311" s="417"/>
      <c r="BUT311" s="417"/>
      <c r="BUU311" s="417"/>
      <c r="BUV311" s="417"/>
      <c r="BUW311" s="417"/>
      <c r="BUX311" s="417"/>
      <c r="BUY311" s="417"/>
      <c r="BUZ311" s="417"/>
      <c r="BVA311" s="417"/>
      <c r="BVB311" s="417"/>
      <c r="BVC311" s="417"/>
      <c r="BVD311" s="417"/>
      <c r="BVE311" s="417"/>
      <c r="BVF311" s="417"/>
      <c r="BVG311" s="417"/>
      <c r="BVH311" s="417"/>
      <c r="BVI311" s="417"/>
      <c r="BVJ311" s="417"/>
      <c r="BVK311" s="417"/>
      <c r="BVL311" s="417"/>
      <c r="BVM311" s="417"/>
      <c r="BVN311" s="417"/>
      <c r="BVO311" s="417"/>
      <c r="BVP311" s="417"/>
      <c r="BVQ311" s="417"/>
      <c r="BVR311" s="417"/>
      <c r="BVS311" s="417"/>
      <c r="BVT311" s="417"/>
      <c r="BVU311" s="417"/>
      <c r="BVV311" s="417"/>
      <c r="BVW311" s="417"/>
      <c r="BVX311" s="417"/>
      <c r="BVY311" s="417"/>
      <c r="BVZ311" s="417"/>
      <c r="BWA311" s="417"/>
      <c r="BWB311" s="417"/>
      <c r="BWC311" s="417"/>
      <c r="BWD311" s="417"/>
      <c r="BWE311" s="417"/>
      <c r="BWF311" s="417"/>
      <c r="BWG311" s="417"/>
      <c r="BWH311" s="417"/>
      <c r="BWI311" s="417"/>
      <c r="BWJ311" s="417"/>
      <c r="BWK311" s="417"/>
      <c r="BWL311" s="417"/>
      <c r="BWM311" s="417"/>
      <c r="BWN311" s="417"/>
      <c r="BWO311" s="417"/>
      <c r="BWP311" s="417"/>
      <c r="BWQ311" s="417"/>
      <c r="BWR311" s="417"/>
      <c r="BWS311" s="417"/>
      <c r="BWT311" s="417"/>
      <c r="BWU311" s="417"/>
      <c r="BWV311" s="417"/>
      <c r="BWW311" s="417"/>
      <c r="BWX311" s="417"/>
      <c r="BWY311" s="417"/>
      <c r="BWZ311" s="417"/>
      <c r="BXA311" s="417"/>
      <c r="BXB311" s="417"/>
      <c r="BXC311" s="417"/>
      <c r="BXD311" s="417"/>
      <c r="BXE311" s="417"/>
      <c r="BXF311" s="417"/>
      <c r="BXG311" s="417"/>
      <c r="BXH311" s="417"/>
      <c r="BXI311" s="417"/>
      <c r="BXJ311" s="417"/>
      <c r="BXK311" s="417"/>
      <c r="BXL311" s="417"/>
      <c r="BXM311" s="417"/>
      <c r="BXN311" s="417"/>
      <c r="BXO311" s="417"/>
      <c r="BXP311" s="417"/>
      <c r="BXQ311" s="417"/>
      <c r="BXR311" s="417"/>
      <c r="BXS311" s="417"/>
      <c r="BXT311" s="417"/>
      <c r="BXU311" s="417"/>
      <c r="BXV311" s="417"/>
      <c r="BXW311" s="417"/>
      <c r="BXX311" s="417"/>
      <c r="BXY311" s="417"/>
      <c r="BXZ311" s="417"/>
      <c r="BYA311" s="417"/>
      <c r="BYB311" s="417"/>
      <c r="BYC311" s="417"/>
      <c r="BYD311" s="417"/>
      <c r="BYE311" s="417"/>
      <c r="BYF311" s="417"/>
      <c r="BYG311" s="417"/>
      <c r="BYH311" s="417"/>
      <c r="BYI311" s="417"/>
      <c r="BYJ311" s="417"/>
      <c r="BYK311" s="417"/>
      <c r="BYL311" s="417"/>
      <c r="BYM311" s="417"/>
      <c r="BYN311" s="417"/>
      <c r="BYO311" s="417"/>
      <c r="BYP311" s="417"/>
      <c r="BYQ311" s="417"/>
      <c r="BYR311" s="417"/>
      <c r="BYS311" s="417"/>
      <c r="BYT311" s="417"/>
      <c r="BYU311" s="417"/>
      <c r="BYV311" s="417"/>
      <c r="BYW311" s="417"/>
      <c r="BYX311" s="417"/>
      <c r="BYY311" s="417"/>
      <c r="BYZ311" s="417"/>
      <c r="BZA311" s="417"/>
      <c r="BZB311" s="417"/>
      <c r="BZC311" s="417"/>
      <c r="BZD311" s="417"/>
      <c r="BZE311" s="417"/>
      <c r="BZF311" s="417"/>
      <c r="BZG311" s="417"/>
      <c r="BZH311" s="417"/>
      <c r="BZI311" s="417"/>
      <c r="BZJ311" s="417"/>
      <c r="BZK311" s="417"/>
      <c r="BZL311" s="417"/>
      <c r="BZM311" s="417"/>
      <c r="BZN311" s="417"/>
      <c r="BZO311" s="417"/>
      <c r="BZP311" s="417"/>
      <c r="BZQ311" s="417"/>
      <c r="BZR311" s="417"/>
      <c r="BZS311" s="417"/>
      <c r="BZT311" s="417"/>
      <c r="BZU311" s="417"/>
      <c r="BZV311" s="417"/>
      <c r="BZW311" s="417"/>
      <c r="BZX311" s="417"/>
      <c r="BZY311" s="417"/>
      <c r="BZZ311" s="417"/>
      <c r="CAA311" s="417"/>
      <c r="CAB311" s="417"/>
      <c r="CAC311" s="417"/>
      <c r="CAD311" s="417"/>
      <c r="CAE311" s="417"/>
      <c r="CAF311" s="417"/>
      <c r="CAG311" s="417"/>
      <c r="CAH311" s="417"/>
      <c r="CAI311" s="417"/>
      <c r="CAJ311" s="417"/>
      <c r="CAK311" s="417"/>
      <c r="CAL311" s="417"/>
      <c r="CAM311" s="417"/>
      <c r="CAN311" s="417"/>
      <c r="CAO311" s="417"/>
      <c r="CAP311" s="417"/>
      <c r="CAQ311" s="417"/>
      <c r="CAR311" s="417"/>
      <c r="CAS311" s="417"/>
      <c r="CAT311" s="417"/>
      <c r="CAU311" s="417"/>
      <c r="CAV311" s="417"/>
      <c r="CAW311" s="417"/>
      <c r="CAX311" s="417"/>
      <c r="CAY311" s="417"/>
      <c r="CAZ311" s="417"/>
      <c r="CBA311" s="417"/>
      <c r="CBB311" s="417"/>
      <c r="CBC311" s="417"/>
      <c r="CBD311" s="417"/>
      <c r="CBE311" s="417"/>
      <c r="CBF311" s="417"/>
      <c r="CBG311" s="417"/>
      <c r="CBH311" s="417"/>
      <c r="CBI311" s="417"/>
      <c r="CBJ311" s="417"/>
      <c r="CBK311" s="417"/>
      <c r="CBL311" s="417"/>
      <c r="CBM311" s="417"/>
      <c r="CBN311" s="417"/>
      <c r="CBO311" s="417"/>
      <c r="CBP311" s="417"/>
      <c r="CBQ311" s="417"/>
      <c r="CBR311" s="417"/>
      <c r="CBS311" s="417"/>
      <c r="CBT311" s="417"/>
      <c r="CBU311" s="417"/>
      <c r="CBV311" s="417"/>
      <c r="CBW311" s="417"/>
      <c r="CBX311" s="417"/>
      <c r="CBY311" s="417"/>
      <c r="CBZ311" s="417"/>
      <c r="CCA311" s="417"/>
      <c r="CCB311" s="417"/>
      <c r="CCC311" s="417"/>
      <c r="CCD311" s="417"/>
      <c r="CCE311" s="417"/>
      <c r="CCF311" s="417"/>
      <c r="CCG311" s="417"/>
      <c r="CCH311" s="417"/>
      <c r="CCI311" s="417"/>
      <c r="CCJ311" s="417"/>
      <c r="CCK311" s="417"/>
      <c r="CCL311" s="417"/>
      <c r="CCM311" s="417"/>
      <c r="CCN311" s="417"/>
      <c r="CCO311" s="417"/>
      <c r="CCP311" s="417"/>
      <c r="CCQ311" s="417"/>
      <c r="CCR311" s="417"/>
      <c r="CCS311" s="417"/>
      <c r="CCT311" s="417"/>
      <c r="CCU311" s="417"/>
      <c r="CCV311" s="417"/>
      <c r="CCW311" s="417"/>
      <c r="CCX311" s="417"/>
      <c r="CCY311" s="417"/>
      <c r="CCZ311" s="417"/>
      <c r="CDA311" s="417"/>
      <c r="CDB311" s="417"/>
      <c r="CDC311" s="417"/>
      <c r="CDD311" s="417"/>
      <c r="CDE311" s="417"/>
      <c r="CDF311" s="417"/>
      <c r="CDG311" s="417"/>
      <c r="CDH311" s="417"/>
      <c r="CDI311" s="417"/>
      <c r="CDJ311" s="417"/>
      <c r="CDK311" s="417"/>
      <c r="CDL311" s="417"/>
      <c r="CDM311" s="417"/>
      <c r="CDN311" s="417"/>
      <c r="CDO311" s="417"/>
      <c r="CDP311" s="417"/>
      <c r="CDQ311" s="417"/>
      <c r="CDR311" s="417"/>
      <c r="CDS311" s="417"/>
      <c r="CDT311" s="417"/>
      <c r="CDU311" s="417"/>
      <c r="CDV311" s="417"/>
      <c r="CDW311" s="417"/>
      <c r="CDX311" s="417"/>
      <c r="CDY311" s="417"/>
      <c r="CDZ311" s="417"/>
      <c r="CEA311" s="417"/>
      <c r="CEB311" s="417"/>
      <c r="CEC311" s="417"/>
      <c r="CED311" s="417"/>
      <c r="CEE311" s="417"/>
      <c r="CEF311" s="417"/>
      <c r="CEG311" s="417"/>
      <c r="CEH311" s="417"/>
      <c r="CEI311" s="417"/>
      <c r="CEJ311" s="417"/>
      <c r="CEK311" s="417"/>
      <c r="CEL311" s="417"/>
      <c r="CEM311" s="417"/>
      <c r="CEN311" s="417"/>
      <c r="CEO311" s="417"/>
      <c r="CEP311" s="417"/>
      <c r="CEQ311" s="417"/>
      <c r="CER311" s="417"/>
      <c r="CES311" s="417"/>
      <c r="CET311" s="417"/>
      <c r="CEU311" s="417"/>
      <c r="CEV311" s="417"/>
      <c r="CEW311" s="417"/>
      <c r="CEX311" s="417"/>
      <c r="CEY311" s="417"/>
      <c r="CEZ311" s="417"/>
      <c r="CFA311" s="417"/>
      <c r="CFB311" s="417"/>
      <c r="CFC311" s="417"/>
      <c r="CFD311" s="417"/>
      <c r="CFE311" s="417"/>
      <c r="CFF311" s="417"/>
      <c r="CFG311" s="417"/>
      <c r="CFH311" s="417"/>
      <c r="CFI311" s="417"/>
      <c r="CFJ311" s="417"/>
      <c r="CFK311" s="417"/>
      <c r="CFL311" s="417"/>
      <c r="CFM311" s="417"/>
      <c r="CFN311" s="417"/>
      <c r="CFO311" s="417"/>
      <c r="CFP311" s="417"/>
      <c r="CFQ311" s="417"/>
      <c r="CFR311" s="417"/>
      <c r="CFS311" s="417"/>
      <c r="CFT311" s="417"/>
      <c r="CFU311" s="417"/>
      <c r="CFV311" s="417"/>
      <c r="CFW311" s="417"/>
      <c r="CFX311" s="417"/>
      <c r="CFY311" s="417"/>
      <c r="CFZ311" s="417"/>
      <c r="CGA311" s="417"/>
      <c r="CGB311" s="417"/>
      <c r="CGC311" s="417"/>
      <c r="CGD311" s="417"/>
      <c r="CGE311" s="417"/>
      <c r="CGF311" s="417"/>
      <c r="CGG311" s="417"/>
      <c r="CGH311" s="417"/>
      <c r="CGI311" s="417"/>
      <c r="CGJ311" s="417"/>
      <c r="CGK311" s="417"/>
      <c r="CGL311" s="417"/>
      <c r="CGM311" s="417"/>
      <c r="CGN311" s="417"/>
      <c r="CGO311" s="417"/>
      <c r="CGP311" s="417"/>
      <c r="CGQ311" s="417"/>
      <c r="CGR311" s="417"/>
      <c r="CGS311" s="417"/>
      <c r="CGT311" s="417"/>
      <c r="CGU311" s="417"/>
      <c r="CGV311" s="417"/>
      <c r="CGW311" s="417"/>
      <c r="CGX311" s="417"/>
      <c r="CGY311" s="417"/>
      <c r="CGZ311" s="417"/>
      <c r="CHA311" s="417"/>
      <c r="CHB311" s="417"/>
      <c r="CHC311" s="417"/>
      <c r="CHD311" s="417"/>
      <c r="CHE311" s="417"/>
      <c r="CHF311" s="417"/>
      <c r="CHG311" s="417"/>
      <c r="CHH311" s="417"/>
      <c r="CHI311" s="417"/>
      <c r="CHJ311" s="417"/>
      <c r="CHK311" s="417"/>
      <c r="CHL311" s="417"/>
      <c r="CHM311" s="417"/>
      <c r="CHN311" s="417"/>
      <c r="CHO311" s="417"/>
      <c r="CHP311" s="417"/>
      <c r="CHQ311" s="417"/>
      <c r="CHR311" s="417"/>
      <c r="CHS311" s="417"/>
      <c r="CHT311" s="417"/>
      <c r="CHU311" s="417"/>
      <c r="CHV311" s="417"/>
      <c r="CHW311" s="417"/>
      <c r="CHX311" s="417"/>
      <c r="CHY311" s="417"/>
      <c r="CHZ311" s="417"/>
      <c r="CIA311" s="417"/>
      <c r="CIB311" s="417"/>
      <c r="CIC311" s="417"/>
      <c r="CID311" s="417"/>
      <c r="CIE311" s="417"/>
      <c r="CIF311" s="417"/>
      <c r="CIG311" s="417"/>
      <c r="CIH311" s="417"/>
      <c r="CII311" s="417"/>
      <c r="CIJ311" s="417"/>
      <c r="CIK311" s="417"/>
      <c r="CIL311" s="417"/>
      <c r="CIM311" s="417"/>
      <c r="CIN311" s="417"/>
      <c r="CIO311" s="417"/>
      <c r="CIP311" s="417"/>
      <c r="CIQ311" s="417"/>
      <c r="CIR311" s="417"/>
      <c r="CIS311" s="417"/>
      <c r="CIT311" s="417"/>
      <c r="CIU311" s="417"/>
      <c r="CIV311" s="417"/>
      <c r="CIW311" s="417"/>
      <c r="CIX311" s="417"/>
      <c r="CIY311" s="417"/>
      <c r="CIZ311" s="417"/>
      <c r="CJA311" s="417"/>
      <c r="CJB311" s="417"/>
      <c r="CJC311" s="417"/>
      <c r="CJD311" s="417"/>
      <c r="CJE311" s="417"/>
      <c r="CJF311" s="417"/>
      <c r="CJG311" s="417"/>
      <c r="CJH311" s="417"/>
      <c r="CJI311" s="417"/>
      <c r="CJJ311" s="417"/>
      <c r="CJK311" s="417"/>
      <c r="CJL311" s="417"/>
      <c r="CJM311" s="417"/>
      <c r="CJN311" s="417"/>
      <c r="CJO311" s="417"/>
      <c r="CJP311" s="417"/>
      <c r="CJQ311" s="417"/>
      <c r="CJR311" s="417"/>
      <c r="CJS311" s="417"/>
      <c r="CJT311" s="417"/>
      <c r="CJU311" s="417"/>
      <c r="CJV311" s="417"/>
      <c r="CJW311" s="417"/>
      <c r="CJX311" s="417"/>
      <c r="CJY311" s="417"/>
      <c r="CJZ311" s="417"/>
      <c r="CKA311" s="417"/>
      <c r="CKB311" s="417"/>
      <c r="CKC311" s="417"/>
      <c r="CKD311" s="417"/>
      <c r="CKE311" s="417"/>
      <c r="CKF311" s="417"/>
      <c r="CKG311" s="417"/>
      <c r="CKH311" s="417"/>
      <c r="CKI311" s="417"/>
      <c r="CKJ311" s="417"/>
      <c r="CKK311" s="417"/>
      <c r="CKL311" s="417"/>
      <c r="CKM311" s="417"/>
      <c r="CKN311" s="417"/>
      <c r="CKO311" s="417"/>
      <c r="CKP311" s="417"/>
      <c r="CKQ311" s="417"/>
      <c r="CKR311" s="417"/>
      <c r="CKS311" s="417"/>
      <c r="CKT311" s="417"/>
      <c r="CKU311" s="417"/>
      <c r="CKV311" s="417"/>
      <c r="CKW311" s="417"/>
      <c r="CKX311" s="417"/>
      <c r="CKY311" s="417"/>
      <c r="CKZ311" s="417"/>
      <c r="CLA311" s="417"/>
      <c r="CLB311" s="417"/>
      <c r="CLC311" s="417"/>
      <c r="CLD311" s="417"/>
      <c r="CLE311" s="417"/>
      <c r="CLF311" s="417"/>
      <c r="CLG311" s="417"/>
      <c r="CLH311" s="417"/>
      <c r="CLI311" s="417"/>
      <c r="CLJ311" s="417"/>
      <c r="CLK311" s="417"/>
      <c r="CLL311" s="417"/>
      <c r="CLM311" s="417"/>
      <c r="CLN311" s="417"/>
      <c r="CLO311" s="417"/>
      <c r="CLP311" s="417"/>
      <c r="CLQ311" s="417"/>
      <c r="CLR311" s="417"/>
      <c r="CLS311" s="417"/>
      <c r="CLT311" s="417"/>
      <c r="CLU311" s="417"/>
      <c r="CLV311" s="417"/>
      <c r="CLW311" s="417"/>
      <c r="CLX311" s="417"/>
      <c r="CLY311" s="417"/>
      <c r="CLZ311" s="417"/>
      <c r="CMA311" s="417"/>
      <c r="CMB311" s="417"/>
      <c r="CMC311" s="417"/>
      <c r="CMD311" s="417"/>
      <c r="CME311" s="417"/>
      <c r="CMF311" s="417"/>
      <c r="CMG311" s="417"/>
      <c r="CMH311" s="417"/>
      <c r="CMI311" s="417"/>
      <c r="CMJ311" s="417"/>
      <c r="CMK311" s="417"/>
      <c r="CML311" s="417"/>
      <c r="CMM311" s="417"/>
      <c r="CMN311" s="417"/>
      <c r="CMO311" s="417"/>
      <c r="CMP311" s="417"/>
      <c r="CMQ311" s="417"/>
      <c r="CMR311" s="417"/>
      <c r="CMS311" s="417"/>
      <c r="CMT311" s="417"/>
      <c r="CMU311" s="417"/>
      <c r="CMV311" s="417"/>
      <c r="CMW311" s="417"/>
      <c r="CMX311" s="417"/>
      <c r="CMY311" s="417"/>
      <c r="CMZ311" s="417"/>
      <c r="CNA311" s="417"/>
      <c r="CNB311" s="417"/>
      <c r="CNC311" s="417"/>
      <c r="CND311" s="417"/>
      <c r="CNE311" s="417"/>
      <c r="CNF311" s="417"/>
      <c r="CNG311" s="417"/>
      <c r="CNH311" s="417"/>
      <c r="CNI311" s="417"/>
      <c r="CNJ311" s="417"/>
      <c r="CNK311" s="417"/>
      <c r="CNL311" s="417"/>
      <c r="CNM311" s="417"/>
      <c r="CNN311" s="417"/>
      <c r="CNO311" s="417"/>
      <c r="CNP311" s="417"/>
      <c r="CNQ311" s="417"/>
      <c r="CNR311" s="417"/>
      <c r="CNS311" s="417"/>
      <c r="CNT311" s="417"/>
      <c r="CNU311" s="417"/>
      <c r="CNV311" s="417"/>
      <c r="CNW311" s="417"/>
      <c r="CNX311" s="417"/>
      <c r="CNY311" s="417"/>
      <c r="CNZ311" s="417"/>
      <c r="COA311" s="417"/>
      <c r="COB311" s="417"/>
      <c r="COC311" s="417"/>
      <c r="COD311" s="417"/>
      <c r="COE311" s="417"/>
      <c r="COF311" s="417"/>
      <c r="COG311" s="417"/>
      <c r="COH311" s="417"/>
      <c r="COI311" s="417"/>
      <c r="COJ311" s="417"/>
      <c r="COK311" s="417"/>
      <c r="COL311" s="417"/>
      <c r="COM311" s="417"/>
      <c r="CON311" s="417"/>
      <c r="COO311" s="417"/>
      <c r="COP311" s="417"/>
      <c r="COQ311" s="417"/>
      <c r="COR311" s="417"/>
      <c r="COS311" s="417"/>
      <c r="COT311" s="417"/>
      <c r="COU311" s="417"/>
      <c r="COV311" s="417"/>
      <c r="COW311" s="417"/>
      <c r="COX311" s="417"/>
      <c r="COY311" s="417"/>
    </row>
    <row r="312" spans="1:2443" s="459" customFormat="1" x14ac:dyDescent="0.35">
      <c r="A312" s="307" t="s">
        <v>585</v>
      </c>
      <c r="B312" s="331" t="s">
        <v>96</v>
      </c>
      <c r="C312" s="306">
        <v>2014</v>
      </c>
      <c r="D312" s="306" t="s">
        <v>594</v>
      </c>
      <c r="E312" s="433">
        <v>55695</v>
      </c>
      <c r="F312" s="331" t="s">
        <v>348</v>
      </c>
      <c r="G312" s="469">
        <f t="shared" si="13"/>
        <v>55695</v>
      </c>
      <c r="H312" s="331" t="s">
        <v>352</v>
      </c>
      <c r="I312" s="416"/>
      <c r="J312" s="416"/>
      <c r="K312" s="416"/>
      <c r="L312" s="416"/>
      <c r="M312" s="416"/>
      <c r="N312" s="416"/>
      <c r="O312" s="416"/>
      <c r="P312" s="416"/>
      <c r="Q312" s="416"/>
      <c r="R312" s="363"/>
      <c r="S312" s="416"/>
      <c r="T312" s="416"/>
      <c r="U312" s="416"/>
      <c r="V312" s="416"/>
      <c r="W312" s="416"/>
      <c r="X312" s="416"/>
      <c r="Y312" s="416"/>
      <c r="Z312" s="416"/>
      <c r="AA312" s="416"/>
      <c r="AB312" s="416"/>
      <c r="AC312" s="416"/>
      <c r="AD312" s="416"/>
      <c r="AE312" s="416"/>
      <c r="AF312" s="416"/>
      <c r="AG312" s="416"/>
      <c r="AH312" s="416"/>
      <c r="AI312" s="416"/>
      <c r="AJ312" s="416"/>
      <c r="AK312" s="416"/>
      <c r="AL312" s="416"/>
      <c r="AM312" s="416"/>
      <c r="AN312" s="416"/>
      <c r="AO312" s="416"/>
      <c r="AP312" s="416"/>
      <c r="AQ312" s="416"/>
      <c r="AR312" s="416"/>
      <c r="AS312" s="416"/>
      <c r="AT312" s="416"/>
      <c r="AU312" s="416"/>
      <c r="AV312" s="416"/>
      <c r="AW312" s="416"/>
      <c r="AX312" s="416"/>
      <c r="AY312" s="416"/>
      <c r="AZ312" s="416"/>
      <c r="BA312" s="416"/>
      <c r="BB312" s="416"/>
      <c r="BC312" s="416"/>
      <c r="BD312" s="416"/>
      <c r="BE312" s="416"/>
      <c r="BF312" s="416"/>
      <c r="BG312" s="416"/>
      <c r="BH312" s="416"/>
      <c r="BI312" s="416"/>
      <c r="BJ312" s="416"/>
      <c r="BK312" s="416"/>
      <c r="BL312" s="416"/>
      <c r="BM312" s="416"/>
      <c r="BN312" s="416"/>
      <c r="BO312" s="416"/>
      <c r="BP312" s="416"/>
      <c r="BQ312" s="416"/>
      <c r="BR312" s="416"/>
      <c r="BS312" s="416"/>
      <c r="BT312" s="416"/>
      <c r="BU312" s="416"/>
      <c r="BV312" s="416"/>
      <c r="BW312" s="416"/>
      <c r="BX312" s="416"/>
      <c r="BY312" s="416"/>
      <c r="BZ312" s="416"/>
      <c r="CA312" s="416"/>
      <c r="CB312" s="416"/>
      <c r="CC312" s="416"/>
      <c r="CD312" s="416"/>
      <c r="CE312" s="416"/>
      <c r="CF312" s="416"/>
      <c r="CG312" s="416"/>
      <c r="CH312" s="416"/>
      <c r="CI312" s="416"/>
      <c r="CJ312" s="416"/>
      <c r="CK312" s="416"/>
      <c r="CL312" s="416"/>
      <c r="CM312" s="416"/>
      <c r="CN312" s="416"/>
      <c r="CO312" s="416"/>
      <c r="CP312" s="416"/>
      <c r="CQ312" s="416"/>
      <c r="CR312" s="416"/>
      <c r="CS312" s="416"/>
      <c r="CT312" s="416"/>
      <c r="CU312" s="416"/>
      <c r="CV312" s="416"/>
      <c r="CW312" s="416"/>
      <c r="CX312" s="416"/>
      <c r="CY312" s="416"/>
      <c r="CZ312" s="416"/>
      <c r="DA312" s="416"/>
      <c r="DB312" s="416"/>
      <c r="DC312" s="416"/>
      <c r="DD312" s="416"/>
      <c r="DE312" s="416"/>
      <c r="DF312" s="416"/>
      <c r="DG312" s="416"/>
      <c r="DH312" s="416"/>
      <c r="DI312" s="416"/>
      <c r="DJ312" s="416"/>
      <c r="DK312" s="416"/>
      <c r="DL312" s="416"/>
      <c r="DM312" s="416"/>
      <c r="DN312" s="416"/>
      <c r="DO312" s="416"/>
      <c r="DP312" s="416"/>
      <c r="DQ312" s="416"/>
      <c r="DR312" s="416"/>
      <c r="DS312" s="416"/>
      <c r="DT312" s="416"/>
      <c r="DU312" s="416"/>
      <c r="DV312" s="416"/>
      <c r="DW312" s="416"/>
      <c r="DX312" s="416"/>
      <c r="DY312" s="416"/>
      <c r="DZ312" s="416"/>
      <c r="EA312" s="416"/>
      <c r="EB312" s="416"/>
      <c r="EC312" s="416"/>
      <c r="ED312" s="416"/>
      <c r="EE312" s="416"/>
      <c r="EF312" s="416"/>
      <c r="EG312" s="416"/>
      <c r="EH312" s="416"/>
      <c r="EI312" s="416"/>
      <c r="EJ312" s="416"/>
      <c r="EK312" s="416"/>
      <c r="EL312" s="416"/>
      <c r="EM312" s="416"/>
      <c r="EN312" s="416"/>
      <c r="EO312" s="416"/>
      <c r="EP312" s="416"/>
      <c r="EQ312" s="416"/>
      <c r="ER312" s="416"/>
      <c r="ES312" s="416"/>
      <c r="ET312" s="416"/>
      <c r="EU312" s="416"/>
      <c r="EV312" s="416"/>
      <c r="EW312" s="416"/>
      <c r="EX312" s="416"/>
      <c r="EY312" s="416"/>
      <c r="EZ312" s="416"/>
      <c r="FA312" s="416"/>
      <c r="FB312" s="416"/>
      <c r="FC312" s="416"/>
      <c r="FD312" s="416"/>
      <c r="FE312" s="416"/>
      <c r="FF312" s="416"/>
      <c r="FG312" s="416"/>
      <c r="FH312" s="416"/>
      <c r="FI312" s="416"/>
      <c r="FJ312" s="416"/>
      <c r="FK312" s="416"/>
      <c r="FL312" s="416"/>
      <c r="FM312" s="416"/>
      <c r="FN312" s="416"/>
      <c r="FO312" s="416"/>
      <c r="FP312" s="416"/>
      <c r="FQ312" s="416"/>
      <c r="FR312" s="416"/>
      <c r="FS312" s="416"/>
      <c r="FT312" s="416"/>
      <c r="FU312" s="416"/>
      <c r="FV312" s="416"/>
      <c r="FW312" s="416"/>
      <c r="FX312" s="416"/>
      <c r="FY312" s="416"/>
      <c r="FZ312" s="416"/>
      <c r="GA312" s="416"/>
      <c r="GB312" s="416"/>
      <c r="GC312" s="416"/>
      <c r="GD312" s="416"/>
      <c r="GE312" s="416"/>
      <c r="GF312" s="416"/>
      <c r="GG312" s="416"/>
      <c r="GH312" s="416"/>
      <c r="GI312" s="416"/>
      <c r="GJ312" s="416"/>
      <c r="GK312" s="416"/>
      <c r="GL312" s="416"/>
      <c r="GM312" s="416"/>
      <c r="GN312" s="416"/>
      <c r="GO312" s="416"/>
      <c r="GP312" s="416"/>
      <c r="GQ312" s="416"/>
      <c r="GR312" s="416"/>
      <c r="GS312" s="416"/>
      <c r="GT312" s="416"/>
      <c r="GU312" s="416"/>
      <c r="GV312" s="416"/>
      <c r="GW312" s="416"/>
      <c r="GX312" s="416"/>
      <c r="GY312" s="416"/>
      <c r="GZ312" s="416"/>
      <c r="HA312" s="416"/>
      <c r="HB312" s="416"/>
      <c r="HC312" s="416"/>
      <c r="HD312" s="416"/>
      <c r="HE312" s="416"/>
      <c r="HF312" s="416"/>
      <c r="HG312" s="416"/>
      <c r="HH312" s="416"/>
      <c r="HI312" s="416"/>
      <c r="HJ312" s="416"/>
      <c r="HK312" s="416"/>
      <c r="HL312" s="416"/>
      <c r="HM312" s="416"/>
      <c r="HN312" s="416"/>
      <c r="HO312" s="416"/>
      <c r="HP312" s="416"/>
      <c r="HQ312" s="416"/>
      <c r="HR312" s="416"/>
      <c r="HS312" s="416"/>
      <c r="HT312" s="416"/>
      <c r="HU312" s="416"/>
      <c r="HV312" s="416"/>
      <c r="HW312" s="416"/>
      <c r="HX312" s="416"/>
      <c r="HY312" s="416"/>
      <c r="HZ312" s="416"/>
      <c r="IA312" s="416"/>
      <c r="IB312" s="416"/>
      <c r="IC312" s="416"/>
      <c r="ID312" s="416"/>
      <c r="IE312" s="416"/>
      <c r="IF312" s="416"/>
      <c r="IG312" s="416"/>
      <c r="IH312" s="416"/>
      <c r="II312" s="416"/>
      <c r="IJ312" s="416"/>
      <c r="IK312" s="416"/>
      <c r="IL312" s="416"/>
      <c r="IM312" s="416"/>
      <c r="IN312" s="416"/>
      <c r="IO312" s="416"/>
      <c r="IP312" s="416"/>
      <c r="IQ312" s="416"/>
      <c r="IR312" s="416"/>
      <c r="IS312" s="416"/>
      <c r="IT312" s="416"/>
      <c r="IU312" s="416"/>
      <c r="IV312" s="416"/>
      <c r="IW312" s="416"/>
      <c r="IX312" s="416"/>
      <c r="IY312" s="416"/>
      <c r="IZ312" s="416"/>
      <c r="JA312" s="416"/>
      <c r="JB312" s="416"/>
      <c r="JC312" s="416"/>
      <c r="JD312" s="416"/>
      <c r="JE312" s="416"/>
      <c r="JF312" s="416"/>
      <c r="JG312" s="416"/>
      <c r="JH312" s="416"/>
      <c r="JI312" s="416"/>
      <c r="JJ312" s="416"/>
      <c r="JK312" s="416"/>
      <c r="JL312" s="416"/>
      <c r="JM312" s="416"/>
      <c r="JN312" s="416"/>
      <c r="JO312" s="416"/>
      <c r="JP312" s="416"/>
      <c r="JQ312" s="416"/>
      <c r="JR312" s="416"/>
      <c r="JS312" s="416"/>
      <c r="JT312" s="416"/>
      <c r="JU312" s="416"/>
      <c r="JV312" s="416"/>
      <c r="JW312" s="416"/>
      <c r="JX312" s="416"/>
      <c r="JY312" s="416"/>
      <c r="JZ312" s="416"/>
      <c r="KA312" s="416"/>
      <c r="KB312" s="416"/>
      <c r="KC312" s="416"/>
      <c r="KD312" s="416"/>
      <c r="KE312" s="416"/>
      <c r="KF312" s="416"/>
      <c r="KG312" s="416"/>
      <c r="KH312" s="416"/>
      <c r="KI312" s="416"/>
      <c r="KJ312" s="416"/>
      <c r="KK312" s="416"/>
      <c r="KL312" s="416"/>
      <c r="KM312" s="416"/>
      <c r="KN312" s="416"/>
      <c r="KO312" s="416"/>
      <c r="KP312" s="416"/>
      <c r="KQ312" s="416"/>
      <c r="KR312" s="416"/>
      <c r="KS312" s="416"/>
      <c r="KT312" s="416"/>
      <c r="KU312" s="416"/>
      <c r="KV312" s="416"/>
      <c r="KW312" s="416"/>
      <c r="KX312" s="416"/>
      <c r="KY312" s="416"/>
      <c r="KZ312" s="416"/>
      <c r="LA312" s="416"/>
      <c r="LB312" s="416"/>
      <c r="LC312" s="416"/>
      <c r="LD312" s="416"/>
      <c r="LE312" s="416"/>
      <c r="LF312" s="416"/>
      <c r="LG312" s="416"/>
      <c r="LH312" s="416"/>
      <c r="LI312" s="416"/>
      <c r="LJ312" s="416"/>
      <c r="LK312" s="416"/>
      <c r="LL312" s="416"/>
      <c r="LM312" s="416"/>
      <c r="LN312" s="416"/>
      <c r="LO312" s="416"/>
      <c r="LP312" s="416"/>
      <c r="LQ312" s="416"/>
      <c r="LR312" s="416"/>
      <c r="LS312" s="416"/>
      <c r="LT312" s="416"/>
      <c r="LU312" s="416"/>
      <c r="LV312" s="416"/>
      <c r="LW312" s="416"/>
      <c r="LX312" s="416"/>
      <c r="LY312" s="416"/>
      <c r="LZ312" s="416"/>
      <c r="MA312" s="416"/>
      <c r="MB312" s="416"/>
      <c r="MC312" s="416"/>
      <c r="MD312" s="416"/>
      <c r="ME312" s="416"/>
      <c r="MF312" s="416"/>
      <c r="MG312" s="416"/>
      <c r="MH312" s="416"/>
      <c r="MI312" s="416"/>
      <c r="MJ312" s="416"/>
      <c r="MK312" s="416"/>
      <c r="ML312" s="416"/>
      <c r="MM312" s="416"/>
      <c r="MN312" s="416"/>
      <c r="MO312" s="416"/>
      <c r="MP312" s="416"/>
      <c r="MQ312" s="416"/>
      <c r="MR312" s="416"/>
      <c r="MS312" s="416"/>
      <c r="MT312" s="416"/>
      <c r="MU312" s="416"/>
      <c r="MV312" s="416"/>
      <c r="MW312" s="416"/>
      <c r="MX312" s="416"/>
      <c r="MY312" s="416"/>
      <c r="MZ312" s="416"/>
      <c r="NA312" s="416"/>
      <c r="NB312" s="416"/>
      <c r="NC312" s="416"/>
      <c r="ND312" s="416"/>
      <c r="NE312" s="416"/>
      <c r="NF312" s="416"/>
      <c r="NG312" s="416"/>
      <c r="NH312" s="416"/>
      <c r="NI312" s="416"/>
      <c r="NJ312" s="416"/>
      <c r="NK312" s="416"/>
      <c r="NL312" s="416"/>
      <c r="NM312" s="416"/>
      <c r="NN312" s="416"/>
      <c r="NO312" s="416"/>
      <c r="NP312" s="416"/>
      <c r="NQ312" s="416"/>
      <c r="NR312" s="416"/>
      <c r="NS312" s="416"/>
      <c r="NT312" s="416"/>
      <c r="NU312" s="416"/>
      <c r="NV312" s="416"/>
      <c r="NW312" s="416"/>
      <c r="NX312" s="416"/>
      <c r="NY312" s="416"/>
      <c r="NZ312" s="416"/>
      <c r="OA312" s="416"/>
      <c r="OB312" s="416"/>
      <c r="OC312" s="416"/>
      <c r="OD312" s="416"/>
      <c r="OE312" s="416"/>
      <c r="OF312" s="416"/>
      <c r="OG312" s="416"/>
      <c r="OH312" s="416"/>
      <c r="OI312" s="416"/>
      <c r="OJ312" s="416"/>
      <c r="OK312" s="416"/>
      <c r="OL312" s="416"/>
      <c r="OM312" s="416"/>
      <c r="ON312" s="416"/>
      <c r="OO312" s="416"/>
      <c r="OP312" s="416"/>
      <c r="OQ312" s="416"/>
      <c r="OR312" s="416"/>
      <c r="OS312" s="416"/>
      <c r="OT312" s="416"/>
      <c r="OU312" s="416"/>
      <c r="OV312" s="416"/>
      <c r="OW312" s="416"/>
      <c r="OX312" s="416"/>
      <c r="OY312" s="416"/>
      <c r="OZ312" s="416"/>
      <c r="PA312" s="416"/>
      <c r="PB312" s="416"/>
      <c r="PC312" s="416"/>
      <c r="PD312" s="416"/>
      <c r="PE312" s="416"/>
      <c r="PF312" s="416"/>
      <c r="PG312" s="416"/>
      <c r="PH312" s="416"/>
      <c r="PI312" s="416"/>
      <c r="PJ312" s="416"/>
      <c r="PK312" s="416"/>
      <c r="PL312" s="416"/>
      <c r="PM312" s="416"/>
      <c r="PN312" s="416"/>
      <c r="PO312" s="416"/>
      <c r="PP312" s="416"/>
      <c r="PQ312" s="416"/>
      <c r="PR312" s="416"/>
      <c r="PS312" s="416"/>
      <c r="PT312" s="416"/>
      <c r="PU312" s="416"/>
      <c r="PV312" s="416"/>
      <c r="PW312" s="416"/>
      <c r="PX312" s="416"/>
      <c r="PY312" s="416"/>
      <c r="PZ312" s="416"/>
      <c r="QA312" s="416"/>
      <c r="QB312" s="416"/>
      <c r="QC312" s="416"/>
      <c r="QD312" s="416"/>
      <c r="QE312" s="416"/>
      <c r="QF312" s="416"/>
      <c r="QG312" s="416"/>
      <c r="QH312" s="416"/>
      <c r="QI312" s="416"/>
      <c r="QJ312" s="416"/>
      <c r="QK312" s="416"/>
      <c r="QL312" s="416"/>
      <c r="QM312" s="416"/>
      <c r="QN312" s="416"/>
      <c r="QO312" s="416"/>
      <c r="QP312" s="416"/>
      <c r="QQ312" s="416"/>
      <c r="QR312" s="416"/>
      <c r="QS312" s="416"/>
      <c r="QT312" s="416"/>
      <c r="QU312" s="416"/>
      <c r="QV312" s="416"/>
      <c r="QW312" s="416"/>
      <c r="QX312" s="416"/>
      <c r="QY312" s="416"/>
      <c r="QZ312" s="416"/>
      <c r="RA312" s="416"/>
      <c r="RB312" s="416"/>
      <c r="RC312" s="416"/>
      <c r="RD312" s="416"/>
      <c r="RE312" s="416"/>
      <c r="RF312" s="416"/>
      <c r="RG312" s="416"/>
      <c r="RH312" s="416"/>
      <c r="RI312" s="416"/>
      <c r="RJ312" s="416"/>
      <c r="RK312" s="416"/>
      <c r="RL312" s="416"/>
      <c r="RM312" s="416"/>
      <c r="RN312" s="416"/>
      <c r="RO312" s="416"/>
      <c r="RP312" s="416"/>
      <c r="RQ312" s="416"/>
      <c r="RR312" s="416"/>
      <c r="RS312" s="416"/>
      <c r="RT312" s="416"/>
      <c r="RU312" s="416"/>
      <c r="RV312" s="416"/>
      <c r="RW312" s="416"/>
      <c r="RX312" s="416"/>
      <c r="RY312" s="416"/>
      <c r="RZ312" s="416"/>
      <c r="SA312" s="416"/>
      <c r="SB312" s="416"/>
      <c r="SC312" s="416"/>
      <c r="SD312" s="416"/>
      <c r="SE312" s="416"/>
      <c r="SF312" s="416"/>
      <c r="SG312" s="416"/>
      <c r="SH312" s="416"/>
      <c r="SI312" s="416"/>
      <c r="SJ312" s="416"/>
      <c r="SK312" s="416"/>
      <c r="SL312" s="416"/>
      <c r="SM312" s="416"/>
      <c r="SN312" s="416"/>
      <c r="SO312" s="416"/>
      <c r="SP312" s="416"/>
      <c r="SQ312" s="416"/>
      <c r="SR312" s="416"/>
      <c r="SS312" s="416"/>
      <c r="ST312" s="416"/>
      <c r="SU312" s="416"/>
      <c r="SV312" s="416"/>
      <c r="SW312" s="416"/>
      <c r="SX312" s="416"/>
      <c r="SY312" s="416"/>
      <c r="SZ312" s="416"/>
      <c r="TA312" s="416"/>
      <c r="TB312" s="416"/>
      <c r="TC312" s="416"/>
      <c r="TD312" s="416"/>
      <c r="TE312" s="416"/>
      <c r="TF312" s="416"/>
      <c r="TG312" s="416"/>
      <c r="TH312" s="416"/>
      <c r="TI312" s="416"/>
      <c r="TJ312" s="416"/>
      <c r="TK312" s="416"/>
      <c r="TL312" s="416"/>
      <c r="TM312" s="416"/>
      <c r="TN312" s="416"/>
      <c r="TO312" s="416"/>
      <c r="TP312" s="416"/>
      <c r="TQ312" s="416"/>
      <c r="TR312" s="416"/>
      <c r="TS312" s="416"/>
      <c r="TT312" s="416"/>
      <c r="TU312" s="416"/>
      <c r="TV312" s="416"/>
      <c r="TW312" s="416"/>
      <c r="TX312" s="416"/>
      <c r="TY312" s="416"/>
      <c r="TZ312" s="416"/>
      <c r="UA312" s="416"/>
      <c r="UB312" s="416"/>
      <c r="UC312" s="416"/>
      <c r="UD312" s="416"/>
      <c r="UE312" s="416"/>
      <c r="UF312" s="416"/>
      <c r="UG312" s="416"/>
      <c r="UH312" s="416"/>
      <c r="UI312" s="416"/>
      <c r="UJ312" s="416"/>
      <c r="UK312" s="416"/>
      <c r="UL312" s="416"/>
      <c r="UM312" s="416"/>
      <c r="UN312" s="416"/>
      <c r="UO312" s="416"/>
      <c r="UP312" s="416"/>
      <c r="UQ312" s="416"/>
      <c r="UR312" s="416"/>
      <c r="US312" s="416"/>
      <c r="UT312" s="416"/>
      <c r="UU312" s="416"/>
      <c r="UV312" s="416"/>
      <c r="UW312" s="416"/>
      <c r="UX312" s="416"/>
      <c r="UY312" s="416"/>
      <c r="UZ312" s="416"/>
      <c r="VA312" s="416"/>
      <c r="VB312" s="416"/>
      <c r="VC312" s="416"/>
      <c r="VD312" s="416"/>
      <c r="VE312" s="416"/>
      <c r="VF312" s="416"/>
      <c r="VG312" s="416"/>
      <c r="VH312" s="416"/>
      <c r="VI312" s="416"/>
      <c r="VJ312" s="416"/>
      <c r="VK312" s="416"/>
      <c r="VL312" s="416"/>
      <c r="VM312" s="416"/>
      <c r="VN312" s="416"/>
      <c r="VO312" s="416"/>
      <c r="VP312" s="416"/>
      <c r="VQ312" s="416"/>
      <c r="VR312" s="416"/>
      <c r="VS312" s="416"/>
      <c r="VT312" s="416"/>
      <c r="VU312" s="416"/>
      <c r="VV312" s="416"/>
      <c r="VW312" s="416"/>
      <c r="VX312" s="416"/>
      <c r="VY312" s="416"/>
      <c r="VZ312" s="416"/>
      <c r="WA312" s="416"/>
      <c r="WB312" s="416"/>
      <c r="WC312" s="416"/>
      <c r="WD312" s="416"/>
      <c r="WE312" s="416"/>
      <c r="WF312" s="416"/>
      <c r="WG312" s="416"/>
      <c r="WH312" s="416"/>
      <c r="WI312" s="416"/>
      <c r="WJ312" s="416"/>
      <c r="WK312" s="416"/>
      <c r="WL312" s="416"/>
      <c r="WM312" s="416"/>
      <c r="WN312" s="416"/>
      <c r="WO312" s="416"/>
      <c r="WP312" s="416"/>
      <c r="WQ312" s="416"/>
      <c r="WR312" s="416"/>
      <c r="WS312" s="416"/>
      <c r="WT312" s="416"/>
      <c r="WU312" s="416"/>
      <c r="WV312" s="416"/>
      <c r="WW312" s="416"/>
      <c r="WX312" s="416"/>
      <c r="WY312" s="416"/>
      <c r="WZ312" s="416"/>
      <c r="XA312" s="416"/>
      <c r="XB312" s="416"/>
      <c r="XC312" s="416"/>
      <c r="XD312" s="416"/>
      <c r="XE312" s="416"/>
      <c r="XF312" s="416"/>
      <c r="XG312" s="416"/>
      <c r="XH312" s="416"/>
      <c r="XI312" s="416"/>
      <c r="XJ312" s="416"/>
      <c r="XK312" s="416"/>
      <c r="XL312" s="416"/>
      <c r="XM312" s="416"/>
      <c r="XN312" s="416"/>
      <c r="XO312" s="416"/>
      <c r="XP312" s="416"/>
      <c r="XQ312" s="416"/>
      <c r="XR312" s="417"/>
      <c r="XS312" s="417"/>
      <c r="XT312" s="417"/>
      <c r="XU312" s="417"/>
      <c r="XV312" s="417"/>
      <c r="XW312" s="417"/>
      <c r="XX312" s="417"/>
      <c r="XY312" s="417"/>
      <c r="XZ312" s="417"/>
      <c r="YA312" s="417"/>
      <c r="YB312" s="417"/>
      <c r="YC312" s="417"/>
      <c r="YD312" s="417"/>
      <c r="YE312" s="417"/>
      <c r="YF312" s="417"/>
      <c r="YG312" s="417"/>
      <c r="YH312" s="417"/>
      <c r="YI312" s="417"/>
      <c r="YJ312" s="417"/>
      <c r="YK312" s="417"/>
      <c r="YL312" s="417"/>
      <c r="YM312" s="417"/>
      <c r="YN312" s="417"/>
      <c r="YO312" s="417"/>
      <c r="YP312" s="417"/>
      <c r="YQ312" s="417"/>
      <c r="YR312" s="417"/>
      <c r="YS312" s="417"/>
      <c r="YT312" s="417"/>
      <c r="YU312" s="417"/>
      <c r="YV312" s="417"/>
      <c r="YW312" s="417"/>
      <c r="YX312" s="417"/>
      <c r="YY312" s="417"/>
      <c r="YZ312" s="417"/>
      <c r="ZA312" s="417"/>
      <c r="ZB312" s="417"/>
      <c r="ZC312" s="417"/>
      <c r="ZD312" s="417"/>
      <c r="ZE312" s="417"/>
      <c r="ZF312" s="417"/>
      <c r="ZG312" s="417"/>
      <c r="ZH312" s="417"/>
      <c r="ZI312" s="417"/>
      <c r="ZJ312" s="417"/>
      <c r="ZK312" s="417"/>
      <c r="ZL312" s="417"/>
      <c r="ZM312" s="417"/>
      <c r="ZN312" s="417"/>
      <c r="ZO312" s="417"/>
      <c r="ZP312" s="417"/>
      <c r="ZQ312" s="417"/>
      <c r="ZR312" s="417"/>
      <c r="ZS312" s="417"/>
      <c r="ZT312" s="417"/>
      <c r="ZU312" s="417"/>
      <c r="ZV312" s="417"/>
      <c r="ZW312" s="417"/>
      <c r="ZX312" s="417"/>
      <c r="ZY312" s="417"/>
      <c r="ZZ312" s="417"/>
      <c r="AAA312" s="417"/>
      <c r="AAB312" s="417"/>
      <c r="AAC312" s="417"/>
      <c r="AAD312" s="417"/>
      <c r="AAE312" s="417"/>
      <c r="AAF312" s="417"/>
      <c r="AAG312" s="417"/>
      <c r="AAH312" s="417"/>
      <c r="AAI312" s="417"/>
      <c r="AAJ312" s="417"/>
      <c r="AAK312" s="417"/>
      <c r="AAL312" s="417"/>
      <c r="AAM312" s="417"/>
      <c r="AAN312" s="417"/>
      <c r="AAO312" s="417"/>
      <c r="AAP312" s="417"/>
      <c r="AAQ312" s="417"/>
      <c r="AAR312" s="417"/>
      <c r="AAS312" s="417"/>
      <c r="AAT312" s="417"/>
      <c r="AAU312" s="417"/>
      <c r="AAV312" s="417"/>
      <c r="AAW312" s="417"/>
      <c r="AAX312" s="417"/>
      <c r="AAY312" s="417"/>
      <c r="AAZ312" s="417"/>
      <c r="ABA312" s="417"/>
      <c r="ABB312" s="417"/>
      <c r="ABC312" s="417"/>
      <c r="ABD312" s="417"/>
      <c r="ABE312" s="417"/>
      <c r="ABF312" s="417"/>
      <c r="ABG312" s="417"/>
      <c r="ABH312" s="417"/>
      <c r="ABI312" s="417"/>
      <c r="ABJ312" s="417"/>
      <c r="ABK312" s="417"/>
      <c r="ABL312" s="417"/>
      <c r="ABM312" s="417"/>
      <c r="ABN312" s="417"/>
      <c r="ABO312" s="417"/>
      <c r="ABP312" s="417"/>
      <c r="ABQ312" s="417"/>
      <c r="ABR312" s="417"/>
      <c r="ABS312" s="417"/>
      <c r="ABT312" s="417"/>
      <c r="ABU312" s="417"/>
      <c r="ABV312" s="417"/>
      <c r="ABW312" s="417"/>
      <c r="ABX312" s="417"/>
      <c r="ABY312" s="417"/>
      <c r="ABZ312" s="417"/>
      <c r="ACA312" s="417"/>
      <c r="ACB312" s="417"/>
      <c r="ACC312" s="417"/>
      <c r="ACD312" s="417"/>
      <c r="ACE312" s="417"/>
      <c r="ACF312" s="417"/>
      <c r="ACG312" s="417"/>
      <c r="ACH312" s="417"/>
      <c r="ACI312" s="417"/>
      <c r="ACJ312" s="417"/>
      <c r="ACK312" s="417"/>
      <c r="ACL312" s="417"/>
      <c r="ACM312" s="417"/>
      <c r="ACN312" s="417"/>
      <c r="ACO312" s="417"/>
      <c r="ACP312" s="417"/>
      <c r="ACQ312" s="417"/>
      <c r="ACR312" s="417"/>
      <c r="ACS312" s="417"/>
      <c r="ACT312" s="417"/>
      <c r="ACU312" s="417"/>
      <c r="ACV312" s="417"/>
      <c r="ACW312" s="417"/>
      <c r="ACX312" s="417"/>
      <c r="ACY312" s="417"/>
      <c r="ACZ312" s="417"/>
      <c r="ADA312" s="417"/>
      <c r="ADB312" s="417"/>
      <c r="ADC312" s="417"/>
      <c r="ADD312" s="417"/>
      <c r="ADE312" s="417"/>
      <c r="ADF312" s="417"/>
      <c r="ADG312" s="417"/>
      <c r="ADH312" s="417"/>
      <c r="ADI312" s="417"/>
      <c r="ADJ312" s="417"/>
      <c r="ADK312" s="417"/>
      <c r="ADL312" s="417"/>
      <c r="ADM312" s="417"/>
      <c r="ADN312" s="417"/>
      <c r="ADO312" s="417"/>
      <c r="ADP312" s="417"/>
      <c r="ADQ312" s="417"/>
      <c r="ADR312" s="417"/>
      <c r="ADS312" s="417"/>
      <c r="ADT312" s="417"/>
      <c r="ADU312" s="417"/>
      <c r="ADV312" s="417"/>
      <c r="ADW312" s="417"/>
      <c r="ADX312" s="417"/>
      <c r="ADY312" s="417"/>
      <c r="ADZ312" s="417"/>
      <c r="AEA312" s="417"/>
      <c r="AEB312" s="417"/>
      <c r="AEC312" s="417"/>
      <c r="AED312" s="417"/>
      <c r="AEE312" s="417"/>
      <c r="AEF312" s="417"/>
      <c r="AEG312" s="417"/>
      <c r="AEH312" s="417"/>
      <c r="AEI312" s="417"/>
      <c r="AEJ312" s="417"/>
      <c r="AEK312" s="417"/>
      <c r="AEL312" s="417"/>
      <c r="AEM312" s="417"/>
      <c r="AEN312" s="417"/>
      <c r="AEO312" s="417"/>
      <c r="AEP312" s="417"/>
      <c r="AEQ312" s="417"/>
      <c r="AER312" s="417"/>
      <c r="AES312" s="417"/>
      <c r="AET312" s="417"/>
      <c r="AEU312" s="417"/>
      <c r="AEV312" s="417"/>
      <c r="AEW312" s="417"/>
      <c r="AEX312" s="417"/>
      <c r="AEY312" s="417"/>
      <c r="AEZ312" s="417"/>
      <c r="AFA312" s="417"/>
      <c r="AFB312" s="417"/>
      <c r="AFC312" s="417"/>
      <c r="AFD312" s="417"/>
      <c r="AFE312" s="417"/>
      <c r="AFF312" s="417"/>
      <c r="AFG312" s="417"/>
      <c r="AFH312" s="417"/>
      <c r="AFI312" s="417"/>
      <c r="AFJ312" s="417"/>
      <c r="AFK312" s="417"/>
      <c r="AFL312" s="417"/>
      <c r="AFM312" s="417"/>
      <c r="AFN312" s="417"/>
      <c r="AFO312" s="417"/>
      <c r="AFP312" s="417"/>
      <c r="AFQ312" s="417"/>
      <c r="AFR312" s="417"/>
      <c r="AFS312" s="417"/>
      <c r="AFT312" s="417"/>
      <c r="AFU312" s="417"/>
      <c r="AFV312" s="417"/>
      <c r="AFW312" s="417"/>
      <c r="AFX312" s="417"/>
      <c r="AFY312" s="417"/>
      <c r="AFZ312" s="417"/>
      <c r="AGA312" s="417"/>
      <c r="AGB312" s="417"/>
      <c r="AGC312" s="417"/>
      <c r="AGD312" s="417"/>
      <c r="AGE312" s="417"/>
      <c r="AGF312" s="417"/>
      <c r="AGG312" s="417"/>
      <c r="AGH312" s="417"/>
      <c r="AGI312" s="417"/>
      <c r="AGJ312" s="417"/>
      <c r="AGK312" s="417"/>
      <c r="AGL312" s="417"/>
      <c r="AGM312" s="417"/>
      <c r="AGN312" s="417"/>
      <c r="AGO312" s="417"/>
      <c r="AGP312" s="417"/>
      <c r="AGQ312" s="417"/>
      <c r="AGR312" s="417"/>
      <c r="AGS312" s="417"/>
      <c r="AGT312" s="417"/>
      <c r="AGU312" s="417"/>
      <c r="AGV312" s="417"/>
      <c r="AGW312" s="417"/>
      <c r="AGX312" s="417"/>
      <c r="AGY312" s="417"/>
      <c r="AGZ312" s="417"/>
      <c r="AHA312" s="417"/>
      <c r="AHB312" s="417"/>
      <c r="AHC312" s="417"/>
      <c r="AHD312" s="417"/>
      <c r="AHE312" s="417"/>
      <c r="AHF312" s="417"/>
      <c r="AHG312" s="417"/>
      <c r="AHH312" s="417"/>
      <c r="AHI312" s="417"/>
      <c r="AHJ312" s="417"/>
      <c r="AHK312" s="417"/>
      <c r="AHL312" s="417"/>
      <c r="AHM312" s="417"/>
      <c r="AHN312" s="417"/>
      <c r="AHO312" s="417"/>
      <c r="AHP312" s="417"/>
      <c r="AHQ312" s="417"/>
      <c r="AHR312" s="417"/>
      <c r="AHS312" s="417"/>
      <c r="AHT312" s="417"/>
      <c r="AHU312" s="417"/>
      <c r="AHV312" s="417"/>
      <c r="AHW312" s="417"/>
      <c r="AHX312" s="417"/>
      <c r="AHY312" s="417"/>
      <c r="AHZ312" s="417"/>
      <c r="AIA312" s="417"/>
      <c r="AIB312" s="417"/>
      <c r="AIC312" s="417"/>
      <c r="AID312" s="417"/>
      <c r="AIE312" s="417"/>
      <c r="AIF312" s="417"/>
      <c r="AIG312" s="417"/>
      <c r="AIH312" s="417"/>
      <c r="AII312" s="417"/>
      <c r="AIJ312" s="417"/>
      <c r="AIK312" s="417"/>
      <c r="AIL312" s="417"/>
      <c r="AIM312" s="417"/>
      <c r="AIN312" s="417"/>
      <c r="AIO312" s="417"/>
      <c r="AIP312" s="417"/>
      <c r="AIQ312" s="417"/>
      <c r="AIR312" s="417"/>
      <c r="AIS312" s="417"/>
      <c r="AIT312" s="417"/>
      <c r="AIU312" s="417"/>
      <c r="AIV312" s="417"/>
      <c r="AIW312" s="417"/>
      <c r="AIX312" s="417"/>
      <c r="AIY312" s="417"/>
      <c r="AIZ312" s="417"/>
      <c r="AJA312" s="417"/>
      <c r="AJB312" s="417"/>
      <c r="AJC312" s="417"/>
      <c r="AJD312" s="417"/>
      <c r="AJE312" s="417"/>
      <c r="AJF312" s="417"/>
      <c r="AJG312" s="417"/>
      <c r="AJH312" s="417"/>
      <c r="AJI312" s="417"/>
      <c r="AJJ312" s="417"/>
      <c r="AJK312" s="417"/>
      <c r="AJL312" s="417"/>
      <c r="AJM312" s="417"/>
      <c r="AJN312" s="417"/>
      <c r="AJO312" s="417"/>
      <c r="AJP312" s="417"/>
      <c r="AJQ312" s="417"/>
      <c r="AJR312" s="417"/>
      <c r="AJS312" s="417"/>
      <c r="AJT312" s="417"/>
      <c r="AJU312" s="417"/>
      <c r="AJV312" s="417"/>
      <c r="AJW312" s="417"/>
      <c r="AJX312" s="417"/>
      <c r="AJY312" s="417"/>
      <c r="AJZ312" s="417"/>
      <c r="AKA312" s="417"/>
      <c r="AKB312" s="417"/>
      <c r="AKC312" s="417"/>
      <c r="AKD312" s="417"/>
      <c r="AKE312" s="417"/>
      <c r="AKF312" s="417"/>
      <c r="AKG312" s="417"/>
      <c r="AKH312" s="417"/>
      <c r="AKI312" s="417"/>
      <c r="AKJ312" s="417"/>
      <c r="AKK312" s="417"/>
      <c r="AKL312" s="417"/>
      <c r="AKM312" s="417"/>
      <c r="AKN312" s="417"/>
      <c r="AKO312" s="417"/>
      <c r="AKP312" s="417"/>
      <c r="AKQ312" s="417"/>
      <c r="AKR312" s="417"/>
      <c r="AKS312" s="417"/>
      <c r="AKT312" s="417"/>
      <c r="AKU312" s="417"/>
      <c r="AKV312" s="417"/>
      <c r="AKW312" s="417"/>
      <c r="AKX312" s="417"/>
      <c r="AKY312" s="417"/>
      <c r="AKZ312" s="417"/>
      <c r="ALA312" s="417"/>
      <c r="ALB312" s="417"/>
      <c r="ALC312" s="417"/>
      <c r="ALD312" s="417"/>
      <c r="ALE312" s="417"/>
      <c r="ALF312" s="417"/>
      <c r="ALG312" s="417"/>
      <c r="ALH312" s="417"/>
      <c r="ALI312" s="417"/>
      <c r="ALJ312" s="417"/>
      <c r="ALK312" s="417"/>
      <c r="ALL312" s="417"/>
      <c r="ALM312" s="417"/>
      <c r="ALN312" s="417"/>
      <c r="ALO312" s="417"/>
      <c r="ALP312" s="417"/>
      <c r="ALQ312" s="417"/>
      <c r="ALR312" s="417"/>
      <c r="ALS312" s="417"/>
      <c r="ALT312" s="417"/>
      <c r="ALU312" s="417"/>
      <c r="ALV312" s="417"/>
      <c r="ALW312" s="417"/>
      <c r="ALX312" s="417"/>
      <c r="ALY312" s="417"/>
      <c r="ALZ312" s="417"/>
      <c r="AMA312" s="417"/>
      <c r="AMB312" s="417"/>
      <c r="AMC312" s="417"/>
      <c r="AMD312" s="417"/>
      <c r="AME312" s="417"/>
      <c r="AMF312" s="417"/>
      <c r="AMG312" s="417"/>
      <c r="AMH312" s="417"/>
      <c r="AMI312" s="417"/>
      <c r="AMJ312" s="417"/>
      <c r="AMK312" s="417"/>
      <c r="AML312" s="417"/>
      <c r="AMM312" s="417"/>
      <c r="AMN312" s="417"/>
      <c r="AMO312" s="417"/>
      <c r="AMP312" s="417"/>
      <c r="AMQ312" s="417"/>
      <c r="AMR312" s="417"/>
      <c r="AMS312" s="417"/>
      <c r="AMT312" s="417"/>
      <c r="AMU312" s="417"/>
      <c r="AMV312" s="417"/>
      <c r="AMW312" s="417"/>
      <c r="AMX312" s="417"/>
      <c r="AMY312" s="417"/>
      <c r="AMZ312" s="417"/>
      <c r="ANA312" s="417"/>
      <c r="ANB312" s="417"/>
      <c r="ANC312" s="417"/>
      <c r="AND312" s="417"/>
      <c r="ANE312" s="417"/>
      <c r="ANF312" s="417"/>
      <c r="ANG312" s="417"/>
      <c r="ANH312" s="417"/>
      <c r="ANI312" s="417"/>
      <c r="ANJ312" s="417"/>
      <c r="ANK312" s="417"/>
      <c r="ANL312" s="417"/>
      <c r="ANM312" s="417"/>
      <c r="ANN312" s="417"/>
      <c r="ANO312" s="417"/>
      <c r="ANP312" s="417"/>
      <c r="ANQ312" s="417"/>
      <c r="ANR312" s="417"/>
      <c r="ANS312" s="417"/>
      <c r="ANT312" s="417"/>
      <c r="ANU312" s="417"/>
      <c r="ANV312" s="417"/>
      <c r="ANW312" s="417"/>
      <c r="ANX312" s="417"/>
      <c r="ANY312" s="417"/>
      <c r="ANZ312" s="417"/>
      <c r="AOA312" s="417"/>
      <c r="AOB312" s="417"/>
      <c r="AOC312" s="417"/>
      <c r="AOD312" s="417"/>
      <c r="AOE312" s="417"/>
      <c r="AOF312" s="417"/>
      <c r="AOG312" s="417"/>
      <c r="AOH312" s="417"/>
      <c r="AOI312" s="417"/>
      <c r="AOJ312" s="417"/>
      <c r="AOK312" s="417"/>
      <c r="AOL312" s="417"/>
      <c r="AOM312" s="417"/>
      <c r="AON312" s="417"/>
      <c r="AOO312" s="417"/>
      <c r="AOP312" s="417"/>
      <c r="AOQ312" s="417"/>
      <c r="AOR312" s="417"/>
      <c r="AOS312" s="417"/>
      <c r="AOT312" s="417"/>
      <c r="AOU312" s="417"/>
      <c r="AOV312" s="417"/>
      <c r="AOW312" s="417"/>
      <c r="AOX312" s="417"/>
      <c r="AOY312" s="417"/>
      <c r="AOZ312" s="417"/>
      <c r="APA312" s="417"/>
      <c r="APB312" s="417"/>
      <c r="APC312" s="417"/>
      <c r="APD312" s="417"/>
      <c r="APE312" s="417"/>
      <c r="APF312" s="417"/>
      <c r="APG312" s="417"/>
      <c r="APH312" s="417"/>
      <c r="API312" s="417"/>
      <c r="APJ312" s="417"/>
      <c r="APK312" s="417"/>
      <c r="APL312" s="417"/>
      <c r="APM312" s="417"/>
      <c r="APN312" s="417"/>
      <c r="APO312" s="417"/>
      <c r="APP312" s="417"/>
      <c r="APQ312" s="417"/>
      <c r="APR312" s="417"/>
      <c r="APS312" s="417"/>
      <c r="APT312" s="417"/>
      <c r="APU312" s="417"/>
      <c r="APV312" s="417"/>
      <c r="APW312" s="417"/>
      <c r="APX312" s="417"/>
      <c r="APY312" s="417"/>
      <c r="APZ312" s="417"/>
      <c r="AQA312" s="417"/>
      <c r="AQB312" s="417"/>
      <c r="AQC312" s="417"/>
      <c r="AQD312" s="417"/>
      <c r="AQE312" s="417"/>
      <c r="AQF312" s="417"/>
      <c r="AQG312" s="417"/>
      <c r="AQH312" s="417"/>
      <c r="AQI312" s="417"/>
      <c r="AQJ312" s="417"/>
      <c r="AQK312" s="417"/>
      <c r="AQL312" s="417"/>
      <c r="AQM312" s="417"/>
      <c r="AQN312" s="417"/>
      <c r="AQO312" s="417"/>
      <c r="AQP312" s="417"/>
      <c r="AQQ312" s="417"/>
      <c r="AQR312" s="417"/>
      <c r="AQS312" s="417"/>
      <c r="AQT312" s="417"/>
      <c r="AQU312" s="417"/>
      <c r="AQV312" s="417"/>
      <c r="AQW312" s="417"/>
      <c r="AQX312" s="417"/>
      <c r="AQY312" s="417"/>
      <c r="AQZ312" s="417"/>
      <c r="ARA312" s="417"/>
      <c r="ARB312" s="417"/>
      <c r="ARC312" s="417"/>
      <c r="ARD312" s="417"/>
      <c r="ARE312" s="417"/>
      <c r="ARF312" s="417"/>
      <c r="ARG312" s="417"/>
      <c r="ARH312" s="417"/>
      <c r="ARI312" s="417"/>
      <c r="ARJ312" s="417"/>
      <c r="ARK312" s="417"/>
      <c r="ARL312" s="417"/>
      <c r="ARM312" s="417"/>
      <c r="ARN312" s="417"/>
      <c r="ARO312" s="417"/>
      <c r="ARP312" s="417"/>
      <c r="ARQ312" s="417"/>
      <c r="ARR312" s="417"/>
      <c r="ARS312" s="417"/>
      <c r="ART312" s="417"/>
      <c r="ARU312" s="417"/>
      <c r="ARV312" s="417"/>
      <c r="ARW312" s="417"/>
      <c r="ARX312" s="417"/>
      <c r="ARY312" s="417"/>
      <c r="ARZ312" s="417"/>
      <c r="ASA312" s="417"/>
      <c r="ASB312" s="417"/>
      <c r="ASC312" s="417"/>
      <c r="ASD312" s="417"/>
      <c r="ASE312" s="417"/>
      <c r="ASF312" s="417"/>
      <c r="ASG312" s="417"/>
      <c r="ASH312" s="417"/>
      <c r="ASI312" s="417"/>
      <c r="ASJ312" s="417"/>
      <c r="ASK312" s="417"/>
      <c r="ASL312" s="417"/>
      <c r="ASM312" s="417"/>
      <c r="ASN312" s="417"/>
      <c r="ASO312" s="417"/>
      <c r="ASP312" s="417"/>
      <c r="ASQ312" s="417"/>
      <c r="ASR312" s="417"/>
      <c r="ASS312" s="417"/>
      <c r="AST312" s="417"/>
      <c r="ASU312" s="417"/>
      <c r="ASV312" s="417"/>
      <c r="ASW312" s="417"/>
      <c r="ASX312" s="417"/>
      <c r="ASY312" s="417"/>
      <c r="ASZ312" s="417"/>
      <c r="ATA312" s="417"/>
      <c r="ATB312" s="417"/>
      <c r="ATC312" s="417"/>
      <c r="ATD312" s="417"/>
      <c r="ATE312" s="417"/>
      <c r="ATF312" s="417"/>
      <c r="ATG312" s="417"/>
      <c r="ATH312" s="417"/>
      <c r="ATI312" s="417"/>
      <c r="ATJ312" s="417"/>
      <c r="ATK312" s="417"/>
      <c r="ATL312" s="417"/>
      <c r="ATM312" s="417"/>
      <c r="ATN312" s="417"/>
      <c r="ATO312" s="417"/>
      <c r="ATP312" s="417"/>
      <c r="ATQ312" s="417"/>
      <c r="ATR312" s="417"/>
      <c r="ATS312" s="417"/>
      <c r="ATT312" s="417"/>
      <c r="ATU312" s="417"/>
      <c r="ATV312" s="417"/>
      <c r="ATW312" s="417"/>
      <c r="ATX312" s="417"/>
      <c r="ATY312" s="417"/>
      <c r="ATZ312" s="417"/>
      <c r="AUA312" s="417"/>
      <c r="AUB312" s="417"/>
      <c r="AUC312" s="417"/>
      <c r="AUD312" s="417"/>
      <c r="AUE312" s="417"/>
      <c r="AUF312" s="417"/>
      <c r="AUG312" s="417"/>
      <c r="AUH312" s="417"/>
      <c r="AUI312" s="417"/>
      <c r="AUJ312" s="417"/>
      <c r="AUK312" s="417"/>
      <c r="AUL312" s="417"/>
      <c r="AUM312" s="417"/>
      <c r="AUN312" s="417"/>
      <c r="AUO312" s="417"/>
      <c r="AUP312" s="417"/>
      <c r="AUQ312" s="417"/>
      <c r="AUR312" s="417"/>
      <c r="AUS312" s="417"/>
      <c r="AUT312" s="417"/>
      <c r="AUU312" s="417"/>
      <c r="AUV312" s="417"/>
      <c r="AUW312" s="417"/>
      <c r="AUX312" s="417"/>
      <c r="AUY312" s="417"/>
      <c r="AUZ312" s="417"/>
      <c r="AVA312" s="417"/>
      <c r="AVB312" s="417"/>
      <c r="AVC312" s="417"/>
      <c r="AVD312" s="417"/>
      <c r="AVE312" s="417"/>
      <c r="AVF312" s="417"/>
      <c r="AVG312" s="417"/>
      <c r="AVH312" s="417"/>
      <c r="AVI312" s="417"/>
      <c r="AVJ312" s="417"/>
      <c r="AVK312" s="417"/>
      <c r="AVL312" s="417"/>
      <c r="AVM312" s="417"/>
      <c r="AVN312" s="417"/>
      <c r="AVO312" s="417"/>
      <c r="AVP312" s="417"/>
      <c r="AVQ312" s="417"/>
      <c r="AVR312" s="417"/>
      <c r="AVS312" s="417"/>
      <c r="AVT312" s="417"/>
      <c r="AVU312" s="417"/>
      <c r="AVV312" s="417"/>
      <c r="AVW312" s="417"/>
      <c r="AVX312" s="417"/>
      <c r="AVY312" s="417"/>
      <c r="AVZ312" s="417"/>
      <c r="AWA312" s="417"/>
      <c r="AWB312" s="417"/>
      <c r="AWC312" s="417"/>
      <c r="AWD312" s="417"/>
      <c r="AWE312" s="417"/>
      <c r="AWF312" s="417"/>
      <c r="AWG312" s="417"/>
      <c r="AWH312" s="417"/>
      <c r="AWI312" s="417"/>
      <c r="AWJ312" s="417"/>
      <c r="AWK312" s="417"/>
      <c r="AWL312" s="417"/>
      <c r="AWM312" s="417"/>
      <c r="AWN312" s="417"/>
      <c r="AWO312" s="417"/>
      <c r="AWP312" s="417"/>
      <c r="AWQ312" s="417"/>
      <c r="AWR312" s="417"/>
      <c r="AWS312" s="417"/>
      <c r="AWT312" s="417"/>
      <c r="AWU312" s="417"/>
      <c r="AWV312" s="417"/>
      <c r="AWW312" s="417"/>
      <c r="AWX312" s="417"/>
      <c r="AWY312" s="417"/>
      <c r="AWZ312" s="417"/>
      <c r="AXA312" s="417"/>
      <c r="AXB312" s="417"/>
      <c r="AXC312" s="417"/>
      <c r="AXD312" s="417"/>
      <c r="AXE312" s="417"/>
      <c r="AXF312" s="417"/>
      <c r="AXG312" s="417"/>
      <c r="AXH312" s="417"/>
      <c r="AXI312" s="417"/>
      <c r="AXJ312" s="417"/>
      <c r="AXK312" s="417"/>
      <c r="AXL312" s="417"/>
      <c r="AXM312" s="417"/>
      <c r="AXN312" s="417"/>
      <c r="AXO312" s="417"/>
      <c r="AXP312" s="417"/>
      <c r="AXQ312" s="417"/>
      <c r="AXR312" s="417"/>
      <c r="AXS312" s="417"/>
      <c r="AXT312" s="417"/>
      <c r="AXU312" s="417"/>
      <c r="AXV312" s="417"/>
      <c r="AXW312" s="417"/>
      <c r="AXX312" s="417"/>
      <c r="AXY312" s="417"/>
      <c r="AXZ312" s="417"/>
      <c r="AYA312" s="417"/>
      <c r="AYB312" s="417"/>
      <c r="AYC312" s="417"/>
      <c r="AYD312" s="417"/>
      <c r="AYE312" s="417"/>
      <c r="AYF312" s="417"/>
      <c r="AYG312" s="417"/>
      <c r="AYH312" s="417"/>
      <c r="AYI312" s="417"/>
      <c r="AYJ312" s="417"/>
      <c r="AYK312" s="417"/>
      <c r="AYL312" s="417"/>
      <c r="AYM312" s="417"/>
      <c r="AYN312" s="417"/>
      <c r="AYO312" s="417"/>
      <c r="AYP312" s="417"/>
      <c r="AYQ312" s="417"/>
      <c r="AYR312" s="417"/>
      <c r="AYS312" s="417"/>
      <c r="AYT312" s="417"/>
      <c r="AYU312" s="417"/>
      <c r="AYV312" s="417"/>
      <c r="AYW312" s="417"/>
      <c r="AYX312" s="417"/>
      <c r="AYY312" s="417"/>
      <c r="AYZ312" s="417"/>
      <c r="AZA312" s="417"/>
      <c r="AZB312" s="417"/>
      <c r="AZC312" s="417"/>
      <c r="AZD312" s="417"/>
      <c r="AZE312" s="417"/>
      <c r="AZF312" s="417"/>
      <c r="AZG312" s="417"/>
      <c r="AZH312" s="417"/>
      <c r="AZI312" s="417"/>
      <c r="AZJ312" s="417"/>
      <c r="AZK312" s="417"/>
      <c r="AZL312" s="417"/>
      <c r="AZM312" s="417"/>
      <c r="AZN312" s="417"/>
      <c r="AZO312" s="417"/>
      <c r="AZP312" s="417"/>
      <c r="AZQ312" s="417"/>
      <c r="AZR312" s="417"/>
      <c r="AZS312" s="417"/>
      <c r="AZT312" s="417"/>
      <c r="AZU312" s="417"/>
      <c r="AZV312" s="417"/>
      <c r="AZW312" s="417"/>
      <c r="AZX312" s="417"/>
      <c r="AZY312" s="417"/>
      <c r="AZZ312" s="417"/>
      <c r="BAA312" s="417"/>
      <c r="BAB312" s="417"/>
      <c r="BAC312" s="417"/>
      <c r="BAD312" s="417"/>
      <c r="BAE312" s="417"/>
      <c r="BAF312" s="417"/>
      <c r="BAG312" s="417"/>
      <c r="BAH312" s="417"/>
      <c r="BAI312" s="417"/>
      <c r="BAJ312" s="417"/>
      <c r="BAK312" s="417"/>
      <c r="BAL312" s="417"/>
      <c r="BAM312" s="417"/>
      <c r="BAN312" s="417"/>
      <c r="BAO312" s="417"/>
      <c r="BAP312" s="417"/>
      <c r="BAQ312" s="417"/>
      <c r="BAR312" s="417"/>
      <c r="BAS312" s="417"/>
      <c r="BAT312" s="417"/>
      <c r="BAU312" s="417"/>
      <c r="BAV312" s="417"/>
      <c r="BAW312" s="417"/>
      <c r="BAX312" s="417"/>
      <c r="BAY312" s="417"/>
      <c r="BAZ312" s="417"/>
      <c r="BBA312" s="417"/>
      <c r="BBB312" s="417"/>
      <c r="BBC312" s="417"/>
      <c r="BBD312" s="417"/>
      <c r="BBE312" s="417"/>
      <c r="BBF312" s="417"/>
      <c r="BBG312" s="417"/>
      <c r="BBH312" s="417"/>
      <c r="BBI312" s="417"/>
      <c r="BBJ312" s="417"/>
      <c r="BBK312" s="417"/>
      <c r="BBL312" s="417"/>
      <c r="BBM312" s="417"/>
      <c r="BBN312" s="417"/>
      <c r="BBO312" s="417"/>
      <c r="BBP312" s="417"/>
      <c r="BBQ312" s="417"/>
      <c r="BBR312" s="417"/>
      <c r="BBS312" s="417"/>
      <c r="BBT312" s="417"/>
      <c r="BBU312" s="417"/>
      <c r="BBV312" s="417"/>
      <c r="BBW312" s="417"/>
      <c r="BBX312" s="417"/>
      <c r="BBY312" s="417"/>
      <c r="BBZ312" s="417"/>
      <c r="BCA312" s="417"/>
      <c r="BCB312" s="417"/>
      <c r="BCC312" s="417"/>
      <c r="BCD312" s="417"/>
      <c r="BCE312" s="417"/>
      <c r="BCF312" s="417"/>
      <c r="BCG312" s="417"/>
      <c r="BCH312" s="417"/>
      <c r="BCI312" s="417"/>
      <c r="BCJ312" s="417"/>
      <c r="BCK312" s="417"/>
      <c r="BCL312" s="417"/>
      <c r="BCM312" s="417"/>
      <c r="BCN312" s="417"/>
      <c r="BCO312" s="417"/>
      <c r="BCP312" s="417"/>
      <c r="BCQ312" s="417"/>
      <c r="BCR312" s="417"/>
      <c r="BCS312" s="417"/>
      <c r="BCT312" s="417"/>
      <c r="BCU312" s="417"/>
      <c r="BCV312" s="417"/>
      <c r="BCW312" s="417"/>
      <c r="BCX312" s="417"/>
      <c r="BCY312" s="417"/>
      <c r="BCZ312" s="417"/>
      <c r="BDA312" s="417"/>
      <c r="BDB312" s="417"/>
      <c r="BDC312" s="417"/>
      <c r="BDD312" s="417"/>
      <c r="BDE312" s="417"/>
      <c r="BDF312" s="417"/>
      <c r="BDG312" s="417"/>
      <c r="BDH312" s="417"/>
      <c r="BDI312" s="417"/>
      <c r="BDJ312" s="417"/>
      <c r="BDK312" s="417"/>
      <c r="BDL312" s="417"/>
      <c r="BDM312" s="417"/>
      <c r="BDN312" s="417"/>
      <c r="BDO312" s="417"/>
      <c r="BDP312" s="417"/>
      <c r="BDQ312" s="417"/>
      <c r="BDR312" s="417"/>
      <c r="BDS312" s="417"/>
      <c r="BDT312" s="417"/>
      <c r="BDU312" s="417"/>
      <c r="BDV312" s="417"/>
      <c r="BDW312" s="417"/>
      <c r="BDX312" s="417"/>
      <c r="BDY312" s="417"/>
      <c r="BDZ312" s="417"/>
      <c r="BEA312" s="417"/>
      <c r="BEB312" s="417"/>
      <c r="BEC312" s="417"/>
      <c r="BED312" s="417"/>
      <c r="BEE312" s="417"/>
      <c r="BEF312" s="417"/>
      <c r="BEG312" s="417"/>
      <c r="BEH312" s="417"/>
      <c r="BEI312" s="417"/>
      <c r="BEJ312" s="417"/>
      <c r="BEK312" s="417"/>
      <c r="BEL312" s="417"/>
      <c r="BEM312" s="417"/>
      <c r="BEN312" s="417"/>
      <c r="BEO312" s="417"/>
      <c r="BEP312" s="417"/>
      <c r="BEQ312" s="417"/>
      <c r="BER312" s="417"/>
      <c r="BES312" s="417"/>
      <c r="BET312" s="417"/>
      <c r="BEU312" s="417"/>
      <c r="BEV312" s="417"/>
      <c r="BEW312" s="417"/>
      <c r="BEX312" s="417"/>
      <c r="BEY312" s="417"/>
      <c r="BEZ312" s="417"/>
      <c r="BFA312" s="417"/>
      <c r="BFB312" s="417"/>
      <c r="BFC312" s="417"/>
      <c r="BFD312" s="417"/>
      <c r="BFE312" s="417"/>
      <c r="BFF312" s="417"/>
      <c r="BFG312" s="417"/>
      <c r="BFH312" s="417"/>
      <c r="BFI312" s="417"/>
      <c r="BFJ312" s="417"/>
      <c r="BFK312" s="417"/>
      <c r="BFL312" s="417"/>
      <c r="BFM312" s="417"/>
      <c r="BFN312" s="417"/>
      <c r="BFO312" s="417"/>
      <c r="BFP312" s="417"/>
      <c r="BFQ312" s="417"/>
      <c r="BFR312" s="417"/>
      <c r="BFS312" s="417"/>
      <c r="BFT312" s="417"/>
      <c r="BFU312" s="417"/>
      <c r="BFV312" s="417"/>
      <c r="BFW312" s="417"/>
      <c r="BFX312" s="417"/>
      <c r="BFY312" s="417"/>
      <c r="BFZ312" s="417"/>
      <c r="BGA312" s="417"/>
      <c r="BGB312" s="417"/>
      <c r="BGC312" s="417"/>
      <c r="BGD312" s="417"/>
      <c r="BGE312" s="417"/>
      <c r="BGF312" s="417"/>
      <c r="BGG312" s="417"/>
      <c r="BGH312" s="417"/>
      <c r="BGI312" s="417"/>
      <c r="BGJ312" s="417"/>
      <c r="BGK312" s="417"/>
      <c r="BGL312" s="417"/>
      <c r="BGM312" s="417"/>
      <c r="BGN312" s="417"/>
      <c r="BGO312" s="417"/>
      <c r="BGP312" s="417"/>
      <c r="BGQ312" s="417"/>
      <c r="BGR312" s="417"/>
      <c r="BGS312" s="417"/>
      <c r="BGT312" s="417"/>
      <c r="BGU312" s="417"/>
      <c r="BGV312" s="417"/>
      <c r="BGW312" s="417"/>
      <c r="BGX312" s="417"/>
      <c r="BGY312" s="417"/>
      <c r="BGZ312" s="417"/>
      <c r="BHA312" s="417"/>
      <c r="BHB312" s="417"/>
      <c r="BHC312" s="417"/>
      <c r="BHD312" s="417"/>
      <c r="BHE312" s="417"/>
      <c r="BHF312" s="417"/>
      <c r="BHG312" s="417"/>
      <c r="BHH312" s="417"/>
      <c r="BHI312" s="417"/>
      <c r="BHJ312" s="417"/>
      <c r="BHK312" s="417"/>
      <c r="BHL312" s="417"/>
      <c r="BHM312" s="417"/>
      <c r="BHN312" s="417"/>
      <c r="BHO312" s="417"/>
      <c r="BHP312" s="417"/>
      <c r="BHQ312" s="417"/>
      <c r="BHR312" s="417"/>
      <c r="BHS312" s="417"/>
      <c r="BHT312" s="417"/>
      <c r="BHU312" s="417"/>
      <c r="BHV312" s="417"/>
      <c r="BHW312" s="417"/>
      <c r="BHX312" s="417"/>
      <c r="BHY312" s="417"/>
      <c r="BHZ312" s="417"/>
      <c r="BIA312" s="417"/>
      <c r="BIB312" s="417"/>
      <c r="BIC312" s="417"/>
      <c r="BID312" s="417"/>
      <c r="BIE312" s="417"/>
      <c r="BIF312" s="417"/>
      <c r="BIG312" s="417"/>
      <c r="BIH312" s="417"/>
      <c r="BII312" s="417"/>
      <c r="BIJ312" s="417"/>
      <c r="BIK312" s="417"/>
      <c r="BIL312" s="417"/>
      <c r="BIM312" s="417"/>
      <c r="BIN312" s="417"/>
      <c r="BIO312" s="417"/>
      <c r="BIP312" s="417"/>
      <c r="BIQ312" s="417"/>
      <c r="BIR312" s="417"/>
      <c r="BIS312" s="417"/>
      <c r="BIT312" s="417"/>
      <c r="BIU312" s="417"/>
      <c r="BIV312" s="417"/>
      <c r="BIW312" s="417"/>
      <c r="BIX312" s="417"/>
      <c r="BIY312" s="417"/>
      <c r="BIZ312" s="417"/>
      <c r="BJA312" s="417"/>
      <c r="BJB312" s="417"/>
      <c r="BJC312" s="417"/>
      <c r="BJD312" s="417"/>
      <c r="BJE312" s="417"/>
      <c r="BJF312" s="417"/>
      <c r="BJG312" s="417"/>
      <c r="BJH312" s="417"/>
      <c r="BJI312" s="417"/>
      <c r="BJJ312" s="417"/>
      <c r="BJK312" s="417"/>
      <c r="BJL312" s="417"/>
      <c r="BJM312" s="417"/>
      <c r="BJN312" s="417"/>
      <c r="BJO312" s="417"/>
      <c r="BJP312" s="417"/>
      <c r="BJQ312" s="417"/>
      <c r="BJR312" s="417"/>
      <c r="BJS312" s="417"/>
      <c r="BJT312" s="417"/>
      <c r="BJU312" s="417"/>
      <c r="BJV312" s="417"/>
      <c r="BJW312" s="417"/>
      <c r="BJX312" s="417"/>
      <c r="BJY312" s="417"/>
      <c r="BJZ312" s="417"/>
      <c r="BKA312" s="417"/>
      <c r="BKB312" s="417"/>
      <c r="BKC312" s="417"/>
      <c r="BKD312" s="417"/>
      <c r="BKE312" s="417"/>
      <c r="BKF312" s="417"/>
      <c r="BKG312" s="417"/>
      <c r="BKH312" s="417"/>
      <c r="BKI312" s="417"/>
      <c r="BKJ312" s="417"/>
      <c r="BKK312" s="417"/>
      <c r="BKL312" s="417"/>
      <c r="BKM312" s="417"/>
      <c r="BKN312" s="417"/>
      <c r="BKO312" s="417"/>
      <c r="BKP312" s="417"/>
      <c r="BKQ312" s="417"/>
      <c r="BKR312" s="417"/>
      <c r="BKS312" s="417"/>
      <c r="BKT312" s="417"/>
      <c r="BKU312" s="417"/>
      <c r="BKV312" s="417"/>
      <c r="BKW312" s="417"/>
      <c r="BKX312" s="417"/>
      <c r="BKY312" s="417"/>
      <c r="BKZ312" s="417"/>
      <c r="BLA312" s="417"/>
      <c r="BLB312" s="417"/>
      <c r="BLC312" s="417"/>
      <c r="BLD312" s="417"/>
      <c r="BLE312" s="417"/>
      <c r="BLF312" s="417"/>
      <c r="BLG312" s="417"/>
      <c r="BLH312" s="417"/>
      <c r="BLI312" s="417"/>
      <c r="BLJ312" s="417"/>
      <c r="BLK312" s="417"/>
      <c r="BLL312" s="417"/>
      <c r="BLM312" s="417"/>
      <c r="BLN312" s="417"/>
      <c r="BLO312" s="417"/>
      <c r="BLP312" s="417"/>
      <c r="BLQ312" s="417"/>
      <c r="BLR312" s="417"/>
      <c r="BLS312" s="417"/>
      <c r="BLT312" s="417"/>
      <c r="BLU312" s="417"/>
      <c r="BLV312" s="417"/>
      <c r="BLW312" s="417"/>
      <c r="BLX312" s="417"/>
      <c r="BLY312" s="417"/>
      <c r="BLZ312" s="417"/>
      <c r="BMA312" s="417"/>
      <c r="BMB312" s="417"/>
      <c r="BMC312" s="417"/>
      <c r="BMD312" s="417"/>
      <c r="BME312" s="417"/>
      <c r="BMF312" s="417"/>
      <c r="BMG312" s="417"/>
      <c r="BMH312" s="417"/>
      <c r="BMI312" s="417"/>
      <c r="BMJ312" s="417"/>
      <c r="BMK312" s="417"/>
      <c r="BML312" s="417"/>
      <c r="BMM312" s="417"/>
      <c r="BMN312" s="417"/>
      <c r="BMO312" s="417"/>
      <c r="BMP312" s="417"/>
      <c r="BMQ312" s="417"/>
      <c r="BMR312" s="417"/>
      <c r="BMS312" s="417"/>
      <c r="BMT312" s="417"/>
      <c r="BMU312" s="417"/>
      <c r="BMV312" s="417"/>
      <c r="BMW312" s="417"/>
      <c r="BMX312" s="417"/>
      <c r="BMY312" s="417"/>
      <c r="BMZ312" s="417"/>
      <c r="BNA312" s="417"/>
      <c r="BNB312" s="417"/>
      <c r="BNC312" s="417"/>
      <c r="BND312" s="417"/>
      <c r="BNE312" s="417"/>
      <c r="BNF312" s="417"/>
      <c r="BNG312" s="417"/>
      <c r="BNH312" s="417"/>
      <c r="BNI312" s="417"/>
      <c r="BNJ312" s="417"/>
      <c r="BNK312" s="417"/>
      <c r="BNL312" s="417"/>
      <c r="BNM312" s="417"/>
      <c r="BNN312" s="417"/>
      <c r="BNO312" s="417"/>
      <c r="BNP312" s="417"/>
      <c r="BNQ312" s="417"/>
      <c r="BNR312" s="417"/>
      <c r="BNS312" s="417"/>
      <c r="BNT312" s="417"/>
      <c r="BNU312" s="417"/>
      <c r="BNV312" s="417"/>
      <c r="BNW312" s="417"/>
      <c r="BNX312" s="417"/>
      <c r="BNY312" s="417"/>
      <c r="BNZ312" s="417"/>
      <c r="BOA312" s="417"/>
      <c r="BOB312" s="417"/>
      <c r="BOC312" s="417"/>
      <c r="BOD312" s="417"/>
      <c r="BOE312" s="417"/>
      <c r="BOF312" s="417"/>
      <c r="BOG312" s="417"/>
      <c r="BOH312" s="417"/>
      <c r="BOI312" s="417"/>
      <c r="BOJ312" s="417"/>
      <c r="BOK312" s="417"/>
      <c r="BOL312" s="417"/>
      <c r="BOM312" s="417"/>
      <c r="BON312" s="417"/>
      <c r="BOO312" s="417"/>
      <c r="BOP312" s="417"/>
      <c r="BOQ312" s="417"/>
      <c r="BOR312" s="417"/>
      <c r="BOS312" s="417"/>
      <c r="BOT312" s="417"/>
      <c r="BOU312" s="417"/>
      <c r="BOV312" s="417"/>
      <c r="BOW312" s="417"/>
      <c r="BOX312" s="417"/>
      <c r="BOY312" s="417"/>
      <c r="BOZ312" s="417"/>
      <c r="BPA312" s="417"/>
      <c r="BPB312" s="417"/>
      <c r="BPC312" s="417"/>
      <c r="BPD312" s="417"/>
      <c r="BPE312" s="417"/>
      <c r="BPF312" s="417"/>
      <c r="BPG312" s="417"/>
      <c r="BPH312" s="417"/>
      <c r="BPI312" s="417"/>
      <c r="BPJ312" s="417"/>
      <c r="BPK312" s="417"/>
      <c r="BPL312" s="417"/>
      <c r="BPM312" s="417"/>
      <c r="BPN312" s="417"/>
      <c r="BPO312" s="417"/>
      <c r="BPP312" s="417"/>
      <c r="BPQ312" s="417"/>
      <c r="BPR312" s="417"/>
      <c r="BPS312" s="417"/>
      <c r="BPT312" s="417"/>
      <c r="BPU312" s="417"/>
      <c r="BPV312" s="417"/>
      <c r="BPW312" s="417"/>
      <c r="BPX312" s="417"/>
      <c r="BPY312" s="417"/>
      <c r="BPZ312" s="417"/>
      <c r="BQA312" s="417"/>
      <c r="BQB312" s="417"/>
      <c r="BQC312" s="417"/>
      <c r="BQD312" s="417"/>
      <c r="BQE312" s="417"/>
      <c r="BQF312" s="417"/>
      <c r="BQG312" s="417"/>
      <c r="BQH312" s="417"/>
      <c r="BQI312" s="417"/>
      <c r="BQJ312" s="417"/>
      <c r="BQK312" s="417"/>
      <c r="BQL312" s="417"/>
      <c r="BQM312" s="417"/>
      <c r="BQN312" s="417"/>
      <c r="BQO312" s="417"/>
      <c r="BQP312" s="417"/>
      <c r="BQQ312" s="417"/>
      <c r="BQR312" s="417"/>
      <c r="BQS312" s="417"/>
      <c r="BQT312" s="417"/>
      <c r="BQU312" s="417"/>
      <c r="BQV312" s="417"/>
      <c r="BQW312" s="417"/>
      <c r="BQX312" s="417"/>
      <c r="BQY312" s="417"/>
      <c r="BQZ312" s="417"/>
      <c r="BRA312" s="417"/>
      <c r="BRB312" s="417"/>
      <c r="BRC312" s="417"/>
      <c r="BRD312" s="417"/>
      <c r="BRE312" s="417"/>
      <c r="BRF312" s="417"/>
      <c r="BRG312" s="417"/>
      <c r="BRH312" s="417"/>
      <c r="BRI312" s="417"/>
      <c r="BRJ312" s="417"/>
      <c r="BRK312" s="417"/>
      <c r="BRL312" s="417"/>
      <c r="BRM312" s="417"/>
      <c r="BRN312" s="417"/>
      <c r="BRO312" s="417"/>
      <c r="BRP312" s="417"/>
      <c r="BRQ312" s="417"/>
      <c r="BRR312" s="417"/>
      <c r="BRS312" s="417"/>
      <c r="BRT312" s="417"/>
      <c r="BRU312" s="417"/>
      <c r="BRV312" s="417"/>
      <c r="BRW312" s="417"/>
      <c r="BRX312" s="417"/>
      <c r="BRY312" s="417"/>
      <c r="BRZ312" s="417"/>
      <c r="BSA312" s="417"/>
      <c r="BSB312" s="417"/>
      <c r="BSC312" s="417"/>
      <c r="BSD312" s="417"/>
      <c r="BSE312" s="417"/>
      <c r="BSF312" s="417"/>
      <c r="BSG312" s="417"/>
      <c r="BSH312" s="417"/>
      <c r="BSI312" s="417"/>
      <c r="BSJ312" s="417"/>
      <c r="BSK312" s="417"/>
      <c r="BSL312" s="417"/>
      <c r="BSM312" s="417"/>
      <c r="BSN312" s="417"/>
      <c r="BSO312" s="417"/>
      <c r="BSP312" s="417"/>
      <c r="BSQ312" s="417"/>
      <c r="BSR312" s="417"/>
      <c r="BSS312" s="417"/>
      <c r="BST312" s="417"/>
      <c r="BSU312" s="417"/>
      <c r="BSV312" s="417"/>
      <c r="BSW312" s="417"/>
      <c r="BSX312" s="417"/>
      <c r="BSY312" s="417"/>
      <c r="BSZ312" s="417"/>
      <c r="BTA312" s="417"/>
      <c r="BTB312" s="417"/>
      <c r="BTC312" s="417"/>
      <c r="BTD312" s="417"/>
      <c r="BTE312" s="417"/>
      <c r="BTF312" s="417"/>
      <c r="BTG312" s="417"/>
      <c r="BTH312" s="417"/>
      <c r="BTI312" s="417"/>
      <c r="BTJ312" s="417"/>
      <c r="BTK312" s="417"/>
      <c r="BTL312" s="417"/>
      <c r="BTM312" s="417"/>
      <c r="BTN312" s="417"/>
      <c r="BTO312" s="417"/>
      <c r="BTP312" s="417"/>
      <c r="BTQ312" s="417"/>
      <c r="BTR312" s="417"/>
      <c r="BTS312" s="417"/>
      <c r="BTT312" s="417"/>
      <c r="BTU312" s="417"/>
      <c r="BTV312" s="417"/>
      <c r="BTW312" s="417"/>
      <c r="BTX312" s="417"/>
      <c r="BTY312" s="417"/>
      <c r="BTZ312" s="417"/>
      <c r="BUA312" s="417"/>
      <c r="BUB312" s="417"/>
      <c r="BUC312" s="417"/>
      <c r="BUD312" s="417"/>
      <c r="BUE312" s="417"/>
      <c r="BUF312" s="417"/>
      <c r="BUG312" s="417"/>
      <c r="BUH312" s="417"/>
      <c r="BUI312" s="417"/>
      <c r="BUJ312" s="417"/>
      <c r="BUK312" s="417"/>
      <c r="BUL312" s="417"/>
      <c r="BUM312" s="417"/>
      <c r="BUN312" s="417"/>
      <c r="BUO312" s="417"/>
      <c r="BUP312" s="417"/>
      <c r="BUQ312" s="417"/>
      <c r="BUR312" s="417"/>
      <c r="BUS312" s="417"/>
      <c r="BUT312" s="417"/>
      <c r="BUU312" s="417"/>
      <c r="BUV312" s="417"/>
      <c r="BUW312" s="417"/>
      <c r="BUX312" s="417"/>
      <c r="BUY312" s="417"/>
      <c r="BUZ312" s="417"/>
      <c r="BVA312" s="417"/>
      <c r="BVB312" s="417"/>
      <c r="BVC312" s="417"/>
      <c r="BVD312" s="417"/>
      <c r="BVE312" s="417"/>
      <c r="BVF312" s="417"/>
      <c r="BVG312" s="417"/>
      <c r="BVH312" s="417"/>
      <c r="BVI312" s="417"/>
      <c r="BVJ312" s="417"/>
      <c r="BVK312" s="417"/>
      <c r="BVL312" s="417"/>
      <c r="BVM312" s="417"/>
      <c r="BVN312" s="417"/>
      <c r="BVO312" s="417"/>
      <c r="BVP312" s="417"/>
      <c r="BVQ312" s="417"/>
      <c r="BVR312" s="417"/>
      <c r="BVS312" s="417"/>
      <c r="BVT312" s="417"/>
      <c r="BVU312" s="417"/>
      <c r="BVV312" s="417"/>
      <c r="BVW312" s="417"/>
      <c r="BVX312" s="417"/>
      <c r="BVY312" s="417"/>
      <c r="BVZ312" s="417"/>
      <c r="BWA312" s="417"/>
      <c r="BWB312" s="417"/>
      <c r="BWC312" s="417"/>
      <c r="BWD312" s="417"/>
      <c r="BWE312" s="417"/>
      <c r="BWF312" s="417"/>
      <c r="BWG312" s="417"/>
      <c r="BWH312" s="417"/>
      <c r="BWI312" s="417"/>
      <c r="BWJ312" s="417"/>
      <c r="BWK312" s="417"/>
      <c r="BWL312" s="417"/>
      <c r="BWM312" s="417"/>
      <c r="BWN312" s="417"/>
      <c r="BWO312" s="417"/>
      <c r="BWP312" s="417"/>
      <c r="BWQ312" s="417"/>
      <c r="BWR312" s="417"/>
      <c r="BWS312" s="417"/>
      <c r="BWT312" s="417"/>
      <c r="BWU312" s="417"/>
      <c r="BWV312" s="417"/>
      <c r="BWW312" s="417"/>
      <c r="BWX312" s="417"/>
      <c r="BWY312" s="417"/>
      <c r="BWZ312" s="417"/>
      <c r="BXA312" s="417"/>
      <c r="BXB312" s="417"/>
      <c r="BXC312" s="417"/>
      <c r="BXD312" s="417"/>
      <c r="BXE312" s="417"/>
      <c r="BXF312" s="417"/>
      <c r="BXG312" s="417"/>
      <c r="BXH312" s="417"/>
      <c r="BXI312" s="417"/>
      <c r="BXJ312" s="417"/>
      <c r="BXK312" s="417"/>
      <c r="BXL312" s="417"/>
      <c r="BXM312" s="417"/>
      <c r="BXN312" s="417"/>
      <c r="BXO312" s="417"/>
      <c r="BXP312" s="417"/>
      <c r="BXQ312" s="417"/>
      <c r="BXR312" s="417"/>
      <c r="BXS312" s="417"/>
      <c r="BXT312" s="417"/>
      <c r="BXU312" s="417"/>
      <c r="BXV312" s="417"/>
      <c r="BXW312" s="417"/>
      <c r="BXX312" s="417"/>
      <c r="BXY312" s="417"/>
      <c r="BXZ312" s="417"/>
      <c r="BYA312" s="417"/>
      <c r="BYB312" s="417"/>
      <c r="BYC312" s="417"/>
      <c r="BYD312" s="417"/>
      <c r="BYE312" s="417"/>
      <c r="BYF312" s="417"/>
      <c r="BYG312" s="417"/>
      <c r="BYH312" s="417"/>
      <c r="BYI312" s="417"/>
      <c r="BYJ312" s="417"/>
      <c r="BYK312" s="417"/>
      <c r="BYL312" s="417"/>
      <c r="BYM312" s="417"/>
      <c r="BYN312" s="417"/>
      <c r="BYO312" s="417"/>
      <c r="BYP312" s="417"/>
      <c r="BYQ312" s="417"/>
      <c r="BYR312" s="417"/>
      <c r="BYS312" s="417"/>
      <c r="BYT312" s="417"/>
      <c r="BYU312" s="417"/>
      <c r="BYV312" s="417"/>
      <c r="BYW312" s="417"/>
      <c r="BYX312" s="417"/>
      <c r="BYY312" s="417"/>
      <c r="BYZ312" s="417"/>
      <c r="BZA312" s="417"/>
      <c r="BZB312" s="417"/>
      <c r="BZC312" s="417"/>
      <c r="BZD312" s="417"/>
      <c r="BZE312" s="417"/>
      <c r="BZF312" s="417"/>
      <c r="BZG312" s="417"/>
      <c r="BZH312" s="417"/>
      <c r="BZI312" s="417"/>
      <c r="BZJ312" s="417"/>
      <c r="BZK312" s="417"/>
      <c r="BZL312" s="417"/>
      <c r="BZM312" s="417"/>
      <c r="BZN312" s="417"/>
      <c r="BZO312" s="417"/>
      <c r="BZP312" s="417"/>
      <c r="BZQ312" s="417"/>
      <c r="BZR312" s="417"/>
      <c r="BZS312" s="417"/>
      <c r="BZT312" s="417"/>
      <c r="BZU312" s="417"/>
      <c r="BZV312" s="417"/>
      <c r="BZW312" s="417"/>
      <c r="BZX312" s="417"/>
      <c r="BZY312" s="417"/>
      <c r="BZZ312" s="417"/>
      <c r="CAA312" s="417"/>
      <c r="CAB312" s="417"/>
      <c r="CAC312" s="417"/>
      <c r="CAD312" s="417"/>
      <c r="CAE312" s="417"/>
      <c r="CAF312" s="417"/>
      <c r="CAG312" s="417"/>
      <c r="CAH312" s="417"/>
      <c r="CAI312" s="417"/>
      <c r="CAJ312" s="417"/>
      <c r="CAK312" s="417"/>
      <c r="CAL312" s="417"/>
      <c r="CAM312" s="417"/>
      <c r="CAN312" s="417"/>
      <c r="CAO312" s="417"/>
      <c r="CAP312" s="417"/>
      <c r="CAQ312" s="417"/>
      <c r="CAR312" s="417"/>
      <c r="CAS312" s="417"/>
      <c r="CAT312" s="417"/>
      <c r="CAU312" s="417"/>
      <c r="CAV312" s="417"/>
      <c r="CAW312" s="417"/>
      <c r="CAX312" s="417"/>
      <c r="CAY312" s="417"/>
      <c r="CAZ312" s="417"/>
      <c r="CBA312" s="417"/>
      <c r="CBB312" s="417"/>
      <c r="CBC312" s="417"/>
      <c r="CBD312" s="417"/>
      <c r="CBE312" s="417"/>
      <c r="CBF312" s="417"/>
      <c r="CBG312" s="417"/>
      <c r="CBH312" s="417"/>
      <c r="CBI312" s="417"/>
      <c r="CBJ312" s="417"/>
      <c r="CBK312" s="417"/>
      <c r="CBL312" s="417"/>
      <c r="CBM312" s="417"/>
      <c r="CBN312" s="417"/>
      <c r="CBO312" s="417"/>
      <c r="CBP312" s="417"/>
      <c r="CBQ312" s="417"/>
      <c r="CBR312" s="417"/>
      <c r="CBS312" s="417"/>
      <c r="CBT312" s="417"/>
      <c r="CBU312" s="417"/>
      <c r="CBV312" s="417"/>
      <c r="CBW312" s="417"/>
      <c r="CBX312" s="417"/>
      <c r="CBY312" s="417"/>
      <c r="CBZ312" s="417"/>
      <c r="CCA312" s="417"/>
      <c r="CCB312" s="417"/>
      <c r="CCC312" s="417"/>
      <c r="CCD312" s="417"/>
      <c r="CCE312" s="417"/>
      <c r="CCF312" s="417"/>
      <c r="CCG312" s="417"/>
      <c r="CCH312" s="417"/>
      <c r="CCI312" s="417"/>
      <c r="CCJ312" s="417"/>
      <c r="CCK312" s="417"/>
      <c r="CCL312" s="417"/>
      <c r="CCM312" s="417"/>
      <c r="CCN312" s="417"/>
      <c r="CCO312" s="417"/>
      <c r="CCP312" s="417"/>
      <c r="CCQ312" s="417"/>
      <c r="CCR312" s="417"/>
      <c r="CCS312" s="417"/>
      <c r="CCT312" s="417"/>
      <c r="CCU312" s="417"/>
      <c r="CCV312" s="417"/>
      <c r="CCW312" s="417"/>
      <c r="CCX312" s="417"/>
      <c r="CCY312" s="417"/>
      <c r="CCZ312" s="417"/>
      <c r="CDA312" s="417"/>
      <c r="CDB312" s="417"/>
      <c r="CDC312" s="417"/>
      <c r="CDD312" s="417"/>
      <c r="CDE312" s="417"/>
      <c r="CDF312" s="417"/>
      <c r="CDG312" s="417"/>
      <c r="CDH312" s="417"/>
      <c r="CDI312" s="417"/>
      <c r="CDJ312" s="417"/>
      <c r="CDK312" s="417"/>
      <c r="CDL312" s="417"/>
      <c r="CDM312" s="417"/>
      <c r="CDN312" s="417"/>
      <c r="CDO312" s="417"/>
      <c r="CDP312" s="417"/>
      <c r="CDQ312" s="417"/>
      <c r="CDR312" s="417"/>
      <c r="CDS312" s="417"/>
      <c r="CDT312" s="417"/>
      <c r="CDU312" s="417"/>
      <c r="CDV312" s="417"/>
      <c r="CDW312" s="417"/>
      <c r="CDX312" s="417"/>
      <c r="CDY312" s="417"/>
      <c r="CDZ312" s="417"/>
      <c r="CEA312" s="417"/>
      <c r="CEB312" s="417"/>
      <c r="CEC312" s="417"/>
      <c r="CED312" s="417"/>
      <c r="CEE312" s="417"/>
      <c r="CEF312" s="417"/>
      <c r="CEG312" s="417"/>
      <c r="CEH312" s="417"/>
      <c r="CEI312" s="417"/>
      <c r="CEJ312" s="417"/>
      <c r="CEK312" s="417"/>
      <c r="CEL312" s="417"/>
      <c r="CEM312" s="417"/>
      <c r="CEN312" s="417"/>
      <c r="CEO312" s="417"/>
      <c r="CEP312" s="417"/>
      <c r="CEQ312" s="417"/>
      <c r="CER312" s="417"/>
      <c r="CES312" s="417"/>
      <c r="CET312" s="417"/>
      <c r="CEU312" s="417"/>
      <c r="CEV312" s="417"/>
      <c r="CEW312" s="417"/>
      <c r="CEX312" s="417"/>
      <c r="CEY312" s="417"/>
      <c r="CEZ312" s="417"/>
      <c r="CFA312" s="417"/>
      <c r="CFB312" s="417"/>
      <c r="CFC312" s="417"/>
      <c r="CFD312" s="417"/>
      <c r="CFE312" s="417"/>
      <c r="CFF312" s="417"/>
      <c r="CFG312" s="417"/>
      <c r="CFH312" s="417"/>
      <c r="CFI312" s="417"/>
      <c r="CFJ312" s="417"/>
      <c r="CFK312" s="417"/>
      <c r="CFL312" s="417"/>
      <c r="CFM312" s="417"/>
      <c r="CFN312" s="417"/>
      <c r="CFO312" s="417"/>
      <c r="CFP312" s="417"/>
      <c r="CFQ312" s="417"/>
      <c r="CFR312" s="417"/>
      <c r="CFS312" s="417"/>
      <c r="CFT312" s="417"/>
      <c r="CFU312" s="417"/>
      <c r="CFV312" s="417"/>
      <c r="CFW312" s="417"/>
      <c r="CFX312" s="417"/>
      <c r="CFY312" s="417"/>
      <c r="CFZ312" s="417"/>
      <c r="CGA312" s="417"/>
      <c r="CGB312" s="417"/>
      <c r="CGC312" s="417"/>
      <c r="CGD312" s="417"/>
      <c r="CGE312" s="417"/>
      <c r="CGF312" s="417"/>
      <c r="CGG312" s="417"/>
      <c r="CGH312" s="417"/>
      <c r="CGI312" s="417"/>
      <c r="CGJ312" s="417"/>
      <c r="CGK312" s="417"/>
      <c r="CGL312" s="417"/>
      <c r="CGM312" s="417"/>
      <c r="CGN312" s="417"/>
      <c r="CGO312" s="417"/>
      <c r="CGP312" s="417"/>
      <c r="CGQ312" s="417"/>
      <c r="CGR312" s="417"/>
      <c r="CGS312" s="417"/>
      <c r="CGT312" s="417"/>
      <c r="CGU312" s="417"/>
      <c r="CGV312" s="417"/>
      <c r="CGW312" s="417"/>
      <c r="CGX312" s="417"/>
      <c r="CGY312" s="417"/>
      <c r="CGZ312" s="417"/>
      <c r="CHA312" s="417"/>
      <c r="CHB312" s="417"/>
      <c r="CHC312" s="417"/>
      <c r="CHD312" s="417"/>
      <c r="CHE312" s="417"/>
      <c r="CHF312" s="417"/>
      <c r="CHG312" s="417"/>
      <c r="CHH312" s="417"/>
      <c r="CHI312" s="417"/>
      <c r="CHJ312" s="417"/>
      <c r="CHK312" s="417"/>
      <c r="CHL312" s="417"/>
      <c r="CHM312" s="417"/>
      <c r="CHN312" s="417"/>
      <c r="CHO312" s="417"/>
      <c r="CHP312" s="417"/>
      <c r="CHQ312" s="417"/>
      <c r="CHR312" s="417"/>
      <c r="CHS312" s="417"/>
      <c r="CHT312" s="417"/>
      <c r="CHU312" s="417"/>
      <c r="CHV312" s="417"/>
      <c r="CHW312" s="417"/>
      <c r="CHX312" s="417"/>
      <c r="CHY312" s="417"/>
      <c r="CHZ312" s="417"/>
      <c r="CIA312" s="417"/>
      <c r="CIB312" s="417"/>
      <c r="CIC312" s="417"/>
      <c r="CID312" s="417"/>
      <c r="CIE312" s="417"/>
      <c r="CIF312" s="417"/>
      <c r="CIG312" s="417"/>
      <c r="CIH312" s="417"/>
      <c r="CII312" s="417"/>
      <c r="CIJ312" s="417"/>
      <c r="CIK312" s="417"/>
      <c r="CIL312" s="417"/>
      <c r="CIM312" s="417"/>
      <c r="CIN312" s="417"/>
      <c r="CIO312" s="417"/>
      <c r="CIP312" s="417"/>
      <c r="CIQ312" s="417"/>
      <c r="CIR312" s="417"/>
      <c r="CIS312" s="417"/>
      <c r="CIT312" s="417"/>
      <c r="CIU312" s="417"/>
      <c r="CIV312" s="417"/>
      <c r="CIW312" s="417"/>
      <c r="CIX312" s="417"/>
      <c r="CIY312" s="417"/>
      <c r="CIZ312" s="417"/>
      <c r="CJA312" s="417"/>
      <c r="CJB312" s="417"/>
      <c r="CJC312" s="417"/>
      <c r="CJD312" s="417"/>
      <c r="CJE312" s="417"/>
      <c r="CJF312" s="417"/>
      <c r="CJG312" s="417"/>
      <c r="CJH312" s="417"/>
      <c r="CJI312" s="417"/>
      <c r="CJJ312" s="417"/>
      <c r="CJK312" s="417"/>
      <c r="CJL312" s="417"/>
      <c r="CJM312" s="417"/>
      <c r="CJN312" s="417"/>
      <c r="CJO312" s="417"/>
      <c r="CJP312" s="417"/>
      <c r="CJQ312" s="417"/>
      <c r="CJR312" s="417"/>
      <c r="CJS312" s="417"/>
      <c r="CJT312" s="417"/>
      <c r="CJU312" s="417"/>
      <c r="CJV312" s="417"/>
      <c r="CJW312" s="417"/>
      <c r="CJX312" s="417"/>
      <c r="CJY312" s="417"/>
      <c r="CJZ312" s="417"/>
      <c r="CKA312" s="417"/>
      <c r="CKB312" s="417"/>
      <c r="CKC312" s="417"/>
      <c r="CKD312" s="417"/>
      <c r="CKE312" s="417"/>
      <c r="CKF312" s="417"/>
      <c r="CKG312" s="417"/>
      <c r="CKH312" s="417"/>
      <c r="CKI312" s="417"/>
      <c r="CKJ312" s="417"/>
      <c r="CKK312" s="417"/>
      <c r="CKL312" s="417"/>
      <c r="CKM312" s="417"/>
      <c r="CKN312" s="417"/>
      <c r="CKO312" s="417"/>
      <c r="CKP312" s="417"/>
      <c r="CKQ312" s="417"/>
      <c r="CKR312" s="417"/>
      <c r="CKS312" s="417"/>
      <c r="CKT312" s="417"/>
      <c r="CKU312" s="417"/>
      <c r="CKV312" s="417"/>
      <c r="CKW312" s="417"/>
      <c r="CKX312" s="417"/>
      <c r="CKY312" s="417"/>
      <c r="CKZ312" s="417"/>
      <c r="CLA312" s="417"/>
      <c r="CLB312" s="417"/>
      <c r="CLC312" s="417"/>
      <c r="CLD312" s="417"/>
      <c r="CLE312" s="417"/>
      <c r="CLF312" s="417"/>
      <c r="CLG312" s="417"/>
      <c r="CLH312" s="417"/>
      <c r="CLI312" s="417"/>
      <c r="CLJ312" s="417"/>
      <c r="CLK312" s="417"/>
      <c r="CLL312" s="417"/>
      <c r="CLM312" s="417"/>
      <c r="CLN312" s="417"/>
      <c r="CLO312" s="417"/>
      <c r="CLP312" s="417"/>
      <c r="CLQ312" s="417"/>
      <c r="CLR312" s="417"/>
      <c r="CLS312" s="417"/>
      <c r="CLT312" s="417"/>
      <c r="CLU312" s="417"/>
      <c r="CLV312" s="417"/>
      <c r="CLW312" s="417"/>
      <c r="CLX312" s="417"/>
      <c r="CLY312" s="417"/>
      <c r="CLZ312" s="417"/>
      <c r="CMA312" s="417"/>
      <c r="CMB312" s="417"/>
      <c r="CMC312" s="417"/>
      <c r="CMD312" s="417"/>
      <c r="CME312" s="417"/>
      <c r="CMF312" s="417"/>
      <c r="CMG312" s="417"/>
      <c r="CMH312" s="417"/>
      <c r="CMI312" s="417"/>
      <c r="CMJ312" s="417"/>
      <c r="CMK312" s="417"/>
      <c r="CML312" s="417"/>
      <c r="CMM312" s="417"/>
      <c r="CMN312" s="417"/>
      <c r="CMO312" s="417"/>
      <c r="CMP312" s="417"/>
      <c r="CMQ312" s="417"/>
      <c r="CMR312" s="417"/>
      <c r="CMS312" s="417"/>
      <c r="CMT312" s="417"/>
      <c r="CMU312" s="417"/>
      <c r="CMV312" s="417"/>
      <c r="CMW312" s="417"/>
      <c r="CMX312" s="417"/>
      <c r="CMY312" s="417"/>
      <c r="CMZ312" s="417"/>
      <c r="CNA312" s="417"/>
      <c r="CNB312" s="417"/>
      <c r="CNC312" s="417"/>
      <c r="CND312" s="417"/>
      <c r="CNE312" s="417"/>
      <c r="CNF312" s="417"/>
      <c r="CNG312" s="417"/>
      <c r="CNH312" s="417"/>
      <c r="CNI312" s="417"/>
      <c r="CNJ312" s="417"/>
      <c r="CNK312" s="417"/>
      <c r="CNL312" s="417"/>
      <c r="CNM312" s="417"/>
      <c r="CNN312" s="417"/>
      <c r="CNO312" s="417"/>
      <c r="CNP312" s="417"/>
      <c r="CNQ312" s="417"/>
      <c r="CNR312" s="417"/>
      <c r="CNS312" s="417"/>
      <c r="CNT312" s="417"/>
      <c r="CNU312" s="417"/>
      <c r="CNV312" s="417"/>
      <c r="CNW312" s="417"/>
      <c r="CNX312" s="417"/>
      <c r="CNY312" s="417"/>
      <c r="CNZ312" s="417"/>
      <c r="COA312" s="417"/>
      <c r="COB312" s="417"/>
      <c r="COC312" s="417"/>
      <c r="COD312" s="417"/>
      <c r="COE312" s="417"/>
      <c r="COF312" s="417"/>
      <c r="COG312" s="417"/>
      <c r="COH312" s="417"/>
      <c r="COI312" s="417"/>
      <c r="COJ312" s="417"/>
      <c r="COK312" s="417"/>
      <c r="COL312" s="417"/>
      <c r="COM312" s="417"/>
      <c r="CON312" s="417"/>
      <c r="COO312" s="417"/>
      <c r="COP312" s="417"/>
      <c r="COQ312" s="417"/>
      <c r="COR312" s="417"/>
      <c r="COS312" s="417"/>
      <c r="COT312" s="417"/>
      <c r="COU312" s="417"/>
      <c r="COV312" s="417"/>
      <c r="COW312" s="417"/>
      <c r="COX312" s="417"/>
      <c r="COY312" s="417"/>
    </row>
    <row r="313" spans="1:2443" s="436" customFormat="1" x14ac:dyDescent="0.35">
      <c r="A313" s="307" t="s">
        <v>585</v>
      </c>
      <c r="B313" s="463" t="s">
        <v>96</v>
      </c>
      <c r="C313" s="420">
        <v>2014</v>
      </c>
      <c r="D313" s="420" t="s">
        <v>403</v>
      </c>
      <c r="E313" s="420">
        <f>SUM(E311:E312)</f>
        <v>64670</v>
      </c>
      <c r="F313" s="420">
        <f>SUM(F311:F312)</f>
        <v>0</v>
      </c>
      <c r="G313" s="470">
        <f t="shared" si="13"/>
        <v>64670</v>
      </c>
      <c r="H313" s="331"/>
      <c r="I313" s="416"/>
      <c r="J313" s="416"/>
      <c r="K313" s="416"/>
      <c r="L313" s="416"/>
      <c r="M313" s="416"/>
      <c r="N313" s="416"/>
      <c r="O313" s="416"/>
      <c r="P313" s="416"/>
      <c r="Q313" s="416"/>
      <c r="R313" s="425"/>
      <c r="S313" s="416"/>
      <c r="T313" s="416"/>
      <c r="U313" s="416"/>
      <c r="V313" s="416"/>
      <c r="W313" s="416"/>
      <c r="X313" s="416"/>
      <c r="Y313" s="416"/>
      <c r="Z313" s="416"/>
      <c r="AA313" s="416"/>
      <c r="AB313" s="416"/>
      <c r="AC313" s="416"/>
      <c r="AD313" s="416"/>
      <c r="AE313" s="416"/>
      <c r="AF313" s="416"/>
      <c r="AG313" s="416"/>
      <c r="AH313" s="416"/>
      <c r="AI313" s="416"/>
      <c r="AJ313" s="416"/>
      <c r="AK313" s="416"/>
      <c r="AL313" s="416"/>
      <c r="AM313" s="416"/>
      <c r="AN313" s="416"/>
      <c r="AO313" s="416"/>
      <c r="AP313" s="416"/>
      <c r="AQ313" s="416"/>
      <c r="AR313" s="416"/>
      <c r="AS313" s="416"/>
      <c r="AT313" s="416"/>
      <c r="AU313" s="416"/>
      <c r="AV313" s="416"/>
      <c r="AW313" s="416"/>
      <c r="AX313" s="416"/>
      <c r="AY313" s="416"/>
      <c r="AZ313" s="416"/>
      <c r="BA313" s="416"/>
      <c r="BB313" s="416"/>
      <c r="BC313" s="416"/>
      <c r="BD313" s="416"/>
      <c r="BE313" s="416"/>
      <c r="BF313" s="416"/>
      <c r="BG313" s="416"/>
      <c r="BH313" s="416"/>
      <c r="BI313" s="416"/>
      <c r="BJ313" s="416"/>
      <c r="BK313" s="416"/>
      <c r="BL313" s="416"/>
      <c r="BM313" s="416"/>
      <c r="BN313" s="416"/>
      <c r="BO313" s="416"/>
      <c r="BP313" s="416"/>
      <c r="BQ313" s="416"/>
      <c r="BR313" s="416"/>
      <c r="BS313" s="416"/>
      <c r="BT313" s="416"/>
      <c r="BU313" s="416"/>
      <c r="BV313" s="416"/>
      <c r="BW313" s="416"/>
      <c r="BX313" s="416"/>
      <c r="BY313" s="416"/>
      <c r="BZ313" s="416"/>
      <c r="CA313" s="416"/>
      <c r="CB313" s="416"/>
      <c r="CC313" s="416"/>
      <c r="CD313" s="416"/>
      <c r="CE313" s="416"/>
      <c r="CF313" s="416"/>
      <c r="CG313" s="416"/>
      <c r="CH313" s="416"/>
      <c r="CI313" s="416"/>
      <c r="CJ313" s="416"/>
      <c r="CK313" s="416"/>
      <c r="CL313" s="416"/>
      <c r="CM313" s="416"/>
      <c r="CN313" s="416"/>
      <c r="CO313" s="416"/>
      <c r="CP313" s="416"/>
      <c r="CQ313" s="416"/>
      <c r="CR313" s="416"/>
      <c r="CS313" s="416"/>
      <c r="CT313" s="416"/>
      <c r="CU313" s="416"/>
      <c r="CV313" s="416"/>
      <c r="CW313" s="416"/>
      <c r="CX313" s="416"/>
      <c r="CY313" s="416"/>
      <c r="CZ313" s="416"/>
      <c r="DA313" s="416"/>
      <c r="DB313" s="416"/>
      <c r="DC313" s="416"/>
      <c r="DD313" s="416"/>
      <c r="DE313" s="416"/>
      <c r="DF313" s="416"/>
      <c r="DG313" s="416"/>
      <c r="DH313" s="416"/>
      <c r="DI313" s="416"/>
      <c r="DJ313" s="416"/>
      <c r="DK313" s="416"/>
      <c r="DL313" s="416"/>
      <c r="DM313" s="416"/>
      <c r="DN313" s="416"/>
      <c r="DO313" s="416"/>
      <c r="DP313" s="416"/>
      <c r="DQ313" s="416"/>
      <c r="DR313" s="416"/>
      <c r="DS313" s="416"/>
      <c r="DT313" s="416"/>
      <c r="DU313" s="416"/>
      <c r="DV313" s="416"/>
      <c r="DW313" s="416"/>
      <c r="DX313" s="416"/>
      <c r="DY313" s="416"/>
      <c r="DZ313" s="416"/>
      <c r="EA313" s="416"/>
      <c r="EB313" s="416"/>
      <c r="EC313" s="416"/>
      <c r="ED313" s="416"/>
      <c r="EE313" s="416"/>
      <c r="EF313" s="416"/>
      <c r="EG313" s="416"/>
      <c r="EH313" s="416"/>
      <c r="EI313" s="416"/>
      <c r="EJ313" s="416"/>
      <c r="EK313" s="416"/>
      <c r="EL313" s="416"/>
      <c r="EM313" s="416"/>
      <c r="EN313" s="416"/>
      <c r="EO313" s="416"/>
      <c r="EP313" s="416"/>
      <c r="EQ313" s="416"/>
      <c r="ER313" s="416"/>
      <c r="ES313" s="416"/>
      <c r="ET313" s="416"/>
      <c r="EU313" s="416"/>
      <c r="EV313" s="416"/>
      <c r="EW313" s="416"/>
      <c r="EX313" s="416"/>
      <c r="EY313" s="416"/>
      <c r="EZ313" s="416"/>
      <c r="FA313" s="416"/>
      <c r="FB313" s="416"/>
      <c r="FC313" s="416"/>
      <c r="FD313" s="416"/>
      <c r="FE313" s="416"/>
      <c r="FF313" s="416"/>
      <c r="FG313" s="416"/>
      <c r="FH313" s="416"/>
      <c r="FI313" s="416"/>
      <c r="FJ313" s="416"/>
      <c r="FK313" s="416"/>
      <c r="FL313" s="416"/>
      <c r="FM313" s="416"/>
      <c r="FN313" s="416"/>
      <c r="FO313" s="416"/>
      <c r="FP313" s="416"/>
      <c r="FQ313" s="416"/>
      <c r="FR313" s="416"/>
      <c r="FS313" s="416"/>
      <c r="FT313" s="416"/>
      <c r="FU313" s="416"/>
      <c r="FV313" s="416"/>
      <c r="FW313" s="416"/>
      <c r="FX313" s="416"/>
      <c r="FY313" s="416"/>
      <c r="FZ313" s="416"/>
      <c r="GA313" s="416"/>
      <c r="GB313" s="416"/>
      <c r="GC313" s="416"/>
      <c r="GD313" s="416"/>
      <c r="GE313" s="416"/>
      <c r="GF313" s="416"/>
      <c r="GG313" s="416"/>
      <c r="GH313" s="416"/>
      <c r="GI313" s="416"/>
      <c r="GJ313" s="416"/>
      <c r="GK313" s="416"/>
      <c r="GL313" s="416"/>
      <c r="GM313" s="416"/>
      <c r="GN313" s="416"/>
      <c r="GO313" s="416"/>
      <c r="GP313" s="416"/>
      <c r="GQ313" s="416"/>
      <c r="GR313" s="416"/>
      <c r="GS313" s="416"/>
      <c r="GT313" s="416"/>
      <c r="GU313" s="416"/>
      <c r="GV313" s="416"/>
      <c r="GW313" s="416"/>
      <c r="GX313" s="416"/>
      <c r="GY313" s="416"/>
      <c r="GZ313" s="416"/>
      <c r="HA313" s="416"/>
      <c r="HB313" s="416"/>
      <c r="HC313" s="416"/>
      <c r="HD313" s="416"/>
      <c r="HE313" s="416"/>
      <c r="HF313" s="416"/>
      <c r="HG313" s="416"/>
      <c r="HH313" s="416"/>
      <c r="HI313" s="416"/>
      <c r="HJ313" s="416"/>
      <c r="HK313" s="416"/>
      <c r="HL313" s="416"/>
      <c r="HM313" s="416"/>
      <c r="HN313" s="416"/>
      <c r="HO313" s="416"/>
      <c r="HP313" s="416"/>
      <c r="HQ313" s="416"/>
      <c r="HR313" s="416"/>
      <c r="HS313" s="416"/>
      <c r="HT313" s="416"/>
      <c r="HU313" s="416"/>
      <c r="HV313" s="416"/>
      <c r="HW313" s="416"/>
      <c r="HX313" s="416"/>
      <c r="HY313" s="416"/>
      <c r="HZ313" s="416"/>
      <c r="IA313" s="416"/>
      <c r="IB313" s="416"/>
      <c r="IC313" s="416"/>
      <c r="ID313" s="416"/>
      <c r="IE313" s="416"/>
      <c r="IF313" s="416"/>
      <c r="IG313" s="416"/>
      <c r="IH313" s="416"/>
      <c r="II313" s="416"/>
      <c r="IJ313" s="416"/>
      <c r="IK313" s="416"/>
      <c r="IL313" s="416"/>
      <c r="IM313" s="416"/>
      <c r="IN313" s="416"/>
      <c r="IO313" s="416"/>
      <c r="IP313" s="416"/>
      <c r="IQ313" s="416"/>
      <c r="IR313" s="416"/>
      <c r="IS313" s="416"/>
      <c r="IT313" s="416"/>
      <c r="IU313" s="416"/>
      <c r="IV313" s="416"/>
      <c r="IW313" s="416"/>
      <c r="IX313" s="416"/>
      <c r="IY313" s="416"/>
      <c r="IZ313" s="416"/>
      <c r="JA313" s="416"/>
      <c r="JB313" s="416"/>
      <c r="JC313" s="416"/>
      <c r="JD313" s="416"/>
      <c r="JE313" s="416"/>
      <c r="JF313" s="416"/>
      <c r="JG313" s="416"/>
      <c r="JH313" s="416"/>
      <c r="JI313" s="416"/>
      <c r="JJ313" s="416"/>
      <c r="JK313" s="416"/>
      <c r="JL313" s="416"/>
      <c r="JM313" s="416"/>
      <c r="JN313" s="416"/>
      <c r="JO313" s="416"/>
      <c r="JP313" s="416"/>
      <c r="JQ313" s="416"/>
      <c r="JR313" s="416"/>
      <c r="JS313" s="416"/>
      <c r="JT313" s="416"/>
      <c r="JU313" s="416"/>
      <c r="JV313" s="416"/>
      <c r="JW313" s="416"/>
      <c r="JX313" s="416"/>
      <c r="JY313" s="416"/>
      <c r="JZ313" s="416"/>
      <c r="KA313" s="416"/>
      <c r="KB313" s="416"/>
      <c r="KC313" s="416"/>
      <c r="KD313" s="416"/>
      <c r="KE313" s="416"/>
      <c r="KF313" s="416"/>
      <c r="KG313" s="416"/>
      <c r="KH313" s="416"/>
      <c r="KI313" s="416"/>
      <c r="KJ313" s="416"/>
      <c r="KK313" s="416"/>
      <c r="KL313" s="416"/>
      <c r="KM313" s="416"/>
      <c r="KN313" s="416"/>
      <c r="KO313" s="416"/>
      <c r="KP313" s="416"/>
      <c r="KQ313" s="416"/>
      <c r="KR313" s="416"/>
      <c r="KS313" s="416"/>
      <c r="KT313" s="416"/>
      <c r="KU313" s="416"/>
      <c r="KV313" s="416"/>
      <c r="KW313" s="416"/>
      <c r="KX313" s="416"/>
      <c r="KY313" s="416"/>
      <c r="KZ313" s="416"/>
      <c r="LA313" s="416"/>
      <c r="LB313" s="416"/>
      <c r="LC313" s="416"/>
      <c r="LD313" s="416"/>
      <c r="LE313" s="416"/>
      <c r="LF313" s="416"/>
      <c r="LG313" s="416"/>
      <c r="LH313" s="416"/>
      <c r="LI313" s="416"/>
      <c r="LJ313" s="416"/>
      <c r="LK313" s="416"/>
      <c r="LL313" s="416"/>
      <c r="LM313" s="416"/>
      <c r="LN313" s="416"/>
      <c r="LO313" s="416"/>
      <c r="LP313" s="416"/>
      <c r="LQ313" s="416"/>
      <c r="LR313" s="416"/>
      <c r="LS313" s="416"/>
      <c r="LT313" s="416"/>
      <c r="LU313" s="416"/>
      <c r="LV313" s="416"/>
      <c r="LW313" s="416"/>
      <c r="LX313" s="416"/>
      <c r="LY313" s="416"/>
      <c r="LZ313" s="416"/>
      <c r="MA313" s="416"/>
      <c r="MB313" s="416"/>
      <c r="MC313" s="416"/>
      <c r="MD313" s="416"/>
      <c r="ME313" s="416"/>
      <c r="MF313" s="416"/>
      <c r="MG313" s="416"/>
      <c r="MH313" s="416"/>
      <c r="MI313" s="416"/>
      <c r="MJ313" s="416"/>
      <c r="MK313" s="416"/>
      <c r="ML313" s="416"/>
      <c r="MM313" s="416"/>
      <c r="MN313" s="416"/>
      <c r="MO313" s="416"/>
      <c r="MP313" s="416"/>
      <c r="MQ313" s="416"/>
      <c r="MR313" s="416"/>
      <c r="MS313" s="416"/>
      <c r="MT313" s="416"/>
      <c r="MU313" s="416"/>
      <c r="MV313" s="416"/>
      <c r="MW313" s="416"/>
      <c r="MX313" s="416"/>
      <c r="MY313" s="416"/>
      <c r="MZ313" s="416"/>
      <c r="NA313" s="416"/>
      <c r="NB313" s="416"/>
      <c r="NC313" s="416"/>
      <c r="ND313" s="416"/>
      <c r="NE313" s="416"/>
      <c r="NF313" s="416"/>
      <c r="NG313" s="416"/>
      <c r="NH313" s="416"/>
      <c r="NI313" s="416"/>
      <c r="NJ313" s="416"/>
      <c r="NK313" s="416"/>
      <c r="NL313" s="416"/>
      <c r="NM313" s="416"/>
      <c r="NN313" s="416"/>
      <c r="NO313" s="416"/>
      <c r="NP313" s="416"/>
      <c r="NQ313" s="416"/>
      <c r="NR313" s="416"/>
      <c r="NS313" s="416"/>
      <c r="NT313" s="416"/>
      <c r="NU313" s="416"/>
      <c r="NV313" s="416"/>
      <c r="NW313" s="416"/>
      <c r="NX313" s="416"/>
      <c r="NY313" s="416"/>
      <c r="NZ313" s="416"/>
      <c r="OA313" s="416"/>
      <c r="OB313" s="416"/>
      <c r="OC313" s="416"/>
      <c r="OD313" s="416"/>
      <c r="OE313" s="416"/>
      <c r="OF313" s="416"/>
      <c r="OG313" s="416"/>
      <c r="OH313" s="416"/>
      <c r="OI313" s="416"/>
      <c r="OJ313" s="416"/>
      <c r="OK313" s="416"/>
      <c r="OL313" s="416"/>
      <c r="OM313" s="416"/>
      <c r="ON313" s="416"/>
      <c r="OO313" s="416"/>
      <c r="OP313" s="416"/>
      <c r="OQ313" s="416"/>
      <c r="OR313" s="416"/>
      <c r="OS313" s="416"/>
      <c r="OT313" s="416"/>
      <c r="OU313" s="416"/>
      <c r="OV313" s="416"/>
      <c r="OW313" s="416"/>
      <c r="OX313" s="416"/>
      <c r="OY313" s="416"/>
      <c r="OZ313" s="416"/>
      <c r="PA313" s="416"/>
      <c r="PB313" s="416"/>
      <c r="PC313" s="416"/>
      <c r="PD313" s="416"/>
      <c r="PE313" s="416"/>
      <c r="PF313" s="416"/>
      <c r="PG313" s="416"/>
      <c r="PH313" s="416"/>
      <c r="PI313" s="416"/>
      <c r="PJ313" s="416"/>
      <c r="PK313" s="416"/>
      <c r="PL313" s="416"/>
      <c r="PM313" s="416"/>
      <c r="PN313" s="416"/>
      <c r="PO313" s="416"/>
      <c r="PP313" s="416"/>
      <c r="PQ313" s="416"/>
      <c r="PR313" s="416"/>
      <c r="PS313" s="416"/>
      <c r="PT313" s="416"/>
      <c r="PU313" s="416"/>
      <c r="PV313" s="416"/>
      <c r="PW313" s="416"/>
      <c r="PX313" s="416"/>
      <c r="PY313" s="416"/>
      <c r="PZ313" s="416"/>
      <c r="QA313" s="416"/>
      <c r="QB313" s="416"/>
      <c r="QC313" s="416"/>
      <c r="QD313" s="416"/>
      <c r="QE313" s="416"/>
      <c r="QF313" s="416"/>
      <c r="QG313" s="416"/>
      <c r="QH313" s="416"/>
      <c r="QI313" s="416"/>
      <c r="QJ313" s="416"/>
      <c r="QK313" s="416"/>
      <c r="QL313" s="416"/>
      <c r="QM313" s="416"/>
      <c r="QN313" s="416"/>
      <c r="QO313" s="416"/>
      <c r="QP313" s="416"/>
      <c r="QQ313" s="416"/>
      <c r="QR313" s="416"/>
      <c r="QS313" s="416"/>
      <c r="QT313" s="416"/>
      <c r="QU313" s="416"/>
      <c r="QV313" s="416"/>
      <c r="QW313" s="416"/>
      <c r="QX313" s="416"/>
      <c r="QY313" s="416"/>
      <c r="QZ313" s="416"/>
      <c r="RA313" s="416"/>
      <c r="RB313" s="416"/>
      <c r="RC313" s="416"/>
      <c r="RD313" s="416"/>
      <c r="RE313" s="416"/>
      <c r="RF313" s="416"/>
      <c r="RG313" s="416"/>
      <c r="RH313" s="416"/>
      <c r="RI313" s="416"/>
      <c r="RJ313" s="416"/>
      <c r="RK313" s="416"/>
      <c r="RL313" s="416"/>
      <c r="RM313" s="416"/>
      <c r="RN313" s="416"/>
      <c r="RO313" s="416"/>
      <c r="RP313" s="416"/>
      <c r="RQ313" s="416"/>
      <c r="RR313" s="416"/>
      <c r="RS313" s="416"/>
      <c r="RT313" s="416"/>
      <c r="RU313" s="416"/>
      <c r="RV313" s="416"/>
      <c r="RW313" s="416"/>
      <c r="RX313" s="416"/>
      <c r="RY313" s="416"/>
      <c r="RZ313" s="416"/>
      <c r="SA313" s="416"/>
      <c r="SB313" s="416"/>
      <c r="SC313" s="416"/>
      <c r="SD313" s="416"/>
      <c r="SE313" s="416"/>
      <c r="SF313" s="416"/>
      <c r="SG313" s="416"/>
      <c r="SH313" s="416"/>
      <c r="SI313" s="416"/>
      <c r="SJ313" s="416"/>
      <c r="SK313" s="416"/>
      <c r="SL313" s="416"/>
      <c r="SM313" s="416"/>
      <c r="SN313" s="416"/>
      <c r="SO313" s="416"/>
      <c r="SP313" s="416"/>
      <c r="SQ313" s="416"/>
      <c r="SR313" s="416"/>
      <c r="SS313" s="416"/>
      <c r="ST313" s="416"/>
      <c r="SU313" s="416"/>
      <c r="SV313" s="416"/>
      <c r="SW313" s="416"/>
      <c r="SX313" s="416"/>
      <c r="SY313" s="416"/>
      <c r="SZ313" s="416"/>
      <c r="TA313" s="416"/>
      <c r="TB313" s="416"/>
      <c r="TC313" s="416"/>
      <c r="TD313" s="416"/>
      <c r="TE313" s="416"/>
      <c r="TF313" s="416"/>
      <c r="TG313" s="416"/>
      <c r="TH313" s="416"/>
      <c r="TI313" s="416"/>
      <c r="TJ313" s="416"/>
      <c r="TK313" s="416"/>
      <c r="TL313" s="416"/>
      <c r="TM313" s="416"/>
      <c r="TN313" s="416"/>
      <c r="TO313" s="416"/>
      <c r="TP313" s="416"/>
      <c r="TQ313" s="416"/>
      <c r="TR313" s="416"/>
      <c r="TS313" s="416"/>
      <c r="TT313" s="416"/>
      <c r="TU313" s="416"/>
      <c r="TV313" s="416"/>
      <c r="TW313" s="416"/>
      <c r="TX313" s="416"/>
      <c r="TY313" s="416"/>
      <c r="TZ313" s="416"/>
      <c r="UA313" s="416"/>
      <c r="UB313" s="416"/>
      <c r="UC313" s="416"/>
      <c r="UD313" s="416"/>
      <c r="UE313" s="416"/>
      <c r="UF313" s="416"/>
      <c r="UG313" s="416"/>
      <c r="UH313" s="416"/>
      <c r="UI313" s="416"/>
      <c r="UJ313" s="416"/>
      <c r="UK313" s="416"/>
      <c r="UL313" s="416"/>
      <c r="UM313" s="416"/>
      <c r="UN313" s="416"/>
      <c r="UO313" s="416"/>
      <c r="UP313" s="416"/>
      <c r="UQ313" s="416"/>
      <c r="UR313" s="416"/>
      <c r="US313" s="416"/>
      <c r="UT313" s="416"/>
      <c r="UU313" s="416"/>
      <c r="UV313" s="416"/>
      <c r="UW313" s="416"/>
      <c r="UX313" s="416"/>
      <c r="UY313" s="416"/>
      <c r="UZ313" s="416"/>
      <c r="VA313" s="416"/>
      <c r="VB313" s="416"/>
      <c r="VC313" s="416"/>
      <c r="VD313" s="416"/>
      <c r="VE313" s="416"/>
      <c r="VF313" s="416"/>
      <c r="VG313" s="416"/>
      <c r="VH313" s="416"/>
      <c r="VI313" s="416"/>
      <c r="VJ313" s="416"/>
      <c r="VK313" s="416"/>
      <c r="VL313" s="416"/>
      <c r="VM313" s="416"/>
      <c r="VN313" s="416"/>
      <c r="VO313" s="416"/>
      <c r="VP313" s="416"/>
      <c r="VQ313" s="416"/>
      <c r="VR313" s="416"/>
      <c r="VS313" s="416"/>
      <c r="VT313" s="416"/>
      <c r="VU313" s="416"/>
      <c r="VV313" s="416"/>
      <c r="VW313" s="416"/>
      <c r="VX313" s="416"/>
      <c r="VY313" s="416"/>
      <c r="VZ313" s="416"/>
      <c r="WA313" s="416"/>
      <c r="WB313" s="416"/>
      <c r="WC313" s="416"/>
      <c r="WD313" s="416"/>
      <c r="WE313" s="416"/>
      <c r="WF313" s="416"/>
      <c r="WG313" s="416"/>
      <c r="WH313" s="416"/>
      <c r="WI313" s="416"/>
      <c r="WJ313" s="416"/>
      <c r="WK313" s="416"/>
      <c r="WL313" s="416"/>
      <c r="WM313" s="416"/>
      <c r="WN313" s="416"/>
      <c r="WO313" s="416"/>
      <c r="WP313" s="416"/>
      <c r="WQ313" s="416"/>
      <c r="WR313" s="416"/>
      <c r="WS313" s="416"/>
      <c r="WT313" s="416"/>
      <c r="WU313" s="416"/>
      <c r="WV313" s="416"/>
      <c r="WW313" s="416"/>
      <c r="WX313" s="416"/>
      <c r="WY313" s="416"/>
      <c r="WZ313" s="416"/>
      <c r="XA313" s="416"/>
      <c r="XB313" s="416"/>
      <c r="XC313" s="416"/>
      <c r="XD313" s="416"/>
      <c r="XE313" s="416"/>
      <c r="XF313" s="416"/>
      <c r="XG313" s="416"/>
      <c r="XH313" s="416"/>
      <c r="XI313" s="416"/>
      <c r="XJ313" s="416"/>
      <c r="XK313" s="416"/>
      <c r="XL313" s="416"/>
      <c r="XM313" s="416"/>
      <c r="XN313" s="416"/>
      <c r="XO313" s="416"/>
      <c r="XP313" s="416"/>
      <c r="XQ313" s="416"/>
      <c r="XR313" s="417"/>
      <c r="XS313" s="417"/>
      <c r="XT313" s="417"/>
      <c r="XU313" s="417"/>
      <c r="XV313" s="417"/>
      <c r="XW313" s="417"/>
      <c r="XX313" s="417"/>
      <c r="XY313" s="417"/>
      <c r="XZ313" s="417"/>
      <c r="YA313" s="417"/>
      <c r="YB313" s="417"/>
      <c r="YC313" s="417"/>
      <c r="YD313" s="417"/>
      <c r="YE313" s="417"/>
      <c r="YF313" s="417"/>
      <c r="YG313" s="417"/>
      <c r="YH313" s="417"/>
      <c r="YI313" s="417"/>
      <c r="YJ313" s="417"/>
      <c r="YK313" s="417"/>
      <c r="YL313" s="417"/>
      <c r="YM313" s="417"/>
      <c r="YN313" s="417"/>
      <c r="YO313" s="417"/>
      <c r="YP313" s="417"/>
      <c r="YQ313" s="417"/>
      <c r="YR313" s="417"/>
      <c r="YS313" s="417"/>
      <c r="YT313" s="417"/>
      <c r="YU313" s="417"/>
      <c r="YV313" s="417"/>
      <c r="YW313" s="417"/>
      <c r="YX313" s="417"/>
      <c r="YY313" s="417"/>
      <c r="YZ313" s="417"/>
      <c r="ZA313" s="417"/>
      <c r="ZB313" s="417"/>
      <c r="ZC313" s="417"/>
      <c r="ZD313" s="417"/>
      <c r="ZE313" s="417"/>
      <c r="ZF313" s="417"/>
      <c r="ZG313" s="417"/>
      <c r="ZH313" s="417"/>
      <c r="ZI313" s="417"/>
      <c r="ZJ313" s="417"/>
      <c r="ZK313" s="417"/>
      <c r="ZL313" s="417"/>
      <c r="ZM313" s="417"/>
      <c r="ZN313" s="417"/>
      <c r="ZO313" s="417"/>
      <c r="ZP313" s="417"/>
      <c r="ZQ313" s="417"/>
      <c r="ZR313" s="417"/>
      <c r="ZS313" s="417"/>
      <c r="ZT313" s="417"/>
      <c r="ZU313" s="417"/>
      <c r="ZV313" s="417"/>
      <c r="ZW313" s="417"/>
      <c r="ZX313" s="417"/>
      <c r="ZY313" s="417"/>
      <c r="ZZ313" s="417"/>
      <c r="AAA313" s="417"/>
      <c r="AAB313" s="417"/>
      <c r="AAC313" s="417"/>
      <c r="AAD313" s="417"/>
      <c r="AAE313" s="417"/>
      <c r="AAF313" s="417"/>
      <c r="AAG313" s="417"/>
      <c r="AAH313" s="417"/>
      <c r="AAI313" s="417"/>
      <c r="AAJ313" s="417"/>
      <c r="AAK313" s="417"/>
      <c r="AAL313" s="417"/>
      <c r="AAM313" s="417"/>
      <c r="AAN313" s="417"/>
      <c r="AAO313" s="417"/>
      <c r="AAP313" s="417"/>
      <c r="AAQ313" s="417"/>
      <c r="AAR313" s="417"/>
      <c r="AAS313" s="417"/>
      <c r="AAT313" s="417"/>
      <c r="AAU313" s="417"/>
      <c r="AAV313" s="417"/>
      <c r="AAW313" s="417"/>
      <c r="AAX313" s="417"/>
      <c r="AAY313" s="417"/>
      <c r="AAZ313" s="417"/>
      <c r="ABA313" s="417"/>
      <c r="ABB313" s="417"/>
      <c r="ABC313" s="417"/>
      <c r="ABD313" s="417"/>
      <c r="ABE313" s="417"/>
      <c r="ABF313" s="417"/>
      <c r="ABG313" s="417"/>
      <c r="ABH313" s="417"/>
      <c r="ABI313" s="417"/>
      <c r="ABJ313" s="417"/>
      <c r="ABK313" s="417"/>
      <c r="ABL313" s="417"/>
      <c r="ABM313" s="417"/>
      <c r="ABN313" s="417"/>
      <c r="ABO313" s="417"/>
      <c r="ABP313" s="417"/>
      <c r="ABQ313" s="417"/>
      <c r="ABR313" s="417"/>
      <c r="ABS313" s="417"/>
      <c r="ABT313" s="417"/>
      <c r="ABU313" s="417"/>
      <c r="ABV313" s="417"/>
      <c r="ABW313" s="417"/>
      <c r="ABX313" s="417"/>
      <c r="ABY313" s="417"/>
      <c r="ABZ313" s="417"/>
      <c r="ACA313" s="417"/>
      <c r="ACB313" s="417"/>
      <c r="ACC313" s="417"/>
      <c r="ACD313" s="417"/>
      <c r="ACE313" s="417"/>
      <c r="ACF313" s="417"/>
      <c r="ACG313" s="417"/>
      <c r="ACH313" s="417"/>
      <c r="ACI313" s="417"/>
      <c r="ACJ313" s="417"/>
      <c r="ACK313" s="417"/>
      <c r="ACL313" s="417"/>
      <c r="ACM313" s="417"/>
      <c r="ACN313" s="417"/>
      <c r="ACO313" s="417"/>
      <c r="ACP313" s="417"/>
      <c r="ACQ313" s="417"/>
      <c r="ACR313" s="417"/>
      <c r="ACS313" s="417"/>
      <c r="ACT313" s="417"/>
      <c r="ACU313" s="417"/>
      <c r="ACV313" s="417"/>
      <c r="ACW313" s="417"/>
      <c r="ACX313" s="417"/>
      <c r="ACY313" s="417"/>
      <c r="ACZ313" s="417"/>
      <c r="ADA313" s="417"/>
      <c r="ADB313" s="417"/>
      <c r="ADC313" s="417"/>
      <c r="ADD313" s="417"/>
      <c r="ADE313" s="417"/>
      <c r="ADF313" s="417"/>
      <c r="ADG313" s="417"/>
      <c r="ADH313" s="417"/>
      <c r="ADI313" s="417"/>
      <c r="ADJ313" s="417"/>
      <c r="ADK313" s="417"/>
      <c r="ADL313" s="417"/>
      <c r="ADM313" s="417"/>
      <c r="ADN313" s="417"/>
      <c r="ADO313" s="417"/>
      <c r="ADP313" s="417"/>
      <c r="ADQ313" s="417"/>
      <c r="ADR313" s="417"/>
      <c r="ADS313" s="417"/>
      <c r="ADT313" s="417"/>
      <c r="ADU313" s="417"/>
      <c r="ADV313" s="417"/>
      <c r="ADW313" s="417"/>
      <c r="ADX313" s="417"/>
      <c r="ADY313" s="417"/>
      <c r="ADZ313" s="417"/>
      <c r="AEA313" s="417"/>
      <c r="AEB313" s="417"/>
      <c r="AEC313" s="417"/>
      <c r="AED313" s="417"/>
      <c r="AEE313" s="417"/>
      <c r="AEF313" s="417"/>
      <c r="AEG313" s="417"/>
      <c r="AEH313" s="417"/>
      <c r="AEI313" s="417"/>
      <c r="AEJ313" s="417"/>
      <c r="AEK313" s="417"/>
      <c r="AEL313" s="417"/>
      <c r="AEM313" s="417"/>
      <c r="AEN313" s="417"/>
      <c r="AEO313" s="417"/>
      <c r="AEP313" s="417"/>
      <c r="AEQ313" s="417"/>
      <c r="AER313" s="417"/>
      <c r="AES313" s="417"/>
      <c r="AET313" s="417"/>
      <c r="AEU313" s="417"/>
      <c r="AEV313" s="417"/>
      <c r="AEW313" s="417"/>
      <c r="AEX313" s="417"/>
      <c r="AEY313" s="417"/>
      <c r="AEZ313" s="417"/>
      <c r="AFA313" s="417"/>
      <c r="AFB313" s="417"/>
      <c r="AFC313" s="417"/>
      <c r="AFD313" s="417"/>
      <c r="AFE313" s="417"/>
      <c r="AFF313" s="417"/>
      <c r="AFG313" s="417"/>
      <c r="AFH313" s="417"/>
      <c r="AFI313" s="417"/>
      <c r="AFJ313" s="417"/>
      <c r="AFK313" s="417"/>
      <c r="AFL313" s="417"/>
      <c r="AFM313" s="417"/>
      <c r="AFN313" s="417"/>
      <c r="AFO313" s="417"/>
      <c r="AFP313" s="417"/>
      <c r="AFQ313" s="417"/>
      <c r="AFR313" s="417"/>
      <c r="AFS313" s="417"/>
      <c r="AFT313" s="417"/>
      <c r="AFU313" s="417"/>
      <c r="AFV313" s="417"/>
      <c r="AFW313" s="417"/>
      <c r="AFX313" s="417"/>
      <c r="AFY313" s="417"/>
      <c r="AFZ313" s="417"/>
      <c r="AGA313" s="417"/>
      <c r="AGB313" s="417"/>
      <c r="AGC313" s="417"/>
      <c r="AGD313" s="417"/>
      <c r="AGE313" s="417"/>
      <c r="AGF313" s="417"/>
      <c r="AGG313" s="417"/>
      <c r="AGH313" s="417"/>
      <c r="AGI313" s="417"/>
      <c r="AGJ313" s="417"/>
      <c r="AGK313" s="417"/>
      <c r="AGL313" s="417"/>
      <c r="AGM313" s="417"/>
      <c r="AGN313" s="417"/>
      <c r="AGO313" s="417"/>
      <c r="AGP313" s="417"/>
      <c r="AGQ313" s="417"/>
      <c r="AGR313" s="417"/>
      <c r="AGS313" s="417"/>
      <c r="AGT313" s="417"/>
      <c r="AGU313" s="417"/>
      <c r="AGV313" s="417"/>
      <c r="AGW313" s="417"/>
      <c r="AGX313" s="417"/>
      <c r="AGY313" s="417"/>
      <c r="AGZ313" s="417"/>
      <c r="AHA313" s="417"/>
      <c r="AHB313" s="417"/>
      <c r="AHC313" s="417"/>
      <c r="AHD313" s="417"/>
      <c r="AHE313" s="417"/>
      <c r="AHF313" s="417"/>
      <c r="AHG313" s="417"/>
      <c r="AHH313" s="417"/>
      <c r="AHI313" s="417"/>
      <c r="AHJ313" s="417"/>
      <c r="AHK313" s="417"/>
      <c r="AHL313" s="417"/>
      <c r="AHM313" s="417"/>
      <c r="AHN313" s="417"/>
      <c r="AHO313" s="417"/>
      <c r="AHP313" s="417"/>
      <c r="AHQ313" s="417"/>
      <c r="AHR313" s="417"/>
      <c r="AHS313" s="417"/>
      <c r="AHT313" s="417"/>
      <c r="AHU313" s="417"/>
      <c r="AHV313" s="417"/>
      <c r="AHW313" s="417"/>
      <c r="AHX313" s="417"/>
      <c r="AHY313" s="417"/>
      <c r="AHZ313" s="417"/>
      <c r="AIA313" s="417"/>
      <c r="AIB313" s="417"/>
      <c r="AIC313" s="417"/>
      <c r="AID313" s="417"/>
      <c r="AIE313" s="417"/>
      <c r="AIF313" s="417"/>
      <c r="AIG313" s="417"/>
      <c r="AIH313" s="417"/>
      <c r="AII313" s="417"/>
      <c r="AIJ313" s="417"/>
      <c r="AIK313" s="417"/>
      <c r="AIL313" s="417"/>
      <c r="AIM313" s="417"/>
      <c r="AIN313" s="417"/>
      <c r="AIO313" s="417"/>
      <c r="AIP313" s="417"/>
      <c r="AIQ313" s="417"/>
      <c r="AIR313" s="417"/>
      <c r="AIS313" s="417"/>
      <c r="AIT313" s="417"/>
      <c r="AIU313" s="417"/>
      <c r="AIV313" s="417"/>
      <c r="AIW313" s="417"/>
      <c r="AIX313" s="417"/>
      <c r="AIY313" s="417"/>
      <c r="AIZ313" s="417"/>
      <c r="AJA313" s="417"/>
      <c r="AJB313" s="417"/>
      <c r="AJC313" s="417"/>
      <c r="AJD313" s="417"/>
      <c r="AJE313" s="417"/>
      <c r="AJF313" s="417"/>
      <c r="AJG313" s="417"/>
      <c r="AJH313" s="417"/>
      <c r="AJI313" s="417"/>
      <c r="AJJ313" s="417"/>
      <c r="AJK313" s="417"/>
      <c r="AJL313" s="417"/>
      <c r="AJM313" s="417"/>
      <c r="AJN313" s="417"/>
      <c r="AJO313" s="417"/>
      <c r="AJP313" s="417"/>
      <c r="AJQ313" s="417"/>
      <c r="AJR313" s="417"/>
      <c r="AJS313" s="417"/>
      <c r="AJT313" s="417"/>
      <c r="AJU313" s="417"/>
      <c r="AJV313" s="417"/>
      <c r="AJW313" s="417"/>
      <c r="AJX313" s="417"/>
      <c r="AJY313" s="417"/>
      <c r="AJZ313" s="417"/>
      <c r="AKA313" s="417"/>
      <c r="AKB313" s="417"/>
      <c r="AKC313" s="417"/>
      <c r="AKD313" s="417"/>
      <c r="AKE313" s="417"/>
      <c r="AKF313" s="417"/>
      <c r="AKG313" s="417"/>
      <c r="AKH313" s="417"/>
      <c r="AKI313" s="417"/>
      <c r="AKJ313" s="417"/>
      <c r="AKK313" s="417"/>
      <c r="AKL313" s="417"/>
      <c r="AKM313" s="417"/>
      <c r="AKN313" s="417"/>
      <c r="AKO313" s="417"/>
      <c r="AKP313" s="417"/>
      <c r="AKQ313" s="417"/>
      <c r="AKR313" s="417"/>
      <c r="AKS313" s="417"/>
      <c r="AKT313" s="417"/>
      <c r="AKU313" s="417"/>
      <c r="AKV313" s="417"/>
      <c r="AKW313" s="417"/>
      <c r="AKX313" s="417"/>
      <c r="AKY313" s="417"/>
      <c r="AKZ313" s="417"/>
      <c r="ALA313" s="417"/>
      <c r="ALB313" s="417"/>
      <c r="ALC313" s="417"/>
      <c r="ALD313" s="417"/>
      <c r="ALE313" s="417"/>
      <c r="ALF313" s="417"/>
      <c r="ALG313" s="417"/>
      <c r="ALH313" s="417"/>
      <c r="ALI313" s="417"/>
      <c r="ALJ313" s="417"/>
      <c r="ALK313" s="417"/>
      <c r="ALL313" s="417"/>
      <c r="ALM313" s="417"/>
      <c r="ALN313" s="417"/>
      <c r="ALO313" s="417"/>
      <c r="ALP313" s="417"/>
      <c r="ALQ313" s="417"/>
      <c r="ALR313" s="417"/>
      <c r="ALS313" s="417"/>
      <c r="ALT313" s="417"/>
      <c r="ALU313" s="417"/>
      <c r="ALV313" s="417"/>
      <c r="ALW313" s="417"/>
      <c r="ALX313" s="417"/>
      <c r="ALY313" s="417"/>
      <c r="ALZ313" s="417"/>
      <c r="AMA313" s="417"/>
      <c r="AMB313" s="417"/>
      <c r="AMC313" s="417"/>
      <c r="AMD313" s="417"/>
      <c r="AME313" s="417"/>
      <c r="AMF313" s="417"/>
      <c r="AMG313" s="417"/>
      <c r="AMH313" s="417"/>
      <c r="AMI313" s="417"/>
      <c r="AMJ313" s="417"/>
      <c r="AMK313" s="417"/>
      <c r="AML313" s="417"/>
      <c r="AMM313" s="417"/>
      <c r="AMN313" s="417"/>
      <c r="AMO313" s="417"/>
      <c r="AMP313" s="417"/>
      <c r="AMQ313" s="417"/>
      <c r="AMR313" s="417"/>
      <c r="AMS313" s="417"/>
      <c r="AMT313" s="417"/>
      <c r="AMU313" s="417"/>
      <c r="AMV313" s="417"/>
      <c r="AMW313" s="417"/>
      <c r="AMX313" s="417"/>
      <c r="AMY313" s="417"/>
      <c r="AMZ313" s="417"/>
      <c r="ANA313" s="417"/>
      <c r="ANB313" s="417"/>
      <c r="ANC313" s="417"/>
      <c r="AND313" s="417"/>
      <c r="ANE313" s="417"/>
      <c r="ANF313" s="417"/>
      <c r="ANG313" s="417"/>
      <c r="ANH313" s="417"/>
      <c r="ANI313" s="417"/>
      <c r="ANJ313" s="417"/>
      <c r="ANK313" s="417"/>
      <c r="ANL313" s="417"/>
      <c r="ANM313" s="417"/>
      <c r="ANN313" s="417"/>
      <c r="ANO313" s="417"/>
      <c r="ANP313" s="417"/>
      <c r="ANQ313" s="417"/>
      <c r="ANR313" s="417"/>
      <c r="ANS313" s="417"/>
      <c r="ANT313" s="417"/>
      <c r="ANU313" s="417"/>
      <c r="ANV313" s="417"/>
      <c r="ANW313" s="417"/>
      <c r="ANX313" s="417"/>
      <c r="ANY313" s="417"/>
      <c r="ANZ313" s="417"/>
      <c r="AOA313" s="417"/>
      <c r="AOB313" s="417"/>
      <c r="AOC313" s="417"/>
      <c r="AOD313" s="417"/>
      <c r="AOE313" s="417"/>
      <c r="AOF313" s="417"/>
      <c r="AOG313" s="417"/>
      <c r="AOH313" s="417"/>
      <c r="AOI313" s="417"/>
      <c r="AOJ313" s="417"/>
      <c r="AOK313" s="417"/>
      <c r="AOL313" s="417"/>
      <c r="AOM313" s="417"/>
      <c r="AON313" s="417"/>
      <c r="AOO313" s="417"/>
      <c r="AOP313" s="417"/>
      <c r="AOQ313" s="417"/>
      <c r="AOR313" s="417"/>
      <c r="AOS313" s="417"/>
      <c r="AOT313" s="417"/>
      <c r="AOU313" s="417"/>
      <c r="AOV313" s="417"/>
      <c r="AOW313" s="417"/>
      <c r="AOX313" s="417"/>
      <c r="AOY313" s="417"/>
      <c r="AOZ313" s="417"/>
      <c r="APA313" s="417"/>
      <c r="APB313" s="417"/>
      <c r="APC313" s="417"/>
      <c r="APD313" s="417"/>
      <c r="APE313" s="417"/>
      <c r="APF313" s="417"/>
      <c r="APG313" s="417"/>
      <c r="APH313" s="417"/>
      <c r="API313" s="417"/>
      <c r="APJ313" s="417"/>
      <c r="APK313" s="417"/>
      <c r="APL313" s="417"/>
      <c r="APM313" s="417"/>
      <c r="APN313" s="417"/>
      <c r="APO313" s="417"/>
      <c r="APP313" s="417"/>
      <c r="APQ313" s="417"/>
      <c r="APR313" s="417"/>
      <c r="APS313" s="417"/>
      <c r="APT313" s="417"/>
      <c r="APU313" s="417"/>
      <c r="APV313" s="417"/>
      <c r="APW313" s="417"/>
      <c r="APX313" s="417"/>
      <c r="APY313" s="417"/>
      <c r="APZ313" s="417"/>
      <c r="AQA313" s="417"/>
      <c r="AQB313" s="417"/>
      <c r="AQC313" s="417"/>
      <c r="AQD313" s="417"/>
      <c r="AQE313" s="417"/>
      <c r="AQF313" s="417"/>
      <c r="AQG313" s="417"/>
      <c r="AQH313" s="417"/>
      <c r="AQI313" s="417"/>
      <c r="AQJ313" s="417"/>
      <c r="AQK313" s="417"/>
      <c r="AQL313" s="417"/>
      <c r="AQM313" s="417"/>
      <c r="AQN313" s="417"/>
      <c r="AQO313" s="417"/>
      <c r="AQP313" s="417"/>
      <c r="AQQ313" s="417"/>
      <c r="AQR313" s="417"/>
      <c r="AQS313" s="417"/>
      <c r="AQT313" s="417"/>
      <c r="AQU313" s="417"/>
      <c r="AQV313" s="417"/>
      <c r="AQW313" s="417"/>
      <c r="AQX313" s="417"/>
      <c r="AQY313" s="417"/>
      <c r="AQZ313" s="417"/>
      <c r="ARA313" s="417"/>
      <c r="ARB313" s="417"/>
      <c r="ARC313" s="417"/>
      <c r="ARD313" s="417"/>
      <c r="ARE313" s="417"/>
      <c r="ARF313" s="417"/>
      <c r="ARG313" s="417"/>
      <c r="ARH313" s="417"/>
      <c r="ARI313" s="417"/>
      <c r="ARJ313" s="417"/>
      <c r="ARK313" s="417"/>
      <c r="ARL313" s="417"/>
      <c r="ARM313" s="417"/>
      <c r="ARN313" s="417"/>
      <c r="ARO313" s="417"/>
      <c r="ARP313" s="417"/>
      <c r="ARQ313" s="417"/>
      <c r="ARR313" s="417"/>
      <c r="ARS313" s="417"/>
      <c r="ART313" s="417"/>
      <c r="ARU313" s="417"/>
      <c r="ARV313" s="417"/>
      <c r="ARW313" s="417"/>
      <c r="ARX313" s="417"/>
      <c r="ARY313" s="417"/>
      <c r="ARZ313" s="417"/>
      <c r="ASA313" s="417"/>
      <c r="ASB313" s="417"/>
      <c r="ASC313" s="417"/>
      <c r="ASD313" s="417"/>
      <c r="ASE313" s="417"/>
      <c r="ASF313" s="417"/>
      <c r="ASG313" s="417"/>
      <c r="ASH313" s="417"/>
      <c r="ASI313" s="417"/>
      <c r="ASJ313" s="417"/>
      <c r="ASK313" s="417"/>
      <c r="ASL313" s="417"/>
      <c r="ASM313" s="417"/>
      <c r="ASN313" s="417"/>
      <c r="ASO313" s="417"/>
      <c r="ASP313" s="417"/>
      <c r="ASQ313" s="417"/>
      <c r="ASR313" s="417"/>
      <c r="ASS313" s="417"/>
      <c r="AST313" s="417"/>
      <c r="ASU313" s="417"/>
      <c r="ASV313" s="417"/>
      <c r="ASW313" s="417"/>
      <c r="ASX313" s="417"/>
      <c r="ASY313" s="417"/>
      <c r="ASZ313" s="417"/>
      <c r="ATA313" s="417"/>
      <c r="ATB313" s="417"/>
      <c r="ATC313" s="417"/>
      <c r="ATD313" s="417"/>
      <c r="ATE313" s="417"/>
      <c r="ATF313" s="417"/>
      <c r="ATG313" s="417"/>
      <c r="ATH313" s="417"/>
      <c r="ATI313" s="417"/>
      <c r="ATJ313" s="417"/>
      <c r="ATK313" s="417"/>
      <c r="ATL313" s="417"/>
      <c r="ATM313" s="417"/>
      <c r="ATN313" s="417"/>
      <c r="ATO313" s="417"/>
      <c r="ATP313" s="417"/>
      <c r="ATQ313" s="417"/>
      <c r="ATR313" s="417"/>
      <c r="ATS313" s="417"/>
      <c r="ATT313" s="417"/>
      <c r="ATU313" s="417"/>
      <c r="ATV313" s="417"/>
      <c r="ATW313" s="417"/>
      <c r="ATX313" s="417"/>
      <c r="ATY313" s="417"/>
      <c r="ATZ313" s="417"/>
      <c r="AUA313" s="417"/>
      <c r="AUB313" s="417"/>
      <c r="AUC313" s="417"/>
      <c r="AUD313" s="417"/>
      <c r="AUE313" s="417"/>
      <c r="AUF313" s="417"/>
      <c r="AUG313" s="417"/>
      <c r="AUH313" s="417"/>
      <c r="AUI313" s="417"/>
      <c r="AUJ313" s="417"/>
      <c r="AUK313" s="417"/>
      <c r="AUL313" s="417"/>
      <c r="AUM313" s="417"/>
      <c r="AUN313" s="417"/>
      <c r="AUO313" s="417"/>
      <c r="AUP313" s="417"/>
      <c r="AUQ313" s="417"/>
      <c r="AUR313" s="417"/>
      <c r="AUS313" s="417"/>
      <c r="AUT313" s="417"/>
      <c r="AUU313" s="417"/>
      <c r="AUV313" s="417"/>
      <c r="AUW313" s="417"/>
      <c r="AUX313" s="417"/>
      <c r="AUY313" s="417"/>
      <c r="AUZ313" s="417"/>
      <c r="AVA313" s="417"/>
      <c r="AVB313" s="417"/>
      <c r="AVC313" s="417"/>
      <c r="AVD313" s="417"/>
      <c r="AVE313" s="417"/>
      <c r="AVF313" s="417"/>
      <c r="AVG313" s="417"/>
      <c r="AVH313" s="417"/>
      <c r="AVI313" s="417"/>
      <c r="AVJ313" s="417"/>
      <c r="AVK313" s="417"/>
      <c r="AVL313" s="417"/>
      <c r="AVM313" s="417"/>
      <c r="AVN313" s="417"/>
      <c r="AVO313" s="417"/>
      <c r="AVP313" s="417"/>
      <c r="AVQ313" s="417"/>
      <c r="AVR313" s="417"/>
      <c r="AVS313" s="417"/>
      <c r="AVT313" s="417"/>
      <c r="AVU313" s="417"/>
      <c r="AVV313" s="417"/>
      <c r="AVW313" s="417"/>
      <c r="AVX313" s="417"/>
      <c r="AVY313" s="417"/>
      <c r="AVZ313" s="417"/>
      <c r="AWA313" s="417"/>
      <c r="AWB313" s="417"/>
      <c r="AWC313" s="417"/>
      <c r="AWD313" s="417"/>
      <c r="AWE313" s="417"/>
      <c r="AWF313" s="417"/>
      <c r="AWG313" s="417"/>
      <c r="AWH313" s="417"/>
      <c r="AWI313" s="417"/>
      <c r="AWJ313" s="417"/>
      <c r="AWK313" s="417"/>
      <c r="AWL313" s="417"/>
      <c r="AWM313" s="417"/>
      <c r="AWN313" s="417"/>
      <c r="AWO313" s="417"/>
      <c r="AWP313" s="417"/>
      <c r="AWQ313" s="417"/>
      <c r="AWR313" s="417"/>
      <c r="AWS313" s="417"/>
      <c r="AWT313" s="417"/>
      <c r="AWU313" s="417"/>
      <c r="AWV313" s="417"/>
      <c r="AWW313" s="417"/>
      <c r="AWX313" s="417"/>
      <c r="AWY313" s="417"/>
      <c r="AWZ313" s="417"/>
      <c r="AXA313" s="417"/>
      <c r="AXB313" s="417"/>
      <c r="AXC313" s="417"/>
      <c r="AXD313" s="417"/>
      <c r="AXE313" s="417"/>
      <c r="AXF313" s="417"/>
      <c r="AXG313" s="417"/>
      <c r="AXH313" s="417"/>
      <c r="AXI313" s="417"/>
      <c r="AXJ313" s="417"/>
      <c r="AXK313" s="417"/>
      <c r="AXL313" s="417"/>
      <c r="AXM313" s="417"/>
      <c r="AXN313" s="417"/>
      <c r="AXO313" s="417"/>
      <c r="AXP313" s="417"/>
      <c r="AXQ313" s="417"/>
      <c r="AXR313" s="417"/>
      <c r="AXS313" s="417"/>
      <c r="AXT313" s="417"/>
      <c r="AXU313" s="417"/>
      <c r="AXV313" s="417"/>
      <c r="AXW313" s="417"/>
      <c r="AXX313" s="417"/>
      <c r="AXY313" s="417"/>
      <c r="AXZ313" s="417"/>
      <c r="AYA313" s="417"/>
      <c r="AYB313" s="417"/>
      <c r="AYC313" s="417"/>
      <c r="AYD313" s="417"/>
      <c r="AYE313" s="417"/>
      <c r="AYF313" s="417"/>
      <c r="AYG313" s="417"/>
      <c r="AYH313" s="417"/>
      <c r="AYI313" s="417"/>
      <c r="AYJ313" s="417"/>
      <c r="AYK313" s="417"/>
      <c r="AYL313" s="417"/>
      <c r="AYM313" s="417"/>
      <c r="AYN313" s="417"/>
      <c r="AYO313" s="417"/>
      <c r="AYP313" s="417"/>
      <c r="AYQ313" s="417"/>
      <c r="AYR313" s="417"/>
      <c r="AYS313" s="417"/>
      <c r="AYT313" s="417"/>
      <c r="AYU313" s="417"/>
      <c r="AYV313" s="417"/>
      <c r="AYW313" s="417"/>
      <c r="AYX313" s="417"/>
      <c r="AYY313" s="417"/>
      <c r="AYZ313" s="417"/>
      <c r="AZA313" s="417"/>
      <c r="AZB313" s="417"/>
      <c r="AZC313" s="417"/>
      <c r="AZD313" s="417"/>
      <c r="AZE313" s="417"/>
      <c r="AZF313" s="417"/>
      <c r="AZG313" s="417"/>
      <c r="AZH313" s="417"/>
      <c r="AZI313" s="417"/>
      <c r="AZJ313" s="417"/>
      <c r="AZK313" s="417"/>
      <c r="AZL313" s="417"/>
      <c r="AZM313" s="417"/>
      <c r="AZN313" s="417"/>
      <c r="AZO313" s="417"/>
      <c r="AZP313" s="417"/>
      <c r="AZQ313" s="417"/>
      <c r="AZR313" s="417"/>
      <c r="AZS313" s="417"/>
      <c r="AZT313" s="417"/>
      <c r="AZU313" s="417"/>
      <c r="AZV313" s="417"/>
      <c r="AZW313" s="417"/>
      <c r="AZX313" s="417"/>
      <c r="AZY313" s="417"/>
      <c r="AZZ313" s="417"/>
      <c r="BAA313" s="417"/>
      <c r="BAB313" s="417"/>
      <c r="BAC313" s="417"/>
      <c r="BAD313" s="417"/>
      <c r="BAE313" s="417"/>
      <c r="BAF313" s="417"/>
      <c r="BAG313" s="417"/>
      <c r="BAH313" s="417"/>
      <c r="BAI313" s="417"/>
      <c r="BAJ313" s="417"/>
      <c r="BAK313" s="417"/>
      <c r="BAL313" s="417"/>
      <c r="BAM313" s="417"/>
      <c r="BAN313" s="417"/>
      <c r="BAO313" s="417"/>
      <c r="BAP313" s="417"/>
      <c r="BAQ313" s="417"/>
      <c r="BAR313" s="417"/>
      <c r="BAS313" s="417"/>
      <c r="BAT313" s="417"/>
      <c r="BAU313" s="417"/>
      <c r="BAV313" s="417"/>
      <c r="BAW313" s="417"/>
      <c r="BAX313" s="417"/>
      <c r="BAY313" s="417"/>
      <c r="BAZ313" s="417"/>
      <c r="BBA313" s="417"/>
      <c r="BBB313" s="417"/>
      <c r="BBC313" s="417"/>
      <c r="BBD313" s="417"/>
      <c r="BBE313" s="417"/>
      <c r="BBF313" s="417"/>
      <c r="BBG313" s="417"/>
      <c r="BBH313" s="417"/>
      <c r="BBI313" s="417"/>
      <c r="BBJ313" s="417"/>
      <c r="BBK313" s="417"/>
      <c r="BBL313" s="417"/>
      <c r="BBM313" s="417"/>
      <c r="BBN313" s="417"/>
      <c r="BBO313" s="417"/>
      <c r="BBP313" s="417"/>
      <c r="BBQ313" s="417"/>
      <c r="BBR313" s="417"/>
      <c r="BBS313" s="417"/>
      <c r="BBT313" s="417"/>
      <c r="BBU313" s="417"/>
      <c r="BBV313" s="417"/>
      <c r="BBW313" s="417"/>
      <c r="BBX313" s="417"/>
      <c r="BBY313" s="417"/>
      <c r="BBZ313" s="417"/>
      <c r="BCA313" s="417"/>
      <c r="BCB313" s="417"/>
      <c r="BCC313" s="417"/>
      <c r="BCD313" s="417"/>
      <c r="BCE313" s="417"/>
      <c r="BCF313" s="417"/>
      <c r="BCG313" s="417"/>
      <c r="BCH313" s="417"/>
      <c r="BCI313" s="417"/>
      <c r="BCJ313" s="417"/>
      <c r="BCK313" s="417"/>
      <c r="BCL313" s="417"/>
      <c r="BCM313" s="417"/>
      <c r="BCN313" s="417"/>
      <c r="BCO313" s="417"/>
      <c r="BCP313" s="417"/>
      <c r="BCQ313" s="417"/>
      <c r="BCR313" s="417"/>
      <c r="BCS313" s="417"/>
      <c r="BCT313" s="417"/>
      <c r="BCU313" s="417"/>
      <c r="BCV313" s="417"/>
      <c r="BCW313" s="417"/>
      <c r="BCX313" s="417"/>
      <c r="BCY313" s="417"/>
      <c r="BCZ313" s="417"/>
      <c r="BDA313" s="417"/>
      <c r="BDB313" s="417"/>
      <c r="BDC313" s="417"/>
      <c r="BDD313" s="417"/>
      <c r="BDE313" s="417"/>
      <c r="BDF313" s="417"/>
      <c r="BDG313" s="417"/>
      <c r="BDH313" s="417"/>
      <c r="BDI313" s="417"/>
      <c r="BDJ313" s="417"/>
      <c r="BDK313" s="417"/>
      <c r="BDL313" s="417"/>
      <c r="BDM313" s="417"/>
      <c r="BDN313" s="417"/>
      <c r="BDO313" s="417"/>
      <c r="BDP313" s="417"/>
      <c r="BDQ313" s="417"/>
      <c r="BDR313" s="417"/>
      <c r="BDS313" s="417"/>
      <c r="BDT313" s="417"/>
      <c r="BDU313" s="417"/>
      <c r="BDV313" s="417"/>
      <c r="BDW313" s="417"/>
      <c r="BDX313" s="417"/>
      <c r="BDY313" s="417"/>
      <c r="BDZ313" s="417"/>
      <c r="BEA313" s="417"/>
      <c r="BEB313" s="417"/>
      <c r="BEC313" s="417"/>
      <c r="BED313" s="417"/>
      <c r="BEE313" s="417"/>
      <c r="BEF313" s="417"/>
      <c r="BEG313" s="417"/>
      <c r="BEH313" s="417"/>
      <c r="BEI313" s="417"/>
      <c r="BEJ313" s="417"/>
      <c r="BEK313" s="417"/>
      <c r="BEL313" s="417"/>
      <c r="BEM313" s="417"/>
      <c r="BEN313" s="417"/>
      <c r="BEO313" s="417"/>
      <c r="BEP313" s="417"/>
      <c r="BEQ313" s="417"/>
      <c r="BER313" s="417"/>
      <c r="BES313" s="417"/>
      <c r="BET313" s="417"/>
      <c r="BEU313" s="417"/>
      <c r="BEV313" s="417"/>
      <c r="BEW313" s="417"/>
      <c r="BEX313" s="417"/>
      <c r="BEY313" s="417"/>
      <c r="BEZ313" s="417"/>
      <c r="BFA313" s="417"/>
      <c r="BFB313" s="417"/>
      <c r="BFC313" s="417"/>
      <c r="BFD313" s="417"/>
      <c r="BFE313" s="417"/>
      <c r="BFF313" s="417"/>
      <c r="BFG313" s="417"/>
      <c r="BFH313" s="417"/>
      <c r="BFI313" s="417"/>
      <c r="BFJ313" s="417"/>
      <c r="BFK313" s="417"/>
      <c r="BFL313" s="417"/>
      <c r="BFM313" s="417"/>
      <c r="BFN313" s="417"/>
      <c r="BFO313" s="417"/>
      <c r="BFP313" s="417"/>
      <c r="BFQ313" s="417"/>
      <c r="BFR313" s="417"/>
      <c r="BFS313" s="417"/>
      <c r="BFT313" s="417"/>
      <c r="BFU313" s="417"/>
      <c r="BFV313" s="417"/>
      <c r="BFW313" s="417"/>
      <c r="BFX313" s="417"/>
      <c r="BFY313" s="417"/>
      <c r="BFZ313" s="417"/>
      <c r="BGA313" s="417"/>
      <c r="BGB313" s="417"/>
      <c r="BGC313" s="417"/>
      <c r="BGD313" s="417"/>
      <c r="BGE313" s="417"/>
      <c r="BGF313" s="417"/>
      <c r="BGG313" s="417"/>
      <c r="BGH313" s="417"/>
      <c r="BGI313" s="417"/>
      <c r="BGJ313" s="417"/>
      <c r="BGK313" s="417"/>
      <c r="BGL313" s="417"/>
      <c r="BGM313" s="417"/>
      <c r="BGN313" s="417"/>
      <c r="BGO313" s="417"/>
      <c r="BGP313" s="417"/>
      <c r="BGQ313" s="417"/>
      <c r="BGR313" s="417"/>
      <c r="BGS313" s="417"/>
      <c r="BGT313" s="417"/>
      <c r="BGU313" s="417"/>
      <c r="BGV313" s="417"/>
      <c r="BGW313" s="417"/>
      <c r="BGX313" s="417"/>
      <c r="BGY313" s="417"/>
      <c r="BGZ313" s="417"/>
      <c r="BHA313" s="417"/>
      <c r="BHB313" s="417"/>
      <c r="BHC313" s="417"/>
      <c r="BHD313" s="417"/>
      <c r="BHE313" s="417"/>
      <c r="BHF313" s="417"/>
      <c r="BHG313" s="417"/>
      <c r="BHH313" s="417"/>
      <c r="BHI313" s="417"/>
      <c r="BHJ313" s="417"/>
      <c r="BHK313" s="417"/>
      <c r="BHL313" s="417"/>
      <c r="BHM313" s="417"/>
      <c r="BHN313" s="417"/>
      <c r="BHO313" s="417"/>
      <c r="BHP313" s="417"/>
      <c r="BHQ313" s="417"/>
      <c r="BHR313" s="417"/>
      <c r="BHS313" s="417"/>
      <c r="BHT313" s="417"/>
      <c r="BHU313" s="417"/>
      <c r="BHV313" s="417"/>
      <c r="BHW313" s="417"/>
      <c r="BHX313" s="417"/>
      <c r="BHY313" s="417"/>
      <c r="BHZ313" s="417"/>
      <c r="BIA313" s="417"/>
      <c r="BIB313" s="417"/>
      <c r="BIC313" s="417"/>
      <c r="BID313" s="417"/>
      <c r="BIE313" s="417"/>
      <c r="BIF313" s="417"/>
      <c r="BIG313" s="417"/>
      <c r="BIH313" s="417"/>
      <c r="BII313" s="417"/>
      <c r="BIJ313" s="417"/>
      <c r="BIK313" s="417"/>
      <c r="BIL313" s="417"/>
      <c r="BIM313" s="417"/>
      <c r="BIN313" s="417"/>
      <c r="BIO313" s="417"/>
      <c r="BIP313" s="417"/>
      <c r="BIQ313" s="417"/>
      <c r="BIR313" s="417"/>
      <c r="BIS313" s="417"/>
      <c r="BIT313" s="417"/>
      <c r="BIU313" s="417"/>
      <c r="BIV313" s="417"/>
      <c r="BIW313" s="417"/>
      <c r="BIX313" s="417"/>
      <c r="BIY313" s="417"/>
      <c r="BIZ313" s="417"/>
      <c r="BJA313" s="417"/>
      <c r="BJB313" s="417"/>
      <c r="BJC313" s="417"/>
      <c r="BJD313" s="417"/>
      <c r="BJE313" s="417"/>
      <c r="BJF313" s="417"/>
      <c r="BJG313" s="417"/>
      <c r="BJH313" s="417"/>
      <c r="BJI313" s="417"/>
      <c r="BJJ313" s="417"/>
      <c r="BJK313" s="417"/>
      <c r="BJL313" s="417"/>
      <c r="BJM313" s="417"/>
      <c r="BJN313" s="417"/>
      <c r="BJO313" s="417"/>
      <c r="BJP313" s="417"/>
      <c r="BJQ313" s="417"/>
      <c r="BJR313" s="417"/>
      <c r="BJS313" s="417"/>
      <c r="BJT313" s="417"/>
      <c r="BJU313" s="417"/>
      <c r="BJV313" s="417"/>
      <c r="BJW313" s="417"/>
      <c r="BJX313" s="417"/>
      <c r="BJY313" s="417"/>
      <c r="BJZ313" s="417"/>
      <c r="BKA313" s="417"/>
      <c r="BKB313" s="417"/>
      <c r="BKC313" s="417"/>
      <c r="BKD313" s="417"/>
      <c r="BKE313" s="417"/>
      <c r="BKF313" s="417"/>
      <c r="BKG313" s="417"/>
      <c r="BKH313" s="417"/>
      <c r="BKI313" s="417"/>
      <c r="BKJ313" s="417"/>
      <c r="BKK313" s="417"/>
      <c r="BKL313" s="417"/>
      <c r="BKM313" s="417"/>
      <c r="BKN313" s="417"/>
      <c r="BKO313" s="417"/>
      <c r="BKP313" s="417"/>
      <c r="BKQ313" s="417"/>
      <c r="BKR313" s="417"/>
      <c r="BKS313" s="417"/>
      <c r="BKT313" s="417"/>
      <c r="BKU313" s="417"/>
      <c r="BKV313" s="417"/>
      <c r="BKW313" s="417"/>
      <c r="BKX313" s="417"/>
      <c r="BKY313" s="417"/>
      <c r="BKZ313" s="417"/>
      <c r="BLA313" s="417"/>
      <c r="BLB313" s="417"/>
      <c r="BLC313" s="417"/>
      <c r="BLD313" s="417"/>
      <c r="BLE313" s="417"/>
      <c r="BLF313" s="417"/>
      <c r="BLG313" s="417"/>
      <c r="BLH313" s="417"/>
      <c r="BLI313" s="417"/>
      <c r="BLJ313" s="417"/>
      <c r="BLK313" s="417"/>
      <c r="BLL313" s="417"/>
      <c r="BLM313" s="417"/>
      <c r="BLN313" s="417"/>
      <c r="BLO313" s="417"/>
      <c r="BLP313" s="417"/>
      <c r="BLQ313" s="417"/>
      <c r="BLR313" s="417"/>
      <c r="BLS313" s="417"/>
      <c r="BLT313" s="417"/>
      <c r="BLU313" s="417"/>
      <c r="BLV313" s="417"/>
      <c r="BLW313" s="417"/>
      <c r="BLX313" s="417"/>
      <c r="BLY313" s="417"/>
      <c r="BLZ313" s="417"/>
      <c r="BMA313" s="417"/>
      <c r="BMB313" s="417"/>
      <c r="BMC313" s="417"/>
      <c r="BMD313" s="417"/>
      <c r="BME313" s="417"/>
      <c r="BMF313" s="417"/>
      <c r="BMG313" s="417"/>
      <c r="BMH313" s="417"/>
      <c r="BMI313" s="417"/>
      <c r="BMJ313" s="417"/>
      <c r="BMK313" s="417"/>
      <c r="BML313" s="417"/>
      <c r="BMM313" s="417"/>
      <c r="BMN313" s="417"/>
      <c r="BMO313" s="417"/>
      <c r="BMP313" s="417"/>
      <c r="BMQ313" s="417"/>
      <c r="BMR313" s="417"/>
      <c r="BMS313" s="417"/>
      <c r="BMT313" s="417"/>
      <c r="BMU313" s="417"/>
      <c r="BMV313" s="417"/>
      <c r="BMW313" s="417"/>
      <c r="BMX313" s="417"/>
      <c r="BMY313" s="417"/>
      <c r="BMZ313" s="417"/>
      <c r="BNA313" s="417"/>
      <c r="BNB313" s="417"/>
      <c r="BNC313" s="417"/>
      <c r="BND313" s="417"/>
      <c r="BNE313" s="417"/>
      <c r="BNF313" s="417"/>
      <c r="BNG313" s="417"/>
      <c r="BNH313" s="417"/>
      <c r="BNI313" s="417"/>
      <c r="BNJ313" s="417"/>
      <c r="BNK313" s="417"/>
      <c r="BNL313" s="417"/>
      <c r="BNM313" s="417"/>
      <c r="BNN313" s="417"/>
      <c r="BNO313" s="417"/>
      <c r="BNP313" s="417"/>
      <c r="BNQ313" s="417"/>
      <c r="BNR313" s="417"/>
      <c r="BNS313" s="417"/>
      <c r="BNT313" s="417"/>
      <c r="BNU313" s="417"/>
      <c r="BNV313" s="417"/>
      <c r="BNW313" s="417"/>
      <c r="BNX313" s="417"/>
      <c r="BNY313" s="417"/>
      <c r="BNZ313" s="417"/>
      <c r="BOA313" s="417"/>
      <c r="BOB313" s="417"/>
      <c r="BOC313" s="417"/>
      <c r="BOD313" s="417"/>
      <c r="BOE313" s="417"/>
      <c r="BOF313" s="417"/>
      <c r="BOG313" s="417"/>
      <c r="BOH313" s="417"/>
      <c r="BOI313" s="417"/>
      <c r="BOJ313" s="417"/>
      <c r="BOK313" s="417"/>
      <c r="BOL313" s="417"/>
      <c r="BOM313" s="417"/>
      <c r="BON313" s="417"/>
      <c r="BOO313" s="417"/>
      <c r="BOP313" s="417"/>
      <c r="BOQ313" s="417"/>
      <c r="BOR313" s="417"/>
      <c r="BOS313" s="417"/>
      <c r="BOT313" s="417"/>
      <c r="BOU313" s="417"/>
      <c r="BOV313" s="417"/>
      <c r="BOW313" s="417"/>
      <c r="BOX313" s="417"/>
      <c r="BOY313" s="417"/>
      <c r="BOZ313" s="417"/>
      <c r="BPA313" s="417"/>
      <c r="BPB313" s="417"/>
      <c r="BPC313" s="417"/>
      <c r="BPD313" s="417"/>
      <c r="BPE313" s="417"/>
      <c r="BPF313" s="417"/>
      <c r="BPG313" s="417"/>
      <c r="BPH313" s="417"/>
      <c r="BPI313" s="417"/>
      <c r="BPJ313" s="417"/>
      <c r="BPK313" s="417"/>
      <c r="BPL313" s="417"/>
      <c r="BPM313" s="417"/>
      <c r="BPN313" s="417"/>
      <c r="BPO313" s="417"/>
      <c r="BPP313" s="417"/>
      <c r="BPQ313" s="417"/>
      <c r="BPR313" s="417"/>
      <c r="BPS313" s="417"/>
      <c r="BPT313" s="417"/>
      <c r="BPU313" s="417"/>
      <c r="BPV313" s="417"/>
      <c r="BPW313" s="417"/>
      <c r="BPX313" s="417"/>
      <c r="BPY313" s="417"/>
      <c r="BPZ313" s="417"/>
      <c r="BQA313" s="417"/>
      <c r="BQB313" s="417"/>
      <c r="BQC313" s="417"/>
      <c r="BQD313" s="417"/>
      <c r="BQE313" s="417"/>
      <c r="BQF313" s="417"/>
      <c r="BQG313" s="417"/>
      <c r="BQH313" s="417"/>
      <c r="BQI313" s="417"/>
      <c r="BQJ313" s="417"/>
      <c r="BQK313" s="417"/>
      <c r="BQL313" s="417"/>
      <c r="BQM313" s="417"/>
      <c r="BQN313" s="417"/>
      <c r="BQO313" s="417"/>
      <c r="BQP313" s="417"/>
      <c r="BQQ313" s="417"/>
      <c r="BQR313" s="417"/>
      <c r="BQS313" s="417"/>
      <c r="BQT313" s="417"/>
      <c r="BQU313" s="417"/>
      <c r="BQV313" s="417"/>
      <c r="BQW313" s="417"/>
      <c r="BQX313" s="417"/>
      <c r="BQY313" s="417"/>
      <c r="BQZ313" s="417"/>
      <c r="BRA313" s="417"/>
      <c r="BRB313" s="417"/>
      <c r="BRC313" s="417"/>
      <c r="BRD313" s="417"/>
      <c r="BRE313" s="417"/>
      <c r="BRF313" s="417"/>
      <c r="BRG313" s="417"/>
      <c r="BRH313" s="417"/>
      <c r="BRI313" s="417"/>
      <c r="BRJ313" s="417"/>
      <c r="BRK313" s="417"/>
      <c r="BRL313" s="417"/>
      <c r="BRM313" s="417"/>
      <c r="BRN313" s="417"/>
      <c r="BRO313" s="417"/>
      <c r="BRP313" s="417"/>
      <c r="BRQ313" s="417"/>
      <c r="BRR313" s="417"/>
      <c r="BRS313" s="417"/>
      <c r="BRT313" s="417"/>
      <c r="BRU313" s="417"/>
      <c r="BRV313" s="417"/>
      <c r="BRW313" s="417"/>
      <c r="BRX313" s="417"/>
      <c r="BRY313" s="417"/>
      <c r="BRZ313" s="417"/>
      <c r="BSA313" s="417"/>
      <c r="BSB313" s="417"/>
      <c r="BSC313" s="417"/>
      <c r="BSD313" s="417"/>
      <c r="BSE313" s="417"/>
      <c r="BSF313" s="417"/>
      <c r="BSG313" s="417"/>
      <c r="BSH313" s="417"/>
      <c r="BSI313" s="417"/>
      <c r="BSJ313" s="417"/>
      <c r="BSK313" s="417"/>
      <c r="BSL313" s="417"/>
      <c r="BSM313" s="417"/>
      <c r="BSN313" s="417"/>
      <c r="BSO313" s="417"/>
      <c r="BSP313" s="417"/>
      <c r="BSQ313" s="417"/>
      <c r="BSR313" s="417"/>
      <c r="BSS313" s="417"/>
      <c r="BST313" s="417"/>
      <c r="BSU313" s="417"/>
      <c r="BSV313" s="417"/>
      <c r="BSW313" s="417"/>
      <c r="BSX313" s="417"/>
      <c r="BSY313" s="417"/>
      <c r="BSZ313" s="417"/>
      <c r="BTA313" s="417"/>
      <c r="BTB313" s="417"/>
      <c r="BTC313" s="417"/>
      <c r="BTD313" s="417"/>
      <c r="BTE313" s="417"/>
      <c r="BTF313" s="417"/>
      <c r="BTG313" s="417"/>
      <c r="BTH313" s="417"/>
      <c r="BTI313" s="417"/>
      <c r="BTJ313" s="417"/>
      <c r="BTK313" s="417"/>
      <c r="BTL313" s="417"/>
      <c r="BTM313" s="417"/>
      <c r="BTN313" s="417"/>
      <c r="BTO313" s="417"/>
      <c r="BTP313" s="417"/>
      <c r="BTQ313" s="417"/>
      <c r="BTR313" s="417"/>
      <c r="BTS313" s="417"/>
      <c r="BTT313" s="417"/>
      <c r="BTU313" s="417"/>
      <c r="BTV313" s="417"/>
      <c r="BTW313" s="417"/>
      <c r="BTX313" s="417"/>
      <c r="BTY313" s="417"/>
      <c r="BTZ313" s="417"/>
      <c r="BUA313" s="417"/>
      <c r="BUB313" s="417"/>
      <c r="BUC313" s="417"/>
      <c r="BUD313" s="417"/>
      <c r="BUE313" s="417"/>
      <c r="BUF313" s="417"/>
      <c r="BUG313" s="417"/>
      <c r="BUH313" s="417"/>
      <c r="BUI313" s="417"/>
      <c r="BUJ313" s="417"/>
      <c r="BUK313" s="417"/>
      <c r="BUL313" s="417"/>
      <c r="BUM313" s="417"/>
      <c r="BUN313" s="417"/>
      <c r="BUO313" s="417"/>
      <c r="BUP313" s="417"/>
      <c r="BUQ313" s="417"/>
      <c r="BUR313" s="417"/>
      <c r="BUS313" s="417"/>
      <c r="BUT313" s="417"/>
      <c r="BUU313" s="417"/>
      <c r="BUV313" s="417"/>
      <c r="BUW313" s="417"/>
      <c r="BUX313" s="417"/>
      <c r="BUY313" s="417"/>
      <c r="BUZ313" s="417"/>
      <c r="BVA313" s="417"/>
      <c r="BVB313" s="417"/>
      <c r="BVC313" s="417"/>
      <c r="BVD313" s="417"/>
      <c r="BVE313" s="417"/>
      <c r="BVF313" s="417"/>
      <c r="BVG313" s="417"/>
      <c r="BVH313" s="417"/>
      <c r="BVI313" s="417"/>
      <c r="BVJ313" s="417"/>
      <c r="BVK313" s="417"/>
      <c r="BVL313" s="417"/>
      <c r="BVM313" s="417"/>
      <c r="BVN313" s="417"/>
      <c r="BVO313" s="417"/>
      <c r="BVP313" s="417"/>
      <c r="BVQ313" s="417"/>
      <c r="BVR313" s="417"/>
      <c r="BVS313" s="417"/>
      <c r="BVT313" s="417"/>
      <c r="BVU313" s="417"/>
      <c r="BVV313" s="417"/>
      <c r="BVW313" s="417"/>
      <c r="BVX313" s="417"/>
      <c r="BVY313" s="417"/>
      <c r="BVZ313" s="417"/>
      <c r="BWA313" s="417"/>
      <c r="BWB313" s="417"/>
      <c r="BWC313" s="417"/>
      <c r="BWD313" s="417"/>
      <c r="BWE313" s="417"/>
      <c r="BWF313" s="417"/>
      <c r="BWG313" s="417"/>
      <c r="BWH313" s="417"/>
      <c r="BWI313" s="417"/>
      <c r="BWJ313" s="417"/>
      <c r="BWK313" s="417"/>
      <c r="BWL313" s="417"/>
      <c r="BWM313" s="417"/>
      <c r="BWN313" s="417"/>
      <c r="BWO313" s="417"/>
      <c r="BWP313" s="417"/>
      <c r="BWQ313" s="417"/>
      <c r="BWR313" s="417"/>
      <c r="BWS313" s="417"/>
      <c r="BWT313" s="417"/>
      <c r="BWU313" s="417"/>
      <c r="BWV313" s="417"/>
      <c r="BWW313" s="417"/>
      <c r="BWX313" s="417"/>
      <c r="BWY313" s="417"/>
      <c r="BWZ313" s="417"/>
      <c r="BXA313" s="417"/>
      <c r="BXB313" s="417"/>
      <c r="BXC313" s="417"/>
      <c r="BXD313" s="417"/>
      <c r="BXE313" s="417"/>
      <c r="BXF313" s="417"/>
      <c r="BXG313" s="417"/>
      <c r="BXH313" s="417"/>
      <c r="BXI313" s="417"/>
      <c r="BXJ313" s="417"/>
      <c r="BXK313" s="417"/>
      <c r="BXL313" s="417"/>
      <c r="BXM313" s="417"/>
      <c r="BXN313" s="417"/>
      <c r="BXO313" s="417"/>
      <c r="BXP313" s="417"/>
      <c r="BXQ313" s="417"/>
      <c r="BXR313" s="417"/>
      <c r="BXS313" s="417"/>
      <c r="BXT313" s="417"/>
      <c r="BXU313" s="417"/>
      <c r="BXV313" s="417"/>
      <c r="BXW313" s="417"/>
      <c r="BXX313" s="417"/>
      <c r="BXY313" s="417"/>
      <c r="BXZ313" s="417"/>
      <c r="BYA313" s="417"/>
      <c r="BYB313" s="417"/>
      <c r="BYC313" s="417"/>
      <c r="BYD313" s="417"/>
      <c r="BYE313" s="417"/>
      <c r="BYF313" s="417"/>
      <c r="BYG313" s="417"/>
      <c r="BYH313" s="417"/>
      <c r="BYI313" s="417"/>
      <c r="BYJ313" s="417"/>
      <c r="BYK313" s="417"/>
      <c r="BYL313" s="417"/>
      <c r="BYM313" s="417"/>
      <c r="BYN313" s="417"/>
      <c r="BYO313" s="417"/>
      <c r="BYP313" s="417"/>
      <c r="BYQ313" s="417"/>
      <c r="BYR313" s="417"/>
      <c r="BYS313" s="417"/>
      <c r="BYT313" s="417"/>
      <c r="BYU313" s="417"/>
      <c r="BYV313" s="417"/>
      <c r="BYW313" s="417"/>
      <c r="BYX313" s="417"/>
      <c r="BYY313" s="417"/>
      <c r="BYZ313" s="417"/>
      <c r="BZA313" s="417"/>
      <c r="BZB313" s="417"/>
      <c r="BZC313" s="417"/>
      <c r="BZD313" s="417"/>
      <c r="BZE313" s="417"/>
      <c r="BZF313" s="417"/>
      <c r="BZG313" s="417"/>
      <c r="BZH313" s="417"/>
      <c r="BZI313" s="417"/>
      <c r="BZJ313" s="417"/>
      <c r="BZK313" s="417"/>
      <c r="BZL313" s="417"/>
      <c r="BZM313" s="417"/>
      <c r="BZN313" s="417"/>
      <c r="BZO313" s="417"/>
      <c r="BZP313" s="417"/>
      <c r="BZQ313" s="417"/>
      <c r="BZR313" s="417"/>
      <c r="BZS313" s="417"/>
      <c r="BZT313" s="417"/>
      <c r="BZU313" s="417"/>
      <c r="BZV313" s="417"/>
      <c r="BZW313" s="417"/>
      <c r="BZX313" s="417"/>
      <c r="BZY313" s="417"/>
      <c r="BZZ313" s="417"/>
      <c r="CAA313" s="417"/>
      <c r="CAB313" s="417"/>
      <c r="CAC313" s="417"/>
      <c r="CAD313" s="417"/>
      <c r="CAE313" s="417"/>
      <c r="CAF313" s="417"/>
      <c r="CAG313" s="417"/>
      <c r="CAH313" s="417"/>
      <c r="CAI313" s="417"/>
      <c r="CAJ313" s="417"/>
      <c r="CAK313" s="417"/>
      <c r="CAL313" s="417"/>
      <c r="CAM313" s="417"/>
      <c r="CAN313" s="417"/>
      <c r="CAO313" s="417"/>
      <c r="CAP313" s="417"/>
      <c r="CAQ313" s="417"/>
      <c r="CAR313" s="417"/>
      <c r="CAS313" s="417"/>
      <c r="CAT313" s="417"/>
      <c r="CAU313" s="417"/>
      <c r="CAV313" s="417"/>
      <c r="CAW313" s="417"/>
      <c r="CAX313" s="417"/>
      <c r="CAY313" s="417"/>
      <c r="CAZ313" s="417"/>
      <c r="CBA313" s="417"/>
      <c r="CBB313" s="417"/>
      <c r="CBC313" s="417"/>
      <c r="CBD313" s="417"/>
      <c r="CBE313" s="417"/>
      <c r="CBF313" s="417"/>
      <c r="CBG313" s="417"/>
      <c r="CBH313" s="417"/>
      <c r="CBI313" s="417"/>
      <c r="CBJ313" s="417"/>
      <c r="CBK313" s="417"/>
      <c r="CBL313" s="417"/>
      <c r="CBM313" s="417"/>
      <c r="CBN313" s="417"/>
      <c r="CBO313" s="417"/>
      <c r="CBP313" s="417"/>
      <c r="CBQ313" s="417"/>
      <c r="CBR313" s="417"/>
      <c r="CBS313" s="417"/>
      <c r="CBT313" s="417"/>
      <c r="CBU313" s="417"/>
      <c r="CBV313" s="417"/>
      <c r="CBW313" s="417"/>
      <c r="CBX313" s="417"/>
      <c r="CBY313" s="417"/>
      <c r="CBZ313" s="417"/>
      <c r="CCA313" s="417"/>
      <c r="CCB313" s="417"/>
      <c r="CCC313" s="417"/>
      <c r="CCD313" s="417"/>
      <c r="CCE313" s="417"/>
      <c r="CCF313" s="417"/>
      <c r="CCG313" s="417"/>
      <c r="CCH313" s="417"/>
      <c r="CCI313" s="417"/>
      <c r="CCJ313" s="417"/>
      <c r="CCK313" s="417"/>
      <c r="CCL313" s="417"/>
      <c r="CCM313" s="417"/>
      <c r="CCN313" s="417"/>
      <c r="CCO313" s="417"/>
      <c r="CCP313" s="417"/>
      <c r="CCQ313" s="417"/>
      <c r="CCR313" s="417"/>
      <c r="CCS313" s="417"/>
      <c r="CCT313" s="417"/>
      <c r="CCU313" s="417"/>
      <c r="CCV313" s="417"/>
      <c r="CCW313" s="417"/>
      <c r="CCX313" s="417"/>
      <c r="CCY313" s="417"/>
      <c r="CCZ313" s="417"/>
      <c r="CDA313" s="417"/>
      <c r="CDB313" s="417"/>
      <c r="CDC313" s="417"/>
      <c r="CDD313" s="417"/>
      <c r="CDE313" s="417"/>
      <c r="CDF313" s="417"/>
      <c r="CDG313" s="417"/>
      <c r="CDH313" s="417"/>
      <c r="CDI313" s="417"/>
      <c r="CDJ313" s="417"/>
      <c r="CDK313" s="417"/>
      <c r="CDL313" s="417"/>
      <c r="CDM313" s="417"/>
      <c r="CDN313" s="417"/>
      <c r="CDO313" s="417"/>
      <c r="CDP313" s="417"/>
      <c r="CDQ313" s="417"/>
      <c r="CDR313" s="417"/>
      <c r="CDS313" s="417"/>
      <c r="CDT313" s="417"/>
      <c r="CDU313" s="417"/>
      <c r="CDV313" s="417"/>
      <c r="CDW313" s="417"/>
      <c r="CDX313" s="417"/>
      <c r="CDY313" s="417"/>
      <c r="CDZ313" s="417"/>
      <c r="CEA313" s="417"/>
      <c r="CEB313" s="417"/>
      <c r="CEC313" s="417"/>
      <c r="CED313" s="417"/>
      <c r="CEE313" s="417"/>
      <c r="CEF313" s="417"/>
      <c r="CEG313" s="417"/>
      <c r="CEH313" s="417"/>
      <c r="CEI313" s="417"/>
      <c r="CEJ313" s="417"/>
      <c r="CEK313" s="417"/>
      <c r="CEL313" s="417"/>
      <c r="CEM313" s="417"/>
      <c r="CEN313" s="417"/>
      <c r="CEO313" s="417"/>
      <c r="CEP313" s="417"/>
      <c r="CEQ313" s="417"/>
      <c r="CER313" s="417"/>
      <c r="CES313" s="417"/>
      <c r="CET313" s="417"/>
      <c r="CEU313" s="417"/>
      <c r="CEV313" s="417"/>
      <c r="CEW313" s="417"/>
      <c r="CEX313" s="417"/>
      <c r="CEY313" s="417"/>
      <c r="CEZ313" s="417"/>
      <c r="CFA313" s="417"/>
      <c r="CFB313" s="417"/>
      <c r="CFC313" s="417"/>
      <c r="CFD313" s="417"/>
      <c r="CFE313" s="417"/>
      <c r="CFF313" s="417"/>
      <c r="CFG313" s="417"/>
      <c r="CFH313" s="417"/>
      <c r="CFI313" s="417"/>
      <c r="CFJ313" s="417"/>
      <c r="CFK313" s="417"/>
      <c r="CFL313" s="417"/>
      <c r="CFM313" s="417"/>
      <c r="CFN313" s="417"/>
      <c r="CFO313" s="417"/>
      <c r="CFP313" s="417"/>
      <c r="CFQ313" s="417"/>
      <c r="CFR313" s="417"/>
      <c r="CFS313" s="417"/>
      <c r="CFT313" s="417"/>
      <c r="CFU313" s="417"/>
      <c r="CFV313" s="417"/>
      <c r="CFW313" s="417"/>
      <c r="CFX313" s="417"/>
      <c r="CFY313" s="417"/>
      <c r="CFZ313" s="417"/>
      <c r="CGA313" s="417"/>
      <c r="CGB313" s="417"/>
      <c r="CGC313" s="417"/>
      <c r="CGD313" s="417"/>
      <c r="CGE313" s="417"/>
      <c r="CGF313" s="417"/>
      <c r="CGG313" s="417"/>
      <c r="CGH313" s="417"/>
      <c r="CGI313" s="417"/>
      <c r="CGJ313" s="417"/>
      <c r="CGK313" s="417"/>
      <c r="CGL313" s="417"/>
      <c r="CGM313" s="417"/>
      <c r="CGN313" s="417"/>
      <c r="CGO313" s="417"/>
      <c r="CGP313" s="417"/>
      <c r="CGQ313" s="417"/>
      <c r="CGR313" s="417"/>
      <c r="CGS313" s="417"/>
      <c r="CGT313" s="417"/>
      <c r="CGU313" s="417"/>
      <c r="CGV313" s="417"/>
      <c r="CGW313" s="417"/>
      <c r="CGX313" s="417"/>
      <c r="CGY313" s="417"/>
      <c r="CGZ313" s="417"/>
      <c r="CHA313" s="417"/>
      <c r="CHB313" s="417"/>
      <c r="CHC313" s="417"/>
      <c r="CHD313" s="417"/>
      <c r="CHE313" s="417"/>
      <c r="CHF313" s="417"/>
      <c r="CHG313" s="417"/>
      <c r="CHH313" s="417"/>
      <c r="CHI313" s="417"/>
      <c r="CHJ313" s="417"/>
      <c r="CHK313" s="417"/>
      <c r="CHL313" s="417"/>
      <c r="CHM313" s="417"/>
      <c r="CHN313" s="417"/>
      <c r="CHO313" s="417"/>
      <c r="CHP313" s="417"/>
      <c r="CHQ313" s="417"/>
      <c r="CHR313" s="417"/>
      <c r="CHS313" s="417"/>
      <c r="CHT313" s="417"/>
      <c r="CHU313" s="417"/>
      <c r="CHV313" s="417"/>
      <c r="CHW313" s="417"/>
      <c r="CHX313" s="417"/>
      <c r="CHY313" s="417"/>
      <c r="CHZ313" s="417"/>
      <c r="CIA313" s="417"/>
      <c r="CIB313" s="417"/>
      <c r="CIC313" s="417"/>
      <c r="CID313" s="417"/>
      <c r="CIE313" s="417"/>
      <c r="CIF313" s="417"/>
      <c r="CIG313" s="417"/>
      <c r="CIH313" s="417"/>
      <c r="CII313" s="417"/>
      <c r="CIJ313" s="417"/>
      <c r="CIK313" s="417"/>
      <c r="CIL313" s="417"/>
      <c r="CIM313" s="417"/>
      <c r="CIN313" s="417"/>
      <c r="CIO313" s="417"/>
      <c r="CIP313" s="417"/>
      <c r="CIQ313" s="417"/>
      <c r="CIR313" s="417"/>
      <c r="CIS313" s="417"/>
      <c r="CIT313" s="417"/>
      <c r="CIU313" s="417"/>
      <c r="CIV313" s="417"/>
      <c r="CIW313" s="417"/>
      <c r="CIX313" s="417"/>
      <c r="CIY313" s="417"/>
      <c r="CIZ313" s="417"/>
      <c r="CJA313" s="417"/>
      <c r="CJB313" s="417"/>
      <c r="CJC313" s="417"/>
      <c r="CJD313" s="417"/>
      <c r="CJE313" s="417"/>
      <c r="CJF313" s="417"/>
      <c r="CJG313" s="417"/>
      <c r="CJH313" s="417"/>
      <c r="CJI313" s="417"/>
      <c r="CJJ313" s="417"/>
      <c r="CJK313" s="417"/>
      <c r="CJL313" s="417"/>
      <c r="CJM313" s="417"/>
      <c r="CJN313" s="417"/>
      <c r="CJO313" s="417"/>
      <c r="CJP313" s="417"/>
      <c r="CJQ313" s="417"/>
      <c r="CJR313" s="417"/>
      <c r="CJS313" s="417"/>
      <c r="CJT313" s="417"/>
      <c r="CJU313" s="417"/>
      <c r="CJV313" s="417"/>
      <c r="CJW313" s="417"/>
      <c r="CJX313" s="417"/>
      <c r="CJY313" s="417"/>
      <c r="CJZ313" s="417"/>
      <c r="CKA313" s="417"/>
      <c r="CKB313" s="417"/>
      <c r="CKC313" s="417"/>
      <c r="CKD313" s="417"/>
      <c r="CKE313" s="417"/>
      <c r="CKF313" s="417"/>
      <c r="CKG313" s="417"/>
      <c r="CKH313" s="417"/>
      <c r="CKI313" s="417"/>
      <c r="CKJ313" s="417"/>
      <c r="CKK313" s="417"/>
      <c r="CKL313" s="417"/>
      <c r="CKM313" s="417"/>
      <c r="CKN313" s="417"/>
      <c r="CKO313" s="417"/>
      <c r="CKP313" s="417"/>
      <c r="CKQ313" s="417"/>
      <c r="CKR313" s="417"/>
      <c r="CKS313" s="417"/>
      <c r="CKT313" s="417"/>
      <c r="CKU313" s="417"/>
      <c r="CKV313" s="417"/>
      <c r="CKW313" s="417"/>
      <c r="CKX313" s="417"/>
      <c r="CKY313" s="417"/>
      <c r="CKZ313" s="417"/>
      <c r="CLA313" s="417"/>
      <c r="CLB313" s="417"/>
      <c r="CLC313" s="417"/>
      <c r="CLD313" s="417"/>
      <c r="CLE313" s="417"/>
      <c r="CLF313" s="417"/>
      <c r="CLG313" s="417"/>
      <c r="CLH313" s="417"/>
      <c r="CLI313" s="417"/>
      <c r="CLJ313" s="417"/>
      <c r="CLK313" s="417"/>
      <c r="CLL313" s="417"/>
      <c r="CLM313" s="417"/>
      <c r="CLN313" s="417"/>
      <c r="CLO313" s="417"/>
      <c r="CLP313" s="417"/>
      <c r="CLQ313" s="417"/>
      <c r="CLR313" s="417"/>
      <c r="CLS313" s="417"/>
      <c r="CLT313" s="417"/>
      <c r="CLU313" s="417"/>
      <c r="CLV313" s="417"/>
      <c r="CLW313" s="417"/>
      <c r="CLX313" s="417"/>
      <c r="CLY313" s="417"/>
      <c r="CLZ313" s="417"/>
      <c r="CMA313" s="417"/>
      <c r="CMB313" s="417"/>
      <c r="CMC313" s="417"/>
      <c r="CMD313" s="417"/>
      <c r="CME313" s="417"/>
      <c r="CMF313" s="417"/>
      <c r="CMG313" s="417"/>
      <c r="CMH313" s="417"/>
      <c r="CMI313" s="417"/>
      <c r="CMJ313" s="417"/>
      <c r="CMK313" s="417"/>
      <c r="CML313" s="417"/>
      <c r="CMM313" s="417"/>
      <c r="CMN313" s="417"/>
      <c r="CMO313" s="417"/>
      <c r="CMP313" s="417"/>
      <c r="CMQ313" s="417"/>
      <c r="CMR313" s="417"/>
      <c r="CMS313" s="417"/>
      <c r="CMT313" s="417"/>
      <c r="CMU313" s="417"/>
      <c r="CMV313" s="417"/>
      <c r="CMW313" s="417"/>
      <c r="CMX313" s="417"/>
      <c r="CMY313" s="417"/>
      <c r="CMZ313" s="417"/>
      <c r="CNA313" s="417"/>
      <c r="CNB313" s="417"/>
      <c r="CNC313" s="417"/>
      <c r="CND313" s="417"/>
      <c r="CNE313" s="417"/>
      <c r="CNF313" s="417"/>
      <c r="CNG313" s="417"/>
      <c r="CNH313" s="417"/>
      <c r="CNI313" s="417"/>
      <c r="CNJ313" s="417"/>
      <c r="CNK313" s="417"/>
      <c r="CNL313" s="417"/>
      <c r="CNM313" s="417"/>
      <c r="CNN313" s="417"/>
      <c r="CNO313" s="417"/>
      <c r="CNP313" s="417"/>
      <c r="CNQ313" s="417"/>
      <c r="CNR313" s="417"/>
      <c r="CNS313" s="417"/>
      <c r="CNT313" s="417"/>
      <c r="CNU313" s="417"/>
      <c r="CNV313" s="417"/>
      <c r="CNW313" s="417"/>
      <c r="CNX313" s="417"/>
      <c r="CNY313" s="417"/>
      <c r="CNZ313" s="417"/>
      <c r="COA313" s="417"/>
      <c r="COB313" s="417"/>
      <c r="COC313" s="417"/>
      <c r="COD313" s="417"/>
      <c r="COE313" s="417"/>
      <c r="COF313" s="417"/>
      <c r="COG313" s="417"/>
      <c r="COH313" s="417"/>
      <c r="COI313" s="417"/>
      <c r="COJ313" s="417"/>
      <c r="COK313" s="417"/>
      <c r="COL313" s="417"/>
      <c r="COM313" s="417"/>
      <c r="CON313" s="417"/>
      <c r="COO313" s="417"/>
      <c r="COP313" s="417"/>
      <c r="COQ313" s="417"/>
      <c r="COR313" s="417"/>
      <c r="COS313" s="417"/>
      <c r="COT313" s="417"/>
      <c r="COU313" s="417"/>
      <c r="COV313" s="417"/>
      <c r="COW313" s="417"/>
      <c r="COX313" s="417"/>
      <c r="COY313" s="417"/>
    </row>
    <row r="314" spans="1:2443" x14ac:dyDescent="0.35">
      <c r="A314" s="307" t="s">
        <v>585</v>
      </c>
      <c r="B314" s="331" t="s">
        <v>96</v>
      </c>
      <c r="C314" s="306">
        <v>2013</v>
      </c>
      <c r="D314" s="307" t="s">
        <v>593</v>
      </c>
      <c r="E314" s="433">
        <v>9216</v>
      </c>
      <c r="F314" s="331" t="s">
        <v>348</v>
      </c>
      <c r="G314" s="469">
        <f t="shared" si="13"/>
        <v>9216</v>
      </c>
      <c r="H314" s="331" t="s">
        <v>352</v>
      </c>
      <c r="R314" s="363"/>
    </row>
    <row r="315" spans="1:2443" s="459" customFormat="1" x14ac:dyDescent="0.35">
      <c r="A315" s="307" t="s">
        <v>585</v>
      </c>
      <c r="B315" s="331" t="s">
        <v>96</v>
      </c>
      <c r="C315" s="306">
        <v>2013</v>
      </c>
      <c r="D315" s="306" t="s">
        <v>594</v>
      </c>
      <c r="E315" s="433">
        <v>55714</v>
      </c>
      <c r="F315" s="331" t="s">
        <v>348</v>
      </c>
      <c r="G315" s="469">
        <f t="shared" si="13"/>
        <v>55714</v>
      </c>
      <c r="H315" s="331" t="s">
        <v>352</v>
      </c>
      <c r="I315" s="416"/>
      <c r="J315" s="416"/>
      <c r="K315" s="416"/>
      <c r="L315" s="416"/>
      <c r="M315" s="416"/>
      <c r="N315" s="416"/>
      <c r="O315" s="416"/>
      <c r="P315" s="416"/>
      <c r="Q315" s="416"/>
      <c r="R315" s="363"/>
      <c r="S315" s="416"/>
      <c r="T315" s="416"/>
      <c r="U315" s="416"/>
      <c r="V315" s="416"/>
      <c r="W315" s="416"/>
      <c r="X315" s="416"/>
      <c r="Y315" s="416"/>
      <c r="Z315" s="416"/>
      <c r="AA315" s="416"/>
      <c r="AB315" s="416"/>
      <c r="AC315" s="416"/>
      <c r="AD315" s="416"/>
      <c r="AE315" s="416"/>
      <c r="AF315" s="416"/>
      <c r="AG315" s="416"/>
      <c r="AH315" s="416"/>
      <c r="AI315" s="416"/>
      <c r="AJ315" s="416"/>
      <c r="AK315" s="416"/>
      <c r="AL315" s="416"/>
      <c r="AM315" s="416"/>
      <c r="AN315" s="416"/>
      <c r="AO315" s="416"/>
      <c r="AP315" s="416"/>
      <c r="AQ315" s="416"/>
      <c r="AR315" s="416"/>
      <c r="AS315" s="416"/>
      <c r="AT315" s="416"/>
      <c r="AU315" s="416"/>
      <c r="AV315" s="416"/>
      <c r="AW315" s="416"/>
      <c r="AX315" s="416"/>
      <c r="AY315" s="416"/>
      <c r="AZ315" s="416"/>
      <c r="BA315" s="416"/>
      <c r="BB315" s="416"/>
      <c r="BC315" s="416"/>
      <c r="BD315" s="416"/>
      <c r="BE315" s="416"/>
      <c r="BF315" s="416"/>
      <c r="BG315" s="416"/>
      <c r="BH315" s="416"/>
      <c r="BI315" s="416"/>
      <c r="BJ315" s="416"/>
      <c r="BK315" s="416"/>
      <c r="BL315" s="416"/>
      <c r="BM315" s="416"/>
      <c r="BN315" s="416"/>
      <c r="BO315" s="416"/>
      <c r="BP315" s="416"/>
      <c r="BQ315" s="416"/>
      <c r="BR315" s="416"/>
      <c r="BS315" s="416"/>
      <c r="BT315" s="416"/>
      <c r="BU315" s="416"/>
      <c r="BV315" s="416"/>
      <c r="BW315" s="416"/>
      <c r="BX315" s="416"/>
      <c r="BY315" s="416"/>
      <c r="BZ315" s="416"/>
      <c r="CA315" s="416"/>
      <c r="CB315" s="416"/>
      <c r="CC315" s="416"/>
      <c r="CD315" s="416"/>
      <c r="CE315" s="416"/>
      <c r="CF315" s="416"/>
      <c r="CG315" s="416"/>
      <c r="CH315" s="416"/>
      <c r="CI315" s="416"/>
      <c r="CJ315" s="416"/>
      <c r="CK315" s="416"/>
      <c r="CL315" s="416"/>
      <c r="CM315" s="416"/>
      <c r="CN315" s="416"/>
      <c r="CO315" s="416"/>
      <c r="CP315" s="416"/>
      <c r="CQ315" s="416"/>
      <c r="CR315" s="416"/>
      <c r="CS315" s="416"/>
      <c r="CT315" s="416"/>
      <c r="CU315" s="416"/>
      <c r="CV315" s="416"/>
      <c r="CW315" s="416"/>
      <c r="CX315" s="416"/>
      <c r="CY315" s="416"/>
      <c r="CZ315" s="416"/>
      <c r="DA315" s="416"/>
      <c r="DB315" s="416"/>
      <c r="DC315" s="416"/>
      <c r="DD315" s="416"/>
      <c r="DE315" s="416"/>
      <c r="DF315" s="416"/>
      <c r="DG315" s="416"/>
      <c r="DH315" s="416"/>
      <c r="DI315" s="416"/>
      <c r="DJ315" s="416"/>
      <c r="DK315" s="416"/>
      <c r="DL315" s="416"/>
      <c r="DM315" s="416"/>
      <c r="DN315" s="416"/>
      <c r="DO315" s="416"/>
      <c r="DP315" s="416"/>
      <c r="DQ315" s="416"/>
      <c r="DR315" s="416"/>
      <c r="DS315" s="416"/>
      <c r="DT315" s="416"/>
      <c r="DU315" s="416"/>
      <c r="DV315" s="416"/>
      <c r="DW315" s="416"/>
      <c r="DX315" s="416"/>
      <c r="DY315" s="416"/>
      <c r="DZ315" s="416"/>
      <c r="EA315" s="416"/>
      <c r="EB315" s="416"/>
      <c r="EC315" s="416"/>
      <c r="ED315" s="416"/>
      <c r="EE315" s="416"/>
      <c r="EF315" s="416"/>
      <c r="EG315" s="416"/>
      <c r="EH315" s="416"/>
      <c r="EI315" s="416"/>
      <c r="EJ315" s="416"/>
      <c r="EK315" s="416"/>
      <c r="EL315" s="416"/>
      <c r="EM315" s="416"/>
      <c r="EN315" s="416"/>
      <c r="EO315" s="416"/>
      <c r="EP315" s="416"/>
      <c r="EQ315" s="416"/>
      <c r="ER315" s="416"/>
      <c r="ES315" s="416"/>
      <c r="ET315" s="416"/>
      <c r="EU315" s="416"/>
      <c r="EV315" s="416"/>
      <c r="EW315" s="416"/>
      <c r="EX315" s="416"/>
      <c r="EY315" s="416"/>
      <c r="EZ315" s="416"/>
      <c r="FA315" s="416"/>
      <c r="FB315" s="416"/>
      <c r="FC315" s="416"/>
      <c r="FD315" s="416"/>
      <c r="FE315" s="416"/>
      <c r="FF315" s="416"/>
      <c r="FG315" s="416"/>
      <c r="FH315" s="416"/>
      <c r="FI315" s="416"/>
      <c r="FJ315" s="416"/>
      <c r="FK315" s="416"/>
      <c r="FL315" s="416"/>
      <c r="FM315" s="416"/>
      <c r="FN315" s="416"/>
      <c r="FO315" s="416"/>
      <c r="FP315" s="416"/>
      <c r="FQ315" s="416"/>
      <c r="FR315" s="416"/>
      <c r="FS315" s="416"/>
      <c r="FT315" s="416"/>
      <c r="FU315" s="416"/>
      <c r="FV315" s="416"/>
      <c r="FW315" s="416"/>
      <c r="FX315" s="416"/>
      <c r="FY315" s="416"/>
      <c r="FZ315" s="416"/>
      <c r="GA315" s="416"/>
      <c r="GB315" s="416"/>
      <c r="GC315" s="416"/>
      <c r="GD315" s="416"/>
      <c r="GE315" s="416"/>
      <c r="GF315" s="416"/>
      <c r="GG315" s="416"/>
      <c r="GH315" s="416"/>
      <c r="GI315" s="416"/>
      <c r="GJ315" s="416"/>
      <c r="GK315" s="416"/>
      <c r="GL315" s="416"/>
      <c r="GM315" s="416"/>
      <c r="GN315" s="416"/>
      <c r="GO315" s="416"/>
      <c r="GP315" s="416"/>
      <c r="GQ315" s="416"/>
      <c r="GR315" s="416"/>
      <c r="GS315" s="416"/>
      <c r="GT315" s="416"/>
      <c r="GU315" s="416"/>
      <c r="GV315" s="416"/>
      <c r="GW315" s="416"/>
      <c r="GX315" s="416"/>
      <c r="GY315" s="416"/>
      <c r="GZ315" s="416"/>
      <c r="HA315" s="416"/>
      <c r="HB315" s="416"/>
      <c r="HC315" s="416"/>
      <c r="HD315" s="416"/>
      <c r="HE315" s="416"/>
      <c r="HF315" s="416"/>
      <c r="HG315" s="416"/>
      <c r="HH315" s="416"/>
      <c r="HI315" s="416"/>
      <c r="HJ315" s="416"/>
      <c r="HK315" s="416"/>
      <c r="HL315" s="416"/>
      <c r="HM315" s="416"/>
      <c r="HN315" s="416"/>
      <c r="HO315" s="416"/>
      <c r="HP315" s="416"/>
      <c r="HQ315" s="416"/>
      <c r="HR315" s="416"/>
      <c r="HS315" s="416"/>
      <c r="HT315" s="416"/>
      <c r="HU315" s="416"/>
      <c r="HV315" s="416"/>
      <c r="HW315" s="416"/>
      <c r="HX315" s="416"/>
      <c r="HY315" s="416"/>
      <c r="HZ315" s="416"/>
      <c r="IA315" s="416"/>
      <c r="IB315" s="416"/>
      <c r="IC315" s="416"/>
      <c r="ID315" s="416"/>
      <c r="IE315" s="416"/>
      <c r="IF315" s="416"/>
      <c r="IG315" s="416"/>
      <c r="IH315" s="416"/>
      <c r="II315" s="416"/>
      <c r="IJ315" s="416"/>
      <c r="IK315" s="416"/>
      <c r="IL315" s="416"/>
      <c r="IM315" s="416"/>
      <c r="IN315" s="416"/>
      <c r="IO315" s="416"/>
      <c r="IP315" s="416"/>
      <c r="IQ315" s="416"/>
      <c r="IR315" s="416"/>
      <c r="IS315" s="416"/>
      <c r="IT315" s="416"/>
      <c r="IU315" s="416"/>
      <c r="IV315" s="416"/>
      <c r="IW315" s="416"/>
      <c r="IX315" s="416"/>
      <c r="IY315" s="416"/>
      <c r="IZ315" s="416"/>
      <c r="JA315" s="416"/>
      <c r="JB315" s="416"/>
      <c r="JC315" s="416"/>
      <c r="JD315" s="416"/>
      <c r="JE315" s="416"/>
      <c r="JF315" s="416"/>
      <c r="JG315" s="416"/>
      <c r="JH315" s="416"/>
      <c r="JI315" s="416"/>
      <c r="JJ315" s="416"/>
      <c r="JK315" s="416"/>
      <c r="JL315" s="416"/>
      <c r="JM315" s="416"/>
      <c r="JN315" s="416"/>
      <c r="JO315" s="416"/>
      <c r="JP315" s="416"/>
      <c r="JQ315" s="416"/>
      <c r="JR315" s="416"/>
      <c r="JS315" s="416"/>
      <c r="JT315" s="416"/>
      <c r="JU315" s="416"/>
      <c r="JV315" s="416"/>
      <c r="JW315" s="416"/>
      <c r="JX315" s="416"/>
      <c r="JY315" s="416"/>
      <c r="JZ315" s="416"/>
      <c r="KA315" s="416"/>
      <c r="KB315" s="416"/>
      <c r="KC315" s="416"/>
      <c r="KD315" s="416"/>
      <c r="KE315" s="416"/>
      <c r="KF315" s="416"/>
      <c r="KG315" s="416"/>
      <c r="KH315" s="416"/>
      <c r="KI315" s="416"/>
      <c r="KJ315" s="416"/>
      <c r="KK315" s="416"/>
      <c r="KL315" s="416"/>
      <c r="KM315" s="416"/>
      <c r="KN315" s="416"/>
      <c r="KO315" s="416"/>
      <c r="KP315" s="416"/>
      <c r="KQ315" s="416"/>
      <c r="KR315" s="416"/>
      <c r="KS315" s="416"/>
      <c r="KT315" s="416"/>
      <c r="KU315" s="416"/>
      <c r="KV315" s="416"/>
      <c r="KW315" s="416"/>
      <c r="KX315" s="416"/>
      <c r="KY315" s="416"/>
      <c r="KZ315" s="416"/>
      <c r="LA315" s="416"/>
      <c r="LB315" s="416"/>
      <c r="LC315" s="416"/>
      <c r="LD315" s="416"/>
      <c r="LE315" s="416"/>
      <c r="LF315" s="416"/>
      <c r="LG315" s="416"/>
      <c r="LH315" s="416"/>
      <c r="LI315" s="416"/>
      <c r="LJ315" s="416"/>
      <c r="LK315" s="416"/>
      <c r="LL315" s="416"/>
      <c r="LM315" s="416"/>
      <c r="LN315" s="416"/>
      <c r="LO315" s="416"/>
      <c r="LP315" s="416"/>
      <c r="LQ315" s="416"/>
      <c r="LR315" s="416"/>
      <c r="LS315" s="416"/>
      <c r="LT315" s="416"/>
      <c r="LU315" s="416"/>
      <c r="LV315" s="416"/>
      <c r="LW315" s="416"/>
      <c r="LX315" s="416"/>
      <c r="LY315" s="416"/>
      <c r="LZ315" s="416"/>
      <c r="MA315" s="416"/>
      <c r="MB315" s="416"/>
      <c r="MC315" s="416"/>
      <c r="MD315" s="416"/>
      <c r="ME315" s="416"/>
      <c r="MF315" s="416"/>
      <c r="MG315" s="416"/>
      <c r="MH315" s="416"/>
      <c r="MI315" s="416"/>
      <c r="MJ315" s="416"/>
      <c r="MK315" s="416"/>
      <c r="ML315" s="416"/>
      <c r="MM315" s="416"/>
      <c r="MN315" s="416"/>
      <c r="MO315" s="416"/>
      <c r="MP315" s="416"/>
      <c r="MQ315" s="416"/>
      <c r="MR315" s="416"/>
      <c r="MS315" s="416"/>
      <c r="MT315" s="416"/>
      <c r="MU315" s="416"/>
      <c r="MV315" s="416"/>
      <c r="MW315" s="416"/>
      <c r="MX315" s="416"/>
      <c r="MY315" s="416"/>
      <c r="MZ315" s="416"/>
      <c r="NA315" s="416"/>
      <c r="NB315" s="416"/>
      <c r="NC315" s="416"/>
      <c r="ND315" s="416"/>
      <c r="NE315" s="416"/>
      <c r="NF315" s="416"/>
      <c r="NG315" s="416"/>
      <c r="NH315" s="416"/>
      <c r="NI315" s="416"/>
      <c r="NJ315" s="416"/>
      <c r="NK315" s="416"/>
      <c r="NL315" s="416"/>
      <c r="NM315" s="416"/>
      <c r="NN315" s="416"/>
      <c r="NO315" s="416"/>
      <c r="NP315" s="416"/>
      <c r="NQ315" s="416"/>
      <c r="NR315" s="416"/>
      <c r="NS315" s="416"/>
      <c r="NT315" s="416"/>
      <c r="NU315" s="416"/>
      <c r="NV315" s="416"/>
      <c r="NW315" s="416"/>
      <c r="NX315" s="416"/>
      <c r="NY315" s="416"/>
      <c r="NZ315" s="416"/>
      <c r="OA315" s="416"/>
      <c r="OB315" s="416"/>
      <c r="OC315" s="416"/>
      <c r="OD315" s="416"/>
      <c r="OE315" s="416"/>
      <c r="OF315" s="416"/>
      <c r="OG315" s="416"/>
      <c r="OH315" s="416"/>
      <c r="OI315" s="416"/>
      <c r="OJ315" s="416"/>
      <c r="OK315" s="416"/>
      <c r="OL315" s="416"/>
      <c r="OM315" s="416"/>
      <c r="ON315" s="416"/>
      <c r="OO315" s="416"/>
      <c r="OP315" s="416"/>
      <c r="OQ315" s="416"/>
      <c r="OR315" s="416"/>
      <c r="OS315" s="416"/>
      <c r="OT315" s="416"/>
      <c r="OU315" s="416"/>
      <c r="OV315" s="416"/>
      <c r="OW315" s="416"/>
      <c r="OX315" s="416"/>
      <c r="OY315" s="416"/>
      <c r="OZ315" s="416"/>
      <c r="PA315" s="416"/>
      <c r="PB315" s="416"/>
      <c r="PC315" s="416"/>
      <c r="PD315" s="416"/>
      <c r="PE315" s="416"/>
      <c r="PF315" s="416"/>
      <c r="PG315" s="416"/>
      <c r="PH315" s="416"/>
      <c r="PI315" s="416"/>
      <c r="PJ315" s="416"/>
      <c r="PK315" s="416"/>
      <c r="PL315" s="416"/>
      <c r="PM315" s="416"/>
      <c r="PN315" s="416"/>
      <c r="PO315" s="416"/>
      <c r="PP315" s="416"/>
      <c r="PQ315" s="416"/>
      <c r="PR315" s="416"/>
      <c r="PS315" s="416"/>
      <c r="PT315" s="416"/>
      <c r="PU315" s="416"/>
      <c r="PV315" s="416"/>
      <c r="PW315" s="416"/>
      <c r="PX315" s="416"/>
      <c r="PY315" s="416"/>
      <c r="PZ315" s="416"/>
      <c r="QA315" s="416"/>
      <c r="QB315" s="416"/>
      <c r="QC315" s="416"/>
      <c r="QD315" s="416"/>
      <c r="QE315" s="416"/>
      <c r="QF315" s="416"/>
      <c r="QG315" s="416"/>
      <c r="QH315" s="416"/>
      <c r="QI315" s="416"/>
      <c r="QJ315" s="416"/>
      <c r="QK315" s="416"/>
      <c r="QL315" s="416"/>
      <c r="QM315" s="416"/>
      <c r="QN315" s="416"/>
      <c r="QO315" s="416"/>
      <c r="QP315" s="416"/>
      <c r="QQ315" s="416"/>
      <c r="QR315" s="416"/>
      <c r="QS315" s="416"/>
      <c r="QT315" s="416"/>
      <c r="QU315" s="416"/>
      <c r="QV315" s="416"/>
      <c r="QW315" s="416"/>
      <c r="QX315" s="416"/>
      <c r="QY315" s="416"/>
      <c r="QZ315" s="416"/>
      <c r="RA315" s="416"/>
      <c r="RB315" s="416"/>
      <c r="RC315" s="416"/>
      <c r="RD315" s="416"/>
      <c r="RE315" s="416"/>
      <c r="RF315" s="416"/>
      <c r="RG315" s="416"/>
      <c r="RH315" s="416"/>
      <c r="RI315" s="416"/>
      <c r="RJ315" s="416"/>
      <c r="RK315" s="416"/>
      <c r="RL315" s="416"/>
      <c r="RM315" s="416"/>
      <c r="RN315" s="416"/>
      <c r="RO315" s="416"/>
      <c r="RP315" s="416"/>
      <c r="RQ315" s="416"/>
      <c r="RR315" s="416"/>
      <c r="RS315" s="416"/>
      <c r="RT315" s="416"/>
      <c r="RU315" s="416"/>
      <c r="RV315" s="416"/>
      <c r="RW315" s="416"/>
      <c r="RX315" s="416"/>
      <c r="RY315" s="416"/>
      <c r="RZ315" s="416"/>
      <c r="SA315" s="416"/>
      <c r="SB315" s="416"/>
      <c r="SC315" s="416"/>
      <c r="SD315" s="416"/>
      <c r="SE315" s="416"/>
      <c r="SF315" s="416"/>
      <c r="SG315" s="416"/>
      <c r="SH315" s="416"/>
      <c r="SI315" s="416"/>
      <c r="SJ315" s="416"/>
      <c r="SK315" s="416"/>
      <c r="SL315" s="416"/>
      <c r="SM315" s="416"/>
      <c r="SN315" s="416"/>
      <c r="SO315" s="416"/>
      <c r="SP315" s="416"/>
      <c r="SQ315" s="416"/>
      <c r="SR315" s="416"/>
      <c r="SS315" s="416"/>
      <c r="ST315" s="416"/>
      <c r="SU315" s="416"/>
      <c r="SV315" s="416"/>
      <c r="SW315" s="416"/>
      <c r="SX315" s="416"/>
      <c r="SY315" s="416"/>
      <c r="SZ315" s="416"/>
      <c r="TA315" s="416"/>
      <c r="TB315" s="416"/>
      <c r="TC315" s="416"/>
      <c r="TD315" s="416"/>
      <c r="TE315" s="416"/>
      <c r="TF315" s="416"/>
      <c r="TG315" s="416"/>
      <c r="TH315" s="416"/>
      <c r="TI315" s="416"/>
      <c r="TJ315" s="416"/>
      <c r="TK315" s="416"/>
      <c r="TL315" s="416"/>
      <c r="TM315" s="416"/>
      <c r="TN315" s="416"/>
      <c r="TO315" s="416"/>
      <c r="TP315" s="416"/>
      <c r="TQ315" s="416"/>
      <c r="TR315" s="416"/>
      <c r="TS315" s="416"/>
      <c r="TT315" s="416"/>
      <c r="TU315" s="416"/>
      <c r="TV315" s="416"/>
      <c r="TW315" s="416"/>
      <c r="TX315" s="416"/>
      <c r="TY315" s="416"/>
      <c r="TZ315" s="416"/>
      <c r="UA315" s="416"/>
      <c r="UB315" s="416"/>
      <c r="UC315" s="416"/>
      <c r="UD315" s="416"/>
      <c r="UE315" s="416"/>
      <c r="UF315" s="416"/>
      <c r="UG315" s="416"/>
      <c r="UH315" s="416"/>
      <c r="UI315" s="416"/>
      <c r="UJ315" s="416"/>
      <c r="UK315" s="416"/>
      <c r="UL315" s="416"/>
      <c r="UM315" s="416"/>
      <c r="UN315" s="416"/>
      <c r="UO315" s="416"/>
      <c r="UP315" s="416"/>
      <c r="UQ315" s="416"/>
      <c r="UR315" s="416"/>
      <c r="US315" s="416"/>
      <c r="UT315" s="416"/>
      <c r="UU315" s="416"/>
      <c r="UV315" s="416"/>
      <c r="UW315" s="416"/>
      <c r="UX315" s="416"/>
      <c r="UY315" s="416"/>
      <c r="UZ315" s="416"/>
      <c r="VA315" s="416"/>
      <c r="VB315" s="416"/>
      <c r="VC315" s="416"/>
      <c r="VD315" s="416"/>
      <c r="VE315" s="416"/>
      <c r="VF315" s="416"/>
      <c r="VG315" s="416"/>
      <c r="VH315" s="416"/>
      <c r="VI315" s="416"/>
      <c r="VJ315" s="416"/>
      <c r="VK315" s="416"/>
      <c r="VL315" s="416"/>
      <c r="VM315" s="416"/>
      <c r="VN315" s="416"/>
      <c r="VO315" s="416"/>
      <c r="VP315" s="416"/>
      <c r="VQ315" s="416"/>
      <c r="VR315" s="416"/>
      <c r="VS315" s="416"/>
      <c r="VT315" s="416"/>
      <c r="VU315" s="416"/>
      <c r="VV315" s="416"/>
      <c r="VW315" s="416"/>
      <c r="VX315" s="416"/>
      <c r="VY315" s="416"/>
      <c r="VZ315" s="416"/>
      <c r="WA315" s="416"/>
      <c r="WB315" s="416"/>
      <c r="WC315" s="416"/>
      <c r="WD315" s="416"/>
      <c r="WE315" s="416"/>
      <c r="WF315" s="416"/>
      <c r="WG315" s="416"/>
      <c r="WH315" s="416"/>
      <c r="WI315" s="416"/>
      <c r="WJ315" s="416"/>
      <c r="WK315" s="416"/>
      <c r="WL315" s="416"/>
      <c r="WM315" s="416"/>
      <c r="WN315" s="416"/>
      <c r="WO315" s="416"/>
      <c r="WP315" s="416"/>
      <c r="WQ315" s="416"/>
      <c r="WR315" s="416"/>
      <c r="WS315" s="416"/>
      <c r="WT315" s="416"/>
      <c r="WU315" s="416"/>
      <c r="WV315" s="416"/>
      <c r="WW315" s="416"/>
      <c r="WX315" s="416"/>
      <c r="WY315" s="416"/>
      <c r="WZ315" s="416"/>
      <c r="XA315" s="416"/>
      <c r="XB315" s="416"/>
      <c r="XC315" s="416"/>
      <c r="XD315" s="416"/>
      <c r="XE315" s="416"/>
      <c r="XF315" s="416"/>
      <c r="XG315" s="416"/>
      <c r="XH315" s="416"/>
      <c r="XI315" s="416"/>
      <c r="XJ315" s="416"/>
      <c r="XK315" s="416"/>
      <c r="XL315" s="416"/>
      <c r="XM315" s="416"/>
      <c r="XN315" s="416"/>
      <c r="XO315" s="416"/>
      <c r="XP315" s="416"/>
      <c r="XQ315" s="416"/>
      <c r="XR315" s="417"/>
      <c r="XS315" s="417"/>
      <c r="XT315" s="417"/>
      <c r="XU315" s="417"/>
      <c r="XV315" s="417"/>
      <c r="XW315" s="417"/>
      <c r="XX315" s="417"/>
      <c r="XY315" s="417"/>
      <c r="XZ315" s="417"/>
      <c r="YA315" s="417"/>
      <c r="YB315" s="417"/>
      <c r="YC315" s="417"/>
      <c r="YD315" s="417"/>
      <c r="YE315" s="417"/>
      <c r="YF315" s="417"/>
      <c r="YG315" s="417"/>
      <c r="YH315" s="417"/>
      <c r="YI315" s="417"/>
      <c r="YJ315" s="417"/>
      <c r="YK315" s="417"/>
      <c r="YL315" s="417"/>
      <c r="YM315" s="417"/>
      <c r="YN315" s="417"/>
      <c r="YO315" s="417"/>
      <c r="YP315" s="417"/>
      <c r="YQ315" s="417"/>
      <c r="YR315" s="417"/>
      <c r="YS315" s="417"/>
      <c r="YT315" s="417"/>
      <c r="YU315" s="417"/>
      <c r="YV315" s="417"/>
      <c r="YW315" s="417"/>
      <c r="YX315" s="417"/>
      <c r="YY315" s="417"/>
      <c r="YZ315" s="417"/>
      <c r="ZA315" s="417"/>
      <c r="ZB315" s="417"/>
      <c r="ZC315" s="417"/>
      <c r="ZD315" s="417"/>
      <c r="ZE315" s="417"/>
      <c r="ZF315" s="417"/>
      <c r="ZG315" s="417"/>
      <c r="ZH315" s="417"/>
      <c r="ZI315" s="417"/>
      <c r="ZJ315" s="417"/>
      <c r="ZK315" s="417"/>
      <c r="ZL315" s="417"/>
      <c r="ZM315" s="417"/>
      <c r="ZN315" s="417"/>
      <c r="ZO315" s="417"/>
      <c r="ZP315" s="417"/>
      <c r="ZQ315" s="417"/>
      <c r="ZR315" s="417"/>
      <c r="ZS315" s="417"/>
      <c r="ZT315" s="417"/>
      <c r="ZU315" s="417"/>
      <c r="ZV315" s="417"/>
      <c r="ZW315" s="417"/>
      <c r="ZX315" s="417"/>
      <c r="ZY315" s="417"/>
      <c r="ZZ315" s="417"/>
      <c r="AAA315" s="417"/>
      <c r="AAB315" s="417"/>
      <c r="AAC315" s="417"/>
      <c r="AAD315" s="417"/>
      <c r="AAE315" s="417"/>
      <c r="AAF315" s="417"/>
      <c r="AAG315" s="417"/>
      <c r="AAH315" s="417"/>
      <c r="AAI315" s="417"/>
      <c r="AAJ315" s="417"/>
      <c r="AAK315" s="417"/>
      <c r="AAL315" s="417"/>
      <c r="AAM315" s="417"/>
      <c r="AAN315" s="417"/>
      <c r="AAO315" s="417"/>
      <c r="AAP315" s="417"/>
      <c r="AAQ315" s="417"/>
      <c r="AAR315" s="417"/>
      <c r="AAS315" s="417"/>
      <c r="AAT315" s="417"/>
      <c r="AAU315" s="417"/>
      <c r="AAV315" s="417"/>
      <c r="AAW315" s="417"/>
      <c r="AAX315" s="417"/>
      <c r="AAY315" s="417"/>
      <c r="AAZ315" s="417"/>
      <c r="ABA315" s="417"/>
      <c r="ABB315" s="417"/>
      <c r="ABC315" s="417"/>
      <c r="ABD315" s="417"/>
      <c r="ABE315" s="417"/>
      <c r="ABF315" s="417"/>
      <c r="ABG315" s="417"/>
      <c r="ABH315" s="417"/>
      <c r="ABI315" s="417"/>
      <c r="ABJ315" s="417"/>
      <c r="ABK315" s="417"/>
      <c r="ABL315" s="417"/>
      <c r="ABM315" s="417"/>
      <c r="ABN315" s="417"/>
      <c r="ABO315" s="417"/>
      <c r="ABP315" s="417"/>
      <c r="ABQ315" s="417"/>
      <c r="ABR315" s="417"/>
      <c r="ABS315" s="417"/>
      <c r="ABT315" s="417"/>
      <c r="ABU315" s="417"/>
      <c r="ABV315" s="417"/>
      <c r="ABW315" s="417"/>
      <c r="ABX315" s="417"/>
      <c r="ABY315" s="417"/>
      <c r="ABZ315" s="417"/>
      <c r="ACA315" s="417"/>
      <c r="ACB315" s="417"/>
      <c r="ACC315" s="417"/>
      <c r="ACD315" s="417"/>
      <c r="ACE315" s="417"/>
      <c r="ACF315" s="417"/>
      <c r="ACG315" s="417"/>
      <c r="ACH315" s="417"/>
      <c r="ACI315" s="417"/>
      <c r="ACJ315" s="417"/>
      <c r="ACK315" s="417"/>
      <c r="ACL315" s="417"/>
      <c r="ACM315" s="417"/>
      <c r="ACN315" s="417"/>
      <c r="ACO315" s="417"/>
      <c r="ACP315" s="417"/>
      <c r="ACQ315" s="417"/>
      <c r="ACR315" s="417"/>
      <c r="ACS315" s="417"/>
      <c r="ACT315" s="417"/>
      <c r="ACU315" s="417"/>
      <c r="ACV315" s="417"/>
      <c r="ACW315" s="417"/>
      <c r="ACX315" s="417"/>
      <c r="ACY315" s="417"/>
      <c r="ACZ315" s="417"/>
      <c r="ADA315" s="417"/>
      <c r="ADB315" s="417"/>
      <c r="ADC315" s="417"/>
      <c r="ADD315" s="417"/>
      <c r="ADE315" s="417"/>
      <c r="ADF315" s="417"/>
      <c r="ADG315" s="417"/>
      <c r="ADH315" s="417"/>
      <c r="ADI315" s="417"/>
      <c r="ADJ315" s="417"/>
      <c r="ADK315" s="417"/>
      <c r="ADL315" s="417"/>
      <c r="ADM315" s="417"/>
      <c r="ADN315" s="417"/>
      <c r="ADO315" s="417"/>
      <c r="ADP315" s="417"/>
      <c r="ADQ315" s="417"/>
      <c r="ADR315" s="417"/>
      <c r="ADS315" s="417"/>
      <c r="ADT315" s="417"/>
      <c r="ADU315" s="417"/>
      <c r="ADV315" s="417"/>
      <c r="ADW315" s="417"/>
      <c r="ADX315" s="417"/>
      <c r="ADY315" s="417"/>
      <c r="ADZ315" s="417"/>
      <c r="AEA315" s="417"/>
      <c r="AEB315" s="417"/>
      <c r="AEC315" s="417"/>
      <c r="AED315" s="417"/>
      <c r="AEE315" s="417"/>
      <c r="AEF315" s="417"/>
      <c r="AEG315" s="417"/>
      <c r="AEH315" s="417"/>
      <c r="AEI315" s="417"/>
      <c r="AEJ315" s="417"/>
      <c r="AEK315" s="417"/>
      <c r="AEL315" s="417"/>
      <c r="AEM315" s="417"/>
      <c r="AEN315" s="417"/>
      <c r="AEO315" s="417"/>
      <c r="AEP315" s="417"/>
      <c r="AEQ315" s="417"/>
      <c r="AER315" s="417"/>
      <c r="AES315" s="417"/>
      <c r="AET315" s="417"/>
      <c r="AEU315" s="417"/>
      <c r="AEV315" s="417"/>
      <c r="AEW315" s="417"/>
      <c r="AEX315" s="417"/>
      <c r="AEY315" s="417"/>
      <c r="AEZ315" s="417"/>
      <c r="AFA315" s="417"/>
      <c r="AFB315" s="417"/>
      <c r="AFC315" s="417"/>
      <c r="AFD315" s="417"/>
      <c r="AFE315" s="417"/>
      <c r="AFF315" s="417"/>
      <c r="AFG315" s="417"/>
      <c r="AFH315" s="417"/>
      <c r="AFI315" s="417"/>
      <c r="AFJ315" s="417"/>
      <c r="AFK315" s="417"/>
      <c r="AFL315" s="417"/>
      <c r="AFM315" s="417"/>
      <c r="AFN315" s="417"/>
      <c r="AFO315" s="417"/>
      <c r="AFP315" s="417"/>
      <c r="AFQ315" s="417"/>
      <c r="AFR315" s="417"/>
      <c r="AFS315" s="417"/>
      <c r="AFT315" s="417"/>
      <c r="AFU315" s="417"/>
      <c r="AFV315" s="417"/>
      <c r="AFW315" s="417"/>
      <c r="AFX315" s="417"/>
      <c r="AFY315" s="417"/>
      <c r="AFZ315" s="417"/>
      <c r="AGA315" s="417"/>
      <c r="AGB315" s="417"/>
      <c r="AGC315" s="417"/>
      <c r="AGD315" s="417"/>
      <c r="AGE315" s="417"/>
      <c r="AGF315" s="417"/>
      <c r="AGG315" s="417"/>
      <c r="AGH315" s="417"/>
      <c r="AGI315" s="417"/>
      <c r="AGJ315" s="417"/>
      <c r="AGK315" s="417"/>
      <c r="AGL315" s="417"/>
      <c r="AGM315" s="417"/>
      <c r="AGN315" s="417"/>
      <c r="AGO315" s="417"/>
      <c r="AGP315" s="417"/>
      <c r="AGQ315" s="417"/>
      <c r="AGR315" s="417"/>
      <c r="AGS315" s="417"/>
      <c r="AGT315" s="417"/>
      <c r="AGU315" s="417"/>
      <c r="AGV315" s="417"/>
      <c r="AGW315" s="417"/>
      <c r="AGX315" s="417"/>
      <c r="AGY315" s="417"/>
      <c r="AGZ315" s="417"/>
      <c r="AHA315" s="417"/>
      <c r="AHB315" s="417"/>
      <c r="AHC315" s="417"/>
      <c r="AHD315" s="417"/>
      <c r="AHE315" s="417"/>
      <c r="AHF315" s="417"/>
      <c r="AHG315" s="417"/>
      <c r="AHH315" s="417"/>
      <c r="AHI315" s="417"/>
      <c r="AHJ315" s="417"/>
      <c r="AHK315" s="417"/>
      <c r="AHL315" s="417"/>
      <c r="AHM315" s="417"/>
      <c r="AHN315" s="417"/>
      <c r="AHO315" s="417"/>
      <c r="AHP315" s="417"/>
      <c r="AHQ315" s="417"/>
      <c r="AHR315" s="417"/>
      <c r="AHS315" s="417"/>
      <c r="AHT315" s="417"/>
      <c r="AHU315" s="417"/>
      <c r="AHV315" s="417"/>
      <c r="AHW315" s="417"/>
      <c r="AHX315" s="417"/>
      <c r="AHY315" s="417"/>
      <c r="AHZ315" s="417"/>
      <c r="AIA315" s="417"/>
      <c r="AIB315" s="417"/>
      <c r="AIC315" s="417"/>
      <c r="AID315" s="417"/>
      <c r="AIE315" s="417"/>
      <c r="AIF315" s="417"/>
      <c r="AIG315" s="417"/>
      <c r="AIH315" s="417"/>
      <c r="AII315" s="417"/>
      <c r="AIJ315" s="417"/>
      <c r="AIK315" s="417"/>
      <c r="AIL315" s="417"/>
      <c r="AIM315" s="417"/>
      <c r="AIN315" s="417"/>
      <c r="AIO315" s="417"/>
      <c r="AIP315" s="417"/>
      <c r="AIQ315" s="417"/>
      <c r="AIR315" s="417"/>
      <c r="AIS315" s="417"/>
      <c r="AIT315" s="417"/>
      <c r="AIU315" s="417"/>
      <c r="AIV315" s="417"/>
      <c r="AIW315" s="417"/>
      <c r="AIX315" s="417"/>
      <c r="AIY315" s="417"/>
      <c r="AIZ315" s="417"/>
      <c r="AJA315" s="417"/>
      <c r="AJB315" s="417"/>
      <c r="AJC315" s="417"/>
      <c r="AJD315" s="417"/>
      <c r="AJE315" s="417"/>
      <c r="AJF315" s="417"/>
      <c r="AJG315" s="417"/>
      <c r="AJH315" s="417"/>
      <c r="AJI315" s="417"/>
      <c r="AJJ315" s="417"/>
      <c r="AJK315" s="417"/>
      <c r="AJL315" s="417"/>
      <c r="AJM315" s="417"/>
      <c r="AJN315" s="417"/>
      <c r="AJO315" s="417"/>
      <c r="AJP315" s="417"/>
      <c r="AJQ315" s="417"/>
      <c r="AJR315" s="417"/>
      <c r="AJS315" s="417"/>
      <c r="AJT315" s="417"/>
      <c r="AJU315" s="417"/>
      <c r="AJV315" s="417"/>
      <c r="AJW315" s="417"/>
      <c r="AJX315" s="417"/>
      <c r="AJY315" s="417"/>
      <c r="AJZ315" s="417"/>
      <c r="AKA315" s="417"/>
      <c r="AKB315" s="417"/>
      <c r="AKC315" s="417"/>
      <c r="AKD315" s="417"/>
      <c r="AKE315" s="417"/>
      <c r="AKF315" s="417"/>
      <c r="AKG315" s="417"/>
      <c r="AKH315" s="417"/>
      <c r="AKI315" s="417"/>
      <c r="AKJ315" s="417"/>
      <c r="AKK315" s="417"/>
      <c r="AKL315" s="417"/>
      <c r="AKM315" s="417"/>
      <c r="AKN315" s="417"/>
      <c r="AKO315" s="417"/>
      <c r="AKP315" s="417"/>
      <c r="AKQ315" s="417"/>
      <c r="AKR315" s="417"/>
      <c r="AKS315" s="417"/>
      <c r="AKT315" s="417"/>
      <c r="AKU315" s="417"/>
      <c r="AKV315" s="417"/>
      <c r="AKW315" s="417"/>
      <c r="AKX315" s="417"/>
      <c r="AKY315" s="417"/>
      <c r="AKZ315" s="417"/>
      <c r="ALA315" s="417"/>
      <c r="ALB315" s="417"/>
      <c r="ALC315" s="417"/>
      <c r="ALD315" s="417"/>
      <c r="ALE315" s="417"/>
      <c r="ALF315" s="417"/>
      <c r="ALG315" s="417"/>
      <c r="ALH315" s="417"/>
      <c r="ALI315" s="417"/>
      <c r="ALJ315" s="417"/>
      <c r="ALK315" s="417"/>
      <c r="ALL315" s="417"/>
      <c r="ALM315" s="417"/>
      <c r="ALN315" s="417"/>
      <c r="ALO315" s="417"/>
      <c r="ALP315" s="417"/>
      <c r="ALQ315" s="417"/>
      <c r="ALR315" s="417"/>
      <c r="ALS315" s="417"/>
      <c r="ALT315" s="417"/>
      <c r="ALU315" s="417"/>
      <c r="ALV315" s="417"/>
      <c r="ALW315" s="417"/>
      <c r="ALX315" s="417"/>
      <c r="ALY315" s="417"/>
      <c r="ALZ315" s="417"/>
      <c r="AMA315" s="417"/>
      <c r="AMB315" s="417"/>
      <c r="AMC315" s="417"/>
      <c r="AMD315" s="417"/>
      <c r="AME315" s="417"/>
      <c r="AMF315" s="417"/>
      <c r="AMG315" s="417"/>
      <c r="AMH315" s="417"/>
      <c r="AMI315" s="417"/>
      <c r="AMJ315" s="417"/>
      <c r="AMK315" s="417"/>
      <c r="AML315" s="417"/>
      <c r="AMM315" s="417"/>
      <c r="AMN315" s="417"/>
      <c r="AMO315" s="417"/>
      <c r="AMP315" s="417"/>
      <c r="AMQ315" s="417"/>
      <c r="AMR315" s="417"/>
      <c r="AMS315" s="417"/>
      <c r="AMT315" s="417"/>
      <c r="AMU315" s="417"/>
      <c r="AMV315" s="417"/>
      <c r="AMW315" s="417"/>
      <c r="AMX315" s="417"/>
      <c r="AMY315" s="417"/>
      <c r="AMZ315" s="417"/>
      <c r="ANA315" s="417"/>
      <c r="ANB315" s="417"/>
      <c r="ANC315" s="417"/>
      <c r="AND315" s="417"/>
      <c r="ANE315" s="417"/>
      <c r="ANF315" s="417"/>
      <c r="ANG315" s="417"/>
      <c r="ANH315" s="417"/>
      <c r="ANI315" s="417"/>
      <c r="ANJ315" s="417"/>
      <c r="ANK315" s="417"/>
      <c r="ANL315" s="417"/>
      <c r="ANM315" s="417"/>
      <c r="ANN315" s="417"/>
      <c r="ANO315" s="417"/>
      <c r="ANP315" s="417"/>
      <c r="ANQ315" s="417"/>
      <c r="ANR315" s="417"/>
      <c r="ANS315" s="417"/>
      <c r="ANT315" s="417"/>
      <c r="ANU315" s="417"/>
      <c r="ANV315" s="417"/>
      <c r="ANW315" s="417"/>
      <c r="ANX315" s="417"/>
      <c r="ANY315" s="417"/>
      <c r="ANZ315" s="417"/>
      <c r="AOA315" s="417"/>
      <c r="AOB315" s="417"/>
      <c r="AOC315" s="417"/>
      <c r="AOD315" s="417"/>
      <c r="AOE315" s="417"/>
      <c r="AOF315" s="417"/>
      <c r="AOG315" s="417"/>
      <c r="AOH315" s="417"/>
      <c r="AOI315" s="417"/>
      <c r="AOJ315" s="417"/>
      <c r="AOK315" s="417"/>
      <c r="AOL315" s="417"/>
      <c r="AOM315" s="417"/>
      <c r="AON315" s="417"/>
      <c r="AOO315" s="417"/>
      <c r="AOP315" s="417"/>
      <c r="AOQ315" s="417"/>
      <c r="AOR315" s="417"/>
      <c r="AOS315" s="417"/>
      <c r="AOT315" s="417"/>
      <c r="AOU315" s="417"/>
      <c r="AOV315" s="417"/>
      <c r="AOW315" s="417"/>
      <c r="AOX315" s="417"/>
      <c r="AOY315" s="417"/>
      <c r="AOZ315" s="417"/>
      <c r="APA315" s="417"/>
      <c r="APB315" s="417"/>
      <c r="APC315" s="417"/>
      <c r="APD315" s="417"/>
      <c r="APE315" s="417"/>
      <c r="APF315" s="417"/>
      <c r="APG315" s="417"/>
      <c r="APH315" s="417"/>
      <c r="API315" s="417"/>
      <c r="APJ315" s="417"/>
      <c r="APK315" s="417"/>
      <c r="APL315" s="417"/>
      <c r="APM315" s="417"/>
      <c r="APN315" s="417"/>
      <c r="APO315" s="417"/>
      <c r="APP315" s="417"/>
      <c r="APQ315" s="417"/>
      <c r="APR315" s="417"/>
      <c r="APS315" s="417"/>
      <c r="APT315" s="417"/>
      <c r="APU315" s="417"/>
      <c r="APV315" s="417"/>
      <c r="APW315" s="417"/>
      <c r="APX315" s="417"/>
      <c r="APY315" s="417"/>
      <c r="APZ315" s="417"/>
      <c r="AQA315" s="417"/>
      <c r="AQB315" s="417"/>
      <c r="AQC315" s="417"/>
      <c r="AQD315" s="417"/>
      <c r="AQE315" s="417"/>
      <c r="AQF315" s="417"/>
      <c r="AQG315" s="417"/>
      <c r="AQH315" s="417"/>
      <c r="AQI315" s="417"/>
      <c r="AQJ315" s="417"/>
      <c r="AQK315" s="417"/>
      <c r="AQL315" s="417"/>
      <c r="AQM315" s="417"/>
      <c r="AQN315" s="417"/>
      <c r="AQO315" s="417"/>
      <c r="AQP315" s="417"/>
      <c r="AQQ315" s="417"/>
      <c r="AQR315" s="417"/>
      <c r="AQS315" s="417"/>
      <c r="AQT315" s="417"/>
      <c r="AQU315" s="417"/>
      <c r="AQV315" s="417"/>
      <c r="AQW315" s="417"/>
      <c r="AQX315" s="417"/>
      <c r="AQY315" s="417"/>
      <c r="AQZ315" s="417"/>
      <c r="ARA315" s="417"/>
      <c r="ARB315" s="417"/>
      <c r="ARC315" s="417"/>
      <c r="ARD315" s="417"/>
      <c r="ARE315" s="417"/>
      <c r="ARF315" s="417"/>
      <c r="ARG315" s="417"/>
      <c r="ARH315" s="417"/>
      <c r="ARI315" s="417"/>
      <c r="ARJ315" s="417"/>
      <c r="ARK315" s="417"/>
      <c r="ARL315" s="417"/>
      <c r="ARM315" s="417"/>
      <c r="ARN315" s="417"/>
      <c r="ARO315" s="417"/>
      <c r="ARP315" s="417"/>
      <c r="ARQ315" s="417"/>
      <c r="ARR315" s="417"/>
      <c r="ARS315" s="417"/>
      <c r="ART315" s="417"/>
      <c r="ARU315" s="417"/>
      <c r="ARV315" s="417"/>
      <c r="ARW315" s="417"/>
      <c r="ARX315" s="417"/>
      <c r="ARY315" s="417"/>
      <c r="ARZ315" s="417"/>
      <c r="ASA315" s="417"/>
      <c r="ASB315" s="417"/>
      <c r="ASC315" s="417"/>
      <c r="ASD315" s="417"/>
      <c r="ASE315" s="417"/>
      <c r="ASF315" s="417"/>
      <c r="ASG315" s="417"/>
      <c r="ASH315" s="417"/>
      <c r="ASI315" s="417"/>
      <c r="ASJ315" s="417"/>
      <c r="ASK315" s="417"/>
      <c r="ASL315" s="417"/>
      <c r="ASM315" s="417"/>
      <c r="ASN315" s="417"/>
      <c r="ASO315" s="417"/>
      <c r="ASP315" s="417"/>
      <c r="ASQ315" s="417"/>
      <c r="ASR315" s="417"/>
      <c r="ASS315" s="417"/>
      <c r="AST315" s="417"/>
      <c r="ASU315" s="417"/>
      <c r="ASV315" s="417"/>
      <c r="ASW315" s="417"/>
      <c r="ASX315" s="417"/>
      <c r="ASY315" s="417"/>
      <c r="ASZ315" s="417"/>
      <c r="ATA315" s="417"/>
      <c r="ATB315" s="417"/>
      <c r="ATC315" s="417"/>
      <c r="ATD315" s="417"/>
      <c r="ATE315" s="417"/>
      <c r="ATF315" s="417"/>
      <c r="ATG315" s="417"/>
      <c r="ATH315" s="417"/>
      <c r="ATI315" s="417"/>
      <c r="ATJ315" s="417"/>
      <c r="ATK315" s="417"/>
      <c r="ATL315" s="417"/>
      <c r="ATM315" s="417"/>
      <c r="ATN315" s="417"/>
      <c r="ATO315" s="417"/>
      <c r="ATP315" s="417"/>
      <c r="ATQ315" s="417"/>
      <c r="ATR315" s="417"/>
      <c r="ATS315" s="417"/>
      <c r="ATT315" s="417"/>
      <c r="ATU315" s="417"/>
      <c r="ATV315" s="417"/>
      <c r="ATW315" s="417"/>
      <c r="ATX315" s="417"/>
      <c r="ATY315" s="417"/>
      <c r="ATZ315" s="417"/>
      <c r="AUA315" s="417"/>
      <c r="AUB315" s="417"/>
      <c r="AUC315" s="417"/>
      <c r="AUD315" s="417"/>
      <c r="AUE315" s="417"/>
      <c r="AUF315" s="417"/>
      <c r="AUG315" s="417"/>
      <c r="AUH315" s="417"/>
      <c r="AUI315" s="417"/>
      <c r="AUJ315" s="417"/>
      <c r="AUK315" s="417"/>
      <c r="AUL315" s="417"/>
      <c r="AUM315" s="417"/>
      <c r="AUN315" s="417"/>
      <c r="AUO315" s="417"/>
      <c r="AUP315" s="417"/>
      <c r="AUQ315" s="417"/>
      <c r="AUR315" s="417"/>
      <c r="AUS315" s="417"/>
      <c r="AUT315" s="417"/>
      <c r="AUU315" s="417"/>
      <c r="AUV315" s="417"/>
      <c r="AUW315" s="417"/>
      <c r="AUX315" s="417"/>
      <c r="AUY315" s="417"/>
      <c r="AUZ315" s="417"/>
      <c r="AVA315" s="417"/>
      <c r="AVB315" s="417"/>
      <c r="AVC315" s="417"/>
      <c r="AVD315" s="417"/>
      <c r="AVE315" s="417"/>
      <c r="AVF315" s="417"/>
      <c r="AVG315" s="417"/>
      <c r="AVH315" s="417"/>
      <c r="AVI315" s="417"/>
      <c r="AVJ315" s="417"/>
      <c r="AVK315" s="417"/>
      <c r="AVL315" s="417"/>
      <c r="AVM315" s="417"/>
      <c r="AVN315" s="417"/>
      <c r="AVO315" s="417"/>
      <c r="AVP315" s="417"/>
      <c r="AVQ315" s="417"/>
      <c r="AVR315" s="417"/>
      <c r="AVS315" s="417"/>
      <c r="AVT315" s="417"/>
      <c r="AVU315" s="417"/>
      <c r="AVV315" s="417"/>
      <c r="AVW315" s="417"/>
      <c r="AVX315" s="417"/>
      <c r="AVY315" s="417"/>
      <c r="AVZ315" s="417"/>
      <c r="AWA315" s="417"/>
      <c r="AWB315" s="417"/>
      <c r="AWC315" s="417"/>
      <c r="AWD315" s="417"/>
      <c r="AWE315" s="417"/>
      <c r="AWF315" s="417"/>
      <c r="AWG315" s="417"/>
      <c r="AWH315" s="417"/>
      <c r="AWI315" s="417"/>
      <c r="AWJ315" s="417"/>
      <c r="AWK315" s="417"/>
      <c r="AWL315" s="417"/>
      <c r="AWM315" s="417"/>
      <c r="AWN315" s="417"/>
      <c r="AWO315" s="417"/>
      <c r="AWP315" s="417"/>
      <c r="AWQ315" s="417"/>
      <c r="AWR315" s="417"/>
      <c r="AWS315" s="417"/>
      <c r="AWT315" s="417"/>
      <c r="AWU315" s="417"/>
      <c r="AWV315" s="417"/>
      <c r="AWW315" s="417"/>
      <c r="AWX315" s="417"/>
      <c r="AWY315" s="417"/>
      <c r="AWZ315" s="417"/>
      <c r="AXA315" s="417"/>
      <c r="AXB315" s="417"/>
      <c r="AXC315" s="417"/>
      <c r="AXD315" s="417"/>
      <c r="AXE315" s="417"/>
      <c r="AXF315" s="417"/>
      <c r="AXG315" s="417"/>
      <c r="AXH315" s="417"/>
      <c r="AXI315" s="417"/>
      <c r="AXJ315" s="417"/>
      <c r="AXK315" s="417"/>
      <c r="AXL315" s="417"/>
      <c r="AXM315" s="417"/>
      <c r="AXN315" s="417"/>
      <c r="AXO315" s="417"/>
      <c r="AXP315" s="417"/>
      <c r="AXQ315" s="417"/>
      <c r="AXR315" s="417"/>
      <c r="AXS315" s="417"/>
      <c r="AXT315" s="417"/>
      <c r="AXU315" s="417"/>
      <c r="AXV315" s="417"/>
      <c r="AXW315" s="417"/>
      <c r="AXX315" s="417"/>
      <c r="AXY315" s="417"/>
      <c r="AXZ315" s="417"/>
      <c r="AYA315" s="417"/>
      <c r="AYB315" s="417"/>
      <c r="AYC315" s="417"/>
      <c r="AYD315" s="417"/>
      <c r="AYE315" s="417"/>
      <c r="AYF315" s="417"/>
      <c r="AYG315" s="417"/>
      <c r="AYH315" s="417"/>
      <c r="AYI315" s="417"/>
      <c r="AYJ315" s="417"/>
      <c r="AYK315" s="417"/>
      <c r="AYL315" s="417"/>
      <c r="AYM315" s="417"/>
      <c r="AYN315" s="417"/>
      <c r="AYO315" s="417"/>
      <c r="AYP315" s="417"/>
      <c r="AYQ315" s="417"/>
      <c r="AYR315" s="417"/>
      <c r="AYS315" s="417"/>
      <c r="AYT315" s="417"/>
      <c r="AYU315" s="417"/>
      <c r="AYV315" s="417"/>
      <c r="AYW315" s="417"/>
      <c r="AYX315" s="417"/>
      <c r="AYY315" s="417"/>
      <c r="AYZ315" s="417"/>
      <c r="AZA315" s="417"/>
      <c r="AZB315" s="417"/>
      <c r="AZC315" s="417"/>
      <c r="AZD315" s="417"/>
      <c r="AZE315" s="417"/>
      <c r="AZF315" s="417"/>
      <c r="AZG315" s="417"/>
      <c r="AZH315" s="417"/>
      <c r="AZI315" s="417"/>
      <c r="AZJ315" s="417"/>
      <c r="AZK315" s="417"/>
      <c r="AZL315" s="417"/>
      <c r="AZM315" s="417"/>
      <c r="AZN315" s="417"/>
      <c r="AZO315" s="417"/>
      <c r="AZP315" s="417"/>
      <c r="AZQ315" s="417"/>
      <c r="AZR315" s="417"/>
      <c r="AZS315" s="417"/>
      <c r="AZT315" s="417"/>
      <c r="AZU315" s="417"/>
      <c r="AZV315" s="417"/>
      <c r="AZW315" s="417"/>
      <c r="AZX315" s="417"/>
      <c r="AZY315" s="417"/>
      <c r="AZZ315" s="417"/>
      <c r="BAA315" s="417"/>
      <c r="BAB315" s="417"/>
      <c r="BAC315" s="417"/>
      <c r="BAD315" s="417"/>
      <c r="BAE315" s="417"/>
      <c r="BAF315" s="417"/>
      <c r="BAG315" s="417"/>
      <c r="BAH315" s="417"/>
      <c r="BAI315" s="417"/>
      <c r="BAJ315" s="417"/>
      <c r="BAK315" s="417"/>
      <c r="BAL315" s="417"/>
      <c r="BAM315" s="417"/>
      <c r="BAN315" s="417"/>
      <c r="BAO315" s="417"/>
      <c r="BAP315" s="417"/>
      <c r="BAQ315" s="417"/>
      <c r="BAR315" s="417"/>
      <c r="BAS315" s="417"/>
      <c r="BAT315" s="417"/>
      <c r="BAU315" s="417"/>
      <c r="BAV315" s="417"/>
      <c r="BAW315" s="417"/>
      <c r="BAX315" s="417"/>
      <c r="BAY315" s="417"/>
      <c r="BAZ315" s="417"/>
      <c r="BBA315" s="417"/>
      <c r="BBB315" s="417"/>
      <c r="BBC315" s="417"/>
      <c r="BBD315" s="417"/>
      <c r="BBE315" s="417"/>
      <c r="BBF315" s="417"/>
      <c r="BBG315" s="417"/>
      <c r="BBH315" s="417"/>
      <c r="BBI315" s="417"/>
      <c r="BBJ315" s="417"/>
      <c r="BBK315" s="417"/>
      <c r="BBL315" s="417"/>
      <c r="BBM315" s="417"/>
      <c r="BBN315" s="417"/>
      <c r="BBO315" s="417"/>
      <c r="BBP315" s="417"/>
      <c r="BBQ315" s="417"/>
      <c r="BBR315" s="417"/>
      <c r="BBS315" s="417"/>
      <c r="BBT315" s="417"/>
      <c r="BBU315" s="417"/>
      <c r="BBV315" s="417"/>
      <c r="BBW315" s="417"/>
      <c r="BBX315" s="417"/>
      <c r="BBY315" s="417"/>
      <c r="BBZ315" s="417"/>
      <c r="BCA315" s="417"/>
      <c r="BCB315" s="417"/>
      <c r="BCC315" s="417"/>
      <c r="BCD315" s="417"/>
      <c r="BCE315" s="417"/>
      <c r="BCF315" s="417"/>
      <c r="BCG315" s="417"/>
      <c r="BCH315" s="417"/>
      <c r="BCI315" s="417"/>
      <c r="BCJ315" s="417"/>
      <c r="BCK315" s="417"/>
      <c r="BCL315" s="417"/>
      <c r="BCM315" s="417"/>
      <c r="BCN315" s="417"/>
      <c r="BCO315" s="417"/>
      <c r="BCP315" s="417"/>
      <c r="BCQ315" s="417"/>
      <c r="BCR315" s="417"/>
      <c r="BCS315" s="417"/>
      <c r="BCT315" s="417"/>
      <c r="BCU315" s="417"/>
      <c r="BCV315" s="417"/>
      <c r="BCW315" s="417"/>
      <c r="BCX315" s="417"/>
      <c r="BCY315" s="417"/>
      <c r="BCZ315" s="417"/>
      <c r="BDA315" s="417"/>
      <c r="BDB315" s="417"/>
      <c r="BDC315" s="417"/>
      <c r="BDD315" s="417"/>
      <c r="BDE315" s="417"/>
      <c r="BDF315" s="417"/>
      <c r="BDG315" s="417"/>
      <c r="BDH315" s="417"/>
      <c r="BDI315" s="417"/>
      <c r="BDJ315" s="417"/>
      <c r="BDK315" s="417"/>
      <c r="BDL315" s="417"/>
      <c r="BDM315" s="417"/>
      <c r="BDN315" s="417"/>
      <c r="BDO315" s="417"/>
      <c r="BDP315" s="417"/>
      <c r="BDQ315" s="417"/>
      <c r="BDR315" s="417"/>
      <c r="BDS315" s="417"/>
      <c r="BDT315" s="417"/>
      <c r="BDU315" s="417"/>
      <c r="BDV315" s="417"/>
      <c r="BDW315" s="417"/>
      <c r="BDX315" s="417"/>
      <c r="BDY315" s="417"/>
      <c r="BDZ315" s="417"/>
      <c r="BEA315" s="417"/>
      <c r="BEB315" s="417"/>
      <c r="BEC315" s="417"/>
      <c r="BED315" s="417"/>
      <c r="BEE315" s="417"/>
      <c r="BEF315" s="417"/>
      <c r="BEG315" s="417"/>
      <c r="BEH315" s="417"/>
      <c r="BEI315" s="417"/>
      <c r="BEJ315" s="417"/>
      <c r="BEK315" s="417"/>
      <c r="BEL315" s="417"/>
      <c r="BEM315" s="417"/>
      <c r="BEN315" s="417"/>
      <c r="BEO315" s="417"/>
      <c r="BEP315" s="417"/>
      <c r="BEQ315" s="417"/>
      <c r="BER315" s="417"/>
      <c r="BES315" s="417"/>
      <c r="BET315" s="417"/>
      <c r="BEU315" s="417"/>
      <c r="BEV315" s="417"/>
      <c r="BEW315" s="417"/>
      <c r="BEX315" s="417"/>
      <c r="BEY315" s="417"/>
      <c r="BEZ315" s="417"/>
      <c r="BFA315" s="417"/>
      <c r="BFB315" s="417"/>
      <c r="BFC315" s="417"/>
      <c r="BFD315" s="417"/>
      <c r="BFE315" s="417"/>
      <c r="BFF315" s="417"/>
      <c r="BFG315" s="417"/>
      <c r="BFH315" s="417"/>
      <c r="BFI315" s="417"/>
      <c r="BFJ315" s="417"/>
      <c r="BFK315" s="417"/>
      <c r="BFL315" s="417"/>
      <c r="BFM315" s="417"/>
      <c r="BFN315" s="417"/>
      <c r="BFO315" s="417"/>
      <c r="BFP315" s="417"/>
      <c r="BFQ315" s="417"/>
      <c r="BFR315" s="417"/>
      <c r="BFS315" s="417"/>
      <c r="BFT315" s="417"/>
      <c r="BFU315" s="417"/>
      <c r="BFV315" s="417"/>
      <c r="BFW315" s="417"/>
      <c r="BFX315" s="417"/>
      <c r="BFY315" s="417"/>
      <c r="BFZ315" s="417"/>
      <c r="BGA315" s="417"/>
      <c r="BGB315" s="417"/>
      <c r="BGC315" s="417"/>
      <c r="BGD315" s="417"/>
      <c r="BGE315" s="417"/>
      <c r="BGF315" s="417"/>
      <c r="BGG315" s="417"/>
      <c r="BGH315" s="417"/>
      <c r="BGI315" s="417"/>
      <c r="BGJ315" s="417"/>
      <c r="BGK315" s="417"/>
      <c r="BGL315" s="417"/>
      <c r="BGM315" s="417"/>
      <c r="BGN315" s="417"/>
      <c r="BGO315" s="417"/>
      <c r="BGP315" s="417"/>
      <c r="BGQ315" s="417"/>
      <c r="BGR315" s="417"/>
      <c r="BGS315" s="417"/>
      <c r="BGT315" s="417"/>
      <c r="BGU315" s="417"/>
      <c r="BGV315" s="417"/>
      <c r="BGW315" s="417"/>
      <c r="BGX315" s="417"/>
      <c r="BGY315" s="417"/>
      <c r="BGZ315" s="417"/>
      <c r="BHA315" s="417"/>
      <c r="BHB315" s="417"/>
      <c r="BHC315" s="417"/>
      <c r="BHD315" s="417"/>
      <c r="BHE315" s="417"/>
      <c r="BHF315" s="417"/>
      <c r="BHG315" s="417"/>
      <c r="BHH315" s="417"/>
      <c r="BHI315" s="417"/>
      <c r="BHJ315" s="417"/>
      <c r="BHK315" s="417"/>
      <c r="BHL315" s="417"/>
      <c r="BHM315" s="417"/>
      <c r="BHN315" s="417"/>
      <c r="BHO315" s="417"/>
      <c r="BHP315" s="417"/>
      <c r="BHQ315" s="417"/>
      <c r="BHR315" s="417"/>
      <c r="BHS315" s="417"/>
      <c r="BHT315" s="417"/>
      <c r="BHU315" s="417"/>
      <c r="BHV315" s="417"/>
      <c r="BHW315" s="417"/>
      <c r="BHX315" s="417"/>
      <c r="BHY315" s="417"/>
      <c r="BHZ315" s="417"/>
      <c r="BIA315" s="417"/>
      <c r="BIB315" s="417"/>
      <c r="BIC315" s="417"/>
      <c r="BID315" s="417"/>
      <c r="BIE315" s="417"/>
      <c r="BIF315" s="417"/>
      <c r="BIG315" s="417"/>
      <c r="BIH315" s="417"/>
      <c r="BII315" s="417"/>
      <c r="BIJ315" s="417"/>
      <c r="BIK315" s="417"/>
      <c r="BIL315" s="417"/>
      <c r="BIM315" s="417"/>
      <c r="BIN315" s="417"/>
      <c r="BIO315" s="417"/>
      <c r="BIP315" s="417"/>
      <c r="BIQ315" s="417"/>
      <c r="BIR315" s="417"/>
      <c r="BIS315" s="417"/>
      <c r="BIT315" s="417"/>
      <c r="BIU315" s="417"/>
      <c r="BIV315" s="417"/>
      <c r="BIW315" s="417"/>
      <c r="BIX315" s="417"/>
      <c r="BIY315" s="417"/>
      <c r="BIZ315" s="417"/>
      <c r="BJA315" s="417"/>
      <c r="BJB315" s="417"/>
      <c r="BJC315" s="417"/>
      <c r="BJD315" s="417"/>
      <c r="BJE315" s="417"/>
      <c r="BJF315" s="417"/>
      <c r="BJG315" s="417"/>
      <c r="BJH315" s="417"/>
      <c r="BJI315" s="417"/>
      <c r="BJJ315" s="417"/>
      <c r="BJK315" s="417"/>
      <c r="BJL315" s="417"/>
      <c r="BJM315" s="417"/>
      <c r="BJN315" s="417"/>
      <c r="BJO315" s="417"/>
      <c r="BJP315" s="417"/>
      <c r="BJQ315" s="417"/>
      <c r="BJR315" s="417"/>
      <c r="BJS315" s="417"/>
      <c r="BJT315" s="417"/>
      <c r="BJU315" s="417"/>
      <c r="BJV315" s="417"/>
      <c r="BJW315" s="417"/>
      <c r="BJX315" s="417"/>
      <c r="BJY315" s="417"/>
      <c r="BJZ315" s="417"/>
      <c r="BKA315" s="417"/>
      <c r="BKB315" s="417"/>
      <c r="BKC315" s="417"/>
      <c r="BKD315" s="417"/>
      <c r="BKE315" s="417"/>
      <c r="BKF315" s="417"/>
      <c r="BKG315" s="417"/>
      <c r="BKH315" s="417"/>
      <c r="BKI315" s="417"/>
      <c r="BKJ315" s="417"/>
      <c r="BKK315" s="417"/>
      <c r="BKL315" s="417"/>
      <c r="BKM315" s="417"/>
      <c r="BKN315" s="417"/>
      <c r="BKO315" s="417"/>
      <c r="BKP315" s="417"/>
      <c r="BKQ315" s="417"/>
      <c r="BKR315" s="417"/>
      <c r="BKS315" s="417"/>
      <c r="BKT315" s="417"/>
      <c r="BKU315" s="417"/>
      <c r="BKV315" s="417"/>
      <c r="BKW315" s="417"/>
      <c r="BKX315" s="417"/>
      <c r="BKY315" s="417"/>
      <c r="BKZ315" s="417"/>
      <c r="BLA315" s="417"/>
      <c r="BLB315" s="417"/>
      <c r="BLC315" s="417"/>
      <c r="BLD315" s="417"/>
      <c r="BLE315" s="417"/>
      <c r="BLF315" s="417"/>
      <c r="BLG315" s="417"/>
      <c r="BLH315" s="417"/>
      <c r="BLI315" s="417"/>
      <c r="BLJ315" s="417"/>
      <c r="BLK315" s="417"/>
      <c r="BLL315" s="417"/>
      <c r="BLM315" s="417"/>
      <c r="BLN315" s="417"/>
      <c r="BLO315" s="417"/>
      <c r="BLP315" s="417"/>
      <c r="BLQ315" s="417"/>
      <c r="BLR315" s="417"/>
      <c r="BLS315" s="417"/>
      <c r="BLT315" s="417"/>
      <c r="BLU315" s="417"/>
      <c r="BLV315" s="417"/>
      <c r="BLW315" s="417"/>
      <c r="BLX315" s="417"/>
      <c r="BLY315" s="417"/>
      <c r="BLZ315" s="417"/>
      <c r="BMA315" s="417"/>
      <c r="BMB315" s="417"/>
      <c r="BMC315" s="417"/>
      <c r="BMD315" s="417"/>
      <c r="BME315" s="417"/>
      <c r="BMF315" s="417"/>
      <c r="BMG315" s="417"/>
      <c r="BMH315" s="417"/>
      <c r="BMI315" s="417"/>
      <c r="BMJ315" s="417"/>
      <c r="BMK315" s="417"/>
      <c r="BML315" s="417"/>
      <c r="BMM315" s="417"/>
      <c r="BMN315" s="417"/>
      <c r="BMO315" s="417"/>
      <c r="BMP315" s="417"/>
      <c r="BMQ315" s="417"/>
      <c r="BMR315" s="417"/>
      <c r="BMS315" s="417"/>
      <c r="BMT315" s="417"/>
      <c r="BMU315" s="417"/>
      <c r="BMV315" s="417"/>
      <c r="BMW315" s="417"/>
      <c r="BMX315" s="417"/>
      <c r="BMY315" s="417"/>
      <c r="BMZ315" s="417"/>
      <c r="BNA315" s="417"/>
      <c r="BNB315" s="417"/>
      <c r="BNC315" s="417"/>
      <c r="BND315" s="417"/>
      <c r="BNE315" s="417"/>
      <c r="BNF315" s="417"/>
      <c r="BNG315" s="417"/>
      <c r="BNH315" s="417"/>
      <c r="BNI315" s="417"/>
      <c r="BNJ315" s="417"/>
      <c r="BNK315" s="417"/>
      <c r="BNL315" s="417"/>
      <c r="BNM315" s="417"/>
      <c r="BNN315" s="417"/>
      <c r="BNO315" s="417"/>
      <c r="BNP315" s="417"/>
      <c r="BNQ315" s="417"/>
      <c r="BNR315" s="417"/>
      <c r="BNS315" s="417"/>
      <c r="BNT315" s="417"/>
      <c r="BNU315" s="417"/>
      <c r="BNV315" s="417"/>
      <c r="BNW315" s="417"/>
      <c r="BNX315" s="417"/>
      <c r="BNY315" s="417"/>
      <c r="BNZ315" s="417"/>
      <c r="BOA315" s="417"/>
      <c r="BOB315" s="417"/>
      <c r="BOC315" s="417"/>
      <c r="BOD315" s="417"/>
      <c r="BOE315" s="417"/>
      <c r="BOF315" s="417"/>
      <c r="BOG315" s="417"/>
      <c r="BOH315" s="417"/>
      <c r="BOI315" s="417"/>
      <c r="BOJ315" s="417"/>
      <c r="BOK315" s="417"/>
      <c r="BOL315" s="417"/>
      <c r="BOM315" s="417"/>
      <c r="BON315" s="417"/>
      <c r="BOO315" s="417"/>
      <c r="BOP315" s="417"/>
      <c r="BOQ315" s="417"/>
      <c r="BOR315" s="417"/>
      <c r="BOS315" s="417"/>
      <c r="BOT315" s="417"/>
      <c r="BOU315" s="417"/>
      <c r="BOV315" s="417"/>
      <c r="BOW315" s="417"/>
      <c r="BOX315" s="417"/>
      <c r="BOY315" s="417"/>
      <c r="BOZ315" s="417"/>
      <c r="BPA315" s="417"/>
      <c r="BPB315" s="417"/>
      <c r="BPC315" s="417"/>
      <c r="BPD315" s="417"/>
      <c r="BPE315" s="417"/>
      <c r="BPF315" s="417"/>
      <c r="BPG315" s="417"/>
      <c r="BPH315" s="417"/>
      <c r="BPI315" s="417"/>
      <c r="BPJ315" s="417"/>
      <c r="BPK315" s="417"/>
      <c r="BPL315" s="417"/>
      <c r="BPM315" s="417"/>
      <c r="BPN315" s="417"/>
      <c r="BPO315" s="417"/>
      <c r="BPP315" s="417"/>
      <c r="BPQ315" s="417"/>
      <c r="BPR315" s="417"/>
      <c r="BPS315" s="417"/>
      <c r="BPT315" s="417"/>
      <c r="BPU315" s="417"/>
      <c r="BPV315" s="417"/>
      <c r="BPW315" s="417"/>
      <c r="BPX315" s="417"/>
      <c r="BPY315" s="417"/>
      <c r="BPZ315" s="417"/>
      <c r="BQA315" s="417"/>
      <c r="BQB315" s="417"/>
      <c r="BQC315" s="417"/>
      <c r="BQD315" s="417"/>
      <c r="BQE315" s="417"/>
      <c r="BQF315" s="417"/>
      <c r="BQG315" s="417"/>
      <c r="BQH315" s="417"/>
      <c r="BQI315" s="417"/>
      <c r="BQJ315" s="417"/>
      <c r="BQK315" s="417"/>
      <c r="BQL315" s="417"/>
      <c r="BQM315" s="417"/>
      <c r="BQN315" s="417"/>
      <c r="BQO315" s="417"/>
      <c r="BQP315" s="417"/>
      <c r="BQQ315" s="417"/>
      <c r="BQR315" s="417"/>
      <c r="BQS315" s="417"/>
      <c r="BQT315" s="417"/>
      <c r="BQU315" s="417"/>
      <c r="BQV315" s="417"/>
      <c r="BQW315" s="417"/>
      <c r="BQX315" s="417"/>
      <c r="BQY315" s="417"/>
      <c r="BQZ315" s="417"/>
      <c r="BRA315" s="417"/>
      <c r="BRB315" s="417"/>
      <c r="BRC315" s="417"/>
      <c r="BRD315" s="417"/>
      <c r="BRE315" s="417"/>
      <c r="BRF315" s="417"/>
      <c r="BRG315" s="417"/>
      <c r="BRH315" s="417"/>
      <c r="BRI315" s="417"/>
      <c r="BRJ315" s="417"/>
      <c r="BRK315" s="417"/>
      <c r="BRL315" s="417"/>
      <c r="BRM315" s="417"/>
      <c r="BRN315" s="417"/>
      <c r="BRO315" s="417"/>
      <c r="BRP315" s="417"/>
      <c r="BRQ315" s="417"/>
      <c r="BRR315" s="417"/>
      <c r="BRS315" s="417"/>
      <c r="BRT315" s="417"/>
      <c r="BRU315" s="417"/>
      <c r="BRV315" s="417"/>
      <c r="BRW315" s="417"/>
      <c r="BRX315" s="417"/>
      <c r="BRY315" s="417"/>
      <c r="BRZ315" s="417"/>
      <c r="BSA315" s="417"/>
      <c r="BSB315" s="417"/>
      <c r="BSC315" s="417"/>
      <c r="BSD315" s="417"/>
      <c r="BSE315" s="417"/>
      <c r="BSF315" s="417"/>
      <c r="BSG315" s="417"/>
      <c r="BSH315" s="417"/>
      <c r="BSI315" s="417"/>
      <c r="BSJ315" s="417"/>
      <c r="BSK315" s="417"/>
      <c r="BSL315" s="417"/>
      <c r="BSM315" s="417"/>
      <c r="BSN315" s="417"/>
      <c r="BSO315" s="417"/>
      <c r="BSP315" s="417"/>
      <c r="BSQ315" s="417"/>
      <c r="BSR315" s="417"/>
      <c r="BSS315" s="417"/>
      <c r="BST315" s="417"/>
      <c r="BSU315" s="417"/>
      <c r="BSV315" s="417"/>
      <c r="BSW315" s="417"/>
      <c r="BSX315" s="417"/>
      <c r="BSY315" s="417"/>
      <c r="BSZ315" s="417"/>
      <c r="BTA315" s="417"/>
      <c r="BTB315" s="417"/>
      <c r="BTC315" s="417"/>
      <c r="BTD315" s="417"/>
      <c r="BTE315" s="417"/>
      <c r="BTF315" s="417"/>
      <c r="BTG315" s="417"/>
      <c r="BTH315" s="417"/>
      <c r="BTI315" s="417"/>
      <c r="BTJ315" s="417"/>
      <c r="BTK315" s="417"/>
      <c r="BTL315" s="417"/>
      <c r="BTM315" s="417"/>
      <c r="BTN315" s="417"/>
      <c r="BTO315" s="417"/>
      <c r="BTP315" s="417"/>
      <c r="BTQ315" s="417"/>
      <c r="BTR315" s="417"/>
      <c r="BTS315" s="417"/>
      <c r="BTT315" s="417"/>
      <c r="BTU315" s="417"/>
      <c r="BTV315" s="417"/>
      <c r="BTW315" s="417"/>
      <c r="BTX315" s="417"/>
      <c r="BTY315" s="417"/>
      <c r="BTZ315" s="417"/>
      <c r="BUA315" s="417"/>
      <c r="BUB315" s="417"/>
      <c r="BUC315" s="417"/>
      <c r="BUD315" s="417"/>
      <c r="BUE315" s="417"/>
      <c r="BUF315" s="417"/>
      <c r="BUG315" s="417"/>
      <c r="BUH315" s="417"/>
      <c r="BUI315" s="417"/>
      <c r="BUJ315" s="417"/>
      <c r="BUK315" s="417"/>
      <c r="BUL315" s="417"/>
      <c r="BUM315" s="417"/>
      <c r="BUN315" s="417"/>
      <c r="BUO315" s="417"/>
      <c r="BUP315" s="417"/>
      <c r="BUQ315" s="417"/>
      <c r="BUR315" s="417"/>
      <c r="BUS315" s="417"/>
      <c r="BUT315" s="417"/>
      <c r="BUU315" s="417"/>
      <c r="BUV315" s="417"/>
      <c r="BUW315" s="417"/>
      <c r="BUX315" s="417"/>
      <c r="BUY315" s="417"/>
      <c r="BUZ315" s="417"/>
      <c r="BVA315" s="417"/>
      <c r="BVB315" s="417"/>
      <c r="BVC315" s="417"/>
      <c r="BVD315" s="417"/>
      <c r="BVE315" s="417"/>
      <c r="BVF315" s="417"/>
      <c r="BVG315" s="417"/>
      <c r="BVH315" s="417"/>
      <c r="BVI315" s="417"/>
      <c r="BVJ315" s="417"/>
      <c r="BVK315" s="417"/>
      <c r="BVL315" s="417"/>
      <c r="BVM315" s="417"/>
      <c r="BVN315" s="417"/>
      <c r="BVO315" s="417"/>
      <c r="BVP315" s="417"/>
      <c r="BVQ315" s="417"/>
      <c r="BVR315" s="417"/>
      <c r="BVS315" s="417"/>
      <c r="BVT315" s="417"/>
      <c r="BVU315" s="417"/>
      <c r="BVV315" s="417"/>
      <c r="BVW315" s="417"/>
      <c r="BVX315" s="417"/>
      <c r="BVY315" s="417"/>
      <c r="BVZ315" s="417"/>
      <c r="BWA315" s="417"/>
      <c r="BWB315" s="417"/>
      <c r="BWC315" s="417"/>
      <c r="BWD315" s="417"/>
      <c r="BWE315" s="417"/>
      <c r="BWF315" s="417"/>
      <c r="BWG315" s="417"/>
      <c r="BWH315" s="417"/>
      <c r="BWI315" s="417"/>
      <c r="BWJ315" s="417"/>
      <c r="BWK315" s="417"/>
      <c r="BWL315" s="417"/>
      <c r="BWM315" s="417"/>
      <c r="BWN315" s="417"/>
      <c r="BWO315" s="417"/>
      <c r="BWP315" s="417"/>
      <c r="BWQ315" s="417"/>
      <c r="BWR315" s="417"/>
      <c r="BWS315" s="417"/>
      <c r="BWT315" s="417"/>
      <c r="BWU315" s="417"/>
      <c r="BWV315" s="417"/>
      <c r="BWW315" s="417"/>
      <c r="BWX315" s="417"/>
      <c r="BWY315" s="417"/>
      <c r="BWZ315" s="417"/>
      <c r="BXA315" s="417"/>
      <c r="BXB315" s="417"/>
      <c r="BXC315" s="417"/>
      <c r="BXD315" s="417"/>
      <c r="BXE315" s="417"/>
      <c r="BXF315" s="417"/>
      <c r="BXG315" s="417"/>
      <c r="BXH315" s="417"/>
      <c r="BXI315" s="417"/>
      <c r="BXJ315" s="417"/>
      <c r="BXK315" s="417"/>
      <c r="BXL315" s="417"/>
      <c r="BXM315" s="417"/>
      <c r="BXN315" s="417"/>
      <c r="BXO315" s="417"/>
      <c r="BXP315" s="417"/>
      <c r="BXQ315" s="417"/>
      <c r="BXR315" s="417"/>
      <c r="BXS315" s="417"/>
      <c r="BXT315" s="417"/>
      <c r="BXU315" s="417"/>
      <c r="BXV315" s="417"/>
      <c r="BXW315" s="417"/>
      <c r="BXX315" s="417"/>
      <c r="BXY315" s="417"/>
      <c r="BXZ315" s="417"/>
      <c r="BYA315" s="417"/>
      <c r="BYB315" s="417"/>
      <c r="BYC315" s="417"/>
      <c r="BYD315" s="417"/>
      <c r="BYE315" s="417"/>
      <c r="BYF315" s="417"/>
      <c r="BYG315" s="417"/>
      <c r="BYH315" s="417"/>
      <c r="BYI315" s="417"/>
      <c r="BYJ315" s="417"/>
      <c r="BYK315" s="417"/>
      <c r="BYL315" s="417"/>
      <c r="BYM315" s="417"/>
      <c r="BYN315" s="417"/>
      <c r="BYO315" s="417"/>
      <c r="BYP315" s="417"/>
      <c r="BYQ315" s="417"/>
      <c r="BYR315" s="417"/>
      <c r="BYS315" s="417"/>
      <c r="BYT315" s="417"/>
      <c r="BYU315" s="417"/>
      <c r="BYV315" s="417"/>
      <c r="BYW315" s="417"/>
      <c r="BYX315" s="417"/>
      <c r="BYY315" s="417"/>
      <c r="BYZ315" s="417"/>
      <c r="BZA315" s="417"/>
      <c r="BZB315" s="417"/>
      <c r="BZC315" s="417"/>
      <c r="BZD315" s="417"/>
      <c r="BZE315" s="417"/>
      <c r="BZF315" s="417"/>
      <c r="BZG315" s="417"/>
      <c r="BZH315" s="417"/>
      <c r="BZI315" s="417"/>
      <c r="BZJ315" s="417"/>
      <c r="BZK315" s="417"/>
      <c r="BZL315" s="417"/>
      <c r="BZM315" s="417"/>
      <c r="BZN315" s="417"/>
      <c r="BZO315" s="417"/>
      <c r="BZP315" s="417"/>
      <c r="BZQ315" s="417"/>
      <c r="BZR315" s="417"/>
      <c r="BZS315" s="417"/>
      <c r="BZT315" s="417"/>
      <c r="BZU315" s="417"/>
      <c r="BZV315" s="417"/>
      <c r="BZW315" s="417"/>
      <c r="BZX315" s="417"/>
      <c r="BZY315" s="417"/>
      <c r="BZZ315" s="417"/>
      <c r="CAA315" s="417"/>
      <c r="CAB315" s="417"/>
      <c r="CAC315" s="417"/>
      <c r="CAD315" s="417"/>
      <c r="CAE315" s="417"/>
      <c r="CAF315" s="417"/>
      <c r="CAG315" s="417"/>
      <c r="CAH315" s="417"/>
      <c r="CAI315" s="417"/>
      <c r="CAJ315" s="417"/>
      <c r="CAK315" s="417"/>
      <c r="CAL315" s="417"/>
      <c r="CAM315" s="417"/>
      <c r="CAN315" s="417"/>
      <c r="CAO315" s="417"/>
      <c r="CAP315" s="417"/>
      <c r="CAQ315" s="417"/>
      <c r="CAR315" s="417"/>
      <c r="CAS315" s="417"/>
      <c r="CAT315" s="417"/>
      <c r="CAU315" s="417"/>
      <c r="CAV315" s="417"/>
      <c r="CAW315" s="417"/>
      <c r="CAX315" s="417"/>
      <c r="CAY315" s="417"/>
      <c r="CAZ315" s="417"/>
      <c r="CBA315" s="417"/>
      <c r="CBB315" s="417"/>
      <c r="CBC315" s="417"/>
      <c r="CBD315" s="417"/>
      <c r="CBE315" s="417"/>
      <c r="CBF315" s="417"/>
      <c r="CBG315" s="417"/>
      <c r="CBH315" s="417"/>
      <c r="CBI315" s="417"/>
      <c r="CBJ315" s="417"/>
      <c r="CBK315" s="417"/>
      <c r="CBL315" s="417"/>
      <c r="CBM315" s="417"/>
      <c r="CBN315" s="417"/>
      <c r="CBO315" s="417"/>
      <c r="CBP315" s="417"/>
      <c r="CBQ315" s="417"/>
      <c r="CBR315" s="417"/>
      <c r="CBS315" s="417"/>
      <c r="CBT315" s="417"/>
      <c r="CBU315" s="417"/>
      <c r="CBV315" s="417"/>
      <c r="CBW315" s="417"/>
      <c r="CBX315" s="417"/>
      <c r="CBY315" s="417"/>
      <c r="CBZ315" s="417"/>
      <c r="CCA315" s="417"/>
      <c r="CCB315" s="417"/>
      <c r="CCC315" s="417"/>
      <c r="CCD315" s="417"/>
      <c r="CCE315" s="417"/>
      <c r="CCF315" s="417"/>
      <c r="CCG315" s="417"/>
      <c r="CCH315" s="417"/>
      <c r="CCI315" s="417"/>
      <c r="CCJ315" s="417"/>
      <c r="CCK315" s="417"/>
      <c r="CCL315" s="417"/>
      <c r="CCM315" s="417"/>
      <c r="CCN315" s="417"/>
      <c r="CCO315" s="417"/>
      <c r="CCP315" s="417"/>
      <c r="CCQ315" s="417"/>
      <c r="CCR315" s="417"/>
      <c r="CCS315" s="417"/>
      <c r="CCT315" s="417"/>
      <c r="CCU315" s="417"/>
      <c r="CCV315" s="417"/>
      <c r="CCW315" s="417"/>
      <c r="CCX315" s="417"/>
      <c r="CCY315" s="417"/>
      <c r="CCZ315" s="417"/>
      <c r="CDA315" s="417"/>
      <c r="CDB315" s="417"/>
      <c r="CDC315" s="417"/>
      <c r="CDD315" s="417"/>
      <c r="CDE315" s="417"/>
      <c r="CDF315" s="417"/>
      <c r="CDG315" s="417"/>
      <c r="CDH315" s="417"/>
      <c r="CDI315" s="417"/>
      <c r="CDJ315" s="417"/>
      <c r="CDK315" s="417"/>
      <c r="CDL315" s="417"/>
      <c r="CDM315" s="417"/>
      <c r="CDN315" s="417"/>
      <c r="CDO315" s="417"/>
      <c r="CDP315" s="417"/>
      <c r="CDQ315" s="417"/>
      <c r="CDR315" s="417"/>
      <c r="CDS315" s="417"/>
      <c r="CDT315" s="417"/>
      <c r="CDU315" s="417"/>
      <c r="CDV315" s="417"/>
      <c r="CDW315" s="417"/>
      <c r="CDX315" s="417"/>
      <c r="CDY315" s="417"/>
      <c r="CDZ315" s="417"/>
      <c r="CEA315" s="417"/>
      <c r="CEB315" s="417"/>
      <c r="CEC315" s="417"/>
      <c r="CED315" s="417"/>
      <c r="CEE315" s="417"/>
      <c r="CEF315" s="417"/>
      <c r="CEG315" s="417"/>
      <c r="CEH315" s="417"/>
      <c r="CEI315" s="417"/>
      <c r="CEJ315" s="417"/>
      <c r="CEK315" s="417"/>
      <c r="CEL315" s="417"/>
      <c r="CEM315" s="417"/>
      <c r="CEN315" s="417"/>
      <c r="CEO315" s="417"/>
      <c r="CEP315" s="417"/>
      <c r="CEQ315" s="417"/>
      <c r="CER315" s="417"/>
      <c r="CES315" s="417"/>
      <c r="CET315" s="417"/>
      <c r="CEU315" s="417"/>
      <c r="CEV315" s="417"/>
      <c r="CEW315" s="417"/>
      <c r="CEX315" s="417"/>
      <c r="CEY315" s="417"/>
      <c r="CEZ315" s="417"/>
      <c r="CFA315" s="417"/>
      <c r="CFB315" s="417"/>
      <c r="CFC315" s="417"/>
      <c r="CFD315" s="417"/>
      <c r="CFE315" s="417"/>
      <c r="CFF315" s="417"/>
      <c r="CFG315" s="417"/>
      <c r="CFH315" s="417"/>
      <c r="CFI315" s="417"/>
      <c r="CFJ315" s="417"/>
      <c r="CFK315" s="417"/>
      <c r="CFL315" s="417"/>
      <c r="CFM315" s="417"/>
      <c r="CFN315" s="417"/>
      <c r="CFO315" s="417"/>
      <c r="CFP315" s="417"/>
      <c r="CFQ315" s="417"/>
      <c r="CFR315" s="417"/>
      <c r="CFS315" s="417"/>
      <c r="CFT315" s="417"/>
      <c r="CFU315" s="417"/>
      <c r="CFV315" s="417"/>
      <c r="CFW315" s="417"/>
      <c r="CFX315" s="417"/>
      <c r="CFY315" s="417"/>
      <c r="CFZ315" s="417"/>
      <c r="CGA315" s="417"/>
      <c r="CGB315" s="417"/>
      <c r="CGC315" s="417"/>
      <c r="CGD315" s="417"/>
      <c r="CGE315" s="417"/>
      <c r="CGF315" s="417"/>
      <c r="CGG315" s="417"/>
      <c r="CGH315" s="417"/>
      <c r="CGI315" s="417"/>
      <c r="CGJ315" s="417"/>
      <c r="CGK315" s="417"/>
      <c r="CGL315" s="417"/>
      <c r="CGM315" s="417"/>
      <c r="CGN315" s="417"/>
      <c r="CGO315" s="417"/>
      <c r="CGP315" s="417"/>
      <c r="CGQ315" s="417"/>
      <c r="CGR315" s="417"/>
      <c r="CGS315" s="417"/>
      <c r="CGT315" s="417"/>
      <c r="CGU315" s="417"/>
      <c r="CGV315" s="417"/>
      <c r="CGW315" s="417"/>
      <c r="CGX315" s="417"/>
      <c r="CGY315" s="417"/>
      <c r="CGZ315" s="417"/>
      <c r="CHA315" s="417"/>
      <c r="CHB315" s="417"/>
      <c r="CHC315" s="417"/>
      <c r="CHD315" s="417"/>
      <c r="CHE315" s="417"/>
      <c r="CHF315" s="417"/>
      <c r="CHG315" s="417"/>
      <c r="CHH315" s="417"/>
      <c r="CHI315" s="417"/>
      <c r="CHJ315" s="417"/>
      <c r="CHK315" s="417"/>
      <c r="CHL315" s="417"/>
      <c r="CHM315" s="417"/>
      <c r="CHN315" s="417"/>
      <c r="CHO315" s="417"/>
      <c r="CHP315" s="417"/>
      <c r="CHQ315" s="417"/>
      <c r="CHR315" s="417"/>
      <c r="CHS315" s="417"/>
      <c r="CHT315" s="417"/>
      <c r="CHU315" s="417"/>
      <c r="CHV315" s="417"/>
      <c r="CHW315" s="417"/>
      <c r="CHX315" s="417"/>
      <c r="CHY315" s="417"/>
      <c r="CHZ315" s="417"/>
      <c r="CIA315" s="417"/>
      <c r="CIB315" s="417"/>
      <c r="CIC315" s="417"/>
      <c r="CID315" s="417"/>
      <c r="CIE315" s="417"/>
      <c r="CIF315" s="417"/>
      <c r="CIG315" s="417"/>
      <c r="CIH315" s="417"/>
      <c r="CII315" s="417"/>
      <c r="CIJ315" s="417"/>
      <c r="CIK315" s="417"/>
      <c r="CIL315" s="417"/>
      <c r="CIM315" s="417"/>
      <c r="CIN315" s="417"/>
      <c r="CIO315" s="417"/>
      <c r="CIP315" s="417"/>
      <c r="CIQ315" s="417"/>
      <c r="CIR315" s="417"/>
      <c r="CIS315" s="417"/>
      <c r="CIT315" s="417"/>
      <c r="CIU315" s="417"/>
      <c r="CIV315" s="417"/>
      <c r="CIW315" s="417"/>
      <c r="CIX315" s="417"/>
      <c r="CIY315" s="417"/>
      <c r="CIZ315" s="417"/>
      <c r="CJA315" s="417"/>
      <c r="CJB315" s="417"/>
      <c r="CJC315" s="417"/>
      <c r="CJD315" s="417"/>
      <c r="CJE315" s="417"/>
      <c r="CJF315" s="417"/>
      <c r="CJG315" s="417"/>
      <c r="CJH315" s="417"/>
      <c r="CJI315" s="417"/>
      <c r="CJJ315" s="417"/>
      <c r="CJK315" s="417"/>
      <c r="CJL315" s="417"/>
      <c r="CJM315" s="417"/>
      <c r="CJN315" s="417"/>
      <c r="CJO315" s="417"/>
      <c r="CJP315" s="417"/>
      <c r="CJQ315" s="417"/>
      <c r="CJR315" s="417"/>
      <c r="CJS315" s="417"/>
      <c r="CJT315" s="417"/>
      <c r="CJU315" s="417"/>
      <c r="CJV315" s="417"/>
      <c r="CJW315" s="417"/>
      <c r="CJX315" s="417"/>
      <c r="CJY315" s="417"/>
      <c r="CJZ315" s="417"/>
      <c r="CKA315" s="417"/>
      <c r="CKB315" s="417"/>
      <c r="CKC315" s="417"/>
      <c r="CKD315" s="417"/>
      <c r="CKE315" s="417"/>
      <c r="CKF315" s="417"/>
      <c r="CKG315" s="417"/>
      <c r="CKH315" s="417"/>
      <c r="CKI315" s="417"/>
      <c r="CKJ315" s="417"/>
      <c r="CKK315" s="417"/>
      <c r="CKL315" s="417"/>
      <c r="CKM315" s="417"/>
      <c r="CKN315" s="417"/>
      <c r="CKO315" s="417"/>
      <c r="CKP315" s="417"/>
      <c r="CKQ315" s="417"/>
      <c r="CKR315" s="417"/>
      <c r="CKS315" s="417"/>
      <c r="CKT315" s="417"/>
      <c r="CKU315" s="417"/>
      <c r="CKV315" s="417"/>
      <c r="CKW315" s="417"/>
      <c r="CKX315" s="417"/>
      <c r="CKY315" s="417"/>
      <c r="CKZ315" s="417"/>
      <c r="CLA315" s="417"/>
      <c r="CLB315" s="417"/>
      <c r="CLC315" s="417"/>
      <c r="CLD315" s="417"/>
      <c r="CLE315" s="417"/>
      <c r="CLF315" s="417"/>
      <c r="CLG315" s="417"/>
      <c r="CLH315" s="417"/>
      <c r="CLI315" s="417"/>
      <c r="CLJ315" s="417"/>
      <c r="CLK315" s="417"/>
      <c r="CLL315" s="417"/>
      <c r="CLM315" s="417"/>
      <c r="CLN315" s="417"/>
      <c r="CLO315" s="417"/>
      <c r="CLP315" s="417"/>
      <c r="CLQ315" s="417"/>
      <c r="CLR315" s="417"/>
      <c r="CLS315" s="417"/>
      <c r="CLT315" s="417"/>
      <c r="CLU315" s="417"/>
      <c r="CLV315" s="417"/>
      <c r="CLW315" s="417"/>
      <c r="CLX315" s="417"/>
      <c r="CLY315" s="417"/>
      <c r="CLZ315" s="417"/>
      <c r="CMA315" s="417"/>
      <c r="CMB315" s="417"/>
      <c r="CMC315" s="417"/>
      <c r="CMD315" s="417"/>
      <c r="CME315" s="417"/>
      <c r="CMF315" s="417"/>
      <c r="CMG315" s="417"/>
      <c r="CMH315" s="417"/>
      <c r="CMI315" s="417"/>
      <c r="CMJ315" s="417"/>
      <c r="CMK315" s="417"/>
      <c r="CML315" s="417"/>
      <c r="CMM315" s="417"/>
      <c r="CMN315" s="417"/>
      <c r="CMO315" s="417"/>
      <c r="CMP315" s="417"/>
      <c r="CMQ315" s="417"/>
      <c r="CMR315" s="417"/>
      <c r="CMS315" s="417"/>
      <c r="CMT315" s="417"/>
      <c r="CMU315" s="417"/>
      <c r="CMV315" s="417"/>
      <c r="CMW315" s="417"/>
      <c r="CMX315" s="417"/>
      <c r="CMY315" s="417"/>
      <c r="CMZ315" s="417"/>
      <c r="CNA315" s="417"/>
      <c r="CNB315" s="417"/>
      <c r="CNC315" s="417"/>
      <c r="CND315" s="417"/>
      <c r="CNE315" s="417"/>
      <c r="CNF315" s="417"/>
      <c r="CNG315" s="417"/>
      <c r="CNH315" s="417"/>
      <c r="CNI315" s="417"/>
      <c r="CNJ315" s="417"/>
      <c r="CNK315" s="417"/>
      <c r="CNL315" s="417"/>
      <c r="CNM315" s="417"/>
      <c r="CNN315" s="417"/>
      <c r="CNO315" s="417"/>
      <c r="CNP315" s="417"/>
      <c r="CNQ315" s="417"/>
      <c r="CNR315" s="417"/>
      <c r="CNS315" s="417"/>
      <c r="CNT315" s="417"/>
      <c r="CNU315" s="417"/>
      <c r="CNV315" s="417"/>
      <c r="CNW315" s="417"/>
      <c r="CNX315" s="417"/>
      <c r="CNY315" s="417"/>
      <c r="CNZ315" s="417"/>
      <c r="COA315" s="417"/>
      <c r="COB315" s="417"/>
      <c r="COC315" s="417"/>
      <c r="COD315" s="417"/>
      <c r="COE315" s="417"/>
      <c r="COF315" s="417"/>
      <c r="COG315" s="417"/>
      <c r="COH315" s="417"/>
      <c r="COI315" s="417"/>
      <c r="COJ315" s="417"/>
      <c r="COK315" s="417"/>
      <c r="COL315" s="417"/>
      <c r="COM315" s="417"/>
      <c r="CON315" s="417"/>
      <c r="COO315" s="417"/>
      <c r="COP315" s="417"/>
      <c r="COQ315" s="417"/>
      <c r="COR315" s="417"/>
      <c r="COS315" s="417"/>
      <c r="COT315" s="417"/>
      <c r="COU315" s="417"/>
      <c r="COV315" s="417"/>
      <c r="COW315" s="417"/>
      <c r="COX315" s="417"/>
      <c r="COY315" s="417"/>
    </row>
    <row r="316" spans="1:2443" s="436" customFormat="1" x14ac:dyDescent="0.35">
      <c r="A316" s="307" t="s">
        <v>585</v>
      </c>
      <c r="B316" s="463" t="s">
        <v>96</v>
      </c>
      <c r="C316" s="420">
        <v>2013</v>
      </c>
      <c r="D316" s="420" t="s">
        <v>403</v>
      </c>
      <c r="E316" s="420">
        <f>SUM(E314:E315)</f>
        <v>64930</v>
      </c>
      <c r="F316" s="420">
        <f>SUM(F314:F315)</f>
        <v>0</v>
      </c>
      <c r="G316" s="470">
        <f t="shared" ref="G316:G347" si="14">SUM(E316:F316)</f>
        <v>64930</v>
      </c>
      <c r="H316" s="331"/>
      <c r="I316" s="416"/>
      <c r="J316" s="416"/>
      <c r="K316" s="416"/>
      <c r="L316" s="416"/>
      <c r="M316" s="416"/>
      <c r="N316" s="416"/>
      <c r="O316" s="416"/>
      <c r="P316" s="416"/>
      <c r="Q316" s="416"/>
      <c r="R316" s="425"/>
      <c r="S316" s="416"/>
      <c r="T316" s="416"/>
      <c r="U316" s="416"/>
      <c r="V316" s="416"/>
      <c r="W316" s="416"/>
      <c r="X316" s="416"/>
      <c r="Y316" s="416"/>
      <c r="Z316" s="416"/>
      <c r="AA316" s="416"/>
      <c r="AB316" s="416"/>
      <c r="AC316" s="416"/>
      <c r="AD316" s="416"/>
      <c r="AE316" s="416"/>
      <c r="AF316" s="416"/>
      <c r="AG316" s="416"/>
      <c r="AH316" s="416"/>
      <c r="AI316" s="416"/>
      <c r="AJ316" s="416"/>
      <c r="AK316" s="416"/>
      <c r="AL316" s="416"/>
      <c r="AM316" s="416"/>
      <c r="AN316" s="416"/>
      <c r="AO316" s="416"/>
      <c r="AP316" s="416"/>
      <c r="AQ316" s="416"/>
      <c r="AR316" s="416"/>
      <c r="AS316" s="416"/>
      <c r="AT316" s="416"/>
      <c r="AU316" s="416"/>
      <c r="AV316" s="416"/>
      <c r="AW316" s="416"/>
      <c r="AX316" s="416"/>
      <c r="AY316" s="416"/>
      <c r="AZ316" s="416"/>
      <c r="BA316" s="416"/>
      <c r="BB316" s="416"/>
      <c r="BC316" s="416"/>
      <c r="BD316" s="416"/>
      <c r="BE316" s="416"/>
      <c r="BF316" s="416"/>
      <c r="BG316" s="416"/>
      <c r="BH316" s="416"/>
      <c r="BI316" s="416"/>
      <c r="BJ316" s="416"/>
      <c r="BK316" s="416"/>
      <c r="BL316" s="416"/>
      <c r="BM316" s="416"/>
      <c r="BN316" s="416"/>
      <c r="BO316" s="416"/>
      <c r="BP316" s="416"/>
      <c r="BQ316" s="416"/>
      <c r="BR316" s="416"/>
      <c r="BS316" s="416"/>
      <c r="BT316" s="416"/>
      <c r="BU316" s="416"/>
      <c r="BV316" s="416"/>
      <c r="BW316" s="416"/>
      <c r="BX316" s="416"/>
      <c r="BY316" s="416"/>
      <c r="BZ316" s="416"/>
      <c r="CA316" s="416"/>
      <c r="CB316" s="416"/>
      <c r="CC316" s="416"/>
      <c r="CD316" s="416"/>
      <c r="CE316" s="416"/>
      <c r="CF316" s="416"/>
      <c r="CG316" s="416"/>
      <c r="CH316" s="416"/>
      <c r="CI316" s="416"/>
      <c r="CJ316" s="416"/>
      <c r="CK316" s="416"/>
      <c r="CL316" s="416"/>
      <c r="CM316" s="416"/>
      <c r="CN316" s="416"/>
      <c r="CO316" s="416"/>
      <c r="CP316" s="416"/>
      <c r="CQ316" s="416"/>
      <c r="CR316" s="416"/>
      <c r="CS316" s="416"/>
      <c r="CT316" s="416"/>
      <c r="CU316" s="416"/>
      <c r="CV316" s="416"/>
      <c r="CW316" s="416"/>
      <c r="CX316" s="416"/>
      <c r="CY316" s="416"/>
      <c r="CZ316" s="416"/>
      <c r="DA316" s="416"/>
      <c r="DB316" s="416"/>
      <c r="DC316" s="416"/>
      <c r="DD316" s="416"/>
      <c r="DE316" s="416"/>
      <c r="DF316" s="416"/>
      <c r="DG316" s="416"/>
      <c r="DH316" s="416"/>
      <c r="DI316" s="416"/>
      <c r="DJ316" s="416"/>
      <c r="DK316" s="416"/>
      <c r="DL316" s="416"/>
      <c r="DM316" s="416"/>
      <c r="DN316" s="416"/>
      <c r="DO316" s="416"/>
      <c r="DP316" s="416"/>
      <c r="DQ316" s="416"/>
      <c r="DR316" s="416"/>
      <c r="DS316" s="416"/>
      <c r="DT316" s="416"/>
      <c r="DU316" s="416"/>
      <c r="DV316" s="416"/>
      <c r="DW316" s="416"/>
      <c r="DX316" s="416"/>
      <c r="DY316" s="416"/>
      <c r="DZ316" s="416"/>
      <c r="EA316" s="416"/>
      <c r="EB316" s="416"/>
      <c r="EC316" s="416"/>
      <c r="ED316" s="416"/>
      <c r="EE316" s="416"/>
      <c r="EF316" s="416"/>
      <c r="EG316" s="416"/>
      <c r="EH316" s="416"/>
      <c r="EI316" s="416"/>
      <c r="EJ316" s="416"/>
      <c r="EK316" s="416"/>
      <c r="EL316" s="416"/>
      <c r="EM316" s="416"/>
      <c r="EN316" s="416"/>
      <c r="EO316" s="416"/>
      <c r="EP316" s="416"/>
      <c r="EQ316" s="416"/>
      <c r="ER316" s="416"/>
      <c r="ES316" s="416"/>
      <c r="ET316" s="416"/>
      <c r="EU316" s="416"/>
      <c r="EV316" s="416"/>
      <c r="EW316" s="416"/>
      <c r="EX316" s="416"/>
      <c r="EY316" s="416"/>
      <c r="EZ316" s="416"/>
      <c r="FA316" s="416"/>
      <c r="FB316" s="416"/>
      <c r="FC316" s="416"/>
      <c r="FD316" s="416"/>
      <c r="FE316" s="416"/>
      <c r="FF316" s="416"/>
      <c r="FG316" s="416"/>
      <c r="FH316" s="416"/>
      <c r="FI316" s="416"/>
      <c r="FJ316" s="416"/>
      <c r="FK316" s="416"/>
      <c r="FL316" s="416"/>
      <c r="FM316" s="416"/>
      <c r="FN316" s="416"/>
      <c r="FO316" s="416"/>
      <c r="FP316" s="416"/>
      <c r="FQ316" s="416"/>
      <c r="FR316" s="416"/>
      <c r="FS316" s="416"/>
      <c r="FT316" s="416"/>
      <c r="FU316" s="416"/>
      <c r="FV316" s="416"/>
      <c r="FW316" s="416"/>
      <c r="FX316" s="416"/>
      <c r="FY316" s="416"/>
      <c r="FZ316" s="416"/>
      <c r="GA316" s="416"/>
      <c r="GB316" s="416"/>
      <c r="GC316" s="416"/>
      <c r="GD316" s="416"/>
      <c r="GE316" s="416"/>
      <c r="GF316" s="416"/>
      <c r="GG316" s="416"/>
      <c r="GH316" s="416"/>
      <c r="GI316" s="416"/>
      <c r="GJ316" s="416"/>
      <c r="GK316" s="416"/>
      <c r="GL316" s="416"/>
      <c r="GM316" s="416"/>
      <c r="GN316" s="416"/>
      <c r="GO316" s="416"/>
      <c r="GP316" s="416"/>
      <c r="GQ316" s="416"/>
      <c r="GR316" s="416"/>
      <c r="GS316" s="416"/>
      <c r="GT316" s="416"/>
      <c r="GU316" s="416"/>
      <c r="GV316" s="416"/>
      <c r="GW316" s="416"/>
      <c r="GX316" s="416"/>
      <c r="GY316" s="416"/>
      <c r="GZ316" s="416"/>
      <c r="HA316" s="416"/>
      <c r="HB316" s="416"/>
      <c r="HC316" s="416"/>
      <c r="HD316" s="416"/>
      <c r="HE316" s="416"/>
      <c r="HF316" s="416"/>
      <c r="HG316" s="416"/>
      <c r="HH316" s="416"/>
      <c r="HI316" s="416"/>
      <c r="HJ316" s="416"/>
      <c r="HK316" s="416"/>
      <c r="HL316" s="416"/>
      <c r="HM316" s="416"/>
      <c r="HN316" s="416"/>
      <c r="HO316" s="416"/>
      <c r="HP316" s="416"/>
      <c r="HQ316" s="416"/>
      <c r="HR316" s="416"/>
      <c r="HS316" s="416"/>
      <c r="HT316" s="416"/>
      <c r="HU316" s="416"/>
      <c r="HV316" s="416"/>
      <c r="HW316" s="416"/>
      <c r="HX316" s="416"/>
      <c r="HY316" s="416"/>
      <c r="HZ316" s="416"/>
      <c r="IA316" s="416"/>
      <c r="IB316" s="416"/>
      <c r="IC316" s="416"/>
      <c r="ID316" s="416"/>
      <c r="IE316" s="416"/>
      <c r="IF316" s="416"/>
      <c r="IG316" s="416"/>
      <c r="IH316" s="416"/>
      <c r="II316" s="416"/>
      <c r="IJ316" s="416"/>
      <c r="IK316" s="416"/>
      <c r="IL316" s="416"/>
      <c r="IM316" s="416"/>
      <c r="IN316" s="416"/>
      <c r="IO316" s="416"/>
      <c r="IP316" s="416"/>
      <c r="IQ316" s="416"/>
      <c r="IR316" s="416"/>
      <c r="IS316" s="416"/>
      <c r="IT316" s="416"/>
      <c r="IU316" s="416"/>
      <c r="IV316" s="416"/>
      <c r="IW316" s="416"/>
      <c r="IX316" s="416"/>
      <c r="IY316" s="416"/>
      <c r="IZ316" s="416"/>
      <c r="JA316" s="416"/>
      <c r="JB316" s="416"/>
      <c r="JC316" s="416"/>
      <c r="JD316" s="416"/>
      <c r="JE316" s="416"/>
      <c r="JF316" s="416"/>
      <c r="JG316" s="416"/>
      <c r="JH316" s="416"/>
      <c r="JI316" s="416"/>
      <c r="JJ316" s="416"/>
      <c r="JK316" s="416"/>
      <c r="JL316" s="416"/>
      <c r="JM316" s="416"/>
      <c r="JN316" s="416"/>
      <c r="JO316" s="416"/>
      <c r="JP316" s="416"/>
      <c r="JQ316" s="416"/>
      <c r="JR316" s="416"/>
      <c r="JS316" s="416"/>
      <c r="JT316" s="416"/>
      <c r="JU316" s="416"/>
      <c r="JV316" s="416"/>
      <c r="JW316" s="416"/>
      <c r="JX316" s="416"/>
      <c r="JY316" s="416"/>
      <c r="JZ316" s="416"/>
      <c r="KA316" s="416"/>
      <c r="KB316" s="416"/>
      <c r="KC316" s="416"/>
      <c r="KD316" s="416"/>
      <c r="KE316" s="416"/>
      <c r="KF316" s="416"/>
      <c r="KG316" s="416"/>
      <c r="KH316" s="416"/>
      <c r="KI316" s="416"/>
      <c r="KJ316" s="416"/>
      <c r="KK316" s="416"/>
      <c r="KL316" s="416"/>
      <c r="KM316" s="416"/>
      <c r="KN316" s="416"/>
      <c r="KO316" s="416"/>
      <c r="KP316" s="416"/>
      <c r="KQ316" s="416"/>
      <c r="KR316" s="416"/>
      <c r="KS316" s="416"/>
      <c r="KT316" s="416"/>
      <c r="KU316" s="416"/>
      <c r="KV316" s="416"/>
      <c r="KW316" s="416"/>
      <c r="KX316" s="416"/>
      <c r="KY316" s="416"/>
      <c r="KZ316" s="416"/>
      <c r="LA316" s="416"/>
      <c r="LB316" s="416"/>
      <c r="LC316" s="416"/>
      <c r="LD316" s="416"/>
      <c r="LE316" s="416"/>
      <c r="LF316" s="416"/>
      <c r="LG316" s="416"/>
      <c r="LH316" s="416"/>
      <c r="LI316" s="416"/>
      <c r="LJ316" s="416"/>
      <c r="LK316" s="416"/>
      <c r="LL316" s="416"/>
      <c r="LM316" s="416"/>
      <c r="LN316" s="416"/>
      <c r="LO316" s="416"/>
      <c r="LP316" s="416"/>
      <c r="LQ316" s="416"/>
      <c r="LR316" s="416"/>
      <c r="LS316" s="416"/>
      <c r="LT316" s="416"/>
      <c r="LU316" s="416"/>
      <c r="LV316" s="416"/>
      <c r="LW316" s="416"/>
      <c r="LX316" s="416"/>
      <c r="LY316" s="416"/>
      <c r="LZ316" s="416"/>
      <c r="MA316" s="416"/>
      <c r="MB316" s="416"/>
      <c r="MC316" s="416"/>
      <c r="MD316" s="416"/>
      <c r="ME316" s="416"/>
      <c r="MF316" s="416"/>
      <c r="MG316" s="416"/>
      <c r="MH316" s="416"/>
      <c r="MI316" s="416"/>
      <c r="MJ316" s="416"/>
      <c r="MK316" s="416"/>
      <c r="ML316" s="416"/>
      <c r="MM316" s="416"/>
      <c r="MN316" s="416"/>
      <c r="MO316" s="416"/>
      <c r="MP316" s="416"/>
      <c r="MQ316" s="416"/>
      <c r="MR316" s="416"/>
      <c r="MS316" s="416"/>
      <c r="MT316" s="416"/>
      <c r="MU316" s="416"/>
      <c r="MV316" s="416"/>
      <c r="MW316" s="416"/>
      <c r="MX316" s="416"/>
      <c r="MY316" s="416"/>
      <c r="MZ316" s="416"/>
      <c r="NA316" s="416"/>
      <c r="NB316" s="416"/>
      <c r="NC316" s="416"/>
      <c r="ND316" s="416"/>
      <c r="NE316" s="416"/>
      <c r="NF316" s="416"/>
      <c r="NG316" s="416"/>
      <c r="NH316" s="416"/>
      <c r="NI316" s="416"/>
      <c r="NJ316" s="416"/>
      <c r="NK316" s="416"/>
      <c r="NL316" s="416"/>
      <c r="NM316" s="416"/>
      <c r="NN316" s="416"/>
      <c r="NO316" s="416"/>
      <c r="NP316" s="416"/>
      <c r="NQ316" s="416"/>
      <c r="NR316" s="416"/>
      <c r="NS316" s="416"/>
      <c r="NT316" s="416"/>
      <c r="NU316" s="416"/>
      <c r="NV316" s="416"/>
      <c r="NW316" s="416"/>
      <c r="NX316" s="416"/>
      <c r="NY316" s="416"/>
      <c r="NZ316" s="416"/>
      <c r="OA316" s="416"/>
      <c r="OB316" s="416"/>
      <c r="OC316" s="416"/>
      <c r="OD316" s="416"/>
      <c r="OE316" s="416"/>
      <c r="OF316" s="416"/>
      <c r="OG316" s="416"/>
      <c r="OH316" s="416"/>
      <c r="OI316" s="416"/>
      <c r="OJ316" s="416"/>
      <c r="OK316" s="416"/>
      <c r="OL316" s="416"/>
      <c r="OM316" s="416"/>
      <c r="ON316" s="416"/>
      <c r="OO316" s="416"/>
      <c r="OP316" s="416"/>
      <c r="OQ316" s="416"/>
      <c r="OR316" s="416"/>
      <c r="OS316" s="416"/>
      <c r="OT316" s="416"/>
      <c r="OU316" s="416"/>
      <c r="OV316" s="416"/>
      <c r="OW316" s="416"/>
      <c r="OX316" s="416"/>
      <c r="OY316" s="416"/>
      <c r="OZ316" s="416"/>
      <c r="PA316" s="416"/>
      <c r="PB316" s="416"/>
      <c r="PC316" s="416"/>
      <c r="PD316" s="416"/>
      <c r="PE316" s="416"/>
      <c r="PF316" s="416"/>
      <c r="PG316" s="416"/>
      <c r="PH316" s="416"/>
      <c r="PI316" s="416"/>
      <c r="PJ316" s="416"/>
      <c r="PK316" s="416"/>
      <c r="PL316" s="416"/>
      <c r="PM316" s="416"/>
      <c r="PN316" s="416"/>
      <c r="PO316" s="416"/>
      <c r="PP316" s="416"/>
      <c r="PQ316" s="416"/>
      <c r="PR316" s="416"/>
      <c r="PS316" s="416"/>
      <c r="PT316" s="416"/>
      <c r="PU316" s="416"/>
      <c r="PV316" s="416"/>
      <c r="PW316" s="416"/>
      <c r="PX316" s="416"/>
      <c r="PY316" s="416"/>
      <c r="PZ316" s="416"/>
      <c r="QA316" s="416"/>
      <c r="QB316" s="416"/>
      <c r="QC316" s="416"/>
      <c r="QD316" s="416"/>
      <c r="QE316" s="416"/>
      <c r="QF316" s="416"/>
      <c r="QG316" s="416"/>
      <c r="QH316" s="416"/>
      <c r="QI316" s="416"/>
      <c r="QJ316" s="416"/>
      <c r="QK316" s="416"/>
      <c r="QL316" s="416"/>
      <c r="QM316" s="416"/>
      <c r="QN316" s="416"/>
      <c r="QO316" s="416"/>
      <c r="QP316" s="416"/>
      <c r="QQ316" s="416"/>
      <c r="QR316" s="416"/>
      <c r="QS316" s="416"/>
      <c r="QT316" s="416"/>
      <c r="QU316" s="416"/>
      <c r="QV316" s="416"/>
      <c r="QW316" s="416"/>
      <c r="QX316" s="416"/>
      <c r="QY316" s="416"/>
      <c r="QZ316" s="416"/>
      <c r="RA316" s="416"/>
      <c r="RB316" s="416"/>
      <c r="RC316" s="416"/>
      <c r="RD316" s="416"/>
      <c r="RE316" s="416"/>
      <c r="RF316" s="416"/>
      <c r="RG316" s="416"/>
      <c r="RH316" s="416"/>
      <c r="RI316" s="416"/>
      <c r="RJ316" s="416"/>
      <c r="RK316" s="416"/>
      <c r="RL316" s="416"/>
      <c r="RM316" s="416"/>
      <c r="RN316" s="416"/>
      <c r="RO316" s="416"/>
      <c r="RP316" s="416"/>
      <c r="RQ316" s="416"/>
      <c r="RR316" s="416"/>
      <c r="RS316" s="416"/>
      <c r="RT316" s="416"/>
      <c r="RU316" s="416"/>
      <c r="RV316" s="416"/>
      <c r="RW316" s="416"/>
      <c r="RX316" s="416"/>
      <c r="RY316" s="416"/>
      <c r="RZ316" s="416"/>
      <c r="SA316" s="416"/>
      <c r="SB316" s="416"/>
      <c r="SC316" s="416"/>
      <c r="SD316" s="416"/>
      <c r="SE316" s="416"/>
      <c r="SF316" s="416"/>
      <c r="SG316" s="416"/>
      <c r="SH316" s="416"/>
      <c r="SI316" s="416"/>
      <c r="SJ316" s="416"/>
      <c r="SK316" s="416"/>
      <c r="SL316" s="416"/>
      <c r="SM316" s="416"/>
      <c r="SN316" s="416"/>
      <c r="SO316" s="416"/>
      <c r="SP316" s="416"/>
      <c r="SQ316" s="416"/>
      <c r="SR316" s="416"/>
      <c r="SS316" s="416"/>
      <c r="ST316" s="416"/>
      <c r="SU316" s="416"/>
      <c r="SV316" s="416"/>
      <c r="SW316" s="416"/>
      <c r="SX316" s="416"/>
      <c r="SY316" s="416"/>
      <c r="SZ316" s="416"/>
      <c r="TA316" s="416"/>
      <c r="TB316" s="416"/>
      <c r="TC316" s="416"/>
      <c r="TD316" s="416"/>
      <c r="TE316" s="416"/>
      <c r="TF316" s="416"/>
      <c r="TG316" s="416"/>
      <c r="TH316" s="416"/>
      <c r="TI316" s="416"/>
      <c r="TJ316" s="416"/>
      <c r="TK316" s="416"/>
      <c r="TL316" s="416"/>
      <c r="TM316" s="416"/>
      <c r="TN316" s="416"/>
      <c r="TO316" s="416"/>
      <c r="TP316" s="416"/>
      <c r="TQ316" s="416"/>
      <c r="TR316" s="416"/>
      <c r="TS316" s="416"/>
      <c r="TT316" s="416"/>
      <c r="TU316" s="416"/>
      <c r="TV316" s="416"/>
      <c r="TW316" s="416"/>
      <c r="TX316" s="416"/>
      <c r="TY316" s="416"/>
      <c r="TZ316" s="416"/>
      <c r="UA316" s="416"/>
      <c r="UB316" s="416"/>
      <c r="UC316" s="416"/>
      <c r="UD316" s="416"/>
      <c r="UE316" s="416"/>
      <c r="UF316" s="416"/>
      <c r="UG316" s="416"/>
      <c r="UH316" s="416"/>
      <c r="UI316" s="416"/>
      <c r="UJ316" s="416"/>
      <c r="UK316" s="416"/>
      <c r="UL316" s="416"/>
      <c r="UM316" s="416"/>
      <c r="UN316" s="416"/>
      <c r="UO316" s="416"/>
      <c r="UP316" s="416"/>
      <c r="UQ316" s="416"/>
      <c r="UR316" s="416"/>
      <c r="US316" s="416"/>
      <c r="UT316" s="416"/>
      <c r="UU316" s="416"/>
      <c r="UV316" s="416"/>
      <c r="UW316" s="416"/>
      <c r="UX316" s="416"/>
      <c r="UY316" s="416"/>
      <c r="UZ316" s="416"/>
      <c r="VA316" s="416"/>
      <c r="VB316" s="416"/>
      <c r="VC316" s="416"/>
      <c r="VD316" s="416"/>
      <c r="VE316" s="416"/>
      <c r="VF316" s="416"/>
      <c r="VG316" s="416"/>
      <c r="VH316" s="416"/>
      <c r="VI316" s="416"/>
      <c r="VJ316" s="416"/>
      <c r="VK316" s="416"/>
      <c r="VL316" s="416"/>
      <c r="VM316" s="416"/>
      <c r="VN316" s="416"/>
      <c r="VO316" s="416"/>
      <c r="VP316" s="416"/>
      <c r="VQ316" s="416"/>
      <c r="VR316" s="416"/>
      <c r="VS316" s="416"/>
      <c r="VT316" s="416"/>
      <c r="VU316" s="416"/>
      <c r="VV316" s="416"/>
      <c r="VW316" s="416"/>
      <c r="VX316" s="416"/>
      <c r="VY316" s="416"/>
      <c r="VZ316" s="416"/>
      <c r="WA316" s="416"/>
      <c r="WB316" s="416"/>
      <c r="WC316" s="416"/>
      <c r="WD316" s="416"/>
      <c r="WE316" s="416"/>
      <c r="WF316" s="416"/>
      <c r="WG316" s="416"/>
      <c r="WH316" s="416"/>
      <c r="WI316" s="416"/>
      <c r="WJ316" s="416"/>
      <c r="WK316" s="416"/>
      <c r="WL316" s="416"/>
      <c r="WM316" s="416"/>
      <c r="WN316" s="416"/>
      <c r="WO316" s="416"/>
      <c r="WP316" s="416"/>
      <c r="WQ316" s="416"/>
      <c r="WR316" s="416"/>
      <c r="WS316" s="416"/>
      <c r="WT316" s="416"/>
      <c r="WU316" s="416"/>
      <c r="WV316" s="416"/>
      <c r="WW316" s="416"/>
      <c r="WX316" s="416"/>
      <c r="WY316" s="416"/>
      <c r="WZ316" s="416"/>
      <c r="XA316" s="416"/>
      <c r="XB316" s="416"/>
      <c r="XC316" s="416"/>
      <c r="XD316" s="416"/>
      <c r="XE316" s="416"/>
      <c r="XF316" s="416"/>
      <c r="XG316" s="416"/>
      <c r="XH316" s="416"/>
      <c r="XI316" s="416"/>
      <c r="XJ316" s="416"/>
      <c r="XK316" s="416"/>
      <c r="XL316" s="416"/>
      <c r="XM316" s="416"/>
      <c r="XN316" s="416"/>
      <c r="XO316" s="416"/>
      <c r="XP316" s="416"/>
      <c r="XQ316" s="416"/>
      <c r="XR316" s="417"/>
      <c r="XS316" s="417"/>
      <c r="XT316" s="417"/>
      <c r="XU316" s="417"/>
      <c r="XV316" s="417"/>
      <c r="XW316" s="417"/>
      <c r="XX316" s="417"/>
      <c r="XY316" s="417"/>
      <c r="XZ316" s="417"/>
      <c r="YA316" s="417"/>
      <c r="YB316" s="417"/>
      <c r="YC316" s="417"/>
      <c r="YD316" s="417"/>
      <c r="YE316" s="417"/>
      <c r="YF316" s="417"/>
      <c r="YG316" s="417"/>
      <c r="YH316" s="417"/>
      <c r="YI316" s="417"/>
      <c r="YJ316" s="417"/>
      <c r="YK316" s="417"/>
      <c r="YL316" s="417"/>
      <c r="YM316" s="417"/>
      <c r="YN316" s="417"/>
      <c r="YO316" s="417"/>
      <c r="YP316" s="417"/>
      <c r="YQ316" s="417"/>
      <c r="YR316" s="417"/>
      <c r="YS316" s="417"/>
      <c r="YT316" s="417"/>
      <c r="YU316" s="417"/>
      <c r="YV316" s="417"/>
      <c r="YW316" s="417"/>
      <c r="YX316" s="417"/>
      <c r="YY316" s="417"/>
      <c r="YZ316" s="417"/>
      <c r="ZA316" s="417"/>
      <c r="ZB316" s="417"/>
      <c r="ZC316" s="417"/>
      <c r="ZD316" s="417"/>
      <c r="ZE316" s="417"/>
      <c r="ZF316" s="417"/>
      <c r="ZG316" s="417"/>
      <c r="ZH316" s="417"/>
      <c r="ZI316" s="417"/>
      <c r="ZJ316" s="417"/>
      <c r="ZK316" s="417"/>
      <c r="ZL316" s="417"/>
      <c r="ZM316" s="417"/>
      <c r="ZN316" s="417"/>
      <c r="ZO316" s="417"/>
      <c r="ZP316" s="417"/>
      <c r="ZQ316" s="417"/>
      <c r="ZR316" s="417"/>
      <c r="ZS316" s="417"/>
      <c r="ZT316" s="417"/>
      <c r="ZU316" s="417"/>
      <c r="ZV316" s="417"/>
      <c r="ZW316" s="417"/>
      <c r="ZX316" s="417"/>
      <c r="ZY316" s="417"/>
      <c r="ZZ316" s="417"/>
      <c r="AAA316" s="417"/>
      <c r="AAB316" s="417"/>
      <c r="AAC316" s="417"/>
      <c r="AAD316" s="417"/>
      <c r="AAE316" s="417"/>
      <c r="AAF316" s="417"/>
      <c r="AAG316" s="417"/>
      <c r="AAH316" s="417"/>
      <c r="AAI316" s="417"/>
      <c r="AAJ316" s="417"/>
      <c r="AAK316" s="417"/>
      <c r="AAL316" s="417"/>
      <c r="AAM316" s="417"/>
      <c r="AAN316" s="417"/>
      <c r="AAO316" s="417"/>
      <c r="AAP316" s="417"/>
      <c r="AAQ316" s="417"/>
      <c r="AAR316" s="417"/>
      <c r="AAS316" s="417"/>
      <c r="AAT316" s="417"/>
      <c r="AAU316" s="417"/>
      <c r="AAV316" s="417"/>
      <c r="AAW316" s="417"/>
      <c r="AAX316" s="417"/>
      <c r="AAY316" s="417"/>
      <c r="AAZ316" s="417"/>
      <c r="ABA316" s="417"/>
      <c r="ABB316" s="417"/>
      <c r="ABC316" s="417"/>
      <c r="ABD316" s="417"/>
      <c r="ABE316" s="417"/>
      <c r="ABF316" s="417"/>
      <c r="ABG316" s="417"/>
      <c r="ABH316" s="417"/>
      <c r="ABI316" s="417"/>
      <c r="ABJ316" s="417"/>
      <c r="ABK316" s="417"/>
      <c r="ABL316" s="417"/>
      <c r="ABM316" s="417"/>
      <c r="ABN316" s="417"/>
      <c r="ABO316" s="417"/>
      <c r="ABP316" s="417"/>
      <c r="ABQ316" s="417"/>
      <c r="ABR316" s="417"/>
      <c r="ABS316" s="417"/>
      <c r="ABT316" s="417"/>
      <c r="ABU316" s="417"/>
      <c r="ABV316" s="417"/>
      <c r="ABW316" s="417"/>
      <c r="ABX316" s="417"/>
      <c r="ABY316" s="417"/>
      <c r="ABZ316" s="417"/>
      <c r="ACA316" s="417"/>
      <c r="ACB316" s="417"/>
      <c r="ACC316" s="417"/>
      <c r="ACD316" s="417"/>
      <c r="ACE316" s="417"/>
      <c r="ACF316" s="417"/>
      <c r="ACG316" s="417"/>
      <c r="ACH316" s="417"/>
      <c r="ACI316" s="417"/>
      <c r="ACJ316" s="417"/>
      <c r="ACK316" s="417"/>
      <c r="ACL316" s="417"/>
      <c r="ACM316" s="417"/>
      <c r="ACN316" s="417"/>
      <c r="ACO316" s="417"/>
      <c r="ACP316" s="417"/>
      <c r="ACQ316" s="417"/>
      <c r="ACR316" s="417"/>
      <c r="ACS316" s="417"/>
      <c r="ACT316" s="417"/>
      <c r="ACU316" s="417"/>
      <c r="ACV316" s="417"/>
      <c r="ACW316" s="417"/>
      <c r="ACX316" s="417"/>
      <c r="ACY316" s="417"/>
      <c r="ACZ316" s="417"/>
      <c r="ADA316" s="417"/>
      <c r="ADB316" s="417"/>
      <c r="ADC316" s="417"/>
      <c r="ADD316" s="417"/>
      <c r="ADE316" s="417"/>
      <c r="ADF316" s="417"/>
      <c r="ADG316" s="417"/>
      <c r="ADH316" s="417"/>
      <c r="ADI316" s="417"/>
      <c r="ADJ316" s="417"/>
      <c r="ADK316" s="417"/>
      <c r="ADL316" s="417"/>
      <c r="ADM316" s="417"/>
      <c r="ADN316" s="417"/>
      <c r="ADO316" s="417"/>
      <c r="ADP316" s="417"/>
      <c r="ADQ316" s="417"/>
      <c r="ADR316" s="417"/>
      <c r="ADS316" s="417"/>
      <c r="ADT316" s="417"/>
      <c r="ADU316" s="417"/>
      <c r="ADV316" s="417"/>
      <c r="ADW316" s="417"/>
      <c r="ADX316" s="417"/>
      <c r="ADY316" s="417"/>
      <c r="ADZ316" s="417"/>
      <c r="AEA316" s="417"/>
      <c r="AEB316" s="417"/>
      <c r="AEC316" s="417"/>
      <c r="AED316" s="417"/>
      <c r="AEE316" s="417"/>
      <c r="AEF316" s="417"/>
      <c r="AEG316" s="417"/>
      <c r="AEH316" s="417"/>
      <c r="AEI316" s="417"/>
      <c r="AEJ316" s="417"/>
      <c r="AEK316" s="417"/>
      <c r="AEL316" s="417"/>
      <c r="AEM316" s="417"/>
      <c r="AEN316" s="417"/>
      <c r="AEO316" s="417"/>
      <c r="AEP316" s="417"/>
      <c r="AEQ316" s="417"/>
      <c r="AER316" s="417"/>
      <c r="AES316" s="417"/>
      <c r="AET316" s="417"/>
      <c r="AEU316" s="417"/>
      <c r="AEV316" s="417"/>
      <c r="AEW316" s="417"/>
      <c r="AEX316" s="417"/>
      <c r="AEY316" s="417"/>
      <c r="AEZ316" s="417"/>
      <c r="AFA316" s="417"/>
      <c r="AFB316" s="417"/>
      <c r="AFC316" s="417"/>
      <c r="AFD316" s="417"/>
      <c r="AFE316" s="417"/>
      <c r="AFF316" s="417"/>
      <c r="AFG316" s="417"/>
      <c r="AFH316" s="417"/>
      <c r="AFI316" s="417"/>
      <c r="AFJ316" s="417"/>
      <c r="AFK316" s="417"/>
      <c r="AFL316" s="417"/>
      <c r="AFM316" s="417"/>
      <c r="AFN316" s="417"/>
      <c r="AFO316" s="417"/>
      <c r="AFP316" s="417"/>
      <c r="AFQ316" s="417"/>
      <c r="AFR316" s="417"/>
      <c r="AFS316" s="417"/>
      <c r="AFT316" s="417"/>
      <c r="AFU316" s="417"/>
      <c r="AFV316" s="417"/>
      <c r="AFW316" s="417"/>
      <c r="AFX316" s="417"/>
      <c r="AFY316" s="417"/>
      <c r="AFZ316" s="417"/>
      <c r="AGA316" s="417"/>
      <c r="AGB316" s="417"/>
      <c r="AGC316" s="417"/>
      <c r="AGD316" s="417"/>
      <c r="AGE316" s="417"/>
      <c r="AGF316" s="417"/>
      <c r="AGG316" s="417"/>
      <c r="AGH316" s="417"/>
      <c r="AGI316" s="417"/>
      <c r="AGJ316" s="417"/>
      <c r="AGK316" s="417"/>
      <c r="AGL316" s="417"/>
      <c r="AGM316" s="417"/>
      <c r="AGN316" s="417"/>
      <c r="AGO316" s="417"/>
      <c r="AGP316" s="417"/>
      <c r="AGQ316" s="417"/>
      <c r="AGR316" s="417"/>
      <c r="AGS316" s="417"/>
      <c r="AGT316" s="417"/>
      <c r="AGU316" s="417"/>
      <c r="AGV316" s="417"/>
      <c r="AGW316" s="417"/>
      <c r="AGX316" s="417"/>
      <c r="AGY316" s="417"/>
      <c r="AGZ316" s="417"/>
      <c r="AHA316" s="417"/>
      <c r="AHB316" s="417"/>
      <c r="AHC316" s="417"/>
      <c r="AHD316" s="417"/>
      <c r="AHE316" s="417"/>
      <c r="AHF316" s="417"/>
      <c r="AHG316" s="417"/>
      <c r="AHH316" s="417"/>
      <c r="AHI316" s="417"/>
      <c r="AHJ316" s="417"/>
      <c r="AHK316" s="417"/>
      <c r="AHL316" s="417"/>
      <c r="AHM316" s="417"/>
      <c r="AHN316" s="417"/>
      <c r="AHO316" s="417"/>
      <c r="AHP316" s="417"/>
      <c r="AHQ316" s="417"/>
      <c r="AHR316" s="417"/>
      <c r="AHS316" s="417"/>
      <c r="AHT316" s="417"/>
      <c r="AHU316" s="417"/>
      <c r="AHV316" s="417"/>
      <c r="AHW316" s="417"/>
      <c r="AHX316" s="417"/>
      <c r="AHY316" s="417"/>
      <c r="AHZ316" s="417"/>
      <c r="AIA316" s="417"/>
      <c r="AIB316" s="417"/>
      <c r="AIC316" s="417"/>
      <c r="AID316" s="417"/>
      <c r="AIE316" s="417"/>
      <c r="AIF316" s="417"/>
      <c r="AIG316" s="417"/>
      <c r="AIH316" s="417"/>
      <c r="AII316" s="417"/>
      <c r="AIJ316" s="417"/>
      <c r="AIK316" s="417"/>
      <c r="AIL316" s="417"/>
      <c r="AIM316" s="417"/>
      <c r="AIN316" s="417"/>
      <c r="AIO316" s="417"/>
      <c r="AIP316" s="417"/>
      <c r="AIQ316" s="417"/>
      <c r="AIR316" s="417"/>
      <c r="AIS316" s="417"/>
      <c r="AIT316" s="417"/>
      <c r="AIU316" s="417"/>
      <c r="AIV316" s="417"/>
      <c r="AIW316" s="417"/>
      <c r="AIX316" s="417"/>
      <c r="AIY316" s="417"/>
      <c r="AIZ316" s="417"/>
      <c r="AJA316" s="417"/>
      <c r="AJB316" s="417"/>
      <c r="AJC316" s="417"/>
      <c r="AJD316" s="417"/>
      <c r="AJE316" s="417"/>
      <c r="AJF316" s="417"/>
      <c r="AJG316" s="417"/>
      <c r="AJH316" s="417"/>
      <c r="AJI316" s="417"/>
      <c r="AJJ316" s="417"/>
      <c r="AJK316" s="417"/>
      <c r="AJL316" s="417"/>
      <c r="AJM316" s="417"/>
      <c r="AJN316" s="417"/>
      <c r="AJO316" s="417"/>
      <c r="AJP316" s="417"/>
      <c r="AJQ316" s="417"/>
      <c r="AJR316" s="417"/>
      <c r="AJS316" s="417"/>
      <c r="AJT316" s="417"/>
      <c r="AJU316" s="417"/>
      <c r="AJV316" s="417"/>
      <c r="AJW316" s="417"/>
      <c r="AJX316" s="417"/>
      <c r="AJY316" s="417"/>
      <c r="AJZ316" s="417"/>
      <c r="AKA316" s="417"/>
      <c r="AKB316" s="417"/>
      <c r="AKC316" s="417"/>
      <c r="AKD316" s="417"/>
      <c r="AKE316" s="417"/>
      <c r="AKF316" s="417"/>
      <c r="AKG316" s="417"/>
      <c r="AKH316" s="417"/>
      <c r="AKI316" s="417"/>
      <c r="AKJ316" s="417"/>
      <c r="AKK316" s="417"/>
      <c r="AKL316" s="417"/>
      <c r="AKM316" s="417"/>
      <c r="AKN316" s="417"/>
      <c r="AKO316" s="417"/>
      <c r="AKP316" s="417"/>
      <c r="AKQ316" s="417"/>
      <c r="AKR316" s="417"/>
      <c r="AKS316" s="417"/>
      <c r="AKT316" s="417"/>
      <c r="AKU316" s="417"/>
      <c r="AKV316" s="417"/>
      <c r="AKW316" s="417"/>
      <c r="AKX316" s="417"/>
      <c r="AKY316" s="417"/>
      <c r="AKZ316" s="417"/>
      <c r="ALA316" s="417"/>
      <c r="ALB316" s="417"/>
      <c r="ALC316" s="417"/>
      <c r="ALD316" s="417"/>
      <c r="ALE316" s="417"/>
      <c r="ALF316" s="417"/>
      <c r="ALG316" s="417"/>
      <c r="ALH316" s="417"/>
      <c r="ALI316" s="417"/>
      <c r="ALJ316" s="417"/>
      <c r="ALK316" s="417"/>
      <c r="ALL316" s="417"/>
      <c r="ALM316" s="417"/>
      <c r="ALN316" s="417"/>
      <c r="ALO316" s="417"/>
      <c r="ALP316" s="417"/>
      <c r="ALQ316" s="417"/>
      <c r="ALR316" s="417"/>
      <c r="ALS316" s="417"/>
      <c r="ALT316" s="417"/>
      <c r="ALU316" s="417"/>
      <c r="ALV316" s="417"/>
      <c r="ALW316" s="417"/>
      <c r="ALX316" s="417"/>
      <c r="ALY316" s="417"/>
      <c r="ALZ316" s="417"/>
      <c r="AMA316" s="417"/>
      <c r="AMB316" s="417"/>
      <c r="AMC316" s="417"/>
      <c r="AMD316" s="417"/>
      <c r="AME316" s="417"/>
      <c r="AMF316" s="417"/>
      <c r="AMG316" s="417"/>
      <c r="AMH316" s="417"/>
      <c r="AMI316" s="417"/>
      <c r="AMJ316" s="417"/>
      <c r="AMK316" s="417"/>
      <c r="AML316" s="417"/>
      <c r="AMM316" s="417"/>
      <c r="AMN316" s="417"/>
      <c r="AMO316" s="417"/>
      <c r="AMP316" s="417"/>
      <c r="AMQ316" s="417"/>
      <c r="AMR316" s="417"/>
      <c r="AMS316" s="417"/>
      <c r="AMT316" s="417"/>
      <c r="AMU316" s="417"/>
      <c r="AMV316" s="417"/>
      <c r="AMW316" s="417"/>
      <c r="AMX316" s="417"/>
      <c r="AMY316" s="417"/>
      <c r="AMZ316" s="417"/>
      <c r="ANA316" s="417"/>
      <c r="ANB316" s="417"/>
      <c r="ANC316" s="417"/>
      <c r="AND316" s="417"/>
      <c r="ANE316" s="417"/>
      <c r="ANF316" s="417"/>
      <c r="ANG316" s="417"/>
      <c r="ANH316" s="417"/>
      <c r="ANI316" s="417"/>
      <c r="ANJ316" s="417"/>
      <c r="ANK316" s="417"/>
      <c r="ANL316" s="417"/>
      <c r="ANM316" s="417"/>
      <c r="ANN316" s="417"/>
      <c r="ANO316" s="417"/>
      <c r="ANP316" s="417"/>
      <c r="ANQ316" s="417"/>
      <c r="ANR316" s="417"/>
      <c r="ANS316" s="417"/>
      <c r="ANT316" s="417"/>
      <c r="ANU316" s="417"/>
      <c r="ANV316" s="417"/>
      <c r="ANW316" s="417"/>
      <c r="ANX316" s="417"/>
      <c r="ANY316" s="417"/>
      <c r="ANZ316" s="417"/>
      <c r="AOA316" s="417"/>
      <c r="AOB316" s="417"/>
      <c r="AOC316" s="417"/>
      <c r="AOD316" s="417"/>
      <c r="AOE316" s="417"/>
      <c r="AOF316" s="417"/>
      <c r="AOG316" s="417"/>
      <c r="AOH316" s="417"/>
      <c r="AOI316" s="417"/>
      <c r="AOJ316" s="417"/>
      <c r="AOK316" s="417"/>
      <c r="AOL316" s="417"/>
      <c r="AOM316" s="417"/>
      <c r="AON316" s="417"/>
      <c r="AOO316" s="417"/>
      <c r="AOP316" s="417"/>
      <c r="AOQ316" s="417"/>
      <c r="AOR316" s="417"/>
      <c r="AOS316" s="417"/>
      <c r="AOT316" s="417"/>
      <c r="AOU316" s="417"/>
      <c r="AOV316" s="417"/>
      <c r="AOW316" s="417"/>
      <c r="AOX316" s="417"/>
      <c r="AOY316" s="417"/>
      <c r="AOZ316" s="417"/>
      <c r="APA316" s="417"/>
      <c r="APB316" s="417"/>
      <c r="APC316" s="417"/>
      <c r="APD316" s="417"/>
      <c r="APE316" s="417"/>
      <c r="APF316" s="417"/>
      <c r="APG316" s="417"/>
      <c r="APH316" s="417"/>
      <c r="API316" s="417"/>
      <c r="APJ316" s="417"/>
      <c r="APK316" s="417"/>
      <c r="APL316" s="417"/>
      <c r="APM316" s="417"/>
      <c r="APN316" s="417"/>
      <c r="APO316" s="417"/>
      <c r="APP316" s="417"/>
      <c r="APQ316" s="417"/>
      <c r="APR316" s="417"/>
      <c r="APS316" s="417"/>
      <c r="APT316" s="417"/>
      <c r="APU316" s="417"/>
      <c r="APV316" s="417"/>
      <c r="APW316" s="417"/>
      <c r="APX316" s="417"/>
      <c r="APY316" s="417"/>
      <c r="APZ316" s="417"/>
      <c r="AQA316" s="417"/>
      <c r="AQB316" s="417"/>
      <c r="AQC316" s="417"/>
      <c r="AQD316" s="417"/>
      <c r="AQE316" s="417"/>
      <c r="AQF316" s="417"/>
      <c r="AQG316" s="417"/>
      <c r="AQH316" s="417"/>
      <c r="AQI316" s="417"/>
      <c r="AQJ316" s="417"/>
      <c r="AQK316" s="417"/>
      <c r="AQL316" s="417"/>
      <c r="AQM316" s="417"/>
      <c r="AQN316" s="417"/>
      <c r="AQO316" s="417"/>
      <c r="AQP316" s="417"/>
      <c r="AQQ316" s="417"/>
      <c r="AQR316" s="417"/>
      <c r="AQS316" s="417"/>
      <c r="AQT316" s="417"/>
      <c r="AQU316" s="417"/>
      <c r="AQV316" s="417"/>
      <c r="AQW316" s="417"/>
      <c r="AQX316" s="417"/>
      <c r="AQY316" s="417"/>
      <c r="AQZ316" s="417"/>
      <c r="ARA316" s="417"/>
      <c r="ARB316" s="417"/>
      <c r="ARC316" s="417"/>
      <c r="ARD316" s="417"/>
      <c r="ARE316" s="417"/>
      <c r="ARF316" s="417"/>
      <c r="ARG316" s="417"/>
      <c r="ARH316" s="417"/>
      <c r="ARI316" s="417"/>
      <c r="ARJ316" s="417"/>
      <c r="ARK316" s="417"/>
      <c r="ARL316" s="417"/>
      <c r="ARM316" s="417"/>
      <c r="ARN316" s="417"/>
      <c r="ARO316" s="417"/>
      <c r="ARP316" s="417"/>
      <c r="ARQ316" s="417"/>
      <c r="ARR316" s="417"/>
      <c r="ARS316" s="417"/>
      <c r="ART316" s="417"/>
      <c r="ARU316" s="417"/>
      <c r="ARV316" s="417"/>
      <c r="ARW316" s="417"/>
      <c r="ARX316" s="417"/>
      <c r="ARY316" s="417"/>
      <c r="ARZ316" s="417"/>
      <c r="ASA316" s="417"/>
      <c r="ASB316" s="417"/>
      <c r="ASC316" s="417"/>
      <c r="ASD316" s="417"/>
      <c r="ASE316" s="417"/>
      <c r="ASF316" s="417"/>
      <c r="ASG316" s="417"/>
      <c r="ASH316" s="417"/>
      <c r="ASI316" s="417"/>
      <c r="ASJ316" s="417"/>
      <c r="ASK316" s="417"/>
      <c r="ASL316" s="417"/>
      <c r="ASM316" s="417"/>
      <c r="ASN316" s="417"/>
      <c r="ASO316" s="417"/>
      <c r="ASP316" s="417"/>
      <c r="ASQ316" s="417"/>
      <c r="ASR316" s="417"/>
      <c r="ASS316" s="417"/>
      <c r="AST316" s="417"/>
      <c r="ASU316" s="417"/>
      <c r="ASV316" s="417"/>
      <c r="ASW316" s="417"/>
      <c r="ASX316" s="417"/>
      <c r="ASY316" s="417"/>
      <c r="ASZ316" s="417"/>
      <c r="ATA316" s="417"/>
      <c r="ATB316" s="417"/>
      <c r="ATC316" s="417"/>
      <c r="ATD316" s="417"/>
      <c r="ATE316" s="417"/>
      <c r="ATF316" s="417"/>
      <c r="ATG316" s="417"/>
      <c r="ATH316" s="417"/>
      <c r="ATI316" s="417"/>
      <c r="ATJ316" s="417"/>
      <c r="ATK316" s="417"/>
      <c r="ATL316" s="417"/>
      <c r="ATM316" s="417"/>
      <c r="ATN316" s="417"/>
      <c r="ATO316" s="417"/>
      <c r="ATP316" s="417"/>
      <c r="ATQ316" s="417"/>
      <c r="ATR316" s="417"/>
      <c r="ATS316" s="417"/>
      <c r="ATT316" s="417"/>
      <c r="ATU316" s="417"/>
      <c r="ATV316" s="417"/>
      <c r="ATW316" s="417"/>
      <c r="ATX316" s="417"/>
      <c r="ATY316" s="417"/>
      <c r="ATZ316" s="417"/>
      <c r="AUA316" s="417"/>
      <c r="AUB316" s="417"/>
      <c r="AUC316" s="417"/>
      <c r="AUD316" s="417"/>
      <c r="AUE316" s="417"/>
      <c r="AUF316" s="417"/>
      <c r="AUG316" s="417"/>
      <c r="AUH316" s="417"/>
      <c r="AUI316" s="417"/>
      <c r="AUJ316" s="417"/>
      <c r="AUK316" s="417"/>
      <c r="AUL316" s="417"/>
      <c r="AUM316" s="417"/>
      <c r="AUN316" s="417"/>
      <c r="AUO316" s="417"/>
      <c r="AUP316" s="417"/>
      <c r="AUQ316" s="417"/>
      <c r="AUR316" s="417"/>
      <c r="AUS316" s="417"/>
      <c r="AUT316" s="417"/>
      <c r="AUU316" s="417"/>
      <c r="AUV316" s="417"/>
      <c r="AUW316" s="417"/>
      <c r="AUX316" s="417"/>
      <c r="AUY316" s="417"/>
      <c r="AUZ316" s="417"/>
      <c r="AVA316" s="417"/>
      <c r="AVB316" s="417"/>
      <c r="AVC316" s="417"/>
      <c r="AVD316" s="417"/>
      <c r="AVE316" s="417"/>
      <c r="AVF316" s="417"/>
      <c r="AVG316" s="417"/>
      <c r="AVH316" s="417"/>
      <c r="AVI316" s="417"/>
      <c r="AVJ316" s="417"/>
      <c r="AVK316" s="417"/>
      <c r="AVL316" s="417"/>
      <c r="AVM316" s="417"/>
      <c r="AVN316" s="417"/>
      <c r="AVO316" s="417"/>
      <c r="AVP316" s="417"/>
      <c r="AVQ316" s="417"/>
      <c r="AVR316" s="417"/>
      <c r="AVS316" s="417"/>
      <c r="AVT316" s="417"/>
      <c r="AVU316" s="417"/>
      <c r="AVV316" s="417"/>
      <c r="AVW316" s="417"/>
      <c r="AVX316" s="417"/>
      <c r="AVY316" s="417"/>
      <c r="AVZ316" s="417"/>
      <c r="AWA316" s="417"/>
      <c r="AWB316" s="417"/>
      <c r="AWC316" s="417"/>
      <c r="AWD316" s="417"/>
      <c r="AWE316" s="417"/>
      <c r="AWF316" s="417"/>
      <c r="AWG316" s="417"/>
      <c r="AWH316" s="417"/>
      <c r="AWI316" s="417"/>
      <c r="AWJ316" s="417"/>
      <c r="AWK316" s="417"/>
      <c r="AWL316" s="417"/>
      <c r="AWM316" s="417"/>
      <c r="AWN316" s="417"/>
      <c r="AWO316" s="417"/>
      <c r="AWP316" s="417"/>
      <c r="AWQ316" s="417"/>
      <c r="AWR316" s="417"/>
      <c r="AWS316" s="417"/>
      <c r="AWT316" s="417"/>
      <c r="AWU316" s="417"/>
      <c r="AWV316" s="417"/>
      <c r="AWW316" s="417"/>
      <c r="AWX316" s="417"/>
      <c r="AWY316" s="417"/>
      <c r="AWZ316" s="417"/>
      <c r="AXA316" s="417"/>
      <c r="AXB316" s="417"/>
      <c r="AXC316" s="417"/>
      <c r="AXD316" s="417"/>
      <c r="AXE316" s="417"/>
      <c r="AXF316" s="417"/>
      <c r="AXG316" s="417"/>
      <c r="AXH316" s="417"/>
      <c r="AXI316" s="417"/>
      <c r="AXJ316" s="417"/>
      <c r="AXK316" s="417"/>
      <c r="AXL316" s="417"/>
      <c r="AXM316" s="417"/>
      <c r="AXN316" s="417"/>
      <c r="AXO316" s="417"/>
      <c r="AXP316" s="417"/>
      <c r="AXQ316" s="417"/>
      <c r="AXR316" s="417"/>
      <c r="AXS316" s="417"/>
      <c r="AXT316" s="417"/>
      <c r="AXU316" s="417"/>
      <c r="AXV316" s="417"/>
      <c r="AXW316" s="417"/>
      <c r="AXX316" s="417"/>
      <c r="AXY316" s="417"/>
      <c r="AXZ316" s="417"/>
      <c r="AYA316" s="417"/>
      <c r="AYB316" s="417"/>
      <c r="AYC316" s="417"/>
      <c r="AYD316" s="417"/>
      <c r="AYE316" s="417"/>
      <c r="AYF316" s="417"/>
      <c r="AYG316" s="417"/>
      <c r="AYH316" s="417"/>
      <c r="AYI316" s="417"/>
      <c r="AYJ316" s="417"/>
      <c r="AYK316" s="417"/>
      <c r="AYL316" s="417"/>
      <c r="AYM316" s="417"/>
      <c r="AYN316" s="417"/>
      <c r="AYO316" s="417"/>
      <c r="AYP316" s="417"/>
      <c r="AYQ316" s="417"/>
      <c r="AYR316" s="417"/>
      <c r="AYS316" s="417"/>
      <c r="AYT316" s="417"/>
      <c r="AYU316" s="417"/>
      <c r="AYV316" s="417"/>
      <c r="AYW316" s="417"/>
      <c r="AYX316" s="417"/>
      <c r="AYY316" s="417"/>
      <c r="AYZ316" s="417"/>
      <c r="AZA316" s="417"/>
      <c r="AZB316" s="417"/>
      <c r="AZC316" s="417"/>
      <c r="AZD316" s="417"/>
      <c r="AZE316" s="417"/>
      <c r="AZF316" s="417"/>
      <c r="AZG316" s="417"/>
      <c r="AZH316" s="417"/>
      <c r="AZI316" s="417"/>
      <c r="AZJ316" s="417"/>
      <c r="AZK316" s="417"/>
      <c r="AZL316" s="417"/>
      <c r="AZM316" s="417"/>
      <c r="AZN316" s="417"/>
      <c r="AZO316" s="417"/>
      <c r="AZP316" s="417"/>
      <c r="AZQ316" s="417"/>
      <c r="AZR316" s="417"/>
      <c r="AZS316" s="417"/>
      <c r="AZT316" s="417"/>
      <c r="AZU316" s="417"/>
      <c r="AZV316" s="417"/>
      <c r="AZW316" s="417"/>
      <c r="AZX316" s="417"/>
      <c r="AZY316" s="417"/>
      <c r="AZZ316" s="417"/>
      <c r="BAA316" s="417"/>
      <c r="BAB316" s="417"/>
      <c r="BAC316" s="417"/>
      <c r="BAD316" s="417"/>
      <c r="BAE316" s="417"/>
      <c r="BAF316" s="417"/>
      <c r="BAG316" s="417"/>
      <c r="BAH316" s="417"/>
      <c r="BAI316" s="417"/>
      <c r="BAJ316" s="417"/>
      <c r="BAK316" s="417"/>
      <c r="BAL316" s="417"/>
      <c r="BAM316" s="417"/>
      <c r="BAN316" s="417"/>
      <c r="BAO316" s="417"/>
      <c r="BAP316" s="417"/>
      <c r="BAQ316" s="417"/>
      <c r="BAR316" s="417"/>
      <c r="BAS316" s="417"/>
      <c r="BAT316" s="417"/>
      <c r="BAU316" s="417"/>
      <c r="BAV316" s="417"/>
      <c r="BAW316" s="417"/>
      <c r="BAX316" s="417"/>
      <c r="BAY316" s="417"/>
      <c r="BAZ316" s="417"/>
      <c r="BBA316" s="417"/>
      <c r="BBB316" s="417"/>
      <c r="BBC316" s="417"/>
      <c r="BBD316" s="417"/>
      <c r="BBE316" s="417"/>
      <c r="BBF316" s="417"/>
      <c r="BBG316" s="417"/>
      <c r="BBH316" s="417"/>
      <c r="BBI316" s="417"/>
      <c r="BBJ316" s="417"/>
      <c r="BBK316" s="417"/>
      <c r="BBL316" s="417"/>
      <c r="BBM316" s="417"/>
      <c r="BBN316" s="417"/>
      <c r="BBO316" s="417"/>
      <c r="BBP316" s="417"/>
      <c r="BBQ316" s="417"/>
      <c r="BBR316" s="417"/>
      <c r="BBS316" s="417"/>
      <c r="BBT316" s="417"/>
      <c r="BBU316" s="417"/>
      <c r="BBV316" s="417"/>
      <c r="BBW316" s="417"/>
      <c r="BBX316" s="417"/>
      <c r="BBY316" s="417"/>
      <c r="BBZ316" s="417"/>
      <c r="BCA316" s="417"/>
      <c r="BCB316" s="417"/>
      <c r="BCC316" s="417"/>
      <c r="BCD316" s="417"/>
      <c r="BCE316" s="417"/>
      <c r="BCF316" s="417"/>
      <c r="BCG316" s="417"/>
      <c r="BCH316" s="417"/>
      <c r="BCI316" s="417"/>
      <c r="BCJ316" s="417"/>
      <c r="BCK316" s="417"/>
      <c r="BCL316" s="417"/>
      <c r="BCM316" s="417"/>
      <c r="BCN316" s="417"/>
      <c r="BCO316" s="417"/>
      <c r="BCP316" s="417"/>
      <c r="BCQ316" s="417"/>
      <c r="BCR316" s="417"/>
      <c r="BCS316" s="417"/>
      <c r="BCT316" s="417"/>
      <c r="BCU316" s="417"/>
      <c r="BCV316" s="417"/>
      <c r="BCW316" s="417"/>
      <c r="BCX316" s="417"/>
      <c r="BCY316" s="417"/>
      <c r="BCZ316" s="417"/>
      <c r="BDA316" s="417"/>
      <c r="BDB316" s="417"/>
      <c r="BDC316" s="417"/>
      <c r="BDD316" s="417"/>
      <c r="BDE316" s="417"/>
      <c r="BDF316" s="417"/>
      <c r="BDG316" s="417"/>
      <c r="BDH316" s="417"/>
      <c r="BDI316" s="417"/>
      <c r="BDJ316" s="417"/>
      <c r="BDK316" s="417"/>
      <c r="BDL316" s="417"/>
      <c r="BDM316" s="417"/>
      <c r="BDN316" s="417"/>
      <c r="BDO316" s="417"/>
      <c r="BDP316" s="417"/>
      <c r="BDQ316" s="417"/>
      <c r="BDR316" s="417"/>
      <c r="BDS316" s="417"/>
      <c r="BDT316" s="417"/>
      <c r="BDU316" s="417"/>
      <c r="BDV316" s="417"/>
      <c r="BDW316" s="417"/>
      <c r="BDX316" s="417"/>
      <c r="BDY316" s="417"/>
      <c r="BDZ316" s="417"/>
      <c r="BEA316" s="417"/>
      <c r="BEB316" s="417"/>
      <c r="BEC316" s="417"/>
      <c r="BED316" s="417"/>
      <c r="BEE316" s="417"/>
      <c r="BEF316" s="417"/>
      <c r="BEG316" s="417"/>
      <c r="BEH316" s="417"/>
      <c r="BEI316" s="417"/>
      <c r="BEJ316" s="417"/>
      <c r="BEK316" s="417"/>
      <c r="BEL316" s="417"/>
      <c r="BEM316" s="417"/>
      <c r="BEN316" s="417"/>
      <c r="BEO316" s="417"/>
      <c r="BEP316" s="417"/>
      <c r="BEQ316" s="417"/>
      <c r="BER316" s="417"/>
      <c r="BES316" s="417"/>
      <c r="BET316" s="417"/>
      <c r="BEU316" s="417"/>
      <c r="BEV316" s="417"/>
      <c r="BEW316" s="417"/>
      <c r="BEX316" s="417"/>
      <c r="BEY316" s="417"/>
      <c r="BEZ316" s="417"/>
      <c r="BFA316" s="417"/>
      <c r="BFB316" s="417"/>
      <c r="BFC316" s="417"/>
      <c r="BFD316" s="417"/>
      <c r="BFE316" s="417"/>
      <c r="BFF316" s="417"/>
      <c r="BFG316" s="417"/>
      <c r="BFH316" s="417"/>
      <c r="BFI316" s="417"/>
      <c r="BFJ316" s="417"/>
      <c r="BFK316" s="417"/>
      <c r="BFL316" s="417"/>
      <c r="BFM316" s="417"/>
      <c r="BFN316" s="417"/>
      <c r="BFO316" s="417"/>
      <c r="BFP316" s="417"/>
      <c r="BFQ316" s="417"/>
      <c r="BFR316" s="417"/>
      <c r="BFS316" s="417"/>
      <c r="BFT316" s="417"/>
      <c r="BFU316" s="417"/>
      <c r="BFV316" s="417"/>
      <c r="BFW316" s="417"/>
      <c r="BFX316" s="417"/>
      <c r="BFY316" s="417"/>
      <c r="BFZ316" s="417"/>
      <c r="BGA316" s="417"/>
      <c r="BGB316" s="417"/>
      <c r="BGC316" s="417"/>
      <c r="BGD316" s="417"/>
      <c r="BGE316" s="417"/>
      <c r="BGF316" s="417"/>
      <c r="BGG316" s="417"/>
      <c r="BGH316" s="417"/>
      <c r="BGI316" s="417"/>
      <c r="BGJ316" s="417"/>
      <c r="BGK316" s="417"/>
      <c r="BGL316" s="417"/>
      <c r="BGM316" s="417"/>
      <c r="BGN316" s="417"/>
      <c r="BGO316" s="417"/>
      <c r="BGP316" s="417"/>
      <c r="BGQ316" s="417"/>
      <c r="BGR316" s="417"/>
      <c r="BGS316" s="417"/>
      <c r="BGT316" s="417"/>
      <c r="BGU316" s="417"/>
      <c r="BGV316" s="417"/>
      <c r="BGW316" s="417"/>
      <c r="BGX316" s="417"/>
      <c r="BGY316" s="417"/>
      <c r="BGZ316" s="417"/>
      <c r="BHA316" s="417"/>
      <c r="BHB316" s="417"/>
      <c r="BHC316" s="417"/>
      <c r="BHD316" s="417"/>
      <c r="BHE316" s="417"/>
      <c r="BHF316" s="417"/>
      <c r="BHG316" s="417"/>
      <c r="BHH316" s="417"/>
      <c r="BHI316" s="417"/>
      <c r="BHJ316" s="417"/>
      <c r="BHK316" s="417"/>
      <c r="BHL316" s="417"/>
      <c r="BHM316" s="417"/>
      <c r="BHN316" s="417"/>
      <c r="BHO316" s="417"/>
      <c r="BHP316" s="417"/>
      <c r="BHQ316" s="417"/>
      <c r="BHR316" s="417"/>
      <c r="BHS316" s="417"/>
      <c r="BHT316" s="417"/>
      <c r="BHU316" s="417"/>
      <c r="BHV316" s="417"/>
      <c r="BHW316" s="417"/>
      <c r="BHX316" s="417"/>
      <c r="BHY316" s="417"/>
      <c r="BHZ316" s="417"/>
      <c r="BIA316" s="417"/>
      <c r="BIB316" s="417"/>
      <c r="BIC316" s="417"/>
      <c r="BID316" s="417"/>
      <c r="BIE316" s="417"/>
      <c r="BIF316" s="417"/>
      <c r="BIG316" s="417"/>
      <c r="BIH316" s="417"/>
      <c r="BII316" s="417"/>
      <c r="BIJ316" s="417"/>
      <c r="BIK316" s="417"/>
      <c r="BIL316" s="417"/>
      <c r="BIM316" s="417"/>
      <c r="BIN316" s="417"/>
      <c r="BIO316" s="417"/>
      <c r="BIP316" s="417"/>
      <c r="BIQ316" s="417"/>
      <c r="BIR316" s="417"/>
      <c r="BIS316" s="417"/>
      <c r="BIT316" s="417"/>
      <c r="BIU316" s="417"/>
      <c r="BIV316" s="417"/>
      <c r="BIW316" s="417"/>
      <c r="BIX316" s="417"/>
      <c r="BIY316" s="417"/>
      <c r="BIZ316" s="417"/>
      <c r="BJA316" s="417"/>
      <c r="BJB316" s="417"/>
      <c r="BJC316" s="417"/>
      <c r="BJD316" s="417"/>
      <c r="BJE316" s="417"/>
      <c r="BJF316" s="417"/>
      <c r="BJG316" s="417"/>
      <c r="BJH316" s="417"/>
      <c r="BJI316" s="417"/>
      <c r="BJJ316" s="417"/>
      <c r="BJK316" s="417"/>
      <c r="BJL316" s="417"/>
      <c r="BJM316" s="417"/>
      <c r="BJN316" s="417"/>
      <c r="BJO316" s="417"/>
      <c r="BJP316" s="417"/>
      <c r="BJQ316" s="417"/>
      <c r="BJR316" s="417"/>
      <c r="BJS316" s="417"/>
      <c r="BJT316" s="417"/>
      <c r="BJU316" s="417"/>
      <c r="BJV316" s="417"/>
      <c r="BJW316" s="417"/>
      <c r="BJX316" s="417"/>
      <c r="BJY316" s="417"/>
      <c r="BJZ316" s="417"/>
      <c r="BKA316" s="417"/>
      <c r="BKB316" s="417"/>
      <c r="BKC316" s="417"/>
      <c r="BKD316" s="417"/>
      <c r="BKE316" s="417"/>
      <c r="BKF316" s="417"/>
      <c r="BKG316" s="417"/>
      <c r="BKH316" s="417"/>
      <c r="BKI316" s="417"/>
      <c r="BKJ316" s="417"/>
      <c r="BKK316" s="417"/>
      <c r="BKL316" s="417"/>
      <c r="BKM316" s="417"/>
      <c r="BKN316" s="417"/>
      <c r="BKO316" s="417"/>
      <c r="BKP316" s="417"/>
      <c r="BKQ316" s="417"/>
      <c r="BKR316" s="417"/>
      <c r="BKS316" s="417"/>
      <c r="BKT316" s="417"/>
      <c r="BKU316" s="417"/>
      <c r="BKV316" s="417"/>
      <c r="BKW316" s="417"/>
      <c r="BKX316" s="417"/>
      <c r="BKY316" s="417"/>
      <c r="BKZ316" s="417"/>
      <c r="BLA316" s="417"/>
      <c r="BLB316" s="417"/>
      <c r="BLC316" s="417"/>
      <c r="BLD316" s="417"/>
      <c r="BLE316" s="417"/>
      <c r="BLF316" s="417"/>
      <c r="BLG316" s="417"/>
      <c r="BLH316" s="417"/>
      <c r="BLI316" s="417"/>
      <c r="BLJ316" s="417"/>
      <c r="BLK316" s="417"/>
      <c r="BLL316" s="417"/>
      <c r="BLM316" s="417"/>
      <c r="BLN316" s="417"/>
      <c r="BLO316" s="417"/>
      <c r="BLP316" s="417"/>
      <c r="BLQ316" s="417"/>
      <c r="BLR316" s="417"/>
      <c r="BLS316" s="417"/>
      <c r="BLT316" s="417"/>
      <c r="BLU316" s="417"/>
      <c r="BLV316" s="417"/>
      <c r="BLW316" s="417"/>
      <c r="BLX316" s="417"/>
      <c r="BLY316" s="417"/>
      <c r="BLZ316" s="417"/>
      <c r="BMA316" s="417"/>
      <c r="BMB316" s="417"/>
      <c r="BMC316" s="417"/>
      <c r="BMD316" s="417"/>
      <c r="BME316" s="417"/>
      <c r="BMF316" s="417"/>
      <c r="BMG316" s="417"/>
      <c r="BMH316" s="417"/>
      <c r="BMI316" s="417"/>
      <c r="BMJ316" s="417"/>
      <c r="BMK316" s="417"/>
      <c r="BML316" s="417"/>
      <c r="BMM316" s="417"/>
      <c r="BMN316" s="417"/>
      <c r="BMO316" s="417"/>
      <c r="BMP316" s="417"/>
      <c r="BMQ316" s="417"/>
      <c r="BMR316" s="417"/>
      <c r="BMS316" s="417"/>
      <c r="BMT316" s="417"/>
      <c r="BMU316" s="417"/>
      <c r="BMV316" s="417"/>
      <c r="BMW316" s="417"/>
      <c r="BMX316" s="417"/>
      <c r="BMY316" s="417"/>
      <c r="BMZ316" s="417"/>
      <c r="BNA316" s="417"/>
      <c r="BNB316" s="417"/>
      <c r="BNC316" s="417"/>
      <c r="BND316" s="417"/>
      <c r="BNE316" s="417"/>
      <c r="BNF316" s="417"/>
      <c r="BNG316" s="417"/>
      <c r="BNH316" s="417"/>
      <c r="BNI316" s="417"/>
      <c r="BNJ316" s="417"/>
      <c r="BNK316" s="417"/>
      <c r="BNL316" s="417"/>
      <c r="BNM316" s="417"/>
      <c r="BNN316" s="417"/>
      <c r="BNO316" s="417"/>
      <c r="BNP316" s="417"/>
      <c r="BNQ316" s="417"/>
      <c r="BNR316" s="417"/>
      <c r="BNS316" s="417"/>
      <c r="BNT316" s="417"/>
      <c r="BNU316" s="417"/>
      <c r="BNV316" s="417"/>
      <c r="BNW316" s="417"/>
      <c r="BNX316" s="417"/>
      <c r="BNY316" s="417"/>
      <c r="BNZ316" s="417"/>
      <c r="BOA316" s="417"/>
      <c r="BOB316" s="417"/>
      <c r="BOC316" s="417"/>
      <c r="BOD316" s="417"/>
      <c r="BOE316" s="417"/>
      <c r="BOF316" s="417"/>
      <c r="BOG316" s="417"/>
      <c r="BOH316" s="417"/>
      <c r="BOI316" s="417"/>
      <c r="BOJ316" s="417"/>
      <c r="BOK316" s="417"/>
      <c r="BOL316" s="417"/>
      <c r="BOM316" s="417"/>
      <c r="BON316" s="417"/>
      <c r="BOO316" s="417"/>
      <c r="BOP316" s="417"/>
      <c r="BOQ316" s="417"/>
      <c r="BOR316" s="417"/>
      <c r="BOS316" s="417"/>
      <c r="BOT316" s="417"/>
      <c r="BOU316" s="417"/>
      <c r="BOV316" s="417"/>
      <c r="BOW316" s="417"/>
      <c r="BOX316" s="417"/>
      <c r="BOY316" s="417"/>
      <c r="BOZ316" s="417"/>
      <c r="BPA316" s="417"/>
      <c r="BPB316" s="417"/>
      <c r="BPC316" s="417"/>
      <c r="BPD316" s="417"/>
      <c r="BPE316" s="417"/>
      <c r="BPF316" s="417"/>
      <c r="BPG316" s="417"/>
      <c r="BPH316" s="417"/>
      <c r="BPI316" s="417"/>
      <c r="BPJ316" s="417"/>
      <c r="BPK316" s="417"/>
      <c r="BPL316" s="417"/>
      <c r="BPM316" s="417"/>
      <c r="BPN316" s="417"/>
      <c r="BPO316" s="417"/>
      <c r="BPP316" s="417"/>
      <c r="BPQ316" s="417"/>
      <c r="BPR316" s="417"/>
      <c r="BPS316" s="417"/>
      <c r="BPT316" s="417"/>
      <c r="BPU316" s="417"/>
      <c r="BPV316" s="417"/>
      <c r="BPW316" s="417"/>
      <c r="BPX316" s="417"/>
      <c r="BPY316" s="417"/>
      <c r="BPZ316" s="417"/>
      <c r="BQA316" s="417"/>
      <c r="BQB316" s="417"/>
      <c r="BQC316" s="417"/>
      <c r="BQD316" s="417"/>
      <c r="BQE316" s="417"/>
      <c r="BQF316" s="417"/>
      <c r="BQG316" s="417"/>
      <c r="BQH316" s="417"/>
      <c r="BQI316" s="417"/>
      <c r="BQJ316" s="417"/>
      <c r="BQK316" s="417"/>
      <c r="BQL316" s="417"/>
      <c r="BQM316" s="417"/>
      <c r="BQN316" s="417"/>
      <c r="BQO316" s="417"/>
      <c r="BQP316" s="417"/>
      <c r="BQQ316" s="417"/>
      <c r="BQR316" s="417"/>
      <c r="BQS316" s="417"/>
      <c r="BQT316" s="417"/>
      <c r="BQU316" s="417"/>
      <c r="BQV316" s="417"/>
      <c r="BQW316" s="417"/>
      <c r="BQX316" s="417"/>
      <c r="BQY316" s="417"/>
      <c r="BQZ316" s="417"/>
      <c r="BRA316" s="417"/>
      <c r="BRB316" s="417"/>
      <c r="BRC316" s="417"/>
      <c r="BRD316" s="417"/>
      <c r="BRE316" s="417"/>
      <c r="BRF316" s="417"/>
      <c r="BRG316" s="417"/>
      <c r="BRH316" s="417"/>
      <c r="BRI316" s="417"/>
      <c r="BRJ316" s="417"/>
      <c r="BRK316" s="417"/>
      <c r="BRL316" s="417"/>
      <c r="BRM316" s="417"/>
      <c r="BRN316" s="417"/>
      <c r="BRO316" s="417"/>
      <c r="BRP316" s="417"/>
      <c r="BRQ316" s="417"/>
      <c r="BRR316" s="417"/>
      <c r="BRS316" s="417"/>
      <c r="BRT316" s="417"/>
      <c r="BRU316" s="417"/>
      <c r="BRV316" s="417"/>
      <c r="BRW316" s="417"/>
      <c r="BRX316" s="417"/>
      <c r="BRY316" s="417"/>
      <c r="BRZ316" s="417"/>
      <c r="BSA316" s="417"/>
      <c r="BSB316" s="417"/>
      <c r="BSC316" s="417"/>
      <c r="BSD316" s="417"/>
      <c r="BSE316" s="417"/>
      <c r="BSF316" s="417"/>
      <c r="BSG316" s="417"/>
      <c r="BSH316" s="417"/>
      <c r="BSI316" s="417"/>
      <c r="BSJ316" s="417"/>
      <c r="BSK316" s="417"/>
      <c r="BSL316" s="417"/>
      <c r="BSM316" s="417"/>
      <c r="BSN316" s="417"/>
      <c r="BSO316" s="417"/>
      <c r="BSP316" s="417"/>
      <c r="BSQ316" s="417"/>
      <c r="BSR316" s="417"/>
      <c r="BSS316" s="417"/>
      <c r="BST316" s="417"/>
      <c r="BSU316" s="417"/>
      <c r="BSV316" s="417"/>
      <c r="BSW316" s="417"/>
      <c r="BSX316" s="417"/>
      <c r="BSY316" s="417"/>
      <c r="BSZ316" s="417"/>
      <c r="BTA316" s="417"/>
      <c r="BTB316" s="417"/>
      <c r="BTC316" s="417"/>
      <c r="BTD316" s="417"/>
      <c r="BTE316" s="417"/>
      <c r="BTF316" s="417"/>
      <c r="BTG316" s="417"/>
      <c r="BTH316" s="417"/>
      <c r="BTI316" s="417"/>
      <c r="BTJ316" s="417"/>
      <c r="BTK316" s="417"/>
      <c r="BTL316" s="417"/>
      <c r="BTM316" s="417"/>
      <c r="BTN316" s="417"/>
      <c r="BTO316" s="417"/>
      <c r="BTP316" s="417"/>
      <c r="BTQ316" s="417"/>
      <c r="BTR316" s="417"/>
      <c r="BTS316" s="417"/>
      <c r="BTT316" s="417"/>
      <c r="BTU316" s="417"/>
      <c r="BTV316" s="417"/>
      <c r="BTW316" s="417"/>
      <c r="BTX316" s="417"/>
      <c r="BTY316" s="417"/>
      <c r="BTZ316" s="417"/>
      <c r="BUA316" s="417"/>
      <c r="BUB316" s="417"/>
      <c r="BUC316" s="417"/>
      <c r="BUD316" s="417"/>
      <c r="BUE316" s="417"/>
      <c r="BUF316" s="417"/>
      <c r="BUG316" s="417"/>
      <c r="BUH316" s="417"/>
      <c r="BUI316" s="417"/>
      <c r="BUJ316" s="417"/>
      <c r="BUK316" s="417"/>
      <c r="BUL316" s="417"/>
      <c r="BUM316" s="417"/>
      <c r="BUN316" s="417"/>
      <c r="BUO316" s="417"/>
      <c r="BUP316" s="417"/>
      <c r="BUQ316" s="417"/>
      <c r="BUR316" s="417"/>
      <c r="BUS316" s="417"/>
      <c r="BUT316" s="417"/>
      <c r="BUU316" s="417"/>
      <c r="BUV316" s="417"/>
      <c r="BUW316" s="417"/>
      <c r="BUX316" s="417"/>
      <c r="BUY316" s="417"/>
      <c r="BUZ316" s="417"/>
      <c r="BVA316" s="417"/>
      <c r="BVB316" s="417"/>
      <c r="BVC316" s="417"/>
      <c r="BVD316" s="417"/>
      <c r="BVE316" s="417"/>
      <c r="BVF316" s="417"/>
      <c r="BVG316" s="417"/>
      <c r="BVH316" s="417"/>
      <c r="BVI316" s="417"/>
      <c r="BVJ316" s="417"/>
      <c r="BVK316" s="417"/>
      <c r="BVL316" s="417"/>
      <c r="BVM316" s="417"/>
      <c r="BVN316" s="417"/>
      <c r="BVO316" s="417"/>
      <c r="BVP316" s="417"/>
      <c r="BVQ316" s="417"/>
      <c r="BVR316" s="417"/>
      <c r="BVS316" s="417"/>
      <c r="BVT316" s="417"/>
      <c r="BVU316" s="417"/>
      <c r="BVV316" s="417"/>
      <c r="BVW316" s="417"/>
      <c r="BVX316" s="417"/>
      <c r="BVY316" s="417"/>
      <c r="BVZ316" s="417"/>
      <c r="BWA316" s="417"/>
      <c r="BWB316" s="417"/>
      <c r="BWC316" s="417"/>
      <c r="BWD316" s="417"/>
      <c r="BWE316" s="417"/>
      <c r="BWF316" s="417"/>
      <c r="BWG316" s="417"/>
      <c r="BWH316" s="417"/>
      <c r="BWI316" s="417"/>
      <c r="BWJ316" s="417"/>
      <c r="BWK316" s="417"/>
      <c r="BWL316" s="417"/>
      <c r="BWM316" s="417"/>
      <c r="BWN316" s="417"/>
      <c r="BWO316" s="417"/>
      <c r="BWP316" s="417"/>
      <c r="BWQ316" s="417"/>
      <c r="BWR316" s="417"/>
      <c r="BWS316" s="417"/>
      <c r="BWT316" s="417"/>
      <c r="BWU316" s="417"/>
      <c r="BWV316" s="417"/>
      <c r="BWW316" s="417"/>
      <c r="BWX316" s="417"/>
      <c r="BWY316" s="417"/>
      <c r="BWZ316" s="417"/>
      <c r="BXA316" s="417"/>
      <c r="BXB316" s="417"/>
      <c r="BXC316" s="417"/>
      <c r="BXD316" s="417"/>
      <c r="BXE316" s="417"/>
      <c r="BXF316" s="417"/>
      <c r="BXG316" s="417"/>
      <c r="BXH316" s="417"/>
      <c r="BXI316" s="417"/>
      <c r="BXJ316" s="417"/>
      <c r="BXK316" s="417"/>
      <c r="BXL316" s="417"/>
      <c r="BXM316" s="417"/>
      <c r="BXN316" s="417"/>
      <c r="BXO316" s="417"/>
      <c r="BXP316" s="417"/>
      <c r="BXQ316" s="417"/>
      <c r="BXR316" s="417"/>
      <c r="BXS316" s="417"/>
      <c r="BXT316" s="417"/>
      <c r="BXU316" s="417"/>
      <c r="BXV316" s="417"/>
      <c r="BXW316" s="417"/>
      <c r="BXX316" s="417"/>
      <c r="BXY316" s="417"/>
      <c r="BXZ316" s="417"/>
      <c r="BYA316" s="417"/>
      <c r="BYB316" s="417"/>
      <c r="BYC316" s="417"/>
      <c r="BYD316" s="417"/>
      <c r="BYE316" s="417"/>
      <c r="BYF316" s="417"/>
      <c r="BYG316" s="417"/>
      <c r="BYH316" s="417"/>
      <c r="BYI316" s="417"/>
      <c r="BYJ316" s="417"/>
      <c r="BYK316" s="417"/>
      <c r="BYL316" s="417"/>
      <c r="BYM316" s="417"/>
      <c r="BYN316" s="417"/>
      <c r="BYO316" s="417"/>
      <c r="BYP316" s="417"/>
      <c r="BYQ316" s="417"/>
      <c r="BYR316" s="417"/>
      <c r="BYS316" s="417"/>
      <c r="BYT316" s="417"/>
      <c r="BYU316" s="417"/>
      <c r="BYV316" s="417"/>
      <c r="BYW316" s="417"/>
      <c r="BYX316" s="417"/>
      <c r="BYY316" s="417"/>
      <c r="BYZ316" s="417"/>
      <c r="BZA316" s="417"/>
      <c r="BZB316" s="417"/>
      <c r="BZC316" s="417"/>
      <c r="BZD316" s="417"/>
      <c r="BZE316" s="417"/>
      <c r="BZF316" s="417"/>
      <c r="BZG316" s="417"/>
      <c r="BZH316" s="417"/>
      <c r="BZI316" s="417"/>
      <c r="BZJ316" s="417"/>
      <c r="BZK316" s="417"/>
      <c r="BZL316" s="417"/>
      <c r="BZM316" s="417"/>
      <c r="BZN316" s="417"/>
      <c r="BZO316" s="417"/>
      <c r="BZP316" s="417"/>
      <c r="BZQ316" s="417"/>
      <c r="BZR316" s="417"/>
      <c r="BZS316" s="417"/>
      <c r="BZT316" s="417"/>
      <c r="BZU316" s="417"/>
      <c r="BZV316" s="417"/>
      <c r="BZW316" s="417"/>
      <c r="BZX316" s="417"/>
      <c r="BZY316" s="417"/>
      <c r="BZZ316" s="417"/>
      <c r="CAA316" s="417"/>
      <c r="CAB316" s="417"/>
      <c r="CAC316" s="417"/>
      <c r="CAD316" s="417"/>
      <c r="CAE316" s="417"/>
      <c r="CAF316" s="417"/>
      <c r="CAG316" s="417"/>
      <c r="CAH316" s="417"/>
      <c r="CAI316" s="417"/>
      <c r="CAJ316" s="417"/>
      <c r="CAK316" s="417"/>
      <c r="CAL316" s="417"/>
      <c r="CAM316" s="417"/>
      <c r="CAN316" s="417"/>
      <c r="CAO316" s="417"/>
      <c r="CAP316" s="417"/>
      <c r="CAQ316" s="417"/>
      <c r="CAR316" s="417"/>
      <c r="CAS316" s="417"/>
      <c r="CAT316" s="417"/>
      <c r="CAU316" s="417"/>
      <c r="CAV316" s="417"/>
      <c r="CAW316" s="417"/>
      <c r="CAX316" s="417"/>
      <c r="CAY316" s="417"/>
      <c r="CAZ316" s="417"/>
      <c r="CBA316" s="417"/>
      <c r="CBB316" s="417"/>
      <c r="CBC316" s="417"/>
      <c r="CBD316" s="417"/>
      <c r="CBE316" s="417"/>
      <c r="CBF316" s="417"/>
      <c r="CBG316" s="417"/>
      <c r="CBH316" s="417"/>
      <c r="CBI316" s="417"/>
      <c r="CBJ316" s="417"/>
      <c r="CBK316" s="417"/>
      <c r="CBL316" s="417"/>
      <c r="CBM316" s="417"/>
      <c r="CBN316" s="417"/>
      <c r="CBO316" s="417"/>
      <c r="CBP316" s="417"/>
      <c r="CBQ316" s="417"/>
      <c r="CBR316" s="417"/>
      <c r="CBS316" s="417"/>
      <c r="CBT316" s="417"/>
      <c r="CBU316" s="417"/>
      <c r="CBV316" s="417"/>
      <c r="CBW316" s="417"/>
      <c r="CBX316" s="417"/>
      <c r="CBY316" s="417"/>
      <c r="CBZ316" s="417"/>
      <c r="CCA316" s="417"/>
      <c r="CCB316" s="417"/>
      <c r="CCC316" s="417"/>
      <c r="CCD316" s="417"/>
      <c r="CCE316" s="417"/>
      <c r="CCF316" s="417"/>
      <c r="CCG316" s="417"/>
      <c r="CCH316" s="417"/>
      <c r="CCI316" s="417"/>
      <c r="CCJ316" s="417"/>
      <c r="CCK316" s="417"/>
      <c r="CCL316" s="417"/>
      <c r="CCM316" s="417"/>
      <c r="CCN316" s="417"/>
      <c r="CCO316" s="417"/>
      <c r="CCP316" s="417"/>
      <c r="CCQ316" s="417"/>
      <c r="CCR316" s="417"/>
      <c r="CCS316" s="417"/>
      <c r="CCT316" s="417"/>
      <c r="CCU316" s="417"/>
      <c r="CCV316" s="417"/>
      <c r="CCW316" s="417"/>
      <c r="CCX316" s="417"/>
      <c r="CCY316" s="417"/>
      <c r="CCZ316" s="417"/>
      <c r="CDA316" s="417"/>
      <c r="CDB316" s="417"/>
      <c r="CDC316" s="417"/>
      <c r="CDD316" s="417"/>
      <c r="CDE316" s="417"/>
      <c r="CDF316" s="417"/>
      <c r="CDG316" s="417"/>
      <c r="CDH316" s="417"/>
      <c r="CDI316" s="417"/>
      <c r="CDJ316" s="417"/>
      <c r="CDK316" s="417"/>
      <c r="CDL316" s="417"/>
      <c r="CDM316" s="417"/>
      <c r="CDN316" s="417"/>
      <c r="CDO316" s="417"/>
      <c r="CDP316" s="417"/>
      <c r="CDQ316" s="417"/>
      <c r="CDR316" s="417"/>
      <c r="CDS316" s="417"/>
      <c r="CDT316" s="417"/>
      <c r="CDU316" s="417"/>
      <c r="CDV316" s="417"/>
      <c r="CDW316" s="417"/>
      <c r="CDX316" s="417"/>
      <c r="CDY316" s="417"/>
      <c r="CDZ316" s="417"/>
      <c r="CEA316" s="417"/>
      <c r="CEB316" s="417"/>
      <c r="CEC316" s="417"/>
      <c r="CED316" s="417"/>
      <c r="CEE316" s="417"/>
      <c r="CEF316" s="417"/>
      <c r="CEG316" s="417"/>
      <c r="CEH316" s="417"/>
      <c r="CEI316" s="417"/>
      <c r="CEJ316" s="417"/>
      <c r="CEK316" s="417"/>
      <c r="CEL316" s="417"/>
      <c r="CEM316" s="417"/>
      <c r="CEN316" s="417"/>
      <c r="CEO316" s="417"/>
      <c r="CEP316" s="417"/>
      <c r="CEQ316" s="417"/>
      <c r="CER316" s="417"/>
      <c r="CES316" s="417"/>
      <c r="CET316" s="417"/>
      <c r="CEU316" s="417"/>
      <c r="CEV316" s="417"/>
      <c r="CEW316" s="417"/>
      <c r="CEX316" s="417"/>
      <c r="CEY316" s="417"/>
      <c r="CEZ316" s="417"/>
      <c r="CFA316" s="417"/>
      <c r="CFB316" s="417"/>
      <c r="CFC316" s="417"/>
      <c r="CFD316" s="417"/>
      <c r="CFE316" s="417"/>
      <c r="CFF316" s="417"/>
      <c r="CFG316" s="417"/>
      <c r="CFH316" s="417"/>
      <c r="CFI316" s="417"/>
      <c r="CFJ316" s="417"/>
      <c r="CFK316" s="417"/>
      <c r="CFL316" s="417"/>
      <c r="CFM316" s="417"/>
      <c r="CFN316" s="417"/>
      <c r="CFO316" s="417"/>
      <c r="CFP316" s="417"/>
      <c r="CFQ316" s="417"/>
      <c r="CFR316" s="417"/>
      <c r="CFS316" s="417"/>
      <c r="CFT316" s="417"/>
      <c r="CFU316" s="417"/>
      <c r="CFV316" s="417"/>
      <c r="CFW316" s="417"/>
      <c r="CFX316" s="417"/>
      <c r="CFY316" s="417"/>
      <c r="CFZ316" s="417"/>
      <c r="CGA316" s="417"/>
      <c r="CGB316" s="417"/>
      <c r="CGC316" s="417"/>
      <c r="CGD316" s="417"/>
      <c r="CGE316" s="417"/>
      <c r="CGF316" s="417"/>
      <c r="CGG316" s="417"/>
      <c r="CGH316" s="417"/>
      <c r="CGI316" s="417"/>
      <c r="CGJ316" s="417"/>
      <c r="CGK316" s="417"/>
      <c r="CGL316" s="417"/>
      <c r="CGM316" s="417"/>
      <c r="CGN316" s="417"/>
      <c r="CGO316" s="417"/>
      <c r="CGP316" s="417"/>
      <c r="CGQ316" s="417"/>
      <c r="CGR316" s="417"/>
      <c r="CGS316" s="417"/>
      <c r="CGT316" s="417"/>
      <c r="CGU316" s="417"/>
      <c r="CGV316" s="417"/>
      <c r="CGW316" s="417"/>
      <c r="CGX316" s="417"/>
      <c r="CGY316" s="417"/>
      <c r="CGZ316" s="417"/>
      <c r="CHA316" s="417"/>
      <c r="CHB316" s="417"/>
      <c r="CHC316" s="417"/>
      <c r="CHD316" s="417"/>
      <c r="CHE316" s="417"/>
      <c r="CHF316" s="417"/>
      <c r="CHG316" s="417"/>
      <c r="CHH316" s="417"/>
      <c r="CHI316" s="417"/>
      <c r="CHJ316" s="417"/>
      <c r="CHK316" s="417"/>
      <c r="CHL316" s="417"/>
      <c r="CHM316" s="417"/>
      <c r="CHN316" s="417"/>
      <c r="CHO316" s="417"/>
      <c r="CHP316" s="417"/>
      <c r="CHQ316" s="417"/>
      <c r="CHR316" s="417"/>
      <c r="CHS316" s="417"/>
      <c r="CHT316" s="417"/>
      <c r="CHU316" s="417"/>
      <c r="CHV316" s="417"/>
      <c r="CHW316" s="417"/>
      <c r="CHX316" s="417"/>
      <c r="CHY316" s="417"/>
      <c r="CHZ316" s="417"/>
      <c r="CIA316" s="417"/>
      <c r="CIB316" s="417"/>
      <c r="CIC316" s="417"/>
      <c r="CID316" s="417"/>
      <c r="CIE316" s="417"/>
      <c r="CIF316" s="417"/>
      <c r="CIG316" s="417"/>
      <c r="CIH316" s="417"/>
      <c r="CII316" s="417"/>
      <c r="CIJ316" s="417"/>
      <c r="CIK316" s="417"/>
      <c r="CIL316" s="417"/>
      <c r="CIM316" s="417"/>
      <c r="CIN316" s="417"/>
      <c r="CIO316" s="417"/>
      <c r="CIP316" s="417"/>
      <c r="CIQ316" s="417"/>
      <c r="CIR316" s="417"/>
      <c r="CIS316" s="417"/>
      <c r="CIT316" s="417"/>
      <c r="CIU316" s="417"/>
      <c r="CIV316" s="417"/>
      <c r="CIW316" s="417"/>
      <c r="CIX316" s="417"/>
      <c r="CIY316" s="417"/>
      <c r="CIZ316" s="417"/>
      <c r="CJA316" s="417"/>
      <c r="CJB316" s="417"/>
      <c r="CJC316" s="417"/>
      <c r="CJD316" s="417"/>
      <c r="CJE316" s="417"/>
      <c r="CJF316" s="417"/>
      <c r="CJG316" s="417"/>
      <c r="CJH316" s="417"/>
      <c r="CJI316" s="417"/>
      <c r="CJJ316" s="417"/>
      <c r="CJK316" s="417"/>
      <c r="CJL316" s="417"/>
      <c r="CJM316" s="417"/>
      <c r="CJN316" s="417"/>
      <c r="CJO316" s="417"/>
      <c r="CJP316" s="417"/>
      <c r="CJQ316" s="417"/>
      <c r="CJR316" s="417"/>
      <c r="CJS316" s="417"/>
      <c r="CJT316" s="417"/>
      <c r="CJU316" s="417"/>
      <c r="CJV316" s="417"/>
      <c r="CJW316" s="417"/>
      <c r="CJX316" s="417"/>
      <c r="CJY316" s="417"/>
      <c r="CJZ316" s="417"/>
      <c r="CKA316" s="417"/>
      <c r="CKB316" s="417"/>
      <c r="CKC316" s="417"/>
      <c r="CKD316" s="417"/>
      <c r="CKE316" s="417"/>
      <c r="CKF316" s="417"/>
      <c r="CKG316" s="417"/>
      <c r="CKH316" s="417"/>
      <c r="CKI316" s="417"/>
      <c r="CKJ316" s="417"/>
      <c r="CKK316" s="417"/>
      <c r="CKL316" s="417"/>
      <c r="CKM316" s="417"/>
      <c r="CKN316" s="417"/>
      <c r="CKO316" s="417"/>
      <c r="CKP316" s="417"/>
      <c r="CKQ316" s="417"/>
      <c r="CKR316" s="417"/>
      <c r="CKS316" s="417"/>
      <c r="CKT316" s="417"/>
      <c r="CKU316" s="417"/>
      <c r="CKV316" s="417"/>
      <c r="CKW316" s="417"/>
      <c r="CKX316" s="417"/>
      <c r="CKY316" s="417"/>
      <c r="CKZ316" s="417"/>
      <c r="CLA316" s="417"/>
      <c r="CLB316" s="417"/>
      <c r="CLC316" s="417"/>
      <c r="CLD316" s="417"/>
      <c r="CLE316" s="417"/>
      <c r="CLF316" s="417"/>
      <c r="CLG316" s="417"/>
      <c r="CLH316" s="417"/>
      <c r="CLI316" s="417"/>
      <c r="CLJ316" s="417"/>
      <c r="CLK316" s="417"/>
      <c r="CLL316" s="417"/>
      <c r="CLM316" s="417"/>
      <c r="CLN316" s="417"/>
      <c r="CLO316" s="417"/>
      <c r="CLP316" s="417"/>
      <c r="CLQ316" s="417"/>
      <c r="CLR316" s="417"/>
      <c r="CLS316" s="417"/>
      <c r="CLT316" s="417"/>
      <c r="CLU316" s="417"/>
      <c r="CLV316" s="417"/>
      <c r="CLW316" s="417"/>
      <c r="CLX316" s="417"/>
      <c r="CLY316" s="417"/>
      <c r="CLZ316" s="417"/>
      <c r="CMA316" s="417"/>
      <c r="CMB316" s="417"/>
      <c r="CMC316" s="417"/>
      <c r="CMD316" s="417"/>
      <c r="CME316" s="417"/>
      <c r="CMF316" s="417"/>
      <c r="CMG316" s="417"/>
      <c r="CMH316" s="417"/>
      <c r="CMI316" s="417"/>
      <c r="CMJ316" s="417"/>
      <c r="CMK316" s="417"/>
      <c r="CML316" s="417"/>
      <c r="CMM316" s="417"/>
      <c r="CMN316" s="417"/>
      <c r="CMO316" s="417"/>
      <c r="CMP316" s="417"/>
      <c r="CMQ316" s="417"/>
      <c r="CMR316" s="417"/>
      <c r="CMS316" s="417"/>
      <c r="CMT316" s="417"/>
      <c r="CMU316" s="417"/>
      <c r="CMV316" s="417"/>
      <c r="CMW316" s="417"/>
      <c r="CMX316" s="417"/>
      <c r="CMY316" s="417"/>
      <c r="CMZ316" s="417"/>
      <c r="CNA316" s="417"/>
      <c r="CNB316" s="417"/>
      <c r="CNC316" s="417"/>
      <c r="CND316" s="417"/>
      <c r="CNE316" s="417"/>
      <c r="CNF316" s="417"/>
      <c r="CNG316" s="417"/>
      <c r="CNH316" s="417"/>
      <c r="CNI316" s="417"/>
      <c r="CNJ316" s="417"/>
      <c r="CNK316" s="417"/>
      <c r="CNL316" s="417"/>
      <c r="CNM316" s="417"/>
      <c r="CNN316" s="417"/>
      <c r="CNO316" s="417"/>
      <c r="CNP316" s="417"/>
      <c r="CNQ316" s="417"/>
      <c r="CNR316" s="417"/>
      <c r="CNS316" s="417"/>
      <c r="CNT316" s="417"/>
      <c r="CNU316" s="417"/>
      <c r="CNV316" s="417"/>
      <c r="CNW316" s="417"/>
      <c r="CNX316" s="417"/>
      <c r="CNY316" s="417"/>
      <c r="CNZ316" s="417"/>
      <c r="COA316" s="417"/>
      <c r="COB316" s="417"/>
      <c r="COC316" s="417"/>
      <c r="COD316" s="417"/>
      <c r="COE316" s="417"/>
      <c r="COF316" s="417"/>
      <c r="COG316" s="417"/>
      <c r="COH316" s="417"/>
      <c r="COI316" s="417"/>
      <c r="COJ316" s="417"/>
      <c r="COK316" s="417"/>
      <c r="COL316" s="417"/>
      <c r="COM316" s="417"/>
      <c r="CON316" s="417"/>
      <c r="COO316" s="417"/>
      <c r="COP316" s="417"/>
      <c r="COQ316" s="417"/>
      <c r="COR316" s="417"/>
      <c r="COS316" s="417"/>
      <c r="COT316" s="417"/>
      <c r="COU316" s="417"/>
      <c r="COV316" s="417"/>
      <c r="COW316" s="417"/>
      <c r="COX316" s="417"/>
      <c r="COY316" s="417"/>
    </row>
    <row r="317" spans="1:2443" x14ac:dyDescent="0.35">
      <c r="A317" s="307" t="s">
        <v>585</v>
      </c>
      <c r="B317" s="307" t="s">
        <v>96</v>
      </c>
      <c r="C317" s="306">
        <v>2012</v>
      </c>
      <c r="D317" s="307" t="s">
        <v>593</v>
      </c>
      <c r="E317" s="433">
        <v>6088</v>
      </c>
      <c r="F317" s="331" t="s">
        <v>348</v>
      </c>
      <c r="G317" s="469">
        <f t="shared" si="14"/>
        <v>6088</v>
      </c>
      <c r="H317" s="331" t="s">
        <v>352</v>
      </c>
      <c r="R317" s="363"/>
    </row>
    <row r="318" spans="1:2443" s="459" customFormat="1" x14ac:dyDescent="0.35">
      <c r="A318" s="307" t="s">
        <v>585</v>
      </c>
      <c r="B318" s="307" t="s">
        <v>96</v>
      </c>
      <c r="C318" s="306">
        <v>2012</v>
      </c>
      <c r="D318" s="306" t="s">
        <v>594</v>
      </c>
      <c r="E318" s="433">
        <v>54568</v>
      </c>
      <c r="F318" s="331" t="s">
        <v>348</v>
      </c>
      <c r="G318" s="469">
        <f t="shared" si="14"/>
        <v>54568</v>
      </c>
      <c r="H318" s="331" t="s">
        <v>352</v>
      </c>
      <c r="I318" s="416"/>
      <c r="J318" s="416"/>
      <c r="K318" s="416"/>
      <c r="L318" s="416"/>
      <c r="M318" s="416"/>
      <c r="N318" s="416"/>
      <c r="O318" s="416"/>
      <c r="P318" s="416"/>
      <c r="Q318" s="416"/>
      <c r="R318" s="363"/>
      <c r="S318" s="416"/>
      <c r="T318" s="416"/>
      <c r="U318" s="416"/>
      <c r="V318" s="416"/>
      <c r="W318" s="416"/>
      <c r="X318" s="416"/>
      <c r="Y318" s="416"/>
      <c r="Z318" s="416"/>
      <c r="AA318" s="416"/>
      <c r="AB318" s="416"/>
      <c r="AC318" s="416"/>
      <c r="AD318" s="416"/>
      <c r="AE318" s="416"/>
      <c r="AF318" s="416"/>
      <c r="AG318" s="416"/>
      <c r="AH318" s="416"/>
      <c r="AI318" s="416"/>
      <c r="AJ318" s="416"/>
      <c r="AK318" s="416"/>
      <c r="AL318" s="416"/>
      <c r="AM318" s="416"/>
      <c r="AN318" s="416"/>
      <c r="AO318" s="416"/>
      <c r="AP318" s="416"/>
      <c r="AQ318" s="416"/>
      <c r="AR318" s="416"/>
      <c r="AS318" s="416"/>
      <c r="AT318" s="416"/>
      <c r="AU318" s="416"/>
      <c r="AV318" s="416"/>
      <c r="AW318" s="416"/>
      <c r="AX318" s="416"/>
      <c r="AY318" s="416"/>
      <c r="AZ318" s="416"/>
      <c r="BA318" s="416"/>
      <c r="BB318" s="416"/>
      <c r="BC318" s="416"/>
      <c r="BD318" s="416"/>
      <c r="BE318" s="416"/>
      <c r="BF318" s="416"/>
      <c r="BG318" s="416"/>
      <c r="BH318" s="416"/>
      <c r="BI318" s="416"/>
      <c r="BJ318" s="416"/>
      <c r="BK318" s="416"/>
      <c r="BL318" s="416"/>
      <c r="BM318" s="416"/>
      <c r="BN318" s="416"/>
      <c r="BO318" s="416"/>
      <c r="BP318" s="416"/>
      <c r="BQ318" s="416"/>
      <c r="BR318" s="416"/>
      <c r="BS318" s="416"/>
      <c r="BT318" s="416"/>
      <c r="BU318" s="416"/>
      <c r="BV318" s="416"/>
      <c r="BW318" s="416"/>
      <c r="BX318" s="416"/>
      <c r="BY318" s="416"/>
      <c r="BZ318" s="416"/>
      <c r="CA318" s="416"/>
      <c r="CB318" s="416"/>
      <c r="CC318" s="416"/>
      <c r="CD318" s="416"/>
      <c r="CE318" s="416"/>
      <c r="CF318" s="416"/>
      <c r="CG318" s="416"/>
      <c r="CH318" s="416"/>
      <c r="CI318" s="416"/>
      <c r="CJ318" s="416"/>
      <c r="CK318" s="416"/>
      <c r="CL318" s="416"/>
      <c r="CM318" s="416"/>
      <c r="CN318" s="416"/>
      <c r="CO318" s="416"/>
      <c r="CP318" s="416"/>
      <c r="CQ318" s="416"/>
      <c r="CR318" s="416"/>
      <c r="CS318" s="416"/>
      <c r="CT318" s="416"/>
      <c r="CU318" s="416"/>
      <c r="CV318" s="416"/>
      <c r="CW318" s="416"/>
      <c r="CX318" s="416"/>
      <c r="CY318" s="416"/>
      <c r="CZ318" s="416"/>
      <c r="DA318" s="416"/>
      <c r="DB318" s="416"/>
      <c r="DC318" s="416"/>
      <c r="DD318" s="416"/>
      <c r="DE318" s="416"/>
      <c r="DF318" s="416"/>
      <c r="DG318" s="416"/>
      <c r="DH318" s="416"/>
      <c r="DI318" s="416"/>
      <c r="DJ318" s="416"/>
      <c r="DK318" s="416"/>
      <c r="DL318" s="416"/>
      <c r="DM318" s="416"/>
      <c r="DN318" s="416"/>
      <c r="DO318" s="416"/>
      <c r="DP318" s="416"/>
      <c r="DQ318" s="416"/>
      <c r="DR318" s="416"/>
      <c r="DS318" s="416"/>
      <c r="DT318" s="416"/>
      <c r="DU318" s="416"/>
      <c r="DV318" s="416"/>
      <c r="DW318" s="416"/>
      <c r="DX318" s="416"/>
      <c r="DY318" s="416"/>
      <c r="DZ318" s="416"/>
      <c r="EA318" s="416"/>
      <c r="EB318" s="416"/>
      <c r="EC318" s="416"/>
      <c r="ED318" s="416"/>
      <c r="EE318" s="416"/>
      <c r="EF318" s="416"/>
      <c r="EG318" s="416"/>
      <c r="EH318" s="416"/>
      <c r="EI318" s="416"/>
      <c r="EJ318" s="416"/>
      <c r="EK318" s="416"/>
      <c r="EL318" s="416"/>
      <c r="EM318" s="416"/>
      <c r="EN318" s="416"/>
      <c r="EO318" s="416"/>
      <c r="EP318" s="416"/>
      <c r="EQ318" s="416"/>
      <c r="ER318" s="416"/>
      <c r="ES318" s="416"/>
      <c r="ET318" s="416"/>
      <c r="EU318" s="416"/>
      <c r="EV318" s="416"/>
      <c r="EW318" s="416"/>
      <c r="EX318" s="416"/>
      <c r="EY318" s="416"/>
      <c r="EZ318" s="416"/>
      <c r="FA318" s="416"/>
      <c r="FB318" s="416"/>
      <c r="FC318" s="416"/>
      <c r="FD318" s="416"/>
      <c r="FE318" s="416"/>
      <c r="FF318" s="416"/>
      <c r="FG318" s="416"/>
      <c r="FH318" s="416"/>
      <c r="FI318" s="416"/>
      <c r="FJ318" s="416"/>
      <c r="FK318" s="416"/>
      <c r="FL318" s="416"/>
      <c r="FM318" s="416"/>
      <c r="FN318" s="416"/>
      <c r="FO318" s="416"/>
      <c r="FP318" s="416"/>
      <c r="FQ318" s="416"/>
      <c r="FR318" s="416"/>
      <c r="FS318" s="416"/>
      <c r="FT318" s="416"/>
      <c r="FU318" s="416"/>
      <c r="FV318" s="416"/>
      <c r="FW318" s="416"/>
      <c r="FX318" s="416"/>
      <c r="FY318" s="416"/>
      <c r="FZ318" s="416"/>
      <c r="GA318" s="416"/>
      <c r="GB318" s="416"/>
      <c r="GC318" s="416"/>
      <c r="GD318" s="416"/>
      <c r="GE318" s="416"/>
      <c r="GF318" s="416"/>
      <c r="GG318" s="416"/>
      <c r="GH318" s="416"/>
      <c r="GI318" s="416"/>
      <c r="GJ318" s="416"/>
      <c r="GK318" s="416"/>
      <c r="GL318" s="416"/>
      <c r="GM318" s="416"/>
      <c r="GN318" s="416"/>
      <c r="GO318" s="416"/>
      <c r="GP318" s="416"/>
      <c r="GQ318" s="416"/>
      <c r="GR318" s="416"/>
      <c r="GS318" s="416"/>
      <c r="GT318" s="416"/>
      <c r="GU318" s="416"/>
      <c r="GV318" s="416"/>
      <c r="GW318" s="416"/>
      <c r="GX318" s="416"/>
      <c r="GY318" s="416"/>
      <c r="GZ318" s="416"/>
      <c r="HA318" s="416"/>
      <c r="HB318" s="416"/>
      <c r="HC318" s="416"/>
      <c r="HD318" s="416"/>
      <c r="HE318" s="416"/>
      <c r="HF318" s="416"/>
      <c r="HG318" s="416"/>
      <c r="HH318" s="416"/>
      <c r="HI318" s="416"/>
      <c r="HJ318" s="416"/>
      <c r="HK318" s="416"/>
      <c r="HL318" s="416"/>
      <c r="HM318" s="416"/>
      <c r="HN318" s="416"/>
      <c r="HO318" s="416"/>
      <c r="HP318" s="416"/>
      <c r="HQ318" s="416"/>
      <c r="HR318" s="416"/>
      <c r="HS318" s="416"/>
      <c r="HT318" s="416"/>
      <c r="HU318" s="416"/>
      <c r="HV318" s="416"/>
      <c r="HW318" s="416"/>
      <c r="HX318" s="416"/>
      <c r="HY318" s="416"/>
      <c r="HZ318" s="416"/>
      <c r="IA318" s="416"/>
      <c r="IB318" s="416"/>
      <c r="IC318" s="416"/>
      <c r="ID318" s="416"/>
      <c r="IE318" s="416"/>
      <c r="IF318" s="416"/>
      <c r="IG318" s="416"/>
      <c r="IH318" s="416"/>
      <c r="II318" s="416"/>
      <c r="IJ318" s="416"/>
      <c r="IK318" s="416"/>
      <c r="IL318" s="416"/>
      <c r="IM318" s="416"/>
      <c r="IN318" s="416"/>
      <c r="IO318" s="416"/>
      <c r="IP318" s="416"/>
      <c r="IQ318" s="416"/>
      <c r="IR318" s="416"/>
      <c r="IS318" s="416"/>
      <c r="IT318" s="416"/>
      <c r="IU318" s="416"/>
      <c r="IV318" s="416"/>
      <c r="IW318" s="416"/>
      <c r="IX318" s="416"/>
      <c r="IY318" s="416"/>
      <c r="IZ318" s="416"/>
      <c r="JA318" s="416"/>
      <c r="JB318" s="416"/>
      <c r="JC318" s="416"/>
      <c r="JD318" s="416"/>
      <c r="JE318" s="416"/>
      <c r="JF318" s="416"/>
      <c r="JG318" s="416"/>
      <c r="JH318" s="416"/>
      <c r="JI318" s="416"/>
      <c r="JJ318" s="416"/>
      <c r="JK318" s="416"/>
      <c r="JL318" s="416"/>
      <c r="JM318" s="416"/>
      <c r="JN318" s="416"/>
      <c r="JO318" s="416"/>
      <c r="JP318" s="416"/>
      <c r="JQ318" s="416"/>
      <c r="JR318" s="416"/>
      <c r="JS318" s="416"/>
      <c r="JT318" s="416"/>
      <c r="JU318" s="416"/>
      <c r="JV318" s="416"/>
      <c r="JW318" s="416"/>
      <c r="JX318" s="416"/>
      <c r="JY318" s="416"/>
      <c r="JZ318" s="416"/>
      <c r="KA318" s="416"/>
      <c r="KB318" s="416"/>
      <c r="KC318" s="416"/>
      <c r="KD318" s="416"/>
      <c r="KE318" s="416"/>
      <c r="KF318" s="416"/>
      <c r="KG318" s="416"/>
      <c r="KH318" s="416"/>
      <c r="KI318" s="416"/>
      <c r="KJ318" s="416"/>
      <c r="KK318" s="416"/>
      <c r="KL318" s="416"/>
      <c r="KM318" s="416"/>
      <c r="KN318" s="416"/>
      <c r="KO318" s="416"/>
      <c r="KP318" s="416"/>
      <c r="KQ318" s="416"/>
      <c r="KR318" s="416"/>
      <c r="KS318" s="416"/>
      <c r="KT318" s="416"/>
      <c r="KU318" s="416"/>
      <c r="KV318" s="416"/>
      <c r="KW318" s="416"/>
      <c r="KX318" s="416"/>
      <c r="KY318" s="416"/>
      <c r="KZ318" s="416"/>
      <c r="LA318" s="416"/>
      <c r="LB318" s="416"/>
      <c r="LC318" s="416"/>
      <c r="LD318" s="416"/>
      <c r="LE318" s="416"/>
      <c r="LF318" s="416"/>
      <c r="LG318" s="416"/>
      <c r="LH318" s="416"/>
      <c r="LI318" s="416"/>
      <c r="LJ318" s="416"/>
      <c r="LK318" s="416"/>
      <c r="LL318" s="416"/>
      <c r="LM318" s="416"/>
      <c r="LN318" s="416"/>
      <c r="LO318" s="416"/>
      <c r="LP318" s="416"/>
      <c r="LQ318" s="416"/>
      <c r="LR318" s="416"/>
      <c r="LS318" s="416"/>
      <c r="LT318" s="416"/>
      <c r="LU318" s="416"/>
      <c r="LV318" s="416"/>
      <c r="LW318" s="416"/>
      <c r="LX318" s="416"/>
      <c r="LY318" s="416"/>
      <c r="LZ318" s="416"/>
      <c r="MA318" s="416"/>
      <c r="MB318" s="416"/>
      <c r="MC318" s="416"/>
      <c r="MD318" s="416"/>
      <c r="ME318" s="416"/>
      <c r="MF318" s="416"/>
      <c r="MG318" s="416"/>
      <c r="MH318" s="416"/>
      <c r="MI318" s="416"/>
      <c r="MJ318" s="416"/>
      <c r="MK318" s="416"/>
      <c r="ML318" s="416"/>
      <c r="MM318" s="416"/>
      <c r="MN318" s="416"/>
      <c r="MO318" s="416"/>
      <c r="MP318" s="416"/>
      <c r="MQ318" s="416"/>
      <c r="MR318" s="416"/>
      <c r="MS318" s="416"/>
      <c r="MT318" s="416"/>
      <c r="MU318" s="416"/>
      <c r="MV318" s="416"/>
      <c r="MW318" s="416"/>
      <c r="MX318" s="416"/>
      <c r="MY318" s="416"/>
      <c r="MZ318" s="416"/>
      <c r="NA318" s="416"/>
      <c r="NB318" s="416"/>
      <c r="NC318" s="416"/>
      <c r="ND318" s="416"/>
      <c r="NE318" s="416"/>
      <c r="NF318" s="416"/>
      <c r="NG318" s="416"/>
      <c r="NH318" s="416"/>
      <c r="NI318" s="416"/>
      <c r="NJ318" s="416"/>
      <c r="NK318" s="416"/>
      <c r="NL318" s="416"/>
      <c r="NM318" s="416"/>
      <c r="NN318" s="416"/>
      <c r="NO318" s="416"/>
      <c r="NP318" s="416"/>
      <c r="NQ318" s="416"/>
      <c r="NR318" s="416"/>
      <c r="NS318" s="416"/>
      <c r="NT318" s="416"/>
      <c r="NU318" s="416"/>
      <c r="NV318" s="416"/>
      <c r="NW318" s="416"/>
      <c r="NX318" s="416"/>
      <c r="NY318" s="416"/>
      <c r="NZ318" s="416"/>
      <c r="OA318" s="416"/>
      <c r="OB318" s="416"/>
      <c r="OC318" s="416"/>
      <c r="OD318" s="416"/>
      <c r="OE318" s="416"/>
      <c r="OF318" s="416"/>
      <c r="OG318" s="416"/>
      <c r="OH318" s="416"/>
      <c r="OI318" s="416"/>
      <c r="OJ318" s="416"/>
      <c r="OK318" s="416"/>
      <c r="OL318" s="416"/>
      <c r="OM318" s="416"/>
      <c r="ON318" s="416"/>
      <c r="OO318" s="416"/>
      <c r="OP318" s="416"/>
      <c r="OQ318" s="416"/>
      <c r="OR318" s="416"/>
      <c r="OS318" s="416"/>
      <c r="OT318" s="416"/>
      <c r="OU318" s="416"/>
      <c r="OV318" s="416"/>
      <c r="OW318" s="416"/>
      <c r="OX318" s="416"/>
      <c r="OY318" s="416"/>
      <c r="OZ318" s="416"/>
      <c r="PA318" s="416"/>
      <c r="PB318" s="416"/>
      <c r="PC318" s="416"/>
      <c r="PD318" s="416"/>
      <c r="PE318" s="416"/>
      <c r="PF318" s="416"/>
      <c r="PG318" s="416"/>
      <c r="PH318" s="416"/>
      <c r="PI318" s="416"/>
      <c r="PJ318" s="416"/>
      <c r="PK318" s="416"/>
      <c r="PL318" s="416"/>
      <c r="PM318" s="416"/>
      <c r="PN318" s="416"/>
      <c r="PO318" s="416"/>
      <c r="PP318" s="416"/>
      <c r="PQ318" s="416"/>
      <c r="PR318" s="416"/>
      <c r="PS318" s="416"/>
      <c r="PT318" s="416"/>
      <c r="PU318" s="416"/>
      <c r="PV318" s="416"/>
      <c r="PW318" s="416"/>
      <c r="PX318" s="416"/>
      <c r="PY318" s="416"/>
      <c r="PZ318" s="416"/>
      <c r="QA318" s="416"/>
      <c r="QB318" s="416"/>
      <c r="QC318" s="416"/>
      <c r="QD318" s="416"/>
      <c r="QE318" s="416"/>
      <c r="QF318" s="416"/>
      <c r="QG318" s="416"/>
      <c r="QH318" s="416"/>
      <c r="QI318" s="416"/>
      <c r="QJ318" s="416"/>
      <c r="QK318" s="416"/>
      <c r="QL318" s="416"/>
      <c r="QM318" s="416"/>
      <c r="QN318" s="416"/>
      <c r="QO318" s="416"/>
      <c r="QP318" s="416"/>
      <c r="QQ318" s="416"/>
      <c r="QR318" s="416"/>
      <c r="QS318" s="416"/>
      <c r="QT318" s="416"/>
      <c r="QU318" s="416"/>
      <c r="QV318" s="416"/>
      <c r="QW318" s="416"/>
      <c r="QX318" s="416"/>
      <c r="QY318" s="416"/>
      <c r="QZ318" s="416"/>
      <c r="RA318" s="416"/>
      <c r="RB318" s="416"/>
      <c r="RC318" s="416"/>
      <c r="RD318" s="416"/>
      <c r="RE318" s="416"/>
      <c r="RF318" s="416"/>
      <c r="RG318" s="416"/>
      <c r="RH318" s="416"/>
      <c r="RI318" s="416"/>
      <c r="RJ318" s="416"/>
      <c r="RK318" s="416"/>
      <c r="RL318" s="416"/>
      <c r="RM318" s="416"/>
      <c r="RN318" s="416"/>
      <c r="RO318" s="416"/>
      <c r="RP318" s="416"/>
      <c r="RQ318" s="416"/>
      <c r="RR318" s="416"/>
      <c r="RS318" s="416"/>
      <c r="RT318" s="416"/>
      <c r="RU318" s="416"/>
      <c r="RV318" s="416"/>
      <c r="RW318" s="416"/>
      <c r="RX318" s="416"/>
      <c r="RY318" s="416"/>
      <c r="RZ318" s="416"/>
      <c r="SA318" s="416"/>
      <c r="SB318" s="416"/>
      <c r="SC318" s="416"/>
      <c r="SD318" s="416"/>
      <c r="SE318" s="416"/>
      <c r="SF318" s="416"/>
      <c r="SG318" s="416"/>
      <c r="SH318" s="416"/>
      <c r="SI318" s="416"/>
      <c r="SJ318" s="416"/>
      <c r="SK318" s="416"/>
      <c r="SL318" s="416"/>
      <c r="SM318" s="416"/>
      <c r="SN318" s="416"/>
      <c r="SO318" s="416"/>
      <c r="SP318" s="416"/>
      <c r="SQ318" s="416"/>
      <c r="SR318" s="416"/>
      <c r="SS318" s="416"/>
      <c r="ST318" s="416"/>
      <c r="SU318" s="416"/>
      <c r="SV318" s="416"/>
      <c r="SW318" s="416"/>
      <c r="SX318" s="416"/>
      <c r="SY318" s="416"/>
      <c r="SZ318" s="416"/>
      <c r="TA318" s="416"/>
      <c r="TB318" s="416"/>
      <c r="TC318" s="416"/>
      <c r="TD318" s="416"/>
      <c r="TE318" s="416"/>
      <c r="TF318" s="416"/>
      <c r="TG318" s="416"/>
      <c r="TH318" s="416"/>
      <c r="TI318" s="416"/>
      <c r="TJ318" s="416"/>
      <c r="TK318" s="416"/>
      <c r="TL318" s="416"/>
      <c r="TM318" s="416"/>
      <c r="TN318" s="416"/>
      <c r="TO318" s="416"/>
      <c r="TP318" s="416"/>
      <c r="TQ318" s="416"/>
      <c r="TR318" s="416"/>
      <c r="TS318" s="416"/>
      <c r="TT318" s="416"/>
      <c r="TU318" s="416"/>
      <c r="TV318" s="416"/>
      <c r="TW318" s="416"/>
      <c r="TX318" s="416"/>
      <c r="TY318" s="416"/>
      <c r="TZ318" s="416"/>
      <c r="UA318" s="416"/>
      <c r="UB318" s="416"/>
      <c r="UC318" s="416"/>
      <c r="UD318" s="416"/>
      <c r="UE318" s="416"/>
      <c r="UF318" s="416"/>
      <c r="UG318" s="416"/>
      <c r="UH318" s="416"/>
      <c r="UI318" s="416"/>
      <c r="UJ318" s="416"/>
      <c r="UK318" s="416"/>
      <c r="UL318" s="416"/>
      <c r="UM318" s="416"/>
      <c r="UN318" s="416"/>
      <c r="UO318" s="416"/>
      <c r="UP318" s="416"/>
      <c r="UQ318" s="416"/>
      <c r="UR318" s="416"/>
      <c r="US318" s="416"/>
      <c r="UT318" s="416"/>
      <c r="UU318" s="416"/>
      <c r="UV318" s="416"/>
      <c r="UW318" s="416"/>
      <c r="UX318" s="416"/>
      <c r="UY318" s="416"/>
      <c r="UZ318" s="416"/>
      <c r="VA318" s="416"/>
      <c r="VB318" s="416"/>
      <c r="VC318" s="416"/>
      <c r="VD318" s="416"/>
      <c r="VE318" s="416"/>
      <c r="VF318" s="416"/>
      <c r="VG318" s="416"/>
      <c r="VH318" s="416"/>
      <c r="VI318" s="416"/>
      <c r="VJ318" s="416"/>
      <c r="VK318" s="416"/>
      <c r="VL318" s="416"/>
      <c r="VM318" s="416"/>
      <c r="VN318" s="416"/>
      <c r="VO318" s="416"/>
      <c r="VP318" s="416"/>
      <c r="VQ318" s="416"/>
      <c r="VR318" s="416"/>
      <c r="VS318" s="416"/>
      <c r="VT318" s="416"/>
      <c r="VU318" s="416"/>
      <c r="VV318" s="416"/>
      <c r="VW318" s="416"/>
      <c r="VX318" s="416"/>
      <c r="VY318" s="416"/>
      <c r="VZ318" s="416"/>
      <c r="WA318" s="416"/>
      <c r="WB318" s="416"/>
      <c r="WC318" s="416"/>
      <c r="WD318" s="416"/>
      <c r="WE318" s="416"/>
      <c r="WF318" s="416"/>
      <c r="WG318" s="416"/>
      <c r="WH318" s="416"/>
      <c r="WI318" s="416"/>
      <c r="WJ318" s="416"/>
      <c r="WK318" s="416"/>
      <c r="WL318" s="416"/>
      <c r="WM318" s="416"/>
      <c r="WN318" s="416"/>
      <c r="WO318" s="416"/>
      <c r="WP318" s="416"/>
      <c r="WQ318" s="416"/>
      <c r="WR318" s="416"/>
      <c r="WS318" s="416"/>
      <c r="WT318" s="416"/>
      <c r="WU318" s="416"/>
      <c r="WV318" s="416"/>
      <c r="WW318" s="416"/>
      <c r="WX318" s="416"/>
      <c r="WY318" s="416"/>
      <c r="WZ318" s="416"/>
      <c r="XA318" s="416"/>
      <c r="XB318" s="416"/>
      <c r="XC318" s="416"/>
      <c r="XD318" s="416"/>
      <c r="XE318" s="416"/>
      <c r="XF318" s="416"/>
      <c r="XG318" s="416"/>
      <c r="XH318" s="416"/>
      <c r="XI318" s="416"/>
      <c r="XJ318" s="416"/>
      <c r="XK318" s="416"/>
      <c r="XL318" s="416"/>
      <c r="XM318" s="416"/>
      <c r="XN318" s="416"/>
      <c r="XO318" s="416"/>
      <c r="XP318" s="416"/>
      <c r="XQ318" s="416"/>
      <c r="XR318" s="417"/>
      <c r="XS318" s="417"/>
      <c r="XT318" s="417"/>
      <c r="XU318" s="417"/>
      <c r="XV318" s="417"/>
      <c r="XW318" s="417"/>
      <c r="XX318" s="417"/>
      <c r="XY318" s="417"/>
      <c r="XZ318" s="417"/>
      <c r="YA318" s="417"/>
      <c r="YB318" s="417"/>
      <c r="YC318" s="417"/>
      <c r="YD318" s="417"/>
      <c r="YE318" s="417"/>
      <c r="YF318" s="417"/>
      <c r="YG318" s="417"/>
      <c r="YH318" s="417"/>
      <c r="YI318" s="417"/>
      <c r="YJ318" s="417"/>
      <c r="YK318" s="417"/>
      <c r="YL318" s="417"/>
      <c r="YM318" s="417"/>
      <c r="YN318" s="417"/>
      <c r="YO318" s="417"/>
      <c r="YP318" s="417"/>
      <c r="YQ318" s="417"/>
      <c r="YR318" s="417"/>
      <c r="YS318" s="417"/>
      <c r="YT318" s="417"/>
      <c r="YU318" s="417"/>
      <c r="YV318" s="417"/>
      <c r="YW318" s="417"/>
      <c r="YX318" s="417"/>
      <c r="YY318" s="417"/>
      <c r="YZ318" s="417"/>
      <c r="ZA318" s="417"/>
      <c r="ZB318" s="417"/>
      <c r="ZC318" s="417"/>
      <c r="ZD318" s="417"/>
      <c r="ZE318" s="417"/>
      <c r="ZF318" s="417"/>
      <c r="ZG318" s="417"/>
      <c r="ZH318" s="417"/>
      <c r="ZI318" s="417"/>
      <c r="ZJ318" s="417"/>
      <c r="ZK318" s="417"/>
      <c r="ZL318" s="417"/>
      <c r="ZM318" s="417"/>
      <c r="ZN318" s="417"/>
      <c r="ZO318" s="417"/>
      <c r="ZP318" s="417"/>
      <c r="ZQ318" s="417"/>
      <c r="ZR318" s="417"/>
      <c r="ZS318" s="417"/>
      <c r="ZT318" s="417"/>
      <c r="ZU318" s="417"/>
      <c r="ZV318" s="417"/>
      <c r="ZW318" s="417"/>
      <c r="ZX318" s="417"/>
      <c r="ZY318" s="417"/>
      <c r="ZZ318" s="417"/>
      <c r="AAA318" s="417"/>
      <c r="AAB318" s="417"/>
      <c r="AAC318" s="417"/>
      <c r="AAD318" s="417"/>
      <c r="AAE318" s="417"/>
      <c r="AAF318" s="417"/>
      <c r="AAG318" s="417"/>
      <c r="AAH318" s="417"/>
      <c r="AAI318" s="417"/>
      <c r="AAJ318" s="417"/>
      <c r="AAK318" s="417"/>
      <c r="AAL318" s="417"/>
      <c r="AAM318" s="417"/>
      <c r="AAN318" s="417"/>
      <c r="AAO318" s="417"/>
      <c r="AAP318" s="417"/>
      <c r="AAQ318" s="417"/>
      <c r="AAR318" s="417"/>
      <c r="AAS318" s="417"/>
      <c r="AAT318" s="417"/>
      <c r="AAU318" s="417"/>
      <c r="AAV318" s="417"/>
      <c r="AAW318" s="417"/>
      <c r="AAX318" s="417"/>
      <c r="AAY318" s="417"/>
      <c r="AAZ318" s="417"/>
      <c r="ABA318" s="417"/>
      <c r="ABB318" s="417"/>
      <c r="ABC318" s="417"/>
      <c r="ABD318" s="417"/>
      <c r="ABE318" s="417"/>
      <c r="ABF318" s="417"/>
      <c r="ABG318" s="417"/>
      <c r="ABH318" s="417"/>
      <c r="ABI318" s="417"/>
      <c r="ABJ318" s="417"/>
      <c r="ABK318" s="417"/>
      <c r="ABL318" s="417"/>
      <c r="ABM318" s="417"/>
      <c r="ABN318" s="417"/>
      <c r="ABO318" s="417"/>
      <c r="ABP318" s="417"/>
      <c r="ABQ318" s="417"/>
      <c r="ABR318" s="417"/>
      <c r="ABS318" s="417"/>
      <c r="ABT318" s="417"/>
      <c r="ABU318" s="417"/>
      <c r="ABV318" s="417"/>
      <c r="ABW318" s="417"/>
      <c r="ABX318" s="417"/>
      <c r="ABY318" s="417"/>
      <c r="ABZ318" s="417"/>
      <c r="ACA318" s="417"/>
      <c r="ACB318" s="417"/>
      <c r="ACC318" s="417"/>
      <c r="ACD318" s="417"/>
      <c r="ACE318" s="417"/>
      <c r="ACF318" s="417"/>
      <c r="ACG318" s="417"/>
      <c r="ACH318" s="417"/>
      <c r="ACI318" s="417"/>
      <c r="ACJ318" s="417"/>
      <c r="ACK318" s="417"/>
      <c r="ACL318" s="417"/>
      <c r="ACM318" s="417"/>
      <c r="ACN318" s="417"/>
      <c r="ACO318" s="417"/>
      <c r="ACP318" s="417"/>
      <c r="ACQ318" s="417"/>
      <c r="ACR318" s="417"/>
      <c r="ACS318" s="417"/>
      <c r="ACT318" s="417"/>
      <c r="ACU318" s="417"/>
      <c r="ACV318" s="417"/>
      <c r="ACW318" s="417"/>
      <c r="ACX318" s="417"/>
      <c r="ACY318" s="417"/>
      <c r="ACZ318" s="417"/>
      <c r="ADA318" s="417"/>
      <c r="ADB318" s="417"/>
      <c r="ADC318" s="417"/>
      <c r="ADD318" s="417"/>
      <c r="ADE318" s="417"/>
      <c r="ADF318" s="417"/>
      <c r="ADG318" s="417"/>
      <c r="ADH318" s="417"/>
      <c r="ADI318" s="417"/>
      <c r="ADJ318" s="417"/>
      <c r="ADK318" s="417"/>
      <c r="ADL318" s="417"/>
      <c r="ADM318" s="417"/>
      <c r="ADN318" s="417"/>
      <c r="ADO318" s="417"/>
      <c r="ADP318" s="417"/>
      <c r="ADQ318" s="417"/>
      <c r="ADR318" s="417"/>
      <c r="ADS318" s="417"/>
      <c r="ADT318" s="417"/>
      <c r="ADU318" s="417"/>
      <c r="ADV318" s="417"/>
      <c r="ADW318" s="417"/>
      <c r="ADX318" s="417"/>
      <c r="ADY318" s="417"/>
      <c r="ADZ318" s="417"/>
      <c r="AEA318" s="417"/>
      <c r="AEB318" s="417"/>
      <c r="AEC318" s="417"/>
      <c r="AED318" s="417"/>
      <c r="AEE318" s="417"/>
      <c r="AEF318" s="417"/>
      <c r="AEG318" s="417"/>
      <c r="AEH318" s="417"/>
      <c r="AEI318" s="417"/>
      <c r="AEJ318" s="417"/>
      <c r="AEK318" s="417"/>
      <c r="AEL318" s="417"/>
      <c r="AEM318" s="417"/>
      <c r="AEN318" s="417"/>
      <c r="AEO318" s="417"/>
      <c r="AEP318" s="417"/>
      <c r="AEQ318" s="417"/>
      <c r="AER318" s="417"/>
      <c r="AES318" s="417"/>
      <c r="AET318" s="417"/>
      <c r="AEU318" s="417"/>
      <c r="AEV318" s="417"/>
      <c r="AEW318" s="417"/>
      <c r="AEX318" s="417"/>
      <c r="AEY318" s="417"/>
      <c r="AEZ318" s="417"/>
      <c r="AFA318" s="417"/>
      <c r="AFB318" s="417"/>
      <c r="AFC318" s="417"/>
      <c r="AFD318" s="417"/>
      <c r="AFE318" s="417"/>
      <c r="AFF318" s="417"/>
      <c r="AFG318" s="417"/>
      <c r="AFH318" s="417"/>
      <c r="AFI318" s="417"/>
      <c r="AFJ318" s="417"/>
      <c r="AFK318" s="417"/>
      <c r="AFL318" s="417"/>
      <c r="AFM318" s="417"/>
      <c r="AFN318" s="417"/>
      <c r="AFO318" s="417"/>
      <c r="AFP318" s="417"/>
      <c r="AFQ318" s="417"/>
      <c r="AFR318" s="417"/>
      <c r="AFS318" s="417"/>
      <c r="AFT318" s="417"/>
      <c r="AFU318" s="417"/>
      <c r="AFV318" s="417"/>
      <c r="AFW318" s="417"/>
      <c r="AFX318" s="417"/>
      <c r="AFY318" s="417"/>
      <c r="AFZ318" s="417"/>
      <c r="AGA318" s="417"/>
      <c r="AGB318" s="417"/>
      <c r="AGC318" s="417"/>
      <c r="AGD318" s="417"/>
      <c r="AGE318" s="417"/>
      <c r="AGF318" s="417"/>
      <c r="AGG318" s="417"/>
      <c r="AGH318" s="417"/>
      <c r="AGI318" s="417"/>
      <c r="AGJ318" s="417"/>
      <c r="AGK318" s="417"/>
      <c r="AGL318" s="417"/>
      <c r="AGM318" s="417"/>
      <c r="AGN318" s="417"/>
      <c r="AGO318" s="417"/>
      <c r="AGP318" s="417"/>
      <c r="AGQ318" s="417"/>
      <c r="AGR318" s="417"/>
      <c r="AGS318" s="417"/>
      <c r="AGT318" s="417"/>
      <c r="AGU318" s="417"/>
      <c r="AGV318" s="417"/>
      <c r="AGW318" s="417"/>
      <c r="AGX318" s="417"/>
      <c r="AGY318" s="417"/>
      <c r="AGZ318" s="417"/>
      <c r="AHA318" s="417"/>
      <c r="AHB318" s="417"/>
      <c r="AHC318" s="417"/>
      <c r="AHD318" s="417"/>
      <c r="AHE318" s="417"/>
      <c r="AHF318" s="417"/>
      <c r="AHG318" s="417"/>
      <c r="AHH318" s="417"/>
      <c r="AHI318" s="417"/>
      <c r="AHJ318" s="417"/>
      <c r="AHK318" s="417"/>
      <c r="AHL318" s="417"/>
      <c r="AHM318" s="417"/>
      <c r="AHN318" s="417"/>
      <c r="AHO318" s="417"/>
      <c r="AHP318" s="417"/>
      <c r="AHQ318" s="417"/>
      <c r="AHR318" s="417"/>
      <c r="AHS318" s="417"/>
      <c r="AHT318" s="417"/>
      <c r="AHU318" s="417"/>
      <c r="AHV318" s="417"/>
      <c r="AHW318" s="417"/>
      <c r="AHX318" s="417"/>
      <c r="AHY318" s="417"/>
      <c r="AHZ318" s="417"/>
      <c r="AIA318" s="417"/>
      <c r="AIB318" s="417"/>
      <c r="AIC318" s="417"/>
      <c r="AID318" s="417"/>
      <c r="AIE318" s="417"/>
      <c r="AIF318" s="417"/>
      <c r="AIG318" s="417"/>
      <c r="AIH318" s="417"/>
      <c r="AII318" s="417"/>
      <c r="AIJ318" s="417"/>
      <c r="AIK318" s="417"/>
      <c r="AIL318" s="417"/>
      <c r="AIM318" s="417"/>
      <c r="AIN318" s="417"/>
      <c r="AIO318" s="417"/>
      <c r="AIP318" s="417"/>
      <c r="AIQ318" s="417"/>
      <c r="AIR318" s="417"/>
      <c r="AIS318" s="417"/>
      <c r="AIT318" s="417"/>
      <c r="AIU318" s="417"/>
      <c r="AIV318" s="417"/>
      <c r="AIW318" s="417"/>
      <c r="AIX318" s="417"/>
      <c r="AIY318" s="417"/>
      <c r="AIZ318" s="417"/>
      <c r="AJA318" s="417"/>
      <c r="AJB318" s="417"/>
      <c r="AJC318" s="417"/>
      <c r="AJD318" s="417"/>
      <c r="AJE318" s="417"/>
      <c r="AJF318" s="417"/>
      <c r="AJG318" s="417"/>
      <c r="AJH318" s="417"/>
      <c r="AJI318" s="417"/>
      <c r="AJJ318" s="417"/>
      <c r="AJK318" s="417"/>
      <c r="AJL318" s="417"/>
      <c r="AJM318" s="417"/>
      <c r="AJN318" s="417"/>
      <c r="AJO318" s="417"/>
      <c r="AJP318" s="417"/>
      <c r="AJQ318" s="417"/>
      <c r="AJR318" s="417"/>
      <c r="AJS318" s="417"/>
      <c r="AJT318" s="417"/>
      <c r="AJU318" s="417"/>
      <c r="AJV318" s="417"/>
      <c r="AJW318" s="417"/>
      <c r="AJX318" s="417"/>
      <c r="AJY318" s="417"/>
      <c r="AJZ318" s="417"/>
      <c r="AKA318" s="417"/>
      <c r="AKB318" s="417"/>
      <c r="AKC318" s="417"/>
      <c r="AKD318" s="417"/>
      <c r="AKE318" s="417"/>
      <c r="AKF318" s="417"/>
      <c r="AKG318" s="417"/>
      <c r="AKH318" s="417"/>
      <c r="AKI318" s="417"/>
      <c r="AKJ318" s="417"/>
      <c r="AKK318" s="417"/>
      <c r="AKL318" s="417"/>
      <c r="AKM318" s="417"/>
      <c r="AKN318" s="417"/>
      <c r="AKO318" s="417"/>
      <c r="AKP318" s="417"/>
      <c r="AKQ318" s="417"/>
      <c r="AKR318" s="417"/>
      <c r="AKS318" s="417"/>
      <c r="AKT318" s="417"/>
      <c r="AKU318" s="417"/>
      <c r="AKV318" s="417"/>
      <c r="AKW318" s="417"/>
      <c r="AKX318" s="417"/>
      <c r="AKY318" s="417"/>
      <c r="AKZ318" s="417"/>
      <c r="ALA318" s="417"/>
      <c r="ALB318" s="417"/>
      <c r="ALC318" s="417"/>
      <c r="ALD318" s="417"/>
      <c r="ALE318" s="417"/>
      <c r="ALF318" s="417"/>
      <c r="ALG318" s="417"/>
      <c r="ALH318" s="417"/>
      <c r="ALI318" s="417"/>
      <c r="ALJ318" s="417"/>
      <c r="ALK318" s="417"/>
      <c r="ALL318" s="417"/>
      <c r="ALM318" s="417"/>
      <c r="ALN318" s="417"/>
      <c r="ALO318" s="417"/>
      <c r="ALP318" s="417"/>
      <c r="ALQ318" s="417"/>
      <c r="ALR318" s="417"/>
      <c r="ALS318" s="417"/>
      <c r="ALT318" s="417"/>
      <c r="ALU318" s="417"/>
      <c r="ALV318" s="417"/>
      <c r="ALW318" s="417"/>
      <c r="ALX318" s="417"/>
      <c r="ALY318" s="417"/>
      <c r="ALZ318" s="417"/>
      <c r="AMA318" s="417"/>
      <c r="AMB318" s="417"/>
      <c r="AMC318" s="417"/>
      <c r="AMD318" s="417"/>
      <c r="AME318" s="417"/>
      <c r="AMF318" s="417"/>
      <c r="AMG318" s="417"/>
      <c r="AMH318" s="417"/>
      <c r="AMI318" s="417"/>
      <c r="AMJ318" s="417"/>
      <c r="AMK318" s="417"/>
      <c r="AML318" s="417"/>
      <c r="AMM318" s="417"/>
      <c r="AMN318" s="417"/>
      <c r="AMO318" s="417"/>
      <c r="AMP318" s="417"/>
      <c r="AMQ318" s="417"/>
      <c r="AMR318" s="417"/>
      <c r="AMS318" s="417"/>
      <c r="AMT318" s="417"/>
      <c r="AMU318" s="417"/>
      <c r="AMV318" s="417"/>
      <c r="AMW318" s="417"/>
      <c r="AMX318" s="417"/>
      <c r="AMY318" s="417"/>
      <c r="AMZ318" s="417"/>
      <c r="ANA318" s="417"/>
      <c r="ANB318" s="417"/>
      <c r="ANC318" s="417"/>
      <c r="AND318" s="417"/>
      <c r="ANE318" s="417"/>
      <c r="ANF318" s="417"/>
      <c r="ANG318" s="417"/>
      <c r="ANH318" s="417"/>
      <c r="ANI318" s="417"/>
      <c r="ANJ318" s="417"/>
      <c r="ANK318" s="417"/>
      <c r="ANL318" s="417"/>
      <c r="ANM318" s="417"/>
      <c r="ANN318" s="417"/>
      <c r="ANO318" s="417"/>
      <c r="ANP318" s="417"/>
      <c r="ANQ318" s="417"/>
      <c r="ANR318" s="417"/>
      <c r="ANS318" s="417"/>
      <c r="ANT318" s="417"/>
      <c r="ANU318" s="417"/>
      <c r="ANV318" s="417"/>
      <c r="ANW318" s="417"/>
      <c r="ANX318" s="417"/>
      <c r="ANY318" s="417"/>
      <c r="ANZ318" s="417"/>
      <c r="AOA318" s="417"/>
      <c r="AOB318" s="417"/>
      <c r="AOC318" s="417"/>
      <c r="AOD318" s="417"/>
      <c r="AOE318" s="417"/>
      <c r="AOF318" s="417"/>
      <c r="AOG318" s="417"/>
      <c r="AOH318" s="417"/>
      <c r="AOI318" s="417"/>
      <c r="AOJ318" s="417"/>
      <c r="AOK318" s="417"/>
      <c r="AOL318" s="417"/>
      <c r="AOM318" s="417"/>
      <c r="AON318" s="417"/>
      <c r="AOO318" s="417"/>
      <c r="AOP318" s="417"/>
      <c r="AOQ318" s="417"/>
      <c r="AOR318" s="417"/>
      <c r="AOS318" s="417"/>
      <c r="AOT318" s="417"/>
      <c r="AOU318" s="417"/>
      <c r="AOV318" s="417"/>
      <c r="AOW318" s="417"/>
      <c r="AOX318" s="417"/>
      <c r="AOY318" s="417"/>
      <c r="AOZ318" s="417"/>
      <c r="APA318" s="417"/>
      <c r="APB318" s="417"/>
      <c r="APC318" s="417"/>
      <c r="APD318" s="417"/>
      <c r="APE318" s="417"/>
      <c r="APF318" s="417"/>
      <c r="APG318" s="417"/>
      <c r="APH318" s="417"/>
      <c r="API318" s="417"/>
      <c r="APJ318" s="417"/>
      <c r="APK318" s="417"/>
      <c r="APL318" s="417"/>
      <c r="APM318" s="417"/>
      <c r="APN318" s="417"/>
      <c r="APO318" s="417"/>
      <c r="APP318" s="417"/>
      <c r="APQ318" s="417"/>
      <c r="APR318" s="417"/>
      <c r="APS318" s="417"/>
      <c r="APT318" s="417"/>
      <c r="APU318" s="417"/>
      <c r="APV318" s="417"/>
      <c r="APW318" s="417"/>
      <c r="APX318" s="417"/>
      <c r="APY318" s="417"/>
      <c r="APZ318" s="417"/>
      <c r="AQA318" s="417"/>
      <c r="AQB318" s="417"/>
      <c r="AQC318" s="417"/>
      <c r="AQD318" s="417"/>
      <c r="AQE318" s="417"/>
      <c r="AQF318" s="417"/>
      <c r="AQG318" s="417"/>
      <c r="AQH318" s="417"/>
      <c r="AQI318" s="417"/>
      <c r="AQJ318" s="417"/>
      <c r="AQK318" s="417"/>
      <c r="AQL318" s="417"/>
      <c r="AQM318" s="417"/>
      <c r="AQN318" s="417"/>
      <c r="AQO318" s="417"/>
      <c r="AQP318" s="417"/>
      <c r="AQQ318" s="417"/>
      <c r="AQR318" s="417"/>
      <c r="AQS318" s="417"/>
      <c r="AQT318" s="417"/>
      <c r="AQU318" s="417"/>
      <c r="AQV318" s="417"/>
      <c r="AQW318" s="417"/>
      <c r="AQX318" s="417"/>
      <c r="AQY318" s="417"/>
      <c r="AQZ318" s="417"/>
      <c r="ARA318" s="417"/>
      <c r="ARB318" s="417"/>
      <c r="ARC318" s="417"/>
      <c r="ARD318" s="417"/>
      <c r="ARE318" s="417"/>
      <c r="ARF318" s="417"/>
      <c r="ARG318" s="417"/>
      <c r="ARH318" s="417"/>
      <c r="ARI318" s="417"/>
      <c r="ARJ318" s="417"/>
      <c r="ARK318" s="417"/>
      <c r="ARL318" s="417"/>
      <c r="ARM318" s="417"/>
      <c r="ARN318" s="417"/>
      <c r="ARO318" s="417"/>
      <c r="ARP318" s="417"/>
      <c r="ARQ318" s="417"/>
      <c r="ARR318" s="417"/>
      <c r="ARS318" s="417"/>
      <c r="ART318" s="417"/>
      <c r="ARU318" s="417"/>
      <c r="ARV318" s="417"/>
      <c r="ARW318" s="417"/>
      <c r="ARX318" s="417"/>
      <c r="ARY318" s="417"/>
      <c r="ARZ318" s="417"/>
      <c r="ASA318" s="417"/>
      <c r="ASB318" s="417"/>
      <c r="ASC318" s="417"/>
      <c r="ASD318" s="417"/>
      <c r="ASE318" s="417"/>
      <c r="ASF318" s="417"/>
      <c r="ASG318" s="417"/>
      <c r="ASH318" s="417"/>
      <c r="ASI318" s="417"/>
      <c r="ASJ318" s="417"/>
      <c r="ASK318" s="417"/>
      <c r="ASL318" s="417"/>
      <c r="ASM318" s="417"/>
      <c r="ASN318" s="417"/>
      <c r="ASO318" s="417"/>
      <c r="ASP318" s="417"/>
      <c r="ASQ318" s="417"/>
      <c r="ASR318" s="417"/>
      <c r="ASS318" s="417"/>
      <c r="AST318" s="417"/>
      <c r="ASU318" s="417"/>
      <c r="ASV318" s="417"/>
      <c r="ASW318" s="417"/>
      <c r="ASX318" s="417"/>
      <c r="ASY318" s="417"/>
      <c r="ASZ318" s="417"/>
      <c r="ATA318" s="417"/>
      <c r="ATB318" s="417"/>
      <c r="ATC318" s="417"/>
      <c r="ATD318" s="417"/>
      <c r="ATE318" s="417"/>
      <c r="ATF318" s="417"/>
      <c r="ATG318" s="417"/>
      <c r="ATH318" s="417"/>
      <c r="ATI318" s="417"/>
      <c r="ATJ318" s="417"/>
      <c r="ATK318" s="417"/>
      <c r="ATL318" s="417"/>
      <c r="ATM318" s="417"/>
      <c r="ATN318" s="417"/>
      <c r="ATO318" s="417"/>
      <c r="ATP318" s="417"/>
      <c r="ATQ318" s="417"/>
      <c r="ATR318" s="417"/>
      <c r="ATS318" s="417"/>
      <c r="ATT318" s="417"/>
      <c r="ATU318" s="417"/>
      <c r="ATV318" s="417"/>
      <c r="ATW318" s="417"/>
      <c r="ATX318" s="417"/>
      <c r="ATY318" s="417"/>
      <c r="ATZ318" s="417"/>
      <c r="AUA318" s="417"/>
      <c r="AUB318" s="417"/>
      <c r="AUC318" s="417"/>
      <c r="AUD318" s="417"/>
      <c r="AUE318" s="417"/>
      <c r="AUF318" s="417"/>
      <c r="AUG318" s="417"/>
      <c r="AUH318" s="417"/>
      <c r="AUI318" s="417"/>
      <c r="AUJ318" s="417"/>
      <c r="AUK318" s="417"/>
      <c r="AUL318" s="417"/>
      <c r="AUM318" s="417"/>
      <c r="AUN318" s="417"/>
      <c r="AUO318" s="417"/>
      <c r="AUP318" s="417"/>
      <c r="AUQ318" s="417"/>
      <c r="AUR318" s="417"/>
      <c r="AUS318" s="417"/>
      <c r="AUT318" s="417"/>
      <c r="AUU318" s="417"/>
      <c r="AUV318" s="417"/>
      <c r="AUW318" s="417"/>
      <c r="AUX318" s="417"/>
      <c r="AUY318" s="417"/>
      <c r="AUZ318" s="417"/>
      <c r="AVA318" s="417"/>
      <c r="AVB318" s="417"/>
      <c r="AVC318" s="417"/>
      <c r="AVD318" s="417"/>
      <c r="AVE318" s="417"/>
      <c r="AVF318" s="417"/>
      <c r="AVG318" s="417"/>
      <c r="AVH318" s="417"/>
      <c r="AVI318" s="417"/>
      <c r="AVJ318" s="417"/>
      <c r="AVK318" s="417"/>
      <c r="AVL318" s="417"/>
      <c r="AVM318" s="417"/>
      <c r="AVN318" s="417"/>
      <c r="AVO318" s="417"/>
      <c r="AVP318" s="417"/>
      <c r="AVQ318" s="417"/>
      <c r="AVR318" s="417"/>
      <c r="AVS318" s="417"/>
      <c r="AVT318" s="417"/>
      <c r="AVU318" s="417"/>
      <c r="AVV318" s="417"/>
      <c r="AVW318" s="417"/>
      <c r="AVX318" s="417"/>
      <c r="AVY318" s="417"/>
      <c r="AVZ318" s="417"/>
      <c r="AWA318" s="417"/>
      <c r="AWB318" s="417"/>
      <c r="AWC318" s="417"/>
      <c r="AWD318" s="417"/>
      <c r="AWE318" s="417"/>
      <c r="AWF318" s="417"/>
      <c r="AWG318" s="417"/>
      <c r="AWH318" s="417"/>
      <c r="AWI318" s="417"/>
      <c r="AWJ318" s="417"/>
      <c r="AWK318" s="417"/>
      <c r="AWL318" s="417"/>
      <c r="AWM318" s="417"/>
      <c r="AWN318" s="417"/>
      <c r="AWO318" s="417"/>
      <c r="AWP318" s="417"/>
      <c r="AWQ318" s="417"/>
      <c r="AWR318" s="417"/>
      <c r="AWS318" s="417"/>
      <c r="AWT318" s="417"/>
      <c r="AWU318" s="417"/>
      <c r="AWV318" s="417"/>
      <c r="AWW318" s="417"/>
      <c r="AWX318" s="417"/>
      <c r="AWY318" s="417"/>
      <c r="AWZ318" s="417"/>
      <c r="AXA318" s="417"/>
      <c r="AXB318" s="417"/>
      <c r="AXC318" s="417"/>
      <c r="AXD318" s="417"/>
      <c r="AXE318" s="417"/>
      <c r="AXF318" s="417"/>
      <c r="AXG318" s="417"/>
      <c r="AXH318" s="417"/>
      <c r="AXI318" s="417"/>
      <c r="AXJ318" s="417"/>
      <c r="AXK318" s="417"/>
      <c r="AXL318" s="417"/>
      <c r="AXM318" s="417"/>
      <c r="AXN318" s="417"/>
      <c r="AXO318" s="417"/>
      <c r="AXP318" s="417"/>
      <c r="AXQ318" s="417"/>
      <c r="AXR318" s="417"/>
      <c r="AXS318" s="417"/>
      <c r="AXT318" s="417"/>
      <c r="AXU318" s="417"/>
      <c r="AXV318" s="417"/>
      <c r="AXW318" s="417"/>
      <c r="AXX318" s="417"/>
      <c r="AXY318" s="417"/>
      <c r="AXZ318" s="417"/>
      <c r="AYA318" s="417"/>
      <c r="AYB318" s="417"/>
      <c r="AYC318" s="417"/>
      <c r="AYD318" s="417"/>
      <c r="AYE318" s="417"/>
      <c r="AYF318" s="417"/>
      <c r="AYG318" s="417"/>
      <c r="AYH318" s="417"/>
      <c r="AYI318" s="417"/>
      <c r="AYJ318" s="417"/>
      <c r="AYK318" s="417"/>
      <c r="AYL318" s="417"/>
      <c r="AYM318" s="417"/>
      <c r="AYN318" s="417"/>
      <c r="AYO318" s="417"/>
      <c r="AYP318" s="417"/>
      <c r="AYQ318" s="417"/>
      <c r="AYR318" s="417"/>
      <c r="AYS318" s="417"/>
      <c r="AYT318" s="417"/>
      <c r="AYU318" s="417"/>
      <c r="AYV318" s="417"/>
      <c r="AYW318" s="417"/>
      <c r="AYX318" s="417"/>
      <c r="AYY318" s="417"/>
      <c r="AYZ318" s="417"/>
      <c r="AZA318" s="417"/>
      <c r="AZB318" s="417"/>
      <c r="AZC318" s="417"/>
      <c r="AZD318" s="417"/>
      <c r="AZE318" s="417"/>
      <c r="AZF318" s="417"/>
      <c r="AZG318" s="417"/>
      <c r="AZH318" s="417"/>
      <c r="AZI318" s="417"/>
      <c r="AZJ318" s="417"/>
      <c r="AZK318" s="417"/>
      <c r="AZL318" s="417"/>
      <c r="AZM318" s="417"/>
      <c r="AZN318" s="417"/>
      <c r="AZO318" s="417"/>
      <c r="AZP318" s="417"/>
      <c r="AZQ318" s="417"/>
      <c r="AZR318" s="417"/>
      <c r="AZS318" s="417"/>
      <c r="AZT318" s="417"/>
      <c r="AZU318" s="417"/>
      <c r="AZV318" s="417"/>
      <c r="AZW318" s="417"/>
      <c r="AZX318" s="417"/>
      <c r="AZY318" s="417"/>
      <c r="AZZ318" s="417"/>
      <c r="BAA318" s="417"/>
      <c r="BAB318" s="417"/>
      <c r="BAC318" s="417"/>
      <c r="BAD318" s="417"/>
      <c r="BAE318" s="417"/>
      <c r="BAF318" s="417"/>
      <c r="BAG318" s="417"/>
      <c r="BAH318" s="417"/>
      <c r="BAI318" s="417"/>
      <c r="BAJ318" s="417"/>
      <c r="BAK318" s="417"/>
      <c r="BAL318" s="417"/>
      <c r="BAM318" s="417"/>
      <c r="BAN318" s="417"/>
      <c r="BAO318" s="417"/>
      <c r="BAP318" s="417"/>
      <c r="BAQ318" s="417"/>
      <c r="BAR318" s="417"/>
      <c r="BAS318" s="417"/>
      <c r="BAT318" s="417"/>
      <c r="BAU318" s="417"/>
      <c r="BAV318" s="417"/>
      <c r="BAW318" s="417"/>
      <c r="BAX318" s="417"/>
      <c r="BAY318" s="417"/>
      <c r="BAZ318" s="417"/>
      <c r="BBA318" s="417"/>
      <c r="BBB318" s="417"/>
      <c r="BBC318" s="417"/>
      <c r="BBD318" s="417"/>
      <c r="BBE318" s="417"/>
      <c r="BBF318" s="417"/>
      <c r="BBG318" s="417"/>
      <c r="BBH318" s="417"/>
      <c r="BBI318" s="417"/>
      <c r="BBJ318" s="417"/>
      <c r="BBK318" s="417"/>
      <c r="BBL318" s="417"/>
      <c r="BBM318" s="417"/>
      <c r="BBN318" s="417"/>
      <c r="BBO318" s="417"/>
      <c r="BBP318" s="417"/>
      <c r="BBQ318" s="417"/>
      <c r="BBR318" s="417"/>
      <c r="BBS318" s="417"/>
      <c r="BBT318" s="417"/>
      <c r="BBU318" s="417"/>
      <c r="BBV318" s="417"/>
      <c r="BBW318" s="417"/>
      <c r="BBX318" s="417"/>
      <c r="BBY318" s="417"/>
      <c r="BBZ318" s="417"/>
      <c r="BCA318" s="417"/>
      <c r="BCB318" s="417"/>
      <c r="BCC318" s="417"/>
      <c r="BCD318" s="417"/>
      <c r="BCE318" s="417"/>
      <c r="BCF318" s="417"/>
      <c r="BCG318" s="417"/>
      <c r="BCH318" s="417"/>
      <c r="BCI318" s="417"/>
      <c r="BCJ318" s="417"/>
      <c r="BCK318" s="417"/>
      <c r="BCL318" s="417"/>
      <c r="BCM318" s="417"/>
      <c r="BCN318" s="417"/>
      <c r="BCO318" s="417"/>
      <c r="BCP318" s="417"/>
      <c r="BCQ318" s="417"/>
      <c r="BCR318" s="417"/>
      <c r="BCS318" s="417"/>
      <c r="BCT318" s="417"/>
      <c r="BCU318" s="417"/>
      <c r="BCV318" s="417"/>
      <c r="BCW318" s="417"/>
      <c r="BCX318" s="417"/>
      <c r="BCY318" s="417"/>
      <c r="BCZ318" s="417"/>
      <c r="BDA318" s="417"/>
      <c r="BDB318" s="417"/>
      <c r="BDC318" s="417"/>
      <c r="BDD318" s="417"/>
      <c r="BDE318" s="417"/>
      <c r="BDF318" s="417"/>
      <c r="BDG318" s="417"/>
      <c r="BDH318" s="417"/>
      <c r="BDI318" s="417"/>
      <c r="BDJ318" s="417"/>
      <c r="BDK318" s="417"/>
      <c r="BDL318" s="417"/>
      <c r="BDM318" s="417"/>
      <c r="BDN318" s="417"/>
      <c r="BDO318" s="417"/>
      <c r="BDP318" s="417"/>
      <c r="BDQ318" s="417"/>
      <c r="BDR318" s="417"/>
      <c r="BDS318" s="417"/>
      <c r="BDT318" s="417"/>
      <c r="BDU318" s="417"/>
      <c r="BDV318" s="417"/>
      <c r="BDW318" s="417"/>
      <c r="BDX318" s="417"/>
      <c r="BDY318" s="417"/>
      <c r="BDZ318" s="417"/>
      <c r="BEA318" s="417"/>
      <c r="BEB318" s="417"/>
      <c r="BEC318" s="417"/>
      <c r="BED318" s="417"/>
      <c r="BEE318" s="417"/>
      <c r="BEF318" s="417"/>
      <c r="BEG318" s="417"/>
      <c r="BEH318" s="417"/>
      <c r="BEI318" s="417"/>
      <c r="BEJ318" s="417"/>
      <c r="BEK318" s="417"/>
      <c r="BEL318" s="417"/>
      <c r="BEM318" s="417"/>
      <c r="BEN318" s="417"/>
      <c r="BEO318" s="417"/>
      <c r="BEP318" s="417"/>
      <c r="BEQ318" s="417"/>
      <c r="BER318" s="417"/>
      <c r="BES318" s="417"/>
      <c r="BET318" s="417"/>
      <c r="BEU318" s="417"/>
      <c r="BEV318" s="417"/>
      <c r="BEW318" s="417"/>
      <c r="BEX318" s="417"/>
      <c r="BEY318" s="417"/>
      <c r="BEZ318" s="417"/>
      <c r="BFA318" s="417"/>
      <c r="BFB318" s="417"/>
      <c r="BFC318" s="417"/>
      <c r="BFD318" s="417"/>
      <c r="BFE318" s="417"/>
      <c r="BFF318" s="417"/>
      <c r="BFG318" s="417"/>
      <c r="BFH318" s="417"/>
      <c r="BFI318" s="417"/>
      <c r="BFJ318" s="417"/>
      <c r="BFK318" s="417"/>
      <c r="BFL318" s="417"/>
      <c r="BFM318" s="417"/>
      <c r="BFN318" s="417"/>
      <c r="BFO318" s="417"/>
      <c r="BFP318" s="417"/>
      <c r="BFQ318" s="417"/>
      <c r="BFR318" s="417"/>
      <c r="BFS318" s="417"/>
      <c r="BFT318" s="417"/>
      <c r="BFU318" s="417"/>
      <c r="BFV318" s="417"/>
      <c r="BFW318" s="417"/>
      <c r="BFX318" s="417"/>
      <c r="BFY318" s="417"/>
      <c r="BFZ318" s="417"/>
      <c r="BGA318" s="417"/>
      <c r="BGB318" s="417"/>
      <c r="BGC318" s="417"/>
      <c r="BGD318" s="417"/>
      <c r="BGE318" s="417"/>
      <c r="BGF318" s="417"/>
      <c r="BGG318" s="417"/>
      <c r="BGH318" s="417"/>
      <c r="BGI318" s="417"/>
      <c r="BGJ318" s="417"/>
      <c r="BGK318" s="417"/>
      <c r="BGL318" s="417"/>
      <c r="BGM318" s="417"/>
      <c r="BGN318" s="417"/>
      <c r="BGO318" s="417"/>
      <c r="BGP318" s="417"/>
      <c r="BGQ318" s="417"/>
      <c r="BGR318" s="417"/>
      <c r="BGS318" s="417"/>
      <c r="BGT318" s="417"/>
      <c r="BGU318" s="417"/>
      <c r="BGV318" s="417"/>
      <c r="BGW318" s="417"/>
      <c r="BGX318" s="417"/>
      <c r="BGY318" s="417"/>
      <c r="BGZ318" s="417"/>
      <c r="BHA318" s="417"/>
      <c r="BHB318" s="417"/>
      <c r="BHC318" s="417"/>
      <c r="BHD318" s="417"/>
      <c r="BHE318" s="417"/>
      <c r="BHF318" s="417"/>
      <c r="BHG318" s="417"/>
      <c r="BHH318" s="417"/>
      <c r="BHI318" s="417"/>
      <c r="BHJ318" s="417"/>
      <c r="BHK318" s="417"/>
      <c r="BHL318" s="417"/>
      <c r="BHM318" s="417"/>
      <c r="BHN318" s="417"/>
      <c r="BHO318" s="417"/>
      <c r="BHP318" s="417"/>
      <c r="BHQ318" s="417"/>
      <c r="BHR318" s="417"/>
      <c r="BHS318" s="417"/>
      <c r="BHT318" s="417"/>
      <c r="BHU318" s="417"/>
      <c r="BHV318" s="417"/>
      <c r="BHW318" s="417"/>
      <c r="BHX318" s="417"/>
      <c r="BHY318" s="417"/>
      <c r="BHZ318" s="417"/>
      <c r="BIA318" s="417"/>
      <c r="BIB318" s="417"/>
      <c r="BIC318" s="417"/>
      <c r="BID318" s="417"/>
      <c r="BIE318" s="417"/>
      <c r="BIF318" s="417"/>
      <c r="BIG318" s="417"/>
      <c r="BIH318" s="417"/>
      <c r="BII318" s="417"/>
      <c r="BIJ318" s="417"/>
      <c r="BIK318" s="417"/>
      <c r="BIL318" s="417"/>
      <c r="BIM318" s="417"/>
      <c r="BIN318" s="417"/>
      <c r="BIO318" s="417"/>
      <c r="BIP318" s="417"/>
      <c r="BIQ318" s="417"/>
      <c r="BIR318" s="417"/>
      <c r="BIS318" s="417"/>
      <c r="BIT318" s="417"/>
      <c r="BIU318" s="417"/>
      <c r="BIV318" s="417"/>
      <c r="BIW318" s="417"/>
      <c r="BIX318" s="417"/>
      <c r="BIY318" s="417"/>
      <c r="BIZ318" s="417"/>
      <c r="BJA318" s="417"/>
      <c r="BJB318" s="417"/>
      <c r="BJC318" s="417"/>
      <c r="BJD318" s="417"/>
      <c r="BJE318" s="417"/>
      <c r="BJF318" s="417"/>
      <c r="BJG318" s="417"/>
      <c r="BJH318" s="417"/>
      <c r="BJI318" s="417"/>
      <c r="BJJ318" s="417"/>
      <c r="BJK318" s="417"/>
      <c r="BJL318" s="417"/>
      <c r="BJM318" s="417"/>
      <c r="BJN318" s="417"/>
      <c r="BJO318" s="417"/>
      <c r="BJP318" s="417"/>
      <c r="BJQ318" s="417"/>
      <c r="BJR318" s="417"/>
      <c r="BJS318" s="417"/>
      <c r="BJT318" s="417"/>
      <c r="BJU318" s="417"/>
      <c r="BJV318" s="417"/>
      <c r="BJW318" s="417"/>
      <c r="BJX318" s="417"/>
      <c r="BJY318" s="417"/>
      <c r="BJZ318" s="417"/>
      <c r="BKA318" s="417"/>
      <c r="BKB318" s="417"/>
      <c r="BKC318" s="417"/>
      <c r="BKD318" s="417"/>
      <c r="BKE318" s="417"/>
      <c r="BKF318" s="417"/>
      <c r="BKG318" s="417"/>
      <c r="BKH318" s="417"/>
      <c r="BKI318" s="417"/>
      <c r="BKJ318" s="417"/>
      <c r="BKK318" s="417"/>
      <c r="BKL318" s="417"/>
      <c r="BKM318" s="417"/>
      <c r="BKN318" s="417"/>
      <c r="BKO318" s="417"/>
      <c r="BKP318" s="417"/>
      <c r="BKQ318" s="417"/>
      <c r="BKR318" s="417"/>
      <c r="BKS318" s="417"/>
      <c r="BKT318" s="417"/>
      <c r="BKU318" s="417"/>
      <c r="BKV318" s="417"/>
      <c r="BKW318" s="417"/>
      <c r="BKX318" s="417"/>
      <c r="BKY318" s="417"/>
      <c r="BKZ318" s="417"/>
      <c r="BLA318" s="417"/>
      <c r="BLB318" s="417"/>
      <c r="BLC318" s="417"/>
      <c r="BLD318" s="417"/>
      <c r="BLE318" s="417"/>
      <c r="BLF318" s="417"/>
      <c r="BLG318" s="417"/>
      <c r="BLH318" s="417"/>
      <c r="BLI318" s="417"/>
      <c r="BLJ318" s="417"/>
      <c r="BLK318" s="417"/>
      <c r="BLL318" s="417"/>
      <c r="BLM318" s="417"/>
      <c r="BLN318" s="417"/>
      <c r="BLO318" s="417"/>
      <c r="BLP318" s="417"/>
      <c r="BLQ318" s="417"/>
      <c r="BLR318" s="417"/>
      <c r="BLS318" s="417"/>
      <c r="BLT318" s="417"/>
      <c r="BLU318" s="417"/>
      <c r="BLV318" s="417"/>
      <c r="BLW318" s="417"/>
      <c r="BLX318" s="417"/>
      <c r="BLY318" s="417"/>
      <c r="BLZ318" s="417"/>
      <c r="BMA318" s="417"/>
      <c r="BMB318" s="417"/>
      <c r="BMC318" s="417"/>
      <c r="BMD318" s="417"/>
      <c r="BME318" s="417"/>
      <c r="BMF318" s="417"/>
      <c r="BMG318" s="417"/>
      <c r="BMH318" s="417"/>
      <c r="BMI318" s="417"/>
      <c r="BMJ318" s="417"/>
      <c r="BMK318" s="417"/>
      <c r="BML318" s="417"/>
      <c r="BMM318" s="417"/>
      <c r="BMN318" s="417"/>
      <c r="BMO318" s="417"/>
      <c r="BMP318" s="417"/>
      <c r="BMQ318" s="417"/>
      <c r="BMR318" s="417"/>
      <c r="BMS318" s="417"/>
      <c r="BMT318" s="417"/>
      <c r="BMU318" s="417"/>
      <c r="BMV318" s="417"/>
      <c r="BMW318" s="417"/>
      <c r="BMX318" s="417"/>
      <c r="BMY318" s="417"/>
      <c r="BMZ318" s="417"/>
      <c r="BNA318" s="417"/>
      <c r="BNB318" s="417"/>
      <c r="BNC318" s="417"/>
      <c r="BND318" s="417"/>
      <c r="BNE318" s="417"/>
      <c r="BNF318" s="417"/>
      <c r="BNG318" s="417"/>
      <c r="BNH318" s="417"/>
      <c r="BNI318" s="417"/>
      <c r="BNJ318" s="417"/>
      <c r="BNK318" s="417"/>
      <c r="BNL318" s="417"/>
      <c r="BNM318" s="417"/>
      <c r="BNN318" s="417"/>
      <c r="BNO318" s="417"/>
      <c r="BNP318" s="417"/>
      <c r="BNQ318" s="417"/>
      <c r="BNR318" s="417"/>
      <c r="BNS318" s="417"/>
      <c r="BNT318" s="417"/>
      <c r="BNU318" s="417"/>
      <c r="BNV318" s="417"/>
      <c r="BNW318" s="417"/>
      <c r="BNX318" s="417"/>
      <c r="BNY318" s="417"/>
      <c r="BNZ318" s="417"/>
      <c r="BOA318" s="417"/>
      <c r="BOB318" s="417"/>
      <c r="BOC318" s="417"/>
      <c r="BOD318" s="417"/>
      <c r="BOE318" s="417"/>
      <c r="BOF318" s="417"/>
      <c r="BOG318" s="417"/>
      <c r="BOH318" s="417"/>
      <c r="BOI318" s="417"/>
      <c r="BOJ318" s="417"/>
      <c r="BOK318" s="417"/>
      <c r="BOL318" s="417"/>
      <c r="BOM318" s="417"/>
      <c r="BON318" s="417"/>
      <c r="BOO318" s="417"/>
      <c r="BOP318" s="417"/>
      <c r="BOQ318" s="417"/>
      <c r="BOR318" s="417"/>
      <c r="BOS318" s="417"/>
      <c r="BOT318" s="417"/>
      <c r="BOU318" s="417"/>
      <c r="BOV318" s="417"/>
      <c r="BOW318" s="417"/>
      <c r="BOX318" s="417"/>
      <c r="BOY318" s="417"/>
      <c r="BOZ318" s="417"/>
      <c r="BPA318" s="417"/>
      <c r="BPB318" s="417"/>
      <c r="BPC318" s="417"/>
      <c r="BPD318" s="417"/>
      <c r="BPE318" s="417"/>
      <c r="BPF318" s="417"/>
      <c r="BPG318" s="417"/>
      <c r="BPH318" s="417"/>
      <c r="BPI318" s="417"/>
      <c r="BPJ318" s="417"/>
      <c r="BPK318" s="417"/>
      <c r="BPL318" s="417"/>
      <c r="BPM318" s="417"/>
      <c r="BPN318" s="417"/>
      <c r="BPO318" s="417"/>
      <c r="BPP318" s="417"/>
      <c r="BPQ318" s="417"/>
      <c r="BPR318" s="417"/>
      <c r="BPS318" s="417"/>
      <c r="BPT318" s="417"/>
      <c r="BPU318" s="417"/>
      <c r="BPV318" s="417"/>
      <c r="BPW318" s="417"/>
      <c r="BPX318" s="417"/>
      <c r="BPY318" s="417"/>
      <c r="BPZ318" s="417"/>
      <c r="BQA318" s="417"/>
      <c r="BQB318" s="417"/>
      <c r="BQC318" s="417"/>
      <c r="BQD318" s="417"/>
      <c r="BQE318" s="417"/>
      <c r="BQF318" s="417"/>
      <c r="BQG318" s="417"/>
      <c r="BQH318" s="417"/>
      <c r="BQI318" s="417"/>
      <c r="BQJ318" s="417"/>
      <c r="BQK318" s="417"/>
      <c r="BQL318" s="417"/>
      <c r="BQM318" s="417"/>
      <c r="BQN318" s="417"/>
      <c r="BQO318" s="417"/>
      <c r="BQP318" s="417"/>
      <c r="BQQ318" s="417"/>
      <c r="BQR318" s="417"/>
      <c r="BQS318" s="417"/>
      <c r="BQT318" s="417"/>
      <c r="BQU318" s="417"/>
      <c r="BQV318" s="417"/>
      <c r="BQW318" s="417"/>
      <c r="BQX318" s="417"/>
      <c r="BQY318" s="417"/>
      <c r="BQZ318" s="417"/>
      <c r="BRA318" s="417"/>
      <c r="BRB318" s="417"/>
      <c r="BRC318" s="417"/>
      <c r="BRD318" s="417"/>
      <c r="BRE318" s="417"/>
      <c r="BRF318" s="417"/>
      <c r="BRG318" s="417"/>
      <c r="BRH318" s="417"/>
      <c r="BRI318" s="417"/>
      <c r="BRJ318" s="417"/>
      <c r="BRK318" s="417"/>
      <c r="BRL318" s="417"/>
      <c r="BRM318" s="417"/>
      <c r="BRN318" s="417"/>
      <c r="BRO318" s="417"/>
      <c r="BRP318" s="417"/>
      <c r="BRQ318" s="417"/>
      <c r="BRR318" s="417"/>
      <c r="BRS318" s="417"/>
      <c r="BRT318" s="417"/>
      <c r="BRU318" s="417"/>
      <c r="BRV318" s="417"/>
      <c r="BRW318" s="417"/>
      <c r="BRX318" s="417"/>
      <c r="BRY318" s="417"/>
      <c r="BRZ318" s="417"/>
      <c r="BSA318" s="417"/>
      <c r="BSB318" s="417"/>
      <c r="BSC318" s="417"/>
      <c r="BSD318" s="417"/>
      <c r="BSE318" s="417"/>
      <c r="BSF318" s="417"/>
      <c r="BSG318" s="417"/>
      <c r="BSH318" s="417"/>
      <c r="BSI318" s="417"/>
      <c r="BSJ318" s="417"/>
      <c r="BSK318" s="417"/>
      <c r="BSL318" s="417"/>
      <c r="BSM318" s="417"/>
      <c r="BSN318" s="417"/>
      <c r="BSO318" s="417"/>
      <c r="BSP318" s="417"/>
      <c r="BSQ318" s="417"/>
      <c r="BSR318" s="417"/>
      <c r="BSS318" s="417"/>
      <c r="BST318" s="417"/>
      <c r="BSU318" s="417"/>
      <c r="BSV318" s="417"/>
      <c r="BSW318" s="417"/>
      <c r="BSX318" s="417"/>
      <c r="BSY318" s="417"/>
      <c r="BSZ318" s="417"/>
      <c r="BTA318" s="417"/>
      <c r="BTB318" s="417"/>
      <c r="BTC318" s="417"/>
      <c r="BTD318" s="417"/>
      <c r="BTE318" s="417"/>
      <c r="BTF318" s="417"/>
      <c r="BTG318" s="417"/>
      <c r="BTH318" s="417"/>
      <c r="BTI318" s="417"/>
      <c r="BTJ318" s="417"/>
      <c r="BTK318" s="417"/>
      <c r="BTL318" s="417"/>
      <c r="BTM318" s="417"/>
      <c r="BTN318" s="417"/>
      <c r="BTO318" s="417"/>
      <c r="BTP318" s="417"/>
      <c r="BTQ318" s="417"/>
      <c r="BTR318" s="417"/>
      <c r="BTS318" s="417"/>
      <c r="BTT318" s="417"/>
      <c r="BTU318" s="417"/>
      <c r="BTV318" s="417"/>
      <c r="BTW318" s="417"/>
      <c r="BTX318" s="417"/>
      <c r="BTY318" s="417"/>
      <c r="BTZ318" s="417"/>
      <c r="BUA318" s="417"/>
      <c r="BUB318" s="417"/>
      <c r="BUC318" s="417"/>
      <c r="BUD318" s="417"/>
      <c r="BUE318" s="417"/>
      <c r="BUF318" s="417"/>
      <c r="BUG318" s="417"/>
      <c r="BUH318" s="417"/>
      <c r="BUI318" s="417"/>
      <c r="BUJ318" s="417"/>
      <c r="BUK318" s="417"/>
      <c r="BUL318" s="417"/>
      <c r="BUM318" s="417"/>
      <c r="BUN318" s="417"/>
      <c r="BUO318" s="417"/>
      <c r="BUP318" s="417"/>
      <c r="BUQ318" s="417"/>
      <c r="BUR318" s="417"/>
      <c r="BUS318" s="417"/>
      <c r="BUT318" s="417"/>
      <c r="BUU318" s="417"/>
      <c r="BUV318" s="417"/>
      <c r="BUW318" s="417"/>
      <c r="BUX318" s="417"/>
      <c r="BUY318" s="417"/>
      <c r="BUZ318" s="417"/>
      <c r="BVA318" s="417"/>
      <c r="BVB318" s="417"/>
      <c r="BVC318" s="417"/>
      <c r="BVD318" s="417"/>
      <c r="BVE318" s="417"/>
      <c r="BVF318" s="417"/>
      <c r="BVG318" s="417"/>
      <c r="BVH318" s="417"/>
      <c r="BVI318" s="417"/>
      <c r="BVJ318" s="417"/>
      <c r="BVK318" s="417"/>
      <c r="BVL318" s="417"/>
      <c r="BVM318" s="417"/>
      <c r="BVN318" s="417"/>
      <c r="BVO318" s="417"/>
      <c r="BVP318" s="417"/>
      <c r="BVQ318" s="417"/>
      <c r="BVR318" s="417"/>
      <c r="BVS318" s="417"/>
      <c r="BVT318" s="417"/>
      <c r="BVU318" s="417"/>
      <c r="BVV318" s="417"/>
      <c r="BVW318" s="417"/>
      <c r="BVX318" s="417"/>
      <c r="BVY318" s="417"/>
      <c r="BVZ318" s="417"/>
      <c r="BWA318" s="417"/>
      <c r="BWB318" s="417"/>
      <c r="BWC318" s="417"/>
      <c r="BWD318" s="417"/>
      <c r="BWE318" s="417"/>
      <c r="BWF318" s="417"/>
      <c r="BWG318" s="417"/>
      <c r="BWH318" s="417"/>
      <c r="BWI318" s="417"/>
      <c r="BWJ318" s="417"/>
      <c r="BWK318" s="417"/>
      <c r="BWL318" s="417"/>
      <c r="BWM318" s="417"/>
      <c r="BWN318" s="417"/>
      <c r="BWO318" s="417"/>
      <c r="BWP318" s="417"/>
      <c r="BWQ318" s="417"/>
      <c r="BWR318" s="417"/>
      <c r="BWS318" s="417"/>
      <c r="BWT318" s="417"/>
      <c r="BWU318" s="417"/>
      <c r="BWV318" s="417"/>
      <c r="BWW318" s="417"/>
      <c r="BWX318" s="417"/>
      <c r="BWY318" s="417"/>
      <c r="BWZ318" s="417"/>
      <c r="BXA318" s="417"/>
      <c r="BXB318" s="417"/>
      <c r="BXC318" s="417"/>
      <c r="BXD318" s="417"/>
      <c r="BXE318" s="417"/>
      <c r="BXF318" s="417"/>
      <c r="BXG318" s="417"/>
      <c r="BXH318" s="417"/>
      <c r="BXI318" s="417"/>
      <c r="BXJ318" s="417"/>
      <c r="BXK318" s="417"/>
      <c r="BXL318" s="417"/>
      <c r="BXM318" s="417"/>
      <c r="BXN318" s="417"/>
      <c r="BXO318" s="417"/>
      <c r="BXP318" s="417"/>
      <c r="BXQ318" s="417"/>
      <c r="BXR318" s="417"/>
      <c r="BXS318" s="417"/>
      <c r="BXT318" s="417"/>
      <c r="BXU318" s="417"/>
      <c r="BXV318" s="417"/>
      <c r="BXW318" s="417"/>
      <c r="BXX318" s="417"/>
      <c r="BXY318" s="417"/>
      <c r="BXZ318" s="417"/>
      <c r="BYA318" s="417"/>
      <c r="BYB318" s="417"/>
      <c r="BYC318" s="417"/>
      <c r="BYD318" s="417"/>
      <c r="BYE318" s="417"/>
      <c r="BYF318" s="417"/>
      <c r="BYG318" s="417"/>
      <c r="BYH318" s="417"/>
      <c r="BYI318" s="417"/>
      <c r="BYJ318" s="417"/>
      <c r="BYK318" s="417"/>
      <c r="BYL318" s="417"/>
      <c r="BYM318" s="417"/>
      <c r="BYN318" s="417"/>
      <c r="BYO318" s="417"/>
      <c r="BYP318" s="417"/>
      <c r="BYQ318" s="417"/>
      <c r="BYR318" s="417"/>
      <c r="BYS318" s="417"/>
      <c r="BYT318" s="417"/>
      <c r="BYU318" s="417"/>
      <c r="BYV318" s="417"/>
      <c r="BYW318" s="417"/>
      <c r="BYX318" s="417"/>
      <c r="BYY318" s="417"/>
      <c r="BYZ318" s="417"/>
      <c r="BZA318" s="417"/>
      <c r="BZB318" s="417"/>
      <c r="BZC318" s="417"/>
      <c r="BZD318" s="417"/>
      <c r="BZE318" s="417"/>
      <c r="BZF318" s="417"/>
      <c r="BZG318" s="417"/>
      <c r="BZH318" s="417"/>
      <c r="BZI318" s="417"/>
      <c r="BZJ318" s="417"/>
      <c r="BZK318" s="417"/>
      <c r="BZL318" s="417"/>
      <c r="BZM318" s="417"/>
      <c r="BZN318" s="417"/>
      <c r="BZO318" s="417"/>
      <c r="BZP318" s="417"/>
      <c r="BZQ318" s="417"/>
      <c r="BZR318" s="417"/>
      <c r="BZS318" s="417"/>
      <c r="BZT318" s="417"/>
      <c r="BZU318" s="417"/>
      <c r="BZV318" s="417"/>
      <c r="BZW318" s="417"/>
      <c r="BZX318" s="417"/>
      <c r="BZY318" s="417"/>
      <c r="BZZ318" s="417"/>
      <c r="CAA318" s="417"/>
      <c r="CAB318" s="417"/>
      <c r="CAC318" s="417"/>
      <c r="CAD318" s="417"/>
      <c r="CAE318" s="417"/>
      <c r="CAF318" s="417"/>
      <c r="CAG318" s="417"/>
      <c r="CAH318" s="417"/>
      <c r="CAI318" s="417"/>
      <c r="CAJ318" s="417"/>
      <c r="CAK318" s="417"/>
      <c r="CAL318" s="417"/>
      <c r="CAM318" s="417"/>
      <c r="CAN318" s="417"/>
      <c r="CAO318" s="417"/>
      <c r="CAP318" s="417"/>
      <c r="CAQ318" s="417"/>
      <c r="CAR318" s="417"/>
      <c r="CAS318" s="417"/>
      <c r="CAT318" s="417"/>
      <c r="CAU318" s="417"/>
      <c r="CAV318" s="417"/>
      <c r="CAW318" s="417"/>
      <c r="CAX318" s="417"/>
      <c r="CAY318" s="417"/>
      <c r="CAZ318" s="417"/>
      <c r="CBA318" s="417"/>
      <c r="CBB318" s="417"/>
      <c r="CBC318" s="417"/>
      <c r="CBD318" s="417"/>
      <c r="CBE318" s="417"/>
      <c r="CBF318" s="417"/>
      <c r="CBG318" s="417"/>
      <c r="CBH318" s="417"/>
      <c r="CBI318" s="417"/>
      <c r="CBJ318" s="417"/>
      <c r="CBK318" s="417"/>
      <c r="CBL318" s="417"/>
      <c r="CBM318" s="417"/>
      <c r="CBN318" s="417"/>
      <c r="CBO318" s="417"/>
      <c r="CBP318" s="417"/>
      <c r="CBQ318" s="417"/>
      <c r="CBR318" s="417"/>
      <c r="CBS318" s="417"/>
      <c r="CBT318" s="417"/>
      <c r="CBU318" s="417"/>
      <c r="CBV318" s="417"/>
      <c r="CBW318" s="417"/>
      <c r="CBX318" s="417"/>
      <c r="CBY318" s="417"/>
      <c r="CBZ318" s="417"/>
      <c r="CCA318" s="417"/>
      <c r="CCB318" s="417"/>
      <c r="CCC318" s="417"/>
      <c r="CCD318" s="417"/>
      <c r="CCE318" s="417"/>
      <c r="CCF318" s="417"/>
      <c r="CCG318" s="417"/>
      <c r="CCH318" s="417"/>
      <c r="CCI318" s="417"/>
      <c r="CCJ318" s="417"/>
      <c r="CCK318" s="417"/>
      <c r="CCL318" s="417"/>
      <c r="CCM318" s="417"/>
      <c r="CCN318" s="417"/>
      <c r="CCO318" s="417"/>
      <c r="CCP318" s="417"/>
      <c r="CCQ318" s="417"/>
      <c r="CCR318" s="417"/>
      <c r="CCS318" s="417"/>
      <c r="CCT318" s="417"/>
      <c r="CCU318" s="417"/>
      <c r="CCV318" s="417"/>
      <c r="CCW318" s="417"/>
      <c r="CCX318" s="417"/>
      <c r="CCY318" s="417"/>
      <c r="CCZ318" s="417"/>
      <c r="CDA318" s="417"/>
      <c r="CDB318" s="417"/>
      <c r="CDC318" s="417"/>
      <c r="CDD318" s="417"/>
      <c r="CDE318" s="417"/>
      <c r="CDF318" s="417"/>
      <c r="CDG318" s="417"/>
      <c r="CDH318" s="417"/>
      <c r="CDI318" s="417"/>
      <c r="CDJ318" s="417"/>
      <c r="CDK318" s="417"/>
      <c r="CDL318" s="417"/>
      <c r="CDM318" s="417"/>
      <c r="CDN318" s="417"/>
      <c r="CDO318" s="417"/>
      <c r="CDP318" s="417"/>
      <c r="CDQ318" s="417"/>
      <c r="CDR318" s="417"/>
      <c r="CDS318" s="417"/>
      <c r="CDT318" s="417"/>
      <c r="CDU318" s="417"/>
      <c r="CDV318" s="417"/>
      <c r="CDW318" s="417"/>
      <c r="CDX318" s="417"/>
      <c r="CDY318" s="417"/>
      <c r="CDZ318" s="417"/>
      <c r="CEA318" s="417"/>
      <c r="CEB318" s="417"/>
      <c r="CEC318" s="417"/>
      <c r="CED318" s="417"/>
      <c r="CEE318" s="417"/>
      <c r="CEF318" s="417"/>
      <c r="CEG318" s="417"/>
      <c r="CEH318" s="417"/>
      <c r="CEI318" s="417"/>
      <c r="CEJ318" s="417"/>
      <c r="CEK318" s="417"/>
      <c r="CEL318" s="417"/>
      <c r="CEM318" s="417"/>
      <c r="CEN318" s="417"/>
      <c r="CEO318" s="417"/>
      <c r="CEP318" s="417"/>
      <c r="CEQ318" s="417"/>
      <c r="CER318" s="417"/>
      <c r="CES318" s="417"/>
      <c r="CET318" s="417"/>
      <c r="CEU318" s="417"/>
      <c r="CEV318" s="417"/>
      <c r="CEW318" s="417"/>
      <c r="CEX318" s="417"/>
      <c r="CEY318" s="417"/>
      <c r="CEZ318" s="417"/>
      <c r="CFA318" s="417"/>
      <c r="CFB318" s="417"/>
      <c r="CFC318" s="417"/>
      <c r="CFD318" s="417"/>
      <c r="CFE318" s="417"/>
      <c r="CFF318" s="417"/>
      <c r="CFG318" s="417"/>
      <c r="CFH318" s="417"/>
      <c r="CFI318" s="417"/>
      <c r="CFJ318" s="417"/>
      <c r="CFK318" s="417"/>
      <c r="CFL318" s="417"/>
      <c r="CFM318" s="417"/>
      <c r="CFN318" s="417"/>
      <c r="CFO318" s="417"/>
      <c r="CFP318" s="417"/>
      <c r="CFQ318" s="417"/>
      <c r="CFR318" s="417"/>
      <c r="CFS318" s="417"/>
      <c r="CFT318" s="417"/>
      <c r="CFU318" s="417"/>
      <c r="CFV318" s="417"/>
      <c r="CFW318" s="417"/>
      <c r="CFX318" s="417"/>
      <c r="CFY318" s="417"/>
      <c r="CFZ318" s="417"/>
      <c r="CGA318" s="417"/>
      <c r="CGB318" s="417"/>
      <c r="CGC318" s="417"/>
      <c r="CGD318" s="417"/>
      <c r="CGE318" s="417"/>
      <c r="CGF318" s="417"/>
      <c r="CGG318" s="417"/>
      <c r="CGH318" s="417"/>
      <c r="CGI318" s="417"/>
      <c r="CGJ318" s="417"/>
      <c r="CGK318" s="417"/>
      <c r="CGL318" s="417"/>
      <c r="CGM318" s="417"/>
      <c r="CGN318" s="417"/>
      <c r="CGO318" s="417"/>
      <c r="CGP318" s="417"/>
      <c r="CGQ318" s="417"/>
      <c r="CGR318" s="417"/>
      <c r="CGS318" s="417"/>
      <c r="CGT318" s="417"/>
      <c r="CGU318" s="417"/>
      <c r="CGV318" s="417"/>
      <c r="CGW318" s="417"/>
      <c r="CGX318" s="417"/>
      <c r="CGY318" s="417"/>
      <c r="CGZ318" s="417"/>
      <c r="CHA318" s="417"/>
      <c r="CHB318" s="417"/>
      <c r="CHC318" s="417"/>
      <c r="CHD318" s="417"/>
      <c r="CHE318" s="417"/>
      <c r="CHF318" s="417"/>
      <c r="CHG318" s="417"/>
      <c r="CHH318" s="417"/>
      <c r="CHI318" s="417"/>
      <c r="CHJ318" s="417"/>
      <c r="CHK318" s="417"/>
      <c r="CHL318" s="417"/>
      <c r="CHM318" s="417"/>
      <c r="CHN318" s="417"/>
      <c r="CHO318" s="417"/>
      <c r="CHP318" s="417"/>
      <c r="CHQ318" s="417"/>
      <c r="CHR318" s="417"/>
      <c r="CHS318" s="417"/>
      <c r="CHT318" s="417"/>
      <c r="CHU318" s="417"/>
      <c r="CHV318" s="417"/>
      <c r="CHW318" s="417"/>
      <c r="CHX318" s="417"/>
      <c r="CHY318" s="417"/>
      <c r="CHZ318" s="417"/>
      <c r="CIA318" s="417"/>
      <c r="CIB318" s="417"/>
      <c r="CIC318" s="417"/>
      <c r="CID318" s="417"/>
      <c r="CIE318" s="417"/>
      <c r="CIF318" s="417"/>
      <c r="CIG318" s="417"/>
      <c r="CIH318" s="417"/>
      <c r="CII318" s="417"/>
      <c r="CIJ318" s="417"/>
      <c r="CIK318" s="417"/>
      <c r="CIL318" s="417"/>
      <c r="CIM318" s="417"/>
      <c r="CIN318" s="417"/>
      <c r="CIO318" s="417"/>
      <c r="CIP318" s="417"/>
      <c r="CIQ318" s="417"/>
      <c r="CIR318" s="417"/>
      <c r="CIS318" s="417"/>
      <c r="CIT318" s="417"/>
      <c r="CIU318" s="417"/>
      <c r="CIV318" s="417"/>
      <c r="CIW318" s="417"/>
      <c r="CIX318" s="417"/>
      <c r="CIY318" s="417"/>
      <c r="CIZ318" s="417"/>
      <c r="CJA318" s="417"/>
      <c r="CJB318" s="417"/>
      <c r="CJC318" s="417"/>
      <c r="CJD318" s="417"/>
      <c r="CJE318" s="417"/>
      <c r="CJF318" s="417"/>
      <c r="CJG318" s="417"/>
      <c r="CJH318" s="417"/>
      <c r="CJI318" s="417"/>
      <c r="CJJ318" s="417"/>
      <c r="CJK318" s="417"/>
      <c r="CJL318" s="417"/>
      <c r="CJM318" s="417"/>
      <c r="CJN318" s="417"/>
      <c r="CJO318" s="417"/>
      <c r="CJP318" s="417"/>
      <c r="CJQ318" s="417"/>
      <c r="CJR318" s="417"/>
      <c r="CJS318" s="417"/>
      <c r="CJT318" s="417"/>
      <c r="CJU318" s="417"/>
      <c r="CJV318" s="417"/>
      <c r="CJW318" s="417"/>
      <c r="CJX318" s="417"/>
      <c r="CJY318" s="417"/>
      <c r="CJZ318" s="417"/>
      <c r="CKA318" s="417"/>
      <c r="CKB318" s="417"/>
      <c r="CKC318" s="417"/>
      <c r="CKD318" s="417"/>
      <c r="CKE318" s="417"/>
      <c r="CKF318" s="417"/>
      <c r="CKG318" s="417"/>
      <c r="CKH318" s="417"/>
      <c r="CKI318" s="417"/>
      <c r="CKJ318" s="417"/>
      <c r="CKK318" s="417"/>
      <c r="CKL318" s="417"/>
      <c r="CKM318" s="417"/>
      <c r="CKN318" s="417"/>
      <c r="CKO318" s="417"/>
      <c r="CKP318" s="417"/>
      <c r="CKQ318" s="417"/>
      <c r="CKR318" s="417"/>
      <c r="CKS318" s="417"/>
      <c r="CKT318" s="417"/>
      <c r="CKU318" s="417"/>
      <c r="CKV318" s="417"/>
      <c r="CKW318" s="417"/>
      <c r="CKX318" s="417"/>
      <c r="CKY318" s="417"/>
      <c r="CKZ318" s="417"/>
      <c r="CLA318" s="417"/>
      <c r="CLB318" s="417"/>
      <c r="CLC318" s="417"/>
      <c r="CLD318" s="417"/>
      <c r="CLE318" s="417"/>
      <c r="CLF318" s="417"/>
      <c r="CLG318" s="417"/>
      <c r="CLH318" s="417"/>
      <c r="CLI318" s="417"/>
      <c r="CLJ318" s="417"/>
      <c r="CLK318" s="417"/>
      <c r="CLL318" s="417"/>
      <c r="CLM318" s="417"/>
      <c r="CLN318" s="417"/>
      <c r="CLO318" s="417"/>
      <c r="CLP318" s="417"/>
      <c r="CLQ318" s="417"/>
      <c r="CLR318" s="417"/>
      <c r="CLS318" s="417"/>
      <c r="CLT318" s="417"/>
      <c r="CLU318" s="417"/>
      <c r="CLV318" s="417"/>
      <c r="CLW318" s="417"/>
      <c r="CLX318" s="417"/>
      <c r="CLY318" s="417"/>
      <c r="CLZ318" s="417"/>
      <c r="CMA318" s="417"/>
      <c r="CMB318" s="417"/>
      <c r="CMC318" s="417"/>
      <c r="CMD318" s="417"/>
      <c r="CME318" s="417"/>
      <c r="CMF318" s="417"/>
      <c r="CMG318" s="417"/>
      <c r="CMH318" s="417"/>
      <c r="CMI318" s="417"/>
      <c r="CMJ318" s="417"/>
      <c r="CMK318" s="417"/>
      <c r="CML318" s="417"/>
      <c r="CMM318" s="417"/>
      <c r="CMN318" s="417"/>
      <c r="CMO318" s="417"/>
      <c r="CMP318" s="417"/>
      <c r="CMQ318" s="417"/>
      <c r="CMR318" s="417"/>
      <c r="CMS318" s="417"/>
      <c r="CMT318" s="417"/>
      <c r="CMU318" s="417"/>
      <c r="CMV318" s="417"/>
      <c r="CMW318" s="417"/>
      <c r="CMX318" s="417"/>
      <c r="CMY318" s="417"/>
      <c r="CMZ318" s="417"/>
      <c r="CNA318" s="417"/>
      <c r="CNB318" s="417"/>
      <c r="CNC318" s="417"/>
      <c r="CND318" s="417"/>
      <c r="CNE318" s="417"/>
      <c r="CNF318" s="417"/>
      <c r="CNG318" s="417"/>
      <c r="CNH318" s="417"/>
      <c r="CNI318" s="417"/>
      <c r="CNJ318" s="417"/>
      <c r="CNK318" s="417"/>
      <c r="CNL318" s="417"/>
      <c r="CNM318" s="417"/>
      <c r="CNN318" s="417"/>
      <c r="CNO318" s="417"/>
      <c r="CNP318" s="417"/>
      <c r="CNQ318" s="417"/>
      <c r="CNR318" s="417"/>
      <c r="CNS318" s="417"/>
      <c r="CNT318" s="417"/>
      <c r="CNU318" s="417"/>
      <c r="CNV318" s="417"/>
      <c r="CNW318" s="417"/>
      <c r="CNX318" s="417"/>
      <c r="CNY318" s="417"/>
      <c r="CNZ318" s="417"/>
      <c r="COA318" s="417"/>
      <c r="COB318" s="417"/>
      <c r="COC318" s="417"/>
      <c r="COD318" s="417"/>
      <c r="COE318" s="417"/>
      <c r="COF318" s="417"/>
      <c r="COG318" s="417"/>
      <c r="COH318" s="417"/>
      <c r="COI318" s="417"/>
      <c r="COJ318" s="417"/>
      <c r="COK318" s="417"/>
      <c r="COL318" s="417"/>
      <c r="COM318" s="417"/>
      <c r="CON318" s="417"/>
      <c r="COO318" s="417"/>
      <c r="COP318" s="417"/>
      <c r="COQ318" s="417"/>
      <c r="COR318" s="417"/>
      <c r="COS318" s="417"/>
      <c r="COT318" s="417"/>
      <c r="COU318" s="417"/>
      <c r="COV318" s="417"/>
      <c r="COW318" s="417"/>
      <c r="COX318" s="417"/>
      <c r="COY318" s="417"/>
    </row>
    <row r="319" spans="1:2443" s="436" customFormat="1" x14ac:dyDescent="0.35">
      <c r="A319" s="307" t="s">
        <v>585</v>
      </c>
      <c r="B319" s="421" t="s">
        <v>96</v>
      </c>
      <c r="C319" s="420">
        <v>2012</v>
      </c>
      <c r="D319" s="420" t="s">
        <v>403</v>
      </c>
      <c r="E319" s="420">
        <f>SUM(E317:E318)</f>
        <v>60656</v>
      </c>
      <c r="F319" s="420">
        <f>SUM(F317:F318)</f>
        <v>0</v>
      </c>
      <c r="G319" s="470">
        <f t="shared" si="14"/>
        <v>60656</v>
      </c>
      <c r="H319" s="331"/>
      <c r="I319" s="416"/>
      <c r="J319" s="416"/>
      <c r="K319" s="416"/>
      <c r="L319" s="416"/>
      <c r="M319" s="416"/>
      <c r="N319" s="416"/>
      <c r="O319" s="416"/>
      <c r="P319" s="416"/>
      <c r="Q319" s="416"/>
      <c r="R319" s="425"/>
      <c r="S319" s="416"/>
      <c r="T319" s="416"/>
      <c r="U319" s="416"/>
      <c r="V319" s="416"/>
      <c r="W319" s="416"/>
      <c r="X319" s="416"/>
      <c r="Y319" s="416"/>
      <c r="Z319" s="416"/>
      <c r="AA319" s="416"/>
      <c r="AB319" s="416"/>
      <c r="AC319" s="416"/>
      <c r="AD319" s="416"/>
      <c r="AE319" s="416"/>
      <c r="AF319" s="416"/>
      <c r="AG319" s="416"/>
      <c r="AH319" s="416"/>
      <c r="AI319" s="416"/>
      <c r="AJ319" s="416"/>
      <c r="AK319" s="416"/>
      <c r="AL319" s="416"/>
      <c r="AM319" s="416"/>
      <c r="AN319" s="416"/>
      <c r="AO319" s="416"/>
      <c r="AP319" s="416"/>
      <c r="AQ319" s="416"/>
      <c r="AR319" s="416"/>
      <c r="AS319" s="416"/>
      <c r="AT319" s="416"/>
      <c r="AU319" s="416"/>
      <c r="AV319" s="416"/>
      <c r="AW319" s="416"/>
      <c r="AX319" s="416"/>
      <c r="AY319" s="416"/>
      <c r="AZ319" s="416"/>
      <c r="BA319" s="416"/>
      <c r="BB319" s="416"/>
      <c r="BC319" s="416"/>
      <c r="BD319" s="416"/>
      <c r="BE319" s="416"/>
      <c r="BF319" s="416"/>
      <c r="BG319" s="416"/>
      <c r="BH319" s="416"/>
      <c r="BI319" s="416"/>
      <c r="BJ319" s="416"/>
      <c r="BK319" s="416"/>
      <c r="BL319" s="416"/>
      <c r="BM319" s="416"/>
      <c r="BN319" s="416"/>
      <c r="BO319" s="416"/>
      <c r="BP319" s="416"/>
      <c r="BQ319" s="416"/>
      <c r="BR319" s="416"/>
      <c r="BS319" s="416"/>
      <c r="BT319" s="416"/>
      <c r="BU319" s="416"/>
      <c r="BV319" s="416"/>
      <c r="BW319" s="416"/>
      <c r="BX319" s="416"/>
      <c r="BY319" s="416"/>
      <c r="BZ319" s="416"/>
      <c r="CA319" s="416"/>
      <c r="CB319" s="416"/>
      <c r="CC319" s="416"/>
      <c r="CD319" s="416"/>
      <c r="CE319" s="416"/>
      <c r="CF319" s="416"/>
      <c r="CG319" s="416"/>
      <c r="CH319" s="416"/>
      <c r="CI319" s="416"/>
      <c r="CJ319" s="416"/>
      <c r="CK319" s="416"/>
      <c r="CL319" s="416"/>
      <c r="CM319" s="416"/>
      <c r="CN319" s="416"/>
      <c r="CO319" s="416"/>
      <c r="CP319" s="416"/>
      <c r="CQ319" s="416"/>
      <c r="CR319" s="416"/>
      <c r="CS319" s="416"/>
      <c r="CT319" s="416"/>
      <c r="CU319" s="416"/>
      <c r="CV319" s="416"/>
      <c r="CW319" s="416"/>
      <c r="CX319" s="416"/>
      <c r="CY319" s="416"/>
      <c r="CZ319" s="416"/>
      <c r="DA319" s="416"/>
      <c r="DB319" s="416"/>
      <c r="DC319" s="416"/>
      <c r="DD319" s="416"/>
      <c r="DE319" s="416"/>
      <c r="DF319" s="416"/>
      <c r="DG319" s="416"/>
      <c r="DH319" s="416"/>
      <c r="DI319" s="416"/>
      <c r="DJ319" s="416"/>
      <c r="DK319" s="416"/>
      <c r="DL319" s="416"/>
      <c r="DM319" s="416"/>
      <c r="DN319" s="416"/>
      <c r="DO319" s="416"/>
      <c r="DP319" s="416"/>
      <c r="DQ319" s="416"/>
      <c r="DR319" s="416"/>
      <c r="DS319" s="416"/>
      <c r="DT319" s="416"/>
      <c r="DU319" s="416"/>
      <c r="DV319" s="416"/>
      <c r="DW319" s="416"/>
      <c r="DX319" s="416"/>
      <c r="DY319" s="416"/>
      <c r="DZ319" s="416"/>
      <c r="EA319" s="416"/>
      <c r="EB319" s="416"/>
      <c r="EC319" s="416"/>
      <c r="ED319" s="416"/>
      <c r="EE319" s="416"/>
      <c r="EF319" s="416"/>
      <c r="EG319" s="416"/>
      <c r="EH319" s="416"/>
      <c r="EI319" s="416"/>
      <c r="EJ319" s="416"/>
      <c r="EK319" s="416"/>
      <c r="EL319" s="416"/>
      <c r="EM319" s="416"/>
      <c r="EN319" s="416"/>
      <c r="EO319" s="416"/>
      <c r="EP319" s="416"/>
      <c r="EQ319" s="416"/>
      <c r="ER319" s="416"/>
      <c r="ES319" s="416"/>
      <c r="ET319" s="416"/>
      <c r="EU319" s="416"/>
      <c r="EV319" s="416"/>
      <c r="EW319" s="416"/>
      <c r="EX319" s="416"/>
      <c r="EY319" s="416"/>
      <c r="EZ319" s="416"/>
      <c r="FA319" s="416"/>
      <c r="FB319" s="416"/>
      <c r="FC319" s="416"/>
      <c r="FD319" s="416"/>
      <c r="FE319" s="416"/>
      <c r="FF319" s="416"/>
      <c r="FG319" s="416"/>
      <c r="FH319" s="416"/>
      <c r="FI319" s="416"/>
      <c r="FJ319" s="416"/>
      <c r="FK319" s="416"/>
      <c r="FL319" s="416"/>
      <c r="FM319" s="416"/>
      <c r="FN319" s="416"/>
      <c r="FO319" s="416"/>
      <c r="FP319" s="416"/>
      <c r="FQ319" s="416"/>
      <c r="FR319" s="416"/>
      <c r="FS319" s="416"/>
      <c r="FT319" s="416"/>
      <c r="FU319" s="416"/>
      <c r="FV319" s="416"/>
      <c r="FW319" s="416"/>
      <c r="FX319" s="416"/>
      <c r="FY319" s="416"/>
      <c r="FZ319" s="416"/>
      <c r="GA319" s="416"/>
      <c r="GB319" s="416"/>
      <c r="GC319" s="416"/>
      <c r="GD319" s="416"/>
      <c r="GE319" s="416"/>
      <c r="GF319" s="416"/>
      <c r="GG319" s="416"/>
      <c r="GH319" s="416"/>
      <c r="GI319" s="416"/>
      <c r="GJ319" s="416"/>
      <c r="GK319" s="416"/>
      <c r="GL319" s="416"/>
      <c r="GM319" s="416"/>
      <c r="GN319" s="416"/>
      <c r="GO319" s="416"/>
      <c r="GP319" s="416"/>
      <c r="GQ319" s="416"/>
      <c r="GR319" s="416"/>
      <c r="GS319" s="416"/>
      <c r="GT319" s="416"/>
      <c r="GU319" s="416"/>
      <c r="GV319" s="416"/>
      <c r="GW319" s="416"/>
      <c r="GX319" s="416"/>
      <c r="GY319" s="416"/>
      <c r="GZ319" s="416"/>
      <c r="HA319" s="416"/>
      <c r="HB319" s="416"/>
      <c r="HC319" s="416"/>
      <c r="HD319" s="416"/>
      <c r="HE319" s="416"/>
      <c r="HF319" s="416"/>
      <c r="HG319" s="416"/>
      <c r="HH319" s="416"/>
      <c r="HI319" s="416"/>
      <c r="HJ319" s="416"/>
      <c r="HK319" s="416"/>
      <c r="HL319" s="416"/>
      <c r="HM319" s="416"/>
      <c r="HN319" s="416"/>
      <c r="HO319" s="416"/>
      <c r="HP319" s="416"/>
      <c r="HQ319" s="416"/>
      <c r="HR319" s="416"/>
      <c r="HS319" s="416"/>
      <c r="HT319" s="416"/>
      <c r="HU319" s="416"/>
      <c r="HV319" s="416"/>
      <c r="HW319" s="416"/>
      <c r="HX319" s="416"/>
      <c r="HY319" s="416"/>
      <c r="HZ319" s="416"/>
      <c r="IA319" s="416"/>
      <c r="IB319" s="416"/>
      <c r="IC319" s="416"/>
      <c r="ID319" s="416"/>
      <c r="IE319" s="416"/>
      <c r="IF319" s="416"/>
      <c r="IG319" s="416"/>
      <c r="IH319" s="416"/>
      <c r="II319" s="416"/>
      <c r="IJ319" s="416"/>
      <c r="IK319" s="416"/>
      <c r="IL319" s="416"/>
      <c r="IM319" s="416"/>
      <c r="IN319" s="416"/>
      <c r="IO319" s="416"/>
      <c r="IP319" s="416"/>
      <c r="IQ319" s="416"/>
      <c r="IR319" s="416"/>
      <c r="IS319" s="416"/>
      <c r="IT319" s="416"/>
      <c r="IU319" s="416"/>
      <c r="IV319" s="416"/>
      <c r="IW319" s="416"/>
      <c r="IX319" s="416"/>
      <c r="IY319" s="416"/>
      <c r="IZ319" s="416"/>
      <c r="JA319" s="416"/>
      <c r="JB319" s="416"/>
      <c r="JC319" s="416"/>
      <c r="JD319" s="416"/>
      <c r="JE319" s="416"/>
      <c r="JF319" s="416"/>
      <c r="JG319" s="416"/>
      <c r="JH319" s="416"/>
      <c r="JI319" s="416"/>
      <c r="JJ319" s="416"/>
      <c r="JK319" s="416"/>
      <c r="JL319" s="416"/>
      <c r="JM319" s="416"/>
      <c r="JN319" s="416"/>
      <c r="JO319" s="416"/>
      <c r="JP319" s="416"/>
      <c r="JQ319" s="416"/>
      <c r="JR319" s="416"/>
      <c r="JS319" s="416"/>
      <c r="JT319" s="416"/>
      <c r="JU319" s="416"/>
      <c r="JV319" s="416"/>
      <c r="JW319" s="416"/>
      <c r="JX319" s="416"/>
      <c r="JY319" s="416"/>
      <c r="JZ319" s="416"/>
      <c r="KA319" s="416"/>
      <c r="KB319" s="416"/>
      <c r="KC319" s="416"/>
      <c r="KD319" s="416"/>
      <c r="KE319" s="416"/>
      <c r="KF319" s="416"/>
      <c r="KG319" s="416"/>
      <c r="KH319" s="416"/>
      <c r="KI319" s="416"/>
      <c r="KJ319" s="416"/>
      <c r="KK319" s="416"/>
      <c r="KL319" s="416"/>
      <c r="KM319" s="416"/>
      <c r="KN319" s="416"/>
      <c r="KO319" s="416"/>
      <c r="KP319" s="416"/>
      <c r="KQ319" s="416"/>
      <c r="KR319" s="416"/>
      <c r="KS319" s="416"/>
      <c r="KT319" s="416"/>
      <c r="KU319" s="416"/>
      <c r="KV319" s="416"/>
      <c r="KW319" s="416"/>
      <c r="KX319" s="416"/>
      <c r="KY319" s="416"/>
      <c r="KZ319" s="416"/>
      <c r="LA319" s="416"/>
      <c r="LB319" s="416"/>
      <c r="LC319" s="416"/>
      <c r="LD319" s="416"/>
      <c r="LE319" s="416"/>
      <c r="LF319" s="416"/>
      <c r="LG319" s="416"/>
      <c r="LH319" s="416"/>
      <c r="LI319" s="416"/>
      <c r="LJ319" s="416"/>
      <c r="LK319" s="416"/>
      <c r="LL319" s="416"/>
      <c r="LM319" s="416"/>
      <c r="LN319" s="416"/>
      <c r="LO319" s="416"/>
      <c r="LP319" s="416"/>
      <c r="LQ319" s="416"/>
      <c r="LR319" s="416"/>
      <c r="LS319" s="416"/>
      <c r="LT319" s="416"/>
      <c r="LU319" s="416"/>
      <c r="LV319" s="416"/>
      <c r="LW319" s="416"/>
      <c r="LX319" s="416"/>
      <c r="LY319" s="416"/>
      <c r="LZ319" s="416"/>
      <c r="MA319" s="416"/>
      <c r="MB319" s="416"/>
      <c r="MC319" s="416"/>
      <c r="MD319" s="416"/>
      <c r="ME319" s="416"/>
      <c r="MF319" s="416"/>
      <c r="MG319" s="416"/>
      <c r="MH319" s="416"/>
      <c r="MI319" s="416"/>
      <c r="MJ319" s="416"/>
      <c r="MK319" s="416"/>
      <c r="ML319" s="416"/>
      <c r="MM319" s="416"/>
      <c r="MN319" s="416"/>
      <c r="MO319" s="416"/>
      <c r="MP319" s="416"/>
      <c r="MQ319" s="416"/>
      <c r="MR319" s="416"/>
      <c r="MS319" s="416"/>
      <c r="MT319" s="416"/>
      <c r="MU319" s="416"/>
      <c r="MV319" s="416"/>
      <c r="MW319" s="416"/>
      <c r="MX319" s="416"/>
      <c r="MY319" s="416"/>
      <c r="MZ319" s="416"/>
      <c r="NA319" s="416"/>
      <c r="NB319" s="416"/>
      <c r="NC319" s="416"/>
      <c r="ND319" s="416"/>
      <c r="NE319" s="416"/>
      <c r="NF319" s="416"/>
      <c r="NG319" s="416"/>
      <c r="NH319" s="416"/>
      <c r="NI319" s="416"/>
      <c r="NJ319" s="416"/>
      <c r="NK319" s="416"/>
      <c r="NL319" s="416"/>
      <c r="NM319" s="416"/>
      <c r="NN319" s="416"/>
      <c r="NO319" s="416"/>
      <c r="NP319" s="416"/>
      <c r="NQ319" s="416"/>
      <c r="NR319" s="416"/>
      <c r="NS319" s="416"/>
      <c r="NT319" s="416"/>
      <c r="NU319" s="416"/>
      <c r="NV319" s="416"/>
      <c r="NW319" s="416"/>
      <c r="NX319" s="416"/>
      <c r="NY319" s="416"/>
      <c r="NZ319" s="416"/>
      <c r="OA319" s="416"/>
      <c r="OB319" s="416"/>
      <c r="OC319" s="416"/>
      <c r="OD319" s="416"/>
      <c r="OE319" s="416"/>
      <c r="OF319" s="416"/>
      <c r="OG319" s="416"/>
      <c r="OH319" s="416"/>
      <c r="OI319" s="416"/>
      <c r="OJ319" s="416"/>
      <c r="OK319" s="416"/>
      <c r="OL319" s="416"/>
      <c r="OM319" s="416"/>
      <c r="ON319" s="416"/>
      <c r="OO319" s="416"/>
      <c r="OP319" s="416"/>
      <c r="OQ319" s="416"/>
      <c r="OR319" s="416"/>
      <c r="OS319" s="416"/>
      <c r="OT319" s="416"/>
      <c r="OU319" s="416"/>
      <c r="OV319" s="416"/>
      <c r="OW319" s="416"/>
      <c r="OX319" s="416"/>
      <c r="OY319" s="416"/>
      <c r="OZ319" s="416"/>
      <c r="PA319" s="416"/>
      <c r="PB319" s="416"/>
      <c r="PC319" s="416"/>
      <c r="PD319" s="416"/>
      <c r="PE319" s="416"/>
      <c r="PF319" s="416"/>
      <c r="PG319" s="416"/>
      <c r="PH319" s="416"/>
      <c r="PI319" s="416"/>
      <c r="PJ319" s="416"/>
      <c r="PK319" s="416"/>
      <c r="PL319" s="416"/>
      <c r="PM319" s="416"/>
      <c r="PN319" s="416"/>
      <c r="PO319" s="416"/>
      <c r="PP319" s="416"/>
      <c r="PQ319" s="416"/>
      <c r="PR319" s="416"/>
      <c r="PS319" s="416"/>
      <c r="PT319" s="416"/>
      <c r="PU319" s="416"/>
      <c r="PV319" s="416"/>
      <c r="PW319" s="416"/>
      <c r="PX319" s="416"/>
      <c r="PY319" s="416"/>
      <c r="PZ319" s="416"/>
      <c r="QA319" s="416"/>
      <c r="QB319" s="416"/>
      <c r="QC319" s="416"/>
      <c r="QD319" s="416"/>
      <c r="QE319" s="416"/>
      <c r="QF319" s="416"/>
      <c r="QG319" s="416"/>
      <c r="QH319" s="416"/>
      <c r="QI319" s="416"/>
      <c r="QJ319" s="416"/>
      <c r="QK319" s="416"/>
      <c r="QL319" s="416"/>
      <c r="QM319" s="416"/>
      <c r="QN319" s="416"/>
      <c r="QO319" s="416"/>
      <c r="QP319" s="416"/>
      <c r="QQ319" s="416"/>
      <c r="QR319" s="416"/>
      <c r="QS319" s="416"/>
      <c r="QT319" s="416"/>
      <c r="QU319" s="416"/>
      <c r="QV319" s="416"/>
      <c r="QW319" s="416"/>
      <c r="QX319" s="416"/>
      <c r="QY319" s="416"/>
      <c r="QZ319" s="416"/>
      <c r="RA319" s="416"/>
      <c r="RB319" s="416"/>
      <c r="RC319" s="416"/>
      <c r="RD319" s="416"/>
      <c r="RE319" s="416"/>
      <c r="RF319" s="416"/>
      <c r="RG319" s="416"/>
      <c r="RH319" s="416"/>
      <c r="RI319" s="416"/>
      <c r="RJ319" s="416"/>
      <c r="RK319" s="416"/>
      <c r="RL319" s="416"/>
      <c r="RM319" s="416"/>
      <c r="RN319" s="416"/>
      <c r="RO319" s="416"/>
      <c r="RP319" s="416"/>
      <c r="RQ319" s="416"/>
      <c r="RR319" s="416"/>
      <c r="RS319" s="416"/>
      <c r="RT319" s="416"/>
      <c r="RU319" s="416"/>
      <c r="RV319" s="416"/>
      <c r="RW319" s="416"/>
      <c r="RX319" s="416"/>
      <c r="RY319" s="416"/>
      <c r="RZ319" s="416"/>
      <c r="SA319" s="416"/>
      <c r="SB319" s="416"/>
      <c r="SC319" s="416"/>
      <c r="SD319" s="416"/>
      <c r="SE319" s="416"/>
      <c r="SF319" s="416"/>
      <c r="SG319" s="416"/>
      <c r="SH319" s="416"/>
      <c r="SI319" s="416"/>
      <c r="SJ319" s="416"/>
      <c r="SK319" s="416"/>
      <c r="SL319" s="416"/>
      <c r="SM319" s="416"/>
      <c r="SN319" s="416"/>
      <c r="SO319" s="416"/>
      <c r="SP319" s="416"/>
      <c r="SQ319" s="416"/>
      <c r="SR319" s="416"/>
      <c r="SS319" s="416"/>
      <c r="ST319" s="416"/>
      <c r="SU319" s="416"/>
      <c r="SV319" s="416"/>
      <c r="SW319" s="416"/>
      <c r="SX319" s="416"/>
      <c r="SY319" s="416"/>
      <c r="SZ319" s="416"/>
      <c r="TA319" s="416"/>
      <c r="TB319" s="416"/>
      <c r="TC319" s="416"/>
      <c r="TD319" s="416"/>
      <c r="TE319" s="416"/>
      <c r="TF319" s="416"/>
      <c r="TG319" s="416"/>
      <c r="TH319" s="416"/>
      <c r="TI319" s="416"/>
      <c r="TJ319" s="416"/>
      <c r="TK319" s="416"/>
      <c r="TL319" s="416"/>
      <c r="TM319" s="416"/>
      <c r="TN319" s="416"/>
      <c r="TO319" s="416"/>
      <c r="TP319" s="416"/>
      <c r="TQ319" s="416"/>
      <c r="TR319" s="416"/>
      <c r="TS319" s="416"/>
      <c r="TT319" s="416"/>
      <c r="TU319" s="416"/>
      <c r="TV319" s="416"/>
      <c r="TW319" s="416"/>
      <c r="TX319" s="416"/>
      <c r="TY319" s="416"/>
      <c r="TZ319" s="416"/>
      <c r="UA319" s="416"/>
      <c r="UB319" s="416"/>
      <c r="UC319" s="416"/>
      <c r="UD319" s="416"/>
      <c r="UE319" s="416"/>
      <c r="UF319" s="416"/>
      <c r="UG319" s="416"/>
      <c r="UH319" s="416"/>
      <c r="UI319" s="416"/>
      <c r="UJ319" s="416"/>
      <c r="UK319" s="416"/>
      <c r="UL319" s="416"/>
      <c r="UM319" s="416"/>
      <c r="UN319" s="416"/>
      <c r="UO319" s="416"/>
      <c r="UP319" s="416"/>
      <c r="UQ319" s="416"/>
      <c r="UR319" s="416"/>
      <c r="US319" s="416"/>
      <c r="UT319" s="416"/>
      <c r="UU319" s="416"/>
      <c r="UV319" s="416"/>
      <c r="UW319" s="416"/>
      <c r="UX319" s="416"/>
      <c r="UY319" s="416"/>
      <c r="UZ319" s="416"/>
      <c r="VA319" s="416"/>
      <c r="VB319" s="416"/>
      <c r="VC319" s="416"/>
      <c r="VD319" s="416"/>
      <c r="VE319" s="416"/>
      <c r="VF319" s="416"/>
      <c r="VG319" s="416"/>
      <c r="VH319" s="416"/>
      <c r="VI319" s="416"/>
      <c r="VJ319" s="416"/>
      <c r="VK319" s="416"/>
      <c r="VL319" s="416"/>
      <c r="VM319" s="416"/>
      <c r="VN319" s="416"/>
      <c r="VO319" s="416"/>
      <c r="VP319" s="416"/>
      <c r="VQ319" s="416"/>
      <c r="VR319" s="416"/>
      <c r="VS319" s="416"/>
      <c r="VT319" s="416"/>
      <c r="VU319" s="416"/>
      <c r="VV319" s="416"/>
      <c r="VW319" s="416"/>
      <c r="VX319" s="416"/>
      <c r="VY319" s="416"/>
      <c r="VZ319" s="416"/>
      <c r="WA319" s="416"/>
      <c r="WB319" s="416"/>
      <c r="WC319" s="416"/>
      <c r="WD319" s="416"/>
      <c r="WE319" s="416"/>
      <c r="WF319" s="416"/>
      <c r="WG319" s="416"/>
      <c r="WH319" s="416"/>
      <c r="WI319" s="416"/>
      <c r="WJ319" s="416"/>
      <c r="WK319" s="416"/>
      <c r="WL319" s="416"/>
      <c r="WM319" s="416"/>
      <c r="WN319" s="416"/>
      <c r="WO319" s="416"/>
      <c r="WP319" s="416"/>
      <c r="WQ319" s="416"/>
      <c r="WR319" s="416"/>
      <c r="WS319" s="416"/>
      <c r="WT319" s="416"/>
      <c r="WU319" s="416"/>
      <c r="WV319" s="416"/>
      <c r="WW319" s="416"/>
      <c r="WX319" s="416"/>
      <c r="WY319" s="416"/>
      <c r="WZ319" s="416"/>
      <c r="XA319" s="416"/>
      <c r="XB319" s="416"/>
      <c r="XC319" s="416"/>
      <c r="XD319" s="416"/>
      <c r="XE319" s="416"/>
      <c r="XF319" s="416"/>
      <c r="XG319" s="416"/>
      <c r="XH319" s="416"/>
      <c r="XI319" s="416"/>
      <c r="XJ319" s="416"/>
      <c r="XK319" s="416"/>
      <c r="XL319" s="416"/>
      <c r="XM319" s="416"/>
      <c r="XN319" s="416"/>
      <c r="XO319" s="416"/>
      <c r="XP319" s="416"/>
      <c r="XQ319" s="416"/>
      <c r="XR319" s="417"/>
      <c r="XS319" s="417"/>
      <c r="XT319" s="417"/>
      <c r="XU319" s="417"/>
      <c r="XV319" s="417"/>
      <c r="XW319" s="417"/>
      <c r="XX319" s="417"/>
      <c r="XY319" s="417"/>
      <c r="XZ319" s="417"/>
      <c r="YA319" s="417"/>
      <c r="YB319" s="417"/>
      <c r="YC319" s="417"/>
      <c r="YD319" s="417"/>
      <c r="YE319" s="417"/>
      <c r="YF319" s="417"/>
      <c r="YG319" s="417"/>
      <c r="YH319" s="417"/>
      <c r="YI319" s="417"/>
      <c r="YJ319" s="417"/>
      <c r="YK319" s="417"/>
      <c r="YL319" s="417"/>
      <c r="YM319" s="417"/>
      <c r="YN319" s="417"/>
      <c r="YO319" s="417"/>
      <c r="YP319" s="417"/>
      <c r="YQ319" s="417"/>
      <c r="YR319" s="417"/>
      <c r="YS319" s="417"/>
      <c r="YT319" s="417"/>
      <c r="YU319" s="417"/>
      <c r="YV319" s="417"/>
      <c r="YW319" s="417"/>
      <c r="YX319" s="417"/>
      <c r="YY319" s="417"/>
      <c r="YZ319" s="417"/>
      <c r="ZA319" s="417"/>
      <c r="ZB319" s="417"/>
      <c r="ZC319" s="417"/>
      <c r="ZD319" s="417"/>
      <c r="ZE319" s="417"/>
      <c r="ZF319" s="417"/>
      <c r="ZG319" s="417"/>
      <c r="ZH319" s="417"/>
      <c r="ZI319" s="417"/>
      <c r="ZJ319" s="417"/>
      <c r="ZK319" s="417"/>
      <c r="ZL319" s="417"/>
      <c r="ZM319" s="417"/>
      <c r="ZN319" s="417"/>
      <c r="ZO319" s="417"/>
      <c r="ZP319" s="417"/>
      <c r="ZQ319" s="417"/>
      <c r="ZR319" s="417"/>
      <c r="ZS319" s="417"/>
      <c r="ZT319" s="417"/>
      <c r="ZU319" s="417"/>
      <c r="ZV319" s="417"/>
      <c r="ZW319" s="417"/>
      <c r="ZX319" s="417"/>
      <c r="ZY319" s="417"/>
      <c r="ZZ319" s="417"/>
      <c r="AAA319" s="417"/>
      <c r="AAB319" s="417"/>
      <c r="AAC319" s="417"/>
      <c r="AAD319" s="417"/>
      <c r="AAE319" s="417"/>
      <c r="AAF319" s="417"/>
      <c r="AAG319" s="417"/>
      <c r="AAH319" s="417"/>
      <c r="AAI319" s="417"/>
      <c r="AAJ319" s="417"/>
      <c r="AAK319" s="417"/>
      <c r="AAL319" s="417"/>
      <c r="AAM319" s="417"/>
      <c r="AAN319" s="417"/>
      <c r="AAO319" s="417"/>
      <c r="AAP319" s="417"/>
      <c r="AAQ319" s="417"/>
      <c r="AAR319" s="417"/>
      <c r="AAS319" s="417"/>
      <c r="AAT319" s="417"/>
      <c r="AAU319" s="417"/>
      <c r="AAV319" s="417"/>
      <c r="AAW319" s="417"/>
      <c r="AAX319" s="417"/>
      <c r="AAY319" s="417"/>
      <c r="AAZ319" s="417"/>
      <c r="ABA319" s="417"/>
      <c r="ABB319" s="417"/>
      <c r="ABC319" s="417"/>
      <c r="ABD319" s="417"/>
      <c r="ABE319" s="417"/>
      <c r="ABF319" s="417"/>
      <c r="ABG319" s="417"/>
      <c r="ABH319" s="417"/>
      <c r="ABI319" s="417"/>
      <c r="ABJ319" s="417"/>
      <c r="ABK319" s="417"/>
      <c r="ABL319" s="417"/>
      <c r="ABM319" s="417"/>
      <c r="ABN319" s="417"/>
      <c r="ABO319" s="417"/>
      <c r="ABP319" s="417"/>
      <c r="ABQ319" s="417"/>
      <c r="ABR319" s="417"/>
      <c r="ABS319" s="417"/>
      <c r="ABT319" s="417"/>
      <c r="ABU319" s="417"/>
      <c r="ABV319" s="417"/>
      <c r="ABW319" s="417"/>
      <c r="ABX319" s="417"/>
      <c r="ABY319" s="417"/>
      <c r="ABZ319" s="417"/>
      <c r="ACA319" s="417"/>
      <c r="ACB319" s="417"/>
      <c r="ACC319" s="417"/>
      <c r="ACD319" s="417"/>
      <c r="ACE319" s="417"/>
      <c r="ACF319" s="417"/>
      <c r="ACG319" s="417"/>
      <c r="ACH319" s="417"/>
      <c r="ACI319" s="417"/>
      <c r="ACJ319" s="417"/>
      <c r="ACK319" s="417"/>
      <c r="ACL319" s="417"/>
      <c r="ACM319" s="417"/>
      <c r="ACN319" s="417"/>
      <c r="ACO319" s="417"/>
      <c r="ACP319" s="417"/>
      <c r="ACQ319" s="417"/>
      <c r="ACR319" s="417"/>
      <c r="ACS319" s="417"/>
      <c r="ACT319" s="417"/>
      <c r="ACU319" s="417"/>
      <c r="ACV319" s="417"/>
      <c r="ACW319" s="417"/>
      <c r="ACX319" s="417"/>
      <c r="ACY319" s="417"/>
      <c r="ACZ319" s="417"/>
      <c r="ADA319" s="417"/>
      <c r="ADB319" s="417"/>
      <c r="ADC319" s="417"/>
      <c r="ADD319" s="417"/>
      <c r="ADE319" s="417"/>
      <c r="ADF319" s="417"/>
      <c r="ADG319" s="417"/>
      <c r="ADH319" s="417"/>
      <c r="ADI319" s="417"/>
      <c r="ADJ319" s="417"/>
      <c r="ADK319" s="417"/>
      <c r="ADL319" s="417"/>
      <c r="ADM319" s="417"/>
      <c r="ADN319" s="417"/>
      <c r="ADO319" s="417"/>
      <c r="ADP319" s="417"/>
      <c r="ADQ319" s="417"/>
      <c r="ADR319" s="417"/>
      <c r="ADS319" s="417"/>
      <c r="ADT319" s="417"/>
      <c r="ADU319" s="417"/>
      <c r="ADV319" s="417"/>
      <c r="ADW319" s="417"/>
      <c r="ADX319" s="417"/>
      <c r="ADY319" s="417"/>
      <c r="ADZ319" s="417"/>
      <c r="AEA319" s="417"/>
      <c r="AEB319" s="417"/>
      <c r="AEC319" s="417"/>
      <c r="AED319" s="417"/>
      <c r="AEE319" s="417"/>
      <c r="AEF319" s="417"/>
      <c r="AEG319" s="417"/>
      <c r="AEH319" s="417"/>
      <c r="AEI319" s="417"/>
      <c r="AEJ319" s="417"/>
      <c r="AEK319" s="417"/>
      <c r="AEL319" s="417"/>
      <c r="AEM319" s="417"/>
      <c r="AEN319" s="417"/>
      <c r="AEO319" s="417"/>
      <c r="AEP319" s="417"/>
      <c r="AEQ319" s="417"/>
      <c r="AER319" s="417"/>
      <c r="AES319" s="417"/>
      <c r="AET319" s="417"/>
      <c r="AEU319" s="417"/>
      <c r="AEV319" s="417"/>
      <c r="AEW319" s="417"/>
      <c r="AEX319" s="417"/>
      <c r="AEY319" s="417"/>
      <c r="AEZ319" s="417"/>
      <c r="AFA319" s="417"/>
      <c r="AFB319" s="417"/>
      <c r="AFC319" s="417"/>
      <c r="AFD319" s="417"/>
      <c r="AFE319" s="417"/>
      <c r="AFF319" s="417"/>
      <c r="AFG319" s="417"/>
      <c r="AFH319" s="417"/>
      <c r="AFI319" s="417"/>
      <c r="AFJ319" s="417"/>
      <c r="AFK319" s="417"/>
      <c r="AFL319" s="417"/>
      <c r="AFM319" s="417"/>
      <c r="AFN319" s="417"/>
      <c r="AFO319" s="417"/>
      <c r="AFP319" s="417"/>
      <c r="AFQ319" s="417"/>
      <c r="AFR319" s="417"/>
      <c r="AFS319" s="417"/>
      <c r="AFT319" s="417"/>
      <c r="AFU319" s="417"/>
      <c r="AFV319" s="417"/>
      <c r="AFW319" s="417"/>
      <c r="AFX319" s="417"/>
      <c r="AFY319" s="417"/>
      <c r="AFZ319" s="417"/>
      <c r="AGA319" s="417"/>
      <c r="AGB319" s="417"/>
      <c r="AGC319" s="417"/>
      <c r="AGD319" s="417"/>
      <c r="AGE319" s="417"/>
      <c r="AGF319" s="417"/>
      <c r="AGG319" s="417"/>
      <c r="AGH319" s="417"/>
      <c r="AGI319" s="417"/>
      <c r="AGJ319" s="417"/>
      <c r="AGK319" s="417"/>
      <c r="AGL319" s="417"/>
      <c r="AGM319" s="417"/>
      <c r="AGN319" s="417"/>
      <c r="AGO319" s="417"/>
      <c r="AGP319" s="417"/>
      <c r="AGQ319" s="417"/>
      <c r="AGR319" s="417"/>
      <c r="AGS319" s="417"/>
      <c r="AGT319" s="417"/>
      <c r="AGU319" s="417"/>
      <c r="AGV319" s="417"/>
      <c r="AGW319" s="417"/>
      <c r="AGX319" s="417"/>
      <c r="AGY319" s="417"/>
      <c r="AGZ319" s="417"/>
      <c r="AHA319" s="417"/>
      <c r="AHB319" s="417"/>
      <c r="AHC319" s="417"/>
      <c r="AHD319" s="417"/>
      <c r="AHE319" s="417"/>
      <c r="AHF319" s="417"/>
      <c r="AHG319" s="417"/>
      <c r="AHH319" s="417"/>
      <c r="AHI319" s="417"/>
      <c r="AHJ319" s="417"/>
      <c r="AHK319" s="417"/>
      <c r="AHL319" s="417"/>
      <c r="AHM319" s="417"/>
      <c r="AHN319" s="417"/>
      <c r="AHO319" s="417"/>
      <c r="AHP319" s="417"/>
      <c r="AHQ319" s="417"/>
      <c r="AHR319" s="417"/>
      <c r="AHS319" s="417"/>
      <c r="AHT319" s="417"/>
      <c r="AHU319" s="417"/>
      <c r="AHV319" s="417"/>
      <c r="AHW319" s="417"/>
      <c r="AHX319" s="417"/>
      <c r="AHY319" s="417"/>
      <c r="AHZ319" s="417"/>
      <c r="AIA319" s="417"/>
      <c r="AIB319" s="417"/>
      <c r="AIC319" s="417"/>
      <c r="AID319" s="417"/>
      <c r="AIE319" s="417"/>
      <c r="AIF319" s="417"/>
      <c r="AIG319" s="417"/>
      <c r="AIH319" s="417"/>
      <c r="AII319" s="417"/>
      <c r="AIJ319" s="417"/>
      <c r="AIK319" s="417"/>
      <c r="AIL319" s="417"/>
      <c r="AIM319" s="417"/>
      <c r="AIN319" s="417"/>
      <c r="AIO319" s="417"/>
      <c r="AIP319" s="417"/>
      <c r="AIQ319" s="417"/>
      <c r="AIR319" s="417"/>
      <c r="AIS319" s="417"/>
      <c r="AIT319" s="417"/>
      <c r="AIU319" s="417"/>
      <c r="AIV319" s="417"/>
      <c r="AIW319" s="417"/>
      <c r="AIX319" s="417"/>
      <c r="AIY319" s="417"/>
      <c r="AIZ319" s="417"/>
      <c r="AJA319" s="417"/>
      <c r="AJB319" s="417"/>
      <c r="AJC319" s="417"/>
      <c r="AJD319" s="417"/>
      <c r="AJE319" s="417"/>
      <c r="AJF319" s="417"/>
      <c r="AJG319" s="417"/>
      <c r="AJH319" s="417"/>
      <c r="AJI319" s="417"/>
      <c r="AJJ319" s="417"/>
      <c r="AJK319" s="417"/>
      <c r="AJL319" s="417"/>
      <c r="AJM319" s="417"/>
      <c r="AJN319" s="417"/>
      <c r="AJO319" s="417"/>
      <c r="AJP319" s="417"/>
      <c r="AJQ319" s="417"/>
      <c r="AJR319" s="417"/>
      <c r="AJS319" s="417"/>
      <c r="AJT319" s="417"/>
      <c r="AJU319" s="417"/>
      <c r="AJV319" s="417"/>
      <c r="AJW319" s="417"/>
      <c r="AJX319" s="417"/>
      <c r="AJY319" s="417"/>
      <c r="AJZ319" s="417"/>
      <c r="AKA319" s="417"/>
      <c r="AKB319" s="417"/>
      <c r="AKC319" s="417"/>
      <c r="AKD319" s="417"/>
      <c r="AKE319" s="417"/>
      <c r="AKF319" s="417"/>
      <c r="AKG319" s="417"/>
      <c r="AKH319" s="417"/>
      <c r="AKI319" s="417"/>
      <c r="AKJ319" s="417"/>
      <c r="AKK319" s="417"/>
      <c r="AKL319" s="417"/>
      <c r="AKM319" s="417"/>
      <c r="AKN319" s="417"/>
      <c r="AKO319" s="417"/>
      <c r="AKP319" s="417"/>
      <c r="AKQ319" s="417"/>
      <c r="AKR319" s="417"/>
      <c r="AKS319" s="417"/>
      <c r="AKT319" s="417"/>
      <c r="AKU319" s="417"/>
      <c r="AKV319" s="417"/>
      <c r="AKW319" s="417"/>
      <c r="AKX319" s="417"/>
      <c r="AKY319" s="417"/>
      <c r="AKZ319" s="417"/>
      <c r="ALA319" s="417"/>
      <c r="ALB319" s="417"/>
      <c r="ALC319" s="417"/>
      <c r="ALD319" s="417"/>
      <c r="ALE319" s="417"/>
      <c r="ALF319" s="417"/>
      <c r="ALG319" s="417"/>
      <c r="ALH319" s="417"/>
      <c r="ALI319" s="417"/>
      <c r="ALJ319" s="417"/>
      <c r="ALK319" s="417"/>
      <c r="ALL319" s="417"/>
      <c r="ALM319" s="417"/>
      <c r="ALN319" s="417"/>
      <c r="ALO319" s="417"/>
      <c r="ALP319" s="417"/>
      <c r="ALQ319" s="417"/>
      <c r="ALR319" s="417"/>
      <c r="ALS319" s="417"/>
      <c r="ALT319" s="417"/>
      <c r="ALU319" s="417"/>
      <c r="ALV319" s="417"/>
      <c r="ALW319" s="417"/>
      <c r="ALX319" s="417"/>
      <c r="ALY319" s="417"/>
      <c r="ALZ319" s="417"/>
      <c r="AMA319" s="417"/>
      <c r="AMB319" s="417"/>
      <c r="AMC319" s="417"/>
      <c r="AMD319" s="417"/>
      <c r="AME319" s="417"/>
      <c r="AMF319" s="417"/>
      <c r="AMG319" s="417"/>
      <c r="AMH319" s="417"/>
      <c r="AMI319" s="417"/>
      <c r="AMJ319" s="417"/>
      <c r="AMK319" s="417"/>
      <c r="AML319" s="417"/>
      <c r="AMM319" s="417"/>
      <c r="AMN319" s="417"/>
      <c r="AMO319" s="417"/>
      <c r="AMP319" s="417"/>
      <c r="AMQ319" s="417"/>
      <c r="AMR319" s="417"/>
      <c r="AMS319" s="417"/>
      <c r="AMT319" s="417"/>
      <c r="AMU319" s="417"/>
      <c r="AMV319" s="417"/>
      <c r="AMW319" s="417"/>
      <c r="AMX319" s="417"/>
      <c r="AMY319" s="417"/>
      <c r="AMZ319" s="417"/>
      <c r="ANA319" s="417"/>
      <c r="ANB319" s="417"/>
      <c r="ANC319" s="417"/>
      <c r="AND319" s="417"/>
      <c r="ANE319" s="417"/>
      <c r="ANF319" s="417"/>
      <c r="ANG319" s="417"/>
      <c r="ANH319" s="417"/>
      <c r="ANI319" s="417"/>
      <c r="ANJ319" s="417"/>
      <c r="ANK319" s="417"/>
      <c r="ANL319" s="417"/>
      <c r="ANM319" s="417"/>
      <c r="ANN319" s="417"/>
      <c r="ANO319" s="417"/>
      <c r="ANP319" s="417"/>
      <c r="ANQ319" s="417"/>
      <c r="ANR319" s="417"/>
      <c r="ANS319" s="417"/>
      <c r="ANT319" s="417"/>
      <c r="ANU319" s="417"/>
      <c r="ANV319" s="417"/>
      <c r="ANW319" s="417"/>
      <c r="ANX319" s="417"/>
      <c r="ANY319" s="417"/>
      <c r="ANZ319" s="417"/>
      <c r="AOA319" s="417"/>
      <c r="AOB319" s="417"/>
      <c r="AOC319" s="417"/>
      <c r="AOD319" s="417"/>
      <c r="AOE319" s="417"/>
      <c r="AOF319" s="417"/>
      <c r="AOG319" s="417"/>
      <c r="AOH319" s="417"/>
      <c r="AOI319" s="417"/>
      <c r="AOJ319" s="417"/>
      <c r="AOK319" s="417"/>
      <c r="AOL319" s="417"/>
      <c r="AOM319" s="417"/>
      <c r="AON319" s="417"/>
      <c r="AOO319" s="417"/>
      <c r="AOP319" s="417"/>
      <c r="AOQ319" s="417"/>
      <c r="AOR319" s="417"/>
      <c r="AOS319" s="417"/>
      <c r="AOT319" s="417"/>
      <c r="AOU319" s="417"/>
      <c r="AOV319" s="417"/>
      <c r="AOW319" s="417"/>
      <c r="AOX319" s="417"/>
      <c r="AOY319" s="417"/>
      <c r="AOZ319" s="417"/>
      <c r="APA319" s="417"/>
      <c r="APB319" s="417"/>
      <c r="APC319" s="417"/>
      <c r="APD319" s="417"/>
      <c r="APE319" s="417"/>
      <c r="APF319" s="417"/>
      <c r="APG319" s="417"/>
      <c r="APH319" s="417"/>
      <c r="API319" s="417"/>
      <c r="APJ319" s="417"/>
      <c r="APK319" s="417"/>
      <c r="APL319" s="417"/>
      <c r="APM319" s="417"/>
      <c r="APN319" s="417"/>
      <c r="APO319" s="417"/>
      <c r="APP319" s="417"/>
      <c r="APQ319" s="417"/>
      <c r="APR319" s="417"/>
      <c r="APS319" s="417"/>
      <c r="APT319" s="417"/>
      <c r="APU319" s="417"/>
      <c r="APV319" s="417"/>
      <c r="APW319" s="417"/>
      <c r="APX319" s="417"/>
      <c r="APY319" s="417"/>
      <c r="APZ319" s="417"/>
      <c r="AQA319" s="417"/>
      <c r="AQB319" s="417"/>
      <c r="AQC319" s="417"/>
      <c r="AQD319" s="417"/>
      <c r="AQE319" s="417"/>
      <c r="AQF319" s="417"/>
      <c r="AQG319" s="417"/>
      <c r="AQH319" s="417"/>
      <c r="AQI319" s="417"/>
      <c r="AQJ319" s="417"/>
      <c r="AQK319" s="417"/>
      <c r="AQL319" s="417"/>
      <c r="AQM319" s="417"/>
      <c r="AQN319" s="417"/>
      <c r="AQO319" s="417"/>
      <c r="AQP319" s="417"/>
      <c r="AQQ319" s="417"/>
      <c r="AQR319" s="417"/>
      <c r="AQS319" s="417"/>
      <c r="AQT319" s="417"/>
      <c r="AQU319" s="417"/>
      <c r="AQV319" s="417"/>
      <c r="AQW319" s="417"/>
      <c r="AQX319" s="417"/>
      <c r="AQY319" s="417"/>
      <c r="AQZ319" s="417"/>
      <c r="ARA319" s="417"/>
      <c r="ARB319" s="417"/>
      <c r="ARC319" s="417"/>
      <c r="ARD319" s="417"/>
      <c r="ARE319" s="417"/>
      <c r="ARF319" s="417"/>
      <c r="ARG319" s="417"/>
      <c r="ARH319" s="417"/>
      <c r="ARI319" s="417"/>
      <c r="ARJ319" s="417"/>
      <c r="ARK319" s="417"/>
      <c r="ARL319" s="417"/>
      <c r="ARM319" s="417"/>
      <c r="ARN319" s="417"/>
      <c r="ARO319" s="417"/>
      <c r="ARP319" s="417"/>
      <c r="ARQ319" s="417"/>
      <c r="ARR319" s="417"/>
      <c r="ARS319" s="417"/>
      <c r="ART319" s="417"/>
      <c r="ARU319" s="417"/>
      <c r="ARV319" s="417"/>
      <c r="ARW319" s="417"/>
      <c r="ARX319" s="417"/>
      <c r="ARY319" s="417"/>
      <c r="ARZ319" s="417"/>
      <c r="ASA319" s="417"/>
      <c r="ASB319" s="417"/>
      <c r="ASC319" s="417"/>
      <c r="ASD319" s="417"/>
      <c r="ASE319" s="417"/>
      <c r="ASF319" s="417"/>
      <c r="ASG319" s="417"/>
      <c r="ASH319" s="417"/>
      <c r="ASI319" s="417"/>
      <c r="ASJ319" s="417"/>
      <c r="ASK319" s="417"/>
      <c r="ASL319" s="417"/>
      <c r="ASM319" s="417"/>
      <c r="ASN319" s="417"/>
      <c r="ASO319" s="417"/>
      <c r="ASP319" s="417"/>
      <c r="ASQ319" s="417"/>
      <c r="ASR319" s="417"/>
      <c r="ASS319" s="417"/>
      <c r="AST319" s="417"/>
      <c r="ASU319" s="417"/>
      <c r="ASV319" s="417"/>
      <c r="ASW319" s="417"/>
      <c r="ASX319" s="417"/>
      <c r="ASY319" s="417"/>
      <c r="ASZ319" s="417"/>
      <c r="ATA319" s="417"/>
      <c r="ATB319" s="417"/>
      <c r="ATC319" s="417"/>
      <c r="ATD319" s="417"/>
      <c r="ATE319" s="417"/>
      <c r="ATF319" s="417"/>
      <c r="ATG319" s="417"/>
      <c r="ATH319" s="417"/>
      <c r="ATI319" s="417"/>
      <c r="ATJ319" s="417"/>
      <c r="ATK319" s="417"/>
      <c r="ATL319" s="417"/>
      <c r="ATM319" s="417"/>
      <c r="ATN319" s="417"/>
      <c r="ATO319" s="417"/>
      <c r="ATP319" s="417"/>
      <c r="ATQ319" s="417"/>
      <c r="ATR319" s="417"/>
      <c r="ATS319" s="417"/>
      <c r="ATT319" s="417"/>
      <c r="ATU319" s="417"/>
      <c r="ATV319" s="417"/>
      <c r="ATW319" s="417"/>
      <c r="ATX319" s="417"/>
      <c r="ATY319" s="417"/>
      <c r="ATZ319" s="417"/>
      <c r="AUA319" s="417"/>
      <c r="AUB319" s="417"/>
      <c r="AUC319" s="417"/>
      <c r="AUD319" s="417"/>
      <c r="AUE319" s="417"/>
      <c r="AUF319" s="417"/>
      <c r="AUG319" s="417"/>
      <c r="AUH319" s="417"/>
      <c r="AUI319" s="417"/>
      <c r="AUJ319" s="417"/>
      <c r="AUK319" s="417"/>
      <c r="AUL319" s="417"/>
      <c r="AUM319" s="417"/>
      <c r="AUN319" s="417"/>
      <c r="AUO319" s="417"/>
      <c r="AUP319" s="417"/>
      <c r="AUQ319" s="417"/>
      <c r="AUR319" s="417"/>
      <c r="AUS319" s="417"/>
      <c r="AUT319" s="417"/>
      <c r="AUU319" s="417"/>
      <c r="AUV319" s="417"/>
      <c r="AUW319" s="417"/>
      <c r="AUX319" s="417"/>
      <c r="AUY319" s="417"/>
      <c r="AUZ319" s="417"/>
      <c r="AVA319" s="417"/>
      <c r="AVB319" s="417"/>
      <c r="AVC319" s="417"/>
      <c r="AVD319" s="417"/>
      <c r="AVE319" s="417"/>
      <c r="AVF319" s="417"/>
      <c r="AVG319" s="417"/>
      <c r="AVH319" s="417"/>
      <c r="AVI319" s="417"/>
      <c r="AVJ319" s="417"/>
      <c r="AVK319" s="417"/>
      <c r="AVL319" s="417"/>
      <c r="AVM319" s="417"/>
      <c r="AVN319" s="417"/>
      <c r="AVO319" s="417"/>
      <c r="AVP319" s="417"/>
      <c r="AVQ319" s="417"/>
      <c r="AVR319" s="417"/>
      <c r="AVS319" s="417"/>
      <c r="AVT319" s="417"/>
      <c r="AVU319" s="417"/>
      <c r="AVV319" s="417"/>
      <c r="AVW319" s="417"/>
      <c r="AVX319" s="417"/>
      <c r="AVY319" s="417"/>
      <c r="AVZ319" s="417"/>
      <c r="AWA319" s="417"/>
      <c r="AWB319" s="417"/>
      <c r="AWC319" s="417"/>
      <c r="AWD319" s="417"/>
      <c r="AWE319" s="417"/>
      <c r="AWF319" s="417"/>
      <c r="AWG319" s="417"/>
      <c r="AWH319" s="417"/>
      <c r="AWI319" s="417"/>
      <c r="AWJ319" s="417"/>
      <c r="AWK319" s="417"/>
      <c r="AWL319" s="417"/>
      <c r="AWM319" s="417"/>
      <c r="AWN319" s="417"/>
      <c r="AWO319" s="417"/>
      <c r="AWP319" s="417"/>
      <c r="AWQ319" s="417"/>
      <c r="AWR319" s="417"/>
      <c r="AWS319" s="417"/>
      <c r="AWT319" s="417"/>
      <c r="AWU319" s="417"/>
      <c r="AWV319" s="417"/>
      <c r="AWW319" s="417"/>
      <c r="AWX319" s="417"/>
      <c r="AWY319" s="417"/>
      <c r="AWZ319" s="417"/>
      <c r="AXA319" s="417"/>
      <c r="AXB319" s="417"/>
      <c r="AXC319" s="417"/>
      <c r="AXD319" s="417"/>
      <c r="AXE319" s="417"/>
      <c r="AXF319" s="417"/>
      <c r="AXG319" s="417"/>
      <c r="AXH319" s="417"/>
      <c r="AXI319" s="417"/>
      <c r="AXJ319" s="417"/>
      <c r="AXK319" s="417"/>
      <c r="AXL319" s="417"/>
      <c r="AXM319" s="417"/>
      <c r="AXN319" s="417"/>
      <c r="AXO319" s="417"/>
      <c r="AXP319" s="417"/>
      <c r="AXQ319" s="417"/>
      <c r="AXR319" s="417"/>
      <c r="AXS319" s="417"/>
      <c r="AXT319" s="417"/>
      <c r="AXU319" s="417"/>
      <c r="AXV319" s="417"/>
      <c r="AXW319" s="417"/>
      <c r="AXX319" s="417"/>
      <c r="AXY319" s="417"/>
      <c r="AXZ319" s="417"/>
      <c r="AYA319" s="417"/>
      <c r="AYB319" s="417"/>
      <c r="AYC319" s="417"/>
      <c r="AYD319" s="417"/>
      <c r="AYE319" s="417"/>
      <c r="AYF319" s="417"/>
      <c r="AYG319" s="417"/>
      <c r="AYH319" s="417"/>
      <c r="AYI319" s="417"/>
      <c r="AYJ319" s="417"/>
      <c r="AYK319" s="417"/>
      <c r="AYL319" s="417"/>
      <c r="AYM319" s="417"/>
      <c r="AYN319" s="417"/>
      <c r="AYO319" s="417"/>
      <c r="AYP319" s="417"/>
      <c r="AYQ319" s="417"/>
      <c r="AYR319" s="417"/>
      <c r="AYS319" s="417"/>
      <c r="AYT319" s="417"/>
      <c r="AYU319" s="417"/>
      <c r="AYV319" s="417"/>
      <c r="AYW319" s="417"/>
      <c r="AYX319" s="417"/>
      <c r="AYY319" s="417"/>
      <c r="AYZ319" s="417"/>
      <c r="AZA319" s="417"/>
      <c r="AZB319" s="417"/>
      <c r="AZC319" s="417"/>
      <c r="AZD319" s="417"/>
      <c r="AZE319" s="417"/>
      <c r="AZF319" s="417"/>
      <c r="AZG319" s="417"/>
      <c r="AZH319" s="417"/>
      <c r="AZI319" s="417"/>
      <c r="AZJ319" s="417"/>
      <c r="AZK319" s="417"/>
      <c r="AZL319" s="417"/>
      <c r="AZM319" s="417"/>
      <c r="AZN319" s="417"/>
      <c r="AZO319" s="417"/>
      <c r="AZP319" s="417"/>
      <c r="AZQ319" s="417"/>
      <c r="AZR319" s="417"/>
      <c r="AZS319" s="417"/>
      <c r="AZT319" s="417"/>
      <c r="AZU319" s="417"/>
      <c r="AZV319" s="417"/>
      <c r="AZW319" s="417"/>
      <c r="AZX319" s="417"/>
      <c r="AZY319" s="417"/>
      <c r="AZZ319" s="417"/>
      <c r="BAA319" s="417"/>
      <c r="BAB319" s="417"/>
      <c r="BAC319" s="417"/>
      <c r="BAD319" s="417"/>
      <c r="BAE319" s="417"/>
      <c r="BAF319" s="417"/>
      <c r="BAG319" s="417"/>
      <c r="BAH319" s="417"/>
      <c r="BAI319" s="417"/>
      <c r="BAJ319" s="417"/>
      <c r="BAK319" s="417"/>
      <c r="BAL319" s="417"/>
      <c r="BAM319" s="417"/>
      <c r="BAN319" s="417"/>
      <c r="BAO319" s="417"/>
      <c r="BAP319" s="417"/>
      <c r="BAQ319" s="417"/>
      <c r="BAR319" s="417"/>
      <c r="BAS319" s="417"/>
      <c r="BAT319" s="417"/>
      <c r="BAU319" s="417"/>
      <c r="BAV319" s="417"/>
      <c r="BAW319" s="417"/>
      <c r="BAX319" s="417"/>
      <c r="BAY319" s="417"/>
      <c r="BAZ319" s="417"/>
      <c r="BBA319" s="417"/>
      <c r="BBB319" s="417"/>
      <c r="BBC319" s="417"/>
      <c r="BBD319" s="417"/>
      <c r="BBE319" s="417"/>
      <c r="BBF319" s="417"/>
      <c r="BBG319" s="417"/>
      <c r="BBH319" s="417"/>
      <c r="BBI319" s="417"/>
      <c r="BBJ319" s="417"/>
      <c r="BBK319" s="417"/>
      <c r="BBL319" s="417"/>
      <c r="BBM319" s="417"/>
      <c r="BBN319" s="417"/>
      <c r="BBO319" s="417"/>
      <c r="BBP319" s="417"/>
      <c r="BBQ319" s="417"/>
      <c r="BBR319" s="417"/>
      <c r="BBS319" s="417"/>
      <c r="BBT319" s="417"/>
      <c r="BBU319" s="417"/>
      <c r="BBV319" s="417"/>
      <c r="BBW319" s="417"/>
      <c r="BBX319" s="417"/>
      <c r="BBY319" s="417"/>
      <c r="BBZ319" s="417"/>
      <c r="BCA319" s="417"/>
      <c r="BCB319" s="417"/>
      <c r="BCC319" s="417"/>
      <c r="BCD319" s="417"/>
      <c r="BCE319" s="417"/>
      <c r="BCF319" s="417"/>
      <c r="BCG319" s="417"/>
      <c r="BCH319" s="417"/>
      <c r="BCI319" s="417"/>
      <c r="BCJ319" s="417"/>
      <c r="BCK319" s="417"/>
      <c r="BCL319" s="417"/>
      <c r="BCM319" s="417"/>
      <c r="BCN319" s="417"/>
      <c r="BCO319" s="417"/>
      <c r="BCP319" s="417"/>
      <c r="BCQ319" s="417"/>
      <c r="BCR319" s="417"/>
      <c r="BCS319" s="417"/>
      <c r="BCT319" s="417"/>
      <c r="BCU319" s="417"/>
      <c r="BCV319" s="417"/>
      <c r="BCW319" s="417"/>
      <c r="BCX319" s="417"/>
      <c r="BCY319" s="417"/>
      <c r="BCZ319" s="417"/>
      <c r="BDA319" s="417"/>
      <c r="BDB319" s="417"/>
      <c r="BDC319" s="417"/>
      <c r="BDD319" s="417"/>
      <c r="BDE319" s="417"/>
      <c r="BDF319" s="417"/>
      <c r="BDG319" s="417"/>
      <c r="BDH319" s="417"/>
      <c r="BDI319" s="417"/>
      <c r="BDJ319" s="417"/>
      <c r="BDK319" s="417"/>
      <c r="BDL319" s="417"/>
      <c r="BDM319" s="417"/>
      <c r="BDN319" s="417"/>
      <c r="BDO319" s="417"/>
      <c r="BDP319" s="417"/>
      <c r="BDQ319" s="417"/>
      <c r="BDR319" s="417"/>
      <c r="BDS319" s="417"/>
      <c r="BDT319" s="417"/>
      <c r="BDU319" s="417"/>
      <c r="BDV319" s="417"/>
      <c r="BDW319" s="417"/>
      <c r="BDX319" s="417"/>
      <c r="BDY319" s="417"/>
      <c r="BDZ319" s="417"/>
      <c r="BEA319" s="417"/>
      <c r="BEB319" s="417"/>
      <c r="BEC319" s="417"/>
      <c r="BED319" s="417"/>
      <c r="BEE319" s="417"/>
      <c r="BEF319" s="417"/>
      <c r="BEG319" s="417"/>
      <c r="BEH319" s="417"/>
      <c r="BEI319" s="417"/>
      <c r="BEJ319" s="417"/>
      <c r="BEK319" s="417"/>
      <c r="BEL319" s="417"/>
      <c r="BEM319" s="417"/>
      <c r="BEN319" s="417"/>
      <c r="BEO319" s="417"/>
      <c r="BEP319" s="417"/>
      <c r="BEQ319" s="417"/>
      <c r="BER319" s="417"/>
      <c r="BES319" s="417"/>
      <c r="BET319" s="417"/>
      <c r="BEU319" s="417"/>
      <c r="BEV319" s="417"/>
      <c r="BEW319" s="417"/>
      <c r="BEX319" s="417"/>
      <c r="BEY319" s="417"/>
      <c r="BEZ319" s="417"/>
      <c r="BFA319" s="417"/>
      <c r="BFB319" s="417"/>
      <c r="BFC319" s="417"/>
      <c r="BFD319" s="417"/>
      <c r="BFE319" s="417"/>
      <c r="BFF319" s="417"/>
      <c r="BFG319" s="417"/>
      <c r="BFH319" s="417"/>
      <c r="BFI319" s="417"/>
      <c r="BFJ319" s="417"/>
      <c r="BFK319" s="417"/>
      <c r="BFL319" s="417"/>
      <c r="BFM319" s="417"/>
      <c r="BFN319" s="417"/>
      <c r="BFO319" s="417"/>
      <c r="BFP319" s="417"/>
      <c r="BFQ319" s="417"/>
      <c r="BFR319" s="417"/>
      <c r="BFS319" s="417"/>
      <c r="BFT319" s="417"/>
      <c r="BFU319" s="417"/>
      <c r="BFV319" s="417"/>
      <c r="BFW319" s="417"/>
      <c r="BFX319" s="417"/>
      <c r="BFY319" s="417"/>
      <c r="BFZ319" s="417"/>
      <c r="BGA319" s="417"/>
      <c r="BGB319" s="417"/>
      <c r="BGC319" s="417"/>
      <c r="BGD319" s="417"/>
      <c r="BGE319" s="417"/>
      <c r="BGF319" s="417"/>
      <c r="BGG319" s="417"/>
      <c r="BGH319" s="417"/>
      <c r="BGI319" s="417"/>
      <c r="BGJ319" s="417"/>
      <c r="BGK319" s="417"/>
      <c r="BGL319" s="417"/>
      <c r="BGM319" s="417"/>
      <c r="BGN319" s="417"/>
      <c r="BGO319" s="417"/>
      <c r="BGP319" s="417"/>
      <c r="BGQ319" s="417"/>
      <c r="BGR319" s="417"/>
      <c r="BGS319" s="417"/>
      <c r="BGT319" s="417"/>
      <c r="BGU319" s="417"/>
      <c r="BGV319" s="417"/>
      <c r="BGW319" s="417"/>
      <c r="BGX319" s="417"/>
      <c r="BGY319" s="417"/>
      <c r="BGZ319" s="417"/>
      <c r="BHA319" s="417"/>
      <c r="BHB319" s="417"/>
      <c r="BHC319" s="417"/>
      <c r="BHD319" s="417"/>
      <c r="BHE319" s="417"/>
      <c r="BHF319" s="417"/>
      <c r="BHG319" s="417"/>
      <c r="BHH319" s="417"/>
      <c r="BHI319" s="417"/>
      <c r="BHJ319" s="417"/>
      <c r="BHK319" s="417"/>
      <c r="BHL319" s="417"/>
      <c r="BHM319" s="417"/>
      <c r="BHN319" s="417"/>
      <c r="BHO319" s="417"/>
      <c r="BHP319" s="417"/>
      <c r="BHQ319" s="417"/>
      <c r="BHR319" s="417"/>
      <c r="BHS319" s="417"/>
      <c r="BHT319" s="417"/>
      <c r="BHU319" s="417"/>
      <c r="BHV319" s="417"/>
      <c r="BHW319" s="417"/>
      <c r="BHX319" s="417"/>
      <c r="BHY319" s="417"/>
      <c r="BHZ319" s="417"/>
      <c r="BIA319" s="417"/>
      <c r="BIB319" s="417"/>
      <c r="BIC319" s="417"/>
      <c r="BID319" s="417"/>
      <c r="BIE319" s="417"/>
      <c r="BIF319" s="417"/>
      <c r="BIG319" s="417"/>
      <c r="BIH319" s="417"/>
      <c r="BII319" s="417"/>
      <c r="BIJ319" s="417"/>
      <c r="BIK319" s="417"/>
      <c r="BIL319" s="417"/>
      <c r="BIM319" s="417"/>
      <c r="BIN319" s="417"/>
      <c r="BIO319" s="417"/>
      <c r="BIP319" s="417"/>
      <c r="BIQ319" s="417"/>
      <c r="BIR319" s="417"/>
      <c r="BIS319" s="417"/>
      <c r="BIT319" s="417"/>
      <c r="BIU319" s="417"/>
      <c r="BIV319" s="417"/>
      <c r="BIW319" s="417"/>
      <c r="BIX319" s="417"/>
      <c r="BIY319" s="417"/>
      <c r="BIZ319" s="417"/>
      <c r="BJA319" s="417"/>
      <c r="BJB319" s="417"/>
      <c r="BJC319" s="417"/>
      <c r="BJD319" s="417"/>
      <c r="BJE319" s="417"/>
      <c r="BJF319" s="417"/>
      <c r="BJG319" s="417"/>
      <c r="BJH319" s="417"/>
      <c r="BJI319" s="417"/>
      <c r="BJJ319" s="417"/>
      <c r="BJK319" s="417"/>
      <c r="BJL319" s="417"/>
      <c r="BJM319" s="417"/>
      <c r="BJN319" s="417"/>
      <c r="BJO319" s="417"/>
      <c r="BJP319" s="417"/>
      <c r="BJQ319" s="417"/>
      <c r="BJR319" s="417"/>
      <c r="BJS319" s="417"/>
      <c r="BJT319" s="417"/>
      <c r="BJU319" s="417"/>
      <c r="BJV319" s="417"/>
      <c r="BJW319" s="417"/>
      <c r="BJX319" s="417"/>
      <c r="BJY319" s="417"/>
      <c r="BJZ319" s="417"/>
      <c r="BKA319" s="417"/>
      <c r="BKB319" s="417"/>
      <c r="BKC319" s="417"/>
      <c r="BKD319" s="417"/>
      <c r="BKE319" s="417"/>
      <c r="BKF319" s="417"/>
      <c r="BKG319" s="417"/>
      <c r="BKH319" s="417"/>
      <c r="BKI319" s="417"/>
      <c r="BKJ319" s="417"/>
      <c r="BKK319" s="417"/>
      <c r="BKL319" s="417"/>
      <c r="BKM319" s="417"/>
      <c r="BKN319" s="417"/>
      <c r="BKO319" s="417"/>
      <c r="BKP319" s="417"/>
      <c r="BKQ319" s="417"/>
      <c r="BKR319" s="417"/>
      <c r="BKS319" s="417"/>
      <c r="BKT319" s="417"/>
      <c r="BKU319" s="417"/>
      <c r="BKV319" s="417"/>
      <c r="BKW319" s="417"/>
      <c r="BKX319" s="417"/>
      <c r="BKY319" s="417"/>
      <c r="BKZ319" s="417"/>
      <c r="BLA319" s="417"/>
      <c r="BLB319" s="417"/>
      <c r="BLC319" s="417"/>
      <c r="BLD319" s="417"/>
      <c r="BLE319" s="417"/>
      <c r="BLF319" s="417"/>
      <c r="BLG319" s="417"/>
      <c r="BLH319" s="417"/>
      <c r="BLI319" s="417"/>
      <c r="BLJ319" s="417"/>
      <c r="BLK319" s="417"/>
      <c r="BLL319" s="417"/>
      <c r="BLM319" s="417"/>
      <c r="BLN319" s="417"/>
      <c r="BLO319" s="417"/>
      <c r="BLP319" s="417"/>
      <c r="BLQ319" s="417"/>
      <c r="BLR319" s="417"/>
      <c r="BLS319" s="417"/>
      <c r="BLT319" s="417"/>
      <c r="BLU319" s="417"/>
      <c r="BLV319" s="417"/>
      <c r="BLW319" s="417"/>
      <c r="BLX319" s="417"/>
      <c r="BLY319" s="417"/>
      <c r="BLZ319" s="417"/>
      <c r="BMA319" s="417"/>
      <c r="BMB319" s="417"/>
      <c r="BMC319" s="417"/>
      <c r="BMD319" s="417"/>
      <c r="BME319" s="417"/>
      <c r="BMF319" s="417"/>
      <c r="BMG319" s="417"/>
      <c r="BMH319" s="417"/>
      <c r="BMI319" s="417"/>
      <c r="BMJ319" s="417"/>
      <c r="BMK319" s="417"/>
      <c r="BML319" s="417"/>
      <c r="BMM319" s="417"/>
      <c r="BMN319" s="417"/>
      <c r="BMO319" s="417"/>
      <c r="BMP319" s="417"/>
      <c r="BMQ319" s="417"/>
      <c r="BMR319" s="417"/>
      <c r="BMS319" s="417"/>
      <c r="BMT319" s="417"/>
      <c r="BMU319" s="417"/>
      <c r="BMV319" s="417"/>
      <c r="BMW319" s="417"/>
      <c r="BMX319" s="417"/>
      <c r="BMY319" s="417"/>
      <c r="BMZ319" s="417"/>
      <c r="BNA319" s="417"/>
      <c r="BNB319" s="417"/>
      <c r="BNC319" s="417"/>
      <c r="BND319" s="417"/>
      <c r="BNE319" s="417"/>
      <c r="BNF319" s="417"/>
      <c r="BNG319" s="417"/>
      <c r="BNH319" s="417"/>
      <c r="BNI319" s="417"/>
      <c r="BNJ319" s="417"/>
      <c r="BNK319" s="417"/>
      <c r="BNL319" s="417"/>
      <c r="BNM319" s="417"/>
      <c r="BNN319" s="417"/>
      <c r="BNO319" s="417"/>
      <c r="BNP319" s="417"/>
      <c r="BNQ319" s="417"/>
      <c r="BNR319" s="417"/>
      <c r="BNS319" s="417"/>
      <c r="BNT319" s="417"/>
      <c r="BNU319" s="417"/>
      <c r="BNV319" s="417"/>
      <c r="BNW319" s="417"/>
      <c r="BNX319" s="417"/>
      <c r="BNY319" s="417"/>
      <c r="BNZ319" s="417"/>
      <c r="BOA319" s="417"/>
      <c r="BOB319" s="417"/>
      <c r="BOC319" s="417"/>
      <c r="BOD319" s="417"/>
      <c r="BOE319" s="417"/>
      <c r="BOF319" s="417"/>
      <c r="BOG319" s="417"/>
      <c r="BOH319" s="417"/>
      <c r="BOI319" s="417"/>
      <c r="BOJ319" s="417"/>
      <c r="BOK319" s="417"/>
      <c r="BOL319" s="417"/>
      <c r="BOM319" s="417"/>
      <c r="BON319" s="417"/>
      <c r="BOO319" s="417"/>
      <c r="BOP319" s="417"/>
      <c r="BOQ319" s="417"/>
      <c r="BOR319" s="417"/>
      <c r="BOS319" s="417"/>
      <c r="BOT319" s="417"/>
      <c r="BOU319" s="417"/>
      <c r="BOV319" s="417"/>
      <c r="BOW319" s="417"/>
      <c r="BOX319" s="417"/>
      <c r="BOY319" s="417"/>
      <c r="BOZ319" s="417"/>
      <c r="BPA319" s="417"/>
      <c r="BPB319" s="417"/>
      <c r="BPC319" s="417"/>
      <c r="BPD319" s="417"/>
      <c r="BPE319" s="417"/>
      <c r="BPF319" s="417"/>
      <c r="BPG319" s="417"/>
      <c r="BPH319" s="417"/>
      <c r="BPI319" s="417"/>
      <c r="BPJ319" s="417"/>
      <c r="BPK319" s="417"/>
      <c r="BPL319" s="417"/>
      <c r="BPM319" s="417"/>
      <c r="BPN319" s="417"/>
      <c r="BPO319" s="417"/>
      <c r="BPP319" s="417"/>
      <c r="BPQ319" s="417"/>
      <c r="BPR319" s="417"/>
      <c r="BPS319" s="417"/>
      <c r="BPT319" s="417"/>
      <c r="BPU319" s="417"/>
      <c r="BPV319" s="417"/>
      <c r="BPW319" s="417"/>
      <c r="BPX319" s="417"/>
      <c r="BPY319" s="417"/>
      <c r="BPZ319" s="417"/>
      <c r="BQA319" s="417"/>
      <c r="BQB319" s="417"/>
      <c r="BQC319" s="417"/>
      <c r="BQD319" s="417"/>
      <c r="BQE319" s="417"/>
      <c r="BQF319" s="417"/>
      <c r="BQG319" s="417"/>
      <c r="BQH319" s="417"/>
      <c r="BQI319" s="417"/>
      <c r="BQJ319" s="417"/>
      <c r="BQK319" s="417"/>
      <c r="BQL319" s="417"/>
      <c r="BQM319" s="417"/>
      <c r="BQN319" s="417"/>
      <c r="BQO319" s="417"/>
      <c r="BQP319" s="417"/>
      <c r="BQQ319" s="417"/>
      <c r="BQR319" s="417"/>
      <c r="BQS319" s="417"/>
      <c r="BQT319" s="417"/>
      <c r="BQU319" s="417"/>
      <c r="BQV319" s="417"/>
      <c r="BQW319" s="417"/>
      <c r="BQX319" s="417"/>
      <c r="BQY319" s="417"/>
      <c r="BQZ319" s="417"/>
      <c r="BRA319" s="417"/>
      <c r="BRB319" s="417"/>
      <c r="BRC319" s="417"/>
      <c r="BRD319" s="417"/>
      <c r="BRE319" s="417"/>
      <c r="BRF319" s="417"/>
      <c r="BRG319" s="417"/>
      <c r="BRH319" s="417"/>
      <c r="BRI319" s="417"/>
      <c r="BRJ319" s="417"/>
      <c r="BRK319" s="417"/>
      <c r="BRL319" s="417"/>
      <c r="BRM319" s="417"/>
      <c r="BRN319" s="417"/>
      <c r="BRO319" s="417"/>
      <c r="BRP319" s="417"/>
      <c r="BRQ319" s="417"/>
      <c r="BRR319" s="417"/>
      <c r="BRS319" s="417"/>
      <c r="BRT319" s="417"/>
      <c r="BRU319" s="417"/>
      <c r="BRV319" s="417"/>
      <c r="BRW319" s="417"/>
      <c r="BRX319" s="417"/>
      <c r="BRY319" s="417"/>
      <c r="BRZ319" s="417"/>
      <c r="BSA319" s="417"/>
      <c r="BSB319" s="417"/>
      <c r="BSC319" s="417"/>
      <c r="BSD319" s="417"/>
      <c r="BSE319" s="417"/>
      <c r="BSF319" s="417"/>
      <c r="BSG319" s="417"/>
      <c r="BSH319" s="417"/>
      <c r="BSI319" s="417"/>
      <c r="BSJ319" s="417"/>
      <c r="BSK319" s="417"/>
      <c r="BSL319" s="417"/>
      <c r="BSM319" s="417"/>
      <c r="BSN319" s="417"/>
      <c r="BSO319" s="417"/>
      <c r="BSP319" s="417"/>
      <c r="BSQ319" s="417"/>
      <c r="BSR319" s="417"/>
      <c r="BSS319" s="417"/>
      <c r="BST319" s="417"/>
      <c r="BSU319" s="417"/>
      <c r="BSV319" s="417"/>
      <c r="BSW319" s="417"/>
      <c r="BSX319" s="417"/>
      <c r="BSY319" s="417"/>
      <c r="BSZ319" s="417"/>
      <c r="BTA319" s="417"/>
      <c r="BTB319" s="417"/>
      <c r="BTC319" s="417"/>
      <c r="BTD319" s="417"/>
      <c r="BTE319" s="417"/>
      <c r="BTF319" s="417"/>
      <c r="BTG319" s="417"/>
      <c r="BTH319" s="417"/>
      <c r="BTI319" s="417"/>
      <c r="BTJ319" s="417"/>
      <c r="BTK319" s="417"/>
      <c r="BTL319" s="417"/>
      <c r="BTM319" s="417"/>
      <c r="BTN319" s="417"/>
      <c r="BTO319" s="417"/>
      <c r="BTP319" s="417"/>
      <c r="BTQ319" s="417"/>
      <c r="BTR319" s="417"/>
      <c r="BTS319" s="417"/>
      <c r="BTT319" s="417"/>
      <c r="BTU319" s="417"/>
      <c r="BTV319" s="417"/>
      <c r="BTW319" s="417"/>
      <c r="BTX319" s="417"/>
      <c r="BTY319" s="417"/>
      <c r="BTZ319" s="417"/>
      <c r="BUA319" s="417"/>
      <c r="BUB319" s="417"/>
      <c r="BUC319" s="417"/>
      <c r="BUD319" s="417"/>
      <c r="BUE319" s="417"/>
      <c r="BUF319" s="417"/>
      <c r="BUG319" s="417"/>
      <c r="BUH319" s="417"/>
      <c r="BUI319" s="417"/>
      <c r="BUJ319" s="417"/>
      <c r="BUK319" s="417"/>
      <c r="BUL319" s="417"/>
      <c r="BUM319" s="417"/>
      <c r="BUN319" s="417"/>
      <c r="BUO319" s="417"/>
      <c r="BUP319" s="417"/>
      <c r="BUQ319" s="417"/>
      <c r="BUR319" s="417"/>
      <c r="BUS319" s="417"/>
      <c r="BUT319" s="417"/>
      <c r="BUU319" s="417"/>
      <c r="BUV319" s="417"/>
      <c r="BUW319" s="417"/>
      <c r="BUX319" s="417"/>
      <c r="BUY319" s="417"/>
      <c r="BUZ319" s="417"/>
      <c r="BVA319" s="417"/>
      <c r="BVB319" s="417"/>
      <c r="BVC319" s="417"/>
      <c r="BVD319" s="417"/>
      <c r="BVE319" s="417"/>
      <c r="BVF319" s="417"/>
      <c r="BVG319" s="417"/>
      <c r="BVH319" s="417"/>
      <c r="BVI319" s="417"/>
      <c r="BVJ319" s="417"/>
      <c r="BVK319" s="417"/>
      <c r="BVL319" s="417"/>
      <c r="BVM319" s="417"/>
      <c r="BVN319" s="417"/>
      <c r="BVO319" s="417"/>
      <c r="BVP319" s="417"/>
      <c r="BVQ319" s="417"/>
      <c r="BVR319" s="417"/>
      <c r="BVS319" s="417"/>
      <c r="BVT319" s="417"/>
      <c r="BVU319" s="417"/>
      <c r="BVV319" s="417"/>
      <c r="BVW319" s="417"/>
      <c r="BVX319" s="417"/>
      <c r="BVY319" s="417"/>
      <c r="BVZ319" s="417"/>
      <c r="BWA319" s="417"/>
      <c r="BWB319" s="417"/>
      <c r="BWC319" s="417"/>
      <c r="BWD319" s="417"/>
      <c r="BWE319" s="417"/>
      <c r="BWF319" s="417"/>
      <c r="BWG319" s="417"/>
      <c r="BWH319" s="417"/>
      <c r="BWI319" s="417"/>
      <c r="BWJ319" s="417"/>
      <c r="BWK319" s="417"/>
      <c r="BWL319" s="417"/>
      <c r="BWM319" s="417"/>
      <c r="BWN319" s="417"/>
      <c r="BWO319" s="417"/>
      <c r="BWP319" s="417"/>
      <c r="BWQ319" s="417"/>
      <c r="BWR319" s="417"/>
      <c r="BWS319" s="417"/>
      <c r="BWT319" s="417"/>
      <c r="BWU319" s="417"/>
      <c r="BWV319" s="417"/>
      <c r="BWW319" s="417"/>
      <c r="BWX319" s="417"/>
      <c r="BWY319" s="417"/>
      <c r="BWZ319" s="417"/>
      <c r="BXA319" s="417"/>
      <c r="BXB319" s="417"/>
      <c r="BXC319" s="417"/>
      <c r="BXD319" s="417"/>
      <c r="BXE319" s="417"/>
      <c r="BXF319" s="417"/>
      <c r="BXG319" s="417"/>
      <c r="BXH319" s="417"/>
      <c r="BXI319" s="417"/>
      <c r="BXJ319" s="417"/>
      <c r="BXK319" s="417"/>
      <c r="BXL319" s="417"/>
      <c r="BXM319" s="417"/>
      <c r="BXN319" s="417"/>
      <c r="BXO319" s="417"/>
      <c r="BXP319" s="417"/>
      <c r="BXQ319" s="417"/>
      <c r="BXR319" s="417"/>
      <c r="BXS319" s="417"/>
      <c r="BXT319" s="417"/>
      <c r="BXU319" s="417"/>
      <c r="BXV319" s="417"/>
      <c r="BXW319" s="417"/>
      <c r="BXX319" s="417"/>
      <c r="BXY319" s="417"/>
      <c r="BXZ319" s="417"/>
      <c r="BYA319" s="417"/>
      <c r="BYB319" s="417"/>
      <c r="BYC319" s="417"/>
      <c r="BYD319" s="417"/>
      <c r="BYE319" s="417"/>
      <c r="BYF319" s="417"/>
      <c r="BYG319" s="417"/>
      <c r="BYH319" s="417"/>
      <c r="BYI319" s="417"/>
      <c r="BYJ319" s="417"/>
      <c r="BYK319" s="417"/>
      <c r="BYL319" s="417"/>
      <c r="BYM319" s="417"/>
      <c r="BYN319" s="417"/>
      <c r="BYO319" s="417"/>
      <c r="BYP319" s="417"/>
      <c r="BYQ319" s="417"/>
      <c r="BYR319" s="417"/>
      <c r="BYS319" s="417"/>
      <c r="BYT319" s="417"/>
      <c r="BYU319" s="417"/>
      <c r="BYV319" s="417"/>
      <c r="BYW319" s="417"/>
      <c r="BYX319" s="417"/>
      <c r="BYY319" s="417"/>
      <c r="BYZ319" s="417"/>
      <c r="BZA319" s="417"/>
      <c r="BZB319" s="417"/>
      <c r="BZC319" s="417"/>
      <c r="BZD319" s="417"/>
      <c r="BZE319" s="417"/>
      <c r="BZF319" s="417"/>
      <c r="BZG319" s="417"/>
      <c r="BZH319" s="417"/>
      <c r="BZI319" s="417"/>
      <c r="BZJ319" s="417"/>
      <c r="BZK319" s="417"/>
      <c r="BZL319" s="417"/>
      <c r="BZM319" s="417"/>
      <c r="BZN319" s="417"/>
      <c r="BZO319" s="417"/>
      <c r="BZP319" s="417"/>
      <c r="BZQ319" s="417"/>
      <c r="BZR319" s="417"/>
      <c r="BZS319" s="417"/>
      <c r="BZT319" s="417"/>
      <c r="BZU319" s="417"/>
      <c r="BZV319" s="417"/>
      <c r="BZW319" s="417"/>
      <c r="BZX319" s="417"/>
      <c r="BZY319" s="417"/>
      <c r="BZZ319" s="417"/>
      <c r="CAA319" s="417"/>
      <c r="CAB319" s="417"/>
      <c r="CAC319" s="417"/>
      <c r="CAD319" s="417"/>
      <c r="CAE319" s="417"/>
      <c r="CAF319" s="417"/>
      <c r="CAG319" s="417"/>
      <c r="CAH319" s="417"/>
      <c r="CAI319" s="417"/>
      <c r="CAJ319" s="417"/>
      <c r="CAK319" s="417"/>
      <c r="CAL319" s="417"/>
      <c r="CAM319" s="417"/>
      <c r="CAN319" s="417"/>
      <c r="CAO319" s="417"/>
      <c r="CAP319" s="417"/>
      <c r="CAQ319" s="417"/>
      <c r="CAR319" s="417"/>
      <c r="CAS319" s="417"/>
      <c r="CAT319" s="417"/>
      <c r="CAU319" s="417"/>
      <c r="CAV319" s="417"/>
      <c r="CAW319" s="417"/>
      <c r="CAX319" s="417"/>
      <c r="CAY319" s="417"/>
      <c r="CAZ319" s="417"/>
      <c r="CBA319" s="417"/>
      <c r="CBB319" s="417"/>
      <c r="CBC319" s="417"/>
      <c r="CBD319" s="417"/>
      <c r="CBE319" s="417"/>
      <c r="CBF319" s="417"/>
      <c r="CBG319" s="417"/>
      <c r="CBH319" s="417"/>
      <c r="CBI319" s="417"/>
      <c r="CBJ319" s="417"/>
      <c r="CBK319" s="417"/>
      <c r="CBL319" s="417"/>
      <c r="CBM319" s="417"/>
      <c r="CBN319" s="417"/>
      <c r="CBO319" s="417"/>
      <c r="CBP319" s="417"/>
      <c r="CBQ319" s="417"/>
      <c r="CBR319" s="417"/>
      <c r="CBS319" s="417"/>
      <c r="CBT319" s="417"/>
      <c r="CBU319" s="417"/>
      <c r="CBV319" s="417"/>
      <c r="CBW319" s="417"/>
      <c r="CBX319" s="417"/>
      <c r="CBY319" s="417"/>
      <c r="CBZ319" s="417"/>
      <c r="CCA319" s="417"/>
      <c r="CCB319" s="417"/>
      <c r="CCC319" s="417"/>
      <c r="CCD319" s="417"/>
      <c r="CCE319" s="417"/>
      <c r="CCF319" s="417"/>
      <c r="CCG319" s="417"/>
      <c r="CCH319" s="417"/>
      <c r="CCI319" s="417"/>
      <c r="CCJ319" s="417"/>
      <c r="CCK319" s="417"/>
      <c r="CCL319" s="417"/>
      <c r="CCM319" s="417"/>
      <c r="CCN319" s="417"/>
      <c r="CCO319" s="417"/>
      <c r="CCP319" s="417"/>
      <c r="CCQ319" s="417"/>
      <c r="CCR319" s="417"/>
      <c r="CCS319" s="417"/>
      <c r="CCT319" s="417"/>
      <c r="CCU319" s="417"/>
      <c r="CCV319" s="417"/>
      <c r="CCW319" s="417"/>
      <c r="CCX319" s="417"/>
      <c r="CCY319" s="417"/>
      <c r="CCZ319" s="417"/>
      <c r="CDA319" s="417"/>
      <c r="CDB319" s="417"/>
      <c r="CDC319" s="417"/>
      <c r="CDD319" s="417"/>
      <c r="CDE319" s="417"/>
      <c r="CDF319" s="417"/>
      <c r="CDG319" s="417"/>
      <c r="CDH319" s="417"/>
      <c r="CDI319" s="417"/>
      <c r="CDJ319" s="417"/>
      <c r="CDK319" s="417"/>
      <c r="CDL319" s="417"/>
      <c r="CDM319" s="417"/>
      <c r="CDN319" s="417"/>
      <c r="CDO319" s="417"/>
      <c r="CDP319" s="417"/>
      <c r="CDQ319" s="417"/>
      <c r="CDR319" s="417"/>
      <c r="CDS319" s="417"/>
      <c r="CDT319" s="417"/>
      <c r="CDU319" s="417"/>
      <c r="CDV319" s="417"/>
      <c r="CDW319" s="417"/>
      <c r="CDX319" s="417"/>
      <c r="CDY319" s="417"/>
      <c r="CDZ319" s="417"/>
      <c r="CEA319" s="417"/>
      <c r="CEB319" s="417"/>
      <c r="CEC319" s="417"/>
      <c r="CED319" s="417"/>
      <c r="CEE319" s="417"/>
      <c r="CEF319" s="417"/>
      <c r="CEG319" s="417"/>
      <c r="CEH319" s="417"/>
      <c r="CEI319" s="417"/>
      <c r="CEJ319" s="417"/>
      <c r="CEK319" s="417"/>
      <c r="CEL319" s="417"/>
      <c r="CEM319" s="417"/>
      <c r="CEN319" s="417"/>
      <c r="CEO319" s="417"/>
      <c r="CEP319" s="417"/>
      <c r="CEQ319" s="417"/>
      <c r="CER319" s="417"/>
      <c r="CES319" s="417"/>
      <c r="CET319" s="417"/>
      <c r="CEU319" s="417"/>
      <c r="CEV319" s="417"/>
      <c r="CEW319" s="417"/>
      <c r="CEX319" s="417"/>
      <c r="CEY319" s="417"/>
      <c r="CEZ319" s="417"/>
      <c r="CFA319" s="417"/>
      <c r="CFB319" s="417"/>
      <c r="CFC319" s="417"/>
      <c r="CFD319" s="417"/>
      <c r="CFE319" s="417"/>
      <c r="CFF319" s="417"/>
      <c r="CFG319" s="417"/>
      <c r="CFH319" s="417"/>
      <c r="CFI319" s="417"/>
      <c r="CFJ319" s="417"/>
      <c r="CFK319" s="417"/>
      <c r="CFL319" s="417"/>
      <c r="CFM319" s="417"/>
      <c r="CFN319" s="417"/>
      <c r="CFO319" s="417"/>
      <c r="CFP319" s="417"/>
      <c r="CFQ319" s="417"/>
      <c r="CFR319" s="417"/>
      <c r="CFS319" s="417"/>
      <c r="CFT319" s="417"/>
      <c r="CFU319" s="417"/>
      <c r="CFV319" s="417"/>
      <c r="CFW319" s="417"/>
      <c r="CFX319" s="417"/>
      <c r="CFY319" s="417"/>
      <c r="CFZ319" s="417"/>
      <c r="CGA319" s="417"/>
      <c r="CGB319" s="417"/>
      <c r="CGC319" s="417"/>
      <c r="CGD319" s="417"/>
      <c r="CGE319" s="417"/>
      <c r="CGF319" s="417"/>
      <c r="CGG319" s="417"/>
      <c r="CGH319" s="417"/>
      <c r="CGI319" s="417"/>
      <c r="CGJ319" s="417"/>
      <c r="CGK319" s="417"/>
      <c r="CGL319" s="417"/>
      <c r="CGM319" s="417"/>
      <c r="CGN319" s="417"/>
      <c r="CGO319" s="417"/>
      <c r="CGP319" s="417"/>
      <c r="CGQ319" s="417"/>
      <c r="CGR319" s="417"/>
      <c r="CGS319" s="417"/>
      <c r="CGT319" s="417"/>
      <c r="CGU319" s="417"/>
      <c r="CGV319" s="417"/>
      <c r="CGW319" s="417"/>
      <c r="CGX319" s="417"/>
      <c r="CGY319" s="417"/>
      <c r="CGZ319" s="417"/>
      <c r="CHA319" s="417"/>
      <c r="CHB319" s="417"/>
      <c r="CHC319" s="417"/>
      <c r="CHD319" s="417"/>
      <c r="CHE319" s="417"/>
      <c r="CHF319" s="417"/>
      <c r="CHG319" s="417"/>
      <c r="CHH319" s="417"/>
      <c r="CHI319" s="417"/>
      <c r="CHJ319" s="417"/>
      <c r="CHK319" s="417"/>
      <c r="CHL319" s="417"/>
      <c r="CHM319" s="417"/>
      <c r="CHN319" s="417"/>
      <c r="CHO319" s="417"/>
      <c r="CHP319" s="417"/>
      <c r="CHQ319" s="417"/>
      <c r="CHR319" s="417"/>
      <c r="CHS319" s="417"/>
      <c r="CHT319" s="417"/>
      <c r="CHU319" s="417"/>
      <c r="CHV319" s="417"/>
      <c r="CHW319" s="417"/>
      <c r="CHX319" s="417"/>
      <c r="CHY319" s="417"/>
      <c r="CHZ319" s="417"/>
      <c r="CIA319" s="417"/>
      <c r="CIB319" s="417"/>
      <c r="CIC319" s="417"/>
      <c r="CID319" s="417"/>
      <c r="CIE319" s="417"/>
      <c r="CIF319" s="417"/>
      <c r="CIG319" s="417"/>
      <c r="CIH319" s="417"/>
      <c r="CII319" s="417"/>
      <c r="CIJ319" s="417"/>
      <c r="CIK319" s="417"/>
      <c r="CIL319" s="417"/>
      <c r="CIM319" s="417"/>
      <c r="CIN319" s="417"/>
      <c r="CIO319" s="417"/>
      <c r="CIP319" s="417"/>
      <c r="CIQ319" s="417"/>
      <c r="CIR319" s="417"/>
      <c r="CIS319" s="417"/>
      <c r="CIT319" s="417"/>
      <c r="CIU319" s="417"/>
      <c r="CIV319" s="417"/>
      <c r="CIW319" s="417"/>
      <c r="CIX319" s="417"/>
      <c r="CIY319" s="417"/>
      <c r="CIZ319" s="417"/>
      <c r="CJA319" s="417"/>
      <c r="CJB319" s="417"/>
      <c r="CJC319" s="417"/>
      <c r="CJD319" s="417"/>
      <c r="CJE319" s="417"/>
      <c r="CJF319" s="417"/>
      <c r="CJG319" s="417"/>
      <c r="CJH319" s="417"/>
      <c r="CJI319" s="417"/>
      <c r="CJJ319" s="417"/>
      <c r="CJK319" s="417"/>
      <c r="CJL319" s="417"/>
      <c r="CJM319" s="417"/>
      <c r="CJN319" s="417"/>
      <c r="CJO319" s="417"/>
      <c r="CJP319" s="417"/>
      <c r="CJQ319" s="417"/>
      <c r="CJR319" s="417"/>
      <c r="CJS319" s="417"/>
      <c r="CJT319" s="417"/>
      <c r="CJU319" s="417"/>
      <c r="CJV319" s="417"/>
      <c r="CJW319" s="417"/>
      <c r="CJX319" s="417"/>
      <c r="CJY319" s="417"/>
      <c r="CJZ319" s="417"/>
      <c r="CKA319" s="417"/>
      <c r="CKB319" s="417"/>
      <c r="CKC319" s="417"/>
      <c r="CKD319" s="417"/>
      <c r="CKE319" s="417"/>
      <c r="CKF319" s="417"/>
      <c r="CKG319" s="417"/>
      <c r="CKH319" s="417"/>
      <c r="CKI319" s="417"/>
      <c r="CKJ319" s="417"/>
      <c r="CKK319" s="417"/>
      <c r="CKL319" s="417"/>
      <c r="CKM319" s="417"/>
      <c r="CKN319" s="417"/>
      <c r="CKO319" s="417"/>
      <c r="CKP319" s="417"/>
      <c r="CKQ319" s="417"/>
      <c r="CKR319" s="417"/>
      <c r="CKS319" s="417"/>
      <c r="CKT319" s="417"/>
      <c r="CKU319" s="417"/>
      <c r="CKV319" s="417"/>
      <c r="CKW319" s="417"/>
      <c r="CKX319" s="417"/>
      <c r="CKY319" s="417"/>
      <c r="CKZ319" s="417"/>
      <c r="CLA319" s="417"/>
      <c r="CLB319" s="417"/>
      <c r="CLC319" s="417"/>
      <c r="CLD319" s="417"/>
      <c r="CLE319" s="417"/>
      <c r="CLF319" s="417"/>
      <c r="CLG319" s="417"/>
      <c r="CLH319" s="417"/>
      <c r="CLI319" s="417"/>
      <c r="CLJ319" s="417"/>
      <c r="CLK319" s="417"/>
      <c r="CLL319" s="417"/>
      <c r="CLM319" s="417"/>
      <c r="CLN319" s="417"/>
      <c r="CLO319" s="417"/>
      <c r="CLP319" s="417"/>
      <c r="CLQ319" s="417"/>
      <c r="CLR319" s="417"/>
      <c r="CLS319" s="417"/>
      <c r="CLT319" s="417"/>
      <c r="CLU319" s="417"/>
      <c r="CLV319" s="417"/>
      <c r="CLW319" s="417"/>
      <c r="CLX319" s="417"/>
      <c r="CLY319" s="417"/>
      <c r="CLZ319" s="417"/>
      <c r="CMA319" s="417"/>
      <c r="CMB319" s="417"/>
      <c r="CMC319" s="417"/>
      <c r="CMD319" s="417"/>
      <c r="CME319" s="417"/>
      <c r="CMF319" s="417"/>
      <c r="CMG319" s="417"/>
      <c r="CMH319" s="417"/>
      <c r="CMI319" s="417"/>
      <c r="CMJ319" s="417"/>
      <c r="CMK319" s="417"/>
      <c r="CML319" s="417"/>
      <c r="CMM319" s="417"/>
      <c r="CMN319" s="417"/>
      <c r="CMO319" s="417"/>
      <c r="CMP319" s="417"/>
      <c r="CMQ319" s="417"/>
      <c r="CMR319" s="417"/>
      <c r="CMS319" s="417"/>
      <c r="CMT319" s="417"/>
      <c r="CMU319" s="417"/>
      <c r="CMV319" s="417"/>
      <c r="CMW319" s="417"/>
      <c r="CMX319" s="417"/>
      <c r="CMY319" s="417"/>
      <c r="CMZ319" s="417"/>
      <c r="CNA319" s="417"/>
      <c r="CNB319" s="417"/>
      <c r="CNC319" s="417"/>
      <c r="CND319" s="417"/>
      <c r="CNE319" s="417"/>
      <c r="CNF319" s="417"/>
      <c r="CNG319" s="417"/>
      <c r="CNH319" s="417"/>
      <c r="CNI319" s="417"/>
      <c r="CNJ319" s="417"/>
      <c r="CNK319" s="417"/>
      <c r="CNL319" s="417"/>
      <c r="CNM319" s="417"/>
      <c r="CNN319" s="417"/>
      <c r="CNO319" s="417"/>
      <c r="CNP319" s="417"/>
      <c r="CNQ319" s="417"/>
      <c r="CNR319" s="417"/>
      <c r="CNS319" s="417"/>
      <c r="CNT319" s="417"/>
      <c r="CNU319" s="417"/>
      <c r="CNV319" s="417"/>
      <c r="CNW319" s="417"/>
      <c r="CNX319" s="417"/>
      <c r="CNY319" s="417"/>
      <c r="CNZ319" s="417"/>
      <c r="COA319" s="417"/>
      <c r="COB319" s="417"/>
      <c r="COC319" s="417"/>
      <c r="COD319" s="417"/>
      <c r="COE319" s="417"/>
      <c r="COF319" s="417"/>
      <c r="COG319" s="417"/>
      <c r="COH319" s="417"/>
      <c r="COI319" s="417"/>
      <c r="COJ319" s="417"/>
      <c r="COK319" s="417"/>
      <c r="COL319" s="417"/>
      <c r="COM319" s="417"/>
      <c r="CON319" s="417"/>
      <c r="COO319" s="417"/>
      <c r="COP319" s="417"/>
      <c r="COQ319" s="417"/>
      <c r="COR319" s="417"/>
      <c r="COS319" s="417"/>
      <c r="COT319" s="417"/>
      <c r="COU319" s="417"/>
      <c r="COV319" s="417"/>
      <c r="COW319" s="417"/>
      <c r="COX319" s="417"/>
      <c r="COY319" s="417"/>
    </row>
    <row r="320" spans="1:2443" x14ac:dyDescent="0.35">
      <c r="A320" s="307" t="s">
        <v>585</v>
      </c>
      <c r="B320" s="307" t="s">
        <v>96</v>
      </c>
      <c r="C320" s="306">
        <v>2011</v>
      </c>
      <c r="D320" s="307" t="s">
        <v>593</v>
      </c>
      <c r="E320" s="433">
        <v>6316</v>
      </c>
      <c r="F320" s="331" t="s">
        <v>348</v>
      </c>
      <c r="G320" s="469">
        <f t="shared" si="14"/>
        <v>6316</v>
      </c>
      <c r="H320" s="331" t="s">
        <v>352</v>
      </c>
      <c r="R320" s="363"/>
    </row>
    <row r="321" spans="1:2443" x14ac:dyDescent="0.35">
      <c r="A321" s="307" t="s">
        <v>585</v>
      </c>
      <c r="B321" s="307" t="s">
        <v>96</v>
      </c>
      <c r="C321" s="306">
        <v>2011</v>
      </c>
      <c r="D321" s="306" t="s">
        <v>594</v>
      </c>
      <c r="E321" s="433">
        <v>55963</v>
      </c>
      <c r="F321" s="331" t="s">
        <v>348</v>
      </c>
      <c r="G321" s="469">
        <f t="shared" si="14"/>
        <v>55963</v>
      </c>
      <c r="H321" s="331" t="s">
        <v>352</v>
      </c>
      <c r="R321" s="363"/>
    </row>
    <row r="322" spans="1:2443" s="436" customFormat="1" x14ac:dyDescent="0.35">
      <c r="A322" s="307" t="s">
        <v>585</v>
      </c>
      <c r="B322" s="421" t="s">
        <v>96</v>
      </c>
      <c r="C322" s="420">
        <v>2011</v>
      </c>
      <c r="D322" s="420" t="s">
        <v>403</v>
      </c>
      <c r="E322" s="420">
        <f>SUM(E320:E321)</f>
        <v>62279</v>
      </c>
      <c r="F322" s="420">
        <f>SUM(F320:F321)</f>
        <v>0</v>
      </c>
      <c r="G322" s="470">
        <f t="shared" si="14"/>
        <v>62279</v>
      </c>
      <c r="H322" s="331"/>
      <c r="I322" s="416"/>
      <c r="J322" s="416"/>
      <c r="K322" s="416"/>
      <c r="L322" s="416"/>
      <c r="M322" s="416"/>
      <c r="N322" s="416"/>
      <c r="O322" s="416"/>
      <c r="P322" s="416"/>
      <c r="Q322" s="416"/>
      <c r="R322" s="425"/>
      <c r="S322" s="416"/>
      <c r="T322" s="416"/>
      <c r="U322" s="416"/>
      <c r="V322" s="416"/>
      <c r="W322" s="416"/>
      <c r="X322" s="416"/>
      <c r="Y322" s="416"/>
      <c r="Z322" s="416"/>
      <c r="AA322" s="416"/>
      <c r="AB322" s="416"/>
      <c r="AC322" s="416"/>
      <c r="AD322" s="416"/>
      <c r="AE322" s="416"/>
      <c r="AF322" s="416"/>
      <c r="AG322" s="416"/>
      <c r="AH322" s="416"/>
      <c r="AI322" s="416"/>
      <c r="AJ322" s="416"/>
      <c r="AK322" s="416"/>
      <c r="AL322" s="416"/>
      <c r="AM322" s="416"/>
      <c r="AN322" s="416"/>
      <c r="AO322" s="416"/>
      <c r="AP322" s="416"/>
      <c r="AQ322" s="416"/>
      <c r="AR322" s="416"/>
      <c r="AS322" s="416"/>
      <c r="AT322" s="416"/>
      <c r="AU322" s="416"/>
      <c r="AV322" s="416"/>
      <c r="AW322" s="416"/>
      <c r="AX322" s="416"/>
      <c r="AY322" s="416"/>
      <c r="AZ322" s="416"/>
      <c r="BA322" s="416"/>
      <c r="BB322" s="416"/>
      <c r="BC322" s="416"/>
      <c r="BD322" s="416"/>
      <c r="BE322" s="416"/>
      <c r="BF322" s="416"/>
      <c r="BG322" s="416"/>
      <c r="BH322" s="416"/>
      <c r="BI322" s="416"/>
      <c r="BJ322" s="416"/>
      <c r="BK322" s="416"/>
      <c r="BL322" s="416"/>
      <c r="BM322" s="416"/>
      <c r="BN322" s="416"/>
      <c r="BO322" s="416"/>
      <c r="BP322" s="416"/>
      <c r="BQ322" s="416"/>
      <c r="BR322" s="416"/>
      <c r="BS322" s="416"/>
      <c r="BT322" s="416"/>
      <c r="BU322" s="416"/>
      <c r="BV322" s="416"/>
      <c r="BW322" s="416"/>
      <c r="BX322" s="416"/>
      <c r="BY322" s="416"/>
      <c r="BZ322" s="416"/>
      <c r="CA322" s="416"/>
      <c r="CB322" s="416"/>
      <c r="CC322" s="416"/>
      <c r="CD322" s="416"/>
      <c r="CE322" s="416"/>
      <c r="CF322" s="416"/>
      <c r="CG322" s="416"/>
      <c r="CH322" s="416"/>
      <c r="CI322" s="416"/>
      <c r="CJ322" s="416"/>
      <c r="CK322" s="416"/>
      <c r="CL322" s="416"/>
      <c r="CM322" s="416"/>
      <c r="CN322" s="416"/>
      <c r="CO322" s="416"/>
      <c r="CP322" s="416"/>
      <c r="CQ322" s="416"/>
      <c r="CR322" s="416"/>
      <c r="CS322" s="416"/>
      <c r="CT322" s="416"/>
      <c r="CU322" s="416"/>
      <c r="CV322" s="416"/>
      <c r="CW322" s="416"/>
      <c r="CX322" s="416"/>
      <c r="CY322" s="416"/>
      <c r="CZ322" s="416"/>
      <c r="DA322" s="416"/>
      <c r="DB322" s="416"/>
      <c r="DC322" s="416"/>
      <c r="DD322" s="416"/>
      <c r="DE322" s="416"/>
      <c r="DF322" s="416"/>
      <c r="DG322" s="416"/>
      <c r="DH322" s="416"/>
      <c r="DI322" s="416"/>
      <c r="DJ322" s="416"/>
      <c r="DK322" s="416"/>
      <c r="DL322" s="416"/>
      <c r="DM322" s="416"/>
      <c r="DN322" s="416"/>
      <c r="DO322" s="416"/>
      <c r="DP322" s="416"/>
      <c r="DQ322" s="416"/>
      <c r="DR322" s="416"/>
      <c r="DS322" s="416"/>
      <c r="DT322" s="416"/>
      <c r="DU322" s="416"/>
      <c r="DV322" s="416"/>
      <c r="DW322" s="416"/>
      <c r="DX322" s="416"/>
      <c r="DY322" s="416"/>
      <c r="DZ322" s="416"/>
      <c r="EA322" s="416"/>
      <c r="EB322" s="416"/>
      <c r="EC322" s="416"/>
      <c r="ED322" s="416"/>
      <c r="EE322" s="416"/>
      <c r="EF322" s="416"/>
      <c r="EG322" s="416"/>
      <c r="EH322" s="416"/>
      <c r="EI322" s="416"/>
      <c r="EJ322" s="416"/>
      <c r="EK322" s="416"/>
      <c r="EL322" s="416"/>
      <c r="EM322" s="416"/>
      <c r="EN322" s="416"/>
      <c r="EO322" s="416"/>
      <c r="EP322" s="416"/>
      <c r="EQ322" s="416"/>
      <c r="ER322" s="416"/>
      <c r="ES322" s="416"/>
      <c r="ET322" s="416"/>
      <c r="EU322" s="416"/>
      <c r="EV322" s="416"/>
      <c r="EW322" s="416"/>
      <c r="EX322" s="416"/>
      <c r="EY322" s="416"/>
      <c r="EZ322" s="416"/>
      <c r="FA322" s="416"/>
      <c r="FB322" s="416"/>
      <c r="FC322" s="416"/>
      <c r="FD322" s="416"/>
      <c r="FE322" s="416"/>
      <c r="FF322" s="416"/>
      <c r="FG322" s="416"/>
      <c r="FH322" s="416"/>
      <c r="FI322" s="416"/>
      <c r="FJ322" s="416"/>
      <c r="FK322" s="416"/>
      <c r="FL322" s="416"/>
      <c r="FM322" s="416"/>
      <c r="FN322" s="416"/>
      <c r="FO322" s="416"/>
      <c r="FP322" s="416"/>
      <c r="FQ322" s="416"/>
      <c r="FR322" s="416"/>
      <c r="FS322" s="416"/>
      <c r="FT322" s="416"/>
      <c r="FU322" s="416"/>
      <c r="FV322" s="416"/>
      <c r="FW322" s="416"/>
      <c r="FX322" s="416"/>
      <c r="FY322" s="416"/>
      <c r="FZ322" s="416"/>
      <c r="GA322" s="416"/>
      <c r="GB322" s="416"/>
      <c r="GC322" s="416"/>
      <c r="GD322" s="416"/>
      <c r="GE322" s="416"/>
      <c r="GF322" s="416"/>
      <c r="GG322" s="416"/>
      <c r="GH322" s="416"/>
      <c r="GI322" s="416"/>
      <c r="GJ322" s="416"/>
      <c r="GK322" s="416"/>
      <c r="GL322" s="416"/>
      <c r="GM322" s="416"/>
      <c r="GN322" s="416"/>
      <c r="GO322" s="416"/>
      <c r="GP322" s="416"/>
      <c r="GQ322" s="416"/>
      <c r="GR322" s="416"/>
      <c r="GS322" s="416"/>
      <c r="GT322" s="416"/>
      <c r="GU322" s="416"/>
      <c r="GV322" s="416"/>
      <c r="GW322" s="416"/>
      <c r="GX322" s="416"/>
      <c r="GY322" s="416"/>
      <c r="GZ322" s="416"/>
      <c r="HA322" s="416"/>
      <c r="HB322" s="416"/>
      <c r="HC322" s="416"/>
      <c r="HD322" s="416"/>
      <c r="HE322" s="416"/>
      <c r="HF322" s="416"/>
      <c r="HG322" s="416"/>
      <c r="HH322" s="416"/>
      <c r="HI322" s="416"/>
      <c r="HJ322" s="416"/>
      <c r="HK322" s="416"/>
      <c r="HL322" s="416"/>
      <c r="HM322" s="416"/>
      <c r="HN322" s="416"/>
      <c r="HO322" s="416"/>
      <c r="HP322" s="416"/>
      <c r="HQ322" s="416"/>
      <c r="HR322" s="416"/>
      <c r="HS322" s="416"/>
      <c r="HT322" s="416"/>
      <c r="HU322" s="416"/>
      <c r="HV322" s="416"/>
      <c r="HW322" s="416"/>
      <c r="HX322" s="416"/>
      <c r="HY322" s="416"/>
      <c r="HZ322" s="416"/>
      <c r="IA322" s="416"/>
      <c r="IB322" s="416"/>
      <c r="IC322" s="416"/>
      <c r="ID322" s="416"/>
      <c r="IE322" s="416"/>
      <c r="IF322" s="416"/>
      <c r="IG322" s="416"/>
      <c r="IH322" s="416"/>
      <c r="II322" s="416"/>
      <c r="IJ322" s="416"/>
      <c r="IK322" s="416"/>
      <c r="IL322" s="416"/>
      <c r="IM322" s="416"/>
      <c r="IN322" s="416"/>
      <c r="IO322" s="416"/>
      <c r="IP322" s="416"/>
      <c r="IQ322" s="416"/>
      <c r="IR322" s="416"/>
      <c r="IS322" s="416"/>
      <c r="IT322" s="416"/>
      <c r="IU322" s="416"/>
      <c r="IV322" s="416"/>
      <c r="IW322" s="416"/>
      <c r="IX322" s="416"/>
      <c r="IY322" s="416"/>
      <c r="IZ322" s="416"/>
      <c r="JA322" s="416"/>
      <c r="JB322" s="416"/>
      <c r="JC322" s="416"/>
      <c r="JD322" s="416"/>
      <c r="JE322" s="416"/>
      <c r="JF322" s="416"/>
      <c r="JG322" s="416"/>
      <c r="JH322" s="416"/>
      <c r="JI322" s="416"/>
      <c r="JJ322" s="416"/>
      <c r="JK322" s="416"/>
      <c r="JL322" s="416"/>
      <c r="JM322" s="416"/>
      <c r="JN322" s="416"/>
      <c r="JO322" s="416"/>
      <c r="JP322" s="416"/>
      <c r="JQ322" s="416"/>
      <c r="JR322" s="416"/>
      <c r="JS322" s="416"/>
      <c r="JT322" s="416"/>
      <c r="JU322" s="416"/>
      <c r="JV322" s="416"/>
      <c r="JW322" s="416"/>
      <c r="JX322" s="416"/>
      <c r="JY322" s="416"/>
      <c r="JZ322" s="416"/>
      <c r="KA322" s="416"/>
      <c r="KB322" s="416"/>
      <c r="KC322" s="416"/>
      <c r="KD322" s="416"/>
      <c r="KE322" s="416"/>
      <c r="KF322" s="416"/>
      <c r="KG322" s="416"/>
      <c r="KH322" s="416"/>
      <c r="KI322" s="416"/>
      <c r="KJ322" s="416"/>
      <c r="KK322" s="416"/>
      <c r="KL322" s="416"/>
      <c r="KM322" s="416"/>
      <c r="KN322" s="416"/>
      <c r="KO322" s="416"/>
      <c r="KP322" s="416"/>
      <c r="KQ322" s="416"/>
      <c r="KR322" s="416"/>
      <c r="KS322" s="416"/>
      <c r="KT322" s="416"/>
      <c r="KU322" s="416"/>
      <c r="KV322" s="416"/>
      <c r="KW322" s="416"/>
      <c r="KX322" s="416"/>
      <c r="KY322" s="416"/>
      <c r="KZ322" s="416"/>
      <c r="LA322" s="416"/>
      <c r="LB322" s="416"/>
      <c r="LC322" s="416"/>
      <c r="LD322" s="416"/>
      <c r="LE322" s="416"/>
      <c r="LF322" s="416"/>
      <c r="LG322" s="416"/>
      <c r="LH322" s="416"/>
      <c r="LI322" s="416"/>
      <c r="LJ322" s="416"/>
      <c r="LK322" s="416"/>
      <c r="LL322" s="416"/>
      <c r="LM322" s="416"/>
      <c r="LN322" s="416"/>
      <c r="LO322" s="416"/>
      <c r="LP322" s="416"/>
      <c r="LQ322" s="416"/>
      <c r="LR322" s="416"/>
      <c r="LS322" s="416"/>
      <c r="LT322" s="416"/>
      <c r="LU322" s="416"/>
      <c r="LV322" s="416"/>
      <c r="LW322" s="416"/>
      <c r="LX322" s="416"/>
      <c r="LY322" s="416"/>
      <c r="LZ322" s="416"/>
      <c r="MA322" s="416"/>
      <c r="MB322" s="416"/>
      <c r="MC322" s="416"/>
      <c r="MD322" s="416"/>
      <c r="ME322" s="416"/>
      <c r="MF322" s="416"/>
      <c r="MG322" s="416"/>
      <c r="MH322" s="416"/>
      <c r="MI322" s="416"/>
      <c r="MJ322" s="416"/>
      <c r="MK322" s="416"/>
      <c r="ML322" s="416"/>
      <c r="MM322" s="416"/>
      <c r="MN322" s="416"/>
      <c r="MO322" s="416"/>
      <c r="MP322" s="416"/>
      <c r="MQ322" s="416"/>
      <c r="MR322" s="416"/>
      <c r="MS322" s="416"/>
      <c r="MT322" s="416"/>
      <c r="MU322" s="416"/>
      <c r="MV322" s="416"/>
      <c r="MW322" s="416"/>
      <c r="MX322" s="416"/>
      <c r="MY322" s="416"/>
      <c r="MZ322" s="416"/>
      <c r="NA322" s="416"/>
      <c r="NB322" s="416"/>
      <c r="NC322" s="416"/>
      <c r="ND322" s="416"/>
      <c r="NE322" s="416"/>
      <c r="NF322" s="416"/>
      <c r="NG322" s="416"/>
      <c r="NH322" s="416"/>
      <c r="NI322" s="416"/>
      <c r="NJ322" s="416"/>
      <c r="NK322" s="416"/>
      <c r="NL322" s="416"/>
      <c r="NM322" s="416"/>
      <c r="NN322" s="416"/>
      <c r="NO322" s="416"/>
      <c r="NP322" s="416"/>
      <c r="NQ322" s="416"/>
      <c r="NR322" s="416"/>
      <c r="NS322" s="416"/>
      <c r="NT322" s="416"/>
      <c r="NU322" s="416"/>
      <c r="NV322" s="416"/>
      <c r="NW322" s="416"/>
      <c r="NX322" s="416"/>
      <c r="NY322" s="416"/>
      <c r="NZ322" s="416"/>
      <c r="OA322" s="416"/>
      <c r="OB322" s="416"/>
      <c r="OC322" s="416"/>
      <c r="OD322" s="416"/>
      <c r="OE322" s="416"/>
      <c r="OF322" s="416"/>
      <c r="OG322" s="416"/>
      <c r="OH322" s="416"/>
      <c r="OI322" s="416"/>
      <c r="OJ322" s="416"/>
      <c r="OK322" s="416"/>
      <c r="OL322" s="416"/>
      <c r="OM322" s="416"/>
      <c r="ON322" s="416"/>
      <c r="OO322" s="416"/>
      <c r="OP322" s="416"/>
      <c r="OQ322" s="416"/>
      <c r="OR322" s="416"/>
      <c r="OS322" s="416"/>
      <c r="OT322" s="416"/>
      <c r="OU322" s="416"/>
      <c r="OV322" s="416"/>
      <c r="OW322" s="416"/>
      <c r="OX322" s="416"/>
      <c r="OY322" s="416"/>
      <c r="OZ322" s="416"/>
      <c r="PA322" s="416"/>
      <c r="PB322" s="416"/>
      <c r="PC322" s="416"/>
      <c r="PD322" s="416"/>
      <c r="PE322" s="416"/>
      <c r="PF322" s="416"/>
      <c r="PG322" s="416"/>
      <c r="PH322" s="416"/>
      <c r="PI322" s="416"/>
      <c r="PJ322" s="416"/>
      <c r="PK322" s="416"/>
      <c r="PL322" s="416"/>
      <c r="PM322" s="416"/>
      <c r="PN322" s="416"/>
      <c r="PO322" s="416"/>
      <c r="PP322" s="416"/>
      <c r="PQ322" s="416"/>
      <c r="PR322" s="416"/>
      <c r="PS322" s="416"/>
      <c r="PT322" s="416"/>
      <c r="PU322" s="416"/>
      <c r="PV322" s="416"/>
      <c r="PW322" s="416"/>
      <c r="PX322" s="416"/>
      <c r="PY322" s="416"/>
      <c r="PZ322" s="416"/>
      <c r="QA322" s="416"/>
      <c r="QB322" s="416"/>
      <c r="QC322" s="416"/>
      <c r="QD322" s="416"/>
      <c r="QE322" s="416"/>
      <c r="QF322" s="416"/>
      <c r="QG322" s="416"/>
      <c r="QH322" s="416"/>
      <c r="QI322" s="416"/>
      <c r="QJ322" s="416"/>
      <c r="QK322" s="416"/>
      <c r="QL322" s="416"/>
      <c r="QM322" s="416"/>
      <c r="QN322" s="416"/>
      <c r="QO322" s="416"/>
      <c r="QP322" s="416"/>
      <c r="QQ322" s="416"/>
      <c r="QR322" s="416"/>
      <c r="QS322" s="416"/>
      <c r="QT322" s="416"/>
      <c r="QU322" s="416"/>
      <c r="QV322" s="416"/>
      <c r="QW322" s="416"/>
      <c r="QX322" s="416"/>
      <c r="QY322" s="416"/>
      <c r="QZ322" s="416"/>
      <c r="RA322" s="416"/>
      <c r="RB322" s="416"/>
      <c r="RC322" s="416"/>
      <c r="RD322" s="416"/>
      <c r="RE322" s="416"/>
      <c r="RF322" s="416"/>
      <c r="RG322" s="416"/>
      <c r="RH322" s="416"/>
      <c r="RI322" s="416"/>
      <c r="RJ322" s="416"/>
      <c r="RK322" s="416"/>
      <c r="RL322" s="416"/>
      <c r="RM322" s="416"/>
      <c r="RN322" s="416"/>
      <c r="RO322" s="416"/>
      <c r="RP322" s="416"/>
      <c r="RQ322" s="416"/>
      <c r="RR322" s="416"/>
      <c r="RS322" s="416"/>
      <c r="RT322" s="416"/>
      <c r="RU322" s="416"/>
      <c r="RV322" s="416"/>
      <c r="RW322" s="416"/>
      <c r="RX322" s="416"/>
      <c r="RY322" s="416"/>
      <c r="RZ322" s="416"/>
      <c r="SA322" s="416"/>
      <c r="SB322" s="416"/>
      <c r="SC322" s="416"/>
      <c r="SD322" s="416"/>
      <c r="SE322" s="416"/>
      <c r="SF322" s="416"/>
      <c r="SG322" s="416"/>
      <c r="SH322" s="416"/>
      <c r="SI322" s="416"/>
      <c r="SJ322" s="416"/>
      <c r="SK322" s="416"/>
      <c r="SL322" s="416"/>
      <c r="SM322" s="416"/>
      <c r="SN322" s="416"/>
      <c r="SO322" s="416"/>
      <c r="SP322" s="416"/>
      <c r="SQ322" s="416"/>
      <c r="SR322" s="416"/>
      <c r="SS322" s="416"/>
      <c r="ST322" s="416"/>
      <c r="SU322" s="416"/>
      <c r="SV322" s="416"/>
      <c r="SW322" s="416"/>
      <c r="SX322" s="416"/>
      <c r="SY322" s="416"/>
      <c r="SZ322" s="416"/>
      <c r="TA322" s="416"/>
      <c r="TB322" s="416"/>
      <c r="TC322" s="416"/>
      <c r="TD322" s="416"/>
      <c r="TE322" s="416"/>
      <c r="TF322" s="416"/>
      <c r="TG322" s="416"/>
      <c r="TH322" s="416"/>
      <c r="TI322" s="416"/>
      <c r="TJ322" s="416"/>
      <c r="TK322" s="416"/>
      <c r="TL322" s="416"/>
      <c r="TM322" s="416"/>
      <c r="TN322" s="416"/>
      <c r="TO322" s="416"/>
      <c r="TP322" s="416"/>
      <c r="TQ322" s="416"/>
      <c r="TR322" s="416"/>
      <c r="TS322" s="416"/>
      <c r="TT322" s="416"/>
      <c r="TU322" s="416"/>
      <c r="TV322" s="416"/>
      <c r="TW322" s="416"/>
      <c r="TX322" s="416"/>
      <c r="TY322" s="416"/>
      <c r="TZ322" s="416"/>
      <c r="UA322" s="416"/>
      <c r="UB322" s="416"/>
      <c r="UC322" s="416"/>
      <c r="UD322" s="416"/>
      <c r="UE322" s="416"/>
      <c r="UF322" s="416"/>
      <c r="UG322" s="416"/>
      <c r="UH322" s="416"/>
      <c r="UI322" s="416"/>
      <c r="UJ322" s="416"/>
      <c r="UK322" s="416"/>
      <c r="UL322" s="416"/>
      <c r="UM322" s="416"/>
      <c r="UN322" s="416"/>
      <c r="UO322" s="416"/>
      <c r="UP322" s="416"/>
      <c r="UQ322" s="416"/>
      <c r="UR322" s="416"/>
      <c r="US322" s="416"/>
      <c r="UT322" s="416"/>
      <c r="UU322" s="416"/>
      <c r="UV322" s="416"/>
      <c r="UW322" s="416"/>
      <c r="UX322" s="416"/>
      <c r="UY322" s="416"/>
      <c r="UZ322" s="416"/>
      <c r="VA322" s="416"/>
      <c r="VB322" s="416"/>
      <c r="VC322" s="416"/>
      <c r="VD322" s="416"/>
      <c r="VE322" s="416"/>
      <c r="VF322" s="416"/>
      <c r="VG322" s="416"/>
      <c r="VH322" s="416"/>
      <c r="VI322" s="416"/>
      <c r="VJ322" s="416"/>
      <c r="VK322" s="416"/>
      <c r="VL322" s="416"/>
      <c r="VM322" s="416"/>
      <c r="VN322" s="416"/>
      <c r="VO322" s="416"/>
      <c r="VP322" s="416"/>
      <c r="VQ322" s="416"/>
      <c r="VR322" s="416"/>
      <c r="VS322" s="416"/>
      <c r="VT322" s="416"/>
      <c r="VU322" s="416"/>
      <c r="VV322" s="416"/>
      <c r="VW322" s="416"/>
      <c r="VX322" s="416"/>
      <c r="VY322" s="416"/>
      <c r="VZ322" s="416"/>
      <c r="WA322" s="416"/>
      <c r="WB322" s="416"/>
      <c r="WC322" s="416"/>
      <c r="WD322" s="416"/>
      <c r="WE322" s="416"/>
      <c r="WF322" s="416"/>
      <c r="WG322" s="416"/>
      <c r="WH322" s="416"/>
      <c r="WI322" s="416"/>
      <c r="WJ322" s="416"/>
      <c r="WK322" s="416"/>
      <c r="WL322" s="416"/>
      <c r="WM322" s="416"/>
      <c r="WN322" s="416"/>
      <c r="WO322" s="416"/>
      <c r="WP322" s="416"/>
      <c r="WQ322" s="416"/>
      <c r="WR322" s="416"/>
      <c r="WS322" s="416"/>
      <c r="WT322" s="416"/>
      <c r="WU322" s="416"/>
      <c r="WV322" s="416"/>
      <c r="WW322" s="416"/>
      <c r="WX322" s="416"/>
      <c r="WY322" s="416"/>
      <c r="WZ322" s="416"/>
      <c r="XA322" s="416"/>
      <c r="XB322" s="416"/>
      <c r="XC322" s="416"/>
      <c r="XD322" s="416"/>
      <c r="XE322" s="416"/>
      <c r="XF322" s="416"/>
      <c r="XG322" s="416"/>
      <c r="XH322" s="416"/>
      <c r="XI322" s="416"/>
      <c r="XJ322" s="416"/>
      <c r="XK322" s="416"/>
      <c r="XL322" s="416"/>
      <c r="XM322" s="416"/>
      <c r="XN322" s="416"/>
      <c r="XO322" s="416"/>
      <c r="XP322" s="416"/>
      <c r="XQ322" s="416"/>
      <c r="XR322" s="417"/>
      <c r="XS322" s="417"/>
      <c r="XT322" s="417"/>
      <c r="XU322" s="417"/>
      <c r="XV322" s="417"/>
      <c r="XW322" s="417"/>
      <c r="XX322" s="417"/>
      <c r="XY322" s="417"/>
      <c r="XZ322" s="417"/>
      <c r="YA322" s="417"/>
      <c r="YB322" s="417"/>
      <c r="YC322" s="417"/>
      <c r="YD322" s="417"/>
      <c r="YE322" s="417"/>
      <c r="YF322" s="417"/>
      <c r="YG322" s="417"/>
      <c r="YH322" s="417"/>
      <c r="YI322" s="417"/>
      <c r="YJ322" s="417"/>
      <c r="YK322" s="417"/>
      <c r="YL322" s="417"/>
      <c r="YM322" s="417"/>
      <c r="YN322" s="417"/>
      <c r="YO322" s="417"/>
      <c r="YP322" s="417"/>
      <c r="YQ322" s="417"/>
      <c r="YR322" s="417"/>
      <c r="YS322" s="417"/>
      <c r="YT322" s="417"/>
      <c r="YU322" s="417"/>
      <c r="YV322" s="417"/>
      <c r="YW322" s="417"/>
      <c r="YX322" s="417"/>
      <c r="YY322" s="417"/>
      <c r="YZ322" s="417"/>
      <c r="ZA322" s="417"/>
      <c r="ZB322" s="417"/>
      <c r="ZC322" s="417"/>
      <c r="ZD322" s="417"/>
      <c r="ZE322" s="417"/>
      <c r="ZF322" s="417"/>
      <c r="ZG322" s="417"/>
      <c r="ZH322" s="417"/>
      <c r="ZI322" s="417"/>
      <c r="ZJ322" s="417"/>
      <c r="ZK322" s="417"/>
      <c r="ZL322" s="417"/>
      <c r="ZM322" s="417"/>
      <c r="ZN322" s="417"/>
      <c r="ZO322" s="417"/>
      <c r="ZP322" s="417"/>
      <c r="ZQ322" s="417"/>
      <c r="ZR322" s="417"/>
      <c r="ZS322" s="417"/>
      <c r="ZT322" s="417"/>
      <c r="ZU322" s="417"/>
      <c r="ZV322" s="417"/>
      <c r="ZW322" s="417"/>
      <c r="ZX322" s="417"/>
      <c r="ZY322" s="417"/>
      <c r="ZZ322" s="417"/>
      <c r="AAA322" s="417"/>
      <c r="AAB322" s="417"/>
      <c r="AAC322" s="417"/>
      <c r="AAD322" s="417"/>
      <c r="AAE322" s="417"/>
      <c r="AAF322" s="417"/>
      <c r="AAG322" s="417"/>
      <c r="AAH322" s="417"/>
      <c r="AAI322" s="417"/>
      <c r="AAJ322" s="417"/>
      <c r="AAK322" s="417"/>
      <c r="AAL322" s="417"/>
      <c r="AAM322" s="417"/>
      <c r="AAN322" s="417"/>
      <c r="AAO322" s="417"/>
      <c r="AAP322" s="417"/>
      <c r="AAQ322" s="417"/>
      <c r="AAR322" s="417"/>
      <c r="AAS322" s="417"/>
      <c r="AAT322" s="417"/>
      <c r="AAU322" s="417"/>
      <c r="AAV322" s="417"/>
      <c r="AAW322" s="417"/>
      <c r="AAX322" s="417"/>
      <c r="AAY322" s="417"/>
      <c r="AAZ322" s="417"/>
      <c r="ABA322" s="417"/>
      <c r="ABB322" s="417"/>
      <c r="ABC322" s="417"/>
      <c r="ABD322" s="417"/>
      <c r="ABE322" s="417"/>
      <c r="ABF322" s="417"/>
      <c r="ABG322" s="417"/>
      <c r="ABH322" s="417"/>
      <c r="ABI322" s="417"/>
      <c r="ABJ322" s="417"/>
      <c r="ABK322" s="417"/>
      <c r="ABL322" s="417"/>
      <c r="ABM322" s="417"/>
      <c r="ABN322" s="417"/>
      <c r="ABO322" s="417"/>
      <c r="ABP322" s="417"/>
      <c r="ABQ322" s="417"/>
      <c r="ABR322" s="417"/>
      <c r="ABS322" s="417"/>
      <c r="ABT322" s="417"/>
      <c r="ABU322" s="417"/>
      <c r="ABV322" s="417"/>
      <c r="ABW322" s="417"/>
      <c r="ABX322" s="417"/>
      <c r="ABY322" s="417"/>
      <c r="ABZ322" s="417"/>
      <c r="ACA322" s="417"/>
      <c r="ACB322" s="417"/>
      <c r="ACC322" s="417"/>
      <c r="ACD322" s="417"/>
      <c r="ACE322" s="417"/>
      <c r="ACF322" s="417"/>
      <c r="ACG322" s="417"/>
      <c r="ACH322" s="417"/>
      <c r="ACI322" s="417"/>
      <c r="ACJ322" s="417"/>
      <c r="ACK322" s="417"/>
      <c r="ACL322" s="417"/>
      <c r="ACM322" s="417"/>
      <c r="ACN322" s="417"/>
      <c r="ACO322" s="417"/>
      <c r="ACP322" s="417"/>
      <c r="ACQ322" s="417"/>
      <c r="ACR322" s="417"/>
      <c r="ACS322" s="417"/>
      <c r="ACT322" s="417"/>
      <c r="ACU322" s="417"/>
      <c r="ACV322" s="417"/>
      <c r="ACW322" s="417"/>
      <c r="ACX322" s="417"/>
      <c r="ACY322" s="417"/>
      <c r="ACZ322" s="417"/>
      <c r="ADA322" s="417"/>
      <c r="ADB322" s="417"/>
      <c r="ADC322" s="417"/>
      <c r="ADD322" s="417"/>
      <c r="ADE322" s="417"/>
      <c r="ADF322" s="417"/>
      <c r="ADG322" s="417"/>
      <c r="ADH322" s="417"/>
      <c r="ADI322" s="417"/>
      <c r="ADJ322" s="417"/>
      <c r="ADK322" s="417"/>
      <c r="ADL322" s="417"/>
      <c r="ADM322" s="417"/>
      <c r="ADN322" s="417"/>
      <c r="ADO322" s="417"/>
      <c r="ADP322" s="417"/>
      <c r="ADQ322" s="417"/>
      <c r="ADR322" s="417"/>
      <c r="ADS322" s="417"/>
      <c r="ADT322" s="417"/>
      <c r="ADU322" s="417"/>
      <c r="ADV322" s="417"/>
      <c r="ADW322" s="417"/>
      <c r="ADX322" s="417"/>
      <c r="ADY322" s="417"/>
      <c r="ADZ322" s="417"/>
      <c r="AEA322" s="417"/>
      <c r="AEB322" s="417"/>
      <c r="AEC322" s="417"/>
      <c r="AED322" s="417"/>
      <c r="AEE322" s="417"/>
      <c r="AEF322" s="417"/>
      <c r="AEG322" s="417"/>
      <c r="AEH322" s="417"/>
      <c r="AEI322" s="417"/>
      <c r="AEJ322" s="417"/>
      <c r="AEK322" s="417"/>
      <c r="AEL322" s="417"/>
      <c r="AEM322" s="417"/>
      <c r="AEN322" s="417"/>
      <c r="AEO322" s="417"/>
      <c r="AEP322" s="417"/>
      <c r="AEQ322" s="417"/>
      <c r="AER322" s="417"/>
      <c r="AES322" s="417"/>
      <c r="AET322" s="417"/>
      <c r="AEU322" s="417"/>
      <c r="AEV322" s="417"/>
      <c r="AEW322" s="417"/>
      <c r="AEX322" s="417"/>
      <c r="AEY322" s="417"/>
      <c r="AEZ322" s="417"/>
      <c r="AFA322" s="417"/>
      <c r="AFB322" s="417"/>
      <c r="AFC322" s="417"/>
      <c r="AFD322" s="417"/>
      <c r="AFE322" s="417"/>
      <c r="AFF322" s="417"/>
      <c r="AFG322" s="417"/>
      <c r="AFH322" s="417"/>
      <c r="AFI322" s="417"/>
      <c r="AFJ322" s="417"/>
      <c r="AFK322" s="417"/>
      <c r="AFL322" s="417"/>
      <c r="AFM322" s="417"/>
      <c r="AFN322" s="417"/>
      <c r="AFO322" s="417"/>
      <c r="AFP322" s="417"/>
      <c r="AFQ322" s="417"/>
      <c r="AFR322" s="417"/>
      <c r="AFS322" s="417"/>
      <c r="AFT322" s="417"/>
      <c r="AFU322" s="417"/>
      <c r="AFV322" s="417"/>
      <c r="AFW322" s="417"/>
      <c r="AFX322" s="417"/>
      <c r="AFY322" s="417"/>
      <c r="AFZ322" s="417"/>
      <c r="AGA322" s="417"/>
      <c r="AGB322" s="417"/>
      <c r="AGC322" s="417"/>
      <c r="AGD322" s="417"/>
      <c r="AGE322" s="417"/>
      <c r="AGF322" s="417"/>
      <c r="AGG322" s="417"/>
      <c r="AGH322" s="417"/>
      <c r="AGI322" s="417"/>
      <c r="AGJ322" s="417"/>
      <c r="AGK322" s="417"/>
      <c r="AGL322" s="417"/>
      <c r="AGM322" s="417"/>
      <c r="AGN322" s="417"/>
      <c r="AGO322" s="417"/>
      <c r="AGP322" s="417"/>
      <c r="AGQ322" s="417"/>
      <c r="AGR322" s="417"/>
      <c r="AGS322" s="417"/>
      <c r="AGT322" s="417"/>
      <c r="AGU322" s="417"/>
      <c r="AGV322" s="417"/>
      <c r="AGW322" s="417"/>
      <c r="AGX322" s="417"/>
      <c r="AGY322" s="417"/>
      <c r="AGZ322" s="417"/>
      <c r="AHA322" s="417"/>
      <c r="AHB322" s="417"/>
      <c r="AHC322" s="417"/>
      <c r="AHD322" s="417"/>
      <c r="AHE322" s="417"/>
      <c r="AHF322" s="417"/>
      <c r="AHG322" s="417"/>
      <c r="AHH322" s="417"/>
      <c r="AHI322" s="417"/>
      <c r="AHJ322" s="417"/>
      <c r="AHK322" s="417"/>
      <c r="AHL322" s="417"/>
      <c r="AHM322" s="417"/>
      <c r="AHN322" s="417"/>
      <c r="AHO322" s="417"/>
      <c r="AHP322" s="417"/>
      <c r="AHQ322" s="417"/>
      <c r="AHR322" s="417"/>
      <c r="AHS322" s="417"/>
      <c r="AHT322" s="417"/>
      <c r="AHU322" s="417"/>
      <c r="AHV322" s="417"/>
      <c r="AHW322" s="417"/>
      <c r="AHX322" s="417"/>
      <c r="AHY322" s="417"/>
      <c r="AHZ322" s="417"/>
      <c r="AIA322" s="417"/>
      <c r="AIB322" s="417"/>
      <c r="AIC322" s="417"/>
      <c r="AID322" s="417"/>
      <c r="AIE322" s="417"/>
      <c r="AIF322" s="417"/>
      <c r="AIG322" s="417"/>
      <c r="AIH322" s="417"/>
      <c r="AII322" s="417"/>
      <c r="AIJ322" s="417"/>
      <c r="AIK322" s="417"/>
      <c r="AIL322" s="417"/>
      <c r="AIM322" s="417"/>
      <c r="AIN322" s="417"/>
      <c r="AIO322" s="417"/>
      <c r="AIP322" s="417"/>
      <c r="AIQ322" s="417"/>
      <c r="AIR322" s="417"/>
      <c r="AIS322" s="417"/>
      <c r="AIT322" s="417"/>
      <c r="AIU322" s="417"/>
      <c r="AIV322" s="417"/>
      <c r="AIW322" s="417"/>
      <c r="AIX322" s="417"/>
      <c r="AIY322" s="417"/>
      <c r="AIZ322" s="417"/>
      <c r="AJA322" s="417"/>
      <c r="AJB322" s="417"/>
      <c r="AJC322" s="417"/>
      <c r="AJD322" s="417"/>
      <c r="AJE322" s="417"/>
      <c r="AJF322" s="417"/>
      <c r="AJG322" s="417"/>
      <c r="AJH322" s="417"/>
      <c r="AJI322" s="417"/>
      <c r="AJJ322" s="417"/>
      <c r="AJK322" s="417"/>
      <c r="AJL322" s="417"/>
      <c r="AJM322" s="417"/>
      <c r="AJN322" s="417"/>
      <c r="AJO322" s="417"/>
      <c r="AJP322" s="417"/>
      <c r="AJQ322" s="417"/>
      <c r="AJR322" s="417"/>
      <c r="AJS322" s="417"/>
      <c r="AJT322" s="417"/>
      <c r="AJU322" s="417"/>
      <c r="AJV322" s="417"/>
      <c r="AJW322" s="417"/>
      <c r="AJX322" s="417"/>
      <c r="AJY322" s="417"/>
      <c r="AJZ322" s="417"/>
      <c r="AKA322" s="417"/>
      <c r="AKB322" s="417"/>
      <c r="AKC322" s="417"/>
      <c r="AKD322" s="417"/>
      <c r="AKE322" s="417"/>
      <c r="AKF322" s="417"/>
      <c r="AKG322" s="417"/>
      <c r="AKH322" s="417"/>
      <c r="AKI322" s="417"/>
      <c r="AKJ322" s="417"/>
      <c r="AKK322" s="417"/>
      <c r="AKL322" s="417"/>
      <c r="AKM322" s="417"/>
      <c r="AKN322" s="417"/>
      <c r="AKO322" s="417"/>
      <c r="AKP322" s="417"/>
      <c r="AKQ322" s="417"/>
      <c r="AKR322" s="417"/>
      <c r="AKS322" s="417"/>
      <c r="AKT322" s="417"/>
      <c r="AKU322" s="417"/>
      <c r="AKV322" s="417"/>
      <c r="AKW322" s="417"/>
      <c r="AKX322" s="417"/>
      <c r="AKY322" s="417"/>
      <c r="AKZ322" s="417"/>
      <c r="ALA322" s="417"/>
      <c r="ALB322" s="417"/>
      <c r="ALC322" s="417"/>
      <c r="ALD322" s="417"/>
      <c r="ALE322" s="417"/>
      <c r="ALF322" s="417"/>
      <c r="ALG322" s="417"/>
      <c r="ALH322" s="417"/>
      <c r="ALI322" s="417"/>
      <c r="ALJ322" s="417"/>
      <c r="ALK322" s="417"/>
      <c r="ALL322" s="417"/>
      <c r="ALM322" s="417"/>
      <c r="ALN322" s="417"/>
      <c r="ALO322" s="417"/>
      <c r="ALP322" s="417"/>
      <c r="ALQ322" s="417"/>
      <c r="ALR322" s="417"/>
      <c r="ALS322" s="417"/>
      <c r="ALT322" s="417"/>
      <c r="ALU322" s="417"/>
      <c r="ALV322" s="417"/>
      <c r="ALW322" s="417"/>
      <c r="ALX322" s="417"/>
      <c r="ALY322" s="417"/>
      <c r="ALZ322" s="417"/>
      <c r="AMA322" s="417"/>
      <c r="AMB322" s="417"/>
      <c r="AMC322" s="417"/>
      <c r="AMD322" s="417"/>
      <c r="AME322" s="417"/>
      <c r="AMF322" s="417"/>
      <c r="AMG322" s="417"/>
      <c r="AMH322" s="417"/>
      <c r="AMI322" s="417"/>
      <c r="AMJ322" s="417"/>
      <c r="AMK322" s="417"/>
      <c r="AML322" s="417"/>
      <c r="AMM322" s="417"/>
      <c r="AMN322" s="417"/>
      <c r="AMO322" s="417"/>
      <c r="AMP322" s="417"/>
      <c r="AMQ322" s="417"/>
      <c r="AMR322" s="417"/>
      <c r="AMS322" s="417"/>
      <c r="AMT322" s="417"/>
      <c r="AMU322" s="417"/>
      <c r="AMV322" s="417"/>
      <c r="AMW322" s="417"/>
      <c r="AMX322" s="417"/>
      <c r="AMY322" s="417"/>
      <c r="AMZ322" s="417"/>
      <c r="ANA322" s="417"/>
      <c r="ANB322" s="417"/>
      <c r="ANC322" s="417"/>
      <c r="AND322" s="417"/>
      <c r="ANE322" s="417"/>
      <c r="ANF322" s="417"/>
      <c r="ANG322" s="417"/>
      <c r="ANH322" s="417"/>
      <c r="ANI322" s="417"/>
      <c r="ANJ322" s="417"/>
      <c r="ANK322" s="417"/>
      <c r="ANL322" s="417"/>
      <c r="ANM322" s="417"/>
      <c r="ANN322" s="417"/>
      <c r="ANO322" s="417"/>
      <c r="ANP322" s="417"/>
      <c r="ANQ322" s="417"/>
      <c r="ANR322" s="417"/>
      <c r="ANS322" s="417"/>
      <c r="ANT322" s="417"/>
      <c r="ANU322" s="417"/>
      <c r="ANV322" s="417"/>
      <c r="ANW322" s="417"/>
      <c r="ANX322" s="417"/>
      <c r="ANY322" s="417"/>
      <c r="ANZ322" s="417"/>
      <c r="AOA322" s="417"/>
      <c r="AOB322" s="417"/>
      <c r="AOC322" s="417"/>
      <c r="AOD322" s="417"/>
      <c r="AOE322" s="417"/>
      <c r="AOF322" s="417"/>
      <c r="AOG322" s="417"/>
      <c r="AOH322" s="417"/>
      <c r="AOI322" s="417"/>
      <c r="AOJ322" s="417"/>
      <c r="AOK322" s="417"/>
      <c r="AOL322" s="417"/>
      <c r="AOM322" s="417"/>
      <c r="AON322" s="417"/>
      <c r="AOO322" s="417"/>
      <c r="AOP322" s="417"/>
      <c r="AOQ322" s="417"/>
      <c r="AOR322" s="417"/>
      <c r="AOS322" s="417"/>
      <c r="AOT322" s="417"/>
      <c r="AOU322" s="417"/>
      <c r="AOV322" s="417"/>
      <c r="AOW322" s="417"/>
      <c r="AOX322" s="417"/>
      <c r="AOY322" s="417"/>
      <c r="AOZ322" s="417"/>
      <c r="APA322" s="417"/>
      <c r="APB322" s="417"/>
      <c r="APC322" s="417"/>
      <c r="APD322" s="417"/>
      <c r="APE322" s="417"/>
      <c r="APF322" s="417"/>
      <c r="APG322" s="417"/>
      <c r="APH322" s="417"/>
      <c r="API322" s="417"/>
      <c r="APJ322" s="417"/>
      <c r="APK322" s="417"/>
      <c r="APL322" s="417"/>
      <c r="APM322" s="417"/>
      <c r="APN322" s="417"/>
      <c r="APO322" s="417"/>
      <c r="APP322" s="417"/>
      <c r="APQ322" s="417"/>
      <c r="APR322" s="417"/>
      <c r="APS322" s="417"/>
      <c r="APT322" s="417"/>
      <c r="APU322" s="417"/>
      <c r="APV322" s="417"/>
      <c r="APW322" s="417"/>
      <c r="APX322" s="417"/>
      <c r="APY322" s="417"/>
      <c r="APZ322" s="417"/>
      <c r="AQA322" s="417"/>
      <c r="AQB322" s="417"/>
      <c r="AQC322" s="417"/>
      <c r="AQD322" s="417"/>
      <c r="AQE322" s="417"/>
      <c r="AQF322" s="417"/>
      <c r="AQG322" s="417"/>
      <c r="AQH322" s="417"/>
      <c r="AQI322" s="417"/>
      <c r="AQJ322" s="417"/>
      <c r="AQK322" s="417"/>
      <c r="AQL322" s="417"/>
      <c r="AQM322" s="417"/>
      <c r="AQN322" s="417"/>
      <c r="AQO322" s="417"/>
      <c r="AQP322" s="417"/>
      <c r="AQQ322" s="417"/>
      <c r="AQR322" s="417"/>
      <c r="AQS322" s="417"/>
      <c r="AQT322" s="417"/>
      <c r="AQU322" s="417"/>
      <c r="AQV322" s="417"/>
      <c r="AQW322" s="417"/>
      <c r="AQX322" s="417"/>
      <c r="AQY322" s="417"/>
      <c r="AQZ322" s="417"/>
      <c r="ARA322" s="417"/>
      <c r="ARB322" s="417"/>
      <c r="ARC322" s="417"/>
      <c r="ARD322" s="417"/>
      <c r="ARE322" s="417"/>
      <c r="ARF322" s="417"/>
      <c r="ARG322" s="417"/>
      <c r="ARH322" s="417"/>
      <c r="ARI322" s="417"/>
      <c r="ARJ322" s="417"/>
      <c r="ARK322" s="417"/>
      <c r="ARL322" s="417"/>
      <c r="ARM322" s="417"/>
      <c r="ARN322" s="417"/>
      <c r="ARO322" s="417"/>
      <c r="ARP322" s="417"/>
      <c r="ARQ322" s="417"/>
      <c r="ARR322" s="417"/>
      <c r="ARS322" s="417"/>
      <c r="ART322" s="417"/>
      <c r="ARU322" s="417"/>
      <c r="ARV322" s="417"/>
      <c r="ARW322" s="417"/>
      <c r="ARX322" s="417"/>
      <c r="ARY322" s="417"/>
      <c r="ARZ322" s="417"/>
      <c r="ASA322" s="417"/>
      <c r="ASB322" s="417"/>
      <c r="ASC322" s="417"/>
      <c r="ASD322" s="417"/>
      <c r="ASE322" s="417"/>
      <c r="ASF322" s="417"/>
      <c r="ASG322" s="417"/>
      <c r="ASH322" s="417"/>
      <c r="ASI322" s="417"/>
      <c r="ASJ322" s="417"/>
      <c r="ASK322" s="417"/>
      <c r="ASL322" s="417"/>
      <c r="ASM322" s="417"/>
      <c r="ASN322" s="417"/>
      <c r="ASO322" s="417"/>
      <c r="ASP322" s="417"/>
      <c r="ASQ322" s="417"/>
      <c r="ASR322" s="417"/>
      <c r="ASS322" s="417"/>
      <c r="AST322" s="417"/>
      <c r="ASU322" s="417"/>
      <c r="ASV322" s="417"/>
      <c r="ASW322" s="417"/>
      <c r="ASX322" s="417"/>
      <c r="ASY322" s="417"/>
      <c r="ASZ322" s="417"/>
      <c r="ATA322" s="417"/>
      <c r="ATB322" s="417"/>
      <c r="ATC322" s="417"/>
      <c r="ATD322" s="417"/>
      <c r="ATE322" s="417"/>
      <c r="ATF322" s="417"/>
      <c r="ATG322" s="417"/>
      <c r="ATH322" s="417"/>
      <c r="ATI322" s="417"/>
      <c r="ATJ322" s="417"/>
      <c r="ATK322" s="417"/>
      <c r="ATL322" s="417"/>
      <c r="ATM322" s="417"/>
      <c r="ATN322" s="417"/>
      <c r="ATO322" s="417"/>
      <c r="ATP322" s="417"/>
      <c r="ATQ322" s="417"/>
      <c r="ATR322" s="417"/>
      <c r="ATS322" s="417"/>
      <c r="ATT322" s="417"/>
      <c r="ATU322" s="417"/>
      <c r="ATV322" s="417"/>
      <c r="ATW322" s="417"/>
      <c r="ATX322" s="417"/>
      <c r="ATY322" s="417"/>
      <c r="ATZ322" s="417"/>
      <c r="AUA322" s="417"/>
      <c r="AUB322" s="417"/>
      <c r="AUC322" s="417"/>
      <c r="AUD322" s="417"/>
      <c r="AUE322" s="417"/>
      <c r="AUF322" s="417"/>
      <c r="AUG322" s="417"/>
      <c r="AUH322" s="417"/>
      <c r="AUI322" s="417"/>
      <c r="AUJ322" s="417"/>
      <c r="AUK322" s="417"/>
      <c r="AUL322" s="417"/>
      <c r="AUM322" s="417"/>
      <c r="AUN322" s="417"/>
      <c r="AUO322" s="417"/>
      <c r="AUP322" s="417"/>
      <c r="AUQ322" s="417"/>
      <c r="AUR322" s="417"/>
      <c r="AUS322" s="417"/>
      <c r="AUT322" s="417"/>
      <c r="AUU322" s="417"/>
      <c r="AUV322" s="417"/>
      <c r="AUW322" s="417"/>
      <c r="AUX322" s="417"/>
      <c r="AUY322" s="417"/>
      <c r="AUZ322" s="417"/>
      <c r="AVA322" s="417"/>
      <c r="AVB322" s="417"/>
      <c r="AVC322" s="417"/>
      <c r="AVD322" s="417"/>
      <c r="AVE322" s="417"/>
      <c r="AVF322" s="417"/>
      <c r="AVG322" s="417"/>
      <c r="AVH322" s="417"/>
      <c r="AVI322" s="417"/>
      <c r="AVJ322" s="417"/>
      <c r="AVK322" s="417"/>
      <c r="AVL322" s="417"/>
      <c r="AVM322" s="417"/>
      <c r="AVN322" s="417"/>
      <c r="AVO322" s="417"/>
      <c r="AVP322" s="417"/>
      <c r="AVQ322" s="417"/>
      <c r="AVR322" s="417"/>
      <c r="AVS322" s="417"/>
      <c r="AVT322" s="417"/>
      <c r="AVU322" s="417"/>
      <c r="AVV322" s="417"/>
      <c r="AVW322" s="417"/>
      <c r="AVX322" s="417"/>
      <c r="AVY322" s="417"/>
      <c r="AVZ322" s="417"/>
      <c r="AWA322" s="417"/>
      <c r="AWB322" s="417"/>
      <c r="AWC322" s="417"/>
      <c r="AWD322" s="417"/>
      <c r="AWE322" s="417"/>
      <c r="AWF322" s="417"/>
      <c r="AWG322" s="417"/>
      <c r="AWH322" s="417"/>
      <c r="AWI322" s="417"/>
      <c r="AWJ322" s="417"/>
      <c r="AWK322" s="417"/>
      <c r="AWL322" s="417"/>
      <c r="AWM322" s="417"/>
      <c r="AWN322" s="417"/>
      <c r="AWO322" s="417"/>
      <c r="AWP322" s="417"/>
      <c r="AWQ322" s="417"/>
      <c r="AWR322" s="417"/>
      <c r="AWS322" s="417"/>
      <c r="AWT322" s="417"/>
      <c r="AWU322" s="417"/>
      <c r="AWV322" s="417"/>
      <c r="AWW322" s="417"/>
      <c r="AWX322" s="417"/>
      <c r="AWY322" s="417"/>
      <c r="AWZ322" s="417"/>
      <c r="AXA322" s="417"/>
      <c r="AXB322" s="417"/>
      <c r="AXC322" s="417"/>
      <c r="AXD322" s="417"/>
      <c r="AXE322" s="417"/>
      <c r="AXF322" s="417"/>
      <c r="AXG322" s="417"/>
      <c r="AXH322" s="417"/>
      <c r="AXI322" s="417"/>
      <c r="AXJ322" s="417"/>
      <c r="AXK322" s="417"/>
      <c r="AXL322" s="417"/>
      <c r="AXM322" s="417"/>
      <c r="AXN322" s="417"/>
      <c r="AXO322" s="417"/>
      <c r="AXP322" s="417"/>
      <c r="AXQ322" s="417"/>
      <c r="AXR322" s="417"/>
      <c r="AXS322" s="417"/>
      <c r="AXT322" s="417"/>
      <c r="AXU322" s="417"/>
      <c r="AXV322" s="417"/>
      <c r="AXW322" s="417"/>
      <c r="AXX322" s="417"/>
      <c r="AXY322" s="417"/>
      <c r="AXZ322" s="417"/>
      <c r="AYA322" s="417"/>
      <c r="AYB322" s="417"/>
      <c r="AYC322" s="417"/>
      <c r="AYD322" s="417"/>
      <c r="AYE322" s="417"/>
      <c r="AYF322" s="417"/>
      <c r="AYG322" s="417"/>
      <c r="AYH322" s="417"/>
      <c r="AYI322" s="417"/>
      <c r="AYJ322" s="417"/>
      <c r="AYK322" s="417"/>
      <c r="AYL322" s="417"/>
      <c r="AYM322" s="417"/>
      <c r="AYN322" s="417"/>
      <c r="AYO322" s="417"/>
      <c r="AYP322" s="417"/>
      <c r="AYQ322" s="417"/>
      <c r="AYR322" s="417"/>
      <c r="AYS322" s="417"/>
      <c r="AYT322" s="417"/>
      <c r="AYU322" s="417"/>
      <c r="AYV322" s="417"/>
      <c r="AYW322" s="417"/>
      <c r="AYX322" s="417"/>
      <c r="AYY322" s="417"/>
      <c r="AYZ322" s="417"/>
      <c r="AZA322" s="417"/>
      <c r="AZB322" s="417"/>
      <c r="AZC322" s="417"/>
      <c r="AZD322" s="417"/>
      <c r="AZE322" s="417"/>
      <c r="AZF322" s="417"/>
      <c r="AZG322" s="417"/>
      <c r="AZH322" s="417"/>
      <c r="AZI322" s="417"/>
      <c r="AZJ322" s="417"/>
      <c r="AZK322" s="417"/>
      <c r="AZL322" s="417"/>
      <c r="AZM322" s="417"/>
      <c r="AZN322" s="417"/>
      <c r="AZO322" s="417"/>
      <c r="AZP322" s="417"/>
      <c r="AZQ322" s="417"/>
      <c r="AZR322" s="417"/>
      <c r="AZS322" s="417"/>
      <c r="AZT322" s="417"/>
      <c r="AZU322" s="417"/>
      <c r="AZV322" s="417"/>
      <c r="AZW322" s="417"/>
      <c r="AZX322" s="417"/>
      <c r="AZY322" s="417"/>
      <c r="AZZ322" s="417"/>
      <c r="BAA322" s="417"/>
      <c r="BAB322" s="417"/>
      <c r="BAC322" s="417"/>
      <c r="BAD322" s="417"/>
      <c r="BAE322" s="417"/>
      <c r="BAF322" s="417"/>
      <c r="BAG322" s="417"/>
      <c r="BAH322" s="417"/>
      <c r="BAI322" s="417"/>
      <c r="BAJ322" s="417"/>
      <c r="BAK322" s="417"/>
      <c r="BAL322" s="417"/>
      <c r="BAM322" s="417"/>
      <c r="BAN322" s="417"/>
      <c r="BAO322" s="417"/>
      <c r="BAP322" s="417"/>
      <c r="BAQ322" s="417"/>
      <c r="BAR322" s="417"/>
      <c r="BAS322" s="417"/>
      <c r="BAT322" s="417"/>
      <c r="BAU322" s="417"/>
      <c r="BAV322" s="417"/>
      <c r="BAW322" s="417"/>
      <c r="BAX322" s="417"/>
      <c r="BAY322" s="417"/>
      <c r="BAZ322" s="417"/>
      <c r="BBA322" s="417"/>
      <c r="BBB322" s="417"/>
      <c r="BBC322" s="417"/>
      <c r="BBD322" s="417"/>
      <c r="BBE322" s="417"/>
      <c r="BBF322" s="417"/>
      <c r="BBG322" s="417"/>
      <c r="BBH322" s="417"/>
      <c r="BBI322" s="417"/>
      <c r="BBJ322" s="417"/>
      <c r="BBK322" s="417"/>
      <c r="BBL322" s="417"/>
      <c r="BBM322" s="417"/>
      <c r="BBN322" s="417"/>
      <c r="BBO322" s="417"/>
      <c r="BBP322" s="417"/>
      <c r="BBQ322" s="417"/>
      <c r="BBR322" s="417"/>
      <c r="BBS322" s="417"/>
      <c r="BBT322" s="417"/>
      <c r="BBU322" s="417"/>
      <c r="BBV322" s="417"/>
      <c r="BBW322" s="417"/>
      <c r="BBX322" s="417"/>
      <c r="BBY322" s="417"/>
      <c r="BBZ322" s="417"/>
      <c r="BCA322" s="417"/>
      <c r="BCB322" s="417"/>
      <c r="BCC322" s="417"/>
      <c r="BCD322" s="417"/>
      <c r="BCE322" s="417"/>
      <c r="BCF322" s="417"/>
      <c r="BCG322" s="417"/>
      <c r="BCH322" s="417"/>
      <c r="BCI322" s="417"/>
      <c r="BCJ322" s="417"/>
      <c r="BCK322" s="417"/>
      <c r="BCL322" s="417"/>
      <c r="BCM322" s="417"/>
      <c r="BCN322" s="417"/>
      <c r="BCO322" s="417"/>
      <c r="BCP322" s="417"/>
      <c r="BCQ322" s="417"/>
      <c r="BCR322" s="417"/>
      <c r="BCS322" s="417"/>
      <c r="BCT322" s="417"/>
      <c r="BCU322" s="417"/>
      <c r="BCV322" s="417"/>
      <c r="BCW322" s="417"/>
      <c r="BCX322" s="417"/>
      <c r="BCY322" s="417"/>
      <c r="BCZ322" s="417"/>
      <c r="BDA322" s="417"/>
      <c r="BDB322" s="417"/>
      <c r="BDC322" s="417"/>
      <c r="BDD322" s="417"/>
      <c r="BDE322" s="417"/>
      <c r="BDF322" s="417"/>
      <c r="BDG322" s="417"/>
      <c r="BDH322" s="417"/>
      <c r="BDI322" s="417"/>
      <c r="BDJ322" s="417"/>
      <c r="BDK322" s="417"/>
      <c r="BDL322" s="417"/>
      <c r="BDM322" s="417"/>
      <c r="BDN322" s="417"/>
      <c r="BDO322" s="417"/>
      <c r="BDP322" s="417"/>
      <c r="BDQ322" s="417"/>
      <c r="BDR322" s="417"/>
      <c r="BDS322" s="417"/>
      <c r="BDT322" s="417"/>
      <c r="BDU322" s="417"/>
      <c r="BDV322" s="417"/>
      <c r="BDW322" s="417"/>
      <c r="BDX322" s="417"/>
      <c r="BDY322" s="417"/>
      <c r="BDZ322" s="417"/>
      <c r="BEA322" s="417"/>
      <c r="BEB322" s="417"/>
      <c r="BEC322" s="417"/>
      <c r="BED322" s="417"/>
      <c r="BEE322" s="417"/>
      <c r="BEF322" s="417"/>
      <c r="BEG322" s="417"/>
      <c r="BEH322" s="417"/>
      <c r="BEI322" s="417"/>
      <c r="BEJ322" s="417"/>
      <c r="BEK322" s="417"/>
      <c r="BEL322" s="417"/>
      <c r="BEM322" s="417"/>
      <c r="BEN322" s="417"/>
      <c r="BEO322" s="417"/>
      <c r="BEP322" s="417"/>
      <c r="BEQ322" s="417"/>
      <c r="BER322" s="417"/>
      <c r="BES322" s="417"/>
      <c r="BET322" s="417"/>
      <c r="BEU322" s="417"/>
      <c r="BEV322" s="417"/>
      <c r="BEW322" s="417"/>
      <c r="BEX322" s="417"/>
      <c r="BEY322" s="417"/>
      <c r="BEZ322" s="417"/>
      <c r="BFA322" s="417"/>
      <c r="BFB322" s="417"/>
      <c r="BFC322" s="417"/>
      <c r="BFD322" s="417"/>
      <c r="BFE322" s="417"/>
      <c r="BFF322" s="417"/>
      <c r="BFG322" s="417"/>
      <c r="BFH322" s="417"/>
      <c r="BFI322" s="417"/>
      <c r="BFJ322" s="417"/>
      <c r="BFK322" s="417"/>
      <c r="BFL322" s="417"/>
      <c r="BFM322" s="417"/>
      <c r="BFN322" s="417"/>
      <c r="BFO322" s="417"/>
      <c r="BFP322" s="417"/>
      <c r="BFQ322" s="417"/>
      <c r="BFR322" s="417"/>
      <c r="BFS322" s="417"/>
      <c r="BFT322" s="417"/>
      <c r="BFU322" s="417"/>
      <c r="BFV322" s="417"/>
      <c r="BFW322" s="417"/>
      <c r="BFX322" s="417"/>
      <c r="BFY322" s="417"/>
      <c r="BFZ322" s="417"/>
      <c r="BGA322" s="417"/>
      <c r="BGB322" s="417"/>
      <c r="BGC322" s="417"/>
      <c r="BGD322" s="417"/>
      <c r="BGE322" s="417"/>
      <c r="BGF322" s="417"/>
      <c r="BGG322" s="417"/>
      <c r="BGH322" s="417"/>
      <c r="BGI322" s="417"/>
      <c r="BGJ322" s="417"/>
      <c r="BGK322" s="417"/>
      <c r="BGL322" s="417"/>
      <c r="BGM322" s="417"/>
      <c r="BGN322" s="417"/>
      <c r="BGO322" s="417"/>
      <c r="BGP322" s="417"/>
      <c r="BGQ322" s="417"/>
      <c r="BGR322" s="417"/>
      <c r="BGS322" s="417"/>
      <c r="BGT322" s="417"/>
      <c r="BGU322" s="417"/>
      <c r="BGV322" s="417"/>
      <c r="BGW322" s="417"/>
      <c r="BGX322" s="417"/>
      <c r="BGY322" s="417"/>
      <c r="BGZ322" s="417"/>
      <c r="BHA322" s="417"/>
      <c r="BHB322" s="417"/>
      <c r="BHC322" s="417"/>
      <c r="BHD322" s="417"/>
      <c r="BHE322" s="417"/>
      <c r="BHF322" s="417"/>
      <c r="BHG322" s="417"/>
      <c r="BHH322" s="417"/>
      <c r="BHI322" s="417"/>
      <c r="BHJ322" s="417"/>
      <c r="BHK322" s="417"/>
      <c r="BHL322" s="417"/>
      <c r="BHM322" s="417"/>
      <c r="BHN322" s="417"/>
      <c r="BHO322" s="417"/>
      <c r="BHP322" s="417"/>
      <c r="BHQ322" s="417"/>
      <c r="BHR322" s="417"/>
      <c r="BHS322" s="417"/>
      <c r="BHT322" s="417"/>
      <c r="BHU322" s="417"/>
      <c r="BHV322" s="417"/>
      <c r="BHW322" s="417"/>
      <c r="BHX322" s="417"/>
      <c r="BHY322" s="417"/>
      <c r="BHZ322" s="417"/>
      <c r="BIA322" s="417"/>
      <c r="BIB322" s="417"/>
      <c r="BIC322" s="417"/>
      <c r="BID322" s="417"/>
      <c r="BIE322" s="417"/>
      <c r="BIF322" s="417"/>
      <c r="BIG322" s="417"/>
      <c r="BIH322" s="417"/>
      <c r="BII322" s="417"/>
      <c r="BIJ322" s="417"/>
      <c r="BIK322" s="417"/>
      <c r="BIL322" s="417"/>
      <c r="BIM322" s="417"/>
      <c r="BIN322" s="417"/>
      <c r="BIO322" s="417"/>
      <c r="BIP322" s="417"/>
      <c r="BIQ322" s="417"/>
      <c r="BIR322" s="417"/>
      <c r="BIS322" s="417"/>
      <c r="BIT322" s="417"/>
      <c r="BIU322" s="417"/>
      <c r="BIV322" s="417"/>
      <c r="BIW322" s="417"/>
      <c r="BIX322" s="417"/>
      <c r="BIY322" s="417"/>
      <c r="BIZ322" s="417"/>
      <c r="BJA322" s="417"/>
      <c r="BJB322" s="417"/>
      <c r="BJC322" s="417"/>
      <c r="BJD322" s="417"/>
      <c r="BJE322" s="417"/>
      <c r="BJF322" s="417"/>
      <c r="BJG322" s="417"/>
      <c r="BJH322" s="417"/>
      <c r="BJI322" s="417"/>
      <c r="BJJ322" s="417"/>
      <c r="BJK322" s="417"/>
      <c r="BJL322" s="417"/>
      <c r="BJM322" s="417"/>
      <c r="BJN322" s="417"/>
      <c r="BJO322" s="417"/>
      <c r="BJP322" s="417"/>
      <c r="BJQ322" s="417"/>
      <c r="BJR322" s="417"/>
      <c r="BJS322" s="417"/>
      <c r="BJT322" s="417"/>
      <c r="BJU322" s="417"/>
      <c r="BJV322" s="417"/>
      <c r="BJW322" s="417"/>
      <c r="BJX322" s="417"/>
      <c r="BJY322" s="417"/>
      <c r="BJZ322" s="417"/>
      <c r="BKA322" s="417"/>
      <c r="BKB322" s="417"/>
      <c r="BKC322" s="417"/>
      <c r="BKD322" s="417"/>
      <c r="BKE322" s="417"/>
      <c r="BKF322" s="417"/>
      <c r="BKG322" s="417"/>
      <c r="BKH322" s="417"/>
      <c r="BKI322" s="417"/>
      <c r="BKJ322" s="417"/>
      <c r="BKK322" s="417"/>
      <c r="BKL322" s="417"/>
      <c r="BKM322" s="417"/>
      <c r="BKN322" s="417"/>
      <c r="BKO322" s="417"/>
      <c r="BKP322" s="417"/>
      <c r="BKQ322" s="417"/>
      <c r="BKR322" s="417"/>
      <c r="BKS322" s="417"/>
      <c r="BKT322" s="417"/>
      <c r="BKU322" s="417"/>
      <c r="BKV322" s="417"/>
      <c r="BKW322" s="417"/>
      <c r="BKX322" s="417"/>
      <c r="BKY322" s="417"/>
      <c r="BKZ322" s="417"/>
      <c r="BLA322" s="417"/>
      <c r="BLB322" s="417"/>
      <c r="BLC322" s="417"/>
      <c r="BLD322" s="417"/>
      <c r="BLE322" s="417"/>
      <c r="BLF322" s="417"/>
      <c r="BLG322" s="417"/>
      <c r="BLH322" s="417"/>
      <c r="BLI322" s="417"/>
      <c r="BLJ322" s="417"/>
      <c r="BLK322" s="417"/>
      <c r="BLL322" s="417"/>
      <c r="BLM322" s="417"/>
      <c r="BLN322" s="417"/>
      <c r="BLO322" s="417"/>
      <c r="BLP322" s="417"/>
      <c r="BLQ322" s="417"/>
      <c r="BLR322" s="417"/>
      <c r="BLS322" s="417"/>
      <c r="BLT322" s="417"/>
      <c r="BLU322" s="417"/>
      <c r="BLV322" s="417"/>
      <c r="BLW322" s="417"/>
      <c r="BLX322" s="417"/>
      <c r="BLY322" s="417"/>
      <c r="BLZ322" s="417"/>
      <c r="BMA322" s="417"/>
      <c r="BMB322" s="417"/>
      <c r="BMC322" s="417"/>
      <c r="BMD322" s="417"/>
      <c r="BME322" s="417"/>
      <c r="BMF322" s="417"/>
      <c r="BMG322" s="417"/>
      <c r="BMH322" s="417"/>
      <c r="BMI322" s="417"/>
      <c r="BMJ322" s="417"/>
      <c r="BMK322" s="417"/>
      <c r="BML322" s="417"/>
      <c r="BMM322" s="417"/>
      <c r="BMN322" s="417"/>
      <c r="BMO322" s="417"/>
      <c r="BMP322" s="417"/>
      <c r="BMQ322" s="417"/>
      <c r="BMR322" s="417"/>
      <c r="BMS322" s="417"/>
      <c r="BMT322" s="417"/>
      <c r="BMU322" s="417"/>
      <c r="BMV322" s="417"/>
      <c r="BMW322" s="417"/>
      <c r="BMX322" s="417"/>
      <c r="BMY322" s="417"/>
      <c r="BMZ322" s="417"/>
      <c r="BNA322" s="417"/>
      <c r="BNB322" s="417"/>
      <c r="BNC322" s="417"/>
      <c r="BND322" s="417"/>
      <c r="BNE322" s="417"/>
      <c r="BNF322" s="417"/>
      <c r="BNG322" s="417"/>
      <c r="BNH322" s="417"/>
      <c r="BNI322" s="417"/>
      <c r="BNJ322" s="417"/>
      <c r="BNK322" s="417"/>
      <c r="BNL322" s="417"/>
      <c r="BNM322" s="417"/>
      <c r="BNN322" s="417"/>
      <c r="BNO322" s="417"/>
      <c r="BNP322" s="417"/>
      <c r="BNQ322" s="417"/>
      <c r="BNR322" s="417"/>
      <c r="BNS322" s="417"/>
      <c r="BNT322" s="417"/>
      <c r="BNU322" s="417"/>
      <c r="BNV322" s="417"/>
      <c r="BNW322" s="417"/>
      <c r="BNX322" s="417"/>
      <c r="BNY322" s="417"/>
      <c r="BNZ322" s="417"/>
      <c r="BOA322" s="417"/>
      <c r="BOB322" s="417"/>
      <c r="BOC322" s="417"/>
      <c r="BOD322" s="417"/>
      <c r="BOE322" s="417"/>
      <c r="BOF322" s="417"/>
      <c r="BOG322" s="417"/>
      <c r="BOH322" s="417"/>
      <c r="BOI322" s="417"/>
      <c r="BOJ322" s="417"/>
      <c r="BOK322" s="417"/>
      <c r="BOL322" s="417"/>
      <c r="BOM322" s="417"/>
      <c r="BON322" s="417"/>
      <c r="BOO322" s="417"/>
      <c r="BOP322" s="417"/>
      <c r="BOQ322" s="417"/>
      <c r="BOR322" s="417"/>
      <c r="BOS322" s="417"/>
      <c r="BOT322" s="417"/>
      <c r="BOU322" s="417"/>
      <c r="BOV322" s="417"/>
      <c r="BOW322" s="417"/>
      <c r="BOX322" s="417"/>
      <c r="BOY322" s="417"/>
      <c r="BOZ322" s="417"/>
      <c r="BPA322" s="417"/>
      <c r="BPB322" s="417"/>
      <c r="BPC322" s="417"/>
      <c r="BPD322" s="417"/>
      <c r="BPE322" s="417"/>
      <c r="BPF322" s="417"/>
      <c r="BPG322" s="417"/>
      <c r="BPH322" s="417"/>
      <c r="BPI322" s="417"/>
      <c r="BPJ322" s="417"/>
      <c r="BPK322" s="417"/>
      <c r="BPL322" s="417"/>
      <c r="BPM322" s="417"/>
      <c r="BPN322" s="417"/>
      <c r="BPO322" s="417"/>
      <c r="BPP322" s="417"/>
      <c r="BPQ322" s="417"/>
      <c r="BPR322" s="417"/>
      <c r="BPS322" s="417"/>
      <c r="BPT322" s="417"/>
      <c r="BPU322" s="417"/>
      <c r="BPV322" s="417"/>
      <c r="BPW322" s="417"/>
      <c r="BPX322" s="417"/>
      <c r="BPY322" s="417"/>
      <c r="BPZ322" s="417"/>
      <c r="BQA322" s="417"/>
      <c r="BQB322" s="417"/>
      <c r="BQC322" s="417"/>
      <c r="BQD322" s="417"/>
      <c r="BQE322" s="417"/>
      <c r="BQF322" s="417"/>
      <c r="BQG322" s="417"/>
      <c r="BQH322" s="417"/>
      <c r="BQI322" s="417"/>
      <c r="BQJ322" s="417"/>
      <c r="BQK322" s="417"/>
      <c r="BQL322" s="417"/>
      <c r="BQM322" s="417"/>
      <c r="BQN322" s="417"/>
      <c r="BQO322" s="417"/>
      <c r="BQP322" s="417"/>
      <c r="BQQ322" s="417"/>
      <c r="BQR322" s="417"/>
      <c r="BQS322" s="417"/>
      <c r="BQT322" s="417"/>
      <c r="BQU322" s="417"/>
      <c r="BQV322" s="417"/>
      <c r="BQW322" s="417"/>
      <c r="BQX322" s="417"/>
      <c r="BQY322" s="417"/>
      <c r="BQZ322" s="417"/>
      <c r="BRA322" s="417"/>
      <c r="BRB322" s="417"/>
      <c r="BRC322" s="417"/>
      <c r="BRD322" s="417"/>
      <c r="BRE322" s="417"/>
      <c r="BRF322" s="417"/>
      <c r="BRG322" s="417"/>
      <c r="BRH322" s="417"/>
      <c r="BRI322" s="417"/>
      <c r="BRJ322" s="417"/>
      <c r="BRK322" s="417"/>
      <c r="BRL322" s="417"/>
      <c r="BRM322" s="417"/>
      <c r="BRN322" s="417"/>
      <c r="BRO322" s="417"/>
      <c r="BRP322" s="417"/>
      <c r="BRQ322" s="417"/>
      <c r="BRR322" s="417"/>
      <c r="BRS322" s="417"/>
      <c r="BRT322" s="417"/>
      <c r="BRU322" s="417"/>
      <c r="BRV322" s="417"/>
      <c r="BRW322" s="417"/>
      <c r="BRX322" s="417"/>
      <c r="BRY322" s="417"/>
      <c r="BRZ322" s="417"/>
      <c r="BSA322" s="417"/>
      <c r="BSB322" s="417"/>
      <c r="BSC322" s="417"/>
      <c r="BSD322" s="417"/>
      <c r="BSE322" s="417"/>
      <c r="BSF322" s="417"/>
      <c r="BSG322" s="417"/>
      <c r="BSH322" s="417"/>
      <c r="BSI322" s="417"/>
      <c r="BSJ322" s="417"/>
      <c r="BSK322" s="417"/>
      <c r="BSL322" s="417"/>
      <c r="BSM322" s="417"/>
      <c r="BSN322" s="417"/>
      <c r="BSO322" s="417"/>
      <c r="BSP322" s="417"/>
      <c r="BSQ322" s="417"/>
      <c r="BSR322" s="417"/>
      <c r="BSS322" s="417"/>
      <c r="BST322" s="417"/>
      <c r="BSU322" s="417"/>
      <c r="BSV322" s="417"/>
      <c r="BSW322" s="417"/>
      <c r="BSX322" s="417"/>
      <c r="BSY322" s="417"/>
      <c r="BSZ322" s="417"/>
      <c r="BTA322" s="417"/>
      <c r="BTB322" s="417"/>
      <c r="BTC322" s="417"/>
      <c r="BTD322" s="417"/>
      <c r="BTE322" s="417"/>
      <c r="BTF322" s="417"/>
      <c r="BTG322" s="417"/>
      <c r="BTH322" s="417"/>
      <c r="BTI322" s="417"/>
      <c r="BTJ322" s="417"/>
      <c r="BTK322" s="417"/>
      <c r="BTL322" s="417"/>
      <c r="BTM322" s="417"/>
      <c r="BTN322" s="417"/>
      <c r="BTO322" s="417"/>
      <c r="BTP322" s="417"/>
      <c r="BTQ322" s="417"/>
      <c r="BTR322" s="417"/>
      <c r="BTS322" s="417"/>
      <c r="BTT322" s="417"/>
      <c r="BTU322" s="417"/>
      <c r="BTV322" s="417"/>
      <c r="BTW322" s="417"/>
      <c r="BTX322" s="417"/>
      <c r="BTY322" s="417"/>
      <c r="BTZ322" s="417"/>
      <c r="BUA322" s="417"/>
      <c r="BUB322" s="417"/>
      <c r="BUC322" s="417"/>
      <c r="BUD322" s="417"/>
      <c r="BUE322" s="417"/>
      <c r="BUF322" s="417"/>
      <c r="BUG322" s="417"/>
      <c r="BUH322" s="417"/>
      <c r="BUI322" s="417"/>
      <c r="BUJ322" s="417"/>
      <c r="BUK322" s="417"/>
      <c r="BUL322" s="417"/>
      <c r="BUM322" s="417"/>
      <c r="BUN322" s="417"/>
      <c r="BUO322" s="417"/>
      <c r="BUP322" s="417"/>
      <c r="BUQ322" s="417"/>
      <c r="BUR322" s="417"/>
      <c r="BUS322" s="417"/>
      <c r="BUT322" s="417"/>
      <c r="BUU322" s="417"/>
      <c r="BUV322" s="417"/>
      <c r="BUW322" s="417"/>
      <c r="BUX322" s="417"/>
      <c r="BUY322" s="417"/>
      <c r="BUZ322" s="417"/>
      <c r="BVA322" s="417"/>
      <c r="BVB322" s="417"/>
      <c r="BVC322" s="417"/>
      <c r="BVD322" s="417"/>
      <c r="BVE322" s="417"/>
      <c r="BVF322" s="417"/>
      <c r="BVG322" s="417"/>
      <c r="BVH322" s="417"/>
      <c r="BVI322" s="417"/>
      <c r="BVJ322" s="417"/>
      <c r="BVK322" s="417"/>
      <c r="BVL322" s="417"/>
      <c r="BVM322" s="417"/>
      <c r="BVN322" s="417"/>
      <c r="BVO322" s="417"/>
      <c r="BVP322" s="417"/>
      <c r="BVQ322" s="417"/>
      <c r="BVR322" s="417"/>
      <c r="BVS322" s="417"/>
      <c r="BVT322" s="417"/>
      <c r="BVU322" s="417"/>
      <c r="BVV322" s="417"/>
      <c r="BVW322" s="417"/>
      <c r="BVX322" s="417"/>
      <c r="BVY322" s="417"/>
      <c r="BVZ322" s="417"/>
      <c r="BWA322" s="417"/>
      <c r="BWB322" s="417"/>
      <c r="BWC322" s="417"/>
      <c r="BWD322" s="417"/>
      <c r="BWE322" s="417"/>
      <c r="BWF322" s="417"/>
      <c r="BWG322" s="417"/>
      <c r="BWH322" s="417"/>
      <c r="BWI322" s="417"/>
      <c r="BWJ322" s="417"/>
      <c r="BWK322" s="417"/>
      <c r="BWL322" s="417"/>
      <c r="BWM322" s="417"/>
      <c r="BWN322" s="417"/>
      <c r="BWO322" s="417"/>
      <c r="BWP322" s="417"/>
      <c r="BWQ322" s="417"/>
      <c r="BWR322" s="417"/>
      <c r="BWS322" s="417"/>
      <c r="BWT322" s="417"/>
      <c r="BWU322" s="417"/>
      <c r="BWV322" s="417"/>
      <c r="BWW322" s="417"/>
      <c r="BWX322" s="417"/>
      <c r="BWY322" s="417"/>
      <c r="BWZ322" s="417"/>
      <c r="BXA322" s="417"/>
      <c r="BXB322" s="417"/>
      <c r="BXC322" s="417"/>
      <c r="BXD322" s="417"/>
      <c r="BXE322" s="417"/>
      <c r="BXF322" s="417"/>
      <c r="BXG322" s="417"/>
      <c r="BXH322" s="417"/>
      <c r="BXI322" s="417"/>
      <c r="BXJ322" s="417"/>
      <c r="BXK322" s="417"/>
      <c r="BXL322" s="417"/>
      <c r="BXM322" s="417"/>
      <c r="BXN322" s="417"/>
      <c r="BXO322" s="417"/>
      <c r="BXP322" s="417"/>
      <c r="BXQ322" s="417"/>
      <c r="BXR322" s="417"/>
      <c r="BXS322" s="417"/>
      <c r="BXT322" s="417"/>
      <c r="BXU322" s="417"/>
      <c r="BXV322" s="417"/>
      <c r="BXW322" s="417"/>
      <c r="BXX322" s="417"/>
      <c r="BXY322" s="417"/>
      <c r="BXZ322" s="417"/>
      <c r="BYA322" s="417"/>
      <c r="BYB322" s="417"/>
      <c r="BYC322" s="417"/>
      <c r="BYD322" s="417"/>
      <c r="BYE322" s="417"/>
      <c r="BYF322" s="417"/>
      <c r="BYG322" s="417"/>
      <c r="BYH322" s="417"/>
      <c r="BYI322" s="417"/>
      <c r="BYJ322" s="417"/>
      <c r="BYK322" s="417"/>
      <c r="BYL322" s="417"/>
      <c r="BYM322" s="417"/>
      <c r="BYN322" s="417"/>
      <c r="BYO322" s="417"/>
      <c r="BYP322" s="417"/>
      <c r="BYQ322" s="417"/>
      <c r="BYR322" s="417"/>
      <c r="BYS322" s="417"/>
      <c r="BYT322" s="417"/>
      <c r="BYU322" s="417"/>
      <c r="BYV322" s="417"/>
      <c r="BYW322" s="417"/>
      <c r="BYX322" s="417"/>
      <c r="BYY322" s="417"/>
      <c r="BYZ322" s="417"/>
      <c r="BZA322" s="417"/>
      <c r="BZB322" s="417"/>
      <c r="BZC322" s="417"/>
      <c r="BZD322" s="417"/>
      <c r="BZE322" s="417"/>
      <c r="BZF322" s="417"/>
      <c r="BZG322" s="417"/>
      <c r="BZH322" s="417"/>
      <c r="BZI322" s="417"/>
      <c r="BZJ322" s="417"/>
      <c r="BZK322" s="417"/>
      <c r="BZL322" s="417"/>
      <c r="BZM322" s="417"/>
      <c r="BZN322" s="417"/>
      <c r="BZO322" s="417"/>
      <c r="BZP322" s="417"/>
      <c r="BZQ322" s="417"/>
      <c r="BZR322" s="417"/>
      <c r="BZS322" s="417"/>
      <c r="BZT322" s="417"/>
      <c r="BZU322" s="417"/>
      <c r="BZV322" s="417"/>
      <c r="BZW322" s="417"/>
      <c r="BZX322" s="417"/>
      <c r="BZY322" s="417"/>
      <c r="BZZ322" s="417"/>
      <c r="CAA322" s="417"/>
      <c r="CAB322" s="417"/>
      <c r="CAC322" s="417"/>
      <c r="CAD322" s="417"/>
      <c r="CAE322" s="417"/>
      <c r="CAF322" s="417"/>
      <c r="CAG322" s="417"/>
      <c r="CAH322" s="417"/>
      <c r="CAI322" s="417"/>
      <c r="CAJ322" s="417"/>
      <c r="CAK322" s="417"/>
      <c r="CAL322" s="417"/>
      <c r="CAM322" s="417"/>
      <c r="CAN322" s="417"/>
      <c r="CAO322" s="417"/>
      <c r="CAP322" s="417"/>
      <c r="CAQ322" s="417"/>
      <c r="CAR322" s="417"/>
      <c r="CAS322" s="417"/>
      <c r="CAT322" s="417"/>
      <c r="CAU322" s="417"/>
      <c r="CAV322" s="417"/>
      <c r="CAW322" s="417"/>
      <c r="CAX322" s="417"/>
      <c r="CAY322" s="417"/>
      <c r="CAZ322" s="417"/>
      <c r="CBA322" s="417"/>
      <c r="CBB322" s="417"/>
      <c r="CBC322" s="417"/>
      <c r="CBD322" s="417"/>
      <c r="CBE322" s="417"/>
      <c r="CBF322" s="417"/>
      <c r="CBG322" s="417"/>
      <c r="CBH322" s="417"/>
      <c r="CBI322" s="417"/>
      <c r="CBJ322" s="417"/>
      <c r="CBK322" s="417"/>
      <c r="CBL322" s="417"/>
      <c r="CBM322" s="417"/>
      <c r="CBN322" s="417"/>
      <c r="CBO322" s="417"/>
      <c r="CBP322" s="417"/>
      <c r="CBQ322" s="417"/>
      <c r="CBR322" s="417"/>
      <c r="CBS322" s="417"/>
      <c r="CBT322" s="417"/>
      <c r="CBU322" s="417"/>
      <c r="CBV322" s="417"/>
      <c r="CBW322" s="417"/>
      <c r="CBX322" s="417"/>
      <c r="CBY322" s="417"/>
      <c r="CBZ322" s="417"/>
      <c r="CCA322" s="417"/>
      <c r="CCB322" s="417"/>
      <c r="CCC322" s="417"/>
      <c r="CCD322" s="417"/>
      <c r="CCE322" s="417"/>
      <c r="CCF322" s="417"/>
      <c r="CCG322" s="417"/>
      <c r="CCH322" s="417"/>
      <c r="CCI322" s="417"/>
      <c r="CCJ322" s="417"/>
      <c r="CCK322" s="417"/>
      <c r="CCL322" s="417"/>
      <c r="CCM322" s="417"/>
      <c r="CCN322" s="417"/>
      <c r="CCO322" s="417"/>
      <c r="CCP322" s="417"/>
      <c r="CCQ322" s="417"/>
      <c r="CCR322" s="417"/>
      <c r="CCS322" s="417"/>
      <c r="CCT322" s="417"/>
      <c r="CCU322" s="417"/>
      <c r="CCV322" s="417"/>
      <c r="CCW322" s="417"/>
      <c r="CCX322" s="417"/>
      <c r="CCY322" s="417"/>
      <c r="CCZ322" s="417"/>
      <c r="CDA322" s="417"/>
      <c r="CDB322" s="417"/>
      <c r="CDC322" s="417"/>
      <c r="CDD322" s="417"/>
      <c r="CDE322" s="417"/>
      <c r="CDF322" s="417"/>
      <c r="CDG322" s="417"/>
      <c r="CDH322" s="417"/>
      <c r="CDI322" s="417"/>
      <c r="CDJ322" s="417"/>
      <c r="CDK322" s="417"/>
      <c r="CDL322" s="417"/>
      <c r="CDM322" s="417"/>
      <c r="CDN322" s="417"/>
      <c r="CDO322" s="417"/>
      <c r="CDP322" s="417"/>
      <c r="CDQ322" s="417"/>
      <c r="CDR322" s="417"/>
      <c r="CDS322" s="417"/>
      <c r="CDT322" s="417"/>
      <c r="CDU322" s="417"/>
      <c r="CDV322" s="417"/>
      <c r="CDW322" s="417"/>
      <c r="CDX322" s="417"/>
      <c r="CDY322" s="417"/>
      <c r="CDZ322" s="417"/>
      <c r="CEA322" s="417"/>
      <c r="CEB322" s="417"/>
      <c r="CEC322" s="417"/>
      <c r="CED322" s="417"/>
      <c r="CEE322" s="417"/>
      <c r="CEF322" s="417"/>
      <c r="CEG322" s="417"/>
      <c r="CEH322" s="417"/>
      <c r="CEI322" s="417"/>
      <c r="CEJ322" s="417"/>
      <c r="CEK322" s="417"/>
      <c r="CEL322" s="417"/>
      <c r="CEM322" s="417"/>
      <c r="CEN322" s="417"/>
      <c r="CEO322" s="417"/>
      <c r="CEP322" s="417"/>
      <c r="CEQ322" s="417"/>
      <c r="CER322" s="417"/>
      <c r="CES322" s="417"/>
      <c r="CET322" s="417"/>
      <c r="CEU322" s="417"/>
      <c r="CEV322" s="417"/>
      <c r="CEW322" s="417"/>
      <c r="CEX322" s="417"/>
      <c r="CEY322" s="417"/>
      <c r="CEZ322" s="417"/>
      <c r="CFA322" s="417"/>
      <c r="CFB322" s="417"/>
      <c r="CFC322" s="417"/>
      <c r="CFD322" s="417"/>
      <c r="CFE322" s="417"/>
      <c r="CFF322" s="417"/>
      <c r="CFG322" s="417"/>
      <c r="CFH322" s="417"/>
      <c r="CFI322" s="417"/>
      <c r="CFJ322" s="417"/>
      <c r="CFK322" s="417"/>
      <c r="CFL322" s="417"/>
      <c r="CFM322" s="417"/>
      <c r="CFN322" s="417"/>
      <c r="CFO322" s="417"/>
      <c r="CFP322" s="417"/>
      <c r="CFQ322" s="417"/>
      <c r="CFR322" s="417"/>
      <c r="CFS322" s="417"/>
      <c r="CFT322" s="417"/>
      <c r="CFU322" s="417"/>
      <c r="CFV322" s="417"/>
      <c r="CFW322" s="417"/>
      <c r="CFX322" s="417"/>
      <c r="CFY322" s="417"/>
      <c r="CFZ322" s="417"/>
      <c r="CGA322" s="417"/>
      <c r="CGB322" s="417"/>
      <c r="CGC322" s="417"/>
      <c r="CGD322" s="417"/>
      <c r="CGE322" s="417"/>
      <c r="CGF322" s="417"/>
      <c r="CGG322" s="417"/>
      <c r="CGH322" s="417"/>
      <c r="CGI322" s="417"/>
      <c r="CGJ322" s="417"/>
      <c r="CGK322" s="417"/>
      <c r="CGL322" s="417"/>
      <c r="CGM322" s="417"/>
      <c r="CGN322" s="417"/>
      <c r="CGO322" s="417"/>
      <c r="CGP322" s="417"/>
      <c r="CGQ322" s="417"/>
      <c r="CGR322" s="417"/>
      <c r="CGS322" s="417"/>
      <c r="CGT322" s="417"/>
      <c r="CGU322" s="417"/>
      <c r="CGV322" s="417"/>
      <c r="CGW322" s="417"/>
      <c r="CGX322" s="417"/>
      <c r="CGY322" s="417"/>
      <c r="CGZ322" s="417"/>
      <c r="CHA322" s="417"/>
      <c r="CHB322" s="417"/>
      <c r="CHC322" s="417"/>
      <c r="CHD322" s="417"/>
      <c r="CHE322" s="417"/>
      <c r="CHF322" s="417"/>
      <c r="CHG322" s="417"/>
      <c r="CHH322" s="417"/>
      <c r="CHI322" s="417"/>
      <c r="CHJ322" s="417"/>
      <c r="CHK322" s="417"/>
      <c r="CHL322" s="417"/>
      <c r="CHM322" s="417"/>
      <c r="CHN322" s="417"/>
      <c r="CHO322" s="417"/>
      <c r="CHP322" s="417"/>
      <c r="CHQ322" s="417"/>
      <c r="CHR322" s="417"/>
      <c r="CHS322" s="417"/>
      <c r="CHT322" s="417"/>
      <c r="CHU322" s="417"/>
      <c r="CHV322" s="417"/>
      <c r="CHW322" s="417"/>
      <c r="CHX322" s="417"/>
      <c r="CHY322" s="417"/>
      <c r="CHZ322" s="417"/>
      <c r="CIA322" s="417"/>
      <c r="CIB322" s="417"/>
      <c r="CIC322" s="417"/>
      <c r="CID322" s="417"/>
      <c r="CIE322" s="417"/>
      <c r="CIF322" s="417"/>
      <c r="CIG322" s="417"/>
      <c r="CIH322" s="417"/>
      <c r="CII322" s="417"/>
      <c r="CIJ322" s="417"/>
      <c r="CIK322" s="417"/>
      <c r="CIL322" s="417"/>
      <c r="CIM322" s="417"/>
      <c r="CIN322" s="417"/>
      <c r="CIO322" s="417"/>
      <c r="CIP322" s="417"/>
      <c r="CIQ322" s="417"/>
      <c r="CIR322" s="417"/>
      <c r="CIS322" s="417"/>
      <c r="CIT322" s="417"/>
      <c r="CIU322" s="417"/>
      <c r="CIV322" s="417"/>
      <c r="CIW322" s="417"/>
      <c r="CIX322" s="417"/>
      <c r="CIY322" s="417"/>
      <c r="CIZ322" s="417"/>
      <c r="CJA322" s="417"/>
      <c r="CJB322" s="417"/>
      <c r="CJC322" s="417"/>
      <c r="CJD322" s="417"/>
      <c r="CJE322" s="417"/>
      <c r="CJF322" s="417"/>
      <c r="CJG322" s="417"/>
      <c r="CJH322" s="417"/>
      <c r="CJI322" s="417"/>
      <c r="CJJ322" s="417"/>
      <c r="CJK322" s="417"/>
      <c r="CJL322" s="417"/>
      <c r="CJM322" s="417"/>
      <c r="CJN322" s="417"/>
      <c r="CJO322" s="417"/>
      <c r="CJP322" s="417"/>
      <c r="CJQ322" s="417"/>
      <c r="CJR322" s="417"/>
      <c r="CJS322" s="417"/>
      <c r="CJT322" s="417"/>
      <c r="CJU322" s="417"/>
      <c r="CJV322" s="417"/>
      <c r="CJW322" s="417"/>
      <c r="CJX322" s="417"/>
      <c r="CJY322" s="417"/>
      <c r="CJZ322" s="417"/>
      <c r="CKA322" s="417"/>
      <c r="CKB322" s="417"/>
      <c r="CKC322" s="417"/>
      <c r="CKD322" s="417"/>
      <c r="CKE322" s="417"/>
      <c r="CKF322" s="417"/>
      <c r="CKG322" s="417"/>
      <c r="CKH322" s="417"/>
      <c r="CKI322" s="417"/>
      <c r="CKJ322" s="417"/>
      <c r="CKK322" s="417"/>
      <c r="CKL322" s="417"/>
      <c r="CKM322" s="417"/>
      <c r="CKN322" s="417"/>
      <c r="CKO322" s="417"/>
      <c r="CKP322" s="417"/>
      <c r="CKQ322" s="417"/>
      <c r="CKR322" s="417"/>
      <c r="CKS322" s="417"/>
      <c r="CKT322" s="417"/>
      <c r="CKU322" s="417"/>
      <c r="CKV322" s="417"/>
      <c r="CKW322" s="417"/>
      <c r="CKX322" s="417"/>
      <c r="CKY322" s="417"/>
      <c r="CKZ322" s="417"/>
      <c r="CLA322" s="417"/>
      <c r="CLB322" s="417"/>
      <c r="CLC322" s="417"/>
      <c r="CLD322" s="417"/>
      <c r="CLE322" s="417"/>
      <c r="CLF322" s="417"/>
      <c r="CLG322" s="417"/>
      <c r="CLH322" s="417"/>
      <c r="CLI322" s="417"/>
      <c r="CLJ322" s="417"/>
      <c r="CLK322" s="417"/>
      <c r="CLL322" s="417"/>
      <c r="CLM322" s="417"/>
      <c r="CLN322" s="417"/>
      <c r="CLO322" s="417"/>
      <c r="CLP322" s="417"/>
      <c r="CLQ322" s="417"/>
      <c r="CLR322" s="417"/>
      <c r="CLS322" s="417"/>
      <c r="CLT322" s="417"/>
      <c r="CLU322" s="417"/>
      <c r="CLV322" s="417"/>
      <c r="CLW322" s="417"/>
      <c r="CLX322" s="417"/>
      <c r="CLY322" s="417"/>
      <c r="CLZ322" s="417"/>
      <c r="CMA322" s="417"/>
      <c r="CMB322" s="417"/>
      <c r="CMC322" s="417"/>
      <c r="CMD322" s="417"/>
      <c r="CME322" s="417"/>
      <c r="CMF322" s="417"/>
      <c r="CMG322" s="417"/>
      <c r="CMH322" s="417"/>
      <c r="CMI322" s="417"/>
      <c r="CMJ322" s="417"/>
      <c r="CMK322" s="417"/>
      <c r="CML322" s="417"/>
      <c r="CMM322" s="417"/>
      <c r="CMN322" s="417"/>
      <c r="CMO322" s="417"/>
      <c r="CMP322" s="417"/>
      <c r="CMQ322" s="417"/>
      <c r="CMR322" s="417"/>
      <c r="CMS322" s="417"/>
      <c r="CMT322" s="417"/>
      <c r="CMU322" s="417"/>
      <c r="CMV322" s="417"/>
      <c r="CMW322" s="417"/>
      <c r="CMX322" s="417"/>
      <c r="CMY322" s="417"/>
      <c r="CMZ322" s="417"/>
      <c r="CNA322" s="417"/>
      <c r="CNB322" s="417"/>
      <c r="CNC322" s="417"/>
      <c r="CND322" s="417"/>
      <c r="CNE322" s="417"/>
      <c r="CNF322" s="417"/>
      <c r="CNG322" s="417"/>
      <c r="CNH322" s="417"/>
      <c r="CNI322" s="417"/>
      <c r="CNJ322" s="417"/>
      <c r="CNK322" s="417"/>
      <c r="CNL322" s="417"/>
      <c r="CNM322" s="417"/>
      <c r="CNN322" s="417"/>
      <c r="CNO322" s="417"/>
      <c r="CNP322" s="417"/>
      <c r="CNQ322" s="417"/>
      <c r="CNR322" s="417"/>
      <c r="CNS322" s="417"/>
      <c r="CNT322" s="417"/>
      <c r="CNU322" s="417"/>
      <c r="CNV322" s="417"/>
      <c r="CNW322" s="417"/>
      <c r="CNX322" s="417"/>
      <c r="CNY322" s="417"/>
      <c r="CNZ322" s="417"/>
      <c r="COA322" s="417"/>
      <c r="COB322" s="417"/>
      <c r="COC322" s="417"/>
      <c r="COD322" s="417"/>
      <c r="COE322" s="417"/>
      <c r="COF322" s="417"/>
      <c r="COG322" s="417"/>
      <c r="COH322" s="417"/>
      <c r="COI322" s="417"/>
      <c r="COJ322" s="417"/>
      <c r="COK322" s="417"/>
      <c r="COL322" s="417"/>
      <c r="COM322" s="417"/>
      <c r="CON322" s="417"/>
      <c r="COO322" s="417"/>
      <c r="COP322" s="417"/>
      <c r="COQ322" s="417"/>
      <c r="COR322" s="417"/>
      <c r="COS322" s="417"/>
      <c r="COT322" s="417"/>
      <c r="COU322" s="417"/>
      <c r="COV322" s="417"/>
      <c r="COW322" s="417"/>
      <c r="COX322" s="417"/>
      <c r="COY322" s="417"/>
    </row>
    <row r="323" spans="1:2443" s="459" customFormat="1" x14ac:dyDescent="0.35">
      <c r="A323" s="307" t="s">
        <v>585</v>
      </c>
      <c r="B323" s="307" t="s">
        <v>96</v>
      </c>
      <c r="C323" s="307">
        <v>2010</v>
      </c>
      <c r="D323" s="307" t="s">
        <v>593</v>
      </c>
      <c r="E323" s="307">
        <v>6457</v>
      </c>
      <c r="F323" s="331" t="s">
        <v>348</v>
      </c>
      <c r="G323" s="469">
        <f t="shared" si="14"/>
        <v>6457</v>
      </c>
      <c r="H323" s="331" t="s">
        <v>352</v>
      </c>
      <c r="I323" s="416"/>
      <c r="J323" s="416"/>
      <c r="K323" s="416"/>
      <c r="L323" s="416"/>
      <c r="M323" s="416"/>
      <c r="N323" s="416"/>
      <c r="O323" s="416"/>
      <c r="P323" s="416"/>
      <c r="Q323" s="416"/>
      <c r="R323" s="363"/>
      <c r="S323" s="416"/>
      <c r="T323" s="416"/>
      <c r="U323" s="416"/>
      <c r="V323" s="416"/>
      <c r="W323" s="416"/>
      <c r="X323" s="416"/>
      <c r="Y323" s="416"/>
      <c r="Z323" s="416"/>
      <c r="AA323" s="416"/>
      <c r="AB323" s="416"/>
      <c r="AC323" s="416"/>
      <c r="AD323" s="416"/>
      <c r="AE323" s="416"/>
      <c r="AF323" s="416"/>
      <c r="AG323" s="416"/>
      <c r="AH323" s="416"/>
      <c r="AI323" s="416"/>
      <c r="AJ323" s="416"/>
      <c r="AK323" s="416"/>
      <c r="AL323" s="416"/>
      <c r="AM323" s="416"/>
      <c r="AN323" s="416"/>
      <c r="AO323" s="416"/>
      <c r="AP323" s="416"/>
      <c r="AQ323" s="416"/>
      <c r="AR323" s="416"/>
      <c r="AS323" s="416"/>
      <c r="AT323" s="416"/>
      <c r="AU323" s="416"/>
      <c r="AV323" s="416"/>
      <c r="AW323" s="416"/>
      <c r="AX323" s="416"/>
      <c r="AY323" s="416"/>
      <c r="AZ323" s="416"/>
      <c r="BA323" s="416"/>
      <c r="BB323" s="416"/>
      <c r="BC323" s="416"/>
      <c r="BD323" s="416"/>
      <c r="BE323" s="416"/>
      <c r="BF323" s="416"/>
      <c r="BG323" s="416"/>
      <c r="BH323" s="416"/>
      <c r="BI323" s="416"/>
      <c r="BJ323" s="416"/>
      <c r="BK323" s="416"/>
      <c r="BL323" s="416"/>
      <c r="BM323" s="416"/>
      <c r="BN323" s="416"/>
      <c r="BO323" s="416"/>
      <c r="BP323" s="416"/>
      <c r="BQ323" s="416"/>
      <c r="BR323" s="416"/>
      <c r="BS323" s="416"/>
      <c r="BT323" s="416"/>
      <c r="BU323" s="416"/>
      <c r="BV323" s="416"/>
      <c r="BW323" s="416"/>
      <c r="BX323" s="416"/>
      <c r="BY323" s="416"/>
      <c r="BZ323" s="416"/>
      <c r="CA323" s="416"/>
      <c r="CB323" s="416"/>
      <c r="CC323" s="416"/>
      <c r="CD323" s="416"/>
      <c r="CE323" s="416"/>
      <c r="CF323" s="416"/>
      <c r="CG323" s="416"/>
      <c r="CH323" s="416"/>
      <c r="CI323" s="416"/>
      <c r="CJ323" s="416"/>
      <c r="CK323" s="416"/>
      <c r="CL323" s="416"/>
      <c r="CM323" s="416"/>
      <c r="CN323" s="416"/>
      <c r="CO323" s="416"/>
      <c r="CP323" s="416"/>
      <c r="CQ323" s="416"/>
      <c r="CR323" s="416"/>
      <c r="CS323" s="416"/>
      <c r="CT323" s="416"/>
      <c r="CU323" s="416"/>
      <c r="CV323" s="416"/>
      <c r="CW323" s="416"/>
      <c r="CX323" s="416"/>
      <c r="CY323" s="416"/>
      <c r="CZ323" s="416"/>
      <c r="DA323" s="416"/>
      <c r="DB323" s="416"/>
      <c r="DC323" s="416"/>
      <c r="DD323" s="416"/>
      <c r="DE323" s="416"/>
      <c r="DF323" s="416"/>
      <c r="DG323" s="416"/>
      <c r="DH323" s="416"/>
      <c r="DI323" s="416"/>
      <c r="DJ323" s="416"/>
      <c r="DK323" s="416"/>
      <c r="DL323" s="416"/>
      <c r="DM323" s="416"/>
      <c r="DN323" s="416"/>
      <c r="DO323" s="416"/>
      <c r="DP323" s="416"/>
      <c r="DQ323" s="416"/>
      <c r="DR323" s="416"/>
      <c r="DS323" s="416"/>
      <c r="DT323" s="416"/>
      <c r="DU323" s="416"/>
      <c r="DV323" s="416"/>
      <c r="DW323" s="416"/>
      <c r="DX323" s="416"/>
      <c r="DY323" s="416"/>
      <c r="DZ323" s="416"/>
      <c r="EA323" s="416"/>
      <c r="EB323" s="416"/>
      <c r="EC323" s="416"/>
      <c r="ED323" s="416"/>
      <c r="EE323" s="416"/>
      <c r="EF323" s="416"/>
      <c r="EG323" s="416"/>
      <c r="EH323" s="416"/>
      <c r="EI323" s="416"/>
      <c r="EJ323" s="416"/>
      <c r="EK323" s="416"/>
      <c r="EL323" s="416"/>
      <c r="EM323" s="416"/>
      <c r="EN323" s="416"/>
      <c r="EO323" s="416"/>
      <c r="EP323" s="416"/>
      <c r="EQ323" s="416"/>
      <c r="ER323" s="416"/>
      <c r="ES323" s="416"/>
      <c r="ET323" s="416"/>
      <c r="EU323" s="416"/>
      <c r="EV323" s="416"/>
      <c r="EW323" s="416"/>
      <c r="EX323" s="416"/>
      <c r="EY323" s="416"/>
      <c r="EZ323" s="416"/>
      <c r="FA323" s="416"/>
      <c r="FB323" s="416"/>
      <c r="FC323" s="416"/>
      <c r="FD323" s="416"/>
      <c r="FE323" s="416"/>
      <c r="FF323" s="416"/>
      <c r="FG323" s="416"/>
      <c r="FH323" s="416"/>
      <c r="FI323" s="416"/>
      <c r="FJ323" s="416"/>
      <c r="FK323" s="416"/>
      <c r="FL323" s="416"/>
      <c r="FM323" s="416"/>
      <c r="FN323" s="416"/>
      <c r="FO323" s="416"/>
      <c r="FP323" s="416"/>
      <c r="FQ323" s="416"/>
      <c r="FR323" s="416"/>
      <c r="FS323" s="416"/>
      <c r="FT323" s="416"/>
      <c r="FU323" s="416"/>
      <c r="FV323" s="416"/>
      <c r="FW323" s="416"/>
      <c r="FX323" s="416"/>
      <c r="FY323" s="416"/>
      <c r="FZ323" s="416"/>
      <c r="GA323" s="416"/>
      <c r="GB323" s="416"/>
      <c r="GC323" s="416"/>
      <c r="GD323" s="416"/>
      <c r="GE323" s="416"/>
      <c r="GF323" s="416"/>
      <c r="GG323" s="416"/>
      <c r="GH323" s="416"/>
      <c r="GI323" s="416"/>
      <c r="GJ323" s="416"/>
      <c r="GK323" s="416"/>
      <c r="GL323" s="416"/>
      <c r="GM323" s="416"/>
      <c r="GN323" s="416"/>
      <c r="GO323" s="416"/>
      <c r="GP323" s="416"/>
      <c r="GQ323" s="416"/>
      <c r="GR323" s="416"/>
      <c r="GS323" s="416"/>
      <c r="GT323" s="416"/>
      <c r="GU323" s="416"/>
      <c r="GV323" s="416"/>
      <c r="GW323" s="416"/>
      <c r="GX323" s="416"/>
      <c r="GY323" s="416"/>
      <c r="GZ323" s="416"/>
      <c r="HA323" s="416"/>
      <c r="HB323" s="416"/>
      <c r="HC323" s="416"/>
      <c r="HD323" s="416"/>
      <c r="HE323" s="416"/>
      <c r="HF323" s="416"/>
      <c r="HG323" s="416"/>
      <c r="HH323" s="416"/>
      <c r="HI323" s="416"/>
      <c r="HJ323" s="416"/>
      <c r="HK323" s="416"/>
      <c r="HL323" s="416"/>
      <c r="HM323" s="416"/>
      <c r="HN323" s="416"/>
      <c r="HO323" s="416"/>
      <c r="HP323" s="416"/>
      <c r="HQ323" s="416"/>
      <c r="HR323" s="416"/>
      <c r="HS323" s="416"/>
      <c r="HT323" s="416"/>
      <c r="HU323" s="416"/>
      <c r="HV323" s="416"/>
      <c r="HW323" s="416"/>
      <c r="HX323" s="416"/>
      <c r="HY323" s="416"/>
      <c r="HZ323" s="416"/>
      <c r="IA323" s="416"/>
      <c r="IB323" s="416"/>
      <c r="IC323" s="416"/>
      <c r="ID323" s="416"/>
      <c r="IE323" s="416"/>
      <c r="IF323" s="416"/>
      <c r="IG323" s="416"/>
      <c r="IH323" s="416"/>
      <c r="II323" s="416"/>
      <c r="IJ323" s="416"/>
      <c r="IK323" s="416"/>
      <c r="IL323" s="416"/>
      <c r="IM323" s="416"/>
      <c r="IN323" s="416"/>
      <c r="IO323" s="416"/>
      <c r="IP323" s="416"/>
      <c r="IQ323" s="416"/>
      <c r="IR323" s="416"/>
      <c r="IS323" s="416"/>
      <c r="IT323" s="416"/>
      <c r="IU323" s="416"/>
      <c r="IV323" s="416"/>
      <c r="IW323" s="416"/>
      <c r="IX323" s="416"/>
      <c r="IY323" s="416"/>
      <c r="IZ323" s="416"/>
      <c r="JA323" s="416"/>
      <c r="JB323" s="416"/>
      <c r="JC323" s="416"/>
      <c r="JD323" s="416"/>
      <c r="JE323" s="416"/>
      <c r="JF323" s="416"/>
      <c r="JG323" s="416"/>
      <c r="JH323" s="416"/>
      <c r="JI323" s="416"/>
      <c r="JJ323" s="416"/>
      <c r="JK323" s="416"/>
      <c r="JL323" s="416"/>
      <c r="JM323" s="416"/>
      <c r="JN323" s="416"/>
      <c r="JO323" s="416"/>
      <c r="JP323" s="416"/>
      <c r="JQ323" s="416"/>
      <c r="JR323" s="416"/>
      <c r="JS323" s="416"/>
      <c r="JT323" s="416"/>
      <c r="JU323" s="416"/>
      <c r="JV323" s="416"/>
      <c r="JW323" s="416"/>
      <c r="JX323" s="416"/>
      <c r="JY323" s="416"/>
      <c r="JZ323" s="416"/>
      <c r="KA323" s="416"/>
      <c r="KB323" s="416"/>
      <c r="KC323" s="416"/>
      <c r="KD323" s="416"/>
      <c r="KE323" s="416"/>
      <c r="KF323" s="416"/>
      <c r="KG323" s="416"/>
      <c r="KH323" s="416"/>
      <c r="KI323" s="416"/>
      <c r="KJ323" s="416"/>
      <c r="KK323" s="416"/>
      <c r="KL323" s="416"/>
      <c r="KM323" s="416"/>
      <c r="KN323" s="416"/>
      <c r="KO323" s="416"/>
      <c r="KP323" s="416"/>
      <c r="KQ323" s="416"/>
      <c r="KR323" s="416"/>
      <c r="KS323" s="416"/>
      <c r="KT323" s="416"/>
      <c r="KU323" s="416"/>
      <c r="KV323" s="416"/>
      <c r="KW323" s="416"/>
      <c r="KX323" s="416"/>
      <c r="KY323" s="416"/>
      <c r="KZ323" s="416"/>
      <c r="LA323" s="416"/>
      <c r="LB323" s="416"/>
      <c r="LC323" s="416"/>
      <c r="LD323" s="416"/>
      <c r="LE323" s="416"/>
      <c r="LF323" s="416"/>
      <c r="LG323" s="416"/>
      <c r="LH323" s="416"/>
      <c r="LI323" s="416"/>
      <c r="LJ323" s="416"/>
      <c r="LK323" s="416"/>
      <c r="LL323" s="416"/>
      <c r="LM323" s="416"/>
      <c r="LN323" s="416"/>
      <c r="LO323" s="416"/>
      <c r="LP323" s="416"/>
      <c r="LQ323" s="416"/>
      <c r="LR323" s="416"/>
      <c r="LS323" s="416"/>
      <c r="LT323" s="416"/>
      <c r="LU323" s="416"/>
      <c r="LV323" s="416"/>
      <c r="LW323" s="416"/>
      <c r="LX323" s="416"/>
      <c r="LY323" s="416"/>
      <c r="LZ323" s="416"/>
      <c r="MA323" s="416"/>
      <c r="MB323" s="416"/>
      <c r="MC323" s="416"/>
      <c r="MD323" s="416"/>
      <c r="ME323" s="416"/>
      <c r="MF323" s="416"/>
      <c r="MG323" s="416"/>
      <c r="MH323" s="416"/>
      <c r="MI323" s="416"/>
      <c r="MJ323" s="416"/>
      <c r="MK323" s="416"/>
      <c r="ML323" s="416"/>
      <c r="MM323" s="416"/>
      <c r="MN323" s="416"/>
      <c r="MO323" s="416"/>
      <c r="MP323" s="416"/>
      <c r="MQ323" s="416"/>
      <c r="MR323" s="416"/>
      <c r="MS323" s="416"/>
      <c r="MT323" s="416"/>
      <c r="MU323" s="416"/>
      <c r="MV323" s="416"/>
      <c r="MW323" s="416"/>
      <c r="MX323" s="416"/>
      <c r="MY323" s="416"/>
      <c r="MZ323" s="416"/>
      <c r="NA323" s="416"/>
      <c r="NB323" s="416"/>
      <c r="NC323" s="416"/>
      <c r="ND323" s="416"/>
      <c r="NE323" s="416"/>
      <c r="NF323" s="416"/>
      <c r="NG323" s="416"/>
      <c r="NH323" s="416"/>
      <c r="NI323" s="416"/>
      <c r="NJ323" s="416"/>
      <c r="NK323" s="416"/>
      <c r="NL323" s="416"/>
      <c r="NM323" s="416"/>
      <c r="NN323" s="416"/>
      <c r="NO323" s="416"/>
      <c r="NP323" s="416"/>
      <c r="NQ323" s="416"/>
      <c r="NR323" s="416"/>
      <c r="NS323" s="416"/>
      <c r="NT323" s="416"/>
      <c r="NU323" s="416"/>
      <c r="NV323" s="416"/>
      <c r="NW323" s="416"/>
      <c r="NX323" s="416"/>
      <c r="NY323" s="416"/>
      <c r="NZ323" s="416"/>
      <c r="OA323" s="416"/>
      <c r="OB323" s="416"/>
      <c r="OC323" s="416"/>
      <c r="OD323" s="416"/>
      <c r="OE323" s="416"/>
      <c r="OF323" s="416"/>
      <c r="OG323" s="416"/>
      <c r="OH323" s="416"/>
      <c r="OI323" s="416"/>
      <c r="OJ323" s="416"/>
      <c r="OK323" s="416"/>
      <c r="OL323" s="416"/>
      <c r="OM323" s="416"/>
      <c r="ON323" s="416"/>
      <c r="OO323" s="416"/>
      <c r="OP323" s="416"/>
      <c r="OQ323" s="416"/>
      <c r="OR323" s="416"/>
      <c r="OS323" s="416"/>
      <c r="OT323" s="416"/>
      <c r="OU323" s="416"/>
      <c r="OV323" s="416"/>
      <c r="OW323" s="416"/>
      <c r="OX323" s="416"/>
      <c r="OY323" s="416"/>
      <c r="OZ323" s="416"/>
      <c r="PA323" s="416"/>
      <c r="PB323" s="416"/>
      <c r="PC323" s="416"/>
      <c r="PD323" s="416"/>
      <c r="PE323" s="416"/>
      <c r="PF323" s="416"/>
      <c r="PG323" s="416"/>
      <c r="PH323" s="416"/>
      <c r="PI323" s="416"/>
      <c r="PJ323" s="416"/>
      <c r="PK323" s="416"/>
      <c r="PL323" s="416"/>
      <c r="PM323" s="416"/>
      <c r="PN323" s="416"/>
      <c r="PO323" s="416"/>
      <c r="PP323" s="416"/>
      <c r="PQ323" s="416"/>
      <c r="PR323" s="416"/>
      <c r="PS323" s="416"/>
      <c r="PT323" s="416"/>
      <c r="PU323" s="416"/>
      <c r="PV323" s="416"/>
      <c r="PW323" s="416"/>
      <c r="PX323" s="416"/>
      <c r="PY323" s="416"/>
      <c r="PZ323" s="416"/>
      <c r="QA323" s="416"/>
      <c r="QB323" s="416"/>
      <c r="QC323" s="416"/>
      <c r="QD323" s="416"/>
      <c r="QE323" s="416"/>
      <c r="QF323" s="416"/>
      <c r="QG323" s="416"/>
      <c r="QH323" s="416"/>
      <c r="QI323" s="416"/>
      <c r="QJ323" s="416"/>
      <c r="QK323" s="416"/>
      <c r="QL323" s="416"/>
      <c r="QM323" s="416"/>
      <c r="QN323" s="416"/>
      <c r="QO323" s="416"/>
      <c r="QP323" s="416"/>
      <c r="QQ323" s="416"/>
      <c r="QR323" s="416"/>
      <c r="QS323" s="416"/>
      <c r="QT323" s="416"/>
      <c r="QU323" s="416"/>
      <c r="QV323" s="416"/>
      <c r="QW323" s="416"/>
      <c r="QX323" s="416"/>
      <c r="QY323" s="416"/>
      <c r="QZ323" s="416"/>
      <c r="RA323" s="416"/>
      <c r="RB323" s="416"/>
      <c r="RC323" s="416"/>
      <c r="RD323" s="416"/>
      <c r="RE323" s="416"/>
      <c r="RF323" s="416"/>
      <c r="RG323" s="416"/>
      <c r="RH323" s="416"/>
      <c r="RI323" s="416"/>
      <c r="RJ323" s="416"/>
      <c r="RK323" s="416"/>
      <c r="RL323" s="416"/>
      <c r="RM323" s="416"/>
      <c r="RN323" s="416"/>
      <c r="RO323" s="416"/>
      <c r="RP323" s="416"/>
      <c r="RQ323" s="416"/>
      <c r="RR323" s="416"/>
      <c r="RS323" s="416"/>
      <c r="RT323" s="416"/>
      <c r="RU323" s="416"/>
      <c r="RV323" s="416"/>
      <c r="RW323" s="416"/>
      <c r="RX323" s="416"/>
      <c r="RY323" s="416"/>
      <c r="RZ323" s="416"/>
      <c r="SA323" s="416"/>
      <c r="SB323" s="416"/>
      <c r="SC323" s="416"/>
      <c r="SD323" s="416"/>
      <c r="SE323" s="416"/>
      <c r="SF323" s="416"/>
      <c r="SG323" s="416"/>
      <c r="SH323" s="416"/>
      <c r="SI323" s="416"/>
      <c r="SJ323" s="416"/>
      <c r="SK323" s="416"/>
      <c r="SL323" s="416"/>
      <c r="SM323" s="416"/>
      <c r="SN323" s="416"/>
      <c r="SO323" s="416"/>
      <c r="SP323" s="416"/>
      <c r="SQ323" s="416"/>
      <c r="SR323" s="416"/>
      <c r="SS323" s="416"/>
      <c r="ST323" s="416"/>
      <c r="SU323" s="416"/>
      <c r="SV323" s="416"/>
      <c r="SW323" s="416"/>
      <c r="SX323" s="416"/>
      <c r="SY323" s="416"/>
      <c r="SZ323" s="416"/>
      <c r="TA323" s="416"/>
      <c r="TB323" s="416"/>
      <c r="TC323" s="416"/>
      <c r="TD323" s="416"/>
      <c r="TE323" s="416"/>
      <c r="TF323" s="416"/>
      <c r="TG323" s="416"/>
      <c r="TH323" s="416"/>
      <c r="TI323" s="416"/>
      <c r="TJ323" s="416"/>
      <c r="TK323" s="416"/>
      <c r="TL323" s="416"/>
      <c r="TM323" s="416"/>
      <c r="TN323" s="416"/>
      <c r="TO323" s="416"/>
      <c r="TP323" s="416"/>
      <c r="TQ323" s="416"/>
      <c r="TR323" s="416"/>
      <c r="TS323" s="416"/>
      <c r="TT323" s="416"/>
      <c r="TU323" s="416"/>
      <c r="TV323" s="416"/>
      <c r="TW323" s="416"/>
      <c r="TX323" s="416"/>
      <c r="TY323" s="416"/>
      <c r="TZ323" s="416"/>
      <c r="UA323" s="416"/>
      <c r="UB323" s="416"/>
      <c r="UC323" s="416"/>
      <c r="UD323" s="416"/>
      <c r="UE323" s="416"/>
      <c r="UF323" s="416"/>
      <c r="UG323" s="416"/>
      <c r="UH323" s="416"/>
      <c r="UI323" s="416"/>
      <c r="UJ323" s="416"/>
      <c r="UK323" s="416"/>
      <c r="UL323" s="416"/>
      <c r="UM323" s="416"/>
      <c r="UN323" s="416"/>
      <c r="UO323" s="416"/>
      <c r="UP323" s="416"/>
      <c r="UQ323" s="416"/>
      <c r="UR323" s="416"/>
      <c r="US323" s="416"/>
      <c r="UT323" s="416"/>
      <c r="UU323" s="416"/>
      <c r="UV323" s="416"/>
      <c r="UW323" s="416"/>
      <c r="UX323" s="416"/>
      <c r="UY323" s="416"/>
      <c r="UZ323" s="416"/>
      <c r="VA323" s="416"/>
      <c r="VB323" s="416"/>
      <c r="VC323" s="416"/>
      <c r="VD323" s="416"/>
      <c r="VE323" s="416"/>
      <c r="VF323" s="416"/>
      <c r="VG323" s="416"/>
      <c r="VH323" s="416"/>
      <c r="VI323" s="416"/>
      <c r="VJ323" s="416"/>
      <c r="VK323" s="416"/>
      <c r="VL323" s="416"/>
      <c r="VM323" s="416"/>
      <c r="VN323" s="416"/>
      <c r="VO323" s="416"/>
      <c r="VP323" s="416"/>
      <c r="VQ323" s="416"/>
      <c r="VR323" s="416"/>
      <c r="VS323" s="416"/>
      <c r="VT323" s="416"/>
      <c r="VU323" s="416"/>
      <c r="VV323" s="416"/>
      <c r="VW323" s="416"/>
      <c r="VX323" s="416"/>
      <c r="VY323" s="416"/>
      <c r="VZ323" s="416"/>
      <c r="WA323" s="416"/>
      <c r="WB323" s="416"/>
      <c r="WC323" s="416"/>
      <c r="WD323" s="416"/>
      <c r="WE323" s="416"/>
      <c r="WF323" s="416"/>
      <c r="WG323" s="416"/>
      <c r="WH323" s="416"/>
      <c r="WI323" s="416"/>
      <c r="WJ323" s="416"/>
      <c r="WK323" s="416"/>
      <c r="WL323" s="416"/>
      <c r="WM323" s="416"/>
      <c r="WN323" s="416"/>
      <c r="WO323" s="416"/>
      <c r="WP323" s="416"/>
      <c r="WQ323" s="416"/>
      <c r="WR323" s="416"/>
      <c r="WS323" s="416"/>
      <c r="WT323" s="416"/>
      <c r="WU323" s="416"/>
      <c r="WV323" s="416"/>
      <c r="WW323" s="416"/>
      <c r="WX323" s="416"/>
      <c r="WY323" s="416"/>
      <c r="WZ323" s="416"/>
      <c r="XA323" s="416"/>
      <c r="XB323" s="416"/>
      <c r="XC323" s="416"/>
      <c r="XD323" s="416"/>
      <c r="XE323" s="416"/>
      <c r="XF323" s="416"/>
      <c r="XG323" s="416"/>
      <c r="XH323" s="416"/>
      <c r="XI323" s="416"/>
      <c r="XJ323" s="416"/>
      <c r="XK323" s="416"/>
      <c r="XL323" s="416"/>
      <c r="XM323" s="416"/>
      <c r="XN323" s="416"/>
      <c r="XO323" s="416"/>
      <c r="XP323" s="416"/>
      <c r="XQ323" s="416"/>
      <c r="XR323" s="417"/>
      <c r="XS323" s="417"/>
      <c r="XT323" s="417"/>
      <c r="XU323" s="417"/>
      <c r="XV323" s="417"/>
      <c r="XW323" s="417"/>
      <c r="XX323" s="417"/>
      <c r="XY323" s="417"/>
      <c r="XZ323" s="417"/>
      <c r="YA323" s="417"/>
      <c r="YB323" s="417"/>
      <c r="YC323" s="417"/>
      <c r="YD323" s="417"/>
      <c r="YE323" s="417"/>
      <c r="YF323" s="417"/>
      <c r="YG323" s="417"/>
      <c r="YH323" s="417"/>
      <c r="YI323" s="417"/>
      <c r="YJ323" s="417"/>
      <c r="YK323" s="417"/>
      <c r="YL323" s="417"/>
      <c r="YM323" s="417"/>
      <c r="YN323" s="417"/>
      <c r="YO323" s="417"/>
      <c r="YP323" s="417"/>
      <c r="YQ323" s="417"/>
      <c r="YR323" s="417"/>
      <c r="YS323" s="417"/>
      <c r="YT323" s="417"/>
      <c r="YU323" s="417"/>
      <c r="YV323" s="417"/>
      <c r="YW323" s="417"/>
      <c r="YX323" s="417"/>
      <c r="YY323" s="417"/>
      <c r="YZ323" s="417"/>
      <c r="ZA323" s="417"/>
      <c r="ZB323" s="417"/>
      <c r="ZC323" s="417"/>
      <c r="ZD323" s="417"/>
      <c r="ZE323" s="417"/>
      <c r="ZF323" s="417"/>
      <c r="ZG323" s="417"/>
      <c r="ZH323" s="417"/>
      <c r="ZI323" s="417"/>
      <c r="ZJ323" s="417"/>
      <c r="ZK323" s="417"/>
      <c r="ZL323" s="417"/>
      <c r="ZM323" s="417"/>
      <c r="ZN323" s="417"/>
      <c r="ZO323" s="417"/>
      <c r="ZP323" s="417"/>
      <c r="ZQ323" s="417"/>
      <c r="ZR323" s="417"/>
      <c r="ZS323" s="417"/>
      <c r="ZT323" s="417"/>
      <c r="ZU323" s="417"/>
      <c r="ZV323" s="417"/>
      <c r="ZW323" s="417"/>
      <c r="ZX323" s="417"/>
      <c r="ZY323" s="417"/>
      <c r="ZZ323" s="417"/>
      <c r="AAA323" s="417"/>
      <c r="AAB323" s="417"/>
      <c r="AAC323" s="417"/>
      <c r="AAD323" s="417"/>
      <c r="AAE323" s="417"/>
      <c r="AAF323" s="417"/>
      <c r="AAG323" s="417"/>
      <c r="AAH323" s="417"/>
      <c r="AAI323" s="417"/>
      <c r="AAJ323" s="417"/>
      <c r="AAK323" s="417"/>
      <c r="AAL323" s="417"/>
      <c r="AAM323" s="417"/>
      <c r="AAN323" s="417"/>
      <c r="AAO323" s="417"/>
      <c r="AAP323" s="417"/>
      <c r="AAQ323" s="417"/>
      <c r="AAR323" s="417"/>
      <c r="AAS323" s="417"/>
      <c r="AAT323" s="417"/>
      <c r="AAU323" s="417"/>
      <c r="AAV323" s="417"/>
      <c r="AAW323" s="417"/>
      <c r="AAX323" s="417"/>
      <c r="AAY323" s="417"/>
      <c r="AAZ323" s="417"/>
      <c r="ABA323" s="417"/>
      <c r="ABB323" s="417"/>
      <c r="ABC323" s="417"/>
      <c r="ABD323" s="417"/>
      <c r="ABE323" s="417"/>
      <c r="ABF323" s="417"/>
      <c r="ABG323" s="417"/>
      <c r="ABH323" s="417"/>
      <c r="ABI323" s="417"/>
      <c r="ABJ323" s="417"/>
      <c r="ABK323" s="417"/>
      <c r="ABL323" s="417"/>
      <c r="ABM323" s="417"/>
      <c r="ABN323" s="417"/>
      <c r="ABO323" s="417"/>
      <c r="ABP323" s="417"/>
      <c r="ABQ323" s="417"/>
      <c r="ABR323" s="417"/>
      <c r="ABS323" s="417"/>
      <c r="ABT323" s="417"/>
      <c r="ABU323" s="417"/>
      <c r="ABV323" s="417"/>
      <c r="ABW323" s="417"/>
      <c r="ABX323" s="417"/>
      <c r="ABY323" s="417"/>
      <c r="ABZ323" s="417"/>
      <c r="ACA323" s="417"/>
      <c r="ACB323" s="417"/>
      <c r="ACC323" s="417"/>
      <c r="ACD323" s="417"/>
      <c r="ACE323" s="417"/>
      <c r="ACF323" s="417"/>
      <c r="ACG323" s="417"/>
      <c r="ACH323" s="417"/>
      <c r="ACI323" s="417"/>
      <c r="ACJ323" s="417"/>
      <c r="ACK323" s="417"/>
      <c r="ACL323" s="417"/>
      <c r="ACM323" s="417"/>
      <c r="ACN323" s="417"/>
      <c r="ACO323" s="417"/>
      <c r="ACP323" s="417"/>
      <c r="ACQ323" s="417"/>
      <c r="ACR323" s="417"/>
      <c r="ACS323" s="417"/>
      <c r="ACT323" s="417"/>
      <c r="ACU323" s="417"/>
      <c r="ACV323" s="417"/>
      <c r="ACW323" s="417"/>
      <c r="ACX323" s="417"/>
      <c r="ACY323" s="417"/>
      <c r="ACZ323" s="417"/>
      <c r="ADA323" s="417"/>
      <c r="ADB323" s="417"/>
      <c r="ADC323" s="417"/>
      <c r="ADD323" s="417"/>
      <c r="ADE323" s="417"/>
      <c r="ADF323" s="417"/>
      <c r="ADG323" s="417"/>
      <c r="ADH323" s="417"/>
      <c r="ADI323" s="417"/>
      <c r="ADJ323" s="417"/>
      <c r="ADK323" s="417"/>
      <c r="ADL323" s="417"/>
      <c r="ADM323" s="417"/>
      <c r="ADN323" s="417"/>
      <c r="ADO323" s="417"/>
      <c r="ADP323" s="417"/>
      <c r="ADQ323" s="417"/>
      <c r="ADR323" s="417"/>
      <c r="ADS323" s="417"/>
      <c r="ADT323" s="417"/>
      <c r="ADU323" s="417"/>
      <c r="ADV323" s="417"/>
      <c r="ADW323" s="417"/>
      <c r="ADX323" s="417"/>
      <c r="ADY323" s="417"/>
      <c r="ADZ323" s="417"/>
      <c r="AEA323" s="417"/>
      <c r="AEB323" s="417"/>
      <c r="AEC323" s="417"/>
      <c r="AED323" s="417"/>
      <c r="AEE323" s="417"/>
      <c r="AEF323" s="417"/>
      <c r="AEG323" s="417"/>
      <c r="AEH323" s="417"/>
      <c r="AEI323" s="417"/>
      <c r="AEJ323" s="417"/>
      <c r="AEK323" s="417"/>
      <c r="AEL323" s="417"/>
      <c r="AEM323" s="417"/>
      <c r="AEN323" s="417"/>
      <c r="AEO323" s="417"/>
      <c r="AEP323" s="417"/>
      <c r="AEQ323" s="417"/>
      <c r="AER323" s="417"/>
      <c r="AES323" s="417"/>
      <c r="AET323" s="417"/>
      <c r="AEU323" s="417"/>
      <c r="AEV323" s="417"/>
      <c r="AEW323" s="417"/>
      <c r="AEX323" s="417"/>
      <c r="AEY323" s="417"/>
      <c r="AEZ323" s="417"/>
      <c r="AFA323" s="417"/>
      <c r="AFB323" s="417"/>
      <c r="AFC323" s="417"/>
      <c r="AFD323" s="417"/>
      <c r="AFE323" s="417"/>
      <c r="AFF323" s="417"/>
      <c r="AFG323" s="417"/>
      <c r="AFH323" s="417"/>
      <c r="AFI323" s="417"/>
      <c r="AFJ323" s="417"/>
      <c r="AFK323" s="417"/>
      <c r="AFL323" s="417"/>
      <c r="AFM323" s="417"/>
      <c r="AFN323" s="417"/>
      <c r="AFO323" s="417"/>
      <c r="AFP323" s="417"/>
      <c r="AFQ323" s="417"/>
      <c r="AFR323" s="417"/>
      <c r="AFS323" s="417"/>
      <c r="AFT323" s="417"/>
      <c r="AFU323" s="417"/>
      <c r="AFV323" s="417"/>
      <c r="AFW323" s="417"/>
      <c r="AFX323" s="417"/>
      <c r="AFY323" s="417"/>
      <c r="AFZ323" s="417"/>
      <c r="AGA323" s="417"/>
      <c r="AGB323" s="417"/>
      <c r="AGC323" s="417"/>
      <c r="AGD323" s="417"/>
      <c r="AGE323" s="417"/>
      <c r="AGF323" s="417"/>
      <c r="AGG323" s="417"/>
      <c r="AGH323" s="417"/>
      <c r="AGI323" s="417"/>
      <c r="AGJ323" s="417"/>
      <c r="AGK323" s="417"/>
      <c r="AGL323" s="417"/>
      <c r="AGM323" s="417"/>
      <c r="AGN323" s="417"/>
      <c r="AGO323" s="417"/>
      <c r="AGP323" s="417"/>
      <c r="AGQ323" s="417"/>
      <c r="AGR323" s="417"/>
      <c r="AGS323" s="417"/>
      <c r="AGT323" s="417"/>
      <c r="AGU323" s="417"/>
      <c r="AGV323" s="417"/>
      <c r="AGW323" s="417"/>
      <c r="AGX323" s="417"/>
      <c r="AGY323" s="417"/>
      <c r="AGZ323" s="417"/>
      <c r="AHA323" s="417"/>
      <c r="AHB323" s="417"/>
      <c r="AHC323" s="417"/>
      <c r="AHD323" s="417"/>
      <c r="AHE323" s="417"/>
      <c r="AHF323" s="417"/>
      <c r="AHG323" s="417"/>
      <c r="AHH323" s="417"/>
      <c r="AHI323" s="417"/>
      <c r="AHJ323" s="417"/>
      <c r="AHK323" s="417"/>
      <c r="AHL323" s="417"/>
      <c r="AHM323" s="417"/>
      <c r="AHN323" s="417"/>
      <c r="AHO323" s="417"/>
      <c r="AHP323" s="417"/>
      <c r="AHQ323" s="417"/>
      <c r="AHR323" s="417"/>
      <c r="AHS323" s="417"/>
      <c r="AHT323" s="417"/>
      <c r="AHU323" s="417"/>
      <c r="AHV323" s="417"/>
      <c r="AHW323" s="417"/>
      <c r="AHX323" s="417"/>
      <c r="AHY323" s="417"/>
      <c r="AHZ323" s="417"/>
      <c r="AIA323" s="417"/>
      <c r="AIB323" s="417"/>
      <c r="AIC323" s="417"/>
      <c r="AID323" s="417"/>
      <c r="AIE323" s="417"/>
      <c r="AIF323" s="417"/>
      <c r="AIG323" s="417"/>
      <c r="AIH323" s="417"/>
      <c r="AII323" s="417"/>
      <c r="AIJ323" s="417"/>
      <c r="AIK323" s="417"/>
      <c r="AIL323" s="417"/>
      <c r="AIM323" s="417"/>
      <c r="AIN323" s="417"/>
      <c r="AIO323" s="417"/>
      <c r="AIP323" s="417"/>
      <c r="AIQ323" s="417"/>
      <c r="AIR323" s="417"/>
      <c r="AIS323" s="417"/>
      <c r="AIT323" s="417"/>
      <c r="AIU323" s="417"/>
      <c r="AIV323" s="417"/>
      <c r="AIW323" s="417"/>
      <c r="AIX323" s="417"/>
      <c r="AIY323" s="417"/>
      <c r="AIZ323" s="417"/>
      <c r="AJA323" s="417"/>
      <c r="AJB323" s="417"/>
      <c r="AJC323" s="417"/>
      <c r="AJD323" s="417"/>
      <c r="AJE323" s="417"/>
      <c r="AJF323" s="417"/>
      <c r="AJG323" s="417"/>
      <c r="AJH323" s="417"/>
      <c r="AJI323" s="417"/>
      <c r="AJJ323" s="417"/>
      <c r="AJK323" s="417"/>
      <c r="AJL323" s="417"/>
      <c r="AJM323" s="417"/>
      <c r="AJN323" s="417"/>
      <c r="AJO323" s="417"/>
      <c r="AJP323" s="417"/>
      <c r="AJQ323" s="417"/>
      <c r="AJR323" s="417"/>
      <c r="AJS323" s="417"/>
      <c r="AJT323" s="417"/>
      <c r="AJU323" s="417"/>
      <c r="AJV323" s="417"/>
      <c r="AJW323" s="417"/>
      <c r="AJX323" s="417"/>
      <c r="AJY323" s="417"/>
      <c r="AJZ323" s="417"/>
      <c r="AKA323" s="417"/>
      <c r="AKB323" s="417"/>
      <c r="AKC323" s="417"/>
      <c r="AKD323" s="417"/>
      <c r="AKE323" s="417"/>
      <c r="AKF323" s="417"/>
      <c r="AKG323" s="417"/>
      <c r="AKH323" s="417"/>
      <c r="AKI323" s="417"/>
      <c r="AKJ323" s="417"/>
      <c r="AKK323" s="417"/>
      <c r="AKL323" s="417"/>
      <c r="AKM323" s="417"/>
      <c r="AKN323" s="417"/>
      <c r="AKO323" s="417"/>
      <c r="AKP323" s="417"/>
      <c r="AKQ323" s="417"/>
      <c r="AKR323" s="417"/>
      <c r="AKS323" s="417"/>
      <c r="AKT323" s="417"/>
      <c r="AKU323" s="417"/>
      <c r="AKV323" s="417"/>
      <c r="AKW323" s="417"/>
      <c r="AKX323" s="417"/>
      <c r="AKY323" s="417"/>
      <c r="AKZ323" s="417"/>
      <c r="ALA323" s="417"/>
      <c r="ALB323" s="417"/>
      <c r="ALC323" s="417"/>
      <c r="ALD323" s="417"/>
      <c r="ALE323" s="417"/>
      <c r="ALF323" s="417"/>
      <c r="ALG323" s="417"/>
      <c r="ALH323" s="417"/>
      <c r="ALI323" s="417"/>
      <c r="ALJ323" s="417"/>
      <c r="ALK323" s="417"/>
      <c r="ALL323" s="417"/>
      <c r="ALM323" s="417"/>
      <c r="ALN323" s="417"/>
      <c r="ALO323" s="417"/>
      <c r="ALP323" s="417"/>
      <c r="ALQ323" s="417"/>
      <c r="ALR323" s="417"/>
      <c r="ALS323" s="417"/>
      <c r="ALT323" s="417"/>
      <c r="ALU323" s="417"/>
      <c r="ALV323" s="417"/>
      <c r="ALW323" s="417"/>
      <c r="ALX323" s="417"/>
      <c r="ALY323" s="417"/>
      <c r="ALZ323" s="417"/>
      <c r="AMA323" s="417"/>
      <c r="AMB323" s="417"/>
      <c r="AMC323" s="417"/>
      <c r="AMD323" s="417"/>
      <c r="AME323" s="417"/>
      <c r="AMF323" s="417"/>
      <c r="AMG323" s="417"/>
      <c r="AMH323" s="417"/>
      <c r="AMI323" s="417"/>
      <c r="AMJ323" s="417"/>
      <c r="AMK323" s="417"/>
      <c r="AML323" s="417"/>
      <c r="AMM323" s="417"/>
      <c r="AMN323" s="417"/>
      <c r="AMO323" s="417"/>
      <c r="AMP323" s="417"/>
      <c r="AMQ323" s="417"/>
      <c r="AMR323" s="417"/>
      <c r="AMS323" s="417"/>
      <c r="AMT323" s="417"/>
      <c r="AMU323" s="417"/>
      <c r="AMV323" s="417"/>
      <c r="AMW323" s="417"/>
      <c r="AMX323" s="417"/>
      <c r="AMY323" s="417"/>
      <c r="AMZ323" s="417"/>
      <c r="ANA323" s="417"/>
      <c r="ANB323" s="417"/>
      <c r="ANC323" s="417"/>
      <c r="AND323" s="417"/>
      <c r="ANE323" s="417"/>
      <c r="ANF323" s="417"/>
      <c r="ANG323" s="417"/>
      <c r="ANH323" s="417"/>
      <c r="ANI323" s="417"/>
      <c r="ANJ323" s="417"/>
      <c r="ANK323" s="417"/>
      <c r="ANL323" s="417"/>
      <c r="ANM323" s="417"/>
      <c r="ANN323" s="417"/>
      <c r="ANO323" s="417"/>
      <c r="ANP323" s="417"/>
      <c r="ANQ323" s="417"/>
      <c r="ANR323" s="417"/>
      <c r="ANS323" s="417"/>
      <c r="ANT323" s="417"/>
      <c r="ANU323" s="417"/>
      <c r="ANV323" s="417"/>
      <c r="ANW323" s="417"/>
      <c r="ANX323" s="417"/>
      <c r="ANY323" s="417"/>
      <c r="ANZ323" s="417"/>
      <c r="AOA323" s="417"/>
      <c r="AOB323" s="417"/>
      <c r="AOC323" s="417"/>
      <c r="AOD323" s="417"/>
      <c r="AOE323" s="417"/>
      <c r="AOF323" s="417"/>
      <c r="AOG323" s="417"/>
      <c r="AOH323" s="417"/>
      <c r="AOI323" s="417"/>
      <c r="AOJ323" s="417"/>
      <c r="AOK323" s="417"/>
      <c r="AOL323" s="417"/>
      <c r="AOM323" s="417"/>
      <c r="AON323" s="417"/>
      <c r="AOO323" s="417"/>
      <c r="AOP323" s="417"/>
      <c r="AOQ323" s="417"/>
      <c r="AOR323" s="417"/>
      <c r="AOS323" s="417"/>
      <c r="AOT323" s="417"/>
      <c r="AOU323" s="417"/>
      <c r="AOV323" s="417"/>
      <c r="AOW323" s="417"/>
      <c r="AOX323" s="417"/>
      <c r="AOY323" s="417"/>
      <c r="AOZ323" s="417"/>
      <c r="APA323" s="417"/>
      <c r="APB323" s="417"/>
      <c r="APC323" s="417"/>
      <c r="APD323" s="417"/>
      <c r="APE323" s="417"/>
      <c r="APF323" s="417"/>
      <c r="APG323" s="417"/>
      <c r="APH323" s="417"/>
      <c r="API323" s="417"/>
      <c r="APJ323" s="417"/>
      <c r="APK323" s="417"/>
      <c r="APL323" s="417"/>
      <c r="APM323" s="417"/>
      <c r="APN323" s="417"/>
      <c r="APO323" s="417"/>
      <c r="APP323" s="417"/>
      <c r="APQ323" s="417"/>
      <c r="APR323" s="417"/>
      <c r="APS323" s="417"/>
      <c r="APT323" s="417"/>
      <c r="APU323" s="417"/>
      <c r="APV323" s="417"/>
      <c r="APW323" s="417"/>
      <c r="APX323" s="417"/>
      <c r="APY323" s="417"/>
      <c r="APZ323" s="417"/>
      <c r="AQA323" s="417"/>
      <c r="AQB323" s="417"/>
      <c r="AQC323" s="417"/>
      <c r="AQD323" s="417"/>
      <c r="AQE323" s="417"/>
      <c r="AQF323" s="417"/>
      <c r="AQG323" s="417"/>
      <c r="AQH323" s="417"/>
      <c r="AQI323" s="417"/>
      <c r="AQJ323" s="417"/>
      <c r="AQK323" s="417"/>
      <c r="AQL323" s="417"/>
      <c r="AQM323" s="417"/>
      <c r="AQN323" s="417"/>
      <c r="AQO323" s="417"/>
      <c r="AQP323" s="417"/>
      <c r="AQQ323" s="417"/>
      <c r="AQR323" s="417"/>
      <c r="AQS323" s="417"/>
      <c r="AQT323" s="417"/>
      <c r="AQU323" s="417"/>
      <c r="AQV323" s="417"/>
      <c r="AQW323" s="417"/>
      <c r="AQX323" s="417"/>
      <c r="AQY323" s="417"/>
      <c r="AQZ323" s="417"/>
      <c r="ARA323" s="417"/>
      <c r="ARB323" s="417"/>
      <c r="ARC323" s="417"/>
      <c r="ARD323" s="417"/>
      <c r="ARE323" s="417"/>
      <c r="ARF323" s="417"/>
      <c r="ARG323" s="417"/>
      <c r="ARH323" s="417"/>
      <c r="ARI323" s="417"/>
      <c r="ARJ323" s="417"/>
      <c r="ARK323" s="417"/>
      <c r="ARL323" s="417"/>
      <c r="ARM323" s="417"/>
      <c r="ARN323" s="417"/>
      <c r="ARO323" s="417"/>
      <c r="ARP323" s="417"/>
      <c r="ARQ323" s="417"/>
      <c r="ARR323" s="417"/>
      <c r="ARS323" s="417"/>
      <c r="ART323" s="417"/>
      <c r="ARU323" s="417"/>
      <c r="ARV323" s="417"/>
      <c r="ARW323" s="417"/>
      <c r="ARX323" s="417"/>
      <c r="ARY323" s="417"/>
      <c r="ARZ323" s="417"/>
      <c r="ASA323" s="417"/>
      <c r="ASB323" s="417"/>
      <c r="ASC323" s="417"/>
      <c r="ASD323" s="417"/>
      <c r="ASE323" s="417"/>
      <c r="ASF323" s="417"/>
      <c r="ASG323" s="417"/>
      <c r="ASH323" s="417"/>
      <c r="ASI323" s="417"/>
      <c r="ASJ323" s="417"/>
      <c r="ASK323" s="417"/>
      <c r="ASL323" s="417"/>
      <c r="ASM323" s="417"/>
      <c r="ASN323" s="417"/>
      <c r="ASO323" s="417"/>
      <c r="ASP323" s="417"/>
      <c r="ASQ323" s="417"/>
      <c r="ASR323" s="417"/>
      <c r="ASS323" s="417"/>
      <c r="AST323" s="417"/>
      <c r="ASU323" s="417"/>
      <c r="ASV323" s="417"/>
      <c r="ASW323" s="417"/>
      <c r="ASX323" s="417"/>
      <c r="ASY323" s="417"/>
      <c r="ASZ323" s="417"/>
      <c r="ATA323" s="417"/>
      <c r="ATB323" s="417"/>
      <c r="ATC323" s="417"/>
      <c r="ATD323" s="417"/>
      <c r="ATE323" s="417"/>
      <c r="ATF323" s="417"/>
      <c r="ATG323" s="417"/>
      <c r="ATH323" s="417"/>
      <c r="ATI323" s="417"/>
      <c r="ATJ323" s="417"/>
      <c r="ATK323" s="417"/>
      <c r="ATL323" s="417"/>
      <c r="ATM323" s="417"/>
      <c r="ATN323" s="417"/>
      <c r="ATO323" s="417"/>
      <c r="ATP323" s="417"/>
      <c r="ATQ323" s="417"/>
      <c r="ATR323" s="417"/>
      <c r="ATS323" s="417"/>
      <c r="ATT323" s="417"/>
      <c r="ATU323" s="417"/>
      <c r="ATV323" s="417"/>
      <c r="ATW323" s="417"/>
      <c r="ATX323" s="417"/>
      <c r="ATY323" s="417"/>
      <c r="ATZ323" s="417"/>
      <c r="AUA323" s="417"/>
      <c r="AUB323" s="417"/>
      <c r="AUC323" s="417"/>
      <c r="AUD323" s="417"/>
      <c r="AUE323" s="417"/>
      <c r="AUF323" s="417"/>
      <c r="AUG323" s="417"/>
      <c r="AUH323" s="417"/>
      <c r="AUI323" s="417"/>
      <c r="AUJ323" s="417"/>
      <c r="AUK323" s="417"/>
      <c r="AUL323" s="417"/>
      <c r="AUM323" s="417"/>
      <c r="AUN323" s="417"/>
      <c r="AUO323" s="417"/>
      <c r="AUP323" s="417"/>
      <c r="AUQ323" s="417"/>
      <c r="AUR323" s="417"/>
      <c r="AUS323" s="417"/>
      <c r="AUT323" s="417"/>
      <c r="AUU323" s="417"/>
      <c r="AUV323" s="417"/>
      <c r="AUW323" s="417"/>
      <c r="AUX323" s="417"/>
      <c r="AUY323" s="417"/>
      <c r="AUZ323" s="417"/>
      <c r="AVA323" s="417"/>
      <c r="AVB323" s="417"/>
      <c r="AVC323" s="417"/>
      <c r="AVD323" s="417"/>
      <c r="AVE323" s="417"/>
      <c r="AVF323" s="417"/>
      <c r="AVG323" s="417"/>
      <c r="AVH323" s="417"/>
      <c r="AVI323" s="417"/>
      <c r="AVJ323" s="417"/>
      <c r="AVK323" s="417"/>
      <c r="AVL323" s="417"/>
      <c r="AVM323" s="417"/>
      <c r="AVN323" s="417"/>
      <c r="AVO323" s="417"/>
      <c r="AVP323" s="417"/>
      <c r="AVQ323" s="417"/>
      <c r="AVR323" s="417"/>
      <c r="AVS323" s="417"/>
      <c r="AVT323" s="417"/>
      <c r="AVU323" s="417"/>
      <c r="AVV323" s="417"/>
      <c r="AVW323" s="417"/>
      <c r="AVX323" s="417"/>
      <c r="AVY323" s="417"/>
      <c r="AVZ323" s="417"/>
      <c r="AWA323" s="417"/>
      <c r="AWB323" s="417"/>
      <c r="AWC323" s="417"/>
      <c r="AWD323" s="417"/>
      <c r="AWE323" s="417"/>
      <c r="AWF323" s="417"/>
      <c r="AWG323" s="417"/>
      <c r="AWH323" s="417"/>
      <c r="AWI323" s="417"/>
      <c r="AWJ323" s="417"/>
      <c r="AWK323" s="417"/>
      <c r="AWL323" s="417"/>
      <c r="AWM323" s="417"/>
      <c r="AWN323" s="417"/>
      <c r="AWO323" s="417"/>
      <c r="AWP323" s="417"/>
      <c r="AWQ323" s="417"/>
      <c r="AWR323" s="417"/>
      <c r="AWS323" s="417"/>
      <c r="AWT323" s="417"/>
      <c r="AWU323" s="417"/>
      <c r="AWV323" s="417"/>
      <c r="AWW323" s="417"/>
      <c r="AWX323" s="417"/>
      <c r="AWY323" s="417"/>
      <c r="AWZ323" s="417"/>
      <c r="AXA323" s="417"/>
      <c r="AXB323" s="417"/>
      <c r="AXC323" s="417"/>
      <c r="AXD323" s="417"/>
      <c r="AXE323" s="417"/>
      <c r="AXF323" s="417"/>
      <c r="AXG323" s="417"/>
      <c r="AXH323" s="417"/>
      <c r="AXI323" s="417"/>
      <c r="AXJ323" s="417"/>
      <c r="AXK323" s="417"/>
      <c r="AXL323" s="417"/>
      <c r="AXM323" s="417"/>
      <c r="AXN323" s="417"/>
      <c r="AXO323" s="417"/>
      <c r="AXP323" s="417"/>
      <c r="AXQ323" s="417"/>
      <c r="AXR323" s="417"/>
      <c r="AXS323" s="417"/>
      <c r="AXT323" s="417"/>
      <c r="AXU323" s="417"/>
      <c r="AXV323" s="417"/>
      <c r="AXW323" s="417"/>
      <c r="AXX323" s="417"/>
      <c r="AXY323" s="417"/>
      <c r="AXZ323" s="417"/>
      <c r="AYA323" s="417"/>
      <c r="AYB323" s="417"/>
      <c r="AYC323" s="417"/>
      <c r="AYD323" s="417"/>
      <c r="AYE323" s="417"/>
      <c r="AYF323" s="417"/>
      <c r="AYG323" s="417"/>
      <c r="AYH323" s="417"/>
      <c r="AYI323" s="417"/>
      <c r="AYJ323" s="417"/>
      <c r="AYK323" s="417"/>
      <c r="AYL323" s="417"/>
      <c r="AYM323" s="417"/>
      <c r="AYN323" s="417"/>
      <c r="AYO323" s="417"/>
      <c r="AYP323" s="417"/>
      <c r="AYQ323" s="417"/>
      <c r="AYR323" s="417"/>
      <c r="AYS323" s="417"/>
      <c r="AYT323" s="417"/>
      <c r="AYU323" s="417"/>
      <c r="AYV323" s="417"/>
      <c r="AYW323" s="417"/>
      <c r="AYX323" s="417"/>
      <c r="AYY323" s="417"/>
      <c r="AYZ323" s="417"/>
      <c r="AZA323" s="417"/>
      <c r="AZB323" s="417"/>
      <c r="AZC323" s="417"/>
      <c r="AZD323" s="417"/>
      <c r="AZE323" s="417"/>
      <c r="AZF323" s="417"/>
      <c r="AZG323" s="417"/>
      <c r="AZH323" s="417"/>
      <c r="AZI323" s="417"/>
      <c r="AZJ323" s="417"/>
      <c r="AZK323" s="417"/>
      <c r="AZL323" s="417"/>
      <c r="AZM323" s="417"/>
      <c r="AZN323" s="417"/>
      <c r="AZO323" s="417"/>
      <c r="AZP323" s="417"/>
      <c r="AZQ323" s="417"/>
      <c r="AZR323" s="417"/>
      <c r="AZS323" s="417"/>
      <c r="AZT323" s="417"/>
      <c r="AZU323" s="417"/>
      <c r="AZV323" s="417"/>
      <c r="AZW323" s="417"/>
      <c r="AZX323" s="417"/>
      <c r="AZY323" s="417"/>
      <c r="AZZ323" s="417"/>
      <c r="BAA323" s="417"/>
      <c r="BAB323" s="417"/>
      <c r="BAC323" s="417"/>
      <c r="BAD323" s="417"/>
      <c r="BAE323" s="417"/>
      <c r="BAF323" s="417"/>
      <c r="BAG323" s="417"/>
      <c r="BAH323" s="417"/>
      <c r="BAI323" s="417"/>
      <c r="BAJ323" s="417"/>
      <c r="BAK323" s="417"/>
      <c r="BAL323" s="417"/>
      <c r="BAM323" s="417"/>
      <c r="BAN323" s="417"/>
      <c r="BAO323" s="417"/>
      <c r="BAP323" s="417"/>
      <c r="BAQ323" s="417"/>
      <c r="BAR323" s="417"/>
      <c r="BAS323" s="417"/>
      <c r="BAT323" s="417"/>
      <c r="BAU323" s="417"/>
      <c r="BAV323" s="417"/>
      <c r="BAW323" s="417"/>
      <c r="BAX323" s="417"/>
      <c r="BAY323" s="417"/>
      <c r="BAZ323" s="417"/>
      <c r="BBA323" s="417"/>
      <c r="BBB323" s="417"/>
      <c r="BBC323" s="417"/>
      <c r="BBD323" s="417"/>
      <c r="BBE323" s="417"/>
      <c r="BBF323" s="417"/>
      <c r="BBG323" s="417"/>
      <c r="BBH323" s="417"/>
      <c r="BBI323" s="417"/>
      <c r="BBJ323" s="417"/>
      <c r="BBK323" s="417"/>
      <c r="BBL323" s="417"/>
      <c r="BBM323" s="417"/>
      <c r="BBN323" s="417"/>
      <c r="BBO323" s="417"/>
      <c r="BBP323" s="417"/>
      <c r="BBQ323" s="417"/>
      <c r="BBR323" s="417"/>
      <c r="BBS323" s="417"/>
      <c r="BBT323" s="417"/>
      <c r="BBU323" s="417"/>
      <c r="BBV323" s="417"/>
      <c r="BBW323" s="417"/>
      <c r="BBX323" s="417"/>
      <c r="BBY323" s="417"/>
      <c r="BBZ323" s="417"/>
      <c r="BCA323" s="417"/>
      <c r="BCB323" s="417"/>
      <c r="BCC323" s="417"/>
      <c r="BCD323" s="417"/>
      <c r="BCE323" s="417"/>
      <c r="BCF323" s="417"/>
      <c r="BCG323" s="417"/>
      <c r="BCH323" s="417"/>
      <c r="BCI323" s="417"/>
      <c r="BCJ323" s="417"/>
      <c r="BCK323" s="417"/>
      <c r="BCL323" s="417"/>
      <c r="BCM323" s="417"/>
      <c r="BCN323" s="417"/>
      <c r="BCO323" s="417"/>
      <c r="BCP323" s="417"/>
      <c r="BCQ323" s="417"/>
      <c r="BCR323" s="417"/>
      <c r="BCS323" s="417"/>
      <c r="BCT323" s="417"/>
      <c r="BCU323" s="417"/>
      <c r="BCV323" s="417"/>
      <c r="BCW323" s="417"/>
      <c r="BCX323" s="417"/>
      <c r="BCY323" s="417"/>
      <c r="BCZ323" s="417"/>
      <c r="BDA323" s="417"/>
      <c r="BDB323" s="417"/>
      <c r="BDC323" s="417"/>
      <c r="BDD323" s="417"/>
      <c r="BDE323" s="417"/>
      <c r="BDF323" s="417"/>
      <c r="BDG323" s="417"/>
      <c r="BDH323" s="417"/>
      <c r="BDI323" s="417"/>
      <c r="BDJ323" s="417"/>
      <c r="BDK323" s="417"/>
      <c r="BDL323" s="417"/>
      <c r="BDM323" s="417"/>
      <c r="BDN323" s="417"/>
      <c r="BDO323" s="417"/>
      <c r="BDP323" s="417"/>
      <c r="BDQ323" s="417"/>
      <c r="BDR323" s="417"/>
      <c r="BDS323" s="417"/>
      <c r="BDT323" s="417"/>
      <c r="BDU323" s="417"/>
      <c r="BDV323" s="417"/>
      <c r="BDW323" s="417"/>
      <c r="BDX323" s="417"/>
      <c r="BDY323" s="417"/>
      <c r="BDZ323" s="417"/>
      <c r="BEA323" s="417"/>
      <c r="BEB323" s="417"/>
      <c r="BEC323" s="417"/>
      <c r="BED323" s="417"/>
      <c r="BEE323" s="417"/>
      <c r="BEF323" s="417"/>
      <c r="BEG323" s="417"/>
      <c r="BEH323" s="417"/>
      <c r="BEI323" s="417"/>
      <c r="BEJ323" s="417"/>
      <c r="BEK323" s="417"/>
      <c r="BEL323" s="417"/>
      <c r="BEM323" s="417"/>
      <c r="BEN323" s="417"/>
      <c r="BEO323" s="417"/>
      <c r="BEP323" s="417"/>
      <c r="BEQ323" s="417"/>
      <c r="BER323" s="417"/>
      <c r="BES323" s="417"/>
      <c r="BET323" s="417"/>
      <c r="BEU323" s="417"/>
      <c r="BEV323" s="417"/>
      <c r="BEW323" s="417"/>
      <c r="BEX323" s="417"/>
      <c r="BEY323" s="417"/>
      <c r="BEZ323" s="417"/>
      <c r="BFA323" s="417"/>
      <c r="BFB323" s="417"/>
      <c r="BFC323" s="417"/>
      <c r="BFD323" s="417"/>
      <c r="BFE323" s="417"/>
      <c r="BFF323" s="417"/>
      <c r="BFG323" s="417"/>
      <c r="BFH323" s="417"/>
      <c r="BFI323" s="417"/>
      <c r="BFJ323" s="417"/>
      <c r="BFK323" s="417"/>
      <c r="BFL323" s="417"/>
      <c r="BFM323" s="417"/>
      <c r="BFN323" s="417"/>
      <c r="BFO323" s="417"/>
      <c r="BFP323" s="417"/>
      <c r="BFQ323" s="417"/>
      <c r="BFR323" s="417"/>
      <c r="BFS323" s="417"/>
      <c r="BFT323" s="417"/>
      <c r="BFU323" s="417"/>
      <c r="BFV323" s="417"/>
      <c r="BFW323" s="417"/>
      <c r="BFX323" s="417"/>
      <c r="BFY323" s="417"/>
      <c r="BFZ323" s="417"/>
      <c r="BGA323" s="417"/>
      <c r="BGB323" s="417"/>
      <c r="BGC323" s="417"/>
      <c r="BGD323" s="417"/>
      <c r="BGE323" s="417"/>
      <c r="BGF323" s="417"/>
      <c r="BGG323" s="417"/>
      <c r="BGH323" s="417"/>
      <c r="BGI323" s="417"/>
      <c r="BGJ323" s="417"/>
      <c r="BGK323" s="417"/>
      <c r="BGL323" s="417"/>
      <c r="BGM323" s="417"/>
      <c r="BGN323" s="417"/>
      <c r="BGO323" s="417"/>
      <c r="BGP323" s="417"/>
      <c r="BGQ323" s="417"/>
      <c r="BGR323" s="417"/>
      <c r="BGS323" s="417"/>
      <c r="BGT323" s="417"/>
      <c r="BGU323" s="417"/>
      <c r="BGV323" s="417"/>
      <c r="BGW323" s="417"/>
      <c r="BGX323" s="417"/>
      <c r="BGY323" s="417"/>
      <c r="BGZ323" s="417"/>
      <c r="BHA323" s="417"/>
      <c r="BHB323" s="417"/>
      <c r="BHC323" s="417"/>
      <c r="BHD323" s="417"/>
      <c r="BHE323" s="417"/>
      <c r="BHF323" s="417"/>
      <c r="BHG323" s="417"/>
      <c r="BHH323" s="417"/>
      <c r="BHI323" s="417"/>
      <c r="BHJ323" s="417"/>
      <c r="BHK323" s="417"/>
      <c r="BHL323" s="417"/>
      <c r="BHM323" s="417"/>
      <c r="BHN323" s="417"/>
      <c r="BHO323" s="417"/>
      <c r="BHP323" s="417"/>
      <c r="BHQ323" s="417"/>
      <c r="BHR323" s="417"/>
      <c r="BHS323" s="417"/>
      <c r="BHT323" s="417"/>
      <c r="BHU323" s="417"/>
      <c r="BHV323" s="417"/>
      <c r="BHW323" s="417"/>
      <c r="BHX323" s="417"/>
      <c r="BHY323" s="417"/>
      <c r="BHZ323" s="417"/>
      <c r="BIA323" s="417"/>
      <c r="BIB323" s="417"/>
      <c r="BIC323" s="417"/>
      <c r="BID323" s="417"/>
      <c r="BIE323" s="417"/>
      <c r="BIF323" s="417"/>
      <c r="BIG323" s="417"/>
      <c r="BIH323" s="417"/>
      <c r="BII323" s="417"/>
      <c r="BIJ323" s="417"/>
      <c r="BIK323" s="417"/>
      <c r="BIL323" s="417"/>
      <c r="BIM323" s="417"/>
      <c r="BIN323" s="417"/>
      <c r="BIO323" s="417"/>
      <c r="BIP323" s="417"/>
      <c r="BIQ323" s="417"/>
      <c r="BIR323" s="417"/>
      <c r="BIS323" s="417"/>
      <c r="BIT323" s="417"/>
      <c r="BIU323" s="417"/>
      <c r="BIV323" s="417"/>
      <c r="BIW323" s="417"/>
      <c r="BIX323" s="417"/>
      <c r="BIY323" s="417"/>
      <c r="BIZ323" s="417"/>
      <c r="BJA323" s="417"/>
      <c r="BJB323" s="417"/>
      <c r="BJC323" s="417"/>
      <c r="BJD323" s="417"/>
      <c r="BJE323" s="417"/>
      <c r="BJF323" s="417"/>
      <c r="BJG323" s="417"/>
      <c r="BJH323" s="417"/>
      <c r="BJI323" s="417"/>
      <c r="BJJ323" s="417"/>
      <c r="BJK323" s="417"/>
      <c r="BJL323" s="417"/>
      <c r="BJM323" s="417"/>
      <c r="BJN323" s="417"/>
      <c r="BJO323" s="417"/>
      <c r="BJP323" s="417"/>
      <c r="BJQ323" s="417"/>
      <c r="BJR323" s="417"/>
      <c r="BJS323" s="417"/>
      <c r="BJT323" s="417"/>
      <c r="BJU323" s="417"/>
      <c r="BJV323" s="417"/>
      <c r="BJW323" s="417"/>
      <c r="BJX323" s="417"/>
      <c r="BJY323" s="417"/>
      <c r="BJZ323" s="417"/>
      <c r="BKA323" s="417"/>
      <c r="BKB323" s="417"/>
      <c r="BKC323" s="417"/>
      <c r="BKD323" s="417"/>
      <c r="BKE323" s="417"/>
      <c r="BKF323" s="417"/>
      <c r="BKG323" s="417"/>
      <c r="BKH323" s="417"/>
      <c r="BKI323" s="417"/>
      <c r="BKJ323" s="417"/>
      <c r="BKK323" s="417"/>
      <c r="BKL323" s="417"/>
      <c r="BKM323" s="417"/>
      <c r="BKN323" s="417"/>
      <c r="BKO323" s="417"/>
      <c r="BKP323" s="417"/>
      <c r="BKQ323" s="417"/>
      <c r="BKR323" s="417"/>
      <c r="BKS323" s="417"/>
      <c r="BKT323" s="417"/>
      <c r="BKU323" s="417"/>
      <c r="BKV323" s="417"/>
      <c r="BKW323" s="417"/>
      <c r="BKX323" s="417"/>
      <c r="BKY323" s="417"/>
      <c r="BKZ323" s="417"/>
      <c r="BLA323" s="417"/>
      <c r="BLB323" s="417"/>
      <c r="BLC323" s="417"/>
      <c r="BLD323" s="417"/>
      <c r="BLE323" s="417"/>
      <c r="BLF323" s="417"/>
      <c r="BLG323" s="417"/>
      <c r="BLH323" s="417"/>
      <c r="BLI323" s="417"/>
      <c r="BLJ323" s="417"/>
      <c r="BLK323" s="417"/>
      <c r="BLL323" s="417"/>
      <c r="BLM323" s="417"/>
      <c r="BLN323" s="417"/>
      <c r="BLO323" s="417"/>
      <c r="BLP323" s="417"/>
      <c r="BLQ323" s="417"/>
      <c r="BLR323" s="417"/>
      <c r="BLS323" s="417"/>
      <c r="BLT323" s="417"/>
      <c r="BLU323" s="417"/>
      <c r="BLV323" s="417"/>
      <c r="BLW323" s="417"/>
      <c r="BLX323" s="417"/>
      <c r="BLY323" s="417"/>
      <c r="BLZ323" s="417"/>
      <c r="BMA323" s="417"/>
      <c r="BMB323" s="417"/>
      <c r="BMC323" s="417"/>
      <c r="BMD323" s="417"/>
      <c r="BME323" s="417"/>
      <c r="BMF323" s="417"/>
      <c r="BMG323" s="417"/>
      <c r="BMH323" s="417"/>
      <c r="BMI323" s="417"/>
      <c r="BMJ323" s="417"/>
      <c r="BMK323" s="417"/>
      <c r="BML323" s="417"/>
      <c r="BMM323" s="417"/>
      <c r="BMN323" s="417"/>
      <c r="BMO323" s="417"/>
      <c r="BMP323" s="417"/>
      <c r="BMQ323" s="417"/>
      <c r="BMR323" s="417"/>
      <c r="BMS323" s="417"/>
      <c r="BMT323" s="417"/>
      <c r="BMU323" s="417"/>
      <c r="BMV323" s="417"/>
      <c r="BMW323" s="417"/>
      <c r="BMX323" s="417"/>
      <c r="BMY323" s="417"/>
      <c r="BMZ323" s="417"/>
      <c r="BNA323" s="417"/>
      <c r="BNB323" s="417"/>
      <c r="BNC323" s="417"/>
      <c r="BND323" s="417"/>
      <c r="BNE323" s="417"/>
      <c r="BNF323" s="417"/>
      <c r="BNG323" s="417"/>
      <c r="BNH323" s="417"/>
      <c r="BNI323" s="417"/>
      <c r="BNJ323" s="417"/>
      <c r="BNK323" s="417"/>
      <c r="BNL323" s="417"/>
      <c r="BNM323" s="417"/>
      <c r="BNN323" s="417"/>
      <c r="BNO323" s="417"/>
      <c r="BNP323" s="417"/>
      <c r="BNQ323" s="417"/>
      <c r="BNR323" s="417"/>
      <c r="BNS323" s="417"/>
      <c r="BNT323" s="417"/>
      <c r="BNU323" s="417"/>
      <c r="BNV323" s="417"/>
      <c r="BNW323" s="417"/>
      <c r="BNX323" s="417"/>
      <c r="BNY323" s="417"/>
      <c r="BNZ323" s="417"/>
      <c r="BOA323" s="417"/>
      <c r="BOB323" s="417"/>
      <c r="BOC323" s="417"/>
      <c r="BOD323" s="417"/>
      <c r="BOE323" s="417"/>
      <c r="BOF323" s="417"/>
      <c r="BOG323" s="417"/>
      <c r="BOH323" s="417"/>
      <c r="BOI323" s="417"/>
      <c r="BOJ323" s="417"/>
      <c r="BOK323" s="417"/>
      <c r="BOL323" s="417"/>
      <c r="BOM323" s="417"/>
      <c r="BON323" s="417"/>
      <c r="BOO323" s="417"/>
      <c r="BOP323" s="417"/>
      <c r="BOQ323" s="417"/>
      <c r="BOR323" s="417"/>
      <c r="BOS323" s="417"/>
      <c r="BOT323" s="417"/>
      <c r="BOU323" s="417"/>
      <c r="BOV323" s="417"/>
      <c r="BOW323" s="417"/>
      <c r="BOX323" s="417"/>
      <c r="BOY323" s="417"/>
      <c r="BOZ323" s="417"/>
      <c r="BPA323" s="417"/>
      <c r="BPB323" s="417"/>
      <c r="BPC323" s="417"/>
      <c r="BPD323" s="417"/>
      <c r="BPE323" s="417"/>
      <c r="BPF323" s="417"/>
      <c r="BPG323" s="417"/>
      <c r="BPH323" s="417"/>
      <c r="BPI323" s="417"/>
      <c r="BPJ323" s="417"/>
      <c r="BPK323" s="417"/>
      <c r="BPL323" s="417"/>
      <c r="BPM323" s="417"/>
      <c r="BPN323" s="417"/>
      <c r="BPO323" s="417"/>
      <c r="BPP323" s="417"/>
      <c r="BPQ323" s="417"/>
      <c r="BPR323" s="417"/>
      <c r="BPS323" s="417"/>
      <c r="BPT323" s="417"/>
      <c r="BPU323" s="417"/>
      <c r="BPV323" s="417"/>
      <c r="BPW323" s="417"/>
      <c r="BPX323" s="417"/>
      <c r="BPY323" s="417"/>
      <c r="BPZ323" s="417"/>
      <c r="BQA323" s="417"/>
      <c r="BQB323" s="417"/>
      <c r="BQC323" s="417"/>
      <c r="BQD323" s="417"/>
      <c r="BQE323" s="417"/>
      <c r="BQF323" s="417"/>
      <c r="BQG323" s="417"/>
      <c r="BQH323" s="417"/>
      <c r="BQI323" s="417"/>
      <c r="BQJ323" s="417"/>
      <c r="BQK323" s="417"/>
      <c r="BQL323" s="417"/>
      <c r="BQM323" s="417"/>
      <c r="BQN323" s="417"/>
      <c r="BQO323" s="417"/>
      <c r="BQP323" s="417"/>
      <c r="BQQ323" s="417"/>
      <c r="BQR323" s="417"/>
      <c r="BQS323" s="417"/>
      <c r="BQT323" s="417"/>
      <c r="BQU323" s="417"/>
      <c r="BQV323" s="417"/>
      <c r="BQW323" s="417"/>
      <c r="BQX323" s="417"/>
      <c r="BQY323" s="417"/>
      <c r="BQZ323" s="417"/>
      <c r="BRA323" s="417"/>
      <c r="BRB323" s="417"/>
      <c r="BRC323" s="417"/>
      <c r="BRD323" s="417"/>
      <c r="BRE323" s="417"/>
      <c r="BRF323" s="417"/>
      <c r="BRG323" s="417"/>
      <c r="BRH323" s="417"/>
      <c r="BRI323" s="417"/>
      <c r="BRJ323" s="417"/>
      <c r="BRK323" s="417"/>
      <c r="BRL323" s="417"/>
      <c r="BRM323" s="417"/>
      <c r="BRN323" s="417"/>
      <c r="BRO323" s="417"/>
      <c r="BRP323" s="417"/>
      <c r="BRQ323" s="417"/>
      <c r="BRR323" s="417"/>
      <c r="BRS323" s="417"/>
      <c r="BRT323" s="417"/>
      <c r="BRU323" s="417"/>
      <c r="BRV323" s="417"/>
      <c r="BRW323" s="417"/>
      <c r="BRX323" s="417"/>
      <c r="BRY323" s="417"/>
      <c r="BRZ323" s="417"/>
      <c r="BSA323" s="417"/>
      <c r="BSB323" s="417"/>
      <c r="BSC323" s="417"/>
      <c r="BSD323" s="417"/>
      <c r="BSE323" s="417"/>
      <c r="BSF323" s="417"/>
      <c r="BSG323" s="417"/>
      <c r="BSH323" s="417"/>
      <c r="BSI323" s="417"/>
      <c r="BSJ323" s="417"/>
      <c r="BSK323" s="417"/>
      <c r="BSL323" s="417"/>
      <c r="BSM323" s="417"/>
      <c r="BSN323" s="417"/>
      <c r="BSO323" s="417"/>
      <c r="BSP323" s="417"/>
      <c r="BSQ323" s="417"/>
      <c r="BSR323" s="417"/>
      <c r="BSS323" s="417"/>
      <c r="BST323" s="417"/>
      <c r="BSU323" s="417"/>
      <c r="BSV323" s="417"/>
      <c r="BSW323" s="417"/>
      <c r="BSX323" s="417"/>
      <c r="BSY323" s="417"/>
      <c r="BSZ323" s="417"/>
      <c r="BTA323" s="417"/>
      <c r="BTB323" s="417"/>
      <c r="BTC323" s="417"/>
      <c r="BTD323" s="417"/>
      <c r="BTE323" s="417"/>
      <c r="BTF323" s="417"/>
      <c r="BTG323" s="417"/>
      <c r="BTH323" s="417"/>
      <c r="BTI323" s="417"/>
      <c r="BTJ323" s="417"/>
      <c r="BTK323" s="417"/>
      <c r="BTL323" s="417"/>
      <c r="BTM323" s="417"/>
      <c r="BTN323" s="417"/>
      <c r="BTO323" s="417"/>
      <c r="BTP323" s="417"/>
      <c r="BTQ323" s="417"/>
      <c r="BTR323" s="417"/>
      <c r="BTS323" s="417"/>
      <c r="BTT323" s="417"/>
      <c r="BTU323" s="417"/>
      <c r="BTV323" s="417"/>
      <c r="BTW323" s="417"/>
      <c r="BTX323" s="417"/>
      <c r="BTY323" s="417"/>
      <c r="BTZ323" s="417"/>
      <c r="BUA323" s="417"/>
      <c r="BUB323" s="417"/>
      <c r="BUC323" s="417"/>
      <c r="BUD323" s="417"/>
      <c r="BUE323" s="417"/>
      <c r="BUF323" s="417"/>
      <c r="BUG323" s="417"/>
      <c r="BUH323" s="417"/>
      <c r="BUI323" s="417"/>
      <c r="BUJ323" s="417"/>
      <c r="BUK323" s="417"/>
      <c r="BUL323" s="417"/>
      <c r="BUM323" s="417"/>
      <c r="BUN323" s="417"/>
      <c r="BUO323" s="417"/>
      <c r="BUP323" s="417"/>
      <c r="BUQ323" s="417"/>
      <c r="BUR323" s="417"/>
      <c r="BUS323" s="417"/>
      <c r="BUT323" s="417"/>
      <c r="BUU323" s="417"/>
      <c r="BUV323" s="417"/>
      <c r="BUW323" s="417"/>
      <c r="BUX323" s="417"/>
      <c r="BUY323" s="417"/>
      <c r="BUZ323" s="417"/>
      <c r="BVA323" s="417"/>
      <c r="BVB323" s="417"/>
      <c r="BVC323" s="417"/>
      <c r="BVD323" s="417"/>
      <c r="BVE323" s="417"/>
      <c r="BVF323" s="417"/>
      <c r="BVG323" s="417"/>
      <c r="BVH323" s="417"/>
      <c r="BVI323" s="417"/>
      <c r="BVJ323" s="417"/>
      <c r="BVK323" s="417"/>
      <c r="BVL323" s="417"/>
      <c r="BVM323" s="417"/>
      <c r="BVN323" s="417"/>
      <c r="BVO323" s="417"/>
      <c r="BVP323" s="417"/>
      <c r="BVQ323" s="417"/>
      <c r="BVR323" s="417"/>
      <c r="BVS323" s="417"/>
      <c r="BVT323" s="417"/>
      <c r="BVU323" s="417"/>
      <c r="BVV323" s="417"/>
      <c r="BVW323" s="417"/>
      <c r="BVX323" s="417"/>
      <c r="BVY323" s="417"/>
      <c r="BVZ323" s="417"/>
      <c r="BWA323" s="417"/>
      <c r="BWB323" s="417"/>
      <c r="BWC323" s="417"/>
      <c r="BWD323" s="417"/>
      <c r="BWE323" s="417"/>
      <c r="BWF323" s="417"/>
      <c r="BWG323" s="417"/>
      <c r="BWH323" s="417"/>
      <c r="BWI323" s="417"/>
      <c r="BWJ323" s="417"/>
      <c r="BWK323" s="417"/>
      <c r="BWL323" s="417"/>
      <c r="BWM323" s="417"/>
      <c r="BWN323" s="417"/>
      <c r="BWO323" s="417"/>
      <c r="BWP323" s="417"/>
      <c r="BWQ323" s="417"/>
      <c r="BWR323" s="417"/>
      <c r="BWS323" s="417"/>
      <c r="BWT323" s="417"/>
      <c r="BWU323" s="417"/>
      <c r="BWV323" s="417"/>
      <c r="BWW323" s="417"/>
      <c r="BWX323" s="417"/>
      <c r="BWY323" s="417"/>
      <c r="BWZ323" s="417"/>
      <c r="BXA323" s="417"/>
      <c r="BXB323" s="417"/>
      <c r="BXC323" s="417"/>
      <c r="BXD323" s="417"/>
      <c r="BXE323" s="417"/>
      <c r="BXF323" s="417"/>
      <c r="BXG323" s="417"/>
      <c r="BXH323" s="417"/>
      <c r="BXI323" s="417"/>
      <c r="BXJ323" s="417"/>
      <c r="BXK323" s="417"/>
      <c r="BXL323" s="417"/>
      <c r="BXM323" s="417"/>
      <c r="BXN323" s="417"/>
      <c r="BXO323" s="417"/>
      <c r="BXP323" s="417"/>
      <c r="BXQ323" s="417"/>
      <c r="BXR323" s="417"/>
      <c r="BXS323" s="417"/>
      <c r="BXT323" s="417"/>
      <c r="BXU323" s="417"/>
      <c r="BXV323" s="417"/>
      <c r="BXW323" s="417"/>
      <c r="BXX323" s="417"/>
      <c r="BXY323" s="417"/>
      <c r="BXZ323" s="417"/>
      <c r="BYA323" s="417"/>
      <c r="BYB323" s="417"/>
      <c r="BYC323" s="417"/>
      <c r="BYD323" s="417"/>
      <c r="BYE323" s="417"/>
      <c r="BYF323" s="417"/>
      <c r="BYG323" s="417"/>
      <c r="BYH323" s="417"/>
      <c r="BYI323" s="417"/>
      <c r="BYJ323" s="417"/>
      <c r="BYK323" s="417"/>
      <c r="BYL323" s="417"/>
      <c r="BYM323" s="417"/>
      <c r="BYN323" s="417"/>
      <c r="BYO323" s="417"/>
      <c r="BYP323" s="417"/>
      <c r="BYQ323" s="417"/>
      <c r="BYR323" s="417"/>
      <c r="BYS323" s="417"/>
      <c r="BYT323" s="417"/>
      <c r="BYU323" s="417"/>
      <c r="BYV323" s="417"/>
      <c r="BYW323" s="417"/>
      <c r="BYX323" s="417"/>
      <c r="BYY323" s="417"/>
      <c r="BYZ323" s="417"/>
      <c r="BZA323" s="417"/>
      <c r="BZB323" s="417"/>
      <c r="BZC323" s="417"/>
      <c r="BZD323" s="417"/>
      <c r="BZE323" s="417"/>
      <c r="BZF323" s="417"/>
      <c r="BZG323" s="417"/>
      <c r="BZH323" s="417"/>
      <c r="BZI323" s="417"/>
      <c r="BZJ323" s="417"/>
      <c r="BZK323" s="417"/>
      <c r="BZL323" s="417"/>
      <c r="BZM323" s="417"/>
      <c r="BZN323" s="417"/>
      <c r="BZO323" s="417"/>
      <c r="BZP323" s="417"/>
      <c r="BZQ323" s="417"/>
      <c r="BZR323" s="417"/>
      <c r="BZS323" s="417"/>
      <c r="BZT323" s="417"/>
      <c r="BZU323" s="417"/>
      <c r="BZV323" s="417"/>
      <c r="BZW323" s="417"/>
      <c r="BZX323" s="417"/>
      <c r="BZY323" s="417"/>
      <c r="BZZ323" s="417"/>
      <c r="CAA323" s="417"/>
      <c r="CAB323" s="417"/>
      <c r="CAC323" s="417"/>
      <c r="CAD323" s="417"/>
      <c r="CAE323" s="417"/>
      <c r="CAF323" s="417"/>
      <c r="CAG323" s="417"/>
      <c r="CAH323" s="417"/>
      <c r="CAI323" s="417"/>
      <c r="CAJ323" s="417"/>
      <c r="CAK323" s="417"/>
      <c r="CAL323" s="417"/>
      <c r="CAM323" s="417"/>
      <c r="CAN323" s="417"/>
      <c r="CAO323" s="417"/>
      <c r="CAP323" s="417"/>
      <c r="CAQ323" s="417"/>
      <c r="CAR323" s="417"/>
      <c r="CAS323" s="417"/>
      <c r="CAT323" s="417"/>
      <c r="CAU323" s="417"/>
      <c r="CAV323" s="417"/>
      <c r="CAW323" s="417"/>
      <c r="CAX323" s="417"/>
      <c r="CAY323" s="417"/>
      <c r="CAZ323" s="417"/>
      <c r="CBA323" s="417"/>
      <c r="CBB323" s="417"/>
      <c r="CBC323" s="417"/>
      <c r="CBD323" s="417"/>
      <c r="CBE323" s="417"/>
      <c r="CBF323" s="417"/>
      <c r="CBG323" s="417"/>
      <c r="CBH323" s="417"/>
      <c r="CBI323" s="417"/>
      <c r="CBJ323" s="417"/>
      <c r="CBK323" s="417"/>
      <c r="CBL323" s="417"/>
      <c r="CBM323" s="417"/>
      <c r="CBN323" s="417"/>
      <c r="CBO323" s="417"/>
      <c r="CBP323" s="417"/>
      <c r="CBQ323" s="417"/>
      <c r="CBR323" s="417"/>
      <c r="CBS323" s="417"/>
      <c r="CBT323" s="417"/>
      <c r="CBU323" s="417"/>
      <c r="CBV323" s="417"/>
      <c r="CBW323" s="417"/>
      <c r="CBX323" s="417"/>
      <c r="CBY323" s="417"/>
      <c r="CBZ323" s="417"/>
      <c r="CCA323" s="417"/>
      <c r="CCB323" s="417"/>
      <c r="CCC323" s="417"/>
      <c r="CCD323" s="417"/>
      <c r="CCE323" s="417"/>
      <c r="CCF323" s="417"/>
      <c r="CCG323" s="417"/>
      <c r="CCH323" s="417"/>
      <c r="CCI323" s="417"/>
      <c r="CCJ323" s="417"/>
      <c r="CCK323" s="417"/>
      <c r="CCL323" s="417"/>
      <c r="CCM323" s="417"/>
      <c r="CCN323" s="417"/>
      <c r="CCO323" s="417"/>
      <c r="CCP323" s="417"/>
      <c r="CCQ323" s="417"/>
      <c r="CCR323" s="417"/>
      <c r="CCS323" s="417"/>
      <c r="CCT323" s="417"/>
      <c r="CCU323" s="417"/>
      <c r="CCV323" s="417"/>
      <c r="CCW323" s="417"/>
      <c r="CCX323" s="417"/>
      <c r="CCY323" s="417"/>
      <c r="CCZ323" s="417"/>
      <c r="CDA323" s="417"/>
      <c r="CDB323" s="417"/>
      <c r="CDC323" s="417"/>
      <c r="CDD323" s="417"/>
      <c r="CDE323" s="417"/>
      <c r="CDF323" s="417"/>
      <c r="CDG323" s="417"/>
      <c r="CDH323" s="417"/>
      <c r="CDI323" s="417"/>
      <c r="CDJ323" s="417"/>
      <c r="CDK323" s="417"/>
      <c r="CDL323" s="417"/>
      <c r="CDM323" s="417"/>
      <c r="CDN323" s="417"/>
      <c r="CDO323" s="417"/>
      <c r="CDP323" s="417"/>
      <c r="CDQ323" s="417"/>
      <c r="CDR323" s="417"/>
      <c r="CDS323" s="417"/>
      <c r="CDT323" s="417"/>
      <c r="CDU323" s="417"/>
      <c r="CDV323" s="417"/>
      <c r="CDW323" s="417"/>
      <c r="CDX323" s="417"/>
      <c r="CDY323" s="417"/>
      <c r="CDZ323" s="417"/>
      <c r="CEA323" s="417"/>
      <c r="CEB323" s="417"/>
      <c r="CEC323" s="417"/>
      <c r="CED323" s="417"/>
      <c r="CEE323" s="417"/>
      <c r="CEF323" s="417"/>
      <c r="CEG323" s="417"/>
      <c r="CEH323" s="417"/>
      <c r="CEI323" s="417"/>
      <c r="CEJ323" s="417"/>
      <c r="CEK323" s="417"/>
      <c r="CEL323" s="417"/>
      <c r="CEM323" s="417"/>
      <c r="CEN323" s="417"/>
      <c r="CEO323" s="417"/>
      <c r="CEP323" s="417"/>
      <c r="CEQ323" s="417"/>
      <c r="CER323" s="417"/>
      <c r="CES323" s="417"/>
      <c r="CET323" s="417"/>
      <c r="CEU323" s="417"/>
      <c r="CEV323" s="417"/>
      <c r="CEW323" s="417"/>
      <c r="CEX323" s="417"/>
      <c r="CEY323" s="417"/>
      <c r="CEZ323" s="417"/>
      <c r="CFA323" s="417"/>
      <c r="CFB323" s="417"/>
      <c r="CFC323" s="417"/>
      <c r="CFD323" s="417"/>
      <c r="CFE323" s="417"/>
      <c r="CFF323" s="417"/>
      <c r="CFG323" s="417"/>
      <c r="CFH323" s="417"/>
      <c r="CFI323" s="417"/>
      <c r="CFJ323" s="417"/>
      <c r="CFK323" s="417"/>
      <c r="CFL323" s="417"/>
      <c r="CFM323" s="417"/>
      <c r="CFN323" s="417"/>
      <c r="CFO323" s="417"/>
      <c r="CFP323" s="417"/>
      <c r="CFQ323" s="417"/>
      <c r="CFR323" s="417"/>
      <c r="CFS323" s="417"/>
      <c r="CFT323" s="417"/>
      <c r="CFU323" s="417"/>
      <c r="CFV323" s="417"/>
      <c r="CFW323" s="417"/>
      <c r="CFX323" s="417"/>
      <c r="CFY323" s="417"/>
      <c r="CFZ323" s="417"/>
      <c r="CGA323" s="417"/>
      <c r="CGB323" s="417"/>
      <c r="CGC323" s="417"/>
      <c r="CGD323" s="417"/>
      <c r="CGE323" s="417"/>
      <c r="CGF323" s="417"/>
      <c r="CGG323" s="417"/>
      <c r="CGH323" s="417"/>
      <c r="CGI323" s="417"/>
      <c r="CGJ323" s="417"/>
      <c r="CGK323" s="417"/>
      <c r="CGL323" s="417"/>
      <c r="CGM323" s="417"/>
      <c r="CGN323" s="417"/>
      <c r="CGO323" s="417"/>
      <c r="CGP323" s="417"/>
      <c r="CGQ323" s="417"/>
      <c r="CGR323" s="417"/>
      <c r="CGS323" s="417"/>
      <c r="CGT323" s="417"/>
      <c r="CGU323" s="417"/>
      <c r="CGV323" s="417"/>
      <c r="CGW323" s="417"/>
      <c r="CGX323" s="417"/>
      <c r="CGY323" s="417"/>
      <c r="CGZ323" s="417"/>
      <c r="CHA323" s="417"/>
      <c r="CHB323" s="417"/>
      <c r="CHC323" s="417"/>
      <c r="CHD323" s="417"/>
      <c r="CHE323" s="417"/>
      <c r="CHF323" s="417"/>
      <c r="CHG323" s="417"/>
      <c r="CHH323" s="417"/>
      <c r="CHI323" s="417"/>
      <c r="CHJ323" s="417"/>
      <c r="CHK323" s="417"/>
      <c r="CHL323" s="417"/>
      <c r="CHM323" s="417"/>
      <c r="CHN323" s="417"/>
      <c r="CHO323" s="417"/>
      <c r="CHP323" s="417"/>
      <c r="CHQ323" s="417"/>
      <c r="CHR323" s="417"/>
      <c r="CHS323" s="417"/>
      <c r="CHT323" s="417"/>
      <c r="CHU323" s="417"/>
      <c r="CHV323" s="417"/>
      <c r="CHW323" s="417"/>
      <c r="CHX323" s="417"/>
      <c r="CHY323" s="417"/>
      <c r="CHZ323" s="417"/>
      <c r="CIA323" s="417"/>
      <c r="CIB323" s="417"/>
      <c r="CIC323" s="417"/>
      <c r="CID323" s="417"/>
      <c r="CIE323" s="417"/>
      <c r="CIF323" s="417"/>
      <c r="CIG323" s="417"/>
      <c r="CIH323" s="417"/>
      <c r="CII323" s="417"/>
      <c r="CIJ323" s="417"/>
      <c r="CIK323" s="417"/>
      <c r="CIL323" s="417"/>
      <c r="CIM323" s="417"/>
      <c r="CIN323" s="417"/>
      <c r="CIO323" s="417"/>
      <c r="CIP323" s="417"/>
      <c r="CIQ323" s="417"/>
      <c r="CIR323" s="417"/>
      <c r="CIS323" s="417"/>
      <c r="CIT323" s="417"/>
      <c r="CIU323" s="417"/>
      <c r="CIV323" s="417"/>
      <c r="CIW323" s="417"/>
      <c r="CIX323" s="417"/>
      <c r="CIY323" s="417"/>
      <c r="CIZ323" s="417"/>
      <c r="CJA323" s="417"/>
      <c r="CJB323" s="417"/>
      <c r="CJC323" s="417"/>
      <c r="CJD323" s="417"/>
      <c r="CJE323" s="417"/>
      <c r="CJF323" s="417"/>
      <c r="CJG323" s="417"/>
      <c r="CJH323" s="417"/>
      <c r="CJI323" s="417"/>
      <c r="CJJ323" s="417"/>
      <c r="CJK323" s="417"/>
      <c r="CJL323" s="417"/>
      <c r="CJM323" s="417"/>
      <c r="CJN323" s="417"/>
      <c r="CJO323" s="417"/>
      <c r="CJP323" s="417"/>
      <c r="CJQ323" s="417"/>
      <c r="CJR323" s="417"/>
      <c r="CJS323" s="417"/>
      <c r="CJT323" s="417"/>
      <c r="CJU323" s="417"/>
      <c r="CJV323" s="417"/>
      <c r="CJW323" s="417"/>
      <c r="CJX323" s="417"/>
      <c r="CJY323" s="417"/>
      <c r="CJZ323" s="417"/>
      <c r="CKA323" s="417"/>
      <c r="CKB323" s="417"/>
      <c r="CKC323" s="417"/>
      <c r="CKD323" s="417"/>
      <c r="CKE323" s="417"/>
      <c r="CKF323" s="417"/>
      <c r="CKG323" s="417"/>
      <c r="CKH323" s="417"/>
      <c r="CKI323" s="417"/>
      <c r="CKJ323" s="417"/>
      <c r="CKK323" s="417"/>
      <c r="CKL323" s="417"/>
      <c r="CKM323" s="417"/>
      <c r="CKN323" s="417"/>
      <c r="CKO323" s="417"/>
      <c r="CKP323" s="417"/>
      <c r="CKQ323" s="417"/>
      <c r="CKR323" s="417"/>
      <c r="CKS323" s="417"/>
      <c r="CKT323" s="417"/>
      <c r="CKU323" s="417"/>
      <c r="CKV323" s="417"/>
      <c r="CKW323" s="417"/>
      <c r="CKX323" s="417"/>
      <c r="CKY323" s="417"/>
      <c r="CKZ323" s="417"/>
      <c r="CLA323" s="417"/>
      <c r="CLB323" s="417"/>
      <c r="CLC323" s="417"/>
      <c r="CLD323" s="417"/>
      <c r="CLE323" s="417"/>
      <c r="CLF323" s="417"/>
      <c r="CLG323" s="417"/>
      <c r="CLH323" s="417"/>
      <c r="CLI323" s="417"/>
      <c r="CLJ323" s="417"/>
      <c r="CLK323" s="417"/>
      <c r="CLL323" s="417"/>
      <c r="CLM323" s="417"/>
      <c r="CLN323" s="417"/>
      <c r="CLO323" s="417"/>
      <c r="CLP323" s="417"/>
      <c r="CLQ323" s="417"/>
      <c r="CLR323" s="417"/>
      <c r="CLS323" s="417"/>
      <c r="CLT323" s="417"/>
      <c r="CLU323" s="417"/>
      <c r="CLV323" s="417"/>
      <c r="CLW323" s="417"/>
      <c r="CLX323" s="417"/>
      <c r="CLY323" s="417"/>
      <c r="CLZ323" s="417"/>
      <c r="CMA323" s="417"/>
      <c r="CMB323" s="417"/>
      <c r="CMC323" s="417"/>
      <c r="CMD323" s="417"/>
      <c r="CME323" s="417"/>
      <c r="CMF323" s="417"/>
      <c r="CMG323" s="417"/>
      <c r="CMH323" s="417"/>
      <c r="CMI323" s="417"/>
      <c r="CMJ323" s="417"/>
      <c r="CMK323" s="417"/>
      <c r="CML323" s="417"/>
      <c r="CMM323" s="417"/>
      <c r="CMN323" s="417"/>
      <c r="CMO323" s="417"/>
      <c r="CMP323" s="417"/>
      <c r="CMQ323" s="417"/>
      <c r="CMR323" s="417"/>
      <c r="CMS323" s="417"/>
      <c r="CMT323" s="417"/>
      <c r="CMU323" s="417"/>
      <c r="CMV323" s="417"/>
      <c r="CMW323" s="417"/>
      <c r="CMX323" s="417"/>
      <c r="CMY323" s="417"/>
      <c r="CMZ323" s="417"/>
      <c r="CNA323" s="417"/>
      <c r="CNB323" s="417"/>
      <c r="CNC323" s="417"/>
      <c r="CND323" s="417"/>
      <c r="CNE323" s="417"/>
      <c r="CNF323" s="417"/>
      <c r="CNG323" s="417"/>
      <c r="CNH323" s="417"/>
      <c r="CNI323" s="417"/>
      <c r="CNJ323" s="417"/>
      <c r="CNK323" s="417"/>
      <c r="CNL323" s="417"/>
      <c r="CNM323" s="417"/>
      <c r="CNN323" s="417"/>
      <c r="CNO323" s="417"/>
      <c r="CNP323" s="417"/>
      <c r="CNQ323" s="417"/>
      <c r="CNR323" s="417"/>
      <c r="CNS323" s="417"/>
      <c r="CNT323" s="417"/>
      <c r="CNU323" s="417"/>
      <c r="CNV323" s="417"/>
      <c r="CNW323" s="417"/>
      <c r="CNX323" s="417"/>
      <c r="CNY323" s="417"/>
      <c r="CNZ323" s="417"/>
      <c r="COA323" s="417"/>
      <c r="COB323" s="417"/>
      <c r="COC323" s="417"/>
      <c r="COD323" s="417"/>
      <c r="COE323" s="417"/>
      <c r="COF323" s="417"/>
      <c r="COG323" s="417"/>
      <c r="COH323" s="417"/>
      <c r="COI323" s="417"/>
      <c r="COJ323" s="417"/>
      <c r="COK323" s="417"/>
      <c r="COL323" s="417"/>
      <c r="COM323" s="417"/>
      <c r="CON323" s="417"/>
      <c r="COO323" s="417"/>
      <c r="COP323" s="417"/>
      <c r="COQ323" s="417"/>
      <c r="COR323" s="417"/>
      <c r="COS323" s="417"/>
      <c r="COT323" s="417"/>
      <c r="COU323" s="417"/>
      <c r="COV323" s="417"/>
      <c r="COW323" s="417"/>
      <c r="COX323" s="417"/>
      <c r="COY323" s="417"/>
    </row>
    <row r="324" spans="1:2443" s="459" customFormat="1" x14ac:dyDescent="0.35">
      <c r="A324" s="307" t="s">
        <v>585</v>
      </c>
      <c r="B324" s="307" t="s">
        <v>96</v>
      </c>
      <c r="C324" s="307">
        <v>2010</v>
      </c>
      <c r="D324" s="307" t="s">
        <v>594</v>
      </c>
      <c r="E324" s="307">
        <v>55060</v>
      </c>
      <c r="F324" s="331" t="s">
        <v>348</v>
      </c>
      <c r="G324" s="469">
        <f t="shared" si="14"/>
        <v>55060</v>
      </c>
      <c r="H324" s="331" t="s">
        <v>352</v>
      </c>
      <c r="I324" s="416"/>
      <c r="J324" s="416"/>
      <c r="K324" s="416"/>
      <c r="L324" s="416"/>
      <c r="M324" s="416"/>
      <c r="N324" s="416"/>
      <c r="O324" s="416"/>
      <c r="P324" s="416"/>
      <c r="Q324" s="416"/>
      <c r="R324" s="363"/>
      <c r="S324" s="416"/>
      <c r="T324" s="416"/>
      <c r="U324" s="416"/>
      <c r="V324" s="416"/>
      <c r="W324" s="416"/>
      <c r="X324" s="416"/>
      <c r="Y324" s="416"/>
      <c r="Z324" s="416"/>
      <c r="AA324" s="416"/>
      <c r="AB324" s="416"/>
      <c r="AC324" s="416"/>
      <c r="AD324" s="416"/>
      <c r="AE324" s="416"/>
      <c r="AF324" s="416"/>
      <c r="AG324" s="416"/>
      <c r="AH324" s="416"/>
      <c r="AI324" s="416"/>
      <c r="AJ324" s="416"/>
      <c r="AK324" s="416"/>
      <c r="AL324" s="416"/>
      <c r="AM324" s="416"/>
      <c r="AN324" s="416"/>
      <c r="AO324" s="416"/>
      <c r="AP324" s="416"/>
      <c r="AQ324" s="416"/>
      <c r="AR324" s="416"/>
      <c r="AS324" s="416"/>
      <c r="AT324" s="416"/>
      <c r="AU324" s="416"/>
      <c r="AV324" s="416"/>
      <c r="AW324" s="416"/>
      <c r="AX324" s="416"/>
      <c r="AY324" s="416"/>
      <c r="AZ324" s="416"/>
      <c r="BA324" s="416"/>
      <c r="BB324" s="416"/>
      <c r="BC324" s="416"/>
      <c r="BD324" s="416"/>
      <c r="BE324" s="416"/>
      <c r="BF324" s="416"/>
      <c r="BG324" s="416"/>
      <c r="BH324" s="416"/>
      <c r="BI324" s="416"/>
      <c r="BJ324" s="416"/>
      <c r="BK324" s="416"/>
      <c r="BL324" s="416"/>
      <c r="BM324" s="416"/>
      <c r="BN324" s="416"/>
      <c r="BO324" s="416"/>
      <c r="BP324" s="416"/>
      <c r="BQ324" s="416"/>
      <c r="BR324" s="416"/>
      <c r="BS324" s="416"/>
      <c r="BT324" s="416"/>
      <c r="BU324" s="416"/>
      <c r="BV324" s="416"/>
      <c r="BW324" s="416"/>
      <c r="BX324" s="416"/>
      <c r="BY324" s="416"/>
      <c r="BZ324" s="416"/>
      <c r="CA324" s="416"/>
      <c r="CB324" s="416"/>
      <c r="CC324" s="416"/>
      <c r="CD324" s="416"/>
      <c r="CE324" s="416"/>
      <c r="CF324" s="416"/>
      <c r="CG324" s="416"/>
      <c r="CH324" s="416"/>
      <c r="CI324" s="416"/>
      <c r="CJ324" s="416"/>
      <c r="CK324" s="416"/>
      <c r="CL324" s="416"/>
      <c r="CM324" s="416"/>
      <c r="CN324" s="416"/>
      <c r="CO324" s="416"/>
      <c r="CP324" s="416"/>
      <c r="CQ324" s="416"/>
      <c r="CR324" s="416"/>
      <c r="CS324" s="416"/>
      <c r="CT324" s="416"/>
      <c r="CU324" s="416"/>
      <c r="CV324" s="416"/>
      <c r="CW324" s="416"/>
      <c r="CX324" s="416"/>
      <c r="CY324" s="416"/>
      <c r="CZ324" s="416"/>
      <c r="DA324" s="416"/>
      <c r="DB324" s="416"/>
      <c r="DC324" s="416"/>
      <c r="DD324" s="416"/>
      <c r="DE324" s="416"/>
      <c r="DF324" s="416"/>
      <c r="DG324" s="416"/>
      <c r="DH324" s="416"/>
      <c r="DI324" s="416"/>
      <c r="DJ324" s="416"/>
      <c r="DK324" s="416"/>
      <c r="DL324" s="416"/>
      <c r="DM324" s="416"/>
      <c r="DN324" s="416"/>
      <c r="DO324" s="416"/>
      <c r="DP324" s="416"/>
      <c r="DQ324" s="416"/>
      <c r="DR324" s="416"/>
      <c r="DS324" s="416"/>
      <c r="DT324" s="416"/>
      <c r="DU324" s="416"/>
      <c r="DV324" s="416"/>
      <c r="DW324" s="416"/>
      <c r="DX324" s="416"/>
      <c r="DY324" s="416"/>
      <c r="DZ324" s="416"/>
      <c r="EA324" s="416"/>
      <c r="EB324" s="416"/>
      <c r="EC324" s="416"/>
      <c r="ED324" s="416"/>
      <c r="EE324" s="416"/>
      <c r="EF324" s="416"/>
      <c r="EG324" s="416"/>
      <c r="EH324" s="416"/>
      <c r="EI324" s="416"/>
      <c r="EJ324" s="416"/>
      <c r="EK324" s="416"/>
      <c r="EL324" s="416"/>
      <c r="EM324" s="416"/>
      <c r="EN324" s="416"/>
      <c r="EO324" s="416"/>
      <c r="EP324" s="416"/>
      <c r="EQ324" s="416"/>
      <c r="ER324" s="416"/>
      <c r="ES324" s="416"/>
      <c r="ET324" s="416"/>
      <c r="EU324" s="416"/>
      <c r="EV324" s="416"/>
      <c r="EW324" s="416"/>
      <c r="EX324" s="416"/>
      <c r="EY324" s="416"/>
      <c r="EZ324" s="416"/>
      <c r="FA324" s="416"/>
      <c r="FB324" s="416"/>
      <c r="FC324" s="416"/>
      <c r="FD324" s="416"/>
      <c r="FE324" s="416"/>
      <c r="FF324" s="416"/>
      <c r="FG324" s="416"/>
      <c r="FH324" s="416"/>
      <c r="FI324" s="416"/>
      <c r="FJ324" s="416"/>
      <c r="FK324" s="416"/>
      <c r="FL324" s="416"/>
      <c r="FM324" s="416"/>
      <c r="FN324" s="416"/>
      <c r="FO324" s="416"/>
      <c r="FP324" s="416"/>
      <c r="FQ324" s="416"/>
      <c r="FR324" s="416"/>
      <c r="FS324" s="416"/>
      <c r="FT324" s="416"/>
      <c r="FU324" s="416"/>
      <c r="FV324" s="416"/>
      <c r="FW324" s="416"/>
      <c r="FX324" s="416"/>
      <c r="FY324" s="416"/>
      <c r="FZ324" s="416"/>
      <c r="GA324" s="416"/>
      <c r="GB324" s="416"/>
      <c r="GC324" s="416"/>
      <c r="GD324" s="416"/>
      <c r="GE324" s="416"/>
      <c r="GF324" s="416"/>
      <c r="GG324" s="416"/>
      <c r="GH324" s="416"/>
      <c r="GI324" s="416"/>
      <c r="GJ324" s="416"/>
      <c r="GK324" s="416"/>
      <c r="GL324" s="416"/>
      <c r="GM324" s="416"/>
      <c r="GN324" s="416"/>
      <c r="GO324" s="416"/>
      <c r="GP324" s="416"/>
      <c r="GQ324" s="416"/>
      <c r="GR324" s="416"/>
      <c r="GS324" s="416"/>
      <c r="GT324" s="416"/>
      <c r="GU324" s="416"/>
      <c r="GV324" s="416"/>
      <c r="GW324" s="416"/>
      <c r="GX324" s="416"/>
      <c r="GY324" s="416"/>
      <c r="GZ324" s="416"/>
      <c r="HA324" s="416"/>
      <c r="HB324" s="416"/>
      <c r="HC324" s="416"/>
      <c r="HD324" s="416"/>
      <c r="HE324" s="416"/>
      <c r="HF324" s="416"/>
      <c r="HG324" s="416"/>
      <c r="HH324" s="416"/>
      <c r="HI324" s="416"/>
      <c r="HJ324" s="416"/>
      <c r="HK324" s="416"/>
      <c r="HL324" s="416"/>
      <c r="HM324" s="416"/>
      <c r="HN324" s="416"/>
      <c r="HO324" s="416"/>
      <c r="HP324" s="416"/>
      <c r="HQ324" s="416"/>
      <c r="HR324" s="416"/>
      <c r="HS324" s="416"/>
      <c r="HT324" s="416"/>
      <c r="HU324" s="416"/>
      <c r="HV324" s="416"/>
      <c r="HW324" s="416"/>
      <c r="HX324" s="416"/>
      <c r="HY324" s="416"/>
      <c r="HZ324" s="416"/>
      <c r="IA324" s="416"/>
      <c r="IB324" s="416"/>
      <c r="IC324" s="416"/>
      <c r="ID324" s="416"/>
      <c r="IE324" s="416"/>
      <c r="IF324" s="416"/>
      <c r="IG324" s="416"/>
      <c r="IH324" s="416"/>
      <c r="II324" s="416"/>
      <c r="IJ324" s="416"/>
      <c r="IK324" s="416"/>
      <c r="IL324" s="416"/>
      <c r="IM324" s="416"/>
      <c r="IN324" s="416"/>
      <c r="IO324" s="416"/>
      <c r="IP324" s="416"/>
      <c r="IQ324" s="416"/>
      <c r="IR324" s="416"/>
      <c r="IS324" s="416"/>
      <c r="IT324" s="416"/>
      <c r="IU324" s="416"/>
      <c r="IV324" s="416"/>
      <c r="IW324" s="416"/>
      <c r="IX324" s="416"/>
      <c r="IY324" s="416"/>
      <c r="IZ324" s="416"/>
      <c r="JA324" s="416"/>
      <c r="JB324" s="416"/>
      <c r="JC324" s="416"/>
      <c r="JD324" s="416"/>
      <c r="JE324" s="416"/>
      <c r="JF324" s="416"/>
      <c r="JG324" s="416"/>
      <c r="JH324" s="416"/>
      <c r="JI324" s="416"/>
      <c r="JJ324" s="416"/>
      <c r="JK324" s="416"/>
      <c r="JL324" s="416"/>
      <c r="JM324" s="416"/>
      <c r="JN324" s="416"/>
      <c r="JO324" s="416"/>
      <c r="JP324" s="416"/>
      <c r="JQ324" s="416"/>
      <c r="JR324" s="416"/>
      <c r="JS324" s="416"/>
      <c r="JT324" s="416"/>
      <c r="JU324" s="416"/>
      <c r="JV324" s="416"/>
      <c r="JW324" s="416"/>
      <c r="JX324" s="416"/>
      <c r="JY324" s="416"/>
      <c r="JZ324" s="416"/>
      <c r="KA324" s="416"/>
      <c r="KB324" s="416"/>
      <c r="KC324" s="416"/>
      <c r="KD324" s="416"/>
      <c r="KE324" s="416"/>
      <c r="KF324" s="416"/>
      <c r="KG324" s="416"/>
      <c r="KH324" s="416"/>
      <c r="KI324" s="416"/>
      <c r="KJ324" s="416"/>
      <c r="KK324" s="416"/>
      <c r="KL324" s="416"/>
      <c r="KM324" s="416"/>
      <c r="KN324" s="416"/>
      <c r="KO324" s="416"/>
      <c r="KP324" s="416"/>
      <c r="KQ324" s="416"/>
      <c r="KR324" s="416"/>
      <c r="KS324" s="416"/>
      <c r="KT324" s="416"/>
      <c r="KU324" s="416"/>
      <c r="KV324" s="416"/>
      <c r="KW324" s="416"/>
      <c r="KX324" s="416"/>
      <c r="KY324" s="416"/>
      <c r="KZ324" s="416"/>
      <c r="LA324" s="416"/>
      <c r="LB324" s="416"/>
      <c r="LC324" s="416"/>
      <c r="LD324" s="416"/>
      <c r="LE324" s="416"/>
      <c r="LF324" s="416"/>
      <c r="LG324" s="416"/>
      <c r="LH324" s="416"/>
      <c r="LI324" s="416"/>
      <c r="LJ324" s="416"/>
      <c r="LK324" s="416"/>
      <c r="LL324" s="416"/>
      <c r="LM324" s="416"/>
      <c r="LN324" s="416"/>
      <c r="LO324" s="416"/>
      <c r="LP324" s="416"/>
      <c r="LQ324" s="416"/>
      <c r="LR324" s="416"/>
      <c r="LS324" s="416"/>
      <c r="LT324" s="416"/>
      <c r="LU324" s="416"/>
      <c r="LV324" s="416"/>
      <c r="LW324" s="416"/>
      <c r="LX324" s="416"/>
      <c r="LY324" s="416"/>
      <c r="LZ324" s="416"/>
      <c r="MA324" s="416"/>
      <c r="MB324" s="416"/>
      <c r="MC324" s="416"/>
      <c r="MD324" s="416"/>
      <c r="ME324" s="416"/>
      <c r="MF324" s="416"/>
      <c r="MG324" s="416"/>
      <c r="MH324" s="416"/>
      <c r="MI324" s="416"/>
      <c r="MJ324" s="416"/>
      <c r="MK324" s="416"/>
      <c r="ML324" s="416"/>
      <c r="MM324" s="416"/>
      <c r="MN324" s="416"/>
      <c r="MO324" s="416"/>
      <c r="MP324" s="416"/>
      <c r="MQ324" s="416"/>
      <c r="MR324" s="416"/>
      <c r="MS324" s="416"/>
      <c r="MT324" s="416"/>
      <c r="MU324" s="416"/>
      <c r="MV324" s="416"/>
      <c r="MW324" s="416"/>
      <c r="MX324" s="416"/>
      <c r="MY324" s="416"/>
      <c r="MZ324" s="416"/>
      <c r="NA324" s="416"/>
      <c r="NB324" s="416"/>
      <c r="NC324" s="416"/>
      <c r="ND324" s="416"/>
      <c r="NE324" s="416"/>
      <c r="NF324" s="416"/>
      <c r="NG324" s="416"/>
      <c r="NH324" s="416"/>
      <c r="NI324" s="416"/>
      <c r="NJ324" s="416"/>
      <c r="NK324" s="416"/>
      <c r="NL324" s="416"/>
      <c r="NM324" s="416"/>
      <c r="NN324" s="416"/>
      <c r="NO324" s="416"/>
      <c r="NP324" s="416"/>
      <c r="NQ324" s="416"/>
      <c r="NR324" s="416"/>
      <c r="NS324" s="416"/>
      <c r="NT324" s="416"/>
      <c r="NU324" s="416"/>
      <c r="NV324" s="416"/>
      <c r="NW324" s="416"/>
      <c r="NX324" s="416"/>
      <c r="NY324" s="416"/>
      <c r="NZ324" s="416"/>
      <c r="OA324" s="416"/>
      <c r="OB324" s="416"/>
      <c r="OC324" s="416"/>
      <c r="OD324" s="416"/>
      <c r="OE324" s="416"/>
      <c r="OF324" s="416"/>
      <c r="OG324" s="416"/>
      <c r="OH324" s="416"/>
      <c r="OI324" s="416"/>
      <c r="OJ324" s="416"/>
      <c r="OK324" s="416"/>
      <c r="OL324" s="416"/>
      <c r="OM324" s="416"/>
      <c r="ON324" s="416"/>
      <c r="OO324" s="416"/>
      <c r="OP324" s="416"/>
      <c r="OQ324" s="416"/>
      <c r="OR324" s="416"/>
      <c r="OS324" s="416"/>
      <c r="OT324" s="416"/>
      <c r="OU324" s="416"/>
      <c r="OV324" s="416"/>
      <c r="OW324" s="416"/>
      <c r="OX324" s="416"/>
      <c r="OY324" s="416"/>
      <c r="OZ324" s="416"/>
      <c r="PA324" s="416"/>
      <c r="PB324" s="416"/>
      <c r="PC324" s="416"/>
      <c r="PD324" s="416"/>
      <c r="PE324" s="416"/>
      <c r="PF324" s="416"/>
      <c r="PG324" s="416"/>
      <c r="PH324" s="416"/>
      <c r="PI324" s="416"/>
      <c r="PJ324" s="416"/>
      <c r="PK324" s="416"/>
      <c r="PL324" s="416"/>
      <c r="PM324" s="416"/>
      <c r="PN324" s="416"/>
      <c r="PO324" s="416"/>
      <c r="PP324" s="416"/>
      <c r="PQ324" s="416"/>
      <c r="PR324" s="416"/>
      <c r="PS324" s="416"/>
      <c r="PT324" s="416"/>
      <c r="PU324" s="416"/>
      <c r="PV324" s="416"/>
      <c r="PW324" s="416"/>
      <c r="PX324" s="416"/>
      <c r="PY324" s="416"/>
      <c r="PZ324" s="416"/>
      <c r="QA324" s="416"/>
      <c r="QB324" s="416"/>
      <c r="QC324" s="416"/>
      <c r="QD324" s="416"/>
      <c r="QE324" s="416"/>
      <c r="QF324" s="416"/>
      <c r="QG324" s="416"/>
      <c r="QH324" s="416"/>
      <c r="QI324" s="416"/>
      <c r="QJ324" s="416"/>
      <c r="QK324" s="416"/>
      <c r="QL324" s="416"/>
      <c r="QM324" s="416"/>
      <c r="QN324" s="416"/>
      <c r="QO324" s="416"/>
      <c r="QP324" s="416"/>
      <c r="QQ324" s="416"/>
      <c r="QR324" s="416"/>
      <c r="QS324" s="416"/>
      <c r="QT324" s="416"/>
      <c r="QU324" s="416"/>
      <c r="QV324" s="416"/>
      <c r="QW324" s="416"/>
      <c r="QX324" s="416"/>
      <c r="QY324" s="416"/>
      <c r="QZ324" s="416"/>
      <c r="RA324" s="416"/>
      <c r="RB324" s="416"/>
      <c r="RC324" s="416"/>
      <c r="RD324" s="416"/>
      <c r="RE324" s="416"/>
      <c r="RF324" s="416"/>
      <c r="RG324" s="416"/>
      <c r="RH324" s="416"/>
      <c r="RI324" s="416"/>
      <c r="RJ324" s="416"/>
      <c r="RK324" s="416"/>
      <c r="RL324" s="416"/>
      <c r="RM324" s="416"/>
      <c r="RN324" s="416"/>
      <c r="RO324" s="416"/>
      <c r="RP324" s="416"/>
      <c r="RQ324" s="416"/>
      <c r="RR324" s="416"/>
      <c r="RS324" s="416"/>
      <c r="RT324" s="416"/>
      <c r="RU324" s="416"/>
      <c r="RV324" s="416"/>
      <c r="RW324" s="416"/>
      <c r="RX324" s="416"/>
      <c r="RY324" s="416"/>
      <c r="RZ324" s="416"/>
      <c r="SA324" s="416"/>
      <c r="SB324" s="416"/>
      <c r="SC324" s="416"/>
      <c r="SD324" s="416"/>
      <c r="SE324" s="416"/>
      <c r="SF324" s="416"/>
      <c r="SG324" s="416"/>
      <c r="SH324" s="416"/>
      <c r="SI324" s="416"/>
      <c r="SJ324" s="416"/>
      <c r="SK324" s="416"/>
      <c r="SL324" s="416"/>
      <c r="SM324" s="416"/>
      <c r="SN324" s="416"/>
      <c r="SO324" s="416"/>
      <c r="SP324" s="416"/>
      <c r="SQ324" s="416"/>
      <c r="SR324" s="416"/>
      <c r="SS324" s="416"/>
      <c r="ST324" s="416"/>
      <c r="SU324" s="416"/>
      <c r="SV324" s="416"/>
      <c r="SW324" s="416"/>
      <c r="SX324" s="416"/>
      <c r="SY324" s="416"/>
      <c r="SZ324" s="416"/>
      <c r="TA324" s="416"/>
      <c r="TB324" s="416"/>
      <c r="TC324" s="416"/>
      <c r="TD324" s="416"/>
      <c r="TE324" s="416"/>
      <c r="TF324" s="416"/>
      <c r="TG324" s="416"/>
      <c r="TH324" s="416"/>
      <c r="TI324" s="416"/>
      <c r="TJ324" s="416"/>
      <c r="TK324" s="416"/>
      <c r="TL324" s="416"/>
      <c r="TM324" s="416"/>
      <c r="TN324" s="416"/>
      <c r="TO324" s="416"/>
      <c r="TP324" s="416"/>
      <c r="TQ324" s="416"/>
      <c r="TR324" s="416"/>
      <c r="TS324" s="416"/>
      <c r="TT324" s="416"/>
      <c r="TU324" s="416"/>
      <c r="TV324" s="416"/>
      <c r="TW324" s="416"/>
      <c r="TX324" s="416"/>
      <c r="TY324" s="416"/>
      <c r="TZ324" s="416"/>
      <c r="UA324" s="416"/>
      <c r="UB324" s="416"/>
      <c r="UC324" s="416"/>
      <c r="UD324" s="416"/>
      <c r="UE324" s="416"/>
      <c r="UF324" s="416"/>
      <c r="UG324" s="416"/>
      <c r="UH324" s="416"/>
      <c r="UI324" s="416"/>
      <c r="UJ324" s="416"/>
      <c r="UK324" s="416"/>
      <c r="UL324" s="416"/>
      <c r="UM324" s="416"/>
      <c r="UN324" s="416"/>
      <c r="UO324" s="416"/>
      <c r="UP324" s="416"/>
      <c r="UQ324" s="416"/>
      <c r="UR324" s="416"/>
      <c r="US324" s="416"/>
      <c r="UT324" s="416"/>
      <c r="UU324" s="416"/>
      <c r="UV324" s="416"/>
      <c r="UW324" s="416"/>
      <c r="UX324" s="416"/>
      <c r="UY324" s="416"/>
      <c r="UZ324" s="416"/>
      <c r="VA324" s="416"/>
      <c r="VB324" s="416"/>
      <c r="VC324" s="416"/>
      <c r="VD324" s="416"/>
      <c r="VE324" s="416"/>
      <c r="VF324" s="416"/>
      <c r="VG324" s="416"/>
      <c r="VH324" s="416"/>
      <c r="VI324" s="416"/>
      <c r="VJ324" s="416"/>
      <c r="VK324" s="416"/>
      <c r="VL324" s="416"/>
      <c r="VM324" s="416"/>
      <c r="VN324" s="416"/>
      <c r="VO324" s="416"/>
      <c r="VP324" s="416"/>
      <c r="VQ324" s="416"/>
      <c r="VR324" s="416"/>
      <c r="VS324" s="416"/>
      <c r="VT324" s="416"/>
      <c r="VU324" s="416"/>
      <c r="VV324" s="416"/>
      <c r="VW324" s="416"/>
      <c r="VX324" s="416"/>
      <c r="VY324" s="416"/>
      <c r="VZ324" s="416"/>
      <c r="WA324" s="416"/>
      <c r="WB324" s="416"/>
      <c r="WC324" s="416"/>
      <c r="WD324" s="416"/>
      <c r="WE324" s="416"/>
      <c r="WF324" s="416"/>
      <c r="WG324" s="416"/>
      <c r="WH324" s="416"/>
      <c r="WI324" s="416"/>
      <c r="WJ324" s="416"/>
      <c r="WK324" s="416"/>
      <c r="WL324" s="416"/>
      <c r="WM324" s="416"/>
      <c r="WN324" s="416"/>
      <c r="WO324" s="416"/>
      <c r="WP324" s="416"/>
      <c r="WQ324" s="416"/>
      <c r="WR324" s="416"/>
      <c r="WS324" s="416"/>
      <c r="WT324" s="416"/>
      <c r="WU324" s="416"/>
      <c r="WV324" s="416"/>
      <c r="WW324" s="416"/>
      <c r="WX324" s="416"/>
      <c r="WY324" s="416"/>
      <c r="WZ324" s="416"/>
      <c r="XA324" s="416"/>
      <c r="XB324" s="416"/>
      <c r="XC324" s="416"/>
      <c r="XD324" s="416"/>
      <c r="XE324" s="416"/>
      <c r="XF324" s="416"/>
      <c r="XG324" s="416"/>
      <c r="XH324" s="416"/>
      <c r="XI324" s="416"/>
      <c r="XJ324" s="416"/>
      <c r="XK324" s="416"/>
      <c r="XL324" s="416"/>
      <c r="XM324" s="416"/>
      <c r="XN324" s="416"/>
      <c r="XO324" s="416"/>
      <c r="XP324" s="416"/>
      <c r="XQ324" s="416"/>
      <c r="XR324" s="417"/>
      <c r="XS324" s="417"/>
      <c r="XT324" s="417"/>
      <c r="XU324" s="417"/>
      <c r="XV324" s="417"/>
      <c r="XW324" s="417"/>
      <c r="XX324" s="417"/>
      <c r="XY324" s="417"/>
      <c r="XZ324" s="417"/>
      <c r="YA324" s="417"/>
      <c r="YB324" s="417"/>
      <c r="YC324" s="417"/>
      <c r="YD324" s="417"/>
      <c r="YE324" s="417"/>
      <c r="YF324" s="417"/>
      <c r="YG324" s="417"/>
      <c r="YH324" s="417"/>
      <c r="YI324" s="417"/>
      <c r="YJ324" s="417"/>
      <c r="YK324" s="417"/>
      <c r="YL324" s="417"/>
      <c r="YM324" s="417"/>
      <c r="YN324" s="417"/>
      <c r="YO324" s="417"/>
      <c r="YP324" s="417"/>
      <c r="YQ324" s="417"/>
      <c r="YR324" s="417"/>
      <c r="YS324" s="417"/>
      <c r="YT324" s="417"/>
      <c r="YU324" s="417"/>
      <c r="YV324" s="417"/>
      <c r="YW324" s="417"/>
      <c r="YX324" s="417"/>
      <c r="YY324" s="417"/>
      <c r="YZ324" s="417"/>
      <c r="ZA324" s="417"/>
      <c r="ZB324" s="417"/>
      <c r="ZC324" s="417"/>
      <c r="ZD324" s="417"/>
      <c r="ZE324" s="417"/>
      <c r="ZF324" s="417"/>
      <c r="ZG324" s="417"/>
      <c r="ZH324" s="417"/>
      <c r="ZI324" s="417"/>
      <c r="ZJ324" s="417"/>
      <c r="ZK324" s="417"/>
      <c r="ZL324" s="417"/>
      <c r="ZM324" s="417"/>
      <c r="ZN324" s="417"/>
      <c r="ZO324" s="417"/>
      <c r="ZP324" s="417"/>
      <c r="ZQ324" s="417"/>
      <c r="ZR324" s="417"/>
      <c r="ZS324" s="417"/>
      <c r="ZT324" s="417"/>
      <c r="ZU324" s="417"/>
      <c r="ZV324" s="417"/>
      <c r="ZW324" s="417"/>
      <c r="ZX324" s="417"/>
      <c r="ZY324" s="417"/>
      <c r="ZZ324" s="417"/>
      <c r="AAA324" s="417"/>
      <c r="AAB324" s="417"/>
      <c r="AAC324" s="417"/>
      <c r="AAD324" s="417"/>
      <c r="AAE324" s="417"/>
      <c r="AAF324" s="417"/>
      <c r="AAG324" s="417"/>
      <c r="AAH324" s="417"/>
      <c r="AAI324" s="417"/>
      <c r="AAJ324" s="417"/>
      <c r="AAK324" s="417"/>
      <c r="AAL324" s="417"/>
      <c r="AAM324" s="417"/>
      <c r="AAN324" s="417"/>
      <c r="AAO324" s="417"/>
      <c r="AAP324" s="417"/>
      <c r="AAQ324" s="417"/>
      <c r="AAR324" s="417"/>
      <c r="AAS324" s="417"/>
      <c r="AAT324" s="417"/>
      <c r="AAU324" s="417"/>
      <c r="AAV324" s="417"/>
      <c r="AAW324" s="417"/>
      <c r="AAX324" s="417"/>
      <c r="AAY324" s="417"/>
      <c r="AAZ324" s="417"/>
      <c r="ABA324" s="417"/>
      <c r="ABB324" s="417"/>
      <c r="ABC324" s="417"/>
      <c r="ABD324" s="417"/>
      <c r="ABE324" s="417"/>
      <c r="ABF324" s="417"/>
      <c r="ABG324" s="417"/>
      <c r="ABH324" s="417"/>
      <c r="ABI324" s="417"/>
      <c r="ABJ324" s="417"/>
      <c r="ABK324" s="417"/>
      <c r="ABL324" s="417"/>
      <c r="ABM324" s="417"/>
      <c r="ABN324" s="417"/>
      <c r="ABO324" s="417"/>
      <c r="ABP324" s="417"/>
      <c r="ABQ324" s="417"/>
      <c r="ABR324" s="417"/>
      <c r="ABS324" s="417"/>
      <c r="ABT324" s="417"/>
      <c r="ABU324" s="417"/>
      <c r="ABV324" s="417"/>
      <c r="ABW324" s="417"/>
      <c r="ABX324" s="417"/>
      <c r="ABY324" s="417"/>
      <c r="ABZ324" s="417"/>
      <c r="ACA324" s="417"/>
      <c r="ACB324" s="417"/>
      <c r="ACC324" s="417"/>
      <c r="ACD324" s="417"/>
      <c r="ACE324" s="417"/>
      <c r="ACF324" s="417"/>
      <c r="ACG324" s="417"/>
      <c r="ACH324" s="417"/>
      <c r="ACI324" s="417"/>
      <c r="ACJ324" s="417"/>
      <c r="ACK324" s="417"/>
      <c r="ACL324" s="417"/>
      <c r="ACM324" s="417"/>
      <c r="ACN324" s="417"/>
      <c r="ACO324" s="417"/>
      <c r="ACP324" s="417"/>
      <c r="ACQ324" s="417"/>
      <c r="ACR324" s="417"/>
      <c r="ACS324" s="417"/>
      <c r="ACT324" s="417"/>
      <c r="ACU324" s="417"/>
      <c r="ACV324" s="417"/>
      <c r="ACW324" s="417"/>
      <c r="ACX324" s="417"/>
      <c r="ACY324" s="417"/>
      <c r="ACZ324" s="417"/>
      <c r="ADA324" s="417"/>
      <c r="ADB324" s="417"/>
      <c r="ADC324" s="417"/>
      <c r="ADD324" s="417"/>
      <c r="ADE324" s="417"/>
      <c r="ADF324" s="417"/>
      <c r="ADG324" s="417"/>
      <c r="ADH324" s="417"/>
      <c r="ADI324" s="417"/>
      <c r="ADJ324" s="417"/>
      <c r="ADK324" s="417"/>
      <c r="ADL324" s="417"/>
      <c r="ADM324" s="417"/>
      <c r="ADN324" s="417"/>
      <c r="ADO324" s="417"/>
      <c r="ADP324" s="417"/>
      <c r="ADQ324" s="417"/>
      <c r="ADR324" s="417"/>
      <c r="ADS324" s="417"/>
      <c r="ADT324" s="417"/>
      <c r="ADU324" s="417"/>
      <c r="ADV324" s="417"/>
      <c r="ADW324" s="417"/>
      <c r="ADX324" s="417"/>
      <c r="ADY324" s="417"/>
      <c r="ADZ324" s="417"/>
      <c r="AEA324" s="417"/>
      <c r="AEB324" s="417"/>
      <c r="AEC324" s="417"/>
      <c r="AED324" s="417"/>
      <c r="AEE324" s="417"/>
      <c r="AEF324" s="417"/>
      <c r="AEG324" s="417"/>
      <c r="AEH324" s="417"/>
      <c r="AEI324" s="417"/>
      <c r="AEJ324" s="417"/>
      <c r="AEK324" s="417"/>
      <c r="AEL324" s="417"/>
      <c r="AEM324" s="417"/>
      <c r="AEN324" s="417"/>
      <c r="AEO324" s="417"/>
      <c r="AEP324" s="417"/>
      <c r="AEQ324" s="417"/>
      <c r="AER324" s="417"/>
      <c r="AES324" s="417"/>
      <c r="AET324" s="417"/>
      <c r="AEU324" s="417"/>
      <c r="AEV324" s="417"/>
      <c r="AEW324" s="417"/>
      <c r="AEX324" s="417"/>
      <c r="AEY324" s="417"/>
      <c r="AEZ324" s="417"/>
      <c r="AFA324" s="417"/>
      <c r="AFB324" s="417"/>
      <c r="AFC324" s="417"/>
      <c r="AFD324" s="417"/>
      <c r="AFE324" s="417"/>
      <c r="AFF324" s="417"/>
      <c r="AFG324" s="417"/>
      <c r="AFH324" s="417"/>
      <c r="AFI324" s="417"/>
      <c r="AFJ324" s="417"/>
      <c r="AFK324" s="417"/>
      <c r="AFL324" s="417"/>
      <c r="AFM324" s="417"/>
      <c r="AFN324" s="417"/>
      <c r="AFO324" s="417"/>
      <c r="AFP324" s="417"/>
      <c r="AFQ324" s="417"/>
      <c r="AFR324" s="417"/>
      <c r="AFS324" s="417"/>
      <c r="AFT324" s="417"/>
      <c r="AFU324" s="417"/>
      <c r="AFV324" s="417"/>
      <c r="AFW324" s="417"/>
      <c r="AFX324" s="417"/>
      <c r="AFY324" s="417"/>
      <c r="AFZ324" s="417"/>
      <c r="AGA324" s="417"/>
      <c r="AGB324" s="417"/>
      <c r="AGC324" s="417"/>
      <c r="AGD324" s="417"/>
      <c r="AGE324" s="417"/>
      <c r="AGF324" s="417"/>
      <c r="AGG324" s="417"/>
      <c r="AGH324" s="417"/>
      <c r="AGI324" s="417"/>
      <c r="AGJ324" s="417"/>
      <c r="AGK324" s="417"/>
      <c r="AGL324" s="417"/>
      <c r="AGM324" s="417"/>
      <c r="AGN324" s="417"/>
      <c r="AGO324" s="417"/>
      <c r="AGP324" s="417"/>
      <c r="AGQ324" s="417"/>
      <c r="AGR324" s="417"/>
      <c r="AGS324" s="417"/>
      <c r="AGT324" s="417"/>
      <c r="AGU324" s="417"/>
      <c r="AGV324" s="417"/>
      <c r="AGW324" s="417"/>
      <c r="AGX324" s="417"/>
      <c r="AGY324" s="417"/>
      <c r="AGZ324" s="417"/>
      <c r="AHA324" s="417"/>
      <c r="AHB324" s="417"/>
      <c r="AHC324" s="417"/>
      <c r="AHD324" s="417"/>
      <c r="AHE324" s="417"/>
      <c r="AHF324" s="417"/>
      <c r="AHG324" s="417"/>
      <c r="AHH324" s="417"/>
      <c r="AHI324" s="417"/>
      <c r="AHJ324" s="417"/>
      <c r="AHK324" s="417"/>
      <c r="AHL324" s="417"/>
      <c r="AHM324" s="417"/>
      <c r="AHN324" s="417"/>
      <c r="AHO324" s="417"/>
      <c r="AHP324" s="417"/>
      <c r="AHQ324" s="417"/>
      <c r="AHR324" s="417"/>
      <c r="AHS324" s="417"/>
      <c r="AHT324" s="417"/>
      <c r="AHU324" s="417"/>
      <c r="AHV324" s="417"/>
      <c r="AHW324" s="417"/>
      <c r="AHX324" s="417"/>
      <c r="AHY324" s="417"/>
      <c r="AHZ324" s="417"/>
      <c r="AIA324" s="417"/>
      <c r="AIB324" s="417"/>
      <c r="AIC324" s="417"/>
      <c r="AID324" s="417"/>
      <c r="AIE324" s="417"/>
      <c r="AIF324" s="417"/>
      <c r="AIG324" s="417"/>
      <c r="AIH324" s="417"/>
      <c r="AII324" s="417"/>
      <c r="AIJ324" s="417"/>
      <c r="AIK324" s="417"/>
      <c r="AIL324" s="417"/>
      <c r="AIM324" s="417"/>
      <c r="AIN324" s="417"/>
      <c r="AIO324" s="417"/>
      <c r="AIP324" s="417"/>
      <c r="AIQ324" s="417"/>
      <c r="AIR324" s="417"/>
      <c r="AIS324" s="417"/>
      <c r="AIT324" s="417"/>
      <c r="AIU324" s="417"/>
      <c r="AIV324" s="417"/>
      <c r="AIW324" s="417"/>
      <c r="AIX324" s="417"/>
      <c r="AIY324" s="417"/>
      <c r="AIZ324" s="417"/>
      <c r="AJA324" s="417"/>
      <c r="AJB324" s="417"/>
      <c r="AJC324" s="417"/>
      <c r="AJD324" s="417"/>
      <c r="AJE324" s="417"/>
      <c r="AJF324" s="417"/>
      <c r="AJG324" s="417"/>
      <c r="AJH324" s="417"/>
      <c r="AJI324" s="417"/>
      <c r="AJJ324" s="417"/>
      <c r="AJK324" s="417"/>
      <c r="AJL324" s="417"/>
      <c r="AJM324" s="417"/>
      <c r="AJN324" s="417"/>
      <c r="AJO324" s="417"/>
      <c r="AJP324" s="417"/>
      <c r="AJQ324" s="417"/>
      <c r="AJR324" s="417"/>
      <c r="AJS324" s="417"/>
      <c r="AJT324" s="417"/>
      <c r="AJU324" s="417"/>
      <c r="AJV324" s="417"/>
      <c r="AJW324" s="417"/>
      <c r="AJX324" s="417"/>
      <c r="AJY324" s="417"/>
      <c r="AJZ324" s="417"/>
      <c r="AKA324" s="417"/>
      <c r="AKB324" s="417"/>
      <c r="AKC324" s="417"/>
      <c r="AKD324" s="417"/>
      <c r="AKE324" s="417"/>
      <c r="AKF324" s="417"/>
      <c r="AKG324" s="417"/>
      <c r="AKH324" s="417"/>
      <c r="AKI324" s="417"/>
      <c r="AKJ324" s="417"/>
      <c r="AKK324" s="417"/>
      <c r="AKL324" s="417"/>
      <c r="AKM324" s="417"/>
      <c r="AKN324" s="417"/>
      <c r="AKO324" s="417"/>
      <c r="AKP324" s="417"/>
      <c r="AKQ324" s="417"/>
      <c r="AKR324" s="417"/>
      <c r="AKS324" s="417"/>
      <c r="AKT324" s="417"/>
      <c r="AKU324" s="417"/>
      <c r="AKV324" s="417"/>
      <c r="AKW324" s="417"/>
      <c r="AKX324" s="417"/>
      <c r="AKY324" s="417"/>
      <c r="AKZ324" s="417"/>
      <c r="ALA324" s="417"/>
      <c r="ALB324" s="417"/>
      <c r="ALC324" s="417"/>
      <c r="ALD324" s="417"/>
      <c r="ALE324" s="417"/>
      <c r="ALF324" s="417"/>
      <c r="ALG324" s="417"/>
      <c r="ALH324" s="417"/>
      <c r="ALI324" s="417"/>
      <c r="ALJ324" s="417"/>
      <c r="ALK324" s="417"/>
      <c r="ALL324" s="417"/>
      <c r="ALM324" s="417"/>
      <c r="ALN324" s="417"/>
      <c r="ALO324" s="417"/>
      <c r="ALP324" s="417"/>
      <c r="ALQ324" s="417"/>
      <c r="ALR324" s="417"/>
      <c r="ALS324" s="417"/>
      <c r="ALT324" s="417"/>
      <c r="ALU324" s="417"/>
      <c r="ALV324" s="417"/>
      <c r="ALW324" s="417"/>
      <c r="ALX324" s="417"/>
      <c r="ALY324" s="417"/>
      <c r="ALZ324" s="417"/>
      <c r="AMA324" s="417"/>
      <c r="AMB324" s="417"/>
      <c r="AMC324" s="417"/>
      <c r="AMD324" s="417"/>
      <c r="AME324" s="417"/>
      <c r="AMF324" s="417"/>
      <c r="AMG324" s="417"/>
      <c r="AMH324" s="417"/>
      <c r="AMI324" s="417"/>
      <c r="AMJ324" s="417"/>
      <c r="AMK324" s="417"/>
      <c r="AML324" s="417"/>
      <c r="AMM324" s="417"/>
      <c r="AMN324" s="417"/>
      <c r="AMO324" s="417"/>
      <c r="AMP324" s="417"/>
      <c r="AMQ324" s="417"/>
      <c r="AMR324" s="417"/>
      <c r="AMS324" s="417"/>
      <c r="AMT324" s="417"/>
      <c r="AMU324" s="417"/>
      <c r="AMV324" s="417"/>
      <c r="AMW324" s="417"/>
      <c r="AMX324" s="417"/>
      <c r="AMY324" s="417"/>
      <c r="AMZ324" s="417"/>
      <c r="ANA324" s="417"/>
      <c r="ANB324" s="417"/>
      <c r="ANC324" s="417"/>
      <c r="AND324" s="417"/>
      <c r="ANE324" s="417"/>
      <c r="ANF324" s="417"/>
      <c r="ANG324" s="417"/>
      <c r="ANH324" s="417"/>
      <c r="ANI324" s="417"/>
      <c r="ANJ324" s="417"/>
      <c r="ANK324" s="417"/>
      <c r="ANL324" s="417"/>
      <c r="ANM324" s="417"/>
      <c r="ANN324" s="417"/>
      <c r="ANO324" s="417"/>
      <c r="ANP324" s="417"/>
      <c r="ANQ324" s="417"/>
      <c r="ANR324" s="417"/>
      <c r="ANS324" s="417"/>
      <c r="ANT324" s="417"/>
      <c r="ANU324" s="417"/>
      <c r="ANV324" s="417"/>
      <c r="ANW324" s="417"/>
      <c r="ANX324" s="417"/>
      <c r="ANY324" s="417"/>
      <c r="ANZ324" s="417"/>
      <c r="AOA324" s="417"/>
      <c r="AOB324" s="417"/>
      <c r="AOC324" s="417"/>
      <c r="AOD324" s="417"/>
      <c r="AOE324" s="417"/>
      <c r="AOF324" s="417"/>
      <c r="AOG324" s="417"/>
      <c r="AOH324" s="417"/>
      <c r="AOI324" s="417"/>
      <c r="AOJ324" s="417"/>
      <c r="AOK324" s="417"/>
      <c r="AOL324" s="417"/>
      <c r="AOM324" s="417"/>
      <c r="AON324" s="417"/>
      <c r="AOO324" s="417"/>
      <c r="AOP324" s="417"/>
      <c r="AOQ324" s="417"/>
      <c r="AOR324" s="417"/>
      <c r="AOS324" s="417"/>
      <c r="AOT324" s="417"/>
      <c r="AOU324" s="417"/>
      <c r="AOV324" s="417"/>
      <c r="AOW324" s="417"/>
      <c r="AOX324" s="417"/>
      <c r="AOY324" s="417"/>
      <c r="AOZ324" s="417"/>
      <c r="APA324" s="417"/>
      <c r="APB324" s="417"/>
      <c r="APC324" s="417"/>
      <c r="APD324" s="417"/>
      <c r="APE324" s="417"/>
      <c r="APF324" s="417"/>
      <c r="APG324" s="417"/>
      <c r="APH324" s="417"/>
      <c r="API324" s="417"/>
      <c r="APJ324" s="417"/>
      <c r="APK324" s="417"/>
      <c r="APL324" s="417"/>
      <c r="APM324" s="417"/>
      <c r="APN324" s="417"/>
      <c r="APO324" s="417"/>
      <c r="APP324" s="417"/>
      <c r="APQ324" s="417"/>
      <c r="APR324" s="417"/>
      <c r="APS324" s="417"/>
      <c r="APT324" s="417"/>
      <c r="APU324" s="417"/>
      <c r="APV324" s="417"/>
      <c r="APW324" s="417"/>
      <c r="APX324" s="417"/>
      <c r="APY324" s="417"/>
      <c r="APZ324" s="417"/>
      <c r="AQA324" s="417"/>
      <c r="AQB324" s="417"/>
      <c r="AQC324" s="417"/>
      <c r="AQD324" s="417"/>
      <c r="AQE324" s="417"/>
      <c r="AQF324" s="417"/>
      <c r="AQG324" s="417"/>
      <c r="AQH324" s="417"/>
      <c r="AQI324" s="417"/>
      <c r="AQJ324" s="417"/>
      <c r="AQK324" s="417"/>
      <c r="AQL324" s="417"/>
      <c r="AQM324" s="417"/>
      <c r="AQN324" s="417"/>
      <c r="AQO324" s="417"/>
      <c r="AQP324" s="417"/>
      <c r="AQQ324" s="417"/>
      <c r="AQR324" s="417"/>
      <c r="AQS324" s="417"/>
      <c r="AQT324" s="417"/>
      <c r="AQU324" s="417"/>
      <c r="AQV324" s="417"/>
      <c r="AQW324" s="417"/>
      <c r="AQX324" s="417"/>
      <c r="AQY324" s="417"/>
      <c r="AQZ324" s="417"/>
      <c r="ARA324" s="417"/>
      <c r="ARB324" s="417"/>
      <c r="ARC324" s="417"/>
      <c r="ARD324" s="417"/>
      <c r="ARE324" s="417"/>
      <c r="ARF324" s="417"/>
      <c r="ARG324" s="417"/>
      <c r="ARH324" s="417"/>
      <c r="ARI324" s="417"/>
      <c r="ARJ324" s="417"/>
      <c r="ARK324" s="417"/>
      <c r="ARL324" s="417"/>
      <c r="ARM324" s="417"/>
      <c r="ARN324" s="417"/>
      <c r="ARO324" s="417"/>
      <c r="ARP324" s="417"/>
      <c r="ARQ324" s="417"/>
      <c r="ARR324" s="417"/>
      <c r="ARS324" s="417"/>
      <c r="ART324" s="417"/>
      <c r="ARU324" s="417"/>
      <c r="ARV324" s="417"/>
      <c r="ARW324" s="417"/>
      <c r="ARX324" s="417"/>
      <c r="ARY324" s="417"/>
      <c r="ARZ324" s="417"/>
      <c r="ASA324" s="417"/>
      <c r="ASB324" s="417"/>
      <c r="ASC324" s="417"/>
      <c r="ASD324" s="417"/>
      <c r="ASE324" s="417"/>
      <c r="ASF324" s="417"/>
      <c r="ASG324" s="417"/>
      <c r="ASH324" s="417"/>
      <c r="ASI324" s="417"/>
      <c r="ASJ324" s="417"/>
      <c r="ASK324" s="417"/>
      <c r="ASL324" s="417"/>
      <c r="ASM324" s="417"/>
      <c r="ASN324" s="417"/>
      <c r="ASO324" s="417"/>
      <c r="ASP324" s="417"/>
      <c r="ASQ324" s="417"/>
      <c r="ASR324" s="417"/>
      <c r="ASS324" s="417"/>
      <c r="AST324" s="417"/>
      <c r="ASU324" s="417"/>
      <c r="ASV324" s="417"/>
      <c r="ASW324" s="417"/>
      <c r="ASX324" s="417"/>
      <c r="ASY324" s="417"/>
      <c r="ASZ324" s="417"/>
      <c r="ATA324" s="417"/>
      <c r="ATB324" s="417"/>
      <c r="ATC324" s="417"/>
      <c r="ATD324" s="417"/>
      <c r="ATE324" s="417"/>
      <c r="ATF324" s="417"/>
      <c r="ATG324" s="417"/>
      <c r="ATH324" s="417"/>
      <c r="ATI324" s="417"/>
      <c r="ATJ324" s="417"/>
      <c r="ATK324" s="417"/>
      <c r="ATL324" s="417"/>
      <c r="ATM324" s="417"/>
      <c r="ATN324" s="417"/>
      <c r="ATO324" s="417"/>
      <c r="ATP324" s="417"/>
      <c r="ATQ324" s="417"/>
      <c r="ATR324" s="417"/>
      <c r="ATS324" s="417"/>
      <c r="ATT324" s="417"/>
      <c r="ATU324" s="417"/>
      <c r="ATV324" s="417"/>
      <c r="ATW324" s="417"/>
      <c r="ATX324" s="417"/>
      <c r="ATY324" s="417"/>
      <c r="ATZ324" s="417"/>
      <c r="AUA324" s="417"/>
      <c r="AUB324" s="417"/>
      <c r="AUC324" s="417"/>
      <c r="AUD324" s="417"/>
      <c r="AUE324" s="417"/>
      <c r="AUF324" s="417"/>
      <c r="AUG324" s="417"/>
      <c r="AUH324" s="417"/>
      <c r="AUI324" s="417"/>
      <c r="AUJ324" s="417"/>
      <c r="AUK324" s="417"/>
      <c r="AUL324" s="417"/>
      <c r="AUM324" s="417"/>
      <c r="AUN324" s="417"/>
      <c r="AUO324" s="417"/>
      <c r="AUP324" s="417"/>
      <c r="AUQ324" s="417"/>
      <c r="AUR324" s="417"/>
      <c r="AUS324" s="417"/>
      <c r="AUT324" s="417"/>
      <c r="AUU324" s="417"/>
      <c r="AUV324" s="417"/>
      <c r="AUW324" s="417"/>
      <c r="AUX324" s="417"/>
      <c r="AUY324" s="417"/>
      <c r="AUZ324" s="417"/>
      <c r="AVA324" s="417"/>
      <c r="AVB324" s="417"/>
      <c r="AVC324" s="417"/>
      <c r="AVD324" s="417"/>
      <c r="AVE324" s="417"/>
      <c r="AVF324" s="417"/>
      <c r="AVG324" s="417"/>
      <c r="AVH324" s="417"/>
      <c r="AVI324" s="417"/>
      <c r="AVJ324" s="417"/>
      <c r="AVK324" s="417"/>
      <c r="AVL324" s="417"/>
      <c r="AVM324" s="417"/>
      <c r="AVN324" s="417"/>
      <c r="AVO324" s="417"/>
      <c r="AVP324" s="417"/>
      <c r="AVQ324" s="417"/>
      <c r="AVR324" s="417"/>
      <c r="AVS324" s="417"/>
      <c r="AVT324" s="417"/>
      <c r="AVU324" s="417"/>
      <c r="AVV324" s="417"/>
      <c r="AVW324" s="417"/>
      <c r="AVX324" s="417"/>
      <c r="AVY324" s="417"/>
      <c r="AVZ324" s="417"/>
      <c r="AWA324" s="417"/>
      <c r="AWB324" s="417"/>
      <c r="AWC324" s="417"/>
      <c r="AWD324" s="417"/>
      <c r="AWE324" s="417"/>
      <c r="AWF324" s="417"/>
      <c r="AWG324" s="417"/>
      <c r="AWH324" s="417"/>
      <c r="AWI324" s="417"/>
      <c r="AWJ324" s="417"/>
      <c r="AWK324" s="417"/>
      <c r="AWL324" s="417"/>
      <c r="AWM324" s="417"/>
      <c r="AWN324" s="417"/>
      <c r="AWO324" s="417"/>
      <c r="AWP324" s="417"/>
      <c r="AWQ324" s="417"/>
      <c r="AWR324" s="417"/>
      <c r="AWS324" s="417"/>
      <c r="AWT324" s="417"/>
      <c r="AWU324" s="417"/>
      <c r="AWV324" s="417"/>
      <c r="AWW324" s="417"/>
      <c r="AWX324" s="417"/>
      <c r="AWY324" s="417"/>
      <c r="AWZ324" s="417"/>
      <c r="AXA324" s="417"/>
      <c r="AXB324" s="417"/>
      <c r="AXC324" s="417"/>
      <c r="AXD324" s="417"/>
      <c r="AXE324" s="417"/>
      <c r="AXF324" s="417"/>
      <c r="AXG324" s="417"/>
      <c r="AXH324" s="417"/>
      <c r="AXI324" s="417"/>
      <c r="AXJ324" s="417"/>
      <c r="AXK324" s="417"/>
      <c r="AXL324" s="417"/>
      <c r="AXM324" s="417"/>
      <c r="AXN324" s="417"/>
      <c r="AXO324" s="417"/>
      <c r="AXP324" s="417"/>
      <c r="AXQ324" s="417"/>
      <c r="AXR324" s="417"/>
      <c r="AXS324" s="417"/>
      <c r="AXT324" s="417"/>
      <c r="AXU324" s="417"/>
      <c r="AXV324" s="417"/>
      <c r="AXW324" s="417"/>
      <c r="AXX324" s="417"/>
      <c r="AXY324" s="417"/>
      <c r="AXZ324" s="417"/>
      <c r="AYA324" s="417"/>
      <c r="AYB324" s="417"/>
      <c r="AYC324" s="417"/>
      <c r="AYD324" s="417"/>
      <c r="AYE324" s="417"/>
      <c r="AYF324" s="417"/>
      <c r="AYG324" s="417"/>
      <c r="AYH324" s="417"/>
      <c r="AYI324" s="417"/>
      <c r="AYJ324" s="417"/>
      <c r="AYK324" s="417"/>
      <c r="AYL324" s="417"/>
      <c r="AYM324" s="417"/>
      <c r="AYN324" s="417"/>
      <c r="AYO324" s="417"/>
      <c r="AYP324" s="417"/>
      <c r="AYQ324" s="417"/>
      <c r="AYR324" s="417"/>
      <c r="AYS324" s="417"/>
      <c r="AYT324" s="417"/>
      <c r="AYU324" s="417"/>
      <c r="AYV324" s="417"/>
      <c r="AYW324" s="417"/>
      <c r="AYX324" s="417"/>
      <c r="AYY324" s="417"/>
      <c r="AYZ324" s="417"/>
      <c r="AZA324" s="417"/>
      <c r="AZB324" s="417"/>
      <c r="AZC324" s="417"/>
      <c r="AZD324" s="417"/>
      <c r="AZE324" s="417"/>
      <c r="AZF324" s="417"/>
      <c r="AZG324" s="417"/>
      <c r="AZH324" s="417"/>
      <c r="AZI324" s="417"/>
      <c r="AZJ324" s="417"/>
      <c r="AZK324" s="417"/>
      <c r="AZL324" s="417"/>
      <c r="AZM324" s="417"/>
      <c r="AZN324" s="417"/>
      <c r="AZO324" s="417"/>
      <c r="AZP324" s="417"/>
      <c r="AZQ324" s="417"/>
      <c r="AZR324" s="417"/>
      <c r="AZS324" s="417"/>
      <c r="AZT324" s="417"/>
      <c r="AZU324" s="417"/>
      <c r="AZV324" s="417"/>
      <c r="AZW324" s="417"/>
      <c r="AZX324" s="417"/>
      <c r="AZY324" s="417"/>
      <c r="AZZ324" s="417"/>
      <c r="BAA324" s="417"/>
      <c r="BAB324" s="417"/>
      <c r="BAC324" s="417"/>
      <c r="BAD324" s="417"/>
      <c r="BAE324" s="417"/>
      <c r="BAF324" s="417"/>
      <c r="BAG324" s="417"/>
      <c r="BAH324" s="417"/>
      <c r="BAI324" s="417"/>
      <c r="BAJ324" s="417"/>
      <c r="BAK324" s="417"/>
      <c r="BAL324" s="417"/>
      <c r="BAM324" s="417"/>
      <c r="BAN324" s="417"/>
      <c r="BAO324" s="417"/>
      <c r="BAP324" s="417"/>
      <c r="BAQ324" s="417"/>
      <c r="BAR324" s="417"/>
      <c r="BAS324" s="417"/>
      <c r="BAT324" s="417"/>
      <c r="BAU324" s="417"/>
      <c r="BAV324" s="417"/>
      <c r="BAW324" s="417"/>
      <c r="BAX324" s="417"/>
      <c r="BAY324" s="417"/>
      <c r="BAZ324" s="417"/>
      <c r="BBA324" s="417"/>
      <c r="BBB324" s="417"/>
      <c r="BBC324" s="417"/>
      <c r="BBD324" s="417"/>
      <c r="BBE324" s="417"/>
      <c r="BBF324" s="417"/>
      <c r="BBG324" s="417"/>
      <c r="BBH324" s="417"/>
      <c r="BBI324" s="417"/>
      <c r="BBJ324" s="417"/>
      <c r="BBK324" s="417"/>
      <c r="BBL324" s="417"/>
      <c r="BBM324" s="417"/>
      <c r="BBN324" s="417"/>
      <c r="BBO324" s="417"/>
      <c r="BBP324" s="417"/>
      <c r="BBQ324" s="417"/>
      <c r="BBR324" s="417"/>
      <c r="BBS324" s="417"/>
      <c r="BBT324" s="417"/>
      <c r="BBU324" s="417"/>
      <c r="BBV324" s="417"/>
      <c r="BBW324" s="417"/>
      <c r="BBX324" s="417"/>
      <c r="BBY324" s="417"/>
      <c r="BBZ324" s="417"/>
      <c r="BCA324" s="417"/>
      <c r="BCB324" s="417"/>
      <c r="BCC324" s="417"/>
      <c r="BCD324" s="417"/>
      <c r="BCE324" s="417"/>
      <c r="BCF324" s="417"/>
      <c r="BCG324" s="417"/>
      <c r="BCH324" s="417"/>
      <c r="BCI324" s="417"/>
      <c r="BCJ324" s="417"/>
      <c r="BCK324" s="417"/>
      <c r="BCL324" s="417"/>
      <c r="BCM324" s="417"/>
      <c r="BCN324" s="417"/>
      <c r="BCO324" s="417"/>
      <c r="BCP324" s="417"/>
      <c r="BCQ324" s="417"/>
      <c r="BCR324" s="417"/>
      <c r="BCS324" s="417"/>
      <c r="BCT324" s="417"/>
      <c r="BCU324" s="417"/>
      <c r="BCV324" s="417"/>
      <c r="BCW324" s="417"/>
      <c r="BCX324" s="417"/>
      <c r="BCY324" s="417"/>
      <c r="BCZ324" s="417"/>
      <c r="BDA324" s="417"/>
      <c r="BDB324" s="417"/>
      <c r="BDC324" s="417"/>
      <c r="BDD324" s="417"/>
      <c r="BDE324" s="417"/>
      <c r="BDF324" s="417"/>
      <c r="BDG324" s="417"/>
      <c r="BDH324" s="417"/>
      <c r="BDI324" s="417"/>
      <c r="BDJ324" s="417"/>
      <c r="BDK324" s="417"/>
      <c r="BDL324" s="417"/>
      <c r="BDM324" s="417"/>
      <c r="BDN324" s="417"/>
      <c r="BDO324" s="417"/>
      <c r="BDP324" s="417"/>
      <c r="BDQ324" s="417"/>
      <c r="BDR324" s="417"/>
      <c r="BDS324" s="417"/>
      <c r="BDT324" s="417"/>
      <c r="BDU324" s="417"/>
      <c r="BDV324" s="417"/>
      <c r="BDW324" s="417"/>
      <c r="BDX324" s="417"/>
      <c r="BDY324" s="417"/>
      <c r="BDZ324" s="417"/>
      <c r="BEA324" s="417"/>
      <c r="BEB324" s="417"/>
      <c r="BEC324" s="417"/>
      <c r="BED324" s="417"/>
      <c r="BEE324" s="417"/>
      <c r="BEF324" s="417"/>
      <c r="BEG324" s="417"/>
      <c r="BEH324" s="417"/>
      <c r="BEI324" s="417"/>
      <c r="BEJ324" s="417"/>
      <c r="BEK324" s="417"/>
      <c r="BEL324" s="417"/>
      <c r="BEM324" s="417"/>
      <c r="BEN324" s="417"/>
      <c r="BEO324" s="417"/>
      <c r="BEP324" s="417"/>
      <c r="BEQ324" s="417"/>
      <c r="BER324" s="417"/>
      <c r="BES324" s="417"/>
      <c r="BET324" s="417"/>
      <c r="BEU324" s="417"/>
      <c r="BEV324" s="417"/>
      <c r="BEW324" s="417"/>
      <c r="BEX324" s="417"/>
      <c r="BEY324" s="417"/>
      <c r="BEZ324" s="417"/>
      <c r="BFA324" s="417"/>
      <c r="BFB324" s="417"/>
      <c r="BFC324" s="417"/>
      <c r="BFD324" s="417"/>
      <c r="BFE324" s="417"/>
      <c r="BFF324" s="417"/>
      <c r="BFG324" s="417"/>
      <c r="BFH324" s="417"/>
      <c r="BFI324" s="417"/>
      <c r="BFJ324" s="417"/>
      <c r="BFK324" s="417"/>
      <c r="BFL324" s="417"/>
      <c r="BFM324" s="417"/>
      <c r="BFN324" s="417"/>
      <c r="BFO324" s="417"/>
      <c r="BFP324" s="417"/>
      <c r="BFQ324" s="417"/>
      <c r="BFR324" s="417"/>
      <c r="BFS324" s="417"/>
      <c r="BFT324" s="417"/>
      <c r="BFU324" s="417"/>
      <c r="BFV324" s="417"/>
      <c r="BFW324" s="417"/>
      <c r="BFX324" s="417"/>
      <c r="BFY324" s="417"/>
      <c r="BFZ324" s="417"/>
      <c r="BGA324" s="417"/>
      <c r="BGB324" s="417"/>
      <c r="BGC324" s="417"/>
      <c r="BGD324" s="417"/>
      <c r="BGE324" s="417"/>
      <c r="BGF324" s="417"/>
      <c r="BGG324" s="417"/>
      <c r="BGH324" s="417"/>
      <c r="BGI324" s="417"/>
      <c r="BGJ324" s="417"/>
      <c r="BGK324" s="417"/>
      <c r="BGL324" s="417"/>
      <c r="BGM324" s="417"/>
      <c r="BGN324" s="417"/>
      <c r="BGO324" s="417"/>
      <c r="BGP324" s="417"/>
      <c r="BGQ324" s="417"/>
      <c r="BGR324" s="417"/>
      <c r="BGS324" s="417"/>
      <c r="BGT324" s="417"/>
      <c r="BGU324" s="417"/>
      <c r="BGV324" s="417"/>
      <c r="BGW324" s="417"/>
      <c r="BGX324" s="417"/>
      <c r="BGY324" s="417"/>
      <c r="BGZ324" s="417"/>
      <c r="BHA324" s="417"/>
      <c r="BHB324" s="417"/>
      <c r="BHC324" s="417"/>
      <c r="BHD324" s="417"/>
      <c r="BHE324" s="417"/>
      <c r="BHF324" s="417"/>
      <c r="BHG324" s="417"/>
      <c r="BHH324" s="417"/>
      <c r="BHI324" s="417"/>
      <c r="BHJ324" s="417"/>
      <c r="BHK324" s="417"/>
      <c r="BHL324" s="417"/>
      <c r="BHM324" s="417"/>
      <c r="BHN324" s="417"/>
      <c r="BHO324" s="417"/>
      <c r="BHP324" s="417"/>
      <c r="BHQ324" s="417"/>
      <c r="BHR324" s="417"/>
      <c r="BHS324" s="417"/>
      <c r="BHT324" s="417"/>
      <c r="BHU324" s="417"/>
      <c r="BHV324" s="417"/>
      <c r="BHW324" s="417"/>
      <c r="BHX324" s="417"/>
      <c r="BHY324" s="417"/>
      <c r="BHZ324" s="417"/>
      <c r="BIA324" s="417"/>
      <c r="BIB324" s="417"/>
      <c r="BIC324" s="417"/>
      <c r="BID324" s="417"/>
      <c r="BIE324" s="417"/>
      <c r="BIF324" s="417"/>
      <c r="BIG324" s="417"/>
      <c r="BIH324" s="417"/>
      <c r="BII324" s="417"/>
      <c r="BIJ324" s="417"/>
      <c r="BIK324" s="417"/>
      <c r="BIL324" s="417"/>
      <c r="BIM324" s="417"/>
      <c r="BIN324" s="417"/>
      <c r="BIO324" s="417"/>
      <c r="BIP324" s="417"/>
      <c r="BIQ324" s="417"/>
      <c r="BIR324" s="417"/>
      <c r="BIS324" s="417"/>
      <c r="BIT324" s="417"/>
      <c r="BIU324" s="417"/>
      <c r="BIV324" s="417"/>
      <c r="BIW324" s="417"/>
      <c r="BIX324" s="417"/>
      <c r="BIY324" s="417"/>
      <c r="BIZ324" s="417"/>
      <c r="BJA324" s="417"/>
      <c r="BJB324" s="417"/>
      <c r="BJC324" s="417"/>
      <c r="BJD324" s="417"/>
      <c r="BJE324" s="417"/>
      <c r="BJF324" s="417"/>
      <c r="BJG324" s="417"/>
      <c r="BJH324" s="417"/>
      <c r="BJI324" s="417"/>
      <c r="BJJ324" s="417"/>
      <c r="BJK324" s="417"/>
      <c r="BJL324" s="417"/>
      <c r="BJM324" s="417"/>
      <c r="BJN324" s="417"/>
      <c r="BJO324" s="417"/>
      <c r="BJP324" s="417"/>
      <c r="BJQ324" s="417"/>
      <c r="BJR324" s="417"/>
      <c r="BJS324" s="417"/>
      <c r="BJT324" s="417"/>
      <c r="BJU324" s="417"/>
      <c r="BJV324" s="417"/>
      <c r="BJW324" s="417"/>
      <c r="BJX324" s="417"/>
      <c r="BJY324" s="417"/>
      <c r="BJZ324" s="417"/>
      <c r="BKA324" s="417"/>
      <c r="BKB324" s="417"/>
      <c r="BKC324" s="417"/>
      <c r="BKD324" s="417"/>
      <c r="BKE324" s="417"/>
      <c r="BKF324" s="417"/>
      <c r="BKG324" s="417"/>
      <c r="BKH324" s="417"/>
      <c r="BKI324" s="417"/>
      <c r="BKJ324" s="417"/>
      <c r="BKK324" s="417"/>
      <c r="BKL324" s="417"/>
      <c r="BKM324" s="417"/>
      <c r="BKN324" s="417"/>
      <c r="BKO324" s="417"/>
      <c r="BKP324" s="417"/>
      <c r="BKQ324" s="417"/>
      <c r="BKR324" s="417"/>
      <c r="BKS324" s="417"/>
      <c r="BKT324" s="417"/>
      <c r="BKU324" s="417"/>
      <c r="BKV324" s="417"/>
      <c r="BKW324" s="417"/>
      <c r="BKX324" s="417"/>
      <c r="BKY324" s="417"/>
      <c r="BKZ324" s="417"/>
      <c r="BLA324" s="417"/>
      <c r="BLB324" s="417"/>
      <c r="BLC324" s="417"/>
      <c r="BLD324" s="417"/>
      <c r="BLE324" s="417"/>
      <c r="BLF324" s="417"/>
      <c r="BLG324" s="417"/>
      <c r="BLH324" s="417"/>
      <c r="BLI324" s="417"/>
      <c r="BLJ324" s="417"/>
      <c r="BLK324" s="417"/>
      <c r="BLL324" s="417"/>
      <c r="BLM324" s="417"/>
      <c r="BLN324" s="417"/>
      <c r="BLO324" s="417"/>
      <c r="BLP324" s="417"/>
      <c r="BLQ324" s="417"/>
      <c r="BLR324" s="417"/>
      <c r="BLS324" s="417"/>
      <c r="BLT324" s="417"/>
      <c r="BLU324" s="417"/>
      <c r="BLV324" s="417"/>
      <c r="BLW324" s="417"/>
      <c r="BLX324" s="417"/>
      <c r="BLY324" s="417"/>
      <c r="BLZ324" s="417"/>
      <c r="BMA324" s="417"/>
      <c r="BMB324" s="417"/>
      <c r="BMC324" s="417"/>
      <c r="BMD324" s="417"/>
      <c r="BME324" s="417"/>
      <c r="BMF324" s="417"/>
      <c r="BMG324" s="417"/>
      <c r="BMH324" s="417"/>
      <c r="BMI324" s="417"/>
      <c r="BMJ324" s="417"/>
      <c r="BMK324" s="417"/>
      <c r="BML324" s="417"/>
      <c r="BMM324" s="417"/>
      <c r="BMN324" s="417"/>
      <c r="BMO324" s="417"/>
      <c r="BMP324" s="417"/>
      <c r="BMQ324" s="417"/>
      <c r="BMR324" s="417"/>
      <c r="BMS324" s="417"/>
      <c r="BMT324" s="417"/>
      <c r="BMU324" s="417"/>
      <c r="BMV324" s="417"/>
      <c r="BMW324" s="417"/>
      <c r="BMX324" s="417"/>
      <c r="BMY324" s="417"/>
      <c r="BMZ324" s="417"/>
      <c r="BNA324" s="417"/>
      <c r="BNB324" s="417"/>
      <c r="BNC324" s="417"/>
      <c r="BND324" s="417"/>
      <c r="BNE324" s="417"/>
      <c r="BNF324" s="417"/>
      <c r="BNG324" s="417"/>
      <c r="BNH324" s="417"/>
      <c r="BNI324" s="417"/>
      <c r="BNJ324" s="417"/>
      <c r="BNK324" s="417"/>
      <c r="BNL324" s="417"/>
      <c r="BNM324" s="417"/>
      <c r="BNN324" s="417"/>
      <c r="BNO324" s="417"/>
      <c r="BNP324" s="417"/>
      <c r="BNQ324" s="417"/>
      <c r="BNR324" s="417"/>
      <c r="BNS324" s="417"/>
      <c r="BNT324" s="417"/>
      <c r="BNU324" s="417"/>
      <c r="BNV324" s="417"/>
      <c r="BNW324" s="417"/>
      <c r="BNX324" s="417"/>
      <c r="BNY324" s="417"/>
      <c r="BNZ324" s="417"/>
      <c r="BOA324" s="417"/>
      <c r="BOB324" s="417"/>
      <c r="BOC324" s="417"/>
      <c r="BOD324" s="417"/>
      <c r="BOE324" s="417"/>
      <c r="BOF324" s="417"/>
      <c r="BOG324" s="417"/>
      <c r="BOH324" s="417"/>
      <c r="BOI324" s="417"/>
      <c r="BOJ324" s="417"/>
      <c r="BOK324" s="417"/>
      <c r="BOL324" s="417"/>
      <c r="BOM324" s="417"/>
      <c r="BON324" s="417"/>
      <c r="BOO324" s="417"/>
      <c r="BOP324" s="417"/>
      <c r="BOQ324" s="417"/>
      <c r="BOR324" s="417"/>
      <c r="BOS324" s="417"/>
      <c r="BOT324" s="417"/>
      <c r="BOU324" s="417"/>
      <c r="BOV324" s="417"/>
      <c r="BOW324" s="417"/>
      <c r="BOX324" s="417"/>
      <c r="BOY324" s="417"/>
      <c r="BOZ324" s="417"/>
      <c r="BPA324" s="417"/>
      <c r="BPB324" s="417"/>
      <c r="BPC324" s="417"/>
      <c r="BPD324" s="417"/>
      <c r="BPE324" s="417"/>
      <c r="BPF324" s="417"/>
      <c r="BPG324" s="417"/>
      <c r="BPH324" s="417"/>
      <c r="BPI324" s="417"/>
      <c r="BPJ324" s="417"/>
      <c r="BPK324" s="417"/>
      <c r="BPL324" s="417"/>
      <c r="BPM324" s="417"/>
      <c r="BPN324" s="417"/>
      <c r="BPO324" s="417"/>
      <c r="BPP324" s="417"/>
      <c r="BPQ324" s="417"/>
      <c r="BPR324" s="417"/>
      <c r="BPS324" s="417"/>
      <c r="BPT324" s="417"/>
      <c r="BPU324" s="417"/>
      <c r="BPV324" s="417"/>
      <c r="BPW324" s="417"/>
      <c r="BPX324" s="417"/>
      <c r="BPY324" s="417"/>
      <c r="BPZ324" s="417"/>
      <c r="BQA324" s="417"/>
      <c r="BQB324" s="417"/>
      <c r="BQC324" s="417"/>
      <c r="BQD324" s="417"/>
      <c r="BQE324" s="417"/>
      <c r="BQF324" s="417"/>
      <c r="BQG324" s="417"/>
      <c r="BQH324" s="417"/>
      <c r="BQI324" s="417"/>
      <c r="BQJ324" s="417"/>
      <c r="BQK324" s="417"/>
      <c r="BQL324" s="417"/>
      <c r="BQM324" s="417"/>
      <c r="BQN324" s="417"/>
      <c r="BQO324" s="417"/>
      <c r="BQP324" s="417"/>
      <c r="BQQ324" s="417"/>
      <c r="BQR324" s="417"/>
      <c r="BQS324" s="417"/>
      <c r="BQT324" s="417"/>
      <c r="BQU324" s="417"/>
      <c r="BQV324" s="417"/>
      <c r="BQW324" s="417"/>
      <c r="BQX324" s="417"/>
      <c r="BQY324" s="417"/>
      <c r="BQZ324" s="417"/>
      <c r="BRA324" s="417"/>
      <c r="BRB324" s="417"/>
      <c r="BRC324" s="417"/>
      <c r="BRD324" s="417"/>
      <c r="BRE324" s="417"/>
      <c r="BRF324" s="417"/>
      <c r="BRG324" s="417"/>
      <c r="BRH324" s="417"/>
      <c r="BRI324" s="417"/>
      <c r="BRJ324" s="417"/>
      <c r="BRK324" s="417"/>
      <c r="BRL324" s="417"/>
      <c r="BRM324" s="417"/>
      <c r="BRN324" s="417"/>
      <c r="BRO324" s="417"/>
      <c r="BRP324" s="417"/>
      <c r="BRQ324" s="417"/>
      <c r="BRR324" s="417"/>
      <c r="BRS324" s="417"/>
      <c r="BRT324" s="417"/>
      <c r="BRU324" s="417"/>
      <c r="BRV324" s="417"/>
      <c r="BRW324" s="417"/>
      <c r="BRX324" s="417"/>
      <c r="BRY324" s="417"/>
      <c r="BRZ324" s="417"/>
      <c r="BSA324" s="417"/>
      <c r="BSB324" s="417"/>
      <c r="BSC324" s="417"/>
      <c r="BSD324" s="417"/>
      <c r="BSE324" s="417"/>
      <c r="BSF324" s="417"/>
      <c r="BSG324" s="417"/>
      <c r="BSH324" s="417"/>
      <c r="BSI324" s="417"/>
      <c r="BSJ324" s="417"/>
      <c r="BSK324" s="417"/>
      <c r="BSL324" s="417"/>
      <c r="BSM324" s="417"/>
      <c r="BSN324" s="417"/>
      <c r="BSO324" s="417"/>
      <c r="BSP324" s="417"/>
      <c r="BSQ324" s="417"/>
      <c r="BSR324" s="417"/>
      <c r="BSS324" s="417"/>
      <c r="BST324" s="417"/>
      <c r="BSU324" s="417"/>
      <c r="BSV324" s="417"/>
      <c r="BSW324" s="417"/>
      <c r="BSX324" s="417"/>
      <c r="BSY324" s="417"/>
      <c r="BSZ324" s="417"/>
      <c r="BTA324" s="417"/>
      <c r="BTB324" s="417"/>
      <c r="BTC324" s="417"/>
      <c r="BTD324" s="417"/>
      <c r="BTE324" s="417"/>
      <c r="BTF324" s="417"/>
      <c r="BTG324" s="417"/>
      <c r="BTH324" s="417"/>
      <c r="BTI324" s="417"/>
      <c r="BTJ324" s="417"/>
      <c r="BTK324" s="417"/>
      <c r="BTL324" s="417"/>
      <c r="BTM324" s="417"/>
      <c r="BTN324" s="417"/>
      <c r="BTO324" s="417"/>
      <c r="BTP324" s="417"/>
      <c r="BTQ324" s="417"/>
      <c r="BTR324" s="417"/>
      <c r="BTS324" s="417"/>
      <c r="BTT324" s="417"/>
      <c r="BTU324" s="417"/>
      <c r="BTV324" s="417"/>
      <c r="BTW324" s="417"/>
      <c r="BTX324" s="417"/>
      <c r="BTY324" s="417"/>
      <c r="BTZ324" s="417"/>
      <c r="BUA324" s="417"/>
      <c r="BUB324" s="417"/>
      <c r="BUC324" s="417"/>
      <c r="BUD324" s="417"/>
      <c r="BUE324" s="417"/>
      <c r="BUF324" s="417"/>
      <c r="BUG324" s="417"/>
      <c r="BUH324" s="417"/>
      <c r="BUI324" s="417"/>
      <c r="BUJ324" s="417"/>
      <c r="BUK324" s="417"/>
      <c r="BUL324" s="417"/>
      <c r="BUM324" s="417"/>
      <c r="BUN324" s="417"/>
      <c r="BUO324" s="417"/>
      <c r="BUP324" s="417"/>
      <c r="BUQ324" s="417"/>
      <c r="BUR324" s="417"/>
      <c r="BUS324" s="417"/>
      <c r="BUT324" s="417"/>
      <c r="BUU324" s="417"/>
      <c r="BUV324" s="417"/>
      <c r="BUW324" s="417"/>
      <c r="BUX324" s="417"/>
      <c r="BUY324" s="417"/>
      <c r="BUZ324" s="417"/>
      <c r="BVA324" s="417"/>
      <c r="BVB324" s="417"/>
      <c r="BVC324" s="417"/>
      <c r="BVD324" s="417"/>
      <c r="BVE324" s="417"/>
      <c r="BVF324" s="417"/>
      <c r="BVG324" s="417"/>
      <c r="BVH324" s="417"/>
      <c r="BVI324" s="417"/>
      <c r="BVJ324" s="417"/>
      <c r="BVK324" s="417"/>
      <c r="BVL324" s="417"/>
      <c r="BVM324" s="417"/>
      <c r="BVN324" s="417"/>
      <c r="BVO324" s="417"/>
      <c r="BVP324" s="417"/>
      <c r="BVQ324" s="417"/>
      <c r="BVR324" s="417"/>
      <c r="BVS324" s="417"/>
      <c r="BVT324" s="417"/>
      <c r="BVU324" s="417"/>
      <c r="BVV324" s="417"/>
      <c r="BVW324" s="417"/>
      <c r="BVX324" s="417"/>
      <c r="BVY324" s="417"/>
      <c r="BVZ324" s="417"/>
      <c r="BWA324" s="417"/>
      <c r="BWB324" s="417"/>
      <c r="BWC324" s="417"/>
      <c r="BWD324" s="417"/>
      <c r="BWE324" s="417"/>
      <c r="BWF324" s="417"/>
      <c r="BWG324" s="417"/>
      <c r="BWH324" s="417"/>
      <c r="BWI324" s="417"/>
      <c r="BWJ324" s="417"/>
      <c r="BWK324" s="417"/>
      <c r="BWL324" s="417"/>
      <c r="BWM324" s="417"/>
      <c r="BWN324" s="417"/>
      <c r="BWO324" s="417"/>
      <c r="BWP324" s="417"/>
      <c r="BWQ324" s="417"/>
      <c r="BWR324" s="417"/>
      <c r="BWS324" s="417"/>
      <c r="BWT324" s="417"/>
      <c r="BWU324" s="417"/>
      <c r="BWV324" s="417"/>
      <c r="BWW324" s="417"/>
      <c r="BWX324" s="417"/>
      <c r="BWY324" s="417"/>
      <c r="BWZ324" s="417"/>
      <c r="BXA324" s="417"/>
      <c r="BXB324" s="417"/>
      <c r="BXC324" s="417"/>
      <c r="BXD324" s="417"/>
      <c r="BXE324" s="417"/>
      <c r="BXF324" s="417"/>
      <c r="BXG324" s="417"/>
      <c r="BXH324" s="417"/>
      <c r="BXI324" s="417"/>
      <c r="BXJ324" s="417"/>
      <c r="BXK324" s="417"/>
      <c r="BXL324" s="417"/>
      <c r="BXM324" s="417"/>
      <c r="BXN324" s="417"/>
      <c r="BXO324" s="417"/>
      <c r="BXP324" s="417"/>
      <c r="BXQ324" s="417"/>
      <c r="BXR324" s="417"/>
      <c r="BXS324" s="417"/>
      <c r="BXT324" s="417"/>
      <c r="BXU324" s="417"/>
      <c r="BXV324" s="417"/>
      <c r="BXW324" s="417"/>
      <c r="BXX324" s="417"/>
      <c r="BXY324" s="417"/>
      <c r="BXZ324" s="417"/>
      <c r="BYA324" s="417"/>
      <c r="BYB324" s="417"/>
      <c r="BYC324" s="417"/>
      <c r="BYD324" s="417"/>
      <c r="BYE324" s="417"/>
      <c r="BYF324" s="417"/>
      <c r="BYG324" s="417"/>
      <c r="BYH324" s="417"/>
      <c r="BYI324" s="417"/>
      <c r="BYJ324" s="417"/>
      <c r="BYK324" s="417"/>
      <c r="BYL324" s="417"/>
      <c r="BYM324" s="417"/>
      <c r="BYN324" s="417"/>
      <c r="BYO324" s="417"/>
      <c r="BYP324" s="417"/>
      <c r="BYQ324" s="417"/>
      <c r="BYR324" s="417"/>
      <c r="BYS324" s="417"/>
      <c r="BYT324" s="417"/>
      <c r="BYU324" s="417"/>
      <c r="BYV324" s="417"/>
      <c r="BYW324" s="417"/>
      <c r="BYX324" s="417"/>
      <c r="BYY324" s="417"/>
      <c r="BYZ324" s="417"/>
      <c r="BZA324" s="417"/>
      <c r="BZB324" s="417"/>
      <c r="BZC324" s="417"/>
      <c r="BZD324" s="417"/>
      <c r="BZE324" s="417"/>
      <c r="BZF324" s="417"/>
      <c r="BZG324" s="417"/>
      <c r="BZH324" s="417"/>
      <c r="BZI324" s="417"/>
      <c r="BZJ324" s="417"/>
      <c r="BZK324" s="417"/>
      <c r="BZL324" s="417"/>
      <c r="BZM324" s="417"/>
      <c r="BZN324" s="417"/>
      <c r="BZO324" s="417"/>
      <c r="BZP324" s="417"/>
      <c r="BZQ324" s="417"/>
      <c r="BZR324" s="417"/>
      <c r="BZS324" s="417"/>
      <c r="BZT324" s="417"/>
      <c r="BZU324" s="417"/>
      <c r="BZV324" s="417"/>
      <c r="BZW324" s="417"/>
      <c r="BZX324" s="417"/>
      <c r="BZY324" s="417"/>
      <c r="BZZ324" s="417"/>
      <c r="CAA324" s="417"/>
      <c r="CAB324" s="417"/>
      <c r="CAC324" s="417"/>
      <c r="CAD324" s="417"/>
      <c r="CAE324" s="417"/>
      <c r="CAF324" s="417"/>
      <c r="CAG324" s="417"/>
      <c r="CAH324" s="417"/>
      <c r="CAI324" s="417"/>
      <c r="CAJ324" s="417"/>
      <c r="CAK324" s="417"/>
      <c r="CAL324" s="417"/>
      <c r="CAM324" s="417"/>
      <c r="CAN324" s="417"/>
      <c r="CAO324" s="417"/>
      <c r="CAP324" s="417"/>
      <c r="CAQ324" s="417"/>
      <c r="CAR324" s="417"/>
      <c r="CAS324" s="417"/>
      <c r="CAT324" s="417"/>
      <c r="CAU324" s="417"/>
      <c r="CAV324" s="417"/>
      <c r="CAW324" s="417"/>
      <c r="CAX324" s="417"/>
      <c r="CAY324" s="417"/>
      <c r="CAZ324" s="417"/>
      <c r="CBA324" s="417"/>
      <c r="CBB324" s="417"/>
      <c r="CBC324" s="417"/>
      <c r="CBD324" s="417"/>
      <c r="CBE324" s="417"/>
      <c r="CBF324" s="417"/>
      <c r="CBG324" s="417"/>
      <c r="CBH324" s="417"/>
      <c r="CBI324" s="417"/>
      <c r="CBJ324" s="417"/>
      <c r="CBK324" s="417"/>
      <c r="CBL324" s="417"/>
      <c r="CBM324" s="417"/>
      <c r="CBN324" s="417"/>
      <c r="CBO324" s="417"/>
      <c r="CBP324" s="417"/>
      <c r="CBQ324" s="417"/>
      <c r="CBR324" s="417"/>
      <c r="CBS324" s="417"/>
      <c r="CBT324" s="417"/>
      <c r="CBU324" s="417"/>
      <c r="CBV324" s="417"/>
      <c r="CBW324" s="417"/>
      <c r="CBX324" s="417"/>
      <c r="CBY324" s="417"/>
      <c r="CBZ324" s="417"/>
      <c r="CCA324" s="417"/>
      <c r="CCB324" s="417"/>
      <c r="CCC324" s="417"/>
      <c r="CCD324" s="417"/>
      <c r="CCE324" s="417"/>
      <c r="CCF324" s="417"/>
      <c r="CCG324" s="417"/>
      <c r="CCH324" s="417"/>
      <c r="CCI324" s="417"/>
      <c r="CCJ324" s="417"/>
      <c r="CCK324" s="417"/>
      <c r="CCL324" s="417"/>
      <c r="CCM324" s="417"/>
      <c r="CCN324" s="417"/>
      <c r="CCO324" s="417"/>
      <c r="CCP324" s="417"/>
      <c r="CCQ324" s="417"/>
      <c r="CCR324" s="417"/>
      <c r="CCS324" s="417"/>
      <c r="CCT324" s="417"/>
      <c r="CCU324" s="417"/>
      <c r="CCV324" s="417"/>
      <c r="CCW324" s="417"/>
      <c r="CCX324" s="417"/>
      <c r="CCY324" s="417"/>
      <c r="CCZ324" s="417"/>
      <c r="CDA324" s="417"/>
      <c r="CDB324" s="417"/>
      <c r="CDC324" s="417"/>
      <c r="CDD324" s="417"/>
      <c r="CDE324" s="417"/>
      <c r="CDF324" s="417"/>
      <c r="CDG324" s="417"/>
      <c r="CDH324" s="417"/>
      <c r="CDI324" s="417"/>
      <c r="CDJ324" s="417"/>
      <c r="CDK324" s="417"/>
      <c r="CDL324" s="417"/>
      <c r="CDM324" s="417"/>
      <c r="CDN324" s="417"/>
      <c r="CDO324" s="417"/>
      <c r="CDP324" s="417"/>
      <c r="CDQ324" s="417"/>
      <c r="CDR324" s="417"/>
      <c r="CDS324" s="417"/>
      <c r="CDT324" s="417"/>
      <c r="CDU324" s="417"/>
      <c r="CDV324" s="417"/>
      <c r="CDW324" s="417"/>
      <c r="CDX324" s="417"/>
      <c r="CDY324" s="417"/>
      <c r="CDZ324" s="417"/>
      <c r="CEA324" s="417"/>
      <c r="CEB324" s="417"/>
      <c r="CEC324" s="417"/>
      <c r="CED324" s="417"/>
      <c r="CEE324" s="417"/>
      <c r="CEF324" s="417"/>
      <c r="CEG324" s="417"/>
      <c r="CEH324" s="417"/>
      <c r="CEI324" s="417"/>
      <c r="CEJ324" s="417"/>
      <c r="CEK324" s="417"/>
      <c r="CEL324" s="417"/>
      <c r="CEM324" s="417"/>
      <c r="CEN324" s="417"/>
      <c r="CEO324" s="417"/>
      <c r="CEP324" s="417"/>
      <c r="CEQ324" s="417"/>
      <c r="CER324" s="417"/>
      <c r="CES324" s="417"/>
      <c r="CET324" s="417"/>
      <c r="CEU324" s="417"/>
      <c r="CEV324" s="417"/>
      <c r="CEW324" s="417"/>
      <c r="CEX324" s="417"/>
      <c r="CEY324" s="417"/>
      <c r="CEZ324" s="417"/>
      <c r="CFA324" s="417"/>
      <c r="CFB324" s="417"/>
      <c r="CFC324" s="417"/>
      <c r="CFD324" s="417"/>
      <c r="CFE324" s="417"/>
      <c r="CFF324" s="417"/>
      <c r="CFG324" s="417"/>
      <c r="CFH324" s="417"/>
      <c r="CFI324" s="417"/>
      <c r="CFJ324" s="417"/>
      <c r="CFK324" s="417"/>
      <c r="CFL324" s="417"/>
      <c r="CFM324" s="417"/>
      <c r="CFN324" s="417"/>
      <c r="CFO324" s="417"/>
      <c r="CFP324" s="417"/>
      <c r="CFQ324" s="417"/>
      <c r="CFR324" s="417"/>
      <c r="CFS324" s="417"/>
      <c r="CFT324" s="417"/>
      <c r="CFU324" s="417"/>
      <c r="CFV324" s="417"/>
      <c r="CFW324" s="417"/>
      <c r="CFX324" s="417"/>
      <c r="CFY324" s="417"/>
      <c r="CFZ324" s="417"/>
      <c r="CGA324" s="417"/>
      <c r="CGB324" s="417"/>
      <c r="CGC324" s="417"/>
      <c r="CGD324" s="417"/>
      <c r="CGE324" s="417"/>
      <c r="CGF324" s="417"/>
      <c r="CGG324" s="417"/>
      <c r="CGH324" s="417"/>
      <c r="CGI324" s="417"/>
      <c r="CGJ324" s="417"/>
      <c r="CGK324" s="417"/>
      <c r="CGL324" s="417"/>
      <c r="CGM324" s="417"/>
      <c r="CGN324" s="417"/>
      <c r="CGO324" s="417"/>
      <c r="CGP324" s="417"/>
      <c r="CGQ324" s="417"/>
      <c r="CGR324" s="417"/>
      <c r="CGS324" s="417"/>
      <c r="CGT324" s="417"/>
      <c r="CGU324" s="417"/>
      <c r="CGV324" s="417"/>
      <c r="CGW324" s="417"/>
      <c r="CGX324" s="417"/>
      <c r="CGY324" s="417"/>
      <c r="CGZ324" s="417"/>
      <c r="CHA324" s="417"/>
      <c r="CHB324" s="417"/>
      <c r="CHC324" s="417"/>
      <c r="CHD324" s="417"/>
      <c r="CHE324" s="417"/>
      <c r="CHF324" s="417"/>
      <c r="CHG324" s="417"/>
      <c r="CHH324" s="417"/>
      <c r="CHI324" s="417"/>
      <c r="CHJ324" s="417"/>
      <c r="CHK324" s="417"/>
      <c r="CHL324" s="417"/>
      <c r="CHM324" s="417"/>
      <c r="CHN324" s="417"/>
      <c r="CHO324" s="417"/>
      <c r="CHP324" s="417"/>
      <c r="CHQ324" s="417"/>
      <c r="CHR324" s="417"/>
      <c r="CHS324" s="417"/>
      <c r="CHT324" s="417"/>
      <c r="CHU324" s="417"/>
      <c r="CHV324" s="417"/>
      <c r="CHW324" s="417"/>
      <c r="CHX324" s="417"/>
      <c r="CHY324" s="417"/>
      <c r="CHZ324" s="417"/>
      <c r="CIA324" s="417"/>
      <c r="CIB324" s="417"/>
      <c r="CIC324" s="417"/>
      <c r="CID324" s="417"/>
      <c r="CIE324" s="417"/>
      <c r="CIF324" s="417"/>
      <c r="CIG324" s="417"/>
      <c r="CIH324" s="417"/>
      <c r="CII324" s="417"/>
      <c r="CIJ324" s="417"/>
      <c r="CIK324" s="417"/>
      <c r="CIL324" s="417"/>
      <c r="CIM324" s="417"/>
      <c r="CIN324" s="417"/>
      <c r="CIO324" s="417"/>
      <c r="CIP324" s="417"/>
      <c r="CIQ324" s="417"/>
      <c r="CIR324" s="417"/>
      <c r="CIS324" s="417"/>
      <c r="CIT324" s="417"/>
      <c r="CIU324" s="417"/>
      <c r="CIV324" s="417"/>
      <c r="CIW324" s="417"/>
      <c r="CIX324" s="417"/>
      <c r="CIY324" s="417"/>
      <c r="CIZ324" s="417"/>
      <c r="CJA324" s="417"/>
      <c r="CJB324" s="417"/>
      <c r="CJC324" s="417"/>
      <c r="CJD324" s="417"/>
      <c r="CJE324" s="417"/>
      <c r="CJF324" s="417"/>
      <c r="CJG324" s="417"/>
      <c r="CJH324" s="417"/>
      <c r="CJI324" s="417"/>
      <c r="CJJ324" s="417"/>
      <c r="CJK324" s="417"/>
      <c r="CJL324" s="417"/>
      <c r="CJM324" s="417"/>
      <c r="CJN324" s="417"/>
      <c r="CJO324" s="417"/>
      <c r="CJP324" s="417"/>
      <c r="CJQ324" s="417"/>
      <c r="CJR324" s="417"/>
      <c r="CJS324" s="417"/>
      <c r="CJT324" s="417"/>
      <c r="CJU324" s="417"/>
      <c r="CJV324" s="417"/>
      <c r="CJW324" s="417"/>
      <c r="CJX324" s="417"/>
      <c r="CJY324" s="417"/>
      <c r="CJZ324" s="417"/>
      <c r="CKA324" s="417"/>
      <c r="CKB324" s="417"/>
      <c r="CKC324" s="417"/>
      <c r="CKD324" s="417"/>
      <c r="CKE324" s="417"/>
      <c r="CKF324" s="417"/>
      <c r="CKG324" s="417"/>
      <c r="CKH324" s="417"/>
      <c r="CKI324" s="417"/>
      <c r="CKJ324" s="417"/>
      <c r="CKK324" s="417"/>
      <c r="CKL324" s="417"/>
      <c r="CKM324" s="417"/>
      <c r="CKN324" s="417"/>
      <c r="CKO324" s="417"/>
      <c r="CKP324" s="417"/>
      <c r="CKQ324" s="417"/>
      <c r="CKR324" s="417"/>
      <c r="CKS324" s="417"/>
      <c r="CKT324" s="417"/>
      <c r="CKU324" s="417"/>
      <c r="CKV324" s="417"/>
      <c r="CKW324" s="417"/>
      <c r="CKX324" s="417"/>
      <c r="CKY324" s="417"/>
      <c r="CKZ324" s="417"/>
      <c r="CLA324" s="417"/>
      <c r="CLB324" s="417"/>
      <c r="CLC324" s="417"/>
      <c r="CLD324" s="417"/>
      <c r="CLE324" s="417"/>
      <c r="CLF324" s="417"/>
      <c r="CLG324" s="417"/>
      <c r="CLH324" s="417"/>
      <c r="CLI324" s="417"/>
      <c r="CLJ324" s="417"/>
      <c r="CLK324" s="417"/>
      <c r="CLL324" s="417"/>
      <c r="CLM324" s="417"/>
      <c r="CLN324" s="417"/>
      <c r="CLO324" s="417"/>
      <c r="CLP324" s="417"/>
      <c r="CLQ324" s="417"/>
      <c r="CLR324" s="417"/>
      <c r="CLS324" s="417"/>
      <c r="CLT324" s="417"/>
      <c r="CLU324" s="417"/>
      <c r="CLV324" s="417"/>
      <c r="CLW324" s="417"/>
      <c r="CLX324" s="417"/>
      <c r="CLY324" s="417"/>
      <c r="CLZ324" s="417"/>
      <c r="CMA324" s="417"/>
      <c r="CMB324" s="417"/>
      <c r="CMC324" s="417"/>
      <c r="CMD324" s="417"/>
      <c r="CME324" s="417"/>
      <c r="CMF324" s="417"/>
      <c r="CMG324" s="417"/>
      <c r="CMH324" s="417"/>
      <c r="CMI324" s="417"/>
      <c r="CMJ324" s="417"/>
      <c r="CMK324" s="417"/>
      <c r="CML324" s="417"/>
      <c r="CMM324" s="417"/>
      <c r="CMN324" s="417"/>
      <c r="CMO324" s="417"/>
      <c r="CMP324" s="417"/>
      <c r="CMQ324" s="417"/>
      <c r="CMR324" s="417"/>
      <c r="CMS324" s="417"/>
      <c r="CMT324" s="417"/>
      <c r="CMU324" s="417"/>
      <c r="CMV324" s="417"/>
      <c r="CMW324" s="417"/>
      <c r="CMX324" s="417"/>
      <c r="CMY324" s="417"/>
      <c r="CMZ324" s="417"/>
      <c r="CNA324" s="417"/>
      <c r="CNB324" s="417"/>
      <c r="CNC324" s="417"/>
      <c r="CND324" s="417"/>
      <c r="CNE324" s="417"/>
      <c r="CNF324" s="417"/>
      <c r="CNG324" s="417"/>
      <c r="CNH324" s="417"/>
      <c r="CNI324" s="417"/>
      <c r="CNJ324" s="417"/>
      <c r="CNK324" s="417"/>
      <c r="CNL324" s="417"/>
      <c r="CNM324" s="417"/>
      <c r="CNN324" s="417"/>
      <c r="CNO324" s="417"/>
      <c r="CNP324" s="417"/>
      <c r="CNQ324" s="417"/>
      <c r="CNR324" s="417"/>
      <c r="CNS324" s="417"/>
      <c r="CNT324" s="417"/>
      <c r="CNU324" s="417"/>
      <c r="CNV324" s="417"/>
      <c r="CNW324" s="417"/>
      <c r="CNX324" s="417"/>
      <c r="CNY324" s="417"/>
      <c r="CNZ324" s="417"/>
      <c r="COA324" s="417"/>
      <c r="COB324" s="417"/>
      <c r="COC324" s="417"/>
      <c r="COD324" s="417"/>
      <c r="COE324" s="417"/>
      <c r="COF324" s="417"/>
      <c r="COG324" s="417"/>
      <c r="COH324" s="417"/>
      <c r="COI324" s="417"/>
      <c r="COJ324" s="417"/>
      <c r="COK324" s="417"/>
      <c r="COL324" s="417"/>
      <c r="COM324" s="417"/>
      <c r="CON324" s="417"/>
      <c r="COO324" s="417"/>
      <c r="COP324" s="417"/>
      <c r="COQ324" s="417"/>
      <c r="COR324" s="417"/>
      <c r="COS324" s="417"/>
      <c r="COT324" s="417"/>
      <c r="COU324" s="417"/>
      <c r="COV324" s="417"/>
      <c r="COW324" s="417"/>
      <c r="COX324" s="417"/>
      <c r="COY324" s="417"/>
    </row>
    <row r="325" spans="1:2443" s="436" customFormat="1" x14ac:dyDescent="0.35">
      <c r="A325" s="307" t="s">
        <v>585</v>
      </c>
      <c r="B325" s="421" t="s">
        <v>96</v>
      </c>
      <c r="C325" s="421">
        <v>2010</v>
      </c>
      <c r="D325" s="421" t="s">
        <v>403</v>
      </c>
      <c r="E325" s="420">
        <f>SUM(E323:E324)</f>
        <v>61517</v>
      </c>
      <c r="F325" s="420">
        <f>SUM(F323:F324)</f>
        <v>0</v>
      </c>
      <c r="G325" s="470">
        <f t="shared" si="14"/>
        <v>61517</v>
      </c>
      <c r="H325" s="331"/>
      <c r="I325" s="416"/>
      <c r="J325" s="416"/>
      <c r="K325" s="416"/>
      <c r="L325" s="416"/>
      <c r="M325" s="416"/>
      <c r="N325" s="416"/>
      <c r="O325" s="416"/>
      <c r="P325" s="416"/>
      <c r="Q325" s="416"/>
      <c r="R325" s="425"/>
      <c r="S325" s="416"/>
      <c r="T325" s="416"/>
      <c r="U325" s="416"/>
      <c r="V325" s="416"/>
      <c r="W325" s="416"/>
      <c r="X325" s="416"/>
      <c r="Y325" s="416"/>
      <c r="Z325" s="416"/>
      <c r="AA325" s="416"/>
      <c r="AB325" s="416"/>
      <c r="AC325" s="416"/>
      <c r="AD325" s="416"/>
      <c r="AE325" s="416"/>
      <c r="AF325" s="416"/>
      <c r="AG325" s="416"/>
      <c r="AH325" s="416"/>
      <c r="AI325" s="416"/>
      <c r="AJ325" s="416"/>
      <c r="AK325" s="416"/>
      <c r="AL325" s="416"/>
      <c r="AM325" s="416"/>
      <c r="AN325" s="416"/>
      <c r="AO325" s="416"/>
      <c r="AP325" s="416"/>
      <c r="AQ325" s="416"/>
      <c r="AR325" s="416"/>
      <c r="AS325" s="416"/>
      <c r="AT325" s="416"/>
      <c r="AU325" s="416"/>
      <c r="AV325" s="416"/>
      <c r="AW325" s="416"/>
      <c r="AX325" s="416"/>
      <c r="AY325" s="416"/>
      <c r="AZ325" s="416"/>
      <c r="BA325" s="416"/>
      <c r="BB325" s="416"/>
      <c r="BC325" s="416"/>
      <c r="BD325" s="416"/>
      <c r="BE325" s="416"/>
      <c r="BF325" s="416"/>
      <c r="BG325" s="416"/>
      <c r="BH325" s="416"/>
      <c r="BI325" s="416"/>
      <c r="BJ325" s="416"/>
      <c r="BK325" s="416"/>
      <c r="BL325" s="416"/>
      <c r="BM325" s="416"/>
      <c r="BN325" s="416"/>
      <c r="BO325" s="416"/>
      <c r="BP325" s="416"/>
      <c r="BQ325" s="416"/>
      <c r="BR325" s="416"/>
      <c r="BS325" s="416"/>
      <c r="BT325" s="416"/>
      <c r="BU325" s="416"/>
      <c r="BV325" s="416"/>
      <c r="BW325" s="416"/>
      <c r="BX325" s="416"/>
      <c r="BY325" s="416"/>
      <c r="BZ325" s="416"/>
      <c r="CA325" s="416"/>
      <c r="CB325" s="416"/>
      <c r="CC325" s="416"/>
      <c r="CD325" s="416"/>
      <c r="CE325" s="416"/>
      <c r="CF325" s="416"/>
      <c r="CG325" s="416"/>
      <c r="CH325" s="416"/>
      <c r="CI325" s="416"/>
      <c r="CJ325" s="416"/>
      <c r="CK325" s="416"/>
      <c r="CL325" s="416"/>
      <c r="CM325" s="416"/>
      <c r="CN325" s="416"/>
      <c r="CO325" s="416"/>
      <c r="CP325" s="416"/>
      <c r="CQ325" s="416"/>
      <c r="CR325" s="416"/>
      <c r="CS325" s="416"/>
      <c r="CT325" s="416"/>
      <c r="CU325" s="416"/>
      <c r="CV325" s="416"/>
      <c r="CW325" s="416"/>
      <c r="CX325" s="416"/>
      <c r="CY325" s="416"/>
      <c r="CZ325" s="416"/>
      <c r="DA325" s="416"/>
      <c r="DB325" s="416"/>
      <c r="DC325" s="416"/>
      <c r="DD325" s="416"/>
      <c r="DE325" s="416"/>
      <c r="DF325" s="416"/>
      <c r="DG325" s="416"/>
      <c r="DH325" s="416"/>
      <c r="DI325" s="416"/>
      <c r="DJ325" s="416"/>
      <c r="DK325" s="416"/>
      <c r="DL325" s="416"/>
      <c r="DM325" s="416"/>
      <c r="DN325" s="416"/>
      <c r="DO325" s="416"/>
      <c r="DP325" s="416"/>
      <c r="DQ325" s="416"/>
      <c r="DR325" s="416"/>
      <c r="DS325" s="416"/>
      <c r="DT325" s="416"/>
      <c r="DU325" s="416"/>
      <c r="DV325" s="416"/>
      <c r="DW325" s="416"/>
      <c r="DX325" s="416"/>
      <c r="DY325" s="416"/>
      <c r="DZ325" s="416"/>
      <c r="EA325" s="416"/>
      <c r="EB325" s="416"/>
      <c r="EC325" s="416"/>
      <c r="ED325" s="416"/>
      <c r="EE325" s="416"/>
      <c r="EF325" s="416"/>
      <c r="EG325" s="416"/>
      <c r="EH325" s="416"/>
      <c r="EI325" s="416"/>
      <c r="EJ325" s="416"/>
      <c r="EK325" s="416"/>
      <c r="EL325" s="416"/>
      <c r="EM325" s="416"/>
      <c r="EN325" s="416"/>
      <c r="EO325" s="416"/>
      <c r="EP325" s="416"/>
      <c r="EQ325" s="416"/>
      <c r="ER325" s="416"/>
      <c r="ES325" s="416"/>
      <c r="ET325" s="416"/>
      <c r="EU325" s="416"/>
      <c r="EV325" s="416"/>
      <c r="EW325" s="416"/>
      <c r="EX325" s="416"/>
      <c r="EY325" s="416"/>
      <c r="EZ325" s="416"/>
      <c r="FA325" s="416"/>
      <c r="FB325" s="416"/>
      <c r="FC325" s="416"/>
      <c r="FD325" s="416"/>
      <c r="FE325" s="416"/>
      <c r="FF325" s="416"/>
      <c r="FG325" s="416"/>
      <c r="FH325" s="416"/>
      <c r="FI325" s="416"/>
      <c r="FJ325" s="416"/>
      <c r="FK325" s="416"/>
      <c r="FL325" s="416"/>
      <c r="FM325" s="416"/>
      <c r="FN325" s="416"/>
      <c r="FO325" s="416"/>
      <c r="FP325" s="416"/>
      <c r="FQ325" s="416"/>
      <c r="FR325" s="416"/>
      <c r="FS325" s="416"/>
      <c r="FT325" s="416"/>
      <c r="FU325" s="416"/>
      <c r="FV325" s="416"/>
      <c r="FW325" s="416"/>
      <c r="FX325" s="416"/>
      <c r="FY325" s="416"/>
      <c r="FZ325" s="416"/>
      <c r="GA325" s="416"/>
      <c r="GB325" s="416"/>
      <c r="GC325" s="416"/>
      <c r="GD325" s="416"/>
      <c r="GE325" s="416"/>
      <c r="GF325" s="416"/>
      <c r="GG325" s="416"/>
      <c r="GH325" s="416"/>
      <c r="GI325" s="416"/>
      <c r="GJ325" s="416"/>
      <c r="GK325" s="416"/>
      <c r="GL325" s="416"/>
      <c r="GM325" s="416"/>
      <c r="GN325" s="416"/>
      <c r="GO325" s="416"/>
      <c r="GP325" s="416"/>
      <c r="GQ325" s="416"/>
      <c r="GR325" s="416"/>
      <c r="GS325" s="416"/>
      <c r="GT325" s="416"/>
      <c r="GU325" s="416"/>
      <c r="GV325" s="416"/>
      <c r="GW325" s="416"/>
      <c r="GX325" s="416"/>
      <c r="GY325" s="416"/>
      <c r="GZ325" s="416"/>
      <c r="HA325" s="416"/>
      <c r="HB325" s="416"/>
      <c r="HC325" s="416"/>
      <c r="HD325" s="416"/>
      <c r="HE325" s="416"/>
      <c r="HF325" s="416"/>
      <c r="HG325" s="416"/>
      <c r="HH325" s="416"/>
      <c r="HI325" s="416"/>
      <c r="HJ325" s="416"/>
      <c r="HK325" s="416"/>
      <c r="HL325" s="416"/>
      <c r="HM325" s="416"/>
      <c r="HN325" s="416"/>
      <c r="HO325" s="416"/>
      <c r="HP325" s="416"/>
      <c r="HQ325" s="416"/>
      <c r="HR325" s="416"/>
      <c r="HS325" s="416"/>
      <c r="HT325" s="416"/>
      <c r="HU325" s="416"/>
      <c r="HV325" s="416"/>
      <c r="HW325" s="416"/>
      <c r="HX325" s="416"/>
      <c r="HY325" s="416"/>
      <c r="HZ325" s="416"/>
      <c r="IA325" s="416"/>
      <c r="IB325" s="416"/>
      <c r="IC325" s="416"/>
      <c r="ID325" s="416"/>
      <c r="IE325" s="416"/>
      <c r="IF325" s="416"/>
      <c r="IG325" s="416"/>
      <c r="IH325" s="416"/>
      <c r="II325" s="416"/>
      <c r="IJ325" s="416"/>
      <c r="IK325" s="416"/>
      <c r="IL325" s="416"/>
      <c r="IM325" s="416"/>
      <c r="IN325" s="416"/>
      <c r="IO325" s="416"/>
      <c r="IP325" s="416"/>
      <c r="IQ325" s="416"/>
      <c r="IR325" s="416"/>
      <c r="IS325" s="416"/>
      <c r="IT325" s="416"/>
      <c r="IU325" s="416"/>
      <c r="IV325" s="416"/>
      <c r="IW325" s="416"/>
      <c r="IX325" s="416"/>
      <c r="IY325" s="416"/>
      <c r="IZ325" s="416"/>
      <c r="JA325" s="416"/>
      <c r="JB325" s="416"/>
      <c r="JC325" s="416"/>
      <c r="JD325" s="416"/>
      <c r="JE325" s="416"/>
      <c r="JF325" s="416"/>
      <c r="JG325" s="416"/>
      <c r="JH325" s="416"/>
      <c r="JI325" s="416"/>
      <c r="JJ325" s="416"/>
      <c r="JK325" s="416"/>
      <c r="JL325" s="416"/>
      <c r="JM325" s="416"/>
      <c r="JN325" s="416"/>
      <c r="JO325" s="416"/>
      <c r="JP325" s="416"/>
      <c r="JQ325" s="416"/>
      <c r="JR325" s="416"/>
      <c r="JS325" s="416"/>
      <c r="JT325" s="416"/>
      <c r="JU325" s="416"/>
      <c r="JV325" s="416"/>
      <c r="JW325" s="416"/>
      <c r="JX325" s="416"/>
      <c r="JY325" s="416"/>
      <c r="JZ325" s="416"/>
      <c r="KA325" s="416"/>
      <c r="KB325" s="416"/>
      <c r="KC325" s="416"/>
      <c r="KD325" s="416"/>
      <c r="KE325" s="416"/>
      <c r="KF325" s="416"/>
      <c r="KG325" s="416"/>
      <c r="KH325" s="416"/>
      <c r="KI325" s="416"/>
      <c r="KJ325" s="416"/>
      <c r="KK325" s="416"/>
      <c r="KL325" s="416"/>
      <c r="KM325" s="416"/>
      <c r="KN325" s="416"/>
      <c r="KO325" s="416"/>
      <c r="KP325" s="416"/>
      <c r="KQ325" s="416"/>
      <c r="KR325" s="416"/>
      <c r="KS325" s="416"/>
      <c r="KT325" s="416"/>
      <c r="KU325" s="416"/>
      <c r="KV325" s="416"/>
      <c r="KW325" s="416"/>
      <c r="KX325" s="416"/>
      <c r="KY325" s="416"/>
      <c r="KZ325" s="416"/>
      <c r="LA325" s="416"/>
      <c r="LB325" s="416"/>
      <c r="LC325" s="416"/>
      <c r="LD325" s="416"/>
      <c r="LE325" s="416"/>
      <c r="LF325" s="416"/>
      <c r="LG325" s="416"/>
      <c r="LH325" s="416"/>
      <c r="LI325" s="416"/>
      <c r="LJ325" s="416"/>
      <c r="LK325" s="416"/>
      <c r="LL325" s="416"/>
      <c r="LM325" s="416"/>
      <c r="LN325" s="416"/>
      <c r="LO325" s="416"/>
      <c r="LP325" s="416"/>
      <c r="LQ325" s="416"/>
      <c r="LR325" s="416"/>
      <c r="LS325" s="416"/>
      <c r="LT325" s="416"/>
      <c r="LU325" s="416"/>
      <c r="LV325" s="416"/>
      <c r="LW325" s="416"/>
      <c r="LX325" s="416"/>
      <c r="LY325" s="416"/>
      <c r="LZ325" s="416"/>
      <c r="MA325" s="416"/>
      <c r="MB325" s="416"/>
      <c r="MC325" s="416"/>
      <c r="MD325" s="416"/>
      <c r="ME325" s="416"/>
      <c r="MF325" s="416"/>
      <c r="MG325" s="416"/>
      <c r="MH325" s="416"/>
      <c r="MI325" s="416"/>
      <c r="MJ325" s="416"/>
      <c r="MK325" s="416"/>
      <c r="ML325" s="416"/>
      <c r="MM325" s="416"/>
      <c r="MN325" s="416"/>
      <c r="MO325" s="416"/>
      <c r="MP325" s="416"/>
      <c r="MQ325" s="416"/>
      <c r="MR325" s="416"/>
      <c r="MS325" s="416"/>
      <c r="MT325" s="416"/>
      <c r="MU325" s="416"/>
      <c r="MV325" s="416"/>
      <c r="MW325" s="416"/>
      <c r="MX325" s="416"/>
      <c r="MY325" s="416"/>
      <c r="MZ325" s="416"/>
      <c r="NA325" s="416"/>
      <c r="NB325" s="416"/>
      <c r="NC325" s="416"/>
      <c r="ND325" s="416"/>
      <c r="NE325" s="416"/>
      <c r="NF325" s="416"/>
      <c r="NG325" s="416"/>
      <c r="NH325" s="416"/>
      <c r="NI325" s="416"/>
      <c r="NJ325" s="416"/>
      <c r="NK325" s="416"/>
      <c r="NL325" s="416"/>
      <c r="NM325" s="416"/>
      <c r="NN325" s="416"/>
      <c r="NO325" s="416"/>
      <c r="NP325" s="416"/>
      <c r="NQ325" s="416"/>
      <c r="NR325" s="416"/>
      <c r="NS325" s="416"/>
      <c r="NT325" s="416"/>
      <c r="NU325" s="416"/>
      <c r="NV325" s="416"/>
      <c r="NW325" s="416"/>
      <c r="NX325" s="416"/>
      <c r="NY325" s="416"/>
      <c r="NZ325" s="416"/>
      <c r="OA325" s="416"/>
      <c r="OB325" s="416"/>
      <c r="OC325" s="416"/>
      <c r="OD325" s="416"/>
      <c r="OE325" s="416"/>
      <c r="OF325" s="416"/>
      <c r="OG325" s="416"/>
      <c r="OH325" s="416"/>
      <c r="OI325" s="416"/>
      <c r="OJ325" s="416"/>
      <c r="OK325" s="416"/>
      <c r="OL325" s="416"/>
      <c r="OM325" s="416"/>
      <c r="ON325" s="416"/>
      <c r="OO325" s="416"/>
      <c r="OP325" s="416"/>
      <c r="OQ325" s="416"/>
      <c r="OR325" s="416"/>
      <c r="OS325" s="416"/>
      <c r="OT325" s="416"/>
      <c r="OU325" s="416"/>
      <c r="OV325" s="416"/>
      <c r="OW325" s="416"/>
      <c r="OX325" s="416"/>
      <c r="OY325" s="416"/>
      <c r="OZ325" s="416"/>
      <c r="PA325" s="416"/>
      <c r="PB325" s="416"/>
      <c r="PC325" s="416"/>
      <c r="PD325" s="416"/>
      <c r="PE325" s="416"/>
      <c r="PF325" s="416"/>
      <c r="PG325" s="416"/>
      <c r="PH325" s="416"/>
      <c r="PI325" s="416"/>
      <c r="PJ325" s="416"/>
      <c r="PK325" s="416"/>
      <c r="PL325" s="416"/>
      <c r="PM325" s="416"/>
      <c r="PN325" s="416"/>
      <c r="PO325" s="416"/>
      <c r="PP325" s="416"/>
      <c r="PQ325" s="416"/>
      <c r="PR325" s="416"/>
      <c r="PS325" s="416"/>
      <c r="PT325" s="416"/>
      <c r="PU325" s="416"/>
      <c r="PV325" s="416"/>
      <c r="PW325" s="416"/>
      <c r="PX325" s="416"/>
      <c r="PY325" s="416"/>
      <c r="PZ325" s="416"/>
      <c r="QA325" s="416"/>
      <c r="QB325" s="416"/>
      <c r="QC325" s="416"/>
      <c r="QD325" s="416"/>
      <c r="QE325" s="416"/>
      <c r="QF325" s="416"/>
      <c r="QG325" s="416"/>
      <c r="QH325" s="416"/>
      <c r="QI325" s="416"/>
      <c r="QJ325" s="416"/>
      <c r="QK325" s="416"/>
      <c r="QL325" s="416"/>
      <c r="QM325" s="416"/>
      <c r="QN325" s="416"/>
      <c r="QO325" s="416"/>
      <c r="QP325" s="416"/>
      <c r="QQ325" s="416"/>
      <c r="QR325" s="416"/>
      <c r="QS325" s="416"/>
      <c r="QT325" s="416"/>
      <c r="QU325" s="416"/>
      <c r="QV325" s="416"/>
      <c r="QW325" s="416"/>
      <c r="QX325" s="416"/>
      <c r="QY325" s="416"/>
      <c r="QZ325" s="416"/>
      <c r="RA325" s="416"/>
      <c r="RB325" s="416"/>
      <c r="RC325" s="416"/>
      <c r="RD325" s="416"/>
      <c r="RE325" s="416"/>
      <c r="RF325" s="416"/>
      <c r="RG325" s="416"/>
      <c r="RH325" s="416"/>
      <c r="RI325" s="416"/>
      <c r="RJ325" s="416"/>
      <c r="RK325" s="416"/>
      <c r="RL325" s="416"/>
      <c r="RM325" s="416"/>
      <c r="RN325" s="416"/>
      <c r="RO325" s="416"/>
      <c r="RP325" s="416"/>
      <c r="RQ325" s="416"/>
      <c r="RR325" s="416"/>
      <c r="RS325" s="416"/>
      <c r="RT325" s="416"/>
      <c r="RU325" s="416"/>
      <c r="RV325" s="416"/>
      <c r="RW325" s="416"/>
      <c r="RX325" s="416"/>
      <c r="RY325" s="416"/>
      <c r="RZ325" s="416"/>
      <c r="SA325" s="416"/>
      <c r="SB325" s="416"/>
      <c r="SC325" s="416"/>
      <c r="SD325" s="416"/>
      <c r="SE325" s="416"/>
      <c r="SF325" s="416"/>
      <c r="SG325" s="416"/>
      <c r="SH325" s="416"/>
      <c r="SI325" s="416"/>
      <c r="SJ325" s="416"/>
      <c r="SK325" s="416"/>
      <c r="SL325" s="416"/>
      <c r="SM325" s="416"/>
      <c r="SN325" s="416"/>
      <c r="SO325" s="416"/>
      <c r="SP325" s="416"/>
      <c r="SQ325" s="416"/>
      <c r="SR325" s="416"/>
      <c r="SS325" s="416"/>
      <c r="ST325" s="416"/>
      <c r="SU325" s="416"/>
      <c r="SV325" s="416"/>
      <c r="SW325" s="416"/>
      <c r="SX325" s="416"/>
      <c r="SY325" s="416"/>
      <c r="SZ325" s="416"/>
      <c r="TA325" s="416"/>
      <c r="TB325" s="416"/>
      <c r="TC325" s="416"/>
      <c r="TD325" s="416"/>
      <c r="TE325" s="416"/>
      <c r="TF325" s="416"/>
      <c r="TG325" s="416"/>
      <c r="TH325" s="416"/>
      <c r="TI325" s="416"/>
      <c r="TJ325" s="416"/>
      <c r="TK325" s="416"/>
      <c r="TL325" s="416"/>
      <c r="TM325" s="416"/>
      <c r="TN325" s="416"/>
      <c r="TO325" s="416"/>
      <c r="TP325" s="416"/>
      <c r="TQ325" s="416"/>
      <c r="TR325" s="416"/>
      <c r="TS325" s="416"/>
      <c r="TT325" s="416"/>
      <c r="TU325" s="416"/>
      <c r="TV325" s="416"/>
      <c r="TW325" s="416"/>
      <c r="TX325" s="416"/>
      <c r="TY325" s="416"/>
      <c r="TZ325" s="416"/>
      <c r="UA325" s="416"/>
      <c r="UB325" s="416"/>
      <c r="UC325" s="416"/>
      <c r="UD325" s="416"/>
      <c r="UE325" s="416"/>
      <c r="UF325" s="416"/>
      <c r="UG325" s="416"/>
      <c r="UH325" s="416"/>
      <c r="UI325" s="416"/>
      <c r="UJ325" s="416"/>
      <c r="UK325" s="416"/>
      <c r="UL325" s="416"/>
      <c r="UM325" s="416"/>
      <c r="UN325" s="416"/>
      <c r="UO325" s="416"/>
      <c r="UP325" s="416"/>
      <c r="UQ325" s="416"/>
      <c r="UR325" s="416"/>
      <c r="US325" s="416"/>
      <c r="UT325" s="416"/>
      <c r="UU325" s="416"/>
      <c r="UV325" s="416"/>
      <c r="UW325" s="416"/>
      <c r="UX325" s="416"/>
      <c r="UY325" s="416"/>
      <c r="UZ325" s="416"/>
      <c r="VA325" s="416"/>
      <c r="VB325" s="416"/>
      <c r="VC325" s="416"/>
      <c r="VD325" s="416"/>
      <c r="VE325" s="416"/>
      <c r="VF325" s="416"/>
      <c r="VG325" s="416"/>
      <c r="VH325" s="416"/>
      <c r="VI325" s="416"/>
      <c r="VJ325" s="416"/>
      <c r="VK325" s="416"/>
      <c r="VL325" s="416"/>
      <c r="VM325" s="416"/>
      <c r="VN325" s="416"/>
      <c r="VO325" s="416"/>
      <c r="VP325" s="416"/>
      <c r="VQ325" s="416"/>
      <c r="VR325" s="416"/>
      <c r="VS325" s="416"/>
      <c r="VT325" s="416"/>
      <c r="VU325" s="416"/>
      <c r="VV325" s="416"/>
      <c r="VW325" s="416"/>
      <c r="VX325" s="416"/>
      <c r="VY325" s="416"/>
      <c r="VZ325" s="416"/>
      <c r="WA325" s="416"/>
      <c r="WB325" s="416"/>
      <c r="WC325" s="416"/>
      <c r="WD325" s="416"/>
      <c r="WE325" s="416"/>
      <c r="WF325" s="416"/>
      <c r="WG325" s="416"/>
      <c r="WH325" s="416"/>
      <c r="WI325" s="416"/>
      <c r="WJ325" s="416"/>
      <c r="WK325" s="416"/>
      <c r="WL325" s="416"/>
      <c r="WM325" s="416"/>
      <c r="WN325" s="416"/>
      <c r="WO325" s="416"/>
      <c r="WP325" s="416"/>
      <c r="WQ325" s="416"/>
      <c r="WR325" s="416"/>
      <c r="WS325" s="416"/>
      <c r="WT325" s="416"/>
      <c r="WU325" s="416"/>
      <c r="WV325" s="416"/>
      <c r="WW325" s="416"/>
      <c r="WX325" s="416"/>
      <c r="WY325" s="416"/>
      <c r="WZ325" s="416"/>
      <c r="XA325" s="416"/>
      <c r="XB325" s="416"/>
      <c r="XC325" s="416"/>
      <c r="XD325" s="416"/>
      <c r="XE325" s="416"/>
      <c r="XF325" s="416"/>
      <c r="XG325" s="416"/>
      <c r="XH325" s="416"/>
      <c r="XI325" s="416"/>
      <c r="XJ325" s="416"/>
      <c r="XK325" s="416"/>
      <c r="XL325" s="416"/>
      <c r="XM325" s="416"/>
      <c r="XN325" s="416"/>
      <c r="XO325" s="416"/>
      <c r="XP325" s="416"/>
      <c r="XQ325" s="416"/>
      <c r="XR325" s="417"/>
      <c r="XS325" s="417"/>
      <c r="XT325" s="417"/>
      <c r="XU325" s="417"/>
      <c r="XV325" s="417"/>
      <c r="XW325" s="417"/>
      <c r="XX325" s="417"/>
      <c r="XY325" s="417"/>
      <c r="XZ325" s="417"/>
      <c r="YA325" s="417"/>
      <c r="YB325" s="417"/>
      <c r="YC325" s="417"/>
      <c r="YD325" s="417"/>
      <c r="YE325" s="417"/>
      <c r="YF325" s="417"/>
      <c r="YG325" s="417"/>
      <c r="YH325" s="417"/>
      <c r="YI325" s="417"/>
      <c r="YJ325" s="417"/>
      <c r="YK325" s="417"/>
      <c r="YL325" s="417"/>
      <c r="YM325" s="417"/>
      <c r="YN325" s="417"/>
      <c r="YO325" s="417"/>
      <c r="YP325" s="417"/>
      <c r="YQ325" s="417"/>
      <c r="YR325" s="417"/>
      <c r="YS325" s="417"/>
      <c r="YT325" s="417"/>
      <c r="YU325" s="417"/>
      <c r="YV325" s="417"/>
      <c r="YW325" s="417"/>
      <c r="YX325" s="417"/>
      <c r="YY325" s="417"/>
      <c r="YZ325" s="417"/>
      <c r="ZA325" s="417"/>
      <c r="ZB325" s="417"/>
      <c r="ZC325" s="417"/>
      <c r="ZD325" s="417"/>
      <c r="ZE325" s="417"/>
      <c r="ZF325" s="417"/>
      <c r="ZG325" s="417"/>
      <c r="ZH325" s="417"/>
      <c r="ZI325" s="417"/>
      <c r="ZJ325" s="417"/>
      <c r="ZK325" s="417"/>
      <c r="ZL325" s="417"/>
      <c r="ZM325" s="417"/>
      <c r="ZN325" s="417"/>
      <c r="ZO325" s="417"/>
      <c r="ZP325" s="417"/>
      <c r="ZQ325" s="417"/>
      <c r="ZR325" s="417"/>
      <c r="ZS325" s="417"/>
      <c r="ZT325" s="417"/>
      <c r="ZU325" s="417"/>
      <c r="ZV325" s="417"/>
      <c r="ZW325" s="417"/>
      <c r="ZX325" s="417"/>
      <c r="ZY325" s="417"/>
      <c r="ZZ325" s="417"/>
      <c r="AAA325" s="417"/>
      <c r="AAB325" s="417"/>
      <c r="AAC325" s="417"/>
      <c r="AAD325" s="417"/>
      <c r="AAE325" s="417"/>
      <c r="AAF325" s="417"/>
      <c r="AAG325" s="417"/>
      <c r="AAH325" s="417"/>
      <c r="AAI325" s="417"/>
      <c r="AAJ325" s="417"/>
      <c r="AAK325" s="417"/>
      <c r="AAL325" s="417"/>
      <c r="AAM325" s="417"/>
      <c r="AAN325" s="417"/>
      <c r="AAO325" s="417"/>
      <c r="AAP325" s="417"/>
      <c r="AAQ325" s="417"/>
      <c r="AAR325" s="417"/>
      <c r="AAS325" s="417"/>
      <c r="AAT325" s="417"/>
      <c r="AAU325" s="417"/>
      <c r="AAV325" s="417"/>
      <c r="AAW325" s="417"/>
      <c r="AAX325" s="417"/>
      <c r="AAY325" s="417"/>
      <c r="AAZ325" s="417"/>
      <c r="ABA325" s="417"/>
      <c r="ABB325" s="417"/>
      <c r="ABC325" s="417"/>
      <c r="ABD325" s="417"/>
      <c r="ABE325" s="417"/>
      <c r="ABF325" s="417"/>
      <c r="ABG325" s="417"/>
      <c r="ABH325" s="417"/>
      <c r="ABI325" s="417"/>
      <c r="ABJ325" s="417"/>
      <c r="ABK325" s="417"/>
      <c r="ABL325" s="417"/>
      <c r="ABM325" s="417"/>
      <c r="ABN325" s="417"/>
      <c r="ABO325" s="417"/>
      <c r="ABP325" s="417"/>
      <c r="ABQ325" s="417"/>
      <c r="ABR325" s="417"/>
      <c r="ABS325" s="417"/>
      <c r="ABT325" s="417"/>
      <c r="ABU325" s="417"/>
      <c r="ABV325" s="417"/>
      <c r="ABW325" s="417"/>
      <c r="ABX325" s="417"/>
      <c r="ABY325" s="417"/>
      <c r="ABZ325" s="417"/>
      <c r="ACA325" s="417"/>
      <c r="ACB325" s="417"/>
      <c r="ACC325" s="417"/>
      <c r="ACD325" s="417"/>
      <c r="ACE325" s="417"/>
      <c r="ACF325" s="417"/>
      <c r="ACG325" s="417"/>
      <c r="ACH325" s="417"/>
      <c r="ACI325" s="417"/>
      <c r="ACJ325" s="417"/>
      <c r="ACK325" s="417"/>
      <c r="ACL325" s="417"/>
      <c r="ACM325" s="417"/>
      <c r="ACN325" s="417"/>
      <c r="ACO325" s="417"/>
      <c r="ACP325" s="417"/>
      <c r="ACQ325" s="417"/>
      <c r="ACR325" s="417"/>
      <c r="ACS325" s="417"/>
      <c r="ACT325" s="417"/>
      <c r="ACU325" s="417"/>
      <c r="ACV325" s="417"/>
      <c r="ACW325" s="417"/>
      <c r="ACX325" s="417"/>
      <c r="ACY325" s="417"/>
      <c r="ACZ325" s="417"/>
      <c r="ADA325" s="417"/>
      <c r="ADB325" s="417"/>
      <c r="ADC325" s="417"/>
      <c r="ADD325" s="417"/>
      <c r="ADE325" s="417"/>
      <c r="ADF325" s="417"/>
      <c r="ADG325" s="417"/>
      <c r="ADH325" s="417"/>
      <c r="ADI325" s="417"/>
      <c r="ADJ325" s="417"/>
      <c r="ADK325" s="417"/>
      <c r="ADL325" s="417"/>
      <c r="ADM325" s="417"/>
      <c r="ADN325" s="417"/>
      <c r="ADO325" s="417"/>
      <c r="ADP325" s="417"/>
      <c r="ADQ325" s="417"/>
      <c r="ADR325" s="417"/>
      <c r="ADS325" s="417"/>
      <c r="ADT325" s="417"/>
      <c r="ADU325" s="417"/>
      <c r="ADV325" s="417"/>
      <c r="ADW325" s="417"/>
      <c r="ADX325" s="417"/>
      <c r="ADY325" s="417"/>
      <c r="ADZ325" s="417"/>
      <c r="AEA325" s="417"/>
      <c r="AEB325" s="417"/>
      <c r="AEC325" s="417"/>
      <c r="AED325" s="417"/>
      <c r="AEE325" s="417"/>
      <c r="AEF325" s="417"/>
      <c r="AEG325" s="417"/>
      <c r="AEH325" s="417"/>
      <c r="AEI325" s="417"/>
      <c r="AEJ325" s="417"/>
      <c r="AEK325" s="417"/>
      <c r="AEL325" s="417"/>
      <c r="AEM325" s="417"/>
      <c r="AEN325" s="417"/>
      <c r="AEO325" s="417"/>
      <c r="AEP325" s="417"/>
      <c r="AEQ325" s="417"/>
      <c r="AER325" s="417"/>
      <c r="AES325" s="417"/>
      <c r="AET325" s="417"/>
      <c r="AEU325" s="417"/>
      <c r="AEV325" s="417"/>
      <c r="AEW325" s="417"/>
      <c r="AEX325" s="417"/>
      <c r="AEY325" s="417"/>
      <c r="AEZ325" s="417"/>
      <c r="AFA325" s="417"/>
      <c r="AFB325" s="417"/>
      <c r="AFC325" s="417"/>
      <c r="AFD325" s="417"/>
      <c r="AFE325" s="417"/>
      <c r="AFF325" s="417"/>
      <c r="AFG325" s="417"/>
      <c r="AFH325" s="417"/>
      <c r="AFI325" s="417"/>
      <c r="AFJ325" s="417"/>
      <c r="AFK325" s="417"/>
      <c r="AFL325" s="417"/>
      <c r="AFM325" s="417"/>
      <c r="AFN325" s="417"/>
      <c r="AFO325" s="417"/>
      <c r="AFP325" s="417"/>
      <c r="AFQ325" s="417"/>
      <c r="AFR325" s="417"/>
      <c r="AFS325" s="417"/>
      <c r="AFT325" s="417"/>
      <c r="AFU325" s="417"/>
      <c r="AFV325" s="417"/>
      <c r="AFW325" s="417"/>
      <c r="AFX325" s="417"/>
      <c r="AFY325" s="417"/>
      <c r="AFZ325" s="417"/>
      <c r="AGA325" s="417"/>
      <c r="AGB325" s="417"/>
      <c r="AGC325" s="417"/>
      <c r="AGD325" s="417"/>
      <c r="AGE325" s="417"/>
      <c r="AGF325" s="417"/>
      <c r="AGG325" s="417"/>
      <c r="AGH325" s="417"/>
      <c r="AGI325" s="417"/>
      <c r="AGJ325" s="417"/>
      <c r="AGK325" s="417"/>
      <c r="AGL325" s="417"/>
      <c r="AGM325" s="417"/>
      <c r="AGN325" s="417"/>
      <c r="AGO325" s="417"/>
      <c r="AGP325" s="417"/>
      <c r="AGQ325" s="417"/>
      <c r="AGR325" s="417"/>
      <c r="AGS325" s="417"/>
      <c r="AGT325" s="417"/>
      <c r="AGU325" s="417"/>
      <c r="AGV325" s="417"/>
      <c r="AGW325" s="417"/>
      <c r="AGX325" s="417"/>
      <c r="AGY325" s="417"/>
      <c r="AGZ325" s="417"/>
      <c r="AHA325" s="417"/>
      <c r="AHB325" s="417"/>
      <c r="AHC325" s="417"/>
      <c r="AHD325" s="417"/>
      <c r="AHE325" s="417"/>
      <c r="AHF325" s="417"/>
      <c r="AHG325" s="417"/>
      <c r="AHH325" s="417"/>
      <c r="AHI325" s="417"/>
      <c r="AHJ325" s="417"/>
      <c r="AHK325" s="417"/>
      <c r="AHL325" s="417"/>
      <c r="AHM325" s="417"/>
      <c r="AHN325" s="417"/>
      <c r="AHO325" s="417"/>
      <c r="AHP325" s="417"/>
      <c r="AHQ325" s="417"/>
      <c r="AHR325" s="417"/>
      <c r="AHS325" s="417"/>
      <c r="AHT325" s="417"/>
      <c r="AHU325" s="417"/>
      <c r="AHV325" s="417"/>
      <c r="AHW325" s="417"/>
      <c r="AHX325" s="417"/>
      <c r="AHY325" s="417"/>
      <c r="AHZ325" s="417"/>
      <c r="AIA325" s="417"/>
      <c r="AIB325" s="417"/>
      <c r="AIC325" s="417"/>
      <c r="AID325" s="417"/>
      <c r="AIE325" s="417"/>
      <c r="AIF325" s="417"/>
      <c r="AIG325" s="417"/>
      <c r="AIH325" s="417"/>
      <c r="AII325" s="417"/>
      <c r="AIJ325" s="417"/>
      <c r="AIK325" s="417"/>
      <c r="AIL325" s="417"/>
      <c r="AIM325" s="417"/>
      <c r="AIN325" s="417"/>
      <c r="AIO325" s="417"/>
      <c r="AIP325" s="417"/>
      <c r="AIQ325" s="417"/>
      <c r="AIR325" s="417"/>
      <c r="AIS325" s="417"/>
      <c r="AIT325" s="417"/>
      <c r="AIU325" s="417"/>
      <c r="AIV325" s="417"/>
      <c r="AIW325" s="417"/>
      <c r="AIX325" s="417"/>
      <c r="AIY325" s="417"/>
      <c r="AIZ325" s="417"/>
      <c r="AJA325" s="417"/>
      <c r="AJB325" s="417"/>
      <c r="AJC325" s="417"/>
      <c r="AJD325" s="417"/>
      <c r="AJE325" s="417"/>
      <c r="AJF325" s="417"/>
      <c r="AJG325" s="417"/>
      <c r="AJH325" s="417"/>
      <c r="AJI325" s="417"/>
      <c r="AJJ325" s="417"/>
      <c r="AJK325" s="417"/>
      <c r="AJL325" s="417"/>
      <c r="AJM325" s="417"/>
      <c r="AJN325" s="417"/>
      <c r="AJO325" s="417"/>
      <c r="AJP325" s="417"/>
      <c r="AJQ325" s="417"/>
      <c r="AJR325" s="417"/>
      <c r="AJS325" s="417"/>
      <c r="AJT325" s="417"/>
      <c r="AJU325" s="417"/>
      <c r="AJV325" s="417"/>
      <c r="AJW325" s="417"/>
      <c r="AJX325" s="417"/>
      <c r="AJY325" s="417"/>
      <c r="AJZ325" s="417"/>
      <c r="AKA325" s="417"/>
      <c r="AKB325" s="417"/>
      <c r="AKC325" s="417"/>
      <c r="AKD325" s="417"/>
      <c r="AKE325" s="417"/>
      <c r="AKF325" s="417"/>
      <c r="AKG325" s="417"/>
      <c r="AKH325" s="417"/>
      <c r="AKI325" s="417"/>
      <c r="AKJ325" s="417"/>
      <c r="AKK325" s="417"/>
      <c r="AKL325" s="417"/>
      <c r="AKM325" s="417"/>
      <c r="AKN325" s="417"/>
      <c r="AKO325" s="417"/>
      <c r="AKP325" s="417"/>
      <c r="AKQ325" s="417"/>
      <c r="AKR325" s="417"/>
      <c r="AKS325" s="417"/>
      <c r="AKT325" s="417"/>
      <c r="AKU325" s="417"/>
      <c r="AKV325" s="417"/>
      <c r="AKW325" s="417"/>
      <c r="AKX325" s="417"/>
      <c r="AKY325" s="417"/>
      <c r="AKZ325" s="417"/>
      <c r="ALA325" s="417"/>
      <c r="ALB325" s="417"/>
      <c r="ALC325" s="417"/>
      <c r="ALD325" s="417"/>
      <c r="ALE325" s="417"/>
      <c r="ALF325" s="417"/>
      <c r="ALG325" s="417"/>
      <c r="ALH325" s="417"/>
      <c r="ALI325" s="417"/>
      <c r="ALJ325" s="417"/>
      <c r="ALK325" s="417"/>
      <c r="ALL325" s="417"/>
      <c r="ALM325" s="417"/>
      <c r="ALN325" s="417"/>
      <c r="ALO325" s="417"/>
      <c r="ALP325" s="417"/>
      <c r="ALQ325" s="417"/>
      <c r="ALR325" s="417"/>
      <c r="ALS325" s="417"/>
      <c r="ALT325" s="417"/>
      <c r="ALU325" s="417"/>
      <c r="ALV325" s="417"/>
      <c r="ALW325" s="417"/>
      <c r="ALX325" s="417"/>
      <c r="ALY325" s="417"/>
      <c r="ALZ325" s="417"/>
      <c r="AMA325" s="417"/>
      <c r="AMB325" s="417"/>
      <c r="AMC325" s="417"/>
      <c r="AMD325" s="417"/>
      <c r="AME325" s="417"/>
      <c r="AMF325" s="417"/>
      <c r="AMG325" s="417"/>
      <c r="AMH325" s="417"/>
      <c r="AMI325" s="417"/>
      <c r="AMJ325" s="417"/>
      <c r="AMK325" s="417"/>
      <c r="AML325" s="417"/>
      <c r="AMM325" s="417"/>
      <c r="AMN325" s="417"/>
      <c r="AMO325" s="417"/>
      <c r="AMP325" s="417"/>
      <c r="AMQ325" s="417"/>
      <c r="AMR325" s="417"/>
      <c r="AMS325" s="417"/>
      <c r="AMT325" s="417"/>
      <c r="AMU325" s="417"/>
      <c r="AMV325" s="417"/>
      <c r="AMW325" s="417"/>
      <c r="AMX325" s="417"/>
      <c r="AMY325" s="417"/>
      <c r="AMZ325" s="417"/>
      <c r="ANA325" s="417"/>
      <c r="ANB325" s="417"/>
      <c r="ANC325" s="417"/>
      <c r="AND325" s="417"/>
      <c r="ANE325" s="417"/>
      <c r="ANF325" s="417"/>
      <c r="ANG325" s="417"/>
      <c r="ANH325" s="417"/>
      <c r="ANI325" s="417"/>
      <c r="ANJ325" s="417"/>
      <c r="ANK325" s="417"/>
      <c r="ANL325" s="417"/>
      <c r="ANM325" s="417"/>
      <c r="ANN325" s="417"/>
      <c r="ANO325" s="417"/>
      <c r="ANP325" s="417"/>
      <c r="ANQ325" s="417"/>
      <c r="ANR325" s="417"/>
      <c r="ANS325" s="417"/>
      <c r="ANT325" s="417"/>
      <c r="ANU325" s="417"/>
      <c r="ANV325" s="417"/>
      <c r="ANW325" s="417"/>
      <c r="ANX325" s="417"/>
      <c r="ANY325" s="417"/>
      <c r="ANZ325" s="417"/>
      <c r="AOA325" s="417"/>
      <c r="AOB325" s="417"/>
      <c r="AOC325" s="417"/>
      <c r="AOD325" s="417"/>
      <c r="AOE325" s="417"/>
      <c r="AOF325" s="417"/>
      <c r="AOG325" s="417"/>
      <c r="AOH325" s="417"/>
      <c r="AOI325" s="417"/>
      <c r="AOJ325" s="417"/>
      <c r="AOK325" s="417"/>
      <c r="AOL325" s="417"/>
      <c r="AOM325" s="417"/>
      <c r="AON325" s="417"/>
      <c r="AOO325" s="417"/>
      <c r="AOP325" s="417"/>
      <c r="AOQ325" s="417"/>
      <c r="AOR325" s="417"/>
      <c r="AOS325" s="417"/>
      <c r="AOT325" s="417"/>
      <c r="AOU325" s="417"/>
      <c r="AOV325" s="417"/>
      <c r="AOW325" s="417"/>
      <c r="AOX325" s="417"/>
      <c r="AOY325" s="417"/>
      <c r="AOZ325" s="417"/>
      <c r="APA325" s="417"/>
      <c r="APB325" s="417"/>
      <c r="APC325" s="417"/>
      <c r="APD325" s="417"/>
      <c r="APE325" s="417"/>
      <c r="APF325" s="417"/>
      <c r="APG325" s="417"/>
      <c r="APH325" s="417"/>
      <c r="API325" s="417"/>
      <c r="APJ325" s="417"/>
      <c r="APK325" s="417"/>
      <c r="APL325" s="417"/>
      <c r="APM325" s="417"/>
      <c r="APN325" s="417"/>
      <c r="APO325" s="417"/>
      <c r="APP325" s="417"/>
      <c r="APQ325" s="417"/>
      <c r="APR325" s="417"/>
      <c r="APS325" s="417"/>
      <c r="APT325" s="417"/>
      <c r="APU325" s="417"/>
      <c r="APV325" s="417"/>
      <c r="APW325" s="417"/>
      <c r="APX325" s="417"/>
      <c r="APY325" s="417"/>
      <c r="APZ325" s="417"/>
      <c r="AQA325" s="417"/>
      <c r="AQB325" s="417"/>
      <c r="AQC325" s="417"/>
      <c r="AQD325" s="417"/>
      <c r="AQE325" s="417"/>
      <c r="AQF325" s="417"/>
      <c r="AQG325" s="417"/>
      <c r="AQH325" s="417"/>
      <c r="AQI325" s="417"/>
      <c r="AQJ325" s="417"/>
      <c r="AQK325" s="417"/>
      <c r="AQL325" s="417"/>
      <c r="AQM325" s="417"/>
      <c r="AQN325" s="417"/>
      <c r="AQO325" s="417"/>
      <c r="AQP325" s="417"/>
      <c r="AQQ325" s="417"/>
      <c r="AQR325" s="417"/>
      <c r="AQS325" s="417"/>
      <c r="AQT325" s="417"/>
      <c r="AQU325" s="417"/>
      <c r="AQV325" s="417"/>
      <c r="AQW325" s="417"/>
      <c r="AQX325" s="417"/>
      <c r="AQY325" s="417"/>
      <c r="AQZ325" s="417"/>
      <c r="ARA325" s="417"/>
      <c r="ARB325" s="417"/>
      <c r="ARC325" s="417"/>
      <c r="ARD325" s="417"/>
      <c r="ARE325" s="417"/>
      <c r="ARF325" s="417"/>
      <c r="ARG325" s="417"/>
      <c r="ARH325" s="417"/>
      <c r="ARI325" s="417"/>
      <c r="ARJ325" s="417"/>
      <c r="ARK325" s="417"/>
      <c r="ARL325" s="417"/>
      <c r="ARM325" s="417"/>
      <c r="ARN325" s="417"/>
      <c r="ARO325" s="417"/>
      <c r="ARP325" s="417"/>
      <c r="ARQ325" s="417"/>
      <c r="ARR325" s="417"/>
      <c r="ARS325" s="417"/>
      <c r="ART325" s="417"/>
      <c r="ARU325" s="417"/>
      <c r="ARV325" s="417"/>
      <c r="ARW325" s="417"/>
      <c r="ARX325" s="417"/>
      <c r="ARY325" s="417"/>
      <c r="ARZ325" s="417"/>
      <c r="ASA325" s="417"/>
      <c r="ASB325" s="417"/>
      <c r="ASC325" s="417"/>
      <c r="ASD325" s="417"/>
      <c r="ASE325" s="417"/>
      <c r="ASF325" s="417"/>
      <c r="ASG325" s="417"/>
      <c r="ASH325" s="417"/>
      <c r="ASI325" s="417"/>
      <c r="ASJ325" s="417"/>
      <c r="ASK325" s="417"/>
      <c r="ASL325" s="417"/>
      <c r="ASM325" s="417"/>
      <c r="ASN325" s="417"/>
      <c r="ASO325" s="417"/>
      <c r="ASP325" s="417"/>
      <c r="ASQ325" s="417"/>
      <c r="ASR325" s="417"/>
      <c r="ASS325" s="417"/>
      <c r="AST325" s="417"/>
      <c r="ASU325" s="417"/>
      <c r="ASV325" s="417"/>
      <c r="ASW325" s="417"/>
      <c r="ASX325" s="417"/>
      <c r="ASY325" s="417"/>
      <c r="ASZ325" s="417"/>
      <c r="ATA325" s="417"/>
      <c r="ATB325" s="417"/>
      <c r="ATC325" s="417"/>
      <c r="ATD325" s="417"/>
      <c r="ATE325" s="417"/>
      <c r="ATF325" s="417"/>
      <c r="ATG325" s="417"/>
      <c r="ATH325" s="417"/>
      <c r="ATI325" s="417"/>
      <c r="ATJ325" s="417"/>
      <c r="ATK325" s="417"/>
      <c r="ATL325" s="417"/>
      <c r="ATM325" s="417"/>
      <c r="ATN325" s="417"/>
      <c r="ATO325" s="417"/>
      <c r="ATP325" s="417"/>
      <c r="ATQ325" s="417"/>
      <c r="ATR325" s="417"/>
      <c r="ATS325" s="417"/>
      <c r="ATT325" s="417"/>
      <c r="ATU325" s="417"/>
      <c r="ATV325" s="417"/>
      <c r="ATW325" s="417"/>
      <c r="ATX325" s="417"/>
      <c r="ATY325" s="417"/>
      <c r="ATZ325" s="417"/>
      <c r="AUA325" s="417"/>
      <c r="AUB325" s="417"/>
      <c r="AUC325" s="417"/>
      <c r="AUD325" s="417"/>
      <c r="AUE325" s="417"/>
      <c r="AUF325" s="417"/>
      <c r="AUG325" s="417"/>
      <c r="AUH325" s="417"/>
      <c r="AUI325" s="417"/>
      <c r="AUJ325" s="417"/>
      <c r="AUK325" s="417"/>
      <c r="AUL325" s="417"/>
      <c r="AUM325" s="417"/>
      <c r="AUN325" s="417"/>
      <c r="AUO325" s="417"/>
      <c r="AUP325" s="417"/>
      <c r="AUQ325" s="417"/>
      <c r="AUR325" s="417"/>
      <c r="AUS325" s="417"/>
      <c r="AUT325" s="417"/>
      <c r="AUU325" s="417"/>
      <c r="AUV325" s="417"/>
      <c r="AUW325" s="417"/>
      <c r="AUX325" s="417"/>
      <c r="AUY325" s="417"/>
      <c r="AUZ325" s="417"/>
      <c r="AVA325" s="417"/>
      <c r="AVB325" s="417"/>
      <c r="AVC325" s="417"/>
      <c r="AVD325" s="417"/>
      <c r="AVE325" s="417"/>
      <c r="AVF325" s="417"/>
      <c r="AVG325" s="417"/>
      <c r="AVH325" s="417"/>
      <c r="AVI325" s="417"/>
      <c r="AVJ325" s="417"/>
      <c r="AVK325" s="417"/>
      <c r="AVL325" s="417"/>
      <c r="AVM325" s="417"/>
      <c r="AVN325" s="417"/>
      <c r="AVO325" s="417"/>
      <c r="AVP325" s="417"/>
      <c r="AVQ325" s="417"/>
      <c r="AVR325" s="417"/>
      <c r="AVS325" s="417"/>
      <c r="AVT325" s="417"/>
      <c r="AVU325" s="417"/>
      <c r="AVV325" s="417"/>
      <c r="AVW325" s="417"/>
      <c r="AVX325" s="417"/>
      <c r="AVY325" s="417"/>
      <c r="AVZ325" s="417"/>
      <c r="AWA325" s="417"/>
      <c r="AWB325" s="417"/>
      <c r="AWC325" s="417"/>
      <c r="AWD325" s="417"/>
      <c r="AWE325" s="417"/>
      <c r="AWF325" s="417"/>
      <c r="AWG325" s="417"/>
      <c r="AWH325" s="417"/>
      <c r="AWI325" s="417"/>
      <c r="AWJ325" s="417"/>
      <c r="AWK325" s="417"/>
      <c r="AWL325" s="417"/>
      <c r="AWM325" s="417"/>
      <c r="AWN325" s="417"/>
      <c r="AWO325" s="417"/>
      <c r="AWP325" s="417"/>
      <c r="AWQ325" s="417"/>
      <c r="AWR325" s="417"/>
      <c r="AWS325" s="417"/>
      <c r="AWT325" s="417"/>
      <c r="AWU325" s="417"/>
      <c r="AWV325" s="417"/>
      <c r="AWW325" s="417"/>
      <c r="AWX325" s="417"/>
      <c r="AWY325" s="417"/>
      <c r="AWZ325" s="417"/>
      <c r="AXA325" s="417"/>
      <c r="AXB325" s="417"/>
      <c r="AXC325" s="417"/>
      <c r="AXD325" s="417"/>
      <c r="AXE325" s="417"/>
      <c r="AXF325" s="417"/>
      <c r="AXG325" s="417"/>
      <c r="AXH325" s="417"/>
      <c r="AXI325" s="417"/>
      <c r="AXJ325" s="417"/>
      <c r="AXK325" s="417"/>
      <c r="AXL325" s="417"/>
      <c r="AXM325" s="417"/>
      <c r="AXN325" s="417"/>
      <c r="AXO325" s="417"/>
      <c r="AXP325" s="417"/>
      <c r="AXQ325" s="417"/>
      <c r="AXR325" s="417"/>
      <c r="AXS325" s="417"/>
      <c r="AXT325" s="417"/>
      <c r="AXU325" s="417"/>
      <c r="AXV325" s="417"/>
      <c r="AXW325" s="417"/>
      <c r="AXX325" s="417"/>
      <c r="AXY325" s="417"/>
      <c r="AXZ325" s="417"/>
      <c r="AYA325" s="417"/>
      <c r="AYB325" s="417"/>
      <c r="AYC325" s="417"/>
      <c r="AYD325" s="417"/>
      <c r="AYE325" s="417"/>
      <c r="AYF325" s="417"/>
      <c r="AYG325" s="417"/>
      <c r="AYH325" s="417"/>
      <c r="AYI325" s="417"/>
      <c r="AYJ325" s="417"/>
      <c r="AYK325" s="417"/>
      <c r="AYL325" s="417"/>
      <c r="AYM325" s="417"/>
      <c r="AYN325" s="417"/>
      <c r="AYO325" s="417"/>
      <c r="AYP325" s="417"/>
      <c r="AYQ325" s="417"/>
      <c r="AYR325" s="417"/>
      <c r="AYS325" s="417"/>
      <c r="AYT325" s="417"/>
      <c r="AYU325" s="417"/>
      <c r="AYV325" s="417"/>
      <c r="AYW325" s="417"/>
      <c r="AYX325" s="417"/>
      <c r="AYY325" s="417"/>
      <c r="AYZ325" s="417"/>
      <c r="AZA325" s="417"/>
      <c r="AZB325" s="417"/>
      <c r="AZC325" s="417"/>
      <c r="AZD325" s="417"/>
      <c r="AZE325" s="417"/>
      <c r="AZF325" s="417"/>
      <c r="AZG325" s="417"/>
      <c r="AZH325" s="417"/>
      <c r="AZI325" s="417"/>
      <c r="AZJ325" s="417"/>
      <c r="AZK325" s="417"/>
      <c r="AZL325" s="417"/>
      <c r="AZM325" s="417"/>
      <c r="AZN325" s="417"/>
      <c r="AZO325" s="417"/>
      <c r="AZP325" s="417"/>
      <c r="AZQ325" s="417"/>
      <c r="AZR325" s="417"/>
      <c r="AZS325" s="417"/>
      <c r="AZT325" s="417"/>
      <c r="AZU325" s="417"/>
      <c r="AZV325" s="417"/>
      <c r="AZW325" s="417"/>
      <c r="AZX325" s="417"/>
      <c r="AZY325" s="417"/>
      <c r="AZZ325" s="417"/>
      <c r="BAA325" s="417"/>
      <c r="BAB325" s="417"/>
      <c r="BAC325" s="417"/>
      <c r="BAD325" s="417"/>
      <c r="BAE325" s="417"/>
      <c r="BAF325" s="417"/>
      <c r="BAG325" s="417"/>
      <c r="BAH325" s="417"/>
      <c r="BAI325" s="417"/>
      <c r="BAJ325" s="417"/>
      <c r="BAK325" s="417"/>
      <c r="BAL325" s="417"/>
      <c r="BAM325" s="417"/>
      <c r="BAN325" s="417"/>
      <c r="BAO325" s="417"/>
      <c r="BAP325" s="417"/>
      <c r="BAQ325" s="417"/>
      <c r="BAR325" s="417"/>
      <c r="BAS325" s="417"/>
      <c r="BAT325" s="417"/>
      <c r="BAU325" s="417"/>
      <c r="BAV325" s="417"/>
      <c r="BAW325" s="417"/>
      <c r="BAX325" s="417"/>
      <c r="BAY325" s="417"/>
      <c r="BAZ325" s="417"/>
      <c r="BBA325" s="417"/>
      <c r="BBB325" s="417"/>
      <c r="BBC325" s="417"/>
      <c r="BBD325" s="417"/>
      <c r="BBE325" s="417"/>
      <c r="BBF325" s="417"/>
      <c r="BBG325" s="417"/>
      <c r="BBH325" s="417"/>
      <c r="BBI325" s="417"/>
      <c r="BBJ325" s="417"/>
      <c r="BBK325" s="417"/>
      <c r="BBL325" s="417"/>
      <c r="BBM325" s="417"/>
      <c r="BBN325" s="417"/>
      <c r="BBO325" s="417"/>
      <c r="BBP325" s="417"/>
      <c r="BBQ325" s="417"/>
      <c r="BBR325" s="417"/>
      <c r="BBS325" s="417"/>
      <c r="BBT325" s="417"/>
      <c r="BBU325" s="417"/>
      <c r="BBV325" s="417"/>
      <c r="BBW325" s="417"/>
      <c r="BBX325" s="417"/>
      <c r="BBY325" s="417"/>
      <c r="BBZ325" s="417"/>
      <c r="BCA325" s="417"/>
      <c r="BCB325" s="417"/>
      <c r="BCC325" s="417"/>
      <c r="BCD325" s="417"/>
      <c r="BCE325" s="417"/>
      <c r="BCF325" s="417"/>
      <c r="BCG325" s="417"/>
      <c r="BCH325" s="417"/>
      <c r="BCI325" s="417"/>
      <c r="BCJ325" s="417"/>
      <c r="BCK325" s="417"/>
      <c r="BCL325" s="417"/>
      <c r="BCM325" s="417"/>
      <c r="BCN325" s="417"/>
      <c r="BCO325" s="417"/>
      <c r="BCP325" s="417"/>
      <c r="BCQ325" s="417"/>
      <c r="BCR325" s="417"/>
      <c r="BCS325" s="417"/>
      <c r="BCT325" s="417"/>
      <c r="BCU325" s="417"/>
      <c r="BCV325" s="417"/>
      <c r="BCW325" s="417"/>
      <c r="BCX325" s="417"/>
      <c r="BCY325" s="417"/>
      <c r="BCZ325" s="417"/>
      <c r="BDA325" s="417"/>
      <c r="BDB325" s="417"/>
      <c r="BDC325" s="417"/>
      <c r="BDD325" s="417"/>
      <c r="BDE325" s="417"/>
      <c r="BDF325" s="417"/>
      <c r="BDG325" s="417"/>
      <c r="BDH325" s="417"/>
      <c r="BDI325" s="417"/>
      <c r="BDJ325" s="417"/>
      <c r="BDK325" s="417"/>
      <c r="BDL325" s="417"/>
      <c r="BDM325" s="417"/>
      <c r="BDN325" s="417"/>
      <c r="BDO325" s="417"/>
      <c r="BDP325" s="417"/>
      <c r="BDQ325" s="417"/>
      <c r="BDR325" s="417"/>
      <c r="BDS325" s="417"/>
      <c r="BDT325" s="417"/>
      <c r="BDU325" s="417"/>
      <c r="BDV325" s="417"/>
      <c r="BDW325" s="417"/>
      <c r="BDX325" s="417"/>
      <c r="BDY325" s="417"/>
      <c r="BDZ325" s="417"/>
      <c r="BEA325" s="417"/>
      <c r="BEB325" s="417"/>
      <c r="BEC325" s="417"/>
      <c r="BED325" s="417"/>
      <c r="BEE325" s="417"/>
      <c r="BEF325" s="417"/>
      <c r="BEG325" s="417"/>
      <c r="BEH325" s="417"/>
      <c r="BEI325" s="417"/>
      <c r="BEJ325" s="417"/>
      <c r="BEK325" s="417"/>
      <c r="BEL325" s="417"/>
      <c r="BEM325" s="417"/>
      <c r="BEN325" s="417"/>
      <c r="BEO325" s="417"/>
      <c r="BEP325" s="417"/>
      <c r="BEQ325" s="417"/>
      <c r="BER325" s="417"/>
      <c r="BES325" s="417"/>
      <c r="BET325" s="417"/>
      <c r="BEU325" s="417"/>
      <c r="BEV325" s="417"/>
      <c r="BEW325" s="417"/>
      <c r="BEX325" s="417"/>
      <c r="BEY325" s="417"/>
      <c r="BEZ325" s="417"/>
      <c r="BFA325" s="417"/>
      <c r="BFB325" s="417"/>
      <c r="BFC325" s="417"/>
      <c r="BFD325" s="417"/>
      <c r="BFE325" s="417"/>
      <c r="BFF325" s="417"/>
      <c r="BFG325" s="417"/>
      <c r="BFH325" s="417"/>
      <c r="BFI325" s="417"/>
      <c r="BFJ325" s="417"/>
      <c r="BFK325" s="417"/>
      <c r="BFL325" s="417"/>
      <c r="BFM325" s="417"/>
      <c r="BFN325" s="417"/>
      <c r="BFO325" s="417"/>
      <c r="BFP325" s="417"/>
      <c r="BFQ325" s="417"/>
      <c r="BFR325" s="417"/>
      <c r="BFS325" s="417"/>
      <c r="BFT325" s="417"/>
      <c r="BFU325" s="417"/>
      <c r="BFV325" s="417"/>
      <c r="BFW325" s="417"/>
      <c r="BFX325" s="417"/>
      <c r="BFY325" s="417"/>
      <c r="BFZ325" s="417"/>
      <c r="BGA325" s="417"/>
      <c r="BGB325" s="417"/>
      <c r="BGC325" s="417"/>
      <c r="BGD325" s="417"/>
      <c r="BGE325" s="417"/>
      <c r="BGF325" s="417"/>
      <c r="BGG325" s="417"/>
      <c r="BGH325" s="417"/>
      <c r="BGI325" s="417"/>
      <c r="BGJ325" s="417"/>
      <c r="BGK325" s="417"/>
      <c r="BGL325" s="417"/>
      <c r="BGM325" s="417"/>
      <c r="BGN325" s="417"/>
      <c r="BGO325" s="417"/>
      <c r="BGP325" s="417"/>
      <c r="BGQ325" s="417"/>
      <c r="BGR325" s="417"/>
      <c r="BGS325" s="417"/>
      <c r="BGT325" s="417"/>
      <c r="BGU325" s="417"/>
      <c r="BGV325" s="417"/>
      <c r="BGW325" s="417"/>
      <c r="BGX325" s="417"/>
      <c r="BGY325" s="417"/>
      <c r="BGZ325" s="417"/>
      <c r="BHA325" s="417"/>
      <c r="BHB325" s="417"/>
      <c r="BHC325" s="417"/>
      <c r="BHD325" s="417"/>
      <c r="BHE325" s="417"/>
      <c r="BHF325" s="417"/>
      <c r="BHG325" s="417"/>
      <c r="BHH325" s="417"/>
      <c r="BHI325" s="417"/>
      <c r="BHJ325" s="417"/>
      <c r="BHK325" s="417"/>
      <c r="BHL325" s="417"/>
      <c r="BHM325" s="417"/>
      <c r="BHN325" s="417"/>
      <c r="BHO325" s="417"/>
      <c r="BHP325" s="417"/>
      <c r="BHQ325" s="417"/>
      <c r="BHR325" s="417"/>
      <c r="BHS325" s="417"/>
      <c r="BHT325" s="417"/>
      <c r="BHU325" s="417"/>
      <c r="BHV325" s="417"/>
      <c r="BHW325" s="417"/>
      <c r="BHX325" s="417"/>
      <c r="BHY325" s="417"/>
      <c r="BHZ325" s="417"/>
      <c r="BIA325" s="417"/>
      <c r="BIB325" s="417"/>
      <c r="BIC325" s="417"/>
      <c r="BID325" s="417"/>
      <c r="BIE325" s="417"/>
      <c r="BIF325" s="417"/>
      <c r="BIG325" s="417"/>
      <c r="BIH325" s="417"/>
      <c r="BII325" s="417"/>
      <c r="BIJ325" s="417"/>
      <c r="BIK325" s="417"/>
      <c r="BIL325" s="417"/>
      <c r="BIM325" s="417"/>
      <c r="BIN325" s="417"/>
      <c r="BIO325" s="417"/>
      <c r="BIP325" s="417"/>
      <c r="BIQ325" s="417"/>
      <c r="BIR325" s="417"/>
      <c r="BIS325" s="417"/>
      <c r="BIT325" s="417"/>
      <c r="BIU325" s="417"/>
      <c r="BIV325" s="417"/>
      <c r="BIW325" s="417"/>
      <c r="BIX325" s="417"/>
      <c r="BIY325" s="417"/>
      <c r="BIZ325" s="417"/>
      <c r="BJA325" s="417"/>
      <c r="BJB325" s="417"/>
      <c r="BJC325" s="417"/>
      <c r="BJD325" s="417"/>
      <c r="BJE325" s="417"/>
      <c r="BJF325" s="417"/>
      <c r="BJG325" s="417"/>
      <c r="BJH325" s="417"/>
      <c r="BJI325" s="417"/>
      <c r="BJJ325" s="417"/>
      <c r="BJK325" s="417"/>
      <c r="BJL325" s="417"/>
      <c r="BJM325" s="417"/>
      <c r="BJN325" s="417"/>
      <c r="BJO325" s="417"/>
      <c r="BJP325" s="417"/>
      <c r="BJQ325" s="417"/>
      <c r="BJR325" s="417"/>
      <c r="BJS325" s="417"/>
      <c r="BJT325" s="417"/>
      <c r="BJU325" s="417"/>
      <c r="BJV325" s="417"/>
      <c r="BJW325" s="417"/>
      <c r="BJX325" s="417"/>
      <c r="BJY325" s="417"/>
      <c r="BJZ325" s="417"/>
      <c r="BKA325" s="417"/>
      <c r="BKB325" s="417"/>
      <c r="BKC325" s="417"/>
      <c r="BKD325" s="417"/>
      <c r="BKE325" s="417"/>
      <c r="BKF325" s="417"/>
      <c r="BKG325" s="417"/>
      <c r="BKH325" s="417"/>
      <c r="BKI325" s="417"/>
      <c r="BKJ325" s="417"/>
      <c r="BKK325" s="417"/>
      <c r="BKL325" s="417"/>
      <c r="BKM325" s="417"/>
      <c r="BKN325" s="417"/>
      <c r="BKO325" s="417"/>
      <c r="BKP325" s="417"/>
      <c r="BKQ325" s="417"/>
      <c r="BKR325" s="417"/>
      <c r="BKS325" s="417"/>
      <c r="BKT325" s="417"/>
      <c r="BKU325" s="417"/>
      <c r="BKV325" s="417"/>
      <c r="BKW325" s="417"/>
      <c r="BKX325" s="417"/>
      <c r="BKY325" s="417"/>
      <c r="BKZ325" s="417"/>
      <c r="BLA325" s="417"/>
      <c r="BLB325" s="417"/>
      <c r="BLC325" s="417"/>
      <c r="BLD325" s="417"/>
      <c r="BLE325" s="417"/>
      <c r="BLF325" s="417"/>
      <c r="BLG325" s="417"/>
      <c r="BLH325" s="417"/>
      <c r="BLI325" s="417"/>
      <c r="BLJ325" s="417"/>
      <c r="BLK325" s="417"/>
      <c r="BLL325" s="417"/>
      <c r="BLM325" s="417"/>
      <c r="BLN325" s="417"/>
      <c r="BLO325" s="417"/>
      <c r="BLP325" s="417"/>
      <c r="BLQ325" s="417"/>
      <c r="BLR325" s="417"/>
      <c r="BLS325" s="417"/>
      <c r="BLT325" s="417"/>
      <c r="BLU325" s="417"/>
      <c r="BLV325" s="417"/>
      <c r="BLW325" s="417"/>
      <c r="BLX325" s="417"/>
      <c r="BLY325" s="417"/>
      <c r="BLZ325" s="417"/>
      <c r="BMA325" s="417"/>
      <c r="BMB325" s="417"/>
      <c r="BMC325" s="417"/>
      <c r="BMD325" s="417"/>
      <c r="BME325" s="417"/>
      <c r="BMF325" s="417"/>
      <c r="BMG325" s="417"/>
      <c r="BMH325" s="417"/>
      <c r="BMI325" s="417"/>
      <c r="BMJ325" s="417"/>
      <c r="BMK325" s="417"/>
      <c r="BML325" s="417"/>
      <c r="BMM325" s="417"/>
      <c r="BMN325" s="417"/>
      <c r="BMO325" s="417"/>
      <c r="BMP325" s="417"/>
      <c r="BMQ325" s="417"/>
      <c r="BMR325" s="417"/>
      <c r="BMS325" s="417"/>
      <c r="BMT325" s="417"/>
      <c r="BMU325" s="417"/>
      <c r="BMV325" s="417"/>
      <c r="BMW325" s="417"/>
      <c r="BMX325" s="417"/>
      <c r="BMY325" s="417"/>
      <c r="BMZ325" s="417"/>
      <c r="BNA325" s="417"/>
      <c r="BNB325" s="417"/>
      <c r="BNC325" s="417"/>
      <c r="BND325" s="417"/>
      <c r="BNE325" s="417"/>
      <c r="BNF325" s="417"/>
      <c r="BNG325" s="417"/>
      <c r="BNH325" s="417"/>
      <c r="BNI325" s="417"/>
      <c r="BNJ325" s="417"/>
      <c r="BNK325" s="417"/>
      <c r="BNL325" s="417"/>
      <c r="BNM325" s="417"/>
      <c r="BNN325" s="417"/>
      <c r="BNO325" s="417"/>
      <c r="BNP325" s="417"/>
      <c r="BNQ325" s="417"/>
      <c r="BNR325" s="417"/>
      <c r="BNS325" s="417"/>
      <c r="BNT325" s="417"/>
      <c r="BNU325" s="417"/>
      <c r="BNV325" s="417"/>
      <c r="BNW325" s="417"/>
      <c r="BNX325" s="417"/>
      <c r="BNY325" s="417"/>
      <c r="BNZ325" s="417"/>
      <c r="BOA325" s="417"/>
      <c r="BOB325" s="417"/>
      <c r="BOC325" s="417"/>
      <c r="BOD325" s="417"/>
      <c r="BOE325" s="417"/>
      <c r="BOF325" s="417"/>
      <c r="BOG325" s="417"/>
      <c r="BOH325" s="417"/>
      <c r="BOI325" s="417"/>
      <c r="BOJ325" s="417"/>
      <c r="BOK325" s="417"/>
      <c r="BOL325" s="417"/>
      <c r="BOM325" s="417"/>
      <c r="BON325" s="417"/>
      <c r="BOO325" s="417"/>
      <c r="BOP325" s="417"/>
      <c r="BOQ325" s="417"/>
      <c r="BOR325" s="417"/>
      <c r="BOS325" s="417"/>
      <c r="BOT325" s="417"/>
      <c r="BOU325" s="417"/>
      <c r="BOV325" s="417"/>
      <c r="BOW325" s="417"/>
      <c r="BOX325" s="417"/>
      <c r="BOY325" s="417"/>
      <c r="BOZ325" s="417"/>
      <c r="BPA325" s="417"/>
      <c r="BPB325" s="417"/>
      <c r="BPC325" s="417"/>
      <c r="BPD325" s="417"/>
      <c r="BPE325" s="417"/>
      <c r="BPF325" s="417"/>
      <c r="BPG325" s="417"/>
      <c r="BPH325" s="417"/>
      <c r="BPI325" s="417"/>
      <c r="BPJ325" s="417"/>
      <c r="BPK325" s="417"/>
      <c r="BPL325" s="417"/>
      <c r="BPM325" s="417"/>
      <c r="BPN325" s="417"/>
      <c r="BPO325" s="417"/>
      <c r="BPP325" s="417"/>
      <c r="BPQ325" s="417"/>
      <c r="BPR325" s="417"/>
      <c r="BPS325" s="417"/>
      <c r="BPT325" s="417"/>
      <c r="BPU325" s="417"/>
      <c r="BPV325" s="417"/>
      <c r="BPW325" s="417"/>
      <c r="BPX325" s="417"/>
      <c r="BPY325" s="417"/>
      <c r="BPZ325" s="417"/>
      <c r="BQA325" s="417"/>
      <c r="BQB325" s="417"/>
      <c r="BQC325" s="417"/>
      <c r="BQD325" s="417"/>
      <c r="BQE325" s="417"/>
      <c r="BQF325" s="417"/>
      <c r="BQG325" s="417"/>
      <c r="BQH325" s="417"/>
      <c r="BQI325" s="417"/>
      <c r="BQJ325" s="417"/>
      <c r="BQK325" s="417"/>
      <c r="BQL325" s="417"/>
      <c r="BQM325" s="417"/>
      <c r="BQN325" s="417"/>
      <c r="BQO325" s="417"/>
      <c r="BQP325" s="417"/>
      <c r="BQQ325" s="417"/>
      <c r="BQR325" s="417"/>
      <c r="BQS325" s="417"/>
      <c r="BQT325" s="417"/>
      <c r="BQU325" s="417"/>
      <c r="BQV325" s="417"/>
      <c r="BQW325" s="417"/>
      <c r="BQX325" s="417"/>
      <c r="BQY325" s="417"/>
      <c r="BQZ325" s="417"/>
      <c r="BRA325" s="417"/>
      <c r="BRB325" s="417"/>
      <c r="BRC325" s="417"/>
      <c r="BRD325" s="417"/>
      <c r="BRE325" s="417"/>
      <c r="BRF325" s="417"/>
      <c r="BRG325" s="417"/>
      <c r="BRH325" s="417"/>
      <c r="BRI325" s="417"/>
      <c r="BRJ325" s="417"/>
      <c r="BRK325" s="417"/>
      <c r="BRL325" s="417"/>
      <c r="BRM325" s="417"/>
      <c r="BRN325" s="417"/>
      <c r="BRO325" s="417"/>
      <c r="BRP325" s="417"/>
      <c r="BRQ325" s="417"/>
      <c r="BRR325" s="417"/>
      <c r="BRS325" s="417"/>
      <c r="BRT325" s="417"/>
      <c r="BRU325" s="417"/>
      <c r="BRV325" s="417"/>
      <c r="BRW325" s="417"/>
      <c r="BRX325" s="417"/>
      <c r="BRY325" s="417"/>
      <c r="BRZ325" s="417"/>
      <c r="BSA325" s="417"/>
      <c r="BSB325" s="417"/>
      <c r="BSC325" s="417"/>
      <c r="BSD325" s="417"/>
      <c r="BSE325" s="417"/>
      <c r="BSF325" s="417"/>
      <c r="BSG325" s="417"/>
      <c r="BSH325" s="417"/>
      <c r="BSI325" s="417"/>
      <c r="BSJ325" s="417"/>
      <c r="BSK325" s="417"/>
      <c r="BSL325" s="417"/>
      <c r="BSM325" s="417"/>
      <c r="BSN325" s="417"/>
      <c r="BSO325" s="417"/>
      <c r="BSP325" s="417"/>
      <c r="BSQ325" s="417"/>
      <c r="BSR325" s="417"/>
      <c r="BSS325" s="417"/>
      <c r="BST325" s="417"/>
      <c r="BSU325" s="417"/>
      <c r="BSV325" s="417"/>
      <c r="BSW325" s="417"/>
      <c r="BSX325" s="417"/>
      <c r="BSY325" s="417"/>
      <c r="BSZ325" s="417"/>
      <c r="BTA325" s="417"/>
      <c r="BTB325" s="417"/>
      <c r="BTC325" s="417"/>
      <c r="BTD325" s="417"/>
      <c r="BTE325" s="417"/>
      <c r="BTF325" s="417"/>
      <c r="BTG325" s="417"/>
      <c r="BTH325" s="417"/>
      <c r="BTI325" s="417"/>
      <c r="BTJ325" s="417"/>
      <c r="BTK325" s="417"/>
      <c r="BTL325" s="417"/>
      <c r="BTM325" s="417"/>
      <c r="BTN325" s="417"/>
      <c r="BTO325" s="417"/>
      <c r="BTP325" s="417"/>
      <c r="BTQ325" s="417"/>
      <c r="BTR325" s="417"/>
      <c r="BTS325" s="417"/>
      <c r="BTT325" s="417"/>
      <c r="BTU325" s="417"/>
      <c r="BTV325" s="417"/>
      <c r="BTW325" s="417"/>
      <c r="BTX325" s="417"/>
      <c r="BTY325" s="417"/>
      <c r="BTZ325" s="417"/>
      <c r="BUA325" s="417"/>
      <c r="BUB325" s="417"/>
      <c r="BUC325" s="417"/>
      <c r="BUD325" s="417"/>
      <c r="BUE325" s="417"/>
      <c r="BUF325" s="417"/>
      <c r="BUG325" s="417"/>
      <c r="BUH325" s="417"/>
      <c r="BUI325" s="417"/>
      <c r="BUJ325" s="417"/>
      <c r="BUK325" s="417"/>
      <c r="BUL325" s="417"/>
      <c r="BUM325" s="417"/>
      <c r="BUN325" s="417"/>
      <c r="BUO325" s="417"/>
      <c r="BUP325" s="417"/>
      <c r="BUQ325" s="417"/>
      <c r="BUR325" s="417"/>
      <c r="BUS325" s="417"/>
      <c r="BUT325" s="417"/>
      <c r="BUU325" s="417"/>
      <c r="BUV325" s="417"/>
      <c r="BUW325" s="417"/>
      <c r="BUX325" s="417"/>
      <c r="BUY325" s="417"/>
      <c r="BUZ325" s="417"/>
      <c r="BVA325" s="417"/>
      <c r="BVB325" s="417"/>
      <c r="BVC325" s="417"/>
      <c r="BVD325" s="417"/>
      <c r="BVE325" s="417"/>
      <c r="BVF325" s="417"/>
      <c r="BVG325" s="417"/>
      <c r="BVH325" s="417"/>
      <c r="BVI325" s="417"/>
      <c r="BVJ325" s="417"/>
      <c r="BVK325" s="417"/>
      <c r="BVL325" s="417"/>
      <c r="BVM325" s="417"/>
      <c r="BVN325" s="417"/>
      <c r="BVO325" s="417"/>
      <c r="BVP325" s="417"/>
      <c r="BVQ325" s="417"/>
      <c r="BVR325" s="417"/>
      <c r="BVS325" s="417"/>
      <c r="BVT325" s="417"/>
      <c r="BVU325" s="417"/>
      <c r="BVV325" s="417"/>
      <c r="BVW325" s="417"/>
      <c r="BVX325" s="417"/>
      <c r="BVY325" s="417"/>
      <c r="BVZ325" s="417"/>
      <c r="BWA325" s="417"/>
      <c r="BWB325" s="417"/>
      <c r="BWC325" s="417"/>
      <c r="BWD325" s="417"/>
      <c r="BWE325" s="417"/>
      <c r="BWF325" s="417"/>
      <c r="BWG325" s="417"/>
      <c r="BWH325" s="417"/>
      <c r="BWI325" s="417"/>
      <c r="BWJ325" s="417"/>
      <c r="BWK325" s="417"/>
      <c r="BWL325" s="417"/>
      <c r="BWM325" s="417"/>
      <c r="BWN325" s="417"/>
      <c r="BWO325" s="417"/>
      <c r="BWP325" s="417"/>
      <c r="BWQ325" s="417"/>
      <c r="BWR325" s="417"/>
      <c r="BWS325" s="417"/>
      <c r="BWT325" s="417"/>
      <c r="BWU325" s="417"/>
      <c r="BWV325" s="417"/>
      <c r="BWW325" s="417"/>
      <c r="BWX325" s="417"/>
      <c r="BWY325" s="417"/>
      <c r="BWZ325" s="417"/>
      <c r="BXA325" s="417"/>
      <c r="BXB325" s="417"/>
      <c r="BXC325" s="417"/>
      <c r="BXD325" s="417"/>
      <c r="BXE325" s="417"/>
      <c r="BXF325" s="417"/>
      <c r="BXG325" s="417"/>
      <c r="BXH325" s="417"/>
      <c r="BXI325" s="417"/>
      <c r="BXJ325" s="417"/>
      <c r="BXK325" s="417"/>
      <c r="BXL325" s="417"/>
      <c r="BXM325" s="417"/>
      <c r="BXN325" s="417"/>
      <c r="BXO325" s="417"/>
      <c r="BXP325" s="417"/>
      <c r="BXQ325" s="417"/>
      <c r="BXR325" s="417"/>
      <c r="BXS325" s="417"/>
      <c r="BXT325" s="417"/>
      <c r="BXU325" s="417"/>
      <c r="BXV325" s="417"/>
      <c r="BXW325" s="417"/>
      <c r="BXX325" s="417"/>
      <c r="BXY325" s="417"/>
      <c r="BXZ325" s="417"/>
      <c r="BYA325" s="417"/>
      <c r="BYB325" s="417"/>
      <c r="BYC325" s="417"/>
      <c r="BYD325" s="417"/>
      <c r="BYE325" s="417"/>
      <c r="BYF325" s="417"/>
      <c r="BYG325" s="417"/>
      <c r="BYH325" s="417"/>
      <c r="BYI325" s="417"/>
      <c r="BYJ325" s="417"/>
      <c r="BYK325" s="417"/>
      <c r="BYL325" s="417"/>
      <c r="BYM325" s="417"/>
      <c r="BYN325" s="417"/>
      <c r="BYO325" s="417"/>
      <c r="BYP325" s="417"/>
      <c r="BYQ325" s="417"/>
      <c r="BYR325" s="417"/>
      <c r="BYS325" s="417"/>
      <c r="BYT325" s="417"/>
      <c r="BYU325" s="417"/>
      <c r="BYV325" s="417"/>
      <c r="BYW325" s="417"/>
      <c r="BYX325" s="417"/>
      <c r="BYY325" s="417"/>
      <c r="BYZ325" s="417"/>
      <c r="BZA325" s="417"/>
      <c r="BZB325" s="417"/>
      <c r="BZC325" s="417"/>
      <c r="BZD325" s="417"/>
      <c r="BZE325" s="417"/>
      <c r="BZF325" s="417"/>
      <c r="BZG325" s="417"/>
      <c r="BZH325" s="417"/>
      <c r="BZI325" s="417"/>
      <c r="BZJ325" s="417"/>
      <c r="BZK325" s="417"/>
      <c r="BZL325" s="417"/>
      <c r="BZM325" s="417"/>
      <c r="BZN325" s="417"/>
      <c r="BZO325" s="417"/>
      <c r="BZP325" s="417"/>
      <c r="BZQ325" s="417"/>
      <c r="BZR325" s="417"/>
      <c r="BZS325" s="417"/>
      <c r="BZT325" s="417"/>
      <c r="BZU325" s="417"/>
      <c r="BZV325" s="417"/>
      <c r="BZW325" s="417"/>
      <c r="BZX325" s="417"/>
      <c r="BZY325" s="417"/>
      <c r="BZZ325" s="417"/>
      <c r="CAA325" s="417"/>
      <c r="CAB325" s="417"/>
      <c r="CAC325" s="417"/>
      <c r="CAD325" s="417"/>
      <c r="CAE325" s="417"/>
      <c r="CAF325" s="417"/>
      <c r="CAG325" s="417"/>
      <c r="CAH325" s="417"/>
      <c r="CAI325" s="417"/>
      <c r="CAJ325" s="417"/>
      <c r="CAK325" s="417"/>
      <c r="CAL325" s="417"/>
      <c r="CAM325" s="417"/>
      <c r="CAN325" s="417"/>
      <c r="CAO325" s="417"/>
      <c r="CAP325" s="417"/>
      <c r="CAQ325" s="417"/>
      <c r="CAR325" s="417"/>
      <c r="CAS325" s="417"/>
      <c r="CAT325" s="417"/>
      <c r="CAU325" s="417"/>
      <c r="CAV325" s="417"/>
      <c r="CAW325" s="417"/>
      <c r="CAX325" s="417"/>
      <c r="CAY325" s="417"/>
      <c r="CAZ325" s="417"/>
      <c r="CBA325" s="417"/>
      <c r="CBB325" s="417"/>
      <c r="CBC325" s="417"/>
      <c r="CBD325" s="417"/>
      <c r="CBE325" s="417"/>
      <c r="CBF325" s="417"/>
      <c r="CBG325" s="417"/>
      <c r="CBH325" s="417"/>
      <c r="CBI325" s="417"/>
      <c r="CBJ325" s="417"/>
      <c r="CBK325" s="417"/>
      <c r="CBL325" s="417"/>
      <c r="CBM325" s="417"/>
      <c r="CBN325" s="417"/>
      <c r="CBO325" s="417"/>
      <c r="CBP325" s="417"/>
      <c r="CBQ325" s="417"/>
      <c r="CBR325" s="417"/>
      <c r="CBS325" s="417"/>
      <c r="CBT325" s="417"/>
      <c r="CBU325" s="417"/>
      <c r="CBV325" s="417"/>
      <c r="CBW325" s="417"/>
      <c r="CBX325" s="417"/>
      <c r="CBY325" s="417"/>
      <c r="CBZ325" s="417"/>
      <c r="CCA325" s="417"/>
      <c r="CCB325" s="417"/>
      <c r="CCC325" s="417"/>
      <c r="CCD325" s="417"/>
      <c r="CCE325" s="417"/>
      <c r="CCF325" s="417"/>
      <c r="CCG325" s="417"/>
      <c r="CCH325" s="417"/>
      <c r="CCI325" s="417"/>
      <c r="CCJ325" s="417"/>
      <c r="CCK325" s="417"/>
      <c r="CCL325" s="417"/>
      <c r="CCM325" s="417"/>
      <c r="CCN325" s="417"/>
      <c r="CCO325" s="417"/>
      <c r="CCP325" s="417"/>
      <c r="CCQ325" s="417"/>
      <c r="CCR325" s="417"/>
      <c r="CCS325" s="417"/>
      <c r="CCT325" s="417"/>
      <c r="CCU325" s="417"/>
      <c r="CCV325" s="417"/>
      <c r="CCW325" s="417"/>
      <c r="CCX325" s="417"/>
      <c r="CCY325" s="417"/>
      <c r="CCZ325" s="417"/>
      <c r="CDA325" s="417"/>
      <c r="CDB325" s="417"/>
      <c r="CDC325" s="417"/>
      <c r="CDD325" s="417"/>
      <c r="CDE325" s="417"/>
      <c r="CDF325" s="417"/>
      <c r="CDG325" s="417"/>
      <c r="CDH325" s="417"/>
      <c r="CDI325" s="417"/>
      <c r="CDJ325" s="417"/>
      <c r="CDK325" s="417"/>
      <c r="CDL325" s="417"/>
      <c r="CDM325" s="417"/>
      <c r="CDN325" s="417"/>
      <c r="CDO325" s="417"/>
      <c r="CDP325" s="417"/>
      <c r="CDQ325" s="417"/>
      <c r="CDR325" s="417"/>
      <c r="CDS325" s="417"/>
      <c r="CDT325" s="417"/>
      <c r="CDU325" s="417"/>
      <c r="CDV325" s="417"/>
      <c r="CDW325" s="417"/>
      <c r="CDX325" s="417"/>
      <c r="CDY325" s="417"/>
      <c r="CDZ325" s="417"/>
      <c r="CEA325" s="417"/>
      <c r="CEB325" s="417"/>
      <c r="CEC325" s="417"/>
      <c r="CED325" s="417"/>
      <c r="CEE325" s="417"/>
      <c r="CEF325" s="417"/>
      <c r="CEG325" s="417"/>
      <c r="CEH325" s="417"/>
      <c r="CEI325" s="417"/>
      <c r="CEJ325" s="417"/>
      <c r="CEK325" s="417"/>
      <c r="CEL325" s="417"/>
      <c r="CEM325" s="417"/>
      <c r="CEN325" s="417"/>
      <c r="CEO325" s="417"/>
      <c r="CEP325" s="417"/>
      <c r="CEQ325" s="417"/>
      <c r="CER325" s="417"/>
      <c r="CES325" s="417"/>
      <c r="CET325" s="417"/>
      <c r="CEU325" s="417"/>
      <c r="CEV325" s="417"/>
      <c r="CEW325" s="417"/>
      <c r="CEX325" s="417"/>
      <c r="CEY325" s="417"/>
      <c r="CEZ325" s="417"/>
      <c r="CFA325" s="417"/>
      <c r="CFB325" s="417"/>
      <c r="CFC325" s="417"/>
      <c r="CFD325" s="417"/>
      <c r="CFE325" s="417"/>
      <c r="CFF325" s="417"/>
      <c r="CFG325" s="417"/>
      <c r="CFH325" s="417"/>
      <c r="CFI325" s="417"/>
      <c r="CFJ325" s="417"/>
      <c r="CFK325" s="417"/>
      <c r="CFL325" s="417"/>
      <c r="CFM325" s="417"/>
      <c r="CFN325" s="417"/>
      <c r="CFO325" s="417"/>
      <c r="CFP325" s="417"/>
      <c r="CFQ325" s="417"/>
      <c r="CFR325" s="417"/>
      <c r="CFS325" s="417"/>
      <c r="CFT325" s="417"/>
      <c r="CFU325" s="417"/>
      <c r="CFV325" s="417"/>
      <c r="CFW325" s="417"/>
      <c r="CFX325" s="417"/>
      <c r="CFY325" s="417"/>
      <c r="CFZ325" s="417"/>
      <c r="CGA325" s="417"/>
      <c r="CGB325" s="417"/>
      <c r="CGC325" s="417"/>
      <c r="CGD325" s="417"/>
      <c r="CGE325" s="417"/>
      <c r="CGF325" s="417"/>
      <c r="CGG325" s="417"/>
      <c r="CGH325" s="417"/>
      <c r="CGI325" s="417"/>
      <c r="CGJ325" s="417"/>
      <c r="CGK325" s="417"/>
      <c r="CGL325" s="417"/>
      <c r="CGM325" s="417"/>
      <c r="CGN325" s="417"/>
      <c r="CGO325" s="417"/>
      <c r="CGP325" s="417"/>
      <c r="CGQ325" s="417"/>
      <c r="CGR325" s="417"/>
      <c r="CGS325" s="417"/>
      <c r="CGT325" s="417"/>
      <c r="CGU325" s="417"/>
      <c r="CGV325" s="417"/>
      <c r="CGW325" s="417"/>
      <c r="CGX325" s="417"/>
      <c r="CGY325" s="417"/>
      <c r="CGZ325" s="417"/>
      <c r="CHA325" s="417"/>
      <c r="CHB325" s="417"/>
      <c r="CHC325" s="417"/>
      <c r="CHD325" s="417"/>
      <c r="CHE325" s="417"/>
      <c r="CHF325" s="417"/>
      <c r="CHG325" s="417"/>
      <c r="CHH325" s="417"/>
      <c r="CHI325" s="417"/>
      <c r="CHJ325" s="417"/>
      <c r="CHK325" s="417"/>
      <c r="CHL325" s="417"/>
      <c r="CHM325" s="417"/>
      <c r="CHN325" s="417"/>
      <c r="CHO325" s="417"/>
      <c r="CHP325" s="417"/>
      <c r="CHQ325" s="417"/>
      <c r="CHR325" s="417"/>
      <c r="CHS325" s="417"/>
      <c r="CHT325" s="417"/>
      <c r="CHU325" s="417"/>
      <c r="CHV325" s="417"/>
      <c r="CHW325" s="417"/>
      <c r="CHX325" s="417"/>
      <c r="CHY325" s="417"/>
      <c r="CHZ325" s="417"/>
      <c r="CIA325" s="417"/>
      <c r="CIB325" s="417"/>
      <c r="CIC325" s="417"/>
      <c r="CID325" s="417"/>
      <c r="CIE325" s="417"/>
      <c r="CIF325" s="417"/>
      <c r="CIG325" s="417"/>
      <c r="CIH325" s="417"/>
      <c r="CII325" s="417"/>
      <c r="CIJ325" s="417"/>
      <c r="CIK325" s="417"/>
      <c r="CIL325" s="417"/>
      <c r="CIM325" s="417"/>
      <c r="CIN325" s="417"/>
      <c r="CIO325" s="417"/>
      <c r="CIP325" s="417"/>
      <c r="CIQ325" s="417"/>
      <c r="CIR325" s="417"/>
      <c r="CIS325" s="417"/>
      <c r="CIT325" s="417"/>
      <c r="CIU325" s="417"/>
      <c r="CIV325" s="417"/>
      <c r="CIW325" s="417"/>
      <c r="CIX325" s="417"/>
      <c r="CIY325" s="417"/>
      <c r="CIZ325" s="417"/>
      <c r="CJA325" s="417"/>
      <c r="CJB325" s="417"/>
      <c r="CJC325" s="417"/>
      <c r="CJD325" s="417"/>
      <c r="CJE325" s="417"/>
      <c r="CJF325" s="417"/>
      <c r="CJG325" s="417"/>
      <c r="CJH325" s="417"/>
      <c r="CJI325" s="417"/>
      <c r="CJJ325" s="417"/>
      <c r="CJK325" s="417"/>
      <c r="CJL325" s="417"/>
      <c r="CJM325" s="417"/>
      <c r="CJN325" s="417"/>
      <c r="CJO325" s="417"/>
      <c r="CJP325" s="417"/>
      <c r="CJQ325" s="417"/>
      <c r="CJR325" s="417"/>
      <c r="CJS325" s="417"/>
      <c r="CJT325" s="417"/>
      <c r="CJU325" s="417"/>
      <c r="CJV325" s="417"/>
      <c r="CJW325" s="417"/>
      <c r="CJX325" s="417"/>
      <c r="CJY325" s="417"/>
      <c r="CJZ325" s="417"/>
      <c r="CKA325" s="417"/>
      <c r="CKB325" s="417"/>
      <c r="CKC325" s="417"/>
      <c r="CKD325" s="417"/>
      <c r="CKE325" s="417"/>
      <c r="CKF325" s="417"/>
      <c r="CKG325" s="417"/>
      <c r="CKH325" s="417"/>
      <c r="CKI325" s="417"/>
      <c r="CKJ325" s="417"/>
      <c r="CKK325" s="417"/>
      <c r="CKL325" s="417"/>
      <c r="CKM325" s="417"/>
      <c r="CKN325" s="417"/>
      <c r="CKO325" s="417"/>
      <c r="CKP325" s="417"/>
      <c r="CKQ325" s="417"/>
      <c r="CKR325" s="417"/>
      <c r="CKS325" s="417"/>
      <c r="CKT325" s="417"/>
      <c r="CKU325" s="417"/>
      <c r="CKV325" s="417"/>
      <c r="CKW325" s="417"/>
      <c r="CKX325" s="417"/>
      <c r="CKY325" s="417"/>
      <c r="CKZ325" s="417"/>
      <c r="CLA325" s="417"/>
      <c r="CLB325" s="417"/>
      <c r="CLC325" s="417"/>
      <c r="CLD325" s="417"/>
      <c r="CLE325" s="417"/>
      <c r="CLF325" s="417"/>
      <c r="CLG325" s="417"/>
      <c r="CLH325" s="417"/>
      <c r="CLI325" s="417"/>
      <c r="CLJ325" s="417"/>
      <c r="CLK325" s="417"/>
      <c r="CLL325" s="417"/>
      <c r="CLM325" s="417"/>
      <c r="CLN325" s="417"/>
      <c r="CLO325" s="417"/>
      <c r="CLP325" s="417"/>
      <c r="CLQ325" s="417"/>
      <c r="CLR325" s="417"/>
      <c r="CLS325" s="417"/>
      <c r="CLT325" s="417"/>
      <c r="CLU325" s="417"/>
      <c r="CLV325" s="417"/>
      <c r="CLW325" s="417"/>
      <c r="CLX325" s="417"/>
      <c r="CLY325" s="417"/>
      <c r="CLZ325" s="417"/>
      <c r="CMA325" s="417"/>
      <c r="CMB325" s="417"/>
      <c r="CMC325" s="417"/>
      <c r="CMD325" s="417"/>
      <c r="CME325" s="417"/>
      <c r="CMF325" s="417"/>
      <c r="CMG325" s="417"/>
      <c r="CMH325" s="417"/>
      <c r="CMI325" s="417"/>
      <c r="CMJ325" s="417"/>
      <c r="CMK325" s="417"/>
      <c r="CML325" s="417"/>
      <c r="CMM325" s="417"/>
      <c r="CMN325" s="417"/>
      <c r="CMO325" s="417"/>
      <c r="CMP325" s="417"/>
      <c r="CMQ325" s="417"/>
      <c r="CMR325" s="417"/>
      <c r="CMS325" s="417"/>
      <c r="CMT325" s="417"/>
      <c r="CMU325" s="417"/>
      <c r="CMV325" s="417"/>
      <c r="CMW325" s="417"/>
      <c r="CMX325" s="417"/>
      <c r="CMY325" s="417"/>
      <c r="CMZ325" s="417"/>
      <c r="CNA325" s="417"/>
      <c r="CNB325" s="417"/>
      <c r="CNC325" s="417"/>
      <c r="CND325" s="417"/>
      <c r="CNE325" s="417"/>
      <c r="CNF325" s="417"/>
      <c r="CNG325" s="417"/>
      <c r="CNH325" s="417"/>
      <c r="CNI325" s="417"/>
      <c r="CNJ325" s="417"/>
      <c r="CNK325" s="417"/>
      <c r="CNL325" s="417"/>
      <c r="CNM325" s="417"/>
      <c r="CNN325" s="417"/>
      <c r="CNO325" s="417"/>
      <c r="CNP325" s="417"/>
      <c r="CNQ325" s="417"/>
      <c r="CNR325" s="417"/>
      <c r="CNS325" s="417"/>
      <c r="CNT325" s="417"/>
      <c r="CNU325" s="417"/>
      <c r="CNV325" s="417"/>
      <c r="CNW325" s="417"/>
      <c r="CNX325" s="417"/>
      <c r="CNY325" s="417"/>
      <c r="CNZ325" s="417"/>
      <c r="COA325" s="417"/>
      <c r="COB325" s="417"/>
      <c r="COC325" s="417"/>
      <c r="COD325" s="417"/>
      <c r="COE325" s="417"/>
      <c r="COF325" s="417"/>
      <c r="COG325" s="417"/>
      <c r="COH325" s="417"/>
      <c r="COI325" s="417"/>
      <c r="COJ325" s="417"/>
      <c r="COK325" s="417"/>
      <c r="COL325" s="417"/>
      <c r="COM325" s="417"/>
      <c r="CON325" s="417"/>
      <c r="COO325" s="417"/>
      <c r="COP325" s="417"/>
      <c r="COQ325" s="417"/>
      <c r="COR325" s="417"/>
      <c r="COS325" s="417"/>
      <c r="COT325" s="417"/>
      <c r="COU325" s="417"/>
      <c r="COV325" s="417"/>
      <c r="COW325" s="417"/>
      <c r="COX325" s="417"/>
      <c r="COY325" s="417"/>
    </row>
    <row r="326" spans="1:2443" x14ac:dyDescent="0.35">
      <c r="A326" s="307" t="s">
        <v>585</v>
      </c>
      <c r="B326" s="307" t="s">
        <v>96</v>
      </c>
      <c r="C326" s="307">
        <v>2009</v>
      </c>
      <c r="D326" s="307" t="s">
        <v>593</v>
      </c>
      <c r="E326" s="307">
        <v>8062</v>
      </c>
      <c r="F326" s="331" t="s">
        <v>348</v>
      </c>
      <c r="G326" s="469">
        <f t="shared" si="14"/>
        <v>8062</v>
      </c>
      <c r="H326" s="331" t="s">
        <v>352</v>
      </c>
      <c r="R326" s="363"/>
    </row>
    <row r="327" spans="1:2443" s="459" customFormat="1" x14ac:dyDescent="0.35">
      <c r="A327" s="307" t="s">
        <v>585</v>
      </c>
      <c r="B327" s="307" t="s">
        <v>96</v>
      </c>
      <c r="C327" s="307">
        <v>2009</v>
      </c>
      <c r="D327" s="307" t="s">
        <v>594</v>
      </c>
      <c r="E327" s="307">
        <v>57607</v>
      </c>
      <c r="F327" s="331" t="s">
        <v>348</v>
      </c>
      <c r="G327" s="469">
        <f t="shared" si="14"/>
        <v>57607</v>
      </c>
      <c r="H327" s="331" t="s">
        <v>352</v>
      </c>
      <c r="I327" s="416"/>
      <c r="J327" s="416"/>
      <c r="K327" s="416"/>
      <c r="L327" s="416"/>
      <c r="M327" s="416"/>
      <c r="N327" s="416"/>
      <c r="O327" s="416"/>
      <c r="P327" s="416"/>
      <c r="Q327" s="416"/>
      <c r="R327" s="363"/>
      <c r="S327" s="416"/>
      <c r="T327" s="416"/>
      <c r="U327" s="416"/>
      <c r="V327" s="416"/>
      <c r="W327" s="416"/>
      <c r="X327" s="416"/>
      <c r="Y327" s="416"/>
      <c r="Z327" s="416"/>
      <c r="AA327" s="416"/>
      <c r="AB327" s="416"/>
      <c r="AC327" s="416"/>
      <c r="AD327" s="416"/>
      <c r="AE327" s="416"/>
      <c r="AF327" s="416"/>
      <c r="AG327" s="416"/>
      <c r="AH327" s="416"/>
      <c r="AI327" s="416"/>
      <c r="AJ327" s="416"/>
      <c r="AK327" s="416"/>
      <c r="AL327" s="416"/>
      <c r="AM327" s="416"/>
      <c r="AN327" s="416"/>
      <c r="AO327" s="416"/>
      <c r="AP327" s="416"/>
      <c r="AQ327" s="416"/>
      <c r="AR327" s="416"/>
      <c r="AS327" s="416"/>
      <c r="AT327" s="416"/>
      <c r="AU327" s="416"/>
      <c r="AV327" s="416"/>
      <c r="AW327" s="416"/>
      <c r="AX327" s="416"/>
      <c r="AY327" s="416"/>
      <c r="AZ327" s="416"/>
      <c r="BA327" s="416"/>
      <c r="BB327" s="416"/>
      <c r="BC327" s="416"/>
      <c r="BD327" s="416"/>
      <c r="BE327" s="416"/>
      <c r="BF327" s="416"/>
      <c r="BG327" s="416"/>
      <c r="BH327" s="416"/>
      <c r="BI327" s="416"/>
      <c r="BJ327" s="416"/>
      <c r="BK327" s="416"/>
      <c r="BL327" s="416"/>
      <c r="BM327" s="416"/>
      <c r="BN327" s="416"/>
      <c r="BO327" s="416"/>
      <c r="BP327" s="416"/>
      <c r="BQ327" s="416"/>
      <c r="BR327" s="416"/>
      <c r="BS327" s="416"/>
      <c r="BT327" s="416"/>
      <c r="BU327" s="416"/>
      <c r="BV327" s="416"/>
      <c r="BW327" s="416"/>
      <c r="BX327" s="416"/>
      <c r="BY327" s="416"/>
      <c r="BZ327" s="416"/>
      <c r="CA327" s="416"/>
      <c r="CB327" s="416"/>
      <c r="CC327" s="416"/>
      <c r="CD327" s="416"/>
      <c r="CE327" s="416"/>
      <c r="CF327" s="416"/>
      <c r="CG327" s="416"/>
      <c r="CH327" s="416"/>
      <c r="CI327" s="416"/>
      <c r="CJ327" s="416"/>
      <c r="CK327" s="416"/>
      <c r="CL327" s="416"/>
      <c r="CM327" s="416"/>
      <c r="CN327" s="416"/>
      <c r="CO327" s="416"/>
      <c r="CP327" s="416"/>
      <c r="CQ327" s="416"/>
      <c r="CR327" s="416"/>
      <c r="CS327" s="416"/>
      <c r="CT327" s="416"/>
      <c r="CU327" s="416"/>
      <c r="CV327" s="416"/>
      <c r="CW327" s="416"/>
      <c r="CX327" s="416"/>
      <c r="CY327" s="416"/>
      <c r="CZ327" s="416"/>
      <c r="DA327" s="416"/>
      <c r="DB327" s="416"/>
      <c r="DC327" s="416"/>
      <c r="DD327" s="416"/>
      <c r="DE327" s="416"/>
      <c r="DF327" s="416"/>
      <c r="DG327" s="416"/>
      <c r="DH327" s="416"/>
      <c r="DI327" s="416"/>
      <c r="DJ327" s="416"/>
      <c r="DK327" s="416"/>
      <c r="DL327" s="416"/>
      <c r="DM327" s="416"/>
      <c r="DN327" s="416"/>
      <c r="DO327" s="416"/>
      <c r="DP327" s="416"/>
      <c r="DQ327" s="416"/>
      <c r="DR327" s="416"/>
      <c r="DS327" s="416"/>
      <c r="DT327" s="416"/>
      <c r="DU327" s="416"/>
      <c r="DV327" s="416"/>
      <c r="DW327" s="416"/>
      <c r="DX327" s="416"/>
      <c r="DY327" s="416"/>
      <c r="DZ327" s="416"/>
      <c r="EA327" s="416"/>
      <c r="EB327" s="416"/>
      <c r="EC327" s="416"/>
      <c r="ED327" s="416"/>
      <c r="EE327" s="416"/>
      <c r="EF327" s="416"/>
      <c r="EG327" s="416"/>
      <c r="EH327" s="416"/>
      <c r="EI327" s="416"/>
      <c r="EJ327" s="416"/>
      <c r="EK327" s="416"/>
      <c r="EL327" s="416"/>
      <c r="EM327" s="416"/>
      <c r="EN327" s="416"/>
      <c r="EO327" s="416"/>
      <c r="EP327" s="416"/>
      <c r="EQ327" s="416"/>
      <c r="ER327" s="416"/>
      <c r="ES327" s="416"/>
      <c r="ET327" s="416"/>
      <c r="EU327" s="416"/>
      <c r="EV327" s="416"/>
      <c r="EW327" s="416"/>
      <c r="EX327" s="416"/>
      <c r="EY327" s="416"/>
      <c r="EZ327" s="416"/>
      <c r="FA327" s="416"/>
      <c r="FB327" s="416"/>
      <c r="FC327" s="416"/>
      <c r="FD327" s="416"/>
      <c r="FE327" s="416"/>
      <c r="FF327" s="416"/>
      <c r="FG327" s="416"/>
      <c r="FH327" s="416"/>
      <c r="FI327" s="416"/>
      <c r="FJ327" s="416"/>
      <c r="FK327" s="416"/>
      <c r="FL327" s="416"/>
      <c r="FM327" s="416"/>
      <c r="FN327" s="416"/>
      <c r="FO327" s="416"/>
      <c r="FP327" s="416"/>
      <c r="FQ327" s="416"/>
      <c r="FR327" s="416"/>
      <c r="FS327" s="416"/>
      <c r="FT327" s="416"/>
      <c r="FU327" s="416"/>
      <c r="FV327" s="416"/>
      <c r="FW327" s="416"/>
      <c r="FX327" s="416"/>
      <c r="FY327" s="416"/>
      <c r="FZ327" s="416"/>
      <c r="GA327" s="416"/>
      <c r="GB327" s="416"/>
      <c r="GC327" s="416"/>
      <c r="GD327" s="416"/>
      <c r="GE327" s="416"/>
      <c r="GF327" s="416"/>
      <c r="GG327" s="416"/>
      <c r="GH327" s="416"/>
      <c r="GI327" s="416"/>
      <c r="GJ327" s="416"/>
      <c r="GK327" s="416"/>
      <c r="GL327" s="416"/>
      <c r="GM327" s="416"/>
      <c r="GN327" s="416"/>
      <c r="GO327" s="416"/>
      <c r="GP327" s="416"/>
      <c r="GQ327" s="416"/>
      <c r="GR327" s="416"/>
      <c r="GS327" s="416"/>
      <c r="GT327" s="416"/>
      <c r="GU327" s="416"/>
      <c r="GV327" s="416"/>
      <c r="GW327" s="416"/>
      <c r="GX327" s="416"/>
      <c r="GY327" s="416"/>
      <c r="GZ327" s="416"/>
      <c r="HA327" s="416"/>
      <c r="HB327" s="416"/>
      <c r="HC327" s="416"/>
      <c r="HD327" s="416"/>
      <c r="HE327" s="416"/>
      <c r="HF327" s="416"/>
      <c r="HG327" s="416"/>
      <c r="HH327" s="416"/>
      <c r="HI327" s="416"/>
      <c r="HJ327" s="416"/>
      <c r="HK327" s="416"/>
      <c r="HL327" s="416"/>
      <c r="HM327" s="416"/>
      <c r="HN327" s="416"/>
      <c r="HO327" s="416"/>
      <c r="HP327" s="416"/>
      <c r="HQ327" s="416"/>
      <c r="HR327" s="416"/>
      <c r="HS327" s="416"/>
      <c r="HT327" s="416"/>
      <c r="HU327" s="416"/>
      <c r="HV327" s="416"/>
      <c r="HW327" s="416"/>
      <c r="HX327" s="416"/>
      <c r="HY327" s="416"/>
      <c r="HZ327" s="416"/>
      <c r="IA327" s="416"/>
      <c r="IB327" s="416"/>
      <c r="IC327" s="416"/>
      <c r="ID327" s="416"/>
      <c r="IE327" s="416"/>
      <c r="IF327" s="416"/>
      <c r="IG327" s="416"/>
      <c r="IH327" s="416"/>
      <c r="II327" s="416"/>
      <c r="IJ327" s="416"/>
      <c r="IK327" s="416"/>
      <c r="IL327" s="416"/>
      <c r="IM327" s="416"/>
      <c r="IN327" s="416"/>
      <c r="IO327" s="416"/>
      <c r="IP327" s="416"/>
      <c r="IQ327" s="416"/>
      <c r="IR327" s="416"/>
      <c r="IS327" s="416"/>
      <c r="IT327" s="416"/>
      <c r="IU327" s="416"/>
      <c r="IV327" s="416"/>
      <c r="IW327" s="416"/>
      <c r="IX327" s="416"/>
      <c r="IY327" s="416"/>
      <c r="IZ327" s="416"/>
      <c r="JA327" s="416"/>
      <c r="JB327" s="416"/>
      <c r="JC327" s="416"/>
      <c r="JD327" s="416"/>
      <c r="JE327" s="416"/>
      <c r="JF327" s="416"/>
      <c r="JG327" s="416"/>
      <c r="JH327" s="416"/>
      <c r="JI327" s="416"/>
      <c r="JJ327" s="416"/>
      <c r="JK327" s="416"/>
      <c r="JL327" s="416"/>
      <c r="JM327" s="416"/>
      <c r="JN327" s="416"/>
      <c r="JO327" s="416"/>
      <c r="JP327" s="416"/>
      <c r="JQ327" s="416"/>
      <c r="JR327" s="416"/>
      <c r="JS327" s="416"/>
      <c r="JT327" s="416"/>
      <c r="JU327" s="416"/>
      <c r="JV327" s="416"/>
      <c r="JW327" s="416"/>
      <c r="JX327" s="416"/>
      <c r="JY327" s="416"/>
      <c r="JZ327" s="416"/>
      <c r="KA327" s="416"/>
      <c r="KB327" s="416"/>
      <c r="KC327" s="416"/>
      <c r="KD327" s="416"/>
      <c r="KE327" s="416"/>
      <c r="KF327" s="416"/>
      <c r="KG327" s="416"/>
      <c r="KH327" s="416"/>
      <c r="KI327" s="416"/>
      <c r="KJ327" s="416"/>
      <c r="KK327" s="416"/>
      <c r="KL327" s="416"/>
      <c r="KM327" s="416"/>
      <c r="KN327" s="416"/>
      <c r="KO327" s="416"/>
      <c r="KP327" s="416"/>
      <c r="KQ327" s="416"/>
      <c r="KR327" s="416"/>
      <c r="KS327" s="416"/>
      <c r="KT327" s="416"/>
      <c r="KU327" s="416"/>
      <c r="KV327" s="416"/>
      <c r="KW327" s="416"/>
      <c r="KX327" s="416"/>
      <c r="KY327" s="416"/>
      <c r="KZ327" s="416"/>
      <c r="LA327" s="416"/>
      <c r="LB327" s="416"/>
      <c r="LC327" s="416"/>
      <c r="LD327" s="416"/>
      <c r="LE327" s="416"/>
      <c r="LF327" s="416"/>
      <c r="LG327" s="416"/>
      <c r="LH327" s="416"/>
      <c r="LI327" s="416"/>
      <c r="LJ327" s="416"/>
      <c r="LK327" s="416"/>
      <c r="LL327" s="416"/>
      <c r="LM327" s="416"/>
      <c r="LN327" s="416"/>
      <c r="LO327" s="416"/>
      <c r="LP327" s="416"/>
      <c r="LQ327" s="416"/>
      <c r="LR327" s="416"/>
      <c r="LS327" s="416"/>
      <c r="LT327" s="416"/>
      <c r="LU327" s="416"/>
      <c r="LV327" s="416"/>
      <c r="LW327" s="416"/>
      <c r="LX327" s="416"/>
      <c r="LY327" s="416"/>
      <c r="LZ327" s="416"/>
      <c r="MA327" s="416"/>
      <c r="MB327" s="416"/>
      <c r="MC327" s="416"/>
      <c r="MD327" s="416"/>
      <c r="ME327" s="416"/>
      <c r="MF327" s="416"/>
      <c r="MG327" s="416"/>
      <c r="MH327" s="416"/>
      <c r="MI327" s="416"/>
      <c r="MJ327" s="416"/>
      <c r="MK327" s="416"/>
      <c r="ML327" s="416"/>
      <c r="MM327" s="416"/>
      <c r="MN327" s="416"/>
      <c r="MO327" s="416"/>
      <c r="MP327" s="416"/>
      <c r="MQ327" s="416"/>
      <c r="MR327" s="416"/>
      <c r="MS327" s="416"/>
      <c r="MT327" s="416"/>
      <c r="MU327" s="416"/>
      <c r="MV327" s="416"/>
      <c r="MW327" s="416"/>
      <c r="MX327" s="416"/>
      <c r="MY327" s="416"/>
      <c r="MZ327" s="416"/>
      <c r="NA327" s="416"/>
      <c r="NB327" s="416"/>
      <c r="NC327" s="416"/>
      <c r="ND327" s="416"/>
      <c r="NE327" s="416"/>
      <c r="NF327" s="416"/>
      <c r="NG327" s="416"/>
      <c r="NH327" s="416"/>
      <c r="NI327" s="416"/>
      <c r="NJ327" s="416"/>
      <c r="NK327" s="416"/>
      <c r="NL327" s="416"/>
      <c r="NM327" s="416"/>
      <c r="NN327" s="416"/>
      <c r="NO327" s="416"/>
      <c r="NP327" s="416"/>
      <c r="NQ327" s="416"/>
      <c r="NR327" s="416"/>
      <c r="NS327" s="416"/>
      <c r="NT327" s="416"/>
      <c r="NU327" s="416"/>
      <c r="NV327" s="416"/>
      <c r="NW327" s="416"/>
      <c r="NX327" s="416"/>
      <c r="NY327" s="416"/>
      <c r="NZ327" s="416"/>
      <c r="OA327" s="416"/>
      <c r="OB327" s="416"/>
      <c r="OC327" s="416"/>
      <c r="OD327" s="416"/>
      <c r="OE327" s="416"/>
      <c r="OF327" s="416"/>
      <c r="OG327" s="416"/>
      <c r="OH327" s="416"/>
      <c r="OI327" s="416"/>
      <c r="OJ327" s="416"/>
      <c r="OK327" s="416"/>
      <c r="OL327" s="416"/>
      <c r="OM327" s="416"/>
      <c r="ON327" s="416"/>
      <c r="OO327" s="416"/>
      <c r="OP327" s="416"/>
      <c r="OQ327" s="416"/>
      <c r="OR327" s="416"/>
      <c r="OS327" s="416"/>
      <c r="OT327" s="416"/>
      <c r="OU327" s="416"/>
      <c r="OV327" s="416"/>
      <c r="OW327" s="416"/>
      <c r="OX327" s="416"/>
      <c r="OY327" s="416"/>
      <c r="OZ327" s="416"/>
      <c r="PA327" s="416"/>
      <c r="PB327" s="416"/>
      <c r="PC327" s="416"/>
      <c r="PD327" s="416"/>
      <c r="PE327" s="416"/>
      <c r="PF327" s="416"/>
      <c r="PG327" s="416"/>
      <c r="PH327" s="416"/>
      <c r="PI327" s="416"/>
      <c r="PJ327" s="416"/>
      <c r="PK327" s="416"/>
      <c r="PL327" s="416"/>
      <c r="PM327" s="416"/>
      <c r="PN327" s="416"/>
      <c r="PO327" s="416"/>
      <c r="PP327" s="416"/>
      <c r="PQ327" s="416"/>
      <c r="PR327" s="416"/>
      <c r="PS327" s="416"/>
      <c r="PT327" s="416"/>
      <c r="PU327" s="416"/>
      <c r="PV327" s="416"/>
      <c r="PW327" s="416"/>
      <c r="PX327" s="416"/>
      <c r="PY327" s="416"/>
      <c r="PZ327" s="416"/>
      <c r="QA327" s="416"/>
      <c r="QB327" s="416"/>
      <c r="QC327" s="416"/>
      <c r="QD327" s="416"/>
      <c r="QE327" s="416"/>
      <c r="QF327" s="416"/>
      <c r="QG327" s="416"/>
      <c r="QH327" s="416"/>
      <c r="QI327" s="416"/>
      <c r="QJ327" s="416"/>
      <c r="QK327" s="416"/>
      <c r="QL327" s="416"/>
      <c r="QM327" s="416"/>
      <c r="QN327" s="416"/>
      <c r="QO327" s="416"/>
      <c r="QP327" s="416"/>
      <c r="QQ327" s="416"/>
      <c r="QR327" s="416"/>
      <c r="QS327" s="416"/>
      <c r="QT327" s="416"/>
      <c r="QU327" s="416"/>
      <c r="QV327" s="416"/>
      <c r="QW327" s="416"/>
      <c r="QX327" s="416"/>
      <c r="QY327" s="416"/>
      <c r="QZ327" s="416"/>
      <c r="RA327" s="416"/>
      <c r="RB327" s="416"/>
      <c r="RC327" s="416"/>
      <c r="RD327" s="416"/>
      <c r="RE327" s="416"/>
      <c r="RF327" s="416"/>
      <c r="RG327" s="416"/>
      <c r="RH327" s="416"/>
      <c r="RI327" s="416"/>
      <c r="RJ327" s="416"/>
      <c r="RK327" s="416"/>
      <c r="RL327" s="416"/>
      <c r="RM327" s="416"/>
      <c r="RN327" s="416"/>
      <c r="RO327" s="416"/>
      <c r="RP327" s="416"/>
      <c r="RQ327" s="416"/>
      <c r="RR327" s="416"/>
      <c r="RS327" s="416"/>
      <c r="RT327" s="416"/>
      <c r="RU327" s="416"/>
      <c r="RV327" s="416"/>
      <c r="RW327" s="416"/>
      <c r="RX327" s="416"/>
      <c r="RY327" s="416"/>
      <c r="RZ327" s="416"/>
      <c r="SA327" s="416"/>
      <c r="SB327" s="416"/>
      <c r="SC327" s="416"/>
      <c r="SD327" s="416"/>
      <c r="SE327" s="416"/>
      <c r="SF327" s="416"/>
      <c r="SG327" s="416"/>
      <c r="SH327" s="416"/>
      <c r="SI327" s="416"/>
      <c r="SJ327" s="416"/>
      <c r="SK327" s="416"/>
      <c r="SL327" s="416"/>
      <c r="SM327" s="416"/>
      <c r="SN327" s="416"/>
      <c r="SO327" s="416"/>
      <c r="SP327" s="416"/>
      <c r="SQ327" s="416"/>
      <c r="SR327" s="416"/>
      <c r="SS327" s="416"/>
      <c r="ST327" s="416"/>
      <c r="SU327" s="416"/>
      <c r="SV327" s="416"/>
      <c r="SW327" s="416"/>
      <c r="SX327" s="416"/>
      <c r="SY327" s="416"/>
      <c r="SZ327" s="416"/>
      <c r="TA327" s="416"/>
      <c r="TB327" s="416"/>
      <c r="TC327" s="416"/>
      <c r="TD327" s="416"/>
      <c r="TE327" s="416"/>
      <c r="TF327" s="416"/>
      <c r="TG327" s="416"/>
      <c r="TH327" s="416"/>
      <c r="TI327" s="416"/>
      <c r="TJ327" s="416"/>
      <c r="TK327" s="416"/>
      <c r="TL327" s="416"/>
      <c r="TM327" s="416"/>
      <c r="TN327" s="416"/>
      <c r="TO327" s="416"/>
      <c r="TP327" s="416"/>
      <c r="TQ327" s="416"/>
      <c r="TR327" s="416"/>
      <c r="TS327" s="416"/>
      <c r="TT327" s="416"/>
      <c r="TU327" s="416"/>
      <c r="TV327" s="416"/>
      <c r="TW327" s="416"/>
      <c r="TX327" s="416"/>
      <c r="TY327" s="416"/>
      <c r="TZ327" s="416"/>
      <c r="UA327" s="416"/>
      <c r="UB327" s="416"/>
      <c r="UC327" s="416"/>
      <c r="UD327" s="416"/>
      <c r="UE327" s="416"/>
      <c r="UF327" s="416"/>
      <c r="UG327" s="416"/>
      <c r="UH327" s="416"/>
      <c r="UI327" s="416"/>
      <c r="UJ327" s="416"/>
      <c r="UK327" s="416"/>
      <c r="UL327" s="416"/>
      <c r="UM327" s="416"/>
      <c r="UN327" s="416"/>
      <c r="UO327" s="416"/>
      <c r="UP327" s="416"/>
      <c r="UQ327" s="416"/>
      <c r="UR327" s="416"/>
      <c r="US327" s="416"/>
      <c r="UT327" s="416"/>
      <c r="UU327" s="416"/>
      <c r="UV327" s="416"/>
      <c r="UW327" s="416"/>
      <c r="UX327" s="416"/>
      <c r="UY327" s="416"/>
      <c r="UZ327" s="416"/>
      <c r="VA327" s="416"/>
      <c r="VB327" s="416"/>
      <c r="VC327" s="416"/>
      <c r="VD327" s="416"/>
      <c r="VE327" s="416"/>
      <c r="VF327" s="416"/>
      <c r="VG327" s="416"/>
      <c r="VH327" s="416"/>
      <c r="VI327" s="416"/>
      <c r="VJ327" s="416"/>
      <c r="VK327" s="416"/>
      <c r="VL327" s="416"/>
      <c r="VM327" s="416"/>
      <c r="VN327" s="416"/>
      <c r="VO327" s="416"/>
      <c r="VP327" s="416"/>
      <c r="VQ327" s="416"/>
      <c r="VR327" s="416"/>
      <c r="VS327" s="416"/>
      <c r="VT327" s="416"/>
      <c r="VU327" s="416"/>
      <c r="VV327" s="416"/>
      <c r="VW327" s="416"/>
      <c r="VX327" s="416"/>
      <c r="VY327" s="416"/>
      <c r="VZ327" s="416"/>
      <c r="WA327" s="416"/>
      <c r="WB327" s="416"/>
      <c r="WC327" s="416"/>
      <c r="WD327" s="416"/>
      <c r="WE327" s="416"/>
      <c r="WF327" s="416"/>
      <c r="WG327" s="416"/>
      <c r="WH327" s="416"/>
      <c r="WI327" s="416"/>
      <c r="WJ327" s="416"/>
      <c r="WK327" s="416"/>
      <c r="WL327" s="416"/>
      <c r="WM327" s="416"/>
      <c r="WN327" s="416"/>
      <c r="WO327" s="416"/>
      <c r="WP327" s="416"/>
      <c r="WQ327" s="416"/>
      <c r="WR327" s="416"/>
      <c r="WS327" s="416"/>
      <c r="WT327" s="416"/>
      <c r="WU327" s="416"/>
      <c r="WV327" s="416"/>
      <c r="WW327" s="416"/>
      <c r="WX327" s="416"/>
      <c r="WY327" s="416"/>
      <c r="WZ327" s="416"/>
      <c r="XA327" s="416"/>
      <c r="XB327" s="416"/>
      <c r="XC327" s="416"/>
      <c r="XD327" s="416"/>
      <c r="XE327" s="416"/>
      <c r="XF327" s="416"/>
      <c r="XG327" s="416"/>
      <c r="XH327" s="416"/>
      <c r="XI327" s="416"/>
      <c r="XJ327" s="416"/>
      <c r="XK327" s="416"/>
      <c r="XL327" s="416"/>
      <c r="XM327" s="416"/>
      <c r="XN327" s="416"/>
      <c r="XO327" s="416"/>
      <c r="XP327" s="416"/>
      <c r="XQ327" s="416"/>
      <c r="XR327" s="417"/>
      <c r="XS327" s="417"/>
      <c r="XT327" s="417"/>
      <c r="XU327" s="417"/>
      <c r="XV327" s="417"/>
      <c r="XW327" s="417"/>
      <c r="XX327" s="417"/>
      <c r="XY327" s="417"/>
      <c r="XZ327" s="417"/>
      <c r="YA327" s="417"/>
      <c r="YB327" s="417"/>
      <c r="YC327" s="417"/>
      <c r="YD327" s="417"/>
      <c r="YE327" s="417"/>
      <c r="YF327" s="417"/>
      <c r="YG327" s="417"/>
      <c r="YH327" s="417"/>
      <c r="YI327" s="417"/>
      <c r="YJ327" s="417"/>
      <c r="YK327" s="417"/>
      <c r="YL327" s="417"/>
      <c r="YM327" s="417"/>
      <c r="YN327" s="417"/>
      <c r="YO327" s="417"/>
      <c r="YP327" s="417"/>
      <c r="YQ327" s="417"/>
      <c r="YR327" s="417"/>
      <c r="YS327" s="417"/>
      <c r="YT327" s="417"/>
      <c r="YU327" s="417"/>
      <c r="YV327" s="417"/>
      <c r="YW327" s="417"/>
      <c r="YX327" s="417"/>
      <c r="YY327" s="417"/>
      <c r="YZ327" s="417"/>
      <c r="ZA327" s="417"/>
      <c r="ZB327" s="417"/>
      <c r="ZC327" s="417"/>
      <c r="ZD327" s="417"/>
      <c r="ZE327" s="417"/>
      <c r="ZF327" s="417"/>
      <c r="ZG327" s="417"/>
      <c r="ZH327" s="417"/>
      <c r="ZI327" s="417"/>
      <c r="ZJ327" s="417"/>
      <c r="ZK327" s="417"/>
      <c r="ZL327" s="417"/>
      <c r="ZM327" s="417"/>
      <c r="ZN327" s="417"/>
      <c r="ZO327" s="417"/>
      <c r="ZP327" s="417"/>
      <c r="ZQ327" s="417"/>
      <c r="ZR327" s="417"/>
      <c r="ZS327" s="417"/>
      <c r="ZT327" s="417"/>
      <c r="ZU327" s="417"/>
      <c r="ZV327" s="417"/>
      <c r="ZW327" s="417"/>
      <c r="ZX327" s="417"/>
      <c r="ZY327" s="417"/>
      <c r="ZZ327" s="417"/>
      <c r="AAA327" s="417"/>
      <c r="AAB327" s="417"/>
      <c r="AAC327" s="417"/>
      <c r="AAD327" s="417"/>
      <c r="AAE327" s="417"/>
      <c r="AAF327" s="417"/>
      <c r="AAG327" s="417"/>
      <c r="AAH327" s="417"/>
      <c r="AAI327" s="417"/>
      <c r="AAJ327" s="417"/>
      <c r="AAK327" s="417"/>
      <c r="AAL327" s="417"/>
      <c r="AAM327" s="417"/>
      <c r="AAN327" s="417"/>
      <c r="AAO327" s="417"/>
      <c r="AAP327" s="417"/>
      <c r="AAQ327" s="417"/>
      <c r="AAR327" s="417"/>
      <c r="AAS327" s="417"/>
      <c r="AAT327" s="417"/>
      <c r="AAU327" s="417"/>
      <c r="AAV327" s="417"/>
      <c r="AAW327" s="417"/>
      <c r="AAX327" s="417"/>
      <c r="AAY327" s="417"/>
      <c r="AAZ327" s="417"/>
      <c r="ABA327" s="417"/>
      <c r="ABB327" s="417"/>
      <c r="ABC327" s="417"/>
      <c r="ABD327" s="417"/>
      <c r="ABE327" s="417"/>
      <c r="ABF327" s="417"/>
      <c r="ABG327" s="417"/>
      <c r="ABH327" s="417"/>
      <c r="ABI327" s="417"/>
      <c r="ABJ327" s="417"/>
      <c r="ABK327" s="417"/>
      <c r="ABL327" s="417"/>
      <c r="ABM327" s="417"/>
      <c r="ABN327" s="417"/>
      <c r="ABO327" s="417"/>
      <c r="ABP327" s="417"/>
      <c r="ABQ327" s="417"/>
      <c r="ABR327" s="417"/>
      <c r="ABS327" s="417"/>
      <c r="ABT327" s="417"/>
      <c r="ABU327" s="417"/>
      <c r="ABV327" s="417"/>
      <c r="ABW327" s="417"/>
      <c r="ABX327" s="417"/>
      <c r="ABY327" s="417"/>
      <c r="ABZ327" s="417"/>
      <c r="ACA327" s="417"/>
      <c r="ACB327" s="417"/>
      <c r="ACC327" s="417"/>
      <c r="ACD327" s="417"/>
      <c r="ACE327" s="417"/>
      <c r="ACF327" s="417"/>
      <c r="ACG327" s="417"/>
      <c r="ACH327" s="417"/>
      <c r="ACI327" s="417"/>
      <c r="ACJ327" s="417"/>
      <c r="ACK327" s="417"/>
      <c r="ACL327" s="417"/>
      <c r="ACM327" s="417"/>
      <c r="ACN327" s="417"/>
      <c r="ACO327" s="417"/>
      <c r="ACP327" s="417"/>
      <c r="ACQ327" s="417"/>
      <c r="ACR327" s="417"/>
      <c r="ACS327" s="417"/>
      <c r="ACT327" s="417"/>
      <c r="ACU327" s="417"/>
      <c r="ACV327" s="417"/>
      <c r="ACW327" s="417"/>
      <c r="ACX327" s="417"/>
      <c r="ACY327" s="417"/>
      <c r="ACZ327" s="417"/>
      <c r="ADA327" s="417"/>
      <c r="ADB327" s="417"/>
      <c r="ADC327" s="417"/>
      <c r="ADD327" s="417"/>
      <c r="ADE327" s="417"/>
      <c r="ADF327" s="417"/>
      <c r="ADG327" s="417"/>
      <c r="ADH327" s="417"/>
      <c r="ADI327" s="417"/>
      <c r="ADJ327" s="417"/>
      <c r="ADK327" s="417"/>
      <c r="ADL327" s="417"/>
      <c r="ADM327" s="417"/>
      <c r="ADN327" s="417"/>
      <c r="ADO327" s="417"/>
      <c r="ADP327" s="417"/>
      <c r="ADQ327" s="417"/>
      <c r="ADR327" s="417"/>
      <c r="ADS327" s="417"/>
      <c r="ADT327" s="417"/>
      <c r="ADU327" s="417"/>
      <c r="ADV327" s="417"/>
      <c r="ADW327" s="417"/>
      <c r="ADX327" s="417"/>
      <c r="ADY327" s="417"/>
      <c r="ADZ327" s="417"/>
      <c r="AEA327" s="417"/>
      <c r="AEB327" s="417"/>
      <c r="AEC327" s="417"/>
      <c r="AED327" s="417"/>
      <c r="AEE327" s="417"/>
      <c r="AEF327" s="417"/>
      <c r="AEG327" s="417"/>
      <c r="AEH327" s="417"/>
      <c r="AEI327" s="417"/>
      <c r="AEJ327" s="417"/>
      <c r="AEK327" s="417"/>
      <c r="AEL327" s="417"/>
      <c r="AEM327" s="417"/>
      <c r="AEN327" s="417"/>
      <c r="AEO327" s="417"/>
      <c r="AEP327" s="417"/>
      <c r="AEQ327" s="417"/>
      <c r="AER327" s="417"/>
      <c r="AES327" s="417"/>
      <c r="AET327" s="417"/>
      <c r="AEU327" s="417"/>
      <c r="AEV327" s="417"/>
      <c r="AEW327" s="417"/>
      <c r="AEX327" s="417"/>
      <c r="AEY327" s="417"/>
      <c r="AEZ327" s="417"/>
      <c r="AFA327" s="417"/>
      <c r="AFB327" s="417"/>
      <c r="AFC327" s="417"/>
      <c r="AFD327" s="417"/>
      <c r="AFE327" s="417"/>
      <c r="AFF327" s="417"/>
      <c r="AFG327" s="417"/>
      <c r="AFH327" s="417"/>
      <c r="AFI327" s="417"/>
      <c r="AFJ327" s="417"/>
      <c r="AFK327" s="417"/>
      <c r="AFL327" s="417"/>
      <c r="AFM327" s="417"/>
      <c r="AFN327" s="417"/>
      <c r="AFO327" s="417"/>
      <c r="AFP327" s="417"/>
      <c r="AFQ327" s="417"/>
      <c r="AFR327" s="417"/>
      <c r="AFS327" s="417"/>
      <c r="AFT327" s="417"/>
      <c r="AFU327" s="417"/>
      <c r="AFV327" s="417"/>
      <c r="AFW327" s="417"/>
      <c r="AFX327" s="417"/>
      <c r="AFY327" s="417"/>
      <c r="AFZ327" s="417"/>
      <c r="AGA327" s="417"/>
      <c r="AGB327" s="417"/>
      <c r="AGC327" s="417"/>
      <c r="AGD327" s="417"/>
      <c r="AGE327" s="417"/>
      <c r="AGF327" s="417"/>
      <c r="AGG327" s="417"/>
      <c r="AGH327" s="417"/>
      <c r="AGI327" s="417"/>
      <c r="AGJ327" s="417"/>
      <c r="AGK327" s="417"/>
      <c r="AGL327" s="417"/>
      <c r="AGM327" s="417"/>
      <c r="AGN327" s="417"/>
      <c r="AGO327" s="417"/>
      <c r="AGP327" s="417"/>
      <c r="AGQ327" s="417"/>
      <c r="AGR327" s="417"/>
      <c r="AGS327" s="417"/>
      <c r="AGT327" s="417"/>
      <c r="AGU327" s="417"/>
      <c r="AGV327" s="417"/>
      <c r="AGW327" s="417"/>
      <c r="AGX327" s="417"/>
      <c r="AGY327" s="417"/>
      <c r="AGZ327" s="417"/>
      <c r="AHA327" s="417"/>
      <c r="AHB327" s="417"/>
      <c r="AHC327" s="417"/>
      <c r="AHD327" s="417"/>
      <c r="AHE327" s="417"/>
      <c r="AHF327" s="417"/>
      <c r="AHG327" s="417"/>
      <c r="AHH327" s="417"/>
      <c r="AHI327" s="417"/>
      <c r="AHJ327" s="417"/>
      <c r="AHK327" s="417"/>
      <c r="AHL327" s="417"/>
      <c r="AHM327" s="417"/>
      <c r="AHN327" s="417"/>
      <c r="AHO327" s="417"/>
      <c r="AHP327" s="417"/>
      <c r="AHQ327" s="417"/>
      <c r="AHR327" s="417"/>
      <c r="AHS327" s="417"/>
      <c r="AHT327" s="417"/>
      <c r="AHU327" s="417"/>
      <c r="AHV327" s="417"/>
      <c r="AHW327" s="417"/>
      <c r="AHX327" s="417"/>
      <c r="AHY327" s="417"/>
      <c r="AHZ327" s="417"/>
      <c r="AIA327" s="417"/>
      <c r="AIB327" s="417"/>
      <c r="AIC327" s="417"/>
      <c r="AID327" s="417"/>
      <c r="AIE327" s="417"/>
      <c r="AIF327" s="417"/>
      <c r="AIG327" s="417"/>
      <c r="AIH327" s="417"/>
      <c r="AII327" s="417"/>
      <c r="AIJ327" s="417"/>
      <c r="AIK327" s="417"/>
      <c r="AIL327" s="417"/>
      <c r="AIM327" s="417"/>
      <c r="AIN327" s="417"/>
      <c r="AIO327" s="417"/>
      <c r="AIP327" s="417"/>
      <c r="AIQ327" s="417"/>
      <c r="AIR327" s="417"/>
      <c r="AIS327" s="417"/>
      <c r="AIT327" s="417"/>
      <c r="AIU327" s="417"/>
      <c r="AIV327" s="417"/>
      <c r="AIW327" s="417"/>
      <c r="AIX327" s="417"/>
      <c r="AIY327" s="417"/>
      <c r="AIZ327" s="417"/>
      <c r="AJA327" s="417"/>
      <c r="AJB327" s="417"/>
      <c r="AJC327" s="417"/>
      <c r="AJD327" s="417"/>
      <c r="AJE327" s="417"/>
      <c r="AJF327" s="417"/>
      <c r="AJG327" s="417"/>
      <c r="AJH327" s="417"/>
      <c r="AJI327" s="417"/>
      <c r="AJJ327" s="417"/>
      <c r="AJK327" s="417"/>
      <c r="AJL327" s="417"/>
      <c r="AJM327" s="417"/>
      <c r="AJN327" s="417"/>
      <c r="AJO327" s="417"/>
      <c r="AJP327" s="417"/>
      <c r="AJQ327" s="417"/>
      <c r="AJR327" s="417"/>
      <c r="AJS327" s="417"/>
      <c r="AJT327" s="417"/>
      <c r="AJU327" s="417"/>
      <c r="AJV327" s="417"/>
      <c r="AJW327" s="417"/>
      <c r="AJX327" s="417"/>
      <c r="AJY327" s="417"/>
      <c r="AJZ327" s="417"/>
      <c r="AKA327" s="417"/>
      <c r="AKB327" s="417"/>
      <c r="AKC327" s="417"/>
      <c r="AKD327" s="417"/>
      <c r="AKE327" s="417"/>
      <c r="AKF327" s="417"/>
      <c r="AKG327" s="417"/>
      <c r="AKH327" s="417"/>
      <c r="AKI327" s="417"/>
      <c r="AKJ327" s="417"/>
      <c r="AKK327" s="417"/>
      <c r="AKL327" s="417"/>
      <c r="AKM327" s="417"/>
      <c r="AKN327" s="417"/>
      <c r="AKO327" s="417"/>
      <c r="AKP327" s="417"/>
      <c r="AKQ327" s="417"/>
      <c r="AKR327" s="417"/>
      <c r="AKS327" s="417"/>
      <c r="AKT327" s="417"/>
      <c r="AKU327" s="417"/>
      <c r="AKV327" s="417"/>
      <c r="AKW327" s="417"/>
      <c r="AKX327" s="417"/>
      <c r="AKY327" s="417"/>
      <c r="AKZ327" s="417"/>
      <c r="ALA327" s="417"/>
      <c r="ALB327" s="417"/>
      <c r="ALC327" s="417"/>
      <c r="ALD327" s="417"/>
      <c r="ALE327" s="417"/>
      <c r="ALF327" s="417"/>
      <c r="ALG327" s="417"/>
      <c r="ALH327" s="417"/>
      <c r="ALI327" s="417"/>
      <c r="ALJ327" s="417"/>
      <c r="ALK327" s="417"/>
      <c r="ALL327" s="417"/>
      <c r="ALM327" s="417"/>
      <c r="ALN327" s="417"/>
      <c r="ALO327" s="417"/>
      <c r="ALP327" s="417"/>
      <c r="ALQ327" s="417"/>
      <c r="ALR327" s="417"/>
      <c r="ALS327" s="417"/>
      <c r="ALT327" s="417"/>
      <c r="ALU327" s="417"/>
      <c r="ALV327" s="417"/>
      <c r="ALW327" s="417"/>
      <c r="ALX327" s="417"/>
      <c r="ALY327" s="417"/>
      <c r="ALZ327" s="417"/>
      <c r="AMA327" s="417"/>
      <c r="AMB327" s="417"/>
      <c r="AMC327" s="417"/>
      <c r="AMD327" s="417"/>
      <c r="AME327" s="417"/>
      <c r="AMF327" s="417"/>
      <c r="AMG327" s="417"/>
      <c r="AMH327" s="417"/>
      <c r="AMI327" s="417"/>
      <c r="AMJ327" s="417"/>
      <c r="AMK327" s="417"/>
      <c r="AML327" s="417"/>
      <c r="AMM327" s="417"/>
      <c r="AMN327" s="417"/>
      <c r="AMO327" s="417"/>
      <c r="AMP327" s="417"/>
      <c r="AMQ327" s="417"/>
      <c r="AMR327" s="417"/>
      <c r="AMS327" s="417"/>
      <c r="AMT327" s="417"/>
      <c r="AMU327" s="417"/>
      <c r="AMV327" s="417"/>
      <c r="AMW327" s="417"/>
      <c r="AMX327" s="417"/>
      <c r="AMY327" s="417"/>
      <c r="AMZ327" s="417"/>
      <c r="ANA327" s="417"/>
      <c r="ANB327" s="417"/>
      <c r="ANC327" s="417"/>
      <c r="AND327" s="417"/>
      <c r="ANE327" s="417"/>
      <c r="ANF327" s="417"/>
      <c r="ANG327" s="417"/>
      <c r="ANH327" s="417"/>
      <c r="ANI327" s="417"/>
      <c r="ANJ327" s="417"/>
      <c r="ANK327" s="417"/>
      <c r="ANL327" s="417"/>
      <c r="ANM327" s="417"/>
      <c r="ANN327" s="417"/>
      <c r="ANO327" s="417"/>
      <c r="ANP327" s="417"/>
      <c r="ANQ327" s="417"/>
      <c r="ANR327" s="417"/>
      <c r="ANS327" s="417"/>
      <c r="ANT327" s="417"/>
      <c r="ANU327" s="417"/>
      <c r="ANV327" s="417"/>
      <c r="ANW327" s="417"/>
      <c r="ANX327" s="417"/>
      <c r="ANY327" s="417"/>
      <c r="ANZ327" s="417"/>
      <c r="AOA327" s="417"/>
      <c r="AOB327" s="417"/>
      <c r="AOC327" s="417"/>
      <c r="AOD327" s="417"/>
      <c r="AOE327" s="417"/>
      <c r="AOF327" s="417"/>
      <c r="AOG327" s="417"/>
      <c r="AOH327" s="417"/>
      <c r="AOI327" s="417"/>
      <c r="AOJ327" s="417"/>
      <c r="AOK327" s="417"/>
      <c r="AOL327" s="417"/>
      <c r="AOM327" s="417"/>
      <c r="AON327" s="417"/>
      <c r="AOO327" s="417"/>
      <c r="AOP327" s="417"/>
      <c r="AOQ327" s="417"/>
      <c r="AOR327" s="417"/>
      <c r="AOS327" s="417"/>
      <c r="AOT327" s="417"/>
      <c r="AOU327" s="417"/>
      <c r="AOV327" s="417"/>
      <c r="AOW327" s="417"/>
      <c r="AOX327" s="417"/>
      <c r="AOY327" s="417"/>
      <c r="AOZ327" s="417"/>
      <c r="APA327" s="417"/>
      <c r="APB327" s="417"/>
      <c r="APC327" s="417"/>
      <c r="APD327" s="417"/>
      <c r="APE327" s="417"/>
      <c r="APF327" s="417"/>
      <c r="APG327" s="417"/>
      <c r="APH327" s="417"/>
      <c r="API327" s="417"/>
      <c r="APJ327" s="417"/>
      <c r="APK327" s="417"/>
      <c r="APL327" s="417"/>
      <c r="APM327" s="417"/>
      <c r="APN327" s="417"/>
      <c r="APO327" s="417"/>
      <c r="APP327" s="417"/>
      <c r="APQ327" s="417"/>
      <c r="APR327" s="417"/>
      <c r="APS327" s="417"/>
      <c r="APT327" s="417"/>
      <c r="APU327" s="417"/>
      <c r="APV327" s="417"/>
      <c r="APW327" s="417"/>
      <c r="APX327" s="417"/>
      <c r="APY327" s="417"/>
      <c r="APZ327" s="417"/>
      <c r="AQA327" s="417"/>
      <c r="AQB327" s="417"/>
      <c r="AQC327" s="417"/>
      <c r="AQD327" s="417"/>
      <c r="AQE327" s="417"/>
      <c r="AQF327" s="417"/>
      <c r="AQG327" s="417"/>
      <c r="AQH327" s="417"/>
      <c r="AQI327" s="417"/>
      <c r="AQJ327" s="417"/>
      <c r="AQK327" s="417"/>
      <c r="AQL327" s="417"/>
      <c r="AQM327" s="417"/>
      <c r="AQN327" s="417"/>
      <c r="AQO327" s="417"/>
      <c r="AQP327" s="417"/>
      <c r="AQQ327" s="417"/>
      <c r="AQR327" s="417"/>
      <c r="AQS327" s="417"/>
      <c r="AQT327" s="417"/>
      <c r="AQU327" s="417"/>
      <c r="AQV327" s="417"/>
      <c r="AQW327" s="417"/>
      <c r="AQX327" s="417"/>
      <c r="AQY327" s="417"/>
      <c r="AQZ327" s="417"/>
      <c r="ARA327" s="417"/>
      <c r="ARB327" s="417"/>
      <c r="ARC327" s="417"/>
      <c r="ARD327" s="417"/>
      <c r="ARE327" s="417"/>
      <c r="ARF327" s="417"/>
      <c r="ARG327" s="417"/>
      <c r="ARH327" s="417"/>
      <c r="ARI327" s="417"/>
      <c r="ARJ327" s="417"/>
      <c r="ARK327" s="417"/>
      <c r="ARL327" s="417"/>
      <c r="ARM327" s="417"/>
      <c r="ARN327" s="417"/>
      <c r="ARO327" s="417"/>
      <c r="ARP327" s="417"/>
      <c r="ARQ327" s="417"/>
      <c r="ARR327" s="417"/>
      <c r="ARS327" s="417"/>
      <c r="ART327" s="417"/>
      <c r="ARU327" s="417"/>
      <c r="ARV327" s="417"/>
      <c r="ARW327" s="417"/>
      <c r="ARX327" s="417"/>
      <c r="ARY327" s="417"/>
      <c r="ARZ327" s="417"/>
      <c r="ASA327" s="417"/>
      <c r="ASB327" s="417"/>
      <c r="ASC327" s="417"/>
      <c r="ASD327" s="417"/>
      <c r="ASE327" s="417"/>
      <c r="ASF327" s="417"/>
      <c r="ASG327" s="417"/>
      <c r="ASH327" s="417"/>
      <c r="ASI327" s="417"/>
      <c r="ASJ327" s="417"/>
      <c r="ASK327" s="417"/>
      <c r="ASL327" s="417"/>
      <c r="ASM327" s="417"/>
      <c r="ASN327" s="417"/>
      <c r="ASO327" s="417"/>
      <c r="ASP327" s="417"/>
      <c r="ASQ327" s="417"/>
      <c r="ASR327" s="417"/>
      <c r="ASS327" s="417"/>
      <c r="AST327" s="417"/>
      <c r="ASU327" s="417"/>
      <c r="ASV327" s="417"/>
      <c r="ASW327" s="417"/>
      <c r="ASX327" s="417"/>
      <c r="ASY327" s="417"/>
      <c r="ASZ327" s="417"/>
      <c r="ATA327" s="417"/>
      <c r="ATB327" s="417"/>
      <c r="ATC327" s="417"/>
      <c r="ATD327" s="417"/>
      <c r="ATE327" s="417"/>
      <c r="ATF327" s="417"/>
      <c r="ATG327" s="417"/>
      <c r="ATH327" s="417"/>
      <c r="ATI327" s="417"/>
      <c r="ATJ327" s="417"/>
      <c r="ATK327" s="417"/>
      <c r="ATL327" s="417"/>
      <c r="ATM327" s="417"/>
      <c r="ATN327" s="417"/>
      <c r="ATO327" s="417"/>
      <c r="ATP327" s="417"/>
      <c r="ATQ327" s="417"/>
      <c r="ATR327" s="417"/>
      <c r="ATS327" s="417"/>
      <c r="ATT327" s="417"/>
      <c r="ATU327" s="417"/>
      <c r="ATV327" s="417"/>
      <c r="ATW327" s="417"/>
      <c r="ATX327" s="417"/>
      <c r="ATY327" s="417"/>
      <c r="ATZ327" s="417"/>
      <c r="AUA327" s="417"/>
      <c r="AUB327" s="417"/>
      <c r="AUC327" s="417"/>
      <c r="AUD327" s="417"/>
      <c r="AUE327" s="417"/>
      <c r="AUF327" s="417"/>
      <c r="AUG327" s="417"/>
      <c r="AUH327" s="417"/>
      <c r="AUI327" s="417"/>
      <c r="AUJ327" s="417"/>
      <c r="AUK327" s="417"/>
      <c r="AUL327" s="417"/>
      <c r="AUM327" s="417"/>
      <c r="AUN327" s="417"/>
      <c r="AUO327" s="417"/>
      <c r="AUP327" s="417"/>
      <c r="AUQ327" s="417"/>
      <c r="AUR327" s="417"/>
      <c r="AUS327" s="417"/>
      <c r="AUT327" s="417"/>
      <c r="AUU327" s="417"/>
      <c r="AUV327" s="417"/>
      <c r="AUW327" s="417"/>
      <c r="AUX327" s="417"/>
      <c r="AUY327" s="417"/>
      <c r="AUZ327" s="417"/>
      <c r="AVA327" s="417"/>
      <c r="AVB327" s="417"/>
      <c r="AVC327" s="417"/>
      <c r="AVD327" s="417"/>
      <c r="AVE327" s="417"/>
      <c r="AVF327" s="417"/>
      <c r="AVG327" s="417"/>
      <c r="AVH327" s="417"/>
      <c r="AVI327" s="417"/>
      <c r="AVJ327" s="417"/>
      <c r="AVK327" s="417"/>
      <c r="AVL327" s="417"/>
      <c r="AVM327" s="417"/>
      <c r="AVN327" s="417"/>
      <c r="AVO327" s="417"/>
      <c r="AVP327" s="417"/>
      <c r="AVQ327" s="417"/>
      <c r="AVR327" s="417"/>
      <c r="AVS327" s="417"/>
      <c r="AVT327" s="417"/>
      <c r="AVU327" s="417"/>
      <c r="AVV327" s="417"/>
      <c r="AVW327" s="417"/>
      <c r="AVX327" s="417"/>
      <c r="AVY327" s="417"/>
      <c r="AVZ327" s="417"/>
      <c r="AWA327" s="417"/>
      <c r="AWB327" s="417"/>
      <c r="AWC327" s="417"/>
      <c r="AWD327" s="417"/>
      <c r="AWE327" s="417"/>
      <c r="AWF327" s="417"/>
      <c r="AWG327" s="417"/>
      <c r="AWH327" s="417"/>
      <c r="AWI327" s="417"/>
      <c r="AWJ327" s="417"/>
      <c r="AWK327" s="417"/>
      <c r="AWL327" s="417"/>
      <c r="AWM327" s="417"/>
      <c r="AWN327" s="417"/>
      <c r="AWO327" s="417"/>
      <c r="AWP327" s="417"/>
      <c r="AWQ327" s="417"/>
      <c r="AWR327" s="417"/>
      <c r="AWS327" s="417"/>
      <c r="AWT327" s="417"/>
      <c r="AWU327" s="417"/>
      <c r="AWV327" s="417"/>
      <c r="AWW327" s="417"/>
      <c r="AWX327" s="417"/>
      <c r="AWY327" s="417"/>
      <c r="AWZ327" s="417"/>
      <c r="AXA327" s="417"/>
      <c r="AXB327" s="417"/>
      <c r="AXC327" s="417"/>
      <c r="AXD327" s="417"/>
      <c r="AXE327" s="417"/>
      <c r="AXF327" s="417"/>
      <c r="AXG327" s="417"/>
      <c r="AXH327" s="417"/>
      <c r="AXI327" s="417"/>
      <c r="AXJ327" s="417"/>
      <c r="AXK327" s="417"/>
      <c r="AXL327" s="417"/>
      <c r="AXM327" s="417"/>
      <c r="AXN327" s="417"/>
      <c r="AXO327" s="417"/>
      <c r="AXP327" s="417"/>
      <c r="AXQ327" s="417"/>
      <c r="AXR327" s="417"/>
      <c r="AXS327" s="417"/>
      <c r="AXT327" s="417"/>
      <c r="AXU327" s="417"/>
      <c r="AXV327" s="417"/>
      <c r="AXW327" s="417"/>
      <c r="AXX327" s="417"/>
      <c r="AXY327" s="417"/>
      <c r="AXZ327" s="417"/>
      <c r="AYA327" s="417"/>
      <c r="AYB327" s="417"/>
      <c r="AYC327" s="417"/>
      <c r="AYD327" s="417"/>
      <c r="AYE327" s="417"/>
      <c r="AYF327" s="417"/>
      <c r="AYG327" s="417"/>
      <c r="AYH327" s="417"/>
      <c r="AYI327" s="417"/>
      <c r="AYJ327" s="417"/>
      <c r="AYK327" s="417"/>
      <c r="AYL327" s="417"/>
      <c r="AYM327" s="417"/>
      <c r="AYN327" s="417"/>
      <c r="AYO327" s="417"/>
      <c r="AYP327" s="417"/>
      <c r="AYQ327" s="417"/>
      <c r="AYR327" s="417"/>
      <c r="AYS327" s="417"/>
      <c r="AYT327" s="417"/>
      <c r="AYU327" s="417"/>
      <c r="AYV327" s="417"/>
      <c r="AYW327" s="417"/>
      <c r="AYX327" s="417"/>
      <c r="AYY327" s="417"/>
      <c r="AYZ327" s="417"/>
      <c r="AZA327" s="417"/>
      <c r="AZB327" s="417"/>
      <c r="AZC327" s="417"/>
      <c r="AZD327" s="417"/>
      <c r="AZE327" s="417"/>
      <c r="AZF327" s="417"/>
      <c r="AZG327" s="417"/>
      <c r="AZH327" s="417"/>
      <c r="AZI327" s="417"/>
      <c r="AZJ327" s="417"/>
      <c r="AZK327" s="417"/>
      <c r="AZL327" s="417"/>
      <c r="AZM327" s="417"/>
      <c r="AZN327" s="417"/>
      <c r="AZO327" s="417"/>
      <c r="AZP327" s="417"/>
      <c r="AZQ327" s="417"/>
      <c r="AZR327" s="417"/>
      <c r="AZS327" s="417"/>
      <c r="AZT327" s="417"/>
      <c r="AZU327" s="417"/>
      <c r="AZV327" s="417"/>
      <c r="AZW327" s="417"/>
      <c r="AZX327" s="417"/>
      <c r="AZY327" s="417"/>
      <c r="AZZ327" s="417"/>
      <c r="BAA327" s="417"/>
      <c r="BAB327" s="417"/>
      <c r="BAC327" s="417"/>
      <c r="BAD327" s="417"/>
      <c r="BAE327" s="417"/>
      <c r="BAF327" s="417"/>
      <c r="BAG327" s="417"/>
      <c r="BAH327" s="417"/>
      <c r="BAI327" s="417"/>
      <c r="BAJ327" s="417"/>
      <c r="BAK327" s="417"/>
      <c r="BAL327" s="417"/>
      <c r="BAM327" s="417"/>
      <c r="BAN327" s="417"/>
      <c r="BAO327" s="417"/>
      <c r="BAP327" s="417"/>
      <c r="BAQ327" s="417"/>
      <c r="BAR327" s="417"/>
      <c r="BAS327" s="417"/>
      <c r="BAT327" s="417"/>
      <c r="BAU327" s="417"/>
      <c r="BAV327" s="417"/>
      <c r="BAW327" s="417"/>
      <c r="BAX327" s="417"/>
      <c r="BAY327" s="417"/>
      <c r="BAZ327" s="417"/>
      <c r="BBA327" s="417"/>
      <c r="BBB327" s="417"/>
      <c r="BBC327" s="417"/>
      <c r="BBD327" s="417"/>
      <c r="BBE327" s="417"/>
      <c r="BBF327" s="417"/>
      <c r="BBG327" s="417"/>
      <c r="BBH327" s="417"/>
      <c r="BBI327" s="417"/>
      <c r="BBJ327" s="417"/>
      <c r="BBK327" s="417"/>
      <c r="BBL327" s="417"/>
      <c r="BBM327" s="417"/>
      <c r="BBN327" s="417"/>
      <c r="BBO327" s="417"/>
      <c r="BBP327" s="417"/>
      <c r="BBQ327" s="417"/>
      <c r="BBR327" s="417"/>
      <c r="BBS327" s="417"/>
      <c r="BBT327" s="417"/>
      <c r="BBU327" s="417"/>
      <c r="BBV327" s="417"/>
      <c r="BBW327" s="417"/>
      <c r="BBX327" s="417"/>
      <c r="BBY327" s="417"/>
      <c r="BBZ327" s="417"/>
      <c r="BCA327" s="417"/>
      <c r="BCB327" s="417"/>
      <c r="BCC327" s="417"/>
      <c r="BCD327" s="417"/>
      <c r="BCE327" s="417"/>
      <c r="BCF327" s="417"/>
      <c r="BCG327" s="417"/>
      <c r="BCH327" s="417"/>
      <c r="BCI327" s="417"/>
      <c r="BCJ327" s="417"/>
      <c r="BCK327" s="417"/>
      <c r="BCL327" s="417"/>
      <c r="BCM327" s="417"/>
      <c r="BCN327" s="417"/>
      <c r="BCO327" s="417"/>
      <c r="BCP327" s="417"/>
      <c r="BCQ327" s="417"/>
      <c r="BCR327" s="417"/>
      <c r="BCS327" s="417"/>
      <c r="BCT327" s="417"/>
      <c r="BCU327" s="417"/>
      <c r="BCV327" s="417"/>
      <c r="BCW327" s="417"/>
      <c r="BCX327" s="417"/>
      <c r="BCY327" s="417"/>
      <c r="BCZ327" s="417"/>
      <c r="BDA327" s="417"/>
      <c r="BDB327" s="417"/>
      <c r="BDC327" s="417"/>
      <c r="BDD327" s="417"/>
      <c r="BDE327" s="417"/>
      <c r="BDF327" s="417"/>
      <c r="BDG327" s="417"/>
      <c r="BDH327" s="417"/>
      <c r="BDI327" s="417"/>
      <c r="BDJ327" s="417"/>
      <c r="BDK327" s="417"/>
      <c r="BDL327" s="417"/>
      <c r="BDM327" s="417"/>
      <c r="BDN327" s="417"/>
      <c r="BDO327" s="417"/>
      <c r="BDP327" s="417"/>
      <c r="BDQ327" s="417"/>
      <c r="BDR327" s="417"/>
      <c r="BDS327" s="417"/>
      <c r="BDT327" s="417"/>
      <c r="BDU327" s="417"/>
      <c r="BDV327" s="417"/>
      <c r="BDW327" s="417"/>
      <c r="BDX327" s="417"/>
      <c r="BDY327" s="417"/>
      <c r="BDZ327" s="417"/>
      <c r="BEA327" s="417"/>
      <c r="BEB327" s="417"/>
      <c r="BEC327" s="417"/>
      <c r="BED327" s="417"/>
      <c r="BEE327" s="417"/>
      <c r="BEF327" s="417"/>
      <c r="BEG327" s="417"/>
      <c r="BEH327" s="417"/>
      <c r="BEI327" s="417"/>
      <c r="BEJ327" s="417"/>
      <c r="BEK327" s="417"/>
      <c r="BEL327" s="417"/>
      <c r="BEM327" s="417"/>
      <c r="BEN327" s="417"/>
      <c r="BEO327" s="417"/>
      <c r="BEP327" s="417"/>
      <c r="BEQ327" s="417"/>
      <c r="BER327" s="417"/>
      <c r="BES327" s="417"/>
      <c r="BET327" s="417"/>
      <c r="BEU327" s="417"/>
      <c r="BEV327" s="417"/>
      <c r="BEW327" s="417"/>
      <c r="BEX327" s="417"/>
      <c r="BEY327" s="417"/>
      <c r="BEZ327" s="417"/>
      <c r="BFA327" s="417"/>
      <c r="BFB327" s="417"/>
      <c r="BFC327" s="417"/>
      <c r="BFD327" s="417"/>
      <c r="BFE327" s="417"/>
      <c r="BFF327" s="417"/>
      <c r="BFG327" s="417"/>
      <c r="BFH327" s="417"/>
      <c r="BFI327" s="417"/>
      <c r="BFJ327" s="417"/>
      <c r="BFK327" s="417"/>
      <c r="BFL327" s="417"/>
      <c r="BFM327" s="417"/>
      <c r="BFN327" s="417"/>
      <c r="BFO327" s="417"/>
      <c r="BFP327" s="417"/>
      <c r="BFQ327" s="417"/>
      <c r="BFR327" s="417"/>
      <c r="BFS327" s="417"/>
      <c r="BFT327" s="417"/>
      <c r="BFU327" s="417"/>
      <c r="BFV327" s="417"/>
      <c r="BFW327" s="417"/>
      <c r="BFX327" s="417"/>
      <c r="BFY327" s="417"/>
      <c r="BFZ327" s="417"/>
      <c r="BGA327" s="417"/>
      <c r="BGB327" s="417"/>
      <c r="BGC327" s="417"/>
      <c r="BGD327" s="417"/>
      <c r="BGE327" s="417"/>
      <c r="BGF327" s="417"/>
      <c r="BGG327" s="417"/>
      <c r="BGH327" s="417"/>
      <c r="BGI327" s="417"/>
      <c r="BGJ327" s="417"/>
      <c r="BGK327" s="417"/>
      <c r="BGL327" s="417"/>
      <c r="BGM327" s="417"/>
      <c r="BGN327" s="417"/>
      <c r="BGO327" s="417"/>
      <c r="BGP327" s="417"/>
      <c r="BGQ327" s="417"/>
      <c r="BGR327" s="417"/>
      <c r="BGS327" s="417"/>
      <c r="BGT327" s="417"/>
      <c r="BGU327" s="417"/>
      <c r="BGV327" s="417"/>
      <c r="BGW327" s="417"/>
      <c r="BGX327" s="417"/>
      <c r="BGY327" s="417"/>
      <c r="BGZ327" s="417"/>
      <c r="BHA327" s="417"/>
      <c r="BHB327" s="417"/>
      <c r="BHC327" s="417"/>
      <c r="BHD327" s="417"/>
      <c r="BHE327" s="417"/>
      <c r="BHF327" s="417"/>
      <c r="BHG327" s="417"/>
      <c r="BHH327" s="417"/>
      <c r="BHI327" s="417"/>
      <c r="BHJ327" s="417"/>
      <c r="BHK327" s="417"/>
      <c r="BHL327" s="417"/>
      <c r="BHM327" s="417"/>
      <c r="BHN327" s="417"/>
      <c r="BHO327" s="417"/>
      <c r="BHP327" s="417"/>
      <c r="BHQ327" s="417"/>
      <c r="BHR327" s="417"/>
      <c r="BHS327" s="417"/>
      <c r="BHT327" s="417"/>
      <c r="BHU327" s="417"/>
      <c r="BHV327" s="417"/>
      <c r="BHW327" s="417"/>
      <c r="BHX327" s="417"/>
      <c r="BHY327" s="417"/>
      <c r="BHZ327" s="417"/>
      <c r="BIA327" s="417"/>
      <c r="BIB327" s="417"/>
      <c r="BIC327" s="417"/>
      <c r="BID327" s="417"/>
      <c r="BIE327" s="417"/>
      <c r="BIF327" s="417"/>
      <c r="BIG327" s="417"/>
      <c r="BIH327" s="417"/>
      <c r="BII327" s="417"/>
      <c r="BIJ327" s="417"/>
      <c r="BIK327" s="417"/>
      <c r="BIL327" s="417"/>
      <c r="BIM327" s="417"/>
      <c r="BIN327" s="417"/>
      <c r="BIO327" s="417"/>
      <c r="BIP327" s="417"/>
      <c r="BIQ327" s="417"/>
      <c r="BIR327" s="417"/>
      <c r="BIS327" s="417"/>
      <c r="BIT327" s="417"/>
      <c r="BIU327" s="417"/>
      <c r="BIV327" s="417"/>
      <c r="BIW327" s="417"/>
      <c r="BIX327" s="417"/>
      <c r="BIY327" s="417"/>
      <c r="BIZ327" s="417"/>
      <c r="BJA327" s="417"/>
      <c r="BJB327" s="417"/>
      <c r="BJC327" s="417"/>
      <c r="BJD327" s="417"/>
      <c r="BJE327" s="417"/>
      <c r="BJF327" s="417"/>
      <c r="BJG327" s="417"/>
      <c r="BJH327" s="417"/>
      <c r="BJI327" s="417"/>
      <c r="BJJ327" s="417"/>
      <c r="BJK327" s="417"/>
      <c r="BJL327" s="417"/>
      <c r="BJM327" s="417"/>
      <c r="BJN327" s="417"/>
      <c r="BJO327" s="417"/>
      <c r="BJP327" s="417"/>
      <c r="BJQ327" s="417"/>
      <c r="BJR327" s="417"/>
      <c r="BJS327" s="417"/>
      <c r="BJT327" s="417"/>
      <c r="BJU327" s="417"/>
      <c r="BJV327" s="417"/>
      <c r="BJW327" s="417"/>
      <c r="BJX327" s="417"/>
      <c r="BJY327" s="417"/>
      <c r="BJZ327" s="417"/>
      <c r="BKA327" s="417"/>
      <c r="BKB327" s="417"/>
      <c r="BKC327" s="417"/>
      <c r="BKD327" s="417"/>
      <c r="BKE327" s="417"/>
      <c r="BKF327" s="417"/>
      <c r="BKG327" s="417"/>
      <c r="BKH327" s="417"/>
      <c r="BKI327" s="417"/>
      <c r="BKJ327" s="417"/>
      <c r="BKK327" s="417"/>
      <c r="BKL327" s="417"/>
      <c r="BKM327" s="417"/>
      <c r="BKN327" s="417"/>
      <c r="BKO327" s="417"/>
      <c r="BKP327" s="417"/>
      <c r="BKQ327" s="417"/>
      <c r="BKR327" s="417"/>
      <c r="BKS327" s="417"/>
      <c r="BKT327" s="417"/>
      <c r="BKU327" s="417"/>
      <c r="BKV327" s="417"/>
      <c r="BKW327" s="417"/>
      <c r="BKX327" s="417"/>
      <c r="BKY327" s="417"/>
      <c r="BKZ327" s="417"/>
      <c r="BLA327" s="417"/>
      <c r="BLB327" s="417"/>
      <c r="BLC327" s="417"/>
      <c r="BLD327" s="417"/>
      <c r="BLE327" s="417"/>
      <c r="BLF327" s="417"/>
      <c r="BLG327" s="417"/>
      <c r="BLH327" s="417"/>
      <c r="BLI327" s="417"/>
      <c r="BLJ327" s="417"/>
      <c r="BLK327" s="417"/>
      <c r="BLL327" s="417"/>
      <c r="BLM327" s="417"/>
      <c r="BLN327" s="417"/>
      <c r="BLO327" s="417"/>
      <c r="BLP327" s="417"/>
      <c r="BLQ327" s="417"/>
      <c r="BLR327" s="417"/>
      <c r="BLS327" s="417"/>
      <c r="BLT327" s="417"/>
      <c r="BLU327" s="417"/>
      <c r="BLV327" s="417"/>
      <c r="BLW327" s="417"/>
      <c r="BLX327" s="417"/>
      <c r="BLY327" s="417"/>
      <c r="BLZ327" s="417"/>
      <c r="BMA327" s="417"/>
      <c r="BMB327" s="417"/>
      <c r="BMC327" s="417"/>
      <c r="BMD327" s="417"/>
      <c r="BME327" s="417"/>
      <c r="BMF327" s="417"/>
      <c r="BMG327" s="417"/>
      <c r="BMH327" s="417"/>
      <c r="BMI327" s="417"/>
      <c r="BMJ327" s="417"/>
      <c r="BMK327" s="417"/>
      <c r="BML327" s="417"/>
      <c r="BMM327" s="417"/>
      <c r="BMN327" s="417"/>
      <c r="BMO327" s="417"/>
      <c r="BMP327" s="417"/>
      <c r="BMQ327" s="417"/>
      <c r="BMR327" s="417"/>
      <c r="BMS327" s="417"/>
      <c r="BMT327" s="417"/>
      <c r="BMU327" s="417"/>
      <c r="BMV327" s="417"/>
      <c r="BMW327" s="417"/>
      <c r="BMX327" s="417"/>
      <c r="BMY327" s="417"/>
      <c r="BMZ327" s="417"/>
      <c r="BNA327" s="417"/>
      <c r="BNB327" s="417"/>
      <c r="BNC327" s="417"/>
      <c r="BND327" s="417"/>
      <c r="BNE327" s="417"/>
      <c r="BNF327" s="417"/>
      <c r="BNG327" s="417"/>
      <c r="BNH327" s="417"/>
      <c r="BNI327" s="417"/>
      <c r="BNJ327" s="417"/>
      <c r="BNK327" s="417"/>
      <c r="BNL327" s="417"/>
      <c r="BNM327" s="417"/>
      <c r="BNN327" s="417"/>
      <c r="BNO327" s="417"/>
      <c r="BNP327" s="417"/>
      <c r="BNQ327" s="417"/>
      <c r="BNR327" s="417"/>
      <c r="BNS327" s="417"/>
      <c r="BNT327" s="417"/>
      <c r="BNU327" s="417"/>
      <c r="BNV327" s="417"/>
      <c r="BNW327" s="417"/>
      <c r="BNX327" s="417"/>
      <c r="BNY327" s="417"/>
      <c r="BNZ327" s="417"/>
      <c r="BOA327" s="417"/>
      <c r="BOB327" s="417"/>
      <c r="BOC327" s="417"/>
      <c r="BOD327" s="417"/>
      <c r="BOE327" s="417"/>
      <c r="BOF327" s="417"/>
      <c r="BOG327" s="417"/>
      <c r="BOH327" s="417"/>
      <c r="BOI327" s="417"/>
      <c r="BOJ327" s="417"/>
      <c r="BOK327" s="417"/>
      <c r="BOL327" s="417"/>
      <c r="BOM327" s="417"/>
      <c r="BON327" s="417"/>
      <c r="BOO327" s="417"/>
      <c r="BOP327" s="417"/>
      <c r="BOQ327" s="417"/>
      <c r="BOR327" s="417"/>
      <c r="BOS327" s="417"/>
      <c r="BOT327" s="417"/>
      <c r="BOU327" s="417"/>
      <c r="BOV327" s="417"/>
      <c r="BOW327" s="417"/>
      <c r="BOX327" s="417"/>
      <c r="BOY327" s="417"/>
      <c r="BOZ327" s="417"/>
      <c r="BPA327" s="417"/>
      <c r="BPB327" s="417"/>
      <c r="BPC327" s="417"/>
      <c r="BPD327" s="417"/>
      <c r="BPE327" s="417"/>
      <c r="BPF327" s="417"/>
      <c r="BPG327" s="417"/>
      <c r="BPH327" s="417"/>
      <c r="BPI327" s="417"/>
      <c r="BPJ327" s="417"/>
      <c r="BPK327" s="417"/>
      <c r="BPL327" s="417"/>
      <c r="BPM327" s="417"/>
      <c r="BPN327" s="417"/>
      <c r="BPO327" s="417"/>
      <c r="BPP327" s="417"/>
      <c r="BPQ327" s="417"/>
      <c r="BPR327" s="417"/>
      <c r="BPS327" s="417"/>
      <c r="BPT327" s="417"/>
      <c r="BPU327" s="417"/>
      <c r="BPV327" s="417"/>
      <c r="BPW327" s="417"/>
      <c r="BPX327" s="417"/>
      <c r="BPY327" s="417"/>
      <c r="BPZ327" s="417"/>
      <c r="BQA327" s="417"/>
      <c r="BQB327" s="417"/>
      <c r="BQC327" s="417"/>
      <c r="BQD327" s="417"/>
      <c r="BQE327" s="417"/>
      <c r="BQF327" s="417"/>
      <c r="BQG327" s="417"/>
      <c r="BQH327" s="417"/>
      <c r="BQI327" s="417"/>
      <c r="BQJ327" s="417"/>
      <c r="BQK327" s="417"/>
      <c r="BQL327" s="417"/>
      <c r="BQM327" s="417"/>
      <c r="BQN327" s="417"/>
      <c r="BQO327" s="417"/>
      <c r="BQP327" s="417"/>
      <c r="BQQ327" s="417"/>
      <c r="BQR327" s="417"/>
      <c r="BQS327" s="417"/>
      <c r="BQT327" s="417"/>
      <c r="BQU327" s="417"/>
      <c r="BQV327" s="417"/>
      <c r="BQW327" s="417"/>
      <c r="BQX327" s="417"/>
      <c r="BQY327" s="417"/>
      <c r="BQZ327" s="417"/>
      <c r="BRA327" s="417"/>
      <c r="BRB327" s="417"/>
      <c r="BRC327" s="417"/>
      <c r="BRD327" s="417"/>
      <c r="BRE327" s="417"/>
      <c r="BRF327" s="417"/>
      <c r="BRG327" s="417"/>
      <c r="BRH327" s="417"/>
      <c r="BRI327" s="417"/>
      <c r="BRJ327" s="417"/>
      <c r="BRK327" s="417"/>
      <c r="BRL327" s="417"/>
      <c r="BRM327" s="417"/>
      <c r="BRN327" s="417"/>
      <c r="BRO327" s="417"/>
      <c r="BRP327" s="417"/>
      <c r="BRQ327" s="417"/>
      <c r="BRR327" s="417"/>
      <c r="BRS327" s="417"/>
      <c r="BRT327" s="417"/>
      <c r="BRU327" s="417"/>
      <c r="BRV327" s="417"/>
      <c r="BRW327" s="417"/>
      <c r="BRX327" s="417"/>
      <c r="BRY327" s="417"/>
      <c r="BRZ327" s="417"/>
      <c r="BSA327" s="417"/>
      <c r="BSB327" s="417"/>
      <c r="BSC327" s="417"/>
      <c r="BSD327" s="417"/>
      <c r="BSE327" s="417"/>
      <c r="BSF327" s="417"/>
      <c r="BSG327" s="417"/>
      <c r="BSH327" s="417"/>
      <c r="BSI327" s="417"/>
      <c r="BSJ327" s="417"/>
      <c r="BSK327" s="417"/>
      <c r="BSL327" s="417"/>
      <c r="BSM327" s="417"/>
      <c r="BSN327" s="417"/>
      <c r="BSO327" s="417"/>
      <c r="BSP327" s="417"/>
      <c r="BSQ327" s="417"/>
      <c r="BSR327" s="417"/>
      <c r="BSS327" s="417"/>
      <c r="BST327" s="417"/>
      <c r="BSU327" s="417"/>
      <c r="BSV327" s="417"/>
      <c r="BSW327" s="417"/>
      <c r="BSX327" s="417"/>
      <c r="BSY327" s="417"/>
      <c r="BSZ327" s="417"/>
      <c r="BTA327" s="417"/>
      <c r="BTB327" s="417"/>
      <c r="BTC327" s="417"/>
      <c r="BTD327" s="417"/>
      <c r="BTE327" s="417"/>
      <c r="BTF327" s="417"/>
      <c r="BTG327" s="417"/>
      <c r="BTH327" s="417"/>
      <c r="BTI327" s="417"/>
      <c r="BTJ327" s="417"/>
      <c r="BTK327" s="417"/>
      <c r="BTL327" s="417"/>
      <c r="BTM327" s="417"/>
      <c r="BTN327" s="417"/>
      <c r="BTO327" s="417"/>
      <c r="BTP327" s="417"/>
      <c r="BTQ327" s="417"/>
      <c r="BTR327" s="417"/>
      <c r="BTS327" s="417"/>
      <c r="BTT327" s="417"/>
      <c r="BTU327" s="417"/>
      <c r="BTV327" s="417"/>
      <c r="BTW327" s="417"/>
      <c r="BTX327" s="417"/>
      <c r="BTY327" s="417"/>
      <c r="BTZ327" s="417"/>
      <c r="BUA327" s="417"/>
      <c r="BUB327" s="417"/>
      <c r="BUC327" s="417"/>
      <c r="BUD327" s="417"/>
      <c r="BUE327" s="417"/>
      <c r="BUF327" s="417"/>
      <c r="BUG327" s="417"/>
      <c r="BUH327" s="417"/>
      <c r="BUI327" s="417"/>
      <c r="BUJ327" s="417"/>
      <c r="BUK327" s="417"/>
      <c r="BUL327" s="417"/>
      <c r="BUM327" s="417"/>
      <c r="BUN327" s="417"/>
      <c r="BUO327" s="417"/>
      <c r="BUP327" s="417"/>
      <c r="BUQ327" s="417"/>
      <c r="BUR327" s="417"/>
      <c r="BUS327" s="417"/>
      <c r="BUT327" s="417"/>
      <c r="BUU327" s="417"/>
      <c r="BUV327" s="417"/>
      <c r="BUW327" s="417"/>
      <c r="BUX327" s="417"/>
      <c r="BUY327" s="417"/>
      <c r="BUZ327" s="417"/>
      <c r="BVA327" s="417"/>
      <c r="BVB327" s="417"/>
      <c r="BVC327" s="417"/>
      <c r="BVD327" s="417"/>
      <c r="BVE327" s="417"/>
      <c r="BVF327" s="417"/>
      <c r="BVG327" s="417"/>
      <c r="BVH327" s="417"/>
      <c r="BVI327" s="417"/>
      <c r="BVJ327" s="417"/>
      <c r="BVK327" s="417"/>
      <c r="BVL327" s="417"/>
      <c r="BVM327" s="417"/>
      <c r="BVN327" s="417"/>
      <c r="BVO327" s="417"/>
      <c r="BVP327" s="417"/>
      <c r="BVQ327" s="417"/>
      <c r="BVR327" s="417"/>
      <c r="BVS327" s="417"/>
      <c r="BVT327" s="417"/>
      <c r="BVU327" s="417"/>
      <c r="BVV327" s="417"/>
      <c r="BVW327" s="417"/>
      <c r="BVX327" s="417"/>
      <c r="BVY327" s="417"/>
      <c r="BVZ327" s="417"/>
      <c r="BWA327" s="417"/>
      <c r="BWB327" s="417"/>
      <c r="BWC327" s="417"/>
      <c r="BWD327" s="417"/>
      <c r="BWE327" s="417"/>
      <c r="BWF327" s="417"/>
      <c r="BWG327" s="417"/>
      <c r="BWH327" s="417"/>
      <c r="BWI327" s="417"/>
      <c r="BWJ327" s="417"/>
      <c r="BWK327" s="417"/>
      <c r="BWL327" s="417"/>
      <c r="BWM327" s="417"/>
      <c r="BWN327" s="417"/>
      <c r="BWO327" s="417"/>
      <c r="BWP327" s="417"/>
      <c r="BWQ327" s="417"/>
      <c r="BWR327" s="417"/>
      <c r="BWS327" s="417"/>
      <c r="BWT327" s="417"/>
      <c r="BWU327" s="417"/>
      <c r="BWV327" s="417"/>
      <c r="BWW327" s="417"/>
      <c r="BWX327" s="417"/>
      <c r="BWY327" s="417"/>
      <c r="BWZ327" s="417"/>
      <c r="BXA327" s="417"/>
      <c r="BXB327" s="417"/>
      <c r="BXC327" s="417"/>
      <c r="BXD327" s="417"/>
      <c r="BXE327" s="417"/>
      <c r="BXF327" s="417"/>
      <c r="BXG327" s="417"/>
      <c r="BXH327" s="417"/>
      <c r="BXI327" s="417"/>
      <c r="BXJ327" s="417"/>
      <c r="BXK327" s="417"/>
      <c r="BXL327" s="417"/>
      <c r="BXM327" s="417"/>
      <c r="BXN327" s="417"/>
      <c r="BXO327" s="417"/>
      <c r="BXP327" s="417"/>
      <c r="BXQ327" s="417"/>
      <c r="BXR327" s="417"/>
      <c r="BXS327" s="417"/>
      <c r="BXT327" s="417"/>
      <c r="BXU327" s="417"/>
      <c r="BXV327" s="417"/>
      <c r="BXW327" s="417"/>
      <c r="BXX327" s="417"/>
      <c r="BXY327" s="417"/>
      <c r="BXZ327" s="417"/>
      <c r="BYA327" s="417"/>
      <c r="BYB327" s="417"/>
      <c r="BYC327" s="417"/>
      <c r="BYD327" s="417"/>
      <c r="BYE327" s="417"/>
      <c r="BYF327" s="417"/>
      <c r="BYG327" s="417"/>
      <c r="BYH327" s="417"/>
      <c r="BYI327" s="417"/>
      <c r="BYJ327" s="417"/>
      <c r="BYK327" s="417"/>
      <c r="BYL327" s="417"/>
      <c r="BYM327" s="417"/>
      <c r="BYN327" s="417"/>
      <c r="BYO327" s="417"/>
      <c r="BYP327" s="417"/>
      <c r="BYQ327" s="417"/>
      <c r="BYR327" s="417"/>
      <c r="BYS327" s="417"/>
      <c r="BYT327" s="417"/>
      <c r="BYU327" s="417"/>
      <c r="BYV327" s="417"/>
      <c r="BYW327" s="417"/>
      <c r="BYX327" s="417"/>
      <c r="BYY327" s="417"/>
      <c r="BYZ327" s="417"/>
      <c r="BZA327" s="417"/>
      <c r="BZB327" s="417"/>
      <c r="BZC327" s="417"/>
      <c r="BZD327" s="417"/>
      <c r="BZE327" s="417"/>
      <c r="BZF327" s="417"/>
      <c r="BZG327" s="417"/>
      <c r="BZH327" s="417"/>
      <c r="BZI327" s="417"/>
      <c r="BZJ327" s="417"/>
      <c r="BZK327" s="417"/>
      <c r="BZL327" s="417"/>
      <c r="BZM327" s="417"/>
      <c r="BZN327" s="417"/>
      <c r="BZO327" s="417"/>
      <c r="BZP327" s="417"/>
      <c r="BZQ327" s="417"/>
      <c r="BZR327" s="417"/>
      <c r="BZS327" s="417"/>
      <c r="BZT327" s="417"/>
      <c r="BZU327" s="417"/>
      <c r="BZV327" s="417"/>
      <c r="BZW327" s="417"/>
      <c r="BZX327" s="417"/>
      <c r="BZY327" s="417"/>
      <c r="BZZ327" s="417"/>
      <c r="CAA327" s="417"/>
      <c r="CAB327" s="417"/>
      <c r="CAC327" s="417"/>
      <c r="CAD327" s="417"/>
      <c r="CAE327" s="417"/>
      <c r="CAF327" s="417"/>
      <c r="CAG327" s="417"/>
      <c r="CAH327" s="417"/>
      <c r="CAI327" s="417"/>
      <c r="CAJ327" s="417"/>
      <c r="CAK327" s="417"/>
      <c r="CAL327" s="417"/>
      <c r="CAM327" s="417"/>
      <c r="CAN327" s="417"/>
      <c r="CAO327" s="417"/>
      <c r="CAP327" s="417"/>
      <c r="CAQ327" s="417"/>
      <c r="CAR327" s="417"/>
      <c r="CAS327" s="417"/>
      <c r="CAT327" s="417"/>
      <c r="CAU327" s="417"/>
      <c r="CAV327" s="417"/>
      <c r="CAW327" s="417"/>
      <c r="CAX327" s="417"/>
      <c r="CAY327" s="417"/>
      <c r="CAZ327" s="417"/>
      <c r="CBA327" s="417"/>
      <c r="CBB327" s="417"/>
      <c r="CBC327" s="417"/>
      <c r="CBD327" s="417"/>
      <c r="CBE327" s="417"/>
      <c r="CBF327" s="417"/>
      <c r="CBG327" s="417"/>
      <c r="CBH327" s="417"/>
      <c r="CBI327" s="417"/>
      <c r="CBJ327" s="417"/>
      <c r="CBK327" s="417"/>
      <c r="CBL327" s="417"/>
      <c r="CBM327" s="417"/>
      <c r="CBN327" s="417"/>
      <c r="CBO327" s="417"/>
      <c r="CBP327" s="417"/>
      <c r="CBQ327" s="417"/>
      <c r="CBR327" s="417"/>
      <c r="CBS327" s="417"/>
      <c r="CBT327" s="417"/>
      <c r="CBU327" s="417"/>
      <c r="CBV327" s="417"/>
      <c r="CBW327" s="417"/>
      <c r="CBX327" s="417"/>
      <c r="CBY327" s="417"/>
      <c r="CBZ327" s="417"/>
      <c r="CCA327" s="417"/>
      <c r="CCB327" s="417"/>
      <c r="CCC327" s="417"/>
      <c r="CCD327" s="417"/>
      <c r="CCE327" s="417"/>
      <c r="CCF327" s="417"/>
      <c r="CCG327" s="417"/>
      <c r="CCH327" s="417"/>
      <c r="CCI327" s="417"/>
      <c r="CCJ327" s="417"/>
      <c r="CCK327" s="417"/>
      <c r="CCL327" s="417"/>
      <c r="CCM327" s="417"/>
      <c r="CCN327" s="417"/>
      <c r="CCO327" s="417"/>
      <c r="CCP327" s="417"/>
      <c r="CCQ327" s="417"/>
      <c r="CCR327" s="417"/>
      <c r="CCS327" s="417"/>
      <c r="CCT327" s="417"/>
      <c r="CCU327" s="417"/>
      <c r="CCV327" s="417"/>
      <c r="CCW327" s="417"/>
      <c r="CCX327" s="417"/>
      <c r="CCY327" s="417"/>
      <c r="CCZ327" s="417"/>
      <c r="CDA327" s="417"/>
      <c r="CDB327" s="417"/>
      <c r="CDC327" s="417"/>
      <c r="CDD327" s="417"/>
      <c r="CDE327" s="417"/>
      <c r="CDF327" s="417"/>
      <c r="CDG327" s="417"/>
      <c r="CDH327" s="417"/>
      <c r="CDI327" s="417"/>
      <c r="CDJ327" s="417"/>
      <c r="CDK327" s="417"/>
      <c r="CDL327" s="417"/>
      <c r="CDM327" s="417"/>
      <c r="CDN327" s="417"/>
      <c r="CDO327" s="417"/>
      <c r="CDP327" s="417"/>
      <c r="CDQ327" s="417"/>
      <c r="CDR327" s="417"/>
      <c r="CDS327" s="417"/>
      <c r="CDT327" s="417"/>
      <c r="CDU327" s="417"/>
      <c r="CDV327" s="417"/>
      <c r="CDW327" s="417"/>
      <c r="CDX327" s="417"/>
      <c r="CDY327" s="417"/>
      <c r="CDZ327" s="417"/>
      <c r="CEA327" s="417"/>
      <c r="CEB327" s="417"/>
      <c r="CEC327" s="417"/>
      <c r="CED327" s="417"/>
      <c r="CEE327" s="417"/>
      <c r="CEF327" s="417"/>
      <c r="CEG327" s="417"/>
      <c r="CEH327" s="417"/>
      <c r="CEI327" s="417"/>
      <c r="CEJ327" s="417"/>
      <c r="CEK327" s="417"/>
      <c r="CEL327" s="417"/>
      <c r="CEM327" s="417"/>
      <c r="CEN327" s="417"/>
      <c r="CEO327" s="417"/>
      <c r="CEP327" s="417"/>
      <c r="CEQ327" s="417"/>
      <c r="CER327" s="417"/>
      <c r="CES327" s="417"/>
      <c r="CET327" s="417"/>
      <c r="CEU327" s="417"/>
      <c r="CEV327" s="417"/>
      <c r="CEW327" s="417"/>
      <c r="CEX327" s="417"/>
      <c r="CEY327" s="417"/>
      <c r="CEZ327" s="417"/>
      <c r="CFA327" s="417"/>
      <c r="CFB327" s="417"/>
      <c r="CFC327" s="417"/>
      <c r="CFD327" s="417"/>
      <c r="CFE327" s="417"/>
      <c r="CFF327" s="417"/>
      <c r="CFG327" s="417"/>
      <c r="CFH327" s="417"/>
      <c r="CFI327" s="417"/>
      <c r="CFJ327" s="417"/>
      <c r="CFK327" s="417"/>
      <c r="CFL327" s="417"/>
      <c r="CFM327" s="417"/>
      <c r="CFN327" s="417"/>
      <c r="CFO327" s="417"/>
      <c r="CFP327" s="417"/>
      <c r="CFQ327" s="417"/>
      <c r="CFR327" s="417"/>
      <c r="CFS327" s="417"/>
      <c r="CFT327" s="417"/>
      <c r="CFU327" s="417"/>
      <c r="CFV327" s="417"/>
      <c r="CFW327" s="417"/>
      <c r="CFX327" s="417"/>
      <c r="CFY327" s="417"/>
      <c r="CFZ327" s="417"/>
      <c r="CGA327" s="417"/>
      <c r="CGB327" s="417"/>
      <c r="CGC327" s="417"/>
      <c r="CGD327" s="417"/>
      <c r="CGE327" s="417"/>
      <c r="CGF327" s="417"/>
      <c r="CGG327" s="417"/>
      <c r="CGH327" s="417"/>
      <c r="CGI327" s="417"/>
      <c r="CGJ327" s="417"/>
      <c r="CGK327" s="417"/>
      <c r="CGL327" s="417"/>
      <c r="CGM327" s="417"/>
      <c r="CGN327" s="417"/>
      <c r="CGO327" s="417"/>
      <c r="CGP327" s="417"/>
      <c r="CGQ327" s="417"/>
      <c r="CGR327" s="417"/>
      <c r="CGS327" s="417"/>
      <c r="CGT327" s="417"/>
      <c r="CGU327" s="417"/>
      <c r="CGV327" s="417"/>
      <c r="CGW327" s="417"/>
      <c r="CGX327" s="417"/>
      <c r="CGY327" s="417"/>
      <c r="CGZ327" s="417"/>
      <c r="CHA327" s="417"/>
      <c r="CHB327" s="417"/>
      <c r="CHC327" s="417"/>
      <c r="CHD327" s="417"/>
      <c r="CHE327" s="417"/>
      <c r="CHF327" s="417"/>
      <c r="CHG327" s="417"/>
      <c r="CHH327" s="417"/>
      <c r="CHI327" s="417"/>
      <c r="CHJ327" s="417"/>
      <c r="CHK327" s="417"/>
      <c r="CHL327" s="417"/>
      <c r="CHM327" s="417"/>
      <c r="CHN327" s="417"/>
      <c r="CHO327" s="417"/>
      <c r="CHP327" s="417"/>
      <c r="CHQ327" s="417"/>
      <c r="CHR327" s="417"/>
      <c r="CHS327" s="417"/>
      <c r="CHT327" s="417"/>
      <c r="CHU327" s="417"/>
      <c r="CHV327" s="417"/>
      <c r="CHW327" s="417"/>
      <c r="CHX327" s="417"/>
      <c r="CHY327" s="417"/>
      <c r="CHZ327" s="417"/>
      <c r="CIA327" s="417"/>
      <c r="CIB327" s="417"/>
      <c r="CIC327" s="417"/>
      <c r="CID327" s="417"/>
      <c r="CIE327" s="417"/>
      <c r="CIF327" s="417"/>
      <c r="CIG327" s="417"/>
      <c r="CIH327" s="417"/>
      <c r="CII327" s="417"/>
      <c r="CIJ327" s="417"/>
      <c r="CIK327" s="417"/>
      <c r="CIL327" s="417"/>
      <c r="CIM327" s="417"/>
      <c r="CIN327" s="417"/>
      <c r="CIO327" s="417"/>
      <c r="CIP327" s="417"/>
      <c r="CIQ327" s="417"/>
      <c r="CIR327" s="417"/>
      <c r="CIS327" s="417"/>
      <c r="CIT327" s="417"/>
      <c r="CIU327" s="417"/>
      <c r="CIV327" s="417"/>
      <c r="CIW327" s="417"/>
      <c r="CIX327" s="417"/>
      <c r="CIY327" s="417"/>
      <c r="CIZ327" s="417"/>
      <c r="CJA327" s="417"/>
      <c r="CJB327" s="417"/>
      <c r="CJC327" s="417"/>
      <c r="CJD327" s="417"/>
      <c r="CJE327" s="417"/>
      <c r="CJF327" s="417"/>
      <c r="CJG327" s="417"/>
      <c r="CJH327" s="417"/>
      <c r="CJI327" s="417"/>
      <c r="CJJ327" s="417"/>
      <c r="CJK327" s="417"/>
      <c r="CJL327" s="417"/>
      <c r="CJM327" s="417"/>
      <c r="CJN327" s="417"/>
      <c r="CJO327" s="417"/>
      <c r="CJP327" s="417"/>
      <c r="CJQ327" s="417"/>
      <c r="CJR327" s="417"/>
      <c r="CJS327" s="417"/>
      <c r="CJT327" s="417"/>
      <c r="CJU327" s="417"/>
      <c r="CJV327" s="417"/>
      <c r="CJW327" s="417"/>
      <c r="CJX327" s="417"/>
      <c r="CJY327" s="417"/>
      <c r="CJZ327" s="417"/>
      <c r="CKA327" s="417"/>
      <c r="CKB327" s="417"/>
      <c r="CKC327" s="417"/>
      <c r="CKD327" s="417"/>
      <c r="CKE327" s="417"/>
      <c r="CKF327" s="417"/>
      <c r="CKG327" s="417"/>
      <c r="CKH327" s="417"/>
      <c r="CKI327" s="417"/>
      <c r="CKJ327" s="417"/>
      <c r="CKK327" s="417"/>
      <c r="CKL327" s="417"/>
      <c r="CKM327" s="417"/>
      <c r="CKN327" s="417"/>
      <c r="CKO327" s="417"/>
      <c r="CKP327" s="417"/>
      <c r="CKQ327" s="417"/>
      <c r="CKR327" s="417"/>
      <c r="CKS327" s="417"/>
      <c r="CKT327" s="417"/>
      <c r="CKU327" s="417"/>
      <c r="CKV327" s="417"/>
      <c r="CKW327" s="417"/>
      <c r="CKX327" s="417"/>
      <c r="CKY327" s="417"/>
      <c r="CKZ327" s="417"/>
      <c r="CLA327" s="417"/>
      <c r="CLB327" s="417"/>
      <c r="CLC327" s="417"/>
      <c r="CLD327" s="417"/>
      <c r="CLE327" s="417"/>
      <c r="CLF327" s="417"/>
      <c r="CLG327" s="417"/>
      <c r="CLH327" s="417"/>
      <c r="CLI327" s="417"/>
      <c r="CLJ327" s="417"/>
      <c r="CLK327" s="417"/>
      <c r="CLL327" s="417"/>
      <c r="CLM327" s="417"/>
      <c r="CLN327" s="417"/>
      <c r="CLO327" s="417"/>
      <c r="CLP327" s="417"/>
      <c r="CLQ327" s="417"/>
      <c r="CLR327" s="417"/>
      <c r="CLS327" s="417"/>
      <c r="CLT327" s="417"/>
      <c r="CLU327" s="417"/>
      <c r="CLV327" s="417"/>
      <c r="CLW327" s="417"/>
      <c r="CLX327" s="417"/>
      <c r="CLY327" s="417"/>
      <c r="CLZ327" s="417"/>
      <c r="CMA327" s="417"/>
      <c r="CMB327" s="417"/>
      <c r="CMC327" s="417"/>
      <c r="CMD327" s="417"/>
      <c r="CME327" s="417"/>
      <c r="CMF327" s="417"/>
      <c r="CMG327" s="417"/>
      <c r="CMH327" s="417"/>
      <c r="CMI327" s="417"/>
      <c r="CMJ327" s="417"/>
      <c r="CMK327" s="417"/>
      <c r="CML327" s="417"/>
      <c r="CMM327" s="417"/>
      <c r="CMN327" s="417"/>
      <c r="CMO327" s="417"/>
      <c r="CMP327" s="417"/>
      <c r="CMQ327" s="417"/>
      <c r="CMR327" s="417"/>
      <c r="CMS327" s="417"/>
      <c r="CMT327" s="417"/>
      <c r="CMU327" s="417"/>
      <c r="CMV327" s="417"/>
      <c r="CMW327" s="417"/>
      <c r="CMX327" s="417"/>
      <c r="CMY327" s="417"/>
      <c r="CMZ327" s="417"/>
      <c r="CNA327" s="417"/>
      <c r="CNB327" s="417"/>
      <c r="CNC327" s="417"/>
      <c r="CND327" s="417"/>
      <c r="CNE327" s="417"/>
      <c r="CNF327" s="417"/>
      <c r="CNG327" s="417"/>
      <c r="CNH327" s="417"/>
      <c r="CNI327" s="417"/>
      <c r="CNJ327" s="417"/>
      <c r="CNK327" s="417"/>
      <c r="CNL327" s="417"/>
      <c r="CNM327" s="417"/>
      <c r="CNN327" s="417"/>
      <c r="CNO327" s="417"/>
      <c r="CNP327" s="417"/>
      <c r="CNQ327" s="417"/>
      <c r="CNR327" s="417"/>
      <c r="CNS327" s="417"/>
      <c r="CNT327" s="417"/>
      <c r="CNU327" s="417"/>
      <c r="CNV327" s="417"/>
      <c r="CNW327" s="417"/>
      <c r="CNX327" s="417"/>
      <c r="CNY327" s="417"/>
      <c r="CNZ327" s="417"/>
      <c r="COA327" s="417"/>
      <c r="COB327" s="417"/>
      <c r="COC327" s="417"/>
      <c r="COD327" s="417"/>
      <c r="COE327" s="417"/>
      <c r="COF327" s="417"/>
      <c r="COG327" s="417"/>
      <c r="COH327" s="417"/>
      <c r="COI327" s="417"/>
      <c r="COJ327" s="417"/>
      <c r="COK327" s="417"/>
      <c r="COL327" s="417"/>
      <c r="COM327" s="417"/>
      <c r="CON327" s="417"/>
      <c r="COO327" s="417"/>
      <c r="COP327" s="417"/>
      <c r="COQ327" s="417"/>
      <c r="COR327" s="417"/>
      <c r="COS327" s="417"/>
      <c r="COT327" s="417"/>
      <c r="COU327" s="417"/>
      <c r="COV327" s="417"/>
      <c r="COW327" s="417"/>
      <c r="COX327" s="417"/>
      <c r="COY327" s="417"/>
    </row>
    <row r="328" spans="1:2443" s="436" customFormat="1" x14ac:dyDescent="0.35">
      <c r="A328" s="307" t="s">
        <v>585</v>
      </c>
      <c r="B328" s="421" t="s">
        <v>96</v>
      </c>
      <c r="C328" s="421">
        <v>2009</v>
      </c>
      <c r="D328" s="421" t="s">
        <v>403</v>
      </c>
      <c r="E328" s="420">
        <f>SUM(E326:E327)</f>
        <v>65669</v>
      </c>
      <c r="F328" s="420">
        <f>SUM(F326:F327)</f>
        <v>0</v>
      </c>
      <c r="G328" s="470">
        <f t="shared" si="14"/>
        <v>65669</v>
      </c>
      <c r="H328" s="331"/>
      <c r="I328" s="416"/>
      <c r="J328" s="416"/>
      <c r="K328" s="416"/>
      <c r="L328" s="416"/>
      <c r="M328" s="416"/>
      <c r="N328" s="416"/>
      <c r="O328" s="416"/>
      <c r="P328" s="416"/>
      <c r="Q328" s="416"/>
      <c r="R328" s="425"/>
      <c r="S328" s="416"/>
      <c r="T328" s="416"/>
      <c r="U328" s="416"/>
      <c r="V328" s="416"/>
      <c r="W328" s="416"/>
      <c r="X328" s="416"/>
      <c r="Y328" s="416"/>
      <c r="Z328" s="416"/>
      <c r="AA328" s="416"/>
      <c r="AB328" s="416"/>
      <c r="AC328" s="416"/>
      <c r="AD328" s="416"/>
      <c r="AE328" s="416"/>
      <c r="AF328" s="416"/>
      <c r="AG328" s="416"/>
      <c r="AH328" s="416"/>
      <c r="AI328" s="416"/>
      <c r="AJ328" s="416"/>
      <c r="AK328" s="416"/>
      <c r="AL328" s="416"/>
      <c r="AM328" s="416"/>
      <c r="AN328" s="416"/>
      <c r="AO328" s="416"/>
      <c r="AP328" s="416"/>
      <c r="AQ328" s="416"/>
      <c r="AR328" s="416"/>
      <c r="AS328" s="416"/>
      <c r="AT328" s="416"/>
      <c r="AU328" s="416"/>
      <c r="AV328" s="416"/>
      <c r="AW328" s="416"/>
      <c r="AX328" s="416"/>
      <c r="AY328" s="416"/>
      <c r="AZ328" s="416"/>
      <c r="BA328" s="416"/>
      <c r="BB328" s="416"/>
      <c r="BC328" s="416"/>
      <c r="BD328" s="416"/>
      <c r="BE328" s="416"/>
      <c r="BF328" s="416"/>
      <c r="BG328" s="416"/>
      <c r="BH328" s="416"/>
      <c r="BI328" s="416"/>
      <c r="BJ328" s="416"/>
      <c r="BK328" s="416"/>
      <c r="BL328" s="416"/>
      <c r="BM328" s="416"/>
      <c r="BN328" s="416"/>
      <c r="BO328" s="416"/>
      <c r="BP328" s="416"/>
      <c r="BQ328" s="416"/>
      <c r="BR328" s="416"/>
      <c r="BS328" s="416"/>
      <c r="BT328" s="416"/>
      <c r="BU328" s="416"/>
      <c r="BV328" s="416"/>
      <c r="BW328" s="416"/>
      <c r="BX328" s="416"/>
      <c r="BY328" s="416"/>
      <c r="BZ328" s="416"/>
      <c r="CA328" s="416"/>
      <c r="CB328" s="416"/>
      <c r="CC328" s="416"/>
      <c r="CD328" s="416"/>
      <c r="CE328" s="416"/>
      <c r="CF328" s="416"/>
      <c r="CG328" s="416"/>
      <c r="CH328" s="416"/>
      <c r="CI328" s="416"/>
      <c r="CJ328" s="416"/>
      <c r="CK328" s="416"/>
      <c r="CL328" s="416"/>
      <c r="CM328" s="416"/>
      <c r="CN328" s="416"/>
      <c r="CO328" s="416"/>
      <c r="CP328" s="416"/>
      <c r="CQ328" s="416"/>
      <c r="CR328" s="416"/>
      <c r="CS328" s="416"/>
      <c r="CT328" s="416"/>
      <c r="CU328" s="416"/>
      <c r="CV328" s="416"/>
      <c r="CW328" s="416"/>
      <c r="CX328" s="416"/>
      <c r="CY328" s="416"/>
      <c r="CZ328" s="416"/>
      <c r="DA328" s="416"/>
      <c r="DB328" s="416"/>
      <c r="DC328" s="416"/>
      <c r="DD328" s="416"/>
      <c r="DE328" s="416"/>
      <c r="DF328" s="416"/>
      <c r="DG328" s="416"/>
      <c r="DH328" s="416"/>
      <c r="DI328" s="416"/>
      <c r="DJ328" s="416"/>
      <c r="DK328" s="416"/>
      <c r="DL328" s="416"/>
      <c r="DM328" s="416"/>
      <c r="DN328" s="416"/>
      <c r="DO328" s="416"/>
      <c r="DP328" s="416"/>
      <c r="DQ328" s="416"/>
      <c r="DR328" s="416"/>
      <c r="DS328" s="416"/>
      <c r="DT328" s="416"/>
      <c r="DU328" s="416"/>
      <c r="DV328" s="416"/>
      <c r="DW328" s="416"/>
      <c r="DX328" s="416"/>
      <c r="DY328" s="416"/>
      <c r="DZ328" s="416"/>
      <c r="EA328" s="416"/>
      <c r="EB328" s="416"/>
      <c r="EC328" s="416"/>
      <c r="ED328" s="416"/>
      <c r="EE328" s="416"/>
      <c r="EF328" s="416"/>
      <c r="EG328" s="416"/>
      <c r="EH328" s="416"/>
      <c r="EI328" s="416"/>
      <c r="EJ328" s="416"/>
      <c r="EK328" s="416"/>
      <c r="EL328" s="416"/>
      <c r="EM328" s="416"/>
      <c r="EN328" s="416"/>
      <c r="EO328" s="416"/>
      <c r="EP328" s="416"/>
      <c r="EQ328" s="416"/>
      <c r="ER328" s="416"/>
      <c r="ES328" s="416"/>
      <c r="ET328" s="416"/>
      <c r="EU328" s="416"/>
      <c r="EV328" s="416"/>
      <c r="EW328" s="416"/>
      <c r="EX328" s="416"/>
      <c r="EY328" s="416"/>
      <c r="EZ328" s="416"/>
      <c r="FA328" s="416"/>
      <c r="FB328" s="416"/>
      <c r="FC328" s="416"/>
      <c r="FD328" s="416"/>
      <c r="FE328" s="416"/>
      <c r="FF328" s="416"/>
      <c r="FG328" s="416"/>
      <c r="FH328" s="416"/>
      <c r="FI328" s="416"/>
      <c r="FJ328" s="416"/>
      <c r="FK328" s="416"/>
      <c r="FL328" s="416"/>
      <c r="FM328" s="416"/>
      <c r="FN328" s="416"/>
      <c r="FO328" s="416"/>
      <c r="FP328" s="416"/>
      <c r="FQ328" s="416"/>
      <c r="FR328" s="416"/>
      <c r="FS328" s="416"/>
      <c r="FT328" s="416"/>
      <c r="FU328" s="416"/>
      <c r="FV328" s="416"/>
      <c r="FW328" s="416"/>
      <c r="FX328" s="416"/>
      <c r="FY328" s="416"/>
      <c r="FZ328" s="416"/>
      <c r="GA328" s="416"/>
      <c r="GB328" s="416"/>
      <c r="GC328" s="416"/>
      <c r="GD328" s="416"/>
      <c r="GE328" s="416"/>
      <c r="GF328" s="416"/>
      <c r="GG328" s="416"/>
      <c r="GH328" s="416"/>
      <c r="GI328" s="416"/>
      <c r="GJ328" s="416"/>
      <c r="GK328" s="416"/>
      <c r="GL328" s="416"/>
      <c r="GM328" s="416"/>
      <c r="GN328" s="416"/>
      <c r="GO328" s="416"/>
      <c r="GP328" s="416"/>
      <c r="GQ328" s="416"/>
      <c r="GR328" s="416"/>
      <c r="GS328" s="416"/>
      <c r="GT328" s="416"/>
      <c r="GU328" s="416"/>
      <c r="GV328" s="416"/>
      <c r="GW328" s="416"/>
      <c r="GX328" s="416"/>
      <c r="GY328" s="416"/>
      <c r="GZ328" s="416"/>
      <c r="HA328" s="416"/>
      <c r="HB328" s="416"/>
      <c r="HC328" s="416"/>
      <c r="HD328" s="416"/>
      <c r="HE328" s="416"/>
      <c r="HF328" s="416"/>
      <c r="HG328" s="416"/>
      <c r="HH328" s="416"/>
      <c r="HI328" s="416"/>
      <c r="HJ328" s="416"/>
      <c r="HK328" s="416"/>
      <c r="HL328" s="416"/>
      <c r="HM328" s="416"/>
      <c r="HN328" s="416"/>
      <c r="HO328" s="416"/>
      <c r="HP328" s="416"/>
      <c r="HQ328" s="416"/>
      <c r="HR328" s="416"/>
      <c r="HS328" s="416"/>
      <c r="HT328" s="416"/>
      <c r="HU328" s="416"/>
      <c r="HV328" s="416"/>
      <c r="HW328" s="416"/>
      <c r="HX328" s="416"/>
      <c r="HY328" s="416"/>
      <c r="HZ328" s="416"/>
      <c r="IA328" s="416"/>
      <c r="IB328" s="416"/>
      <c r="IC328" s="416"/>
      <c r="ID328" s="416"/>
      <c r="IE328" s="416"/>
      <c r="IF328" s="416"/>
      <c r="IG328" s="416"/>
      <c r="IH328" s="416"/>
      <c r="II328" s="416"/>
      <c r="IJ328" s="416"/>
      <c r="IK328" s="416"/>
      <c r="IL328" s="416"/>
      <c r="IM328" s="416"/>
      <c r="IN328" s="416"/>
      <c r="IO328" s="416"/>
      <c r="IP328" s="416"/>
      <c r="IQ328" s="416"/>
      <c r="IR328" s="416"/>
      <c r="IS328" s="416"/>
      <c r="IT328" s="416"/>
      <c r="IU328" s="416"/>
      <c r="IV328" s="416"/>
      <c r="IW328" s="416"/>
      <c r="IX328" s="416"/>
      <c r="IY328" s="416"/>
      <c r="IZ328" s="416"/>
      <c r="JA328" s="416"/>
      <c r="JB328" s="416"/>
      <c r="JC328" s="416"/>
      <c r="JD328" s="416"/>
      <c r="JE328" s="416"/>
      <c r="JF328" s="416"/>
      <c r="JG328" s="416"/>
      <c r="JH328" s="416"/>
      <c r="JI328" s="416"/>
      <c r="JJ328" s="416"/>
      <c r="JK328" s="416"/>
      <c r="JL328" s="416"/>
      <c r="JM328" s="416"/>
      <c r="JN328" s="416"/>
      <c r="JO328" s="416"/>
      <c r="JP328" s="416"/>
      <c r="JQ328" s="416"/>
      <c r="JR328" s="416"/>
      <c r="JS328" s="416"/>
      <c r="JT328" s="416"/>
      <c r="JU328" s="416"/>
      <c r="JV328" s="416"/>
      <c r="JW328" s="416"/>
      <c r="JX328" s="416"/>
      <c r="JY328" s="416"/>
      <c r="JZ328" s="416"/>
      <c r="KA328" s="416"/>
      <c r="KB328" s="416"/>
      <c r="KC328" s="416"/>
      <c r="KD328" s="416"/>
      <c r="KE328" s="416"/>
      <c r="KF328" s="416"/>
      <c r="KG328" s="416"/>
      <c r="KH328" s="416"/>
      <c r="KI328" s="416"/>
      <c r="KJ328" s="416"/>
      <c r="KK328" s="416"/>
      <c r="KL328" s="416"/>
      <c r="KM328" s="416"/>
      <c r="KN328" s="416"/>
      <c r="KO328" s="416"/>
      <c r="KP328" s="416"/>
      <c r="KQ328" s="416"/>
      <c r="KR328" s="416"/>
      <c r="KS328" s="416"/>
      <c r="KT328" s="416"/>
      <c r="KU328" s="416"/>
      <c r="KV328" s="416"/>
      <c r="KW328" s="416"/>
      <c r="KX328" s="416"/>
      <c r="KY328" s="416"/>
      <c r="KZ328" s="416"/>
      <c r="LA328" s="416"/>
      <c r="LB328" s="416"/>
      <c r="LC328" s="416"/>
      <c r="LD328" s="416"/>
      <c r="LE328" s="416"/>
      <c r="LF328" s="416"/>
      <c r="LG328" s="416"/>
      <c r="LH328" s="416"/>
      <c r="LI328" s="416"/>
      <c r="LJ328" s="416"/>
      <c r="LK328" s="416"/>
      <c r="LL328" s="416"/>
      <c r="LM328" s="416"/>
      <c r="LN328" s="416"/>
      <c r="LO328" s="416"/>
      <c r="LP328" s="416"/>
      <c r="LQ328" s="416"/>
      <c r="LR328" s="416"/>
      <c r="LS328" s="416"/>
      <c r="LT328" s="416"/>
      <c r="LU328" s="416"/>
      <c r="LV328" s="416"/>
      <c r="LW328" s="416"/>
      <c r="LX328" s="416"/>
      <c r="LY328" s="416"/>
      <c r="LZ328" s="416"/>
      <c r="MA328" s="416"/>
      <c r="MB328" s="416"/>
      <c r="MC328" s="416"/>
      <c r="MD328" s="416"/>
      <c r="ME328" s="416"/>
      <c r="MF328" s="416"/>
      <c r="MG328" s="416"/>
      <c r="MH328" s="416"/>
      <c r="MI328" s="416"/>
      <c r="MJ328" s="416"/>
      <c r="MK328" s="416"/>
      <c r="ML328" s="416"/>
      <c r="MM328" s="416"/>
      <c r="MN328" s="416"/>
      <c r="MO328" s="416"/>
      <c r="MP328" s="416"/>
      <c r="MQ328" s="416"/>
      <c r="MR328" s="416"/>
      <c r="MS328" s="416"/>
      <c r="MT328" s="416"/>
      <c r="MU328" s="416"/>
      <c r="MV328" s="416"/>
      <c r="MW328" s="416"/>
      <c r="MX328" s="416"/>
      <c r="MY328" s="416"/>
      <c r="MZ328" s="416"/>
      <c r="NA328" s="416"/>
      <c r="NB328" s="416"/>
      <c r="NC328" s="416"/>
      <c r="ND328" s="416"/>
      <c r="NE328" s="416"/>
      <c r="NF328" s="416"/>
      <c r="NG328" s="416"/>
      <c r="NH328" s="416"/>
      <c r="NI328" s="416"/>
      <c r="NJ328" s="416"/>
      <c r="NK328" s="416"/>
      <c r="NL328" s="416"/>
      <c r="NM328" s="416"/>
      <c r="NN328" s="416"/>
      <c r="NO328" s="416"/>
      <c r="NP328" s="416"/>
      <c r="NQ328" s="416"/>
      <c r="NR328" s="416"/>
      <c r="NS328" s="416"/>
      <c r="NT328" s="416"/>
      <c r="NU328" s="416"/>
      <c r="NV328" s="416"/>
      <c r="NW328" s="416"/>
      <c r="NX328" s="416"/>
      <c r="NY328" s="416"/>
      <c r="NZ328" s="416"/>
      <c r="OA328" s="416"/>
      <c r="OB328" s="416"/>
      <c r="OC328" s="416"/>
      <c r="OD328" s="416"/>
      <c r="OE328" s="416"/>
      <c r="OF328" s="416"/>
      <c r="OG328" s="416"/>
      <c r="OH328" s="416"/>
      <c r="OI328" s="416"/>
      <c r="OJ328" s="416"/>
      <c r="OK328" s="416"/>
      <c r="OL328" s="416"/>
      <c r="OM328" s="416"/>
      <c r="ON328" s="416"/>
      <c r="OO328" s="416"/>
      <c r="OP328" s="416"/>
      <c r="OQ328" s="416"/>
      <c r="OR328" s="416"/>
      <c r="OS328" s="416"/>
      <c r="OT328" s="416"/>
      <c r="OU328" s="416"/>
      <c r="OV328" s="416"/>
      <c r="OW328" s="416"/>
      <c r="OX328" s="416"/>
      <c r="OY328" s="416"/>
      <c r="OZ328" s="416"/>
      <c r="PA328" s="416"/>
      <c r="PB328" s="416"/>
      <c r="PC328" s="416"/>
      <c r="PD328" s="416"/>
      <c r="PE328" s="416"/>
      <c r="PF328" s="416"/>
      <c r="PG328" s="416"/>
      <c r="PH328" s="416"/>
      <c r="PI328" s="416"/>
      <c r="PJ328" s="416"/>
      <c r="PK328" s="416"/>
      <c r="PL328" s="416"/>
      <c r="PM328" s="416"/>
      <c r="PN328" s="416"/>
      <c r="PO328" s="416"/>
      <c r="PP328" s="416"/>
      <c r="PQ328" s="416"/>
      <c r="PR328" s="416"/>
      <c r="PS328" s="416"/>
      <c r="PT328" s="416"/>
      <c r="PU328" s="416"/>
      <c r="PV328" s="416"/>
      <c r="PW328" s="416"/>
      <c r="PX328" s="416"/>
      <c r="PY328" s="416"/>
      <c r="PZ328" s="416"/>
      <c r="QA328" s="416"/>
      <c r="QB328" s="416"/>
      <c r="QC328" s="416"/>
      <c r="QD328" s="416"/>
      <c r="QE328" s="416"/>
      <c r="QF328" s="416"/>
      <c r="QG328" s="416"/>
      <c r="QH328" s="416"/>
      <c r="QI328" s="416"/>
      <c r="QJ328" s="416"/>
      <c r="QK328" s="416"/>
      <c r="QL328" s="416"/>
      <c r="QM328" s="416"/>
      <c r="QN328" s="416"/>
      <c r="QO328" s="416"/>
      <c r="QP328" s="416"/>
      <c r="QQ328" s="416"/>
      <c r="QR328" s="416"/>
      <c r="QS328" s="416"/>
      <c r="QT328" s="416"/>
      <c r="QU328" s="416"/>
      <c r="QV328" s="416"/>
      <c r="QW328" s="416"/>
      <c r="QX328" s="416"/>
      <c r="QY328" s="416"/>
      <c r="QZ328" s="416"/>
      <c r="RA328" s="416"/>
      <c r="RB328" s="416"/>
      <c r="RC328" s="416"/>
      <c r="RD328" s="416"/>
      <c r="RE328" s="416"/>
      <c r="RF328" s="416"/>
      <c r="RG328" s="416"/>
      <c r="RH328" s="416"/>
      <c r="RI328" s="416"/>
      <c r="RJ328" s="416"/>
      <c r="RK328" s="416"/>
      <c r="RL328" s="416"/>
      <c r="RM328" s="416"/>
      <c r="RN328" s="416"/>
      <c r="RO328" s="416"/>
      <c r="RP328" s="416"/>
      <c r="RQ328" s="416"/>
      <c r="RR328" s="416"/>
      <c r="RS328" s="416"/>
      <c r="RT328" s="416"/>
      <c r="RU328" s="416"/>
      <c r="RV328" s="416"/>
      <c r="RW328" s="416"/>
      <c r="RX328" s="416"/>
      <c r="RY328" s="416"/>
      <c r="RZ328" s="416"/>
      <c r="SA328" s="416"/>
      <c r="SB328" s="416"/>
      <c r="SC328" s="416"/>
      <c r="SD328" s="416"/>
      <c r="SE328" s="416"/>
      <c r="SF328" s="416"/>
      <c r="SG328" s="416"/>
      <c r="SH328" s="416"/>
      <c r="SI328" s="416"/>
      <c r="SJ328" s="416"/>
      <c r="SK328" s="416"/>
      <c r="SL328" s="416"/>
      <c r="SM328" s="416"/>
      <c r="SN328" s="416"/>
      <c r="SO328" s="416"/>
      <c r="SP328" s="416"/>
      <c r="SQ328" s="416"/>
      <c r="SR328" s="416"/>
      <c r="SS328" s="416"/>
      <c r="ST328" s="416"/>
      <c r="SU328" s="416"/>
      <c r="SV328" s="416"/>
      <c r="SW328" s="416"/>
      <c r="SX328" s="416"/>
      <c r="SY328" s="416"/>
      <c r="SZ328" s="416"/>
      <c r="TA328" s="416"/>
      <c r="TB328" s="416"/>
      <c r="TC328" s="416"/>
      <c r="TD328" s="416"/>
      <c r="TE328" s="416"/>
      <c r="TF328" s="416"/>
      <c r="TG328" s="416"/>
      <c r="TH328" s="416"/>
      <c r="TI328" s="416"/>
      <c r="TJ328" s="416"/>
      <c r="TK328" s="416"/>
      <c r="TL328" s="416"/>
      <c r="TM328" s="416"/>
      <c r="TN328" s="416"/>
      <c r="TO328" s="416"/>
      <c r="TP328" s="416"/>
      <c r="TQ328" s="416"/>
      <c r="TR328" s="416"/>
      <c r="TS328" s="416"/>
      <c r="TT328" s="416"/>
      <c r="TU328" s="416"/>
      <c r="TV328" s="416"/>
      <c r="TW328" s="416"/>
      <c r="TX328" s="416"/>
      <c r="TY328" s="416"/>
      <c r="TZ328" s="416"/>
      <c r="UA328" s="416"/>
      <c r="UB328" s="416"/>
      <c r="UC328" s="416"/>
      <c r="UD328" s="416"/>
      <c r="UE328" s="416"/>
      <c r="UF328" s="416"/>
      <c r="UG328" s="416"/>
      <c r="UH328" s="416"/>
      <c r="UI328" s="416"/>
      <c r="UJ328" s="416"/>
      <c r="UK328" s="416"/>
      <c r="UL328" s="416"/>
      <c r="UM328" s="416"/>
      <c r="UN328" s="416"/>
      <c r="UO328" s="416"/>
      <c r="UP328" s="416"/>
      <c r="UQ328" s="416"/>
      <c r="UR328" s="416"/>
      <c r="US328" s="416"/>
      <c r="UT328" s="416"/>
      <c r="UU328" s="416"/>
      <c r="UV328" s="416"/>
      <c r="UW328" s="416"/>
      <c r="UX328" s="416"/>
      <c r="UY328" s="416"/>
      <c r="UZ328" s="416"/>
      <c r="VA328" s="416"/>
      <c r="VB328" s="416"/>
      <c r="VC328" s="416"/>
      <c r="VD328" s="416"/>
      <c r="VE328" s="416"/>
      <c r="VF328" s="416"/>
      <c r="VG328" s="416"/>
      <c r="VH328" s="416"/>
      <c r="VI328" s="416"/>
      <c r="VJ328" s="416"/>
      <c r="VK328" s="416"/>
      <c r="VL328" s="416"/>
      <c r="VM328" s="416"/>
      <c r="VN328" s="416"/>
      <c r="VO328" s="416"/>
      <c r="VP328" s="416"/>
      <c r="VQ328" s="416"/>
      <c r="VR328" s="416"/>
      <c r="VS328" s="416"/>
      <c r="VT328" s="416"/>
      <c r="VU328" s="416"/>
      <c r="VV328" s="416"/>
      <c r="VW328" s="416"/>
      <c r="VX328" s="416"/>
      <c r="VY328" s="416"/>
      <c r="VZ328" s="416"/>
      <c r="WA328" s="416"/>
      <c r="WB328" s="416"/>
      <c r="WC328" s="416"/>
      <c r="WD328" s="416"/>
      <c r="WE328" s="416"/>
      <c r="WF328" s="416"/>
      <c r="WG328" s="416"/>
      <c r="WH328" s="416"/>
      <c r="WI328" s="416"/>
      <c r="WJ328" s="416"/>
      <c r="WK328" s="416"/>
      <c r="WL328" s="416"/>
      <c r="WM328" s="416"/>
      <c r="WN328" s="416"/>
      <c r="WO328" s="416"/>
      <c r="WP328" s="416"/>
      <c r="WQ328" s="416"/>
      <c r="WR328" s="416"/>
      <c r="WS328" s="416"/>
      <c r="WT328" s="416"/>
      <c r="WU328" s="416"/>
      <c r="WV328" s="416"/>
      <c r="WW328" s="416"/>
      <c r="WX328" s="416"/>
      <c r="WY328" s="416"/>
      <c r="WZ328" s="416"/>
      <c r="XA328" s="416"/>
      <c r="XB328" s="416"/>
      <c r="XC328" s="416"/>
      <c r="XD328" s="416"/>
      <c r="XE328" s="416"/>
      <c r="XF328" s="416"/>
      <c r="XG328" s="416"/>
      <c r="XH328" s="416"/>
      <c r="XI328" s="416"/>
      <c r="XJ328" s="416"/>
      <c r="XK328" s="416"/>
      <c r="XL328" s="416"/>
      <c r="XM328" s="416"/>
      <c r="XN328" s="416"/>
      <c r="XO328" s="416"/>
      <c r="XP328" s="416"/>
      <c r="XQ328" s="416"/>
      <c r="XR328" s="417"/>
      <c r="XS328" s="417"/>
      <c r="XT328" s="417"/>
      <c r="XU328" s="417"/>
      <c r="XV328" s="417"/>
      <c r="XW328" s="417"/>
      <c r="XX328" s="417"/>
      <c r="XY328" s="417"/>
      <c r="XZ328" s="417"/>
      <c r="YA328" s="417"/>
      <c r="YB328" s="417"/>
      <c r="YC328" s="417"/>
      <c r="YD328" s="417"/>
      <c r="YE328" s="417"/>
      <c r="YF328" s="417"/>
      <c r="YG328" s="417"/>
      <c r="YH328" s="417"/>
      <c r="YI328" s="417"/>
      <c r="YJ328" s="417"/>
      <c r="YK328" s="417"/>
      <c r="YL328" s="417"/>
      <c r="YM328" s="417"/>
      <c r="YN328" s="417"/>
      <c r="YO328" s="417"/>
      <c r="YP328" s="417"/>
      <c r="YQ328" s="417"/>
      <c r="YR328" s="417"/>
      <c r="YS328" s="417"/>
      <c r="YT328" s="417"/>
      <c r="YU328" s="417"/>
      <c r="YV328" s="417"/>
      <c r="YW328" s="417"/>
      <c r="YX328" s="417"/>
      <c r="YY328" s="417"/>
      <c r="YZ328" s="417"/>
      <c r="ZA328" s="417"/>
      <c r="ZB328" s="417"/>
      <c r="ZC328" s="417"/>
      <c r="ZD328" s="417"/>
      <c r="ZE328" s="417"/>
      <c r="ZF328" s="417"/>
      <c r="ZG328" s="417"/>
      <c r="ZH328" s="417"/>
      <c r="ZI328" s="417"/>
      <c r="ZJ328" s="417"/>
      <c r="ZK328" s="417"/>
      <c r="ZL328" s="417"/>
      <c r="ZM328" s="417"/>
      <c r="ZN328" s="417"/>
      <c r="ZO328" s="417"/>
      <c r="ZP328" s="417"/>
      <c r="ZQ328" s="417"/>
      <c r="ZR328" s="417"/>
      <c r="ZS328" s="417"/>
      <c r="ZT328" s="417"/>
      <c r="ZU328" s="417"/>
      <c r="ZV328" s="417"/>
      <c r="ZW328" s="417"/>
      <c r="ZX328" s="417"/>
      <c r="ZY328" s="417"/>
      <c r="ZZ328" s="417"/>
      <c r="AAA328" s="417"/>
      <c r="AAB328" s="417"/>
      <c r="AAC328" s="417"/>
      <c r="AAD328" s="417"/>
      <c r="AAE328" s="417"/>
      <c r="AAF328" s="417"/>
      <c r="AAG328" s="417"/>
      <c r="AAH328" s="417"/>
      <c r="AAI328" s="417"/>
      <c r="AAJ328" s="417"/>
      <c r="AAK328" s="417"/>
      <c r="AAL328" s="417"/>
      <c r="AAM328" s="417"/>
      <c r="AAN328" s="417"/>
      <c r="AAO328" s="417"/>
      <c r="AAP328" s="417"/>
      <c r="AAQ328" s="417"/>
      <c r="AAR328" s="417"/>
      <c r="AAS328" s="417"/>
      <c r="AAT328" s="417"/>
      <c r="AAU328" s="417"/>
      <c r="AAV328" s="417"/>
      <c r="AAW328" s="417"/>
      <c r="AAX328" s="417"/>
      <c r="AAY328" s="417"/>
      <c r="AAZ328" s="417"/>
      <c r="ABA328" s="417"/>
      <c r="ABB328" s="417"/>
      <c r="ABC328" s="417"/>
      <c r="ABD328" s="417"/>
      <c r="ABE328" s="417"/>
      <c r="ABF328" s="417"/>
      <c r="ABG328" s="417"/>
      <c r="ABH328" s="417"/>
      <c r="ABI328" s="417"/>
      <c r="ABJ328" s="417"/>
      <c r="ABK328" s="417"/>
      <c r="ABL328" s="417"/>
      <c r="ABM328" s="417"/>
      <c r="ABN328" s="417"/>
      <c r="ABO328" s="417"/>
      <c r="ABP328" s="417"/>
      <c r="ABQ328" s="417"/>
      <c r="ABR328" s="417"/>
      <c r="ABS328" s="417"/>
      <c r="ABT328" s="417"/>
      <c r="ABU328" s="417"/>
      <c r="ABV328" s="417"/>
      <c r="ABW328" s="417"/>
      <c r="ABX328" s="417"/>
      <c r="ABY328" s="417"/>
      <c r="ABZ328" s="417"/>
      <c r="ACA328" s="417"/>
      <c r="ACB328" s="417"/>
      <c r="ACC328" s="417"/>
      <c r="ACD328" s="417"/>
      <c r="ACE328" s="417"/>
      <c r="ACF328" s="417"/>
      <c r="ACG328" s="417"/>
      <c r="ACH328" s="417"/>
      <c r="ACI328" s="417"/>
      <c r="ACJ328" s="417"/>
      <c r="ACK328" s="417"/>
      <c r="ACL328" s="417"/>
      <c r="ACM328" s="417"/>
      <c r="ACN328" s="417"/>
      <c r="ACO328" s="417"/>
      <c r="ACP328" s="417"/>
      <c r="ACQ328" s="417"/>
      <c r="ACR328" s="417"/>
      <c r="ACS328" s="417"/>
      <c r="ACT328" s="417"/>
      <c r="ACU328" s="417"/>
      <c r="ACV328" s="417"/>
      <c r="ACW328" s="417"/>
      <c r="ACX328" s="417"/>
      <c r="ACY328" s="417"/>
      <c r="ACZ328" s="417"/>
      <c r="ADA328" s="417"/>
      <c r="ADB328" s="417"/>
      <c r="ADC328" s="417"/>
      <c r="ADD328" s="417"/>
      <c r="ADE328" s="417"/>
      <c r="ADF328" s="417"/>
      <c r="ADG328" s="417"/>
      <c r="ADH328" s="417"/>
      <c r="ADI328" s="417"/>
      <c r="ADJ328" s="417"/>
      <c r="ADK328" s="417"/>
      <c r="ADL328" s="417"/>
      <c r="ADM328" s="417"/>
      <c r="ADN328" s="417"/>
      <c r="ADO328" s="417"/>
      <c r="ADP328" s="417"/>
      <c r="ADQ328" s="417"/>
      <c r="ADR328" s="417"/>
      <c r="ADS328" s="417"/>
      <c r="ADT328" s="417"/>
      <c r="ADU328" s="417"/>
      <c r="ADV328" s="417"/>
      <c r="ADW328" s="417"/>
      <c r="ADX328" s="417"/>
      <c r="ADY328" s="417"/>
      <c r="ADZ328" s="417"/>
      <c r="AEA328" s="417"/>
      <c r="AEB328" s="417"/>
      <c r="AEC328" s="417"/>
      <c r="AED328" s="417"/>
      <c r="AEE328" s="417"/>
      <c r="AEF328" s="417"/>
      <c r="AEG328" s="417"/>
      <c r="AEH328" s="417"/>
      <c r="AEI328" s="417"/>
      <c r="AEJ328" s="417"/>
      <c r="AEK328" s="417"/>
      <c r="AEL328" s="417"/>
      <c r="AEM328" s="417"/>
      <c r="AEN328" s="417"/>
      <c r="AEO328" s="417"/>
      <c r="AEP328" s="417"/>
      <c r="AEQ328" s="417"/>
      <c r="AER328" s="417"/>
      <c r="AES328" s="417"/>
      <c r="AET328" s="417"/>
      <c r="AEU328" s="417"/>
      <c r="AEV328" s="417"/>
      <c r="AEW328" s="417"/>
      <c r="AEX328" s="417"/>
      <c r="AEY328" s="417"/>
      <c r="AEZ328" s="417"/>
      <c r="AFA328" s="417"/>
      <c r="AFB328" s="417"/>
      <c r="AFC328" s="417"/>
      <c r="AFD328" s="417"/>
      <c r="AFE328" s="417"/>
      <c r="AFF328" s="417"/>
      <c r="AFG328" s="417"/>
      <c r="AFH328" s="417"/>
      <c r="AFI328" s="417"/>
      <c r="AFJ328" s="417"/>
      <c r="AFK328" s="417"/>
      <c r="AFL328" s="417"/>
      <c r="AFM328" s="417"/>
      <c r="AFN328" s="417"/>
      <c r="AFO328" s="417"/>
      <c r="AFP328" s="417"/>
      <c r="AFQ328" s="417"/>
      <c r="AFR328" s="417"/>
      <c r="AFS328" s="417"/>
      <c r="AFT328" s="417"/>
      <c r="AFU328" s="417"/>
      <c r="AFV328" s="417"/>
      <c r="AFW328" s="417"/>
      <c r="AFX328" s="417"/>
      <c r="AFY328" s="417"/>
      <c r="AFZ328" s="417"/>
      <c r="AGA328" s="417"/>
      <c r="AGB328" s="417"/>
      <c r="AGC328" s="417"/>
      <c r="AGD328" s="417"/>
      <c r="AGE328" s="417"/>
      <c r="AGF328" s="417"/>
      <c r="AGG328" s="417"/>
      <c r="AGH328" s="417"/>
      <c r="AGI328" s="417"/>
      <c r="AGJ328" s="417"/>
      <c r="AGK328" s="417"/>
      <c r="AGL328" s="417"/>
      <c r="AGM328" s="417"/>
      <c r="AGN328" s="417"/>
      <c r="AGO328" s="417"/>
      <c r="AGP328" s="417"/>
      <c r="AGQ328" s="417"/>
      <c r="AGR328" s="417"/>
      <c r="AGS328" s="417"/>
      <c r="AGT328" s="417"/>
      <c r="AGU328" s="417"/>
      <c r="AGV328" s="417"/>
      <c r="AGW328" s="417"/>
      <c r="AGX328" s="417"/>
      <c r="AGY328" s="417"/>
      <c r="AGZ328" s="417"/>
      <c r="AHA328" s="417"/>
      <c r="AHB328" s="417"/>
      <c r="AHC328" s="417"/>
      <c r="AHD328" s="417"/>
      <c r="AHE328" s="417"/>
      <c r="AHF328" s="417"/>
      <c r="AHG328" s="417"/>
      <c r="AHH328" s="417"/>
      <c r="AHI328" s="417"/>
      <c r="AHJ328" s="417"/>
      <c r="AHK328" s="417"/>
      <c r="AHL328" s="417"/>
      <c r="AHM328" s="417"/>
      <c r="AHN328" s="417"/>
      <c r="AHO328" s="417"/>
      <c r="AHP328" s="417"/>
      <c r="AHQ328" s="417"/>
      <c r="AHR328" s="417"/>
      <c r="AHS328" s="417"/>
      <c r="AHT328" s="417"/>
      <c r="AHU328" s="417"/>
      <c r="AHV328" s="417"/>
      <c r="AHW328" s="417"/>
      <c r="AHX328" s="417"/>
      <c r="AHY328" s="417"/>
      <c r="AHZ328" s="417"/>
      <c r="AIA328" s="417"/>
      <c r="AIB328" s="417"/>
      <c r="AIC328" s="417"/>
      <c r="AID328" s="417"/>
      <c r="AIE328" s="417"/>
      <c r="AIF328" s="417"/>
      <c r="AIG328" s="417"/>
      <c r="AIH328" s="417"/>
      <c r="AII328" s="417"/>
      <c r="AIJ328" s="417"/>
      <c r="AIK328" s="417"/>
      <c r="AIL328" s="417"/>
      <c r="AIM328" s="417"/>
      <c r="AIN328" s="417"/>
      <c r="AIO328" s="417"/>
      <c r="AIP328" s="417"/>
      <c r="AIQ328" s="417"/>
      <c r="AIR328" s="417"/>
      <c r="AIS328" s="417"/>
      <c r="AIT328" s="417"/>
      <c r="AIU328" s="417"/>
      <c r="AIV328" s="417"/>
      <c r="AIW328" s="417"/>
      <c r="AIX328" s="417"/>
      <c r="AIY328" s="417"/>
      <c r="AIZ328" s="417"/>
      <c r="AJA328" s="417"/>
      <c r="AJB328" s="417"/>
      <c r="AJC328" s="417"/>
      <c r="AJD328" s="417"/>
      <c r="AJE328" s="417"/>
      <c r="AJF328" s="417"/>
      <c r="AJG328" s="417"/>
      <c r="AJH328" s="417"/>
      <c r="AJI328" s="417"/>
      <c r="AJJ328" s="417"/>
      <c r="AJK328" s="417"/>
      <c r="AJL328" s="417"/>
      <c r="AJM328" s="417"/>
      <c r="AJN328" s="417"/>
      <c r="AJO328" s="417"/>
      <c r="AJP328" s="417"/>
      <c r="AJQ328" s="417"/>
      <c r="AJR328" s="417"/>
      <c r="AJS328" s="417"/>
      <c r="AJT328" s="417"/>
      <c r="AJU328" s="417"/>
      <c r="AJV328" s="417"/>
      <c r="AJW328" s="417"/>
      <c r="AJX328" s="417"/>
      <c r="AJY328" s="417"/>
      <c r="AJZ328" s="417"/>
      <c r="AKA328" s="417"/>
      <c r="AKB328" s="417"/>
      <c r="AKC328" s="417"/>
      <c r="AKD328" s="417"/>
      <c r="AKE328" s="417"/>
      <c r="AKF328" s="417"/>
      <c r="AKG328" s="417"/>
      <c r="AKH328" s="417"/>
      <c r="AKI328" s="417"/>
      <c r="AKJ328" s="417"/>
      <c r="AKK328" s="417"/>
      <c r="AKL328" s="417"/>
      <c r="AKM328" s="417"/>
      <c r="AKN328" s="417"/>
      <c r="AKO328" s="417"/>
      <c r="AKP328" s="417"/>
      <c r="AKQ328" s="417"/>
      <c r="AKR328" s="417"/>
      <c r="AKS328" s="417"/>
      <c r="AKT328" s="417"/>
      <c r="AKU328" s="417"/>
      <c r="AKV328" s="417"/>
      <c r="AKW328" s="417"/>
      <c r="AKX328" s="417"/>
      <c r="AKY328" s="417"/>
      <c r="AKZ328" s="417"/>
      <c r="ALA328" s="417"/>
      <c r="ALB328" s="417"/>
      <c r="ALC328" s="417"/>
      <c r="ALD328" s="417"/>
      <c r="ALE328" s="417"/>
      <c r="ALF328" s="417"/>
      <c r="ALG328" s="417"/>
      <c r="ALH328" s="417"/>
      <c r="ALI328" s="417"/>
      <c r="ALJ328" s="417"/>
      <c r="ALK328" s="417"/>
      <c r="ALL328" s="417"/>
      <c r="ALM328" s="417"/>
      <c r="ALN328" s="417"/>
      <c r="ALO328" s="417"/>
      <c r="ALP328" s="417"/>
      <c r="ALQ328" s="417"/>
      <c r="ALR328" s="417"/>
      <c r="ALS328" s="417"/>
      <c r="ALT328" s="417"/>
      <c r="ALU328" s="417"/>
      <c r="ALV328" s="417"/>
      <c r="ALW328" s="417"/>
      <c r="ALX328" s="417"/>
      <c r="ALY328" s="417"/>
      <c r="ALZ328" s="417"/>
      <c r="AMA328" s="417"/>
      <c r="AMB328" s="417"/>
      <c r="AMC328" s="417"/>
      <c r="AMD328" s="417"/>
      <c r="AME328" s="417"/>
      <c r="AMF328" s="417"/>
      <c r="AMG328" s="417"/>
      <c r="AMH328" s="417"/>
      <c r="AMI328" s="417"/>
      <c r="AMJ328" s="417"/>
      <c r="AMK328" s="417"/>
      <c r="AML328" s="417"/>
      <c r="AMM328" s="417"/>
      <c r="AMN328" s="417"/>
      <c r="AMO328" s="417"/>
      <c r="AMP328" s="417"/>
      <c r="AMQ328" s="417"/>
      <c r="AMR328" s="417"/>
      <c r="AMS328" s="417"/>
      <c r="AMT328" s="417"/>
      <c r="AMU328" s="417"/>
      <c r="AMV328" s="417"/>
      <c r="AMW328" s="417"/>
      <c r="AMX328" s="417"/>
      <c r="AMY328" s="417"/>
      <c r="AMZ328" s="417"/>
      <c r="ANA328" s="417"/>
      <c r="ANB328" s="417"/>
      <c r="ANC328" s="417"/>
      <c r="AND328" s="417"/>
      <c r="ANE328" s="417"/>
      <c r="ANF328" s="417"/>
      <c r="ANG328" s="417"/>
      <c r="ANH328" s="417"/>
      <c r="ANI328" s="417"/>
      <c r="ANJ328" s="417"/>
      <c r="ANK328" s="417"/>
      <c r="ANL328" s="417"/>
      <c r="ANM328" s="417"/>
      <c r="ANN328" s="417"/>
      <c r="ANO328" s="417"/>
      <c r="ANP328" s="417"/>
      <c r="ANQ328" s="417"/>
      <c r="ANR328" s="417"/>
      <c r="ANS328" s="417"/>
      <c r="ANT328" s="417"/>
      <c r="ANU328" s="417"/>
      <c r="ANV328" s="417"/>
      <c r="ANW328" s="417"/>
      <c r="ANX328" s="417"/>
      <c r="ANY328" s="417"/>
      <c r="ANZ328" s="417"/>
      <c r="AOA328" s="417"/>
      <c r="AOB328" s="417"/>
      <c r="AOC328" s="417"/>
      <c r="AOD328" s="417"/>
      <c r="AOE328" s="417"/>
      <c r="AOF328" s="417"/>
      <c r="AOG328" s="417"/>
      <c r="AOH328" s="417"/>
      <c r="AOI328" s="417"/>
      <c r="AOJ328" s="417"/>
      <c r="AOK328" s="417"/>
      <c r="AOL328" s="417"/>
      <c r="AOM328" s="417"/>
      <c r="AON328" s="417"/>
      <c r="AOO328" s="417"/>
      <c r="AOP328" s="417"/>
      <c r="AOQ328" s="417"/>
      <c r="AOR328" s="417"/>
      <c r="AOS328" s="417"/>
      <c r="AOT328" s="417"/>
      <c r="AOU328" s="417"/>
      <c r="AOV328" s="417"/>
      <c r="AOW328" s="417"/>
      <c r="AOX328" s="417"/>
      <c r="AOY328" s="417"/>
      <c r="AOZ328" s="417"/>
      <c r="APA328" s="417"/>
      <c r="APB328" s="417"/>
      <c r="APC328" s="417"/>
      <c r="APD328" s="417"/>
      <c r="APE328" s="417"/>
      <c r="APF328" s="417"/>
      <c r="APG328" s="417"/>
      <c r="APH328" s="417"/>
      <c r="API328" s="417"/>
      <c r="APJ328" s="417"/>
      <c r="APK328" s="417"/>
      <c r="APL328" s="417"/>
      <c r="APM328" s="417"/>
      <c r="APN328" s="417"/>
      <c r="APO328" s="417"/>
      <c r="APP328" s="417"/>
      <c r="APQ328" s="417"/>
      <c r="APR328" s="417"/>
      <c r="APS328" s="417"/>
      <c r="APT328" s="417"/>
      <c r="APU328" s="417"/>
      <c r="APV328" s="417"/>
      <c r="APW328" s="417"/>
      <c r="APX328" s="417"/>
      <c r="APY328" s="417"/>
      <c r="APZ328" s="417"/>
      <c r="AQA328" s="417"/>
      <c r="AQB328" s="417"/>
      <c r="AQC328" s="417"/>
      <c r="AQD328" s="417"/>
      <c r="AQE328" s="417"/>
      <c r="AQF328" s="417"/>
      <c r="AQG328" s="417"/>
      <c r="AQH328" s="417"/>
      <c r="AQI328" s="417"/>
      <c r="AQJ328" s="417"/>
      <c r="AQK328" s="417"/>
      <c r="AQL328" s="417"/>
      <c r="AQM328" s="417"/>
      <c r="AQN328" s="417"/>
      <c r="AQO328" s="417"/>
      <c r="AQP328" s="417"/>
      <c r="AQQ328" s="417"/>
      <c r="AQR328" s="417"/>
      <c r="AQS328" s="417"/>
      <c r="AQT328" s="417"/>
      <c r="AQU328" s="417"/>
      <c r="AQV328" s="417"/>
      <c r="AQW328" s="417"/>
      <c r="AQX328" s="417"/>
      <c r="AQY328" s="417"/>
      <c r="AQZ328" s="417"/>
      <c r="ARA328" s="417"/>
      <c r="ARB328" s="417"/>
      <c r="ARC328" s="417"/>
      <c r="ARD328" s="417"/>
      <c r="ARE328" s="417"/>
      <c r="ARF328" s="417"/>
      <c r="ARG328" s="417"/>
      <c r="ARH328" s="417"/>
      <c r="ARI328" s="417"/>
      <c r="ARJ328" s="417"/>
      <c r="ARK328" s="417"/>
      <c r="ARL328" s="417"/>
      <c r="ARM328" s="417"/>
      <c r="ARN328" s="417"/>
      <c r="ARO328" s="417"/>
      <c r="ARP328" s="417"/>
      <c r="ARQ328" s="417"/>
      <c r="ARR328" s="417"/>
      <c r="ARS328" s="417"/>
      <c r="ART328" s="417"/>
      <c r="ARU328" s="417"/>
      <c r="ARV328" s="417"/>
      <c r="ARW328" s="417"/>
      <c r="ARX328" s="417"/>
      <c r="ARY328" s="417"/>
      <c r="ARZ328" s="417"/>
      <c r="ASA328" s="417"/>
      <c r="ASB328" s="417"/>
      <c r="ASC328" s="417"/>
      <c r="ASD328" s="417"/>
      <c r="ASE328" s="417"/>
      <c r="ASF328" s="417"/>
      <c r="ASG328" s="417"/>
      <c r="ASH328" s="417"/>
      <c r="ASI328" s="417"/>
      <c r="ASJ328" s="417"/>
      <c r="ASK328" s="417"/>
      <c r="ASL328" s="417"/>
      <c r="ASM328" s="417"/>
      <c r="ASN328" s="417"/>
      <c r="ASO328" s="417"/>
      <c r="ASP328" s="417"/>
      <c r="ASQ328" s="417"/>
      <c r="ASR328" s="417"/>
      <c r="ASS328" s="417"/>
      <c r="AST328" s="417"/>
      <c r="ASU328" s="417"/>
      <c r="ASV328" s="417"/>
      <c r="ASW328" s="417"/>
      <c r="ASX328" s="417"/>
      <c r="ASY328" s="417"/>
      <c r="ASZ328" s="417"/>
      <c r="ATA328" s="417"/>
      <c r="ATB328" s="417"/>
      <c r="ATC328" s="417"/>
      <c r="ATD328" s="417"/>
      <c r="ATE328" s="417"/>
      <c r="ATF328" s="417"/>
      <c r="ATG328" s="417"/>
      <c r="ATH328" s="417"/>
      <c r="ATI328" s="417"/>
      <c r="ATJ328" s="417"/>
      <c r="ATK328" s="417"/>
      <c r="ATL328" s="417"/>
      <c r="ATM328" s="417"/>
      <c r="ATN328" s="417"/>
      <c r="ATO328" s="417"/>
      <c r="ATP328" s="417"/>
      <c r="ATQ328" s="417"/>
      <c r="ATR328" s="417"/>
      <c r="ATS328" s="417"/>
      <c r="ATT328" s="417"/>
      <c r="ATU328" s="417"/>
      <c r="ATV328" s="417"/>
      <c r="ATW328" s="417"/>
      <c r="ATX328" s="417"/>
      <c r="ATY328" s="417"/>
      <c r="ATZ328" s="417"/>
      <c r="AUA328" s="417"/>
      <c r="AUB328" s="417"/>
      <c r="AUC328" s="417"/>
      <c r="AUD328" s="417"/>
      <c r="AUE328" s="417"/>
      <c r="AUF328" s="417"/>
      <c r="AUG328" s="417"/>
      <c r="AUH328" s="417"/>
      <c r="AUI328" s="417"/>
      <c r="AUJ328" s="417"/>
      <c r="AUK328" s="417"/>
      <c r="AUL328" s="417"/>
      <c r="AUM328" s="417"/>
      <c r="AUN328" s="417"/>
      <c r="AUO328" s="417"/>
      <c r="AUP328" s="417"/>
      <c r="AUQ328" s="417"/>
      <c r="AUR328" s="417"/>
      <c r="AUS328" s="417"/>
      <c r="AUT328" s="417"/>
      <c r="AUU328" s="417"/>
      <c r="AUV328" s="417"/>
      <c r="AUW328" s="417"/>
      <c r="AUX328" s="417"/>
      <c r="AUY328" s="417"/>
      <c r="AUZ328" s="417"/>
      <c r="AVA328" s="417"/>
      <c r="AVB328" s="417"/>
      <c r="AVC328" s="417"/>
      <c r="AVD328" s="417"/>
      <c r="AVE328" s="417"/>
      <c r="AVF328" s="417"/>
      <c r="AVG328" s="417"/>
      <c r="AVH328" s="417"/>
      <c r="AVI328" s="417"/>
      <c r="AVJ328" s="417"/>
      <c r="AVK328" s="417"/>
      <c r="AVL328" s="417"/>
      <c r="AVM328" s="417"/>
      <c r="AVN328" s="417"/>
      <c r="AVO328" s="417"/>
      <c r="AVP328" s="417"/>
      <c r="AVQ328" s="417"/>
      <c r="AVR328" s="417"/>
      <c r="AVS328" s="417"/>
      <c r="AVT328" s="417"/>
      <c r="AVU328" s="417"/>
      <c r="AVV328" s="417"/>
      <c r="AVW328" s="417"/>
      <c r="AVX328" s="417"/>
      <c r="AVY328" s="417"/>
      <c r="AVZ328" s="417"/>
      <c r="AWA328" s="417"/>
      <c r="AWB328" s="417"/>
      <c r="AWC328" s="417"/>
      <c r="AWD328" s="417"/>
      <c r="AWE328" s="417"/>
      <c r="AWF328" s="417"/>
      <c r="AWG328" s="417"/>
      <c r="AWH328" s="417"/>
      <c r="AWI328" s="417"/>
      <c r="AWJ328" s="417"/>
      <c r="AWK328" s="417"/>
      <c r="AWL328" s="417"/>
      <c r="AWM328" s="417"/>
      <c r="AWN328" s="417"/>
      <c r="AWO328" s="417"/>
      <c r="AWP328" s="417"/>
      <c r="AWQ328" s="417"/>
      <c r="AWR328" s="417"/>
      <c r="AWS328" s="417"/>
      <c r="AWT328" s="417"/>
      <c r="AWU328" s="417"/>
      <c r="AWV328" s="417"/>
      <c r="AWW328" s="417"/>
      <c r="AWX328" s="417"/>
      <c r="AWY328" s="417"/>
      <c r="AWZ328" s="417"/>
      <c r="AXA328" s="417"/>
      <c r="AXB328" s="417"/>
      <c r="AXC328" s="417"/>
      <c r="AXD328" s="417"/>
      <c r="AXE328" s="417"/>
      <c r="AXF328" s="417"/>
      <c r="AXG328" s="417"/>
      <c r="AXH328" s="417"/>
      <c r="AXI328" s="417"/>
      <c r="AXJ328" s="417"/>
      <c r="AXK328" s="417"/>
      <c r="AXL328" s="417"/>
      <c r="AXM328" s="417"/>
      <c r="AXN328" s="417"/>
      <c r="AXO328" s="417"/>
      <c r="AXP328" s="417"/>
      <c r="AXQ328" s="417"/>
      <c r="AXR328" s="417"/>
      <c r="AXS328" s="417"/>
      <c r="AXT328" s="417"/>
      <c r="AXU328" s="417"/>
      <c r="AXV328" s="417"/>
      <c r="AXW328" s="417"/>
      <c r="AXX328" s="417"/>
      <c r="AXY328" s="417"/>
      <c r="AXZ328" s="417"/>
      <c r="AYA328" s="417"/>
      <c r="AYB328" s="417"/>
      <c r="AYC328" s="417"/>
      <c r="AYD328" s="417"/>
      <c r="AYE328" s="417"/>
      <c r="AYF328" s="417"/>
      <c r="AYG328" s="417"/>
      <c r="AYH328" s="417"/>
      <c r="AYI328" s="417"/>
      <c r="AYJ328" s="417"/>
      <c r="AYK328" s="417"/>
      <c r="AYL328" s="417"/>
      <c r="AYM328" s="417"/>
      <c r="AYN328" s="417"/>
      <c r="AYO328" s="417"/>
      <c r="AYP328" s="417"/>
      <c r="AYQ328" s="417"/>
      <c r="AYR328" s="417"/>
      <c r="AYS328" s="417"/>
      <c r="AYT328" s="417"/>
      <c r="AYU328" s="417"/>
      <c r="AYV328" s="417"/>
      <c r="AYW328" s="417"/>
      <c r="AYX328" s="417"/>
      <c r="AYY328" s="417"/>
      <c r="AYZ328" s="417"/>
      <c r="AZA328" s="417"/>
      <c r="AZB328" s="417"/>
      <c r="AZC328" s="417"/>
      <c r="AZD328" s="417"/>
      <c r="AZE328" s="417"/>
      <c r="AZF328" s="417"/>
      <c r="AZG328" s="417"/>
      <c r="AZH328" s="417"/>
      <c r="AZI328" s="417"/>
      <c r="AZJ328" s="417"/>
      <c r="AZK328" s="417"/>
      <c r="AZL328" s="417"/>
      <c r="AZM328" s="417"/>
      <c r="AZN328" s="417"/>
      <c r="AZO328" s="417"/>
      <c r="AZP328" s="417"/>
      <c r="AZQ328" s="417"/>
      <c r="AZR328" s="417"/>
      <c r="AZS328" s="417"/>
      <c r="AZT328" s="417"/>
      <c r="AZU328" s="417"/>
      <c r="AZV328" s="417"/>
      <c r="AZW328" s="417"/>
      <c r="AZX328" s="417"/>
      <c r="AZY328" s="417"/>
      <c r="AZZ328" s="417"/>
      <c r="BAA328" s="417"/>
      <c r="BAB328" s="417"/>
      <c r="BAC328" s="417"/>
      <c r="BAD328" s="417"/>
      <c r="BAE328" s="417"/>
      <c r="BAF328" s="417"/>
      <c r="BAG328" s="417"/>
      <c r="BAH328" s="417"/>
      <c r="BAI328" s="417"/>
      <c r="BAJ328" s="417"/>
      <c r="BAK328" s="417"/>
      <c r="BAL328" s="417"/>
      <c r="BAM328" s="417"/>
      <c r="BAN328" s="417"/>
      <c r="BAO328" s="417"/>
      <c r="BAP328" s="417"/>
      <c r="BAQ328" s="417"/>
      <c r="BAR328" s="417"/>
      <c r="BAS328" s="417"/>
      <c r="BAT328" s="417"/>
      <c r="BAU328" s="417"/>
      <c r="BAV328" s="417"/>
      <c r="BAW328" s="417"/>
      <c r="BAX328" s="417"/>
      <c r="BAY328" s="417"/>
      <c r="BAZ328" s="417"/>
      <c r="BBA328" s="417"/>
      <c r="BBB328" s="417"/>
      <c r="BBC328" s="417"/>
      <c r="BBD328" s="417"/>
      <c r="BBE328" s="417"/>
      <c r="BBF328" s="417"/>
      <c r="BBG328" s="417"/>
      <c r="BBH328" s="417"/>
      <c r="BBI328" s="417"/>
      <c r="BBJ328" s="417"/>
      <c r="BBK328" s="417"/>
      <c r="BBL328" s="417"/>
      <c r="BBM328" s="417"/>
      <c r="BBN328" s="417"/>
      <c r="BBO328" s="417"/>
      <c r="BBP328" s="417"/>
      <c r="BBQ328" s="417"/>
      <c r="BBR328" s="417"/>
      <c r="BBS328" s="417"/>
      <c r="BBT328" s="417"/>
      <c r="BBU328" s="417"/>
      <c r="BBV328" s="417"/>
      <c r="BBW328" s="417"/>
      <c r="BBX328" s="417"/>
      <c r="BBY328" s="417"/>
      <c r="BBZ328" s="417"/>
      <c r="BCA328" s="417"/>
      <c r="BCB328" s="417"/>
      <c r="BCC328" s="417"/>
      <c r="BCD328" s="417"/>
      <c r="BCE328" s="417"/>
      <c r="BCF328" s="417"/>
      <c r="BCG328" s="417"/>
      <c r="BCH328" s="417"/>
      <c r="BCI328" s="417"/>
      <c r="BCJ328" s="417"/>
      <c r="BCK328" s="417"/>
      <c r="BCL328" s="417"/>
      <c r="BCM328" s="417"/>
      <c r="BCN328" s="417"/>
      <c r="BCO328" s="417"/>
      <c r="BCP328" s="417"/>
      <c r="BCQ328" s="417"/>
      <c r="BCR328" s="417"/>
      <c r="BCS328" s="417"/>
      <c r="BCT328" s="417"/>
      <c r="BCU328" s="417"/>
      <c r="BCV328" s="417"/>
      <c r="BCW328" s="417"/>
      <c r="BCX328" s="417"/>
      <c r="BCY328" s="417"/>
      <c r="BCZ328" s="417"/>
      <c r="BDA328" s="417"/>
      <c r="BDB328" s="417"/>
      <c r="BDC328" s="417"/>
      <c r="BDD328" s="417"/>
      <c r="BDE328" s="417"/>
      <c r="BDF328" s="417"/>
      <c r="BDG328" s="417"/>
      <c r="BDH328" s="417"/>
      <c r="BDI328" s="417"/>
      <c r="BDJ328" s="417"/>
      <c r="BDK328" s="417"/>
      <c r="BDL328" s="417"/>
      <c r="BDM328" s="417"/>
      <c r="BDN328" s="417"/>
      <c r="BDO328" s="417"/>
      <c r="BDP328" s="417"/>
      <c r="BDQ328" s="417"/>
      <c r="BDR328" s="417"/>
      <c r="BDS328" s="417"/>
      <c r="BDT328" s="417"/>
      <c r="BDU328" s="417"/>
      <c r="BDV328" s="417"/>
      <c r="BDW328" s="417"/>
      <c r="BDX328" s="417"/>
      <c r="BDY328" s="417"/>
      <c r="BDZ328" s="417"/>
      <c r="BEA328" s="417"/>
      <c r="BEB328" s="417"/>
      <c r="BEC328" s="417"/>
      <c r="BED328" s="417"/>
      <c r="BEE328" s="417"/>
      <c r="BEF328" s="417"/>
      <c r="BEG328" s="417"/>
      <c r="BEH328" s="417"/>
      <c r="BEI328" s="417"/>
      <c r="BEJ328" s="417"/>
      <c r="BEK328" s="417"/>
      <c r="BEL328" s="417"/>
      <c r="BEM328" s="417"/>
      <c r="BEN328" s="417"/>
      <c r="BEO328" s="417"/>
      <c r="BEP328" s="417"/>
      <c r="BEQ328" s="417"/>
      <c r="BER328" s="417"/>
      <c r="BES328" s="417"/>
      <c r="BET328" s="417"/>
      <c r="BEU328" s="417"/>
      <c r="BEV328" s="417"/>
      <c r="BEW328" s="417"/>
      <c r="BEX328" s="417"/>
      <c r="BEY328" s="417"/>
      <c r="BEZ328" s="417"/>
      <c r="BFA328" s="417"/>
      <c r="BFB328" s="417"/>
      <c r="BFC328" s="417"/>
      <c r="BFD328" s="417"/>
      <c r="BFE328" s="417"/>
      <c r="BFF328" s="417"/>
      <c r="BFG328" s="417"/>
      <c r="BFH328" s="417"/>
      <c r="BFI328" s="417"/>
      <c r="BFJ328" s="417"/>
      <c r="BFK328" s="417"/>
      <c r="BFL328" s="417"/>
      <c r="BFM328" s="417"/>
      <c r="BFN328" s="417"/>
      <c r="BFO328" s="417"/>
      <c r="BFP328" s="417"/>
      <c r="BFQ328" s="417"/>
      <c r="BFR328" s="417"/>
      <c r="BFS328" s="417"/>
      <c r="BFT328" s="417"/>
      <c r="BFU328" s="417"/>
      <c r="BFV328" s="417"/>
      <c r="BFW328" s="417"/>
      <c r="BFX328" s="417"/>
      <c r="BFY328" s="417"/>
      <c r="BFZ328" s="417"/>
      <c r="BGA328" s="417"/>
      <c r="BGB328" s="417"/>
      <c r="BGC328" s="417"/>
      <c r="BGD328" s="417"/>
      <c r="BGE328" s="417"/>
      <c r="BGF328" s="417"/>
      <c r="BGG328" s="417"/>
      <c r="BGH328" s="417"/>
      <c r="BGI328" s="417"/>
      <c r="BGJ328" s="417"/>
      <c r="BGK328" s="417"/>
      <c r="BGL328" s="417"/>
      <c r="BGM328" s="417"/>
      <c r="BGN328" s="417"/>
      <c r="BGO328" s="417"/>
      <c r="BGP328" s="417"/>
      <c r="BGQ328" s="417"/>
      <c r="BGR328" s="417"/>
      <c r="BGS328" s="417"/>
      <c r="BGT328" s="417"/>
      <c r="BGU328" s="417"/>
      <c r="BGV328" s="417"/>
      <c r="BGW328" s="417"/>
      <c r="BGX328" s="417"/>
      <c r="BGY328" s="417"/>
      <c r="BGZ328" s="417"/>
      <c r="BHA328" s="417"/>
      <c r="BHB328" s="417"/>
      <c r="BHC328" s="417"/>
      <c r="BHD328" s="417"/>
      <c r="BHE328" s="417"/>
      <c r="BHF328" s="417"/>
      <c r="BHG328" s="417"/>
      <c r="BHH328" s="417"/>
      <c r="BHI328" s="417"/>
      <c r="BHJ328" s="417"/>
      <c r="BHK328" s="417"/>
      <c r="BHL328" s="417"/>
      <c r="BHM328" s="417"/>
      <c r="BHN328" s="417"/>
      <c r="BHO328" s="417"/>
      <c r="BHP328" s="417"/>
      <c r="BHQ328" s="417"/>
      <c r="BHR328" s="417"/>
      <c r="BHS328" s="417"/>
      <c r="BHT328" s="417"/>
      <c r="BHU328" s="417"/>
      <c r="BHV328" s="417"/>
      <c r="BHW328" s="417"/>
      <c r="BHX328" s="417"/>
      <c r="BHY328" s="417"/>
      <c r="BHZ328" s="417"/>
      <c r="BIA328" s="417"/>
      <c r="BIB328" s="417"/>
      <c r="BIC328" s="417"/>
      <c r="BID328" s="417"/>
      <c r="BIE328" s="417"/>
      <c r="BIF328" s="417"/>
      <c r="BIG328" s="417"/>
      <c r="BIH328" s="417"/>
      <c r="BII328" s="417"/>
      <c r="BIJ328" s="417"/>
      <c r="BIK328" s="417"/>
      <c r="BIL328" s="417"/>
      <c r="BIM328" s="417"/>
      <c r="BIN328" s="417"/>
      <c r="BIO328" s="417"/>
      <c r="BIP328" s="417"/>
      <c r="BIQ328" s="417"/>
      <c r="BIR328" s="417"/>
      <c r="BIS328" s="417"/>
      <c r="BIT328" s="417"/>
      <c r="BIU328" s="417"/>
      <c r="BIV328" s="417"/>
      <c r="BIW328" s="417"/>
      <c r="BIX328" s="417"/>
      <c r="BIY328" s="417"/>
      <c r="BIZ328" s="417"/>
      <c r="BJA328" s="417"/>
      <c r="BJB328" s="417"/>
      <c r="BJC328" s="417"/>
      <c r="BJD328" s="417"/>
      <c r="BJE328" s="417"/>
      <c r="BJF328" s="417"/>
      <c r="BJG328" s="417"/>
      <c r="BJH328" s="417"/>
      <c r="BJI328" s="417"/>
      <c r="BJJ328" s="417"/>
      <c r="BJK328" s="417"/>
      <c r="BJL328" s="417"/>
      <c r="BJM328" s="417"/>
      <c r="BJN328" s="417"/>
      <c r="BJO328" s="417"/>
      <c r="BJP328" s="417"/>
      <c r="BJQ328" s="417"/>
      <c r="BJR328" s="417"/>
      <c r="BJS328" s="417"/>
      <c r="BJT328" s="417"/>
      <c r="BJU328" s="417"/>
      <c r="BJV328" s="417"/>
      <c r="BJW328" s="417"/>
      <c r="BJX328" s="417"/>
      <c r="BJY328" s="417"/>
      <c r="BJZ328" s="417"/>
      <c r="BKA328" s="417"/>
      <c r="BKB328" s="417"/>
      <c r="BKC328" s="417"/>
      <c r="BKD328" s="417"/>
      <c r="BKE328" s="417"/>
      <c r="BKF328" s="417"/>
      <c r="BKG328" s="417"/>
      <c r="BKH328" s="417"/>
      <c r="BKI328" s="417"/>
      <c r="BKJ328" s="417"/>
      <c r="BKK328" s="417"/>
      <c r="BKL328" s="417"/>
      <c r="BKM328" s="417"/>
      <c r="BKN328" s="417"/>
      <c r="BKO328" s="417"/>
      <c r="BKP328" s="417"/>
      <c r="BKQ328" s="417"/>
      <c r="BKR328" s="417"/>
      <c r="BKS328" s="417"/>
      <c r="BKT328" s="417"/>
      <c r="BKU328" s="417"/>
      <c r="BKV328" s="417"/>
      <c r="BKW328" s="417"/>
      <c r="BKX328" s="417"/>
      <c r="BKY328" s="417"/>
      <c r="BKZ328" s="417"/>
      <c r="BLA328" s="417"/>
      <c r="BLB328" s="417"/>
      <c r="BLC328" s="417"/>
      <c r="BLD328" s="417"/>
      <c r="BLE328" s="417"/>
      <c r="BLF328" s="417"/>
      <c r="BLG328" s="417"/>
      <c r="BLH328" s="417"/>
      <c r="BLI328" s="417"/>
      <c r="BLJ328" s="417"/>
      <c r="BLK328" s="417"/>
      <c r="BLL328" s="417"/>
      <c r="BLM328" s="417"/>
      <c r="BLN328" s="417"/>
      <c r="BLO328" s="417"/>
      <c r="BLP328" s="417"/>
      <c r="BLQ328" s="417"/>
      <c r="BLR328" s="417"/>
      <c r="BLS328" s="417"/>
      <c r="BLT328" s="417"/>
      <c r="BLU328" s="417"/>
      <c r="BLV328" s="417"/>
      <c r="BLW328" s="417"/>
      <c r="BLX328" s="417"/>
      <c r="BLY328" s="417"/>
      <c r="BLZ328" s="417"/>
      <c r="BMA328" s="417"/>
      <c r="BMB328" s="417"/>
      <c r="BMC328" s="417"/>
      <c r="BMD328" s="417"/>
      <c r="BME328" s="417"/>
      <c r="BMF328" s="417"/>
      <c r="BMG328" s="417"/>
      <c r="BMH328" s="417"/>
      <c r="BMI328" s="417"/>
      <c r="BMJ328" s="417"/>
      <c r="BMK328" s="417"/>
      <c r="BML328" s="417"/>
      <c r="BMM328" s="417"/>
      <c r="BMN328" s="417"/>
      <c r="BMO328" s="417"/>
      <c r="BMP328" s="417"/>
      <c r="BMQ328" s="417"/>
      <c r="BMR328" s="417"/>
      <c r="BMS328" s="417"/>
      <c r="BMT328" s="417"/>
      <c r="BMU328" s="417"/>
      <c r="BMV328" s="417"/>
      <c r="BMW328" s="417"/>
      <c r="BMX328" s="417"/>
      <c r="BMY328" s="417"/>
      <c r="BMZ328" s="417"/>
      <c r="BNA328" s="417"/>
      <c r="BNB328" s="417"/>
      <c r="BNC328" s="417"/>
      <c r="BND328" s="417"/>
      <c r="BNE328" s="417"/>
      <c r="BNF328" s="417"/>
      <c r="BNG328" s="417"/>
      <c r="BNH328" s="417"/>
      <c r="BNI328" s="417"/>
      <c r="BNJ328" s="417"/>
      <c r="BNK328" s="417"/>
      <c r="BNL328" s="417"/>
      <c r="BNM328" s="417"/>
      <c r="BNN328" s="417"/>
      <c r="BNO328" s="417"/>
      <c r="BNP328" s="417"/>
      <c r="BNQ328" s="417"/>
      <c r="BNR328" s="417"/>
      <c r="BNS328" s="417"/>
      <c r="BNT328" s="417"/>
      <c r="BNU328" s="417"/>
      <c r="BNV328" s="417"/>
      <c r="BNW328" s="417"/>
      <c r="BNX328" s="417"/>
      <c r="BNY328" s="417"/>
      <c r="BNZ328" s="417"/>
      <c r="BOA328" s="417"/>
      <c r="BOB328" s="417"/>
      <c r="BOC328" s="417"/>
      <c r="BOD328" s="417"/>
      <c r="BOE328" s="417"/>
      <c r="BOF328" s="417"/>
      <c r="BOG328" s="417"/>
      <c r="BOH328" s="417"/>
      <c r="BOI328" s="417"/>
      <c r="BOJ328" s="417"/>
      <c r="BOK328" s="417"/>
      <c r="BOL328" s="417"/>
      <c r="BOM328" s="417"/>
      <c r="BON328" s="417"/>
      <c r="BOO328" s="417"/>
      <c r="BOP328" s="417"/>
      <c r="BOQ328" s="417"/>
      <c r="BOR328" s="417"/>
      <c r="BOS328" s="417"/>
      <c r="BOT328" s="417"/>
      <c r="BOU328" s="417"/>
      <c r="BOV328" s="417"/>
      <c r="BOW328" s="417"/>
      <c r="BOX328" s="417"/>
      <c r="BOY328" s="417"/>
      <c r="BOZ328" s="417"/>
      <c r="BPA328" s="417"/>
      <c r="BPB328" s="417"/>
      <c r="BPC328" s="417"/>
      <c r="BPD328" s="417"/>
      <c r="BPE328" s="417"/>
      <c r="BPF328" s="417"/>
      <c r="BPG328" s="417"/>
      <c r="BPH328" s="417"/>
      <c r="BPI328" s="417"/>
      <c r="BPJ328" s="417"/>
      <c r="BPK328" s="417"/>
      <c r="BPL328" s="417"/>
      <c r="BPM328" s="417"/>
      <c r="BPN328" s="417"/>
      <c r="BPO328" s="417"/>
      <c r="BPP328" s="417"/>
      <c r="BPQ328" s="417"/>
      <c r="BPR328" s="417"/>
      <c r="BPS328" s="417"/>
      <c r="BPT328" s="417"/>
      <c r="BPU328" s="417"/>
      <c r="BPV328" s="417"/>
      <c r="BPW328" s="417"/>
      <c r="BPX328" s="417"/>
      <c r="BPY328" s="417"/>
      <c r="BPZ328" s="417"/>
      <c r="BQA328" s="417"/>
      <c r="BQB328" s="417"/>
      <c r="BQC328" s="417"/>
      <c r="BQD328" s="417"/>
      <c r="BQE328" s="417"/>
      <c r="BQF328" s="417"/>
      <c r="BQG328" s="417"/>
      <c r="BQH328" s="417"/>
      <c r="BQI328" s="417"/>
      <c r="BQJ328" s="417"/>
      <c r="BQK328" s="417"/>
      <c r="BQL328" s="417"/>
      <c r="BQM328" s="417"/>
      <c r="BQN328" s="417"/>
      <c r="BQO328" s="417"/>
      <c r="BQP328" s="417"/>
      <c r="BQQ328" s="417"/>
      <c r="BQR328" s="417"/>
      <c r="BQS328" s="417"/>
      <c r="BQT328" s="417"/>
      <c r="BQU328" s="417"/>
      <c r="BQV328" s="417"/>
      <c r="BQW328" s="417"/>
      <c r="BQX328" s="417"/>
      <c r="BQY328" s="417"/>
      <c r="BQZ328" s="417"/>
      <c r="BRA328" s="417"/>
      <c r="BRB328" s="417"/>
      <c r="BRC328" s="417"/>
      <c r="BRD328" s="417"/>
      <c r="BRE328" s="417"/>
      <c r="BRF328" s="417"/>
      <c r="BRG328" s="417"/>
      <c r="BRH328" s="417"/>
      <c r="BRI328" s="417"/>
      <c r="BRJ328" s="417"/>
      <c r="BRK328" s="417"/>
      <c r="BRL328" s="417"/>
      <c r="BRM328" s="417"/>
      <c r="BRN328" s="417"/>
      <c r="BRO328" s="417"/>
      <c r="BRP328" s="417"/>
      <c r="BRQ328" s="417"/>
      <c r="BRR328" s="417"/>
      <c r="BRS328" s="417"/>
      <c r="BRT328" s="417"/>
      <c r="BRU328" s="417"/>
      <c r="BRV328" s="417"/>
      <c r="BRW328" s="417"/>
      <c r="BRX328" s="417"/>
      <c r="BRY328" s="417"/>
      <c r="BRZ328" s="417"/>
      <c r="BSA328" s="417"/>
      <c r="BSB328" s="417"/>
      <c r="BSC328" s="417"/>
      <c r="BSD328" s="417"/>
      <c r="BSE328" s="417"/>
      <c r="BSF328" s="417"/>
      <c r="BSG328" s="417"/>
      <c r="BSH328" s="417"/>
      <c r="BSI328" s="417"/>
      <c r="BSJ328" s="417"/>
      <c r="BSK328" s="417"/>
      <c r="BSL328" s="417"/>
      <c r="BSM328" s="417"/>
      <c r="BSN328" s="417"/>
      <c r="BSO328" s="417"/>
      <c r="BSP328" s="417"/>
      <c r="BSQ328" s="417"/>
      <c r="BSR328" s="417"/>
      <c r="BSS328" s="417"/>
      <c r="BST328" s="417"/>
      <c r="BSU328" s="417"/>
      <c r="BSV328" s="417"/>
      <c r="BSW328" s="417"/>
      <c r="BSX328" s="417"/>
      <c r="BSY328" s="417"/>
      <c r="BSZ328" s="417"/>
      <c r="BTA328" s="417"/>
      <c r="BTB328" s="417"/>
      <c r="BTC328" s="417"/>
      <c r="BTD328" s="417"/>
      <c r="BTE328" s="417"/>
      <c r="BTF328" s="417"/>
      <c r="BTG328" s="417"/>
      <c r="BTH328" s="417"/>
      <c r="BTI328" s="417"/>
      <c r="BTJ328" s="417"/>
      <c r="BTK328" s="417"/>
      <c r="BTL328" s="417"/>
      <c r="BTM328" s="417"/>
      <c r="BTN328" s="417"/>
      <c r="BTO328" s="417"/>
      <c r="BTP328" s="417"/>
      <c r="BTQ328" s="417"/>
      <c r="BTR328" s="417"/>
      <c r="BTS328" s="417"/>
      <c r="BTT328" s="417"/>
      <c r="BTU328" s="417"/>
      <c r="BTV328" s="417"/>
      <c r="BTW328" s="417"/>
      <c r="BTX328" s="417"/>
      <c r="BTY328" s="417"/>
      <c r="BTZ328" s="417"/>
      <c r="BUA328" s="417"/>
      <c r="BUB328" s="417"/>
      <c r="BUC328" s="417"/>
      <c r="BUD328" s="417"/>
      <c r="BUE328" s="417"/>
      <c r="BUF328" s="417"/>
      <c r="BUG328" s="417"/>
      <c r="BUH328" s="417"/>
      <c r="BUI328" s="417"/>
      <c r="BUJ328" s="417"/>
      <c r="BUK328" s="417"/>
      <c r="BUL328" s="417"/>
      <c r="BUM328" s="417"/>
      <c r="BUN328" s="417"/>
      <c r="BUO328" s="417"/>
      <c r="BUP328" s="417"/>
      <c r="BUQ328" s="417"/>
      <c r="BUR328" s="417"/>
      <c r="BUS328" s="417"/>
      <c r="BUT328" s="417"/>
      <c r="BUU328" s="417"/>
      <c r="BUV328" s="417"/>
      <c r="BUW328" s="417"/>
      <c r="BUX328" s="417"/>
      <c r="BUY328" s="417"/>
      <c r="BUZ328" s="417"/>
      <c r="BVA328" s="417"/>
      <c r="BVB328" s="417"/>
      <c r="BVC328" s="417"/>
      <c r="BVD328" s="417"/>
      <c r="BVE328" s="417"/>
      <c r="BVF328" s="417"/>
      <c r="BVG328" s="417"/>
      <c r="BVH328" s="417"/>
      <c r="BVI328" s="417"/>
      <c r="BVJ328" s="417"/>
      <c r="BVK328" s="417"/>
      <c r="BVL328" s="417"/>
      <c r="BVM328" s="417"/>
      <c r="BVN328" s="417"/>
      <c r="BVO328" s="417"/>
      <c r="BVP328" s="417"/>
      <c r="BVQ328" s="417"/>
      <c r="BVR328" s="417"/>
      <c r="BVS328" s="417"/>
      <c r="BVT328" s="417"/>
      <c r="BVU328" s="417"/>
      <c r="BVV328" s="417"/>
      <c r="BVW328" s="417"/>
      <c r="BVX328" s="417"/>
      <c r="BVY328" s="417"/>
      <c r="BVZ328" s="417"/>
      <c r="BWA328" s="417"/>
      <c r="BWB328" s="417"/>
      <c r="BWC328" s="417"/>
      <c r="BWD328" s="417"/>
      <c r="BWE328" s="417"/>
      <c r="BWF328" s="417"/>
      <c r="BWG328" s="417"/>
      <c r="BWH328" s="417"/>
      <c r="BWI328" s="417"/>
      <c r="BWJ328" s="417"/>
      <c r="BWK328" s="417"/>
      <c r="BWL328" s="417"/>
      <c r="BWM328" s="417"/>
      <c r="BWN328" s="417"/>
      <c r="BWO328" s="417"/>
      <c r="BWP328" s="417"/>
      <c r="BWQ328" s="417"/>
      <c r="BWR328" s="417"/>
      <c r="BWS328" s="417"/>
      <c r="BWT328" s="417"/>
      <c r="BWU328" s="417"/>
      <c r="BWV328" s="417"/>
      <c r="BWW328" s="417"/>
      <c r="BWX328" s="417"/>
      <c r="BWY328" s="417"/>
      <c r="BWZ328" s="417"/>
      <c r="BXA328" s="417"/>
      <c r="BXB328" s="417"/>
      <c r="BXC328" s="417"/>
      <c r="BXD328" s="417"/>
      <c r="BXE328" s="417"/>
      <c r="BXF328" s="417"/>
      <c r="BXG328" s="417"/>
      <c r="BXH328" s="417"/>
      <c r="BXI328" s="417"/>
      <c r="BXJ328" s="417"/>
      <c r="BXK328" s="417"/>
      <c r="BXL328" s="417"/>
      <c r="BXM328" s="417"/>
      <c r="BXN328" s="417"/>
      <c r="BXO328" s="417"/>
      <c r="BXP328" s="417"/>
      <c r="BXQ328" s="417"/>
      <c r="BXR328" s="417"/>
      <c r="BXS328" s="417"/>
      <c r="BXT328" s="417"/>
      <c r="BXU328" s="417"/>
      <c r="BXV328" s="417"/>
      <c r="BXW328" s="417"/>
      <c r="BXX328" s="417"/>
      <c r="BXY328" s="417"/>
      <c r="BXZ328" s="417"/>
      <c r="BYA328" s="417"/>
      <c r="BYB328" s="417"/>
      <c r="BYC328" s="417"/>
      <c r="BYD328" s="417"/>
      <c r="BYE328" s="417"/>
      <c r="BYF328" s="417"/>
      <c r="BYG328" s="417"/>
      <c r="BYH328" s="417"/>
      <c r="BYI328" s="417"/>
      <c r="BYJ328" s="417"/>
      <c r="BYK328" s="417"/>
      <c r="BYL328" s="417"/>
      <c r="BYM328" s="417"/>
      <c r="BYN328" s="417"/>
      <c r="BYO328" s="417"/>
      <c r="BYP328" s="417"/>
      <c r="BYQ328" s="417"/>
      <c r="BYR328" s="417"/>
      <c r="BYS328" s="417"/>
      <c r="BYT328" s="417"/>
      <c r="BYU328" s="417"/>
      <c r="BYV328" s="417"/>
      <c r="BYW328" s="417"/>
      <c r="BYX328" s="417"/>
      <c r="BYY328" s="417"/>
      <c r="BYZ328" s="417"/>
      <c r="BZA328" s="417"/>
      <c r="BZB328" s="417"/>
      <c r="BZC328" s="417"/>
      <c r="BZD328" s="417"/>
      <c r="BZE328" s="417"/>
      <c r="BZF328" s="417"/>
      <c r="BZG328" s="417"/>
      <c r="BZH328" s="417"/>
      <c r="BZI328" s="417"/>
      <c r="BZJ328" s="417"/>
      <c r="BZK328" s="417"/>
      <c r="BZL328" s="417"/>
      <c r="BZM328" s="417"/>
      <c r="BZN328" s="417"/>
      <c r="BZO328" s="417"/>
      <c r="BZP328" s="417"/>
      <c r="BZQ328" s="417"/>
      <c r="BZR328" s="417"/>
      <c r="BZS328" s="417"/>
      <c r="BZT328" s="417"/>
      <c r="BZU328" s="417"/>
      <c r="BZV328" s="417"/>
      <c r="BZW328" s="417"/>
      <c r="BZX328" s="417"/>
      <c r="BZY328" s="417"/>
      <c r="BZZ328" s="417"/>
      <c r="CAA328" s="417"/>
      <c r="CAB328" s="417"/>
      <c r="CAC328" s="417"/>
      <c r="CAD328" s="417"/>
      <c r="CAE328" s="417"/>
      <c r="CAF328" s="417"/>
      <c r="CAG328" s="417"/>
      <c r="CAH328" s="417"/>
      <c r="CAI328" s="417"/>
      <c r="CAJ328" s="417"/>
      <c r="CAK328" s="417"/>
      <c r="CAL328" s="417"/>
      <c r="CAM328" s="417"/>
      <c r="CAN328" s="417"/>
      <c r="CAO328" s="417"/>
      <c r="CAP328" s="417"/>
      <c r="CAQ328" s="417"/>
      <c r="CAR328" s="417"/>
      <c r="CAS328" s="417"/>
      <c r="CAT328" s="417"/>
      <c r="CAU328" s="417"/>
      <c r="CAV328" s="417"/>
      <c r="CAW328" s="417"/>
      <c r="CAX328" s="417"/>
      <c r="CAY328" s="417"/>
      <c r="CAZ328" s="417"/>
      <c r="CBA328" s="417"/>
      <c r="CBB328" s="417"/>
      <c r="CBC328" s="417"/>
      <c r="CBD328" s="417"/>
      <c r="CBE328" s="417"/>
      <c r="CBF328" s="417"/>
      <c r="CBG328" s="417"/>
      <c r="CBH328" s="417"/>
      <c r="CBI328" s="417"/>
      <c r="CBJ328" s="417"/>
      <c r="CBK328" s="417"/>
      <c r="CBL328" s="417"/>
      <c r="CBM328" s="417"/>
      <c r="CBN328" s="417"/>
      <c r="CBO328" s="417"/>
      <c r="CBP328" s="417"/>
      <c r="CBQ328" s="417"/>
      <c r="CBR328" s="417"/>
      <c r="CBS328" s="417"/>
      <c r="CBT328" s="417"/>
      <c r="CBU328" s="417"/>
      <c r="CBV328" s="417"/>
      <c r="CBW328" s="417"/>
      <c r="CBX328" s="417"/>
      <c r="CBY328" s="417"/>
      <c r="CBZ328" s="417"/>
      <c r="CCA328" s="417"/>
      <c r="CCB328" s="417"/>
      <c r="CCC328" s="417"/>
      <c r="CCD328" s="417"/>
      <c r="CCE328" s="417"/>
      <c r="CCF328" s="417"/>
      <c r="CCG328" s="417"/>
      <c r="CCH328" s="417"/>
      <c r="CCI328" s="417"/>
      <c r="CCJ328" s="417"/>
      <c r="CCK328" s="417"/>
      <c r="CCL328" s="417"/>
      <c r="CCM328" s="417"/>
      <c r="CCN328" s="417"/>
      <c r="CCO328" s="417"/>
      <c r="CCP328" s="417"/>
      <c r="CCQ328" s="417"/>
      <c r="CCR328" s="417"/>
      <c r="CCS328" s="417"/>
      <c r="CCT328" s="417"/>
      <c r="CCU328" s="417"/>
      <c r="CCV328" s="417"/>
      <c r="CCW328" s="417"/>
      <c r="CCX328" s="417"/>
      <c r="CCY328" s="417"/>
      <c r="CCZ328" s="417"/>
      <c r="CDA328" s="417"/>
      <c r="CDB328" s="417"/>
      <c r="CDC328" s="417"/>
      <c r="CDD328" s="417"/>
      <c r="CDE328" s="417"/>
      <c r="CDF328" s="417"/>
      <c r="CDG328" s="417"/>
      <c r="CDH328" s="417"/>
      <c r="CDI328" s="417"/>
      <c r="CDJ328" s="417"/>
      <c r="CDK328" s="417"/>
      <c r="CDL328" s="417"/>
      <c r="CDM328" s="417"/>
      <c r="CDN328" s="417"/>
      <c r="CDO328" s="417"/>
      <c r="CDP328" s="417"/>
      <c r="CDQ328" s="417"/>
      <c r="CDR328" s="417"/>
      <c r="CDS328" s="417"/>
      <c r="CDT328" s="417"/>
      <c r="CDU328" s="417"/>
      <c r="CDV328" s="417"/>
      <c r="CDW328" s="417"/>
      <c r="CDX328" s="417"/>
      <c r="CDY328" s="417"/>
      <c r="CDZ328" s="417"/>
      <c r="CEA328" s="417"/>
      <c r="CEB328" s="417"/>
      <c r="CEC328" s="417"/>
      <c r="CED328" s="417"/>
      <c r="CEE328" s="417"/>
      <c r="CEF328" s="417"/>
      <c r="CEG328" s="417"/>
      <c r="CEH328" s="417"/>
      <c r="CEI328" s="417"/>
      <c r="CEJ328" s="417"/>
      <c r="CEK328" s="417"/>
      <c r="CEL328" s="417"/>
      <c r="CEM328" s="417"/>
      <c r="CEN328" s="417"/>
      <c r="CEO328" s="417"/>
      <c r="CEP328" s="417"/>
      <c r="CEQ328" s="417"/>
      <c r="CER328" s="417"/>
      <c r="CES328" s="417"/>
      <c r="CET328" s="417"/>
      <c r="CEU328" s="417"/>
      <c r="CEV328" s="417"/>
      <c r="CEW328" s="417"/>
      <c r="CEX328" s="417"/>
      <c r="CEY328" s="417"/>
      <c r="CEZ328" s="417"/>
      <c r="CFA328" s="417"/>
      <c r="CFB328" s="417"/>
      <c r="CFC328" s="417"/>
      <c r="CFD328" s="417"/>
      <c r="CFE328" s="417"/>
      <c r="CFF328" s="417"/>
      <c r="CFG328" s="417"/>
      <c r="CFH328" s="417"/>
      <c r="CFI328" s="417"/>
      <c r="CFJ328" s="417"/>
      <c r="CFK328" s="417"/>
      <c r="CFL328" s="417"/>
      <c r="CFM328" s="417"/>
      <c r="CFN328" s="417"/>
      <c r="CFO328" s="417"/>
      <c r="CFP328" s="417"/>
      <c r="CFQ328" s="417"/>
      <c r="CFR328" s="417"/>
      <c r="CFS328" s="417"/>
      <c r="CFT328" s="417"/>
      <c r="CFU328" s="417"/>
      <c r="CFV328" s="417"/>
      <c r="CFW328" s="417"/>
      <c r="CFX328" s="417"/>
      <c r="CFY328" s="417"/>
      <c r="CFZ328" s="417"/>
      <c r="CGA328" s="417"/>
      <c r="CGB328" s="417"/>
      <c r="CGC328" s="417"/>
      <c r="CGD328" s="417"/>
      <c r="CGE328" s="417"/>
      <c r="CGF328" s="417"/>
      <c r="CGG328" s="417"/>
      <c r="CGH328" s="417"/>
      <c r="CGI328" s="417"/>
      <c r="CGJ328" s="417"/>
      <c r="CGK328" s="417"/>
      <c r="CGL328" s="417"/>
      <c r="CGM328" s="417"/>
      <c r="CGN328" s="417"/>
      <c r="CGO328" s="417"/>
      <c r="CGP328" s="417"/>
      <c r="CGQ328" s="417"/>
      <c r="CGR328" s="417"/>
      <c r="CGS328" s="417"/>
      <c r="CGT328" s="417"/>
      <c r="CGU328" s="417"/>
      <c r="CGV328" s="417"/>
      <c r="CGW328" s="417"/>
      <c r="CGX328" s="417"/>
      <c r="CGY328" s="417"/>
      <c r="CGZ328" s="417"/>
      <c r="CHA328" s="417"/>
      <c r="CHB328" s="417"/>
      <c r="CHC328" s="417"/>
      <c r="CHD328" s="417"/>
      <c r="CHE328" s="417"/>
      <c r="CHF328" s="417"/>
      <c r="CHG328" s="417"/>
      <c r="CHH328" s="417"/>
      <c r="CHI328" s="417"/>
      <c r="CHJ328" s="417"/>
      <c r="CHK328" s="417"/>
      <c r="CHL328" s="417"/>
      <c r="CHM328" s="417"/>
      <c r="CHN328" s="417"/>
      <c r="CHO328" s="417"/>
      <c r="CHP328" s="417"/>
      <c r="CHQ328" s="417"/>
      <c r="CHR328" s="417"/>
      <c r="CHS328" s="417"/>
      <c r="CHT328" s="417"/>
      <c r="CHU328" s="417"/>
      <c r="CHV328" s="417"/>
      <c r="CHW328" s="417"/>
      <c r="CHX328" s="417"/>
      <c r="CHY328" s="417"/>
      <c r="CHZ328" s="417"/>
      <c r="CIA328" s="417"/>
      <c r="CIB328" s="417"/>
      <c r="CIC328" s="417"/>
      <c r="CID328" s="417"/>
      <c r="CIE328" s="417"/>
      <c r="CIF328" s="417"/>
      <c r="CIG328" s="417"/>
      <c r="CIH328" s="417"/>
      <c r="CII328" s="417"/>
      <c r="CIJ328" s="417"/>
      <c r="CIK328" s="417"/>
      <c r="CIL328" s="417"/>
      <c r="CIM328" s="417"/>
      <c r="CIN328" s="417"/>
      <c r="CIO328" s="417"/>
      <c r="CIP328" s="417"/>
      <c r="CIQ328" s="417"/>
      <c r="CIR328" s="417"/>
      <c r="CIS328" s="417"/>
      <c r="CIT328" s="417"/>
      <c r="CIU328" s="417"/>
      <c r="CIV328" s="417"/>
      <c r="CIW328" s="417"/>
      <c r="CIX328" s="417"/>
      <c r="CIY328" s="417"/>
      <c r="CIZ328" s="417"/>
      <c r="CJA328" s="417"/>
      <c r="CJB328" s="417"/>
      <c r="CJC328" s="417"/>
      <c r="CJD328" s="417"/>
      <c r="CJE328" s="417"/>
      <c r="CJF328" s="417"/>
      <c r="CJG328" s="417"/>
      <c r="CJH328" s="417"/>
      <c r="CJI328" s="417"/>
      <c r="CJJ328" s="417"/>
      <c r="CJK328" s="417"/>
      <c r="CJL328" s="417"/>
      <c r="CJM328" s="417"/>
      <c r="CJN328" s="417"/>
      <c r="CJO328" s="417"/>
      <c r="CJP328" s="417"/>
      <c r="CJQ328" s="417"/>
      <c r="CJR328" s="417"/>
      <c r="CJS328" s="417"/>
      <c r="CJT328" s="417"/>
      <c r="CJU328" s="417"/>
      <c r="CJV328" s="417"/>
      <c r="CJW328" s="417"/>
      <c r="CJX328" s="417"/>
      <c r="CJY328" s="417"/>
      <c r="CJZ328" s="417"/>
      <c r="CKA328" s="417"/>
      <c r="CKB328" s="417"/>
      <c r="CKC328" s="417"/>
      <c r="CKD328" s="417"/>
      <c r="CKE328" s="417"/>
      <c r="CKF328" s="417"/>
      <c r="CKG328" s="417"/>
      <c r="CKH328" s="417"/>
      <c r="CKI328" s="417"/>
      <c r="CKJ328" s="417"/>
      <c r="CKK328" s="417"/>
      <c r="CKL328" s="417"/>
      <c r="CKM328" s="417"/>
      <c r="CKN328" s="417"/>
      <c r="CKO328" s="417"/>
      <c r="CKP328" s="417"/>
      <c r="CKQ328" s="417"/>
      <c r="CKR328" s="417"/>
      <c r="CKS328" s="417"/>
      <c r="CKT328" s="417"/>
      <c r="CKU328" s="417"/>
      <c r="CKV328" s="417"/>
      <c r="CKW328" s="417"/>
      <c r="CKX328" s="417"/>
      <c r="CKY328" s="417"/>
      <c r="CKZ328" s="417"/>
      <c r="CLA328" s="417"/>
      <c r="CLB328" s="417"/>
      <c r="CLC328" s="417"/>
      <c r="CLD328" s="417"/>
      <c r="CLE328" s="417"/>
      <c r="CLF328" s="417"/>
      <c r="CLG328" s="417"/>
      <c r="CLH328" s="417"/>
      <c r="CLI328" s="417"/>
      <c r="CLJ328" s="417"/>
      <c r="CLK328" s="417"/>
      <c r="CLL328" s="417"/>
      <c r="CLM328" s="417"/>
      <c r="CLN328" s="417"/>
      <c r="CLO328" s="417"/>
      <c r="CLP328" s="417"/>
      <c r="CLQ328" s="417"/>
      <c r="CLR328" s="417"/>
      <c r="CLS328" s="417"/>
      <c r="CLT328" s="417"/>
      <c r="CLU328" s="417"/>
      <c r="CLV328" s="417"/>
      <c r="CLW328" s="417"/>
      <c r="CLX328" s="417"/>
      <c r="CLY328" s="417"/>
      <c r="CLZ328" s="417"/>
      <c r="CMA328" s="417"/>
      <c r="CMB328" s="417"/>
      <c r="CMC328" s="417"/>
      <c r="CMD328" s="417"/>
      <c r="CME328" s="417"/>
      <c r="CMF328" s="417"/>
      <c r="CMG328" s="417"/>
      <c r="CMH328" s="417"/>
      <c r="CMI328" s="417"/>
      <c r="CMJ328" s="417"/>
      <c r="CMK328" s="417"/>
      <c r="CML328" s="417"/>
      <c r="CMM328" s="417"/>
      <c r="CMN328" s="417"/>
      <c r="CMO328" s="417"/>
      <c r="CMP328" s="417"/>
      <c r="CMQ328" s="417"/>
      <c r="CMR328" s="417"/>
      <c r="CMS328" s="417"/>
      <c r="CMT328" s="417"/>
      <c r="CMU328" s="417"/>
      <c r="CMV328" s="417"/>
      <c r="CMW328" s="417"/>
      <c r="CMX328" s="417"/>
      <c r="CMY328" s="417"/>
      <c r="CMZ328" s="417"/>
      <c r="CNA328" s="417"/>
      <c r="CNB328" s="417"/>
      <c r="CNC328" s="417"/>
      <c r="CND328" s="417"/>
      <c r="CNE328" s="417"/>
      <c r="CNF328" s="417"/>
      <c r="CNG328" s="417"/>
      <c r="CNH328" s="417"/>
      <c r="CNI328" s="417"/>
      <c r="CNJ328" s="417"/>
      <c r="CNK328" s="417"/>
      <c r="CNL328" s="417"/>
      <c r="CNM328" s="417"/>
      <c r="CNN328" s="417"/>
      <c r="CNO328" s="417"/>
      <c r="CNP328" s="417"/>
      <c r="CNQ328" s="417"/>
      <c r="CNR328" s="417"/>
      <c r="CNS328" s="417"/>
      <c r="CNT328" s="417"/>
      <c r="CNU328" s="417"/>
      <c r="CNV328" s="417"/>
      <c r="CNW328" s="417"/>
      <c r="CNX328" s="417"/>
      <c r="CNY328" s="417"/>
      <c r="CNZ328" s="417"/>
      <c r="COA328" s="417"/>
      <c r="COB328" s="417"/>
      <c r="COC328" s="417"/>
      <c r="COD328" s="417"/>
      <c r="COE328" s="417"/>
      <c r="COF328" s="417"/>
      <c r="COG328" s="417"/>
      <c r="COH328" s="417"/>
      <c r="COI328" s="417"/>
      <c r="COJ328" s="417"/>
      <c r="COK328" s="417"/>
      <c r="COL328" s="417"/>
      <c r="COM328" s="417"/>
      <c r="CON328" s="417"/>
      <c r="COO328" s="417"/>
      <c r="COP328" s="417"/>
      <c r="COQ328" s="417"/>
      <c r="COR328" s="417"/>
      <c r="COS328" s="417"/>
      <c r="COT328" s="417"/>
      <c r="COU328" s="417"/>
      <c r="COV328" s="417"/>
      <c r="COW328" s="417"/>
      <c r="COX328" s="417"/>
      <c r="COY328" s="417"/>
    </row>
    <row r="329" spans="1:2443" x14ac:dyDescent="0.35">
      <c r="A329" s="307" t="s">
        <v>585</v>
      </c>
      <c r="B329" s="307" t="s">
        <v>96</v>
      </c>
      <c r="C329" s="307">
        <v>2008</v>
      </c>
      <c r="D329" s="307" t="s">
        <v>593</v>
      </c>
      <c r="E329" s="307">
        <v>8703</v>
      </c>
      <c r="F329" s="331" t="s">
        <v>348</v>
      </c>
      <c r="G329" s="469">
        <f t="shared" si="14"/>
        <v>8703</v>
      </c>
      <c r="H329" s="331" t="s">
        <v>352</v>
      </c>
      <c r="R329" s="363"/>
    </row>
    <row r="330" spans="1:2443" s="459" customFormat="1" x14ac:dyDescent="0.35">
      <c r="A330" s="307" t="s">
        <v>585</v>
      </c>
      <c r="B330" s="307" t="s">
        <v>96</v>
      </c>
      <c r="C330" s="307">
        <v>2008</v>
      </c>
      <c r="D330" s="307" t="s">
        <v>594</v>
      </c>
      <c r="E330" s="307">
        <v>61830</v>
      </c>
      <c r="F330" s="331" t="s">
        <v>348</v>
      </c>
      <c r="G330" s="469">
        <f t="shared" si="14"/>
        <v>61830</v>
      </c>
      <c r="H330" s="331" t="s">
        <v>352</v>
      </c>
      <c r="I330" s="416"/>
      <c r="J330" s="416"/>
      <c r="K330" s="416"/>
      <c r="L330" s="416"/>
      <c r="M330" s="416"/>
      <c r="N330" s="416"/>
      <c r="O330" s="416"/>
      <c r="P330" s="416"/>
      <c r="Q330" s="416"/>
      <c r="R330" s="363"/>
      <c r="S330" s="416"/>
      <c r="T330" s="416"/>
      <c r="U330" s="416"/>
      <c r="V330" s="416"/>
      <c r="W330" s="416"/>
      <c r="X330" s="416"/>
      <c r="Y330" s="416"/>
      <c r="Z330" s="416"/>
      <c r="AA330" s="416"/>
      <c r="AB330" s="416"/>
      <c r="AC330" s="416"/>
      <c r="AD330" s="416"/>
      <c r="AE330" s="416"/>
      <c r="AF330" s="416"/>
      <c r="AG330" s="416"/>
      <c r="AH330" s="416"/>
      <c r="AI330" s="416"/>
      <c r="AJ330" s="416"/>
      <c r="AK330" s="416"/>
      <c r="AL330" s="416"/>
      <c r="AM330" s="416"/>
      <c r="AN330" s="416"/>
      <c r="AO330" s="416"/>
      <c r="AP330" s="416"/>
      <c r="AQ330" s="416"/>
      <c r="AR330" s="416"/>
      <c r="AS330" s="416"/>
      <c r="AT330" s="416"/>
      <c r="AU330" s="416"/>
      <c r="AV330" s="416"/>
      <c r="AW330" s="416"/>
      <c r="AX330" s="416"/>
      <c r="AY330" s="416"/>
      <c r="AZ330" s="416"/>
      <c r="BA330" s="416"/>
      <c r="BB330" s="416"/>
      <c r="BC330" s="416"/>
      <c r="BD330" s="416"/>
      <c r="BE330" s="416"/>
      <c r="BF330" s="416"/>
      <c r="BG330" s="416"/>
      <c r="BH330" s="416"/>
      <c r="BI330" s="416"/>
      <c r="BJ330" s="416"/>
      <c r="BK330" s="416"/>
      <c r="BL330" s="416"/>
      <c r="BM330" s="416"/>
      <c r="BN330" s="416"/>
      <c r="BO330" s="416"/>
      <c r="BP330" s="416"/>
      <c r="BQ330" s="416"/>
      <c r="BR330" s="416"/>
      <c r="BS330" s="416"/>
      <c r="BT330" s="416"/>
      <c r="BU330" s="416"/>
      <c r="BV330" s="416"/>
      <c r="BW330" s="416"/>
      <c r="BX330" s="416"/>
      <c r="BY330" s="416"/>
      <c r="BZ330" s="416"/>
      <c r="CA330" s="416"/>
      <c r="CB330" s="416"/>
      <c r="CC330" s="416"/>
      <c r="CD330" s="416"/>
      <c r="CE330" s="416"/>
      <c r="CF330" s="416"/>
      <c r="CG330" s="416"/>
      <c r="CH330" s="416"/>
      <c r="CI330" s="416"/>
      <c r="CJ330" s="416"/>
      <c r="CK330" s="416"/>
      <c r="CL330" s="416"/>
      <c r="CM330" s="416"/>
      <c r="CN330" s="416"/>
      <c r="CO330" s="416"/>
      <c r="CP330" s="416"/>
      <c r="CQ330" s="416"/>
      <c r="CR330" s="416"/>
      <c r="CS330" s="416"/>
      <c r="CT330" s="416"/>
      <c r="CU330" s="416"/>
      <c r="CV330" s="416"/>
      <c r="CW330" s="416"/>
      <c r="CX330" s="416"/>
      <c r="CY330" s="416"/>
      <c r="CZ330" s="416"/>
      <c r="DA330" s="416"/>
      <c r="DB330" s="416"/>
      <c r="DC330" s="416"/>
      <c r="DD330" s="416"/>
      <c r="DE330" s="416"/>
      <c r="DF330" s="416"/>
      <c r="DG330" s="416"/>
      <c r="DH330" s="416"/>
      <c r="DI330" s="416"/>
      <c r="DJ330" s="416"/>
      <c r="DK330" s="416"/>
      <c r="DL330" s="416"/>
      <c r="DM330" s="416"/>
      <c r="DN330" s="416"/>
      <c r="DO330" s="416"/>
      <c r="DP330" s="416"/>
      <c r="DQ330" s="416"/>
      <c r="DR330" s="416"/>
      <c r="DS330" s="416"/>
      <c r="DT330" s="416"/>
      <c r="DU330" s="416"/>
      <c r="DV330" s="416"/>
      <c r="DW330" s="416"/>
      <c r="DX330" s="416"/>
      <c r="DY330" s="416"/>
      <c r="DZ330" s="416"/>
      <c r="EA330" s="416"/>
      <c r="EB330" s="416"/>
      <c r="EC330" s="416"/>
      <c r="ED330" s="416"/>
      <c r="EE330" s="416"/>
      <c r="EF330" s="416"/>
      <c r="EG330" s="416"/>
      <c r="EH330" s="416"/>
      <c r="EI330" s="416"/>
      <c r="EJ330" s="416"/>
      <c r="EK330" s="416"/>
      <c r="EL330" s="416"/>
      <c r="EM330" s="416"/>
      <c r="EN330" s="416"/>
      <c r="EO330" s="416"/>
      <c r="EP330" s="416"/>
      <c r="EQ330" s="416"/>
      <c r="ER330" s="416"/>
      <c r="ES330" s="416"/>
      <c r="ET330" s="416"/>
      <c r="EU330" s="416"/>
      <c r="EV330" s="416"/>
      <c r="EW330" s="416"/>
      <c r="EX330" s="416"/>
      <c r="EY330" s="416"/>
      <c r="EZ330" s="416"/>
      <c r="FA330" s="416"/>
      <c r="FB330" s="416"/>
      <c r="FC330" s="416"/>
      <c r="FD330" s="416"/>
      <c r="FE330" s="416"/>
      <c r="FF330" s="416"/>
      <c r="FG330" s="416"/>
      <c r="FH330" s="416"/>
      <c r="FI330" s="416"/>
      <c r="FJ330" s="416"/>
      <c r="FK330" s="416"/>
      <c r="FL330" s="416"/>
      <c r="FM330" s="416"/>
      <c r="FN330" s="416"/>
      <c r="FO330" s="416"/>
      <c r="FP330" s="416"/>
      <c r="FQ330" s="416"/>
      <c r="FR330" s="416"/>
      <c r="FS330" s="416"/>
      <c r="FT330" s="416"/>
      <c r="FU330" s="416"/>
      <c r="FV330" s="416"/>
      <c r="FW330" s="416"/>
      <c r="FX330" s="416"/>
      <c r="FY330" s="416"/>
      <c r="FZ330" s="416"/>
      <c r="GA330" s="416"/>
      <c r="GB330" s="416"/>
      <c r="GC330" s="416"/>
      <c r="GD330" s="416"/>
      <c r="GE330" s="416"/>
      <c r="GF330" s="416"/>
      <c r="GG330" s="416"/>
      <c r="GH330" s="416"/>
      <c r="GI330" s="416"/>
      <c r="GJ330" s="416"/>
      <c r="GK330" s="416"/>
      <c r="GL330" s="416"/>
      <c r="GM330" s="416"/>
      <c r="GN330" s="416"/>
      <c r="GO330" s="416"/>
      <c r="GP330" s="416"/>
      <c r="GQ330" s="416"/>
      <c r="GR330" s="416"/>
      <c r="GS330" s="416"/>
      <c r="GT330" s="416"/>
      <c r="GU330" s="416"/>
      <c r="GV330" s="416"/>
      <c r="GW330" s="416"/>
      <c r="GX330" s="416"/>
      <c r="GY330" s="416"/>
      <c r="GZ330" s="416"/>
      <c r="HA330" s="416"/>
      <c r="HB330" s="416"/>
      <c r="HC330" s="416"/>
      <c r="HD330" s="416"/>
      <c r="HE330" s="416"/>
      <c r="HF330" s="416"/>
      <c r="HG330" s="416"/>
      <c r="HH330" s="416"/>
      <c r="HI330" s="416"/>
      <c r="HJ330" s="416"/>
      <c r="HK330" s="416"/>
      <c r="HL330" s="416"/>
      <c r="HM330" s="416"/>
      <c r="HN330" s="416"/>
      <c r="HO330" s="416"/>
      <c r="HP330" s="416"/>
      <c r="HQ330" s="416"/>
      <c r="HR330" s="416"/>
      <c r="HS330" s="416"/>
      <c r="HT330" s="416"/>
      <c r="HU330" s="416"/>
      <c r="HV330" s="416"/>
      <c r="HW330" s="416"/>
      <c r="HX330" s="416"/>
      <c r="HY330" s="416"/>
      <c r="HZ330" s="416"/>
      <c r="IA330" s="416"/>
      <c r="IB330" s="416"/>
      <c r="IC330" s="416"/>
      <c r="ID330" s="416"/>
      <c r="IE330" s="416"/>
      <c r="IF330" s="416"/>
      <c r="IG330" s="416"/>
      <c r="IH330" s="416"/>
      <c r="II330" s="416"/>
      <c r="IJ330" s="416"/>
      <c r="IK330" s="416"/>
      <c r="IL330" s="416"/>
      <c r="IM330" s="416"/>
      <c r="IN330" s="416"/>
      <c r="IO330" s="416"/>
      <c r="IP330" s="416"/>
      <c r="IQ330" s="416"/>
      <c r="IR330" s="416"/>
      <c r="IS330" s="416"/>
      <c r="IT330" s="416"/>
      <c r="IU330" s="416"/>
      <c r="IV330" s="416"/>
      <c r="IW330" s="416"/>
      <c r="IX330" s="416"/>
      <c r="IY330" s="416"/>
      <c r="IZ330" s="416"/>
      <c r="JA330" s="416"/>
      <c r="JB330" s="416"/>
      <c r="JC330" s="416"/>
      <c r="JD330" s="416"/>
      <c r="JE330" s="416"/>
      <c r="JF330" s="416"/>
      <c r="JG330" s="416"/>
      <c r="JH330" s="416"/>
      <c r="JI330" s="416"/>
      <c r="JJ330" s="416"/>
      <c r="JK330" s="416"/>
      <c r="JL330" s="416"/>
      <c r="JM330" s="416"/>
      <c r="JN330" s="416"/>
      <c r="JO330" s="416"/>
      <c r="JP330" s="416"/>
      <c r="JQ330" s="416"/>
      <c r="JR330" s="416"/>
      <c r="JS330" s="416"/>
      <c r="JT330" s="416"/>
      <c r="JU330" s="416"/>
      <c r="JV330" s="416"/>
      <c r="JW330" s="416"/>
      <c r="JX330" s="416"/>
      <c r="JY330" s="416"/>
      <c r="JZ330" s="416"/>
      <c r="KA330" s="416"/>
      <c r="KB330" s="416"/>
      <c r="KC330" s="416"/>
      <c r="KD330" s="416"/>
      <c r="KE330" s="416"/>
      <c r="KF330" s="416"/>
      <c r="KG330" s="416"/>
      <c r="KH330" s="416"/>
      <c r="KI330" s="416"/>
      <c r="KJ330" s="416"/>
      <c r="KK330" s="416"/>
      <c r="KL330" s="416"/>
      <c r="KM330" s="416"/>
      <c r="KN330" s="416"/>
      <c r="KO330" s="416"/>
      <c r="KP330" s="416"/>
      <c r="KQ330" s="416"/>
      <c r="KR330" s="416"/>
      <c r="KS330" s="416"/>
      <c r="KT330" s="416"/>
      <c r="KU330" s="416"/>
      <c r="KV330" s="416"/>
      <c r="KW330" s="416"/>
      <c r="KX330" s="416"/>
      <c r="KY330" s="416"/>
      <c r="KZ330" s="416"/>
      <c r="LA330" s="416"/>
      <c r="LB330" s="416"/>
      <c r="LC330" s="416"/>
      <c r="LD330" s="416"/>
      <c r="LE330" s="416"/>
      <c r="LF330" s="416"/>
      <c r="LG330" s="416"/>
      <c r="LH330" s="416"/>
      <c r="LI330" s="416"/>
      <c r="LJ330" s="416"/>
      <c r="LK330" s="416"/>
      <c r="LL330" s="416"/>
      <c r="LM330" s="416"/>
      <c r="LN330" s="416"/>
      <c r="LO330" s="416"/>
      <c r="LP330" s="416"/>
      <c r="LQ330" s="416"/>
      <c r="LR330" s="416"/>
      <c r="LS330" s="416"/>
      <c r="LT330" s="416"/>
      <c r="LU330" s="416"/>
      <c r="LV330" s="416"/>
      <c r="LW330" s="416"/>
      <c r="LX330" s="416"/>
      <c r="LY330" s="416"/>
      <c r="LZ330" s="416"/>
      <c r="MA330" s="416"/>
      <c r="MB330" s="416"/>
      <c r="MC330" s="416"/>
      <c r="MD330" s="416"/>
      <c r="ME330" s="416"/>
      <c r="MF330" s="416"/>
      <c r="MG330" s="416"/>
      <c r="MH330" s="416"/>
      <c r="MI330" s="416"/>
      <c r="MJ330" s="416"/>
      <c r="MK330" s="416"/>
      <c r="ML330" s="416"/>
      <c r="MM330" s="416"/>
      <c r="MN330" s="416"/>
      <c r="MO330" s="416"/>
      <c r="MP330" s="416"/>
      <c r="MQ330" s="416"/>
      <c r="MR330" s="416"/>
      <c r="MS330" s="416"/>
      <c r="MT330" s="416"/>
      <c r="MU330" s="416"/>
      <c r="MV330" s="416"/>
      <c r="MW330" s="416"/>
      <c r="MX330" s="416"/>
      <c r="MY330" s="416"/>
      <c r="MZ330" s="416"/>
      <c r="NA330" s="416"/>
      <c r="NB330" s="416"/>
      <c r="NC330" s="416"/>
      <c r="ND330" s="416"/>
      <c r="NE330" s="416"/>
      <c r="NF330" s="416"/>
      <c r="NG330" s="416"/>
      <c r="NH330" s="416"/>
      <c r="NI330" s="416"/>
      <c r="NJ330" s="416"/>
      <c r="NK330" s="416"/>
      <c r="NL330" s="416"/>
      <c r="NM330" s="416"/>
      <c r="NN330" s="416"/>
      <c r="NO330" s="416"/>
      <c r="NP330" s="416"/>
      <c r="NQ330" s="416"/>
      <c r="NR330" s="416"/>
      <c r="NS330" s="416"/>
      <c r="NT330" s="416"/>
      <c r="NU330" s="416"/>
      <c r="NV330" s="416"/>
      <c r="NW330" s="416"/>
      <c r="NX330" s="416"/>
      <c r="NY330" s="416"/>
      <c r="NZ330" s="416"/>
      <c r="OA330" s="416"/>
      <c r="OB330" s="416"/>
      <c r="OC330" s="416"/>
      <c r="OD330" s="416"/>
      <c r="OE330" s="416"/>
      <c r="OF330" s="416"/>
      <c r="OG330" s="416"/>
      <c r="OH330" s="416"/>
      <c r="OI330" s="416"/>
      <c r="OJ330" s="416"/>
      <c r="OK330" s="416"/>
      <c r="OL330" s="416"/>
      <c r="OM330" s="416"/>
      <c r="ON330" s="416"/>
      <c r="OO330" s="416"/>
      <c r="OP330" s="416"/>
      <c r="OQ330" s="416"/>
      <c r="OR330" s="416"/>
      <c r="OS330" s="416"/>
      <c r="OT330" s="416"/>
      <c r="OU330" s="416"/>
      <c r="OV330" s="416"/>
      <c r="OW330" s="416"/>
      <c r="OX330" s="416"/>
      <c r="OY330" s="416"/>
      <c r="OZ330" s="416"/>
      <c r="PA330" s="416"/>
      <c r="PB330" s="416"/>
      <c r="PC330" s="416"/>
      <c r="PD330" s="416"/>
      <c r="PE330" s="416"/>
      <c r="PF330" s="416"/>
      <c r="PG330" s="416"/>
      <c r="PH330" s="416"/>
      <c r="PI330" s="416"/>
      <c r="PJ330" s="416"/>
      <c r="PK330" s="416"/>
      <c r="PL330" s="416"/>
      <c r="PM330" s="416"/>
      <c r="PN330" s="416"/>
      <c r="PO330" s="416"/>
      <c r="PP330" s="416"/>
      <c r="PQ330" s="416"/>
      <c r="PR330" s="416"/>
      <c r="PS330" s="416"/>
      <c r="PT330" s="416"/>
      <c r="PU330" s="416"/>
      <c r="PV330" s="416"/>
      <c r="PW330" s="416"/>
      <c r="PX330" s="416"/>
      <c r="PY330" s="416"/>
      <c r="PZ330" s="416"/>
      <c r="QA330" s="416"/>
      <c r="QB330" s="416"/>
      <c r="QC330" s="416"/>
      <c r="QD330" s="416"/>
      <c r="QE330" s="416"/>
      <c r="QF330" s="416"/>
      <c r="QG330" s="416"/>
      <c r="QH330" s="416"/>
      <c r="QI330" s="416"/>
      <c r="QJ330" s="416"/>
      <c r="QK330" s="416"/>
      <c r="QL330" s="416"/>
      <c r="QM330" s="416"/>
      <c r="QN330" s="416"/>
      <c r="QO330" s="416"/>
      <c r="QP330" s="416"/>
      <c r="QQ330" s="416"/>
      <c r="QR330" s="416"/>
      <c r="QS330" s="416"/>
      <c r="QT330" s="416"/>
      <c r="QU330" s="416"/>
      <c r="QV330" s="416"/>
      <c r="QW330" s="416"/>
      <c r="QX330" s="416"/>
      <c r="QY330" s="416"/>
      <c r="QZ330" s="416"/>
      <c r="RA330" s="416"/>
      <c r="RB330" s="416"/>
      <c r="RC330" s="416"/>
      <c r="RD330" s="416"/>
      <c r="RE330" s="416"/>
      <c r="RF330" s="416"/>
      <c r="RG330" s="416"/>
      <c r="RH330" s="416"/>
      <c r="RI330" s="416"/>
      <c r="RJ330" s="416"/>
      <c r="RK330" s="416"/>
      <c r="RL330" s="416"/>
      <c r="RM330" s="416"/>
      <c r="RN330" s="416"/>
      <c r="RO330" s="416"/>
      <c r="RP330" s="416"/>
      <c r="RQ330" s="416"/>
      <c r="RR330" s="416"/>
      <c r="RS330" s="416"/>
      <c r="RT330" s="416"/>
      <c r="RU330" s="416"/>
      <c r="RV330" s="416"/>
      <c r="RW330" s="416"/>
      <c r="RX330" s="416"/>
      <c r="RY330" s="416"/>
      <c r="RZ330" s="416"/>
      <c r="SA330" s="416"/>
      <c r="SB330" s="416"/>
      <c r="SC330" s="416"/>
      <c r="SD330" s="416"/>
      <c r="SE330" s="416"/>
      <c r="SF330" s="416"/>
      <c r="SG330" s="416"/>
      <c r="SH330" s="416"/>
      <c r="SI330" s="416"/>
      <c r="SJ330" s="416"/>
      <c r="SK330" s="416"/>
      <c r="SL330" s="416"/>
      <c r="SM330" s="416"/>
      <c r="SN330" s="416"/>
      <c r="SO330" s="416"/>
      <c r="SP330" s="416"/>
      <c r="SQ330" s="416"/>
      <c r="SR330" s="416"/>
      <c r="SS330" s="416"/>
      <c r="ST330" s="416"/>
      <c r="SU330" s="416"/>
      <c r="SV330" s="416"/>
      <c r="SW330" s="416"/>
      <c r="SX330" s="416"/>
      <c r="SY330" s="416"/>
      <c r="SZ330" s="416"/>
      <c r="TA330" s="416"/>
      <c r="TB330" s="416"/>
      <c r="TC330" s="416"/>
      <c r="TD330" s="416"/>
      <c r="TE330" s="416"/>
      <c r="TF330" s="416"/>
      <c r="TG330" s="416"/>
      <c r="TH330" s="416"/>
      <c r="TI330" s="416"/>
      <c r="TJ330" s="416"/>
      <c r="TK330" s="416"/>
      <c r="TL330" s="416"/>
      <c r="TM330" s="416"/>
      <c r="TN330" s="416"/>
      <c r="TO330" s="416"/>
      <c r="TP330" s="416"/>
      <c r="TQ330" s="416"/>
      <c r="TR330" s="416"/>
      <c r="TS330" s="416"/>
      <c r="TT330" s="416"/>
      <c r="TU330" s="416"/>
      <c r="TV330" s="416"/>
      <c r="TW330" s="416"/>
      <c r="TX330" s="416"/>
      <c r="TY330" s="416"/>
      <c r="TZ330" s="416"/>
      <c r="UA330" s="416"/>
      <c r="UB330" s="416"/>
      <c r="UC330" s="416"/>
      <c r="UD330" s="416"/>
      <c r="UE330" s="416"/>
      <c r="UF330" s="416"/>
      <c r="UG330" s="416"/>
      <c r="UH330" s="416"/>
      <c r="UI330" s="416"/>
      <c r="UJ330" s="416"/>
      <c r="UK330" s="416"/>
      <c r="UL330" s="416"/>
      <c r="UM330" s="416"/>
      <c r="UN330" s="416"/>
      <c r="UO330" s="416"/>
      <c r="UP330" s="416"/>
      <c r="UQ330" s="416"/>
      <c r="UR330" s="416"/>
      <c r="US330" s="416"/>
      <c r="UT330" s="416"/>
      <c r="UU330" s="416"/>
      <c r="UV330" s="416"/>
      <c r="UW330" s="416"/>
      <c r="UX330" s="416"/>
      <c r="UY330" s="416"/>
      <c r="UZ330" s="416"/>
      <c r="VA330" s="416"/>
      <c r="VB330" s="416"/>
      <c r="VC330" s="416"/>
      <c r="VD330" s="416"/>
      <c r="VE330" s="416"/>
      <c r="VF330" s="416"/>
      <c r="VG330" s="416"/>
      <c r="VH330" s="416"/>
      <c r="VI330" s="416"/>
      <c r="VJ330" s="416"/>
      <c r="VK330" s="416"/>
      <c r="VL330" s="416"/>
      <c r="VM330" s="416"/>
      <c r="VN330" s="416"/>
      <c r="VO330" s="416"/>
      <c r="VP330" s="416"/>
      <c r="VQ330" s="416"/>
      <c r="VR330" s="416"/>
      <c r="VS330" s="416"/>
      <c r="VT330" s="416"/>
      <c r="VU330" s="416"/>
      <c r="VV330" s="416"/>
      <c r="VW330" s="416"/>
      <c r="VX330" s="416"/>
      <c r="VY330" s="416"/>
      <c r="VZ330" s="416"/>
      <c r="WA330" s="416"/>
      <c r="WB330" s="416"/>
      <c r="WC330" s="416"/>
      <c r="WD330" s="416"/>
      <c r="WE330" s="416"/>
      <c r="WF330" s="416"/>
      <c r="WG330" s="416"/>
      <c r="WH330" s="416"/>
      <c r="WI330" s="416"/>
      <c r="WJ330" s="416"/>
      <c r="WK330" s="416"/>
      <c r="WL330" s="416"/>
      <c r="WM330" s="416"/>
      <c r="WN330" s="416"/>
      <c r="WO330" s="416"/>
      <c r="WP330" s="416"/>
      <c r="WQ330" s="416"/>
      <c r="WR330" s="416"/>
      <c r="WS330" s="416"/>
      <c r="WT330" s="416"/>
      <c r="WU330" s="416"/>
      <c r="WV330" s="416"/>
      <c r="WW330" s="416"/>
      <c r="WX330" s="416"/>
      <c r="WY330" s="416"/>
      <c r="WZ330" s="416"/>
      <c r="XA330" s="416"/>
      <c r="XB330" s="416"/>
      <c r="XC330" s="416"/>
      <c r="XD330" s="416"/>
      <c r="XE330" s="416"/>
      <c r="XF330" s="416"/>
      <c r="XG330" s="416"/>
      <c r="XH330" s="416"/>
      <c r="XI330" s="416"/>
      <c r="XJ330" s="416"/>
      <c r="XK330" s="416"/>
      <c r="XL330" s="416"/>
      <c r="XM330" s="416"/>
      <c r="XN330" s="416"/>
      <c r="XO330" s="416"/>
      <c r="XP330" s="416"/>
      <c r="XQ330" s="416"/>
      <c r="XR330" s="417"/>
      <c r="XS330" s="417"/>
      <c r="XT330" s="417"/>
      <c r="XU330" s="417"/>
      <c r="XV330" s="417"/>
      <c r="XW330" s="417"/>
      <c r="XX330" s="417"/>
      <c r="XY330" s="417"/>
      <c r="XZ330" s="417"/>
      <c r="YA330" s="417"/>
      <c r="YB330" s="417"/>
      <c r="YC330" s="417"/>
      <c r="YD330" s="417"/>
      <c r="YE330" s="417"/>
      <c r="YF330" s="417"/>
      <c r="YG330" s="417"/>
      <c r="YH330" s="417"/>
      <c r="YI330" s="417"/>
      <c r="YJ330" s="417"/>
      <c r="YK330" s="417"/>
      <c r="YL330" s="417"/>
      <c r="YM330" s="417"/>
      <c r="YN330" s="417"/>
      <c r="YO330" s="417"/>
      <c r="YP330" s="417"/>
      <c r="YQ330" s="417"/>
      <c r="YR330" s="417"/>
      <c r="YS330" s="417"/>
      <c r="YT330" s="417"/>
      <c r="YU330" s="417"/>
      <c r="YV330" s="417"/>
      <c r="YW330" s="417"/>
      <c r="YX330" s="417"/>
      <c r="YY330" s="417"/>
      <c r="YZ330" s="417"/>
      <c r="ZA330" s="417"/>
      <c r="ZB330" s="417"/>
      <c r="ZC330" s="417"/>
      <c r="ZD330" s="417"/>
      <c r="ZE330" s="417"/>
      <c r="ZF330" s="417"/>
      <c r="ZG330" s="417"/>
      <c r="ZH330" s="417"/>
      <c r="ZI330" s="417"/>
      <c r="ZJ330" s="417"/>
      <c r="ZK330" s="417"/>
      <c r="ZL330" s="417"/>
      <c r="ZM330" s="417"/>
      <c r="ZN330" s="417"/>
      <c r="ZO330" s="417"/>
      <c r="ZP330" s="417"/>
      <c r="ZQ330" s="417"/>
      <c r="ZR330" s="417"/>
      <c r="ZS330" s="417"/>
      <c r="ZT330" s="417"/>
      <c r="ZU330" s="417"/>
      <c r="ZV330" s="417"/>
      <c r="ZW330" s="417"/>
      <c r="ZX330" s="417"/>
      <c r="ZY330" s="417"/>
      <c r="ZZ330" s="417"/>
      <c r="AAA330" s="417"/>
      <c r="AAB330" s="417"/>
      <c r="AAC330" s="417"/>
      <c r="AAD330" s="417"/>
      <c r="AAE330" s="417"/>
      <c r="AAF330" s="417"/>
      <c r="AAG330" s="417"/>
      <c r="AAH330" s="417"/>
      <c r="AAI330" s="417"/>
      <c r="AAJ330" s="417"/>
      <c r="AAK330" s="417"/>
      <c r="AAL330" s="417"/>
      <c r="AAM330" s="417"/>
      <c r="AAN330" s="417"/>
      <c r="AAO330" s="417"/>
      <c r="AAP330" s="417"/>
      <c r="AAQ330" s="417"/>
      <c r="AAR330" s="417"/>
      <c r="AAS330" s="417"/>
      <c r="AAT330" s="417"/>
      <c r="AAU330" s="417"/>
      <c r="AAV330" s="417"/>
      <c r="AAW330" s="417"/>
      <c r="AAX330" s="417"/>
      <c r="AAY330" s="417"/>
      <c r="AAZ330" s="417"/>
      <c r="ABA330" s="417"/>
      <c r="ABB330" s="417"/>
      <c r="ABC330" s="417"/>
      <c r="ABD330" s="417"/>
      <c r="ABE330" s="417"/>
      <c r="ABF330" s="417"/>
      <c r="ABG330" s="417"/>
      <c r="ABH330" s="417"/>
      <c r="ABI330" s="417"/>
      <c r="ABJ330" s="417"/>
      <c r="ABK330" s="417"/>
      <c r="ABL330" s="417"/>
      <c r="ABM330" s="417"/>
      <c r="ABN330" s="417"/>
      <c r="ABO330" s="417"/>
      <c r="ABP330" s="417"/>
      <c r="ABQ330" s="417"/>
      <c r="ABR330" s="417"/>
      <c r="ABS330" s="417"/>
      <c r="ABT330" s="417"/>
      <c r="ABU330" s="417"/>
      <c r="ABV330" s="417"/>
      <c r="ABW330" s="417"/>
      <c r="ABX330" s="417"/>
      <c r="ABY330" s="417"/>
      <c r="ABZ330" s="417"/>
      <c r="ACA330" s="417"/>
      <c r="ACB330" s="417"/>
      <c r="ACC330" s="417"/>
      <c r="ACD330" s="417"/>
      <c r="ACE330" s="417"/>
      <c r="ACF330" s="417"/>
      <c r="ACG330" s="417"/>
      <c r="ACH330" s="417"/>
      <c r="ACI330" s="417"/>
      <c r="ACJ330" s="417"/>
      <c r="ACK330" s="417"/>
      <c r="ACL330" s="417"/>
      <c r="ACM330" s="417"/>
      <c r="ACN330" s="417"/>
      <c r="ACO330" s="417"/>
      <c r="ACP330" s="417"/>
      <c r="ACQ330" s="417"/>
      <c r="ACR330" s="417"/>
      <c r="ACS330" s="417"/>
      <c r="ACT330" s="417"/>
      <c r="ACU330" s="417"/>
      <c r="ACV330" s="417"/>
      <c r="ACW330" s="417"/>
      <c r="ACX330" s="417"/>
      <c r="ACY330" s="417"/>
      <c r="ACZ330" s="417"/>
      <c r="ADA330" s="417"/>
      <c r="ADB330" s="417"/>
      <c r="ADC330" s="417"/>
      <c r="ADD330" s="417"/>
      <c r="ADE330" s="417"/>
      <c r="ADF330" s="417"/>
      <c r="ADG330" s="417"/>
      <c r="ADH330" s="417"/>
      <c r="ADI330" s="417"/>
      <c r="ADJ330" s="417"/>
      <c r="ADK330" s="417"/>
      <c r="ADL330" s="417"/>
      <c r="ADM330" s="417"/>
      <c r="ADN330" s="417"/>
      <c r="ADO330" s="417"/>
      <c r="ADP330" s="417"/>
      <c r="ADQ330" s="417"/>
      <c r="ADR330" s="417"/>
      <c r="ADS330" s="417"/>
      <c r="ADT330" s="417"/>
      <c r="ADU330" s="417"/>
      <c r="ADV330" s="417"/>
      <c r="ADW330" s="417"/>
      <c r="ADX330" s="417"/>
      <c r="ADY330" s="417"/>
      <c r="ADZ330" s="417"/>
      <c r="AEA330" s="417"/>
      <c r="AEB330" s="417"/>
      <c r="AEC330" s="417"/>
      <c r="AED330" s="417"/>
      <c r="AEE330" s="417"/>
      <c r="AEF330" s="417"/>
      <c r="AEG330" s="417"/>
      <c r="AEH330" s="417"/>
      <c r="AEI330" s="417"/>
      <c r="AEJ330" s="417"/>
      <c r="AEK330" s="417"/>
      <c r="AEL330" s="417"/>
      <c r="AEM330" s="417"/>
      <c r="AEN330" s="417"/>
      <c r="AEO330" s="417"/>
      <c r="AEP330" s="417"/>
      <c r="AEQ330" s="417"/>
      <c r="AER330" s="417"/>
      <c r="AES330" s="417"/>
      <c r="AET330" s="417"/>
      <c r="AEU330" s="417"/>
      <c r="AEV330" s="417"/>
      <c r="AEW330" s="417"/>
      <c r="AEX330" s="417"/>
      <c r="AEY330" s="417"/>
      <c r="AEZ330" s="417"/>
      <c r="AFA330" s="417"/>
      <c r="AFB330" s="417"/>
      <c r="AFC330" s="417"/>
      <c r="AFD330" s="417"/>
      <c r="AFE330" s="417"/>
      <c r="AFF330" s="417"/>
      <c r="AFG330" s="417"/>
      <c r="AFH330" s="417"/>
      <c r="AFI330" s="417"/>
      <c r="AFJ330" s="417"/>
      <c r="AFK330" s="417"/>
      <c r="AFL330" s="417"/>
      <c r="AFM330" s="417"/>
      <c r="AFN330" s="417"/>
      <c r="AFO330" s="417"/>
      <c r="AFP330" s="417"/>
      <c r="AFQ330" s="417"/>
      <c r="AFR330" s="417"/>
      <c r="AFS330" s="417"/>
      <c r="AFT330" s="417"/>
      <c r="AFU330" s="417"/>
      <c r="AFV330" s="417"/>
      <c r="AFW330" s="417"/>
      <c r="AFX330" s="417"/>
      <c r="AFY330" s="417"/>
      <c r="AFZ330" s="417"/>
      <c r="AGA330" s="417"/>
      <c r="AGB330" s="417"/>
      <c r="AGC330" s="417"/>
      <c r="AGD330" s="417"/>
      <c r="AGE330" s="417"/>
      <c r="AGF330" s="417"/>
      <c r="AGG330" s="417"/>
      <c r="AGH330" s="417"/>
      <c r="AGI330" s="417"/>
      <c r="AGJ330" s="417"/>
      <c r="AGK330" s="417"/>
      <c r="AGL330" s="417"/>
      <c r="AGM330" s="417"/>
      <c r="AGN330" s="417"/>
      <c r="AGO330" s="417"/>
      <c r="AGP330" s="417"/>
      <c r="AGQ330" s="417"/>
      <c r="AGR330" s="417"/>
      <c r="AGS330" s="417"/>
      <c r="AGT330" s="417"/>
      <c r="AGU330" s="417"/>
      <c r="AGV330" s="417"/>
      <c r="AGW330" s="417"/>
      <c r="AGX330" s="417"/>
      <c r="AGY330" s="417"/>
      <c r="AGZ330" s="417"/>
      <c r="AHA330" s="417"/>
      <c r="AHB330" s="417"/>
      <c r="AHC330" s="417"/>
      <c r="AHD330" s="417"/>
      <c r="AHE330" s="417"/>
      <c r="AHF330" s="417"/>
      <c r="AHG330" s="417"/>
      <c r="AHH330" s="417"/>
      <c r="AHI330" s="417"/>
      <c r="AHJ330" s="417"/>
      <c r="AHK330" s="417"/>
      <c r="AHL330" s="417"/>
      <c r="AHM330" s="417"/>
      <c r="AHN330" s="417"/>
      <c r="AHO330" s="417"/>
      <c r="AHP330" s="417"/>
      <c r="AHQ330" s="417"/>
      <c r="AHR330" s="417"/>
      <c r="AHS330" s="417"/>
      <c r="AHT330" s="417"/>
      <c r="AHU330" s="417"/>
      <c r="AHV330" s="417"/>
      <c r="AHW330" s="417"/>
      <c r="AHX330" s="417"/>
      <c r="AHY330" s="417"/>
      <c r="AHZ330" s="417"/>
      <c r="AIA330" s="417"/>
      <c r="AIB330" s="417"/>
      <c r="AIC330" s="417"/>
      <c r="AID330" s="417"/>
      <c r="AIE330" s="417"/>
      <c r="AIF330" s="417"/>
      <c r="AIG330" s="417"/>
      <c r="AIH330" s="417"/>
      <c r="AII330" s="417"/>
      <c r="AIJ330" s="417"/>
      <c r="AIK330" s="417"/>
      <c r="AIL330" s="417"/>
      <c r="AIM330" s="417"/>
      <c r="AIN330" s="417"/>
      <c r="AIO330" s="417"/>
      <c r="AIP330" s="417"/>
      <c r="AIQ330" s="417"/>
      <c r="AIR330" s="417"/>
      <c r="AIS330" s="417"/>
      <c r="AIT330" s="417"/>
      <c r="AIU330" s="417"/>
      <c r="AIV330" s="417"/>
      <c r="AIW330" s="417"/>
      <c r="AIX330" s="417"/>
      <c r="AIY330" s="417"/>
      <c r="AIZ330" s="417"/>
      <c r="AJA330" s="417"/>
      <c r="AJB330" s="417"/>
      <c r="AJC330" s="417"/>
      <c r="AJD330" s="417"/>
      <c r="AJE330" s="417"/>
      <c r="AJF330" s="417"/>
      <c r="AJG330" s="417"/>
      <c r="AJH330" s="417"/>
      <c r="AJI330" s="417"/>
      <c r="AJJ330" s="417"/>
      <c r="AJK330" s="417"/>
      <c r="AJL330" s="417"/>
      <c r="AJM330" s="417"/>
      <c r="AJN330" s="417"/>
      <c r="AJO330" s="417"/>
      <c r="AJP330" s="417"/>
      <c r="AJQ330" s="417"/>
      <c r="AJR330" s="417"/>
      <c r="AJS330" s="417"/>
      <c r="AJT330" s="417"/>
      <c r="AJU330" s="417"/>
      <c r="AJV330" s="417"/>
      <c r="AJW330" s="417"/>
      <c r="AJX330" s="417"/>
      <c r="AJY330" s="417"/>
      <c r="AJZ330" s="417"/>
      <c r="AKA330" s="417"/>
      <c r="AKB330" s="417"/>
      <c r="AKC330" s="417"/>
      <c r="AKD330" s="417"/>
      <c r="AKE330" s="417"/>
      <c r="AKF330" s="417"/>
      <c r="AKG330" s="417"/>
      <c r="AKH330" s="417"/>
      <c r="AKI330" s="417"/>
      <c r="AKJ330" s="417"/>
      <c r="AKK330" s="417"/>
      <c r="AKL330" s="417"/>
      <c r="AKM330" s="417"/>
      <c r="AKN330" s="417"/>
      <c r="AKO330" s="417"/>
      <c r="AKP330" s="417"/>
      <c r="AKQ330" s="417"/>
      <c r="AKR330" s="417"/>
      <c r="AKS330" s="417"/>
      <c r="AKT330" s="417"/>
      <c r="AKU330" s="417"/>
      <c r="AKV330" s="417"/>
      <c r="AKW330" s="417"/>
      <c r="AKX330" s="417"/>
      <c r="AKY330" s="417"/>
      <c r="AKZ330" s="417"/>
      <c r="ALA330" s="417"/>
      <c r="ALB330" s="417"/>
      <c r="ALC330" s="417"/>
      <c r="ALD330" s="417"/>
      <c r="ALE330" s="417"/>
      <c r="ALF330" s="417"/>
      <c r="ALG330" s="417"/>
      <c r="ALH330" s="417"/>
      <c r="ALI330" s="417"/>
      <c r="ALJ330" s="417"/>
      <c r="ALK330" s="417"/>
      <c r="ALL330" s="417"/>
      <c r="ALM330" s="417"/>
      <c r="ALN330" s="417"/>
      <c r="ALO330" s="417"/>
      <c r="ALP330" s="417"/>
      <c r="ALQ330" s="417"/>
      <c r="ALR330" s="417"/>
      <c r="ALS330" s="417"/>
      <c r="ALT330" s="417"/>
      <c r="ALU330" s="417"/>
      <c r="ALV330" s="417"/>
      <c r="ALW330" s="417"/>
      <c r="ALX330" s="417"/>
      <c r="ALY330" s="417"/>
      <c r="ALZ330" s="417"/>
      <c r="AMA330" s="417"/>
      <c r="AMB330" s="417"/>
      <c r="AMC330" s="417"/>
      <c r="AMD330" s="417"/>
      <c r="AME330" s="417"/>
      <c r="AMF330" s="417"/>
      <c r="AMG330" s="417"/>
      <c r="AMH330" s="417"/>
      <c r="AMI330" s="417"/>
      <c r="AMJ330" s="417"/>
      <c r="AMK330" s="417"/>
      <c r="AML330" s="417"/>
      <c r="AMM330" s="417"/>
      <c r="AMN330" s="417"/>
      <c r="AMO330" s="417"/>
      <c r="AMP330" s="417"/>
      <c r="AMQ330" s="417"/>
      <c r="AMR330" s="417"/>
      <c r="AMS330" s="417"/>
      <c r="AMT330" s="417"/>
      <c r="AMU330" s="417"/>
      <c r="AMV330" s="417"/>
      <c r="AMW330" s="417"/>
      <c r="AMX330" s="417"/>
      <c r="AMY330" s="417"/>
      <c r="AMZ330" s="417"/>
      <c r="ANA330" s="417"/>
      <c r="ANB330" s="417"/>
      <c r="ANC330" s="417"/>
      <c r="AND330" s="417"/>
      <c r="ANE330" s="417"/>
      <c r="ANF330" s="417"/>
      <c r="ANG330" s="417"/>
      <c r="ANH330" s="417"/>
      <c r="ANI330" s="417"/>
      <c r="ANJ330" s="417"/>
      <c r="ANK330" s="417"/>
      <c r="ANL330" s="417"/>
      <c r="ANM330" s="417"/>
      <c r="ANN330" s="417"/>
      <c r="ANO330" s="417"/>
      <c r="ANP330" s="417"/>
      <c r="ANQ330" s="417"/>
      <c r="ANR330" s="417"/>
      <c r="ANS330" s="417"/>
      <c r="ANT330" s="417"/>
      <c r="ANU330" s="417"/>
      <c r="ANV330" s="417"/>
      <c r="ANW330" s="417"/>
      <c r="ANX330" s="417"/>
      <c r="ANY330" s="417"/>
      <c r="ANZ330" s="417"/>
      <c r="AOA330" s="417"/>
      <c r="AOB330" s="417"/>
      <c r="AOC330" s="417"/>
      <c r="AOD330" s="417"/>
      <c r="AOE330" s="417"/>
      <c r="AOF330" s="417"/>
      <c r="AOG330" s="417"/>
      <c r="AOH330" s="417"/>
      <c r="AOI330" s="417"/>
      <c r="AOJ330" s="417"/>
      <c r="AOK330" s="417"/>
      <c r="AOL330" s="417"/>
      <c r="AOM330" s="417"/>
      <c r="AON330" s="417"/>
      <c r="AOO330" s="417"/>
      <c r="AOP330" s="417"/>
      <c r="AOQ330" s="417"/>
      <c r="AOR330" s="417"/>
      <c r="AOS330" s="417"/>
      <c r="AOT330" s="417"/>
      <c r="AOU330" s="417"/>
      <c r="AOV330" s="417"/>
      <c r="AOW330" s="417"/>
      <c r="AOX330" s="417"/>
      <c r="AOY330" s="417"/>
      <c r="AOZ330" s="417"/>
      <c r="APA330" s="417"/>
      <c r="APB330" s="417"/>
      <c r="APC330" s="417"/>
      <c r="APD330" s="417"/>
      <c r="APE330" s="417"/>
      <c r="APF330" s="417"/>
      <c r="APG330" s="417"/>
      <c r="APH330" s="417"/>
      <c r="API330" s="417"/>
      <c r="APJ330" s="417"/>
      <c r="APK330" s="417"/>
      <c r="APL330" s="417"/>
      <c r="APM330" s="417"/>
      <c r="APN330" s="417"/>
      <c r="APO330" s="417"/>
      <c r="APP330" s="417"/>
      <c r="APQ330" s="417"/>
      <c r="APR330" s="417"/>
      <c r="APS330" s="417"/>
      <c r="APT330" s="417"/>
      <c r="APU330" s="417"/>
      <c r="APV330" s="417"/>
      <c r="APW330" s="417"/>
      <c r="APX330" s="417"/>
      <c r="APY330" s="417"/>
      <c r="APZ330" s="417"/>
      <c r="AQA330" s="417"/>
      <c r="AQB330" s="417"/>
      <c r="AQC330" s="417"/>
      <c r="AQD330" s="417"/>
      <c r="AQE330" s="417"/>
      <c r="AQF330" s="417"/>
      <c r="AQG330" s="417"/>
      <c r="AQH330" s="417"/>
      <c r="AQI330" s="417"/>
      <c r="AQJ330" s="417"/>
      <c r="AQK330" s="417"/>
      <c r="AQL330" s="417"/>
      <c r="AQM330" s="417"/>
      <c r="AQN330" s="417"/>
      <c r="AQO330" s="417"/>
      <c r="AQP330" s="417"/>
      <c r="AQQ330" s="417"/>
      <c r="AQR330" s="417"/>
      <c r="AQS330" s="417"/>
      <c r="AQT330" s="417"/>
      <c r="AQU330" s="417"/>
      <c r="AQV330" s="417"/>
      <c r="AQW330" s="417"/>
      <c r="AQX330" s="417"/>
      <c r="AQY330" s="417"/>
      <c r="AQZ330" s="417"/>
      <c r="ARA330" s="417"/>
      <c r="ARB330" s="417"/>
      <c r="ARC330" s="417"/>
      <c r="ARD330" s="417"/>
      <c r="ARE330" s="417"/>
      <c r="ARF330" s="417"/>
      <c r="ARG330" s="417"/>
      <c r="ARH330" s="417"/>
      <c r="ARI330" s="417"/>
      <c r="ARJ330" s="417"/>
      <c r="ARK330" s="417"/>
      <c r="ARL330" s="417"/>
      <c r="ARM330" s="417"/>
      <c r="ARN330" s="417"/>
      <c r="ARO330" s="417"/>
      <c r="ARP330" s="417"/>
      <c r="ARQ330" s="417"/>
      <c r="ARR330" s="417"/>
      <c r="ARS330" s="417"/>
      <c r="ART330" s="417"/>
      <c r="ARU330" s="417"/>
      <c r="ARV330" s="417"/>
      <c r="ARW330" s="417"/>
      <c r="ARX330" s="417"/>
      <c r="ARY330" s="417"/>
      <c r="ARZ330" s="417"/>
      <c r="ASA330" s="417"/>
      <c r="ASB330" s="417"/>
      <c r="ASC330" s="417"/>
      <c r="ASD330" s="417"/>
      <c r="ASE330" s="417"/>
      <c r="ASF330" s="417"/>
      <c r="ASG330" s="417"/>
      <c r="ASH330" s="417"/>
      <c r="ASI330" s="417"/>
      <c r="ASJ330" s="417"/>
      <c r="ASK330" s="417"/>
      <c r="ASL330" s="417"/>
      <c r="ASM330" s="417"/>
      <c r="ASN330" s="417"/>
      <c r="ASO330" s="417"/>
      <c r="ASP330" s="417"/>
      <c r="ASQ330" s="417"/>
      <c r="ASR330" s="417"/>
      <c r="ASS330" s="417"/>
      <c r="AST330" s="417"/>
      <c r="ASU330" s="417"/>
      <c r="ASV330" s="417"/>
      <c r="ASW330" s="417"/>
      <c r="ASX330" s="417"/>
      <c r="ASY330" s="417"/>
      <c r="ASZ330" s="417"/>
      <c r="ATA330" s="417"/>
      <c r="ATB330" s="417"/>
      <c r="ATC330" s="417"/>
      <c r="ATD330" s="417"/>
      <c r="ATE330" s="417"/>
      <c r="ATF330" s="417"/>
      <c r="ATG330" s="417"/>
      <c r="ATH330" s="417"/>
      <c r="ATI330" s="417"/>
      <c r="ATJ330" s="417"/>
      <c r="ATK330" s="417"/>
      <c r="ATL330" s="417"/>
      <c r="ATM330" s="417"/>
      <c r="ATN330" s="417"/>
      <c r="ATO330" s="417"/>
      <c r="ATP330" s="417"/>
      <c r="ATQ330" s="417"/>
      <c r="ATR330" s="417"/>
      <c r="ATS330" s="417"/>
      <c r="ATT330" s="417"/>
      <c r="ATU330" s="417"/>
      <c r="ATV330" s="417"/>
      <c r="ATW330" s="417"/>
      <c r="ATX330" s="417"/>
      <c r="ATY330" s="417"/>
      <c r="ATZ330" s="417"/>
      <c r="AUA330" s="417"/>
      <c r="AUB330" s="417"/>
      <c r="AUC330" s="417"/>
      <c r="AUD330" s="417"/>
      <c r="AUE330" s="417"/>
      <c r="AUF330" s="417"/>
      <c r="AUG330" s="417"/>
      <c r="AUH330" s="417"/>
      <c r="AUI330" s="417"/>
      <c r="AUJ330" s="417"/>
      <c r="AUK330" s="417"/>
      <c r="AUL330" s="417"/>
      <c r="AUM330" s="417"/>
      <c r="AUN330" s="417"/>
      <c r="AUO330" s="417"/>
      <c r="AUP330" s="417"/>
      <c r="AUQ330" s="417"/>
      <c r="AUR330" s="417"/>
      <c r="AUS330" s="417"/>
      <c r="AUT330" s="417"/>
      <c r="AUU330" s="417"/>
      <c r="AUV330" s="417"/>
      <c r="AUW330" s="417"/>
      <c r="AUX330" s="417"/>
      <c r="AUY330" s="417"/>
      <c r="AUZ330" s="417"/>
      <c r="AVA330" s="417"/>
      <c r="AVB330" s="417"/>
      <c r="AVC330" s="417"/>
      <c r="AVD330" s="417"/>
      <c r="AVE330" s="417"/>
      <c r="AVF330" s="417"/>
      <c r="AVG330" s="417"/>
      <c r="AVH330" s="417"/>
      <c r="AVI330" s="417"/>
      <c r="AVJ330" s="417"/>
      <c r="AVK330" s="417"/>
      <c r="AVL330" s="417"/>
      <c r="AVM330" s="417"/>
      <c r="AVN330" s="417"/>
      <c r="AVO330" s="417"/>
      <c r="AVP330" s="417"/>
      <c r="AVQ330" s="417"/>
      <c r="AVR330" s="417"/>
      <c r="AVS330" s="417"/>
      <c r="AVT330" s="417"/>
      <c r="AVU330" s="417"/>
      <c r="AVV330" s="417"/>
      <c r="AVW330" s="417"/>
      <c r="AVX330" s="417"/>
      <c r="AVY330" s="417"/>
      <c r="AVZ330" s="417"/>
      <c r="AWA330" s="417"/>
      <c r="AWB330" s="417"/>
      <c r="AWC330" s="417"/>
      <c r="AWD330" s="417"/>
      <c r="AWE330" s="417"/>
      <c r="AWF330" s="417"/>
      <c r="AWG330" s="417"/>
      <c r="AWH330" s="417"/>
      <c r="AWI330" s="417"/>
      <c r="AWJ330" s="417"/>
      <c r="AWK330" s="417"/>
      <c r="AWL330" s="417"/>
      <c r="AWM330" s="417"/>
      <c r="AWN330" s="417"/>
      <c r="AWO330" s="417"/>
      <c r="AWP330" s="417"/>
      <c r="AWQ330" s="417"/>
      <c r="AWR330" s="417"/>
      <c r="AWS330" s="417"/>
      <c r="AWT330" s="417"/>
      <c r="AWU330" s="417"/>
      <c r="AWV330" s="417"/>
      <c r="AWW330" s="417"/>
      <c r="AWX330" s="417"/>
      <c r="AWY330" s="417"/>
      <c r="AWZ330" s="417"/>
      <c r="AXA330" s="417"/>
      <c r="AXB330" s="417"/>
      <c r="AXC330" s="417"/>
      <c r="AXD330" s="417"/>
      <c r="AXE330" s="417"/>
      <c r="AXF330" s="417"/>
      <c r="AXG330" s="417"/>
      <c r="AXH330" s="417"/>
      <c r="AXI330" s="417"/>
      <c r="AXJ330" s="417"/>
      <c r="AXK330" s="417"/>
      <c r="AXL330" s="417"/>
      <c r="AXM330" s="417"/>
      <c r="AXN330" s="417"/>
      <c r="AXO330" s="417"/>
      <c r="AXP330" s="417"/>
      <c r="AXQ330" s="417"/>
      <c r="AXR330" s="417"/>
      <c r="AXS330" s="417"/>
      <c r="AXT330" s="417"/>
      <c r="AXU330" s="417"/>
      <c r="AXV330" s="417"/>
      <c r="AXW330" s="417"/>
      <c r="AXX330" s="417"/>
      <c r="AXY330" s="417"/>
      <c r="AXZ330" s="417"/>
      <c r="AYA330" s="417"/>
      <c r="AYB330" s="417"/>
      <c r="AYC330" s="417"/>
      <c r="AYD330" s="417"/>
      <c r="AYE330" s="417"/>
      <c r="AYF330" s="417"/>
      <c r="AYG330" s="417"/>
      <c r="AYH330" s="417"/>
      <c r="AYI330" s="417"/>
      <c r="AYJ330" s="417"/>
      <c r="AYK330" s="417"/>
      <c r="AYL330" s="417"/>
      <c r="AYM330" s="417"/>
      <c r="AYN330" s="417"/>
      <c r="AYO330" s="417"/>
      <c r="AYP330" s="417"/>
      <c r="AYQ330" s="417"/>
      <c r="AYR330" s="417"/>
      <c r="AYS330" s="417"/>
      <c r="AYT330" s="417"/>
      <c r="AYU330" s="417"/>
      <c r="AYV330" s="417"/>
      <c r="AYW330" s="417"/>
      <c r="AYX330" s="417"/>
      <c r="AYY330" s="417"/>
      <c r="AYZ330" s="417"/>
      <c r="AZA330" s="417"/>
      <c r="AZB330" s="417"/>
      <c r="AZC330" s="417"/>
      <c r="AZD330" s="417"/>
      <c r="AZE330" s="417"/>
      <c r="AZF330" s="417"/>
      <c r="AZG330" s="417"/>
      <c r="AZH330" s="417"/>
      <c r="AZI330" s="417"/>
      <c r="AZJ330" s="417"/>
      <c r="AZK330" s="417"/>
      <c r="AZL330" s="417"/>
      <c r="AZM330" s="417"/>
      <c r="AZN330" s="417"/>
      <c r="AZO330" s="417"/>
      <c r="AZP330" s="417"/>
      <c r="AZQ330" s="417"/>
      <c r="AZR330" s="417"/>
      <c r="AZS330" s="417"/>
      <c r="AZT330" s="417"/>
      <c r="AZU330" s="417"/>
      <c r="AZV330" s="417"/>
      <c r="AZW330" s="417"/>
      <c r="AZX330" s="417"/>
      <c r="AZY330" s="417"/>
      <c r="AZZ330" s="417"/>
      <c r="BAA330" s="417"/>
      <c r="BAB330" s="417"/>
      <c r="BAC330" s="417"/>
      <c r="BAD330" s="417"/>
      <c r="BAE330" s="417"/>
      <c r="BAF330" s="417"/>
      <c r="BAG330" s="417"/>
      <c r="BAH330" s="417"/>
      <c r="BAI330" s="417"/>
      <c r="BAJ330" s="417"/>
      <c r="BAK330" s="417"/>
      <c r="BAL330" s="417"/>
      <c r="BAM330" s="417"/>
      <c r="BAN330" s="417"/>
      <c r="BAO330" s="417"/>
      <c r="BAP330" s="417"/>
      <c r="BAQ330" s="417"/>
      <c r="BAR330" s="417"/>
      <c r="BAS330" s="417"/>
      <c r="BAT330" s="417"/>
      <c r="BAU330" s="417"/>
      <c r="BAV330" s="417"/>
      <c r="BAW330" s="417"/>
      <c r="BAX330" s="417"/>
      <c r="BAY330" s="417"/>
      <c r="BAZ330" s="417"/>
      <c r="BBA330" s="417"/>
      <c r="BBB330" s="417"/>
      <c r="BBC330" s="417"/>
      <c r="BBD330" s="417"/>
      <c r="BBE330" s="417"/>
      <c r="BBF330" s="417"/>
      <c r="BBG330" s="417"/>
      <c r="BBH330" s="417"/>
      <c r="BBI330" s="417"/>
      <c r="BBJ330" s="417"/>
      <c r="BBK330" s="417"/>
      <c r="BBL330" s="417"/>
      <c r="BBM330" s="417"/>
      <c r="BBN330" s="417"/>
      <c r="BBO330" s="417"/>
      <c r="BBP330" s="417"/>
      <c r="BBQ330" s="417"/>
      <c r="BBR330" s="417"/>
      <c r="BBS330" s="417"/>
      <c r="BBT330" s="417"/>
      <c r="BBU330" s="417"/>
      <c r="BBV330" s="417"/>
      <c r="BBW330" s="417"/>
      <c r="BBX330" s="417"/>
      <c r="BBY330" s="417"/>
      <c r="BBZ330" s="417"/>
      <c r="BCA330" s="417"/>
      <c r="BCB330" s="417"/>
      <c r="BCC330" s="417"/>
      <c r="BCD330" s="417"/>
      <c r="BCE330" s="417"/>
      <c r="BCF330" s="417"/>
      <c r="BCG330" s="417"/>
      <c r="BCH330" s="417"/>
      <c r="BCI330" s="417"/>
      <c r="BCJ330" s="417"/>
      <c r="BCK330" s="417"/>
      <c r="BCL330" s="417"/>
      <c r="BCM330" s="417"/>
      <c r="BCN330" s="417"/>
      <c r="BCO330" s="417"/>
      <c r="BCP330" s="417"/>
      <c r="BCQ330" s="417"/>
      <c r="BCR330" s="417"/>
      <c r="BCS330" s="417"/>
      <c r="BCT330" s="417"/>
      <c r="BCU330" s="417"/>
      <c r="BCV330" s="417"/>
      <c r="BCW330" s="417"/>
      <c r="BCX330" s="417"/>
      <c r="BCY330" s="417"/>
      <c r="BCZ330" s="417"/>
      <c r="BDA330" s="417"/>
      <c r="BDB330" s="417"/>
      <c r="BDC330" s="417"/>
      <c r="BDD330" s="417"/>
      <c r="BDE330" s="417"/>
      <c r="BDF330" s="417"/>
      <c r="BDG330" s="417"/>
      <c r="BDH330" s="417"/>
      <c r="BDI330" s="417"/>
      <c r="BDJ330" s="417"/>
      <c r="BDK330" s="417"/>
      <c r="BDL330" s="417"/>
      <c r="BDM330" s="417"/>
      <c r="BDN330" s="417"/>
      <c r="BDO330" s="417"/>
      <c r="BDP330" s="417"/>
      <c r="BDQ330" s="417"/>
      <c r="BDR330" s="417"/>
      <c r="BDS330" s="417"/>
      <c r="BDT330" s="417"/>
      <c r="BDU330" s="417"/>
      <c r="BDV330" s="417"/>
      <c r="BDW330" s="417"/>
      <c r="BDX330" s="417"/>
      <c r="BDY330" s="417"/>
      <c r="BDZ330" s="417"/>
      <c r="BEA330" s="417"/>
      <c r="BEB330" s="417"/>
      <c r="BEC330" s="417"/>
      <c r="BED330" s="417"/>
      <c r="BEE330" s="417"/>
      <c r="BEF330" s="417"/>
      <c r="BEG330" s="417"/>
      <c r="BEH330" s="417"/>
      <c r="BEI330" s="417"/>
      <c r="BEJ330" s="417"/>
      <c r="BEK330" s="417"/>
      <c r="BEL330" s="417"/>
      <c r="BEM330" s="417"/>
      <c r="BEN330" s="417"/>
      <c r="BEO330" s="417"/>
      <c r="BEP330" s="417"/>
      <c r="BEQ330" s="417"/>
      <c r="BER330" s="417"/>
      <c r="BES330" s="417"/>
      <c r="BET330" s="417"/>
      <c r="BEU330" s="417"/>
      <c r="BEV330" s="417"/>
      <c r="BEW330" s="417"/>
      <c r="BEX330" s="417"/>
      <c r="BEY330" s="417"/>
      <c r="BEZ330" s="417"/>
      <c r="BFA330" s="417"/>
      <c r="BFB330" s="417"/>
      <c r="BFC330" s="417"/>
      <c r="BFD330" s="417"/>
      <c r="BFE330" s="417"/>
      <c r="BFF330" s="417"/>
      <c r="BFG330" s="417"/>
      <c r="BFH330" s="417"/>
      <c r="BFI330" s="417"/>
      <c r="BFJ330" s="417"/>
      <c r="BFK330" s="417"/>
      <c r="BFL330" s="417"/>
      <c r="BFM330" s="417"/>
      <c r="BFN330" s="417"/>
      <c r="BFO330" s="417"/>
      <c r="BFP330" s="417"/>
      <c r="BFQ330" s="417"/>
      <c r="BFR330" s="417"/>
      <c r="BFS330" s="417"/>
      <c r="BFT330" s="417"/>
      <c r="BFU330" s="417"/>
      <c r="BFV330" s="417"/>
      <c r="BFW330" s="417"/>
      <c r="BFX330" s="417"/>
      <c r="BFY330" s="417"/>
      <c r="BFZ330" s="417"/>
      <c r="BGA330" s="417"/>
      <c r="BGB330" s="417"/>
      <c r="BGC330" s="417"/>
      <c r="BGD330" s="417"/>
      <c r="BGE330" s="417"/>
      <c r="BGF330" s="417"/>
      <c r="BGG330" s="417"/>
      <c r="BGH330" s="417"/>
      <c r="BGI330" s="417"/>
      <c r="BGJ330" s="417"/>
      <c r="BGK330" s="417"/>
      <c r="BGL330" s="417"/>
      <c r="BGM330" s="417"/>
      <c r="BGN330" s="417"/>
      <c r="BGO330" s="417"/>
      <c r="BGP330" s="417"/>
      <c r="BGQ330" s="417"/>
      <c r="BGR330" s="417"/>
      <c r="BGS330" s="417"/>
      <c r="BGT330" s="417"/>
      <c r="BGU330" s="417"/>
      <c r="BGV330" s="417"/>
      <c r="BGW330" s="417"/>
      <c r="BGX330" s="417"/>
      <c r="BGY330" s="417"/>
      <c r="BGZ330" s="417"/>
      <c r="BHA330" s="417"/>
      <c r="BHB330" s="417"/>
      <c r="BHC330" s="417"/>
      <c r="BHD330" s="417"/>
      <c r="BHE330" s="417"/>
      <c r="BHF330" s="417"/>
      <c r="BHG330" s="417"/>
      <c r="BHH330" s="417"/>
      <c r="BHI330" s="417"/>
      <c r="BHJ330" s="417"/>
      <c r="BHK330" s="417"/>
      <c r="BHL330" s="417"/>
      <c r="BHM330" s="417"/>
      <c r="BHN330" s="417"/>
      <c r="BHO330" s="417"/>
      <c r="BHP330" s="417"/>
      <c r="BHQ330" s="417"/>
      <c r="BHR330" s="417"/>
      <c r="BHS330" s="417"/>
      <c r="BHT330" s="417"/>
      <c r="BHU330" s="417"/>
      <c r="BHV330" s="417"/>
      <c r="BHW330" s="417"/>
      <c r="BHX330" s="417"/>
      <c r="BHY330" s="417"/>
      <c r="BHZ330" s="417"/>
      <c r="BIA330" s="417"/>
      <c r="BIB330" s="417"/>
      <c r="BIC330" s="417"/>
      <c r="BID330" s="417"/>
      <c r="BIE330" s="417"/>
      <c r="BIF330" s="417"/>
      <c r="BIG330" s="417"/>
      <c r="BIH330" s="417"/>
      <c r="BII330" s="417"/>
      <c r="BIJ330" s="417"/>
      <c r="BIK330" s="417"/>
      <c r="BIL330" s="417"/>
      <c r="BIM330" s="417"/>
      <c r="BIN330" s="417"/>
      <c r="BIO330" s="417"/>
      <c r="BIP330" s="417"/>
      <c r="BIQ330" s="417"/>
      <c r="BIR330" s="417"/>
      <c r="BIS330" s="417"/>
      <c r="BIT330" s="417"/>
      <c r="BIU330" s="417"/>
      <c r="BIV330" s="417"/>
      <c r="BIW330" s="417"/>
      <c r="BIX330" s="417"/>
      <c r="BIY330" s="417"/>
      <c r="BIZ330" s="417"/>
      <c r="BJA330" s="417"/>
      <c r="BJB330" s="417"/>
      <c r="BJC330" s="417"/>
      <c r="BJD330" s="417"/>
      <c r="BJE330" s="417"/>
      <c r="BJF330" s="417"/>
      <c r="BJG330" s="417"/>
      <c r="BJH330" s="417"/>
      <c r="BJI330" s="417"/>
      <c r="BJJ330" s="417"/>
      <c r="BJK330" s="417"/>
      <c r="BJL330" s="417"/>
      <c r="BJM330" s="417"/>
      <c r="BJN330" s="417"/>
      <c r="BJO330" s="417"/>
      <c r="BJP330" s="417"/>
      <c r="BJQ330" s="417"/>
      <c r="BJR330" s="417"/>
      <c r="BJS330" s="417"/>
      <c r="BJT330" s="417"/>
      <c r="BJU330" s="417"/>
      <c r="BJV330" s="417"/>
      <c r="BJW330" s="417"/>
      <c r="BJX330" s="417"/>
      <c r="BJY330" s="417"/>
      <c r="BJZ330" s="417"/>
      <c r="BKA330" s="417"/>
      <c r="BKB330" s="417"/>
      <c r="BKC330" s="417"/>
      <c r="BKD330" s="417"/>
      <c r="BKE330" s="417"/>
      <c r="BKF330" s="417"/>
      <c r="BKG330" s="417"/>
      <c r="BKH330" s="417"/>
      <c r="BKI330" s="417"/>
      <c r="BKJ330" s="417"/>
      <c r="BKK330" s="417"/>
      <c r="BKL330" s="417"/>
      <c r="BKM330" s="417"/>
      <c r="BKN330" s="417"/>
      <c r="BKO330" s="417"/>
      <c r="BKP330" s="417"/>
      <c r="BKQ330" s="417"/>
      <c r="BKR330" s="417"/>
      <c r="BKS330" s="417"/>
      <c r="BKT330" s="417"/>
      <c r="BKU330" s="417"/>
      <c r="BKV330" s="417"/>
      <c r="BKW330" s="417"/>
      <c r="BKX330" s="417"/>
      <c r="BKY330" s="417"/>
      <c r="BKZ330" s="417"/>
      <c r="BLA330" s="417"/>
      <c r="BLB330" s="417"/>
      <c r="BLC330" s="417"/>
      <c r="BLD330" s="417"/>
      <c r="BLE330" s="417"/>
      <c r="BLF330" s="417"/>
      <c r="BLG330" s="417"/>
      <c r="BLH330" s="417"/>
      <c r="BLI330" s="417"/>
      <c r="BLJ330" s="417"/>
      <c r="BLK330" s="417"/>
      <c r="BLL330" s="417"/>
      <c r="BLM330" s="417"/>
      <c r="BLN330" s="417"/>
      <c r="BLO330" s="417"/>
      <c r="BLP330" s="417"/>
      <c r="BLQ330" s="417"/>
      <c r="BLR330" s="417"/>
      <c r="BLS330" s="417"/>
      <c r="BLT330" s="417"/>
      <c r="BLU330" s="417"/>
      <c r="BLV330" s="417"/>
      <c r="BLW330" s="417"/>
      <c r="BLX330" s="417"/>
      <c r="BLY330" s="417"/>
      <c r="BLZ330" s="417"/>
      <c r="BMA330" s="417"/>
      <c r="BMB330" s="417"/>
      <c r="BMC330" s="417"/>
      <c r="BMD330" s="417"/>
      <c r="BME330" s="417"/>
      <c r="BMF330" s="417"/>
      <c r="BMG330" s="417"/>
      <c r="BMH330" s="417"/>
      <c r="BMI330" s="417"/>
      <c r="BMJ330" s="417"/>
      <c r="BMK330" s="417"/>
      <c r="BML330" s="417"/>
      <c r="BMM330" s="417"/>
      <c r="BMN330" s="417"/>
      <c r="BMO330" s="417"/>
      <c r="BMP330" s="417"/>
      <c r="BMQ330" s="417"/>
      <c r="BMR330" s="417"/>
      <c r="BMS330" s="417"/>
      <c r="BMT330" s="417"/>
      <c r="BMU330" s="417"/>
      <c r="BMV330" s="417"/>
      <c r="BMW330" s="417"/>
      <c r="BMX330" s="417"/>
      <c r="BMY330" s="417"/>
      <c r="BMZ330" s="417"/>
      <c r="BNA330" s="417"/>
      <c r="BNB330" s="417"/>
      <c r="BNC330" s="417"/>
      <c r="BND330" s="417"/>
      <c r="BNE330" s="417"/>
      <c r="BNF330" s="417"/>
      <c r="BNG330" s="417"/>
      <c r="BNH330" s="417"/>
      <c r="BNI330" s="417"/>
      <c r="BNJ330" s="417"/>
      <c r="BNK330" s="417"/>
      <c r="BNL330" s="417"/>
      <c r="BNM330" s="417"/>
      <c r="BNN330" s="417"/>
      <c r="BNO330" s="417"/>
      <c r="BNP330" s="417"/>
      <c r="BNQ330" s="417"/>
      <c r="BNR330" s="417"/>
      <c r="BNS330" s="417"/>
      <c r="BNT330" s="417"/>
      <c r="BNU330" s="417"/>
      <c r="BNV330" s="417"/>
      <c r="BNW330" s="417"/>
      <c r="BNX330" s="417"/>
      <c r="BNY330" s="417"/>
      <c r="BNZ330" s="417"/>
      <c r="BOA330" s="417"/>
      <c r="BOB330" s="417"/>
      <c r="BOC330" s="417"/>
      <c r="BOD330" s="417"/>
      <c r="BOE330" s="417"/>
      <c r="BOF330" s="417"/>
      <c r="BOG330" s="417"/>
      <c r="BOH330" s="417"/>
      <c r="BOI330" s="417"/>
      <c r="BOJ330" s="417"/>
      <c r="BOK330" s="417"/>
      <c r="BOL330" s="417"/>
      <c r="BOM330" s="417"/>
      <c r="BON330" s="417"/>
      <c r="BOO330" s="417"/>
      <c r="BOP330" s="417"/>
      <c r="BOQ330" s="417"/>
      <c r="BOR330" s="417"/>
      <c r="BOS330" s="417"/>
      <c r="BOT330" s="417"/>
      <c r="BOU330" s="417"/>
      <c r="BOV330" s="417"/>
      <c r="BOW330" s="417"/>
      <c r="BOX330" s="417"/>
      <c r="BOY330" s="417"/>
      <c r="BOZ330" s="417"/>
      <c r="BPA330" s="417"/>
      <c r="BPB330" s="417"/>
      <c r="BPC330" s="417"/>
      <c r="BPD330" s="417"/>
      <c r="BPE330" s="417"/>
      <c r="BPF330" s="417"/>
      <c r="BPG330" s="417"/>
      <c r="BPH330" s="417"/>
      <c r="BPI330" s="417"/>
      <c r="BPJ330" s="417"/>
      <c r="BPK330" s="417"/>
      <c r="BPL330" s="417"/>
      <c r="BPM330" s="417"/>
      <c r="BPN330" s="417"/>
      <c r="BPO330" s="417"/>
      <c r="BPP330" s="417"/>
      <c r="BPQ330" s="417"/>
      <c r="BPR330" s="417"/>
      <c r="BPS330" s="417"/>
      <c r="BPT330" s="417"/>
      <c r="BPU330" s="417"/>
      <c r="BPV330" s="417"/>
      <c r="BPW330" s="417"/>
      <c r="BPX330" s="417"/>
      <c r="BPY330" s="417"/>
      <c r="BPZ330" s="417"/>
      <c r="BQA330" s="417"/>
      <c r="BQB330" s="417"/>
      <c r="BQC330" s="417"/>
      <c r="BQD330" s="417"/>
      <c r="BQE330" s="417"/>
      <c r="BQF330" s="417"/>
      <c r="BQG330" s="417"/>
      <c r="BQH330" s="417"/>
      <c r="BQI330" s="417"/>
      <c r="BQJ330" s="417"/>
      <c r="BQK330" s="417"/>
      <c r="BQL330" s="417"/>
      <c r="BQM330" s="417"/>
      <c r="BQN330" s="417"/>
      <c r="BQO330" s="417"/>
      <c r="BQP330" s="417"/>
      <c r="BQQ330" s="417"/>
      <c r="BQR330" s="417"/>
      <c r="BQS330" s="417"/>
      <c r="BQT330" s="417"/>
      <c r="BQU330" s="417"/>
      <c r="BQV330" s="417"/>
      <c r="BQW330" s="417"/>
      <c r="BQX330" s="417"/>
      <c r="BQY330" s="417"/>
      <c r="BQZ330" s="417"/>
      <c r="BRA330" s="417"/>
      <c r="BRB330" s="417"/>
      <c r="BRC330" s="417"/>
      <c r="BRD330" s="417"/>
      <c r="BRE330" s="417"/>
      <c r="BRF330" s="417"/>
      <c r="BRG330" s="417"/>
      <c r="BRH330" s="417"/>
      <c r="BRI330" s="417"/>
      <c r="BRJ330" s="417"/>
      <c r="BRK330" s="417"/>
      <c r="BRL330" s="417"/>
      <c r="BRM330" s="417"/>
      <c r="BRN330" s="417"/>
      <c r="BRO330" s="417"/>
      <c r="BRP330" s="417"/>
      <c r="BRQ330" s="417"/>
      <c r="BRR330" s="417"/>
      <c r="BRS330" s="417"/>
      <c r="BRT330" s="417"/>
      <c r="BRU330" s="417"/>
      <c r="BRV330" s="417"/>
      <c r="BRW330" s="417"/>
      <c r="BRX330" s="417"/>
      <c r="BRY330" s="417"/>
      <c r="BRZ330" s="417"/>
      <c r="BSA330" s="417"/>
      <c r="BSB330" s="417"/>
      <c r="BSC330" s="417"/>
      <c r="BSD330" s="417"/>
      <c r="BSE330" s="417"/>
      <c r="BSF330" s="417"/>
      <c r="BSG330" s="417"/>
      <c r="BSH330" s="417"/>
      <c r="BSI330" s="417"/>
      <c r="BSJ330" s="417"/>
      <c r="BSK330" s="417"/>
      <c r="BSL330" s="417"/>
      <c r="BSM330" s="417"/>
      <c r="BSN330" s="417"/>
      <c r="BSO330" s="417"/>
      <c r="BSP330" s="417"/>
      <c r="BSQ330" s="417"/>
      <c r="BSR330" s="417"/>
      <c r="BSS330" s="417"/>
      <c r="BST330" s="417"/>
      <c r="BSU330" s="417"/>
      <c r="BSV330" s="417"/>
      <c r="BSW330" s="417"/>
      <c r="BSX330" s="417"/>
      <c r="BSY330" s="417"/>
      <c r="BSZ330" s="417"/>
      <c r="BTA330" s="417"/>
      <c r="BTB330" s="417"/>
      <c r="BTC330" s="417"/>
      <c r="BTD330" s="417"/>
      <c r="BTE330" s="417"/>
      <c r="BTF330" s="417"/>
      <c r="BTG330" s="417"/>
      <c r="BTH330" s="417"/>
      <c r="BTI330" s="417"/>
      <c r="BTJ330" s="417"/>
      <c r="BTK330" s="417"/>
      <c r="BTL330" s="417"/>
      <c r="BTM330" s="417"/>
      <c r="BTN330" s="417"/>
      <c r="BTO330" s="417"/>
      <c r="BTP330" s="417"/>
      <c r="BTQ330" s="417"/>
      <c r="BTR330" s="417"/>
      <c r="BTS330" s="417"/>
      <c r="BTT330" s="417"/>
      <c r="BTU330" s="417"/>
      <c r="BTV330" s="417"/>
      <c r="BTW330" s="417"/>
      <c r="BTX330" s="417"/>
      <c r="BTY330" s="417"/>
      <c r="BTZ330" s="417"/>
      <c r="BUA330" s="417"/>
      <c r="BUB330" s="417"/>
      <c r="BUC330" s="417"/>
      <c r="BUD330" s="417"/>
      <c r="BUE330" s="417"/>
      <c r="BUF330" s="417"/>
      <c r="BUG330" s="417"/>
      <c r="BUH330" s="417"/>
      <c r="BUI330" s="417"/>
      <c r="BUJ330" s="417"/>
      <c r="BUK330" s="417"/>
      <c r="BUL330" s="417"/>
      <c r="BUM330" s="417"/>
      <c r="BUN330" s="417"/>
      <c r="BUO330" s="417"/>
      <c r="BUP330" s="417"/>
      <c r="BUQ330" s="417"/>
      <c r="BUR330" s="417"/>
      <c r="BUS330" s="417"/>
      <c r="BUT330" s="417"/>
      <c r="BUU330" s="417"/>
      <c r="BUV330" s="417"/>
      <c r="BUW330" s="417"/>
      <c r="BUX330" s="417"/>
      <c r="BUY330" s="417"/>
      <c r="BUZ330" s="417"/>
      <c r="BVA330" s="417"/>
      <c r="BVB330" s="417"/>
      <c r="BVC330" s="417"/>
      <c r="BVD330" s="417"/>
      <c r="BVE330" s="417"/>
      <c r="BVF330" s="417"/>
      <c r="BVG330" s="417"/>
      <c r="BVH330" s="417"/>
      <c r="BVI330" s="417"/>
      <c r="BVJ330" s="417"/>
      <c r="BVK330" s="417"/>
      <c r="BVL330" s="417"/>
      <c r="BVM330" s="417"/>
      <c r="BVN330" s="417"/>
      <c r="BVO330" s="417"/>
      <c r="BVP330" s="417"/>
      <c r="BVQ330" s="417"/>
      <c r="BVR330" s="417"/>
      <c r="BVS330" s="417"/>
      <c r="BVT330" s="417"/>
      <c r="BVU330" s="417"/>
      <c r="BVV330" s="417"/>
      <c r="BVW330" s="417"/>
      <c r="BVX330" s="417"/>
      <c r="BVY330" s="417"/>
      <c r="BVZ330" s="417"/>
      <c r="BWA330" s="417"/>
      <c r="BWB330" s="417"/>
      <c r="BWC330" s="417"/>
      <c r="BWD330" s="417"/>
      <c r="BWE330" s="417"/>
      <c r="BWF330" s="417"/>
      <c r="BWG330" s="417"/>
      <c r="BWH330" s="417"/>
      <c r="BWI330" s="417"/>
      <c r="BWJ330" s="417"/>
      <c r="BWK330" s="417"/>
      <c r="BWL330" s="417"/>
      <c r="BWM330" s="417"/>
      <c r="BWN330" s="417"/>
      <c r="BWO330" s="417"/>
      <c r="BWP330" s="417"/>
      <c r="BWQ330" s="417"/>
      <c r="BWR330" s="417"/>
      <c r="BWS330" s="417"/>
      <c r="BWT330" s="417"/>
      <c r="BWU330" s="417"/>
      <c r="BWV330" s="417"/>
      <c r="BWW330" s="417"/>
      <c r="BWX330" s="417"/>
      <c r="BWY330" s="417"/>
      <c r="BWZ330" s="417"/>
      <c r="BXA330" s="417"/>
      <c r="BXB330" s="417"/>
      <c r="BXC330" s="417"/>
      <c r="BXD330" s="417"/>
      <c r="BXE330" s="417"/>
      <c r="BXF330" s="417"/>
      <c r="BXG330" s="417"/>
      <c r="BXH330" s="417"/>
      <c r="BXI330" s="417"/>
      <c r="BXJ330" s="417"/>
      <c r="BXK330" s="417"/>
      <c r="BXL330" s="417"/>
      <c r="BXM330" s="417"/>
      <c r="BXN330" s="417"/>
      <c r="BXO330" s="417"/>
      <c r="BXP330" s="417"/>
      <c r="BXQ330" s="417"/>
      <c r="BXR330" s="417"/>
      <c r="BXS330" s="417"/>
      <c r="BXT330" s="417"/>
      <c r="BXU330" s="417"/>
      <c r="BXV330" s="417"/>
      <c r="BXW330" s="417"/>
      <c r="BXX330" s="417"/>
      <c r="BXY330" s="417"/>
      <c r="BXZ330" s="417"/>
      <c r="BYA330" s="417"/>
      <c r="BYB330" s="417"/>
      <c r="BYC330" s="417"/>
      <c r="BYD330" s="417"/>
      <c r="BYE330" s="417"/>
      <c r="BYF330" s="417"/>
      <c r="BYG330" s="417"/>
      <c r="BYH330" s="417"/>
      <c r="BYI330" s="417"/>
      <c r="BYJ330" s="417"/>
      <c r="BYK330" s="417"/>
      <c r="BYL330" s="417"/>
      <c r="BYM330" s="417"/>
      <c r="BYN330" s="417"/>
      <c r="BYO330" s="417"/>
      <c r="BYP330" s="417"/>
      <c r="BYQ330" s="417"/>
      <c r="BYR330" s="417"/>
      <c r="BYS330" s="417"/>
      <c r="BYT330" s="417"/>
      <c r="BYU330" s="417"/>
      <c r="BYV330" s="417"/>
      <c r="BYW330" s="417"/>
      <c r="BYX330" s="417"/>
      <c r="BYY330" s="417"/>
      <c r="BYZ330" s="417"/>
      <c r="BZA330" s="417"/>
      <c r="BZB330" s="417"/>
      <c r="BZC330" s="417"/>
      <c r="BZD330" s="417"/>
      <c r="BZE330" s="417"/>
      <c r="BZF330" s="417"/>
      <c r="BZG330" s="417"/>
      <c r="BZH330" s="417"/>
      <c r="BZI330" s="417"/>
      <c r="BZJ330" s="417"/>
      <c r="BZK330" s="417"/>
      <c r="BZL330" s="417"/>
      <c r="BZM330" s="417"/>
      <c r="BZN330" s="417"/>
      <c r="BZO330" s="417"/>
      <c r="BZP330" s="417"/>
      <c r="BZQ330" s="417"/>
      <c r="BZR330" s="417"/>
      <c r="BZS330" s="417"/>
      <c r="BZT330" s="417"/>
      <c r="BZU330" s="417"/>
      <c r="BZV330" s="417"/>
      <c r="BZW330" s="417"/>
      <c r="BZX330" s="417"/>
      <c r="BZY330" s="417"/>
      <c r="BZZ330" s="417"/>
      <c r="CAA330" s="417"/>
      <c r="CAB330" s="417"/>
      <c r="CAC330" s="417"/>
      <c r="CAD330" s="417"/>
      <c r="CAE330" s="417"/>
      <c r="CAF330" s="417"/>
      <c r="CAG330" s="417"/>
      <c r="CAH330" s="417"/>
      <c r="CAI330" s="417"/>
      <c r="CAJ330" s="417"/>
      <c r="CAK330" s="417"/>
      <c r="CAL330" s="417"/>
      <c r="CAM330" s="417"/>
      <c r="CAN330" s="417"/>
      <c r="CAO330" s="417"/>
      <c r="CAP330" s="417"/>
      <c r="CAQ330" s="417"/>
      <c r="CAR330" s="417"/>
      <c r="CAS330" s="417"/>
      <c r="CAT330" s="417"/>
      <c r="CAU330" s="417"/>
      <c r="CAV330" s="417"/>
      <c r="CAW330" s="417"/>
      <c r="CAX330" s="417"/>
      <c r="CAY330" s="417"/>
      <c r="CAZ330" s="417"/>
      <c r="CBA330" s="417"/>
      <c r="CBB330" s="417"/>
      <c r="CBC330" s="417"/>
      <c r="CBD330" s="417"/>
      <c r="CBE330" s="417"/>
      <c r="CBF330" s="417"/>
      <c r="CBG330" s="417"/>
      <c r="CBH330" s="417"/>
      <c r="CBI330" s="417"/>
      <c r="CBJ330" s="417"/>
      <c r="CBK330" s="417"/>
      <c r="CBL330" s="417"/>
      <c r="CBM330" s="417"/>
      <c r="CBN330" s="417"/>
      <c r="CBO330" s="417"/>
      <c r="CBP330" s="417"/>
      <c r="CBQ330" s="417"/>
      <c r="CBR330" s="417"/>
      <c r="CBS330" s="417"/>
      <c r="CBT330" s="417"/>
      <c r="CBU330" s="417"/>
      <c r="CBV330" s="417"/>
      <c r="CBW330" s="417"/>
      <c r="CBX330" s="417"/>
      <c r="CBY330" s="417"/>
      <c r="CBZ330" s="417"/>
      <c r="CCA330" s="417"/>
      <c r="CCB330" s="417"/>
      <c r="CCC330" s="417"/>
      <c r="CCD330" s="417"/>
      <c r="CCE330" s="417"/>
      <c r="CCF330" s="417"/>
      <c r="CCG330" s="417"/>
      <c r="CCH330" s="417"/>
      <c r="CCI330" s="417"/>
      <c r="CCJ330" s="417"/>
      <c r="CCK330" s="417"/>
      <c r="CCL330" s="417"/>
      <c r="CCM330" s="417"/>
      <c r="CCN330" s="417"/>
      <c r="CCO330" s="417"/>
      <c r="CCP330" s="417"/>
      <c r="CCQ330" s="417"/>
      <c r="CCR330" s="417"/>
      <c r="CCS330" s="417"/>
      <c r="CCT330" s="417"/>
      <c r="CCU330" s="417"/>
      <c r="CCV330" s="417"/>
      <c r="CCW330" s="417"/>
      <c r="CCX330" s="417"/>
      <c r="CCY330" s="417"/>
      <c r="CCZ330" s="417"/>
      <c r="CDA330" s="417"/>
      <c r="CDB330" s="417"/>
      <c r="CDC330" s="417"/>
      <c r="CDD330" s="417"/>
      <c r="CDE330" s="417"/>
      <c r="CDF330" s="417"/>
      <c r="CDG330" s="417"/>
      <c r="CDH330" s="417"/>
      <c r="CDI330" s="417"/>
      <c r="CDJ330" s="417"/>
      <c r="CDK330" s="417"/>
      <c r="CDL330" s="417"/>
      <c r="CDM330" s="417"/>
      <c r="CDN330" s="417"/>
      <c r="CDO330" s="417"/>
      <c r="CDP330" s="417"/>
      <c r="CDQ330" s="417"/>
      <c r="CDR330" s="417"/>
      <c r="CDS330" s="417"/>
      <c r="CDT330" s="417"/>
      <c r="CDU330" s="417"/>
      <c r="CDV330" s="417"/>
      <c r="CDW330" s="417"/>
      <c r="CDX330" s="417"/>
      <c r="CDY330" s="417"/>
      <c r="CDZ330" s="417"/>
      <c r="CEA330" s="417"/>
      <c r="CEB330" s="417"/>
      <c r="CEC330" s="417"/>
      <c r="CED330" s="417"/>
      <c r="CEE330" s="417"/>
      <c r="CEF330" s="417"/>
      <c r="CEG330" s="417"/>
      <c r="CEH330" s="417"/>
      <c r="CEI330" s="417"/>
      <c r="CEJ330" s="417"/>
      <c r="CEK330" s="417"/>
      <c r="CEL330" s="417"/>
      <c r="CEM330" s="417"/>
      <c r="CEN330" s="417"/>
      <c r="CEO330" s="417"/>
      <c r="CEP330" s="417"/>
      <c r="CEQ330" s="417"/>
      <c r="CER330" s="417"/>
      <c r="CES330" s="417"/>
      <c r="CET330" s="417"/>
      <c r="CEU330" s="417"/>
      <c r="CEV330" s="417"/>
      <c r="CEW330" s="417"/>
      <c r="CEX330" s="417"/>
      <c r="CEY330" s="417"/>
      <c r="CEZ330" s="417"/>
      <c r="CFA330" s="417"/>
      <c r="CFB330" s="417"/>
      <c r="CFC330" s="417"/>
      <c r="CFD330" s="417"/>
      <c r="CFE330" s="417"/>
      <c r="CFF330" s="417"/>
      <c r="CFG330" s="417"/>
      <c r="CFH330" s="417"/>
      <c r="CFI330" s="417"/>
      <c r="CFJ330" s="417"/>
      <c r="CFK330" s="417"/>
      <c r="CFL330" s="417"/>
      <c r="CFM330" s="417"/>
      <c r="CFN330" s="417"/>
      <c r="CFO330" s="417"/>
      <c r="CFP330" s="417"/>
      <c r="CFQ330" s="417"/>
      <c r="CFR330" s="417"/>
      <c r="CFS330" s="417"/>
      <c r="CFT330" s="417"/>
      <c r="CFU330" s="417"/>
      <c r="CFV330" s="417"/>
      <c r="CFW330" s="417"/>
      <c r="CFX330" s="417"/>
      <c r="CFY330" s="417"/>
      <c r="CFZ330" s="417"/>
      <c r="CGA330" s="417"/>
      <c r="CGB330" s="417"/>
      <c r="CGC330" s="417"/>
      <c r="CGD330" s="417"/>
      <c r="CGE330" s="417"/>
      <c r="CGF330" s="417"/>
      <c r="CGG330" s="417"/>
      <c r="CGH330" s="417"/>
      <c r="CGI330" s="417"/>
      <c r="CGJ330" s="417"/>
      <c r="CGK330" s="417"/>
      <c r="CGL330" s="417"/>
      <c r="CGM330" s="417"/>
      <c r="CGN330" s="417"/>
      <c r="CGO330" s="417"/>
      <c r="CGP330" s="417"/>
      <c r="CGQ330" s="417"/>
      <c r="CGR330" s="417"/>
      <c r="CGS330" s="417"/>
      <c r="CGT330" s="417"/>
      <c r="CGU330" s="417"/>
      <c r="CGV330" s="417"/>
      <c r="CGW330" s="417"/>
      <c r="CGX330" s="417"/>
      <c r="CGY330" s="417"/>
      <c r="CGZ330" s="417"/>
      <c r="CHA330" s="417"/>
      <c r="CHB330" s="417"/>
      <c r="CHC330" s="417"/>
      <c r="CHD330" s="417"/>
      <c r="CHE330" s="417"/>
      <c r="CHF330" s="417"/>
      <c r="CHG330" s="417"/>
      <c r="CHH330" s="417"/>
      <c r="CHI330" s="417"/>
      <c r="CHJ330" s="417"/>
      <c r="CHK330" s="417"/>
      <c r="CHL330" s="417"/>
      <c r="CHM330" s="417"/>
      <c r="CHN330" s="417"/>
      <c r="CHO330" s="417"/>
      <c r="CHP330" s="417"/>
      <c r="CHQ330" s="417"/>
      <c r="CHR330" s="417"/>
      <c r="CHS330" s="417"/>
      <c r="CHT330" s="417"/>
      <c r="CHU330" s="417"/>
      <c r="CHV330" s="417"/>
      <c r="CHW330" s="417"/>
      <c r="CHX330" s="417"/>
      <c r="CHY330" s="417"/>
      <c r="CHZ330" s="417"/>
      <c r="CIA330" s="417"/>
      <c r="CIB330" s="417"/>
      <c r="CIC330" s="417"/>
      <c r="CID330" s="417"/>
      <c r="CIE330" s="417"/>
      <c r="CIF330" s="417"/>
      <c r="CIG330" s="417"/>
      <c r="CIH330" s="417"/>
      <c r="CII330" s="417"/>
      <c r="CIJ330" s="417"/>
      <c r="CIK330" s="417"/>
      <c r="CIL330" s="417"/>
      <c r="CIM330" s="417"/>
      <c r="CIN330" s="417"/>
      <c r="CIO330" s="417"/>
      <c r="CIP330" s="417"/>
      <c r="CIQ330" s="417"/>
      <c r="CIR330" s="417"/>
      <c r="CIS330" s="417"/>
      <c r="CIT330" s="417"/>
      <c r="CIU330" s="417"/>
      <c r="CIV330" s="417"/>
      <c r="CIW330" s="417"/>
      <c r="CIX330" s="417"/>
      <c r="CIY330" s="417"/>
      <c r="CIZ330" s="417"/>
      <c r="CJA330" s="417"/>
      <c r="CJB330" s="417"/>
      <c r="CJC330" s="417"/>
      <c r="CJD330" s="417"/>
      <c r="CJE330" s="417"/>
      <c r="CJF330" s="417"/>
      <c r="CJG330" s="417"/>
      <c r="CJH330" s="417"/>
      <c r="CJI330" s="417"/>
      <c r="CJJ330" s="417"/>
      <c r="CJK330" s="417"/>
      <c r="CJL330" s="417"/>
      <c r="CJM330" s="417"/>
      <c r="CJN330" s="417"/>
      <c r="CJO330" s="417"/>
      <c r="CJP330" s="417"/>
      <c r="CJQ330" s="417"/>
      <c r="CJR330" s="417"/>
      <c r="CJS330" s="417"/>
      <c r="CJT330" s="417"/>
      <c r="CJU330" s="417"/>
      <c r="CJV330" s="417"/>
      <c r="CJW330" s="417"/>
      <c r="CJX330" s="417"/>
      <c r="CJY330" s="417"/>
      <c r="CJZ330" s="417"/>
      <c r="CKA330" s="417"/>
      <c r="CKB330" s="417"/>
      <c r="CKC330" s="417"/>
      <c r="CKD330" s="417"/>
      <c r="CKE330" s="417"/>
      <c r="CKF330" s="417"/>
      <c r="CKG330" s="417"/>
      <c r="CKH330" s="417"/>
      <c r="CKI330" s="417"/>
      <c r="CKJ330" s="417"/>
      <c r="CKK330" s="417"/>
      <c r="CKL330" s="417"/>
      <c r="CKM330" s="417"/>
      <c r="CKN330" s="417"/>
      <c r="CKO330" s="417"/>
      <c r="CKP330" s="417"/>
      <c r="CKQ330" s="417"/>
      <c r="CKR330" s="417"/>
      <c r="CKS330" s="417"/>
      <c r="CKT330" s="417"/>
      <c r="CKU330" s="417"/>
      <c r="CKV330" s="417"/>
      <c r="CKW330" s="417"/>
      <c r="CKX330" s="417"/>
      <c r="CKY330" s="417"/>
      <c r="CKZ330" s="417"/>
      <c r="CLA330" s="417"/>
      <c r="CLB330" s="417"/>
      <c r="CLC330" s="417"/>
      <c r="CLD330" s="417"/>
      <c r="CLE330" s="417"/>
      <c r="CLF330" s="417"/>
      <c r="CLG330" s="417"/>
      <c r="CLH330" s="417"/>
      <c r="CLI330" s="417"/>
      <c r="CLJ330" s="417"/>
      <c r="CLK330" s="417"/>
      <c r="CLL330" s="417"/>
      <c r="CLM330" s="417"/>
      <c r="CLN330" s="417"/>
      <c r="CLO330" s="417"/>
      <c r="CLP330" s="417"/>
      <c r="CLQ330" s="417"/>
      <c r="CLR330" s="417"/>
      <c r="CLS330" s="417"/>
      <c r="CLT330" s="417"/>
      <c r="CLU330" s="417"/>
      <c r="CLV330" s="417"/>
      <c r="CLW330" s="417"/>
      <c r="CLX330" s="417"/>
      <c r="CLY330" s="417"/>
      <c r="CLZ330" s="417"/>
      <c r="CMA330" s="417"/>
      <c r="CMB330" s="417"/>
      <c r="CMC330" s="417"/>
      <c r="CMD330" s="417"/>
      <c r="CME330" s="417"/>
      <c r="CMF330" s="417"/>
      <c r="CMG330" s="417"/>
      <c r="CMH330" s="417"/>
      <c r="CMI330" s="417"/>
      <c r="CMJ330" s="417"/>
      <c r="CMK330" s="417"/>
      <c r="CML330" s="417"/>
      <c r="CMM330" s="417"/>
      <c r="CMN330" s="417"/>
      <c r="CMO330" s="417"/>
      <c r="CMP330" s="417"/>
      <c r="CMQ330" s="417"/>
      <c r="CMR330" s="417"/>
      <c r="CMS330" s="417"/>
      <c r="CMT330" s="417"/>
      <c r="CMU330" s="417"/>
      <c r="CMV330" s="417"/>
      <c r="CMW330" s="417"/>
      <c r="CMX330" s="417"/>
      <c r="CMY330" s="417"/>
      <c r="CMZ330" s="417"/>
      <c r="CNA330" s="417"/>
      <c r="CNB330" s="417"/>
      <c r="CNC330" s="417"/>
      <c r="CND330" s="417"/>
      <c r="CNE330" s="417"/>
      <c r="CNF330" s="417"/>
      <c r="CNG330" s="417"/>
      <c r="CNH330" s="417"/>
      <c r="CNI330" s="417"/>
      <c r="CNJ330" s="417"/>
      <c r="CNK330" s="417"/>
      <c r="CNL330" s="417"/>
      <c r="CNM330" s="417"/>
      <c r="CNN330" s="417"/>
      <c r="CNO330" s="417"/>
      <c r="CNP330" s="417"/>
      <c r="CNQ330" s="417"/>
      <c r="CNR330" s="417"/>
      <c r="CNS330" s="417"/>
      <c r="CNT330" s="417"/>
      <c r="CNU330" s="417"/>
      <c r="CNV330" s="417"/>
      <c r="CNW330" s="417"/>
      <c r="CNX330" s="417"/>
      <c r="CNY330" s="417"/>
      <c r="CNZ330" s="417"/>
      <c r="COA330" s="417"/>
      <c r="COB330" s="417"/>
      <c r="COC330" s="417"/>
      <c r="COD330" s="417"/>
      <c r="COE330" s="417"/>
      <c r="COF330" s="417"/>
      <c r="COG330" s="417"/>
      <c r="COH330" s="417"/>
      <c r="COI330" s="417"/>
      <c r="COJ330" s="417"/>
      <c r="COK330" s="417"/>
      <c r="COL330" s="417"/>
      <c r="COM330" s="417"/>
      <c r="CON330" s="417"/>
      <c r="COO330" s="417"/>
      <c r="COP330" s="417"/>
      <c r="COQ330" s="417"/>
      <c r="COR330" s="417"/>
      <c r="COS330" s="417"/>
      <c r="COT330" s="417"/>
      <c r="COU330" s="417"/>
      <c r="COV330" s="417"/>
      <c r="COW330" s="417"/>
      <c r="COX330" s="417"/>
      <c r="COY330" s="417"/>
    </row>
    <row r="331" spans="1:2443" s="436" customFormat="1" x14ac:dyDescent="0.35">
      <c r="A331" s="307" t="s">
        <v>585</v>
      </c>
      <c r="B331" s="421" t="s">
        <v>96</v>
      </c>
      <c r="C331" s="421">
        <v>2008</v>
      </c>
      <c r="D331" s="421" t="s">
        <v>403</v>
      </c>
      <c r="E331" s="420">
        <f>SUM(E329:E330)</f>
        <v>70533</v>
      </c>
      <c r="F331" s="420">
        <f>SUM(F329:F330)</f>
        <v>0</v>
      </c>
      <c r="G331" s="470">
        <f t="shared" si="14"/>
        <v>70533</v>
      </c>
      <c r="H331" s="331"/>
      <c r="I331" s="416"/>
      <c r="J331" s="416"/>
      <c r="K331" s="416"/>
      <c r="L331" s="416"/>
      <c r="M331" s="416"/>
      <c r="N331" s="416"/>
      <c r="O331" s="416"/>
      <c r="P331" s="416"/>
      <c r="Q331" s="416"/>
      <c r="R331" s="425"/>
      <c r="S331" s="416"/>
      <c r="T331" s="416"/>
      <c r="U331" s="416"/>
      <c r="V331" s="416"/>
      <c r="W331" s="416"/>
      <c r="X331" s="416"/>
      <c r="Y331" s="416"/>
      <c r="Z331" s="416"/>
      <c r="AA331" s="416"/>
      <c r="AB331" s="416"/>
      <c r="AC331" s="416"/>
      <c r="AD331" s="416"/>
      <c r="AE331" s="416"/>
      <c r="AF331" s="416"/>
      <c r="AG331" s="416"/>
      <c r="AH331" s="416"/>
      <c r="AI331" s="416"/>
      <c r="AJ331" s="416"/>
      <c r="AK331" s="416"/>
      <c r="AL331" s="416"/>
      <c r="AM331" s="416"/>
      <c r="AN331" s="416"/>
      <c r="AO331" s="416"/>
      <c r="AP331" s="416"/>
      <c r="AQ331" s="416"/>
      <c r="AR331" s="416"/>
      <c r="AS331" s="416"/>
      <c r="AT331" s="416"/>
      <c r="AU331" s="416"/>
      <c r="AV331" s="416"/>
      <c r="AW331" s="416"/>
      <c r="AX331" s="416"/>
      <c r="AY331" s="416"/>
      <c r="AZ331" s="416"/>
      <c r="BA331" s="416"/>
      <c r="BB331" s="416"/>
      <c r="BC331" s="416"/>
      <c r="BD331" s="416"/>
      <c r="BE331" s="416"/>
      <c r="BF331" s="416"/>
      <c r="BG331" s="416"/>
      <c r="BH331" s="416"/>
      <c r="BI331" s="416"/>
      <c r="BJ331" s="416"/>
      <c r="BK331" s="416"/>
      <c r="BL331" s="416"/>
      <c r="BM331" s="416"/>
      <c r="BN331" s="416"/>
      <c r="BO331" s="416"/>
      <c r="BP331" s="416"/>
      <c r="BQ331" s="416"/>
      <c r="BR331" s="416"/>
      <c r="BS331" s="416"/>
      <c r="BT331" s="416"/>
      <c r="BU331" s="416"/>
      <c r="BV331" s="416"/>
      <c r="BW331" s="416"/>
      <c r="BX331" s="416"/>
      <c r="BY331" s="416"/>
      <c r="BZ331" s="416"/>
      <c r="CA331" s="416"/>
      <c r="CB331" s="416"/>
      <c r="CC331" s="416"/>
      <c r="CD331" s="416"/>
      <c r="CE331" s="416"/>
      <c r="CF331" s="416"/>
      <c r="CG331" s="416"/>
      <c r="CH331" s="416"/>
      <c r="CI331" s="416"/>
      <c r="CJ331" s="416"/>
      <c r="CK331" s="416"/>
      <c r="CL331" s="416"/>
      <c r="CM331" s="416"/>
      <c r="CN331" s="416"/>
      <c r="CO331" s="416"/>
      <c r="CP331" s="416"/>
      <c r="CQ331" s="416"/>
      <c r="CR331" s="416"/>
      <c r="CS331" s="416"/>
      <c r="CT331" s="416"/>
      <c r="CU331" s="416"/>
      <c r="CV331" s="416"/>
      <c r="CW331" s="416"/>
      <c r="CX331" s="416"/>
      <c r="CY331" s="416"/>
      <c r="CZ331" s="416"/>
      <c r="DA331" s="416"/>
      <c r="DB331" s="416"/>
      <c r="DC331" s="416"/>
      <c r="DD331" s="416"/>
      <c r="DE331" s="416"/>
      <c r="DF331" s="416"/>
      <c r="DG331" s="416"/>
      <c r="DH331" s="416"/>
      <c r="DI331" s="416"/>
      <c r="DJ331" s="416"/>
      <c r="DK331" s="416"/>
      <c r="DL331" s="416"/>
      <c r="DM331" s="416"/>
      <c r="DN331" s="416"/>
      <c r="DO331" s="416"/>
      <c r="DP331" s="416"/>
      <c r="DQ331" s="416"/>
      <c r="DR331" s="416"/>
      <c r="DS331" s="416"/>
      <c r="DT331" s="416"/>
      <c r="DU331" s="416"/>
      <c r="DV331" s="416"/>
      <c r="DW331" s="416"/>
      <c r="DX331" s="416"/>
      <c r="DY331" s="416"/>
      <c r="DZ331" s="416"/>
      <c r="EA331" s="416"/>
      <c r="EB331" s="416"/>
      <c r="EC331" s="416"/>
      <c r="ED331" s="416"/>
      <c r="EE331" s="416"/>
      <c r="EF331" s="416"/>
      <c r="EG331" s="416"/>
      <c r="EH331" s="416"/>
      <c r="EI331" s="416"/>
      <c r="EJ331" s="416"/>
      <c r="EK331" s="416"/>
      <c r="EL331" s="416"/>
      <c r="EM331" s="416"/>
      <c r="EN331" s="416"/>
      <c r="EO331" s="416"/>
      <c r="EP331" s="416"/>
      <c r="EQ331" s="416"/>
      <c r="ER331" s="416"/>
      <c r="ES331" s="416"/>
      <c r="ET331" s="416"/>
      <c r="EU331" s="416"/>
      <c r="EV331" s="416"/>
      <c r="EW331" s="416"/>
      <c r="EX331" s="416"/>
      <c r="EY331" s="416"/>
      <c r="EZ331" s="416"/>
      <c r="FA331" s="416"/>
      <c r="FB331" s="416"/>
      <c r="FC331" s="416"/>
      <c r="FD331" s="416"/>
      <c r="FE331" s="416"/>
      <c r="FF331" s="416"/>
      <c r="FG331" s="416"/>
      <c r="FH331" s="416"/>
      <c r="FI331" s="416"/>
      <c r="FJ331" s="416"/>
      <c r="FK331" s="416"/>
      <c r="FL331" s="416"/>
      <c r="FM331" s="416"/>
      <c r="FN331" s="416"/>
      <c r="FO331" s="416"/>
      <c r="FP331" s="416"/>
      <c r="FQ331" s="416"/>
      <c r="FR331" s="416"/>
      <c r="FS331" s="416"/>
      <c r="FT331" s="416"/>
      <c r="FU331" s="416"/>
      <c r="FV331" s="416"/>
      <c r="FW331" s="416"/>
      <c r="FX331" s="416"/>
      <c r="FY331" s="416"/>
      <c r="FZ331" s="416"/>
      <c r="GA331" s="416"/>
      <c r="GB331" s="416"/>
      <c r="GC331" s="416"/>
      <c r="GD331" s="416"/>
      <c r="GE331" s="416"/>
      <c r="GF331" s="416"/>
      <c r="GG331" s="416"/>
      <c r="GH331" s="416"/>
      <c r="GI331" s="416"/>
      <c r="GJ331" s="416"/>
      <c r="GK331" s="416"/>
      <c r="GL331" s="416"/>
      <c r="GM331" s="416"/>
      <c r="GN331" s="416"/>
      <c r="GO331" s="416"/>
      <c r="GP331" s="416"/>
      <c r="GQ331" s="416"/>
      <c r="GR331" s="416"/>
      <c r="GS331" s="416"/>
      <c r="GT331" s="416"/>
      <c r="GU331" s="416"/>
      <c r="GV331" s="416"/>
      <c r="GW331" s="416"/>
      <c r="GX331" s="416"/>
      <c r="GY331" s="416"/>
      <c r="GZ331" s="416"/>
      <c r="HA331" s="416"/>
      <c r="HB331" s="416"/>
      <c r="HC331" s="416"/>
      <c r="HD331" s="416"/>
      <c r="HE331" s="416"/>
      <c r="HF331" s="416"/>
      <c r="HG331" s="416"/>
      <c r="HH331" s="416"/>
      <c r="HI331" s="416"/>
      <c r="HJ331" s="416"/>
      <c r="HK331" s="416"/>
      <c r="HL331" s="416"/>
      <c r="HM331" s="416"/>
      <c r="HN331" s="416"/>
      <c r="HO331" s="416"/>
      <c r="HP331" s="416"/>
      <c r="HQ331" s="416"/>
      <c r="HR331" s="416"/>
      <c r="HS331" s="416"/>
      <c r="HT331" s="416"/>
      <c r="HU331" s="416"/>
      <c r="HV331" s="416"/>
      <c r="HW331" s="416"/>
      <c r="HX331" s="416"/>
      <c r="HY331" s="416"/>
      <c r="HZ331" s="416"/>
      <c r="IA331" s="416"/>
      <c r="IB331" s="416"/>
      <c r="IC331" s="416"/>
      <c r="ID331" s="416"/>
      <c r="IE331" s="416"/>
      <c r="IF331" s="416"/>
      <c r="IG331" s="416"/>
      <c r="IH331" s="416"/>
      <c r="II331" s="416"/>
      <c r="IJ331" s="416"/>
      <c r="IK331" s="416"/>
      <c r="IL331" s="416"/>
      <c r="IM331" s="416"/>
      <c r="IN331" s="416"/>
      <c r="IO331" s="416"/>
      <c r="IP331" s="416"/>
      <c r="IQ331" s="416"/>
      <c r="IR331" s="416"/>
      <c r="IS331" s="416"/>
      <c r="IT331" s="416"/>
      <c r="IU331" s="416"/>
      <c r="IV331" s="416"/>
      <c r="IW331" s="416"/>
      <c r="IX331" s="416"/>
      <c r="IY331" s="416"/>
      <c r="IZ331" s="416"/>
      <c r="JA331" s="416"/>
      <c r="JB331" s="416"/>
      <c r="JC331" s="416"/>
      <c r="JD331" s="416"/>
      <c r="JE331" s="416"/>
      <c r="JF331" s="416"/>
      <c r="JG331" s="416"/>
      <c r="JH331" s="416"/>
      <c r="JI331" s="416"/>
      <c r="JJ331" s="416"/>
      <c r="JK331" s="416"/>
      <c r="JL331" s="416"/>
      <c r="JM331" s="416"/>
      <c r="JN331" s="416"/>
      <c r="JO331" s="416"/>
      <c r="JP331" s="416"/>
      <c r="JQ331" s="416"/>
      <c r="JR331" s="416"/>
      <c r="JS331" s="416"/>
      <c r="JT331" s="416"/>
      <c r="JU331" s="416"/>
      <c r="JV331" s="416"/>
      <c r="JW331" s="416"/>
      <c r="JX331" s="416"/>
      <c r="JY331" s="416"/>
      <c r="JZ331" s="416"/>
      <c r="KA331" s="416"/>
      <c r="KB331" s="416"/>
      <c r="KC331" s="416"/>
      <c r="KD331" s="416"/>
      <c r="KE331" s="416"/>
      <c r="KF331" s="416"/>
      <c r="KG331" s="416"/>
      <c r="KH331" s="416"/>
      <c r="KI331" s="416"/>
      <c r="KJ331" s="416"/>
      <c r="KK331" s="416"/>
      <c r="KL331" s="416"/>
      <c r="KM331" s="416"/>
      <c r="KN331" s="416"/>
      <c r="KO331" s="416"/>
      <c r="KP331" s="416"/>
      <c r="KQ331" s="416"/>
      <c r="KR331" s="416"/>
      <c r="KS331" s="416"/>
      <c r="KT331" s="416"/>
      <c r="KU331" s="416"/>
      <c r="KV331" s="416"/>
      <c r="KW331" s="416"/>
      <c r="KX331" s="416"/>
      <c r="KY331" s="416"/>
      <c r="KZ331" s="416"/>
      <c r="LA331" s="416"/>
      <c r="LB331" s="416"/>
      <c r="LC331" s="416"/>
      <c r="LD331" s="416"/>
      <c r="LE331" s="416"/>
      <c r="LF331" s="416"/>
      <c r="LG331" s="416"/>
      <c r="LH331" s="416"/>
      <c r="LI331" s="416"/>
      <c r="LJ331" s="416"/>
      <c r="LK331" s="416"/>
      <c r="LL331" s="416"/>
      <c r="LM331" s="416"/>
      <c r="LN331" s="416"/>
      <c r="LO331" s="416"/>
      <c r="LP331" s="416"/>
      <c r="LQ331" s="416"/>
      <c r="LR331" s="416"/>
      <c r="LS331" s="416"/>
      <c r="LT331" s="416"/>
      <c r="LU331" s="416"/>
      <c r="LV331" s="416"/>
      <c r="LW331" s="416"/>
      <c r="LX331" s="416"/>
      <c r="LY331" s="416"/>
      <c r="LZ331" s="416"/>
      <c r="MA331" s="416"/>
      <c r="MB331" s="416"/>
      <c r="MC331" s="416"/>
      <c r="MD331" s="416"/>
      <c r="ME331" s="416"/>
      <c r="MF331" s="416"/>
      <c r="MG331" s="416"/>
      <c r="MH331" s="416"/>
      <c r="MI331" s="416"/>
      <c r="MJ331" s="416"/>
      <c r="MK331" s="416"/>
      <c r="ML331" s="416"/>
      <c r="MM331" s="416"/>
      <c r="MN331" s="416"/>
      <c r="MO331" s="416"/>
      <c r="MP331" s="416"/>
      <c r="MQ331" s="416"/>
      <c r="MR331" s="416"/>
      <c r="MS331" s="416"/>
      <c r="MT331" s="416"/>
      <c r="MU331" s="416"/>
      <c r="MV331" s="416"/>
      <c r="MW331" s="416"/>
      <c r="MX331" s="416"/>
      <c r="MY331" s="416"/>
      <c r="MZ331" s="416"/>
      <c r="NA331" s="416"/>
      <c r="NB331" s="416"/>
      <c r="NC331" s="416"/>
      <c r="ND331" s="416"/>
      <c r="NE331" s="416"/>
      <c r="NF331" s="416"/>
      <c r="NG331" s="416"/>
      <c r="NH331" s="416"/>
      <c r="NI331" s="416"/>
      <c r="NJ331" s="416"/>
      <c r="NK331" s="416"/>
      <c r="NL331" s="416"/>
      <c r="NM331" s="416"/>
      <c r="NN331" s="416"/>
      <c r="NO331" s="416"/>
      <c r="NP331" s="416"/>
      <c r="NQ331" s="416"/>
      <c r="NR331" s="416"/>
      <c r="NS331" s="416"/>
      <c r="NT331" s="416"/>
      <c r="NU331" s="416"/>
      <c r="NV331" s="416"/>
      <c r="NW331" s="416"/>
      <c r="NX331" s="416"/>
      <c r="NY331" s="416"/>
      <c r="NZ331" s="416"/>
      <c r="OA331" s="416"/>
      <c r="OB331" s="416"/>
      <c r="OC331" s="416"/>
      <c r="OD331" s="416"/>
      <c r="OE331" s="416"/>
      <c r="OF331" s="416"/>
      <c r="OG331" s="416"/>
      <c r="OH331" s="416"/>
      <c r="OI331" s="416"/>
      <c r="OJ331" s="416"/>
      <c r="OK331" s="416"/>
      <c r="OL331" s="416"/>
      <c r="OM331" s="416"/>
      <c r="ON331" s="416"/>
      <c r="OO331" s="416"/>
      <c r="OP331" s="416"/>
      <c r="OQ331" s="416"/>
      <c r="OR331" s="416"/>
      <c r="OS331" s="416"/>
      <c r="OT331" s="416"/>
      <c r="OU331" s="416"/>
      <c r="OV331" s="416"/>
      <c r="OW331" s="416"/>
      <c r="OX331" s="416"/>
      <c r="OY331" s="416"/>
      <c r="OZ331" s="416"/>
      <c r="PA331" s="416"/>
      <c r="PB331" s="416"/>
      <c r="PC331" s="416"/>
      <c r="PD331" s="416"/>
      <c r="PE331" s="416"/>
      <c r="PF331" s="416"/>
      <c r="PG331" s="416"/>
      <c r="PH331" s="416"/>
      <c r="PI331" s="416"/>
      <c r="PJ331" s="416"/>
      <c r="PK331" s="416"/>
      <c r="PL331" s="416"/>
      <c r="PM331" s="416"/>
      <c r="PN331" s="416"/>
      <c r="PO331" s="416"/>
      <c r="PP331" s="416"/>
      <c r="PQ331" s="416"/>
      <c r="PR331" s="416"/>
      <c r="PS331" s="416"/>
      <c r="PT331" s="416"/>
      <c r="PU331" s="416"/>
      <c r="PV331" s="416"/>
      <c r="PW331" s="416"/>
      <c r="PX331" s="416"/>
      <c r="PY331" s="416"/>
      <c r="PZ331" s="416"/>
      <c r="QA331" s="416"/>
      <c r="QB331" s="416"/>
      <c r="QC331" s="416"/>
      <c r="QD331" s="416"/>
      <c r="QE331" s="416"/>
      <c r="QF331" s="416"/>
      <c r="QG331" s="416"/>
      <c r="QH331" s="416"/>
      <c r="QI331" s="416"/>
      <c r="QJ331" s="416"/>
      <c r="QK331" s="416"/>
      <c r="QL331" s="416"/>
      <c r="QM331" s="416"/>
      <c r="QN331" s="416"/>
      <c r="QO331" s="416"/>
      <c r="QP331" s="416"/>
      <c r="QQ331" s="416"/>
      <c r="QR331" s="416"/>
      <c r="QS331" s="416"/>
      <c r="QT331" s="416"/>
      <c r="QU331" s="416"/>
      <c r="QV331" s="416"/>
      <c r="QW331" s="416"/>
      <c r="QX331" s="416"/>
      <c r="QY331" s="416"/>
      <c r="QZ331" s="416"/>
      <c r="RA331" s="416"/>
      <c r="RB331" s="416"/>
      <c r="RC331" s="416"/>
      <c r="RD331" s="416"/>
      <c r="RE331" s="416"/>
      <c r="RF331" s="416"/>
      <c r="RG331" s="416"/>
      <c r="RH331" s="416"/>
      <c r="RI331" s="416"/>
      <c r="RJ331" s="416"/>
      <c r="RK331" s="416"/>
      <c r="RL331" s="416"/>
      <c r="RM331" s="416"/>
      <c r="RN331" s="416"/>
      <c r="RO331" s="416"/>
      <c r="RP331" s="416"/>
      <c r="RQ331" s="416"/>
      <c r="RR331" s="416"/>
      <c r="RS331" s="416"/>
      <c r="RT331" s="416"/>
      <c r="RU331" s="416"/>
      <c r="RV331" s="416"/>
      <c r="RW331" s="416"/>
      <c r="RX331" s="416"/>
      <c r="RY331" s="416"/>
      <c r="RZ331" s="416"/>
      <c r="SA331" s="416"/>
      <c r="SB331" s="416"/>
      <c r="SC331" s="416"/>
      <c r="SD331" s="416"/>
      <c r="SE331" s="416"/>
      <c r="SF331" s="416"/>
      <c r="SG331" s="416"/>
      <c r="SH331" s="416"/>
      <c r="SI331" s="416"/>
      <c r="SJ331" s="416"/>
      <c r="SK331" s="416"/>
      <c r="SL331" s="416"/>
      <c r="SM331" s="416"/>
      <c r="SN331" s="416"/>
      <c r="SO331" s="416"/>
      <c r="SP331" s="416"/>
      <c r="SQ331" s="416"/>
      <c r="SR331" s="416"/>
      <c r="SS331" s="416"/>
      <c r="ST331" s="416"/>
      <c r="SU331" s="416"/>
      <c r="SV331" s="416"/>
      <c r="SW331" s="416"/>
      <c r="SX331" s="416"/>
      <c r="SY331" s="416"/>
      <c r="SZ331" s="416"/>
      <c r="TA331" s="416"/>
      <c r="TB331" s="416"/>
      <c r="TC331" s="416"/>
      <c r="TD331" s="416"/>
      <c r="TE331" s="416"/>
      <c r="TF331" s="416"/>
      <c r="TG331" s="416"/>
      <c r="TH331" s="416"/>
      <c r="TI331" s="416"/>
      <c r="TJ331" s="416"/>
      <c r="TK331" s="416"/>
      <c r="TL331" s="416"/>
      <c r="TM331" s="416"/>
      <c r="TN331" s="416"/>
      <c r="TO331" s="416"/>
      <c r="TP331" s="416"/>
      <c r="TQ331" s="416"/>
      <c r="TR331" s="416"/>
      <c r="TS331" s="416"/>
      <c r="TT331" s="416"/>
      <c r="TU331" s="416"/>
      <c r="TV331" s="416"/>
      <c r="TW331" s="416"/>
      <c r="TX331" s="416"/>
      <c r="TY331" s="416"/>
      <c r="TZ331" s="416"/>
      <c r="UA331" s="416"/>
      <c r="UB331" s="416"/>
      <c r="UC331" s="416"/>
      <c r="UD331" s="416"/>
      <c r="UE331" s="416"/>
      <c r="UF331" s="416"/>
      <c r="UG331" s="416"/>
      <c r="UH331" s="416"/>
      <c r="UI331" s="416"/>
      <c r="UJ331" s="416"/>
      <c r="UK331" s="416"/>
      <c r="UL331" s="416"/>
      <c r="UM331" s="416"/>
      <c r="UN331" s="416"/>
      <c r="UO331" s="416"/>
      <c r="UP331" s="416"/>
      <c r="UQ331" s="416"/>
      <c r="UR331" s="416"/>
      <c r="US331" s="416"/>
      <c r="UT331" s="416"/>
      <c r="UU331" s="416"/>
      <c r="UV331" s="416"/>
      <c r="UW331" s="416"/>
      <c r="UX331" s="416"/>
      <c r="UY331" s="416"/>
      <c r="UZ331" s="416"/>
      <c r="VA331" s="416"/>
      <c r="VB331" s="416"/>
      <c r="VC331" s="416"/>
      <c r="VD331" s="416"/>
      <c r="VE331" s="416"/>
      <c r="VF331" s="416"/>
      <c r="VG331" s="416"/>
      <c r="VH331" s="416"/>
      <c r="VI331" s="416"/>
      <c r="VJ331" s="416"/>
      <c r="VK331" s="416"/>
      <c r="VL331" s="416"/>
      <c r="VM331" s="416"/>
      <c r="VN331" s="416"/>
      <c r="VO331" s="416"/>
      <c r="VP331" s="416"/>
      <c r="VQ331" s="416"/>
      <c r="VR331" s="416"/>
      <c r="VS331" s="416"/>
      <c r="VT331" s="416"/>
      <c r="VU331" s="416"/>
      <c r="VV331" s="416"/>
      <c r="VW331" s="416"/>
      <c r="VX331" s="416"/>
      <c r="VY331" s="416"/>
      <c r="VZ331" s="416"/>
      <c r="WA331" s="416"/>
      <c r="WB331" s="416"/>
      <c r="WC331" s="416"/>
      <c r="WD331" s="416"/>
      <c r="WE331" s="416"/>
      <c r="WF331" s="416"/>
      <c r="WG331" s="416"/>
      <c r="WH331" s="416"/>
      <c r="WI331" s="416"/>
      <c r="WJ331" s="416"/>
      <c r="WK331" s="416"/>
      <c r="WL331" s="416"/>
      <c r="WM331" s="416"/>
      <c r="WN331" s="416"/>
      <c r="WO331" s="416"/>
      <c r="WP331" s="416"/>
      <c r="WQ331" s="416"/>
      <c r="WR331" s="416"/>
      <c r="WS331" s="416"/>
      <c r="WT331" s="416"/>
      <c r="WU331" s="416"/>
      <c r="WV331" s="416"/>
      <c r="WW331" s="416"/>
      <c r="WX331" s="416"/>
      <c r="WY331" s="416"/>
      <c r="WZ331" s="416"/>
      <c r="XA331" s="416"/>
      <c r="XB331" s="416"/>
      <c r="XC331" s="416"/>
      <c r="XD331" s="416"/>
      <c r="XE331" s="416"/>
      <c r="XF331" s="416"/>
      <c r="XG331" s="416"/>
      <c r="XH331" s="416"/>
      <c r="XI331" s="416"/>
      <c r="XJ331" s="416"/>
      <c r="XK331" s="416"/>
      <c r="XL331" s="416"/>
      <c r="XM331" s="416"/>
      <c r="XN331" s="416"/>
      <c r="XO331" s="416"/>
      <c r="XP331" s="416"/>
      <c r="XQ331" s="416"/>
      <c r="XR331" s="417"/>
      <c r="XS331" s="417"/>
      <c r="XT331" s="417"/>
      <c r="XU331" s="417"/>
      <c r="XV331" s="417"/>
      <c r="XW331" s="417"/>
      <c r="XX331" s="417"/>
      <c r="XY331" s="417"/>
      <c r="XZ331" s="417"/>
      <c r="YA331" s="417"/>
      <c r="YB331" s="417"/>
      <c r="YC331" s="417"/>
      <c r="YD331" s="417"/>
      <c r="YE331" s="417"/>
      <c r="YF331" s="417"/>
      <c r="YG331" s="417"/>
      <c r="YH331" s="417"/>
      <c r="YI331" s="417"/>
      <c r="YJ331" s="417"/>
      <c r="YK331" s="417"/>
      <c r="YL331" s="417"/>
      <c r="YM331" s="417"/>
      <c r="YN331" s="417"/>
      <c r="YO331" s="417"/>
      <c r="YP331" s="417"/>
      <c r="YQ331" s="417"/>
      <c r="YR331" s="417"/>
      <c r="YS331" s="417"/>
      <c r="YT331" s="417"/>
      <c r="YU331" s="417"/>
      <c r="YV331" s="417"/>
      <c r="YW331" s="417"/>
      <c r="YX331" s="417"/>
      <c r="YY331" s="417"/>
      <c r="YZ331" s="417"/>
      <c r="ZA331" s="417"/>
      <c r="ZB331" s="417"/>
      <c r="ZC331" s="417"/>
      <c r="ZD331" s="417"/>
      <c r="ZE331" s="417"/>
      <c r="ZF331" s="417"/>
      <c r="ZG331" s="417"/>
      <c r="ZH331" s="417"/>
      <c r="ZI331" s="417"/>
      <c r="ZJ331" s="417"/>
      <c r="ZK331" s="417"/>
      <c r="ZL331" s="417"/>
      <c r="ZM331" s="417"/>
      <c r="ZN331" s="417"/>
      <c r="ZO331" s="417"/>
      <c r="ZP331" s="417"/>
      <c r="ZQ331" s="417"/>
      <c r="ZR331" s="417"/>
      <c r="ZS331" s="417"/>
      <c r="ZT331" s="417"/>
      <c r="ZU331" s="417"/>
      <c r="ZV331" s="417"/>
      <c r="ZW331" s="417"/>
      <c r="ZX331" s="417"/>
      <c r="ZY331" s="417"/>
      <c r="ZZ331" s="417"/>
      <c r="AAA331" s="417"/>
      <c r="AAB331" s="417"/>
      <c r="AAC331" s="417"/>
      <c r="AAD331" s="417"/>
      <c r="AAE331" s="417"/>
      <c r="AAF331" s="417"/>
      <c r="AAG331" s="417"/>
      <c r="AAH331" s="417"/>
      <c r="AAI331" s="417"/>
      <c r="AAJ331" s="417"/>
      <c r="AAK331" s="417"/>
      <c r="AAL331" s="417"/>
      <c r="AAM331" s="417"/>
      <c r="AAN331" s="417"/>
      <c r="AAO331" s="417"/>
      <c r="AAP331" s="417"/>
      <c r="AAQ331" s="417"/>
      <c r="AAR331" s="417"/>
      <c r="AAS331" s="417"/>
      <c r="AAT331" s="417"/>
      <c r="AAU331" s="417"/>
      <c r="AAV331" s="417"/>
      <c r="AAW331" s="417"/>
      <c r="AAX331" s="417"/>
      <c r="AAY331" s="417"/>
      <c r="AAZ331" s="417"/>
      <c r="ABA331" s="417"/>
      <c r="ABB331" s="417"/>
      <c r="ABC331" s="417"/>
      <c r="ABD331" s="417"/>
      <c r="ABE331" s="417"/>
      <c r="ABF331" s="417"/>
      <c r="ABG331" s="417"/>
      <c r="ABH331" s="417"/>
      <c r="ABI331" s="417"/>
      <c r="ABJ331" s="417"/>
      <c r="ABK331" s="417"/>
      <c r="ABL331" s="417"/>
      <c r="ABM331" s="417"/>
      <c r="ABN331" s="417"/>
      <c r="ABO331" s="417"/>
      <c r="ABP331" s="417"/>
      <c r="ABQ331" s="417"/>
      <c r="ABR331" s="417"/>
      <c r="ABS331" s="417"/>
      <c r="ABT331" s="417"/>
      <c r="ABU331" s="417"/>
      <c r="ABV331" s="417"/>
      <c r="ABW331" s="417"/>
      <c r="ABX331" s="417"/>
      <c r="ABY331" s="417"/>
      <c r="ABZ331" s="417"/>
      <c r="ACA331" s="417"/>
      <c r="ACB331" s="417"/>
      <c r="ACC331" s="417"/>
      <c r="ACD331" s="417"/>
      <c r="ACE331" s="417"/>
      <c r="ACF331" s="417"/>
      <c r="ACG331" s="417"/>
      <c r="ACH331" s="417"/>
      <c r="ACI331" s="417"/>
      <c r="ACJ331" s="417"/>
      <c r="ACK331" s="417"/>
      <c r="ACL331" s="417"/>
      <c r="ACM331" s="417"/>
      <c r="ACN331" s="417"/>
      <c r="ACO331" s="417"/>
      <c r="ACP331" s="417"/>
      <c r="ACQ331" s="417"/>
      <c r="ACR331" s="417"/>
      <c r="ACS331" s="417"/>
      <c r="ACT331" s="417"/>
      <c r="ACU331" s="417"/>
      <c r="ACV331" s="417"/>
      <c r="ACW331" s="417"/>
      <c r="ACX331" s="417"/>
      <c r="ACY331" s="417"/>
      <c r="ACZ331" s="417"/>
      <c r="ADA331" s="417"/>
      <c r="ADB331" s="417"/>
      <c r="ADC331" s="417"/>
      <c r="ADD331" s="417"/>
      <c r="ADE331" s="417"/>
      <c r="ADF331" s="417"/>
      <c r="ADG331" s="417"/>
      <c r="ADH331" s="417"/>
      <c r="ADI331" s="417"/>
      <c r="ADJ331" s="417"/>
      <c r="ADK331" s="417"/>
      <c r="ADL331" s="417"/>
      <c r="ADM331" s="417"/>
      <c r="ADN331" s="417"/>
      <c r="ADO331" s="417"/>
      <c r="ADP331" s="417"/>
      <c r="ADQ331" s="417"/>
      <c r="ADR331" s="417"/>
      <c r="ADS331" s="417"/>
      <c r="ADT331" s="417"/>
      <c r="ADU331" s="417"/>
      <c r="ADV331" s="417"/>
      <c r="ADW331" s="417"/>
      <c r="ADX331" s="417"/>
      <c r="ADY331" s="417"/>
      <c r="ADZ331" s="417"/>
      <c r="AEA331" s="417"/>
      <c r="AEB331" s="417"/>
      <c r="AEC331" s="417"/>
      <c r="AED331" s="417"/>
      <c r="AEE331" s="417"/>
      <c r="AEF331" s="417"/>
      <c r="AEG331" s="417"/>
      <c r="AEH331" s="417"/>
      <c r="AEI331" s="417"/>
      <c r="AEJ331" s="417"/>
      <c r="AEK331" s="417"/>
      <c r="AEL331" s="417"/>
      <c r="AEM331" s="417"/>
      <c r="AEN331" s="417"/>
      <c r="AEO331" s="417"/>
      <c r="AEP331" s="417"/>
      <c r="AEQ331" s="417"/>
      <c r="AER331" s="417"/>
      <c r="AES331" s="417"/>
      <c r="AET331" s="417"/>
      <c r="AEU331" s="417"/>
      <c r="AEV331" s="417"/>
      <c r="AEW331" s="417"/>
      <c r="AEX331" s="417"/>
      <c r="AEY331" s="417"/>
      <c r="AEZ331" s="417"/>
      <c r="AFA331" s="417"/>
      <c r="AFB331" s="417"/>
      <c r="AFC331" s="417"/>
      <c r="AFD331" s="417"/>
      <c r="AFE331" s="417"/>
      <c r="AFF331" s="417"/>
      <c r="AFG331" s="417"/>
      <c r="AFH331" s="417"/>
      <c r="AFI331" s="417"/>
      <c r="AFJ331" s="417"/>
      <c r="AFK331" s="417"/>
      <c r="AFL331" s="417"/>
      <c r="AFM331" s="417"/>
      <c r="AFN331" s="417"/>
      <c r="AFO331" s="417"/>
      <c r="AFP331" s="417"/>
      <c r="AFQ331" s="417"/>
      <c r="AFR331" s="417"/>
      <c r="AFS331" s="417"/>
      <c r="AFT331" s="417"/>
      <c r="AFU331" s="417"/>
      <c r="AFV331" s="417"/>
      <c r="AFW331" s="417"/>
      <c r="AFX331" s="417"/>
      <c r="AFY331" s="417"/>
      <c r="AFZ331" s="417"/>
      <c r="AGA331" s="417"/>
      <c r="AGB331" s="417"/>
      <c r="AGC331" s="417"/>
      <c r="AGD331" s="417"/>
      <c r="AGE331" s="417"/>
      <c r="AGF331" s="417"/>
      <c r="AGG331" s="417"/>
      <c r="AGH331" s="417"/>
      <c r="AGI331" s="417"/>
      <c r="AGJ331" s="417"/>
      <c r="AGK331" s="417"/>
      <c r="AGL331" s="417"/>
      <c r="AGM331" s="417"/>
      <c r="AGN331" s="417"/>
      <c r="AGO331" s="417"/>
      <c r="AGP331" s="417"/>
      <c r="AGQ331" s="417"/>
      <c r="AGR331" s="417"/>
      <c r="AGS331" s="417"/>
      <c r="AGT331" s="417"/>
      <c r="AGU331" s="417"/>
      <c r="AGV331" s="417"/>
      <c r="AGW331" s="417"/>
      <c r="AGX331" s="417"/>
      <c r="AGY331" s="417"/>
      <c r="AGZ331" s="417"/>
      <c r="AHA331" s="417"/>
      <c r="AHB331" s="417"/>
      <c r="AHC331" s="417"/>
      <c r="AHD331" s="417"/>
      <c r="AHE331" s="417"/>
      <c r="AHF331" s="417"/>
      <c r="AHG331" s="417"/>
      <c r="AHH331" s="417"/>
      <c r="AHI331" s="417"/>
      <c r="AHJ331" s="417"/>
      <c r="AHK331" s="417"/>
      <c r="AHL331" s="417"/>
      <c r="AHM331" s="417"/>
      <c r="AHN331" s="417"/>
      <c r="AHO331" s="417"/>
      <c r="AHP331" s="417"/>
      <c r="AHQ331" s="417"/>
      <c r="AHR331" s="417"/>
      <c r="AHS331" s="417"/>
      <c r="AHT331" s="417"/>
      <c r="AHU331" s="417"/>
      <c r="AHV331" s="417"/>
      <c r="AHW331" s="417"/>
      <c r="AHX331" s="417"/>
      <c r="AHY331" s="417"/>
      <c r="AHZ331" s="417"/>
      <c r="AIA331" s="417"/>
      <c r="AIB331" s="417"/>
      <c r="AIC331" s="417"/>
      <c r="AID331" s="417"/>
      <c r="AIE331" s="417"/>
      <c r="AIF331" s="417"/>
      <c r="AIG331" s="417"/>
      <c r="AIH331" s="417"/>
      <c r="AII331" s="417"/>
      <c r="AIJ331" s="417"/>
      <c r="AIK331" s="417"/>
      <c r="AIL331" s="417"/>
      <c r="AIM331" s="417"/>
      <c r="AIN331" s="417"/>
      <c r="AIO331" s="417"/>
      <c r="AIP331" s="417"/>
      <c r="AIQ331" s="417"/>
      <c r="AIR331" s="417"/>
      <c r="AIS331" s="417"/>
      <c r="AIT331" s="417"/>
      <c r="AIU331" s="417"/>
      <c r="AIV331" s="417"/>
      <c r="AIW331" s="417"/>
      <c r="AIX331" s="417"/>
      <c r="AIY331" s="417"/>
      <c r="AIZ331" s="417"/>
      <c r="AJA331" s="417"/>
      <c r="AJB331" s="417"/>
      <c r="AJC331" s="417"/>
      <c r="AJD331" s="417"/>
      <c r="AJE331" s="417"/>
      <c r="AJF331" s="417"/>
      <c r="AJG331" s="417"/>
      <c r="AJH331" s="417"/>
      <c r="AJI331" s="417"/>
      <c r="AJJ331" s="417"/>
      <c r="AJK331" s="417"/>
      <c r="AJL331" s="417"/>
      <c r="AJM331" s="417"/>
      <c r="AJN331" s="417"/>
      <c r="AJO331" s="417"/>
      <c r="AJP331" s="417"/>
      <c r="AJQ331" s="417"/>
      <c r="AJR331" s="417"/>
      <c r="AJS331" s="417"/>
      <c r="AJT331" s="417"/>
      <c r="AJU331" s="417"/>
      <c r="AJV331" s="417"/>
      <c r="AJW331" s="417"/>
      <c r="AJX331" s="417"/>
      <c r="AJY331" s="417"/>
      <c r="AJZ331" s="417"/>
      <c r="AKA331" s="417"/>
      <c r="AKB331" s="417"/>
      <c r="AKC331" s="417"/>
      <c r="AKD331" s="417"/>
      <c r="AKE331" s="417"/>
      <c r="AKF331" s="417"/>
      <c r="AKG331" s="417"/>
      <c r="AKH331" s="417"/>
      <c r="AKI331" s="417"/>
      <c r="AKJ331" s="417"/>
      <c r="AKK331" s="417"/>
      <c r="AKL331" s="417"/>
      <c r="AKM331" s="417"/>
      <c r="AKN331" s="417"/>
      <c r="AKO331" s="417"/>
      <c r="AKP331" s="417"/>
      <c r="AKQ331" s="417"/>
      <c r="AKR331" s="417"/>
      <c r="AKS331" s="417"/>
      <c r="AKT331" s="417"/>
      <c r="AKU331" s="417"/>
      <c r="AKV331" s="417"/>
      <c r="AKW331" s="417"/>
      <c r="AKX331" s="417"/>
      <c r="AKY331" s="417"/>
      <c r="AKZ331" s="417"/>
      <c r="ALA331" s="417"/>
      <c r="ALB331" s="417"/>
      <c r="ALC331" s="417"/>
      <c r="ALD331" s="417"/>
      <c r="ALE331" s="417"/>
      <c r="ALF331" s="417"/>
      <c r="ALG331" s="417"/>
      <c r="ALH331" s="417"/>
      <c r="ALI331" s="417"/>
      <c r="ALJ331" s="417"/>
      <c r="ALK331" s="417"/>
      <c r="ALL331" s="417"/>
      <c r="ALM331" s="417"/>
      <c r="ALN331" s="417"/>
      <c r="ALO331" s="417"/>
      <c r="ALP331" s="417"/>
      <c r="ALQ331" s="417"/>
      <c r="ALR331" s="417"/>
      <c r="ALS331" s="417"/>
      <c r="ALT331" s="417"/>
      <c r="ALU331" s="417"/>
      <c r="ALV331" s="417"/>
      <c r="ALW331" s="417"/>
      <c r="ALX331" s="417"/>
      <c r="ALY331" s="417"/>
      <c r="ALZ331" s="417"/>
      <c r="AMA331" s="417"/>
      <c r="AMB331" s="417"/>
      <c r="AMC331" s="417"/>
      <c r="AMD331" s="417"/>
      <c r="AME331" s="417"/>
      <c r="AMF331" s="417"/>
      <c r="AMG331" s="417"/>
      <c r="AMH331" s="417"/>
      <c r="AMI331" s="417"/>
      <c r="AMJ331" s="417"/>
      <c r="AMK331" s="417"/>
      <c r="AML331" s="417"/>
      <c r="AMM331" s="417"/>
      <c r="AMN331" s="417"/>
      <c r="AMO331" s="417"/>
      <c r="AMP331" s="417"/>
      <c r="AMQ331" s="417"/>
      <c r="AMR331" s="417"/>
      <c r="AMS331" s="417"/>
      <c r="AMT331" s="417"/>
      <c r="AMU331" s="417"/>
      <c r="AMV331" s="417"/>
      <c r="AMW331" s="417"/>
      <c r="AMX331" s="417"/>
      <c r="AMY331" s="417"/>
      <c r="AMZ331" s="417"/>
      <c r="ANA331" s="417"/>
      <c r="ANB331" s="417"/>
      <c r="ANC331" s="417"/>
      <c r="AND331" s="417"/>
      <c r="ANE331" s="417"/>
      <c r="ANF331" s="417"/>
      <c r="ANG331" s="417"/>
      <c r="ANH331" s="417"/>
      <c r="ANI331" s="417"/>
      <c r="ANJ331" s="417"/>
      <c r="ANK331" s="417"/>
      <c r="ANL331" s="417"/>
      <c r="ANM331" s="417"/>
      <c r="ANN331" s="417"/>
      <c r="ANO331" s="417"/>
      <c r="ANP331" s="417"/>
      <c r="ANQ331" s="417"/>
      <c r="ANR331" s="417"/>
      <c r="ANS331" s="417"/>
      <c r="ANT331" s="417"/>
      <c r="ANU331" s="417"/>
      <c r="ANV331" s="417"/>
      <c r="ANW331" s="417"/>
      <c r="ANX331" s="417"/>
      <c r="ANY331" s="417"/>
      <c r="ANZ331" s="417"/>
      <c r="AOA331" s="417"/>
      <c r="AOB331" s="417"/>
      <c r="AOC331" s="417"/>
      <c r="AOD331" s="417"/>
      <c r="AOE331" s="417"/>
      <c r="AOF331" s="417"/>
      <c r="AOG331" s="417"/>
      <c r="AOH331" s="417"/>
      <c r="AOI331" s="417"/>
      <c r="AOJ331" s="417"/>
      <c r="AOK331" s="417"/>
      <c r="AOL331" s="417"/>
      <c r="AOM331" s="417"/>
      <c r="AON331" s="417"/>
      <c r="AOO331" s="417"/>
      <c r="AOP331" s="417"/>
      <c r="AOQ331" s="417"/>
      <c r="AOR331" s="417"/>
      <c r="AOS331" s="417"/>
      <c r="AOT331" s="417"/>
      <c r="AOU331" s="417"/>
      <c r="AOV331" s="417"/>
      <c r="AOW331" s="417"/>
      <c r="AOX331" s="417"/>
      <c r="AOY331" s="417"/>
      <c r="AOZ331" s="417"/>
      <c r="APA331" s="417"/>
      <c r="APB331" s="417"/>
      <c r="APC331" s="417"/>
      <c r="APD331" s="417"/>
      <c r="APE331" s="417"/>
      <c r="APF331" s="417"/>
      <c r="APG331" s="417"/>
      <c r="APH331" s="417"/>
      <c r="API331" s="417"/>
      <c r="APJ331" s="417"/>
      <c r="APK331" s="417"/>
      <c r="APL331" s="417"/>
      <c r="APM331" s="417"/>
      <c r="APN331" s="417"/>
      <c r="APO331" s="417"/>
      <c r="APP331" s="417"/>
      <c r="APQ331" s="417"/>
      <c r="APR331" s="417"/>
      <c r="APS331" s="417"/>
      <c r="APT331" s="417"/>
      <c r="APU331" s="417"/>
      <c r="APV331" s="417"/>
      <c r="APW331" s="417"/>
      <c r="APX331" s="417"/>
      <c r="APY331" s="417"/>
      <c r="APZ331" s="417"/>
      <c r="AQA331" s="417"/>
      <c r="AQB331" s="417"/>
      <c r="AQC331" s="417"/>
      <c r="AQD331" s="417"/>
      <c r="AQE331" s="417"/>
      <c r="AQF331" s="417"/>
      <c r="AQG331" s="417"/>
      <c r="AQH331" s="417"/>
      <c r="AQI331" s="417"/>
      <c r="AQJ331" s="417"/>
      <c r="AQK331" s="417"/>
      <c r="AQL331" s="417"/>
      <c r="AQM331" s="417"/>
      <c r="AQN331" s="417"/>
      <c r="AQO331" s="417"/>
      <c r="AQP331" s="417"/>
      <c r="AQQ331" s="417"/>
      <c r="AQR331" s="417"/>
      <c r="AQS331" s="417"/>
      <c r="AQT331" s="417"/>
      <c r="AQU331" s="417"/>
      <c r="AQV331" s="417"/>
      <c r="AQW331" s="417"/>
      <c r="AQX331" s="417"/>
      <c r="AQY331" s="417"/>
      <c r="AQZ331" s="417"/>
      <c r="ARA331" s="417"/>
      <c r="ARB331" s="417"/>
      <c r="ARC331" s="417"/>
      <c r="ARD331" s="417"/>
      <c r="ARE331" s="417"/>
      <c r="ARF331" s="417"/>
      <c r="ARG331" s="417"/>
      <c r="ARH331" s="417"/>
      <c r="ARI331" s="417"/>
      <c r="ARJ331" s="417"/>
      <c r="ARK331" s="417"/>
      <c r="ARL331" s="417"/>
      <c r="ARM331" s="417"/>
      <c r="ARN331" s="417"/>
      <c r="ARO331" s="417"/>
      <c r="ARP331" s="417"/>
      <c r="ARQ331" s="417"/>
      <c r="ARR331" s="417"/>
      <c r="ARS331" s="417"/>
      <c r="ART331" s="417"/>
      <c r="ARU331" s="417"/>
      <c r="ARV331" s="417"/>
      <c r="ARW331" s="417"/>
      <c r="ARX331" s="417"/>
      <c r="ARY331" s="417"/>
      <c r="ARZ331" s="417"/>
      <c r="ASA331" s="417"/>
      <c r="ASB331" s="417"/>
      <c r="ASC331" s="417"/>
      <c r="ASD331" s="417"/>
      <c r="ASE331" s="417"/>
      <c r="ASF331" s="417"/>
      <c r="ASG331" s="417"/>
      <c r="ASH331" s="417"/>
      <c r="ASI331" s="417"/>
      <c r="ASJ331" s="417"/>
      <c r="ASK331" s="417"/>
      <c r="ASL331" s="417"/>
      <c r="ASM331" s="417"/>
      <c r="ASN331" s="417"/>
      <c r="ASO331" s="417"/>
      <c r="ASP331" s="417"/>
      <c r="ASQ331" s="417"/>
      <c r="ASR331" s="417"/>
      <c r="ASS331" s="417"/>
      <c r="AST331" s="417"/>
      <c r="ASU331" s="417"/>
      <c r="ASV331" s="417"/>
      <c r="ASW331" s="417"/>
      <c r="ASX331" s="417"/>
      <c r="ASY331" s="417"/>
      <c r="ASZ331" s="417"/>
      <c r="ATA331" s="417"/>
      <c r="ATB331" s="417"/>
      <c r="ATC331" s="417"/>
      <c r="ATD331" s="417"/>
      <c r="ATE331" s="417"/>
      <c r="ATF331" s="417"/>
      <c r="ATG331" s="417"/>
      <c r="ATH331" s="417"/>
      <c r="ATI331" s="417"/>
      <c r="ATJ331" s="417"/>
      <c r="ATK331" s="417"/>
      <c r="ATL331" s="417"/>
      <c r="ATM331" s="417"/>
      <c r="ATN331" s="417"/>
      <c r="ATO331" s="417"/>
      <c r="ATP331" s="417"/>
      <c r="ATQ331" s="417"/>
      <c r="ATR331" s="417"/>
      <c r="ATS331" s="417"/>
      <c r="ATT331" s="417"/>
      <c r="ATU331" s="417"/>
      <c r="ATV331" s="417"/>
      <c r="ATW331" s="417"/>
      <c r="ATX331" s="417"/>
      <c r="ATY331" s="417"/>
      <c r="ATZ331" s="417"/>
      <c r="AUA331" s="417"/>
      <c r="AUB331" s="417"/>
      <c r="AUC331" s="417"/>
      <c r="AUD331" s="417"/>
      <c r="AUE331" s="417"/>
      <c r="AUF331" s="417"/>
      <c r="AUG331" s="417"/>
      <c r="AUH331" s="417"/>
      <c r="AUI331" s="417"/>
      <c r="AUJ331" s="417"/>
      <c r="AUK331" s="417"/>
      <c r="AUL331" s="417"/>
      <c r="AUM331" s="417"/>
      <c r="AUN331" s="417"/>
      <c r="AUO331" s="417"/>
      <c r="AUP331" s="417"/>
      <c r="AUQ331" s="417"/>
      <c r="AUR331" s="417"/>
      <c r="AUS331" s="417"/>
      <c r="AUT331" s="417"/>
      <c r="AUU331" s="417"/>
      <c r="AUV331" s="417"/>
      <c r="AUW331" s="417"/>
      <c r="AUX331" s="417"/>
      <c r="AUY331" s="417"/>
      <c r="AUZ331" s="417"/>
      <c r="AVA331" s="417"/>
      <c r="AVB331" s="417"/>
      <c r="AVC331" s="417"/>
      <c r="AVD331" s="417"/>
      <c r="AVE331" s="417"/>
      <c r="AVF331" s="417"/>
      <c r="AVG331" s="417"/>
      <c r="AVH331" s="417"/>
      <c r="AVI331" s="417"/>
      <c r="AVJ331" s="417"/>
      <c r="AVK331" s="417"/>
      <c r="AVL331" s="417"/>
      <c r="AVM331" s="417"/>
      <c r="AVN331" s="417"/>
      <c r="AVO331" s="417"/>
      <c r="AVP331" s="417"/>
      <c r="AVQ331" s="417"/>
      <c r="AVR331" s="417"/>
      <c r="AVS331" s="417"/>
      <c r="AVT331" s="417"/>
      <c r="AVU331" s="417"/>
      <c r="AVV331" s="417"/>
      <c r="AVW331" s="417"/>
      <c r="AVX331" s="417"/>
      <c r="AVY331" s="417"/>
      <c r="AVZ331" s="417"/>
      <c r="AWA331" s="417"/>
      <c r="AWB331" s="417"/>
      <c r="AWC331" s="417"/>
      <c r="AWD331" s="417"/>
      <c r="AWE331" s="417"/>
      <c r="AWF331" s="417"/>
      <c r="AWG331" s="417"/>
      <c r="AWH331" s="417"/>
      <c r="AWI331" s="417"/>
      <c r="AWJ331" s="417"/>
      <c r="AWK331" s="417"/>
      <c r="AWL331" s="417"/>
      <c r="AWM331" s="417"/>
      <c r="AWN331" s="417"/>
      <c r="AWO331" s="417"/>
      <c r="AWP331" s="417"/>
      <c r="AWQ331" s="417"/>
      <c r="AWR331" s="417"/>
      <c r="AWS331" s="417"/>
      <c r="AWT331" s="417"/>
      <c r="AWU331" s="417"/>
      <c r="AWV331" s="417"/>
      <c r="AWW331" s="417"/>
      <c r="AWX331" s="417"/>
      <c r="AWY331" s="417"/>
      <c r="AWZ331" s="417"/>
      <c r="AXA331" s="417"/>
      <c r="AXB331" s="417"/>
      <c r="AXC331" s="417"/>
      <c r="AXD331" s="417"/>
      <c r="AXE331" s="417"/>
      <c r="AXF331" s="417"/>
      <c r="AXG331" s="417"/>
      <c r="AXH331" s="417"/>
      <c r="AXI331" s="417"/>
      <c r="AXJ331" s="417"/>
      <c r="AXK331" s="417"/>
      <c r="AXL331" s="417"/>
      <c r="AXM331" s="417"/>
      <c r="AXN331" s="417"/>
      <c r="AXO331" s="417"/>
      <c r="AXP331" s="417"/>
      <c r="AXQ331" s="417"/>
      <c r="AXR331" s="417"/>
      <c r="AXS331" s="417"/>
      <c r="AXT331" s="417"/>
      <c r="AXU331" s="417"/>
      <c r="AXV331" s="417"/>
      <c r="AXW331" s="417"/>
      <c r="AXX331" s="417"/>
      <c r="AXY331" s="417"/>
      <c r="AXZ331" s="417"/>
      <c r="AYA331" s="417"/>
      <c r="AYB331" s="417"/>
      <c r="AYC331" s="417"/>
      <c r="AYD331" s="417"/>
      <c r="AYE331" s="417"/>
      <c r="AYF331" s="417"/>
      <c r="AYG331" s="417"/>
      <c r="AYH331" s="417"/>
      <c r="AYI331" s="417"/>
      <c r="AYJ331" s="417"/>
      <c r="AYK331" s="417"/>
      <c r="AYL331" s="417"/>
      <c r="AYM331" s="417"/>
      <c r="AYN331" s="417"/>
      <c r="AYO331" s="417"/>
      <c r="AYP331" s="417"/>
      <c r="AYQ331" s="417"/>
      <c r="AYR331" s="417"/>
      <c r="AYS331" s="417"/>
      <c r="AYT331" s="417"/>
      <c r="AYU331" s="417"/>
      <c r="AYV331" s="417"/>
      <c r="AYW331" s="417"/>
      <c r="AYX331" s="417"/>
      <c r="AYY331" s="417"/>
      <c r="AYZ331" s="417"/>
      <c r="AZA331" s="417"/>
      <c r="AZB331" s="417"/>
      <c r="AZC331" s="417"/>
      <c r="AZD331" s="417"/>
      <c r="AZE331" s="417"/>
      <c r="AZF331" s="417"/>
      <c r="AZG331" s="417"/>
      <c r="AZH331" s="417"/>
      <c r="AZI331" s="417"/>
      <c r="AZJ331" s="417"/>
      <c r="AZK331" s="417"/>
      <c r="AZL331" s="417"/>
      <c r="AZM331" s="417"/>
      <c r="AZN331" s="417"/>
      <c r="AZO331" s="417"/>
      <c r="AZP331" s="417"/>
      <c r="AZQ331" s="417"/>
      <c r="AZR331" s="417"/>
      <c r="AZS331" s="417"/>
      <c r="AZT331" s="417"/>
      <c r="AZU331" s="417"/>
      <c r="AZV331" s="417"/>
      <c r="AZW331" s="417"/>
      <c r="AZX331" s="417"/>
      <c r="AZY331" s="417"/>
      <c r="AZZ331" s="417"/>
      <c r="BAA331" s="417"/>
      <c r="BAB331" s="417"/>
      <c r="BAC331" s="417"/>
      <c r="BAD331" s="417"/>
      <c r="BAE331" s="417"/>
      <c r="BAF331" s="417"/>
      <c r="BAG331" s="417"/>
      <c r="BAH331" s="417"/>
      <c r="BAI331" s="417"/>
      <c r="BAJ331" s="417"/>
      <c r="BAK331" s="417"/>
      <c r="BAL331" s="417"/>
      <c r="BAM331" s="417"/>
      <c r="BAN331" s="417"/>
      <c r="BAO331" s="417"/>
      <c r="BAP331" s="417"/>
      <c r="BAQ331" s="417"/>
      <c r="BAR331" s="417"/>
      <c r="BAS331" s="417"/>
      <c r="BAT331" s="417"/>
      <c r="BAU331" s="417"/>
      <c r="BAV331" s="417"/>
      <c r="BAW331" s="417"/>
      <c r="BAX331" s="417"/>
      <c r="BAY331" s="417"/>
      <c r="BAZ331" s="417"/>
      <c r="BBA331" s="417"/>
      <c r="BBB331" s="417"/>
      <c r="BBC331" s="417"/>
      <c r="BBD331" s="417"/>
      <c r="BBE331" s="417"/>
      <c r="BBF331" s="417"/>
      <c r="BBG331" s="417"/>
      <c r="BBH331" s="417"/>
      <c r="BBI331" s="417"/>
      <c r="BBJ331" s="417"/>
      <c r="BBK331" s="417"/>
      <c r="BBL331" s="417"/>
      <c r="BBM331" s="417"/>
      <c r="BBN331" s="417"/>
      <c r="BBO331" s="417"/>
      <c r="BBP331" s="417"/>
      <c r="BBQ331" s="417"/>
      <c r="BBR331" s="417"/>
      <c r="BBS331" s="417"/>
      <c r="BBT331" s="417"/>
      <c r="BBU331" s="417"/>
      <c r="BBV331" s="417"/>
      <c r="BBW331" s="417"/>
      <c r="BBX331" s="417"/>
      <c r="BBY331" s="417"/>
      <c r="BBZ331" s="417"/>
      <c r="BCA331" s="417"/>
      <c r="BCB331" s="417"/>
      <c r="BCC331" s="417"/>
      <c r="BCD331" s="417"/>
      <c r="BCE331" s="417"/>
      <c r="BCF331" s="417"/>
      <c r="BCG331" s="417"/>
      <c r="BCH331" s="417"/>
      <c r="BCI331" s="417"/>
      <c r="BCJ331" s="417"/>
      <c r="BCK331" s="417"/>
      <c r="BCL331" s="417"/>
      <c r="BCM331" s="417"/>
      <c r="BCN331" s="417"/>
      <c r="BCO331" s="417"/>
      <c r="BCP331" s="417"/>
      <c r="BCQ331" s="417"/>
      <c r="BCR331" s="417"/>
      <c r="BCS331" s="417"/>
      <c r="BCT331" s="417"/>
      <c r="BCU331" s="417"/>
      <c r="BCV331" s="417"/>
      <c r="BCW331" s="417"/>
      <c r="BCX331" s="417"/>
      <c r="BCY331" s="417"/>
      <c r="BCZ331" s="417"/>
      <c r="BDA331" s="417"/>
      <c r="BDB331" s="417"/>
      <c r="BDC331" s="417"/>
      <c r="BDD331" s="417"/>
      <c r="BDE331" s="417"/>
      <c r="BDF331" s="417"/>
      <c r="BDG331" s="417"/>
      <c r="BDH331" s="417"/>
      <c r="BDI331" s="417"/>
      <c r="BDJ331" s="417"/>
      <c r="BDK331" s="417"/>
      <c r="BDL331" s="417"/>
      <c r="BDM331" s="417"/>
      <c r="BDN331" s="417"/>
      <c r="BDO331" s="417"/>
      <c r="BDP331" s="417"/>
      <c r="BDQ331" s="417"/>
      <c r="BDR331" s="417"/>
      <c r="BDS331" s="417"/>
      <c r="BDT331" s="417"/>
      <c r="BDU331" s="417"/>
      <c r="BDV331" s="417"/>
      <c r="BDW331" s="417"/>
      <c r="BDX331" s="417"/>
      <c r="BDY331" s="417"/>
      <c r="BDZ331" s="417"/>
      <c r="BEA331" s="417"/>
      <c r="BEB331" s="417"/>
      <c r="BEC331" s="417"/>
      <c r="BED331" s="417"/>
      <c r="BEE331" s="417"/>
      <c r="BEF331" s="417"/>
      <c r="BEG331" s="417"/>
      <c r="BEH331" s="417"/>
      <c r="BEI331" s="417"/>
      <c r="BEJ331" s="417"/>
      <c r="BEK331" s="417"/>
      <c r="BEL331" s="417"/>
      <c r="BEM331" s="417"/>
      <c r="BEN331" s="417"/>
      <c r="BEO331" s="417"/>
      <c r="BEP331" s="417"/>
      <c r="BEQ331" s="417"/>
      <c r="BER331" s="417"/>
      <c r="BES331" s="417"/>
      <c r="BET331" s="417"/>
      <c r="BEU331" s="417"/>
      <c r="BEV331" s="417"/>
      <c r="BEW331" s="417"/>
      <c r="BEX331" s="417"/>
      <c r="BEY331" s="417"/>
      <c r="BEZ331" s="417"/>
      <c r="BFA331" s="417"/>
      <c r="BFB331" s="417"/>
      <c r="BFC331" s="417"/>
      <c r="BFD331" s="417"/>
      <c r="BFE331" s="417"/>
      <c r="BFF331" s="417"/>
      <c r="BFG331" s="417"/>
      <c r="BFH331" s="417"/>
      <c r="BFI331" s="417"/>
      <c r="BFJ331" s="417"/>
      <c r="BFK331" s="417"/>
      <c r="BFL331" s="417"/>
      <c r="BFM331" s="417"/>
      <c r="BFN331" s="417"/>
      <c r="BFO331" s="417"/>
      <c r="BFP331" s="417"/>
      <c r="BFQ331" s="417"/>
      <c r="BFR331" s="417"/>
      <c r="BFS331" s="417"/>
      <c r="BFT331" s="417"/>
      <c r="BFU331" s="417"/>
      <c r="BFV331" s="417"/>
      <c r="BFW331" s="417"/>
      <c r="BFX331" s="417"/>
      <c r="BFY331" s="417"/>
      <c r="BFZ331" s="417"/>
      <c r="BGA331" s="417"/>
      <c r="BGB331" s="417"/>
      <c r="BGC331" s="417"/>
      <c r="BGD331" s="417"/>
      <c r="BGE331" s="417"/>
      <c r="BGF331" s="417"/>
      <c r="BGG331" s="417"/>
      <c r="BGH331" s="417"/>
      <c r="BGI331" s="417"/>
      <c r="BGJ331" s="417"/>
      <c r="BGK331" s="417"/>
      <c r="BGL331" s="417"/>
      <c r="BGM331" s="417"/>
      <c r="BGN331" s="417"/>
      <c r="BGO331" s="417"/>
      <c r="BGP331" s="417"/>
      <c r="BGQ331" s="417"/>
      <c r="BGR331" s="417"/>
      <c r="BGS331" s="417"/>
      <c r="BGT331" s="417"/>
      <c r="BGU331" s="417"/>
      <c r="BGV331" s="417"/>
      <c r="BGW331" s="417"/>
      <c r="BGX331" s="417"/>
      <c r="BGY331" s="417"/>
      <c r="BGZ331" s="417"/>
      <c r="BHA331" s="417"/>
      <c r="BHB331" s="417"/>
      <c r="BHC331" s="417"/>
      <c r="BHD331" s="417"/>
      <c r="BHE331" s="417"/>
      <c r="BHF331" s="417"/>
      <c r="BHG331" s="417"/>
      <c r="BHH331" s="417"/>
      <c r="BHI331" s="417"/>
      <c r="BHJ331" s="417"/>
      <c r="BHK331" s="417"/>
      <c r="BHL331" s="417"/>
      <c r="BHM331" s="417"/>
      <c r="BHN331" s="417"/>
      <c r="BHO331" s="417"/>
      <c r="BHP331" s="417"/>
      <c r="BHQ331" s="417"/>
      <c r="BHR331" s="417"/>
      <c r="BHS331" s="417"/>
      <c r="BHT331" s="417"/>
      <c r="BHU331" s="417"/>
      <c r="BHV331" s="417"/>
      <c r="BHW331" s="417"/>
      <c r="BHX331" s="417"/>
      <c r="BHY331" s="417"/>
      <c r="BHZ331" s="417"/>
      <c r="BIA331" s="417"/>
      <c r="BIB331" s="417"/>
      <c r="BIC331" s="417"/>
      <c r="BID331" s="417"/>
      <c r="BIE331" s="417"/>
      <c r="BIF331" s="417"/>
      <c r="BIG331" s="417"/>
      <c r="BIH331" s="417"/>
      <c r="BII331" s="417"/>
      <c r="BIJ331" s="417"/>
      <c r="BIK331" s="417"/>
      <c r="BIL331" s="417"/>
      <c r="BIM331" s="417"/>
      <c r="BIN331" s="417"/>
      <c r="BIO331" s="417"/>
      <c r="BIP331" s="417"/>
      <c r="BIQ331" s="417"/>
      <c r="BIR331" s="417"/>
      <c r="BIS331" s="417"/>
      <c r="BIT331" s="417"/>
      <c r="BIU331" s="417"/>
      <c r="BIV331" s="417"/>
      <c r="BIW331" s="417"/>
      <c r="BIX331" s="417"/>
      <c r="BIY331" s="417"/>
      <c r="BIZ331" s="417"/>
      <c r="BJA331" s="417"/>
      <c r="BJB331" s="417"/>
      <c r="BJC331" s="417"/>
      <c r="BJD331" s="417"/>
      <c r="BJE331" s="417"/>
      <c r="BJF331" s="417"/>
      <c r="BJG331" s="417"/>
      <c r="BJH331" s="417"/>
      <c r="BJI331" s="417"/>
      <c r="BJJ331" s="417"/>
      <c r="BJK331" s="417"/>
      <c r="BJL331" s="417"/>
      <c r="BJM331" s="417"/>
      <c r="BJN331" s="417"/>
      <c r="BJO331" s="417"/>
      <c r="BJP331" s="417"/>
      <c r="BJQ331" s="417"/>
      <c r="BJR331" s="417"/>
      <c r="BJS331" s="417"/>
      <c r="BJT331" s="417"/>
      <c r="BJU331" s="417"/>
      <c r="BJV331" s="417"/>
      <c r="BJW331" s="417"/>
      <c r="BJX331" s="417"/>
      <c r="BJY331" s="417"/>
      <c r="BJZ331" s="417"/>
      <c r="BKA331" s="417"/>
      <c r="BKB331" s="417"/>
      <c r="BKC331" s="417"/>
      <c r="BKD331" s="417"/>
      <c r="BKE331" s="417"/>
      <c r="BKF331" s="417"/>
      <c r="BKG331" s="417"/>
      <c r="BKH331" s="417"/>
      <c r="BKI331" s="417"/>
      <c r="BKJ331" s="417"/>
      <c r="BKK331" s="417"/>
      <c r="BKL331" s="417"/>
      <c r="BKM331" s="417"/>
      <c r="BKN331" s="417"/>
      <c r="BKO331" s="417"/>
      <c r="BKP331" s="417"/>
      <c r="BKQ331" s="417"/>
      <c r="BKR331" s="417"/>
      <c r="BKS331" s="417"/>
      <c r="BKT331" s="417"/>
      <c r="BKU331" s="417"/>
      <c r="BKV331" s="417"/>
      <c r="BKW331" s="417"/>
      <c r="BKX331" s="417"/>
      <c r="BKY331" s="417"/>
      <c r="BKZ331" s="417"/>
      <c r="BLA331" s="417"/>
      <c r="BLB331" s="417"/>
      <c r="BLC331" s="417"/>
      <c r="BLD331" s="417"/>
      <c r="BLE331" s="417"/>
      <c r="BLF331" s="417"/>
      <c r="BLG331" s="417"/>
      <c r="BLH331" s="417"/>
      <c r="BLI331" s="417"/>
      <c r="BLJ331" s="417"/>
      <c r="BLK331" s="417"/>
      <c r="BLL331" s="417"/>
      <c r="BLM331" s="417"/>
      <c r="BLN331" s="417"/>
      <c r="BLO331" s="417"/>
      <c r="BLP331" s="417"/>
      <c r="BLQ331" s="417"/>
      <c r="BLR331" s="417"/>
      <c r="BLS331" s="417"/>
      <c r="BLT331" s="417"/>
      <c r="BLU331" s="417"/>
      <c r="BLV331" s="417"/>
      <c r="BLW331" s="417"/>
      <c r="BLX331" s="417"/>
      <c r="BLY331" s="417"/>
      <c r="BLZ331" s="417"/>
      <c r="BMA331" s="417"/>
      <c r="BMB331" s="417"/>
      <c r="BMC331" s="417"/>
      <c r="BMD331" s="417"/>
      <c r="BME331" s="417"/>
      <c r="BMF331" s="417"/>
      <c r="BMG331" s="417"/>
      <c r="BMH331" s="417"/>
      <c r="BMI331" s="417"/>
      <c r="BMJ331" s="417"/>
      <c r="BMK331" s="417"/>
      <c r="BML331" s="417"/>
      <c r="BMM331" s="417"/>
      <c r="BMN331" s="417"/>
      <c r="BMO331" s="417"/>
      <c r="BMP331" s="417"/>
      <c r="BMQ331" s="417"/>
      <c r="BMR331" s="417"/>
      <c r="BMS331" s="417"/>
      <c r="BMT331" s="417"/>
      <c r="BMU331" s="417"/>
      <c r="BMV331" s="417"/>
      <c r="BMW331" s="417"/>
      <c r="BMX331" s="417"/>
      <c r="BMY331" s="417"/>
      <c r="BMZ331" s="417"/>
      <c r="BNA331" s="417"/>
      <c r="BNB331" s="417"/>
      <c r="BNC331" s="417"/>
      <c r="BND331" s="417"/>
      <c r="BNE331" s="417"/>
      <c r="BNF331" s="417"/>
      <c r="BNG331" s="417"/>
      <c r="BNH331" s="417"/>
      <c r="BNI331" s="417"/>
      <c r="BNJ331" s="417"/>
      <c r="BNK331" s="417"/>
      <c r="BNL331" s="417"/>
      <c r="BNM331" s="417"/>
      <c r="BNN331" s="417"/>
      <c r="BNO331" s="417"/>
      <c r="BNP331" s="417"/>
      <c r="BNQ331" s="417"/>
      <c r="BNR331" s="417"/>
      <c r="BNS331" s="417"/>
      <c r="BNT331" s="417"/>
      <c r="BNU331" s="417"/>
      <c r="BNV331" s="417"/>
      <c r="BNW331" s="417"/>
      <c r="BNX331" s="417"/>
      <c r="BNY331" s="417"/>
      <c r="BNZ331" s="417"/>
      <c r="BOA331" s="417"/>
      <c r="BOB331" s="417"/>
      <c r="BOC331" s="417"/>
      <c r="BOD331" s="417"/>
      <c r="BOE331" s="417"/>
      <c r="BOF331" s="417"/>
      <c r="BOG331" s="417"/>
      <c r="BOH331" s="417"/>
      <c r="BOI331" s="417"/>
      <c r="BOJ331" s="417"/>
      <c r="BOK331" s="417"/>
      <c r="BOL331" s="417"/>
      <c r="BOM331" s="417"/>
      <c r="BON331" s="417"/>
      <c r="BOO331" s="417"/>
      <c r="BOP331" s="417"/>
      <c r="BOQ331" s="417"/>
      <c r="BOR331" s="417"/>
      <c r="BOS331" s="417"/>
      <c r="BOT331" s="417"/>
      <c r="BOU331" s="417"/>
      <c r="BOV331" s="417"/>
      <c r="BOW331" s="417"/>
      <c r="BOX331" s="417"/>
      <c r="BOY331" s="417"/>
      <c r="BOZ331" s="417"/>
      <c r="BPA331" s="417"/>
      <c r="BPB331" s="417"/>
      <c r="BPC331" s="417"/>
      <c r="BPD331" s="417"/>
      <c r="BPE331" s="417"/>
      <c r="BPF331" s="417"/>
      <c r="BPG331" s="417"/>
      <c r="BPH331" s="417"/>
      <c r="BPI331" s="417"/>
      <c r="BPJ331" s="417"/>
      <c r="BPK331" s="417"/>
      <c r="BPL331" s="417"/>
      <c r="BPM331" s="417"/>
      <c r="BPN331" s="417"/>
      <c r="BPO331" s="417"/>
      <c r="BPP331" s="417"/>
      <c r="BPQ331" s="417"/>
      <c r="BPR331" s="417"/>
      <c r="BPS331" s="417"/>
      <c r="BPT331" s="417"/>
      <c r="BPU331" s="417"/>
      <c r="BPV331" s="417"/>
      <c r="BPW331" s="417"/>
      <c r="BPX331" s="417"/>
      <c r="BPY331" s="417"/>
      <c r="BPZ331" s="417"/>
      <c r="BQA331" s="417"/>
      <c r="BQB331" s="417"/>
      <c r="BQC331" s="417"/>
      <c r="BQD331" s="417"/>
      <c r="BQE331" s="417"/>
      <c r="BQF331" s="417"/>
      <c r="BQG331" s="417"/>
      <c r="BQH331" s="417"/>
      <c r="BQI331" s="417"/>
      <c r="BQJ331" s="417"/>
      <c r="BQK331" s="417"/>
      <c r="BQL331" s="417"/>
      <c r="BQM331" s="417"/>
      <c r="BQN331" s="417"/>
      <c r="BQO331" s="417"/>
      <c r="BQP331" s="417"/>
      <c r="BQQ331" s="417"/>
      <c r="BQR331" s="417"/>
      <c r="BQS331" s="417"/>
      <c r="BQT331" s="417"/>
      <c r="BQU331" s="417"/>
      <c r="BQV331" s="417"/>
      <c r="BQW331" s="417"/>
      <c r="BQX331" s="417"/>
      <c r="BQY331" s="417"/>
      <c r="BQZ331" s="417"/>
      <c r="BRA331" s="417"/>
      <c r="BRB331" s="417"/>
      <c r="BRC331" s="417"/>
      <c r="BRD331" s="417"/>
      <c r="BRE331" s="417"/>
      <c r="BRF331" s="417"/>
      <c r="BRG331" s="417"/>
      <c r="BRH331" s="417"/>
      <c r="BRI331" s="417"/>
      <c r="BRJ331" s="417"/>
      <c r="BRK331" s="417"/>
      <c r="BRL331" s="417"/>
      <c r="BRM331" s="417"/>
      <c r="BRN331" s="417"/>
      <c r="BRO331" s="417"/>
      <c r="BRP331" s="417"/>
      <c r="BRQ331" s="417"/>
      <c r="BRR331" s="417"/>
      <c r="BRS331" s="417"/>
      <c r="BRT331" s="417"/>
      <c r="BRU331" s="417"/>
      <c r="BRV331" s="417"/>
      <c r="BRW331" s="417"/>
      <c r="BRX331" s="417"/>
      <c r="BRY331" s="417"/>
      <c r="BRZ331" s="417"/>
      <c r="BSA331" s="417"/>
      <c r="BSB331" s="417"/>
      <c r="BSC331" s="417"/>
      <c r="BSD331" s="417"/>
      <c r="BSE331" s="417"/>
      <c r="BSF331" s="417"/>
      <c r="BSG331" s="417"/>
      <c r="BSH331" s="417"/>
      <c r="BSI331" s="417"/>
      <c r="BSJ331" s="417"/>
      <c r="BSK331" s="417"/>
      <c r="BSL331" s="417"/>
      <c r="BSM331" s="417"/>
      <c r="BSN331" s="417"/>
      <c r="BSO331" s="417"/>
      <c r="BSP331" s="417"/>
      <c r="BSQ331" s="417"/>
      <c r="BSR331" s="417"/>
      <c r="BSS331" s="417"/>
      <c r="BST331" s="417"/>
      <c r="BSU331" s="417"/>
      <c r="BSV331" s="417"/>
      <c r="BSW331" s="417"/>
      <c r="BSX331" s="417"/>
      <c r="BSY331" s="417"/>
      <c r="BSZ331" s="417"/>
      <c r="BTA331" s="417"/>
      <c r="BTB331" s="417"/>
      <c r="BTC331" s="417"/>
      <c r="BTD331" s="417"/>
      <c r="BTE331" s="417"/>
      <c r="BTF331" s="417"/>
      <c r="BTG331" s="417"/>
      <c r="BTH331" s="417"/>
      <c r="BTI331" s="417"/>
      <c r="BTJ331" s="417"/>
      <c r="BTK331" s="417"/>
      <c r="BTL331" s="417"/>
      <c r="BTM331" s="417"/>
      <c r="BTN331" s="417"/>
      <c r="BTO331" s="417"/>
      <c r="BTP331" s="417"/>
      <c r="BTQ331" s="417"/>
      <c r="BTR331" s="417"/>
      <c r="BTS331" s="417"/>
      <c r="BTT331" s="417"/>
      <c r="BTU331" s="417"/>
      <c r="BTV331" s="417"/>
      <c r="BTW331" s="417"/>
      <c r="BTX331" s="417"/>
      <c r="BTY331" s="417"/>
      <c r="BTZ331" s="417"/>
      <c r="BUA331" s="417"/>
      <c r="BUB331" s="417"/>
      <c r="BUC331" s="417"/>
      <c r="BUD331" s="417"/>
      <c r="BUE331" s="417"/>
      <c r="BUF331" s="417"/>
      <c r="BUG331" s="417"/>
      <c r="BUH331" s="417"/>
      <c r="BUI331" s="417"/>
      <c r="BUJ331" s="417"/>
      <c r="BUK331" s="417"/>
      <c r="BUL331" s="417"/>
      <c r="BUM331" s="417"/>
      <c r="BUN331" s="417"/>
      <c r="BUO331" s="417"/>
      <c r="BUP331" s="417"/>
      <c r="BUQ331" s="417"/>
      <c r="BUR331" s="417"/>
      <c r="BUS331" s="417"/>
      <c r="BUT331" s="417"/>
      <c r="BUU331" s="417"/>
      <c r="BUV331" s="417"/>
      <c r="BUW331" s="417"/>
      <c r="BUX331" s="417"/>
      <c r="BUY331" s="417"/>
      <c r="BUZ331" s="417"/>
      <c r="BVA331" s="417"/>
      <c r="BVB331" s="417"/>
      <c r="BVC331" s="417"/>
      <c r="BVD331" s="417"/>
      <c r="BVE331" s="417"/>
      <c r="BVF331" s="417"/>
      <c r="BVG331" s="417"/>
      <c r="BVH331" s="417"/>
      <c r="BVI331" s="417"/>
      <c r="BVJ331" s="417"/>
      <c r="BVK331" s="417"/>
      <c r="BVL331" s="417"/>
      <c r="BVM331" s="417"/>
      <c r="BVN331" s="417"/>
      <c r="BVO331" s="417"/>
      <c r="BVP331" s="417"/>
      <c r="BVQ331" s="417"/>
      <c r="BVR331" s="417"/>
      <c r="BVS331" s="417"/>
      <c r="BVT331" s="417"/>
      <c r="BVU331" s="417"/>
      <c r="BVV331" s="417"/>
      <c r="BVW331" s="417"/>
      <c r="BVX331" s="417"/>
      <c r="BVY331" s="417"/>
      <c r="BVZ331" s="417"/>
      <c r="BWA331" s="417"/>
      <c r="BWB331" s="417"/>
      <c r="BWC331" s="417"/>
      <c r="BWD331" s="417"/>
      <c r="BWE331" s="417"/>
      <c r="BWF331" s="417"/>
      <c r="BWG331" s="417"/>
      <c r="BWH331" s="417"/>
      <c r="BWI331" s="417"/>
      <c r="BWJ331" s="417"/>
      <c r="BWK331" s="417"/>
      <c r="BWL331" s="417"/>
      <c r="BWM331" s="417"/>
      <c r="BWN331" s="417"/>
      <c r="BWO331" s="417"/>
      <c r="BWP331" s="417"/>
      <c r="BWQ331" s="417"/>
      <c r="BWR331" s="417"/>
      <c r="BWS331" s="417"/>
      <c r="BWT331" s="417"/>
      <c r="BWU331" s="417"/>
      <c r="BWV331" s="417"/>
      <c r="BWW331" s="417"/>
      <c r="BWX331" s="417"/>
      <c r="BWY331" s="417"/>
      <c r="BWZ331" s="417"/>
      <c r="BXA331" s="417"/>
      <c r="BXB331" s="417"/>
      <c r="BXC331" s="417"/>
      <c r="BXD331" s="417"/>
      <c r="BXE331" s="417"/>
      <c r="BXF331" s="417"/>
      <c r="BXG331" s="417"/>
      <c r="BXH331" s="417"/>
      <c r="BXI331" s="417"/>
      <c r="BXJ331" s="417"/>
      <c r="BXK331" s="417"/>
      <c r="BXL331" s="417"/>
      <c r="BXM331" s="417"/>
      <c r="BXN331" s="417"/>
      <c r="BXO331" s="417"/>
      <c r="BXP331" s="417"/>
      <c r="BXQ331" s="417"/>
      <c r="BXR331" s="417"/>
      <c r="BXS331" s="417"/>
      <c r="BXT331" s="417"/>
      <c r="BXU331" s="417"/>
      <c r="BXV331" s="417"/>
      <c r="BXW331" s="417"/>
      <c r="BXX331" s="417"/>
      <c r="BXY331" s="417"/>
      <c r="BXZ331" s="417"/>
      <c r="BYA331" s="417"/>
      <c r="BYB331" s="417"/>
      <c r="BYC331" s="417"/>
      <c r="BYD331" s="417"/>
      <c r="BYE331" s="417"/>
      <c r="BYF331" s="417"/>
      <c r="BYG331" s="417"/>
      <c r="BYH331" s="417"/>
      <c r="BYI331" s="417"/>
      <c r="BYJ331" s="417"/>
      <c r="BYK331" s="417"/>
      <c r="BYL331" s="417"/>
      <c r="BYM331" s="417"/>
      <c r="BYN331" s="417"/>
      <c r="BYO331" s="417"/>
      <c r="BYP331" s="417"/>
      <c r="BYQ331" s="417"/>
      <c r="BYR331" s="417"/>
      <c r="BYS331" s="417"/>
      <c r="BYT331" s="417"/>
      <c r="BYU331" s="417"/>
      <c r="BYV331" s="417"/>
      <c r="BYW331" s="417"/>
      <c r="BYX331" s="417"/>
      <c r="BYY331" s="417"/>
      <c r="BYZ331" s="417"/>
      <c r="BZA331" s="417"/>
      <c r="BZB331" s="417"/>
      <c r="BZC331" s="417"/>
      <c r="BZD331" s="417"/>
      <c r="BZE331" s="417"/>
      <c r="BZF331" s="417"/>
      <c r="BZG331" s="417"/>
      <c r="BZH331" s="417"/>
      <c r="BZI331" s="417"/>
      <c r="BZJ331" s="417"/>
      <c r="BZK331" s="417"/>
      <c r="BZL331" s="417"/>
      <c r="BZM331" s="417"/>
      <c r="BZN331" s="417"/>
      <c r="BZO331" s="417"/>
      <c r="BZP331" s="417"/>
      <c r="BZQ331" s="417"/>
      <c r="BZR331" s="417"/>
      <c r="BZS331" s="417"/>
      <c r="BZT331" s="417"/>
      <c r="BZU331" s="417"/>
      <c r="BZV331" s="417"/>
      <c r="BZW331" s="417"/>
      <c r="BZX331" s="417"/>
      <c r="BZY331" s="417"/>
      <c r="BZZ331" s="417"/>
      <c r="CAA331" s="417"/>
      <c r="CAB331" s="417"/>
      <c r="CAC331" s="417"/>
      <c r="CAD331" s="417"/>
      <c r="CAE331" s="417"/>
      <c r="CAF331" s="417"/>
      <c r="CAG331" s="417"/>
      <c r="CAH331" s="417"/>
      <c r="CAI331" s="417"/>
      <c r="CAJ331" s="417"/>
      <c r="CAK331" s="417"/>
      <c r="CAL331" s="417"/>
      <c r="CAM331" s="417"/>
      <c r="CAN331" s="417"/>
      <c r="CAO331" s="417"/>
      <c r="CAP331" s="417"/>
      <c r="CAQ331" s="417"/>
      <c r="CAR331" s="417"/>
      <c r="CAS331" s="417"/>
      <c r="CAT331" s="417"/>
      <c r="CAU331" s="417"/>
      <c r="CAV331" s="417"/>
      <c r="CAW331" s="417"/>
      <c r="CAX331" s="417"/>
      <c r="CAY331" s="417"/>
      <c r="CAZ331" s="417"/>
      <c r="CBA331" s="417"/>
      <c r="CBB331" s="417"/>
      <c r="CBC331" s="417"/>
      <c r="CBD331" s="417"/>
      <c r="CBE331" s="417"/>
      <c r="CBF331" s="417"/>
      <c r="CBG331" s="417"/>
      <c r="CBH331" s="417"/>
      <c r="CBI331" s="417"/>
      <c r="CBJ331" s="417"/>
      <c r="CBK331" s="417"/>
      <c r="CBL331" s="417"/>
      <c r="CBM331" s="417"/>
      <c r="CBN331" s="417"/>
      <c r="CBO331" s="417"/>
      <c r="CBP331" s="417"/>
      <c r="CBQ331" s="417"/>
      <c r="CBR331" s="417"/>
      <c r="CBS331" s="417"/>
      <c r="CBT331" s="417"/>
      <c r="CBU331" s="417"/>
      <c r="CBV331" s="417"/>
      <c r="CBW331" s="417"/>
      <c r="CBX331" s="417"/>
      <c r="CBY331" s="417"/>
      <c r="CBZ331" s="417"/>
      <c r="CCA331" s="417"/>
      <c r="CCB331" s="417"/>
      <c r="CCC331" s="417"/>
      <c r="CCD331" s="417"/>
      <c r="CCE331" s="417"/>
      <c r="CCF331" s="417"/>
      <c r="CCG331" s="417"/>
      <c r="CCH331" s="417"/>
      <c r="CCI331" s="417"/>
      <c r="CCJ331" s="417"/>
      <c r="CCK331" s="417"/>
      <c r="CCL331" s="417"/>
      <c r="CCM331" s="417"/>
      <c r="CCN331" s="417"/>
      <c r="CCO331" s="417"/>
      <c r="CCP331" s="417"/>
      <c r="CCQ331" s="417"/>
      <c r="CCR331" s="417"/>
      <c r="CCS331" s="417"/>
      <c r="CCT331" s="417"/>
      <c r="CCU331" s="417"/>
      <c r="CCV331" s="417"/>
      <c r="CCW331" s="417"/>
      <c r="CCX331" s="417"/>
      <c r="CCY331" s="417"/>
      <c r="CCZ331" s="417"/>
      <c r="CDA331" s="417"/>
      <c r="CDB331" s="417"/>
      <c r="CDC331" s="417"/>
      <c r="CDD331" s="417"/>
      <c r="CDE331" s="417"/>
      <c r="CDF331" s="417"/>
      <c r="CDG331" s="417"/>
      <c r="CDH331" s="417"/>
      <c r="CDI331" s="417"/>
      <c r="CDJ331" s="417"/>
      <c r="CDK331" s="417"/>
      <c r="CDL331" s="417"/>
      <c r="CDM331" s="417"/>
      <c r="CDN331" s="417"/>
      <c r="CDO331" s="417"/>
      <c r="CDP331" s="417"/>
      <c r="CDQ331" s="417"/>
      <c r="CDR331" s="417"/>
      <c r="CDS331" s="417"/>
      <c r="CDT331" s="417"/>
      <c r="CDU331" s="417"/>
      <c r="CDV331" s="417"/>
      <c r="CDW331" s="417"/>
      <c r="CDX331" s="417"/>
      <c r="CDY331" s="417"/>
      <c r="CDZ331" s="417"/>
      <c r="CEA331" s="417"/>
      <c r="CEB331" s="417"/>
      <c r="CEC331" s="417"/>
      <c r="CED331" s="417"/>
      <c r="CEE331" s="417"/>
      <c r="CEF331" s="417"/>
      <c r="CEG331" s="417"/>
      <c r="CEH331" s="417"/>
      <c r="CEI331" s="417"/>
      <c r="CEJ331" s="417"/>
      <c r="CEK331" s="417"/>
      <c r="CEL331" s="417"/>
      <c r="CEM331" s="417"/>
      <c r="CEN331" s="417"/>
      <c r="CEO331" s="417"/>
      <c r="CEP331" s="417"/>
      <c r="CEQ331" s="417"/>
      <c r="CER331" s="417"/>
      <c r="CES331" s="417"/>
      <c r="CET331" s="417"/>
      <c r="CEU331" s="417"/>
      <c r="CEV331" s="417"/>
      <c r="CEW331" s="417"/>
      <c r="CEX331" s="417"/>
      <c r="CEY331" s="417"/>
      <c r="CEZ331" s="417"/>
      <c r="CFA331" s="417"/>
      <c r="CFB331" s="417"/>
      <c r="CFC331" s="417"/>
      <c r="CFD331" s="417"/>
      <c r="CFE331" s="417"/>
      <c r="CFF331" s="417"/>
      <c r="CFG331" s="417"/>
      <c r="CFH331" s="417"/>
      <c r="CFI331" s="417"/>
      <c r="CFJ331" s="417"/>
      <c r="CFK331" s="417"/>
      <c r="CFL331" s="417"/>
      <c r="CFM331" s="417"/>
      <c r="CFN331" s="417"/>
      <c r="CFO331" s="417"/>
      <c r="CFP331" s="417"/>
      <c r="CFQ331" s="417"/>
      <c r="CFR331" s="417"/>
      <c r="CFS331" s="417"/>
      <c r="CFT331" s="417"/>
      <c r="CFU331" s="417"/>
      <c r="CFV331" s="417"/>
      <c r="CFW331" s="417"/>
      <c r="CFX331" s="417"/>
      <c r="CFY331" s="417"/>
      <c r="CFZ331" s="417"/>
      <c r="CGA331" s="417"/>
      <c r="CGB331" s="417"/>
      <c r="CGC331" s="417"/>
      <c r="CGD331" s="417"/>
      <c r="CGE331" s="417"/>
      <c r="CGF331" s="417"/>
      <c r="CGG331" s="417"/>
      <c r="CGH331" s="417"/>
      <c r="CGI331" s="417"/>
      <c r="CGJ331" s="417"/>
      <c r="CGK331" s="417"/>
      <c r="CGL331" s="417"/>
      <c r="CGM331" s="417"/>
      <c r="CGN331" s="417"/>
      <c r="CGO331" s="417"/>
      <c r="CGP331" s="417"/>
      <c r="CGQ331" s="417"/>
      <c r="CGR331" s="417"/>
      <c r="CGS331" s="417"/>
      <c r="CGT331" s="417"/>
      <c r="CGU331" s="417"/>
      <c r="CGV331" s="417"/>
      <c r="CGW331" s="417"/>
      <c r="CGX331" s="417"/>
      <c r="CGY331" s="417"/>
      <c r="CGZ331" s="417"/>
      <c r="CHA331" s="417"/>
      <c r="CHB331" s="417"/>
      <c r="CHC331" s="417"/>
      <c r="CHD331" s="417"/>
      <c r="CHE331" s="417"/>
      <c r="CHF331" s="417"/>
      <c r="CHG331" s="417"/>
      <c r="CHH331" s="417"/>
      <c r="CHI331" s="417"/>
      <c r="CHJ331" s="417"/>
      <c r="CHK331" s="417"/>
      <c r="CHL331" s="417"/>
      <c r="CHM331" s="417"/>
      <c r="CHN331" s="417"/>
      <c r="CHO331" s="417"/>
      <c r="CHP331" s="417"/>
      <c r="CHQ331" s="417"/>
      <c r="CHR331" s="417"/>
      <c r="CHS331" s="417"/>
      <c r="CHT331" s="417"/>
      <c r="CHU331" s="417"/>
      <c r="CHV331" s="417"/>
      <c r="CHW331" s="417"/>
      <c r="CHX331" s="417"/>
      <c r="CHY331" s="417"/>
      <c r="CHZ331" s="417"/>
      <c r="CIA331" s="417"/>
      <c r="CIB331" s="417"/>
      <c r="CIC331" s="417"/>
      <c r="CID331" s="417"/>
      <c r="CIE331" s="417"/>
      <c r="CIF331" s="417"/>
      <c r="CIG331" s="417"/>
      <c r="CIH331" s="417"/>
      <c r="CII331" s="417"/>
      <c r="CIJ331" s="417"/>
      <c r="CIK331" s="417"/>
      <c r="CIL331" s="417"/>
      <c r="CIM331" s="417"/>
      <c r="CIN331" s="417"/>
      <c r="CIO331" s="417"/>
      <c r="CIP331" s="417"/>
      <c r="CIQ331" s="417"/>
      <c r="CIR331" s="417"/>
      <c r="CIS331" s="417"/>
      <c r="CIT331" s="417"/>
      <c r="CIU331" s="417"/>
      <c r="CIV331" s="417"/>
      <c r="CIW331" s="417"/>
      <c r="CIX331" s="417"/>
      <c r="CIY331" s="417"/>
      <c r="CIZ331" s="417"/>
      <c r="CJA331" s="417"/>
      <c r="CJB331" s="417"/>
      <c r="CJC331" s="417"/>
      <c r="CJD331" s="417"/>
      <c r="CJE331" s="417"/>
      <c r="CJF331" s="417"/>
      <c r="CJG331" s="417"/>
      <c r="CJH331" s="417"/>
      <c r="CJI331" s="417"/>
      <c r="CJJ331" s="417"/>
      <c r="CJK331" s="417"/>
      <c r="CJL331" s="417"/>
      <c r="CJM331" s="417"/>
      <c r="CJN331" s="417"/>
      <c r="CJO331" s="417"/>
      <c r="CJP331" s="417"/>
      <c r="CJQ331" s="417"/>
      <c r="CJR331" s="417"/>
      <c r="CJS331" s="417"/>
      <c r="CJT331" s="417"/>
      <c r="CJU331" s="417"/>
      <c r="CJV331" s="417"/>
      <c r="CJW331" s="417"/>
      <c r="CJX331" s="417"/>
      <c r="CJY331" s="417"/>
      <c r="CJZ331" s="417"/>
      <c r="CKA331" s="417"/>
      <c r="CKB331" s="417"/>
      <c r="CKC331" s="417"/>
      <c r="CKD331" s="417"/>
      <c r="CKE331" s="417"/>
      <c r="CKF331" s="417"/>
      <c r="CKG331" s="417"/>
      <c r="CKH331" s="417"/>
      <c r="CKI331" s="417"/>
      <c r="CKJ331" s="417"/>
      <c r="CKK331" s="417"/>
      <c r="CKL331" s="417"/>
      <c r="CKM331" s="417"/>
      <c r="CKN331" s="417"/>
      <c r="CKO331" s="417"/>
      <c r="CKP331" s="417"/>
      <c r="CKQ331" s="417"/>
      <c r="CKR331" s="417"/>
      <c r="CKS331" s="417"/>
      <c r="CKT331" s="417"/>
      <c r="CKU331" s="417"/>
      <c r="CKV331" s="417"/>
      <c r="CKW331" s="417"/>
      <c r="CKX331" s="417"/>
      <c r="CKY331" s="417"/>
      <c r="CKZ331" s="417"/>
      <c r="CLA331" s="417"/>
      <c r="CLB331" s="417"/>
      <c r="CLC331" s="417"/>
      <c r="CLD331" s="417"/>
      <c r="CLE331" s="417"/>
      <c r="CLF331" s="417"/>
      <c r="CLG331" s="417"/>
      <c r="CLH331" s="417"/>
      <c r="CLI331" s="417"/>
      <c r="CLJ331" s="417"/>
      <c r="CLK331" s="417"/>
      <c r="CLL331" s="417"/>
      <c r="CLM331" s="417"/>
      <c r="CLN331" s="417"/>
      <c r="CLO331" s="417"/>
      <c r="CLP331" s="417"/>
      <c r="CLQ331" s="417"/>
      <c r="CLR331" s="417"/>
      <c r="CLS331" s="417"/>
      <c r="CLT331" s="417"/>
      <c r="CLU331" s="417"/>
      <c r="CLV331" s="417"/>
      <c r="CLW331" s="417"/>
      <c r="CLX331" s="417"/>
      <c r="CLY331" s="417"/>
      <c r="CLZ331" s="417"/>
      <c r="CMA331" s="417"/>
      <c r="CMB331" s="417"/>
      <c r="CMC331" s="417"/>
      <c r="CMD331" s="417"/>
      <c r="CME331" s="417"/>
      <c r="CMF331" s="417"/>
      <c r="CMG331" s="417"/>
      <c r="CMH331" s="417"/>
      <c r="CMI331" s="417"/>
      <c r="CMJ331" s="417"/>
      <c r="CMK331" s="417"/>
      <c r="CML331" s="417"/>
      <c r="CMM331" s="417"/>
      <c r="CMN331" s="417"/>
      <c r="CMO331" s="417"/>
      <c r="CMP331" s="417"/>
      <c r="CMQ331" s="417"/>
      <c r="CMR331" s="417"/>
      <c r="CMS331" s="417"/>
      <c r="CMT331" s="417"/>
      <c r="CMU331" s="417"/>
      <c r="CMV331" s="417"/>
      <c r="CMW331" s="417"/>
      <c r="CMX331" s="417"/>
      <c r="CMY331" s="417"/>
      <c r="CMZ331" s="417"/>
      <c r="CNA331" s="417"/>
      <c r="CNB331" s="417"/>
      <c r="CNC331" s="417"/>
      <c r="CND331" s="417"/>
      <c r="CNE331" s="417"/>
      <c r="CNF331" s="417"/>
      <c r="CNG331" s="417"/>
      <c r="CNH331" s="417"/>
      <c r="CNI331" s="417"/>
      <c r="CNJ331" s="417"/>
      <c r="CNK331" s="417"/>
      <c r="CNL331" s="417"/>
      <c r="CNM331" s="417"/>
      <c r="CNN331" s="417"/>
      <c r="CNO331" s="417"/>
      <c r="CNP331" s="417"/>
      <c r="CNQ331" s="417"/>
      <c r="CNR331" s="417"/>
      <c r="CNS331" s="417"/>
      <c r="CNT331" s="417"/>
      <c r="CNU331" s="417"/>
      <c r="CNV331" s="417"/>
      <c r="CNW331" s="417"/>
      <c r="CNX331" s="417"/>
      <c r="CNY331" s="417"/>
      <c r="CNZ331" s="417"/>
      <c r="COA331" s="417"/>
      <c r="COB331" s="417"/>
      <c r="COC331" s="417"/>
      <c r="COD331" s="417"/>
      <c r="COE331" s="417"/>
      <c r="COF331" s="417"/>
      <c r="COG331" s="417"/>
      <c r="COH331" s="417"/>
      <c r="COI331" s="417"/>
      <c r="COJ331" s="417"/>
      <c r="COK331" s="417"/>
      <c r="COL331" s="417"/>
      <c r="COM331" s="417"/>
      <c r="CON331" s="417"/>
      <c r="COO331" s="417"/>
      <c r="COP331" s="417"/>
      <c r="COQ331" s="417"/>
      <c r="COR331" s="417"/>
      <c r="COS331" s="417"/>
      <c r="COT331" s="417"/>
      <c r="COU331" s="417"/>
      <c r="COV331" s="417"/>
      <c r="COW331" s="417"/>
      <c r="COX331" s="417"/>
      <c r="COY331" s="417"/>
    </row>
    <row r="332" spans="1:2443" x14ac:dyDescent="0.35">
      <c r="A332" s="307" t="s">
        <v>585</v>
      </c>
      <c r="B332" s="307" t="s">
        <v>96</v>
      </c>
      <c r="C332" s="307">
        <v>2007</v>
      </c>
      <c r="D332" s="307" t="s">
        <v>593</v>
      </c>
      <c r="E332" s="307">
        <v>14751</v>
      </c>
      <c r="F332" s="331" t="s">
        <v>348</v>
      </c>
      <c r="G332" s="469">
        <f t="shared" si="14"/>
        <v>14751</v>
      </c>
      <c r="H332" s="331" t="s">
        <v>352</v>
      </c>
      <c r="R332" s="363"/>
    </row>
    <row r="333" spans="1:2443" s="459" customFormat="1" x14ac:dyDescent="0.35">
      <c r="A333" s="307" t="s">
        <v>585</v>
      </c>
      <c r="B333" s="307" t="s">
        <v>96</v>
      </c>
      <c r="C333" s="307">
        <v>2007</v>
      </c>
      <c r="D333" s="307" t="s">
        <v>594</v>
      </c>
      <c r="E333" s="307">
        <v>56162</v>
      </c>
      <c r="F333" s="331" t="s">
        <v>348</v>
      </c>
      <c r="G333" s="469">
        <f t="shared" si="14"/>
        <v>56162</v>
      </c>
      <c r="H333" s="331" t="s">
        <v>352</v>
      </c>
      <c r="I333" s="416"/>
      <c r="J333" s="416"/>
      <c r="K333" s="416"/>
      <c r="L333" s="416"/>
      <c r="M333" s="416"/>
      <c r="N333" s="416"/>
      <c r="O333" s="416"/>
      <c r="P333" s="416"/>
      <c r="Q333" s="416"/>
      <c r="R333" s="363"/>
      <c r="S333" s="416"/>
      <c r="T333" s="416"/>
      <c r="U333" s="416"/>
      <c r="V333" s="416"/>
      <c r="W333" s="416"/>
      <c r="X333" s="416"/>
      <c r="Y333" s="416"/>
      <c r="Z333" s="416"/>
      <c r="AA333" s="416"/>
      <c r="AB333" s="416"/>
      <c r="AC333" s="416"/>
      <c r="AD333" s="416"/>
      <c r="AE333" s="416"/>
      <c r="AF333" s="416"/>
      <c r="AG333" s="416"/>
      <c r="AH333" s="416"/>
      <c r="AI333" s="416"/>
      <c r="AJ333" s="416"/>
      <c r="AK333" s="416"/>
      <c r="AL333" s="416"/>
      <c r="AM333" s="416"/>
      <c r="AN333" s="416"/>
      <c r="AO333" s="416"/>
      <c r="AP333" s="416"/>
      <c r="AQ333" s="416"/>
      <c r="AR333" s="416"/>
      <c r="AS333" s="416"/>
      <c r="AT333" s="416"/>
      <c r="AU333" s="416"/>
      <c r="AV333" s="416"/>
      <c r="AW333" s="416"/>
      <c r="AX333" s="416"/>
      <c r="AY333" s="416"/>
      <c r="AZ333" s="416"/>
      <c r="BA333" s="416"/>
      <c r="BB333" s="416"/>
      <c r="BC333" s="416"/>
      <c r="BD333" s="416"/>
      <c r="BE333" s="416"/>
      <c r="BF333" s="416"/>
      <c r="BG333" s="416"/>
      <c r="BH333" s="416"/>
      <c r="BI333" s="416"/>
      <c r="BJ333" s="416"/>
      <c r="BK333" s="416"/>
      <c r="BL333" s="416"/>
      <c r="BM333" s="416"/>
      <c r="BN333" s="416"/>
      <c r="BO333" s="416"/>
      <c r="BP333" s="416"/>
      <c r="BQ333" s="416"/>
      <c r="BR333" s="416"/>
      <c r="BS333" s="416"/>
      <c r="BT333" s="416"/>
      <c r="BU333" s="416"/>
      <c r="BV333" s="416"/>
      <c r="BW333" s="416"/>
      <c r="BX333" s="416"/>
      <c r="BY333" s="416"/>
      <c r="BZ333" s="416"/>
      <c r="CA333" s="416"/>
      <c r="CB333" s="416"/>
      <c r="CC333" s="416"/>
      <c r="CD333" s="416"/>
      <c r="CE333" s="416"/>
      <c r="CF333" s="416"/>
      <c r="CG333" s="416"/>
      <c r="CH333" s="416"/>
      <c r="CI333" s="416"/>
      <c r="CJ333" s="416"/>
      <c r="CK333" s="416"/>
      <c r="CL333" s="416"/>
      <c r="CM333" s="416"/>
      <c r="CN333" s="416"/>
      <c r="CO333" s="416"/>
      <c r="CP333" s="416"/>
      <c r="CQ333" s="416"/>
      <c r="CR333" s="416"/>
      <c r="CS333" s="416"/>
      <c r="CT333" s="416"/>
      <c r="CU333" s="416"/>
      <c r="CV333" s="416"/>
      <c r="CW333" s="416"/>
      <c r="CX333" s="416"/>
      <c r="CY333" s="416"/>
      <c r="CZ333" s="416"/>
      <c r="DA333" s="416"/>
      <c r="DB333" s="416"/>
      <c r="DC333" s="416"/>
      <c r="DD333" s="416"/>
      <c r="DE333" s="416"/>
      <c r="DF333" s="416"/>
      <c r="DG333" s="416"/>
      <c r="DH333" s="416"/>
      <c r="DI333" s="416"/>
      <c r="DJ333" s="416"/>
      <c r="DK333" s="416"/>
      <c r="DL333" s="416"/>
      <c r="DM333" s="416"/>
      <c r="DN333" s="416"/>
      <c r="DO333" s="416"/>
      <c r="DP333" s="416"/>
      <c r="DQ333" s="416"/>
      <c r="DR333" s="416"/>
      <c r="DS333" s="416"/>
      <c r="DT333" s="416"/>
      <c r="DU333" s="416"/>
      <c r="DV333" s="416"/>
      <c r="DW333" s="416"/>
      <c r="DX333" s="416"/>
      <c r="DY333" s="416"/>
      <c r="DZ333" s="416"/>
      <c r="EA333" s="416"/>
      <c r="EB333" s="416"/>
      <c r="EC333" s="416"/>
      <c r="ED333" s="416"/>
      <c r="EE333" s="416"/>
      <c r="EF333" s="416"/>
      <c r="EG333" s="416"/>
      <c r="EH333" s="416"/>
      <c r="EI333" s="416"/>
      <c r="EJ333" s="416"/>
      <c r="EK333" s="416"/>
      <c r="EL333" s="416"/>
      <c r="EM333" s="416"/>
      <c r="EN333" s="416"/>
      <c r="EO333" s="416"/>
      <c r="EP333" s="416"/>
      <c r="EQ333" s="416"/>
      <c r="ER333" s="416"/>
      <c r="ES333" s="416"/>
      <c r="ET333" s="416"/>
      <c r="EU333" s="416"/>
      <c r="EV333" s="416"/>
      <c r="EW333" s="416"/>
      <c r="EX333" s="416"/>
      <c r="EY333" s="416"/>
      <c r="EZ333" s="416"/>
      <c r="FA333" s="416"/>
      <c r="FB333" s="416"/>
      <c r="FC333" s="416"/>
      <c r="FD333" s="416"/>
      <c r="FE333" s="416"/>
      <c r="FF333" s="416"/>
      <c r="FG333" s="416"/>
      <c r="FH333" s="416"/>
      <c r="FI333" s="416"/>
      <c r="FJ333" s="416"/>
      <c r="FK333" s="416"/>
      <c r="FL333" s="416"/>
      <c r="FM333" s="416"/>
      <c r="FN333" s="416"/>
      <c r="FO333" s="416"/>
      <c r="FP333" s="416"/>
      <c r="FQ333" s="416"/>
      <c r="FR333" s="416"/>
      <c r="FS333" s="416"/>
      <c r="FT333" s="416"/>
      <c r="FU333" s="416"/>
      <c r="FV333" s="416"/>
      <c r="FW333" s="416"/>
      <c r="FX333" s="416"/>
      <c r="FY333" s="416"/>
      <c r="FZ333" s="416"/>
      <c r="GA333" s="416"/>
      <c r="GB333" s="416"/>
      <c r="GC333" s="416"/>
      <c r="GD333" s="416"/>
      <c r="GE333" s="416"/>
      <c r="GF333" s="416"/>
      <c r="GG333" s="416"/>
      <c r="GH333" s="416"/>
      <c r="GI333" s="416"/>
      <c r="GJ333" s="416"/>
      <c r="GK333" s="416"/>
      <c r="GL333" s="416"/>
      <c r="GM333" s="416"/>
      <c r="GN333" s="416"/>
      <c r="GO333" s="416"/>
      <c r="GP333" s="416"/>
      <c r="GQ333" s="416"/>
      <c r="GR333" s="416"/>
      <c r="GS333" s="416"/>
      <c r="GT333" s="416"/>
      <c r="GU333" s="416"/>
      <c r="GV333" s="416"/>
      <c r="GW333" s="416"/>
      <c r="GX333" s="416"/>
      <c r="GY333" s="416"/>
      <c r="GZ333" s="416"/>
      <c r="HA333" s="416"/>
      <c r="HB333" s="416"/>
      <c r="HC333" s="416"/>
      <c r="HD333" s="416"/>
      <c r="HE333" s="416"/>
      <c r="HF333" s="416"/>
      <c r="HG333" s="416"/>
      <c r="HH333" s="416"/>
      <c r="HI333" s="416"/>
      <c r="HJ333" s="416"/>
      <c r="HK333" s="416"/>
      <c r="HL333" s="416"/>
      <c r="HM333" s="416"/>
      <c r="HN333" s="416"/>
      <c r="HO333" s="416"/>
      <c r="HP333" s="416"/>
      <c r="HQ333" s="416"/>
      <c r="HR333" s="416"/>
      <c r="HS333" s="416"/>
      <c r="HT333" s="416"/>
      <c r="HU333" s="416"/>
      <c r="HV333" s="416"/>
      <c r="HW333" s="416"/>
      <c r="HX333" s="416"/>
      <c r="HY333" s="416"/>
      <c r="HZ333" s="416"/>
      <c r="IA333" s="416"/>
      <c r="IB333" s="416"/>
      <c r="IC333" s="416"/>
      <c r="ID333" s="416"/>
      <c r="IE333" s="416"/>
      <c r="IF333" s="416"/>
      <c r="IG333" s="416"/>
      <c r="IH333" s="416"/>
      <c r="II333" s="416"/>
      <c r="IJ333" s="416"/>
      <c r="IK333" s="416"/>
      <c r="IL333" s="416"/>
      <c r="IM333" s="416"/>
      <c r="IN333" s="416"/>
      <c r="IO333" s="416"/>
      <c r="IP333" s="416"/>
      <c r="IQ333" s="416"/>
      <c r="IR333" s="416"/>
      <c r="IS333" s="416"/>
      <c r="IT333" s="416"/>
      <c r="IU333" s="416"/>
      <c r="IV333" s="416"/>
      <c r="IW333" s="416"/>
      <c r="IX333" s="416"/>
      <c r="IY333" s="416"/>
      <c r="IZ333" s="416"/>
      <c r="JA333" s="416"/>
      <c r="JB333" s="416"/>
      <c r="JC333" s="416"/>
      <c r="JD333" s="416"/>
      <c r="JE333" s="416"/>
      <c r="JF333" s="416"/>
      <c r="JG333" s="416"/>
      <c r="JH333" s="416"/>
      <c r="JI333" s="416"/>
      <c r="JJ333" s="416"/>
      <c r="JK333" s="416"/>
      <c r="JL333" s="416"/>
      <c r="JM333" s="416"/>
      <c r="JN333" s="416"/>
      <c r="JO333" s="416"/>
      <c r="JP333" s="416"/>
      <c r="JQ333" s="416"/>
      <c r="JR333" s="416"/>
      <c r="JS333" s="416"/>
      <c r="JT333" s="416"/>
      <c r="JU333" s="416"/>
      <c r="JV333" s="416"/>
      <c r="JW333" s="416"/>
      <c r="JX333" s="416"/>
      <c r="JY333" s="416"/>
      <c r="JZ333" s="416"/>
      <c r="KA333" s="416"/>
      <c r="KB333" s="416"/>
      <c r="KC333" s="416"/>
      <c r="KD333" s="416"/>
      <c r="KE333" s="416"/>
      <c r="KF333" s="416"/>
      <c r="KG333" s="416"/>
      <c r="KH333" s="416"/>
      <c r="KI333" s="416"/>
      <c r="KJ333" s="416"/>
      <c r="KK333" s="416"/>
      <c r="KL333" s="416"/>
      <c r="KM333" s="416"/>
      <c r="KN333" s="416"/>
      <c r="KO333" s="416"/>
      <c r="KP333" s="416"/>
      <c r="KQ333" s="416"/>
      <c r="KR333" s="416"/>
      <c r="KS333" s="416"/>
      <c r="KT333" s="416"/>
      <c r="KU333" s="416"/>
      <c r="KV333" s="416"/>
      <c r="KW333" s="416"/>
      <c r="KX333" s="416"/>
      <c r="KY333" s="416"/>
      <c r="KZ333" s="416"/>
      <c r="LA333" s="416"/>
      <c r="LB333" s="416"/>
      <c r="LC333" s="416"/>
      <c r="LD333" s="416"/>
      <c r="LE333" s="416"/>
      <c r="LF333" s="416"/>
      <c r="LG333" s="416"/>
      <c r="LH333" s="416"/>
      <c r="LI333" s="416"/>
      <c r="LJ333" s="416"/>
      <c r="LK333" s="416"/>
      <c r="LL333" s="416"/>
      <c r="LM333" s="416"/>
      <c r="LN333" s="416"/>
      <c r="LO333" s="416"/>
      <c r="LP333" s="416"/>
      <c r="LQ333" s="416"/>
      <c r="LR333" s="416"/>
      <c r="LS333" s="416"/>
      <c r="LT333" s="416"/>
      <c r="LU333" s="416"/>
      <c r="LV333" s="416"/>
      <c r="LW333" s="416"/>
      <c r="LX333" s="416"/>
      <c r="LY333" s="416"/>
      <c r="LZ333" s="416"/>
      <c r="MA333" s="416"/>
      <c r="MB333" s="416"/>
      <c r="MC333" s="416"/>
      <c r="MD333" s="416"/>
      <c r="ME333" s="416"/>
      <c r="MF333" s="416"/>
      <c r="MG333" s="416"/>
      <c r="MH333" s="416"/>
      <c r="MI333" s="416"/>
      <c r="MJ333" s="416"/>
      <c r="MK333" s="416"/>
      <c r="ML333" s="416"/>
      <c r="MM333" s="416"/>
      <c r="MN333" s="416"/>
      <c r="MO333" s="416"/>
      <c r="MP333" s="416"/>
      <c r="MQ333" s="416"/>
      <c r="MR333" s="416"/>
      <c r="MS333" s="416"/>
      <c r="MT333" s="416"/>
      <c r="MU333" s="416"/>
      <c r="MV333" s="416"/>
      <c r="MW333" s="416"/>
      <c r="MX333" s="416"/>
      <c r="MY333" s="416"/>
      <c r="MZ333" s="416"/>
      <c r="NA333" s="416"/>
      <c r="NB333" s="416"/>
      <c r="NC333" s="416"/>
      <c r="ND333" s="416"/>
      <c r="NE333" s="416"/>
      <c r="NF333" s="416"/>
      <c r="NG333" s="416"/>
      <c r="NH333" s="416"/>
      <c r="NI333" s="416"/>
      <c r="NJ333" s="416"/>
      <c r="NK333" s="416"/>
      <c r="NL333" s="416"/>
      <c r="NM333" s="416"/>
      <c r="NN333" s="416"/>
      <c r="NO333" s="416"/>
      <c r="NP333" s="416"/>
      <c r="NQ333" s="416"/>
      <c r="NR333" s="416"/>
      <c r="NS333" s="416"/>
      <c r="NT333" s="416"/>
      <c r="NU333" s="416"/>
      <c r="NV333" s="416"/>
      <c r="NW333" s="416"/>
      <c r="NX333" s="416"/>
      <c r="NY333" s="416"/>
      <c r="NZ333" s="416"/>
      <c r="OA333" s="416"/>
      <c r="OB333" s="416"/>
      <c r="OC333" s="416"/>
      <c r="OD333" s="416"/>
      <c r="OE333" s="416"/>
      <c r="OF333" s="416"/>
      <c r="OG333" s="416"/>
      <c r="OH333" s="416"/>
      <c r="OI333" s="416"/>
      <c r="OJ333" s="416"/>
      <c r="OK333" s="416"/>
      <c r="OL333" s="416"/>
      <c r="OM333" s="416"/>
      <c r="ON333" s="416"/>
      <c r="OO333" s="416"/>
      <c r="OP333" s="416"/>
      <c r="OQ333" s="416"/>
      <c r="OR333" s="416"/>
      <c r="OS333" s="416"/>
      <c r="OT333" s="416"/>
      <c r="OU333" s="416"/>
      <c r="OV333" s="416"/>
      <c r="OW333" s="416"/>
      <c r="OX333" s="416"/>
      <c r="OY333" s="416"/>
      <c r="OZ333" s="416"/>
      <c r="PA333" s="416"/>
      <c r="PB333" s="416"/>
      <c r="PC333" s="416"/>
      <c r="PD333" s="416"/>
      <c r="PE333" s="416"/>
      <c r="PF333" s="416"/>
      <c r="PG333" s="416"/>
      <c r="PH333" s="416"/>
      <c r="PI333" s="416"/>
      <c r="PJ333" s="416"/>
      <c r="PK333" s="416"/>
      <c r="PL333" s="416"/>
      <c r="PM333" s="416"/>
      <c r="PN333" s="416"/>
      <c r="PO333" s="416"/>
      <c r="PP333" s="416"/>
      <c r="PQ333" s="416"/>
      <c r="PR333" s="416"/>
      <c r="PS333" s="416"/>
      <c r="PT333" s="416"/>
      <c r="PU333" s="416"/>
      <c r="PV333" s="416"/>
      <c r="PW333" s="416"/>
      <c r="PX333" s="416"/>
      <c r="PY333" s="416"/>
      <c r="PZ333" s="416"/>
      <c r="QA333" s="416"/>
      <c r="QB333" s="416"/>
      <c r="QC333" s="416"/>
      <c r="QD333" s="416"/>
      <c r="QE333" s="416"/>
      <c r="QF333" s="416"/>
      <c r="QG333" s="416"/>
      <c r="QH333" s="416"/>
      <c r="QI333" s="416"/>
      <c r="QJ333" s="416"/>
      <c r="QK333" s="416"/>
      <c r="QL333" s="416"/>
      <c r="QM333" s="416"/>
      <c r="QN333" s="416"/>
      <c r="QO333" s="416"/>
      <c r="QP333" s="416"/>
      <c r="QQ333" s="416"/>
      <c r="QR333" s="416"/>
      <c r="QS333" s="416"/>
      <c r="QT333" s="416"/>
      <c r="QU333" s="416"/>
      <c r="QV333" s="416"/>
      <c r="QW333" s="416"/>
      <c r="QX333" s="416"/>
      <c r="QY333" s="416"/>
      <c r="QZ333" s="416"/>
      <c r="RA333" s="416"/>
      <c r="RB333" s="416"/>
      <c r="RC333" s="416"/>
      <c r="RD333" s="416"/>
      <c r="RE333" s="416"/>
      <c r="RF333" s="416"/>
      <c r="RG333" s="416"/>
      <c r="RH333" s="416"/>
      <c r="RI333" s="416"/>
      <c r="RJ333" s="416"/>
      <c r="RK333" s="416"/>
      <c r="RL333" s="416"/>
      <c r="RM333" s="416"/>
      <c r="RN333" s="416"/>
      <c r="RO333" s="416"/>
      <c r="RP333" s="416"/>
      <c r="RQ333" s="416"/>
      <c r="RR333" s="416"/>
      <c r="RS333" s="416"/>
      <c r="RT333" s="416"/>
      <c r="RU333" s="416"/>
      <c r="RV333" s="416"/>
      <c r="RW333" s="416"/>
      <c r="RX333" s="416"/>
      <c r="RY333" s="416"/>
      <c r="RZ333" s="416"/>
      <c r="SA333" s="416"/>
      <c r="SB333" s="416"/>
      <c r="SC333" s="416"/>
      <c r="SD333" s="416"/>
      <c r="SE333" s="416"/>
      <c r="SF333" s="416"/>
      <c r="SG333" s="416"/>
      <c r="SH333" s="416"/>
      <c r="SI333" s="416"/>
      <c r="SJ333" s="416"/>
      <c r="SK333" s="416"/>
      <c r="SL333" s="416"/>
      <c r="SM333" s="416"/>
      <c r="SN333" s="416"/>
      <c r="SO333" s="416"/>
      <c r="SP333" s="416"/>
      <c r="SQ333" s="416"/>
      <c r="SR333" s="416"/>
      <c r="SS333" s="416"/>
      <c r="ST333" s="416"/>
      <c r="SU333" s="416"/>
      <c r="SV333" s="416"/>
      <c r="SW333" s="416"/>
      <c r="SX333" s="416"/>
      <c r="SY333" s="416"/>
      <c r="SZ333" s="416"/>
      <c r="TA333" s="416"/>
      <c r="TB333" s="416"/>
      <c r="TC333" s="416"/>
      <c r="TD333" s="416"/>
      <c r="TE333" s="416"/>
      <c r="TF333" s="416"/>
      <c r="TG333" s="416"/>
      <c r="TH333" s="416"/>
      <c r="TI333" s="416"/>
      <c r="TJ333" s="416"/>
      <c r="TK333" s="416"/>
      <c r="TL333" s="416"/>
      <c r="TM333" s="416"/>
      <c r="TN333" s="416"/>
      <c r="TO333" s="416"/>
      <c r="TP333" s="416"/>
      <c r="TQ333" s="416"/>
      <c r="TR333" s="416"/>
      <c r="TS333" s="416"/>
      <c r="TT333" s="416"/>
      <c r="TU333" s="416"/>
      <c r="TV333" s="416"/>
      <c r="TW333" s="416"/>
      <c r="TX333" s="416"/>
      <c r="TY333" s="416"/>
      <c r="TZ333" s="416"/>
      <c r="UA333" s="416"/>
      <c r="UB333" s="416"/>
      <c r="UC333" s="416"/>
      <c r="UD333" s="416"/>
      <c r="UE333" s="416"/>
      <c r="UF333" s="416"/>
      <c r="UG333" s="416"/>
      <c r="UH333" s="416"/>
      <c r="UI333" s="416"/>
      <c r="UJ333" s="416"/>
      <c r="UK333" s="416"/>
      <c r="UL333" s="416"/>
      <c r="UM333" s="416"/>
      <c r="UN333" s="416"/>
      <c r="UO333" s="416"/>
      <c r="UP333" s="416"/>
      <c r="UQ333" s="416"/>
      <c r="UR333" s="416"/>
      <c r="US333" s="416"/>
      <c r="UT333" s="416"/>
      <c r="UU333" s="416"/>
      <c r="UV333" s="416"/>
      <c r="UW333" s="416"/>
      <c r="UX333" s="416"/>
      <c r="UY333" s="416"/>
      <c r="UZ333" s="416"/>
      <c r="VA333" s="416"/>
      <c r="VB333" s="416"/>
      <c r="VC333" s="416"/>
      <c r="VD333" s="416"/>
      <c r="VE333" s="416"/>
      <c r="VF333" s="416"/>
      <c r="VG333" s="416"/>
      <c r="VH333" s="416"/>
      <c r="VI333" s="416"/>
      <c r="VJ333" s="416"/>
      <c r="VK333" s="416"/>
      <c r="VL333" s="416"/>
      <c r="VM333" s="416"/>
      <c r="VN333" s="416"/>
      <c r="VO333" s="416"/>
      <c r="VP333" s="416"/>
      <c r="VQ333" s="416"/>
      <c r="VR333" s="416"/>
      <c r="VS333" s="416"/>
      <c r="VT333" s="416"/>
      <c r="VU333" s="416"/>
      <c r="VV333" s="416"/>
      <c r="VW333" s="416"/>
      <c r="VX333" s="416"/>
      <c r="VY333" s="416"/>
      <c r="VZ333" s="416"/>
      <c r="WA333" s="416"/>
      <c r="WB333" s="416"/>
      <c r="WC333" s="416"/>
      <c r="WD333" s="416"/>
      <c r="WE333" s="416"/>
      <c r="WF333" s="416"/>
      <c r="WG333" s="416"/>
      <c r="WH333" s="416"/>
      <c r="WI333" s="416"/>
      <c r="WJ333" s="416"/>
      <c r="WK333" s="416"/>
      <c r="WL333" s="416"/>
      <c r="WM333" s="416"/>
      <c r="WN333" s="416"/>
      <c r="WO333" s="416"/>
      <c r="WP333" s="416"/>
      <c r="WQ333" s="416"/>
      <c r="WR333" s="416"/>
      <c r="WS333" s="416"/>
      <c r="WT333" s="416"/>
      <c r="WU333" s="416"/>
      <c r="WV333" s="416"/>
      <c r="WW333" s="416"/>
      <c r="WX333" s="416"/>
      <c r="WY333" s="416"/>
      <c r="WZ333" s="416"/>
      <c r="XA333" s="416"/>
      <c r="XB333" s="416"/>
      <c r="XC333" s="416"/>
      <c r="XD333" s="416"/>
      <c r="XE333" s="416"/>
      <c r="XF333" s="416"/>
      <c r="XG333" s="416"/>
      <c r="XH333" s="416"/>
      <c r="XI333" s="416"/>
      <c r="XJ333" s="416"/>
      <c r="XK333" s="416"/>
      <c r="XL333" s="416"/>
      <c r="XM333" s="416"/>
      <c r="XN333" s="416"/>
      <c r="XO333" s="416"/>
      <c r="XP333" s="416"/>
      <c r="XQ333" s="416"/>
      <c r="XR333" s="417"/>
      <c r="XS333" s="417"/>
      <c r="XT333" s="417"/>
      <c r="XU333" s="417"/>
      <c r="XV333" s="417"/>
      <c r="XW333" s="417"/>
      <c r="XX333" s="417"/>
      <c r="XY333" s="417"/>
      <c r="XZ333" s="417"/>
      <c r="YA333" s="417"/>
      <c r="YB333" s="417"/>
      <c r="YC333" s="417"/>
      <c r="YD333" s="417"/>
      <c r="YE333" s="417"/>
      <c r="YF333" s="417"/>
      <c r="YG333" s="417"/>
      <c r="YH333" s="417"/>
      <c r="YI333" s="417"/>
      <c r="YJ333" s="417"/>
      <c r="YK333" s="417"/>
      <c r="YL333" s="417"/>
      <c r="YM333" s="417"/>
      <c r="YN333" s="417"/>
      <c r="YO333" s="417"/>
      <c r="YP333" s="417"/>
      <c r="YQ333" s="417"/>
      <c r="YR333" s="417"/>
      <c r="YS333" s="417"/>
      <c r="YT333" s="417"/>
      <c r="YU333" s="417"/>
      <c r="YV333" s="417"/>
      <c r="YW333" s="417"/>
      <c r="YX333" s="417"/>
      <c r="YY333" s="417"/>
      <c r="YZ333" s="417"/>
      <c r="ZA333" s="417"/>
      <c r="ZB333" s="417"/>
      <c r="ZC333" s="417"/>
      <c r="ZD333" s="417"/>
      <c r="ZE333" s="417"/>
      <c r="ZF333" s="417"/>
      <c r="ZG333" s="417"/>
      <c r="ZH333" s="417"/>
      <c r="ZI333" s="417"/>
      <c r="ZJ333" s="417"/>
      <c r="ZK333" s="417"/>
      <c r="ZL333" s="417"/>
      <c r="ZM333" s="417"/>
      <c r="ZN333" s="417"/>
      <c r="ZO333" s="417"/>
      <c r="ZP333" s="417"/>
      <c r="ZQ333" s="417"/>
      <c r="ZR333" s="417"/>
      <c r="ZS333" s="417"/>
      <c r="ZT333" s="417"/>
      <c r="ZU333" s="417"/>
      <c r="ZV333" s="417"/>
      <c r="ZW333" s="417"/>
      <c r="ZX333" s="417"/>
      <c r="ZY333" s="417"/>
      <c r="ZZ333" s="417"/>
      <c r="AAA333" s="417"/>
      <c r="AAB333" s="417"/>
      <c r="AAC333" s="417"/>
      <c r="AAD333" s="417"/>
      <c r="AAE333" s="417"/>
      <c r="AAF333" s="417"/>
      <c r="AAG333" s="417"/>
      <c r="AAH333" s="417"/>
      <c r="AAI333" s="417"/>
      <c r="AAJ333" s="417"/>
      <c r="AAK333" s="417"/>
      <c r="AAL333" s="417"/>
      <c r="AAM333" s="417"/>
      <c r="AAN333" s="417"/>
      <c r="AAO333" s="417"/>
      <c r="AAP333" s="417"/>
      <c r="AAQ333" s="417"/>
      <c r="AAR333" s="417"/>
      <c r="AAS333" s="417"/>
      <c r="AAT333" s="417"/>
      <c r="AAU333" s="417"/>
      <c r="AAV333" s="417"/>
      <c r="AAW333" s="417"/>
      <c r="AAX333" s="417"/>
      <c r="AAY333" s="417"/>
      <c r="AAZ333" s="417"/>
      <c r="ABA333" s="417"/>
      <c r="ABB333" s="417"/>
      <c r="ABC333" s="417"/>
      <c r="ABD333" s="417"/>
      <c r="ABE333" s="417"/>
      <c r="ABF333" s="417"/>
      <c r="ABG333" s="417"/>
      <c r="ABH333" s="417"/>
      <c r="ABI333" s="417"/>
      <c r="ABJ333" s="417"/>
      <c r="ABK333" s="417"/>
      <c r="ABL333" s="417"/>
      <c r="ABM333" s="417"/>
      <c r="ABN333" s="417"/>
      <c r="ABO333" s="417"/>
      <c r="ABP333" s="417"/>
      <c r="ABQ333" s="417"/>
      <c r="ABR333" s="417"/>
      <c r="ABS333" s="417"/>
      <c r="ABT333" s="417"/>
      <c r="ABU333" s="417"/>
      <c r="ABV333" s="417"/>
      <c r="ABW333" s="417"/>
      <c r="ABX333" s="417"/>
      <c r="ABY333" s="417"/>
      <c r="ABZ333" s="417"/>
      <c r="ACA333" s="417"/>
      <c r="ACB333" s="417"/>
      <c r="ACC333" s="417"/>
      <c r="ACD333" s="417"/>
      <c r="ACE333" s="417"/>
      <c r="ACF333" s="417"/>
      <c r="ACG333" s="417"/>
      <c r="ACH333" s="417"/>
      <c r="ACI333" s="417"/>
      <c r="ACJ333" s="417"/>
      <c r="ACK333" s="417"/>
      <c r="ACL333" s="417"/>
      <c r="ACM333" s="417"/>
      <c r="ACN333" s="417"/>
      <c r="ACO333" s="417"/>
      <c r="ACP333" s="417"/>
      <c r="ACQ333" s="417"/>
      <c r="ACR333" s="417"/>
      <c r="ACS333" s="417"/>
      <c r="ACT333" s="417"/>
      <c r="ACU333" s="417"/>
      <c r="ACV333" s="417"/>
      <c r="ACW333" s="417"/>
      <c r="ACX333" s="417"/>
      <c r="ACY333" s="417"/>
      <c r="ACZ333" s="417"/>
      <c r="ADA333" s="417"/>
      <c r="ADB333" s="417"/>
      <c r="ADC333" s="417"/>
      <c r="ADD333" s="417"/>
      <c r="ADE333" s="417"/>
      <c r="ADF333" s="417"/>
      <c r="ADG333" s="417"/>
      <c r="ADH333" s="417"/>
      <c r="ADI333" s="417"/>
      <c r="ADJ333" s="417"/>
      <c r="ADK333" s="417"/>
      <c r="ADL333" s="417"/>
      <c r="ADM333" s="417"/>
      <c r="ADN333" s="417"/>
      <c r="ADO333" s="417"/>
      <c r="ADP333" s="417"/>
      <c r="ADQ333" s="417"/>
      <c r="ADR333" s="417"/>
      <c r="ADS333" s="417"/>
      <c r="ADT333" s="417"/>
      <c r="ADU333" s="417"/>
      <c r="ADV333" s="417"/>
      <c r="ADW333" s="417"/>
      <c r="ADX333" s="417"/>
      <c r="ADY333" s="417"/>
      <c r="ADZ333" s="417"/>
      <c r="AEA333" s="417"/>
      <c r="AEB333" s="417"/>
      <c r="AEC333" s="417"/>
      <c r="AED333" s="417"/>
      <c r="AEE333" s="417"/>
      <c r="AEF333" s="417"/>
      <c r="AEG333" s="417"/>
      <c r="AEH333" s="417"/>
      <c r="AEI333" s="417"/>
      <c r="AEJ333" s="417"/>
      <c r="AEK333" s="417"/>
      <c r="AEL333" s="417"/>
      <c r="AEM333" s="417"/>
      <c r="AEN333" s="417"/>
      <c r="AEO333" s="417"/>
      <c r="AEP333" s="417"/>
      <c r="AEQ333" s="417"/>
      <c r="AER333" s="417"/>
      <c r="AES333" s="417"/>
      <c r="AET333" s="417"/>
      <c r="AEU333" s="417"/>
      <c r="AEV333" s="417"/>
      <c r="AEW333" s="417"/>
      <c r="AEX333" s="417"/>
      <c r="AEY333" s="417"/>
      <c r="AEZ333" s="417"/>
      <c r="AFA333" s="417"/>
      <c r="AFB333" s="417"/>
      <c r="AFC333" s="417"/>
      <c r="AFD333" s="417"/>
      <c r="AFE333" s="417"/>
      <c r="AFF333" s="417"/>
      <c r="AFG333" s="417"/>
      <c r="AFH333" s="417"/>
      <c r="AFI333" s="417"/>
      <c r="AFJ333" s="417"/>
      <c r="AFK333" s="417"/>
      <c r="AFL333" s="417"/>
      <c r="AFM333" s="417"/>
      <c r="AFN333" s="417"/>
      <c r="AFO333" s="417"/>
      <c r="AFP333" s="417"/>
      <c r="AFQ333" s="417"/>
      <c r="AFR333" s="417"/>
      <c r="AFS333" s="417"/>
      <c r="AFT333" s="417"/>
      <c r="AFU333" s="417"/>
      <c r="AFV333" s="417"/>
      <c r="AFW333" s="417"/>
      <c r="AFX333" s="417"/>
      <c r="AFY333" s="417"/>
      <c r="AFZ333" s="417"/>
      <c r="AGA333" s="417"/>
      <c r="AGB333" s="417"/>
      <c r="AGC333" s="417"/>
      <c r="AGD333" s="417"/>
      <c r="AGE333" s="417"/>
      <c r="AGF333" s="417"/>
      <c r="AGG333" s="417"/>
      <c r="AGH333" s="417"/>
      <c r="AGI333" s="417"/>
      <c r="AGJ333" s="417"/>
      <c r="AGK333" s="417"/>
      <c r="AGL333" s="417"/>
      <c r="AGM333" s="417"/>
      <c r="AGN333" s="417"/>
      <c r="AGO333" s="417"/>
      <c r="AGP333" s="417"/>
      <c r="AGQ333" s="417"/>
      <c r="AGR333" s="417"/>
      <c r="AGS333" s="417"/>
      <c r="AGT333" s="417"/>
      <c r="AGU333" s="417"/>
      <c r="AGV333" s="417"/>
      <c r="AGW333" s="417"/>
      <c r="AGX333" s="417"/>
      <c r="AGY333" s="417"/>
      <c r="AGZ333" s="417"/>
      <c r="AHA333" s="417"/>
      <c r="AHB333" s="417"/>
      <c r="AHC333" s="417"/>
      <c r="AHD333" s="417"/>
      <c r="AHE333" s="417"/>
      <c r="AHF333" s="417"/>
      <c r="AHG333" s="417"/>
      <c r="AHH333" s="417"/>
      <c r="AHI333" s="417"/>
      <c r="AHJ333" s="417"/>
      <c r="AHK333" s="417"/>
      <c r="AHL333" s="417"/>
      <c r="AHM333" s="417"/>
      <c r="AHN333" s="417"/>
      <c r="AHO333" s="417"/>
      <c r="AHP333" s="417"/>
      <c r="AHQ333" s="417"/>
      <c r="AHR333" s="417"/>
      <c r="AHS333" s="417"/>
      <c r="AHT333" s="417"/>
      <c r="AHU333" s="417"/>
      <c r="AHV333" s="417"/>
      <c r="AHW333" s="417"/>
      <c r="AHX333" s="417"/>
      <c r="AHY333" s="417"/>
      <c r="AHZ333" s="417"/>
      <c r="AIA333" s="417"/>
      <c r="AIB333" s="417"/>
      <c r="AIC333" s="417"/>
      <c r="AID333" s="417"/>
      <c r="AIE333" s="417"/>
      <c r="AIF333" s="417"/>
      <c r="AIG333" s="417"/>
      <c r="AIH333" s="417"/>
      <c r="AII333" s="417"/>
      <c r="AIJ333" s="417"/>
      <c r="AIK333" s="417"/>
      <c r="AIL333" s="417"/>
      <c r="AIM333" s="417"/>
      <c r="AIN333" s="417"/>
      <c r="AIO333" s="417"/>
      <c r="AIP333" s="417"/>
      <c r="AIQ333" s="417"/>
      <c r="AIR333" s="417"/>
      <c r="AIS333" s="417"/>
      <c r="AIT333" s="417"/>
      <c r="AIU333" s="417"/>
      <c r="AIV333" s="417"/>
      <c r="AIW333" s="417"/>
      <c r="AIX333" s="417"/>
      <c r="AIY333" s="417"/>
      <c r="AIZ333" s="417"/>
      <c r="AJA333" s="417"/>
      <c r="AJB333" s="417"/>
      <c r="AJC333" s="417"/>
      <c r="AJD333" s="417"/>
      <c r="AJE333" s="417"/>
      <c r="AJF333" s="417"/>
      <c r="AJG333" s="417"/>
      <c r="AJH333" s="417"/>
      <c r="AJI333" s="417"/>
      <c r="AJJ333" s="417"/>
      <c r="AJK333" s="417"/>
      <c r="AJL333" s="417"/>
      <c r="AJM333" s="417"/>
      <c r="AJN333" s="417"/>
      <c r="AJO333" s="417"/>
      <c r="AJP333" s="417"/>
      <c r="AJQ333" s="417"/>
      <c r="AJR333" s="417"/>
      <c r="AJS333" s="417"/>
      <c r="AJT333" s="417"/>
      <c r="AJU333" s="417"/>
      <c r="AJV333" s="417"/>
      <c r="AJW333" s="417"/>
      <c r="AJX333" s="417"/>
      <c r="AJY333" s="417"/>
      <c r="AJZ333" s="417"/>
      <c r="AKA333" s="417"/>
      <c r="AKB333" s="417"/>
      <c r="AKC333" s="417"/>
      <c r="AKD333" s="417"/>
      <c r="AKE333" s="417"/>
      <c r="AKF333" s="417"/>
      <c r="AKG333" s="417"/>
      <c r="AKH333" s="417"/>
      <c r="AKI333" s="417"/>
      <c r="AKJ333" s="417"/>
      <c r="AKK333" s="417"/>
      <c r="AKL333" s="417"/>
      <c r="AKM333" s="417"/>
      <c r="AKN333" s="417"/>
      <c r="AKO333" s="417"/>
      <c r="AKP333" s="417"/>
      <c r="AKQ333" s="417"/>
      <c r="AKR333" s="417"/>
      <c r="AKS333" s="417"/>
      <c r="AKT333" s="417"/>
      <c r="AKU333" s="417"/>
      <c r="AKV333" s="417"/>
      <c r="AKW333" s="417"/>
      <c r="AKX333" s="417"/>
      <c r="AKY333" s="417"/>
      <c r="AKZ333" s="417"/>
      <c r="ALA333" s="417"/>
      <c r="ALB333" s="417"/>
      <c r="ALC333" s="417"/>
      <c r="ALD333" s="417"/>
      <c r="ALE333" s="417"/>
      <c r="ALF333" s="417"/>
      <c r="ALG333" s="417"/>
      <c r="ALH333" s="417"/>
      <c r="ALI333" s="417"/>
      <c r="ALJ333" s="417"/>
      <c r="ALK333" s="417"/>
      <c r="ALL333" s="417"/>
      <c r="ALM333" s="417"/>
      <c r="ALN333" s="417"/>
      <c r="ALO333" s="417"/>
      <c r="ALP333" s="417"/>
      <c r="ALQ333" s="417"/>
      <c r="ALR333" s="417"/>
      <c r="ALS333" s="417"/>
      <c r="ALT333" s="417"/>
      <c r="ALU333" s="417"/>
      <c r="ALV333" s="417"/>
      <c r="ALW333" s="417"/>
      <c r="ALX333" s="417"/>
      <c r="ALY333" s="417"/>
      <c r="ALZ333" s="417"/>
      <c r="AMA333" s="417"/>
      <c r="AMB333" s="417"/>
      <c r="AMC333" s="417"/>
      <c r="AMD333" s="417"/>
      <c r="AME333" s="417"/>
      <c r="AMF333" s="417"/>
      <c r="AMG333" s="417"/>
      <c r="AMH333" s="417"/>
      <c r="AMI333" s="417"/>
      <c r="AMJ333" s="417"/>
      <c r="AMK333" s="417"/>
      <c r="AML333" s="417"/>
      <c r="AMM333" s="417"/>
      <c r="AMN333" s="417"/>
      <c r="AMO333" s="417"/>
      <c r="AMP333" s="417"/>
      <c r="AMQ333" s="417"/>
      <c r="AMR333" s="417"/>
      <c r="AMS333" s="417"/>
      <c r="AMT333" s="417"/>
      <c r="AMU333" s="417"/>
      <c r="AMV333" s="417"/>
      <c r="AMW333" s="417"/>
      <c r="AMX333" s="417"/>
      <c r="AMY333" s="417"/>
      <c r="AMZ333" s="417"/>
      <c r="ANA333" s="417"/>
      <c r="ANB333" s="417"/>
      <c r="ANC333" s="417"/>
      <c r="AND333" s="417"/>
      <c r="ANE333" s="417"/>
      <c r="ANF333" s="417"/>
      <c r="ANG333" s="417"/>
      <c r="ANH333" s="417"/>
      <c r="ANI333" s="417"/>
      <c r="ANJ333" s="417"/>
      <c r="ANK333" s="417"/>
      <c r="ANL333" s="417"/>
      <c r="ANM333" s="417"/>
      <c r="ANN333" s="417"/>
      <c r="ANO333" s="417"/>
      <c r="ANP333" s="417"/>
      <c r="ANQ333" s="417"/>
      <c r="ANR333" s="417"/>
      <c r="ANS333" s="417"/>
      <c r="ANT333" s="417"/>
      <c r="ANU333" s="417"/>
      <c r="ANV333" s="417"/>
      <c r="ANW333" s="417"/>
      <c r="ANX333" s="417"/>
      <c r="ANY333" s="417"/>
      <c r="ANZ333" s="417"/>
      <c r="AOA333" s="417"/>
      <c r="AOB333" s="417"/>
      <c r="AOC333" s="417"/>
      <c r="AOD333" s="417"/>
      <c r="AOE333" s="417"/>
      <c r="AOF333" s="417"/>
      <c r="AOG333" s="417"/>
      <c r="AOH333" s="417"/>
      <c r="AOI333" s="417"/>
      <c r="AOJ333" s="417"/>
      <c r="AOK333" s="417"/>
      <c r="AOL333" s="417"/>
      <c r="AOM333" s="417"/>
      <c r="AON333" s="417"/>
      <c r="AOO333" s="417"/>
      <c r="AOP333" s="417"/>
      <c r="AOQ333" s="417"/>
      <c r="AOR333" s="417"/>
      <c r="AOS333" s="417"/>
      <c r="AOT333" s="417"/>
      <c r="AOU333" s="417"/>
      <c r="AOV333" s="417"/>
      <c r="AOW333" s="417"/>
      <c r="AOX333" s="417"/>
      <c r="AOY333" s="417"/>
      <c r="AOZ333" s="417"/>
      <c r="APA333" s="417"/>
      <c r="APB333" s="417"/>
      <c r="APC333" s="417"/>
      <c r="APD333" s="417"/>
      <c r="APE333" s="417"/>
      <c r="APF333" s="417"/>
      <c r="APG333" s="417"/>
      <c r="APH333" s="417"/>
      <c r="API333" s="417"/>
      <c r="APJ333" s="417"/>
      <c r="APK333" s="417"/>
      <c r="APL333" s="417"/>
      <c r="APM333" s="417"/>
      <c r="APN333" s="417"/>
      <c r="APO333" s="417"/>
      <c r="APP333" s="417"/>
      <c r="APQ333" s="417"/>
      <c r="APR333" s="417"/>
      <c r="APS333" s="417"/>
      <c r="APT333" s="417"/>
      <c r="APU333" s="417"/>
      <c r="APV333" s="417"/>
      <c r="APW333" s="417"/>
      <c r="APX333" s="417"/>
      <c r="APY333" s="417"/>
      <c r="APZ333" s="417"/>
      <c r="AQA333" s="417"/>
      <c r="AQB333" s="417"/>
      <c r="AQC333" s="417"/>
      <c r="AQD333" s="417"/>
      <c r="AQE333" s="417"/>
      <c r="AQF333" s="417"/>
      <c r="AQG333" s="417"/>
      <c r="AQH333" s="417"/>
      <c r="AQI333" s="417"/>
      <c r="AQJ333" s="417"/>
      <c r="AQK333" s="417"/>
      <c r="AQL333" s="417"/>
      <c r="AQM333" s="417"/>
      <c r="AQN333" s="417"/>
      <c r="AQO333" s="417"/>
      <c r="AQP333" s="417"/>
      <c r="AQQ333" s="417"/>
      <c r="AQR333" s="417"/>
      <c r="AQS333" s="417"/>
      <c r="AQT333" s="417"/>
      <c r="AQU333" s="417"/>
      <c r="AQV333" s="417"/>
      <c r="AQW333" s="417"/>
      <c r="AQX333" s="417"/>
      <c r="AQY333" s="417"/>
      <c r="AQZ333" s="417"/>
      <c r="ARA333" s="417"/>
      <c r="ARB333" s="417"/>
      <c r="ARC333" s="417"/>
      <c r="ARD333" s="417"/>
      <c r="ARE333" s="417"/>
      <c r="ARF333" s="417"/>
      <c r="ARG333" s="417"/>
      <c r="ARH333" s="417"/>
      <c r="ARI333" s="417"/>
      <c r="ARJ333" s="417"/>
      <c r="ARK333" s="417"/>
      <c r="ARL333" s="417"/>
      <c r="ARM333" s="417"/>
      <c r="ARN333" s="417"/>
      <c r="ARO333" s="417"/>
      <c r="ARP333" s="417"/>
      <c r="ARQ333" s="417"/>
      <c r="ARR333" s="417"/>
      <c r="ARS333" s="417"/>
      <c r="ART333" s="417"/>
      <c r="ARU333" s="417"/>
      <c r="ARV333" s="417"/>
      <c r="ARW333" s="417"/>
      <c r="ARX333" s="417"/>
      <c r="ARY333" s="417"/>
      <c r="ARZ333" s="417"/>
      <c r="ASA333" s="417"/>
      <c r="ASB333" s="417"/>
      <c r="ASC333" s="417"/>
      <c r="ASD333" s="417"/>
      <c r="ASE333" s="417"/>
      <c r="ASF333" s="417"/>
      <c r="ASG333" s="417"/>
      <c r="ASH333" s="417"/>
      <c r="ASI333" s="417"/>
      <c r="ASJ333" s="417"/>
      <c r="ASK333" s="417"/>
      <c r="ASL333" s="417"/>
      <c r="ASM333" s="417"/>
      <c r="ASN333" s="417"/>
      <c r="ASO333" s="417"/>
      <c r="ASP333" s="417"/>
      <c r="ASQ333" s="417"/>
      <c r="ASR333" s="417"/>
      <c r="ASS333" s="417"/>
      <c r="AST333" s="417"/>
      <c r="ASU333" s="417"/>
      <c r="ASV333" s="417"/>
      <c r="ASW333" s="417"/>
      <c r="ASX333" s="417"/>
      <c r="ASY333" s="417"/>
      <c r="ASZ333" s="417"/>
      <c r="ATA333" s="417"/>
      <c r="ATB333" s="417"/>
      <c r="ATC333" s="417"/>
      <c r="ATD333" s="417"/>
      <c r="ATE333" s="417"/>
      <c r="ATF333" s="417"/>
      <c r="ATG333" s="417"/>
      <c r="ATH333" s="417"/>
      <c r="ATI333" s="417"/>
      <c r="ATJ333" s="417"/>
      <c r="ATK333" s="417"/>
      <c r="ATL333" s="417"/>
      <c r="ATM333" s="417"/>
      <c r="ATN333" s="417"/>
      <c r="ATO333" s="417"/>
      <c r="ATP333" s="417"/>
      <c r="ATQ333" s="417"/>
      <c r="ATR333" s="417"/>
      <c r="ATS333" s="417"/>
      <c r="ATT333" s="417"/>
      <c r="ATU333" s="417"/>
      <c r="ATV333" s="417"/>
      <c r="ATW333" s="417"/>
      <c r="ATX333" s="417"/>
      <c r="ATY333" s="417"/>
      <c r="ATZ333" s="417"/>
      <c r="AUA333" s="417"/>
      <c r="AUB333" s="417"/>
      <c r="AUC333" s="417"/>
      <c r="AUD333" s="417"/>
      <c r="AUE333" s="417"/>
      <c r="AUF333" s="417"/>
      <c r="AUG333" s="417"/>
      <c r="AUH333" s="417"/>
      <c r="AUI333" s="417"/>
      <c r="AUJ333" s="417"/>
      <c r="AUK333" s="417"/>
      <c r="AUL333" s="417"/>
      <c r="AUM333" s="417"/>
      <c r="AUN333" s="417"/>
      <c r="AUO333" s="417"/>
      <c r="AUP333" s="417"/>
      <c r="AUQ333" s="417"/>
      <c r="AUR333" s="417"/>
      <c r="AUS333" s="417"/>
      <c r="AUT333" s="417"/>
      <c r="AUU333" s="417"/>
      <c r="AUV333" s="417"/>
      <c r="AUW333" s="417"/>
      <c r="AUX333" s="417"/>
      <c r="AUY333" s="417"/>
      <c r="AUZ333" s="417"/>
      <c r="AVA333" s="417"/>
      <c r="AVB333" s="417"/>
      <c r="AVC333" s="417"/>
      <c r="AVD333" s="417"/>
      <c r="AVE333" s="417"/>
      <c r="AVF333" s="417"/>
      <c r="AVG333" s="417"/>
      <c r="AVH333" s="417"/>
      <c r="AVI333" s="417"/>
      <c r="AVJ333" s="417"/>
      <c r="AVK333" s="417"/>
      <c r="AVL333" s="417"/>
      <c r="AVM333" s="417"/>
      <c r="AVN333" s="417"/>
      <c r="AVO333" s="417"/>
      <c r="AVP333" s="417"/>
      <c r="AVQ333" s="417"/>
      <c r="AVR333" s="417"/>
      <c r="AVS333" s="417"/>
      <c r="AVT333" s="417"/>
      <c r="AVU333" s="417"/>
      <c r="AVV333" s="417"/>
      <c r="AVW333" s="417"/>
      <c r="AVX333" s="417"/>
      <c r="AVY333" s="417"/>
      <c r="AVZ333" s="417"/>
      <c r="AWA333" s="417"/>
      <c r="AWB333" s="417"/>
      <c r="AWC333" s="417"/>
      <c r="AWD333" s="417"/>
      <c r="AWE333" s="417"/>
      <c r="AWF333" s="417"/>
      <c r="AWG333" s="417"/>
      <c r="AWH333" s="417"/>
      <c r="AWI333" s="417"/>
      <c r="AWJ333" s="417"/>
      <c r="AWK333" s="417"/>
      <c r="AWL333" s="417"/>
      <c r="AWM333" s="417"/>
      <c r="AWN333" s="417"/>
      <c r="AWO333" s="417"/>
      <c r="AWP333" s="417"/>
      <c r="AWQ333" s="417"/>
      <c r="AWR333" s="417"/>
      <c r="AWS333" s="417"/>
      <c r="AWT333" s="417"/>
      <c r="AWU333" s="417"/>
      <c r="AWV333" s="417"/>
      <c r="AWW333" s="417"/>
      <c r="AWX333" s="417"/>
      <c r="AWY333" s="417"/>
      <c r="AWZ333" s="417"/>
      <c r="AXA333" s="417"/>
      <c r="AXB333" s="417"/>
      <c r="AXC333" s="417"/>
      <c r="AXD333" s="417"/>
      <c r="AXE333" s="417"/>
      <c r="AXF333" s="417"/>
      <c r="AXG333" s="417"/>
      <c r="AXH333" s="417"/>
      <c r="AXI333" s="417"/>
      <c r="AXJ333" s="417"/>
      <c r="AXK333" s="417"/>
      <c r="AXL333" s="417"/>
      <c r="AXM333" s="417"/>
      <c r="AXN333" s="417"/>
      <c r="AXO333" s="417"/>
      <c r="AXP333" s="417"/>
      <c r="AXQ333" s="417"/>
      <c r="AXR333" s="417"/>
      <c r="AXS333" s="417"/>
      <c r="AXT333" s="417"/>
      <c r="AXU333" s="417"/>
      <c r="AXV333" s="417"/>
      <c r="AXW333" s="417"/>
      <c r="AXX333" s="417"/>
      <c r="AXY333" s="417"/>
      <c r="AXZ333" s="417"/>
      <c r="AYA333" s="417"/>
      <c r="AYB333" s="417"/>
      <c r="AYC333" s="417"/>
      <c r="AYD333" s="417"/>
      <c r="AYE333" s="417"/>
      <c r="AYF333" s="417"/>
      <c r="AYG333" s="417"/>
      <c r="AYH333" s="417"/>
      <c r="AYI333" s="417"/>
      <c r="AYJ333" s="417"/>
      <c r="AYK333" s="417"/>
      <c r="AYL333" s="417"/>
      <c r="AYM333" s="417"/>
      <c r="AYN333" s="417"/>
      <c r="AYO333" s="417"/>
      <c r="AYP333" s="417"/>
      <c r="AYQ333" s="417"/>
      <c r="AYR333" s="417"/>
      <c r="AYS333" s="417"/>
      <c r="AYT333" s="417"/>
      <c r="AYU333" s="417"/>
      <c r="AYV333" s="417"/>
      <c r="AYW333" s="417"/>
      <c r="AYX333" s="417"/>
      <c r="AYY333" s="417"/>
      <c r="AYZ333" s="417"/>
      <c r="AZA333" s="417"/>
      <c r="AZB333" s="417"/>
      <c r="AZC333" s="417"/>
      <c r="AZD333" s="417"/>
      <c r="AZE333" s="417"/>
      <c r="AZF333" s="417"/>
      <c r="AZG333" s="417"/>
      <c r="AZH333" s="417"/>
      <c r="AZI333" s="417"/>
      <c r="AZJ333" s="417"/>
      <c r="AZK333" s="417"/>
      <c r="AZL333" s="417"/>
      <c r="AZM333" s="417"/>
      <c r="AZN333" s="417"/>
      <c r="AZO333" s="417"/>
      <c r="AZP333" s="417"/>
      <c r="AZQ333" s="417"/>
      <c r="AZR333" s="417"/>
      <c r="AZS333" s="417"/>
      <c r="AZT333" s="417"/>
      <c r="AZU333" s="417"/>
      <c r="AZV333" s="417"/>
      <c r="AZW333" s="417"/>
      <c r="AZX333" s="417"/>
      <c r="AZY333" s="417"/>
      <c r="AZZ333" s="417"/>
      <c r="BAA333" s="417"/>
      <c r="BAB333" s="417"/>
      <c r="BAC333" s="417"/>
      <c r="BAD333" s="417"/>
      <c r="BAE333" s="417"/>
      <c r="BAF333" s="417"/>
      <c r="BAG333" s="417"/>
      <c r="BAH333" s="417"/>
      <c r="BAI333" s="417"/>
      <c r="BAJ333" s="417"/>
      <c r="BAK333" s="417"/>
      <c r="BAL333" s="417"/>
      <c r="BAM333" s="417"/>
      <c r="BAN333" s="417"/>
      <c r="BAO333" s="417"/>
      <c r="BAP333" s="417"/>
      <c r="BAQ333" s="417"/>
      <c r="BAR333" s="417"/>
      <c r="BAS333" s="417"/>
      <c r="BAT333" s="417"/>
      <c r="BAU333" s="417"/>
      <c r="BAV333" s="417"/>
      <c r="BAW333" s="417"/>
      <c r="BAX333" s="417"/>
      <c r="BAY333" s="417"/>
      <c r="BAZ333" s="417"/>
      <c r="BBA333" s="417"/>
      <c r="BBB333" s="417"/>
      <c r="BBC333" s="417"/>
      <c r="BBD333" s="417"/>
      <c r="BBE333" s="417"/>
      <c r="BBF333" s="417"/>
      <c r="BBG333" s="417"/>
      <c r="BBH333" s="417"/>
      <c r="BBI333" s="417"/>
      <c r="BBJ333" s="417"/>
      <c r="BBK333" s="417"/>
      <c r="BBL333" s="417"/>
      <c r="BBM333" s="417"/>
      <c r="BBN333" s="417"/>
      <c r="BBO333" s="417"/>
      <c r="BBP333" s="417"/>
      <c r="BBQ333" s="417"/>
      <c r="BBR333" s="417"/>
      <c r="BBS333" s="417"/>
      <c r="BBT333" s="417"/>
      <c r="BBU333" s="417"/>
      <c r="BBV333" s="417"/>
      <c r="BBW333" s="417"/>
      <c r="BBX333" s="417"/>
      <c r="BBY333" s="417"/>
      <c r="BBZ333" s="417"/>
      <c r="BCA333" s="417"/>
      <c r="BCB333" s="417"/>
      <c r="BCC333" s="417"/>
      <c r="BCD333" s="417"/>
      <c r="BCE333" s="417"/>
      <c r="BCF333" s="417"/>
      <c r="BCG333" s="417"/>
      <c r="BCH333" s="417"/>
      <c r="BCI333" s="417"/>
      <c r="BCJ333" s="417"/>
      <c r="BCK333" s="417"/>
      <c r="BCL333" s="417"/>
      <c r="BCM333" s="417"/>
      <c r="BCN333" s="417"/>
      <c r="BCO333" s="417"/>
      <c r="BCP333" s="417"/>
      <c r="BCQ333" s="417"/>
      <c r="BCR333" s="417"/>
      <c r="BCS333" s="417"/>
      <c r="BCT333" s="417"/>
      <c r="BCU333" s="417"/>
      <c r="BCV333" s="417"/>
      <c r="BCW333" s="417"/>
      <c r="BCX333" s="417"/>
      <c r="BCY333" s="417"/>
      <c r="BCZ333" s="417"/>
      <c r="BDA333" s="417"/>
      <c r="BDB333" s="417"/>
      <c r="BDC333" s="417"/>
      <c r="BDD333" s="417"/>
      <c r="BDE333" s="417"/>
      <c r="BDF333" s="417"/>
      <c r="BDG333" s="417"/>
      <c r="BDH333" s="417"/>
      <c r="BDI333" s="417"/>
      <c r="BDJ333" s="417"/>
      <c r="BDK333" s="417"/>
      <c r="BDL333" s="417"/>
      <c r="BDM333" s="417"/>
      <c r="BDN333" s="417"/>
      <c r="BDO333" s="417"/>
      <c r="BDP333" s="417"/>
      <c r="BDQ333" s="417"/>
      <c r="BDR333" s="417"/>
      <c r="BDS333" s="417"/>
      <c r="BDT333" s="417"/>
      <c r="BDU333" s="417"/>
      <c r="BDV333" s="417"/>
      <c r="BDW333" s="417"/>
      <c r="BDX333" s="417"/>
      <c r="BDY333" s="417"/>
      <c r="BDZ333" s="417"/>
      <c r="BEA333" s="417"/>
      <c r="BEB333" s="417"/>
      <c r="BEC333" s="417"/>
      <c r="BED333" s="417"/>
      <c r="BEE333" s="417"/>
      <c r="BEF333" s="417"/>
      <c r="BEG333" s="417"/>
      <c r="BEH333" s="417"/>
      <c r="BEI333" s="417"/>
      <c r="BEJ333" s="417"/>
      <c r="BEK333" s="417"/>
      <c r="BEL333" s="417"/>
      <c r="BEM333" s="417"/>
      <c r="BEN333" s="417"/>
      <c r="BEO333" s="417"/>
      <c r="BEP333" s="417"/>
      <c r="BEQ333" s="417"/>
      <c r="BER333" s="417"/>
      <c r="BES333" s="417"/>
      <c r="BET333" s="417"/>
      <c r="BEU333" s="417"/>
      <c r="BEV333" s="417"/>
      <c r="BEW333" s="417"/>
      <c r="BEX333" s="417"/>
      <c r="BEY333" s="417"/>
      <c r="BEZ333" s="417"/>
      <c r="BFA333" s="417"/>
      <c r="BFB333" s="417"/>
      <c r="BFC333" s="417"/>
      <c r="BFD333" s="417"/>
      <c r="BFE333" s="417"/>
      <c r="BFF333" s="417"/>
      <c r="BFG333" s="417"/>
      <c r="BFH333" s="417"/>
      <c r="BFI333" s="417"/>
      <c r="BFJ333" s="417"/>
      <c r="BFK333" s="417"/>
      <c r="BFL333" s="417"/>
      <c r="BFM333" s="417"/>
      <c r="BFN333" s="417"/>
      <c r="BFO333" s="417"/>
      <c r="BFP333" s="417"/>
      <c r="BFQ333" s="417"/>
      <c r="BFR333" s="417"/>
      <c r="BFS333" s="417"/>
      <c r="BFT333" s="417"/>
      <c r="BFU333" s="417"/>
      <c r="BFV333" s="417"/>
      <c r="BFW333" s="417"/>
      <c r="BFX333" s="417"/>
      <c r="BFY333" s="417"/>
      <c r="BFZ333" s="417"/>
      <c r="BGA333" s="417"/>
      <c r="BGB333" s="417"/>
      <c r="BGC333" s="417"/>
      <c r="BGD333" s="417"/>
      <c r="BGE333" s="417"/>
      <c r="BGF333" s="417"/>
      <c r="BGG333" s="417"/>
      <c r="BGH333" s="417"/>
      <c r="BGI333" s="417"/>
      <c r="BGJ333" s="417"/>
      <c r="BGK333" s="417"/>
      <c r="BGL333" s="417"/>
      <c r="BGM333" s="417"/>
      <c r="BGN333" s="417"/>
      <c r="BGO333" s="417"/>
      <c r="BGP333" s="417"/>
      <c r="BGQ333" s="417"/>
      <c r="BGR333" s="417"/>
      <c r="BGS333" s="417"/>
      <c r="BGT333" s="417"/>
      <c r="BGU333" s="417"/>
      <c r="BGV333" s="417"/>
      <c r="BGW333" s="417"/>
      <c r="BGX333" s="417"/>
      <c r="BGY333" s="417"/>
      <c r="BGZ333" s="417"/>
      <c r="BHA333" s="417"/>
      <c r="BHB333" s="417"/>
      <c r="BHC333" s="417"/>
      <c r="BHD333" s="417"/>
      <c r="BHE333" s="417"/>
      <c r="BHF333" s="417"/>
      <c r="BHG333" s="417"/>
      <c r="BHH333" s="417"/>
      <c r="BHI333" s="417"/>
      <c r="BHJ333" s="417"/>
      <c r="BHK333" s="417"/>
      <c r="BHL333" s="417"/>
      <c r="BHM333" s="417"/>
      <c r="BHN333" s="417"/>
      <c r="BHO333" s="417"/>
      <c r="BHP333" s="417"/>
      <c r="BHQ333" s="417"/>
      <c r="BHR333" s="417"/>
      <c r="BHS333" s="417"/>
      <c r="BHT333" s="417"/>
      <c r="BHU333" s="417"/>
      <c r="BHV333" s="417"/>
      <c r="BHW333" s="417"/>
      <c r="BHX333" s="417"/>
      <c r="BHY333" s="417"/>
      <c r="BHZ333" s="417"/>
      <c r="BIA333" s="417"/>
      <c r="BIB333" s="417"/>
      <c r="BIC333" s="417"/>
      <c r="BID333" s="417"/>
      <c r="BIE333" s="417"/>
      <c r="BIF333" s="417"/>
      <c r="BIG333" s="417"/>
      <c r="BIH333" s="417"/>
      <c r="BII333" s="417"/>
      <c r="BIJ333" s="417"/>
      <c r="BIK333" s="417"/>
      <c r="BIL333" s="417"/>
      <c r="BIM333" s="417"/>
      <c r="BIN333" s="417"/>
      <c r="BIO333" s="417"/>
      <c r="BIP333" s="417"/>
      <c r="BIQ333" s="417"/>
      <c r="BIR333" s="417"/>
      <c r="BIS333" s="417"/>
      <c r="BIT333" s="417"/>
      <c r="BIU333" s="417"/>
      <c r="BIV333" s="417"/>
      <c r="BIW333" s="417"/>
      <c r="BIX333" s="417"/>
      <c r="BIY333" s="417"/>
      <c r="BIZ333" s="417"/>
      <c r="BJA333" s="417"/>
      <c r="BJB333" s="417"/>
      <c r="BJC333" s="417"/>
      <c r="BJD333" s="417"/>
      <c r="BJE333" s="417"/>
      <c r="BJF333" s="417"/>
      <c r="BJG333" s="417"/>
      <c r="BJH333" s="417"/>
      <c r="BJI333" s="417"/>
      <c r="BJJ333" s="417"/>
      <c r="BJK333" s="417"/>
      <c r="BJL333" s="417"/>
      <c r="BJM333" s="417"/>
      <c r="BJN333" s="417"/>
      <c r="BJO333" s="417"/>
      <c r="BJP333" s="417"/>
      <c r="BJQ333" s="417"/>
      <c r="BJR333" s="417"/>
      <c r="BJS333" s="417"/>
      <c r="BJT333" s="417"/>
      <c r="BJU333" s="417"/>
      <c r="BJV333" s="417"/>
      <c r="BJW333" s="417"/>
      <c r="BJX333" s="417"/>
      <c r="BJY333" s="417"/>
      <c r="BJZ333" s="417"/>
      <c r="BKA333" s="417"/>
      <c r="BKB333" s="417"/>
      <c r="BKC333" s="417"/>
      <c r="BKD333" s="417"/>
      <c r="BKE333" s="417"/>
      <c r="BKF333" s="417"/>
      <c r="BKG333" s="417"/>
      <c r="BKH333" s="417"/>
      <c r="BKI333" s="417"/>
      <c r="BKJ333" s="417"/>
      <c r="BKK333" s="417"/>
      <c r="BKL333" s="417"/>
      <c r="BKM333" s="417"/>
      <c r="BKN333" s="417"/>
      <c r="BKO333" s="417"/>
      <c r="BKP333" s="417"/>
      <c r="BKQ333" s="417"/>
      <c r="BKR333" s="417"/>
      <c r="BKS333" s="417"/>
      <c r="BKT333" s="417"/>
      <c r="BKU333" s="417"/>
      <c r="BKV333" s="417"/>
      <c r="BKW333" s="417"/>
      <c r="BKX333" s="417"/>
      <c r="BKY333" s="417"/>
      <c r="BKZ333" s="417"/>
      <c r="BLA333" s="417"/>
      <c r="BLB333" s="417"/>
      <c r="BLC333" s="417"/>
      <c r="BLD333" s="417"/>
      <c r="BLE333" s="417"/>
      <c r="BLF333" s="417"/>
      <c r="BLG333" s="417"/>
      <c r="BLH333" s="417"/>
      <c r="BLI333" s="417"/>
      <c r="BLJ333" s="417"/>
      <c r="BLK333" s="417"/>
      <c r="BLL333" s="417"/>
      <c r="BLM333" s="417"/>
      <c r="BLN333" s="417"/>
      <c r="BLO333" s="417"/>
      <c r="BLP333" s="417"/>
      <c r="BLQ333" s="417"/>
      <c r="BLR333" s="417"/>
      <c r="BLS333" s="417"/>
      <c r="BLT333" s="417"/>
      <c r="BLU333" s="417"/>
      <c r="BLV333" s="417"/>
      <c r="BLW333" s="417"/>
      <c r="BLX333" s="417"/>
      <c r="BLY333" s="417"/>
      <c r="BLZ333" s="417"/>
      <c r="BMA333" s="417"/>
      <c r="BMB333" s="417"/>
      <c r="BMC333" s="417"/>
      <c r="BMD333" s="417"/>
      <c r="BME333" s="417"/>
      <c r="BMF333" s="417"/>
      <c r="BMG333" s="417"/>
      <c r="BMH333" s="417"/>
      <c r="BMI333" s="417"/>
      <c r="BMJ333" s="417"/>
      <c r="BMK333" s="417"/>
      <c r="BML333" s="417"/>
      <c r="BMM333" s="417"/>
      <c r="BMN333" s="417"/>
      <c r="BMO333" s="417"/>
      <c r="BMP333" s="417"/>
      <c r="BMQ333" s="417"/>
      <c r="BMR333" s="417"/>
      <c r="BMS333" s="417"/>
      <c r="BMT333" s="417"/>
      <c r="BMU333" s="417"/>
      <c r="BMV333" s="417"/>
      <c r="BMW333" s="417"/>
      <c r="BMX333" s="417"/>
      <c r="BMY333" s="417"/>
      <c r="BMZ333" s="417"/>
      <c r="BNA333" s="417"/>
      <c r="BNB333" s="417"/>
      <c r="BNC333" s="417"/>
      <c r="BND333" s="417"/>
      <c r="BNE333" s="417"/>
      <c r="BNF333" s="417"/>
      <c r="BNG333" s="417"/>
      <c r="BNH333" s="417"/>
      <c r="BNI333" s="417"/>
      <c r="BNJ333" s="417"/>
      <c r="BNK333" s="417"/>
      <c r="BNL333" s="417"/>
      <c r="BNM333" s="417"/>
      <c r="BNN333" s="417"/>
      <c r="BNO333" s="417"/>
      <c r="BNP333" s="417"/>
      <c r="BNQ333" s="417"/>
      <c r="BNR333" s="417"/>
      <c r="BNS333" s="417"/>
      <c r="BNT333" s="417"/>
      <c r="BNU333" s="417"/>
      <c r="BNV333" s="417"/>
      <c r="BNW333" s="417"/>
      <c r="BNX333" s="417"/>
      <c r="BNY333" s="417"/>
      <c r="BNZ333" s="417"/>
      <c r="BOA333" s="417"/>
      <c r="BOB333" s="417"/>
      <c r="BOC333" s="417"/>
      <c r="BOD333" s="417"/>
      <c r="BOE333" s="417"/>
      <c r="BOF333" s="417"/>
      <c r="BOG333" s="417"/>
      <c r="BOH333" s="417"/>
      <c r="BOI333" s="417"/>
      <c r="BOJ333" s="417"/>
      <c r="BOK333" s="417"/>
      <c r="BOL333" s="417"/>
      <c r="BOM333" s="417"/>
      <c r="BON333" s="417"/>
      <c r="BOO333" s="417"/>
      <c r="BOP333" s="417"/>
      <c r="BOQ333" s="417"/>
      <c r="BOR333" s="417"/>
      <c r="BOS333" s="417"/>
      <c r="BOT333" s="417"/>
      <c r="BOU333" s="417"/>
      <c r="BOV333" s="417"/>
      <c r="BOW333" s="417"/>
      <c r="BOX333" s="417"/>
      <c r="BOY333" s="417"/>
      <c r="BOZ333" s="417"/>
      <c r="BPA333" s="417"/>
      <c r="BPB333" s="417"/>
      <c r="BPC333" s="417"/>
      <c r="BPD333" s="417"/>
      <c r="BPE333" s="417"/>
      <c r="BPF333" s="417"/>
      <c r="BPG333" s="417"/>
      <c r="BPH333" s="417"/>
      <c r="BPI333" s="417"/>
      <c r="BPJ333" s="417"/>
      <c r="BPK333" s="417"/>
      <c r="BPL333" s="417"/>
      <c r="BPM333" s="417"/>
      <c r="BPN333" s="417"/>
      <c r="BPO333" s="417"/>
      <c r="BPP333" s="417"/>
      <c r="BPQ333" s="417"/>
      <c r="BPR333" s="417"/>
      <c r="BPS333" s="417"/>
      <c r="BPT333" s="417"/>
      <c r="BPU333" s="417"/>
      <c r="BPV333" s="417"/>
      <c r="BPW333" s="417"/>
      <c r="BPX333" s="417"/>
      <c r="BPY333" s="417"/>
      <c r="BPZ333" s="417"/>
      <c r="BQA333" s="417"/>
      <c r="BQB333" s="417"/>
      <c r="BQC333" s="417"/>
      <c r="BQD333" s="417"/>
      <c r="BQE333" s="417"/>
      <c r="BQF333" s="417"/>
      <c r="BQG333" s="417"/>
      <c r="BQH333" s="417"/>
      <c r="BQI333" s="417"/>
      <c r="BQJ333" s="417"/>
      <c r="BQK333" s="417"/>
      <c r="BQL333" s="417"/>
      <c r="BQM333" s="417"/>
      <c r="BQN333" s="417"/>
      <c r="BQO333" s="417"/>
      <c r="BQP333" s="417"/>
      <c r="BQQ333" s="417"/>
      <c r="BQR333" s="417"/>
      <c r="BQS333" s="417"/>
      <c r="BQT333" s="417"/>
      <c r="BQU333" s="417"/>
      <c r="BQV333" s="417"/>
      <c r="BQW333" s="417"/>
      <c r="BQX333" s="417"/>
      <c r="BQY333" s="417"/>
      <c r="BQZ333" s="417"/>
      <c r="BRA333" s="417"/>
      <c r="BRB333" s="417"/>
      <c r="BRC333" s="417"/>
      <c r="BRD333" s="417"/>
      <c r="BRE333" s="417"/>
      <c r="BRF333" s="417"/>
      <c r="BRG333" s="417"/>
      <c r="BRH333" s="417"/>
      <c r="BRI333" s="417"/>
      <c r="BRJ333" s="417"/>
      <c r="BRK333" s="417"/>
      <c r="BRL333" s="417"/>
      <c r="BRM333" s="417"/>
      <c r="BRN333" s="417"/>
      <c r="BRO333" s="417"/>
      <c r="BRP333" s="417"/>
      <c r="BRQ333" s="417"/>
      <c r="BRR333" s="417"/>
      <c r="BRS333" s="417"/>
      <c r="BRT333" s="417"/>
      <c r="BRU333" s="417"/>
      <c r="BRV333" s="417"/>
      <c r="BRW333" s="417"/>
      <c r="BRX333" s="417"/>
      <c r="BRY333" s="417"/>
      <c r="BRZ333" s="417"/>
      <c r="BSA333" s="417"/>
      <c r="BSB333" s="417"/>
      <c r="BSC333" s="417"/>
      <c r="BSD333" s="417"/>
      <c r="BSE333" s="417"/>
      <c r="BSF333" s="417"/>
      <c r="BSG333" s="417"/>
      <c r="BSH333" s="417"/>
      <c r="BSI333" s="417"/>
      <c r="BSJ333" s="417"/>
      <c r="BSK333" s="417"/>
      <c r="BSL333" s="417"/>
      <c r="BSM333" s="417"/>
      <c r="BSN333" s="417"/>
      <c r="BSO333" s="417"/>
      <c r="BSP333" s="417"/>
      <c r="BSQ333" s="417"/>
      <c r="BSR333" s="417"/>
      <c r="BSS333" s="417"/>
      <c r="BST333" s="417"/>
      <c r="BSU333" s="417"/>
      <c r="BSV333" s="417"/>
      <c r="BSW333" s="417"/>
      <c r="BSX333" s="417"/>
      <c r="BSY333" s="417"/>
      <c r="BSZ333" s="417"/>
      <c r="BTA333" s="417"/>
      <c r="BTB333" s="417"/>
      <c r="BTC333" s="417"/>
      <c r="BTD333" s="417"/>
      <c r="BTE333" s="417"/>
      <c r="BTF333" s="417"/>
      <c r="BTG333" s="417"/>
      <c r="BTH333" s="417"/>
      <c r="BTI333" s="417"/>
      <c r="BTJ333" s="417"/>
      <c r="BTK333" s="417"/>
      <c r="BTL333" s="417"/>
      <c r="BTM333" s="417"/>
      <c r="BTN333" s="417"/>
      <c r="BTO333" s="417"/>
      <c r="BTP333" s="417"/>
      <c r="BTQ333" s="417"/>
      <c r="BTR333" s="417"/>
      <c r="BTS333" s="417"/>
      <c r="BTT333" s="417"/>
      <c r="BTU333" s="417"/>
      <c r="BTV333" s="417"/>
      <c r="BTW333" s="417"/>
      <c r="BTX333" s="417"/>
      <c r="BTY333" s="417"/>
      <c r="BTZ333" s="417"/>
      <c r="BUA333" s="417"/>
      <c r="BUB333" s="417"/>
      <c r="BUC333" s="417"/>
      <c r="BUD333" s="417"/>
      <c r="BUE333" s="417"/>
      <c r="BUF333" s="417"/>
      <c r="BUG333" s="417"/>
      <c r="BUH333" s="417"/>
      <c r="BUI333" s="417"/>
      <c r="BUJ333" s="417"/>
      <c r="BUK333" s="417"/>
      <c r="BUL333" s="417"/>
      <c r="BUM333" s="417"/>
      <c r="BUN333" s="417"/>
      <c r="BUO333" s="417"/>
      <c r="BUP333" s="417"/>
      <c r="BUQ333" s="417"/>
      <c r="BUR333" s="417"/>
      <c r="BUS333" s="417"/>
      <c r="BUT333" s="417"/>
      <c r="BUU333" s="417"/>
      <c r="BUV333" s="417"/>
      <c r="BUW333" s="417"/>
      <c r="BUX333" s="417"/>
      <c r="BUY333" s="417"/>
      <c r="BUZ333" s="417"/>
      <c r="BVA333" s="417"/>
      <c r="BVB333" s="417"/>
      <c r="BVC333" s="417"/>
      <c r="BVD333" s="417"/>
      <c r="BVE333" s="417"/>
      <c r="BVF333" s="417"/>
      <c r="BVG333" s="417"/>
      <c r="BVH333" s="417"/>
      <c r="BVI333" s="417"/>
      <c r="BVJ333" s="417"/>
      <c r="BVK333" s="417"/>
      <c r="BVL333" s="417"/>
      <c r="BVM333" s="417"/>
      <c r="BVN333" s="417"/>
      <c r="BVO333" s="417"/>
      <c r="BVP333" s="417"/>
      <c r="BVQ333" s="417"/>
      <c r="BVR333" s="417"/>
      <c r="BVS333" s="417"/>
      <c r="BVT333" s="417"/>
      <c r="BVU333" s="417"/>
      <c r="BVV333" s="417"/>
      <c r="BVW333" s="417"/>
      <c r="BVX333" s="417"/>
      <c r="BVY333" s="417"/>
      <c r="BVZ333" s="417"/>
      <c r="BWA333" s="417"/>
      <c r="BWB333" s="417"/>
      <c r="BWC333" s="417"/>
      <c r="BWD333" s="417"/>
      <c r="BWE333" s="417"/>
      <c r="BWF333" s="417"/>
      <c r="BWG333" s="417"/>
      <c r="BWH333" s="417"/>
      <c r="BWI333" s="417"/>
      <c r="BWJ333" s="417"/>
      <c r="BWK333" s="417"/>
      <c r="BWL333" s="417"/>
      <c r="BWM333" s="417"/>
      <c r="BWN333" s="417"/>
      <c r="BWO333" s="417"/>
      <c r="BWP333" s="417"/>
      <c r="BWQ333" s="417"/>
      <c r="BWR333" s="417"/>
      <c r="BWS333" s="417"/>
      <c r="BWT333" s="417"/>
      <c r="BWU333" s="417"/>
      <c r="BWV333" s="417"/>
      <c r="BWW333" s="417"/>
      <c r="BWX333" s="417"/>
      <c r="BWY333" s="417"/>
      <c r="BWZ333" s="417"/>
      <c r="BXA333" s="417"/>
      <c r="BXB333" s="417"/>
      <c r="BXC333" s="417"/>
      <c r="BXD333" s="417"/>
      <c r="BXE333" s="417"/>
      <c r="BXF333" s="417"/>
      <c r="BXG333" s="417"/>
      <c r="BXH333" s="417"/>
      <c r="BXI333" s="417"/>
      <c r="BXJ333" s="417"/>
      <c r="BXK333" s="417"/>
      <c r="BXL333" s="417"/>
      <c r="BXM333" s="417"/>
      <c r="BXN333" s="417"/>
      <c r="BXO333" s="417"/>
      <c r="BXP333" s="417"/>
      <c r="BXQ333" s="417"/>
      <c r="BXR333" s="417"/>
      <c r="BXS333" s="417"/>
      <c r="BXT333" s="417"/>
      <c r="BXU333" s="417"/>
      <c r="BXV333" s="417"/>
      <c r="BXW333" s="417"/>
      <c r="BXX333" s="417"/>
      <c r="BXY333" s="417"/>
      <c r="BXZ333" s="417"/>
      <c r="BYA333" s="417"/>
      <c r="BYB333" s="417"/>
      <c r="BYC333" s="417"/>
      <c r="BYD333" s="417"/>
      <c r="BYE333" s="417"/>
      <c r="BYF333" s="417"/>
      <c r="BYG333" s="417"/>
      <c r="BYH333" s="417"/>
      <c r="BYI333" s="417"/>
      <c r="BYJ333" s="417"/>
      <c r="BYK333" s="417"/>
      <c r="BYL333" s="417"/>
      <c r="BYM333" s="417"/>
      <c r="BYN333" s="417"/>
      <c r="BYO333" s="417"/>
      <c r="BYP333" s="417"/>
      <c r="BYQ333" s="417"/>
      <c r="BYR333" s="417"/>
      <c r="BYS333" s="417"/>
      <c r="BYT333" s="417"/>
      <c r="BYU333" s="417"/>
      <c r="BYV333" s="417"/>
      <c r="BYW333" s="417"/>
      <c r="BYX333" s="417"/>
      <c r="BYY333" s="417"/>
      <c r="BYZ333" s="417"/>
      <c r="BZA333" s="417"/>
      <c r="BZB333" s="417"/>
      <c r="BZC333" s="417"/>
      <c r="BZD333" s="417"/>
      <c r="BZE333" s="417"/>
      <c r="BZF333" s="417"/>
      <c r="BZG333" s="417"/>
      <c r="BZH333" s="417"/>
      <c r="BZI333" s="417"/>
      <c r="BZJ333" s="417"/>
      <c r="BZK333" s="417"/>
      <c r="BZL333" s="417"/>
      <c r="BZM333" s="417"/>
      <c r="BZN333" s="417"/>
      <c r="BZO333" s="417"/>
      <c r="BZP333" s="417"/>
      <c r="BZQ333" s="417"/>
      <c r="BZR333" s="417"/>
      <c r="BZS333" s="417"/>
      <c r="BZT333" s="417"/>
      <c r="BZU333" s="417"/>
      <c r="BZV333" s="417"/>
      <c r="BZW333" s="417"/>
      <c r="BZX333" s="417"/>
      <c r="BZY333" s="417"/>
      <c r="BZZ333" s="417"/>
      <c r="CAA333" s="417"/>
      <c r="CAB333" s="417"/>
      <c r="CAC333" s="417"/>
      <c r="CAD333" s="417"/>
      <c r="CAE333" s="417"/>
      <c r="CAF333" s="417"/>
      <c r="CAG333" s="417"/>
      <c r="CAH333" s="417"/>
      <c r="CAI333" s="417"/>
      <c r="CAJ333" s="417"/>
      <c r="CAK333" s="417"/>
      <c r="CAL333" s="417"/>
      <c r="CAM333" s="417"/>
      <c r="CAN333" s="417"/>
      <c r="CAO333" s="417"/>
      <c r="CAP333" s="417"/>
      <c r="CAQ333" s="417"/>
      <c r="CAR333" s="417"/>
      <c r="CAS333" s="417"/>
      <c r="CAT333" s="417"/>
      <c r="CAU333" s="417"/>
      <c r="CAV333" s="417"/>
      <c r="CAW333" s="417"/>
      <c r="CAX333" s="417"/>
      <c r="CAY333" s="417"/>
      <c r="CAZ333" s="417"/>
      <c r="CBA333" s="417"/>
      <c r="CBB333" s="417"/>
      <c r="CBC333" s="417"/>
      <c r="CBD333" s="417"/>
      <c r="CBE333" s="417"/>
      <c r="CBF333" s="417"/>
      <c r="CBG333" s="417"/>
      <c r="CBH333" s="417"/>
      <c r="CBI333" s="417"/>
      <c r="CBJ333" s="417"/>
      <c r="CBK333" s="417"/>
      <c r="CBL333" s="417"/>
      <c r="CBM333" s="417"/>
      <c r="CBN333" s="417"/>
      <c r="CBO333" s="417"/>
      <c r="CBP333" s="417"/>
      <c r="CBQ333" s="417"/>
      <c r="CBR333" s="417"/>
      <c r="CBS333" s="417"/>
      <c r="CBT333" s="417"/>
      <c r="CBU333" s="417"/>
      <c r="CBV333" s="417"/>
      <c r="CBW333" s="417"/>
      <c r="CBX333" s="417"/>
      <c r="CBY333" s="417"/>
      <c r="CBZ333" s="417"/>
      <c r="CCA333" s="417"/>
      <c r="CCB333" s="417"/>
      <c r="CCC333" s="417"/>
      <c r="CCD333" s="417"/>
      <c r="CCE333" s="417"/>
      <c r="CCF333" s="417"/>
      <c r="CCG333" s="417"/>
      <c r="CCH333" s="417"/>
      <c r="CCI333" s="417"/>
      <c r="CCJ333" s="417"/>
      <c r="CCK333" s="417"/>
      <c r="CCL333" s="417"/>
      <c r="CCM333" s="417"/>
      <c r="CCN333" s="417"/>
      <c r="CCO333" s="417"/>
      <c r="CCP333" s="417"/>
      <c r="CCQ333" s="417"/>
      <c r="CCR333" s="417"/>
      <c r="CCS333" s="417"/>
      <c r="CCT333" s="417"/>
      <c r="CCU333" s="417"/>
      <c r="CCV333" s="417"/>
      <c r="CCW333" s="417"/>
      <c r="CCX333" s="417"/>
      <c r="CCY333" s="417"/>
      <c r="CCZ333" s="417"/>
      <c r="CDA333" s="417"/>
      <c r="CDB333" s="417"/>
      <c r="CDC333" s="417"/>
      <c r="CDD333" s="417"/>
      <c r="CDE333" s="417"/>
      <c r="CDF333" s="417"/>
      <c r="CDG333" s="417"/>
      <c r="CDH333" s="417"/>
      <c r="CDI333" s="417"/>
      <c r="CDJ333" s="417"/>
      <c r="CDK333" s="417"/>
      <c r="CDL333" s="417"/>
      <c r="CDM333" s="417"/>
      <c r="CDN333" s="417"/>
      <c r="CDO333" s="417"/>
      <c r="CDP333" s="417"/>
      <c r="CDQ333" s="417"/>
      <c r="CDR333" s="417"/>
      <c r="CDS333" s="417"/>
      <c r="CDT333" s="417"/>
      <c r="CDU333" s="417"/>
      <c r="CDV333" s="417"/>
      <c r="CDW333" s="417"/>
      <c r="CDX333" s="417"/>
      <c r="CDY333" s="417"/>
      <c r="CDZ333" s="417"/>
      <c r="CEA333" s="417"/>
      <c r="CEB333" s="417"/>
      <c r="CEC333" s="417"/>
      <c r="CED333" s="417"/>
      <c r="CEE333" s="417"/>
      <c r="CEF333" s="417"/>
      <c r="CEG333" s="417"/>
      <c r="CEH333" s="417"/>
      <c r="CEI333" s="417"/>
      <c r="CEJ333" s="417"/>
      <c r="CEK333" s="417"/>
      <c r="CEL333" s="417"/>
      <c r="CEM333" s="417"/>
      <c r="CEN333" s="417"/>
      <c r="CEO333" s="417"/>
      <c r="CEP333" s="417"/>
      <c r="CEQ333" s="417"/>
      <c r="CER333" s="417"/>
      <c r="CES333" s="417"/>
      <c r="CET333" s="417"/>
      <c r="CEU333" s="417"/>
      <c r="CEV333" s="417"/>
      <c r="CEW333" s="417"/>
      <c r="CEX333" s="417"/>
      <c r="CEY333" s="417"/>
      <c r="CEZ333" s="417"/>
      <c r="CFA333" s="417"/>
      <c r="CFB333" s="417"/>
      <c r="CFC333" s="417"/>
      <c r="CFD333" s="417"/>
      <c r="CFE333" s="417"/>
      <c r="CFF333" s="417"/>
      <c r="CFG333" s="417"/>
      <c r="CFH333" s="417"/>
      <c r="CFI333" s="417"/>
      <c r="CFJ333" s="417"/>
      <c r="CFK333" s="417"/>
      <c r="CFL333" s="417"/>
      <c r="CFM333" s="417"/>
      <c r="CFN333" s="417"/>
      <c r="CFO333" s="417"/>
      <c r="CFP333" s="417"/>
      <c r="CFQ333" s="417"/>
      <c r="CFR333" s="417"/>
      <c r="CFS333" s="417"/>
      <c r="CFT333" s="417"/>
      <c r="CFU333" s="417"/>
      <c r="CFV333" s="417"/>
      <c r="CFW333" s="417"/>
      <c r="CFX333" s="417"/>
      <c r="CFY333" s="417"/>
      <c r="CFZ333" s="417"/>
      <c r="CGA333" s="417"/>
      <c r="CGB333" s="417"/>
      <c r="CGC333" s="417"/>
      <c r="CGD333" s="417"/>
      <c r="CGE333" s="417"/>
      <c r="CGF333" s="417"/>
      <c r="CGG333" s="417"/>
      <c r="CGH333" s="417"/>
      <c r="CGI333" s="417"/>
      <c r="CGJ333" s="417"/>
      <c r="CGK333" s="417"/>
      <c r="CGL333" s="417"/>
      <c r="CGM333" s="417"/>
      <c r="CGN333" s="417"/>
      <c r="CGO333" s="417"/>
      <c r="CGP333" s="417"/>
      <c r="CGQ333" s="417"/>
      <c r="CGR333" s="417"/>
      <c r="CGS333" s="417"/>
      <c r="CGT333" s="417"/>
      <c r="CGU333" s="417"/>
      <c r="CGV333" s="417"/>
      <c r="CGW333" s="417"/>
      <c r="CGX333" s="417"/>
      <c r="CGY333" s="417"/>
      <c r="CGZ333" s="417"/>
      <c r="CHA333" s="417"/>
      <c r="CHB333" s="417"/>
      <c r="CHC333" s="417"/>
      <c r="CHD333" s="417"/>
      <c r="CHE333" s="417"/>
      <c r="CHF333" s="417"/>
      <c r="CHG333" s="417"/>
      <c r="CHH333" s="417"/>
      <c r="CHI333" s="417"/>
      <c r="CHJ333" s="417"/>
      <c r="CHK333" s="417"/>
      <c r="CHL333" s="417"/>
      <c r="CHM333" s="417"/>
      <c r="CHN333" s="417"/>
      <c r="CHO333" s="417"/>
      <c r="CHP333" s="417"/>
      <c r="CHQ333" s="417"/>
      <c r="CHR333" s="417"/>
      <c r="CHS333" s="417"/>
      <c r="CHT333" s="417"/>
      <c r="CHU333" s="417"/>
      <c r="CHV333" s="417"/>
      <c r="CHW333" s="417"/>
      <c r="CHX333" s="417"/>
      <c r="CHY333" s="417"/>
      <c r="CHZ333" s="417"/>
      <c r="CIA333" s="417"/>
      <c r="CIB333" s="417"/>
      <c r="CIC333" s="417"/>
      <c r="CID333" s="417"/>
      <c r="CIE333" s="417"/>
      <c r="CIF333" s="417"/>
      <c r="CIG333" s="417"/>
      <c r="CIH333" s="417"/>
      <c r="CII333" s="417"/>
      <c r="CIJ333" s="417"/>
      <c r="CIK333" s="417"/>
      <c r="CIL333" s="417"/>
      <c r="CIM333" s="417"/>
      <c r="CIN333" s="417"/>
      <c r="CIO333" s="417"/>
      <c r="CIP333" s="417"/>
      <c r="CIQ333" s="417"/>
      <c r="CIR333" s="417"/>
      <c r="CIS333" s="417"/>
      <c r="CIT333" s="417"/>
      <c r="CIU333" s="417"/>
      <c r="CIV333" s="417"/>
      <c r="CIW333" s="417"/>
      <c r="CIX333" s="417"/>
      <c r="CIY333" s="417"/>
      <c r="CIZ333" s="417"/>
      <c r="CJA333" s="417"/>
      <c r="CJB333" s="417"/>
      <c r="CJC333" s="417"/>
      <c r="CJD333" s="417"/>
      <c r="CJE333" s="417"/>
      <c r="CJF333" s="417"/>
      <c r="CJG333" s="417"/>
      <c r="CJH333" s="417"/>
      <c r="CJI333" s="417"/>
      <c r="CJJ333" s="417"/>
      <c r="CJK333" s="417"/>
      <c r="CJL333" s="417"/>
      <c r="CJM333" s="417"/>
      <c r="CJN333" s="417"/>
      <c r="CJO333" s="417"/>
      <c r="CJP333" s="417"/>
      <c r="CJQ333" s="417"/>
      <c r="CJR333" s="417"/>
      <c r="CJS333" s="417"/>
      <c r="CJT333" s="417"/>
      <c r="CJU333" s="417"/>
      <c r="CJV333" s="417"/>
      <c r="CJW333" s="417"/>
      <c r="CJX333" s="417"/>
      <c r="CJY333" s="417"/>
      <c r="CJZ333" s="417"/>
      <c r="CKA333" s="417"/>
      <c r="CKB333" s="417"/>
      <c r="CKC333" s="417"/>
      <c r="CKD333" s="417"/>
      <c r="CKE333" s="417"/>
      <c r="CKF333" s="417"/>
      <c r="CKG333" s="417"/>
      <c r="CKH333" s="417"/>
      <c r="CKI333" s="417"/>
      <c r="CKJ333" s="417"/>
      <c r="CKK333" s="417"/>
      <c r="CKL333" s="417"/>
      <c r="CKM333" s="417"/>
      <c r="CKN333" s="417"/>
      <c r="CKO333" s="417"/>
      <c r="CKP333" s="417"/>
      <c r="CKQ333" s="417"/>
      <c r="CKR333" s="417"/>
      <c r="CKS333" s="417"/>
      <c r="CKT333" s="417"/>
      <c r="CKU333" s="417"/>
      <c r="CKV333" s="417"/>
      <c r="CKW333" s="417"/>
      <c r="CKX333" s="417"/>
      <c r="CKY333" s="417"/>
      <c r="CKZ333" s="417"/>
      <c r="CLA333" s="417"/>
      <c r="CLB333" s="417"/>
      <c r="CLC333" s="417"/>
      <c r="CLD333" s="417"/>
      <c r="CLE333" s="417"/>
      <c r="CLF333" s="417"/>
      <c r="CLG333" s="417"/>
      <c r="CLH333" s="417"/>
      <c r="CLI333" s="417"/>
      <c r="CLJ333" s="417"/>
      <c r="CLK333" s="417"/>
      <c r="CLL333" s="417"/>
      <c r="CLM333" s="417"/>
      <c r="CLN333" s="417"/>
      <c r="CLO333" s="417"/>
      <c r="CLP333" s="417"/>
      <c r="CLQ333" s="417"/>
      <c r="CLR333" s="417"/>
      <c r="CLS333" s="417"/>
      <c r="CLT333" s="417"/>
      <c r="CLU333" s="417"/>
      <c r="CLV333" s="417"/>
      <c r="CLW333" s="417"/>
      <c r="CLX333" s="417"/>
      <c r="CLY333" s="417"/>
      <c r="CLZ333" s="417"/>
      <c r="CMA333" s="417"/>
      <c r="CMB333" s="417"/>
      <c r="CMC333" s="417"/>
      <c r="CMD333" s="417"/>
      <c r="CME333" s="417"/>
      <c r="CMF333" s="417"/>
      <c r="CMG333" s="417"/>
      <c r="CMH333" s="417"/>
      <c r="CMI333" s="417"/>
      <c r="CMJ333" s="417"/>
      <c r="CMK333" s="417"/>
      <c r="CML333" s="417"/>
      <c r="CMM333" s="417"/>
      <c r="CMN333" s="417"/>
      <c r="CMO333" s="417"/>
      <c r="CMP333" s="417"/>
      <c r="CMQ333" s="417"/>
      <c r="CMR333" s="417"/>
      <c r="CMS333" s="417"/>
      <c r="CMT333" s="417"/>
      <c r="CMU333" s="417"/>
      <c r="CMV333" s="417"/>
      <c r="CMW333" s="417"/>
      <c r="CMX333" s="417"/>
      <c r="CMY333" s="417"/>
      <c r="CMZ333" s="417"/>
      <c r="CNA333" s="417"/>
      <c r="CNB333" s="417"/>
      <c r="CNC333" s="417"/>
      <c r="CND333" s="417"/>
      <c r="CNE333" s="417"/>
      <c r="CNF333" s="417"/>
      <c r="CNG333" s="417"/>
      <c r="CNH333" s="417"/>
      <c r="CNI333" s="417"/>
      <c r="CNJ333" s="417"/>
      <c r="CNK333" s="417"/>
      <c r="CNL333" s="417"/>
      <c r="CNM333" s="417"/>
      <c r="CNN333" s="417"/>
      <c r="CNO333" s="417"/>
      <c r="CNP333" s="417"/>
      <c r="CNQ333" s="417"/>
      <c r="CNR333" s="417"/>
      <c r="CNS333" s="417"/>
      <c r="CNT333" s="417"/>
      <c r="CNU333" s="417"/>
      <c r="CNV333" s="417"/>
      <c r="CNW333" s="417"/>
      <c r="CNX333" s="417"/>
      <c r="CNY333" s="417"/>
      <c r="CNZ333" s="417"/>
      <c r="COA333" s="417"/>
      <c r="COB333" s="417"/>
      <c r="COC333" s="417"/>
      <c r="COD333" s="417"/>
      <c r="COE333" s="417"/>
      <c r="COF333" s="417"/>
      <c r="COG333" s="417"/>
      <c r="COH333" s="417"/>
      <c r="COI333" s="417"/>
      <c r="COJ333" s="417"/>
      <c r="COK333" s="417"/>
      <c r="COL333" s="417"/>
      <c r="COM333" s="417"/>
      <c r="CON333" s="417"/>
      <c r="COO333" s="417"/>
      <c r="COP333" s="417"/>
      <c r="COQ333" s="417"/>
      <c r="COR333" s="417"/>
      <c r="COS333" s="417"/>
      <c r="COT333" s="417"/>
      <c r="COU333" s="417"/>
      <c r="COV333" s="417"/>
      <c r="COW333" s="417"/>
      <c r="COX333" s="417"/>
      <c r="COY333" s="417"/>
    </row>
    <row r="334" spans="1:2443" s="436" customFormat="1" x14ac:dyDescent="0.35">
      <c r="A334" s="307" t="s">
        <v>585</v>
      </c>
      <c r="B334" s="421" t="s">
        <v>96</v>
      </c>
      <c r="C334" s="421">
        <v>2007</v>
      </c>
      <c r="D334" s="421" t="s">
        <v>403</v>
      </c>
      <c r="E334" s="420">
        <f>SUM(E332:E333)</f>
        <v>70913</v>
      </c>
      <c r="F334" s="420">
        <f>SUM(F332:F333)</f>
        <v>0</v>
      </c>
      <c r="G334" s="470">
        <f t="shared" si="14"/>
        <v>70913</v>
      </c>
      <c r="H334" s="331"/>
      <c r="I334" s="416"/>
      <c r="J334" s="416"/>
      <c r="K334" s="416"/>
      <c r="L334" s="416"/>
      <c r="M334" s="416"/>
      <c r="N334" s="416"/>
      <c r="O334" s="416"/>
      <c r="P334" s="416"/>
      <c r="Q334" s="416"/>
      <c r="R334" s="425"/>
      <c r="S334" s="416"/>
      <c r="T334" s="416"/>
      <c r="U334" s="416"/>
      <c r="V334" s="416"/>
      <c r="W334" s="416"/>
      <c r="X334" s="416"/>
      <c r="Y334" s="416"/>
      <c r="Z334" s="416"/>
      <c r="AA334" s="416"/>
      <c r="AB334" s="416"/>
      <c r="AC334" s="416"/>
      <c r="AD334" s="416"/>
      <c r="AE334" s="416"/>
      <c r="AF334" s="416"/>
      <c r="AG334" s="416"/>
      <c r="AH334" s="416"/>
      <c r="AI334" s="416"/>
      <c r="AJ334" s="416"/>
      <c r="AK334" s="416"/>
      <c r="AL334" s="416"/>
      <c r="AM334" s="416"/>
      <c r="AN334" s="416"/>
      <c r="AO334" s="416"/>
      <c r="AP334" s="416"/>
      <c r="AQ334" s="416"/>
      <c r="AR334" s="416"/>
      <c r="AS334" s="416"/>
      <c r="AT334" s="416"/>
      <c r="AU334" s="416"/>
      <c r="AV334" s="416"/>
      <c r="AW334" s="416"/>
      <c r="AX334" s="416"/>
      <c r="AY334" s="416"/>
      <c r="AZ334" s="416"/>
      <c r="BA334" s="416"/>
      <c r="BB334" s="416"/>
      <c r="BC334" s="416"/>
      <c r="BD334" s="416"/>
      <c r="BE334" s="416"/>
      <c r="BF334" s="416"/>
      <c r="BG334" s="416"/>
      <c r="BH334" s="416"/>
      <c r="BI334" s="416"/>
      <c r="BJ334" s="416"/>
      <c r="BK334" s="416"/>
      <c r="BL334" s="416"/>
      <c r="BM334" s="416"/>
      <c r="BN334" s="416"/>
      <c r="BO334" s="416"/>
      <c r="BP334" s="416"/>
      <c r="BQ334" s="416"/>
      <c r="BR334" s="416"/>
      <c r="BS334" s="416"/>
      <c r="BT334" s="416"/>
      <c r="BU334" s="416"/>
      <c r="BV334" s="416"/>
      <c r="BW334" s="416"/>
      <c r="BX334" s="416"/>
      <c r="BY334" s="416"/>
      <c r="BZ334" s="416"/>
      <c r="CA334" s="416"/>
      <c r="CB334" s="416"/>
      <c r="CC334" s="416"/>
      <c r="CD334" s="416"/>
      <c r="CE334" s="416"/>
      <c r="CF334" s="416"/>
      <c r="CG334" s="416"/>
      <c r="CH334" s="416"/>
      <c r="CI334" s="416"/>
      <c r="CJ334" s="416"/>
      <c r="CK334" s="416"/>
      <c r="CL334" s="416"/>
      <c r="CM334" s="416"/>
      <c r="CN334" s="416"/>
      <c r="CO334" s="416"/>
      <c r="CP334" s="416"/>
      <c r="CQ334" s="416"/>
      <c r="CR334" s="416"/>
      <c r="CS334" s="416"/>
      <c r="CT334" s="416"/>
      <c r="CU334" s="416"/>
      <c r="CV334" s="416"/>
      <c r="CW334" s="416"/>
      <c r="CX334" s="416"/>
      <c r="CY334" s="416"/>
      <c r="CZ334" s="416"/>
      <c r="DA334" s="416"/>
      <c r="DB334" s="416"/>
      <c r="DC334" s="416"/>
      <c r="DD334" s="416"/>
      <c r="DE334" s="416"/>
      <c r="DF334" s="416"/>
      <c r="DG334" s="416"/>
      <c r="DH334" s="416"/>
      <c r="DI334" s="416"/>
      <c r="DJ334" s="416"/>
      <c r="DK334" s="416"/>
      <c r="DL334" s="416"/>
      <c r="DM334" s="416"/>
      <c r="DN334" s="416"/>
      <c r="DO334" s="416"/>
      <c r="DP334" s="416"/>
      <c r="DQ334" s="416"/>
      <c r="DR334" s="416"/>
      <c r="DS334" s="416"/>
      <c r="DT334" s="416"/>
      <c r="DU334" s="416"/>
      <c r="DV334" s="416"/>
      <c r="DW334" s="416"/>
      <c r="DX334" s="416"/>
      <c r="DY334" s="416"/>
      <c r="DZ334" s="416"/>
      <c r="EA334" s="416"/>
      <c r="EB334" s="416"/>
      <c r="EC334" s="416"/>
      <c r="ED334" s="416"/>
      <c r="EE334" s="416"/>
      <c r="EF334" s="416"/>
      <c r="EG334" s="416"/>
      <c r="EH334" s="416"/>
      <c r="EI334" s="416"/>
      <c r="EJ334" s="416"/>
      <c r="EK334" s="416"/>
      <c r="EL334" s="416"/>
      <c r="EM334" s="416"/>
      <c r="EN334" s="416"/>
      <c r="EO334" s="416"/>
      <c r="EP334" s="416"/>
      <c r="EQ334" s="416"/>
      <c r="ER334" s="416"/>
      <c r="ES334" s="416"/>
      <c r="ET334" s="416"/>
      <c r="EU334" s="416"/>
      <c r="EV334" s="416"/>
      <c r="EW334" s="416"/>
      <c r="EX334" s="416"/>
      <c r="EY334" s="416"/>
      <c r="EZ334" s="416"/>
      <c r="FA334" s="416"/>
      <c r="FB334" s="416"/>
      <c r="FC334" s="416"/>
      <c r="FD334" s="416"/>
      <c r="FE334" s="416"/>
      <c r="FF334" s="416"/>
      <c r="FG334" s="416"/>
      <c r="FH334" s="416"/>
      <c r="FI334" s="416"/>
      <c r="FJ334" s="416"/>
      <c r="FK334" s="416"/>
      <c r="FL334" s="416"/>
      <c r="FM334" s="416"/>
      <c r="FN334" s="416"/>
      <c r="FO334" s="416"/>
      <c r="FP334" s="416"/>
      <c r="FQ334" s="416"/>
      <c r="FR334" s="416"/>
      <c r="FS334" s="416"/>
      <c r="FT334" s="416"/>
      <c r="FU334" s="416"/>
      <c r="FV334" s="416"/>
      <c r="FW334" s="416"/>
      <c r="FX334" s="416"/>
      <c r="FY334" s="416"/>
      <c r="FZ334" s="416"/>
      <c r="GA334" s="416"/>
      <c r="GB334" s="416"/>
      <c r="GC334" s="416"/>
      <c r="GD334" s="416"/>
      <c r="GE334" s="416"/>
      <c r="GF334" s="416"/>
      <c r="GG334" s="416"/>
      <c r="GH334" s="416"/>
      <c r="GI334" s="416"/>
      <c r="GJ334" s="416"/>
      <c r="GK334" s="416"/>
      <c r="GL334" s="416"/>
      <c r="GM334" s="416"/>
      <c r="GN334" s="416"/>
      <c r="GO334" s="416"/>
      <c r="GP334" s="416"/>
      <c r="GQ334" s="416"/>
      <c r="GR334" s="416"/>
      <c r="GS334" s="416"/>
      <c r="GT334" s="416"/>
      <c r="GU334" s="416"/>
      <c r="GV334" s="416"/>
      <c r="GW334" s="416"/>
      <c r="GX334" s="416"/>
      <c r="GY334" s="416"/>
      <c r="GZ334" s="416"/>
      <c r="HA334" s="416"/>
      <c r="HB334" s="416"/>
      <c r="HC334" s="416"/>
      <c r="HD334" s="416"/>
      <c r="HE334" s="416"/>
      <c r="HF334" s="416"/>
      <c r="HG334" s="416"/>
      <c r="HH334" s="416"/>
      <c r="HI334" s="416"/>
      <c r="HJ334" s="416"/>
      <c r="HK334" s="416"/>
      <c r="HL334" s="416"/>
      <c r="HM334" s="416"/>
      <c r="HN334" s="416"/>
      <c r="HO334" s="416"/>
      <c r="HP334" s="416"/>
      <c r="HQ334" s="416"/>
      <c r="HR334" s="416"/>
      <c r="HS334" s="416"/>
      <c r="HT334" s="416"/>
      <c r="HU334" s="416"/>
      <c r="HV334" s="416"/>
      <c r="HW334" s="416"/>
      <c r="HX334" s="416"/>
      <c r="HY334" s="416"/>
      <c r="HZ334" s="416"/>
      <c r="IA334" s="416"/>
      <c r="IB334" s="416"/>
      <c r="IC334" s="416"/>
      <c r="ID334" s="416"/>
      <c r="IE334" s="416"/>
      <c r="IF334" s="416"/>
      <c r="IG334" s="416"/>
      <c r="IH334" s="416"/>
      <c r="II334" s="416"/>
      <c r="IJ334" s="416"/>
      <c r="IK334" s="416"/>
      <c r="IL334" s="416"/>
      <c r="IM334" s="416"/>
      <c r="IN334" s="416"/>
      <c r="IO334" s="416"/>
      <c r="IP334" s="416"/>
      <c r="IQ334" s="416"/>
      <c r="IR334" s="416"/>
      <c r="IS334" s="416"/>
      <c r="IT334" s="416"/>
      <c r="IU334" s="416"/>
      <c r="IV334" s="416"/>
      <c r="IW334" s="416"/>
      <c r="IX334" s="416"/>
      <c r="IY334" s="416"/>
      <c r="IZ334" s="416"/>
      <c r="JA334" s="416"/>
      <c r="JB334" s="416"/>
      <c r="JC334" s="416"/>
      <c r="JD334" s="416"/>
      <c r="JE334" s="416"/>
      <c r="JF334" s="416"/>
      <c r="JG334" s="416"/>
      <c r="JH334" s="416"/>
      <c r="JI334" s="416"/>
      <c r="JJ334" s="416"/>
      <c r="JK334" s="416"/>
      <c r="JL334" s="416"/>
      <c r="JM334" s="416"/>
      <c r="JN334" s="416"/>
      <c r="JO334" s="416"/>
      <c r="JP334" s="416"/>
      <c r="JQ334" s="416"/>
      <c r="JR334" s="416"/>
      <c r="JS334" s="416"/>
      <c r="JT334" s="416"/>
      <c r="JU334" s="416"/>
      <c r="JV334" s="416"/>
      <c r="JW334" s="416"/>
      <c r="JX334" s="416"/>
      <c r="JY334" s="416"/>
      <c r="JZ334" s="416"/>
      <c r="KA334" s="416"/>
      <c r="KB334" s="416"/>
      <c r="KC334" s="416"/>
      <c r="KD334" s="416"/>
      <c r="KE334" s="416"/>
      <c r="KF334" s="416"/>
      <c r="KG334" s="416"/>
      <c r="KH334" s="416"/>
      <c r="KI334" s="416"/>
      <c r="KJ334" s="416"/>
      <c r="KK334" s="416"/>
      <c r="KL334" s="416"/>
      <c r="KM334" s="416"/>
      <c r="KN334" s="416"/>
      <c r="KO334" s="416"/>
      <c r="KP334" s="416"/>
      <c r="KQ334" s="416"/>
      <c r="KR334" s="416"/>
      <c r="KS334" s="416"/>
      <c r="KT334" s="416"/>
      <c r="KU334" s="416"/>
      <c r="KV334" s="416"/>
      <c r="KW334" s="416"/>
      <c r="KX334" s="416"/>
      <c r="KY334" s="416"/>
      <c r="KZ334" s="416"/>
      <c r="LA334" s="416"/>
      <c r="LB334" s="416"/>
      <c r="LC334" s="416"/>
      <c r="LD334" s="416"/>
      <c r="LE334" s="416"/>
      <c r="LF334" s="416"/>
      <c r="LG334" s="416"/>
      <c r="LH334" s="416"/>
      <c r="LI334" s="416"/>
      <c r="LJ334" s="416"/>
      <c r="LK334" s="416"/>
      <c r="LL334" s="416"/>
      <c r="LM334" s="416"/>
      <c r="LN334" s="416"/>
      <c r="LO334" s="416"/>
      <c r="LP334" s="416"/>
      <c r="LQ334" s="416"/>
      <c r="LR334" s="416"/>
      <c r="LS334" s="416"/>
      <c r="LT334" s="416"/>
      <c r="LU334" s="416"/>
      <c r="LV334" s="416"/>
      <c r="LW334" s="416"/>
      <c r="LX334" s="416"/>
      <c r="LY334" s="416"/>
      <c r="LZ334" s="416"/>
      <c r="MA334" s="416"/>
      <c r="MB334" s="416"/>
      <c r="MC334" s="416"/>
      <c r="MD334" s="416"/>
      <c r="ME334" s="416"/>
      <c r="MF334" s="416"/>
      <c r="MG334" s="416"/>
      <c r="MH334" s="416"/>
      <c r="MI334" s="416"/>
      <c r="MJ334" s="416"/>
      <c r="MK334" s="416"/>
      <c r="ML334" s="416"/>
      <c r="MM334" s="416"/>
      <c r="MN334" s="416"/>
      <c r="MO334" s="416"/>
      <c r="MP334" s="416"/>
      <c r="MQ334" s="416"/>
      <c r="MR334" s="416"/>
      <c r="MS334" s="416"/>
      <c r="MT334" s="416"/>
      <c r="MU334" s="416"/>
      <c r="MV334" s="416"/>
      <c r="MW334" s="416"/>
      <c r="MX334" s="416"/>
      <c r="MY334" s="416"/>
      <c r="MZ334" s="416"/>
      <c r="NA334" s="416"/>
      <c r="NB334" s="416"/>
      <c r="NC334" s="416"/>
      <c r="ND334" s="416"/>
      <c r="NE334" s="416"/>
      <c r="NF334" s="416"/>
      <c r="NG334" s="416"/>
      <c r="NH334" s="416"/>
      <c r="NI334" s="416"/>
      <c r="NJ334" s="416"/>
      <c r="NK334" s="416"/>
      <c r="NL334" s="416"/>
      <c r="NM334" s="416"/>
      <c r="NN334" s="416"/>
      <c r="NO334" s="416"/>
      <c r="NP334" s="416"/>
      <c r="NQ334" s="416"/>
      <c r="NR334" s="416"/>
      <c r="NS334" s="416"/>
      <c r="NT334" s="416"/>
      <c r="NU334" s="416"/>
      <c r="NV334" s="416"/>
      <c r="NW334" s="416"/>
      <c r="NX334" s="416"/>
      <c r="NY334" s="416"/>
      <c r="NZ334" s="416"/>
      <c r="OA334" s="416"/>
      <c r="OB334" s="416"/>
      <c r="OC334" s="416"/>
      <c r="OD334" s="416"/>
      <c r="OE334" s="416"/>
      <c r="OF334" s="416"/>
      <c r="OG334" s="416"/>
      <c r="OH334" s="416"/>
      <c r="OI334" s="416"/>
      <c r="OJ334" s="416"/>
      <c r="OK334" s="416"/>
      <c r="OL334" s="416"/>
      <c r="OM334" s="416"/>
      <c r="ON334" s="416"/>
      <c r="OO334" s="416"/>
      <c r="OP334" s="416"/>
      <c r="OQ334" s="416"/>
      <c r="OR334" s="416"/>
      <c r="OS334" s="416"/>
      <c r="OT334" s="416"/>
      <c r="OU334" s="416"/>
      <c r="OV334" s="416"/>
      <c r="OW334" s="416"/>
      <c r="OX334" s="416"/>
      <c r="OY334" s="416"/>
      <c r="OZ334" s="416"/>
      <c r="PA334" s="416"/>
      <c r="PB334" s="416"/>
      <c r="PC334" s="416"/>
      <c r="PD334" s="416"/>
      <c r="PE334" s="416"/>
      <c r="PF334" s="416"/>
      <c r="PG334" s="416"/>
      <c r="PH334" s="416"/>
      <c r="PI334" s="416"/>
      <c r="PJ334" s="416"/>
      <c r="PK334" s="416"/>
      <c r="PL334" s="416"/>
      <c r="PM334" s="416"/>
      <c r="PN334" s="416"/>
      <c r="PO334" s="416"/>
      <c r="PP334" s="416"/>
      <c r="PQ334" s="416"/>
      <c r="PR334" s="416"/>
      <c r="PS334" s="416"/>
      <c r="PT334" s="416"/>
      <c r="PU334" s="416"/>
      <c r="PV334" s="416"/>
      <c r="PW334" s="416"/>
      <c r="PX334" s="416"/>
      <c r="PY334" s="416"/>
      <c r="PZ334" s="416"/>
      <c r="QA334" s="416"/>
      <c r="QB334" s="416"/>
      <c r="QC334" s="416"/>
      <c r="QD334" s="416"/>
      <c r="QE334" s="416"/>
      <c r="QF334" s="416"/>
      <c r="QG334" s="416"/>
      <c r="QH334" s="416"/>
      <c r="QI334" s="416"/>
      <c r="QJ334" s="416"/>
      <c r="QK334" s="416"/>
      <c r="QL334" s="416"/>
      <c r="QM334" s="416"/>
      <c r="QN334" s="416"/>
      <c r="QO334" s="416"/>
      <c r="QP334" s="416"/>
      <c r="QQ334" s="416"/>
      <c r="QR334" s="416"/>
      <c r="QS334" s="416"/>
      <c r="QT334" s="416"/>
      <c r="QU334" s="416"/>
      <c r="QV334" s="416"/>
      <c r="QW334" s="416"/>
      <c r="QX334" s="416"/>
      <c r="QY334" s="416"/>
      <c r="QZ334" s="416"/>
      <c r="RA334" s="416"/>
      <c r="RB334" s="416"/>
      <c r="RC334" s="416"/>
      <c r="RD334" s="416"/>
      <c r="RE334" s="416"/>
      <c r="RF334" s="416"/>
      <c r="RG334" s="416"/>
      <c r="RH334" s="416"/>
      <c r="RI334" s="416"/>
      <c r="RJ334" s="416"/>
      <c r="RK334" s="416"/>
      <c r="RL334" s="416"/>
      <c r="RM334" s="416"/>
      <c r="RN334" s="416"/>
      <c r="RO334" s="416"/>
      <c r="RP334" s="416"/>
      <c r="RQ334" s="416"/>
      <c r="RR334" s="416"/>
      <c r="RS334" s="416"/>
      <c r="RT334" s="416"/>
      <c r="RU334" s="416"/>
      <c r="RV334" s="416"/>
      <c r="RW334" s="416"/>
      <c r="RX334" s="416"/>
      <c r="RY334" s="416"/>
      <c r="RZ334" s="416"/>
      <c r="SA334" s="416"/>
      <c r="SB334" s="416"/>
      <c r="SC334" s="416"/>
      <c r="SD334" s="416"/>
      <c r="SE334" s="416"/>
      <c r="SF334" s="416"/>
      <c r="SG334" s="416"/>
      <c r="SH334" s="416"/>
      <c r="SI334" s="416"/>
      <c r="SJ334" s="416"/>
      <c r="SK334" s="416"/>
      <c r="SL334" s="416"/>
      <c r="SM334" s="416"/>
      <c r="SN334" s="416"/>
      <c r="SO334" s="416"/>
      <c r="SP334" s="416"/>
      <c r="SQ334" s="416"/>
      <c r="SR334" s="416"/>
      <c r="SS334" s="416"/>
      <c r="ST334" s="416"/>
      <c r="SU334" s="416"/>
      <c r="SV334" s="416"/>
      <c r="SW334" s="416"/>
      <c r="SX334" s="416"/>
      <c r="SY334" s="416"/>
      <c r="SZ334" s="416"/>
      <c r="TA334" s="416"/>
      <c r="TB334" s="416"/>
      <c r="TC334" s="416"/>
      <c r="TD334" s="416"/>
      <c r="TE334" s="416"/>
      <c r="TF334" s="416"/>
      <c r="TG334" s="416"/>
      <c r="TH334" s="416"/>
      <c r="TI334" s="416"/>
      <c r="TJ334" s="416"/>
      <c r="TK334" s="416"/>
      <c r="TL334" s="416"/>
      <c r="TM334" s="416"/>
      <c r="TN334" s="416"/>
      <c r="TO334" s="416"/>
      <c r="TP334" s="416"/>
      <c r="TQ334" s="416"/>
      <c r="TR334" s="416"/>
      <c r="TS334" s="416"/>
      <c r="TT334" s="416"/>
      <c r="TU334" s="416"/>
      <c r="TV334" s="416"/>
      <c r="TW334" s="416"/>
      <c r="TX334" s="416"/>
      <c r="TY334" s="416"/>
      <c r="TZ334" s="416"/>
      <c r="UA334" s="416"/>
      <c r="UB334" s="416"/>
      <c r="UC334" s="416"/>
      <c r="UD334" s="416"/>
      <c r="UE334" s="416"/>
      <c r="UF334" s="416"/>
      <c r="UG334" s="416"/>
      <c r="UH334" s="416"/>
      <c r="UI334" s="416"/>
      <c r="UJ334" s="416"/>
      <c r="UK334" s="416"/>
      <c r="UL334" s="416"/>
      <c r="UM334" s="416"/>
      <c r="UN334" s="416"/>
      <c r="UO334" s="416"/>
      <c r="UP334" s="416"/>
      <c r="UQ334" s="416"/>
      <c r="UR334" s="416"/>
      <c r="US334" s="416"/>
      <c r="UT334" s="416"/>
      <c r="UU334" s="416"/>
      <c r="UV334" s="416"/>
      <c r="UW334" s="416"/>
      <c r="UX334" s="416"/>
      <c r="UY334" s="416"/>
      <c r="UZ334" s="416"/>
      <c r="VA334" s="416"/>
      <c r="VB334" s="416"/>
      <c r="VC334" s="416"/>
      <c r="VD334" s="416"/>
      <c r="VE334" s="416"/>
      <c r="VF334" s="416"/>
      <c r="VG334" s="416"/>
      <c r="VH334" s="416"/>
      <c r="VI334" s="416"/>
      <c r="VJ334" s="416"/>
      <c r="VK334" s="416"/>
      <c r="VL334" s="416"/>
      <c r="VM334" s="416"/>
      <c r="VN334" s="416"/>
      <c r="VO334" s="416"/>
      <c r="VP334" s="416"/>
      <c r="VQ334" s="416"/>
      <c r="VR334" s="416"/>
      <c r="VS334" s="416"/>
      <c r="VT334" s="416"/>
      <c r="VU334" s="416"/>
      <c r="VV334" s="416"/>
      <c r="VW334" s="416"/>
      <c r="VX334" s="416"/>
      <c r="VY334" s="416"/>
      <c r="VZ334" s="416"/>
      <c r="WA334" s="416"/>
      <c r="WB334" s="416"/>
      <c r="WC334" s="416"/>
      <c r="WD334" s="416"/>
      <c r="WE334" s="416"/>
      <c r="WF334" s="416"/>
      <c r="WG334" s="416"/>
      <c r="WH334" s="416"/>
      <c r="WI334" s="416"/>
      <c r="WJ334" s="416"/>
      <c r="WK334" s="416"/>
      <c r="WL334" s="416"/>
      <c r="WM334" s="416"/>
      <c r="WN334" s="416"/>
      <c r="WO334" s="416"/>
      <c r="WP334" s="416"/>
      <c r="WQ334" s="416"/>
      <c r="WR334" s="416"/>
      <c r="WS334" s="416"/>
      <c r="WT334" s="416"/>
      <c r="WU334" s="416"/>
      <c r="WV334" s="416"/>
      <c r="WW334" s="416"/>
      <c r="WX334" s="416"/>
      <c r="WY334" s="416"/>
      <c r="WZ334" s="416"/>
      <c r="XA334" s="416"/>
      <c r="XB334" s="416"/>
      <c r="XC334" s="416"/>
      <c r="XD334" s="416"/>
      <c r="XE334" s="416"/>
      <c r="XF334" s="416"/>
      <c r="XG334" s="416"/>
      <c r="XH334" s="416"/>
      <c r="XI334" s="416"/>
      <c r="XJ334" s="416"/>
      <c r="XK334" s="416"/>
      <c r="XL334" s="416"/>
      <c r="XM334" s="416"/>
      <c r="XN334" s="416"/>
      <c r="XO334" s="416"/>
      <c r="XP334" s="416"/>
      <c r="XQ334" s="416"/>
      <c r="XR334" s="417"/>
      <c r="XS334" s="417"/>
      <c r="XT334" s="417"/>
      <c r="XU334" s="417"/>
      <c r="XV334" s="417"/>
      <c r="XW334" s="417"/>
      <c r="XX334" s="417"/>
      <c r="XY334" s="417"/>
      <c r="XZ334" s="417"/>
      <c r="YA334" s="417"/>
      <c r="YB334" s="417"/>
      <c r="YC334" s="417"/>
      <c r="YD334" s="417"/>
      <c r="YE334" s="417"/>
      <c r="YF334" s="417"/>
      <c r="YG334" s="417"/>
      <c r="YH334" s="417"/>
      <c r="YI334" s="417"/>
      <c r="YJ334" s="417"/>
      <c r="YK334" s="417"/>
      <c r="YL334" s="417"/>
      <c r="YM334" s="417"/>
      <c r="YN334" s="417"/>
      <c r="YO334" s="417"/>
      <c r="YP334" s="417"/>
      <c r="YQ334" s="417"/>
      <c r="YR334" s="417"/>
      <c r="YS334" s="417"/>
      <c r="YT334" s="417"/>
      <c r="YU334" s="417"/>
      <c r="YV334" s="417"/>
      <c r="YW334" s="417"/>
      <c r="YX334" s="417"/>
      <c r="YY334" s="417"/>
      <c r="YZ334" s="417"/>
      <c r="ZA334" s="417"/>
      <c r="ZB334" s="417"/>
      <c r="ZC334" s="417"/>
      <c r="ZD334" s="417"/>
      <c r="ZE334" s="417"/>
      <c r="ZF334" s="417"/>
      <c r="ZG334" s="417"/>
      <c r="ZH334" s="417"/>
      <c r="ZI334" s="417"/>
      <c r="ZJ334" s="417"/>
      <c r="ZK334" s="417"/>
      <c r="ZL334" s="417"/>
      <c r="ZM334" s="417"/>
      <c r="ZN334" s="417"/>
      <c r="ZO334" s="417"/>
      <c r="ZP334" s="417"/>
      <c r="ZQ334" s="417"/>
      <c r="ZR334" s="417"/>
      <c r="ZS334" s="417"/>
      <c r="ZT334" s="417"/>
      <c r="ZU334" s="417"/>
      <c r="ZV334" s="417"/>
      <c r="ZW334" s="417"/>
      <c r="ZX334" s="417"/>
      <c r="ZY334" s="417"/>
      <c r="ZZ334" s="417"/>
      <c r="AAA334" s="417"/>
      <c r="AAB334" s="417"/>
      <c r="AAC334" s="417"/>
      <c r="AAD334" s="417"/>
      <c r="AAE334" s="417"/>
      <c r="AAF334" s="417"/>
      <c r="AAG334" s="417"/>
      <c r="AAH334" s="417"/>
      <c r="AAI334" s="417"/>
      <c r="AAJ334" s="417"/>
      <c r="AAK334" s="417"/>
      <c r="AAL334" s="417"/>
      <c r="AAM334" s="417"/>
      <c r="AAN334" s="417"/>
      <c r="AAO334" s="417"/>
      <c r="AAP334" s="417"/>
      <c r="AAQ334" s="417"/>
      <c r="AAR334" s="417"/>
      <c r="AAS334" s="417"/>
      <c r="AAT334" s="417"/>
      <c r="AAU334" s="417"/>
      <c r="AAV334" s="417"/>
      <c r="AAW334" s="417"/>
      <c r="AAX334" s="417"/>
      <c r="AAY334" s="417"/>
      <c r="AAZ334" s="417"/>
      <c r="ABA334" s="417"/>
      <c r="ABB334" s="417"/>
      <c r="ABC334" s="417"/>
      <c r="ABD334" s="417"/>
      <c r="ABE334" s="417"/>
      <c r="ABF334" s="417"/>
      <c r="ABG334" s="417"/>
      <c r="ABH334" s="417"/>
      <c r="ABI334" s="417"/>
      <c r="ABJ334" s="417"/>
      <c r="ABK334" s="417"/>
      <c r="ABL334" s="417"/>
      <c r="ABM334" s="417"/>
      <c r="ABN334" s="417"/>
      <c r="ABO334" s="417"/>
      <c r="ABP334" s="417"/>
      <c r="ABQ334" s="417"/>
      <c r="ABR334" s="417"/>
      <c r="ABS334" s="417"/>
      <c r="ABT334" s="417"/>
      <c r="ABU334" s="417"/>
      <c r="ABV334" s="417"/>
      <c r="ABW334" s="417"/>
      <c r="ABX334" s="417"/>
      <c r="ABY334" s="417"/>
      <c r="ABZ334" s="417"/>
      <c r="ACA334" s="417"/>
      <c r="ACB334" s="417"/>
      <c r="ACC334" s="417"/>
      <c r="ACD334" s="417"/>
      <c r="ACE334" s="417"/>
      <c r="ACF334" s="417"/>
      <c r="ACG334" s="417"/>
      <c r="ACH334" s="417"/>
      <c r="ACI334" s="417"/>
      <c r="ACJ334" s="417"/>
      <c r="ACK334" s="417"/>
      <c r="ACL334" s="417"/>
      <c r="ACM334" s="417"/>
      <c r="ACN334" s="417"/>
      <c r="ACO334" s="417"/>
      <c r="ACP334" s="417"/>
      <c r="ACQ334" s="417"/>
      <c r="ACR334" s="417"/>
      <c r="ACS334" s="417"/>
      <c r="ACT334" s="417"/>
      <c r="ACU334" s="417"/>
      <c r="ACV334" s="417"/>
      <c r="ACW334" s="417"/>
      <c r="ACX334" s="417"/>
      <c r="ACY334" s="417"/>
      <c r="ACZ334" s="417"/>
      <c r="ADA334" s="417"/>
      <c r="ADB334" s="417"/>
      <c r="ADC334" s="417"/>
      <c r="ADD334" s="417"/>
      <c r="ADE334" s="417"/>
      <c r="ADF334" s="417"/>
      <c r="ADG334" s="417"/>
      <c r="ADH334" s="417"/>
      <c r="ADI334" s="417"/>
      <c r="ADJ334" s="417"/>
      <c r="ADK334" s="417"/>
      <c r="ADL334" s="417"/>
      <c r="ADM334" s="417"/>
      <c r="ADN334" s="417"/>
      <c r="ADO334" s="417"/>
      <c r="ADP334" s="417"/>
      <c r="ADQ334" s="417"/>
      <c r="ADR334" s="417"/>
      <c r="ADS334" s="417"/>
      <c r="ADT334" s="417"/>
      <c r="ADU334" s="417"/>
      <c r="ADV334" s="417"/>
      <c r="ADW334" s="417"/>
      <c r="ADX334" s="417"/>
      <c r="ADY334" s="417"/>
      <c r="ADZ334" s="417"/>
      <c r="AEA334" s="417"/>
      <c r="AEB334" s="417"/>
      <c r="AEC334" s="417"/>
      <c r="AED334" s="417"/>
      <c r="AEE334" s="417"/>
      <c r="AEF334" s="417"/>
      <c r="AEG334" s="417"/>
      <c r="AEH334" s="417"/>
      <c r="AEI334" s="417"/>
      <c r="AEJ334" s="417"/>
      <c r="AEK334" s="417"/>
      <c r="AEL334" s="417"/>
      <c r="AEM334" s="417"/>
      <c r="AEN334" s="417"/>
      <c r="AEO334" s="417"/>
      <c r="AEP334" s="417"/>
      <c r="AEQ334" s="417"/>
      <c r="AER334" s="417"/>
      <c r="AES334" s="417"/>
      <c r="AET334" s="417"/>
      <c r="AEU334" s="417"/>
      <c r="AEV334" s="417"/>
      <c r="AEW334" s="417"/>
      <c r="AEX334" s="417"/>
      <c r="AEY334" s="417"/>
      <c r="AEZ334" s="417"/>
      <c r="AFA334" s="417"/>
      <c r="AFB334" s="417"/>
      <c r="AFC334" s="417"/>
      <c r="AFD334" s="417"/>
      <c r="AFE334" s="417"/>
      <c r="AFF334" s="417"/>
      <c r="AFG334" s="417"/>
      <c r="AFH334" s="417"/>
      <c r="AFI334" s="417"/>
      <c r="AFJ334" s="417"/>
      <c r="AFK334" s="417"/>
      <c r="AFL334" s="417"/>
      <c r="AFM334" s="417"/>
      <c r="AFN334" s="417"/>
      <c r="AFO334" s="417"/>
      <c r="AFP334" s="417"/>
      <c r="AFQ334" s="417"/>
      <c r="AFR334" s="417"/>
      <c r="AFS334" s="417"/>
      <c r="AFT334" s="417"/>
      <c r="AFU334" s="417"/>
      <c r="AFV334" s="417"/>
      <c r="AFW334" s="417"/>
      <c r="AFX334" s="417"/>
      <c r="AFY334" s="417"/>
      <c r="AFZ334" s="417"/>
      <c r="AGA334" s="417"/>
      <c r="AGB334" s="417"/>
      <c r="AGC334" s="417"/>
      <c r="AGD334" s="417"/>
      <c r="AGE334" s="417"/>
      <c r="AGF334" s="417"/>
      <c r="AGG334" s="417"/>
      <c r="AGH334" s="417"/>
      <c r="AGI334" s="417"/>
      <c r="AGJ334" s="417"/>
      <c r="AGK334" s="417"/>
      <c r="AGL334" s="417"/>
      <c r="AGM334" s="417"/>
      <c r="AGN334" s="417"/>
      <c r="AGO334" s="417"/>
      <c r="AGP334" s="417"/>
      <c r="AGQ334" s="417"/>
      <c r="AGR334" s="417"/>
      <c r="AGS334" s="417"/>
      <c r="AGT334" s="417"/>
      <c r="AGU334" s="417"/>
      <c r="AGV334" s="417"/>
      <c r="AGW334" s="417"/>
      <c r="AGX334" s="417"/>
      <c r="AGY334" s="417"/>
      <c r="AGZ334" s="417"/>
      <c r="AHA334" s="417"/>
      <c r="AHB334" s="417"/>
      <c r="AHC334" s="417"/>
      <c r="AHD334" s="417"/>
      <c r="AHE334" s="417"/>
      <c r="AHF334" s="417"/>
      <c r="AHG334" s="417"/>
      <c r="AHH334" s="417"/>
      <c r="AHI334" s="417"/>
      <c r="AHJ334" s="417"/>
      <c r="AHK334" s="417"/>
      <c r="AHL334" s="417"/>
      <c r="AHM334" s="417"/>
      <c r="AHN334" s="417"/>
      <c r="AHO334" s="417"/>
      <c r="AHP334" s="417"/>
      <c r="AHQ334" s="417"/>
      <c r="AHR334" s="417"/>
      <c r="AHS334" s="417"/>
      <c r="AHT334" s="417"/>
      <c r="AHU334" s="417"/>
      <c r="AHV334" s="417"/>
      <c r="AHW334" s="417"/>
      <c r="AHX334" s="417"/>
      <c r="AHY334" s="417"/>
      <c r="AHZ334" s="417"/>
      <c r="AIA334" s="417"/>
      <c r="AIB334" s="417"/>
      <c r="AIC334" s="417"/>
      <c r="AID334" s="417"/>
      <c r="AIE334" s="417"/>
      <c r="AIF334" s="417"/>
      <c r="AIG334" s="417"/>
      <c r="AIH334" s="417"/>
      <c r="AII334" s="417"/>
      <c r="AIJ334" s="417"/>
      <c r="AIK334" s="417"/>
      <c r="AIL334" s="417"/>
      <c r="AIM334" s="417"/>
      <c r="AIN334" s="417"/>
      <c r="AIO334" s="417"/>
      <c r="AIP334" s="417"/>
      <c r="AIQ334" s="417"/>
      <c r="AIR334" s="417"/>
      <c r="AIS334" s="417"/>
      <c r="AIT334" s="417"/>
      <c r="AIU334" s="417"/>
      <c r="AIV334" s="417"/>
      <c r="AIW334" s="417"/>
      <c r="AIX334" s="417"/>
      <c r="AIY334" s="417"/>
      <c r="AIZ334" s="417"/>
      <c r="AJA334" s="417"/>
      <c r="AJB334" s="417"/>
      <c r="AJC334" s="417"/>
      <c r="AJD334" s="417"/>
      <c r="AJE334" s="417"/>
      <c r="AJF334" s="417"/>
      <c r="AJG334" s="417"/>
      <c r="AJH334" s="417"/>
      <c r="AJI334" s="417"/>
      <c r="AJJ334" s="417"/>
      <c r="AJK334" s="417"/>
      <c r="AJL334" s="417"/>
      <c r="AJM334" s="417"/>
      <c r="AJN334" s="417"/>
      <c r="AJO334" s="417"/>
      <c r="AJP334" s="417"/>
      <c r="AJQ334" s="417"/>
      <c r="AJR334" s="417"/>
      <c r="AJS334" s="417"/>
      <c r="AJT334" s="417"/>
      <c r="AJU334" s="417"/>
      <c r="AJV334" s="417"/>
      <c r="AJW334" s="417"/>
      <c r="AJX334" s="417"/>
      <c r="AJY334" s="417"/>
      <c r="AJZ334" s="417"/>
      <c r="AKA334" s="417"/>
      <c r="AKB334" s="417"/>
      <c r="AKC334" s="417"/>
      <c r="AKD334" s="417"/>
      <c r="AKE334" s="417"/>
      <c r="AKF334" s="417"/>
      <c r="AKG334" s="417"/>
      <c r="AKH334" s="417"/>
      <c r="AKI334" s="417"/>
      <c r="AKJ334" s="417"/>
      <c r="AKK334" s="417"/>
      <c r="AKL334" s="417"/>
      <c r="AKM334" s="417"/>
      <c r="AKN334" s="417"/>
      <c r="AKO334" s="417"/>
      <c r="AKP334" s="417"/>
      <c r="AKQ334" s="417"/>
      <c r="AKR334" s="417"/>
      <c r="AKS334" s="417"/>
      <c r="AKT334" s="417"/>
      <c r="AKU334" s="417"/>
      <c r="AKV334" s="417"/>
      <c r="AKW334" s="417"/>
      <c r="AKX334" s="417"/>
      <c r="AKY334" s="417"/>
      <c r="AKZ334" s="417"/>
      <c r="ALA334" s="417"/>
      <c r="ALB334" s="417"/>
      <c r="ALC334" s="417"/>
      <c r="ALD334" s="417"/>
      <c r="ALE334" s="417"/>
      <c r="ALF334" s="417"/>
      <c r="ALG334" s="417"/>
      <c r="ALH334" s="417"/>
      <c r="ALI334" s="417"/>
      <c r="ALJ334" s="417"/>
      <c r="ALK334" s="417"/>
      <c r="ALL334" s="417"/>
      <c r="ALM334" s="417"/>
      <c r="ALN334" s="417"/>
      <c r="ALO334" s="417"/>
      <c r="ALP334" s="417"/>
      <c r="ALQ334" s="417"/>
      <c r="ALR334" s="417"/>
      <c r="ALS334" s="417"/>
      <c r="ALT334" s="417"/>
      <c r="ALU334" s="417"/>
      <c r="ALV334" s="417"/>
      <c r="ALW334" s="417"/>
      <c r="ALX334" s="417"/>
      <c r="ALY334" s="417"/>
      <c r="ALZ334" s="417"/>
      <c r="AMA334" s="417"/>
      <c r="AMB334" s="417"/>
      <c r="AMC334" s="417"/>
      <c r="AMD334" s="417"/>
      <c r="AME334" s="417"/>
      <c r="AMF334" s="417"/>
      <c r="AMG334" s="417"/>
      <c r="AMH334" s="417"/>
      <c r="AMI334" s="417"/>
      <c r="AMJ334" s="417"/>
      <c r="AMK334" s="417"/>
      <c r="AML334" s="417"/>
      <c r="AMM334" s="417"/>
      <c r="AMN334" s="417"/>
      <c r="AMO334" s="417"/>
      <c r="AMP334" s="417"/>
      <c r="AMQ334" s="417"/>
      <c r="AMR334" s="417"/>
      <c r="AMS334" s="417"/>
      <c r="AMT334" s="417"/>
      <c r="AMU334" s="417"/>
      <c r="AMV334" s="417"/>
      <c r="AMW334" s="417"/>
      <c r="AMX334" s="417"/>
      <c r="AMY334" s="417"/>
      <c r="AMZ334" s="417"/>
      <c r="ANA334" s="417"/>
      <c r="ANB334" s="417"/>
      <c r="ANC334" s="417"/>
      <c r="AND334" s="417"/>
      <c r="ANE334" s="417"/>
      <c r="ANF334" s="417"/>
      <c r="ANG334" s="417"/>
      <c r="ANH334" s="417"/>
      <c r="ANI334" s="417"/>
      <c r="ANJ334" s="417"/>
      <c r="ANK334" s="417"/>
      <c r="ANL334" s="417"/>
      <c r="ANM334" s="417"/>
      <c r="ANN334" s="417"/>
      <c r="ANO334" s="417"/>
      <c r="ANP334" s="417"/>
      <c r="ANQ334" s="417"/>
      <c r="ANR334" s="417"/>
      <c r="ANS334" s="417"/>
      <c r="ANT334" s="417"/>
      <c r="ANU334" s="417"/>
      <c r="ANV334" s="417"/>
      <c r="ANW334" s="417"/>
      <c r="ANX334" s="417"/>
      <c r="ANY334" s="417"/>
      <c r="ANZ334" s="417"/>
      <c r="AOA334" s="417"/>
      <c r="AOB334" s="417"/>
      <c r="AOC334" s="417"/>
      <c r="AOD334" s="417"/>
      <c r="AOE334" s="417"/>
      <c r="AOF334" s="417"/>
      <c r="AOG334" s="417"/>
      <c r="AOH334" s="417"/>
      <c r="AOI334" s="417"/>
      <c r="AOJ334" s="417"/>
      <c r="AOK334" s="417"/>
      <c r="AOL334" s="417"/>
      <c r="AOM334" s="417"/>
      <c r="AON334" s="417"/>
      <c r="AOO334" s="417"/>
      <c r="AOP334" s="417"/>
      <c r="AOQ334" s="417"/>
      <c r="AOR334" s="417"/>
      <c r="AOS334" s="417"/>
      <c r="AOT334" s="417"/>
      <c r="AOU334" s="417"/>
      <c r="AOV334" s="417"/>
      <c r="AOW334" s="417"/>
      <c r="AOX334" s="417"/>
      <c r="AOY334" s="417"/>
      <c r="AOZ334" s="417"/>
      <c r="APA334" s="417"/>
      <c r="APB334" s="417"/>
      <c r="APC334" s="417"/>
      <c r="APD334" s="417"/>
      <c r="APE334" s="417"/>
      <c r="APF334" s="417"/>
      <c r="APG334" s="417"/>
      <c r="APH334" s="417"/>
      <c r="API334" s="417"/>
      <c r="APJ334" s="417"/>
      <c r="APK334" s="417"/>
      <c r="APL334" s="417"/>
      <c r="APM334" s="417"/>
      <c r="APN334" s="417"/>
      <c r="APO334" s="417"/>
      <c r="APP334" s="417"/>
      <c r="APQ334" s="417"/>
      <c r="APR334" s="417"/>
      <c r="APS334" s="417"/>
      <c r="APT334" s="417"/>
      <c r="APU334" s="417"/>
      <c r="APV334" s="417"/>
      <c r="APW334" s="417"/>
      <c r="APX334" s="417"/>
      <c r="APY334" s="417"/>
      <c r="APZ334" s="417"/>
      <c r="AQA334" s="417"/>
      <c r="AQB334" s="417"/>
      <c r="AQC334" s="417"/>
      <c r="AQD334" s="417"/>
      <c r="AQE334" s="417"/>
      <c r="AQF334" s="417"/>
      <c r="AQG334" s="417"/>
      <c r="AQH334" s="417"/>
      <c r="AQI334" s="417"/>
      <c r="AQJ334" s="417"/>
      <c r="AQK334" s="417"/>
      <c r="AQL334" s="417"/>
      <c r="AQM334" s="417"/>
      <c r="AQN334" s="417"/>
      <c r="AQO334" s="417"/>
      <c r="AQP334" s="417"/>
      <c r="AQQ334" s="417"/>
      <c r="AQR334" s="417"/>
      <c r="AQS334" s="417"/>
      <c r="AQT334" s="417"/>
      <c r="AQU334" s="417"/>
      <c r="AQV334" s="417"/>
      <c r="AQW334" s="417"/>
      <c r="AQX334" s="417"/>
      <c r="AQY334" s="417"/>
      <c r="AQZ334" s="417"/>
      <c r="ARA334" s="417"/>
      <c r="ARB334" s="417"/>
      <c r="ARC334" s="417"/>
      <c r="ARD334" s="417"/>
      <c r="ARE334" s="417"/>
      <c r="ARF334" s="417"/>
      <c r="ARG334" s="417"/>
      <c r="ARH334" s="417"/>
      <c r="ARI334" s="417"/>
      <c r="ARJ334" s="417"/>
      <c r="ARK334" s="417"/>
      <c r="ARL334" s="417"/>
      <c r="ARM334" s="417"/>
      <c r="ARN334" s="417"/>
      <c r="ARO334" s="417"/>
      <c r="ARP334" s="417"/>
      <c r="ARQ334" s="417"/>
      <c r="ARR334" s="417"/>
      <c r="ARS334" s="417"/>
      <c r="ART334" s="417"/>
      <c r="ARU334" s="417"/>
      <c r="ARV334" s="417"/>
      <c r="ARW334" s="417"/>
      <c r="ARX334" s="417"/>
      <c r="ARY334" s="417"/>
      <c r="ARZ334" s="417"/>
      <c r="ASA334" s="417"/>
      <c r="ASB334" s="417"/>
      <c r="ASC334" s="417"/>
      <c r="ASD334" s="417"/>
      <c r="ASE334" s="417"/>
      <c r="ASF334" s="417"/>
      <c r="ASG334" s="417"/>
      <c r="ASH334" s="417"/>
      <c r="ASI334" s="417"/>
      <c r="ASJ334" s="417"/>
      <c r="ASK334" s="417"/>
      <c r="ASL334" s="417"/>
      <c r="ASM334" s="417"/>
      <c r="ASN334" s="417"/>
      <c r="ASO334" s="417"/>
      <c r="ASP334" s="417"/>
      <c r="ASQ334" s="417"/>
      <c r="ASR334" s="417"/>
      <c r="ASS334" s="417"/>
      <c r="AST334" s="417"/>
      <c r="ASU334" s="417"/>
      <c r="ASV334" s="417"/>
      <c r="ASW334" s="417"/>
      <c r="ASX334" s="417"/>
      <c r="ASY334" s="417"/>
      <c r="ASZ334" s="417"/>
      <c r="ATA334" s="417"/>
      <c r="ATB334" s="417"/>
      <c r="ATC334" s="417"/>
      <c r="ATD334" s="417"/>
      <c r="ATE334" s="417"/>
      <c r="ATF334" s="417"/>
      <c r="ATG334" s="417"/>
      <c r="ATH334" s="417"/>
      <c r="ATI334" s="417"/>
      <c r="ATJ334" s="417"/>
      <c r="ATK334" s="417"/>
      <c r="ATL334" s="417"/>
      <c r="ATM334" s="417"/>
      <c r="ATN334" s="417"/>
      <c r="ATO334" s="417"/>
      <c r="ATP334" s="417"/>
      <c r="ATQ334" s="417"/>
      <c r="ATR334" s="417"/>
      <c r="ATS334" s="417"/>
      <c r="ATT334" s="417"/>
      <c r="ATU334" s="417"/>
      <c r="ATV334" s="417"/>
      <c r="ATW334" s="417"/>
      <c r="ATX334" s="417"/>
      <c r="ATY334" s="417"/>
      <c r="ATZ334" s="417"/>
      <c r="AUA334" s="417"/>
      <c r="AUB334" s="417"/>
      <c r="AUC334" s="417"/>
      <c r="AUD334" s="417"/>
      <c r="AUE334" s="417"/>
      <c r="AUF334" s="417"/>
      <c r="AUG334" s="417"/>
      <c r="AUH334" s="417"/>
      <c r="AUI334" s="417"/>
      <c r="AUJ334" s="417"/>
      <c r="AUK334" s="417"/>
      <c r="AUL334" s="417"/>
      <c r="AUM334" s="417"/>
      <c r="AUN334" s="417"/>
      <c r="AUO334" s="417"/>
      <c r="AUP334" s="417"/>
      <c r="AUQ334" s="417"/>
      <c r="AUR334" s="417"/>
      <c r="AUS334" s="417"/>
      <c r="AUT334" s="417"/>
      <c r="AUU334" s="417"/>
      <c r="AUV334" s="417"/>
      <c r="AUW334" s="417"/>
      <c r="AUX334" s="417"/>
      <c r="AUY334" s="417"/>
      <c r="AUZ334" s="417"/>
      <c r="AVA334" s="417"/>
      <c r="AVB334" s="417"/>
      <c r="AVC334" s="417"/>
      <c r="AVD334" s="417"/>
      <c r="AVE334" s="417"/>
      <c r="AVF334" s="417"/>
      <c r="AVG334" s="417"/>
      <c r="AVH334" s="417"/>
      <c r="AVI334" s="417"/>
      <c r="AVJ334" s="417"/>
      <c r="AVK334" s="417"/>
      <c r="AVL334" s="417"/>
      <c r="AVM334" s="417"/>
      <c r="AVN334" s="417"/>
      <c r="AVO334" s="417"/>
      <c r="AVP334" s="417"/>
      <c r="AVQ334" s="417"/>
      <c r="AVR334" s="417"/>
      <c r="AVS334" s="417"/>
      <c r="AVT334" s="417"/>
      <c r="AVU334" s="417"/>
      <c r="AVV334" s="417"/>
      <c r="AVW334" s="417"/>
      <c r="AVX334" s="417"/>
      <c r="AVY334" s="417"/>
      <c r="AVZ334" s="417"/>
      <c r="AWA334" s="417"/>
      <c r="AWB334" s="417"/>
      <c r="AWC334" s="417"/>
      <c r="AWD334" s="417"/>
      <c r="AWE334" s="417"/>
      <c r="AWF334" s="417"/>
      <c r="AWG334" s="417"/>
      <c r="AWH334" s="417"/>
      <c r="AWI334" s="417"/>
      <c r="AWJ334" s="417"/>
      <c r="AWK334" s="417"/>
      <c r="AWL334" s="417"/>
      <c r="AWM334" s="417"/>
      <c r="AWN334" s="417"/>
      <c r="AWO334" s="417"/>
      <c r="AWP334" s="417"/>
      <c r="AWQ334" s="417"/>
      <c r="AWR334" s="417"/>
      <c r="AWS334" s="417"/>
      <c r="AWT334" s="417"/>
      <c r="AWU334" s="417"/>
      <c r="AWV334" s="417"/>
      <c r="AWW334" s="417"/>
      <c r="AWX334" s="417"/>
      <c r="AWY334" s="417"/>
      <c r="AWZ334" s="417"/>
      <c r="AXA334" s="417"/>
      <c r="AXB334" s="417"/>
      <c r="AXC334" s="417"/>
      <c r="AXD334" s="417"/>
      <c r="AXE334" s="417"/>
      <c r="AXF334" s="417"/>
      <c r="AXG334" s="417"/>
      <c r="AXH334" s="417"/>
      <c r="AXI334" s="417"/>
      <c r="AXJ334" s="417"/>
      <c r="AXK334" s="417"/>
      <c r="AXL334" s="417"/>
      <c r="AXM334" s="417"/>
      <c r="AXN334" s="417"/>
      <c r="AXO334" s="417"/>
      <c r="AXP334" s="417"/>
      <c r="AXQ334" s="417"/>
      <c r="AXR334" s="417"/>
      <c r="AXS334" s="417"/>
      <c r="AXT334" s="417"/>
      <c r="AXU334" s="417"/>
      <c r="AXV334" s="417"/>
      <c r="AXW334" s="417"/>
      <c r="AXX334" s="417"/>
      <c r="AXY334" s="417"/>
      <c r="AXZ334" s="417"/>
      <c r="AYA334" s="417"/>
      <c r="AYB334" s="417"/>
      <c r="AYC334" s="417"/>
      <c r="AYD334" s="417"/>
      <c r="AYE334" s="417"/>
      <c r="AYF334" s="417"/>
      <c r="AYG334" s="417"/>
      <c r="AYH334" s="417"/>
      <c r="AYI334" s="417"/>
      <c r="AYJ334" s="417"/>
      <c r="AYK334" s="417"/>
      <c r="AYL334" s="417"/>
      <c r="AYM334" s="417"/>
      <c r="AYN334" s="417"/>
      <c r="AYO334" s="417"/>
      <c r="AYP334" s="417"/>
      <c r="AYQ334" s="417"/>
      <c r="AYR334" s="417"/>
      <c r="AYS334" s="417"/>
      <c r="AYT334" s="417"/>
      <c r="AYU334" s="417"/>
      <c r="AYV334" s="417"/>
      <c r="AYW334" s="417"/>
      <c r="AYX334" s="417"/>
      <c r="AYY334" s="417"/>
      <c r="AYZ334" s="417"/>
      <c r="AZA334" s="417"/>
      <c r="AZB334" s="417"/>
      <c r="AZC334" s="417"/>
      <c r="AZD334" s="417"/>
      <c r="AZE334" s="417"/>
      <c r="AZF334" s="417"/>
      <c r="AZG334" s="417"/>
      <c r="AZH334" s="417"/>
      <c r="AZI334" s="417"/>
      <c r="AZJ334" s="417"/>
      <c r="AZK334" s="417"/>
      <c r="AZL334" s="417"/>
      <c r="AZM334" s="417"/>
      <c r="AZN334" s="417"/>
      <c r="AZO334" s="417"/>
      <c r="AZP334" s="417"/>
      <c r="AZQ334" s="417"/>
      <c r="AZR334" s="417"/>
      <c r="AZS334" s="417"/>
      <c r="AZT334" s="417"/>
      <c r="AZU334" s="417"/>
      <c r="AZV334" s="417"/>
      <c r="AZW334" s="417"/>
      <c r="AZX334" s="417"/>
      <c r="AZY334" s="417"/>
      <c r="AZZ334" s="417"/>
      <c r="BAA334" s="417"/>
      <c r="BAB334" s="417"/>
      <c r="BAC334" s="417"/>
      <c r="BAD334" s="417"/>
      <c r="BAE334" s="417"/>
      <c r="BAF334" s="417"/>
      <c r="BAG334" s="417"/>
      <c r="BAH334" s="417"/>
      <c r="BAI334" s="417"/>
      <c r="BAJ334" s="417"/>
      <c r="BAK334" s="417"/>
      <c r="BAL334" s="417"/>
      <c r="BAM334" s="417"/>
      <c r="BAN334" s="417"/>
      <c r="BAO334" s="417"/>
      <c r="BAP334" s="417"/>
      <c r="BAQ334" s="417"/>
      <c r="BAR334" s="417"/>
      <c r="BAS334" s="417"/>
      <c r="BAT334" s="417"/>
      <c r="BAU334" s="417"/>
      <c r="BAV334" s="417"/>
      <c r="BAW334" s="417"/>
      <c r="BAX334" s="417"/>
      <c r="BAY334" s="417"/>
      <c r="BAZ334" s="417"/>
      <c r="BBA334" s="417"/>
      <c r="BBB334" s="417"/>
      <c r="BBC334" s="417"/>
      <c r="BBD334" s="417"/>
      <c r="BBE334" s="417"/>
      <c r="BBF334" s="417"/>
      <c r="BBG334" s="417"/>
      <c r="BBH334" s="417"/>
      <c r="BBI334" s="417"/>
      <c r="BBJ334" s="417"/>
      <c r="BBK334" s="417"/>
      <c r="BBL334" s="417"/>
      <c r="BBM334" s="417"/>
      <c r="BBN334" s="417"/>
      <c r="BBO334" s="417"/>
      <c r="BBP334" s="417"/>
      <c r="BBQ334" s="417"/>
      <c r="BBR334" s="417"/>
      <c r="BBS334" s="417"/>
      <c r="BBT334" s="417"/>
      <c r="BBU334" s="417"/>
      <c r="BBV334" s="417"/>
      <c r="BBW334" s="417"/>
      <c r="BBX334" s="417"/>
      <c r="BBY334" s="417"/>
      <c r="BBZ334" s="417"/>
      <c r="BCA334" s="417"/>
      <c r="BCB334" s="417"/>
      <c r="BCC334" s="417"/>
      <c r="BCD334" s="417"/>
      <c r="BCE334" s="417"/>
      <c r="BCF334" s="417"/>
      <c r="BCG334" s="417"/>
      <c r="BCH334" s="417"/>
      <c r="BCI334" s="417"/>
      <c r="BCJ334" s="417"/>
      <c r="BCK334" s="417"/>
      <c r="BCL334" s="417"/>
      <c r="BCM334" s="417"/>
      <c r="BCN334" s="417"/>
      <c r="BCO334" s="417"/>
      <c r="BCP334" s="417"/>
      <c r="BCQ334" s="417"/>
      <c r="BCR334" s="417"/>
      <c r="BCS334" s="417"/>
      <c r="BCT334" s="417"/>
      <c r="BCU334" s="417"/>
      <c r="BCV334" s="417"/>
      <c r="BCW334" s="417"/>
      <c r="BCX334" s="417"/>
      <c r="BCY334" s="417"/>
      <c r="BCZ334" s="417"/>
      <c r="BDA334" s="417"/>
      <c r="BDB334" s="417"/>
      <c r="BDC334" s="417"/>
      <c r="BDD334" s="417"/>
      <c r="BDE334" s="417"/>
      <c r="BDF334" s="417"/>
      <c r="BDG334" s="417"/>
      <c r="BDH334" s="417"/>
      <c r="BDI334" s="417"/>
      <c r="BDJ334" s="417"/>
      <c r="BDK334" s="417"/>
      <c r="BDL334" s="417"/>
      <c r="BDM334" s="417"/>
      <c r="BDN334" s="417"/>
      <c r="BDO334" s="417"/>
      <c r="BDP334" s="417"/>
      <c r="BDQ334" s="417"/>
      <c r="BDR334" s="417"/>
      <c r="BDS334" s="417"/>
      <c r="BDT334" s="417"/>
      <c r="BDU334" s="417"/>
      <c r="BDV334" s="417"/>
      <c r="BDW334" s="417"/>
      <c r="BDX334" s="417"/>
      <c r="BDY334" s="417"/>
      <c r="BDZ334" s="417"/>
      <c r="BEA334" s="417"/>
      <c r="BEB334" s="417"/>
      <c r="BEC334" s="417"/>
      <c r="BED334" s="417"/>
      <c r="BEE334" s="417"/>
      <c r="BEF334" s="417"/>
      <c r="BEG334" s="417"/>
      <c r="BEH334" s="417"/>
      <c r="BEI334" s="417"/>
      <c r="BEJ334" s="417"/>
      <c r="BEK334" s="417"/>
      <c r="BEL334" s="417"/>
      <c r="BEM334" s="417"/>
      <c r="BEN334" s="417"/>
      <c r="BEO334" s="417"/>
      <c r="BEP334" s="417"/>
      <c r="BEQ334" s="417"/>
      <c r="BER334" s="417"/>
      <c r="BES334" s="417"/>
      <c r="BET334" s="417"/>
      <c r="BEU334" s="417"/>
      <c r="BEV334" s="417"/>
      <c r="BEW334" s="417"/>
      <c r="BEX334" s="417"/>
      <c r="BEY334" s="417"/>
      <c r="BEZ334" s="417"/>
      <c r="BFA334" s="417"/>
      <c r="BFB334" s="417"/>
      <c r="BFC334" s="417"/>
      <c r="BFD334" s="417"/>
      <c r="BFE334" s="417"/>
      <c r="BFF334" s="417"/>
      <c r="BFG334" s="417"/>
      <c r="BFH334" s="417"/>
      <c r="BFI334" s="417"/>
      <c r="BFJ334" s="417"/>
      <c r="BFK334" s="417"/>
      <c r="BFL334" s="417"/>
      <c r="BFM334" s="417"/>
      <c r="BFN334" s="417"/>
      <c r="BFO334" s="417"/>
      <c r="BFP334" s="417"/>
      <c r="BFQ334" s="417"/>
      <c r="BFR334" s="417"/>
      <c r="BFS334" s="417"/>
      <c r="BFT334" s="417"/>
      <c r="BFU334" s="417"/>
      <c r="BFV334" s="417"/>
      <c r="BFW334" s="417"/>
      <c r="BFX334" s="417"/>
      <c r="BFY334" s="417"/>
      <c r="BFZ334" s="417"/>
      <c r="BGA334" s="417"/>
      <c r="BGB334" s="417"/>
      <c r="BGC334" s="417"/>
      <c r="BGD334" s="417"/>
      <c r="BGE334" s="417"/>
      <c r="BGF334" s="417"/>
      <c r="BGG334" s="417"/>
      <c r="BGH334" s="417"/>
      <c r="BGI334" s="417"/>
      <c r="BGJ334" s="417"/>
      <c r="BGK334" s="417"/>
      <c r="BGL334" s="417"/>
      <c r="BGM334" s="417"/>
      <c r="BGN334" s="417"/>
      <c r="BGO334" s="417"/>
      <c r="BGP334" s="417"/>
      <c r="BGQ334" s="417"/>
      <c r="BGR334" s="417"/>
      <c r="BGS334" s="417"/>
      <c r="BGT334" s="417"/>
      <c r="BGU334" s="417"/>
      <c r="BGV334" s="417"/>
      <c r="BGW334" s="417"/>
      <c r="BGX334" s="417"/>
      <c r="BGY334" s="417"/>
      <c r="BGZ334" s="417"/>
      <c r="BHA334" s="417"/>
      <c r="BHB334" s="417"/>
      <c r="BHC334" s="417"/>
      <c r="BHD334" s="417"/>
      <c r="BHE334" s="417"/>
      <c r="BHF334" s="417"/>
      <c r="BHG334" s="417"/>
      <c r="BHH334" s="417"/>
      <c r="BHI334" s="417"/>
      <c r="BHJ334" s="417"/>
      <c r="BHK334" s="417"/>
      <c r="BHL334" s="417"/>
      <c r="BHM334" s="417"/>
      <c r="BHN334" s="417"/>
      <c r="BHO334" s="417"/>
      <c r="BHP334" s="417"/>
      <c r="BHQ334" s="417"/>
      <c r="BHR334" s="417"/>
      <c r="BHS334" s="417"/>
      <c r="BHT334" s="417"/>
      <c r="BHU334" s="417"/>
      <c r="BHV334" s="417"/>
      <c r="BHW334" s="417"/>
      <c r="BHX334" s="417"/>
      <c r="BHY334" s="417"/>
      <c r="BHZ334" s="417"/>
      <c r="BIA334" s="417"/>
      <c r="BIB334" s="417"/>
      <c r="BIC334" s="417"/>
      <c r="BID334" s="417"/>
      <c r="BIE334" s="417"/>
      <c r="BIF334" s="417"/>
      <c r="BIG334" s="417"/>
      <c r="BIH334" s="417"/>
      <c r="BII334" s="417"/>
      <c r="BIJ334" s="417"/>
      <c r="BIK334" s="417"/>
      <c r="BIL334" s="417"/>
      <c r="BIM334" s="417"/>
      <c r="BIN334" s="417"/>
      <c r="BIO334" s="417"/>
      <c r="BIP334" s="417"/>
      <c r="BIQ334" s="417"/>
      <c r="BIR334" s="417"/>
      <c r="BIS334" s="417"/>
      <c r="BIT334" s="417"/>
      <c r="BIU334" s="417"/>
      <c r="BIV334" s="417"/>
      <c r="BIW334" s="417"/>
      <c r="BIX334" s="417"/>
      <c r="BIY334" s="417"/>
      <c r="BIZ334" s="417"/>
      <c r="BJA334" s="417"/>
      <c r="BJB334" s="417"/>
      <c r="BJC334" s="417"/>
      <c r="BJD334" s="417"/>
      <c r="BJE334" s="417"/>
      <c r="BJF334" s="417"/>
      <c r="BJG334" s="417"/>
      <c r="BJH334" s="417"/>
      <c r="BJI334" s="417"/>
      <c r="BJJ334" s="417"/>
      <c r="BJK334" s="417"/>
      <c r="BJL334" s="417"/>
      <c r="BJM334" s="417"/>
      <c r="BJN334" s="417"/>
      <c r="BJO334" s="417"/>
      <c r="BJP334" s="417"/>
      <c r="BJQ334" s="417"/>
      <c r="BJR334" s="417"/>
      <c r="BJS334" s="417"/>
      <c r="BJT334" s="417"/>
      <c r="BJU334" s="417"/>
      <c r="BJV334" s="417"/>
      <c r="BJW334" s="417"/>
      <c r="BJX334" s="417"/>
      <c r="BJY334" s="417"/>
      <c r="BJZ334" s="417"/>
      <c r="BKA334" s="417"/>
      <c r="BKB334" s="417"/>
      <c r="BKC334" s="417"/>
      <c r="BKD334" s="417"/>
      <c r="BKE334" s="417"/>
      <c r="BKF334" s="417"/>
      <c r="BKG334" s="417"/>
      <c r="BKH334" s="417"/>
      <c r="BKI334" s="417"/>
      <c r="BKJ334" s="417"/>
      <c r="BKK334" s="417"/>
      <c r="BKL334" s="417"/>
      <c r="BKM334" s="417"/>
      <c r="BKN334" s="417"/>
      <c r="BKO334" s="417"/>
      <c r="BKP334" s="417"/>
      <c r="BKQ334" s="417"/>
      <c r="BKR334" s="417"/>
      <c r="BKS334" s="417"/>
      <c r="BKT334" s="417"/>
      <c r="BKU334" s="417"/>
      <c r="BKV334" s="417"/>
      <c r="BKW334" s="417"/>
      <c r="BKX334" s="417"/>
      <c r="BKY334" s="417"/>
      <c r="BKZ334" s="417"/>
      <c r="BLA334" s="417"/>
      <c r="BLB334" s="417"/>
      <c r="BLC334" s="417"/>
      <c r="BLD334" s="417"/>
      <c r="BLE334" s="417"/>
      <c r="BLF334" s="417"/>
      <c r="BLG334" s="417"/>
      <c r="BLH334" s="417"/>
      <c r="BLI334" s="417"/>
      <c r="BLJ334" s="417"/>
      <c r="BLK334" s="417"/>
      <c r="BLL334" s="417"/>
      <c r="BLM334" s="417"/>
      <c r="BLN334" s="417"/>
      <c r="BLO334" s="417"/>
      <c r="BLP334" s="417"/>
      <c r="BLQ334" s="417"/>
      <c r="BLR334" s="417"/>
      <c r="BLS334" s="417"/>
      <c r="BLT334" s="417"/>
      <c r="BLU334" s="417"/>
      <c r="BLV334" s="417"/>
      <c r="BLW334" s="417"/>
      <c r="BLX334" s="417"/>
      <c r="BLY334" s="417"/>
      <c r="BLZ334" s="417"/>
      <c r="BMA334" s="417"/>
      <c r="BMB334" s="417"/>
      <c r="BMC334" s="417"/>
      <c r="BMD334" s="417"/>
      <c r="BME334" s="417"/>
      <c r="BMF334" s="417"/>
      <c r="BMG334" s="417"/>
      <c r="BMH334" s="417"/>
      <c r="BMI334" s="417"/>
      <c r="BMJ334" s="417"/>
      <c r="BMK334" s="417"/>
      <c r="BML334" s="417"/>
      <c r="BMM334" s="417"/>
      <c r="BMN334" s="417"/>
      <c r="BMO334" s="417"/>
      <c r="BMP334" s="417"/>
      <c r="BMQ334" s="417"/>
      <c r="BMR334" s="417"/>
      <c r="BMS334" s="417"/>
      <c r="BMT334" s="417"/>
      <c r="BMU334" s="417"/>
      <c r="BMV334" s="417"/>
      <c r="BMW334" s="417"/>
      <c r="BMX334" s="417"/>
      <c r="BMY334" s="417"/>
      <c r="BMZ334" s="417"/>
      <c r="BNA334" s="417"/>
      <c r="BNB334" s="417"/>
      <c r="BNC334" s="417"/>
      <c r="BND334" s="417"/>
      <c r="BNE334" s="417"/>
      <c r="BNF334" s="417"/>
      <c r="BNG334" s="417"/>
      <c r="BNH334" s="417"/>
      <c r="BNI334" s="417"/>
      <c r="BNJ334" s="417"/>
      <c r="BNK334" s="417"/>
      <c r="BNL334" s="417"/>
      <c r="BNM334" s="417"/>
      <c r="BNN334" s="417"/>
      <c r="BNO334" s="417"/>
      <c r="BNP334" s="417"/>
      <c r="BNQ334" s="417"/>
      <c r="BNR334" s="417"/>
      <c r="BNS334" s="417"/>
      <c r="BNT334" s="417"/>
      <c r="BNU334" s="417"/>
      <c r="BNV334" s="417"/>
      <c r="BNW334" s="417"/>
      <c r="BNX334" s="417"/>
      <c r="BNY334" s="417"/>
      <c r="BNZ334" s="417"/>
      <c r="BOA334" s="417"/>
      <c r="BOB334" s="417"/>
      <c r="BOC334" s="417"/>
      <c r="BOD334" s="417"/>
      <c r="BOE334" s="417"/>
      <c r="BOF334" s="417"/>
      <c r="BOG334" s="417"/>
      <c r="BOH334" s="417"/>
      <c r="BOI334" s="417"/>
      <c r="BOJ334" s="417"/>
      <c r="BOK334" s="417"/>
      <c r="BOL334" s="417"/>
      <c r="BOM334" s="417"/>
      <c r="BON334" s="417"/>
      <c r="BOO334" s="417"/>
      <c r="BOP334" s="417"/>
      <c r="BOQ334" s="417"/>
      <c r="BOR334" s="417"/>
      <c r="BOS334" s="417"/>
      <c r="BOT334" s="417"/>
      <c r="BOU334" s="417"/>
      <c r="BOV334" s="417"/>
      <c r="BOW334" s="417"/>
      <c r="BOX334" s="417"/>
      <c r="BOY334" s="417"/>
      <c r="BOZ334" s="417"/>
      <c r="BPA334" s="417"/>
      <c r="BPB334" s="417"/>
      <c r="BPC334" s="417"/>
      <c r="BPD334" s="417"/>
      <c r="BPE334" s="417"/>
      <c r="BPF334" s="417"/>
      <c r="BPG334" s="417"/>
      <c r="BPH334" s="417"/>
      <c r="BPI334" s="417"/>
      <c r="BPJ334" s="417"/>
      <c r="BPK334" s="417"/>
      <c r="BPL334" s="417"/>
      <c r="BPM334" s="417"/>
      <c r="BPN334" s="417"/>
      <c r="BPO334" s="417"/>
      <c r="BPP334" s="417"/>
      <c r="BPQ334" s="417"/>
      <c r="BPR334" s="417"/>
      <c r="BPS334" s="417"/>
      <c r="BPT334" s="417"/>
      <c r="BPU334" s="417"/>
      <c r="BPV334" s="417"/>
      <c r="BPW334" s="417"/>
      <c r="BPX334" s="417"/>
      <c r="BPY334" s="417"/>
      <c r="BPZ334" s="417"/>
      <c r="BQA334" s="417"/>
      <c r="BQB334" s="417"/>
      <c r="BQC334" s="417"/>
      <c r="BQD334" s="417"/>
      <c r="BQE334" s="417"/>
      <c r="BQF334" s="417"/>
      <c r="BQG334" s="417"/>
      <c r="BQH334" s="417"/>
      <c r="BQI334" s="417"/>
      <c r="BQJ334" s="417"/>
      <c r="BQK334" s="417"/>
      <c r="BQL334" s="417"/>
      <c r="BQM334" s="417"/>
      <c r="BQN334" s="417"/>
      <c r="BQO334" s="417"/>
      <c r="BQP334" s="417"/>
      <c r="BQQ334" s="417"/>
      <c r="BQR334" s="417"/>
      <c r="BQS334" s="417"/>
      <c r="BQT334" s="417"/>
      <c r="BQU334" s="417"/>
      <c r="BQV334" s="417"/>
      <c r="BQW334" s="417"/>
      <c r="BQX334" s="417"/>
      <c r="BQY334" s="417"/>
      <c r="BQZ334" s="417"/>
      <c r="BRA334" s="417"/>
      <c r="BRB334" s="417"/>
      <c r="BRC334" s="417"/>
      <c r="BRD334" s="417"/>
      <c r="BRE334" s="417"/>
      <c r="BRF334" s="417"/>
      <c r="BRG334" s="417"/>
      <c r="BRH334" s="417"/>
      <c r="BRI334" s="417"/>
      <c r="BRJ334" s="417"/>
      <c r="BRK334" s="417"/>
      <c r="BRL334" s="417"/>
      <c r="BRM334" s="417"/>
      <c r="BRN334" s="417"/>
      <c r="BRO334" s="417"/>
      <c r="BRP334" s="417"/>
      <c r="BRQ334" s="417"/>
      <c r="BRR334" s="417"/>
      <c r="BRS334" s="417"/>
      <c r="BRT334" s="417"/>
      <c r="BRU334" s="417"/>
      <c r="BRV334" s="417"/>
      <c r="BRW334" s="417"/>
      <c r="BRX334" s="417"/>
      <c r="BRY334" s="417"/>
      <c r="BRZ334" s="417"/>
      <c r="BSA334" s="417"/>
      <c r="BSB334" s="417"/>
      <c r="BSC334" s="417"/>
      <c r="BSD334" s="417"/>
      <c r="BSE334" s="417"/>
      <c r="BSF334" s="417"/>
      <c r="BSG334" s="417"/>
      <c r="BSH334" s="417"/>
      <c r="BSI334" s="417"/>
      <c r="BSJ334" s="417"/>
      <c r="BSK334" s="417"/>
      <c r="BSL334" s="417"/>
      <c r="BSM334" s="417"/>
      <c r="BSN334" s="417"/>
      <c r="BSO334" s="417"/>
      <c r="BSP334" s="417"/>
      <c r="BSQ334" s="417"/>
      <c r="BSR334" s="417"/>
      <c r="BSS334" s="417"/>
      <c r="BST334" s="417"/>
      <c r="BSU334" s="417"/>
      <c r="BSV334" s="417"/>
      <c r="BSW334" s="417"/>
      <c r="BSX334" s="417"/>
      <c r="BSY334" s="417"/>
      <c r="BSZ334" s="417"/>
      <c r="BTA334" s="417"/>
      <c r="BTB334" s="417"/>
      <c r="BTC334" s="417"/>
      <c r="BTD334" s="417"/>
      <c r="BTE334" s="417"/>
      <c r="BTF334" s="417"/>
      <c r="BTG334" s="417"/>
      <c r="BTH334" s="417"/>
      <c r="BTI334" s="417"/>
      <c r="BTJ334" s="417"/>
      <c r="BTK334" s="417"/>
      <c r="BTL334" s="417"/>
      <c r="BTM334" s="417"/>
      <c r="BTN334" s="417"/>
      <c r="BTO334" s="417"/>
      <c r="BTP334" s="417"/>
      <c r="BTQ334" s="417"/>
      <c r="BTR334" s="417"/>
      <c r="BTS334" s="417"/>
      <c r="BTT334" s="417"/>
      <c r="BTU334" s="417"/>
      <c r="BTV334" s="417"/>
      <c r="BTW334" s="417"/>
      <c r="BTX334" s="417"/>
      <c r="BTY334" s="417"/>
      <c r="BTZ334" s="417"/>
      <c r="BUA334" s="417"/>
      <c r="BUB334" s="417"/>
      <c r="BUC334" s="417"/>
      <c r="BUD334" s="417"/>
      <c r="BUE334" s="417"/>
      <c r="BUF334" s="417"/>
      <c r="BUG334" s="417"/>
      <c r="BUH334" s="417"/>
      <c r="BUI334" s="417"/>
      <c r="BUJ334" s="417"/>
      <c r="BUK334" s="417"/>
      <c r="BUL334" s="417"/>
      <c r="BUM334" s="417"/>
      <c r="BUN334" s="417"/>
      <c r="BUO334" s="417"/>
      <c r="BUP334" s="417"/>
      <c r="BUQ334" s="417"/>
      <c r="BUR334" s="417"/>
      <c r="BUS334" s="417"/>
      <c r="BUT334" s="417"/>
      <c r="BUU334" s="417"/>
      <c r="BUV334" s="417"/>
      <c r="BUW334" s="417"/>
      <c r="BUX334" s="417"/>
      <c r="BUY334" s="417"/>
      <c r="BUZ334" s="417"/>
      <c r="BVA334" s="417"/>
      <c r="BVB334" s="417"/>
      <c r="BVC334" s="417"/>
      <c r="BVD334" s="417"/>
      <c r="BVE334" s="417"/>
      <c r="BVF334" s="417"/>
      <c r="BVG334" s="417"/>
      <c r="BVH334" s="417"/>
      <c r="BVI334" s="417"/>
      <c r="BVJ334" s="417"/>
      <c r="BVK334" s="417"/>
      <c r="BVL334" s="417"/>
      <c r="BVM334" s="417"/>
      <c r="BVN334" s="417"/>
      <c r="BVO334" s="417"/>
      <c r="BVP334" s="417"/>
      <c r="BVQ334" s="417"/>
      <c r="BVR334" s="417"/>
      <c r="BVS334" s="417"/>
      <c r="BVT334" s="417"/>
      <c r="BVU334" s="417"/>
      <c r="BVV334" s="417"/>
      <c r="BVW334" s="417"/>
      <c r="BVX334" s="417"/>
      <c r="BVY334" s="417"/>
      <c r="BVZ334" s="417"/>
      <c r="BWA334" s="417"/>
      <c r="BWB334" s="417"/>
      <c r="BWC334" s="417"/>
      <c r="BWD334" s="417"/>
      <c r="BWE334" s="417"/>
      <c r="BWF334" s="417"/>
      <c r="BWG334" s="417"/>
      <c r="BWH334" s="417"/>
      <c r="BWI334" s="417"/>
      <c r="BWJ334" s="417"/>
      <c r="BWK334" s="417"/>
      <c r="BWL334" s="417"/>
      <c r="BWM334" s="417"/>
      <c r="BWN334" s="417"/>
      <c r="BWO334" s="417"/>
      <c r="BWP334" s="417"/>
      <c r="BWQ334" s="417"/>
      <c r="BWR334" s="417"/>
      <c r="BWS334" s="417"/>
      <c r="BWT334" s="417"/>
      <c r="BWU334" s="417"/>
      <c r="BWV334" s="417"/>
      <c r="BWW334" s="417"/>
      <c r="BWX334" s="417"/>
      <c r="BWY334" s="417"/>
      <c r="BWZ334" s="417"/>
      <c r="BXA334" s="417"/>
      <c r="BXB334" s="417"/>
      <c r="BXC334" s="417"/>
      <c r="BXD334" s="417"/>
      <c r="BXE334" s="417"/>
      <c r="BXF334" s="417"/>
      <c r="BXG334" s="417"/>
      <c r="BXH334" s="417"/>
      <c r="BXI334" s="417"/>
      <c r="BXJ334" s="417"/>
      <c r="BXK334" s="417"/>
      <c r="BXL334" s="417"/>
      <c r="BXM334" s="417"/>
      <c r="BXN334" s="417"/>
      <c r="BXO334" s="417"/>
      <c r="BXP334" s="417"/>
      <c r="BXQ334" s="417"/>
      <c r="BXR334" s="417"/>
      <c r="BXS334" s="417"/>
      <c r="BXT334" s="417"/>
      <c r="BXU334" s="417"/>
      <c r="BXV334" s="417"/>
      <c r="BXW334" s="417"/>
      <c r="BXX334" s="417"/>
      <c r="BXY334" s="417"/>
      <c r="BXZ334" s="417"/>
      <c r="BYA334" s="417"/>
      <c r="BYB334" s="417"/>
      <c r="BYC334" s="417"/>
      <c r="BYD334" s="417"/>
      <c r="BYE334" s="417"/>
      <c r="BYF334" s="417"/>
      <c r="BYG334" s="417"/>
      <c r="BYH334" s="417"/>
      <c r="BYI334" s="417"/>
      <c r="BYJ334" s="417"/>
      <c r="BYK334" s="417"/>
      <c r="BYL334" s="417"/>
      <c r="BYM334" s="417"/>
      <c r="BYN334" s="417"/>
      <c r="BYO334" s="417"/>
      <c r="BYP334" s="417"/>
      <c r="BYQ334" s="417"/>
      <c r="BYR334" s="417"/>
      <c r="BYS334" s="417"/>
      <c r="BYT334" s="417"/>
      <c r="BYU334" s="417"/>
      <c r="BYV334" s="417"/>
      <c r="BYW334" s="417"/>
      <c r="BYX334" s="417"/>
      <c r="BYY334" s="417"/>
      <c r="BYZ334" s="417"/>
      <c r="BZA334" s="417"/>
      <c r="BZB334" s="417"/>
      <c r="BZC334" s="417"/>
      <c r="BZD334" s="417"/>
      <c r="BZE334" s="417"/>
      <c r="BZF334" s="417"/>
      <c r="BZG334" s="417"/>
      <c r="BZH334" s="417"/>
      <c r="BZI334" s="417"/>
      <c r="BZJ334" s="417"/>
      <c r="BZK334" s="417"/>
      <c r="BZL334" s="417"/>
      <c r="BZM334" s="417"/>
      <c r="BZN334" s="417"/>
      <c r="BZO334" s="417"/>
      <c r="BZP334" s="417"/>
      <c r="BZQ334" s="417"/>
      <c r="BZR334" s="417"/>
      <c r="BZS334" s="417"/>
      <c r="BZT334" s="417"/>
      <c r="BZU334" s="417"/>
      <c r="BZV334" s="417"/>
      <c r="BZW334" s="417"/>
      <c r="BZX334" s="417"/>
      <c r="BZY334" s="417"/>
      <c r="BZZ334" s="417"/>
      <c r="CAA334" s="417"/>
      <c r="CAB334" s="417"/>
      <c r="CAC334" s="417"/>
      <c r="CAD334" s="417"/>
      <c r="CAE334" s="417"/>
      <c r="CAF334" s="417"/>
      <c r="CAG334" s="417"/>
      <c r="CAH334" s="417"/>
      <c r="CAI334" s="417"/>
      <c r="CAJ334" s="417"/>
      <c r="CAK334" s="417"/>
      <c r="CAL334" s="417"/>
      <c r="CAM334" s="417"/>
      <c r="CAN334" s="417"/>
      <c r="CAO334" s="417"/>
      <c r="CAP334" s="417"/>
      <c r="CAQ334" s="417"/>
      <c r="CAR334" s="417"/>
      <c r="CAS334" s="417"/>
      <c r="CAT334" s="417"/>
      <c r="CAU334" s="417"/>
      <c r="CAV334" s="417"/>
      <c r="CAW334" s="417"/>
      <c r="CAX334" s="417"/>
      <c r="CAY334" s="417"/>
      <c r="CAZ334" s="417"/>
      <c r="CBA334" s="417"/>
      <c r="CBB334" s="417"/>
      <c r="CBC334" s="417"/>
      <c r="CBD334" s="417"/>
      <c r="CBE334" s="417"/>
      <c r="CBF334" s="417"/>
      <c r="CBG334" s="417"/>
      <c r="CBH334" s="417"/>
      <c r="CBI334" s="417"/>
      <c r="CBJ334" s="417"/>
      <c r="CBK334" s="417"/>
      <c r="CBL334" s="417"/>
      <c r="CBM334" s="417"/>
      <c r="CBN334" s="417"/>
      <c r="CBO334" s="417"/>
      <c r="CBP334" s="417"/>
      <c r="CBQ334" s="417"/>
      <c r="CBR334" s="417"/>
      <c r="CBS334" s="417"/>
      <c r="CBT334" s="417"/>
      <c r="CBU334" s="417"/>
      <c r="CBV334" s="417"/>
      <c r="CBW334" s="417"/>
      <c r="CBX334" s="417"/>
      <c r="CBY334" s="417"/>
      <c r="CBZ334" s="417"/>
      <c r="CCA334" s="417"/>
      <c r="CCB334" s="417"/>
      <c r="CCC334" s="417"/>
      <c r="CCD334" s="417"/>
      <c r="CCE334" s="417"/>
      <c r="CCF334" s="417"/>
      <c r="CCG334" s="417"/>
      <c r="CCH334" s="417"/>
      <c r="CCI334" s="417"/>
      <c r="CCJ334" s="417"/>
      <c r="CCK334" s="417"/>
      <c r="CCL334" s="417"/>
      <c r="CCM334" s="417"/>
      <c r="CCN334" s="417"/>
      <c r="CCO334" s="417"/>
      <c r="CCP334" s="417"/>
      <c r="CCQ334" s="417"/>
      <c r="CCR334" s="417"/>
      <c r="CCS334" s="417"/>
      <c r="CCT334" s="417"/>
      <c r="CCU334" s="417"/>
      <c r="CCV334" s="417"/>
      <c r="CCW334" s="417"/>
      <c r="CCX334" s="417"/>
      <c r="CCY334" s="417"/>
      <c r="CCZ334" s="417"/>
      <c r="CDA334" s="417"/>
      <c r="CDB334" s="417"/>
      <c r="CDC334" s="417"/>
      <c r="CDD334" s="417"/>
      <c r="CDE334" s="417"/>
      <c r="CDF334" s="417"/>
      <c r="CDG334" s="417"/>
      <c r="CDH334" s="417"/>
      <c r="CDI334" s="417"/>
      <c r="CDJ334" s="417"/>
      <c r="CDK334" s="417"/>
      <c r="CDL334" s="417"/>
      <c r="CDM334" s="417"/>
      <c r="CDN334" s="417"/>
      <c r="CDO334" s="417"/>
      <c r="CDP334" s="417"/>
      <c r="CDQ334" s="417"/>
      <c r="CDR334" s="417"/>
      <c r="CDS334" s="417"/>
      <c r="CDT334" s="417"/>
      <c r="CDU334" s="417"/>
      <c r="CDV334" s="417"/>
      <c r="CDW334" s="417"/>
      <c r="CDX334" s="417"/>
      <c r="CDY334" s="417"/>
      <c r="CDZ334" s="417"/>
      <c r="CEA334" s="417"/>
      <c r="CEB334" s="417"/>
      <c r="CEC334" s="417"/>
      <c r="CED334" s="417"/>
      <c r="CEE334" s="417"/>
      <c r="CEF334" s="417"/>
      <c r="CEG334" s="417"/>
      <c r="CEH334" s="417"/>
      <c r="CEI334" s="417"/>
      <c r="CEJ334" s="417"/>
      <c r="CEK334" s="417"/>
      <c r="CEL334" s="417"/>
      <c r="CEM334" s="417"/>
      <c r="CEN334" s="417"/>
      <c r="CEO334" s="417"/>
      <c r="CEP334" s="417"/>
      <c r="CEQ334" s="417"/>
      <c r="CER334" s="417"/>
      <c r="CES334" s="417"/>
      <c r="CET334" s="417"/>
      <c r="CEU334" s="417"/>
      <c r="CEV334" s="417"/>
      <c r="CEW334" s="417"/>
      <c r="CEX334" s="417"/>
      <c r="CEY334" s="417"/>
      <c r="CEZ334" s="417"/>
      <c r="CFA334" s="417"/>
      <c r="CFB334" s="417"/>
      <c r="CFC334" s="417"/>
      <c r="CFD334" s="417"/>
      <c r="CFE334" s="417"/>
      <c r="CFF334" s="417"/>
      <c r="CFG334" s="417"/>
      <c r="CFH334" s="417"/>
      <c r="CFI334" s="417"/>
      <c r="CFJ334" s="417"/>
      <c r="CFK334" s="417"/>
      <c r="CFL334" s="417"/>
      <c r="CFM334" s="417"/>
      <c r="CFN334" s="417"/>
      <c r="CFO334" s="417"/>
      <c r="CFP334" s="417"/>
      <c r="CFQ334" s="417"/>
      <c r="CFR334" s="417"/>
      <c r="CFS334" s="417"/>
      <c r="CFT334" s="417"/>
      <c r="CFU334" s="417"/>
      <c r="CFV334" s="417"/>
      <c r="CFW334" s="417"/>
      <c r="CFX334" s="417"/>
      <c r="CFY334" s="417"/>
      <c r="CFZ334" s="417"/>
      <c r="CGA334" s="417"/>
      <c r="CGB334" s="417"/>
      <c r="CGC334" s="417"/>
      <c r="CGD334" s="417"/>
      <c r="CGE334" s="417"/>
      <c r="CGF334" s="417"/>
      <c r="CGG334" s="417"/>
      <c r="CGH334" s="417"/>
      <c r="CGI334" s="417"/>
      <c r="CGJ334" s="417"/>
      <c r="CGK334" s="417"/>
      <c r="CGL334" s="417"/>
      <c r="CGM334" s="417"/>
      <c r="CGN334" s="417"/>
      <c r="CGO334" s="417"/>
      <c r="CGP334" s="417"/>
      <c r="CGQ334" s="417"/>
      <c r="CGR334" s="417"/>
      <c r="CGS334" s="417"/>
      <c r="CGT334" s="417"/>
      <c r="CGU334" s="417"/>
      <c r="CGV334" s="417"/>
      <c r="CGW334" s="417"/>
      <c r="CGX334" s="417"/>
      <c r="CGY334" s="417"/>
      <c r="CGZ334" s="417"/>
      <c r="CHA334" s="417"/>
      <c r="CHB334" s="417"/>
      <c r="CHC334" s="417"/>
      <c r="CHD334" s="417"/>
      <c r="CHE334" s="417"/>
      <c r="CHF334" s="417"/>
      <c r="CHG334" s="417"/>
      <c r="CHH334" s="417"/>
      <c r="CHI334" s="417"/>
      <c r="CHJ334" s="417"/>
      <c r="CHK334" s="417"/>
      <c r="CHL334" s="417"/>
      <c r="CHM334" s="417"/>
      <c r="CHN334" s="417"/>
      <c r="CHO334" s="417"/>
      <c r="CHP334" s="417"/>
      <c r="CHQ334" s="417"/>
      <c r="CHR334" s="417"/>
      <c r="CHS334" s="417"/>
      <c r="CHT334" s="417"/>
      <c r="CHU334" s="417"/>
      <c r="CHV334" s="417"/>
      <c r="CHW334" s="417"/>
      <c r="CHX334" s="417"/>
      <c r="CHY334" s="417"/>
      <c r="CHZ334" s="417"/>
      <c r="CIA334" s="417"/>
      <c r="CIB334" s="417"/>
      <c r="CIC334" s="417"/>
      <c r="CID334" s="417"/>
      <c r="CIE334" s="417"/>
      <c r="CIF334" s="417"/>
      <c r="CIG334" s="417"/>
      <c r="CIH334" s="417"/>
      <c r="CII334" s="417"/>
      <c r="CIJ334" s="417"/>
      <c r="CIK334" s="417"/>
      <c r="CIL334" s="417"/>
      <c r="CIM334" s="417"/>
      <c r="CIN334" s="417"/>
      <c r="CIO334" s="417"/>
      <c r="CIP334" s="417"/>
      <c r="CIQ334" s="417"/>
      <c r="CIR334" s="417"/>
      <c r="CIS334" s="417"/>
      <c r="CIT334" s="417"/>
      <c r="CIU334" s="417"/>
      <c r="CIV334" s="417"/>
      <c r="CIW334" s="417"/>
      <c r="CIX334" s="417"/>
      <c r="CIY334" s="417"/>
      <c r="CIZ334" s="417"/>
      <c r="CJA334" s="417"/>
      <c r="CJB334" s="417"/>
      <c r="CJC334" s="417"/>
      <c r="CJD334" s="417"/>
      <c r="CJE334" s="417"/>
      <c r="CJF334" s="417"/>
      <c r="CJG334" s="417"/>
      <c r="CJH334" s="417"/>
      <c r="CJI334" s="417"/>
      <c r="CJJ334" s="417"/>
      <c r="CJK334" s="417"/>
      <c r="CJL334" s="417"/>
      <c r="CJM334" s="417"/>
      <c r="CJN334" s="417"/>
      <c r="CJO334" s="417"/>
      <c r="CJP334" s="417"/>
      <c r="CJQ334" s="417"/>
      <c r="CJR334" s="417"/>
      <c r="CJS334" s="417"/>
      <c r="CJT334" s="417"/>
      <c r="CJU334" s="417"/>
      <c r="CJV334" s="417"/>
      <c r="CJW334" s="417"/>
      <c r="CJX334" s="417"/>
      <c r="CJY334" s="417"/>
      <c r="CJZ334" s="417"/>
      <c r="CKA334" s="417"/>
      <c r="CKB334" s="417"/>
      <c r="CKC334" s="417"/>
      <c r="CKD334" s="417"/>
      <c r="CKE334" s="417"/>
      <c r="CKF334" s="417"/>
      <c r="CKG334" s="417"/>
      <c r="CKH334" s="417"/>
      <c r="CKI334" s="417"/>
      <c r="CKJ334" s="417"/>
      <c r="CKK334" s="417"/>
      <c r="CKL334" s="417"/>
      <c r="CKM334" s="417"/>
      <c r="CKN334" s="417"/>
      <c r="CKO334" s="417"/>
      <c r="CKP334" s="417"/>
      <c r="CKQ334" s="417"/>
      <c r="CKR334" s="417"/>
      <c r="CKS334" s="417"/>
      <c r="CKT334" s="417"/>
      <c r="CKU334" s="417"/>
      <c r="CKV334" s="417"/>
      <c r="CKW334" s="417"/>
      <c r="CKX334" s="417"/>
      <c r="CKY334" s="417"/>
      <c r="CKZ334" s="417"/>
      <c r="CLA334" s="417"/>
      <c r="CLB334" s="417"/>
      <c r="CLC334" s="417"/>
      <c r="CLD334" s="417"/>
      <c r="CLE334" s="417"/>
      <c r="CLF334" s="417"/>
      <c r="CLG334" s="417"/>
      <c r="CLH334" s="417"/>
      <c r="CLI334" s="417"/>
      <c r="CLJ334" s="417"/>
      <c r="CLK334" s="417"/>
      <c r="CLL334" s="417"/>
      <c r="CLM334" s="417"/>
      <c r="CLN334" s="417"/>
      <c r="CLO334" s="417"/>
      <c r="CLP334" s="417"/>
      <c r="CLQ334" s="417"/>
      <c r="CLR334" s="417"/>
      <c r="CLS334" s="417"/>
      <c r="CLT334" s="417"/>
      <c r="CLU334" s="417"/>
      <c r="CLV334" s="417"/>
      <c r="CLW334" s="417"/>
      <c r="CLX334" s="417"/>
      <c r="CLY334" s="417"/>
      <c r="CLZ334" s="417"/>
      <c r="CMA334" s="417"/>
      <c r="CMB334" s="417"/>
      <c r="CMC334" s="417"/>
      <c r="CMD334" s="417"/>
      <c r="CME334" s="417"/>
      <c r="CMF334" s="417"/>
      <c r="CMG334" s="417"/>
      <c r="CMH334" s="417"/>
      <c r="CMI334" s="417"/>
      <c r="CMJ334" s="417"/>
      <c r="CMK334" s="417"/>
      <c r="CML334" s="417"/>
      <c r="CMM334" s="417"/>
      <c r="CMN334" s="417"/>
      <c r="CMO334" s="417"/>
      <c r="CMP334" s="417"/>
      <c r="CMQ334" s="417"/>
      <c r="CMR334" s="417"/>
      <c r="CMS334" s="417"/>
      <c r="CMT334" s="417"/>
      <c r="CMU334" s="417"/>
      <c r="CMV334" s="417"/>
      <c r="CMW334" s="417"/>
      <c r="CMX334" s="417"/>
      <c r="CMY334" s="417"/>
      <c r="CMZ334" s="417"/>
      <c r="CNA334" s="417"/>
      <c r="CNB334" s="417"/>
      <c r="CNC334" s="417"/>
      <c r="CND334" s="417"/>
      <c r="CNE334" s="417"/>
      <c r="CNF334" s="417"/>
      <c r="CNG334" s="417"/>
      <c r="CNH334" s="417"/>
      <c r="CNI334" s="417"/>
      <c r="CNJ334" s="417"/>
      <c r="CNK334" s="417"/>
      <c r="CNL334" s="417"/>
      <c r="CNM334" s="417"/>
      <c r="CNN334" s="417"/>
      <c r="CNO334" s="417"/>
      <c r="CNP334" s="417"/>
      <c r="CNQ334" s="417"/>
      <c r="CNR334" s="417"/>
      <c r="CNS334" s="417"/>
      <c r="CNT334" s="417"/>
      <c r="CNU334" s="417"/>
      <c r="CNV334" s="417"/>
      <c r="CNW334" s="417"/>
      <c r="CNX334" s="417"/>
      <c r="CNY334" s="417"/>
      <c r="CNZ334" s="417"/>
      <c r="COA334" s="417"/>
      <c r="COB334" s="417"/>
      <c r="COC334" s="417"/>
      <c r="COD334" s="417"/>
      <c r="COE334" s="417"/>
      <c r="COF334" s="417"/>
      <c r="COG334" s="417"/>
      <c r="COH334" s="417"/>
      <c r="COI334" s="417"/>
      <c r="COJ334" s="417"/>
      <c r="COK334" s="417"/>
      <c r="COL334" s="417"/>
      <c r="COM334" s="417"/>
      <c r="CON334" s="417"/>
      <c r="COO334" s="417"/>
      <c r="COP334" s="417"/>
      <c r="COQ334" s="417"/>
      <c r="COR334" s="417"/>
      <c r="COS334" s="417"/>
      <c r="COT334" s="417"/>
      <c r="COU334" s="417"/>
      <c r="COV334" s="417"/>
      <c r="COW334" s="417"/>
      <c r="COX334" s="417"/>
      <c r="COY334" s="417"/>
    </row>
    <row r="335" spans="1:2443" x14ac:dyDescent="0.35">
      <c r="A335" s="307" t="s">
        <v>585</v>
      </c>
      <c r="B335" s="307" t="s">
        <v>96</v>
      </c>
      <c r="C335" s="307">
        <v>2006</v>
      </c>
      <c r="D335" s="307" t="s">
        <v>593</v>
      </c>
      <c r="E335" s="307">
        <v>16600</v>
      </c>
      <c r="F335" s="331" t="s">
        <v>348</v>
      </c>
      <c r="G335" s="469">
        <f t="shared" si="14"/>
        <v>16600</v>
      </c>
      <c r="H335" s="331" t="s">
        <v>352</v>
      </c>
      <c r="R335" s="363"/>
    </row>
    <row r="336" spans="1:2443" x14ac:dyDescent="0.35">
      <c r="A336" s="307" t="s">
        <v>585</v>
      </c>
      <c r="B336" s="307" t="s">
        <v>96</v>
      </c>
      <c r="C336" s="307">
        <v>2006</v>
      </c>
      <c r="D336" s="307" t="s">
        <v>594</v>
      </c>
      <c r="E336" s="307">
        <v>48099</v>
      </c>
      <c r="F336" s="331" t="s">
        <v>348</v>
      </c>
      <c r="G336" s="469">
        <f t="shared" si="14"/>
        <v>48099</v>
      </c>
      <c r="H336" s="331" t="s">
        <v>352</v>
      </c>
      <c r="R336" s="363"/>
    </row>
    <row r="337" spans="1:2443" s="459" customFormat="1" x14ac:dyDescent="0.35">
      <c r="A337" s="307" t="s">
        <v>585</v>
      </c>
      <c r="B337" s="421" t="s">
        <v>96</v>
      </c>
      <c r="C337" s="421">
        <v>2006</v>
      </c>
      <c r="D337" s="421" t="s">
        <v>403</v>
      </c>
      <c r="E337" s="420">
        <f>SUM(E335:E336)</f>
        <v>64699</v>
      </c>
      <c r="F337" s="420">
        <f>SUM(F335:F336)</f>
        <v>0</v>
      </c>
      <c r="G337" s="470">
        <f t="shared" si="14"/>
        <v>64699</v>
      </c>
      <c r="H337" s="331"/>
      <c r="I337" s="416"/>
      <c r="J337" s="416"/>
      <c r="K337" s="416"/>
      <c r="L337" s="416"/>
      <c r="M337" s="416"/>
      <c r="N337" s="416"/>
      <c r="O337" s="416"/>
      <c r="P337" s="416"/>
      <c r="Q337" s="416"/>
      <c r="R337" s="425"/>
      <c r="S337" s="416"/>
      <c r="T337" s="416"/>
      <c r="U337" s="416"/>
      <c r="V337" s="416"/>
      <c r="W337" s="416"/>
      <c r="X337" s="416"/>
      <c r="Y337" s="416"/>
      <c r="Z337" s="416"/>
      <c r="AA337" s="416"/>
      <c r="AB337" s="416"/>
      <c r="AC337" s="416"/>
      <c r="AD337" s="416"/>
      <c r="AE337" s="416"/>
      <c r="AF337" s="416"/>
      <c r="AG337" s="416"/>
      <c r="AH337" s="416"/>
      <c r="AI337" s="416"/>
      <c r="AJ337" s="416"/>
      <c r="AK337" s="416"/>
      <c r="AL337" s="416"/>
      <c r="AM337" s="416"/>
      <c r="AN337" s="416"/>
      <c r="AO337" s="416"/>
      <c r="AP337" s="416"/>
      <c r="AQ337" s="416"/>
      <c r="AR337" s="416"/>
      <c r="AS337" s="416"/>
      <c r="AT337" s="416"/>
      <c r="AU337" s="416"/>
      <c r="AV337" s="416"/>
      <c r="AW337" s="416"/>
      <c r="AX337" s="416"/>
      <c r="AY337" s="416"/>
      <c r="AZ337" s="416"/>
      <c r="BA337" s="416"/>
      <c r="BB337" s="416"/>
      <c r="BC337" s="416"/>
      <c r="BD337" s="416"/>
      <c r="BE337" s="416"/>
      <c r="BF337" s="416"/>
      <c r="BG337" s="416"/>
      <c r="BH337" s="416"/>
      <c r="BI337" s="416"/>
      <c r="BJ337" s="416"/>
      <c r="BK337" s="416"/>
      <c r="BL337" s="416"/>
      <c r="BM337" s="416"/>
      <c r="BN337" s="416"/>
      <c r="BO337" s="416"/>
      <c r="BP337" s="416"/>
      <c r="BQ337" s="416"/>
      <c r="BR337" s="416"/>
      <c r="BS337" s="416"/>
      <c r="BT337" s="416"/>
      <c r="BU337" s="416"/>
      <c r="BV337" s="416"/>
      <c r="BW337" s="416"/>
      <c r="BX337" s="416"/>
      <c r="BY337" s="416"/>
      <c r="BZ337" s="416"/>
      <c r="CA337" s="416"/>
      <c r="CB337" s="416"/>
      <c r="CC337" s="416"/>
      <c r="CD337" s="416"/>
      <c r="CE337" s="416"/>
      <c r="CF337" s="416"/>
      <c r="CG337" s="416"/>
      <c r="CH337" s="416"/>
      <c r="CI337" s="416"/>
      <c r="CJ337" s="416"/>
      <c r="CK337" s="416"/>
      <c r="CL337" s="416"/>
      <c r="CM337" s="416"/>
      <c r="CN337" s="416"/>
      <c r="CO337" s="416"/>
      <c r="CP337" s="416"/>
      <c r="CQ337" s="416"/>
      <c r="CR337" s="416"/>
      <c r="CS337" s="416"/>
      <c r="CT337" s="416"/>
      <c r="CU337" s="416"/>
      <c r="CV337" s="416"/>
      <c r="CW337" s="416"/>
      <c r="CX337" s="416"/>
      <c r="CY337" s="416"/>
      <c r="CZ337" s="416"/>
      <c r="DA337" s="416"/>
      <c r="DB337" s="416"/>
      <c r="DC337" s="416"/>
      <c r="DD337" s="416"/>
      <c r="DE337" s="416"/>
      <c r="DF337" s="416"/>
      <c r="DG337" s="416"/>
      <c r="DH337" s="416"/>
      <c r="DI337" s="416"/>
      <c r="DJ337" s="416"/>
      <c r="DK337" s="416"/>
      <c r="DL337" s="416"/>
      <c r="DM337" s="416"/>
      <c r="DN337" s="416"/>
      <c r="DO337" s="416"/>
      <c r="DP337" s="416"/>
      <c r="DQ337" s="416"/>
      <c r="DR337" s="416"/>
      <c r="DS337" s="416"/>
      <c r="DT337" s="416"/>
      <c r="DU337" s="416"/>
      <c r="DV337" s="416"/>
      <c r="DW337" s="416"/>
      <c r="DX337" s="416"/>
      <c r="DY337" s="416"/>
      <c r="DZ337" s="416"/>
      <c r="EA337" s="416"/>
      <c r="EB337" s="416"/>
      <c r="EC337" s="416"/>
      <c r="ED337" s="416"/>
      <c r="EE337" s="416"/>
      <c r="EF337" s="416"/>
      <c r="EG337" s="416"/>
      <c r="EH337" s="416"/>
      <c r="EI337" s="416"/>
      <c r="EJ337" s="416"/>
      <c r="EK337" s="416"/>
      <c r="EL337" s="416"/>
      <c r="EM337" s="416"/>
      <c r="EN337" s="416"/>
      <c r="EO337" s="416"/>
      <c r="EP337" s="416"/>
      <c r="EQ337" s="416"/>
      <c r="ER337" s="416"/>
      <c r="ES337" s="416"/>
      <c r="ET337" s="416"/>
      <c r="EU337" s="416"/>
      <c r="EV337" s="416"/>
      <c r="EW337" s="416"/>
      <c r="EX337" s="416"/>
      <c r="EY337" s="416"/>
      <c r="EZ337" s="416"/>
      <c r="FA337" s="416"/>
      <c r="FB337" s="416"/>
      <c r="FC337" s="416"/>
      <c r="FD337" s="416"/>
      <c r="FE337" s="416"/>
      <c r="FF337" s="416"/>
      <c r="FG337" s="416"/>
      <c r="FH337" s="416"/>
      <c r="FI337" s="416"/>
      <c r="FJ337" s="416"/>
      <c r="FK337" s="416"/>
      <c r="FL337" s="416"/>
      <c r="FM337" s="416"/>
      <c r="FN337" s="416"/>
      <c r="FO337" s="416"/>
      <c r="FP337" s="416"/>
      <c r="FQ337" s="416"/>
      <c r="FR337" s="416"/>
      <c r="FS337" s="416"/>
      <c r="FT337" s="416"/>
      <c r="FU337" s="416"/>
      <c r="FV337" s="416"/>
      <c r="FW337" s="416"/>
      <c r="FX337" s="416"/>
      <c r="FY337" s="416"/>
      <c r="FZ337" s="416"/>
      <c r="GA337" s="416"/>
      <c r="GB337" s="416"/>
      <c r="GC337" s="416"/>
      <c r="GD337" s="416"/>
      <c r="GE337" s="416"/>
      <c r="GF337" s="416"/>
      <c r="GG337" s="416"/>
      <c r="GH337" s="416"/>
      <c r="GI337" s="416"/>
      <c r="GJ337" s="416"/>
      <c r="GK337" s="416"/>
      <c r="GL337" s="416"/>
      <c r="GM337" s="416"/>
      <c r="GN337" s="416"/>
      <c r="GO337" s="416"/>
      <c r="GP337" s="416"/>
      <c r="GQ337" s="416"/>
      <c r="GR337" s="416"/>
      <c r="GS337" s="416"/>
      <c r="GT337" s="416"/>
      <c r="GU337" s="416"/>
      <c r="GV337" s="416"/>
      <c r="GW337" s="416"/>
      <c r="GX337" s="416"/>
      <c r="GY337" s="416"/>
      <c r="GZ337" s="416"/>
      <c r="HA337" s="416"/>
      <c r="HB337" s="416"/>
      <c r="HC337" s="416"/>
      <c r="HD337" s="416"/>
      <c r="HE337" s="416"/>
      <c r="HF337" s="416"/>
      <c r="HG337" s="416"/>
      <c r="HH337" s="416"/>
      <c r="HI337" s="416"/>
      <c r="HJ337" s="416"/>
      <c r="HK337" s="416"/>
      <c r="HL337" s="416"/>
      <c r="HM337" s="416"/>
      <c r="HN337" s="416"/>
      <c r="HO337" s="416"/>
      <c r="HP337" s="416"/>
      <c r="HQ337" s="416"/>
      <c r="HR337" s="416"/>
      <c r="HS337" s="416"/>
      <c r="HT337" s="416"/>
      <c r="HU337" s="416"/>
      <c r="HV337" s="416"/>
      <c r="HW337" s="416"/>
      <c r="HX337" s="416"/>
      <c r="HY337" s="416"/>
      <c r="HZ337" s="416"/>
      <c r="IA337" s="416"/>
      <c r="IB337" s="416"/>
      <c r="IC337" s="416"/>
      <c r="ID337" s="416"/>
      <c r="IE337" s="416"/>
      <c r="IF337" s="416"/>
      <c r="IG337" s="416"/>
      <c r="IH337" s="416"/>
      <c r="II337" s="416"/>
      <c r="IJ337" s="416"/>
      <c r="IK337" s="416"/>
      <c r="IL337" s="416"/>
      <c r="IM337" s="416"/>
      <c r="IN337" s="416"/>
      <c r="IO337" s="416"/>
      <c r="IP337" s="416"/>
      <c r="IQ337" s="416"/>
      <c r="IR337" s="416"/>
      <c r="IS337" s="416"/>
      <c r="IT337" s="416"/>
      <c r="IU337" s="416"/>
      <c r="IV337" s="416"/>
      <c r="IW337" s="416"/>
      <c r="IX337" s="416"/>
      <c r="IY337" s="416"/>
      <c r="IZ337" s="416"/>
      <c r="JA337" s="416"/>
      <c r="JB337" s="416"/>
      <c r="JC337" s="416"/>
      <c r="JD337" s="416"/>
      <c r="JE337" s="416"/>
      <c r="JF337" s="416"/>
      <c r="JG337" s="416"/>
      <c r="JH337" s="416"/>
      <c r="JI337" s="416"/>
      <c r="JJ337" s="416"/>
      <c r="JK337" s="416"/>
      <c r="JL337" s="416"/>
      <c r="JM337" s="416"/>
      <c r="JN337" s="416"/>
      <c r="JO337" s="416"/>
      <c r="JP337" s="416"/>
      <c r="JQ337" s="416"/>
      <c r="JR337" s="416"/>
      <c r="JS337" s="416"/>
      <c r="JT337" s="416"/>
      <c r="JU337" s="416"/>
      <c r="JV337" s="416"/>
      <c r="JW337" s="416"/>
      <c r="JX337" s="416"/>
      <c r="JY337" s="416"/>
      <c r="JZ337" s="416"/>
      <c r="KA337" s="416"/>
      <c r="KB337" s="416"/>
      <c r="KC337" s="416"/>
      <c r="KD337" s="416"/>
      <c r="KE337" s="416"/>
      <c r="KF337" s="416"/>
      <c r="KG337" s="416"/>
      <c r="KH337" s="416"/>
      <c r="KI337" s="416"/>
      <c r="KJ337" s="416"/>
      <c r="KK337" s="416"/>
      <c r="KL337" s="416"/>
      <c r="KM337" s="416"/>
      <c r="KN337" s="416"/>
      <c r="KO337" s="416"/>
      <c r="KP337" s="416"/>
      <c r="KQ337" s="416"/>
      <c r="KR337" s="416"/>
      <c r="KS337" s="416"/>
      <c r="KT337" s="416"/>
      <c r="KU337" s="416"/>
      <c r="KV337" s="416"/>
      <c r="KW337" s="416"/>
      <c r="KX337" s="416"/>
      <c r="KY337" s="416"/>
      <c r="KZ337" s="416"/>
      <c r="LA337" s="416"/>
      <c r="LB337" s="416"/>
      <c r="LC337" s="416"/>
      <c r="LD337" s="416"/>
      <c r="LE337" s="416"/>
      <c r="LF337" s="416"/>
      <c r="LG337" s="416"/>
      <c r="LH337" s="416"/>
      <c r="LI337" s="416"/>
      <c r="LJ337" s="416"/>
      <c r="LK337" s="416"/>
      <c r="LL337" s="416"/>
      <c r="LM337" s="416"/>
      <c r="LN337" s="416"/>
      <c r="LO337" s="416"/>
      <c r="LP337" s="416"/>
      <c r="LQ337" s="416"/>
      <c r="LR337" s="416"/>
      <c r="LS337" s="416"/>
      <c r="LT337" s="416"/>
      <c r="LU337" s="416"/>
      <c r="LV337" s="416"/>
      <c r="LW337" s="416"/>
      <c r="LX337" s="416"/>
      <c r="LY337" s="416"/>
      <c r="LZ337" s="416"/>
      <c r="MA337" s="416"/>
      <c r="MB337" s="416"/>
      <c r="MC337" s="416"/>
      <c r="MD337" s="416"/>
      <c r="ME337" s="416"/>
      <c r="MF337" s="416"/>
      <c r="MG337" s="416"/>
      <c r="MH337" s="416"/>
      <c r="MI337" s="416"/>
      <c r="MJ337" s="416"/>
      <c r="MK337" s="416"/>
      <c r="ML337" s="416"/>
      <c r="MM337" s="416"/>
      <c r="MN337" s="416"/>
      <c r="MO337" s="416"/>
      <c r="MP337" s="416"/>
      <c r="MQ337" s="416"/>
      <c r="MR337" s="416"/>
      <c r="MS337" s="416"/>
      <c r="MT337" s="416"/>
      <c r="MU337" s="416"/>
      <c r="MV337" s="416"/>
      <c r="MW337" s="416"/>
      <c r="MX337" s="416"/>
      <c r="MY337" s="416"/>
      <c r="MZ337" s="416"/>
      <c r="NA337" s="416"/>
      <c r="NB337" s="416"/>
      <c r="NC337" s="416"/>
      <c r="ND337" s="416"/>
      <c r="NE337" s="416"/>
      <c r="NF337" s="416"/>
      <c r="NG337" s="416"/>
      <c r="NH337" s="416"/>
      <c r="NI337" s="416"/>
      <c r="NJ337" s="416"/>
      <c r="NK337" s="416"/>
      <c r="NL337" s="416"/>
      <c r="NM337" s="416"/>
      <c r="NN337" s="416"/>
      <c r="NO337" s="416"/>
      <c r="NP337" s="416"/>
      <c r="NQ337" s="416"/>
      <c r="NR337" s="416"/>
      <c r="NS337" s="416"/>
      <c r="NT337" s="416"/>
      <c r="NU337" s="416"/>
      <c r="NV337" s="416"/>
      <c r="NW337" s="416"/>
      <c r="NX337" s="416"/>
      <c r="NY337" s="416"/>
      <c r="NZ337" s="416"/>
      <c r="OA337" s="416"/>
      <c r="OB337" s="416"/>
      <c r="OC337" s="416"/>
      <c r="OD337" s="416"/>
      <c r="OE337" s="416"/>
      <c r="OF337" s="416"/>
      <c r="OG337" s="416"/>
      <c r="OH337" s="416"/>
      <c r="OI337" s="416"/>
      <c r="OJ337" s="416"/>
      <c r="OK337" s="416"/>
      <c r="OL337" s="416"/>
      <c r="OM337" s="416"/>
      <c r="ON337" s="416"/>
      <c r="OO337" s="416"/>
      <c r="OP337" s="416"/>
      <c r="OQ337" s="416"/>
      <c r="OR337" s="416"/>
      <c r="OS337" s="416"/>
      <c r="OT337" s="416"/>
      <c r="OU337" s="416"/>
      <c r="OV337" s="416"/>
      <c r="OW337" s="416"/>
      <c r="OX337" s="416"/>
      <c r="OY337" s="416"/>
      <c r="OZ337" s="416"/>
      <c r="PA337" s="416"/>
      <c r="PB337" s="416"/>
      <c r="PC337" s="416"/>
      <c r="PD337" s="416"/>
      <c r="PE337" s="416"/>
      <c r="PF337" s="416"/>
      <c r="PG337" s="416"/>
      <c r="PH337" s="416"/>
      <c r="PI337" s="416"/>
      <c r="PJ337" s="416"/>
      <c r="PK337" s="416"/>
      <c r="PL337" s="416"/>
      <c r="PM337" s="416"/>
      <c r="PN337" s="416"/>
      <c r="PO337" s="416"/>
      <c r="PP337" s="416"/>
      <c r="PQ337" s="416"/>
      <c r="PR337" s="416"/>
      <c r="PS337" s="416"/>
      <c r="PT337" s="416"/>
      <c r="PU337" s="416"/>
      <c r="PV337" s="416"/>
      <c r="PW337" s="416"/>
      <c r="PX337" s="416"/>
      <c r="PY337" s="416"/>
      <c r="PZ337" s="416"/>
      <c r="QA337" s="416"/>
      <c r="QB337" s="416"/>
      <c r="QC337" s="416"/>
      <c r="QD337" s="416"/>
      <c r="QE337" s="416"/>
      <c r="QF337" s="416"/>
      <c r="QG337" s="416"/>
      <c r="QH337" s="416"/>
      <c r="QI337" s="416"/>
      <c r="QJ337" s="416"/>
      <c r="QK337" s="416"/>
      <c r="QL337" s="416"/>
      <c r="QM337" s="416"/>
      <c r="QN337" s="416"/>
      <c r="QO337" s="416"/>
      <c r="QP337" s="416"/>
      <c r="QQ337" s="416"/>
      <c r="QR337" s="416"/>
      <c r="QS337" s="416"/>
      <c r="QT337" s="416"/>
      <c r="QU337" s="416"/>
      <c r="QV337" s="416"/>
      <c r="QW337" s="416"/>
      <c r="QX337" s="416"/>
      <c r="QY337" s="416"/>
      <c r="QZ337" s="416"/>
      <c r="RA337" s="416"/>
      <c r="RB337" s="416"/>
      <c r="RC337" s="416"/>
      <c r="RD337" s="416"/>
      <c r="RE337" s="416"/>
      <c r="RF337" s="416"/>
      <c r="RG337" s="416"/>
      <c r="RH337" s="416"/>
      <c r="RI337" s="416"/>
      <c r="RJ337" s="416"/>
      <c r="RK337" s="416"/>
      <c r="RL337" s="416"/>
      <c r="RM337" s="416"/>
      <c r="RN337" s="416"/>
      <c r="RO337" s="416"/>
      <c r="RP337" s="416"/>
      <c r="RQ337" s="416"/>
      <c r="RR337" s="416"/>
      <c r="RS337" s="416"/>
      <c r="RT337" s="416"/>
      <c r="RU337" s="416"/>
      <c r="RV337" s="416"/>
      <c r="RW337" s="416"/>
      <c r="RX337" s="416"/>
      <c r="RY337" s="416"/>
      <c r="RZ337" s="416"/>
      <c r="SA337" s="416"/>
      <c r="SB337" s="416"/>
      <c r="SC337" s="416"/>
      <c r="SD337" s="416"/>
      <c r="SE337" s="416"/>
      <c r="SF337" s="416"/>
      <c r="SG337" s="416"/>
      <c r="SH337" s="416"/>
      <c r="SI337" s="416"/>
      <c r="SJ337" s="416"/>
      <c r="SK337" s="416"/>
      <c r="SL337" s="416"/>
      <c r="SM337" s="416"/>
      <c r="SN337" s="416"/>
      <c r="SO337" s="416"/>
      <c r="SP337" s="416"/>
      <c r="SQ337" s="416"/>
      <c r="SR337" s="416"/>
      <c r="SS337" s="416"/>
      <c r="ST337" s="416"/>
      <c r="SU337" s="416"/>
      <c r="SV337" s="416"/>
      <c r="SW337" s="416"/>
      <c r="SX337" s="416"/>
      <c r="SY337" s="416"/>
      <c r="SZ337" s="416"/>
      <c r="TA337" s="416"/>
      <c r="TB337" s="416"/>
      <c r="TC337" s="416"/>
      <c r="TD337" s="416"/>
      <c r="TE337" s="416"/>
      <c r="TF337" s="416"/>
      <c r="TG337" s="416"/>
      <c r="TH337" s="416"/>
      <c r="TI337" s="416"/>
      <c r="TJ337" s="416"/>
      <c r="TK337" s="416"/>
      <c r="TL337" s="416"/>
      <c r="TM337" s="416"/>
      <c r="TN337" s="416"/>
      <c r="TO337" s="416"/>
      <c r="TP337" s="416"/>
      <c r="TQ337" s="416"/>
      <c r="TR337" s="416"/>
      <c r="TS337" s="416"/>
      <c r="TT337" s="416"/>
      <c r="TU337" s="416"/>
      <c r="TV337" s="416"/>
      <c r="TW337" s="416"/>
      <c r="TX337" s="416"/>
      <c r="TY337" s="416"/>
      <c r="TZ337" s="416"/>
      <c r="UA337" s="416"/>
      <c r="UB337" s="416"/>
      <c r="UC337" s="416"/>
      <c r="UD337" s="416"/>
      <c r="UE337" s="416"/>
      <c r="UF337" s="416"/>
      <c r="UG337" s="416"/>
      <c r="UH337" s="416"/>
      <c r="UI337" s="416"/>
      <c r="UJ337" s="416"/>
      <c r="UK337" s="416"/>
      <c r="UL337" s="416"/>
      <c r="UM337" s="416"/>
      <c r="UN337" s="416"/>
      <c r="UO337" s="416"/>
      <c r="UP337" s="416"/>
      <c r="UQ337" s="416"/>
      <c r="UR337" s="416"/>
      <c r="US337" s="416"/>
      <c r="UT337" s="416"/>
      <c r="UU337" s="416"/>
      <c r="UV337" s="416"/>
      <c r="UW337" s="416"/>
      <c r="UX337" s="416"/>
      <c r="UY337" s="416"/>
      <c r="UZ337" s="416"/>
      <c r="VA337" s="416"/>
      <c r="VB337" s="416"/>
      <c r="VC337" s="416"/>
      <c r="VD337" s="416"/>
      <c r="VE337" s="416"/>
      <c r="VF337" s="416"/>
      <c r="VG337" s="416"/>
      <c r="VH337" s="416"/>
      <c r="VI337" s="416"/>
      <c r="VJ337" s="416"/>
      <c r="VK337" s="416"/>
      <c r="VL337" s="416"/>
      <c r="VM337" s="416"/>
      <c r="VN337" s="416"/>
      <c r="VO337" s="416"/>
      <c r="VP337" s="416"/>
      <c r="VQ337" s="416"/>
      <c r="VR337" s="416"/>
      <c r="VS337" s="416"/>
      <c r="VT337" s="416"/>
      <c r="VU337" s="416"/>
      <c r="VV337" s="416"/>
      <c r="VW337" s="416"/>
      <c r="VX337" s="416"/>
      <c r="VY337" s="416"/>
      <c r="VZ337" s="416"/>
      <c r="WA337" s="416"/>
      <c r="WB337" s="416"/>
      <c r="WC337" s="416"/>
      <c r="WD337" s="416"/>
      <c r="WE337" s="416"/>
      <c r="WF337" s="416"/>
      <c r="WG337" s="416"/>
      <c r="WH337" s="416"/>
      <c r="WI337" s="416"/>
      <c r="WJ337" s="416"/>
      <c r="WK337" s="416"/>
      <c r="WL337" s="416"/>
      <c r="WM337" s="416"/>
      <c r="WN337" s="416"/>
      <c r="WO337" s="416"/>
      <c r="WP337" s="416"/>
      <c r="WQ337" s="416"/>
      <c r="WR337" s="416"/>
      <c r="WS337" s="416"/>
      <c r="WT337" s="416"/>
      <c r="WU337" s="416"/>
      <c r="WV337" s="416"/>
      <c r="WW337" s="416"/>
      <c r="WX337" s="416"/>
      <c r="WY337" s="416"/>
      <c r="WZ337" s="416"/>
      <c r="XA337" s="416"/>
      <c r="XB337" s="416"/>
      <c r="XC337" s="416"/>
      <c r="XD337" s="416"/>
      <c r="XE337" s="416"/>
      <c r="XF337" s="416"/>
      <c r="XG337" s="416"/>
      <c r="XH337" s="416"/>
      <c r="XI337" s="416"/>
      <c r="XJ337" s="416"/>
      <c r="XK337" s="416"/>
      <c r="XL337" s="416"/>
      <c r="XM337" s="416"/>
      <c r="XN337" s="416"/>
      <c r="XO337" s="416"/>
      <c r="XP337" s="416"/>
      <c r="XQ337" s="416"/>
      <c r="XR337" s="417"/>
      <c r="XS337" s="417"/>
      <c r="XT337" s="417"/>
      <c r="XU337" s="417"/>
      <c r="XV337" s="417"/>
      <c r="XW337" s="417"/>
      <c r="XX337" s="417"/>
      <c r="XY337" s="417"/>
      <c r="XZ337" s="417"/>
      <c r="YA337" s="417"/>
      <c r="YB337" s="417"/>
      <c r="YC337" s="417"/>
      <c r="YD337" s="417"/>
      <c r="YE337" s="417"/>
      <c r="YF337" s="417"/>
      <c r="YG337" s="417"/>
      <c r="YH337" s="417"/>
      <c r="YI337" s="417"/>
      <c r="YJ337" s="417"/>
      <c r="YK337" s="417"/>
      <c r="YL337" s="417"/>
      <c r="YM337" s="417"/>
      <c r="YN337" s="417"/>
      <c r="YO337" s="417"/>
      <c r="YP337" s="417"/>
      <c r="YQ337" s="417"/>
      <c r="YR337" s="417"/>
      <c r="YS337" s="417"/>
      <c r="YT337" s="417"/>
      <c r="YU337" s="417"/>
      <c r="YV337" s="417"/>
      <c r="YW337" s="417"/>
      <c r="YX337" s="417"/>
      <c r="YY337" s="417"/>
      <c r="YZ337" s="417"/>
      <c r="ZA337" s="417"/>
      <c r="ZB337" s="417"/>
      <c r="ZC337" s="417"/>
      <c r="ZD337" s="417"/>
      <c r="ZE337" s="417"/>
      <c r="ZF337" s="417"/>
      <c r="ZG337" s="417"/>
      <c r="ZH337" s="417"/>
      <c r="ZI337" s="417"/>
      <c r="ZJ337" s="417"/>
      <c r="ZK337" s="417"/>
      <c r="ZL337" s="417"/>
      <c r="ZM337" s="417"/>
      <c r="ZN337" s="417"/>
      <c r="ZO337" s="417"/>
      <c r="ZP337" s="417"/>
      <c r="ZQ337" s="417"/>
      <c r="ZR337" s="417"/>
      <c r="ZS337" s="417"/>
      <c r="ZT337" s="417"/>
      <c r="ZU337" s="417"/>
      <c r="ZV337" s="417"/>
      <c r="ZW337" s="417"/>
      <c r="ZX337" s="417"/>
      <c r="ZY337" s="417"/>
      <c r="ZZ337" s="417"/>
      <c r="AAA337" s="417"/>
      <c r="AAB337" s="417"/>
      <c r="AAC337" s="417"/>
      <c r="AAD337" s="417"/>
      <c r="AAE337" s="417"/>
      <c r="AAF337" s="417"/>
      <c r="AAG337" s="417"/>
      <c r="AAH337" s="417"/>
      <c r="AAI337" s="417"/>
      <c r="AAJ337" s="417"/>
      <c r="AAK337" s="417"/>
      <c r="AAL337" s="417"/>
      <c r="AAM337" s="417"/>
      <c r="AAN337" s="417"/>
      <c r="AAO337" s="417"/>
      <c r="AAP337" s="417"/>
      <c r="AAQ337" s="417"/>
      <c r="AAR337" s="417"/>
      <c r="AAS337" s="417"/>
      <c r="AAT337" s="417"/>
      <c r="AAU337" s="417"/>
      <c r="AAV337" s="417"/>
      <c r="AAW337" s="417"/>
      <c r="AAX337" s="417"/>
      <c r="AAY337" s="417"/>
      <c r="AAZ337" s="417"/>
      <c r="ABA337" s="417"/>
      <c r="ABB337" s="417"/>
      <c r="ABC337" s="417"/>
      <c r="ABD337" s="417"/>
      <c r="ABE337" s="417"/>
      <c r="ABF337" s="417"/>
      <c r="ABG337" s="417"/>
      <c r="ABH337" s="417"/>
      <c r="ABI337" s="417"/>
      <c r="ABJ337" s="417"/>
      <c r="ABK337" s="417"/>
      <c r="ABL337" s="417"/>
      <c r="ABM337" s="417"/>
      <c r="ABN337" s="417"/>
      <c r="ABO337" s="417"/>
      <c r="ABP337" s="417"/>
      <c r="ABQ337" s="417"/>
      <c r="ABR337" s="417"/>
      <c r="ABS337" s="417"/>
      <c r="ABT337" s="417"/>
      <c r="ABU337" s="417"/>
      <c r="ABV337" s="417"/>
      <c r="ABW337" s="417"/>
      <c r="ABX337" s="417"/>
      <c r="ABY337" s="417"/>
      <c r="ABZ337" s="417"/>
      <c r="ACA337" s="417"/>
      <c r="ACB337" s="417"/>
      <c r="ACC337" s="417"/>
      <c r="ACD337" s="417"/>
      <c r="ACE337" s="417"/>
      <c r="ACF337" s="417"/>
      <c r="ACG337" s="417"/>
      <c r="ACH337" s="417"/>
      <c r="ACI337" s="417"/>
      <c r="ACJ337" s="417"/>
      <c r="ACK337" s="417"/>
      <c r="ACL337" s="417"/>
      <c r="ACM337" s="417"/>
      <c r="ACN337" s="417"/>
      <c r="ACO337" s="417"/>
      <c r="ACP337" s="417"/>
      <c r="ACQ337" s="417"/>
      <c r="ACR337" s="417"/>
      <c r="ACS337" s="417"/>
      <c r="ACT337" s="417"/>
      <c r="ACU337" s="417"/>
      <c r="ACV337" s="417"/>
      <c r="ACW337" s="417"/>
      <c r="ACX337" s="417"/>
      <c r="ACY337" s="417"/>
      <c r="ACZ337" s="417"/>
      <c r="ADA337" s="417"/>
      <c r="ADB337" s="417"/>
      <c r="ADC337" s="417"/>
      <c r="ADD337" s="417"/>
      <c r="ADE337" s="417"/>
      <c r="ADF337" s="417"/>
      <c r="ADG337" s="417"/>
      <c r="ADH337" s="417"/>
      <c r="ADI337" s="417"/>
      <c r="ADJ337" s="417"/>
      <c r="ADK337" s="417"/>
      <c r="ADL337" s="417"/>
      <c r="ADM337" s="417"/>
      <c r="ADN337" s="417"/>
      <c r="ADO337" s="417"/>
      <c r="ADP337" s="417"/>
      <c r="ADQ337" s="417"/>
      <c r="ADR337" s="417"/>
      <c r="ADS337" s="417"/>
      <c r="ADT337" s="417"/>
      <c r="ADU337" s="417"/>
      <c r="ADV337" s="417"/>
      <c r="ADW337" s="417"/>
      <c r="ADX337" s="417"/>
      <c r="ADY337" s="417"/>
      <c r="ADZ337" s="417"/>
      <c r="AEA337" s="417"/>
      <c r="AEB337" s="417"/>
      <c r="AEC337" s="417"/>
      <c r="AED337" s="417"/>
      <c r="AEE337" s="417"/>
      <c r="AEF337" s="417"/>
      <c r="AEG337" s="417"/>
      <c r="AEH337" s="417"/>
      <c r="AEI337" s="417"/>
      <c r="AEJ337" s="417"/>
      <c r="AEK337" s="417"/>
      <c r="AEL337" s="417"/>
      <c r="AEM337" s="417"/>
      <c r="AEN337" s="417"/>
      <c r="AEO337" s="417"/>
      <c r="AEP337" s="417"/>
      <c r="AEQ337" s="417"/>
      <c r="AER337" s="417"/>
      <c r="AES337" s="417"/>
      <c r="AET337" s="417"/>
      <c r="AEU337" s="417"/>
      <c r="AEV337" s="417"/>
      <c r="AEW337" s="417"/>
      <c r="AEX337" s="417"/>
      <c r="AEY337" s="417"/>
      <c r="AEZ337" s="417"/>
      <c r="AFA337" s="417"/>
      <c r="AFB337" s="417"/>
      <c r="AFC337" s="417"/>
      <c r="AFD337" s="417"/>
      <c r="AFE337" s="417"/>
      <c r="AFF337" s="417"/>
      <c r="AFG337" s="417"/>
      <c r="AFH337" s="417"/>
      <c r="AFI337" s="417"/>
      <c r="AFJ337" s="417"/>
      <c r="AFK337" s="417"/>
      <c r="AFL337" s="417"/>
      <c r="AFM337" s="417"/>
      <c r="AFN337" s="417"/>
      <c r="AFO337" s="417"/>
      <c r="AFP337" s="417"/>
      <c r="AFQ337" s="417"/>
      <c r="AFR337" s="417"/>
      <c r="AFS337" s="417"/>
      <c r="AFT337" s="417"/>
      <c r="AFU337" s="417"/>
      <c r="AFV337" s="417"/>
      <c r="AFW337" s="417"/>
      <c r="AFX337" s="417"/>
      <c r="AFY337" s="417"/>
      <c r="AFZ337" s="417"/>
      <c r="AGA337" s="417"/>
      <c r="AGB337" s="417"/>
      <c r="AGC337" s="417"/>
      <c r="AGD337" s="417"/>
      <c r="AGE337" s="417"/>
      <c r="AGF337" s="417"/>
      <c r="AGG337" s="417"/>
      <c r="AGH337" s="417"/>
      <c r="AGI337" s="417"/>
      <c r="AGJ337" s="417"/>
      <c r="AGK337" s="417"/>
      <c r="AGL337" s="417"/>
      <c r="AGM337" s="417"/>
      <c r="AGN337" s="417"/>
      <c r="AGO337" s="417"/>
      <c r="AGP337" s="417"/>
      <c r="AGQ337" s="417"/>
      <c r="AGR337" s="417"/>
      <c r="AGS337" s="417"/>
      <c r="AGT337" s="417"/>
      <c r="AGU337" s="417"/>
      <c r="AGV337" s="417"/>
      <c r="AGW337" s="417"/>
      <c r="AGX337" s="417"/>
      <c r="AGY337" s="417"/>
      <c r="AGZ337" s="417"/>
      <c r="AHA337" s="417"/>
      <c r="AHB337" s="417"/>
      <c r="AHC337" s="417"/>
      <c r="AHD337" s="417"/>
      <c r="AHE337" s="417"/>
      <c r="AHF337" s="417"/>
      <c r="AHG337" s="417"/>
      <c r="AHH337" s="417"/>
      <c r="AHI337" s="417"/>
      <c r="AHJ337" s="417"/>
      <c r="AHK337" s="417"/>
      <c r="AHL337" s="417"/>
      <c r="AHM337" s="417"/>
      <c r="AHN337" s="417"/>
      <c r="AHO337" s="417"/>
      <c r="AHP337" s="417"/>
      <c r="AHQ337" s="417"/>
      <c r="AHR337" s="417"/>
      <c r="AHS337" s="417"/>
      <c r="AHT337" s="417"/>
      <c r="AHU337" s="417"/>
      <c r="AHV337" s="417"/>
      <c r="AHW337" s="417"/>
      <c r="AHX337" s="417"/>
      <c r="AHY337" s="417"/>
      <c r="AHZ337" s="417"/>
      <c r="AIA337" s="417"/>
      <c r="AIB337" s="417"/>
      <c r="AIC337" s="417"/>
      <c r="AID337" s="417"/>
      <c r="AIE337" s="417"/>
      <c r="AIF337" s="417"/>
      <c r="AIG337" s="417"/>
      <c r="AIH337" s="417"/>
      <c r="AII337" s="417"/>
      <c r="AIJ337" s="417"/>
      <c r="AIK337" s="417"/>
      <c r="AIL337" s="417"/>
      <c r="AIM337" s="417"/>
      <c r="AIN337" s="417"/>
      <c r="AIO337" s="417"/>
      <c r="AIP337" s="417"/>
      <c r="AIQ337" s="417"/>
      <c r="AIR337" s="417"/>
      <c r="AIS337" s="417"/>
      <c r="AIT337" s="417"/>
      <c r="AIU337" s="417"/>
      <c r="AIV337" s="417"/>
      <c r="AIW337" s="417"/>
      <c r="AIX337" s="417"/>
      <c r="AIY337" s="417"/>
      <c r="AIZ337" s="417"/>
      <c r="AJA337" s="417"/>
      <c r="AJB337" s="417"/>
      <c r="AJC337" s="417"/>
      <c r="AJD337" s="417"/>
      <c r="AJE337" s="417"/>
      <c r="AJF337" s="417"/>
      <c r="AJG337" s="417"/>
      <c r="AJH337" s="417"/>
      <c r="AJI337" s="417"/>
      <c r="AJJ337" s="417"/>
      <c r="AJK337" s="417"/>
      <c r="AJL337" s="417"/>
      <c r="AJM337" s="417"/>
      <c r="AJN337" s="417"/>
      <c r="AJO337" s="417"/>
      <c r="AJP337" s="417"/>
      <c r="AJQ337" s="417"/>
      <c r="AJR337" s="417"/>
      <c r="AJS337" s="417"/>
      <c r="AJT337" s="417"/>
      <c r="AJU337" s="417"/>
      <c r="AJV337" s="417"/>
      <c r="AJW337" s="417"/>
      <c r="AJX337" s="417"/>
      <c r="AJY337" s="417"/>
      <c r="AJZ337" s="417"/>
      <c r="AKA337" s="417"/>
      <c r="AKB337" s="417"/>
      <c r="AKC337" s="417"/>
      <c r="AKD337" s="417"/>
      <c r="AKE337" s="417"/>
      <c r="AKF337" s="417"/>
      <c r="AKG337" s="417"/>
      <c r="AKH337" s="417"/>
      <c r="AKI337" s="417"/>
      <c r="AKJ337" s="417"/>
      <c r="AKK337" s="417"/>
      <c r="AKL337" s="417"/>
      <c r="AKM337" s="417"/>
      <c r="AKN337" s="417"/>
      <c r="AKO337" s="417"/>
      <c r="AKP337" s="417"/>
      <c r="AKQ337" s="417"/>
      <c r="AKR337" s="417"/>
      <c r="AKS337" s="417"/>
      <c r="AKT337" s="417"/>
      <c r="AKU337" s="417"/>
      <c r="AKV337" s="417"/>
      <c r="AKW337" s="417"/>
      <c r="AKX337" s="417"/>
      <c r="AKY337" s="417"/>
      <c r="AKZ337" s="417"/>
      <c r="ALA337" s="417"/>
      <c r="ALB337" s="417"/>
      <c r="ALC337" s="417"/>
      <c r="ALD337" s="417"/>
      <c r="ALE337" s="417"/>
      <c r="ALF337" s="417"/>
      <c r="ALG337" s="417"/>
      <c r="ALH337" s="417"/>
      <c r="ALI337" s="417"/>
      <c r="ALJ337" s="417"/>
      <c r="ALK337" s="417"/>
      <c r="ALL337" s="417"/>
      <c r="ALM337" s="417"/>
      <c r="ALN337" s="417"/>
      <c r="ALO337" s="417"/>
      <c r="ALP337" s="417"/>
      <c r="ALQ337" s="417"/>
      <c r="ALR337" s="417"/>
      <c r="ALS337" s="417"/>
      <c r="ALT337" s="417"/>
      <c r="ALU337" s="417"/>
      <c r="ALV337" s="417"/>
      <c r="ALW337" s="417"/>
      <c r="ALX337" s="417"/>
      <c r="ALY337" s="417"/>
      <c r="ALZ337" s="417"/>
      <c r="AMA337" s="417"/>
      <c r="AMB337" s="417"/>
      <c r="AMC337" s="417"/>
      <c r="AMD337" s="417"/>
      <c r="AME337" s="417"/>
      <c r="AMF337" s="417"/>
      <c r="AMG337" s="417"/>
      <c r="AMH337" s="417"/>
      <c r="AMI337" s="417"/>
      <c r="AMJ337" s="417"/>
      <c r="AMK337" s="417"/>
      <c r="AML337" s="417"/>
      <c r="AMM337" s="417"/>
      <c r="AMN337" s="417"/>
      <c r="AMO337" s="417"/>
      <c r="AMP337" s="417"/>
      <c r="AMQ337" s="417"/>
      <c r="AMR337" s="417"/>
      <c r="AMS337" s="417"/>
      <c r="AMT337" s="417"/>
      <c r="AMU337" s="417"/>
      <c r="AMV337" s="417"/>
      <c r="AMW337" s="417"/>
      <c r="AMX337" s="417"/>
      <c r="AMY337" s="417"/>
      <c r="AMZ337" s="417"/>
      <c r="ANA337" s="417"/>
      <c r="ANB337" s="417"/>
      <c r="ANC337" s="417"/>
      <c r="AND337" s="417"/>
      <c r="ANE337" s="417"/>
      <c r="ANF337" s="417"/>
      <c r="ANG337" s="417"/>
      <c r="ANH337" s="417"/>
      <c r="ANI337" s="417"/>
      <c r="ANJ337" s="417"/>
      <c r="ANK337" s="417"/>
      <c r="ANL337" s="417"/>
      <c r="ANM337" s="417"/>
      <c r="ANN337" s="417"/>
      <c r="ANO337" s="417"/>
      <c r="ANP337" s="417"/>
      <c r="ANQ337" s="417"/>
      <c r="ANR337" s="417"/>
      <c r="ANS337" s="417"/>
      <c r="ANT337" s="417"/>
      <c r="ANU337" s="417"/>
      <c r="ANV337" s="417"/>
      <c r="ANW337" s="417"/>
      <c r="ANX337" s="417"/>
      <c r="ANY337" s="417"/>
      <c r="ANZ337" s="417"/>
      <c r="AOA337" s="417"/>
      <c r="AOB337" s="417"/>
      <c r="AOC337" s="417"/>
      <c r="AOD337" s="417"/>
      <c r="AOE337" s="417"/>
      <c r="AOF337" s="417"/>
      <c r="AOG337" s="417"/>
      <c r="AOH337" s="417"/>
      <c r="AOI337" s="417"/>
      <c r="AOJ337" s="417"/>
      <c r="AOK337" s="417"/>
      <c r="AOL337" s="417"/>
      <c r="AOM337" s="417"/>
      <c r="AON337" s="417"/>
      <c r="AOO337" s="417"/>
      <c r="AOP337" s="417"/>
      <c r="AOQ337" s="417"/>
      <c r="AOR337" s="417"/>
      <c r="AOS337" s="417"/>
      <c r="AOT337" s="417"/>
      <c r="AOU337" s="417"/>
      <c r="AOV337" s="417"/>
      <c r="AOW337" s="417"/>
      <c r="AOX337" s="417"/>
      <c r="AOY337" s="417"/>
      <c r="AOZ337" s="417"/>
      <c r="APA337" s="417"/>
      <c r="APB337" s="417"/>
      <c r="APC337" s="417"/>
      <c r="APD337" s="417"/>
      <c r="APE337" s="417"/>
      <c r="APF337" s="417"/>
      <c r="APG337" s="417"/>
      <c r="APH337" s="417"/>
      <c r="API337" s="417"/>
      <c r="APJ337" s="417"/>
      <c r="APK337" s="417"/>
      <c r="APL337" s="417"/>
      <c r="APM337" s="417"/>
      <c r="APN337" s="417"/>
      <c r="APO337" s="417"/>
      <c r="APP337" s="417"/>
      <c r="APQ337" s="417"/>
      <c r="APR337" s="417"/>
      <c r="APS337" s="417"/>
      <c r="APT337" s="417"/>
      <c r="APU337" s="417"/>
      <c r="APV337" s="417"/>
      <c r="APW337" s="417"/>
      <c r="APX337" s="417"/>
      <c r="APY337" s="417"/>
      <c r="APZ337" s="417"/>
      <c r="AQA337" s="417"/>
      <c r="AQB337" s="417"/>
      <c r="AQC337" s="417"/>
      <c r="AQD337" s="417"/>
      <c r="AQE337" s="417"/>
      <c r="AQF337" s="417"/>
      <c r="AQG337" s="417"/>
      <c r="AQH337" s="417"/>
      <c r="AQI337" s="417"/>
      <c r="AQJ337" s="417"/>
      <c r="AQK337" s="417"/>
      <c r="AQL337" s="417"/>
      <c r="AQM337" s="417"/>
      <c r="AQN337" s="417"/>
      <c r="AQO337" s="417"/>
      <c r="AQP337" s="417"/>
      <c r="AQQ337" s="417"/>
      <c r="AQR337" s="417"/>
      <c r="AQS337" s="417"/>
      <c r="AQT337" s="417"/>
      <c r="AQU337" s="417"/>
      <c r="AQV337" s="417"/>
      <c r="AQW337" s="417"/>
      <c r="AQX337" s="417"/>
      <c r="AQY337" s="417"/>
      <c r="AQZ337" s="417"/>
      <c r="ARA337" s="417"/>
      <c r="ARB337" s="417"/>
      <c r="ARC337" s="417"/>
      <c r="ARD337" s="417"/>
      <c r="ARE337" s="417"/>
      <c r="ARF337" s="417"/>
      <c r="ARG337" s="417"/>
      <c r="ARH337" s="417"/>
      <c r="ARI337" s="417"/>
      <c r="ARJ337" s="417"/>
      <c r="ARK337" s="417"/>
      <c r="ARL337" s="417"/>
      <c r="ARM337" s="417"/>
      <c r="ARN337" s="417"/>
      <c r="ARO337" s="417"/>
      <c r="ARP337" s="417"/>
      <c r="ARQ337" s="417"/>
      <c r="ARR337" s="417"/>
      <c r="ARS337" s="417"/>
      <c r="ART337" s="417"/>
      <c r="ARU337" s="417"/>
      <c r="ARV337" s="417"/>
      <c r="ARW337" s="417"/>
      <c r="ARX337" s="417"/>
      <c r="ARY337" s="417"/>
      <c r="ARZ337" s="417"/>
      <c r="ASA337" s="417"/>
      <c r="ASB337" s="417"/>
      <c r="ASC337" s="417"/>
      <c r="ASD337" s="417"/>
      <c r="ASE337" s="417"/>
      <c r="ASF337" s="417"/>
      <c r="ASG337" s="417"/>
      <c r="ASH337" s="417"/>
      <c r="ASI337" s="417"/>
      <c r="ASJ337" s="417"/>
      <c r="ASK337" s="417"/>
      <c r="ASL337" s="417"/>
      <c r="ASM337" s="417"/>
      <c r="ASN337" s="417"/>
      <c r="ASO337" s="417"/>
      <c r="ASP337" s="417"/>
      <c r="ASQ337" s="417"/>
      <c r="ASR337" s="417"/>
      <c r="ASS337" s="417"/>
      <c r="AST337" s="417"/>
      <c r="ASU337" s="417"/>
      <c r="ASV337" s="417"/>
      <c r="ASW337" s="417"/>
      <c r="ASX337" s="417"/>
      <c r="ASY337" s="417"/>
      <c r="ASZ337" s="417"/>
      <c r="ATA337" s="417"/>
      <c r="ATB337" s="417"/>
      <c r="ATC337" s="417"/>
      <c r="ATD337" s="417"/>
      <c r="ATE337" s="417"/>
      <c r="ATF337" s="417"/>
      <c r="ATG337" s="417"/>
      <c r="ATH337" s="417"/>
      <c r="ATI337" s="417"/>
      <c r="ATJ337" s="417"/>
      <c r="ATK337" s="417"/>
      <c r="ATL337" s="417"/>
      <c r="ATM337" s="417"/>
      <c r="ATN337" s="417"/>
      <c r="ATO337" s="417"/>
      <c r="ATP337" s="417"/>
      <c r="ATQ337" s="417"/>
      <c r="ATR337" s="417"/>
      <c r="ATS337" s="417"/>
      <c r="ATT337" s="417"/>
      <c r="ATU337" s="417"/>
      <c r="ATV337" s="417"/>
      <c r="ATW337" s="417"/>
      <c r="ATX337" s="417"/>
      <c r="ATY337" s="417"/>
      <c r="ATZ337" s="417"/>
      <c r="AUA337" s="417"/>
      <c r="AUB337" s="417"/>
      <c r="AUC337" s="417"/>
      <c r="AUD337" s="417"/>
      <c r="AUE337" s="417"/>
      <c r="AUF337" s="417"/>
      <c r="AUG337" s="417"/>
      <c r="AUH337" s="417"/>
      <c r="AUI337" s="417"/>
      <c r="AUJ337" s="417"/>
      <c r="AUK337" s="417"/>
      <c r="AUL337" s="417"/>
      <c r="AUM337" s="417"/>
      <c r="AUN337" s="417"/>
      <c r="AUO337" s="417"/>
      <c r="AUP337" s="417"/>
      <c r="AUQ337" s="417"/>
      <c r="AUR337" s="417"/>
      <c r="AUS337" s="417"/>
      <c r="AUT337" s="417"/>
      <c r="AUU337" s="417"/>
      <c r="AUV337" s="417"/>
      <c r="AUW337" s="417"/>
      <c r="AUX337" s="417"/>
      <c r="AUY337" s="417"/>
      <c r="AUZ337" s="417"/>
      <c r="AVA337" s="417"/>
      <c r="AVB337" s="417"/>
      <c r="AVC337" s="417"/>
      <c r="AVD337" s="417"/>
      <c r="AVE337" s="417"/>
      <c r="AVF337" s="417"/>
      <c r="AVG337" s="417"/>
      <c r="AVH337" s="417"/>
      <c r="AVI337" s="417"/>
      <c r="AVJ337" s="417"/>
      <c r="AVK337" s="417"/>
      <c r="AVL337" s="417"/>
      <c r="AVM337" s="417"/>
      <c r="AVN337" s="417"/>
      <c r="AVO337" s="417"/>
      <c r="AVP337" s="417"/>
      <c r="AVQ337" s="417"/>
      <c r="AVR337" s="417"/>
      <c r="AVS337" s="417"/>
      <c r="AVT337" s="417"/>
      <c r="AVU337" s="417"/>
      <c r="AVV337" s="417"/>
      <c r="AVW337" s="417"/>
      <c r="AVX337" s="417"/>
      <c r="AVY337" s="417"/>
      <c r="AVZ337" s="417"/>
      <c r="AWA337" s="417"/>
      <c r="AWB337" s="417"/>
      <c r="AWC337" s="417"/>
      <c r="AWD337" s="417"/>
      <c r="AWE337" s="417"/>
      <c r="AWF337" s="417"/>
      <c r="AWG337" s="417"/>
      <c r="AWH337" s="417"/>
      <c r="AWI337" s="417"/>
      <c r="AWJ337" s="417"/>
      <c r="AWK337" s="417"/>
      <c r="AWL337" s="417"/>
      <c r="AWM337" s="417"/>
      <c r="AWN337" s="417"/>
      <c r="AWO337" s="417"/>
      <c r="AWP337" s="417"/>
      <c r="AWQ337" s="417"/>
      <c r="AWR337" s="417"/>
      <c r="AWS337" s="417"/>
      <c r="AWT337" s="417"/>
      <c r="AWU337" s="417"/>
      <c r="AWV337" s="417"/>
      <c r="AWW337" s="417"/>
      <c r="AWX337" s="417"/>
      <c r="AWY337" s="417"/>
      <c r="AWZ337" s="417"/>
      <c r="AXA337" s="417"/>
      <c r="AXB337" s="417"/>
      <c r="AXC337" s="417"/>
      <c r="AXD337" s="417"/>
      <c r="AXE337" s="417"/>
      <c r="AXF337" s="417"/>
      <c r="AXG337" s="417"/>
      <c r="AXH337" s="417"/>
      <c r="AXI337" s="417"/>
      <c r="AXJ337" s="417"/>
      <c r="AXK337" s="417"/>
      <c r="AXL337" s="417"/>
      <c r="AXM337" s="417"/>
      <c r="AXN337" s="417"/>
      <c r="AXO337" s="417"/>
      <c r="AXP337" s="417"/>
      <c r="AXQ337" s="417"/>
      <c r="AXR337" s="417"/>
      <c r="AXS337" s="417"/>
      <c r="AXT337" s="417"/>
      <c r="AXU337" s="417"/>
      <c r="AXV337" s="417"/>
      <c r="AXW337" s="417"/>
      <c r="AXX337" s="417"/>
      <c r="AXY337" s="417"/>
      <c r="AXZ337" s="417"/>
      <c r="AYA337" s="417"/>
      <c r="AYB337" s="417"/>
      <c r="AYC337" s="417"/>
      <c r="AYD337" s="417"/>
      <c r="AYE337" s="417"/>
      <c r="AYF337" s="417"/>
      <c r="AYG337" s="417"/>
      <c r="AYH337" s="417"/>
      <c r="AYI337" s="417"/>
      <c r="AYJ337" s="417"/>
      <c r="AYK337" s="417"/>
      <c r="AYL337" s="417"/>
      <c r="AYM337" s="417"/>
      <c r="AYN337" s="417"/>
      <c r="AYO337" s="417"/>
      <c r="AYP337" s="417"/>
      <c r="AYQ337" s="417"/>
      <c r="AYR337" s="417"/>
      <c r="AYS337" s="417"/>
      <c r="AYT337" s="417"/>
      <c r="AYU337" s="417"/>
      <c r="AYV337" s="417"/>
      <c r="AYW337" s="417"/>
      <c r="AYX337" s="417"/>
      <c r="AYY337" s="417"/>
      <c r="AYZ337" s="417"/>
      <c r="AZA337" s="417"/>
      <c r="AZB337" s="417"/>
      <c r="AZC337" s="417"/>
      <c r="AZD337" s="417"/>
      <c r="AZE337" s="417"/>
      <c r="AZF337" s="417"/>
      <c r="AZG337" s="417"/>
      <c r="AZH337" s="417"/>
      <c r="AZI337" s="417"/>
      <c r="AZJ337" s="417"/>
      <c r="AZK337" s="417"/>
      <c r="AZL337" s="417"/>
      <c r="AZM337" s="417"/>
      <c r="AZN337" s="417"/>
      <c r="AZO337" s="417"/>
      <c r="AZP337" s="417"/>
      <c r="AZQ337" s="417"/>
      <c r="AZR337" s="417"/>
      <c r="AZS337" s="417"/>
      <c r="AZT337" s="417"/>
      <c r="AZU337" s="417"/>
      <c r="AZV337" s="417"/>
      <c r="AZW337" s="417"/>
      <c r="AZX337" s="417"/>
      <c r="AZY337" s="417"/>
      <c r="AZZ337" s="417"/>
      <c r="BAA337" s="417"/>
      <c r="BAB337" s="417"/>
      <c r="BAC337" s="417"/>
      <c r="BAD337" s="417"/>
      <c r="BAE337" s="417"/>
      <c r="BAF337" s="417"/>
      <c r="BAG337" s="417"/>
      <c r="BAH337" s="417"/>
      <c r="BAI337" s="417"/>
      <c r="BAJ337" s="417"/>
      <c r="BAK337" s="417"/>
      <c r="BAL337" s="417"/>
      <c r="BAM337" s="417"/>
      <c r="BAN337" s="417"/>
      <c r="BAO337" s="417"/>
      <c r="BAP337" s="417"/>
      <c r="BAQ337" s="417"/>
      <c r="BAR337" s="417"/>
      <c r="BAS337" s="417"/>
      <c r="BAT337" s="417"/>
      <c r="BAU337" s="417"/>
      <c r="BAV337" s="417"/>
      <c r="BAW337" s="417"/>
      <c r="BAX337" s="417"/>
      <c r="BAY337" s="417"/>
      <c r="BAZ337" s="417"/>
      <c r="BBA337" s="417"/>
      <c r="BBB337" s="417"/>
      <c r="BBC337" s="417"/>
      <c r="BBD337" s="417"/>
      <c r="BBE337" s="417"/>
      <c r="BBF337" s="417"/>
      <c r="BBG337" s="417"/>
      <c r="BBH337" s="417"/>
      <c r="BBI337" s="417"/>
      <c r="BBJ337" s="417"/>
      <c r="BBK337" s="417"/>
      <c r="BBL337" s="417"/>
      <c r="BBM337" s="417"/>
      <c r="BBN337" s="417"/>
      <c r="BBO337" s="417"/>
      <c r="BBP337" s="417"/>
      <c r="BBQ337" s="417"/>
      <c r="BBR337" s="417"/>
      <c r="BBS337" s="417"/>
      <c r="BBT337" s="417"/>
      <c r="BBU337" s="417"/>
      <c r="BBV337" s="417"/>
      <c r="BBW337" s="417"/>
      <c r="BBX337" s="417"/>
      <c r="BBY337" s="417"/>
      <c r="BBZ337" s="417"/>
      <c r="BCA337" s="417"/>
      <c r="BCB337" s="417"/>
      <c r="BCC337" s="417"/>
      <c r="BCD337" s="417"/>
      <c r="BCE337" s="417"/>
      <c r="BCF337" s="417"/>
      <c r="BCG337" s="417"/>
      <c r="BCH337" s="417"/>
      <c r="BCI337" s="417"/>
      <c r="BCJ337" s="417"/>
      <c r="BCK337" s="417"/>
      <c r="BCL337" s="417"/>
      <c r="BCM337" s="417"/>
      <c r="BCN337" s="417"/>
      <c r="BCO337" s="417"/>
      <c r="BCP337" s="417"/>
      <c r="BCQ337" s="417"/>
      <c r="BCR337" s="417"/>
      <c r="BCS337" s="417"/>
      <c r="BCT337" s="417"/>
      <c r="BCU337" s="417"/>
      <c r="BCV337" s="417"/>
      <c r="BCW337" s="417"/>
      <c r="BCX337" s="417"/>
      <c r="BCY337" s="417"/>
      <c r="BCZ337" s="417"/>
      <c r="BDA337" s="417"/>
      <c r="BDB337" s="417"/>
      <c r="BDC337" s="417"/>
      <c r="BDD337" s="417"/>
      <c r="BDE337" s="417"/>
      <c r="BDF337" s="417"/>
      <c r="BDG337" s="417"/>
      <c r="BDH337" s="417"/>
      <c r="BDI337" s="417"/>
      <c r="BDJ337" s="417"/>
      <c r="BDK337" s="417"/>
      <c r="BDL337" s="417"/>
      <c r="BDM337" s="417"/>
      <c r="BDN337" s="417"/>
      <c r="BDO337" s="417"/>
      <c r="BDP337" s="417"/>
      <c r="BDQ337" s="417"/>
      <c r="BDR337" s="417"/>
      <c r="BDS337" s="417"/>
      <c r="BDT337" s="417"/>
      <c r="BDU337" s="417"/>
      <c r="BDV337" s="417"/>
      <c r="BDW337" s="417"/>
      <c r="BDX337" s="417"/>
      <c r="BDY337" s="417"/>
      <c r="BDZ337" s="417"/>
      <c r="BEA337" s="417"/>
      <c r="BEB337" s="417"/>
      <c r="BEC337" s="417"/>
      <c r="BED337" s="417"/>
      <c r="BEE337" s="417"/>
      <c r="BEF337" s="417"/>
      <c r="BEG337" s="417"/>
      <c r="BEH337" s="417"/>
      <c r="BEI337" s="417"/>
      <c r="BEJ337" s="417"/>
      <c r="BEK337" s="417"/>
      <c r="BEL337" s="417"/>
      <c r="BEM337" s="417"/>
      <c r="BEN337" s="417"/>
      <c r="BEO337" s="417"/>
      <c r="BEP337" s="417"/>
      <c r="BEQ337" s="417"/>
      <c r="BER337" s="417"/>
      <c r="BES337" s="417"/>
      <c r="BET337" s="417"/>
      <c r="BEU337" s="417"/>
      <c r="BEV337" s="417"/>
      <c r="BEW337" s="417"/>
      <c r="BEX337" s="417"/>
      <c r="BEY337" s="417"/>
      <c r="BEZ337" s="417"/>
      <c r="BFA337" s="417"/>
      <c r="BFB337" s="417"/>
      <c r="BFC337" s="417"/>
      <c r="BFD337" s="417"/>
      <c r="BFE337" s="417"/>
      <c r="BFF337" s="417"/>
      <c r="BFG337" s="417"/>
      <c r="BFH337" s="417"/>
      <c r="BFI337" s="417"/>
      <c r="BFJ337" s="417"/>
      <c r="BFK337" s="417"/>
      <c r="BFL337" s="417"/>
      <c r="BFM337" s="417"/>
      <c r="BFN337" s="417"/>
      <c r="BFO337" s="417"/>
      <c r="BFP337" s="417"/>
      <c r="BFQ337" s="417"/>
      <c r="BFR337" s="417"/>
      <c r="BFS337" s="417"/>
      <c r="BFT337" s="417"/>
      <c r="BFU337" s="417"/>
      <c r="BFV337" s="417"/>
      <c r="BFW337" s="417"/>
      <c r="BFX337" s="417"/>
      <c r="BFY337" s="417"/>
      <c r="BFZ337" s="417"/>
      <c r="BGA337" s="417"/>
      <c r="BGB337" s="417"/>
      <c r="BGC337" s="417"/>
      <c r="BGD337" s="417"/>
      <c r="BGE337" s="417"/>
      <c r="BGF337" s="417"/>
      <c r="BGG337" s="417"/>
      <c r="BGH337" s="417"/>
      <c r="BGI337" s="417"/>
      <c r="BGJ337" s="417"/>
      <c r="BGK337" s="417"/>
      <c r="BGL337" s="417"/>
      <c r="BGM337" s="417"/>
      <c r="BGN337" s="417"/>
      <c r="BGO337" s="417"/>
      <c r="BGP337" s="417"/>
      <c r="BGQ337" s="417"/>
      <c r="BGR337" s="417"/>
      <c r="BGS337" s="417"/>
      <c r="BGT337" s="417"/>
      <c r="BGU337" s="417"/>
      <c r="BGV337" s="417"/>
      <c r="BGW337" s="417"/>
      <c r="BGX337" s="417"/>
      <c r="BGY337" s="417"/>
      <c r="BGZ337" s="417"/>
      <c r="BHA337" s="417"/>
      <c r="BHB337" s="417"/>
      <c r="BHC337" s="417"/>
      <c r="BHD337" s="417"/>
      <c r="BHE337" s="417"/>
      <c r="BHF337" s="417"/>
      <c r="BHG337" s="417"/>
      <c r="BHH337" s="417"/>
      <c r="BHI337" s="417"/>
      <c r="BHJ337" s="417"/>
      <c r="BHK337" s="417"/>
      <c r="BHL337" s="417"/>
      <c r="BHM337" s="417"/>
      <c r="BHN337" s="417"/>
      <c r="BHO337" s="417"/>
      <c r="BHP337" s="417"/>
      <c r="BHQ337" s="417"/>
      <c r="BHR337" s="417"/>
      <c r="BHS337" s="417"/>
      <c r="BHT337" s="417"/>
      <c r="BHU337" s="417"/>
      <c r="BHV337" s="417"/>
      <c r="BHW337" s="417"/>
      <c r="BHX337" s="417"/>
      <c r="BHY337" s="417"/>
      <c r="BHZ337" s="417"/>
      <c r="BIA337" s="417"/>
      <c r="BIB337" s="417"/>
      <c r="BIC337" s="417"/>
      <c r="BID337" s="417"/>
      <c r="BIE337" s="417"/>
      <c r="BIF337" s="417"/>
      <c r="BIG337" s="417"/>
      <c r="BIH337" s="417"/>
      <c r="BII337" s="417"/>
      <c r="BIJ337" s="417"/>
      <c r="BIK337" s="417"/>
      <c r="BIL337" s="417"/>
      <c r="BIM337" s="417"/>
      <c r="BIN337" s="417"/>
      <c r="BIO337" s="417"/>
      <c r="BIP337" s="417"/>
      <c r="BIQ337" s="417"/>
      <c r="BIR337" s="417"/>
      <c r="BIS337" s="417"/>
      <c r="BIT337" s="417"/>
      <c r="BIU337" s="417"/>
      <c r="BIV337" s="417"/>
      <c r="BIW337" s="417"/>
      <c r="BIX337" s="417"/>
      <c r="BIY337" s="417"/>
      <c r="BIZ337" s="417"/>
      <c r="BJA337" s="417"/>
      <c r="BJB337" s="417"/>
      <c r="BJC337" s="417"/>
      <c r="BJD337" s="417"/>
      <c r="BJE337" s="417"/>
      <c r="BJF337" s="417"/>
      <c r="BJG337" s="417"/>
      <c r="BJH337" s="417"/>
      <c r="BJI337" s="417"/>
      <c r="BJJ337" s="417"/>
      <c r="BJK337" s="417"/>
      <c r="BJL337" s="417"/>
      <c r="BJM337" s="417"/>
      <c r="BJN337" s="417"/>
      <c r="BJO337" s="417"/>
      <c r="BJP337" s="417"/>
      <c r="BJQ337" s="417"/>
      <c r="BJR337" s="417"/>
      <c r="BJS337" s="417"/>
      <c r="BJT337" s="417"/>
      <c r="BJU337" s="417"/>
      <c r="BJV337" s="417"/>
      <c r="BJW337" s="417"/>
      <c r="BJX337" s="417"/>
      <c r="BJY337" s="417"/>
      <c r="BJZ337" s="417"/>
      <c r="BKA337" s="417"/>
      <c r="BKB337" s="417"/>
      <c r="BKC337" s="417"/>
      <c r="BKD337" s="417"/>
      <c r="BKE337" s="417"/>
      <c r="BKF337" s="417"/>
      <c r="BKG337" s="417"/>
      <c r="BKH337" s="417"/>
      <c r="BKI337" s="417"/>
      <c r="BKJ337" s="417"/>
      <c r="BKK337" s="417"/>
      <c r="BKL337" s="417"/>
      <c r="BKM337" s="417"/>
      <c r="BKN337" s="417"/>
      <c r="BKO337" s="417"/>
      <c r="BKP337" s="417"/>
      <c r="BKQ337" s="417"/>
      <c r="BKR337" s="417"/>
      <c r="BKS337" s="417"/>
      <c r="BKT337" s="417"/>
      <c r="BKU337" s="417"/>
      <c r="BKV337" s="417"/>
      <c r="BKW337" s="417"/>
      <c r="BKX337" s="417"/>
      <c r="BKY337" s="417"/>
      <c r="BKZ337" s="417"/>
      <c r="BLA337" s="417"/>
      <c r="BLB337" s="417"/>
      <c r="BLC337" s="417"/>
      <c r="BLD337" s="417"/>
      <c r="BLE337" s="417"/>
      <c r="BLF337" s="417"/>
      <c r="BLG337" s="417"/>
      <c r="BLH337" s="417"/>
      <c r="BLI337" s="417"/>
      <c r="BLJ337" s="417"/>
      <c r="BLK337" s="417"/>
      <c r="BLL337" s="417"/>
      <c r="BLM337" s="417"/>
      <c r="BLN337" s="417"/>
      <c r="BLO337" s="417"/>
      <c r="BLP337" s="417"/>
      <c r="BLQ337" s="417"/>
      <c r="BLR337" s="417"/>
      <c r="BLS337" s="417"/>
      <c r="BLT337" s="417"/>
      <c r="BLU337" s="417"/>
      <c r="BLV337" s="417"/>
      <c r="BLW337" s="417"/>
      <c r="BLX337" s="417"/>
      <c r="BLY337" s="417"/>
      <c r="BLZ337" s="417"/>
      <c r="BMA337" s="417"/>
      <c r="BMB337" s="417"/>
      <c r="BMC337" s="417"/>
      <c r="BMD337" s="417"/>
      <c r="BME337" s="417"/>
      <c r="BMF337" s="417"/>
      <c r="BMG337" s="417"/>
      <c r="BMH337" s="417"/>
      <c r="BMI337" s="417"/>
      <c r="BMJ337" s="417"/>
      <c r="BMK337" s="417"/>
      <c r="BML337" s="417"/>
      <c r="BMM337" s="417"/>
      <c r="BMN337" s="417"/>
      <c r="BMO337" s="417"/>
      <c r="BMP337" s="417"/>
      <c r="BMQ337" s="417"/>
      <c r="BMR337" s="417"/>
      <c r="BMS337" s="417"/>
      <c r="BMT337" s="417"/>
      <c r="BMU337" s="417"/>
      <c r="BMV337" s="417"/>
      <c r="BMW337" s="417"/>
      <c r="BMX337" s="417"/>
      <c r="BMY337" s="417"/>
      <c r="BMZ337" s="417"/>
      <c r="BNA337" s="417"/>
      <c r="BNB337" s="417"/>
      <c r="BNC337" s="417"/>
      <c r="BND337" s="417"/>
      <c r="BNE337" s="417"/>
      <c r="BNF337" s="417"/>
      <c r="BNG337" s="417"/>
      <c r="BNH337" s="417"/>
      <c r="BNI337" s="417"/>
      <c r="BNJ337" s="417"/>
      <c r="BNK337" s="417"/>
      <c r="BNL337" s="417"/>
      <c r="BNM337" s="417"/>
      <c r="BNN337" s="417"/>
      <c r="BNO337" s="417"/>
      <c r="BNP337" s="417"/>
      <c r="BNQ337" s="417"/>
      <c r="BNR337" s="417"/>
      <c r="BNS337" s="417"/>
      <c r="BNT337" s="417"/>
      <c r="BNU337" s="417"/>
      <c r="BNV337" s="417"/>
      <c r="BNW337" s="417"/>
      <c r="BNX337" s="417"/>
      <c r="BNY337" s="417"/>
      <c r="BNZ337" s="417"/>
      <c r="BOA337" s="417"/>
      <c r="BOB337" s="417"/>
      <c r="BOC337" s="417"/>
      <c r="BOD337" s="417"/>
      <c r="BOE337" s="417"/>
      <c r="BOF337" s="417"/>
      <c r="BOG337" s="417"/>
      <c r="BOH337" s="417"/>
      <c r="BOI337" s="417"/>
      <c r="BOJ337" s="417"/>
      <c r="BOK337" s="417"/>
      <c r="BOL337" s="417"/>
      <c r="BOM337" s="417"/>
      <c r="BON337" s="417"/>
      <c r="BOO337" s="417"/>
      <c r="BOP337" s="417"/>
      <c r="BOQ337" s="417"/>
      <c r="BOR337" s="417"/>
      <c r="BOS337" s="417"/>
      <c r="BOT337" s="417"/>
      <c r="BOU337" s="417"/>
      <c r="BOV337" s="417"/>
      <c r="BOW337" s="417"/>
      <c r="BOX337" s="417"/>
      <c r="BOY337" s="417"/>
      <c r="BOZ337" s="417"/>
      <c r="BPA337" s="417"/>
      <c r="BPB337" s="417"/>
      <c r="BPC337" s="417"/>
      <c r="BPD337" s="417"/>
      <c r="BPE337" s="417"/>
      <c r="BPF337" s="417"/>
      <c r="BPG337" s="417"/>
      <c r="BPH337" s="417"/>
      <c r="BPI337" s="417"/>
      <c r="BPJ337" s="417"/>
      <c r="BPK337" s="417"/>
      <c r="BPL337" s="417"/>
      <c r="BPM337" s="417"/>
      <c r="BPN337" s="417"/>
      <c r="BPO337" s="417"/>
      <c r="BPP337" s="417"/>
      <c r="BPQ337" s="417"/>
      <c r="BPR337" s="417"/>
      <c r="BPS337" s="417"/>
      <c r="BPT337" s="417"/>
      <c r="BPU337" s="417"/>
      <c r="BPV337" s="417"/>
      <c r="BPW337" s="417"/>
      <c r="BPX337" s="417"/>
      <c r="BPY337" s="417"/>
      <c r="BPZ337" s="417"/>
      <c r="BQA337" s="417"/>
      <c r="BQB337" s="417"/>
      <c r="BQC337" s="417"/>
      <c r="BQD337" s="417"/>
      <c r="BQE337" s="417"/>
      <c r="BQF337" s="417"/>
      <c r="BQG337" s="417"/>
      <c r="BQH337" s="417"/>
      <c r="BQI337" s="417"/>
      <c r="BQJ337" s="417"/>
      <c r="BQK337" s="417"/>
      <c r="BQL337" s="417"/>
      <c r="BQM337" s="417"/>
      <c r="BQN337" s="417"/>
      <c r="BQO337" s="417"/>
      <c r="BQP337" s="417"/>
      <c r="BQQ337" s="417"/>
      <c r="BQR337" s="417"/>
      <c r="BQS337" s="417"/>
      <c r="BQT337" s="417"/>
      <c r="BQU337" s="417"/>
      <c r="BQV337" s="417"/>
      <c r="BQW337" s="417"/>
      <c r="BQX337" s="417"/>
      <c r="BQY337" s="417"/>
      <c r="BQZ337" s="417"/>
      <c r="BRA337" s="417"/>
      <c r="BRB337" s="417"/>
      <c r="BRC337" s="417"/>
      <c r="BRD337" s="417"/>
      <c r="BRE337" s="417"/>
      <c r="BRF337" s="417"/>
      <c r="BRG337" s="417"/>
      <c r="BRH337" s="417"/>
      <c r="BRI337" s="417"/>
      <c r="BRJ337" s="417"/>
      <c r="BRK337" s="417"/>
      <c r="BRL337" s="417"/>
      <c r="BRM337" s="417"/>
      <c r="BRN337" s="417"/>
      <c r="BRO337" s="417"/>
      <c r="BRP337" s="417"/>
      <c r="BRQ337" s="417"/>
      <c r="BRR337" s="417"/>
      <c r="BRS337" s="417"/>
      <c r="BRT337" s="417"/>
      <c r="BRU337" s="417"/>
      <c r="BRV337" s="417"/>
      <c r="BRW337" s="417"/>
      <c r="BRX337" s="417"/>
      <c r="BRY337" s="417"/>
      <c r="BRZ337" s="417"/>
      <c r="BSA337" s="417"/>
      <c r="BSB337" s="417"/>
      <c r="BSC337" s="417"/>
      <c r="BSD337" s="417"/>
      <c r="BSE337" s="417"/>
      <c r="BSF337" s="417"/>
      <c r="BSG337" s="417"/>
      <c r="BSH337" s="417"/>
      <c r="BSI337" s="417"/>
      <c r="BSJ337" s="417"/>
      <c r="BSK337" s="417"/>
      <c r="BSL337" s="417"/>
      <c r="BSM337" s="417"/>
      <c r="BSN337" s="417"/>
      <c r="BSO337" s="417"/>
      <c r="BSP337" s="417"/>
      <c r="BSQ337" s="417"/>
      <c r="BSR337" s="417"/>
      <c r="BSS337" s="417"/>
      <c r="BST337" s="417"/>
      <c r="BSU337" s="417"/>
      <c r="BSV337" s="417"/>
      <c r="BSW337" s="417"/>
      <c r="BSX337" s="417"/>
      <c r="BSY337" s="417"/>
      <c r="BSZ337" s="417"/>
      <c r="BTA337" s="417"/>
      <c r="BTB337" s="417"/>
      <c r="BTC337" s="417"/>
      <c r="BTD337" s="417"/>
      <c r="BTE337" s="417"/>
      <c r="BTF337" s="417"/>
      <c r="BTG337" s="417"/>
      <c r="BTH337" s="417"/>
      <c r="BTI337" s="417"/>
      <c r="BTJ337" s="417"/>
      <c r="BTK337" s="417"/>
      <c r="BTL337" s="417"/>
      <c r="BTM337" s="417"/>
      <c r="BTN337" s="417"/>
      <c r="BTO337" s="417"/>
      <c r="BTP337" s="417"/>
      <c r="BTQ337" s="417"/>
      <c r="BTR337" s="417"/>
      <c r="BTS337" s="417"/>
      <c r="BTT337" s="417"/>
      <c r="BTU337" s="417"/>
      <c r="BTV337" s="417"/>
      <c r="BTW337" s="417"/>
      <c r="BTX337" s="417"/>
      <c r="BTY337" s="417"/>
      <c r="BTZ337" s="417"/>
      <c r="BUA337" s="417"/>
      <c r="BUB337" s="417"/>
      <c r="BUC337" s="417"/>
      <c r="BUD337" s="417"/>
      <c r="BUE337" s="417"/>
      <c r="BUF337" s="417"/>
      <c r="BUG337" s="417"/>
      <c r="BUH337" s="417"/>
      <c r="BUI337" s="417"/>
      <c r="BUJ337" s="417"/>
      <c r="BUK337" s="417"/>
      <c r="BUL337" s="417"/>
      <c r="BUM337" s="417"/>
      <c r="BUN337" s="417"/>
      <c r="BUO337" s="417"/>
      <c r="BUP337" s="417"/>
      <c r="BUQ337" s="417"/>
      <c r="BUR337" s="417"/>
      <c r="BUS337" s="417"/>
      <c r="BUT337" s="417"/>
      <c r="BUU337" s="417"/>
      <c r="BUV337" s="417"/>
      <c r="BUW337" s="417"/>
      <c r="BUX337" s="417"/>
      <c r="BUY337" s="417"/>
      <c r="BUZ337" s="417"/>
      <c r="BVA337" s="417"/>
      <c r="BVB337" s="417"/>
      <c r="BVC337" s="417"/>
      <c r="BVD337" s="417"/>
      <c r="BVE337" s="417"/>
      <c r="BVF337" s="417"/>
      <c r="BVG337" s="417"/>
      <c r="BVH337" s="417"/>
      <c r="BVI337" s="417"/>
      <c r="BVJ337" s="417"/>
      <c r="BVK337" s="417"/>
      <c r="BVL337" s="417"/>
      <c r="BVM337" s="417"/>
      <c r="BVN337" s="417"/>
      <c r="BVO337" s="417"/>
      <c r="BVP337" s="417"/>
      <c r="BVQ337" s="417"/>
      <c r="BVR337" s="417"/>
      <c r="BVS337" s="417"/>
      <c r="BVT337" s="417"/>
      <c r="BVU337" s="417"/>
      <c r="BVV337" s="417"/>
      <c r="BVW337" s="417"/>
      <c r="BVX337" s="417"/>
      <c r="BVY337" s="417"/>
      <c r="BVZ337" s="417"/>
      <c r="BWA337" s="417"/>
      <c r="BWB337" s="417"/>
      <c r="BWC337" s="417"/>
      <c r="BWD337" s="417"/>
      <c r="BWE337" s="417"/>
      <c r="BWF337" s="417"/>
      <c r="BWG337" s="417"/>
      <c r="BWH337" s="417"/>
      <c r="BWI337" s="417"/>
      <c r="BWJ337" s="417"/>
      <c r="BWK337" s="417"/>
      <c r="BWL337" s="417"/>
      <c r="BWM337" s="417"/>
      <c r="BWN337" s="417"/>
      <c r="BWO337" s="417"/>
      <c r="BWP337" s="417"/>
      <c r="BWQ337" s="417"/>
      <c r="BWR337" s="417"/>
      <c r="BWS337" s="417"/>
      <c r="BWT337" s="417"/>
      <c r="BWU337" s="417"/>
      <c r="BWV337" s="417"/>
      <c r="BWW337" s="417"/>
      <c r="BWX337" s="417"/>
      <c r="BWY337" s="417"/>
      <c r="BWZ337" s="417"/>
      <c r="BXA337" s="417"/>
      <c r="BXB337" s="417"/>
      <c r="BXC337" s="417"/>
      <c r="BXD337" s="417"/>
      <c r="BXE337" s="417"/>
      <c r="BXF337" s="417"/>
      <c r="BXG337" s="417"/>
      <c r="BXH337" s="417"/>
      <c r="BXI337" s="417"/>
      <c r="BXJ337" s="417"/>
      <c r="BXK337" s="417"/>
      <c r="BXL337" s="417"/>
      <c r="BXM337" s="417"/>
      <c r="BXN337" s="417"/>
      <c r="BXO337" s="417"/>
      <c r="BXP337" s="417"/>
      <c r="BXQ337" s="417"/>
      <c r="BXR337" s="417"/>
      <c r="BXS337" s="417"/>
      <c r="BXT337" s="417"/>
      <c r="BXU337" s="417"/>
      <c r="BXV337" s="417"/>
      <c r="BXW337" s="417"/>
      <c r="BXX337" s="417"/>
      <c r="BXY337" s="417"/>
      <c r="BXZ337" s="417"/>
      <c r="BYA337" s="417"/>
      <c r="BYB337" s="417"/>
      <c r="BYC337" s="417"/>
      <c r="BYD337" s="417"/>
      <c r="BYE337" s="417"/>
      <c r="BYF337" s="417"/>
      <c r="BYG337" s="417"/>
      <c r="BYH337" s="417"/>
      <c r="BYI337" s="417"/>
      <c r="BYJ337" s="417"/>
      <c r="BYK337" s="417"/>
      <c r="BYL337" s="417"/>
      <c r="BYM337" s="417"/>
      <c r="BYN337" s="417"/>
      <c r="BYO337" s="417"/>
      <c r="BYP337" s="417"/>
      <c r="BYQ337" s="417"/>
      <c r="BYR337" s="417"/>
      <c r="BYS337" s="417"/>
      <c r="BYT337" s="417"/>
      <c r="BYU337" s="417"/>
      <c r="BYV337" s="417"/>
      <c r="BYW337" s="417"/>
      <c r="BYX337" s="417"/>
      <c r="BYY337" s="417"/>
      <c r="BYZ337" s="417"/>
      <c r="BZA337" s="417"/>
      <c r="BZB337" s="417"/>
      <c r="BZC337" s="417"/>
      <c r="BZD337" s="417"/>
      <c r="BZE337" s="417"/>
      <c r="BZF337" s="417"/>
      <c r="BZG337" s="417"/>
      <c r="BZH337" s="417"/>
      <c r="BZI337" s="417"/>
      <c r="BZJ337" s="417"/>
      <c r="BZK337" s="417"/>
      <c r="BZL337" s="417"/>
      <c r="BZM337" s="417"/>
      <c r="BZN337" s="417"/>
      <c r="BZO337" s="417"/>
      <c r="BZP337" s="417"/>
      <c r="BZQ337" s="417"/>
      <c r="BZR337" s="417"/>
      <c r="BZS337" s="417"/>
      <c r="BZT337" s="417"/>
      <c r="BZU337" s="417"/>
      <c r="BZV337" s="417"/>
      <c r="BZW337" s="417"/>
      <c r="BZX337" s="417"/>
      <c r="BZY337" s="417"/>
      <c r="BZZ337" s="417"/>
      <c r="CAA337" s="417"/>
      <c r="CAB337" s="417"/>
      <c r="CAC337" s="417"/>
      <c r="CAD337" s="417"/>
      <c r="CAE337" s="417"/>
      <c r="CAF337" s="417"/>
      <c r="CAG337" s="417"/>
      <c r="CAH337" s="417"/>
      <c r="CAI337" s="417"/>
      <c r="CAJ337" s="417"/>
      <c r="CAK337" s="417"/>
      <c r="CAL337" s="417"/>
      <c r="CAM337" s="417"/>
      <c r="CAN337" s="417"/>
      <c r="CAO337" s="417"/>
      <c r="CAP337" s="417"/>
      <c r="CAQ337" s="417"/>
      <c r="CAR337" s="417"/>
      <c r="CAS337" s="417"/>
      <c r="CAT337" s="417"/>
      <c r="CAU337" s="417"/>
      <c r="CAV337" s="417"/>
      <c r="CAW337" s="417"/>
      <c r="CAX337" s="417"/>
      <c r="CAY337" s="417"/>
      <c r="CAZ337" s="417"/>
      <c r="CBA337" s="417"/>
      <c r="CBB337" s="417"/>
      <c r="CBC337" s="417"/>
      <c r="CBD337" s="417"/>
      <c r="CBE337" s="417"/>
      <c r="CBF337" s="417"/>
      <c r="CBG337" s="417"/>
      <c r="CBH337" s="417"/>
      <c r="CBI337" s="417"/>
      <c r="CBJ337" s="417"/>
      <c r="CBK337" s="417"/>
      <c r="CBL337" s="417"/>
      <c r="CBM337" s="417"/>
      <c r="CBN337" s="417"/>
      <c r="CBO337" s="417"/>
      <c r="CBP337" s="417"/>
      <c r="CBQ337" s="417"/>
      <c r="CBR337" s="417"/>
      <c r="CBS337" s="417"/>
      <c r="CBT337" s="417"/>
      <c r="CBU337" s="417"/>
      <c r="CBV337" s="417"/>
      <c r="CBW337" s="417"/>
      <c r="CBX337" s="417"/>
      <c r="CBY337" s="417"/>
      <c r="CBZ337" s="417"/>
      <c r="CCA337" s="417"/>
      <c r="CCB337" s="417"/>
      <c r="CCC337" s="417"/>
      <c r="CCD337" s="417"/>
      <c r="CCE337" s="417"/>
      <c r="CCF337" s="417"/>
      <c r="CCG337" s="417"/>
      <c r="CCH337" s="417"/>
      <c r="CCI337" s="417"/>
      <c r="CCJ337" s="417"/>
      <c r="CCK337" s="417"/>
      <c r="CCL337" s="417"/>
      <c r="CCM337" s="417"/>
      <c r="CCN337" s="417"/>
      <c r="CCO337" s="417"/>
      <c r="CCP337" s="417"/>
      <c r="CCQ337" s="417"/>
      <c r="CCR337" s="417"/>
      <c r="CCS337" s="417"/>
      <c r="CCT337" s="417"/>
      <c r="CCU337" s="417"/>
      <c r="CCV337" s="417"/>
      <c r="CCW337" s="417"/>
      <c r="CCX337" s="417"/>
      <c r="CCY337" s="417"/>
      <c r="CCZ337" s="417"/>
      <c r="CDA337" s="417"/>
      <c r="CDB337" s="417"/>
      <c r="CDC337" s="417"/>
      <c r="CDD337" s="417"/>
      <c r="CDE337" s="417"/>
      <c r="CDF337" s="417"/>
      <c r="CDG337" s="417"/>
      <c r="CDH337" s="417"/>
      <c r="CDI337" s="417"/>
      <c r="CDJ337" s="417"/>
      <c r="CDK337" s="417"/>
      <c r="CDL337" s="417"/>
      <c r="CDM337" s="417"/>
      <c r="CDN337" s="417"/>
      <c r="CDO337" s="417"/>
      <c r="CDP337" s="417"/>
      <c r="CDQ337" s="417"/>
      <c r="CDR337" s="417"/>
      <c r="CDS337" s="417"/>
      <c r="CDT337" s="417"/>
      <c r="CDU337" s="417"/>
      <c r="CDV337" s="417"/>
      <c r="CDW337" s="417"/>
      <c r="CDX337" s="417"/>
      <c r="CDY337" s="417"/>
      <c r="CDZ337" s="417"/>
      <c r="CEA337" s="417"/>
      <c r="CEB337" s="417"/>
      <c r="CEC337" s="417"/>
      <c r="CED337" s="417"/>
      <c r="CEE337" s="417"/>
      <c r="CEF337" s="417"/>
      <c r="CEG337" s="417"/>
      <c r="CEH337" s="417"/>
      <c r="CEI337" s="417"/>
      <c r="CEJ337" s="417"/>
      <c r="CEK337" s="417"/>
      <c r="CEL337" s="417"/>
      <c r="CEM337" s="417"/>
      <c r="CEN337" s="417"/>
      <c r="CEO337" s="417"/>
      <c r="CEP337" s="417"/>
      <c r="CEQ337" s="417"/>
      <c r="CER337" s="417"/>
      <c r="CES337" s="417"/>
      <c r="CET337" s="417"/>
      <c r="CEU337" s="417"/>
      <c r="CEV337" s="417"/>
      <c r="CEW337" s="417"/>
      <c r="CEX337" s="417"/>
      <c r="CEY337" s="417"/>
      <c r="CEZ337" s="417"/>
      <c r="CFA337" s="417"/>
      <c r="CFB337" s="417"/>
      <c r="CFC337" s="417"/>
      <c r="CFD337" s="417"/>
      <c r="CFE337" s="417"/>
      <c r="CFF337" s="417"/>
      <c r="CFG337" s="417"/>
      <c r="CFH337" s="417"/>
      <c r="CFI337" s="417"/>
      <c r="CFJ337" s="417"/>
      <c r="CFK337" s="417"/>
      <c r="CFL337" s="417"/>
      <c r="CFM337" s="417"/>
      <c r="CFN337" s="417"/>
      <c r="CFO337" s="417"/>
      <c r="CFP337" s="417"/>
      <c r="CFQ337" s="417"/>
      <c r="CFR337" s="417"/>
      <c r="CFS337" s="417"/>
      <c r="CFT337" s="417"/>
      <c r="CFU337" s="417"/>
      <c r="CFV337" s="417"/>
      <c r="CFW337" s="417"/>
      <c r="CFX337" s="417"/>
      <c r="CFY337" s="417"/>
      <c r="CFZ337" s="417"/>
      <c r="CGA337" s="417"/>
      <c r="CGB337" s="417"/>
      <c r="CGC337" s="417"/>
      <c r="CGD337" s="417"/>
      <c r="CGE337" s="417"/>
      <c r="CGF337" s="417"/>
      <c r="CGG337" s="417"/>
      <c r="CGH337" s="417"/>
      <c r="CGI337" s="417"/>
      <c r="CGJ337" s="417"/>
      <c r="CGK337" s="417"/>
      <c r="CGL337" s="417"/>
      <c r="CGM337" s="417"/>
      <c r="CGN337" s="417"/>
      <c r="CGO337" s="417"/>
      <c r="CGP337" s="417"/>
      <c r="CGQ337" s="417"/>
      <c r="CGR337" s="417"/>
      <c r="CGS337" s="417"/>
      <c r="CGT337" s="417"/>
      <c r="CGU337" s="417"/>
      <c r="CGV337" s="417"/>
      <c r="CGW337" s="417"/>
      <c r="CGX337" s="417"/>
      <c r="CGY337" s="417"/>
      <c r="CGZ337" s="417"/>
      <c r="CHA337" s="417"/>
      <c r="CHB337" s="417"/>
      <c r="CHC337" s="417"/>
      <c r="CHD337" s="417"/>
      <c r="CHE337" s="417"/>
      <c r="CHF337" s="417"/>
      <c r="CHG337" s="417"/>
      <c r="CHH337" s="417"/>
      <c r="CHI337" s="417"/>
      <c r="CHJ337" s="417"/>
      <c r="CHK337" s="417"/>
      <c r="CHL337" s="417"/>
      <c r="CHM337" s="417"/>
      <c r="CHN337" s="417"/>
      <c r="CHO337" s="417"/>
      <c r="CHP337" s="417"/>
      <c r="CHQ337" s="417"/>
      <c r="CHR337" s="417"/>
      <c r="CHS337" s="417"/>
      <c r="CHT337" s="417"/>
      <c r="CHU337" s="417"/>
      <c r="CHV337" s="417"/>
      <c r="CHW337" s="417"/>
      <c r="CHX337" s="417"/>
      <c r="CHY337" s="417"/>
      <c r="CHZ337" s="417"/>
      <c r="CIA337" s="417"/>
      <c r="CIB337" s="417"/>
      <c r="CIC337" s="417"/>
      <c r="CID337" s="417"/>
      <c r="CIE337" s="417"/>
      <c r="CIF337" s="417"/>
      <c r="CIG337" s="417"/>
      <c r="CIH337" s="417"/>
      <c r="CII337" s="417"/>
      <c r="CIJ337" s="417"/>
      <c r="CIK337" s="417"/>
      <c r="CIL337" s="417"/>
      <c r="CIM337" s="417"/>
      <c r="CIN337" s="417"/>
      <c r="CIO337" s="417"/>
      <c r="CIP337" s="417"/>
      <c r="CIQ337" s="417"/>
      <c r="CIR337" s="417"/>
      <c r="CIS337" s="417"/>
      <c r="CIT337" s="417"/>
      <c r="CIU337" s="417"/>
      <c r="CIV337" s="417"/>
      <c r="CIW337" s="417"/>
      <c r="CIX337" s="417"/>
      <c r="CIY337" s="417"/>
      <c r="CIZ337" s="417"/>
      <c r="CJA337" s="417"/>
      <c r="CJB337" s="417"/>
      <c r="CJC337" s="417"/>
      <c r="CJD337" s="417"/>
      <c r="CJE337" s="417"/>
      <c r="CJF337" s="417"/>
      <c r="CJG337" s="417"/>
      <c r="CJH337" s="417"/>
      <c r="CJI337" s="417"/>
      <c r="CJJ337" s="417"/>
      <c r="CJK337" s="417"/>
      <c r="CJL337" s="417"/>
      <c r="CJM337" s="417"/>
      <c r="CJN337" s="417"/>
      <c r="CJO337" s="417"/>
      <c r="CJP337" s="417"/>
      <c r="CJQ337" s="417"/>
      <c r="CJR337" s="417"/>
      <c r="CJS337" s="417"/>
      <c r="CJT337" s="417"/>
      <c r="CJU337" s="417"/>
      <c r="CJV337" s="417"/>
      <c r="CJW337" s="417"/>
      <c r="CJX337" s="417"/>
      <c r="CJY337" s="417"/>
      <c r="CJZ337" s="417"/>
      <c r="CKA337" s="417"/>
      <c r="CKB337" s="417"/>
      <c r="CKC337" s="417"/>
      <c r="CKD337" s="417"/>
      <c r="CKE337" s="417"/>
      <c r="CKF337" s="417"/>
      <c r="CKG337" s="417"/>
      <c r="CKH337" s="417"/>
      <c r="CKI337" s="417"/>
      <c r="CKJ337" s="417"/>
      <c r="CKK337" s="417"/>
      <c r="CKL337" s="417"/>
      <c r="CKM337" s="417"/>
      <c r="CKN337" s="417"/>
      <c r="CKO337" s="417"/>
      <c r="CKP337" s="417"/>
      <c r="CKQ337" s="417"/>
      <c r="CKR337" s="417"/>
      <c r="CKS337" s="417"/>
      <c r="CKT337" s="417"/>
      <c r="CKU337" s="417"/>
      <c r="CKV337" s="417"/>
      <c r="CKW337" s="417"/>
      <c r="CKX337" s="417"/>
      <c r="CKY337" s="417"/>
      <c r="CKZ337" s="417"/>
      <c r="CLA337" s="417"/>
      <c r="CLB337" s="417"/>
      <c r="CLC337" s="417"/>
      <c r="CLD337" s="417"/>
      <c r="CLE337" s="417"/>
      <c r="CLF337" s="417"/>
      <c r="CLG337" s="417"/>
      <c r="CLH337" s="417"/>
      <c r="CLI337" s="417"/>
      <c r="CLJ337" s="417"/>
      <c r="CLK337" s="417"/>
      <c r="CLL337" s="417"/>
      <c r="CLM337" s="417"/>
      <c r="CLN337" s="417"/>
      <c r="CLO337" s="417"/>
      <c r="CLP337" s="417"/>
      <c r="CLQ337" s="417"/>
      <c r="CLR337" s="417"/>
      <c r="CLS337" s="417"/>
      <c r="CLT337" s="417"/>
      <c r="CLU337" s="417"/>
      <c r="CLV337" s="417"/>
      <c r="CLW337" s="417"/>
      <c r="CLX337" s="417"/>
      <c r="CLY337" s="417"/>
      <c r="CLZ337" s="417"/>
      <c r="CMA337" s="417"/>
      <c r="CMB337" s="417"/>
      <c r="CMC337" s="417"/>
      <c r="CMD337" s="417"/>
      <c r="CME337" s="417"/>
      <c r="CMF337" s="417"/>
      <c r="CMG337" s="417"/>
      <c r="CMH337" s="417"/>
      <c r="CMI337" s="417"/>
      <c r="CMJ337" s="417"/>
      <c r="CMK337" s="417"/>
      <c r="CML337" s="417"/>
      <c r="CMM337" s="417"/>
      <c r="CMN337" s="417"/>
      <c r="CMO337" s="417"/>
      <c r="CMP337" s="417"/>
      <c r="CMQ337" s="417"/>
      <c r="CMR337" s="417"/>
      <c r="CMS337" s="417"/>
      <c r="CMT337" s="417"/>
      <c r="CMU337" s="417"/>
      <c r="CMV337" s="417"/>
      <c r="CMW337" s="417"/>
      <c r="CMX337" s="417"/>
      <c r="CMY337" s="417"/>
      <c r="CMZ337" s="417"/>
      <c r="CNA337" s="417"/>
      <c r="CNB337" s="417"/>
      <c r="CNC337" s="417"/>
      <c r="CND337" s="417"/>
      <c r="CNE337" s="417"/>
      <c r="CNF337" s="417"/>
      <c r="CNG337" s="417"/>
      <c r="CNH337" s="417"/>
      <c r="CNI337" s="417"/>
      <c r="CNJ337" s="417"/>
      <c r="CNK337" s="417"/>
      <c r="CNL337" s="417"/>
      <c r="CNM337" s="417"/>
      <c r="CNN337" s="417"/>
      <c r="CNO337" s="417"/>
      <c r="CNP337" s="417"/>
      <c r="CNQ337" s="417"/>
      <c r="CNR337" s="417"/>
      <c r="CNS337" s="417"/>
      <c r="CNT337" s="417"/>
      <c r="CNU337" s="417"/>
      <c r="CNV337" s="417"/>
      <c r="CNW337" s="417"/>
      <c r="CNX337" s="417"/>
      <c r="CNY337" s="417"/>
      <c r="CNZ337" s="417"/>
      <c r="COA337" s="417"/>
      <c r="COB337" s="417"/>
      <c r="COC337" s="417"/>
      <c r="COD337" s="417"/>
      <c r="COE337" s="417"/>
      <c r="COF337" s="417"/>
      <c r="COG337" s="417"/>
      <c r="COH337" s="417"/>
      <c r="COI337" s="417"/>
      <c r="COJ337" s="417"/>
      <c r="COK337" s="417"/>
      <c r="COL337" s="417"/>
      <c r="COM337" s="417"/>
      <c r="CON337" s="417"/>
      <c r="COO337" s="417"/>
      <c r="COP337" s="417"/>
      <c r="COQ337" s="417"/>
      <c r="COR337" s="417"/>
      <c r="COS337" s="417"/>
      <c r="COT337" s="417"/>
      <c r="COU337" s="417"/>
      <c r="COV337" s="417"/>
      <c r="COW337" s="417"/>
      <c r="COX337" s="417"/>
      <c r="COY337" s="417"/>
    </row>
    <row r="338" spans="1:2443" s="436" customFormat="1" x14ac:dyDescent="0.35">
      <c r="A338" s="307" t="s">
        <v>585</v>
      </c>
      <c r="B338" s="307" t="s">
        <v>96</v>
      </c>
      <c r="C338" s="307">
        <v>2005</v>
      </c>
      <c r="D338" s="307" t="s">
        <v>593</v>
      </c>
      <c r="E338" s="307">
        <v>19029</v>
      </c>
      <c r="F338" s="331" t="s">
        <v>348</v>
      </c>
      <c r="G338" s="469">
        <f t="shared" si="14"/>
        <v>19029</v>
      </c>
      <c r="H338" s="331" t="s">
        <v>352</v>
      </c>
      <c r="I338" s="416"/>
      <c r="J338" s="416"/>
      <c r="K338" s="416"/>
      <c r="L338" s="416"/>
      <c r="M338" s="416"/>
      <c r="N338" s="416"/>
      <c r="O338" s="416"/>
      <c r="P338" s="416"/>
      <c r="Q338" s="416"/>
      <c r="R338" s="363"/>
      <c r="S338" s="416"/>
      <c r="T338" s="416"/>
      <c r="U338" s="416"/>
      <c r="V338" s="416"/>
      <c r="W338" s="416"/>
      <c r="X338" s="416"/>
      <c r="Y338" s="416"/>
      <c r="Z338" s="416"/>
      <c r="AA338" s="416"/>
      <c r="AB338" s="416"/>
      <c r="AC338" s="416"/>
      <c r="AD338" s="416"/>
      <c r="AE338" s="416"/>
      <c r="AF338" s="416"/>
      <c r="AG338" s="416"/>
      <c r="AH338" s="416"/>
      <c r="AI338" s="416"/>
      <c r="AJ338" s="416"/>
      <c r="AK338" s="416"/>
      <c r="AL338" s="416"/>
      <c r="AM338" s="416"/>
      <c r="AN338" s="416"/>
      <c r="AO338" s="416"/>
      <c r="AP338" s="416"/>
      <c r="AQ338" s="416"/>
      <c r="AR338" s="416"/>
      <c r="AS338" s="416"/>
      <c r="AT338" s="416"/>
      <c r="AU338" s="416"/>
      <c r="AV338" s="416"/>
      <c r="AW338" s="416"/>
      <c r="AX338" s="416"/>
      <c r="AY338" s="416"/>
      <c r="AZ338" s="416"/>
      <c r="BA338" s="416"/>
      <c r="BB338" s="416"/>
      <c r="BC338" s="416"/>
      <c r="BD338" s="416"/>
      <c r="BE338" s="416"/>
      <c r="BF338" s="416"/>
      <c r="BG338" s="416"/>
      <c r="BH338" s="416"/>
      <c r="BI338" s="416"/>
      <c r="BJ338" s="416"/>
      <c r="BK338" s="416"/>
      <c r="BL338" s="416"/>
      <c r="BM338" s="416"/>
      <c r="BN338" s="416"/>
      <c r="BO338" s="416"/>
      <c r="BP338" s="416"/>
      <c r="BQ338" s="416"/>
      <c r="BR338" s="416"/>
      <c r="BS338" s="416"/>
      <c r="BT338" s="416"/>
      <c r="BU338" s="416"/>
      <c r="BV338" s="416"/>
      <c r="BW338" s="416"/>
      <c r="BX338" s="416"/>
      <c r="BY338" s="416"/>
      <c r="BZ338" s="416"/>
      <c r="CA338" s="416"/>
      <c r="CB338" s="416"/>
      <c r="CC338" s="416"/>
      <c r="CD338" s="416"/>
      <c r="CE338" s="416"/>
      <c r="CF338" s="416"/>
      <c r="CG338" s="416"/>
      <c r="CH338" s="416"/>
      <c r="CI338" s="416"/>
      <c r="CJ338" s="416"/>
      <c r="CK338" s="416"/>
      <c r="CL338" s="416"/>
      <c r="CM338" s="416"/>
      <c r="CN338" s="416"/>
      <c r="CO338" s="416"/>
      <c r="CP338" s="416"/>
      <c r="CQ338" s="416"/>
      <c r="CR338" s="416"/>
      <c r="CS338" s="416"/>
      <c r="CT338" s="416"/>
      <c r="CU338" s="416"/>
      <c r="CV338" s="416"/>
      <c r="CW338" s="416"/>
      <c r="CX338" s="416"/>
      <c r="CY338" s="416"/>
      <c r="CZ338" s="416"/>
      <c r="DA338" s="416"/>
      <c r="DB338" s="416"/>
      <c r="DC338" s="416"/>
      <c r="DD338" s="416"/>
      <c r="DE338" s="416"/>
      <c r="DF338" s="416"/>
      <c r="DG338" s="416"/>
      <c r="DH338" s="416"/>
      <c r="DI338" s="416"/>
      <c r="DJ338" s="416"/>
      <c r="DK338" s="416"/>
      <c r="DL338" s="416"/>
      <c r="DM338" s="416"/>
      <c r="DN338" s="416"/>
      <c r="DO338" s="416"/>
      <c r="DP338" s="416"/>
      <c r="DQ338" s="416"/>
      <c r="DR338" s="416"/>
      <c r="DS338" s="416"/>
      <c r="DT338" s="416"/>
      <c r="DU338" s="416"/>
      <c r="DV338" s="416"/>
      <c r="DW338" s="416"/>
      <c r="DX338" s="416"/>
      <c r="DY338" s="416"/>
      <c r="DZ338" s="416"/>
      <c r="EA338" s="416"/>
      <c r="EB338" s="416"/>
      <c r="EC338" s="416"/>
      <c r="ED338" s="416"/>
      <c r="EE338" s="416"/>
      <c r="EF338" s="416"/>
      <c r="EG338" s="416"/>
      <c r="EH338" s="416"/>
      <c r="EI338" s="416"/>
      <c r="EJ338" s="416"/>
      <c r="EK338" s="416"/>
      <c r="EL338" s="416"/>
      <c r="EM338" s="416"/>
      <c r="EN338" s="416"/>
      <c r="EO338" s="416"/>
      <c r="EP338" s="416"/>
      <c r="EQ338" s="416"/>
      <c r="ER338" s="416"/>
      <c r="ES338" s="416"/>
      <c r="ET338" s="416"/>
      <c r="EU338" s="416"/>
      <c r="EV338" s="416"/>
      <c r="EW338" s="416"/>
      <c r="EX338" s="416"/>
      <c r="EY338" s="416"/>
      <c r="EZ338" s="416"/>
      <c r="FA338" s="416"/>
      <c r="FB338" s="416"/>
      <c r="FC338" s="416"/>
      <c r="FD338" s="416"/>
      <c r="FE338" s="416"/>
      <c r="FF338" s="416"/>
      <c r="FG338" s="416"/>
      <c r="FH338" s="416"/>
      <c r="FI338" s="416"/>
      <c r="FJ338" s="416"/>
      <c r="FK338" s="416"/>
      <c r="FL338" s="416"/>
      <c r="FM338" s="416"/>
      <c r="FN338" s="416"/>
      <c r="FO338" s="416"/>
      <c r="FP338" s="416"/>
      <c r="FQ338" s="416"/>
      <c r="FR338" s="416"/>
      <c r="FS338" s="416"/>
      <c r="FT338" s="416"/>
      <c r="FU338" s="416"/>
      <c r="FV338" s="416"/>
      <c r="FW338" s="416"/>
      <c r="FX338" s="416"/>
      <c r="FY338" s="416"/>
      <c r="FZ338" s="416"/>
      <c r="GA338" s="416"/>
      <c r="GB338" s="416"/>
      <c r="GC338" s="416"/>
      <c r="GD338" s="416"/>
      <c r="GE338" s="416"/>
      <c r="GF338" s="416"/>
      <c r="GG338" s="416"/>
      <c r="GH338" s="416"/>
      <c r="GI338" s="416"/>
      <c r="GJ338" s="416"/>
      <c r="GK338" s="416"/>
      <c r="GL338" s="416"/>
      <c r="GM338" s="416"/>
      <c r="GN338" s="416"/>
      <c r="GO338" s="416"/>
      <c r="GP338" s="416"/>
      <c r="GQ338" s="416"/>
      <c r="GR338" s="416"/>
      <c r="GS338" s="416"/>
      <c r="GT338" s="416"/>
      <c r="GU338" s="416"/>
      <c r="GV338" s="416"/>
      <c r="GW338" s="416"/>
      <c r="GX338" s="416"/>
      <c r="GY338" s="416"/>
      <c r="GZ338" s="416"/>
      <c r="HA338" s="416"/>
      <c r="HB338" s="416"/>
      <c r="HC338" s="416"/>
      <c r="HD338" s="416"/>
      <c r="HE338" s="416"/>
      <c r="HF338" s="416"/>
      <c r="HG338" s="416"/>
      <c r="HH338" s="416"/>
      <c r="HI338" s="416"/>
      <c r="HJ338" s="416"/>
      <c r="HK338" s="416"/>
      <c r="HL338" s="416"/>
      <c r="HM338" s="416"/>
      <c r="HN338" s="416"/>
      <c r="HO338" s="416"/>
      <c r="HP338" s="416"/>
      <c r="HQ338" s="416"/>
      <c r="HR338" s="416"/>
      <c r="HS338" s="416"/>
      <c r="HT338" s="416"/>
      <c r="HU338" s="416"/>
      <c r="HV338" s="416"/>
      <c r="HW338" s="416"/>
      <c r="HX338" s="416"/>
      <c r="HY338" s="416"/>
      <c r="HZ338" s="416"/>
      <c r="IA338" s="416"/>
      <c r="IB338" s="416"/>
      <c r="IC338" s="416"/>
      <c r="ID338" s="416"/>
      <c r="IE338" s="416"/>
      <c r="IF338" s="416"/>
      <c r="IG338" s="416"/>
      <c r="IH338" s="416"/>
      <c r="II338" s="416"/>
      <c r="IJ338" s="416"/>
      <c r="IK338" s="416"/>
      <c r="IL338" s="416"/>
      <c r="IM338" s="416"/>
      <c r="IN338" s="416"/>
      <c r="IO338" s="416"/>
      <c r="IP338" s="416"/>
      <c r="IQ338" s="416"/>
      <c r="IR338" s="416"/>
      <c r="IS338" s="416"/>
      <c r="IT338" s="416"/>
      <c r="IU338" s="416"/>
      <c r="IV338" s="416"/>
      <c r="IW338" s="416"/>
      <c r="IX338" s="416"/>
      <c r="IY338" s="416"/>
      <c r="IZ338" s="416"/>
      <c r="JA338" s="416"/>
      <c r="JB338" s="416"/>
      <c r="JC338" s="416"/>
      <c r="JD338" s="416"/>
      <c r="JE338" s="416"/>
      <c r="JF338" s="416"/>
      <c r="JG338" s="416"/>
      <c r="JH338" s="416"/>
      <c r="JI338" s="416"/>
      <c r="JJ338" s="416"/>
      <c r="JK338" s="416"/>
      <c r="JL338" s="416"/>
      <c r="JM338" s="416"/>
      <c r="JN338" s="416"/>
      <c r="JO338" s="416"/>
      <c r="JP338" s="416"/>
      <c r="JQ338" s="416"/>
      <c r="JR338" s="416"/>
      <c r="JS338" s="416"/>
      <c r="JT338" s="416"/>
      <c r="JU338" s="416"/>
      <c r="JV338" s="416"/>
      <c r="JW338" s="416"/>
      <c r="JX338" s="416"/>
      <c r="JY338" s="416"/>
      <c r="JZ338" s="416"/>
      <c r="KA338" s="416"/>
      <c r="KB338" s="416"/>
      <c r="KC338" s="416"/>
      <c r="KD338" s="416"/>
      <c r="KE338" s="416"/>
      <c r="KF338" s="416"/>
      <c r="KG338" s="416"/>
      <c r="KH338" s="416"/>
      <c r="KI338" s="416"/>
      <c r="KJ338" s="416"/>
      <c r="KK338" s="416"/>
      <c r="KL338" s="416"/>
      <c r="KM338" s="416"/>
      <c r="KN338" s="416"/>
      <c r="KO338" s="416"/>
      <c r="KP338" s="416"/>
      <c r="KQ338" s="416"/>
      <c r="KR338" s="416"/>
      <c r="KS338" s="416"/>
      <c r="KT338" s="416"/>
      <c r="KU338" s="416"/>
      <c r="KV338" s="416"/>
      <c r="KW338" s="416"/>
      <c r="KX338" s="416"/>
      <c r="KY338" s="416"/>
      <c r="KZ338" s="416"/>
      <c r="LA338" s="416"/>
      <c r="LB338" s="416"/>
      <c r="LC338" s="416"/>
      <c r="LD338" s="416"/>
      <c r="LE338" s="416"/>
      <c r="LF338" s="416"/>
      <c r="LG338" s="416"/>
      <c r="LH338" s="416"/>
      <c r="LI338" s="416"/>
      <c r="LJ338" s="416"/>
      <c r="LK338" s="416"/>
      <c r="LL338" s="416"/>
      <c r="LM338" s="416"/>
      <c r="LN338" s="416"/>
      <c r="LO338" s="416"/>
      <c r="LP338" s="416"/>
      <c r="LQ338" s="416"/>
      <c r="LR338" s="416"/>
      <c r="LS338" s="416"/>
      <c r="LT338" s="416"/>
      <c r="LU338" s="416"/>
      <c r="LV338" s="416"/>
      <c r="LW338" s="416"/>
      <c r="LX338" s="416"/>
      <c r="LY338" s="416"/>
      <c r="LZ338" s="416"/>
      <c r="MA338" s="416"/>
      <c r="MB338" s="416"/>
      <c r="MC338" s="416"/>
      <c r="MD338" s="416"/>
      <c r="ME338" s="416"/>
      <c r="MF338" s="416"/>
      <c r="MG338" s="416"/>
      <c r="MH338" s="416"/>
      <c r="MI338" s="416"/>
      <c r="MJ338" s="416"/>
      <c r="MK338" s="416"/>
      <c r="ML338" s="416"/>
      <c r="MM338" s="416"/>
      <c r="MN338" s="416"/>
      <c r="MO338" s="416"/>
      <c r="MP338" s="416"/>
      <c r="MQ338" s="416"/>
      <c r="MR338" s="416"/>
      <c r="MS338" s="416"/>
      <c r="MT338" s="416"/>
      <c r="MU338" s="416"/>
      <c r="MV338" s="416"/>
      <c r="MW338" s="416"/>
      <c r="MX338" s="416"/>
      <c r="MY338" s="416"/>
      <c r="MZ338" s="416"/>
      <c r="NA338" s="416"/>
      <c r="NB338" s="416"/>
      <c r="NC338" s="416"/>
      <c r="ND338" s="416"/>
      <c r="NE338" s="416"/>
      <c r="NF338" s="416"/>
      <c r="NG338" s="416"/>
      <c r="NH338" s="416"/>
      <c r="NI338" s="416"/>
      <c r="NJ338" s="416"/>
      <c r="NK338" s="416"/>
      <c r="NL338" s="416"/>
      <c r="NM338" s="416"/>
      <c r="NN338" s="416"/>
      <c r="NO338" s="416"/>
      <c r="NP338" s="416"/>
      <c r="NQ338" s="416"/>
      <c r="NR338" s="416"/>
      <c r="NS338" s="416"/>
      <c r="NT338" s="416"/>
      <c r="NU338" s="416"/>
      <c r="NV338" s="416"/>
      <c r="NW338" s="416"/>
      <c r="NX338" s="416"/>
      <c r="NY338" s="416"/>
      <c r="NZ338" s="416"/>
      <c r="OA338" s="416"/>
      <c r="OB338" s="416"/>
      <c r="OC338" s="416"/>
      <c r="OD338" s="416"/>
      <c r="OE338" s="416"/>
      <c r="OF338" s="416"/>
      <c r="OG338" s="416"/>
      <c r="OH338" s="416"/>
      <c r="OI338" s="416"/>
      <c r="OJ338" s="416"/>
      <c r="OK338" s="416"/>
      <c r="OL338" s="416"/>
      <c r="OM338" s="416"/>
      <c r="ON338" s="416"/>
      <c r="OO338" s="416"/>
      <c r="OP338" s="416"/>
      <c r="OQ338" s="416"/>
      <c r="OR338" s="416"/>
      <c r="OS338" s="416"/>
      <c r="OT338" s="416"/>
      <c r="OU338" s="416"/>
      <c r="OV338" s="416"/>
      <c r="OW338" s="416"/>
      <c r="OX338" s="416"/>
      <c r="OY338" s="416"/>
      <c r="OZ338" s="416"/>
      <c r="PA338" s="416"/>
      <c r="PB338" s="416"/>
      <c r="PC338" s="416"/>
      <c r="PD338" s="416"/>
      <c r="PE338" s="416"/>
      <c r="PF338" s="416"/>
      <c r="PG338" s="416"/>
      <c r="PH338" s="416"/>
      <c r="PI338" s="416"/>
      <c r="PJ338" s="416"/>
      <c r="PK338" s="416"/>
      <c r="PL338" s="416"/>
      <c r="PM338" s="416"/>
      <c r="PN338" s="416"/>
      <c r="PO338" s="416"/>
      <c r="PP338" s="416"/>
      <c r="PQ338" s="416"/>
      <c r="PR338" s="416"/>
      <c r="PS338" s="416"/>
      <c r="PT338" s="416"/>
      <c r="PU338" s="416"/>
      <c r="PV338" s="416"/>
      <c r="PW338" s="416"/>
      <c r="PX338" s="416"/>
      <c r="PY338" s="416"/>
      <c r="PZ338" s="416"/>
      <c r="QA338" s="416"/>
      <c r="QB338" s="416"/>
      <c r="QC338" s="416"/>
      <c r="QD338" s="416"/>
      <c r="QE338" s="416"/>
      <c r="QF338" s="416"/>
      <c r="QG338" s="416"/>
      <c r="QH338" s="416"/>
      <c r="QI338" s="416"/>
      <c r="QJ338" s="416"/>
      <c r="QK338" s="416"/>
      <c r="QL338" s="416"/>
      <c r="QM338" s="416"/>
      <c r="QN338" s="416"/>
      <c r="QO338" s="416"/>
      <c r="QP338" s="416"/>
      <c r="QQ338" s="416"/>
      <c r="QR338" s="416"/>
      <c r="QS338" s="416"/>
      <c r="QT338" s="416"/>
      <c r="QU338" s="416"/>
      <c r="QV338" s="416"/>
      <c r="QW338" s="416"/>
      <c r="QX338" s="416"/>
      <c r="QY338" s="416"/>
      <c r="QZ338" s="416"/>
      <c r="RA338" s="416"/>
      <c r="RB338" s="416"/>
      <c r="RC338" s="416"/>
      <c r="RD338" s="416"/>
      <c r="RE338" s="416"/>
      <c r="RF338" s="416"/>
      <c r="RG338" s="416"/>
      <c r="RH338" s="416"/>
      <c r="RI338" s="416"/>
      <c r="RJ338" s="416"/>
      <c r="RK338" s="416"/>
      <c r="RL338" s="416"/>
      <c r="RM338" s="416"/>
      <c r="RN338" s="416"/>
      <c r="RO338" s="416"/>
      <c r="RP338" s="416"/>
      <c r="RQ338" s="416"/>
      <c r="RR338" s="416"/>
      <c r="RS338" s="416"/>
      <c r="RT338" s="416"/>
      <c r="RU338" s="416"/>
      <c r="RV338" s="416"/>
      <c r="RW338" s="416"/>
      <c r="RX338" s="416"/>
      <c r="RY338" s="416"/>
      <c r="RZ338" s="416"/>
      <c r="SA338" s="416"/>
      <c r="SB338" s="416"/>
      <c r="SC338" s="416"/>
      <c r="SD338" s="416"/>
      <c r="SE338" s="416"/>
      <c r="SF338" s="416"/>
      <c r="SG338" s="416"/>
      <c r="SH338" s="416"/>
      <c r="SI338" s="416"/>
      <c r="SJ338" s="416"/>
      <c r="SK338" s="416"/>
      <c r="SL338" s="416"/>
      <c r="SM338" s="416"/>
      <c r="SN338" s="416"/>
      <c r="SO338" s="416"/>
      <c r="SP338" s="416"/>
      <c r="SQ338" s="416"/>
      <c r="SR338" s="416"/>
      <c r="SS338" s="416"/>
      <c r="ST338" s="416"/>
      <c r="SU338" s="416"/>
      <c r="SV338" s="416"/>
      <c r="SW338" s="416"/>
      <c r="SX338" s="416"/>
      <c r="SY338" s="416"/>
      <c r="SZ338" s="416"/>
      <c r="TA338" s="416"/>
      <c r="TB338" s="416"/>
      <c r="TC338" s="416"/>
      <c r="TD338" s="416"/>
      <c r="TE338" s="416"/>
      <c r="TF338" s="416"/>
      <c r="TG338" s="416"/>
      <c r="TH338" s="416"/>
      <c r="TI338" s="416"/>
      <c r="TJ338" s="416"/>
      <c r="TK338" s="416"/>
      <c r="TL338" s="416"/>
      <c r="TM338" s="416"/>
      <c r="TN338" s="416"/>
      <c r="TO338" s="416"/>
      <c r="TP338" s="416"/>
      <c r="TQ338" s="416"/>
      <c r="TR338" s="416"/>
      <c r="TS338" s="416"/>
      <c r="TT338" s="416"/>
      <c r="TU338" s="416"/>
      <c r="TV338" s="416"/>
      <c r="TW338" s="416"/>
      <c r="TX338" s="416"/>
      <c r="TY338" s="416"/>
      <c r="TZ338" s="416"/>
      <c r="UA338" s="416"/>
      <c r="UB338" s="416"/>
      <c r="UC338" s="416"/>
      <c r="UD338" s="416"/>
      <c r="UE338" s="416"/>
      <c r="UF338" s="416"/>
      <c r="UG338" s="416"/>
      <c r="UH338" s="416"/>
      <c r="UI338" s="416"/>
      <c r="UJ338" s="416"/>
      <c r="UK338" s="416"/>
      <c r="UL338" s="416"/>
      <c r="UM338" s="416"/>
      <c r="UN338" s="416"/>
      <c r="UO338" s="416"/>
      <c r="UP338" s="416"/>
      <c r="UQ338" s="416"/>
      <c r="UR338" s="416"/>
      <c r="US338" s="416"/>
      <c r="UT338" s="416"/>
      <c r="UU338" s="416"/>
      <c r="UV338" s="416"/>
      <c r="UW338" s="416"/>
      <c r="UX338" s="416"/>
      <c r="UY338" s="416"/>
      <c r="UZ338" s="416"/>
      <c r="VA338" s="416"/>
      <c r="VB338" s="416"/>
      <c r="VC338" s="416"/>
      <c r="VD338" s="416"/>
      <c r="VE338" s="416"/>
      <c r="VF338" s="416"/>
      <c r="VG338" s="416"/>
      <c r="VH338" s="416"/>
      <c r="VI338" s="416"/>
      <c r="VJ338" s="416"/>
      <c r="VK338" s="416"/>
      <c r="VL338" s="416"/>
      <c r="VM338" s="416"/>
      <c r="VN338" s="416"/>
      <c r="VO338" s="416"/>
      <c r="VP338" s="416"/>
      <c r="VQ338" s="416"/>
      <c r="VR338" s="416"/>
      <c r="VS338" s="416"/>
      <c r="VT338" s="416"/>
      <c r="VU338" s="416"/>
      <c r="VV338" s="416"/>
      <c r="VW338" s="416"/>
      <c r="VX338" s="416"/>
      <c r="VY338" s="416"/>
      <c r="VZ338" s="416"/>
      <c r="WA338" s="416"/>
      <c r="WB338" s="416"/>
      <c r="WC338" s="416"/>
      <c r="WD338" s="416"/>
      <c r="WE338" s="416"/>
      <c r="WF338" s="416"/>
      <c r="WG338" s="416"/>
      <c r="WH338" s="416"/>
      <c r="WI338" s="416"/>
      <c r="WJ338" s="416"/>
      <c r="WK338" s="416"/>
      <c r="WL338" s="416"/>
      <c r="WM338" s="416"/>
      <c r="WN338" s="416"/>
      <c r="WO338" s="416"/>
      <c r="WP338" s="416"/>
      <c r="WQ338" s="416"/>
      <c r="WR338" s="416"/>
      <c r="WS338" s="416"/>
      <c r="WT338" s="416"/>
      <c r="WU338" s="416"/>
      <c r="WV338" s="416"/>
      <c r="WW338" s="416"/>
      <c r="WX338" s="416"/>
      <c r="WY338" s="416"/>
      <c r="WZ338" s="416"/>
      <c r="XA338" s="416"/>
      <c r="XB338" s="416"/>
      <c r="XC338" s="416"/>
      <c r="XD338" s="416"/>
      <c r="XE338" s="416"/>
      <c r="XF338" s="416"/>
      <c r="XG338" s="416"/>
      <c r="XH338" s="416"/>
      <c r="XI338" s="416"/>
      <c r="XJ338" s="416"/>
      <c r="XK338" s="416"/>
      <c r="XL338" s="416"/>
      <c r="XM338" s="416"/>
      <c r="XN338" s="416"/>
      <c r="XO338" s="416"/>
      <c r="XP338" s="416"/>
      <c r="XQ338" s="416"/>
      <c r="XR338" s="417"/>
      <c r="XS338" s="417"/>
      <c r="XT338" s="417"/>
      <c r="XU338" s="417"/>
      <c r="XV338" s="417"/>
      <c r="XW338" s="417"/>
      <c r="XX338" s="417"/>
      <c r="XY338" s="417"/>
      <c r="XZ338" s="417"/>
      <c r="YA338" s="417"/>
      <c r="YB338" s="417"/>
      <c r="YC338" s="417"/>
      <c r="YD338" s="417"/>
      <c r="YE338" s="417"/>
      <c r="YF338" s="417"/>
      <c r="YG338" s="417"/>
      <c r="YH338" s="417"/>
      <c r="YI338" s="417"/>
      <c r="YJ338" s="417"/>
      <c r="YK338" s="417"/>
      <c r="YL338" s="417"/>
      <c r="YM338" s="417"/>
      <c r="YN338" s="417"/>
      <c r="YO338" s="417"/>
      <c r="YP338" s="417"/>
      <c r="YQ338" s="417"/>
      <c r="YR338" s="417"/>
      <c r="YS338" s="417"/>
      <c r="YT338" s="417"/>
      <c r="YU338" s="417"/>
      <c r="YV338" s="417"/>
      <c r="YW338" s="417"/>
      <c r="YX338" s="417"/>
      <c r="YY338" s="417"/>
      <c r="YZ338" s="417"/>
      <c r="ZA338" s="417"/>
      <c r="ZB338" s="417"/>
      <c r="ZC338" s="417"/>
      <c r="ZD338" s="417"/>
      <c r="ZE338" s="417"/>
      <c r="ZF338" s="417"/>
      <c r="ZG338" s="417"/>
      <c r="ZH338" s="417"/>
      <c r="ZI338" s="417"/>
      <c r="ZJ338" s="417"/>
      <c r="ZK338" s="417"/>
      <c r="ZL338" s="417"/>
      <c r="ZM338" s="417"/>
      <c r="ZN338" s="417"/>
      <c r="ZO338" s="417"/>
      <c r="ZP338" s="417"/>
      <c r="ZQ338" s="417"/>
      <c r="ZR338" s="417"/>
      <c r="ZS338" s="417"/>
      <c r="ZT338" s="417"/>
      <c r="ZU338" s="417"/>
      <c r="ZV338" s="417"/>
      <c r="ZW338" s="417"/>
      <c r="ZX338" s="417"/>
      <c r="ZY338" s="417"/>
      <c r="ZZ338" s="417"/>
      <c r="AAA338" s="417"/>
      <c r="AAB338" s="417"/>
      <c r="AAC338" s="417"/>
      <c r="AAD338" s="417"/>
      <c r="AAE338" s="417"/>
      <c r="AAF338" s="417"/>
      <c r="AAG338" s="417"/>
      <c r="AAH338" s="417"/>
      <c r="AAI338" s="417"/>
      <c r="AAJ338" s="417"/>
      <c r="AAK338" s="417"/>
      <c r="AAL338" s="417"/>
      <c r="AAM338" s="417"/>
      <c r="AAN338" s="417"/>
      <c r="AAO338" s="417"/>
      <c r="AAP338" s="417"/>
      <c r="AAQ338" s="417"/>
      <c r="AAR338" s="417"/>
      <c r="AAS338" s="417"/>
      <c r="AAT338" s="417"/>
      <c r="AAU338" s="417"/>
      <c r="AAV338" s="417"/>
      <c r="AAW338" s="417"/>
      <c r="AAX338" s="417"/>
      <c r="AAY338" s="417"/>
      <c r="AAZ338" s="417"/>
      <c r="ABA338" s="417"/>
      <c r="ABB338" s="417"/>
      <c r="ABC338" s="417"/>
      <c r="ABD338" s="417"/>
      <c r="ABE338" s="417"/>
      <c r="ABF338" s="417"/>
      <c r="ABG338" s="417"/>
      <c r="ABH338" s="417"/>
      <c r="ABI338" s="417"/>
      <c r="ABJ338" s="417"/>
      <c r="ABK338" s="417"/>
      <c r="ABL338" s="417"/>
      <c r="ABM338" s="417"/>
      <c r="ABN338" s="417"/>
      <c r="ABO338" s="417"/>
      <c r="ABP338" s="417"/>
      <c r="ABQ338" s="417"/>
      <c r="ABR338" s="417"/>
      <c r="ABS338" s="417"/>
      <c r="ABT338" s="417"/>
      <c r="ABU338" s="417"/>
      <c r="ABV338" s="417"/>
      <c r="ABW338" s="417"/>
      <c r="ABX338" s="417"/>
      <c r="ABY338" s="417"/>
      <c r="ABZ338" s="417"/>
      <c r="ACA338" s="417"/>
      <c r="ACB338" s="417"/>
      <c r="ACC338" s="417"/>
      <c r="ACD338" s="417"/>
      <c r="ACE338" s="417"/>
      <c r="ACF338" s="417"/>
      <c r="ACG338" s="417"/>
      <c r="ACH338" s="417"/>
      <c r="ACI338" s="417"/>
      <c r="ACJ338" s="417"/>
      <c r="ACK338" s="417"/>
      <c r="ACL338" s="417"/>
      <c r="ACM338" s="417"/>
      <c r="ACN338" s="417"/>
      <c r="ACO338" s="417"/>
      <c r="ACP338" s="417"/>
      <c r="ACQ338" s="417"/>
      <c r="ACR338" s="417"/>
      <c r="ACS338" s="417"/>
      <c r="ACT338" s="417"/>
      <c r="ACU338" s="417"/>
      <c r="ACV338" s="417"/>
      <c r="ACW338" s="417"/>
      <c r="ACX338" s="417"/>
      <c r="ACY338" s="417"/>
      <c r="ACZ338" s="417"/>
      <c r="ADA338" s="417"/>
      <c r="ADB338" s="417"/>
      <c r="ADC338" s="417"/>
      <c r="ADD338" s="417"/>
      <c r="ADE338" s="417"/>
      <c r="ADF338" s="417"/>
      <c r="ADG338" s="417"/>
      <c r="ADH338" s="417"/>
      <c r="ADI338" s="417"/>
      <c r="ADJ338" s="417"/>
      <c r="ADK338" s="417"/>
      <c r="ADL338" s="417"/>
      <c r="ADM338" s="417"/>
      <c r="ADN338" s="417"/>
      <c r="ADO338" s="417"/>
      <c r="ADP338" s="417"/>
      <c r="ADQ338" s="417"/>
      <c r="ADR338" s="417"/>
      <c r="ADS338" s="417"/>
      <c r="ADT338" s="417"/>
      <c r="ADU338" s="417"/>
      <c r="ADV338" s="417"/>
      <c r="ADW338" s="417"/>
      <c r="ADX338" s="417"/>
      <c r="ADY338" s="417"/>
      <c r="ADZ338" s="417"/>
      <c r="AEA338" s="417"/>
      <c r="AEB338" s="417"/>
      <c r="AEC338" s="417"/>
      <c r="AED338" s="417"/>
      <c r="AEE338" s="417"/>
      <c r="AEF338" s="417"/>
      <c r="AEG338" s="417"/>
      <c r="AEH338" s="417"/>
      <c r="AEI338" s="417"/>
      <c r="AEJ338" s="417"/>
      <c r="AEK338" s="417"/>
      <c r="AEL338" s="417"/>
      <c r="AEM338" s="417"/>
      <c r="AEN338" s="417"/>
      <c r="AEO338" s="417"/>
      <c r="AEP338" s="417"/>
      <c r="AEQ338" s="417"/>
      <c r="AER338" s="417"/>
      <c r="AES338" s="417"/>
      <c r="AET338" s="417"/>
      <c r="AEU338" s="417"/>
      <c r="AEV338" s="417"/>
      <c r="AEW338" s="417"/>
      <c r="AEX338" s="417"/>
      <c r="AEY338" s="417"/>
      <c r="AEZ338" s="417"/>
      <c r="AFA338" s="417"/>
      <c r="AFB338" s="417"/>
      <c r="AFC338" s="417"/>
      <c r="AFD338" s="417"/>
      <c r="AFE338" s="417"/>
      <c r="AFF338" s="417"/>
      <c r="AFG338" s="417"/>
      <c r="AFH338" s="417"/>
      <c r="AFI338" s="417"/>
      <c r="AFJ338" s="417"/>
      <c r="AFK338" s="417"/>
      <c r="AFL338" s="417"/>
      <c r="AFM338" s="417"/>
      <c r="AFN338" s="417"/>
      <c r="AFO338" s="417"/>
      <c r="AFP338" s="417"/>
      <c r="AFQ338" s="417"/>
      <c r="AFR338" s="417"/>
      <c r="AFS338" s="417"/>
      <c r="AFT338" s="417"/>
      <c r="AFU338" s="417"/>
      <c r="AFV338" s="417"/>
      <c r="AFW338" s="417"/>
      <c r="AFX338" s="417"/>
      <c r="AFY338" s="417"/>
      <c r="AFZ338" s="417"/>
      <c r="AGA338" s="417"/>
      <c r="AGB338" s="417"/>
      <c r="AGC338" s="417"/>
      <c r="AGD338" s="417"/>
      <c r="AGE338" s="417"/>
      <c r="AGF338" s="417"/>
      <c r="AGG338" s="417"/>
      <c r="AGH338" s="417"/>
      <c r="AGI338" s="417"/>
      <c r="AGJ338" s="417"/>
      <c r="AGK338" s="417"/>
      <c r="AGL338" s="417"/>
      <c r="AGM338" s="417"/>
      <c r="AGN338" s="417"/>
      <c r="AGO338" s="417"/>
      <c r="AGP338" s="417"/>
      <c r="AGQ338" s="417"/>
      <c r="AGR338" s="417"/>
      <c r="AGS338" s="417"/>
      <c r="AGT338" s="417"/>
      <c r="AGU338" s="417"/>
      <c r="AGV338" s="417"/>
      <c r="AGW338" s="417"/>
      <c r="AGX338" s="417"/>
      <c r="AGY338" s="417"/>
      <c r="AGZ338" s="417"/>
      <c r="AHA338" s="417"/>
      <c r="AHB338" s="417"/>
      <c r="AHC338" s="417"/>
      <c r="AHD338" s="417"/>
      <c r="AHE338" s="417"/>
      <c r="AHF338" s="417"/>
      <c r="AHG338" s="417"/>
      <c r="AHH338" s="417"/>
      <c r="AHI338" s="417"/>
      <c r="AHJ338" s="417"/>
      <c r="AHK338" s="417"/>
      <c r="AHL338" s="417"/>
      <c r="AHM338" s="417"/>
      <c r="AHN338" s="417"/>
      <c r="AHO338" s="417"/>
      <c r="AHP338" s="417"/>
      <c r="AHQ338" s="417"/>
      <c r="AHR338" s="417"/>
      <c r="AHS338" s="417"/>
      <c r="AHT338" s="417"/>
      <c r="AHU338" s="417"/>
      <c r="AHV338" s="417"/>
      <c r="AHW338" s="417"/>
      <c r="AHX338" s="417"/>
      <c r="AHY338" s="417"/>
      <c r="AHZ338" s="417"/>
      <c r="AIA338" s="417"/>
      <c r="AIB338" s="417"/>
      <c r="AIC338" s="417"/>
      <c r="AID338" s="417"/>
      <c r="AIE338" s="417"/>
      <c r="AIF338" s="417"/>
      <c r="AIG338" s="417"/>
      <c r="AIH338" s="417"/>
      <c r="AII338" s="417"/>
      <c r="AIJ338" s="417"/>
      <c r="AIK338" s="417"/>
      <c r="AIL338" s="417"/>
      <c r="AIM338" s="417"/>
      <c r="AIN338" s="417"/>
      <c r="AIO338" s="417"/>
      <c r="AIP338" s="417"/>
      <c r="AIQ338" s="417"/>
      <c r="AIR338" s="417"/>
      <c r="AIS338" s="417"/>
      <c r="AIT338" s="417"/>
      <c r="AIU338" s="417"/>
      <c r="AIV338" s="417"/>
      <c r="AIW338" s="417"/>
      <c r="AIX338" s="417"/>
      <c r="AIY338" s="417"/>
      <c r="AIZ338" s="417"/>
      <c r="AJA338" s="417"/>
      <c r="AJB338" s="417"/>
      <c r="AJC338" s="417"/>
      <c r="AJD338" s="417"/>
      <c r="AJE338" s="417"/>
      <c r="AJF338" s="417"/>
      <c r="AJG338" s="417"/>
      <c r="AJH338" s="417"/>
      <c r="AJI338" s="417"/>
      <c r="AJJ338" s="417"/>
      <c r="AJK338" s="417"/>
      <c r="AJL338" s="417"/>
      <c r="AJM338" s="417"/>
      <c r="AJN338" s="417"/>
      <c r="AJO338" s="417"/>
      <c r="AJP338" s="417"/>
      <c r="AJQ338" s="417"/>
      <c r="AJR338" s="417"/>
      <c r="AJS338" s="417"/>
      <c r="AJT338" s="417"/>
      <c r="AJU338" s="417"/>
      <c r="AJV338" s="417"/>
      <c r="AJW338" s="417"/>
      <c r="AJX338" s="417"/>
      <c r="AJY338" s="417"/>
      <c r="AJZ338" s="417"/>
      <c r="AKA338" s="417"/>
      <c r="AKB338" s="417"/>
      <c r="AKC338" s="417"/>
      <c r="AKD338" s="417"/>
      <c r="AKE338" s="417"/>
      <c r="AKF338" s="417"/>
      <c r="AKG338" s="417"/>
      <c r="AKH338" s="417"/>
      <c r="AKI338" s="417"/>
      <c r="AKJ338" s="417"/>
      <c r="AKK338" s="417"/>
      <c r="AKL338" s="417"/>
      <c r="AKM338" s="417"/>
      <c r="AKN338" s="417"/>
      <c r="AKO338" s="417"/>
      <c r="AKP338" s="417"/>
      <c r="AKQ338" s="417"/>
      <c r="AKR338" s="417"/>
      <c r="AKS338" s="417"/>
      <c r="AKT338" s="417"/>
      <c r="AKU338" s="417"/>
      <c r="AKV338" s="417"/>
      <c r="AKW338" s="417"/>
      <c r="AKX338" s="417"/>
      <c r="AKY338" s="417"/>
      <c r="AKZ338" s="417"/>
      <c r="ALA338" s="417"/>
      <c r="ALB338" s="417"/>
      <c r="ALC338" s="417"/>
      <c r="ALD338" s="417"/>
      <c r="ALE338" s="417"/>
      <c r="ALF338" s="417"/>
      <c r="ALG338" s="417"/>
      <c r="ALH338" s="417"/>
      <c r="ALI338" s="417"/>
      <c r="ALJ338" s="417"/>
      <c r="ALK338" s="417"/>
      <c r="ALL338" s="417"/>
      <c r="ALM338" s="417"/>
      <c r="ALN338" s="417"/>
      <c r="ALO338" s="417"/>
      <c r="ALP338" s="417"/>
      <c r="ALQ338" s="417"/>
      <c r="ALR338" s="417"/>
      <c r="ALS338" s="417"/>
      <c r="ALT338" s="417"/>
      <c r="ALU338" s="417"/>
      <c r="ALV338" s="417"/>
      <c r="ALW338" s="417"/>
      <c r="ALX338" s="417"/>
      <c r="ALY338" s="417"/>
      <c r="ALZ338" s="417"/>
      <c r="AMA338" s="417"/>
      <c r="AMB338" s="417"/>
      <c r="AMC338" s="417"/>
      <c r="AMD338" s="417"/>
      <c r="AME338" s="417"/>
      <c r="AMF338" s="417"/>
      <c r="AMG338" s="417"/>
      <c r="AMH338" s="417"/>
      <c r="AMI338" s="417"/>
      <c r="AMJ338" s="417"/>
      <c r="AMK338" s="417"/>
      <c r="AML338" s="417"/>
      <c r="AMM338" s="417"/>
      <c r="AMN338" s="417"/>
      <c r="AMO338" s="417"/>
      <c r="AMP338" s="417"/>
      <c r="AMQ338" s="417"/>
      <c r="AMR338" s="417"/>
      <c r="AMS338" s="417"/>
      <c r="AMT338" s="417"/>
      <c r="AMU338" s="417"/>
      <c r="AMV338" s="417"/>
      <c r="AMW338" s="417"/>
      <c r="AMX338" s="417"/>
      <c r="AMY338" s="417"/>
      <c r="AMZ338" s="417"/>
      <c r="ANA338" s="417"/>
      <c r="ANB338" s="417"/>
      <c r="ANC338" s="417"/>
      <c r="AND338" s="417"/>
      <c r="ANE338" s="417"/>
      <c r="ANF338" s="417"/>
      <c r="ANG338" s="417"/>
      <c r="ANH338" s="417"/>
      <c r="ANI338" s="417"/>
      <c r="ANJ338" s="417"/>
      <c r="ANK338" s="417"/>
      <c r="ANL338" s="417"/>
      <c r="ANM338" s="417"/>
      <c r="ANN338" s="417"/>
      <c r="ANO338" s="417"/>
      <c r="ANP338" s="417"/>
      <c r="ANQ338" s="417"/>
      <c r="ANR338" s="417"/>
      <c r="ANS338" s="417"/>
      <c r="ANT338" s="417"/>
      <c r="ANU338" s="417"/>
      <c r="ANV338" s="417"/>
      <c r="ANW338" s="417"/>
      <c r="ANX338" s="417"/>
      <c r="ANY338" s="417"/>
      <c r="ANZ338" s="417"/>
      <c r="AOA338" s="417"/>
      <c r="AOB338" s="417"/>
      <c r="AOC338" s="417"/>
      <c r="AOD338" s="417"/>
      <c r="AOE338" s="417"/>
      <c r="AOF338" s="417"/>
      <c r="AOG338" s="417"/>
      <c r="AOH338" s="417"/>
      <c r="AOI338" s="417"/>
      <c r="AOJ338" s="417"/>
      <c r="AOK338" s="417"/>
      <c r="AOL338" s="417"/>
      <c r="AOM338" s="417"/>
      <c r="AON338" s="417"/>
      <c r="AOO338" s="417"/>
      <c r="AOP338" s="417"/>
      <c r="AOQ338" s="417"/>
      <c r="AOR338" s="417"/>
      <c r="AOS338" s="417"/>
      <c r="AOT338" s="417"/>
      <c r="AOU338" s="417"/>
      <c r="AOV338" s="417"/>
      <c r="AOW338" s="417"/>
      <c r="AOX338" s="417"/>
      <c r="AOY338" s="417"/>
      <c r="AOZ338" s="417"/>
      <c r="APA338" s="417"/>
      <c r="APB338" s="417"/>
      <c r="APC338" s="417"/>
      <c r="APD338" s="417"/>
      <c r="APE338" s="417"/>
      <c r="APF338" s="417"/>
      <c r="APG338" s="417"/>
      <c r="APH338" s="417"/>
      <c r="API338" s="417"/>
      <c r="APJ338" s="417"/>
      <c r="APK338" s="417"/>
      <c r="APL338" s="417"/>
      <c r="APM338" s="417"/>
      <c r="APN338" s="417"/>
      <c r="APO338" s="417"/>
      <c r="APP338" s="417"/>
      <c r="APQ338" s="417"/>
      <c r="APR338" s="417"/>
      <c r="APS338" s="417"/>
      <c r="APT338" s="417"/>
      <c r="APU338" s="417"/>
      <c r="APV338" s="417"/>
      <c r="APW338" s="417"/>
      <c r="APX338" s="417"/>
      <c r="APY338" s="417"/>
      <c r="APZ338" s="417"/>
      <c r="AQA338" s="417"/>
      <c r="AQB338" s="417"/>
      <c r="AQC338" s="417"/>
      <c r="AQD338" s="417"/>
      <c r="AQE338" s="417"/>
      <c r="AQF338" s="417"/>
      <c r="AQG338" s="417"/>
      <c r="AQH338" s="417"/>
      <c r="AQI338" s="417"/>
      <c r="AQJ338" s="417"/>
      <c r="AQK338" s="417"/>
      <c r="AQL338" s="417"/>
      <c r="AQM338" s="417"/>
      <c r="AQN338" s="417"/>
      <c r="AQO338" s="417"/>
      <c r="AQP338" s="417"/>
      <c r="AQQ338" s="417"/>
      <c r="AQR338" s="417"/>
      <c r="AQS338" s="417"/>
      <c r="AQT338" s="417"/>
      <c r="AQU338" s="417"/>
      <c r="AQV338" s="417"/>
      <c r="AQW338" s="417"/>
      <c r="AQX338" s="417"/>
      <c r="AQY338" s="417"/>
      <c r="AQZ338" s="417"/>
      <c r="ARA338" s="417"/>
      <c r="ARB338" s="417"/>
      <c r="ARC338" s="417"/>
      <c r="ARD338" s="417"/>
      <c r="ARE338" s="417"/>
      <c r="ARF338" s="417"/>
      <c r="ARG338" s="417"/>
      <c r="ARH338" s="417"/>
      <c r="ARI338" s="417"/>
      <c r="ARJ338" s="417"/>
      <c r="ARK338" s="417"/>
      <c r="ARL338" s="417"/>
      <c r="ARM338" s="417"/>
      <c r="ARN338" s="417"/>
      <c r="ARO338" s="417"/>
      <c r="ARP338" s="417"/>
      <c r="ARQ338" s="417"/>
      <c r="ARR338" s="417"/>
      <c r="ARS338" s="417"/>
      <c r="ART338" s="417"/>
      <c r="ARU338" s="417"/>
      <c r="ARV338" s="417"/>
      <c r="ARW338" s="417"/>
      <c r="ARX338" s="417"/>
      <c r="ARY338" s="417"/>
      <c r="ARZ338" s="417"/>
      <c r="ASA338" s="417"/>
      <c r="ASB338" s="417"/>
      <c r="ASC338" s="417"/>
      <c r="ASD338" s="417"/>
      <c r="ASE338" s="417"/>
      <c r="ASF338" s="417"/>
      <c r="ASG338" s="417"/>
      <c r="ASH338" s="417"/>
      <c r="ASI338" s="417"/>
      <c r="ASJ338" s="417"/>
      <c r="ASK338" s="417"/>
      <c r="ASL338" s="417"/>
      <c r="ASM338" s="417"/>
      <c r="ASN338" s="417"/>
      <c r="ASO338" s="417"/>
      <c r="ASP338" s="417"/>
      <c r="ASQ338" s="417"/>
      <c r="ASR338" s="417"/>
      <c r="ASS338" s="417"/>
      <c r="AST338" s="417"/>
      <c r="ASU338" s="417"/>
      <c r="ASV338" s="417"/>
      <c r="ASW338" s="417"/>
      <c r="ASX338" s="417"/>
      <c r="ASY338" s="417"/>
      <c r="ASZ338" s="417"/>
      <c r="ATA338" s="417"/>
      <c r="ATB338" s="417"/>
      <c r="ATC338" s="417"/>
      <c r="ATD338" s="417"/>
      <c r="ATE338" s="417"/>
      <c r="ATF338" s="417"/>
      <c r="ATG338" s="417"/>
      <c r="ATH338" s="417"/>
      <c r="ATI338" s="417"/>
      <c r="ATJ338" s="417"/>
      <c r="ATK338" s="417"/>
      <c r="ATL338" s="417"/>
      <c r="ATM338" s="417"/>
      <c r="ATN338" s="417"/>
      <c r="ATO338" s="417"/>
      <c r="ATP338" s="417"/>
      <c r="ATQ338" s="417"/>
      <c r="ATR338" s="417"/>
      <c r="ATS338" s="417"/>
      <c r="ATT338" s="417"/>
      <c r="ATU338" s="417"/>
      <c r="ATV338" s="417"/>
      <c r="ATW338" s="417"/>
      <c r="ATX338" s="417"/>
      <c r="ATY338" s="417"/>
      <c r="ATZ338" s="417"/>
      <c r="AUA338" s="417"/>
      <c r="AUB338" s="417"/>
      <c r="AUC338" s="417"/>
      <c r="AUD338" s="417"/>
      <c r="AUE338" s="417"/>
      <c r="AUF338" s="417"/>
      <c r="AUG338" s="417"/>
      <c r="AUH338" s="417"/>
      <c r="AUI338" s="417"/>
      <c r="AUJ338" s="417"/>
      <c r="AUK338" s="417"/>
      <c r="AUL338" s="417"/>
      <c r="AUM338" s="417"/>
      <c r="AUN338" s="417"/>
      <c r="AUO338" s="417"/>
      <c r="AUP338" s="417"/>
      <c r="AUQ338" s="417"/>
      <c r="AUR338" s="417"/>
      <c r="AUS338" s="417"/>
      <c r="AUT338" s="417"/>
      <c r="AUU338" s="417"/>
      <c r="AUV338" s="417"/>
      <c r="AUW338" s="417"/>
      <c r="AUX338" s="417"/>
      <c r="AUY338" s="417"/>
      <c r="AUZ338" s="417"/>
      <c r="AVA338" s="417"/>
      <c r="AVB338" s="417"/>
      <c r="AVC338" s="417"/>
      <c r="AVD338" s="417"/>
      <c r="AVE338" s="417"/>
      <c r="AVF338" s="417"/>
      <c r="AVG338" s="417"/>
      <c r="AVH338" s="417"/>
      <c r="AVI338" s="417"/>
      <c r="AVJ338" s="417"/>
      <c r="AVK338" s="417"/>
      <c r="AVL338" s="417"/>
      <c r="AVM338" s="417"/>
      <c r="AVN338" s="417"/>
      <c r="AVO338" s="417"/>
      <c r="AVP338" s="417"/>
      <c r="AVQ338" s="417"/>
      <c r="AVR338" s="417"/>
      <c r="AVS338" s="417"/>
      <c r="AVT338" s="417"/>
      <c r="AVU338" s="417"/>
      <c r="AVV338" s="417"/>
      <c r="AVW338" s="417"/>
      <c r="AVX338" s="417"/>
      <c r="AVY338" s="417"/>
      <c r="AVZ338" s="417"/>
      <c r="AWA338" s="417"/>
      <c r="AWB338" s="417"/>
      <c r="AWC338" s="417"/>
      <c r="AWD338" s="417"/>
      <c r="AWE338" s="417"/>
      <c r="AWF338" s="417"/>
      <c r="AWG338" s="417"/>
      <c r="AWH338" s="417"/>
      <c r="AWI338" s="417"/>
      <c r="AWJ338" s="417"/>
      <c r="AWK338" s="417"/>
      <c r="AWL338" s="417"/>
      <c r="AWM338" s="417"/>
      <c r="AWN338" s="417"/>
      <c r="AWO338" s="417"/>
      <c r="AWP338" s="417"/>
      <c r="AWQ338" s="417"/>
      <c r="AWR338" s="417"/>
      <c r="AWS338" s="417"/>
      <c r="AWT338" s="417"/>
      <c r="AWU338" s="417"/>
      <c r="AWV338" s="417"/>
      <c r="AWW338" s="417"/>
      <c r="AWX338" s="417"/>
      <c r="AWY338" s="417"/>
      <c r="AWZ338" s="417"/>
      <c r="AXA338" s="417"/>
      <c r="AXB338" s="417"/>
      <c r="AXC338" s="417"/>
      <c r="AXD338" s="417"/>
      <c r="AXE338" s="417"/>
      <c r="AXF338" s="417"/>
      <c r="AXG338" s="417"/>
      <c r="AXH338" s="417"/>
      <c r="AXI338" s="417"/>
      <c r="AXJ338" s="417"/>
      <c r="AXK338" s="417"/>
      <c r="AXL338" s="417"/>
      <c r="AXM338" s="417"/>
      <c r="AXN338" s="417"/>
      <c r="AXO338" s="417"/>
      <c r="AXP338" s="417"/>
      <c r="AXQ338" s="417"/>
      <c r="AXR338" s="417"/>
      <c r="AXS338" s="417"/>
      <c r="AXT338" s="417"/>
      <c r="AXU338" s="417"/>
      <c r="AXV338" s="417"/>
      <c r="AXW338" s="417"/>
      <c r="AXX338" s="417"/>
      <c r="AXY338" s="417"/>
      <c r="AXZ338" s="417"/>
      <c r="AYA338" s="417"/>
      <c r="AYB338" s="417"/>
      <c r="AYC338" s="417"/>
      <c r="AYD338" s="417"/>
      <c r="AYE338" s="417"/>
      <c r="AYF338" s="417"/>
      <c r="AYG338" s="417"/>
      <c r="AYH338" s="417"/>
      <c r="AYI338" s="417"/>
      <c r="AYJ338" s="417"/>
      <c r="AYK338" s="417"/>
      <c r="AYL338" s="417"/>
      <c r="AYM338" s="417"/>
      <c r="AYN338" s="417"/>
      <c r="AYO338" s="417"/>
      <c r="AYP338" s="417"/>
      <c r="AYQ338" s="417"/>
      <c r="AYR338" s="417"/>
      <c r="AYS338" s="417"/>
      <c r="AYT338" s="417"/>
      <c r="AYU338" s="417"/>
      <c r="AYV338" s="417"/>
      <c r="AYW338" s="417"/>
      <c r="AYX338" s="417"/>
      <c r="AYY338" s="417"/>
      <c r="AYZ338" s="417"/>
      <c r="AZA338" s="417"/>
      <c r="AZB338" s="417"/>
      <c r="AZC338" s="417"/>
      <c r="AZD338" s="417"/>
      <c r="AZE338" s="417"/>
      <c r="AZF338" s="417"/>
      <c r="AZG338" s="417"/>
      <c r="AZH338" s="417"/>
      <c r="AZI338" s="417"/>
      <c r="AZJ338" s="417"/>
      <c r="AZK338" s="417"/>
      <c r="AZL338" s="417"/>
      <c r="AZM338" s="417"/>
      <c r="AZN338" s="417"/>
      <c r="AZO338" s="417"/>
      <c r="AZP338" s="417"/>
      <c r="AZQ338" s="417"/>
      <c r="AZR338" s="417"/>
      <c r="AZS338" s="417"/>
      <c r="AZT338" s="417"/>
      <c r="AZU338" s="417"/>
      <c r="AZV338" s="417"/>
      <c r="AZW338" s="417"/>
      <c r="AZX338" s="417"/>
      <c r="AZY338" s="417"/>
      <c r="AZZ338" s="417"/>
      <c r="BAA338" s="417"/>
      <c r="BAB338" s="417"/>
      <c r="BAC338" s="417"/>
      <c r="BAD338" s="417"/>
      <c r="BAE338" s="417"/>
      <c r="BAF338" s="417"/>
      <c r="BAG338" s="417"/>
      <c r="BAH338" s="417"/>
      <c r="BAI338" s="417"/>
      <c r="BAJ338" s="417"/>
      <c r="BAK338" s="417"/>
      <c r="BAL338" s="417"/>
      <c r="BAM338" s="417"/>
      <c r="BAN338" s="417"/>
      <c r="BAO338" s="417"/>
      <c r="BAP338" s="417"/>
      <c r="BAQ338" s="417"/>
      <c r="BAR338" s="417"/>
      <c r="BAS338" s="417"/>
      <c r="BAT338" s="417"/>
      <c r="BAU338" s="417"/>
      <c r="BAV338" s="417"/>
      <c r="BAW338" s="417"/>
      <c r="BAX338" s="417"/>
      <c r="BAY338" s="417"/>
      <c r="BAZ338" s="417"/>
      <c r="BBA338" s="417"/>
      <c r="BBB338" s="417"/>
      <c r="BBC338" s="417"/>
      <c r="BBD338" s="417"/>
      <c r="BBE338" s="417"/>
      <c r="BBF338" s="417"/>
      <c r="BBG338" s="417"/>
      <c r="BBH338" s="417"/>
      <c r="BBI338" s="417"/>
      <c r="BBJ338" s="417"/>
      <c r="BBK338" s="417"/>
      <c r="BBL338" s="417"/>
      <c r="BBM338" s="417"/>
      <c r="BBN338" s="417"/>
      <c r="BBO338" s="417"/>
      <c r="BBP338" s="417"/>
      <c r="BBQ338" s="417"/>
      <c r="BBR338" s="417"/>
      <c r="BBS338" s="417"/>
      <c r="BBT338" s="417"/>
      <c r="BBU338" s="417"/>
      <c r="BBV338" s="417"/>
      <c r="BBW338" s="417"/>
      <c r="BBX338" s="417"/>
      <c r="BBY338" s="417"/>
      <c r="BBZ338" s="417"/>
      <c r="BCA338" s="417"/>
      <c r="BCB338" s="417"/>
      <c r="BCC338" s="417"/>
      <c r="BCD338" s="417"/>
      <c r="BCE338" s="417"/>
      <c r="BCF338" s="417"/>
      <c r="BCG338" s="417"/>
      <c r="BCH338" s="417"/>
      <c r="BCI338" s="417"/>
      <c r="BCJ338" s="417"/>
      <c r="BCK338" s="417"/>
      <c r="BCL338" s="417"/>
      <c r="BCM338" s="417"/>
      <c r="BCN338" s="417"/>
      <c r="BCO338" s="417"/>
      <c r="BCP338" s="417"/>
      <c r="BCQ338" s="417"/>
      <c r="BCR338" s="417"/>
      <c r="BCS338" s="417"/>
      <c r="BCT338" s="417"/>
      <c r="BCU338" s="417"/>
      <c r="BCV338" s="417"/>
      <c r="BCW338" s="417"/>
      <c r="BCX338" s="417"/>
      <c r="BCY338" s="417"/>
      <c r="BCZ338" s="417"/>
      <c r="BDA338" s="417"/>
      <c r="BDB338" s="417"/>
      <c r="BDC338" s="417"/>
      <c r="BDD338" s="417"/>
      <c r="BDE338" s="417"/>
      <c r="BDF338" s="417"/>
      <c r="BDG338" s="417"/>
      <c r="BDH338" s="417"/>
      <c r="BDI338" s="417"/>
      <c r="BDJ338" s="417"/>
      <c r="BDK338" s="417"/>
      <c r="BDL338" s="417"/>
      <c r="BDM338" s="417"/>
      <c r="BDN338" s="417"/>
      <c r="BDO338" s="417"/>
      <c r="BDP338" s="417"/>
      <c r="BDQ338" s="417"/>
      <c r="BDR338" s="417"/>
      <c r="BDS338" s="417"/>
      <c r="BDT338" s="417"/>
      <c r="BDU338" s="417"/>
      <c r="BDV338" s="417"/>
      <c r="BDW338" s="417"/>
      <c r="BDX338" s="417"/>
      <c r="BDY338" s="417"/>
      <c r="BDZ338" s="417"/>
      <c r="BEA338" s="417"/>
      <c r="BEB338" s="417"/>
      <c r="BEC338" s="417"/>
      <c r="BED338" s="417"/>
      <c r="BEE338" s="417"/>
      <c r="BEF338" s="417"/>
      <c r="BEG338" s="417"/>
      <c r="BEH338" s="417"/>
      <c r="BEI338" s="417"/>
      <c r="BEJ338" s="417"/>
      <c r="BEK338" s="417"/>
      <c r="BEL338" s="417"/>
      <c r="BEM338" s="417"/>
      <c r="BEN338" s="417"/>
      <c r="BEO338" s="417"/>
      <c r="BEP338" s="417"/>
      <c r="BEQ338" s="417"/>
      <c r="BER338" s="417"/>
      <c r="BES338" s="417"/>
      <c r="BET338" s="417"/>
      <c r="BEU338" s="417"/>
      <c r="BEV338" s="417"/>
      <c r="BEW338" s="417"/>
      <c r="BEX338" s="417"/>
      <c r="BEY338" s="417"/>
      <c r="BEZ338" s="417"/>
      <c r="BFA338" s="417"/>
      <c r="BFB338" s="417"/>
      <c r="BFC338" s="417"/>
      <c r="BFD338" s="417"/>
      <c r="BFE338" s="417"/>
      <c r="BFF338" s="417"/>
      <c r="BFG338" s="417"/>
      <c r="BFH338" s="417"/>
      <c r="BFI338" s="417"/>
      <c r="BFJ338" s="417"/>
      <c r="BFK338" s="417"/>
      <c r="BFL338" s="417"/>
      <c r="BFM338" s="417"/>
      <c r="BFN338" s="417"/>
      <c r="BFO338" s="417"/>
      <c r="BFP338" s="417"/>
      <c r="BFQ338" s="417"/>
      <c r="BFR338" s="417"/>
      <c r="BFS338" s="417"/>
      <c r="BFT338" s="417"/>
      <c r="BFU338" s="417"/>
      <c r="BFV338" s="417"/>
      <c r="BFW338" s="417"/>
      <c r="BFX338" s="417"/>
      <c r="BFY338" s="417"/>
      <c r="BFZ338" s="417"/>
      <c r="BGA338" s="417"/>
      <c r="BGB338" s="417"/>
      <c r="BGC338" s="417"/>
      <c r="BGD338" s="417"/>
      <c r="BGE338" s="417"/>
      <c r="BGF338" s="417"/>
      <c r="BGG338" s="417"/>
      <c r="BGH338" s="417"/>
      <c r="BGI338" s="417"/>
      <c r="BGJ338" s="417"/>
      <c r="BGK338" s="417"/>
      <c r="BGL338" s="417"/>
      <c r="BGM338" s="417"/>
      <c r="BGN338" s="417"/>
      <c r="BGO338" s="417"/>
      <c r="BGP338" s="417"/>
      <c r="BGQ338" s="417"/>
      <c r="BGR338" s="417"/>
      <c r="BGS338" s="417"/>
      <c r="BGT338" s="417"/>
      <c r="BGU338" s="417"/>
      <c r="BGV338" s="417"/>
      <c r="BGW338" s="417"/>
      <c r="BGX338" s="417"/>
      <c r="BGY338" s="417"/>
      <c r="BGZ338" s="417"/>
      <c r="BHA338" s="417"/>
      <c r="BHB338" s="417"/>
      <c r="BHC338" s="417"/>
      <c r="BHD338" s="417"/>
      <c r="BHE338" s="417"/>
      <c r="BHF338" s="417"/>
      <c r="BHG338" s="417"/>
      <c r="BHH338" s="417"/>
      <c r="BHI338" s="417"/>
      <c r="BHJ338" s="417"/>
      <c r="BHK338" s="417"/>
      <c r="BHL338" s="417"/>
      <c r="BHM338" s="417"/>
      <c r="BHN338" s="417"/>
      <c r="BHO338" s="417"/>
      <c r="BHP338" s="417"/>
      <c r="BHQ338" s="417"/>
      <c r="BHR338" s="417"/>
      <c r="BHS338" s="417"/>
      <c r="BHT338" s="417"/>
      <c r="BHU338" s="417"/>
      <c r="BHV338" s="417"/>
      <c r="BHW338" s="417"/>
      <c r="BHX338" s="417"/>
      <c r="BHY338" s="417"/>
      <c r="BHZ338" s="417"/>
      <c r="BIA338" s="417"/>
      <c r="BIB338" s="417"/>
      <c r="BIC338" s="417"/>
      <c r="BID338" s="417"/>
      <c r="BIE338" s="417"/>
      <c r="BIF338" s="417"/>
      <c r="BIG338" s="417"/>
      <c r="BIH338" s="417"/>
      <c r="BII338" s="417"/>
      <c r="BIJ338" s="417"/>
      <c r="BIK338" s="417"/>
      <c r="BIL338" s="417"/>
      <c r="BIM338" s="417"/>
      <c r="BIN338" s="417"/>
      <c r="BIO338" s="417"/>
      <c r="BIP338" s="417"/>
      <c r="BIQ338" s="417"/>
      <c r="BIR338" s="417"/>
      <c r="BIS338" s="417"/>
      <c r="BIT338" s="417"/>
      <c r="BIU338" s="417"/>
      <c r="BIV338" s="417"/>
      <c r="BIW338" s="417"/>
      <c r="BIX338" s="417"/>
      <c r="BIY338" s="417"/>
      <c r="BIZ338" s="417"/>
      <c r="BJA338" s="417"/>
      <c r="BJB338" s="417"/>
      <c r="BJC338" s="417"/>
      <c r="BJD338" s="417"/>
      <c r="BJE338" s="417"/>
      <c r="BJF338" s="417"/>
      <c r="BJG338" s="417"/>
      <c r="BJH338" s="417"/>
      <c r="BJI338" s="417"/>
      <c r="BJJ338" s="417"/>
      <c r="BJK338" s="417"/>
      <c r="BJL338" s="417"/>
      <c r="BJM338" s="417"/>
      <c r="BJN338" s="417"/>
      <c r="BJO338" s="417"/>
      <c r="BJP338" s="417"/>
      <c r="BJQ338" s="417"/>
      <c r="BJR338" s="417"/>
      <c r="BJS338" s="417"/>
      <c r="BJT338" s="417"/>
      <c r="BJU338" s="417"/>
      <c r="BJV338" s="417"/>
      <c r="BJW338" s="417"/>
      <c r="BJX338" s="417"/>
      <c r="BJY338" s="417"/>
      <c r="BJZ338" s="417"/>
      <c r="BKA338" s="417"/>
      <c r="BKB338" s="417"/>
      <c r="BKC338" s="417"/>
      <c r="BKD338" s="417"/>
      <c r="BKE338" s="417"/>
      <c r="BKF338" s="417"/>
      <c r="BKG338" s="417"/>
      <c r="BKH338" s="417"/>
      <c r="BKI338" s="417"/>
      <c r="BKJ338" s="417"/>
      <c r="BKK338" s="417"/>
      <c r="BKL338" s="417"/>
      <c r="BKM338" s="417"/>
      <c r="BKN338" s="417"/>
      <c r="BKO338" s="417"/>
      <c r="BKP338" s="417"/>
      <c r="BKQ338" s="417"/>
      <c r="BKR338" s="417"/>
      <c r="BKS338" s="417"/>
      <c r="BKT338" s="417"/>
      <c r="BKU338" s="417"/>
      <c r="BKV338" s="417"/>
      <c r="BKW338" s="417"/>
      <c r="BKX338" s="417"/>
      <c r="BKY338" s="417"/>
      <c r="BKZ338" s="417"/>
      <c r="BLA338" s="417"/>
      <c r="BLB338" s="417"/>
      <c r="BLC338" s="417"/>
      <c r="BLD338" s="417"/>
      <c r="BLE338" s="417"/>
      <c r="BLF338" s="417"/>
      <c r="BLG338" s="417"/>
      <c r="BLH338" s="417"/>
      <c r="BLI338" s="417"/>
      <c r="BLJ338" s="417"/>
      <c r="BLK338" s="417"/>
      <c r="BLL338" s="417"/>
      <c r="BLM338" s="417"/>
      <c r="BLN338" s="417"/>
      <c r="BLO338" s="417"/>
      <c r="BLP338" s="417"/>
      <c r="BLQ338" s="417"/>
      <c r="BLR338" s="417"/>
      <c r="BLS338" s="417"/>
      <c r="BLT338" s="417"/>
      <c r="BLU338" s="417"/>
      <c r="BLV338" s="417"/>
      <c r="BLW338" s="417"/>
      <c r="BLX338" s="417"/>
      <c r="BLY338" s="417"/>
      <c r="BLZ338" s="417"/>
      <c r="BMA338" s="417"/>
      <c r="BMB338" s="417"/>
      <c r="BMC338" s="417"/>
      <c r="BMD338" s="417"/>
      <c r="BME338" s="417"/>
      <c r="BMF338" s="417"/>
      <c r="BMG338" s="417"/>
      <c r="BMH338" s="417"/>
      <c r="BMI338" s="417"/>
      <c r="BMJ338" s="417"/>
      <c r="BMK338" s="417"/>
      <c r="BML338" s="417"/>
      <c r="BMM338" s="417"/>
      <c r="BMN338" s="417"/>
      <c r="BMO338" s="417"/>
      <c r="BMP338" s="417"/>
      <c r="BMQ338" s="417"/>
      <c r="BMR338" s="417"/>
      <c r="BMS338" s="417"/>
      <c r="BMT338" s="417"/>
      <c r="BMU338" s="417"/>
      <c r="BMV338" s="417"/>
      <c r="BMW338" s="417"/>
      <c r="BMX338" s="417"/>
      <c r="BMY338" s="417"/>
      <c r="BMZ338" s="417"/>
      <c r="BNA338" s="417"/>
      <c r="BNB338" s="417"/>
      <c r="BNC338" s="417"/>
      <c r="BND338" s="417"/>
      <c r="BNE338" s="417"/>
      <c r="BNF338" s="417"/>
      <c r="BNG338" s="417"/>
      <c r="BNH338" s="417"/>
      <c r="BNI338" s="417"/>
      <c r="BNJ338" s="417"/>
      <c r="BNK338" s="417"/>
      <c r="BNL338" s="417"/>
      <c r="BNM338" s="417"/>
      <c r="BNN338" s="417"/>
      <c r="BNO338" s="417"/>
      <c r="BNP338" s="417"/>
      <c r="BNQ338" s="417"/>
      <c r="BNR338" s="417"/>
      <c r="BNS338" s="417"/>
      <c r="BNT338" s="417"/>
      <c r="BNU338" s="417"/>
      <c r="BNV338" s="417"/>
      <c r="BNW338" s="417"/>
      <c r="BNX338" s="417"/>
      <c r="BNY338" s="417"/>
      <c r="BNZ338" s="417"/>
      <c r="BOA338" s="417"/>
      <c r="BOB338" s="417"/>
      <c r="BOC338" s="417"/>
      <c r="BOD338" s="417"/>
      <c r="BOE338" s="417"/>
      <c r="BOF338" s="417"/>
      <c r="BOG338" s="417"/>
      <c r="BOH338" s="417"/>
      <c r="BOI338" s="417"/>
      <c r="BOJ338" s="417"/>
      <c r="BOK338" s="417"/>
      <c r="BOL338" s="417"/>
      <c r="BOM338" s="417"/>
      <c r="BON338" s="417"/>
      <c r="BOO338" s="417"/>
      <c r="BOP338" s="417"/>
      <c r="BOQ338" s="417"/>
      <c r="BOR338" s="417"/>
      <c r="BOS338" s="417"/>
      <c r="BOT338" s="417"/>
      <c r="BOU338" s="417"/>
      <c r="BOV338" s="417"/>
      <c r="BOW338" s="417"/>
      <c r="BOX338" s="417"/>
      <c r="BOY338" s="417"/>
      <c r="BOZ338" s="417"/>
      <c r="BPA338" s="417"/>
      <c r="BPB338" s="417"/>
      <c r="BPC338" s="417"/>
      <c r="BPD338" s="417"/>
      <c r="BPE338" s="417"/>
      <c r="BPF338" s="417"/>
      <c r="BPG338" s="417"/>
      <c r="BPH338" s="417"/>
      <c r="BPI338" s="417"/>
      <c r="BPJ338" s="417"/>
      <c r="BPK338" s="417"/>
      <c r="BPL338" s="417"/>
      <c r="BPM338" s="417"/>
      <c r="BPN338" s="417"/>
      <c r="BPO338" s="417"/>
      <c r="BPP338" s="417"/>
      <c r="BPQ338" s="417"/>
      <c r="BPR338" s="417"/>
      <c r="BPS338" s="417"/>
      <c r="BPT338" s="417"/>
      <c r="BPU338" s="417"/>
      <c r="BPV338" s="417"/>
      <c r="BPW338" s="417"/>
      <c r="BPX338" s="417"/>
      <c r="BPY338" s="417"/>
      <c r="BPZ338" s="417"/>
      <c r="BQA338" s="417"/>
      <c r="BQB338" s="417"/>
      <c r="BQC338" s="417"/>
      <c r="BQD338" s="417"/>
      <c r="BQE338" s="417"/>
      <c r="BQF338" s="417"/>
      <c r="BQG338" s="417"/>
      <c r="BQH338" s="417"/>
      <c r="BQI338" s="417"/>
      <c r="BQJ338" s="417"/>
      <c r="BQK338" s="417"/>
      <c r="BQL338" s="417"/>
      <c r="BQM338" s="417"/>
      <c r="BQN338" s="417"/>
      <c r="BQO338" s="417"/>
      <c r="BQP338" s="417"/>
      <c r="BQQ338" s="417"/>
      <c r="BQR338" s="417"/>
      <c r="BQS338" s="417"/>
      <c r="BQT338" s="417"/>
      <c r="BQU338" s="417"/>
      <c r="BQV338" s="417"/>
      <c r="BQW338" s="417"/>
      <c r="BQX338" s="417"/>
      <c r="BQY338" s="417"/>
      <c r="BQZ338" s="417"/>
      <c r="BRA338" s="417"/>
      <c r="BRB338" s="417"/>
      <c r="BRC338" s="417"/>
      <c r="BRD338" s="417"/>
      <c r="BRE338" s="417"/>
      <c r="BRF338" s="417"/>
      <c r="BRG338" s="417"/>
      <c r="BRH338" s="417"/>
      <c r="BRI338" s="417"/>
      <c r="BRJ338" s="417"/>
      <c r="BRK338" s="417"/>
      <c r="BRL338" s="417"/>
      <c r="BRM338" s="417"/>
      <c r="BRN338" s="417"/>
      <c r="BRO338" s="417"/>
      <c r="BRP338" s="417"/>
      <c r="BRQ338" s="417"/>
      <c r="BRR338" s="417"/>
      <c r="BRS338" s="417"/>
      <c r="BRT338" s="417"/>
      <c r="BRU338" s="417"/>
      <c r="BRV338" s="417"/>
      <c r="BRW338" s="417"/>
      <c r="BRX338" s="417"/>
      <c r="BRY338" s="417"/>
      <c r="BRZ338" s="417"/>
      <c r="BSA338" s="417"/>
      <c r="BSB338" s="417"/>
      <c r="BSC338" s="417"/>
      <c r="BSD338" s="417"/>
      <c r="BSE338" s="417"/>
      <c r="BSF338" s="417"/>
      <c r="BSG338" s="417"/>
      <c r="BSH338" s="417"/>
      <c r="BSI338" s="417"/>
      <c r="BSJ338" s="417"/>
      <c r="BSK338" s="417"/>
      <c r="BSL338" s="417"/>
      <c r="BSM338" s="417"/>
      <c r="BSN338" s="417"/>
      <c r="BSO338" s="417"/>
      <c r="BSP338" s="417"/>
      <c r="BSQ338" s="417"/>
      <c r="BSR338" s="417"/>
      <c r="BSS338" s="417"/>
      <c r="BST338" s="417"/>
      <c r="BSU338" s="417"/>
      <c r="BSV338" s="417"/>
      <c r="BSW338" s="417"/>
      <c r="BSX338" s="417"/>
      <c r="BSY338" s="417"/>
      <c r="BSZ338" s="417"/>
      <c r="BTA338" s="417"/>
      <c r="BTB338" s="417"/>
      <c r="BTC338" s="417"/>
      <c r="BTD338" s="417"/>
      <c r="BTE338" s="417"/>
      <c r="BTF338" s="417"/>
      <c r="BTG338" s="417"/>
      <c r="BTH338" s="417"/>
      <c r="BTI338" s="417"/>
      <c r="BTJ338" s="417"/>
      <c r="BTK338" s="417"/>
      <c r="BTL338" s="417"/>
      <c r="BTM338" s="417"/>
      <c r="BTN338" s="417"/>
      <c r="BTO338" s="417"/>
      <c r="BTP338" s="417"/>
      <c r="BTQ338" s="417"/>
      <c r="BTR338" s="417"/>
      <c r="BTS338" s="417"/>
      <c r="BTT338" s="417"/>
      <c r="BTU338" s="417"/>
      <c r="BTV338" s="417"/>
      <c r="BTW338" s="417"/>
      <c r="BTX338" s="417"/>
      <c r="BTY338" s="417"/>
      <c r="BTZ338" s="417"/>
      <c r="BUA338" s="417"/>
      <c r="BUB338" s="417"/>
      <c r="BUC338" s="417"/>
      <c r="BUD338" s="417"/>
      <c r="BUE338" s="417"/>
      <c r="BUF338" s="417"/>
      <c r="BUG338" s="417"/>
      <c r="BUH338" s="417"/>
      <c r="BUI338" s="417"/>
      <c r="BUJ338" s="417"/>
      <c r="BUK338" s="417"/>
      <c r="BUL338" s="417"/>
      <c r="BUM338" s="417"/>
      <c r="BUN338" s="417"/>
      <c r="BUO338" s="417"/>
      <c r="BUP338" s="417"/>
      <c r="BUQ338" s="417"/>
      <c r="BUR338" s="417"/>
      <c r="BUS338" s="417"/>
      <c r="BUT338" s="417"/>
      <c r="BUU338" s="417"/>
      <c r="BUV338" s="417"/>
      <c r="BUW338" s="417"/>
      <c r="BUX338" s="417"/>
      <c r="BUY338" s="417"/>
      <c r="BUZ338" s="417"/>
      <c r="BVA338" s="417"/>
      <c r="BVB338" s="417"/>
      <c r="BVC338" s="417"/>
      <c r="BVD338" s="417"/>
      <c r="BVE338" s="417"/>
      <c r="BVF338" s="417"/>
      <c r="BVG338" s="417"/>
      <c r="BVH338" s="417"/>
      <c r="BVI338" s="417"/>
      <c r="BVJ338" s="417"/>
      <c r="BVK338" s="417"/>
      <c r="BVL338" s="417"/>
      <c r="BVM338" s="417"/>
      <c r="BVN338" s="417"/>
      <c r="BVO338" s="417"/>
      <c r="BVP338" s="417"/>
      <c r="BVQ338" s="417"/>
      <c r="BVR338" s="417"/>
      <c r="BVS338" s="417"/>
      <c r="BVT338" s="417"/>
      <c r="BVU338" s="417"/>
      <c r="BVV338" s="417"/>
      <c r="BVW338" s="417"/>
      <c r="BVX338" s="417"/>
      <c r="BVY338" s="417"/>
      <c r="BVZ338" s="417"/>
      <c r="BWA338" s="417"/>
      <c r="BWB338" s="417"/>
      <c r="BWC338" s="417"/>
      <c r="BWD338" s="417"/>
      <c r="BWE338" s="417"/>
      <c r="BWF338" s="417"/>
      <c r="BWG338" s="417"/>
      <c r="BWH338" s="417"/>
      <c r="BWI338" s="417"/>
      <c r="BWJ338" s="417"/>
      <c r="BWK338" s="417"/>
      <c r="BWL338" s="417"/>
      <c r="BWM338" s="417"/>
      <c r="BWN338" s="417"/>
      <c r="BWO338" s="417"/>
      <c r="BWP338" s="417"/>
      <c r="BWQ338" s="417"/>
      <c r="BWR338" s="417"/>
      <c r="BWS338" s="417"/>
      <c r="BWT338" s="417"/>
      <c r="BWU338" s="417"/>
      <c r="BWV338" s="417"/>
      <c r="BWW338" s="417"/>
      <c r="BWX338" s="417"/>
      <c r="BWY338" s="417"/>
      <c r="BWZ338" s="417"/>
      <c r="BXA338" s="417"/>
      <c r="BXB338" s="417"/>
      <c r="BXC338" s="417"/>
      <c r="BXD338" s="417"/>
      <c r="BXE338" s="417"/>
      <c r="BXF338" s="417"/>
      <c r="BXG338" s="417"/>
      <c r="BXH338" s="417"/>
      <c r="BXI338" s="417"/>
      <c r="BXJ338" s="417"/>
      <c r="BXK338" s="417"/>
      <c r="BXL338" s="417"/>
      <c r="BXM338" s="417"/>
      <c r="BXN338" s="417"/>
      <c r="BXO338" s="417"/>
      <c r="BXP338" s="417"/>
      <c r="BXQ338" s="417"/>
      <c r="BXR338" s="417"/>
      <c r="BXS338" s="417"/>
      <c r="BXT338" s="417"/>
      <c r="BXU338" s="417"/>
      <c r="BXV338" s="417"/>
      <c r="BXW338" s="417"/>
      <c r="BXX338" s="417"/>
      <c r="BXY338" s="417"/>
      <c r="BXZ338" s="417"/>
      <c r="BYA338" s="417"/>
      <c r="BYB338" s="417"/>
      <c r="BYC338" s="417"/>
      <c r="BYD338" s="417"/>
      <c r="BYE338" s="417"/>
      <c r="BYF338" s="417"/>
      <c r="BYG338" s="417"/>
      <c r="BYH338" s="417"/>
      <c r="BYI338" s="417"/>
      <c r="BYJ338" s="417"/>
      <c r="BYK338" s="417"/>
      <c r="BYL338" s="417"/>
      <c r="BYM338" s="417"/>
      <c r="BYN338" s="417"/>
      <c r="BYO338" s="417"/>
      <c r="BYP338" s="417"/>
      <c r="BYQ338" s="417"/>
      <c r="BYR338" s="417"/>
      <c r="BYS338" s="417"/>
      <c r="BYT338" s="417"/>
      <c r="BYU338" s="417"/>
      <c r="BYV338" s="417"/>
      <c r="BYW338" s="417"/>
      <c r="BYX338" s="417"/>
      <c r="BYY338" s="417"/>
      <c r="BYZ338" s="417"/>
      <c r="BZA338" s="417"/>
      <c r="BZB338" s="417"/>
      <c r="BZC338" s="417"/>
      <c r="BZD338" s="417"/>
      <c r="BZE338" s="417"/>
      <c r="BZF338" s="417"/>
      <c r="BZG338" s="417"/>
      <c r="BZH338" s="417"/>
      <c r="BZI338" s="417"/>
      <c r="BZJ338" s="417"/>
      <c r="BZK338" s="417"/>
      <c r="BZL338" s="417"/>
      <c r="BZM338" s="417"/>
      <c r="BZN338" s="417"/>
      <c r="BZO338" s="417"/>
      <c r="BZP338" s="417"/>
      <c r="BZQ338" s="417"/>
      <c r="BZR338" s="417"/>
      <c r="BZS338" s="417"/>
      <c r="BZT338" s="417"/>
      <c r="BZU338" s="417"/>
      <c r="BZV338" s="417"/>
      <c r="BZW338" s="417"/>
      <c r="BZX338" s="417"/>
      <c r="BZY338" s="417"/>
      <c r="BZZ338" s="417"/>
      <c r="CAA338" s="417"/>
      <c r="CAB338" s="417"/>
      <c r="CAC338" s="417"/>
      <c r="CAD338" s="417"/>
      <c r="CAE338" s="417"/>
      <c r="CAF338" s="417"/>
      <c r="CAG338" s="417"/>
      <c r="CAH338" s="417"/>
      <c r="CAI338" s="417"/>
      <c r="CAJ338" s="417"/>
      <c r="CAK338" s="417"/>
      <c r="CAL338" s="417"/>
      <c r="CAM338" s="417"/>
      <c r="CAN338" s="417"/>
      <c r="CAO338" s="417"/>
      <c r="CAP338" s="417"/>
      <c r="CAQ338" s="417"/>
      <c r="CAR338" s="417"/>
      <c r="CAS338" s="417"/>
      <c r="CAT338" s="417"/>
      <c r="CAU338" s="417"/>
      <c r="CAV338" s="417"/>
      <c r="CAW338" s="417"/>
      <c r="CAX338" s="417"/>
      <c r="CAY338" s="417"/>
      <c r="CAZ338" s="417"/>
      <c r="CBA338" s="417"/>
      <c r="CBB338" s="417"/>
      <c r="CBC338" s="417"/>
      <c r="CBD338" s="417"/>
      <c r="CBE338" s="417"/>
      <c r="CBF338" s="417"/>
      <c r="CBG338" s="417"/>
      <c r="CBH338" s="417"/>
      <c r="CBI338" s="417"/>
      <c r="CBJ338" s="417"/>
      <c r="CBK338" s="417"/>
      <c r="CBL338" s="417"/>
      <c r="CBM338" s="417"/>
      <c r="CBN338" s="417"/>
      <c r="CBO338" s="417"/>
      <c r="CBP338" s="417"/>
      <c r="CBQ338" s="417"/>
      <c r="CBR338" s="417"/>
      <c r="CBS338" s="417"/>
      <c r="CBT338" s="417"/>
      <c r="CBU338" s="417"/>
      <c r="CBV338" s="417"/>
      <c r="CBW338" s="417"/>
      <c r="CBX338" s="417"/>
      <c r="CBY338" s="417"/>
      <c r="CBZ338" s="417"/>
      <c r="CCA338" s="417"/>
      <c r="CCB338" s="417"/>
      <c r="CCC338" s="417"/>
      <c r="CCD338" s="417"/>
      <c r="CCE338" s="417"/>
      <c r="CCF338" s="417"/>
      <c r="CCG338" s="417"/>
      <c r="CCH338" s="417"/>
      <c r="CCI338" s="417"/>
      <c r="CCJ338" s="417"/>
      <c r="CCK338" s="417"/>
      <c r="CCL338" s="417"/>
      <c r="CCM338" s="417"/>
      <c r="CCN338" s="417"/>
      <c r="CCO338" s="417"/>
      <c r="CCP338" s="417"/>
      <c r="CCQ338" s="417"/>
      <c r="CCR338" s="417"/>
      <c r="CCS338" s="417"/>
      <c r="CCT338" s="417"/>
      <c r="CCU338" s="417"/>
      <c r="CCV338" s="417"/>
      <c r="CCW338" s="417"/>
      <c r="CCX338" s="417"/>
      <c r="CCY338" s="417"/>
      <c r="CCZ338" s="417"/>
      <c r="CDA338" s="417"/>
      <c r="CDB338" s="417"/>
      <c r="CDC338" s="417"/>
      <c r="CDD338" s="417"/>
      <c r="CDE338" s="417"/>
      <c r="CDF338" s="417"/>
      <c r="CDG338" s="417"/>
      <c r="CDH338" s="417"/>
      <c r="CDI338" s="417"/>
      <c r="CDJ338" s="417"/>
      <c r="CDK338" s="417"/>
      <c r="CDL338" s="417"/>
      <c r="CDM338" s="417"/>
      <c r="CDN338" s="417"/>
      <c r="CDO338" s="417"/>
      <c r="CDP338" s="417"/>
      <c r="CDQ338" s="417"/>
      <c r="CDR338" s="417"/>
      <c r="CDS338" s="417"/>
      <c r="CDT338" s="417"/>
      <c r="CDU338" s="417"/>
      <c r="CDV338" s="417"/>
      <c r="CDW338" s="417"/>
      <c r="CDX338" s="417"/>
      <c r="CDY338" s="417"/>
      <c r="CDZ338" s="417"/>
      <c r="CEA338" s="417"/>
      <c r="CEB338" s="417"/>
      <c r="CEC338" s="417"/>
      <c r="CED338" s="417"/>
      <c r="CEE338" s="417"/>
      <c r="CEF338" s="417"/>
      <c r="CEG338" s="417"/>
      <c r="CEH338" s="417"/>
      <c r="CEI338" s="417"/>
      <c r="CEJ338" s="417"/>
      <c r="CEK338" s="417"/>
      <c r="CEL338" s="417"/>
      <c r="CEM338" s="417"/>
      <c r="CEN338" s="417"/>
      <c r="CEO338" s="417"/>
      <c r="CEP338" s="417"/>
      <c r="CEQ338" s="417"/>
      <c r="CER338" s="417"/>
      <c r="CES338" s="417"/>
      <c r="CET338" s="417"/>
      <c r="CEU338" s="417"/>
      <c r="CEV338" s="417"/>
      <c r="CEW338" s="417"/>
      <c r="CEX338" s="417"/>
      <c r="CEY338" s="417"/>
      <c r="CEZ338" s="417"/>
      <c r="CFA338" s="417"/>
      <c r="CFB338" s="417"/>
      <c r="CFC338" s="417"/>
      <c r="CFD338" s="417"/>
      <c r="CFE338" s="417"/>
      <c r="CFF338" s="417"/>
      <c r="CFG338" s="417"/>
      <c r="CFH338" s="417"/>
      <c r="CFI338" s="417"/>
      <c r="CFJ338" s="417"/>
      <c r="CFK338" s="417"/>
      <c r="CFL338" s="417"/>
      <c r="CFM338" s="417"/>
      <c r="CFN338" s="417"/>
      <c r="CFO338" s="417"/>
      <c r="CFP338" s="417"/>
      <c r="CFQ338" s="417"/>
      <c r="CFR338" s="417"/>
      <c r="CFS338" s="417"/>
      <c r="CFT338" s="417"/>
      <c r="CFU338" s="417"/>
      <c r="CFV338" s="417"/>
      <c r="CFW338" s="417"/>
      <c r="CFX338" s="417"/>
      <c r="CFY338" s="417"/>
      <c r="CFZ338" s="417"/>
      <c r="CGA338" s="417"/>
      <c r="CGB338" s="417"/>
      <c r="CGC338" s="417"/>
      <c r="CGD338" s="417"/>
      <c r="CGE338" s="417"/>
      <c r="CGF338" s="417"/>
      <c r="CGG338" s="417"/>
      <c r="CGH338" s="417"/>
      <c r="CGI338" s="417"/>
      <c r="CGJ338" s="417"/>
      <c r="CGK338" s="417"/>
      <c r="CGL338" s="417"/>
      <c r="CGM338" s="417"/>
      <c r="CGN338" s="417"/>
      <c r="CGO338" s="417"/>
      <c r="CGP338" s="417"/>
      <c r="CGQ338" s="417"/>
      <c r="CGR338" s="417"/>
      <c r="CGS338" s="417"/>
      <c r="CGT338" s="417"/>
      <c r="CGU338" s="417"/>
      <c r="CGV338" s="417"/>
      <c r="CGW338" s="417"/>
      <c r="CGX338" s="417"/>
      <c r="CGY338" s="417"/>
      <c r="CGZ338" s="417"/>
      <c r="CHA338" s="417"/>
      <c r="CHB338" s="417"/>
      <c r="CHC338" s="417"/>
      <c r="CHD338" s="417"/>
      <c r="CHE338" s="417"/>
      <c r="CHF338" s="417"/>
      <c r="CHG338" s="417"/>
      <c r="CHH338" s="417"/>
      <c r="CHI338" s="417"/>
      <c r="CHJ338" s="417"/>
      <c r="CHK338" s="417"/>
      <c r="CHL338" s="417"/>
      <c r="CHM338" s="417"/>
      <c r="CHN338" s="417"/>
      <c r="CHO338" s="417"/>
      <c r="CHP338" s="417"/>
      <c r="CHQ338" s="417"/>
      <c r="CHR338" s="417"/>
      <c r="CHS338" s="417"/>
      <c r="CHT338" s="417"/>
      <c r="CHU338" s="417"/>
      <c r="CHV338" s="417"/>
      <c r="CHW338" s="417"/>
      <c r="CHX338" s="417"/>
      <c r="CHY338" s="417"/>
      <c r="CHZ338" s="417"/>
      <c r="CIA338" s="417"/>
      <c r="CIB338" s="417"/>
      <c r="CIC338" s="417"/>
      <c r="CID338" s="417"/>
      <c r="CIE338" s="417"/>
      <c r="CIF338" s="417"/>
      <c r="CIG338" s="417"/>
      <c r="CIH338" s="417"/>
      <c r="CII338" s="417"/>
      <c r="CIJ338" s="417"/>
      <c r="CIK338" s="417"/>
      <c r="CIL338" s="417"/>
      <c r="CIM338" s="417"/>
      <c r="CIN338" s="417"/>
      <c r="CIO338" s="417"/>
      <c r="CIP338" s="417"/>
      <c r="CIQ338" s="417"/>
      <c r="CIR338" s="417"/>
      <c r="CIS338" s="417"/>
      <c r="CIT338" s="417"/>
      <c r="CIU338" s="417"/>
      <c r="CIV338" s="417"/>
      <c r="CIW338" s="417"/>
      <c r="CIX338" s="417"/>
      <c r="CIY338" s="417"/>
      <c r="CIZ338" s="417"/>
      <c r="CJA338" s="417"/>
      <c r="CJB338" s="417"/>
      <c r="CJC338" s="417"/>
      <c r="CJD338" s="417"/>
      <c r="CJE338" s="417"/>
      <c r="CJF338" s="417"/>
      <c r="CJG338" s="417"/>
      <c r="CJH338" s="417"/>
      <c r="CJI338" s="417"/>
      <c r="CJJ338" s="417"/>
      <c r="CJK338" s="417"/>
      <c r="CJL338" s="417"/>
      <c r="CJM338" s="417"/>
      <c r="CJN338" s="417"/>
      <c r="CJO338" s="417"/>
      <c r="CJP338" s="417"/>
      <c r="CJQ338" s="417"/>
      <c r="CJR338" s="417"/>
      <c r="CJS338" s="417"/>
      <c r="CJT338" s="417"/>
      <c r="CJU338" s="417"/>
      <c r="CJV338" s="417"/>
      <c r="CJW338" s="417"/>
      <c r="CJX338" s="417"/>
      <c r="CJY338" s="417"/>
      <c r="CJZ338" s="417"/>
      <c r="CKA338" s="417"/>
      <c r="CKB338" s="417"/>
      <c r="CKC338" s="417"/>
      <c r="CKD338" s="417"/>
      <c r="CKE338" s="417"/>
      <c r="CKF338" s="417"/>
      <c r="CKG338" s="417"/>
      <c r="CKH338" s="417"/>
      <c r="CKI338" s="417"/>
      <c r="CKJ338" s="417"/>
      <c r="CKK338" s="417"/>
      <c r="CKL338" s="417"/>
      <c r="CKM338" s="417"/>
      <c r="CKN338" s="417"/>
      <c r="CKO338" s="417"/>
      <c r="CKP338" s="417"/>
      <c r="CKQ338" s="417"/>
      <c r="CKR338" s="417"/>
      <c r="CKS338" s="417"/>
      <c r="CKT338" s="417"/>
      <c r="CKU338" s="417"/>
      <c r="CKV338" s="417"/>
      <c r="CKW338" s="417"/>
      <c r="CKX338" s="417"/>
      <c r="CKY338" s="417"/>
      <c r="CKZ338" s="417"/>
      <c r="CLA338" s="417"/>
      <c r="CLB338" s="417"/>
      <c r="CLC338" s="417"/>
      <c r="CLD338" s="417"/>
      <c r="CLE338" s="417"/>
      <c r="CLF338" s="417"/>
      <c r="CLG338" s="417"/>
      <c r="CLH338" s="417"/>
      <c r="CLI338" s="417"/>
      <c r="CLJ338" s="417"/>
      <c r="CLK338" s="417"/>
      <c r="CLL338" s="417"/>
      <c r="CLM338" s="417"/>
      <c r="CLN338" s="417"/>
      <c r="CLO338" s="417"/>
      <c r="CLP338" s="417"/>
      <c r="CLQ338" s="417"/>
      <c r="CLR338" s="417"/>
      <c r="CLS338" s="417"/>
      <c r="CLT338" s="417"/>
      <c r="CLU338" s="417"/>
      <c r="CLV338" s="417"/>
      <c r="CLW338" s="417"/>
      <c r="CLX338" s="417"/>
      <c r="CLY338" s="417"/>
      <c r="CLZ338" s="417"/>
      <c r="CMA338" s="417"/>
      <c r="CMB338" s="417"/>
      <c r="CMC338" s="417"/>
      <c r="CMD338" s="417"/>
      <c r="CME338" s="417"/>
      <c r="CMF338" s="417"/>
      <c r="CMG338" s="417"/>
      <c r="CMH338" s="417"/>
      <c r="CMI338" s="417"/>
      <c r="CMJ338" s="417"/>
      <c r="CMK338" s="417"/>
      <c r="CML338" s="417"/>
      <c r="CMM338" s="417"/>
      <c r="CMN338" s="417"/>
      <c r="CMO338" s="417"/>
      <c r="CMP338" s="417"/>
      <c r="CMQ338" s="417"/>
      <c r="CMR338" s="417"/>
      <c r="CMS338" s="417"/>
      <c r="CMT338" s="417"/>
      <c r="CMU338" s="417"/>
      <c r="CMV338" s="417"/>
      <c r="CMW338" s="417"/>
      <c r="CMX338" s="417"/>
      <c r="CMY338" s="417"/>
      <c r="CMZ338" s="417"/>
      <c r="CNA338" s="417"/>
      <c r="CNB338" s="417"/>
      <c r="CNC338" s="417"/>
      <c r="CND338" s="417"/>
      <c r="CNE338" s="417"/>
      <c r="CNF338" s="417"/>
      <c r="CNG338" s="417"/>
      <c r="CNH338" s="417"/>
      <c r="CNI338" s="417"/>
      <c r="CNJ338" s="417"/>
      <c r="CNK338" s="417"/>
      <c r="CNL338" s="417"/>
      <c r="CNM338" s="417"/>
      <c r="CNN338" s="417"/>
      <c r="CNO338" s="417"/>
      <c r="CNP338" s="417"/>
      <c r="CNQ338" s="417"/>
      <c r="CNR338" s="417"/>
      <c r="CNS338" s="417"/>
      <c r="CNT338" s="417"/>
      <c r="CNU338" s="417"/>
      <c r="CNV338" s="417"/>
      <c r="CNW338" s="417"/>
      <c r="CNX338" s="417"/>
      <c r="CNY338" s="417"/>
      <c r="CNZ338" s="417"/>
      <c r="COA338" s="417"/>
      <c r="COB338" s="417"/>
      <c r="COC338" s="417"/>
      <c r="COD338" s="417"/>
      <c r="COE338" s="417"/>
      <c r="COF338" s="417"/>
      <c r="COG338" s="417"/>
      <c r="COH338" s="417"/>
      <c r="COI338" s="417"/>
      <c r="COJ338" s="417"/>
      <c r="COK338" s="417"/>
      <c r="COL338" s="417"/>
      <c r="COM338" s="417"/>
      <c r="CON338" s="417"/>
      <c r="COO338" s="417"/>
      <c r="COP338" s="417"/>
      <c r="COQ338" s="417"/>
      <c r="COR338" s="417"/>
      <c r="COS338" s="417"/>
      <c r="COT338" s="417"/>
      <c r="COU338" s="417"/>
      <c r="COV338" s="417"/>
      <c r="COW338" s="417"/>
      <c r="COX338" s="417"/>
      <c r="COY338" s="417"/>
    </row>
    <row r="339" spans="1:2443" x14ac:dyDescent="0.35">
      <c r="A339" s="307" t="s">
        <v>585</v>
      </c>
      <c r="B339" s="307" t="s">
        <v>96</v>
      </c>
      <c r="C339" s="307">
        <v>2005</v>
      </c>
      <c r="D339" s="307" t="s">
        <v>594</v>
      </c>
      <c r="E339" s="307">
        <v>51264</v>
      </c>
      <c r="F339" s="331" t="s">
        <v>348</v>
      </c>
      <c r="G339" s="469">
        <f t="shared" si="14"/>
        <v>51264</v>
      </c>
      <c r="H339" s="331" t="s">
        <v>352</v>
      </c>
      <c r="R339" s="363"/>
    </row>
    <row r="340" spans="1:2443" s="459" customFormat="1" x14ac:dyDescent="0.35">
      <c r="A340" s="307" t="s">
        <v>585</v>
      </c>
      <c r="B340" s="421" t="s">
        <v>96</v>
      </c>
      <c r="C340" s="421">
        <v>2005</v>
      </c>
      <c r="D340" s="421" t="s">
        <v>403</v>
      </c>
      <c r="E340" s="420">
        <f>SUM(E338:E339)</f>
        <v>70293</v>
      </c>
      <c r="F340" s="420">
        <f>SUM(F338:F339)</f>
        <v>0</v>
      </c>
      <c r="G340" s="470">
        <f t="shared" si="14"/>
        <v>70293</v>
      </c>
      <c r="H340" s="331"/>
      <c r="I340" s="416"/>
      <c r="J340" s="416"/>
      <c r="K340" s="416"/>
      <c r="L340" s="416"/>
      <c r="M340" s="416"/>
      <c r="N340" s="416"/>
      <c r="O340" s="416"/>
      <c r="P340" s="416"/>
      <c r="Q340" s="416"/>
      <c r="R340" s="425"/>
      <c r="S340" s="416"/>
      <c r="T340" s="416"/>
      <c r="U340" s="416"/>
      <c r="V340" s="416"/>
      <c r="W340" s="416"/>
      <c r="X340" s="416"/>
      <c r="Y340" s="416"/>
      <c r="Z340" s="416"/>
      <c r="AA340" s="416"/>
      <c r="AB340" s="416"/>
      <c r="AC340" s="416"/>
      <c r="AD340" s="416"/>
      <c r="AE340" s="416"/>
      <c r="AF340" s="416"/>
      <c r="AG340" s="416"/>
      <c r="AH340" s="416"/>
      <c r="AI340" s="416"/>
      <c r="AJ340" s="416"/>
      <c r="AK340" s="416"/>
      <c r="AL340" s="416"/>
      <c r="AM340" s="416"/>
      <c r="AN340" s="416"/>
      <c r="AO340" s="416"/>
      <c r="AP340" s="416"/>
      <c r="AQ340" s="416"/>
      <c r="AR340" s="416"/>
      <c r="AS340" s="416"/>
      <c r="AT340" s="416"/>
      <c r="AU340" s="416"/>
      <c r="AV340" s="416"/>
      <c r="AW340" s="416"/>
      <c r="AX340" s="416"/>
      <c r="AY340" s="416"/>
      <c r="AZ340" s="416"/>
      <c r="BA340" s="416"/>
      <c r="BB340" s="416"/>
      <c r="BC340" s="416"/>
      <c r="BD340" s="416"/>
      <c r="BE340" s="416"/>
      <c r="BF340" s="416"/>
      <c r="BG340" s="416"/>
      <c r="BH340" s="416"/>
      <c r="BI340" s="416"/>
      <c r="BJ340" s="416"/>
      <c r="BK340" s="416"/>
      <c r="BL340" s="416"/>
      <c r="BM340" s="416"/>
      <c r="BN340" s="416"/>
      <c r="BO340" s="416"/>
      <c r="BP340" s="416"/>
      <c r="BQ340" s="416"/>
      <c r="BR340" s="416"/>
      <c r="BS340" s="416"/>
      <c r="BT340" s="416"/>
      <c r="BU340" s="416"/>
      <c r="BV340" s="416"/>
      <c r="BW340" s="416"/>
      <c r="BX340" s="416"/>
      <c r="BY340" s="416"/>
      <c r="BZ340" s="416"/>
      <c r="CA340" s="416"/>
      <c r="CB340" s="416"/>
      <c r="CC340" s="416"/>
      <c r="CD340" s="416"/>
      <c r="CE340" s="416"/>
      <c r="CF340" s="416"/>
      <c r="CG340" s="416"/>
      <c r="CH340" s="416"/>
      <c r="CI340" s="416"/>
      <c r="CJ340" s="416"/>
      <c r="CK340" s="416"/>
      <c r="CL340" s="416"/>
      <c r="CM340" s="416"/>
      <c r="CN340" s="416"/>
      <c r="CO340" s="416"/>
      <c r="CP340" s="416"/>
      <c r="CQ340" s="416"/>
      <c r="CR340" s="416"/>
      <c r="CS340" s="416"/>
      <c r="CT340" s="416"/>
      <c r="CU340" s="416"/>
      <c r="CV340" s="416"/>
      <c r="CW340" s="416"/>
      <c r="CX340" s="416"/>
      <c r="CY340" s="416"/>
      <c r="CZ340" s="416"/>
      <c r="DA340" s="416"/>
      <c r="DB340" s="416"/>
      <c r="DC340" s="416"/>
      <c r="DD340" s="416"/>
      <c r="DE340" s="416"/>
      <c r="DF340" s="416"/>
      <c r="DG340" s="416"/>
      <c r="DH340" s="416"/>
      <c r="DI340" s="416"/>
      <c r="DJ340" s="416"/>
      <c r="DK340" s="416"/>
      <c r="DL340" s="416"/>
      <c r="DM340" s="416"/>
      <c r="DN340" s="416"/>
      <c r="DO340" s="416"/>
      <c r="DP340" s="416"/>
      <c r="DQ340" s="416"/>
      <c r="DR340" s="416"/>
      <c r="DS340" s="416"/>
      <c r="DT340" s="416"/>
      <c r="DU340" s="416"/>
      <c r="DV340" s="416"/>
      <c r="DW340" s="416"/>
      <c r="DX340" s="416"/>
      <c r="DY340" s="416"/>
      <c r="DZ340" s="416"/>
      <c r="EA340" s="416"/>
      <c r="EB340" s="416"/>
      <c r="EC340" s="416"/>
      <c r="ED340" s="416"/>
      <c r="EE340" s="416"/>
      <c r="EF340" s="416"/>
      <c r="EG340" s="416"/>
      <c r="EH340" s="416"/>
      <c r="EI340" s="416"/>
      <c r="EJ340" s="416"/>
      <c r="EK340" s="416"/>
      <c r="EL340" s="416"/>
      <c r="EM340" s="416"/>
      <c r="EN340" s="416"/>
      <c r="EO340" s="416"/>
      <c r="EP340" s="416"/>
      <c r="EQ340" s="416"/>
      <c r="ER340" s="416"/>
      <c r="ES340" s="416"/>
      <c r="ET340" s="416"/>
      <c r="EU340" s="416"/>
      <c r="EV340" s="416"/>
      <c r="EW340" s="416"/>
      <c r="EX340" s="416"/>
      <c r="EY340" s="416"/>
      <c r="EZ340" s="416"/>
      <c r="FA340" s="416"/>
      <c r="FB340" s="416"/>
      <c r="FC340" s="416"/>
      <c r="FD340" s="416"/>
      <c r="FE340" s="416"/>
      <c r="FF340" s="416"/>
      <c r="FG340" s="416"/>
      <c r="FH340" s="416"/>
      <c r="FI340" s="416"/>
      <c r="FJ340" s="416"/>
      <c r="FK340" s="416"/>
      <c r="FL340" s="416"/>
      <c r="FM340" s="416"/>
      <c r="FN340" s="416"/>
      <c r="FO340" s="416"/>
      <c r="FP340" s="416"/>
      <c r="FQ340" s="416"/>
      <c r="FR340" s="416"/>
      <c r="FS340" s="416"/>
      <c r="FT340" s="416"/>
      <c r="FU340" s="416"/>
      <c r="FV340" s="416"/>
      <c r="FW340" s="416"/>
      <c r="FX340" s="416"/>
      <c r="FY340" s="416"/>
      <c r="FZ340" s="416"/>
      <c r="GA340" s="416"/>
      <c r="GB340" s="416"/>
      <c r="GC340" s="416"/>
      <c r="GD340" s="416"/>
      <c r="GE340" s="416"/>
      <c r="GF340" s="416"/>
      <c r="GG340" s="416"/>
      <c r="GH340" s="416"/>
      <c r="GI340" s="416"/>
      <c r="GJ340" s="416"/>
      <c r="GK340" s="416"/>
      <c r="GL340" s="416"/>
      <c r="GM340" s="416"/>
      <c r="GN340" s="416"/>
      <c r="GO340" s="416"/>
      <c r="GP340" s="416"/>
      <c r="GQ340" s="416"/>
      <c r="GR340" s="416"/>
      <c r="GS340" s="416"/>
      <c r="GT340" s="416"/>
      <c r="GU340" s="416"/>
      <c r="GV340" s="416"/>
      <c r="GW340" s="416"/>
      <c r="GX340" s="416"/>
      <c r="GY340" s="416"/>
      <c r="GZ340" s="416"/>
      <c r="HA340" s="416"/>
      <c r="HB340" s="416"/>
      <c r="HC340" s="416"/>
      <c r="HD340" s="416"/>
      <c r="HE340" s="416"/>
      <c r="HF340" s="416"/>
      <c r="HG340" s="416"/>
      <c r="HH340" s="416"/>
      <c r="HI340" s="416"/>
      <c r="HJ340" s="416"/>
      <c r="HK340" s="416"/>
      <c r="HL340" s="416"/>
      <c r="HM340" s="416"/>
      <c r="HN340" s="416"/>
      <c r="HO340" s="416"/>
      <c r="HP340" s="416"/>
      <c r="HQ340" s="416"/>
      <c r="HR340" s="416"/>
      <c r="HS340" s="416"/>
      <c r="HT340" s="416"/>
      <c r="HU340" s="416"/>
      <c r="HV340" s="416"/>
      <c r="HW340" s="416"/>
      <c r="HX340" s="416"/>
      <c r="HY340" s="416"/>
      <c r="HZ340" s="416"/>
      <c r="IA340" s="416"/>
      <c r="IB340" s="416"/>
      <c r="IC340" s="416"/>
      <c r="ID340" s="416"/>
      <c r="IE340" s="416"/>
      <c r="IF340" s="416"/>
      <c r="IG340" s="416"/>
      <c r="IH340" s="416"/>
      <c r="II340" s="416"/>
      <c r="IJ340" s="416"/>
      <c r="IK340" s="416"/>
      <c r="IL340" s="416"/>
      <c r="IM340" s="416"/>
      <c r="IN340" s="416"/>
      <c r="IO340" s="416"/>
      <c r="IP340" s="416"/>
      <c r="IQ340" s="416"/>
      <c r="IR340" s="416"/>
      <c r="IS340" s="416"/>
      <c r="IT340" s="416"/>
      <c r="IU340" s="416"/>
      <c r="IV340" s="416"/>
      <c r="IW340" s="416"/>
      <c r="IX340" s="416"/>
      <c r="IY340" s="416"/>
      <c r="IZ340" s="416"/>
      <c r="JA340" s="416"/>
      <c r="JB340" s="416"/>
      <c r="JC340" s="416"/>
      <c r="JD340" s="416"/>
      <c r="JE340" s="416"/>
      <c r="JF340" s="416"/>
      <c r="JG340" s="416"/>
      <c r="JH340" s="416"/>
      <c r="JI340" s="416"/>
      <c r="JJ340" s="416"/>
      <c r="JK340" s="416"/>
      <c r="JL340" s="416"/>
      <c r="JM340" s="416"/>
      <c r="JN340" s="416"/>
      <c r="JO340" s="416"/>
      <c r="JP340" s="416"/>
      <c r="JQ340" s="416"/>
      <c r="JR340" s="416"/>
      <c r="JS340" s="416"/>
      <c r="JT340" s="416"/>
      <c r="JU340" s="416"/>
      <c r="JV340" s="416"/>
      <c r="JW340" s="416"/>
      <c r="JX340" s="416"/>
      <c r="JY340" s="416"/>
      <c r="JZ340" s="416"/>
      <c r="KA340" s="416"/>
      <c r="KB340" s="416"/>
      <c r="KC340" s="416"/>
      <c r="KD340" s="416"/>
      <c r="KE340" s="416"/>
      <c r="KF340" s="416"/>
      <c r="KG340" s="416"/>
      <c r="KH340" s="416"/>
      <c r="KI340" s="416"/>
      <c r="KJ340" s="416"/>
      <c r="KK340" s="416"/>
      <c r="KL340" s="416"/>
      <c r="KM340" s="416"/>
      <c r="KN340" s="416"/>
      <c r="KO340" s="416"/>
      <c r="KP340" s="416"/>
      <c r="KQ340" s="416"/>
      <c r="KR340" s="416"/>
      <c r="KS340" s="416"/>
      <c r="KT340" s="416"/>
      <c r="KU340" s="416"/>
      <c r="KV340" s="416"/>
      <c r="KW340" s="416"/>
      <c r="KX340" s="416"/>
      <c r="KY340" s="416"/>
      <c r="KZ340" s="416"/>
      <c r="LA340" s="416"/>
      <c r="LB340" s="416"/>
      <c r="LC340" s="416"/>
      <c r="LD340" s="416"/>
      <c r="LE340" s="416"/>
      <c r="LF340" s="416"/>
      <c r="LG340" s="416"/>
      <c r="LH340" s="416"/>
      <c r="LI340" s="416"/>
      <c r="LJ340" s="416"/>
      <c r="LK340" s="416"/>
      <c r="LL340" s="416"/>
      <c r="LM340" s="416"/>
      <c r="LN340" s="416"/>
      <c r="LO340" s="416"/>
      <c r="LP340" s="416"/>
      <c r="LQ340" s="416"/>
      <c r="LR340" s="416"/>
      <c r="LS340" s="416"/>
      <c r="LT340" s="416"/>
      <c r="LU340" s="416"/>
      <c r="LV340" s="416"/>
      <c r="LW340" s="416"/>
      <c r="LX340" s="416"/>
      <c r="LY340" s="416"/>
      <c r="LZ340" s="416"/>
      <c r="MA340" s="416"/>
      <c r="MB340" s="416"/>
      <c r="MC340" s="416"/>
      <c r="MD340" s="416"/>
      <c r="ME340" s="416"/>
      <c r="MF340" s="416"/>
      <c r="MG340" s="416"/>
      <c r="MH340" s="416"/>
      <c r="MI340" s="416"/>
      <c r="MJ340" s="416"/>
      <c r="MK340" s="416"/>
      <c r="ML340" s="416"/>
      <c r="MM340" s="416"/>
      <c r="MN340" s="416"/>
      <c r="MO340" s="416"/>
      <c r="MP340" s="416"/>
      <c r="MQ340" s="416"/>
      <c r="MR340" s="416"/>
      <c r="MS340" s="416"/>
      <c r="MT340" s="416"/>
      <c r="MU340" s="416"/>
      <c r="MV340" s="416"/>
      <c r="MW340" s="416"/>
      <c r="MX340" s="416"/>
      <c r="MY340" s="416"/>
      <c r="MZ340" s="416"/>
      <c r="NA340" s="416"/>
      <c r="NB340" s="416"/>
      <c r="NC340" s="416"/>
      <c r="ND340" s="416"/>
      <c r="NE340" s="416"/>
      <c r="NF340" s="416"/>
      <c r="NG340" s="416"/>
      <c r="NH340" s="416"/>
      <c r="NI340" s="416"/>
      <c r="NJ340" s="416"/>
      <c r="NK340" s="416"/>
      <c r="NL340" s="416"/>
      <c r="NM340" s="416"/>
      <c r="NN340" s="416"/>
      <c r="NO340" s="416"/>
      <c r="NP340" s="416"/>
      <c r="NQ340" s="416"/>
      <c r="NR340" s="416"/>
      <c r="NS340" s="416"/>
      <c r="NT340" s="416"/>
      <c r="NU340" s="416"/>
      <c r="NV340" s="416"/>
      <c r="NW340" s="416"/>
      <c r="NX340" s="416"/>
      <c r="NY340" s="416"/>
      <c r="NZ340" s="416"/>
      <c r="OA340" s="416"/>
      <c r="OB340" s="416"/>
      <c r="OC340" s="416"/>
      <c r="OD340" s="416"/>
      <c r="OE340" s="416"/>
      <c r="OF340" s="416"/>
      <c r="OG340" s="416"/>
      <c r="OH340" s="416"/>
      <c r="OI340" s="416"/>
      <c r="OJ340" s="416"/>
      <c r="OK340" s="416"/>
      <c r="OL340" s="416"/>
      <c r="OM340" s="416"/>
      <c r="ON340" s="416"/>
      <c r="OO340" s="416"/>
      <c r="OP340" s="416"/>
      <c r="OQ340" s="416"/>
      <c r="OR340" s="416"/>
      <c r="OS340" s="416"/>
      <c r="OT340" s="416"/>
      <c r="OU340" s="416"/>
      <c r="OV340" s="416"/>
      <c r="OW340" s="416"/>
      <c r="OX340" s="416"/>
      <c r="OY340" s="416"/>
      <c r="OZ340" s="416"/>
      <c r="PA340" s="416"/>
      <c r="PB340" s="416"/>
      <c r="PC340" s="416"/>
      <c r="PD340" s="416"/>
      <c r="PE340" s="416"/>
      <c r="PF340" s="416"/>
      <c r="PG340" s="416"/>
      <c r="PH340" s="416"/>
      <c r="PI340" s="416"/>
      <c r="PJ340" s="416"/>
      <c r="PK340" s="416"/>
      <c r="PL340" s="416"/>
      <c r="PM340" s="416"/>
      <c r="PN340" s="416"/>
      <c r="PO340" s="416"/>
      <c r="PP340" s="416"/>
      <c r="PQ340" s="416"/>
      <c r="PR340" s="416"/>
      <c r="PS340" s="416"/>
      <c r="PT340" s="416"/>
      <c r="PU340" s="416"/>
      <c r="PV340" s="416"/>
      <c r="PW340" s="416"/>
      <c r="PX340" s="416"/>
      <c r="PY340" s="416"/>
      <c r="PZ340" s="416"/>
      <c r="QA340" s="416"/>
      <c r="QB340" s="416"/>
      <c r="QC340" s="416"/>
      <c r="QD340" s="416"/>
      <c r="QE340" s="416"/>
      <c r="QF340" s="416"/>
      <c r="QG340" s="416"/>
      <c r="QH340" s="416"/>
      <c r="QI340" s="416"/>
      <c r="QJ340" s="416"/>
      <c r="QK340" s="416"/>
      <c r="QL340" s="416"/>
      <c r="QM340" s="416"/>
      <c r="QN340" s="416"/>
      <c r="QO340" s="416"/>
      <c r="QP340" s="416"/>
      <c r="QQ340" s="416"/>
      <c r="QR340" s="416"/>
      <c r="QS340" s="416"/>
      <c r="QT340" s="416"/>
      <c r="QU340" s="416"/>
      <c r="QV340" s="416"/>
      <c r="QW340" s="416"/>
      <c r="QX340" s="416"/>
      <c r="QY340" s="416"/>
      <c r="QZ340" s="416"/>
      <c r="RA340" s="416"/>
      <c r="RB340" s="416"/>
      <c r="RC340" s="416"/>
      <c r="RD340" s="416"/>
      <c r="RE340" s="416"/>
      <c r="RF340" s="416"/>
      <c r="RG340" s="416"/>
      <c r="RH340" s="416"/>
      <c r="RI340" s="416"/>
      <c r="RJ340" s="416"/>
      <c r="RK340" s="416"/>
      <c r="RL340" s="416"/>
      <c r="RM340" s="416"/>
      <c r="RN340" s="416"/>
      <c r="RO340" s="416"/>
      <c r="RP340" s="416"/>
      <c r="RQ340" s="416"/>
      <c r="RR340" s="416"/>
      <c r="RS340" s="416"/>
      <c r="RT340" s="416"/>
      <c r="RU340" s="416"/>
      <c r="RV340" s="416"/>
      <c r="RW340" s="416"/>
      <c r="RX340" s="416"/>
      <c r="RY340" s="416"/>
      <c r="RZ340" s="416"/>
      <c r="SA340" s="416"/>
      <c r="SB340" s="416"/>
      <c r="SC340" s="416"/>
      <c r="SD340" s="416"/>
      <c r="SE340" s="416"/>
      <c r="SF340" s="416"/>
      <c r="SG340" s="416"/>
      <c r="SH340" s="416"/>
      <c r="SI340" s="416"/>
      <c r="SJ340" s="416"/>
      <c r="SK340" s="416"/>
      <c r="SL340" s="416"/>
      <c r="SM340" s="416"/>
      <c r="SN340" s="416"/>
      <c r="SO340" s="416"/>
      <c r="SP340" s="416"/>
      <c r="SQ340" s="416"/>
      <c r="SR340" s="416"/>
      <c r="SS340" s="416"/>
      <c r="ST340" s="416"/>
      <c r="SU340" s="416"/>
      <c r="SV340" s="416"/>
      <c r="SW340" s="416"/>
      <c r="SX340" s="416"/>
      <c r="SY340" s="416"/>
      <c r="SZ340" s="416"/>
      <c r="TA340" s="416"/>
      <c r="TB340" s="416"/>
      <c r="TC340" s="416"/>
      <c r="TD340" s="416"/>
      <c r="TE340" s="416"/>
      <c r="TF340" s="416"/>
      <c r="TG340" s="416"/>
      <c r="TH340" s="416"/>
      <c r="TI340" s="416"/>
      <c r="TJ340" s="416"/>
      <c r="TK340" s="416"/>
      <c r="TL340" s="416"/>
      <c r="TM340" s="416"/>
      <c r="TN340" s="416"/>
      <c r="TO340" s="416"/>
      <c r="TP340" s="416"/>
      <c r="TQ340" s="416"/>
      <c r="TR340" s="416"/>
      <c r="TS340" s="416"/>
      <c r="TT340" s="416"/>
      <c r="TU340" s="416"/>
      <c r="TV340" s="416"/>
      <c r="TW340" s="416"/>
      <c r="TX340" s="416"/>
      <c r="TY340" s="416"/>
      <c r="TZ340" s="416"/>
      <c r="UA340" s="416"/>
      <c r="UB340" s="416"/>
      <c r="UC340" s="416"/>
      <c r="UD340" s="416"/>
      <c r="UE340" s="416"/>
      <c r="UF340" s="416"/>
      <c r="UG340" s="416"/>
      <c r="UH340" s="416"/>
      <c r="UI340" s="416"/>
      <c r="UJ340" s="416"/>
      <c r="UK340" s="416"/>
      <c r="UL340" s="416"/>
      <c r="UM340" s="416"/>
      <c r="UN340" s="416"/>
      <c r="UO340" s="416"/>
      <c r="UP340" s="416"/>
      <c r="UQ340" s="416"/>
      <c r="UR340" s="416"/>
      <c r="US340" s="416"/>
      <c r="UT340" s="416"/>
      <c r="UU340" s="416"/>
      <c r="UV340" s="416"/>
      <c r="UW340" s="416"/>
      <c r="UX340" s="416"/>
      <c r="UY340" s="416"/>
      <c r="UZ340" s="416"/>
      <c r="VA340" s="416"/>
      <c r="VB340" s="416"/>
      <c r="VC340" s="416"/>
      <c r="VD340" s="416"/>
      <c r="VE340" s="416"/>
      <c r="VF340" s="416"/>
      <c r="VG340" s="416"/>
      <c r="VH340" s="416"/>
      <c r="VI340" s="416"/>
      <c r="VJ340" s="416"/>
      <c r="VK340" s="416"/>
      <c r="VL340" s="416"/>
      <c r="VM340" s="416"/>
      <c r="VN340" s="416"/>
      <c r="VO340" s="416"/>
      <c r="VP340" s="416"/>
      <c r="VQ340" s="416"/>
      <c r="VR340" s="416"/>
      <c r="VS340" s="416"/>
      <c r="VT340" s="416"/>
      <c r="VU340" s="416"/>
      <c r="VV340" s="416"/>
      <c r="VW340" s="416"/>
      <c r="VX340" s="416"/>
      <c r="VY340" s="416"/>
      <c r="VZ340" s="416"/>
      <c r="WA340" s="416"/>
      <c r="WB340" s="416"/>
      <c r="WC340" s="416"/>
      <c r="WD340" s="416"/>
      <c r="WE340" s="416"/>
      <c r="WF340" s="416"/>
      <c r="WG340" s="416"/>
      <c r="WH340" s="416"/>
      <c r="WI340" s="416"/>
      <c r="WJ340" s="416"/>
      <c r="WK340" s="416"/>
      <c r="WL340" s="416"/>
      <c r="WM340" s="416"/>
      <c r="WN340" s="416"/>
      <c r="WO340" s="416"/>
      <c r="WP340" s="416"/>
      <c r="WQ340" s="416"/>
      <c r="WR340" s="416"/>
      <c r="WS340" s="416"/>
      <c r="WT340" s="416"/>
      <c r="WU340" s="416"/>
      <c r="WV340" s="416"/>
      <c r="WW340" s="416"/>
      <c r="WX340" s="416"/>
      <c r="WY340" s="416"/>
      <c r="WZ340" s="416"/>
      <c r="XA340" s="416"/>
      <c r="XB340" s="416"/>
      <c r="XC340" s="416"/>
      <c r="XD340" s="416"/>
      <c r="XE340" s="416"/>
      <c r="XF340" s="416"/>
      <c r="XG340" s="416"/>
      <c r="XH340" s="416"/>
      <c r="XI340" s="416"/>
      <c r="XJ340" s="416"/>
      <c r="XK340" s="416"/>
      <c r="XL340" s="416"/>
      <c r="XM340" s="416"/>
      <c r="XN340" s="416"/>
      <c r="XO340" s="416"/>
      <c r="XP340" s="416"/>
      <c r="XQ340" s="416"/>
      <c r="XR340" s="417"/>
      <c r="XS340" s="417"/>
      <c r="XT340" s="417"/>
      <c r="XU340" s="417"/>
      <c r="XV340" s="417"/>
      <c r="XW340" s="417"/>
      <c r="XX340" s="417"/>
      <c r="XY340" s="417"/>
      <c r="XZ340" s="417"/>
      <c r="YA340" s="417"/>
      <c r="YB340" s="417"/>
      <c r="YC340" s="417"/>
      <c r="YD340" s="417"/>
      <c r="YE340" s="417"/>
      <c r="YF340" s="417"/>
      <c r="YG340" s="417"/>
      <c r="YH340" s="417"/>
      <c r="YI340" s="417"/>
      <c r="YJ340" s="417"/>
      <c r="YK340" s="417"/>
      <c r="YL340" s="417"/>
      <c r="YM340" s="417"/>
      <c r="YN340" s="417"/>
      <c r="YO340" s="417"/>
      <c r="YP340" s="417"/>
      <c r="YQ340" s="417"/>
      <c r="YR340" s="417"/>
      <c r="YS340" s="417"/>
      <c r="YT340" s="417"/>
      <c r="YU340" s="417"/>
      <c r="YV340" s="417"/>
      <c r="YW340" s="417"/>
      <c r="YX340" s="417"/>
      <c r="YY340" s="417"/>
      <c r="YZ340" s="417"/>
      <c r="ZA340" s="417"/>
      <c r="ZB340" s="417"/>
      <c r="ZC340" s="417"/>
      <c r="ZD340" s="417"/>
      <c r="ZE340" s="417"/>
      <c r="ZF340" s="417"/>
      <c r="ZG340" s="417"/>
      <c r="ZH340" s="417"/>
      <c r="ZI340" s="417"/>
      <c r="ZJ340" s="417"/>
      <c r="ZK340" s="417"/>
      <c r="ZL340" s="417"/>
      <c r="ZM340" s="417"/>
      <c r="ZN340" s="417"/>
      <c r="ZO340" s="417"/>
      <c r="ZP340" s="417"/>
      <c r="ZQ340" s="417"/>
      <c r="ZR340" s="417"/>
      <c r="ZS340" s="417"/>
      <c r="ZT340" s="417"/>
      <c r="ZU340" s="417"/>
      <c r="ZV340" s="417"/>
      <c r="ZW340" s="417"/>
      <c r="ZX340" s="417"/>
      <c r="ZY340" s="417"/>
      <c r="ZZ340" s="417"/>
      <c r="AAA340" s="417"/>
      <c r="AAB340" s="417"/>
      <c r="AAC340" s="417"/>
      <c r="AAD340" s="417"/>
      <c r="AAE340" s="417"/>
      <c r="AAF340" s="417"/>
      <c r="AAG340" s="417"/>
      <c r="AAH340" s="417"/>
      <c r="AAI340" s="417"/>
      <c r="AAJ340" s="417"/>
      <c r="AAK340" s="417"/>
      <c r="AAL340" s="417"/>
      <c r="AAM340" s="417"/>
      <c r="AAN340" s="417"/>
      <c r="AAO340" s="417"/>
      <c r="AAP340" s="417"/>
      <c r="AAQ340" s="417"/>
      <c r="AAR340" s="417"/>
      <c r="AAS340" s="417"/>
      <c r="AAT340" s="417"/>
      <c r="AAU340" s="417"/>
      <c r="AAV340" s="417"/>
      <c r="AAW340" s="417"/>
      <c r="AAX340" s="417"/>
      <c r="AAY340" s="417"/>
      <c r="AAZ340" s="417"/>
      <c r="ABA340" s="417"/>
      <c r="ABB340" s="417"/>
      <c r="ABC340" s="417"/>
      <c r="ABD340" s="417"/>
      <c r="ABE340" s="417"/>
      <c r="ABF340" s="417"/>
      <c r="ABG340" s="417"/>
      <c r="ABH340" s="417"/>
      <c r="ABI340" s="417"/>
      <c r="ABJ340" s="417"/>
      <c r="ABK340" s="417"/>
      <c r="ABL340" s="417"/>
      <c r="ABM340" s="417"/>
      <c r="ABN340" s="417"/>
      <c r="ABO340" s="417"/>
      <c r="ABP340" s="417"/>
      <c r="ABQ340" s="417"/>
      <c r="ABR340" s="417"/>
      <c r="ABS340" s="417"/>
      <c r="ABT340" s="417"/>
      <c r="ABU340" s="417"/>
      <c r="ABV340" s="417"/>
      <c r="ABW340" s="417"/>
      <c r="ABX340" s="417"/>
      <c r="ABY340" s="417"/>
      <c r="ABZ340" s="417"/>
      <c r="ACA340" s="417"/>
      <c r="ACB340" s="417"/>
      <c r="ACC340" s="417"/>
      <c r="ACD340" s="417"/>
      <c r="ACE340" s="417"/>
      <c r="ACF340" s="417"/>
      <c r="ACG340" s="417"/>
      <c r="ACH340" s="417"/>
      <c r="ACI340" s="417"/>
      <c r="ACJ340" s="417"/>
      <c r="ACK340" s="417"/>
      <c r="ACL340" s="417"/>
      <c r="ACM340" s="417"/>
      <c r="ACN340" s="417"/>
      <c r="ACO340" s="417"/>
      <c r="ACP340" s="417"/>
      <c r="ACQ340" s="417"/>
      <c r="ACR340" s="417"/>
      <c r="ACS340" s="417"/>
      <c r="ACT340" s="417"/>
      <c r="ACU340" s="417"/>
      <c r="ACV340" s="417"/>
      <c r="ACW340" s="417"/>
      <c r="ACX340" s="417"/>
      <c r="ACY340" s="417"/>
      <c r="ACZ340" s="417"/>
      <c r="ADA340" s="417"/>
      <c r="ADB340" s="417"/>
      <c r="ADC340" s="417"/>
      <c r="ADD340" s="417"/>
      <c r="ADE340" s="417"/>
      <c r="ADF340" s="417"/>
      <c r="ADG340" s="417"/>
      <c r="ADH340" s="417"/>
      <c r="ADI340" s="417"/>
      <c r="ADJ340" s="417"/>
      <c r="ADK340" s="417"/>
      <c r="ADL340" s="417"/>
      <c r="ADM340" s="417"/>
      <c r="ADN340" s="417"/>
      <c r="ADO340" s="417"/>
      <c r="ADP340" s="417"/>
      <c r="ADQ340" s="417"/>
      <c r="ADR340" s="417"/>
      <c r="ADS340" s="417"/>
      <c r="ADT340" s="417"/>
      <c r="ADU340" s="417"/>
      <c r="ADV340" s="417"/>
      <c r="ADW340" s="417"/>
      <c r="ADX340" s="417"/>
      <c r="ADY340" s="417"/>
      <c r="ADZ340" s="417"/>
      <c r="AEA340" s="417"/>
      <c r="AEB340" s="417"/>
      <c r="AEC340" s="417"/>
      <c r="AED340" s="417"/>
      <c r="AEE340" s="417"/>
      <c r="AEF340" s="417"/>
      <c r="AEG340" s="417"/>
      <c r="AEH340" s="417"/>
      <c r="AEI340" s="417"/>
      <c r="AEJ340" s="417"/>
      <c r="AEK340" s="417"/>
      <c r="AEL340" s="417"/>
      <c r="AEM340" s="417"/>
      <c r="AEN340" s="417"/>
      <c r="AEO340" s="417"/>
      <c r="AEP340" s="417"/>
      <c r="AEQ340" s="417"/>
      <c r="AER340" s="417"/>
      <c r="AES340" s="417"/>
      <c r="AET340" s="417"/>
      <c r="AEU340" s="417"/>
      <c r="AEV340" s="417"/>
      <c r="AEW340" s="417"/>
      <c r="AEX340" s="417"/>
      <c r="AEY340" s="417"/>
      <c r="AEZ340" s="417"/>
      <c r="AFA340" s="417"/>
      <c r="AFB340" s="417"/>
      <c r="AFC340" s="417"/>
      <c r="AFD340" s="417"/>
      <c r="AFE340" s="417"/>
      <c r="AFF340" s="417"/>
      <c r="AFG340" s="417"/>
      <c r="AFH340" s="417"/>
      <c r="AFI340" s="417"/>
      <c r="AFJ340" s="417"/>
      <c r="AFK340" s="417"/>
      <c r="AFL340" s="417"/>
      <c r="AFM340" s="417"/>
      <c r="AFN340" s="417"/>
      <c r="AFO340" s="417"/>
      <c r="AFP340" s="417"/>
      <c r="AFQ340" s="417"/>
      <c r="AFR340" s="417"/>
      <c r="AFS340" s="417"/>
      <c r="AFT340" s="417"/>
      <c r="AFU340" s="417"/>
      <c r="AFV340" s="417"/>
      <c r="AFW340" s="417"/>
      <c r="AFX340" s="417"/>
      <c r="AFY340" s="417"/>
      <c r="AFZ340" s="417"/>
      <c r="AGA340" s="417"/>
      <c r="AGB340" s="417"/>
      <c r="AGC340" s="417"/>
      <c r="AGD340" s="417"/>
      <c r="AGE340" s="417"/>
      <c r="AGF340" s="417"/>
      <c r="AGG340" s="417"/>
      <c r="AGH340" s="417"/>
      <c r="AGI340" s="417"/>
      <c r="AGJ340" s="417"/>
      <c r="AGK340" s="417"/>
      <c r="AGL340" s="417"/>
      <c r="AGM340" s="417"/>
      <c r="AGN340" s="417"/>
      <c r="AGO340" s="417"/>
      <c r="AGP340" s="417"/>
      <c r="AGQ340" s="417"/>
      <c r="AGR340" s="417"/>
      <c r="AGS340" s="417"/>
      <c r="AGT340" s="417"/>
      <c r="AGU340" s="417"/>
      <c r="AGV340" s="417"/>
      <c r="AGW340" s="417"/>
      <c r="AGX340" s="417"/>
      <c r="AGY340" s="417"/>
      <c r="AGZ340" s="417"/>
      <c r="AHA340" s="417"/>
      <c r="AHB340" s="417"/>
      <c r="AHC340" s="417"/>
      <c r="AHD340" s="417"/>
      <c r="AHE340" s="417"/>
      <c r="AHF340" s="417"/>
      <c r="AHG340" s="417"/>
      <c r="AHH340" s="417"/>
      <c r="AHI340" s="417"/>
      <c r="AHJ340" s="417"/>
      <c r="AHK340" s="417"/>
      <c r="AHL340" s="417"/>
      <c r="AHM340" s="417"/>
      <c r="AHN340" s="417"/>
      <c r="AHO340" s="417"/>
      <c r="AHP340" s="417"/>
      <c r="AHQ340" s="417"/>
      <c r="AHR340" s="417"/>
      <c r="AHS340" s="417"/>
      <c r="AHT340" s="417"/>
      <c r="AHU340" s="417"/>
      <c r="AHV340" s="417"/>
      <c r="AHW340" s="417"/>
      <c r="AHX340" s="417"/>
      <c r="AHY340" s="417"/>
      <c r="AHZ340" s="417"/>
      <c r="AIA340" s="417"/>
      <c r="AIB340" s="417"/>
      <c r="AIC340" s="417"/>
      <c r="AID340" s="417"/>
      <c r="AIE340" s="417"/>
      <c r="AIF340" s="417"/>
      <c r="AIG340" s="417"/>
      <c r="AIH340" s="417"/>
      <c r="AII340" s="417"/>
      <c r="AIJ340" s="417"/>
      <c r="AIK340" s="417"/>
      <c r="AIL340" s="417"/>
      <c r="AIM340" s="417"/>
      <c r="AIN340" s="417"/>
      <c r="AIO340" s="417"/>
      <c r="AIP340" s="417"/>
      <c r="AIQ340" s="417"/>
      <c r="AIR340" s="417"/>
      <c r="AIS340" s="417"/>
      <c r="AIT340" s="417"/>
      <c r="AIU340" s="417"/>
      <c r="AIV340" s="417"/>
      <c r="AIW340" s="417"/>
      <c r="AIX340" s="417"/>
      <c r="AIY340" s="417"/>
      <c r="AIZ340" s="417"/>
      <c r="AJA340" s="417"/>
      <c r="AJB340" s="417"/>
      <c r="AJC340" s="417"/>
      <c r="AJD340" s="417"/>
      <c r="AJE340" s="417"/>
      <c r="AJF340" s="417"/>
      <c r="AJG340" s="417"/>
      <c r="AJH340" s="417"/>
      <c r="AJI340" s="417"/>
      <c r="AJJ340" s="417"/>
      <c r="AJK340" s="417"/>
      <c r="AJL340" s="417"/>
      <c r="AJM340" s="417"/>
      <c r="AJN340" s="417"/>
      <c r="AJO340" s="417"/>
      <c r="AJP340" s="417"/>
      <c r="AJQ340" s="417"/>
      <c r="AJR340" s="417"/>
      <c r="AJS340" s="417"/>
      <c r="AJT340" s="417"/>
      <c r="AJU340" s="417"/>
      <c r="AJV340" s="417"/>
      <c r="AJW340" s="417"/>
      <c r="AJX340" s="417"/>
      <c r="AJY340" s="417"/>
      <c r="AJZ340" s="417"/>
      <c r="AKA340" s="417"/>
      <c r="AKB340" s="417"/>
      <c r="AKC340" s="417"/>
      <c r="AKD340" s="417"/>
      <c r="AKE340" s="417"/>
      <c r="AKF340" s="417"/>
      <c r="AKG340" s="417"/>
      <c r="AKH340" s="417"/>
      <c r="AKI340" s="417"/>
      <c r="AKJ340" s="417"/>
      <c r="AKK340" s="417"/>
      <c r="AKL340" s="417"/>
      <c r="AKM340" s="417"/>
      <c r="AKN340" s="417"/>
      <c r="AKO340" s="417"/>
      <c r="AKP340" s="417"/>
      <c r="AKQ340" s="417"/>
      <c r="AKR340" s="417"/>
      <c r="AKS340" s="417"/>
      <c r="AKT340" s="417"/>
      <c r="AKU340" s="417"/>
      <c r="AKV340" s="417"/>
      <c r="AKW340" s="417"/>
      <c r="AKX340" s="417"/>
      <c r="AKY340" s="417"/>
      <c r="AKZ340" s="417"/>
      <c r="ALA340" s="417"/>
      <c r="ALB340" s="417"/>
      <c r="ALC340" s="417"/>
      <c r="ALD340" s="417"/>
      <c r="ALE340" s="417"/>
      <c r="ALF340" s="417"/>
      <c r="ALG340" s="417"/>
      <c r="ALH340" s="417"/>
      <c r="ALI340" s="417"/>
      <c r="ALJ340" s="417"/>
      <c r="ALK340" s="417"/>
      <c r="ALL340" s="417"/>
      <c r="ALM340" s="417"/>
      <c r="ALN340" s="417"/>
      <c r="ALO340" s="417"/>
      <c r="ALP340" s="417"/>
      <c r="ALQ340" s="417"/>
      <c r="ALR340" s="417"/>
      <c r="ALS340" s="417"/>
      <c r="ALT340" s="417"/>
      <c r="ALU340" s="417"/>
      <c r="ALV340" s="417"/>
      <c r="ALW340" s="417"/>
      <c r="ALX340" s="417"/>
      <c r="ALY340" s="417"/>
      <c r="ALZ340" s="417"/>
      <c r="AMA340" s="417"/>
      <c r="AMB340" s="417"/>
      <c r="AMC340" s="417"/>
      <c r="AMD340" s="417"/>
      <c r="AME340" s="417"/>
      <c r="AMF340" s="417"/>
      <c r="AMG340" s="417"/>
      <c r="AMH340" s="417"/>
      <c r="AMI340" s="417"/>
      <c r="AMJ340" s="417"/>
      <c r="AMK340" s="417"/>
      <c r="AML340" s="417"/>
      <c r="AMM340" s="417"/>
      <c r="AMN340" s="417"/>
      <c r="AMO340" s="417"/>
      <c r="AMP340" s="417"/>
      <c r="AMQ340" s="417"/>
      <c r="AMR340" s="417"/>
      <c r="AMS340" s="417"/>
      <c r="AMT340" s="417"/>
      <c r="AMU340" s="417"/>
      <c r="AMV340" s="417"/>
      <c r="AMW340" s="417"/>
      <c r="AMX340" s="417"/>
      <c r="AMY340" s="417"/>
      <c r="AMZ340" s="417"/>
      <c r="ANA340" s="417"/>
      <c r="ANB340" s="417"/>
      <c r="ANC340" s="417"/>
      <c r="AND340" s="417"/>
      <c r="ANE340" s="417"/>
      <c r="ANF340" s="417"/>
      <c r="ANG340" s="417"/>
      <c r="ANH340" s="417"/>
      <c r="ANI340" s="417"/>
      <c r="ANJ340" s="417"/>
      <c r="ANK340" s="417"/>
      <c r="ANL340" s="417"/>
      <c r="ANM340" s="417"/>
      <c r="ANN340" s="417"/>
      <c r="ANO340" s="417"/>
      <c r="ANP340" s="417"/>
      <c r="ANQ340" s="417"/>
      <c r="ANR340" s="417"/>
      <c r="ANS340" s="417"/>
      <c r="ANT340" s="417"/>
      <c r="ANU340" s="417"/>
      <c r="ANV340" s="417"/>
      <c r="ANW340" s="417"/>
      <c r="ANX340" s="417"/>
      <c r="ANY340" s="417"/>
      <c r="ANZ340" s="417"/>
      <c r="AOA340" s="417"/>
      <c r="AOB340" s="417"/>
      <c r="AOC340" s="417"/>
      <c r="AOD340" s="417"/>
      <c r="AOE340" s="417"/>
      <c r="AOF340" s="417"/>
      <c r="AOG340" s="417"/>
      <c r="AOH340" s="417"/>
      <c r="AOI340" s="417"/>
      <c r="AOJ340" s="417"/>
      <c r="AOK340" s="417"/>
      <c r="AOL340" s="417"/>
      <c r="AOM340" s="417"/>
      <c r="AON340" s="417"/>
      <c r="AOO340" s="417"/>
      <c r="AOP340" s="417"/>
      <c r="AOQ340" s="417"/>
      <c r="AOR340" s="417"/>
      <c r="AOS340" s="417"/>
      <c r="AOT340" s="417"/>
      <c r="AOU340" s="417"/>
      <c r="AOV340" s="417"/>
      <c r="AOW340" s="417"/>
      <c r="AOX340" s="417"/>
      <c r="AOY340" s="417"/>
      <c r="AOZ340" s="417"/>
      <c r="APA340" s="417"/>
      <c r="APB340" s="417"/>
      <c r="APC340" s="417"/>
      <c r="APD340" s="417"/>
      <c r="APE340" s="417"/>
      <c r="APF340" s="417"/>
      <c r="APG340" s="417"/>
      <c r="APH340" s="417"/>
      <c r="API340" s="417"/>
      <c r="APJ340" s="417"/>
      <c r="APK340" s="417"/>
      <c r="APL340" s="417"/>
      <c r="APM340" s="417"/>
      <c r="APN340" s="417"/>
      <c r="APO340" s="417"/>
      <c r="APP340" s="417"/>
      <c r="APQ340" s="417"/>
      <c r="APR340" s="417"/>
      <c r="APS340" s="417"/>
      <c r="APT340" s="417"/>
      <c r="APU340" s="417"/>
      <c r="APV340" s="417"/>
      <c r="APW340" s="417"/>
      <c r="APX340" s="417"/>
      <c r="APY340" s="417"/>
      <c r="APZ340" s="417"/>
      <c r="AQA340" s="417"/>
      <c r="AQB340" s="417"/>
      <c r="AQC340" s="417"/>
      <c r="AQD340" s="417"/>
      <c r="AQE340" s="417"/>
      <c r="AQF340" s="417"/>
      <c r="AQG340" s="417"/>
      <c r="AQH340" s="417"/>
      <c r="AQI340" s="417"/>
      <c r="AQJ340" s="417"/>
      <c r="AQK340" s="417"/>
      <c r="AQL340" s="417"/>
      <c r="AQM340" s="417"/>
      <c r="AQN340" s="417"/>
      <c r="AQO340" s="417"/>
      <c r="AQP340" s="417"/>
      <c r="AQQ340" s="417"/>
      <c r="AQR340" s="417"/>
      <c r="AQS340" s="417"/>
      <c r="AQT340" s="417"/>
      <c r="AQU340" s="417"/>
      <c r="AQV340" s="417"/>
      <c r="AQW340" s="417"/>
      <c r="AQX340" s="417"/>
      <c r="AQY340" s="417"/>
      <c r="AQZ340" s="417"/>
      <c r="ARA340" s="417"/>
      <c r="ARB340" s="417"/>
      <c r="ARC340" s="417"/>
      <c r="ARD340" s="417"/>
      <c r="ARE340" s="417"/>
      <c r="ARF340" s="417"/>
      <c r="ARG340" s="417"/>
      <c r="ARH340" s="417"/>
      <c r="ARI340" s="417"/>
      <c r="ARJ340" s="417"/>
      <c r="ARK340" s="417"/>
      <c r="ARL340" s="417"/>
      <c r="ARM340" s="417"/>
      <c r="ARN340" s="417"/>
      <c r="ARO340" s="417"/>
      <c r="ARP340" s="417"/>
      <c r="ARQ340" s="417"/>
      <c r="ARR340" s="417"/>
      <c r="ARS340" s="417"/>
      <c r="ART340" s="417"/>
      <c r="ARU340" s="417"/>
      <c r="ARV340" s="417"/>
      <c r="ARW340" s="417"/>
      <c r="ARX340" s="417"/>
      <c r="ARY340" s="417"/>
      <c r="ARZ340" s="417"/>
      <c r="ASA340" s="417"/>
      <c r="ASB340" s="417"/>
      <c r="ASC340" s="417"/>
      <c r="ASD340" s="417"/>
      <c r="ASE340" s="417"/>
      <c r="ASF340" s="417"/>
      <c r="ASG340" s="417"/>
      <c r="ASH340" s="417"/>
      <c r="ASI340" s="417"/>
      <c r="ASJ340" s="417"/>
      <c r="ASK340" s="417"/>
      <c r="ASL340" s="417"/>
      <c r="ASM340" s="417"/>
      <c r="ASN340" s="417"/>
      <c r="ASO340" s="417"/>
      <c r="ASP340" s="417"/>
      <c r="ASQ340" s="417"/>
      <c r="ASR340" s="417"/>
      <c r="ASS340" s="417"/>
      <c r="AST340" s="417"/>
      <c r="ASU340" s="417"/>
      <c r="ASV340" s="417"/>
      <c r="ASW340" s="417"/>
      <c r="ASX340" s="417"/>
      <c r="ASY340" s="417"/>
      <c r="ASZ340" s="417"/>
      <c r="ATA340" s="417"/>
      <c r="ATB340" s="417"/>
      <c r="ATC340" s="417"/>
      <c r="ATD340" s="417"/>
      <c r="ATE340" s="417"/>
      <c r="ATF340" s="417"/>
      <c r="ATG340" s="417"/>
      <c r="ATH340" s="417"/>
      <c r="ATI340" s="417"/>
      <c r="ATJ340" s="417"/>
      <c r="ATK340" s="417"/>
      <c r="ATL340" s="417"/>
      <c r="ATM340" s="417"/>
      <c r="ATN340" s="417"/>
      <c r="ATO340" s="417"/>
      <c r="ATP340" s="417"/>
      <c r="ATQ340" s="417"/>
      <c r="ATR340" s="417"/>
      <c r="ATS340" s="417"/>
      <c r="ATT340" s="417"/>
      <c r="ATU340" s="417"/>
      <c r="ATV340" s="417"/>
      <c r="ATW340" s="417"/>
      <c r="ATX340" s="417"/>
      <c r="ATY340" s="417"/>
      <c r="ATZ340" s="417"/>
      <c r="AUA340" s="417"/>
      <c r="AUB340" s="417"/>
      <c r="AUC340" s="417"/>
      <c r="AUD340" s="417"/>
      <c r="AUE340" s="417"/>
      <c r="AUF340" s="417"/>
      <c r="AUG340" s="417"/>
      <c r="AUH340" s="417"/>
      <c r="AUI340" s="417"/>
      <c r="AUJ340" s="417"/>
      <c r="AUK340" s="417"/>
      <c r="AUL340" s="417"/>
      <c r="AUM340" s="417"/>
      <c r="AUN340" s="417"/>
      <c r="AUO340" s="417"/>
      <c r="AUP340" s="417"/>
      <c r="AUQ340" s="417"/>
      <c r="AUR340" s="417"/>
      <c r="AUS340" s="417"/>
      <c r="AUT340" s="417"/>
      <c r="AUU340" s="417"/>
      <c r="AUV340" s="417"/>
      <c r="AUW340" s="417"/>
      <c r="AUX340" s="417"/>
      <c r="AUY340" s="417"/>
      <c r="AUZ340" s="417"/>
      <c r="AVA340" s="417"/>
      <c r="AVB340" s="417"/>
      <c r="AVC340" s="417"/>
      <c r="AVD340" s="417"/>
      <c r="AVE340" s="417"/>
      <c r="AVF340" s="417"/>
      <c r="AVG340" s="417"/>
      <c r="AVH340" s="417"/>
      <c r="AVI340" s="417"/>
      <c r="AVJ340" s="417"/>
      <c r="AVK340" s="417"/>
      <c r="AVL340" s="417"/>
      <c r="AVM340" s="417"/>
      <c r="AVN340" s="417"/>
      <c r="AVO340" s="417"/>
      <c r="AVP340" s="417"/>
      <c r="AVQ340" s="417"/>
      <c r="AVR340" s="417"/>
      <c r="AVS340" s="417"/>
      <c r="AVT340" s="417"/>
      <c r="AVU340" s="417"/>
      <c r="AVV340" s="417"/>
      <c r="AVW340" s="417"/>
      <c r="AVX340" s="417"/>
      <c r="AVY340" s="417"/>
      <c r="AVZ340" s="417"/>
      <c r="AWA340" s="417"/>
      <c r="AWB340" s="417"/>
      <c r="AWC340" s="417"/>
      <c r="AWD340" s="417"/>
      <c r="AWE340" s="417"/>
      <c r="AWF340" s="417"/>
      <c r="AWG340" s="417"/>
      <c r="AWH340" s="417"/>
      <c r="AWI340" s="417"/>
      <c r="AWJ340" s="417"/>
      <c r="AWK340" s="417"/>
      <c r="AWL340" s="417"/>
      <c r="AWM340" s="417"/>
      <c r="AWN340" s="417"/>
      <c r="AWO340" s="417"/>
      <c r="AWP340" s="417"/>
      <c r="AWQ340" s="417"/>
      <c r="AWR340" s="417"/>
      <c r="AWS340" s="417"/>
      <c r="AWT340" s="417"/>
      <c r="AWU340" s="417"/>
      <c r="AWV340" s="417"/>
      <c r="AWW340" s="417"/>
      <c r="AWX340" s="417"/>
      <c r="AWY340" s="417"/>
      <c r="AWZ340" s="417"/>
      <c r="AXA340" s="417"/>
      <c r="AXB340" s="417"/>
      <c r="AXC340" s="417"/>
      <c r="AXD340" s="417"/>
      <c r="AXE340" s="417"/>
      <c r="AXF340" s="417"/>
      <c r="AXG340" s="417"/>
      <c r="AXH340" s="417"/>
      <c r="AXI340" s="417"/>
      <c r="AXJ340" s="417"/>
      <c r="AXK340" s="417"/>
      <c r="AXL340" s="417"/>
      <c r="AXM340" s="417"/>
      <c r="AXN340" s="417"/>
      <c r="AXO340" s="417"/>
      <c r="AXP340" s="417"/>
      <c r="AXQ340" s="417"/>
      <c r="AXR340" s="417"/>
      <c r="AXS340" s="417"/>
      <c r="AXT340" s="417"/>
      <c r="AXU340" s="417"/>
      <c r="AXV340" s="417"/>
      <c r="AXW340" s="417"/>
      <c r="AXX340" s="417"/>
      <c r="AXY340" s="417"/>
      <c r="AXZ340" s="417"/>
      <c r="AYA340" s="417"/>
      <c r="AYB340" s="417"/>
      <c r="AYC340" s="417"/>
      <c r="AYD340" s="417"/>
      <c r="AYE340" s="417"/>
      <c r="AYF340" s="417"/>
      <c r="AYG340" s="417"/>
      <c r="AYH340" s="417"/>
      <c r="AYI340" s="417"/>
      <c r="AYJ340" s="417"/>
      <c r="AYK340" s="417"/>
      <c r="AYL340" s="417"/>
      <c r="AYM340" s="417"/>
      <c r="AYN340" s="417"/>
      <c r="AYO340" s="417"/>
      <c r="AYP340" s="417"/>
      <c r="AYQ340" s="417"/>
      <c r="AYR340" s="417"/>
      <c r="AYS340" s="417"/>
      <c r="AYT340" s="417"/>
      <c r="AYU340" s="417"/>
      <c r="AYV340" s="417"/>
      <c r="AYW340" s="417"/>
      <c r="AYX340" s="417"/>
      <c r="AYY340" s="417"/>
      <c r="AYZ340" s="417"/>
      <c r="AZA340" s="417"/>
      <c r="AZB340" s="417"/>
      <c r="AZC340" s="417"/>
      <c r="AZD340" s="417"/>
      <c r="AZE340" s="417"/>
      <c r="AZF340" s="417"/>
      <c r="AZG340" s="417"/>
      <c r="AZH340" s="417"/>
      <c r="AZI340" s="417"/>
      <c r="AZJ340" s="417"/>
      <c r="AZK340" s="417"/>
      <c r="AZL340" s="417"/>
      <c r="AZM340" s="417"/>
      <c r="AZN340" s="417"/>
      <c r="AZO340" s="417"/>
      <c r="AZP340" s="417"/>
      <c r="AZQ340" s="417"/>
      <c r="AZR340" s="417"/>
      <c r="AZS340" s="417"/>
      <c r="AZT340" s="417"/>
      <c r="AZU340" s="417"/>
      <c r="AZV340" s="417"/>
      <c r="AZW340" s="417"/>
      <c r="AZX340" s="417"/>
      <c r="AZY340" s="417"/>
      <c r="AZZ340" s="417"/>
      <c r="BAA340" s="417"/>
      <c r="BAB340" s="417"/>
      <c r="BAC340" s="417"/>
      <c r="BAD340" s="417"/>
      <c r="BAE340" s="417"/>
      <c r="BAF340" s="417"/>
      <c r="BAG340" s="417"/>
      <c r="BAH340" s="417"/>
      <c r="BAI340" s="417"/>
      <c r="BAJ340" s="417"/>
      <c r="BAK340" s="417"/>
      <c r="BAL340" s="417"/>
      <c r="BAM340" s="417"/>
      <c r="BAN340" s="417"/>
      <c r="BAO340" s="417"/>
      <c r="BAP340" s="417"/>
      <c r="BAQ340" s="417"/>
      <c r="BAR340" s="417"/>
      <c r="BAS340" s="417"/>
      <c r="BAT340" s="417"/>
      <c r="BAU340" s="417"/>
      <c r="BAV340" s="417"/>
      <c r="BAW340" s="417"/>
      <c r="BAX340" s="417"/>
      <c r="BAY340" s="417"/>
      <c r="BAZ340" s="417"/>
      <c r="BBA340" s="417"/>
      <c r="BBB340" s="417"/>
      <c r="BBC340" s="417"/>
      <c r="BBD340" s="417"/>
      <c r="BBE340" s="417"/>
      <c r="BBF340" s="417"/>
      <c r="BBG340" s="417"/>
      <c r="BBH340" s="417"/>
      <c r="BBI340" s="417"/>
      <c r="BBJ340" s="417"/>
      <c r="BBK340" s="417"/>
      <c r="BBL340" s="417"/>
      <c r="BBM340" s="417"/>
      <c r="BBN340" s="417"/>
      <c r="BBO340" s="417"/>
      <c r="BBP340" s="417"/>
      <c r="BBQ340" s="417"/>
      <c r="BBR340" s="417"/>
      <c r="BBS340" s="417"/>
      <c r="BBT340" s="417"/>
      <c r="BBU340" s="417"/>
      <c r="BBV340" s="417"/>
      <c r="BBW340" s="417"/>
      <c r="BBX340" s="417"/>
      <c r="BBY340" s="417"/>
      <c r="BBZ340" s="417"/>
      <c r="BCA340" s="417"/>
      <c r="BCB340" s="417"/>
      <c r="BCC340" s="417"/>
      <c r="BCD340" s="417"/>
      <c r="BCE340" s="417"/>
      <c r="BCF340" s="417"/>
      <c r="BCG340" s="417"/>
      <c r="BCH340" s="417"/>
      <c r="BCI340" s="417"/>
      <c r="BCJ340" s="417"/>
      <c r="BCK340" s="417"/>
      <c r="BCL340" s="417"/>
      <c r="BCM340" s="417"/>
      <c r="BCN340" s="417"/>
      <c r="BCO340" s="417"/>
      <c r="BCP340" s="417"/>
      <c r="BCQ340" s="417"/>
      <c r="BCR340" s="417"/>
      <c r="BCS340" s="417"/>
      <c r="BCT340" s="417"/>
      <c r="BCU340" s="417"/>
      <c r="BCV340" s="417"/>
      <c r="BCW340" s="417"/>
      <c r="BCX340" s="417"/>
      <c r="BCY340" s="417"/>
      <c r="BCZ340" s="417"/>
      <c r="BDA340" s="417"/>
      <c r="BDB340" s="417"/>
      <c r="BDC340" s="417"/>
      <c r="BDD340" s="417"/>
      <c r="BDE340" s="417"/>
      <c r="BDF340" s="417"/>
      <c r="BDG340" s="417"/>
      <c r="BDH340" s="417"/>
      <c r="BDI340" s="417"/>
      <c r="BDJ340" s="417"/>
      <c r="BDK340" s="417"/>
      <c r="BDL340" s="417"/>
      <c r="BDM340" s="417"/>
      <c r="BDN340" s="417"/>
      <c r="BDO340" s="417"/>
      <c r="BDP340" s="417"/>
      <c r="BDQ340" s="417"/>
      <c r="BDR340" s="417"/>
      <c r="BDS340" s="417"/>
      <c r="BDT340" s="417"/>
      <c r="BDU340" s="417"/>
      <c r="BDV340" s="417"/>
      <c r="BDW340" s="417"/>
      <c r="BDX340" s="417"/>
      <c r="BDY340" s="417"/>
      <c r="BDZ340" s="417"/>
      <c r="BEA340" s="417"/>
      <c r="BEB340" s="417"/>
      <c r="BEC340" s="417"/>
      <c r="BED340" s="417"/>
      <c r="BEE340" s="417"/>
      <c r="BEF340" s="417"/>
      <c r="BEG340" s="417"/>
      <c r="BEH340" s="417"/>
      <c r="BEI340" s="417"/>
      <c r="BEJ340" s="417"/>
      <c r="BEK340" s="417"/>
      <c r="BEL340" s="417"/>
      <c r="BEM340" s="417"/>
      <c r="BEN340" s="417"/>
      <c r="BEO340" s="417"/>
      <c r="BEP340" s="417"/>
      <c r="BEQ340" s="417"/>
      <c r="BER340" s="417"/>
      <c r="BES340" s="417"/>
      <c r="BET340" s="417"/>
      <c r="BEU340" s="417"/>
      <c r="BEV340" s="417"/>
      <c r="BEW340" s="417"/>
      <c r="BEX340" s="417"/>
      <c r="BEY340" s="417"/>
      <c r="BEZ340" s="417"/>
      <c r="BFA340" s="417"/>
      <c r="BFB340" s="417"/>
      <c r="BFC340" s="417"/>
      <c r="BFD340" s="417"/>
      <c r="BFE340" s="417"/>
      <c r="BFF340" s="417"/>
      <c r="BFG340" s="417"/>
      <c r="BFH340" s="417"/>
      <c r="BFI340" s="417"/>
      <c r="BFJ340" s="417"/>
      <c r="BFK340" s="417"/>
      <c r="BFL340" s="417"/>
      <c r="BFM340" s="417"/>
      <c r="BFN340" s="417"/>
      <c r="BFO340" s="417"/>
      <c r="BFP340" s="417"/>
      <c r="BFQ340" s="417"/>
      <c r="BFR340" s="417"/>
      <c r="BFS340" s="417"/>
      <c r="BFT340" s="417"/>
      <c r="BFU340" s="417"/>
      <c r="BFV340" s="417"/>
      <c r="BFW340" s="417"/>
      <c r="BFX340" s="417"/>
      <c r="BFY340" s="417"/>
      <c r="BFZ340" s="417"/>
      <c r="BGA340" s="417"/>
      <c r="BGB340" s="417"/>
      <c r="BGC340" s="417"/>
      <c r="BGD340" s="417"/>
      <c r="BGE340" s="417"/>
      <c r="BGF340" s="417"/>
      <c r="BGG340" s="417"/>
      <c r="BGH340" s="417"/>
      <c r="BGI340" s="417"/>
      <c r="BGJ340" s="417"/>
      <c r="BGK340" s="417"/>
      <c r="BGL340" s="417"/>
      <c r="BGM340" s="417"/>
      <c r="BGN340" s="417"/>
      <c r="BGO340" s="417"/>
      <c r="BGP340" s="417"/>
      <c r="BGQ340" s="417"/>
      <c r="BGR340" s="417"/>
      <c r="BGS340" s="417"/>
      <c r="BGT340" s="417"/>
      <c r="BGU340" s="417"/>
      <c r="BGV340" s="417"/>
      <c r="BGW340" s="417"/>
      <c r="BGX340" s="417"/>
      <c r="BGY340" s="417"/>
      <c r="BGZ340" s="417"/>
      <c r="BHA340" s="417"/>
      <c r="BHB340" s="417"/>
      <c r="BHC340" s="417"/>
      <c r="BHD340" s="417"/>
      <c r="BHE340" s="417"/>
      <c r="BHF340" s="417"/>
      <c r="BHG340" s="417"/>
      <c r="BHH340" s="417"/>
      <c r="BHI340" s="417"/>
      <c r="BHJ340" s="417"/>
      <c r="BHK340" s="417"/>
      <c r="BHL340" s="417"/>
      <c r="BHM340" s="417"/>
      <c r="BHN340" s="417"/>
      <c r="BHO340" s="417"/>
      <c r="BHP340" s="417"/>
      <c r="BHQ340" s="417"/>
      <c r="BHR340" s="417"/>
      <c r="BHS340" s="417"/>
      <c r="BHT340" s="417"/>
      <c r="BHU340" s="417"/>
      <c r="BHV340" s="417"/>
      <c r="BHW340" s="417"/>
      <c r="BHX340" s="417"/>
      <c r="BHY340" s="417"/>
      <c r="BHZ340" s="417"/>
      <c r="BIA340" s="417"/>
      <c r="BIB340" s="417"/>
      <c r="BIC340" s="417"/>
      <c r="BID340" s="417"/>
      <c r="BIE340" s="417"/>
      <c r="BIF340" s="417"/>
      <c r="BIG340" s="417"/>
      <c r="BIH340" s="417"/>
      <c r="BII340" s="417"/>
      <c r="BIJ340" s="417"/>
      <c r="BIK340" s="417"/>
      <c r="BIL340" s="417"/>
      <c r="BIM340" s="417"/>
      <c r="BIN340" s="417"/>
      <c r="BIO340" s="417"/>
      <c r="BIP340" s="417"/>
      <c r="BIQ340" s="417"/>
      <c r="BIR340" s="417"/>
      <c r="BIS340" s="417"/>
      <c r="BIT340" s="417"/>
      <c r="BIU340" s="417"/>
      <c r="BIV340" s="417"/>
      <c r="BIW340" s="417"/>
      <c r="BIX340" s="417"/>
      <c r="BIY340" s="417"/>
      <c r="BIZ340" s="417"/>
      <c r="BJA340" s="417"/>
      <c r="BJB340" s="417"/>
      <c r="BJC340" s="417"/>
      <c r="BJD340" s="417"/>
      <c r="BJE340" s="417"/>
      <c r="BJF340" s="417"/>
      <c r="BJG340" s="417"/>
      <c r="BJH340" s="417"/>
      <c r="BJI340" s="417"/>
      <c r="BJJ340" s="417"/>
      <c r="BJK340" s="417"/>
      <c r="BJL340" s="417"/>
      <c r="BJM340" s="417"/>
      <c r="BJN340" s="417"/>
      <c r="BJO340" s="417"/>
      <c r="BJP340" s="417"/>
      <c r="BJQ340" s="417"/>
      <c r="BJR340" s="417"/>
      <c r="BJS340" s="417"/>
      <c r="BJT340" s="417"/>
      <c r="BJU340" s="417"/>
      <c r="BJV340" s="417"/>
      <c r="BJW340" s="417"/>
      <c r="BJX340" s="417"/>
      <c r="BJY340" s="417"/>
      <c r="BJZ340" s="417"/>
      <c r="BKA340" s="417"/>
      <c r="BKB340" s="417"/>
      <c r="BKC340" s="417"/>
      <c r="BKD340" s="417"/>
      <c r="BKE340" s="417"/>
      <c r="BKF340" s="417"/>
      <c r="BKG340" s="417"/>
      <c r="BKH340" s="417"/>
      <c r="BKI340" s="417"/>
      <c r="BKJ340" s="417"/>
      <c r="BKK340" s="417"/>
      <c r="BKL340" s="417"/>
      <c r="BKM340" s="417"/>
      <c r="BKN340" s="417"/>
      <c r="BKO340" s="417"/>
      <c r="BKP340" s="417"/>
      <c r="BKQ340" s="417"/>
      <c r="BKR340" s="417"/>
      <c r="BKS340" s="417"/>
      <c r="BKT340" s="417"/>
      <c r="BKU340" s="417"/>
      <c r="BKV340" s="417"/>
      <c r="BKW340" s="417"/>
      <c r="BKX340" s="417"/>
      <c r="BKY340" s="417"/>
      <c r="BKZ340" s="417"/>
      <c r="BLA340" s="417"/>
      <c r="BLB340" s="417"/>
      <c r="BLC340" s="417"/>
      <c r="BLD340" s="417"/>
      <c r="BLE340" s="417"/>
      <c r="BLF340" s="417"/>
      <c r="BLG340" s="417"/>
      <c r="BLH340" s="417"/>
      <c r="BLI340" s="417"/>
      <c r="BLJ340" s="417"/>
      <c r="BLK340" s="417"/>
      <c r="BLL340" s="417"/>
      <c r="BLM340" s="417"/>
      <c r="BLN340" s="417"/>
      <c r="BLO340" s="417"/>
      <c r="BLP340" s="417"/>
      <c r="BLQ340" s="417"/>
      <c r="BLR340" s="417"/>
      <c r="BLS340" s="417"/>
      <c r="BLT340" s="417"/>
      <c r="BLU340" s="417"/>
      <c r="BLV340" s="417"/>
      <c r="BLW340" s="417"/>
      <c r="BLX340" s="417"/>
      <c r="BLY340" s="417"/>
      <c r="BLZ340" s="417"/>
      <c r="BMA340" s="417"/>
      <c r="BMB340" s="417"/>
      <c r="BMC340" s="417"/>
      <c r="BMD340" s="417"/>
      <c r="BME340" s="417"/>
      <c r="BMF340" s="417"/>
      <c r="BMG340" s="417"/>
      <c r="BMH340" s="417"/>
      <c r="BMI340" s="417"/>
      <c r="BMJ340" s="417"/>
      <c r="BMK340" s="417"/>
      <c r="BML340" s="417"/>
      <c r="BMM340" s="417"/>
      <c r="BMN340" s="417"/>
      <c r="BMO340" s="417"/>
      <c r="BMP340" s="417"/>
      <c r="BMQ340" s="417"/>
      <c r="BMR340" s="417"/>
      <c r="BMS340" s="417"/>
      <c r="BMT340" s="417"/>
      <c r="BMU340" s="417"/>
      <c r="BMV340" s="417"/>
      <c r="BMW340" s="417"/>
      <c r="BMX340" s="417"/>
      <c r="BMY340" s="417"/>
      <c r="BMZ340" s="417"/>
      <c r="BNA340" s="417"/>
      <c r="BNB340" s="417"/>
      <c r="BNC340" s="417"/>
      <c r="BND340" s="417"/>
      <c r="BNE340" s="417"/>
      <c r="BNF340" s="417"/>
      <c r="BNG340" s="417"/>
      <c r="BNH340" s="417"/>
      <c r="BNI340" s="417"/>
      <c r="BNJ340" s="417"/>
      <c r="BNK340" s="417"/>
      <c r="BNL340" s="417"/>
      <c r="BNM340" s="417"/>
      <c r="BNN340" s="417"/>
      <c r="BNO340" s="417"/>
      <c r="BNP340" s="417"/>
      <c r="BNQ340" s="417"/>
      <c r="BNR340" s="417"/>
      <c r="BNS340" s="417"/>
      <c r="BNT340" s="417"/>
      <c r="BNU340" s="417"/>
      <c r="BNV340" s="417"/>
      <c r="BNW340" s="417"/>
      <c r="BNX340" s="417"/>
      <c r="BNY340" s="417"/>
      <c r="BNZ340" s="417"/>
      <c r="BOA340" s="417"/>
      <c r="BOB340" s="417"/>
      <c r="BOC340" s="417"/>
      <c r="BOD340" s="417"/>
      <c r="BOE340" s="417"/>
      <c r="BOF340" s="417"/>
      <c r="BOG340" s="417"/>
      <c r="BOH340" s="417"/>
      <c r="BOI340" s="417"/>
      <c r="BOJ340" s="417"/>
      <c r="BOK340" s="417"/>
      <c r="BOL340" s="417"/>
      <c r="BOM340" s="417"/>
      <c r="BON340" s="417"/>
      <c r="BOO340" s="417"/>
      <c r="BOP340" s="417"/>
      <c r="BOQ340" s="417"/>
      <c r="BOR340" s="417"/>
      <c r="BOS340" s="417"/>
      <c r="BOT340" s="417"/>
      <c r="BOU340" s="417"/>
      <c r="BOV340" s="417"/>
      <c r="BOW340" s="417"/>
      <c r="BOX340" s="417"/>
      <c r="BOY340" s="417"/>
      <c r="BOZ340" s="417"/>
      <c r="BPA340" s="417"/>
      <c r="BPB340" s="417"/>
      <c r="BPC340" s="417"/>
      <c r="BPD340" s="417"/>
      <c r="BPE340" s="417"/>
      <c r="BPF340" s="417"/>
      <c r="BPG340" s="417"/>
      <c r="BPH340" s="417"/>
      <c r="BPI340" s="417"/>
      <c r="BPJ340" s="417"/>
      <c r="BPK340" s="417"/>
      <c r="BPL340" s="417"/>
      <c r="BPM340" s="417"/>
      <c r="BPN340" s="417"/>
      <c r="BPO340" s="417"/>
      <c r="BPP340" s="417"/>
      <c r="BPQ340" s="417"/>
      <c r="BPR340" s="417"/>
      <c r="BPS340" s="417"/>
      <c r="BPT340" s="417"/>
      <c r="BPU340" s="417"/>
      <c r="BPV340" s="417"/>
      <c r="BPW340" s="417"/>
      <c r="BPX340" s="417"/>
      <c r="BPY340" s="417"/>
      <c r="BPZ340" s="417"/>
      <c r="BQA340" s="417"/>
      <c r="BQB340" s="417"/>
      <c r="BQC340" s="417"/>
      <c r="BQD340" s="417"/>
      <c r="BQE340" s="417"/>
      <c r="BQF340" s="417"/>
      <c r="BQG340" s="417"/>
      <c r="BQH340" s="417"/>
      <c r="BQI340" s="417"/>
      <c r="BQJ340" s="417"/>
      <c r="BQK340" s="417"/>
      <c r="BQL340" s="417"/>
      <c r="BQM340" s="417"/>
      <c r="BQN340" s="417"/>
      <c r="BQO340" s="417"/>
      <c r="BQP340" s="417"/>
      <c r="BQQ340" s="417"/>
      <c r="BQR340" s="417"/>
      <c r="BQS340" s="417"/>
      <c r="BQT340" s="417"/>
      <c r="BQU340" s="417"/>
      <c r="BQV340" s="417"/>
      <c r="BQW340" s="417"/>
      <c r="BQX340" s="417"/>
      <c r="BQY340" s="417"/>
      <c r="BQZ340" s="417"/>
      <c r="BRA340" s="417"/>
      <c r="BRB340" s="417"/>
      <c r="BRC340" s="417"/>
      <c r="BRD340" s="417"/>
      <c r="BRE340" s="417"/>
      <c r="BRF340" s="417"/>
      <c r="BRG340" s="417"/>
      <c r="BRH340" s="417"/>
      <c r="BRI340" s="417"/>
      <c r="BRJ340" s="417"/>
      <c r="BRK340" s="417"/>
      <c r="BRL340" s="417"/>
      <c r="BRM340" s="417"/>
      <c r="BRN340" s="417"/>
      <c r="BRO340" s="417"/>
      <c r="BRP340" s="417"/>
      <c r="BRQ340" s="417"/>
      <c r="BRR340" s="417"/>
      <c r="BRS340" s="417"/>
      <c r="BRT340" s="417"/>
      <c r="BRU340" s="417"/>
      <c r="BRV340" s="417"/>
      <c r="BRW340" s="417"/>
      <c r="BRX340" s="417"/>
      <c r="BRY340" s="417"/>
      <c r="BRZ340" s="417"/>
      <c r="BSA340" s="417"/>
      <c r="BSB340" s="417"/>
      <c r="BSC340" s="417"/>
      <c r="BSD340" s="417"/>
      <c r="BSE340" s="417"/>
      <c r="BSF340" s="417"/>
      <c r="BSG340" s="417"/>
      <c r="BSH340" s="417"/>
      <c r="BSI340" s="417"/>
      <c r="BSJ340" s="417"/>
      <c r="BSK340" s="417"/>
      <c r="BSL340" s="417"/>
      <c r="BSM340" s="417"/>
      <c r="BSN340" s="417"/>
      <c r="BSO340" s="417"/>
      <c r="BSP340" s="417"/>
      <c r="BSQ340" s="417"/>
      <c r="BSR340" s="417"/>
      <c r="BSS340" s="417"/>
      <c r="BST340" s="417"/>
      <c r="BSU340" s="417"/>
      <c r="BSV340" s="417"/>
      <c r="BSW340" s="417"/>
      <c r="BSX340" s="417"/>
      <c r="BSY340" s="417"/>
      <c r="BSZ340" s="417"/>
      <c r="BTA340" s="417"/>
      <c r="BTB340" s="417"/>
      <c r="BTC340" s="417"/>
      <c r="BTD340" s="417"/>
      <c r="BTE340" s="417"/>
      <c r="BTF340" s="417"/>
      <c r="BTG340" s="417"/>
      <c r="BTH340" s="417"/>
      <c r="BTI340" s="417"/>
      <c r="BTJ340" s="417"/>
      <c r="BTK340" s="417"/>
      <c r="BTL340" s="417"/>
      <c r="BTM340" s="417"/>
      <c r="BTN340" s="417"/>
      <c r="BTO340" s="417"/>
      <c r="BTP340" s="417"/>
      <c r="BTQ340" s="417"/>
      <c r="BTR340" s="417"/>
      <c r="BTS340" s="417"/>
      <c r="BTT340" s="417"/>
      <c r="BTU340" s="417"/>
      <c r="BTV340" s="417"/>
      <c r="BTW340" s="417"/>
      <c r="BTX340" s="417"/>
      <c r="BTY340" s="417"/>
      <c r="BTZ340" s="417"/>
      <c r="BUA340" s="417"/>
      <c r="BUB340" s="417"/>
      <c r="BUC340" s="417"/>
      <c r="BUD340" s="417"/>
      <c r="BUE340" s="417"/>
      <c r="BUF340" s="417"/>
      <c r="BUG340" s="417"/>
      <c r="BUH340" s="417"/>
      <c r="BUI340" s="417"/>
      <c r="BUJ340" s="417"/>
      <c r="BUK340" s="417"/>
      <c r="BUL340" s="417"/>
      <c r="BUM340" s="417"/>
      <c r="BUN340" s="417"/>
      <c r="BUO340" s="417"/>
      <c r="BUP340" s="417"/>
      <c r="BUQ340" s="417"/>
      <c r="BUR340" s="417"/>
      <c r="BUS340" s="417"/>
      <c r="BUT340" s="417"/>
      <c r="BUU340" s="417"/>
      <c r="BUV340" s="417"/>
      <c r="BUW340" s="417"/>
      <c r="BUX340" s="417"/>
      <c r="BUY340" s="417"/>
      <c r="BUZ340" s="417"/>
      <c r="BVA340" s="417"/>
      <c r="BVB340" s="417"/>
      <c r="BVC340" s="417"/>
      <c r="BVD340" s="417"/>
      <c r="BVE340" s="417"/>
      <c r="BVF340" s="417"/>
      <c r="BVG340" s="417"/>
      <c r="BVH340" s="417"/>
      <c r="BVI340" s="417"/>
      <c r="BVJ340" s="417"/>
      <c r="BVK340" s="417"/>
      <c r="BVL340" s="417"/>
      <c r="BVM340" s="417"/>
      <c r="BVN340" s="417"/>
      <c r="BVO340" s="417"/>
      <c r="BVP340" s="417"/>
      <c r="BVQ340" s="417"/>
      <c r="BVR340" s="417"/>
      <c r="BVS340" s="417"/>
      <c r="BVT340" s="417"/>
      <c r="BVU340" s="417"/>
      <c r="BVV340" s="417"/>
      <c r="BVW340" s="417"/>
      <c r="BVX340" s="417"/>
      <c r="BVY340" s="417"/>
      <c r="BVZ340" s="417"/>
      <c r="BWA340" s="417"/>
      <c r="BWB340" s="417"/>
      <c r="BWC340" s="417"/>
      <c r="BWD340" s="417"/>
      <c r="BWE340" s="417"/>
      <c r="BWF340" s="417"/>
      <c r="BWG340" s="417"/>
      <c r="BWH340" s="417"/>
      <c r="BWI340" s="417"/>
      <c r="BWJ340" s="417"/>
      <c r="BWK340" s="417"/>
      <c r="BWL340" s="417"/>
      <c r="BWM340" s="417"/>
      <c r="BWN340" s="417"/>
      <c r="BWO340" s="417"/>
      <c r="BWP340" s="417"/>
      <c r="BWQ340" s="417"/>
      <c r="BWR340" s="417"/>
      <c r="BWS340" s="417"/>
      <c r="BWT340" s="417"/>
      <c r="BWU340" s="417"/>
      <c r="BWV340" s="417"/>
      <c r="BWW340" s="417"/>
      <c r="BWX340" s="417"/>
      <c r="BWY340" s="417"/>
      <c r="BWZ340" s="417"/>
      <c r="BXA340" s="417"/>
      <c r="BXB340" s="417"/>
      <c r="BXC340" s="417"/>
      <c r="BXD340" s="417"/>
      <c r="BXE340" s="417"/>
      <c r="BXF340" s="417"/>
      <c r="BXG340" s="417"/>
      <c r="BXH340" s="417"/>
      <c r="BXI340" s="417"/>
      <c r="BXJ340" s="417"/>
      <c r="BXK340" s="417"/>
      <c r="BXL340" s="417"/>
      <c r="BXM340" s="417"/>
      <c r="BXN340" s="417"/>
      <c r="BXO340" s="417"/>
      <c r="BXP340" s="417"/>
      <c r="BXQ340" s="417"/>
      <c r="BXR340" s="417"/>
      <c r="BXS340" s="417"/>
      <c r="BXT340" s="417"/>
      <c r="BXU340" s="417"/>
      <c r="BXV340" s="417"/>
      <c r="BXW340" s="417"/>
      <c r="BXX340" s="417"/>
      <c r="BXY340" s="417"/>
      <c r="BXZ340" s="417"/>
      <c r="BYA340" s="417"/>
      <c r="BYB340" s="417"/>
      <c r="BYC340" s="417"/>
      <c r="BYD340" s="417"/>
      <c r="BYE340" s="417"/>
      <c r="BYF340" s="417"/>
      <c r="BYG340" s="417"/>
      <c r="BYH340" s="417"/>
      <c r="BYI340" s="417"/>
      <c r="BYJ340" s="417"/>
      <c r="BYK340" s="417"/>
      <c r="BYL340" s="417"/>
      <c r="BYM340" s="417"/>
      <c r="BYN340" s="417"/>
      <c r="BYO340" s="417"/>
      <c r="BYP340" s="417"/>
      <c r="BYQ340" s="417"/>
      <c r="BYR340" s="417"/>
      <c r="BYS340" s="417"/>
      <c r="BYT340" s="417"/>
      <c r="BYU340" s="417"/>
      <c r="BYV340" s="417"/>
      <c r="BYW340" s="417"/>
      <c r="BYX340" s="417"/>
      <c r="BYY340" s="417"/>
      <c r="BYZ340" s="417"/>
      <c r="BZA340" s="417"/>
      <c r="BZB340" s="417"/>
      <c r="BZC340" s="417"/>
      <c r="BZD340" s="417"/>
      <c r="BZE340" s="417"/>
      <c r="BZF340" s="417"/>
      <c r="BZG340" s="417"/>
      <c r="BZH340" s="417"/>
      <c r="BZI340" s="417"/>
      <c r="BZJ340" s="417"/>
      <c r="BZK340" s="417"/>
      <c r="BZL340" s="417"/>
      <c r="BZM340" s="417"/>
      <c r="BZN340" s="417"/>
      <c r="BZO340" s="417"/>
      <c r="BZP340" s="417"/>
      <c r="BZQ340" s="417"/>
      <c r="BZR340" s="417"/>
      <c r="BZS340" s="417"/>
      <c r="BZT340" s="417"/>
      <c r="BZU340" s="417"/>
      <c r="BZV340" s="417"/>
      <c r="BZW340" s="417"/>
      <c r="BZX340" s="417"/>
      <c r="BZY340" s="417"/>
      <c r="BZZ340" s="417"/>
      <c r="CAA340" s="417"/>
      <c r="CAB340" s="417"/>
      <c r="CAC340" s="417"/>
      <c r="CAD340" s="417"/>
      <c r="CAE340" s="417"/>
      <c r="CAF340" s="417"/>
      <c r="CAG340" s="417"/>
      <c r="CAH340" s="417"/>
      <c r="CAI340" s="417"/>
      <c r="CAJ340" s="417"/>
      <c r="CAK340" s="417"/>
      <c r="CAL340" s="417"/>
      <c r="CAM340" s="417"/>
      <c r="CAN340" s="417"/>
      <c r="CAO340" s="417"/>
      <c r="CAP340" s="417"/>
      <c r="CAQ340" s="417"/>
      <c r="CAR340" s="417"/>
      <c r="CAS340" s="417"/>
      <c r="CAT340" s="417"/>
      <c r="CAU340" s="417"/>
      <c r="CAV340" s="417"/>
      <c r="CAW340" s="417"/>
      <c r="CAX340" s="417"/>
      <c r="CAY340" s="417"/>
      <c r="CAZ340" s="417"/>
      <c r="CBA340" s="417"/>
      <c r="CBB340" s="417"/>
      <c r="CBC340" s="417"/>
      <c r="CBD340" s="417"/>
      <c r="CBE340" s="417"/>
      <c r="CBF340" s="417"/>
      <c r="CBG340" s="417"/>
      <c r="CBH340" s="417"/>
      <c r="CBI340" s="417"/>
      <c r="CBJ340" s="417"/>
      <c r="CBK340" s="417"/>
      <c r="CBL340" s="417"/>
      <c r="CBM340" s="417"/>
      <c r="CBN340" s="417"/>
      <c r="CBO340" s="417"/>
      <c r="CBP340" s="417"/>
      <c r="CBQ340" s="417"/>
      <c r="CBR340" s="417"/>
      <c r="CBS340" s="417"/>
      <c r="CBT340" s="417"/>
      <c r="CBU340" s="417"/>
      <c r="CBV340" s="417"/>
      <c r="CBW340" s="417"/>
      <c r="CBX340" s="417"/>
      <c r="CBY340" s="417"/>
      <c r="CBZ340" s="417"/>
      <c r="CCA340" s="417"/>
      <c r="CCB340" s="417"/>
      <c r="CCC340" s="417"/>
      <c r="CCD340" s="417"/>
      <c r="CCE340" s="417"/>
      <c r="CCF340" s="417"/>
      <c r="CCG340" s="417"/>
      <c r="CCH340" s="417"/>
      <c r="CCI340" s="417"/>
      <c r="CCJ340" s="417"/>
      <c r="CCK340" s="417"/>
      <c r="CCL340" s="417"/>
      <c r="CCM340" s="417"/>
      <c r="CCN340" s="417"/>
      <c r="CCO340" s="417"/>
      <c r="CCP340" s="417"/>
      <c r="CCQ340" s="417"/>
      <c r="CCR340" s="417"/>
      <c r="CCS340" s="417"/>
      <c r="CCT340" s="417"/>
      <c r="CCU340" s="417"/>
      <c r="CCV340" s="417"/>
      <c r="CCW340" s="417"/>
      <c r="CCX340" s="417"/>
      <c r="CCY340" s="417"/>
      <c r="CCZ340" s="417"/>
      <c r="CDA340" s="417"/>
      <c r="CDB340" s="417"/>
      <c r="CDC340" s="417"/>
      <c r="CDD340" s="417"/>
      <c r="CDE340" s="417"/>
      <c r="CDF340" s="417"/>
      <c r="CDG340" s="417"/>
      <c r="CDH340" s="417"/>
      <c r="CDI340" s="417"/>
      <c r="CDJ340" s="417"/>
      <c r="CDK340" s="417"/>
      <c r="CDL340" s="417"/>
      <c r="CDM340" s="417"/>
      <c r="CDN340" s="417"/>
      <c r="CDO340" s="417"/>
      <c r="CDP340" s="417"/>
      <c r="CDQ340" s="417"/>
      <c r="CDR340" s="417"/>
      <c r="CDS340" s="417"/>
      <c r="CDT340" s="417"/>
      <c r="CDU340" s="417"/>
      <c r="CDV340" s="417"/>
      <c r="CDW340" s="417"/>
      <c r="CDX340" s="417"/>
      <c r="CDY340" s="417"/>
      <c r="CDZ340" s="417"/>
      <c r="CEA340" s="417"/>
      <c r="CEB340" s="417"/>
      <c r="CEC340" s="417"/>
      <c r="CED340" s="417"/>
      <c r="CEE340" s="417"/>
      <c r="CEF340" s="417"/>
      <c r="CEG340" s="417"/>
      <c r="CEH340" s="417"/>
      <c r="CEI340" s="417"/>
      <c r="CEJ340" s="417"/>
      <c r="CEK340" s="417"/>
      <c r="CEL340" s="417"/>
      <c r="CEM340" s="417"/>
      <c r="CEN340" s="417"/>
      <c r="CEO340" s="417"/>
      <c r="CEP340" s="417"/>
      <c r="CEQ340" s="417"/>
      <c r="CER340" s="417"/>
      <c r="CES340" s="417"/>
      <c r="CET340" s="417"/>
      <c r="CEU340" s="417"/>
      <c r="CEV340" s="417"/>
      <c r="CEW340" s="417"/>
      <c r="CEX340" s="417"/>
      <c r="CEY340" s="417"/>
      <c r="CEZ340" s="417"/>
      <c r="CFA340" s="417"/>
      <c r="CFB340" s="417"/>
      <c r="CFC340" s="417"/>
      <c r="CFD340" s="417"/>
      <c r="CFE340" s="417"/>
      <c r="CFF340" s="417"/>
      <c r="CFG340" s="417"/>
      <c r="CFH340" s="417"/>
      <c r="CFI340" s="417"/>
      <c r="CFJ340" s="417"/>
      <c r="CFK340" s="417"/>
      <c r="CFL340" s="417"/>
      <c r="CFM340" s="417"/>
      <c r="CFN340" s="417"/>
      <c r="CFO340" s="417"/>
      <c r="CFP340" s="417"/>
      <c r="CFQ340" s="417"/>
      <c r="CFR340" s="417"/>
      <c r="CFS340" s="417"/>
      <c r="CFT340" s="417"/>
      <c r="CFU340" s="417"/>
      <c r="CFV340" s="417"/>
      <c r="CFW340" s="417"/>
      <c r="CFX340" s="417"/>
      <c r="CFY340" s="417"/>
      <c r="CFZ340" s="417"/>
      <c r="CGA340" s="417"/>
      <c r="CGB340" s="417"/>
      <c r="CGC340" s="417"/>
      <c r="CGD340" s="417"/>
      <c r="CGE340" s="417"/>
      <c r="CGF340" s="417"/>
      <c r="CGG340" s="417"/>
      <c r="CGH340" s="417"/>
      <c r="CGI340" s="417"/>
      <c r="CGJ340" s="417"/>
      <c r="CGK340" s="417"/>
      <c r="CGL340" s="417"/>
      <c r="CGM340" s="417"/>
      <c r="CGN340" s="417"/>
      <c r="CGO340" s="417"/>
      <c r="CGP340" s="417"/>
      <c r="CGQ340" s="417"/>
      <c r="CGR340" s="417"/>
      <c r="CGS340" s="417"/>
      <c r="CGT340" s="417"/>
      <c r="CGU340" s="417"/>
      <c r="CGV340" s="417"/>
      <c r="CGW340" s="417"/>
      <c r="CGX340" s="417"/>
      <c r="CGY340" s="417"/>
      <c r="CGZ340" s="417"/>
      <c r="CHA340" s="417"/>
      <c r="CHB340" s="417"/>
      <c r="CHC340" s="417"/>
      <c r="CHD340" s="417"/>
      <c r="CHE340" s="417"/>
      <c r="CHF340" s="417"/>
      <c r="CHG340" s="417"/>
      <c r="CHH340" s="417"/>
      <c r="CHI340" s="417"/>
      <c r="CHJ340" s="417"/>
      <c r="CHK340" s="417"/>
      <c r="CHL340" s="417"/>
      <c r="CHM340" s="417"/>
      <c r="CHN340" s="417"/>
      <c r="CHO340" s="417"/>
      <c r="CHP340" s="417"/>
      <c r="CHQ340" s="417"/>
      <c r="CHR340" s="417"/>
      <c r="CHS340" s="417"/>
      <c r="CHT340" s="417"/>
      <c r="CHU340" s="417"/>
      <c r="CHV340" s="417"/>
      <c r="CHW340" s="417"/>
      <c r="CHX340" s="417"/>
      <c r="CHY340" s="417"/>
      <c r="CHZ340" s="417"/>
      <c r="CIA340" s="417"/>
      <c r="CIB340" s="417"/>
      <c r="CIC340" s="417"/>
      <c r="CID340" s="417"/>
      <c r="CIE340" s="417"/>
      <c r="CIF340" s="417"/>
      <c r="CIG340" s="417"/>
      <c r="CIH340" s="417"/>
      <c r="CII340" s="417"/>
      <c r="CIJ340" s="417"/>
      <c r="CIK340" s="417"/>
      <c r="CIL340" s="417"/>
      <c r="CIM340" s="417"/>
      <c r="CIN340" s="417"/>
      <c r="CIO340" s="417"/>
      <c r="CIP340" s="417"/>
      <c r="CIQ340" s="417"/>
      <c r="CIR340" s="417"/>
      <c r="CIS340" s="417"/>
      <c r="CIT340" s="417"/>
      <c r="CIU340" s="417"/>
      <c r="CIV340" s="417"/>
      <c r="CIW340" s="417"/>
      <c r="CIX340" s="417"/>
      <c r="CIY340" s="417"/>
      <c r="CIZ340" s="417"/>
      <c r="CJA340" s="417"/>
      <c r="CJB340" s="417"/>
      <c r="CJC340" s="417"/>
      <c r="CJD340" s="417"/>
      <c r="CJE340" s="417"/>
      <c r="CJF340" s="417"/>
      <c r="CJG340" s="417"/>
      <c r="CJH340" s="417"/>
      <c r="CJI340" s="417"/>
      <c r="CJJ340" s="417"/>
      <c r="CJK340" s="417"/>
      <c r="CJL340" s="417"/>
      <c r="CJM340" s="417"/>
      <c r="CJN340" s="417"/>
      <c r="CJO340" s="417"/>
      <c r="CJP340" s="417"/>
      <c r="CJQ340" s="417"/>
      <c r="CJR340" s="417"/>
      <c r="CJS340" s="417"/>
      <c r="CJT340" s="417"/>
      <c r="CJU340" s="417"/>
      <c r="CJV340" s="417"/>
      <c r="CJW340" s="417"/>
      <c r="CJX340" s="417"/>
      <c r="CJY340" s="417"/>
      <c r="CJZ340" s="417"/>
      <c r="CKA340" s="417"/>
      <c r="CKB340" s="417"/>
      <c r="CKC340" s="417"/>
      <c r="CKD340" s="417"/>
      <c r="CKE340" s="417"/>
      <c r="CKF340" s="417"/>
      <c r="CKG340" s="417"/>
      <c r="CKH340" s="417"/>
      <c r="CKI340" s="417"/>
      <c r="CKJ340" s="417"/>
      <c r="CKK340" s="417"/>
      <c r="CKL340" s="417"/>
      <c r="CKM340" s="417"/>
      <c r="CKN340" s="417"/>
      <c r="CKO340" s="417"/>
      <c r="CKP340" s="417"/>
      <c r="CKQ340" s="417"/>
      <c r="CKR340" s="417"/>
      <c r="CKS340" s="417"/>
      <c r="CKT340" s="417"/>
      <c r="CKU340" s="417"/>
      <c r="CKV340" s="417"/>
      <c r="CKW340" s="417"/>
      <c r="CKX340" s="417"/>
      <c r="CKY340" s="417"/>
      <c r="CKZ340" s="417"/>
      <c r="CLA340" s="417"/>
      <c r="CLB340" s="417"/>
      <c r="CLC340" s="417"/>
      <c r="CLD340" s="417"/>
      <c r="CLE340" s="417"/>
      <c r="CLF340" s="417"/>
      <c r="CLG340" s="417"/>
      <c r="CLH340" s="417"/>
      <c r="CLI340" s="417"/>
      <c r="CLJ340" s="417"/>
      <c r="CLK340" s="417"/>
      <c r="CLL340" s="417"/>
      <c r="CLM340" s="417"/>
      <c r="CLN340" s="417"/>
      <c r="CLO340" s="417"/>
      <c r="CLP340" s="417"/>
      <c r="CLQ340" s="417"/>
      <c r="CLR340" s="417"/>
      <c r="CLS340" s="417"/>
      <c r="CLT340" s="417"/>
      <c r="CLU340" s="417"/>
      <c r="CLV340" s="417"/>
      <c r="CLW340" s="417"/>
      <c r="CLX340" s="417"/>
      <c r="CLY340" s="417"/>
      <c r="CLZ340" s="417"/>
      <c r="CMA340" s="417"/>
      <c r="CMB340" s="417"/>
      <c r="CMC340" s="417"/>
      <c r="CMD340" s="417"/>
      <c r="CME340" s="417"/>
      <c r="CMF340" s="417"/>
      <c r="CMG340" s="417"/>
      <c r="CMH340" s="417"/>
      <c r="CMI340" s="417"/>
      <c r="CMJ340" s="417"/>
      <c r="CMK340" s="417"/>
      <c r="CML340" s="417"/>
      <c r="CMM340" s="417"/>
      <c r="CMN340" s="417"/>
      <c r="CMO340" s="417"/>
      <c r="CMP340" s="417"/>
      <c r="CMQ340" s="417"/>
      <c r="CMR340" s="417"/>
      <c r="CMS340" s="417"/>
      <c r="CMT340" s="417"/>
      <c r="CMU340" s="417"/>
      <c r="CMV340" s="417"/>
      <c r="CMW340" s="417"/>
      <c r="CMX340" s="417"/>
      <c r="CMY340" s="417"/>
      <c r="CMZ340" s="417"/>
      <c r="CNA340" s="417"/>
      <c r="CNB340" s="417"/>
      <c r="CNC340" s="417"/>
      <c r="CND340" s="417"/>
      <c r="CNE340" s="417"/>
      <c r="CNF340" s="417"/>
      <c r="CNG340" s="417"/>
      <c r="CNH340" s="417"/>
      <c r="CNI340" s="417"/>
      <c r="CNJ340" s="417"/>
      <c r="CNK340" s="417"/>
      <c r="CNL340" s="417"/>
      <c r="CNM340" s="417"/>
      <c r="CNN340" s="417"/>
      <c r="CNO340" s="417"/>
      <c r="CNP340" s="417"/>
      <c r="CNQ340" s="417"/>
      <c r="CNR340" s="417"/>
      <c r="CNS340" s="417"/>
      <c r="CNT340" s="417"/>
      <c r="CNU340" s="417"/>
      <c r="CNV340" s="417"/>
      <c r="CNW340" s="417"/>
      <c r="CNX340" s="417"/>
      <c r="CNY340" s="417"/>
      <c r="CNZ340" s="417"/>
      <c r="COA340" s="417"/>
      <c r="COB340" s="417"/>
      <c r="COC340" s="417"/>
      <c r="COD340" s="417"/>
      <c r="COE340" s="417"/>
      <c r="COF340" s="417"/>
      <c r="COG340" s="417"/>
      <c r="COH340" s="417"/>
      <c r="COI340" s="417"/>
      <c r="COJ340" s="417"/>
      <c r="COK340" s="417"/>
      <c r="COL340" s="417"/>
      <c r="COM340" s="417"/>
      <c r="CON340" s="417"/>
      <c r="COO340" s="417"/>
      <c r="COP340" s="417"/>
      <c r="COQ340" s="417"/>
      <c r="COR340" s="417"/>
      <c r="COS340" s="417"/>
      <c r="COT340" s="417"/>
      <c r="COU340" s="417"/>
      <c r="COV340" s="417"/>
      <c r="COW340" s="417"/>
      <c r="COX340" s="417"/>
      <c r="COY340" s="417"/>
    </row>
    <row r="341" spans="1:2443" s="436" customFormat="1" x14ac:dyDescent="0.35">
      <c r="A341" s="307" t="s">
        <v>585</v>
      </c>
      <c r="B341" s="307" t="s">
        <v>96</v>
      </c>
      <c r="C341" s="307">
        <v>2004</v>
      </c>
      <c r="D341" s="307" t="s">
        <v>593</v>
      </c>
      <c r="E341" s="307">
        <v>21008</v>
      </c>
      <c r="F341" s="331" t="s">
        <v>348</v>
      </c>
      <c r="G341" s="469">
        <f t="shared" si="14"/>
        <v>21008</v>
      </c>
      <c r="H341" s="331" t="s">
        <v>352</v>
      </c>
      <c r="I341" s="416"/>
      <c r="J341" s="416"/>
      <c r="K341" s="416"/>
      <c r="L341" s="416"/>
      <c r="M341" s="416"/>
      <c r="N341" s="416"/>
      <c r="O341" s="416"/>
      <c r="P341" s="416"/>
      <c r="Q341" s="416"/>
      <c r="R341" s="363"/>
      <c r="S341" s="416"/>
      <c r="T341" s="416"/>
      <c r="U341" s="416"/>
      <c r="V341" s="416"/>
      <c r="W341" s="416"/>
      <c r="X341" s="416"/>
      <c r="Y341" s="416"/>
      <c r="Z341" s="416"/>
      <c r="AA341" s="416"/>
      <c r="AB341" s="416"/>
      <c r="AC341" s="416"/>
      <c r="AD341" s="416"/>
      <c r="AE341" s="416"/>
      <c r="AF341" s="416"/>
      <c r="AG341" s="416"/>
      <c r="AH341" s="416"/>
      <c r="AI341" s="416"/>
      <c r="AJ341" s="416"/>
      <c r="AK341" s="416"/>
      <c r="AL341" s="416"/>
      <c r="AM341" s="416"/>
      <c r="AN341" s="416"/>
      <c r="AO341" s="416"/>
      <c r="AP341" s="416"/>
      <c r="AQ341" s="416"/>
      <c r="AR341" s="416"/>
      <c r="AS341" s="416"/>
      <c r="AT341" s="416"/>
      <c r="AU341" s="416"/>
      <c r="AV341" s="416"/>
      <c r="AW341" s="416"/>
      <c r="AX341" s="416"/>
      <c r="AY341" s="416"/>
      <c r="AZ341" s="416"/>
      <c r="BA341" s="416"/>
      <c r="BB341" s="416"/>
      <c r="BC341" s="416"/>
      <c r="BD341" s="416"/>
      <c r="BE341" s="416"/>
      <c r="BF341" s="416"/>
      <c r="BG341" s="416"/>
      <c r="BH341" s="416"/>
      <c r="BI341" s="416"/>
      <c r="BJ341" s="416"/>
      <c r="BK341" s="416"/>
      <c r="BL341" s="416"/>
      <c r="BM341" s="416"/>
      <c r="BN341" s="416"/>
      <c r="BO341" s="416"/>
      <c r="BP341" s="416"/>
      <c r="BQ341" s="416"/>
      <c r="BR341" s="416"/>
      <c r="BS341" s="416"/>
      <c r="BT341" s="416"/>
      <c r="BU341" s="416"/>
      <c r="BV341" s="416"/>
      <c r="BW341" s="416"/>
      <c r="BX341" s="416"/>
      <c r="BY341" s="416"/>
      <c r="BZ341" s="416"/>
      <c r="CA341" s="416"/>
      <c r="CB341" s="416"/>
      <c r="CC341" s="416"/>
      <c r="CD341" s="416"/>
      <c r="CE341" s="416"/>
      <c r="CF341" s="416"/>
      <c r="CG341" s="416"/>
      <c r="CH341" s="416"/>
      <c r="CI341" s="416"/>
      <c r="CJ341" s="416"/>
      <c r="CK341" s="416"/>
      <c r="CL341" s="416"/>
      <c r="CM341" s="416"/>
      <c r="CN341" s="416"/>
      <c r="CO341" s="416"/>
      <c r="CP341" s="416"/>
      <c r="CQ341" s="416"/>
      <c r="CR341" s="416"/>
      <c r="CS341" s="416"/>
      <c r="CT341" s="416"/>
      <c r="CU341" s="416"/>
      <c r="CV341" s="416"/>
      <c r="CW341" s="416"/>
      <c r="CX341" s="416"/>
      <c r="CY341" s="416"/>
      <c r="CZ341" s="416"/>
      <c r="DA341" s="416"/>
      <c r="DB341" s="416"/>
      <c r="DC341" s="416"/>
      <c r="DD341" s="416"/>
      <c r="DE341" s="416"/>
      <c r="DF341" s="416"/>
      <c r="DG341" s="416"/>
      <c r="DH341" s="416"/>
      <c r="DI341" s="416"/>
      <c r="DJ341" s="416"/>
      <c r="DK341" s="416"/>
      <c r="DL341" s="416"/>
      <c r="DM341" s="416"/>
      <c r="DN341" s="416"/>
      <c r="DO341" s="416"/>
      <c r="DP341" s="416"/>
      <c r="DQ341" s="416"/>
      <c r="DR341" s="416"/>
      <c r="DS341" s="416"/>
      <c r="DT341" s="416"/>
      <c r="DU341" s="416"/>
      <c r="DV341" s="416"/>
      <c r="DW341" s="416"/>
      <c r="DX341" s="416"/>
      <c r="DY341" s="416"/>
      <c r="DZ341" s="416"/>
      <c r="EA341" s="416"/>
      <c r="EB341" s="416"/>
      <c r="EC341" s="416"/>
      <c r="ED341" s="416"/>
      <c r="EE341" s="416"/>
      <c r="EF341" s="416"/>
      <c r="EG341" s="416"/>
      <c r="EH341" s="416"/>
      <c r="EI341" s="416"/>
      <c r="EJ341" s="416"/>
      <c r="EK341" s="416"/>
      <c r="EL341" s="416"/>
      <c r="EM341" s="416"/>
      <c r="EN341" s="416"/>
      <c r="EO341" s="416"/>
      <c r="EP341" s="416"/>
      <c r="EQ341" s="416"/>
      <c r="ER341" s="416"/>
      <c r="ES341" s="416"/>
      <c r="ET341" s="416"/>
      <c r="EU341" s="416"/>
      <c r="EV341" s="416"/>
      <c r="EW341" s="416"/>
      <c r="EX341" s="416"/>
      <c r="EY341" s="416"/>
      <c r="EZ341" s="416"/>
      <c r="FA341" s="416"/>
      <c r="FB341" s="416"/>
      <c r="FC341" s="416"/>
      <c r="FD341" s="416"/>
      <c r="FE341" s="416"/>
      <c r="FF341" s="416"/>
      <c r="FG341" s="416"/>
      <c r="FH341" s="416"/>
      <c r="FI341" s="416"/>
      <c r="FJ341" s="416"/>
      <c r="FK341" s="416"/>
      <c r="FL341" s="416"/>
      <c r="FM341" s="416"/>
      <c r="FN341" s="416"/>
      <c r="FO341" s="416"/>
      <c r="FP341" s="416"/>
      <c r="FQ341" s="416"/>
      <c r="FR341" s="416"/>
      <c r="FS341" s="416"/>
      <c r="FT341" s="416"/>
      <c r="FU341" s="416"/>
      <c r="FV341" s="416"/>
      <c r="FW341" s="416"/>
      <c r="FX341" s="416"/>
      <c r="FY341" s="416"/>
      <c r="FZ341" s="416"/>
      <c r="GA341" s="416"/>
      <c r="GB341" s="416"/>
      <c r="GC341" s="416"/>
      <c r="GD341" s="416"/>
      <c r="GE341" s="416"/>
      <c r="GF341" s="416"/>
      <c r="GG341" s="416"/>
      <c r="GH341" s="416"/>
      <c r="GI341" s="416"/>
      <c r="GJ341" s="416"/>
      <c r="GK341" s="416"/>
      <c r="GL341" s="416"/>
      <c r="GM341" s="416"/>
      <c r="GN341" s="416"/>
      <c r="GO341" s="416"/>
      <c r="GP341" s="416"/>
      <c r="GQ341" s="416"/>
      <c r="GR341" s="416"/>
      <c r="GS341" s="416"/>
      <c r="GT341" s="416"/>
      <c r="GU341" s="416"/>
      <c r="GV341" s="416"/>
      <c r="GW341" s="416"/>
      <c r="GX341" s="416"/>
      <c r="GY341" s="416"/>
      <c r="GZ341" s="416"/>
      <c r="HA341" s="416"/>
      <c r="HB341" s="416"/>
      <c r="HC341" s="416"/>
      <c r="HD341" s="416"/>
      <c r="HE341" s="416"/>
      <c r="HF341" s="416"/>
      <c r="HG341" s="416"/>
      <c r="HH341" s="416"/>
      <c r="HI341" s="416"/>
      <c r="HJ341" s="416"/>
      <c r="HK341" s="416"/>
      <c r="HL341" s="416"/>
      <c r="HM341" s="416"/>
      <c r="HN341" s="416"/>
      <c r="HO341" s="416"/>
      <c r="HP341" s="416"/>
      <c r="HQ341" s="416"/>
      <c r="HR341" s="416"/>
      <c r="HS341" s="416"/>
      <c r="HT341" s="416"/>
      <c r="HU341" s="416"/>
      <c r="HV341" s="416"/>
      <c r="HW341" s="416"/>
      <c r="HX341" s="416"/>
      <c r="HY341" s="416"/>
      <c r="HZ341" s="416"/>
      <c r="IA341" s="416"/>
      <c r="IB341" s="416"/>
      <c r="IC341" s="416"/>
      <c r="ID341" s="416"/>
      <c r="IE341" s="416"/>
      <c r="IF341" s="416"/>
      <c r="IG341" s="416"/>
      <c r="IH341" s="416"/>
      <c r="II341" s="416"/>
      <c r="IJ341" s="416"/>
      <c r="IK341" s="416"/>
      <c r="IL341" s="416"/>
      <c r="IM341" s="416"/>
      <c r="IN341" s="416"/>
      <c r="IO341" s="416"/>
      <c r="IP341" s="416"/>
      <c r="IQ341" s="416"/>
      <c r="IR341" s="416"/>
      <c r="IS341" s="416"/>
      <c r="IT341" s="416"/>
      <c r="IU341" s="416"/>
      <c r="IV341" s="416"/>
      <c r="IW341" s="416"/>
      <c r="IX341" s="416"/>
      <c r="IY341" s="416"/>
      <c r="IZ341" s="416"/>
      <c r="JA341" s="416"/>
      <c r="JB341" s="416"/>
      <c r="JC341" s="416"/>
      <c r="JD341" s="416"/>
      <c r="JE341" s="416"/>
      <c r="JF341" s="416"/>
      <c r="JG341" s="416"/>
      <c r="JH341" s="416"/>
      <c r="JI341" s="416"/>
      <c r="JJ341" s="416"/>
      <c r="JK341" s="416"/>
      <c r="JL341" s="416"/>
      <c r="JM341" s="416"/>
      <c r="JN341" s="416"/>
      <c r="JO341" s="416"/>
      <c r="JP341" s="416"/>
      <c r="JQ341" s="416"/>
      <c r="JR341" s="416"/>
      <c r="JS341" s="416"/>
      <c r="JT341" s="416"/>
      <c r="JU341" s="416"/>
      <c r="JV341" s="416"/>
      <c r="JW341" s="416"/>
      <c r="JX341" s="416"/>
      <c r="JY341" s="416"/>
      <c r="JZ341" s="416"/>
      <c r="KA341" s="416"/>
      <c r="KB341" s="416"/>
      <c r="KC341" s="416"/>
      <c r="KD341" s="416"/>
      <c r="KE341" s="416"/>
      <c r="KF341" s="416"/>
      <c r="KG341" s="416"/>
      <c r="KH341" s="416"/>
      <c r="KI341" s="416"/>
      <c r="KJ341" s="416"/>
      <c r="KK341" s="416"/>
      <c r="KL341" s="416"/>
      <c r="KM341" s="416"/>
      <c r="KN341" s="416"/>
      <c r="KO341" s="416"/>
      <c r="KP341" s="416"/>
      <c r="KQ341" s="416"/>
      <c r="KR341" s="416"/>
      <c r="KS341" s="416"/>
      <c r="KT341" s="416"/>
      <c r="KU341" s="416"/>
      <c r="KV341" s="416"/>
      <c r="KW341" s="416"/>
      <c r="KX341" s="416"/>
      <c r="KY341" s="416"/>
      <c r="KZ341" s="416"/>
      <c r="LA341" s="416"/>
      <c r="LB341" s="416"/>
      <c r="LC341" s="416"/>
      <c r="LD341" s="416"/>
      <c r="LE341" s="416"/>
      <c r="LF341" s="416"/>
      <c r="LG341" s="416"/>
      <c r="LH341" s="416"/>
      <c r="LI341" s="416"/>
      <c r="LJ341" s="416"/>
      <c r="LK341" s="416"/>
      <c r="LL341" s="416"/>
      <c r="LM341" s="416"/>
      <c r="LN341" s="416"/>
      <c r="LO341" s="416"/>
      <c r="LP341" s="416"/>
      <c r="LQ341" s="416"/>
      <c r="LR341" s="416"/>
      <c r="LS341" s="416"/>
      <c r="LT341" s="416"/>
      <c r="LU341" s="416"/>
      <c r="LV341" s="416"/>
      <c r="LW341" s="416"/>
      <c r="LX341" s="416"/>
      <c r="LY341" s="416"/>
      <c r="LZ341" s="416"/>
      <c r="MA341" s="416"/>
      <c r="MB341" s="416"/>
      <c r="MC341" s="416"/>
      <c r="MD341" s="416"/>
      <c r="ME341" s="416"/>
      <c r="MF341" s="416"/>
      <c r="MG341" s="416"/>
      <c r="MH341" s="416"/>
      <c r="MI341" s="416"/>
      <c r="MJ341" s="416"/>
      <c r="MK341" s="416"/>
      <c r="ML341" s="416"/>
      <c r="MM341" s="416"/>
      <c r="MN341" s="416"/>
      <c r="MO341" s="416"/>
      <c r="MP341" s="416"/>
      <c r="MQ341" s="416"/>
      <c r="MR341" s="416"/>
      <c r="MS341" s="416"/>
      <c r="MT341" s="416"/>
      <c r="MU341" s="416"/>
      <c r="MV341" s="416"/>
      <c r="MW341" s="416"/>
      <c r="MX341" s="416"/>
      <c r="MY341" s="416"/>
      <c r="MZ341" s="416"/>
      <c r="NA341" s="416"/>
      <c r="NB341" s="416"/>
      <c r="NC341" s="416"/>
      <c r="ND341" s="416"/>
      <c r="NE341" s="416"/>
      <c r="NF341" s="416"/>
      <c r="NG341" s="416"/>
      <c r="NH341" s="416"/>
      <c r="NI341" s="416"/>
      <c r="NJ341" s="416"/>
      <c r="NK341" s="416"/>
      <c r="NL341" s="416"/>
      <c r="NM341" s="416"/>
      <c r="NN341" s="416"/>
      <c r="NO341" s="416"/>
      <c r="NP341" s="416"/>
      <c r="NQ341" s="416"/>
      <c r="NR341" s="416"/>
      <c r="NS341" s="416"/>
      <c r="NT341" s="416"/>
      <c r="NU341" s="416"/>
      <c r="NV341" s="416"/>
      <c r="NW341" s="416"/>
      <c r="NX341" s="416"/>
      <c r="NY341" s="416"/>
      <c r="NZ341" s="416"/>
      <c r="OA341" s="416"/>
      <c r="OB341" s="416"/>
      <c r="OC341" s="416"/>
      <c r="OD341" s="416"/>
      <c r="OE341" s="416"/>
      <c r="OF341" s="416"/>
      <c r="OG341" s="416"/>
      <c r="OH341" s="416"/>
      <c r="OI341" s="416"/>
      <c r="OJ341" s="416"/>
      <c r="OK341" s="416"/>
      <c r="OL341" s="416"/>
      <c r="OM341" s="416"/>
      <c r="ON341" s="416"/>
      <c r="OO341" s="416"/>
      <c r="OP341" s="416"/>
      <c r="OQ341" s="416"/>
      <c r="OR341" s="416"/>
      <c r="OS341" s="416"/>
      <c r="OT341" s="416"/>
      <c r="OU341" s="416"/>
      <c r="OV341" s="416"/>
      <c r="OW341" s="416"/>
      <c r="OX341" s="416"/>
      <c r="OY341" s="416"/>
      <c r="OZ341" s="416"/>
      <c r="PA341" s="416"/>
      <c r="PB341" s="416"/>
      <c r="PC341" s="416"/>
      <c r="PD341" s="416"/>
      <c r="PE341" s="416"/>
      <c r="PF341" s="416"/>
      <c r="PG341" s="416"/>
      <c r="PH341" s="416"/>
      <c r="PI341" s="416"/>
      <c r="PJ341" s="416"/>
      <c r="PK341" s="416"/>
      <c r="PL341" s="416"/>
      <c r="PM341" s="416"/>
      <c r="PN341" s="416"/>
      <c r="PO341" s="416"/>
      <c r="PP341" s="416"/>
      <c r="PQ341" s="416"/>
      <c r="PR341" s="416"/>
      <c r="PS341" s="416"/>
      <c r="PT341" s="416"/>
      <c r="PU341" s="416"/>
      <c r="PV341" s="416"/>
      <c r="PW341" s="416"/>
      <c r="PX341" s="416"/>
      <c r="PY341" s="416"/>
      <c r="PZ341" s="416"/>
      <c r="QA341" s="416"/>
      <c r="QB341" s="416"/>
      <c r="QC341" s="416"/>
      <c r="QD341" s="416"/>
      <c r="QE341" s="416"/>
      <c r="QF341" s="416"/>
      <c r="QG341" s="416"/>
      <c r="QH341" s="416"/>
      <c r="QI341" s="416"/>
      <c r="QJ341" s="416"/>
      <c r="QK341" s="416"/>
      <c r="QL341" s="416"/>
      <c r="QM341" s="416"/>
      <c r="QN341" s="416"/>
      <c r="QO341" s="416"/>
      <c r="QP341" s="416"/>
      <c r="QQ341" s="416"/>
      <c r="QR341" s="416"/>
      <c r="QS341" s="416"/>
      <c r="QT341" s="416"/>
      <c r="QU341" s="416"/>
      <c r="QV341" s="416"/>
      <c r="QW341" s="416"/>
      <c r="QX341" s="416"/>
      <c r="QY341" s="416"/>
      <c r="QZ341" s="416"/>
      <c r="RA341" s="416"/>
      <c r="RB341" s="416"/>
      <c r="RC341" s="416"/>
      <c r="RD341" s="416"/>
      <c r="RE341" s="416"/>
      <c r="RF341" s="416"/>
      <c r="RG341" s="416"/>
      <c r="RH341" s="416"/>
      <c r="RI341" s="416"/>
      <c r="RJ341" s="416"/>
      <c r="RK341" s="416"/>
      <c r="RL341" s="416"/>
      <c r="RM341" s="416"/>
      <c r="RN341" s="416"/>
      <c r="RO341" s="416"/>
      <c r="RP341" s="416"/>
      <c r="RQ341" s="416"/>
      <c r="RR341" s="416"/>
      <c r="RS341" s="416"/>
      <c r="RT341" s="416"/>
      <c r="RU341" s="416"/>
      <c r="RV341" s="416"/>
      <c r="RW341" s="416"/>
      <c r="RX341" s="416"/>
      <c r="RY341" s="416"/>
      <c r="RZ341" s="416"/>
      <c r="SA341" s="416"/>
      <c r="SB341" s="416"/>
      <c r="SC341" s="416"/>
      <c r="SD341" s="416"/>
      <c r="SE341" s="416"/>
      <c r="SF341" s="416"/>
      <c r="SG341" s="416"/>
      <c r="SH341" s="416"/>
      <c r="SI341" s="416"/>
      <c r="SJ341" s="416"/>
      <c r="SK341" s="416"/>
      <c r="SL341" s="416"/>
      <c r="SM341" s="416"/>
      <c r="SN341" s="416"/>
      <c r="SO341" s="416"/>
      <c r="SP341" s="416"/>
      <c r="SQ341" s="416"/>
      <c r="SR341" s="416"/>
      <c r="SS341" s="416"/>
      <c r="ST341" s="416"/>
      <c r="SU341" s="416"/>
      <c r="SV341" s="416"/>
      <c r="SW341" s="416"/>
      <c r="SX341" s="416"/>
      <c r="SY341" s="416"/>
      <c r="SZ341" s="416"/>
      <c r="TA341" s="416"/>
      <c r="TB341" s="416"/>
      <c r="TC341" s="416"/>
      <c r="TD341" s="416"/>
      <c r="TE341" s="416"/>
      <c r="TF341" s="416"/>
      <c r="TG341" s="416"/>
      <c r="TH341" s="416"/>
      <c r="TI341" s="416"/>
      <c r="TJ341" s="416"/>
      <c r="TK341" s="416"/>
      <c r="TL341" s="416"/>
      <c r="TM341" s="416"/>
      <c r="TN341" s="416"/>
      <c r="TO341" s="416"/>
      <c r="TP341" s="416"/>
      <c r="TQ341" s="416"/>
      <c r="TR341" s="416"/>
      <c r="TS341" s="416"/>
      <c r="TT341" s="416"/>
      <c r="TU341" s="416"/>
      <c r="TV341" s="416"/>
      <c r="TW341" s="416"/>
      <c r="TX341" s="416"/>
      <c r="TY341" s="416"/>
      <c r="TZ341" s="416"/>
      <c r="UA341" s="416"/>
      <c r="UB341" s="416"/>
      <c r="UC341" s="416"/>
      <c r="UD341" s="416"/>
      <c r="UE341" s="416"/>
      <c r="UF341" s="416"/>
      <c r="UG341" s="416"/>
      <c r="UH341" s="416"/>
      <c r="UI341" s="416"/>
      <c r="UJ341" s="416"/>
      <c r="UK341" s="416"/>
      <c r="UL341" s="416"/>
      <c r="UM341" s="416"/>
      <c r="UN341" s="416"/>
      <c r="UO341" s="416"/>
      <c r="UP341" s="416"/>
      <c r="UQ341" s="416"/>
      <c r="UR341" s="416"/>
      <c r="US341" s="416"/>
      <c r="UT341" s="416"/>
      <c r="UU341" s="416"/>
      <c r="UV341" s="416"/>
      <c r="UW341" s="416"/>
      <c r="UX341" s="416"/>
      <c r="UY341" s="416"/>
      <c r="UZ341" s="416"/>
      <c r="VA341" s="416"/>
      <c r="VB341" s="416"/>
      <c r="VC341" s="416"/>
      <c r="VD341" s="416"/>
      <c r="VE341" s="416"/>
      <c r="VF341" s="416"/>
      <c r="VG341" s="416"/>
      <c r="VH341" s="416"/>
      <c r="VI341" s="416"/>
      <c r="VJ341" s="416"/>
      <c r="VK341" s="416"/>
      <c r="VL341" s="416"/>
      <c r="VM341" s="416"/>
      <c r="VN341" s="416"/>
      <c r="VO341" s="416"/>
      <c r="VP341" s="416"/>
      <c r="VQ341" s="416"/>
      <c r="VR341" s="416"/>
      <c r="VS341" s="416"/>
      <c r="VT341" s="416"/>
      <c r="VU341" s="416"/>
      <c r="VV341" s="416"/>
      <c r="VW341" s="416"/>
      <c r="VX341" s="416"/>
      <c r="VY341" s="416"/>
      <c r="VZ341" s="416"/>
      <c r="WA341" s="416"/>
      <c r="WB341" s="416"/>
      <c r="WC341" s="416"/>
      <c r="WD341" s="416"/>
      <c r="WE341" s="416"/>
      <c r="WF341" s="416"/>
      <c r="WG341" s="416"/>
      <c r="WH341" s="416"/>
      <c r="WI341" s="416"/>
      <c r="WJ341" s="416"/>
      <c r="WK341" s="416"/>
      <c r="WL341" s="416"/>
      <c r="WM341" s="416"/>
      <c r="WN341" s="416"/>
      <c r="WO341" s="416"/>
      <c r="WP341" s="416"/>
      <c r="WQ341" s="416"/>
      <c r="WR341" s="416"/>
      <c r="WS341" s="416"/>
      <c r="WT341" s="416"/>
      <c r="WU341" s="416"/>
      <c r="WV341" s="416"/>
      <c r="WW341" s="416"/>
      <c r="WX341" s="416"/>
      <c r="WY341" s="416"/>
      <c r="WZ341" s="416"/>
      <c r="XA341" s="416"/>
      <c r="XB341" s="416"/>
      <c r="XC341" s="416"/>
      <c r="XD341" s="416"/>
      <c r="XE341" s="416"/>
      <c r="XF341" s="416"/>
      <c r="XG341" s="416"/>
      <c r="XH341" s="416"/>
      <c r="XI341" s="416"/>
      <c r="XJ341" s="416"/>
      <c r="XK341" s="416"/>
      <c r="XL341" s="416"/>
      <c r="XM341" s="416"/>
      <c r="XN341" s="416"/>
      <c r="XO341" s="416"/>
      <c r="XP341" s="416"/>
      <c r="XQ341" s="416"/>
      <c r="XR341" s="417"/>
      <c r="XS341" s="417"/>
      <c r="XT341" s="417"/>
      <c r="XU341" s="417"/>
      <c r="XV341" s="417"/>
      <c r="XW341" s="417"/>
      <c r="XX341" s="417"/>
      <c r="XY341" s="417"/>
      <c r="XZ341" s="417"/>
      <c r="YA341" s="417"/>
      <c r="YB341" s="417"/>
      <c r="YC341" s="417"/>
      <c r="YD341" s="417"/>
      <c r="YE341" s="417"/>
      <c r="YF341" s="417"/>
      <c r="YG341" s="417"/>
      <c r="YH341" s="417"/>
      <c r="YI341" s="417"/>
      <c r="YJ341" s="417"/>
      <c r="YK341" s="417"/>
      <c r="YL341" s="417"/>
      <c r="YM341" s="417"/>
      <c r="YN341" s="417"/>
      <c r="YO341" s="417"/>
      <c r="YP341" s="417"/>
      <c r="YQ341" s="417"/>
      <c r="YR341" s="417"/>
      <c r="YS341" s="417"/>
      <c r="YT341" s="417"/>
      <c r="YU341" s="417"/>
      <c r="YV341" s="417"/>
      <c r="YW341" s="417"/>
      <c r="YX341" s="417"/>
      <c r="YY341" s="417"/>
      <c r="YZ341" s="417"/>
      <c r="ZA341" s="417"/>
      <c r="ZB341" s="417"/>
      <c r="ZC341" s="417"/>
      <c r="ZD341" s="417"/>
      <c r="ZE341" s="417"/>
      <c r="ZF341" s="417"/>
      <c r="ZG341" s="417"/>
      <c r="ZH341" s="417"/>
      <c r="ZI341" s="417"/>
      <c r="ZJ341" s="417"/>
      <c r="ZK341" s="417"/>
      <c r="ZL341" s="417"/>
      <c r="ZM341" s="417"/>
      <c r="ZN341" s="417"/>
      <c r="ZO341" s="417"/>
      <c r="ZP341" s="417"/>
      <c r="ZQ341" s="417"/>
      <c r="ZR341" s="417"/>
      <c r="ZS341" s="417"/>
      <c r="ZT341" s="417"/>
      <c r="ZU341" s="417"/>
      <c r="ZV341" s="417"/>
      <c r="ZW341" s="417"/>
      <c r="ZX341" s="417"/>
      <c r="ZY341" s="417"/>
      <c r="ZZ341" s="417"/>
      <c r="AAA341" s="417"/>
      <c r="AAB341" s="417"/>
      <c r="AAC341" s="417"/>
      <c r="AAD341" s="417"/>
      <c r="AAE341" s="417"/>
      <c r="AAF341" s="417"/>
      <c r="AAG341" s="417"/>
      <c r="AAH341" s="417"/>
      <c r="AAI341" s="417"/>
      <c r="AAJ341" s="417"/>
      <c r="AAK341" s="417"/>
      <c r="AAL341" s="417"/>
      <c r="AAM341" s="417"/>
      <c r="AAN341" s="417"/>
      <c r="AAO341" s="417"/>
      <c r="AAP341" s="417"/>
      <c r="AAQ341" s="417"/>
      <c r="AAR341" s="417"/>
      <c r="AAS341" s="417"/>
      <c r="AAT341" s="417"/>
      <c r="AAU341" s="417"/>
      <c r="AAV341" s="417"/>
      <c r="AAW341" s="417"/>
      <c r="AAX341" s="417"/>
      <c r="AAY341" s="417"/>
      <c r="AAZ341" s="417"/>
      <c r="ABA341" s="417"/>
      <c r="ABB341" s="417"/>
      <c r="ABC341" s="417"/>
      <c r="ABD341" s="417"/>
      <c r="ABE341" s="417"/>
      <c r="ABF341" s="417"/>
      <c r="ABG341" s="417"/>
      <c r="ABH341" s="417"/>
      <c r="ABI341" s="417"/>
      <c r="ABJ341" s="417"/>
      <c r="ABK341" s="417"/>
      <c r="ABL341" s="417"/>
      <c r="ABM341" s="417"/>
      <c r="ABN341" s="417"/>
      <c r="ABO341" s="417"/>
      <c r="ABP341" s="417"/>
      <c r="ABQ341" s="417"/>
      <c r="ABR341" s="417"/>
      <c r="ABS341" s="417"/>
      <c r="ABT341" s="417"/>
      <c r="ABU341" s="417"/>
      <c r="ABV341" s="417"/>
      <c r="ABW341" s="417"/>
      <c r="ABX341" s="417"/>
      <c r="ABY341" s="417"/>
      <c r="ABZ341" s="417"/>
      <c r="ACA341" s="417"/>
      <c r="ACB341" s="417"/>
      <c r="ACC341" s="417"/>
      <c r="ACD341" s="417"/>
      <c r="ACE341" s="417"/>
      <c r="ACF341" s="417"/>
      <c r="ACG341" s="417"/>
      <c r="ACH341" s="417"/>
      <c r="ACI341" s="417"/>
      <c r="ACJ341" s="417"/>
      <c r="ACK341" s="417"/>
      <c r="ACL341" s="417"/>
      <c r="ACM341" s="417"/>
      <c r="ACN341" s="417"/>
      <c r="ACO341" s="417"/>
      <c r="ACP341" s="417"/>
      <c r="ACQ341" s="417"/>
      <c r="ACR341" s="417"/>
      <c r="ACS341" s="417"/>
      <c r="ACT341" s="417"/>
      <c r="ACU341" s="417"/>
      <c r="ACV341" s="417"/>
      <c r="ACW341" s="417"/>
      <c r="ACX341" s="417"/>
      <c r="ACY341" s="417"/>
      <c r="ACZ341" s="417"/>
      <c r="ADA341" s="417"/>
      <c r="ADB341" s="417"/>
      <c r="ADC341" s="417"/>
      <c r="ADD341" s="417"/>
      <c r="ADE341" s="417"/>
      <c r="ADF341" s="417"/>
      <c r="ADG341" s="417"/>
      <c r="ADH341" s="417"/>
      <c r="ADI341" s="417"/>
      <c r="ADJ341" s="417"/>
      <c r="ADK341" s="417"/>
      <c r="ADL341" s="417"/>
      <c r="ADM341" s="417"/>
      <c r="ADN341" s="417"/>
      <c r="ADO341" s="417"/>
      <c r="ADP341" s="417"/>
      <c r="ADQ341" s="417"/>
      <c r="ADR341" s="417"/>
      <c r="ADS341" s="417"/>
      <c r="ADT341" s="417"/>
      <c r="ADU341" s="417"/>
      <c r="ADV341" s="417"/>
      <c r="ADW341" s="417"/>
      <c r="ADX341" s="417"/>
      <c r="ADY341" s="417"/>
      <c r="ADZ341" s="417"/>
      <c r="AEA341" s="417"/>
      <c r="AEB341" s="417"/>
      <c r="AEC341" s="417"/>
      <c r="AED341" s="417"/>
      <c r="AEE341" s="417"/>
      <c r="AEF341" s="417"/>
      <c r="AEG341" s="417"/>
      <c r="AEH341" s="417"/>
      <c r="AEI341" s="417"/>
      <c r="AEJ341" s="417"/>
      <c r="AEK341" s="417"/>
      <c r="AEL341" s="417"/>
      <c r="AEM341" s="417"/>
      <c r="AEN341" s="417"/>
      <c r="AEO341" s="417"/>
      <c r="AEP341" s="417"/>
      <c r="AEQ341" s="417"/>
      <c r="AER341" s="417"/>
      <c r="AES341" s="417"/>
      <c r="AET341" s="417"/>
      <c r="AEU341" s="417"/>
      <c r="AEV341" s="417"/>
      <c r="AEW341" s="417"/>
      <c r="AEX341" s="417"/>
      <c r="AEY341" s="417"/>
      <c r="AEZ341" s="417"/>
      <c r="AFA341" s="417"/>
      <c r="AFB341" s="417"/>
      <c r="AFC341" s="417"/>
      <c r="AFD341" s="417"/>
      <c r="AFE341" s="417"/>
      <c r="AFF341" s="417"/>
      <c r="AFG341" s="417"/>
      <c r="AFH341" s="417"/>
      <c r="AFI341" s="417"/>
      <c r="AFJ341" s="417"/>
      <c r="AFK341" s="417"/>
      <c r="AFL341" s="417"/>
      <c r="AFM341" s="417"/>
      <c r="AFN341" s="417"/>
      <c r="AFO341" s="417"/>
      <c r="AFP341" s="417"/>
      <c r="AFQ341" s="417"/>
      <c r="AFR341" s="417"/>
      <c r="AFS341" s="417"/>
      <c r="AFT341" s="417"/>
      <c r="AFU341" s="417"/>
      <c r="AFV341" s="417"/>
      <c r="AFW341" s="417"/>
      <c r="AFX341" s="417"/>
      <c r="AFY341" s="417"/>
      <c r="AFZ341" s="417"/>
      <c r="AGA341" s="417"/>
      <c r="AGB341" s="417"/>
      <c r="AGC341" s="417"/>
      <c r="AGD341" s="417"/>
      <c r="AGE341" s="417"/>
      <c r="AGF341" s="417"/>
      <c r="AGG341" s="417"/>
      <c r="AGH341" s="417"/>
      <c r="AGI341" s="417"/>
      <c r="AGJ341" s="417"/>
      <c r="AGK341" s="417"/>
      <c r="AGL341" s="417"/>
      <c r="AGM341" s="417"/>
      <c r="AGN341" s="417"/>
      <c r="AGO341" s="417"/>
      <c r="AGP341" s="417"/>
      <c r="AGQ341" s="417"/>
      <c r="AGR341" s="417"/>
      <c r="AGS341" s="417"/>
      <c r="AGT341" s="417"/>
      <c r="AGU341" s="417"/>
      <c r="AGV341" s="417"/>
      <c r="AGW341" s="417"/>
      <c r="AGX341" s="417"/>
      <c r="AGY341" s="417"/>
      <c r="AGZ341" s="417"/>
      <c r="AHA341" s="417"/>
      <c r="AHB341" s="417"/>
      <c r="AHC341" s="417"/>
      <c r="AHD341" s="417"/>
      <c r="AHE341" s="417"/>
      <c r="AHF341" s="417"/>
      <c r="AHG341" s="417"/>
      <c r="AHH341" s="417"/>
      <c r="AHI341" s="417"/>
      <c r="AHJ341" s="417"/>
      <c r="AHK341" s="417"/>
      <c r="AHL341" s="417"/>
      <c r="AHM341" s="417"/>
      <c r="AHN341" s="417"/>
      <c r="AHO341" s="417"/>
      <c r="AHP341" s="417"/>
      <c r="AHQ341" s="417"/>
      <c r="AHR341" s="417"/>
      <c r="AHS341" s="417"/>
      <c r="AHT341" s="417"/>
      <c r="AHU341" s="417"/>
      <c r="AHV341" s="417"/>
      <c r="AHW341" s="417"/>
      <c r="AHX341" s="417"/>
      <c r="AHY341" s="417"/>
      <c r="AHZ341" s="417"/>
      <c r="AIA341" s="417"/>
      <c r="AIB341" s="417"/>
      <c r="AIC341" s="417"/>
      <c r="AID341" s="417"/>
      <c r="AIE341" s="417"/>
      <c r="AIF341" s="417"/>
      <c r="AIG341" s="417"/>
      <c r="AIH341" s="417"/>
      <c r="AII341" s="417"/>
      <c r="AIJ341" s="417"/>
      <c r="AIK341" s="417"/>
      <c r="AIL341" s="417"/>
      <c r="AIM341" s="417"/>
      <c r="AIN341" s="417"/>
      <c r="AIO341" s="417"/>
      <c r="AIP341" s="417"/>
      <c r="AIQ341" s="417"/>
      <c r="AIR341" s="417"/>
      <c r="AIS341" s="417"/>
      <c r="AIT341" s="417"/>
      <c r="AIU341" s="417"/>
      <c r="AIV341" s="417"/>
      <c r="AIW341" s="417"/>
      <c r="AIX341" s="417"/>
      <c r="AIY341" s="417"/>
      <c r="AIZ341" s="417"/>
      <c r="AJA341" s="417"/>
      <c r="AJB341" s="417"/>
      <c r="AJC341" s="417"/>
      <c r="AJD341" s="417"/>
      <c r="AJE341" s="417"/>
      <c r="AJF341" s="417"/>
      <c r="AJG341" s="417"/>
      <c r="AJH341" s="417"/>
      <c r="AJI341" s="417"/>
      <c r="AJJ341" s="417"/>
      <c r="AJK341" s="417"/>
      <c r="AJL341" s="417"/>
      <c r="AJM341" s="417"/>
      <c r="AJN341" s="417"/>
      <c r="AJO341" s="417"/>
      <c r="AJP341" s="417"/>
      <c r="AJQ341" s="417"/>
      <c r="AJR341" s="417"/>
      <c r="AJS341" s="417"/>
      <c r="AJT341" s="417"/>
      <c r="AJU341" s="417"/>
      <c r="AJV341" s="417"/>
      <c r="AJW341" s="417"/>
      <c r="AJX341" s="417"/>
      <c r="AJY341" s="417"/>
      <c r="AJZ341" s="417"/>
      <c r="AKA341" s="417"/>
      <c r="AKB341" s="417"/>
      <c r="AKC341" s="417"/>
      <c r="AKD341" s="417"/>
      <c r="AKE341" s="417"/>
      <c r="AKF341" s="417"/>
      <c r="AKG341" s="417"/>
      <c r="AKH341" s="417"/>
      <c r="AKI341" s="417"/>
      <c r="AKJ341" s="417"/>
      <c r="AKK341" s="417"/>
      <c r="AKL341" s="417"/>
      <c r="AKM341" s="417"/>
      <c r="AKN341" s="417"/>
      <c r="AKO341" s="417"/>
      <c r="AKP341" s="417"/>
      <c r="AKQ341" s="417"/>
      <c r="AKR341" s="417"/>
      <c r="AKS341" s="417"/>
      <c r="AKT341" s="417"/>
      <c r="AKU341" s="417"/>
      <c r="AKV341" s="417"/>
      <c r="AKW341" s="417"/>
      <c r="AKX341" s="417"/>
      <c r="AKY341" s="417"/>
      <c r="AKZ341" s="417"/>
      <c r="ALA341" s="417"/>
      <c r="ALB341" s="417"/>
      <c r="ALC341" s="417"/>
      <c r="ALD341" s="417"/>
      <c r="ALE341" s="417"/>
      <c r="ALF341" s="417"/>
      <c r="ALG341" s="417"/>
      <c r="ALH341" s="417"/>
      <c r="ALI341" s="417"/>
      <c r="ALJ341" s="417"/>
      <c r="ALK341" s="417"/>
      <c r="ALL341" s="417"/>
      <c r="ALM341" s="417"/>
      <c r="ALN341" s="417"/>
      <c r="ALO341" s="417"/>
      <c r="ALP341" s="417"/>
      <c r="ALQ341" s="417"/>
      <c r="ALR341" s="417"/>
      <c r="ALS341" s="417"/>
      <c r="ALT341" s="417"/>
      <c r="ALU341" s="417"/>
      <c r="ALV341" s="417"/>
      <c r="ALW341" s="417"/>
      <c r="ALX341" s="417"/>
      <c r="ALY341" s="417"/>
      <c r="ALZ341" s="417"/>
      <c r="AMA341" s="417"/>
      <c r="AMB341" s="417"/>
      <c r="AMC341" s="417"/>
      <c r="AMD341" s="417"/>
      <c r="AME341" s="417"/>
      <c r="AMF341" s="417"/>
      <c r="AMG341" s="417"/>
      <c r="AMH341" s="417"/>
      <c r="AMI341" s="417"/>
      <c r="AMJ341" s="417"/>
      <c r="AMK341" s="417"/>
      <c r="AML341" s="417"/>
      <c r="AMM341" s="417"/>
      <c r="AMN341" s="417"/>
      <c r="AMO341" s="417"/>
      <c r="AMP341" s="417"/>
      <c r="AMQ341" s="417"/>
      <c r="AMR341" s="417"/>
      <c r="AMS341" s="417"/>
      <c r="AMT341" s="417"/>
      <c r="AMU341" s="417"/>
      <c r="AMV341" s="417"/>
      <c r="AMW341" s="417"/>
      <c r="AMX341" s="417"/>
      <c r="AMY341" s="417"/>
      <c r="AMZ341" s="417"/>
      <c r="ANA341" s="417"/>
      <c r="ANB341" s="417"/>
      <c r="ANC341" s="417"/>
      <c r="AND341" s="417"/>
      <c r="ANE341" s="417"/>
      <c r="ANF341" s="417"/>
      <c r="ANG341" s="417"/>
      <c r="ANH341" s="417"/>
      <c r="ANI341" s="417"/>
      <c r="ANJ341" s="417"/>
      <c r="ANK341" s="417"/>
      <c r="ANL341" s="417"/>
      <c r="ANM341" s="417"/>
      <c r="ANN341" s="417"/>
      <c r="ANO341" s="417"/>
      <c r="ANP341" s="417"/>
      <c r="ANQ341" s="417"/>
      <c r="ANR341" s="417"/>
      <c r="ANS341" s="417"/>
      <c r="ANT341" s="417"/>
      <c r="ANU341" s="417"/>
      <c r="ANV341" s="417"/>
      <c r="ANW341" s="417"/>
      <c r="ANX341" s="417"/>
      <c r="ANY341" s="417"/>
      <c r="ANZ341" s="417"/>
      <c r="AOA341" s="417"/>
      <c r="AOB341" s="417"/>
      <c r="AOC341" s="417"/>
      <c r="AOD341" s="417"/>
      <c r="AOE341" s="417"/>
      <c r="AOF341" s="417"/>
      <c r="AOG341" s="417"/>
      <c r="AOH341" s="417"/>
      <c r="AOI341" s="417"/>
      <c r="AOJ341" s="417"/>
      <c r="AOK341" s="417"/>
      <c r="AOL341" s="417"/>
      <c r="AOM341" s="417"/>
      <c r="AON341" s="417"/>
      <c r="AOO341" s="417"/>
      <c r="AOP341" s="417"/>
      <c r="AOQ341" s="417"/>
      <c r="AOR341" s="417"/>
      <c r="AOS341" s="417"/>
      <c r="AOT341" s="417"/>
      <c r="AOU341" s="417"/>
      <c r="AOV341" s="417"/>
      <c r="AOW341" s="417"/>
      <c r="AOX341" s="417"/>
      <c r="AOY341" s="417"/>
      <c r="AOZ341" s="417"/>
      <c r="APA341" s="417"/>
      <c r="APB341" s="417"/>
      <c r="APC341" s="417"/>
      <c r="APD341" s="417"/>
      <c r="APE341" s="417"/>
      <c r="APF341" s="417"/>
      <c r="APG341" s="417"/>
      <c r="APH341" s="417"/>
      <c r="API341" s="417"/>
      <c r="APJ341" s="417"/>
      <c r="APK341" s="417"/>
      <c r="APL341" s="417"/>
      <c r="APM341" s="417"/>
      <c r="APN341" s="417"/>
      <c r="APO341" s="417"/>
      <c r="APP341" s="417"/>
      <c r="APQ341" s="417"/>
      <c r="APR341" s="417"/>
      <c r="APS341" s="417"/>
      <c r="APT341" s="417"/>
      <c r="APU341" s="417"/>
      <c r="APV341" s="417"/>
      <c r="APW341" s="417"/>
      <c r="APX341" s="417"/>
      <c r="APY341" s="417"/>
      <c r="APZ341" s="417"/>
      <c r="AQA341" s="417"/>
      <c r="AQB341" s="417"/>
      <c r="AQC341" s="417"/>
      <c r="AQD341" s="417"/>
      <c r="AQE341" s="417"/>
      <c r="AQF341" s="417"/>
      <c r="AQG341" s="417"/>
      <c r="AQH341" s="417"/>
      <c r="AQI341" s="417"/>
      <c r="AQJ341" s="417"/>
      <c r="AQK341" s="417"/>
      <c r="AQL341" s="417"/>
      <c r="AQM341" s="417"/>
      <c r="AQN341" s="417"/>
      <c r="AQO341" s="417"/>
      <c r="AQP341" s="417"/>
      <c r="AQQ341" s="417"/>
      <c r="AQR341" s="417"/>
      <c r="AQS341" s="417"/>
      <c r="AQT341" s="417"/>
      <c r="AQU341" s="417"/>
      <c r="AQV341" s="417"/>
      <c r="AQW341" s="417"/>
      <c r="AQX341" s="417"/>
      <c r="AQY341" s="417"/>
      <c r="AQZ341" s="417"/>
      <c r="ARA341" s="417"/>
      <c r="ARB341" s="417"/>
      <c r="ARC341" s="417"/>
      <c r="ARD341" s="417"/>
      <c r="ARE341" s="417"/>
      <c r="ARF341" s="417"/>
      <c r="ARG341" s="417"/>
      <c r="ARH341" s="417"/>
      <c r="ARI341" s="417"/>
      <c r="ARJ341" s="417"/>
      <c r="ARK341" s="417"/>
      <c r="ARL341" s="417"/>
      <c r="ARM341" s="417"/>
      <c r="ARN341" s="417"/>
      <c r="ARO341" s="417"/>
      <c r="ARP341" s="417"/>
      <c r="ARQ341" s="417"/>
      <c r="ARR341" s="417"/>
      <c r="ARS341" s="417"/>
      <c r="ART341" s="417"/>
      <c r="ARU341" s="417"/>
      <c r="ARV341" s="417"/>
      <c r="ARW341" s="417"/>
      <c r="ARX341" s="417"/>
      <c r="ARY341" s="417"/>
      <c r="ARZ341" s="417"/>
      <c r="ASA341" s="417"/>
      <c r="ASB341" s="417"/>
      <c r="ASC341" s="417"/>
      <c r="ASD341" s="417"/>
      <c r="ASE341" s="417"/>
      <c r="ASF341" s="417"/>
      <c r="ASG341" s="417"/>
      <c r="ASH341" s="417"/>
      <c r="ASI341" s="417"/>
      <c r="ASJ341" s="417"/>
      <c r="ASK341" s="417"/>
      <c r="ASL341" s="417"/>
      <c r="ASM341" s="417"/>
      <c r="ASN341" s="417"/>
      <c r="ASO341" s="417"/>
      <c r="ASP341" s="417"/>
      <c r="ASQ341" s="417"/>
      <c r="ASR341" s="417"/>
      <c r="ASS341" s="417"/>
      <c r="AST341" s="417"/>
      <c r="ASU341" s="417"/>
      <c r="ASV341" s="417"/>
      <c r="ASW341" s="417"/>
      <c r="ASX341" s="417"/>
      <c r="ASY341" s="417"/>
      <c r="ASZ341" s="417"/>
      <c r="ATA341" s="417"/>
      <c r="ATB341" s="417"/>
      <c r="ATC341" s="417"/>
      <c r="ATD341" s="417"/>
      <c r="ATE341" s="417"/>
      <c r="ATF341" s="417"/>
      <c r="ATG341" s="417"/>
      <c r="ATH341" s="417"/>
      <c r="ATI341" s="417"/>
      <c r="ATJ341" s="417"/>
      <c r="ATK341" s="417"/>
      <c r="ATL341" s="417"/>
      <c r="ATM341" s="417"/>
      <c r="ATN341" s="417"/>
      <c r="ATO341" s="417"/>
      <c r="ATP341" s="417"/>
      <c r="ATQ341" s="417"/>
      <c r="ATR341" s="417"/>
      <c r="ATS341" s="417"/>
      <c r="ATT341" s="417"/>
      <c r="ATU341" s="417"/>
      <c r="ATV341" s="417"/>
      <c r="ATW341" s="417"/>
      <c r="ATX341" s="417"/>
      <c r="ATY341" s="417"/>
      <c r="ATZ341" s="417"/>
      <c r="AUA341" s="417"/>
      <c r="AUB341" s="417"/>
      <c r="AUC341" s="417"/>
      <c r="AUD341" s="417"/>
      <c r="AUE341" s="417"/>
      <c r="AUF341" s="417"/>
      <c r="AUG341" s="417"/>
      <c r="AUH341" s="417"/>
      <c r="AUI341" s="417"/>
      <c r="AUJ341" s="417"/>
      <c r="AUK341" s="417"/>
      <c r="AUL341" s="417"/>
      <c r="AUM341" s="417"/>
      <c r="AUN341" s="417"/>
      <c r="AUO341" s="417"/>
      <c r="AUP341" s="417"/>
      <c r="AUQ341" s="417"/>
      <c r="AUR341" s="417"/>
      <c r="AUS341" s="417"/>
      <c r="AUT341" s="417"/>
      <c r="AUU341" s="417"/>
      <c r="AUV341" s="417"/>
      <c r="AUW341" s="417"/>
      <c r="AUX341" s="417"/>
      <c r="AUY341" s="417"/>
      <c r="AUZ341" s="417"/>
      <c r="AVA341" s="417"/>
      <c r="AVB341" s="417"/>
      <c r="AVC341" s="417"/>
      <c r="AVD341" s="417"/>
      <c r="AVE341" s="417"/>
      <c r="AVF341" s="417"/>
      <c r="AVG341" s="417"/>
      <c r="AVH341" s="417"/>
      <c r="AVI341" s="417"/>
      <c r="AVJ341" s="417"/>
      <c r="AVK341" s="417"/>
      <c r="AVL341" s="417"/>
      <c r="AVM341" s="417"/>
      <c r="AVN341" s="417"/>
      <c r="AVO341" s="417"/>
      <c r="AVP341" s="417"/>
      <c r="AVQ341" s="417"/>
      <c r="AVR341" s="417"/>
      <c r="AVS341" s="417"/>
      <c r="AVT341" s="417"/>
      <c r="AVU341" s="417"/>
      <c r="AVV341" s="417"/>
      <c r="AVW341" s="417"/>
      <c r="AVX341" s="417"/>
      <c r="AVY341" s="417"/>
      <c r="AVZ341" s="417"/>
      <c r="AWA341" s="417"/>
      <c r="AWB341" s="417"/>
      <c r="AWC341" s="417"/>
      <c r="AWD341" s="417"/>
      <c r="AWE341" s="417"/>
      <c r="AWF341" s="417"/>
      <c r="AWG341" s="417"/>
      <c r="AWH341" s="417"/>
      <c r="AWI341" s="417"/>
      <c r="AWJ341" s="417"/>
      <c r="AWK341" s="417"/>
      <c r="AWL341" s="417"/>
      <c r="AWM341" s="417"/>
      <c r="AWN341" s="417"/>
      <c r="AWO341" s="417"/>
      <c r="AWP341" s="417"/>
      <c r="AWQ341" s="417"/>
      <c r="AWR341" s="417"/>
      <c r="AWS341" s="417"/>
      <c r="AWT341" s="417"/>
      <c r="AWU341" s="417"/>
      <c r="AWV341" s="417"/>
      <c r="AWW341" s="417"/>
      <c r="AWX341" s="417"/>
      <c r="AWY341" s="417"/>
      <c r="AWZ341" s="417"/>
      <c r="AXA341" s="417"/>
      <c r="AXB341" s="417"/>
      <c r="AXC341" s="417"/>
      <c r="AXD341" s="417"/>
      <c r="AXE341" s="417"/>
      <c r="AXF341" s="417"/>
      <c r="AXG341" s="417"/>
      <c r="AXH341" s="417"/>
      <c r="AXI341" s="417"/>
      <c r="AXJ341" s="417"/>
      <c r="AXK341" s="417"/>
      <c r="AXL341" s="417"/>
      <c r="AXM341" s="417"/>
      <c r="AXN341" s="417"/>
      <c r="AXO341" s="417"/>
      <c r="AXP341" s="417"/>
      <c r="AXQ341" s="417"/>
      <c r="AXR341" s="417"/>
      <c r="AXS341" s="417"/>
      <c r="AXT341" s="417"/>
      <c r="AXU341" s="417"/>
      <c r="AXV341" s="417"/>
      <c r="AXW341" s="417"/>
      <c r="AXX341" s="417"/>
      <c r="AXY341" s="417"/>
      <c r="AXZ341" s="417"/>
      <c r="AYA341" s="417"/>
      <c r="AYB341" s="417"/>
      <c r="AYC341" s="417"/>
      <c r="AYD341" s="417"/>
      <c r="AYE341" s="417"/>
      <c r="AYF341" s="417"/>
      <c r="AYG341" s="417"/>
      <c r="AYH341" s="417"/>
      <c r="AYI341" s="417"/>
      <c r="AYJ341" s="417"/>
      <c r="AYK341" s="417"/>
      <c r="AYL341" s="417"/>
      <c r="AYM341" s="417"/>
      <c r="AYN341" s="417"/>
      <c r="AYO341" s="417"/>
      <c r="AYP341" s="417"/>
      <c r="AYQ341" s="417"/>
      <c r="AYR341" s="417"/>
      <c r="AYS341" s="417"/>
      <c r="AYT341" s="417"/>
      <c r="AYU341" s="417"/>
      <c r="AYV341" s="417"/>
      <c r="AYW341" s="417"/>
      <c r="AYX341" s="417"/>
      <c r="AYY341" s="417"/>
      <c r="AYZ341" s="417"/>
      <c r="AZA341" s="417"/>
      <c r="AZB341" s="417"/>
      <c r="AZC341" s="417"/>
      <c r="AZD341" s="417"/>
      <c r="AZE341" s="417"/>
      <c r="AZF341" s="417"/>
      <c r="AZG341" s="417"/>
      <c r="AZH341" s="417"/>
      <c r="AZI341" s="417"/>
      <c r="AZJ341" s="417"/>
      <c r="AZK341" s="417"/>
      <c r="AZL341" s="417"/>
      <c r="AZM341" s="417"/>
      <c r="AZN341" s="417"/>
      <c r="AZO341" s="417"/>
      <c r="AZP341" s="417"/>
      <c r="AZQ341" s="417"/>
      <c r="AZR341" s="417"/>
      <c r="AZS341" s="417"/>
      <c r="AZT341" s="417"/>
      <c r="AZU341" s="417"/>
      <c r="AZV341" s="417"/>
      <c r="AZW341" s="417"/>
      <c r="AZX341" s="417"/>
      <c r="AZY341" s="417"/>
      <c r="AZZ341" s="417"/>
      <c r="BAA341" s="417"/>
      <c r="BAB341" s="417"/>
      <c r="BAC341" s="417"/>
      <c r="BAD341" s="417"/>
      <c r="BAE341" s="417"/>
      <c r="BAF341" s="417"/>
      <c r="BAG341" s="417"/>
      <c r="BAH341" s="417"/>
      <c r="BAI341" s="417"/>
      <c r="BAJ341" s="417"/>
      <c r="BAK341" s="417"/>
      <c r="BAL341" s="417"/>
      <c r="BAM341" s="417"/>
      <c r="BAN341" s="417"/>
      <c r="BAO341" s="417"/>
      <c r="BAP341" s="417"/>
      <c r="BAQ341" s="417"/>
      <c r="BAR341" s="417"/>
      <c r="BAS341" s="417"/>
      <c r="BAT341" s="417"/>
      <c r="BAU341" s="417"/>
      <c r="BAV341" s="417"/>
      <c r="BAW341" s="417"/>
      <c r="BAX341" s="417"/>
      <c r="BAY341" s="417"/>
      <c r="BAZ341" s="417"/>
      <c r="BBA341" s="417"/>
      <c r="BBB341" s="417"/>
      <c r="BBC341" s="417"/>
      <c r="BBD341" s="417"/>
      <c r="BBE341" s="417"/>
      <c r="BBF341" s="417"/>
      <c r="BBG341" s="417"/>
      <c r="BBH341" s="417"/>
      <c r="BBI341" s="417"/>
      <c r="BBJ341" s="417"/>
      <c r="BBK341" s="417"/>
      <c r="BBL341" s="417"/>
      <c r="BBM341" s="417"/>
      <c r="BBN341" s="417"/>
      <c r="BBO341" s="417"/>
      <c r="BBP341" s="417"/>
      <c r="BBQ341" s="417"/>
      <c r="BBR341" s="417"/>
      <c r="BBS341" s="417"/>
      <c r="BBT341" s="417"/>
      <c r="BBU341" s="417"/>
      <c r="BBV341" s="417"/>
      <c r="BBW341" s="417"/>
      <c r="BBX341" s="417"/>
      <c r="BBY341" s="417"/>
      <c r="BBZ341" s="417"/>
      <c r="BCA341" s="417"/>
      <c r="BCB341" s="417"/>
      <c r="BCC341" s="417"/>
      <c r="BCD341" s="417"/>
      <c r="BCE341" s="417"/>
      <c r="BCF341" s="417"/>
      <c r="BCG341" s="417"/>
      <c r="BCH341" s="417"/>
      <c r="BCI341" s="417"/>
      <c r="BCJ341" s="417"/>
      <c r="BCK341" s="417"/>
      <c r="BCL341" s="417"/>
      <c r="BCM341" s="417"/>
      <c r="BCN341" s="417"/>
      <c r="BCO341" s="417"/>
      <c r="BCP341" s="417"/>
      <c r="BCQ341" s="417"/>
      <c r="BCR341" s="417"/>
      <c r="BCS341" s="417"/>
      <c r="BCT341" s="417"/>
      <c r="BCU341" s="417"/>
      <c r="BCV341" s="417"/>
      <c r="BCW341" s="417"/>
      <c r="BCX341" s="417"/>
      <c r="BCY341" s="417"/>
      <c r="BCZ341" s="417"/>
      <c r="BDA341" s="417"/>
      <c r="BDB341" s="417"/>
      <c r="BDC341" s="417"/>
      <c r="BDD341" s="417"/>
      <c r="BDE341" s="417"/>
      <c r="BDF341" s="417"/>
      <c r="BDG341" s="417"/>
      <c r="BDH341" s="417"/>
      <c r="BDI341" s="417"/>
      <c r="BDJ341" s="417"/>
      <c r="BDK341" s="417"/>
      <c r="BDL341" s="417"/>
      <c r="BDM341" s="417"/>
      <c r="BDN341" s="417"/>
      <c r="BDO341" s="417"/>
      <c r="BDP341" s="417"/>
      <c r="BDQ341" s="417"/>
      <c r="BDR341" s="417"/>
      <c r="BDS341" s="417"/>
      <c r="BDT341" s="417"/>
      <c r="BDU341" s="417"/>
      <c r="BDV341" s="417"/>
      <c r="BDW341" s="417"/>
      <c r="BDX341" s="417"/>
      <c r="BDY341" s="417"/>
      <c r="BDZ341" s="417"/>
      <c r="BEA341" s="417"/>
      <c r="BEB341" s="417"/>
      <c r="BEC341" s="417"/>
      <c r="BED341" s="417"/>
      <c r="BEE341" s="417"/>
      <c r="BEF341" s="417"/>
      <c r="BEG341" s="417"/>
      <c r="BEH341" s="417"/>
      <c r="BEI341" s="417"/>
      <c r="BEJ341" s="417"/>
      <c r="BEK341" s="417"/>
      <c r="BEL341" s="417"/>
      <c r="BEM341" s="417"/>
      <c r="BEN341" s="417"/>
      <c r="BEO341" s="417"/>
      <c r="BEP341" s="417"/>
      <c r="BEQ341" s="417"/>
      <c r="BER341" s="417"/>
      <c r="BES341" s="417"/>
      <c r="BET341" s="417"/>
      <c r="BEU341" s="417"/>
      <c r="BEV341" s="417"/>
      <c r="BEW341" s="417"/>
      <c r="BEX341" s="417"/>
      <c r="BEY341" s="417"/>
      <c r="BEZ341" s="417"/>
      <c r="BFA341" s="417"/>
      <c r="BFB341" s="417"/>
      <c r="BFC341" s="417"/>
      <c r="BFD341" s="417"/>
      <c r="BFE341" s="417"/>
      <c r="BFF341" s="417"/>
      <c r="BFG341" s="417"/>
      <c r="BFH341" s="417"/>
      <c r="BFI341" s="417"/>
      <c r="BFJ341" s="417"/>
      <c r="BFK341" s="417"/>
      <c r="BFL341" s="417"/>
      <c r="BFM341" s="417"/>
      <c r="BFN341" s="417"/>
      <c r="BFO341" s="417"/>
      <c r="BFP341" s="417"/>
      <c r="BFQ341" s="417"/>
      <c r="BFR341" s="417"/>
      <c r="BFS341" s="417"/>
      <c r="BFT341" s="417"/>
      <c r="BFU341" s="417"/>
      <c r="BFV341" s="417"/>
      <c r="BFW341" s="417"/>
      <c r="BFX341" s="417"/>
      <c r="BFY341" s="417"/>
      <c r="BFZ341" s="417"/>
      <c r="BGA341" s="417"/>
      <c r="BGB341" s="417"/>
      <c r="BGC341" s="417"/>
      <c r="BGD341" s="417"/>
      <c r="BGE341" s="417"/>
      <c r="BGF341" s="417"/>
      <c r="BGG341" s="417"/>
      <c r="BGH341" s="417"/>
      <c r="BGI341" s="417"/>
      <c r="BGJ341" s="417"/>
      <c r="BGK341" s="417"/>
      <c r="BGL341" s="417"/>
      <c r="BGM341" s="417"/>
      <c r="BGN341" s="417"/>
      <c r="BGO341" s="417"/>
      <c r="BGP341" s="417"/>
      <c r="BGQ341" s="417"/>
      <c r="BGR341" s="417"/>
      <c r="BGS341" s="417"/>
      <c r="BGT341" s="417"/>
      <c r="BGU341" s="417"/>
      <c r="BGV341" s="417"/>
      <c r="BGW341" s="417"/>
      <c r="BGX341" s="417"/>
      <c r="BGY341" s="417"/>
      <c r="BGZ341" s="417"/>
      <c r="BHA341" s="417"/>
      <c r="BHB341" s="417"/>
      <c r="BHC341" s="417"/>
      <c r="BHD341" s="417"/>
      <c r="BHE341" s="417"/>
      <c r="BHF341" s="417"/>
      <c r="BHG341" s="417"/>
      <c r="BHH341" s="417"/>
      <c r="BHI341" s="417"/>
      <c r="BHJ341" s="417"/>
      <c r="BHK341" s="417"/>
      <c r="BHL341" s="417"/>
      <c r="BHM341" s="417"/>
      <c r="BHN341" s="417"/>
      <c r="BHO341" s="417"/>
      <c r="BHP341" s="417"/>
      <c r="BHQ341" s="417"/>
      <c r="BHR341" s="417"/>
      <c r="BHS341" s="417"/>
      <c r="BHT341" s="417"/>
      <c r="BHU341" s="417"/>
      <c r="BHV341" s="417"/>
      <c r="BHW341" s="417"/>
      <c r="BHX341" s="417"/>
      <c r="BHY341" s="417"/>
      <c r="BHZ341" s="417"/>
      <c r="BIA341" s="417"/>
      <c r="BIB341" s="417"/>
      <c r="BIC341" s="417"/>
      <c r="BID341" s="417"/>
      <c r="BIE341" s="417"/>
      <c r="BIF341" s="417"/>
      <c r="BIG341" s="417"/>
      <c r="BIH341" s="417"/>
      <c r="BII341" s="417"/>
      <c r="BIJ341" s="417"/>
      <c r="BIK341" s="417"/>
      <c r="BIL341" s="417"/>
      <c r="BIM341" s="417"/>
      <c r="BIN341" s="417"/>
      <c r="BIO341" s="417"/>
      <c r="BIP341" s="417"/>
      <c r="BIQ341" s="417"/>
      <c r="BIR341" s="417"/>
      <c r="BIS341" s="417"/>
      <c r="BIT341" s="417"/>
      <c r="BIU341" s="417"/>
      <c r="BIV341" s="417"/>
      <c r="BIW341" s="417"/>
      <c r="BIX341" s="417"/>
      <c r="BIY341" s="417"/>
      <c r="BIZ341" s="417"/>
      <c r="BJA341" s="417"/>
      <c r="BJB341" s="417"/>
      <c r="BJC341" s="417"/>
      <c r="BJD341" s="417"/>
      <c r="BJE341" s="417"/>
      <c r="BJF341" s="417"/>
      <c r="BJG341" s="417"/>
      <c r="BJH341" s="417"/>
      <c r="BJI341" s="417"/>
      <c r="BJJ341" s="417"/>
      <c r="BJK341" s="417"/>
      <c r="BJL341" s="417"/>
      <c r="BJM341" s="417"/>
      <c r="BJN341" s="417"/>
      <c r="BJO341" s="417"/>
      <c r="BJP341" s="417"/>
      <c r="BJQ341" s="417"/>
      <c r="BJR341" s="417"/>
      <c r="BJS341" s="417"/>
      <c r="BJT341" s="417"/>
      <c r="BJU341" s="417"/>
      <c r="BJV341" s="417"/>
      <c r="BJW341" s="417"/>
      <c r="BJX341" s="417"/>
      <c r="BJY341" s="417"/>
      <c r="BJZ341" s="417"/>
      <c r="BKA341" s="417"/>
      <c r="BKB341" s="417"/>
      <c r="BKC341" s="417"/>
      <c r="BKD341" s="417"/>
      <c r="BKE341" s="417"/>
      <c r="BKF341" s="417"/>
      <c r="BKG341" s="417"/>
      <c r="BKH341" s="417"/>
      <c r="BKI341" s="417"/>
      <c r="BKJ341" s="417"/>
      <c r="BKK341" s="417"/>
      <c r="BKL341" s="417"/>
      <c r="BKM341" s="417"/>
      <c r="BKN341" s="417"/>
      <c r="BKO341" s="417"/>
      <c r="BKP341" s="417"/>
      <c r="BKQ341" s="417"/>
      <c r="BKR341" s="417"/>
      <c r="BKS341" s="417"/>
      <c r="BKT341" s="417"/>
      <c r="BKU341" s="417"/>
      <c r="BKV341" s="417"/>
      <c r="BKW341" s="417"/>
      <c r="BKX341" s="417"/>
      <c r="BKY341" s="417"/>
      <c r="BKZ341" s="417"/>
      <c r="BLA341" s="417"/>
      <c r="BLB341" s="417"/>
      <c r="BLC341" s="417"/>
      <c r="BLD341" s="417"/>
      <c r="BLE341" s="417"/>
      <c r="BLF341" s="417"/>
      <c r="BLG341" s="417"/>
      <c r="BLH341" s="417"/>
      <c r="BLI341" s="417"/>
      <c r="BLJ341" s="417"/>
      <c r="BLK341" s="417"/>
      <c r="BLL341" s="417"/>
      <c r="BLM341" s="417"/>
      <c r="BLN341" s="417"/>
      <c r="BLO341" s="417"/>
      <c r="BLP341" s="417"/>
      <c r="BLQ341" s="417"/>
      <c r="BLR341" s="417"/>
      <c r="BLS341" s="417"/>
      <c r="BLT341" s="417"/>
      <c r="BLU341" s="417"/>
      <c r="BLV341" s="417"/>
      <c r="BLW341" s="417"/>
      <c r="BLX341" s="417"/>
      <c r="BLY341" s="417"/>
      <c r="BLZ341" s="417"/>
      <c r="BMA341" s="417"/>
      <c r="BMB341" s="417"/>
      <c r="BMC341" s="417"/>
      <c r="BMD341" s="417"/>
      <c r="BME341" s="417"/>
      <c r="BMF341" s="417"/>
      <c r="BMG341" s="417"/>
      <c r="BMH341" s="417"/>
      <c r="BMI341" s="417"/>
      <c r="BMJ341" s="417"/>
      <c r="BMK341" s="417"/>
      <c r="BML341" s="417"/>
      <c r="BMM341" s="417"/>
      <c r="BMN341" s="417"/>
      <c r="BMO341" s="417"/>
      <c r="BMP341" s="417"/>
      <c r="BMQ341" s="417"/>
      <c r="BMR341" s="417"/>
      <c r="BMS341" s="417"/>
      <c r="BMT341" s="417"/>
      <c r="BMU341" s="417"/>
      <c r="BMV341" s="417"/>
      <c r="BMW341" s="417"/>
      <c r="BMX341" s="417"/>
      <c r="BMY341" s="417"/>
      <c r="BMZ341" s="417"/>
      <c r="BNA341" s="417"/>
      <c r="BNB341" s="417"/>
      <c r="BNC341" s="417"/>
      <c r="BND341" s="417"/>
      <c r="BNE341" s="417"/>
      <c r="BNF341" s="417"/>
      <c r="BNG341" s="417"/>
      <c r="BNH341" s="417"/>
      <c r="BNI341" s="417"/>
      <c r="BNJ341" s="417"/>
      <c r="BNK341" s="417"/>
      <c r="BNL341" s="417"/>
      <c r="BNM341" s="417"/>
      <c r="BNN341" s="417"/>
      <c r="BNO341" s="417"/>
      <c r="BNP341" s="417"/>
      <c r="BNQ341" s="417"/>
      <c r="BNR341" s="417"/>
      <c r="BNS341" s="417"/>
      <c r="BNT341" s="417"/>
      <c r="BNU341" s="417"/>
      <c r="BNV341" s="417"/>
      <c r="BNW341" s="417"/>
      <c r="BNX341" s="417"/>
      <c r="BNY341" s="417"/>
      <c r="BNZ341" s="417"/>
      <c r="BOA341" s="417"/>
      <c r="BOB341" s="417"/>
      <c r="BOC341" s="417"/>
      <c r="BOD341" s="417"/>
      <c r="BOE341" s="417"/>
      <c r="BOF341" s="417"/>
      <c r="BOG341" s="417"/>
      <c r="BOH341" s="417"/>
      <c r="BOI341" s="417"/>
      <c r="BOJ341" s="417"/>
      <c r="BOK341" s="417"/>
      <c r="BOL341" s="417"/>
      <c r="BOM341" s="417"/>
      <c r="BON341" s="417"/>
      <c r="BOO341" s="417"/>
      <c r="BOP341" s="417"/>
      <c r="BOQ341" s="417"/>
      <c r="BOR341" s="417"/>
      <c r="BOS341" s="417"/>
      <c r="BOT341" s="417"/>
      <c r="BOU341" s="417"/>
      <c r="BOV341" s="417"/>
      <c r="BOW341" s="417"/>
      <c r="BOX341" s="417"/>
      <c r="BOY341" s="417"/>
      <c r="BOZ341" s="417"/>
      <c r="BPA341" s="417"/>
      <c r="BPB341" s="417"/>
      <c r="BPC341" s="417"/>
      <c r="BPD341" s="417"/>
      <c r="BPE341" s="417"/>
      <c r="BPF341" s="417"/>
      <c r="BPG341" s="417"/>
      <c r="BPH341" s="417"/>
      <c r="BPI341" s="417"/>
      <c r="BPJ341" s="417"/>
      <c r="BPK341" s="417"/>
      <c r="BPL341" s="417"/>
      <c r="BPM341" s="417"/>
      <c r="BPN341" s="417"/>
      <c r="BPO341" s="417"/>
      <c r="BPP341" s="417"/>
      <c r="BPQ341" s="417"/>
      <c r="BPR341" s="417"/>
      <c r="BPS341" s="417"/>
      <c r="BPT341" s="417"/>
      <c r="BPU341" s="417"/>
      <c r="BPV341" s="417"/>
      <c r="BPW341" s="417"/>
      <c r="BPX341" s="417"/>
      <c r="BPY341" s="417"/>
      <c r="BPZ341" s="417"/>
      <c r="BQA341" s="417"/>
      <c r="BQB341" s="417"/>
      <c r="BQC341" s="417"/>
      <c r="BQD341" s="417"/>
      <c r="BQE341" s="417"/>
      <c r="BQF341" s="417"/>
      <c r="BQG341" s="417"/>
      <c r="BQH341" s="417"/>
      <c r="BQI341" s="417"/>
      <c r="BQJ341" s="417"/>
      <c r="BQK341" s="417"/>
      <c r="BQL341" s="417"/>
      <c r="BQM341" s="417"/>
      <c r="BQN341" s="417"/>
      <c r="BQO341" s="417"/>
      <c r="BQP341" s="417"/>
      <c r="BQQ341" s="417"/>
      <c r="BQR341" s="417"/>
      <c r="BQS341" s="417"/>
      <c r="BQT341" s="417"/>
      <c r="BQU341" s="417"/>
      <c r="BQV341" s="417"/>
      <c r="BQW341" s="417"/>
      <c r="BQX341" s="417"/>
      <c r="BQY341" s="417"/>
      <c r="BQZ341" s="417"/>
      <c r="BRA341" s="417"/>
      <c r="BRB341" s="417"/>
      <c r="BRC341" s="417"/>
      <c r="BRD341" s="417"/>
      <c r="BRE341" s="417"/>
      <c r="BRF341" s="417"/>
      <c r="BRG341" s="417"/>
      <c r="BRH341" s="417"/>
      <c r="BRI341" s="417"/>
      <c r="BRJ341" s="417"/>
      <c r="BRK341" s="417"/>
      <c r="BRL341" s="417"/>
      <c r="BRM341" s="417"/>
      <c r="BRN341" s="417"/>
      <c r="BRO341" s="417"/>
      <c r="BRP341" s="417"/>
      <c r="BRQ341" s="417"/>
      <c r="BRR341" s="417"/>
      <c r="BRS341" s="417"/>
      <c r="BRT341" s="417"/>
      <c r="BRU341" s="417"/>
      <c r="BRV341" s="417"/>
      <c r="BRW341" s="417"/>
      <c r="BRX341" s="417"/>
      <c r="BRY341" s="417"/>
      <c r="BRZ341" s="417"/>
      <c r="BSA341" s="417"/>
      <c r="BSB341" s="417"/>
      <c r="BSC341" s="417"/>
      <c r="BSD341" s="417"/>
      <c r="BSE341" s="417"/>
      <c r="BSF341" s="417"/>
      <c r="BSG341" s="417"/>
      <c r="BSH341" s="417"/>
      <c r="BSI341" s="417"/>
      <c r="BSJ341" s="417"/>
      <c r="BSK341" s="417"/>
      <c r="BSL341" s="417"/>
      <c r="BSM341" s="417"/>
      <c r="BSN341" s="417"/>
      <c r="BSO341" s="417"/>
      <c r="BSP341" s="417"/>
      <c r="BSQ341" s="417"/>
      <c r="BSR341" s="417"/>
      <c r="BSS341" s="417"/>
      <c r="BST341" s="417"/>
      <c r="BSU341" s="417"/>
      <c r="BSV341" s="417"/>
      <c r="BSW341" s="417"/>
      <c r="BSX341" s="417"/>
      <c r="BSY341" s="417"/>
      <c r="BSZ341" s="417"/>
      <c r="BTA341" s="417"/>
      <c r="BTB341" s="417"/>
      <c r="BTC341" s="417"/>
      <c r="BTD341" s="417"/>
      <c r="BTE341" s="417"/>
      <c r="BTF341" s="417"/>
      <c r="BTG341" s="417"/>
      <c r="BTH341" s="417"/>
      <c r="BTI341" s="417"/>
      <c r="BTJ341" s="417"/>
      <c r="BTK341" s="417"/>
      <c r="BTL341" s="417"/>
      <c r="BTM341" s="417"/>
      <c r="BTN341" s="417"/>
      <c r="BTO341" s="417"/>
      <c r="BTP341" s="417"/>
      <c r="BTQ341" s="417"/>
      <c r="BTR341" s="417"/>
      <c r="BTS341" s="417"/>
      <c r="BTT341" s="417"/>
      <c r="BTU341" s="417"/>
      <c r="BTV341" s="417"/>
      <c r="BTW341" s="417"/>
      <c r="BTX341" s="417"/>
      <c r="BTY341" s="417"/>
      <c r="BTZ341" s="417"/>
      <c r="BUA341" s="417"/>
      <c r="BUB341" s="417"/>
      <c r="BUC341" s="417"/>
      <c r="BUD341" s="417"/>
      <c r="BUE341" s="417"/>
      <c r="BUF341" s="417"/>
      <c r="BUG341" s="417"/>
      <c r="BUH341" s="417"/>
      <c r="BUI341" s="417"/>
      <c r="BUJ341" s="417"/>
      <c r="BUK341" s="417"/>
      <c r="BUL341" s="417"/>
      <c r="BUM341" s="417"/>
      <c r="BUN341" s="417"/>
      <c r="BUO341" s="417"/>
      <c r="BUP341" s="417"/>
      <c r="BUQ341" s="417"/>
      <c r="BUR341" s="417"/>
      <c r="BUS341" s="417"/>
      <c r="BUT341" s="417"/>
      <c r="BUU341" s="417"/>
      <c r="BUV341" s="417"/>
      <c r="BUW341" s="417"/>
      <c r="BUX341" s="417"/>
      <c r="BUY341" s="417"/>
      <c r="BUZ341" s="417"/>
      <c r="BVA341" s="417"/>
      <c r="BVB341" s="417"/>
      <c r="BVC341" s="417"/>
      <c r="BVD341" s="417"/>
      <c r="BVE341" s="417"/>
      <c r="BVF341" s="417"/>
      <c r="BVG341" s="417"/>
      <c r="BVH341" s="417"/>
      <c r="BVI341" s="417"/>
      <c r="BVJ341" s="417"/>
      <c r="BVK341" s="417"/>
      <c r="BVL341" s="417"/>
      <c r="BVM341" s="417"/>
      <c r="BVN341" s="417"/>
      <c r="BVO341" s="417"/>
      <c r="BVP341" s="417"/>
      <c r="BVQ341" s="417"/>
      <c r="BVR341" s="417"/>
      <c r="BVS341" s="417"/>
      <c r="BVT341" s="417"/>
      <c r="BVU341" s="417"/>
      <c r="BVV341" s="417"/>
      <c r="BVW341" s="417"/>
      <c r="BVX341" s="417"/>
      <c r="BVY341" s="417"/>
      <c r="BVZ341" s="417"/>
      <c r="BWA341" s="417"/>
      <c r="BWB341" s="417"/>
      <c r="BWC341" s="417"/>
      <c r="BWD341" s="417"/>
      <c r="BWE341" s="417"/>
      <c r="BWF341" s="417"/>
      <c r="BWG341" s="417"/>
      <c r="BWH341" s="417"/>
      <c r="BWI341" s="417"/>
      <c r="BWJ341" s="417"/>
      <c r="BWK341" s="417"/>
      <c r="BWL341" s="417"/>
      <c r="BWM341" s="417"/>
      <c r="BWN341" s="417"/>
      <c r="BWO341" s="417"/>
      <c r="BWP341" s="417"/>
      <c r="BWQ341" s="417"/>
      <c r="BWR341" s="417"/>
      <c r="BWS341" s="417"/>
      <c r="BWT341" s="417"/>
      <c r="BWU341" s="417"/>
      <c r="BWV341" s="417"/>
      <c r="BWW341" s="417"/>
      <c r="BWX341" s="417"/>
      <c r="BWY341" s="417"/>
      <c r="BWZ341" s="417"/>
      <c r="BXA341" s="417"/>
      <c r="BXB341" s="417"/>
      <c r="BXC341" s="417"/>
      <c r="BXD341" s="417"/>
      <c r="BXE341" s="417"/>
      <c r="BXF341" s="417"/>
      <c r="BXG341" s="417"/>
      <c r="BXH341" s="417"/>
      <c r="BXI341" s="417"/>
      <c r="BXJ341" s="417"/>
      <c r="BXK341" s="417"/>
      <c r="BXL341" s="417"/>
      <c r="BXM341" s="417"/>
      <c r="BXN341" s="417"/>
      <c r="BXO341" s="417"/>
      <c r="BXP341" s="417"/>
      <c r="BXQ341" s="417"/>
      <c r="BXR341" s="417"/>
      <c r="BXS341" s="417"/>
      <c r="BXT341" s="417"/>
      <c r="BXU341" s="417"/>
      <c r="BXV341" s="417"/>
      <c r="BXW341" s="417"/>
      <c r="BXX341" s="417"/>
      <c r="BXY341" s="417"/>
      <c r="BXZ341" s="417"/>
      <c r="BYA341" s="417"/>
      <c r="BYB341" s="417"/>
      <c r="BYC341" s="417"/>
      <c r="BYD341" s="417"/>
      <c r="BYE341" s="417"/>
      <c r="BYF341" s="417"/>
      <c r="BYG341" s="417"/>
      <c r="BYH341" s="417"/>
      <c r="BYI341" s="417"/>
      <c r="BYJ341" s="417"/>
      <c r="BYK341" s="417"/>
      <c r="BYL341" s="417"/>
      <c r="BYM341" s="417"/>
      <c r="BYN341" s="417"/>
      <c r="BYO341" s="417"/>
      <c r="BYP341" s="417"/>
      <c r="BYQ341" s="417"/>
      <c r="BYR341" s="417"/>
      <c r="BYS341" s="417"/>
      <c r="BYT341" s="417"/>
      <c r="BYU341" s="417"/>
      <c r="BYV341" s="417"/>
      <c r="BYW341" s="417"/>
      <c r="BYX341" s="417"/>
      <c r="BYY341" s="417"/>
      <c r="BYZ341" s="417"/>
      <c r="BZA341" s="417"/>
      <c r="BZB341" s="417"/>
      <c r="BZC341" s="417"/>
      <c r="BZD341" s="417"/>
      <c r="BZE341" s="417"/>
      <c r="BZF341" s="417"/>
      <c r="BZG341" s="417"/>
      <c r="BZH341" s="417"/>
      <c r="BZI341" s="417"/>
      <c r="BZJ341" s="417"/>
      <c r="BZK341" s="417"/>
      <c r="BZL341" s="417"/>
      <c r="BZM341" s="417"/>
      <c r="BZN341" s="417"/>
      <c r="BZO341" s="417"/>
      <c r="BZP341" s="417"/>
      <c r="BZQ341" s="417"/>
      <c r="BZR341" s="417"/>
      <c r="BZS341" s="417"/>
      <c r="BZT341" s="417"/>
      <c r="BZU341" s="417"/>
      <c r="BZV341" s="417"/>
      <c r="BZW341" s="417"/>
      <c r="BZX341" s="417"/>
      <c r="BZY341" s="417"/>
      <c r="BZZ341" s="417"/>
      <c r="CAA341" s="417"/>
      <c r="CAB341" s="417"/>
      <c r="CAC341" s="417"/>
      <c r="CAD341" s="417"/>
      <c r="CAE341" s="417"/>
      <c r="CAF341" s="417"/>
      <c r="CAG341" s="417"/>
      <c r="CAH341" s="417"/>
      <c r="CAI341" s="417"/>
      <c r="CAJ341" s="417"/>
      <c r="CAK341" s="417"/>
      <c r="CAL341" s="417"/>
      <c r="CAM341" s="417"/>
      <c r="CAN341" s="417"/>
      <c r="CAO341" s="417"/>
      <c r="CAP341" s="417"/>
      <c r="CAQ341" s="417"/>
      <c r="CAR341" s="417"/>
      <c r="CAS341" s="417"/>
      <c r="CAT341" s="417"/>
      <c r="CAU341" s="417"/>
      <c r="CAV341" s="417"/>
      <c r="CAW341" s="417"/>
      <c r="CAX341" s="417"/>
      <c r="CAY341" s="417"/>
      <c r="CAZ341" s="417"/>
      <c r="CBA341" s="417"/>
      <c r="CBB341" s="417"/>
      <c r="CBC341" s="417"/>
      <c r="CBD341" s="417"/>
      <c r="CBE341" s="417"/>
      <c r="CBF341" s="417"/>
      <c r="CBG341" s="417"/>
      <c r="CBH341" s="417"/>
      <c r="CBI341" s="417"/>
      <c r="CBJ341" s="417"/>
      <c r="CBK341" s="417"/>
      <c r="CBL341" s="417"/>
      <c r="CBM341" s="417"/>
      <c r="CBN341" s="417"/>
      <c r="CBO341" s="417"/>
      <c r="CBP341" s="417"/>
      <c r="CBQ341" s="417"/>
      <c r="CBR341" s="417"/>
      <c r="CBS341" s="417"/>
      <c r="CBT341" s="417"/>
      <c r="CBU341" s="417"/>
      <c r="CBV341" s="417"/>
      <c r="CBW341" s="417"/>
      <c r="CBX341" s="417"/>
      <c r="CBY341" s="417"/>
      <c r="CBZ341" s="417"/>
      <c r="CCA341" s="417"/>
      <c r="CCB341" s="417"/>
      <c r="CCC341" s="417"/>
      <c r="CCD341" s="417"/>
      <c r="CCE341" s="417"/>
      <c r="CCF341" s="417"/>
      <c r="CCG341" s="417"/>
      <c r="CCH341" s="417"/>
      <c r="CCI341" s="417"/>
      <c r="CCJ341" s="417"/>
      <c r="CCK341" s="417"/>
      <c r="CCL341" s="417"/>
      <c r="CCM341" s="417"/>
      <c r="CCN341" s="417"/>
      <c r="CCO341" s="417"/>
      <c r="CCP341" s="417"/>
      <c r="CCQ341" s="417"/>
      <c r="CCR341" s="417"/>
      <c r="CCS341" s="417"/>
      <c r="CCT341" s="417"/>
      <c r="CCU341" s="417"/>
      <c r="CCV341" s="417"/>
      <c r="CCW341" s="417"/>
      <c r="CCX341" s="417"/>
      <c r="CCY341" s="417"/>
      <c r="CCZ341" s="417"/>
      <c r="CDA341" s="417"/>
      <c r="CDB341" s="417"/>
      <c r="CDC341" s="417"/>
      <c r="CDD341" s="417"/>
      <c r="CDE341" s="417"/>
      <c r="CDF341" s="417"/>
      <c r="CDG341" s="417"/>
      <c r="CDH341" s="417"/>
      <c r="CDI341" s="417"/>
      <c r="CDJ341" s="417"/>
      <c r="CDK341" s="417"/>
      <c r="CDL341" s="417"/>
      <c r="CDM341" s="417"/>
      <c r="CDN341" s="417"/>
      <c r="CDO341" s="417"/>
      <c r="CDP341" s="417"/>
      <c r="CDQ341" s="417"/>
      <c r="CDR341" s="417"/>
      <c r="CDS341" s="417"/>
      <c r="CDT341" s="417"/>
      <c r="CDU341" s="417"/>
      <c r="CDV341" s="417"/>
      <c r="CDW341" s="417"/>
      <c r="CDX341" s="417"/>
      <c r="CDY341" s="417"/>
      <c r="CDZ341" s="417"/>
      <c r="CEA341" s="417"/>
      <c r="CEB341" s="417"/>
      <c r="CEC341" s="417"/>
      <c r="CED341" s="417"/>
      <c r="CEE341" s="417"/>
      <c r="CEF341" s="417"/>
      <c r="CEG341" s="417"/>
      <c r="CEH341" s="417"/>
      <c r="CEI341" s="417"/>
      <c r="CEJ341" s="417"/>
      <c r="CEK341" s="417"/>
      <c r="CEL341" s="417"/>
      <c r="CEM341" s="417"/>
      <c r="CEN341" s="417"/>
      <c r="CEO341" s="417"/>
      <c r="CEP341" s="417"/>
      <c r="CEQ341" s="417"/>
      <c r="CER341" s="417"/>
      <c r="CES341" s="417"/>
      <c r="CET341" s="417"/>
      <c r="CEU341" s="417"/>
      <c r="CEV341" s="417"/>
      <c r="CEW341" s="417"/>
      <c r="CEX341" s="417"/>
      <c r="CEY341" s="417"/>
      <c r="CEZ341" s="417"/>
      <c r="CFA341" s="417"/>
      <c r="CFB341" s="417"/>
      <c r="CFC341" s="417"/>
      <c r="CFD341" s="417"/>
      <c r="CFE341" s="417"/>
      <c r="CFF341" s="417"/>
      <c r="CFG341" s="417"/>
      <c r="CFH341" s="417"/>
      <c r="CFI341" s="417"/>
      <c r="CFJ341" s="417"/>
      <c r="CFK341" s="417"/>
      <c r="CFL341" s="417"/>
      <c r="CFM341" s="417"/>
      <c r="CFN341" s="417"/>
      <c r="CFO341" s="417"/>
      <c r="CFP341" s="417"/>
      <c r="CFQ341" s="417"/>
      <c r="CFR341" s="417"/>
      <c r="CFS341" s="417"/>
      <c r="CFT341" s="417"/>
      <c r="CFU341" s="417"/>
      <c r="CFV341" s="417"/>
      <c r="CFW341" s="417"/>
      <c r="CFX341" s="417"/>
      <c r="CFY341" s="417"/>
      <c r="CFZ341" s="417"/>
      <c r="CGA341" s="417"/>
      <c r="CGB341" s="417"/>
      <c r="CGC341" s="417"/>
      <c r="CGD341" s="417"/>
      <c r="CGE341" s="417"/>
      <c r="CGF341" s="417"/>
      <c r="CGG341" s="417"/>
      <c r="CGH341" s="417"/>
      <c r="CGI341" s="417"/>
      <c r="CGJ341" s="417"/>
      <c r="CGK341" s="417"/>
      <c r="CGL341" s="417"/>
      <c r="CGM341" s="417"/>
      <c r="CGN341" s="417"/>
      <c r="CGO341" s="417"/>
      <c r="CGP341" s="417"/>
      <c r="CGQ341" s="417"/>
      <c r="CGR341" s="417"/>
      <c r="CGS341" s="417"/>
      <c r="CGT341" s="417"/>
      <c r="CGU341" s="417"/>
      <c r="CGV341" s="417"/>
      <c r="CGW341" s="417"/>
      <c r="CGX341" s="417"/>
      <c r="CGY341" s="417"/>
      <c r="CGZ341" s="417"/>
      <c r="CHA341" s="417"/>
      <c r="CHB341" s="417"/>
      <c r="CHC341" s="417"/>
      <c r="CHD341" s="417"/>
      <c r="CHE341" s="417"/>
      <c r="CHF341" s="417"/>
      <c r="CHG341" s="417"/>
      <c r="CHH341" s="417"/>
      <c r="CHI341" s="417"/>
      <c r="CHJ341" s="417"/>
      <c r="CHK341" s="417"/>
      <c r="CHL341" s="417"/>
      <c r="CHM341" s="417"/>
      <c r="CHN341" s="417"/>
      <c r="CHO341" s="417"/>
      <c r="CHP341" s="417"/>
      <c r="CHQ341" s="417"/>
      <c r="CHR341" s="417"/>
      <c r="CHS341" s="417"/>
      <c r="CHT341" s="417"/>
      <c r="CHU341" s="417"/>
      <c r="CHV341" s="417"/>
      <c r="CHW341" s="417"/>
      <c r="CHX341" s="417"/>
      <c r="CHY341" s="417"/>
      <c r="CHZ341" s="417"/>
      <c r="CIA341" s="417"/>
      <c r="CIB341" s="417"/>
      <c r="CIC341" s="417"/>
      <c r="CID341" s="417"/>
      <c r="CIE341" s="417"/>
      <c r="CIF341" s="417"/>
      <c r="CIG341" s="417"/>
      <c r="CIH341" s="417"/>
      <c r="CII341" s="417"/>
      <c r="CIJ341" s="417"/>
      <c r="CIK341" s="417"/>
      <c r="CIL341" s="417"/>
      <c r="CIM341" s="417"/>
      <c r="CIN341" s="417"/>
      <c r="CIO341" s="417"/>
      <c r="CIP341" s="417"/>
      <c r="CIQ341" s="417"/>
      <c r="CIR341" s="417"/>
      <c r="CIS341" s="417"/>
      <c r="CIT341" s="417"/>
      <c r="CIU341" s="417"/>
      <c r="CIV341" s="417"/>
      <c r="CIW341" s="417"/>
      <c r="CIX341" s="417"/>
      <c r="CIY341" s="417"/>
      <c r="CIZ341" s="417"/>
      <c r="CJA341" s="417"/>
      <c r="CJB341" s="417"/>
      <c r="CJC341" s="417"/>
      <c r="CJD341" s="417"/>
      <c r="CJE341" s="417"/>
      <c r="CJF341" s="417"/>
      <c r="CJG341" s="417"/>
      <c r="CJH341" s="417"/>
      <c r="CJI341" s="417"/>
      <c r="CJJ341" s="417"/>
      <c r="CJK341" s="417"/>
      <c r="CJL341" s="417"/>
      <c r="CJM341" s="417"/>
      <c r="CJN341" s="417"/>
      <c r="CJO341" s="417"/>
      <c r="CJP341" s="417"/>
      <c r="CJQ341" s="417"/>
      <c r="CJR341" s="417"/>
      <c r="CJS341" s="417"/>
      <c r="CJT341" s="417"/>
      <c r="CJU341" s="417"/>
      <c r="CJV341" s="417"/>
      <c r="CJW341" s="417"/>
      <c r="CJX341" s="417"/>
      <c r="CJY341" s="417"/>
      <c r="CJZ341" s="417"/>
      <c r="CKA341" s="417"/>
      <c r="CKB341" s="417"/>
      <c r="CKC341" s="417"/>
      <c r="CKD341" s="417"/>
      <c r="CKE341" s="417"/>
      <c r="CKF341" s="417"/>
      <c r="CKG341" s="417"/>
      <c r="CKH341" s="417"/>
      <c r="CKI341" s="417"/>
      <c r="CKJ341" s="417"/>
      <c r="CKK341" s="417"/>
      <c r="CKL341" s="417"/>
      <c r="CKM341" s="417"/>
      <c r="CKN341" s="417"/>
      <c r="CKO341" s="417"/>
      <c r="CKP341" s="417"/>
      <c r="CKQ341" s="417"/>
      <c r="CKR341" s="417"/>
      <c r="CKS341" s="417"/>
      <c r="CKT341" s="417"/>
      <c r="CKU341" s="417"/>
      <c r="CKV341" s="417"/>
      <c r="CKW341" s="417"/>
      <c r="CKX341" s="417"/>
      <c r="CKY341" s="417"/>
      <c r="CKZ341" s="417"/>
      <c r="CLA341" s="417"/>
      <c r="CLB341" s="417"/>
      <c r="CLC341" s="417"/>
      <c r="CLD341" s="417"/>
      <c r="CLE341" s="417"/>
      <c r="CLF341" s="417"/>
      <c r="CLG341" s="417"/>
      <c r="CLH341" s="417"/>
      <c r="CLI341" s="417"/>
      <c r="CLJ341" s="417"/>
      <c r="CLK341" s="417"/>
      <c r="CLL341" s="417"/>
      <c r="CLM341" s="417"/>
      <c r="CLN341" s="417"/>
      <c r="CLO341" s="417"/>
      <c r="CLP341" s="417"/>
      <c r="CLQ341" s="417"/>
      <c r="CLR341" s="417"/>
      <c r="CLS341" s="417"/>
      <c r="CLT341" s="417"/>
      <c r="CLU341" s="417"/>
      <c r="CLV341" s="417"/>
      <c r="CLW341" s="417"/>
      <c r="CLX341" s="417"/>
      <c r="CLY341" s="417"/>
      <c r="CLZ341" s="417"/>
      <c r="CMA341" s="417"/>
      <c r="CMB341" s="417"/>
      <c r="CMC341" s="417"/>
      <c r="CMD341" s="417"/>
      <c r="CME341" s="417"/>
      <c r="CMF341" s="417"/>
      <c r="CMG341" s="417"/>
      <c r="CMH341" s="417"/>
      <c r="CMI341" s="417"/>
      <c r="CMJ341" s="417"/>
      <c r="CMK341" s="417"/>
      <c r="CML341" s="417"/>
      <c r="CMM341" s="417"/>
      <c r="CMN341" s="417"/>
      <c r="CMO341" s="417"/>
      <c r="CMP341" s="417"/>
      <c r="CMQ341" s="417"/>
      <c r="CMR341" s="417"/>
      <c r="CMS341" s="417"/>
      <c r="CMT341" s="417"/>
      <c r="CMU341" s="417"/>
      <c r="CMV341" s="417"/>
      <c r="CMW341" s="417"/>
      <c r="CMX341" s="417"/>
      <c r="CMY341" s="417"/>
      <c r="CMZ341" s="417"/>
      <c r="CNA341" s="417"/>
      <c r="CNB341" s="417"/>
      <c r="CNC341" s="417"/>
      <c r="CND341" s="417"/>
      <c r="CNE341" s="417"/>
      <c r="CNF341" s="417"/>
      <c r="CNG341" s="417"/>
      <c r="CNH341" s="417"/>
      <c r="CNI341" s="417"/>
      <c r="CNJ341" s="417"/>
      <c r="CNK341" s="417"/>
      <c r="CNL341" s="417"/>
      <c r="CNM341" s="417"/>
      <c r="CNN341" s="417"/>
      <c r="CNO341" s="417"/>
      <c r="CNP341" s="417"/>
      <c r="CNQ341" s="417"/>
      <c r="CNR341" s="417"/>
      <c r="CNS341" s="417"/>
      <c r="CNT341" s="417"/>
      <c r="CNU341" s="417"/>
      <c r="CNV341" s="417"/>
      <c r="CNW341" s="417"/>
      <c r="CNX341" s="417"/>
      <c r="CNY341" s="417"/>
      <c r="CNZ341" s="417"/>
      <c r="COA341" s="417"/>
      <c r="COB341" s="417"/>
      <c r="COC341" s="417"/>
      <c r="COD341" s="417"/>
      <c r="COE341" s="417"/>
      <c r="COF341" s="417"/>
      <c r="COG341" s="417"/>
      <c r="COH341" s="417"/>
      <c r="COI341" s="417"/>
      <c r="COJ341" s="417"/>
      <c r="COK341" s="417"/>
      <c r="COL341" s="417"/>
      <c r="COM341" s="417"/>
      <c r="CON341" s="417"/>
      <c r="COO341" s="417"/>
      <c r="COP341" s="417"/>
      <c r="COQ341" s="417"/>
      <c r="COR341" s="417"/>
      <c r="COS341" s="417"/>
      <c r="COT341" s="417"/>
      <c r="COU341" s="417"/>
      <c r="COV341" s="417"/>
      <c r="COW341" s="417"/>
      <c r="COX341" s="417"/>
      <c r="COY341" s="417"/>
    </row>
    <row r="342" spans="1:2443" x14ac:dyDescent="0.35">
      <c r="A342" s="307" t="s">
        <v>585</v>
      </c>
      <c r="B342" s="307" t="s">
        <v>96</v>
      </c>
      <c r="C342" s="307">
        <v>2004</v>
      </c>
      <c r="D342" s="307" t="s">
        <v>594</v>
      </c>
      <c r="E342" s="307">
        <v>56071</v>
      </c>
      <c r="F342" s="331" t="s">
        <v>348</v>
      </c>
      <c r="G342" s="469">
        <f t="shared" si="14"/>
        <v>56071</v>
      </c>
      <c r="H342" s="331" t="s">
        <v>352</v>
      </c>
      <c r="R342" s="363"/>
    </row>
    <row r="343" spans="1:2443" x14ac:dyDescent="0.35">
      <c r="A343" s="307" t="s">
        <v>585</v>
      </c>
      <c r="B343" s="421" t="s">
        <v>96</v>
      </c>
      <c r="C343" s="421">
        <v>2004</v>
      </c>
      <c r="D343" s="421" t="s">
        <v>403</v>
      </c>
      <c r="E343" s="420">
        <f>SUM(E341:E342)</f>
        <v>77079</v>
      </c>
      <c r="F343" s="420">
        <f>SUM(F341:F342)</f>
        <v>0</v>
      </c>
      <c r="G343" s="470">
        <f t="shared" si="14"/>
        <v>77079</v>
      </c>
      <c r="H343" s="331"/>
      <c r="R343" s="425"/>
    </row>
    <row r="344" spans="1:2443" s="436" customFormat="1" x14ac:dyDescent="0.35">
      <c r="A344" s="307" t="s">
        <v>585</v>
      </c>
      <c r="B344" s="307" t="s">
        <v>96</v>
      </c>
      <c r="C344" s="307">
        <v>2003</v>
      </c>
      <c r="D344" s="307" t="s">
        <v>593</v>
      </c>
      <c r="E344" s="307">
        <v>17849</v>
      </c>
      <c r="F344" s="331" t="s">
        <v>348</v>
      </c>
      <c r="G344" s="469">
        <f t="shared" si="14"/>
        <v>17849</v>
      </c>
      <c r="H344" s="331" t="s">
        <v>352</v>
      </c>
      <c r="I344" s="416"/>
      <c r="J344" s="416"/>
      <c r="K344" s="416"/>
      <c r="L344" s="416"/>
      <c r="M344" s="416"/>
      <c r="N344" s="416"/>
      <c r="O344" s="416"/>
      <c r="P344" s="416"/>
      <c r="Q344" s="416"/>
      <c r="R344" s="363"/>
      <c r="S344" s="416"/>
      <c r="T344" s="416"/>
      <c r="U344" s="416"/>
      <c r="V344" s="416"/>
      <c r="W344" s="416"/>
      <c r="X344" s="416"/>
      <c r="Y344" s="416"/>
      <c r="Z344" s="416"/>
      <c r="AA344" s="416"/>
      <c r="AB344" s="416"/>
      <c r="AC344" s="416"/>
      <c r="AD344" s="416"/>
      <c r="AE344" s="416"/>
      <c r="AF344" s="416"/>
      <c r="AG344" s="416"/>
      <c r="AH344" s="416"/>
      <c r="AI344" s="416"/>
      <c r="AJ344" s="416"/>
      <c r="AK344" s="416"/>
      <c r="AL344" s="416"/>
      <c r="AM344" s="416"/>
      <c r="AN344" s="416"/>
      <c r="AO344" s="416"/>
      <c r="AP344" s="416"/>
      <c r="AQ344" s="416"/>
      <c r="AR344" s="416"/>
      <c r="AS344" s="416"/>
      <c r="AT344" s="416"/>
      <c r="AU344" s="416"/>
      <c r="AV344" s="416"/>
      <c r="AW344" s="416"/>
      <c r="AX344" s="416"/>
      <c r="AY344" s="416"/>
      <c r="AZ344" s="416"/>
      <c r="BA344" s="416"/>
      <c r="BB344" s="416"/>
      <c r="BC344" s="416"/>
      <c r="BD344" s="416"/>
      <c r="BE344" s="416"/>
      <c r="BF344" s="416"/>
      <c r="BG344" s="416"/>
      <c r="BH344" s="416"/>
      <c r="BI344" s="416"/>
      <c r="BJ344" s="416"/>
      <c r="BK344" s="416"/>
      <c r="BL344" s="416"/>
      <c r="BM344" s="416"/>
      <c r="BN344" s="416"/>
      <c r="BO344" s="416"/>
      <c r="BP344" s="416"/>
      <c r="BQ344" s="416"/>
      <c r="BR344" s="416"/>
      <c r="BS344" s="416"/>
      <c r="BT344" s="416"/>
      <c r="BU344" s="416"/>
      <c r="BV344" s="416"/>
      <c r="BW344" s="416"/>
      <c r="BX344" s="416"/>
      <c r="BY344" s="416"/>
      <c r="BZ344" s="416"/>
      <c r="CA344" s="416"/>
      <c r="CB344" s="416"/>
      <c r="CC344" s="416"/>
      <c r="CD344" s="416"/>
      <c r="CE344" s="416"/>
      <c r="CF344" s="416"/>
      <c r="CG344" s="416"/>
      <c r="CH344" s="416"/>
      <c r="CI344" s="416"/>
      <c r="CJ344" s="416"/>
      <c r="CK344" s="416"/>
      <c r="CL344" s="416"/>
      <c r="CM344" s="416"/>
      <c r="CN344" s="416"/>
      <c r="CO344" s="416"/>
      <c r="CP344" s="416"/>
      <c r="CQ344" s="416"/>
      <c r="CR344" s="416"/>
      <c r="CS344" s="416"/>
      <c r="CT344" s="416"/>
      <c r="CU344" s="416"/>
      <c r="CV344" s="416"/>
      <c r="CW344" s="416"/>
      <c r="CX344" s="416"/>
      <c r="CY344" s="416"/>
      <c r="CZ344" s="416"/>
      <c r="DA344" s="416"/>
      <c r="DB344" s="416"/>
      <c r="DC344" s="416"/>
      <c r="DD344" s="416"/>
      <c r="DE344" s="416"/>
      <c r="DF344" s="416"/>
      <c r="DG344" s="416"/>
      <c r="DH344" s="416"/>
      <c r="DI344" s="416"/>
      <c r="DJ344" s="416"/>
      <c r="DK344" s="416"/>
      <c r="DL344" s="416"/>
      <c r="DM344" s="416"/>
      <c r="DN344" s="416"/>
      <c r="DO344" s="416"/>
      <c r="DP344" s="416"/>
      <c r="DQ344" s="416"/>
      <c r="DR344" s="416"/>
      <c r="DS344" s="416"/>
      <c r="DT344" s="416"/>
      <c r="DU344" s="416"/>
      <c r="DV344" s="416"/>
      <c r="DW344" s="416"/>
      <c r="DX344" s="416"/>
      <c r="DY344" s="416"/>
      <c r="DZ344" s="416"/>
      <c r="EA344" s="416"/>
      <c r="EB344" s="416"/>
      <c r="EC344" s="416"/>
      <c r="ED344" s="416"/>
      <c r="EE344" s="416"/>
      <c r="EF344" s="416"/>
      <c r="EG344" s="416"/>
      <c r="EH344" s="416"/>
      <c r="EI344" s="416"/>
      <c r="EJ344" s="416"/>
      <c r="EK344" s="416"/>
      <c r="EL344" s="416"/>
      <c r="EM344" s="416"/>
      <c r="EN344" s="416"/>
      <c r="EO344" s="416"/>
      <c r="EP344" s="416"/>
      <c r="EQ344" s="416"/>
      <c r="ER344" s="416"/>
      <c r="ES344" s="416"/>
      <c r="ET344" s="416"/>
      <c r="EU344" s="416"/>
      <c r="EV344" s="416"/>
      <c r="EW344" s="416"/>
      <c r="EX344" s="416"/>
      <c r="EY344" s="416"/>
      <c r="EZ344" s="416"/>
      <c r="FA344" s="416"/>
      <c r="FB344" s="416"/>
      <c r="FC344" s="416"/>
      <c r="FD344" s="416"/>
      <c r="FE344" s="416"/>
      <c r="FF344" s="416"/>
      <c r="FG344" s="416"/>
      <c r="FH344" s="416"/>
      <c r="FI344" s="416"/>
      <c r="FJ344" s="416"/>
      <c r="FK344" s="416"/>
      <c r="FL344" s="416"/>
      <c r="FM344" s="416"/>
      <c r="FN344" s="416"/>
      <c r="FO344" s="416"/>
      <c r="FP344" s="416"/>
      <c r="FQ344" s="416"/>
      <c r="FR344" s="416"/>
      <c r="FS344" s="416"/>
      <c r="FT344" s="416"/>
      <c r="FU344" s="416"/>
      <c r="FV344" s="416"/>
      <c r="FW344" s="416"/>
      <c r="FX344" s="416"/>
      <c r="FY344" s="416"/>
      <c r="FZ344" s="416"/>
      <c r="GA344" s="416"/>
      <c r="GB344" s="416"/>
      <c r="GC344" s="416"/>
      <c r="GD344" s="416"/>
      <c r="GE344" s="416"/>
      <c r="GF344" s="416"/>
      <c r="GG344" s="416"/>
      <c r="GH344" s="416"/>
      <c r="GI344" s="416"/>
      <c r="GJ344" s="416"/>
      <c r="GK344" s="416"/>
      <c r="GL344" s="416"/>
      <c r="GM344" s="416"/>
      <c r="GN344" s="416"/>
      <c r="GO344" s="416"/>
      <c r="GP344" s="416"/>
      <c r="GQ344" s="416"/>
      <c r="GR344" s="416"/>
      <c r="GS344" s="416"/>
      <c r="GT344" s="416"/>
      <c r="GU344" s="416"/>
      <c r="GV344" s="416"/>
      <c r="GW344" s="416"/>
      <c r="GX344" s="416"/>
      <c r="GY344" s="416"/>
      <c r="GZ344" s="416"/>
      <c r="HA344" s="416"/>
      <c r="HB344" s="416"/>
      <c r="HC344" s="416"/>
      <c r="HD344" s="416"/>
      <c r="HE344" s="416"/>
      <c r="HF344" s="416"/>
      <c r="HG344" s="416"/>
      <c r="HH344" s="416"/>
      <c r="HI344" s="416"/>
      <c r="HJ344" s="416"/>
      <c r="HK344" s="416"/>
      <c r="HL344" s="416"/>
      <c r="HM344" s="416"/>
      <c r="HN344" s="416"/>
      <c r="HO344" s="416"/>
      <c r="HP344" s="416"/>
      <c r="HQ344" s="416"/>
      <c r="HR344" s="416"/>
      <c r="HS344" s="416"/>
      <c r="HT344" s="416"/>
      <c r="HU344" s="416"/>
      <c r="HV344" s="416"/>
      <c r="HW344" s="416"/>
      <c r="HX344" s="416"/>
      <c r="HY344" s="416"/>
      <c r="HZ344" s="416"/>
      <c r="IA344" s="416"/>
      <c r="IB344" s="416"/>
      <c r="IC344" s="416"/>
      <c r="ID344" s="416"/>
      <c r="IE344" s="416"/>
      <c r="IF344" s="416"/>
      <c r="IG344" s="416"/>
      <c r="IH344" s="416"/>
      <c r="II344" s="416"/>
      <c r="IJ344" s="416"/>
      <c r="IK344" s="416"/>
      <c r="IL344" s="416"/>
      <c r="IM344" s="416"/>
      <c r="IN344" s="416"/>
      <c r="IO344" s="416"/>
      <c r="IP344" s="416"/>
      <c r="IQ344" s="416"/>
      <c r="IR344" s="416"/>
      <c r="IS344" s="416"/>
      <c r="IT344" s="416"/>
      <c r="IU344" s="416"/>
      <c r="IV344" s="416"/>
      <c r="IW344" s="416"/>
      <c r="IX344" s="416"/>
      <c r="IY344" s="416"/>
      <c r="IZ344" s="416"/>
      <c r="JA344" s="416"/>
      <c r="JB344" s="416"/>
      <c r="JC344" s="416"/>
      <c r="JD344" s="416"/>
      <c r="JE344" s="416"/>
      <c r="JF344" s="416"/>
      <c r="JG344" s="416"/>
      <c r="JH344" s="416"/>
      <c r="JI344" s="416"/>
      <c r="JJ344" s="416"/>
      <c r="JK344" s="416"/>
      <c r="JL344" s="416"/>
      <c r="JM344" s="416"/>
      <c r="JN344" s="416"/>
      <c r="JO344" s="416"/>
      <c r="JP344" s="416"/>
      <c r="JQ344" s="416"/>
      <c r="JR344" s="416"/>
      <c r="JS344" s="416"/>
      <c r="JT344" s="416"/>
      <c r="JU344" s="416"/>
      <c r="JV344" s="416"/>
      <c r="JW344" s="416"/>
      <c r="JX344" s="416"/>
      <c r="JY344" s="416"/>
      <c r="JZ344" s="416"/>
      <c r="KA344" s="416"/>
      <c r="KB344" s="416"/>
      <c r="KC344" s="416"/>
      <c r="KD344" s="416"/>
      <c r="KE344" s="416"/>
      <c r="KF344" s="416"/>
      <c r="KG344" s="416"/>
      <c r="KH344" s="416"/>
      <c r="KI344" s="416"/>
      <c r="KJ344" s="416"/>
      <c r="KK344" s="416"/>
      <c r="KL344" s="416"/>
      <c r="KM344" s="416"/>
      <c r="KN344" s="416"/>
      <c r="KO344" s="416"/>
      <c r="KP344" s="416"/>
      <c r="KQ344" s="416"/>
      <c r="KR344" s="416"/>
      <c r="KS344" s="416"/>
      <c r="KT344" s="416"/>
      <c r="KU344" s="416"/>
      <c r="KV344" s="416"/>
      <c r="KW344" s="416"/>
      <c r="KX344" s="416"/>
      <c r="KY344" s="416"/>
      <c r="KZ344" s="416"/>
      <c r="LA344" s="416"/>
      <c r="LB344" s="416"/>
      <c r="LC344" s="416"/>
      <c r="LD344" s="416"/>
      <c r="LE344" s="416"/>
      <c r="LF344" s="416"/>
      <c r="LG344" s="416"/>
      <c r="LH344" s="416"/>
      <c r="LI344" s="416"/>
      <c r="LJ344" s="416"/>
      <c r="LK344" s="416"/>
      <c r="LL344" s="416"/>
      <c r="LM344" s="416"/>
      <c r="LN344" s="416"/>
      <c r="LO344" s="416"/>
      <c r="LP344" s="416"/>
      <c r="LQ344" s="416"/>
      <c r="LR344" s="416"/>
      <c r="LS344" s="416"/>
      <c r="LT344" s="416"/>
      <c r="LU344" s="416"/>
      <c r="LV344" s="416"/>
      <c r="LW344" s="416"/>
      <c r="LX344" s="416"/>
      <c r="LY344" s="416"/>
      <c r="LZ344" s="416"/>
      <c r="MA344" s="416"/>
      <c r="MB344" s="416"/>
      <c r="MC344" s="416"/>
      <c r="MD344" s="416"/>
      <c r="ME344" s="416"/>
      <c r="MF344" s="416"/>
      <c r="MG344" s="416"/>
      <c r="MH344" s="416"/>
      <c r="MI344" s="416"/>
      <c r="MJ344" s="416"/>
      <c r="MK344" s="416"/>
      <c r="ML344" s="416"/>
      <c r="MM344" s="416"/>
      <c r="MN344" s="416"/>
      <c r="MO344" s="416"/>
      <c r="MP344" s="416"/>
      <c r="MQ344" s="416"/>
      <c r="MR344" s="416"/>
      <c r="MS344" s="416"/>
      <c r="MT344" s="416"/>
      <c r="MU344" s="416"/>
      <c r="MV344" s="416"/>
      <c r="MW344" s="416"/>
      <c r="MX344" s="416"/>
      <c r="MY344" s="416"/>
      <c r="MZ344" s="416"/>
      <c r="NA344" s="416"/>
      <c r="NB344" s="416"/>
      <c r="NC344" s="416"/>
      <c r="ND344" s="416"/>
      <c r="NE344" s="416"/>
      <c r="NF344" s="416"/>
      <c r="NG344" s="416"/>
      <c r="NH344" s="416"/>
      <c r="NI344" s="416"/>
      <c r="NJ344" s="416"/>
      <c r="NK344" s="416"/>
      <c r="NL344" s="416"/>
      <c r="NM344" s="416"/>
      <c r="NN344" s="416"/>
      <c r="NO344" s="416"/>
      <c r="NP344" s="416"/>
      <c r="NQ344" s="416"/>
      <c r="NR344" s="416"/>
      <c r="NS344" s="416"/>
      <c r="NT344" s="416"/>
      <c r="NU344" s="416"/>
      <c r="NV344" s="416"/>
      <c r="NW344" s="416"/>
      <c r="NX344" s="416"/>
      <c r="NY344" s="416"/>
      <c r="NZ344" s="416"/>
      <c r="OA344" s="416"/>
      <c r="OB344" s="416"/>
      <c r="OC344" s="416"/>
      <c r="OD344" s="416"/>
      <c r="OE344" s="416"/>
      <c r="OF344" s="416"/>
      <c r="OG344" s="416"/>
      <c r="OH344" s="416"/>
      <c r="OI344" s="416"/>
      <c r="OJ344" s="416"/>
      <c r="OK344" s="416"/>
      <c r="OL344" s="416"/>
      <c r="OM344" s="416"/>
      <c r="ON344" s="416"/>
      <c r="OO344" s="416"/>
      <c r="OP344" s="416"/>
      <c r="OQ344" s="416"/>
      <c r="OR344" s="416"/>
      <c r="OS344" s="416"/>
      <c r="OT344" s="416"/>
      <c r="OU344" s="416"/>
      <c r="OV344" s="416"/>
      <c r="OW344" s="416"/>
      <c r="OX344" s="416"/>
      <c r="OY344" s="416"/>
      <c r="OZ344" s="416"/>
      <c r="PA344" s="416"/>
      <c r="PB344" s="416"/>
      <c r="PC344" s="416"/>
      <c r="PD344" s="416"/>
      <c r="PE344" s="416"/>
      <c r="PF344" s="416"/>
      <c r="PG344" s="416"/>
      <c r="PH344" s="416"/>
      <c r="PI344" s="416"/>
      <c r="PJ344" s="416"/>
      <c r="PK344" s="416"/>
      <c r="PL344" s="416"/>
      <c r="PM344" s="416"/>
      <c r="PN344" s="416"/>
      <c r="PO344" s="416"/>
      <c r="PP344" s="416"/>
      <c r="PQ344" s="416"/>
      <c r="PR344" s="416"/>
      <c r="PS344" s="416"/>
      <c r="PT344" s="416"/>
      <c r="PU344" s="416"/>
      <c r="PV344" s="416"/>
      <c r="PW344" s="416"/>
      <c r="PX344" s="416"/>
      <c r="PY344" s="416"/>
      <c r="PZ344" s="416"/>
      <c r="QA344" s="416"/>
      <c r="QB344" s="416"/>
      <c r="QC344" s="416"/>
      <c r="QD344" s="416"/>
      <c r="QE344" s="416"/>
      <c r="QF344" s="416"/>
      <c r="QG344" s="416"/>
      <c r="QH344" s="416"/>
      <c r="QI344" s="416"/>
      <c r="QJ344" s="416"/>
      <c r="QK344" s="416"/>
      <c r="QL344" s="416"/>
      <c r="QM344" s="416"/>
      <c r="QN344" s="416"/>
      <c r="QO344" s="416"/>
      <c r="QP344" s="416"/>
      <c r="QQ344" s="416"/>
      <c r="QR344" s="416"/>
      <c r="QS344" s="416"/>
      <c r="QT344" s="416"/>
      <c r="QU344" s="416"/>
      <c r="QV344" s="416"/>
      <c r="QW344" s="416"/>
      <c r="QX344" s="416"/>
      <c r="QY344" s="416"/>
      <c r="QZ344" s="416"/>
      <c r="RA344" s="416"/>
      <c r="RB344" s="416"/>
      <c r="RC344" s="416"/>
      <c r="RD344" s="416"/>
      <c r="RE344" s="416"/>
      <c r="RF344" s="416"/>
      <c r="RG344" s="416"/>
      <c r="RH344" s="416"/>
      <c r="RI344" s="416"/>
      <c r="RJ344" s="416"/>
      <c r="RK344" s="416"/>
      <c r="RL344" s="416"/>
      <c r="RM344" s="416"/>
      <c r="RN344" s="416"/>
      <c r="RO344" s="416"/>
      <c r="RP344" s="416"/>
      <c r="RQ344" s="416"/>
      <c r="RR344" s="416"/>
      <c r="RS344" s="416"/>
      <c r="RT344" s="416"/>
      <c r="RU344" s="416"/>
      <c r="RV344" s="416"/>
      <c r="RW344" s="416"/>
      <c r="RX344" s="416"/>
      <c r="RY344" s="416"/>
      <c r="RZ344" s="416"/>
      <c r="SA344" s="416"/>
      <c r="SB344" s="416"/>
      <c r="SC344" s="416"/>
      <c r="SD344" s="416"/>
      <c r="SE344" s="416"/>
      <c r="SF344" s="416"/>
      <c r="SG344" s="416"/>
      <c r="SH344" s="416"/>
      <c r="SI344" s="416"/>
      <c r="SJ344" s="416"/>
      <c r="SK344" s="416"/>
      <c r="SL344" s="416"/>
      <c r="SM344" s="416"/>
      <c r="SN344" s="416"/>
      <c r="SO344" s="416"/>
      <c r="SP344" s="416"/>
      <c r="SQ344" s="416"/>
      <c r="SR344" s="416"/>
      <c r="SS344" s="416"/>
      <c r="ST344" s="416"/>
      <c r="SU344" s="416"/>
      <c r="SV344" s="416"/>
      <c r="SW344" s="416"/>
      <c r="SX344" s="416"/>
      <c r="SY344" s="416"/>
      <c r="SZ344" s="416"/>
      <c r="TA344" s="416"/>
      <c r="TB344" s="416"/>
      <c r="TC344" s="416"/>
      <c r="TD344" s="416"/>
      <c r="TE344" s="416"/>
      <c r="TF344" s="416"/>
      <c r="TG344" s="416"/>
      <c r="TH344" s="416"/>
      <c r="TI344" s="416"/>
      <c r="TJ344" s="416"/>
      <c r="TK344" s="416"/>
      <c r="TL344" s="416"/>
      <c r="TM344" s="416"/>
      <c r="TN344" s="416"/>
      <c r="TO344" s="416"/>
      <c r="TP344" s="416"/>
      <c r="TQ344" s="416"/>
      <c r="TR344" s="416"/>
      <c r="TS344" s="416"/>
      <c r="TT344" s="416"/>
      <c r="TU344" s="416"/>
      <c r="TV344" s="416"/>
      <c r="TW344" s="416"/>
      <c r="TX344" s="416"/>
      <c r="TY344" s="416"/>
      <c r="TZ344" s="416"/>
      <c r="UA344" s="416"/>
      <c r="UB344" s="416"/>
      <c r="UC344" s="416"/>
      <c r="UD344" s="416"/>
      <c r="UE344" s="416"/>
      <c r="UF344" s="416"/>
      <c r="UG344" s="416"/>
      <c r="UH344" s="416"/>
      <c r="UI344" s="416"/>
      <c r="UJ344" s="416"/>
      <c r="UK344" s="416"/>
      <c r="UL344" s="416"/>
      <c r="UM344" s="416"/>
      <c r="UN344" s="416"/>
      <c r="UO344" s="416"/>
      <c r="UP344" s="416"/>
      <c r="UQ344" s="416"/>
      <c r="UR344" s="416"/>
      <c r="US344" s="416"/>
      <c r="UT344" s="416"/>
      <c r="UU344" s="416"/>
      <c r="UV344" s="416"/>
      <c r="UW344" s="416"/>
      <c r="UX344" s="416"/>
      <c r="UY344" s="416"/>
      <c r="UZ344" s="416"/>
      <c r="VA344" s="416"/>
      <c r="VB344" s="416"/>
      <c r="VC344" s="416"/>
      <c r="VD344" s="416"/>
      <c r="VE344" s="416"/>
      <c r="VF344" s="416"/>
      <c r="VG344" s="416"/>
      <c r="VH344" s="416"/>
      <c r="VI344" s="416"/>
      <c r="VJ344" s="416"/>
      <c r="VK344" s="416"/>
      <c r="VL344" s="416"/>
      <c r="VM344" s="416"/>
      <c r="VN344" s="416"/>
      <c r="VO344" s="416"/>
      <c r="VP344" s="416"/>
      <c r="VQ344" s="416"/>
      <c r="VR344" s="416"/>
      <c r="VS344" s="416"/>
      <c r="VT344" s="416"/>
      <c r="VU344" s="416"/>
      <c r="VV344" s="416"/>
      <c r="VW344" s="416"/>
      <c r="VX344" s="416"/>
      <c r="VY344" s="416"/>
      <c r="VZ344" s="416"/>
      <c r="WA344" s="416"/>
      <c r="WB344" s="416"/>
      <c r="WC344" s="416"/>
      <c r="WD344" s="416"/>
      <c r="WE344" s="416"/>
      <c r="WF344" s="416"/>
      <c r="WG344" s="416"/>
      <c r="WH344" s="416"/>
      <c r="WI344" s="416"/>
      <c r="WJ344" s="416"/>
      <c r="WK344" s="416"/>
      <c r="WL344" s="416"/>
      <c r="WM344" s="416"/>
      <c r="WN344" s="416"/>
      <c r="WO344" s="416"/>
      <c r="WP344" s="416"/>
      <c r="WQ344" s="416"/>
      <c r="WR344" s="416"/>
      <c r="WS344" s="416"/>
      <c r="WT344" s="416"/>
      <c r="WU344" s="416"/>
      <c r="WV344" s="416"/>
      <c r="WW344" s="416"/>
      <c r="WX344" s="416"/>
      <c r="WY344" s="416"/>
      <c r="WZ344" s="416"/>
      <c r="XA344" s="416"/>
      <c r="XB344" s="416"/>
      <c r="XC344" s="416"/>
      <c r="XD344" s="416"/>
      <c r="XE344" s="416"/>
      <c r="XF344" s="416"/>
      <c r="XG344" s="416"/>
      <c r="XH344" s="416"/>
      <c r="XI344" s="416"/>
      <c r="XJ344" s="416"/>
      <c r="XK344" s="416"/>
      <c r="XL344" s="416"/>
      <c r="XM344" s="416"/>
      <c r="XN344" s="416"/>
      <c r="XO344" s="416"/>
      <c r="XP344" s="416"/>
      <c r="XQ344" s="416"/>
      <c r="XR344" s="417"/>
      <c r="XS344" s="417"/>
      <c r="XT344" s="417"/>
      <c r="XU344" s="417"/>
      <c r="XV344" s="417"/>
      <c r="XW344" s="417"/>
      <c r="XX344" s="417"/>
      <c r="XY344" s="417"/>
      <c r="XZ344" s="417"/>
      <c r="YA344" s="417"/>
      <c r="YB344" s="417"/>
      <c r="YC344" s="417"/>
      <c r="YD344" s="417"/>
      <c r="YE344" s="417"/>
      <c r="YF344" s="417"/>
      <c r="YG344" s="417"/>
      <c r="YH344" s="417"/>
      <c r="YI344" s="417"/>
      <c r="YJ344" s="417"/>
      <c r="YK344" s="417"/>
      <c r="YL344" s="417"/>
      <c r="YM344" s="417"/>
      <c r="YN344" s="417"/>
      <c r="YO344" s="417"/>
      <c r="YP344" s="417"/>
      <c r="YQ344" s="417"/>
      <c r="YR344" s="417"/>
      <c r="YS344" s="417"/>
      <c r="YT344" s="417"/>
      <c r="YU344" s="417"/>
      <c r="YV344" s="417"/>
      <c r="YW344" s="417"/>
      <c r="YX344" s="417"/>
      <c r="YY344" s="417"/>
      <c r="YZ344" s="417"/>
      <c r="ZA344" s="417"/>
      <c r="ZB344" s="417"/>
      <c r="ZC344" s="417"/>
      <c r="ZD344" s="417"/>
      <c r="ZE344" s="417"/>
      <c r="ZF344" s="417"/>
      <c r="ZG344" s="417"/>
      <c r="ZH344" s="417"/>
      <c r="ZI344" s="417"/>
      <c r="ZJ344" s="417"/>
      <c r="ZK344" s="417"/>
      <c r="ZL344" s="417"/>
      <c r="ZM344" s="417"/>
      <c r="ZN344" s="417"/>
      <c r="ZO344" s="417"/>
      <c r="ZP344" s="417"/>
      <c r="ZQ344" s="417"/>
      <c r="ZR344" s="417"/>
      <c r="ZS344" s="417"/>
      <c r="ZT344" s="417"/>
      <c r="ZU344" s="417"/>
      <c r="ZV344" s="417"/>
      <c r="ZW344" s="417"/>
      <c r="ZX344" s="417"/>
      <c r="ZY344" s="417"/>
      <c r="ZZ344" s="417"/>
      <c r="AAA344" s="417"/>
      <c r="AAB344" s="417"/>
      <c r="AAC344" s="417"/>
      <c r="AAD344" s="417"/>
      <c r="AAE344" s="417"/>
      <c r="AAF344" s="417"/>
      <c r="AAG344" s="417"/>
      <c r="AAH344" s="417"/>
      <c r="AAI344" s="417"/>
      <c r="AAJ344" s="417"/>
      <c r="AAK344" s="417"/>
      <c r="AAL344" s="417"/>
      <c r="AAM344" s="417"/>
      <c r="AAN344" s="417"/>
      <c r="AAO344" s="417"/>
      <c r="AAP344" s="417"/>
      <c r="AAQ344" s="417"/>
      <c r="AAR344" s="417"/>
      <c r="AAS344" s="417"/>
      <c r="AAT344" s="417"/>
      <c r="AAU344" s="417"/>
      <c r="AAV344" s="417"/>
      <c r="AAW344" s="417"/>
      <c r="AAX344" s="417"/>
      <c r="AAY344" s="417"/>
      <c r="AAZ344" s="417"/>
      <c r="ABA344" s="417"/>
      <c r="ABB344" s="417"/>
      <c r="ABC344" s="417"/>
      <c r="ABD344" s="417"/>
      <c r="ABE344" s="417"/>
      <c r="ABF344" s="417"/>
      <c r="ABG344" s="417"/>
      <c r="ABH344" s="417"/>
      <c r="ABI344" s="417"/>
      <c r="ABJ344" s="417"/>
      <c r="ABK344" s="417"/>
      <c r="ABL344" s="417"/>
      <c r="ABM344" s="417"/>
      <c r="ABN344" s="417"/>
      <c r="ABO344" s="417"/>
      <c r="ABP344" s="417"/>
      <c r="ABQ344" s="417"/>
      <c r="ABR344" s="417"/>
      <c r="ABS344" s="417"/>
      <c r="ABT344" s="417"/>
      <c r="ABU344" s="417"/>
      <c r="ABV344" s="417"/>
      <c r="ABW344" s="417"/>
      <c r="ABX344" s="417"/>
      <c r="ABY344" s="417"/>
      <c r="ABZ344" s="417"/>
      <c r="ACA344" s="417"/>
      <c r="ACB344" s="417"/>
      <c r="ACC344" s="417"/>
      <c r="ACD344" s="417"/>
      <c r="ACE344" s="417"/>
      <c r="ACF344" s="417"/>
      <c r="ACG344" s="417"/>
      <c r="ACH344" s="417"/>
      <c r="ACI344" s="417"/>
      <c r="ACJ344" s="417"/>
      <c r="ACK344" s="417"/>
      <c r="ACL344" s="417"/>
      <c r="ACM344" s="417"/>
      <c r="ACN344" s="417"/>
      <c r="ACO344" s="417"/>
      <c r="ACP344" s="417"/>
      <c r="ACQ344" s="417"/>
      <c r="ACR344" s="417"/>
      <c r="ACS344" s="417"/>
      <c r="ACT344" s="417"/>
      <c r="ACU344" s="417"/>
      <c r="ACV344" s="417"/>
      <c r="ACW344" s="417"/>
      <c r="ACX344" s="417"/>
      <c r="ACY344" s="417"/>
      <c r="ACZ344" s="417"/>
      <c r="ADA344" s="417"/>
      <c r="ADB344" s="417"/>
      <c r="ADC344" s="417"/>
      <c r="ADD344" s="417"/>
      <c r="ADE344" s="417"/>
      <c r="ADF344" s="417"/>
      <c r="ADG344" s="417"/>
      <c r="ADH344" s="417"/>
      <c r="ADI344" s="417"/>
      <c r="ADJ344" s="417"/>
      <c r="ADK344" s="417"/>
      <c r="ADL344" s="417"/>
      <c r="ADM344" s="417"/>
      <c r="ADN344" s="417"/>
      <c r="ADO344" s="417"/>
      <c r="ADP344" s="417"/>
      <c r="ADQ344" s="417"/>
      <c r="ADR344" s="417"/>
      <c r="ADS344" s="417"/>
      <c r="ADT344" s="417"/>
      <c r="ADU344" s="417"/>
      <c r="ADV344" s="417"/>
      <c r="ADW344" s="417"/>
      <c r="ADX344" s="417"/>
      <c r="ADY344" s="417"/>
      <c r="ADZ344" s="417"/>
      <c r="AEA344" s="417"/>
      <c r="AEB344" s="417"/>
      <c r="AEC344" s="417"/>
      <c r="AED344" s="417"/>
      <c r="AEE344" s="417"/>
      <c r="AEF344" s="417"/>
      <c r="AEG344" s="417"/>
      <c r="AEH344" s="417"/>
      <c r="AEI344" s="417"/>
      <c r="AEJ344" s="417"/>
      <c r="AEK344" s="417"/>
      <c r="AEL344" s="417"/>
      <c r="AEM344" s="417"/>
      <c r="AEN344" s="417"/>
      <c r="AEO344" s="417"/>
      <c r="AEP344" s="417"/>
      <c r="AEQ344" s="417"/>
      <c r="AER344" s="417"/>
      <c r="AES344" s="417"/>
      <c r="AET344" s="417"/>
      <c r="AEU344" s="417"/>
      <c r="AEV344" s="417"/>
      <c r="AEW344" s="417"/>
      <c r="AEX344" s="417"/>
      <c r="AEY344" s="417"/>
      <c r="AEZ344" s="417"/>
      <c r="AFA344" s="417"/>
      <c r="AFB344" s="417"/>
      <c r="AFC344" s="417"/>
      <c r="AFD344" s="417"/>
      <c r="AFE344" s="417"/>
      <c r="AFF344" s="417"/>
      <c r="AFG344" s="417"/>
      <c r="AFH344" s="417"/>
      <c r="AFI344" s="417"/>
      <c r="AFJ344" s="417"/>
      <c r="AFK344" s="417"/>
      <c r="AFL344" s="417"/>
      <c r="AFM344" s="417"/>
      <c r="AFN344" s="417"/>
      <c r="AFO344" s="417"/>
      <c r="AFP344" s="417"/>
      <c r="AFQ344" s="417"/>
      <c r="AFR344" s="417"/>
      <c r="AFS344" s="417"/>
      <c r="AFT344" s="417"/>
      <c r="AFU344" s="417"/>
      <c r="AFV344" s="417"/>
      <c r="AFW344" s="417"/>
      <c r="AFX344" s="417"/>
      <c r="AFY344" s="417"/>
      <c r="AFZ344" s="417"/>
      <c r="AGA344" s="417"/>
      <c r="AGB344" s="417"/>
      <c r="AGC344" s="417"/>
      <c r="AGD344" s="417"/>
      <c r="AGE344" s="417"/>
      <c r="AGF344" s="417"/>
      <c r="AGG344" s="417"/>
      <c r="AGH344" s="417"/>
      <c r="AGI344" s="417"/>
      <c r="AGJ344" s="417"/>
      <c r="AGK344" s="417"/>
      <c r="AGL344" s="417"/>
      <c r="AGM344" s="417"/>
      <c r="AGN344" s="417"/>
      <c r="AGO344" s="417"/>
      <c r="AGP344" s="417"/>
      <c r="AGQ344" s="417"/>
      <c r="AGR344" s="417"/>
      <c r="AGS344" s="417"/>
      <c r="AGT344" s="417"/>
      <c r="AGU344" s="417"/>
      <c r="AGV344" s="417"/>
      <c r="AGW344" s="417"/>
      <c r="AGX344" s="417"/>
      <c r="AGY344" s="417"/>
      <c r="AGZ344" s="417"/>
      <c r="AHA344" s="417"/>
      <c r="AHB344" s="417"/>
      <c r="AHC344" s="417"/>
      <c r="AHD344" s="417"/>
      <c r="AHE344" s="417"/>
      <c r="AHF344" s="417"/>
      <c r="AHG344" s="417"/>
      <c r="AHH344" s="417"/>
      <c r="AHI344" s="417"/>
      <c r="AHJ344" s="417"/>
      <c r="AHK344" s="417"/>
      <c r="AHL344" s="417"/>
      <c r="AHM344" s="417"/>
      <c r="AHN344" s="417"/>
      <c r="AHO344" s="417"/>
      <c r="AHP344" s="417"/>
      <c r="AHQ344" s="417"/>
      <c r="AHR344" s="417"/>
      <c r="AHS344" s="417"/>
      <c r="AHT344" s="417"/>
      <c r="AHU344" s="417"/>
      <c r="AHV344" s="417"/>
      <c r="AHW344" s="417"/>
      <c r="AHX344" s="417"/>
      <c r="AHY344" s="417"/>
      <c r="AHZ344" s="417"/>
      <c r="AIA344" s="417"/>
      <c r="AIB344" s="417"/>
      <c r="AIC344" s="417"/>
      <c r="AID344" s="417"/>
      <c r="AIE344" s="417"/>
      <c r="AIF344" s="417"/>
      <c r="AIG344" s="417"/>
      <c r="AIH344" s="417"/>
      <c r="AII344" s="417"/>
      <c r="AIJ344" s="417"/>
      <c r="AIK344" s="417"/>
      <c r="AIL344" s="417"/>
      <c r="AIM344" s="417"/>
      <c r="AIN344" s="417"/>
      <c r="AIO344" s="417"/>
      <c r="AIP344" s="417"/>
      <c r="AIQ344" s="417"/>
      <c r="AIR344" s="417"/>
      <c r="AIS344" s="417"/>
      <c r="AIT344" s="417"/>
      <c r="AIU344" s="417"/>
      <c r="AIV344" s="417"/>
      <c r="AIW344" s="417"/>
      <c r="AIX344" s="417"/>
      <c r="AIY344" s="417"/>
      <c r="AIZ344" s="417"/>
      <c r="AJA344" s="417"/>
      <c r="AJB344" s="417"/>
      <c r="AJC344" s="417"/>
      <c r="AJD344" s="417"/>
      <c r="AJE344" s="417"/>
      <c r="AJF344" s="417"/>
      <c r="AJG344" s="417"/>
      <c r="AJH344" s="417"/>
      <c r="AJI344" s="417"/>
      <c r="AJJ344" s="417"/>
      <c r="AJK344" s="417"/>
      <c r="AJL344" s="417"/>
      <c r="AJM344" s="417"/>
      <c r="AJN344" s="417"/>
      <c r="AJO344" s="417"/>
      <c r="AJP344" s="417"/>
      <c r="AJQ344" s="417"/>
      <c r="AJR344" s="417"/>
      <c r="AJS344" s="417"/>
      <c r="AJT344" s="417"/>
      <c r="AJU344" s="417"/>
      <c r="AJV344" s="417"/>
      <c r="AJW344" s="417"/>
      <c r="AJX344" s="417"/>
      <c r="AJY344" s="417"/>
      <c r="AJZ344" s="417"/>
      <c r="AKA344" s="417"/>
      <c r="AKB344" s="417"/>
      <c r="AKC344" s="417"/>
      <c r="AKD344" s="417"/>
      <c r="AKE344" s="417"/>
      <c r="AKF344" s="417"/>
      <c r="AKG344" s="417"/>
      <c r="AKH344" s="417"/>
      <c r="AKI344" s="417"/>
      <c r="AKJ344" s="417"/>
      <c r="AKK344" s="417"/>
      <c r="AKL344" s="417"/>
      <c r="AKM344" s="417"/>
      <c r="AKN344" s="417"/>
      <c r="AKO344" s="417"/>
      <c r="AKP344" s="417"/>
      <c r="AKQ344" s="417"/>
      <c r="AKR344" s="417"/>
      <c r="AKS344" s="417"/>
      <c r="AKT344" s="417"/>
      <c r="AKU344" s="417"/>
      <c r="AKV344" s="417"/>
      <c r="AKW344" s="417"/>
      <c r="AKX344" s="417"/>
      <c r="AKY344" s="417"/>
      <c r="AKZ344" s="417"/>
      <c r="ALA344" s="417"/>
      <c r="ALB344" s="417"/>
      <c r="ALC344" s="417"/>
      <c r="ALD344" s="417"/>
      <c r="ALE344" s="417"/>
      <c r="ALF344" s="417"/>
      <c r="ALG344" s="417"/>
      <c r="ALH344" s="417"/>
      <c r="ALI344" s="417"/>
      <c r="ALJ344" s="417"/>
      <c r="ALK344" s="417"/>
      <c r="ALL344" s="417"/>
      <c r="ALM344" s="417"/>
      <c r="ALN344" s="417"/>
      <c r="ALO344" s="417"/>
      <c r="ALP344" s="417"/>
      <c r="ALQ344" s="417"/>
      <c r="ALR344" s="417"/>
      <c r="ALS344" s="417"/>
      <c r="ALT344" s="417"/>
      <c r="ALU344" s="417"/>
      <c r="ALV344" s="417"/>
      <c r="ALW344" s="417"/>
      <c r="ALX344" s="417"/>
      <c r="ALY344" s="417"/>
      <c r="ALZ344" s="417"/>
      <c r="AMA344" s="417"/>
      <c r="AMB344" s="417"/>
      <c r="AMC344" s="417"/>
      <c r="AMD344" s="417"/>
      <c r="AME344" s="417"/>
      <c r="AMF344" s="417"/>
      <c r="AMG344" s="417"/>
      <c r="AMH344" s="417"/>
      <c r="AMI344" s="417"/>
      <c r="AMJ344" s="417"/>
      <c r="AMK344" s="417"/>
      <c r="AML344" s="417"/>
      <c r="AMM344" s="417"/>
      <c r="AMN344" s="417"/>
      <c r="AMO344" s="417"/>
      <c r="AMP344" s="417"/>
      <c r="AMQ344" s="417"/>
      <c r="AMR344" s="417"/>
      <c r="AMS344" s="417"/>
      <c r="AMT344" s="417"/>
      <c r="AMU344" s="417"/>
      <c r="AMV344" s="417"/>
      <c r="AMW344" s="417"/>
      <c r="AMX344" s="417"/>
      <c r="AMY344" s="417"/>
      <c r="AMZ344" s="417"/>
      <c r="ANA344" s="417"/>
      <c r="ANB344" s="417"/>
      <c r="ANC344" s="417"/>
      <c r="AND344" s="417"/>
      <c r="ANE344" s="417"/>
      <c r="ANF344" s="417"/>
      <c r="ANG344" s="417"/>
      <c r="ANH344" s="417"/>
      <c r="ANI344" s="417"/>
      <c r="ANJ344" s="417"/>
      <c r="ANK344" s="417"/>
      <c r="ANL344" s="417"/>
      <c r="ANM344" s="417"/>
      <c r="ANN344" s="417"/>
      <c r="ANO344" s="417"/>
      <c r="ANP344" s="417"/>
      <c r="ANQ344" s="417"/>
      <c r="ANR344" s="417"/>
      <c r="ANS344" s="417"/>
      <c r="ANT344" s="417"/>
      <c r="ANU344" s="417"/>
      <c r="ANV344" s="417"/>
      <c r="ANW344" s="417"/>
      <c r="ANX344" s="417"/>
      <c r="ANY344" s="417"/>
      <c r="ANZ344" s="417"/>
      <c r="AOA344" s="417"/>
      <c r="AOB344" s="417"/>
      <c r="AOC344" s="417"/>
      <c r="AOD344" s="417"/>
      <c r="AOE344" s="417"/>
      <c r="AOF344" s="417"/>
      <c r="AOG344" s="417"/>
      <c r="AOH344" s="417"/>
      <c r="AOI344" s="417"/>
      <c r="AOJ344" s="417"/>
      <c r="AOK344" s="417"/>
      <c r="AOL344" s="417"/>
      <c r="AOM344" s="417"/>
      <c r="AON344" s="417"/>
      <c r="AOO344" s="417"/>
      <c r="AOP344" s="417"/>
      <c r="AOQ344" s="417"/>
      <c r="AOR344" s="417"/>
      <c r="AOS344" s="417"/>
      <c r="AOT344" s="417"/>
      <c r="AOU344" s="417"/>
      <c r="AOV344" s="417"/>
      <c r="AOW344" s="417"/>
      <c r="AOX344" s="417"/>
      <c r="AOY344" s="417"/>
      <c r="AOZ344" s="417"/>
      <c r="APA344" s="417"/>
      <c r="APB344" s="417"/>
      <c r="APC344" s="417"/>
      <c r="APD344" s="417"/>
      <c r="APE344" s="417"/>
      <c r="APF344" s="417"/>
      <c r="APG344" s="417"/>
      <c r="APH344" s="417"/>
      <c r="API344" s="417"/>
      <c r="APJ344" s="417"/>
      <c r="APK344" s="417"/>
      <c r="APL344" s="417"/>
      <c r="APM344" s="417"/>
      <c r="APN344" s="417"/>
      <c r="APO344" s="417"/>
      <c r="APP344" s="417"/>
      <c r="APQ344" s="417"/>
      <c r="APR344" s="417"/>
      <c r="APS344" s="417"/>
      <c r="APT344" s="417"/>
      <c r="APU344" s="417"/>
      <c r="APV344" s="417"/>
      <c r="APW344" s="417"/>
      <c r="APX344" s="417"/>
      <c r="APY344" s="417"/>
      <c r="APZ344" s="417"/>
      <c r="AQA344" s="417"/>
      <c r="AQB344" s="417"/>
      <c r="AQC344" s="417"/>
      <c r="AQD344" s="417"/>
      <c r="AQE344" s="417"/>
      <c r="AQF344" s="417"/>
      <c r="AQG344" s="417"/>
      <c r="AQH344" s="417"/>
      <c r="AQI344" s="417"/>
      <c r="AQJ344" s="417"/>
      <c r="AQK344" s="417"/>
      <c r="AQL344" s="417"/>
      <c r="AQM344" s="417"/>
      <c r="AQN344" s="417"/>
      <c r="AQO344" s="417"/>
      <c r="AQP344" s="417"/>
      <c r="AQQ344" s="417"/>
      <c r="AQR344" s="417"/>
      <c r="AQS344" s="417"/>
      <c r="AQT344" s="417"/>
      <c r="AQU344" s="417"/>
      <c r="AQV344" s="417"/>
      <c r="AQW344" s="417"/>
      <c r="AQX344" s="417"/>
      <c r="AQY344" s="417"/>
      <c r="AQZ344" s="417"/>
      <c r="ARA344" s="417"/>
      <c r="ARB344" s="417"/>
      <c r="ARC344" s="417"/>
      <c r="ARD344" s="417"/>
      <c r="ARE344" s="417"/>
      <c r="ARF344" s="417"/>
      <c r="ARG344" s="417"/>
      <c r="ARH344" s="417"/>
      <c r="ARI344" s="417"/>
      <c r="ARJ344" s="417"/>
      <c r="ARK344" s="417"/>
      <c r="ARL344" s="417"/>
      <c r="ARM344" s="417"/>
      <c r="ARN344" s="417"/>
      <c r="ARO344" s="417"/>
      <c r="ARP344" s="417"/>
      <c r="ARQ344" s="417"/>
      <c r="ARR344" s="417"/>
      <c r="ARS344" s="417"/>
      <c r="ART344" s="417"/>
      <c r="ARU344" s="417"/>
      <c r="ARV344" s="417"/>
      <c r="ARW344" s="417"/>
      <c r="ARX344" s="417"/>
      <c r="ARY344" s="417"/>
      <c r="ARZ344" s="417"/>
      <c r="ASA344" s="417"/>
      <c r="ASB344" s="417"/>
      <c r="ASC344" s="417"/>
      <c r="ASD344" s="417"/>
      <c r="ASE344" s="417"/>
      <c r="ASF344" s="417"/>
      <c r="ASG344" s="417"/>
      <c r="ASH344" s="417"/>
      <c r="ASI344" s="417"/>
      <c r="ASJ344" s="417"/>
      <c r="ASK344" s="417"/>
      <c r="ASL344" s="417"/>
      <c r="ASM344" s="417"/>
      <c r="ASN344" s="417"/>
      <c r="ASO344" s="417"/>
      <c r="ASP344" s="417"/>
      <c r="ASQ344" s="417"/>
      <c r="ASR344" s="417"/>
      <c r="ASS344" s="417"/>
      <c r="AST344" s="417"/>
      <c r="ASU344" s="417"/>
      <c r="ASV344" s="417"/>
      <c r="ASW344" s="417"/>
      <c r="ASX344" s="417"/>
      <c r="ASY344" s="417"/>
      <c r="ASZ344" s="417"/>
      <c r="ATA344" s="417"/>
      <c r="ATB344" s="417"/>
      <c r="ATC344" s="417"/>
      <c r="ATD344" s="417"/>
      <c r="ATE344" s="417"/>
      <c r="ATF344" s="417"/>
      <c r="ATG344" s="417"/>
      <c r="ATH344" s="417"/>
      <c r="ATI344" s="417"/>
      <c r="ATJ344" s="417"/>
      <c r="ATK344" s="417"/>
      <c r="ATL344" s="417"/>
      <c r="ATM344" s="417"/>
      <c r="ATN344" s="417"/>
      <c r="ATO344" s="417"/>
      <c r="ATP344" s="417"/>
      <c r="ATQ344" s="417"/>
      <c r="ATR344" s="417"/>
      <c r="ATS344" s="417"/>
      <c r="ATT344" s="417"/>
      <c r="ATU344" s="417"/>
      <c r="ATV344" s="417"/>
      <c r="ATW344" s="417"/>
      <c r="ATX344" s="417"/>
      <c r="ATY344" s="417"/>
      <c r="ATZ344" s="417"/>
      <c r="AUA344" s="417"/>
      <c r="AUB344" s="417"/>
      <c r="AUC344" s="417"/>
      <c r="AUD344" s="417"/>
      <c r="AUE344" s="417"/>
      <c r="AUF344" s="417"/>
      <c r="AUG344" s="417"/>
      <c r="AUH344" s="417"/>
      <c r="AUI344" s="417"/>
      <c r="AUJ344" s="417"/>
      <c r="AUK344" s="417"/>
      <c r="AUL344" s="417"/>
      <c r="AUM344" s="417"/>
      <c r="AUN344" s="417"/>
      <c r="AUO344" s="417"/>
      <c r="AUP344" s="417"/>
      <c r="AUQ344" s="417"/>
      <c r="AUR344" s="417"/>
      <c r="AUS344" s="417"/>
      <c r="AUT344" s="417"/>
      <c r="AUU344" s="417"/>
      <c r="AUV344" s="417"/>
      <c r="AUW344" s="417"/>
      <c r="AUX344" s="417"/>
      <c r="AUY344" s="417"/>
      <c r="AUZ344" s="417"/>
      <c r="AVA344" s="417"/>
      <c r="AVB344" s="417"/>
      <c r="AVC344" s="417"/>
      <c r="AVD344" s="417"/>
      <c r="AVE344" s="417"/>
      <c r="AVF344" s="417"/>
      <c r="AVG344" s="417"/>
      <c r="AVH344" s="417"/>
      <c r="AVI344" s="417"/>
      <c r="AVJ344" s="417"/>
      <c r="AVK344" s="417"/>
      <c r="AVL344" s="417"/>
      <c r="AVM344" s="417"/>
      <c r="AVN344" s="417"/>
      <c r="AVO344" s="417"/>
      <c r="AVP344" s="417"/>
      <c r="AVQ344" s="417"/>
      <c r="AVR344" s="417"/>
      <c r="AVS344" s="417"/>
      <c r="AVT344" s="417"/>
      <c r="AVU344" s="417"/>
      <c r="AVV344" s="417"/>
      <c r="AVW344" s="417"/>
      <c r="AVX344" s="417"/>
      <c r="AVY344" s="417"/>
      <c r="AVZ344" s="417"/>
      <c r="AWA344" s="417"/>
      <c r="AWB344" s="417"/>
      <c r="AWC344" s="417"/>
      <c r="AWD344" s="417"/>
      <c r="AWE344" s="417"/>
      <c r="AWF344" s="417"/>
      <c r="AWG344" s="417"/>
      <c r="AWH344" s="417"/>
      <c r="AWI344" s="417"/>
      <c r="AWJ344" s="417"/>
      <c r="AWK344" s="417"/>
      <c r="AWL344" s="417"/>
      <c r="AWM344" s="417"/>
      <c r="AWN344" s="417"/>
      <c r="AWO344" s="417"/>
      <c r="AWP344" s="417"/>
      <c r="AWQ344" s="417"/>
      <c r="AWR344" s="417"/>
      <c r="AWS344" s="417"/>
      <c r="AWT344" s="417"/>
      <c r="AWU344" s="417"/>
      <c r="AWV344" s="417"/>
      <c r="AWW344" s="417"/>
      <c r="AWX344" s="417"/>
      <c r="AWY344" s="417"/>
      <c r="AWZ344" s="417"/>
      <c r="AXA344" s="417"/>
      <c r="AXB344" s="417"/>
      <c r="AXC344" s="417"/>
      <c r="AXD344" s="417"/>
      <c r="AXE344" s="417"/>
      <c r="AXF344" s="417"/>
      <c r="AXG344" s="417"/>
      <c r="AXH344" s="417"/>
      <c r="AXI344" s="417"/>
      <c r="AXJ344" s="417"/>
      <c r="AXK344" s="417"/>
      <c r="AXL344" s="417"/>
      <c r="AXM344" s="417"/>
      <c r="AXN344" s="417"/>
      <c r="AXO344" s="417"/>
      <c r="AXP344" s="417"/>
      <c r="AXQ344" s="417"/>
      <c r="AXR344" s="417"/>
      <c r="AXS344" s="417"/>
      <c r="AXT344" s="417"/>
      <c r="AXU344" s="417"/>
      <c r="AXV344" s="417"/>
      <c r="AXW344" s="417"/>
      <c r="AXX344" s="417"/>
      <c r="AXY344" s="417"/>
      <c r="AXZ344" s="417"/>
      <c r="AYA344" s="417"/>
      <c r="AYB344" s="417"/>
      <c r="AYC344" s="417"/>
      <c r="AYD344" s="417"/>
      <c r="AYE344" s="417"/>
      <c r="AYF344" s="417"/>
      <c r="AYG344" s="417"/>
      <c r="AYH344" s="417"/>
      <c r="AYI344" s="417"/>
      <c r="AYJ344" s="417"/>
      <c r="AYK344" s="417"/>
      <c r="AYL344" s="417"/>
      <c r="AYM344" s="417"/>
      <c r="AYN344" s="417"/>
      <c r="AYO344" s="417"/>
      <c r="AYP344" s="417"/>
      <c r="AYQ344" s="417"/>
      <c r="AYR344" s="417"/>
      <c r="AYS344" s="417"/>
      <c r="AYT344" s="417"/>
      <c r="AYU344" s="417"/>
      <c r="AYV344" s="417"/>
      <c r="AYW344" s="417"/>
      <c r="AYX344" s="417"/>
      <c r="AYY344" s="417"/>
      <c r="AYZ344" s="417"/>
      <c r="AZA344" s="417"/>
      <c r="AZB344" s="417"/>
      <c r="AZC344" s="417"/>
      <c r="AZD344" s="417"/>
      <c r="AZE344" s="417"/>
      <c r="AZF344" s="417"/>
      <c r="AZG344" s="417"/>
      <c r="AZH344" s="417"/>
      <c r="AZI344" s="417"/>
      <c r="AZJ344" s="417"/>
      <c r="AZK344" s="417"/>
      <c r="AZL344" s="417"/>
      <c r="AZM344" s="417"/>
      <c r="AZN344" s="417"/>
      <c r="AZO344" s="417"/>
      <c r="AZP344" s="417"/>
      <c r="AZQ344" s="417"/>
      <c r="AZR344" s="417"/>
      <c r="AZS344" s="417"/>
      <c r="AZT344" s="417"/>
      <c r="AZU344" s="417"/>
      <c r="AZV344" s="417"/>
      <c r="AZW344" s="417"/>
      <c r="AZX344" s="417"/>
      <c r="AZY344" s="417"/>
      <c r="AZZ344" s="417"/>
      <c r="BAA344" s="417"/>
      <c r="BAB344" s="417"/>
      <c r="BAC344" s="417"/>
      <c r="BAD344" s="417"/>
      <c r="BAE344" s="417"/>
      <c r="BAF344" s="417"/>
      <c r="BAG344" s="417"/>
      <c r="BAH344" s="417"/>
      <c r="BAI344" s="417"/>
      <c r="BAJ344" s="417"/>
      <c r="BAK344" s="417"/>
      <c r="BAL344" s="417"/>
      <c r="BAM344" s="417"/>
      <c r="BAN344" s="417"/>
      <c r="BAO344" s="417"/>
      <c r="BAP344" s="417"/>
      <c r="BAQ344" s="417"/>
      <c r="BAR344" s="417"/>
      <c r="BAS344" s="417"/>
      <c r="BAT344" s="417"/>
      <c r="BAU344" s="417"/>
      <c r="BAV344" s="417"/>
      <c r="BAW344" s="417"/>
      <c r="BAX344" s="417"/>
      <c r="BAY344" s="417"/>
      <c r="BAZ344" s="417"/>
      <c r="BBA344" s="417"/>
      <c r="BBB344" s="417"/>
      <c r="BBC344" s="417"/>
      <c r="BBD344" s="417"/>
      <c r="BBE344" s="417"/>
      <c r="BBF344" s="417"/>
      <c r="BBG344" s="417"/>
      <c r="BBH344" s="417"/>
      <c r="BBI344" s="417"/>
      <c r="BBJ344" s="417"/>
      <c r="BBK344" s="417"/>
      <c r="BBL344" s="417"/>
      <c r="BBM344" s="417"/>
      <c r="BBN344" s="417"/>
      <c r="BBO344" s="417"/>
      <c r="BBP344" s="417"/>
      <c r="BBQ344" s="417"/>
      <c r="BBR344" s="417"/>
      <c r="BBS344" s="417"/>
      <c r="BBT344" s="417"/>
      <c r="BBU344" s="417"/>
      <c r="BBV344" s="417"/>
      <c r="BBW344" s="417"/>
      <c r="BBX344" s="417"/>
      <c r="BBY344" s="417"/>
      <c r="BBZ344" s="417"/>
      <c r="BCA344" s="417"/>
      <c r="BCB344" s="417"/>
      <c r="BCC344" s="417"/>
      <c r="BCD344" s="417"/>
      <c r="BCE344" s="417"/>
      <c r="BCF344" s="417"/>
      <c r="BCG344" s="417"/>
      <c r="BCH344" s="417"/>
      <c r="BCI344" s="417"/>
      <c r="BCJ344" s="417"/>
      <c r="BCK344" s="417"/>
      <c r="BCL344" s="417"/>
      <c r="BCM344" s="417"/>
      <c r="BCN344" s="417"/>
      <c r="BCO344" s="417"/>
      <c r="BCP344" s="417"/>
      <c r="BCQ344" s="417"/>
      <c r="BCR344" s="417"/>
      <c r="BCS344" s="417"/>
      <c r="BCT344" s="417"/>
      <c r="BCU344" s="417"/>
      <c r="BCV344" s="417"/>
      <c r="BCW344" s="417"/>
      <c r="BCX344" s="417"/>
      <c r="BCY344" s="417"/>
      <c r="BCZ344" s="417"/>
      <c r="BDA344" s="417"/>
      <c r="BDB344" s="417"/>
      <c r="BDC344" s="417"/>
      <c r="BDD344" s="417"/>
      <c r="BDE344" s="417"/>
      <c r="BDF344" s="417"/>
      <c r="BDG344" s="417"/>
      <c r="BDH344" s="417"/>
      <c r="BDI344" s="417"/>
      <c r="BDJ344" s="417"/>
      <c r="BDK344" s="417"/>
      <c r="BDL344" s="417"/>
      <c r="BDM344" s="417"/>
      <c r="BDN344" s="417"/>
      <c r="BDO344" s="417"/>
      <c r="BDP344" s="417"/>
      <c r="BDQ344" s="417"/>
      <c r="BDR344" s="417"/>
      <c r="BDS344" s="417"/>
      <c r="BDT344" s="417"/>
      <c r="BDU344" s="417"/>
      <c r="BDV344" s="417"/>
      <c r="BDW344" s="417"/>
      <c r="BDX344" s="417"/>
      <c r="BDY344" s="417"/>
      <c r="BDZ344" s="417"/>
      <c r="BEA344" s="417"/>
      <c r="BEB344" s="417"/>
      <c r="BEC344" s="417"/>
      <c r="BED344" s="417"/>
      <c r="BEE344" s="417"/>
      <c r="BEF344" s="417"/>
      <c r="BEG344" s="417"/>
      <c r="BEH344" s="417"/>
      <c r="BEI344" s="417"/>
      <c r="BEJ344" s="417"/>
      <c r="BEK344" s="417"/>
      <c r="BEL344" s="417"/>
      <c r="BEM344" s="417"/>
      <c r="BEN344" s="417"/>
      <c r="BEO344" s="417"/>
      <c r="BEP344" s="417"/>
      <c r="BEQ344" s="417"/>
      <c r="BER344" s="417"/>
      <c r="BES344" s="417"/>
      <c r="BET344" s="417"/>
      <c r="BEU344" s="417"/>
      <c r="BEV344" s="417"/>
      <c r="BEW344" s="417"/>
      <c r="BEX344" s="417"/>
      <c r="BEY344" s="417"/>
      <c r="BEZ344" s="417"/>
      <c r="BFA344" s="417"/>
      <c r="BFB344" s="417"/>
      <c r="BFC344" s="417"/>
      <c r="BFD344" s="417"/>
      <c r="BFE344" s="417"/>
      <c r="BFF344" s="417"/>
      <c r="BFG344" s="417"/>
      <c r="BFH344" s="417"/>
      <c r="BFI344" s="417"/>
      <c r="BFJ344" s="417"/>
      <c r="BFK344" s="417"/>
      <c r="BFL344" s="417"/>
      <c r="BFM344" s="417"/>
      <c r="BFN344" s="417"/>
      <c r="BFO344" s="417"/>
      <c r="BFP344" s="417"/>
      <c r="BFQ344" s="417"/>
      <c r="BFR344" s="417"/>
      <c r="BFS344" s="417"/>
      <c r="BFT344" s="417"/>
      <c r="BFU344" s="417"/>
      <c r="BFV344" s="417"/>
      <c r="BFW344" s="417"/>
      <c r="BFX344" s="417"/>
      <c r="BFY344" s="417"/>
      <c r="BFZ344" s="417"/>
      <c r="BGA344" s="417"/>
      <c r="BGB344" s="417"/>
      <c r="BGC344" s="417"/>
      <c r="BGD344" s="417"/>
      <c r="BGE344" s="417"/>
      <c r="BGF344" s="417"/>
      <c r="BGG344" s="417"/>
      <c r="BGH344" s="417"/>
      <c r="BGI344" s="417"/>
      <c r="BGJ344" s="417"/>
      <c r="BGK344" s="417"/>
      <c r="BGL344" s="417"/>
      <c r="BGM344" s="417"/>
      <c r="BGN344" s="417"/>
      <c r="BGO344" s="417"/>
      <c r="BGP344" s="417"/>
      <c r="BGQ344" s="417"/>
      <c r="BGR344" s="417"/>
      <c r="BGS344" s="417"/>
      <c r="BGT344" s="417"/>
      <c r="BGU344" s="417"/>
      <c r="BGV344" s="417"/>
      <c r="BGW344" s="417"/>
      <c r="BGX344" s="417"/>
      <c r="BGY344" s="417"/>
      <c r="BGZ344" s="417"/>
      <c r="BHA344" s="417"/>
      <c r="BHB344" s="417"/>
      <c r="BHC344" s="417"/>
      <c r="BHD344" s="417"/>
      <c r="BHE344" s="417"/>
      <c r="BHF344" s="417"/>
      <c r="BHG344" s="417"/>
      <c r="BHH344" s="417"/>
      <c r="BHI344" s="417"/>
      <c r="BHJ344" s="417"/>
      <c r="BHK344" s="417"/>
      <c r="BHL344" s="417"/>
      <c r="BHM344" s="417"/>
      <c r="BHN344" s="417"/>
      <c r="BHO344" s="417"/>
      <c r="BHP344" s="417"/>
      <c r="BHQ344" s="417"/>
      <c r="BHR344" s="417"/>
      <c r="BHS344" s="417"/>
      <c r="BHT344" s="417"/>
      <c r="BHU344" s="417"/>
      <c r="BHV344" s="417"/>
      <c r="BHW344" s="417"/>
      <c r="BHX344" s="417"/>
      <c r="BHY344" s="417"/>
      <c r="BHZ344" s="417"/>
      <c r="BIA344" s="417"/>
      <c r="BIB344" s="417"/>
      <c r="BIC344" s="417"/>
      <c r="BID344" s="417"/>
      <c r="BIE344" s="417"/>
      <c r="BIF344" s="417"/>
      <c r="BIG344" s="417"/>
      <c r="BIH344" s="417"/>
      <c r="BII344" s="417"/>
      <c r="BIJ344" s="417"/>
      <c r="BIK344" s="417"/>
      <c r="BIL344" s="417"/>
      <c r="BIM344" s="417"/>
      <c r="BIN344" s="417"/>
      <c r="BIO344" s="417"/>
      <c r="BIP344" s="417"/>
      <c r="BIQ344" s="417"/>
      <c r="BIR344" s="417"/>
      <c r="BIS344" s="417"/>
      <c r="BIT344" s="417"/>
      <c r="BIU344" s="417"/>
      <c r="BIV344" s="417"/>
      <c r="BIW344" s="417"/>
      <c r="BIX344" s="417"/>
      <c r="BIY344" s="417"/>
      <c r="BIZ344" s="417"/>
      <c r="BJA344" s="417"/>
      <c r="BJB344" s="417"/>
      <c r="BJC344" s="417"/>
      <c r="BJD344" s="417"/>
      <c r="BJE344" s="417"/>
      <c r="BJF344" s="417"/>
      <c r="BJG344" s="417"/>
      <c r="BJH344" s="417"/>
      <c r="BJI344" s="417"/>
      <c r="BJJ344" s="417"/>
      <c r="BJK344" s="417"/>
      <c r="BJL344" s="417"/>
      <c r="BJM344" s="417"/>
      <c r="BJN344" s="417"/>
      <c r="BJO344" s="417"/>
      <c r="BJP344" s="417"/>
      <c r="BJQ344" s="417"/>
      <c r="BJR344" s="417"/>
      <c r="BJS344" s="417"/>
      <c r="BJT344" s="417"/>
      <c r="BJU344" s="417"/>
      <c r="BJV344" s="417"/>
      <c r="BJW344" s="417"/>
      <c r="BJX344" s="417"/>
      <c r="BJY344" s="417"/>
      <c r="BJZ344" s="417"/>
      <c r="BKA344" s="417"/>
      <c r="BKB344" s="417"/>
      <c r="BKC344" s="417"/>
      <c r="BKD344" s="417"/>
      <c r="BKE344" s="417"/>
      <c r="BKF344" s="417"/>
      <c r="BKG344" s="417"/>
      <c r="BKH344" s="417"/>
      <c r="BKI344" s="417"/>
      <c r="BKJ344" s="417"/>
      <c r="BKK344" s="417"/>
      <c r="BKL344" s="417"/>
      <c r="BKM344" s="417"/>
      <c r="BKN344" s="417"/>
      <c r="BKO344" s="417"/>
      <c r="BKP344" s="417"/>
      <c r="BKQ344" s="417"/>
      <c r="BKR344" s="417"/>
      <c r="BKS344" s="417"/>
      <c r="BKT344" s="417"/>
      <c r="BKU344" s="417"/>
      <c r="BKV344" s="417"/>
      <c r="BKW344" s="417"/>
      <c r="BKX344" s="417"/>
      <c r="BKY344" s="417"/>
      <c r="BKZ344" s="417"/>
      <c r="BLA344" s="417"/>
      <c r="BLB344" s="417"/>
      <c r="BLC344" s="417"/>
      <c r="BLD344" s="417"/>
      <c r="BLE344" s="417"/>
      <c r="BLF344" s="417"/>
      <c r="BLG344" s="417"/>
      <c r="BLH344" s="417"/>
      <c r="BLI344" s="417"/>
      <c r="BLJ344" s="417"/>
      <c r="BLK344" s="417"/>
      <c r="BLL344" s="417"/>
      <c r="BLM344" s="417"/>
      <c r="BLN344" s="417"/>
      <c r="BLO344" s="417"/>
      <c r="BLP344" s="417"/>
      <c r="BLQ344" s="417"/>
      <c r="BLR344" s="417"/>
      <c r="BLS344" s="417"/>
      <c r="BLT344" s="417"/>
      <c r="BLU344" s="417"/>
      <c r="BLV344" s="417"/>
      <c r="BLW344" s="417"/>
      <c r="BLX344" s="417"/>
      <c r="BLY344" s="417"/>
      <c r="BLZ344" s="417"/>
      <c r="BMA344" s="417"/>
      <c r="BMB344" s="417"/>
      <c r="BMC344" s="417"/>
      <c r="BMD344" s="417"/>
      <c r="BME344" s="417"/>
      <c r="BMF344" s="417"/>
      <c r="BMG344" s="417"/>
      <c r="BMH344" s="417"/>
      <c r="BMI344" s="417"/>
      <c r="BMJ344" s="417"/>
      <c r="BMK344" s="417"/>
      <c r="BML344" s="417"/>
      <c r="BMM344" s="417"/>
      <c r="BMN344" s="417"/>
      <c r="BMO344" s="417"/>
      <c r="BMP344" s="417"/>
      <c r="BMQ344" s="417"/>
      <c r="BMR344" s="417"/>
      <c r="BMS344" s="417"/>
      <c r="BMT344" s="417"/>
      <c r="BMU344" s="417"/>
      <c r="BMV344" s="417"/>
      <c r="BMW344" s="417"/>
      <c r="BMX344" s="417"/>
      <c r="BMY344" s="417"/>
      <c r="BMZ344" s="417"/>
      <c r="BNA344" s="417"/>
      <c r="BNB344" s="417"/>
      <c r="BNC344" s="417"/>
      <c r="BND344" s="417"/>
      <c r="BNE344" s="417"/>
      <c r="BNF344" s="417"/>
      <c r="BNG344" s="417"/>
      <c r="BNH344" s="417"/>
      <c r="BNI344" s="417"/>
      <c r="BNJ344" s="417"/>
      <c r="BNK344" s="417"/>
      <c r="BNL344" s="417"/>
      <c r="BNM344" s="417"/>
      <c r="BNN344" s="417"/>
      <c r="BNO344" s="417"/>
      <c r="BNP344" s="417"/>
      <c r="BNQ344" s="417"/>
      <c r="BNR344" s="417"/>
      <c r="BNS344" s="417"/>
      <c r="BNT344" s="417"/>
      <c r="BNU344" s="417"/>
      <c r="BNV344" s="417"/>
      <c r="BNW344" s="417"/>
      <c r="BNX344" s="417"/>
      <c r="BNY344" s="417"/>
      <c r="BNZ344" s="417"/>
      <c r="BOA344" s="417"/>
      <c r="BOB344" s="417"/>
      <c r="BOC344" s="417"/>
      <c r="BOD344" s="417"/>
      <c r="BOE344" s="417"/>
      <c r="BOF344" s="417"/>
      <c r="BOG344" s="417"/>
      <c r="BOH344" s="417"/>
      <c r="BOI344" s="417"/>
      <c r="BOJ344" s="417"/>
      <c r="BOK344" s="417"/>
      <c r="BOL344" s="417"/>
      <c r="BOM344" s="417"/>
      <c r="BON344" s="417"/>
      <c r="BOO344" s="417"/>
      <c r="BOP344" s="417"/>
      <c r="BOQ344" s="417"/>
      <c r="BOR344" s="417"/>
      <c r="BOS344" s="417"/>
      <c r="BOT344" s="417"/>
      <c r="BOU344" s="417"/>
      <c r="BOV344" s="417"/>
      <c r="BOW344" s="417"/>
      <c r="BOX344" s="417"/>
      <c r="BOY344" s="417"/>
      <c r="BOZ344" s="417"/>
      <c r="BPA344" s="417"/>
      <c r="BPB344" s="417"/>
      <c r="BPC344" s="417"/>
      <c r="BPD344" s="417"/>
      <c r="BPE344" s="417"/>
      <c r="BPF344" s="417"/>
      <c r="BPG344" s="417"/>
      <c r="BPH344" s="417"/>
      <c r="BPI344" s="417"/>
      <c r="BPJ344" s="417"/>
      <c r="BPK344" s="417"/>
      <c r="BPL344" s="417"/>
      <c r="BPM344" s="417"/>
      <c r="BPN344" s="417"/>
      <c r="BPO344" s="417"/>
      <c r="BPP344" s="417"/>
      <c r="BPQ344" s="417"/>
      <c r="BPR344" s="417"/>
      <c r="BPS344" s="417"/>
      <c r="BPT344" s="417"/>
      <c r="BPU344" s="417"/>
      <c r="BPV344" s="417"/>
      <c r="BPW344" s="417"/>
      <c r="BPX344" s="417"/>
      <c r="BPY344" s="417"/>
      <c r="BPZ344" s="417"/>
      <c r="BQA344" s="417"/>
      <c r="BQB344" s="417"/>
      <c r="BQC344" s="417"/>
      <c r="BQD344" s="417"/>
      <c r="BQE344" s="417"/>
      <c r="BQF344" s="417"/>
      <c r="BQG344" s="417"/>
      <c r="BQH344" s="417"/>
      <c r="BQI344" s="417"/>
      <c r="BQJ344" s="417"/>
      <c r="BQK344" s="417"/>
      <c r="BQL344" s="417"/>
      <c r="BQM344" s="417"/>
      <c r="BQN344" s="417"/>
      <c r="BQO344" s="417"/>
      <c r="BQP344" s="417"/>
      <c r="BQQ344" s="417"/>
      <c r="BQR344" s="417"/>
      <c r="BQS344" s="417"/>
      <c r="BQT344" s="417"/>
      <c r="BQU344" s="417"/>
      <c r="BQV344" s="417"/>
      <c r="BQW344" s="417"/>
      <c r="BQX344" s="417"/>
      <c r="BQY344" s="417"/>
      <c r="BQZ344" s="417"/>
      <c r="BRA344" s="417"/>
      <c r="BRB344" s="417"/>
      <c r="BRC344" s="417"/>
      <c r="BRD344" s="417"/>
      <c r="BRE344" s="417"/>
      <c r="BRF344" s="417"/>
      <c r="BRG344" s="417"/>
      <c r="BRH344" s="417"/>
      <c r="BRI344" s="417"/>
      <c r="BRJ344" s="417"/>
      <c r="BRK344" s="417"/>
      <c r="BRL344" s="417"/>
      <c r="BRM344" s="417"/>
      <c r="BRN344" s="417"/>
      <c r="BRO344" s="417"/>
      <c r="BRP344" s="417"/>
      <c r="BRQ344" s="417"/>
      <c r="BRR344" s="417"/>
      <c r="BRS344" s="417"/>
      <c r="BRT344" s="417"/>
      <c r="BRU344" s="417"/>
      <c r="BRV344" s="417"/>
      <c r="BRW344" s="417"/>
      <c r="BRX344" s="417"/>
      <c r="BRY344" s="417"/>
      <c r="BRZ344" s="417"/>
      <c r="BSA344" s="417"/>
      <c r="BSB344" s="417"/>
      <c r="BSC344" s="417"/>
      <c r="BSD344" s="417"/>
      <c r="BSE344" s="417"/>
      <c r="BSF344" s="417"/>
      <c r="BSG344" s="417"/>
      <c r="BSH344" s="417"/>
      <c r="BSI344" s="417"/>
      <c r="BSJ344" s="417"/>
      <c r="BSK344" s="417"/>
      <c r="BSL344" s="417"/>
      <c r="BSM344" s="417"/>
      <c r="BSN344" s="417"/>
      <c r="BSO344" s="417"/>
      <c r="BSP344" s="417"/>
      <c r="BSQ344" s="417"/>
      <c r="BSR344" s="417"/>
      <c r="BSS344" s="417"/>
      <c r="BST344" s="417"/>
      <c r="BSU344" s="417"/>
      <c r="BSV344" s="417"/>
      <c r="BSW344" s="417"/>
      <c r="BSX344" s="417"/>
      <c r="BSY344" s="417"/>
      <c r="BSZ344" s="417"/>
      <c r="BTA344" s="417"/>
      <c r="BTB344" s="417"/>
      <c r="BTC344" s="417"/>
      <c r="BTD344" s="417"/>
      <c r="BTE344" s="417"/>
      <c r="BTF344" s="417"/>
      <c r="BTG344" s="417"/>
      <c r="BTH344" s="417"/>
      <c r="BTI344" s="417"/>
      <c r="BTJ344" s="417"/>
      <c r="BTK344" s="417"/>
      <c r="BTL344" s="417"/>
      <c r="BTM344" s="417"/>
      <c r="BTN344" s="417"/>
      <c r="BTO344" s="417"/>
      <c r="BTP344" s="417"/>
      <c r="BTQ344" s="417"/>
      <c r="BTR344" s="417"/>
      <c r="BTS344" s="417"/>
      <c r="BTT344" s="417"/>
      <c r="BTU344" s="417"/>
      <c r="BTV344" s="417"/>
      <c r="BTW344" s="417"/>
      <c r="BTX344" s="417"/>
      <c r="BTY344" s="417"/>
      <c r="BTZ344" s="417"/>
      <c r="BUA344" s="417"/>
      <c r="BUB344" s="417"/>
      <c r="BUC344" s="417"/>
      <c r="BUD344" s="417"/>
      <c r="BUE344" s="417"/>
      <c r="BUF344" s="417"/>
      <c r="BUG344" s="417"/>
      <c r="BUH344" s="417"/>
      <c r="BUI344" s="417"/>
      <c r="BUJ344" s="417"/>
      <c r="BUK344" s="417"/>
      <c r="BUL344" s="417"/>
      <c r="BUM344" s="417"/>
      <c r="BUN344" s="417"/>
      <c r="BUO344" s="417"/>
      <c r="BUP344" s="417"/>
      <c r="BUQ344" s="417"/>
      <c r="BUR344" s="417"/>
      <c r="BUS344" s="417"/>
      <c r="BUT344" s="417"/>
      <c r="BUU344" s="417"/>
      <c r="BUV344" s="417"/>
      <c r="BUW344" s="417"/>
      <c r="BUX344" s="417"/>
      <c r="BUY344" s="417"/>
      <c r="BUZ344" s="417"/>
      <c r="BVA344" s="417"/>
      <c r="BVB344" s="417"/>
      <c r="BVC344" s="417"/>
      <c r="BVD344" s="417"/>
      <c r="BVE344" s="417"/>
      <c r="BVF344" s="417"/>
      <c r="BVG344" s="417"/>
      <c r="BVH344" s="417"/>
      <c r="BVI344" s="417"/>
      <c r="BVJ344" s="417"/>
      <c r="BVK344" s="417"/>
      <c r="BVL344" s="417"/>
      <c r="BVM344" s="417"/>
      <c r="BVN344" s="417"/>
      <c r="BVO344" s="417"/>
      <c r="BVP344" s="417"/>
      <c r="BVQ344" s="417"/>
      <c r="BVR344" s="417"/>
      <c r="BVS344" s="417"/>
      <c r="BVT344" s="417"/>
      <c r="BVU344" s="417"/>
      <c r="BVV344" s="417"/>
      <c r="BVW344" s="417"/>
      <c r="BVX344" s="417"/>
      <c r="BVY344" s="417"/>
      <c r="BVZ344" s="417"/>
      <c r="BWA344" s="417"/>
      <c r="BWB344" s="417"/>
      <c r="BWC344" s="417"/>
      <c r="BWD344" s="417"/>
      <c r="BWE344" s="417"/>
      <c r="BWF344" s="417"/>
      <c r="BWG344" s="417"/>
      <c r="BWH344" s="417"/>
      <c r="BWI344" s="417"/>
      <c r="BWJ344" s="417"/>
      <c r="BWK344" s="417"/>
      <c r="BWL344" s="417"/>
      <c r="BWM344" s="417"/>
      <c r="BWN344" s="417"/>
      <c r="BWO344" s="417"/>
      <c r="BWP344" s="417"/>
      <c r="BWQ344" s="417"/>
      <c r="BWR344" s="417"/>
      <c r="BWS344" s="417"/>
      <c r="BWT344" s="417"/>
      <c r="BWU344" s="417"/>
      <c r="BWV344" s="417"/>
      <c r="BWW344" s="417"/>
      <c r="BWX344" s="417"/>
      <c r="BWY344" s="417"/>
      <c r="BWZ344" s="417"/>
      <c r="BXA344" s="417"/>
      <c r="BXB344" s="417"/>
      <c r="BXC344" s="417"/>
      <c r="BXD344" s="417"/>
      <c r="BXE344" s="417"/>
      <c r="BXF344" s="417"/>
      <c r="BXG344" s="417"/>
      <c r="BXH344" s="417"/>
      <c r="BXI344" s="417"/>
      <c r="BXJ344" s="417"/>
      <c r="BXK344" s="417"/>
      <c r="BXL344" s="417"/>
      <c r="BXM344" s="417"/>
      <c r="BXN344" s="417"/>
      <c r="BXO344" s="417"/>
      <c r="BXP344" s="417"/>
      <c r="BXQ344" s="417"/>
      <c r="BXR344" s="417"/>
      <c r="BXS344" s="417"/>
      <c r="BXT344" s="417"/>
      <c r="BXU344" s="417"/>
      <c r="BXV344" s="417"/>
      <c r="BXW344" s="417"/>
      <c r="BXX344" s="417"/>
      <c r="BXY344" s="417"/>
      <c r="BXZ344" s="417"/>
      <c r="BYA344" s="417"/>
      <c r="BYB344" s="417"/>
      <c r="BYC344" s="417"/>
      <c r="BYD344" s="417"/>
      <c r="BYE344" s="417"/>
      <c r="BYF344" s="417"/>
      <c r="BYG344" s="417"/>
      <c r="BYH344" s="417"/>
      <c r="BYI344" s="417"/>
      <c r="BYJ344" s="417"/>
      <c r="BYK344" s="417"/>
      <c r="BYL344" s="417"/>
      <c r="BYM344" s="417"/>
      <c r="BYN344" s="417"/>
      <c r="BYO344" s="417"/>
      <c r="BYP344" s="417"/>
      <c r="BYQ344" s="417"/>
      <c r="BYR344" s="417"/>
      <c r="BYS344" s="417"/>
      <c r="BYT344" s="417"/>
      <c r="BYU344" s="417"/>
      <c r="BYV344" s="417"/>
      <c r="BYW344" s="417"/>
      <c r="BYX344" s="417"/>
      <c r="BYY344" s="417"/>
      <c r="BYZ344" s="417"/>
      <c r="BZA344" s="417"/>
      <c r="BZB344" s="417"/>
      <c r="BZC344" s="417"/>
      <c r="BZD344" s="417"/>
      <c r="BZE344" s="417"/>
      <c r="BZF344" s="417"/>
      <c r="BZG344" s="417"/>
      <c r="BZH344" s="417"/>
      <c r="BZI344" s="417"/>
      <c r="BZJ344" s="417"/>
      <c r="BZK344" s="417"/>
      <c r="BZL344" s="417"/>
      <c r="BZM344" s="417"/>
      <c r="BZN344" s="417"/>
      <c r="BZO344" s="417"/>
      <c r="BZP344" s="417"/>
      <c r="BZQ344" s="417"/>
      <c r="BZR344" s="417"/>
      <c r="BZS344" s="417"/>
      <c r="BZT344" s="417"/>
      <c r="BZU344" s="417"/>
      <c r="BZV344" s="417"/>
      <c r="BZW344" s="417"/>
      <c r="BZX344" s="417"/>
      <c r="BZY344" s="417"/>
      <c r="BZZ344" s="417"/>
      <c r="CAA344" s="417"/>
      <c r="CAB344" s="417"/>
      <c r="CAC344" s="417"/>
      <c r="CAD344" s="417"/>
      <c r="CAE344" s="417"/>
      <c r="CAF344" s="417"/>
      <c r="CAG344" s="417"/>
      <c r="CAH344" s="417"/>
      <c r="CAI344" s="417"/>
      <c r="CAJ344" s="417"/>
      <c r="CAK344" s="417"/>
      <c r="CAL344" s="417"/>
      <c r="CAM344" s="417"/>
      <c r="CAN344" s="417"/>
      <c r="CAO344" s="417"/>
      <c r="CAP344" s="417"/>
      <c r="CAQ344" s="417"/>
      <c r="CAR344" s="417"/>
      <c r="CAS344" s="417"/>
      <c r="CAT344" s="417"/>
      <c r="CAU344" s="417"/>
      <c r="CAV344" s="417"/>
      <c r="CAW344" s="417"/>
      <c r="CAX344" s="417"/>
      <c r="CAY344" s="417"/>
      <c r="CAZ344" s="417"/>
      <c r="CBA344" s="417"/>
      <c r="CBB344" s="417"/>
      <c r="CBC344" s="417"/>
      <c r="CBD344" s="417"/>
      <c r="CBE344" s="417"/>
      <c r="CBF344" s="417"/>
      <c r="CBG344" s="417"/>
      <c r="CBH344" s="417"/>
      <c r="CBI344" s="417"/>
      <c r="CBJ344" s="417"/>
      <c r="CBK344" s="417"/>
      <c r="CBL344" s="417"/>
      <c r="CBM344" s="417"/>
      <c r="CBN344" s="417"/>
      <c r="CBO344" s="417"/>
      <c r="CBP344" s="417"/>
      <c r="CBQ344" s="417"/>
      <c r="CBR344" s="417"/>
      <c r="CBS344" s="417"/>
      <c r="CBT344" s="417"/>
      <c r="CBU344" s="417"/>
      <c r="CBV344" s="417"/>
      <c r="CBW344" s="417"/>
      <c r="CBX344" s="417"/>
      <c r="CBY344" s="417"/>
      <c r="CBZ344" s="417"/>
      <c r="CCA344" s="417"/>
      <c r="CCB344" s="417"/>
      <c r="CCC344" s="417"/>
      <c r="CCD344" s="417"/>
      <c r="CCE344" s="417"/>
      <c r="CCF344" s="417"/>
      <c r="CCG344" s="417"/>
      <c r="CCH344" s="417"/>
      <c r="CCI344" s="417"/>
      <c r="CCJ344" s="417"/>
      <c r="CCK344" s="417"/>
      <c r="CCL344" s="417"/>
      <c r="CCM344" s="417"/>
      <c r="CCN344" s="417"/>
      <c r="CCO344" s="417"/>
      <c r="CCP344" s="417"/>
      <c r="CCQ344" s="417"/>
      <c r="CCR344" s="417"/>
      <c r="CCS344" s="417"/>
      <c r="CCT344" s="417"/>
      <c r="CCU344" s="417"/>
      <c r="CCV344" s="417"/>
      <c r="CCW344" s="417"/>
      <c r="CCX344" s="417"/>
      <c r="CCY344" s="417"/>
      <c r="CCZ344" s="417"/>
      <c r="CDA344" s="417"/>
      <c r="CDB344" s="417"/>
      <c r="CDC344" s="417"/>
      <c r="CDD344" s="417"/>
      <c r="CDE344" s="417"/>
      <c r="CDF344" s="417"/>
      <c r="CDG344" s="417"/>
      <c r="CDH344" s="417"/>
      <c r="CDI344" s="417"/>
      <c r="CDJ344" s="417"/>
      <c r="CDK344" s="417"/>
      <c r="CDL344" s="417"/>
      <c r="CDM344" s="417"/>
      <c r="CDN344" s="417"/>
      <c r="CDO344" s="417"/>
      <c r="CDP344" s="417"/>
      <c r="CDQ344" s="417"/>
      <c r="CDR344" s="417"/>
      <c r="CDS344" s="417"/>
      <c r="CDT344" s="417"/>
      <c r="CDU344" s="417"/>
      <c r="CDV344" s="417"/>
      <c r="CDW344" s="417"/>
      <c r="CDX344" s="417"/>
      <c r="CDY344" s="417"/>
      <c r="CDZ344" s="417"/>
      <c r="CEA344" s="417"/>
      <c r="CEB344" s="417"/>
      <c r="CEC344" s="417"/>
      <c r="CED344" s="417"/>
      <c r="CEE344" s="417"/>
      <c r="CEF344" s="417"/>
      <c r="CEG344" s="417"/>
      <c r="CEH344" s="417"/>
      <c r="CEI344" s="417"/>
      <c r="CEJ344" s="417"/>
      <c r="CEK344" s="417"/>
      <c r="CEL344" s="417"/>
      <c r="CEM344" s="417"/>
      <c r="CEN344" s="417"/>
      <c r="CEO344" s="417"/>
      <c r="CEP344" s="417"/>
      <c r="CEQ344" s="417"/>
      <c r="CER344" s="417"/>
      <c r="CES344" s="417"/>
      <c r="CET344" s="417"/>
      <c r="CEU344" s="417"/>
      <c r="CEV344" s="417"/>
      <c r="CEW344" s="417"/>
      <c r="CEX344" s="417"/>
      <c r="CEY344" s="417"/>
      <c r="CEZ344" s="417"/>
      <c r="CFA344" s="417"/>
      <c r="CFB344" s="417"/>
      <c r="CFC344" s="417"/>
      <c r="CFD344" s="417"/>
      <c r="CFE344" s="417"/>
      <c r="CFF344" s="417"/>
      <c r="CFG344" s="417"/>
      <c r="CFH344" s="417"/>
      <c r="CFI344" s="417"/>
      <c r="CFJ344" s="417"/>
      <c r="CFK344" s="417"/>
      <c r="CFL344" s="417"/>
      <c r="CFM344" s="417"/>
      <c r="CFN344" s="417"/>
      <c r="CFO344" s="417"/>
      <c r="CFP344" s="417"/>
      <c r="CFQ344" s="417"/>
      <c r="CFR344" s="417"/>
      <c r="CFS344" s="417"/>
      <c r="CFT344" s="417"/>
      <c r="CFU344" s="417"/>
      <c r="CFV344" s="417"/>
      <c r="CFW344" s="417"/>
      <c r="CFX344" s="417"/>
      <c r="CFY344" s="417"/>
      <c r="CFZ344" s="417"/>
      <c r="CGA344" s="417"/>
      <c r="CGB344" s="417"/>
      <c r="CGC344" s="417"/>
      <c r="CGD344" s="417"/>
      <c r="CGE344" s="417"/>
      <c r="CGF344" s="417"/>
      <c r="CGG344" s="417"/>
      <c r="CGH344" s="417"/>
      <c r="CGI344" s="417"/>
      <c r="CGJ344" s="417"/>
      <c r="CGK344" s="417"/>
      <c r="CGL344" s="417"/>
      <c r="CGM344" s="417"/>
      <c r="CGN344" s="417"/>
      <c r="CGO344" s="417"/>
      <c r="CGP344" s="417"/>
      <c r="CGQ344" s="417"/>
      <c r="CGR344" s="417"/>
      <c r="CGS344" s="417"/>
      <c r="CGT344" s="417"/>
      <c r="CGU344" s="417"/>
      <c r="CGV344" s="417"/>
      <c r="CGW344" s="417"/>
      <c r="CGX344" s="417"/>
      <c r="CGY344" s="417"/>
      <c r="CGZ344" s="417"/>
      <c r="CHA344" s="417"/>
      <c r="CHB344" s="417"/>
      <c r="CHC344" s="417"/>
      <c r="CHD344" s="417"/>
      <c r="CHE344" s="417"/>
      <c r="CHF344" s="417"/>
      <c r="CHG344" s="417"/>
      <c r="CHH344" s="417"/>
      <c r="CHI344" s="417"/>
      <c r="CHJ344" s="417"/>
      <c r="CHK344" s="417"/>
      <c r="CHL344" s="417"/>
      <c r="CHM344" s="417"/>
      <c r="CHN344" s="417"/>
      <c r="CHO344" s="417"/>
      <c r="CHP344" s="417"/>
      <c r="CHQ344" s="417"/>
      <c r="CHR344" s="417"/>
      <c r="CHS344" s="417"/>
      <c r="CHT344" s="417"/>
      <c r="CHU344" s="417"/>
      <c r="CHV344" s="417"/>
      <c r="CHW344" s="417"/>
      <c r="CHX344" s="417"/>
      <c r="CHY344" s="417"/>
      <c r="CHZ344" s="417"/>
      <c r="CIA344" s="417"/>
      <c r="CIB344" s="417"/>
      <c r="CIC344" s="417"/>
      <c r="CID344" s="417"/>
      <c r="CIE344" s="417"/>
      <c r="CIF344" s="417"/>
      <c r="CIG344" s="417"/>
      <c r="CIH344" s="417"/>
      <c r="CII344" s="417"/>
      <c r="CIJ344" s="417"/>
      <c r="CIK344" s="417"/>
      <c r="CIL344" s="417"/>
      <c r="CIM344" s="417"/>
      <c r="CIN344" s="417"/>
      <c r="CIO344" s="417"/>
      <c r="CIP344" s="417"/>
      <c r="CIQ344" s="417"/>
      <c r="CIR344" s="417"/>
      <c r="CIS344" s="417"/>
      <c r="CIT344" s="417"/>
      <c r="CIU344" s="417"/>
      <c r="CIV344" s="417"/>
      <c r="CIW344" s="417"/>
      <c r="CIX344" s="417"/>
      <c r="CIY344" s="417"/>
      <c r="CIZ344" s="417"/>
      <c r="CJA344" s="417"/>
      <c r="CJB344" s="417"/>
      <c r="CJC344" s="417"/>
      <c r="CJD344" s="417"/>
      <c r="CJE344" s="417"/>
      <c r="CJF344" s="417"/>
      <c r="CJG344" s="417"/>
      <c r="CJH344" s="417"/>
      <c r="CJI344" s="417"/>
      <c r="CJJ344" s="417"/>
      <c r="CJK344" s="417"/>
      <c r="CJL344" s="417"/>
      <c r="CJM344" s="417"/>
      <c r="CJN344" s="417"/>
      <c r="CJO344" s="417"/>
      <c r="CJP344" s="417"/>
      <c r="CJQ344" s="417"/>
      <c r="CJR344" s="417"/>
      <c r="CJS344" s="417"/>
      <c r="CJT344" s="417"/>
      <c r="CJU344" s="417"/>
      <c r="CJV344" s="417"/>
      <c r="CJW344" s="417"/>
      <c r="CJX344" s="417"/>
      <c r="CJY344" s="417"/>
      <c r="CJZ344" s="417"/>
      <c r="CKA344" s="417"/>
      <c r="CKB344" s="417"/>
      <c r="CKC344" s="417"/>
      <c r="CKD344" s="417"/>
      <c r="CKE344" s="417"/>
      <c r="CKF344" s="417"/>
      <c r="CKG344" s="417"/>
      <c r="CKH344" s="417"/>
      <c r="CKI344" s="417"/>
      <c r="CKJ344" s="417"/>
      <c r="CKK344" s="417"/>
      <c r="CKL344" s="417"/>
      <c r="CKM344" s="417"/>
      <c r="CKN344" s="417"/>
      <c r="CKO344" s="417"/>
      <c r="CKP344" s="417"/>
      <c r="CKQ344" s="417"/>
      <c r="CKR344" s="417"/>
      <c r="CKS344" s="417"/>
      <c r="CKT344" s="417"/>
      <c r="CKU344" s="417"/>
      <c r="CKV344" s="417"/>
      <c r="CKW344" s="417"/>
      <c r="CKX344" s="417"/>
      <c r="CKY344" s="417"/>
      <c r="CKZ344" s="417"/>
      <c r="CLA344" s="417"/>
      <c r="CLB344" s="417"/>
      <c r="CLC344" s="417"/>
      <c r="CLD344" s="417"/>
      <c r="CLE344" s="417"/>
      <c r="CLF344" s="417"/>
      <c r="CLG344" s="417"/>
      <c r="CLH344" s="417"/>
      <c r="CLI344" s="417"/>
      <c r="CLJ344" s="417"/>
      <c r="CLK344" s="417"/>
      <c r="CLL344" s="417"/>
      <c r="CLM344" s="417"/>
      <c r="CLN344" s="417"/>
      <c r="CLO344" s="417"/>
      <c r="CLP344" s="417"/>
      <c r="CLQ344" s="417"/>
      <c r="CLR344" s="417"/>
      <c r="CLS344" s="417"/>
      <c r="CLT344" s="417"/>
      <c r="CLU344" s="417"/>
      <c r="CLV344" s="417"/>
      <c r="CLW344" s="417"/>
      <c r="CLX344" s="417"/>
      <c r="CLY344" s="417"/>
      <c r="CLZ344" s="417"/>
      <c r="CMA344" s="417"/>
      <c r="CMB344" s="417"/>
      <c r="CMC344" s="417"/>
      <c r="CMD344" s="417"/>
      <c r="CME344" s="417"/>
      <c r="CMF344" s="417"/>
      <c r="CMG344" s="417"/>
      <c r="CMH344" s="417"/>
      <c r="CMI344" s="417"/>
      <c r="CMJ344" s="417"/>
      <c r="CMK344" s="417"/>
      <c r="CML344" s="417"/>
      <c r="CMM344" s="417"/>
      <c r="CMN344" s="417"/>
      <c r="CMO344" s="417"/>
      <c r="CMP344" s="417"/>
      <c r="CMQ344" s="417"/>
      <c r="CMR344" s="417"/>
      <c r="CMS344" s="417"/>
      <c r="CMT344" s="417"/>
      <c r="CMU344" s="417"/>
      <c r="CMV344" s="417"/>
      <c r="CMW344" s="417"/>
      <c r="CMX344" s="417"/>
      <c r="CMY344" s="417"/>
      <c r="CMZ344" s="417"/>
      <c r="CNA344" s="417"/>
      <c r="CNB344" s="417"/>
      <c r="CNC344" s="417"/>
      <c r="CND344" s="417"/>
      <c r="CNE344" s="417"/>
      <c r="CNF344" s="417"/>
      <c r="CNG344" s="417"/>
      <c r="CNH344" s="417"/>
      <c r="CNI344" s="417"/>
      <c r="CNJ344" s="417"/>
      <c r="CNK344" s="417"/>
      <c r="CNL344" s="417"/>
      <c r="CNM344" s="417"/>
      <c r="CNN344" s="417"/>
      <c r="CNO344" s="417"/>
      <c r="CNP344" s="417"/>
      <c r="CNQ344" s="417"/>
      <c r="CNR344" s="417"/>
      <c r="CNS344" s="417"/>
      <c r="CNT344" s="417"/>
      <c r="CNU344" s="417"/>
      <c r="CNV344" s="417"/>
      <c r="CNW344" s="417"/>
      <c r="CNX344" s="417"/>
      <c r="CNY344" s="417"/>
      <c r="CNZ344" s="417"/>
      <c r="COA344" s="417"/>
      <c r="COB344" s="417"/>
      <c r="COC344" s="417"/>
      <c r="COD344" s="417"/>
      <c r="COE344" s="417"/>
      <c r="COF344" s="417"/>
      <c r="COG344" s="417"/>
      <c r="COH344" s="417"/>
      <c r="COI344" s="417"/>
      <c r="COJ344" s="417"/>
      <c r="COK344" s="417"/>
      <c r="COL344" s="417"/>
      <c r="COM344" s="417"/>
      <c r="CON344" s="417"/>
      <c r="COO344" s="417"/>
      <c r="COP344" s="417"/>
      <c r="COQ344" s="417"/>
      <c r="COR344" s="417"/>
      <c r="COS344" s="417"/>
      <c r="COT344" s="417"/>
      <c r="COU344" s="417"/>
      <c r="COV344" s="417"/>
      <c r="COW344" s="417"/>
      <c r="COX344" s="417"/>
      <c r="COY344" s="417"/>
    </row>
    <row r="345" spans="1:2443" s="459" customFormat="1" x14ac:dyDescent="0.35">
      <c r="A345" s="307" t="s">
        <v>585</v>
      </c>
      <c r="B345" s="307" t="s">
        <v>96</v>
      </c>
      <c r="C345" s="307">
        <v>2003</v>
      </c>
      <c r="D345" s="307" t="s">
        <v>594</v>
      </c>
      <c r="E345" s="307">
        <v>62397</v>
      </c>
      <c r="F345" s="331" t="s">
        <v>348</v>
      </c>
      <c r="G345" s="469">
        <f t="shared" si="14"/>
        <v>62397</v>
      </c>
      <c r="H345" s="331" t="s">
        <v>352</v>
      </c>
      <c r="I345" s="416"/>
      <c r="J345" s="416"/>
      <c r="K345" s="416"/>
      <c r="L345" s="416"/>
      <c r="M345" s="416"/>
      <c r="N345" s="416"/>
      <c r="O345" s="416"/>
      <c r="P345" s="416"/>
      <c r="Q345" s="416"/>
      <c r="R345" s="363"/>
      <c r="S345" s="416"/>
      <c r="T345" s="416"/>
      <c r="U345" s="416"/>
      <c r="V345" s="416"/>
      <c r="W345" s="416"/>
      <c r="X345" s="416"/>
      <c r="Y345" s="416"/>
      <c r="Z345" s="416"/>
      <c r="AA345" s="416"/>
      <c r="AB345" s="416"/>
      <c r="AC345" s="416"/>
      <c r="AD345" s="416"/>
      <c r="AE345" s="416"/>
      <c r="AF345" s="416"/>
      <c r="AG345" s="416"/>
      <c r="AH345" s="416"/>
      <c r="AI345" s="416"/>
      <c r="AJ345" s="416"/>
      <c r="AK345" s="416"/>
      <c r="AL345" s="416"/>
      <c r="AM345" s="416"/>
      <c r="AN345" s="416"/>
      <c r="AO345" s="416"/>
      <c r="AP345" s="416"/>
      <c r="AQ345" s="416"/>
      <c r="AR345" s="416"/>
      <c r="AS345" s="416"/>
      <c r="AT345" s="416"/>
      <c r="AU345" s="416"/>
      <c r="AV345" s="416"/>
      <c r="AW345" s="416"/>
      <c r="AX345" s="416"/>
      <c r="AY345" s="416"/>
      <c r="AZ345" s="416"/>
      <c r="BA345" s="416"/>
      <c r="BB345" s="416"/>
      <c r="BC345" s="416"/>
      <c r="BD345" s="416"/>
      <c r="BE345" s="416"/>
      <c r="BF345" s="416"/>
      <c r="BG345" s="416"/>
      <c r="BH345" s="416"/>
      <c r="BI345" s="416"/>
      <c r="BJ345" s="416"/>
      <c r="BK345" s="416"/>
      <c r="BL345" s="416"/>
      <c r="BM345" s="416"/>
      <c r="BN345" s="416"/>
      <c r="BO345" s="416"/>
      <c r="BP345" s="416"/>
      <c r="BQ345" s="416"/>
      <c r="BR345" s="416"/>
      <c r="BS345" s="416"/>
      <c r="BT345" s="416"/>
      <c r="BU345" s="416"/>
      <c r="BV345" s="416"/>
      <c r="BW345" s="416"/>
      <c r="BX345" s="416"/>
      <c r="BY345" s="416"/>
      <c r="BZ345" s="416"/>
      <c r="CA345" s="416"/>
      <c r="CB345" s="416"/>
      <c r="CC345" s="416"/>
      <c r="CD345" s="416"/>
      <c r="CE345" s="416"/>
      <c r="CF345" s="416"/>
      <c r="CG345" s="416"/>
      <c r="CH345" s="416"/>
      <c r="CI345" s="416"/>
      <c r="CJ345" s="416"/>
      <c r="CK345" s="416"/>
      <c r="CL345" s="416"/>
      <c r="CM345" s="416"/>
      <c r="CN345" s="416"/>
      <c r="CO345" s="416"/>
      <c r="CP345" s="416"/>
      <c r="CQ345" s="416"/>
      <c r="CR345" s="416"/>
      <c r="CS345" s="416"/>
      <c r="CT345" s="416"/>
      <c r="CU345" s="416"/>
      <c r="CV345" s="416"/>
      <c r="CW345" s="416"/>
      <c r="CX345" s="416"/>
      <c r="CY345" s="416"/>
      <c r="CZ345" s="416"/>
      <c r="DA345" s="416"/>
      <c r="DB345" s="416"/>
      <c r="DC345" s="416"/>
      <c r="DD345" s="416"/>
      <c r="DE345" s="416"/>
      <c r="DF345" s="416"/>
      <c r="DG345" s="416"/>
      <c r="DH345" s="416"/>
      <c r="DI345" s="416"/>
      <c r="DJ345" s="416"/>
      <c r="DK345" s="416"/>
      <c r="DL345" s="416"/>
      <c r="DM345" s="416"/>
      <c r="DN345" s="416"/>
      <c r="DO345" s="416"/>
      <c r="DP345" s="416"/>
      <c r="DQ345" s="416"/>
      <c r="DR345" s="416"/>
      <c r="DS345" s="416"/>
      <c r="DT345" s="416"/>
      <c r="DU345" s="416"/>
      <c r="DV345" s="416"/>
      <c r="DW345" s="416"/>
      <c r="DX345" s="416"/>
      <c r="DY345" s="416"/>
      <c r="DZ345" s="416"/>
      <c r="EA345" s="416"/>
      <c r="EB345" s="416"/>
      <c r="EC345" s="416"/>
      <c r="ED345" s="416"/>
      <c r="EE345" s="416"/>
      <c r="EF345" s="416"/>
      <c r="EG345" s="416"/>
      <c r="EH345" s="416"/>
      <c r="EI345" s="416"/>
      <c r="EJ345" s="416"/>
      <c r="EK345" s="416"/>
      <c r="EL345" s="416"/>
      <c r="EM345" s="416"/>
      <c r="EN345" s="416"/>
      <c r="EO345" s="416"/>
      <c r="EP345" s="416"/>
      <c r="EQ345" s="416"/>
      <c r="ER345" s="416"/>
      <c r="ES345" s="416"/>
      <c r="ET345" s="416"/>
      <c r="EU345" s="416"/>
      <c r="EV345" s="416"/>
      <c r="EW345" s="416"/>
      <c r="EX345" s="416"/>
      <c r="EY345" s="416"/>
      <c r="EZ345" s="416"/>
      <c r="FA345" s="416"/>
      <c r="FB345" s="416"/>
      <c r="FC345" s="416"/>
      <c r="FD345" s="416"/>
      <c r="FE345" s="416"/>
      <c r="FF345" s="416"/>
      <c r="FG345" s="416"/>
      <c r="FH345" s="416"/>
      <c r="FI345" s="416"/>
      <c r="FJ345" s="416"/>
      <c r="FK345" s="416"/>
      <c r="FL345" s="416"/>
      <c r="FM345" s="416"/>
      <c r="FN345" s="416"/>
      <c r="FO345" s="416"/>
      <c r="FP345" s="416"/>
      <c r="FQ345" s="416"/>
      <c r="FR345" s="416"/>
      <c r="FS345" s="416"/>
      <c r="FT345" s="416"/>
      <c r="FU345" s="416"/>
      <c r="FV345" s="416"/>
      <c r="FW345" s="416"/>
      <c r="FX345" s="416"/>
      <c r="FY345" s="416"/>
      <c r="FZ345" s="416"/>
      <c r="GA345" s="416"/>
      <c r="GB345" s="416"/>
      <c r="GC345" s="416"/>
      <c r="GD345" s="416"/>
      <c r="GE345" s="416"/>
      <c r="GF345" s="416"/>
      <c r="GG345" s="416"/>
      <c r="GH345" s="416"/>
      <c r="GI345" s="416"/>
      <c r="GJ345" s="416"/>
      <c r="GK345" s="416"/>
      <c r="GL345" s="416"/>
      <c r="GM345" s="416"/>
      <c r="GN345" s="416"/>
      <c r="GO345" s="416"/>
      <c r="GP345" s="416"/>
      <c r="GQ345" s="416"/>
      <c r="GR345" s="416"/>
      <c r="GS345" s="416"/>
      <c r="GT345" s="416"/>
      <c r="GU345" s="416"/>
      <c r="GV345" s="416"/>
      <c r="GW345" s="416"/>
      <c r="GX345" s="416"/>
      <c r="GY345" s="416"/>
      <c r="GZ345" s="416"/>
      <c r="HA345" s="416"/>
      <c r="HB345" s="416"/>
      <c r="HC345" s="416"/>
      <c r="HD345" s="416"/>
      <c r="HE345" s="416"/>
      <c r="HF345" s="416"/>
      <c r="HG345" s="416"/>
      <c r="HH345" s="416"/>
      <c r="HI345" s="416"/>
      <c r="HJ345" s="416"/>
      <c r="HK345" s="416"/>
      <c r="HL345" s="416"/>
      <c r="HM345" s="416"/>
      <c r="HN345" s="416"/>
      <c r="HO345" s="416"/>
      <c r="HP345" s="416"/>
      <c r="HQ345" s="416"/>
      <c r="HR345" s="416"/>
      <c r="HS345" s="416"/>
      <c r="HT345" s="416"/>
      <c r="HU345" s="416"/>
      <c r="HV345" s="416"/>
      <c r="HW345" s="416"/>
      <c r="HX345" s="416"/>
      <c r="HY345" s="416"/>
      <c r="HZ345" s="416"/>
      <c r="IA345" s="416"/>
      <c r="IB345" s="416"/>
      <c r="IC345" s="416"/>
      <c r="ID345" s="416"/>
      <c r="IE345" s="416"/>
      <c r="IF345" s="416"/>
      <c r="IG345" s="416"/>
      <c r="IH345" s="416"/>
      <c r="II345" s="416"/>
      <c r="IJ345" s="416"/>
      <c r="IK345" s="416"/>
      <c r="IL345" s="416"/>
      <c r="IM345" s="416"/>
      <c r="IN345" s="416"/>
      <c r="IO345" s="416"/>
      <c r="IP345" s="416"/>
      <c r="IQ345" s="416"/>
      <c r="IR345" s="416"/>
      <c r="IS345" s="416"/>
      <c r="IT345" s="416"/>
      <c r="IU345" s="416"/>
      <c r="IV345" s="416"/>
      <c r="IW345" s="416"/>
      <c r="IX345" s="416"/>
      <c r="IY345" s="416"/>
      <c r="IZ345" s="416"/>
      <c r="JA345" s="416"/>
      <c r="JB345" s="416"/>
      <c r="JC345" s="416"/>
      <c r="JD345" s="416"/>
      <c r="JE345" s="416"/>
      <c r="JF345" s="416"/>
      <c r="JG345" s="416"/>
      <c r="JH345" s="416"/>
      <c r="JI345" s="416"/>
      <c r="JJ345" s="416"/>
      <c r="JK345" s="416"/>
      <c r="JL345" s="416"/>
      <c r="JM345" s="416"/>
      <c r="JN345" s="416"/>
      <c r="JO345" s="416"/>
      <c r="JP345" s="416"/>
      <c r="JQ345" s="416"/>
      <c r="JR345" s="416"/>
      <c r="JS345" s="416"/>
      <c r="JT345" s="416"/>
      <c r="JU345" s="416"/>
      <c r="JV345" s="416"/>
      <c r="JW345" s="416"/>
      <c r="JX345" s="416"/>
      <c r="JY345" s="416"/>
      <c r="JZ345" s="416"/>
      <c r="KA345" s="416"/>
      <c r="KB345" s="416"/>
      <c r="KC345" s="416"/>
      <c r="KD345" s="416"/>
      <c r="KE345" s="416"/>
      <c r="KF345" s="416"/>
      <c r="KG345" s="416"/>
      <c r="KH345" s="416"/>
      <c r="KI345" s="416"/>
      <c r="KJ345" s="416"/>
      <c r="KK345" s="416"/>
      <c r="KL345" s="416"/>
      <c r="KM345" s="416"/>
      <c r="KN345" s="416"/>
      <c r="KO345" s="416"/>
      <c r="KP345" s="416"/>
      <c r="KQ345" s="416"/>
      <c r="KR345" s="416"/>
      <c r="KS345" s="416"/>
      <c r="KT345" s="416"/>
      <c r="KU345" s="416"/>
      <c r="KV345" s="416"/>
      <c r="KW345" s="416"/>
      <c r="KX345" s="416"/>
      <c r="KY345" s="416"/>
      <c r="KZ345" s="416"/>
      <c r="LA345" s="416"/>
      <c r="LB345" s="416"/>
      <c r="LC345" s="416"/>
      <c r="LD345" s="416"/>
      <c r="LE345" s="416"/>
      <c r="LF345" s="416"/>
      <c r="LG345" s="416"/>
      <c r="LH345" s="416"/>
      <c r="LI345" s="416"/>
      <c r="LJ345" s="416"/>
      <c r="LK345" s="416"/>
      <c r="LL345" s="416"/>
      <c r="LM345" s="416"/>
      <c r="LN345" s="416"/>
      <c r="LO345" s="416"/>
      <c r="LP345" s="416"/>
      <c r="LQ345" s="416"/>
      <c r="LR345" s="416"/>
      <c r="LS345" s="416"/>
      <c r="LT345" s="416"/>
      <c r="LU345" s="416"/>
      <c r="LV345" s="416"/>
      <c r="LW345" s="416"/>
      <c r="LX345" s="416"/>
      <c r="LY345" s="416"/>
      <c r="LZ345" s="416"/>
      <c r="MA345" s="416"/>
      <c r="MB345" s="416"/>
      <c r="MC345" s="416"/>
      <c r="MD345" s="416"/>
      <c r="ME345" s="416"/>
      <c r="MF345" s="416"/>
      <c r="MG345" s="416"/>
      <c r="MH345" s="416"/>
      <c r="MI345" s="416"/>
      <c r="MJ345" s="416"/>
      <c r="MK345" s="416"/>
      <c r="ML345" s="416"/>
      <c r="MM345" s="416"/>
      <c r="MN345" s="416"/>
      <c r="MO345" s="416"/>
      <c r="MP345" s="416"/>
      <c r="MQ345" s="416"/>
      <c r="MR345" s="416"/>
      <c r="MS345" s="416"/>
      <c r="MT345" s="416"/>
      <c r="MU345" s="416"/>
      <c r="MV345" s="416"/>
      <c r="MW345" s="416"/>
      <c r="MX345" s="416"/>
      <c r="MY345" s="416"/>
      <c r="MZ345" s="416"/>
      <c r="NA345" s="416"/>
      <c r="NB345" s="416"/>
      <c r="NC345" s="416"/>
      <c r="ND345" s="416"/>
      <c r="NE345" s="416"/>
      <c r="NF345" s="416"/>
      <c r="NG345" s="416"/>
      <c r="NH345" s="416"/>
      <c r="NI345" s="416"/>
      <c r="NJ345" s="416"/>
      <c r="NK345" s="416"/>
      <c r="NL345" s="416"/>
      <c r="NM345" s="416"/>
      <c r="NN345" s="416"/>
      <c r="NO345" s="416"/>
      <c r="NP345" s="416"/>
      <c r="NQ345" s="416"/>
      <c r="NR345" s="416"/>
      <c r="NS345" s="416"/>
      <c r="NT345" s="416"/>
      <c r="NU345" s="416"/>
      <c r="NV345" s="416"/>
      <c r="NW345" s="416"/>
      <c r="NX345" s="416"/>
      <c r="NY345" s="416"/>
      <c r="NZ345" s="416"/>
      <c r="OA345" s="416"/>
      <c r="OB345" s="416"/>
      <c r="OC345" s="416"/>
      <c r="OD345" s="416"/>
      <c r="OE345" s="416"/>
      <c r="OF345" s="416"/>
      <c r="OG345" s="416"/>
      <c r="OH345" s="416"/>
      <c r="OI345" s="416"/>
      <c r="OJ345" s="416"/>
      <c r="OK345" s="416"/>
      <c r="OL345" s="416"/>
      <c r="OM345" s="416"/>
      <c r="ON345" s="416"/>
      <c r="OO345" s="416"/>
      <c r="OP345" s="416"/>
      <c r="OQ345" s="416"/>
      <c r="OR345" s="416"/>
      <c r="OS345" s="416"/>
      <c r="OT345" s="416"/>
      <c r="OU345" s="416"/>
      <c r="OV345" s="416"/>
      <c r="OW345" s="416"/>
      <c r="OX345" s="416"/>
      <c r="OY345" s="416"/>
      <c r="OZ345" s="416"/>
      <c r="PA345" s="416"/>
      <c r="PB345" s="416"/>
      <c r="PC345" s="416"/>
      <c r="PD345" s="416"/>
      <c r="PE345" s="416"/>
      <c r="PF345" s="416"/>
      <c r="PG345" s="416"/>
      <c r="PH345" s="416"/>
      <c r="PI345" s="416"/>
      <c r="PJ345" s="416"/>
      <c r="PK345" s="416"/>
      <c r="PL345" s="416"/>
      <c r="PM345" s="416"/>
      <c r="PN345" s="416"/>
      <c r="PO345" s="416"/>
      <c r="PP345" s="416"/>
      <c r="PQ345" s="416"/>
      <c r="PR345" s="416"/>
      <c r="PS345" s="416"/>
      <c r="PT345" s="416"/>
      <c r="PU345" s="416"/>
      <c r="PV345" s="416"/>
      <c r="PW345" s="416"/>
      <c r="PX345" s="416"/>
      <c r="PY345" s="416"/>
      <c r="PZ345" s="416"/>
      <c r="QA345" s="416"/>
      <c r="QB345" s="416"/>
      <c r="QC345" s="416"/>
      <c r="QD345" s="416"/>
      <c r="QE345" s="416"/>
      <c r="QF345" s="416"/>
      <c r="QG345" s="416"/>
      <c r="QH345" s="416"/>
      <c r="QI345" s="416"/>
      <c r="QJ345" s="416"/>
      <c r="QK345" s="416"/>
      <c r="QL345" s="416"/>
      <c r="QM345" s="416"/>
      <c r="QN345" s="416"/>
      <c r="QO345" s="416"/>
      <c r="QP345" s="416"/>
      <c r="QQ345" s="416"/>
      <c r="QR345" s="416"/>
      <c r="QS345" s="416"/>
      <c r="QT345" s="416"/>
      <c r="QU345" s="416"/>
      <c r="QV345" s="416"/>
      <c r="QW345" s="416"/>
      <c r="QX345" s="416"/>
      <c r="QY345" s="416"/>
      <c r="QZ345" s="416"/>
      <c r="RA345" s="416"/>
      <c r="RB345" s="416"/>
      <c r="RC345" s="416"/>
      <c r="RD345" s="416"/>
      <c r="RE345" s="416"/>
      <c r="RF345" s="416"/>
      <c r="RG345" s="416"/>
      <c r="RH345" s="416"/>
      <c r="RI345" s="416"/>
      <c r="RJ345" s="416"/>
      <c r="RK345" s="416"/>
      <c r="RL345" s="416"/>
      <c r="RM345" s="416"/>
      <c r="RN345" s="416"/>
      <c r="RO345" s="416"/>
      <c r="RP345" s="416"/>
      <c r="RQ345" s="416"/>
      <c r="RR345" s="416"/>
      <c r="RS345" s="416"/>
      <c r="RT345" s="416"/>
      <c r="RU345" s="416"/>
      <c r="RV345" s="416"/>
      <c r="RW345" s="416"/>
      <c r="RX345" s="416"/>
      <c r="RY345" s="416"/>
      <c r="RZ345" s="416"/>
      <c r="SA345" s="416"/>
      <c r="SB345" s="416"/>
      <c r="SC345" s="416"/>
      <c r="SD345" s="416"/>
      <c r="SE345" s="416"/>
      <c r="SF345" s="416"/>
      <c r="SG345" s="416"/>
      <c r="SH345" s="416"/>
      <c r="SI345" s="416"/>
      <c r="SJ345" s="416"/>
      <c r="SK345" s="416"/>
      <c r="SL345" s="416"/>
      <c r="SM345" s="416"/>
      <c r="SN345" s="416"/>
      <c r="SO345" s="416"/>
      <c r="SP345" s="416"/>
      <c r="SQ345" s="416"/>
      <c r="SR345" s="416"/>
      <c r="SS345" s="416"/>
      <c r="ST345" s="416"/>
      <c r="SU345" s="416"/>
      <c r="SV345" s="416"/>
      <c r="SW345" s="416"/>
      <c r="SX345" s="416"/>
      <c r="SY345" s="416"/>
      <c r="SZ345" s="416"/>
      <c r="TA345" s="416"/>
      <c r="TB345" s="416"/>
      <c r="TC345" s="416"/>
      <c r="TD345" s="416"/>
      <c r="TE345" s="416"/>
      <c r="TF345" s="416"/>
      <c r="TG345" s="416"/>
      <c r="TH345" s="416"/>
      <c r="TI345" s="416"/>
      <c r="TJ345" s="416"/>
      <c r="TK345" s="416"/>
      <c r="TL345" s="416"/>
      <c r="TM345" s="416"/>
      <c r="TN345" s="416"/>
      <c r="TO345" s="416"/>
      <c r="TP345" s="416"/>
      <c r="TQ345" s="416"/>
      <c r="TR345" s="416"/>
      <c r="TS345" s="416"/>
      <c r="TT345" s="416"/>
      <c r="TU345" s="416"/>
      <c r="TV345" s="416"/>
      <c r="TW345" s="416"/>
      <c r="TX345" s="416"/>
      <c r="TY345" s="416"/>
      <c r="TZ345" s="416"/>
      <c r="UA345" s="416"/>
      <c r="UB345" s="416"/>
      <c r="UC345" s="416"/>
      <c r="UD345" s="416"/>
      <c r="UE345" s="416"/>
      <c r="UF345" s="416"/>
      <c r="UG345" s="416"/>
      <c r="UH345" s="416"/>
      <c r="UI345" s="416"/>
      <c r="UJ345" s="416"/>
      <c r="UK345" s="416"/>
      <c r="UL345" s="416"/>
      <c r="UM345" s="416"/>
      <c r="UN345" s="416"/>
      <c r="UO345" s="416"/>
      <c r="UP345" s="416"/>
      <c r="UQ345" s="416"/>
      <c r="UR345" s="416"/>
      <c r="US345" s="416"/>
      <c r="UT345" s="416"/>
      <c r="UU345" s="416"/>
      <c r="UV345" s="416"/>
      <c r="UW345" s="416"/>
      <c r="UX345" s="416"/>
      <c r="UY345" s="416"/>
      <c r="UZ345" s="416"/>
      <c r="VA345" s="416"/>
      <c r="VB345" s="416"/>
      <c r="VC345" s="416"/>
      <c r="VD345" s="416"/>
      <c r="VE345" s="416"/>
      <c r="VF345" s="416"/>
      <c r="VG345" s="416"/>
      <c r="VH345" s="416"/>
      <c r="VI345" s="416"/>
      <c r="VJ345" s="416"/>
      <c r="VK345" s="416"/>
      <c r="VL345" s="416"/>
      <c r="VM345" s="416"/>
      <c r="VN345" s="416"/>
      <c r="VO345" s="416"/>
      <c r="VP345" s="416"/>
      <c r="VQ345" s="416"/>
      <c r="VR345" s="416"/>
      <c r="VS345" s="416"/>
      <c r="VT345" s="416"/>
      <c r="VU345" s="416"/>
      <c r="VV345" s="416"/>
      <c r="VW345" s="416"/>
      <c r="VX345" s="416"/>
      <c r="VY345" s="416"/>
      <c r="VZ345" s="416"/>
      <c r="WA345" s="416"/>
      <c r="WB345" s="416"/>
      <c r="WC345" s="416"/>
      <c r="WD345" s="416"/>
      <c r="WE345" s="416"/>
      <c r="WF345" s="416"/>
      <c r="WG345" s="416"/>
      <c r="WH345" s="416"/>
      <c r="WI345" s="416"/>
      <c r="WJ345" s="416"/>
      <c r="WK345" s="416"/>
      <c r="WL345" s="416"/>
      <c r="WM345" s="416"/>
      <c r="WN345" s="416"/>
      <c r="WO345" s="416"/>
      <c r="WP345" s="416"/>
      <c r="WQ345" s="416"/>
      <c r="WR345" s="416"/>
      <c r="WS345" s="416"/>
      <c r="WT345" s="416"/>
      <c r="WU345" s="416"/>
      <c r="WV345" s="416"/>
      <c r="WW345" s="416"/>
      <c r="WX345" s="416"/>
      <c r="WY345" s="416"/>
      <c r="WZ345" s="416"/>
      <c r="XA345" s="416"/>
      <c r="XB345" s="416"/>
      <c r="XC345" s="416"/>
      <c r="XD345" s="416"/>
      <c r="XE345" s="416"/>
      <c r="XF345" s="416"/>
      <c r="XG345" s="416"/>
      <c r="XH345" s="416"/>
      <c r="XI345" s="416"/>
      <c r="XJ345" s="416"/>
      <c r="XK345" s="416"/>
      <c r="XL345" s="416"/>
      <c r="XM345" s="416"/>
      <c r="XN345" s="416"/>
      <c r="XO345" s="416"/>
      <c r="XP345" s="416"/>
      <c r="XQ345" s="416"/>
      <c r="XR345" s="417"/>
      <c r="XS345" s="417"/>
      <c r="XT345" s="417"/>
      <c r="XU345" s="417"/>
      <c r="XV345" s="417"/>
      <c r="XW345" s="417"/>
      <c r="XX345" s="417"/>
      <c r="XY345" s="417"/>
      <c r="XZ345" s="417"/>
      <c r="YA345" s="417"/>
      <c r="YB345" s="417"/>
      <c r="YC345" s="417"/>
      <c r="YD345" s="417"/>
      <c r="YE345" s="417"/>
      <c r="YF345" s="417"/>
      <c r="YG345" s="417"/>
      <c r="YH345" s="417"/>
      <c r="YI345" s="417"/>
      <c r="YJ345" s="417"/>
      <c r="YK345" s="417"/>
      <c r="YL345" s="417"/>
      <c r="YM345" s="417"/>
      <c r="YN345" s="417"/>
      <c r="YO345" s="417"/>
      <c r="YP345" s="417"/>
      <c r="YQ345" s="417"/>
      <c r="YR345" s="417"/>
      <c r="YS345" s="417"/>
      <c r="YT345" s="417"/>
      <c r="YU345" s="417"/>
      <c r="YV345" s="417"/>
      <c r="YW345" s="417"/>
      <c r="YX345" s="417"/>
      <c r="YY345" s="417"/>
      <c r="YZ345" s="417"/>
      <c r="ZA345" s="417"/>
      <c r="ZB345" s="417"/>
      <c r="ZC345" s="417"/>
      <c r="ZD345" s="417"/>
      <c r="ZE345" s="417"/>
      <c r="ZF345" s="417"/>
      <c r="ZG345" s="417"/>
      <c r="ZH345" s="417"/>
      <c r="ZI345" s="417"/>
      <c r="ZJ345" s="417"/>
      <c r="ZK345" s="417"/>
      <c r="ZL345" s="417"/>
      <c r="ZM345" s="417"/>
      <c r="ZN345" s="417"/>
      <c r="ZO345" s="417"/>
      <c r="ZP345" s="417"/>
      <c r="ZQ345" s="417"/>
      <c r="ZR345" s="417"/>
      <c r="ZS345" s="417"/>
      <c r="ZT345" s="417"/>
      <c r="ZU345" s="417"/>
      <c r="ZV345" s="417"/>
      <c r="ZW345" s="417"/>
      <c r="ZX345" s="417"/>
      <c r="ZY345" s="417"/>
      <c r="ZZ345" s="417"/>
      <c r="AAA345" s="417"/>
      <c r="AAB345" s="417"/>
      <c r="AAC345" s="417"/>
      <c r="AAD345" s="417"/>
      <c r="AAE345" s="417"/>
      <c r="AAF345" s="417"/>
      <c r="AAG345" s="417"/>
      <c r="AAH345" s="417"/>
      <c r="AAI345" s="417"/>
      <c r="AAJ345" s="417"/>
      <c r="AAK345" s="417"/>
      <c r="AAL345" s="417"/>
      <c r="AAM345" s="417"/>
      <c r="AAN345" s="417"/>
      <c r="AAO345" s="417"/>
      <c r="AAP345" s="417"/>
      <c r="AAQ345" s="417"/>
      <c r="AAR345" s="417"/>
      <c r="AAS345" s="417"/>
      <c r="AAT345" s="417"/>
      <c r="AAU345" s="417"/>
      <c r="AAV345" s="417"/>
      <c r="AAW345" s="417"/>
      <c r="AAX345" s="417"/>
      <c r="AAY345" s="417"/>
      <c r="AAZ345" s="417"/>
      <c r="ABA345" s="417"/>
      <c r="ABB345" s="417"/>
      <c r="ABC345" s="417"/>
      <c r="ABD345" s="417"/>
      <c r="ABE345" s="417"/>
      <c r="ABF345" s="417"/>
      <c r="ABG345" s="417"/>
      <c r="ABH345" s="417"/>
      <c r="ABI345" s="417"/>
      <c r="ABJ345" s="417"/>
      <c r="ABK345" s="417"/>
      <c r="ABL345" s="417"/>
      <c r="ABM345" s="417"/>
      <c r="ABN345" s="417"/>
      <c r="ABO345" s="417"/>
      <c r="ABP345" s="417"/>
      <c r="ABQ345" s="417"/>
      <c r="ABR345" s="417"/>
      <c r="ABS345" s="417"/>
      <c r="ABT345" s="417"/>
      <c r="ABU345" s="417"/>
      <c r="ABV345" s="417"/>
      <c r="ABW345" s="417"/>
      <c r="ABX345" s="417"/>
      <c r="ABY345" s="417"/>
      <c r="ABZ345" s="417"/>
      <c r="ACA345" s="417"/>
      <c r="ACB345" s="417"/>
      <c r="ACC345" s="417"/>
      <c r="ACD345" s="417"/>
      <c r="ACE345" s="417"/>
      <c r="ACF345" s="417"/>
      <c r="ACG345" s="417"/>
      <c r="ACH345" s="417"/>
      <c r="ACI345" s="417"/>
      <c r="ACJ345" s="417"/>
      <c r="ACK345" s="417"/>
      <c r="ACL345" s="417"/>
      <c r="ACM345" s="417"/>
      <c r="ACN345" s="417"/>
      <c r="ACO345" s="417"/>
      <c r="ACP345" s="417"/>
      <c r="ACQ345" s="417"/>
      <c r="ACR345" s="417"/>
      <c r="ACS345" s="417"/>
      <c r="ACT345" s="417"/>
      <c r="ACU345" s="417"/>
      <c r="ACV345" s="417"/>
      <c r="ACW345" s="417"/>
      <c r="ACX345" s="417"/>
      <c r="ACY345" s="417"/>
      <c r="ACZ345" s="417"/>
      <c r="ADA345" s="417"/>
      <c r="ADB345" s="417"/>
      <c r="ADC345" s="417"/>
      <c r="ADD345" s="417"/>
      <c r="ADE345" s="417"/>
      <c r="ADF345" s="417"/>
      <c r="ADG345" s="417"/>
      <c r="ADH345" s="417"/>
      <c r="ADI345" s="417"/>
      <c r="ADJ345" s="417"/>
      <c r="ADK345" s="417"/>
      <c r="ADL345" s="417"/>
      <c r="ADM345" s="417"/>
      <c r="ADN345" s="417"/>
      <c r="ADO345" s="417"/>
      <c r="ADP345" s="417"/>
      <c r="ADQ345" s="417"/>
      <c r="ADR345" s="417"/>
      <c r="ADS345" s="417"/>
      <c r="ADT345" s="417"/>
      <c r="ADU345" s="417"/>
      <c r="ADV345" s="417"/>
      <c r="ADW345" s="417"/>
      <c r="ADX345" s="417"/>
      <c r="ADY345" s="417"/>
      <c r="ADZ345" s="417"/>
      <c r="AEA345" s="417"/>
      <c r="AEB345" s="417"/>
      <c r="AEC345" s="417"/>
      <c r="AED345" s="417"/>
      <c r="AEE345" s="417"/>
      <c r="AEF345" s="417"/>
      <c r="AEG345" s="417"/>
      <c r="AEH345" s="417"/>
      <c r="AEI345" s="417"/>
      <c r="AEJ345" s="417"/>
      <c r="AEK345" s="417"/>
      <c r="AEL345" s="417"/>
      <c r="AEM345" s="417"/>
      <c r="AEN345" s="417"/>
      <c r="AEO345" s="417"/>
      <c r="AEP345" s="417"/>
      <c r="AEQ345" s="417"/>
      <c r="AER345" s="417"/>
      <c r="AES345" s="417"/>
      <c r="AET345" s="417"/>
      <c r="AEU345" s="417"/>
      <c r="AEV345" s="417"/>
      <c r="AEW345" s="417"/>
      <c r="AEX345" s="417"/>
      <c r="AEY345" s="417"/>
      <c r="AEZ345" s="417"/>
      <c r="AFA345" s="417"/>
      <c r="AFB345" s="417"/>
      <c r="AFC345" s="417"/>
      <c r="AFD345" s="417"/>
      <c r="AFE345" s="417"/>
      <c r="AFF345" s="417"/>
      <c r="AFG345" s="417"/>
      <c r="AFH345" s="417"/>
      <c r="AFI345" s="417"/>
      <c r="AFJ345" s="417"/>
      <c r="AFK345" s="417"/>
      <c r="AFL345" s="417"/>
      <c r="AFM345" s="417"/>
      <c r="AFN345" s="417"/>
      <c r="AFO345" s="417"/>
      <c r="AFP345" s="417"/>
      <c r="AFQ345" s="417"/>
      <c r="AFR345" s="417"/>
      <c r="AFS345" s="417"/>
      <c r="AFT345" s="417"/>
      <c r="AFU345" s="417"/>
      <c r="AFV345" s="417"/>
      <c r="AFW345" s="417"/>
      <c r="AFX345" s="417"/>
      <c r="AFY345" s="417"/>
      <c r="AFZ345" s="417"/>
      <c r="AGA345" s="417"/>
      <c r="AGB345" s="417"/>
      <c r="AGC345" s="417"/>
      <c r="AGD345" s="417"/>
      <c r="AGE345" s="417"/>
      <c r="AGF345" s="417"/>
      <c r="AGG345" s="417"/>
      <c r="AGH345" s="417"/>
      <c r="AGI345" s="417"/>
      <c r="AGJ345" s="417"/>
      <c r="AGK345" s="417"/>
      <c r="AGL345" s="417"/>
      <c r="AGM345" s="417"/>
      <c r="AGN345" s="417"/>
      <c r="AGO345" s="417"/>
      <c r="AGP345" s="417"/>
      <c r="AGQ345" s="417"/>
      <c r="AGR345" s="417"/>
      <c r="AGS345" s="417"/>
      <c r="AGT345" s="417"/>
      <c r="AGU345" s="417"/>
      <c r="AGV345" s="417"/>
      <c r="AGW345" s="417"/>
      <c r="AGX345" s="417"/>
      <c r="AGY345" s="417"/>
      <c r="AGZ345" s="417"/>
      <c r="AHA345" s="417"/>
      <c r="AHB345" s="417"/>
      <c r="AHC345" s="417"/>
      <c r="AHD345" s="417"/>
      <c r="AHE345" s="417"/>
      <c r="AHF345" s="417"/>
      <c r="AHG345" s="417"/>
      <c r="AHH345" s="417"/>
      <c r="AHI345" s="417"/>
      <c r="AHJ345" s="417"/>
      <c r="AHK345" s="417"/>
      <c r="AHL345" s="417"/>
      <c r="AHM345" s="417"/>
      <c r="AHN345" s="417"/>
      <c r="AHO345" s="417"/>
      <c r="AHP345" s="417"/>
      <c r="AHQ345" s="417"/>
      <c r="AHR345" s="417"/>
      <c r="AHS345" s="417"/>
      <c r="AHT345" s="417"/>
      <c r="AHU345" s="417"/>
      <c r="AHV345" s="417"/>
      <c r="AHW345" s="417"/>
      <c r="AHX345" s="417"/>
      <c r="AHY345" s="417"/>
      <c r="AHZ345" s="417"/>
      <c r="AIA345" s="417"/>
      <c r="AIB345" s="417"/>
      <c r="AIC345" s="417"/>
      <c r="AID345" s="417"/>
      <c r="AIE345" s="417"/>
      <c r="AIF345" s="417"/>
      <c r="AIG345" s="417"/>
      <c r="AIH345" s="417"/>
      <c r="AII345" s="417"/>
      <c r="AIJ345" s="417"/>
      <c r="AIK345" s="417"/>
      <c r="AIL345" s="417"/>
      <c r="AIM345" s="417"/>
      <c r="AIN345" s="417"/>
      <c r="AIO345" s="417"/>
      <c r="AIP345" s="417"/>
      <c r="AIQ345" s="417"/>
      <c r="AIR345" s="417"/>
      <c r="AIS345" s="417"/>
      <c r="AIT345" s="417"/>
      <c r="AIU345" s="417"/>
      <c r="AIV345" s="417"/>
      <c r="AIW345" s="417"/>
      <c r="AIX345" s="417"/>
      <c r="AIY345" s="417"/>
      <c r="AIZ345" s="417"/>
      <c r="AJA345" s="417"/>
      <c r="AJB345" s="417"/>
      <c r="AJC345" s="417"/>
      <c r="AJD345" s="417"/>
      <c r="AJE345" s="417"/>
      <c r="AJF345" s="417"/>
      <c r="AJG345" s="417"/>
      <c r="AJH345" s="417"/>
      <c r="AJI345" s="417"/>
      <c r="AJJ345" s="417"/>
      <c r="AJK345" s="417"/>
      <c r="AJL345" s="417"/>
      <c r="AJM345" s="417"/>
      <c r="AJN345" s="417"/>
      <c r="AJO345" s="417"/>
      <c r="AJP345" s="417"/>
      <c r="AJQ345" s="417"/>
      <c r="AJR345" s="417"/>
      <c r="AJS345" s="417"/>
      <c r="AJT345" s="417"/>
      <c r="AJU345" s="417"/>
      <c r="AJV345" s="417"/>
      <c r="AJW345" s="417"/>
      <c r="AJX345" s="417"/>
      <c r="AJY345" s="417"/>
      <c r="AJZ345" s="417"/>
      <c r="AKA345" s="417"/>
      <c r="AKB345" s="417"/>
      <c r="AKC345" s="417"/>
      <c r="AKD345" s="417"/>
      <c r="AKE345" s="417"/>
      <c r="AKF345" s="417"/>
      <c r="AKG345" s="417"/>
      <c r="AKH345" s="417"/>
      <c r="AKI345" s="417"/>
      <c r="AKJ345" s="417"/>
      <c r="AKK345" s="417"/>
      <c r="AKL345" s="417"/>
      <c r="AKM345" s="417"/>
      <c r="AKN345" s="417"/>
      <c r="AKO345" s="417"/>
      <c r="AKP345" s="417"/>
      <c r="AKQ345" s="417"/>
      <c r="AKR345" s="417"/>
      <c r="AKS345" s="417"/>
      <c r="AKT345" s="417"/>
      <c r="AKU345" s="417"/>
      <c r="AKV345" s="417"/>
      <c r="AKW345" s="417"/>
      <c r="AKX345" s="417"/>
      <c r="AKY345" s="417"/>
      <c r="AKZ345" s="417"/>
      <c r="ALA345" s="417"/>
      <c r="ALB345" s="417"/>
      <c r="ALC345" s="417"/>
      <c r="ALD345" s="417"/>
      <c r="ALE345" s="417"/>
      <c r="ALF345" s="417"/>
      <c r="ALG345" s="417"/>
      <c r="ALH345" s="417"/>
      <c r="ALI345" s="417"/>
      <c r="ALJ345" s="417"/>
      <c r="ALK345" s="417"/>
      <c r="ALL345" s="417"/>
      <c r="ALM345" s="417"/>
      <c r="ALN345" s="417"/>
      <c r="ALO345" s="417"/>
      <c r="ALP345" s="417"/>
      <c r="ALQ345" s="417"/>
      <c r="ALR345" s="417"/>
      <c r="ALS345" s="417"/>
      <c r="ALT345" s="417"/>
      <c r="ALU345" s="417"/>
      <c r="ALV345" s="417"/>
      <c r="ALW345" s="417"/>
      <c r="ALX345" s="417"/>
      <c r="ALY345" s="417"/>
      <c r="ALZ345" s="417"/>
      <c r="AMA345" s="417"/>
      <c r="AMB345" s="417"/>
      <c r="AMC345" s="417"/>
      <c r="AMD345" s="417"/>
      <c r="AME345" s="417"/>
      <c r="AMF345" s="417"/>
      <c r="AMG345" s="417"/>
      <c r="AMH345" s="417"/>
      <c r="AMI345" s="417"/>
      <c r="AMJ345" s="417"/>
      <c r="AMK345" s="417"/>
      <c r="AML345" s="417"/>
      <c r="AMM345" s="417"/>
      <c r="AMN345" s="417"/>
      <c r="AMO345" s="417"/>
      <c r="AMP345" s="417"/>
      <c r="AMQ345" s="417"/>
      <c r="AMR345" s="417"/>
      <c r="AMS345" s="417"/>
      <c r="AMT345" s="417"/>
      <c r="AMU345" s="417"/>
      <c r="AMV345" s="417"/>
      <c r="AMW345" s="417"/>
      <c r="AMX345" s="417"/>
      <c r="AMY345" s="417"/>
      <c r="AMZ345" s="417"/>
      <c r="ANA345" s="417"/>
      <c r="ANB345" s="417"/>
      <c r="ANC345" s="417"/>
      <c r="AND345" s="417"/>
      <c r="ANE345" s="417"/>
      <c r="ANF345" s="417"/>
      <c r="ANG345" s="417"/>
      <c r="ANH345" s="417"/>
      <c r="ANI345" s="417"/>
      <c r="ANJ345" s="417"/>
      <c r="ANK345" s="417"/>
      <c r="ANL345" s="417"/>
      <c r="ANM345" s="417"/>
      <c r="ANN345" s="417"/>
      <c r="ANO345" s="417"/>
      <c r="ANP345" s="417"/>
      <c r="ANQ345" s="417"/>
      <c r="ANR345" s="417"/>
      <c r="ANS345" s="417"/>
      <c r="ANT345" s="417"/>
      <c r="ANU345" s="417"/>
      <c r="ANV345" s="417"/>
      <c r="ANW345" s="417"/>
      <c r="ANX345" s="417"/>
      <c r="ANY345" s="417"/>
      <c r="ANZ345" s="417"/>
      <c r="AOA345" s="417"/>
      <c r="AOB345" s="417"/>
      <c r="AOC345" s="417"/>
      <c r="AOD345" s="417"/>
      <c r="AOE345" s="417"/>
      <c r="AOF345" s="417"/>
      <c r="AOG345" s="417"/>
      <c r="AOH345" s="417"/>
      <c r="AOI345" s="417"/>
      <c r="AOJ345" s="417"/>
      <c r="AOK345" s="417"/>
      <c r="AOL345" s="417"/>
      <c r="AOM345" s="417"/>
      <c r="AON345" s="417"/>
      <c r="AOO345" s="417"/>
      <c r="AOP345" s="417"/>
      <c r="AOQ345" s="417"/>
      <c r="AOR345" s="417"/>
      <c r="AOS345" s="417"/>
      <c r="AOT345" s="417"/>
      <c r="AOU345" s="417"/>
      <c r="AOV345" s="417"/>
      <c r="AOW345" s="417"/>
      <c r="AOX345" s="417"/>
      <c r="AOY345" s="417"/>
      <c r="AOZ345" s="417"/>
      <c r="APA345" s="417"/>
      <c r="APB345" s="417"/>
      <c r="APC345" s="417"/>
      <c r="APD345" s="417"/>
      <c r="APE345" s="417"/>
      <c r="APF345" s="417"/>
      <c r="APG345" s="417"/>
      <c r="APH345" s="417"/>
      <c r="API345" s="417"/>
      <c r="APJ345" s="417"/>
      <c r="APK345" s="417"/>
      <c r="APL345" s="417"/>
      <c r="APM345" s="417"/>
      <c r="APN345" s="417"/>
      <c r="APO345" s="417"/>
      <c r="APP345" s="417"/>
      <c r="APQ345" s="417"/>
      <c r="APR345" s="417"/>
      <c r="APS345" s="417"/>
      <c r="APT345" s="417"/>
      <c r="APU345" s="417"/>
      <c r="APV345" s="417"/>
      <c r="APW345" s="417"/>
      <c r="APX345" s="417"/>
      <c r="APY345" s="417"/>
      <c r="APZ345" s="417"/>
      <c r="AQA345" s="417"/>
      <c r="AQB345" s="417"/>
      <c r="AQC345" s="417"/>
      <c r="AQD345" s="417"/>
      <c r="AQE345" s="417"/>
      <c r="AQF345" s="417"/>
      <c r="AQG345" s="417"/>
      <c r="AQH345" s="417"/>
      <c r="AQI345" s="417"/>
      <c r="AQJ345" s="417"/>
      <c r="AQK345" s="417"/>
      <c r="AQL345" s="417"/>
      <c r="AQM345" s="417"/>
      <c r="AQN345" s="417"/>
      <c r="AQO345" s="417"/>
      <c r="AQP345" s="417"/>
      <c r="AQQ345" s="417"/>
      <c r="AQR345" s="417"/>
      <c r="AQS345" s="417"/>
      <c r="AQT345" s="417"/>
      <c r="AQU345" s="417"/>
      <c r="AQV345" s="417"/>
      <c r="AQW345" s="417"/>
      <c r="AQX345" s="417"/>
      <c r="AQY345" s="417"/>
      <c r="AQZ345" s="417"/>
      <c r="ARA345" s="417"/>
      <c r="ARB345" s="417"/>
      <c r="ARC345" s="417"/>
      <c r="ARD345" s="417"/>
      <c r="ARE345" s="417"/>
      <c r="ARF345" s="417"/>
      <c r="ARG345" s="417"/>
      <c r="ARH345" s="417"/>
      <c r="ARI345" s="417"/>
      <c r="ARJ345" s="417"/>
      <c r="ARK345" s="417"/>
      <c r="ARL345" s="417"/>
      <c r="ARM345" s="417"/>
      <c r="ARN345" s="417"/>
      <c r="ARO345" s="417"/>
      <c r="ARP345" s="417"/>
      <c r="ARQ345" s="417"/>
      <c r="ARR345" s="417"/>
      <c r="ARS345" s="417"/>
      <c r="ART345" s="417"/>
      <c r="ARU345" s="417"/>
      <c r="ARV345" s="417"/>
      <c r="ARW345" s="417"/>
      <c r="ARX345" s="417"/>
      <c r="ARY345" s="417"/>
      <c r="ARZ345" s="417"/>
      <c r="ASA345" s="417"/>
      <c r="ASB345" s="417"/>
      <c r="ASC345" s="417"/>
      <c r="ASD345" s="417"/>
      <c r="ASE345" s="417"/>
      <c r="ASF345" s="417"/>
      <c r="ASG345" s="417"/>
      <c r="ASH345" s="417"/>
      <c r="ASI345" s="417"/>
      <c r="ASJ345" s="417"/>
      <c r="ASK345" s="417"/>
      <c r="ASL345" s="417"/>
      <c r="ASM345" s="417"/>
      <c r="ASN345" s="417"/>
      <c r="ASO345" s="417"/>
      <c r="ASP345" s="417"/>
      <c r="ASQ345" s="417"/>
      <c r="ASR345" s="417"/>
      <c r="ASS345" s="417"/>
      <c r="AST345" s="417"/>
      <c r="ASU345" s="417"/>
      <c r="ASV345" s="417"/>
      <c r="ASW345" s="417"/>
      <c r="ASX345" s="417"/>
      <c r="ASY345" s="417"/>
      <c r="ASZ345" s="417"/>
      <c r="ATA345" s="417"/>
      <c r="ATB345" s="417"/>
      <c r="ATC345" s="417"/>
      <c r="ATD345" s="417"/>
      <c r="ATE345" s="417"/>
      <c r="ATF345" s="417"/>
      <c r="ATG345" s="417"/>
      <c r="ATH345" s="417"/>
      <c r="ATI345" s="417"/>
      <c r="ATJ345" s="417"/>
      <c r="ATK345" s="417"/>
      <c r="ATL345" s="417"/>
      <c r="ATM345" s="417"/>
      <c r="ATN345" s="417"/>
      <c r="ATO345" s="417"/>
      <c r="ATP345" s="417"/>
      <c r="ATQ345" s="417"/>
      <c r="ATR345" s="417"/>
      <c r="ATS345" s="417"/>
      <c r="ATT345" s="417"/>
      <c r="ATU345" s="417"/>
      <c r="ATV345" s="417"/>
      <c r="ATW345" s="417"/>
      <c r="ATX345" s="417"/>
      <c r="ATY345" s="417"/>
      <c r="ATZ345" s="417"/>
      <c r="AUA345" s="417"/>
      <c r="AUB345" s="417"/>
      <c r="AUC345" s="417"/>
      <c r="AUD345" s="417"/>
      <c r="AUE345" s="417"/>
      <c r="AUF345" s="417"/>
      <c r="AUG345" s="417"/>
      <c r="AUH345" s="417"/>
      <c r="AUI345" s="417"/>
      <c r="AUJ345" s="417"/>
      <c r="AUK345" s="417"/>
      <c r="AUL345" s="417"/>
      <c r="AUM345" s="417"/>
      <c r="AUN345" s="417"/>
      <c r="AUO345" s="417"/>
      <c r="AUP345" s="417"/>
      <c r="AUQ345" s="417"/>
      <c r="AUR345" s="417"/>
      <c r="AUS345" s="417"/>
      <c r="AUT345" s="417"/>
      <c r="AUU345" s="417"/>
      <c r="AUV345" s="417"/>
      <c r="AUW345" s="417"/>
      <c r="AUX345" s="417"/>
      <c r="AUY345" s="417"/>
      <c r="AUZ345" s="417"/>
      <c r="AVA345" s="417"/>
      <c r="AVB345" s="417"/>
      <c r="AVC345" s="417"/>
      <c r="AVD345" s="417"/>
      <c r="AVE345" s="417"/>
      <c r="AVF345" s="417"/>
      <c r="AVG345" s="417"/>
      <c r="AVH345" s="417"/>
      <c r="AVI345" s="417"/>
      <c r="AVJ345" s="417"/>
      <c r="AVK345" s="417"/>
      <c r="AVL345" s="417"/>
      <c r="AVM345" s="417"/>
      <c r="AVN345" s="417"/>
      <c r="AVO345" s="417"/>
      <c r="AVP345" s="417"/>
      <c r="AVQ345" s="417"/>
      <c r="AVR345" s="417"/>
      <c r="AVS345" s="417"/>
      <c r="AVT345" s="417"/>
      <c r="AVU345" s="417"/>
      <c r="AVV345" s="417"/>
      <c r="AVW345" s="417"/>
      <c r="AVX345" s="417"/>
      <c r="AVY345" s="417"/>
      <c r="AVZ345" s="417"/>
      <c r="AWA345" s="417"/>
      <c r="AWB345" s="417"/>
      <c r="AWC345" s="417"/>
      <c r="AWD345" s="417"/>
      <c r="AWE345" s="417"/>
      <c r="AWF345" s="417"/>
      <c r="AWG345" s="417"/>
      <c r="AWH345" s="417"/>
      <c r="AWI345" s="417"/>
      <c r="AWJ345" s="417"/>
      <c r="AWK345" s="417"/>
      <c r="AWL345" s="417"/>
      <c r="AWM345" s="417"/>
      <c r="AWN345" s="417"/>
      <c r="AWO345" s="417"/>
      <c r="AWP345" s="417"/>
      <c r="AWQ345" s="417"/>
      <c r="AWR345" s="417"/>
      <c r="AWS345" s="417"/>
      <c r="AWT345" s="417"/>
      <c r="AWU345" s="417"/>
      <c r="AWV345" s="417"/>
      <c r="AWW345" s="417"/>
      <c r="AWX345" s="417"/>
      <c r="AWY345" s="417"/>
      <c r="AWZ345" s="417"/>
      <c r="AXA345" s="417"/>
      <c r="AXB345" s="417"/>
      <c r="AXC345" s="417"/>
      <c r="AXD345" s="417"/>
      <c r="AXE345" s="417"/>
      <c r="AXF345" s="417"/>
      <c r="AXG345" s="417"/>
      <c r="AXH345" s="417"/>
      <c r="AXI345" s="417"/>
      <c r="AXJ345" s="417"/>
      <c r="AXK345" s="417"/>
      <c r="AXL345" s="417"/>
      <c r="AXM345" s="417"/>
      <c r="AXN345" s="417"/>
      <c r="AXO345" s="417"/>
      <c r="AXP345" s="417"/>
      <c r="AXQ345" s="417"/>
      <c r="AXR345" s="417"/>
      <c r="AXS345" s="417"/>
      <c r="AXT345" s="417"/>
      <c r="AXU345" s="417"/>
      <c r="AXV345" s="417"/>
      <c r="AXW345" s="417"/>
      <c r="AXX345" s="417"/>
      <c r="AXY345" s="417"/>
      <c r="AXZ345" s="417"/>
      <c r="AYA345" s="417"/>
      <c r="AYB345" s="417"/>
      <c r="AYC345" s="417"/>
      <c r="AYD345" s="417"/>
      <c r="AYE345" s="417"/>
      <c r="AYF345" s="417"/>
      <c r="AYG345" s="417"/>
      <c r="AYH345" s="417"/>
      <c r="AYI345" s="417"/>
      <c r="AYJ345" s="417"/>
      <c r="AYK345" s="417"/>
      <c r="AYL345" s="417"/>
      <c r="AYM345" s="417"/>
      <c r="AYN345" s="417"/>
      <c r="AYO345" s="417"/>
      <c r="AYP345" s="417"/>
      <c r="AYQ345" s="417"/>
      <c r="AYR345" s="417"/>
      <c r="AYS345" s="417"/>
      <c r="AYT345" s="417"/>
      <c r="AYU345" s="417"/>
      <c r="AYV345" s="417"/>
      <c r="AYW345" s="417"/>
      <c r="AYX345" s="417"/>
      <c r="AYY345" s="417"/>
      <c r="AYZ345" s="417"/>
      <c r="AZA345" s="417"/>
      <c r="AZB345" s="417"/>
      <c r="AZC345" s="417"/>
      <c r="AZD345" s="417"/>
      <c r="AZE345" s="417"/>
      <c r="AZF345" s="417"/>
      <c r="AZG345" s="417"/>
      <c r="AZH345" s="417"/>
      <c r="AZI345" s="417"/>
      <c r="AZJ345" s="417"/>
      <c r="AZK345" s="417"/>
      <c r="AZL345" s="417"/>
      <c r="AZM345" s="417"/>
      <c r="AZN345" s="417"/>
      <c r="AZO345" s="417"/>
      <c r="AZP345" s="417"/>
      <c r="AZQ345" s="417"/>
      <c r="AZR345" s="417"/>
      <c r="AZS345" s="417"/>
      <c r="AZT345" s="417"/>
      <c r="AZU345" s="417"/>
      <c r="AZV345" s="417"/>
      <c r="AZW345" s="417"/>
      <c r="AZX345" s="417"/>
      <c r="AZY345" s="417"/>
      <c r="AZZ345" s="417"/>
      <c r="BAA345" s="417"/>
      <c r="BAB345" s="417"/>
      <c r="BAC345" s="417"/>
      <c r="BAD345" s="417"/>
      <c r="BAE345" s="417"/>
      <c r="BAF345" s="417"/>
      <c r="BAG345" s="417"/>
      <c r="BAH345" s="417"/>
      <c r="BAI345" s="417"/>
      <c r="BAJ345" s="417"/>
      <c r="BAK345" s="417"/>
      <c r="BAL345" s="417"/>
      <c r="BAM345" s="417"/>
      <c r="BAN345" s="417"/>
      <c r="BAO345" s="417"/>
      <c r="BAP345" s="417"/>
      <c r="BAQ345" s="417"/>
      <c r="BAR345" s="417"/>
      <c r="BAS345" s="417"/>
      <c r="BAT345" s="417"/>
      <c r="BAU345" s="417"/>
      <c r="BAV345" s="417"/>
      <c r="BAW345" s="417"/>
      <c r="BAX345" s="417"/>
      <c r="BAY345" s="417"/>
      <c r="BAZ345" s="417"/>
      <c r="BBA345" s="417"/>
      <c r="BBB345" s="417"/>
      <c r="BBC345" s="417"/>
      <c r="BBD345" s="417"/>
      <c r="BBE345" s="417"/>
      <c r="BBF345" s="417"/>
      <c r="BBG345" s="417"/>
      <c r="BBH345" s="417"/>
      <c r="BBI345" s="417"/>
      <c r="BBJ345" s="417"/>
      <c r="BBK345" s="417"/>
      <c r="BBL345" s="417"/>
      <c r="BBM345" s="417"/>
      <c r="BBN345" s="417"/>
      <c r="BBO345" s="417"/>
      <c r="BBP345" s="417"/>
      <c r="BBQ345" s="417"/>
      <c r="BBR345" s="417"/>
      <c r="BBS345" s="417"/>
      <c r="BBT345" s="417"/>
      <c r="BBU345" s="417"/>
      <c r="BBV345" s="417"/>
      <c r="BBW345" s="417"/>
      <c r="BBX345" s="417"/>
      <c r="BBY345" s="417"/>
      <c r="BBZ345" s="417"/>
      <c r="BCA345" s="417"/>
      <c r="BCB345" s="417"/>
      <c r="BCC345" s="417"/>
      <c r="BCD345" s="417"/>
      <c r="BCE345" s="417"/>
      <c r="BCF345" s="417"/>
      <c r="BCG345" s="417"/>
      <c r="BCH345" s="417"/>
      <c r="BCI345" s="417"/>
      <c r="BCJ345" s="417"/>
      <c r="BCK345" s="417"/>
      <c r="BCL345" s="417"/>
      <c r="BCM345" s="417"/>
      <c r="BCN345" s="417"/>
      <c r="BCO345" s="417"/>
      <c r="BCP345" s="417"/>
      <c r="BCQ345" s="417"/>
      <c r="BCR345" s="417"/>
      <c r="BCS345" s="417"/>
      <c r="BCT345" s="417"/>
      <c r="BCU345" s="417"/>
      <c r="BCV345" s="417"/>
      <c r="BCW345" s="417"/>
      <c r="BCX345" s="417"/>
      <c r="BCY345" s="417"/>
      <c r="BCZ345" s="417"/>
      <c r="BDA345" s="417"/>
      <c r="BDB345" s="417"/>
      <c r="BDC345" s="417"/>
      <c r="BDD345" s="417"/>
      <c r="BDE345" s="417"/>
      <c r="BDF345" s="417"/>
      <c r="BDG345" s="417"/>
      <c r="BDH345" s="417"/>
      <c r="BDI345" s="417"/>
      <c r="BDJ345" s="417"/>
      <c r="BDK345" s="417"/>
      <c r="BDL345" s="417"/>
      <c r="BDM345" s="417"/>
      <c r="BDN345" s="417"/>
      <c r="BDO345" s="417"/>
      <c r="BDP345" s="417"/>
      <c r="BDQ345" s="417"/>
      <c r="BDR345" s="417"/>
      <c r="BDS345" s="417"/>
      <c r="BDT345" s="417"/>
      <c r="BDU345" s="417"/>
      <c r="BDV345" s="417"/>
      <c r="BDW345" s="417"/>
      <c r="BDX345" s="417"/>
      <c r="BDY345" s="417"/>
      <c r="BDZ345" s="417"/>
      <c r="BEA345" s="417"/>
      <c r="BEB345" s="417"/>
      <c r="BEC345" s="417"/>
      <c r="BED345" s="417"/>
      <c r="BEE345" s="417"/>
      <c r="BEF345" s="417"/>
      <c r="BEG345" s="417"/>
      <c r="BEH345" s="417"/>
      <c r="BEI345" s="417"/>
      <c r="BEJ345" s="417"/>
      <c r="BEK345" s="417"/>
      <c r="BEL345" s="417"/>
      <c r="BEM345" s="417"/>
      <c r="BEN345" s="417"/>
      <c r="BEO345" s="417"/>
      <c r="BEP345" s="417"/>
      <c r="BEQ345" s="417"/>
      <c r="BER345" s="417"/>
      <c r="BES345" s="417"/>
      <c r="BET345" s="417"/>
      <c r="BEU345" s="417"/>
      <c r="BEV345" s="417"/>
      <c r="BEW345" s="417"/>
      <c r="BEX345" s="417"/>
      <c r="BEY345" s="417"/>
      <c r="BEZ345" s="417"/>
      <c r="BFA345" s="417"/>
      <c r="BFB345" s="417"/>
      <c r="BFC345" s="417"/>
      <c r="BFD345" s="417"/>
      <c r="BFE345" s="417"/>
      <c r="BFF345" s="417"/>
      <c r="BFG345" s="417"/>
      <c r="BFH345" s="417"/>
      <c r="BFI345" s="417"/>
      <c r="BFJ345" s="417"/>
      <c r="BFK345" s="417"/>
      <c r="BFL345" s="417"/>
      <c r="BFM345" s="417"/>
      <c r="BFN345" s="417"/>
      <c r="BFO345" s="417"/>
      <c r="BFP345" s="417"/>
      <c r="BFQ345" s="417"/>
      <c r="BFR345" s="417"/>
      <c r="BFS345" s="417"/>
      <c r="BFT345" s="417"/>
      <c r="BFU345" s="417"/>
      <c r="BFV345" s="417"/>
      <c r="BFW345" s="417"/>
      <c r="BFX345" s="417"/>
      <c r="BFY345" s="417"/>
      <c r="BFZ345" s="417"/>
      <c r="BGA345" s="417"/>
      <c r="BGB345" s="417"/>
      <c r="BGC345" s="417"/>
      <c r="BGD345" s="417"/>
      <c r="BGE345" s="417"/>
      <c r="BGF345" s="417"/>
      <c r="BGG345" s="417"/>
      <c r="BGH345" s="417"/>
      <c r="BGI345" s="417"/>
      <c r="BGJ345" s="417"/>
      <c r="BGK345" s="417"/>
      <c r="BGL345" s="417"/>
      <c r="BGM345" s="417"/>
      <c r="BGN345" s="417"/>
      <c r="BGO345" s="417"/>
      <c r="BGP345" s="417"/>
      <c r="BGQ345" s="417"/>
      <c r="BGR345" s="417"/>
      <c r="BGS345" s="417"/>
      <c r="BGT345" s="417"/>
      <c r="BGU345" s="417"/>
      <c r="BGV345" s="417"/>
      <c r="BGW345" s="417"/>
      <c r="BGX345" s="417"/>
      <c r="BGY345" s="417"/>
      <c r="BGZ345" s="417"/>
      <c r="BHA345" s="417"/>
      <c r="BHB345" s="417"/>
      <c r="BHC345" s="417"/>
      <c r="BHD345" s="417"/>
      <c r="BHE345" s="417"/>
      <c r="BHF345" s="417"/>
      <c r="BHG345" s="417"/>
      <c r="BHH345" s="417"/>
      <c r="BHI345" s="417"/>
      <c r="BHJ345" s="417"/>
      <c r="BHK345" s="417"/>
      <c r="BHL345" s="417"/>
      <c r="BHM345" s="417"/>
      <c r="BHN345" s="417"/>
      <c r="BHO345" s="417"/>
      <c r="BHP345" s="417"/>
      <c r="BHQ345" s="417"/>
      <c r="BHR345" s="417"/>
      <c r="BHS345" s="417"/>
      <c r="BHT345" s="417"/>
      <c r="BHU345" s="417"/>
      <c r="BHV345" s="417"/>
      <c r="BHW345" s="417"/>
      <c r="BHX345" s="417"/>
      <c r="BHY345" s="417"/>
      <c r="BHZ345" s="417"/>
      <c r="BIA345" s="417"/>
      <c r="BIB345" s="417"/>
      <c r="BIC345" s="417"/>
      <c r="BID345" s="417"/>
      <c r="BIE345" s="417"/>
      <c r="BIF345" s="417"/>
      <c r="BIG345" s="417"/>
      <c r="BIH345" s="417"/>
      <c r="BII345" s="417"/>
      <c r="BIJ345" s="417"/>
      <c r="BIK345" s="417"/>
      <c r="BIL345" s="417"/>
      <c r="BIM345" s="417"/>
      <c r="BIN345" s="417"/>
      <c r="BIO345" s="417"/>
      <c r="BIP345" s="417"/>
      <c r="BIQ345" s="417"/>
      <c r="BIR345" s="417"/>
      <c r="BIS345" s="417"/>
      <c r="BIT345" s="417"/>
      <c r="BIU345" s="417"/>
      <c r="BIV345" s="417"/>
      <c r="BIW345" s="417"/>
      <c r="BIX345" s="417"/>
      <c r="BIY345" s="417"/>
      <c r="BIZ345" s="417"/>
      <c r="BJA345" s="417"/>
      <c r="BJB345" s="417"/>
      <c r="BJC345" s="417"/>
      <c r="BJD345" s="417"/>
      <c r="BJE345" s="417"/>
      <c r="BJF345" s="417"/>
      <c r="BJG345" s="417"/>
      <c r="BJH345" s="417"/>
      <c r="BJI345" s="417"/>
      <c r="BJJ345" s="417"/>
      <c r="BJK345" s="417"/>
      <c r="BJL345" s="417"/>
      <c r="BJM345" s="417"/>
      <c r="BJN345" s="417"/>
      <c r="BJO345" s="417"/>
      <c r="BJP345" s="417"/>
      <c r="BJQ345" s="417"/>
      <c r="BJR345" s="417"/>
      <c r="BJS345" s="417"/>
      <c r="BJT345" s="417"/>
      <c r="BJU345" s="417"/>
      <c r="BJV345" s="417"/>
      <c r="BJW345" s="417"/>
      <c r="BJX345" s="417"/>
      <c r="BJY345" s="417"/>
      <c r="BJZ345" s="417"/>
      <c r="BKA345" s="417"/>
      <c r="BKB345" s="417"/>
      <c r="BKC345" s="417"/>
      <c r="BKD345" s="417"/>
      <c r="BKE345" s="417"/>
      <c r="BKF345" s="417"/>
      <c r="BKG345" s="417"/>
      <c r="BKH345" s="417"/>
      <c r="BKI345" s="417"/>
      <c r="BKJ345" s="417"/>
      <c r="BKK345" s="417"/>
      <c r="BKL345" s="417"/>
      <c r="BKM345" s="417"/>
      <c r="BKN345" s="417"/>
      <c r="BKO345" s="417"/>
      <c r="BKP345" s="417"/>
      <c r="BKQ345" s="417"/>
      <c r="BKR345" s="417"/>
      <c r="BKS345" s="417"/>
      <c r="BKT345" s="417"/>
      <c r="BKU345" s="417"/>
      <c r="BKV345" s="417"/>
      <c r="BKW345" s="417"/>
      <c r="BKX345" s="417"/>
      <c r="BKY345" s="417"/>
      <c r="BKZ345" s="417"/>
      <c r="BLA345" s="417"/>
      <c r="BLB345" s="417"/>
      <c r="BLC345" s="417"/>
      <c r="BLD345" s="417"/>
      <c r="BLE345" s="417"/>
      <c r="BLF345" s="417"/>
      <c r="BLG345" s="417"/>
      <c r="BLH345" s="417"/>
      <c r="BLI345" s="417"/>
      <c r="BLJ345" s="417"/>
      <c r="BLK345" s="417"/>
      <c r="BLL345" s="417"/>
      <c r="BLM345" s="417"/>
      <c r="BLN345" s="417"/>
      <c r="BLO345" s="417"/>
      <c r="BLP345" s="417"/>
      <c r="BLQ345" s="417"/>
      <c r="BLR345" s="417"/>
      <c r="BLS345" s="417"/>
      <c r="BLT345" s="417"/>
      <c r="BLU345" s="417"/>
      <c r="BLV345" s="417"/>
      <c r="BLW345" s="417"/>
      <c r="BLX345" s="417"/>
      <c r="BLY345" s="417"/>
      <c r="BLZ345" s="417"/>
      <c r="BMA345" s="417"/>
      <c r="BMB345" s="417"/>
      <c r="BMC345" s="417"/>
      <c r="BMD345" s="417"/>
      <c r="BME345" s="417"/>
      <c r="BMF345" s="417"/>
      <c r="BMG345" s="417"/>
      <c r="BMH345" s="417"/>
      <c r="BMI345" s="417"/>
      <c r="BMJ345" s="417"/>
      <c r="BMK345" s="417"/>
      <c r="BML345" s="417"/>
      <c r="BMM345" s="417"/>
      <c r="BMN345" s="417"/>
      <c r="BMO345" s="417"/>
      <c r="BMP345" s="417"/>
      <c r="BMQ345" s="417"/>
      <c r="BMR345" s="417"/>
      <c r="BMS345" s="417"/>
      <c r="BMT345" s="417"/>
      <c r="BMU345" s="417"/>
      <c r="BMV345" s="417"/>
      <c r="BMW345" s="417"/>
      <c r="BMX345" s="417"/>
      <c r="BMY345" s="417"/>
      <c r="BMZ345" s="417"/>
      <c r="BNA345" s="417"/>
      <c r="BNB345" s="417"/>
      <c r="BNC345" s="417"/>
      <c r="BND345" s="417"/>
      <c r="BNE345" s="417"/>
      <c r="BNF345" s="417"/>
      <c r="BNG345" s="417"/>
      <c r="BNH345" s="417"/>
      <c r="BNI345" s="417"/>
      <c r="BNJ345" s="417"/>
      <c r="BNK345" s="417"/>
      <c r="BNL345" s="417"/>
      <c r="BNM345" s="417"/>
      <c r="BNN345" s="417"/>
      <c r="BNO345" s="417"/>
      <c r="BNP345" s="417"/>
      <c r="BNQ345" s="417"/>
      <c r="BNR345" s="417"/>
      <c r="BNS345" s="417"/>
      <c r="BNT345" s="417"/>
      <c r="BNU345" s="417"/>
      <c r="BNV345" s="417"/>
      <c r="BNW345" s="417"/>
      <c r="BNX345" s="417"/>
      <c r="BNY345" s="417"/>
      <c r="BNZ345" s="417"/>
      <c r="BOA345" s="417"/>
      <c r="BOB345" s="417"/>
      <c r="BOC345" s="417"/>
      <c r="BOD345" s="417"/>
      <c r="BOE345" s="417"/>
      <c r="BOF345" s="417"/>
      <c r="BOG345" s="417"/>
      <c r="BOH345" s="417"/>
      <c r="BOI345" s="417"/>
      <c r="BOJ345" s="417"/>
      <c r="BOK345" s="417"/>
      <c r="BOL345" s="417"/>
      <c r="BOM345" s="417"/>
      <c r="BON345" s="417"/>
      <c r="BOO345" s="417"/>
      <c r="BOP345" s="417"/>
      <c r="BOQ345" s="417"/>
      <c r="BOR345" s="417"/>
      <c r="BOS345" s="417"/>
      <c r="BOT345" s="417"/>
      <c r="BOU345" s="417"/>
      <c r="BOV345" s="417"/>
      <c r="BOW345" s="417"/>
      <c r="BOX345" s="417"/>
      <c r="BOY345" s="417"/>
      <c r="BOZ345" s="417"/>
      <c r="BPA345" s="417"/>
      <c r="BPB345" s="417"/>
      <c r="BPC345" s="417"/>
      <c r="BPD345" s="417"/>
      <c r="BPE345" s="417"/>
      <c r="BPF345" s="417"/>
      <c r="BPG345" s="417"/>
      <c r="BPH345" s="417"/>
      <c r="BPI345" s="417"/>
      <c r="BPJ345" s="417"/>
      <c r="BPK345" s="417"/>
      <c r="BPL345" s="417"/>
      <c r="BPM345" s="417"/>
      <c r="BPN345" s="417"/>
      <c r="BPO345" s="417"/>
      <c r="BPP345" s="417"/>
      <c r="BPQ345" s="417"/>
      <c r="BPR345" s="417"/>
      <c r="BPS345" s="417"/>
      <c r="BPT345" s="417"/>
      <c r="BPU345" s="417"/>
      <c r="BPV345" s="417"/>
      <c r="BPW345" s="417"/>
      <c r="BPX345" s="417"/>
      <c r="BPY345" s="417"/>
      <c r="BPZ345" s="417"/>
      <c r="BQA345" s="417"/>
      <c r="BQB345" s="417"/>
      <c r="BQC345" s="417"/>
      <c r="BQD345" s="417"/>
      <c r="BQE345" s="417"/>
      <c r="BQF345" s="417"/>
      <c r="BQG345" s="417"/>
      <c r="BQH345" s="417"/>
      <c r="BQI345" s="417"/>
      <c r="BQJ345" s="417"/>
      <c r="BQK345" s="417"/>
      <c r="BQL345" s="417"/>
      <c r="BQM345" s="417"/>
      <c r="BQN345" s="417"/>
      <c r="BQO345" s="417"/>
      <c r="BQP345" s="417"/>
      <c r="BQQ345" s="417"/>
      <c r="BQR345" s="417"/>
      <c r="BQS345" s="417"/>
      <c r="BQT345" s="417"/>
      <c r="BQU345" s="417"/>
      <c r="BQV345" s="417"/>
      <c r="BQW345" s="417"/>
      <c r="BQX345" s="417"/>
      <c r="BQY345" s="417"/>
      <c r="BQZ345" s="417"/>
      <c r="BRA345" s="417"/>
      <c r="BRB345" s="417"/>
      <c r="BRC345" s="417"/>
      <c r="BRD345" s="417"/>
      <c r="BRE345" s="417"/>
      <c r="BRF345" s="417"/>
      <c r="BRG345" s="417"/>
      <c r="BRH345" s="417"/>
      <c r="BRI345" s="417"/>
      <c r="BRJ345" s="417"/>
      <c r="BRK345" s="417"/>
      <c r="BRL345" s="417"/>
      <c r="BRM345" s="417"/>
      <c r="BRN345" s="417"/>
      <c r="BRO345" s="417"/>
      <c r="BRP345" s="417"/>
      <c r="BRQ345" s="417"/>
      <c r="BRR345" s="417"/>
      <c r="BRS345" s="417"/>
      <c r="BRT345" s="417"/>
      <c r="BRU345" s="417"/>
      <c r="BRV345" s="417"/>
      <c r="BRW345" s="417"/>
      <c r="BRX345" s="417"/>
      <c r="BRY345" s="417"/>
      <c r="BRZ345" s="417"/>
      <c r="BSA345" s="417"/>
      <c r="BSB345" s="417"/>
      <c r="BSC345" s="417"/>
      <c r="BSD345" s="417"/>
      <c r="BSE345" s="417"/>
      <c r="BSF345" s="417"/>
      <c r="BSG345" s="417"/>
      <c r="BSH345" s="417"/>
      <c r="BSI345" s="417"/>
      <c r="BSJ345" s="417"/>
      <c r="BSK345" s="417"/>
      <c r="BSL345" s="417"/>
      <c r="BSM345" s="417"/>
      <c r="BSN345" s="417"/>
      <c r="BSO345" s="417"/>
      <c r="BSP345" s="417"/>
      <c r="BSQ345" s="417"/>
      <c r="BSR345" s="417"/>
      <c r="BSS345" s="417"/>
      <c r="BST345" s="417"/>
      <c r="BSU345" s="417"/>
      <c r="BSV345" s="417"/>
      <c r="BSW345" s="417"/>
      <c r="BSX345" s="417"/>
      <c r="BSY345" s="417"/>
      <c r="BSZ345" s="417"/>
      <c r="BTA345" s="417"/>
      <c r="BTB345" s="417"/>
      <c r="BTC345" s="417"/>
      <c r="BTD345" s="417"/>
      <c r="BTE345" s="417"/>
      <c r="BTF345" s="417"/>
      <c r="BTG345" s="417"/>
      <c r="BTH345" s="417"/>
      <c r="BTI345" s="417"/>
      <c r="BTJ345" s="417"/>
      <c r="BTK345" s="417"/>
      <c r="BTL345" s="417"/>
      <c r="BTM345" s="417"/>
      <c r="BTN345" s="417"/>
      <c r="BTO345" s="417"/>
      <c r="BTP345" s="417"/>
      <c r="BTQ345" s="417"/>
      <c r="BTR345" s="417"/>
      <c r="BTS345" s="417"/>
      <c r="BTT345" s="417"/>
      <c r="BTU345" s="417"/>
      <c r="BTV345" s="417"/>
      <c r="BTW345" s="417"/>
      <c r="BTX345" s="417"/>
      <c r="BTY345" s="417"/>
      <c r="BTZ345" s="417"/>
      <c r="BUA345" s="417"/>
      <c r="BUB345" s="417"/>
      <c r="BUC345" s="417"/>
      <c r="BUD345" s="417"/>
      <c r="BUE345" s="417"/>
      <c r="BUF345" s="417"/>
      <c r="BUG345" s="417"/>
      <c r="BUH345" s="417"/>
      <c r="BUI345" s="417"/>
      <c r="BUJ345" s="417"/>
      <c r="BUK345" s="417"/>
      <c r="BUL345" s="417"/>
      <c r="BUM345" s="417"/>
      <c r="BUN345" s="417"/>
      <c r="BUO345" s="417"/>
      <c r="BUP345" s="417"/>
      <c r="BUQ345" s="417"/>
      <c r="BUR345" s="417"/>
      <c r="BUS345" s="417"/>
      <c r="BUT345" s="417"/>
      <c r="BUU345" s="417"/>
      <c r="BUV345" s="417"/>
      <c r="BUW345" s="417"/>
      <c r="BUX345" s="417"/>
      <c r="BUY345" s="417"/>
      <c r="BUZ345" s="417"/>
      <c r="BVA345" s="417"/>
      <c r="BVB345" s="417"/>
      <c r="BVC345" s="417"/>
      <c r="BVD345" s="417"/>
      <c r="BVE345" s="417"/>
      <c r="BVF345" s="417"/>
      <c r="BVG345" s="417"/>
      <c r="BVH345" s="417"/>
      <c r="BVI345" s="417"/>
      <c r="BVJ345" s="417"/>
      <c r="BVK345" s="417"/>
      <c r="BVL345" s="417"/>
      <c r="BVM345" s="417"/>
      <c r="BVN345" s="417"/>
      <c r="BVO345" s="417"/>
      <c r="BVP345" s="417"/>
      <c r="BVQ345" s="417"/>
      <c r="BVR345" s="417"/>
      <c r="BVS345" s="417"/>
      <c r="BVT345" s="417"/>
      <c r="BVU345" s="417"/>
      <c r="BVV345" s="417"/>
      <c r="BVW345" s="417"/>
      <c r="BVX345" s="417"/>
      <c r="BVY345" s="417"/>
      <c r="BVZ345" s="417"/>
      <c r="BWA345" s="417"/>
      <c r="BWB345" s="417"/>
      <c r="BWC345" s="417"/>
      <c r="BWD345" s="417"/>
      <c r="BWE345" s="417"/>
      <c r="BWF345" s="417"/>
      <c r="BWG345" s="417"/>
      <c r="BWH345" s="417"/>
      <c r="BWI345" s="417"/>
      <c r="BWJ345" s="417"/>
      <c r="BWK345" s="417"/>
      <c r="BWL345" s="417"/>
      <c r="BWM345" s="417"/>
      <c r="BWN345" s="417"/>
      <c r="BWO345" s="417"/>
      <c r="BWP345" s="417"/>
      <c r="BWQ345" s="417"/>
      <c r="BWR345" s="417"/>
      <c r="BWS345" s="417"/>
      <c r="BWT345" s="417"/>
      <c r="BWU345" s="417"/>
      <c r="BWV345" s="417"/>
      <c r="BWW345" s="417"/>
      <c r="BWX345" s="417"/>
      <c r="BWY345" s="417"/>
      <c r="BWZ345" s="417"/>
      <c r="BXA345" s="417"/>
      <c r="BXB345" s="417"/>
      <c r="BXC345" s="417"/>
      <c r="BXD345" s="417"/>
      <c r="BXE345" s="417"/>
      <c r="BXF345" s="417"/>
      <c r="BXG345" s="417"/>
      <c r="BXH345" s="417"/>
      <c r="BXI345" s="417"/>
      <c r="BXJ345" s="417"/>
      <c r="BXK345" s="417"/>
      <c r="BXL345" s="417"/>
      <c r="BXM345" s="417"/>
      <c r="BXN345" s="417"/>
      <c r="BXO345" s="417"/>
      <c r="BXP345" s="417"/>
      <c r="BXQ345" s="417"/>
      <c r="BXR345" s="417"/>
      <c r="BXS345" s="417"/>
      <c r="BXT345" s="417"/>
      <c r="BXU345" s="417"/>
      <c r="BXV345" s="417"/>
      <c r="BXW345" s="417"/>
      <c r="BXX345" s="417"/>
      <c r="BXY345" s="417"/>
      <c r="BXZ345" s="417"/>
      <c r="BYA345" s="417"/>
      <c r="BYB345" s="417"/>
      <c r="BYC345" s="417"/>
      <c r="BYD345" s="417"/>
      <c r="BYE345" s="417"/>
      <c r="BYF345" s="417"/>
      <c r="BYG345" s="417"/>
      <c r="BYH345" s="417"/>
      <c r="BYI345" s="417"/>
      <c r="BYJ345" s="417"/>
      <c r="BYK345" s="417"/>
      <c r="BYL345" s="417"/>
      <c r="BYM345" s="417"/>
      <c r="BYN345" s="417"/>
      <c r="BYO345" s="417"/>
      <c r="BYP345" s="417"/>
      <c r="BYQ345" s="417"/>
      <c r="BYR345" s="417"/>
      <c r="BYS345" s="417"/>
      <c r="BYT345" s="417"/>
      <c r="BYU345" s="417"/>
      <c r="BYV345" s="417"/>
      <c r="BYW345" s="417"/>
      <c r="BYX345" s="417"/>
      <c r="BYY345" s="417"/>
      <c r="BYZ345" s="417"/>
      <c r="BZA345" s="417"/>
      <c r="BZB345" s="417"/>
      <c r="BZC345" s="417"/>
      <c r="BZD345" s="417"/>
      <c r="BZE345" s="417"/>
      <c r="BZF345" s="417"/>
      <c r="BZG345" s="417"/>
      <c r="BZH345" s="417"/>
      <c r="BZI345" s="417"/>
      <c r="BZJ345" s="417"/>
      <c r="BZK345" s="417"/>
      <c r="BZL345" s="417"/>
      <c r="BZM345" s="417"/>
      <c r="BZN345" s="417"/>
      <c r="BZO345" s="417"/>
      <c r="BZP345" s="417"/>
      <c r="BZQ345" s="417"/>
      <c r="BZR345" s="417"/>
      <c r="BZS345" s="417"/>
      <c r="BZT345" s="417"/>
      <c r="BZU345" s="417"/>
      <c r="BZV345" s="417"/>
      <c r="BZW345" s="417"/>
      <c r="BZX345" s="417"/>
      <c r="BZY345" s="417"/>
      <c r="BZZ345" s="417"/>
      <c r="CAA345" s="417"/>
      <c r="CAB345" s="417"/>
      <c r="CAC345" s="417"/>
      <c r="CAD345" s="417"/>
      <c r="CAE345" s="417"/>
      <c r="CAF345" s="417"/>
      <c r="CAG345" s="417"/>
      <c r="CAH345" s="417"/>
      <c r="CAI345" s="417"/>
      <c r="CAJ345" s="417"/>
      <c r="CAK345" s="417"/>
      <c r="CAL345" s="417"/>
      <c r="CAM345" s="417"/>
      <c r="CAN345" s="417"/>
      <c r="CAO345" s="417"/>
      <c r="CAP345" s="417"/>
      <c r="CAQ345" s="417"/>
      <c r="CAR345" s="417"/>
      <c r="CAS345" s="417"/>
      <c r="CAT345" s="417"/>
      <c r="CAU345" s="417"/>
      <c r="CAV345" s="417"/>
      <c r="CAW345" s="417"/>
      <c r="CAX345" s="417"/>
      <c r="CAY345" s="417"/>
      <c r="CAZ345" s="417"/>
      <c r="CBA345" s="417"/>
      <c r="CBB345" s="417"/>
      <c r="CBC345" s="417"/>
      <c r="CBD345" s="417"/>
      <c r="CBE345" s="417"/>
      <c r="CBF345" s="417"/>
      <c r="CBG345" s="417"/>
      <c r="CBH345" s="417"/>
      <c r="CBI345" s="417"/>
      <c r="CBJ345" s="417"/>
      <c r="CBK345" s="417"/>
      <c r="CBL345" s="417"/>
      <c r="CBM345" s="417"/>
      <c r="CBN345" s="417"/>
      <c r="CBO345" s="417"/>
      <c r="CBP345" s="417"/>
      <c r="CBQ345" s="417"/>
      <c r="CBR345" s="417"/>
      <c r="CBS345" s="417"/>
      <c r="CBT345" s="417"/>
      <c r="CBU345" s="417"/>
      <c r="CBV345" s="417"/>
      <c r="CBW345" s="417"/>
      <c r="CBX345" s="417"/>
      <c r="CBY345" s="417"/>
      <c r="CBZ345" s="417"/>
      <c r="CCA345" s="417"/>
      <c r="CCB345" s="417"/>
      <c r="CCC345" s="417"/>
      <c r="CCD345" s="417"/>
      <c r="CCE345" s="417"/>
      <c r="CCF345" s="417"/>
      <c r="CCG345" s="417"/>
      <c r="CCH345" s="417"/>
      <c r="CCI345" s="417"/>
      <c r="CCJ345" s="417"/>
      <c r="CCK345" s="417"/>
      <c r="CCL345" s="417"/>
      <c r="CCM345" s="417"/>
      <c r="CCN345" s="417"/>
      <c r="CCO345" s="417"/>
      <c r="CCP345" s="417"/>
      <c r="CCQ345" s="417"/>
      <c r="CCR345" s="417"/>
      <c r="CCS345" s="417"/>
      <c r="CCT345" s="417"/>
      <c r="CCU345" s="417"/>
      <c r="CCV345" s="417"/>
      <c r="CCW345" s="417"/>
      <c r="CCX345" s="417"/>
      <c r="CCY345" s="417"/>
      <c r="CCZ345" s="417"/>
      <c r="CDA345" s="417"/>
      <c r="CDB345" s="417"/>
      <c r="CDC345" s="417"/>
      <c r="CDD345" s="417"/>
      <c r="CDE345" s="417"/>
      <c r="CDF345" s="417"/>
      <c r="CDG345" s="417"/>
      <c r="CDH345" s="417"/>
      <c r="CDI345" s="417"/>
      <c r="CDJ345" s="417"/>
      <c r="CDK345" s="417"/>
      <c r="CDL345" s="417"/>
      <c r="CDM345" s="417"/>
      <c r="CDN345" s="417"/>
      <c r="CDO345" s="417"/>
      <c r="CDP345" s="417"/>
      <c r="CDQ345" s="417"/>
      <c r="CDR345" s="417"/>
      <c r="CDS345" s="417"/>
      <c r="CDT345" s="417"/>
      <c r="CDU345" s="417"/>
      <c r="CDV345" s="417"/>
      <c r="CDW345" s="417"/>
      <c r="CDX345" s="417"/>
      <c r="CDY345" s="417"/>
      <c r="CDZ345" s="417"/>
      <c r="CEA345" s="417"/>
      <c r="CEB345" s="417"/>
      <c r="CEC345" s="417"/>
      <c r="CED345" s="417"/>
      <c r="CEE345" s="417"/>
      <c r="CEF345" s="417"/>
      <c r="CEG345" s="417"/>
      <c r="CEH345" s="417"/>
      <c r="CEI345" s="417"/>
      <c r="CEJ345" s="417"/>
      <c r="CEK345" s="417"/>
      <c r="CEL345" s="417"/>
      <c r="CEM345" s="417"/>
      <c r="CEN345" s="417"/>
      <c r="CEO345" s="417"/>
      <c r="CEP345" s="417"/>
      <c r="CEQ345" s="417"/>
      <c r="CER345" s="417"/>
      <c r="CES345" s="417"/>
      <c r="CET345" s="417"/>
      <c r="CEU345" s="417"/>
      <c r="CEV345" s="417"/>
      <c r="CEW345" s="417"/>
      <c r="CEX345" s="417"/>
      <c r="CEY345" s="417"/>
      <c r="CEZ345" s="417"/>
      <c r="CFA345" s="417"/>
      <c r="CFB345" s="417"/>
      <c r="CFC345" s="417"/>
      <c r="CFD345" s="417"/>
      <c r="CFE345" s="417"/>
      <c r="CFF345" s="417"/>
      <c r="CFG345" s="417"/>
      <c r="CFH345" s="417"/>
      <c r="CFI345" s="417"/>
      <c r="CFJ345" s="417"/>
      <c r="CFK345" s="417"/>
      <c r="CFL345" s="417"/>
      <c r="CFM345" s="417"/>
      <c r="CFN345" s="417"/>
      <c r="CFO345" s="417"/>
      <c r="CFP345" s="417"/>
      <c r="CFQ345" s="417"/>
      <c r="CFR345" s="417"/>
      <c r="CFS345" s="417"/>
      <c r="CFT345" s="417"/>
      <c r="CFU345" s="417"/>
      <c r="CFV345" s="417"/>
      <c r="CFW345" s="417"/>
      <c r="CFX345" s="417"/>
      <c r="CFY345" s="417"/>
      <c r="CFZ345" s="417"/>
      <c r="CGA345" s="417"/>
      <c r="CGB345" s="417"/>
      <c r="CGC345" s="417"/>
      <c r="CGD345" s="417"/>
      <c r="CGE345" s="417"/>
      <c r="CGF345" s="417"/>
      <c r="CGG345" s="417"/>
      <c r="CGH345" s="417"/>
      <c r="CGI345" s="417"/>
      <c r="CGJ345" s="417"/>
      <c r="CGK345" s="417"/>
      <c r="CGL345" s="417"/>
      <c r="CGM345" s="417"/>
      <c r="CGN345" s="417"/>
      <c r="CGO345" s="417"/>
      <c r="CGP345" s="417"/>
      <c r="CGQ345" s="417"/>
      <c r="CGR345" s="417"/>
      <c r="CGS345" s="417"/>
      <c r="CGT345" s="417"/>
      <c r="CGU345" s="417"/>
      <c r="CGV345" s="417"/>
      <c r="CGW345" s="417"/>
      <c r="CGX345" s="417"/>
      <c r="CGY345" s="417"/>
      <c r="CGZ345" s="417"/>
      <c r="CHA345" s="417"/>
      <c r="CHB345" s="417"/>
      <c r="CHC345" s="417"/>
      <c r="CHD345" s="417"/>
      <c r="CHE345" s="417"/>
      <c r="CHF345" s="417"/>
      <c r="CHG345" s="417"/>
      <c r="CHH345" s="417"/>
      <c r="CHI345" s="417"/>
      <c r="CHJ345" s="417"/>
      <c r="CHK345" s="417"/>
      <c r="CHL345" s="417"/>
      <c r="CHM345" s="417"/>
      <c r="CHN345" s="417"/>
      <c r="CHO345" s="417"/>
      <c r="CHP345" s="417"/>
      <c r="CHQ345" s="417"/>
      <c r="CHR345" s="417"/>
      <c r="CHS345" s="417"/>
      <c r="CHT345" s="417"/>
      <c r="CHU345" s="417"/>
      <c r="CHV345" s="417"/>
      <c r="CHW345" s="417"/>
      <c r="CHX345" s="417"/>
      <c r="CHY345" s="417"/>
      <c r="CHZ345" s="417"/>
      <c r="CIA345" s="417"/>
      <c r="CIB345" s="417"/>
      <c r="CIC345" s="417"/>
      <c r="CID345" s="417"/>
      <c r="CIE345" s="417"/>
      <c r="CIF345" s="417"/>
      <c r="CIG345" s="417"/>
      <c r="CIH345" s="417"/>
      <c r="CII345" s="417"/>
      <c r="CIJ345" s="417"/>
      <c r="CIK345" s="417"/>
      <c r="CIL345" s="417"/>
      <c r="CIM345" s="417"/>
      <c r="CIN345" s="417"/>
      <c r="CIO345" s="417"/>
      <c r="CIP345" s="417"/>
      <c r="CIQ345" s="417"/>
      <c r="CIR345" s="417"/>
      <c r="CIS345" s="417"/>
      <c r="CIT345" s="417"/>
      <c r="CIU345" s="417"/>
      <c r="CIV345" s="417"/>
      <c r="CIW345" s="417"/>
      <c r="CIX345" s="417"/>
      <c r="CIY345" s="417"/>
      <c r="CIZ345" s="417"/>
      <c r="CJA345" s="417"/>
      <c r="CJB345" s="417"/>
      <c r="CJC345" s="417"/>
      <c r="CJD345" s="417"/>
      <c r="CJE345" s="417"/>
      <c r="CJF345" s="417"/>
      <c r="CJG345" s="417"/>
      <c r="CJH345" s="417"/>
      <c r="CJI345" s="417"/>
      <c r="CJJ345" s="417"/>
      <c r="CJK345" s="417"/>
      <c r="CJL345" s="417"/>
      <c r="CJM345" s="417"/>
      <c r="CJN345" s="417"/>
      <c r="CJO345" s="417"/>
      <c r="CJP345" s="417"/>
      <c r="CJQ345" s="417"/>
      <c r="CJR345" s="417"/>
      <c r="CJS345" s="417"/>
      <c r="CJT345" s="417"/>
      <c r="CJU345" s="417"/>
      <c r="CJV345" s="417"/>
      <c r="CJW345" s="417"/>
      <c r="CJX345" s="417"/>
      <c r="CJY345" s="417"/>
      <c r="CJZ345" s="417"/>
      <c r="CKA345" s="417"/>
      <c r="CKB345" s="417"/>
      <c r="CKC345" s="417"/>
      <c r="CKD345" s="417"/>
      <c r="CKE345" s="417"/>
      <c r="CKF345" s="417"/>
      <c r="CKG345" s="417"/>
      <c r="CKH345" s="417"/>
      <c r="CKI345" s="417"/>
      <c r="CKJ345" s="417"/>
      <c r="CKK345" s="417"/>
      <c r="CKL345" s="417"/>
      <c r="CKM345" s="417"/>
      <c r="CKN345" s="417"/>
      <c r="CKO345" s="417"/>
      <c r="CKP345" s="417"/>
      <c r="CKQ345" s="417"/>
      <c r="CKR345" s="417"/>
      <c r="CKS345" s="417"/>
      <c r="CKT345" s="417"/>
      <c r="CKU345" s="417"/>
      <c r="CKV345" s="417"/>
      <c r="CKW345" s="417"/>
      <c r="CKX345" s="417"/>
      <c r="CKY345" s="417"/>
      <c r="CKZ345" s="417"/>
      <c r="CLA345" s="417"/>
      <c r="CLB345" s="417"/>
      <c r="CLC345" s="417"/>
      <c r="CLD345" s="417"/>
      <c r="CLE345" s="417"/>
      <c r="CLF345" s="417"/>
      <c r="CLG345" s="417"/>
      <c r="CLH345" s="417"/>
      <c r="CLI345" s="417"/>
      <c r="CLJ345" s="417"/>
      <c r="CLK345" s="417"/>
      <c r="CLL345" s="417"/>
      <c r="CLM345" s="417"/>
      <c r="CLN345" s="417"/>
      <c r="CLO345" s="417"/>
      <c r="CLP345" s="417"/>
      <c r="CLQ345" s="417"/>
      <c r="CLR345" s="417"/>
      <c r="CLS345" s="417"/>
      <c r="CLT345" s="417"/>
      <c r="CLU345" s="417"/>
      <c r="CLV345" s="417"/>
      <c r="CLW345" s="417"/>
      <c r="CLX345" s="417"/>
      <c r="CLY345" s="417"/>
      <c r="CLZ345" s="417"/>
      <c r="CMA345" s="417"/>
      <c r="CMB345" s="417"/>
      <c r="CMC345" s="417"/>
      <c r="CMD345" s="417"/>
      <c r="CME345" s="417"/>
      <c r="CMF345" s="417"/>
      <c r="CMG345" s="417"/>
      <c r="CMH345" s="417"/>
      <c r="CMI345" s="417"/>
      <c r="CMJ345" s="417"/>
      <c r="CMK345" s="417"/>
      <c r="CML345" s="417"/>
      <c r="CMM345" s="417"/>
      <c r="CMN345" s="417"/>
      <c r="CMO345" s="417"/>
      <c r="CMP345" s="417"/>
      <c r="CMQ345" s="417"/>
      <c r="CMR345" s="417"/>
      <c r="CMS345" s="417"/>
      <c r="CMT345" s="417"/>
      <c r="CMU345" s="417"/>
      <c r="CMV345" s="417"/>
      <c r="CMW345" s="417"/>
      <c r="CMX345" s="417"/>
      <c r="CMY345" s="417"/>
      <c r="CMZ345" s="417"/>
      <c r="CNA345" s="417"/>
      <c r="CNB345" s="417"/>
      <c r="CNC345" s="417"/>
      <c r="CND345" s="417"/>
      <c r="CNE345" s="417"/>
      <c r="CNF345" s="417"/>
      <c r="CNG345" s="417"/>
      <c r="CNH345" s="417"/>
      <c r="CNI345" s="417"/>
      <c r="CNJ345" s="417"/>
      <c r="CNK345" s="417"/>
      <c r="CNL345" s="417"/>
      <c r="CNM345" s="417"/>
      <c r="CNN345" s="417"/>
      <c r="CNO345" s="417"/>
      <c r="CNP345" s="417"/>
      <c r="CNQ345" s="417"/>
      <c r="CNR345" s="417"/>
      <c r="CNS345" s="417"/>
      <c r="CNT345" s="417"/>
      <c r="CNU345" s="417"/>
      <c r="CNV345" s="417"/>
      <c r="CNW345" s="417"/>
      <c r="CNX345" s="417"/>
      <c r="CNY345" s="417"/>
      <c r="CNZ345" s="417"/>
      <c r="COA345" s="417"/>
      <c r="COB345" s="417"/>
      <c r="COC345" s="417"/>
      <c r="COD345" s="417"/>
      <c r="COE345" s="417"/>
      <c r="COF345" s="417"/>
      <c r="COG345" s="417"/>
      <c r="COH345" s="417"/>
      <c r="COI345" s="417"/>
      <c r="COJ345" s="417"/>
      <c r="COK345" s="417"/>
      <c r="COL345" s="417"/>
      <c r="COM345" s="417"/>
      <c r="CON345" s="417"/>
      <c r="COO345" s="417"/>
      <c r="COP345" s="417"/>
      <c r="COQ345" s="417"/>
      <c r="COR345" s="417"/>
      <c r="COS345" s="417"/>
      <c r="COT345" s="417"/>
      <c r="COU345" s="417"/>
      <c r="COV345" s="417"/>
      <c r="COW345" s="417"/>
      <c r="COX345" s="417"/>
      <c r="COY345" s="417"/>
    </row>
    <row r="346" spans="1:2443" s="459" customFormat="1" x14ac:dyDescent="0.35">
      <c r="A346" s="307" t="s">
        <v>585</v>
      </c>
      <c r="B346" s="421" t="s">
        <v>96</v>
      </c>
      <c r="C346" s="421">
        <v>2003</v>
      </c>
      <c r="D346" s="421" t="s">
        <v>403</v>
      </c>
      <c r="E346" s="420">
        <f>SUM(E344:E345)</f>
        <v>80246</v>
      </c>
      <c r="F346" s="420">
        <f>SUM(F344:F345)</f>
        <v>0</v>
      </c>
      <c r="G346" s="470">
        <f t="shared" si="14"/>
        <v>80246</v>
      </c>
      <c r="H346" s="331"/>
      <c r="I346" s="416"/>
      <c r="J346" s="416"/>
      <c r="K346" s="416"/>
      <c r="L346" s="416"/>
      <c r="M346" s="416"/>
      <c r="N346" s="416"/>
      <c r="O346" s="416"/>
      <c r="P346" s="416"/>
      <c r="Q346" s="416"/>
      <c r="R346" s="425"/>
      <c r="S346" s="416"/>
      <c r="T346" s="416"/>
      <c r="U346" s="416"/>
      <c r="V346" s="416"/>
      <c r="W346" s="416"/>
      <c r="X346" s="416"/>
      <c r="Y346" s="416"/>
      <c r="Z346" s="416"/>
      <c r="AA346" s="416"/>
      <c r="AB346" s="416"/>
      <c r="AC346" s="416"/>
      <c r="AD346" s="416"/>
      <c r="AE346" s="416"/>
      <c r="AF346" s="416"/>
      <c r="AG346" s="416"/>
      <c r="AH346" s="416"/>
      <c r="AI346" s="416"/>
      <c r="AJ346" s="416"/>
      <c r="AK346" s="416"/>
      <c r="AL346" s="416"/>
      <c r="AM346" s="416"/>
      <c r="AN346" s="416"/>
      <c r="AO346" s="416"/>
      <c r="AP346" s="416"/>
      <c r="AQ346" s="416"/>
      <c r="AR346" s="416"/>
      <c r="AS346" s="416"/>
      <c r="AT346" s="416"/>
      <c r="AU346" s="416"/>
      <c r="AV346" s="416"/>
      <c r="AW346" s="416"/>
      <c r="AX346" s="416"/>
      <c r="AY346" s="416"/>
      <c r="AZ346" s="416"/>
      <c r="BA346" s="416"/>
      <c r="BB346" s="416"/>
      <c r="BC346" s="416"/>
      <c r="BD346" s="416"/>
      <c r="BE346" s="416"/>
      <c r="BF346" s="416"/>
      <c r="BG346" s="416"/>
      <c r="BH346" s="416"/>
      <c r="BI346" s="416"/>
      <c r="BJ346" s="416"/>
      <c r="BK346" s="416"/>
      <c r="BL346" s="416"/>
      <c r="BM346" s="416"/>
      <c r="BN346" s="416"/>
      <c r="BO346" s="416"/>
      <c r="BP346" s="416"/>
      <c r="BQ346" s="416"/>
      <c r="BR346" s="416"/>
      <c r="BS346" s="416"/>
      <c r="BT346" s="416"/>
      <c r="BU346" s="416"/>
      <c r="BV346" s="416"/>
      <c r="BW346" s="416"/>
      <c r="BX346" s="416"/>
      <c r="BY346" s="416"/>
      <c r="BZ346" s="416"/>
      <c r="CA346" s="416"/>
      <c r="CB346" s="416"/>
      <c r="CC346" s="416"/>
      <c r="CD346" s="416"/>
      <c r="CE346" s="416"/>
      <c r="CF346" s="416"/>
      <c r="CG346" s="416"/>
      <c r="CH346" s="416"/>
      <c r="CI346" s="416"/>
      <c r="CJ346" s="416"/>
      <c r="CK346" s="416"/>
      <c r="CL346" s="416"/>
      <c r="CM346" s="416"/>
      <c r="CN346" s="416"/>
      <c r="CO346" s="416"/>
      <c r="CP346" s="416"/>
      <c r="CQ346" s="416"/>
      <c r="CR346" s="416"/>
      <c r="CS346" s="416"/>
      <c r="CT346" s="416"/>
      <c r="CU346" s="416"/>
      <c r="CV346" s="416"/>
      <c r="CW346" s="416"/>
      <c r="CX346" s="416"/>
      <c r="CY346" s="416"/>
      <c r="CZ346" s="416"/>
      <c r="DA346" s="416"/>
      <c r="DB346" s="416"/>
      <c r="DC346" s="416"/>
      <c r="DD346" s="416"/>
      <c r="DE346" s="416"/>
      <c r="DF346" s="416"/>
      <c r="DG346" s="416"/>
      <c r="DH346" s="416"/>
      <c r="DI346" s="416"/>
      <c r="DJ346" s="416"/>
      <c r="DK346" s="416"/>
      <c r="DL346" s="416"/>
      <c r="DM346" s="416"/>
      <c r="DN346" s="416"/>
      <c r="DO346" s="416"/>
      <c r="DP346" s="416"/>
      <c r="DQ346" s="416"/>
      <c r="DR346" s="416"/>
      <c r="DS346" s="416"/>
      <c r="DT346" s="416"/>
      <c r="DU346" s="416"/>
      <c r="DV346" s="416"/>
      <c r="DW346" s="416"/>
      <c r="DX346" s="416"/>
      <c r="DY346" s="416"/>
      <c r="DZ346" s="416"/>
      <c r="EA346" s="416"/>
      <c r="EB346" s="416"/>
      <c r="EC346" s="416"/>
      <c r="ED346" s="416"/>
      <c r="EE346" s="416"/>
      <c r="EF346" s="416"/>
      <c r="EG346" s="416"/>
      <c r="EH346" s="416"/>
      <c r="EI346" s="416"/>
      <c r="EJ346" s="416"/>
      <c r="EK346" s="416"/>
      <c r="EL346" s="416"/>
      <c r="EM346" s="416"/>
      <c r="EN346" s="416"/>
      <c r="EO346" s="416"/>
      <c r="EP346" s="416"/>
      <c r="EQ346" s="416"/>
      <c r="ER346" s="416"/>
      <c r="ES346" s="416"/>
      <c r="ET346" s="416"/>
      <c r="EU346" s="416"/>
      <c r="EV346" s="416"/>
      <c r="EW346" s="416"/>
      <c r="EX346" s="416"/>
      <c r="EY346" s="416"/>
      <c r="EZ346" s="416"/>
      <c r="FA346" s="416"/>
      <c r="FB346" s="416"/>
      <c r="FC346" s="416"/>
      <c r="FD346" s="416"/>
      <c r="FE346" s="416"/>
      <c r="FF346" s="416"/>
      <c r="FG346" s="416"/>
      <c r="FH346" s="416"/>
      <c r="FI346" s="416"/>
      <c r="FJ346" s="416"/>
      <c r="FK346" s="416"/>
      <c r="FL346" s="416"/>
      <c r="FM346" s="416"/>
      <c r="FN346" s="416"/>
      <c r="FO346" s="416"/>
      <c r="FP346" s="416"/>
      <c r="FQ346" s="416"/>
      <c r="FR346" s="416"/>
      <c r="FS346" s="416"/>
      <c r="FT346" s="416"/>
      <c r="FU346" s="416"/>
      <c r="FV346" s="416"/>
      <c r="FW346" s="416"/>
      <c r="FX346" s="416"/>
      <c r="FY346" s="416"/>
      <c r="FZ346" s="416"/>
      <c r="GA346" s="416"/>
      <c r="GB346" s="416"/>
      <c r="GC346" s="416"/>
      <c r="GD346" s="416"/>
      <c r="GE346" s="416"/>
      <c r="GF346" s="416"/>
      <c r="GG346" s="416"/>
      <c r="GH346" s="416"/>
      <c r="GI346" s="416"/>
      <c r="GJ346" s="416"/>
      <c r="GK346" s="416"/>
      <c r="GL346" s="416"/>
      <c r="GM346" s="416"/>
      <c r="GN346" s="416"/>
      <c r="GO346" s="416"/>
      <c r="GP346" s="416"/>
      <c r="GQ346" s="416"/>
      <c r="GR346" s="416"/>
      <c r="GS346" s="416"/>
      <c r="GT346" s="416"/>
      <c r="GU346" s="416"/>
      <c r="GV346" s="416"/>
      <c r="GW346" s="416"/>
      <c r="GX346" s="416"/>
      <c r="GY346" s="416"/>
      <c r="GZ346" s="416"/>
      <c r="HA346" s="416"/>
      <c r="HB346" s="416"/>
      <c r="HC346" s="416"/>
      <c r="HD346" s="416"/>
      <c r="HE346" s="416"/>
      <c r="HF346" s="416"/>
      <c r="HG346" s="416"/>
      <c r="HH346" s="416"/>
      <c r="HI346" s="416"/>
      <c r="HJ346" s="416"/>
      <c r="HK346" s="416"/>
      <c r="HL346" s="416"/>
      <c r="HM346" s="416"/>
      <c r="HN346" s="416"/>
      <c r="HO346" s="416"/>
      <c r="HP346" s="416"/>
      <c r="HQ346" s="416"/>
      <c r="HR346" s="416"/>
      <c r="HS346" s="416"/>
      <c r="HT346" s="416"/>
      <c r="HU346" s="416"/>
      <c r="HV346" s="416"/>
      <c r="HW346" s="416"/>
      <c r="HX346" s="416"/>
      <c r="HY346" s="416"/>
      <c r="HZ346" s="416"/>
      <c r="IA346" s="416"/>
      <c r="IB346" s="416"/>
      <c r="IC346" s="416"/>
      <c r="ID346" s="416"/>
      <c r="IE346" s="416"/>
      <c r="IF346" s="416"/>
      <c r="IG346" s="416"/>
      <c r="IH346" s="416"/>
      <c r="II346" s="416"/>
      <c r="IJ346" s="416"/>
      <c r="IK346" s="416"/>
      <c r="IL346" s="416"/>
      <c r="IM346" s="416"/>
      <c r="IN346" s="416"/>
      <c r="IO346" s="416"/>
      <c r="IP346" s="416"/>
      <c r="IQ346" s="416"/>
      <c r="IR346" s="416"/>
      <c r="IS346" s="416"/>
      <c r="IT346" s="416"/>
      <c r="IU346" s="416"/>
      <c r="IV346" s="416"/>
      <c r="IW346" s="416"/>
      <c r="IX346" s="416"/>
      <c r="IY346" s="416"/>
      <c r="IZ346" s="416"/>
      <c r="JA346" s="416"/>
      <c r="JB346" s="416"/>
      <c r="JC346" s="416"/>
      <c r="JD346" s="416"/>
      <c r="JE346" s="416"/>
      <c r="JF346" s="416"/>
      <c r="JG346" s="416"/>
      <c r="JH346" s="416"/>
      <c r="JI346" s="416"/>
      <c r="JJ346" s="416"/>
      <c r="JK346" s="416"/>
      <c r="JL346" s="416"/>
      <c r="JM346" s="416"/>
      <c r="JN346" s="416"/>
      <c r="JO346" s="416"/>
      <c r="JP346" s="416"/>
      <c r="JQ346" s="416"/>
      <c r="JR346" s="416"/>
      <c r="JS346" s="416"/>
      <c r="JT346" s="416"/>
      <c r="JU346" s="416"/>
      <c r="JV346" s="416"/>
      <c r="JW346" s="416"/>
      <c r="JX346" s="416"/>
      <c r="JY346" s="416"/>
      <c r="JZ346" s="416"/>
      <c r="KA346" s="416"/>
      <c r="KB346" s="416"/>
      <c r="KC346" s="416"/>
      <c r="KD346" s="416"/>
      <c r="KE346" s="416"/>
      <c r="KF346" s="416"/>
      <c r="KG346" s="416"/>
      <c r="KH346" s="416"/>
      <c r="KI346" s="416"/>
      <c r="KJ346" s="416"/>
      <c r="KK346" s="416"/>
      <c r="KL346" s="416"/>
      <c r="KM346" s="416"/>
      <c r="KN346" s="416"/>
      <c r="KO346" s="416"/>
      <c r="KP346" s="416"/>
      <c r="KQ346" s="416"/>
      <c r="KR346" s="416"/>
      <c r="KS346" s="416"/>
      <c r="KT346" s="416"/>
      <c r="KU346" s="416"/>
      <c r="KV346" s="416"/>
      <c r="KW346" s="416"/>
      <c r="KX346" s="416"/>
      <c r="KY346" s="416"/>
      <c r="KZ346" s="416"/>
      <c r="LA346" s="416"/>
      <c r="LB346" s="416"/>
      <c r="LC346" s="416"/>
      <c r="LD346" s="416"/>
      <c r="LE346" s="416"/>
      <c r="LF346" s="416"/>
      <c r="LG346" s="416"/>
      <c r="LH346" s="416"/>
      <c r="LI346" s="416"/>
      <c r="LJ346" s="416"/>
      <c r="LK346" s="416"/>
      <c r="LL346" s="416"/>
      <c r="LM346" s="416"/>
      <c r="LN346" s="416"/>
      <c r="LO346" s="416"/>
      <c r="LP346" s="416"/>
      <c r="LQ346" s="416"/>
      <c r="LR346" s="416"/>
      <c r="LS346" s="416"/>
      <c r="LT346" s="416"/>
      <c r="LU346" s="416"/>
      <c r="LV346" s="416"/>
      <c r="LW346" s="416"/>
      <c r="LX346" s="416"/>
      <c r="LY346" s="416"/>
      <c r="LZ346" s="416"/>
      <c r="MA346" s="416"/>
      <c r="MB346" s="416"/>
      <c r="MC346" s="416"/>
      <c r="MD346" s="416"/>
      <c r="ME346" s="416"/>
      <c r="MF346" s="416"/>
      <c r="MG346" s="416"/>
      <c r="MH346" s="416"/>
      <c r="MI346" s="416"/>
      <c r="MJ346" s="416"/>
      <c r="MK346" s="416"/>
      <c r="ML346" s="416"/>
      <c r="MM346" s="416"/>
      <c r="MN346" s="416"/>
      <c r="MO346" s="416"/>
      <c r="MP346" s="416"/>
      <c r="MQ346" s="416"/>
      <c r="MR346" s="416"/>
      <c r="MS346" s="416"/>
      <c r="MT346" s="416"/>
      <c r="MU346" s="416"/>
      <c r="MV346" s="416"/>
      <c r="MW346" s="416"/>
      <c r="MX346" s="416"/>
      <c r="MY346" s="416"/>
      <c r="MZ346" s="416"/>
      <c r="NA346" s="416"/>
      <c r="NB346" s="416"/>
      <c r="NC346" s="416"/>
      <c r="ND346" s="416"/>
      <c r="NE346" s="416"/>
      <c r="NF346" s="416"/>
      <c r="NG346" s="416"/>
      <c r="NH346" s="416"/>
      <c r="NI346" s="416"/>
      <c r="NJ346" s="416"/>
      <c r="NK346" s="416"/>
      <c r="NL346" s="416"/>
      <c r="NM346" s="416"/>
      <c r="NN346" s="416"/>
      <c r="NO346" s="416"/>
      <c r="NP346" s="416"/>
      <c r="NQ346" s="416"/>
      <c r="NR346" s="416"/>
      <c r="NS346" s="416"/>
      <c r="NT346" s="416"/>
      <c r="NU346" s="416"/>
      <c r="NV346" s="416"/>
      <c r="NW346" s="416"/>
      <c r="NX346" s="416"/>
      <c r="NY346" s="416"/>
      <c r="NZ346" s="416"/>
      <c r="OA346" s="416"/>
      <c r="OB346" s="416"/>
      <c r="OC346" s="416"/>
      <c r="OD346" s="416"/>
      <c r="OE346" s="416"/>
      <c r="OF346" s="416"/>
      <c r="OG346" s="416"/>
      <c r="OH346" s="416"/>
      <c r="OI346" s="416"/>
      <c r="OJ346" s="416"/>
      <c r="OK346" s="416"/>
      <c r="OL346" s="416"/>
      <c r="OM346" s="416"/>
      <c r="ON346" s="416"/>
      <c r="OO346" s="416"/>
      <c r="OP346" s="416"/>
      <c r="OQ346" s="416"/>
      <c r="OR346" s="416"/>
      <c r="OS346" s="416"/>
      <c r="OT346" s="416"/>
      <c r="OU346" s="416"/>
      <c r="OV346" s="416"/>
      <c r="OW346" s="416"/>
      <c r="OX346" s="416"/>
      <c r="OY346" s="416"/>
      <c r="OZ346" s="416"/>
      <c r="PA346" s="416"/>
      <c r="PB346" s="416"/>
      <c r="PC346" s="416"/>
      <c r="PD346" s="416"/>
      <c r="PE346" s="416"/>
      <c r="PF346" s="416"/>
      <c r="PG346" s="416"/>
      <c r="PH346" s="416"/>
      <c r="PI346" s="416"/>
      <c r="PJ346" s="416"/>
      <c r="PK346" s="416"/>
      <c r="PL346" s="416"/>
      <c r="PM346" s="416"/>
      <c r="PN346" s="416"/>
      <c r="PO346" s="416"/>
      <c r="PP346" s="416"/>
      <c r="PQ346" s="416"/>
      <c r="PR346" s="416"/>
      <c r="PS346" s="416"/>
      <c r="PT346" s="416"/>
      <c r="PU346" s="416"/>
      <c r="PV346" s="416"/>
      <c r="PW346" s="416"/>
      <c r="PX346" s="416"/>
      <c r="PY346" s="416"/>
      <c r="PZ346" s="416"/>
      <c r="QA346" s="416"/>
      <c r="QB346" s="416"/>
      <c r="QC346" s="416"/>
      <c r="QD346" s="416"/>
      <c r="QE346" s="416"/>
      <c r="QF346" s="416"/>
      <c r="QG346" s="416"/>
      <c r="QH346" s="416"/>
      <c r="QI346" s="416"/>
      <c r="QJ346" s="416"/>
      <c r="QK346" s="416"/>
      <c r="QL346" s="416"/>
      <c r="QM346" s="416"/>
      <c r="QN346" s="416"/>
      <c r="QO346" s="416"/>
      <c r="QP346" s="416"/>
      <c r="QQ346" s="416"/>
      <c r="QR346" s="416"/>
      <c r="QS346" s="416"/>
      <c r="QT346" s="416"/>
      <c r="QU346" s="416"/>
      <c r="QV346" s="416"/>
      <c r="QW346" s="416"/>
      <c r="QX346" s="416"/>
      <c r="QY346" s="416"/>
      <c r="QZ346" s="416"/>
      <c r="RA346" s="416"/>
      <c r="RB346" s="416"/>
      <c r="RC346" s="416"/>
      <c r="RD346" s="416"/>
      <c r="RE346" s="416"/>
      <c r="RF346" s="416"/>
      <c r="RG346" s="416"/>
      <c r="RH346" s="416"/>
      <c r="RI346" s="416"/>
      <c r="RJ346" s="416"/>
      <c r="RK346" s="416"/>
      <c r="RL346" s="416"/>
      <c r="RM346" s="416"/>
      <c r="RN346" s="416"/>
      <c r="RO346" s="416"/>
      <c r="RP346" s="416"/>
      <c r="RQ346" s="416"/>
      <c r="RR346" s="416"/>
      <c r="RS346" s="416"/>
      <c r="RT346" s="416"/>
      <c r="RU346" s="416"/>
      <c r="RV346" s="416"/>
      <c r="RW346" s="416"/>
      <c r="RX346" s="416"/>
      <c r="RY346" s="416"/>
      <c r="RZ346" s="416"/>
      <c r="SA346" s="416"/>
      <c r="SB346" s="416"/>
      <c r="SC346" s="416"/>
      <c r="SD346" s="416"/>
      <c r="SE346" s="416"/>
      <c r="SF346" s="416"/>
      <c r="SG346" s="416"/>
      <c r="SH346" s="416"/>
      <c r="SI346" s="416"/>
      <c r="SJ346" s="416"/>
      <c r="SK346" s="416"/>
      <c r="SL346" s="416"/>
      <c r="SM346" s="416"/>
      <c r="SN346" s="416"/>
      <c r="SO346" s="416"/>
      <c r="SP346" s="416"/>
      <c r="SQ346" s="416"/>
      <c r="SR346" s="416"/>
      <c r="SS346" s="416"/>
      <c r="ST346" s="416"/>
      <c r="SU346" s="416"/>
      <c r="SV346" s="416"/>
      <c r="SW346" s="416"/>
      <c r="SX346" s="416"/>
      <c r="SY346" s="416"/>
      <c r="SZ346" s="416"/>
      <c r="TA346" s="416"/>
      <c r="TB346" s="416"/>
      <c r="TC346" s="416"/>
      <c r="TD346" s="416"/>
      <c r="TE346" s="416"/>
      <c r="TF346" s="416"/>
      <c r="TG346" s="416"/>
      <c r="TH346" s="416"/>
      <c r="TI346" s="416"/>
      <c r="TJ346" s="416"/>
      <c r="TK346" s="416"/>
      <c r="TL346" s="416"/>
      <c r="TM346" s="416"/>
      <c r="TN346" s="416"/>
      <c r="TO346" s="416"/>
      <c r="TP346" s="416"/>
      <c r="TQ346" s="416"/>
      <c r="TR346" s="416"/>
      <c r="TS346" s="416"/>
      <c r="TT346" s="416"/>
      <c r="TU346" s="416"/>
      <c r="TV346" s="416"/>
      <c r="TW346" s="416"/>
      <c r="TX346" s="416"/>
      <c r="TY346" s="416"/>
      <c r="TZ346" s="416"/>
      <c r="UA346" s="416"/>
      <c r="UB346" s="416"/>
      <c r="UC346" s="416"/>
      <c r="UD346" s="416"/>
      <c r="UE346" s="416"/>
      <c r="UF346" s="416"/>
      <c r="UG346" s="416"/>
      <c r="UH346" s="416"/>
      <c r="UI346" s="416"/>
      <c r="UJ346" s="416"/>
      <c r="UK346" s="416"/>
      <c r="UL346" s="416"/>
      <c r="UM346" s="416"/>
      <c r="UN346" s="416"/>
      <c r="UO346" s="416"/>
      <c r="UP346" s="416"/>
      <c r="UQ346" s="416"/>
      <c r="UR346" s="416"/>
      <c r="US346" s="416"/>
      <c r="UT346" s="416"/>
      <c r="UU346" s="416"/>
      <c r="UV346" s="416"/>
      <c r="UW346" s="416"/>
      <c r="UX346" s="416"/>
      <c r="UY346" s="416"/>
      <c r="UZ346" s="416"/>
      <c r="VA346" s="416"/>
      <c r="VB346" s="416"/>
      <c r="VC346" s="416"/>
      <c r="VD346" s="416"/>
      <c r="VE346" s="416"/>
      <c r="VF346" s="416"/>
      <c r="VG346" s="416"/>
      <c r="VH346" s="416"/>
      <c r="VI346" s="416"/>
      <c r="VJ346" s="416"/>
      <c r="VK346" s="416"/>
      <c r="VL346" s="416"/>
      <c r="VM346" s="416"/>
      <c r="VN346" s="416"/>
      <c r="VO346" s="416"/>
      <c r="VP346" s="416"/>
      <c r="VQ346" s="416"/>
      <c r="VR346" s="416"/>
      <c r="VS346" s="416"/>
      <c r="VT346" s="416"/>
      <c r="VU346" s="416"/>
      <c r="VV346" s="416"/>
      <c r="VW346" s="416"/>
      <c r="VX346" s="416"/>
      <c r="VY346" s="416"/>
      <c r="VZ346" s="416"/>
      <c r="WA346" s="416"/>
      <c r="WB346" s="416"/>
      <c r="WC346" s="416"/>
      <c r="WD346" s="416"/>
      <c r="WE346" s="416"/>
      <c r="WF346" s="416"/>
      <c r="WG346" s="416"/>
      <c r="WH346" s="416"/>
      <c r="WI346" s="416"/>
      <c r="WJ346" s="416"/>
      <c r="WK346" s="416"/>
      <c r="WL346" s="416"/>
      <c r="WM346" s="416"/>
      <c r="WN346" s="416"/>
      <c r="WO346" s="416"/>
      <c r="WP346" s="416"/>
      <c r="WQ346" s="416"/>
      <c r="WR346" s="416"/>
      <c r="WS346" s="416"/>
      <c r="WT346" s="416"/>
      <c r="WU346" s="416"/>
      <c r="WV346" s="416"/>
      <c r="WW346" s="416"/>
      <c r="WX346" s="416"/>
      <c r="WY346" s="416"/>
      <c r="WZ346" s="416"/>
      <c r="XA346" s="416"/>
      <c r="XB346" s="416"/>
      <c r="XC346" s="416"/>
      <c r="XD346" s="416"/>
      <c r="XE346" s="416"/>
      <c r="XF346" s="416"/>
      <c r="XG346" s="416"/>
      <c r="XH346" s="416"/>
      <c r="XI346" s="416"/>
      <c r="XJ346" s="416"/>
      <c r="XK346" s="416"/>
      <c r="XL346" s="416"/>
      <c r="XM346" s="416"/>
      <c r="XN346" s="416"/>
      <c r="XO346" s="416"/>
      <c r="XP346" s="416"/>
      <c r="XQ346" s="416"/>
      <c r="XR346" s="417"/>
      <c r="XS346" s="417"/>
      <c r="XT346" s="417"/>
      <c r="XU346" s="417"/>
      <c r="XV346" s="417"/>
      <c r="XW346" s="417"/>
      <c r="XX346" s="417"/>
      <c r="XY346" s="417"/>
      <c r="XZ346" s="417"/>
      <c r="YA346" s="417"/>
      <c r="YB346" s="417"/>
      <c r="YC346" s="417"/>
      <c r="YD346" s="417"/>
      <c r="YE346" s="417"/>
      <c r="YF346" s="417"/>
      <c r="YG346" s="417"/>
      <c r="YH346" s="417"/>
      <c r="YI346" s="417"/>
      <c r="YJ346" s="417"/>
      <c r="YK346" s="417"/>
      <c r="YL346" s="417"/>
      <c r="YM346" s="417"/>
      <c r="YN346" s="417"/>
      <c r="YO346" s="417"/>
      <c r="YP346" s="417"/>
      <c r="YQ346" s="417"/>
      <c r="YR346" s="417"/>
      <c r="YS346" s="417"/>
      <c r="YT346" s="417"/>
      <c r="YU346" s="417"/>
      <c r="YV346" s="417"/>
      <c r="YW346" s="417"/>
      <c r="YX346" s="417"/>
      <c r="YY346" s="417"/>
      <c r="YZ346" s="417"/>
      <c r="ZA346" s="417"/>
      <c r="ZB346" s="417"/>
      <c r="ZC346" s="417"/>
      <c r="ZD346" s="417"/>
      <c r="ZE346" s="417"/>
      <c r="ZF346" s="417"/>
      <c r="ZG346" s="417"/>
      <c r="ZH346" s="417"/>
      <c r="ZI346" s="417"/>
      <c r="ZJ346" s="417"/>
      <c r="ZK346" s="417"/>
      <c r="ZL346" s="417"/>
      <c r="ZM346" s="417"/>
      <c r="ZN346" s="417"/>
      <c r="ZO346" s="417"/>
      <c r="ZP346" s="417"/>
      <c r="ZQ346" s="417"/>
      <c r="ZR346" s="417"/>
      <c r="ZS346" s="417"/>
      <c r="ZT346" s="417"/>
      <c r="ZU346" s="417"/>
      <c r="ZV346" s="417"/>
      <c r="ZW346" s="417"/>
      <c r="ZX346" s="417"/>
      <c r="ZY346" s="417"/>
      <c r="ZZ346" s="417"/>
      <c r="AAA346" s="417"/>
      <c r="AAB346" s="417"/>
      <c r="AAC346" s="417"/>
      <c r="AAD346" s="417"/>
      <c r="AAE346" s="417"/>
      <c r="AAF346" s="417"/>
      <c r="AAG346" s="417"/>
      <c r="AAH346" s="417"/>
      <c r="AAI346" s="417"/>
      <c r="AAJ346" s="417"/>
      <c r="AAK346" s="417"/>
      <c r="AAL346" s="417"/>
      <c r="AAM346" s="417"/>
      <c r="AAN346" s="417"/>
      <c r="AAO346" s="417"/>
      <c r="AAP346" s="417"/>
      <c r="AAQ346" s="417"/>
      <c r="AAR346" s="417"/>
      <c r="AAS346" s="417"/>
      <c r="AAT346" s="417"/>
      <c r="AAU346" s="417"/>
      <c r="AAV346" s="417"/>
      <c r="AAW346" s="417"/>
      <c r="AAX346" s="417"/>
      <c r="AAY346" s="417"/>
      <c r="AAZ346" s="417"/>
      <c r="ABA346" s="417"/>
      <c r="ABB346" s="417"/>
      <c r="ABC346" s="417"/>
      <c r="ABD346" s="417"/>
      <c r="ABE346" s="417"/>
      <c r="ABF346" s="417"/>
      <c r="ABG346" s="417"/>
      <c r="ABH346" s="417"/>
      <c r="ABI346" s="417"/>
      <c r="ABJ346" s="417"/>
      <c r="ABK346" s="417"/>
      <c r="ABL346" s="417"/>
      <c r="ABM346" s="417"/>
      <c r="ABN346" s="417"/>
      <c r="ABO346" s="417"/>
      <c r="ABP346" s="417"/>
      <c r="ABQ346" s="417"/>
      <c r="ABR346" s="417"/>
      <c r="ABS346" s="417"/>
      <c r="ABT346" s="417"/>
      <c r="ABU346" s="417"/>
      <c r="ABV346" s="417"/>
      <c r="ABW346" s="417"/>
      <c r="ABX346" s="417"/>
      <c r="ABY346" s="417"/>
      <c r="ABZ346" s="417"/>
      <c r="ACA346" s="417"/>
      <c r="ACB346" s="417"/>
      <c r="ACC346" s="417"/>
      <c r="ACD346" s="417"/>
      <c r="ACE346" s="417"/>
      <c r="ACF346" s="417"/>
      <c r="ACG346" s="417"/>
      <c r="ACH346" s="417"/>
      <c r="ACI346" s="417"/>
      <c r="ACJ346" s="417"/>
      <c r="ACK346" s="417"/>
      <c r="ACL346" s="417"/>
      <c r="ACM346" s="417"/>
      <c r="ACN346" s="417"/>
      <c r="ACO346" s="417"/>
      <c r="ACP346" s="417"/>
      <c r="ACQ346" s="417"/>
      <c r="ACR346" s="417"/>
      <c r="ACS346" s="417"/>
      <c r="ACT346" s="417"/>
      <c r="ACU346" s="417"/>
      <c r="ACV346" s="417"/>
      <c r="ACW346" s="417"/>
      <c r="ACX346" s="417"/>
      <c r="ACY346" s="417"/>
      <c r="ACZ346" s="417"/>
      <c r="ADA346" s="417"/>
      <c r="ADB346" s="417"/>
      <c r="ADC346" s="417"/>
      <c r="ADD346" s="417"/>
      <c r="ADE346" s="417"/>
      <c r="ADF346" s="417"/>
      <c r="ADG346" s="417"/>
      <c r="ADH346" s="417"/>
      <c r="ADI346" s="417"/>
      <c r="ADJ346" s="417"/>
      <c r="ADK346" s="417"/>
      <c r="ADL346" s="417"/>
      <c r="ADM346" s="417"/>
      <c r="ADN346" s="417"/>
      <c r="ADO346" s="417"/>
      <c r="ADP346" s="417"/>
      <c r="ADQ346" s="417"/>
      <c r="ADR346" s="417"/>
      <c r="ADS346" s="417"/>
      <c r="ADT346" s="417"/>
      <c r="ADU346" s="417"/>
      <c r="ADV346" s="417"/>
      <c r="ADW346" s="417"/>
      <c r="ADX346" s="417"/>
      <c r="ADY346" s="417"/>
      <c r="ADZ346" s="417"/>
      <c r="AEA346" s="417"/>
      <c r="AEB346" s="417"/>
      <c r="AEC346" s="417"/>
      <c r="AED346" s="417"/>
      <c r="AEE346" s="417"/>
      <c r="AEF346" s="417"/>
      <c r="AEG346" s="417"/>
      <c r="AEH346" s="417"/>
      <c r="AEI346" s="417"/>
      <c r="AEJ346" s="417"/>
      <c r="AEK346" s="417"/>
      <c r="AEL346" s="417"/>
      <c r="AEM346" s="417"/>
      <c r="AEN346" s="417"/>
      <c r="AEO346" s="417"/>
      <c r="AEP346" s="417"/>
      <c r="AEQ346" s="417"/>
      <c r="AER346" s="417"/>
      <c r="AES346" s="417"/>
      <c r="AET346" s="417"/>
      <c r="AEU346" s="417"/>
      <c r="AEV346" s="417"/>
      <c r="AEW346" s="417"/>
      <c r="AEX346" s="417"/>
      <c r="AEY346" s="417"/>
      <c r="AEZ346" s="417"/>
      <c r="AFA346" s="417"/>
      <c r="AFB346" s="417"/>
      <c r="AFC346" s="417"/>
      <c r="AFD346" s="417"/>
      <c r="AFE346" s="417"/>
      <c r="AFF346" s="417"/>
      <c r="AFG346" s="417"/>
      <c r="AFH346" s="417"/>
      <c r="AFI346" s="417"/>
      <c r="AFJ346" s="417"/>
      <c r="AFK346" s="417"/>
      <c r="AFL346" s="417"/>
      <c r="AFM346" s="417"/>
      <c r="AFN346" s="417"/>
      <c r="AFO346" s="417"/>
      <c r="AFP346" s="417"/>
      <c r="AFQ346" s="417"/>
      <c r="AFR346" s="417"/>
      <c r="AFS346" s="417"/>
      <c r="AFT346" s="417"/>
      <c r="AFU346" s="417"/>
      <c r="AFV346" s="417"/>
      <c r="AFW346" s="417"/>
      <c r="AFX346" s="417"/>
      <c r="AFY346" s="417"/>
      <c r="AFZ346" s="417"/>
      <c r="AGA346" s="417"/>
      <c r="AGB346" s="417"/>
      <c r="AGC346" s="417"/>
      <c r="AGD346" s="417"/>
      <c r="AGE346" s="417"/>
      <c r="AGF346" s="417"/>
      <c r="AGG346" s="417"/>
      <c r="AGH346" s="417"/>
      <c r="AGI346" s="417"/>
      <c r="AGJ346" s="417"/>
      <c r="AGK346" s="417"/>
      <c r="AGL346" s="417"/>
      <c r="AGM346" s="417"/>
      <c r="AGN346" s="417"/>
      <c r="AGO346" s="417"/>
      <c r="AGP346" s="417"/>
      <c r="AGQ346" s="417"/>
      <c r="AGR346" s="417"/>
      <c r="AGS346" s="417"/>
      <c r="AGT346" s="417"/>
      <c r="AGU346" s="417"/>
      <c r="AGV346" s="417"/>
      <c r="AGW346" s="417"/>
      <c r="AGX346" s="417"/>
      <c r="AGY346" s="417"/>
      <c r="AGZ346" s="417"/>
      <c r="AHA346" s="417"/>
      <c r="AHB346" s="417"/>
      <c r="AHC346" s="417"/>
      <c r="AHD346" s="417"/>
      <c r="AHE346" s="417"/>
      <c r="AHF346" s="417"/>
      <c r="AHG346" s="417"/>
      <c r="AHH346" s="417"/>
      <c r="AHI346" s="417"/>
      <c r="AHJ346" s="417"/>
      <c r="AHK346" s="417"/>
      <c r="AHL346" s="417"/>
      <c r="AHM346" s="417"/>
      <c r="AHN346" s="417"/>
      <c r="AHO346" s="417"/>
      <c r="AHP346" s="417"/>
      <c r="AHQ346" s="417"/>
      <c r="AHR346" s="417"/>
      <c r="AHS346" s="417"/>
      <c r="AHT346" s="417"/>
      <c r="AHU346" s="417"/>
      <c r="AHV346" s="417"/>
      <c r="AHW346" s="417"/>
      <c r="AHX346" s="417"/>
      <c r="AHY346" s="417"/>
      <c r="AHZ346" s="417"/>
      <c r="AIA346" s="417"/>
      <c r="AIB346" s="417"/>
      <c r="AIC346" s="417"/>
      <c r="AID346" s="417"/>
      <c r="AIE346" s="417"/>
      <c r="AIF346" s="417"/>
      <c r="AIG346" s="417"/>
      <c r="AIH346" s="417"/>
      <c r="AII346" s="417"/>
      <c r="AIJ346" s="417"/>
      <c r="AIK346" s="417"/>
      <c r="AIL346" s="417"/>
      <c r="AIM346" s="417"/>
      <c r="AIN346" s="417"/>
      <c r="AIO346" s="417"/>
      <c r="AIP346" s="417"/>
      <c r="AIQ346" s="417"/>
      <c r="AIR346" s="417"/>
      <c r="AIS346" s="417"/>
      <c r="AIT346" s="417"/>
      <c r="AIU346" s="417"/>
      <c r="AIV346" s="417"/>
      <c r="AIW346" s="417"/>
      <c r="AIX346" s="417"/>
      <c r="AIY346" s="417"/>
      <c r="AIZ346" s="417"/>
      <c r="AJA346" s="417"/>
      <c r="AJB346" s="417"/>
      <c r="AJC346" s="417"/>
      <c r="AJD346" s="417"/>
      <c r="AJE346" s="417"/>
      <c r="AJF346" s="417"/>
      <c r="AJG346" s="417"/>
      <c r="AJH346" s="417"/>
      <c r="AJI346" s="417"/>
      <c r="AJJ346" s="417"/>
      <c r="AJK346" s="417"/>
      <c r="AJL346" s="417"/>
      <c r="AJM346" s="417"/>
      <c r="AJN346" s="417"/>
      <c r="AJO346" s="417"/>
      <c r="AJP346" s="417"/>
      <c r="AJQ346" s="417"/>
      <c r="AJR346" s="417"/>
      <c r="AJS346" s="417"/>
      <c r="AJT346" s="417"/>
      <c r="AJU346" s="417"/>
      <c r="AJV346" s="417"/>
      <c r="AJW346" s="417"/>
      <c r="AJX346" s="417"/>
      <c r="AJY346" s="417"/>
      <c r="AJZ346" s="417"/>
      <c r="AKA346" s="417"/>
      <c r="AKB346" s="417"/>
      <c r="AKC346" s="417"/>
      <c r="AKD346" s="417"/>
      <c r="AKE346" s="417"/>
      <c r="AKF346" s="417"/>
      <c r="AKG346" s="417"/>
      <c r="AKH346" s="417"/>
      <c r="AKI346" s="417"/>
      <c r="AKJ346" s="417"/>
      <c r="AKK346" s="417"/>
      <c r="AKL346" s="417"/>
      <c r="AKM346" s="417"/>
      <c r="AKN346" s="417"/>
      <c r="AKO346" s="417"/>
      <c r="AKP346" s="417"/>
      <c r="AKQ346" s="417"/>
      <c r="AKR346" s="417"/>
      <c r="AKS346" s="417"/>
      <c r="AKT346" s="417"/>
      <c r="AKU346" s="417"/>
      <c r="AKV346" s="417"/>
      <c r="AKW346" s="417"/>
      <c r="AKX346" s="417"/>
      <c r="AKY346" s="417"/>
      <c r="AKZ346" s="417"/>
      <c r="ALA346" s="417"/>
      <c r="ALB346" s="417"/>
      <c r="ALC346" s="417"/>
      <c r="ALD346" s="417"/>
      <c r="ALE346" s="417"/>
      <c r="ALF346" s="417"/>
      <c r="ALG346" s="417"/>
      <c r="ALH346" s="417"/>
      <c r="ALI346" s="417"/>
      <c r="ALJ346" s="417"/>
      <c r="ALK346" s="417"/>
      <c r="ALL346" s="417"/>
      <c r="ALM346" s="417"/>
      <c r="ALN346" s="417"/>
      <c r="ALO346" s="417"/>
      <c r="ALP346" s="417"/>
      <c r="ALQ346" s="417"/>
      <c r="ALR346" s="417"/>
      <c r="ALS346" s="417"/>
      <c r="ALT346" s="417"/>
      <c r="ALU346" s="417"/>
      <c r="ALV346" s="417"/>
      <c r="ALW346" s="417"/>
      <c r="ALX346" s="417"/>
      <c r="ALY346" s="417"/>
      <c r="ALZ346" s="417"/>
      <c r="AMA346" s="417"/>
      <c r="AMB346" s="417"/>
      <c r="AMC346" s="417"/>
      <c r="AMD346" s="417"/>
      <c r="AME346" s="417"/>
      <c r="AMF346" s="417"/>
      <c r="AMG346" s="417"/>
      <c r="AMH346" s="417"/>
      <c r="AMI346" s="417"/>
      <c r="AMJ346" s="417"/>
      <c r="AMK346" s="417"/>
      <c r="AML346" s="417"/>
      <c r="AMM346" s="417"/>
      <c r="AMN346" s="417"/>
      <c r="AMO346" s="417"/>
      <c r="AMP346" s="417"/>
      <c r="AMQ346" s="417"/>
      <c r="AMR346" s="417"/>
      <c r="AMS346" s="417"/>
      <c r="AMT346" s="417"/>
      <c r="AMU346" s="417"/>
      <c r="AMV346" s="417"/>
      <c r="AMW346" s="417"/>
      <c r="AMX346" s="417"/>
      <c r="AMY346" s="417"/>
      <c r="AMZ346" s="417"/>
      <c r="ANA346" s="417"/>
      <c r="ANB346" s="417"/>
      <c r="ANC346" s="417"/>
      <c r="AND346" s="417"/>
      <c r="ANE346" s="417"/>
      <c r="ANF346" s="417"/>
      <c r="ANG346" s="417"/>
      <c r="ANH346" s="417"/>
      <c r="ANI346" s="417"/>
      <c r="ANJ346" s="417"/>
      <c r="ANK346" s="417"/>
      <c r="ANL346" s="417"/>
      <c r="ANM346" s="417"/>
      <c r="ANN346" s="417"/>
      <c r="ANO346" s="417"/>
      <c r="ANP346" s="417"/>
      <c r="ANQ346" s="417"/>
      <c r="ANR346" s="417"/>
      <c r="ANS346" s="417"/>
      <c r="ANT346" s="417"/>
      <c r="ANU346" s="417"/>
      <c r="ANV346" s="417"/>
      <c r="ANW346" s="417"/>
      <c r="ANX346" s="417"/>
      <c r="ANY346" s="417"/>
      <c r="ANZ346" s="417"/>
      <c r="AOA346" s="417"/>
      <c r="AOB346" s="417"/>
      <c r="AOC346" s="417"/>
      <c r="AOD346" s="417"/>
      <c r="AOE346" s="417"/>
      <c r="AOF346" s="417"/>
      <c r="AOG346" s="417"/>
      <c r="AOH346" s="417"/>
      <c r="AOI346" s="417"/>
      <c r="AOJ346" s="417"/>
      <c r="AOK346" s="417"/>
      <c r="AOL346" s="417"/>
      <c r="AOM346" s="417"/>
      <c r="AON346" s="417"/>
      <c r="AOO346" s="417"/>
      <c r="AOP346" s="417"/>
      <c r="AOQ346" s="417"/>
      <c r="AOR346" s="417"/>
      <c r="AOS346" s="417"/>
      <c r="AOT346" s="417"/>
      <c r="AOU346" s="417"/>
      <c r="AOV346" s="417"/>
      <c r="AOW346" s="417"/>
      <c r="AOX346" s="417"/>
      <c r="AOY346" s="417"/>
      <c r="AOZ346" s="417"/>
      <c r="APA346" s="417"/>
      <c r="APB346" s="417"/>
      <c r="APC346" s="417"/>
      <c r="APD346" s="417"/>
      <c r="APE346" s="417"/>
      <c r="APF346" s="417"/>
      <c r="APG346" s="417"/>
      <c r="APH346" s="417"/>
      <c r="API346" s="417"/>
      <c r="APJ346" s="417"/>
      <c r="APK346" s="417"/>
      <c r="APL346" s="417"/>
      <c r="APM346" s="417"/>
      <c r="APN346" s="417"/>
      <c r="APO346" s="417"/>
      <c r="APP346" s="417"/>
      <c r="APQ346" s="417"/>
      <c r="APR346" s="417"/>
      <c r="APS346" s="417"/>
      <c r="APT346" s="417"/>
      <c r="APU346" s="417"/>
      <c r="APV346" s="417"/>
      <c r="APW346" s="417"/>
      <c r="APX346" s="417"/>
      <c r="APY346" s="417"/>
      <c r="APZ346" s="417"/>
      <c r="AQA346" s="417"/>
      <c r="AQB346" s="417"/>
      <c r="AQC346" s="417"/>
      <c r="AQD346" s="417"/>
      <c r="AQE346" s="417"/>
      <c r="AQF346" s="417"/>
      <c r="AQG346" s="417"/>
      <c r="AQH346" s="417"/>
      <c r="AQI346" s="417"/>
      <c r="AQJ346" s="417"/>
      <c r="AQK346" s="417"/>
      <c r="AQL346" s="417"/>
      <c r="AQM346" s="417"/>
      <c r="AQN346" s="417"/>
      <c r="AQO346" s="417"/>
      <c r="AQP346" s="417"/>
      <c r="AQQ346" s="417"/>
      <c r="AQR346" s="417"/>
      <c r="AQS346" s="417"/>
      <c r="AQT346" s="417"/>
      <c r="AQU346" s="417"/>
      <c r="AQV346" s="417"/>
      <c r="AQW346" s="417"/>
      <c r="AQX346" s="417"/>
      <c r="AQY346" s="417"/>
      <c r="AQZ346" s="417"/>
      <c r="ARA346" s="417"/>
      <c r="ARB346" s="417"/>
      <c r="ARC346" s="417"/>
      <c r="ARD346" s="417"/>
      <c r="ARE346" s="417"/>
      <c r="ARF346" s="417"/>
      <c r="ARG346" s="417"/>
      <c r="ARH346" s="417"/>
      <c r="ARI346" s="417"/>
      <c r="ARJ346" s="417"/>
      <c r="ARK346" s="417"/>
      <c r="ARL346" s="417"/>
      <c r="ARM346" s="417"/>
      <c r="ARN346" s="417"/>
      <c r="ARO346" s="417"/>
      <c r="ARP346" s="417"/>
      <c r="ARQ346" s="417"/>
      <c r="ARR346" s="417"/>
      <c r="ARS346" s="417"/>
      <c r="ART346" s="417"/>
      <c r="ARU346" s="417"/>
      <c r="ARV346" s="417"/>
      <c r="ARW346" s="417"/>
      <c r="ARX346" s="417"/>
      <c r="ARY346" s="417"/>
      <c r="ARZ346" s="417"/>
      <c r="ASA346" s="417"/>
      <c r="ASB346" s="417"/>
      <c r="ASC346" s="417"/>
      <c r="ASD346" s="417"/>
      <c r="ASE346" s="417"/>
      <c r="ASF346" s="417"/>
      <c r="ASG346" s="417"/>
      <c r="ASH346" s="417"/>
      <c r="ASI346" s="417"/>
      <c r="ASJ346" s="417"/>
      <c r="ASK346" s="417"/>
      <c r="ASL346" s="417"/>
      <c r="ASM346" s="417"/>
      <c r="ASN346" s="417"/>
      <c r="ASO346" s="417"/>
      <c r="ASP346" s="417"/>
      <c r="ASQ346" s="417"/>
      <c r="ASR346" s="417"/>
      <c r="ASS346" s="417"/>
      <c r="AST346" s="417"/>
      <c r="ASU346" s="417"/>
      <c r="ASV346" s="417"/>
      <c r="ASW346" s="417"/>
      <c r="ASX346" s="417"/>
      <c r="ASY346" s="417"/>
      <c r="ASZ346" s="417"/>
      <c r="ATA346" s="417"/>
      <c r="ATB346" s="417"/>
      <c r="ATC346" s="417"/>
      <c r="ATD346" s="417"/>
      <c r="ATE346" s="417"/>
      <c r="ATF346" s="417"/>
      <c r="ATG346" s="417"/>
      <c r="ATH346" s="417"/>
      <c r="ATI346" s="417"/>
      <c r="ATJ346" s="417"/>
      <c r="ATK346" s="417"/>
      <c r="ATL346" s="417"/>
      <c r="ATM346" s="417"/>
      <c r="ATN346" s="417"/>
      <c r="ATO346" s="417"/>
      <c r="ATP346" s="417"/>
      <c r="ATQ346" s="417"/>
      <c r="ATR346" s="417"/>
      <c r="ATS346" s="417"/>
      <c r="ATT346" s="417"/>
      <c r="ATU346" s="417"/>
      <c r="ATV346" s="417"/>
      <c r="ATW346" s="417"/>
      <c r="ATX346" s="417"/>
      <c r="ATY346" s="417"/>
      <c r="ATZ346" s="417"/>
      <c r="AUA346" s="417"/>
      <c r="AUB346" s="417"/>
      <c r="AUC346" s="417"/>
      <c r="AUD346" s="417"/>
      <c r="AUE346" s="417"/>
      <c r="AUF346" s="417"/>
      <c r="AUG346" s="417"/>
      <c r="AUH346" s="417"/>
      <c r="AUI346" s="417"/>
      <c r="AUJ346" s="417"/>
      <c r="AUK346" s="417"/>
      <c r="AUL346" s="417"/>
      <c r="AUM346" s="417"/>
      <c r="AUN346" s="417"/>
      <c r="AUO346" s="417"/>
      <c r="AUP346" s="417"/>
      <c r="AUQ346" s="417"/>
      <c r="AUR346" s="417"/>
      <c r="AUS346" s="417"/>
      <c r="AUT346" s="417"/>
      <c r="AUU346" s="417"/>
      <c r="AUV346" s="417"/>
      <c r="AUW346" s="417"/>
      <c r="AUX346" s="417"/>
      <c r="AUY346" s="417"/>
      <c r="AUZ346" s="417"/>
      <c r="AVA346" s="417"/>
      <c r="AVB346" s="417"/>
      <c r="AVC346" s="417"/>
      <c r="AVD346" s="417"/>
      <c r="AVE346" s="417"/>
      <c r="AVF346" s="417"/>
      <c r="AVG346" s="417"/>
      <c r="AVH346" s="417"/>
      <c r="AVI346" s="417"/>
      <c r="AVJ346" s="417"/>
      <c r="AVK346" s="417"/>
      <c r="AVL346" s="417"/>
      <c r="AVM346" s="417"/>
      <c r="AVN346" s="417"/>
      <c r="AVO346" s="417"/>
      <c r="AVP346" s="417"/>
      <c r="AVQ346" s="417"/>
      <c r="AVR346" s="417"/>
      <c r="AVS346" s="417"/>
      <c r="AVT346" s="417"/>
      <c r="AVU346" s="417"/>
      <c r="AVV346" s="417"/>
      <c r="AVW346" s="417"/>
      <c r="AVX346" s="417"/>
      <c r="AVY346" s="417"/>
      <c r="AVZ346" s="417"/>
      <c r="AWA346" s="417"/>
      <c r="AWB346" s="417"/>
      <c r="AWC346" s="417"/>
      <c r="AWD346" s="417"/>
      <c r="AWE346" s="417"/>
      <c r="AWF346" s="417"/>
      <c r="AWG346" s="417"/>
      <c r="AWH346" s="417"/>
      <c r="AWI346" s="417"/>
      <c r="AWJ346" s="417"/>
      <c r="AWK346" s="417"/>
      <c r="AWL346" s="417"/>
      <c r="AWM346" s="417"/>
      <c r="AWN346" s="417"/>
      <c r="AWO346" s="417"/>
      <c r="AWP346" s="417"/>
      <c r="AWQ346" s="417"/>
      <c r="AWR346" s="417"/>
      <c r="AWS346" s="417"/>
      <c r="AWT346" s="417"/>
      <c r="AWU346" s="417"/>
      <c r="AWV346" s="417"/>
      <c r="AWW346" s="417"/>
      <c r="AWX346" s="417"/>
      <c r="AWY346" s="417"/>
      <c r="AWZ346" s="417"/>
      <c r="AXA346" s="417"/>
      <c r="AXB346" s="417"/>
      <c r="AXC346" s="417"/>
      <c r="AXD346" s="417"/>
      <c r="AXE346" s="417"/>
      <c r="AXF346" s="417"/>
      <c r="AXG346" s="417"/>
      <c r="AXH346" s="417"/>
      <c r="AXI346" s="417"/>
      <c r="AXJ346" s="417"/>
      <c r="AXK346" s="417"/>
      <c r="AXL346" s="417"/>
      <c r="AXM346" s="417"/>
      <c r="AXN346" s="417"/>
      <c r="AXO346" s="417"/>
      <c r="AXP346" s="417"/>
      <c r="AXQ346" s="417"/>
      <c r="AXR346" s="417"/>
      <c r="AXS346" s="417"/>
      <c r="AXT346" s="417"/>
      <c r="AXU346" s="417"/>
      <c r="AXV346" s="417"/>
      <c r="AXW346" s="417"/>
      <c r="AXX346" s="417"/>
      <c r="AXY346" s="417"/>
      <c r="AXZ346" s="417"/>
      <c r="AYA346" s="417"/>
      <c r="AYB346" s="417"/>
      <c r="AYC346" s="417"/>
      <c r="AYD346" s="417"/>
      <c r="AYE346" s="417"/>
      <c r="AYF346" s="417"/>
      <c r="AYG346" s="417"/>
      <c r="AYH346" s="417"/>
      <c r="AYI346" s="417"/>
      <c r="AYJ346" s="417"/>
      <c r="AYK346" s="417"/>
      <c r="AYL346" s="417"/>
      <c r="AYM346" s="417"/>
      <c r="AYN346" s="417"/>
      <c r="AYO346" s="417"/>
      <c r="AYP346" s="417"/>
      <c r="AYQ346" s="417"/>
      <c r="AYR346" s="417"/>
      <c r="AYS346" s="417"/>
      <c r="AYT346" s="417"/>
      <c r="AYU346" s="417"/>
      <c r="AYV346" s="417"/>
      <c r="AYW346" s="417"/>
      <c r="AYX346" s="417"/>
      <c r="AYY346" s="417"/>
      <c r="AYZ346" s="417"/>
      <c r="AZA346" s="417"/>
      <c r="AZB346" s="417"/>
      <c r="AZC346" s="417"/>
      <c r="AZD346" s="417"/>
      <c r="AZE346" s="417"/>
      <c r="AZF346" s="417"/>
      <c r="AZG346" s="417"/>
      <c r="AZH346" s="417"/>
      <c r="AZI346" s="417"/>
      <c r="AZJ346" s="417"/>
      <c r="AZK346" s="417"/>
      <c r="AZL346" s="417"/>
      <c r="AZM346" s="417"/>
      <c r="AZN346" s="417"/>
      <c r="AZO346" s="417"/>
      <c r="AZP346" s="417"/>
      <c r="AZQ346" s="417"/>
      <c r="AZR346" s="417"/>
      <c r="AZS346" s="417"/>
      <c r="AZT346" s="417"/>
      <c r="AZU346" s="417"/>
      <c r="AZV346" s="417"/>
      <c r="AZW346" s="417"/>
      <c r="AZX346" s="417"/>
      <c r="AZY346" s="417"/>
      <c r="AZZ346" s="417"/>
      <c r="BAA346" s="417"/>
      <c r="BAB346" s="417"/>
      <c r="BAC346" s="417"/>
      <c r="BAD346" s="417"/>
      <c r="BAE346" s="417"/>
      <c r="BAF346" s="417"/>
      <c r="BAG346" s="417"/>
      <c r="BAH346" s="417"/>
      <c r="BAI346" s="417"/>
      <c r="BAJ346" s="417"/>
      <c r="BAK346" s="417"/>
      <c r="BAL346" s="417"/>
      <c r="BAM346" s="417"/>
      <c r="BAN346" s="417"/>
      <c r="BAO346" s="417"/>
      <c r="BAP346" s="417"/>
      <c r="BAQ346" s="417"/>
      <c r="BAR346" s="417"/>
      <c r="BAS346" s="417"/>
      <c r="BAT346" s="417"/>
      <c r="BAU346" s="417"/>
      <c r="BAV346" s="417"/>
      <c r="BAW346" s="417"/>
      <c r="BAX346" s="417"/>
      <c r="BAY346" s="417"/>
      <c r="BAZ346" s="417"/>
      <c r="BBA346" s="417"/>
      <c r="BBB346" s="417"/>
      <c r="BBC346" s="417"/>
      <c r="BBD346" s="417"/>
      <c r="BBE346" s="417"/>
      <c r="BBF346" s="417"/>
      <c r="BBG346" s="417"/>
      <c r="BBH346" s="417"/>
      <c r="BBI346" s="417"/>
      <c r="BBJ346" s="417"/>
      <c r="BBK346" s="417"/>
      <c r="BBL346" s="417"/>
      <c r="BBM346" s="417"/>
      <c r="BBN346" s="417"/>
      <c r="BBO346" s="417"/>
      <c r="BBP346" s="417"/>
      <c r="BBQ346" s="417"/>
      <c r="BBR346" s="417"/>
      <c r="BBS346" s="417"/>
      <c r="BBT346" s="417"/>
      <c r="BBU346" s="417"/>
      <c r="BBV346" s="417"/>
      <c r="BBW346" s="417"/>
      <c r="BBX346" s="417"/>
      <c r="BBY346" s="417"/>
      <c r="BBZ346" s="417"/>
      <c r="BCA346" s="417"/>
      <c r="BCB346" s="417"/>
      <c r="BCC346" s="417"/>
      <c r="BCD346" s="417"/>
      <c r="BCE346" s="417"/>
      <c r="BCF346" s="417"/>
      <c r="BCG346" s="417"/>
      <c r="BCH346" s="417"/>
      <c r="BCI346" s="417"/>
      <c r="BCJ346" s="417"/>
      <c r="BCK346" s="417"/>
      <c r="BCL346" s="417"/>
      <c r="BCM346" s="417"/>
      <c r="BCN346" s="417"/>
      <c r="BCO346" s="417"/>
      <c r="BCP346" s="417"/>
      <c r="BCQ346" s="417"/>
      <c r="BCR346" s="417"/>
      <c r="BCS346" s="417"/>
      <c r="BCT346" s="417"/>
      <c r="BCU346" s="417"/>
      <c r="BCV346" s="417"/>
      <c r="BCW346" s="417"/>
      <c r="BCX346" s="417"/>
      <c r="BCY346" s="417"/>
      <c r="BCZ346" s="417"/>
      <c r="BDA346" s="417"/>
      <c r="BDB346" s="417"/>
      <c r="BDC346" s="417"/>
      <c r="BDD346" s="417"/>
      <c r="BDE346" s="417"/>
      <c r="BDF346" s="417"/>
      <c r="BDG346" s="417"/>
      <c r="BDH346" s="417"/>
      <c r="BDI346" s="417"/>
      <c r="BDJ346" s="417"/>
      <c r="BDK346" s="417"/>
      <c r="BDL346" s="417"/>
      <c r="BDM346" s="417"/>
      <c r="BDN346" s="417"/>
      <c r="BDO346" s="417"/>
      <c r="BDP346" s="417"/>
      <c r="BDQ346" s="417"/>
      <c r="BDR346" s="417"/>
      <c r="BDS346" s="417"/>
      <c r="BDT346" s="417"/>
      <c r="BDU346" s="417"/>
      <c r="BDV346" s="417"/>
      <c r="BDW346" s="417"/>
      <c r="BDX346" s="417"/>
      <c r="BDY346" s="417"/>
      <c r="BDZ346" s="417"/>
      <c r="BEA346" s="417"/>
      <c r="BEB346" s="417"/>
      <c r="BEC346" s="417"/>
      <c r="BED346" s="417"/>
      <c r="BEE346" s="417"/>
      <c r="BEF346" s="417"/>
      <c r="BEG346" s="417"/>
      <c r="BEH346" s="417"/>
      <c r="BEI346" s="417"/>
      <c r="BEJ346" s="417"/>
      <c r="BEK346" s="417"/>
      <c r="BEL346" s="417"/>
      <c r="BEM346" s="417"/>
      <c r="BEN346" s="417"/>
      <c r="BEO346" s="417"/>
      <c r="BEP346" s="417"/>
      <c r="BEQ346" s="417"/>
      <c r="BER346" s="417"/>
      <c r="BES346" s="417"/>
      <c r="BET346" s="417"/>
      <c r="BEU346" s="417"/>
      <c r="BEV346" s="417"/>
      <c r="BEW346" s="417"/>
      <c r="BEX346" s="417"/>
      <c r="BEY346" s="417"/>
      <c r="BEZ346" s="417"/>
      <c r="BFA346" s="417"/>
      <c r="BFB346" s="417"/>
      <c r="BFC346" s="417"/>
      <c r="BFD346" s="417"/>
      <c r="BFE346" s="417"/>
      <c r="BFF346" s="417"/>
      <c r="BFG346" s="417"/>
      <c r="BFH346" s="417"/>
      <c r="BFI346" s="417"/>
      <c r="BFJ346" s="417"/>
      <c r="BFK346" s="417"/>
      <c r="BFL346" s="417"/>
      <c r="BFM346" s="417"/>
      <c r="BFN346" s="417"/>
      <c r="BFO346" s="417"/>
      <c r="BFP346" s="417"/>
      <c r="BFQ346" s="417"/>
      <c r="BFR346" s="417"/>
      <c r="BFS346" s="417"/>
      <c r="BFT346" s="417"/>
      <c r="BFU346" s="417"/>
      <c r="BFV346" s="417"/>
      <c r="BFW346" s="417"/>
      <c r="BFX346" s="417"/>
      <c r="BFY346" s="417"/>
      <c r="BFZ346" s="417"/>
      <c r="BGA346" s="417"/>
      <c r="BGB346" s="417"/>
      <c r="BGC346" s="417"/>
      <c r="BGD346" s="417"/>
      <c r="BGE346" s="417"/>
      <c r="BGF346" s="417"/>
      <c r="BGG346" s="417"/>
      <c r="BGH346" s="417"/>
      <c r="BGI346" s="417"/>
      <c r="BGJ346" s="417"/>
      <c r="BGK346" s="417"/>
      <c r="BGL346" s="417"/>
      <c r="BGM346" s="417"/>
      <c r="BGN346" s="417"/>
      <c r="BGO346" s="417"/>
      <c r="BGP346" s="417"/>
      <c r="BGQ346" s="417"/>
      <c r="BGR346" s="417"/>
      <c r="BGS346" s="417"/>
      <c r="BGT346" s="417"/>
      <c r="BGU346" s="417"/>
      <c r="BGV346" s="417"/>
      <c r="BGW346" s="417"/>
      <c r="BGX346" s="417"/>
      <c r="BGY346" s="417"/>
      <c r="BGZ346" s="417"/>
      <c r="BHA346" s="417"/>
      <c r="BHB346" s="417"/>
      <c r="BHC346" s="417"/>
      <c r="BHD346" s="417"/>
      <c r="BHE346" s="417"/>
      <c r="BHF346" s="417"/>
      <c r="BHG346" s="417"/>
      <c r="BHH346" s="417"/>
      <c r="BHI346" s="417"/>
      <c r="BHJ346" s="417"/>
      <c r="BHK346" s="417"/>
      <c r="BHL346" s="417"/>
      <c r="BHM346" s="417"/>
      <c r="BHN346" s="417"/>
      <c r="BHO346" s="417"/>
      <c r="BHP346" s="417"/>
      <c r="BHQ346" s="417"/>
      <c r="BHR346" s="417"/>
      <c r="BHS346" s="417"/>
      <c r="BHT346" s="417"/>
      <c r="BHU346" s="417"/>
      <c r="BHV346" s="417"/>
      <c r="BHW346" s="417"/>
      <c r="BHX346" s="417"/>
      <c r="BHY346" s="417"/>
      <c r="BHZ346" s="417"/>
      <c r="BIA346" s="417"/>
      <c r="BIB346" s="417"/>
      <c r="BIC346" s="417"/>
      <c r="BID346" s="417"/>
      <c r="BIE346" s="417"/>
      <c r="BIF346" s="417"/>
      <c r="BIG346" s="417"/>
      <c r="BIH346" s="417"/>
      <c r="BII346" s="417"/>
      <c r="BIJ346" s="417"/>
      <c r="BIK346" s="417"/>
      <c r="BIL346" s="417"/>
      <c r="BIM346" s="417"/>
      <c r="BIN346" s="417"/>
      <c r="BIO346" s="417"/>
      <c r="BIP346" s="417"/>
      <c r="BIQ346" s="417"/>
      <c r="BIR346" s="417"/>
      <c r="BIS346" s="417"/>
      <c r="BIT346" s="417"/>
      <c r="BIU346" s="417"/>
      <c r="BIV346" s="417"/>
      <c r="BIW346" s="417"/>
      <c r="BIX346" s="417"/>
      <c r="BIY346" s="417"/>
      <c r="BIZ346" s="417"/>
      <c r="BJA346" s="417"/>
      <c r="BJB346" s="417"/>
      <c r="BJC346" s="417"/>
      <c r="BJD346" s="417"/>
      <c r="BJE346" s="417"/>
      <c r="BJF346" s="417"/>
      <c r="BJG346" s="417"/>
      <c r="BJH346" s="417"/>
      <c r="BJI346" s="417"/>
      <c r="BJJ346" s="417"/>
      <c r="BJK346" s="417"/>
      <c r="BJL346" s="417"/>
      <c r="BJM346" s="417"/>
      <c r="BJN346" s="417"/>
      <c r="BJO346" s="417"/>
      <c r="BJP346" s="417"/>
      <c r="BJQ346" s="417"/>
      <c r="BJR346" s="417"/>
      <c r="BJS346" s="417"/>
      <c r="BJT346" s="417"/>
      <c r="BJU346" s="417"/>
      <c r="BJV346" s="417"/>
      <c r="BJW346" s="417"/>
      <c r="BJX346" s="417"/>
      <c r="BJY346" s="417"/>
      <c r="BJZ346" s="417"/>
      <c r="BKA346" s="417"/>
      <c r="BKB346" s="417"/>
      <c r="BKC346" s="417"/>
      <c r="BKD346" s="417"/>
      <c r="BKE346" s="417"/>
      <c r="BKF346" s="417"/>
      <c r="BKG346" s="417"/>
      <c r="BKH346" s="417"/>
      <c r="BKI346" s="417"/>
      <c r="BKJ346" s="417"/>
      <c r="BKK346" s="417"/>
      <c r="BKL346" s="417"/>
      <c r="BKM346" s="417"/>
      <c r="BKN346" s="417"/>
      <c r="BKO346" s="417"/>
      <c r="BKP346" s="417"/>
      <c r="BKQ346" s="417"/>
      <c r="BKR346" s="417"/>
      <c r="BKS346" s="417"/>
      <c r="BKT346" s="417"/>
      <c r="BKU346" s="417"/>
      <c r="BKV346" s="417"/>
      <c r="BKW346" s="417"/>
      <c r="BKX346" s="417"/>
      <c r="BKY346" s="417"/>
      <c r="BKZ346" s="417"/>
      <c r="BLA346" s="417"/>
      <c r="BLB346" s="417"/>
      <c r="BLC346" s="417"/>
      <c r="BLD346" s="417"/>
      <c r="BLE346" s="417"/>
      <c r="BLF346" s="417"/>
      <c r="BLG346" s="417"/>
      <c r="BLH346" s="417"/>
      <c r="BLI346" s="417"/>
      <c r="BLJ346" s="417"/>
      <c r="BLK346" s="417"/>
      <c r="BLL346" s="417"/>
      <c r="BLM346" s="417"/>
      <c r="BLN346" s="417"/>
      <c r="BLO346" s="417"/>
      <c r="BLP346" s="417"/>
      <c r="BLQ346" s="417"/>
      <c r="BLR346" s="417"/>
      <c r="BLS346" s="417"/>
      <c r="BLT346" s="417"/>
      <c r="BLU346" s="417"/>
      <c r="BLV346" s="417"/>
      <c r="BLW346" s="417"/>
      <c r="BLX346" s="417"/>
      <c r="BLY346" s="417"/>
      <c r="BLZ346" s="417"/>
      <c r="BMA346" s="417"/>
      <c r="BMB346" s="417"/>
      <c r="BMC346" s="417"/>
      <c r="BMD346" s="417"/>
      <c r="BME346" s="417"/>
      <c r="BMF346" s="417"/>
      <c r="BMG346" s="417"/>
      <c r="BMH346" s="417"/>
      <c r="BMI346" s="417"/>
      <c r="BMJ346" s="417"/>
      <c r="BMK346" s="417"/>
      <c r="BML346" s="417"/>
      <c r="BMM346" s="417"/>
      <c r="BMN346" s="417"/>
      <c r="BMO346" s="417"/>
      <c r="BMP346" s="417"/>
      <c r="BMQ346" s="417"/>
      <c r="BMR346" s="417"/>
      <c r="BMS346" s="417"/>
      <c r="BMT346" s="417"/>
      <c r="BMU346" s="417"/>
      <c r="BMV346" s="417"/>
      <c r="BMW346" s="417"/>
      <c r="BMX346" s="417"/>
      <c r="BMY346" s="417"/>
      <c r="BMZ346" s="417"/>
      <c r="BNA346" s="417"/>
      <c r="BNB346" s="417"/>
      <c r="BNC346" s="417"/>
      <c r="BND346" s="417"/>
      <c r="BNE346" s="417"/>
      <c r="BNF346" s="417"/>
      <c r="BNG346" s="417"/>
      <c r="BNH346" s="417"/>
      <c r="BNI346" s="417"/>
      <c r="BNJ346" s="417"/>
      <c r="BNK346" s="417"/>
      <c r="BNL346" s="417"/>
      <c r="BNM346" s="417"/>
      <c r="BNN346" s="417"/>
      <c r="BNO346" s="417"/>
      <c r="BNP346" s="417"/>
      <c r="BNQ346" s="417"/>
      <c r="BNR346" s="417"/>
      <c r="BNS346" s="417"/>
      <c r="BNT346" s="417"/>
      <c r="BNU346" s="417"/>
      <c r="BNV346" s="417"/>
      <c r="BNW346" s="417"/>
      <c r="BNX346" s="417"/>
      <c r="BNY346" s="417"/>
      <c r="BNZ346" s="417"/>
      <c r="BOA346" s="417"/>
      <c r="BOB346" s="417"/>
      <c r="BOC346" s="417"/>
      <c r="BOD346" s="417"/>
      <c r="BOE346" s="417"/>
      <c r="BOF346" s="417"/>
      <c r="BOG346" s="417"/>
      <c r="BOH346" s="417"/>
      <c r="BOI346" s="417"/>
      <c r="BOJ346" s="417"/>
      <c r="BOK346" s="417"/>
      <c r="BOL346" s="417"/>
      <c r="BOM346" s="417"/>
      <c r="BON346" s="417"/>
      <c r="BOO346" s="417"/>
      <c r="BOP346" s="417"/>
      <c r="BOQ346" s="417"/>
      <c r="BOR346" s="417"/>
      <c r="BOS346" s="417"/>
      <c r="BOT346" s="417"/>
      <c r="BOU346" s="417"/>
      <c r="BOV346" s="417"/>
      <c r="BOW346" s="417"/>
      <c r="BOX346" s="417"/>
      <c r="BOY346" s="417"/>
      <c r="BOZ346" s="417"/>
      <c r="BPA346" s="417"/>
      <c r="BPB346" s="417"/>
      <c r="BPC346" s="417"/>
      <c r="BPD346" s="417"/>
      <c r="BPE346" s="417"/>
      <c r="BPF346" s="417"/>
      <c r="BPG346" s="417"/>
      <c r="BPH346" s="417"/>
      <c r="BPI346" s="417"/>
      <c r="BPJ346" s="417"/>
      <c r="BPK346" s="417"/>
      <c r="BPL346" s="417"/>
      <c r="BPM346" s="417"/>
      <c r="BPN346" s="417"/>
      <c r="BPO346" s="417"/>
      <c r="BPP346" s="417"/>
      <c r="BPQ346" s="417"/>
      <c r="BPR346" s="417"/>
      <c r="BPS346" s="417"/>
      <c r="BPT346" s="417"/>
      <c r="BPU346" s="417"/>
      <c r="BPV346" s="417"/>
      <c r="BPW346" s="417"/>
      <c r="BPX346" s="417"/>
      <c r="BPY346" s="417"/>
      <c r="BPZ346" s="417"/>
      <c r="BQA346" s="417"/>
      <c r="BQB346" s="417"/>
      <c r="BQC346" s="417"/>
      <c r="BQD346" s="417"/>
      <c r="BQE346" s="417"/>
      <c r="BQF346" s="417"/>
      <c r="BQG346" s="417"/>
      <c r="BQH346" s="417"/>
      <c r="BQI346" s="417"/>
      <c r="BQJ346" s="417"/>
      <c r="BQK346" s="417"/>
      <c r="BQL346" s="417"/>
      <c r="BQM346" s="417"/>
      <c r="BQN346" s="417"/>
      <c r="BQO346" s="417"/>
      <c r="BQP346" s="417"/>
      <c r="BQQ346" s="417"/>
      <c r="BQR346" s="417"/>
      <c r="BQS346" s="417"/>
      <c r="BQT346" s="417"/>
      <c r="BQU346" s="417"/>
      <c r="BQV346" s="417"/>
      <c r="BQW346" s="417"/>
      <c r="BQX346" s="417"/>
      <c r="BQY346" s="417"/>
      <c r="BQZ346" s="417"/>
      <c r="BRA346" s="417"/>
      <c r="BRB346" s="417"/>
      <c r="BRC346" s="417"/>
      <c r="BRD346" s="417"/>
      <c r="BRE346" s="417"/>
      <c r="BRF346" s="417"/>
      <c r="BRG346" s="417"/>
      <c r="BRH346" s="417"/>
      <c r="BRI346" s="417"/>
      <c r="BRJ346" s="417"/>
      <c r="BRK346" s="417"/>
      <c r="BRL346" s="417"/>
      <c r="BRM346" s="417"/>
      <c r="BRN346" s="417"/>
      <c r="BRO346" s="417"/>
      <c r="BRP346" s="417"/>
      <c r="BRQ346" s="417"/>
      <c r="BRR346" s="417"/>
      <c r="BRS346" s="417"/>
      <c r="BRT346" s="417"/>
      <c r="BRU346" s="417"/>
      <c r="BRV346" s="417"/>
      <c r="BRW346" s="417"/>
      <c r="BRX346" s="417"/>
      <c r="BRY346" s="417"/>
      <c r="BRZ346" s="417"/>
      <c r="BSA346" s="417"/>
      <c r="BSB346" s="417"/>
      <c r="BSC346" s="417"/>
      <c r="BSD346" s="417"/>
      <c r="BSE346" s="417"/>
      <c r="BSF346" s="417"/>
      <c r="BSG346" s="417"/>
      <c r="BSH346" s="417"/>
      <c r="BSI346" s="417"/>
      <c r="BSJ346" s="417"/>
      <c r="BSK346" s="417"/>
      <c r="BSL346" s="417"/>
      <c r="BSM346" s="417"/>
      <c r="BSN346" s="417"/>
      <c r="BSO346" s="417"/>
      <c r="BSP346" s="417"/>
      <c r="BSQ346" s="417"/>
      <c r="BSR346" s="417"/>
      <c r="BSS346" s="417"/>
      <c r="BST346" s="417"/>
      <c r="BSU346" s="417"/>
      <c r="BSV346" s="417"/>
      <c r="BSW346" s="417"/>
      <c r="BSX346" s="417"/>
      <c r="BSY346" s="417"/>
      <c r="BSZ346" s="417"/>
      <c r="BTA346" s="417"/>
      <c r="BTB346" s="417"/>
      <c r="BTC346" s="417"/>
      <c r="BTD346" s="417"/>
      <c r="BTE346" s="417"/>
      <c r="BTF346" s="417"/>
      <c r="BTG346" s="417"/>
      <c r="BTH346" s="417"/>
      <c r="BTI346" s="417"/>
      <c r="BTJ346" s="417"/>
      <c r="BTK346" s="417"/>
      <c r="BTL346" s="417"/>
      <c r="BTM346" s="417"/>
      <c r="BTN346" s="417"/>
      <c r="BTO346" s="417"/>
      <c r="BTP346" s="417"/>
      <c r="BTQ346" s="417"/>
      <c r="BTR346" s="417"/>
      <c r="BTS346" s="417"/>
      <c r="BTT346" s="417"/>
      <c r="BTU346" s="417"/>
      <c r="BTV346" s="417"/>
      <c r="BTW346" s="417"/>
      <c r="BTX346" s="417"/>
      <c r="BTY346" s="417"/>
      <c r="BTZ346" s="417"/>
      <c r="BUA346" s="417"/>
      <c r="BUB346" s="417"/>
      <c r="BUC346" s="417"/>
      <c r="BUD346" s="417"/>
      <c r="BUE346" s="417"/>
      <c r="BUF346" s="417"/>
      <c r="BUG346" s="417"/>
      <c r="BUH346" s="417"/>
      <c r="BUI346" s="417"/>
      <c r="BUJ346" s="417"/>
      <c r="BUK346" s="417"/>
      <c r="BUL346" s="417"/>
      <c r="BUM346" s="417"/>
      <c r="BUN346" s="417"/>
      <c r="BUO346" s="417"/>
      <c r="BUP346" s="417"/>
      <c r="BUQ346" s="417"/>
      <c r="BUR346" s="417"/>
      <c r="BUS346" s="417"/>
      <c r="BUT346" s="417"/>
      <c r="BUU346" s="417"/>
      <c r="BUV346" s="417"/>
      <c r="BUW346" s="417"/>
      <c r="BUX346" s="417"/>
      <c r="BUY346" s="417"/>
      <c r="BUZ346" s="417"/>
      <c r="BVA346" s="417"/>
      <c r="BVB346" s="417"/>
      <c r="BVC346" s="417"/>
      <c r="BVD346" s="417"/>
      <c r="BVE346" s="417"/>
      <c r="BVF346" s="417"/>
      <c r="BVG346" s="417"/>
      <c r="BVH346" s="417"/>
      <c r="BVI346" s="417"/>
      <c r="BVJ346" s="417"/>
      <c r="BVK346" s="417"/>
      <c r="BVL346" s="417"/>
      <c r="BVM346" s="417"/>
      <c r="BVN346" s="417"/>
      <c r="BVO346" s="417"/>
      <c r="BVP346" s="417"/>
      <c r="BVQ346" s="417"/>
      <c r="BVR346" s="417"/>
      <c r="BVS346" s="417"/>
      <c r="BVT346" s="417"/>
      <c r="BVU346" s="417"/>
      <c r="BVV346" s="417"/>
      <c r="BVW346" s="417"/>
      <c r="BVX346" s="417"/>
      <c r="BVY346" s="417"/>
      <c r="BVZ346" s="417"/>
      <c r="BWA346" s="417"/>
      <c r="BWB346" s="417"/>
      <c r="BWC346" s="417"/>
      <c r="BWD346" s="417"/>
      <c r="BWE346" s="417"/>
      <c r="BWF346" s="417"/>
      <c r="BWG346" s="417"/>
      <c r="BWH346" s="417"/>
      <c r="BWI346" s="417"/>
      <c r="BWJ346" s="417"/>
      <c r="BWK346" s="417"/>
      <c r="BWL346" s="417"/>
      <c r="BWM346" s="417"/>
      <c r="BWN346" s="417"/>
      <c r="BWO346" s="417"/>
      <c r="BWP346" s="417"/>
      <c r="BWQ346" s="417"/>
      <c r="BWR346" s="417"/>
      <c r="BWS346" s="417"/>
      <c r="BWT346" s="417"/>
      <c r="BWU346" s="417"/>
      <c r="BWV346" s="417"/>
      <c r="BWW346" s="417"/>
      <c r="BWX346" s="417"/>
      <c r="BWY346" s="417"/>
      <c r="BWZ346" s="417"/>
      <c r="BXA346" s="417"/>
      <c r="BXB346" s="417"/>
      <c r="BXC346" s="417"/>
      <c r="BXD346" s="417"/>
      <c r="BXE346" s="417"/>
      <c r="BXF346" s="417"/>
      <c r="BXG346" s="417"/>
      <c r="BXH346" s="417"/>
      <c r="BXI346" s="417"/>
      <c r="BXJ346" s="417"/>
      <c r="BXK346" s="417"/>
      <c r="BXL346" s="417"/>
      <c r="BXM346" s="417"/>
      <c r="BXN346" s="417"/>
      <c r="BXO346" s="417"/>
      <c r="BXP346" s="417"/>
      <c r="BXQ346" s="417"/>
      <c r="BXR346" s="417"/>
      <c r="BXS346" s="417"/>
      <c r="BXT346" s="417"/>
      <c r="BXU346" s="417"/>
      <c r="BXV346" s="417"/>
      <c r="BXW346" s="417"/>
      <c r="BXX346" s="417"/>
      <c r="BXY346" s="417"/>
      <c r="BXZ346" s="417"/>
      <c r="BYA346" s="417"/>
      <c r="BYB346" s="417"/>
      <c r="BYC346" s="417"/>
      <c r="BYD346" s="417"/>
      <c r="BYE346" s="417"/>
      <c r="BYF346" s="417"/>
      <c r="BYG346" s="417"/>
      <c r="BYH346" s="417"/>
      <c r="BYI346" s="417"/>
      <c r="BYJ346" s="417"/>
      <c r="BYK346" s="417"/>
      <c r="BYL346" s="417"/>
      <c r="BYM346" s="417"/>
      <c r="BYN346" s="417"/>
      <c r="BYO346" s="417"/>
      <c r="BYP346" s="417"/>
      <c r="BYQ346" s="417"/>
      <c r="BYR346" s="417"/>
      <c r="BYS346" s="417"/>
      <c r="BYT346" s="417"/>
      <c r="BYU346" s="417"/>
      <c r="BYV346" s="417"/>
      <c r="BYW346" s="417"/>
      <c r="BYX346" s="417"/>
      <c r="BYY346" s="417"/>
      <c r="BYZ346" s="417"/>
      <c r="BZA346" s="417"/>
      <c r="BZB346" s="417"/>
      <c r="BZC346" s="417"/>
      <c r="BZD346" s="417"/>
      <c r="BZE346" s="417"/>
      <c r="BZF346" s="417"/>
      <c r="BZG346" s="417"/>
      <c r="BZH346" s="417"/>
      <c r="BZI346" s="417"/>
      <c r="BZJ346" s="417"/>
      <c r="BZK346" s="417"/>
      <c r="BZL346" s="417"/>
      <c r="BZM346" s="417"/>
      <c r="BZN346" s="417"/>
      <c r="BZO346" s="417"/>
      <c r="BZP346" s="417"/>
      <c r="BZQ346" s="417"/>
      <c r="BZR346" s="417"/>
      <c r="BZS346" s="417"/>
      <c r="BZT346" s="417"/>
      <c r="BZU346" s="417"/>
      <c r="BZV346" s="417"/>
      <c r="BZW346" s="417"/>
      <c r="BZX346" s="417"/>
      <c r="BZY346" s="417"/>
      <c r="BZZ346" s="417"/>
      <c r="CAA346" s="417"/>
      <c r="CAB346" s="417"/>
      <c r="CAC346" s="417"/>
      <c r="CAD346" s="417"/>
      <c r="CAE346" s="417"/>
      <c r="CAF346" s="417"/>
      <c r="CAG346" s="417"/>
      <c r="CAH346" s="417"/>
      <c r="CAI346" s="417"/>
      <c r="CAJ346" s="417"/>
      <c r="CAK346" s="417"/>
      <c r="CAL346" s="417"/>
      <c r="CAM346" s="417"/>
      <c r="CAN346" s="417"/>
      <c r="CAO346" s="417"/>
      <c r="CAP346" s="417"/>
      <c r="CAQ346" s="417"/>
      <c r="CAR346" s="417"/>
      <c r="CAS346" s="417"/>
      <c r="CAT346" s="417"/>
      <c r="CAU346" s="417"/>
      <c r="CAV346" s="417"/>
      <c r="CAW346" s="417"/>
      <c r="CAX346" s="417"/>
      <c r="CAY346" s="417"/>
      <c r="CAZ346" s="417"/>
      <c r="CBA346" s="417"/>
      <c r="CBB346" s="417"/>
      <c r="CBC346" s="417"/>
      <c r="CBD346" s="417"/>
      <c r="CBE346" s="417"/>
      <c r="CBF346" s="417"/>
      <c r="CBG346" s="417"/>
      <c r="CBH346" s="417"/>
      <c r="CBI346" s="417"/>
      <c r="CBJ346" s="417"/>
      <c r="CBK346" s="417"/>
      <c r="CBL346" s="417"/>
      <c r="CBM346" s="417"/>
      <c r="CBN346" s="417"/>
      <c r="CBO346" s="417"/>
      <c r="CBP346" s="417"/>
      <c r="CBQ346" s="417"/>
      <c r="CBR346" s="417"/>
      <c r="CBS346" s="417"/>
      <c r="CBT346" s="417"/>
      <c r="CBU346" s="417"/>
      <c r="CBV346" s="417"/>
      <c r="CBW346" s="417"/>
      <c r="CBX346" s="417"/>
      <c r="CBY346" s="417"/>
      <c r="CBZ346" s="417"/>
      <c r="CCA346" s="417"/>
      <c r="CCB346" s="417"/>
      <c r="CCC346" s="417"/>
      <c r="CCD346" s="417"/>
      <c r="CCE346" s="417"/>
      <c r="CCF346" s="417"/>
      <c r="CCG346" s="417"/>
      <c r="CCH346" s="417"/>
      <c r="CCI346" s="417"/>
      <c r="CCJ346" s="417"/>
      <c r="CCK346" s="417"/>
      <c r="CCL346" s="417"/>
      <c r="CCM346" s="417"/>
      <c r="CCN346" s="417"/>
      <c r="CCO346" s="417"/>
      <c r="CCP346" s="417"/>
      <c r="CCQ346" s="417"/>
      <c r="CCR346" s="417"/>
      <c r="CCS346" s="417"/>
      <c r="CCT346" s="417"/>
      <c r="CCU346" s="417"/>
      <c r="CCV346" s="417"/>
      <c r="CCW346" s="417"/>
      <c r="CCX346" s="417"/>
      <c r="CCY346" s="417"/>
      <c r="CCZ346" s="417"/>
      <c r="CDA346" s="417"/>
      <c r="CDB346" s="417"/>
      <c r="CDC346" s="417"/>
      <c r="CDD346" s="417"/>
      <c r="CDE346" s="417"/>
      <c r="CDF346" s="417"/>
      <c r="CDG346" s="417"/>
      <c r="CDH346" s="417"/>
      <c r="CDI346" s="417"/>
      <c r="CDJ346" s="417"/>
      <c r="CDK346" s="417"/>
      <c r="CDL346" s="417"/>
      <c r="CDM346" s="417"/>
      <c r="CDN346" s="417"/>
      <c r="CDO346" s="417"/>
      <c r="CDP346" s="417"/>
      <c r="CDQ346" s="417"/>
      <c r="CDR346" s="417"/>
      <c r="CDS346" s="417"/>
      <c r="CDT346" s="417"/>
      <c r="CDU346" s="417"/>
      <c r="CDV346" s="417"/>
      <c r="CDW346" s="417"/>
      <c r="CDX346" s="417"/>
      <c r="CDY346" s="417"/>
      <c r="CDZ346" s="417"/>
      <c r="CEA346" s="417"/>
      <c r="CEB346" s="417"/>
      <c r="CEC346" s="417"/>
      <c r="CED346" s="417"/>
      <c r="CEE346" s="417"/>
      <c r="CEF346" s="417"/>
      <c r="CEG346" s="417"/>
      <c r="CEH346" s="417"/>
      <c r="CEI346" s="417"/>
      <c r="CEJ346" s="417"/>
      <c r="CEK346" s="417"/>
      <c r="CEL346" s="417"/>
      <c r="CEM346" s="417"/>
      <c r="CEN346" s="417"/>
      <c r="CEO346" s="417"/>
      <c r="CEP346" s="417"/>
      <c r="CEQ346" s="417"/>
      <c r="CER346" s="417"/>
      <c r="CES346" s="417"/>
      <c r="CET346" s="417"/>
      <c r="CEU346" s="417"/>
      <c r="CEV346" s="417"/>
      <c r="CEW346" s="417"/>
      <c r="CEX346" s="417"/>
      <c r="CEY346" s="417"/>
      <c r="CEZ346" s="417"/>
      <c r="CFA346" s="417"/>
      <c r="CFB346" s="417"/>
      <c r="CFC346" s="417"/>
      <c r="CFD346" s="417"/>
      <c r="CFE346" s="417"/>
      <c r="CFF346" s="417"/>
      <c r="CFG346" s="417"/>
      <c r="CFH346" s="417"/>
      <c r="CFI346" s="417"/>
      <c r="CFJ346" s="417"/>
      <c r="CFK346" s="417"/>
      <c r="CFL346" s="417"/>
      <c r="CFM346" s="417"/>
      <c r="CFN346" s="417"/>
      <c r="CFO346" s="417"/>
      <c r="CFP346" s="417"/>
      <c r="CFQ346" s="417"/>
      <c r="CFR346" s="417"/>
      <c r="CFS346" s="417"/>
      <c r="CFT346" s="417"/>
      <c r="CFU346" s="417"/>
      <c r="CFV346" s="417"/>
      <c r="CFW346" s="417"/>
      <c r="CFX346" s="417"/>
      <c r="CFY346" s="417"/>
      <c r="CFZ346" s="417"/>
      <c r="CGA346" s="417"/>
      <c r="CGB346" s="417"/>
      <c r="CGC346" s="417"/>
      <c r="CGD346" s="417"/>
      <c r="CGE346" s="417"/>
      <c r="CGF346" s="417"/>
      <c r="CGG346" s="417"/>
      <c r="CGH346" s="417"/>
      <c r="CGI346" s="417"/>
      <c r="CGJ346" s="417"/>
      <c r="CGK346" s="417"/>
      <c r="CGL346" s="417"/>
      <c r="CGM346" s="417"/>
      <c r="CGN346" s="417"/>
      <c r="CGO346" s="417"/>
      <c r="CGP346" s="417"/>
      <c r="CGQ346" s="417"/>
      <c r="CGR346" s="417"/>
      <c r="CGS346" s="417"/>
      <c r="CGT346" s="417"/>
      <c r="CGU346" s="417"/>
      <c r="CGV346" s="417"/>
      <c r="CGW346" s="417"/>
      <c r="CGX346" s="417"/>
      <c r="CGY346" s="417"/>
      <c r="CGZ346" s="417"/>
      <c r="CHA346" s="417"/>
      <c r="CHB346" s="417"/>
      <c r="CHC346" s="417"/>
      <c r="CHD346" s="417"/>
      <c r="CHE346" s="417"/>
      <c r="CHF346" s="417"/>
      <c r="CHG346" s="417"/>
      <c r="CHH346" s="417"/>
      <c r="CHI346" s="417"/>
      <c r="CHJ346" s="417"/>
      <c r="CHK346" s="417"/>
      <c r="CHL346" s="417"/>
      <c r="CHM346" s="417"/>
      <c r="CHN346" s="417"/>
      <c r="CHO346" s="417"/>
      <c r="CHP346" s="417"/>
      <c r="CHQ346" s="417"/>
      <c r="CHR346" s="417"/>
      <c r="CHS346" s="417"/>
      <c r="CHT346" s="417"/>
      <c r="CHU346" s="417"/>
      <c r="CHV346" s="417"/>
      <c r="CHW346" s="417"/>
      <c r="CHX346" s="417"/>
      <c r="CHY346" s="417"/>
      <c r="CHZ346" s="417"/>
      <c r="CIA346" s="417"/>
      <c r="CIB346" s="417"/>
      <c r="CIC346" s="417"/>
      <c r="CID346" s="417"/>
      <c r="CIE346" s="417"/>
      <c r="CIF346" s="417"/>
      <c r="CIG346" s="417"/>
      <c r="CIH346" s="417"/>
      <c r="CII346" s="417"/>
      <c r="CIJ346" s="417"/>
      <c r="CIK346" s="417"/>
      <c r="CIL346" s="417"/>
      <c r="CIM346" s="417"/>
      <c r="CIN346" s="417"/>
      <c r="CIO346" s="417"/>
      <c r="CIP346" s="417"/>
      <c r="CIQ346" s="417"/>
      <c r="CIR346" s="417"/>
      <c r="CIS346" s="417"/>
      <c r="CIT346" s="417"/>
      <c r="CIU346" s="417"/>
      <c r="CIV346" s="417"/>
      <c r="CIW346" s="417"/>
      <c r="CIX346" s="417"/>
      <c r="CIY346" s="417"/>
      <c r="CIZ346" s="417"/>
      <c r="CJA346" s="417"/>
      <c r="CJB346" s="417"/>
      <c r="CJC346" s="417"/>
      <c r="CJD346" s="417"/>
      <c r="CJE346" s="417"/>
      <c r="CJF346" s="417"/>
      <c r="CJG346" s="417"/>
      <c r="CJH346" s="417"/>
      <c r="CJI346" s="417"/>
      <c r="CJJ346" s="417"/>
      <c r="CJK346" s="417"/>
      <c r="CJL346" s="417"/>
      <c r="CJM346" s="417"/>
      <c r="CJN346" s="417"/>
      <c r="CJO346" s="417"/>
      <c r="CJP346" s="417"/>
      <c r="CJQ346" s="417"/>
      <c r="CJR346" s="417"/>
      <c r="CJS346" s="417"/>
      <c r="CJT346" s="417"/>
      <c r="CJU346" s="417"/>
      <c r="CJV346" s="417"/>
      <c r="CJW346" s="417"/>
      <c r="CJX346" s="417"/>
      <c r="CJY346" s="417"/>
      <c r="CJZ346" s="417"/>
      <c r="CKA346" s="417"/>
      <c r="CKB346" s="417"/>
      <c r="CKC346" s="417"/>
      <c r="CKD346" s="417"/>
      <c r="CKE346" s="417"/>
      <c r="CKF346" s="417"/>
      <c r="CKG346" s="417"/>
      <c r="CKH346" s="417"/>
      <c r="CKI346" s="417"/>
      <c r="CKJ346" s="417"/>
      <c r="CKK346" s="417"/>
      <c r="CKL346" s="417"/>
      <c r="CKM346" s="417"/>
      <c r="CKN346" s="417"/>
      <c r="CKO346" s="417"/>
      <c r="CKP346" s="417"/>
      <c r="CKQ346" s="417"/>
      <c r="CKR346" s="417"/>
      <c r="CKS346" s="417"/>
      <c r="CKT346" s="417"/>
      <c r="CKU346" s="417"/>
      <c r="CKV346" s="417"/>
      <c r="CKW346" s="417"/>
      <c r="CKX346" s="417"/>
      <c r="CKY346" s="417"/>
      <c r="CKZ346" s="417"/>
      <c r="CLA346" s="417"/>
      <c r="CLB346" s="417"/>
      <c r="CLC346" s="417"/>
      <c r="CLD346" s="417"/>
      <c r="CLE346" s="417"/>
      <c r="CLF346" s="417"/>
      <c r="CLG346" s="417"/>
      <c r="CLH346" s="417"/>
      <c r="CLI346" s="417"/>
      <c r="CLJ346" s="417"/>
      <c r="CLK346" s="417"/>
      <c r="CLL346" s="417"/>
      <c r="CLM346" s="417"/>
      <c r="CLN346" s="417"/>
      <c r="CLO346" s="417"/>
      <c r="CLP346" s="417"/>
      <c r="CLQ346" s="417"/>
      <c r="CLR346" s="417"/>
      <c r="CLS346" s="417"/>
      <c r="CLT346" s="417"/>
      <c r="CLU346" s="417"/>
      <c r="CLV346" s="417"/>
      <c r="CLW346" s="417"/>
      <c r="CLX346" s="417"/>
      <c r="CLY346" s="417"/>
      <c r="CLZ346" s="417"/>
      <c r="CMA346" s="417"/>
      <c r="CMB346" s="417"/>
      <c r="CMC346" s="417"/>
      <c r="CMD346" s="417"/>
      <c r="CME346" s="417"/>
      <c r="CMF346" s="417"/>
      <c r="CMG346" s="417"/>
      <c r="CMH346" s="417"/>
      <c r="CMI346" s="417"/>
      <c r="CMJ346" s="417"/>
      <c r="CMK346" s="417"/>
      <c r="CML346" s="417"/>
      <c r="CMM346" s="417"/>
      <c r="CMN346" s="417"/>
      <c r="CMO346" s="417"/>
      <c r="CMP346" s="417"/>
      <c r="CMQ346" s="417"/>
      <c r="CMR346" s="417"/>
      <c r="CMS346" s="417"/>
      <c r="CMT346" s="417"/>
      <c r="CMU346" s="417"/>
      <c r="CMV346" s="417"/>
      <c r="CMW346" s="417"/>
      <c r="CMX346" s="417"/>
      <c r="CMY346" s="417"/>
      <c r="CMZ346" s="417"/>
      <c r="CNA346" s="417"/>
      <c r="CNB346" s="417"/>
      <c r="CNC346" s="417"/>
      <c r="CND346" s="417"/>
      <c r="CNE346" s="417"/>
      <c r="CNF346" s="417"/>
      <c r="CNG346" s="417"/>
      <c r="CNH346" s="417"/>
      <c r="CNI346" s="417"/>
      <c r="CNJ346" s="417"/>
      <c r="CNK346" s="417"/>
      <c r="CNL346" s="417"/>
      <c r="CNM346" s="417"/>
      <c r="CNN346" s="417"/>
      <c r="CNO346" s="417"/>
      <c r="CNP346" s="417"/>
      <c r="CNQ346" s="417"/>
      <c r="CNR346" s="417"/>
      <c r="CNS346" s="417"/>
      <c r="CNT346" s="417"/>
      <c r="CNU346" s="417"/>
      <c r="CNV346" s="417"/>
      <c r="CNW346" s="417"/>
      <c r="CNX346" s="417"/>
      <c r="CNY346" s="417"/>
      <c r="CNZ346" s="417"/>
      <c r="COA346" s="417"/>
      <c r="COB346" s="417"/>
      <c r="COC346" s="417"/>
      <c r="COD346" s="417"/>
      <c r="COE346" s="417"/>
      <c r="COF346" s="417"/>
      <c r="COG346" s="417"/>
      <c r="COH346" s="417"/>
      <c r="COI346" s="417"/>
      <c r="COJ346" s="417"/>
      <c r="COK346" s="417"/>
      <c r="COL346" s="417"/>
      <c r="COM346" s="417"/>
      <c r="CON346" s="417"/>
      <c r="COO346" s="417"/>
      <c r="COP346" s="417"/>
      <c r="COQ346" s="417"/>
      <c r="COR346" s="417"/>
      <c r="COS346" s="417"/>
      <c r="COT346" s="417"/>
      <c r="COU346" s="417"/>
      <c r="COV346" s="417"/>
      <c r="COW346" s="417"/>
      <c r="COX346" s="417"/>
      <c r="COY346" s="417"/>
    </row>
    <row r="347" spans="1:2443" s="436" customFormat="1" x14ac:dyDescent="0.35">
      <c r="A347" s="307" t="s">
        <v>585</v>
      </c>
      <c r="B347" s="307" t="s">
        <v>96</v>
      </c>
      <c r="C347" s="307">
        <v>2002</v>
      </c>
      <c r="D347" s="307" t="s">
        <v>593</v>
      </c>
      <c r="E347" s="307">
        <v>11832</v>
      </c>
      <c r="F347" s="331" t="s">
        <v>348</v>
      </c>
      <c r="G347" s="469">
        <f t="shared" si="14"/>
        <v>11832</v>
      </c>
      <c r="H347" s="331" t="s">
        <v>352</v>
      </c>
      <c r="I347" s="416"/>
      <c r="J347" s="416"/>
      <c r="K347" s="416"/>
      <c r="L347" s="416"/>
      <c r="M347" s="416"/>
      <c r="N347" s="416"/>
      <c r="O347" s="416"/>
      <c r="P347" s="416"/>
      <c r="Q347" s="416"/>
      <c r="R347" s="363"/>
      <c r="S347" s="416"/>
      <c r="T347" s="416"/>
      <c r="U347" s="416"/>
      <c r="V347" s="416"/>
      <c r="W347" s="416"/>
      <c r="X347" s="416"/>
      <c r="Y347" s="416"/>
      <c r="Z347" s="416"/>
      <c r="AA347" s="416"/>
      <c r="AB347" s="416"/>
      <c r="AC347" s="416"/>
      <c r="AD347" s="416"/>
      <c r="AE347" s="416"/>
      <c r="AF347" s="416"/>
      <c r="AG347" s="416"/>
      <c r="AH347" s="416"/>
      <c r="AI347" s="416"/>
      <c r="AJ347" s="416"/>
      <c r="AK347" s="416"/>
      <c r="AL347" s="416"/>
      <c r="AM347" s="416"/>
      <c r="AN347" s="416"/>
      <c r="AO347" s="416"/>
      <c r="AP347" s="416"/>
      <c r="AQ347" s="416"/>
      <c r="AR347" s="416"/>
      <c r="AS347" s="416"/>
      <c r="AT347" s="416"/>
      <c r="AU347" s="416"/>
      <c r="AV347" s="416"/>
      <c r="AW347" s="416"/>
      <c r="AX347" s="416"/>
      <c r="AY347" s="416"/>
      <c r="AZ347" s="416"/>
      <c r="BA347" s="416"/>
      <c r="BB347" s="416"/>
      <c r="BC347" s="416"/>
      <c r="BD347" s="416"/>
      <c r="BE347" s="416"/>
      <c r="BF347" s="416"/>
      <c r="BG347" s="416"/>
      <c r="BH347" s="416"/>
      <c r="BI347" s="416"/>
      <c r="BJ347" s="416"/>
      <c r="BK347" s="416"/>
      <c r="BL347" s="416"/>
      <c r="BM347" s="416"/>
      <c r="BN347" s="416"/>
      <c r="BO347" s="416"/>
      <c r="BP347" s="416"/>
      <c r="BQ347" s="416"/>
      <c r="BR347" s="416"/>
      <c r="BS347" s="416"/>
      <c r="BT347" s="416"/>
      <c r="BU347" s="416"/>
      <c r="BV347" s="416"/>
      <c r="BW347" s="416"/>
      <c r="BX347" s="416"/>
      <c r="BY347" s="416"/>
      <c r="BZ347" s="416"/>
      <c r="CA347" s="416"/>
      <c r="CB347" s="416"/>
      <c r="CC347" s="416"/>
      <c r="CD347" s="416"/>
      <c r="CE347" s="416"/>
      <c r="CF347" s="416"/>
      <c r="CG347" s="416"/>
      <c r="CH347" s="416"/>
      <c r="CI347" s="416"/>
      <c r="CJ347" s="416"/>
      <c r="CK347" s="416"/>
      <c r="CL347" s="416"/>
      <c r="CM347" s="416"/>
      <c r="CN347" s="416"/>
      <c r="CO347" s="416"/>
      <c r="CP347" s="416"/>
      <c r="CQ347" s="416"/>
      <c r="CR347" s="416"/>
      <c r="CS347" s="416"/>
      <c r="CT347" s="416"/>
      <c r="CU347" s="416"/>
      <c r="CV347" s="416"/>
      <c r="CW347" s="416"/>
      <c r="CX347" s="416"/>
      <c r="CY347" s="416"/>
      <c r="CZ347" s="416"/>
      <c r="DA347" s="416"/>
      <c r="DB347" s="416"/>
      <c r="DC347" s="416"/>
      <c r="DD347" s="416"/>
      <c r="DE347" s="416"/>
      <c r="DF347" s="416"/>
      <c r="DG347" s="416"/>
      <c r="DH347" s="416"/>
      <c r="DI347" s="416"/>
      <c r="DJ347" s="416"/>
      <c r="DK347" s="416"/>
      <c r="DL347" s="416"/>
      <c r="DM347" s="416"/>
      <c r="DN347" s="416"/>
      <c r="DO347" s="416"/>
      <c r="DP347" s="416"/>
      <c r="DQ347" s="416"/>
      <c r="DR347" s="416"/>
      <c r="DS347" s="416"/>
      <c r="DT347" s="416"/>
      <c r="DU347" s="416"/>
      <c r="DV347" s="416"/>
      <c r="DW347" s="416"/>
      <c r="DX347" s="416"/>
      <c r="DY347" s="416"/>
      <c r="DZ347" s="416"/>
      <c r="EA347" s="416"/>
      <c r="EB347" s="416"/>
      <c r="EC347" s="416"/>
      <c r="ED347" s="416"/>
      <c r="EE347" s="416"/>
      <c r="EF347" s="416"/>
      <c r="EG347" s="416"/>
      <c r="EH347" s="416"/>
      <c r="EI347" s="416"/>
      <c r="EJ347" s="416"/>
      <c r="EK347" s="416"/>
      <c r="EL347" s="416"/>
      <c r="EM347" s="416"/>
      <c r="EN347" s="416"/>
      <c r="EO347" s="416"/>
      <c r="EP347" s="416"/>
      <c r="EQ347" s="416"/>
      <c r="ER347" s="416"/>
      <c r="ES347" s="416"/>
      <c r="ET347" s="416"/>
      <c r="EU347" s="416"/>
      <c r="EV347" s="416"/>
      <c r="EW347" s="416"/>
      <c r="EX347" s="416"/>
      <c r="EY347" s="416"/>
      <c r="EZ347" s="416"/>
      <c r="FA347" s="416"/>
      <c r="FB347" s="416"/>
      <c r="FC347" s="416"/>
      <c r="FD347" s="416"/>
      <c r="FE347" s="416"/>
      <c r="FF347" s="416"/>
      <c r="FG347" s="416"/>
      <c r="FH347" s="416"/>
      <c r="FI347" s="416"/>
      <c r="FJ347" s="416"/>
      <c r="FK347" s="416"/>
      <c r="FL347" s="416"/>
      <c r="FM347" s="416"/>
      <c r="FN347" s="416"/>
      <c r="FO347" s="416"/>
      <c r="FP347" s="416"/>
      <c r="FQ347" s="416"/>
      <c r="FR347" s="416"/>
      <c r="FS347" s="416"/>
      <c r="FT347" s="416"/>
      <c r="FU347" s="416"/>
      <c r="FV347" s="416"/>
      <c r="FW347" s="416"/>
      <c r="FX347" s="416"/>
      <c r="FY347" s="416"/>
      <c r="FZ347" s="416"/>
      <c r="GA347" s="416"/>
      <c r="GB347" s="416"/>
      <c r="GC347" s="416"/>
      <c r="GD347" s="416"/>
      <c r="GE347" s="416"/>
      <c r="GF347" s="416"/>
      <c r="GG347" s="416"/>
      <c r="GH347" s="416"/>
      <c r="GI347" s="416"/>
      <c r="GJ347" s="416"/>
      <c r="GK347" s="416"/>
      <c r="GL347" s="416"/>
      <c r="GM347" s="416"/>
      <c r="GN347" s="416"/>
      <c r="GO347" s="416"/>
      <c r="GP347" s="416"/>
      <c r="GQ347" s="416"/>
      <c r="GR347" s="416"/>
      <c r="GS347" s="416"/>
      <c r="GT347" s="416"/>
      <c r="GU347" s="416"/>
      <c r="GV347" s="416"/>
      <c r="GW347" s="416"/>
      <c r="GX347" s="416"/>
      <c r="GY347" s="416"/>
      <c r="GZ347" s="416"/>
      <c r="HA347" s="416"/>
      <c r="HB347" s="416"/>
      <c r="HC347" s="416"/>
      <c r="HD347" s="416"/>
      <c r="HE347" s="416"/>
      <c r="HF347" s="416"/>
      <c r="HG347" s="416"/>
      <c r="HH347" s="416"/>
      <c r="HI347" s="416"/>
      <c r="HJ347" s="416"/>
      <c r="HK347" s="416"/>
      <c r="HL347" s="416"/>
      <c r="HM347" s="416"/>
      <c r="HN347" s="416"/>
      <c r="HO347" s="416"/>
      <c r="HP347" s="416"/>
      <c r="HQ347" s="416"/>
      <c r="HR347" s="416"/>
      <c r="HS347" s="416"/>
      <c r="HT347" s="416"/>
      <c r="HU347" s="416"/>
      <c r="HV347" s="416"/>
      <c r="HW347" s="416"/>
      <c r="HX347" s="416"/>
      <c r="HY347" s="416"/>
      <c r="HZ347" s="416"/>
      <c r="IA347" s="416"/>
      <c r="IB347" s="416"/>
      <c r="IC347" s="416"/>
      <c r="ID347" s="416"/>
      <c r="IE347" s="416"/>
      <c r="IF347" s="416"/>
      <c r="IG347" s="416"/>
      <c r="IH347" s="416"/>
      <c r="II347" s="416"/>
      <c r="IJ347" s="416"/>
      <c r="IK347" s="416"/>
      <c r="IL347" s="416"/>
      <c r="IM347" s="416"/>
      <c r="IN347" s="416"/>
      <c r="IO347" s="416"/>
      <c r="IP347" s="416"/>
      <c r="IQ347" s="416"/>
      <c r="IR347" s="416"/>
      <c r="IS347" s="416"/>
      <c r="IT347" s="416"/>
      <c r="IU347" s="416"/>
      <c r="IV347" s="416"/>
      <c r="IW347" s="416"/>
      <c r="IX347" s="416"/>
      <c r="IY347" s="416"/>
      <c r="IZ347" s="416"/>
      <c r="JA347" s="416"/>
      <c r="JB347" s="416"/>
      <c r="JC347" s="416"/>
      <c r="JD347" s="416"/>
      <c r="JE347" s="416"/>
      <c r="JF347" s="416"/>
      <c r="JG347" s="416"/>
      <c r="JH347" s="416"/>
      <c r="JI347" s="416"/>
      <c r="JJ347" s="416"/>
      <c r="JK347" s="416"/>
      <c r="JL347" s="416"/>
      <c r="JM347" s="416"/>
      <c r="JN347" s="416"/>
      <c r="JO347" s="416"/>
      <c r="JP347" s="416"/>
      <c r="JQ347" s="416"/>
      <c r="JR347" s="416"/>
      <c r="JS347" s="416"/>
      <c r="JT347" s="416"/>
      <c r="JU347" s="416"/>
      <c r="JV347" s="416"/>
      <c r="JW347" s="416"/>
      <c r="JX347" s="416"/>
      <c r="JY347" s="416"/>
      <c r="JZ347" s="416"/>
      <c r="KA347" s="416"/>
      <c r="KB347" s="416"/>
      <c r="KC347" s="416"/>
      <c r="KD347" s="416"/>
      <c r="KE347" s="416"/>
      <c r="KF347" s="416"/>
      <c r="KG347" s="416"/>
      <c r="KH347" s="416"/>
      <c r="KI347" s="416"/>
      <c r="KJ347" s="416"/>
      <c r="KK347" s="416"/>
      <c r="KL347" s="416"/>
      <c r="KM347" s="416"/>
      <c r="KN347" s="416"/>
      <c r="KO347" s="416"/>
      <c r="KP347" s="416"/>
      <c r="KQ347" s="416"/>
      <c r="KR347" s="416"/>
      <c r="KS347" s="416"/>
      <c r="KT347" s="416"/>
      <c r="KU347" s="416"/>
      <c r="KV347" s="416"/>
      <c r="KW347" s="416"/>
      <c r="KX347" s="416"/>
      <c r="KY347" s="416"/>
      <c r="KZ347" s="416"/>
      <c r="LA347" s="416"/>
      <c r="LB347" s="416"/>
      <c r="LC347" s="416"/>
      <c r="LD347" s="416"/>
      <c r="LE347" s="416"/>
      <c r="LF347" s="416"/>
      <c r="LG347" s="416"/>
      <c r="LH347" s="416"/>
      <c r="LI347" s="416"/>
      <c r="LJ347" s="416"/>
      <c r="LK347" s="416"/>
      <c r="LL347" s="416"/>
      <c r="LM347" s="416"/>
      <c r="LN347" s="416"/>
      <c r="LO347" s="416"/>
      <c r="LP347" s="416"/>
      <c r="LQ347" s="416"/>
      <c r="LR347" s="416"/>
      <c r="LS347" s="416"/>
      <c r="LT347" s="416"/>
      <c r="LU347" s="416"/>
      <c r="LV347" s="416"/>
      <c r="LW347" s="416"/>
      <c r="LX347" s="416"/>
      <c r="LY347" s="416"/>
      <c r="LZ347" s="416"/>
      <c r="MA347" s="416"/>
      <c r="MB347" s="416"/>
      <c r="MC347" s="416"/>
      <c r="MD347" s="416"/>
      <c r="ME347" s="416"/>
      <c r="MF347" s="416"/>
      <c r="MG347" s="416"/>
      <c r="MH347" s="416"/>
      <c r="MI347" s="416"/>
      <c r="MJ347" s="416"/>
      <c r="MK347" s="416"/>
      <c r="ML347" s="416"/>
      <c r="MM347" s="416"/>
      <c r="MN347" s="416"/>
      <c r="MO347" s="416"/>
      <c r="MP347" s="416"/>
      <c r="MQ347" s="416"/>
      <c r="MR347" s="416"/>
      <c r="MS347" s="416"/>
      <c r="MT347" s="416"/>
      <c r="MU347" s="416"/>
      <c r="MV347" s="416"/>
      <c r="MW347" s="416"/>
      <c r="MX347" s="416"/>
      <c r="MY347" s="416"/>
      <c r="MZ347" s="416"/>
      <c r="NA347" s="416"/>
      <c r="NB347" s="416"/>
      <c r="NC347" s="416"/>
      <c r="ND347" s="416"/>
      <c r="NE347" s="416"/>
      <c r="NF347" s="416"/>
      <c r="NG347" s="416"/>
      <c r="NH347" s="416"/>
      <c r="NI347" s="416"/>
      <c r="NJ347" s="416"/>
      <c r="NK347" s="416"/>
      <c r="NL347" s="416"/>
      <c r="NM347" s="416"/>
      <c r="NN347" s="416"/>
      <c r="NO347" s="416"/>
      <c r="NP347" s="416"/>
      <c r="NQ347" s="416"/>
      <c r="NR347" s="416"/>
      <c r="NS347" s="416"/>
      <c r="NT347" s="416"/>
      <c r="NU347" s="416"/>
      <c r="NV347" s="416"/>
      <c r="NW347" s="416"/>
      <c r="NX347" s="416"/>
      <c r="NY347" s="416"/>
      <c r="NZ347" s="416"/>
      <c r="OA347" s="416"/>
      <c r="OB347" s="416"/>
      <c r="OC347" s="416"/>
      <c r="OD347" s="416"/>
      <c r="OE347" s="416"/>
      <c r="OF347" s="416"/>
      <c r="OG347" s="416"/>
      <c r="OH347" s="416"/>
      <c r="OI347" s="416"/>
      <c r="OJ347" s="416"/>
      <c r="OK347" s="416"/>
      <c r="OL347" s="416"/>
      <c r="OM347" s="416"/>
      <c r="ON347" s="416"/>
      <c r="OO347" s="416"/>
      <c r="OP347" s="416"/>
      <c r="OQ347" s="416"/>
      <c r="OR347" s="416"/>
      <c r="OS347" s="416"/>
      <c r="OT347" s="416"/>
      <c r="OU347" s="416"/>
      <c r="OV347" s="416"/>
      <c r="OW347" s="416"/>
      <c r="OX347" s="416"/>
      <c r="OY347" s="416"/>
      <c r="OZ347" s="416"/>
      <c r="PA347" s="416"/>
      <c r="PB347" s="416"/>
      <c r="PC347" s="416"/>
      <c r="PD347" s="416"/>
      <c r="PE347" s="416"/>
      <c r="PF347" s="416"/>
      <c r="PG347" s="416"/>
      <c r="PH347" s="416"/>
      <c r="PI347" s="416"/>
      <c r="PJ347" s="416"/>
      <c r="PK347" s="416"/>
      <c r="PL347" s="416"/>
      <c r="PM347" s="416"/>
      <c r="PN347" s="416"/>
      <c r="PO347" s="416"/>
      <c r="PP347" s="416"/>
      <c r="PQ347" s="416"/>
      <c r="PR347" s="416"/>
      <c r="PS347" s="416"/>
      <c r="PT347" s="416"/>
      <c r="PU347" s="416"/>
      <c r="PV347" s="416"/>
      <c r="PW347" s="416"/>
      <c r="PX347" s="416"/>
      <c r="PY347" s="416"/>
      <c r="PZ347" s="416"/>
      <c r="QA347" s="416"/>
      <c r="QB347" s="416"/>
      <c r="QC347" s="416"/>
      <c r="QD347" s="416"/>
      <c r="QE347" s="416"/>
      <c r="QF347" s="416"/>
      <c r="QG347" s="416"/>
      <c r="QH347" s="416"/>
      <c r="QI347" s="416"/>
      <c r="QJ347" s="416"/>
      <c r="QK347" s="416"/>
      <c r="QL347" s="416"/>
      <c r="QM347" s="416"/>
      <c r="QN347" s="416"/>
      <c r="QO347" s="416"/>
      <c r="QP347" s="416"/>
      <c r="QQ347" s="416"/>
      <c r="QR347" s="416"/>
      <c r="QS347" s="416"/>
      <c r="QT347" s="416"/>
      <c r="QU347" s="416"/>
      <c r="QV347" s="416"/>
      <c r="QW347" s="416"/>
      <c r="QX347" s="416"/>
      <c r="QY347" s="416"/>
      <c r="QZ347" s="416"/>
      <c r="RA347" s="416"/>
      <c r="RB347" s="416"/>
      <c r="RC347" s="416"/>
      <c r="RD347" s="416"/>
      <c r="RE347" s="416"/>
      <c r="RF347" s="416"/>
      <c r="RG347" s="416"/>
      <c r="RH347" s="416"/>
      <c r="RI347" s="416"/>
      <c r="RJ347" s="416"/>
      <c r="RK347" s="416"/>
      <c r="RL347" s="416"/>
      <c r="RM347" s="416"/>
      <c r="RN347" s="416"/>
      <c r="RO347" s="416"/>
      <c r="RP347" s="416"/>
      <c r="RQ347" s="416"/>
      <c r="RR347" s="416"/>
      <c r="RS347" s="416"/>
      <c r="RT347" s="416"/>
      <c r="RU347" s="416"/>
      <c r="RV347" s="416"/>
      <c r="RW347" s="416"/>
      <c r="RX347" s="416"/>
      <c r="RY347" s="416"/>
      <c r="RZ347" s="416"/>
      <c r="SA347" s="416"/>
      <c r="SB347" s="416"/>
      <c r="SC347" s="416"/>
      <c r="SD347" s="416"/>
      <c r="SE347" s="416"/>
      <c r="SF347" s="416"/>
      <c r="SG347" s="416"/>
      <c r="SH347" s="416"/>
      <c r="SI347" s="416"/>
      <c r="SJ347" s="416"/>
      <c r="SK347" s="416"/>
      <c r="SL347" s="416"/>
      <c r="SM347" s="416"/>
      <c r="SN347" s="416"/>
      <c r="SO347" s="416"/>
      <c r="SP347" s="416"/>
      <c r="SQ347" s="416"/>
      <c r="SR347" s="416"/>
      <c r="SS347" s="416"/>
      <c r="ST347" s="416"/>
      <c r="SU347" s="416"/>
      <c r="SV347" s="416"/>
      <c r="SW347" s="416"/>
      <c r="SX347" s="416"/>
      <c r="SY347" s="416"/>
      <c r="SZ347" s="416"/>
      <c r="TA347" s="416"/>
      <c r="TB347" s="416"/>
      <c r="TC347" s="416"/>
      <c r="TD347" s="416"/>
      <c r="TE347" s="416"/>
      <c r="TF347" s="416"/>
      <c r="TG347" s="416"/>
      <c r="TH347" s="416"/>
      <c r="TI347" s="416"/>
      <c r="TJ347" s="416"/>
      <c r="TK347" s="416"/>
      <c r="TL347" s="416"/>
      <c r="TM347" s="416"/>
      <c r="TN347" s="416"/>
      <c r="TO347" s="416"/>
      <c r="TP347" s="416"/>
      <c r="TQ347" s="416"/>
      <c r="TR347" s="416"/>
      <c r="TS347" s="416"/>
      <c r="TT347" s="416"/>
      <c r="TU347" s="416"/>
      <c r="TV347" s="416"/>
      <c r="TW347" s="416"/>
      <c r="TX347" s="416"/>
      <c r="TY347" s="416"/>
      <c r="TZ347" s="416"/>
      <c r="UA347" s="416"/>
      <c r="UB347" s="416"/>
      <c r="UC347" s="416"/>
      <c r="UD347" s="416"/>
      <c r="UE347" s="416"/>
      <c r="UF347" s="416"/>
      <c r="UG347" s="416"/>
      <c r="UH347" s="416"/>
      <c r="UI347" s="416"/>
      <c r="UJ347" s="416"/>
      <c r="UK347" s="416"/>
      <c r="UL347" s="416"/>
      <c r="UM347" s="416"/>
      <c r="UN347" s="416"/>
      <c r="UO347" s="416"/>
      <c r="UP347" s="416"/>
      <c r="UQ347" s="416"/>
      <c r="UR347" s="416"/>
      <c r="US347" s="416"/>
      <c r="UT347" s="416"/>
      <c r="UU347" s="416"/>
      <c r="UV347" s="416"/>
      <c r="UW347" s="416"/>
      <c r="UX347" s="416"/>
      <c r="UY347" s="416"/>
      <c r="UZ347" s="416"/>
      <c r="VA347" s="416"/>
      <c r="VB347" s="416"/>
      <c r="VC347" s="416"/>
      <c r="VD347" s="416"/>
      <c r="VE347" s="416"/>
      <c r="VF347" s="416"/>
      <c r="VG347" s="416"/>
      <c r="VH347" s="416"/>
      <c r="VI347" s="416"/>
      <c r="VJ347" s="416"/>
      <c r="VK347" s="416"/>
      <c r="VL347" s="416"/>
      <c r="VM347" s="416"/>
      <c r="VN347" s="416"/>
      <c r="VO347" s="416"/>
      <c r="VP347" s="416"/>
      <c r="VQ347" s="416"/>
      <c r="VR347" s="416"/>
      <c r="VS347" s="416"/>
      <c r="VT347" s="416"/>
      <c r="VU347" s="416"/>
      <c r="VV347" s="416"/>
      <c r="VW347" s="416"/>
      <c r="VX347" s="416"/>
      <c r="VY347" s="416"/>
      <c r="VZ347" s="416"/>
      <c r="WA347" s="416"/>
      <c r="WB347" s="416"/>
      <c r="WC347" s="416"/>
      <c r="WD347" s="416"/>
      <c r="WE347" s="416"/>
      <c r="WF347" s="416"/>
      <c r="WG347" s="416"/>
      <c r="WH347" s="416"/>
      <c r="WI347" s="416"/>
      <c r="WJ347" s="416"/>
      <c r="WK347" s="416"/>
      <c r="WL347" s="416"/>
      <c r="WM347" s="416"/>
      <c r="WN347" s="416"/>
      <c r="WO347" s="416"/>
      <c r="WP347" s="416"/>
      <c r="WQ347" s="416"/>
      <c r="WR347" s="416"/>
      <c r="WS347" s="416"/>
      <c r="WT347" s="416"/>
      <c r="WU347" s="416"/>
      <c r="WV347" s="416"/>
      <c r="WW347" s="416"/>
      <c r="WX347" s="416"/>
      <c r="WY347" s="416"/>
      <c r="WZ347" s="416"/>
      <c r="XA347" s="416"/>
      <c r="XB347" s="416"/>
      <c r="XC347" s="416"/>
      <c r="XD347" s="416"/>
      <c r="XE347" s="416"/>
      <c r="XF347" s="416"/>
      <c r="XG347" s="416"/>
      <c r="XH347" s="416"/>
      <c r="XI347" s="416"/>
      <c r="XJ347" s="416"/>
      <c r="XK347" s="416"/>
      <c r="XL347" s="416"/>
      <c r="XM347" s="416"/>
      <c r="XN347" s="416"/>
      <c r="XO347" s="416"/>
      <c r="XP347" s="416"/>
      <c r="XQ347" s="416"/>
      <c r="XR347" s="417"/>
      <c r="XS347" s="417"/>
      <c r="XT347" s="417"/>
      <c r="XU347" s="417"/>
      <c r="XV347" s="417"/>
      <c r="XW347" s="417"/>
      <c r="XX347" s="417"/>
      <c r="XY347" s="417"/>
      <c r="XZ347" s="417"/>
      <c r="YA347" s="417"/>
      <c r="YB347" s="417"/>
      <c r="YC347" s="417"/>
      <c r="YD347" s="417"/>
      <c r="YE347" s="417"/>
      <c r="YF347" s="417"/>
      <c r="YG347" s="417"/>
      <c r="YH347" s="417"/>
      <c r="YI347" s="417"/>
      <c r="YJ347" s="417"/>
      <c r="YK347" s="417"/>
      <c r="YL347" s="417"/>
      <c r="YM347" s="417"/>
      <c r="YN347" s="417"/>
      <c r="YO347" s="417"/>
      <c r="YP347" s="417"/>
      <c r="YQ347" s="417"/>
      <c r="YR347" s="417"/>
      <c r="YS347" s="417"/>
      <c r="YT347" s="417"/>
      <c r="YU347" s="417"/>
      <c r="YV347" s="417"/>
      <c r="YW347" s="417"/>
      <c r="YX347" s="417"/>
      <c r="YY347" s="417"/>
      <c r="YZ347" s="417"/>
      <c r="ZA347" s="417"/>
      <c r="ZB347" s="417"/>
      <c r="ZC347" s="417"/>
      <c r="ZD347" s="417"/>
      <c r="ZE347" s="417"/>
      <c r="ZF347" s="417"/>
      <c r="ZG347" s="417"/>
      <c r="ZH347" s="417"/>
      <c r="ZI347" s="417"/>
      <c r="ZJ347" s="417"/>
      <c r="ZK347" s="417"/>
      <c r="ZL347" s="417"/>
      <c r="ZM347" s="417"/>
      <c r="ZN347" s="417"/>
      <c r="ZO347" s="417"/>
      <c r="ZP347" s="417"/>
      <c r="ZQ347" s="417"/>
      <c r="ZR347" s="417"/>
      <c r="ZS347" s="417"/>
      <c r="ZT347" s="417"/>
      <c r="ZU347" s="417"/>
      <c r="ZV347" s="417"/>
      <c r="ZW347" s="417"/>
      <c r="ZX347" s="417"/>
      <c r="ZY347" s="417"/>
      <c r="ZZ347" s="417"/>
      <c r="AAA347" s="417"/>
      <c r="AAB347" s="417"/>
      <c r="AAC347" s="417"/>
      <c r="AAD347" s="417"/>
      <c r="AAE347" s="417"/>
      <c r="AAF347" s="417"/>
      <c r="AAG347" s="417"/>
      <c r="AAH347" s="417"/>
      <c r="AAI347" s="417"/>
      <c r="AAJ347" s="417"/>
      <c r="AAK347" s="417"/>
      <c r="AAL347" s="417"/>
      <c r="AAM347" s="417"/>
      <c r="AAN347" s="417"/>
      <c r="AAO347" s="417"/>
      <c r="AAP347" s="417"/>
      <c r="AAQ347" s="417"/>
      <c r="AAR347" s="417"/>
      <c r="AAS347" s="417"/>
      <c r="AAT347" s="417"/>
      <c r="AAU347" s="417"/>
      <c r="AAV347" s="417"/>
      <c r="AAW347" s="417"/>
      <c r="AAX347" s="417"/>
      <c r="AAY347" s="417"/>
      <c r="AAZ347" s="417"/>
      <c r="ABA347" s="417"/>
      <c r="ABB347" s="417"/>
      <c r="ABC347" s="417"/>
      <c r="ABD347" s="417"/>
      <c r="ABE347" s="417"/>
      <c r="ABF347" s="417"/>
      <c r="ABG347" s="417"/>
      <c r="ABH347" s="417"/>
      <c r="ABI347" s="417"/>
      <c r="ABJ347" s="417"/>
      <c r="ABK347" s="417"/>
      <c r="ABL347" s="417"/>
      <c r="ABM347" s="417"/>
      <c r="ABN347" s="417"/>
      <c r="ABO347" s="417"/>
      <c r="ABP347" s="417"/>
      <c r="ABQ347" s="417"/>
      <c r="ABR347" s="417"/>
      <c r="ABS347" s="417"/>
      <c r="ABT347" s="417"/>
      <c r="ABU347" s="417"/>
      <c r="ABV347" s="417"/>
      <c r="ABW347" s="417"/>
      <c r="ABX347" s="417"/>
      <c r="ABY347" s="417"/>
      <c r="ABZ347" s="417"/>
      <c r="ACA347" s="417"/>
      <c r="ACB347" s="417"/>
      <c r="ACC347" s="417"/>
      <c r="ACD347" s="417"/>
      <c r="ACE347" s="417"/>
      <c r="ACF347" s="417"/>
      <c r="ACG347" s="417"/>
      <c r="ACH347" s="417"/>
      <c r="ACI347" s="417"/>
      <c r="ACJ347" s="417"/>
      <c r="ACK347" s="417"/>
      <c r="ACL347" s="417"/>
      <c r="ACM347" s="417"/>
      <c r="ACN347" s="417"/>
      <c r="ACO347" s="417"/>
      <c r="ACP347" s="417"/>
      <c r="ACQ347" s="417"/>
      <c r="ACR347" s="417"/>
      <c r="ACS347" s="417"/>
      <c r="ACT347" s="417"/>
      <c r="ACU347" s="417"/>
      <c r="ACV347" s="417"/>
      <c r="ACW347" s="417"/>
      <c r="ACX347" s="417"/>
      <c r="ACY347" s="417"/>
      <c r="ACZ347" s="417"/>
      <c r="ADA347" s="417"/>
      <c r="ADB347" s="417"/>
      <c r="ADC347" s="417"/>
      <c r="ADD347" s="417"/>
      <c r="ADE347" s="417"/>
      <c r="ADF347" s="417"/>
      <c r="ADG347" s="417"/>
      <c r="ADH347" s="417"/>
      <c r="ADI347" s="417"/>
      <c r="ADJ347" s="417"/>
      <c r="ADK347" s="417"/>
      <c r="ADL347" s="417"/>
      <c r="ADM347" s="417"/>
      <c r="ADN347" s="417"/>
      <c r="ADO347" s="417"/>
      <c r="ADP347" s="417"/>
      <c r="ADQ347" s="417"/>
      <c r="ADR347" s="417"/>
      <c r="ADS347" s="417"/>
      <c r="ADT347" s="417"/>
      <c r="ADU347" s="417"/>
      <c r="ADV347" s="417"/>
      <c r="ADW347" s="417"/>
      <c r="ADX347" s="417"/>
      <c r="ADY347" s="417"/>
      <c r="ADZ347" s="417"/>
      <c r="AEA347" s="417"/>
      <c r="AEB347" s="417"/>
      <c r="AEC347" s="417"/>
      <c r="AED347" s="417"/>
      <c r="AEE347" s="417"/>
      <c r="AEF347" s="417"/>
      <c r="AEG347" s="417"/>
      <c r="AEH347" s="417"/>
      <c r="AEI347" s="417"/>
      <c r="AEJ347" s="417"/>
      <c r="AEK347" s="417"/>
      <c r="AEL347" s="417"/>
      <c r="AEM347" s="417"/>
      <c r="AEN347" s="417"/>
      <c r="AEO347" s="417"/>
      <c r="AEP347" s="417"/>
      <c r="AEQ347" s="417"/>
      <c r="AER347" s="417"/>
      <c r="AES347" s="417"/>
      <c r="AET347" s="417"/>
      <c r="AEU347" s="417"/>
      <c r="AEV347" s="417"/>
      <c r="AEW347" s="417"/>
      <c r="AEX347" s="417"/>
      <c r="AEY347" s="417"/>
      <c r="AEZ347" s="417"/>
      <c r="AFA347" s="417"/>
      <c r="AFB347" s="417"/>
      <c r="AFC347" s="417"/>
      <c r="AFD347" s="417"/>
      <c r="AFE347" s="417"/>
      <c r="AFF347" s="417"/>
      <c r="AFG347" s="417"/>
      <c r="AFH347" s="417"/>
      <c r="AFI347" s="417"/>
      <c r="AFJ347" s="417"/>
      <c r="AFK347" s="417"/>
      <c r="AFL347" s="417"/>
      <c r="AFM347" s="417"/>
      <c r="AFN347" s="417"/>
      <c r="AFO347" s="417"/>
      <c r="AFP347" s="417"/>
      <c r="AFQ347" s="417"/>
      <c r="AFR347" s="417"/>
      <c r="AFS347" s="417"/>
      <c r="AFT347" s="417"/>
      <c r="AFU347" s="417"/>
      <c r="AFV347" s="417"/>
      <c r="AFW347" s="417"/>
      <c r="AFX347" s="417"/>
      <c r="AFY347" s="417"/>
      <c r="AFZ347" s="417"/>
      <c r="AGA347" s="417"/>
      <c r="AGB347" s="417"/>
      <c r="AGC347" s="417"/>
      <c r="AGD347" s="417"/>
      <c r="AGE347" s="417"/>
      <c r="AGF347" s="417"/>
      <c r="AGG347" s="417"/>
      <c r="AGH347" s="417"/>
      <c r="AGI347" s="417"/>
      <c r="AGJ347" s="417"/>
      <c r="AGK347" s="417"/>
      <c r="AGL347" s="417"/>
      <c r="AGM347" s="417"/>
      <c r="AGN347" s="417"/>
      <c r="AGO347" s="417"/>
      <c r="AGP347" s="417"/>
      <c r="AGQ347" s="417"/>
      <c r="AGR347" s="417"/>
      <c r="AGS347" s="417"/>
      <c r="AGT347" s="417"/>
      <c r="AGU347" s="417"/>
      <c r="AGV347" s="417"/>
      <c r="AGW347" s="417"/>
      <c r="AGX347" s="417"/>
      <c r="AGY347" s="417"/>
      <c r="AGZ347" s="417"/>
      <c r="AHA347" s="417"/>
      <c r="AHB347" s="417"/>
      <c r="AHC347" s="417"/>
      <c r="AHD347" s="417"/>
      <c r="AHE347" s="417"/>
      <c r="AHF347" s="417"/>
      <c r="AHG347" s="417"/>
      <c r="AHH347" s="417"/>
      <c r="AHI347" s="417"/>
      <c r="AHJ347" s="417"/>
      <c r="AHK347" s="417"/>
      <c r="AHL347" s="417"/>
      <c r="AHM347" s="417"/>
      <c r="AHN347" s="417"/>
      <c r="AHO347" s="417"/>
      <c r="AHP347" s="417"/>
      <c r="AHQ347" s="417"/>
      <c r="AHR347" s="417"/>
      <c r="AHS347" s="417"/>
      <c r="AHT347" s="417"/>
      <c r="AHU347" s="417"/>
      <c r="AHV347" s="417"/>
      <c r="AHW347" s="417"/>
      <c r="AHX347" s="417"/>
      <c r="AHY347" s="417"/>
      <c r="AHZ347" s="417"/>
      <c r="AIA347" s="417"/>
      <c r="AIB347" s="417"/>
      <c r="AIC347" s="417"/>
      <c r="AID347" s="417"/>
      <c r="AIE347" s="417"/>
      <c r="AIF347" s="417"/>
      <c r="AIG347" s="417"/>
      <c r="AIH347" s="417"/>
      <c r="AII347" s="417"/>
      <c r="AIJ347" s="417"/>
      <c r="AIK347" s="417"/>
      <c r="AIL347" s="417"/>
      <c r="AIM347" s="417"/>
      <c r="AIN347" s="417"/>
      <c r="AIO347" s="417"/>
      <c r="AIP347" s="417"/>
      <c r="AIQ347" s="417"/>
      <c r="AIR347" s="417"/>
      <c r="AIS347" s="417"/>
      <c r="AIT347" s="417"/>
      <c r="AIU347" s="417"/>
      <c r="AIV347" s="417"/>
      <c r="AIW347" s="417"/>
      <c r="AIX347" s="417"/>
      <c r="AIY347" s="417"/>
      <c r="AIZ347" s="417"/>
      <c r="AJA347" s="417"/>
      <c r="AJB347" s="417"/>
      <c r="AJC347" s="417"/>
      <c r="AJD347" s="417"/>
      <c r="AJE347" s="417"/>
      <c r="AJF347" s="417"/>
      <c r="AJG347" s="417"/>
      <c r="AJH347" s="417"/>
      <c r="AJI347" s="417"/>
      <c r="AJJ347" s="417"/>
      <c r="AJK347" s="417"/>
      <c r="AJL347" s="417"/>
      <c r="AJM347" s="417"/>
      <c r="AJN347" s="417"/>
      <c r="AJO347" s="417"/>
      <c r="AJP347" s="417"/>
      <c r="AJQ347" s="417"/>
      <c r="AJR347" s="417"/>
      <c r="AJS347" s="417"/>
      <c r="AJT347" s="417"/>
      <c r="AJU347" s="417"/>
      <c r="AJV347" s="417"/>
      <c r="AJW347" s="417"/>
      <c r="AJX347" s="417"/>
      <c r="AJY347" s="417"/>
      <c r="AJZ347" s="417"/>
      <c r="AKA347" s="417"/>
      <c r="AKB347" s="417"/>
      <c r="AKC347" s="417"/>
      <c r="AKD347" s="417"/>
      <c r="AKE347" s="417"/>
      <c r="AKF347" s="417"/>
      <c r="AKG347" s="417"/>
      <c r="AKH347" s="417"/>
      <c r="AKI347" s="417"/>
      <c r="AKJ347" s="417"/>
      <c r="AKK347" s="417"/>
      <c r="AKL347" s="417"/>
      <c r="AKM347" s="417"/>
      <c r="AKN347" s="417"/>
      <c r="AKO347" s="417"/>
      <c r="AKP347" s="417"/>
      <c r="AKQ347" s="417"/>
      <c r="AKR347" s="417"/>
      <c r="AKS347" s="417"/>
      <c r="AKT347" s="417"/>
      <c r="AKU347" s="417"/>
      <c r="AKV347" s="417"/>
      <c r="AKW347" s="417"/>
      <c r="AKX347" s="417"/>
      <c r="AKY347" s="417"/>
      <c r="AKZ347" s="417"/>
      <c r="ALA347" s="417"/>
      <c r="ALB347" s="417"/>
      <c r="ALC347" s="417"/>
      <c r="ALD347" s="417"/>
      <c r="ALE347" s="417"/>
      <c r="ALF347" s="417"/>
      <c r="ALG347" s="417"/>
      <c r="ALH347" s="417"/>
      <c r="ALI347" s="417"/>
      <c r="ALJ347" s="417"/>
      <c r="ALK347" s="417"/>
      <c r="ALL347" s="417"/>
      <c r="ALM347" s="417"/>
      <c r="ALN347" s="417"/>
      <c r="ALO347" s="417"/>
      <c r="ALP347" s="417"/>
      <c r="ALQ347" s="417"/>
      <c r="ALR347" s="417"/>
      <c r="ALS347" s="417"/>
      <c r="ALT347" s="417"/>
      <c r="ALU347" s="417"/>
      <c r="ALV347" s="417"/>
      <c r="ALW347" s="417"/>
      <c r="ALX347" s="417"/>
      <c r="ALY347" s="417"/>
      <c r="ALZ347" s="417"/>
      <c r="AMA347" s="417"/>
      <c r="AMB347" s="417"/>
      <c r="AMC347" s="417"/>
      <c r="AMD347" s="417"/>
      <c r="AME347" s="417"/>
      <c r="AMF347" s="417"/>
      <c r="AMG347" s="417"/>
      <c r="AMH347" s="417"/>
      <c r="AMI347" s="417"/>
      <c r="AMJ347" s="417"/>
      <c r="AMK347" s="417"/>
      <c r="AML347" s="417"/>
      <c r="AMM347" s="417"/>
      <c r="AMN347" s="417"/>
      <c r="AMO347" s="417"/>
      <c r="AMP347" s="417"/>
      <c r="AMQ347" s="417"/>
      <c r="AMR347" s="417"/>
      <c r="AMS347" s="417"/>
      <c r="AMT347" s="417"/>
      <c r="AMU347" s="417"/>
      <c r="AMV347" s="417"/>
      <c r="AMW347" s="417"/>
      <c r="AMX347" s="417"/>
      <c r="AMY347" s="417"/>
      <c r="AMZ347" s="417"/>
      <c r="ANA347" s="417"/>
      <c r="ANB347" s="417"/>
      <c r="ANC347" s="417"/>
      <c r="AND347" s="417"/>
      <c r="ANE347" s="417"/>
      <c r="ANF347" s="417"/>
      <c r="ANG347" s="417"/>
      <c r="ANH347" s="417"/>
      <c r="ANI347" s="417"/>
      <c r="ANJ347" s="417"/>
      <c r="ANK347" s="417"/>
      <c r="ANL347" s="417"/>
      <c r="ANM347" s="417"/>
      <c r="ANN347" s="417"/>
      <c r="ANO347" s="417"/>
      <c r="ANP347" s="417"/>
      <c r="ANQ347" s="417"/>
      <c r="ANR347" s="417"/>
      <c r="ANS347" s="417"/>
      <c r="ANT347" s="417"/>
      <c r="ANU347" s="417"/>
      <c r="ANV347" s="417"/>
      <c r="ANW347" s="417"/>
      <c r="ANX347" s="417"/>
      <c r="ANY347" s="417"/>
      <c r="ANZ347" s="417"/>
      <c r="AOA347" s="417"/>
      <c r="AOB347" s="417"/>
      <c r="AOC347" s="417"/>
      <c r="AOD347" s="417"/>
      <c r="AOE347" s="417"/>
      <c r="AOF347" s="417"/>
      <c r="AOG347" s="417"/>
      <c r="AOH347" s="417"/>
      <c r="AOI347" s="417"/>
      <c r="AOJ347" s="417"/>
      <c r="AOK347" s="417"/>
      <c r="AOL347" s="417"/>
      <c r="AOM347" s="417"/>
      <c r="AON347" s="417"/>
      <c r="AOO347" s="417"/>
      <c r="AOP347" s="417"/>
      <c r="AOQ347" s="417"/>
      <c r="AOR347" s="417"/>
      <c r="AOS347" s="417"/>
      <c r="AOT347" s="417"/>
      <c r="AOU347" s="417"/>
      <c r="AOV347" s="417"/>
      <c r="AOW347" s="417"/>
      <c r="AOX347" s="417"/>
      <c r="AOY347" s="417"/>
      <c r="AOZ347" s="417"/>
      <c r="APA347" s="417"/>
      <c r="APB347" s="417"/>
      <c r="APC347" s="417"/>
      <c r="APD347" s="417"/>
      <c r="APE347" s="417"/>
      <c r="APF347" s="417"/>
      <c r="APG347" s="417"/>
      <c r="APH347" s="417"/>
      <c r="API347" s="417"/>
      <c r="APJ347" s="417"/>
      <c r="APK347" s="417"/>
      <c r="APL347" s="417"/>
      <c r="APM347" s="417"/>
      <c r="APN347" s="417"/>
      <c r="APO347" s="417"/>
      <c r="APP347" s="417"/>
      <c r="APQ347" s="417"/>
      <c r="APR347" s="417"/>
      <c r="APS347" s="417"/>
      <c r="APT347" s="417"/>
      <c r="APU347" s="417"/>
      <c r="APV347" s="417"/>
      <c r="APW347" s="417"/>
      <c r="APX347" s="417"/>
      <c r="APY347" s="417"/>
      <c r="APZ347" s="417"/>
      <c r="AQA347" s="417"/>
      <c r="AQB347" s="417"/>
      <c r="AQC347" s="417"/>
      <c r="AQD347" s="417"/>
      <c r="AQE347" s="417"/>
      <c r="AQF347" s="417"/>
      <c r="AQG347" s="417"/>
      <c r="AQH347" s="417"/>
      <c r="AQI347" s="417"/>
      <c r="AQJ347" s="417"/>
      <c r="AQK347" s="417"/>
      <c r="AQL347" s="417"/>
      <c r="AQM347" s="417"/>
      <c r="AQN347" s="417"/>
      <c r="AQO347" s="417"/>
      <c r="AQP347" s="417"/>
      <c r="AQQ347" s="417"/>
      <c r="AQR347" s="417"/>
      <c r="AQS347" s="417"/>
      <c r="AQT347" s="417"/>
      <c r="AQU347" s="417"/>
      <c r="AQV347" s="417"/>
      <c r="AQW347" s="417"/>
      <c r="AQX347" s="417"/>
      <c r="AQY347" s="417"/>
      <c r="AQZ347" s="417"/>
      <c r="ARA347" s="417"/>
      <c r="ARB347" s="417"/>
      <c r="ARC347" s="417"/>
      <c r="ARD347" s="417"/>
      <c r="ARE347" s="417"/>
      <c r="ARF347" s="417"/>
      <c r="ARG347" s="417"/>
      <c r="ARH347" s="417"/>
      <c r="ARI347" s="417"/>
      <c r="ARJ347" s="417"/>
      <c r="ARK347" s="417"/>
      <c r="ARL347" s="417"/>
      <c r="ARM347" s="417"/>
      <c r="ARN347" s="417"/>
      <c r="ARO347" s="417"/>
      <c r="ARP347" s="417"/>
      <c r="ARQ347" s="417"/>
      <c r="ARR347" s="417"/>
      <c r="ARS347" s="417"/>
      <c r="ART347" s="417"/>
      <c r="ARU347" s="417"/>
      <c r="ARV347" s="417"/>
      <c r="ARW347" s="417"/>
      <c r="ARX347" s="417"/>
      <c r="ARY347" s="417"/>
      <c r="ARZ347" s="417"/>
      <c r="ASA347" s="417"/>
      <c r="ASB347" s="417"/>
      <c r="ASC347" s="417"/>
      <c r="ASD347" s="417"/>
      <c r="ASE347" s="417"/>
      <c r="ASF347" s="417"/>
      <c r="ASG347" s="417"/>
      <c r="ASH347" s="417"/>
      <c r="ASI347" s="417"/>
      <c r="ASJ347" s="417"/>
      <c r="ASK347" s="417"/>
      <c r="ASL347" s="417"/>
      <c r="ASM347" s="417"/>
      <c r="ASN347" s="417"/>
      <c r="ASO347" s="417"/>
      <c r="ASP347" s="417"/>
      <c r="ASQ347" s="417"/>
      <c r="ASR347" s="417"/>
      <c r="ASS347" s="417"/>
      <c r="AST347" s="417"/>
      <c r="ASU347" s="417"/>
      <c r="ASV347" s="417"/>
      <c r="ASW347" s="417"/>
      <c r="ASX347" s="417"/>
      <c r="ASY347" s="417"/>
      <c r="ASZ347" s="417"/>
      <c r="ATA347" s="417"/>
      <c r="ATB347" s="417"/>
      <c r="ATC347" s="417"/>
      <c r="ATD347" s="417"/>
      <c r="ATE347" s="417"/>
      <c r="ATF347" s="417"/>
      <c r="ATG347" s="417"/>
      <c r="ATH347" s="417"/>
      <c r="ATI347" s="417"/>
      <c r="ATJ347" s="417"/>
      <c r="ATK347" s="417"/>
      <c r="ATL347" s="417"/>
      <c r="ATM347" s="417"/>
      <c r="ATN347" s="417"/>
      <c r="ATO347" s="417"/>
      <c r="ATP347" s="417"/>
      <c r="ATQ347" s="417"/>
      <c r="ATR347" s="417"/>
      <c r="ATS347" s="417"/>
      <c r="ATT347" s="417"/>
      <c r="ATU347" s="417"/>
      <c r="ATV347" s="417"/>
      <c r="ATW347" s="417"/>
      <c r="ATX347" s="417"/>
      <c r="ATY347" s="417"/>
      <c r="ATZ347" s="417"/>
      <c r="AUA347" s="417"/>
      <c r="AUB347" s="417"/>
      <c r="AUC347" s="417"/>
      <c r="AUD347" s="417"/>
      <c r="AUE347" s="417"/>
      <c r="AUF347" s="417"/>
      <c r="AUG347" s="417"/>
      <c r="AUH347" s="417"/>
      <c r="AUI347" s="417"/>
      <c r="AUJ347" s="417"/>
      <c r="AUK347" s="417"/>
      <c r="AUL347" s="417"/>
      <c r="AUM347" s="417"/>
      <c r="AUN347" s="417"/>
      <c r="AUO347" s="417"/>
      <c r="AUP347" s="417"/>
      <c r="AUQ347" s="417"/>
      <c r="AUR347" s="417"/>
      <c r="AUS347" s="417"/>
      <c r="AUT347" s="417"/>
      <c r="AUU347" s="417"/>
      <c r="AUV347" s="417"/>
      <c r="AUW347" s="417"/>
      <c r="AUX347" s="417"/>
      <c r="AUY347" s="417"/>
      <c r="AUZ347" s="417"/>
      <c r="AVA347" s="417"/>
      <c r="AVB347" s="417"/>
      <c r="AVC347" s="417"/>
      <c r="AVD347" s="417"/>
      <c r="AVE347" s="417"/>
      <c r="AVF347" s="417"/>
      <c r="AVG347" s="417"/>
      <c r="AVH347" s="417"/>
      <c r="AVI347" s="417"/>
      <c r="AVJ347" s="417"/>
      <c r="AVK347" s="417"/>
      <c r="AVL347" s="417"/>
      <c r="AVM347" s="417"/>
      <c r="AVN347" s="417"/>
      <c r="AVO347" s="417"/>
      <c r="AVP347" s="417"/>
      <c r="AVQ347" s="417"/>
      <c r="AVR347" s="417"/>
      <c r="AVS347" s="417"/>
      <c r="AVT347" s="417"/>
      <c r="AVU347" s="417"/>
      <c r="AVV347" s="417"/>
      <c r="AVW347" s="417"/>
      <c r="AVX347" s="417"/>
      <c r="AVY347" s="417"/>
      <c r="AVZ347" s="417"/>
      <c r="AWA347" s="417"/>
      <c r="AWB347" s="417"/>
      <c r="AWC347" s="417"/>
      <c r="AWD347" s="417"/>
      <c r="AWE347" s="417"/>
      <c r="AWF347" s="417"/>
      <c r="AWG347" s="417"/>
      <c r="AWH347" s="417"/>
      <c r="AWI347" s="417"/>
      <c r="AWJ347" s="417"/>
      <c r="AWK347" s="417"/>
      <c r="AWL347" s="417"/>
      <c r="AWM347" s="417"/>
      <c r="AWN347" s="417"/>
      <c r="AWO347" s="417"/>
      <c r="AWP347" s="417"/>
      <c r="AWQ347" s="417"/>
      <c r="AWR347" s="417"/>
      <c r="AWS347" s="417"/>
      <c r="AWT347" s="417"/>
      <c r="AWU347" s="417"/>
      <c r="AWV347" s="417"/>
      <c r="AWW347" s="417"/>
      <c r="AWX347" s="417"/>
      <c r="AWY347" s="417"/>
      <c r="AWZ347" s="417"/>
      <c r="AXA347" s="417"/>
      <c r="AXB347" s="417"/>
      <c r="AXC347" s="417"/>
      <c r="AXD347" s="417"/>
      <c r="AXE347" s="417"/>
      <c r="AXF347" s="417"/>
      <c r="AXG347" s="417"/>
      <c r="AXH347" s="417"/>
      <c r="AXI347" s="417"/>
      <c r="AXJ347" s="417"/>
      <c r="AXK347" s="417"/>
      <c r="AXL347" s="417"/>
      <c r="AXM347" s="417"/>
      <c r="AXN347" s="417"/>
      <c r="AXO347" s="417"/>
      <c r="AXP347" s="417"/>
      <c r="AXQ347" s="417"/>
      <c r="AXR347" s="417"/>
      <c r="AXS347" s="417"/>
      <c r="AXT347" s="417"/>
      <c r="AXU347" s="417"/>
      <c r="AXV347" s="417"/>
      <c r="AXW347" s="417"/>
      <c r="AXX347" s="417"/>
      <c r="AXY347" s="417"/>
      <c r="AXZ347" s="417"/>
      <c r="AYA347" s="417"/>
      <c r="AYB347" s="417"/>
      <c r="AYC347" s="417"/>
      <c r="AYD347" s="417"/>
      <c r="AYE347" s="417"/>
      <c r="AYF347" s="417"/>
      <c r="AYG347" s="417"/>
      <c r="AYH347" s="417"/>
      <c r="AYI347" s="417"/>
      <c r="AYJ347" s="417"/>
      <c r="AYK347" s="417"/>
      <c r="AYL347" s="417"/>
      <c r="AYM347" s="417"/>
      <c r="AYN347" s="417"/>
      <c r="AYO347" s="417"/>
      <c r="AYP347" s="417"/>
      <c r="AYQ347" s="417"/>
      <c r="AYR347" s="417"/>
      <c r="AYS347" s="417"/>
      <c r="AYT347" s="417"/>
      <c r="AYU347" s="417"/>
      <c r="AYV347" s="417"/>
      <c r="AYW347" s="417"/>
      <c r="AYX347" s="417"/>
      <c r="AYY347" s="417"/>
      <c r="AYZ347" s="417"/>
      <c r="AZA347" s="417"/>
      <c r="AZB347" s="417"/>
      <c r="AZC347" s="417"/>
      <c r="AZD347" s="417"/>
      <c r="AZE347" s="417"/>
      <c r="AZF347" s="417"/>
      <c r="AZG347" s="417"/>
      <c r="AZH347" s="417"/>
      <c r="AZI347" s="417"/>
      <c r="AZJ347" s="417"/>
      <c r="AZK347" s="417"/>
      <c r="AZL347" s="417"/>
      <c r="AZM347" s="417"/>
      <c r="AZN347" s="417"/>
      <c r="AZO347" s="417"/>
      <c r="AZP347" s="417"/>
      <c r="AZQ347" s="417"/>
      <c r="AZR347" s="417"/>
      <c r="AZS347" s="417"/>
      <c r="AZT347" s="417"/>
      <c r="AZU347" s="417"/>
      <c r="AZV347" s="417"/>
      <c r="AZW347" s="417"/>
      <c r="AZX347" s="417"/>
      <c r="AZY347" s="417"/>
      <c r="AZZ347" s="417"/>
      <c r="BAA347" s="417"/>
      <c r="BAB347" s="417"/>
      <c r="BAC347" s="417"/>
      <c r="BAD347" s="417"/>
      <c r="BAE347" s="417"/>
      <c r="BAF347" s="417"/>
      <c r="BAG347" s="417"/>
      <c r="BAH347" s="417"/>
      <c r="BAI347" s="417"/>
      <c r="BAJ347" s="417"/>
      <c r="BAK347" s="417"/>
      <c r="BAL347" s="417"/>
      <c r="BAM347" s="417"/>
      <c r="BAN347" s="417"/>
      <c r="BAO347" s="417"/>
      <c r="BAP347" s="417"/>
      <c r="BAQ347" s="417"/>
      <c r="BAR347" s="417"/>
      <c r="BAS347" s="417"/>
      <c r="BAT347" s="417"/>
      <c r="BAU347" s="417"/>
      <c r="BAV347" s="417"/>
      <c r="BAW347" s="417"/>
      <c r="BAX347" s="417"/>
      <c r="BAY347" s="417"/>
      <c r="BAZ347" s="417"/>
      <c r="BBA347" s="417"/>
      <c r="BBB347" s="417"/>
      <c r="BBC347" s="417"/>
      <c r="BBD347" s="417"/>
      <c r="BBE347" s="417"/>
      <c r="BBF347" s="417"/>
      <c r="BBG347" s="417"/>
      <c r="BBH347" s="417"/>
      <c r="BBI347" s="417"/>
      <c r="BBJ347" s="417"/>
      <c r="BBK347" s="417"/>
      <c r="BBL347" s="417"/>
      <c r="BBM347" s="417"/>
      <c r="BBN347" s="417"/>
      <c r="BBO347" s="417"/>
      <c r="BBP347" s="417"/>
      <c r="BBQ347" s="417"/>
      <c r="BBR347" s="417"/>
      <c r="BBS347" s="417"/>
      <c r="BBT347" s="417"/>
      <c r="BBU347" s="417"/>
      <c r="BBV347" s="417"/>
      <c r="BBW347" s="417"/>
      <c r="BBX347" s="417"/>
      <c r="BBY347" s="417"/>
      <c r="BBZ347" s="417"/>
      <c r="BCA347" s="417"/>
      <c r="BCB347" s="417"/>
      <c r="BCC347" s="417"/>
      <c r="BCD347" s="417"/>
      <c r="BCE347" s="417"/>
      <c r="BCF347" s="417"/>
      <c r="BCG347" s="417"/>
      <c r="BCH347" s="417"/>
      <c r="BCI347" s="417"/>
      <c r="BCJ347" s="417"/>
      <c r="BCK347" s="417"/>
      <c r="BCL347" s="417"/>
      <c r="BCM347" s="417"/>
      <c r="BCN347" s="417"/>
      <c r="BCO347" s="417"/>
      <c r="BCP347" s="417"/>
      <c r="BCQ347" s="417"/>
      <c r="BCR347" s="417"/>
      <c r="BCS347" s="417"/>
      <c r="BCT347" s="417"/>
      <c r="BCU347" s="417"/>
      <c r="BCV347" s="417"/>
      <c r="BCW347" s="417"/>
      <c r="BCX347" s="417"/>
      <c r="BCY347" s="417"/>
      <c r="BCZ347" s="417"/>
      <c r="BDA347" s="417"/>
      <c r="BDB347" s="417"/>
      <c r="BDC347" s="417"/>
      <c r="BDD347" s="417"/>
      <c r="BDE347" s="417"/>
      <c r="BDF347" s="417"/>
      <c r="BDG347" s="417"/>
      <c r="BDH347" s="417"/>
      <c r="BDI347" s="417"/>
      <c r="BDJ347" s="417"/>
      <c r="BDK347" s="417"/>
      <c r="BDL347" s="417"/>
      <c r="BDM347" s="417"/>
      <c r="BDN347" s="417"/>
      <c r="BDO347" s="417"/>
      <c r="BDP347" s="417"/>
      <c r="BDQ347" s="417"/>
      <c r="BDR347" s="417"/>
      <c r="BDS347" s="417"/>
      <c r="BDT347" s="417"/>
      <c r="BDU347" s="417"/>
      <c r="BDV347" s="417"/>
      <c r="BDW347" s="417"/>
      <c r="BDX347" s="417"/>
      <c r="BDY347" s="417"/>
      <c r="BDZ347" s="417"/>
      <c r="BEA347" s="417"/>
      <c r="BEB347" s="417"/>
      <c r="BEC347" s="417"/>
      <c r="BED347" s="417"/>
      <c r="BEE347" s="417"/>
      <c r="BEF347" s="417"/>
      <c r="BEG347" s="417"/>
      <c r="BEH347" s="417"/>
      <c r="BEI347" s="417"/>
      <c r="BEJ347" s="417"/>
      <c r="BEK347" s="417"/>
      <c r="BEL347" s="417"/>
      <c r="BEM347" s="417"/>
      <c r="BEN347" s="417"/>
      <c r="BEO347" s="417"/>
      <c r="BEP347" s="417"/>
      <c r="BEQ347" s="417"/>
      <c r="BER347" s="417"/>
      <c r="BES347" s="417"/>
      <c r="BET347" s="417"/>
      <c r="BEU347" s="417"/>
      <c r="BEV347" s="417"/>
      <c r="BEW347" s="417"/>
      <c r="BEX347" s="417"/>
      <c r="BEY347" s="417"/>
      <c r="BEZ347" s="417"/>
      <c r="BFA347" s="417"/>
      <c r="BFB347" s="417"/>
      <c r="BFC347" s="417"/>
      <c r="BFD347" s="417"/>
      <c r="BFE347" s="417"/>
      <c r="BFF347" s="417"/>
      <c r="BFG347" s="417"/>
      <c r="BFH347" s="417"/>
      <c r="BFI347" s="417"/>
      <c r="BFJ347" s="417"/>
      <c r="BFK347" s="417"/>
      <c r="BFL347" s="417"/>
      <c r="BFM347" s="417"/>
      <c r="BFN347" s="417"/>
      <c r="BFO347" s="417"/>
      <c r="BFP347" s="417"/>
      <c r="BFQ347" s="417"/>
      <c r="BFR347" s="417"/>
      <c r="BFS347" s="417"/>
      <c r="BFT347" s="417"/>
      <c r="BFU347" s="417"/>
      <c r="BFV347" s="417"/>
      <c r="BFW347" s="417"/>
      <c r="BFX347" s="417"/>
      <c r="BFY347" s="417"/>
      <c r="BFZ347" s="417"/>
      <c r="BGA347" s="417"/>
      <c r="BGB347" s="417"/>
      <c r="BGC347" s="417"/>
      <c r="BGD347" s="417"/>
      <c r="BGE347" s="417"/>
      <c r="BGF347" s="417"/>
      <c r="BGG347" s="417"/>
      <c r="BGH347" s="417"/>
      <c r="BGI347" s="417"/>
      <c r="BGJ347" s="417"/>
      <c r="BGK347" s="417"/>
      <c r="BGL347" s="417"/>
      <c r="BGM347" s="417"/>
      <c r="BGN347" s="417"/>
      <c r="BGO347" s="417"/>
      <c r="BGP347" s="417"/>
      <c r="BGQ347" s="417"/>
      <c r="BGR347" s="417"/>
      <c r="BGS347" s="417"/>
      <c r="BGT347" s="417"/>
      <c r="BGU347" s="417"/>
      <c r="BGV347" s="417"/>
      <c r="BGW347" s="417"/>
      <c r="BGX347" s="417"/>
      <c r="BGY347" s="417"/>
      <c r="BGZ347" s="417"/>
      <c r="BHA347" s="417"/>
      <c r="BHB347" s="417"/>
      <c r="BHC347" s="417"/>
      <c r="BHD347" s="417"/>
      <c r="BHE347" s="417"/>
      <c r="BHF347" s="417"/>
      <c r="BHG347" s="417"/>
      <c r="BHH347" s="417"/>
      <c r="BHI347" s="417"/>
      <c r="BHJ347" s="417"/>
      <c r="BHK347" s="417"/>
      <c r="BHL347" s="417"/>
      <c r="BHM347" s="417"/>
      <c r="BHN347" s="417"/>
      <c r="BHO347" s="417"/>
      <c r="BHP347" s="417"/>
      <c r="BHQ347" s="417"/>
      <c r="BHR347" s="417"/>
      <c r="BHS347" s="417"/>
      <c r="BHT347" s="417"/>
      <c r="BHU347" s="417"/>
      <c r="BHV347" s="417"/>
      <c r="BHW347" s="417"/>
      <c r="BHX347" s="417"/>
      <c r="BHY347" s="417"/>
      <c r="BHZ347" s="417"/>
      <c r="BIA347" s="417"/>
      <c r="BIB347" s="417"/>
      <c r="BIC347" s="417"/>
      <c r="BID347" s="417"/>
      <c r="BIE347" s="417"/>
      <c r="BIF347" s="417"/>
      <c r="BIG347" s="417"/>
      <c r="BIH347" s="417"/>
      <c r="BII347" s="417"/>
      <c r="BIJ347" s="417"/>
      <c r="BIK347" s="417"/>
      <c r="BIL347" s="417"/>
      <c r="BIM347" s="417"/>
      <c r="BIN347" s="417"/>
      <c r="BIO347" s="417"/>
      <c r="BIP347" s="417"/>
      <c r="BIQ347" s="417"/>
      <c r="BIR347" s="417"/>
      <c r="BIS347" s="417"/>
      <c r="BIT347" s="417"/>
      <c r="BIU347" s="417"/>
      <c r="BIV347" s="417"/>
      <c r="BIW347" s="417"/>
      <c r="BIX347" s="417"/>
      <c r="BIY347" s="417"/>
      <c r="BIZ347" s="417"/>
      <c r="BJA347" s="417"/>
      <c r="BJB347" s="417"/>
      <c r="BJC347" s="417"/>
      <c r="BJD347" s="417"/>
      <c r="BJE347" s="417"/>
      <c r="BJF347" s="417"/>
      <c r="BJG347" s="417"/>
      <c r="BJH347" s="417"/>
      <c r="BJI347" s="417"/>
      <c r="BJJ347" s="417"/>
      <c r="BJK347" s="417"/>
      <c r="BJL347" s="417"/>
      <c r="BJM347" s="417"/>
      <c r="BJN347" s="417"/>
      <c r="BJO347" s="417"/>
      <c r="BJP347" s="417"/>
      <c r="BJQ347" s="417"/>
      <c r="BJR347" s="417"/>
      <c r="BJS347" s="417"/>
      <c r="BJT347" s="417"/>
      <c r="BJU347" s="417"/>
      <c r="BJV347" s="417"/>
      <c r="BJW347" s="417"/>
      <c r="BJX347" s="417"/>
      <c r="BJY347" s="417"/>
      <c r="BJZ347" s="417"/>
      <c r="BKA347" s="417"/>
      <c r="BKB347" s="417"/>
      <c r="BKC347" s="417"/>
      <c r="BKD347" s="417"/>
      <c r="BKE347" s="417"/>
      <c r="BKF347" s="417"/>
      <c r="BKG347" s="417"/>
      <c r="BKH347" s="417"/>
      <c r="BKI347" s="417"/>
      <c r="BKJ347" s="417"/>
      <c r="BKK347" s="417"/>
      <c r="BKL347" s="417"/>
      <c r="BKM347" s="417"/>
      <c r="BKN347" s="417"/>
      <c r="BKO347" s="417"/>
      <c r="BKP347" s="417"/>
      <c r="BKQ347" s="417"/>
      <c r="BKR347" s="417"/>
      <c r="BKS347" s="417"/>
      <c r="BKT347" s="417"/>
      <c r="BKU347" s="417"/>
      <c r="BKV347" s="417"/>
      <c r="BKW347" s="417"/>
      <c r="BKX347" s="417"/>
      <c r="BKY347" s="417"/>
      <c r="BKZ347" s="417"/>
      <c r="BLA347" s="417"/>
      <c r="BLB347" s="417"/>
      <c r="BLC347" s="417"/>
      <c r="BLD347" s="417"/>
      <c r="BLE347" s="417"/>
      <c r="BLF347" s="417"/>
      <c r="BLG347" s="417"/>
      <c r="BLH347" s="417"/>
      <c r="BLI347" s="417"/>
      <c r="BLJ347" s="417"/>
      <c r="BLK347" s="417"/>
      <c r="BLL347" s="417"/>
      <c r="BLM347" s="417"/>
      <c r="BLN347" s="417"/>
      <c r="BLO347" s="417"/>
      <c r="BLP347" s="417"/>
      <c r="BLQ347" s="417"/>
      <c r="BLR347" s="417"/>
      <c r="BLS347" s="417"/>
      <c r="BLT347" s="417"/>
      <c r="BLU347" s="417"/>
      <c r="BLV347" s="417"/>
      <c r="BLW347" s="417"/>
      <c r="BLX347" s="417"/>
      <c r="BLY347" s="417"/>
      <c r="BLZ347" s="417"/>
      <c r="BMA347" s="417"/>
      <c r="BMB347" s="417"/>
      <c r="BMC347" s="417"/>
      <c r="BMD347" s="417"/>
      <c r="BME347" s="417"/>
      <c r="BMF347" s="417"/>
      <c r="BMG347" s="417"/>
      <c r="BMH347" s="417"/>
      <c r="BMI347" s="417"/>
      <c r="BMJ347" s="417"/>
      <c r="BMK347" s="417"/>
      <c r="BML347" s="417"/>
      <c r="BMM347" s="417"/>
      <c r="BMN347" s="417"/>
      <c r="BMO347" s="417"/>
      <c r="BMP347" s="417"/>
      <c r="BMQ347" s="417"/>
      <c r="BMR347" s="417"/>
      <c r="BMS347" s="417"/>
      <c r="BMT347" s="417"/>
      <c r="BMU347" s="417"/>
      <c r="BMV347" s="417"/>
      <c r="BMW347" s="417"/>
      <c r="BMX347" s="417"/>
      <c r="BMY347" s="417"/>
      <c r="BMZ347" s="417"/>
      <c r="BNA347" s="417"/>
      <c r="BNB347" s="417"/>
      <c r="BNC347" s="417"/>
      <c r="BND347" s="417"/>
      <c r="BNE347" s="417"/>
      <c r="BNF347" s="417"/>
      <c r="BNG347" s="417"/>
      <c r="BNH347" s="417"/>
      <c r="BNI347" s="417"/>
      <c r="BNJ347" s="417"/>
      <c r="BNK347" s="417"/>
      <c r="BNL347" s="417"/>
      <c r="BNM347" s="417"/>
      <c r="BNN347" s="417"/>
      <c r="BNO347" s="417"/>
      <c r="BNP347" s="417"/>
      <c r="BNQ347" s="417"/>
      <c r="BNR347" s="417"/>
      <c r="BNS347" s="417"/>
      <c r="BNT347" s="417"/>
      <c r="BNU347" s="417"/>
      <c r="BNV347" s="417"/>
      <c r="BNW347" s="417"/>
      <c r="BNX347" s="417"/>
      <c r="BNY347" s="417"/>
      <c r="BNZ347" s="417"/>
      <c r="BOA347" s="417"/>
      <c r="BOB347" s="417"/>
      <c r="BOC347" s="417"/>
      <c r="BOD347" s="417"/>
      <c r="BOE347" s="417"/>
      <c r="BOF347" s="417"/>
      <c r="BOG347" s="417"/>
      <c r="BOH347" s="417"/>
      <c r="BOI347" s="417"/>
      <c r="BOJ347" s="417"/>
      <c r="BOK347" s="417"/>
      <c r="BOL347" s="417"/>
      <c r="BOM347" s="417"/>
      <c r="BON347" s="417"/>
      <c r="BOO347" s="417"/>
      <c r="BOP347" s="417"/>
      <c r="BOQ347" s="417"/>
      <c r="BOR347" s="417"/>
      <c r="BOS347" s="417"/>
      <c r="BOT347" s="417"/>
      <c r="BOU347" s="417"/>
      <c r="BOV347" s="417"/>
      <c r="BOW347" s="417"/>
      <c r="BOX347" s="417"/>
      <c r="BOY347" s="417"/>
      <c r="BOZ347" s="417"/>
      <c r="BPA347" s="417"/>
      <c r="BPB347" s="417"/>
      <c r="BPC347" s="417"/>
      <c r="BPD347" s="417"/>
      <c r="BPE347" s="417"/>
      <c r="BPF347" s="417"/>
      <c r="BPG347" s="417"/>
      <c r="BPH347" s="417"/>
      <c r="BPI347" s="417"/>
      <c r="BPJ347" s="417"/>
      <c r="BPK347" s="417"/>
      <c r="BPL347" s="417"/>
      <c r="BPM347" s="417"/>
      <c r="BPN347" s="417"/>
      <c r="BPO347" s="417"/>
      <c r="BPP347" s="417"/>
      <c r="BPQ347" s="417"/>
      <c r="BPR347" s="417"/>
      <c r="BPS347" s="417"/>
      <c r="BPT347" s="417"/>
      <c r="BPU347" s="417"/>
      <c r="BPV347" s="417"/>
      <c r="BPW347" s="417"/>
      <c r="BPX347" s="417"/>
      <c r="BPY347" s="417"/>
      <c r="BPZ347" s="417"/>
      <c r="BQA347" s="417"/>
      <c r="BQB347" s="417"/>
      <c r="BQC347" s="417"/>
      <c r="BQD347" s="417"/>
      <c r="BQE347" s="417"/>
      <c r="BQF347" s="417"/>
      <c r="BQG347" s="417"/>
      <c r="BQH347" s="417"/>
      <c r="BQI347" s="417"/>
      <c r="BQJ347" s="417"/>
      <c r="BQK347" s="417"/>
      <c r="BQL347" s="417"/>
      <c r="BQM347" s="417"/>
      <c r="BQN347" s="417"/>
      <c r="BQO347" s="417"/>
      <c r="BQP347" s="417"/>
      <c r="BQQ347" s="417"/>
      <c r="BQR347" s="417"/>
      <c r="BQS347" s="417"/>
      <c r="BQT347" s="417"/>
      <c r="BQU347" s="417"/>
      <c r="BQV347" s="417"/>
      <c r="BQW347" s="417"/>
      <c r="BQX347" s="417"/>
      <c r="BQY347" s="417"/>
      <c r="BQZ347" s="417"/>
      <c r="BRA347" s="417"/>
      <c r="BRB347" s="417"/>
      <c r="BRC347" s="417"/>
      <c r="BRD347" s="417"/>
      <c r="BRE347" s="417"/>
      <c r="BRF347" s="417"/>
      <c r="BRG347" s="417"/>
      <c r="BRH347" s="417"/>
      <c r="BRI347" s="417"/>
      <c r="BRJ347" s="417"/>
      <c r="BRK347" s="417"/>
      <c r="BRL347" s="417"/>
      <c r="BRM347" s="417"/>
      <c r="BRN347" s="417"/>
      <c r="BRO347" s="417"/>
      <c r="BRP347" s="417"/>
      <c r="BRQ347" s="417"/>
      <c r="BRR347" s="417"/>
      <c r="BRS347" s="417"/>
      <c r="BRT347" s="417"/>
      <c r="BRU347" s="417"/>
      <c r="BRV347" s="417"/>
      <c r="BRW347" s="417"/>
      <c r="BRX347" s="417"/>
      <c r="BRY347" s="417"/>
      <c r="BRZ347" s="417"/>
      <c r="BSA347" s="417"/>
      <c r="BSB347" s="417"/>
      <c r="BSC347" s="417"/>
      <c r="BSD347" s="417"/>
      <c r="BSE347" s="417"/>
      <c r="BSF347" s="417"/>
      <c r="BSG347" s="417"/>
      <c r="BSH347" s="417"/>
      <c r="BSI347" s="417"/>
      <c r="BSJ347" s="417"/>
      <c r="BSK347" s="417"/>
      <c r="BSL347" s="417"/>
      <c r="BSM347" s="417"/>
      <c r="BSN347" s="417"/>
      <c r="BSO347" s="417"/>
      <c r="BSP347" s="417"/>
      <c r="BSQ347" s="417"/>
      <c r="BSR347" s="417"/>
      <c r="BSS347" s="417"/>
      <c r="BST347" s="417"/>
      <c r="BSU347" s="417"/>
      <c r="BSV347" s="417"/>
      <c r="BSW347" s="417"/>
      <c r="BSX347" s="417"/>
      <c r="BSY347" s="417"/>
      <c r="BSZ347" s="417"/>
      <c r="BTA347" s="417"/>
      <c r="BTB347" s="417"/>
      <c r="BTC347" s="417"/>
      <c r="BTD347" s="417"/>
      <c r="BTE347" s="417"/>
      <c r="BTF347" s="417"/>
      <c r="BTG347" s="417"/>
      <c r="BTH347" s="417"/>
      <c r="BTI347" s="417"/>
      <c r="BTJ347" s="417"/>
      <c r="BTK347" s="417"/>
      <c r="BTL347" s="417"/>
      <c r="BTM347" s="417"/>
      <c r="BTN347" s="417"/>
      <c r="BTO347" s="417"/>
      <c r="BTP347" s="417"/>
      <c r="BTQ347" s="417"/>
      <c r="BTR347" s="417"/>
      <c r="BTS347" s="417"/>
      <c r="BTT347" s="417"/>
      <c r="BTU347" s="417"/>
      <c r="BTV347" s="417"/>
      <c r="BTW347" s="417"/>
      <c r="BTX347" s="417"/>
      <c r="BTY347" s="417"/>
      <c r="BTZ347" s="417"/>
      <c r="BUA347" s="417"/>
      <c r="BUB347" s="417"/>
      <c r="BUC347" s="417"/>
      <c r="BUD347" s="417"/>
      <c r="BUE347" s="417"/>
      <c r="BUF347" s="417"/>
      <c r="BUG347" s="417"/>
      <c r="BUH347" s="417"/>
      <c r="BUI347" s="417"/>
      <c r="BUJ347" s="417"/>
      <c r="BUK347" s="417"/>
      <c r="BUL347" s="417"/>
      <c r="BUM347" s="417"/>
      <c r="BUN347" s="417"/>
      <c r="BUO347" s="417"/>
      <c r="BUP347" s="417"/>
      <c r="BUQ347" s="417"/>
      <c r="BUR347" s="417"/>
      <c r="BUS347" s="417"/>
      <c r="BUT347" s="417"/>
      <c r="BUU347" s="417"/>
      <c r="BUV347" s="417"/>
      <c r="BUW347" s="417"/>
      <c r="BUX347" s="417"/>
      <c r="BUY347" s="417"/>
      <c r="BUZ347" s="417"/>
      <c r="BVA347" s="417"/>
      <c r="BVB347" s="417"/>
      <c r="BVC347" s="417"/>
      <c r="BVD347" s="417"/>
      <c r="BVE347" s="417"/>
      <c r="BVF347" s="417"/>
      <c r="BVG347" s="417"/>
      <c r="BVH347" s="417"/>
      <c r="BVI347" s="417"/>
      <c r="BVJ347" s="417"/>
      <c r="BVK347" s="417"/>
      <c r="BVL347" s="417"/>
      <c r="BVM347" s="417"/>
      <c r="BVN347" s="417"/>
      <c r="BVO347" s="417"/>
      <c r="BVP347" s="417"/>
      <c r="BVQ347" s="417"/>
      <c r="BVR347" s="417"/>
      <c r="BVS347" s="417"/>
      <c r="BVT347" s="417"/>
      <c r="BVU347" s="417"/>
      <c r="BVV347" s="417"/>
      <c r="BVW347" s="417"/>
      <c r="BVX347" s="417"/>
      <c r="BVY347" s="417"/>
      <c r="BVZ347" s="417"/>
      <c r="BWA347" s="417"/>
      <c r="BWB347" s="417"/>
      <c r="BWC347" s="417"/>
      <c r="BWD347" s="417"/>
      <c r="BWE347" s="417"/>
      <c r="BWF347" s="417"/>
      <c r="BWG347" s="417"/>
      <c r="BWH347" s="417"/>
      <c r="BWI347" s="417"/>
      <c r="BWJ347" s="417"/>
      <c r="BWK347" s="417"/>
      <c r="BWL347" s="417"/>
      <c r="BWM347" s="417"/>
      <c r="BWN347" s="417"/>
      <c r="BWO347" s="417"/>
      <c r="BWP347" s="417"/>
      <c r="BWQ347" s="417"/>
      <c r="BWR347" s="417"/>
      <c r="BWS347" s="417"/>
      <c r="BWT347" s="417"/>
      <c r="BWU347" s="417"/>
      <c r="BWV347" s="417"/>
      <c r="BWW347" s="417"/>
      <c r="BWX347" s="417"/>
      <c r="BWY347" s="417"/>
      <c r="BWZ347" s="417"/>
      <c r="BXA347" s="417"/>
      <c r="BXB347" s="417"/>
      <c r="BXC347" s="417"/>
      <c r="BXD347" s="417"/>
      <c r="BXE347" s="417"/>
      <c r="BXF347" s="417"/>
      <c r="BXG347" s="417"/>
      <c r="BXH347" s="417"/>
      <c r="BXI347" s="417"/>
      <c r="BXJ347" s="417"/>
      <c r="BXK347" s="417"/>
      <c r="BXL347" s="417"/>
      <c r="BXM347" s="417"/>
      <c r="BXN347" s="417"/>
      <c r="BXO347" s="417"/>
      <c r="BXP347" s="417"/>
      <c r="BXQ347" s="417"/>
      <c r="BXR347" s="417"/>
      <c r="BXS347" s="417"/>
      <c r="BXT347" s="417"/>
      <c r="BXU347" s="417"/>
      <c r="BXV347" s="417"/>
      <c r="BXW347" s="417"/>
      <c r="BXX347" s="417"/>
      <c r="BXY347" s="417"/>
      <c r="BXZ347" s="417"/>
      <c r="BYA347" s="417"/>
      <c r="BYB347" s="417"/>
      <c r="BYC347" s="417"/>
      <c r="BYD347" s="417"/>
      <c r="BYE347" s="417"/>
      <c r="BYF347" s="417"/>
      <c r="BYG347" s="417"/>
      <c r="BYH347" s="417"/>
      <c r="BYI347" s="417"/>
      <c r="BYJ347" s="417"/>
      <c r="BYK347" s="417"/>
      <c r="BYL347" s="417"/>
      <c r="BYM347" s="417"/>
      <c r="BYN347" s="417"/>
      <c r="BYO347" s="417"/>
      <c r="BYP347" s="417"/>
      <c r="BYQ347" s="417"/>
      <c r="BYR347" s="417"/>
      <c r="BYS347" s="417"/>
      <c r="BYT347" s="417"/>
      <c r="BYU347" s="417"/>
      <c r="BYV347" s="417"/>
      <c r="BYW347" s="417"/>
      <c r="BYX347" s="417"/>
      <c r="BYY347" s="417"/>
      <c r="BYZ347" s="417"/>
      <c r="BZA347" s="417"/>
      <c r="BZB347" s="417"/>
      <c r="BZC347" s="417"/>
      <c r="BZD347" s="417"/>
      <c r="BZE347" s="417"/>
      <c r="BZF347" s="417"/>
      <c r="BZG347" s="417"/>
      <c r="BZH347" s="417"/>
      <c r="BZI347" s="417"/>
      <c r="BZJ347" s="417"/>
      <c r="BZK347" s="417"/>
      <c r="BZL347" s="417"/>
      <c r="BZM347" s="417"/>
      <c r="BZN347" s="417"/>
      <c r="BZO347" s="417"/>
      <c r="BZP347" s="417"/>
      <c r="BZQ347" s="417"/>
      <c r="BZR347" s="417"/>
      <c r="BZS347" s="417"/>
      <c r="BZT347" s="417"/>
      <c r="BZU347" s="417"/>
      <c r="BZV347" s="417"/>
      <c r="BZW347" s="417"/>
      <c r="BZX347" s="417"/>
      <c r="BZY347" s="417"/>
      <c r="BZZ347" s="417"/>
      <c r="CAA347" s="417"/>
      <c r="CAB347" s="417"/>
      <c r="CAC347" s="417"/>
      <c r="CAD347" s="417"/>
      <c r="CAE347" s="417"/>
      <c r="CAF347" s="417"/>
      <c r="CAG347" s="417"/>
      <c r="CAH347" s="417"/>
      <c r="CAI347" s="417"/>
      <c r="CAJ347" s="417"/>
      <c r="CAK347" s="417"/>
      <c r="CAL347" s="417"/>
      <c r="CAM347" s="417"/>
      <c r="CAN347" s="417"/>
      <c r="CAO347" s="417"/>
      <c r="CAP347" s="417"/>
      <c r="CAQ347" s="417"/>
      <c r="CAR347" s="417"/>
      <c r="CAS347" s="417"/>
      <c r="CAT347" s="417"/>
      <c r="CAU347" s="417"/>
      <c r="CAV347" s="417"/>
      <c r="CAW347" s="417"/>
      <c r="CAX347" s="417"/>
      <c r="CAY347" s="417"/>
      <c r="CAZ347" s="417"/>
      <c r="CBA347" s="417"/>
      <c r="CBB347" s="417"/>
      <c r="CBC347" s="417"/>
      <c r="CBD347" s="417"/>
      <c r="CBE347" s="417"/>
      <c r="CBF347" s="417"/>
      <c r="CBG347" s="417"/>
      <c r="CBH347" s="417"/>
      <c r="CBI347" s="417"/>
      <c r="CBJ347" s="417"/>
      <c r="CBK347" s="417"/>
      <c r="CBL347" s="417"/>
      <c r="CBM347" s="417"/>
      <c r="CBN347" s="417"/>
      <c r="CBO347" s="417"/>
      <c r="CBP347" s="417"/>
      <c r="CBQ347" s="417"/>
      <c r="CBR347" s="417"/>
      <c r="CBS347" s="417"/>
      <c r="CBT347" s="417"/>
      <c r="CBU347" s="417"/>
      <c r="CBV347" s="417"/>
      <c r="CBW347" s="417"/>
      <c r="CBX347" s="417"/>
      <c r="CBY347" s="417"/>
      <c r="CBZ347" s="417"/>
      <c r="CCA347" s="417"/>
      <c r="CCB347" s="417"/>
      <c r="CCC347" s="417"/>
      <c r="CCD347" s="417"/>
      <c r="CCE347" s="417"/>
      <c r="CCF347" s="417"/>
      <c r="CCG347" s="417"/>
      <c r="CCH347" s="417"/>
      <c r="CCI347" s="417"/>
      <c r="CCJ347" s="417"/>
      <c r="CCK347" s="417"/>
      <c r="CCL347" s="417"/>
      <c r="CCM347" s="417"/>
      <c r="CCN347" s="417"/>
      <c r="CCO347" s="417"/>
      <c r="CCP347" s="417"/>
      <c r="CCQ347" s="417"/>
      <c r="CCR347" s="417"/>
      <c r="CCS347" s="417"/>
      <c r="CCT347" s="417"/>
      <c r="CCU347" s="417"/>
      <c r="CCV347" s="417"/>
      <c r="CCW347" s="417"/>
      <c r="CCX347" s="417"/>
      <c r="CCY347" s="417"/>
      <c r="CCZ347" s="417"/>
      <c r="CDA347" s="417"/>
      <c r="CDB347" s="417"/>
      <c r="CDC347" s="417"/>
      <c r="CDD347" s="417"/>
      <c r="CDE347" s="417"/>
      <c r="CDF347" s="417"/>
      <c r="CDG347" s="417"/>
      <c r="CDH347" s="417"/>
      <c r="CDI347" s="417"/>
      <c r="CDJ347" s="417"/>
      <c r="CDK347" s="417"/>
      <c r="CDL347" s="417"/>
      <c r="CDM347" s="417"/>
      <c r="CDN347" s="417"/>
      <c r="CDO347" s="417"/>
      <c r="CDP347" s="417"/>
      <c r="CDQ347" s="417"/>
      <c r="CDR347" s="417"/>
      <c r="CDS347" s="417"/>
      <c r="CDT347" s="417"/>
      <c r="CDU347" s="417"/>
      <c r="CDV347" s="417"/>
      <c r="CDW347" s="417"/>
      <c r="CDX347" s="417"/>
      <c r="CDY347" s="417"/>
      <c r="CDZ347" s="417"/>
      <c r="CEA347" s="417"/>
      <c r="CEB347" s="417"/>
      <c r="CEC347" s="417"/>
      <c r="CED347" s="417"/>
      <c r="CEE347" s="417"/>
      <c r="CEF347" s="417"/>
      <c r="CEG347" s="417"/>
      <c r="CEH347" s="417"/>
      <c r="CEI347" s="417"/>
      <c r="CEJ347" s="417"/>
      <c r="CEK347" s="417"/>
      <c r="CEL347" s="417"/>
      <c r="CEM347" s="417"/>
      <c r="CEN347" s="417"/>
      <c r="CEO347" s="417"/>
      <c r="CEP347" s="417"/>
      <c r="CEQ347" s="417"/>
      <c r="CER347" s="417"/>
      <c r="CES347" s="417"/>
      <c r="CET347" s="417"/>
      <c r="CEU347" s="417"/>
      <c r="CEV347" s="417"/>
      <c r="CEW347" s="417"/>
      <c r="CEX347" s="417"/>
      <c r="CEY347" s="417"/>
      <c r="CEZ347" s="417"/>
      <c r="CFA347" s="417"/>
      <c r="CFB347" s="417"/>
      <c r="CFC347" s="417"/>
      <c r="CFD347" s="417"/>
      <c r="CFE347" s="417"/>
      <c r="CFF347" s="417"/>
      <c r="CFG347" s="417"/>
      <c r="CFH347" s="417"/>
      <c r="CFI347" s="417"/>
      <c r="CFJ347" s="417"/>
      <c r="CFK347" s="417"/>
      <c r="CFL347" s="417"/>
      <c r="CFM347" s="417"/>
      <c r="CFN347" s="417"/>
      <c r="CFO347" s="417"/>
      <c r="CFP347" s="417"/>
      <c r="CFQ347" s="417"/>
      <c r="CFR347" s="417"/>
      <c r="CFS347" s="417"/>
      <c r="CFT347" s="417"/>
      <c r="CFU347" s="417"/>
      <c r="CFV347" s="417"/>
      <c r="CFW347" s="417"/>
      <c r="CFX347" s="417"/>
      <c r="CFY347" s="417"/>
      <c r="CFZ347" s="417"/>
      <c r="CGA347" s="417"/>
      <c r="CGB347" s="417"/>
      <c r="CGC347" s="417"/>
      <c r="CGD347" s="417"/>
      <c r="CGE347" s="417"/>
      <c r="CGF347" s="417"/>
      <c r="CGG347" s="417"/>
      <c r="CGH347" s="417"/>
      <c r="CGI347" s="417"/>
      <c r="CGJ347" s="417"/>
      <c r="CGK347" s="417"/>
      <c r="CGL347" s="417"/>
      <c r="CGM347" s="417"/>
      <c r="CGN347" s="417"/>
      <c r="CGO347" s="417"/>
      <c r="CGP347" s="417"/>
      <c r="CGQ347" s="417"/>
      <c r="CGR347" s="417"/>
      <c r="CGS347" s="417"/>
      <c r="CGT347" s="417"/>
      <c r="CGU347" s="417"/>
      <c r="CGV347" s="417"/>
      <c r="CGW347" s="417"/>
      <c r="CGX347" s="417"/>
      <c r="CGY347" s="417"/>
      <c r="CGZ347" s="417"/>
      <c r="CHA347" s="417"/>
      <c r="CHB347" s="417"/>
      <c r="CHC347" s="417"/>
      <c r="CHD347" s="417"/>
      <c r="CHE347" s="417"/>
      <c r="CHF347" s="417"/>
      <c r="CHG347" s="417"/>
      <c r="CHH347" s="417"/>
      <c r="CHI347" s="417"/>
      <c r="CHJ347" s="417"/>
      <c r="CHK347" s="417"/>
      <c r="CHL347" s="417"/>
      <c r="CHM347" s="417"/>
      <c r="CHN347" s="417"/>
      <c r="CHO347" s="417"/>
      <c r="CHP347" s="417"/>
      <c r="CHQ347" s="417"/>
      <c r="CHR347" s="417"/>
      <c r="CHS347" s="417"/>
      <c r="CHT347" s="417"/>
      <c r="CHU347" s="417"/>
      <c r="CHV347" s="417"/>
      <c r="CHW347" s="417"/>
      <c r="CHX347" s="417"/>
      <c r="CHY347" s="417"/>
      <c r="CHZ347" s="417"/>
      <c r="CIA347" s="417"/>
      <c r="CIB347" s="417"/>
      <c r="CIC347" s="417"/>
      <c r="CID347" s="417"/>
      <c r="CIE347" s="417"/>
      <c r="CIF347" s="417"/>
      <c r="CIG347" s="417"/>
      <c r="CIH347" s="417"/>
      <c r="CII347" s="417"/>
      <c r="CIJ347" s="417"/>
      <c r="CIK347" s="417"/>
      <c r="CIL347" s="417"/>
      <c r="CIM347" s="417"/>
      <c r="CIN347" s="417"/>
      <c r="CIO347" s="417"/>
      <c r="CIP347" s="417"/>
      <c r="CIQ347" s="417"/>
      <c r="CIR347" s="417"/>
      <c r="CIS347" s="417"/>
      <c r="CIT347" s="417"/>
      <c r="CIU347" s="417"/>
      <c r="CIV347" s="417"/>
      <c r="CIW347" s="417"/>
      <c r="CIX347" s="417"/>
      <c r="CIY347" s="417"/>
      <c r="CIZ347" s="417"/>
      <c r="CJA347" s="417"/>
      <c r="CJB347" s="417"/>
      <c r="CJC347" s="417"/>
      <c r="CJD347" s="417"/>
      <c r="CJE347" s="417"/>
      <c r="CJF347" s="417"/>
      <c r="CJG347" s="417"/>
      <c r="CJH347" s="417"/>
      <c r="CJI347" s="417"/>
      <c r="CJJ347" s="417"/>
      <c r="CJK347" s="417"/>
      <c r="CJL347" s="417"/>
      <c r="CJM347" s="417"/>
      <c r="CJN347" s="417"/>
      <c r="CJO347" s="417"/>
      <c r="CJP347" s="417"/>
      <c r="CJQ347" s="417"/>
      <c r="CJR347" s="417"/>
      <c r="CJS347" s="417"/>
      <c r="CJT347" s="417"/>
      <c r="CJU347" s="417"/>
      <c r="CJV347" s="417"/>
      <c r="CJW347" s="417"/>
      <c r="CJX347" s="417"/>
      <c r="CJY347" s="417"/>
      <c r="CJZ347" s="417"/>
      <c r="CKA347" s="417"/>
      <c r="CKB347" s="417"/>
      <c r="CKC347" s="417"/>
      <c r="CKD347" s="417"/>
      <c r="CKE347" s="417"/>
      <c r="CKF347" s="417"/>
      <c r="CKG347" s="417"/>
      <c r="CKH347" s="417"/>
      <c r="CKI347" s="417"/>
      <c r="CKJ347" s="417"/>
      <c r="CKK347" s="417"/>
      <c r="CKL347" s="417"/>
      <c r="CKM347" s="417"/>
      <c r="CKN347" s="417"/>
      <c r="CKO347" s="417"/>
      <c r="CKP347" s="417"/>
      <c r="CKQ347" s="417"/>
      <c r="CKR347" s="417"/>
      <c r="CKS347" s="417"/>
      <c r="CKT347" s="417"/>
      <c r="CKU347" s="417"/>
      <c r="CKV347" s="417"/>
      <c r="CKW347" s="417"/>
      <c r="CKX347" s="417"/>
      <c r="CKY347" s="417"/>
      <c r="CKZ347" s="417"/>
      <c r="CLA347" s="417"/>
      <c r="CLB347" s="417"/>
      <c r="CLC347" s="417"/>
      <c r="CLD347" s="417"/>
      <c r="CLE347" s="417"/>
      <c r="CLF347" s="417"/>
      <c r="CLG347" s="417"/>
      <c r="CLH347" s="417"/>
      <c r="CLI347" s="417"/>
      <c r="CLJ347" s="417"/>
      <c r="CLK347" s="417"/>
      <c r="CLL347" s="417"/>
      <c r="CLM347" s="417"/>
      <c r="CLN347" s="417"/>
      <c r="CLO347" s="417"/>
      <c r="CLP347" s="417"/>
      <c r="CLQ347" s="417"/>
      <c r="CLR347" s="417"/>
      <c r="CLS347" s="417"/>
      <c r="CLT347" s="417"/>
      <c r="CLU347" s="417"/>
      <c r="CLV347" s="417"/>
      <c r="CLW347" s="417"/>
      <c r="CLX347" s="417"/>
      <c r="CLY347" s="417"/>
      <c r="CLZ347" s="417"/>
      <c r="CMA347" s="417"/>
      <c r="CMB347" s="417"/>
      <c r="CMC347" s="417"/>
      <c r="CMD347" s="417"/>
      <c r="CME347" s="417"/>
      <c r="CMF347" s="417"/>
      <c r="CMG347" s="417"/>
      <c r="CMH347" s="417"/>
      <c r="CMI347" s="417"/>
      <c r="CMJ347" s="417"/>
      <c r="CMK347" s="417"/>
      <c r="CML347" s="417"/>
      <c r="CMM347" s="417"/>
      <c r="CMN347" s="417"/>
      <c r="CMO347" s="417"/>
      <c r="CMP347" s="417"/>
      <c r="CMQ347" s="417"/>
      <c r="CMR347" s="417"/>
      <c r="CMS347" s="417"/>
      <c r="CMT347" s="417"/>
      <c r="CMU347" s="417"/>
      <c r="CMV347" s="417"/>
      <c r="CMW347" s="417"/>
      <c r="CMX347" s="417"/>
      <c r="CMY347" s="417"/>
      <c r="CMZ347" s="417"/>
      <c r="CNA347" s="417"/>
      <c r="CNB347" s="417"/>
      <c r="CNC347" s="417"/>
      <c r="CND347" s="417"/>
      <c r="CNE347" s="417"/>
      <c r="CNF347" s="417"/>
      <c r="CNG347" s="417"/>
      <c r="CNH347" s="417"/>
      <c r="CNI347" s="417"/>
      <c r="CNJ347" s="417"/>
      <c r="CNK347" s="417"/>
      <c r="CNL347" s="417"/>
      <c r="CNM347" s="417"/>
      <c r="CNN347" s="417"/>
      <c r="CNO347" s="417"/>
      <c r="CNP347" s="417"/>
      <c r="CNQ347" s="417"/>
      <c r="CNR347" s="417"/>
      <c r="CNS347" s="417"/>
      <c r="CNT347" s="417"/>
      <c r="CNU347" s="417"/>
      <c r="CNV347" s="417"/>
      <c r="CNW347" s="417"/>
      <c r="CNX347" s="417"/>
      <c r="CNY347" s="417"/>
      <c r="CNZ347" s="417"/>
      <c r="COA347" s="417"/>
      <c r="COB347" s="417"/>
      <c r="COC347" s="417"/>
      <c r="COD347" s="417"/>
      <c r="COE347" s="417"/>
      <c r="COF347" s="417"/>
      <c r="COG347" s="417"/>
      <c r="COH347" s="417"/>
      <c r="COI347" s="417"/>
      <c r="COJ347" s="417"/>
      <c r="COK347" s="417"/>
      <c r="COL347" s="417"/>
      <c r="COM347" s="417"/>
      <c r="CON347" s="417"/>
      <c r="COO347" s="417"/>
      <c r="COP347" s="417"/>
      <c r="COQ347" s="417"/>
      <c r="COR347" s="417"/>
      <c r="COS347" s="417"/>
      <c r="COT347" s="417"/>
      <c r="COU347" s="417"/>
      <c r="COV347" s="417"/>
      <c r="COW347" s="417"/>
      <c r="COX347" s="417"/>
      <c r="COY347" s="417"/>
    </row>
    <row r="348" spans="1:2443" x14ac:dyDescent="0.35">
      <c r="A348" s="307" t="s">
        <v>585</v>
      </c>
      <c r="B348" s="307" t="s">
        <v>96</v>
      </c>
      <c r="C348" s="307">
        <v>2002</v>
      </c>
      <c r="D348" s="307" t="s">
        <v>594</v>
      </c>
      <c r="E348" s="307">
        <v>49111</v>
      </c>
      <c r="F348" s="331" t="s">
        <v>348</v>
      </c>
      <c r="G348" s="469">
        <f t="shared" ref="G348:G355" si="15">SUM(E348:F348)</f>
        <v>49111</v>
      </c>
      <c r="H348" s="331" t="s">
        <v>352</v>
      </c>
      <c r="R348" s="363"/>
    </row>
    <row r="349" spans="1:2443" s="459" customFormat="1" x14ac:dyDescent="0.35">
      <c r="A349" s="307" t="s">
        <v>585</v>
      </c>
      <c r="B349" s="421" t="s">
        <v>96</v>
      </c>
      <c r="C349" s="421">
        <v>2002</v>
      </c>
      <c r="D349" s="421" t="s">
        <v>403</v>
      </c>
      <c r="E349" s="420">
        <f>SUM(E347:E348)</f>
        <v>60943</v>
      </c>
      <c r="F349" s="420">
        <f>SUM(F347:F348)</f>
        <v>0</v>
      </c>
      <c r="G349" s="470">
        <f t="shared" si="15"/>
        <v>60943</v>
      </c>
      <c r="H349" s="331"/>
      <c r="I349" s="416"/>
      <c r="J349" s="416"/>
      <c r="K349" s="416"/>
      <c r="L349" s="416"/>
      <c r="M349" s="416"/>
      <c r="N349" s="416"/>
      <c r="O349" s="416"/>
      <c r="P349" s="416"/>
      <c r="Q349" s="416"/>
      <c r="R349" s="425"/>
      <c r="S349" s="416"/>
      <c r="T349" s="416"/>
      <c r="U349" s="416"/>
      <c r="V349" s="416"/>
      <c r="W349" s="416"/>
      <c r="X349" s="416"/>
      <c r="Y349" s="416"/>
      <c r="Z349" s="416"/>
      <c r="AA349" s="416"/>
      <c r="AB349" s="416"/>
      <c r="AC349" s="416"/>
      <c r="AD349" s="416"/>
      <c r="AE349" s="416"/>
      <c r="AF349" s="416"/>
      <c r="AG349" s="416"/>
      <c r="AH349" s="416"/>
      <c r="AI349" s="416"/>
      <c r="AJ349" s="416"/>
      <c r="AK349" s="416"/>
      <c r="AL349" s="416"/>
      <c r="AM349" s="416"/>
      <c r="AN349" s="416"/>
      <c r="AO349" s="416"/>
      <c r="AP349" s="416"/>
      <c r="AQ349" s="416"/>
      <c r="AR349" s="416"/>
      <c r="AS349" s="416"/>
      <c r="AT349" s="416"/>
      <c r="AU349" s="416"/>
      <c r="AV349" s="416"/>
      <c r="AW349" s="416"/>
      <c r="AX349" s="416"/>
      <c r="AY349" s="416"/>
      <c r="AZ349" s="416"/>
      <c r="BA349" s="416"/>
      <c r="BB349" s="416"/>
      <c r="BC349" s="416"/>
      <c r="BD349" s="416"/>
      <c r="BE349" s="416"/>
      <c r="BF349" s="416"/>
      <c r="BG349" s="416"/>
      <c r="BH349" s="416"/>
      <c r="BI349" s="416"/>
      <c r="BJ349" s="416"/>
      <c r="BK349" s="416"/>
      <c r="BL349" s="416"/>
      <c r="BM349" s="416"/>
      <c r="BN349" s="416"/>
      <c r="BO349" s="416"/>
      <c r="BP349" s="416"/>
      <c r="BQ349" s="416"/>
      <c r="BR349" s="416"/>
      <c r="BS349" s="416"/>
      <c r="BT349" s="416"/>
      <c r="BU349" s="416"/>
      <c r="BV349" s="416"/>
      <c r="BW349" s="416"/>
      <c r="BX349" s="416"/>
      <c r="BY349" s="416"/>
      <c r="BZ349" s="416"/>
      <c r="CA349" s="416"/>
      <c r="CB349" s="416"/>
      <c r="CC349" s="416"/>
      <c r="CD349" s="416"/>
      <c r="CE349" s="416"/>
      <c r="CF349" s="416"/>
      <c r="CG349" s="416"/>
      <c r="CH349" s="416"/>
      <c r="CI349" s="416"/>
      <c r="CJ349" s="416"/>
      <c r="CK349" s="416"/>
      <c r="CL349" s="416"/>
      <c r="CM349" s="416"/>
      <c r="CN349" s="416"/>
      <c r="CO349" s="416"/>
      <c r="CP349" s="416"/>
      <c r="CQ349" s="416"/>
      <c r="CR349" s="416"/>
      <c r="CS349" s="416"/>
      <c r="CT349" s="416"/>
      <c r="CU349" s="416"/>
      <c r="CV349" s="416"/>
      <c r="CW349" s="416"/>
      <c r="CX349" s="416"/>
      <c r="CY349" s="416"/>
      <c r="CZ349" s="416"/>
      <c r="DA349" s="416"/>
      <c r="DB349" s="416"/>
      <c r="DC349" s="416"/>
      <c r="DD349" s="416"/>
      <c r="DE349" s="416"/>
      <c r="DF349" s="416"/>
      <c r="DG349" s="416"/>
      <c r="DH349" s="416"/>
      <c r="DI349" s="416"/>
      <c r="DJ349" s="416"/>
      <c r="DK349" s="416"/>
      <c r="DL349" s="416"/>
      <c r="DM349" s="416"/>
      <c r="DN349" s="416"/>
      <c r="DO349" s="416"/>
      <c r="DP349" s="416"/>
      <c r="DQ349" s="416"/>
      <c r="DR349" s="416"/>
      <c r="DS349" s="416"/>
      <c r="DT349" s="416"/>
      <c r="DU349" s="416"/>
      <c r="DV349" s="416"/>
      <c r="DW349" s="416"/>
      <c r="DX349" s="416"/>
      <c r="DY349" s="416"/>
      <c r="DZ349" s="416"/>
      <c r="EA349" s="416"/>
      <c r="EB349" s="416"/>
      <c r="EC349" s="416"/>
      <c r="ED349" s="416"/>
      <c r="EE349" s="416"/>
      <c r="EF349" s="416"/>
      <c r="EG349" s="416"/>
      <c r="EH349" s="416"/>
      <c r="EI349" s="416"/>
      <c r="EJ349" s="416"/>
      <c r="EK349" s="416"/>
      <c r="EL349" s="416"/>
      <c r="EM349" s="416"/>
      <c r="EN349" s="416"/>
      <c r="EO349" s="416"/>
      <c r="EP349" s="416"/>
      <c r="EQ349" s="416"/>
      <c r="ER349" s="416"/>
      <c r="ES349" s="416"/>
      <c r="ET349" s="416"/>
      <c r="EU349" s="416"/>
      <c r="EV349" s="416"/>
      <c r="EW349" s="416"/>
      <c r="EX349" s="416"/>
      <c r="EY349" s="416"/>
      <c r="EZ349" s="416"/>
      <c r="FA349" s="416"/>
      <c r="FB349" s="416"/>
      <c r="FC349" s="416"/>
      <c r="FD349" s="416"/>
      <c r="FE349" s="416"/>
      <c r="FF349" s="416"/>
      <c r="FG349" s="416"/>
      <c r="FH349" s="416"/>
      <c r="FI349" s="416"/>
      <c r="FJ349" s="416"/>
      <c r="FK349" s="416"/>
      <c r="FL349" s="416"/>
      <c r="FM349" s="416"/>
      <c r="FN349" s="416"/>
      <c r="FO349" s="416"/>
      <c r="FP349" s="416"/>
      <c r="FQ349" s="416"/>
      <c r="FR349" s="416"/>
      <c r="FS349" s="416"/>
      <c r="FT349" s="416"/>
      <c r="FU349" s="416"/>
      <c r="FV349" s="416"/>
      <c r="FW349" s="416"/>
      <c r="FX349" s="416"/>
      <c r="FY349" s="416"/>
      <c r="FZ349" s="416"/>
      <c r="GA349" s="416"/>
      <c r="GB349" s="416"/>
      <c r="GC349" s="416"/>
      <c r="GD349" s="416"/>
      <c r="GE349" s="416"/>
      <c r="GF349" s="416"/>
      <c r="GG349" s="416"/>
      <c r="GH349" s="416"/>
      <c r="GI349" s="416"/>
      <c r="GJ349" s="416"/>
      <c r="GK349" s="416"/>
      <c r="GL349" s="416"/>
      <c r="GM349" s="416"/>
      <c r="GN349" s="416"/>
      <c r="GO349" s="416"/>
      <c r="GP349" s="416"/>
      <c r="GQ349" s="416"/>
      <c r="GR349" s="416"/>
      <c r="GS349" s="416"/>
      <c r="GT349" s="416"/>
      <c r="GU349" s="416"/>
      <c r="GV349" s="416"/>
      <c r="GW349" s="416"/>
      <c r="GX349" s="416"/>
      <c r="GY349" s="416"/>
      <c r="GZ349" s="416"/>
      <c r="HA349" s="416"/>
      <c r="HB349" s="416"/>
      <c r="HC349" s="416"/>
      <c r="HD349" s="416"/>
      <c r="HE349" s="416"/>
      <c r="HF349" s="416"/>
      <c r="HG349" s="416"/>
      <c r="HH349" s="416"/>
      <c r="HI349" s="416"/>
      <c r="HJ349" s="416"/>
      <c r="HK349" s="416"/>
      <c r="HL349" s="416"/>
      <c r="HM349" s="416"/>
      <c r="HN349" s="416"/>
      <c r="HO349" s="416"/>
      <c r="HP349" s="416"/>
      <c r="HQ349" s="416"/>
      <c r="HR349" s="416"/>
      <c r="HS349" s="416"/>
      <c r="HT349" s="416"/>
      <c r="HU349" s="416"/>
      <c r="HV349" s="416"/>
      <c r="HW349" s="416"/>
      <c r="HX349" s="416"/>
      <c r="HY349" s="416"/>
      <c r="HZ349" s="416"/>
      <c r="IA349" s="416"/>
      <c r="IB349" s="416"/>
      <c r="IC349" s="416"/>
      <c r="ID349" s="416"/>
      <c r="IE349" s="416"/>
      <c r="IF349" s="416"/>
      <c r="IG349" s="416"/>
      <c r="IH349" s="416"/>
      <c r="II349" s="416"/>
      <c r="IJ349" s="416"/>
      <c r="IK349" s="416"/>
      <c r="IL349" s="416"/>
      <c r="IM349" s="416"/>
      <c r="IN349" s="416"/>
      <c r="IO349" s="416"/>
      <c r="IP349" s="416"/>
      <c r="IQ349" s="416"/>
      <c r="IR349" s="416"/>
      <c r="IS349" s="416"/>
      <c r="IT349" s="416"/>
      <c r="IU349" s="416"/>
      <c r="IV349" s="416"/>
      <c r="IW349" s="416"/>
      <c r="IX349" s="416"/>
      <c r="IY349" s="416"/>
      <c r="IZ349" s="416"/>
      <c r="JA349" s="416"/>
      <c r="JB349" s="416"/>
      <c r="JC349" s="416"/>
      <c r="JD349" s="416"/>
      <c r="JE349" s="416"/>
      <c r="JF349" s="416"/>
      <c r="JG349" s="416"/>
      <c r="JH349" s="416"/>
      <c r="JI349" s="416"/>
      <c r="JJ349" s="416"/>
      <c r="JK349" s="416"/>
      <c r="JL349" s="416"/>
      <c r="JM349" s="416"/>
      <c r="JN349" s="416"/>
      <c r="JO349" s="416"/>
      <c r="JP349" s="416"/>
      <c r="JQ349" s="416"/>
      <c r="JR349" s="416"/>
      <c r="JS349" s="416"/>
      <c r="JT349" s="416"/>
      <c r="JU349" s="416"/>
      <c r="JV349" s="416"/>
      <c r="JW349" s="416"/>
      <c r="JX349" s="416"/>
      <c r="JY349" s="416"/>
      <c r="JZ349" s="416"/>
      <c r="KA349" s="416"/>
      <c r="KB349" s="416"/>
      <c r="KC349" s="416"/>
      <c r="KD349" s="416"/>
      <c r="KE349" s="416"/>
      <c r="KF349" s="416"/>
      <c r="KG349" s="416"/>
      <c r="KH349" s="416"/>
      <c r="KI349" s="416"/>
      <c r="KJ349" s="416"/>
      <c r="KK349" s="416"/>
      <c r="KL349" s="416"/>
      <c r="KM349" s="416"/>
      <c r="KN349" s="416"/>
      <c r="KO349" s="416"/>
      <c r="KP349" s="416"/>
      <c r="KQ349" s="416"/>
      <c r="KR349" s="416"/>
      <c r="KS349" s="416"/>
      <c r="KT349" s="416"/>
      <c r="KU349" s="416"/>
      <c r="KV349" s="416"/>
      <c r="KW349" s="416"/>
      <c r="KX349" s="416"/>
      <c r="KY349" s="416"/>
      <c r="KZ349" s="416"/>
      <c r="LA349" s="416"/>
      <c r="LB349" s="416"/>
      <c r="LC349" s="416"/>
      <c r="LD349" s="416"/>
      <c r="LE349" s="416"/>
      <c r="LF349" s="416"/>
      <c r="LG349" s="416"/>
      <c r="LH349" s="416"/>
      <c r="LI349" s="416"/>
      <c r="LJ349" s="416"/>
      <c r="LK349" s="416"/>
      <c r="LL349" s="416"/>
      <c r="LM349" s="416"/>
      <c r="LN349" s="416"/>
      <c r="LO349" s="416"/>
      <c r="LP349" s="416"/>
      <c r="LQ349" s="416"/>
      <c r="LR349" s="416"/>
      <c r="LS349" s="416"/>
      <c r="LT349" s="416"/>
      <c r="LU349" s="416"/>
      <c r="LV349" s="416"/>
      <c r="LW349" s="416"/>
      <c r="LX349" s="416"/>
      <c r="LY349" s="416"/>
      <c r="LZ349" s="416"/>
      <c r="MA349" s="416"/>
      <c r="MB349" s="416"/>
      <c r="MC349" s="416"/>
      <c r="MD349" s="416"/>
      <c r="ME349" s="416"/>
      <c r="MF349" s="416"/>
      <c r="MG349" s="416"/>
      <c r="MH349" s="416"/>
      <c r="MI349" s="416"/>
      <c r="MJ349" s="416"/>
      <c r="MK349" s="416"/>
      <c r="ML349" s="416"/>
      <c r="MM349" s="416"/>
      <c r="MN349" s="416"/>
      <c r="MO349" s="416"/>
      <c r="MP349" s="416"/>
      <c r="MQ349" s="416"/>
      <c r="MR349" s="416"/>
      <c r="MS349" s="416"/>
      <c r="MT349" s="416"/>
      <c r="MU349" s="416"/>
      <c r="MV349" s="416"/>
      <c r="MW349" s="416"/>
      <c r="MX349" s="416"/>
      <c r="MY349" s="416"/>
      <c r="MZ349" s="416"/>
      <c r="NA349" s="416"/>
      <c r="NB349" s="416"/>
      <c r="NC349" s="416"/>
      <c r="ND349" s="416"/>
      <c r="NE349" s="416"/>
      <c r="NF349" s="416"/>
      <c r="NG349" s="416"/>
      <c r="NH349" s="416"/>
      <c r="NI349" s="416"/>
      <c r="NJ349" s="416"/>
      <c r="NK349" s="416"/>
      <c r="NL349" s="416"/>
      <c r="NM349" s="416"/>
      <c r="NN349" s="416"/>
      <c r="NO349" s="416"/>
      <c r="NP349" s="416"/>
      <c r="NQ349" s="416"/>
      <c r="NR349" s="416"/>
      <c r="NS349" s="416"/>
      <c r="NT349" s="416"/>
      <c r="NU349" s="416"/>
      <c r="NV349" s="416"/>
      <c r="NW349" s="416"/>
      <c r="NX349" s="416"/>
      <c r="NY349" s="416"/>
      <c r="NZ349" s="416"/>
      <c r="OA349" s="416"/>
      <c r="OB349" s="416"/>
      <c r="OC349" s="416"/>
      <c r="OD349" s="416"/>
      <c r="OE349" s="416"/>
      <c r="OF349" s="416"/>
      <c r="OG349" s="416"/>
      <c r="OH349" s="416"/>
      <c r="OI349" s="416"/>
      <c r="OJ349" s="416"/>
      <c r="OK349" s="416"/>
      <c r="OL349" s="416"/>
      <c r="OM349" s="416"/>
      <c r="ON349" s="416"/>
      <c r="OO349" s="416"/>
      <c r="OP349" s="416"/>
      <c r="OQ349" s="416"/>
      <c r="OR349" s="416"/>
      <c r="OS349" s="416"/>
      <c r="OT349" s="416"/>
      <c r="OU349" s="416"/>
      <c r="OV349" s="416"/>
      <c r="OW349" s="416"/>
      <c r="OX349" s="416"/>
      <c r="OY349" s="416"/>
      <c r="OZ349" s="416"/>
      <c r="PA349" s="416"/>
      <c r="PB349" s="416"/>
      <c r="PC349" s="416"/>
      <c r="PD349" s="416"/>
      <c r="PE349" s="416"/>
      <c r="PF349" s="416"/>
      <c r="PG349" s="416"/>
      <c r="PH349" s="416"/>
      <c r="PI349" s="416"/>
      <c r="PJ349" s="416"/>
      <c r="PK349" s="416"/>
      <c r="PL349" s="416"/>
      <c r="PM349" s="416"/>
      <c r="PN349" s="416"/>
      <c r="PO349" s="416"/>
      <c r="PP349" s="416"/>
      <c r="PQ349" s="416"/>
      <c r="PR349" s="416"/>
      <c r="PS349" s="416"/>
      <c r="PT349" s="416"/>
      <c r="PU349" s="416"/>
      <c r="PV349" s="416"/>
      <c r="PW349" s="416"/>
      <c r="PX349" s="416"/>
      <c r="PY349" s="416"/>
      <c r="PZ349" s="416"/>
      <c r="QA349" s="416"/>
      <c r="QB349" s="416"/>
      <c r="QC349" s="416"/>
      <c r="QD349" s="416"/>
      <c r="QE349" s="416"/>
      <c r="QF349" s="416"/>
      <c r="QG349" s="416"/>
      <c r="QH349" s="416"/>
      <c r="QI349" s="416"/>
      <c r="QJ349" s="416"/>
      <c r="QK349" s="416"/>
      <c r="QL349" s="416"/>
      <c r="QM349" s="416"/>
      <c r="QN349" s="416"/>
      <c r="QO349" s="416"/>
      <c r="QP349" s="416"/>
      <c r="QQ349" s="416"/>
      <c r="QR349" s="416"/>
      <c r="QS349" s="416"/>
      <c r="QT349" s="416"/>
      <c r="QU349" s="416"/>
      <c r="QV349" s="416"/>
      <c r="QW349" s="416"/>
      <c r="QX349" s="416"/>
      <c r="QY349" s="416"/>
      <c r="QZ349" s="416"/>
      <c r="RA349" s="416"/>
      <c r="RB349" s="416"/>
      <c r="RC349" s="416"/>
      <c r="RD349" s="416"/>
      <c r="RE349" s="416"/>
      <c r="RF349" s="416"/>
      <c r="RG349" s="416"/>
      <c r="RH349" s="416"/>
      <c r="RI349" s="416"/>
      <c r="RJ349" s="416"/>
      <c r="RK349" s="416"/>
      <c r="RL349" s="416"/>
      <c r="RM349" s="416"/>
      <c r="RN349" s="416"/>
      <c r="RO349" s="416"/>
      <c r="RP349" s="416"/>
      <c r="RQ349" s="416"/>
      <c r="RR349" s="416"/>
      <c r="RS349" s="416"/>
      <c r="RT349" s="416"/>
      <c r="RU349" s="416"/>
      <c r="RV349" s="416"/>
      <c r="RW349" s="416"/>
      <c r="RX349" s="416"/>
      <c r="RY349" s="416"/>
      <c r="RZ349" s="416"/>
      <c r="SA349" s="416"/>
      <c r="SB349" s="416"/>
      <c r="SC349" s="416"/>
      <c r="SD349" s="416"/>
      <c r="SE349" s="416"/>
      <c r="SF349" s="416"/>
      <c r="SG349" s="416"/>
      <c r="SH349" s="416"/>
      <c r="SI349" s="416"/>
      <c r="SJ349" s="416"/>
      <c r="SK349" s="416"/>
      <c r="SL349" s="416"/>
      <c r="SM349" s="416"/>
      <c r="SN349" s="416"/>
      <c r="SO349" s="416"/>
      <c r="SP349" s="416"/>
      <c r="SQ349" s="416"/>
      <c r="SR349" s="416"/>
      <c r="SS349" s="416"/>
      <c r="ST349" s="416"/>
      <c r="SU349" s="416"/>
      <c r="SV349" s="416"/>
      <c r="SW349" s="416"/>
      <c r="SX349" s="416"/>
      <c r="SY349" s="416"/>
      <c r="SZ349" s="416"/>
      <c r="TA349" s="416"/>
      <c r="TB349" s="416"/>
      <c r="TC349" s="416"/>
      <c r="TD349" s="416"/>
      <c r="TE349" s="416"/>
      <c r="TF349" s="416"/>
      <c r="TG349" s="416"/>
      <c r="TH349" s="416"/>
      <c r="TI349" s="416"/>
      <c r="TJ349" s="416"/>
      <c r="TK349" s="416"/>
      <c r="TL349" s="416"/>
      <c r="TM349" s="416"/>
      <c r="TN349" s="416"/>
      <c r="TO349" s="416"/>
      <c r="TP349" s="416"/>
      <c r="TQ349" s="416"/>
      <c r="TR349" s="416"/>
      <c r="TS349" s="416"/>
      <c r="TT349" s="416"/>
      <c r="TU349" s="416"/>
      <c r="TV349" s="416"/>
      <c r="TW349" s="416"/>
      <c r="TX349" s="416"/>
      <c r="TY349" s="416"/>
      <c r="TZ349" s="416"/>
      <c r="UA349" s="416"/>
      <c r="UB349" s="416"/>
      <c r="UC349" s="416"/>
      <c r="UD349" s="416"/>
      <c r="UE349" s="416"/>
      <c r="UF349" s="416"/>
      <c r="UG349" s="416"/>
      <c r="UH349" s="416"/>
      <c r="UI349" s="416"/>
      <c r="UJ349" s="416"/>
      <c r="UK349" s="416"/>
      <c r="UL349" s="416"/>
      <c r="UM349" s="416"/>
      <c r="UN349" s="416"/>
      <c r="UO349" s="416"/>
      <c r="UP349" s="416"/>
      <c r="UQ349" s="416"/>
      <c r="UR349" s="416"/>
      <c r="US349" s="416"/>
      <c r="UT349" s="416"/>
      <c r="UU349" s="416"/>
      <c r="UV349" s="416"/>
      <c r="UW349" s="416"/>
      <c r="UX349" s="416"/>
      <c r="UY349" s="416"/>
      <c r="UZ349" s="416"/>
      <c r="VA349" s="416"/>
      <c r="VB349" s="416"/>
      <c r="VC349" s="416"/>
      <c r="VD349" s="416"/>
      <c r="VE349" s="416"/>
      <c r="VF349" s="416"/>
      <c r="VG349" s="416"/>
      <c r="VH349" s="416"/>
      <c r="VI349" s="416"/>
      <c r="VJ349" s="416"/>
      <c r="VK349" s="416"/>
      <c r="VL349" s="416"/>
      <c r="VM349" s="416"/>
      <c r="VN349" s="416"/>
      <c r="VO349" s="416"/>
      <c r="VP349" s="416"/>
      <c r="VQ349" s="416"/>
      <c r="VR349" s="416"/>
      <c r="VS349" s="416"/>
      <c r="VT349" s="416"/>
      <c r="VU349" s="416"/>
      <c r="VV349" s="416"/>
      <c r="VW349" s="416"/>
      <c r="VX349" s="416"/>
      <c r="VY349" s="416"/>
      <c r="VZ349" s="416"/>
      <c r="WA349" s="416"/>
      <c r="WB349" s="416"/>
      <c r="WC349" s="416"/>
      <c r="WD349" s="416"/>
      <c r="WE349" s="416"/>
      <c r="WF349" s="416"/>
      <c r="WG349" s="416"/>
      <c r="WH349" s="416"/>
      <c r="WI349" s="416"/>
      <c r="WJ349" s="416"/>
      <c r="WK349" s="416"/>
      <c r="WL349" s="416"/>
      <c r="WM349" s="416"/>
      <c r="WN349" s="416"/>
      <c r="WO349" s="416"/>
      <c r="WP349" s="416"/>
      <c r="WQ349" s="416"/>
      <c r="WR349" s="416"/>
      <c r="WS349" s="416"/>
      <c r="WT349" s="416"/>
      <c r="WU349" s="416"/>
      <c r="WV349" s="416"/>
      <c r="WW349" s="416"/>
      <c r="WX349" s="416"/>
      <c r="WY349" s="416"/>
      <c r="WZ349" s="416"/>
      <c r="XA349" s="416"/>
      <c r="XB349" s="416"/>
      <c r="XC349" s="416"/>
      <c r="XD349" s="416"/>
      <c r="XE349" s="416"/>
      <c r="XF349" s="416"/>
      <c r="XG349" s="416"/>
      <c r="XH349" s="416"/>
      <c r="XI349" s="416"/>
      <c r="XJ349" s="416"/>
      <c r="XK349" s="416"/>
      <c r="XL349" s="416"/>
      <c r="XM349" s="416"/>
      <c r="XN349" s="416"/>
      <c r="XO349" s="416"/>
      <c r="XP349" s="416"/>
      <c r="XQ349" s="416"/>
      <c r="XR349" s="417"/>
      <c r="XS349" s="417"/>
      <c r="XT349" s="417"/>
      <c r="XU349" s="417"/>
      <c r="XV349" s="417"/>
      <c r="XW349" s="417"/>
      <c r="XX349" s="417"/>
      <c r="XY349" s="417"/>
      <c r="XZ349" s="417"/>
      <c r="YA349" s="417"/>
      <c r="YB349" s="417"/>
      <c r="YC349" s="417"/>
      <c r="YD349" s="417"/>
      <c r="YE349" s="417"/>
      <c r="YF349" s="417"/>
      <c r="YG349" s="417"/>
      <c r="YH349" s="417"/>
      <c r="YI349" s="417"/>
      <c r="YJ349" s="417"/>
      <c r="YK349" s="417"/>
      <c r="YL349" s="417"/>
      <c r="YM349" s="417"/>
      <c r="YN349" s="417"/>
      <c r="YO349" s="417"/>
      <c r="YP349" s="417"/>
      <c r="YQ349" s="417"/>
      <c r="YR349" s="417"/>
      <c r="YS349" s="417"/>
      <c r="YT349" s="417"/>
      <c r="YU349" s="417"/>
      <c r="YV349" s="417"/>
      <c r="YW349" s="417"/>
      <c r="YX349" s="417"/>
      <c r="YY349" s="417"/>
      <c r="YZ349" s="417"/>
      <c r="ZA349" s="417"/>
      <c r="ZB349" s="417"/>
      <c r="ZC349" s="417"/>
      <c r="ZD349" s="417"/>
      <c r="ZE349" s="417"/>
      <c r="ZF349" s="417"/>
      <c r="ZG349" s="417"/>
      <c r="ZH349" s="417"/>
      <c r="ZI349" s="417"/>
      <c r="ZJ349" s="417"/>
      <c r="ZK349" s="417"/>
      <c r="ZL349" s="417"/>
      <c r="ZM349" s="417"/>
      <c r="ZN349" s="417"/>
      <c r="ZO349" s="417"/>
      <c r="ZP349" s="417"/>
      <c r="ZQ349" s="417"/>
      <c r="ZR349" s="417"/>
      <c r="ZS349" s="417"/>
      <c r="ZT349" s="417"/>
      <c r="ZU349" s="417"/>
      <c r="ZV349" s="417"/>
      <c r="ZW349" s="417"/>
      <c r="ZX349" s="417"/>
      <c r="ZY349" s="417"/>
      <c r="ZZ349" s="417"/>
      <c r="AAA349" s="417"/>
      <c r="AAB349" s="417"/>
      <c r="AAC349" s="417"/>
      <c r="AAD349" s="417"/>
      <c r="AAE349" s="417"/>
      <c r="AAF349" s="417"/>
      <c r="AAG349" s="417"/>
      <c r="AAH349" s="417"/>
      <c r="AAI349" s="417"/>
      <c r="AAJ349" s="417"/>
      <c r="AAK349" s="417"/>
      <c r="AAL349" s="417"/>
      <c r="AAM349" s="417"/>
      <c r="AAN349" s="417"/>
      <c r="AAO349" s="417"/>
      <c r="AAP349" s="417"/>
      <c r="AAQ349" s="417"/>
      <c r="AAR349" s="417"/>
      <c r="AAS349" s="417"/>
      <c r="AAT349" s="417"/>
      <c r="AAU349" s="417"/>
      <c r="AAV349" s="417"/>
      <c r="AAW349" s="417"/>
      <c r="AAX349" s="417"/>
      <c r="AAY349" s="417"/>
      <c r="AAZ349" s="417"/>
      <c r="ABA349" s="417"/>
      <c r="ABB349" s="417"/>
      <c r="ABC349" s="417"/>
      <c r="ABD349" s="417"/>
      <c r="ABE349" s="417"/>
      <c r="ABF349" s="417"/>
      <c r="ABG349" s="417"/>
      <c r="ABH349" s="417"/>
      <c r="ABI349" s="417"/>
      <c r="ABJ349" s="417"/>
      <c r="ABK349" s="417"/>
      <c r="ABL349" s="417"/>
      <c r="ABM349" s="417"/>
      <c r="ABN349" s="417"/>
      <c r="ABO349" s="417"/>
      <c r="ABP349" s="417"/>
      <c r="ABQ349" s="417"/>
      <c r="ABR349" s="417"/>
      <c r="ABS349" s="417"/>
      <c r="ABT349" s="417"/>
      <c r="ABU349" s="417"/>
      <c r="ABV349" s="417"/>
      <c r="ABW349" s="417"/>
      <c r="ABX349" s="417"/>
      <c r="ABY349" s="417"/>
      <c r="ABZ349" s="417"/>
      <c r="ACA349" s="417"/>
      <c r="ACB349" s="417"/>
      <c r="ACC349" s="417"/>
      <c r="ACD349" s="417"/>
      <c r="ACE349" s="417"/>
      <c r="ACF349" s="417"/>
      <c r="ACG349" s="417"/>
      <c r="ACH349" s="417"/>
      <c r="ACI349" s="417"/>
      <c r="ACJ349" s="417"/>
      <c r="ACK349" s="417"/>
      <c r="ACL349" s="417"/>
      <c r="ACM349" s="417"/>
      <c r="ACN349" s="417"/>
      <c r="ACO349" s="417"/>
      <c r="ACP349" s="417"/>
      <c r="ACQ349" s="417"/>
      <c r="ACR349" s="417"/>
      <c r="ACS349" s="417"/>
      <c r="ACT349" s="417"/>
      <c r="ACU349" s="417"/>
      <c r="ACV349" s="417"/>
      <c r="ACW349" s="417"/>
      <c r="ACX349" s="417"/>
      <c r="ACY349" s="417"/>
      <c r="ACZ349" s="417"/>
      <c r="ADA349" s="417"/>
      <c r="ADB349" s="417"/>
      <c r="ADC349" s="417"/>
      <c r="ADD349" s="417"/>
      <c r="ADE349" s="417"/>
      <c r="ADF349" s="417"/>
      <c r="ADG349" s="417"/>
      <c r="ADH349" s="417"/>
      <c r="ADI349" s="417"/>
      <c r="ADJ349" s="417"/>
      <c r="ADK349" s="417"/>
      <c r="ADL349" s="417"/>
      <c r="ADM349" s="417"/>
      <c r="ADN349" s="417"/>
      <c r="ADO349" s="417"/>
      <c r="ADP349" s="417"/>
      <c r="ADQ349" s="417"/>
      <c r="ADR349" s="417"/>
      <c r="ADS349" s="417"/>
      <c r="ADT349" s="417"/>
      <c r="ADU349" s="417"/>
      <c r="ADV349" s="417"/>
      <c r="ADW349" s="417"/>
      <c r="ADX349" s="417"/>
      <c r="ADY349" s="417"/>
      <c r="ADZ349" s="417"/>
      <c r="AEA349" s="417"/>
      <c r="AEB349" s="417"/>
      <c r="AEC349" s="417"/>
      <c r="AED349" s="417"/>
      <c r="AEE349" s="417"/>
      <c r="AEF349" s="417"/>
      <c r="AEG349" s="417"/>
      <c r="AEH349" s="417"/>
      <c r="AEI349" s="417"/>
      <c r="AEJ349" s="417"/>
      <c r="AEK349" s="417"/>
      <c r="AEL349" s="417"/>
      <c r="AEM349" s="417"/>
      <c r="AEN349" s="417"/>
      <c r="AEO349" s="417"/>
      <c r="AEP349" s="417"/>
      <c r="AEQ349" s="417"/>
      <c r="AER349" s="417"/>
      <c r="AES349" s="417"/>
      <c r="AET349" s="417"/>
      <c r="AEU349" s="417"/>
      <c r="AEV349" s="417"/>
      <c r="AEW349" s="417"/>
      <c r="AEX349" s="417"/>
      <c r="AEY349" s="417"/>
      <c r="AEZ349" s="417"/>
      <c r="AFA349" s="417"/>
      <c r="AFB349" s="417"/>
      <c r="AFC349" s="417"/>
      <c r="AFD349" s="417"/>
      <c r="AFE349" s="417"/>
      <c r="AFF349" s="417"/>
      <c r="AFG349" s="417"/>
      <c r="AFH349" s="417"/>
      <c r="AFI349" s="417"/>
      <c r="AFJ349" s="417"/>
      <c r="AFK349" s="417"/>
      <c r="AFL349" s="417"/>
      <c r="AFM349" s="417"/>
      <c r="AFN349" s="417"/>
      <c r="AFO349" s="417"/>
      <c r="AFP349" s="417"/>
      <c r="AFQ349" s="417"/>
      <c r="AFR349" s="417"/>
      <c r="AFS349" s="417"/>
      <c r="AFT349" s="417"/>
      <c r="AFU349" s="417"/>
      <c r="AFV349" s="417"/>
      <c r="AFW349" s="417"/>
      <c r="AFX349" s="417"/>
      <c r="AFY349" s="417"/>
      <c r="AFZ349" s="417"/>
      <c r="AGA349" s="417"/>
      <c r="AGB349" s="417"/>
      <c r="AGC349" s="417"/>
      <c r="AGD349" s="417"/>
      <c r="AGE349" s="417"/>
      <c r="AGF349" s="417"/>
      <c r="AGG349" s="417"/>
      <c r="AGH349" s="417"/>
      <c r="AGI349" s="417"/>
      <c r="AGJ349" s="417"/>
      <c r="AGK349" s="417"/>
      <c r="AGL349" s="417"/>
      <c r="AGM349" s="417"/>
      <c r="AGN349" s="417"/>
      <c r="AGO349" s="417"/>
      <c r="AGP349" s="417"/>
      <c r="AGQ349" s="417"/>
      <c r="AGR349" s="417"/>
      <c r="AGS349" s="417"/>
      <c r="AGT349" s="417"/>
      <c r="AGU349" s="417"/>
      <c r="AGV349" s="417"/>
      <c r="AGW349" s="417"/>
      <c r="AGX349" s="417"/>
      <c r="AGY349" s="417"/>
      <c r="AGZ349" s="417"/>
      <c r="AHA349" s="417"/>
      <c r="AHB349" s="417"/>
      <c r="AHC349" s="417"/>
      <c r="AHD349" s="417"/>
      <c r="AHE349" s="417"/>
      <c r="AHF349" s="417"/>
      <c r="AHG349" s="417"/>
      <c r="AHH349" s="417"/>
      <c r="AHI349" s="417"/>
      <c r="AHJ349" s="417"/>
      <c r="AHK349" s="417"/>
      <c r="AHL349" s="417"/>
      <c r="AHM349" s="417"/>
      <c r="AHN349" s="417"/>
      <c r="AHO349" s="417"/>
      <c r="AHP349" s="417"/>
      <c r="AHQ349" s="417"/>
      <c r="AHR349" s="417"/>
      <c r="AHS349" s="417"/>
      <c r="AHT349" s="417"/>
      <c r="AHU349" s="417"/>
      <c r="AHV349" s="417"/>
      <c r="AHW349" s="417"/>
      <c r="AHX349" s="417"/>
      <c r="AHY349" s="417"/>
      <c r="AHZ349" s="417"/>
      <c r="AIA349" s="417"/>
      <c r="AIB349" s="417"/>
      <c r="AIC349" s="417"/>
      <c r="AID349" s="417"/>
      <c r="AIE349" s="417"/>
      <c r="AIF349" s="417"/>
      <c r="AIG349" s="417"/>
      <c r="AIH349" s="417"/>
      <c r="AII349" s="417"/>
      <c r="AIJ349" s="417"/>
      <c r="AIK349" s="417"/>
      <c r="AIL349" s="417"/>
      <c r="AIM349" s="417"/>
      <c r="AIN349" s="417"/>
      <c r="AIO349" s="417"/>
      <c r="AIP349" s="417"/>
      <c r="AIQ349" s="417"/>
      <c r="AIR349" s="417"/>
      <c r="AIS349" s="417"/>
      <c r="AIT349" s="417"/>
      <c r="AIU349" s="417"/>
      <c r="AIV349" s="417"/>
      <c r="AIW349" s="417"/>
      <c r="AIX349" s="417"/>
      <c r="AIY349" s="417"/>
      <c r="AIZ349" s="417"/>
      <c r="AJA349" s="417"/>
      <c r="AJB349" s="417"/>
      <c r="AJC349" s="417"/>
      <c r="AJD349" s="417"/>
      <c r="AJE349" s="417"/>
      <c r="AJF349" s="417"/>
      <c r="AJG349" s="417"/>
      <c r="AJH349" s="417"/>
      <c r="AJI349" s="417"/>
      <c r="AJJ349" s="417"/>
      <c r="AJK349" s="417"/>
      <c r="AJL349" s="417"/>
      <c r="AJM349" s="417"/>
      <c r="AJN349" s="417"/>
      <c r="AJO349" s="417"/>
      <c r="AJP349" s="417"/>
      <c r="AJQ349" s="417"/>
      <c r="AJR349" s="417"/>
      <c r="AJS349" s="417"/>
      <c r="AJT349" s="417"/>
      <c r="AJU349" s="417"/>
      <c r="AJV349" s="417"/>
      <c r="AJW349" s="417"/>
      <c r="AJX349" s="417"/>
      <c r="AJY349" s="417"/>
      <c r="AJZ349" s="417"/>
      <c r="AKA349" s="417"/>
      <c r="AKB349" s="417"/>
      <c r="AKC349" s="417"/>
      <c r="AKD349" s="417"/>
      <c r="AKE349" s="417"/>
      <c r="AKF349" s="417"/>
      <c r="AKG349" s="417"/>
      <c r="AKH349" s="417"/>
      <c r="AKI349" s="417"/>
      <c r="AKJ349" s="417"/>
      <c r="AKK349" s="417"/>
      <c r="AKL349" s="417"/>
      <c r="AKM349" s="417"/>
      <c r="AKN349" s="417"/>
      <c r="AKO349" s="417"/>
      <c r="AKP349" s="417"/>
      <c r="AKQ349" s="417"/>
      <c r="AKR349" s="417"/>
      <c r="AKS349" s="417"/>
      <c r="AKT349" s="417"/>
      <c r="AKU349" s="417"/>
      <c r="AKV349" s="417"/>
      <c r="AKW349" s="417"/>
      <c r="AKX349" s="417"/>
      <c r="AKY349" s="417"/>
      <c r="AKZ349" s="417"/>
      <c r="ALA349" s="417"/>
      <c r="ALB349" s="417"/>
      <c r="ALC349" s="417"/>
      <c r="ALD349" s="417"/>
      <c r="ALE349" s="417"/>
      <c r="ALF349" s="417"/>
      <c r="ALG349" s="417"/>
      <c r="ALH349" s="417"/>
      <c r="ALI349" s="417"/>
      <c r="ALJ349" s="417"/>
      <c r="ALK349" s="417"/>
      <c r="ALL349" s="417"/>
      <c r="ALM349" s="417"/>
      <c r="ALN349" s="417"/>
      <c r="ALO349" s="417"/>
      <c r="ALP349" s="417"/>
      <c r="ALQ349" s="417"/>
      <c r="ALR349" s="417"/>
      <c r="ALS349" s="417"/>
      <c r="ALT349" s="417"/>
      <c r="ALU349" s="417"/>
      <c r="ALV349" s="417"/>
      <c r="ALW349" s="417"/>
      <c r="ALX349" s="417"/>
      <c r="ALY349" s="417"/>
      <c r="ALZ349" s="417"/>
      <c r="AMA349" s="417"/>
      <c r="AMB349" s="417"/>
      <c r="AMC349" s="417"/>
      <c r="AMD349" s="417"/>
      <c r="AME349" s="417"/>
      <c r="AMF349" s="417"/>
      <c r="AMG349" s="417"/>
      <c r="AMH349" s="417"/>
      <c r="AMI349" s="417"/>
      <c r="AMJ349" s="417"/>
      <c r="AMK349" s="417"/>
      <c r="AML349" s="417"/>
      <c r="AMM349" s="417"/>
      <c r="AMN349" s="417"/>
      <c r="AMO349" s="417"/>
      <c r="AMP349" s="417"/>
      <c r="AMQ349" s="417"/>
      <c r="AMR349" s="417"/>
      <c r="AMS349" s="417"/>
      <c r="AMT349" s="417"/>
      <c r="AMU349" s="417"/>
      <c r="AMV349" s="417"/>
      <c r="AMW349" s="417"/>
      <c r="AMX349" s="417"/>
      <c r="AMY349" s="417"/>
      <c r="AMZ349" s="417"/>
      <c r="ANA349" s="417"/>
      <c r="ANB349" s="417"/>
      <c r="ANC349" s="417"/>
      <c r="AND349" s="417"/>
      <c r="ANE349" s="417"/>
      <c r="ANF349" s="417"/>
      <c r="ANG349" s="417"/>
      <c r="ANH349" s="417"/>
      <c r="ANI349" s="417"/>
      <c r="ANJ349" s="417"/>
      <c r="ANK349" s="417"/>
      <c r="ANL349" s="417"/>
      <c r="ANM349" s="417"/>
      <c r="ANN349" s="417"/>
      <c r="ANO349" s="417"/>
      <c r="ANP349" s="417"/>
      <c r="ANQ349" s="417"/>
      <c r="ANR349" s="417"/>
      <c r="ANS349" s="417"/>
      <c r="ANT349" s="417"/>
      <c r="ANU349" s="417"/>
      <c r="ANV349" s="417"/>
      <c r="ANW349" s="417"/>
      <c r="ANX349" s="417"/>
      <c r="ANY349" s="417"/>
      <c r="ANZ349" s="417"/>
      <c r="AOA349" s="417"/>
      <c r="AOB349" s="417"/>
      <c r="AOC349" s="417"/>
      <c r="AOD349" s="417"/>
      <c r="AOE349" s="417"/>
      <c r="AOF349" s="417"/>
      <c r="AOG349" s="417"/>
      <c r="AOH349" s="417"/>
      <c r="AOI349" s="417"/>
      <c r="AOJ349" s="417"/>
      <c r="AOK349" s="417"/>
      <c r="AOL349" s="417"/>
      <c r="AOM349" s="417"/>
      <c r="AON349" s="417"/>
      <c r="AOO349" s="417"/>
      <c r="AOP349" s="417"/>
      <c r="AOQ349" s="417"/>
      <c r="AOR349" s="417"/>
      <c r="AOS349" s="417"/>
      <c r="AOT349" s="417"/>
      <c r="AOU349" s="417"/>
      <c r="AOV349" s="417"/>
      <c r="AOW349" s="417"/>
      <c r="AOX349" s="417"/>
      <c r="AOY349" s="417"/>
      <c r="AOZ349" s="417"/>
      <c r="APA349" s="417"/>
      <c r="APB349" s="417"/>
      <c r="APC349" s="417"/>
      <c r="APD349" s="417"/>
      <c r="APE349" s="417"/>
      <c r="APF349" s="417"/>
      <c r="APG349" s="417"/>
      <c r="APH349" s="417"/>
      <c r="API349" s="417"/>
      <c r="APJ349" s="417"/>
      <c r="APK349" s="417"/>
      <c r="APL349" s="417"/>
      <c r="APM349" s="417"/>
      <c r="APN349" s="417"/>
      <c r="APO349" s="417"/>
      <c r="APP349" s="417"/>
      <c r="APQ349" s="417"/>
      <c r="APR349" s="417"/>
      <c r="APS349" s="417"/>
      <c r="APT349" s="417"/>
      <c r="APU349" s="417"/>
      <c r="APV349" s="417"/>
      <c r="APW349" s="417"/>
      <c r="APX349" s="417"/>
      <c r="APY349" s="417"/>
      <c r="APZ349" s="417"/>
      <c r="AQA349" s="417"/>
      <c r="AQB349" s="417"/>
      <c r="AQC349" s="417"/>
      <c r="AQD349" s="417"/>
      <c r="AQE349" s="417"/>
      <c r="AQF349" s="417"/>
      <c r="AQG349" s="417"/>
      <c r="AQH349" s="417"/>
      <c r="AQI349" s="417"/>
      <c r="AQJ349" s="417"/>
      <c r="AQK349" s="417"/>
      <c r="AQL349" s="417"/>
      <c r="AQM349" s="417"/>
      <c r="AQN349" s="417"/>
      <c r="AQO349" s="417"/>
      <c r="AQP349" s="417"/>
      <c r="AQQ349" s="417"/>
      <c r="AQR349" s="417"/>
      <c r="AQS349" s="417"/>
      <c r="AQT349" s="417"/>
      <c r="AQU349" s="417"/>
      <c r="AQV349" s="417"/>
      <c r="AQW349" s="417"/>
      <c r="AQX349" s="417"/>
      <c r="AQY349" s="417"/>
      <c r="AQZ349" s="417"/>
      <c r="ARA349" s="417"/>
      <c r="ARB349" s="417"/>
      <c r="ARC349" s="417"/>
      <c r="ARD349" s="417"/>
      <c r="ARE349" s="417"/>
      <c r="ARF349" s="417"/>
      <c r="ARG349" s="417"/>
      <c r="ARH349" s="417"/>
      <c r="ARI349" s="417"/>
      <c r="ARJ349" s="417"/>
      <c r="ARK349" s="417"/>
      <c r="ARL349" s="417"/>
      <c r="ARM349" s="417"/>
      <c r="ARN349" s="417"/>
      <c r="ARO349" s="417"/>
      <c r="ARP349" s="417"/>
      <c r="ARQ349" s="417"/>
      <c r="ARR349" s="417"/>
      <c r="ARS349" s="417"/>
      <c r="ART349" s="417"/>
      <c r="ARU349" s="417"/>
      <c r="ARV349" s="417"/>
      <c r="ARW349" s="417"/>
      <c r="ARX349" s="417"/>
      <c r="ARY349" s="417"/>
      <c r="ARZ349" s="417"/>
      <c r="ASA349" s="417"/>
      <c r="ASB349" s="417"/>
      <c r="ASC349" s="417"/>
      <c r="ASD349" s="417"/>
      <c r="ASE349" s="417"/>
      <c r="ASF349" s="417"/>
      <c r="ASG349" s="417"/>
      <c r="ASH349" s="417"/>
      <c r="ASI349" s="417"/>
      <c r="ASJ349" s="417"/>
      <c r="ASK349" s="417"/>
      <c r="ASL349" s="417"/>
      <c r="ASM349" s="417"/>
      <c r="ASN349" s="417"/>
      <c r="ASO349" s="417"/>
      <c r="ASP349" s="417"/>
      <c r="ASQ349" s="417"/>
      <c r="ASR349" s="417"/>
      <c r="ASS349" s="417"/>
      <c r="AST349" s="417"/>
      <c r="ASU349" s="417"/>
      <c r="ASV349" s="417"/>
      <c r="ASW349" s="417"/>
      <c r="ASX349" s="417"/>
      <c r="ASY349" s="417"/>
      <c r="ASZ349" s="417"/>
      <c r="ATA349" s="417"/>
      <c r="ATB349" s="417"/>
      <c r="ATC349" s="417"/>
      <c r="ATD349" s="417"/>
      <c r="ATE349" s="417"/>
      <c r="ATF349" s="417"/>
      <c r="ATG349" s="417"/>
      <c r="ATH349" s="417"/>
      <c r="ATI349" s="417"/>
      <c r="ATJ349" s="417"/>
      <c r="ATK349" s="417"/>
      <c r="ATL349" s="417"/>
      <c r="ATM349" s="417"/>
      <c r="ATN349" s="417"/>
      <c r="ATO349" s="417"/>
      <c r="ATP349" s="417"/>
      <c r="ATQ349" s="417"/>
      <c r="ATR349" s="417"/>
      <c r="ATS349" s="417"/>
      <c r="ATT349" s="417"/>
      <c r="ATU349" s="417"/>
      <c r="ATV349" s="417"/>
      <c r="ATW349" s="417"/>
      <c r="ATX349" s="417"/>
      <c r="ATY349" s="417"/>
      <c r="ATZ349" s="417"/>
      <c r="AUA349" s="417"/>
      <c r="AUB349" s="417"/>
      <c r="AUC349" s="417"/>
      <c r="AUD349" s="417"/>
      <c r="AUE349" s="417"/>
      <c r="AUF349" s="417"/>
      <c r="AUG349" s="417"/>
      <c r="AUH349" s="417"/>
      <c r="AUI349" s="417"/>
      <c r="AUJ349" s="417"/>
      <c r="AUK349" s="417"/>
      <c r="AUL349" s="417"/>
      <c r="AUM349" s="417"/>
      <c r="AUN349" s="417"/>
      <c r="AUO349" s="417"/>
      <c r="AUP349" s="417"/>
      <c r="AUQ349" s="417"/>
      <c r="AUR349" s="417"/>
      <c r="AUS349" s="417"/>
      <c r="AUT349" s="417"/>
      <c r="AUU349" s="417"/>
      <c r="AUV349" s="417"/>
      <c r="AUW349" s="417"/>
      <c r="AUX349" s="417"/>
      <c r="AUY349" s="417"/>
      <c r="AUZ349" s="417"/>
      <c r="AVA349" s="417"/>
      <c r="AVB349" s="417"/>
      <c r="AVC349" s="417"/>
      <c r="AVD349" s="417"/>
      <c r="AVE349" s="417"/>
      <c r="AVF349" s="417"/>
      <c r="AVG349" s="417"/>
      <c r="AVH349" s="417"/>
      <c r="AVI349" s="417"/>
      <c r="AVJ349" s="417"/>
      <c r="AVK349" s="417"/>
      <c r="AVL349" s="417"/>
      <c r="AVM349" s="417"/>
      <c r="AVN349" s="417"/>
      <c r="AVO349" s="417"/>
      <c r="AVP349" s="417"/>
      <c r="AVQ349" s="417"/>
      <c r="AVR349" s="417"/>
      <c r="AVS349" s="417"/>
      <c r="AVT349" s="417"/>
      <c r="AVU349" s="417"/>
      <c r="AVV349" s="417"/>
      <c r="AVW349" s="417"/>
      <c r="AVX349" s="417"/>
      <c r="AVY349" s="417"/>
      <c r="AVZ349" s="417"/>
      <c r="AWA349" s="417"/>
      <c r="AWB349" s="417"/>
      <c r="AWC349" s="417"/>
      <c r="AWD349" s="417"/>
      <c r="AWE349" s="417"/>
      <c r="AWF349" s="417"/>
      <c r="AWG349" s="417"/>
      <c r="AWH349" s="417"/>
      <c r="AWI349" s="417"/>
      <c r="AWJ349" s="417"/>
      <c r="AWK349" s="417"/>
      <c r="AWL349" s="417"/>
      <c r="AWM349" s="417"/>
      <c r="AWN349" s="417"/>
      <c r="AWO349" s="417"/>
      <c r="AWP349" s="417"/>
      <c r="AWQ349" s="417"/>
      <c r="AWR349" s="417"/>
      <c r="AWS349" s="417"/>
      <c r="AWT349" s="417"/>
      <c r="AWU349" s="417"/>
      <c r="AWV349" s="417"/>
      <c r="AWW349" s="417"/>
      <c r="AWX349" s="417"/>
      <c r="AWY349" s="417"/>
      <c r="AWZ349" s="417"/>
      <c r="AXA349" s="417"/>
      <c r="AXB349" s="417"/>
      <c r="AXC349" s="417"/>
      <c r="AXD349" s="417"/>
      <c r="AXE349" s="417"/>
      <c r="AXF349" s="417"/>
      <c r="AXG349" s="417"/>
      <c r="AXH349" s="417"/>
      <c r="AXI349" s="417"/>
      <c r="AXJ349" s="417"/>
      <c r="AXK349" s="417"/>
      <c r="AXL349" s="417"/>
      <c r="AXM349" s="417"/>
      <c r="AXN349" s="417"/>
      <c r="AXO349" s="417"/>
      <c r="AXP349" s="417"/>
      <c r="AXQ349" s="417"/>
      <c r="AXR349" s="417"/>
      <c r="AXS349" s="417"/>
      <c r="AXT349" s="417"/>
      <c r="AXU349" s="417"/>
      <c r="AXV349" s="417"/>
      <c r="AXW349" s="417"/>
      <c r="AXX349" s="417"/>
      <c r="AXY349" s="417"/>
      <c r="AXZ349" s="417"/>
      <c r="AYA349" s="417"/>
      <c r="AYB349" s="417"/>
      <c r="AYC349" s="417"/>
      <c r="AYD349" s="417"/>
      <c r="AYE349" s="417"/>
      <c r="AYF349" s="417"/>
      <c r="AYG349" s="417"/>
      <c r="AYH349" s="417"/>
      <c r="AYI349" s="417"/>
      <c r="AYJ349" s="417"/>
      <c r="AYK349" s="417"/>
      <c r="AYL349" s="417"/>
      <c r="AYM349" s="417"/>
      <c r="AYN349" s="417"/>
      <c r="AYO349" s="417"/>
      <c r="AYP349" s="417"/>
      <c r="AYQ349" s="417"/>
      <c r="AYR349" s="417"/>
      <c r="AYS349" s="417"/>
      <c r="AYT349" s="417"/>
      <c r="AYU349" s="417"/>
      <c r="AYV349" s="417"/>
      <c r="AYW349" s="417"/>
      <c r="AYX349" s="417"/>
      <c r="AYY349" s="417"/>
      <c r="AYZ349" s="417"/>
      <c r="AZA349" s="417"/>
      <c r="AZB349" s="417"/>
      <c r="AZC349" s="417"/>
      <c r="AZD349" s="417"/>
      <c r="AZE349" s="417"/>
      <c r="AZF349" s="417"/>
      <c r="AZG349" s="417"/>
      <c r="AZH349" s="417"/>
      <c r="AZI349" s="417"/>
      <c r="AZJ349" s="417"/>
      <c r="AZK349" s="417"/>
      <c r="AZL349" s="417"/>
      <c r="AZM349" s="417"/>
      <c r="AZN349" s="417"/>
      <c r="AZO349" s="417"/>
      <c r="AZP349" s="417"/>
      <c r="AZQ349" s="417"/>
      <c r="AZR349" s="417"/>
      <c r="AZS349" s="417"/>
      <c r="AZT349" s="417"/>
      <c r="AZU349" s="417"/>
      <c r="AZV349" s="417"/>
      <c r="AZW349" s="417"/>
      <c r="AZX349" s="417"/>
      <c r="AZY349" s="417"/>
      <c r="AZZ349" s="417"/>
      <c r="BAA349" s="417"/>
      <c r="BAB349" s="417"/>
      <c r="BAC349" s="417"/>
      <c r="BAD349" s="417"/>
      <c r="BAE349" s="417"/>
      <c r="BAF349" s="417"/>
      <c r="BAG349" s="417"/>
      <c r="BAH349" s="417"/>
      <c r="BAI349" s="417"/>
      <c r="BAJ349" s="417"/>
      <c r="BAK349" s="417"/>
      <c r="BAL349" s="417"/>
      <c r="BAM349" s="417"/>
      <c r="BAN349" s="417"/>
      <c r="BAO349" s="417"/>
      <c r="BAP349" s="417"/>
      <c r="BAQ349" s="417"/>
      <c r="BAR349" s="417"/>
      <c r="BAS349" s="417"/>
      <c r="BAT349" s="417"/>
      <c r="BAU349" s="417"/>
      <c r="BAV349" s="417"/>
      <c r="BAW349" s="417"/>
      <c r="BAX349" s="417"/>
      <c r="BAY349" s="417"/>
      <c r="BAZ349" s="417"/>
      <c r="BBA349" s="417"/>
      <c r="BBB349" s="417"/>
      <c r="BBC349" s="417"/>
      <c r="BBD349" s="417"/>
      <c r="BBE349" s="417"/>
      <c r="BBF349" s="417"/>
      <c r="BBG349" s="417"/>
      <c r="BBH349" s="417"/>
      <c r="BBI349" s="417"/>
      <c r="BBJ349" s="417"/>
      <c r="BBK349" s="417"/>
      <c r="BBL349" s="417"/>
      <c r="BBM349" s="417"/>
      <c r="BBN349" s="417"/>
      <c r="BBO349" s="417"/>
      <c r="BBP349" s="417"/>
      <c r="BBQ349" s="417"/>
      <c r="BBR349" s="417"/>
      <c r="BBS349" s="417"/>
      <c r="BBT349" s="417"/>
      <c r="BBU349" s="417"/>
      <c r="BBV349" s="417"/>
      <c r="BBW349" s="417"/>
      <c r="BBX349" s="417"/>
      <c r="BBY349" s="417"/>
      <c r="BBZ349" s="417"/>
      <c r="BCA349" s="417"/>
      <c r="BCB349" s="417"/>
      <c r="BCC349" s="417"/>
      <c r="BCD349" s="417"/>
      <c r="BCE349" s="417"/>
      <c r="BCF349" s="417"/>
      <c r="BCG349" s="417"/>
      <c r="BCH349" s="417"/>
      <c r="BCI349" s="417"/>
      <c r="BCJ349" s="417"/>
      <c r="BCK349" s="417"/>
      <c r="BCL349" s="417"/>
      <c r="BCM349" s="417"/>
      <c r="BCN349" s="417"/>
      <c r="BCO349" s="417"/>
      <c r="BCP349" s="417"/>
      <c r="BCQ349" s="417"/>
      <c r="BCR349" s="417"/>
      <c r="BCS349" s="417"/>
      <c r="BCT349" s="417"/>
      <c r="BCU349" s="417"/>
      <c r="BCV349" s="417"/>
      <c r="BCW349" s="417"/>
      <c r="BCX349" s="417"/>
      <c r="BCY349" s="417"/>
      <c r="BCZ349" s="417"/>
      <c r="BDA349" s="417"/>
      <c r="BDB349" s="417"/>
      <c r="BDC349" s="417"/>
      <c r="BDD349" s="417"/>
      <c r="BDE349" s="417"/>
      <c r="BDF349" s="417"/>
      <c r="BDG349" s="417"/>
      <c r="BDH349" s="417"/>
      <c r="BDI349" s="417"/>
      <c r="BDJ349" s="417"/>
      <c r="BDK349" s="417"/>
      <c r="BDL349" s="417"/>
      <c r="BDM349" s="417"/>
      <c r="BDN349" s="417"/>
      <c r="BDO349" s="417"/>
      <c r="BDP349" s="417"/>
      <c r="BDQ349" s="417"/>
      <c r="BDR349" s="417"/>
      <c r="BDS349" s="417"/>
      <c r="BDT349" s="417"/>
      <c r="BDU349" s="417"/>
      <c r="BDV349" s="417"/>
      <c r="BDW349" s="417"/>
      <c r="BDX349" s="417"/>
      <c r="BDY349" s="417"/>
      <c r="BDZ349" s="417"/>
      <c r="BEA349" s="417"/>
      <c r="BEB349" s="417"/>
      <c r="BEC349" s="417"/>
      <c r="BED349" s="417"/>
      <c r="BEE349" s="417"/>
      <c r="BEF349" s="417"/>
      <c r="BEG349" s="417"/>
      <c r="BEH349" s="417"/>
      <c r="BEI349" s="417"/>
      <c r="BEJ349" s="417"/>
      <c r="BEK349" s="417"/>
      <c r="BEL349" s="417"/>
      <c r="BEM349" s="417"/>
      <c r="BEN349" s="417"/>
      <c r="BEO349" s="417"/>
      <c r="BEP349" s="417"/>
      <c r="BEQ349" s="417"/>
      <c r="BER349" s="417"/>
      <c r="BES349" s="417"/>
      <c r="BET349" s="417"/>
      <c r="BEU349" s="417"/>
      <c r="BEV349" s="417"/>
      <c r="BEW349" s="417"/>
      <c r="BEX349" s="417"/>
      <c r="BEY349" s="417"/>
      <c r="BEZ349" s="417"/>
      <c r="BFA349" s="417"/>
      <c r="BFB349" s="417"/>
      <c r="BFC349" s="417"/>
      <c r="BFD349" s="417"/>
      <c r="BFE349" s="417"/>
      <c r="BFF349" s="417"/>
      <c r="BFG349" s="417"/>
      <c r="BFH349" s="417"/>
      <c r="BFI349" s="417"/>
      <c r="BFJ349" s="417"/>
      <c r="BFK349" s="417"/>
      <c r="BFL349" s="417"/>
      <c r="BFM349" s="417"/>
      <c r="BFN349" s="417"/>
      <c r="BFO349" s="417"/>
      <c r="BFP349" s="417"/>
      <c r="BFQ349" s="417"/>
      <c r="BFR349" s="417"/>
      <c r="BFS349" s="417"/>
      <c r="BFT349" s="417"/>
      <c r="BFU349" s="417"/>
      <c r="BFV349" s="417"/>
      <c r="BFW349" s="417"/>
      <c r="BFX349" s="417"/>
      <c r="BFY349" s="417"/>
      <c r="BFZ349" s="417"/>
      <c r="BGA349" s="417"/>
      <c r="BGB349" s="417"/>
      <c r="BGC349" s="417"/>
      <c r="BGD349" s="417"/>
      <c r="BGE349" s="417"/>
      <c r="BGF349" s="417"/>
      <c r="BGG349" s="417"/>
      <c r="BGH349" s="417"/>
      <c r="BGI349" s="417"/>
      <c r="BGJ349" s="417"/>
      <c r="BGK349" s="417"/>
      <c r="BGL349" s="417"/>
      <c r="BGM349" s="417"/>
      <c r="BGN349" s="417"/>
      <c r="BGO349" s="417"/>
      <c r="BGP349" s="417"/>
      <c r="BGQ349" s="417"/>
      <c r="BGR349" s="417"/>
      <c r="BGS349" s="417"/>
      <c r="BGT349" s="417"/>
      <c r="BGU349" s="417"/>
      <c r="BGV349" s="417"/>
      <c r="BGW349" s="417"/>
      <c r="BGX349" s="417"/>
      <c r="BGY349" s="417"/>
      <c r="BGZ349" s="417"/>
      <c r="BHA349" s="417"/>
      <c r="BHB349" s="417"/>
      <c r="BHC349" s="417"/>
      <c r="BHD349" s="417"/>
      <c r="BHE349" s="417"/>
      <c r="BHF349" s="417"/>
      <c r="BHG349" s="417"/>
      <c r="BHH349" s="417"/>
      <c r="BHI349" s="417"/>
      <c r="BHJ349" s="417"/>
      <c r="BHK349" s="417"/>
      <c r="BHL349" s="417"/>
      <c r="BHM349" s="417"/>
      <c r="BHN349" s="417"/>
      <c r="BHO349" s="417"/>
      <c r="BHP349" s="417"/>
      <c r="BHQ349" s="417"/>
      <c r="BHR349" s="417"/>
      <c r="BHS349" s="417"/>
      <c r="BHT349" s="417"/>
      <c r="BHU349" s="417"/>
      <c r="BHV349" s="417"/>
      <c r="BHW349" s="417"/>
      <c r="BHX349" s="417"/>
      <c r="BHY349" s="417"/>
      <c r="BHZ349" s="417"/>
      <c r="BIA349" s="417"/>
      <c r="BIB349" s="417"/>
      <c r="BIC349" s="417"/>
      <c r="BID349" s="417"/>
      <c r="BIE349" s="417"/>
      <c r="BIF349" s="417"/>
      <c r="BIG349" s="417"/>
      <c r="BIH349" s="417"/>
      <c r="BII349" s="417"/>
      <c r="BIJ349" s="417"/>
      <c r="BIK349" s="417"/>
      <c r="BIL349" s="417"/>
      <c r="BIM349" s="417"/>
      <c r="BIN349" s="417"/>
      <c r="BIO349" s="417"/>
      <c r="BIP349" s="417"/>
      <c r="BIQ349" s="417"/>
      <c r="BIR349" s="417"/>
      <c r="BIS349" s="417"/>
      <c r="BIT349" s="417"/>
      <c r="BIU349" s="417"/>
      <c r="BIV349" s="417"/>
      <c r="BIW349" s="417"/>
      <c r="BIX349" s="417"/>
      <c r="BIY349" s="417"/>
      <c r="BIZ349" s="417"/>
      <c r="BJA349" s="417"/>
      <c r="BJB349" s="417"/>
      <c r="BJC349" s="417"/>
      <c r="BJD349" s="417"/>
      <c r="BJE349" s="417"/>
      <c r="BJF349" s="417"/>
      <c r="BJG349" s="417"/>
      <c r="BJH349" s="417"/>
      <c r="BJI349" s="417"/>
      <c r="BJJ349" s="417"/>
      <c r="BJK349" s="417"/>
      <c r="BJL349" s="417"/>
      <c r="BJM349" s="417"/>
      <c r="BJN349" s="417"/>
      <c r="BJO349" s="417"/>
      <c r="BJP349" s="417"/>
      <c r="BJQ349" s="417"/>
      <c r="BJR349" s="417"/>
      <c r="BJS349" s="417"/>
      <c r="BJT349" s="417"/>
      <c r="BJU349" s="417"/>
      <c r="BJV349" s="417"/>
      <c r="BJW349" s="417"/>
      <c r="BJX349" s="417"/>
      <c r="BJY349" s="417"/>
      <c r="BJZ349" s="417"/>
      <c r="BKA349" s="417"/>
      <c r="BKB349" s="417"/>
      <c r="BKC349" s="417"/>
      <c r="BKD349" s="417"/>
      <c r="BKE349" s="417"/>
      <c r="BKF349" s="417"/>
      <c r="BKG349" s="417"/>
      <c r="BKH349" s="417"/>
      <c r="BKI349" s="417"/>
      <c r="BKJ349" s="417"/>
      <c r="BKK349" s="417"/>
      <c r="BKL349" s="417"/>
      <c r="BKM349" s="417"/>
      <c r="BKN349" s="417"/>
      <c r="BKO349" s="417"/>
      <c r="BKP349" s="417"/>
      <c r="BKQ349" s="417"/>
      <c r="BKR349" s="417"/>
      <c r="BKS349" s="417"/>
      <c r="BKT349" s="417"/>
      <c r="BKU349" s="417"/>
      <c r="BKV349" s="417"/>
      <c r="BKW349" s="417"/>
      <c r="BKX349" s="417"/>
      <c r="BKY349" s="417"/>
      <c r="BKZ349" s="417"/>
      <c r="BLA349" s="417"/>
      <c r="BLB349" s="417"/>
      <c r="BLC349" s="417"/>
      <c r="BLD349" s="417"/>
      <c r="BLE349" s="417"/>
      <c r="BLF349" s="417"/>
      <c r="BLG349" s="417"/>
      <c r="BLH349" s="417"/>
      <c r="BLI349" s="417"/>
      <c r="BLJ349" s="417"/>
      <c r="BLK349" s="417"/>
      <c r="BLL349" s="417"/>
      <c r="BLM349" s="417"/>
      <c r="BLN349" s="417"/>
      <c r="BLO349" s="417"/>
      <c r="BLP349" s="417"/>
      <c r="BLQ349" s="417"/>
      <c r="BLR349" s="417"/>
      <c r="BLS349" s="417"/>
      <c r="BLT349" s="417"/>
      <c r="BLU349" s="417"/>
      <c r="BLV349" s="417"/>
      <c r="BLW349" s="417"/>
      <c r="BLX349" s="417"/>
      <c r="BLY349" s="417"/>
      <c r="BLZ349" s="417"/>
      <c r="BMA349" s="417"/>
      <c r="BMB349" s="417"/>
      <c r="BMC349" s="417"/>
      <c r="BMD349" s="417"/>
      <c r="BME349" s="417"/>
      <c r="BMF349" s="417"/>
      <c r="BMG349" s="417"/>
      <c r="BMH349" s="417"/>
      <c r="BMI349" s="417"/>
      <c r="BMJ349" s="417"/>
      <c r="BMK349" s="417"/>
      <c r="BML349" s="417"/>
      <c r="BMM349" s="417"/>
      <c r="BMN349" s="417"/>
      <c r="BMO349" s="417"/>
      <c r="BMP349" s="417"/>
      <c r="BMQ349" s="417"/>
      <c r="BMR349" s="417"/>
      <c r="BMS349" s="417"/>
      <c r="BMT349" s="417"/>
      <c r="BMU349" s="417"/>
      <c r="BMV349" s="417"/>
      <c r="BMW349" s="417"/>
      <c r="BMX349" s="417"/>
      <c r="BMY349" s="417"/>
      <c r="BMZ349" s="417"/>
      <c r="BNA349" s="417"/>
      <c r="BNB349" s="417"/>
      <c r="BNC349" s="417"/>
      <c r="BND349" s="417"/>
      <c r="BNE349" s="417"/>
      <c r="BNF349" s="417"/>
      <c r="BNG349" s="417"/>
      <c r="BNH349" s="417"/>
      <c r="BNI349" s="417"/>
      <c r="BNJ349" s="417"/>
      <c r="BNK349" s="417"/>
      <c r="BNL349" s="417"/>
      <c r="BNM349" s="417"/>
      <c r="BNN349" s="417"/>
      <c r="BNO349" s="417"/>
      <c r="BNP349" s="417"/>
      <c r="BNQ349" s="417"/>
      <c r="BNR349" s="417"/>
      <c r="BNS349" s="417"/>
      <c r="BNT349" s="417"/>
      <c r="BNU349" s="417"/>
      <c r="BNV349" s="417"/>
      <c r="BNW349" s="417"/>
      <c r="BNX349" s="417"/>
      <c r="BNY349" s="417"/>
      <c r="BNZ349" s="417"/>
      <c r="BOA349" s="417"/>
      <c r="BOB349" s="417"/>
      <c r="BOC349" s="417"/>
      <c r="BOD349" s="417"/>
      <c r="BOE349" s="417"/>
      <c r="BOF349" s="417"/>
      <c r="BOG349" s="417"/>
      <c r="BOH349" s="417"/>
      <c r="BOI349" s="417"/>
      <c r="BOJ349" s="417"/>
      <c r="BOK349" s="417"/>
      <c r="BOL349" s="417"/>
      <c r="BOM349" s="417"/>
      <c r="BON349" s="417"/>
      <c r="BOO349" s="417"/>
      <c r="BOP349" s="417"/>
      <c r="BOQ349" s="417"/>
      <c r="BOR349" s="417"/>
      <c r="BOS349" s="417"/>
      <c r="BOT349" s="417"/>
      <c r="BOU349" s="417"/>
      <c r="BOV349" s="417"/>
      <c r="BOW349" s="417"/>
      <c r="BOX349" s="417"/>
      <c r="BOY349" s="417"/>
      <c r="BOZ349" s="417"/>
      <c r="BPA349" s="417"/>
      <c r="BPB349" s="417"/>
      <c r="BPC349" s="417"/>
      <c r="BPD349" s="417"/>
      <c r="BPE349" s="417"/>
      <c r="BPF349" s="417"/>
      <c r="BPG349" s="417"/>
      <c r="BPH349" s="417"/>
      <c r="BPI349" s="417"/>
      <c r="BPJ349" s="417"/>
      <c r="BPK349" s="417"/>
      <c r="BPL349" s="417"/>
      <c r="BPM349" s="417"/>
      <c r="BPN349" s="417"/>
      <c r="BPO349" s="417"/>
      <c r="BPP349" s="417"/>
      <c r="BPQ349" s="417"/>
      <c r="BPR349" s="417"/>
      <c r="BPS349" s="417"/>
      <c r="BPT349" s="417"/>
      <c r="BPU349" s="417"/>
      <c r="BPV349" s="417"/>
      <c r="BPW349" s="417"/>
      <c r="BPX349" s="417"/>
      <c r="BPY349" s="417"/>
      <c r="BPZ349" s="417"/>
      <c r="BQA349" s="417"/>
      <c r="BQB349" s="417"/>
      <c r="BQC349" s="417"/>
      <c r="BQD349" s="417"/>
      <c r="BQE349" s="417"/>
      <c r="BQF349" s="417"/>
      <c r="BQG349" s="417"/>
      <c r="BQH349" s="417"/>
      <c r="BQI349" s="417"/>
      <c r="BQJ349" s="417"/>
      <c r="BQK349" s="417"/>
      <c r="BQL349" s="417"/>
      <c r="BQM349" s="417"/>
      <c r="BQN349" s="417"/>
      <c r="BQO349" s="417"/>
      <c r="BQP349" s="417"/>
      <c r="BQQ349" s="417"/>
      <c r="BQR349" s="417"/>
      <c r="BQS349" s="417"/>
      <c r="BQT349" s="417"/>
      <c r="BQU349" s="417"/>
      <c r="BQV349" s="417"/>
      <c r="BQW349" s="417"/>
      <c r="BQX349" s="417"/>
      <c r="BQY349" s="417"/>
      <c r="BQZ349" s="417"/>
      <c r="BRA349" s="417"/>
      <c r="BRB349" s="417"/>
      <c r="BRC349" s="417"/>
      <c r="BRD349" s="417"/>
      <c r="BRE349" s="417"/>
      <c r="BRF349" s="417"/>
      <c r="BRG349" s="417"/>
      <c r="BRH349" s="417"/>
      <c r="BRI349" s="417"/>
      <c r="BRJ349" s="417"/>
      <c r="BRK349" s="417"/>
      <c r="BRL349" s="417"/>
      <c r="BRM349" s="417"/>
      <c r="BRN349" s="417"/>
      <c r="BRO349" s="417"/>
      <c r="BRP349" s="417"/>
      <c r="BRQ349" s="417"/>
      <c r="BRR349" s="417"/>
      <c r="BRS349" s="417"/>
      <c r="BRT349" s="417"/>
      <c r="BRU349" s="417"/>
      <c r="BRV349" s="417"/>
      <c r="BRW349" s="417"/>
      <c r="BRX349" s="417"/>
      <c r="BRY349" s="417"/>
      <c r="BRZ349" s="417"/>
      <c r="BSA349" s="417"/>
      <c r="BSB349" s="417"/>
      <c r="BSC349" s="417"/>
      <c r="BSD349" s="417"/>
      <c r="BSE349" s="417"/>
      <c r="BSF349" s="417"/>
      <c r="BSG349" s="417"/>
      <c r="BSH349" s="417"/>
      <c r="BSI349" s="417"/>
      <c r="BSJ349" s="417"/>
      <c r="BSK349" s="417"/>
      <c r="BSL349" s="417"/>
      <c r="BSM349" s="417"/>
      <c r="BSN349" s="417"/>
      <c r="BSO349" s="417"/>
      <c r="BSP349" s="417"/>
      <c r="BSQ349" s="417"/>
      <c r="BSR349" s="417"/>
      <c r="BSS349" s="417"/>
      <c r="BST349" s="417"/>
      <c r="BSU349" s="417"/>
      <c r="BSV349" s="417"/>
      <c r="BSW349" s="417"/>
      <c r="BSX349" s="417"/>
      <c r="BSY349" s="417"/>
      <c r="BSZ349" s="417"/>
      <c r="BTA349" s="417"/>
      <c r="BTB349" s="417"/>
      <c r="BTC349" s="417"/>
      <c r="BTD349" s="417"/>
      <c r="BTE349" s="417"/>
      <c r="BTF349" s="417"/>
      <c r="BTG349" s="417"/>
      <c r="BTH349" s="417"/>
      <c r="BTI349" s="417"/>
      <c r="BTJ349" s="417"/>
      <c r="BTK349" s="417"/>
      <c r="BTL349" s="417"/>
      <c r="BTM349" s="417"/>
      <c r="BTN349" s="417"/>
      <c r="BTO349" s="417"/>
      <c r="BTP349" s="417"/>
      <c r="BTQ349" s="417"/>
      <c r="BTR349" s="417"/>
      <c r="BTS349" s="417"/>
      <c r="BTT349" s="417"/>
      <c r="BTU349" s="417"/>
      <c r="BTV349" s="417"/>
      <c r="BTW349" s="417"/>
      <c r="BTX349" s="417"/>
      <c r="BTY349" s="417"/>
      <c r="BTZ349" s="417"/>
      <c r="BUA349" s="417"/>
      <c r="BUB349" s="417"/>
      <c r="BUC349" s="417"/>
      <c r="BUD349" s="417"/>
      <c r="BUE349" s="417"/>
      <c r="BUF349" s="417"/>
      <c r="BUG349" s="417"/>
      <c r="BUH349" s="417"/>
      <c r="BUI349" s="417"/>
      <c r="BUJ349" s="417"/>
      <c r="BUK349" s="417"/>
      <c r="BUL349" s="417"/>
      <c r="BUM349" s="417"/>
      <c r="BUN349" s="417"/>
      <c r="BUO349" s="417"/>
      <c r="BUP349" s="417"/>
      <c r="BUQ349" s="417"/>
      <c r="BUR349" s="417"/>
      <c r="BUS349" s="417"/>
      <c r="BUT349" s="417"/>
      <c r="BUU349" s="417"/>
      <c r="BUV349" s="417"/>
      <c r="BUW349" s="417"/>
      <c r="BUX349" s="417"/>
      <c r="BUY349" s="417"/>
      <c r="BUZ349" s="417"/>
      <c r="BVA349" s="417"/>
      <c r="BVB349" s="417"/>
      <c r="BVC349" s="417"/>
      <c r="BVD349" s="417"/>
      <c r="BVE349" s="417"/>
      <c r="BVF349" s="417"/>
      <c r="BVG349" s="417"/>
      <c r="BVH349" s="417"/>
      <c r="BVI349" s="417"/>
      <c r="BVJ349" s="417"/>
      <c r="BVK349" s="417"/>
      <c r="BVL349" s="417"/>
      <c r="BVM349" s="417"/>
      <c r="BVN349" s="417"/>
      <c r="BVO349" s="417"/>
      <c r="BVP349" s="417"/>
      <c r="BVQ349" s="417"/>
      <c r="BVR349" s="417"/>
      <c r="BVS349" s="417"/>
      <c r="BVT349" s="417"/>
      <c r="BVU349" s="417"/>
      <c r="BVV349" s="417"/>
      <c r="BVW349" s="417"/>
      <c r="BVX349" s="417"/>
      <c r="BVY349" s="417"/>
      <c r="BVZ349" s="417"/>
      <c r="BWA349" s="417"/>
      <c r="BWB349" s="417"/>
      <c r="BWC349" s="417"/>
      <c r="BWD349" s="417"/>
      <c r="BWE349" s="417"/>
      <c r="BWF349" s="417"/>
      <c r="BWG349" s="417"/>
      <c r="BWH349" s="417"/>
      <c r="BWI349" s="417"/>
      <c r="BWJ349" s="417"/>
      <c r="BWK349" s="417"/>
      <c r="BWL349" s="417"/>
      <c r="BWM349" s="417"/>
      <c r="BWN349" s="417"/>
      <c r="BWO349" s="417"/>
      <c r="BWP349" s="417"/>
      <c r="BWQ349" s="417"/>
      <c r="BWR349" s="417"/>
      <c r="BWS349" s="417"/>
      <c r="BWT349" s="417"/>
      <c r="BWU349" s="417"/>
      <c r="BWV349" s="417"/>
      <c r="BWW349" s="417"/>
      <c r="BWX349" s="417"/>
      <c r="BWY349" s="417"/>
      <c r="BWZ349" s="417"/>
      <c r="BXA349" s="417"/>
      <c r="BXB349" s="417"/>
      <c r="BXC349" s="417"/>
      <c r="BXD349" s="417"/>
      <c r="BXE349" s="417"/>
      <c r="BXF349" s="417"/>
      <c r="BXG349" s="417"/>
      <c r="BXH349" s="417"/>
      <c r="BXI349" s="417"/>
      <c r="BXJ349" s="417"/>
      <c r="BXK349" s="417"/>
      <c r="BXL349" s="417"/>
      <c r="BXM349" s="417"/>
      <c r="BXN349" s="417"/>
      <c r="BXO349" s="417"/>
      <c r="BXP349" s="417"/>
      <c r="BXQ349" s="417"/>
      <c r="BXR349" s="417"/>
      <c r="BXS349" s="417"/>
      <c r="BXT349" s="417"/>
      <c r="BXU349" s="417"/>
      <c r="BXV349" s="417"/>
      <c r="BXW349" s="417"/>
      <c r="BXX349" s="417"/>
      <c r="BXY349" s="417"/>
      <c r="BXZ349" s="417"/>
      <c r="BYA349" s="417"/>
      <c r="BYB349" s="417"/>
      <c r="BYC349" s="417"/>
      <c r="BYD349" s="417"/>
      <c r="BYE349" s="417"/>
      <c r="BYF349" s="417"/>
      <c r="BYG349" s="417"/>
      <c r="BYH349" s="417"/>
      <c r="BYI349" s="417"/>
      <c r="BYJ349" s="417"/>
      <c r="BYK349" s="417"/>
      <c r="BYL349" s="417"/>
      <c r="BYM349" s="417"/>
      <c r="BYN349" s="417"/>
      <c r="BYO349" s="417"/>
      <c r="BYP349" s="417"/>
      <c r="BYQ349" s="417"/>
      <c r="BYR349" s="417"/>
      <c r="BYS349" s="417"/>
      <c r="BYT349" s="417"/>
      <c r="BYU349" s="417"/>
      <c r="BYV349" s="417"/>
      <c r="BYW349" s="417"/>
      <c r="BYX349" s="417"/>
      <c r="BYY349" s="417"/>
      <c r="BYZ349" s="417"/>
      <c r="BZA349" s="417"/>
      <c r="BZB349" s="417"/>
      <c r="BZC349" s="417"/>
      <c r="BZD349" s="417"/>
      <c r="BZE349" s="417"/>
      <c r="BZF349" s="417"/>
      <c r="BZG349" s="417"/>
      <c r="BZH349" s="417"/>
      <c r="BZI349" s="417"/>
      <c r="BZJ349" s="417"/>
      <c r="BZK349" s="417"/>
      <c r="BZL349" s="417"/>
      <c r="BZM349" s="417"/>
      <c r="BZN349" s="417"/>
      <c r="BZO349" s="417"/>
      <c r="BZP349" s="417"/>
      <c r="BZQ349" s="417"/>
      <c r="BZR349" s="417"/>
      <c r="BZS349" s="417"/>
      <c r="BZT349" s="417"/>
      <c r="BZU349" s="417"/>
      <c r="BZV349" s="417"/>
      <c r="BZW349" s="417"/>
      <c r="BZX349" s="417"/>
      <c r="BZY349" s="417"/>
      <c r="BZZ349" s="417"/>
      <c r="CAA349" s="417"/>
      <c r="CAB349" s="417"/>
      <c r="CAC349" s="417"/>
      <c r="CAD349" s="417"/>
      <c r="CAE349" s="417"/>
      <c r="CAF349" s="417"/>
      <c r="CAG349" s="417"/>
      <c r="CAH349" s="417"/>
      <c r="CAI349" s="417"/>
      <c r="CAJ349" s="417"/>
      <c r="CAK349" s="417"/>
      <c r="CAL349" s="417"/>
      <c r="CAM349" s="417"/>
      <c r="CAN349" s="417"/>
      <c r="CAO349" s="417"/>
      <c r="CAP349" s="417"/>
      <c r="CAQ349" s="417"/>
      <c r="CAR349" s="417"/>
      <c r="CAS349" s="417"/>
      <c r="CAT349" s="417"/>
      <c r="CAU349" s="417"/>
      <c r="CAV349" s="417"/>
      <c r="CAW349" s="417"/>
      <c r="CAX349" s="417"/>
      <c r="CAY349" s="417"/>
      <c r="CAZ349" s="417"/>
      <c r="CBA349" s="417"/>
      <c r="CBB349" s="417"/>
      <c r="CBC349" s="417"/>
      <c r="CBD349" s="417"/>
      <c r="CBE349" s="417"/>
      <c r="CBF349" s="417"/>
      <c r="CBG349" s="417"/>
      <c r="CBH349" s="417"/>
      <c r="CBI349" s="417"/>
      <c r="CBJ349" s="417"/>
      <c r="CBK349" s="417"/>
      <c r="CBL349" s="417"/>
      <c r="CBM349" s="417"/>
      <c r="CBN349" s="417"/>
      <c r="CBO349" s="417"/>
      <c r="CBP349" s="417"/>
      <c r="CBQ349" s="417"/>
      <c r="CBR349" s="417"/>
      <c r="CBS349" s="417"/>
      <c r="CBT349" s="417"/>
      <c r="CBU349" s="417"/>
      <c r="CBV349" s="417"/>
      <c r="CBW349" s="417"/>
      <c r="CBX349" s="417"/>
      <c r="CBY349" s="417"/>
      <c r="CBZ349" s="417"/>
      <c r="CCA349" s="417"/>
      <c r="CCB349" s="417"/>
      <c r="CCC349" s="417"/>
      <c r="CCD349" s="417"/>
      <c r="CCE349" s="417"/>
      <c r="CCF349" s="417"/>
      <c r="CCG349" s="417"/>
      <c r="CCH349" s="417"/>
      <c r="CCI349" s="417"/>
      <c r="CCJ349" s="417"/>
      <c r="CCK349" s="417"/>
      <c r="CCL349" s="417"/>
      <c r="CCM349" s="417"/>
      <c r="CCN349" s="417"/>
      <c r="CCO349" s="417"/>
      <c r="CCP349" s="417"/>
      <c r="CCQ349" s="417"/>
      <c r="CCR349" s="417"/>
      <c r="CCS349" s="417"/>
      <c r="CCT349" s="417"/>
      <c r="CCU349" s="417"/>
      <c r="CCV349" s="417"/>
      <c r="CCW349" s="417"/>
      <c r="CCX349" s="417"/>
      <c r="CCY349" s="417"/>
      <c r="CCZ349" s="417"/>
      <c r="CDA349" s="417"/>
      <c r="CDB349" s="417"/>
      <c r="CDC349" s="417"/>
      <c r="CDD349" s="417"/>
      <c r="CDE349" s="417"/>
      <c r="CDF349" s="417"/>
      <c r="CDG349" s="417"/>
      <c r="CDH349" s="417"/>
      <c r="CDI349" s="417"/>
      <c r="CDJ349" s="417"/>
      <c r="CDK349" s="417"/>
      <c r="CDL349" s="417"/>
      <c r="CDM349" s="417"/>
      <c r="CDN349" s="417"/>
      <c r="CDO349" s="417"/>
      <c r="CDP349" s="417"/>
      <c r="CDQ349" s="417"/>
      <c r="CDR349" s="417"/>
      <c r="CDS349" s="417"/>
      <c r="CDT349" s="417"/>
      <c r="CDU349" s="417"/>
      <c r="CDV349" s="417"/>
      <c r="CDW349" s="417"/>
      <c r="CDX349" s="417"/>
      <c r="CDY349" s="417"/>
      <c r="CDZ349" s="417"/>
      <c r="CEA349" s="417"/>
      <c r="CEB349" s="417"/>
      <c r="CEC349" s="417"/>
      <c r="CED349" s="417"/>
      <c r="CEE349" s="417"/>
      <c r="CEF349" s="417"/>
      <c r="CEG349" s="417"/>
      <c r="CEH349" s="417"/>
      <c r="CEI349" s="417"/>
      <c r="CEJ349" s="417"/>
      <c r="CEK349" s="417"/>
      <c r="CEL349" s="417"/>
      <c r="CEM349" s="417"/>
      <c r="CEN349" s="417"/>
      <c r="CEO349" s="417"/>
      <c r="CEP349" s="417"/>
      <c r="CEQ349" s="417"/>
      <c r="CER349" s="417"/>
      <c r="CES349" s="417"/>
      <c r="CET349" s="417"/>
      <c r="CEU349" s="417"/>
      <c r="CEV349" s="417"/>
      <c r="CEW349" s="417"/>
      <c r="CEX349" s="417"/>
      <c r="CEY349" s="417"/>
      <c r="CEZ349" s="417"/>
      <c r="CFA349" s="417"/>
      <c r="CFB349" s="417"/>
      <c r="CFC349" s="417"/>
      <c r="CFD349" s="417"/>
      <c r="CFE349" s="417"/>
      <c r="CFF349" s="417"/>
      <c r="CFG349" s="417"/>
      <c r="CFH349" s="417"/>
      <c r="CFI349" s="417"/>
      <c r="CFJ349" s="417"/>
      <c r="CFK349" s="417"/>
      <c r="CFL349" s="417"/>
      <c r="CFM349" s="417"/>
      <c r="CFN349" s="417"/>
      <c r="CFO349" s="417"/>
      <c r="CFP349" s="417"/>
      <c r="CFQ349" s="417"/>
      <c r="CFR349" s="417"/>
      <c r="CFS349" s="417"/>
      <c r="CFT349" s="417"/>
      <c r="CFU349" s="417"/>
      <c r="CFV349" s="417"/>
      <c r="CFW349" s="417"/>
      <c r="CFX349" s="417"/>
      <c r="CFY349" s="417"/>
      <c r="CFZ349" s="417"/>
      <c r="CGA349" s="417"/>
      <c r="CGB349" s="417"/>
      <c r="CGC349" s="417"/>
      <c r="CGD349" s="417"/>
      <c r="CGE349" s="417"/>
      <c r="CGF349" s="417"/>
      <c r="CGG349" s="417"/>
      <c r="CGH349" s="417"/>
      <c r="CGI349" s="417"/>
      <c r="CGJ349" s="417"/>
      <c r="CGK349" s="417"/>
      <c r="CGL349" s="417"/>
      <c r="CGM349" s="417"/>
      <c r="CGN349" s="417"/>
      <c r="CGO349" s="417"/>
      <c r="CGP349" s="417"/>
      <c r="CGQ349" s="417"/>
      <c r="CGR349" s="417"/>
      <c r="CGS349" s="417"/>
      <c r="CGT349" s="417"/>
      <c r="CGU349" s="417"/>
      <c r="CGV349" s="417"/>
      <c r="CGW349" s="417"/>
      <c r="CGX349" s="417"/>
      <c r="CGY349" s="417"/>
      <c r="CGZ349" s="417"/>
      <c r="CHA349" s="417"/>
      <c r="CHB349" s="417"/>
      <c r="CHC349" s="417"/>
      <c r="CHD349" s="417"/>
      <c r="CHE349" s="417"/>
      <c r="CHF349" s="417"/>
      <c r="CHG349" s="417"/>
      <c r="CHH349" s="417"/>
      <c r="CHI349" s="417"/>
      <c r="CHJ349" s="417"/>
      <c r="CHK349" s="417"/>
      <c r="CHL349" s="417"/>
      <c r="CHM349" s="417"/>
      <c r="CHN349" s="417"/>
      <c r="CHO349" s="417"/>
      <c r="CHP349" s="417"/>
      <c r="CHQ349" s="417"/>
      <c r="CHR349" s="417"/>
      <c r="CHS349" s="417"/>
      <c r="CHT349" s="417"/>
      <c r="CHU349" s="417"/>
      <c r="CHV349" s="417"/>
      <c r="CHW349" s="417"/>
      <c r="CHX349" s="417"/>
      <c r="CHY349" s="417"/>
      <c r="CHZ349" s="417"/>
      <c r="CIA349" s="417"/>
      <c r="CIB349" s="417"/>
      <c r="CIC349" s="417"/>
      <c r="CID349" s="417"/>
      <c r="CIE349" s="417"/>
      <c r="CIF349" s="417"/>
      <c r="CIG349" s="417"/>
      <c r="CIH349" s="417"/>
      <c r="CII349" s="417"/>
      <c r="CIJ349" s="417"/>
      <c r="CIK349" s="417"/>
      <c r="CIL349" s="417"/>
      <c r="CIM349" s="417"/>
      <c r="CIN349" s="417"/>
      <c r="CIO349" s="417"/>
      <c r="CIP349" s="417"/>
      <c r="CIQ349" s="417"/>
      <c r="CIR349" s="417"/>
      <c r="CIS349" s="417"/>
      <c r="CIT349" s="417"/>
      <c r="CIU349" s="417"/>
      <c r="CIV349" s="417"/>
      <c r="CIW349" s="417"/>
      <c r="CIX349" s="417"/>
      <c r="CIY349" s="417"/>
      <c r="CIZ349" s="417"/>
      <c r="CJA349" s="417"/>
      <c r="CJB349" s="417"/>
      <c r="CJC349" s="417"/>
      <c r="CJD349" s="417"/>
      <c r="CJE349" s="417"/>
      <c r="CJF349" s="417"/>
      <c r="CJG349" s="417"/>
      <c r="CJH349" s="417"/>
      <c r="CJI349" s="417"/>
      <c r="CJJ349" s="417"/>
      <c r="CJK349" s="417"/>
      <c r="CJL349" s="417"/>
      <c r="CJM349" s="417"/>
      <c r="CJN349" s="417"/>
      <c r="CJO349" s="417"/>
      <c r="CJP349" s="417"/>
      <c r="CJQ349" s="417"/>
      <c r="CJR349" s="417"/>
      <c r="CJS349" s="417"/>
      <c r="CJT349" s="417"/>
      <c r="CJU349" s="417"/>
      <c r="CJV349" s="417"/>
      <c r="CJW349" s="417"/>
      <c r="CJX349" s="417"/>
      <c r="CJY349" s="417"/>
      <c r="CJZ349" s="417"/>
      <c r="CKA349" s="417"/>
      <c r="CKB349" s="417"/>
      <c r="CKC349" s="417"/>
      <c r="CKD349" s="417"/>
      <c r="CKE349" s="417"/>
      <c r="CKF349" s="417"/>
      <c r="CKG349" s="417"/>
      <c r="CKH349" s="417"/>
      <c r="CKI349" s="417"/>
      <c r="CKJ349" s="417"/>
      <c r="CKK349" s="417"/>
      <c r="CKL349" s="417"/>
      <c r="CKM349" s="417"/>
      <c r="CKN349" s="417"/>
      <c r="CKO349" s="417"/>
      <c r="CKP349" s="417"/>
      <c r="CKQ349" s="417"/>
      <c r="CKR349" s="417"/>
      <c r="CKS349" s="417"/>
      <c r="CKT349" s="417"/>
      <c r="CKU349" s="417"/>
      <c r="CKV349" s="417"/>
      <c r="CKW349" s="417"/>
      <c r="CKX349" s="417"/>
      <c r="CKY349" s="417"/>
      <c r="CKZ349" s="417"/>
      <c r="CLA349" s="417"/>
      <c r="CLB349" s="417"/>
      <c r="CLC349" s="417"/>
      <c r="CLD349" s="417"/>
      <c r="CLE349" s="417"/>
      <c r="CLF349" s="417"/>
      <c r="CLG349" s="417"/>
      <c r="CLH349" s="417"/>
      <c r="CLI349" s="417"/>
      <c r="CLJ349" s="417"/>
      <c r="CLK349" s="417"/>
      <c r="CLL349" s="417"/>
      <c r="CLM349" s="417"/>
      <c r="CLN349" s="417"/>
      <c r="CLO349" s="417"/>
      <c r="CLP349" s="417"/>
      <c r="CLQ349" s="417"/>
      <c r="CLR349" s="417"/>
      <c r="CLS349" s="417"/>
      <c r="CLT349" s="417"/>
      <c r="CLU349" s="417"/>
      <c r="CLV349" s="417"/>
      <c r="CLW349" s="417"/>
      <c r="CLX349" s="417"/>
      <c r="CLY349" s="417"/>
      <c r="CLZ349" s="417"/>
      <c r="CMA349" s="417"/>
      <c r="CMB349" s="417"/>
      <c r="CMC349" s="417"/>
      <c r="CMD349" s="417"/>
      <c r="CME349" s="417"/>
      <c r="CMF349" s="417"/>
      <c r="CMG349" s="417"/>
      <c r="CMH349" s="417"/>
      <c r="CMI349" s="417"/>
      <c r="CMJ349" s="417"/>
      <c r="CMK349" s="417"/>
      <c r="CML349" s="417"/>
      <c r="CMM349" s="417"/>
      <c r="CMN349" s="417"/>
      <c r="CMO349" s="417"/>
      <c r="CMP349" s="417"/>
      <c r="CMQ349" s="417"/>
      <c r="CMR349" s="417"/>
      <c r="CMS349" s="417"/>
      <c r="CMT349" s="417"/>
      <c r="CMU349" s="417"/>
      <c r="CMV349" s="417"/>
      <c r="CMW349" s="417"/>
      <c r="CMX349" s="417"/>
      <c r="CMY349" s="417"/>
      <c r="CMZ349" s="417"/>
      <c r="CNA349" s="417"/>
      <c r="CNB349" s="417"/>
      <c r="CNC349" s="417"/>
      <c r="CND349" s="417"/>
      <c r="CNE349" s="417"/>
      <c r="CNF349" s="417"/>
      <c r="CNG349" s="417"/>
      <c r="CNH349" s="417"/>
      <c r="CNI349" s="417"/>
      <c r="CNJ349" s="417"/>
      <c r="CNK349" s="417"/>
      <c r="CNL349" s="417"/>
      <c r="CNM349" s="417"/>
      <c r="CNN349" s="417"/>
      <c r="CNO349" s="417"/>
      <c r="CNP349" s="417"/>
      <c r="CNQ349" s="417"/>
      <c r="CNR349" s="417"/>
      <c r="CNS349" s="417"/>
      <c r="CNT349" s="417"/>
      <c r="CNU349" s="417"/>
      <c r="CNV349" s="417"/>
      <c r="CNW349" s="417"/>
      <c r="CNX349" s="417"/>
      <c r="CNY349" s="417"/>
      <c r="CNZ349" s="417"/>
      <c r="COA349" s="417"/>
      <c r="COB349" s="417"/>
      <c r="COC349" s="417"/>
      <c r="COD349" s="417"/>
      <c r="COE349" s="417"/>
      <c r="COF349" s="417"/>
      <c r="COG349" s="417"/>
      <c r="COH349" s="417"/>
      <c r="COI349" s="417"/>
      <c r="COJ349" s="417"/>
      <c r="COK349" s="417"/>
      <c r="COL349" s="417"/>
      <c r="COM349" s="417"/>
      <c r="CON349" s="417"/>
      <c r="COO349" s="417"/>
      <c r="COP349" s="417"/>
      <c r="COQ349" s="417"/>
      <c r="COR349" s="417"/>
      <c r="COS349" s="417"/>
      <c r="COT349" s="417"/>
      <c r="COU349" s="417"/>
      <c r="COV349" s="417"/>
      <c r="COW349" s="417"/>
      <c r="COX349" s="417"/>
      <c r="COY349" s="417"/>
    </row>
    <row r="350" spans="1:2443" s="436" customFormat="1" x14ac:dyDescent="0.35">
      <c r="A350" s="307" t="s">
        <v>585</v>
      </c>
      <c r="B350" s="307" t="s">
        <v>96</v>
      </c>
      <c r="C350" s="307">
        <v>2001</v>
      </c>
      <c r="D350" s="307" t="s">
        <v>593</v>
      </c>
      <c r="E350" s="307">
        <v>14251</v>
      </c>
      <c r="F350" s="331" t="s">
        <v>348</v>
      </c>
      <c r="G350" s="469">
        <f t="shared" si="15"/>
        <v>14251</v>
      </c>
      <c r="H350" s="331" t="s">
        <v>352</v>
      </c>
      <c r="I350" s="416"/>
      <c r="J350" s="416"/>
      <c r="K350" s="416"/>
      <c r="L350" s="416"/>
      <c r="M350" s="416"/>
      <c r="N350" s="416"/>
      <c r="O350" s="416"/>
      <c r="P350" s="416"/>
      <c r="Q350" s="416"/>
      <c r="R350" s="363"/>
      <c r="S350" s="416"/>
      <c r="T350" s="416"/>
      <c r="U350" s="416"/>
      <c r="V350" s="416"/>
      <c r="W350" s="416"/>
      <c r="X350" s="416"/>
      <c r="Y350" s="416"/>
      <c r="Z350" s="416"/>
      <c r="AA350" s="416"/>
      <c r="AB350" s="416"/>
      <c r="AC350" s="416"/>
      <c r="AD350" s="416"/>
      <c r="AE350" s="416"/>
      <c r="AF350" s="416"/>
      <c r="AG350" s="416"/>
      <c r="AH350" s="416"/>
      <c r="AI350" s="416"/>
      <c r="AJ350" s="416"/>
      <c r="AK350" s="416"/>
      <c r="AL350" s="416"/>
      <c r="AM350" s="416"/>
      <c r="AN350" s="416"/>
      <c r="AO350" s="416"/>
      <c r="AP350" s="416"/>
      <c r="AQ350" s="416"/>
      <c r="AR350" s="416"/>
      <c r="AS350" s="416"/>
      <c r="AT350" s="416"/>
      <c r="AU350" s="416"/>
      <c r="AV350" s="416"/>
      <c r="AW350" s="416"/>
      <c r="AX350" s="416"/>
      <c r="AY350" s="416"/>
      <c r="AZ350" s="416"/>
      <c r="BA350" s="416"/>
      <c r="BB350" s="416"/>
      <c r="BC350" s="416"/>
      <c r="BD350" s="416"/>
      <c r="BE350" s="416"/>
      <c r="BF350" s="416"/>
      <c r="BG350" s="416"/>
      <c r="BH350" s="416"/>
      <c r="BI350" s="416"/>
      <c r="BJ350" s="416"/>
      <c r="BK350" s="416"/>
      <c r="BL350" s="416"/>
      <c r="BM350" s="416"/>
      <c r="BN350" s="416"/>
      <c r="BO350" s="416"/>
      <c r="BP350" s="416"/>
      <c r="BQ350" s="416"/>
      <c r="BR350" s="416"/>
      <c r="BS350" s="416"/>
      <c r="BT350" s="416"/>
      <c r="BU350" s="416"/>
      <c r="BV350" s="416"/>
      <c r="BW350" s="416"/>
      <c r="BX350" s="416"/>
      <c r="BY350" s="416"/>
      <c r="BZ350" s="416"/>
      <c r="CA350" s="416"/>
      <c r="CB350" s="416"/>
      <c r="CC350" s="416"/>
      <c r="CD350" s="416"/>
      <c r="CE350" s="416"/>
      <c r="CF350" s="416"/>
      <c r="CG350" s="416"/>
      <c r="CH350" s="416"/>
      <c r="CI350" s="416"/>
      <c r="CJ350" s="416"/>
      <c r="CK350" s="416"/>
      <c r="CL350" s="416"/>
      <c r="CM350" s="416"/>
      <c r="CN350" s="416"/>
      <c r="CO350" s="416"/>
      <c r="CP350" s="416"/>
      <c r="CQ350" s="416"/>
      <c r="CR350" s="416"/>
      <c r="CS350" s="416"/>
      <c r="CT350" s="416"/>
      <c r="CU350" s="416"/>
      <c r="CV350" s="416"/>
      <c r="CW350" s="416"/>
      <c r="CX350" s="416"/>
      <c r="CY350" s="416"/>
      <c r="CZ350" s="416"/>
      <c r="DA350" s="416"/>
      <c r="DB350" s="416"/>
      <c r="DC350" s="416"/>
      <c r="DD350" s="416"/>
      <c r="DE350" s="416"/>
      <c r="DF350" s="416"/>
      <c r="DG350" s="416"/>
      <c r="DH350" s="416"/>
      <c r="DI350" s="416"/>
      <c r="DJ350" s="416"/>
      <c r="DK350" s="416"/>
      <c r="DL350" s="416"/>
      <c r="DM350" s="416"/>
      <c r="DN350" s="416"/>
      <c r="DO350" s="416"/>
      <c r="DP350" s="416"/>
      <c r="DQ350" s="416"/>
      <c r="DR350" s="416"/>
      <c r="DS350" s="416"/>
      <c r="DT350" s="416"/>
      <c r="DU350" s="416"/>
      <c r="DV350" s="416"/>
      <c r="DW350" s="416"/>
      <c r="DX350" s="416"/>
      <c r="DY350" s="416"/>
      <c r="DZ350" s="416"/>
      <c r="EA350" s="416"/>
      <c r="EB350" s="416"/>
      <c r="EC350" s="416"/>
      <c r="ED350" s="416"/>
      <c r="EE350" s="416"/>
      <c r="EF350" s="416"/>
      <c r="EG350" s="416"/>
      <c r="EH350" s="416"/>
      <c r="EI350" s="416"/>
      <c r="EJ350" s="416"/>
      <c r="EK350" s="416"/>
      <c r="EL350" s="416"/>
      <c r="EM350" s="416"/>
      <c r="EN350" s="416"/>
      <c r="EO350" s="416"/>
      <c r="EP350" s="416"/>
      <c r="EQ350" s="416"/>
      <c r="ER350" s="416"/>
      <c r="ES350" s="416"/>
      <c r="ET350" s="416"/>
      <c r="EU350" s="416"/>
      <c r="EV350" s="416"/>
      <c r="EW350" s="416"/>
      <c r="EX350" s="416"/>
      <c r="EY350" s="416"/>
      <c r="EZ350" s="416"/>
      <c r="FA350" s="416"/>
      <c r="FB350" s="416"/>
      <c r="FC350" s="416"/>
      <c r="FD350" s="416"/>
      <c r="FE350" s="416"/>
      <c r="FF350" s="416"/>
      <c r="FG350" s="416"/>
      <c r="FH350" s="416"/>
      <c r="FI350" s="416"/>
      <c r="FJ350" s="416"/>
      <c r="FK350" s="416"/>
      <c r="FL350" s="416"/>
      <c r="FM350" s="416"/>
      <c r="FN350" s="416"/>
      <c r="FO350" s="416"/>
      <c r="FP350" s="416"/>
      <c r="FQ350" s="416"/>
      <c r="FR350" s="416"/>
      <c r="FS350" s="416"/>
      <c r="FT350" s="416"/>
      <c r="FU350" s="416"/>
      <c r="FV350" s="416"/>
      <c r="FW350" s="416"/>
      <c r="FX350" s="416"/>
      <c r="FY350" s="416"/>
      <c r="FZ350" s="416"/>
      <c r="GA350" s="416"/>
      <c r="GB350" s="416"/>
      <c r="GC350" s="416"/>
      <c r="GD350" s="416"/>
      <c r="GE350" s="416"/>
      <c r="GF350" s="416"/>
      <c r="GG350" s="416"/>
      <c r="GH350" s="416"/>
      <c r="GI350" s="416"/>
      <c r="GJ350" s="416"/>
      <c r="GK350" s="416"/>
      <c r="GL350" s="416"/>
      <c r="GM350" s="416"/>
      <c r="GN350" s="416"/>
      <c r="GO350" s="416"/>
      <c r="GP350" s="416"/>
      <c r="GQ350" s="416"/>
      <c r="GR350" s="416"/>
      <c r="GS350" s="416"/>
      <c r="GT350" s="416"/>
      <c r="GU350" s="416"/>
      <c r="GV350" s="416"/>
      <c r="GW350" s="416"/>
      <c r="GX350" s="416"/>
      <c r="GY350" s="416"/>
      <c r="GZ350" s="416"/>
      <c r="HA350" s="416"/>
      <c r="HB350" s="416"/>
      <c r="HC350" s="416"/>
      <c r="HD350" s="416"/>
      <c r="HE350" s="416"/>
      <c r="HF350" s="416"/>
      <c r="HG350" s="416"/>
      <c r="HH350" s="416"/>
      <c r="HI350" s="416"/>
      <c r="HJ350" s="416"/>
      <c r="HK350" s="416"/>
      <c r="HL350" s="416"/>
      <c r="HM350" s="416"/>
      <c r="HN350" s="416"/>
      <c r="HO350" s="416"/>
      <c r="HP350" s="416"/>
      <c r="HQ350" s="416"/>
      <c r="HR350" s="416"/>
      <c r="HS350" s="416"/>
      <c r="HT350" s="416"/>
      <c r="HU350" s="416"/>
      <c r="HV350" s="416"/>
      <c r="HW350" s="416"/>
      <c r="HX350" s="416"/>
      <c r="HY350" s="416"/>
      <c r="HZ350" s="416"/>
      <c r="IA350" s="416"/>
      <c r="IB350" s="416"/>
      <c r="IC350" s="416"/>
      <c r="ID350" s="416"/>
      <c r="IE350" s="416"/>
      <c r="IF350" s="416"/>
      <c r="IG350" s="416"/>
      <c r="IH350" s="416"/>
      <c r="II350" s="416"/>
      <c r="IJ350" s="416"/>
      <c r="IK350" s="416"/>
      <c r="IL350" s="416"/>
      <c r="IM350" s="416"/>
      <c r="IN350" s="416"/>
      <c r="IO350" s="416"/>
      <c r="IP350" s="416"/>
      <c r="IQ350" s="416"/>
      <c r="IR350" s="416"/>
      <c r="IS350" s="416"/>
      <c r="IT350" s="416"/>
      <c r="IU350" s="416"/>
      <c r="IV350" s="416"/>
      <c r="IW350" s="416"/>
      <c r="IX350" s="416"/>
      <c r="IY350" s="416"/>
      <c r="IZ350" s="416"/>
      <c r="JA350" s="416"/>
      <c r="JB350" s="416"/>
      <c r="JC350" s="416"/>
      <c r="JD350" s="416"/>
      <c r="JE350" s="416"/>
      <c r="JF350" s="416"/>
      <c r="JG350" s="416"/>
      <c r="JH350" s="416"/>
      <c r="JI350" s="416"/>
      <c r="JJ350" s="416"/>
      <c r="JK350" s="416"/>
      <c r="JL350" s="416"/>
      <c r="JM350" s="416"/>
      <c r="JN350" s="416"/>
      <c r="JO350" s="416"/>
      <c r="JP350" s="416"/>
      <c r="JQ350" s="416"/>
      <c r="JR350" s="416"/>
      <c r="JS350" s="416"/>
      <c r="JT350" s="416"/>
      <c r="JU350" s="416"/>
      <c r="JV350" s="416"/>
      <c r="JW350" s="416"/>
      <c r="JX350" s="416"/>
      <c r="JY350" s="416"/>
      <c r="JZ350" s="416"/>
      <c r="KA350" s="416"/>
      <c r="KB350" s="416"/>
      <c r="KC350" s="416"/>
      <c r="KD350" s="416"/>
      <c r="KE350" s="416"/>
      <c r="KF350" s="416"/>
      <c r="KG350" s="416"/>
      <c r="KH350" s="416"/>
      <c r="KI350" s="416"/>
      <c r="KJ350" s="416"/>
      <c r="KK350" s="416"/>
      <c r="KL350" s="416"/>
      <c r="KM350" s="416"/>
      <c r="KN350" s="416"/>
      <c r="KO350" s="416"/>
      <c r="KP350" s="416"/>
      <c r="KQ350" s="416"/>
      <c r="KR350" s="416"/>
      <c r="KS350" s="416"/>
      <c r="KT350" s="416"/>
      <c r="KU350" s="416"/>
      <c r="KV350" s="416"/>
      <c r="KW350" s="416"/>
      <c r="KX350" s="416"/>
      <c r="KY350" s="416"/>
      <c r="KZ350" s="416"/>
      <c r="LA350" s="416"/>
      <c r="LB350" s="416"/>
      <c r="LC350" s="416"/>
      <c r="LD350" s="416"/>
      <c r="LE350" s="416"/>
      <c r="LF350" s="416"/>
      <c r="LG350" s="416"/>
      <c r="LH350" s="416"/>
      <c r="LI350" s="416"/>
      <c r="LJ350" s="416"/>
      <c r="LK350" s="416"/>
      <c r="LL350" s="416"/>
      <c r="LM350" s="416"/>
      <c r="LN350" s="416"/>
      <c r="LO350" s="416"/>
      <c r="LP350" s="416"/>
      <c r="LQ350" s="416"/>
      <c r="LR350" s="416"/>
      <c r="LS350" s="416"/>
      <c r="LT350" s="416"/>
      <c r="LU350" s="416"/>
      <c r="LV350" s="416"/>
      <c r="LW350" s="416"/>
      <c r="LX350" s="416"/>
      <c r="LY350" s="416"/>
      <c r="LZ350" s="416"/>
      <c r="MA350" s="416"/>
      <c r="MB350" s="416"/>
      <c r="MC350" s="416"/>
      <c r="MD350" s="416"/>
      <c r="ME350" s="416"/>
      <c r="MF350" s="416"/>
      <c r="MG350" s="416"/>
      <c r="MH350" s="416"/>
      <c r="MI350" s="416"/>
      <c r="MJ350" s="416"/>
      <c r="MK350" s="416"/>
      <c r="ML350" s="416"/>
      <c r="MM350" s="416"/>
      <c r="MN350" s="416"/>
      <c r="MO350" s="416"/>
      <c r="MP350" s="416"/>
      <c r="MQ350" s="416"/>
      <c r="MR350" s="416"/>
      <c r="MS350" s="416"/>
      <c r="MT350" s="416"/>
      <c r="MU350" s="416"/>
      <c r="MV350" s="416"/>
      <c r="MW350" s="416"/>
      <c r="MX350" s="416"/>
      <c r="MY350" s="416"/>
      <c r="MZ350" s="416"/>
      <c r="NA350" s="416"/>
      <c r="NB350" s="416"/>
      <c r="NC350" s="416"/>
      <c r="ND350" s="416"/>
      <c r="NE350" s="416"/>
      <c r="NF350" s="416"/>
      <c r="NG350" s="416"/>
      <c r="NH350" s="416"/>
      <c r="NI350" s="416"/>
      <c r="NJ350" s="416"/>
      <c r="NK350" s="416"/>
      <c r="NL350" s="416"/>
      <c r="NM350" s="416"/>
      <c r="NN350" s="416"/>
      <c r="NO350" s="416"/>
      <c r="NP350" s="416"/>
      <c r="NQ350" s="416"/>
      <c r="NR350" s="416"/>
      <c r="NS350" s="416"/>
      <c r="NT350" s="416"/>
      <c r="NU350" s="416"/>
      <c r="NV350" s="416"/>
      <c r="NW350" s="416"/>
      <c r="NX350" s="416"/>
      <c r="NY350" s="416"/>
      <c r="NZ350" s="416"/>
      <c r="OA350" s="416"/>
      <c r="OB350" s="416"/>
      <c r="OC350" s="416"/>
      <c r="OD350" s="416"/>
      <c r="OE350" s="416"/>
      <c r="OF350" s="416"/>
      <c r="OG350" s="416"/>
      <c r="OH350" s="416"/>
      <c r="OI350" s="416"/>
      <c r="OJ350" s="416"/>
      <c r="OK350" s="416"/>
      <c r="OL350" s="416"/>
      <c r="OM350" s="416"/>
      <c r="ON350" s="416"/>
      <c r="OO350" s="416"/>
      <c r="OP350" s="416"/>
      <c r="OQ350" s="416"/>
      <c r="OR350" s="416"/>
      <c r="OS350" s="416"/>
      <c r="OT350" s="416"/>
      <c r="OU350" s="416"/>
      <c r="OV350" s="416"/>
      <c r="OW350" s="416"/>
      <c r="OX350" s="416"/>
      <c r="OY350" s="416"/>
      <c r="OZ350" s="416"/>
      <c r="PA350" s="416"/>
      <c r="PB350" s="416"/>
      <c r="PC350" s="416"/>
      <c r="PD350" s="416"/>
      <c r="PE350" s="416"/>
      <c r="PF350" s="416"/>
      <c r="PG350" s="416"/>
      <c r="PH350" s="416"/>
      <c r="PI350" s="416"/>
      <c r="PJ350" s="416"/>
      <c r="PK350" s="416"/>
      <c r="PL350" s="416"/>
      <c r="PM350" s="416"/>
      <c r="PN350" s="416"/>
      <c r="PO350" s="416"/>
      <c r="PP350" s="416"/>
      <c r="PQ350" s="416"/>
      <c r="PR350" s="416"/>
      <c r="PS350" s="416"/>
      <c r="PT350" s="416"/>
      <c r="PU350" s="416"/>
      <c r="PV350" s="416"/>
      <c r="PW350" s="416"/>
      <c r="PX350" s="416"/>
      <c r="PY350" s="416"/>
      <c r="PZ350" s="416"/>
      <c r="QA350" s="416"/>
      <c r="QB350" s="416"/>
      <c r="QC350" s="416"/>
      <c r="QD350" s="416"/>
      <c r="QE350" s="416"/>
      <c r="QF350" s="416"/>
      <c r="QG350" s="416"/>
      <c r="QH350" s="416"/>
      <c r="QI350" s="416"/>
      <c r="QJ350" s="416"/>
      <c r="QK350" s="416"/>
      <c r="QL350" s="416"/>
      <c r="QM350" s="416"/>
      <c r="QN350" s="416"/>
      <c r="QO350" s="416"/>
      <c r="QP350" s="416"/>
      <c r="QQ350" s="416"/>
      <c r="QR350" s="416"/>
      <c r="QS350" s="416"/>
      <c r="QT350" s="416"/>
      <c r="QU350" s="416"/>
      <c r="QV350" s="416"/>
      <c r="QW350" s="416"/>
      <c r="QX350" s="416"/>
      <c r="QY350" s="416"/>
      <c r="QZ350" s="416"/>
      <c r="RA350" s="416"/>
      <c r="RB350" s="416"/>
      <c r="RC350" s="416"/>
      <c r="RD350" s="416"/>
      <c r="RE350" s="416"/>
      <c r="RF350" s="416"/>
      <c r="RG350" s="416"/>
      <c r="RH350" s="416"/>
      <c r="RI350" s="416"/>
      <c r="RJ350" s="416"/>
      <c r="RK350" s="416"/>
      <c r="RL350" s="416"/>
      <c r="RM350" s="416"/>
      <c r="RN350" s="416"/>
      <c r="RO350" s="416"/>
      <c r="RP350" s="416"/>
      <c r="RQ350" s="416"/>
      <c r="RR350" s="416"/>
      <c r="RS350" s="416"/>
      <c r="RT350" s="416"/>
      <c r="RU350" s="416"/>
      <c r="RV350" s="416"/>
      <c r="RW350" s="416"/>
      <c r="RX350" s="416"/>
      <c r="RY350" s="416"/>
      <c r="RZ350" s="416"/>
      <c r="SA350" s="416"/>
      <c r="SB350" s="416"/>
      <c r="SC350" s="416"/>
      <c r="SD350" s="416"/>
      <c r="SE350" s="416"/>
      <c r="SF350" s="416"/>
      <c r="SG350" s="416"/>
      <c r="SH350" s="416"/>
      <c r="SI350" s="416"/>
      <c r="SJ350" s="416"/>
      <c r="SK350" s="416"/>
      <c r="SL350" s="416"/>
      <c r="SM350" s="416"/>
      <c r="SN350" s="416"/>
      <c r="SO350" s="416"/>
      <c r="SP350" s="416"/>
      <c r="SQ350" s="416"/>
      <c r="SR350" s="416"/>
      <c r="SS350" s="416"/>
      <c r="ST350" s="416"/>
      <c r="SU350" s="416"/>
      <c r="SV350" s="416"/>
      <c r="SW350" s="416"/>
      <c r="SX350" s="416"/>
      <c r="SY350" s="416"/>
      <c r="SZ350" s="416"/>
      <c r="TA350" s="416"/>
      <c r="TB350" s="416"/>
      <c r="TC350" s="416"/>
      <c r="TD350" s="416"/>
      <c r="TE350" s="416"/>
      <c r="TF350" s="416"/>
      <c r="TG350" s="416"/>
      <c r="TH350" s="416"/>
      <c r="TI350" s="416"/>
      <c r="TJ350" s="416"/>
      <c r="TK350" s="416"/>
      <c r="TL350" s="416"/>
      <c r="TM350" s="416"/>
      <c r="TN350" s="416"/>
      <c r="TO350" s="416"/>
      <c r="TP350" s="416"/>
      <c r="TQ350" s="416"/>
      <c r="TR350" s="416"/>
      <c r="TS350" s="416"/>
      <c r="TT350" s="416"/>
      <c r="TU350" s="416"/>
      <c r="TV350" s="416"/>
      <c r="TW350" s="416"/>
      <c r="TX350" s="416"/>
      <c r="TY350" s="416"/>
      <c r="TZ350" s="416"/>
      <c r="UA350" s="416"/>
      <c r="UB350" s="416"/>
      <c r="UC350" s="416"/>
      <c r="UD350" s="416"/>
      <c r="UE350" s="416"/>
      <c r="UF350" s="416"/>
      <c r="UG350" s="416"/>
      <c r="UH350" s="416"/>
      <c r="UI350" s="416"/>
      <c r="UJ350" s="416"/>
      <c r="UK350" s="416"/>
      <c r="UL350" s="416"/>
      <c r="UM350" s="416"/>
      <c r="UN350" s="416"/>
      <c r="UO350" s="416"/>
      <c r="UP350" s="416"/>
      <c r="UQ350" s="416"/>
      <c r="UR350" s="416"/>
      <c r="US350" s="416"/>
      <c r="UT350" s="416"/>
      <c r="UU350" s="416"/>
      <c r="UV350" s="416"/>
      <c r="UW350" s="416"/>
      <c r="UX350" s="416"/>
      <c r="UY350" s="416"/>
      <c r="UZ350" s="416"/>
      <c r="VA350" s="416"/>
      <c r="VB350" s="416"/>
      <c r="VC350" s="416"/>
      <c r="VD350" s="416"/>
      <c r="VE350" s="416"/>
      <c r="VF350" s="416"/>
      <c r="VG350" s="416"/>
      <c r="VH350" s="416"/>
      <c r="VI350" s="416"/>
      <c r="VJ350" s="416"/>
      <c r="VK350" s="416"/>
      <c r="VL350" s="416"/>
      <c r="VM350" s="416"/>
      <c r="VN350" s="416"/>
      <c r="VO350" s="416"/>
      <c r="VP350" s="416"/>
      <c r="VQ350" s="416"/>
      <c r="VR350" s="416"/>
      <c r="VS350" s="416"/>
      <c r="VT350" s="416"/>
      <c r="VU350" s="416"/>
      <c r="VV350" s="416"/>
      <c r="VW350" s="416"/>
      <c r="VX350" s="416"/>
      <c r="VY350" s="416"/>
      <c r="VZ350" s="416"/>
      <c r="WA350" s="416"/>
      <c r="WB350" s="416"/>
      <c r="WC350" s="416"/>
      <c r="WD350" s="416"/>
      <c r="WE350" s="416"/>
      <c r="WF350" s="416"/>
      <c r="WG350" s="416"/>
      <c r="WH350" s="416"/>
      <c r="WI350" s="416"/>
      <c r="WJ350" s="416"/>
      <c r="WK350" s="416"/>
      <c r="WL350" s="416"/>
      <c r="WM350" s="416"/>
      <c r="WN350" s="416"/>
      <c r="WO350" s="416"/>
      <c r="WP350" s="416"/>
      <c r="WQ350" s="416"/>
      <c r="WR350" s="416"/>
      <c r="WS350" s="416"/>
      <c r="WT350" s="416"/>
      <c r="WU350" s="416"/>
      <c r="WV350" s="416"/>
      <c r="WW350" s="416"/>
      <c r="WX350" s="416"/>
      <c r="WY350" s="416"/>
      <c r="WZ350" s="416"/>
      <c r="XA350" s="416"/>
      <c r="XB350" s="416"/>
      <c r="XC350" s="416"/>
      <c r="XD350" s="416"/>
      <c r="XE350" s="416"/>
      <c r="XF350" s="416"/>
      <c r="XG350" s="416"/>
      <c r="XH350" s="416"/>
      <c r="XI350" s="416"/>
      <c r="XJ350" s="416"/>
      <c r="XK350" s="416"/>
      <c r="XL350" s="416"/>
      <c r="XM350" s="416"/>
      <c r="XN350" s="416"/>
      <c r="XO350" s="416"/>
      <c r="XP350" s="416"/>
      <c r="XQ350" s="416"/>
      <c r="XR350" s="417"/>
      <c r="XS350" s="417"/>
      <c r="XT350" s="417"/>
      <c r="XU350" s="417"/>
      <c r="XV350" s="417"/>
      <c r="XW350" s="417"/>
      <c r="XX350" s="417"/>
      <c r="XY350" s="417"/>
      <c r="XZ350" s="417"/>
      <c r="YA350" s="417"/>
      <c r="YB350" s="417"/>
      <c r="YC350" s="417"/>
      <c r="YD350" s="417"/>
      <c r="YE350" s="417"/>
      <c r="YF350" s="417"/>
      <c r="YG350" s="417"/>
      <c r="YH350" s="417"/>
      <c r="YI350" s="417"/>
      <c r="YJ350" s="417"/>
      <c r="YK350" s="417"/>
      <c r="YL350" s="417"/>
      <c r="YM350" s="417"/>
      <c r="YN350" s="417"/>
      <c r="YO350" s="417"/>
      <c r="YP350" s="417"/>
      <c r="YQ350" s="417"/>
      <c r="YR350" s="417"/>
      <c r="YS350" s="417"/>
      <c r="YT350" s="417"/>
      <c r="YU350" s="417"/>
      <c r="YV350" s="417"/>
      <c r="YW350" s="417"/>
      <c r="YX350" s="417"/>
      <c r="YY350" s="417"/>
      <c r="YZ350" s="417"/>
      <c r="ZA350" s="417"/>
      <c r="ZB350" s="417"/>
      <c r="ZC350" s="417"/>
      <c r="ZD350" s="417"/>
      <c r="ZE350" s="417"/>
      <c r="ZF350" s="417"/>
      <c r="ZG350" s="417"/>
      <c r="ZH350" s="417"/>
      <c r="ZI350" s="417"/>
      <c r="ZJ350" s="417"/>
      <c r="ZK350" s="417"/>
      <c r="ZL350" s="417"/>
      <c r="ZM350" s="417"/>
      <c r="ZN350" s="417"/>
      <c r="ZO350" s="417"/>
      <c r="ZP350" s="417"/>
      <c r="ZQ350" s="417"/>
      <c r="ZR350" s="417"/>
      <c r="ZS350" s="417"/>
      <c r="ZT350" s="417"/>
      <c r="ZU350" s="417"/>
      <c r="ZV350" s="417"/>
      <c r="ZW350" s="417"/>
      <c r="ZX350" s="417"/>
      <c r="ZY350" s="417"/>
      <c r="ZZ350" s="417"/>
      <c r="AAA350" s="417"/>
      <c r="AAB350" s="417"/>
      <c r="AAC350" s="417"/>
      <c r="AAD350" s="417"/>
      <c r="AAE350" s="417"/>
      <c r="AAF350" s="417"/>
      <c r="AAG350" s="417"/>
      <c r="AAH350" s="417"/>
      <c r="AAI350" s="417"/>
      <c r="AAJ350" s="417"/>
      <c r="AAK350" s="417"/>
      <c r="AAL350" s="417"/>
      <c r="AAM350" s="417"/>
      <c r="AAN350" s="417"/>
      <c r="AAO350" s="417"/>
      <c r="AAP350" s="417"/>
      <c r="AAQ350" s="417"/>
      <c r="AAR350" s="417"/>
      <c r="AAS350" s="417"/>
      <c r="AAT350" s="417"/>
      <c r="AAU350" s="417"/>
      <c r="AAV350" s="417"/>
      <c r="AAW350" s="417"/>
      <c r="AAX350" s="417"/>
      <c r="AAY350" s="417"/>
      <c r="AAZ350" s="417"/>
      <c r="ABA350" s="417"/>
      <c r="ABB350" s="417"/>
      <c r="ABC350" s="417"/>
      <c r="ABD350" s="417"/>
      <c r="ABE350" s="417"/>
      <c r="ABF350" s="417"/>
      <c r="ABG350" s="417"/>
      <c r="ABH350" s="417"/>
      <c r="ABI350" s="417"/>
      <c r="ABJ350" s="417"/>
      <c r="ABK350" s="417"/>
      <c r="ABL350" s="417"/>
      <c r="ABM350" s="417"/>
      <c r="ABN350" s="417"/>
      <c r="ABO350" s="417"/>
      <c r="ABP350" s="417"/>
      <c r="ABQ350" s="417"/>
      <c r="ABR350" s="417"/>
      <c r="ABS350" s="417"/>
      <c r="ABT350" s="417"/>
      <c r="ABU350" s="417"/>
      <c r="ABV350" s="417"/>
      <c r="ABW350" s="417"/>
      <c r="ABX350" s="417"/>
      <c r="ABY350" s="417"/>
      <c r="ABZ350" s="417"/>
      <c r="ACA350" s="417"/>
      <c r="ACB350" s="417"/>
      <c r="ACC350" s="417"/>
      <c r="ACD350" s="417"/>
      <c r="ACE350" s="417"/>
      <c r="ACF350" s="417"/>
      <c r="ACG350" s="417"/>
      <c r="ACH350" s="417"/>
      <c r="ACI350" s="417"/>
      <c r="ACJ350" s="417"/>
      <c r="ACK350" s="417"/>
      <c r="ACL350" s="417"/>
      <c r="ACM350" s="417"/>
      <c r="ACN350" s="417"/>
      <c r="ACO350" s="417"/>
      <c r="ACP350" s="417"/>
      <c r="ACQ350" s="417"/>
      <c r="ACR350" s="417"/>
      <c r="ACS350" s="417"/>
      <c r="ACT350" s="417"/>
      <c r="ACU350" s="417"/>
      <c r="ACV350" s="417"/>
      <c r="ACW350" s="417"/>
      <c r="ACX350" s="417"/>
      <c r="ACY350" s="417"/>
      <c r="ACZ350" s="417"/>
      <c r="ADA350" s="417"/>
      <c r="ADB350" s="417"/>
      <c r="ADC350" s="417"/>
      <c r="ADD350" s="417"/>
      <c r="ADE350" s="417"/>
      <c r="ADF350" s="417"/>
      <c r="ADG350" s="417"/>
      <c r="ADH350" s="417"/>
      <c r="ADI350" s="417"/>
      <c r="ADJ350" s="417"/>
      <c r="ADK350" s="417"/>
      <c r="ADL350" s="417"/>
      <c r="ADM350" s="417"/>
      <c r="ADN350" s="417"/>
      <c r="ADO350" s="417"/>
      <c r="ADP350" s="417"/>
      <c r="ADQ350" s="417"/>
      <c r="ADR350" s="417"/>
      <c r="ADS350" s="417"/>
      <c r="ADT350" s="417"/>
      <c r="ADU350" s="417"/>
      <c r="ADV350" s="417"/>
      <c r="ADW350" s="417"/>
      <c r="ADX350" s="417"/>
      <c r="ADY350" s="417"/>
      <c r="ADZ350" s="417"/>
      <c r="AEA350" s="417"/>
      <c r="AEB350" s="417"/>
      <c r="AEC350" s="417"/>
      <c r="AED350" s="417"/>
      <c r="AEE350" s="417"/>
      <c r="AEF350" s="417"/>
      <c r="AEG350" s="417"/>
      <c r="AEH350" s="417"/>
      <c r="AEI350" s="417"/>
      <c r="AEJ350" s="417"/>
      <c r="AEK350" s="417"/>
      <c r="AEL350" s="417"/>
      <c r="AEM350" s="417"/>
      <c r="AEN350" s="417"/>
      <c r="AEO350" s="417"/>
      <c r="AEP350" s="417"/>
      <c r="AEQ350" s="417"/>
      <c r="AER350" s="417"/>
      <c r="AES350" s="417"/>
      <c r="AET350" s="417"/>
      <c r="AEU350" s="417"/>
      <c r="AEV350" s="417"/>
      <c r="AEW350" s="417"/>
      <c r="AEX350" s="417"/>
      <c r="AEY350" s="417"/>
      <c r="AEZ350" s="417"/>
      <c r="AFA350" s="417"/>
      <c r="AFB350" s="417"/>
      <c r="AFC350" s="417"/>
      <c r="AFD350" s="417"/>
      <c r="AFE350" s="417"/>
      <c r="AFF350" s="417"/>
      <c r="AFG350" s="417"/>
      <c r="AFH350" s="417"/>
      <c r="AFI350" s="417"/>
      <c r="AFJ350" s="417"/>
      <c r="AFK350" s="417"/>
      <c r="AFL350" s="417"/>
      <c r="AFM350" s="417"/>
      <c r="AFN350" s="417"/>
      <c r="AFO350" s="417"/>
      <c r="AFP350" s="417"/>
      <c r="AFQ350" s="417"/>
      <c r="AFR350" s="417"/>
      <c r="AFS350" s="417"/>
      <c r="AFT350" s="417"/>
      <c r="AFU350" s="417"/>
      <c r="AFV350" s="417"/>
      <c r="AFW350" s="417"/>
      <c r="AFX350" s="417"/>
      <c r="AFY350" s="417"/>
      <c r="AFZ350" s="417"/>
      <c r="AGA350" s="417"/>
      <c r="AGB350" s="417"/>
      <c r="AGC350" s="417"/>
      <c r="AGD350" s="417"/>
      <c r="AGE350" s="417"/>
      <c r="AGF350" s="417"/>
      <c r="AGG350" s="417"/>
      <c r="AGH350" s="417"/>
      <c r="AGI350" s="417"/>
      <c r="AGJ350" s="417"/>
      <c r="AGK350" s="417"/>
      <c r="AGL350" s="417"/>
      <c r="AGM350" s="417"/>
      <c r="AGN350" s="417"/>
      <c r="AGO350" s="417"/>
      <c r="AGP350" s="417"/>
      <c r="AGQ350" s="417"/>
      <c r="AGR350" s="417"/>
      <c r="AGS350" s="417"/>
      <c r="AGT350" s="417"/>
      <c r="AGU350" s="417"/>
      <c r="AGV350" s="417"/>
      <c r="AGW350" s="417"/>
      <c r="AGX350" s="417"/>
      <c r="AGY350" s="417"/>
      <c r="AGZ350" s="417"/>
      <c r="AHA350" s="417"/>
      <c r="AHB350" s="417"/>
      <c r="AHC350" s="417"/>
      <c r="AHD350" s="417"/>
      <c r="AHE350" s="417"/>
      <c r="AHF350" s="417"/>
      <c r="AHG350" s="417"/>
      <c r="AHH350" s="417"/>
      <c r="AHI350" s="417"/>
      <c r="AHJ350" s="417"/>
      <c r="AHK350" s="417"/>
      <c r="AHL350" s="417"/>
      <c r="AHM350" s="417"/>
      <c r="AHN350" s="417"/>
      <c r="AHO350" s="417"/>
      <c r="AHP350" s="417"/>
      <c r="AHQ350" s="417"/>
      <c r="AHR350" s="417"/>
      <c r="AHS350" s="417"/>
      <c r="AHT350" s="417"/>
      <c r="AHU350" s="417"/>
      <c r="AHV350" s="417"/>
      <c r="AHW350" s="417"/>
      <c r="AHX350" s="417"/>
      <c r="AHY350" s="417"/>
      <c r="AHZ350" s="417"/>
      <c r="AIA350" s="417"/>
      <c r="AIB350" s="417"/>
      <c r="AIC350" s="417"/>
      <c r="AID350" s="417"/>
      <c r="AIE350" s="417"/>
      <c r="AIF350" s="417"/>
      <c r="AIG350" s="417"/>
      <c r="AIH350" s="417"/>
      <c r="AII350" s="417"/>
      <c r="AIJ350" s="417"/>
      <c r="AIK350" s="417"/>
      <c r="AIL350" s="417"/>
      <c r="AIM350" s="417"/>
      <c r="AIN350" s="417"/>
      <c r="AIO350" s="417"/>
      <c r="AIP350" s="417"/>
      <c r="AIQ350" s="417"/>
      <c r="AIR350" s="417"/>
      <c r="AIS350" s="417"/>
      <c r="AIT350" s="417"/>
      <c r="AIU350" s="417"/>
      <c r="AIV350" s="417"/>
      <c r="AIW350" s="417"/>
      <c r="AIX350" s="417"/>
      <c r="AIY350" s="417"/>
      <c r="AIZ350" s="417"/>
      <c r="AJA350" s="417"/>
      <c r="AJB350" s="417"/>
      <c r="AJC350" s="417"/>
      <c r="AJD350" s="417"/>
      <c r="AJE350" s="417"/>
      <c r="AJF350" s="417"/>
      <c r="AJG350" s="417"/>
      <c r="AJH350" s="417"/>
      <c r="AJI350" s="417"/>
      <c r="AJJ350" s="417"/>
      <c r="AJK350" s="417"/>
      <c r="AJL350" s="417"/>
      <c r="AJM350" s="417"/>
      <c r="AJN350" s="417"/>
      <c r="AJO350" s="417"/>
      <c r="AJP350" s="417"/>
      <c r="AJQ350" s="417"/>
      <c r="AJR350" s="417"/>
      <c r="AJS350" s="417"/>
      <c r="AJT350" s="417"/>
      <c r="AJU350" s="417"/>
      <c r="AJV350" s="417"/>
      <c r="AJW350" s="417"/>
      <c r="AJX350" s="417"/>
      <c r="AJY350" s="417"/>
      <c r="AJZ350" s="417"/>
      <c r="AKA350" s="417"/>
      <c r="AKB350" s="417"/>
      <c r="AKC350" s="417"/>
      <c r="AKD350" s="417"/>
      <c r="AKE350" s="417"/>
      <c r="AKF350" s="417"/>
      <c r="AKG350" s="417"/>
      <c r="AKH350" s="417"/>
      <c r="AKI350" s="417"/>
      <c r="AKJ350" s="417"/>
      <c r="AKK350" s="417"/>
      <c r="AKL350" s="417"/>
      <c r="AKM350" s="417"/>
      <c r="AKN350" s="417"/>
      <c r="AKO350" s="417"/>
      <c r="AKP350" s="417"/>
      <c r="AKQ350" s="417"/>
      <c r="AKR350" s="417"/>
      <c r="AKS350" s="417"/>
      <c r="AKT350" s="417"/>
      <c r="AKU350" s="417"/>
      <c r="AKV350" s="417"/>
      <c r="AKW350" s="417"/>
      <c r="AKX350" s="417"/>
      <c r="AKY350" s="417"/>
      <c r="AKZ350" s="417"/>
      <c r="ALA350" s="417"/>
      <c r="ALB350" s="417"/>
      <c r="ALC350" s="417"/>
      <c r="ALD350" s="417"/>
      <c r="ALE350" s="417"/>
      <c r="ALF350" s="417"/>
      <c r="ALG350" s="417"/>
      <c r="ALH350" s="417"/>
      <c r="ALI350" s="417"/>
      <c r="ALJ350" s="417"/>
      <c r="ALK350" s="417"/>
      <c r="ALL350" s="417"/>
      <c r="ALM350" s="417"/>
      <c r="ALN350" s="417"/>
      <c r="ALO350" s="417"/>
      <c r="ALP350" s="417"/>
      <c r="ALQ350" s="417"/>
      <c r="ALR350" s="417"/>
      <c r="ALS350" s="417"/>
      <c r="ALT350" s="417"/>
      <c r="ALU350" s="417"/>
      <c r="ALV350" s="417"/>
      <c r="ALW350" s="417"/>
      <c r="ALX350" s="417"/>
      <c r="ALY350" s="417"/>
      <c r="ALZ350" s="417"/>
      <c r="AMA350" s="417"/>
      <c r="AMB350" s="417"/>
      <c r="AMC350" s="417"/>
      <c r="AMD350" s="417"/>
      <c r="AME350" s="417"/>
      <c r="AMF350" s="417"/>
      <c r="AMG350" s="417"/>
      <c r="AMH350" s="417"/>
      <c r="AMI350" s="417"/>
      <c r="AMJ350" s="417"/>
      <c r="AMK350" s="417"/>
      <c r="AML350" s="417"/>
      <c r="AMM350" s="417"/>
      <c r="AMN350" s="417"/>
      <c r="AMO350" s="417"/>
      <c r="AMP350" s="417"/>
      <c r="AMQ350" s="417"/>
      <c r="AMR350" s="417"/>
      <c r="AMS350" s="417"/>
      <c r="AMT350" s="417"/>
      <c r="AMU350" s="417"/>
      <c r="AMV350" s="417"/>
      <c r="AMW350" s="417"/>
      <c r="AMX350" s="417"/>
      <c r="AMY350" s="417"/>
      <c r="AMZ350" s="417"/>
      <c r="ANA350" s="417"/>
      <c r="ANB350" s="417"/>
      <c r="ANC350" s="417"/>
      <c r="AND350" s="417"/>
      <c r="ANE350" s="417"/>
      <c r="ANF350" s="417"/>
      <c r="ANG350" s="417"/>
      <c r="ANH350" s="417"/>
      <c r="ANI350" s="417"/>
      <c r="ANJ350" s="417"/>
      <c r="ANK350" s="417"/>
      <c r="ANL350" s="417"/>
      <c r="ANM350" s="417"/>
      <c r="ANN350" s="417"/>
      <c r="ANO350" s="417"/>
      <c r="ANP350" s="417"/>
      <c r="ANQ350" s="417"/>
      <c r="ANR350" s="417"/>
      <c r="ANS350" s="417"/>
      <c r="ANT350" s="417"/>
      <c r="ANU350" s="417"/>
      <c r="ANV350" s="417"/>
      <c r="ANW350" s="417"/>
      <c r="ANX350" s="417"/>
      <c r="ANY350" s="417"/>
      <c r="ANZ350" s="417"/>
      <c r="AOA350" s="417"/>
      <c r="AOB350" s="417"/>
      <c r="AOC350" s="417"/>
      <c r="AOD350" s="417"/>
      <c r="AOE350" s="417"/>
      <c r="AOF350" s="417"/>
      <c r="AOG350" s="417"/>
      <c r="AOH350" s="417"/>
      <c r="AOI350" s="417"/>
      <c r="AOJ350" s="417"/>
      <c r="AOK350" s="417"/>
      <c r="AOL350" s="417"/>
      <c r="AOM350" s="417"/>
      <c r="AON350" s="417"/>
      <c r="AOO350" s="417"/>
      <c r="AOP350" s="417"/>
      <c r="AOQ350" s="417"/>
      <c r="AOR350" s="417"/>
      <c r="AOS350" s="417"/>
      <c r="AOT350" s="417"/>
      <c r="AOU350" s="417"/>
      <c r="AOV350" s="417"/>
      <c r="AOW350" s="417"/>
      <c r="AOX350" s="417"/>
      <c r="AOY350" s="417"/>
      <c r="AOZ350" s="417"/>
      <c r="APA350" s="417"/>
      <c r="APB350" s="417"/>
      <c r="APC350" s="417"/>
      <c r="APD350" s="417"/>
      <c r="APE350" s="417"/>
      <c r="APF350" s="417"/>
      <c r="APG350" s="417"/>
      <c r="APH350" s="417"/>
      <c r="API350" s="417"/>
      <c r="APJ350" s="417"/>
      <c r="APK350" s="417"/>
      <c r="APL350" s="417"/>
      <c r="APM350" s="417"/>
      <c r="APN350" s="417"/>
      <c r="APO350" s="417"/>
      <c r="APP350" s="417"/>
      <c r="APQ350" s="417"/>
      <c r="APR350" s="417"/>
      <c r="APS350" s="417"/>
      <c r="APT350" s="417"/>
      <c r="APU350" s="417"/>
      <c r="APV350" s="417"/>
      <c r="APW350" s="417"/>
      <c r="APX350" s="417"/>
      <c r="APY350" s="417"/>
      <c r="APZ350" s="417"/>
      <c r="AQA350" s="417"/>
      <c r="AQB350" s="417"/>
      <c r="AQC350" s="417"/>
      <c r="AQD350" s="417"/>
      <c r="AQE350" s="417"/>
      <c r="AQF350" s="417"/>
      <c r="AQG350" s="417"/>
      <c r="AQH350" s="417"/>
      <c r="AQI350" s="417"/>
      <c r="AQJ350" s="417"/>
      <c r="AQK350" s="417"/>
      <c r="AQL350" s="417"/>
      <c r="AQM350" s="417"/>
      <c r="AQN350" s="417"/>
      <c r="AQO350" s="417"/>
      <c r="AQP350" s="417"/>
      <c r="AQQ350" s="417"/>
      <c r="AQR350" s="417"/>
      <c r="AQS350" s="417"/>
      <c r="AQT350" s="417"/>
      <c r="AQU350" s="417"/>
      <c r="AQV350" s="417"/>
      <c r="AQW350" s="417"/>
      <c r="AQX350" s="417"/>
      <c r="AQY350" s="417"/>
      <c r="AQZ350" s="417"/>
      <c r="ARA350" s="417"/>
      <c r="ARB350" s="417"/>
      <c r="ARC350" s="417"/>
      <c r="ARD350" s="417"/>
      <c r="ARE350" s="417"/>
      <c r="ARF350" s="417"/>
      <c r="ARG350" s="417"/>
      <c r="ARH350" s="417"/>
      <c r="ARI350" s="417"/>
      <c r="ARJ350" s="417"/>
      <c r="ARK350" s="417"/>
      <c r="ARL350" s="417"/>
      <c r="ARM350" s="417"/>
      <c r="ARN350" s="417"/>
      <c r="ARO350" s="417"/>
      <c r="ARP350" s="417"/>
      <c r="ARQ350" s="417"/>
      <c r="ARR350" s="417"/>
      <c r="ARS350" s="417"/>
      <c r="ART350" s="417"/>
      <c r="ARU350" s="417"/>
      <c r="ARV350" s="417"/>
      <c r="ARW350" s="417"/>
      <c r="ARX350" s="417"/>
      <c r="ARY350" s="417"/>
      <c r="ARZ350" s="417"/>
      <c r="ASA350" s="417"/>
      <c r="ASB350" s="417"/>
      <c r="ASC350" s="417"/>
      <c r="ASD350" s="417"/>
      <c r="ASE350" s="417"/>
      <c r="ASF350" s="417"/>
      <c r="ASG350" s="417"/>
      <c r="ASH350" s="417"/>
      <c r="ASI350" s="417"/>
      <c r="ASJ350" s="417"/>
      <c r="ASK350" s="417"/>
      <c r="ASL350" s="417"/>
      <c r="ASM350" s="417"/>
      <c r="ASN350" s="417"/>
      <c r="ASO350" s="417"/>
      <c r="ASP350" s="417"/>
      <c r="ASQ350" s="417"/>
      <c r="ASR350" s="417"/>
      <c r="ASS350" s="417"/>
      <c r="AST350" s="417"/>
      <c r="ASU350" s="417"/>
      <c r="ASV350" s="417"/>
      <c r="ASW350" s="417"/>
      <c r="ASX350" s="417"/>
      <c r="ASY350" s="417"/>
      <c r="ASZ350" s="417"/>
      <c r="ATA350" s="417"/>
      <c r="ATB350" s="417"/>
      <c r="ATC350" s="417"/>
      <c r="ATD350" s="417"/>
      <c r="ATE350" s="417"/>
      <c r="ATF350" s="417"/>
      <c r="ATG350" s="417"/>
      <c r="ATH350" s="417"/>
      <c r="ATI350" s="417"/>
      <c r="ATJ350" s="417"/>
      <c r="ATK350" s="417"/>
      <c r="ATL350" s="417"/>
      <c r="ATM350" s="417"/>
      <c r="ATN350" s="417"/>
      <c r="ATO350" s="417"/>
      <c r="ATP350" s="417"/>
      <c r="ATQ350" s="417"/>
      <c r="ATR350" s="417"/>
      <c r="ATS350" s="417"/>
      <c r="ATT350" s="417"/>
      <c r="ATU350" s="417"/>
      <c r="ATV350" s="417"/>
      <c r="ATW350" s="417"/>
      <c r="ATX350" s="417"/>
      <c r="ATY350" s="417"/>
      <c r="ATZ350" s="417"/>
      <c r="AUA350" s="417"/>
      <c r="AUB350" s="417"/>
      <c r="AUC350" s="417"/>
      <c r="AUD350" s="417"/>
      <c r="AUE350" s="417"/>
      <c r="AUF350" s="417"/>
      <c r="AUG350" s="417"/>
      <c r="AUH350" s="417"/>
      <c r="AUI350" s="417"/>
      <c r="AUJ350" s="417"/>
      <c r="AUK350" s="417"/>
      <c r="AUL350" s="417"/>
      <c r="AUM350" s="417"/>
      <c r="AUN350" s="417"/>
      <c r="AUO350" s="417"/>
      <c r="AUP350" s="417"/>
      <c r="AUQ350" s="417"/>
      <c r="AUR350" s="417"/>
      <c r="AUS350" s="417"/>
      <c r="AUT350" s="417"/>
      <c r="AUU350" s="417"/>
      <c r="AUV350" s="417"/>
      <c r="AUW350" s="417"/>
      <c r="AUX350" s="417"/>
      <c r="AUY350" s="417"/>
      <c r="AUZ350" s="417"/>
      <c r="AVA350" s="417"/>
      <c r="AVB350" s="417"/>
      <c r="AVC350" s="417"/>
      <c r="AVD350" s="417"/>
      <c r="AVE350" s="417"/>
      <c r="AVF350" s="417"/>
      <c r="AVG350" s="417"/>
      <c r="AVH350" s="417"/>
      <c r="AVI350" s="417"/>
      <c r="AVJ350" s="417"/>
      <c r="AVK350" s="417"/>
      <c r="AVL350" s="417"/>
      <c r="AVM350" s="417"/>
      <c r="AVN350" s="417"/>
      <c r="AVO350" s="417"/>
      <c r="AVP350" s="417"/>
      <c r="AVQ350" s="417"/>
      <c r="AVR350" s="417"/>
      <c r="AVS350" s="417"/>
      <c r="AVT350" s="417"/>
      <c r="AVU350" s="417"/>
      <c r="AVV350" s="417"/>
      <c r="AVW350" s="417"/>
      <c r="AVX350" s="417"/>
      <c r="AVY350" s="417"/>
      <c r="AVZ350" s="417"/>
      <c r="AWA350" s="417"/>
      <c r="AWB350" s="417"/>
      <c r="AWC350" s="417"/>
      <c r="AWD350" s="417"/>
      <c r="AWE350" s="417"/>
      <c r="AWF350" s="417"/>
      <c r="AWG350" s="417"/>
      <c r="AWH350" s="417"/>
      <c r="AWI350" s="417"/>
      <c r="AWJ350" s="417"/>
      <c r="AWK350" s="417"/>
      <c r="AWL350" s="417"/>
      <c r="AWM350" s="417"/>
      <c r="AWN350" s="417"/>
      <c r="AWO350" s="417"/>
      <c r="AWP350" s="417"/>
      <c r="AWQ350" s="417"/>
      <c r="AWR350" s="417"/>
      <c r="AWS350" s="417"/>
      <c r="AWT350" s="417"/>
      <c r="AWU350" s="417"/>
      <c r="AWV350" s="417"/>
      <c r="AWW350" s="417"/>
      <c r="AWX350" s="417"/>
      <c r="AWY350" s="417"/>
      <c r="AWZ350" s="417"/>
      <c r="AXA350" s="417"/>
      <c r="AXB350" s="417"/>
      <c r="AXC350" s="417"/>
      <c r="AXD350" s="417"/>
      <c r="AXE350" s="417"/>
      <c r="AXF350" s="417"/>
      <c r="AXG350" s="417"/>
      <c r="AXH350" s="417"/>
      <c r="AXI350" s="417"/>
      <c r="AXJ350" s="417"/>
      <c r="AXK350" s="417"/>
      <c r="AXL350" s="417"/>
      <c r="AXM350" s="417"/>
      <c r="AXN350" s="417"/>
      <c r="AXO350" s="417"/>
      <c r="AXP350" s="417"/>
      <c r="AXQ350" s="417"/>
      <c r="AXR350" s="417"/>
      <c r="AXS350" s="417"/>
      <c r="AXT350" s="417"/>
      <c r="AXU350" s="417"/>
      <c r="AXV350" s="417"/>
      <c r="AXW350" s="417"/>
      <c r="AXX350" s="417"/>
      <c r="AXY350" s="417"/>
      <c r="AXZ350" s="417"/>
      <c r="AYA350" s="417"/>
      <c r="AYB350" s="417"/>
      <c r="AYC350" s="417"/>
      <c r="AYD350" s="417"/>
      <c r="AYE350" s="417"/>
      <c r="AYF350" s="417"/>
      <c r="AYG350" s="417"/>
      <c r="AYH350" s="417"/>
      <c r="AYI350" s="417"/>
      <c r="AYJ350" s="417"/>
      <c r="AYK350" s="417"/>
      <c r="AYL350" s="417"/>
      <c r="AYM350" s="417"/>
      <c r="AYN350" s="417"/>
      <c r="AYO350" s="417"/>
      <c r="AYP350" s="417"/>
      <c r="AYQ350" s="417"/>
      <c r="AYR350" s="417"/>
      <c r="AYS350" s="417"/>
      <c r="AYT350" s="417"/>
      <c r="AYU350" s="417"/>
      <c r="AYV350" s="417"/>
      <c r="AYW350" s="417"/>
      <c r="AYX350" s="417"/>
      <c r="AYY350" s="417"/>
      <c r="AYZ350" s="417"/>
      <c r="AZA350" s="417"/>
      <c r="AZB350" s="417"/>
      <c r="AZC350" s="417"/>
      <c r="AZD350" s="417"/>
      <c r="AZE350" s="417"/>
      <c r="AZF350" s="417"/>
      <c r="AZG350" s="417"/>
      <c r="AZH350" s="417"/>
      <c r="AZI350" s="417"/>
      <c r="AZJ350" s="417"/>
      <c r="AZK350" s="417"/>
      <c r="AZL350" s="417"/>
      <c r="AZM350" s="417"/>
      <c r="AZN350" s="417"/>
      <c r="AZO350" s="417"/>
      <c r="AZP350" s="417"/>
      <c r="AZQ350" s="417"/>
      <c r="AZR350" s="417"/>
      <c r="AZS350" s="417"/>
      <c r="AZT350" s="417"/>
      <c r="AZU350" s="417"/>
      <c r="AZV350" s="417"/>
      <c r="AZW350" s="417"/>
      <c r="AZX350" s="417"/>
      <c r="AZY350" s="417"/>
      <c r="AZZ350" s="417"/>
      <c r="BAA350" s="417"/>
      <c r="BAB350" s="417"/>
      <c r="BAC350" s="417"/>
      <c r="BAD350" s="417"/>
      <c r="BAE350" s="417"/>
      <c r="BAF350" s="417"/>
      <c r="BAG350" s="417"/>
      <c r="BAH350" s="417"/>
      <c r="BAI350" s="417"/>
      <c r="BAJ350" s="417"/>
      <c r="BAK350" s="417"/>
      <c r="BAL350" s="417"/>
      <c r="BAM350" s="417"/>
      <c r="BAN350" s="417"/>
      <c r="BAO350" s="417"/>
      <c r="BAP350" s="417"/>
      <c r="BAQ350" s="417"/>
      <c r="BAR350" s="417"/>
      <c r="BAS350" s="417"/>
      <c r="BAT350" s="417"/>
      <c r="BAU350" s="417"/>
      <c r="BAV350" s="417"/>
      <c r="BAW350" s="417"/>
      <c r="BAX350" s="417"/>
      <c r="BAY350" s="417"/>
      <c r="BAZ350" s="417"/>
      <c r="BBA350" s="417"/>
      <c r="BBB350" s="417"/>
      <c r="BBC350" s="417"/>
      <c r="BBD350" s="417"/>
      <c r="BBE350" s="417"/>
      <c r="BBF350" s="417"/>
      <c r="BBG350" s="417"/>
      <c r="BBH350" s="417"/>
      <c r="BBI350" s="417"/>
      <c r="BBJ350" s="417"/>
      <c r="BBK350" s="417"/>
      <c r="BBL350" s="417"/>
      <c r="BBM350" s="417"/>
      <c r="BBN350" s="417"/>
      <c r="BBO350" s="417"/>
      <c r="BBP350" s="417"/>
      <c r="BBQ350" s="417"/>
      <c r="BBR350" s="417"/>
      <c r="BBS350" s="417"/>
      <c r="BBT350" s="417"/>
      <c r="BBU350" s="417"/>
      <c r="BBV350" s="417"/>
      <c r="BBW350" s="417"/>
      <c r="BBX350" s="417"/>
      <c r="BBY350" s="417"/>
      <c r="BBZ350" s="417"/>
      <c r="BCA350" s="417"/>
      <c r="BCB350" s="417"/>
      <c r="BCC350" s="417"/>
      <c r="BCD350" s="417"/>
      <c r="BCE350" s="417"/>
      <c r="BCF350" s="417"/>
      <c r="BCG350" s="417"/>
      <c r="BCH350" s="417"/>
      <c r="BCI350" s="417"/>
      <c r="BCJ350" s="417"/>
      <c r="BCK350" s="417"/>
      <c r="BCL350" s="417"/>
      <c r="BCM350" s="417"/>
      <c r="BCN350" s="417"/>
      <c r="BCO350" s="417"/>
      <c r="BCP350" s="417"/>
      <c r="BCQ350" s="417"/>
      <c r="BCR350" s="417"/>
      <c r="BCS350" s="417"/>
      <c r="BCT350" s="417"/>
      <c r="BCU350" s="417"/>
      <c r="BCV350" s="417"/>
      <c r="BCW350" s="417"/>
      <c r="BCX350" s="417"/>
      <c r="BCY350" s="417"/>
      <c r="BCZ350" s="417"/>
      <c r="BDA350" s="417"/>
      <c r="BDB350" s="417"/>
      <c r="BDC350" s="417"/>
      <c r="BDD350" s="417"/>
      <c r="BDE350" s="417"/>
      <c r="BDF350" s="417"/>
      <c r="BDG350" s="417"/>
      <c r="BDH350" s="417"/>
      <c r="BDI350" s="417"/>
      <c r="BDJ350" s="417"/>
      <c r="BDK350" s="417"/>
      <c r="BDL350" s="417"/>
      <c r="BDM350" s="417"/>
      <c r="BDN350" s="417"/>
      <c r="BDO350" s="417"/>
      <c r="BDP350" s="417"/>
      <c r="BDQ350" s="417"/>
      <c r="BDR350" s="417"/>
      <c r="BDS350" s="417"/>
      <c r="BDT350" s="417"/>
      <c r="BDU350" s="417"/>
      <c r="BDV350" s="417"/>
      <c r="BDW350" s="417"/>
      <c r="BDX350" s="417"/>
      <c r="BDY350" s="417"/>
      <c r="BDZ350" s="417"/>
      <c r="BEA350" s="417"/>
      <c r="BEB350" s="417"/>
      <c r="BEC350" s="417"/>
      <c r="BED350" s="417"/>
      <c r="BEE350" s="417"/>
      <c r="BEF350" s="417"/>
      <c r="BEG350" s="417"/>
      <c r="BEH350" s="417"/>
      <c r="BEI350" s="417"/>
      <c r="BEJ350" s="417"/>
      <c r="BEK350" s="417"/>
      <c r="BEL350" s="417"/>
      <c r="BEM350" s="417"/>
      <c r="BEN350" s="417"/>
      <c r="BEO350" s="417"/>
      <c r="BEP350" s="417"/>
      <c r="BEQ350" s="417"/>
      <c r="BER350" s="417"/>
      <c r="BES350" s="417"/>
      <c r="BET350" s="417"/>
      <c r="BEU350" s="417"/>
      <c r="BEV350" s="417"/>
      <c r="BEW350" s="417"/>
      <c r="BEX350" s="417"/>
      <c r="BEY350" s="417"/>
      <c r="BEZ350" s="417"/>
      <c r="BFA350" s="417"/>
      <c r="BFB350" s="417"/>
      <c r="BFC350" s="417"/>
      <c r="BFD350" s="417"/>
      <c r="BFE350" s="417"/>
      <c r="BFF350" s="417"/>
      <c r="BFG350" s="417"/>
      <c r="BFH350" s="417"/>
      <c r="BFI350" s="417"/>
      <c r="BFJ350" s="417"/>
      <c r="BFK350" s="417"/>
      <c r="BFL350" s="417"/>
      <c r="BFM350" s="417"/>
      <c r="BFN350" s="417"/>
      <c r="BFO350" s="417"/>
      <c r="BFP350" s="417"/>
      <c r="BFQ350" s="417"/>
      <c r="BFR350" s="417"/>
      <c r="BFS350" s="417"/>
      <c r="BFT350" s="417"/>
      <c r="BFU350" s="417"/>
      <c r="BFV350" s="417"/>
      <c r="BFW350" s="417"/>
      <c r="BFX350" s="417"/>
      <c r="BFY350" s="417"/>
      <c r="BFZ350" s="417"/>
      <c r="BGA350" s="417"/>
      <c r="BGB350" s="417"/>
      <c r="BGC350" s="417"/>
      <c r="BGD350" s="417"/>
      <c r="BGE350" s="417"/>
      <c r="BGF350" s="417"/>
      <c r="BGG350" s="417"/>
      <c r="BGH350" s="417"/>
      <c r="BGI350" s="417"/>
      <c r="BGJ350" s="417"/>
      <c r="BGK350" s="417"/>
      <c r="BGL350" s="417"/>
      <c r="BGM350" s="417"/>
      <c r="BGN350" s="417"/>
      <c r="BGO350" s="417"/>
      <c r="BGP350" s="417"/>
      <c r="BGQ350" s="417"/>
      <c r="BGR350" s="417"/>
      <c r="BGS350" s="417"/>
      <c r="BGT350" s="417"/>
      <c r="BGU350" s="417"/>
      <c r="BGV350" s="417"/>
      <c r="BGW350" s="417"/>
      <c r="BGX350" s="417"/>
      <c r="BGY350" s="417"/>
      <c r="BGZ350" s="417"/>
      <c r="BHA350" s="417"/>
      <c r="BHB350" s="417"/>
      <c r="BHC350" s="417"/>
      <c r="BHD350" s="417"/>
      <c r="BHE350" s="417"/>
      <c r="BHF350" s="417"/>
      <c r="BHG350" s="417"/>
      <c r="BHH350" s="417"/>
      <c r="BHI350" s="417"/>
      <c r="BHJ350" s="417"/>
      <c r="BHK350" s="417"/>
      <c r="BHL350" s="417"/>
      <c r="BHM350" s="417"/>
      <c r="BHN350" s="417"/>
      <c r="BHO350" s="417"/>
      <c r="BHP350" s="417"/>
      <c r="BHQ350" s="417"/>
      <c r="BHR350" s="417"/>
      <c r="BHS350" s="417"/>
      <c r="BHT350" s="417"/>
      <c r="BHU350" s="417"/>
      <c r="BHV350" s="417"/>
      <c r="BHW350" s="417"/>
      <c r="BHX350" s="417"/>
      <c r="BHY350" s="417"/>
      <c r="BHZ350" s="417"/>
      <c r="BIA350" s="417"/>
      <c r="BIB350" s="417"/>
      <c r="BIC350" s="417"/>
      <c r="BID350" s="417"/>
      <c r="BIE350" s="417"/>
      <c r="BIF350" s="417"/>
      <c r="BIG350" s="417"/>
      <c r="BIH350" s="417"/>
      <c r="BII350" s="417"/>
      <c r="BIJ350" s="417"/>
      <c r="BIK350" s="417"/>
      <c r="BIL350" s="417"/>
      <c r="BIM350" s="417"/>
      <c r="BIN350" s="417"/>
      <c r="BIO350" s="417"/>
      <c r="BIP350" s="417"/>
      <c r="BIQ350" s="417"/>
      <c r="BIR350" s="417"/>
      <c r="BIS350" s="417"/>
      <c r="BIT350" s="417"/>
      <c r="BIU350" s="417"/>
      <c r="BIV350" s="417"/>
      <c r="BIW350" s="417"/>
      <c r="BIX350" s="417"/>
      <c r="BIY350" s="417"/>
      <c r="BIZ350" s="417"/>
      <c r="BJA350" s="417"/>
      <c r="BJB350" s="417"/>
      <c r="BJC350" s="417"/>
      <c r="BJD350" s="417"/>
      <c r="BJE350" s="417"/>
      <c r="BJF350" s="417"/>
      <c r="BJG350" s="417"/>
      <c r="BJH350" s="417"/>
      <c r="BJI350" s="417"/>
      <c r="BJJ350" s="417"/>
      <c r="BJK350" s="417"/>
      <c r="BJL350" s="417"/>
      <c r="BJM350" s="417"/>
      <c r="BJN350" s="417"/>
      <c r="BJO350" s="417"/>
      <c r="BJP350" s="417"/>
      <c r="BJQ350" s="417"/>
      <c r="BJR350" s="417"/>
      <c r="BJS350" s="417"/>
      <c r="BJT350" s="417"/>
      <c r="BJU350" s="417"/>
      <c r="BJV350" s="417"/>
      <c r="BJW350" s="417"/>
      <c r="BJX350" s="417"/>
      <c r="BJY350" s="417"/>
      <c r="BJZ350" s="417"/>
      <c r="BKA350" s="417"/>
      <c r="BKB350" s="417"/>
      <c r="BKC350" s="417"/>
      <c r="BKD350" s="417"/>
      <c r="BKE350" s="417"/>
      <c r="BKF350" s="417"/>
      <c r="BKG350" s="417"/>
      <c r="BKH350" s="417"/>
      <c r="BKI350" s="417"/>
      <c r="BKJ350" s="417"/>
      <c r="BKK350" s="417"/>
      <c r="BKL350" s="417"/>
      <c r="BKM350" s="417"/>
      <c r="BKN350" s="417"/>
      <c r="BKO350" s="417"/>
      <c r="BKP350" s="417"/>
      <c r="BKQ350" s="417"/>
      <c r="BKR350" s="417"/>
      <c r="BKS350" s="417"/>
      <c r="BKT350" s="417"/>
      <c r="BKU350" s="417"/>
      <c r="BKV350" s="417"/>
      <c r="BKW350" s="417"/>
      <c r="BKX350" s="417"/>
      <c r="BKY350" s="417"/>
      <c r="BKZ350" s="417"/>
      <c r="BLA350" s="417"/>
      <c r="BLB350" s="417"/>
      <c r="BLC350" s="417"/>
      <c r="BLD350" s="417"/>
      <c r="BLE350" s="417"/>
      <c r="BLF350" s="417"/>
      <c r="BLG350" s="417"/>
      <c r="BLH350" s="417"/>
      <c r="BLI350" s="417"/>
      <c r="BLJ350" s="417"/>
      <c r="BLK350" s="417"/>
      <c r="BLL350" s="417"/>
      <c r="BLM350" s="417"/>
      <c r="BLN350" s="417"/>
      <c r="BLO350" s="417"/>
      <c r="BLP350" s="417"/>
      <c r="BLQ350" s="417"/>
      <c r="BLR350" s="417"/>
      <c r="BLS350" s="417"/>
      <c r="BLT350" s="417"/>
      <c r="BLU350" s="417"/>
      <c r="BLV350" s="417"/>
      <c r="BLW350" s="417"/>
      <c r="BLX350" s="417"/>
      <c r="BLY350" s="417"/>
      <c r="BLZ350" s="417"/>
      <c r="BMA350" s="417"/>
      <c r="BMB350" s="417"/>
      <c r="BMC350" s="417"/>
      <c r="BMD350" s="417"/>
      <c r="BME350" s="417"/>
      <c r="BMF350" s="417"/>
      <c r="BMG350" s="417"/>
      <c r="BMH350" s="417"/>
      <c r="BMI350" s="417"/>
      <c r="BMJ350" s="417"/>
      <c r="BMK350" s="417"/>
      <c r="BML350" s="417"/>
      <c r="BMM350" s="417"/>
      <c r="BMN350" s="417"/>
      <c r="BMO350" s="417"/>
      <c r="BMP350" s="417"/>
      <c r="BMQ350" s="417"/>
      <c r="BMR350" s="417"/>
      <c r="BMS350" s="417"/>
      <c r="BMT350" s="417"/>
      <c r="BMU350" s="417"/>
      <c r="BMV350" s="417"/>
      <c r="BMW350" s="417"/>
      <c r="BMX350" s="417"/>
      <c r="BMY350" s="417"/>
      <c r="BMZ350" s="417"/>
      <c r="BNA350" s="417"/>
      <c r="BNB350" s="417"/>
      <c r="BNC350" s="417"/>
      <c r="BND350" s="417"/>
      <c r="BNE350" s="417"/>
      <c r="BNF350" s="417"/>
      <c r="BNG350" s="417"/>
      <c r="BNH350" s="417"/>
      <c r="BNI350" s="417"/>
      <c r="BNJ350" s="417"/>
      <c r="BNK350" s="417"/>
      <c r="BNL350" s="417"/>
      <c r="BNM350" s="417"/>
      <c r="BNN350" s="417"/>
      <c r="BNO350" s="417"/>
      <c r="BNP350" s="417"/>
      <c r="BNQ350" s="417"/>
      <c r="BNR350" s="417"/>
      <c r="BNS350" s="417"/>
      <c r="BNT350" s="417"/>
      <c r="BNU350" s="417"/>
      <c r="BNV350" s="417"/>
      <c r="BNW350" s="417"/>
      <c r="BNX350" s="417"/>
      <c r="BNY350" s="417"/>
      <c r="BNZ350" s="417"/>
      <c r="BOA350" s="417"/>
      <c r="BOB350" s="417"/>
      <c r="BOC350" s="417"/>
      <c r="BOD350" s="417"/>
      <c r="BOE350" s="417"/>
      <c r="BOF350" s="417"/>
      <c r="BOG350" s="417"/>
      <c r="BOH350" s="417"/>
      <c r="BOI350" s="417"/>
      <c r="BOJ350" s="417"/>
      <c r="BOK350" s="417"/>
      <c r="BOL350" s="417"/>
      <c r="BOM350" s="417"/>
      <c r="BON350" s="417"/>
      <c r="BOO350" s="417"/>
      <c r="BOP350" s="417"/>
      <c r="BOQ350" s="417"/>
      <c r="BOR350" s="417"/>
      <c r="BOS350" s="417"/>
      <c r="BOT350" s="417"/>
      <c r="BOU350" s="417"/>
      <c r="BOV350" s="417"/>
      <c r="BOW350" s="417"/>
      <c r="BOX350" s="417"/>
      <c r="BOY350" s="417"/>
      <c r="BOZ350" s="417"/>
      <c r="BPA350" s="417"/>
      <c r="BPB350" s="417"/>
      <c r="BPC350" s="417"/>
      <c r="BPD350" s="417"/>
      <c r="BPE350" s="417"/>
      <c r="BPF350" s="417"/>
      <c r="BPG350" s="417"/>
      <c r="BPH350" s="417"/>
      <c r="BPI350" s="417"/>
      <c r="BPJ350" s="417"/>
      <c r="BPK350" s="417"/>
      <c r="BPL350" s="417"/>
      <c r="BPM350" s="417"/>
      <c r="BPN350" s="417"/>
      <c r="BPO350" s="417"/>
      <c r="BPP350" s="417"/>
      <c r="BPQ350" s="417"/>
      <c r="BPR350" s="417"/>
      <c r="BPS350" s="417"/>
      <c r="BPT350" s="417"/>
      <c r="BPU350" s="417"/>
      <c r="BPV350" s="417"/>
      <c r="BPW350" s="417"/>
      <c r="BPX350" s="417"/>
      <c r="BPY350" s="417"/>
      <c r="BPZ350" s="417"/>
      <c r="BQA350" s="417"/>
      <c r="BQB350" s="417"/>
      <c r="BQC350" s="417"/>
      <c r="BQD350" s="417"/>
      <c r="BQE350" s="417"/>
      <c r="BQF350" s="417"/>
      <c r="BQG350" s="417"/>
      <c r="BQH350" s="417"/>
      <c r="BQI350" s="417"/>
      <c r="BQJ350" s="417"/>
      <c r="BQK350" s="417"/>
      <c r="BQL350" s="417"/>
      <c r="BQM350" s="417"/>
      <c r="BQN350" s="417"/>
      <c r="BQO350" s="417"/>
      <c r="BQP350" s="417"/>
      <c r="BQQ350" s="417"/>
      <c r="BQR350" s="417"/>
      <c r="BQS350" s="417"/>
      <c r="BQT350" s="417"/>
      <c r="BQU350" s="417"/>
      <c r="BQV350" s="417"/>
      <c r="BQW350" s="417"/>
      <c r="BQX350" s="417"/>
      <c r="BQY350" s="417"/>
      <c r="BQZ350" s="417"/>
      <c r="BRA350" s="417"/>
      <c r="BRB350" s="417"/>
      <c r="BRC350" s="417"/>
      <c r="BRD350" s="417"/>
      <c r="BRE350" s="417"/>
      <c r="BRF350" s="417"/>
      <c r="BRG350" s="417"/>
      <c r="BRH350" s="417"/>
      <c r="BRI350" s="417"/>
      <c r="BRJ350" s="417"/>
      <c r="BRK350" s="417"/>
      <c r="BRL350" s="417"/>
      <c r="BRM350" s="417"/>
      <c r="BRN350" s="417"/>
      <c r="BRO350" s="417"/>
      <c r="BRP350" s="417"/>
      <c r="BRQ350" s="417"/>
      <c r="BRR350" s="417"/>
      <c r="BRS350" s="417"/>
      <c r="BRT350" s="417"/>
      <c r="BRU350" s="417"/>
      <c r="BRV350" s="417"/>
      <c r="BRW350" s="417"/>
      <c r="BRX350" s="417"/>
      <c r="BRY350" s="417"/>
      <c r="BRZ350" s="417"/>
      <c r="BSA350" s="417"/>
      <c r="BSB350" s="417"/>
      <c r="BSC350" s="417"/>
      <c r="BSD350" s="417"/>
      <c r="BSE350" s="417"/>
      <c r="BSF350" s="417"/>
      <c r="BSG350" s="417"/>
      <c r="BSH350" s="417"/>
      <c r="BSI350" s="417"/>
      <c r="BSJ350" s="417"/>
      <c r="BSK350" s="417"/>
      <c r="BSL350" s="417"/>
      <c r="BSM350" s="417"/>
      <c r="BSN350" s="417"/>
      <c r="BSO350" s="417"/>
      <c r="BSP350" s="417"/>
      <c r="BSQ350" s="417"/>
      <c r="BSR350" s="417"/>
      <c r="BSS350" s="417"/>
      <c r="BST350" s="417"/>
      <c r="BSU350" s="417"/>
      <c r="BSV350" s="417"/>
      <c r="BSW350" s="417"/>
      <c r="BSX350" s="417"/>
      <c r="BSY350" s="417"/>
      <c r="BSZ350" s="417"/>
      <c r="BTA350" s="417"/>
      <c r="BTB350" s="417"/>
      <c r="BTC350" s="417"/>
      <c r="BTD350" s="417"/>
      <c r="BTE350" s="417"/>
      <c r="BTF350" s="417"/>
      <c r="BTG350" s="417"/>
      <c r="BTH350" s="417"/>
      <c r="BTI350" s="417"/>
      <c r="BTJ350" s="417"/>
      <c r="BTK350" s="417"/>
      <c r="BTL350" s="417"/>
      <c r="BTM350" s="417"/>
      <c r="BTN350" s="417"/>
      <c r="BTO350" s="417"/>
      <c r="BTP350" s="417"/>
      <c r="BTQ350" s="417"/>
      <c r="BTR350" s="417"/>
      <c r="BTS350" s="417"/>
      <c r="BTT350" s="417"/>
      <c r="BTU350" s="417"/>
      <c r="BTV350" s="417"/>
      <c r="BTW350" s="417"/>
      <c r="BTX350" s="417"/>
      <c r="BTY350" s="417"/>
      <c r="BTZ350" s="417"/>
      <c r="BUA350" s="417"/>
      <c r="BUB350" s="417"/>
      <c r="BUC350" s="417"/>
      <c r="BUD350" s="417"/>
      <c r="BUE350" s="417"/>
      <c r="BUF350" s="417"/>
      <c r="BUG350" s="417"/>
      <c r="BUH350" s="417"/>
      <c r="BUI350" s="417"/>
      <c r="BUJ350" s="417"/>
      <c r="BUK350" s="417"/>
      <c r="BUL350" s="417"/>
      <c r="BUM350" s="417"/>
      <c r="BUN350" s="417"/>
      <c r="BUO350" s="417"/>
      <c r="BUP350" s="417"/>
      <c r="BUQ350" s="417"/>
      <c r="BUR350" s="417"/>
      <c r="BUS350" s="417"/>
      <c r="BUT350" s="417"/>
      <c r="BUU350" s="417"/>
      <c r="BUV350" s="417"/>
      <c r="BUW350" s="417"/>
      <c r="BUX350" s="417"/>
      <c r="BUY350" s="417"/>
      <c r="BUZ350" s="417"/>
      <c r="BVA350" s="417"/>
      <c r="BVB350" s="417"/>
      <c r="BVC350" s="417"/>
      <c r="BVD350" s="417"/>
      <c r="BVE350" s="417"/>
      <c r="BVF350" s="417"/>
      <c r="BVG350" s="417"/>
      <c r="BVH350" s="417"/>
      <c r="BVI350" s="417"/>
      <c r="BVJ350" s="417"/>
      <c r="BVK350" s="417"/>
      <c r="BVL350" s="417"/>
      <c r="BVM350" s="417"/>
      <c r="BVN350" s="417"/>
      <c r="BVO350" s="417"/>
      <c r="BVP350" s="417"/>
      <c r="BVQ350" s="417"/>
      <c r="BVR350" s="417"/>
      <c r="BVS350" s="417"/>
      <c r="BVT350" s="417"/>
      <c r="BVU350" s="417"/>
      <c r="BVV350" s="417"/>
      <c r="BVW350" s="417"/>
      <c r="BVX350" s="417"/>
      <c r="BVY350" s="417"/>
      <c r="BVZ350" s="417"/>
      <c r="BWA350" s="417"/>
      <c r="BWB350" s="417"/>
      <c r="BWC350" s="417"/>
      <c r="BWD350" s="417"/>
      <c r="BWE350" s="417"/>
      <c r="BWF350" s="417"/>
      <c r="BWG350" s="417"/>
      <c r="BWH350" s="417"/>
      <c r="BWI350" s="417"/>
      <c r="BWJ350" s="417"/>
      <c r="BWK350" s="417"/>
      <c r="BWL350" s="417"/>
      <c r="BWM350" s="417"/>
      <c r="BWN350" s="417"/>
      <c r="BWO350" s="417"/>
      <c r="BWP350" s="417"/>
      <c r="BWQ350" s="417"/>
      <c r="BWR350" s="417"/>
      <c r="BWS350" s="417"/>
      <c r="BWT350" s="417"/>
      <c r="BWU350" s="417"/>
      <c r="BWV350" s="417"/>
      <c r="BWW350" s="417"/>
      <c r="BWX350" s="417"/>
      <c r="BWY350" s="417"/>
      <c r="BWZ350" s="417"/>
      <c r="BXA350" s="417"/>
      <c r="BXB350" s="417"/>
      <c r="BXC350" s="417"/>
      <c r="BXD350" s="417"/>
      <c r="BXE350" s="417"/>
      <c r="BXF350" s="417"/>
      <c r="BXG350" s="417"/>
      <c r="BXH350" s="417"/>
      <c r="BXI350" s="417"/>
      <c r="BXJ350" s="417"/>
      <c r="BXK350" s="417"/>
      <c r="BXL350" s="417"/>
      <c r="BXM350" s="417"/>
      <c r="BXN350" s="417"/>
      <c r="BXO350" s="417"/>
      <c r="BXP350" s="417"/>
      <c r="BXQ350" s="417"/>
      <c r="BXR350" s="417"/>
      <c r="BXS350" s="417"/>
      <c r="BXT350" s="417"/>
      <c r="BXU350" s="417"/>
      <c r="BXV350" s="417"/>
      <c r="BXW350" s="417"/>
      <c r="BXX350" s="417"/>
      <c r="BXY350" s="417"/>
      <c r="BXZ350" s="417"/>
      <c r="BYA350" s="417"/>
      <c r="BYB350" s="417"/>
      <c r="BYC350" s="417"/>
      <c r="BYD350" s="417"/>
      <c r="BYE350" s="417"/>
      <c r="BYF350" s="417"/>
      <c r="BYG350" s="417"/>
      <c r="BYH350" s="417"/>
      <c r="BYI350" s="417"/>
      <c r="BYJ350" s="417"/>
      <c r="BYK350" s="417"/>
      <c r="BYL350" s="417"/>
      <c r="BYM350" s="417"/>
      <c r="BYN350" s="417"/>
      <c r="BYO350" s="417"/>
      <c r="BYP350" s="417"/>
      <c r="BYQ350" s="417"/>
      <c r="BYR350" s="417"/>
      <c r="BYS350" s="417"/>
      <c r="BYT350" s="417"/>
      <c r="BYU350" s="417"/>
      <c r="BYV350" s="417"/>
      <c r="BYW350" s="417"/>
      <c r="BYX350" s="417"/>
      <c r="BYY350" s="417"/>
      <c r="BYZ350" s="417"/>
      <c r="BZA350" s="417"/>
      <c r="BZB350" s="417"/>
      <c r="BZC350" s="417"/>
      <c r="BZD350" s="417"/>
      <c r="BZE350" s="417"/>
      <c r="BZF350" s="417"/>
      <c r="BZG350" s="417"/>
      <c r="BZH350" s="417"/>
      <c r="BZI350" s="417"/>
      <c r="BZJ350" s="417"/>
      <c r="BZK350" s="417"/>
      <c r="BZL350" s="417"/>
      <c r="BZM350" s="417"/>
      <c r="BZN350" s="417"/>
      <c r="BZO350" s="417"/>
      <c r="BZP350" s="417"/>
      <c r="BZQ350" s="417"/>
      <c r="BZR350" s="417"/>
      <c r="BZS350" s="417"/>
      <c r="BZT350" s="417"/>
      <c r="BZU350" s="417"/>
      <c r="BZV350" s="417"/>
      <c r="BZW350" s="417"/>
      <c r="BZX350" s="417"/>
      <c r="BZY350" s="417"/>
      <c r="BZZ350" s="417"/>
      <c r="CAA350" s="417"/>
      <c r="CAB350" s="417"/>
      <c r="CAC350" s="417"/>
      <c r="CAD350" s="417"/>
      <c r="CAE350" s="417"/>
      <c r="CAF350" s="417"/>
      <c r="CAG350" s="417"/>
      <c r="CAH350" s="417"/>
      <c r="CAI350" s="417"/>
      <c r="CAJ350" s="417"/>
      <c r="CAK350" s="417"/>
      <c r="CAL350" s="417"/>
      <c r="CAM350" s="417"/>
      <c r="CAN350" s="417"/>
      <c r="CAO350" s="417"/>
      <c r="CAP350" s="417"/>
      <c r="CAQ350" s="417"/>
      <c r="CAR350" s="417"/>
      <c r="CAS350" s="417"/>
      <c r="CAT350" s="417"/>
      <c r="CAU350" s="417"/>
      <c r="CAV350" s="417"/>
      <c r="CAW350" s="417"/>
      <c r="CAX350" s="417"/>
      <c r="CAY350" s="417"/>
      <c r="CAZ350" s="417"/>
      <c r="CBA350" s="417"/>
      <c r="CBB350" s="417"/>
      <c r="CBC350" s="417"/>
      <c r="CBD350" s="417"/>
      <c r="CBE350" s="417"/>
      <c r="CBF350" s="417"/>
      <c r="CBG350" s="417"/>
      <c r="CBH350" s="417"/>
      <c r="CBI350" s="417"/>
      <c r="CBJ350" s="417"/>
      <c r="CBK350" s="417"/>
      <c r="CBL350" s="417"/>
      <c r="CBM350" s="417"/>
      <c r="CBN350" s="417"/>
      <c r="CBO350" s="417"/>
      <c r="CBP350" s="417"/>
      <c r="CBQ350" s="417"/>
      <c r="CBR350" s="417"/>
      <c r="CBS350" s="417"/>
      <c r="CBT350" s="417"/>
      <c r="CBU350" s="417"/>
      <c r="CBV350" s="417"/>
      <c r="CBW350" s="417"/>
      <c r="CBX350" s="417"/>
      <c r="CBY350" s="417"/>
      <c r="CBZ350" s="417"/>
      <c r="CCA350" s="417"/>
      <c r="CCB350" s="417"/>
      <c r="CCC350" s="417"/>
      <c r="CCD350" s="417"/>
      <c r="CCE350" s="417"/>
      <c r="CCF350" s="417"/>
      <c r="CCG350" s="417"/>
      <c r="CCH350" s="417"/>
      <c r="CCI350" s="417"/>
      <c r="CCJ350" s="417"/>
      <c r="CCK350" s="417"/>
      <c r="CCL350" s="417"/>
      <c r="CCM350" s="417"/>
      <c r="CCN350" s="417"/>
      <c r="CCO350" s="417"/>
      <c r="CCP350" s="417"/>
      <c r="CCQ350" s="417"/>
      <c r="CCR350" s="417"/>
      <c r="CCS350" s="417"/>
      <c r="CCT350" s="417"/>
      <c r="CCU350" s="417"/>
      <c r="CCV350" s="417"/>
      <c r="CCW350" s="417"/>
      <c r="CCX350" s="417"/>
      <c r="CCY350" s="417"/>
      <c r="CCZ350" s="417"/>
      <c r="CDA350" s="417"/>
      <c r="CDB350" s="417"/>
      <c r="CDC350" s="417"/>
      <c r="CDD350" s="417"/>
      <c r="CDE350" s="417"/>
      <c r="CDF350" s="417"/>
      <c r="CDG350" s="417"/>
      <c r="CDH350" s="417"/>
      <c r="CDI350" s="417"/>
      <c r="CDJ350" s="417"/>
      <c r="CDK350" s="417"/>
      <c r="CDL350" s="417"/>
      <c r="CDM350" s="417"/>
      <c r="CDN350" s="417"/>
      <c r="CDO350" s="417"/>
      <c r="CDP350" s="417"/>
      <c r="CDQ350" s="417"/>
      <c r="CDR350" s="417"/>
      <c r="CDS350" s="417"/>
      <c r="CDT350" s="417"/>
      <c r="CDU350" s="417"/>
      <c r="CDV350" s="417"/>
      <c r="CDW350" s="417"/>
      <c r="CDX350" s="417"/>
      <c r="CDY350" s="417"/>
      <c r="CDZ350" s="417"/>
      <c r="CEA350" s="417"/>
      <c r="CEB350" s="417"/>
      <c r="CEC350" s="417"/>
      <c r="CED350" s="417"/>
      <c r="CEE350" s="417"/>
      <c r="CEF350" s="417"/>
      <c r="CEG350" s="417"/>
      <c r="CEH350" s="417"/>
      <c r="CEI350" s="417"/>
      <c r="CEJ350" s="417"/>
      <c r="CEK350" s="417"/>
      <c r="CEL350" s="417"/>
      <c r="CEM350" s="417"/>
      <c r="CEN350" s="417"/>
      <c r="CEO350" s="417"/>
      <c r="CEP350" s="417"/>
      <c r="CEQ350" s="417"/>
      <c r="CER350" s="417"/>
      <c r="CES350" s="417"/>
      <c r="CET350" s="417"/>
      <c r="CEU350" s="417"/>
      <c r="CEV350" s="417"/>
      <c r="CEW350" s="417"/>
      <c r="CEX350" s="417"/>
      <c r="CEY350" s="417"/>
      <c r="CEZ350" s="417"/>
      <c r="CFA350" s="417"/>
      <c r="CFB350" s="417"/>
      <c r="CFC350" s="417"/>
      <c r="CFD350" s="417"/>
      <c r="CFE350" s="417"/>
      <c r="CFF350" s="417"/>
      <c r="CFG350" s="417"/>
      <c r="CFH350" s="417"/>
      <c r="CFI350" s="417"/>
      <c r="CFJ350" s="417"/>
      <c r="CFK350" s="417"/>
      <c r="CFL350" s="417"/>
      <c r="CFM350" s="417"/>
      <c r="CFN350" s="417"/>
      <c r="CFO350" s="417"/>
      <c r="CFP350" s="417"/>
      <c r="CFQ350" s="417"/>
      <c r="CFR350" s="417"/>
      <c r="CFS350" s="417"/>
      <c r="CFT350" s="417"/>
      <c r="CFU350" s="417"/>
      <c r="CFV350" s="417"/>
      <c r="CFW350" s="417"/>
      <c r="CFX350" s="417"/>
      <c r="CFY350" s="417"/>
      <c r="CFZ350" s="417"/>
      <c r="CGA350" s="417"/>
      <c r="CGB350" s="417"/>
      <c r="CGC350" s="417"/>
      <c r="CGD350" s="417"/>
      <c r="CGE350" s="417"/>
      <c r="CGF350" s="417"/>
      <c r="CGG350" s="417"/>
      <c r="CGH350" s="417"/>
      <c r="CGI350" s="417"/>
      <c r="CGJ350" s="417"/>
      <c r="CGK350" s="417"/>
      <c r="CGL350" s="417"/>
      <c r="CGM350" s="417"/>
      <c r="CGN350" s="417"/>
      <c r="CGO350" s="417"/>
      <c r="CGP350" s="417"/>
      <c r="CGQ350" s="417"/>
      <c r="CGR350" s="417"/>
      <c r="CGS350" s="417"/>
      <c r="CGT350" s="417"/>
      <c r="CGU350" s="417"/>
      <c r="CGV350" s="417"/>
      <c r="CGW350" s="417"/>
      <c r="CGX350" s="417"/>
      <c r="CGY350" s="417"/>
      <c r="CGZ350" s="417"/>
      <c r="CHA350" s="417"/>
      <c r="CHB350" s="417"/>
      <c r="CHC350" s="417"/>
      <c r="CHD350" s="417"/>
      <c r="CHE350" s="417"/>
      <c r="CHF350" s="417"/>
      <c r="CHG350" s="417"/>
      <c r="CHH350" s="417"/>
      <c r="CHI350" s="417"/>
      <c r="CHJ350" s="417"/>
      <c r="CHK350" s="417"/>
      <c r="CHL350" s="417"/>
      <c r="CHM350" s="417"/>
      <c r="CHN350" s="417"/>
      <c r="CHO350" s="417"/>
      <c r="CHP350" s="417"/>
      <c r="CHQ350" s="417"/>
      <c r="CHR350" s="417"/>
      <c r="CHS350" s="417"/>
      <c r="CHT350" s="417"/>
      <c r="CHU350" s="417"/>
      <c r="CHV350" s="417"/>
      <c r="CHW350" s="417"/>
      <c r="CHX350" s="417"/>
      <c r="CHY350" s="417"/>
      <c r="CHZ350" s="417"/>
      <c r="CIA350" s="417"/>
      <c r="CIB350" s="417"/>
      <c r="CIC350" s="417"/>
      <c r="CID350" s="417"/>
      <c r="CIE350" s="417"/>
      <c r="CIF350" s="417"/>
      <c r="CIG350" s="417"/>
      <c r="CIH350" s="417"/>
      <c r="CII350" s="417"/>
      <c r="CIJ350" s="417"/>
      <c r="CIK350" s="417"/>
      <c r="CIL350" s="417"/>
      <c r="CIM350" s="417"/>
      <c r="CIN350" s="417"/>
      <c r="CIO350" s="417"/>
      <c r="CIP350" s="417"/>
      <c r="CIQ350" s="417"/>
      <c r="CIR350" s="417"/>
      <c r="CIS350" s="417"/>
      <c r="CIT350" s="417"/>
      <c r="CIU350" s="417"/>
      <c r="CIV350" s="417"/>
      <c r="CIW350" s="417"/>
      <c r="CIX350" s="417"/>
      <c r="CIY350" s="417"/>
      <c r="CIZ350" s="417"/>
      <c r="CJA350" s="417"/>
      <c r="CJB350" s="417"/>
      <c r="CJC350" s="417"/>
      <c r="CJD350" s="417"/>
      <c r="CJE350" s="417"/>
      <c r="CJF350" s="417"/>
      <c r="CJG350" s="417"/>
      <c r="CJH350" s="417"/>
      <c r="CJI350" s="417"/>
      <c r="CJJ350" s="417"/>
      <c r="CJK350" s="417"/>
      <c r="CJL350" s="417"/>
      <c r="CJM350" s="417"/>
      <c r="CJN350" s="417"/>
      <c r="CJO350" s="417"/>
      <c r="CJP350" s="417"/>
      <c r="CJQ350" s="417"/>
      <c r="CJR350" s="417"/>
      <c r="CJS350" s="417"/>
      <c r="CJT350" s="417"/>
      <c r="CJU350" s="417"/>
      <c r="CJV350" s="417"/>
      <c r="CJW350" s="417"/>
      <c r="CJX350" s="417"/>
      <c r="CJY350" s="417"/>
      <c r="CJZ350" s="417"/>
      <c r="CKA350" s="417"/>
      <c r="CKB350" s="417"/>
      <c r="CKC350" s="417"/>
      <c r="CKD350" s="417"/>
      <c r="CKE350" s="417"/>
      <c r="CKF350" s="417"/>
      <c r="CKG350" s="417"/>
      <c r="CKH350" s="417"/>
      <c r="CKI350" s="417"/>
      <c r="CKJ350" s="417"/>
      <c r="CKK350" s="417"/>
      <c r="CKL350" s="417"/>
      <c r="CKM350" s="417"/>
      <c r="CKN350" s="417"/>
      <c r="CKO350" s="417"/>
      <c r="CKP350" s="417"/>
      <c r="CKQ350" s="417"/>
      <c r="CKR350" s="417"/>
      <c r="CKS350" s="417"/>
      <c r="CKT350" s="417"/>
      <c r="CKU350" s="417"/>
      <c r="CKV350" s="417"/>
      <c r="CKW350" s="417"/>
      <c r="CKX350" s="417"/>
      <c r="CKY350" s="417"/>
      <c r="CKZ350" s="417"/>
      <c r="CLA350" s="417"/>
      <c r="CLB350" s="417"/>
      <c r="CLC350" s="417"/>
      <c r="CLD350" s="417"/>
      <c r="CLE350" s="417"/>
      <c r="CLF350" s="417"/>
      <c r="CLG350" s="417"/>
      <c r="CLH350" s="417"/>
      <c r="CLI350" s="417"/>
      <c r="CLJ350" s="417"/>
      <c r="CLK350" s="417"/>
      <c r="CLL350" s="417"/>
      <c r="CLM350" s="417"/>
      <c r="CLN350" s="417"/>
      <c r="CLO350" s="417"/>
      <c r="CLP350" s="417"/>
      <c r="CLQ350" s="417"/>
      <c r="CLR350" s="417"/>
      <c r="CLS350" s="417"/>
      <c r="CLT350" s="417"/>
      <c r="CLU350" s="417"/>
      <c r="CLV350" s="417"/>
      <c r="CLW350" s="417"/>
      <c r="CLX350" s="417"/>
      <c r="CLY350" s="417"/>
      <c r="CLZ350" s="417"/>
      <c r="CMA350" s="417"/>
      <c r="CMB350" s="417"/>
      <c r="CMC350" s="417"/>
      <c r="CMD350" s="417"/>
      <c r="CME350" s="417"/>
      <c r="CMF350" s="417"/>
      <c r="CMG350" s="417"/>
      <c r="CMH350" s="417"/>
      <c r="CMI350" s="417"/>
      <c r="CMJ350" s="417"/>
      <c r="CMK350" s="417"/>
      <c r="CML350" s="417"/>
      <c r="CMM350" s="417"/>
      <c r="CMN350" s="417"/>
      <c r="CMO350" s="417"/>
      <c r="CMP350" s="417"/>
      <c r="CMQ350" s="417"/>
      <c r="CMR350" s="417"/>
      <c r="CMS350" s="417"/>
      <c r="CMT350" s="417"/>
      <c r="CMU350" s="417"/>
      <c r="CMV350" s="417"/>
      <c r="CMW350" s="417"/>
      <c r="CMX350" s="417"/>
      <c r="CMY350" s="417"/>
      <c r="CMZ350" s="417"/>
      <c r="CNA350" s="417"/>
      <c r="CNB350" s="417"/>
      <c r="CNC350" s="417"/>
      <c r="CND350" s="417"/>
      <c r="CNE350" s="417"/>
      <c r="CNF350" s="417"/>
      <c r="CNG350" s="417"/>
      <c r="CNH350" s="417"/>
      <c r="CNI350" s="417"/>
      <c r="CNJ350" s="417"/>
      <c r="CNK350" s="417"/>
      <c r="CNL350" s="417"/>
      <c r="CNM350" s="417"/>
      <c r="CNN350" s="417"/>
      <c r="CNO350" s="417"/>
      <c r="CNP350" s="417"/>
      <c r="CNQ350" s="417"/>
      <c r="CNR350" s="417"/>
      <c r="CNS350" s="417"/>
      <c r="CNT350" s="417"/>
      <c r="CNU350" s="417"/>
      <c r="CNV350" s="417"/>
      <c r="CNW350" s="417"/>
      <c r="CNX350" s="417"/>
      <c r="CNY350" s="417"/>
      <c r="CNZ350" s="417"/>
      <c r="COA350" s="417"/>
      <c r="COB350" s="417"/>
      <c r="COC350" s="417"/>
      <c r="COD350" s="417"/>
      <c r="COE350" s="417"/>
      <c r="COF350" s="417"/>
      <c r="COG350" s="417"/>
      <c r="COH350" s="417"/>
      <c r="COI350" s="417"/>
      <c r="COJ350" s="417"/>
      <c r="COK350" s="417"/>
      <c r="COL350" s="417"/>
      <c r="COM350" s="417"/>
      <c r="CON350" s="417"/>
      <c r="COO350" s="417"/>
      <c r="COP350" s="417"/>
      <c r="COQ350" s="417"/>
      <c r="COR350" s="417"/>
      <c r="COS350" s="417"/>
      <c r="COT350" s="417"/>
      <c r="COU350" s="417"/>
      <c r="COV350" s="417"/>
      <c r="COW350" s="417"/>
      <c r="COX350" s="417"/>
      <c r="COY350" s="417"/>
    </row>
    <row r="351" spans="1:2443" x14ac:dyDescent="0.35">
      <c r="A351" s="307" t="s">
        <v>585</v>
      </c>
      <c r="B351" s="307" t="s">
        <v>96</v>
      </c>
      <c r="C351" s="307">
        <v>2001</v>
      </c>
      <c r="D351" s="307" t="s">
        <v>594</v>
      </c>
      <c r="E351" s="307">
        <v>57766</v>
      </c>
      <c r="F351" s="331" t="s">
        <v>348</v>
      </c>
      <c r="G351" s="469">
        <f t="shared" si="15"/>
        <v>57766</v>
      </c>
      <c r="H351" s="331" t="s">
        <v>352</v>
      </c>
      <c r="R351" s="363"/>
    </row>
    <row r="352" spans="1:2443" s="459" customFormat="1" x14ac:dyDescent="0.35">
      <c r="A352" s="307" t="s">
        <v>585</v>
      </c>
      <c r="B352" s="421" t="s">
        <v>96</v>
      </c>
      <c r="C352" s="421">
        <v>2001</v>
      </c>
      <c r="D352" s="421" t="s">
        <v>403</v>
      </c>
      <c r="E352" s="420">
        <f>SUM(E350:E351)</f>
        <v>72017</v>
      </c>
      <c r="F352" s="420">
        <f>SUM(F350:F351)</f>
        <v>0</v>
      </c>
      <c r="G352" s="470">
        <f t="shared" si="15"/>
        <v>72017</v>
      </c>
      <c r="H352" s="331"/>
      <c r="I352" s="416"/>
      <c r="J352" s="416"/>
      <c r="K352" s="416"/>
      <c r="L352" s="416"/>
      <c r="M352" s="416"/>
      <c r="N352" s="416"/>
      <c r="O352" s="416"/>
      <c r="P352" s="416"/>
      <c r="Q352" s="416"/>
      <c r="R352" s="425"/>
      <c r="S352" s="416"/>
      <c r="T352" s="416"/>
      <c r="U352" s="416"/>
      <c r="V352" s="416"/>
      <c r="W352" s="416"/>
      <c r="X352" s="416"/>
      <c r="Y352" s="416"/>
      <c r="Z352" s="416"/>
      <c r="AA352" s="416"/>
      <c r="AB352" s="416"/>
      <c r="AC352" s="416"/>
      <c r="AD352" s="416"/>
      <c r="AE352" s="416"/>
      <c r="AF352" s="416"/>
      <c r="AG352" s="416"/>
      <c r="AH352" s="416"/>
      <c r="AI352" s="416"/>
      <c r="AJ352" s="416"/>
      <c r="AK352" s="416"/>
      <c r="AL352" s="416"/>
      <c r="AM352" s="416"/>
      <c r="AN352" s="416"/>
      <c r="AO352" s="416"/>
      <c r="AP352" s="416"/>
      <c r="AQ352" s="416"/>
      <c r="AR352" s="416"/>
      <c r="AS352" s="416"/>
      <c r="AT352" s="416"/>
      <c r="AU352" s="416"/>
      <c r="AV352" s="416"/>
      <c r="AW352" s="416"/>
      <c r="AX352" s="416"/>
      <c r="AY352" s="416"/>
      <c r="AZ352" s="416"/>
      <c r="BA352" s="416"/>
      <c r="BB352" s="416"/>
      <c r="BC352" s="416"/>
      <c r="BD352" s="416"/>
      <c r="BE352" s="416"/>
      <c r="BF352" s="416"/>
      <c r="BG352" s="416"/>
      <c r="BH352" s="416"/>
      <c r="BI352" s="416"/>
      <c r="BJ352" s="416"/>
      <c r="BK352" s="416"/>
      <c r="BL352" s="416"/>
      <c r="BM352" s="416"/>
      <c r="BN352" s="416"/>
      <c r="BO352" s="416"/>
      <c r="BP352" s="416"/>
      <c r="BQ352" s="416"/>
      <c r="BR352" s="416"/>
      <c r="BS352" s="416"/>
      <c r="BT352" s="416"/>
      <c r="BU352" s="416"/>
      <c r="BV352" s="416"/>
      <c r="BW352" s="416"/>
      <c r="BX352" s="416"/>
      <c r="BY352" s="416"/>
      <c r="BZ352" s="416"/>
      <c r="CA352" s="416"/>
      <c r="CB352" s="416"/>
      <c r="CC352" s="416"/>
      <c r="CD352" s="416"/>
      <c r="CE352" s="416"/>
      <c r="CF352" s="416"/>
      <c r="CG352" s="416"/>
      <c r="CH352" s="416"/>
      <c r="CI352" s="416"/>
      <c r="CJ352" s="416"/>
      <c r="CK352" s="416"/>
      <c r="CL352" s="416"/>
      <c r="CM352" s="416"/>
      <c r="CN352" s="416"/>
      <c r="CO352" s="416"/>
      <c r="CP352" s="416"/>
      <c r="CQ352" s="416"/>
      <c r="CR352" s="416"/>
      <c r="CS352" s="416"/>
      <c r="CT352" s="416"/>
      <c r="CU352" s="416"/>
      <c r="CV352" s="416"/>
      <c r="CW352" s="416"/>
      <c r="CX352" s="416"/>
      <c r="CY352" s="416"/>
      <c r="CZ352" s="416"/>
      <c r="DA352" s="416"/>
      <c r="DB352" s="416"/>
      <c r="DC352" s="416"/>
      <c r="DD352" s="416"/>
      <c r="DE352" s="416"/>
      <c r="DF352" s="416"/>
      <c r="DG352" s="416"/>
      <c r="DH352" s="416"/>
      <c r="DI352" s="416"/>
      <c r="DJ352" s="416"/>
      <c r="DK352" s="416"/>
      <c r="DL352" s="416"/>
      <c r="DM352" s="416"/>
      <c r="DN352" s="416"/>
      <c r="DO352" s="416"/>
      <c r="DP352" s="416"/>
      <c r="DQ352" s="416"/>
      <c r="DR352" s="416"/>
      <c r="DS352" s="416"/>
      <c r="DT352" s="416"/>
      <c r="DU352" s="416"/>
      <c r="DV352" s="416"/>
      <c r="DW352" s="416"/>
      <c r="DX352" s="416"/>
      <c r="DY352" s="416"/>
      <c r="DZ352" s="416"/>
      <c r="EA352" s="416"/>
      <c r="EB352" s="416"/>
      <c r="EC352" s="416"/>
      <c r="ED352" s="416"/>
      <c r="EE352" s="416"/>
      <c r="EF352" s="416"/>
      <c r="EG352" s="416"/>
      <c r="EH352" s="416"/>
      <c r="EI352" s="416"/>
      <c r="EJ352" s="416"/>
      <c r="EK352" s="416"/>
      <c r="EL352" s="416"/>
      <c r="EM352" s="416"/>
      <c r="EN352" s="416"/>
      <c r="EO352" s="416"/>
      <c r="EP352" s="416"/>
      <c r="EQ352" s="416"/>
      <c r="ER352" s="416"/>
      <c r="ES352" s="416"/>
      <c r="ET352" s="416"/>
      <c r="EU352" s="416"/>
      <c r="EV352" s="416"/>
      <c r="EW352" s="416"/>
      <c r="EX352" s="416"/>
      <c r="EY352" s="416"/>
      <c r="EZ352" s="416"/>
      <c r="FA352" s="416"/>
      <c r="FB352" s="416"/>
      <c r="FC352" s="416"/>
      <c r="FD352" s="416"/>
      <c r="FE352" s="416"/>
      <c r="FF352" s="416"/>
      <c r="FG352" s="416"/>
      <c r="FH352" s="416"/>
      <c r="FI352" s="416"/>
      <c r="FJ352" s="416"/>
      <c r="FK352" s="416"/>
      <c r="FL352" s="416"/>
      <c r="FM352" s="416"/>
      <c r="FN352" s="416"/>
      <c r="FO352" s="416"/>
      <c r="FP352" s="416"/>
      <c r="FQ352" s="416"/>
      <c r="FR352" s="416"/>
      <c r="FS352" s="416"/>
      <c r="FT352" s="416"/>
      <c r="FU352" s="416"/>
      <c r="FV352" s="416"/>
      <c r="FW352" s="416"/>
      <c r="FX352" s="416"/>
      <c r="FY352" s="416"/>
      <c r="FZ352" s="416"/>
      <c r="GA352" s="416"/>
      <c r="GB352" s="416"/>
      <c r="GC352" s="416"/>
      <c r="GD352" s="416"/>
      <c r="GE352" s="416"/>
      <c r="GF352" s="416"/>
      <c r="GG352" s="416"/>
      <c r="GH352" s="416"/>
      <c r="GI352" s="416"/>
      <c r="GJ352" s="416"/>
      <c r="GK352" s="416"/>
      <c r="GL352" s="416"/>
      <c r="GM352" s="416"/>
      <c r="GN352" s="416"/>
      <c r="GO352" s="416"/>
      <c r="GP352" s="416"/>
      <c r="GQ352" s="416"/>
      <c r="GR352" s="416"/>
      <c r="GS352" s="416"/>
      <c r="GT352" s="416"/>
      <c r="GU352" s="416"/>
      <c r="GV352" s="416"/>
      <c r="GW352" s="416"/>
      <c r="GX352" s="416"/>
      <c r="GY352" s="416"/>
      <c r="GZ352" s="416"/>
      <c r="HA352" s="416"/>
      <c r="HB352" s="416"/>
      <c r="HC352" s="416"/>
      <c r="HD352" s="416"/>
      <c r="HE352" s="416"/>
      <c r="HF352" s="416"/>
      <c r="HG352" s="416"/>
      <c r="HH352" s="416"/>
      <c r="HI352" s="416"/>
      <c r="HJ352" s="416"/>
      <c r="HK352" s="416"/>
      <c r="HL352" s="416"/>
      <c r="HM352" s="416"/>
      <c r="HN352" s="416"/>
      <c r="HO352" s="416"/>
      <c r="HP352" s="416"/>
      <c r="HQ352" s="416"/>
      <c r="HR352" s="416"/>
      <c r="HS352" s="416"/>
      <c r="HT352" s="416"/>
      <c r="HU352" s="416"/>
      <c r="HV352" s="416"/>
      <c r="HW352" s="416"/>
      <c r="HX352" s="416"/>
      <c r="HY352" s="416"/>
      <c r="HZ352" s="416"/>
      <c r="IA352" s="416"/>
      <c r="IB352" s="416"/>
      <c r="IC352" s="416"/>
      <c r="ID352" s="416"/>
      <c r="IE352" s="416"/>
      <c r="IF352" s="416"/>
      <c r="IG352" s="416"/>
      <c r="IH352" s="416"/>
      <c r="II352" s="416"/>
      <c r="IJ352" s="416"/>
      <c r="IK352" s="416"/>
      <c r="IL352" s="416"/>
      <c r="IM352" s="416"/>
      <c r="IN352" s="416"/>
      <c r="IO352" s="416"/>
      <c r="IP352" s="416"/>
      <c r="IQ352" s="416"/>
      <c r="IR352" s="416"/>
      <c r="IS352" s="416"/>
      <c r="IT352" s="416"/>
      <c r="IU352" s="416"/>
      <c r="IV352" s="416"/>
      <c r="IW352" s="416"/>
      <c r="IX352" s="416"/>
      <c r="IY352" s="416"/>
      <c r="IZ352" s="416"/>
      <c r="JA352" s="416"/>
      <c r="JB352" s="416"/>
      <c r="JC352" s="416"/>
      <c r="JD352" s="416"/>
      <c r="JE352" s="416"/>
      <c r="JF352" s="416"/>
      <c r="JG352" s="416"/>
      <c r="JH352" s="416"/>
      <c r="JI352" s="416"/>
      <c r="JJ352" s="416"/>
      <c r="JK352" s="416"/>
      <c r="JL352" s="416"/>
      <c r="JM352" s="416"/>
      <c r="JN352" s="416"/>
      <c r="JO352" s="416"/>
      <c r="JP352" s="416"/>
      <c r="JQ352" s="416"/>
      <c r="JR352" s="416"/>
      <c r="JS352" s="416"/>
      <c r="JT352" s="416"/>
      <c r="JU352" s="416"/>
      <c r="JV352" s="416"/>
      <c r="JW352" s="416"/>
      <c r="JX352" s="416"/>
      <c r="JY352" s="416"/>
      <c r="JZ352" s="416"/>
      <c r="KA352" s="416"/>
      <c r="KB352" s="416"/>
      <c r="KC352" s="416"/>
      <c r="KD352" s="416"/>
      <c r="KE352" s="416"/>
      <c r="KF352" s="416"/>
      <c r="KG352" s="416"/>
      <c r="KH352" s="416"/>
      <c r="KI352" s="416"/>
      <c r="KJ352" s="416"/>
      <c r="KK352" s="416"/>
      <c r="KL352" s="416"/>
      <c r="KM352" s="416"/>
      <c r="KN352" s="416"/>
      <c r="KO352" s="416"/>
      <c r="KP352" s="416"/>
      <c r="KQ352" s="416"/>
      <c r="KR352" s="416"/>
      <c r="KS352" s="416"/>
      <c r="KT352" s="416"/>
      <c r="KU352" s="416"/>
      <c r="KV352" s="416"/>
      <c r="KW352" s="416"/>
      <c r="KX352" s="416"/>
      <c r="KY352" s="416"/>
      <c r="KZ352" s="416"/>
      <c r="LA352" s="416"/>
      <c r="LB352" s="416"/>
      <c r="LC352" s="416"/>
      <c r="LD352" s="416"/>
      <c r="LE352" s="416"/>
      <c r="LF352" s="416"/>
      <c r="LG352" s="416"/>
      <c r="LH352" s="416"/>
      <c r="LI352" s="416"/>
      <c r="LJ352" s="416"/>
      <c r="LK352" s="416"/>
      <c r="LL352" s="416"/>
      <c r="LM352" s="416"/>
      <c r="LN352" s="416"/>
      <c r="LO352" s="416"/>
      <c r="LP352" s="416"/>
      <c r="LQ352" s="416"/>
      <c r="LR352" s="416"/>
      <c r="LS352" s="416"/>
      <c r="LT352" s="416"/>
      <c r="LU352" s="416"/>
      <c r="LV352" s="416"/>
      <c r="LW352" s="416"/>
      <c r="LX352" s="416"/>
      <c r="LY352" s="416"/>
      <c r="LZ352" s="416"/>
      <c r="MA352" s="416"/>
      <c r="MB352" s="416"/>
      <c r="MC352" s="416"/>
      <c r="MD352" s="416"/>
      <c r="ME352" s="416"/>
      <c r="MF352" s="416"/>
      <c r="MG352" s="416"/>
      <c r="MH352" s="416"/>
      <c r="MI352" s="416"/>
      <c r="MJ352" s="416"/>
      <c r="MK352" s="416"/>
      <c r="ML352" s="416"/>
      <c r="MM352" s="416"/>
      <c r="MN352" s="416"/>
      <c r="MO352" s="416"/>
      <c r="MP352" s="416"/>
      <c r="MQ352" s="416"/>
      <c r="MR352" s="416"/>
      <c r="MS352" s="416"/>
      <c r="MT352" s="416"/>
      <c r="MU352" s="416"/>
      <c r="MV352" s="416"/>
      <c r="MW352" s="416"/>
      <c r="MX352" s="416"/>
      <c r="MY352" s="416"/>
      <c r="MZ352" s="416"/>
      <c r="NA352" s="416"/>
      <c r="NB352" s="416"/>
      <c r="NC352" s="416"/>
      <c r="ND352" s="416"/>
      <c r="NE352" s="416"/>
      <c r="NF352" s="416"/>
      <c r="NG352" s="416"/>
      <c r="NH352" s="416"/>
      <c r="NI352" s="416"/>
      <c r="NJ352" s="416"/>
      <c r="NK352" s="416"/>
      <c r="NL352" s="416"/>
      <c r="NM352" s="416"/>
      <c r="NN352" s="416"/>
      <c r="NO352" s="416"/>
      <c r="NP352" s="416"/>
      <c r="NQ352" s="416"/>
      <c r="NR352" s="416"/>
      <c r="NS352" s="416"/>
      <c r="NT352" s="416"/>
      <c r="NU352" s="416"/>
      <c r="NV352" s="416"/>
      <c r="NW352" s="416"/>
      <c r="NX352" s="416"/>
      <c r="NY352" s="416"/>
      <c r="NZ352" s="416"/>
      <c r="OA352" s="416"/>
      <c r="OB352" s="416"/>
      <c r="OC352" s="416"/>
      <c r="OD352" s="416"/>
      <c r="OE352" s="416"/>
      <c r="OF352" s="416"/>
      <c r="OG352" s="416"/>
      <c r="OH352" s="416"/>
      <c r="OI352" s="416"/>
      <c r="OJ352" s="416"/>
      <c r="OK352" s="416"/>
      <c r="OL352" s="416"/>
      <c r="OM352" s="416"/>
      <c r="ON352" s="416"/>
      <c r="OO352" s="416"/>
      <c r="OP352" s="416"/>
      <c r="OQ352" s="416"/>
      <c r="OR352" s="416"/>
      <c r="OS352" s="416"/>
      <c r="OT352" s="416"/>
      <c r="OU352" s="416"/>
      <c r="OV352" s="416"/>
      <c r="OW352" s="416"/>
      <c r="OX352" s="416"/>
      <c r="OY352" s="416"/>
      <c r="OZ352" s="416"/>
      <c r="PA352" s="416"/>
      <c r="PB352" s="416"/>
      <c r="PC352" s="416"/>
      <c r="PD352" s="416"/>
      <c r="PE352" s="416"/>
      <c r="PF352" s="416"/>
      <c r="PG352" s="416"/>
      <c r="PH352" s="416"/>
      <c r="PI352" s="416"/>
      <c r="PJ352" s="416"/>
      <c r="PK352" s="416"/>
      <c r="PL352" s="416"/>
      <c r="PM352" s="416"/>
      <c r="PN352" s="416"/>
      <c r="PO352" s="416"/>
      <c r="PP352" s="416"/>
      <c r="PQ352" s="416"/>
      <c r="PR352" s="416"/>
      <c r="PS352" s="416"/>
      <c r="PT352" s="416"/>
      <c r="PU352" s="416"/>
      <c r="PV352" s="416"/>
      <c r="PW352" s="416"/>
      <c r="PX352" s="416"/>
      <c r="PY352" s="416"/>
      <c r="PZ352" s="416"/>
      <c r="QA352" s="416"/>
      <c r="QB352" s="416"/>
      <c r="QC352" s="416"/>
      <c r="QD352" s="416"/>
      <c r="QE352" s="416"/>
      <c r="QF352" s="416"/>
      <c r="QG352" s="416"/>
      <c r="QH352" s="416"/>
      <c r="QI352" s="416"/>
      <c r="QJ352" s="416"/>
      <c r="QK352" s="416"/>
      <c r="QL352" s="416"/>
      <c r="QM352" s="416"/>
      <c r="QN352" s="416"/>
      <c r="QO352" s="416"/>
      <c r="QP352" s="416"/>
      <c r="QQ352" s="416"/>
      <c r="QR352" s="416"/>
      <c r="QS352" s="416"/>
      <c r="QT352" s="416"/>
      <c r="QU352" s="416"/>
      <c r="QV352" s="416"/>
      <c r="QW352" s="416"/>
      <c r="QX352" s="416"/>
      <c r="QY352" s="416"/>
      <c r="QZ352" s="416"/>
      <c r="RA352" s="416"/>
      <c r="RB352" s="416"/>
      <c r="RC352" s="416"/>
      <c r="RD352" s="416"/>
      <c r="RE352" s="416"/>
      <c r="RF352" s="416"/>
      <c r="RG352" s="416"/>
      <c r="RH352" s="416"/>
      <c r="RI352" s="416"/>
      <c r="RJ352" s="416"/>
      <c r="RK352" s="416"/>
      <c r="RL352" s="416"/>
      <c r="RM352" s="416"/>
      <c r="RN352" s="416"/>
      <c r="RO352" s="416"/>
      <c r="RP352" s="416"/>
      <c r="RQ352" s="416"/>
      <c r="RR352" s="416"/>
      <c r="RS352" s="416"/>
      <c r="RT352" s="416"/>
      <c r="RU352" s="416"/>
      <c r="RV352" s="416"/>
      <c r="RW352" s="416"/>
      <c r="RX352" s="416"/>
      <c r="RY352" s="416"/>
      <c r="RZ352" s="416"/>
      <c r="SA352" s="416"/>
      <c r="SB352" s="416"/>
      <c r="SC352" s="416"/>
      <c r="SD352" s="416"/>
      <c r="SE352" s="416"/>
      <c r="SF352" s="416"/>
      <c r="SG352" s="416"/>
      <c r="SH352" s="416"/>
      <c r="SI352" s="416"/>
      <c r="SJ352" s="416"/>
      <c r="SK352" s="416"/>
      <c r="SL352" s="416"/>
      <c r="SM352" s="416"/>
      <c r="SN352" s="416"/>
      <c r="SO352" s="416"/>
      <c r="SP352" s="416"/>
      <c r="SQ352" s="416"/>
      <c r="SR352" s="416"/>
      <c r="SS352" s="416"/>
      <c r="ST352" s="416"/>
      <c r="SU352" s="416"/>
      <c r="SV352" s="416"/>
      <c r="SW352" s="416"/>
      <c r="SX352" s="416"/>
      <c r="SY352" s="416"/>
      <c r="SZ352" s="416"/>
      <c r="TA352" s="416"/>
      <c r="TB352" s="416"/>
      <c r="TC352" s="416"/>
      <c r="TD352" s="416"/>
      <c r="TE352" s="416"/>
      <c r="TF352" s="416"/>
      <c r="TG352" s="416"/>
      <c r="TH352" s="416"/>
      <c r="TI352" s="416"/>
      <c r="TJ352" s="416"/>
      <c r="TK352" s="416"/>
      <c r="TL352" s="416"/>
      <c r="TM352" s="416"/>
      <c r="TN352" s="416"/>
      <c r="TO352" s="416"/>
      <c r="TP352" s="416"/>
      <c r="TQ352" s="416"/>
      <c r="TR352" s="416"/>
      <c r="TS352" s="416"/>
      <c r="TT352" s="416"/>
      <c r="TU352" s="416"/>
      <c r="TV352" s="416"/>
      <c r="TW352" s="416"/>
      <c r="TX352" s="416"/>
      <c r="TY352" s="416"/>
      <c r="TZ352" s="416"/>
      <c r="UA352" s="416"/>
      <c r="UB352" s="416"/>
      <c r="UC352" s="416"/>
      <c r="UD352" s="416"/>
      <c r="UE352" s="416"/>
      <c r="UF352" s="416"/>
      <c r="UG352" s="416"/>
      <c r="UH352" s="416"/>
      <c r="UI352" s="416"/>
      <c r="UJ352" s="416"/>
      <c r="UK352" s="416"/>
      <c r="UL352" s="416"/>
      <c r="UM352" s="416"/>
      <c r="UN352" s="416"/>
      <c r="UO352" s="416"/>
      <c r="UP352" s="416"/>
      <c r="UQ352" s="416"/>
      <c r="UR352" s="416"/>
      <c r="US352" s="416"/>
      <c r="UT352" s="416"/>
      <c r="UU352" s="416"/>
      <c r="UV352" s="416"/>
      <c r="UW352" s="416"/>
      <c r="UX352" s="416"/>
      <c r="UY352" s="416"/>
      <c r="UZ352" s="416"/>
      <c r="VA352" s="416"/>
      <c r="VB352" s="416"/>
      <c r="VC352" s="416"/>
      <c r="VD352" s="416"/>
      <c r="VE352" s="416"/>
      <c r="VF352" s="416"/>
      <c r="VG352" s="416"/>
      <c r="VH352" s="416"/>
      <c r="VI352" s="416"/>
      <c r="VJ352" s="416"/>
      <c r="VK352" s="416"/>
      <c r="VL352" s="416"/>
      <c r="VM352" s="416"/>
      <c r="VN352" s="416"/>
      <c r="VO352" s="416"/>
      <c r="VP352" s="416"/>
      <c r="VQ352" s="416"/>
      <c r="VR352" s="416"/>
      <c r="VS352" s="416"/>
      <c r="VT352" s="416"/>
      <c r="VU352" s="416"/>
      <c r="VV352" s="416"/>
      <c r="VW352" s="416"/>
      <c r="VX352" s="416"/>
      <c r="VY352" s="416"/>
      <c r="VZ352" s="416"/>
      <c r="WA352" s="416"/>
      <c r="WB352" s="416"/>
      <c r="WC352" s="416"/>
      <c r="WD352" s="416"/>
      <c r="WE352" s="416"/>
      <c r="WF352" s="416"/>
      <c r="WG352" s="416"/>
      <c r="WH352" s="416"/>
      <c r="WI352" s="416"/>
      <c r="WJ352" s="416"/>
      <c r="WK352" s="416"/>
      <c r="WL352" s="416"/>
      <c r="WM352" s="416"/>
      <c r="WN352" s="416"/>
      <c r="WO352" s="416"/>
      <c r="WP352" s="416"/>
      <c r="WQ352" s="416"/>
      <c r="WR352" s="416"/>
      <c r="WS352" s="416"/>
      <c r="WT352" s="416"/>
      <c r="WU352" s="416"/>
      <c r="WV352" s="416"/>
      <c r="WW352" s="416"/>
      <c r="WX352" s="416"/>
      <c r="WY352" s="416"/>
      <c r="WZ352" s="416"/>
      <c r="XA352" s="416"/>
      <c r="XB352" s="416"/>
      <c r="XC352" s="416"/>
      <c r="XD352" s="416"/>
      <c r="XE352" s="416"/>
      <c r="XF352" s="416"/>
      <c r="XG352" s="416"/>
      <c r="XH352" s="416"/>
      <c r="XI352" s="416"/>
      <c r="XJ352" s="416"/>
      <c r="XK352" s="416"/>
      <c r="XL352" s="416"/>
      <c r="XM352" s="416"/>
      <c r="XN352" s="416"/>
      <c r="XO352" s="416"/>
      <c r="XP352" s="416"/>
      <c r="XQ352" s="416"/>
      <c r="XR352" s="417"/>
      <c r="XS352" s="417"/>
      <c r="XT352" s="417"/>
      <c r="XU352" s="417"/>
      <c r="XV352" s="417"/>
      <c r="XW352" s="417"/>
      <c r="XX352" s="417"/>
      <c r="XY352" s="417"/>
      <c r="XZ352" s="417"/>
      <c r="YA352" s="417"/>
      <c r="YB352" s="417"/>
      <c r="YC352" s="417"/>
      <c r="YD352" s="417"/>
      <c r="YE352" s="417"/>
      <c r="YF352" s="417"/>
      <c r="YG352" s="417"/>
      <c r="YH352" s="417"/>
      <c r="YI352" s="417"/>
      <c r="YJ352" s="417"/>
      <c r="YK352" s="417"/>
      <c r="YL352" s="417"/>
      <c r="YM352" s="417"/>
      <c r="YN352" s="417"/>
      <c r="YO352" s="417"/>
      <c r="YP352" s="417"/>
      <c r="YQ352" s="417"/>
      <c r="YR352" s="417"/>
      <c r="YS352" s="417"/>
      <c r="YT352" s="417"/>
      <c r="YU352" s="417"/>
      <c r="YV352" s="417"/>
      <c r="YW352" s="417"/>
      <c r="YX352" s="417"/>
      <c r="YY352" s="417"/>
      <c r="YZ352" s="417"/>
      <c r="ZA352" s="417"/>
      <c r="ZB352" s="417"/>
      <c r="ZC352" s="417"/>
      <c r="ZD352" s="417"/>
      <c r="ZE352" s="417"/>
      <c r="ZF352" s="417"/>
      <c r="ZG352" s="417"/>
      <c r="ZH352" s="417"/>
      <c r="ZI352" s="417"/>
      <c r="ZJ352" s="417"/>
      <c r="ZK352" s="417"/>
      <c r="ZL352" s="417"/>
      <c r="ZM352" s="417"/>
      <c r="ZN352" s="417"/>
      <c r="ZO352" s="417"/>
      <c r="ZP352" s="417"/>
      <c r="ZQ352" s="417"/>
      <c r="ZR352" s="417"/>
      <c r="ZS352" s="417"/>
      <c r="ZT352" s="417"/>
      <c r="ZU352" s="417"/>
      <c r="ZV352" s="417"/>
      <c r="ZW352" s="417"/>
      <c r="ZX352" s="417"/>
      <c r="ZY352" s="417"/>
      <c r="ZZ352" s="417"/>
      <c r="AAA352" s="417"/>
      <c r="AAB352" s="417"/>
      <c r="AAC352" s="417"/>
      <c r="AAD352" s="417"/>
      <c r="AAE352" s="417"/>
      <c r="AAF352" s="417"/>
      <c r="AAG352" s="417"/>
      <c r="AAH352" s="417"/>
      <c r="AAI352" s="417"/>
      <c r="AAJ352" s="417"/>
      <c r="AAK352" s="417"/>
      <c r="AAL352" s="417"/>
      <c r="AAM352" s="417"/>
      <c r="AAN352" s="417"/>
      <c r="AAO352" s="417"/>
      <c r="AAP352" s="417"/>
      <c r="AAQ352" s="417"/>
      <c r="AAR352" s="417"/>
      <c r="AAS352" s="417"/>
      <c r="AAT352" s="417"/>
      <c r="AAU352" s="417"/>
      <c r="AAV352" s="417"/>
      <c r="AAW352" s="417"/>
      <c r="AAX352" s="417"/>
      <c r="AAY352" s="417"/>
      <c r="AAZ352" s="417"/>
      <c r="ABA352" s="417"/>
      <c r="ABB352" s="417"/>
      <c r="ABC352" s="417"/>
      <c r="ABD352" s="417"/>
      <c r="ABE352" s="417"/>
      <c r="ABF352" s="417"/>
      <c r="ABG352" s="417"/>
      <c r="ABH352" s="417"/>
      <c r="ABI352" s="417"/>
      <c r="ABJ352" s="417"/>
      <c r="ABK352" s="417"/>
      <c r="ABL352" s="417"/>
      <c r="ABM352" s="417"/>
      <c r="ABN352" s="417"/>
      <c r="ABO352" s="417"/>
      <c r="ABP352" s="417"/>
      <c r="ABQ352" s="417"/>
      <c r="ABR352" s="417"/>
      <c r="ABS352" s="417"/>
      <c r="ABT352" s="417"/>
      <c r="ABU352" s="417"/>
      <c r="ABV352" s="417"/>
      <c r="ABW352" s="417"/>
      <c r="ABX352" s="417"/>
      <c r="ABY352" s="417"/>
      <c r="ABZ352" s="417"/>
      <c r="ACA352" s="417"/>
      <c r="ACB352" s="417"/>
      <c r="ACC352" s="417"/>
      <c r="ACD352" s="417"/>
      <c r="ACE352" s="417"/>
      <c r="ACF352" s="417"/>
      <c r="ACG352" s="417"/>
      <c r="ACH352" s="417"/>
      <c r="ACI352" s="417"/>
      <c r="ACJ352" s="417"/>
      <c r="ACK352" s="417"/>
      <c r="ACL352" s="417"/>
      <c r="ACM352" s="417"/>
      <c r="ACN352" s="417"/>
      <c r="ACO352" s="417"/>
      <c r="ACP352" s="417"/>
      <c r="ACQ352" s="417"/>
      <c r="ACR352" s="417"/>
      <c r="ACS352" s="417"/>
      <c r="ACT352" s="417"/>
      <c r="ACU352" s="417"/>
      <c r="ACV352" s="417"/>
      <c r="ACW352" s="417"/>
      <c r="ACX352" s="417"/>
      <c r="ACY352" s="417"/>
      <c r="ACZ352" s="417"/>
      <c r="ADA352" s="417"/>
      <c r="ADB352" s="417"/>
      <c r="ADC352" s="417"/>
      <c r="ADD352" s="417"/>
      <c r="ADE352" s="417"/>
      <c r="ADF352" s="417"/>
      <c r="ADG352" s="417"/>
      <c r="ADH352" s="417"/>
      <c r="ADI352" s="417"/>
      <c r="ADJ352" s="417"/>
      <c r="ADK352" s="417"/>
      <c r="ADL352" s="417"/>
      <c r="ADM352" s="417"/>
      <c r="ADN352" s="417"/>
      <c r="ADO352" s="417"/>
      <c r="ADP352" s="417"/>
      <c r="ADQ352" s="417"/>
      <c r="ADR352" s="417"/>
      <c r="ADS352" s="417"/>
      <c r="ADT352" s="417"/>
      <c r="ADU352" s="417"/>
      <c r="ADV352" s="417"/>
      <c r="ADW352" s="417"/>
      <c r="ADX352" s="417"/>
      <c r="ADY352" s="417"/>
      <c r="ADZ352" s="417"/>
      <c r="AEA352" s="417"/>
      <c r="AEB352" s="417"/>
      <c r="AEC352" s="417"/>
      <c r="AED352" s="417"/>
      <c r="AEE352" s="417"/>
      <c r="AEF352" s="417"/>
      <c r="AEG352" s="417"/>
      <c r="AEH352" s="417"/>
      <c r="AEI352" s="417"/>
      <c r="AEJ352" s="417"/>
      <c r="AEK352" s="417"/>
      <c r="AEL352" s="417"/>
      <c r="AEM352" s="417"/>
      <c r="AEN352" s="417"/>
      <c r="AEO352" s="417"/>
      <c r="AEP352" s="417"/>
      <c r="AEQ352" s="417"/>
      <c r="AER352" s="417"/>
      <c r="AES352" s="417"/>
      <c r="AET352" s="417"/>
      <c r="AEU352" s="417"/>
      <c r="AEV352" s="417"/>
      <c r="AEW352" s="417"/>
      <c r="AEX352" s="417"/>
      <c r="AEY352" s="417"/>
      <c r="AEZ352" s="417"/>
      <c r="AFA352" s="417"/>
      <c r="AFB352" s="417"/>
      <c r="AFC352" s="417"/>
      <c r="AFD352" s="417"/>
      <c r="AFE352" s="417"/>
      <c r="AFF352" s="417"/>
      <c r="AFG352" s="417"/>
      <c r="AFH352" s="417"/>
      <c r="AFI352" s="417"/>
      <c r="AFJ352" s="417"/>
      <c r="AFK352" s="417"/>
      <c r="AFL352" s="417"/>
      <c r="AFM352" s="417"/>
      <c r="AFN352" s="417"/>
      <c r="AFO352" s="417"/>
      <c r="AFP352" s="417"/>
      <c r="AFQ352" s="417"/>
      <c r="AFR352" s="417"/>
      <c r="AFS352" s="417"/>
      <c r="AFT352" s="417"/>
      <c r="AFU352" s="417"/>
      <c r="AFV352" s="417"/>
      <c r="AFW352" s="417"/>
      <c r="AFX352" s="417"/>
      <c r="AFY352" s="417"/>
      <c r="AFZ352" s="417"/>
      <c r="AGA352" s="417"/>
      <c r="AGB352" s="417"/>
      <c r="AGC352" s="417"/>
      <c r="AGD352" s="417"/>
      <c r="AGE352" s="417"/>
      <c r="AGF352" s="417"/>
      <c r="AGG352" s="417"/>
      <c r="AGH352" s="417"/>
      <c r="AGI352" s="417"/>
      <c r="AGJ352" s="417"/>
      <c r="AGK352" s="417"/>
      <c r="AGL352" s="417"/>
      <c r="AGM352" s="417"/>
      <c r="AGN352" s="417"/>
      <c r="AGO352" s="417"/>
      <c r="AGP352" s="417"/>
      <c r="AGQ352" s="417"/>
      <c r="AGR352" s="417"/>
      <c r="AGS352" s="417"/>
      <c r="AGT352" s="417"/>
      <c r="AGU352" s="417"/>
      <c r="AGV352" s="417"/>
      <c r="AGW352" s="417"/>
      <c r="AGX352" s="417"/>
      <c r="AGY352" s="417"/>
      <c r="AGZ352" s="417"/>
      <c r="AHA352" s="417"/>
      <c r="AHB352" s="417"/>
      <c r="AHC352" s="417"/>
      <c r="AHD352" s="417"/>
      <c r="AHE352" s="417"/>
      <c r="AHF352" s="417"/>
      <c r="AHG352" s="417"/>
      <c r="AHH352" s="417"/>
      <c r="AHI352" s="417"/>
      <c r="AHJ352" s="417"/>
      <c r="AHK352" s="417"/>
      <c r="AHL352" s="417"/>
      <c r="AHM352" s="417"/>
      <c r="AHN352" s="417"/>
      <c r="AHO352" s="417"/>
      <c r="AHP352" s="417"/>
      <c r="AHQ352" s="417"/>
      <c r="AHR352" s="417"/>
      <c r="AHS352" s="417"/>
      <c r="AHT352" s="417"/>
      <c r="AHU352" s="417"/>
      <c r="AHV352" s="417"/>
      <c r="AHW352" s="417"/>
      <c r="AHX352" s="417"/>
      <c r="AHY352" s="417"/>
      <c r="AHZ352" s="417"/>
      <c r="AIA352" s="417"/>
      <c r="AIB352" s="417"/>
      <c r="AIC352" s="417"/>
      <c r="AID352" s="417"/>
      <c r="AIE352" s="417"/>
      <c r="AIF352" s="417"/>
      <c r="AIG352" s="417"/>
      <c r="AIH352" s="417"/>
      <c r="AII352" s="417"/>
      <c r="AIJ352" s="417"/>
      <c r="AIK352" s="417"/>
      <c r="AIL352" s="417"/>
      <c r="AIM352" s="417"/>
      <c r="AIN352" s="417"/>
      <c r="AIO352" s="417"/>
      <c r="AIP352" s="417"/>
      <c r="AIQ352" s="417"/>
      <c r="AIR352" s="417"/>
      <c r="AIS352" s="417"/>
      <c r="AIT352" s="417"/>
      <c r="AIU352" s="417"/>
      <c r="AIV352" s="417"/>
      <c r="AIW352" s="417"/>
      <c r="AIX352" s="417"/>
      <c r="AIY352" s="417"/>
      <c r="AIZ352" s="417"/>
      <c r="AJA352" s="417"/>
      <c r="AJB352" s="417"/>
      <c r="AJC352" s="417"/>
      <c r="AJD352" s="417"/>
      <c r="AJE352" s="417"/>
      <c r="AJF352" s="417"/>
      <c r="AJG352" s="417"/>
      <c r="AJH352" s="417"/>
      <c r="AJI352" s="417"/>
      <c r="AJJ352" s="417"/>
      <c r="AJK352" s="417"/>
      <c r="AJL352" s="417"/>
      <c r="AJM352" s="417"/>
      <c r="AJN352" s="417"/>
      <c r="AJO352" s="417"/>
      <c r="AJP352" s="417"/>
      <c r="AJQ352" s="417"/>
      <c r="AJR352" s="417"/>
      <c r="AJS352" s="417"/>
      <c r="AJT352" s="417"/>
      <c r="AJU352" s="417"/>
      <c r="AJV352" s="417"/>
      <c r="AJW352" s="417"/>
      <c r="AJX352" s="417"/>
      <c r="AJY352" s="417"/>
      <c r="AJZ352" s="417"/>
      <c r="AKA352" s="417"/>
      <c r="AKB352" s="417"/>
      <c r="AKC352" s="417"/>
      <c r="AKD352" s="417"/>
      <c r="AKE352" s="417"/>
      <c r="AKF352" s="417"/>
      <c r="AKG352" s="417"/>
      <c r="AKH352" s="417"/>
      <c r="AKI352" s="417"/>
      <c r="AKJ352" s="417"/>
      <c r="AKK352" s="417"/>
      <c r="AKL352" s="417"/>
      <c r="AKM352" s="417"/>
      <c r="AKN352" s="417"/>
      <c r="AKO352" s="417"/>
      <c r="AKP352" s="417"/>
      <c r="AKQ352" s="417"/>
      <c r="AKR352" s="417"/>
      <c r="AKS352" s="417"/>
      <c r="AKT352" s="417"/>
      <c r="AKU352" s="417"/>
      <c r="AKV352" s="417"/>
      <c r="AKW352" s="417"/>
      <c r="AKX352" s="417"/>
      <c r="AKY352" s="417"/>
      <c r="AKZ352" s="417"/>
      <c r="ALA352" s="417"/>
      <c r="ALB352" s="417"/>
      <c r="ALC352" s="417"/>
      <c r="ALD352" s="417"/>
      <c r="ALE352" s="417"/>
      <c r="ALF352" s="417"/>
      <c r="ALG352" s="417"/>
      <c r="ALH352" s="417"/>
      <c r="ALI352" s="417"/>
      <c r="ALJ352" s="417"/>
      <c r="ALK352" s="417"/>
      <c r="ALL352" s="417"/>
      <c r="ALM352" s="417"/>
      <c r="ALN352" s="417"/>
      <c r="ALO352" s="417"/>
      <c r="ALP352" s="417"/>
      <c r="ALQ352" s="417"/>
      <c r="ALR352" s="417"/>
      <c r="ALS352" s="417"/>
      <c r="ALT352" s="417"/>
      <c r="ALU352" s="417"/>
      <c r="ALV352" s="417"/>
      <c r="ALW352" s="417"/>
      <c r="ALX352" s="417"/>
      <c r="ALY352" s="417"/>
      <c r="ALZ352" s="417"/>
      <c r="AMA352" s="417"/>
      <c r="AMB352" s="417"/>
      <c r="AMC352" s="417"/>
      <c r="AMD352" s="417"/>
      <c r="AME352" s="417"/>
      <c r="AMF352" s="417"/>
      <c r="AMG352" s="417"/>
      <c r="AMH352" s="417"/>
      <c r="AMI352" s="417"/>
      <c r="AMJ352" s="417"/>
      <c r="AMK352" s="417"/>
      <c r="AML352" s="417"/>
      <c r="AMM352" s="417"/>
      <c r="AMN352" s="417"/>
      <c r="AMO352" s="417"/>
      <c r="AMP352" s="417"/>
      <c r="AMQ352" s="417"/>
      <c r="AMR352" s="417"/>
      <c r="AMS352" s="417"/>
      <c r="AMT352" s="417"/>
      <c r="AMU352" s="417"/>
      <c r="AMV352" s="417"/>
      <c r="AMW352" s="417"/>
      <c r="AMX352" s="417"/>
      <c r="AMY352" s="417"/>
      <c r="AMZ352" s="417"/>
      <c r="ANA352" s="417"/>
      <c r="ANB352" s="417"/>
      <c r="ANC352" s="417"/>
      <c r="AND352" s="417"/>
      <c r="ANE352" s="417"/>
      <c r="ANF352" s="417"/>
      <c r="ANG352" s="417"/>
      <c r="ANH352" s="417"/>
      <c r="ANI352" s="417"/>
      <c r="ANJ352" s="417"/>
      <c r="ANK352" s="417"/>
      <c r="ANL352" s="417"/>
      <c r="ANM352" s="417"/>
      <c r="ANN352" s="417"/>
      <c r="ANO352" s="417"/>
      <c r="ANP352" s="417"/>
      <c r="ANQ352" s="417"/>
      <c r="ANR352" s="417"/>
      <c r="ANS352" s="417"/>
      <c r="ANT352" s="417"/>
      <c r="ANU352" s="417"/>
      <c r="ANV352" s="417"/>
      <c r="ANW352" s="417"/>
      <c r="ANX352" s="417"/>
      <c r="ANY352" s="417"/>
      <c r="ANZ352" s="417"/>
      <c r="AOA352" s="417"/>
      <c r="AOB352" s="417"/>
      <c r="AOC352" s="417"/>
      <c r="AOD352" s="417"/>
      <c r="AOE352" s="417"/>
      <c r="AOF352" s="417"/>
      <c r="AOG352" s="417"/>
      <c r="AOH352" s="417"/>
      <c r="AOI352" s="417"/>
      <c r="AOJ352" s="417"/>
      <c r="AOK352" s="417"/>
      <c r="AOL352" s="417"/>
      <c r="AOM352" s="417"/>
      <c r="AON352" s="417"/>
      <c r="AOO352" s="417"/>
      <c r="AOP352" s="417"/>
      <c r="AOQ352" s="417"/>
      <c r="AOR352" s="417"/>
      <c r="AOS352" s="417"/>
      <c r="AOT352" s="417"/>
      <c r="AOU352" s="417"/>
      <c r="AOV352" s="417"/>
      <c r="AOW352" s="417"/>
      <c r="AOX352" s="417"/>
      <c r="AOY352" s="417"/>
      <c r="AOZ352" s="417"/>
      <c r="APA352" s="417"/>
      <c r="APB352" s="417"/>
      <c r="APC352" s="417"/>
      <c r="APD352" s="417"/>
      <c r="APE352" s="417"/>
      <c r="APF352" s="417"/>
      <c r="APG352" s="417"/>
      <c r="APH352" s="417"/>
      <c r="API352" s="417"/>
      <c r="APJ352" s="417"/>
      <c r="APK352" s="417"/>
      <c r="APL352" s="417"/>
      <c r="APM352" s="417"/>
      <c r="APN352" s="417"/>
      <c r="APO352" s="417"/>
      <c r="APP352" s="417"/>
      <c r="APQ352" s="417"/>
      <c r="APR352" s="417"/>
      <c r="APS352" s="417"/>
      <c r="APT352" s="417"/>
      <c r="APU352" s="417"/>
      <c r="APV352" s="417"/>
      <c r="APW352" s="417"/>
      <c r="APX352" s="417"/>
      <c r="APY352" s="417"/>
      <c r="APZ352" s="417"/>
      <c r="AQA352" s="417"/>
      <c r="AQB352" s="417"/>
      <c r="AQC352" s="417"/>
      <c r="AQD352" s="417"/>
      <c r="AQE352" s="417"/>
      <c r="AQF352" s="417"/>
      <c r="AQG352" s="417"/>
      <c r="AQH352" s="417"/>
      <c r="AQI352" s="417"/>
      <c r="AQJ352" s="417"/>
      <c r="AQK352" s="417"/>
      <c r="AQL352" s="417"/>
      <c r="AQM352" s="417"/>
      <c r="AQN352" s="417"/>
      <c r="AQO352" s="417"/>
      <c r="AQP352" s="417"/>
      <c r="AQQ352" s="417"/>
      <c r="AQR352" s="417"/>
      <c r="AQS352" s="417"/>
      <c r="AQT352" s="417"/>
      <c r="AQU352" s="417"/>
      <c r="AQV352" s="417"/>
      <c r="AQW352" s="417"/>
      <c r="AQX352" s="417"/>
      <c r="AQY352" s="417"/>
      <c r="AQZ352" s="417"/>
      <c r="ARA352" s="417"/>
      <c r="ARB352" s="417"/>
      <c r="ARC352" s="417"/>
      <c r="ARD352" s="417"/>
      <c r="ARE352" s="417"/>
      <c r="ARF352" s="417"/>
      <c r="ARG352" s="417"/>
      <c r="ARH352" s="417"/>
      <c r="ARI352" s="417"/>
      <c r="ARJ352" s="417"/>
      <c r="ARK352" s="417"/>
      <c r="ARL352" s="417"/>
      <c r="ARM352" s="417"/>
      <c r="ARN352" s="417"/>
      <c r="ARO352" s="417"/>
      <c r="ARP352" s="417"/>
      <c r="ARQ352" s="417"/>
      <c r="ARR352" s="417"/>
      <c r="ARS352" s="417"/>
      <c r="ART352" s="417"/>
      <c r="ARU352" s="417"/>
      <c r="ARV352" s="417"/>
      <c r="ARW352" s="417"/>
      <c r="ARX352" s="417"/>
      <c r="ARY352" s="417"/>
      <c r="ARZ352" s="417"/>
      <c r="ASA352" s="417"/>
      <c r="ASB352" s="417"/>
      <c r="ASC352" s="417"/>
      <c r="ASD352" s="417"/>
      <c r="ASE352" s="417"/>
      <c r="ASF352" s="417"/>
      <c r="ASG352" s="417"/>
      <c r="ASH352" s="417"/>
      <c r="ASI352" s="417"/>
      <c r="ASJ352" s="417"/>
      <c r="ASK352" s="417"/>
      <c r="ASL352" s="417"/>
      <c r="ASM352" s="417"/>
      <c r="ASN352" s="417"/>
      <c r="ASO352" s="417"/>
      <c r="ASP352" s="417"/>
      <c r="ASQ352" s="417"/>
      <c r="ASR352" s="417"/>
      <c r="ASS352" s="417"/>
      <c r="AST352" s="417"/>
      <c r="ASU352" s="417"/>
      <c r="ASV352" s="417"/>
      <c r="ASW352" s="417"/>
      <c r="ASX352" s="417"/>
      <c r="ASY352" s="417"/>
      <c r="ASZ352" s="417"/>
      <c r="ATA352" s="417"/>
      <c r="ATB352" s="417"/>
      <c r="ATC352" s="417"/>
      <c r="ATD352" s="417"/>
      <c r="ATE352" s="417"/>
      <c r="ATF352" s="417"/>
      <c r="ATG352" s="417"/>
      <c r="ATH352" s="417"/>
      <c r="ATI352" s="417"/>
      <c r="ATJ352" s="417"/>
      <c r="ATK352" s="417"/>
      <c r="ATL352" s="417"/>
      <c r="ATM352" s="417"/>
      <c r="ATN352" s="417"/>
      <c r="ATO352" s="417"/>
      <c r="ATP352" s="417"/>
      <c r="ATQ352" s="417"/>
      <c r="ATR352" s="417"/>
      <c r="ATS352" s="417"/>
      <c r="ATT352" s="417"/>
      <c r="ATU352" s="417"/>
      <c r="ATV352" s="417"/>
      <c r="ATW352" s="417"/>
      <c r="ATX352" s="417"/>
      <c r="ATY352" s="417"/>
      <c r="ATZ352" s="417"/>
      <c r="AUA352" s="417"/>
      <c r="AUB352" s="417"/>
      <c r="AUC352" s="417"/>
      <c r="AUD352" s="417"/>
      <c r="AUE352" s="417"/>
      <c r="AUF352" s="417"/>
      <c r="AUG352" s="417"/>
      <c r="AUH352" s="417"/>
      <c r="AUI352" s="417"/>
      <c r="AUJ352" s="417"/>
      <c r="AUK352" s="417"/>
      <c r="AUL352" s="417"/>
      <c r="AUM352" s="417"/>
      <c r="AUN352" s="417"/>
      <c r="AUO352" s="417"/>
      <c r="AUP352" s="417"/>
      <c r="AUQ352" s="417"/>
      <c r="AUR352" s="417"/>
      <c r="AUS352" s="417"/>
      <c r="AUT352" s="417"/>
      <c r="AUU352" s="417"/>
      <c r="AUV352" s="417"/>
      <c r="AUW352" s="417"/>
      <c r="AUX352" s="417"/>
      <c r="AUY352" s="417"/>
      <c r="AUZ352" s="417"/>
      <c r="AVA352" s="417"/>
      <c r="AVB352" s="417"/>
      <c r="AVC352" s="417"/>
      <c r="AVD352" s="417"/>
      <c r="AVE352" s="417"/>
      <c r="AVF352" s="417"/>
      <c r="AVG352" s="417"/>
      <c r="AVH352" s="417"/>
      <c r="AVI352" s="417"/>
      <c r="AVJ352" s="417"/>
      <c r="AVK352" s="417"/>
      <c r="AVL352" s="417"/>
      <c r="AVM352" s="417"/>
      <c r="AVN352" s="417"/>
      <c r="AVO352" s="417"/>
      <c r="AVP352" s="417"/>
      <c r="AVQ352" s="417"/>
      <c r="AVR352" s="417"/>
      <c r="AVS352" s="417"/>
      <c r="AVT352" s="417"/>
      <c r="AVU352" s="417"/>
      <c r="AVV352" s="417"/>
      <c r="AVW352" s="417"/>
      <c r="AVX352" s="417"/>
      <c r="AVY352" s="417"/>
      <c r="AVZ352" s="417"/>
      <c r="AWA352" s="417"/>
      <c r="AWB352" s="417"/>
      <c r="AWC352" s="417"/>
      <c r="AWD352" s="417"/>
      <c r="AWE352" s="417"/>
      <c r="AWF352" s="417"/>
      <c r="AWG352" s="417"/>
      <c r="AWH352" s="417"/>
      <c r="AWI352" s="417"/>
      <c r="AWJ352" s="417"/>
      <c r="AWK352" s="417"/>
      <c r="AWL352" s="417"/>
      <c r="AWM352" s="417"/>
      <c r="AWN352" s="417"/>
      <c r="AWO352" s="417"/>
      <c r="AWP352" s="417"/>
      <c r="AWQ352" s="417"/>
      <c r="AWR352" s="417"/>
      <c r="AWS352" s="417"/>
      <c r="AWT352" s="417"/>
      <c r="AWU352" s="417"/>
      <c r="AWV352" s="417"/>
      <c r="AWW352" s="417"/>
      <c r="AWX352" s="417"/>
      <c r="AWY352" s="417"/>
      <c r="AWZ352" s="417"/>
      <c r="AXA352" s="417"/>
      <c r="AXB352" s="417"/>
      <c r="AXC352" s="417"/>
      <c r="AXD352" s="417"/>
      <c r="AXE352" s="417"/>
      <c r="AXF352" s="417"/>
      <c r="AXG352" s="417"/>
      <c r="AXH352" s="417"/>
      <c r="AXI352" s="417"/>
      <c r="AXJ352" s="417"/>
      <c r="AXK352" s="417"/>
      <c r="AXL352" s="417"/>
      <c r="AXM352" s="417"/>
      <c r="AXN352" s="417"/>
      <c r="AXO352" s="417"/>
      <c r="AXP352" s="417"/>
      <c r="AXQ352" s="417"/>
      <c r="AXR352" s="417"/>
      <c r="AXS352" s="417"/>
      <c r="AXT352" s="417"/>
      <c r="AXU352" s="417"/>
      <c r="AXV352" s="417"/>
      <c r="AXW352" s="417"/>
      <c r="AXX352" s="417"/>
      <c r="AXY352" s="417"/>
      <c r="AXZ352" s="417"/>
      <c r="AYA352" s="417"/>
      <c r="AYB352" s="417"/>
      <c r="AYC352" s="417"/>
      <c r="AYD352" s="417"/>
      <c r="AYE352" s="417"/>
      <c r="AYF352" s="417"/>
      <c r="AYG352" s="417"/>
      <c r="AYH352" s="417"/>
      <c r="AYI352" s="417"/>
      <c r="AYJ352" s="417"/>
      <c r="AYK352" s="417"/>
      <c r="AYL352" s="417"/>
      <c r="AYM352" s="417"/>
      <c r="AYN352" s="417"/>
      <c r="AYO352" s="417"/>
      <c r="AYP352" s="417"/>
      <c r="AYQ352" s="417"/>
      <c r="AYR352" s="417"/>
      <c r="AYS352" s="417"/>
      <c r="AYT352" s="417"/>
      <c r="AYU352" s="417"/>
      <c r="AYV352" s="417"/>
      <c r="AYW352" s="417"/>
      <c r="AYX352" s="417"/>
      <c r="AYY352" s="417"/>
      <c r="AYZ352" s="417"/>
      <c r="AZA352" s="417"/>
      <c r="AZB352" s="417"/>
      <c r="AZC352" s="417"/>
      <c r="AZD352" s="417"/>
      <c r="AZE352" s="417"/>
      <c r="AZF352" s="417"/>
      <c r="AZG352" s="417"/>
      <c r="AZH352" s="417"/>
      <c r="AZI352" s="417"/>
      <c r="AZJ352" s="417"/>
      <c r="AZK352" s="417"/>
      <c r="AZL352" s="417"/>
      <c r="AZM352" s="417"/>
      <c r="AZN352" s="417"/>
      <c r="AZO352" s="417"/>
      <c r="AZP352" s="417"/>
      <c r="AZQ352" s="417"/>
      <c r="AZR352" s="417"/>
      <c r="AZS352" s="417"/>
      <c r="AZT352" s="417"/>
      <c r="AZU352" s="417"/>
      <c r="AZV352" s="417"/>
      <c r="AZW352" s="417"/>
      <c r="AZX352" s="417"/>
      <c r="AZY352" s="417"/>
      <c r="AZZ352" s="417"/>
      <c r="BAA352" s="417"/>
      <c r="BAB352" s="417"/>
      <c r="BAC352" s="417"/>
      <c r="BAD352" s="417"/>
      <c r="BAE352" s="417"/>
      <c r="BAF352" s="417"/>
      <c r="BAG352" s="417"/>
      <c r="BAH352" s="417"/>
      <c r="BAI352" s="417"/>
      <c r="BAJ352" s="417"/>
      <c r="BAK352" s="417"/>
      <c r="BAL352" s="417"/>
      <c r="BAM352" s="417"/>
      <c r="BAN352" s="417"/>
      <c r="BAO352" s="417"/>
      <c r="BAP352" s="417"/>
      <c r="BAQ352" s="417"/>
      <c r="BAR352" s="417"/>
      <c r="BAS352" s="417"/>
      <c r="BAT352" s="417"/>
      <c r="BAU352" s="417"/>
      <c r="BAV352" s="417"/>
      <c r="BAW352" s="417"/>
      <c r="BAX352" s="417"/>
      <c r="BAY352" s="417"/>
      <c r="BAZ352" s="417"/>
      <c r="BBA352" s="417"/>
      <c r="BBB352" s="417"/>
      <c r="BBC352" s="417"/>
      <c r="BBD352" s="417"/>
      <c r="BBE352" s="417"/>
      <c r="BBF352" s="417"/>
      <c r="BBG352" s="417"/>
      <c r="BBH352" s="417"/>
      <c r="BBI352" s="417"/>
      <c r="BBJ352" s="417"/>
      <c r="BBK352" s="417"/>
      <c r="BBL352" s="417"/>
      <c r="BBM352" s="417"/>
      <c r="BBN352" s="417"/>
      <c r="BBO352" s="417"/>
      <c r="BBP352" s="417"/>
      <c r="BBQ352" s="417"/>
      <c r="BBR352" s="417"/>
      <c r="BBS352" s="417"/>
      <c r="BBT352" s="417"/>
      <c r="BBU352" s="417"/>
      <c r="BBV352" s="417"/>
      <c r="BBW352" s="417"/>
      <c r="BBX352" s="417"/>
      <c r="BBY352" s="417"/>
      <c r="BBZ352" s="417"/>
      <c r="BCA352" s="417"/>
      <c r="BCB352" s="417"/>
      <c r="BCC352" s="417"/>
      <c r="BCD352" s="417"/>
      <c r="BCE352" s="417"/>
      <c r="BCF352" s="417"/>
      <c r="BCG352" s="417"/>
      <c r="BCH352" s="417"/>
      <c r="BCI352" s="417"/>
      <c r="BCJ352" s="417"/>
      <c r="BCK352" s="417"/>
      <c r="BCL352" s="417"/>
      <c r="BCM352" s="417"/>
      <c r="BCN352" s="417"/>
      <c r="BCO352" s="417"/>
      <c r="BCP352" s="417"/>
      <c r="BCQ352" s="417"/>
      <c r="BCR352" s="417"/>
      <c r="BCS352" s="417"/>
      <c r="BCT352" s="417"/>
      <c r="BCU352" s="417"/>
      <c r="BCV352" s="417"/>
      <c r="BCW352" s="417"/>
      <c r="BCX352" s="417"/>
      <c r="BCY352" s="417"/>
      <c r="BCZ352" s="417"/>
      <c r="BDA352" s="417"/>
      <c r="BDB352" s="417"/>
      <c r="BDC352" s="417"/>
      <c r="BDD352" s="417"/>
      <c r="BDE352" s="417"/>
      <c r="BDF352" s="417"/>
      <c r="BDG352" s="417"/>
      <c r="BDH352" s="417"/>
      <c r="BDI352" s="417"/>
      <c r="BDJ352" s="417"/>
      <c r="BDK352" s="417"/>
      <c r="BDL352" s="417"/>
      <c r="BDM352" s="417"/>
      <c r="BDN352" s="417"/>
      <c r="BDO352" s="417"/>
      <c r="BDP352" s="417"/>
      <c r="BDQ352" s="417"/>
      <c r="BDR352" s="417"/>
      <c r="BDS352" s="417"/>
      <c r="BDT352" s="417"/>
      <c r="BDU352" s="417"/>
      <c r="BDV352" s="417"/>
      <c r="BDW352" s="417"/>
      <c r="BDX352" s="417"/>
      <c r="BDY352" s="417"/>
      <c r="BDZ352" s="417"/>
      <c r="BEA352" s="417"/>
      <c r="BEB352" s="417"/>
      <c r="BEC352" s="417"/>
      <c r="BED352" s="417"/>
      <c r="BEE352" s="417"/>
      <c r="BEF352" s="417"/>
      <c r="BEG352" s="417"/>
      <c r="BEH352" s="417"/>
      <c r="BEI352" s="417"/>
      <c r="BEJ352" s="417"/>
      <c r="BEK352" s="417"/>
      <c r="BEL352" s="417"/>
      <c r="BEM352" s="417"/>
      <c r="BEN352" s="417"/>
      <c r="BEO352" s="417"/>
      <c r="BEP352" s="417"/>
      <c r="BEQ352" s="417"/>
      <c r="BER352" s="417"/>
      <c r="BES352" s="417"/>
      <c r="BET352" s="417"/>
      <c r="BEU352" s="417"/>
      <c r="BEV352" s="417"/>
      <c r="BEW352" s="417"/>
      <c r="BEX352" s="417"/>
      <c r="BEY352" s="417"/>
      <c r="BEZ352" s="417"/>
      <c r="BFA352" s="417"/>
      <c r="BFB352" s="417"/>
      <c r="BFC352" s="417"/>
      <c r="BFD352" s="417"/>
      <c r="BFE352" s="417"/>
      <c r="BFF352" s="417"/>
      <c r="BFG352" s="417"/>
      <c r="BFH352" s="417"/>
      <c r="BFI352" s="417"/>
      <c r="BFJ352" s="417"/>
      <c r="BFK352" s="417"/>
      <c r="BFL352" s="417"/>
      <c r="BFM352" s="417"/>
      <c r="BFN352" s="417"/>
      <c r="BFO352" s="417"/>
      <c r="BFP352" s="417"/>
      <c r="BFQ352" s="417"/>
      <c r="BFR352" s="417"/>
      <c r="BFS352" s="417"/>
      <c r="BFT352" s="417"/>
      <c r="BFU352" s="417"/>
      <c r="BFV352" s="417"/>
      <c r="BFW352" s="417"/>
      <c r="BFX352" s="417"/>
      <c r="BFY352" s="417"/>
      <c r="BFZ352" s="417"/>
      <c r="BGA352" s="417"/>
      <c r="BGB352" s="417"/>
      <c r="BGC352" s="417"/>
      <c r="BGD352" s="417"/>
      <c r="BGE352" s="417"/>
      <c r="BGF352" s="417"/>
      <c r="BGG352" s="417"/>
      <c r="BGH352" s="417"/>
      <c r="BGI352" s="417"/>
      <c r="BGJ352" s="417"/>
      <c r="BGK352" s="417"/>
      <c r="BGL352" s="417"/>
      <c r="BGM352" s="417"/>
      <c r="BGN352" s="417"/>
      <c r="BGO352" s="417"/>
      <c r="BGP352" s="417"/>
      <c r="BGQ352" s="417"/>
      <c r="BGR352" s="417"/>
      <c r="BGS352" s="417"/>
      <c r="BGT352" s="417"/>
      <c r="BGU352" s="417"/>
      <c r="BGV352" s="417"/>
      <c r="BGW352" s="417"/>
      <c r="BGX352" s="417"/>
      <c r="BGY352" s="417"/>
      <c r="BGZ352" s="417"/>
      <c r="BHA352" s="417"/>
      <c r="BHB352" s="417"/>
      <c r="BHC352" s="417"/>
      <c r="BHD352" s="417"/>
      <c r="BHE352" s="417"/>
      <c r="BHF352" s="417"/>
      <c r="BHG352" s="417"/>
      <c r="BHH352" s="417"/>
      <c r="BHI352" s="417"/>
      <c r="BHJ352" s="417"/>
      <c r="BHK352" s="417"/>
      <c r="BHL352" s="417"/>
      <c r="BHM352" s="417"/>
      <c r="BHN352" s="417"/>
      <c r="BHO352" s="417"/>
      <c r="BHP352" s="417"/>
      <c r="BHQ352" s="417"/>
      <c r="BHR352" s="417"/>
      <c r="BHS352" s="417"/>
      <c r="BHT352" s="417"/>
      <c r="BHU352" s="417"/>
      <c r="BHV352" s="417"/>
      <c r="BHW352" s="417"/>
      <c r="BHX352" s="417"/>
      <c r="BHY352" s="417"/>
      <c r="BHZ352" s="417"/>
      <c r="BIA352" s="417"/>
      <c r="BIB352" s="417"/>
      <c r="BIC352" s="417"/>
      <c r="BID352" s="417"/>
      <c r="BIE352" s="417"/>
      <c r="BIF352" s="417"/>
      <c r="BIG352" s="417"/>
      <c r="BIH352" s="417"/>
      <c r="BII352" s="417"/>
      <c r="BIJ352" s="417"/>
      <c r="BIK352" s="417"/>
      <c r="BIL352" s="417"/>
      <c r="BIM352" s="417"/>
      <c r="BIN352" s="417"/>
      <c r="BIO352" s="417"/>
      <c r="BIP352" s="417"/>
      <c r="BIQ352" s="417"/>
      <c r="BIR352" s="417"/>
      <c r="BIS352" s="417"/>
      <c r="BIT352" s="417"/>
      <c r="BIU352" s="417"/>
      <c r="BIV352" s="417"/>
      <c r="BIW352" s="417"/>
      <c r="BIX352" s="417"/>
      <c r="BIY352" s="417"/>
      <c r="BIZ352" s="417"/>
      <c r="BJA352" s="417"/>
      <c r="BJB352" s="417"/>
      <c r="BJC352" s="417"/>
      <c r="BJD352" s="417"/>
      <c r="BJE352" s="417"/>
      <c r="BJF352" s="417"/>
      <c r="BJG352" s="417"/>
      <c r="BJH352" s="417"/>
      <c r="BJI352" s="417"/>
      <c r="BJJ352" s="417"/>
      <c r="BJK352" s="417"/>
      <c r="BJL352" s="417"/>
      <c r="BJM352" s="417"/>
      <c r="BJN352" s="417"/>
      <c r="BJO352" s="417"/>
      <c r="BJP352" s="417"/>
      <c r="BJQ352" s="417"/>
      <c r="BJR352" s="417"/>
      <c r="BJS352" s="417"/>
      <c r="BJT352" s="417"/>
      <c r="BJU352" s="417"/>
      <c r="BJV352" s="417"/>
      <c r="BJW352" s="417"/>
      <c r="BJX352" s="417"/>
      <c r="BJY352" s="417"/>
      <c r="BJZ352" s="417"/>
      <c r="BKA352" s="417"/>
      <c r="BKB352" s="417"/>
      <c r="BKC352" s="417"/>
      <c r="BKD352" s="417"/>
      <c r="BKE352" s="417"/>
      <c r="BKF352" s="417"/>
      <c r="BKG352" s="417"/>
      <c r="BKH352" s="417"/>
      <c r="BKI352" s="417"/>
      <c r="BKJ352" s="417"/>
      <c r="BKK352" s="417"/>
      <c r="BKL352" s="417"/>
      <c r="BKM352" s="417"/>
      <c r="BKN352" s="417"/>
      <c r="BKO352" s="417"/>
      <c r="BKP352" s="417"/>
      <c r="BKQ352" s="417"/>
      <c r="BKR352" s="417"/>
      <c r="BKS352" s="417"/>
      <c r="BKT352" s="417"/>
      <c r="BKU352" s="417"/>
      <c r="BKV352" s="417"/>
      <c r="BKW352" s="417"/>
      <c r="BKX352" s="417"/>
      <c r="BKY352" s="417"/>
      <c r="BKZ352" s="417"/>
      <c r="BLA352" s="417"/>
      <c r="BLB352" s="417"/>
      <c r="BLC352" s="417"/>
      <c r="BLD352" s="417"/>
      <c r="BLE352" s="417"/>
      <c r="BLF352" s="417"/>
      <c r="BLG352" s="417"/>
      <c r="BLH352" s="417"/>
      <c r="BLI352" s="417"/>
      <c r="BLJ352" s="417"/>
      <c r="BLK352" s="417"/>
      <c r="BLL352" s="417"/>
      <c r="BLM352" s="417"/>
      <c r="BLN352" s="417"/>
      <c r="BLO352" s="417"/>
      <c r="BLP352" s="417"/>
      <c r="BLQ352" s="417"/>
      <c r="BLR352" s="417"/>
      <c r="BLS352" s="417"/>
      <c r="BLT352" s="417"/>
      <c r="BLU352" s="417"/>
      <c r="BLV352" s="417"/>
      <c r="BLW352" s="417"/>
      <c r="BLX352" s="417"/>
      <c r="BLY352" s="417"/>
      <c r="BLZ352" s="417"/>
      <c r="BMA352" s="417"/>
      <c r="BMB352" s="417"/>
      <c r="BMC352" s="417"/>
      <c r="BMD352" s="417"/>
      <c r="BME352" s="417"/>
      <c r="BMF352" s="417"/>
      <c r="BMG352" s="417"/>
      <c r="BMH352" s="417"/>
      <c r="BMI352" s="417"/>
      <c r="BMJ352" s="417"/>
      <c r="BMK352" s="417"/>
      <c r="BML352" s="417"/>
      <c r="BMM352" s="417"/>
      <c r="BMN352" s="417"/>
      <c r="BMO352" s="417"/>
      <c r="BMP352" s="417"/>
      <c r="BMQ352" s="417"/>
      <c r="BMR352" s="417"/>
      <c r="BMS352" s="417"/>
      <c r="BMT352" s="417"/>
      <c r="BMU352" s="417"/>
      <c r="BMV352" s="417"/>
      <c r="BMW352" s="417"/>
      <c r="BMX352" s="417"/>
      <c r="BMY352" s="417"/>
      <c r="BMZ352" s="417"/>
      <c r="BNA352" s="417"/>
      <c r="BNB352" s="417"/>
      <c r="BNC352" s="417"/>
      <c r="BND352" s="417"/>
      <c r="BNE352" s="417"/>
      <c r="BNF352" s="417"/>
      <c r="BNG352" s="417"/>
      <c r="BNH352" s="417"/>
      <c r="BNI352" s="417"/>
      <c r="BNJ352" s="417"/>
      <c r="BNK352" s="417"/>
      <c r="BNL352" s="417"/>
      <c r="BNM352" s="417"/>
      <c r="BNN352" s="417"/>
      <c r="BNO352" s="417"/>
      <c r="BNP352" s="417"/>
      <c r="BNQ352" s="417"/>
      <c r="BNR352" s="417"/>
      <c r="BNS352" s="417"/>
      <c r="BNT352" s="417"/>
      <c r="BNU352" s="417"/>
      <c r="BNV352" s="417"/>
      <c r="BNW352" s="417"/>
      <c r="BNX352" s="417"/>
      <c r="BNY352" s="417"/>
      <c r="BNZ352" s="417"/>
      <c r="BOA352" s="417"/>
      <c r="BOB352" s="417"/>
      <c r="BOC352" s="417"/>
      <c r="BOD352" s="417"/>
      <c r="BOE352" s="417"/>
      <c r="BOF352" s="417"/>
      <c r="BOG352" s="417"/>
      <c r="BOH352" s="417"/>
      <c r="BOI352" s="417"/>
      <c r="BOJ352" s="417"/>
      <c r="BOK352" s="417"/>
      <c r="BOL352" s="417"/>
      <c r="BOM352" s="417"/>
      <c r="BON352" s="417"/>
      <c r="BOO352" s="417"/>
      <c r="BOP352" s="417"/>
      <c r="BOQ352" s="417"/>
      <c r="BOR352" s="417"/>
      <c r="BOS352" s="417"/>
      <c r="BOT352" s="417"/>
      <c r="BOU352" s="417"/>
      <c r="BOV352" s="417"/>
      <c r="BOW352" s="417"/>
      <c r="BOX352" s="417"/>
      <c r="BOY352" s="417"/>
      <c r="BOZ352" s="417"/>
      <c r="BPA352" s="417"/>
      <c r="BPB352" s="417"/>
      <c r="BPC352" s="417"/>
      <c r="BPD352" s="417"/>
      <c r="BPE352" s="417"/>
      <c r="BPF352" s="417"/>
      <c r="BPG352" s="417"/>
      <c r="BPH352" s="417"/>
      <c r="BPI352" s="417"/>
      <c r="BPJ352" s="417"/>
      <c r="BPK352" s="417"/>
      <c r="BPL352" s="417"/>
      <c r="BPM352" s="417"/>
      <c r="BPN352" s="417"/>
      <c r="BPO352" s="417"/>
      <c r="BPP352" s="417"/>
      <c r="BPQ352" s="417"/>
      <c r="BPR352" s="417"/>
      <c r="BPS352" s="417"/>
      <c r="BPT352" s="417"/>
      <c r="BPU352" s="417"/>
      <c r="BPV352" s="417"/>
      <c r="BPW352" s="417"/>
      <c r="BPX352" s="417"/>
      <c r="BPY352" s="417"/>
      <c r="BPZ352" s="417"/>
      <c r="BQA352" s="417"/>
      <c r="BQB352" s="417"/>
      <c r="BQC352" s="417"/>
      <c r="BQD352" s="417"/>
      <c r="BQE352" s="417"/>
      <c r="BQF352" s="417"/>
      <c r="BQG352" s="417"/>
      <c r="BQH352" s="417"/>
      <c r="BQI352" s="417"/>
      <c r="BQJ352" s="417"/>
      <c r="BQK352" s="417"/>
      <c r="BQL352" s="417"/>
      <c r="BQM352" s="417"/>
      <c r="BQN352" s="417"/>
      <c r="BQO352" s="417"/>
      <c r="BQP352" s="417"/>
      <c r="BQQ352" s="417"/>
      <c r="BQR352" s="417"/>
      <c r="BQS352" s="417"/>
      <c r="BQT352" s="417"/>
      <c r="BQU352" s="417"/>
      <c r="BQV352" s="417"/>
      <c r="BQW352" s="417"/>
      <c r="BQX352" s="417"/>
      <c r="BQY352" s="417"/>
      <c r="BQZ352" s="417"/>
      <c r="BRA352" s="417"/>
      <c r="BRB352" s="417"/>
      <c r="BRC352" s="417"/>
      <c r="BRD352" s="417"/>
      <c r="BRE352" s="417"/>
      <c r="BRF352" s="417"/>
      <c r="BRG352" s="417"/>
      <c r="BRH352" s="417"/>
      <c r="BRI352" s="417"/>
      <c r="BRJ352" s="417"/>
      <c r="BRK352" s="417"/>
      <c r="BRL352" s="417"/>
      <c r="BRM352" s="417"/>
      <c r="BRN352" s="417"/>
      <c r="BRO352" s="417"/>
      <c r="BRP352" s="417"/>
      <c r="BRQ352" s="417"/>
      <c r="BRR352" s="417"/>
      <c r="BRS352" s="417"/>
      <c r="BRT352" s="417"/>
      <c r="BRU352" s="417"/>
      <c r="BRV352" s="417"/>
      <c r="BRW352" s="417"/>
      <c r="BRX352" s="417"/>
      <c r="BRY352" s="417"/>
      <c r="BRZ352" s="417"/>
      <c r="BSA352" s="417"/>
      <c r="BSB352" s="417"/>
      <c r="BSC352" s="417"/>
      <c r="BSD352" s="417"/>
      <c r="BSE352" s="417"/>
      <c r="BSF352" s="417"/>
      <c r="BSG352" s="417"/>
      <c r="BSH352" s="417"/>
      <c r="BSI352" s="417"/>
      <c r="BSJ352" s="417"/>
      <c r="BSK352" s="417"/>
      <c r="BSL352" s="417"/>
      <c r="BSM352" s="417"/>
      <c r="BSN352" s="417"/>
      <c r="BSO352" s="417"/>
      <c r="BSP352" s="417"/>
      <c r="BSQ352" s="417"/>
      <c r="BSR352" s="417"/>
      <c r="BSS352" s="417"/>
      <c r="BST352" s="417"/>
      <c r="BSU352" s="417"/>
      <c r="BSV352" s="417"/>
      <c r="BSW352" s="417"/>
      <c r="BSX352" s="417"/>
      <c r="BSY352" s="417"/>
      <c r="BSZ352" s="417"/>
      <c r="BTA352" s="417"/>
      <c r="BTB352" s="417"/>
      <c r="BTC352" s="417"/>
      <c r="BTD352" s="417"/>
      <c r="BTE352" s="417"/>
      <c r="BTF352" s="417"/>
      <c r="BTG352" s="417"/>
      <c r="BTH352" s="417"/>
      <c r="BTI352" s="417"/>
      <c r="BTJ352" s="417"/>
      <c r="BTK352" s="417"/>
      <c r="BTL352" s="417"/>
      <c r="BTM352" s="417"/>
      <c r="BTN352" s="417"/>
      <c r="BTO352" s="417"/>
      <c r="BTP352" s="417"/>
      <c r="BTQ352" s="417"/>
      <c r="BTR352" s="417"/>
      <c r="BTS352" s="417"/>
      <c r="BTT352" s="417"/>
      <c r="BTU352" s="417"/>
      <c r="BTV352" s="417"/>
      <c r="BTW352" s="417"/>
      <c r="BTX352" s="417"/>
      <c r="BTY352" s="417"/>
      <c r="BTZ352" s="417"/>
      <c r="BUA352" s="417"/>
      <c r="BUB352" s="417"/>
      <c r="BUC352" s="417"/>
      <c r="BUD352" s="417"/>
      <c r="BUE352" s="417"/>
      <c r="BUF352" s="417"/>
      <c r="BUG352" s="417"/>
      <c r="BUH352" s="417"/>
      <c r="BUI352" s="417"/>
      <c r="BUJ352" s="417"/>
      <c r="BUK352" s="417"/>
      <c r="BUL352" s="417"/>
      <c r="BUM352" s="417"/>
      <c r="BUN352" s="417"/>
      <c r="BUO352" s="417"/>
      <c r="BUP352" s="417"/>
      <c r="BUQ352" s="417"/>
      <c r="BUR352" s="417"/>
      <c r="BUS352" s="417"/>
      <c r="BUT352" s="417"/>
      <c r="BUU352" s="417"/>
      <c r="BUV352" s="417"/>
      <c r="BUW352" s="417"/>
      <c r="BUX352" s="417"/>
      <c r="BUY352" s="417"/>
      <c r="BUZ352" s="417"/>
      <c r="BVA352" s="417"/>
      <c r="BVB352" s="417"/>
      <c r="BVC352" s="417"/>
      <c r="BVD352" s="417"/>
      <c r="BVE352" s="417"/>
      <c r="BVF352" s="417"/>
      <c r="BVG352" s="417"/>
      <c r="BVH352" s="417"/>
      <c r="BVI352" s="417"/>
      <c r="BVJ352" s="417"/>
      <c r="BVK352" s="417"/>
      <c r="BVL352" s="417"/>
      <c r="BVM352" s="417"/>
      <c r="BVN352" s="417"/>
      <c r="BVO352" s="417"/>
      <c r="BVP352" s="417"/>
      <c r="BVQ352" s="417"/>
      <c r="BVR352" s="417"/>
      <c r="BVS352" s="417"/>
      <c r="BVT352" s="417"/>
      <c r="BVU352" s="417"/>
      <c r="BVV352" s="417"/>
      <c r="BVW352" s="417"/>
      <c r="BVX352" s="417"/>
      <c r="BVY352" s="417"/>
      <c r="BVZ352" s="417"/>
      <c r="BWA352" s="417"/>
      <c r="BWB352" s="417"/>
      <c r="BWC352" s="417"/>
      <c r="BWD352" s="417"/>
      <c r="BWE352" s="417"/>
      <c r="BWF352" s="417"/>
      <c r="BWG352" s="417"/>
      <c r="BWH352" s="417"/>
      <c r="BWI352" s="417"/>
      <c r="BWJ352" s="417"/>
      <c r="BWK352" s="417"/>
      <c r="BWL352" s="417"/>
      <c r="BWM352" s="417"/>
      <c r="BWN352" s="417"/>
      <c r="BWO352" s="417"/>
      <c r="BWP352" s="417"/>
      <c r="BWQ352" s="417"/>
      <c r="BWR352" s="417"/>
      <c r="BWS352" s="417"/>
      <c r="BWT352" s="417"/>
      <c r="BWU352" s="417"/>
      <c r="BWV352" s="417"/>
      <c r="BWW352" s="417"/>
      <c r="BWX352" s="417"/>
      <c r="BWY352" s="417"/>
      <c r="BWZ352" s="417"/>
      <c r="BXA352" s="417"/>
      <c r="BXB352" s="417"/>
      <c r="BXC352" s="417"/>
      <c r="BXD352" s="417"/>
      <c r="BXE352" s="417"/>
      <c r="BXF352" s="417"/>
      <c r="BXG352" s="417"/>
      <c r="BXH352" s="417"/>
      <c r="BXI352" s="417"/>
      <c r="BXJ352" s="417"/>
      <c r="BXK352" s="417"/>
      <c r="BXL352" s="417"/>
      <c r="BXM352" s="417"/>
      <c r="BXN352" s="417"/>
      <c r="BXO352" s="417"/>
      <c r="BXP352" s="417"/>
      <c r="BXQ352" s="417"/>
      <c r="BXR352" s="417"/>
      <c r="BXS352" s="417"/>
      <c r="BXT352" s="417"/>
      <c r="BXU352" s="417"/>
      <c r="BXV352" s="417"/>
      <c r="BXW352" s="417"/>
      <c r="BXX352" s="417"/>
      <c r="BXY352" s="417"/>
      <c r="BXZ352" s="417"/>
      <c r="BYA352" s="417"/>
      <c r="BYB352" s="417"/>
      <c r="BYC352" s="417"/>
      <c r="BYD352" s="417"/>
      <c r="BYE352" s="417"/>
      <c r="BYF352" s="417"/>
      <c r="BYG352" s="417"/>
      <c r="BYH352" s="417"/>
      <c r="BYI352" s="417"/>
      <c r="BYJ352" s="417"/>
      <c r="BYK352" s="417"/>
      <c r="BYL352" s="417"/>
      <c r="BYM352" s="417"/>
      <c r="BYN352" s="417"/>
      <c r="BYO352" s="417"/>
      <c r="BYP352" s="417"/>
      <c r="BYQ352" s="417"/>
      <c r="BYR352" s="417"/>
      <c r="BYS352" s="417"/>
      <c r="BYT352" s="417"/>
      <c r="BYU352" s="417"/>
      <c r="BYV352" s="417"/>
      <c r="BYW352" s="417"/>
      <c r="BYX352" s="417"/>
      <c r="BYY352" s="417"/>
      <c r="BYZ352" s="417"/>
      <c r="BZA352" s="417"/>
      <c r="BZB352" s="417"/>
      <c r="BZC352" s="417"/>
      <c r="BZD352" s="417"/>
      <c r="BZE352" s="417"/>
      <c r="BZF352" s="417"/>
      <c r="BZG352" s="417"/>
      <c r="BZH352" s="417"/>
      <c r="BZI352" s="417"/>
      <c r="BZJ352" s="417"/>
      <c r="BZK352" s="417"/>
      <c r="BZL352" s="417"/>
      <c r="BZM352" s="417"/>
      <c r="BZN352" s="417"/>
      <c r="BZO352" s="417"/>
      <c r="BZP352" s="417"/>
      <c r="BZQ352" s="417"/>
      <c r="BZR352" s="417"/>
      <c r="BZS352" s="417"/>
      <c r="BZT352" s="417"/>
      <c r="BZU352" s="417"/>
      <c r="BZV352" s="417"/>
      <c r="BZW352" s="417"/>
      <c r="BZX352" s="417"/>
      <c r="BZY352" s="417"/>
      <c r="BZZ352" s="417"/>
      <c r="CAA352" s="417"/>
      <c r="CAB352" s="417"/>
      <c r="CAC352" s="417"/>
      <c r="CAD352" s="417"/>
      <c r="CAE352" s="417"/>
      <c r="CAF352" s="417"/>
      <c r="CAG352" s="417"/>
      <c r="CAH352" s="417"/>
      <c r="CAI352" s="417"/>
      <c r="CAJ352" s="417"/>
      <c r="CAK352" s="417"/>
      <c r="CAL352" s="417"/>
      <c r="CAM352" s="417"/>
      <c r="CAN352" s="417"/>
      <c r="CAO352" s="417"/>
      <c r="CAP352" s="417"/>
      <c r="CAQ352" s="417"/>
      <c r="CAR352" s="417"/>
      <c r="CAS352" s="417"/>
      <c r="CAT352" s="417"/>
      <c r="CAU352" s="417"/>
      <c r="CAV352" s="417"/>
      <c r="CAW352" s="417"/>
      <c r="CAX352" s="417"/>
      <c r="CAY352" s="417"/>
      <c r="CAZ352" s="417"/>
      <c r="CBA352" s="417"/>
      <c r="CBB352" s="417"/>
      <c r="CBC352" s="417"/>
      <c r="CBD352" s="417"/>
      <c r="CBE352" s="417"/>
      <c r="CBF352" s="417"/>
      <c r="CBG352" s="417"/>
      <c r="CBH352" s="417"/>
      <c r="CBI352" s="417"/>
      <c r="CBJ352" s="417"/>
      <c r="CBK352" s="417"/>
      <c r="CBL352" s="417"/>
      <c r="CBM352" s="417"/>
      <c r="CBN352" s="417"/>
      <c r="CBO352" s="417"/>
      <c r="CBP352" s="417"/>
      <c r="CBQ352" s="417"/>
      <c r="CBR352" s="417"/>
      <c r="CBS352" s="417"/>
      <c r="CBT352" s="417"/>
      <c r="CBU352" s="417"/>
      <c r="CBV352" s="417"/>
      <c r="CBW352" s="417"/>
      <c r="CBX352" s="417"/>
      <c r="CBY352" s="417"/>
      <c r="CBZ352" s="417"/>
      <c r="CCA352" s="417"/>
      <c r="CCB352" s="417"/>
      <c r="CCC352" s="417"/>
      <c r="CCD352" s="417"/>
      <c r="CCE352" s="417"/>
      <c r="CCF352" s="417"/>
      <c r="CCG352" s="417"/>
      <c r="CCH352" s="417"/>
      <c r="CCI352" s="417"/>
      <c r="CCJ352" s="417"/>
      <c r="CCK352" s="417"/>
      <c r="CCL352" s="417"/>
      <c r="CCM352" s="417"/>
      <c r="CCN352" s="417"/>
      <c r="CCO352" s="417"/>
      <c r="CCP352" s="417"/>
      <c r="CCQ352" s="417"/>
      <c r="CCR352" s="417"/>
      <c r="CCS352" s="417"/>
      <c r="CCT352" s="417"/>
      <c r="CCU352" s="417"/>
      <c r="CCV352" s="417"/>
      <c r="CCW352" s="417"/>
      <c r="CCX352" s="417"/>
      <c r="CCY352" s="417"/>
      <c r="CCZ352" s="417"/>
      <c r="CDA352" s="417"/>
      <c r="CDB352" s="417"/>
      <c r="CDC352" s="417"/>
      <c r="CDD352" s="417"/>
      <c r="CDE352" s="417"/>
      <c r="CDF352" s="417"/>
      <c r="CDG352" s="417"/>
      <c r="CDH352" s="417"/>
      <c r="CDI352" s="417"/>
      <c r="CDJ352" s="417"/>
      <c r="CDK352" s="417"/>
      <c r="CDL352" s="417"/>
      <c r="CDM352" s="417"/>
      <c r="CDN352" s="417"/>
      <c r="CDO352" s="417"/>
      <c r="CDP352" s="417"/>
      <c r="CDQ352" s="417"/>
      <c r="CDR352" s="417"/>
      <c r="CDS352" s="417"/>
      <c r="CDT352" s="417"/>
      <c r="CDU352" s="417"/>
      <c r="CDV352" s="417"/>
      <c r="CDW352" s="417"/>
      <c r="CDX352" s="417"/>
      <c r="CDY352" s="417"/>
      <c r="CDZ352" s="417"/>
      <c r="CEA352" s="417"/>
      <c r="CEB352" s="417"/>
      <c r="CEC352" s="417"/>
      <c r="CED352" s="417"/>
      <c r="CEE352" s="417"/>
      <c r="CEF352" s="417"/>
      <c r="CEG352" s="417"/>
      <c r="CEH352" s="417"/>
      <c r="CEI352" s="417"/>
      <c r="CEJ352" s="417"/>
      <c r="CEK352" s="417"/>
      <c r="CEL352" s="417"/>
      <c r="CEM352" s="417"/>
      <c r="CEN352" s="417"/>
      <c r="CEO352" s="417"/>
      <c r="CEP352" s="417"/>
      <c r="CEQ352" s="417"/>
      <c r="CER352" s="417"/>
      <c r="CES352" s="417"/>
      <c r="CET352" s="417"/>
      <c r="CEU352" s="417"/>
      <c r="CEV352" s="417"/>
      <c r="CEW352" s="417"/>
      <c r="CEX352" s="417"/>
      <c r="CEY352" s="417"/>
      <c r="CEZ352" s="417"/>
      <c r="CFA352" s="417"/>
      <c r="CFB352" s="417"/>
      <c r="CFC352" s="417"/>
      <c r="CFD352" s="417"/>
      <c r="CFE352" s="417"/>
      <c r="CFF352" s="417"/>
      <c r="CFG352" s="417"/>
      <c r="CFH352" s="417"/>
      <c r="CFI352" s="417"/>
      <c r="CFJ352" s="417"/>
      <c r="CFK352" s="417"/>
      <c r="CFL352" s="417"/>
      <c r="CFM352" s="417"/>
      <c r="CFN352" s="417"/>
      <c r="CFO352" s="417"/>
      <c r="CFP352" s="417"/>
      <c r="CFQ352" s="417"/>
      <c r="CFR352" s="417"/>
      <c r="CFS352" s="417"/>
      <c r="CFT352" s="417"/>
      <c r="CFU352" s="417"/>
      <c r="CFV352" s="417"/>
      <c r="CFW352" s="417"/>
      <c r="CFX352" s="417"/>
      <c r="CFY352" s="417"/>
      <c r="CFZ352" s="417"/>
      <c r="CGA352" s="417"/>
      <c r="CGB352" s="417"/>
      <c r="CGC352" s="417"/>
      <c r="CGD352" s="417"/>
      <c r="CGE352" s="417"/>
      <c r="CGF352" s="417"/>
      <c r="CGG352" s="417"/>
      <c r="CGH352" s="417"/>
      <c r="CGI352" s="417"/>
      <c r="CGJ352" s="417"/>
      <c r="CGK352" s="417"/>
      <c r="CGL352" s="417"/>
      <c r="CGM352" s="417"/>
      <c r="CGN352" s="417"/>
      <c r="CGO352" s="417"/>
      <c r="CGP352" s="417"/>
      <c r="CGQ352" s="417"/>
      <c r="CGR352" s="417"/>
      <c r="CGS352" s="417"/>
      <c r="CGT352" s="417"/>
      <c r="CGU352" s="417"/>
      <c r="CGV352" s="417"/>
      <c r="CGW352" s="417"/>
      <c r="CGX352" s="417"/>
      <c r="CGY352" s="417"/>
      <c r="CGZ352" s="417"/>
      <c r="CHA352" s="417"/>
      <c r="CHB352" s="417"/>
      <c r="CHC352" s="417"/>
      <c r="CHD352" s="417"/>
      <c r="CHE352" s="417"/>
      <c r="CHF352" s="417"/>
      <c r="CHG352" s="417"/>
      <c r="CHH352" s="417"/>
      <c r="CHI352" s="417"/>
      <c r="CHJ352" s="417"/>
      <c r="CHK352" s="417"/>
      <c r="CHL352" s="417"/>
      <c r="CHM352" s="417"/>
      <c r="CHN352" s="417"/>
      <c r="CHO352" s="417"/>
      <c r="CHP352" s="417"/>
      <c r="CHQ352" s="417"/>
      <c r="CHR352" s="417"/>
      <c r="CHS352" s="417"/>
      <c r="CHT352" s="417"/>
      <c r="CHU352" s="417"/>
      <c r="CHV352" s="417"/>
      <c r="CHW352" s="417"/>
      <c r="CHX352" s="417"/>
      <c r="CHY352" s="417"/>
      <c r="CHZ352" s="417"/>
      <c r="CIA352" s="417"/>
      <c r="CIB352" s="417"/>
      <c r="CIC352" s="417"/>
      <c r="CID352" s="417"/>
      <c r="CIE352" s="417"/>
      <c r="CIF352" s="417"/>
      <c r="CIG352" s="417"/>
      <c r="CIH352" s="417"/>
      <c r="CII352" s="417"/>
      <c r="CIJ352" s="417"/>
      <c r="CIK352" s="417"/>
      <c r="CIL352" s="417"/>
      <c r="CIM352" s="417"/>
      <c r="CIN352" s="417"/>
      <c r="CIO352" s="417"/>
      <c r="CIP352" s="417"/>
      <c r="CIQ352" s="417"/>
      <c r="CIR352" s="417"/>
      <c r="CIS352" s="417"/>
      <c r="CIT352" s="417"/>
      <c r="CIU352" s="417"/>
      <c r="CIV352" s="417"/>
      <c r="CIW352" s="417"/>
      <c r="CIX352" s="417"/>
      <c r="CIY352" s="417"/>
      <c r="CIZ352" s="417"/>
      <c r="CJA352" s="417"/>
      <c r="CJB352" s="417"/>
      <c r="CJC352" s="417"/>
      <c r="CJD352" s="417"/>
      <c r="CJE352" s="417"/>
      <c r="CJF352" s="417"/>
      <c r="CJG352" s="417"/>
      <c r="CJH352" s="417"/>
      <c r="CJI352" s="417"/>
      <c r="CJJ352" s="417"/>
      <c r="CJK352" s="417"/>
      <c r="CJL352" s="417"/>
      <c r="CJM352" s="417"/>
      <c r="CJN352" s="417"/>
      <c r="CJO352" s="417"/>
      <c r="CJP352" s="417"/>
      <c r="CJQ352" s="417"/>
      <c r="CJR352" s="417"/>
      <c r="CJS352" s="417"/>
      <c r="CJT352" s="417"/>
      <c r="CJU352" s="417"/>
      <c r="CJV352" s="417"/>
      <c r="CJW352" s="417"/>
      <c r="CJX352" s="417"/>
      <c r="CJY352" s="417"/>
      <c r="CJZ352" s="417"/>
      <c r="CKA352" s="417"/>
      <c r="CKB352" s="417"/>
      <c r="CKC352" s="417"/>
      <c r="CKD352" s="417"/>
      <c r="CKE352" s="417"/>
      <c r="CKF352" s="417"/>
      <c r="CKG352" s="417"/>
      <c r="CKH352" s="417"/>
      <c r="CKI352" s="417"/>
      <c r="CKJ352" s="417"/>
      <c r="CKK352" s="417"/>
      <c r="CKL352" s="417"/>
      <c r="CKM352" s="417"/>
      <c r="CKN352" s="417"/>
      <c r="CKO352" s="417"/>
      <c r="CKP352" s="417"/>
      <c r="CKQ352" s="417"/>
      <c r="CKR352" s="417"/>
      <c r="CKS352" s="417"/>
      <c r="CKT352" s="417"/>
      <c r="CKU352" s="417"/>
      <c r="CKV352" s="417"/>
      <c r="CKW352" s="417"/>
      <c r="CKX352" s="417"/>
      <c r="CKY352" s="417"/>
      <c r="CKZ352" s="417"/>
      <c r="CLA352" s="417"/>
      <c r="CLB352" s="417"/>
      <c r="CLC352" s="417"/>
      <c r="CLD352" s="417"/>
      <c r="CLE352" s="417"/>
      <c r="CLF352" s="417"/>
      <c r="CLG352" s="417"/>
      <c r="CLH352" s="417"/>
      <c r="CLI352" s="417"/>
      <c r="CLJ352" s="417"/>
      <c r="CLK352" s="417"/>
      <c r="CLL352" s="417"/>
      <c r="CLM352" s="417"/>
      <c r="CLN352" s="417"/>
      <c r="CLO352" s="417"/>
      <c r="CLP352" s="417"/>
      <c r="CLQ352" s="417"/>
      <c r="CLR352" s="417"/>
      <c r="CLS352" s="417"/>
      <c r="CLT352" s="417"/>
      <c r="CLU352" s="417"/>
      <c r="CLV352" s="417"/>
      <c r="CLW352" s="417"/>
      <c r="CLX352" s="417"/>
      <c r="CLY352" s="417"/>
      <c r="CLZ352" s="417"/>
      <c r="CMA352" s="417"/>
      <c r="CMB352" s="417"/>
      <c r="CMC352" s="417"/>
      <c r="CMD352" s="417"/>
      <c r="CME352" s="417"/>
      <c r="CMF352" s="417"/>
      <c r="CMG352" s="417"/>
      <c r="CMH352" s="417"/>
      <c r="CMI352" s="417"/>
      <c r="CMJ352" s="417"/>
      <c r="CMK352" s="417"/>
      <c r="CML352" s="417"/>
      <c r="CMM352" s="417"/>
      <c r="CMN352" s="417"/>
      <c r="CMO352" s="417"/>
      <c r="CMP352" s="417"/>
      <c r="CMQ352" s="417"/>
      <c r="CMR352" s="417"/>
      <c r="CMS352" s="417"/>
      <c r="CMT352" s="417"/>
      <c r="CMU352" s="417"/>
      <c r="CMV352" s="417"/>
      <c r="CMW352" s="417"/>
      <c r="CMX352" s="417"/>
      <c r="CMY352" s="417"/>
      <c r="CMZ352" s="417"/>
      <c r="CNA352" s="417"/>
      <c r="CNB352" s="417"/>
      <c r="CNC352" s="417"/>
      <c r="CND352" s="417"/>
      <c r="CNE352" s="417"/>
      <c r="CNF352" s="417"/>
      <c r="CNG352" s="417"/>
      <c r="CNH352" s="417"/>
      <c r="CNI352" s="417"/>
      <c r="CNJ352" s="417"/>
      <c r="CNK352" s="417"/>
      <c r="CNL352" s="417"/>
      <c r="CNM352" s="417"/>
      <c r="CNN352" s="417"/>
      <c r="CNO352" s="417"/>
      <c r="CNP352" s="417"/>
      <c r="CNQ352" s="417"/>
      <c r="CNR352" s="417"/>
      <c r="CNS352" s="417"/>
      <c r="CNT352" s="417"/>
      <c r="CNU352" s="417"/>
      <c r="CNV352" s="417"/>
      <c r="CNW352" s="417"/>
      <c r="CNX352" s="417"/>
      <c r="CNY352" s="417"/>
      <c r="CNZ352" s="417"/>
      <c r="COA352" s="417"/>
      <c r="COB352" s="417"/>
      <c r="COC352" s="417"/>
      <c r="COD352" s="417"/>
      <c r="COE352" s="417"/>
      <c r="COF352" s="417"/>
      <c r="COG352" s="417"/>
      <c r="COH352" s="417"/>
      <c r="COI352" s="417"/>
      <c r="COJ352" s="417"/>
      <c r="COK352" s="417"/>
      <c r="COL352" s="417"/>
      <c r="COM352" s="417"/>
      <c r="CON352" s="417"/>
      <c r="COO352" s="417"/>
      <c r="COP352" s="417"/>
      <c r="COQ352" s="417"/>
      <c r="COR352" s="417"/>
      <c r="COS352" s="417"/>
      <c r="COT352" s="417"/>
      <c r="COU352" s="417"/>
      <c r="COV352" s="417"/>
      <c r="COW352" s="417"/>
      <c r="COX352" s="417"/>
      <c r="COY352" s="417"/>
    </row>
    <row r="353" spans="1:2443" s="436" customFormat="1" x14ac:dyDescent="0.35">
      <c r="A353" s="307" t="s">
        <v>585</v>
      </c>
      <c r="B353" s="307" t="s">
        <v>96</v>
      </c>
      <c r="C353" s="307">
        <v>2000</v>
      </c>
      <c r="D353" s="307" t="s">
        <v>593</v>
      </c>
      <c r="E353" s="307">
        <v>16284</v>
      </c>
      <c r="F353" s="331" t="s">
        <v>348</v>
      </c>
      <c r="G353" s="469">
        <f t="shared" si="15"/>
        <v>16284</v>
      </c>
      <c r="H353" s="331" t="s">
        <v>352</v>
      </c>
      <c r="I353" s="416"/>
      <c r="J353" s="416"/>
      <c r="K353" s="416"/>
      <c r="L353" s="416"/>
      <c r="M353" s="416"/>
      <c r="N353" s="416"/>
      <c r="O353" s="416"/>
      <c r="P353" s="416"/>
      <c r="Q353" s="416"/>
      <c r="R353" s="363"/>
      <c r="S353" s="416"/>
      <c r="T353" s="416"/>
      <c r="U353" s="416"/>
      <c r="V353" s="416"/>
      <c r="W353" s="416"/>
      <c r="X353" s="416"/>
      <c r="Y353" s="416"/>
      <c r="Z353" s="416"/>
      <c r="AA353" s="416"/>
      <c r="AB353" s="416"/>
      <c r="AC353" s="416"/>
      <c r="AD353" s="416"/>
      <c r="AE353" s="416"/>
      <c r="AF353" s="416"/>
      <c r="AG353" s="416"/>
      <c r="AH353" s="416"/>
      <c r="AI353" s="416"/>
      <c r="AJ353" s="416"/>
      <c r="AK353" s="416"/>
      <c r="AL353" s="416"/>
      <c r="AM353" s="416"/>
      <c r="AN353" s="416"/>
      <c r="AO353" s="416"/>
      <c r="AP353" s="416"/>
      <c r="AQ353" s="416"/>
      <c r="AR353" s="416"/>
      <c r="AS353" s="416"/>
      <c r="AT353" s="416"/>
      <c r="AU353" s="416"/>
      <c r="AV353" s="416"/>
      <c r="AW353" s="416"/>
      <c r="AX353" s="416"/>
      <c r="AY353" s="416"/>
      <c r="AZ353" s="416"/>
      <c r="BA353" s="416"/>
      <c r="BB353" s="416"/>
      <c r="BC353" s="416"/>
      <c r="BD353" s="416"/>
      <c r="BE353" s="416"/>
      <c r="BF353" s="416"/>
      <c r="BG353" s="416"/>
      <c r="BH353" s="416"/>
      <c r="BI353" s="416"/>
      <c r="BJ353" s="416"/>
      <c r="BK353" s="416"/>
      <c r="BL353" s="416"/>
      <c r="BM353" s="416"/>
      <c r="BN353" s="416"/>
      <c r="BO353" s="416"/>
      <c r="BP353" s="416"/>
      <c r="BQ353" s="416"/>
      <c r="BR353" s="416"/>
      <c r="BS353" s="416"/>
      <c r="BT353" s="416"/>
      <c r="BU353" s="416"/>
      <c r="BV353" s="416"/>
      <c r="BW353" s="416"/>
      <c r="BX353" s="416"/>
      <c r="BY353" s="416"/>
      <c r="BZ353" s="416"/>
      <c r="CA353" s="416"/>
      <c r="CB353" s="416"/>
      <c r="CC353" s="416"/>
      <c r="CD353" s="416"/>
      <c r="CE353" s="416"/>
      <c r="CF353" s="416"/>
      <c r="CG353" s="416"/>
      <c r="CH353" s="416"/>
      <c r="CI353" s="416"/>
      <c r="CJ353" s="416"/>
      <c r="CK353" s="416"/>
      <c r="CL353" s="416"/>
      <c r="CM353" s="416"/>
      <c r="CN353" s="416"/>
      <c r="CO353" s="416"/>
      <c r="CP353" s="416"/>
      <c r="CQ353" s="416"/>
      <c r="CR353" s="416"/>
      <c r="CS353" s="416"/>
      <c r="CT353" s="416"/>
      <c r="CU353" s="416"/>
      <c r="CV353" s="416"/>
      <c r="CW353" s="416"/>
      <c r="CX353" s="416"/>
      <c r="CY353" s="416"/>
      <c r="CZ353" s="416"/>
      <c r="DA353" s="416"/>
      <c r="DB353" s="416"/>
      <c r="DC353" s="416"/>
      <c r="DD353" s="416"/>
      <c r="DE353" s="416"/>
      <c r="DF353" s="416"/>
      <c r="DG353" s="416"/>
      <c r="DH353" s="416"/>
      <c r="DI353" s="416"/>
      <c r="DJ353" s="416"/>
      <c r="DK353" s="416"/>
      <c r="DL353" s="416"/>
      <c r="DM353" s="416"/>
      <c r="DN353" s="416"/>
      <c r="DO353" s="416"/>
      <c r="DP353" s="416"/>
      <c r="DQ353" s="416"/>
      <c r="DR353" s="416"/>
      <c r="DS353" s="416"/>
      <c r="DT353" s="416"/>
      <c r="DU353" s="416"/>
      <c r="DV353" s="416"/>
      <c r="DW353" s="416"/>
      <c r="DX353" s="416"/>
      <c r="DY353" s="416"/>
      <c r="DZ353" s="416"/>
      <c r="EA353" s="416"/>
      <c r="EB353" s="416"/>
      <c r="EC353" s="416"/>
      <c r="ED353" s="416"/>
      <c r="EE353" s="416"/>
      <c r="EF353" s="416"/>
      <c r="EG353" s="416"/>
      <c r="EH353" s="416"/>
      <c r="EI353" s="416"/>
      <c r="EJ353" s="416"/>
      <c r="EK353" s="416"/>
      <c r="EL353" s="416"/>
      <c r="EM353" s="416"/>
      <c r="EN353" s="416"/>
      <c r="EO353" s="416"/>
      <c r="EP353" s="416"/>
      <c r="EQ353" s="416"/>
      <c r="ER353" s="416"/>
      <c r="ES353" s="416"/>
      <c r="ET353" s="416"/>
      <c r="EU353" s="416"/>
      <c r="EV353" s="416"/>
      <c r="EW353" s="416"/>
      <c r="EX353" s="416"/>
      <c r="EY353" s="416"/>
      <c r="EZ353" s="416"/>
      <c r="FA353" s="416"/>
      <c r="FB353" s="416"/>
      <c r="FC353" s="416"/>
      <c r="FD353" s="416"/>
      <c r="FE353" s="416"/>
      <c r="FF353" s="416"/>
      <c r="FG353" s="416"/>
      <c r="FH353" s="416"/>
      <c r="FI353" s="416"/>
      <c r="FJ353" s="416"/>
      <c r="FK353" s="416"/>
      <c r="FL353" s="416"/>
      <c r="FM353" s="416"/>
      <c r="FN353" s="416"/>
      <c r="FO353" s="416"/>
      <c r="FP353" s="416"/>
      <c r="FQ353" s="416"/>
      <c r="FR353" s="416"/>
      <c r="FS353" s="416"/>
      <c r="FT353" s="416"/>
      <c r="FU353" s="416"/>
      <c r="FV353" s="416"/>
      <c r="FW353" s="416"/>
      <c r="FX353" s="416"/>
      <c r="FY353" s="416"/>
      <c r="FZ353" s="416"/>
      <c r="GA353" s="416"/>
      <c r="GB353" s="416"/>
      <c r="GC353" s="416"/>
      <c r="GD353" s="416"/>
      <c r="GE353" s="416"/>
      <c r="GF353" s="416"/>
      <c r="GG353" s="416"/>
      <c r="GH353" s="416"/>
      <c r="GI353" s="416"/>
      <c r="GJ353" s="416"/>
      <c r="GK353" s="416"/>
      <c r="GL353" s="416"/>
      <c r="GM353" s="416"/>
      <c r="GN353" s="416"/>
      <c r="GO353" s="416"/>
      <c r="GP353" s="416"/>
      <c r="GQ353" s="416"/>
      <c r="GR353" s="416"/>
      <c r="GS353" s="416"/>
      <c r="GT353" s="416"/>
      <c r="GU353" s="416"/>
      <c r="GV353" s="416"/>
      <c r="GW353" s="416"/>
      <c r="GX353" s="416"/>
      <c r="GY353" s="416"/>
      <c r="GZ353" s="416"/>
      <c r="HA353" s="416"/>
      <c r="HB353" s="416"/>
      <c r="HC353" s="416"/>
      <c r="HD353" s="416"/>
      <c r="HE353" s="416"/>
      <c r="HF353" s="416"/>
      <c r="HG353" s="416"/>
      <c r="HH353" s="416"/>
      <c r="HI353" s="416"/>
      <c r="HJ353" s="416"/>
      <c r="HK353" s="416"/>
      <c r="HL353" s="416"/>
      <c r="HM353" s="416"/>
      <c r="HN353" s="416"/>
      <c r="HO353" s="416"/>
      <c r="HP353" s="416"/>
      <c r="HQ353" s="416"/>
      <c r="HR353" s="416"/>
      <c r="HS353" s="416"/>
      <c r="HT353" s="416"/>
      <c r="HU353" s="416"/>
      <c r="HV353" s="416"/>
      <c r="HW353" s="416"/>
      <c r="HX353" s="416"/>
      <c r="HY353" s="416"/>
      <c r="HZ353" s="416"/>
      <c r="IA353" s="416"/>
      <c r="IB353" s="416"/>
      <c r="IC353" s="416"/>
      <c r="ID353" s="416"/>
      <c r="IE353" s="416"/>
      <c r="IF353" s="416"/>
      <c r="IG353" s="416"/>
      <c r="IH353" s="416"/>
      <c r="II353" s="416"/>
      <c r="IJ353" s="416"/>
      <c r="IK353" s="416"/>
      <c r="IL353" s="416"/>
      <c r="IM353" s="416"/>
      <c r="IN353" s="416"/>
      <c r="IO353" s="416"/>
      <c r="IP353" s="416"/>
      <c r="IQ353" s="416"/>
      <c r="IR353" s="416"/>
      <c r="IS353" s="416"/>
      <c r="IT353" s="416"/>
      <c r="IU353" s="416"/>
      <c r="IV353" s="416"/>
      <c r="IW353" s="416"/>
      <c r="IX353" s="416"/>
      <c r="IY353" s="416"/>
      <c r="IZ353" s="416"/>
      <c r="JA353" s="416"/>
      <c r="JB353" s="416"/>
      <c r="JC353" s="416"/>
      <c r="JD353" s="416"/>
      <c r="JE353" s="416"/>
      <c r="JF353" s="416"/>
      <c r="JG353" s="416"/>
      <c r="JH353" s="416"/>
      <c r="JI353" s="416"/>
      <c r="JJ353" s="416"/>
      <c r="JK353" s="416"/>
      <c r="JL353" s="416"/>
      <c r="JM353" s="416"/>
      <c r="JN353" s="416"/>
      <c r="JO353" s="416"/>
      <c r="JP353" s="416"/>
      <c r="JQ353" s="416"/>
      <c r="JR353" s="416"/>
      <c r="JS353" s="416"/>
      <c r="JT353" s="416"/>
      <c r="JU353" s="416"/>
      <c r="JV353" s="416"/>
      <c r="JW353" s="416"/>
      <c r="JX353" s="416"/>
      <c r="JY353" s="416"/>
      <c r="JZ353" s="416"/>
      <c r="KA353" s="416"/>
      <c r="KB353" s="416"/>
      <c r="KC353" s="416"/>
      <c r="KD353" s="416"/>
      <c r="KE353" s="416"/>
      <c r="KF353" s="416"/>
      <c r="KG353" s="416"/>
      <c r="KH353" s="416"/>
      <c r="KI353" s="416"/>
      <c r="KJ353" s="416"/>
      <c r="KK353" s="416"/>
      <c r="KL353" s="416"/>
      <c r="KM353" s="416"/>
      <c r="KN353" s="416"/>
      <c r="KO353" s="416"/>
      <c r="KP353" s="416"/>
      <c r="KQ353" s="416"/>
      <c r="KR353" s="416"/>
      <c r="KS353" s="416"/>
      <c r="KT353" s="416"/>
      <c r="KU353" s="416"/>
      <c r="KV353" s="416"/>
      <c r="KW353" s="416"/>
      <c r="KX353" s="416"/>
      <c r="KY353" s="416"/>
      <c r="KZ353" s="416"/>
      <c r="LA353" s="416"/>
      <c r="LB353" s="416"/>
      <c r="LC353" s="416"/>
      <c r="LD353" s="416"/>
      <c r="LE353" s="416"/>
      <c r="LF353" s="416"/>
      <c r="LG353" s="416"/>
      <c r="LH353" s="416"/>
      <c r="LI353" s="416"/>
      <c r="LJ353" s="416"/>
      <c r="LK353" s="416"/>
      <c r="LL353" s="416"/>
      <c r="LM353" s="416"/>
      <c r="LN353" s="416"/>
      <c r="LO353" s="416"/>
      <c r="LP353" s="416"/>
      <c r="LQ353" s="416"/>
      <c r="LR353" s="416"/>
      <c r="LS353" s="416"/>
      <c r="LT353" s="416"/>
      <c r="LU353" s="416"/>
      <c r="LV353" s="416"/>
      <c r="LW353" s="416"/>
      <c r="LX353" s="416"/>
      <c r="LY353" s="416"/>
      <c r="LZ353" s="416"/>
      <c r="MA353" s="416"/>
      <c r="MB353" s="416"/>
      <c r="MC353" s="416"/>
      <c r="MD353" s="416"/>
      <c r="ME353" s="416"/>
      <c r="MF353" s="416"/>
      <c r="MG353" s="416"/>
      <c r="MH353" s="416"/>
      <c r="MI353" s="416"/>
      <c r="MJ353" s="416"/>
      <c r="MK353" s="416"/>
      <c r="ML353" s="416"/>
      <c r="MM353" s="416"/>
      <c r="MN353" s="416"/>
      <c r="MO353" s="416"/>
      <c r="MP353" s="416"/>
      <c r="MQ353" s="416"/>
      <c r="MR353" s="416"/>
      <c r="MS353" s="416"/>
      <c r="MT353" s="416"/>
      <c r="MU353" s="416"/>
      <c r="MV353" s="416"/>
      <c r="MW353" s="416"/>
      <c r="MX353" s="416"/>
      <c r="MY353" s="416"/>
      <c r="MZ353" s="416"/>
      <c r="NA353" s="416"/>
      <c r="NB353" s="416"/>
      <c r="NC353" s="416"/>
      <c r="ND353" s="416"/>
      <c r="NE353" s="416"/>
      <c r="NF353" s="416"/>
      <c r="NG353" s="416"/>
      <c r="NH353" s="416"/>
      <c r="NI353" s="416"/>
      <c r="NJ353" s="416"/>
      <c r="NK353" s="416"/>
      <c r="NL353" s="416"/>
      <c r="NM353" s="416"/>
      <c r="NN353" s="416"/>
      <c r="NO353" s="416"/>
      <c r="NP353" s="416"/>
      <c r="NQ353" s="416"/>
      <c r="NR353" s="416"/>
      <c r="NS353" s="416"/>
      <c r="NT353" s="416"/>
      <c r="NU353" s="416"/>
      <c r="NV353" s="416"/>
      <c r="NW353" s="416"/>
      <c r="NX353" s="416"/>
      <c r="NY353" s="416"/>
      <c r="NZ353" s="416"/>
      <c r="OA353" s="416"/>
      <c r="OB353" s="416"/>
      <c r="OC353" s="416"/>
      <c r="OD353" s="416"/>
      <c r="OE353" s="416"/>
      <c r="OF353" s="416"/>
      <c r="OG353" s="416"/>
      <c r="OH353" s="416"/>
      <c r="OI353" s="416"/>
      <c r="OJ353" s="416"/>
      <c r="OK353" s="416"/>
      <c r="OL353" s="416"/>
      <c r="OM353" s="416"/>
      <c r="ON353" s="416"/>
      <c r="OO353" s="416"/>
      <c r="OP353" s="416"/>
      <c r="OQ353" s="416"/>
      <c r="OR353" s="416"/>
      <c r="OS353" s="416"/>
      <c r="OT353" s="416"/>
      <c r="OU353" s="416"/>
      <c r="OV353" s="416"/>
      <c r="OW353" s="416"/>
      <c r="OX353" s="416"/>
      <c r="OY353" s="416"/>
      <c r="OZ353" s="416"/>
      <c r="PA353" s="416"/>
      <c r="PB353" s="416"/>
      <c r="PC353" s="416"/>
      <c r="PD353" s="416"/>
      <c r="PE353" s="416"/>
      <c r="PF353" s="416"/>
      <c r="PG353" s="416"/>
      <c r="PH353" s="416"/>
      <c r="PI353" s="416"/>
      <c r="PJ353" s="416"/>
      <c r="PK353" s="416"/>
      <c r="PL353" s="416"/>
      <c r="PM353" s="416"/>
      <c r="PN353" s="416"/>
      <c r="PO353" s="416"/>
      <c r="PP353" s="416"/>
      <c r="PQ353" s="416"/>
      <c r="PR353" s="416"/>
      <c r="PS353" s="416"/>
      <c r="PT353" s="416"/>
      <c r="PU353" s="416"/>
      <c r="PV353" s="416"/>
      <c r="PW353" s="416"/>
      <c r="PX353" s="416"/>
      <c r="PY353" s="416"/>
      <c r="PZ353" s="416"/>
      <c r="QA353" s="416"/>
      <c r="QB353" s="416"/>
      <c r="QC353" s="416"/>
      <c r="QD353" s="416"/>
      <c r="QE353" s="416"/>
      <c r="QF353" s="416"/>
      <c r="QG353" s="416"/>
      <c r="QH353" s="416"/>
      <c r="QI353" s="416"/>
      <c r="QJ353" s="416"/>
      <c r="QK353" s="416"/>
      <c r="QL353" s="416"/>
      <c r="QM353" s="416"/>
      <c r="QN353" s="416"/>
      <c r="QO353" s="416"/>
      <c r="QP353" s="416"/>
      <c r="QQ353" s="416"/>
      <c r="QR353" s="416"/>
      <c r="QS353" s="416"/>
      <c r="QT353" s="416"/>
      <c r="QU353" s="416"/>
      <c r="QV353" s="416"/>
      <c r="QW353" s="416"/>
      <c r="QX353" s="416"/>
      <c r="QY353" s="416"/>
      <c r="QZ353" s="416"/>
      <c r="RA353" s="416"/>
      <c r="RB353" s="416"/>
      <c r="RC353" s="416"/>
      <c r="RD353" s="416"/>
      <c r="RE353" s="416"/>
      <c r="RF353" s="416"/>
      <c r="RG353" s="416"/>
      <c r="RH353" s="416"/>
      <c r="RI353" s="416"/>
      <c r="RJ353" s="416"/>
      <c r="RK353" s="416"/>
      <c r="RL353" s="416"/>
      <c r="RM353" s="416"/>
      <c r="RN353" s="416"/>
      <c r="RO353" s="416"/>
      <c r="RP353" s="416"/>
      <c r="RQ353" s="416"/>
      <c r="RR353" s="416"/>
      <c r="RS353" s="416"/>
      <c r="RT353" s="416"/>
      <c r="RU353" s="416"/>
      <c r="RV353" s="416"/>
      <c r="RW353" s="416"/>
      <c r="RX353" s="416"/>
      <c r="RY353" s="416"/>
      <c r="RZ353" s="416"/>
      <c r="SA353" s="416"/>
      <c r="SB353" s="416"/>
      <c r="SC353" s="416"/>
      <c r="SD353" s="416"/>
      <c r="SE353" s="416"/>
      <c r="SF353" s="416"/>
      <c r="SG353" s="416"/>
      <c r="SH353" s="416"/>
      <c r="SI353" s="416"/>
      <c r="SJ353" s="416"/>
      <c r="SK353" s="416"/>
      <c r="SL353" s="416"/>
      <c r="SM353" s="416"/>
      <c r="SN353" s="416"/>
      <c r="SO353" s="416"/>
      <c r="SP353" s="416"/>
      <c r="SQ353" s="416"/>
      <c r="SR353" s="416"/>
      <c r="SS353" s="416"/>
      <c r="ST353" s="416"/>
      <c r="SU353" s="416"/>
      <c r="SV353" s="416"/>
      <c r="SW353" s="416"/>
      <c r="SX353" s="416"/>
      <c r="SY353" s="416"/>
      <c r="SZ353" s="416"/>
      <c r="TA353" s="416"/>
      <c r="TB353" s="416"/>
      <c r="TC353" s="416"/>
      <c r="TD353" s="416"/>
      <c r="TE353" s="416"/>
      <c r="TF353" s="416"/>
      <c r="TG353" s="416"/>
      <c r="TH353" s="416"/>
      <c r="TI353" s="416"/>
      <c r="TJ353" s="416"/>
      <c r="TK353" s="416"/>
      <c r="TL353" s="416"/>
      <c r="TM353" s="416"/>
      <c r="TN353" s="416"/>
      <c r="TO353" s="416"/>
      <c r="TP353" s="416"/>
      <c r="TQ353" s="416"/>
      <c r="TR353" s="416"/>
      <c r="TS353" s="416"/>
      <c r="TT353" s="416"/>
      <c r="TU353" s="416"/>
      <c r="TV353" s="416"/>
      <c r="TW353" s="416"/>
      <c r="TX353" s="416"/>
      <c r="TY353" s="416"/>
      <c r="TZ353" s="416"/>
      <c r="UA353" s="416"/>
      <c r="UB353" s="416"/>
      <c r="UC353" s="416"/>
      <c r="UD353" s="416"/>
      <c r="UE353" s="416"/>
      <c r="UF353" s="416"/>
      <c r="UG353" s="416"/>
      <c r="UH353" s="416"/>
      <c r="UI353" s="416"/>
      <c r="UJ353" s="416"/>
      <c r="UK353" s="416"/>
      <c r="UL353" s="416"/>
      <c r="UM353" s="416"/>
      <c r="UN353" s="416"/>
      <c r="UO353" s="416"/>
      <c r="UP353" s="416"/>
      <c r="UQ353" s="416"/>
      <c r="UR353" s="416"/>
      <c r="US353" s="416"/>
      <c r="UT353" s="416"/>
      <c r="UU353" s="416"/>
      <c r="UV353" s="416"/>
      <c r="UW353" s="416"/>
      <c r="UX353" s="416"/>
      <c r="UY353" s="416"/>
      <c r="UZ353" s="416"/>
      <c r="VA353" s="416"/>
      <c r="VB353" s="416"/>
      <c r="VC353" s="416"/>
      <c r="VD353" s="416"/>
      <c r="VE353" s="416"/>
      <c r="VF353" s="416"/>
      <c r="VG353" s="416"/>
      <c r="VH353" s="416"/>
      <c r="VI353" s="416"/>
      <c r="VJ353" s="416"/>
      <c r="VK353" s="416"/>
      <c r="VL353" s="416"/>
      <c r="VM353" s="416"/>
      <c r="VN353" s="416"/>
      <c r="VO353" s="416"/>
      <c r="VP353" s="416"/>
      <c r="VQ353" s="416"/>
      <c r="VR353" s="416"/>
      <c r="VS353" s="416"/>
      <c r="VT353" s="416"/>
      <c r="VU353" s="416"/>
      <c r="VV353" s="416"/>
      <c r="VW353" s="416"/>
      <c r="VX353" s="416"/>
      <c r="VY353" s="416"/>
      <c r="VZ353" s="416"/>
      <c r="WA353" s="416"/>
      <c r="WB353" s="416"/>
      <c r="WC353" s="416"/>
      <c r="WD353" s="416"/>
      <c r="WE353" s="416"/>
      <c r="WF353" s="416"/>
      <c r="WG353" s="416"/>
      <c r="WH353" s="416"/>
      <c r="WI353" s="416"/>
      <c r="WJ353" s="416"/>
      <c r="WK353" s="416"/>
      <c r="WL353" s="416"/>
      <c r="WM353" s="416"/>
      <c r="WN353" s="416"/>
      <c r="WO353" s="416"/>
      <c r="WP353" s="416"/>
      <c r="WQ353" s="416"/>
      <c r="WR353" s="416"/>
      <c r="WS353" s="416"/>
      <c r="WT353" s="416"/>
      <c r="WU353" s="416"/>
      <c r="WV353" s="416"/>
      <c r="WW353" s="416"/>
      <c r="WX353" s="416"/>
      <c r="WY353" s="416"/>
      <c r="WZ353" s="416"/>
      <c r="XA353" s="416"/>
      <c r="XB353" s="416"/>
      <c r="XC353" s="416"/>
      <c r="XD353" s="416"/>
      <c r="XE353" s="416"/>
      <c r="XF353" s="416"/>
      <c r="XG353" s="416"/>
      <c r="XH353" s="416"/>
      <c r="XI353" s="416"/>
      <c r="XJ353" s="416"/>
      <c r="XK353" s="416"/>
      <c r="XL353" s="416"/>
      <c r="XM353" s="416"/>
      <c r="XN353" s="416"/>
      <c r="XO353" s="416"/>
      <c r="XP353" s="416"/>
      <c r="XQ353" s="416"/>
      <c r="XR353" s="417"/>
      <c r="XS353" s="417"/>
      <c r="XT353" s="417"/>
      <c r="XU353" s="417"/>
      <c r="XV353" s="417"/>
      <c r="XW353" s="417"/>
      <c r="XX353" s="417"/>
      <c r="XY353" s="417"/>
      <c r="XZ353" s="417"/>
      <c r="YA353" s="417"/>
      <c r="YB353" s="417"/>
      <c r="YC353" s="417"/>
      <c r="YD353" s="417"/>
      <c r="YE353" s="417"/>
      <c r="YF353" s="417"/>
      <c r="YG353" s="417"/>
      <c r="YH353" s="417"/>
      <c r="YI353" s="417"/>
      <c r="YJ353" s="417"/>
      <c r="YK353" s="417"/>
      <c r="YL353" s="417"/>
      <c r="YM353" s="417"/>
      <c r="YN353" s="417"/>
      <c r="YO353" s="417"/>
      <c r="YP353" s="417"/>
      <c r="YQ353" s="417"/>
      <c r="YR353" s="417"/>
      <c r="YS353" s="417"/>
      <c r="YT353" s="417"/>
      <c r="YU353" s="417"/>
      <c r="YV353" s="417"/>
      <c r="YW353" s="417"/>
      <c r="YX353" s="417"/>
      <c r="YY353" s="417"/>
      <c r="YZ353" s="417"/>
      <c r="ZA353" s="417"/>
      <c r="ZB353" s="417"/>
      <c r="ZC353" s="417"/>
      <c r="ZD353" s="417"/>
      <c r="ZE353" s="417"/>
      <c r="ZF353" s="417"/>
      <c r="ZG353" s="417"/>
      <c r="ZH353" s="417"/>
      <c r="ZI353" s="417"/>
      <c r="ZJ353" s="417"/>
      <c r="ZK353" s="417"/>
      <c r="ZL353" s="417"/>
      <c r="ZM353" s="417"/>
      <c r="ZN353" s="417"/>
      <c r="ZO353" s="417"/>
      <c r="ZP353" s="417"/>
      <c r="ZQ353" s="417"/>
      <c r="ZR353" s="417"/>
      <c r="ZS353" s="417"/>
      <c r="ZT353" s="417"/>
      <c r="ZU353" s="417"/>
      <c r="ZV353" s="417"/>
      <c r="ZW353" s="417"/>
      <c r="ZX353" s="417"/>
      <c r="ZY353" s="417"/>
      <c r="ZZ353" s="417"/>
      <c r="AAA353" s="417"/>
      <c r="AAB353" s="417"/>
      <c r="AAC353" s="417"/>
      <c r="AAD353" s="417"/>
      <c r="AAE353" s="417"/>
      <c r="AAF353" s="417"/>
      <c r="AAG353" s="417"/>
      <c r="AAH353" s="417"/>
      <c r="AAI353" s="417"/>
      <c r="AAJ353" s="417"/>
      <c r="AAK353" s="417"/>
      <c r="AAL353" s="417"/>
      <c r="AAM353" s="417"/>
      <c r="AAN353" s="417"/>
      <c r="AAO353" s="417"/>
      <c r="AAP353" s="417"/>
      <c r="AAQ353" s="417"/>
      <c r="AAR353" s="417"/>
      <c r="AAS353" s="417"/>
      <c r="AAT353" s="417"/>
      <c r="AAU353" s="417"/>
      <c r="AAV353" s="417"/>
      <c r="AAW353" s="417"/>
      <c r="AAX353" s="417"/>
      <c r="AAY353" s="417"/>
      <c r="AAZ353" s="417"/>
      <c r="ABA353" s="417"/>
      <c r="ABB353" s="417"/>
      <c r="ABC353" s="417"/>
      <c r="ABD353" s="417"/>
      <c r="ABE353" s="417"/>
      <c r="ABF353" s="417"/>
      <c r="ABG353" s="417"/>
      <c r="ABH353" s="417"/>
      <c r="ABI353" s="417"/>
      <c r="ABJ353" s="417"/>
      <c r="ABK353" s="417"/>
      <c r="ABL353" s="417"/>
      <c r="ABM353" s="417"/>
      <c r="ABN353" s="417"/>
      <c r="ABO353" s="417"/>
      <c r="ABP353" s="417"/>
      <c r="ABQ353" s="417"/>
      <c r="ABR353" s="417"/>
      <c r="ABS353" s="417"/>
      <c r="ABT353" s="417"/>
      <c r="ABU353" s="417"/>
      <c r="ABV353" s="417"/>
      <c r="ABW353" s="417"/>
      <c r="ABX353" s="417"/>
      <c r="ABY353" s="417"/>
      <c r="ABZ353" s="417"/>
      <c r="ACA353" s="417"/>
      <c r="ACB353" s="417"/>
      <c r="ACC353" s="417"/>
      <c r="ACD353" s="417"/>
      <c r="ACE353" s="417"/>
      <c r="ACF353" s="417"/>
      <c r="ACG353" s="417"/>
      <c r="ACH353" s="417"/>
      <c r="ACI353" s="417"/>
      <c r="ACJ353" s="417"/>
      <c r="ACK353" s="417"/>
      <c r="ACL353" s="417"/>
      <c r="ACM353" s="417"/>
      <c r="ACN353" s="417"/>
      <c r="ACO353" s="417"/>
      <c r="ACP353" s="417"/>
      <c r="ACQ353" s="417"/>
      <c r="ACR353" s="417"/>
      <c r="ACS353" s="417"/>
      <c r="ACT353" s="417"/>
      <c r="ACU353" s="417"/>
      <c r="ACV353" s="417"/>
      <c r="ACW353" s="417"/>
      <c r="ACX353" s="417"/>
      <c r="ACY353" s="417"/>
      <c r="ACZ353" s="417"/>
      <c r="ADA353" s="417"/>
      <c r="ADB353" s="417"/>
      <c r="ADC353" s="417"/>
      <c r="ADD353" s="417"/>
      <c r="ADE353" s="417"/>
      <c r="ADF353" s="417"/>
      <c r="ADG353" s="417"/>
      <c r="ADH353" s="417"/>
      <c r="ADI353" s="417"/>
      <c r="ADJ353" s="417"/>
      <c r="ADK353" s="417"/>
      <c r="ADL353" s="417"/>
      <c r="ADM353" s="417"/>
      <c r="ADN353" s="417"/>
      <c r="ADO353" s="417"/>
      <c r="ADP353" s="417"/>
      <c r="ADQ353" s="417"/>
      <c r="ADR353" s="417"/>
      <c r="ADS353" s="417"/>
      <c r="ADT353" s="417"/>
      <c r="ADU353" s="417"/>
      <c r="ADV353" s="417"/>
      <c r="ADW353" s="417"/>
      <c r="ADX353" s="417"/>
      <c r="ADY353" s="417"/>
      <c r="ADZ353" s="417"/>
      <c r="AEA353" s="417"/>
      <c r="AEB353" s="417"/>
      <c r="AEC353" s="417"/>
      <c r="AED353" s="417"/>
      <c r="AEE353" s="417"/>
      <c r="AEF353" s="417"/>
      <c r="AEG353" s="417"/>
      <c r="AEH353" s="417"/>
      <c r="AEI353" s="417"/>
      <c r="AEJ353" s="417"/>
      <c r="AEK353" s="417"/>
      <c r="AEL353" s="417"/>
      <c r="AEM353" s="417"/>
      <c r="AEN353" s="417"/>
      <c r="AEO353" s="417"/>
      <c r="AEP353" s="417"/>
      <c r="AEQ353" s="417"/>
      <c r="AER353" s="417"/>
      <c r="AES353" s="417"/>
      <c r="AET353" s="417"/>
      <c r="AEU353" s="417"/>
      <c r="AEV353" s="417"/>
      <c r="AEW353" s="417"/>
      <c r="AEX353" s="417"/>
      <c r="AEY353" s="417"/>
      <c r="AEZ353" s="417"/>
      <c r="AFA353" s="417"/>
      <c r="AFB353" s="417"/>
      <c r="AFC353" s="417"/>
      <c r="AFD353" s="417"/>
      <c r="AFE353" s="417"/>
      <c r="AFF353" s="417"/>
      <c r="AFG353" s="417"/>
      <c r="AFH353" s="417"/>
      <c r="AFI353" s="417"/>
      <c r="AFJ353" s="417"/>
      <c r="AFK353" s="417"/>
      <c r="AFL353" s="417"/>
      <c r="AFM353" s="417"/>
      <c r="AFN353" s="417"/>
      <c r="AFO353" s="417"/>
      <c r="AFP353" s="417"/>
      <c r="AFQ353" s="417"/>
      <c r="AFR353" s="417"/>
      <c r="AFS353" s="417"/>
      <c r="AFT353" s="417"/>
      <c r="AFU353" s="417"/>
      <c r="AFV353" s="417"/>
      <c r="AFW353" s="417"/>
      <c r="AFX353" s="417"/>
      <c r="AFY353" s="417"/>
      <c r="AFZ353" s="417"/>
      <c r="AGA353" s="417"/>
      <c r="AGB353" s="417"/>
      <c r="AGC353" s="417"/>
      <c r="AGD353" s="417"/>
      <c r="AGE353" s="417"/>
      <c r="AGF353" s="417"/>
      <c r="AGG353" s="417"/>
      <c r="AGH353" s="417"/>
      <c r="AGI353" s="417"/>
      <c r="AGJ353" s="417"/>
      <c r="AGK353" s="417"/>
      <c r="AGL353" s="417"/>
      <c r="AGM353" s="417"/>
      <c r="AGN353" s="417"/>
      <c r="AGO353" s="417"/>
      <c r="AGP353" s="417"/>
      <c r="AGQ353" s="417"/>
      <c r="AGR353" s="417"/>
      <c r="AGS353" s="417"/>
      <c r="AGT353" s="417"/>
      <c r="AGU353" s="417"/>
      <c r="AGV353" s="417"/>
      <c r="AGW353" s="417"/>
      <c r="AGX353" s="417"/>
      <c r="AGY353" s="417"/>
      <c r="AGZ353" s="417"/>
      <c r="AHA353" s="417"/>
      <c r="AHB353" s="417"/>
      <c r="AHC353" s="417"/>
      <c r="AHD353" s="417"/>
      <c r="AHE353" s="417"/>
      <c r="AHF353" s="417"/>
      <c r="AHG353" s="417"/>
      <c r="AHH353" s="417"/>
      <c r="AHI353" s="417"/>
      <c r="AHJ353" s="417"/>
      <c r="AHK353" s="417"/>
      <c r="AHL353" s="417"/>
      <c r="AHM353" s="417"/>
      <c r="AHN353" s="417"/>
      <c r="AHO353" s="417"/>
      <c r="AHP353" s="417"/>
      <c r="AHQ353" s="417"/>
      <c r="AHR353" s="417"/>
      <c r="AHS353" s="417"/>
      <c r="AHT353" s="417"/>
      <c r="AHU353" s="417"/>
      <c r="AHV353" s="417"/>
      <c r="AHW353" s="417"/>
      <c r="AHX353" s="417"/>
      <c r="AHY353" s="417"/>
      <c r="AHZ353" s="417"/>
      <c r="AIA353" s="417"/>
      <c r="AIB353" s="417"/>
      <c r="AIC353" s="417"/>
      <c r="AID353" s="417"/>
      <c r="AIE353" s="417"/>
      <c r="AIF353" s="417"/>
      <c r="AIG353" s="417"/>
      <c r="AIH353" s="417"/>
      <c r="AII353" s="417"/>
      <c r="AIJ353" s="417"/>
      <c r="AIK353" s="417"/>
      <c r="AIL353" s="417"/>
      <c r="AIM353" s="417"/>
      <c r="AIN353" s="417"/>
      <c r="AIO353" s="417"/>
      <c r="AIP353" s="417"/>
      <c r="AIQ353" s="417"/>
      <c r="AIR353" s="417"/>
      <c r="AIS353" s="417"/>
      <c r="AIT353" s="417"/>
      <c r="AIU353" s="417"/>
      <c r="AIV353" s="417"/>
      <c r="AIW353" s="417"/>
      <c r="AIX353" s="417"/>
      <c r="AIY353" s="417"/>
      <c r="AIZ353" s="417"/>
      <c r="AJA353" s="417"/>
      <c r="AJB353" s="417"/>
      <c r="AJC353" s="417"/>
      <c r="AJD353" s="417"/>
      <c r="AJE353" s="417"/>
      <c r="AJF353" s="417"/>
      <c r="AJG353" s="417"/>
      <c r="AJH353" s="417"/>
      <c r="AJI353" s="417"/>
      <c r="AJJ353" s="417"/>
      <c r="AJK353" s="417"/>
      <c r="AJL353" s="417"/>
      <c r="AJM353" s="417"/>
      <c r="AJN353" s="417"/>
      <c r="AJO353" s="417"/>
      <c r="AJP353" s="417"/>
      <c r="AJQ353" s="417"/>
      <c r="AJR353" s="417"/>
      <c r="AJS353" s="417"/>
      <c r="AJT353" s="417"/>
      <c r="AJU353" s="417"/>
      <c r="AJV353" s="417"/>
      <c r="AJW353" s="417"/>
      <c r="AJX353" s="417"/>
      <c r="AJY353" s="417"/>
      <c r="AJZ353" s="417"/>
      <c r="AKA353" s="417"/>
      <c r="AKB353" s="417"/>
      <c r="AKC353" s="417"/>
      <c r="AKD353" s="417"/>
      <c r="AKE353" s="417"/>
      <c r="AKF353" s="417"/>
      <c r="AKG353" s="417"/>
      <c r="AKH353" s="417"/>
      <c r="AKI353" s="417"/>
      <c r="AKJ353" s="417"/>
      <c r="AKK353" s="417"/>
      <c r="AKL353" s="417"/>
      <c r="AKM353" s="417"/>
      <c r="AKN353" s="417"/>
      <c r="AKO353" s="417"/>
      <c r="AKP353" s="417"/>
      <c r="AKQ353" s="417"/>
      <c r="AKR353" s="417"/>
      <c r="AKS353" s="417"/>
      <c r="AKT353" s="417"/>
      <c r="AKU353" s="417"/>
      <c r="AKV353" s="417"/>
      <c r="AKW353" s="417"/>
      <c r="AKX353" s="417"/>
      <c r="AKY353" s="417"/>
      <c r="AKZ353" s="417"/>
      <c r="ALA353" s="417"/>
      <c r="ALB353" s="417"/>
      <c r="ALC353" s="417"/>
      <c r="ALD353" s="417"/>
      <c r="ALE353" s="417"/>
      <c r="ALF353" s="417"/>
      <c r="ALG353" s="417"/>
      <c r="ALH353" s="417"/>
      <c r="ALI353" s="417"/>
      <c r="ALJ353" s="417"/>
      <c r="ALK353" s="417"/>
      <c r="ALL353" s="417"/>
      <c r="ALM353" s="417"/>
      <c r="ALN353" s="417"/>
      <c r="ALO353" s="417"/>
      <c r="ALP353" s="417"/>
      <c r="ALQ353" s="417"/>
      <c r="ALR353" s="417"/>
      <c r="ALS353" s="417"/>
      <c r="ALT353" s="417"/>
      <c r="ALU353" s="417"/>
      <c r="ALV353" s="417"/>
      <c r="ALW353" s="417"/>
      <c r="ALX353" s="417"/>
      <c r="ALY353" s="417"/>
      <c r="ALZ353" s="417"/>
      <c r="AMA353" s="417"/>
      <c r="AMB353" s="417"/>
      <c r="AMC353" s="417"/>
      <c r="AMD353" s="417"/>
      <c r="AME353" s="417"/>
      <c r="AMF353" s="417"/>
      <c r="AMG353" s="417"/>
      <c r="AMH353" s="417"/>
      <c r="AMI353" s="417"/>
      <c r="AMJ353" s="417"/>
      <c r="AMK353" s="417"/>
      <c r="AML353" s="417"/>
      <c r="AMM353" s="417"/>
      <c r="AMN353" s="417"/>
      <c r="AMO353" s="417"/>
      <c r="AMP353" s="417"/>
      <c r="AMQ353" s="417"/>
      <c r="AMR353" s="417"/>
      <c r="AMS353" s="417"/>
      <c r="AMT353" s="417"/>
      <c r="AMU353" s="417"/>
      <c r="AMV353" s="417"/>
      <c r="AMW353" s="417"/>
      <c r="AMX353" s="417"/>
      <c r="AMY353" s="417"/>
      <c r="AMZ353" s="417"/>
      <c r="ANA353" s="417"/>
      <c r="ANB353" s="417"/>
      <c r="ANC353" s="417"/>
      <c r="AND353" s="417"/>
      <c r="ANE353" s="417"/>
      <c r="ANF353" s="417"/>
      <c r="ANG353" s="417"/>
      <c r="ANH353" s="417"/>
      <c r="ANI353" s="417"/>
      <c r="ANJ353" s="417"/>
      <c r="ANK353" s="417"/>
      <c r="ANL353" s="417"/>
      <c r="ANM353" s="417"/>
      <c r="ANN353" s="417"/>
      <c r="ANO353" s="417"/>
      <c r="ANP353" s="417"/>
      <c r="ANQ353" s="417"/>
      <c r="ANR353" s="417"/>
      <c r="ANS353" s="417"/>
      <c r="ANT353" s="417"/>
      <c r="ANU353" s="417"/>
      <c r="ANV353" s="417"/>
      <c r="ANW353" s="417"/>
      <c r="ANX353" s="417"/>
      <c r="ANY353" s="417"/>
      <c r="ANZ353" s="417"/>
      <c r="AOA353" s="417"/>
      <c r="AOB353" s="417"/>
      <c r="AOC353" s="417"/>
      <c r="AOD353" s="417"/>
      <c r="AOE353" s="417"/>
      <c r="AOF353" s="417"/>
      <c r="AOG353" s="417"/>
      <c r="AOH353" s="417"/>
      <c r="AOI353" s="417"/>
      <c r="AOJ353" s="417"/>
      <c r="AOK353" s="417"/>
      <c r="AOL353" s="417"/>
      <c r="AOM353" s="417"/>
      <c r="AON353" s="417"/>
      <c r="AOO353" s="417"/>
      <c r="AOP353" s="417"/>
      <c r="AOQ353" s="417"/>
      <c r="AOR353" s="417"/>
      <c r="AOS353" s="417"/>
      <c r="AOT353" s="417"/>
      <c r="AOU353" s="417"/>
      <c r="AOV353" s="417"/>
      <c r="AOW353" s="417"/>
      <c r="AOX353" s="417"/>
      <c r="AOY353" s="417"/>
      <c r="AOZ353" s="417"/>
      <c r="APA353" s="417"/>
      <c r="APB353" s="417"/>
      <c r="APC353" s="417"/>
      <c r="APD353" s="417"/>
      <c r="APE353" s="417"/>
      <c r="APF353" s="417"/>
      <c r="APG353" s="417"/>
      <c r="APH353" s="417"/>
      <c r="API353" s="417"/>
      <c r="APJ353" s="417"/>
      <c r="APK353" s="417"/>
      <c r="APL353" s="417"/>
      <c r="APM353" s="417"/>
      <c r="APN353" s="417"/>
      <c r="APO353" s="417"/>
      <c r="APP353" s="417"/>
      <c r="APQ353" s="417"/>
      <c r="APR353" s="417"/>
      <c r="APS353" s="417"/>
      <c r="APT353" s="417"/>
      <c r="APU353" s="417"/>
      <c r="APV353" s="417"/>
      <c r="APW353" s="417"/>
      <c r="APX353" s="417"/>
      <c r="APY353" s="417"/>
      <c r="APZ353" s="417"/>
      <c r="AQA353" s="417"/>
      <c r="AQB353" s="417"/>
      <c r="AQC353" s="417"/>
      <c r="AQD353" s="417"/>
      <c r="AQE353" s="417"/>
      <c r="AQF353" s="417"/>
      <c r="AQG353" s="417"/>
      <c r="AQH353" s="417"/>
      <c r="AQI353" s="417"/>
      <c r="AQJ353" s="417"/>
      <c r="AQK353" s="417"/>
      <c r="AQL353" s="417"/>
      <c r="AQM353" s="417"/>
      <c r="AQN353" s="417"/>
      <c r="AQO353" s="417"/>
      <c r="AQP353" s="417"/>
      <c r="AQQ353" s="417"/>
      <c r="AQR353" s="417"/>
      <c r="AQS353" s="417"/>
      <c r="AQT353" s="417"/>
      <c r="AQU353" s="417"/>
      <c r="AQV353" s="417"/>
      <c r="AQW353" s="417"/>
      <c r="AQX353" s="417"/>
      <c r="AQY353" s="417"/>
      <c r="AQZ353" s="417"/>
      <c r="ARA353" s="417"/>
      <c r="ARB353" s="417"/>
      <c r="ARC353" s="417"/>
      <c r="ARD353" s="417"/>
      <c r="ARE353" s="417"/>
      <c r="ARF353" s="417"/>
      <c r="ARG353" s="417"/>
      <c r="ARH353" s="417"/>
      <c r="ARI353" s="417"/>
      <c r="ARJ353" s="417"/>
      <c r="ARK353" s="417"/>
      <c r="ARL353" s="417"/>
      <c r="ARM353" s="417"/>
      <c r="ARN353" s="417"/>
      <c r="ARO353" s="417"/>
      <c r="ARP353" s="417"/>
      <c r="ARQ353" s="417"/>
      <c r="ARR353" s="417"/>
      <c r="ARS353" s="417"/>
      <c r="ART353" s="417"/>
      <c r="ARU353" s="417"/>
      <c r="ARV353" s="417"/>
      <c r="ARW353" s="417"/>
      <c r="ARX353" s="417"/>
      <c r="ARY353" s="417"/>
      <c r="ARZ353" s="417"/>
      <c r="ASA353" s="417"/>
      <c r="ASB353" s="417"/>
      <c r="ASC353" s="417"/>
      <c r="ASD353" s="417"/>
      <c r="ASE353" s="417"/>
      <c r="ASF353" s="417"/>
      <c r="ASG353" s="417"/>
      <c r="ASH353" s="417"/>
      <c r="ASI353" s="417"/>
      <c r="ASJ353" s="417"/>
      <c r="ASK353" s="417"/>
      <c r="ASL353" s="417"/>
      <c r="ASM353" s="417"/>
      <c r="ASN353" s="417"/>
      <c r="ASO353" s="417"/>
      <c r="ASP353" s="417"/>
      <c r="ASQ353" s="417"/>
      <c r="ASR353" s="417"/>
      <c r="ASS353" s="417"/>
      <c r="AST353" s="417"/>
      <c r="ASU353" s="417"/>
      <c r="ASV353" s="417"/>
      <c r="ASW353" s="417"/>
      <c r="ASX353" s="417"/>
      <c r="ASY353" s="417"/>
      <c r="ASZ353" s="417"/>
      <c r="ATA353" s="417"/>
      <c r="ATB353" s="417"/>
      <c r="ATC353" s="417"/>
      <c r="ATD353" s="417"/>
      <c r="ATE353" s="417"/>
      <c r="ATF353" s="417"/>
      <c r="ATG353" s="417"/>
      <c r="ATH353" s="417"/>
      <c r="ATI353" s="417"/>
      <c r="ATJ353" s="417"/>
      <c r="ATK353" s="417"/>
      <c r="ATL353" s="417"/>
      <c r="ATM353" s="417"/>
      <c r="ATN353" s="417"/>
      <c r="ATO353" s="417"/>
      <c r="ATP353" s="417"/>
      <c r="ATQ353" s="417"/>
      <c r="ATR353" s="417"/>
      <c r="ATS353" s="417"/>
      <c r="ATT353" s="417"/>
      <c r="ATU353" s="417"/>
      <c r="ATV353" s="417"/>
      <c r="ATW353" s="417"/>
      <c r="ATX353" s="417"/>
      <c r="ATY353" s="417"/>
      <c r="ATZ353" s="417"/>
      <c r="AUA353" s="417"/>
      <c r="AUB353" s="417"/>
      <c r="AUC353" s="417"/>
      <c r="AUD353" s="417"/>
      <c r="AUE353" s="417"/>
      <c r="AUF353" s="417"/>
      <c r="AUG353" s="417"/>
      <c r="AUH353" s="417"/>
      <c r="AUI353" s="417"/>
      <c r="AUJ353" s="417"/>
      <c r="AUK353" s="417"/>
      <c r="AUL353" s="417"/>
      <c r="AUM353" s="417"/>
      <c r="AUN353" s="417"/>
      <c r="AUO353" s="417"/>
      <c r="AUP353" s="417"/>
      <c r="AUQ353" s="417"/>
      <c r="AUR353" s="417"/>
      <c r="AUS353" s="417"/>
      <c r="AUT353" s="417"/>
      <c r="AUU353" s="417"/>
      <c r="AUV353" s="417"/>
      <c r="AUW353" s="417"/>
      <c r="AUX353" s="417"/>
      <c r="AUY353" s="417"/>
      <c r="AUZ353" s="417"/>
      <c r="AVA353" s="417"/>
      <c r="AVB353" s="417"/>
      <c r="AVC353" s="417"/>
      <c r="AVD353" s="417"/>
      <c r="AVE353" s="417"/>
      <c r="AVF353" s="417"/>
      <c r="AVG353" s="417"/>
      <c r="AVH353" s="417"/>
      <c r="AVI353" s="417"/>
      <c r="AVJ353" s="417"/>
      <c r="AVK353" s="417"/>
      <c r="AVL353" s="417"/>
      <c r="AVM353" s="417"/>
      <c r="AVN353" s="417"/>
      <c r="AVO353" s="417"/>
      <c r="AVP353" s="417"/>
      <c r="AVQ353" s="417"/>
      <c r="AVR353" s="417"/>
      <c r="AVS353" s="417"/>
      <c r="AVT353" s="417"/>
      <c r="AVU353" s="417"/>
      <c r="AVV353" s="417"/>
      <c r="AVW353" s="417"/>
      <c r="AVX353" s="417"/>
      <c r="AVY353" s="417"/>
      <c r="AVZ353" s="417"/>
      <c r="AWA353" s="417"/>
      <c r="AWB353" s="417"/>
      <c r="AWC353" s="417"/>
      <c r="AWD353" s="417"/>
      <c r="AWE353" s="417"/>
      <c r="AWF353" s="417"/>
      <c r="AWG353" s="417"/>
      <c r="AWH353" s="417"/>
      <c r="AWI353" s="417"/>
      <c r="AWJ353" s="417"/>
      <c r="AWK353" s="417"/>
      <c r="AWL353" s="417"/>
      <c r="AWM353" s="417"/>
      <c r="AWN353" s="417"/>
      <c r="AWO353" s="417"/>
      <c r="AWP353" s="417"/>
      <c r="AWQ353" s="417"/>
      <c r="AWR353" s="417"/>
      <c r="AWS353" s="417"/>
      <c r="AWT353" s="417"/>
      <c r="AWU353" s="417"/>
      <c r="AWV353" s="417"/>
      <c r="AWW353" s="417"/>
      <c r="AWX353" s="417"/>
      <c r="AWY353" s="417"/>
      <c r="AWZ353" s="417"/>
      <c r="AXA353" s="417"/>
      <c r="AXB353" s="417"/>
      <c r="AXC353" s="417"/>
      <c r="AXD353" s="417"/>
      <c r="AXE353" s="417"/>
      <c r="AXF353" s="417"/>
      <c r="AXG353" s="417"/>
      <c r="AXH353" s="417"/>
      <c r="AXI353" s="417"/>
      <c r="AXJ353" s="417"/>
      <c r="AXK353" s="417"/>
      <c r="AXL353" s="417"/>
      <c r="AXM353" s="417"/>
      <c r="AXN353" s="417"/>
      <c r="AXO353" s="417"/>
      <c r="AXP353" s="417"/>
      <c r="AXQ353" s="417"/>
      <c r="AXR353" s="417"/>
      <c r="AXS353" s="417"/>
      <c r="AXT353" s="417"/>
      <c r="AXU353" s="417"/>
      <c r="AXV353" s="417"/>
      <c r="AXW353" s="417"/>
      <c r="AXX353" s="417"/>
      <c r="AXY353" s="417"/>
      <c r="AXZ353" s="417"/>
      <c r="AYA353" s="417"/>
      <c r="AYB353" s="417"/>
      <c r="AYC353" s="417"/>
      <c r="AYD353" s="417"/>
      <c r="AYE353" s="417"/>
      <c r="AYF353" s="417"/>
      <c r="AYG353" s="417"/>
      <c r="AYH353" s="417"/>
      <c r="AYI353" s="417"/>
      <c r="AYJ353" s="417"/>
      <c r="AYK353" s="417"/>
      <c r="AYL353" s="417"/>
      <c r="AYM353" s="417"/>
      <c r="AYN353" s="417"/>
      <c r="AYO353" s="417"/>
      <c r="AYP353" s="417"/>
      <c r="AYQ353" s="417"/>
      <c r="AYR353" s="417"/>
      <c r="AYS353" s="417"/>
      <c r="AYT353" s="417"/>
      <c r="AYU353" s="417"/>
      <c r="AYV353" s="417"/>
      <c r="AYW353" s="417"/>
      <c r="AYX353" s="417"/>
      <c r="AYY353" s="417"/>
      <c r="AYZ353" s="417"/>
      <c r="AZA353" s="417"/>
      <c r="AZB353" s="417"/>
      <c r="AZC353" s="417"/>
      <c r="AZD353" s="417"/>
      <c r="AZE353" s="417"/>
      <c r="AZF353" s="417"/>
      <c r="AZG353" s="417"/>
      <c r="AZH353" s="417"/>
      <c r="AZI353" s="417"/>
      <c r="AZJ353" s="417"/>
      <c r="AZK353" s="417"/>
      <c r="AZL353" s="417"/>
      <c r="AZM353" s="417"/>
      <c r="AZN353" s="417"/>
      <c r="AZO353" s="417"/>
      <c r="AZP353" s="417"/>
      <c r="AZQ353" s="417"/>
      <c r="AZR353" s="417"/>
      <c r="AZS353" s="417"/>
      <c r="AZT353" s="417"/>
      <c r="AZU353" s="417"/>
      <c r="AZV353" s="417"/>
      <c r="AZW353" s="417"/>
      <c r="AZX353" s="417"/>
      <c r="AZY353" s="417"/>
      <c r="AZZ353" s="417"/>
      <c r="BAA353" s="417"/>
      <c r="BAB353" s="417"/>
      <c r="BAC353" s="417"/>
      <c r="BAD353" s="417"/>
      <c r="BAE353" s="417"/>
      <c r="BAF353" s="417"/>
      <c r="BAG353" s="417"/>
      <c r="BAH353" s="417"/>
      <c r="BAI353" s="417"/>
      <c r="BAJ353" s="417"/>
      <c r="BAK353" s="417"/>
      <c r="BAL353" s="417"/>
      <c r="BAM353" s="417"/>
      <c r="BAN353" s="417"/>
      <c r="BAO353" s="417"/>
      <c r="BAP353" s="417"/>
      <c r="BAQ353" s="417"/>
      <c r="BAR353" s="417"/>
      <c r="BAS353" s="417"/>
      <c r="BAT353" s="417"/>
      <c r="BAU353" s="417"/>
      <c r="BAV353" s="417"/>
      <c r="BAW353" s="417"/>
      <c r="BAX353" s="417"/>
      <c r="BAY353" s="417"/>
      <c r="BAZ353" s="417"/>
      <c r="BBA353" s="417"/>
      <c r="BBB353" s="417"/>
      <c r="BBC353" s="417"/>
      <c r="BBD353" s="417"/>
      <c r="BBE353" s="417"/>
      <c r="BBF353" s="417"/>
      <c r="BBG353" s="417"/>
      <c r="BBH353" s="417"/>
      <c r="BBI353" s="417"/>
      <c r="BBJ353" s="417"/>
      <c r="BBK353" s="417"/>
      <c r="BBL353" s="417"/>
      <c r="BBM353" s="417"/>
      <c r="BBN353" s="417"/>
      <c r="BBO353" s="417"/>
      <c r="BBP353" s="417"/>
      <c r="BBQ353" s="417"/>
      <c r="BBR353" s="417"/>
      <c r="BBS353" s="417"/>
      <c r="BBT353" s="417"/>
      <c r="BBU353" s="417"/>
      <c r="BBV353" s="417"/>
      <c r="BBW353" s="417"/>
      <c r="BBX353" s="417"/>
      <c r="BBY353" s="417"/>
      <c r="BBZ353" s="417"/>
      <c r="BCA353" s="417"/>
      <c r="BCB353" s="417"/>
      <c r="BCC353" s="417"/>
      <c r="BCD353" s="417"/>
      <c r="BCE353" s="417"/>
      <c r="BCF353" s="417"/>
      <c r="BCG353" s="417"/>
      <c r="BCH353" s="417"/>
      <c r="BCI353" s="417"/>
      <c r="BCJ353" s="417"/>
      <c r="BCK353" s="417"/>
      <c r="BCL353" s="417"/>
      <c r="BCM353" s="417"/>
      <c r="BCN353" s="417"/>
      <c r="BCO353" s="417"/>
      <c r="BCP353" s="417"/>
      <c r="BCQ353" s="417"/>
      <c r="BCR353" s="417"/>
      <c r="BCS353" s="417"/>
      <c r="BCT353" s="417"/>
      <c r="BCU353" s="417"/>
      <c r="BCV353" s="417"/>
      <c r="BCW353" s="417"/>
      <c r="BCX353" s="417"/>
      <c r="BCY353" s="417"/>
      <c r="BCZ353" s="417"/>
      <c r="BDA353" s="417"/>
      <c r="BDB353" s="417"/>
      <c r="BDC353" s="417"/>
      <c r="BDD353" s="417"/>
      <c r="BDE353" s="417"/>
      <c r="BDF353" s="417"/>
      <c r="BDG353" s="417"/>
      <c r="BDH353" s="417"/>
      <c r="BDI353" s="417"/>
      <c r="BDJ353" s="417"/>
      <c r="BDK353" s="417"/>
      <c r="BDL353" s="417"/>
      <c r="BDM353" s="417"/>
      <c r="BDN353" s="417"/>
      <c r="BDO353" s="417"/>
      <c r="BDP353" s="417"/>
      <c r="BDQ353" s="417"/>
      <c r="BDR353" s="417"/>
      <c r="BDS353" s="417"/>
      <c r="BDT353" s="417"/>
      <c r="BDU353" s="417"/>
      <c r="BDV353" s="417"/>
      <c r="BDW353" s="417"/>
      <c r="BDX353" s="417"/>
      <c r="BDY353" s="417"/>
      <c r="BDZ353" s="417"/>
      <c r="BEA353" s="417"/>
      <c r="BEB353" s="417"/>
      <c r="BEC353" s="417"/>
      <c r="BED353" s="417"/>
      <c r="BEE353" s="417"/>
      <c r="BEF353" s="417"/>
      <c r="BEG353" s="417"/>
      <c r="BEH353" s="417"/>
      <c r="BEI353" s="417"/>
      <c r="BEJ353" s="417"/>
      <c r="BEK353" s="417"/>
      <c r="BEL353" s="417"/>
      <c r="BEM353" s="417"/>
      <c r="BEN353" s="417"/>
      <c r="BEO353" s="417"/>
      <c r="BEP353" s="417"/>
      <c r="BEQ353" s="417"/>
      <c r="BER353" s="417"/>
      <c r="BES353" s="417"/>
      <c r="BET353" s="417"/>
      <c r="BEU353" s="417"/>
      <c r="BEV353" s="417"/>
      <c r="BEW353" s="417"/>
      <c r="BEX353" s="417"/>
      <c r="BEY353" s="417"/>
      <c r="BEZ353" s="417"/>
      <c r="BFA353" s="417"/>
      <c r="BFB353" s="417"/>
      <c r="BFC353" s="417"/>
      <c r="BFD353" s="417"/>
      <c r="BFE353" s="417"/>
      <c r="BFF353" s="417"/>
      <c r="BFG353" s="417"/>
      <c r="BFH353" s="417"/>
      <c r="BFI353" s="417"/>
      <c r="BFJ353" s="417"/>
      <c r="BFK353" s="417"/>
      <c r="BFL353" s="417"/>
      <c r="BFM353" s="417"/>
      <c r="BFN353" s="417"/>
      <c r="BFO353" s="417"/>
      <c r="BFP353" s="417"/>
      <c r="BFQ353" s="417"/>
      <c r="BFR353" s="417"/>
      <c r="BFS353" s="417"/>
      <c r="BFT353" s="417"/>
      <c r="BFU353" s="417"/>
      <c r="BFV353" s="417"/>
      <c r="BFW353" s="417"/>
      <c r="BFX353" s="417"/>
      <c r="BFY353" s="417"/>
      <c r="BFZ353" s="417"/>
      <c r="BGA353" s="417"/>
      <c r="BGB353" s="417"/>
      <c r="BGC353" s="417"/>
      <c r="BGD353" s="417"/>
      <c r="BGE353" s="417"/>
      <c r="BGF353" s="417"/>
      <c r="BGG353" s="417"/>
      <c r="BGH353" s="417"/>
      <c r="BGI353" s="417"/>
      <c r="BGJ353" s="417"/>
      <c r="BGK353" s="417"/>
      <c r="BGL353" s="417"/>
      <c r="BGM353" s="417"/>
      <c r="BGN353" s="417"/>
      <c r="BGO353" s="417"/>
      <c r="BGP353" s="417"/>
      <c r="BGQ353" s="417"/>
      <c r="BGR353" s="417"/>
      <c r="BGS353" s="417"/>
      <c r="BGT353" s="417"/>
      <c r="BGU353" s="417"/>
      <c r="BGV353" s="417"/>
      <c r="BGW353" s="417"/>
      <c r="BGX353" s="417"/>
      <c r="BGY353" s="417"/>
      <c r="BGZ353" s="417"/>
      <c r="BHA353" s="417"/>
      <c r="BHB353" s="417"/>
      <c r="BHC353" s="417"/>
      <c r="BHD353" s="417"/>
      <c r="BHE353" s="417"/>
      <c r="BHF353" s="417"/>
      <c r="BHG353" s="417"/>
      <c r="BHH353" s="417"/>
      <c r="BHI353" s="417"/>
      <c r="BHJ353" s="417"/>
      <c r="BHK353" s="417"/>
      <c r="BHL353" s="417"/>
      <c r="BHM353" s="417"/>
      <c r="BHN353" s="417"/>
      <c r="BHO353" s="417"/>
      <c r="BHP353" s="417"/>
      <c r="BHQ353" s="417"/>
      <c r="BHR353" s="417"/>
      <c r="BHS353" s="417"/>
      <c r="BHT353" s="417"/>
      <c r="BHU353" s="417"/>
      <c r="BHV353" s="417"/>
      <c r="BHW353" s="417"/>
      <c r="BHX353" s="417"/>
      <c r="BHY353" s="417"/>
      <c r="BHZ353" s="417"/>
      <c r="BIA353" s="417"/>
      <c r="BIB353" s="417"/>
      <c r="BIC353" s="417"/>
      <c r="BID353" s="417"/>
      <c r="BIE353" s="417"/>
      <c r="BIF353" s="417"/>
      <c r="BIG353" s="417"/>
      <c r="BIH353" s="417"/>
      <c r="BII353" s="417"/>
      <c r="BIJ353" s="417"/>
      <c r="BIK353" s="417"/>
      <c r="BIL353" s="417"/>
      <c r="BIM353" s="417"/>
      <c r="BIN353" s="417"/>
      <c r="BIO353" s="417"/>
      <c r="BIP353" s="417"/>
      <c r="BIQ353" s="417"/>
      <c r="BIR353" s="417"/>
      <c r="BIS353" s="417"/>
      <c r="BIT353" s="417"/>
      <c r="BIU353" s="417"/>
      <c r="BIV353" s="417"/>
      <c r="BIW353" s="417"/>
      <c r="BIX353" s="417"/>
      <c r="BIY353" s="417"/>
      <c r="BIZ353" s="417"/>
      <c r="BJA353" s="417"/>
      <c r="BJB353" s="417"/>
      <c r="BJC353" s="417"/>
      <c r="BJD353" s="417"/>
      <c r="BJE353" s="417"/>
      <c r="BJF353" s="417"/>
      <c r="BJG353" s="417"/>
      <c r="BJH353" s="417"/>
      <c r="BJI353" s="417"/>
      <c r="BJJ353" s="417"/>
      <c r="BJK353" s="417"/>
      <c r="BJL353" s="417"/>
      <c r="BJM353" s="417"/>
      <c r="BJN353" s="417"/>
      <c r="BJO353" s="417"/>
      <c r="BJP353" s="417"/>
      <c r="BJQ353" s="417"/>
      <c r="BJR353" s="417"/>
      <c r="BJS353" s="417"/>
      <c r="BJT353" s="417"/>
      <c r="BJU353" s="417"/>
      <c r="BJV353" s="417"/>
      <c r="BJW353" s="417"/>
      <c r="BJX353" s="417"/>
      <c r="BJY353" s="417"/>
      <c r="BJZ353" s="417"/>
      <c r="BKA353" s="417"/>
      <c r="BKB353" s="417"/>
      <c r="BKC353" s="417"/>
      <c r="BKD353" s="417"/>
      <c r="BKE353" s="417"/>
      <c r="BKF353" s="417"/>
      <c r="BKG353" s="417"/>
      <c r="BKH353" s="417"/>
      <c r="BKI353" s="417"/>
      <c r="BKJ353" s="417"/>
      <c r="BKK353" s="417"/>
      <c r="BKL353" s="417"/>
      <c r="BKM353" s="417"/>
      <c r="BKN353" s="417"/>
      <c r="BKO353" s="417"/>
      <c r="BKP353" s="417"/>
      <c r="BKQ353" s="417"/>
      <c r="BKR353" s="417"/>
      <c r="BKS353" s="417"/>
      <c r="BKT353" s="417"/>
      <c r="BKU353" s="417"/>
      <c r="BKV353" s="417"/>
      <c r="BKW353" s="417"/>
      <c r="BKX353" s="417"/>
      <c r="BKY353" s="417"/>
      <c r="BKZ353" s="417"/>
      <c r="BLA353" s="417"/>
      <c r="BLB353" s="417"/>
      <c r="BLC353" s="417"/>
      <c r="BLD353" s="417"/>
      <c r="BLE353" s="417"/>
      <c r="BLF353" s="417"/>
      <c r="BLG353" s="417"/>
      <c r="BLH353" s="417"/>
      <c r="BLI353" s="417"/>
      <c r="BLJ353" s="417"/>
      <c r="BLK353" s="417"/>
      <c r="BLL353" s="417"/>
      <c r="BLM353" s="417"/>
      <c r="BLN353" s="417"/>
      <c r="BLO353" s="417"/>
      <c r="BLP353" s="417"/>
      <c r="BLQ353" s="417"/>
      <c r="BLR353" s="417"/>
      <c r="BLS353" s="417"/>
      <c r="BLT353" s="417"/>
      <c r="BLU353" s="417"/>
      <c r="BLV353" s="417"/>
      <c r="BLW353" s="417"/>
      <c r="BLX353" s="417"/>
      <c r="BLY353" s="417"/>
      <c r="BLZ353" s="417"/>
      <c r="BMA353" s="417"/>
      <c r="BMB353" s="417"/>
      <c r="BMC353" s="417"/>
      <c r="BMD353" s="417"/>
      <c r="BME353" s="417"/>
      <c r="BMF353" s="417"/>
      <c r="BMG353" s="417"/>
      <c r="BMH353" s="417"/>
      <c r="BMI353" s="417"/>
      <c r="BMJ353" s="417"/>
      <c r="BMK353" s="417"/>
      <c r="BML353" s="417"/>
      <c r="BMM353" s="417"/>
      <c r="BMN353" s="417"/>
      <c r="BMO353" s="417"/>
      <c r="BMP353" s="417"/>
      <c r="BMQ353" s="417"/>
      <c r="BMR353" s="417"/>
      <c r="BMS353" s="417"/>
      <c r="BMT353" s="417"/>
      <c r="BMU353" s="417"/>
      <c r="BMV353" s="417"/>
      <c r="BMW353" s="417"/>
      <c r="BMX353" s="417"/>
      <c r="BMY353" s="417"/>
      <c r="BMZ353" s="417"/>
      <c r="BNA353" s="417"/>
      <c r="BNB353" s="417"/>
      <c r="BNC353" s="417"/>
      <c r="BND353" s="417"/>
      <c r="BNE353" s="417"/>
      <c r="BNF353" s="417"/>
      <c r="BNG353" s="417"/>
      <c r="BNH353" s="417"/>
      <c r="BNI353" s="417"/>
      <c r="BNJ353" s="417"/>
      <c r="BNK353" s="417"/>
      <c r="BNL353" s="417"/>
      <c r="BNM353" s="417"/>
      <c r="BNN353" s="417"/>
      <c r="BNO353" s="417"/>
      <c r="BNP353" s="417"/>
      <c r="BNQ353" s="417"/>
      <c r="BNR353" s="417"/>
      <c r="BNS353" s="417"/>
      <c r="BNT353" s="417"/>
      <c r="BNU353" s="417"/>
      <c r="BNV353" s="417"/>
      <c r="BNW353" s="417"/>
      <c r="BNX353" s="417"/>
      <c r="BNY353" s="417"/>
      <c r="BNZ353" s="417"/>
      <c r="BOA353" s="417"/>
      <c r="BOB353" s="417"/>
      <c r="BOC353" s="417"/>
      <c r="BOD353" s="417"/>
      <c r="BOE353" s="417"/>
      <c r="BOF353" s="417"/>
      <c r="BOG353" s="417"/>
      <c r="BOH353" s="417"/>
      <c r="BOI353" s="417"/>
      <c r="BOJ353" s="417"/>
      <c r="BOK353" s="417"/>
      <c r="BOL353" s="417"/>
      <c r="BOM353" s="417"/>
      <c r="BON353" s="417"/>
      <c r="BOO353" s="417"/>
      <c r="BOP353" s="417"/>
      <c r="BOQ353" s="417"/>
      <c r="BOR353" s="417"/>
      <c r="BOS353" s="417"/>
      <c r="BOT353" s="417"/>
      <c r="BOU353" s="417"/>
      <c r="BOV353" s="417"/>
      <c r="BOW353" s="417"/>
      <c r="BOX353" s="417"/>
      <c r="BOY353" s="417"/>
      <c r="BOZ353" s="417"/>
      <c r="BPA353" s="417"/>
      <c r="BPB353" s="417"/>
      <c r="BPC353" s="417"/>
      <c r="BPD353" s="417"/>
      <c r="BPE353" s="417"/>
      <c r="BPF353" s="417"/>
      <c r="BPG353" s="417"/>
      <c r="BPH353" s="417"/>
      <c r="BPI353" s="417"/>
      <c r="BPJ353" s="417"/>
      <c r="BPK353" s="417"/>
      <c r="BPL353" s="417"/>
      <c r="BPM353" s="417"/>
      <c r="BPN353" s="417"/>
      <c r="BPO353" s="417"/>
      <c r="BPP353" s="417"/>
      <c r="BPQ353" s="417"/>
      <c r="BPR353" s="417"/>
      <c r="BPS353" s="417"/>
      <c r="BPT353" s="417"/>
      <c r="BPU353" s="417"/>
      <c r="BPV353" s="417"/>
      <c r="BPW353" s="417"/>
      <c r="BPX353" s="417"/>
      <c r="BPY353" s="417"/>
      <c r="BPZ353" s="417"/>
      <c r="BQA353" s="417"/>
      <c r="BQB353" s="417"/>
      <c r="BQC353" s="417"/>
      <c r="BQD353" s="417"/>
      <c r="BQE353" s="417"/>
      <c r="BQF353" s="417"/>
      <c r="BQG353" s="417"/>
      <c r="BQH353" s="417"/>
      <c r="BQI353" s="417"/>
      <c r="BQJ353" s="417"/>
      <c r="BQK353" s="417"/>
      <c r="BQL353" s="417"/>
      <c r="BQM353" s="417"/>
      <c r="BQN353" s="417"/>
      <c r="BQO353" s="417"/>
      <c r="BQP353" s="417"/>
      <c r="BQQ353" s="417"/>
      <c r="BQR353" s="417"/>
      <c r="BQS353" s="417"/>
      <c r="BQT353" s="417"/>
      <c r="BQU353" s="417"/>
      <c r="BQV353" s="417"/>
      <c r="BQW353" s="417"/>
      <c r="BQX353" s="417"/>
      <c r="BQY353" s="417"/>
      <c r="BQZ353" s="417"/>
      <c r="BRA353" s="417"/>
      <c r="BRB353" s="417"/>
      <c r="BRC353" s="417"/>
      <c r="BRD353" s="417"/>
      <c r="BRE353" s="417"/>
      <c r="BRF353" s="417"/>
      <c r="BRG353" s="417"/>
      <c r="BRH353" s="417"/>
      <c r="BRI353" s="417"/>
      <c r="BRJ353" s="417"/>
      <c r="BRK353" s="417"/>
      <c r="BRL353" s="417"/>
      <c r="BRM353" s="417"/>
      <c r="BRN353" s="417"/>
      <c r="BRO353" s="417"/>
      <c r="BRP353" s="417"/>
      <c r="BRQ353" s="417"/>
      <c r="BRR353" s="417"/>
      <c r="BRS353" s="417"/>
      <c r="BRT353" s="417"/>
      <c r="BRU353" s="417"/>
      <c r="BRV353" s="417"/>
      <c r="BRW353" s="417"/>
      <c r="BRX353" s="417"/>
      <c r="BRY353" s="417"/>
      <c r="BRZ353" s="417"/>
      <c r="BSA353" s="417"/>
      <c r="BSB353" s="417"/>
      <c r="BSC353" s="417"/>
      <c r="BSD353" s="417"/>
      <c r="BSE353" s="417"/>
      <c r="BSF353" s="417"/>
      <c r="BSG353" s="417"/>
      <c r="BSH353" s="417"/>
      <c r="BSI353" s="417"/>
      <c r="BSJ353" s="417"/>
      <c r="BSK353" s="417"/>
      <c r="BSL353" s="417"/>
      <c r="BSM353" s="417"/>
      <c r="BSN353" s="417"/>
      <c r="BSO353" s="417"/>
      <c r="BSP353" s="417"/>
      <c r="BSQ353" s="417"/>
      <c r="BSR353" s="417"/>
      <c r="BSS353" s="417"/>
      <c r="BST353" s="417"/>
      <c r="BSU353" s="417"/>
      <c r="BSV353" s="417"/>
      <c r="BSW353" s="417"/>
      <c r="BSX353" s="417"/>
      <c r="BSY353" s="417"/>
      <c r="BSZ353" s="417"/>
      <c r="BTA353" s="417"/>
      <c r="BTB353" s="417"/>
      <c r="BTC353" s="417"/>
      <c r="BTD353" s="417"/>
      <c r="BTE353" s="417"/>
      <c r="BTF353" s="417"/>
      <c r="BTG353" s="417"/>
      <c r="BTH353" s="417"/>
      <c r="BTI353" s="417"/>
      <c r="BTJ353" s="417"/>
      <c r="BTK353" s="417"/>
      <c r="BTL353" s="417"/>
      <c r="BTM353" s="417"/>
      <c r="BTN353" s="417"/>
      <c r="BTO353" s="417"/>
      <c r="BTP353" s="417"/>
      <c r="BTQ353" s="417"/>
      <c r="BTR353" s="417"/>
      <c r="BTS353" s="417"/>
      <c r="BTT353" s="417"/>
      <c r="BTU353" s="417"/>
      <c r="BTV353" s="417"/>
      <c r="BTW353" s="417"/>
      <c r="BTX353" s="417"/>
      <c r="BTY353" s="417"/>
      <c r="BTZ353" s="417"/>
      <c r="BUA353" s="417"/>
      <c r="BUB353" s="417"/>
      <c r="BUC353" s="417"/>
      <c r="BUD353" s="417"/>
      <c r="BUE353" s="417"/>
      <c r="BUF353" s="417"/>
      <c r="BUG353" s="417"/>
      <c r="BUH353" s="417"/>
      <c r="BUI353" s="417"/>
      <c r="BUJ353" s="417"/>
      <c r="BUK353" s="417"/>
      <c r="BUL353" s="417"/>
      <c r="BUM353" s="417"/>
      <c r="BUN353" s="417"/>
      <c r="BUO353" s="417"/>
      <c r="BUP353" s="417"/>
      <c r="BUQ353" s="417"/>
      <c r="BUR353" s="417"/>
      <c r="BUS353" s="417"/>
      <c r="BUT353" s="417"/>
      <c r="BUU353" s="417"/>
      <c r="BUV353" s="417"/>
      <c r="BUW353" s="417"/>
      <c r="BUX353" s="417"/>
      <c r="BUY353" s="417"/>
      <c r="BUZ353" s="417"/>
      <c r="BVA353" s="417"/>
      <c r="BVB353" s="417"/>
      <c r="BVC353" s="417"/>
      <c r="BVD353" s="417"/>
      <c r="BVE353" s="417"/>
      <c r="BVF353" s="417"/>
      <c r="BVG353" s="417"/>
      <c r="BVH353" s="417"/>
      <c r="BVI353" s="417"/>
      <c r="BVJ353" s="417"/>
      <c r="BVK353" s="417"/>
      <c r="BVL353" s="417"/>
      <c r="BVM353" s="417"/>
      <c r="BVN353" s="417"/>
      <c r="BVO353" s="417"/>
      <c r="BVP353" s="417"/>
      <c r="BVQ353" s="417"/>
      <c r="BVR353" s="417"/>
      <c r="BVS353" s="417"/>
      <c r="BVT353" s="417"/>
      <c r="BVU353" s="417"/>
      <c r="BVV353" s="417"/>
      <c r="BVW353" s="417"/>
      <c r="BVX353" s="417"/>
      <c r="BVY353" s="417"/>
      <c r="BVZ353" s="417"/>
      <c r="BWA353" s="417"/>
      <c r="BWB353" s="417"/>
      <c r="BWC353" s="417"/>
      <c r="BWD353" s="417"/>
      <c r="BWE353" s="417"/>
      <c r="BWF353" s="417"/>
      <c r="BWG353" s="417"/>
      <c r="BWH353" s="417"/>
      <c r="BWI353" s="417"/>
      <c r="BWJ353" s="417"/>
      <c r="BWK353" s="417"/>
      <c r="BWL353" s="417"/>
      <c r="BWM353" s="417"/>
      <c r="BWN353" s="417"/>
      <c r="BWO353" s="417"/>
      <c r="BWP353" s="417"/>
      <c r="BWQ353" s="417"/>
      <c r="BWR353" s="417"/>
      <c r="BWS353" s="417"/>
      <c r="BWT353" s="417"/>
      <c r="BWU353" s="417"/>
      <c r="BWV353" s="417"/>
      <c r="BWW353" s="417"/>
      <c r="BWX353" s="417"/>
      <c r="BWY353" s="417"/>
      <c r="BWZ353" s="417"/>
      <c r="BXA353" s="417"/>
      <c r="BXB353" s="417"/>
      <c r="BXC353" s="417"/>
      <c r="BXD353" s="417"/>
      <c r="BXE353" s="417"/>
      <c r="BXF353" s="417"/>
      <c r="BXG353" s="417"/>
      <c r="BXH353" s="417"/>
      <c r="BXI353" s="417"/>
      <c r="BXJ353" s="417"/>
      <c r="BXK353" s="417"/>
      <c r="BXL353" s="417"/>
      <c r="BXM353" s="417"/>
      <c r="BXN353" s="417"/>
      <c r="BXO353" s="417"/>
      <c r="BXP353" s="417"/>
      <c r="BXQ353" s="417"/>
      <c r="BXR353" s="417"/>
      <c r="BXS353" s="417"/>
      <c r="BXT353" s="417"/>
      <c r="BXU353" s="417"/>
      <c r="BXV353" s="417"/>
      <c r="BXW353" s="417"/>
      <c r="BXX353" s="417"/>
      <c r="BXY353" s="417"/>
      <c r="BXZ353" s="417"/>
      <c r="BYA353" s="417"/>
      <c r="BYB353" s="417"/>
      <c r="BYC353" s="417"/>
      <c r="BYD353" s="417"/>
      <c r="BYE353" s="417"/>
      <c r="BYF353" s="417"/>
      <c r="BYG353" s="417"/>
      <c r="BYH353" s="417"/>
      <c r="BYI353" s="417"/>
      <c r="BYJ353" s="417"/>
      <c r="BYK353" s="417"/>
      <c r="BYL353" s="417"/>
      <c r="BYM353" s="417"/>
      <c r="BYN353" s="417"/>
      <c r="BYO353" s="417"/>
      <c r="BYP353" s="417"/>
      <c r="BYQ353" s="417"/>
      <c r="BYR353" s="417"/>
      <c r="BYS353" s="417"/>
      <c r="BYT353" s="417"/>
      <c r="BYU353" s="417"/>
      <c r="BYV353" s="417"/>
      <c r="BYW353" s="417"/>
      <c r="BYX353" s="417"/>
      <c r="BYY353" s="417"/>
      <c r="BYZ353" s="417"/>
      <c r="BZA353" s="417"/>
      <c r="BZB353" s="417"/>
      <c r="BZC353" s="417"/>
      <c r="BZD353" s="417"/>
      <c r="BZE353" s="417"/>
      <c r="BZF353" s="417"/>
      <c r="BZG353" s="417"/>
      <c r="BZH353" s="417"/>
      <c r="BZI353" s="417"/>
      <c r="BZJ353" s="417"/>
      <c r="BZK353" s="417"/>
      <c r="BZL353" s="417"/>
      <c r="BZM353" s="417"/>
      <c r="BZN353" s="417"/>
      <c r="BZO353" s="417"/>
      <c r="BZP353" s="417"/>
      <c r="BZQ353" s="417"/>
      <c r="BZR353" s="417"/>
      <c r="BZS353" s="417"/>
      <c r="BZT353" s="417"/>
      <c r="BZU353" s="417"/>
      <c r="BZV353" s="417"/>
      <c r="BZW353" s="417"/>
      <c r="BZX353" s="417"/>
      <c r="BZY353" s="417"/>
      <c r="BZZ353" s="417"/>
      <c r="CAA353" s="417"/>
      <c r="CAB353" s="417"/>
      <c r="CAC353" s="417"/>
      <c r="CAD353" s="417"/>
      <c r="CAE353" s="417"/>
      <c r="CAF353" s="417"/>
      <c r="CAG353" s="417"/>
      <c r="CAH353" s="417"/>
      <c r="CAI353" s="417"/>
      <c r="CAJ353" s="417"/>
      <c r="CAK353" s="417"/>
      <c r="CAL353" s="417"/>
      <c r="CAM353" s="417"/>
      <c r="CAN353" s="417"/>
      <c r="CAO353" s="417"/>
      <c r="CAP353" s="417"/>
      <c r="CAQ353" s="417"/>
      <c r="CAR353" s="417"/>
      <c r="CAS353" s="417"/>
      <c r="CAT353" s="417"/>
      <c r="CAU353" s="417"/>
      <c r="CAV353" s="417"/>
      <c r="CAW353" s="417"/>
      <c r="CAX353" s="417"/>
      <c r="CAY353" s="417"/>
      <c r="CAZ353" s="417"/>
      <c r="CBA353" s="417"/>
      <c r="CBB353" s="417"/>
      <c r="CBC353" s="417"/>
      <c r="CBD353" s="417"/>
      <c r="CBE353" s="417"/>
      <c r="CBF353" s="417"/>
      <c r="CBG353" s="417"/>
      <c r="CBH353" s="417"/>
      <c r="CBI353" s="417"/>
      <c r="CBJ353" s="417"/>
      <c r="CBK353" s="417"/>
      <c r="CBL353" s="417"/>
      <c r="CBM353" s="417"/>
      <c r="CBN353" s="417"/>
      <c r="CBO353" s="417"/>
      <c r="CBP353" s="417"/>
      <c r="CBQ353" s="417"/>
      <c r="CBR353" s="417"/>
      <c r="CBS353" s="417"/>
      <c r="CBT353" s="417"/>
      <c r="CBU353" s="417"/>
      <c r="CBV353" s="417"/>
      <c r="CBW353" s="417"/>
      <c r="CBX353" s="417"/>
      <c r="CBY353" s="417"/>
      <c r="CBZ353" s="417"/>
      <c r="CCA353" s="417"/>
      <c r="CCB353" s="417"/>
      <c r="CCC353" s="417"/>
      <c r="CCD353" s="417"/>
      <c r="CCE353" s="417"/>
      <c r="CCF353" s="417"/>
      <c r="CCG353" s="417"/>
      <c r="CCH353" s="417"/>
      <c r="CCI353" s="417"/>
      <c r="CCJ353" s="417"/>
      <c r="CCK353" s="417"/>
      <c r="CCL353" s="417"/>
      <c r="CCM353" s="417"/>
      <c r="CCN353" s="417"/>
      <c r="CCO353" s="417"/>
      <c r="CCP353" s="417"/>
      <c r="CCQ353" s="417"/>
      <c r="CCR353" s="417"/>
      <c r="CCS353" s="417"/>
      <c r="CCT353" s="417"/>
      <c r="CCU353" s="417"/>
      <c r="CCV353" s="417"/>
      <c r="CCW353" s="417"/>
      <c r="CCX353" s="417"/>
      <c r="CCY353" s="417"/>
      <c r="CCZ353" s="417"/>
      <c r="CDA353" s="417"/>
      <c r="CDB353" s="417"/>
      <c r="CDC353" s="417"/>
      <c r="CDD353" s="417"/>
      <c r="CDE353" s="417"/>
      <c r="CDF353" s="417"/>
      <c r="CDG353" s="417"/>
      <c r="CDH353" s="417"/>
      <c r="CDI353" s="417"/>
      <c r="CDJ353" s="417"/>
      <c r="CDK353" s="417"/>
      <c r="CDL353" s="417"/>
      <c r="CDM353" s="417"/>
      <c r="CDN353" s="417"/>
      <c r="CDO353" s="417"/>
      <c r="CDP353" s="417"/>
      <c r="CDQ353" s="417"/>
      <c r="CDR353" s="417"/>
      <c r="CDS353" s="417"/>
      <c r="CDT353" s="417"/>
      <c r="CDU353" s="417"/>
      <c r="CDV353" s="417"/>
      <c r="CDW353" s="417"/>
      <c r="CDX353" s="417"/>
      <c r="CDY353" s="417"/>
      <c r="CDZ353" s="417"/>
      <c r="CEA353" s="417"/>
      <c r="CEB353" s="417"/>
      <c r="CEC353" s="417"/>
      <c r="CED353" s="417"/>
      <c r="CEE353" s="417"/>
      <c r="CEF353" s="417"/>
      <c r="CEG353" s="417"/>
      <c r="CEH353" s="417"/>
      <c r="CEI353" s="417"/>
      <c r="CEJ353" s="417"/>
      <c r="CEK353" s="417"/>
      <c r="CEL353" s="417"/>
      <c r="CEM353" s="417"/>
      <c r="CEN353" s="417"/>
      <c r="CEO353" s="417"/>
      <c r="CEP353" s="417"/>
      <c r="CEQ353" s="417"/>
      <c r="CER353" s="417"/>
      <c r="CES353" s="417"/>
      <c r="CET353" s="417"/>
      <c r="CEU353" s="417"/>
      <c r="CEV353" s="417"/>
      <c r="CEW353" s="417"/>
      <c r="CEX353" s="417"/>
      <c r="CEY353" s="417"/>
      <c r="CEZ353" s="417"/>
      <c r="CFA353" s="417"/>
      <c r="CFB353" s="417"/>
      <c r="CFC353" s="417"/>
      <c r="CFD353" s="417"/>
      <c r="CFE353" s="417"/>
      <c r="CFF353" s="417"/>
      <c r="CFG353" s="417"/>
      <c r="CFH353" s="417"/>
      <c r="CFI353" s="417"/>
      <c r="CFJ353" s="417"/>
      <c r="CFK353" s="417"/>
      <c r="CFL353" s="417"/>
      <c r="CFM353" s="417"/>
      <c r="CFN353" s="417"/>
      <c r="CFO353" s="417"/>
      <c r="CFP353" s="417"/>
      <c r="CFQ353" s="417"/>
      <c r="CFR353" s="417"/>
      <c r="CFS353" s="417"/>
      <c r="CFT353" s="417"/>
      <c r="CFU353" s="417"/>
      <c r="CFV353" s="417"/>
      <c r="CFW353" s="417"/>
      <c r="CFX353" s="417"/>
      <c r="CFY353" s="417"/>
      <c r="CFZ353" s="417"/>
      <c r="CGA353" s="417"/>
      <c r="CGB353" s="417"/>
      <c r="CGC353" s="417"/>
      <c r="CGD353" s="417"/>
      <c r="CGE353" s="417"/>
      <c r="CGF353" s="417"/>
      <c r="CGG353" s="417"/>
      <c r="CGH353" s="417"/>
      <c r="CGI353" s="417"/>
      <c r="CGJ353" s="417"/>
      <c r="CGK353" s="417"/>
      <c r="CGL353" s="417"/>
      <c r="CGM353" s="417"/>
      <c r="CGN353" s="417"/>
      <c r="CGO353" s="417"/>
      <c r="CGP353" s="417"/>
      <c r="CGQ353" s="417"/>
      <c r="CGR353" s="417"/>
      <c r="CGS353" s="417"/>
      <c r="CGT353" s="417"/>
      <c r="CGU353" s="417"/>
      <c r="CGV353" s="417"/>
      <c r="CGW353" s="417"/>
      <c r="CGX353" s="417"/>
      <c r="CGY353" s="417"/>
      <c r="CGZ353" s="417"/>
      <c r="CHA353" s="417"/>
      <c r="CHB353" s="417"/>
      <c r="CHC353" s="417"/>
      <c r="CHD353" s="417"/>
      <c r="CHE353" s="417"/>
      <c r="CHF353" s="417"/>
      <c r="CHG353" s="417"/>
      <c r="CHH353" s="417"/>
      <c r="CHI353" s="417"/>
      <c r="CHJ353" s="417"/>
      <c r="CHK353" s="417"/>
      <c r="CHL353" s="417"/>
      <c r="CHM353" s="417"/>
      <c r="CHN353" s="417"/>
      <c r="CHO353" s="417"/>
      <c r="CHP353" s="417"/>
      <c r="CHQ353" s="417"/>
      <c r="CHR353" s="417"/>
      <c r="CHS353" s="417"/>
      <c r="CHT353" s="417"/>
      <c r="CHU353" s="417"/>
      <c r="CHV353" s="417"/>
      <c r="CHW353" s="417"/>
      <c r="CHX353" s="417"/>
      <c r="CHY353" s="417"/>
      <c r="CHZ353" s="417"/>
      <c r="CIA353" s="417"/>
      <c r="CIB353" s="417"/>
      <c r="CIC353" s="417"/>
      <c r="CID353" s="417"/>
      <c r="CIE353" s="417"/>
      <c r="CIF353" s="417"/>
      <c r="CIG353" s="417"/>
      <c r="CIH353" s="417"/>
      <c r="CII353" s="417"/>
      <c r="CIJ353" s="417"/>
      <c r="CIK353" s="417"/>
      <c r="CIL353" s="417"/>
      <c r="CIM353" s="417"/>
      <c r="CIN353" s="417"/>
      <c r="CIO353" s="417"/>
      <c r="CIP353" s="417"/>
      <c r="CIQ353" s="417"/>
      <c r="CIR353" s="417"/>
      <c r="CIS353" s="417"/>
      <c r="CIT353" s="417"/>
      <c r="CIU353" s="417"/>
      <c r="CIV353" s="417"/>
      <c r="CIW353" s="417"/>
      <c r="CIX353" s="417"/>
      <c r="CIY353" s="417"/>
      <c r="CIZ353" s="417"/>
      <c r="CJA353" s="417"/>
      <c r="CJB353" s="417"/>
      <c r="CJC353" s="417"/>
      <c r="CJD353" s="417"/>
      <c r="CJE353" s="417"/>
      <c r="CJF353" s="417"/>
      <c r="CJG353" s="417"/>
      <c r="CJH353" s="417"/>
      <c r="CJI353" s="417"/>
      <c r="CJJ353" s="417"/>
      <c r="CJK353" s="417"/>
      <c r="CJL353" s="417"/>
      <c r="CJM353" s="417"/>
      <c r="CJN353" s="417"/>
      <c r="CJO353" s="417"/>
      <c r="CJP353" s="417"/>
      <c r="CJQ353" s="417"/>
      <c r="CJR353" s="417"/>
      <c r="CJS353" s="417"/>
      <c r="CJT353" s="417"/>
      <c r="CJU353" s="417"/>
      <c r="CJV353" s="417"/>
      <c r="CJW353" s="417"/>
      <c r="CJX353" s="417"/>
      <c r="CJY353" s="417"/>
      <c r="CJZ353" s="417"/>
      <c r="CKA353" s="417"/>
      <c r="CKB353" s="417"/>
      <c r="CKC353" s="417"/>
      <c r="CKD353" s="417"/>
      <c r="CKE353" s="417"/>
      <c r="CKF353" s="417"/>
      <c r="CKG353" s="417"/>
      <c r="CKH353" s="417"/>
      <c r="CKI353" s="417"/>
      <c r="CKJ353" s="417"/>
      <c r="CKK353" s="417"/>
      <c r="CKL353" s="417"/>
      <c r="CKM353" s="417"/>
      <c r="CKN353" s="417"/>
      <c r="CKO353" s="417"/>
      <c r="CKP353" s="417"/>
      <c r="CKQ353" s="417"/>
      <c r="CKR353" s="417"/>
      <c r="CKS353" s="417"/>
      <c r="CKT353" s="417"/>
      <c r="CKU353" s="417"/>
      <c r="CKV353" s="417"/>
      <c r="CKW353" s="417"/>
      <c r="CKX353" s="417"/>
      <c r="CKY353" s="417"/>
      <c r="CKZ353" s="417"/>
      <c r="CLA353" s="417"/>
      <c r="CLB353" s="417"/>
      <c r="CLC353" s="417"/>
      <c r="CLD353" s="417"/>
      <c r="CLE353" s="417"/>
      <c r="CLF353" s="417"/>
      <c r="CLG353" s="417"/>
      <c r="CLH353" s="417"/>
      <c r="CLI353" s="417"/>
      <c r="CLJ353" s="417"/>
      <c r="CLK353" s="417"/>
      <c r="CLL353" s="417"/>
      <c r="CLM353" s="417"/>
      <c r="CLN353" s="417"/>
      <c r="CLO353" s="417"/>
      <c r="CLP353" s="417"/>
      <c r="CLQ353" s="417"/>
      <c r="CLR353" s="417"/>
      <c r="CLS353" s="417"/>
      <c r="CLT353" s="417"/>
      <c r="CLU353" s="417"/>
      <c r="CLV353" s="417"/>
      <c r="CLW353" s="417"/>
      <c r="CLX353" s="417"/>
      <c r="CLY353" s="417"/>
      <c r="CLZ353" s="417"/>
      <c r="CMA353" s="417"/>
      <c r="CMB353" s="417"/>
      <c r="CMC353" s="417"/>
      <c r="CMD353" s="417"/>
      <c r="CME353" s="417"/>
      <c r="CMF353" s="417"/>
      <c r="CMG353" s="417"/>
      <c r="CMH353" s="417"/>
      <c r="CMI353" s="417"/>
      <c r="CMJ353" s="417"/>
      <c r="CMK353" s="417"/>
      <c r="CML353" s="417"/>
      <c r="CMM353" s="417"/>
      <c r="CMN353" s="417"/>
      <c r="CMO353" s="417"/>
      <c r="CMP353" s="417"/>
      <c r="CMQ353" s="417"/>
      <c r="CMR353" s="417"/>
      <c r="CMS353" s="417"/>
      <c r="CMT353" s="417"/>
      <c r="CMU353" s="417"/>
      <c r="CMV353" s="417"/>
      <c r="CMW353" s="417"/>
      <c r="CMX353" s="417"/>
      <c r="CMY353" s="417"/>
      <c r="CMZ353" s="417"/>
      <c r="CNA353" s="417"/>
      <c r="CNB353" s="417"/>
      <c r="CNC353" s="417"/>
      <c r="CND353" s="417"/>
      <c r="CNE353" s="417"/>
      <c r="CNF353" s="417"/>
      <c r="CNG353" s="417"/>
      <c r="CNH353" s="417"/>
      <c r="CNI353" s="417"/>
      <c r="CNJ353" s="417"/>
      <c r="CNK353" s="417"/>
      <c r="CNL353" s="417"/>
      <c r="CNM353" s="417"/>
      <c r="CNN353" s="417"/>
      <c r="CNO353" s="417"/>
      <c r="CNP353" s="417"/>
      <c r="CNQ353" s="417"/>
      <c r="CNR353" s="417"/>
      <c r="CNS353" s="417"/>
      <c r="CNT353" s="417"/>
      <c r="CNU353" s="417"/>
      <c r="CNV353" s="417"/>
      <c r="CNW353" s="417"/>
      <c r="CNX353" s="417"/>
      <c r="CNY353" s="417"/>
      <c r="CNZ353" s="417"/>
      <c r="COA353" s="417"/>
      <c r="COB353" s="417"/>
      <c r="COC353" s="417"/>
      <c r="COD353" s="417"/>
      <c r="COE353" s="417"/>
      <c r="COF353" s="417"/>
      <c r="COG353" s="417"/>
      <c r="COH353" s="417"/>
      <c r="COI353" s="417"/>
      <c r="COJ353" s="417"/>
      <c r="COK353" s="417"/>
      <c r="COL353" s="417"/>
      <c r="COM353" s="417"/>
      <c r="CON353" s="417"/>
      <c r="COO353" s="417"/>
      <c r="COP353" s="417"/>
      <c r="COQ353" s="417"/>
      <c r="COR353" s="417"/>
      <c r="COS353" s="417"/>
      <c r="COT353" s="417"/>
      <c r="COU353" s="417"/>
      <c r="COV353" s="417"/>
      <c r="COW353" s="417"/>
      <c r="COX353" s="417"/>
      <c r="COY353" s="417"/>
    </row>
    <row r="354" spans="1:2443" x14ac:dyDescent="0.35">
      <c r="A354" s="307" t="s">
        <v>585</v>
      </c>
      <c r="B354" s="307" t="s">
        <v>96</v>
      </c>
      <c r="C354" s="307">
        <v>2000</v>
      </c>
      <c r="D354" s="307" t="s">
        <v>594</v>
      </c>
      <c r="E354" s="307">
        <v>64112</v>
      </c>
      <c r="F354" s="331" t="s">
        <v>348</v>
      </c>
      <c r="G354" s="469">
        <f t="shared" si="15"/>
        <v>64112</v>
      </c>
      <c r="H354" s="331" t="s">
        <v>352</v>
      </c>
      <c r="R354" s="363"/>
    </row>
    <row r="355" spans="1:2443" s="436" customFormat="1" x14ac:dyDescent="0.35">
      <c r="A355" s="307" t="s">
        <v>585</v>
      </c>
      <c r="B355" s="421" t="s">
        <v>96</v>
      </c>
      <c r="C355" s="421">
        <v>2000</v>
      </c>
      <c r="D355" s="421" t="s">
        <v>403</v>
      </c>
      <c r="E355" s="420">
        <f>SUM(E353:E354)</f>
        <v>80396</v>
      </c>
      <c r="F355" s="420">
        <f>SUM(F353:F354)</f>
        <v>0</v>
      </c>
      <c r="G355" s="470">
        <f t="shared" si="15"/>
        <v>80396</v>
      </c>
      <c r="H355" s="331"/>
      <c r="I355" s="416"/>
      <c r="J355" s="416"/>
      <c r="K355" s="416"/>
      <c r="L355" s="416"/>
      <c r="M355" s="416"/>
      <c r="N355" s="416"/>
      <c r="O355" s="416"/>
      <c r="P355" s="416"/>
      <c r="Q355" s="416"/>
      <c r="R355" s="425"/>
      <c r="S355" s="416"/>
      <c r="T355" s="416"/>
      <c r="U355" s="416"/>
      <c r="V355" s="416"/>
      <c r="W355" s="416"/>
      <c r="X355" s="416"/>
      <c r="Y355" s="416"/>
      <c r="Z355" s="416"/>
      <c r="AA355" s="416"/>
      <c r="AB355" s="416"/>
      <c r="AC355" s="416"/>
      <c r="AD355" s="416"/>
      <c r="AE355" s="416"/>
      <c r="AF355" s="416"/>
      <c r="AG355" s="416"/>
      <c r="AH355" s="416"/>
      <c r="AI355" s="416"/>
      <c r="AJ355" s="416"/>
      <c r="AK355" s="416"/>
      <c r="AL355" s="416"/>
      <c r="AM355" s="416"/>
      <c r="AN355" s="416"/>
      <c r="AO355" s="416"/>
      <c r="AP355" s="416"/>
      <c r="AQ355" s="416"/>
      <c r="AR355" s="416"/>
      <c r="AS355" s="416"/>
      <c r="AT355" s="416"/>
      <c r="AU355" s="416"/>
      <c r="AV355" s="416"/>
      <c r="AW355" s="416"/>
      <c r="AX355" s="416"/>
      <c r="AY355" s="416"/>
      <c r="AZ355" s="416"/>
      <c r="BA355" s="416"/>
      <c r="BB355" s="416"/>
      <c r="BC355" s="416"/>
      <c r="BD355" s="416"/>
      <c r="BE355" s="416"/>
      <c r="BF355" s="416"/>
      <c r="BG355" s="416"/>
      <c r="BH355" s="416"/>
      <c r="BI355" s="416"/>
      <c r="BJ355" s="416"/>
      <c r="BK355" s="416"/>
      <c r="BL355" s="416"/>
      <c r="BM355" s="416"/>
      <c r="BN355" s="416"/>
      <c r="BO355" s="416"/>
      <c r="BP355" s="416"/>
      <c r="BQ355" s="416"/>
      <c r="BR355" s="416"/>
      <c r="BS355" s="416"/>
      <c r="BT355" s="416"/>
      <c r="BU355" s="416"/>
      <c r="BV355" s="416"/>
      <c r="BW355" s="416"/>
      <c r="BX355" s="416"/>
      <c r="BY355" s="416"/>
      <c r="BZ355" s="416"/>
      <c r="CA355" s="416"/>
      <c r="CB355" s="416"/>
      <c r="CC355" s="416"/>
      <c r="CD355" s="416"/>
      <c r="CE355" s="416"/>
      <c r="CF355" s="416"/>
      <c r="CG355" s="416"/>
      <c r="CH355" s="416"/>
      <c r="CI355" s="416"/>
      <c r="CJ355" s="416"/>
      <c r="CK355" s="416"/>
      <c r="CL355" s="416"/>
      <c r="CM355" s="416"/>
      <c r="CN355" s="416"/>
      <c r="CO355" s="416"/>
      <c r="CP355" s="416"/>
      <c r="CQ355" s="416"/>
      <c r="CR355" s="416"/>
      <c r="CS355" s="416"/>
      <c r="CT355" s="416"/>
      <c r="CU355" s="416"/>
      <c r="CV355" s="416"/>
      <c r="CW355" s="416"/>
      <c r="CX355" s="416"/>
      <c r="CY355" s="416"/>
      <c r="CZ355" s="416"/>
      <c r="DA355" s="416"/>
      <c r="DB355" s="416"/>
      <c r="DC355" s="416"/>
      <c r="DD355" s="416"/>
      <c r="DE355" s="416"/>
      <c r="DF355" s="416"/>
      <c r="DG355" s="416"/>
      <c r="DH355" s="416"/>
      <c r="DI355" s="416"/>
      <c r="DJ355" s="416"/>
      <c r="DK355" s="416"/>
      <c r="DL355" s="416"/>
      <c r="DM355" s="416"/>
      <c r="DN355" s="416"/>
      <c r="DO355" s="416"/>
      <c r="DP355" s="416"/>
      <c r="DQ355" s="416"/>
      <c r="DR355" s="416"/>
      <c r="DS355" s="416"/>
      <c r="DT355" s="416"/>
      <c r="DU355" s="416"/>
      <c r="DV355" s="416"/>
      <c r="DW355" s="416"/>
      <c r="DX355" s="416"/>
      <c r="DY355" s="416"/>
      <c r="DZ355" s="416"/>
      <c r="EA355" s="416"/>
      <c r="EB355" s="416"/>
      <c r="EC355" s="416"/>
      <c r="ED355" s="416"/>
      <c r="EE355" s="416"/>
      <c r="EF355" s="416"/>
      <c r="EG355" s="416"/>
      <c r="EH355" s="416"/>
      <c r="EI355" s="416"/>
      <c r="EJ355" s="416"/>
      <c r="EK355" s="416"/>
      <c r="EL355" s="416"/>
      <c r="EM355" s="416"/>
      <c r="EN355" s="416"/>
      <c r="EO355" s="416"/>
      <c r="EP355" s="416"/>
      <c r="EQ355" s="416"/>
      <c r="ER355" s="416"/>
      <c r="ES355" s="416"/>
      <c r="ET355" s="416"/>
      <c r="EU355" s="416"/>
      <c r="EV355" s="416"/>
      <c r="EW355" s="416"/>
      <c r="EX355" s="416"/>
      <c r="EY355" s="416"/>
      <c r="EZ355" s="416"/>
      <c r="FA355" s="416"/>
      <c r="FB355" s="416"/>
      <c r="FC355" s="416"/>
      <c r="FD355" s="416"/>
      <c r="FE355" s="416"/>
      <c r="FF355" s="416"/>
      <c r="FG355" s="416"/>
      <c r="FH355" s="416"/>
      <c r="FI355" s="416"/>
      <c r="FJ355" s="416"/>
      <c r="FK355" s="416"/>
      <c r="FL355" s="416"/>
      <c r="FM355" s="416"/>
      <c r="FN355" s="416"/>
      <c r="FO355" s="416"/>
      <c r="FP355" s="416"/>
      <c r="FQ355" s="416"/>
      <c r="FR355" s="416"/>
      <c r="FS355" s="416"/>
      <c r="FT355" s="416"/>
      <c r="FU355" s="416"/>
      <c r="FV355" s="416"/>
      <c r="FW355" s="416"/>
      <c r="FX355" s="416"/>
      <c r="FY355" s="416"/>
      <c r="FZ355" s="416"/>
      <c r="GA355" s="416"/>
      <c r="GB355" s="416"/>
      <c r="GC355" s="416"/>
      <c r="GD355" s="416"/>
      <c r="GE355" s="416"/>
      <c r="GF355" s="416"/>
      <c r="GG355" s="416"/>
      <c r="GH355" s="416"/>
      <c r="GI355" s="416"/>
      <c r="GJ355" s="416"/>
      <c r="GK355" s="416"/>
      <c r="GL355" s="416"/>
      <c r="GM355" s="416"/>
      <c r="GN355" s="416"/>
      <c r="GO355" s="416"/>
      <c r="GP355" s="416"/>
      <c r="GQ355" s="416"/>
      <c r="GR355" s="416"/>
      <c r="GS355" s="416"/>
      <c r="GT355" s="416"/>
      <c r="GU355" s="416"/>
      <c r="GV355" s="416"/>
      <c r="GW355" s="416"/>
      <c r="GX355" s="416"/>
      <c r="GY355" s="416"/>
      <c r="GZ355" s="416"/>
      <c r="HA355" s="416"/>
      <c r="HB355" s="416"/>
      <c r="HC355" s="416"/>
      <c r="HD355" s="416"/>
      <c r="HE355" s="416"/>
      <c r="HF355" s="416"/>
      <c r="HG355" s="416"/>
      <c r="HH355" s="416"/>
      <c r="HI355" s="416"/>
      <c r="HJ355" s="416"/>
      <c r="HK355" s="416"/>
      <c r="HL355" s="416"/>
      <c r="HM355" s="416"/>
      <c r="HN355" s="416"/>
      <c r="HO355" s="416"/>
      <c r="HP355" s="416"/>
      <c r="HQ355" s="416"/>
      <c r="HR355" s="416"/>
      <c r="HS355" s="416"/>
      <c r="HT355" s="416"/>
      <c r="HU355" s="416"/>
      <c r="HV355" s="416"/>
      <c r="HW355" s="416"/>
      <c r="HX355" s="416"/>
      <c r="HY355" s="416"/>
      <c r="HZ355" s="416"/>
      <c r="IA355" s="416"/>
      <c r="IB355" s="416"/>
      <c r="IC355" s="416"/>
      <c r="ID355" s="416"/>
      <c r="IE355" s="416"/>
      <c r="IF355" s="416"/>
      <c r="IG355" s="416"/>
      <c r="IH355" s="416"/>
      <c r="II355" s="416"/>
      <c r="IJ355" s="416"/>
      <c r="IK355" s="416"/>
      <c r="IL355" s="416"/>
      <c r="IM355" s="416"/>
      <c r="IN355" s="416"/>
      <c r="IO355" s="416"/>
      <c r="IP355" s="416"/>
      <c r="IQ355" s="416"/>
      <c r="IR355" s="416"/>
      <c r="IS355" s="416"/>
      <c r="IT355" s="416"/>
      <c r="IU355" s="416"/>
      <c r="IV355" s="416"/>
      <c r="IW355" s="416"/>
      <c r="IX355" s="416"/>
      <c r="IY355" s="416"/>
      <c r="IZ355" s="416"/>
      <c r="JA355" s="416"/>
      <c r="JB355" s="416"/>
      <c r="JC355" s="416"/>
      <c r="JD355" s="416"/>
      <c r="JE355" s="416"/>
      <c r="JF355" s="416"/>
      <c r="JG355" s="416"/>
      <c r="JH355" s="416"/>
      <c r="JI355" s="416"/>
      <c r="JJ355" s="416"/>
      <c r="JK355" s="416"/>
      <c r="JL355" s="416"/>
      <c r="JM355" s="416"/>
      <c r="JN355" s="416"/>
      <c r="JO355" s="416"/>
      <c r="JP355" s="416"/>
      <c r="JQ355" s="416"/>
      <c r="JR355" s="416"/>
      <c r="JS355" s="416"/>
      <c r="JT355" s="416"/>
      <c r="JU355" s="416"/>
      <c r="JV355" s="416"/>
      <c r="JW355" s="416"/>
      <c r="JX355" s="416"/>
      <c r="JY355" s="416"/>
      <c r="JZ355" s="416"/>
      <c r="KA355" s="416"/>
      <c r="KB355" s="416"/>
      <c r="KC355" s="416"/>
      <c r="KD355" s="416"/>
      <c r="KE355" s="416"/>
      <c r="KF355" s="416"/>
      <c r="KG355" s="416"/>
      <c r="KH355" s="416"/>
      <c r="KI355" s="416"/>
      <c r="KJ355" s="416"/>
      <c r="KK355" s="416"/>
      <c r="KL355" s="416"/>
      <c r="KM355" s="416"/>
      <c r="KN355" s="416"/>
      <c r="KO355" s="416"/>
      <c r="KP355" s="416"/>
      <c r="KQ355" s="416"/>
      <c r="KR355" s="416"/>
      <c r="KS355" s="416"/>
      <c r="KT355" s="416"/>
      <c r="KU355" s="416"/>
      <c r="KV355" s="416"/>
      <c r="KW355" s="416"/>
      <c r="KX355" s="416"/>
      <c r="KY355" s="416"/>
      <c r="KZ355" s="416"/>
      <c r="LA355" s="416"/>
      <c r="LB355" s="416"/>
      <c r="LC355" s="416"/>
      <c r="LD355" s="416"/>
      <c r="LE355" s="416"/>
      <c r="LF355" s="416"/>
      <c r="LG355" s="416"/>
      <c r="LH355" s="416"/>
      <c r="LI355" s="416"/>
      <c r="LJ355" s="416"/>
      <c r="LK355" s="416"/>
      <c r="LL355" s="416"/>
      <c r="LM355" s="416"/>
      <c r="LN355" s="416"/>
      <c r="LO355" s="416"/>
      <c r="LP355" s="416"/>
      <c r="LQ355" s="416"/>
      <c r="LR355" s="416"/>
      <c r="LS355" s="416"/>
      <c r="LT355" s="416"/>
      <c r="LU355" s="416"/>
      <c r="LV355" s="416"/>
      <c r="LW355" s="416"/>
      <c r="LX355" s="416"/>
      <c r="LY355" s="416"/>
      <c r="LZ355" s="416"/>
      <c r="MA355" s="416"/>
      <c r="MB355" s="416"/>
      <c r="MC355" s="416"/>
      <c r="MD355" s="416"/>
      <c r="ME355" s="416"/>
      <c r="MF355" s="416"/>
      <c r="MG355" s="416"/>
      <c r="MH355" s="416"/>
      <c r="MI355" s="416"/>
      <c r="MJ355" s="416"/>
      <c r="MK355" s="416"/>
      <c r="ML355" s="416"/>
      <c r="MM355" s="416"/>
      <c r="MN355" s="416"/>
      <c r="MO355" s="416"/>
      <c r="MP355" s="416"/>
      <c r="MQ355" s="416"/>
      <c r="MR355" s="416"/>
      <c r="MS355" s="416"/>
      <c r="MT355" s="416"/>
      <c r="MU355" s="416"/>
      <c r="MV355" s="416"/>
      <c r="MW355" s="416"/>
      <c r="MX355" s="416"/>
      <c r="MY355" s="416"/>
      <c r="MZ355" s="416"/>
      <c r="NA355" s="416"/>
      <c r="NB355" s="416"/>
      <c r="NC355" s="416"/>
      <c r="ND355" s="416"/>
      <c r="NE355" s="416"/>
      <c r="NF355" s="416"/>
      <c r="NG355" s="416"/>
      <c r="NH355" s="416"/>
      <c r="NI355" s="416"/>
      <c r="NJ355" s="416"/>
      <c r="NK355" s="416"/>
      <c r="NL355" s="416"/>
      <c r="NM355" s="416"/>
      <c r="NN355" s="416"/>
      <c r="NO355" s="416"/>
      <c r="NP355" s="416"/>
      <c r="NQ355" s="416"/>
      <c r="NR355" s="416"/>
      <c r="NS355" s="416"/>
      <c r="NT355" s="416"/>
      <c r="NU355" s="416"/>
      <c r="NV355" s="416"/>
      <c r="NW355" s="416"/>
      <c r="NX355" s="416"/>
      <c r="NY355" s="416"/>
      <c r="NZ355" s="416"/>
      <c r="OA355" s="416"/>
      <c r="OB355" s="416"/>
      <c r="OC355" s="416"/>
      <c r="OD355" s="416"/>
      <c r="OE355" s="416"/>
      <c r="OF355" s="416"/>
      <c r="OG355" s="416"/>
      <c r="OH355" s="416"/>
      <c r="OI355" s="416"/>
      <c r="OJ355" s="416"/>
      <c r="OK355" s="416"/>
      <c r="OL355" s="416"/>
      <c r="OM355" s="416"/>
      <c r="ON355" s="416"/>
      <c r="OO355" s="416"/>
      <c r="OP355" s="416"/>
      <c r="OQ355" s="416"/>
      <c r="OR355" s="416"/>
      <c r="OS355" s="416"/>
      <c r="OT355" s="416"/>
      <c r="OU355" s="416"/>
      <c r="OV355" s="416"/>
      <c r="OW355" s="416"/>
      <c r="OX355" s="416"/>
      <c r="OY355" s="416"/>
      <c r="OZ355" s="416"/>
      <c r="PA355" s="416"/>
      <c r="PB355" s="416"/>
      <c r="PC355" s="416"/>
      <c r="PD355" s="416"/>
      <c r="PE355" s="416"/>
      <c r="PF355" s="416"/>
      <c r="PG355" s="416"/>
      <c r="PH355" s="416"/>
      <c r="PI355" s="416"/>
      <c r="PJ355" s="416"/>
      <c r="PK355" s="416"/>
      <c r="PL355" s="416"/>
      <c r="PM355" s="416"/>
      <c r="PN355" s="416"/>
      <c r="PO355" s="416"/>
      <c r="PP355" s="416"/>
      <c r="PQ355" s="416"/>
      <c r="PR355" s="416"/>
      <c r="PS355" s="416"/>
      <c r="PT355" s="416"/>
      <c r="PU355" s="416"/>
      <c r="PV355" s="416"/>
      <c r="PW355" s="416"/>
      <c r="PX355" s="416"/>
      <c r="PY355" s="416"/>
      <c r="PZ355" s="416"/>
      <c r="QA355" s="416"/>
      <c r="QB355" s="416"/>
      <c r="QC355" s="416"/>
      <c r="QD355" s="416"/>
      <c r="QE355" s="416"/>
      <c r="QF355" s="416"/>
      <c r="QG355" s="416"/>
      <c r="QH355" s="416"/>
      <c r="QI355" s="416"/>
      <c r="QJ355" s="416"/>
      <c r="QK355" s="416"/>
      <c r="QL355" s="416"/>
      <c r="QM355" s="416"/>
      <c r="QN355" s="416"/>
      <c r="QO355" s="416"/>
      <c r="QP355" s="416"/>
      <c r="QQ355" s="416"/>
      <c r="QR355" s="416"/>
      <c r="QS355" s="416"/>
      <c r="QT355" s="416"/>
      <c r="QU355" s="416"/>
      <c r="QV355" s="416"/>
      <c r="QW355" s="416"/>
      <c r="QX355" s="416"/>
      <c r="QY355" s="416"/>
      <c r="QZ355" s="416"/>
      <c r="RA355" s="416"/>
      <c r="RB355" s="416"/>
      <c r="RC355" s="416"/>
      <c r="RD355" s="416"/>
      <c r="RE355" s="416"/>
      <c r="RF355" s="416"/>
      <c r="RG355" s="416"/>
      <c r="RH355" s="416"/>
      <c r="RI355" s="416"/>
      <c r="RJ355" s="416"/>
      <c r="RK355" s="416"/>
      <c r="RL355" s="416"/>
      <c r="RM355" s="416"/>
      <c r="RN355" s="416"/>
      <c r="RO355" s="416"/>
      <c r="RP355" s="416"/>
      <c r="RQ355" s="416"/>
      <c r="RR355" s="416"/>
      <c r="RS355" s="416"/>
      <c r="RT355" s="416"/>
      <c r="RU355" s="416"/>
      <c r="RV355" s="416"/>
      <c r="RW355" s="416"/>
      <c r="RX355" s="416"/>
      <c r="RY355" s="416"/>
      <c r="RZ355" s="416"/>
      <c r="SA355" s="416"/>
      <c r="SB355" s="416"/>
      <c r="SC355" s="416"/>
      <c r="SD355" s="416"/>
      <c r="SE355" s="416"/>
      <c r="SF355" s="416"/>
      <c r="SG355" s="416"/>
      <c r="SH355" s="416"/>
      <c r="SI355" s="416"/>
      <c r="SJ355" s="416"/>
      <c r="SK355" s="416"/>
      <c r="SL355" s="416"/>
      <c r="SM355" s="416"/>
      <c r="SN355" s="416"/>
      <c r="SO355" s="416"/>
      <c r="SP355" s="416"/>
      <c r="SQ355" s="416"/>
      <c r="SR355" s="416"/>
      <c r="SS355" s="416"/>
      <c r="ST355" s="416"/>
      <c r="SU355" s="416"/>
      <c r="SV355" s="416"/>
      <c r="SW355" s="416"/>
      <c r="SX355" s="416"/>
      <c r="SY355" s="416"/>
      <c r="SZ355" s="416"/>
      <c r="TA355" s="416"/>
      <c r="TB355" s="416"/>
      <c r="TC355" s="416"/>
      <c r="TD355" s="416"/>
      <c r="TE355" s="416"/>
      <c r="TF355" s="416"/>
      <c r="TG355" s="416"/>
      <c r="TH355" s="416"/>
      <c r="TI355" s="416"/>
      <c r="TJ355" s="416"/>
      <c r="TK355" s="416"/>
      <c r="TL355" s="416"/>
      <c r="TM355" s="416"/>
      <c r="TN355" s="416"/>
      <c r="TO355" s="416"/>
      <c r="TP355" s="416"/>
      <c r="TQ355" s="416"/>
      <c r="TR355" s="416"/>
      <c r="TS355" s="416"/>
      <c r="TT355" s="416"/>
      <c r="TU355" s="416"/>
      <c r="TV355" s="416"/>
      <c r="TW355" s="416"/>
      <c r="TX355" s="416"/>
      <c r="TY355" s="416"/>
      <c r="TZ355" s="416"/>
      <c r="UA355" s="416"/>
      <c r="UB355" s="416"/>
      <c r="UC355" s="416"/>
      <c r="UD355" s="416"/>
      <c r="UE355" s="416"/>
      <c r="UF355" s="416"/>
      <c r="UG355" s="416"/>
      <c r="UH355" s="416"/>
      <c r="UI355" s="416"/>
      <c r="UJ355" s="416"/>
      <c r="UK355" s="416"/>
      <c r="UL355" s="416"/>
      <c r="UM355" s="416"/>
      <c r="UN355" s="416"/>
      <c r="UO355" s="416"/>
      <c r="UP355" s="416"/>
      <c r="UQ355" s="416"/>
      <c r="UR355" s="416"/>
      <c r="US355" s="416"/>
      <c r="UT355" s="416"/>
      <c r="UU355" s="416"/>
      <c r="UV355" s="416"/>
      <c r="UW355" s="416"/>
      <c r="UX355" s="416"/>
      <c r="UY355" s="416"/>
      <c r="UZ355" s="416"/>
      <c r="VA355" s="416"/>
      <c r="VB355" s="416"/>
      <c r="VC355" s="416"/>
      <c r="VD355" s="416"/>
      <c r="VE355" s="416"/>
      <c r="VF355" s="416"/>
      <c r="VG355" s="416"/>
      <c r="VH355" s="416"/>
      <c r="VI355" s="416"/>
      <c r="VJ355" s="416"/>
      <c r="VK355" s="416"/>
      <c r="VL355" s="416"/>
      <c r="VM355" s="416"/>
      <c r="VN355" s="416"/>
      <c r="VO355" s="416"/>
      <c r="VP355" s="416"/>
      <c r="VQ355" s="416"/>
      <c r="VR355" s="416"/>
      <c r="VS355" s="416"/>
      <c r="VT355" s="416"/>
      <c r="VU355" s="416"/>
      <c r="VV355" s="416"/>
      <c r="VW355" s="416"/>
      <c r="VX355" s="416"/>
      <c r="VY355" s="416"/>
      <c r="VZ355" s="416"/>
      <c r="WA355" s="416"/>
      <c r="WB355" s="416"/>
      <c r="WC355" s="416"/>
      <c r="WD355" s="416"/>
      <c r="WE355" s="416"/>
      <c r="WF355" s="416"/>
      <c r="WG355" s="416"/>
      <c r="WH355" s="416"/>
      <c r="WI355" s="416"/>
      <c r="WJ355" s="416"/>
      <c r="WK355" s="416"/>
      <c r="WL355" s="416"/>
      <c r="WM355" s="416"/>
      <c r="WN355" s="416"/>
      <c r="WO355" s="416"/>
      <c r="WP355" s="416"/>
      <c r="WQ355" s="416"/>
      <c r="WR355" s="416"/>
      <c r="WS355" s="416"/>
      <c r="WT355" s="416"/>
      <c r="WU355" s="416"/>
      <c r="WV355" s="416"/>
      <c r="WW355" s="416"/>
      <c r="WX355" s="416"/>
      <c r="WY355" s="416"/>
      <c r="WZ355" s="416"/>
      <c r="XA355" s="416"/>
      <c r="XB355" s="416"/>
      <c r="XC355" s="416"/>
      <c r="XD355" s="416"/>
      <c r="XE355" s="416"/>
      <c r="XF355" s="416"/>
      <c r="XG355" s="416"/>
      <c r="XH355" s="416"/>
      <c r="XI355" s="416"/>
      <c r="XJ355" s="416"/>
      <c r="XK355" s="416"/>
      <c r="XL355" s="416"/>
      <c r="XM355" s="416"/>
      <c r="XN355" s="416"/>
      <c r="XO355" s="416"/>
      <c r="XP355" s="416"/>
      <c r="XQ355" s="416"/>
      <c r="XR355" s="417"/>
      <c r="XS355" s="417"/>
      <c r="XT355" s="417"/>
      <c r="XU355" s="417"/>
      <c r="XV355" s="417"/>
      <c r="XW355" s="417"/>
      <c r="XX355" s="417"/>
      <c r="XY355" s="417"/>
      <c r="XZ355" s="417"/>
      <c r="YA355" s="417"/>
      <c r="YB355" s="417"/>
      <c r="YC355" s="417"/>
      <c r="YD355" s="417"/>
      <c r="YE355" s="417"/>
      <c r="YF355" s="417"/>
      <c r="YG355" s="417"/>
      <c r="YH355" s="417"/>
      <c r="YI355" s="417"/>
      <c r="YJ355" s="417"/>
      <c r="YK355" s="417"/>
      <c r="YL355" s="417"/>
      <c r="YM355" s="417"/>
      <c r="YN355" s="417"/>
      <c r="YO355" s="417"/>
      <c r="YP355" s="417"/>
      <c r="YQ355" s="417"/>
      <c r="YR355" s="417"/>
      <c r="YS355" s="417"/>
      <c r="YT355" s="417"/>
      <c r="YU355" s="417"/>
      <c r="YV355" s="417"/>
      <c r="YW355" s="417"/>
      <c r="YX355" s="417"/>
      <c r="YY355" s="417"/>
      <c r="YZ355" s="417"/>
      <c r="ZA355" s="417"/>
      <c r="ZB355" s="417"/>
      <c r="ZC355" s="417"/>
      <c r="ZD355" s="417"/>
      <c r="ZE355" s="417"/>
      <c r="ZF355" s="417"/>
      <c r="ZG355" s="417"/>
      <c r="ZH355" s="417"/>
      <c r="ZI355" s="417"/>
      <c r="ZJ355" s="417"/>
      <c r="ZK355" s="417"/>
      <c r="ZL355" s="417"/>
      <c r="ZM355" s="417"/>
      <c r="ZN355" s="417"/>
      <c r="ZO355" s="417"/>
      <c r="ZP355" s="417"/>
      <c r="ZQ355" s="417"/>
      <c r="ZR355" s="417"/>
      <c r="ZS355" s="417"/>
      <c r="ZT355" s="417"/>
      <c r="ZU355" s="417"/>
      <c r="ZV355" s="417"/>
      <c r="ZW355" s="417"/>
      <c r="ZX355" s="417"/>
      <c r="ZY355" s="417"/>
      <c r="ZZ355" s="417"/>
      <c r="AAA355" s="417"/>
      <c r="AAB355" s="417"/>
      <c r="AAC355" s="417"/>
      <c r="AAD355" s="417"/>
      <c r="AAE355" s="417"/>
      <c r="AAF355" s="417"/>
      <c r="AAG355" s="417"/>
      <c r="AAH355" s="417"/>
      <c r="AAI355" s="417"/>
      <c r="AAJ355" s="417"/>
      <c r="AAK355" s="417"/>
      <c r="AAL355" s="417"/>
      <c r="AAM355" s="417"/>
      <c r="AAN355" s="417"/>
      <c r="AAO355" s="417"/>
      <c r="AAP355" s="417"/>
      <c r="AAQ355" s="417"/>
      <c r="AAR355" s="417"/>
      <c r="AAS355" s="417"/>
      <c r="AAT355" s="417"/>
      <c r="AAU355" s="417"/>
      <c r="AAV355" s="417"/>
      <c r="AAW355" s="417"/>
      <c r="AAX355" s="417"/>
      <c r="AAY355" s="417"/>
      <c r="AAZ355" s="417"/>
      <c r="ABA355" s="417"/>
      <c r="ABB355" s="417"/>
      <c r="ABC355" s="417"/>
      <c r="ABD355" s="417"/>
      <c r="ABE355" s="417"/>
      <c r="ABF355" s="417"/>
      <c r="ABG355" s="417"/>
      <c r="ABH355" s="417"/>
      <c r="ABI355" s="417"/>
      <c r="ABJ355" s="417"/>
      <c r="ABK355" s="417"/>
      <c r="ABL355" s="417"/>
      <c r="ABM355" s="417"/>
      <c r="ABN355" s="417"/>
      <c r="ABO355" s="417"/>
      <c r="ABP355" s="417"/>
      <c r="ABQ355" s="417"/>
      <c r="ABR355" s="417"/>
      <c r="ABS355" s="417"/>
      <c r="ABT355" s="417"/>
      <c r="ABU355" s="417"/>
      <c r="ABV355" s="417"/>
      <c r="ABW355" s="417"/>
      <c r="ABX355" s="417"/>
      <c r="ABY355" s="417"/>
      <c r="ABZ355" s="417"/>
      <c r="ACA355" s="417"/>
      <c r="ACB355" s="417"/>
      <c r="ACC355" s="417"/>
      <c r="ACD355" s="417"/>
      <c r="ACE355" s="417"/>
      <c r="ACF355" s="417"/>
      <c r="ACG355" s="417"/>
      <c r="ACH355" s="417"/>
      <c r="ACI355" s="417"/>
      <c r="ACJ355" s="417"/>
      <c r="ACK355" s="417"/>
      <c r="ACL355" s="417"/>
      <c r="ACM355" s="417"/>
      <c r="ACN355" s="417"/>
      <c r="ACO355" s="417"/>
      <c r="ACP355" s="417"/>
      <c r="ACQ355" s="417"/>
      <c r="ACR355" s="417"/>
      <c r="ACS355" s="417"/>
      <c r="ACT355" s="417"/>
      <c r="ACU355" s="417"/>
      <c r="ACV355" s="417"/>
      <c r="ACW355" s="417"/>
      <c r="ACX355" s="417"/>
      <c r="ACY355" s="417"/>
      <c r="ACZ355" s="417"/>
      <c r="ADA355" s="417"/>
      <c r="ADB355" s="417"/>
      <c r="ADC355" s="417"/>
      <c r="ADD355" s="417"/>
      <c r="ADE355" s="417"/>
      <c r="ADF355" s="417"/>
      <c r="ADG355" s="417"/>
      <c r="ADH355" s="417"/>
      <c r="ADI355" s="417"/>
      <c r="ADJ355" s="417"/>
      <c r="ADK355" s="417"/>
      <c r="ADL355" s="417"/>
      <c r="ADM355" s="417"/>
      <c r="ADN355" s="417"/>
      <c r="ADO355" s="417"/>
      <c r="ADP355" s="417"/>
      <c r="ADQ355" s="417"/>
      <c r="ADR355" s="417"/>
      <c r="ADS355" s="417"/>
      <c r="ADT355" s="417"/>
      <c r="ADU355" s="417"/>
      <c r="ADV355" s="417"/>
      <c r="ADW355" s="417"/>
      <c r="ADX355" s="417"/>
      <c r="ADY355" s="417"/>
      <c r="ADZ355" s="417"/>
      <c r="AEA355" s="417"/>
      <c r="AEB355" s="417"/>
      <c r="AEC355" s="417"/>
      <c r="AED355" s="417"/>
      <c r="AEE355" s="417"/>
      <c r="AEF355" s="417"/>
      <c r="AEG355" s="417"/>
      <c r="AEH355" s="417"/>
      <c r="AEI355" s="417"/>
      <c r="AEJ355" s="417"/>
      <c r="AEK355" s="417"/>
      <c r="AEL355" s="417"/>
      <c r="AEM355" s="417"/>
      <c r="AEN355" s="417"/>
      <c r="AEO355" s="417"/>
      <c r="AEP355" s="417"/>
      <c r="AEQ355" s="417"/>
      <c r="AER355" s="417"/>
      <c r="AES355" s="417"/>
      <c r="AET355" s="417"/>
      <c r="AEU355" s="417"/>
      <c r="AEV355" s="417"/>
      <c r="AEW355" s="417"/>
      <c r="AEX355" s="417"/>
      <c r="AEY355" s="417"/>
      <c r="AEZ355" s="417"/>
      <c r="AFA355" s="417"/>
      <c r="AFB355" s="417"/>
      <c r="AFC355" s="417"/>
      <c r="AFD355" s="417"/>
      <c r="AFE355" s="417"/>
      <c r="AFF355" s="417"/>
      <c r="AFG355" s="417"/>
      <c r="AFH355" s="417"/>
      <c r="AFI355" s="417"/>
      <c r="AFJ355" s="417"/>
      <c r="AFK355" s="417"/>
      <c r="AFL355" s="417"/>
      <c r="AFM355" s="417"/>
      <c r="AFN355" s="417"/>
      <c r="AFO355" s="417"/>
      <c r="AFP355" s="417"/>
      <c r="AFQ355" s="417"/>
      <c r="AFR355" s="417"/>
      <c r="AFS355" s="417"/>
      <c r="AFT355" s="417"/>
      <c r="AFU355" s="417"/>
      <c r="AFV355" s="417"/>
      <c r="AFW355" s="417"/>
      <c r="AFX355" s="417"/>
      <c r="AFY355" s="417"/>
      <c r="AFZ355" s="417"/>
      <c r="AGA355" s="417"/>
      <c r="AGB355" s="417"/>
      <c r="AGC355" s="417"/>
      <c r="AGD355" s="417"/>
      <c r="AGE355" s="417"/>
      <c r="AGF355" s="417"/>
      <c r="AGG355" s="417"/>
      <c r="AGH355" s="417"/>
      <c r="AGI355" s="417"/>
      <c r="AGJ355" s="417"/>
      <c r="AGK355" s="417"/>
      <c r="AGL355" s="417"/>
      <c r="AGM355" s="417"/>
      <c r="AGN355" s="417"/>
      <c r="AGO355" s="417"/>
      <c r="AGP355" s="417"/>
      <c r="AGQ355" s="417"/>
      <c r="AGR355" s="417"/>
      <c r="AGS355" s="417"/>
      <c r="AGT355" s="417"/>
      <c r="AGU355" s="417"/>
      <c r="AGV355" s="417"/>
      <c r="AGW355" s="417"/>
      <c r="AGX355" s="417"/>
      <c r="AGY355" s="417"/>
      <c r="AGZ355" s="417"/>
      <c r="AHA355" s="417"/>
      <c r="AHB355" s="417"/>
      <c r="AHC355" s="417"/>
      <c r="AHD355" s="417"/>
      <c r="AHE355" s="417"/>
      <c r="AHF355" s="417"/>
      <c r="AHG355" s="417"/>
      <c r="AHH355" s="417"/>
      <c r="AHI355" s="417"/>
      <c r="AHJ355" s="417"/>
      <c r="AHK355" s="417"/>
      <c r="AHL355" s="417"/>
      <c r="AHM355" s="417"/>
      <c r="AHN355" s="417"/>
      <c r="AHO355" s="417"/>
      <c r="AHP355" s="417"/>
      <c r="AHQ355" s="417"/>
      <c r="AHR355" s="417"/>
      <c r="AHS355" s="417"/>
      <c r="AHT355" s="417"/>
      <c r="AHU355" s="417"/>
      <c r="AHV355" s="417"/>
      <c r="AHW355" s="417"/>
      <c r="AHX355" s="417"/>
      <c r="AHY355" s="417"/>
      <c r="AHZ355" s="417"/>
      <c r="AIA355" s="417"/>
      <c r="AIB355" s="417"/>
      <c r="AIC355" s="417"/>
      <c r="AID355" s="417"/>
      <c r="AIE355" s="417"/>
      <c r="AIF355" s="417"/>
      <c r="AIG355" s="417"/>
      <c r="AIH355" s="417"/>
      <c r="AII355" s="417"/>
      <c r="AIJ355" s="417"/>
      <c r="AIK355" s="417"/>
      <c r="AIL355" s="417"/>
      <c r="AIM355" s="417"/>
      <c r="AIN355" s="417"/>
      <c r="AIO355" s="417"/>
      <c r="AIP355" s="417"/>
      <c r="AIQ355" s="417"/>
      <c r="AIR355" s="417"/>
      <c r="AIS355" s="417"/>
      <c r="AIT355" s="417"/>
      <c r="AIU355" s="417"/>
      <c r="AIV355" s="417"/>
      <c r="AIW355" s="417"/>
      <c r="AIX355" s="417"/>
      <c r="AIY355" s="417"/>
      <c r="AIZ355" s="417"/>
      <c r="AJA355" s="417"/>
      <c r="AJB355" s="417"/>
      <c r="AJC355" s="417"/>
      <c r="AJD355" s="417"/>
      <c r="AJE355" s="417"/>
      <c r="AJF355" s="417"/>
      <c r="AJG355" s="417"/>
      <c r="AJH355" s="417"/>
      <c r="AJI355" s="417"/>
      <c r="AJJ355" s="417"/>
      <c r="AJK355" s="417"/>
      <c r="AJL355" s="417"/>
      <c r="AJM355" s="417"/>
      <c r="AJN355" s="417"/>
      <c r="AJO355" s="417"/>
      <c r="AJP355" s="417"/>
      <c r="AJQ355" s="417"/>
      <c r="AJR355" s="417"/>
      <c r="AJS355" s="417"/>
      <c r="AJT355" s="417"/>
      <c r="AJU355" s="417"/>
      <c r="AJV355" s="417"/>
      <c r="AJW355" s="417"/>
      <c r="AJX355" s="417"/>
      <c r="AJY355" s="417"/>
      <c r="AJZ355" s="417"/>
      <c r="AKA355" s="417"/>
      <c r="AKB355" s="417"/>
      <c r="AKC355" s="417"/>
      <c r="AKD355" s="417"/>
      <c r="AKE355" s="417"/>
      <c r="AKF355" s="417"/>
      <c r="AKG355" s="417"/>
      <c r="AKH355" s="417"/>
      <c r="AKI355" s="417"/>
      <c r="AKJ355" s="417"/>
      <c r="AKK355" s="417"/>
      <c r="AKL355" s="417"/>
      <c r="AKM355" s="417"/>
      <c r="AKN355" s="417"/>
      <c r="AKO355" s="417"/>
      <c r="AKP355" s="417"/>
      <c r="AKQ355" s="417"/>
      <c r="AKR355" s="417"/>
      <c r="AKS355" s="417"/>
      <c r="AKT355" s="417"/>
      <c r="AKU355" s="417"/>
      <c r="AKV355" s="417"/>
      <c r="AKW355" s="417"/>
      <c r="AKX355" s="417"/>
      <c r="AKY355" s="417"/>
      <c r="AKZ355" s="417"/>
      <c r="ALA355" s="417"/>
      <c r="ALB355" s="417"/>
      <c r="ALC355" s="417"/>
      <c r="ALD355" s="417"/>
      <c r="ALE355" s="417"/>
      <c r="ALF355" s="417"/>
      <c r="ALG355" s="417"/>
      <c r="ALH355" s="417"/>
      <c r="ALI355" s="417"/>
      <c r="ALJ355" s="417"/>
      <c r="ALK355" s="417"/>
      <c r="ALL355" s="417"/>
      <c r="ALM355" s="417"/>
      <c r="ALN355" s="417"/>
      <c r="ALO355" s="417"/>
      <c r="ALP355" s="417"/>
      <c r="ALQ355" s="417"/>
      <c r="ALR355" s="417"/>
      <c r="ALS355" s="417"/>
      <c r="ALT355" s="417"/>
      <c r="ALU355" s="417"/>
      <c r="ALV355" s="417"/>
      <c r="ALW355" s="417"/>
      <c r="ALX355" s="417"/>
      <c r="ALY355" s="417"/>
      <c r="ALZ355" s="417"/>
      <c r="AMA355" s="417"/>
      <c r="AMB355" s="417"/>
      <c r="AMC355" s="417"/>
      <c r="AMD355" s="417"/>
      <c r="AME355" s="417"/>
      <c r="AMF355" s="417"/>
      <c r="AMG355" s="417"/>
      <c r="AMH355" s="417"/>
      <c r="AMI355" s="417"/>
      <c r="AMJ355" s="417"/>
      <c r="AMK355" s="417"/>
      <c r="AML355" s="417"/>
      <c r="AMM355" s="417"/>
      <c r="AMN355" s="417"/>
      <c r="AMO355" s="417"/>
      <c r="AMP355" s="417"/>
      <c r="AMQ355" s="417"/>
      <c r="AMR355" s="417"/>
      <c r="AMS355" s="417"/>
      <c r="AMT355" s="417"/>
      <c r="AMU355" s="417"/>
      <c r="AMV355" s="417"/>
      <c r="AMW355" s="417"/>
      <c r="AMX355" s="417"/>
      <c r="AMY355" s="417"/>
      <c r="AMZ355" s="417"/>
      <c r="ANA355" s="417"/>
      <c r="ANB355" s="417"/>
      <c r="ANC355" s="417"/>
      <c r="AND355" s="417"/>
      <c r="ANE355" s="417"/>
      <c r="ANF355" s="417"/>
      <c r="ANG355" s="417"/>
      <c r="ANH355" s="417"/>
      <c r="ANI355" s="417"/>
      <c r="ANJ355" s="417"/>
      <c r="ANK355" s="417"/>
      <c r="ANL355" s="417"/>
      <c r="ANM355" s="417"/>
      <c r="ANN355" s="417"/>
      <c r="ANO355" s="417"/>
      <c r="ANP355" s="417"/>
      <c r="ANQ355" s="417"/>
      <c r="ANR355" s="417"/>
      <c r="ANS355" s="417"/>
      <c r="ANT355" s="417"/>
      <c r="ANU355" s="417"/>
      <c r="ANV355" s="417"/>
      <c r="ANW355" s="417"/>
      <c r="ANX355" s="417"/>
      <c r="ANY355" s="417"/>
      <c r="ANZ355" s="417"/>
      <c r="AOA355" s="417"/>
      <c r="AOB355" s="417"/>
      <c r="AOC355" s="417"/>
      <c r="AOD355" s="417"/>
      <c r="AOE355" s="417"/>
      <c r="AOF355" s="417"/>
      <c r="AOG355" s="417"/>
      <c r="AOH355" s="417"/>
      <c r="AOI355" s="417"/>
      <c r="AOJ355" s="417"/>
      <c r="AOK355" s="417"/>
      <c r="AOL355" s="417"/>
      <c r="AOM355" s="417"/>
      <c r="AON355" s="417"/>
      <c r="AOO355" s="417"/>
      <c r="AOP355" s="417"/>
      <c r="AOQ355" s="417"/>
      <c r="AOR355" s="417"/>
      <c r="AOS355" s="417"/>
      <c r="AOT355" s="417"/>
      <c r="AOU355" s="417"/>
      <c r="AOV355" s="417"/>
      <c r="AOW355" s="417"/>
      <c r="AOX355" s="417"/>
      <c r="AOY355" s="417"/>
      <c r="AOZ355" s="417"/>
      <c r="APA355" s="417"/>
      <c r="APB355" s="417"/>
      <c r="APC355" s="417"/>
      <c r="APD355" s="417"/>
      <c r="APE355" s="417"/>
      <c r="APF355" s="417"/>
      <c r="APG355" s="417"/>
      <c r="APH355" s="417"/>
      <c r="API355" s="417"/>
      <c r="APJ355" s="417"/>
      <c r="APK355" s="417"/>
      <c r="APL355" s="417"/>
      <c r="APM355" s="417"/>
      <c r="APN355" s="417"/>
      <c r="APO355" s="417"/>
      <c r="APP355" s="417"/>
      <c r="APQ355" s="417"/>
      <c r="APR355" s="417"/>
      <c r="APS355" s="417"/>
      <c r="APT355" s="417"/>
      <c r="APU355" s="417"/>
      <c r="APV355" s="417"/>
      <c r="APW355" s="417"/>
      <c r="APX355" s="417"/>
      <c r="APY355" s="417"/>
      <c r="APZ355" s="417"/>
      <c r="AQA355" s="417"/>
      <c r="AQB355" s="417"/>
      <c r="AQC355" s="417"/>
      <c r="AQD355" s="417"/>
      <c r="AQE355" s="417"/>
      <c r="AQF355" s="417"/>
      <c r="AQG355" s="417"/>
      <c r="AQH355" s="417"/>
      <c r="AQI355" s="417"/>
      <c r="AQJ355" s="417"/>
      <c r="AQK355" s="417"/>
      <c r="AQL355" s="417"/>
      <c r="AQM355" s="417"/>
      <c r="AQN355" s="417"/>
      <c r="AQO355" s="417"/>
      <c r="AQP355" s="417"/>
      <c r="AQQ355" s="417"/>
      <c r="AQR355" s="417"/>
      <c r="AQS355" s="417"/>
      <c r="AQT355" s="417"/>
      <c r="AQU355" s="417"/>
      <c r="AQV355" s="417"/>
      <c r="AQW355" s="417"/>
      <c r="AQX355" s="417"/>
      <c r="AQY355" s="417"/>
      <c r="AQZ355" s="417"/>
      <c r="ARA355" s="417"/>
      <c r="ARB355" s="417"/>
      <c r="ARC355" s="417"/>
      <c r="ARD355" s="417"/>
      <c r="ARE355" s="417"/>
      <c r="ARF355" s="417"/>
      <c r="ARG355" s="417"/>
      <c r="ARH355" s="417"/>
      <c r="ARI355" s="417"/>
      <c r="ARJ355" s="417"/>
      <c r="ARK355" s="417"/>
      <c r="ARL355" s="417"/>
      <c r="ARM355" s="417"/>
      <c r="ARN355" s="417"/>
      <c r="ARO355" s="417"/>
      <c r="ARP355" s="417"/>
      <c r="ARQ355" s="417"/>
      <c r="ARR355" s="417"/>
      <c r="ARS355" s="417"/>
      <c r="ART355" s="417"/>
      <c r="ARU355" s="417"/>
      <c r="ARV355" s="417"/>
      <c r="ARW355" s="417"/>
      <c r="ARX355" s="417"/>
      <c r="ARY355" s="417"/>
      <c r="ARZ355" s="417"/>
      <c r="ASA355" s="417"/>
      <c r="ASB355" s="417"/>
      <c r="ASC355" s="417"/>
      <c r="ASD355" s="417"/>
      <c r="ASE355" s="417"/>
      <c r="ASF355" s="417"/>
      <c r="ASG355" s="417"/>
      <c r="ASH355" s="417"/>
      <c r="ASI355" s="417"/>
      <c r="ASJ355" s="417"/>
      <c r="ASK355" s="417"/>
      <c r="ASL355" s="417"/>
      <c r="ASM355" s="417"/>
      <c r="ASN355" s="417"/>
      <c r="ASO355" s="417"/>
      <c r="ASP355" s="417"/>
      <c r="ASQ355" s="417"/>
      <c r="ASR355" s="417"/>
      <c r="ASS355" s="417"/>
      <c r="AST355" s="417"/>
      <c r="ASU355" s="417"/>
      <c r="ASV355" s="417"/>
      <c r="ASW355" s="417"/>
      <c r="ASX355" s="417"/>
      <c r="ASY355" s="417"/>
      <c r="ASZ355" s="417"/>
      <c r="ATA355" s="417"/>
      <c r="ATB355" s="417"/>
      <c r="ATC355" s="417"/>
      <c r="ATD355" s="417"/>
      <c r="ATE355" s="417"/>
      <c r="ATF355" s="417"/>
      <c r="ATG355" s="417"/>
      <c r="ATH355" s="417"/>
      <c r="ATI355" s="417"/>
      <c r="ATJ355" s="417"/>
      <c r="ATK355" s="417"/>
      <c r="ATL355" s="417"/>
      <c r="ATM355" s="417"/>
      <c r="ATN355" s="417"/>
      <c r="ATO355" s="417"/>
      <c r="ATP355" s="417"/>
      <c r="ATQ355" s="417"/>
      <c r="ATR355" s="417"/>
      <c r="ATS355" s="417"/>
      <c r="ATT355" s="417"/>
      <c r="ATU355" s="417"/>
      <c r="ATV355" s="417"/>
      <c r="ATW355" s="417"/>
      <c r="ATX355" s="417"/>
      <c r="ATY355" s="417"/>
      <c r="ATZ355" s="417"/>
      <c r="AUA355" s="417"/>
      <c r="AUB355" s="417"/>
      <c r="AUC355" s="417"/>
      <c r="AUD355" s="417"/>
      <c r="AUE355" s="417"/>
      <c r="AUF355" s="417"/>
      <c r="AUG355" s="417"/>
      <c r="AUH355" s="417"/>
      <c r="AUI355" s="417"/>
      <c r="AUJ355" s="417"/>
      <c r="AUK355" s="417"/>
      <c r="AUL355" s="417"/>
      <c r="AUM355" s="417"/>
      <c r="AUN355" s="417"/>
      <c r="AUO355" s="417"/>
      <c r="AUP355" s="417"/>
      <c r="AUQ355" s="417"/>
      <c r="AUR355" s="417"/>
      <c r="AUS355" s="417"/>
      <c r="AUT355" s="417"/>
      <c r="AUU355" s="417"/>
      <c r="AUV355" s="417"/>
      <c r="AUW355" s="417"/>
      <c r="AUX355" s="417"/>
      <c r="AUY355" s="417"/>
      <c r="AUZ355" s="417"/>
      <c r="AVA355" s="417"/>
      <c r="AVB355" s="417"/>
      <c r="AVC355" s="417"/>
      <c r="AVD355" s="417"/>
      <c r="AVE355" s="417"/>
      <c r="AVF355" s="417"/>
      <c r="AVG355" s="417"/>
      <c r="AVH355" s="417"/>
      <c r="AVI355" s="417"/>
      <c r="AVJ355" s="417"/>
      <c r="AVK355" s="417"/>
      <c r="AVL355" s="417"/>
      <c r="AVM355" s="417"/>
      <c r="AVN355" s="417"/>
      <c r="AVO355" s="417"/>
      <c r="AVP355" s="417"/>
      <c r="AVQ355" s="417"/>
      <c r="AVR355" s="417"/>
      <c r="AVS355" s="417"/>
      <c r="AVT355" s="417"/>
      <c r="AVU355" s="417"/>
      <c r="AVV355" s="417"/>
      <c r="AVW355" s="417"/>
      <c r="AVX355" s="417"/>
      <c r="AVY355" s="417"/>
      <c r="AVZ355" s="417"/>
      <c r="AWA355" s="417"/>
      <c r="AWB355" s="417"/>
      <c r="AWC355" s="417"/>
      <c r="AWD355" s="417"/>
      <c r="AWE355" s="417"/>
      <c r="AWF355" s="417"/>
      <c r="AWG355" s="417"/>
      <c r="AWH355" s="417"/>
      <c r="AWI355" s="417"/>
      <c r="AWJ355" s="417"/>
      <c r="AWK355" s="417"/>
      <c r="AWL355" s="417"/>
      <c r="AWM355" s="417"/>
      <c r="AWN355" s="417"/>
      <c r="AWO355" s="417"/>
      <c r="AWP355" s="417"/>
      <c r="AWQ355" s="417"/>
      <c r="AWR355" s="417"/>
      <c r="AWS355" s="417"/>
      <c r="AWT355" s="417"/>
      <c r="AWU355" s="417"/>
      <c r="AWV355" s="417"/>
      <c r="AWW355" s="417"/>
      <c r="AWX355" s="417"/>
      <c r="AWY355" s="417"/>
      <c r="AWZ355" s="417"/>
      <c r="AXA355" s="417"/>
      <c r="AXB355" s="417"/>
      <c r="AXC355" s="417"/>
      <c r="AXD355" s="417"/>
      <c r="AXE355" s="417"/>
      <c r="AXF355" s="417"/>
      <c r="AXG355" s="417"/>
      <c r="AXH355" s="417"/>
      <c r="AXI355" s="417"/>
      <c r="AXJ355" s="417"/>
      <c r="AXK355" s="417"/>
      <c r="AXL355" s="417"/>
      <c r="AXM355" s="417"/>
      <c r="AXN355" s="417"/>
      <c r="AXO355" s="417"/>
      <c r="AXP355" s="417"/>
      <c r="AXQ355" s="417"/>
      <c r="AXR355" s="417"/>
      <c r="AXS355" s="417"/>
      <c r="AXT355" s="417"/>
      <c r="AXU355" s="417"/>
      <c r="AXV355" s="417"/>
      <c r="AXW355" s="417"/>
      <c r="AXX355" s="417"/>
      <c r="AXY355" s="417"/>
      <c r="AXZ355" s="417"/>
      <c r="AYA355" s="417"/>
      <c r="AYB355" s="417"/>
      <c r="AYC355" s="417"/>
      <c r="AYD355" s="417"/>
      <c r="AYE355" s="417"/>
      <c r="AYF355" s="417"/>
      <c r="AYG355" s="417"/>
      <c r="AYH355" s="417"/>
      <c r="AYI355" s="417"/>
      <c r="AYJ355" s="417"/>
      <c r="AYK355" s="417"/>
      <c r="AYL355" s="417"/>
      <c r="AYM355" s="417"/>
      <c r="AYN355" s="417"/>
      <c r="AYO355" s="417"/>
      <c r="AYP355" s="417"/>
      <c r="AYQ355" s="417"/>
      <c r="AYR355" s="417"/>
      <c r="AYS355" s="417"/>
      <c r="AYT355" s="417"/>
      <c r="AYU355" s="417"/>
      <c r="AYV355" s="417"/>
      <c r="AYW355" s="417"/>
      <c r="AYX355" s="417"/>
      <c r="AYY355" s="417"/>
      <c r="AYZ355" s="417"/>
      <c r="AZA355" s="417"/>
      <c r="AZB355" s="417"/>
      <c r="AZC355" s="417"/>
      <c r="AZD355" s="417"/>
      <c r="AZE355" s="417"/>
      <c r="AZF355" s="417"/>
      <c r="AZG355" s="417"/>
      <c r="AZH355" s="417"/>
      <c r="AZI355" s="417"/>
      <c r="AZJ355" s="417"/>
      <c r="AZK355" s="417"/>
      <c r="AZL355" s="417"/>
      <c r="AZM355" s="417"/>
      <c r="AZN355" s="417"/>
      <c r="AZO355" s="417"/>
      <c r="AZP355" s="417"/>
      <c r="AZQ355" s="417"/>
      <c r="AZR355" s="417"/>
      <c r="AZS355" s="417"/>
      <c r="AZT355" s="417"/>
      <c r="AZU355" s="417"/>
      <c r="AZV355" s="417"/>
      <c r="AZW355" s="417"/>
      <c r="AZX355" s="417"/>
      <c r="AZY355" s="417"/>
      <c r="AZZ355" s="417"/>
      <c r="BAA355" s="417"/>
      <c r="BAB355" s="417"/>
      <c r="BAC355" s="417"/>
      <c r="BAD355" s="417"/>
      <c r="BAE355" s="417"/>
      <c r="BAF355" s="417"/>
      <c r="BAG355" s="417"/>
      <c r="BAH355" s="417"/>
      <c r="BAI355" s="417"/>
      <c r="BAJ355" s="417"/>
      <c r="BAK355" s="417"/>
      <c r="BAL355" s="417"/>
      <c r="BAM355" s="417"/>
      <c r="BAN355" s="417"/>
      <c r="BAO355" s="417"/>
      <c r="BAP355" s="417"/>
      <c r="BAQ355" s="417"/>
      <c r="BAR355" s="417"/>
      <c r="BAS355" s="417"/>
      <c r="BAT355" s="417"/>
      <c r="BAU355" s="417"/>
      <c r="BAV355" s="417"/>
      <c r="BAW355" s="417"/>
      <c r="BAX355" s="417"/>
      <c r="BAY355" s="417"/>
      <c r="BAZ355" s="417"/>
      <c r="BBA355" s="417"/>
      <c r="BBB355" s="417"/>
      <c r="BBC355" s="417"/>
      <c r="BBD355" s="417"/>
      <c r="BBE355" s="417"/>
      <c r="BBF355" s="417"/>
      <c r="BBG355" s="417"/>
      <c r="BBH355" s="417"/>
      <c r="BBI355" s="417"/>
      <c r="BBJ355" s="417"/>
      <c r="BBK355" s="417"/>
      <c r="BBL355" s="417"/>
      <c r="BBM355" s="417"/>
      <c r="BBN355" s="417"/>
      <c r="BBO355" s="417"/>
      <c r="BBP355" s="417"/>
      <c r="BBQ355" s="417"/>
      <c r="BBR355" s="417"/>
      <c r="BBS355" s="417"/>
      <c r="BBT355" s="417"/>
      <c r="BBU355" s="417"/>
      <c r="BBV355" s="417"/>
      <c r="BBW355" s="417"/>
      <c r="BBX355" s="417"/>
      <c r="BBY355" s="417"/>
      <c r="BBZ355" s="417"/>
      <c r="BCA355" s="417"/>
      <c r="BCB355" s="417"/>
      <c r="BCC355" s="417"/>
      <c r="BCD355" s="417"/>
      <c r="BCE355" s="417"/>
      <c r="BCF355" s="417"/>
      <c r="BCG355" s="417"/>
      <c r="BCH355" s="417"/>
      <c r="BCI355" s="417"/>
      <c r="BCJ355" s="417"/>
      <c r="BCK355" s="417"/>
      <c r="BCL355" s="417"/>
      <c r="BCM355" s="417"/>
      <c r="BCN355" s="417"/>
      <c r="BCO355" s="417"/>
      <c r="BCP355" s="417"/>
      <c r="BCQ355" s="417"/>
      <c r="BCR355" s="417"/>
      <c r="BCS355" s="417"/>
      <c r="BCT355" s="417"/>
      <c r="BCU355" s="417"/>
      <c r="BCV355" s="417"/>
      <c r="BCW355" s="417"/>
      <c r="BCX355" s="417"/>
      <c r="BCY355" s="417"/>
      <c r="BCZ355" s="417"/>
      <c r="BDA355" s="417"/>
      <c r="BDB355" s="417"/>
      <c r="BDC355" s="417"/>
      <c r="BDD355" s="417"/>
      <c r="BDE355" s="417"/>
      <c r="BDF355" s="417"/>
      <c r="BDG355" s="417"/>
      <c r="BDH355" s="417"/>
      <c r="BDI355" s="417"/>
      <c r="BDJ355" s="417"/>
      <c r="BDK355" s="417"/>
      <c r="BDL355" s="417"/>
      <c r="BDM355" s="417"/>
      <c r="BDN355" s="417"/>
      <c r="BDO355" s="417"/>
      <c r="BDP355" s="417"/>
      <c r="BDQ355" s="417"/>
      <c r="BDR355" s="417"/>
      <c r="BDS355" s="417"/>
      <c r="BDT355" s="417"/>
      <c r="BDU355" s="417"/>
      <c r="BDV355" s="417"/>
      <c r="BDW355" s="417"/>
      <c r="BDX355" s="417"/>
      <c r="BDY355" s="417"/>
      <c r="BDZ355" s="417"/>
      <c r="BEA355" s="417"/>
      <c r="BEB355" s="417"/>
      <c r="BEC355" s="417"/>
      <c r="BED355" s="417"/>
      <c r="BEE355" s="417"/>
      <c r="BEF355" s="417"/>
      <c r="BEG355" s="417"/>
      <c r="BEH355" s="417"/>
      <c r="BEI355" s="417"/>
      <c r="BEJ355" s="417"/>
      <c r="BEK355" s="417"/>
      <c r="BEL355" s="417"/>
      <c r="BEM355" s="417"/>
      <c r="BEN355" s="417"/>
      <c r="BEO355" s="417"/>
      <c r="BEP355" s="417"/>
      <c r="BEQ355" s="417"/>
      <c r="BER355" s="417"/>
      <c r="BES355" s="417"/>
      <c r="BET355" s="417"/>
      <c r="BEU355" s="417"/>
      <c r="BEV355" s="417"/>
      <c r="BEW355" s="417"/>
      <c r="BEX355" s="417"/>
      <c r="BEY355" s="417"/>
      <c r="BEZ355" s="417"/>
      <c r="BFA355" s="417"/>
      <c r="BFB355" s="417"/>
      <c r="BFC355" s="417"/>
      <c r="BFD355" s="417"/>
      <c r="BFE355" s="417"/>
      <c r="BFF355" s="417"/>
      <c r="BFG355" s="417"/>
      <c r="BFH355" s="417"/>
      <c r="BFI355" s="417"/>
      <c r="BFJ355" s="417"/>
      <c r="BFK355" s="417"/>
      <c r="BFL355" s="417"/>
      <c r="BFM355" s="417"/>
      <c r="BFN355" s="417"/>
      <c r="BFO355" s="417"/>
      <c r="BFP355" s="417"/>
      <c r="BFQ355" s="417"/>
      <c r="BFR355" s="417"/>
      <c r="BFS355" s="417"/>
      <c r="BFT355" s="417"/>
      <c r="BFU355" s="417"/>
      <c r="BFV355" s="417"/>
      <c r="BFW355" s="417"/>
      <c r="BFX355" s="417"/>
      <c r="BFY355" s="417"/>
      <c r="BFZ355" s="417"/>
      <c r="BGA355" s="417"/>
      <c r="BGB355" s="417"/>
      <c r="BGC355" s="417"/>
      <c r="BGD355" s="417"/>
      <c r="BGE355" s="417"/>
      <c r="BGF355" s="417"/>
      <c r="BGG355" s="417"/>
      <c r="BGH355" s="417"/>
      <c r="BGI355" s="417"/>
      <c r="BGJ355" s="417"/>
      <c r="BGK355" s="417"/>
      <c r="BGL355" s="417"/>
      <c r="BGM355" s="417"/>
      <c r="BGN355" s="417"/>
      <c r="BGO355" s="417"/>
      <c r="BGP355" s="417"/>
      <c r="BGQ355" s="417"/>
      <c r="BGR355" s="417"/>
      <c r="BGS355" s="417"/>
      <c r="BGT355" s="417"/>
      <c r="BGU355" s="417"/>
      <c r="BGV355" s="417"/>
      <c r="BGW355" s="417"/>
      <c r="BGX355" s="417"/>
      <c r="BGY355" s="417"/>
      <c r="BGZ355" s="417"/>
      <c r="BHA355" s="417"/>
      <c r="BHB355" s="417"/>
      <c r="BHC355" s="417"/>
      <c r="BHD355" s="417"/>
      <c r="BHE355" s="417"/>
      <c r="BHF355" s="417"/>
      <c r="BHG355" s="417"/>
      <c r="BHH355" s="417"/>
      <c r="BHI355" s="417"/>
      <c r="BHJ355" s="417"/>
      <c r="BHK355" s="417"/>
      <c r="BHL355" s="417"/>
      <c r="BHM355" s="417"/>
      <c r="BHN355" s="417"/>
      <c r="BHO355" s="417"/>
      <c r="BHP355" s="417"/>
      <c r="BHQ355" s="417"/>
      <c r="BHR355" s="417"/>
      <c r="BHS355" s="417"/>
      <c r="BHT355" s="417"/>
      <c r="BHU355" s="417"/>
      <c r="BHV355" s="417"/>
      <c r="BHW355" s="417"/>
      <c r="BHX355" s="417"/>
      <c r="BHY355" s="417"/>
      <c r="BHZ355" s="417"/>
      <c r="BIA355" s="417"/>
      <c r="BIB355" s="417"/>
      <c r="BIC355" s="417"/>
      <c r="BID355" s="417"/>
      <c r="BIE355" s="417"/>
      <c r="BIF355" s="417"/>
      <c r="BIG355" s="417"/>
      <c r="BIH355" s="417"/>
      <c r="BII355" s="417"/>
      <c r="BIJ355" s="417"/>
      <c r="BIK355" s="417"/>
      <c r="BIL355" s="417"/>
      <c r="BIM355" s="417"/>
      <c r="BIN355" s="417"/>
      <c r="BIO355" s="417"/>
      <c r="BIP355" s="417"/>
      <c r="BIQ355" s="417"/>
      <c r="BIR355" s="417"/>
      <c r="BIS355" s="417"/>
      <c r="BIT355" s="417"/>
      <c r="BIU355" s="417"/>
      <c r="BIV355" s="417"/>
      <c r="BIW355" s="417"/>
      <c r="BIX355" s="417"/>
      <c r="BIY355" s="417"/>
      <c r="BIZ355" s="417"/>
      <c r="BJA355" s="417"/>
      <c r="BJB355" s="417"/>
      <c r="BJC355" s="417"/>
      <c r="BJD355" s="417"/>
      <c r="BJE355" s="417"/>
      <c r="BJF355" s="417"/>
      <c r="BJG355" s="417"/>
      <c r="BJH355" s="417"/>
      <c r="BJI355" s="417"/>
      <c r="BJJ355" s="417"/>
      <c r="BJK355" s="417"/>
      <c r="BJL355" s="417"/>
      <c r="BJM355" s="417"/>
      <c r="BJN355" s="417"/>
      <c r="BJO355" s="417"/>
      <c r="BJP355" s="417"/>
      <c r="BJQ355" s="417"/>
      <c r="BJR355" s="417"/>
      <c r="BJS355" s="417"/>
      <c r="BJT355" s="417"/>
      <c r="BJU355" s="417"/>
      <c r="BJV355" s="417"/>
      <c r="BJW355" s="417"/>
      <c r="BJX355" s="417"/>
      <c r="BJY355" s="417"/>
      <c r="BJZ355" s="417"/>
      <c r="BKA355" s="417"/>
      <c r="BKB355" s="417"/>
      <c r="BKC355" s="417"/>
      <c r="BKD355" s="417"/>
      <c r="BKE355" s="417"/>
      <c r="BKF355" s="417"/>
      <c r="BKG355" s="417"/>
      <c r="BKH355" s="417"/>
      <c r="BKI355" s="417"/>
      <c r="BKJ355" s="417"/>
      <c r="BKK355" s="417"/>
      <c r="BKL355" s="417"/>
      <c r="BKM355" s="417"/>
      <c r="BKN355" s="417"/>
      <c r="BKO355" s="417"/>
      <c r="BKP355" s="417"/>
      <c r="BKQ355" s="417"/>
      <c r="BKR355" s="417"/>
      <c r="BKS355" s="417"/>
      <c r="BKT355" s="417"/>
      <c r="BKU355" s="417"/>
      <c r="BKV355" s="417"/>
      <c r="BKW355" s="417"/>
      <c r="BKX355" s="417"/>
      <c r="BKY355" s="417"/>
      <c r="BKZ355" s="417"/>
      <c r="BLA355" s="417"/>
      <c r="BLB355" s="417"/>
      <c r="BLC355" s="417"/>
      <c r="BLD355" s="417"/>
      <c r="BLE355" s="417"/>
      <c r="BLF355" s="417"/>
      <c r="BLG355" s="417"/>
      <c r="BLH355" s="417"/>
      <c r="BLI355" s="417"/>
      <c r="BLJ355" s="417"/>
      <c r="BLK355" s="417"/>
      <c r="BLL355" s="417"/>
      <c r="BLM355" s="417"/>
      <c r="BLN355" s="417"/>
      <c r="BLO355" s="417"/>
      <c r="BLP355" s="417"/>
      <c r="BLQ355" s="417"/>
      <c r="BLR355" s="417"/>
      <c r="BLS355" s="417"/>
      <c r="BLT355" s="417"/>
      <c r="BLU355" s="417"/>
      <c r="BLV355" s="417"/>
      <c r="BLW355" s="417"/>
      <c r="BLX355" s="417"/>
      <c r="BLY355" s="417"/>
      <c r="BLZ355" s="417"/>
      <c r="BMA355" s="417"/>
      <c r="BMB355" s="417"/>
      <c r="BMC355" s="417"/>
      <c r="BMD355" s="417"/>
      <c r="BME355" s="417"/>
      <c r="BMF355" s="417"/>
      <c r="BMG355" s="417"/>
      <c r="BMH355" s="417"/>
      <c r="BMI355" s="417"/>
      <c r="BMJ355" s="417"/>
      <c r="BMK355" s="417"/>
      <c r="BML355" s="417"/>
      <c r="BMM355" s="417"/>
      <c r="BMN355" s="417"/>
      <c r="BMO355" s="417"/>
      <c r="BMP355" s="417"/>
      <c r="BMQ355" s="417"/>
      <c r="BMR355" s="417"/>
      <c r="BMS355" s="417"/>
      <c r="BMT355" s="417"/>
      <c r="BMU355" s="417"/>
      <c r="BMV355" s="417"/>
      <c r="BMW355" s="417"/>
      <c r="BMX355" s="417"/>
      <c r="BMY355" s="417"/>
      <c r="BMZ355" s="417"/>
      <c r="BNA355" s="417"/>
      <c r="BNB355" s="417"/>
      <c r="BNC355" s="417"/>
      <c r="BND355" s="417"/>
      <c r="BNE355" s="417"/>
      <c r="BNF355" s="417"/>
      <c r="BNG355" s="417"/>
      <c r="BNH355" s="417"/>
      <c r="BNI355" s="417"/>
      <c r="BNJ355" s="417"/>
      <c r="BNK355" s="417"/>
      <c r="BNL355" s="417"/>
      <c r="BNM355" s="417"/>
      <c r="BNN355" s="417"/>
      <c r="BNO355" s="417"/>
      <c r="BNP355" s="417"/>
      <c r="BNQ355" s="417"/>
      <c r="BNR355" s="417"/>
      <c r="BNS355" s="417"/>
      <c r="BNT355" s="417"/>
      <c r="BNU355" s="417"/>
      <c r="BNV355" s="417"/>
      <c r="BNW355" s="417"/>
      <c r="BNX355" s="417"/>
      <c r="BNY355" s="417"/>
      <c r="BNZ355" s="417"/>
      <c r="BOA355" s="417"/>
      <c r="BOB355" s="417"/>
      <c r="BOC355" s="417"/>
      <c r="BOD355" s="417"/>
      <c r="BOE355" s="417"/>
      <c r="BOF355" s="417"/>
      <c r="BOG355" s="417"/>
      <c r="BOH355" s="417"/>
      <c r="BOI355" s="417"/>
      <c r="BOJ355" s="417"/>
      <c r="BOK355" s="417"/>
      <c r="BOL355" s="417"/>
      <c r="BOM355" s="417"/>
      <c r="BON355" s="417"/>
      <c r="BOO355" s="417"/>
      <c r="BOP355" s="417"/>
      <c r="BOQ355" s="417"/>
      <c r="BOR355" s="417"/>
      <c r="BOS355" s="417"/>
      <c r="BOT355" s="417"/>
      <c r="BOU355" s="417"/>
      <c r="BOV355" s="417"/>
      <c r="BOW355" s="417"/>
      <c r="BOX355" s="417"/>
      <c r="BOY355" s="417"/>
      <c r="BOZ355" s="417"/>
      <c r="BPA355" s="417"/>
      <c r="BPB355" s="417"/>
      <c r="BPC355" s="417"/>
      <c r="BPD355" s="417"/>
      <c r="BPE355" s="417"/>
      <c r="BPF355" s="417"/>
      <c r="BPG355" s="417"/>
      <c r="BPH355" s="417"/>
      <c r="BPI355" s="417"/>
      <c r="BPJ355" s="417"/>
      <c r="BPK355" s="417"/>
      <c r="BPL355" s="417"/>
      <c r="BPM355" s="417"/>
      <c r="BPN355" s="417"/>
      <c r="BPO355" s="417"/>
      <c r="BPP355" s="417"/>
      <c r="BPQ355" s="417"/>
      <c r="BPR355" s="417"/>
      <c r="BPS355" s="417"/>
      <c r="BPT355" s="417"/>
      <c r="BPU355" s="417"/>
      <c r="BPV355" s="417"/>
      <c r="BPW355" s="417"/>
      <c r="BPX355" s="417"/>
      <c r="BPY355" s="417"/>
      <c r="BPZ355" s="417"/>
      <c r="BQA355" s="417"/>
      <c r="BQB355" s="417"/>
      <c r="BQC355" s="417"/>
      <c r="BQD355" s="417"/>
      <c r="BQE355" s="417"/>
      <c r="BQF355" s="417"/>
      <c r="BQG355" s="417"/>
      <c r="BQH355" s="417"/>
      <c r="BQI355" s="417"/>
      <c r="BQJ355" s="417"/>
      <c r="BQK355" s="417"/>
      <c r="BQL355" s="417"/>
      <c r="BQM355" s="417"/>
      <c r="BQN355" s="417"/>
      <c r="BQO355" s="417"/>
      <c r="BQP355" s="417"/>
      <c r="BQQ355" s="417"/>
      <c r="BQR355" s="417"/>
      <c r="BQS355" s="417"/>
      <c r="BQT355" s="417"/>
      <c r="BQU355" s="417"/>
      <c r="BQV355" s="417"/>
      <c r="BQW355" s="417"/>
      <c r="BQX355" s="417"/>
      <c r="BQY355" s="417"/>
      <c r="BQZ355" s="417"/>
      <c r="BRA355" s="417"/>
      <c r="BRB355" s="417"/>
      <c r="BRC355" s="417"/>
      <c r="BRD355" s="417"/>
      <c r="BRE355" s="417"/>
      <c r="BRF355" s="417"/>
      <c r="BRG355" s="417"/>
      <c r="BRH355" s="417"/>
      <c r="BRI355" s="417"/>
      <c r="BRJ355" s="417"/>
      <c r="BRK355" s="417"/>
      <c r="BRL355" s="417"/>
      <c r="BRM355" s="417"/>
      <c r="BRN355" s="417"/>
      <c r="BRO355" s="417"/>
      <c r="BRP355" s="417"/>
      <c r="BRQ355" s="417"/>
      <c r="BRR355" s="417"/>
      <c r="BRS355" s="417"/>
      <c r="BRT355" s="417"/>
      <c r="BRU355" s="417"/>
      <c r="BRV355" s="417"/>
      <c r="BRW355" s="417"/>
      <c r="BRX355" s="417"/>
      <c r="BRY355" s="417"/>
      <c r="BRZ355" s="417"/>
      <c r="BSA355" s="417"/>
      <c r="BSB355" s="417"/>
      <c r="BSC355" s="417"/>
      <c r="BSD355" s="417"/>
      <c r="BSE355" s="417"/>
      <c r="BSF355" s="417"/>
      <c r="BSG355" s="417"/>
      <c r="BSH355" s="417"/>
      <c r="BSI355" s="417"/>
      <c r="BSJ355" s="417"/>
      <c r="BSK355" s="417"/>
      <c r="BSL355" s="417"/>
      <c r="BSM355" s="417"/>
      <c r="BSN355" s="417"/>
      <c r="BSO355" s="417"/>
      <c r="BSP355" s="417"/>
      <c r="BSQ355" s="417"/>
      <c r="BSR355" s="417"/>
      <c r="BSS355" s="417"/>
      <c r="BST355" s="417"/>
      <c r="BSU355" s="417"/>
      <c r="BSV355" s="417"/>
      <c r="BSW355" s="417"/>
      <c r="BSX355" s="417"/>
      <c r="BSY355" s="417"/>
      <c r="BSZ355" s="417"/>
      <c r="BTA355" s="417"/>
      <c r="BTB355" s="417"/>
      <c r="BTC355" s="417"/>
      <c r="BTD355" s="417"/>
      <c r="BTE355" s="417"/>
      <c r="BTF355" s="417"/>
      <c r="BTG355" s="417"/>
      <c r="BTH355" s="417"/>
      <c r="BTI355" s="417"/>
      <c r="BTJ355" s="417"/>
      <c r="BTK355" s="417"/>
      <c r="BTL355" s="417"/>
      <c r="BTM355" s="417"/>
      <c r="BTN355" s="417"/>
      <c r="BTO355" s="417"/>
      <c r="BTP355" s="417"/>
      <c r="BTQ355" s="417"/>
      <c r="BTR355" s="417"/>
      <c r="BTS355" s="417"/>
      <c r="BTT355" s="417"/>
      <c r="BTU355" s="417"/>
      <c r="BTV355" s="417"/>
      <c r="BTW355" s="417"/>
      <c r="BTX355" s="417"/>
      <c r="BTY355" s="417"/>
      <c r="BTZ355" s="417"/>
      <c r="BUA355" s="417"/>
      <c r="BUB355" s="417"/>
      <c r="BUC355" s="417"/>
      <c r="BUD355" s="417"/>
      <c r="BUE355" s="417"/>
      <c r="BUF355" s="417"/>
      <c r="BUG355" s="417"/>
      <c r="BUH355" s="417"/>
      <c r="BUI355" s="417"/>
      <c r="BUJ355" s="417"/>
      <c r="BUK355" s="417"/>
      <c r="BUL355" s="417"/>
      <c r="BUM355" s="417"/>
      <c r="BUN355" s="417"/>
      <c r="BUO355" s="417"/>
      <c r="BUP355" s="417"/>
      <c r="BUQ355" s="417"/>
      <c r="BUR355" s="417"/>
      <c r="BUS355" s="417"/>
      <c r="BUT355" s="417"/>
      <c r="BUU355" s="417"/>
      <c r="BUV355" s="417"/>
      <c r="BUW355" s="417"/>
      <c r="BUX355" s="417"/>
      <c r="BUY355" s="417"/>
      <c r="BUZ355" s="417"/>
      <c r="BVA355" s="417"/>
      <c r="BVB355" s="417"/>
      <c r="BVC355" s="417"/>
      <c r="BVD355" s="417"/>
      <c r="BVE355" s="417"/>
      <c r="BVF355" s="417"/>
      <c r="BVG355" s="417"/>
      <c r="BVH355" s="417"/>
      <c r="BVI355" s="417"/>
      <c r="BVJ355" s="417"/>
      <c r="BVK355" s="417"/>
      <c r="BVL355" s="417"/>
      <c r="BVM355" s="417"/>
      <c r="BVN355" s="417"/>
      <c r="BVO355" s="417"/>
      <c r="BVP355" s="417"/>
      <c r="BVQ355" s="417"/>
      <c r="BVR355" s="417"/>
      <c r="BVS355" s="417"/>
      <c r="BVT355" s="417"/>
      <c r="BVU355" s="417"/>
      <c r="BVV355" s="417"/>
      <c r="BVW355" s="417"/>
      <c r="BVX355" s="417"/>
      <c r="BVY355" s="417"/>
      <c r="BVZ355" s="417"/>
      <c r="BWA355" s="417"/>
      <c r="BWB355" s="417"/>
      <c r="BWC355" s="417"/>
      <c r="BWD355" s="417"/>
      <c r="BWE355" s="417"/>
      <c r="BWF355" s="417"/>
      <c r="BWG355" s="417"/>
      <c r="BWH355" s="417"/>
      <c r="BWI355" s="417"/>
      <c r="BWJ355" s="417"/>
      <c r="BWK355" s="417"/>
      <c r="BWL355" s="417"/>
      <c r="BWM355" s="417"/>
      <c r="BWN355" s="417"/>
      <c r="BWO355" s="417"/>
      <c r="BWP355" s="417"/>
      <c r="BWQ355" s="417"/>
      <c r="BWR355" s="417"/>
      <c r="BWS355" s="417"/>
      <c r="BWT355" s="417"/>
      <c r="BWU355" s="417"/>
      <c r="BWV355" s="417"/>
      <c r="BWW355" s="417"/>
      <c r="BWX355" s="417"/>
      <c r="BWY355" s="417"/>
      <c r="BWZ355" s="417"/>
      <c r="BXA355" s="417"/>
      <c r="BXB355" s="417"/>
      <c r="BXC355" s="417"/>
      <c r="BXD355" s="417"/>
      <c r="BXE355" s="417"/>
      <c r="BXF355" s="417"/>
      <c r="BXG355" s="417"/>
      <c r="BXH355" s="417"/>
      <c r="BXI355" s="417"/>
      <c r="BXJ355" s="417"/>
      <c r="BXK355" s="417"/>
      <c r="BXL355" s="417"/>
      <c r="BXM355" s="417"/>
      <c r="BXN355" s="417"/>
      <c r="BXO355" s="417"/>
      <c r="BXP355" s="417"/>
      <c r="BXQ355" s="417"/>
      <c r="BXR355" s="417"/>
      <c r="BXS355" s="417"/>
      <c r="BXT355" s="417"/>
      <c r="BXU355" s="417"/>
      <c r="BXV355" s="417"/>
      <c r="BXW355" s="417"/>
      <c r="BXX355" s="417"/>
      <c r="BXY355" s="417"/>
      <c r="BXZ355" s="417"/>
      <c r="BYA355" s="417"/>
      <c r="BYB355" s="417"/>
      <c r="BYC355" s="417"/>
      <c r="BYD355" s="417"/>
      <c r="BYE355" s="417"/>
      <c r="BYF355" s="417"/>
      <c r="BYG355" s="417"/>
      <c r="BYH355" s="417"/>
      <c r="BYI355" s="417"/>
      <c r="BYJ355" s="417"/>
      <c r="BYK355" s="417"/>
      <c r="BYL355" s="417"/>
      <c r="BYM355" s="417"/>
      <c r="BYN355" s="417"/>
      <c r="BYO355" s="417"/>
      <c r="BYP355" s="417"/>
      <c r="BYQ355" s="417"/>
      <c r="BYR355" s="417"/>
      <c r="BYS355" s="417"/>
      <c r="BYT355" s="417"/>
      <c r="BYU355" s="417"/>
      <c r="BYV355" s="417"/>
      <c r="BYW355" s="417"/>
      <c r="BYX355" s="417"/>
      <c r="BYY355" s="417"/>
      <c r="BYZ355" s="417"/>
      <c r="BZA355" s="417"/>
      <c r="BZB355" s="417"/>
      <c r="BZC355" s="417"/>
      <c r="BZD355" s="417"/>
      <c r="BZE355" s="417"/>
      <c r="BZF355" s="417"/>
      <c r="BZG355" s="417"/>
      <c r="BZH355" s="417"/>
      <c r="BZI355" s="417"/>
      <c r="BZJ355" s="417"/>
      <c r="BZK355" s="417"/>
      <c r="BZL355" s="417"/>
      <c r="BZM355" s="417"/>
      <c r="BZN355" s="417"/>
      <c r="BZO355" s="417"/>
      <c r="BZP355" s="417"/>
      <c r="BZQ355" s="417"/>
      <c r="BZR355" s="417"/>
      <c r="BZS355" s="417"/>
      <c r="BZT355" s="417"/>
      <c r="BZU355" s="417"/>
      <c r="BZV355" s="417"/>
      <c r="BZW355" s="417"/>
      <c r="BZX355" s="417"/>
      <c r="BZY355" s="417"/>
      <c r="BZZ355" s="417"/>
      <c r="CAA355" s="417"/>
      <c r="CAB355" s="417"/>
      <c r="CAC355" s="417"/>
      <c r="CAD355" s="417"/>
      <c r="CAE355" s="417"/>
      <c r="CAF355" s="417"/>
      <c r="CAG355" s="417"/>
      <c r="CAH355" s="417"/>
      <c r="CAI355" s="417"/>
      <c r="CAJ355" s="417"/>
      <c r="CAK355" s="417"/>
      <c r="CAL355" s="417"/>
      <c r="CAM355" s="417"/>
      <c r="CAN355" s="417"/>
      <c r="CAO355" s="417"/>
      <c r="CAP355" s="417"/>
      <c r="CAQ355" s="417"/>
      <c r="CAR355" s="417"/>
      <c r="CAS355" s="417"/>
      <c r="CAT355" s="417"/>
      <c r="CAU355" s="417"/>
      <c r="CAV355" s="417"/>
      <c r="CAW355" s="417"/>
      <c r="CAX355" s="417"/>
      <c r="CAY355" s="417"/>
      <c r="CAZ355" s="417"/>
      <c r="CBA355" s="417"/>
      <c r="CBB355" s="417"/>
      <c r="CBC355" s="417"/>
      <c r="CBD355" s="417"/>
      <c r="CBE355" s="417"/>
      <c r="CBF355" s="417"/>
      <c r="CBG355" s="417"/>
      <c r="CBH355" s="417"/>
      <c r="CBI355" s="417"/>
      <c r="CBJ355" s="417"/>
      <c r="CBK355" s="417"/>
      <c r="CBL355" s="417"/>
      <c r="CBM355" s="417"/>
      <c r="CBN355" s="417"/>
      <c r="CBO355" s="417"/>
      <c r="CBP355" s="417"/>
      <c r="CBQ355" s="417"/>
      <c r="CBR355" s="417"/>
      <c r="CBS355" s="417"/>
      <c r="CBT355" s="417"/>
      <c r="CBU355" s="417"/>
      <c r="CBV355" s="417"/>
      <c r="CBW355" s="417"/>
      <c r="CBX355" s="417"/>
      <c r="CBY355" s="417"/>
      <c r="CBZ355" s="417"/>
      <c r="CCA355" s="417"/>
      <c r="CCB355" s="417"/>
      <c r="CCC355" s="417"/>
      <c r="CCD355" s="417"/>
      <c r="CCE355" s="417"/>
      <c r="CCF355" s="417"/>
      <c r="CCG355" s="417"/>
      <c r="CCH355" s="417"/>
      <c r="CCI355" s="417"/>
      <c r="CCJ355" s="417"/>
      <c r="CCK355" s="417"/>
      <c r="CCL355" s="417"/>
      <c r="CCM355" s="417"/>
      <c r="CCN355" s="417"/>
      <c r="CCO355" s="417"/>
      <c r="CCP355" s="417"/>
      <c r="CCQ355" s="417"/>
      <c r="CCR355" s="417"/>
      <c r="CCS355" s="417"/>
      <c r="CCT355" s="417"/>
      <c r="CCU355" s="417"/>
      <c r="CCV355" s="417"/>
      <c r="CCW355" s="417"/>
      <c r="CCX355" s="417"/>
      <c r="CCY355" s="417"/>
      <c r="CCZ355" s="417"/>
      <c r="CDA355" s="417"/>
      <c r="CDB355" s="417"/>
      <c r="CDC355" s="417"/>
      <c r="CDD355" s="417"/>
      <c r="CDE355" s="417"/>
      <c r="CDF355" s="417"/>
      <c r="CDG355" s="417"/>
      <c r="CDH355" s="417"/>
      <c r="CDI355" s="417"/>
      <c r="CDJ355" s="417"/>
      <c r="CDK355" s="417"/>
      <c r="CDL355" s="417"/>
      <c r="CDM355" s="417"/>
      <c r="CDN355" s="417"/>
      <c r="CDO355" s="417"/>
      <c r="CDP355" s="417"/>
      <c r="CDQ355" s="417"/>
      <c r="CDR355" s="417"/>
      <c r="CDS355" s="417"/>
      <c r="CDT355" s="417"/>
      <c r="CDU355" s="417"/>
      <c r="CDV355" s="417"/>
      <c r="CDW355" s="417"/>
      <c r="CDX355" s="417"/>
      <c r="CDY355" s="417"/>
      <c r="CDZ355" s="417"/>
      <c r="CEA355" s="417"/>
      <c r="CEB355" s="417"/>
      <c r="CEC355" s="417"/>
      <c r="CED355" s="417"/>
      <c r="CEE355" s="417"/>
      <c r="CEF355" s="417"/>
      <c r="CEG355" s="417"/>
      <c r="CEH355" s="417"/>
      <c r="CEI355" s="417"/>
      <c r="CEJ355" s="417"/>
      <c r="CEK355" s="417"/>
      <c r="CEL355" s="417"/>
      <c r="CEM355" s="417"/>
      <c r="CEN355" s="417"/>
      <c r="CEO355" s="417"/>
      <c r="CEP355" s="417"/>
      <c r="CEQ355" s="417"/>
      <c r="CER355" s="417"/>
      <c r="CES355" s="417"/>
      <c r="CET355" s="417"/>
      <c r="CEU355" s="417"/>
      <c r="CEV355" s="417"/>
      <c r="CEW355" s="417"/>
      <c r="CEX355" s="417"/>
      <c r="CEY355" s="417"/>
      <c r="CEZ355" s="417"/>
      <c r="CFA355" s="417"/>
      <c r="CFB355" s="417"/>
      <c r="CFC355" s="417"/>
      <c r="CFD355" s="417"/>
      <c r="CFE355" s="417"/>
      <c r="CFF355" s="417"/>
      <c r="CFG355" s="417"/>
      <c r="CFH355" s="417"/>
      <c r="CFI355" s="417"/>
      <c r="CFJ355" s="417"/>
      <c r="CFK355" s="417"/>
      <c r="CFL355" s="417"/>
      <c r="CFM355" s="417"/>
      <c r="CFN355" s="417"/>
      <c r="CFO355" s="417"/>
      <c r="CFP355" s="417"/>
      <c r="CFQ355" s="417"/>
      <c r="CFR355" s="417"/>
      <c r="CFS355" s="417"/>
      <c r="CFT355" s="417"/>
      <c r="CFU355" s="417"/>
      <c r="CFV355" s="417"/>
      <c r="CFW355" s="417"/>
      <c r="CFX355" s="417"/>
      <c r="CFY355" s="417"/>
      <c r="CFZ355" s="417"/>
      <c r="CGA355" s="417"/>
      <c r="CGB355" s="417"/>
      <c r="CGC355" s="417"/>
      <c r="CGD355" s="417"/>
      <c r="CGE355" s="417"/>
      <c r="CGF355" s="417"/>
      <c r="CGG355" s="417"/>
      <c r="CGH355" s="417"/>
      <c r="CGI355" s="417"/>
      <c r="CGJ355" s="417"/>
      <c r="CGK355" s="417"/>
      <c r="CGL355" s="417"/>
      <c r="CGM355" s="417"/>
      <c r="CGN355" s="417"/>
      <c r="CGO355" s="417"/>
      <c r="CGP355" s="417"/>
      <c r="CGQ355" s="417"/>
      <c r="CGR355" s="417"/>
      <c r="CGS355" s="417"/>
      <c r="CGT355" s="417"/>
      <c r="CGU355" s="417"/>
      <c r="CGV355" s="417"/>
      <c r="CGW355" s="417"/>
      <c r="CGX355" s="417"/>
      <c r="CGY355" s="417"/>
      <c r="CGZ355" s="417"/>
      <c r="CHA355" s="417"/>
      <c r="CHB355" s="417"/>
      <c r="CHC355" s="417"/>
      <c r="CHD355" s="417"/>
      <c r="CHE355" s="417"/>
      <c r="CHF355" s="417"/>
      <c r="CHG355" s="417"/>
      <c r="CHH355" s="417"/>
      <c r="CHI355" s="417"/>
      <c r="CHJ355" s="417"/>
      <c r="CHK355" s="417"/>
      <c r="CHL355" s="417"/>
      <c r="CHM355" s="417"/>
      <c r="CHN355" s="417"/>
      <c r="CHO355" s="417"/>
      <c r="CHP355" s="417"/>
      <c r="CHQ355" s="417"/>
      <c r="CHR355" s="417"/>
      <c r="CHS355" s="417"/>
      <c r="CHT355" s="417"/>
      <c r="CHU355" s="417"/>
      <c r="CHV355" s="417"/>
      <c r="CHW355" s="417"/>
      <c r="CHX355" s="417"/>
      <c r="CHY355" s="417"/>
      <c r="CHZ355" s="417"/>
      <c r="CIA355" s="417"/>
      <c r="CIB355" s="417"/>
      <c r="CIC355" s="417"/>
      <c r="CID355" s="417"/>
      <c r="CIE355" s="417"/>
      <c r="CIF355" s="417"/>
      <c r="CIG355" s="417"/>
      <c r="CIH355" s="417"/>
      <c r="CII355" s="417"/>
      <c r="CIJ355" s="417"/>
      <c r="CIK355" s="417"/>
      <c r="CIL355" s="417"/>
      <c r="CIM355" s="417"/>
      <c r="CIN355" s="417"/>
      <c r="CIO355" s="417"/>
      <c r="CIP355" s="417"/>
      <c r="CIQ355" s="417"/>
      <c r="CIR355" s="417"/>
      <c r="CIS355" s="417"/>
      <c r="CIT355" s="417"/>
      <c r="CIU355" s="417"/>
      <c r="CIV355" s="417"/>
      <c r="CIW355" s="417"/>
      <c r="CIX355" s="417"/>
      <c r="CIY355" s="417"/>
      <c r="CIZ355" s="417"/>
      <c r="CJA355" s="417"/>
      <c r="CJB355" s="417"/>
      <c r="CJC355" s="417"/>
      <c r="CJD355" s="417"/>
      <c r="CJE355" s="417"/>
      <c r="CJF355" s="417"/>
      <c r="CJG355" s="417"/>
      <c r="CJH355" s="417"/>
      <c r="CJI355" s="417"/>
      <c r="CJJ355" s="417"/>
      <c r="CJK355" s="417"/>
      <c r="CJL355" s="417"/>
      <c r="CJM355" s="417"/>
      <c r="CJN355" s="417"/>
      <c r="CJO355" s="417"/>
      <c r="CJP355" s="417"/>
      <c r="CJQ355" s="417"/>
      <c r="CJR355" s="417"/>
      <c r="CJS355" s="417"/>
      <c r="CJT355" s="417"/>
      <c r="CJU355" s="417"/>
      <c r="CJV355" s="417"/>
      <c r="CJW355" s="417"/>
      <c r="CJX355" s="417"/>
      <c r="CJY355" s="417"/>
      <c r="CJZ355" s="417"/>
      <c r="CKA355" s="417"/>
      <c r="CKB355" s="417"/>
      <c r="CKC355" s="417"/>
      <c r="CKD355" s="417"/>
      <c r="CKE355" s="417"/>
      <c r="CKF355" s="417"/>
      <c r="CKG355" s="417"/>
      <c r="CKH355" s="417"/>
      <c r="CKI355" s="417"/>
      <c r="CKJ355" s="417"/>
      <c r="CKK355" s="417"/>
      <c r="CKL355" s="417"/>
      <c r="CKM355" s="417"/>
      <c r="CKN355" s="417"/>
      <c r="CKO355" s="417"/>
      <c r="CKP355" s="417"/>
      <c r="CKQ355" s="417"/>
      <c r="CKR355" s="417"/>
      <c r="CKS355" s="417"/>
      <c r="CKT355" s="417"/>
      <c r="CKU355" s="417"/>
      <c r="CKV355" s="417"/>
      <c r="CKW355" s="417"/>
      <c r="CKX355" s="417"/>
      <c r="CKY355" s="417"/>
      <c r="CKZ355" s="417"/>
      <c r="CLA355" s="417"/>
      <c r="CLB355" s="417"/>
      <c r="CLC355" s="417"/>
      <c r="CLD355" s="417"/>
      <c r="CLE355" s="417"/>
      <c r="CLF355" s="417"/>
      <c r="CLG355" s="417"/>
      <c r="CLH355" s="417"/>
      <c r="CLI355" s="417"/>
      <c r="CLJ355" s="417"/>
      <c r="CLK355" s="417"/>
      <c r="CLL355" s="417"/>
      <c r="CLM355" s="417"/>
      <c r="CLN355" s="417"/>
      <c r="CLO355" s="417"/>
      <c r="CLP355" s="417"/>
      <c r="CLQ355" s="417"/>
      <c r="CLR355" s="417"/>
      <c r="CLS355" s="417"/>
      <c r="CLT355" s="417"/>
      <c r="CLU355" s="417"/>
      <c r="CLV355" s="417"/>
      <c r="CLW355" s="417"/>
      <c r="CLX355" s="417"/>
      <c r="CLY355" s="417"/>
      <c r="CLZ355" s="417"/>
      <c r="CMA355" s="417"/>
      <c r="CMB355" s="417"/>
      <c r="CMC355" s="417"/>
      <c r="CMD355" s="417"/>
      <c r="CME355" s="417"/>
      <c r="CMF355" s="417"/>
      <c r="CMG355" s="417"/>
      <c r="CMH355" s="417"/>
      <c r="CMI355" s="417"/>
      <c r="CMJ355" s="417"/>
      <c r="CMK355" s="417"/>
      <c r="CML355" s="417"/>
      <c r="CMM355" s="417"/>
      <c r="CMN355" s="417"/>
      <c r="CMO355" s="417"/>
      <c r="CMP355" s="417"/>
      <c r="CMQ355" s="417"/>
      <c r="CMR355" s="417"/>
      <c r="CMS355" s="417"/>
      <c r="CMT355" s="417"/>
      <c r="CMU355" s="417"/>
      <c r="CMV355" s="417"/>
      <c r="CMW355" s="417"/>
      <c r="CMX355" s="417"/>
      <c r="CMY355" s="417"/>
      <c r="CMZ355" s="417"/>
      <c r="CNA355" s="417"/>
      <c r="CNB355" s="417"/>
      <c r="CNC355" s="417"/>
      <c r="CND355" s="417"/>
      <c r="CNE355" s="417"/>
      <c r="CNF355" s="417"/>
      <c r="CNG355" s="417"/>
      <c r="CNH355" s="417"/>
      <c r="CNI355" s="417"/>
      <c r="CNJ355" s="417"/>
      <c r="CNK355" s="417"/>
      <c r="CNL355" s="417"/>
      <c r="CNM355" s="417"/>
      <c r="CNN355" s="417"/>
      <c r="CNO355" s="417"/>
      <c r="CNP355" s="417"/>
      <c r="CNQ355" s="417"/>
      <c r="CNR355" s="417"/>
      <c r="CNS355" s="417"/>
      <c r="CNT355" s="417"/>
      <c r="CNU355" s="417"/>
      <c r="CNV355" s="417"/>
      <c r="CNW355" s="417"/>
      <c r="CNX355" s="417"/>
      <c r="CNY355" s="417"/>
      <c r="CNZ355" s="417"/>
      <c r="COA355" s="417"/>
      <c r="COB355" s="417"/>
      <c r="COC355" s="417"/>
      <c r="COD355" s="417"/>
      <c r="COE355" s="417"/>
      <c r="COF355" s="417"/>
      <c r="COG355" s="417"/>
      <c r="COH355" s="417"/>
      <c r="COI355" s="417"/>
      <c r="COJ355" s="417"/>
      <c r="COK355" s="417"/>
      <c r="COL355" s="417"/>
      <c r="COM355" s="417"/>
      <c r="CON355" s="417"/>
      <c r="COO355" s="417"/>
      <c r="COP355" s="417"/>
      <c r="COQ355" s="417"/>
      <c r="COR355" s="417"/>
      <c r="COS355" s="417"/>
      <c r="COT355" s="417"/>
      <c r="COU355" s="417"/>
      <c r="COV355" s="417"/>
      <c r="COW355" s="417"/>
      <c r="COX355" s="417"/>
      <c r="COY355" s="417"/>
    </row>
    <row r="356" spans="1:2443" s="436" customFormat="1" x14ac:dyDescent="0.35">
      <c r="A356" s="307" t="s">
        <v>585</v>
      </c>
      <c r="B356" s="435" t="s">
        <v>96</v>
      </c>
      <c r="C356" s="435">
        <v>1999</v>
      </c>
      <c r="D356" s="435" t="s">
        <v>403</v>
      </c>
      <c r="E356" s="29">
        <v>83437</v>
      </c>
      <c r="F356" s="331" t="s">
        <v>348</v>
      </c>
      <c r="G356" s="471">
        <f t="shared" ref="G356:G361" si="16">SUM(E356:F356)</f>
        <v>83437</v>
      </c>
      <c r="H356" s="331" t="s">
        <v>352</v>
      </c>
      <c r="I356" s="416"/>
      <c r="J356" s="416"/>
      <c r="K356" s="416"/>
      <c r="L356" s="416"/>
      <c r="M356" s="416"/>
      <c r="N356" s="416"/>
      <c r="O356" s="416"/>
      <c r="P356" s="416"/>
      <c r="Q356" s="416"/>
      <c r="R356" s="425"/>
      <c r="S356" s="416"/>
      <c r="T356" s="416"/>
      <c r="U356" s="416"/>
      <c r="V356" s="416"/>
      <c r="W356" s="416"/>
      <c r="X356" s="416"/>
      <c r="Y356" s="416"/>
      <c r="Z356" s="416"/>
      <c r="AA356" s="416"/>
      <c r="AB356" s="416"/>
      <c r="AC356" s="416"/>
      <c r="AD356" s="416"/>
      <c r="AE356" s="416"/>
      <c r="AF356" s="416"/>
      <c r="AG356" s="416"/>
      <c r="AH356" s="416"/>
      <c r="AI356" s="416"/>
      <c r="AJ356" s="416"/>
      <c r="AK356" s="416"/>
      <c r="AL356" s="416"/>
      <c r="AM356" s="416"/>
      <c r="AN356" s="416"/>
      <c r="AO356" s="416"/>
      <c r="AP356" s="416"/>
      <c r="AQ356" s="416"/>
      <c r="AR356" s="416"/>
      <c r="AS356" s="416"/>
      <c r="AT356" s="416"/>
      <c r="AU356" s="416"/>
      <c r="AV356" s="416"/>
      <c r="AW356" s="416"/>
      <c r="AX356" s="416"/>
      <c r="AY356" s="416"/>
      <c r="AZ356" s="416"/>
      <c r="BA356" s="416"/>
      <c r="BB356" s="416"/>
      <c r="BC356" s="416"/>
      <c r="BD356" s="416"/>
      <c r="BE356" s="416"/>
      <c r="BF356" s="416"/>
      <c r="BG356" s="416"/>
      <c r="BH356" s="416"/>
      <c r="BI356" s="416"/>
      <c r="BJ356" s="416"/>
      <c r="BK356" s="416"/>
      <c r="BL356" s="416"/>
      <c r="BM356" s="416"/>
      <c r="BN356" s="416"/>
      <c r="BO356" s="416"/>
      <c r="BP356" s="416"/>
      <c r="BQ356" s="416"/>
      <c r="BR356" s="416"/>
      <c r="BS356" s="416"/>
      <c r="BT356" s="416"/>
      <c r="BU356" s="416"/>
      <c r="BV356" s="416"/>
      <c r="BW356" s="416"/>
      <c r="BX356" s="416"/>
      <c r="BY356" s="416"/>
      <c r="BZ356" s="416"/>
      <c r="CA356" s="416"/>
      <c r="CB356" s="416"/>
      <c r="CC356" s="416"/>
      <c r="CD356" s="416"/>
      <c r="CE356" s="416"/>
      <c r="CF356" s="416"/>
      <c r="CG356" s="416"/>
      <c r="CH356" s="416"/>
      <c r="CI356" s="416"/>
      <c r="CJ356" s="416"/>
      <c r="CK356" s="416"/>
      <c r="CL356" s="416"/>
      <c r="CM356" s="416"/>
      <c r="CN356" s="416"/>
      <c r="CO356" s="416"/>
      <c r="CP356" s="416"/>
      <c r="CQ356" s="416"/>
      <c r="CR356" s="416"/>
      <c r="CS356" s="416"/>
      <c r="CT356" s="416"/>
      <c r="CU356" s="416"/>
      <c r="CV356" s="416"/>
      <c r="CW356" s="416"/>
      <c r="CX356" s="416"/>
      <c r="CY356" s="416"/>
      <c r="CZ356" s="416"/>
      <c r="DA356" s="416"/>
      <c r="DB356" s="416"/>
      <c r="DC356" s="416"/>
      <c r="DD356" s="416"/>
      <c r="DE356" s="416"/>
      <c r="DF356" s="416"/>
      <c r="DG356" s="416"/>
      <c r="DH356" s="416"/>
      <c r="DI356" s="416"/>
      <c r="DJ356" s="416"/>
      <c r="DK356" s="416"/>
      <c r="DL356" s="416"/>
      <c r="DM356" s="416"/>
      <c r="DN356" s="416"/>
      <c r="DO356" s="416"/>
      <c r="DP356" s="416"/>
      <c r="DQ356" s="416"/>
      <c r="DR356" s="416"/>
      <c r="DS356" s="416"/>
      <c r="DT356" s="416"/>
      <c r="DU356" s="416"/>
      <c r="DV356" s="416"/>
      <c r="DW356" s="416"/>
      <c r="DX356" s="416"/>
      <c r="DY356" s="416"/>
      <c r="DZ356" s="416"/>
      <c r="EA356" s="416"/>
      <c r="EB356" s="416"/>
      <c r="EC356" s="416"/>
      <c r="ED356" s="416"/>
      <c r="EE356" s="416"/>
      <c r="EF356" s="416"/>
      <c r="EG356" s="416"/>
      <c r="EH356" s="416"/>
      <c r="EI356" s="416"/>
      <c r="EJ356" s="416"/>
      <c r="EK356" s="416"/>
      <c r="EL356" s="416"/>
      <c r="EM356" s="416"/>
      <c r="EN356" s="416"/>
      <c r="EO356" s="416"/>
      <c r="EP356" s="416"/>
      <c r="EQ356" s="416"/>
      <c r="ER356" s="416"/>
      <c r="ES356" s="416"/>
      <c r="ET356" s="416"/>
      <c r="EU356" s="416"/>
      <c r="EV356" s="416"/>
      <c r="EW356" s="416"/>
      <c r="EX356" s="416"/>
      <c r="EY356" s="416"/>
      <c r="EZ356" s="416"/>
      <c r="FA356" s="416"/>
      <c r="FB356" s="416"/>
      <c r="FC356" s="416"/>
      <c r="FD356" s="416"/>
      <c r="FE356" s="416"/>
      <c r="FF356" s="416"/>
      <c r="FG356" s="416"/>
      <c r="FH356" s="416"/>
      <c r="FI356" s="416"/>
      <c r="FJ356" s="416"/>
      <c r="FK356" s="416"/>
      <c r="FL356" s="416"/>
      <c r="FM356" s="416"/>
      <c r="FN356" s="416"/>
      <c r="FO356" s="416"/>
      <c r="FP356" s="416"/>
      <c r="FQ356" s="416"/>
      <c r="FR356" s="416"/>
      <c r="FS356" s="416"/>
      <c r="FT356" s="416"/>
      <c r="FU356" s="416"/>
      <c r="FV356" s="416"/>
      <c r="FW356" s="416"/>
      <c r="FX356" s="416"/>
      <c r="FY356" s="416"/>
      <c r="FZ356" s="416"/>
      <c r="GA356" s="416"/>
      <c r="GB356" s="416"/>
      <c r="GC356" s="416"/>
      <c r="GD356" s="416"/>
      <c r="GE356" s="416"/>
      <c r="GF356" s="416"/>
      <c r="GG356" s="416"/>
      <c r="GH356" s="416"/>
      <c r="GI356" s="416"/>
      <c r="GJ356" s="416"/>
      <c r="GK356" s="416"/>
      <c r="GL356" s="416"/>
      <c r="GM356" s="416"/>
      <c r="GN356" s="416"/>
      <c r="GO356" s="416"/>
      <c r="GP356" s="416"/>
      <c r="GQ356" s="416"/>
      <c r="GR356" s="416"/>
      <c r="GS356" s="416"/>
      <c r="GT356" s="416"/>
      <c r="GU356" s="416"/>
      <c r="GV356" s="416"/>
      <c r="GW356" s="416"/>
      <c r="GX356" s="416"/>
      <c r="GY356" s="416"/>
      <c r="GZ356" s="416"/>
      <c r="HA356" s="416"/>
      <c r="HB356" s="416"/>
      <c r="HC356" s="416"/>
      <c r="HD356" s="416"/>
      <c r="HE356" s="416"/>
      <c r="HF356" s="416"/>
      <c r="HG356" s="416"/>
      <c r="HH356" s="416"/>
      <c r="HI356" s="416"/>
      <c r="HJ356" s="416"/>
      <c r="HK356" s="416"/>
      <c r="HL356" s="416"/>
      <c r="HM356" s="416"/>
      <c r="HN356" s="416"/>
      <c r="HO356" s="416"/>
      <c r="HP356" s="416"/>
      <c r="HQ356" s="416"/>
      <c r="HR356" s="416"/>
      <c r="HS356" s="416"/>
      <c r="HT356" s="416"/>
      <c r="HU356" s="416"/>
      <c r="HV356" s="416"/>
      <c r="HW356" s="416"/>
      <c r="HX356" s="416"/>
      <c r="HY356" s="416"/>
      <c r="HZ356" s="416"/>
      <c r="IA356" s="416"/>
      <c r="IB356" s="416"/>
      <c r="IC356" s="416"/>
      <c r="ID356" s="416"/>
      <c r="IE356" s="416"/>
      <c r="IF356" s="416"/>
      <c r="IG356" s="416"/>
      <c r="IH356" s="416"/>
      <c r="II356" s="416"/>
      <c r="IJ356" s="416"/>
      <c r="IK356" s="416"/>
      <c r="IL356" s="416"/>
      <c r="IM356" s="416"/>
      <c r="IN356" s="416"/>
      <c r="IO356" s="416"/>
      <c r="IP356" s="416"/>
      <c r="IQ356" s="416"/>
      <c r="IR356" s="416"/>
      <c r="IS356" s="416"/>
      <c r="IT356" s="416"/>
      <c r="IU356" s="416"/>
      <c r="IV356" s="416"/>
      <c r="IW356" s="416"/>
      <c r="IX356" s="416"/>
      <c r="IY356" s="416"/>
      <c r="IZ356" s="416"/>
      <c r="JA356" s="416"/>
      <c r="JB356" s="416"/>
      <c r="JC356" s="416"/>
      <c r="JD356" s="416"/>
      <c r="JE356" s="416"/>
      <c r="JF356" s="416"/>
      <c r="JG356" s="416"/>
      <c r="JH356" s="416"/>
      <c r="JI356" s="416"/>
      <c r="JJ356" s="416"/>
      <c r="JK356" s="416"/>
      <c r="JL356" s="416"/>
      <c r="JM356" s="416"/>
      <c r="JN356" s="416"/>
      <c r="JO356" s="416"/>
      <c r="JP356" s="416"/>
      <c r="JQ356" s="416"/>
      <c r="JR356" s="416"/>
      <c r="JS356" s="416"/>
      <c r="JT356" s="416"/>
      <c r="JU356" s="416"/>
      <c r="JV356" s="416"/>
      <c r="JW356" s="416"/>
      <c r="JX356" s="416"/>
      <c r="JY356" s="416"/>
      <c r="JZ356" s="416"/>
      <c r="KA356" s="416"/>
      <c r="KB356" s="416"/>
      <c r="KC356" s="416"/>
      <c r="KD356" s="416"/>
      <c r="KE356" s="416"/>
      <c r="KF356" s="416"/>
      <c r="KG356" s="416"/>
      <c r="KH356" s="416"/>
      <c r="KI356" s="416"/>
      <c r="KJ356" s="416"/>
      <c r="KK356" s="416"/>
      <c r="KL356" s="416"/>
      <c r="KM356" s="416"/>
      <c r="KN356" s="416"/>
      <c r="KO356" s="416"/>
      <c r="KP356" s="416"/>
      <c r="KQ356" s="416"/>
      <c r="KR356" s="416"/>
      <c r="KS356" s="416"/>
      <c r="KT356" s="416"/>
      <c r="KU356" s="416"/>
      <c r="KV356" s="416"/>
      <c r="KW356" s="416"/>
      <c r="KX356" s="416"/>
      <c r="KY356" s="416"/>
      <c r="KZ356" s="416"/>
      <c r="LA356" s="416"/>
      <c r="LB356" s="416"/>
      <c r="LC356" s="416"/>
      <c r="LD356" s="416"/>
      <c r="LE356" s="416"/>
      <c r="LF356" s="416"/>
      <c r="LG356" s="416"/>
      <c r="LH356" s="416"/>
      <c r="LI356" s="416"/>
      <c r="LJ356" s="416"/>
      <c r="LK356" s="416"/>
      <c r="LL356" s="416"/>
      <c r="LM356" s="416"/>
      <c r="LN356" s="416"/>
      <c r="LO356" s="416"/>
      <c r="LP356" s="416"/>
      <c r="LQ356" s="416"/>
      <c r="LR356" s="416"/>
      <c r="LS356" s="416"/>
      <c r="LT356" s="416"/>
      <c r="LU356" s="416"/>
      <c r="LV356" s="416"/>
      <c r="LW356" s="416"/>
      <c r="LX356" s="416"/>
      <c r="LY356" s="416"/>
      <c r="LZ356" s="416"/>
      <c r="MA356" s="416"/>
      <c r="MB356" s="416"/>
      <c r="MC356" s="416"/>
      <c r="MD356" s="416"/>
      <c r="ME356" s="416"/>
      <c r="MF356" s="416"/>
      <c r="MG356" s="416"/>
      <c r="MH356" s="416"/>
      <c r="MI356" s="416"/>
      <c r="MJ356" s="416"/>
      <c r="MK356" s="416"/>
      <c r="ML356" s="416"/>
      <c r="MM356" s="416"/>
      <c r="MN356" s="416"/>
      <c r="MO356" s="416"/>
      <c r="MP356" s="416"/>
      <c r="MQ356" s="416"/>
      <c r="MR356" s="416"/>
      <c r="MS356" s="416"/>
      <c r="MT356" s="416"/>
      <c r="MU356" s="416"/>
      <c r="MV356" s="416"/>
      <c r="MW356" s="416"/>
      <c r="MX356" s="416"/>
      <c r="MY356" s="416"/>
      <c r="MZ356" s="416"/>
      <c r="NA356" s="416"/>
      <c r="NB356" s="416"/>
      <c r="NC356" s="416"/>
      <c r="ND356" s="416"/>
      <c r="NE356" s="416"/>
      <c r="NF356" s="416"/>
      <c r="NG356" s="416"/>
      <c r="NH356" s="416"/>
      <c r="NI356" s="416"/>
      <c r="NJ356" s="416"/>
      <c r="NK356" s="416"/>
      <c r="NL356" s="416"/>
      <c r="NM356" s="416"/>
      <c r="NN356" s="416"/>
      <c r="NO356" s="416"/>
      <c r="NP356" s="416"/>
      <c r="NQ356" s="416"/>
      <c r="NR356" s="416"/>
      <c r="NS356" s="416"/>
      <c r="NT356" s="416"/>
      <c r="NU356" s="416"/>
      <c r="NV356" s="416"/>
      <c r="NW356" s="416"/>
      <c r="NX356" s="416"/>
      <c r="NY356" s="416"/>
      <c r="NZ356" s="416"/>
      <c r="OA356" s="416"/>
      <c r="OB356" s="416"/>
      <c r="OC356" s="416"/>
      <c r="OD356" s="416"/>
      <c r="OE356" s="416"/>
      <c r="OF356" s="416"/>
      <c r="OG356" s="416"/>
      <c r="OH356" s="416"/>
      <c r="OI356" s="416"/>
      <c r="OJ356" s="416"/>
      <c r="OK356" s="416"/>
      <c r="OL356" s="416"/>
      <c r="OM356" s="416"/>
      <c r="ON356" s="416"/>
      <c r="OO356" s="416"/>
      <c r="OP356" s="416"/>
      <c r="OQ356" s="416"/>
      <c r="OR356" s="416"/>
      <c r="OS356" s="416"/>
      <c r="OT356" s="416"/>
      <c r="OU356" s="416"/>
      <c r="OV356" s="416"/>
      <c r="OW356" s="416"/>
      <c r="OX356" s="416"/>
      <c r="OY356" s="416"/>
      <c r="OZ356" s="416"/>
      <c r="PA356" s="416"/>
      <c r="PB356" s="416"/>
      <c r="PC356" s="416"/>
      <c r="PD356" s="416"/>
      <c r="PE356" s="416"/>
      <c r="PF356" s="416"/>
      <c r="PG356" s="416"/>
      <c r="PH356" s="416"/>
      <c r="PI356" s="416"/>
      <c r="PJ356" s="416"/>
      <c r="PK356" s="416"/>
      <c r="PL356" s="416"/>
      <c r="PM356" s="416"/>
      <c r="PN356" s="416"/>
      <c r="PO356" s="416"/>
      <c r="PP356" s="416"/>
      <c r="PQ356" s="416"/>
      <c r="PR356" s="416"/>
      <c r="PS356" s="416"/>
      <c r="PT356" s="416"/>
      <c r="PU356" s="416"/>
      <c r="PV356" s="416"/>
      <c r="PW356" s="416"/>
      <c r="PX356" s="416"/>
      <c r="PY356" s="416"/>
      <c r="PZ356" s="416"/>
      <c r="QA356" s="416"/>
      <c r="QB356" s="416"/>
      <c r="QC356" s="416"/>
      <c r="QD356" s="416"/>
      <c r="QE356" s="416"/>
      <c r="QF356" s="416"/>
      <c r="QG356" s="416"/>
      <c r="QH356" s="416"/>
      <c r="QI356" s="416"/>
      <c r="QJ356" s="416"/>
      <c r="QK356" s="416"/>
      <c r="QL356" s="416"/>
      <c r="QM356" s="416"/>
      <c r="QN356" s="416"/>
      <c r="QO356" s="416"/>
      <c r="QP356" s="416"/>
      <c r="QQ356" s="416"/>
      <c r="QR356" s="416"/>
      <c r="QS356" s="416"/>
      <c r="QT356" s="416"/>
      <c r="QU356" s="416"/>
      <c r="QV356" s="416"/>
      <c r="QW356" s="416"/>
      <c r="QX356" s="416"/>
      <c r="QY356" s="416"/>
      <c r="QZ356" s="416"/>
      <c r="RA356" s="416"/>
      <c r="RB356" s="416"/>
      <c r="RC356" s="416"/>
      <c r="RD356" s="416"/>
      <c r="RE356" s="416"/>
      <c r="RF356" s="416"/>
      <c r="RG356" s="416"/>
      <c r="RH356" s="416"/>
      <c r="RI356" s="416"/>
      <c r="RJ356" s="416"/>
      <c r="RK356" s="416"/>
      <c r="RL356" s="416"/>
      <c r="RM356" s="416"/>
      <c r="RN356" s="416"/>
      <c r="RO356" s="416"/>
      <c r="RP356" s="416"/>
      <c r="RQ356" s="416"/>
      <c r="RR356" s="416"/>
      <c r="RS356" s="416"/>
      <c r="RT356" s="416"/>
      <c r="RU356" s="416"/>
      <c r="RV356" s="416"/>
      <c r="RW356" s="416"/>
      <c r="RX356" s="416"/>
      <c r="RY356" s="416"/>
      <c r="RZ356" s="416"/>
      <c r="SA356" s="416"/>
      <c r="SB356" s="416"/>
      <c r="SC356" s="416"/>
      <c r="SD356" s="416"/>
      <c r="SE356" s="416"/>
      <c r="SF356" s="416"/>
      <c r="SG356" s="416"/>
      <c r="SH356" s="416"/>
      <c r="SI356" s="416"/>
      <c r="SJ356" s="416"/>
      <c r="SK356" s="416"/>
      <c r="SL356" s="416"/>
      <c r="SM356" s="416"/>
      <c r="SN356" s="416"/>
      <c r="SO356" s="416"/>
      <c r="SP356" s="416"/>
      <c r="SQ356" s="416"/>
      <c r="SR356" s="416"/>
      <c r="SS356" s="416"/>
      <c r="ST356" s="416"/>
      <c r="SU356" s="416"/>
      <c r="SV356" s="416"/>
      <c r="SW356" s="416"/>
      <c r="SX356" s="416"/>
      <c r="SY356" s="416"/>
      <c r="SZ356" s="416"/>
      <c r="TA356" s="416"/>
      <c r="TB356" s="416"/>
      <c r="TC356" s="416"/>
      <c r="TD356" s="416"/>
      <c r="TE356" s="416"/>
      <c r="TF356" s="416"/>
      <c r="TG356" s="416"/>
      <c r="TH356" s="416"/>
      <c r="TI356" s="416"/>
      <c r="TJ356" s="416"/>
      <c r="TK356" s="416"/>
      <c r="TL356" s="416"/>
      <c r="TM356" s="416"/>
      <c r="TN356" s="416"/>
      <c r="TO356" s="416"/>
      <c r="TP356" s="416"/>
      <c r="TQ356" s="416"/>
      <c r="TR356" s="416"/>
      <c r="TS356" s="416"/>
      <c r="TT356" s="416"/>
      <c r="TU356" s="416"/>
      <c r="TV356" s="416"/>
      <c r="TW356" s="416"/>
      <c r="TX356" s="416"/>
      <c r="TY356" s="416"/>
      <c r="TZ356" s="416"/>
      <c r="UA356" s="416"/>
      <c r="UB356" s="416"/>
      <c r="UC356" s="416"/>
      <c r="UD356" s="416"/>
      <c r="UE356" s="416"/>
      <c r="UF356" s="416"/>
      <c r="UG356" s="416"/>
      <c r="UH356" s="416"/>
      <c r="UI356" s="416"/>
      <c r="UJ356" s="416"/>
      <c r="UK356" s="416"/>
      <c r="UL356" s="416"/>
      <c r="UM356" s="416"/>
      <c r="UN356" s="416"/>
      <c r="UO356" s="416"/>
      <c r="UP356" s="416"/>
      <c r="UQ356" s="416"/>
      <c r="UR356" s="416"/>
      <c r="US356" s="416"/>
      <c r="UT356" s="416"/>
      <c r="UU356" s="416"/>
      <c r="UV356" s="416"/>
      <c r="UW356" s="416"/>
      <c r="UX356" s="416"/>
      <c r="UY356" s="416"/>
      <c r="UZ356" s="416"/>
      <c r="VA356" s="416"/>
      <c r="VB356" s="416"/>
      <c r="VC356" s="416"/>
      <c r="VD356" s="416"/>
      <c r="VE356" s="416"/>
      <c r="VF356" s="416"/>
      <c r="VG356" s="416"/>
      <c r="VH356" s="416"/>
      <c r="VI356" s="416"/>
      <c r="VJ356" s="416"/>
      <c r="VK356" s="416"/>
      <c r="VL356" s="416"/>
      <c r="VM356" s="416"/>
      <c r="VN356" s="416"/>
      <c r="VO356" s="416"/>
      <c r="VP356" s="416"/>
      <c r="VQ356" s="416"/>
      <c r="VR356" s="416"/>
      <c r="VS356" s="416"/>
      <c r="VT356" s="416"/>
      <c r="VU356" s="416"/>
      <c r="VV356" s="416"/>
      <c r="VW356" s="416"/>
      <c r="VX356" s="416"/>
      <c r="VY356" s="416"/>
      <c r="VZ356" s="416"/>
      <c r="WA356" s="416"/>
      <c r="WB356" s="416"/>
      <c r="WC356" s="416"/>
      <c r="WD356" s="416"/>
      <c r="WE356" s="416"/>
      <c r="WF356" s="416"/>
      <c r="WG356" s="416"/>
      <c r="WH356" s="416"/>
      <c r="WI356" s="416"/>
      <c r="WJ356" s="416"/>
      <c r="WK356" s="416"/>
      <c r="WL356" s="416"/>
      <c r="WM356" s="416"/>
      <c r="WN356" s="416"/>
      <c r="WO356" s="416"/>
      <c r="WP356" s="416"/>
      <c r="WQ356" s="416"/>
      <c r="WR356" s="416"/>
      <c r="WS356" s="416"/>
      <c r="WT356" s="416"/>
      <c r="WU356" s="416"/>
      <c r="WV356" s="416"/>
      <c r="WW356" s="416"/>
      <c r="WX356" s="416"/>
      <c r="WY356" s="416"/>
      <c r="WZ356" s="416"/>
      <c r="XA356" s="416"/>
      <c r="XB356" s="416"/>
      <c r="XC356" s="416"/>
      <c r="XD356" s="416"/>
      <c r="XE356" s="416"/>
      <c r="XF356" s="416"/>
      <c r="XG356" s="416"/>
      <c r="XH356" s="416"/>
      <c r="XI356" s="416"/>
      <c r="XJ356" s="416"/>
      <c r="XK356" s="416"/>
      <c r="XL356" s="416"/>
      <c r="XM356" s="416"/>
      <c r="XN356" s="416"/>
      <c r="XO356" s="416"/>
      <c r="XP356" s="416"/>
      <c r="XQ356" s="416"/>
      <c r="XR356" s="417"/>
      <c r="XS356" s="417"/>
      <c r="XT356" s="417"/>
      <c r="XU356" s="417"/>
      <c r="XV356" s="417"/>
      <c r="XW356" s="417"/>
      <c r="XX356" s="417"/>
      <c r="XY356" s="417"/>
      <c r="XZ356" s="417"/>
      <c r="YA356" s="417"/>
      <c r="YB356" s="417"/>
      <c r="YC356" s="417"/>
      <c r="YD356" s="417"/>
      <c r="YE356" s="417"/>
      <c r="YF356" s="417"/>
      <c r="YG356" s="417"/>
      <c r="YH356" s="417"/>
      <c r="YI356" s="417"/>
      <c r="YJ356" s="417"/>
      <c r="YK356" s="417"/>
      <c r="YL356" s="417"/>
      <c r="YM356" s="417"/>
      <c r="YN356" s="417"/>
      <c r="YO356" s="417"/>
      <c r="YP356" s="417"/>
      <c r="YQ356" s="417"/>
      <c r="YR356" s="417"/>
      <c r="YS356" s="417"/>
      <c r="YT356" s="417"/>
      <c r="YU356" s="417"/>
      <c r="YV356" s="417"/>
      <c r="YW356" s="417"/>
      <c r="YX356" s="417"/>
      <c r="YY356" s="417"/>
      <c r="YZ356" s="417"/>
      <c r="ZA356" s="417"/>
      <c r="ZB356" s="417"/>
      <c r="ZC356" s="417"/>
      <c r="ZD356" s="417"/>
      <c r="ZE356" s="417"/>
      <c r="ZF356" s="417"/>
      <c r="ZG356" s="417"/>
      <c r="ZH356" s="417"/>
      <c r="ZI356" s="417"/>
      <c r="ZJ356" s="417"/>
      <c r="ZK356" s="417"/>
      <c r="ZL356" s="417"/>
      <c r="ZM356" s="417"/>
      <c r="ZN356" s="417"/>
      <c r="ZO356" s="417"/>
      <c r="ZP356" s="417"/>
      <c r="ZQ356" s="417"/>
      <c r="ZR356" s="417"/>
      <c r="ZS356" s="417"/>
      <c r="ZT356" s="417"/>
      <c r="ZU356" s="417"/>
      <c r="ZV356" s="417"/>
      <c r="ZW356" s="417"/>
      <c r="ZX356" s="417"/>
      <c r="ZY356" s="417"/>
      <c r="ZZ356" s="417"/>
      <c r="AAA356" s="417"/>
      <c r="AAB356" s="417"/>
      <c r="AAC356" s="417"/>
      <c r="AAD356" s="417"/>
      <c r="AAE356" s="417"/>
      <c r="AAF356" s="417"/>
      <c r="AAG356" s="417"/>
      <c r="AAH356" s="417"/>
      <c r="AAI356" s="417"/>
      <c r="AAJ356" s="417"/>
      <c r="AAK356" s="417"/>
      <c r="AAL356" s="417"/>
      <c r="AAM356" s="417"/>
      <c r="AAN356" s="417"/>
      <c r="AAO356" s="417"/>
      <c r="AAP356" s="417"/>
      <c r="AAQ356" s="417"/>
      <c r="AAR356" s="417"/>
      <c r="AAS356" s="417"/>
      <c r="AAT356" s="417"/>
      <c r="AAU356" s="417"/>
      <c r="AAV356" s="417"/>
      <c r="AAW356" s="417"/>
      <c r="AAX356" s="417"/>
      <c r="AAY356" s="417"/>
      <c r="AAZ356" s="417"/>
      <c r="ABA356" s="417"/>
      <c r="ABB356" s="417"/>
      <c r="ABC356" s="417"/>
      <c r="ABD356" s="417"/>
      <c r="ABE356" s="417"/>
      <c r="ABF356" s="417"/>
      <c r="ABG356" s="417"/>
      <c r="ABH356" s="417"/>
      <c r="ABI356" s="417"/>
      <c r="ABJ356" s="417"/>
      <c r="ABK356" s="417"/>
      <c r="ABL356" s="417"/>
      <c r="ABM356" s="417"/>
      <c r="ABN356" s="417"/>
      <c r="ABO356" s="417"/>
      <c r="ABP356" s="417"/>
      <c r="ABQ356" s="417"/>
      <c r="ABR356" s="417"/>
      <c r="ABS356" s="417"/>
      <c r="ABT356" s="417"/>
      <c r="ABU356" s="417"/>
      <c r="ABV356" s="417"/>
      <c r="ABW356" s="417"/>
      <c r="ABX356" s="417"/>
      <c r="ABY356" s="417"/>
      <c r="ABZ356" s="417"/>
      <c r="ACA356" s="417"/>
      <c r="ACB356" s="417"/>
      <c r="ACC356" s="417"/>
      <c r="ACD356" s="417"/>
      <c r="ACE356" s="417"/>
      <c r="ACF356" s="417"/>
      <c r="ACG356" s="417"/>
      <c r="ACH356" s="417"/>
      <c r="ACI356" s="417"/>
      <c r="ACJ356" s="417"/>
      <c r="ACK356" s="417"/>
      <c r="ACL356" s="417"/>
      <c r="ACM356" s="417"/>
      <c r="ACN356" s="417"/>
      <c r="ACO356" s="417"/>
      <c r="ACP356" s="417"/>
      <c r="ACQ356" s="417"/>
      <c r="ACR356" s="417"/>
      <c r="ACS356" s="417"/>
      <c r="ACT356" s="417"/>
      <c r="ACU356" s="417"/>
      <c r="ACV356" s="417"/>
      <c r="ACW356" s="417"/>
      <c r="ACX356" s="417"/>
      <c r="ACY356" s="417"/>
      <c r="ACZ356" s="417"/>
      <c r="ADA356" s="417"/>
      <c r="ADB356" s="417"/>
      <c r="ADC356" s="417"/>
      <c r="ADD356" s="417"/>
      <c r="ADE356" s="417"/>
      <c r="ADF356" s="417"/>
      <c r="ADG356" s="417"/>
      <c r="ADH356" s="417"/>
      <c r="ADI356" s="417"/>
      <c r="ADJ356" s="417"/>
      <c r="ADK356" s="417"/>
      <c r="ADL356" s="417"/>
      <c r="ADM356" s="417"/>
      <c r="ADN356" s="417"/>
      <c r="ADO356" s="417"/>
      <c r="ADP356" s="417"/>
      <c r="ADQ356" s="417"/>
      <c r="ADR356" s="417"/>
      <c r="ADS356" s="417"/>
      <c r="ADT356" s="417"/>
      <c r="ADU356" s="417"/>
      <c r="ADV356" s="417"/>
      <c r="ADW356" s="417"/>
      <c r="ADX356" s="417"/>
      <c r="ADY356" s="417"/>
      <c r="ADZ356" s="417"/>
      <c r="AEA356" s="417"/>
      <c r="AEB356" s="417"/>
      <c r="AEC356" s="417"/>
      <c r="AED356" s="417"/>
      <c r="AEE356" s="417"/>
      <c r="AEF356" s="417"/>
      <c r="AEG356" s="417"/>
      <c r="AEH356" s="417"/>
      <c r="AEI356" s="417"/>
      <c r="AEJ356" s="417"/>
      <c r="AEK356" s="417"/>
      <c r="AEL356" s="417"/>
      <c r="AEM356" s="417"/>
      <c r="AEN356" s="417"/>
      <c r="AEO356" s="417"/>
      <c r="AEP356" s="417"/>
      <c r="AEQ356" s="417"/>
      <c r="AER356" s="417"/>
      <c r="AES356" s="417"/>
      <c r="AET356" s="417"/>
      <c r="AEU356" s="417"/>
      <c r="AEV356" s="417"/>
      <c r="AEW356" s="417"/>
      <c r="AEX356" s="417"/>
      <c r="AEY356" s="417"/>
      <c r="AEZ356" s="417"/>
      <c r="AFA356" s="417"/>
      <c r="AFB356" s="417"/>
      <c r="AFC356" s="417"/>
      <c r="AFD356" s="417"/>
      <c r="AFE356" s="417"/>
      <c r="AFF356" s="417"/>
      <c r="AFG356" s="417"/>
      <c r="AFH356" s="417"/>
      <c r="AFI356" s="417"/>
      <c r="AFJ356" s="417"/>
      <c r="AFK356" s="417"/>
      <c r="AFL356" s="417"/>
      <c r="AFM356" s="417"/>
      <c r="AFN356" s="417"/>
      <c r="AFO356" s="417"/>
      <c r="AFP356" s="417"/>
      <c r="AFQ356" s="417"/>
      <c r="AFR356" s="417"/>
      <c r="AFS356" s="417"/>
      <c r="AFT356" s="417"/>
      <c r="AFU356" s="417"/>
      <c r="AFV356" s="417"/>
      <c r="AFW356" s="417"/>
      <c r="AFX356" s="417"/>
      <c r="AFY356" s="417"/>
      <c r="AFZ356" s="417"/>
      <c r="AGA356" s="417"/>
      <c r="AGB356" s="417"/>
      <c r="AGC356" s="417"/>
      <c r="AGD356" s="417"/>
      <c r="AGE356" s="417"/>
      <c r="AGF356" s="417"/>
      <c r="AGG356" s="417"/>
      <c r="AGH356" s="417"/>
      <c r="AGI356" s="417"/>
      <c r="AGJ356" s="417"/>
      <c r="AGK356" s="417"/>
      <c r="AGL356" s="417"/>
      <c r="AGM356" s="417"/>
      <c r="AGN356" s="417"/>
      <c r="AGO356" s="417"/>
      <c r="AGP356" s="417"/>
      <c r="AGQ356" s="417"/>
      <c r="AGR356" s="417"/>
      <c r="AGS356" s="417"/>
      <c r="AGT356" s="417"/>
      <c r="AGU356" s="417"/>
      <c r="AGV356" s="417"/>
      <c r="AGW356" s="417"/>
      <c r="AGX356" s="417"/>
      <c r="AGY356" s="417"/>
      <c r="AGZ356" s="417"/>
      <c r="AHA356" s="417"/>
      <c r="AHB356" s="417"/>
      <c r="AHC356" s="417"/>
      <c r="AHD356" s="417"/>
      <c r="AHE356" s="417"/>
      <c r="AHF356" s="417"/>
      <c r="AHG356" s="417"/>
      <c r="AHH356" s="417"/>
      <c r="AHI356" s="417"/>
      <c r="AHJ356" s="417"/>
      <c r="AHK356" s="417"/>
      <c r="AHL356" s="417"/>
      <c r="AHM356" s="417"/>
      <c r="AHN356" s="417"/>
      <c r="AHO356" s="417"/>
      <c r="AHP356" s="417"/>
      <c r="AHQ356" s="417"/>
      <c r="AHR356" s="417"/>
      <c r="AHS356" s="417"/>
      <c r="AHT356" s="417"/>
      <c r="AHU356" s="417"/>
      <c r="AHV356" s="417"/>
      <c r="AHW356" s="417"/>
      <c r="AHX356" s="417"/>
      <c r="AHY356" s="417"/>
      <c r="AHZ356" s="417"/>
      <c r="AIA356" s="417"/>
      <c r="AIB356" s="417"/>
      <c r="AIC356" s="417"/>
      <c r="AID356" s="417"/>
      <c r="AIE356" s="417"/>
      <c r="AIF356" s="417"/>
      <c r="AIG356" s="417"/>
      <c r="AIH356" s="417"/>
      <c r="AII356" s="417"/>
      <c r="AIJ356" s="417"/>
      <c r="AIK356" s="417"/>
      <c r="AIL356" s="417"/>
      <c r="AIM356" s="417"/>
      <c r="AIN356" s="417"/>
      <c r="AIO356" s="417"/>
      <c r="AIP356" s="417"/>
      <c r="AIQ356" s="417"/>
      <c r="AIR356" s="417"/>
      <c r="AIS356" s="417"/>
      <c r="AIT356" s="417"/>
      <c r="AIU356" s="417"/>
      <c r="AIV356" s="417"/>
      <c r="AIW356" s="417"/>
      <c r="AIX356" s="417"/>
      <c r="AIY356" s="417"/>
      <c r="AIZ356" s="417"/>
      <c r="AJA356" s="417"/>
      <c r="AJB356" s="417"/>
      <c r="AJC356" s="417"/>
      <c r="AJD356" s="417"/>
      <c r="AJE356" s="417"/>
      <c r="AJF356" s="417"/>
      <c r="AJG356" s="417"/>
      <c r="AJH356" s="417"/>
      <c r="AJI356" s="417"/>
      <c r="AJJ356" s="417"/>
      <c r="AJK356" s="417"/>
      <c r="AJL356" s="417"/>
      <c r="AJM356" s="417"/>
      <c r="AJN356" s="417"/>
      <c r="AJO356" s="417"/>
      <c r="AJP356" s="417"/>
      <c r="AJQ356" s="417"/>
      <c r="AJR356" s="417"/>
      <c r="AJS356" s="417"/>
      <c r="AJT356" s="417"/>
      <c r="AJU356" s="417"/>
      <c r="AJV356" s="417"/>
      <c r="AJW356" s="417"/>
      <c r="AJX356" s="417"/>
      <c r="AJY356" s="417"/>
      <c r="AJZ356" s="417"/>
      <c r="AKA356" s="417"/>
      <c r="AKB356" s="417"/>
      <c r="AKC356" s="417"/>
      <c r="AKD356" s="417"/>
      <c r="AKE356" s="417"/>
      <c r="AKF356" s="417"/>
      <c r="AKG356" s="417"/>
      <c r="AKH356" s="417"/>
      <c r="AKI356" s="417"/>
      <c r="AKJ356" s="417"/>
      <c r="AKK356" s="417"/>
      <c r="AKL356" s="417"/>
      <c r="AKM356" s="417"/>
      <c r="AKN356" s="417"/>
      <c r="AKO356" s="417"/>
      <c r="AKP356" s="417"/>
      <c r="AKQ356" s="417"/>
      <c r="AKR356" s="417"/>
      <c r="AKS356" s="417"/>
      <c r="AKT356" s="417"/>
      <c r="AKU356" s="417"/>
      <c r="AKV356" s="417"/>
      <c r="AKW356" s="417"/>
      <c r="AKX356" s="417"/>
      <c r="AKY356" s="417"/>
      <c r="AKZ356" s="417"/>
      <c r="ALA356" s="417"/>
      <c r="ALB356" s="417"/>
      <c r="ALC356" s="417"/>
      <c r="ALD356" s="417"/>
      <c r="ALE356" s="417"/>
      <c r="ALF356" s="417"/>
      <c r="ALG356" s="417"/>
      <c r="ALH356" s="417"/>
      <c r="ALI356" s="417"/>
      <c r="ALJ356" s="417"/>
      <c r="ALK356" s="417"/>
      <c r="ALL356" s="417"/>
      <c r="ALM356" s="417"/>
      <c r="ALN356" s="417"/>
      <c r="ALO356" s="417"/>
      <c r="ALP356" s="417"/>
      <c r="ALQ356" s="417"/>
      <c r="ALR356" s="417"/>
      <c r="ALS356" s="417"/>
      <c r="ALT356" s="417"/>
      <c r="ALU356" s="417"/>
      <c r="ALV356" s="417"/>
      <c r="ALW356" s="417"/>
      <c r="ALX356" s="417"/>
      <c r="ALY356" s="417"/>
      <c r="ALZ356" s="417"/>
      <c r="AMA356" s="417"/>
      <c r="AMB356" s="417"/>
      <c r="AMC356" s="417"/>
      <c r="AMD356" s="417"/>
      <c r="AME356" s="417"/>
      <c r="AMF356" s="417"/>
      <c r="AMG356" s="417"/>
      <c r="AMH356" s="417"/>
      <c r="AMI356" s="417"/>
      <c r="AMJ356" s="417"/>
      <c r="AMK356" s="417"/>
      <c r="AML356" s="417"/>
      <c r="AMM356" s="417"/>
      <c r="AMN356" s="417"/>
      <c r="AMO356" s="417"/>
      <c r="AMP356" s="417"/>
      <c r="AMQ356" s="417"/>
      <c r="AMR356" s="417"/>
      <c r="AMS356" s="417"/>
      <c r="AMT356" s="417"/>
      <c r="AMU356" s="417"/>
      <c r="AMV356" s="417"/>
      <c r="AMW356" s="417"/>
      <c r="AMX356" s="417"/>
      <c r="AMY356" s="417"/>
      <c r="AMZ356" s="417"/>
      <c r="ANA356" s="417"/>
      <c r="ANB356" s="417"/>
      <c r="ANC356" s="417"/>
      <c r="AND356" s="417"/>
      <c r="ANE356" s="417"/>
      <c r="ANF356" s="417"/>
      <c r="ANG356" s="417"/>
      <c r="ANH356" s="417"/>
      <c r="ANI356" s="417"/>
      <c r="ANJ356" s="417"/>
      <c r="ANK356" s="417"/>
      <c r="ANL356" s="417"/>
      <c r="ANM356" s="417"/>
      <c r="ANN356" s="417"/>
      <c r="ANO356" s="417"/>
      <c r="ANP356" s="417"/>
      <c r="ANQ356" s="417"/>
      <c r="ANR356" s="417"/>
      <c r="ANS356" s="417"/>
      <c r="ANT356" s="417"/>
      <c r="ANU356" s="417"/>
      <c r="ANV356" s="417"/>
      <c r="ANW356" s="417"/>
      <c r="ANX356" s="417"/>
      <c r="ANY356" s="417"/>
      <c r="ANZ356" s="417"/>
      <c r="AOA356" s="417"/>
      <c r="AOB356" s="417"/>
      <c r="AOC356" s="417"/>
      <c r="AOD356" s="417"/>
      <c r="AOE356" s="417"/>
      <c r="AOF356" s="417"/>
      <c r="AOG356" s="417"/>
      <c r="AOH356" s="417"/>
      <c r="AOI356" s="417"/>
      <c r="AOJ356" s="417"/>
      <c r="AOK356" s="417"/>
      <c r="AOL356" s="417"/>
      <c r="AOM356" s="417"/>
      <c r="AON356" s="417"/>
      <c r="AOO356" s="417"/>
      <c r="AOP356" s="417"/>
      <c r="AOQ356" s="417"/>
      <c r="AOR356" s="417"/>
      <c r="AOS356" s="417"/>
      <c r="AOT356" s="417"/>
      <c r="AOU356" s="417"/>
      <c r="AOV356" s="417"/>
      <c r="AOW356" s="417"/>
      <c r="AOX356" s="417"/>
      <c r="AOY356" s="417"/>
      <c r="AOZ356" s="417"/>
      <c r="APA356" s="417"/>
      <c r="APB356" s="417"/>
      <c r="APC356" s="417"/>
      <c r="APD356" s="417"/>
      <c r="APE356" s="417"/>
      <c r="APF356" s="417"/>
      <c r="APG356" s="417"/>
      <c r="APH356" s="417"/>
      <c r="API356" s="417"/>
      <c r="APJ356" s="417"/>
      <c r="APK356" s="417"/>
      <c r="APL356" s="417"/>
      <c r="APM356" s="417"/>
      <c r="APN356" s="417"/>
      <c r="APO356" s="417"/>
      <c r="APP356" s="417"/>
      <c r="APQ356" s="417"/>
      <c r="APR356" s="417"/>
      <c r="APS356" s="417"/>
      <c r="APT356" s="417"/>
      <c r="APU356" s="417"/>
      <c r="APV356" s="417"/>
      <c r="APW356" s="417"/>
      <c r="APX356" s="417"/>
      <c r="APY356" s="417"/>
      <c r="APZ356" s="417"/>
      <c r="AQA356" s="417"/>
      <c r="AQB356" s="417"/>
      <c r="AQC356" s="417"/>
      <c r="AQD356" s="417"/>
      <c r="AQE356" s="417"/>
      <c r="AQF356" s="417"/>
      <c r="AQG356" s="417"/>
      <c r="AQH356" s="417"/>
      <c r="AQI356" s="417"/>
      <c r="AQJ356" s="417"/>
      <c r="AQK356" s="417"/>
      <c r="AQL356" s="417"/>
      <c r="AQM356" s="417"/>
      <c r="AQN356" s="417"/>
      <c r="AQO356" s="417"/>
      <c r="AQP356" s="417"/>
      <c r="AQQ356" s="417"/>
      <c r="AQR356" s="417"/>
      <c r="AQS356" s="417"/>
      <c r="AQT356" s="417"/>
      <c r="AQU356" s="417"/>
      <c r="AQV356" s="417"/>
      <c r="AQW356" s="417"/>
      <c r="AQX356" s="417"/>
      <c r="AQY356" s="417"/>
      <c r="AQZ356" s="417"/>
      <c r="ARA356" s="417"/>
      <c r="ARB356" s="417"/>
      <c r="ARC356" s="417"/>
      <c r="ARD356" s="417"/>
      <c r="ARE356" s="417"/>
      <c r="ARF356" s="417"/>
      <c r="ARG356" s="417"/>
      <c r="ARH356" s="417"/>
      <c r="ARI356" s="417"/>
      <c r="ARJ356" s="417"/>
      <c r="ARK356" s="417"/>
      <c r="ARL356" s="417"/>
      <c r="ARM356" s="417"/>
      <c r="ARN356" s="417"/>
      <c r="ARO356" s="417"/>
      <c r="ARP356" s="417"/>
      <c r="ARQ356" s="417"/>
      <c r="ARR356" s="417"/>
      <c r="ARS356" s="417"/>
      <c r="ART356" s="417"/>
      <c r="ARU356" s="417"/>
      <c r="ARV356" s="417"/>
      <c r="ARW356" s="417"/>
      <c r="ARX356" s="417"/>
      <c r="ARY356" s="417"/>
      <c r="ARZ356" s="417"/>
      <c r="ASA356" s="417"/>
      <c r="ASB356" s="417"/>
      <c r="ASC356" s="417"/>
      <c r="ASD356" s="417"/>
      <c r="ASE356" s="417"/>
      <c r="ASF356" s="417"/>
      <c r="ASG356" s="417"/>
      <c r="ASH356" s="417"/>
      <c r="ASI356" s="417"/>
      <c r="ASJ356" s="417"/>
      <c r="ASK356" s="417"/>
      <c r="ASL356" s="417"/>
      <c r="ASM356" s="417"/>
      <c r="ASN356" s="417"/>
      <c r="ASO356" s="417"/>
      <c r="ASP356" s="417"/>
      <c r="ASQ356" s="417"/>
      <c r="ASR356" s="417"/>
      <c r="ASS356" s="417"/>
      <c r="AST356" s="417"/>
      <c r="ASU356" s="417"/>
      <c r="ASV356" s="417"/>
      <c r="ASW356" s="417"/>
      <c r="ASX356" s="417"/>
      <c r="ASY356" s="417"/>
      <c r="ASZ356" s="417"/>
      <c r="ATA356" s="417"/>
      <c r="ATB356" s="417"/>
      <c r="ATC356" s="417"/>
      <c r="ATD356" s="417"/>
      <c r="ATE356" s="417"/>
      <c r="ATF356" s="417"/>
      <c r="ATG356" s="417"/>
      <c r="ATH356" s="417"/>
      <c r="ATI356" s="417"/>
      <c r="ATJ356" s="417"/>
      <c r="ATK356" s="417"/>
      <c r="ATL356" s="417"/>
      <c r="ATM356" s="417"/>
      <c r="ATN356" s="417"/>
      <c r="ATO356" s="417"/>
      <c r="ATP356" s="417"/>
      <c r="ATQ356" s="417"/>
      <c r="ATR356" s="417"/>
      <c r="ATS356" s="417"/>
      <c r="ATT356" s="417"/>
      <c r="ATU356" s="417"/>
      <c r="ATV356" s="417"/>
      <c r="ATW356" s="417"/>
      <c r="ATX356" s="417"/>
      <c r="ATY356" s="417"/>
      <c r="ATZ356" s="417"/>
      <c r="AUA356" s="417"/>
      <c r="AUB356" s="417"/>
      <c r="AUC356" s="417"/>
      <c r="AUD356" s="417"/>
      <c r="AUE356" s="417"/>
      <c r="AUF356" s="417"/>
      <c r="AUG356" s="417"/>
      <c r="AUH356" s="417"/>
      <c r="AUI356" s="417"/>
      <c r="AUJ356" s="417"/>
      <c r="AUK356" s="417"/>
      <c r="AUL356" s="417"/>
      <c r="AUM356" s="417"/>
      <c r="AUN356" s="417"/>
      <c r="AUO356" s="417"/>
      <c r="AUP356" s="417"/>
      <c r="AUQ356" s="417"/>
      <c r="AUR356" s="417"/>
      <c r="AUS356" s="417"/>
      <c r="AUT356" s="417"/>
      <c r="AUU356" s="417"/>
      <c r="AUV356" s="417"/>
      <c r="AUW356" s="417"/>
      <c r="AUX356" s="417"/>
      <c r="AUY356" s="417"/>
      <c r="AUZ356" s="417"/>
      <c r="AVA356" s="417"/>
      <c r="AVB356" s="417"/>
      <c r="AVC356" s="417"/>
      <c r="AVD356" s="417"/>
      <c r="AVE356" s="417"/>
      <c r="AVF356" s="417"/>
      <c r="AVG356" s="417"/>
      <c r="AVH356" s="417"/>
      <c r="AVI356" s="417"/>
      <c r="AVJ356" s="417"/>
      <c r="AVK356" s="417"/>
      <c r="AVL356" s="417"/>
      <c r="AVM356" s="417"/>
      <c r="AVN356" s="417"/>
      <c r="AVO356" s="417"/>
      <c r="AVP356" s="417"/>
      <c r="AVQ356" s="417"/>
      <c r="AVR356" s="417"/>
      <c r="AVS356" s="417"/>
      <c r="AVT356" s="417"/>
      <c r="AVU356" s="417"/>
      <c r="AVV356" s="417"/>
      <c r="AVW356" s="417"/>
      <c r="AVX356" s="417"/>
      <c r="AVY356" s="417"/>
      <c r="AVZ356" s="417"/>
      <c r="AWA356" s="417"/>
      <c r="AWB356" s="417"/>
      <c r="AWC356" s="417"/>
      <c r="AWD356" s="417"/>
      <c r="AWE356" s="417"/>
      <c r="AWF356" s="417"/>
      <c r="AWG356" s="417"/>
      <c r="AWH356" s="417"/>
      <c r="AWI356" s="417"/>
      <c r="AWJ356" s="417"/>
      <c r="AWK356" s="417"/>
      <c r="AWL356" s="417"/>
      <c r="AWM356" s="417"/>
      <c r="AWN356" s="417"/>
      <c r="AWO356" s="417"/>
      <c r="AWP356" s="417"/>
      <c r="AWQ356" s="417"/>
      <c r="AWR356" s="417"/>
      <c r="AWS356" s="417"/>
      <c r="AWT356" s="417"/>
      <c r="AWU356" s="417"/>
      <c r="AWV356" s="417"/>
      <c r="AWW356" s="417"/>
      <c r="AWX356" s="417"/>
      <c r="AWY356" s="417"/>
      <c r="AWZ356" s="417"/>
      <c r="AXA356" s="417"/>
      <c r="AXB356" s="417"/>
      <c r="AXC356" s="417"/>
      <c r="AXD356" s="417"/>
      <c r="AXE356" s="417"/>
      <c r="AXF356" s="417"/>
      <c r="AXG356" s="417"/>
      <c r="AXH356" s="417"/>
      <c r="AXI356" s="417"/>
      <c r="AXJ356" s="417"/>
      <c r="AXK356" s="417"/>
      <c r="AXL356" s="417"/>
      <c r="AXM356" s="417"/>
      <c r="AXN356" s="417"/>
      <c r="AXO356" s="417"/>
      <c r="AXP356" s="417"/>
      <c r="AXQ356" s="417"/>
      <c r="AXR356" s="417"/>
      <c r="AXS356" s="417"/>
      <c r="AXT356" s="417"/>
      <c r="AXU356" s="417"/>
      <c r="AXV356" s="417"/>
      <c r="AXW356" s="417"/>
      <c r="AXX356" s="417"/>
      <c r="AXY356" s="417"/>
      <c r="AXZ356" s="417"/>
      <c r="AYA356" s="417"/>
      <c r="AYB356" s="417"/>
      <c r="AYC356" s="417"/>
      <c r="AYD356" s="417"/>
      <c r="AYE356" s="417"/>
      <c r="AYF356" s="417"/>
      <c r="AYG356" s="417"/>
      <c r="AYH356" s="417"/>
      <c r="AYI356" s="417"/>
      <c r="AYJ356" s="417"/>
      <c r="AYK356" s="417"/>
      <c r="AYL356" s="417"/>
      <c r="AYM356" s="417"/>
      <c r="AYN356" s="417"/>
      <c r="AYO356" s="417"/>
      <c r="AYP356" s="417"/>
      <c r="AYQ356" s="417"/>
      <c r="AYR356" s="417"/>
      <c r="AYS356" s="417"/>
      <c r="AYT356" s="417"/>
      <c r="AYU356" s="417"/>
      <c r="AYV356" s="417"/>
      <c r="AYW356" s="417"/>
      <c r="AYX356" s="417"/>
      <c r="AYY356" s="417"/>
      <c r="AYZ356" s="417"/>
      <c r="AZA356" s="417"/>
      <c r="AZB356" s="417"/>
      <c r="AZC356" s="417"/>
      <c r="AZD356" s="417"/>
      <c r="AZE356" s="417"/>
      <c r="AZF356" s="417"/>
      <c r="AZG356" s="417"/>
      <c r="AZH356" s="417"/>
      <c r="AZI356" s="417"/>
      <c r="AZJ356" s="417"/>
      <c r="AZK356" s="417"/>
      <c r="AZL356" s="417"/>
      <c r="AZM356" s="417"/>
      <c r="AZN356" s="417"/>
      <c r="AZO356" s="417"/>
      <c r="AZP356" s="417"/>
      <c r="AZQ356" s="417"/>
      <c r="AZR356" s="417"/>
      <c r="AZS356" s="417"/>
      <c r="AZT356" s="417"/>
      <c r="AZU356" s="417"/>
      <c r="AZV356" s="417"/>
      <c r="AZW356" s="417"/>
      <c r="AZX356" s="417"/>
      <c r="AZY356" s="417"/>
      <c r="AZZ356" s="417"/>
      <c r="BAA356" s="417"/>
      <c r="BAB356" s="417"/>
      <c r="BAC356" s="417"/>
      <c r="BAD356" s="417"/>
      <c r="BAE356" s="417"/>
      <c r="BAF356" s="417"/>
      <c r="BAG356" s="417"/>
      <c r="BAH356" s="417"/>
      <c r="BAI356" s="417"/>
      <c r="BAJ356" s="417"/>
      <c r="BAK356" s="417"/>
      <c r="BAL356" s="417"/>
      <c r="BAM356" s="417"/>
      <c r="BAN356" s="417"/>
      <c r="BAO356" s="417"/>
      <c r="BAP356" s="417"/>
      <c r="BAQ356" s="417"/>
      <c r="BAR356" s="417"/>
      <c r="BAS356" s="417"/>
      <c r="BAT356" s="417"/>
      <c r="BAU356" s="417"/>
      <c r="BAV356" s="417"/>
      <c r="BAW356" s="417"/>
      <c r="BAX356" s="417"/>
      <c r="BAY356" s="417"/>
      <c r="BAZ356" s="417"/>
      <c r="BBA356" s="417"/>
      <c r="BBB356" s="417"/>
      <c r="BBC356" s="417"/>
      <c r="BBD356" s="417"/>
      <c r="BBE356" s="417"/>
      <c r="BBF356" s="417"/>
      <c r="BBG356" s="417"/>
      <c r="BBH356" s="417"/>
      <c r="BBI356" s="417"/>
      <c r="BBJ356" s="417"/>
      <c r="BBK356" s="417"/>
      <c r="BBL356" s="417"/>
      <c r="BBM356" s="417"/>
      <c r="BBN356" s="417"/>
      <c r="BBO356" s="417"/>
      <c r="BBP356" s="417"/>
      <c r="BBQ356" s="417"/>
      <c r="BBR356" s="417"/>
      <c r="BBS356" s="417"/>
      <c r="BBT356" s="417"/>
      <c r="BBU356" s="417"/>
      <c r="BBV356" s="417"/>
      <c r="BBW356" s="417"/>
      <c r="BBX356" s="417"/>
      <c r="BBY356" s="417"/>
      <c r="BBZ356" s="417"/>
      <c r="BCA356" s="417"/>
      <c r="BCB356" s="417"/>
      <c r="BCC356" s="417"/>
      <c r="BCD356" s="417"/>
      <c r="BCE356" s="417"/>
      <c r="BCF356" s="417"/>
      <c r="BCG356" s="417"/>
      <c r="BCH356" s="417"/>
      <c r="BCI356" s="417"/>
      <c r="BCJ356" s="417"/>
      <c r="BCK356" s="417"/>
      <c r="BCL356" s="417"/>
      <c r="BCM356" s="417"/>
      <c r="BCN356" s="417"/>
      <c r="BCO356" s="417"/>
      <c r="BCP356" s="417"/>
      <c r="BCQ356" s="417"/>
      <c r="BCR356" s="417"/>
      <c r="BCS356" s="417"/>
      <c r="BCT356" s="417"/>
      <c r="BCU356" s="417"/>
      <c r="BCV356" s="417"/>
      <c r="BCW356" s="417"/>
      <c r="BCX356" s="417"/>
      <c r="BCY356" s="417"/>
      <c r="BCZ356" s="417"/>
      <c r="BDA356" s="417"/>
      <c r="BDB356" s="417"/>
      <c r="BDC356" s="417"/>
      <c r="BDD356" s="417"/>
      <c r="BDE356" s="417"/>
      <c r="BDF356" s="417"/>
      <c r="BDG356" s="417"/>
      <c r="BDH356" s="417"/>
      <c r="BDI356" s="417"/>
      <c r="BDJ356" s="417"/>
      <c r="BDK356" s="417"/>
      <c r="BDL356" s="417"/>
      <c r="BDM356" s="417"/>
      <c r="BDN356" s="417"/>
      <c r="BDO356" s="417"/>
      <c r="BDP356" s="417"/>
      <c r="BDQ356" s="417"/>
      <c r="BDR356" s="417"/>
      <c r="BDS356" s="417"/>
      <c r="BDT356" s="417"/>
      <c r="BDU356" s="417"/>
      <c r="BDV356" s="417"/>
      <c r="BDW356" s="417"/>
      <c r="BDX356" s="417"/>
      <c r="BDY356" s="417"/>
      <c r="BDZ356" s="417"/>
      <c r="BEA356" s="417"/>
      <c r="BEB356" s="417"/>
      <c r="BEC356" s="417"/>
      <c r="BED356" s="417"/>
      <c r="BEE356" s="417"/>
      <c r="BEF356" s="417"/>
      <c r="BEG356" s="417"/>
      <c r="BEH356" s="417"/>
      <c r="BEI356" s="417"/>
      <c r="BEJ356" s="417"/>
      <c r="BEK356" s="417"/>
      <c r="BEL356" s="417"/>
      <c r="BEM356" s="417"/>
      <c r="BEN356" s="417"/>
      <c r="BEO356" s="417"/>
      <c r="BEP356" s="417"/>
      <c r="BEQ356" s="417"/>
      <c r="BER356" s="417"/>
      <c r="BES356" s="417"/>
      <c r="BET356" s="417"/>
      <c r="BEU356" s="417"/>
      <c r="BEV356" s="417"/>
      <c r="BEW356" s="417"/>
      <c r="BEX356" s="417"/>
      <c r="BEY356" s="417"/>
      <c r="BEZ356" s="417"/>
      <c r="BFA356" s="417"/>
      <c r="BFB356" s="417"/>
      <c r="BFC356" s="417"/>
      <c r="BFD356" s="417"/>
      <c r="BFE356" s="417"/>
      <c r="BFF356" s="417"/>
      <c r="BFG356" s="417"/>
      <c r="BFH356" s="417"/>
      <c r="BFI356" s="417"/>
      <c r="BFJ356" s="417"/>
      <c r="BFK356" s="417"/>
      <c r="BFL356" s="417"/>
      <c r="BFM356" s="417"/>
      <c r="BFN356" s="417"/>
      <c r="BFO356" s="417"/>
      <c r="BFP356" s="417"/>
      <c r="BFQ356" s="417"/>
      <c r="BFR356" s="417"/>
      <c r="BFS356" s="417"/>
      <c r="BFT356" s="417"/>
      <c r="BFU356" s="417"/>
      <c r="BFV356" s="417"/>
      <c r="BFW356" s="417"/>
      <c r="BFX356" s="417"/>
      <c r="BFY356" s="417"/>
      <c r="BFZ356" s="417"/>
      <c r="BGA356" s="417"/>
      <c r="BGB356" s="417"/>
      <c r="BGC356" s="417"/>
      <c r="BGD356" s="417"/>
      <c r="BGE356" s="417"/>
      <c r="BGF356" s="417"/>
      <c r="BGG356" s="417"/>
      <c r="BGH356" s="417"/>
      <c r="BGI356" s="417"/>
      <c r="BGJ356" s="417"/>
      <c r="BGK356" s="417"/>
      <c r="BGL356" s="417"/>
      <c r="BGM356" s="417"/>
      <c r="BGN356" s="417"/>
      <c r="BGO356" s="417"/>
      <c r="BGP356" s="417"/>
      <c r="BGQ356" s="417"/>
      <c r="BGR356" s="417"/>
      <c r="BGS356" s="417"/>
      <c r="BGT356" s="417"/>
      <c r="BGU356" s="417"/>
      <c r="BGV356" s="417"/>
      <c r="BGW356" s="417"/>
      <c r="BGX356" s="417"/>
      <c r="BGY356" s="417"/>
      <c r="BGZ356" s="417"/>
      <c r="BHA356" s="417"/>
      <c r="BHB356" s="417"/>
      <c r="BHC356" s="417"/>
      <c r="BHD356" s="417"/>
      <c r="BHE356" s="417"/>
      <c r="BHF356" s="417"/>
      <c r="BHG356" s="417"/>
      <c r="BHH356" s="417"/>
      <c r="BHI356" s="417"/>
      <c r="BHJ356" s="417"/>
      <c r="BHK356" s="417"/>
      <c r="BHL356" s="417"/>
      <c r="BHM356" s="417"/>
      <c r="BHN356" s="417"/>
      <c r="BHO356" s="417"/>
      <c r="BHP356" s="417"/>
      <c r="BHQ356" s="417"/>
      <c r="BHR356" s="417"/>
      <c r="BHS356" s="417"/>
      <c r="BHT356" s="417"/>
      <c r="BHU356" s="417"/>
      <c r="BHV356" s="417"/>
      <c r="BHW356" s="417"/>
      <c r="BHX356" s="417"/>
      <c r="BHY356" s="417"/>
      <c r="BHZ356" s="417"/>
      <c r="BIA356" s="417"/>
      <c r="BIB356" s="417"/>
      <c r="BIC356" s="417"/>
      <c r="BID356" s="417"/>
      <c r="BIE356" s="417"/>
      <c r="BIF356" s="417"/>
      <c r="BIG356" s="417"/>
      <c r="BIH356" s="417"/>
      <c r="BII356" s="417"/>
      <c r="BIJ356" s="417"/>
      <c r="BIK356" s="417"/>
      <c r="BIL356" s="417"/>
      <c r="BIM356" s="417"/>
      <c r="BIN356" s="417"/>
      <c r="BIO356" s="417"/>
      <c r="BIP356" s="417"/>
      <c r="BIQ356" s="417"/>
      <c r="BIR356" s="417"/>
      <c r="BIS356" s="417"/>
      <c r="BIT356" s="417"/>
      <c r="BIU356" s="417"/>
      <c r="BIV356" s="417"/>
      <c r="BIW356" s="417"/>
      <c r="BIX356" s="417"/>
      <c r="BIY356" s="417"/>
      <c r="BIZ356" s="417"/>
      <c r="BJA356" s="417"/>
      <c r="BJB356" s="417"/>
      <c r="BJC356" s="417"/>
      <c r="BJD356" s="417"/>
      <c r="BJE356" s="417"/>
      <c r="BJF356" s="417"/>
      <c r="BJG356" s="417"/>
      <c r="BJH356" s="417"/>
      <c r="BJI356" s="417"/>
      <c r="BJJ356" s="417"/>
      <c r="BJK356" s="417"/>
      <c r="BJL356" s="417"/>
      <c r="BJM356" s="417"/>
      <c r="BJN356" s="417"/>
      <c r="BJO356" s="417"/>
      <c r="BJP356" s="417"/>
      <c r="BJQ356" s="417"/>
      <c r="BJR356" s="417"/>
      <c r="BJS356" s="417"/>
      <c r="BJT356" s="417"/>
      <c r="BJU356" s="417"/>
      <c r="BJV356" s="417"/>
      <c r="BJW356" s="417"/>
      <c r="BJX356" s="417"/>
      <c r="BJY356" s="417"/>
      <c r="BJZ356" s="417"/>
      <c r="BKA356" s="417"/>
      <c r="BKB356" s="417"/>
      <c r="BKC356" s="417"/>
      <c r="BKD356" s="417"/>
      <c r="BKE356" s="417"/>
      <c r="BKF356" s="417"/>
      <c r="BKG356" s="417"/>
      <c r="BKH356" s="417"/>
      <c r="BKI356" s="417"/>
      <c r="BKJ356" s="417"/>
      <c r="BKK356" s="417"/>
      <c r="BKL356" s="417"/>
      <c r="BKM356" s="417"/>
      <c r="BKN356" s="417"/>
      <c r="BKO356" s="417"/>
      <c r="BKP356" s="417"/>
      <c r="BKQ356" s="417"/>
      <c r="BKR356" s="417"/>
      <c r="BKS356" s="417"/>
      <c r="BKT356" s="417"/>
      <c r="BKU356" s="417"/>
      <c r="BKV356" s="417"/>
      <c r="BKW356" s="417"/>
      <c r="BKX356" s="417"/>
      <c r="BKY356" s="417"/>
      <c r="BKZ356" s="417"/>
      <c r="BLA356" s="417"/>
      <c r="BLB356" s="417"/>
      <c r="BLC356" s="417"/>
      <c r="BLD356" s="417"/>
      <c r="BLE356" s="417"/>
      <c r="BLF356" s="417"/>
      <c r="BLG356" s="417"/>
      <c r="BLH356" s="417"/>
      <c r="BLI356" s="417"/>
      <c r="BLJ356" s="417"/>
      <c r="BLK356" s="417"/>
      <c r="BLL356" s="417"/>
      <c r="BLM356" s="417"/>
      <c r="BLN356" s="417"/>
      <c r="BLO356" s="417"/>
      <c r="BLP356" s="417"/>
      <c r="BLQ356" s="417"/>
      <c r="BLR356" s="417"/>
      <c r="BLS356" s="417"/>
      <c r="BLT356" s="417"/>
      <c r="BLU356" s="417"/>
      <c r="BLV356" s="417"/>
      <c r="BLW356" s="417"/>
      <c r="BLX356" s="417"/>
      <c r="BLY356" s="417"/>
      <c r="BLZ356" s="417"/>
      <c r="BMA356" s="417"/>
      <c r="BMB356" s="417"/>
      <c r="BMC356" s="417"/>
      <c r="BMD356" s="417"/>
      <c r="BME356" s="417"/>
      <c r="BMF356" s="417"/>
      <c r="BMG356" s="417"/>
      <c r="BMH356" s="417"/>
      <c r="BMI356" s="417"/>
      <c r="BMJ356" s="417"/>
      <c r="BMK356" s="417"/>
      <c r="BML356" s="417"/>
      <c r="BMM356" s="417"/>
      <c r="BMN356" s="417"/>
      <c r="BMO356" s="417"/>
      <c r="BMP356" s="417"/>
      <c r="BMQ356" s="417"/>
      <c r="BMR356" s="417"/>
      <c r="BMS356" s="417"/>
      <c r="BMT356" s="417"/>
      <c r="BMU356" s="417"/>
      <c r="BMV356" s="417"/>
      <c r="BMW356" s="417"/>
      <c r="BMX356" s="417"/>
      <c r="BMY356" s="417"/>
      <c r="BMZ356" s="417"/>
      <c r="BNA356" s="417"/>
      <c r="BNB356" s="417"/>
      <c r="BNC356" s="417"/>
      <c r="BND356" s="417"/>
      <c r="BNE356" s="417"/>
      <c r="BNF356" s="417"/>
      <c r="BNG356" s="417"/>
      <c r="BNH356" s="417"/>
      <c r="BNI356" s="417"/>
      <c r="BNJ356" s="417"/>
      <c r="BNK356" s="417"/>
      <c r="BNL356" s="417"/>
      <c r="BNM356" s="417"/>
      <c r="BNN356" s="417"/>
      <c r="BNO356" s="417"/>
      <c r="BNP356" s="417"/>
      <c r="BNQ356" s="417"/>
      <c r="BNR356" s="417"/>
      <c r="BNS356" s="417"/>
      <c r="BNT356" s="417"/>
      <c r="BNU356" s="417"/>
      <c r="BNV356" s="417"/>
      <c r="BNW356" s="417"/>
      <c r="BNX356" s="417"/>
      <c r="BNY356" s="417"/>
      <c r="BNZ356" s="417"/>
      <c r="BOA356" s="417"/>
      <c r="BOB356" s="417"/>
      <c r="BOC356" s="417"/>
      <c r="BOD356" s="417"/>
      <c r="BOE356" s="417"/>
      <c r="BOF356" s="417"/>
      <c r="BOG356" s="417"/>
      <c r="BOH356" s="417"/>
      <c r="BOI356" s="417"/>
      <c r="BOJ356" s="417"/>
      <c r="BOK356" s="417"/>
      <c r="BOL356" s="417"/>
      <c r="BOM356" s="417"/>
      <c r="BON356" s="417"/>
      <c r="BOO356" s="417"/>
      <c r="BOP356" s="417"/>
      <c r="BOQ356" s="417"/>
      <c r="BOR356" s="417"/>
      <c r="BOS356" s="417"/>
      <c r="BOT356" s="417"/>
      <c r="BOU356" s="417"/>
      <c r="BOV356" s="417"/>
      <c r="BOW356" s="417"/>
      <c r="BOX356" s="417"/>
      <c r="BOY356" s="417"/>
      <c r="BOZ356" s="417"/>
      <c r="BPA356" s="417"/>
      <c r="BPB356" s="417"/>
      <c r="BPC356" s="417"/>
      <c r="BPD356" s="417"/>
      <c r="BPE356" s="417"/>
      <c r="BPF356" s="417"/>
      <c r="BPG356" s="417"/>
      <c r="BPH356" s="417"/>
      <c r="BPI356" s="417"/>
      <c r="BPJ356" s="417"/>
      <c r="BPK356" s="417"/>
      <c r="BPL356" s="417"/>
      <c r="BPM356" s="417"/>
      <c r="BPN356" s="417"/>
      <c r="BPO356" s="417"/>
      <c r="BPP356" s="417"/>
      <c r="BPQ356" s="417"/>
      <c r="BPR356" s="417"/>
      <c r="BPS356" s="417"/>
      <c r="BPT356" s="417"/>
      <c r="BPU356" s="417"/>
      <c r="BPV356" s="417"/>
      <c r="BPW356" s="417"/>
      <c r="BPX356" s="417"/>
      <c r="BPY356" s="417"/>
      <c r="BPZ356" s="417"/>
      <c r="BQA356" s="417"/>
      <c r="BQB356" s="417"/>
      <c r="BQC356" s="417"/>
      <c r="BQD356" s="417"/>
      <c r="BQE356" s="417"/>
      <c r="BQF356" s="417"/>
      <c r="BQG356" s="417"/>
      <c r="BQH356" s="417"/>
      <c r="BQI356" s="417"/>
      <c r="BQJ356" s="417"/>
      <c r="BQK356" s="417"/>
      <c r="BQL356" s="417"/>
      <c r="BQM356" s="417"/>
      <c r="BQN356" s="417"/>
      <c r="BQO356" s="417"/>
      <c r="BQP356" s="417"/>
      <c r="BQQ356" s="417"/>
      <c r="BQR356" s="417"/>
      <c r="BQS356" s="417"/>
      <c r="BQT356" s="417"/>
      <c r="BQU356" s="417"/>
      <c r="BQV356" s="417"/>
      <c r="BQW356" s="417"/>
      <c r="BQX356" s="417"/>
      <c r="BQY356" s="417"/>
      <c r="BQZ356" s="417"/>
      <c r="BRA356" s="417"/>
      <c r="BRB356" s="417"/>
      <c r="BRC356" s="417"/>
      <c r="BRD356" s="417"/>
      <c r="BRE356" s="417"/>
      <c r="BRF356" s="417"/>
      <c r="BRG356" s="417"/>
      <c r="BRH356" s="417"/>
      <c r="BRI356" s="417"/>
      <c r="BRJ356" s="417"/>
      <c r="BRK356" s="417"/>
      <c r="BRL356" s="417"/>
      <c r="BRM356" s="417"/>
      <c r="BRN356" s="417"/>
      <c r="BRO356" s="417"/>
      <c r="BRP356" s="417"/>
      <c r="BRQ356" s="417"/>
      <c r="BRR356" s="417"/>
      <c r="BRS356" s="417"/>
      <c r="BRT356" s="417"/>
      <c r="BRU356" s="417"/>
      <c r="BRV356" s="417"/>
      <c r="BRW356" s="417"/>
      <c r="BRX356" s="417"/>
      <c r="BRY356" s="417"/>
      <c r="BRZ356" s="417"/>
      <c r="BSA356" s="417"/>
      <c r="BSB356" s="417"/>
      <c r="BSC356" s="417"/>
      <c r="BSD356" s="417"/>
      <c r="BSE356" s="417"/>
      <c r="BSF356" s="417"/>
      <c r="BSG356" s="417"/>
      <c r="BSH356" s="417"/>
      <c r="BSI356" s="417"/>
      <c r="BSJ356" s="417"/>
      <c r="BSK356" s="417"/>
      <c r="BSL356" s="417"/>
      <c r="BSM356" s="417"/>
      <c r="BSN356" s="417"/>
      <c r="BSO356" s="417"/>
      <c r="BSP356" s="417"/>
      <c r="BSQ356" s="417"/>
      <c r="BSR356" s="417"/>
      <c r="BSS356" s="417"/>
      <c r="BST356" s="417"/>
      <c r="BSU356" s="417"/>
      <c r="BSV356" s="417"/>
      <c r="BSW356" s="417"/>
      <c r="BSX356" s="417"/>
      <c r="BSY356" s="417"/>
      <c r="BSZ356" s="417"/>
      <c r="BTA356" s="417"/>
      <c r="BTB356" s="417"/>
      <c r="BTC356" s="417"/>
      <c r="BTD356" s="417"/>
      <c r="BTE356" s="417"/>
      <c r="BTF356" s="417"/>
      <c r="BTG356" s="417"/>
      <c r="BTH356" s="417"/>
      <c r="BTI356" s="417"/>
      <c r="BTJ356" s="417"/>
      <c r="BTK356" s="417"/>
      <c r="BTL356" s="417"/>
      <c r="BTM356" s="417"/>
      <c r="BTN356" s="417"/>
      <c r="BTO356" s="417"/>
      <c r="BTP356" s="417"/>
      <c r="BTQ356" s="417"/>
      <c r="BTR356" s="417"/>
      <c r="BTS356" s="417"/>
      <c r="BTT356" s="417"/>
      <c r="BTU356" s="417"/>
      <c r="BTV356" s="417"/>
      <c r="BTW356" s="417"/>
      <c r="BTX356" s="417"/>
      <c r="BTY356" s="417"/>
      <c r="BTZ356" s="417"/>
      <c r="BUA356" s="417"/>
      <c r="BUB356" s="417"/>
      <c r="BUC356" s="417"/>
      <c r="BUD356" s="417"/>
      <c r="BUE356" s="417"/>
      <c r="BUF356" s="417"/>
      <c r="BUG356" s="417"/>
      <c r="BUH356" s="417"/>
      <c r="BUI356" s="417"/>
      <c r="BUJ356" s="417"/>
      <c r="BUK356" s="417"/>
      <c r="BUL356" s="417"/>
      <c r="BUM356" s="417"/>
      <c r="BUN356" s="417"/>
      <c r="BUO356" s="417"/>
      <c r="BUP356" s="417"/>
      <c r="BUQ356" s="417"/>
      <c r="BUR356" s="417"/>
      <c r="BUS356" s="417"/>
      <c r="BUT356" s="417"/>
      <c r="BUU356" s="417"/>
      <c r="BUV356" s="417"/>
      <c r="BUW356" s="417"/>
      <c r="BUX356" s="417"/>
      <c r="BUY356" s="417"/>
      <c r="BUZ356" s="417"/>
      <c r="BVA356" s="417"/>
      <c r="BVB356" s="417"/>
      <c r="BVC356" s="417"/>
      <c r="BVD356" s="417"/>
      <c r="BVE356" s="417"/>
      <c r="BVF356" s="417"/>
      <c r="BVG356" s="417"/>
      <c r="BVH356" s="417"/>
      <c r="BVI356" s="417"/>
      <c r="BVJ356" s="417"/>
      <c r="BVK356" s="417"/>
      <c r="BVL356" s="417"/>
      <c r="BVM356" s="417"/>
      <c r="BVN356" s="417"/>
      <c r="BVO356" s="417"/>
      <c r="BVP356" s="417"/>
      <c r="BVQ356" s="417"/>
      <c r="BVR356" s="417"/>
      <c r="BVS356" s="417"/>
      <c r="BVT356" s="417"/>
      <c r="BVU356" s="417"/>
      <c r="BVV356" s="417"/>
      <c r="BVW356" s="417"/>
      <c r="BVX356" s="417"/>
      <c r="BVY356" s="417"/>
      <c r="BVZ356" s="417"/>
      <c r="BWA356" s="417"/>
      <c r="BWB356" s="417"/>
      <c r="BWC356" s="417"/>
      <c r="BWD356" s="417"/>
      <c r="BWE356" s="417"/>
      <c r="BWF356" s="417"/>
      <c r="BWG356" s="417"/>
      <c r="BWH356" s="417"/>
      <c r="BWI356" s="417"/>
      <c r="BWJ356" s="417"/>
      <c r="BWK356" s="417"/>
      <c r="BWL356" s="417"/>
      <c r="BWM356" s="417"/>
      <c r="BWN356" s="417"/>
      <c r="BWO356" s="417"/>
      <c r="BWP356" s="417"/>
      <c r="BWQ356" s="417"/>
      <c r="BWR356" s="417"/>
      <c r="BWS356" s="417"/>
      <c r="BWT356" s="417"/>
      <c r="BWU356" s="417"/>
      <c r="BWV356" s="417"/>
      <c r="BWW356" s="417"/>
      <c r="BWX356" s="417"/>
      <c r="BWY356" s="417"/>
      <c r="BWZ356" s="417"/>
      <c r="BXA356" s="417"/>
      <c r="BXB356" s="417"/>
      <c r="BXC356" s="417"/>
      <c r="BXD356" s="417"/>
      <c r="BXE356" s="417"/>
      <c r="BXF356" s="417"/>
      <c r="BXG356" s="417"/>
      <c r="BXH356" s="417"/>
      <c r="BXI356" s="417"/>
      <c r="BXJ356" s="417"/>
      <c r="BXK356" s="417"/>
      <c r="BXL356" s="417"/>
      <c r="BXM356" s="417"/>
      <c r="BXN356" s="417"/>
      <c r="BXO356" s="417"/>
      <c r="BXP356" s="417"/>
      <c r="BXQ356" s="417"/>
      <c r="BXR356" s="417"/>
      <c r="BXS356" s="417"/>
      <c r="BXT356" s="417"/>
      <c r="BXU356" s="417"/>
      <c r="BXV356" s="417"/>
      <c r="BXW356" s="417"/>
      <c r="BXX356" s="417"/>
      <c r="BXY356" s="417"/>
      <c r="BXZ356" s="417"/>
      <c r="BYA356" s="417"/>
      <c r="BYB356" s="417"/>
      <c r="BYC356" s="417"/>
      <c r="BYD356" s="417"/>
      <c r="BYE356" s="417"/>
      <c r="BYF356" s="417"/>
      <c r="BYG356" s="417"/>
      <c r="BYH356" s="417"/>
      <c r="BYI356" s="417"/>
      <c r="BYJ356" s="417"/>
      <c r="BYK356" s="417"/>
      <c r="BYL356" s="417"/>
      <c r="BYM356" s="417"/>
      <c r="BYN356" s="417"/>
      <c r="BYO356" s="417"/>
      <c r="BYP356" s="417"/>
      <c r="BYQ356" s="417"/>
      <c r="BYR356" s="417"/>
      <c r="BYS356" s="417"/>
      <c r="BYT356" s="417"/>
      <c r="BYU356" s="417"/>
      <c r="BYV356" s="417"/>
      <c r="BYW356" s="417"/>
      <c r="BYX356" s="417"/>
      <c r="BYY356" s="417"/>
      <c r="BYZ356" s="417"/>
      <c r="BZA356" s="417"/>
      <c r="BZB356" s="417"/>
      <c r="BZC356" s="417"/>
      <c r="BZD356" s="417"/>
      <c r="BZE356" s="417"/>
      <c r="BZF356" s="417"/>
      <c r="BZG356" s="417"/>
      <c r="BZH356" s="417"/>
      <c r="BZI356" s="417"/>
      <c r="BZJ356" s="417"/>
      <c r="BZK356" s="417"/>
      <c r="BZL356" s="417"/>
      <c r="BZM356" s="417"/>
      <c r="BZN356" s="417"/>
      <c r="BZO356" s="417"/>
      <c r="BZP356" s="417"/>
      <c r="BZQ356" s="417"/>
      <c r="BZR356" s="417"/>
      <c r="BZS356" s="417"/>
      <c r="BZT356" s="417"/>
      <c r="BZU356" s="417"/>
      <c r="BZV356" s="417"/>
      <c r="BZW356" s="417"/>
      <c r="BZX356" s="417"/>
      <c r="BZY356" s="417"/>
      <c r="BZZ356" s="417"/>
      <c r="CAA356" s="417"/>
      <c r="CAB356" s="417"/>
      <c r="CAC356" s="417"/>
      <c r="CAD356" s="417"/>
      <c r="CAE356" s="417"/>
      <c r="CAF356" s="417"/>
      <c r="CAG356" s="417"/>
      <c r="CAH356" s="417"/>
      <c r="CAI356" s="417"/>
      <c r="CAJ356" s="417"/>
      <c r="CAK356" s="417"/>
      <c r="CAL356" s="417"/>
      <c r="CAM356" s="417"/>
      <c r="CAN356" s="417"/>
      <c r="CAO356" s="417"/>
      <c r="CAP356" s="417"/>
      <c r="CAQ356" s="417"/>
      <c r="CAR356" s="417"/>
      <c r="CAS356" s="417"/>
      <c r="CAT356" s="417"/>
      <c r="CAU356" s="417"/>
      <c r="CAV356" s="417"/>
      <c r="CAW356" s="417"/>
      <c r="CAX356" s="417"/>
      <c r="CAY356" s="417"/>
      <c r="CAZ356" s="417"/>
      <c r="CBA356" s="417"/>
      <c r="CBB356" s="417"/>
      <c r="CBC356" s="417"/>
      <c r="CBD356" s="417"/>
      <c r="CBE356" s="417"/>
      <c r="CBF356" s="417"/>
      <c r="CBG356" s="417"/>
      <c r="CBH356" s="417"/>
      <c r="CBI356" s="417"/>
      <c r="CBJ356" s="417"/>
      <c r="CBK356" s="417"/>
      <c r="CBL356" s="417"/>
      <c r="CBM356" s="417"/>
      <c r="CBN356" s="417"/>
      <c r="CBO356" s="417"/>
      <c r="CBP356" s="417"/>
      <c r="CBQ356" s="417"/>
      <c r="CBR356" s="417"/>
      <c r="CBS356" s="417"/>
      <c r="CBT356" s="417"/>
      <c r="CBU356" s="417"/>
      <c r="CBV356" s="417"/>
      <c r="CBW356" s="417"/>
      <c r="CBX356" s="417"/>
      <c r="CBY356" s="417"/>
      <c r="CBZ356" s="417"/>
      <c r="CCA356" s="417"/>
      <c r="CCB356" s="417"/>
      <c r="CCC356" s="417"/>
      <c r="CCD356" s="417"/>
      <c r="CCE356" s="417"/>
      <c r="CCF356" s="417"/>
      <c r="CCG356" s="417"/>
      <c r="CCH356" s="417"/>
      <c r="CCI356" s="417"/>
      <c r="CCJ356" s="417"/>
      <c r="CCK356" s="417"/>
      <c r="CCL356" s="417"/>
      <c r="CCM356" s="417"/>
      <c r="CCN356" s="417"/>
      <c r="CCO356" s="417"/>
      <c r="CCP356" s="417"/>
      <c r="CCQ356" s="417"/>
      <c r="CCR356" s="417"/>
      <c r="CCS356" s="417"/>
      <c r="CCT356" s="417"/>
      <c r="CCU356" s="417"/>
      <c r="CCV356" s="417"/>
      <c r="CCW356" s="417"/>
      <c r="CCX356" s="417"/>
      <c r="CCY356" s="417"/>
      <c r="CCZ356" s="417"/>
      <c r="CDA356" s="417"/>
      <c r="CDB356" s="417"/>
      <c r="CDC356" s="417"/>
      <c r="CDD356" s="417"/>
      <c r="CDE356" s="417"/>
      <c r="CDF356" s="417"/>
      <c r="CDG356" s="417"/>
      <c r="CDH356" s="417"/>
      <c r="CDI356" s="417"/>
      <c r="CDJ356" s="417"/>
      <c r="CDK356" s="417"/>
      <c r="CDL356" s="417"/>
      <c r="CDM356" s="417"/>
      <c r="CDN356" s="417"/>
      <c r="CDO356" s="417"/>
      <c r="CDP356" s="417"/>
      <c r="CDQ356" s="417"/>
      <c r="CDR356" s="417"/>
      <c r="CDS356" s="417"/>
      <c r="CDT356" s="417"/>
      <c r="CDU356" s="417"/>
      <c r="CDV356" s="417"/>
      <c r="CDW356" s="417"/>
      <c r="CDX356" s="417"/>
      <c r="CDY356" s="417"/>
      <c r="CDZ356" s="417"/>
      <c r="CEA356" s="417"/>
      <c r="CEB356" s="417"/>
      <c r="CEC356" s="417"/>
      <c r="CED356" s="417"/>
      <c r="CEE356" s="417"/>
      <c r="CEF356" s="417"/>
      <c r="CEG356" s="417"/>
      <c r="CEH356" s="417"/>
      <c r="CEI356" s="417"/>
      <c r="CEJ356" s="417"/>
      <c r="CEK356" s="417"/>
      <c r="CEL356" s="417"/>
      <c r="CEM356" s="417"/>
      <c r="CEN356" s="417"/>
      <c r="CEO356" s="417"/>
      <c r="CEP356" s="417"/>
      <c r="CEQ356" s="417"/>
      <c r="CER356" s="417"/>
      <c r="CES356" s="417"/>
      <c r="CET356" s="417"/>
      <c r="CEU356" s="417"/>
      <c r="CEV356" s="417"/>
      <c r="CEW356" s="417"/>
      <c r="CEX356" s="417"/>
      <c r="CEY356" s="417"/>
      <c r="CEZ356" s="417"/>
      <c r="CFA356" s="417"/>
      <c r="CFB356" s="417"/>
      <c r="CFC356" s="417"/>
      <c r="CFD356" s="417"/>
      <c r="CFE356" s="417"/>
      <c r="CFF356" s="417"/>
      <c r="CFG356" s="417"/>
      <c r="CFH356" s="417"/>
      <c r="CFI356" s="417"/>
      <c r="CFJ356" s="417"/>
      <c r="CFK356" s="417"/>
      <c r="CFL356" s="417"/>
      <c r="CFM356" s="417"/>
      <c r="CFN356" s="417"/>
      <c r="CFO356" s="417"/>
      <c r="CFP356" s="417"/>
      <c r="CFQ356" s="417"/>
      <c r="CFR356" s="417"/>
      <c r="CFS356" s="417"/>
      <c r="CFT356" s="417"/>
      <c r="CFU356" s="417"/>
      <c r="CFV356" s="417"/>
      <c r="CFW356" s="417"/>
      <c r="CFX356" s="417"/>
      <c r="CFY356" s="417"/>
      <c r="CFZ356" s="417"/>
      <c r="CGA356" s="417"/>
      <c r="CGB356" s="417"/>
      <c r="CGC356" s="417"/>
      <c r="CGD356" s="417"/>
      <c r="CGE356" s="417"/>
      <c r="CGF356" s="417"/>
      <c r="CGG356" s="417"/>
      <c r="CGH356" s="417"/>
      <c r="CGI356" s="417"/>
      <c r="CGJ356" s="417"/>
      <c r="CGK356" s="417"/>
      <c r="CGL356" s="417"/>
      <c r="CGM356" s="417"/>
      <c r="CGN356" s="417"/>
      <c r="CGO356" s="417"/>
      <c r="CGP356" s="417"/>
      <c r="CGQ356" s="417"/>
      <c r="CGR356" s="417"/>
      <c r="CGS356" s="417"/>
      <c r="CGT356" s="417"/>
      <c r="CGU356" s="417"/>
      <c r="CGV356" s="417"/>
      <c r="CGW356" s="417"/>
      <c r="CGX356" s="417"/>
      <c r="CGY356" s="417"/>
      <c r="CGZ356" s="417"/>
      <c r="CHA356" s="417"/>
      <c r="CHB356" s="417"/>
      <c r="CHC356" s="417"/>
      <c r="CHD356" s="417"/>
      <c r="CHE356" s="417"/>
      <c r="CHF356" s="417"/>
      <c r="CHG356" s="417"/>
      <c r="CHH356" s="417"/>
      <c r="CHI356" s="417"/>
      <c r="CHJ356" s="417"/>
      <c r="CHK356" s="417"/>
      <c r="CHL356" s="417"/>
      <c r="CHM356" s="417"/>
      <c r="CHN356" s="417"/>
      <c r="CHO356" s="417"/>
      <c r="CHP356" s="417"/>
      <c r="CHQ356" s="417"/>
      <c r="CHR356" s="417"/>
      <c r="CHS356" s="417"/>
      <c r="CHT356" s="417"/>
      <c r="CHU356" s="417"/>
      <c r="CHV356" s="417"/>
      <c r="CHW356" s="417"/>
      <c r="CHX356" s="417"/>
      <c r="CHY356" s="417"/>
      <c r="CHZ356" s="417"/>
      <c r="CIA356" s="417"/>
      <c r="CIB356" s="417"/>
      <c r="CIC356" s="417"/>
      <c r="CID356" s="417"/>
      <c r="CIE356" s="417"/>
      <c r="CIF356" s="417"/>
      <c r="CIG356" s="417"/>
      <c r="CIH356" s="417"/>
      <c r="CII356" s="417"/>
      <c r="CIJ356" s="417"/>
      <c r="CIK356" s="417"/>
      <c r="CIL356" s="417"/>
      <c r="CIM356" s="417"/>
      <c r="CIN356" s="417"/>
      <c r="CIO356" s="417"/>
      <c r="CIP356" s="417"/>
      <c r="CIQ356" s="417"/>
      <c r="CIR356" s="417"/>
      <c r="CIS356" s="417"/>
      <c r="CIT356" s="417"/>
      <c r="CIU356" s="417"/>
      <c r="CIV356" s="417"/>
      <c r="CIW356" s="417"/>
      <c r="CIX356" s="417"/>
      <c r="CIY356" s="417"/>
      <c r="CIZ356" s="417"/>
      <c r="CJA356" s="417"/>
      <c r="CJB356" s="417"/>
      <c r="CJC356" s="417"/>
      <c r="CJD356" s="417"/>
      <c r="CJE356" s="417"/>
      <c r="CJF356" s="417"/>
      <c r="CJG356" s="417"/>
      <c r="CJH356" s="417"/>
      <c r="CJI356" s="417"/>
      <c r="CJJ356" s="417"/>
      <c r="CJK356" s="417"/>
      <c r="CJL356" s="417"/>
      <c r="CJM356" s="417"/>
      <c r="CJN356" s="417"/>
      <c r="CJO356" s="417"/>
      <c r="CJP356" s="417"/>
      <c r="CJQ356" s="417"/>
      <c r="CJR356" s="417"/>
      <c r="CJS356" s="417"/>
      <c r="CJT356" s="417"/>
      <c r="CJU356" s="417"/>
      <c r="CJV356" s="417"/>
      <c r="CJW356" s="417"/>
      <c r="CJX356" s="417"/>
      <c r="CJY356" s="417"/>
      <c r="CJZ356" s="417"/>
      <c r="CKA356" s="417"/>
      <c r="CKB356" s="417"/>
      <c r="CKC356" s="417"/>
      <c r="CKD356" s="417"/>
      <c r="CKE356" s="417"/>
      <c r="CKF356" s="417"/>
      <c r="CKG356" s="417"/>
      <c r="CKH356" s="417"/>
      <c r="CKI356" s="417"/>
      <c r="CKJ356" s="417"/>
      <c r="CKK356" s="417"/>
      <c r="CKL356" s="417"/>
      <c r="CKM356" s="417"/>
      <c r="CKN356" s="417"/>
      <c r="CKO356" s="417"/>
      <c r="CKP356" s="417"/>
      <c r="CKQ356" s="417"/>
      <c r="CKR356" s="417"/>
      <c r="CKS356" s="417"/>
      <c r="CKT356" s="417"/>
      <c r="CKU356" s="417"/>
      <c r="CKV356" s="417"/>
      <c r="CKW356" s="417"/>
      <c r="CKX356" s="417"/>
      <c r="CKY356" s="417"/>
      <c r="CKZ356" s="417"/>
      <c r="CLA356" s="417"/>
      <c r="CLB356" s="417"/>
      <c r="CLC356" s="417"/>
      <c r="CLD356" s="417"/>
      <c r="CLE356" s="417"/>
      <c r="CLF356" s="417"/>
      <c r="CLG356" s="417"/>
      <c r="CLH356" s="417"/>
      <c r="CLI356" s="417"/>
      <c r="CLJ356" s="417"/>
      <c r="CLK356" s="417"/>
      <c r="CLL356" s="417"/>
      <c r="CLM356" s="417"/>
      <c r="CLN356" s="417"/>
      <c r="CLO356" s="417"/>
      <c r="CLP356" s="417"/>
      <c r="CLQ356" s="417"/>
      <c r="CLR356" s="417"/>
      <c r="CLS356" s="417"/>
      <c r="CLT356" s="417"/>
      <c r="CLU356" s="417"/>
      <c r="CLV356" s="417"/>
      <c r="CLW356" s="417"/>
      <c r="CLX356" s="417"/>
      <c r="CLY356" s="417"/>
      <c r="CLZ356" s="417"/>
      <c r="CMA356" s="417"/>
      <c r="CMB356" s="417"/>
      <c r="CMC356" s="417"/>
      <c r="CMD356" s="417"/>
      <c r="CME356" s="417"/>
      <c r="CMF356" s="417"/>
      <c r="CMG356" s="417"/>
      <c r="CMH356" s="417"/>
      <c r="CMI356" s="417"/>
      <c r="CMJ356" s="417"/>
      <c r="CMK356" s="417"/>
      <c r="CML356" s="417"/>
      <c r="CMM356" s="417"/>
      <c r="CMN356" s="417"/>
      <c r="CMO356" s="417"/>
      <c r="CMP356" s="417"/>
      <c r="CMQ356" s="417"/>
      <c r="CMR356" s="417"/>
      <c r="CMS356" s="417"/>
      <c r="CMT356" s="417"/>
      <c r="CMU356" s="417"/>
      <c r="CMV356" s="417"/>
      <c r="CMW356" s="417"/>
      <c r="CMX356" s="417"/>
      <c r="CMY356" s="417"/>
      <c r="CMZ356" s="417"/>
      <c r="CNA356" s="417"/>
      <c r="CNB356" s="417"/>
      <c r="CNC356" s="417"/>
      <c r="CND356" s="417"/>
      <c r="CNE356" s="417"/>
      <c r="CNF356" s="417"/>
      <c r="CNG356" s="417"/>
      <c r="CNH356" s="417"/>
      <c r="CNI356" s="417"/>
      <c r="CNJ356" s="417"/>
      <c r="CNK356" s="417"/>
      <c r="CNL356" s="417"/>
      <c r="CNM356" s="417"/>
      <c r="CNN356" s="417"/>
      <c r="CNO356" s="417"/>
      <c r="CNP356" s="417"/>
      <c r="CNQ356" s="417"/>
      <c r="CNR356" s="417"/>
      <c r="CNS356" s="417"/>
      <c r="CNT356" s="417"/>
      <c r="CNU356" s="417"/>
      <c r="CNV356" s="417"/>
      <c r="CNW356" s="417"/>
      <c r="CNX356" s="417"/>
      <c r="CNY356" s="417"/>
      <c r="CNZ356" s="417"/>
      <c r="COA356" s="417"/>
      <c r="COB356" s="417"/>
      <c r="COC356" s="417"/>
      <c r="COD356" s="417"/>
      <c r="COE356" s="417"/>
      <c r="COF356" s="417"/>
      <c r="COG356" s="417"/>
      <c r="COH356" s="417"/>
      <c r="COI356" s="417"/>
      <c r="COJ356" s="417"/>
      <c r="COK356" s="417"/>
      <c r="COL356" s="417"/>
      <c r="COM356" s="417"/>
      <c r="CON356" s="417"/>
      <c r="COO356" s="417"/>
      <c r="COP356" s="417"/>
      <c r="COQ356" s="417"/>
      <c r="COR356" s="417"/>
      <c r="COS356" s="417"/>
      <c r="COT356" s="417"/>
      <c r="COU356" s="417"/>
      <c r="COV356" s="417"/>
      <c r="COW356" s="417"/>
      <c r="COX356" s="417"/>
      <c r="COY356" s="417"/>
    </row>
    <row r="357" spans="1:2443" s="436" customFormat="1" x14ac:dyDescent="0.35">
      <c r="A357" s="307" t="s">
        <v>585</v>
      </c>
      <c r="B357" s="435" t="s">
        <v>96</v>
      </c>
      <c r="C357" s="435">
        <v>1998</v>
      </c>
      <c r="D357" s="435" t="s">
        <v>403</v>
      </c>
      <c r="E357" s="29">
        <v>82108</v>
      </c>
      <c r="F357" s="331" t="s">
        <v>348</v>
      </c>
      <c r="G357" s="471">
        <f t="shared" si="16"/>
        <v>82108</v>
      </c>
      <c r="H357" s="331" t="s">
        <v>352</v>
      </c>
      <c r="I357" s="416"/>
      <c r="J357" s="416"/>
      <c r="K357" s="416"/>
      <c r="L357" s="416"/>
      <c r="M357" s="416"/>
      <c r="N357" s="416"/>
      <c r="O357" s="416"/>
      <c r="P357" s="416"/>
      <c r="Q357" s="416"/>
      <c r="R357" s="425"/>
      <c r="S357" s="416"/>
      <c r="T357" s="416"/>
      <c r="U357" s="416"/>
      <c r="V357" s="416"/>
      <c r="W357" s="416"/>
      <c r="X357" s="416"/>
      <c r="Y357" s="416"/>
      <c r="Z357" s="416"/>
      <c r="AA357" s="416"/>
      <c r="AB357" s="416"/>
      <c r="AC357" s="416"/>
      <c r="AD357" s="416"/>
      <c r="AE357" s="416"/>
      <c r="AF357" s="416"/>
      <c r="AG357" s="416"/>
      <c r="AH357" s="416"/>
      <c r="AI357" s="416"/>
      <c r="AJ357" s="416"/>
      <c r="AK357" s="416"/>
      <c r="AL357" s="416"/>
      <c r="AM357" s="416"/>
      <c r="AN357" s="416"/>
      <c r="AO357" s="416"/>
      <c r="AP357" s="416"/>
      <c r="AQ357" s="416"/>
      <c r="AR357" s="416"/>
      <c r="AS357" s="416"/>
      <c r="AT357" s="416"/>
      <c r="AU357" s="416"/>
      <c r="AV357" s="416"/>
      <c r="AW357" s="416"/>
      <c r="AX357" s="416"/>
      <c r="AY357" s="416"/>
      <c r="AZ357" s="416"/>
      <c r="BA357" s="416"/>
      <c r="BB357" s="416"/>
      <c r="BC357" s="416"/>
      <c r="BD357" s="416"/>
      <c r="BE357" s="416"/>
      <c r="BF357" s="416"/>
      <c r="BG357" s="416"/>
      <c r="BH357" s="416"/>
      <c r="BI357" s="416"/>
      <c r="BJ357" s="416"/>
      <c r="BK357" s="416"/>
      <c r="BL357" s="416"/>
      <c r="BM357" s="416"/>
      <c r="BN357" s="416"/>
      <c r="BO357" s="416"/>
      <c r="BP357" s="416"/>
      <c r="BQ357" s="416"/>
      <c r="BR357" s="416"/>
      <c r="BS357" s="416"/>
      <c r="BT357" s="416"/>
      <c r="BU357" s="416"/>
      <c r="BV357" s="416"/>
      <c r="BW357" s="416"/>
      <c r="BX357" s="416"/>
      <c r="BY357" s="416"/>
      <c r="BZ357" s="416"/>
      <c r="CA357" s="416"/>
      <c r="CB357" s="416"/>
      <c r="CC357" s="416"/>
      <c r="CD357" s="416"/>
      <c r="CE357" s="416"/>
      <c r="CF357" s="416"/>
      <c r="CG357" s="416"/>
      <c r="CH357" s="416"/>
      <c r="CI357" s="416"/>
      <c r="CJ357" s="416"/>
      <c r="CK357" s="416"/>
      <c r="CL357" s="416"/>
      <c r="CM357" s="416"/>
      <c r="CN357" s="416"/>
      <c r="CO357" s="416"/>
      <c r="CP357" s="416"/>
      <c r="CQ357" s="416"/>
      <c r="CR357" s="416"/>
      <c r="CS357" s="416"/>
      <c r="CT357" s="416"/>
      <c r="CU357" s="416"/>
      <c r="CV357" s="416"/>
      <c r="CW357" s="416"/>
      <c r="CX357" s="416"/>
      <c r="CY357" s="416"/>
      <c r="CZ357" s="416"/>
      <c r="DA357" s="416"/>
      <c r="DB357" s="416"/>
      <c r="DC357" s="416"/>
      <c r="DD357" s="416"/>
      <c r="DE357" s="416"/>
      <c r="DF357" s="416"/>
      <c r="DG357" s="416"/>
      <c r="DH357" s="416"/>
      <c r="DI357" s="416"/>
      <c r="DJ357" s="416"/>
      <c r="DK357" s="416"/>
      <c r="DL357" s="416"/>
      <c r="DM357" s="416"/>
      <c r="DN357" s="416"/>
      <c r="DO357" s="416"/>
      <c r="DP357" s="416"/>
      <c r="DQ357" s="416"/>
      <c r="DR357" s="416"/>
      <c r="DS357" s="416"/>
      <c r="DT357" s="416"/>
      <c r="DU357" s="416"/>
      <c r="DV357" s="416"/>
      <c r="DW357" s="416"/>
      <c r="DX357" s="416"/>
      <c r="DY357" s="416"/>
      <c r="DZ357" s="416"/>
      <c r="EA357" s="416"/>
      <c r="EB357" s="416"/>
      <c r="EC357" s="416"/>
      <c r="ED357" s="416"/>
      <c r="EE357" s="416"/>
      <c r="EF357" s="416"/>
      <c r="EG357" s="416"/>
      <c r="EH357" s="416"/>
      <c r="EI357" s="416"/>
      <c r="EJ357" s="416"/>
      <c r="EK357" s="416"/>
      <c r="EL357" s="416"/>
      <c r="EM357" s="416"/>
      <c r="EN357" s="416"/>
      <c r="EO357" s="416"/>
      <c r="EP357" s="416"/>
      <c r="EQ357" s="416"/>
      <c r="ER357" s="416"/>
      <c r="ES357" s="416"/>
      <c r="ET357" s="416"/>
      <c r="EU357" s="416"/>
      <c r="EV357" s="416"/>
      <c r="EW357" s="416"/>
      <c r="EX357" s="416"/>
      <c r="EY357" s="416"/>
      <c r="EZ357" s="416"/>
      <c r="FA357" s="416"/>
      <c r="FB357" s="416"/>
      <c r="FC357" s="416"/>
      <c r="FD357" s="416"/>
      <c r="FE357" s="416"/>
      <c r="FF357" s="416"/>
      <c r="FG357" s="416"/>
      <c r="FH357" s="416"/>
      <c r="FI357" s="416"/>
      <c r="FJ357" s="416"/>
      <c r="FK357" s="416"/>
      <c r="FL357" s="416"/>
      <c r="FM357" s="416"/>
      <c r="FN357" s="416"/>
      <c r="FO357" s="416"/>
      <c r="FP357" s="416"/>
      <c r="FQ357" s="416"/>
      <c r="FR357" s="416"/>
      <c r="FS357" s="416"/>
      <c r="FT357" s="416"/>
      <c r="FU357" s="416"/>
      <c r="FV357" s="416"/>
      <c r="FW357" s="416"/>
      <c r="FX357" s="416"/>
      <c r="FY357" s="416"/>
      <c r="FZ357" s="416"/>
      <c r="GA357" s="416"/>
      <c r="GB357" s="416"/>
      <c r="GC357" s="416"/>
      <c r="GD357" s="416"/>
      <c r="GE357" s="416"/>
      <c r="GF357" s="416"/>
      <c r="GG357" s="416"/>
      <c r="GH357" s="416"/>
      <c r="GI357" s="416"/>
      <c r="GJ357" s="416"/>
      <c r="GK357" s="416"/>
      <c r="GL357" s="416"/>
      <c r="GM357" s="416"/>
      <c r="GN357" s="416"/>
      <c r="GO357" s="416"/>
      <c r="GP357" s="416"/>
      <c r="GQ357" s="416"/>
      <c r="GR357" s="416"/>
      <c r="GS357" s="416"/>
      <c r="GT357" s="416"/>
      <c r="GU357" s="416"/>
      <c r="GV357" s="416"/>
      <c r="GW357" s="416"/>
      <c r="GX357" s="416"/>
      <c r="GY357" s="416"/>
      <c r="GZ357" s="416"/>
      <c r="HA357" s="416"/>
      <c r="HB357" s="416"/>
      <c r="HC357" s="416"/>
      <c r="HD357" s="416"/>
      <c r="HE357" s="416"/>
      <c r="HF357" s="416"/>
      <c r="HG357" s="416"/>
      <c r="HH357" s="416"/>
      <c r="HI357" s="416"/>
      <c r="HJ357" s="416"/>
      <c r="HK357" s="416"/>
      <c r="HL357" s="416"/>
      <c r="HM357" s="416"/>
      <c r="HN357" s="416"/>
      <c r="HO357" s="416"/>
      <c r="HP357" s="416"/>
      <c r="HQ357" s="416"/>
      <c r="HR357" s="416"/>
      <c r="HS357" s="416"/>
      <c r="HT357" s="416"/>
      <c r="HU357" s="416"/>
      <c r="HV357" s="416"/>
      <c r="HW357" s="416"/>
      <c r="HX357" s="416"/>
      <c r="HY357" s="416"/>
      <c r="HZ357" s="416"/>
      <c r="IA357" s="416"/>
      <c r="IB357" s="416"/>
      <c r="IC357" s="416"/>
      <c r="ID357" s="416"/>
      <c r="IE357" s="416"/>
      <c r="IF357" s="416"/>
      <c r="IG357" s="416"/>
      <c r="IH357" s="416"/>
      <c r="II357" s="416"/>
      <c r="IJ357" s="416"/>
      <c r="IK357" s="416"/>
      <c r="IL357" s="416"/>
      <c r="IM357" s="416"/>
      <c r="IN357" s="416"/>
      <c r="IO357" s="416"/>
      <c r="IP357" s="416"/>
      <c r="IQ357" s="416"/>
      <c r="IR357" s="416"/>
      <c r="IS357" s="416"/>
      <c r="IT357" s="416"/>
      <c r="IU357" s="416"/>
      <c r="IV357" s="416"/>
      <c r="IW357" s="416"/>
      <c r="IX357" s="416"/>
      <c r="IY357" s="416"/>
      <c r="IZ357" s="416"/>
      <c r="JA357" s="416"/>
      <c r="JB357" s="416"/>
      <c r="JC357" s="416"/>
      <c r="JD357" s="416"/>
      <c r="JE357" s="416"/>
      <c r="JF357" s="416"/>
      <c r="JG357" s="416"/>
      <c r="JH357" s="416"/>
      <c r="JI357" s="416"/>
      <c r="JJ357" s="416"/>
      <c r="JK357" s="416"/>
      <c r="JL357" s="416"/>
      <c r="JM357" s="416"/>
      <c r="JN357" s="416"/>
      <c r="JO357" s="416"/>
      <c r="JP357" s="416"/>
      <c r="JQ357" s="416"/>
      <c r="JR357" s="416"/>
      <c r="JS357" s="416"/>
      <c r="JT357" s="416"/>
      <c r="JU357" s="416"/>
      <c r="JV357" s="416"/>
      <c r="JW357" s="416"/>
      <c r="JX357" s="416"/>
      <c r="JY357" s="416"/>
      <c r="JZ357" s="416"/>
      <c r="KA357" s="416"/>
      <c r="KB357" s="416"/>
      <c r="KC357" s="416"/>
      <c r="KD357" s="416"/>
      <c r="KE357" s="416"/>
      <c r="KF357" s="416"/>
      <c r="KG357" s="416"/>
      <c r="KH357" s="416"/>
      <c r="KI357" s="416"/>
      <c r="KJ357" s="416"/>
      <c r="KK357" s="416"/>
      <c r="KL357" s="416"/>
      <c r="KM357" s="416"/>
      <c r="KN357" s="416"/>
      <c r="KO357" s="416"/>
      <c r="KP357" s="416"/>
      <c r="KQ357" s="416"/>
      <c r="KR357" s="416"/>
      <c r="KS357" s="416"/>
      <c r="KT357" s="416"/>
      <c r="KU357" s="416"/>
      <c r="KV357" s="416"/>
      <c r="KW357" s="416"/>
      <c r="KX357" s="416"/>
      <c r="KY357" s="416"/>
      <c r="KZ357" s="416"/>
      <c r="LA357" s="416"/>
      <c r="LB357" s="416"/>
      <c r="LC357" s="416"/>
      <c r="LD357" s="416"/>
      <c r="LE357" s="416"/>
      <c r="LF357" s="416"/>
      <c r="LG357" s="416"/>
      <c r="LH357" s="416"/>
      <c r="LI357" s="416"/>
      <c r="LJ357" s="416"/>
      <c r="LK357" s="416"/>
      <c r="LL357" s="416"/>
      <c r="LM357" s="416"/>
      <c r="LN357" s="416"/>
      <c r="LO357" s="416"/>
      <c r="LP357" s="416"/>
      <c r="LQ357" s="416"/>
      <c r="LR357" s="416"/>
      <c r="LS357" s="416"/>
      <c r="LT357" s="416"/>
      <c r="LU357" s="416"/>
      <c r="LV357" s="416"/>
      <c r="LW357" s="416"/>
      <c r="LX357" s="416"/>
      <c r="LY357" s="416"/>
      <c r="LZ357" s="416"/>
      <c r="MA357" s="416"/>
      <c r="MB357" s="416"/>
      <c r="MC357" s="416"/>
      <c r="MD357" s="416"/>
      <c r="ME357" s="416"/>
      <c r="MF357" s="416"/>
      <c r="MG357" s="416"/>
      <c r="MH357" s="416"/>
      <c r="MI357" s="416"/>
      <c r="MJ357" s="416"/>
      <c r="MK357" s="416"/>
      <c r="ML357" s="416"/>
      <c r="MM357" s="416"/>
      <c r="MN357" s="416"/>
      <c r="MO357" s="416"/>
      <c r="MP357" s="416"/>
      <c r="MQ357" s="416"/>
      <c r="MR357" s="416"/>
      <c r="MS357" s="416"/>
      <c r="MT357" s="416"/>
      <c r="MU357" s="416"/>
      <c r="MV357" s="416"/>
      <c r="MW357" s="416"/>
      <c r="MX357" s="416"/>
      <c r="MY357" s="416"/>
      <c r="MZ357" s="416"/>
      <c r="NA357" s="416"/>
      <c r="NB357" s="416"/>
      <c r="NC357" s="416"/>
      <c r="ND357" s="416"/>
      <c r="NE357" s="416"/>
      <c r="NF357" s="416"/>
      <c r="NG357" s="416"/>
      <c r="NH357" s="416"/>
      <c r="NI357" s="416"/>
      <c r="NJ357" s="416"/>
      <c r="NK357" s="416"/>
      <c r="NL357" s="416"/>
      <c r="NM357" s="416"/>
      <c r="NN357" s="416"/>
      <c r="NO357" s="416"/>
      <c r="NP357" s="416"/>
      <c r="NQ357" s="416"/>
      <c r="NR357" s="416"/>
      <c r="NS357" s="416"/>
      <c r="NT357" s="416"/>
      <c r="NU357" s="416"/>
      <c r="NV357" s="416"/>
      <c r="NW357" s="416"/>
      <c r="NX357" s="416"/>
      <c r="NY357" s="416"/>
      <c r="NZ357" s="416"/>
      <c r="OA357" s="416"/>
      <c r="OB357" s="416"/>
      <c r="OC357" s="416"/>
      <c r="OD357" s="416"/>
      <c r="OE357" s="416"/>
      <c r="OF357" s="416"/>
      <c r="OG357" s="416"/>
      <c r="OH357" s="416"/>
      <c r="OI357" s="416"/>
      <c r="OJ357" s="416"/>
      <c r="OK357" s="416"/>
      <c r="OL357" s="416"/>
      <c r="OM357" s="416"/>
      <c r="ON357" s="416"/>
      <c r="OO357" s="416"/>
      <c r="OP357" s="416"/>
      <c r="OQ357" s="416"/>
      <c r="OR357" s="416"/>
      <c r="OS357" s="416"/>
      <c r="OT357" s="416"/>
      <c r="OU357" s="416"/>
      <c r="OV357" s="416"/>
      <c r="OW357" s="416"/>
      <c r="OX357" s="416"/>
      <c r="OY357" s="416"/>
      <c r="OZ357" s="416"/>
      <c r="PA357" s="416"/>
      <c r="PB357" s="416"/>
      <c r="PC357" s="416"/>
      <c r="PD357" s="416"/>
      <c r="PE357" s="416"/>
      <c r="PF357" s="416"/>
      <c r="PG357" s="416"/>
      <c r="PH357" s="416"/>
      <c r="PI357" s="416"/>
      <c r="PJ357" s="416"/>
      <c r="PK357" s="416"/>
      <c r="PL357" s="416"/>
      <c r="PM357" s="416"/>
      <c r="PN357" s="416"/>
      <c r="PO357" s="416"/>
      <c r="PP357" s="416"/>
      <c r="PQ357" s="416"/>
      <c r="PR357" s="416"/>
      <c r="PS357" s="416"/>
      <c r="PT357" s="416"/>
      <c r="PU357" s="416"/>
      <c r="PV357" s="416"/>
      <c r="PW357" s="416"/>
      <c r="PX357" s="416"/>
      <c r="PY357" s="416"/>
      <c r="PZ357" s="416"/>
      <c r="QA357" s="416"/>
      <c r="QB357" s="416"/>
      <c r="QC357" s="416"/>
      <c r="QD357" s="416"/>
      <c r="QE357" s="416"/>
      <c r="QF357" s="416"/>
      <c r="QG357" s="416"/>
      <c r="QH357" s="416"/>
      <c r="QI357" s="416"/>
      <c r="QJ357" s="416"/>
      <c r="QK357" s="416"/>
      <c r="QL357" s="416"/>
      <c r="QM357" s="416"/>
      <c r="QN357" s="416"/>
      <c r="QO357" s="416"/>
      <c r="QP357" s="416"/>
      <c r="QQ357" s="416"/>
      <c r="QR357" s="416"/>
      <c r="QS357" s="416"/>
      <c r="QT357" s="416"/>
      <c r="QU357" s="416"/>
      <c r="QV357" s="416"/>
      <c r="QW357" s="416"/>
      <c r="QX357" s="416"/>
      <c r="QY357" s="416"/>
      <c r="QZ357" s="416"/>
      <c r="RA357" s="416"/>
      <c r="RB357" s="416"/>
      <c r="RC357" s="416"/>
      <c r="RD357" s="416"/>
      <c r="RE357" s="416"/>
      <c r="RF357" s="416"/>
      <c r="RG357" s="416"/>
      <c r="RH357" s="416"/>
      <c r="RI357" s="416"/>
      <c r="RJ357" s="416"/>
      <c r="RK357" s="416"/>
      <c r="RL357" s="416"/>
      <c r="RM357" s="416"/>
      <c r="RN357" s="416"/>
      <c r="RO357" s="416"/>
      <c r="RP357" s="416"/>
      <c r="RQ357" s="416"/>
      <c r="RR357" s="416"/>
      <c r="RS357" s="416"/>
      <c r="RT357" s="416"/>
      <c r="RU357" s="416"/>
      <c r="RV357" s="416"/>
      <c r="RW357" s="416"/>
      <c r="RX357" s="416"/>
      <c r="RY357" s="416"/>
      <c r="RZ357" s="416"/>
      <c r="SA357" s="416"/>
      <c r="SB357" s="416"/>
      <c r="SC357" s="416"/>
      <c r="SD357" s="416"/>
      <c r="SE357" s="416"/>
      <c r="SF357" s="416"/>
      <c r="SG357" s="416"/>
      <c r="SH357" s="416"/>
      <c r="SI357" s="416"/>
      <c r="SJ357" s="416"/>
      <c r="SK357" s="416"/>
      <c r="SL357" s="416"/>
      <c r="SM357" s="416"/>
      <c r="SN357" s="416"/>
      <c r="SO357" s="416"/>
      <c r="SP357" s="416"/>
      <c r="SQ357" s="416"/>
      <c r="SR357" s="416"/>
      <c r="SS357" s="416"/>
      <c r="ST357" s="416"/>
      <c r="SU357" s="416"/>
      <c r="SV357" s="416"/>
      <c r="SW357" s="416"/>
      <c r="SX357" s="416"/>
      <c r="SY357" s="416"/>
      <c r="SZ357" s="416"/>
      <c r="TA357" s="416"/>
      <c r="TB357" s="416"/>
      <c r="TC357" s="416"/>
      <c r="TD357" s="416"/>
      <c r="TE357" s="416"/>
      <c r="TF357" s="416"/>
      <c r="TG357" s="416"/>
      <c r="TH357" s="416"/>
      <c r="TI357" s="416"/>
      <c r="TJ357" s="416"/>
      <c r="TK357" s="416"/>
      <c r="TL357" s="416"/>
      <c r="TM357" s="416"/>
      <c r="TN357" s="416"/>
      <c r="TO357" s="416"/>
      <c r="TP357" s="416"/>
      <c r="TQ357" s="416"/>
      <c r="TR357" s="416"/>
      <c r="TS357" s="416"/>
      <c r="TT357" s="416"/>
      <c r="TU357" s="416"/>
      <c r="TV357" s="416"/>
      <c r="TW357" s="416"/>
      <c r="TX357" s="416"/>
      <c r="TY357" s="416"/>
      <c r="TZ357" s="416"/>
      <c r="UA357" s="416"/>
      <c r="UB357" s="416"/>
      <c r="UC357" s="416"/>
      <c r="UD357" s="416"/>
      <c r="UE357" s="416"/>
      <c r="UF357" s="416"/>
      <c r="UG357" s="416"/>
      <c r="UH357" s="416"/>
      <c r="UI357" s="416"/>
      <c r="UJ357" s="416"/>
      <c r="UK357" s="416"/>
      <c r="UL357" s="416"/>
      <c r="UM357" s="416"/>
      <c r="UN357" s="416"/>
      <c r="UO357" s="416"/>
      <c r="UP357" s="416"/>
      <c r="UQ357" s="416"/>
      <c r="UR357" s="416"/>
      <c r="US357" s="416"/>
      <c r="UT357" s="416"/>
      <c r="UU357" s="416"/>
      <c r="UV357" s="416"/>
      <c r="UW357" s="416"/>
      <c r="UX357" s="416"/>
      <c r="UY357" s="416"/>
      <c r="UZ357" s="416"/>
      <c r="VA357" s="416"/>
      <c r="VB357" s="416"/>
      <c r="VC357" s="416"/>
      <c r="VD357" s="416"/>
      <c r="VE357" s="416"/>
      <c r="VF357" s="416"/>
      <c r="VG357" s="416"/>
      <c r="VH357" s="416"/>
      <c r="VI357" s="416"/>
      <c r="VJ357" s="416"/>
      <c r="VK357" s="416"/>
      <c r="VL357" s="416"/>
      <c r="VM357" s="416"/>
      <c r="VN357" s="416"/>
      <c r="VO357" s="416"/>
      <c r="VP357" s="416"/>
      <c r="VQ357" s="416"/>
      <c r="VR357" s="416"/>
      <c r="VS357" s="416"/>
      <c r="VT357" s="416"/>
      <c r="VU357" s="416"/>
      <c r="VV357" s="416"/>
      <c r="VW357" s="416"/>
      <c r="VX357" s="416"/>
      <c r="VY357" s="416"/>
      <c r="VZ357" s="416"/>
      <c r="WA357" s="416"/>
      <c r="WB357" s="416"/>
      <c r="WC357" s="416"/>
      <c r="WD357" s="416"/>
      <c r="WE357" s="416"/>
      <c r="WF357" s="416"/>
      <c r="WG357" s="416"/>
      <c r="WH357" s="416"/>
      <c r="WI357" s="416"/>
      <c r="WJ357" s="416"/>
      <c r="WK357" s="416"/>
      <c r="WL357" s="416"/>
      <c r="WM357" s="416"/>
      <c r="WN357" s="416"/>
      <c r="WO357" s="416"/>
      <c r="WP357" s="416"/>
      <c r="WQ357" s="416"/>
      <c r="WR357" s="416"/>
      <c r="WS357" s="416"/>
      <c r="WT357" s="416"/>
      <c r="WU357" s="416"/>
      <c r="WV357" s="416"/>
      <c r="WW357" s="416"/>
      <c r="WX357" s="416"/>
      <c r="WY357" s="416"/>
      <c r="WZ357" s="416"/>
      <c r="XA357" s="416"/>
      <c r="XB357" s="416"/>
      <c r="XC357" s="416"/>
      <c r="XD357" s="416"/>
      <c r="XE357" s="416"/>
      <c r="XF357" s="416"/>
      <c r="XG357" s="416"/>
      <c r="XH357" s="416"/>
      <c r="XI357" s="416"/>
      <c r="XJ357" s="416"/>
      <c r="XK357" s="416"/>
      <c r="XL357" s="416"/>
      <c r="XM357" s="416"/>
      <c r="XN357" s="416"/>
      <c r="XO357" s="416"/>
      <c r="XP357" s="416"/>
      <c r="XQ357" s="416"/>
      <c r="XR357" s="417"/>
      <c r="XS357" s="417"/>
      <c r="XT357" s="417"/>
      <c r="XU357" s="417"/>
      <c r="XV357" s="417"/>
      <c r="XW357" s="417"/>
      <c r="XX357" s="417"/>
      <c r="XY357" s="417"/>
      <c r="XZ357" s="417"/>
      <c r="YA357" s="417"/>
      <c r="YB357" s="417"/>
      <c r="YC357" s="417"/>
      <c r="YD357" s="417"/>
      <c r="YE357" s="417"/>
      <c r="YF357" s="417"/>
      <c r="YG357" s="417"/>
      <c r="YH357" s="417"/>
      <c r="YI357" s="417"/>
      <c r="YJ357" s="417"/>
      <c r="YK357" s="417"/>
      <c r="YL357" s="417"/>
      <c r="YM357" s="417"/>
      <c r="YN357" s="417"/>
      <c r="YO357" s="417"/>
      <c r="YP357" s="417"/>
      <c r="YQ357" s="417"/>
      <c r="YR357" s="417"/>
      <c r="YS357" s="417"/>
      <c r="YT357" s="417"/>
      <c r="YU357" s="417"/>
      <c r="YV357" s="417"/>
      <c r="YW357" s="417"/>
      <c r="YX357" s="417"/>
      <c r="YY357" s="417"/>
      <c r="YZ357" s="417"/>
      <c r="ZA357" s="417"/>
      <c r="ZB357" s="417"/>
      <c r="ZC357" s="417"/>
      <c r="ZD357" s="417"/>
      <c r="ZE357" s="417"/>
      <c r="ZF357" s="417"/>
      <c r="ZG357" s="417"/>
      <c r="ZH357" s="417"/>
      <c r="ZI357" s="417"/>
      <c r="ZJ357" s="417"/>
      <c r="ZK357" s="417"/>
      <c r="ZL357" s="417"/>
      <c r="ZM357" s="417"/>
      <c r="ZN357" s="417"/>
      <c r="ZO357" s="417"/>
      <c r="ZP357" s="417"/>
      <c r="ZQ357" s="417"/>
      <c r="ZR357" s="417"/>
      <c r="ZS357" s="417"/>
      <c r="ZT357" s="417"/>
      <c r="ZU357" s="417"/>
      <c r="ZV357" s="417"/>
      <c r="ZW357" s="417"/>
      <c r="ZX357" s="417"/>
      <c r="ZY357" s="417"/>
      <c r="ZZ357" s="417"/>
      <c r="AAA357" s="417"/>
      <c r="AAB357" s="417"/>
      <c r="AAC357" s="417"/>
      <c r="AAD357" s="417"/>
      <c r="AAE357" s="417"/>
      <c r="AAF357" s="417"/>
      <c r="AAG357" s="417"/>
      <c r="AAH357" s="417"/>
      <c r="AAI357" s="417"/>
      <c r="AAJ357" s="417"/>
      <c r="AAK357" s="417"/>
      <c r="AAL357" s="417"/>
      <c r="AAM357" s="417"/>
      <c r="AAN357" s="417"/>
      <c r="AAO357" s="417"/>
      <c r="AAP357" s="417"/>
      <c r="AAQ357" s="417"/>
      <c r="AAR357" s="417"/>
      <c r="AAS357" s="417"/>
      <c r="AAT357" s="417"/>
      <c r="AAU357" s="417"/>
      <c r="AAV357" s="417"/>
      <c r="AAW357" s="417"/>
      <c r="AAX357" s="417"/>
      <c r="AAY357" s="417"/>
      <c r="AAZ357" s="417"/>
      <c r="ABA357" s="417"/>
      <c r="ABB357" s="417"/>
      <c r="ABC357" s="417"/>
      <c r="ABD357" s="417"/>
      <c r="ABE357" s="417"/>
      <c r="ABF357" s="417"/>
      <c r="ABG357" s="417"/>
      <c r="ABH357" s="417"/>
      <c r="ABI357" s="417"/>
      <c r="ABJ357" s="417"/>
      <c r="ABK357" s="417"/>
      <c r="ABL357" s="417"/>
      <c r="ABM357" s="417"/>
      <c r="ABN357" s="417"/>
      <c r="ABO357" s="417"/>
      <c r="ABP357" s="417"/>
      <c r="ABQ357" s="417"/>
      <c r="ABR357" s="417"/>
      <c r="ABS357" s="417"/>
      <c r="ABT357" s="417"/>
      <c r="ABU357" s="417"/>
      <c r="ABV357" s="417"/>
      <c r="ABW357" s="417"/>
      <c r="ABX357" s="417"/>
      <c r="ABY357" s="417"/>
      <c r="ABZ357" s="417"/>
      <c r="ACA357" s="417"/>
      <c r="ACB357" s="417"/>
      <c r="ACC357" s="417"/>
      <c r="ACD357" s="417"/>
      <c r="ACE357" s="417"/>
      <c r="ACF357" s="417"/>
      <c r="ACG357" s="417"/>
      <c r="ACH357" s="417"/>
      <c r="ACI357" s="417"/>
      <c r="ACJ357" s="417"/>
      <c r="ACK357" s="417"/>
      <c r="ACL357" s="417"/>
      <c r="ACM357" s="417"/>
      <c r="ACN357" s="417"/>
      <c r="ACO357" s="417"/>
      <c r="ACP357" s="417"/>
      <c r="ACQ357" s="417"/>
      <c r="ACR357" s="417"/>
      <c r="ACS357" s="417"/>
      <c r="ACT357" s="417"/>
      <c r="ACU357" s="417"/>
      <c r="ACV357" s="417"/>
      <c r="ACW357" s="417"/>
      <c r="ACX357" s="417"/>
      <c r="ACY357" s="417"/>
      <c r="ACZ357" s="417"/>
      <c r="ADA357" s="417"/>
      <c r="ADB357" s="417"/>
      <c r="ADC357" s="417"/>
      <c r="ADD357" s="417"/>
      <c r="ADE357" s="417"/>
      <c r="ADF357" s="417"/>
      <c r="ADG357" s="417"/>
      <c r="ADH357" s="417"/>
      <c r="ADI357" s="417"/>
      <c r="ADJ357" s="417"/>
      <c r="ADK357" s="417"/>
      <c r="ADL357" s="417"/>
      <c r="ADM357" s="417"/>
      <c r="ADN357" s="417"/>
      <c r="ADO357" s="417"/>
      <c r="ADP357" s="417"/>
      <c r="ADQ357" s="417"/>
      <c r="ADR357" s="417"/>
      <c r="ADS357" s="417"/>
      <c r="ADT357" s="417"/>
      <c r="ADU357" s="417"/>
      <c r="ADV357" s="417"/>
      <c r="ADW357" s="417"/>
      <c r="ADX357" s="417"/>
      <c r="ADY357" s="417"/>
      <c r="ADZ357" s="417"/>
      <c r="AEA357" s="417"/>
      <c r="AEB357" s="417"/>
      <c r="AEC357" s="417"/>
      <c r="AED357" s="417"/>
      <c r="AEE357" s="417"/>
      <c r="AEF357" s="417"/>
      <c r="AEG357" s="417"/>
      <c r="AEH357" s="417"/>
      <c r="AEI357" s="417"/>
      <c r="AEJ357" s="417"/>
      <c r="AEK357" s="417"/>
      <c r="AEL357" s="417"/>
      <c r="AEM357" s="417"/>
      <c r="AEN357" s="417"/>
      <c r="AEO357" s="417"/>
      <c r="AEP357" s="417"/>
      <c r="AEQ357" s="417"/>
      <c r="AER357" s="417"/>
      <c r="AES357" s="417"/>
      <c r="AET357" s="417"/>
      <c r="AEU357" s="417"/>
      <c r="AEV357" s="417"/>
      <c r="AEW357" s="417"/>
      <c r="AEX357" s="417"/>
      <c r="AEY357" s="417"/>
      <c r="AEZ357" s="417"/>
      <c r="AFA357" s="417"/>
      <c r="AFB357" s="417"/>
      <c r="AFC357" s="417"/>
      <c r="AFD357" s="417"/>
      <c r="AFE357" s="417"/>
      <c r="AFF357" s="417"/>
      <c r="AFG357" s="417"/>
      <c r="AFH357" s="417"/>
      <c r="AFI357" s="417"/>
      <c r="AFJ357" s="417"/>
      <c r="AFK357" s="417"/>
      <c r="AFL357" s="417"/>
      <c r="AFM357" s="417"/>
      <c r="AFN357" s="417"/>
      <c r="AFO357" s="417"/>
      <c r="AFP357" s="417"/>
      <c r="AFQ357" s="417"/>
      <c r="AFR357" s="417"/>
      <c r="AFS357" s="417"/>
      <c r="AFT357" s="417"/>
      <c r="AFU357" s="417"/>
      <c r="AFV357" s="417"/>
      <c r="AFW357" s="417"/>
      <c r="AFX357" s="417"/>
      <c r="AFY357" s="417"/>
      <c r="AFZ357" s="417"/>
      <c r="AGA357" s="417"/>
      <c r="AGB357" s="417"/>
      <c r="AGC357" s="417"/>
      <c r="AGD357" s="417"/>
      <c r="AGE357" s="417"/>
      <c r="AGF357" s="417"/>
      <c r="AGG357" s="417"/>
      <c r="AGH357" s="417"/>
      <c r="AGI357" s="417"/>
      <c r="AGJ357" s="417"/>
      <c r="AGK357" s="417"/>
      <c r="AGL357" s="417"/>
      <c r="AGM357" s="417"/>
      <c r="AGN357" s="417"/>
      <c r="AGO357" s="417"/>
      <c r="AGP357" s="417"/>
      <c r="AGQ357" s="417"/>
      <c r="AGR357" s="417"/>
      <c r="AGS357" s="417"/>
      <c r="AGT357" s="417"/>
      <c r="AGU357" s="417"/>
      <c r="AGV357" s="417"/>
      <c r="AGW357" s="417"/>
      <c r="AGX357" s="417"/>
      <c r="AGY357" s="417"/>
      <c r="AGZ357" s="417"/>
      <c r="AHA357" s="417"/>
      <c r="AHB357" s="417"/>
      <c r="AHC357" s="417"/>
      <c r="AHD357" s="417"/>
      <c r="AHE357" s="417"/>
      <c r="AHF357" s="417"/>
      <c r="AHG357" s="417"/>
      <c r="AHH357" s="417"/>
      <c r="AHI357" s="417"/>
      <c r="AHJ357" s="417"/>
      <c r="AHK357" s="417"/>
      <c r="AHL357" s="417"/>
      <c r="AHM357" s="417"/>
      <c r="AHN357" s="417"/>
      <c r="AHO357" s="417"/>
      <c r="AHP357" s="417"/>
      <c r="AHQ357" s="417"/>
      <c r="AHR357" s="417"/>
      <c r="AHS357" s="417"/>
      <c r="AHT357" s="417"/>
      <c r="AHU357" s="417"/>
      <c r="AHV357" s="417"/>
      <c r="AHW357" s="417"/>
      <c r="AHX357" s="417"/>
      <c r="AHY357" s="417"/>
      <c r="AHZ357" s="417"/>
      <c r="AIA357" s="417"/>
      <c r="AIB357" s="417"/>
      <c r="AIC357" s="417"/>
      <c r="AID357" s="417"/>
      <c r="AIE357" s="417"/>
      <c r="AIF357" s="417"/>
      <c r="AIG357" s="417"/>
      <c r="AIH357" s="417"/>
      <c r="AII357" s="417"/>
      <c r="AIJ357" s="417"/>
      <c r="AIK357" s="417"/>
      <c r="AIL357" s="417"/>
      <c r="AIM357" s="417"/>
      <c r="AIN357" s="417"/>
      <c r="AIO357" s="417"/>
      <c r="AIP357" s="417"/>
      <c r="AIQ357" s="417"/>
      <c r="AIR357" s="417"/>
      <c r="AIS357" s="417"/>
      <c r="AIT357" s="417"/>
      <c r="AIU357" s="417"/>
      <c r="AIV357" s="417"/>
      <c r="AIW357" s="417"/>
      <c r="AIX357" s="417"/>
      <c r="AIY357" s="417"/>
      <c r="AIZ357" s="417"/>
      <c r="AJA357" s="417"/>
      <c r="AJB357" s="417"/>
      <c r="AJC357" s="417"/>
      <c r="AJD357" s="417"/>
      <c r="AJE357" s="417"/>
      <c r="AJF357" s="417"/>
      <c r="AJG357" s="417"/>
      <c r="AJH357" s="417"/>
      <c r="AJI357" s="417"/>
      <c r="AJJ357" s="417"/>
      <c r="AJK357" s="417"/>
      <c r="AJL357" s="417"/>
      <c r="AJM357" s="417"/>
      <c r="AJN357" s="417"/>
      <c r="AJO357" s="417"/>
      <c r="AJP357" s="417"/>
      <c r="AJQ357" s="417"/>
      <c r="AJR357" s="417"/>
      <c r="AJS357" s="417"/>
      <c r="AJT357" s="417"/>
      <c r="AJU357" s="417"/>
      <c r="AJV357" s="417"/>
      <c r="AJW357" s="417"/>
      <c r="AJX357" s="417"/>
      <c r="AJY357" s="417"/>
      <c r="AJZ357" s="417"/>
      <c r="AKA357" s="417"/>
      <c r="AKB357" s="417"/>
      <c r="AKC357" s="417"/>
      <c r="AKD357" s="417"/>
      <c r="AKE357" s="417"/>
      <c r="AKF357" s="417"/>
      <c r="AKG357" s="417"/>
      <c r="AKH357" s="417"/>
      <c r="AKI357" s="417"/>
      <c r="AKJ357" s="417"/>
      <c r="AKK357" s="417"/>
      <c r="AKL357" s="417"/>
      <c r="AKM357" s="417"/>
      <c r="AKN357" s="417"/>
      <c r="AKO357" s="417"/>
      <c r="AKP357" s="417"/>
      <c r="AKQ357" s="417"/>
      <c r="AKR357" s="417"/>
      <c r="AKS357" s="417"/>
      <c r="AKT357" s="417"/>
      <c r="AKU357" s="417"/>
      <c r="AKV357" s="417"/>
      <c r="AKW357" s="417"/>
      <c r="AKX357" s="417"/>
      <c r="AKY357" s="417"/>
      <c r="AKZ357" s="417"/>
      <c r="ALA357" s="417"/>
      <c r="ALB357" s="417"/>
      <c r="ALC357" s="417"/>
      <c r="ALD357" s="417"/>
      <c r="ALE357" s="417"/>
      <c r="ALF357" s="417"/>
      <c r="ALG357" s="417"/>
      <c r="ALH357" s="417"/>
      <c r="ALI357" s="417"/>
      <c r="ALJ357" s="417"/>
      <c r="ALK357" s="417"/>
      <c r="ALL357" s="417"/>
      <c r="ALM357" s="417"/>
      <c r="ALN357" s="417"/>
      <c r="ALO357" s="417"/>
      <c r="ALP357" s="417"/>
      <c r="ALQ357" s="417"/>
      <c r="ALR357" s="417"/>
      <c r="ALS357" s="417"/>
      <c r="ALT357" s="417"/>
      <c r="ALU357" s="417"/>
      <c r="ALV357" s="417"/>
      <c r="ALW357" s="417"/>
      <c r="ALX357" s="417"/>
      <c r="ALY357" s="417"/>
      <c r="ALZ357" s="417"/>
      <c r="AMA357" s="417"/>
      <c r="AMB357" s="417"/>
      <c r="AMC357" s="417"/>
      <c r="AMD357" s="417"/>
      <c r="AME357" s="417"/>
      <c r="AMF357" s="417"/>
      <c r="AMG357" s="417"/>
      <c r="AMH357" s="417"/>
      <c r="AMI357" s="417"/>
      <c r="AMJ357" s="417"/>
      <c r="AMK357" s="417"/>
      <c r="AML357" s="417"/>
      <c r="AMM357" s="417"/>
      <c r="AMN357" s="417"/>
      <c r="AMO357" s="417"/>
      <c r="AMP357" s="417"/>
      <c r="AMQ357" s="417"/>
      <c r="AMR357" s="417"/>
      <c r="AMS357" s="417"/>
      <c r="AMT357" s="417"/>
      <c r="AMU357" s="417"/>
      <c r="AMV357" s="417"/>
      <c r="AMW357" s="417"/>
      <c r="AMX357" s="417"/>
      <c r="AMY357" s="417"/>
      <c r="AMZ357" s="417"/>
      <c r="ANA357" s="417"/>
      <c r="ANB357" s="417"/>
      <c r="ANC357" s="417"/>
      <c r="AND357" s="417"/>
      <c r="ANE357" s="417"/>
      <c r="ANF357" s="417"/>
      <c r="ANG357" s="417"/>
      <c r="ANH357" s="417"/>
      <c r="ANI357" s="417"/>
      <c r="ANJ357" s="417"/>
      <c r="ANK357" s="417"/>
      <c r="ANL357" s="417"/>
      <c r="ANM357" s="417"/>
      <c r="ANN357" s="417"/>
      <c r="ANO357" s="417"/>
      <c r="ANP357" s="417"/>
      <c r="ANQ357" s="417"/>
      <c r="ANR357" s="417"/>
      <c r="ANS357" s="417"/>
      <c r="ANT357" s="417"/>
      <c r="ANU357" s="417"/>
      <c r="ANV357" s="417"/>
      <c r="ANW357" s="417"/>
      <c r="ANX357" s="417"/>
      <c r="ANY357" s="417"/>
      <c r="ANZ357" s="417"/>
      <c r="AOA357" s="417"/>
      <c r="AOB357" s="417"/>
      <c r="AOC357" s="417"/>
      <c r="AOD357" s="417"/>
      <c r="AOE357" s="417"/>
      <c r="AOF357" s="417"/>
      <c r="AOG357" s="417"/>
      <c r="AOH357" s="417"/>
      <c r="AOI357" s="417"/>
      <c r="AOJ357" s="417"/>
      <c r="AOK357" s="417"/>
      <c r="AOL357" s="417"/>
      <c r="AOM357" s="417"/>
      <c r="AON357" s="417"/>
      <c r="AOO357" s="417"/>
      <c r="AOP357" s="417"/>
      <c r="AOQ357" s="417"/>
      <c r="AOR357" s="417"/>
      <c r="AOS357" s="417"/>
      <c r="AOT357" s="417"/>
      <c r="AOU357" s="417"/>
      <c r="AOV357" s="417"/>
      <c r="AOW357" s="417"/>
      <c r="AOX357" s="417"/>
      <c r="AOY357" s="417"/>
      <c r="AOZ357" s="417"/>
      <c r="APA357" s="417"/>
      <c r="APB357" s="417"/>
      <c r="APC357" s="417"/>
      <c r="APD357" s="417"/>
      <c r="APE357" s="417"/>
      <c r="APF357" s="417"/>
      <c r="APG357" s="417"/>
      <c r="APH357" s="417"/>
      <c r="API357" s="417"/>
      <c r="APJ357" s="417"/>
      <c r="APK357" s="417"/>
      <c r="APL357" s="417"/>
      <c r="APM357" s="417"/>
      <c r="APN357" s="417"/>
      <c r="APO357" s="417"/>
      <c r="APP357" s="417"/>
      <c r="APQ357" s="417"/>
      <c r="APR357" s="417"/>
      <c r="APS357" s="417"/>
      <c r="APT357" s="417"/>
      <c r="APU357" s="417"/>
      <c r="APV357" s="417"/>
      <c r="APW357" s="417"/>
      <c r="APX357" s="417"/>
      <c r="APY357" s="417"/>
      <c r="APZ357" s="417"/>
      <c r="AQA357" s="417"/>
      <c r="AQB357" s="417"/>
      <c r="AQC357" s="417"/>
      <c r="AQD357" s="417"/>
      <c r="AQE357" s="417"/>
      <c r="AQF357" s="417"/>
      <c r="AQG357" s="417"/>
      <c r="AQH357" s="417"/>
      <c r="AQI357" s="417"/>
      <c r="AQJ357" s="417"/>
      <c r="AQK357" s="417"/>
      <c r="AQL357" s="417"/>
      <c r="AQM357" s="417"/>
      <c r="AQN357" s="417"/>
      <c r="AQO357" s="417"/>
      <c r="AQP357" s="417"/>
      <c r="AQQ357" s="417"/>
      <c r="AQR357" s="417"/>
      <c r="AQS357" s="417"/>
      <c r="AQT357" s="417"/>
      <c r="AQU357" s="417"/>
      <c r="AQV357" s="417"/>
      <c r="AQW357" s="417"/>
      <c r="AQX357" s="417"/>
      <c r="AQY357" s="417"/>
      <c r="AQZ357" s="417"/>
      <c r="ARA357" s="417"/>
      <c r="ARB357" s="417"/>
      <c r="ARC357" s="417"/>
      <c r="ARD357" s="417"/>
      <c r="ARE357" s="417"/>
      <c r="ARF357" s="417"/>
      <c r="ARG357" s="417"/>
      <c r="ARH357" s="417"/>
      <c r="ARI357" s="417"/>
      <c r="ARJ357" s="417"/>
      <c r="ARK357" s="417"/>
      <c r="ARL357" s="417"/>
      <c r="ARM357" s="417"/>
      <c r="ARN357" s="417"/>
      <c r="ARO357" s="417"/>
      <c r="ARP357" s="417"/>
      <c r="ARQ357" s="417"/>
      <c r="ARR357" s="417"/>
      <c r="ARS357" s="417"/>
      <c r="ART357" s="417"/>
      <c r="ARU357" s="417"/>
      <c r="ARV357" s="417"/>
      <c r="ARW357" s="417"/>
      <c r="ARX357" s="417"/>
      <c r="ARY357" s="417"/>
      <c r="ARZ357" s="417"/>
      <c r="ASA357" s="417"/>
      <c r="ASB357" s="417"/>
      <c r="ASC357" s="417"/>
      <c r="ASD357" s="417"/>
      <c r="ASE357" s="417"/>
      <c r="ASF357" s="417"/>
      <c r="ASG357" s="417"/>
      <c r="ASH357" s="417"/>
      <c r="ASI357" s="417"/>
      <c r="ASJ357" s="417"/>
      <c r="ASK357" s="417"/>
      <c r="ASL357" s="417"/>
      <c r="ASM357" s="417"/>
      <c r="ASN357" s="417"/>
      <c r="ASO357" s="417"/>
      <c r="ASP357" s="417"/>
      <c r="ASQ357" s="417"/>
      <c r="ASR357" s="417"/>
      <c r="ASS357" s="417"/>
      <c r="AST357" s="417"/>
      <c r="ASU357" s="417"/>
      <c r="ASV357" s="417"/>
      <c r="ASW357" s="417"/>
      <c r="ASX357" s="417"/>
      <c r="ASY357" s="417"/>
      <c r="ASZ357" s="417"/>
      <c r="ATA357" s="417"/>
      <c r="ATB357" s="417"/>
      <c r="ATC357" s="417"/>
      <c r="ATD357" s="417"/>
      <c r="ATE357" s="417"/>
      <c r="ATF357" s="417"/>
      <c r="ATG357" s="417"/>
      <c r="ATH357" s="417"/>
      <c r="ATI357" s="417"/>
      <c r="ATJ357" s="417"/>
      <c r="ATK357" s="417"/>
      <c r="ATL357" s="417"/>
      <c r="ATM357" s="417"/>
      <c r="ATN357" s="417"/>
      <c r="ATO357" s="417"/>
      <c r="ATP357" s="417"/>
      <c r="ATQ357" s="417"/>
      <c r="ATR357" s="417"/>
      <c r="ATS357" s="417"/>
      <c r="ATT357" s="417"/>
      <c r="ATU357" s="417"/>
      <c r="ATV357" s="417"/>
      <c r="ATW357" s="417"/>
      <c r="ATX357" s="417"/>
      <c r="ATY357" s="417"/>
      <c r="ATZ357" s="417"/>
      <c r="AUA357" s="417"/>
      <c r="AUB357" s="417"/>
      <c r="AUC357" s="417"/>
      <c r="AUD357" s="417"/>
      <c r="AUE357" s="417"/>
      <c r="AUF357" s="417"/>
      <c r="AUG357" s="417"/>
      <c r="AUH357" s="417"/>
      <c r="AUI357" s="417"/>
      <c r="AUJ357" s="417"/>
      <c r="AUK357" s="417"/>
      <c r="AUL357" s="417"/>
      <c r="AUM357" s="417"/>
      <c r="AUN357" s="417"/>
      <c r="AUO357" s="417"/>
      <c r="AUP357" s="417"/>
      <c r="AUQ357" s="417"/>
      <c r="AUR357" s="417"/>
      <c r="AUS357" s="417"/>
      <c r="AUT357" s="417"/>
      <c r="AUU357" s="417"/>
      <c r="AUV357" s="417"/>
      <c r="AUW357" s="417"/>
      <c r="AUX357" s="417"/>
      <c r="AUY357" s="417"/>
      <c r="AUZ357" s="417"/>
      <c r="AVA357" s="417"/>
      <c r="AVB357" s="417"/>
      <c r="AVC357" s="417"/>
      <c r="AVD357" s="417"/>
      <c r="AVE357" s="417"/>
      <c r="AVF357" s="417"/>
      <c r="AVG357" s="417"/>
      <c r="AVH357" s="417"/>
      <c r="AVI357" s="417"/>
      <c r="AVJ357" s="417"/>
      <c r="AVK357" s="417"/>
      <c r="AVL357" s="417"/>
      <c r="AVM357" s="417"/>
      <c r="AVN357" s="417"/>
      <c r="AVO357" s="417"/>
      <c r="AVP357" s="417"/>
      <c r="AVQ357" s="417"/>
      <c r="AVR357" s="417"/>
      <c r="AVS357" s="417"/>
      <c r="AVT357" s="417"/>
      <c r="AVU357" s="417"/>
      <c r="AVV357" s="417"/>
      <c r="AVW357" s="417"/>
      <c r="AVX357" s="417"/>
      <c r="AVY357" s="417"/>
      <c r="AVZ357" s="417"/>
      <c r="AWA357" s="417"/>
      <c r="AWB357" s="417"/>
      <c r="AWC357" s="417"/>
      <c r="AWD357" s="417"/>
      <c r="AWE357" s="417"/>
      <c r="AWF357" s="417"/>
      <c r="AWG357" s="417"/>
      <c r="AWH357" s="417"/>
      <c r="AWI357" s="417"/>
      <c r="AWJ357" s="417"/>
      <c r="AWK357" s="417"/>
      <c r="AWL357" s="417"/>
      <c r="AWM357" s="417"/>
      <c r="AWN357" s="417"/>
      <c r="AWO357" s="417"/>
      <c r="AWP357" s="417"/>
      <c r="AWQ357" s="417"/>
      <c r="AWR357" s="417"/>
      <c r="AWS357" s="417"/>
      <c r="AWT357" s="417"/>
      <c r="AWU357" s="417"/>
      <c r="AWV357" s="417"/>
      <c r="AWW357" s="417"/>
      <c r="AWX357" s="417"/>
      <c r="AWY357" s="417"/>
      <c r="AWZ357" s="417"/>
      <c r="AXA357" s="417"/>
      <c r="AXB357" s="417"/>
      <c r="AXC357" s="417"/>
      <c r="AXD357" s="417"/>
      <c r="AXE357" s="417"/>
      <c r="AXF357" s="417"/>
      <c r="AXG357" s="417"/>
      <c r="AXH357" s="417"/>
      <c r="AXI357" s="417"/>
      <c r="AXJ357" s="417"/>
      <c r="AXK357" s="417"/>
      <c r="AXL357" s="417"/>
      <c r="AXM357" s="417"/>
      <c r="AXN357" s="417"/>
      <c r="AXO357" s="417"/>
      <c r="AXP357" s="417"/>
      <c r="AXQ357" s="417"/>
      <c r="AXR357" s="417"/>
      <c r="AXS357" s="417"/>
      <c r="AXT357" s="417"/>
      <c r="AXU357" s="417"/>
      <c r="AXV357" s="417"/>
      <c r="AXW357" s="417"/>
      <c r="AXX357" s="417"/>
      <c r="AXY357" s="417"/>
      <c r="AXZ357" s="417"/>
      <c r="AYA357" s="417"/>
      <c r="AYB357" s="417"/>
      <c r="AYC357" s="417"/>
      <c r="AYD357" s="417"/>
      <c r="AYE357" s="417"/>
      <c r="AYF357" s="417"/>
      <c r="AYG357" s="417"/>
      <c r="AYH357" s="417"/>
      <c r="AYI357" s="417"/>
      <c r="AYJ357" s="417"/>
      <c r="AYK357" s="417"/>
      <c r="AYL357" s="417"/>
      <c r="AYM357" s="417"/>
      <c r="AYN357" s="417"/>
      <c r="AYO357" s="417"/>
      <c r="AYP357" s="417"/>
      <c r="AYQ357" s="417"/>
      <c r="AYR357" s="417"/>
      <c r="AYS357" s="417"/>
      <c r="AYT357" s="417"/>
      <c r="AYU357" s="417"/>
      <c r="AYV357" s="417"/>
      <c r="AYW357" s="417"/>
      <c r="AYX357" s="417"/>
      <c r="AYY357" s="417"/>
      <c r="AYZ357" s="417"/>
      <c r="AZA357" s="417"/>
      <c r="AZB357" s="417"/>
      <c r="AZC357" s="417"/>
      <c r="AZD357" s="417"/>
      <c r="AZE357" s="417"/>
      <c r="AZF357" s="417"/>
      <c r="AZG357" s="417"/>
      <c r="AZH357" s="417"/>
      <c r="AZI357" s="417"/>
      <c r="AZJ357" s="417"/>
      <c r="AZK357" s="417"/>
      <c r="AZL357" s="417"/>
      <c r="AZM357" s="417"/>
      <c r="AZN357" s="417"/>
      <c r="AZO357" s="417"/>
      <c r="AZP357" s="417"/>
      <c r="AZQ357" s="417"/>
      <c r="AZR357" s="417"/>
      <c r="AZS357" s="417"/>
      <c r="AZT357" s="417"/>
      <c r="AZU357" s="417"/>
      <c r="AZV357" s="417"/>
      <c r="AZW357" s="417"/>
      <c r="AZX357" s="417"/>
      <c r="AZY357" s="417"/>
      <c r="AZZ357" s="417"/>
      <c r="BAA357" s="417"/>
      <c r="BAB357" s="417"/>
      <c r="BAC357" s="417"/>
      <c r="BAD357" s="417"/>
      <c r="BAE357" s="417"/>
      <c r="BAF357" s="417"/>
      <c r="BAG357" s="417"/>
      <c r="BAH357" s="417"/>
      <c r="BAI357" s="417"/>
      <c r="BAJ357" s="417"/>
      <c r="BAK357" s="417"/>
      <c r="BAL357" s="417"/>
      <c r="BAM357" s="417"/>
      <c r="BAN357" s="417"/>
      <c r="BAO357" s="417"/>
      <c r="BAP357" s="417"/>
      <c r="BAQ357" s="417"/>
      <c r="BAR357" s="417"/>
      <c r="BAS357" s="417"/>
      <c r="BAT357" s="417"/>
      <c r="BAU357" s="417"/>
      <c r="BAV357" s="417"/>
      <c r="BAW357" s="417"/>
      <c r="BAX357" s="417"/>
      <c r="BAY357" s="417"/>
      <c r="BAZ357" s="417"/>
      <c r="BBA357" s="417"/>
      <c r="BBB357" s="417"/>
      <c r="BBC357" s="417"/>
      <c r="BBD357" s="417"/>
      <c r="BBE357" s="417"/>
      <c r="BBF357" s="417"/>
      <c r="BBG357" s="417"/>
      <c r="BBH357" s="417"/>
      <c r="BBI357" s="417"/>
      <c r="BBJ357" s="417"/>
      <c r="BBK357" s="417"/>
      <c r="BBL357" s="417"/>
      <c r="BBM357" s="417"/>
      <c r="BBN357" s="417"/>
      <c r="BBO357" s="417"/>
      <c r="BBP357" s="417"/>
      <c r="BBQ357" s="417"/>
      <c r="BBR357" s="417"/>
      <c r="BBS357" s="417"/>
      <c r="BBT357" s="417"/>
      <c r="BBU357" s="417"/>
      <c r="BBV357" s="417"/>
      <c r="BBW357" s="417"/>
      <c r="BBX357" s="417"/>
      <c r="BBY357" s="417"/>
      <c r="BBZ357" s="417"/>
      <c r="BCA357" s="417"/>
      <c r="BCB357" s="417"/>
      <c r="BCC357" s="417"/>
      <c r="BCD357" s="417"/>
      <c r="BCE357" s="417"/>
      <c r="BCF357" s="417"/>
      <c r="BCG357" s="417"/>
      <c r="BCH357" s="417"/>
      <c r="BCI357" s="417"/>
      <c r="BCJ357" s="417"/>
      <c r="BCK357" s="417"/>
      <c r="BCL357" s="417"/>
      <c r="BCM357" s="417"/>
      <c r="BCN357" s="417"/>
      <c r="BCO357" s="417"/>
      <c r="BCP357" s="417"/>
      <c r="BCQ357" s="417"/>
      <c r="BCR357" s="417"/>
      <c r="BCS357" s="417"/>
      <c r="BCT357" s="417"/>
      <c r="BCU357" s="417"/>
      <c r="BCV357" s="417"/>
      <c r="BCW357" s="417"/>
      <c r="BCX357" s="417"/>
      <c r="BCY357" s="417"/>
      <c r="BCZ357" s="417"/>
      <c r="BDA357" s="417"/>
      <c r="BDB357" s="417"/>
      <c r="BDC357" s="417"/>
      <c r="BDD357" s="417"/>
      <c r="BDE357" s="417"/>
      <c r="BDF357" s="417"/>
      <c r="BDG357" s="417"/>
      <c r="BDH357" s="417"/>
      <c r="BDI357" s="417"/>
      <c r="BDJ357" s="417"/>
      <c r="BDK357" s="417"/>
      <c r="BDL357" s="417"/>
      <c r="BDM357" s="417"/>
      <c r="BDN357" s="417"/>
      <c r="BDO357" s="417"/>
      <c r="BDP357" s="417"/>
      <c r="BDQ357" s="417"/>
      <c r="BDR357" s="417"/>
      <c r="BDS357" s="417"/>
      <c r="BDT357" s="417"/>
      <c r="BDU357" s="417"/>
      <c r="BDV357" s="417"/>
      <c r="BDW357" s="417"/>
      <c r="BDX357" s="417"/>
      <c r="BDY357" s="417"/>
      <c r="BDZ357" s="417"/>
      <c r="BEA357" s="417"/>
      <c r="BEB357" s="417"/>
      <c r="BEC357" s="417"/>
      <c r="BED357" s="417"/>
      <c r="BEE357" s="417"/>
      <c r="BEF357" s="417"/>
      <c r="BEG357" s="417"/>
      <c r="BEH357" s="417"/>
      <c r="BEI357" s="417"/>
      <c r="BEJ357" s="417"/>
      <c r="BEK357" s="417"/>
      <c r="BEL357" s="417"/>
      <c r="BEM357" s="417"/>
      <c r="BEN357" s="417"/>
      <c r="BEO357" s="417"/>
      <c r="BEP357" s="417"/>
      <c r="BEQ357" s="417"/>
      <c r="BER357" s="417"/>
      <c r="BES357" s="417"/>
      <c r="BET357" s="417"/>
      <c r="BEU357" s="417"/>
      <c r="BEV357" s="417"/>
      <c r="BEW357" s="417"/>
      <c r="BEX357" s="417"/>
      <c r="BEY357" s="417"/>
      <c r="BEZ357" s="417"/>
      <c r="BFA357" s="417"/>
      <c r="BFB357" s="417"/>
      <c r="BFC357" s="417"/>
      <c r="BFD357" s="417"/>
      <c r="BFE357" s="417"/>
      <c r="BFF357" s="417"/>
      <c r="BFG357" s="417"/>
      <c r="BFH357" s="417"/>
      <c r="BFI357" s="417"/>
      <c r="BFJ357" s="417"/>
      <c r="BFK357" s="417"/>
      <c r="BFL357" s="417"/>
      <c r="BFM357" s="417"/>
      <c r="BFN357" s="417"/>
      <c r="BFO357" s="417"/>
      <c r="BFP357" s="417"/>
      <c r="BFQ357" s="417"/>
      <c r="BFR357" s="417"/>
      <c r="BFS357" s="417"/>
      <c r="BFT357" s="417"/>
      <c r="BFU357" s="417"/>
      <c r="BFV357" s="417"/>
      <c r="BFW357" s="417"/>
      <c r="BFX357" s="417"/>
      <c r="BFY357" s="417"/>
      <c r="BFZ357" s="417"/>
      <c r="BGA357" s="417"/>
      <c r="BGB357" s="417"/>
      <c r="BGC357" s="417"/>
      <c r="BGD357" s="417"/>
      <c r="BGE357" s="417"/>
      <c r="BGF357" s="417"/>
      <c r="BGG357" s="417"/>
      <c r="BGH357" s="417"/>
      <c r="BGI357" s="417"/>
      <c r="BGJ357" s="417"/>
      <c r="BGK357" s="417"/>
      <c r="BGL357" s="417"/>
      <c r="BGM357" s="417"/>
      <c r="BGN357" s="417"/>
      <c r="BGO357" s="417"/>
      <c r="BGP357" s="417"/>
      <c r="BGQ357" s="417"/>
      <c r="BGR357" s="417"/>
      <c r="BGS357" s="417"/>
      <c r="BGT357" s="417"/>
      <c r="BGU357" s="417"/>
      <c r="BGV357" s="417"/>
      <c r="BGW357" s="417"/>
      <c r="BGX357" s="417"/>
      <c r="BGY357" s="417"/>
      <c r="BGZ357" s="417"/>
      <c r="BHA357" s="417"/>
      <c r="BHB357" s="417"/>
      <c r="BHC357" s="417"/>
      <c r="BHD357" s="417"/>
      <c r="BHE357" s="417"/>
      <c r="BHF357" s="417"/>
      <c r="BHG357" s="417"/>
      <c r="BHH357" s="417"/>
      <c r="BHI357" s="417"/>
      <c r="BHJ357" s="417"/>
      <c r="BHK357" s="417"/>
      <c r="BHL357" s="417"/>
      <c r="BHM357" s="417"/>
      <c r="BHN357" s="417"/>
      <c r="BHO357" s="417"/>
      <c r="BHP357" s="417"/>
      <c r="BHQ357" s="417"/>
      <c r="BHR357" s="417"/>
      <c r="BHS357" s="417"/>
      <c r="BHT357" s="417"/>
      <c r="BHU357" s="417"/>
      <c r="BHV357" s="417"/>
      <c r="BHW357" s="417"/>
      <c r="BHX357" s="417"/>
      <c r="BHY357" s="417"/>
      <c r="BHZ357" s="417"/>
      <c r="BIA357" s="417"/>
      <c r="BIB357" s="417"/>
      <c r="BIC357" s="417"/>
      <c r="BID357" s="417"/>
      <c r="BIE357" s="417"/>
      <c r="BIF357" s="417"/>
      <c r="BIG357" s="417"/>
      <c r="BIH357" s="417"/>
      <c r="BII357" s="417"/>
      <c r="BIJ357" s="417"/>
      <c r="BIK357" s="417"/>
      <c r="BIL357" s="417"/>
      <c r="BIM357" s="417"/>
      <c r="BIN357" s="417"/>
      <c r="BIO357" s="417"/>
      <c r="BIP357" s="417"/>
      <c r="BIQ357" s="417"/>
      <c r="BIR357" s="417"/>
      <c r="BIS357" s="417"/>
      <c r="BIT357" s="417"/>
      <c r="BIU357" s="417"/>
      <c r="BIV357" s="417"/>
      <c r="BIW357" s="417"/>
      <c r="BIX357" s="417"/>
      <c r="BIY357" s="417"/>
      <c r="BIZ357" s="417"/>
      <c r="BJA357" s="417"/>
      <c r="BJB357" s="417"/>
      <c r="BJC357" s="417"/>
      <c r="BJD357" s="417"/>
      <c r="BJE357" s="417"/>
      <c r="BJF357" s="417"/>
      <c r="BJG357" s="417"/>
      <c r="BJH357" s="417"/>
      <c r="BJI357" s="417"/>
      <c r="BJJ357" s="417"/>
      <c r="BJK357" s="417"/>
      <c r="BJL357" s="417"/>
      <c r="BJM357" s="417"/>
      <c r="BJN357" s="417"/>
      <c r="BJO357" s="417"/>
      <c r="BJP357" s="417"/>
      <c r="BJQ357" s="417"/>
      <c r="BJR357" s="417"/>
      <c r="BJS357" s="417"/>
      <c r="BJT357" s="417"/>
      <c r="BJU357" s="417"/>
      <c r="BJV357" s="417"/>
      <c r="BJW357" s="417"/>
      <c r="BJX357" s="417"/>
      <c r="BJY357" s="417"/>
      <c r="BJZ357" s="417"/>
      <c r="BKA357" s="417"/>
      <c r="BKB357" s="417"/>
      <c r="BKC357" s="417"/>
      <c r="BKD357" s="417"/>
      <c r="BKE357" s="417"/>
      <c r="BKF357" s="417"/>
      <c r="BKG357" s="417"/>
      <c r="BKH357" s="417"/>
      <c r="BKI357" s="417"/>
      <c r="BKJ357" s="417"/>
      <c r="BKK357" s="417"/>
      <c r="BKL357" s="417"/>
      <c r="BKM357" s="417"/>
      <c r="BKN357" s="417"/>
      <c r="BKO357" s="417"/>
      <c r="BKP357" s="417"/>
      <c r="BKQ357" s="417"/>
      <c r="BKR357" s="417"/>
      <c r="BKS357" s="417"/>
      <c r="BKT357" s="417"/>
      <c r="BKU357" s="417"/>
      <c r="BKV357" s="417"/>
      <c r="BKW357" s="417"/>
      <c r="BKX357" s="417"/>
      <c r="BKY357" s="417"/>
      <c r="BKZ357" s="417"/>
      <c r="BLA357" s="417"/>
      <c r="BLB357" s="417"/>
      <c r="BLC357" s="417"/>
      <c r="BLD357" s="417"/>
      <c r="BLE357" s="417"/>
      <c r="BLF357" s="417"/>
      <c r="BLG357" s="417"/>
      <c r="BLH357" s="417"/>
      <c r="BLI357" s="417"/>
      <c r="BLJ357" s="417"/>
      <c r="BLK357" s="417"/>
      <c r="BLL357" s="417"/>
      <c r="BLM357" s="417"/>
      <c r="BLN357" s="417"/>
      <c r="BLO357" s="417"/>
      <c r="BLP357" s="417"/>
      <c r="BLQ357" s="417"/>
      <c r="BLR357" s="417"/>
      <c r="BLS357" s="417"/>
      <c r="BLT357" s="417"/>
      <c r="BLU357" s="417"/>
      <c r="BLV357" s="417"/>
      <c r="BLW357" s="417"/>
      <c r="BLX357" s="417"/>
      <c r="BLY357" s="417"/>
      <c r="BLZ357" s="417"/>
      <c r="BMA357" s="417"/>
      <c r="BMB357" s="417"/>
      <c r="BMC357" s="417"/>
      <c r="BMD357" s="417"/>
      <c r="BME357" s="417"/>
      <c r="BMF357" s="417"/>
      <c r="BMG357" s="417"/>
      <c r="BMH357" s="417"/>
      <c r="BMI357" s="417"/>
      <c r="BMJ357" s="417"/>
      <c r="BMK357" s="417"/>
      <c r="BML357" s="417"/>
      <c r="BMM357" s="417"/>
      <c r="BMN357" s="417"/>
      <c r="BMO357" s="417"/>
      <c r="BMP357" s="417"/>
      <c r="BMQ357" s="417"/>
      <c r="BMR357" s="417"/>
      <c r="BMS357" s="417"/>
      <c r="BMT357" s="417"/>
      <c r="BMU357" s="417"/>
      <c r="BMV357" s="417"/>
      <c r="BMW357" s="417"/>
      <c r="BMX357" s="417"/>
      <c r="BMY357" s="417"/>
      <c r="BMZ357" s="417"/>
      <c r="BNA357" s="417"/>
      <c r="BNB357" s="417"/>
      <c r="BNC357" s="417"/>
      <c r="BND357" s="417"/>
      <c r="BNE357" s="417"/>
      <c r="BNF357" s="417"/>
      <c r="BNG357" s="417"/>
      <c r="BNH357" s="417"/>
      <c r="BNI357" s="417"/>
      <c r="BNJ357" s="417"/>
      <c r="BNK357" s="417"/>
      <c r="BNL357" s="417"/>
      <c r="BNM357" s="417"/>
      <c r="BNN357" s="417"/>
      <c r="BNO357" s="417"/>
      <c r="BNP357" s="417"/>
      <c r="BNQ357" s="417"/>
      <c r="BNR357" s="417"/>
      <c r="BNS357" s="417"/>
      <c r="BNT357" s="417"/>
      <c r="BNU357" s="417"/>
      <c r="BNV357" s="417"/>
      <c r="BNW357" s="417"/>
      <c r="BNX357" s="417"/>
      <c r="BNY357" s="417"/>
      <c r="BNZ357" s="417"/>
      <c r="BOA357" s="417"/>
      <c r="BOB357" s="417"/>
      <c r="BOC357" s="417"/>
      <c r="BOD357" s="417"/>
      <c r="BOE357" s="417"/>
      <c r="BOF357" s="417"/>
      <c r="BOG357" s="417"/>
      <c r="BOH357" s="417"/>
      <c r="BOI357" s="417"/>
      <c r="BOJ357" s="417"/>
      <c r="BOK357" s="417"/>
      <c r="BOL357" s="417"/>
      <c r="BOM357" s="417"/>
      <c r="BON357" s="417"/>
      <c r="BOO357" s="417"/>
      <c r="BOP357" s="417"/>
      <c r="BOQ357" s="417"/>
      <c r="BOR357" s="417"/>
      <c r="BOS357" s="417"/>
      <c r="BOT357" s="417"/>
      <c r="BOU357" s="417"/>
      <c r="BOV357" s="417"/>
      <c r="BOW357" s="417"/>
      <c r="BOX357" s="417"/>
      <c r="BOY357" s="417"/>
      <c r="BOZ357" s="417"/>
      <c r="BPA357" s="417"/>
      <c r="BPB357" s="417"/>
      <c r="BPC357" s="417"/>
      <c r="BPD357" s="417"/>
      <c r="BPE357" s="417"/>
      <c r="BPF357" s="417"/>
      <c r="BPG357" s="417"/>
      <c r="BPH357" s="417"/>
      <c r="BPI357" s="417"/>
      <c r="BPJ357" s="417"/>
      <c r="BPK357" s="417"/>
      <c r="BPL357" s="417"/>
      <c r="BPM357" s="417"/>
      <c r="BPN357" s="417"/>
      <c r="BPO357" s="417"/>
      <c r="BPP357" s="417"/>
      <c r="BPQ357" s="417"/>
      <c r="BPR357" s="417"/>
      <c r="BPS357" s="417"/>
      <c r="BPT357" s="417"/>
      <c r="BPU357" s="417"/>
      <c r="BPV357" s="417"/>
      <c r="BPW357" s="417"/>
      <c r="BPX357" s="417"/>
      <c r="BPY357" s="417"/>
      <c r="BPZ357" s="417"/>
      <c r="BQA357" s="417"/>
      <c r="BQB357" s="417"/>
      <c r="BQC357" s="417"/>
      <c r="BQD357" s="417"/>
      <c r="BQE357" s="417"/>
      <c r="BQF357" s="417"/>
      <c r="BQG357" s="417"/>
      <c r="BQH357" s="417"/>
      <c r="BQI357" s="417"/>
      <c r="BQJ357" s="417"/>
      <c r="BQK357" s="417"/>
      <c r="BQL357" s="417"/>
      <c r="BQM357" s="417"/>
      <c r="BQN357" s="417"/>
      <c r="BQO357" s="417"/>
      <c r="BQP357" s="417"/>
      <c r="BQQ357" s="417"/>
      <c r="BQR357" s="417"/>
      <c r="BQS357" s="417"/>
      <c r="BQT357" s="417"/>
      <c r="BQU357" s="417"/>
      <c r="BQV357" s="417"/>
      <c r="BQW357" s="417"/>
      <c r="BQX357" s="417"/>
      <c r="BQY357" s="417"/>
      <c r="BQZ357" s="417"/>
      <c r="BRA357" s="417"/>
      <c r="BRB357" s="417"/>
      <c r="BRC357" s="417"/>
      <c r="BRD357" s="417"/>
      <c r="BRE357" s="417"/>
      <c r="BRF357" s="417"/>
      <c r="BRG357" s="417"/>
      <c r="BRH357" s="417"/>
      <c r="BRI357" s="417"/>
      <c r="BRJ357" s="417"/>
      <c r="BRK357" s="417"/>
      <c r="BRL357" s="417"/>
      <c r="BRM357" s="417"/>
      <c r="BRN357" s="417"/>
      <c r="BRO357" s="417"/>
      <c r="BRP357" s="417"/>
      <c r="BRQ357" s="417"/>
      <c r="BRR357" s="417"/>
      <c r="BRS357" s="417"/>
      <c r="BRT357" s="417"/>
      <c r="BRU357" s="417"/>
      <c r="BRV357" s="417"/>
      <c r="BRW357" s="417"/>
      <c r="BRX357" s="417"/>
      <c r="BRY357" s="417"/>
      <c r="BRZ357" s="417"/>
      <c r="BSA357" s="417"/>
      <c r="BSB357" s="417"/>
      <c r="BSC357" s="417"/>
      <c r="BSD357" s="417"/>
      <c r="BSE357" s="417"/>
      <c r="BSF357" s="417"/>
      <c r="BSG357" s="417"/>
      <c r="BSH357" s="417"/>
      <c r="BSI357" s="417"/>
      <c r="BSJ357" s="417"/>
      <c r="BSK357" s="417"/>
      <c r="BSL357" s="417"/>
      <c r="BSM357" s="417"/>
      <c r="BSN357" s="417"/>
      <c r="BSO357" s="417"/>
      <c r="BSP357" s="417"/>
      <c r="BSQ357" s="417"/>
      <c r="BSR357" s="417"/>
      <c r="BSS357" s="417"/>
      <c r="BST357" s="417"/>
      <c r="BSU357" s="417"/>
      <c r="BSV357" s="417"/>
      <c r="BSW357" s="417"/>
      <c r="BSX357" s="417"/>
      <c r="BSY357" s="417"/>
      <c r="BSZ357" s="417"/>
      <c r="BTA357" s="417"/>
      <c r="BTB357" s="417"/>
      <c r="BTC357" s="417"/>
      <c r="BTD357" s="417"/>
      <c r="BTE357" s="417"/>
      <c r="BTF357" s="417"/>
      <c r="BTG357" s="417"/>
      <c r="BTH357" s="417"/>
      <c r="BTI357" s="417"/>
      <c r="BTJ357" s="417"/>
      <c r="BTK357" s="417"/>
      <c r="BTL357" s="417"/>
      <c r="BTM357" s="417"/>
      <c r="BTN357" s="417"/>
      <c r="BTO357" s="417"/>
      <c r="BTP357" s="417"/>
      <c r="BTQ357" s="417"/>
      <c r="BTR357" s="417"/>
      <c r="BTS357" s="417"/>
      <c r="BTT357" s="417"/>
      <c r="BTU357" s="417"/>
      <c r="BTV357" s="417"/>
      <c r="BTW357" s="417"/>
      <c r="BTX357" s="417"/>
      <c r="BTY357" s="417"/>
      <c r="BTZ357" s="417"/>
      <c r="BUA357" s="417"/>
      <c r="BUB357" s="417"/>
      <c r="BUC357" s="417"/>
      <c r="BUD357" s="417"/>
      <c r="BUE357" s="417"/>
      <c r="BUF357" s="417"/>
      <c r="BUG357" s="417"/>
      <c r="BUH357" s="417"/>
      <c r="BUI357" s="417"/>
      <c r="BUJ357" s="417"/>
      <c r="BUK357" s="417"/>
      <c r="BUL357" s="417"/>
      <c r="BUM357" s="417"/>
      <c r="BUN357" s="417"/>
      <c r="BUO357" s="417"/>
      <c r="BUP357" s="417"/>
      <c r="BUQ357" s="417"/>
      <c r="BUR357" s="417"/>
      <c r="BUS357" s="417"/>
      <c r="BUT357" s="417"/>
      <c r="BUU357" s="417"/>
      <c r="BUV357" s="417"/>
      <c r="BUW357" s="417"/>
      <c r="BUX357" s="417"/>
      <c r="BUY357" s="417"/>
      <c r="BUZ357" s="417"/>
      <c r="BVA357" s="417"/>
      <c r="BVB357" s="417"/>
      <c r="BVC357" s="417"/>
      <c r="BVD357" s="417"/>
      <c r="BVE357" s="417"/>
      <c r="BVF357" s="417"/>
      <c r="BVG357" s="417"/>
      <c r="BVH357" s="417"/>
      <c r="BVI357" s="417"/>
      <c r="BVJ357" s="417"/>
      <c r="BVK357" s="417"/>
      <c r="BVL357" s="417"/>
      <c r="BVM357" s="417"/>
      <c r="BVN357" s="417"/>
      <c r="BVO357" s="417"/>
      <c r="BVP357" s="417"/>
      <c r="BVQ357" s="417"/>
      <c r="BVR357" s="417"/>
      <c r="BVS357" s="417"/>
      <c r="BVT357" s="417"/>
      <c r="BVU357" s="417"/>
      <c r="BVV357" s="417"/>
      <c r="BVW357" s="417"/>
      <c r="BVX357" s="417"/>
      <c r="BVY357" s="417"/>
      <c r="BVZ357" s="417"/>
      <c r="BWA357" s="417"/>
      <c r="BWB357" s="417"/>
      <c r="BWC357" s="417"/>
      <c r="BWD357" s="417"/>
      <c r="BWE357" s="417"/>
      <c r="BWF357" s="417"/>
      <c r="BWG357" s="417"/>
      <c r="BWH357" s="417"/>
      <c r="BWI357" s="417"/>
      <c r="BWJ357" s="417"/>
      <c r="BWK357" s="417"/>
      <c r="BWL357" s="417"/>
      <c r="BWM357" s="417"/>
      <c r="BWN357" s="417"/>
      <c r="BWO357" s="417"/>
      <c r="BWP357" s="417"/>
      <c r="BWQ357" s="417"/>
      <c r="BWR357" s="417"/>
      <c r="BWS357" s="417"/>
      <c r="BWT357" s="417"/>
      <c r="BWU357" s="417"/>
      <c r="BWV357" s="417"/>
      <c r="BWW357" s="417"/>
      <c r="BWX357" s="417"/>
      <c r="BWY357" s="417"/>
      <c r="BWZ357" s="417"/>
      <c r="BXA357" s="417"/>
      <c r="BXB357" s="417"/>
      <c r="BXC357" s="417"/>
      <c r="BXD357" s="417"/>
      <c r="BXE357" s="417"/>
      <c r="BXF357" s="417"/>
      <c r="BXG357" s="417"/>
      <c r="BXH357" s="417"/>
      <c r="BXI357" s="417"/>
      <c r="BXJ357" s="417"/>
      <c r="BXK357" s="417"/>
      <c r="BXL357" s="417"/>
      <c r="BXM357" s="417"/>
      <c r="BXN357" s="417"/>
      <c r="BXO357" s="417"/>
      <c r="BXP357" s="417"/>
      <c r="BXQ357" s="417"/>
      <c r="BXR357" s="417"/>
      <c r="BXS357" s="417"/>
      <c r="BXT357" s="417"/>
      <c r="BXU357" s="417"/>
      <c r="BXV357" s="417"/>
      <c r="BXW357" s="417"/>
      <c r="BXX357" s="417"/>
      <c r="BXY357" s="417"/>
      <c r="BXZ357" s="417"/>
      <c r="BYA357" s="417"/>
      <c r="BYB357" s="417"/>
      <c r="BYC357" s="417"/>
      <c r="BYD357" s="417"/>
      <c r="BYE357" s="417"/>
      <c r="BYF357" s="417"/>
      <c r="BYG357" s="417"/>
      <c r="BYH357" s="417"/>
      <c r="BYI357" s="417"/>
      <c r="BYJ357" s="417"/>
      <c r="BYK357" s="417"/>
      <c r="BYL357" s="417"/>
      <c r="BYM357" s="417"/>
      <c r="BYN357" s="417"/>
      <c r="BYO357" s="417"/>
      <c r="BYP357" s="417"/>
      <c r="BYQ357" s="417"/>
      <c r="BYR357" s="417"/>
      <c r="BYS357" s="417"/>
      <c r="BYT357" s="417"/>
      <c r="BYU357" s="417"/>
      <c r="BYV357" s="417"/>
      <c r="BYW357" s="417"/>
      <c r="BYX357" s="417"/>
      <c r="BYY357" s="417"/>
      <c r="BYZ357" s="417"/>
      <c r="BZA357" s="417"/>
      <c r="BZB357" s="417"/>
      <c r="BZC357" s="417"/>
      <c r="BZD357" s="417"/>
      <c r="BZE357" s="417"/>
      <c r="BZF357" s="417"/>
      <c r="BZG357" s="417"/>
      <c r="BZH357" s="417"/>
      <c r="BZI357" s="417"/>
      <c r="BZJ357" s="417"/>
      <c r="BZK357" s="417"/>
      <c r="BZL357" s="417"/>
      <c r="BZM357" s="417"/>
      <c r="BZN357" s="417"/>
      <c r="BZO357" s="417"/>
      <c r="BZP357" s="417"/>
      <c r="BZQ357" s="417"/>
      <c r="BZR357" s="417"/>
      <c r="BZS357" s="417"/>
      <c r="BZT357" s="417"/>
      <c r="BZU357" s="417"/>
      <c r="BZV357" s="417"/>
      <c r="BZW357" s="417"/>
      <c r="BZX357" s="417"/>
      <c r="BZY357" s="417"/>
      <c r="BZZ357" s="417"/>
      <c r="CAA357" s="417"/>
      <c r="CAB357" s="417"/>
      <c r="CAC357" s="417"/>
      <c r="CAD357" s="417"/>
      <c r="CAE357" s="417"/>
      <c r="CAF357" s="417"/>
      <c r="CAG357" s="417"/>
      <c r="CAH357" s="417"/>
      <c r="CAI357" s="417"/>
      <c r="CAJ357" s="417"/>
      <c r="CAK357" s="417"/>
      <c r="CAL357" s="417"/>
      <c r="CAM357" s="417"/>
      <c r="CAN357" s="417"/>
      <c r="CAO357" s="417"/>
      <c r="CAP357" s="417"/>
      <c r="CAQ357" s="417"/>
      <c r="CAR357" s="417"/>
      <c r="CAS357" s="417"/>
      <c r="CAT357" s="417"/>
      <c r="CAU357" s="417"/>
      <c r="CAV357" s="417"/>
      <c r="CAW357" s="417"/>
      <c r="CAX357" s="417"/>
      <c r="CAY357" s="417"/>
      <c r="CAZ357" s="417"/>
      <c r="CBA357" s="417"/>
      <c r="CBB357" s="417"/>
      <c r="CBC357" s="417"/>
      <c r="CBD357" s="417"/>
      <c r="CBE357" s="417"/>
      <c r="CBF357" s="417"/>
      <c r="CBG357" s="417"/>
      <c r="CBH357" s="417"/>
      <c r="CBI357" s="417"/>
      <c r="CBJ357" s="417"/>
      <c r="CBK357" s="417"/>
      <c r="CBL357" s="417"/>
      <c r="CBM357" s="417"/>
      <c r="CBN357" s="417"/>
      <c r="CBO357" s="417"/>
      <c r="CBP357" s="417"/>
      <c r="CBQ357" s="417"/>
      <c r="CBR357" s="417"/>
      <c r="CBS357" s="417"/>
      <c r="CBT357" s="417"/>
      <c r="CBU357" s="417"/>
      <c r="CBV357" s="417"/>
      <c r="CBW357" s="417"/>
      <c r="CBX357" s="417"/>
      <c r="CBY357" s="417"/>
      <c r="CBZ357" s="417"/>
      <c r="CCA357" s="417"/>
      <c r="CCB357" s="417"/>
      <c r="CCC357" s="417"/>
      <c r="CCD357" s="417"/>
      <c r="CCE357" s="417"/>
      <c r="CCF357" s="417"/>
      <c r="CCG357" s="417"/>
      <c r="CCH357" s="417"/>
      <c r="CCI357" s="417"/>
      <c r="CCJ357" s="417"/>
      <c r="CCK357" s="417"/>
      <c r="CCL357" s="417"/>
      <c r="CCM357" s="417"/>
      <c r="CCN357" s="417"/>
      <c r="CCO357" s="417"/>
      <c r="CCP357" s="417"/>
      <c r="CCQ357" s="417"/>
      <c r="CCR357" s="417"/>
      <c r="CCS357" s="417"/>
      <c r="CCT357" s="417"/>
      <c r="CCU357" s="417"/>
      <c r="CCV357" s="417"/>
      <c r="CCW357" s="417"/>
      <c r="CCX357" s="417"/>
      <c r="CCY357" s="417"/>
      <c r="CCZ357" s="417"/>
      <c r="CDA357" s="417"/>
      <c r="CDB357" s="417"/>
      <c r="CDC357" s="417"/>
      <c r="CDD357" s="417"/>
      <c r="CDE357" s="417"/>
      <c r="CDF357" s="417"/>
      <c r="CDG357" s="417"/>
      <c r="CDH357" s="417"/>
      <c r="CDI357" s="417"/>
      <c r="CDJ357" s="417"/>
      <c r="CDK357" s="417"/>
      <c r="CDL357" s="417"/>
      <c r="CDM357" s="417"/>
      <c r="CDN357" s="417"/>
      <c r="CDO357" s="417"/>
      <c r="CDP357" s="417"/>
      <c r="CDQ357" s="417"/>
      <c r="CDR357" s="417"/>
      <c r="CDS357" s="417"/>
      <c r="CDT357" s="417"/>
      <c r="CDU357" s="417"/>
      <c r="CDV357" s="417"/>
      <c r="CDW357" s="417"/>
      <c r="CDX357" s="417"/>
      <c r="CDY357" s="417"/>
      <c r="CDZ357" s="417"/>
      <c r="CEA357" s="417"/>
      <c r="CEB357" s="417"/>
      <c r="CEC357" s="417"/>
      <c r="CED357" s="417"/>
      <c r="CEE357" s="417"/>
      <c r="CEF357" s="417"/>
      <c r="CEG357" s="417"/>
      <c r="CEH357" s="417"/>
      <c r="CEI357" s="417"/>
      <c r="CEJ357" s="417"/>
      <c r="CEK357" s="417"/>
      <c r="CEL357" s="417"/>
      <c r="CEM357" s="417"/>
      <c r="CEN357" s="417"/>
      <c r="CEO357" s="417"/>
      <c r="CEP357" s="417"/>
      <c r="CEQ357" s="417"/>
      <c r="CER357" s="417"/>
      <c r="CES357" s="417"/>
      <c r="CET357" s="417"/>
      <c r="CEU357" s="417"/>
      <c r="CEV357" s="417"/>
      <c r="CEW357" s="417"/>
      <c r="CEX357" s="417"/>
      <c r="CEY357" s="417"/>
      <c r="CEZ357" s="417"/>
      <c r="CFA357" s="417"/>
      <c r="CFB357" s="417"/>
      <c r="CFC357" s="417"/>
      <c r="CFD357" s="417"/>
      <c r="CFE357" s="417"/>
      <c r="CFF357" s="417"/>
      <c r="CFG357" s="417"/>
      <c r="CFH357" s="417"/>
      <c r="CFI357" s="417"/>
      <c r="CFJ357" s="417"/>
      <c r="CFK357" s="417"/>
      <c r="CFL357" s="417"/>
      <c r="CFM357" s="417"/>
      <c r="CFN357" s="417"/>
      <c r="CFO357" s="417"/>
      <c r="CFP357" s="417"/>
      <c r="CFQ357" s="417"/>
      <c r="CFR357" s="417"/>
      <c r="CFS357" s="417"/>
      <c r="CFT357" s="417"/>
      <c r="CFU357" s="417"/>
      <c r="CFV357" s="417"/>
      <c r="CFW357" s="417"/>
      <c r="CFX357" s="417"/>
      <c r="CFY357" s="417"/>
      <c r="CFZ357" s="417"/>
      <c r="CGA357" s="417"/>
      <c r="CGB357" s="417"/>
      <c r="CGC357" s="417"/>
      <c r="CGD357" s="417"/>
      <c r="CGE357" s="417"/>
      <c r="CGF357" s="417"/>
      <c r="CGG357" s="417"/>
      <c r="CGH357" s="417"/>
      <c r="CGI357" s="417"/>
      <c r="CGJ357" s="417"/>
      <c r="CGK357" s="417"/>
      <c r="CGL357" s="417"/>
      <c r="CGM357" s="417"/>
      <c r="CGN357" s="417"/>
      <c r="CGO357" s="417"/>
      <c r="CGP357" s="417"/>
      <c r="CGQ357" s="417"/>
      <c r="CGR357" s="417"/>
      <c r="CGS357" s="417"/>
      <c r="CGT357" s="417"/>
      <c r="CGU357" s="417"/>
      <c r="CGV357" s="417"/>
      <c r="CGW357" s="417"/>
      <c r="CGX357" s="417"/>
      <c r="CGY357" s="417"/>
      <c r="CGZ357" s="417"/>
      <c r="CHA357" s="417"/>
      <c r="CHB357" s="417"/>
      <c r="CHC357" s="417"/>
      <c r="CHD357" s="417"/>
      <c r="CHE357" s="417"/>
      <c r="CHF357" s="417"/>
      <c r="CHG357" s="417"/>
      <c r="CHH357" s="417"/>
      <c r="CHI357" s="417"/>
      <c r="CHJ357" s="417"/>
      <c r="CHK357" s="417"/>
      <c r="CHL357" s="417"/>
      <c r="CHM357" s="417"/>
      <c r="CHN357" s="417"/>
      <c r="CHO357" s="417"/>
      <c r="CHP357" s="417"/>
      <c r="CHQ357" s="417"/>
      <c r="CHR357" s="417"/>
      <c r="CHS357" s="417"/>
      <c r="CHT357" s="417"/>
      <c r="CHU357" s="417"/>
      <c r="CHV357" s="417"/>
      <c r="CHW357" s="417"/>
      <c r="CHX357" s="417"/>
      <c r="CHY357" s="417"/>
      <c r="CHZ357" s="417"/>
      <c r="CIA357" s="417"/>
      <c r="CIB357" s="417"/>
      <c r="CIC357" s="417"/>
      <c r="CID357" s="417"/>
      <c r="CIE357" s="417"/>
      <c r="CIF357" s="417"/>
      <c r="CIG357" s="417"/>
      <c r="CIH357" s="417"/>
      <c r="CII357" s="417"/>
      <c r="CIJ357" s="417"/>
      <c r="CIK357" s="417"/>
      <c r="CIL357" s="417"/>
      <c r="CIM357" s="417"/>
      <c r="CIN357" s="417"/>
      <c r="CIO357" s="417"/>
      <c r="CIP357" s="417"/>
      <c r="CIQ357" s="417"/>
      <c r="CIR357" s="417"/>
      <c r="CIS357" s="417"/>
      <c r="CIT357" s="417"/>
      <c r="CIU357" s="417"/>
      <c r="CIV357" s="417"/>
      <c r="CIW357" s="417"/>
      <c r="CIX357" s="417"/>
      <c r="CIY357" s="417"/>
      <c r="CIZ357" s="417"/>
      <c r="CJA357" s="417"/>
      <c r="CJB357" s="417"/>
      <c r="CJC357" s="417"/>
      <c r="CJD357" s="417"/>
      <c r="CJE357" s="417"/>
      <c r="CJF357" s="417"/>
      <c r="CJG357" s="417"/>
      <c r="CJH357" s="417"/>
      <c r="CJI357" s="417"/>
      <c r="CJJ357" s="417"/>
      <c r="CJK357" s="417"/>
      <c r="CJL357" s="417"/>
      <c r="CJM357" s="417"/>
      <c r="CJN357" s="417"/>
      <c r="CJO357" s="417"/>
      <c r="CJP357" s="417"/>
      <c r="CJQ357" s="417"/>
      <c r="CJR357" s="417"/>
      <c r="CJS357" s="417"/>
      <c r="CJT357" s="417"/>
      <c r="CJU357" s="417"/>
      <c r="CJV357" s="417"/>
      <c r="CJW357" s="417"/>
      <c r="CJX357" s="417"/>
      <c r="CJY357" s="417"/>
      <c r="CJZ357" s="417"/>
      <c r="CKA357" s="417"/>
      <c r="CKB357" s="417"/>
      <c r="CKC357" s="417"/>
      <c r="CKD357" s="417"/>
      <c r="CKE357" s="417"/>
      <c r="CKF357" s="417"/>
      <c r="CKG357" s="417"/>
      <c r="CKH357" s="417"/>
      <c r="CKI357" s="417"/>
      <c r="CKJ357" s="417"/>
      <c r="CKK357" s="417"/>
      <c r="CKL357" s="417"/>
      <c r="CKM357" s="417"/>
      <c r="CKN357" s="417"/>
      <c r="CKO357" s="417"/>
      <c r="CKP357" s="417"/>
      <c r="CKQ357" s="417"/>
      <c r="CKR357" s="417"/>
      <c r="CKS357" s="417"/>
      <c r="CKT357" s="417"/>
      <c r="CKU357" s="417"/>
      <c r="CKV357" s="417"/>
      <c r="CKW357" s="417"/>
      <c r="CKX357" s="417"/>
      <c r="CKY357" s="417"/>
      <c r="CKZ357" s="417"/>
      <c r="CLA357" s="417"/>
      <c r="CLB357" s="417"/>
      <c r="CLC357" s="417"/>
      <c r="CLD357" s="417"/>
      <c r="CLE357" s="417"/>
      <c r="CLF357" s="417"/>
      <c r="CLG357" s="417"/>
      <c r="CLH357" s="417"/>
      <c r="CLI357" s="417"/>
      <c r="CLJ357" s="417"/>
      <c r="CLK357" s="417"/>
      <c r="CLL357" s="417"/>
      <c r="CLM357" s="417"/>
      <c r="CLN357" s="417"/>
      <c r="CLO357" s="417"/>
      <c r="CLP357" s="417"/>
      <c r="CLQ357" s="417"/>
      <c r="CLR357" s="417"/>
      <c r="CLS357" s="417"/>
      <c r="CLT357" s="417"/>
      <c r="CLU357" s="417"/>
      <c r="CLV357" s="417"/>
      <c r="CLW357" s="417"/>
      <c r="CLX357" s="417"/>
      <c r="CLY357" s="417"/>
      <c r="CLZ357" s="417"/>
      <c r="CMA357" s="417"/>
      <c r="CMB357" s="417"/>
      <c r="CMC357" s="417"/>
      <c r="CMD357" s="417"/>
      <c r="CME357" s="417"/>
      <c r="CMF357" s="417"/>
      <c r="CMG357" s="417"/>
      <c r="CMH357" s="417"/>
      <c r="CMI357" s="417"/>
      <c r="CMJ357" s="417"/>
      <c r="CMK357" s="417"/>
      <c r="CML357" s="417"/>
      <c r="CMM357" s="417"/>
      <c r="CMN357" s="417"/>
      <c r="CMO357" s="417"/>
      <c r="CMP357" s="417"/>
      <c r="CMQ357" s="417"/>
      <c r="CMR357" s="417"/>
      <c r="CMS357" s="417"/>
      <c r="CMT357" s="417"/>
      <c r="CMU357" s="417"/>
      <c r="CMV357" s="417"/>
      <c r="CMW357" s="417"/>
      <c r="CMX357" s="417"/>
      <c r="CMY357" s="417"/>
      <c r="CMZ357" s="417"/>
      <c r="CNA357" s="417"/>
      <c r="CNB357" s="417"/>
      <c r="CNC357" s="417"/>
      <c r="CND357" s="417"/>
      <c r="CNE357" s="417"/>
      <c r="CNF357" s="417"/>
      <c r="CNG357" s="417"/>
      <c r="CNH357" s="417"/>
      <c r="CNI357" s="417"/>
      <c r="CNJ357" s="417"/>
      <c r="CNK357" s="417"/>
      <c r="CNL357" s="417"/>
      <c r="CNM357" s="417"/>
      <c r="CNN357" s="417"/>
      <c r="CNO357" s="417"/>
      <c r="CNP357" s="417"/>
      <c r="CNQ357" s="417"/>
      <c r="CNR357" s="417"/>
      <c r="CNS357" s="417"/>
      <c r="CNT357" s="417"/>
      <c r="CNU357" s="417"/>
      <c r="CNV357" s="417"/>
      <c r="CNW357" s="417"/>
      <c r="CNX357" s="417"/>
      <c r="CNY357" s="417"/>
      <c r="CNZ357" s="417"/>
      <c r="COA357" s="417"/>
      <c r="COB357" s="417"/>
      <c r="COC357" s="417"/>
      <c r="COD357" s="417"/>
      <c r="COE357" s="417"/>
      <c r="COF357" s="417"/>
      <c r="COG357" s="417"/>
      <c r="COH357" s="417"/>
      <c r="COI357" s="417"/>
      <c r="COJ357" s="417"/>
      <c r="COK357" s="417"/>
      <c r="COL357" s="417"/>
      <c r="COM357" s="417"/>
      <c r="CON357" s="417"/>
      <c r="COO357" s="417"/>
      <c r="COP357" s="417"/>
      <c r="COQ357" s="417"/>
      <c r="COR357" s="417"/>
      <c r="COS357" s="417"/>
      <c r="COT357" s="417"/>
      <c r="COU357" s="417"/>
      <c r="COV357" s="417"/>
      <c r="COW357" s="417"/>
      <c r="COX357" s="417"/>
      <c r="COY357" s="417"/>
    </row>
    <row r="358" spans="1:2443" s="436" customFormat="1" x14ac:dyDescent="0.35">
      <c r="A358" s="307" t="s">
        <v>585</v>
      </c>
      <c r="B358" s="435" t="s">
        <v>96</v>
      </c>
      <c r="C358" s="435">
        <v>1997</v>
      </c>
      <c r="D358" s="435" t="s">
        <v>403</v>
      </c>
      <c r="E358" s="29">
        <v>64003</v>
      </c>
      <c r="F358" s="331" t="s">
        <v>348</v>
      </c>
      <c r="G358" s="471">
        <f t="shared" si="16"/>
        <v>64003</v>
      </c>
      <c r="H358" s="331" t="s">
        <v>352</v>
      </c>
      <c r="I358" s="416"/>
      <c r="J358" s="416"/>
      <c r="K358" s="416"/>
      <c r="L358" s="416"/>
      <c r="M358" s="416"/>
      <c r="N358" s="416"/>
      <c r="O358" s="416"/>
      <c r="P358" s="416"/>
      <c r="Q358" s="416"/>
      <c r="R358" s="425"/>
      <c r="S358" s="416"/>
      <c r="T358" s="416"/>
      <c r="U358" s="416"/>
      <c r="V358" s="416"/>
      <c r="W358" s="416"/>
      <c r="X358" s="416"/>
      <c r="Y358" s="416"/>
      <c r="Z358" s="416"/>
      <c r="AA358" s="416"/>
      <c r="AB358" s="416"/>
      <c r="AC358" s="416"/>
      <c r="AD358" s="416"/>
      <c r="AE358" s="416"/>
      <c r="AF358" s="416"/>
      <c r="AG358" s="416"/>
      <c r="AH358" s="416"/>
      <c r="AI358" s="416"/>
      <c r="AJ358" s="416"/>
      <c r="AK358" s="416"/>
      <c r="AL358" s="416"/>
      <c r="AM358" s="416"/>
      <c r="AN358" s="416"/>
      <c r="AO358" s="416"/>
      <c r="AP358" s="416"/>
      <c r="AQ358" s="416"/>
      <c r="AR358" s="416"/>
      <c r="AS358" s="416"/>
      <c r="AT358" s="416"/>
      <c r="AU358" s="416"/>
      <c r="AV358" s="416"/>
      <c r="AW358" s="416"/>
      <c r="AX358" s="416"/>
      <c r="AY358" s="416"/>
      <c r="AZ358" s="416"/>
      <c r="BA358" s="416"/>
      <c r="BB358" s="416"/>
      <c r="BC358" s="416"/>
      <c r="BD358" s="416"/>
      <c r="BE358" s="416"/>
      <c r="BF358" s="416"/>
      <c r="BG358" s="416"/>
      <c r="BH358" s="416"/>
      <c r="BI358" s="416"/>
      <c r="BJ358" s="416"/>
      <c r="BK358" s="416"/>
      <c r="BL358" s="416"/>
      <c r="BM358" s="416"/>
      <c r="BN358" s="416"/>
      <c r="BO358" s="416"/>
      <c r="BP358" s="416"/>
      <c r="BQ358" s="416"/>
      <c r="BR358" s="416"/>
      <c r="BS358" s="416"/>
      <c r="BT358" s="416"/>
      <c r="BU358" s="416"/>
      <c r="BV358" s="416"/>
      <c r="BW358" s="416"/>
      <c r="BX358" s="416"/>
      <c r="BY358" s="416"/>
      <c r="BZ358" s="416"/>
      <c r="CA358" s="416"/>
      <c r="CB358" s="416"/>
      <c r="CC358" s="416"/>
      <c r="CD358" s="416"/>
      <c r="CE358" s="416"/>
      <c r="CF358" s="416"/>
      <c r="CG358" s="416"/>
      <c r="CH358" s="416"/>
      <c r="CI358" s="416"/>
      <c r="CJ358" s="416"/>
      <c r="CK358" s="416"/>
      <c r="CL358" s="416"/>
      <c r="CM358" s="416"/>
      <c r="CN358" s="416"/>
      <c r="CO358" s="416"/>
      <c r="CP358" s="416"/>
      <c r="CQ358" s="416"/>
      <c r="CR358" s="416"/>
      <c r="CS358" s="416"/>
      <c r="CT358" s="416"/>
      <c r="CU358" s="416"/>
      <c r="CV358" s="416"/>
      <c r="CW358" s="416"/>
      <c r="CX358" s="416"/>
      <c r="CY358" s="416"/>
      <c r="CZ358" s="416"/>
      <c r="DA358" s="416"/>
      <c r="DB358" s="416"/>
      <c r="DC358" s="416"/>
      <c r="DD358" s="416"/>
      <c r="DE358" s="416"/>
      <c r="DF358" s="416"/>
      <c r="DG358" s="416"/>
      <c r="DH358" s="416"/>
      <c r="DI358" s="416"/>
      <c r="DJ358" s="416"/>
      <c r="DK358" s="416"/>
      <c r="DL358" s="416"/>
      <c r="DM358" s="416"/>
      <c r="DN358" s="416"/>
      <c r="DO358" s="416"/>
      <c r="DP358" s="416"/>
      <c r="DQ358" s="416"/>
      <c r="DR358" s="416"/>
      <c r="DS358" s="416"/>
      <c r="DT358" s="416"/>
      <c r="DU358" s="416"/>
      <c r="DV358" s="416"/>
      <c r="DW358" s="416"/>
      <c r="DX358" s="416"/>
      <c r="DY358" s="416"/>
      <c r="DZ358" s="416"/>
      <c r="EA358" s="416"/>
      <c r="EB358" s="416"/>
      <c r="EC358" s="416"/>
      <c r="ED358" s="416"/>
      <c r="EE358" s="416"/>
      <c r="EF358" s="416"/>
      <c r="EG358" s="416"/>
      <c r="EH358" s="416"/>
      <c r="EI358" s="416"/>
      <c r="EJ358" s="416"/>
      <c r="EK358" s="416"/>
      <c r="EL358" s="416"/>
      <c r="EM358" s="416"/>
      <c r="EN358" s="416"/>
      <c r="EO358" s="416"/>
      <c r="EP358" s="416"/>
      <c r="EQ358" s="416"/>
      <c r="ER358" s="416"/>
      <c r="ES358" s="416"/>
      <c r="ET358" s="416"/>
      <c r="EU358" s="416"/>
      <c r="EV358" s="416"/>
      <c r="EW358" s="416"/>
      <c r="EX358" s="416"/>
      <c r="EY358" s="416"/>
      <c r="EZ358" s="416"/>
      <c r="FA358" s="416"/>
      <c r="FB358" s="416"/>
      <c r="FC358" s="416"/>
      <c r="FD358" s="416"/>
      <c r="FE358" s="416"/>
      <c r="FF358" s="416"/>
      <c r="FG358" s="416"/>
      <c r="FH358" s="416"/>
      <c r="FI358" s="416"/>
      <c r="FJ358" s="416"/>
      <c r="FK358" s="416"/>
      <c r="FL358" s="416"/>
      <c r="FM358" s="416"/>
      <c r="FN358" s="416"/>
      <c r="FO358" s="416"/>
      <c r="FP358" s="416"/>
      <c r="FQ358" s="416"/>
      <c r="FR358" s="416"/>
      <c r="FS358" s="416"/>
      <c r="FT358" s="416"/>
      <c r="FU358" s="416"/>
      <c r="FV358" s="416"/>
      <c r="FW358" s="416"/>
      <c r="FX358" s="416"/>
      <c r="FY358" s="416"/>
      <c r="FZ358" s="416"/>
      <c r="GA358" s="416"/>
      <c r="GB358" s="416"/>
      <c r="GC358" s="416"/>
      <c r="GD358" s="416"/>
      <c r="GE358" s="416"/>
      <c r="GF358" s="416"/>
      <c r="GG358" s="416"/>
      <c r="GH358" s="416"/>
      <c r="GI358" s="416"/>
      <c r="GJ358" s="416"/>
      <c r="GK358" s="416"/>
      <c r="GL358" s="416"/>
      <c r="GM358" s="416"/>
      <c r="GN358" s="416"/>
      <c r="GO358" s="416"/>
      <c r="GP358" s="416"/>
      <c r="GQ358" s="416"/>
      <c r="GR358" s="416"/>
      <c r="GS358" s="416"/>
      <c r="GT358" s="416"/>
      <c r="GU358" s="416"/>
      <c r="GV358" s="416"/>
      <c r="GW358" s="416"/>
      <c r="GX358" s="416"/>
      <c r="GY358" s="416"/>
      <c r="GZ358" s="416"/>
      <c r="HA358" s="416"/>
      <c r="HB358" s="416"/>
      <c r="HC358" s="416"/>
      <c r="HD358" s="416"/>
      <c r="HE358" s="416"/>
      <c r="HF358" s="416"/>
      <c r="HG358" s="416"/>
      <c r="HH358" s="416"/>
      <c r="HI358" s="416"/>
      <c r="HJ358" s="416"/>
      <c r="HK358" s="416"/>
      <c r="HL358" s="416"/>
      <c r="HM358" s="416"/>
      <c r="HN358" s="416"/>
      <c r="HO358" s="416"/>
      <c r="HP358" s="416"/>
      <c r="HQ358" s="416"/>
      <c r="HR358" s="416"/>
      <c r="HS358" s="416"/>
      <c r="HT358" s="416"/>
      <c r="HU358" s="416"/>
      <c r="HV358" s="416"/>
      <c r="HW358" s="416"/>
      <c r="HX358" s="416"/>
      <c r="HY358" s="416"/>
      <c r="HZ358" s="416"/>
      <c r="IA358" s="416"/>
      <c r="IB358" s="416"/>
      <c r="IC358" s="416"/>
      <c r="ID358" s="416"/>
      <c r="IE358" s="416"/>
      <c r="IF358" s="416"/>
      <c r="IG358" s="416"/>
      <c r="IH358" s="416"/>
      <c r="II358" s="416"/>
      <c r="IJ358" s="416"/>
      <c r="IK358" s="416"/>
      <c r="IL358" s="416"/>
      <c r="IM358" s="416"/>
      <c r="IN358" s="416"/>
      <c r="IO358" s="416"/>
      <c r="IP358" s="416"/>
      <c r="IQ358" s="416"/>
      <c r="IR358" s="416"/>
      <c r="IS358" s="416"/>
      <c r="IT358" s="416"/>
      <c r="IU358" s="416"/>
      <c r="IV358" s="416"/>
      <c r="IW358" s="416"/>
      <c r="IX358" s="416"/>
      <c r="IY358" s="416"/>
      <c r="IZ358" s="416"/>
      <c r="JA358" s="416"/>
      <c r="JB358" s="416"/>
      <c r="JC358" s="416"/>
      <c r="JD358" s="416"/>
      <c r="JE358" s="416"/>
      <c r="JF358" s="416"/>
      <c r="JG358" s="416"/>
      <c r="JH358" s="416"/>
      <c r="JI358" s="416"/>
      <c r="JJ358" s="416"/>
      <c r="JK358" s="416"/>
      <c r="JL358" s="416"/>
      <c r="JM358" s="416"/>
      <c r="JN358" s="416"/>
      <c r="JO358" s="416"/>
      <c r="JP358" s="416"/>
      <c r="JQ358" s="416"/>
      <c r="JR358" s="416"/>
      <c r="JS358" s="416"/>
      <c r="JT358" s="416"/>
      <c r="JU358" s="416"/>
      <c r="JV358" s="416"/>
      <c r="JW358" s="416"/>
      <c r="JX358" s="416"/>
      <c r="JY358" s="416"/>
      <c r="JZ358" s="416"/>
      <c r="KA358" s="416"/>
      <c r="KB358" s="416"/>
      <c r="KC358" s="416"/>
      <c r="KD358" s="416"/>
      <c r="KE358" s="416"/>
      <c r="KF358" s="416"/>
      <c r="KG358" s="416"/>
      <c r="KH358" s="416"/>
      <c r="KI358" s="416"/>
      <c r="KJ358" s="416"/>
      <c r="KK358" s="416"/>
      <c r="KL358" s="416"/>
      <c r="KM358" s="416"/>
      <c r="KN358" s="416"/>
      <c r="KO358" s="416"/>
      <c r="KP358" s="416"/>
      <c r="KQ358" s="416"/>
      <c r="KR358" s="416"/>
      <c r="KS358" s="416"/>
      <c r="KT358" s="416"/>
      <c r="KU358" s="416"/>
      <c r="KV358" s="416"/>
      <c r="KW358" s="416"/>
      <c r="KX358" s="416"/>
      <c r="KY358" s="416"/>
      <c r="KZ358" s="416"/>
      <c r="LA358" s="416"/>
      <c r="LB358" s="416"/>
      <c r="LC358" s="416"/>
      <c r="LD358" s="416"/>
      <c r="LE358" s="416"/>
      <c r="LF358" s="416"/>
      <c r="LG358" s="416"/>
      <c r="LH358" s="416"/>
      <c r="LI358" s="416"/>
      <c r="LJ358" s="416"/>
      <c r="LK358" s="416"/>
      <c r="LL358" s="416"/>
      <c r="LM358" s="416"/>
      <c r="LN358" s="416"/>
      <c r="LO358" s="416"/>
      <c r="LP358" s="416"/>
      <c r="LQ358" s="416"/>
      <c r="LR358" s="416"/>
      <c r="LS358" s="416"/>
      <c r="LT358" s="416"/>
      <c r="LU358" s="416"/>
      <c r="LV358" s="416"/>
      <c r="LW358" s="416"/>
      <c r="LX358" s="416"/>
      <c r="LY358" s="416"/>
      <c r="LZ358" s="416"/>
      <c r="MA358" s="416"/>
      <c r="MB358" s="416"/>
      <c r="MC358" s="416"/>
      <c r="MD358" s="416"/>
      <c r="ME358" s="416"/>
      <c r="MF358" s="416"/>
      <c r="MG358" s="416"/>
      <c r="MH358" s="416"/>
      <c r="MI358" s="416"/>
      <c r="MJ358" s="416"/>
      <c r="MK358" s="416"/>
      <c r="ML358" s="416"/>
      <c r="MM358" s="416"/>
      <c r="MN358" s="416"/>
      <c r="MO358" s="416"/>
      <c r="MP358" s="416"/>
      <c r="MQ358" s="416"/>
      <c r="MR358" s="416"/>
      <c r="MS358" s="416"/>
      <c r="MT358" s="416"/>
      <c r="MU358" s="416"/>
      <c r="MV358" s="416"/>
      <c r="MW358" s="416"/>
      <c r="MX358" s="416"/>
      <c r="MY358" s="416"/>
      <c r="MZ358" s="416"/>
      <c r="NA358" s="416"/>
      <c r="NB358" s="416"/>
      <c r="NC358" s="416"/>
      <c r="ND358" s="416"/>
      <c r="NE358" s="416"/>
      <c r="NF358" s="416"/>
      <c r="NG358" s="416"/>
      <c r="NH358" s="416"/>
      <c r="NI358" s="416"/>
      <c r="NJ358" s="416"/>
      <c r="NK358" s="416"/>
      <c r="NL358" s="416"/>
      <c r="NM358" s="416"/>
      <c r="NN358" s="416"/>
      <c r="NO358" s="416"/>
      <c r="NP358" s="416"/>
      <c r="NQ358" s="416"/>
      <c r="NR358" s="416"/>
      <c r="NS358" s="416"/>
      <c r="NT358" s="416"/>
      <c r="NU358" s="416"/>
      <c r="NV358" s="416"/>
      <c r="NW358" s="416"/>
      <c r="NX358" s="416"/>
      <c r="NY358" s="416"/>
      <c r="NZ358" s="416"/>
      <c r="OA358" s="416"/>
      <c r="OB358" s="416"/>
      <c r="OC358" s="416"/>
      <c r="OD358" s="416"/>
      <c r="OE358" s="416"/>
      <c r="OF358" s="416"/>
      <c r="OG358" s="416"/>
      <c r="OH358" s="416"/>
      <c r="OI358" s="416"/>
      <c r="OJ358" s="416"/>
      <c r="OK358" s="416"/>
      <c r="OL358" s="416"/>
      <c r="OM358" s="416"/>
      <c r="ON358" s="416"/>
      <c r="OO358" s="416"/>
      <c r="OP358" s="416"/>
      <c r="OQ358" s="416"/>
      <c r="OR358" s="416"/>
      <c r="OS358" s="416"/>
      <c r="OT358" s="416"/>
      <c r="OU358" s="416"/>
      <c r="OV358" s="416"/>
      <c r="OW358" s="416"/>
      <c r="OX358" s="416"/>
      <c r="OY358" s="416"/>
      <c r="OZ358" s="416"/>
      <c r="PA358" s="416"/>
      <c r="PB358" s="416"/>
      <c r="PC358" s="416"/>
      <c r="PD358" s="416"/>
      <c r="PE358" s="416"/>
      <c r="PF358" s="416"/>
      <c r="PG358" s="416"/>
      <c r="PH358" s="416"/>
      <c r="PI358" s="416"/>
      <c r="PJ358" s="416"/>
      <c r="PK358" s="416"/>
      <c r="PL358" s="416"/>
      <c r="PM358" s="416"/>
      <c r="PN358" s="416"/>
      <c r="PO358" s="416"/>
      <c r="PP358" s="416"/>
      <c r="PQ358" s="416"/>
      <c r="PR358" s="416"/>
      <c r="PS358" s="416"/>
      <c r="PT358" s="416"/>
      <c r="PU358" s="416"/>
      <c r="PV358" s="416"/>
      <c r="PW358" s="416"/>
      <c r="PX358" s="416"/>
      <c r="PY358" s="416"/>
      <c r="PZ358" s="416"/>
      <c r="QA358" s="416"/>
      <c r="QB358" s="416"/>
      <c r="QC358" s="416"/>
      <c r="QD358" s="416"/>
      <c r="QE358" s="416"/>
      <c r="QF358" s="416"/>
      <c r="QG358" s="416"/>
      <c r="QH358" s="416"/>
      <c r="QI358" s="416"/>
      <c r="QJ358" s="416"/>
      <c r="QK358" s="416"/>
      <c r="QL358" s="416"/>
      <c r="QM358" s="416"/>
      <c r="QN358" s="416"/>
      <c r="QO358" s="416"/>
      <c r="QP358" s="416"/>
      <c r="QQ358" s="416"/>
      <c r="QR358" s="416"/>
      <c r="QS358" s="416"/>
      <c r="QT358" s="416"/>
      <c r="QU358" s="416"/>
      <c r="QV358" s="416"/>
      <c r="QW358" s="416"/>
      <c r="QX358" s="416"/>
      <c r="QY358" s="416"/>
      <c r="QZ358" s="416"/>
      <c r="RA358" s="416"/>
      <c r="RB358" s="416"/>
      <c r="RC358" s="416"/>
      <c r="RD358" s="416"/>
      <c r="RE358" s="416"/>
      <c r="RF358" s="416"/>
      <c r="RG358" s="416"/>
      <c r="RH358" s="416"/>
      <c r="RI358" s="416"/>
      <c r="RJ358" s="416"/>
      <c r="RK358" s="416"/>
      <c r="RL358" s="416"/>
      <c r="RM358" s="416"/>
      <c r="RN358" s="416"/>
      <c r="RO358" s="416"/>
      <c r="RP358" s="416"/>
      <c r="RQ358" s="416"/>
      <c r="RR358" s="416"/>
      <c r="RS358" s="416"/>
      <c r="RT358" s="416"/>
      <c r="RU358" s="416"/>
      <c r="RV358" s="416"/>
      <c r="RW358" s="416"/>
      <c r="RX358" s="416"/>
      <c r="RY358" s="416"/>
      <c r="RZ358" s="416"/>
      <c r="SA358" s="416"/>
      <c r="SB358" s="416"/>
      <c r="SC358" s="416"/>
      <c r="SD358" s="416"/>
      <c r="SE358" s="416"/>
      <c r="SF358" s="416"/>
      <c r="SG358" s="416"/>
      <c r="SH358" s="416"/>
      <c r="SI358" s="416"/>
      <c r="SJ358" s="416"/>
      <c r="SK358" s="416"/>
      <c r="SL358" s="416"/>
      <c r="SM358" s="416"/>
      <c r="SN358" s="416"/>
      <c r="SO358" s="416"/>
      <c r="SP358" s="416"/>
      <c r="SQ358" s="416"/>
      <c r="SR358" s="416"/>
      <c r="SS358" s="416"/>
      <c r="ST358" s="416"/>
      <c r="SU358" s="416"/>
      <c r="SV358" s="416"/>
      <c r="SW358" s="416"/>
      <c r="SX358" s="416"/>
      <c r="SY358" s="416"/>
      <c r="SZ358" s="416"/>
      <c r="TA358" s="416"/>
      <c r="TB358" s="416"/>
      <c r="TC358" s="416"/>
      <c r="TD358" s="416"/>
      <c r="TE358" s="416"/>
      <c r="TF358" s="416"/>
      <c r="TG358" s="416"/>
      <c r="TH358" s="416"/>
      <c r="TI358" s="416"/>
      <c r="TJ358" s="416"/>
      <c r="TK358" s="416"/>
      <c r="TL358" s="416"/>
      <c r="TM358" s="416"/>
      <c r="TN358" s="416"/>
      <c r="TO358" s="416"/>
      <c r="TP358" s="416"/>
      <c r="TQ358" s="416"/>
      <c r="TR358" s="416"/>
      <c r="TS358" s="416"/>
      <c r="TT358" s="416"/>
      <c r="TU358" s="416"/>
      <c r="TV358" s="416"/>
      <c r="TW358" s="416"/>
      <c r="TX358" s="416"/>
      <c r="TY358" s="416"/>
      <c r="TZ358" s="416"/>
      <c r="UA358" s="416"/>
      <c r="UB358" s="416"/>
      <c r="UC358" s="416"/>
      <c r="UD358" s="416"/>
      <c r="UE358" s="416"/>
      <c r="UF358" s="416"/>
      <c r="UG358" s="416"/>
      <c r="UH358" s="416"/>
      <c r="UI358" s="416"/>
      <c r="UJ358" s="416"/>
      <c r="UK358" s="416"/>
      <c r="UL358" s="416"/>
      <c r="UM358" s="416"/>
      <c r="UN358" s="416"/>
      <c r="UO358" s="416"/>
      <c r="UP358" s="416"/>
      <c r="UQ358" s="416"/>
      <c r="UR358" s="416"/>
      <c r="US358" s="416"/>
      <c r="UT358" s="416"/>
      <c r="UU358" s="416"/>
      <c r="UV358" s="416"/>
      <c r="UW358" s="416"/>
      <c r="UX358" s="416"/>
      <c r="UY358" s="416"/>
      <c r="UZ358" s="416"/>
      <c r="VA358" s="416"/>
      <c r="VB358" s="416"/>
      <c r="VC358" s="416"/>
      <c r="VD358" s="416"/>
      <c r="VE358" s="416"/>
      <c r="VF358" s="416"/>
      <c r="VG358" s="416"/>
      <c r="VH358" s="416"/>
      <c r="VI358" s="416"/>
      <c r="VJ358" s="416"/>
      <c r="VK358" s="416"/>
      <c r="VL358" s="416"/>
      <c r="VM358" s="416"/>
      <c r="VN358" s="416"/>
      <c r="VO358" s="416"/>
      <c r="VP358" s="416"/>
      <c r="VQ358" s="416"/>
      <c r="VR358" s="416"/>
      <c r="VS358" s="416"/>
      <c r="VT358" s="416"/>
      <c r="VU358" s="416"/>
      <c r="VV358" s="416"/>
      <c r="VW358" s="416"/>
      <c r="VX358" s="416"/>
      <c r="VY358" s="416"/>
      <c r="VZ358" s="416"/>
      <c r="WA358" s="416"/>
      <c r="WB358" s="416"/>
      <c r="WC358" s="416"/>
      <c r="WD358" s="416"/>
      <c r="WE358" s="416"/>
      <c r="WF358" s="416"/>
      <c r="WG358" s="416"/>
      <c r="WH358" s="416"/>
      <c r="WI358" s="416"/>
      <c r="WJ358" s="416"/>
      <c r="WK358" s="416"/>
      <c r="WL358" s="416"/>
      <c r="WM358" s="416"/>
      <c r="WN358" s="416"/>
      <c r="WO358" s="416"/>
      <c r="WP358" s="416"/>
      <c r="WQ358" s="416"/>
      <c r="WR358" s="416"/>
      <c r="WS358" s="416"/>
      <c r="WT358" s="416"/>
      <c r="WU358" s="416"/>
      <c r="WV358" s="416"/>
      <c r="WW358" s="416"/>
      <c r="WX358" s="416"/>
      <c r="WY358" s="416"/>
      <c r="WZ358" s="416"/>
      <c r="XA358" s="416"/>
      <c r="XB358" s="416"/>
      <c r="XC358" s="416"/>
      <c r="XD358" s="416"/>
      <c r="XE358" s="416"/>
      <c r="XF358" s="416"/>
      <c r="XG358" s="416"/>
      <c r="XH358" s="416"/>
      <c r="XI358" s="416"/>
      <c r="XJ358" s="416"/>
      <c r="XK358" s="416"/>
      <c r="XL358" s="416"/>
      <c r="XM358" s="416"/>
      <c r="XN358" s="416"/>
      <c r="XO358" s="416"/>
      <c r="XP358" s="416"/>
      <c r="XQ358" s="416"/>
      <c r="XR358" s="417"/>
      <c r="XS358" s="417"/>
      <c r="XT358" s="417"/>
      <c r="XU358" s="417"/>
      <c r="XV358" s="417"/>
      <c r="XW358" s="417"/>
      <c r="XX358" s="417"/>
      <c r="XY358" s="417"/>
      <c r="XZ358" s="417"/>
      <c r="YA358" s="417"/>
      <c r="YB358" s="417"/>
      <c r="YC358" s="417"/>
      <c r="YD358" s="417"/>
      <c r="YE358" s="417"/>
      <c r="YF358" s="417"/>
      <c r="YG358" s="417"/>
      <c r="YH358" s="417"/>
      <c r="YI358" s="417"/>
      <c r="YJ358" s="417"/>
      <c r="YK358" s="417"/>
      <c r="YL358" s="417"/>
      <c r="YM358" s="417"/>
      <c r="YN358" s="417"/>
      <c r="YO358" s="417"/>
      <c r="YP358" s="417"/>
      <c r="YQ358" s="417"/>
      <c r="YR358" s="417"/>
      <c r="YS358" s="417"/>
      <c r="YT358" s="417"/>
      <c r="YU358" s="417"/>
      <c r="YV358" s="417"/>
      <c r="YW358" s="417"/>
      <c r="YX358" s="417"/>
      <c r="YY358" s="417"/>
      <c r="YZ358" s="417"/>
      <c r="ZA358" s="417"/>
      <c r="ZB358" s="417"/>
      <c r="ZC358" s="417"/>
      <c r="ZD358" s="417"/>
      <c r="ZE358" s="417"/>
      <c r="ZF358" s="417"/>
      <c r="ZG358" s="417"/>
      <c r="ZH358" s="417"/>
      <c r="ZI358" s="417"/>
      <c r="ZJ358" s="417"/>
      <c r="ZK358" s="417"/>
      <c r="ZL358" s="417"/>
      <c r="ZM358" s="417"/>
      <c r="ZN358" s="417"/>
      <c r="ZO358" s="417"/>
      <c r="ZP358" s="417"/>
      <c r="ZQ358" s="417"/>
      <c r="ZR358" s="417"/>
      <c r="ZS358" s="417"/>
      <c r="ZT358" s="417"/>
      <c r="ZU358" s="417"/>
      <c r="ZV358" s="417"/>
      <c r="ZW358" s="417"/>
      <c r="ZX358" s="417"/>
      <c r="ZY358" s="417"/>
      <c r="ZZ358" s="417"/>
      <c r="AAA358" s="417"/>
      <c r="AAB358" s="417"/>
      <c r="AAC358" s="417"/>
      <c r="AAD358" s="417"/>
      <c r="AAE358" s="417"/>
      <c r="AAF358" s="417"/>
      <c r="AAG358" s="417"/>
      <c r="AAH358" s="417"/>
      <c r="AAI358" s="417"/>
      <c r="AAJ358" s="417"/>
      <c r="AAK358" s="417"/>
      <c r="AAL358" s="417"/>
      <c r="AAM358" s="417"/>
      <c r="AAN358" s="417"/>
      <c r="AAO358" s="417"/>
      <c r="AAP358" s="417"/>
      <c r="AAQ358" s="417"/>
      <c r="AAR358" s="417"/>
      <c r="AAS358" s="417"/>
      <c r="AAT358" s="417"/>
      <c r="AAU358" s="417"/>
      <c r="AAV358" s="417"/>
      <c r="AAW358" s="417"/>
      <c r="AAX358" s="417"/>
      <c r="AAY358" s="417"/>
      <c r="AAZ358" s="417"/>
      <c r="ABA358" s="417"/>
      <c r="ABB358" s="417"/>
      <c r="ABC358" s="417"/>
      <c r="ABD358" s="417"/>
      <c r="ABE358" s="417"/>
      <c r="ABF358" s="417"/>
      <c r="ABG358" s="417"/>
      <c r="ABH358" s="417"/>
      <c r="ABI358" s="417"/>
      <c r="ABJ358" s="417"/>
      <c r="ABK358" s="417"/>
      <c r="ABL358" s="417"/>
      <c r="ABM358" s="417"/>
      <c r="ABN358" s="417"/>
      <c r="ABO358" s="417"/>
      <c r="ABP358" s="417"/>
      <c r="ABQ358" s="417"/>
      <c r="ABR358" s="417"/>
      <c r="ABS358" s="417"/>
      <c r="ABT358" s="417"/>
      <c r="ABU358" s="417"/>
      <c r="ABV358" s="417"/>
      <c r="ABW358" s="417"/>
      <c r="ABX358" s="417"/>
      <c r="ABY358" s="417"/>
      <c r="ABZ358" s="417"/>
      <c r="ACA358" s="417"/>
      <c r="ACB358" s="417"/>
      <c r="ACC358" s="417"/>
      <c r="ACD358" s="417"/>
      <c r="ACE358" s="417"/>
      <c r="ACF358" s="417"/>
      <c r="ACG358" s="417"/>
      <c r="ACH358" s="417"/>
      <c r="ACI358" s="417"/>
      <c r="ACJ358" s="417"/>
      <c r="ACK358" s="417"/>
      <c r="ACL358" s="417"/>
      <c r="ACM358" s="417"/>
      <c r="ACN358" s="417"/>
      <c r="ACO358" s="417"/>
      <c r="ACP358" s="417"/>
      <c r="ACQ358" s="417"/>
      <c r="ACR358" s="417"/>
      <c r="ACS358" s="417"/>
      <c r="ACT358" s="417"/>
      <c r="ACU358" s="417"/>
      <c r="ACV358" s="417"/>
      <c r="ACW358" s="417"/>
      <c r="ACX358" s="417"/>
      <c r="ACY358" s="417"/>
      <c r="ACZ358" s="417"/>
      <c r="ADA358" s="417"/>
      <c r="ADB358" s="417"/>
      <c r="ADC358" s="417"/>
      <c r="ADD358" s="417"/>
      <c r="ADE358" s="417"/>
      <c r="ADF358" s="417"/>
      <c r="ADG358" s="417"/>
      <c r="ADH358" s="417"/>
      <c r="ADI358" s="417"/>
      <c r="ADJ358" s="417"/>
      <c r="ADK358" s="417"/>
      <c r="ADL358" s="417"/>
      <c r="ADM358" s="417"/>
      <c r="ADN358" s="417"/>
      <c r="ADO358" s="417"/>
      <c r="ADP358" s="417"/>
      <c r="ADQ358" s="417"/>
      <c r="ADR358" s="417"/>
      <c r="ADS358" s="417"/>
      <c r="ADT358" s="417"/>
      <c r="ADU358" s="417"/>
      <c r="ADV358" s="417"/>
      <c r="ADW358" s="417"/>
      <c r="ADX358" s="417"/>
      <c r="ADY358" s="417"/>
      <c r="ADZ358" s="417"/>
      <c r="AEA358" s="417"/>
      <c r="AEB358" s="417"/>
      <c r="AEC358" s="417"/>
      <c r="AED358" s="417"/>
      <c r="AEE358" s="417"/>
      <c r="AEF358" s="417"/>
      <c r="AEG358" s="417"/>
      <c r="AEH358" s="417"/>
      <c r="AEI358" s="417"/>
      <c r="AEJ358" s="417"/>
      <c r="AEK358" s="417"/>
      <c r="AEL358" s="417"/>
      <c r="AEM358" s="417"/>
      <c r="AEN358" s="417"/>
      <c r="AEO358" s="417"/>
      <c r="AEP358" s="417"/>
      <c r="AEQ358" s="417"/>
      <c r="AER358" s="417"/>
      <c r="AES358" s="417"/>
      <c r="AET358" s="417"/>
      <c r="AEU358" s="417"/>
      <c r="AEV358" s="417"/>
      <c r="AEW358" s="417"/>
      <c r="AEX358" s="417"/>
      <c r="AEY358" s="417"/>
      <c r="AEZ358" s="417"/>
      <c r="AFA358" s="417"/>
      <c r="AFB358" s="417"/>
      <c r="AFC358" s="417"/>
      <c r="AFD358" s="417"/>
      <c r="AFE358" s="417"/>
      <c r="AFF358" s="417"/>
      <c r="AFG358" s="417"/>
      <c r="AFH358" s="417"/>
      <c r="AFI358" s="417"/>
      <c r="AFJ358" s="417"/>
      <c r="AFK358" s="417"/>
      <c r="AFL358" s="417"/>
      <c r="AFM358" s="417"/>
      <c r="AFN358" s="417"/>
      <c r="AFO358" s="417"/>
      <c r="AFP358" s="417"/>
      <c r="AFQ358" s="417"/>
      <c r="AFR358" s="417"/>
      <c r="AFS358" s="417"/>
      <c r="AFT358" s="417"/>
      <c r="AFU358" s="417"/>
      <c r="AFV358" s="417"/>
      <c r="AFW358" s="417"/>
      <c r="AFX358" s="417"/>
      <c r="AFY358" s="417"/>
      <c r="AFZ358" s="417"/>
      <c r="AGA358" s="417"/>
      <c r="AGB358" s="417"/>
      <c r="AGC358" s="417"/>
      <c r="AGD358" s="417"/>
      <c r="AGE358" s="417"/>
      <c r="AGF358" s="417"/>
      <c r="AGG358" s="417"/>
      <c r="AGH358" s="417"/>
      <c r="AGI358" s="417"/>
      <c r="AGJ358" s="417"/>
      <c r="AGK358" s="417"/>
      <c r="AGL358" s="417"/>
      <c r="AGM358" s="417"/>
      <c r="AGN358" s="417"/>
      <c r="AGO358" s="417"/>
      <c r="AGP358" s="417"/>
      <c r="AGQ358" s="417"/>
      <c r="AGR358" s="417"/>
      <c r="AGS358" s="417"/>
      <c r="AGT358" s="417"/>
      <c r="AGU358" s="417"/>
      <c r="AGV358" s="417"/>
      <c r="AGW358" s="417"/>
      <c r="AGX358" s="417"/>
      <c r="AGY358" s="417"/>
      <c r="AGZ358" s="417"/>
      <c r="AHA358" s="417"/>
      <c r="AHB358" s="417"/>
      <c r="AHC358" s="417"/>
      <c r="AHD358" s="417"/>
      <c r="AHE358" s="417"/>
      <c r="AHF358" s="417"/>
      <c r="AHG358" s="417"/>
      <c r="AHH358" s="417"/>
      <c r="AHI358" s="417"/>
      <c r="AHJ358" s="417"/>
      <c r="AHK358" s="417"/>
      <c r="AHL358" s="417"/>
      <c r="AHM358" s="417"/>
      <c r="AHN358" s="417"/>
      <c r="AHO358" s="417"/>
      <c r="AHP358" s="417"/>
      <c r="AHQ358" s="417"/>
      <c r="AHR358" s="417"/>
      <c r="AHS358" s="417"/>
      <c r="AHT358" s="417"/>
      <c r="AHU358" s="417"/>
      <c r="AHV358" s="417"/>
      <c r="AHW358" s="417"/>
      <c r="AHX358" s="417"/>
      <c r="AHY358" s="417"/>
      <c r="AHZ358" s="417"/>
      <c r="AIA358" s="417"/>
      <c r="AIB358" s="417"/>
      <c r="AIC358" s="417"/>
      <c r="AID358" s="417"/>
      <c r="AIE358" s="417"/>
      <c r="AIF358" s="417"/>
      <c r="AIG358" s="417"/>
      <c r="AIH358" s="417"/>
      <c r="AII358" s="417"/>
      <c r="AIJ358" s="417"/>
      <c r="AIK358" s="417"/>
      <c r="AIL358" s="417"/>
      <c r="AIM358" s="417"/>
      <c r="AIN358" s="417"/>
      <c r="AIO358" s="417"/>
      <c r="AIP358" s="417"/>
      <c r="AIQ358" s="417"/>
      <c r="AIR358" s="417"/>
      <c r="AIS358" s="417"/>
      <c r="AIT358" s="417"/>
      <c r="AIU358" s="417"/>
      <c r="AIV358" s="417"/>
      <c r="AIW358" s="417"/>
      <c r="AIX358" s="417"/>
      <c r="AIY358" s="417"/>
      <c r="AIZ358" s="417"/>
      <c r="AJA358" s="417"/>
      <c r="AJB358" s="417"/>
      <c r="AJC358" s="417"/>
      <c r="AJD358" s="417"/>
      <c r="AJE358" s="417"/>
      <c r="AJF358" s="417"/>
      <c r="AJG358" s="417"/>
      <c r="AJH358" s="417"/>
      <c r="AJI358" s="417"/>
      <c r="AJJ358" s="417"/>
      <c r="AJK358" s="417"/>
      <c r="AJL358" s="417"/>
      <c r="AJM358" s="417"/>
      <c r="AJN358" s="417"/>
      <c r="AJO358" s="417"/>
      <c r="AJP358" s="417"/>
      <c r="AJQ358" s="417"/>
      <c r="AJR358" s="417"/>
      <c r="AJS358" s="417"/>
      <c r="AJT358" s="417"/>
      <c r="AJU358" s="417"/>
      <c r="AJV358" s="417"/>
      <c r="AJW358" s="417"/>
      <c r="AJX358" s="417"/>
      <c r="AJY358" s="417"/>
      <c r="AJZ358" s="417"/>
      <c r="AKA358" s="417"/>
      <c r="AKB358" s="417"/>
      <c r="AKC358" s="417"/>
      <c r="AKD358" s="417"/>
      <c r="AKE358" s="417"/>
      <c r="AKF358" s="417"/>
      <c r="AKG358" s="417"/>
      <c r="AKH358" s="417"/>
      <c r="AKI358" s="417"/>
      <c r="AKJ358" s="417"/>
      <c r="AKK358" s="417"/>
      <c r="AKL358" s="417"/>
      <c r="AKM358" s="417"/>
      <c r="AKN358" s="417"/>
      <c r="AKO358" s="417"/>
      <c r="AKP358" s="417"/>
      <c r="AKQ358" s="417"/>
      <c r="AKR358" s="417"/>
      <c r="AKS358" s="417"/>
      <c r="AKT358" s="417"/>
      <c r="AKU358" s="417"/>
      <c r="AKV358" s="417"/>
      <c r="AKW358" s="417"/>
      <c r="AKX358" s="417"/>
      <c r="AKY358" s="417"/>
      <c r="AKZ358" s="417"/>
      <c r="ALA358" s="417"/>
      <c r="ALB358" s="417"/>
      <c r="ALC358" s="417"/>
      <c r="ALD358" s="417"/>
      <c r="ALE358" s="417"/>
      <c r="ALF358" s="417"/>
      <c r="ALG358" s="417"/>
      <c r="ALH358" s="417"/>
      <c r="ALI358" s="417"/>
      <c r="ALJ358" s="417"/>
      <c r="ALK358" s="417"/>
      <c r="ALL358" s="417"/>
      <c r="ALM358" s="417"/>
      <c r="ALN358" s="417"/>
      <c r="ALO358" s="417"/>
      <c r="ALP358" s="417"/>
      <c r="ALQ358" s="417"/>
      <c r="ALR358" s="417"/>
      <c r="ALS358" s="417"/>
      <c r="ALT358" s="417"/>
      <c r="ALU358" s="417"/>
      <c r="ALV358" s="417"/>
      <c r="ALW358" s="417"/>
      <c r="ALX358" s="417"/>
      <c r="ALY358" s="417"/>
      <c r="ALZ358" s="417"/>
      <c r="AMA358" s="417"/>
      <c r="AMB358" s="417"/>
      <c r="AMC358" s="417"/>
      <c r="AMD358" s="417"/>
      <c r="AME358" s="417"/>
      <c r="AMF358" s="417"/>
      <c r="AMG358" s="417"/>
      <c r="AMH358" s="417"/>
      <c r="AMI358" s="417"/>
      <c r="AMJ358" s="417"/>
      <c r="AMK358" s="417"/>
      <c r="AML358" s="417"/>
      <c r="AMM358" s="417"/>
      <c r="AMN358" s="417"/>
      <c r="AMO358" s="417"/>
      <c r="AMP358" s="417"/>
      <c r="AMQ358" s="417"/>
      <c r="AMR358" s="417"/>
      <c r="AMS358" s="417"/>
      <c r="AMT358" s="417"/>
      <c r="AMU358" s="417"/>
      <c r="AMV358" s="417"/>
      <c r="AMW358" s="417"/>
      <c r="AMX358" s="417"/>
      <c r="AMY358" s="417"/>
      <c r="AMZ358" s="417"/>
      <c r="ANA358" s="417"/>
      <c r="ANB358" s="417"/>
      <c r="ANC358" s="417"/>
      <c r="AND358" s="417"/>
      <c r="ANE358" s="417"/>
      <c r="ANF358" s="417"/>
      <c r="ANG358" s="417"/>
      <c r="ANH358" s="417"/>
      <c r="ANI358" s="417"/>
      <c r="ANJ358" s="417"/>
      <c r="ANK358" s="417"/>
      <c r="ANL358" s="417"/>
      <c r="ANM358" s="417"/>
      <c r="ANN358" s="417"/>
      <c r="ANO358" s="417"/>
      <c r="ANP358" s="417"/>
      <c r="ANQ358" s="417"/>
      <c r="ANR358" s="417"/>
      <c r="ANS358" s="417"/>
      <c r="ANT358" s="417"/>
      <c r="ANU358" s="417"/>
      <c r="ANV358" s="417"/>
      <c r="ANW358" s="417"/>
      <c r="ANX358" s="417"/>
      <c r="ANY358" s="417"/>
      <c r="ANZ358" s="417"/>
      <c r="AOA358" s="417"/>
      <c r="AOB358" s="417"/>
      <c r="AOC358" s="417"/>
      <c r="AOD358" s="417"/>
      <c r="AOE358" s="417"/>
      <c r="AOF358" s="417"/>
      <c r="AOG358" s="417"/>
      <c r="AOH358" s="417"/>
      <c r="AOI358" s="417"/>
      <c r="AOJ358" s="417"/>
      <c r="AOK358" s="417"/>
      <c r="AOL358" s="417"/>
      <c r="AOM358" s="417"/>
      <c r="AON358" s="417"/>
      <c r="AOO358" s="417"/>
      <c r="AOP358" s="417"/>
      <c r="AOQ358" s="417"/>
      <c r="AOR358" s="417"/>
      <c r="AOS358" s="417"/>
      <c r="AOT358" s="417"/>
      <c r="AOU358" s="417"/>
      <c r="AOV358" s="417"/>
      <c r="AOW358" s="417"/>
      <c r="AOX358" s="417"/>
      <c r="AOY358" s="417"/>
      <c r="AOZ358" s="417"/>
      <c r="APA358" s="417"/>
      <c r="APB358" s="417"/>
      <c r="APC358" s="417"/>
      <c r="APD358" s="417"/>
      <c r="APE358" s="417"/>
      <c r="APF358" s="417"/>
      <c r="APG358" s="417"/>
      <c r="APH358" s="417"/>
      <c r="API358" s="417"/>
      <c r="APJ358" s="417"/>
      <c r="APK358" s="417"/>
      <c r="APL358" s="417"/>
      <c r="APM358" s="417"/>
      <c r="APN358" s="417"/>
      <c r="APO358" s="417"/>
      <c r="APP358" s="417"/>
      <c r="APQ358" s="417"/>
      <c r="APR358" s="417"/>
      <c r="APS358" s="417"/>
      <c r="APT358" s="417"/>
      <c r="APU358" s="417"/>
      <c r="APV358" s="417"/>
      <c r="APW358" s="417"/>
      <c r="APX358" s="417"/>
      <c r="APY358" s="417"/>
      <c r="APZ358" s="417"/>
      <c r="AQA358" s="417"/>
      <c r="AQB358" s="417"/>
      <c r="AQC358" s="417"/>
      <c r="AQD358" s="417"/>
      <c r="AQE358" s="417"/>
      <c r="AQF358" s="417"/>
      <c r="AQG358" s="417"/>
      <c r="AQH358" s="417"/>
      <c r="AQI358" s="417"/>
      <c r="AQJ358" s="417"/>
      <c r="AQK358" s="417"/>
      <c r="AQL358" s="417"/>
      <c r="AQM358" s="417"/>
      <c r="AQN358" s="417"/>
      <c r="AQO358" s="417"/>
      <c r="AQP358" s="417"/>
      <c r="AQQ358" s="417"/>
      <c r="AQR358" s="417"/>
      <c r="AQS358" s="417"/>
      <c r="AQT358" s="417"/>
      <c r="AQU358" s="417"/>
      <c r="AQV358" s="417"/>
      <c r="AQW358" s="417"/>
      <c r="AQX358" s="417"/>
      <c r="AQY358" s="417"/>
      <c r="AQZ358" s="417"/>
      <c r="ARA358" s="417"/>
      <c r="ARB358" s="417"/>
      <c r="ARC358" s="417"/>
      <c r="ARD358" s="417"/>
      <c r="ARE358" s="417"/>
      <c r="ARF358" s="417"/>
      <c r="ARG358" s="417"/>
      <c r="ARH358" s="417"/>
      <c r="ARI358" s="417"/>
      <c r="ARJ358" s="417"/>
      <c r="ARK358" s="417"/>
      <c r="ARL358" s="417"/>
      <c r="ARM358" s="417"/>
      <c r="ARN358" s="417"/>
      <c r="ARO358" s="417"/>
      <c r="ARP358" s="417"/>
      <c r="ARQ358" s="417"/>
      <c r="ARR358" s="417"/>
      <c r="ARS358" s="417"/>
      <c r="ART358" s="417"/>
      <c r="ARU358" s="417"/>
      <c r="ARV358" s="417"/>
      <c r="ARW358" s="417"/>
      <c r="ARX358" s="417"/>
      <c r="ARY358" s="417"/>
      <c r="ARZ358" s="417"/>
      <c r="ASA358" s="417"/>
      <c r="ASB358" s="417"/>
      <c r="ASC358" s="417"/>
      <c r="ASD358" s="417"/>
      <c r="ASE358" s="417"/>
      <c r="ASF358" s="417"/>
      <c r="ASG358" s="417"/>
      <c r="ASH358" s="417"/>
      <c r="ASI358" s="417"/>
      <c r="ASJ358" s="417"/>
      <c r="ASK358" s="417"/>
      <c r="ASL358" s="417"/>
      <c r="ASM358" s="417"/>
      <c r="ASN358" s="417"/>
      <c r="ASO358" s="417"/>
      <c r="ASP358" s="417"/>
      <c r="ASQ358" s="417"/>
      <c r="ASR358" s="417"/>
      <c r="ASS358" s="417"/>
      <c r="AST358" s="417"/>
      <c r="ASU358" s="417"/>
      <c r="ASV358" s="417"/>
      <c r="ASW358" s="417"/>
      <c r="ASX358" s="417"/>
      <c r="ASY358" s="417"/>
      <c r="ASZ358" s="417"/>
      <c r="ATA358" s="417"/>
      <c r="ATB358" s="417"/>
      <c r="ATC358" s="417"/>
      <c r="ATD358" s="417"/>
      <c r="ATE358" s="417"/>
      <c r="ATF358" s="417"/>
      <c r="ATG358" s="417"/>
      <c r="ATH358" s="417"/>
      <c r="ATI358" s="417"/>
      <c r="ATJ358" s="417"/>
      <c r="ATK358" s="417"/>
      <c r="ATL358" s="417"/>
      <c r="ATM358" s="417"/>
      <c r="ATN358" s="417"/>
      <c r="ATO358" s="417"/>
      <c r="ATP358" s="417"/>
      <c r="ATQ358" s="417"/>
      <c r="ATR358" s="417"/>
      <c r="ATS358" s="417"/>
      <c r="ATT358" s="417"/>
      <c r="ATU358" s="417"/>
      <c r="ATV358" s="417"/>
      <c r="ATW358" s="417"/>
      <c r="ATX358" s="417"/>
      <c r="ATY358" s="417"/>
      <c r="ATZ358" s="417"/>
      <c r="AUA358" s="417"/>
      <c r="AUB358" s="417"/>
      <c r="AUC358" s="417"/>
      <c r="AUD358" s="417"/>
      <c r="AUE358" s="417"/>
      <c r="AUF358" s="417"/>
      <c r="AUG358" s="417"/>
      <c r="AUH358" s="417"/>
      <c r="AUI358" s="417"/>
      <c r="AUJ358" s="417"/>
      <c r="AUK358" s="417"/>
      <c r="AUL358" s="417"/>
      <c r="AUM358" s="417"/>
      <c r="AUN358" s="417"/>
      <c r="AUO358" s="417"/>
      <c r="AUP358" s="417"/>
      <c r="AUQ358" s="417"/>
      <c r="AUR358" s="417"/>
      <c r="AUS358" s="417"/>
      <c r="AUT358" s="417"/>
      <c r="AUU358" s="417"/>
      <c r="AUV358" s="417"/>
      <c r="AUW358" s="417"/>
      <c r="AUX358" s="417"/>
      <c r="AUY358" s="417"/>
      <c r="AUZ358" s="417"/>
      <c r="AVA358" s="417"/>
      <c r="AVB358" s="417"/>
      <c r="AVC358" s="417"/>
      <c r="AVD358" s="417"/>
      <c r="AVE358" s="417"/>
      <c r="AVF358" s="417"/>
      <c r="AVG358" s="417"/>
      <c r="AVH358" s="417"/>
      <c r="AVI358" s="417"/>
      <c r="AVJ358" s="417"/>
      <c r="AVK358" s="417"/>
      <c r="AVL358" s="417"/>
      <c r="AVM358" s="417"/>
      <c r="AVN358" s="417"/>
      <c r="AVO358" s="417"/>
      <c r="AVP358" s="417"/>
      <c r="AVQ358" s="417"/>
      <c r="AVR358" s="417"/>
      <c r="AVS358" s="417"/>
      <c r="AVT358" s="417"/>
      <c r="AVU358" s="417"/>
      <c r="AVV358" s="417"/>
      <c r="AVW358" s="417"/>
      <c r="AVX358" s="417"/>
      <c r="AVY358" s="417"/>
      <c r="AVZ358" s="417"/>
      <c r="AWA358" s="417"/>
      <c r="AWB358" s="417"/>
      <c r="AWC358" s="417"/>
      <c r="AWD358" s="417"/>
      <c r="AWE358" s="417"/>
      <c r="AWF358" s="417"/>
      <c r="AWG358" s="417"/>
      <c r="AWH358" s="417"/>
      <c r="AWI358" s="417"/>
      <c r="AWJ358" s="417"/>
      <c r="AWK358" s="417"/>
      <c r="AWL358" s="417"/>
      <c r="AWM358" s="417"/>
      <c r="AWN358" s="417"/>
      <c r="AWO358" s="417"/>
      <c r="AWP358" s="417"/>
      <c r="AWQ358" s="417"/>
      <c r="AWR358" s="417"/>
      <c r="AWS358" s="417"/>
      <c r="AWT358" s="417"/>
      <c r="AWU358" s="417"/>
      <c r="AWV358" s="417"/>
      <c r="AWW358" s="417"/>
      <c r="AWX358" s="417"/>
      <c r="AWY358" s="417"/>
      <c r="AWZ358" s="417"/>
      <c r="AXA358" s="417"/>
      <c r="AXB358" s="417"/>
      <c r="AXC358" s="417"/>
      <c r="AXD358" s="417"/>
      <c r="AXE358" s="417"/>
      <c r="AXF358" s="417"/>
      <c r="AXG358" s="417"/>
      <c r="AXH358" s="417"/>
      <c r="AXI358" s="417"/>
      <c r="AXJ358" s="417"/>
      <c r="AXK358" s="417"/>
      <c r="AXL358" s="417"/>
      <c r="AXM358" s="417"/>
      <c r="AXN358" s="417"/>
      <c r="AXO358" s="417"/>
      <c r="AXP358" s="417"/>
      <c r="AXQ358" s="417"/>
      <c r="AXR358" s="417"/>
      <c r="AXS358" s="417"/>
      <c r="AXT358" s="417"/>
      <c r="AXU358" s="417"/>
      <c r="AXV358" s="417"/>
      <c r="AXW358" s="417"/>
      <c r="AXX358" s="417"/>
      <c r="AXY358" s="417"/>
      <c r="AXZ358" s="417"/>
      <c r="AYA358" s="417"/>
      <c r="AYB358" s="417"/>
      <c r="AYC358" s="417"/>
      <c r="AYD358" s="417"/>
      <c r="AYE358" s="417"/>
      <c r="AYF358" s="417"/>
      <c r="AYG358" s="417"/>
      <c r="AYH358" s="417"/>
      <c r="AYI358" s="417"/>
      <c r="AYJ358" s="417"/>
      <c r="AYK358" s="417"/>
      <c r="AYL358" s="417"/>
      <c r="AYM358" s="417"/>
      <c r="AYN358" s="417"/>
      <c r="AYO358" s="417"/>
      <c r="AYP358" s="417"/>
      <c r="AYQ358" s="417"/>
      <c r="AYR358" s="417"/>
      <c r="AYS358" s="417"/>
      <c r="AYT358" s="417"/>
      <c r="AYU358" s="417"/>
      <c r="AYV358" s="417"/>
      <c r="AYW358" s="417"/>
      <c r="AYX358" s="417"/>
      <c r="AYY358" s="417"/>
      <c r="AYZ358" s="417"/>
      <c r="AZA358" s="417"/>
      <c r="AZB358" s="417"/>
      <c r="AZC358" s="417"/>
      <c r="AZD358" s="417"/>
      <c r="AZE358" s="417"/>
      <c r="AZF358" s="417"/>
      <c r="AZG358" s="417"/>
      <c r="AZH358" s="417"/>
      <c r="AZI358" s="417"/>
      <c r="AZJ358" s="417"/>
      <c r="AZK358" s="417"/>
      <c r="AZL358" s="417"/>
      <c r="AZM358" s="417"/>
      <c r="AZN358" s="417"/>
      <c r="AZO358" s="417"/>
      <c r="AZP358" s="417"/>
      <c r="AZQ358" s="417"/>
      <c r="AZR358" s="417"/>
      <c r="AZS358" s="417"/>
      <c r="AZT358" s="417"/>
      <c r="AZU358" s="417"/>
      <c r="AZV358" s="417"/>
      <c r="AZW358" s="417"/>
      <c r="AZX358" s="417"/>
      <c r="AZY358" s="417"/>
      <c r="AZZ358" s="417"/>
      <c r="BAA358" s="417"/>
      <c r="BAB358" s="417"/>
      <c r="BAC358" s="417"/>
      <c r="BAD358" s="417"/>
      <c r="BAE358" s="417"/>
      <c r="BAF358" s="417"/>
      <c r="BAG358" s="417"/>
      <c r="BAH358" s="417"/>
      <c r="BAI358" s="417"/>
      <c r="BAJ358" s="417"/>
      <c r="BAK358" s="417"/>
      <c r="BAL358" s="417"/>
      <c r="BAM358" s="417"/>
      <c r="BAN358" s="417"/>
      <c r="BAO358" s="417"/>
      <c r="BAP358" s="417"/>
      <c r="BAQ358" s="417"/>
      <c r="BAR358" s="417"/>
      <c r="BAS358" s="417"/>
      <c r="BAT358" s="417"/>
      <c r="BAU358" s="417"/>
      <c r="BAV358" s="417"/>
      <c r="BAW358" s="417"/>
      <c r="BAX358" s="417"/>
      <c r="BAY358" s="417"/>
      <c r="BAZ358" s="417"/>
      <c r="BBA358" s="417"/>
      <c r="BBB358" s="417"/>
      <c r="BBC358" s="417"/>
      <c r="BBD358" s="417"/>
      <c r="BBE358" s="417"/>
      <c r="BBF358" s="417"/>
      <c r="BBG358" s="417"/>
      <c r="BBH358" s="417"/>
      <c r="BBI358" s="417"/>
      <c r="BBJ358" s="417"/>
      <c r="BBK358" s="417"/>
      <c r="BBL358" s="417"/>
      <c r="BBM358" s="417"/>
      <c r="BBN358" s="417"/>
      <c r="BBO358" s="417"/>
      <c r="BBP358" s="417"/>
      <c r="BBQ358" s="417"/>
      <c r="BBR358" s="417"/>
      <c r="BBS358" s="417"/>
      <c r="BBT358" s="417"/>
      <c r="BBU358" s="417"/>
      <c r="BBV358" s="417"/>
      <c r="BBW358" s="417"/>
      <c r="BBX358" s="417"/>
      <c r="BBY358" s="417"/>
      <c r="BBZ358" s="417"/>
      <c r="BCA358" s="417"/>
      <c r="BCB358" s="417"/>
      <c r="BCC358" s="417"/>
      <c r="BCD358" s="417"/>
      <c r="BCE358" s="417"/>
      <c r="BCF358" s="417"/>
      <c r="BCG358" s="417"/>
      <c r="BCH358" s="417"/>
      <c r="BCI358" s="417"/>
      <c r="BCJ358" s="417"/>
      <c r="BCK358" s="417"/>
      <c r="BCL358" s="417"/>
      <c r="BCM358" s="417"/>
      <c r="BCN358" s="417"/>
      <c r="BCO358" s="417"/>
      <c r="BCP358" s="417"/>
      <c r="BCQ358" s="417"/>
      <c r="BCR358" s="417"/>
      <c r="BCS358" s="417"/>
      <c r="BCT358" s="417"/>
      <c r="BCU358" s="417"/>
      <c r="BCV358" s="417"/>
      <c r="BCW358" s="417"/>
      <c r="BCX358" s="417"/>
      <c r="BCY358" s="417"/>
      <c r="BCZ358" s="417"/>
      <c r="BDA358" s="417"/>
      <c r="BDB358" s="417"/>
      <c r="BDC358" s="417"/>
      <c r="BDD358" s="417"/>
      <c r="BDE358" s="417"/>
      <c r="BDF358" s="417"/>
      <c r="BDG358" s="417"/>
      <c r="BDH358" s="417"/>
      <c r="BDI358" s="417"/>
      <c r="BDJ358" s="417"/>
      <c r="BDK358" s="417"/>
      <c r="BDL358" s="417"/>
      <c r="BDM358" s="417"/>
      <c r="BDN358" s="417"/>
      <c r="BDO358" s="417"/>
      <c r="BDP358" s="417"/>
      <c r="BDQ358" s="417"/>
      <c r="BDR358" s="417"/>
      <c r="BDS358" s="417"/>
      <c r="BDT358" s="417"/>
      <c r="BDU358" s="417"/>
      <c r="BDV358" s="417"/>
      <c r="BDW358" s="417"/>
      <c r="BDX358" s="417"/>
      <c r="BDY358" s="417"/>
      <c r="BDZ358" s="417"/>
      <c r="BEA358" s="417"/>
      <c r="BEB358" s="417"/>
      <c r="BEC358" s="417"/>
      <c r="BED358" s="417"/>
      <c r="BEE358" s="417"/>
      <c r="BEF358" s="417"/>
      <c r="BEG358" s="417"/>
      <c r="BEH358" s="417"/>
      <c r="BEI358" s="417"/>
      <c r="BEJ358" s="417"/>
      <c r="BEK358" s="417"/>
      <c r="BEL358" s="417"/>
      <c r="BEM358" s="417"/>
      <c r="BEN358" s="417"/>
      <c r="BEO358" s="417"/>
      <c r="BEP358" s="417"/>
      <c r="BEQ358" s="417"/>
      <c r="BER358" s="417"/>
      <c r="BES358" s="417"/>
      <c r="BET358" s="417"/>
      <c r="BEU358" s="417"/>
      <c r="BEV358" s="417"/>
      <c r="BEW358" s="417"/>
      <c r="BEX358" s="417"/>
      <c r="BEY358" s="417"/>
      <c r="BEZ358" s="417"/>
      <c r="BFA358" s="417"/>
      <c r="BFB358" s="417"/>
      <c r="BFC358" s="417"/>
      <c r="BFD358" s="417"/>
      <c r="BFE358" s="417"/>
      <c r="BFF358" s="417"/>
      <c r="BFG358" s="417"/>
      <c r="BFH358" s="417"/>
      <c r="BFI358" s="417"/>
      <c r="BFJ358" s="417"/>
      <c r="BFK358" s="417"/>
      <c r="BFL358" s="417"/>
      <c r="BFM358" s="417"/>
      <c r="BFN358" s="417"/>
      <c r="BFO358" s="417"/>
      <c r="BFP358" s="417"/>
      <c r="BFQ358" s="417"/>
      <c r="BFR358" s="417"/>
      <c r="BFS358" s="417"/>
      <c r="BFT358" s="417"/>
      <c r="BFU358" s="417"/>
      <c r="BFV358" s="417"/>
      <c r="BFW358" s="417"/>
      <c r="BFX358" s="417"/>
      <c r="BFY358" s="417"/>
      <c r="BFZ358" s="417"/>
      <c r="BGA358" s="417"/>
      <c r="BGB358" s="417"/>
      <c r="BGC358" s="417"/>
      <c r="BGD358" s="417"/>
      <c r="BGE358" s="417"/>
      <c r="BGF358" s="417"/>
      <c r="BGG358" s="417"/>
      <c r="BGH358" s="417"/>
      <c r="BGI358" s="417"/>
      <c r="BGJ358" s="417"/>
      <c r="BGK358" s="417"/>
      <c r="BGL358" s="417"/>
      <c r="BGM358" s="417"/>
      <c r="BGN358" s="417"/>
      <c r="BGO358" s="417"/>
      <c r="BGP358" s="417"/>
      <c r="BGQ358" s="417"/>
      <c r="BGR358" s="417"/>
      <c r="BGS358" s="417"/>
      <c r="BGT358" s="417"/>
      <c r="BGU358" s="417"/>
      <c r="BGV358" s="417"/>
      <c r="BGW358" s="417"/>
      <c r="BGX358" s="417"/>
      <c r="BGY358" s="417"/>
      <c r="BGZ358" s="417"/>
      <c r="BHA358" s="417"/>
      <c r="BHB358" s="417"/>
      <c r="BHC358" s="417"/>
      <c r="BHD358" s="417"/>
      <c r="BHE358" s="417"/>
      <c r="BHF358" s="417"/>
      <c r="BHG358" s="417"/>
      <c r="BHH358" s="417"/>
      <c r="BHI358" s="417"/>
      <c r="BHJ358" s="417"/>
      <c r="BHK358" s="417"/>
      <c r="BHL358" s="417"/>
      <c r="BHM358" s="417"/>
      <c r="BHN358" s="417"/>
      <c r="BHO358" s="417"/>
      <c r="BHP358" s="417"/>
      <c r="BHQ358" s="417"/>
      <c r="BHR358" s="417"/>
      <c r="BHS358" s="417"/>
      <c r="BHT358" s="417"/>
      <c r="BHU358" s="417"/>
      <c r="BHV358" s="417"/>
      <c r="BHW358" s="417"/>
      <c r="BHX358" s="417"/>
      <c r="BHY358" s="417"/>
      <c r="BHZ358" s="417"/>
      <c r="BIA358" s="417"/>
      <c r="BIB358" s="417"/>
      <c r="BIC358" s="417"/>
      <c r="BID358" s="417"/>
      <c r="BIE358" s="417"/>
      <c r="BIF358" s="417"/>
      <c r="BIG358" s="417"/>
      <c r="BIH358" s="417"/>
      <c r="BII358" s="417"/>
      <c r="BIJ358" s="417"/>
      <c r="BIK358" s="417"/>
      <c r="BIL358" s="417"/>
      <c r="BIM358" s="417"/>
      <c r="BIN358" s="417"/>
      <c r="BIO358" s="417"/>
      <c r="BIP358" s="417"/>
      <c r="BIQ358" s="417"/>
      <c r="BIR358" s="417"/>
      <c r="BIS358" s="417"/>
      <c r="BIT358" s="417"/>
      <c r="BIU358" s="417"/>
      <c r="BIV358" s="417"/>
      <c r="BIW358" s="417"/>
      <c r="BIX358" s="417"/>
      <c r="BIY358" s="417"/>
      <c r="BIZ358" s="417"/>
      <c r="BJA358" s="417"/>
      <c r="BJB358" s="417"/>
      <c r="BJC358" s="417"/>
      <c r="BJD358" s="417"/>
      <c r="BJE358" s="417"/>
      <c r="BJF358" s="417"/>
      <c r="BJG358" s="417"/>
      <c r="BJH358" s="417"/>
      <c r="BJI358" s="417"/>
      <c r="BJJ358" s="417"/>
      <c r="BJK358" s="417"/>
      <c r="BJL358" s="417"/>
      <c r="BJM358" s="417"/>
      <c r="BJN358" s="417"/>
      <c r="BJO358" s="417"/>
      <c r="BJP358" s="417"/>
      <c r="BJQ358" s="417"/>
      <c r="BJR358" s="417"/>
      <c r="BJS358" s="417"/>
      <c r="BJT358" s="417"/>
      <c r="BJU358" s="417"/>
      <c r="BJV358" s="417"/>
      <c r="BJW358" s="417"/>
      <c r="BJX358" s="417"/>
      <c r="BJY358" s="417"/>
      <c r="BJZ358" s="417"/>
      <c r="BKA358" s="417"/>
      <c r="BKB358" s="417"/>
      <c r="BKC358" s="417"/>
      <c r="BKD358" s="417"/>
      <c r="BKE358" s="417"/>
      <c r="BKF358" s="417"/>
      <c r="BKG358" s="417"/>
      <c r="BKH358" s="417"/>
      <c r="BKI358" s="417"/>
      <c r="BKJ358" s="417"/>
      <c r="BKK358" s="417"/>
      <c r="BKL358" s="417"/>
      <c r="BKM358" s="417"/>
      <c r="BKN358" s="417"/>
      <c r="BKO358" s="417"/>
      <c r="BKP358" s="417"/>
      <c r="BKQ358" s="417"/>
      <c r="BKR358" s="417"/>
      <c r="BKS358" s="417"/>
      <c r="BKT358" s="417"/>
      <c r="BKU358" s="417"/>
      <c r="BKV358" s="417"/>
      <c r="BKW358" s="417"/>
      <c r="BKX358" s="417"/>
      <c r="BKY358" s="417"/>
      <c r="BKZ358" s="417"/>
      <c r="BLA358" s="417"/>
      <c r="BLB358" s="417"/>
      <c r="BLC358" s="417"/>
      <c r="BLD358" s="417"/>
      <c r="BLE358" s="417"/>
      <c r="BLF358" s="417"/>
      <c r="BLG358" s="417"/>
      <c r="BLH358" s="417"/>
      <c r="BLI358" s="417"/>
      <c r="BLJ358" s="417"/>
      <c r="BLK358" s="417"/>
      <c r="BLL358" s="417"/>
      <c r="BLM358" s="417"/>
      <c r="BLN358" s="417"/>
      <c r="BLO358" s="417"/>
      <c r="BLP358" s="417"/>
      <c r="BLQ358" s="417"/>
      <c r="BLR358" s="417"/>
      <c r="BLS358" s="417"/>
      <c r="BLT358" s="417"/>
      <c r="BLU358" s="417"/>
      <c r="BLV358" s="417"/>
      <c r="BLW358" s="417"/>
      <c r="BLX358" s="417"/>
      <c r="BLY358" s="417"/>
      <c r="BLZ358" s="417"/>
      <c r="BMA358" s="417"/>
      <c r="BMB358" s="417"/>
      <c r="BMC358" s="417"/>
      <c r="BMD358" s="417"/>
      <c r="BME358" s="417"/>
      <c r="BMF358" s="417"/>
      <c r="BMG358" s="417"/>
      <c r="BMH358" s="417"/>
      <c r="BMI358" s="417"/>
      <c r="BMJ358" s="417"/>
      <c r="BMK358" s="417"/>
      <c r="BML358" s="417"/>
      <c r="BMM358" s="417"/>
      <c r="BMN358" s="417"/>
      <c r="BMO358" s="417"/>
      <c r="BMP358" s="417"/>
      <c r="BMQ358" s="417"/>
      <c r="BMR358" s="417"/>
      <c r="BMS358" s="417"/>
      <c r="BMT358" s="417"/>
      <c r="BMU358" s="417"/>
      <c r="BMV358" s="417"/>
      <c r="BMW358" s="417"/>
      <c r="BMX358" s="417"/>
      <c r="BMY358" s="417"/>
      <c r="BMZ358" s="417"/>
      <c r="BNA358" s="417"/>
      <c r="BNB358" s="417"/>
      <c r="BNC358" s="417"/>
      <c r="BND358" s="417"/>
      <c r="BNE358" s="417"/>
      <c r="BNF358" s="417"/>
      <c r="BNG358" s="417"/>
      <c r="BNH358" s="417"/>
      <c r="BNI358" s="417"/>
      <c r="BNJ358" s="417"/>
      <c r="BNK358" s="417"/>
      <c r="BNL358" s="417"/>
      <c r="BNM358" s="417"/>
      <c r="BNN358" s="417"/>
      <c r="BNO358" s="417"/>
      <c r="BNP358" s="417"/>
      <c r="BNQ358" s="417"/>
      <c r="BNR358" s="417"/>
      <c r="BNS358" s="417"/>
      <c r="BNT358" s="417"/>
      <c r="BNU358" s="417"/>
      <c r="BNV358" s="417"/>
      <c r="BNW358" s="417"/>
      <c r="BNX358" s="417"/>
      <c r="BNY358" s="417"/>
      <c r="BNZ358" s="417"/>
      <c r="BOA358" s="417"/>
      <c r="BOB358" s="417"/>
      <c r="BOC358" s="417"/>
      <c r="BOD358" s="417"/>
      <c r="BOE358" s="417"/>
      <c r="BOF358" s="417"/>
      <c r="BOG358" s="417"/>
      <c r="BOH358" s="417"/>
      <c r="BOI358" s="417"/>
      <c r="BOJ358" s="417"/>
      <c r="BOK358" s="417"/>
      <c r="BOL358" s="417"/>
      <c r="BOM358" s="417"/>
      <c r="BON358" s="417"/>
      <c r="BOO358" s="417"/>
      <c r="BOP358" s="417"/>
      <c r="BOQ358" s="417"/>
      <c r="BOR358" s="417"/>
      <c r="BOS358" s="417"/>
      <c r="BOT358" s="417"/>
      <c r="BOU358" s="417"/>
      <c r="BOV358" s="417"/>
      <c r="BOW358" s="417"/>
      <c r="BOX358" s="417"/>
      <c r="BOY358" s="417"/>
      <c r="BOZ358" s="417"/>
      <c r="BPA358" s="417"/>
      <c r="BPB358" s="417"/>
      <c r="BPC358" s="417"/>
      <c r="BPD358" s="417"/>
      <c r="BPE358" s="417"/>
      <c r="BPF358" s="417"/>
      <c r="BPG358" s="417"/>
      <c r="BPH358" s="417"/>
      <c r="BPI358" s="417"/>
      <c r="BPJ358" s="417"/>
      <c r="BPK358" s="417"/>
      <c r="BPL358" s="417"/>
      <c r="BPM358" s="417"/>
      <c r="BPN358" s="417"/>
      <c r="BPO358" s="417"/>
      <c r="BPP358" s="417"/>
      <c r="BPQ358" s="417"/>
      <c r="BPR358" s="417"/>
      <c r="BPS358" s="417"/>
      <c r="BPT358" s="417"/>
      <c r="BPU358" s="417"/>
      <c r="BPV358" s="417"/>
      <c r="BPW358" s="417"/>
      <c r="BPX358" s="417"/>
      <c r="BPY358" s="417"/>
      <c r="BPZ358" s="417"/>
      <c r="BQA358" s="417"/>
      <c r="BQB358" s="417"/>
      <c r="BQC358" s="417"/>
      <c r="BQD358" s="417"/>
      <c r="BQE358" s="417"/>
      <c r="BQF358" s="417"/>
      <c r="BQG358" s="417"/>
      <c r="BQH358" s="417"/>
      <c r="BQI358" s="417"/>
      <c r="BQJ358" s="417"/>
      <c r="BQK358" s="417"/>
      <c r="BQL358" s="417"/>
      <c r="BQM358" s="417"/>
      <c r="BQN358" s="417"/>
      <c r="BQO358" s="417"/>
      <c r="BQP358" s="417"/>
      <c r="BQQ358" s="417"/>
      <c r="BQR358" s="417"/>
      <c r="BQS358" s="417"/>
      <c r="BQT358" s="417"/>
      <c r="BQU358" s="417"/>
      <c r="BQV358" s="417"/>
      <c r="BQW358" s="417"/>
      <c r="BQX358" s="417"/>
      <c r="BQY358" s="417"/>
      <c r="BQZ358" s="417"/>
      <c r="BRA358" s="417"/>
      <c r="BRB358" s="417"/>
      <c r="BRC358" s="417"/>
      <c r="BRD358" s="417"/>
      <c r="BRE358" s="417"/>
      <c r="BRF358" s="417"/>
      <c r="BRG358" s="417"/>
      <c r="BRH358" s="417"/>
      <c r="BRI358" s="417"/>
      <c r="BRJ358" s="417"/>
      <c r="BRK358" s="417"/>
      <c r="BRL358" s="417"/>
      <c r="BRM358" s="417"/>
      <c r="BRN358" s="417"/>
      <c r="BRO358" s="417"/>
      <c r="BRP358" s="417"/>
      <c r="BRQ358" s="417"/>
      <c r="BRR358" s="417"/>
      <c r="BRS358" s="417"/>
      <c r="BRT358" s="417"/>
      <c r="BRU358" s="417"/>
      <c r="BRV358" s="417"/>
      <c r="BRW358" s="417"/>
      <c r="BRX358" s="417"/>
      <c r="BRY358" s="417"/>
      <c r="BRZ358" s="417"/>
      <c r="BSA358" s="417"/>
      <c r="BSB358" s="417"/>
      <c r="BSC358" s="417"/>
      <c r="BSD358" s="417"/>
      <c r="BSE358" s="417"/>
      <c r="BSF358" s="417"/>
      <c r="BSG358" s="417"/>
      <c r="BSH358" s="417"/>
      <c r="BSI358" s="417"/>
      <c r="BSJ358" s="417"/>
      <c r="BSK358" s="417"/>
      <c r="BSL358" s="417"/>
      <c r="BSM358" s="417"/>
      <c r="BSN358" s="417"/>
      <c r="BSO358" s="417"/>
      <c r="BSP358" s="417"/>
      <c r="BSQ358" s="417"/>
      <c r="BSR358" s="417"/>
      <c r="BSS358" s="417"/>
      <c r="BST358" s="417"/>
      <c r="BSU358" s="417"/>
      <c r="BSV358" s="417"/>
      <c r="BSW358" s="417"/>
      <c r="BSX358" s="417"/>
      <c r="BSY358" s="417"/>
      <c r="BSZ358" s="417"/>
      <c r="BTA358" s="417"/>
      <c r="BTB358" s="417"/>
      <c r="BTC358" s="417"/>
      <c r="BTD358" s="417"/>
      <c r="BTE358" s="417"/>
      <c r="BTF358" s="417"/>
      <c r="BTG358" s="417"/>
      <c r="BTH358" s="417"/>
      <c r="BTI358" s="417"/>
      <c r="BTJ358" s="417"/>
      <c r="BTK358" s="417"/>
      <c r="BTL358" s="417"/>
      <c r="BTM358" s="417"/>
      <c r="BTN358" s="417"/>
      <c r="BTO358" s="417"/>
      <c r="BTP358" s="417"/>
      <c r="BTQ358" s="417"/>
      <c r="BTR358" s="417"/>
      <c r="BTS358" s="417"/>
      <c r="BTT358" s="417"/>
      <c r="BTU358" s="417"/>
      <c r="BTV358" s="417"/>
      <c r="BTW358" s="417"/>
      <c r="BTX358" s="417"/>
      <c r="BTY358" s="417"/>
      <c r="BTZ358" s="417"/>
      <c r="BUA358" s="417"/>
      <c r="BUB358" s="417"/>
      <c r="BUC358" s="417"/>
      <c r="BUD358" s="417"/>
      <c r="BUE358" s="417"/>
      <c r="BUF358" s="417"/>
      <c r="BUG358" s="417"/>
      <c r="BUH358" s="417"/>
      <c r="BUI358" s="417"/>
      <c r="BUJ358" s="417"/>
      <c r="BUK358" s="417"/>
      <c r="BUL358" s="417"/>
      <c r="BUM358" s="417"/>
      <c r="BUN358" s="417"/>
      <c r="BUO358" s="417"/>
      <c r="BUP358" s="417"/>
      <c r="BUQ358" s="417"/>
      <c r="BUR358" s="417"/>
      <c r="BUS358" s="417"/>
      <c r="BUT358" s="417"/>
      <c r="BUU358" s="417"/>
      <c r="BUV358" s="417"/>
      <c r="BUW358" s="417"/>
      <c r="BUX358" s="417"/>
      <c r="BUY358" s="417"/>
      <c r="BUZ358" s="417"/>
      <c r="BVA358" s="417"/>
      <c r="BVB358" s="417"/>
      <c r="BVC358" s="417"/>
      <c r="BVD358" s="417"/>
      <c r="BVE358" s="417"/>
      <c r="BVF358" s="417"/>
      <c r="BVG358" s="417"/>
      <c r="BVH358" s="417"/>
      <c r="BVI358" s="417"/>
      <c r="BVJ358" s="417"/>
      <c r="BVK358" s="417"/>
      <c r="BVL358" s="417"/>
      <c r="BVM358" s="417"/>
      <c r="BVN358" s="417"/>
      <c r="BVO358" s="417"/>
      <c r="BVP358" s="417"/>
      <c r="BVQ358" s="417"/>
      <c r="BVR358" s="417"/>
      <c r="BVS358" s="417"/>
      <c r="BVT358" s="417"/>
      <c r="BVU358" s="417"/>
      <c r="BVV358" s="417"/>
      <c r="BVW358" s="417"/>
      <c r="BVX358" s="417"/>
      <c r="BVY358" s="417"/>
      <c r="BVZ358" s="417"/>
      <c r="BWA358" s="417"/>
      <c r="BWB358" s="417"/>
      <c r="BWC358" s="417"/>
      <c r="BWD358" s="417"/>
      <c r="BWE358" s="417"/>
      <c r="BWF358" s="417"/>
      <c r="BWG358" s="417"/>
      <c r="BWH358" s="417"/>
      <c r="BWI358" s="417"/>
      <c r="BWJ358" s="417"/>
      <c r="BWK358" s="417"/>
      <c r="BWL358" s="417"/>
      <c r="BWM358" s="417"/>
      <c r="BWN358" s="417"/>
      <c r="BWO358" s="417"/>
      <c r="BWP358" s="417"/>
      <c r="BWQ358" s="417"/>
      <c r="BWR358" s="417"/>
      <c r="BWS358" s="417"/>
      <c r="BWT358" s="417"/>
      <c r="BWU358" s="417"/>
      <c r="BWV358" s="417"/>
      <c r="BWW358" s="417"/>
      <c r="BWX358" s="417"/>
      <c r="BWY358" s="417"/>
      <c r="BWZ358" s="417"/>
      <c r="BXA358" s="417"/>
      <c r="BXB358" s="417"/>
      <c r="BXC358" s="417"/>
      <c r="BXD358" s="417"/>
      <c r="BXE358" s="417"/>
      <c r="BXF358" s="417"/>
      <c r="BXG358" s="417"/>
      <c r="BXH358" s="417"/>
      <c r="BXI358" s="417"/>
      <c r="BXJ358" s="417"/>
      <c r="BXK358" s="417"/>
      <c r="BXL358" s="417"/>
      <c r="BXM358" s="417"/>
      <c r="BXN358" s="417"/>
      <c r="BXO358" s="417"/>
      <c r="BXP358" s="417"/>
      <c r="BXQ358" s="417"/>
      <c r="BXR358" s="417"/>
      <c r="BXS358" s="417"/>
      <c r="BXT358" s="417"/>
      <c r="BXU358" s="417"/>
      <c r="BXV358" s="417"/>
      <c r="BXW358" s="417"/>
      <c r="BXX358" s="417"/>
      <c r="BXY358" s="417"/>
      <c r="BXZ358" s="417"/>
      <c r="BYA358" s="417"/>
      <c r="BYB358" s="417"/>
      <c r="BYC358" s="417"/>
      <c r="BYD358" s="417"/>
      <c r="BYE358" s="417"/>
      <c r="BYF358" s="417"/>
      <c r="BYG358" s="417"/>
      <c r="BYH358" s="417"/>
      <c r="BYI358" s="417"/>
      <c r="BYJ358" s="417"/>
      <c r="BYK358" s="417"/>
      <c r="BYL358" s="417"/>
      <c r="BYM358" s="417"/>
      <c r="BYN358" s="417"/>
      <c r="BYO358" s="417"/>
      <c r="BYP358" s="417"/>
      <c r="BYQ358" s="417"/>
      <c r="BYR358" s="417"/>
      <c r="BYS358" s="417"/>
      <c r="BYT358" s="417"/>
      <c r="BYU358" s="417"/>
      <c r="BYV358" s="417"/>
      <c r="BYW358" s="417"/>
      <c r="BYX358" s="417"/>
      <c r="BYY358" s="417"/>
      <c r="BYZ358" s="417"/>
      <c r="BZA358" s="417"/>
      <c r="BZB358" s="417"/>
      <c r="BZC358" s="417"/>
      <c r="BZD358" s="417"/>
      <c r="BZE358" s="417"/>
      <c r="BZF358" s="417"/>
      <c r="BZG358" s="417"/>
      <c r="BZH358" s="417"/>
      <c r="BZI358" s="417"/>
      <c r="BZJ358" s="417"/>
      <c r="BZK358" s="417"/>
      <c r="BZL358" s="417"/>
      <c r="BZM358" s="417"/>
      <c r="BZN358" s="417"/>
      <c r="BZO358" s="417"/>
      <c r="BZP358" s="417"/>
      <c r="BZQ358" s="417"/>
      <c r="BZR358" s="417"/>
      <c r="BZS358" s="417"/>
      <c r="BZT358" s="417"/>
      <c r="BZU358" s="417"/>
      <c r="BZV358" s="417"/>
      <c r="BZW358" s="417"/>
      <c r="BZX358" s="417"/>
      <c r="BZY358" s="417"/>
      <c r="BZZ358" s="417"/>
      <c r="CAA358" s="417"/>
      <c r="CAB358" s="417"/>
      <c r="CAC358" s="417"/>
      <c r="CAD358" s="417"/>
      <c r="CAE358" s="417"/>
      <c r="CAF358" s="417"/>
      <c r="CAG358" s="417"/>
      <c r="CAH358" s="417"/>
      <c r="CAI358" s="417"/>
      <c r="CAJ358" s="417"/>
      <c r="CAK358" s="417"/>
      <c r="CAL358" s="417"/>
      <c r="CAM358" s="417"/>
      <c r="CAN358" s="417"/>
      <c r="CAO358" s="417"/>
      <c r="CAP358" s="417"/>
      <c r="CAQ358" s="417"/>
      <c r="CAR358" s="417"/>
      <c r="CAS358" s="417"/>
      <c r="CAT358" s="417"/>
      <c r="CAU358" s="417"/>
      <c r="CAV358" s="417"/>
      <c r="CAW358" s="417"/>
      <c r="CAX358" s="417"/>
      <c r="CAY358" s="417"/>
      <c r="CAZ358" s="417"/>
      <c r="CBA358" s="417"/>
      <c r="CBB358" s="417"/>
      <c r="CBC358" s="417"/>
      <c r="CBD358" s="417"/>
      <c r="CBE358" s="417"/>
      <c r="CBF358" s="417"/>
      <c r="CBG358" s="417"/>
      <c r="CBH358" s="417"/>
      <c r="CBI358" s="417"/>
      <c r="CBJ358" s="417"/>
      <c r="CBK358" s="417"/>
      <c r="CBL358" s="417"/>
      <c r="CBM358" s="417"/>
      <c r="CBN358" s="417"/>
      <c r="CBO358" s="417"/>
      <c r="CBP358" s="417"/>
      <c r="CBQ358" s="417"/>
      <c r="CBR358" s="417"/>
      <c r="CBS358" s="417"/>
      <c r="CBT358" s="417"/>
      <c r="CBU358" s="417"/>
      <c r="CBV358" s="417"/>
      <c r="CBW358" s="417"/>
      <c r="CBX358" s="417"/>
      <c r="CBY358" s="417"/>
      <c r="CBZ358" s="417"/>
      <c r="CCA358" s="417"/>
      <c r="CCB358" s="417"/>
      <c r="CCC358" s="417"/>
      <c r="CCD358" s="417"/>
      <c r="CCE358" s="417"/>
      <c r="CCF358" s="417"/>
      <c r="CCG358" s="417"/>
      <c r="CCH358" s="417"/>
      <c r="CCI358" s="417"/>
      <c r="CCJ358" s="417"/>
      <c r="CCK358" s="417"/>
      <c r="CCL358" s="417"/>
      <c r="CCM358" s="417"/>
      <c r="CCN358" s="417"/>
      <c r="CCO358" s="417"/>
      <c r="CCP358" s="417"/>
      <c r="CCQ358" s="417"/>
      <c r="CCR358" s="417"/>
      <c r="CCS358" s="417"/>
      <c r="CCT358" s="417"/>
      <c r="CCU358" s="417"/>
      <c r="CCV358" s="417"/>
      <c r="CCW358" s="417"/>
      <c r="CCX358" s="417"/>
      <c r="CCY358" s="417"/>
      <c r="CCZ358" s="417"/>
      <c r="CDA358" s="417"/>
      <c r="CDB358" s="417"/>
      <c r="CDC358" s="417"/>
      <c r="CDD358" s="417"/>
      <c r="CDE358" s="417"/>
      <c r="CDF358" s="417"/>
      <c r="CDG358" s="417"/>
      <c r="CDH358" s="417"/>
      <c r="CDI358" s="417"/>
      <c r="CDJ358" s="417"/>
      <c r="CDK358" s="417"/>
      <c r="CDL358" s="417"/>
      <c r="CDM358" s="417"/>
      <c r="CDN358" s="417"/>
      <c r="CDO358" s="417"/>
      <c r="CDP358" s="417"/>
      <c r="CDQ358" s="417"/>
      <c r="CDR358" s="417"/>
      <c r="CDS358" s="417"/>
      <c r="CDT358" s="417"/>
      <c r="CDU358" s="417"/>
      <c r="CDV358" s="417"/>
      <c r="CDW358" s="417"/>
      <c r="CDX358" s="417"/>
      <c r="CDY358" s="417"/>
      <c r="CDZ358" s="417"/>
      <c r="CEA358" s="417"/>
      <c r="CEB358" s="417"/>
      <c r="CEC358" s="417"/>
      <c r="CED358" s="417"/>
      <c r="CEE358" s="417"/>
      <c r="CEF358" s="417"/>
      <c r="CEG358" s="417"/>
      <c r="CEH358" s="417"/>
      <c r="CEI358" s="417"/>
      <c r="CEJ358" s="417"/>
      <c r="CEK358" s="417"/>
      <c r="CEL358" s="417"/>
      <c r="CEM358" s="417"/>
      <c r="CEN358" s="417"/>
      <c r="CEO358" s="417"/>
      <c r="CEP358" s="417"/>
      <c r="CEQ358" s="417"/>
      <c r="CER358" s="417"/>
      <c r="CES358" s="417"/>
      <c r="CET358" s="417"/>
      <c r="CEU358" s="417"/>
      <c r="CEV358" s="417"/>
      <c r="CEW358" s="417"/>
      <c r="CEX358" s="417"/>
      <c r="CEY358" s="417"/>
      <c r="CEZ358" s="417"/>
      <c r="CFA358" s="417"/>
      <c r="CFB358" s="417"/>
      <c r="CFC358" s="417"/>
      <c r="CFD358" s="417"/>
      <c r="CFE358" s="417"/>
      <c r="CFF358" s="417"/>
      <c r="CFG358" s="417"/>
      <c r="CFH358" s="417"/>
      <c r="CFI358" s="417"/>
      <c r="CFJ358" s="417"/>
      <c r="CFK358" s="417"/>
      <c r="CFL358" s="417"/>
      <c r="CFM358" s="417"/>
      <c r="CFN358" s="417"/>
      <c r="CFO358" s="417"/>
      <c r="CFP358" s="417"/>
      <c r="CFQ358" s="417"/>
      <c r="CFR358" s="417"/>
      <c r="CFS358" s="417"/>
      <c r="CFT358" s="417"/>
      <c r="CFU358" s="417"/>
      <c r="CFV358" s="417"/>
      <c r="CFW358" s="417"/>
      <c r="CFX358" s="417"/>
      <c r="CFY358" s="417"/>
      <c r="CFZ358" s="417"/>
      <c r="CGA358" s="417"/>
      <c r="CGB358" s="417"/>
      <c r="CGC358" s="417"/>
      <c r="CGD358" s="417"/>
      <c r="CGE358" s="417"/>
      <c r="CGF358" s="417"/>
      <c r="CGG358" s="417"/>
      <c r="CGH358" s="417"/>
      <c r="CGI358" s="417"/>
      <c r="CGJ358" s="417"/>
      <c r="CGK358" s="417"/>
      <c r="CGL358" s="417"/>
      <c r="CGM358" s="417"/>
      <c r="CGN358" s="417"/>
      <c r="CGO358" s="417"/>
      <c r="CGP358" s="417"/>
      <c r="CGQ358" s="417"/>
      <c r="CGR358" s="417"/>
      <c r="CGS358" s="417"/>
      <c r="CGT358" s="417"/>
      <c r="CGU358" s="417"/>
      <c r="CGV358" s="417"/>
      <c r="CGW358" s="417"/>
      <c r="CGX358" s="417"/>
      <c r="CGY358" s="417"/>
      <c r="CGZ358" s="417"/>
      <c r="CHA358" s="417"/>
      <c r="CHB358" s="417"/>
      <c r="CHC358" s="417"/>
      <c r="CHD358" s="417"/>
      <c r="CHE358" s="417"/>
      <c r="CHF358" s="417"/>
      <c r="CHG358" s="417"/>
      <c r="CHH358" s="417"/>
      <c r="CHI358" s="417"/>
      <c r="CHJ358" s="417"/>
      <c r="CHK358" s="417"/>
      <c r="CHL358" s="417"/>
      <c r="CHM358" s="417"/>
      <c r="CHN358" s="417"/>
      <c r="CHO358" s="417"/>
      <c r="CHP358" s="417"/>
      <c r="CHQ358" s="417"/>
      <c r="CHR358" s="417"/>
      <c r="CHS358" s="417"/>
      <c r="CHT358" s="417"/>
      <c r="CHU358" s="417"/>
      <c r="CHV358" s="417"/>
      <c r="CHW358" s="417"/>
      <c r="CHX358" s="417"/>
      <c r="CHY358" s="417"/>
      <c r="CHZ358" s="417"/>
      <c r="CIA358" s="417"/>
      <c r="CIB358" s="417"/>
      <c r="CIC358" s="417"/>
      <c r="CID358" s="417"/>
      <c r="CIE358" s="417"/>
      <c r="CIF358" s="417"/>
      <c r="CIG358" s="417"/>
      <c r="CIH358" s="417"/>
      <c r="CII358" s="417"/>
      <c r="CIJ358" s="417"/>
      <c r="CIK358" s="417"/>
      <c r="CIL358" s="417"/>
      <c r="CIM358" s="417"/>
      <c r="CIN358" s="417"/>
      <c r="CIO358" s="417"/>
      <c r="CIP358" s="417"/>
      <c r="CIQ358" s="417"/>
      <c r="CIR358" s="417"/>
      <c r="CIS358" s="417"/>
      <c r="CIT358" s="417"/>
      <c r="CIU358" s="417"/>
      <c r="CIV358" s="417"/>
      <c r="CIW358" s="417"/>
      <c r="CIX358" s="417"/>
      <c r="CIY358" s="417"/>
      <c r="CIZ358" s="417"/>
      <c r="CJA358" s="417"/>
      <c r="CJB358" s="417"/>
      <c r="CJC358" s="417"/>
      <c r="CJD358" s="417"/>
      <c r="CJE358" s="417"/>
      <c r="CJF358" s="417"/>
      <c r="CJG358" s="417"/>
      <c r="CJH358" s="417"/>
      <c r="CJI358" s="417"/>
      <c r="CJJ358" s="417"/>
      <c r="CJK358" s="417"/>
      <c r="CJL358" s="417"/>
      <c r="CJM358" s="417"/>
      <c r="CJN358" s="417"/>
      <c r="CJO358" s="417"/>
      <c r="CJP358" s="417"/>
      <c r="CJQ358" s="417"/>
      <c r="CJR358" s="417"/>
      <c r="CJS358" s="417"/>
      <c r="CJT358" s="417"/>
      <c r="CJU358" s="417"/>
      <c r="CJV358" s="417"/>
      <c r="CJW358" s="417"/>
      <c r="CJX358" s="417"/>
      <c r="CJY358" s="417"/>
      <c r="CJZ358" s="417"/>
      <c r="CKA358" s="417"/>
      <c r="CKB358" s="417"/>
      <c r="CKC358" s="417"/>
      <c r="CKD358" s="417"/>
      <c r="CKE358" s="417"/>
      <c r="CKF358" s="417"/>
      <c r="CKG358" s="417"/>
      <c r="CKH358" s="417"/>
      <c r="CKI358" s="417"/>
      <c r="CKJ358" s="417"/>
      <c r="CKK358" s="417"/>
      <c r="CKL358" s="417"/>
      <c r="CKM358" s="417"/>
      <c r="CKN358" s="417"/>
      <c r="CKO358" s="417"/>
      <c r="CKP358" s="417"/>
      <c r="CKQ358" s="417"/>
      <c r="CKR358" s="417"/>
      <c r="CKS358" s="417"/>
      <c r="CKT358" s="417"/>
      <c r="CKU358" s="417"/>
      <c r="CKV358" s="417"/>
      <c r="CKW358" s="417"/>
      <c r="CKX358" s="417"/>
      <c r="CKY358" s="417"/>
      <c r="CKZ358" s="417"/>
      <c r="CLA358" s="417"/>
      <c r="CLB358" s="417"/>
      <c r="CLC358" s="417"/>
      <c r="CLD358" s="417"/>
      <c r="CLE358" s="417"/>
      <c r="CLF358" s="417"/>
      <c r="CLG358" s="417"/>
      <c r="CLH358" s="417"/>
      <c r="CLI358" s="417"/>
      <c r="CLJ358" s="417"/>
      <c r="CLK358" s="417"/>
      <c r="CLL358" s="417"/>
      <c r="CLM358" s="417"/>
      <c r="CLN358" s="417"/>
      <c r="CLO358" s="417"/>
      <c r="CLP358" s="417"/>
      <c r="CLQ358" s="417"/>
      <c r="CLR358" s="417"/>
      <c r="CLS358" s="417"/>
      <c r="CLT358" s="417"/>
      <c r="CLU358" s="417"/>
      <c r="CLV358" s="417"/>
      <c r="CLW358" s="417"/>
      <c r="CLX358" s="417"/>
      <c r="CLY358" s="417"/>
      <c r="CLZ358" s="417"/>
      <c r="CMA358" s="417"/>
      <c r="CMB358" s="417"/>
      <c r="CMC358" s="417"/>
      <c r="CMD358" s="417"/>
      <c r="CME358" s="417"/>
      <c r="CMF358" s="417"/>
      <c r="CMG358" s="417"/>
      <c r="CMH358" s="417"/>
      <c r="CMI358" s="417"/>
      <c r="CMJ358" s="417"/>
      <c r="CMK358" s="417"/>
      <c r="CML358" s="417"/>
      <c r="CMM358" s="417"/>
      <c r="CMN358" s="417"/>
      <c r="CMO358" s="417"/>
      <c r="CMP358" s="417"/>
      <c r="CMQ358" s="417"/>
      <c r="CMR358" s="417"/>
      <c r="CMS358" s="417"/>
      <c r="CMT358" s="417"/>
      <c r="CMU358" s="417"/>
      <c r="CMV358" s="417"/>
      <c r="CMW358" s="417"/>
      <c r="CMX358" s="417"/>
      <c r="CMY358" s="417"/>
      <c r="CMZ358" s="417"/>
      <c r="CNA358" s="417"/>
      <c r="CNB358" s="417"/>
      <c r="CNC358" s="417"/>
      <c r="CND358" s="417"/>
      <c r="CNE358" s="417"/>
      <c r="CNF358" s="417"/>
      <c r="CNG358" s="417"/>
      <c r="CNH358" s="417"/>
      <c r="CNI358" s="417"/>
      <c r="CNJ358" s="417"/>
      <c r="CNK358" s="417"/>
      <c r="CNL358" s="417"/>
      <c r="CNM358" s="417"/>
      <c r="CNN358" s="417"/>
      <c r="CNO358" s="417"/>
      <c r="CNP358" s="417"/>
      <c r="CNQ358" s="417"/>
      <c r="CNR358" s="417"/>
      <c r="CNS358" s="417"/>
      <c r="CNT358" s="417"/>
      <c r="CNU358" s="417"/>
      <c r="CNV358" s="417"/>
      <c r="CNW358" s="417"/>
      <c r="CNX358" s="417"/>
      <c r="CNY358" s="417"/>
      <c r="CNZ358" s="417"/>
      <c r="COA358" s="417"/>
      <c r="COB358" s="417"/>
      <c r="COC358" s="417"/>
      <c r="COD358" s="417"/>
      <c r="COE358" s="417"/>
      <c r="COF358" s="417"/>
      <c r="COG358" s="417"/>
      <c r="COH358" s="417"/>
      <c r="COI358" s="417"/>
      <c r="COJ358" s="417"/>
      <c r="COK358" s="417"/>
      <c r="COL358" s="417"/>
      <c r="COM358" s="417"/>
      <c r="CON358" s="417"/>
      <c r="COO358" s="417"/>
      <c r="COP358" s="417"/>
      <c r="COQ358" s="417"/>
      <c r="COR358" s="417"/>
      <c r="COS358" s="417"/>
      <c r="COT358" s="417"/>
      <c r="COU358" s="417"/>
      <c r="COV358" s="417"/>
      <c r="COW358" s="417"/>
      <c r="COX358" s="417"/>
      <c r="COY358" s="417"/>
    </row>
    <row r="359" spans="1:2443" s="436" customFormat="1" x14ac:dyDescent="0.35">
      <c r="A359" s="307" t="s">
        <v>585</v>
      </c>
      <c r="B359" s="435" t="s">
        <v>96</v>
      </c>
      <c r="C359" s="435">
        <v>1996</v>
      </c>
      <c r="D359" s="435" t="s">
        <v>403</v>
      </c>
      <c r="E359" s="29">
        <v>89782</v>
      </c>
      <c r="F359" s="331" t="s">
        <v>348</v>
      </c>
      <c r="G359" s="471">
        <f t="shared" si="16"/>
        <v>89782</v>
      </c>
      <c r="H359" s="331" t="s">
        <v>352</v>
      </c>
      <c r="I359" s="416"/>
      <c r="J359" s="416"/>
      <c r="K359" s="416"/>
      <c r="L359" s="416"/>
      <c r="M359" s="416"/>
      <c r="N359" s="416"/>
      <c r="O359" s="416"/>
      <c r="P359" s="416"/>
      <c r="Q359" s="416"/>
      <c r="R359" s="425"/>
      <c r="S359" s="416"/>
      <c r="T359" s="416"/>
      <c r="U359" s="416"/>
      <c r="V359" s="416"/>
      <c r="W359" s="416"/>
      <c r="X359" s="416"/>
      <c r="Y359" s="416"/>
      <c r="Z359" s="416"/>
      <c r="AA359" s="416"/>
      <c r="AB359" s="416"/>
      <c r="AC359" s="416"/>
      <c r="AD359" s="416"/>
      <c r="AE359" s="416"/>
      <c r="AF359" s="416"/>
      <c r="AG359" s="416"/>
      <c r="AH359" s="416"/>
      <c r="AI359" s="416"/>
      <c r="AJ359" s="416"/>
      <c r="AK359" s="416"/>
      <c r="AL359" s="416"/>
      <c r="AM359" s="416"/>
      <c r="AN359" s="416"/>
      <c r="AO359" s="416"/>
      <c r="AP359" s="416"/>
      <c r="AQ359" s="416"/>
      <c r="AR359" s="416"/>
      <c r="AS359" s="416"/>
      <c r="AT359" s="416"/>
      <c r="AU359" s="416"/>
      <c r="AV359" s="416"/>
      <c r="AW359" s="416"/>
      <c r="AX359" s="416"/>
      <c r="AY359" s="416"/>
      <c r="AZ359" s="416"/>
      <c r="BA359" s="416"/>
      <c r="BB359" s="416"/>
      <c r="BC359" s="416"/>
      <c r="BD359" s="416"/>
      <c r="BE359" s="416"/>
      <c r="BF359" s="416"/>
      <c r="BG359" s="416"/>
      <c r="BH359" s="416"/>
      <c r="BI359" s="416"/>
      <c r="BJ359" s="416"/>
      <c r="BK359" s="416"/>
      <c r="BL359" s="416"/>
      <c r="BM359" s="416"/>
      <c r="BN359" s="416"/>
      <c r="BO359" s="416"/>
      <c r="BP359" s="416"/>
      <c r="BQ359" s="416"/>
      <c r="BR359" s="416"/>
      <c r="BS359" s="416"/>
      <c r="BT359" s="416"/>
      <c r="BU359" s="416"/>
      <c r="BV359" s="416"/>
      <c r="BW359" s="416"/>
      <c r="BX359" s="416"/>
      <c r="BY359" s="416"/>
      <c r="BZ359" s="416"/>
      <c r="CA359" s="416"/>
      <c r="CB359" s="416"/>
      <c r="CC359" s="416"/>
      <c r="CD359" s="416"/>
      <c r="CE359" s="416"/>
      <c r="CF359" s="416"/>
      <c r="CG359" s="416"/>
      <c r="CH359" s="416"/>
      <c r="CI359" s="416"/>
      <c r="CJ359" s="416"/>
      <c r="CK359" s="416"/>
      <c r="CL359" s="416"/>
      <c r="CM359" s="416"/>
      <c r="CN359" s="416"/>
      <c r="CO359" s="416"/>
      <c r="CP359" s="416"/>
      <c r="CQ359" s="416"/>
      <c r="CR359" s="416"/>
      <c r="CS359" s="416"/>
      <c r="CT359" s="416"/>
      <c r="CU359" s="416"/>
      <c r="CV359" s="416"/>
      <c r="CW359" s="416"/>
      <c r="CX359" s="416"/>
      <c r="CY359" s="416"/>
      <c r="CZ359" s="416"/>
      <c r="DA359" s="416"/>
      <c r="DB359" s="416"/>
      <c r="DC359" s="416"/>
      <c r="DD359" s="416"/>
      <c r="DE359" s="416"/>
      <c r="DF359" s="416"/>
      <c r="DG359" s="416"/>
      <c r="DH359" s="416"/>
      <c r="DI359" s="416"/>
      <c r="DJ359" s="416"/>
      <c r="DK359" s="416"/>
      <c r="DL359" s="416"/>
      <c r="DM359" s="416"/>
      <c r="DN359" s="416"/>
      <c r="DO359" s="416"/>
      <c r="DP359" s="416"/>
      <c r="DQ359" s="416"/>
      <c r="DR359" s="416"/>
      <c r="DS359" s="416"/>
      <c r="DT359" s="416"/>
      <c r="DU359" s="416"/>
      <c r="DV359" s="416"/>
      <c r="DW359" s="416"/>
      <c r="DX359" s="416"/>
      <c r="DY359" s="416"/>
      <c r="DZ359" s="416"/>
      <c r="EA359" s="416"/>
      <c r="EB359" s="416"/>
      <c r="EC359" s="416"/>
      <c r="ED359" s="416"/>
      <c r="EE359" s="416"/>
      <c r="EF359" s="416"/>
      <c r="EG359" s="416"/>
      <c r="EH359" s="416"/>
      <c r="EI359" s="416"/>
      <c r="EJ359" s="416"/>
      <c r="EK359" s="416"/>
      <c r="EL359" s="416"/>
      <c r="EM359" s="416"/>
      <c r="EN359" s="416"/>
      <c r="EO359" s="416"/>
      <c r="EP359" s="416"/>
      <c r="EQ359" s="416"/>
      <c r="ER359" s="416"/>
      <c r="ES359" s="416"/>
      <c r="ET359" s="416"/>
      <c r="EU359" s="416"/>
      <c r="EV359" s="416"/>
      <c r="EW359" s="416"/>
      <c r="EX359" s="416"/>
      <c r="EY359" s="416"/>
      <c r="EZ359" s="416"/>
      <c r="FA359" s="416"/>
      <c r="FB359" s="416"/>
      <c r="FC359" s="416"/>
      <c r="FD359" s="416"/>
      <c r="FE359" s="416"/>
      <c r="FF359" s="416"/>
      <c r="FG359" s="416"/>
      <c r="FH359" s="416"/>
      <c r="FI359" s="416"/>
      <c r="FJ359" s="416"/>
      <c r="FK359" s="416"/>
      <c r="FL359" s="416"/>
      <c r="FM359" s="416"/>
      <c r="FN359" s="416"/>
      <c r="FO359" s="416"/>
      <c r="FP359" s="416"/>
      <c r="FQ359" s="416"/>
      <c r="FR359" s="416"/>
      <c r="FS359" s="416"/>
      <c r="FT359" s="416"/>
      <c r="FU359" s="416"/>
      <c r="FV359" s="416"/>
      <c r="FW359" s="416"/>
      <c r="FX359" s="416"/>
      <c r="FY359" s="416"/>
      <c r="FZ359" s="416"/>
      <c r="GA359" s="416"/>
      <c r="GB359" s="416"/>
      <c r="GC359" s="416"/>
      <c r="GD359" s="416"/>
      <c r="GE359" s="416"/>
      <c r="GF359" s="416"/>
      <c r="GG359" s="416"/>
      <c r="GH359" s="416"/>
      <c r="GI359" s="416"/>
      <c r="GJ359" s="416"/>
      <c r="GK359" s="416"/>
      <c r="GL359" s="416"/>
      <c r="GM359" s="416"/>
      <c r="GN359" s="416"/>
      <c r="GO359" s="416"/>
      <c r="GP359" s="416"/>
      <c r="GQ359" s="416"/>
      <c r="GR359" s="416"/>
      <c r="GS359" s="416"/>
      <c r="GT359" s="416"/>
      <c r="GU359" s="416"/>
      <c r="GV359" s="416"/>
      <c r="GW359" s="416"/>
      <c r="GX359" s="416"/>
      <c r="GY359" s="416"/>
      <c r="GZ359" s="416"/>
      <c r="HA359" s="416"/>
      <c r="HB359" s="416"/>
      <c r="HC359" s="416"/>
      <c r="HD359" s="416"/>
      <c r="HE359" s="416"/>
      <c r="HF359" s="416"/>
      <c r="HG359" s="416"/>
      <c r="HH359" s="416"/>
      <c r="HI359" s="416"/>
      <c r="HJ359" s="416"/>
      <c r="HK359" s="416"/>
      <c r="HL359" s="416"/>
      <c r="HM359" s="416"/>
      <c r="HN359" s="416"/>
      <c r="HO359" s="416"/>
      <c r="HP359" s="416"/>
      <c r="HQ359" s="416"/>
      <c r="HR359" s="416"/>
      <c r="HS359" s="416"/>
      <c r="HT359" s="416"/>
      <c r="HU359" s="416"/>
      <c r="HV359" s="416"/>
      <c r="HW359" s="416"/>
      <c r="HX359" s="416"/>
      <c r="HY359" s="416"/>
      <c r="HZ359" s="416"/>
      <c r="IA359" s="416"/>
      <c r="IB359" s="416"/>
      <c r="IC359" s="416"/>
      <c r="ID359" s="416"/>
      <c r="IE359" s="416"/>
      <c r="IF359" s="416"/>
      <c r="IG359" s="416"/>
      <c r="IH359" s="416"/>
      <c r="II359" s="416"/>
      <c r="IJ359" s="416"/>
      <c r="IK359" s="416"/>
      <c r="IL359" s="416"/>
      <c r="IM359" s="416"/>
      <c r="IN359" s="416"/>
      <c r="IO359" s="416"/>
      <c r="IP359" s="416"/>
      <c r="IQ359" s="416"/>
      <c r="IR359" s="416"/>
      <c r="IS359" s="416"/>
      <c r="IT359" s="416"/>
      <c r="IU359" s="416"/>
      <c r="IV359" s="416"/>
      <c r="IW359" s="416"/>
      <c r="IX359" s="416"/>
      <c r="IY359" s="416"/>
      <c r="IZ359" s="416"/>
      <c r="JA359" s="416"/>
      <c r="JB359" s="416"/>
      <c r="JC359" s="416"/>
      <c r="JD359" s="416"/>
      <c r="JE359" s="416"/>
      <c r="JF359" s="416"/>
      <c r="JG359" s="416"/>
      <c r="JH359" s="416"/>
      <c r="JI359" s="416"/>
      <c r="JJ359" s="416"/>
      <c r="JK359" s="416"/>
      <c r="JL359" s="416"/>
      <c r="JM359" s="416"/>
      <c r="JN359" s="416"/>
      <c r="JO359" s="416"/>
      <c r="JP359" s="416"/>
      <c r="JQ359" s="416"/>
      <c r="JR359" s="416"/>
      <c r="JS359" s="416"/>
      <c r="JT359" s="416"/>
      <c r="JU359" s="416"/>
      <c r="JV359" s="416"/>
      <c r="JW359" s="416"/>
      <c r="JX359" s="416"/>
      <c r="JY359" s="416"/>
      <c r="JZ359" s="416"/>
      <c r="KA359" s="416"/>
      <c r="KB359" s="416"/>
      <c r="KC359" s="416"/>
      <c r="KD359" s="416"/>
      <c r="KE359" s="416"/>
      <c r="KF359" s="416"/>
      <c r="KG359" s="416"/>
      <c r="KH359" s="416"/>
      <c r="KI359" s="416"/>
      <c r="KJ359" s="416"/>
      <c r="KK359" s="416"/>
      <c r="KL359" s="416"/>
      <c r="KM359" s="416"/>
      <c r="KN359" s="416"/>
      <c r="KO359" s="416"/>
      <c r="KP359" s="416"/>
      <c r="KQ359" s="416"/>
      <c r="KR359" s="416"/>
      <c r="KS359" s="416"/>
      <c r="KT359" s="416"/>
      <c r="KU359" s="416"/>
      <c r="KV359" s="416"/>
      <c r="KW359" s="416"/>
      <c r="KX359" s="416"/>
      <c r="KY359" s="416"/>
      <c r="KZ359" s="416"/>
      <c r="LA359" s="416"/>
      <c r="LB359" s="416"/>
      <c r="LC359" s="416"/>
      <c r="LD359" s="416"/>
      <c r="LE359" s="416"/>
      <c r="LF359" s="416"/>
      <c r="LG359" s="416"/>
      <c r="LH359" s="416"/>
      <c r="LI359" s="416"/>
      <c r="LJ359" s="416"/>
      <c r="LK359" s="416"/>
      <c r="LL359" s="416"/>
      <c r="LM359" s="416"/>
      <c r="LN359" s="416"/>
      <c r="LO359" s="416"/>
      <c r="LP359" s="416"/>
      <c r="LQ359" s="416"/>
      <c r="LR359" s="416"/>
      <c r="LS359" s="416"/>
      <c r="LT359" s="416"/>
      <c r="LU359" s="416"/>
      <c r="LV359" s="416"/>
      <c r="LW359" s="416"/>
      <c r="LX359" s="416"/>
      <c r="LY359" s="416"/>
      <c r="LZ359" s="416"/>
      <c r="MA359" s="416"/>
      <c r="MB359" s="416"/>
      <c r="MC359" s="416"/>
      <c r="MD359" s="416"/>
      <c r="ME359" s="416"/>
      <c r="MF359" s="416"/>
      <c r="MG359" s="416"/>
      <c r="MH359" s="416"/>
      <c r="MI359" s="416"/>
      <c r="MJ359" s="416"/>
      <c r="MK359" s="416"/>
      <c r="ML359" s="416"/>
      <c r="MM359" s="416"/>
      <c r="MN359" s="416"/>
      <c r="MO359" s="416"/>
      <c r="MP359" s="416"/>
      <c r="MQ359" s="416"/>
      <c r="MR359" s="416"/>
      <c r="MS359" s="416"/>
      <c r="MT359" s="416"/>
      <c r="MU359" s="416"/>
      <c r="MV359" s="416"/>
      <c r="MW359" s="416"/>
      <c r="MX359" s="416"/>
      <c r="MY359" s="416"/>
      <c r="MZ359" s="416"/>
      <c r="NA359" s="416"/>
      <c r="NB359" s="416"/>
      <c r="NC359" s="416"/>
      <c r="ND359" s="416"/>
      <c r="NE359" s="416"/>
      <c r="NF359" s="416"/>
      <c r="NG359" s="416"/>
      <c r="NH359" s="416"/>
      <c r="NI359" s="416"/>
      <c r="NJ359" s="416"/>
      <c r="NK359" s="416"/>
      <c r="NL359" s="416"/>
      <c r="NM359" s="416"/>
      <c r="NN359" s="416"/>
      <c r="NO359" s="416"/>
      <c r="NP359" s="416"/>
      <c r="NQ359" s="416"/>
      <c r="NR359" s="416"/>
      <c r="NS359" s="416"/>
      <c r="NT359" s="416"/>
      <c r="NU359" s="416"/>
      <c r="NV359" s="416"/>
      <c r="NW359" s="416"/>
      <c r="NX359" s="416"/>
      <c r="NY359" s="416"/>
      <c r="NZ359" s="416"/>
      <c r="OA359" s="416"/>
      <c r="OB359" s="416"/>
      <c r="OC359" s="416"/>
      <c r="OD359" s="416"/>
      <c r="OE359" s="416"/>
      <c r="OF359" s="416"/>
      <c r="OG359" s="416"/>
      <c r="OH359" s="416"/>
      <c r="OI359" s="416"/>
      <c r="OJ359" s="416"/>
      <c r="OK359" s="416"/>
      <c r="OL359" s="416"/>
      <c r="OM359" s="416"/>
      <c r="ON359" s="416"/>
      <c r="OO359" s="416"/>
      <c r="OP359" s="416"/>
      <c r="OQ359" s="416"/>
      <c r="OR359" s="416"/>
      <c r="OS359" s="416"/>
      <c r="OT359" s="416"/>
      <c r="OU359" s="416"/>
      <c r="OV359" s="416"/>
      <c r="OW359" s="416"/>
      <c r="OX359" s="416"/>
      <c r="OY359" s="416"/>
      <c r="OZ359" s="416"/>
      <c r="PA359" s="416"/>
      <c r="PB359" s="416"/>
      <c r="PC359" s="416"/>
      <c r="PD359" s="416"/>
      <c r="PE359" s="416"/>
      <c r="PF359" s="416"/>
      <c r="PG359" s="416"/>
      <c r="PH359" s="416"/>
      <c r="PI359" s="416"/>
      <c r="PJ359" s="416"/>
      <c r="PK359" s="416"/>
      <c r="PL359" s="416"/>
      <c r="PM359" s="416"/>
      <c r="PN359" s="416"/>
      <c r="PO359" s="416"/>
      <c r="PP359" s="416"/>
      <c r="PQ359" s="416"/>
      <c r="PR359" s="416"/>
      <c r="PS359" s="416"/>
      <c r="PT359" s="416"/>
      <c r="PU359" s="416"/>
      <c r="PV359" s="416"/>
      <c r="PW359" s="416"/>
      <c r="PX359" s="416"/>
      <c r="PY359" s="416"/>
      <c r="PZ359" s="416"/>
      <c r="QA359" s="416"/>
      <c r="QB359" s="416"/>
      <c r="QC359" s="416"/>
      <c r="QD359" s="416"/>
      <c r="QE359" s="416"/>
      <c r="QF359" s="416"/>
      <c r="QG359" s="416"/>
      <c r="QH359" s="416"/>
      <c r="QI359" s="416"/>
      <c r="QJ359" s="416"/>
      <c r="QK359" s="416"/>
      <c r="QL359" s="416"/>
      <c r="QM359" s="416"/>
      <c r="QN359" s="416"/>
      <c r="QO359" s="416"/>
      <c r="QP359" s="416"/>
      <c r="QQ359" s="416"/>
      <c r="QR359" s="416"/>
      <c r="QS359" s="416"/>
      <c r="QT359" s="416"/>
      <c r="QU359" s="416"/>
      <c r="QV359" s="416"/>
      <c r="QW359" s="416"/>
      <c r="QX359" s="416"/>
      <c r="QY359" s="416"/>
      <c r="QZ359" s="416"/>
      <c r="RA359" s="416"/>
      <c r="RB359" s="416"/>
      <c r="RC359" s="416"/>
      <c r="RD359" s="416"/>
      <c r="RE359" s="416"/>
      <c r="RF359" s="416"/>
      <c r="RG359" s="416"/>
      <c r="RH359" s="416"/>
      <c r="RI359" s="416"/>
      <c r="RJ359" s="416"/>
      <c r="RK359" s="416"/>
      <c r="RL359" s="416"/>
      <c r="RM359" s="416"/>
      <c r="RN359" s="416"/>
      <c r="RO359" s="416"/>
      <c r="RP359" s="416"/>
      <c r="RQ359" s="416"/>
      <c r="RR359" s="416"/>
      <c r="RS359" s="416"/>
      <c r="RT359" s="416"/>
      <c r="RU359" s="416"/>
      <c r="RV359" s="416"/>
      <c r="RW359" s="416"/>
      <c r="RX359" s="416"/>
      <c r="RY359" s="416"/>
      <c r="RZ359" s="416"/>
      <c r="SA359" s="416"/>
      <c r="SB359" s="416"/>
      <c r="SC359" s="416"/>
      <c r="SD359" s="416"/>
      <c r="SE359" s="416"/>
      <c r="SF359" s="416"/>
      <c r="SG359" s="416"/>
      <c r="SH359" s="416"/>
      <c r="SI359" s="416"/>
      <c r="SJ359" s="416"/>
      <c r="SK359" s="416"/>
      <c r="SL359" s="416"/>
      <c r="SM359" s="416"/>
      <c r="SN359" s="416"/>
      <c r="SO359" s="416"/>
      <c r="SP359" s="416"/>
      <c r="SQ359" s="416"/>
      <c r="SR359" s="416"/>
      <c r="SS359" s="416"/>
      <c r="ST359" s="416"/>
      <c r="SU359" s="416"/>
      <c r="SV359" s="416"/>
      <c r="SW359" s="416"/>
      <c r="SX359" s="416"/>
      <c r="SY359" s="416"/>
      <c r="SZ359" s="416"/>
      <c r="TA359" s="416"/>
      <c r="TB359" s="416"/>
      <c r="TC359" s="416"/>
      <c r="TD359" s="416"/>
      <c r="TE359" s="416"/>
      <c r="TF359" s="416"/>
      <c r="TG359" s="416"/>
      <c r="TH359" s="416"/>
      <c r="TI359" s="416"/>
      <c r="TJ359" s="416"/>
      <c r="TK359" s="416"/>
      <c r="TL359" s="416"/>
      <c r="TM359" s="416"/>
      <c r="TN359" s="416"/>
      <c r="TO359" s="416"/>
      <c r="TP359" s="416"/>
      <c r="TQ359" s="416"/>
      <c r="TR359" s="416"/>
      <c r="TS359" s="416"/>
      <c r="TT359" s="416"/>
      <c r="TU359" s="416"/>
      <c r="TV359" s="416"/>
      <c r="TW359" s="416"/>
      <c r="TX359" s="416"/>
      <c r="TY359" s="416"/>
      <c r="TZ359" s="416"/>
      <c r="UA359" s="416"/>
      <c r="UB359" s="416"/>
      <c r="UC359" s="416"/>
      <c r="UD359" s="416"/>
      <c r="UE359" s="416"/>
      <c r="UF359" s="416"/>
      <c r="UG359" s="416"/>
      <c r="UH359" s="416"/>
      <c r="UI359" s="416"/>
      <c r="UJ359" s="416"/>
      <c r="UK359" s="416"/>
      <c r="UL359" s="416"/>
      <c r="UM359" s="416"/>
      <c r="UN359" s="416"/>
      <c r="UO359" s="416"/>
      <c r="UP359" s="416"/>
      <c r="UQ359" s="416"/>
      <c r="UR359" s="416"/>
      <c r="US359" s="416"/>
      <c r="UT359" s="416"/>
      <c r="UU359" s="416"/>
      <c r="UV359" s="416"/>
      <c r="UW359" s="416"/>
      <c r="UX359" s="416"/>
      <c r="UY359" s="416"/>
      <c r="UZ359" s="416"/>
      <c r="VA359" s="416"/>
      <c r="VB359" s="416"/>
      <c r="VC359" s="416"/>
      <c r="VD359" s="416"/>
      <c r="VE359" s="416"/>
      <c r="VF359" s="416"/>
      <c r="VG359" s="416"/>
      <c r="VH359" s="416"/>
      <c r="VI359" s="416"/>
      <c r="VJ359" s="416"/>
      <c r="VK359" s="416"/>
      <c r="VL359" s="416"/>
      <c r="VM359" s="416"/>
      <c r="VN359" s="416"/>
      <c r="VO359" s="416"/>
      <c r="VP359" s="416"/>
      <c r="VQ359" s="416"/>
      <c r="VR359" s="416"/>
      <c r="VS359" s="416"/>
      <c r="VT359" s="416"/>
      <c r="VU359" s="416"/>
      <c r="VV359" s="416"/>
      <c r="VW359" s="416"/>
      <c r="VX359" s="416"/>
      <c r="VY359" s="416"/>
      <c r="VZ359" s="416"/>
      <c r="WA359" s="416"/>
      <c r="WB359" s="416"/>
      <c r="WC359" s="416"/>
      <c r="WD359" s="416"/>
      <c r="WE359" s="416"/>
      <c r="WF359" s="416"/>
      <c r="WG359" s="416"/>
      <c r="WH359" s="416"/>
      <c r="WI359" s="416"/>
      <c r="WJ359" s="416"/>
      <c r="WK359" s="416"/>
      <c r="WL359" s="416"/>
      <c r="WM359" s="416"/>
      <c r="WN359" s="416"/>
      <c r="WO359" s="416"/>
      <c r="WP359" s="416"/>
      <c r="WQ359" s="416"/>
      <c r="WR359" s="416"/>
      <c r="WS359" s="416"/>
      <c r="WT359" s="416"/>
      <c r="WU359" s="416"/>
      <c r="WV359" s="416"/>
      <c r="WW359" s="416"/>
      <c r="WX359" s="416"/>
      <c r="WY359" s="416"/>
      <c r="WZ359" s="416"/>
      <c r="XA359" s="416"/>
      <c r="XB359" s="416"/>
      <c r="XC359" s="416"/>
      <c r="XD359" s="416"/>
      <c r="XE359" s="416"/>
      <c r="XF359" s="416"/>
      <c r="XG359" s="416"/>
      <c r="XH359" s="416"/>
      <c r="XI359" s="416"/>
      <c r="XJ359" s="416"/>
      <c r="XK359" s="416"/>
      <c r="XL359" s="416"/>
      <c r="XM359" s="416"/>
      <c r="XN359" s="416"/>
      <c r="XO359" s="416"/>
      <c r="XP359" s="416"/>
      <c r="XQ359" s="416"/>
      <c r="XR359" s="417"/>
      <c r="XS359" s="417"/>
      <c r="XT359" s="417"/>
      <c r="XU359" s="417"/>
      <c r="XV359" s="417"/>
      <c r="XW359" s="417"/>
      <c r="XX359" s="417"/>
      <c r="XY359" s="417"/>
      <c r="XZ359" s="417"/>
      <c r="YA359" s="417"/>
      <c r="YB359" s="417"/>
      <c r="YC359" s="417"/>
      <c r="YD359" s="417"/>
      <c r="YE359" s="417"/>
      <c r="YF359" s="417"/>
      <c r="YG359" s="417"/>
      <c r="YH359" s="417"/>
      <c r="YI359" s="417"/>
      <c r="YJ359" s="417"/>
      <c r="YK359" s="417"/>
      <c r="YL359" s="417"/>
      <c r="YM359" s="417"/>
      <c r="YN359" s="417"/>
      <c r="YO359" s="417"/>
      <c r="YP359" s="417"/>
      <c r="YQ359" s="417"/>
      <c r="YR359" s="417"/>
      <c r="YS359" s="417"/>
      <c r="YT359" s="417"/>
      <c r="YU359" s="417"/>
      <c r="YV359" s="417"/>
      <c r="YW359" s="417"/>
      <c r="YX359" s="417"/>
      <c r="YY359" s="417"/>
      <c r="YZ359" s="417"/>
      <c r="ZA359" s="417"/>
      <c r="ZB359" s="417"/>
      <c r="ZC359" s="417"/>
      <c r="ZD359" s="417"/>
      <c r="ZE359" s="417"/>
      <c r="ZF359" s="417"/>
      <c r="ZG359" s="417"/>
      <c r="ZH359" s="417"/>
      <c r="ZI359" s="417"/>
      <c r="ZJ359" s="417"/>
      <c r="ZK359" s="417"/>
      <c r="ZL359" s="417"/>
      <c r="ZM359" s="417"/>
      <c r="ZN359" s="417"/>
      <c r="ZO359" s="417"/>
      <c r="ZP359" s="417"/>
      <c r="ZQ359" s="417"/>
      <c r="ZR359" s="417"/>
      <c r="ZS359" s="417"/>
      <c r="ZT359" s="417"/>
      <c r="ZU359" s="417"/>
      <c r="ZV359" s="417"/>
      <c r="ZW359" s="417"/>
      <c r="ZX359" s="417"/>
      <c r="ZY359" s="417"/>
      <c r="ZZ359" s="417"/>
      <c r="AAA359" s="417"/>
      <c r="AAB359" s="417"/>
      <c r="AAC359" s="417"/>
      <c r="AAD359" s="417"/>
      <c r="AAE359" s="417"/>
      <c r="AAF359" s="417"/>
      <c r="AAG359" s="417"/>
      <c r="AAH359" s="417"/>
      <c r="AAI359" s="417"/>
      <c r="AAJ359" s="417"/>
      <c r="AAK359" s="417"/>
      <c r="AAL359" s="417"/>
      <c r="AAM359" s="417"/>
      <c r="AAN359" s="417"/>
      <c r="AAO359" s="417"/>
      <c r="AAP359" s="417"/>
      <c r="AAQ359" s="417"/>
      <c r="AAR359" s="417"/>
      <c r="AAS359" s="417"/>
      <c r="AAT359" s="417"/>
      <c r="AAU359" s="417"/>
      <c r="AAV359" s="417"/>
      <c r="AAW359" s="417"/>
      <c r="AAX359" s="417"/>
      <c r="AAY359" s="417"/>
      <c r="AAZ359" s="417"/>
      <c r="ABA359" s="417"/>
      <c r="ABB359" s="417"/>
      <c r="ABC359" s="417"/>
      <c r="ABD359" s="417"/>
      <c r="ABE359" s="417"/>
      <c r="ABF359" s="417"/>
      <c r="ABG359" s="417"/>
      <c r="ABH359" s="417"/>
      <c r="ABI359" s="417"/>
      <c r="ABJ359" s="417"/>
      <c r="ABK359" s="417"/>
      <c r="ABL359" s="417"/>
      <c r="ABM359" s="417"/>
      <c r="ABN359" s="417"/>
      <c r="ABO359" s="417"/>
      <c r="ABP359" s="417"/>
      <c r="ABQ359" s="417"/>
      <c r="ABR359" s="417"/>
      <c r="ABS359" s="417"/>
      <c r="ABT359" s="417"/>
      <c r="ABU359" s="417"/>
      <c r="ABV359" s="417"/>
      <c r="ABW359" s="417"/>
      <c r="ABX359" s="417"/>
      <c r="ABY359" s="417"/>
      <c r="ABZ359" s="417"/>
      <c r="ACA359" s="417"/>
      <c r="ACB359" s="417"/>
      <c r="ACC359" s="417"/>
      <c r="ACD359" s="417"/>
      <c r="ACE359" s="417"/>
      <c r="ACF359" s="417"/>
      <c r="ACG359" s="417"/>
      <c r="ACH359" s="417"/>
      <c r="ACI359" s="417"/>
      <c r="ACJ359" s="417"/>
      <c r="ACK359" s="417"/>
      <c r="ACL359" s="417"/>
      <c r="ACM359" s="417"/>
      <c r="ACN359" s="417"/>
      <c r="ACO359" s="417"/>
      <c r="ACP359" s="417"/>
      <c r="ACQ359" s="417"/>
      <c r="ACR359" s="417"/>
      <c r="ACS359" s="417"/>
      <c r="ACT359" s="417"/>
      <c r="ACU359" s="417"/>
      <c r="ACV359" s="417"/>
      <c r="ACW359" s="417"/>
      <c r="ACX359" s="417"/>
      <c r="ACY359" s="417"/>
      <c r="ACZ359" s="417"/>
      <c r="ADA359" s="417"/>
      <c r="ADB359" s="417"/>
      <c r="ADC359" s="417"/>
      <c r="ADD359" s="417"/>
      <c r="ADE359" s="417"/>
      <c r="ADF359" s="417"/>
      <c r="ADG359" s="417"/>
      <c r="ADH359" s="417"/>
      <c r="ADI359" s="417"/>
      <c r="ADJ359" s="417"/>
      <c r="ADK359" s="417"/>
      <c r="ADL359" s="417"/>
      <c r="ADM359" s="417"/>
      <c r="ADN359" s="417"/>
      <c r="ADO359" s="417"/>
      <c r="ADP359" s="417"/>
      <c r="ADQ359" s="417"/>
      <c r="ADR359" s="417"/>
      <c r="ADS359" s="417"/>
      <c r="ADT359" s="417"/>
      <c r="ADU359" s="417"/>
      <c r="ADV359" s="417"/>
      <c r="ADW359" s="417"/>
      <c r="ADX359" s="417"/>
      <c r="ADY359" s="417"/>
      <c r="ADZ359" s="417"/>
      <c r="AEA359" s="417"/>
      <c r="AEB359" s="417"/>
      <c r="AEC359" s="417"/>
      <c r="AED359" s="417"/>
      <c r="AEE359" s="417"/>
      <c r="AEF359" s="417"/>
      <c r="AEG359" s="417"/>
      <c r="AEH359" s="417"/>
      <c r="AEI359" s="417"/>
      <c r="AEJ359" s="417"/>
      <c r="AEK359" s="417"/>
      <c r="AEL359" s="417"/>
      <c r="AEM359" s="417"/>
      <c r="AEN359" s="417"/>
      <c r="AEO359" s="417"/>
      <c r="AEP359" s="417"/>
      <c r="AEQ359" s="417"/>
      <c r="AER359" s="417"/>
      <c r="AES359" s="417"/>
      <c r="AET359" s="417"/>
      <c r="AEU359" s="417"/>
      <c r="AEV359" s="417"/>
      <c r="AEW359" s="417"/>
      <c r="AEX359" s="417"/>
      <c r="AEY359" s="417"/>
      <c r="AEZ359" s="417"/>
      <c r="AFA359" s="417"/>
      <c r="AFB359" s="417"/>
      <c r="AFC359" s="417"/>
      <c r="AFD359" s="417"/>
      <c r="AFE359" s="417"/>
      <c r="AFF359" s="417"/>
      <c r="AFG359" s="417"/>
      <c r="AFH359" s="417"/>
      <c r="AFI359" s="417"/>
      <c r="AFJ359" s="417"/>
      <c r="AFK359" s="417"/>
      <c r="AFL359" s="417"/>
      <c r="AFM359" s="417"/>
      <c r="AFN359" s="417"/>
      <c r="AFO359" s="417"/>
      <c r="AFP359" s="417"/>
      <c r="AFQ359" s="417"/>
      <c r="AFR359" s="417"/>
      <c r="AFS359" s="417"/>
      <c r="AFT359" s="417"/>
      <c r="AFU359" s="417"/>
      <c r="AFV359" s="417"/>
      <c r="AFW359" s="417"/>
      <c r="AFX359" s="417"/>
      <c r="AFY359" s="417"/>
      <c r="AFZ359" s="417"/>
      <c r="AGA359" s="417"/>
      <c r="AGB359" s="417"/>
      <c r="AGC359" s="417"/>
      <c r="AGD359" s="417"/>
      <c r="AGE359" s="417"/>
      <c r="AGF359" s="417"/>
      <c r="AGG359" s="417"/>
      <c r="AGH359" s="417"/>
      <c r="AGI359" s="417"/>
      <c r="AGJ359" s="417"/>
      <c r="AGK359" s="417"/>
      <c r="AGL359" s="417"/>
      <c r="AGM359" s="417"/>
      <c r="AGN359" s="417"/>
      <c r="AGO359" s="417"/>
      <c r="AGP359" s="417"/>
      <c r="AGQ359" s="417"/>
      <c r="AGR359" s="417"/>
      <c r="AGS359" s="417"/>
      <c r="AGT359" s="417"/>
      <c r="AGU359" s="417"/>
      <c r="AGV359" s="417"/>
      <c r="AGW359" s="417"/>
      <c r="AGX359" s="417"/>
      <c r="AGY359" s="417"/>
      <c r="AGZ359" s="417"/>
      <c r="AHA359" s="417"/>
      <c r="AHB359" s="417"/>
      <c r="AHC359" s="417"/>
      <c r="AHD359" s="417"/>
      <c r="AHE359" s="417"/>
      <c r="AHF359" s="417"/>
      <c r="AHG359" s="417"/>
      <c r="AHH359" s="417"/>
      <c r="AHI359" s="417"/>
      <c r="AHJ359" s="417"/>
      <c r="AHK359" s="417"/>
      <c r="AHL359" s="417"/>
      <c r="AHM359" s="417"/>
      <c r="AHN359" s="417"/>
      <c r="AHO359" s="417"/>
      <c r="AHP359" s="417"/>
      <c r="AHQ359" s="417"/>
      <c r="AHR359" s="417"/>
      <c r="AHS359" s="417"/>
      <c r="AHT359" s="417"/>
      <c r="AHU359" s="417"/>
      <c r="AHV359" s="417"/>
      <c r="AHW359" s="417"/>
      <c r="AHX359" s="417"/>
      <c r="AHY359" s="417"/>
      <c r="AHZ359" s="417"/>
      <c r="AIA359" s="417"/>
      <c r="AIB359" s="417"/>
      <c r="AIC359" s="417"/>
      <c r="AID359" s="417"/>
      <c r="AIE359" s="417"/>
      <c r="AIF359" s="417"/>
      <c r="AIG359" s="417"/>
      <c r="AIH359" s="417"/>
      <c r="AII359" s="417"/>
      <c r="AIJ359" s="417"/>
      <c r="AIK359" s="417"/>
      <c r="AIL359" s="417"/>
      <c r="AIM359" s="417"/>
      <c r="AIN359" s="417"/>
      <c r="AIO359" s="417"/>
      <c r="AIP359" s="417"/>
      <c r="AIQ359" s="417"/>
      <c r="AIR359" s="417"/>
      <c r="AIS359" s="417"/>
      <c r="AIT359" s="417"/>
      <c r="AIU359" s="417"/>
      <c r="AIV359" s="417"/>
      <c r="AIW359" s="417"/>
      <c r="AIX359" s="417"/>
      <c r="AIY359" s="417"/>
      <c r="AIZ359" s="417"/>
      <c r="AJA359" s="417"/>
      <c r="AJB359" s="417"/>
      <c r="AJC359" s="417"/>
      <c r="AJD359" s="417"/>
      <c r="AJE359" s="417"/>
      <c r="AJF359" s="417"/>
      <c r="AJG359" s="417"/>
      <c r="AJH359" s="417"/>
      <c r="AJI359" s="417"/>
      <c r="AJJ359" s="417"/>
      <c r="AJK359" s="417"/>
      <c r="AJL359" s="417"/>
      <c r="AJM359" s="417"/>
      <c r="AJN359" s="417"/>
      <c r="AJO359" s="417"/>
      <c r="AJP359" s="417"/>
      <c r="AJQ359" s="417"/>
      <c r="AJR359" s="417"/>
      <c r="AJS359" s="417"/>
      <c r="AJT359" s="417"/>
      <c r="AJU359" s="417"/>
      <c r="AJV359" s="417"/>
      <c r="AJW359" s="417"/>
      <c r="AJX359" s="417"/>
      <c r="AJY359" s="417"/>
      <c r="AJZ359" s="417"/>
      <c r="AKA359" s="417"/>
      <c r="AKB359" s="417"/>
      <c r="AKC359" s="417"/>
      <c r="AKD359" s="417"/>
      <c r="AKE359" s="417"/>
      <c r="AKF359" s="417"/>
      <c r="AKG359" s="417"/>
      <c r="AKH359" s="417"/>
      <c r="AKI359" s="417"/>
      <c r="AKJ359" s="417"/>
      <c r="AKK359" s="417"/>
      <c r="AKL359" s="417"/>
      <c r="AKM359" s="417"/>
      <c r="AKN359" s="417"/>
      <c r="AKO359" s="417"/>
      <c r="AKP359" s="417"/>
      <c r="AKQ359" s="417"/>
      <c r="AKR359" s="417"/>
      <c r="AKS359" s="417"/>
      <c r="AKT359" s="417"/>
      <c r="AKU359" s="417"/>
      <c r="AKV359" s="417"/>
      <c r="AKW359" s="417"/>
      <c r="AKX359" s="417"/>
      <c r="AKY359" s="417"/>
      <c r="AKZ359" s="417"/>
      <c r="ALA359" s="417"/>
      <c r="ALB359" s="417"/>
      <c r="ALC359" s="417"/>
      <c r="ALD359" s="417"/>
      <c r="ALE359" s="417"/>
      <c r="ALF359" s="417"/>
      <c r="ALG359" s="417"/>
      <c r="ALH359" s="417"/>
      <c r="ALI359" s="417"/>
      <c r="ALJ359" s="417"/>
      <c r="ALK359" s="417"/>
      <c r="ALL359" s="417"/>
      <c r="ALM359" s="417"/>
      <c r="ALN359" s="417"/>
      <c r="ALO359" s="417"/>
      <c r="ALP359" s="417"/>
      <c r="ALQ359" s="417"/>
      <c r="ALR359" s="417"/>
      <c r="ALS359" s="417"/>
      <c r="ALT359" s="417"/>
      <c r="ALU359" s="417"/>
      <c r="ALV359" s="417"/>
      <c r="ALW359" s="417"/>
      <c r="ALX359" s="417"/>
      <c r="ALY359" s="417"/>
      <c r="ALZ359" s="417"/>
      <c r="AMA359" s="417"/>
      <c r="AMB359" s="417"/>
      <c r="AMC359" s="417"/>
      <c r="AMD359" s="417"/>
      <c r="AME359" s="417"/>
      <c r="AMF359" s="417"/>
      <c r="AMG359" s="417"/>
      <c r="AMH359" s="417"/>
      <c r="AMI359" s="417"/>
      <c r="AMJ359" s="417"/>
      <c r="AMK359" s="417"/>
      <c r="AML359" s="417"/>
      <c r="AMM359" s="417"/>
      <c r="AMN359" s="417"/>
      <c r="AMO359" s="417"/>
      <c r="AMP359" s="417"/>
      <c r="AMQ359" s="417"/>
      <c r="AMR359" s="417"/>
      <c r="AMS359" s="417"/>
      <c r="AMT359" s="417"/>
      <c r="AMU359" s="417"/>
      <c r="AMV359" s="417"/>
      <c r="AMW359" s="417"/>
      <c r="AMX359" s="417"/>
      <c r="AMY359" s="417"/>
      <c r="AMZ359" s="417"/>
      <c r="ANA359" s="417"/>
      <c r="ANB359" s="417"/>
      <c r="ANC359" s="417"/>
      <c r="AND359" s="417"/>
      <c r="ANE359" s="417"/>
      <c r="ANF359" s="417"/>
      <c r="ANG359" s="417"/>
      <c r="ANH359" s="417"/>
      <c r="ANI359" s="417"/>
      <c r="ANJ359" s="417"/>
      <c r="ANK359" s="417"/>
      <c r="ANL359" s="417"/>
      <c r="ANM359" s="417"/>
      <c r="ANN359" s="417"/>
      <c r="ANO359" s="417"/>
      <c r="ANP359" s="417"/>
      <c r="ANQ359" s="417"/>
      <c r="ANR359" s="417"/>
      <c r="ANS359" s="417"/>
      <c r="ANT359" s="417"/>
      <c r="ANU359" s="417"/>
      <c r="ANV359" s="417"/>
      <c r="ANW359" s="417"/>
      <c r="ANX359" s="417"/>
      <c r="ANY359" s="417"/>
      <c r="ANZ359" s="417"/>
      <c r="AOA359" s="417"/>
      <c r="AOB359" s="417"/>
      <c r="AOC359" s="417"/>
      <c r="AOD359" s="417"/>
      <c r="AOE359" s="417"/>
      <c r="AOF359" s="417"/>
      <c r="AOG359" s="417"/>
      <c r="AOH359" s="417"/>
      <c r="AOI359" s="417"/>
      <c r="AOJ359" s="417"/>
      <c r="AOK359" s="417"/>
      <c r="AOL359" s="417"/>
      <c r="AOM359" s="417"/>
      <c r="AON359" s="417"/>
      <c r="AOO359" s="417"/>
      <c r="AOP359" s="417"/>
      <c r="AOQ359" s="417"/>
      <c r="AOR359" s="417"/>
      <c r="AOS359" s="417"/>
      <c r="AOT359" s="417"/>
      <c r="AOU359" s="417"/>
      <c r="AOV359" s="417"/>
      <c r="AOW359" s="417"/>
      <c r="AOX359" s="417"/>
      <c r="AOY359" s="417"/>
      <c r="AOZ359" s="417"/>
      <c r="APA359" s="417"/>
      <c r="APB359" s="417"/>
      <c r="APC359" s="417"/>
      <c r="APD359" s="417"/>
      <c r="APE359" s="417"/>
      <c r="APF359" s="417"/>
      <c r="APG359" s="417"/>
      <c r="APH359" s="417"/>
      <c r="API359" s="417"/>
      <c r="APJ359" s="417"/>
      <c r="APK359" s="417"/>
      <c r="APL359" s="417"/>
      <c r="APM359" s="417"/>
      <c r="APN359" s="417"/>
      <c r="APO359" s="417"/>
      <c r="APP359" s="417"/>
      <c r="APQ359" s="417"/>
      <c r="APR359" s="417"/>
      <c r="APS359" s="417"/>
      <c r="APT359" s="417"/>
      <c r="APU359" s="417"/>
      <c r="APV359" s="417"/>
      <c r="APW359" s="417"/>
      <c r="APX359" s="417"/>
      <c r="APY359" s="417"/>
      <c r="APZ359" s="417"/>
      <c r="AQA359" s="417"/>
      <c r="AQB359" s="417"/>
      <c r="AQC359" s="417"/>
      <c r="AQD359" s="417"/>
      <c r="AQE359" s="417"/>
      <c r="AQF359" s="417"/>
      <c r="AQG359" s="417"/>
      <c r="AQH359" s="417"/>
      <c r="AQI359" s="417"/>
      <c r="AQJ359" s="417"/>
      <c r="AQK359" s="417"/>
      <c r="AQL359" s="417"/>
      <c r="AQM359" s="417"/>
      <c r="AQN359" s="417"/>
      <c r="AQO359" s="417"/>
      <c r="AQP359" s="417"/>
      <c r="AQQ359" s="417"/>
      <c r="AQR359" s="417"/>
      <c r="AQS359" s="417"/>
      <c r="AQT359" s="417"/>
      <c r="AQU359" s="417"/>
      <c r="AQV359" s="417"/>
      <c r="AQW359" s="417"/>
      <c r="AQX359" s="417"/>
      <c r="AQY359" s="417"/>
      <c r="AQZ359" s="417"/>
      <c r="ARA359" s="417"/>
      <c r="ARB359" s="417"/>
      <c r="ARC359" s="417"/>
      <c r="ARD359" s="417"/>
      <c r="ARE359" s="417"/>
      <c r="ARF359" s="417"/>
      <c r="ARG359" s="417"/>
      <c r="ARH359" s="417"/>
      <c r="ARI359" s="417"/>
      <c r="ARJ359" s="417"/>
      <c r="ARK359" s="417"/>
      <c r="ARL359" s="417"/>
      <c r="ARM359" s="417"/>
      <c r="ARN359" s="417"/>
      <c r="ARO359" s="417"/>
      <c r="ARP359" s="417"/>
      <c r="ARQ359" s="417"/>
      <c r="ARR359" s="417"/>
      <c r="ARS359" s="417"/>
      <c r="ART359" s="417"/>
      <c r="ARU359" s="417"/>
      <c r="ARV359" s="417"/>
      <c r="ARW359" s="417"/>
      <c r="ARX359" s="417"/>
      <c r="ARY359" s="417"/>
      <c r="ARZ359" s="417"/>
      <c r="ASA359" s="417"/>
      <c r="ASB359" s="417"/>
      <c r="ASC359" s="417"/>
      <c r="ASD359" s="417"/>
      <c r="ASE359" s="417"/>
      <c r="ASF359" s="417"/>
      <c r="ASG359" s="417"/>
      <c r="ASH359" s="417"/>
      <c r="ASI359" s="417"/>
      <c r="ASJ359" s="417"/>
      <c r="ASK359" s="417"/>
      <c r="ASL359" s="417"/>
      <c r="ASM359" s="417"/>
      <c r="ASN359" s="417"/>
      <c r="ASO359" s="417"/>
      <c r="ASP359" s="417"/>
      <c r="ASQ359" s="417"/>
      <c r="ASR359" s="417"/>
      <c r="ASS359" s="417"/>
      <c r="AST359" s="417"/>
      <c r="ASU359" s="417"/>
      <c r="ASV359" s="417"/>
      <c r="ASW359" s="417"/>
      <c r="ASX359" s="417"/>
      <c r="ASY359" s="417"/>
      <c r="ASZ359" s="417"/>
      <c r="ATA359" s="417"/>
      <c r="ATB359" s="417"/>
      <c r="ATC359" s="417"/>
      <c r="ATD359" s="417"/>
      <c r="ATE359" s="417"/>
      <c r="ATF359" s="417"/>
      <c r="ATG359" s="417"/>
      <c r="ATH359" s="417"/>
      <c r="ATI359" s="417"/>
      <c r="ATJ359" s="417"/>
      <c r="ATK359" s="417"/>
      <c r="ATL359" s="417"/>
      <c r="ATM359" s="417"/>
      <c r="ATN359" s="417"/>
      <c r="ATO359" s="417"/>
      <c r="ATP359" s="417"/>
      <c r="ATQ359" s="417"/>
      <c r="ATR359" s="417"/>
      <c r="ATS359" s="417"/>
      <c r="ATT359" s="417"/>
      <c r="ATU359" s="417"/>
      <c r="ATV359" s="417"/>
      <c r="ATW359" s="417"/>
      <c r="ATX359" s="417"/>
      <c r="ATY359" s="417"/>
      <c r="ATZ359" s="417"/>
      <c r="AUA359" s="417"/>
      <c r="AUB359" s="417"/>
      <c r="AUC359" s="417"/>
      <c r="AUD359" s="417"/>
      <c r="AUE359" s="417"/>
      <c r="AUF359" s="417"/>
      <c r="AUG359" s="417"/>
      <c r="AUH359" s="417"/>
      <c r="AUI359" s="417"/>
      <c r="AUJ359" s="417"/>
      <c r="AUK359" s="417"/>
      <c r="AUL359" s="417"/>
      <c r="AUM359" s="417"/>
      <c r="AUN359" s="417"/>
      <c r="AUO359" s="417"/>
      <c r="AUP359" s="417"/>
      <c r="AUQ359" s="417"/>
      <c r="AUR359" s="417"/>
      <c r="AUS359" s="417"/>
      <c r="AUT359" s="417"/>
      <c r="AUU359" s="417"/>
      <c r="AUV359" s="417"/>
      <c r="AUW359" s="417"/>
      <c r="AUX359" s="417"/>
      <c r="AUY359" s="417"/>
      <c r="AUZ359" s="417"/>
      <c r="AVA359" s="417"/>
      <c r="AVB359" s="417"/>
      <c r="AVC359" s="417"/>
      <c r="AVD359" s="417"/>
      <c r="AVE359" s="417"/>
      <c r="AVF359" s="417"/>
      <c r="AVG359" s="417"/>
      <c r="AVH359" s="417"/>
      <c r="AVI359" s="417"/>
      <c r="AVJ359" s="417"/>
      <c r="AVK359" s="417"/>
      <c r="AVL359" s="417"/>
      <c r="AVM359" s="417"/>
      <c r="AVN359" s="417"/>
      <c r="AVO359" s="417"/>
      <c r="AVP359" s="417"/>
      <c r="AVQ359" s="417"/>
      <c r="AVR359" s="417"/>
      <c r="AVS359" s="417"/>
      <c r="AVT359" s="417"/>
      <c r="AVU359" s="417"/>
      <c r="AVV359" s="417"/>
      <c r="AVW359" s="417"/>
      <c r="AVX359" s="417"/>
      <c r="AVY359" s="417"/>
      <c r="AVZ359" s="417"/>
      <c r="AWA359" s="417"/>
      <c r="AWB359" s="417"/>
      <c r="AWC359" s="417"/>
      <c r="AWD359" s="417"/>
      <c r="AWE359" s="417"/>
      <c r="AWF359" s="417"/>
      <c r="AWG359" s="417"/>
      <c r="AWH359" s="417"/>
      <c r="AWI359" s="417"/>
      <c r="AWJ359" s="417"/>
      <c r="AWK359" s="417"/>
      <c r="AWL359" s="417"/>
      <c r="AWM359" s="417"/>
      <c r="AWN359" s="417"/>
      <c r="AWO359" s="417"/>
      <c r="AWP359" s="417"/>
      <c r="AWQ359" s="417"/>
      <c r="AWR359" s="417"/>
      <c r="AWS359" s="417"/>
      <c r="AWT359" s="417"/>
      <c r="AWU359" s="417"/>
      <c r="AWV359" s="417"/>
      <c r="AWW359" s="417"/>
      <c r="AWX359" s="417"/>
      <c r="AWY359" s="417"/>
      <c r="AWZ359" s="417"/>
      <c r="AXA359" s="417"/>
      <c r="AXB359" s="417"/>
      <c r="AXC359" s="417"/>
      <c r="AXD359" s="417"/>
      <c r="AXE359" s="417"/>
      <c r="AXF359" s="417"/>
      <c r="AXG359" s="417"/>
      <c r="AXH359" s="417"/>
      <c r="AXI359" s="417"/>
      <c r="AXJ359" s="417"/>
      <c r="AXK359" s="417"/>
      <c r="AXL359" s="417"/>
      <c r="AXM359" s="417"/>
      <c r="AXN359" s="417"/>
      <c r="AXO359" s="417"/>
      <c r="AXP359" s="417"/>
      <c r="AXQ359" s="417"/>
      <c r="AXR359" s="417"/>
      <c r="AXS359" s="417"/>
      <c r="AXT359" s="417"/>
      <c r="AXU359" s="417"/>
      <c r="AXV359" s="417"/>
      <c r="AXW359" s="417"/>
      <c r="AXX359" s="417"/>
      <c r="AXY359" s="417"/>
      <c r="AXZ359" s="417"/>
      <c r="AYA359" s="417"/>
      <c r="AYB359" s="417"/>
      <c r="AYC359" s="417"/>
      <c r="AYD359" s="417"/>
      <c r="AYE359" s="417"/>
      <c r="AYF359" s="417"/>
      <c r="AYG359" s="417"/>
      <c r="AYH359" s="417"/>
      <c r="AYI359" s="417"/>
      <c r="AYJ359" s="417"/>
      <c r="AYK359" s="417"/>
      <c r="AYL359" s="417"/>
      <c r="AYM359" s="417"/>
      <c r="AYN359" s="417"/>
      <c r="AYO359" s="417"/>
      <c r="AYP359" s="417"/>
      <c r="AYQ359" s="417"/>
      <c r="AYR359" s="417"/>
      <c r="AYS359" s="417"/>
      <c r="AYT359" s="417"/>
      <c r="AYU359" s="417"/>
      <c r="AYV359" s="417"/>
      <c r="AYW359" s="417"/>
      <c r="AYX359" s="417"/>
      <c r="AYY359" s="417"/>
      <c r="AYZ359" s="417"/>
      <c r="AZA359" s="417"/>
      <c r="AZB359" s="417"/>
      <c r="AZC359" s="417"/>
      <c r="AZD359" s="417"/>
      <c r="AZE359" s="417"/>
      <c r="AZF359" s="417"/>
      <c r="AZG359" s="417"/>
      <c r="AZH359" s="417"/>
      <c r="AZI359" s="417"/>
      <c r="AZJ359" s="417"/>
      <c r="AZK359" s="417"/>
      <c r="AZL359" s="417"/>
      <c r="AZM359" s="417"/>
      <c r="AZN359" s="417"/>
      <c r="AZO359" s="417"/>
      <c r="AZP359" s="417"/>
      <c r="AZQ359" s="417"/>
      <c r="AZR359" s="417"/>
      <c r="AZS359" s="417"/>
      <c r="AZT359" s="417"/>
      <c r="AZU359" s="417"/>
      <c r="AZV359" s="417"/>
      <c r="AZW359" s="417"/>
      <c r="AZX359" s="417"/>
      <c r="AZY359" s="417"/>
      <c r="AZZ359" s="417"/>
      <c r="BAA359" s="417"/>
      <c r="BAB359" s="417"/>
      <c r="BAC359" s="417"/>
      <c r="BAD359" s="417"/>
      <c r="BAE359" s="417"/>
      <c r="BAF359" s="417"/>
      <c r="BAG359" s="417"/>
      <c r="BAH359" s="417"/>
      <c r="BAI359" s="417"/>
      <c r="BAJ359" s="417"/>
      <c r="BAK359" s="417"/>
      <c r="BAL359" s="417"/>
      <c r="BAM359" s="417"/>
      <c r="BAN359" s="417"/>
      <c r="BAO359" s="417"/>
      <c r="BAP359" s="417"/>
      <c r="BAQ359" s="417"/>
      <c r="BAR359" s="417"/>
      <c r="BAS359" s="417"/>
      <c r="BAT359" s="417"/>
      <c r="BAU359" s="417"/>
      <c r="BAV359" s="417"/>
      <c r="BAW359" s="417"/>
      <c r="BAX359" s="417"/>
      <c r="BAY359" s="417"/>
      <c r="BAZ359" s="417"/>
      <c r="BBA359" s="417"/>
      <c r="BBB359" s="417"/>
      <c r="BBC359" s="417"/>
      <c r="BBD359" s="417"/>
      <c r="BBE359" s="417"/>
      <c r="BBF359" s="417"/>
      <c r="BBG359" s="417"/>
      <c r="BBH359" s="417"/>
      <c r="BBI359" s="417"/>
      <c r="BBJ359" s="417"/>
      <c r="BBK359" s="417"/>
      <c r="BBL359" s="417"/>
      <c r="BBM359" s="417"/>
      <c r="BBN359" s="417"/>
      <c r="BBO359" s="417"/>
      <c r="BBP359" s="417"/>
      <c r="BBQ359" s="417"/>
      <c r="BBR359" s="417"/>
      <c r="BBS359" s="417"/>
      <c r="BBT359" s="417"/>
      <c r="BBU359" s="417"/>
      <c r="BBV359" s="417"/>
      <c r="BBW359" s="417"/>
      <c r="BBX359" s="417"/>
      <c r="BBY359" s="417"/>
      <c r="BBZ359" s="417"/>
      <c r="BCA359" s="417"/>
      <c r="BCB359" s="417"/>
      <c r="BCC359" s="417"/>
      <c r="BCD359" s="417"/>
      <c r="BCE359" s="417"/>
      <c r="BCF359" s="417"/>
      <c r="BCG359" s="417"/>
      <c r="BCH359" s="417"/>
      <c r="BCI359" s="417"/>
      <c r="BCJ359" s="417"/>
      <c r="BCK359" s="417"/>
      <c r="BCL359" s="417"/>
      <c r="BCM359" s="417"/>
      <c r="BCN359" s="417"/>
      <c r="BCO359" s="417"/>
      <c r="BCP359" s="417"/>
      <c r="BCQ359" s="417"/>
      <c r="BCR359" s="417"/>
      <c r="BCS359" s="417"/>
      <c r="BCT359" s="417"/>
      <c r="BCU359" s="417"/>
      <c r="BCV359" s="417"/>
      <c r="BCW359" s="417"/>
      <c r="BCX359" s="417"/>
      <c r="BCY359" s="417"/>
      <c r="BCZ359" s="417"/>
      <c r="BDA359" s="417"/>
      <c r="BDB359" s="417"/>
      <c r="BDC359" s="417"/>
      <c r="BDD359" s="417"/>
      <c r="BDE359" s="417"/>
      <c r="BDF359" s="417"/>
      <c r="BDG359" s="417"/>
      <c r="BDH359" s="417"/>
      <c r="BDI359" s="417"/>
      <c r="BDJ359" s="417"/>
      <c r="BDK359" s="417"/>
      <c r="BDL359" s="417"/>
      <c r="BDM359" s="417"/>
      <c r="BDN359" s="417"/>
      <c r="BDO359" s="417"/>
      <c r="BDP359" s="417"/>
      <c r="BDQ359" s="417"/>
      <c r="BDR359" s="417"/>
      <c r="BDS359" s="417"/>
      <c r="BDT359" s="417"/>
      <c r="BDU359" s="417"/>
      <c r="BDV359" s="417"/>
      <c r="BDW359" s="417"/>
      <c r="BDX359" s="417"/>
      <c r="BDY359" s="417"/>
      <c r="BDZ359" s="417"/>
      <c r="BEA359" s="417"/>
      <c r="BEB359" s="417"/>
      <c r="BEC359" s="417"/>
      <c r="BED359" s="417"/>
      <c r="BEE359" s="417"/>
      <c r="BEF359" s="417"/>
      <c r="BEG359" s="417"/>
      <c r="BEH359" s="417"/>
      <c r="BEI359" s="417"/>
      <c r="BEJ359" s="417"/>
      <c r="BEK359" s="417"/>
      <c r="BEL359" s="417"/>
      <c r="BEM359" s="417"/>
      <c r="BEN359" s="417"/>
      <c r="BEO359" s="417"/>
      <c r="BEP359" s="417"/>
      <c r="BEQ359" s="417"/>
      <c r="BER359" s="417"/>
      <c r="BES359" s="417"/>
      <c r="BET359" s="417"/>
      <c r="BEU359" s="417"/>
      <c r="BEV359" s="417"/>
      <c r="BEW359" s="417"/>
      <c r="BEX359" s="417"/>
      <c r="BEY359" s="417"/>
      <c r="BEZ359" s="417"/>
      <c r="BFA359" s="417"/>
      <c r="BFB359" s="417"/>
      <c r="BFC359" s="417"/>
      <c r="BFD359" s="417"/>
      <c r="BFE359" s="417"/>
      <c r="BFF359" s="417"/>
      <c r="BFG359" s="417"/>
      <c r="BFH359" s="417"/>
      <c r="BFI359" s="417"/>
      <c r="BFJ359" s="417"/>
      <c r="BFK359" s="417"/>
      <c r="BFL359" s="417"/>
      <c r="BFM359" s="417"/>
      <c r="BFN359" s="417"/>
      <c r="BFO359" s="417"/>
      <c r="BFP359" s="417"/>
      <c r="BFQ359" s="417"/>
      <c r="BFR359" s="417"/>
      <c r="BFS359" s="417"/>
      <c r="BFT359" s="417"/>
      <c r="BFU359" s="417"/>
      <c r="BFV359" s="417"/>
      <c r="BFW359" s="417"/>
      <c r="BFX359" s="417"/>
      <c r="BFY359" s="417"/>
      <c r="BFZ359" s="417"/>
      <c r="BGA359" s="417"/>
      <c r="BGB359" s="417"/>
      <c r="BGC359" s="417"/>
      <c r="BGD359" s="417"/>
      <c r="BGE359" s="417"/>
      <c r="BGF359" s="417"/>
      <c r="BGG359" s="417"/>
      <c r="BGH359" s="417"/>
      <c r="BGI359" s="417"/>
      <c r="BGJ359" s="417"/>
      <c r="BGK359" s="417"/>
      <c r="BGL359" s="417"/>
      <c r="BGM359" s="417"/>
      <c r="BGN359" s="417"/>
      <c r="BGO359" s="417"/>
      <c r="BGP359" s="417"/>
      <c r="BGQ359" s="417"/>
      <c r="BGR359" s="417"/>
      <c r="BGS359" s="417"/>
      <c r="BGT359" s="417"/>
      <c r="BGU359" s="417"/>
      <c r="BGV359" s="417"/>
      <c r="BGW359" s="417"/>
      <c r="BGX359" s="417"/>
      <c r="BGY359" s="417"/>
      <c r="BGZ359" s="417"/>
      <c r="BHA359" s="417"/>
      <c r="BHB359" s="417"/>
      <c r="BHC359" s="417"/>
      <c r="BHD359" s="417"/>
      <c r="BHE359" s="417"/>
      <c r="BHF359" s="417"/>
      <c r="BHG359" s="417"/>
      <c r="BHH359" s="417"/>
      <c r="BHI359" s="417"/>
      <c r="BHJ359" s="417"/>
      <c r="BHK359" s="417"/>
      <c r="BHL359" s="417"/>
      <c r="BHM359" s="417"/>
      <c r="BHN359" s="417"/>
      <c r="BHO359" s="417"/>
      <c r="BHP359" s="417"/>
      <c r="BHQ359" s="417"/>
      <c r="BHR359" s="417"/>
      <c r="BHS359" s="417"/>
      <c r="BHT359" s="417"/>
      <c r="BHU359" s="417"/>
      <c r="BHV359" s="417"/>
      <c r="BHW359" s="417"/>
      <c r="BHX359" s="417"/>
      <c r="BHY359" s="417"/>
      <c r="BHZ359" s="417"/>
      <c r="BIA359" s="417"/>
      <c r="BIB359" s="417"/>
      <c r="BIC359" s="417"/>
      <c r="BID359" s="417"/>
      <c r="BIE359" s="417"/>
      <c r="BIF359" s="417"/>
      <c r="BIG359" s="417"/>
      <c r="BIH359" s="417"/>
      <c r="BII359" s="417"/>
      <c r="BIJ359" s="417"/>
      <c r="BIK359" s="417"/>
      <c r="BIL359" s="417"/>
      <c r="BIM359" s="417"/>
      <c r="BIN359" s="417"/>
      <c r="BIO359" s="417"/>
      <c r="BIP359" s="417"/>
      <c r="BIQ359" s="417"/>
      <c r="BIR359" s="417"/>
      <c r="BIS359" s="417"/>
      <c r="BIT359" s="417"/>
      <c r="BIU359" s="417"/>
      <c r="BIV359" s="417"/>
      <c r="BIW359" s="417"/>
      <c r="BIX359" s="417"/>
      <c r="BIY359" s="417"/>
      <c r="BIZ359" s="417"/>
      <c r="BJA359" s="417"/>
      <c r="BJB359" s="417"/>
      <c r="BJC359" s="417"/>
      <c r="BJD359" s="417"/>
      <c r="BJE359" s="417"/>
      <c r="BJF359" s="417"/>
      <c r="BJG359" s="417"/>
      <c r="BJH359" s="417"/>
      <c r="BJI359" s="417"/>
      <c r="BJJ359" s="417"/>
      <c r="BJK359" s="417"/>
      <c r="BJL359" s="417"/>
      <c r="BJM359" s="417"/>
      <c r="BJN359" s="417"/>
      <c r="BJO359" s="417"/>
      <c r="BJP359" s="417"/>
      <c r="BJQ359" s="417"/>
      <c r="BJR359" s="417"/>
      <c r="BJS359" s="417"/>
      <c r="BJT359" s="417"/>
      <c r="BJU359" s="417"/>
      <c r="BJV359" s="417"/>
      <c r="BJW359" s="417"/>
      <c r="BJX359" s="417"/>
      <c r="BJY359" s="417"/>
      <c r="BJZ359" s="417"/>
      <c r="BKA359" s="417"/>
      <c r="BKB359" s="417"/>
      <c r="BKC359" s="417"/>
      <c r="BKD359" s="417"/>
      <c r="BKE359" s="417"/>
      <c r="BKF359" s="417"/>
      <c r="BKG359" s="417"/>
      <c r="BKH359" s="417"/>
      <c r="BKI359" s="417"/>
      <c r="BKJ359" s="417"/>
      <c r="BKK359" s="417"/>
      <c r="BKL359" s="417"/>
      <c r="BKM359" s="417"/>
      <c r="BKN359" s="417"/>
      <c r="BKO359" s="417"/>
      <c r="BKP359" s="417"/>
      <c r="BKQ359" s="417"/>
      <c r="BKR359" s="417"/>
      <c r="BKS359" s="417"/>
      <c r="BKT359" s="417"/>
      <c r="BKU359" s="417"/>
      <c r="BKV359" s="417"/>
      <c r="BKW359" s="417"/>
      <c r="BKX359" s="417"/>
      <c r="BKY359" s="417"/>
      <c r="BKZ359" s="417"/>
      <c r="BLA359" s="417"/>
      <c r="BLB359" s="417"/>
      <c r="BLC359" s="417"/>
      <c r="BLD359" s="417"/>
      <c r="BLE359" s="417"/>
      <c r="BLF359" s="417"/>
      <c r="BLG359" s="417"/>
      <c r="BLH359" s="417"/>
      <c r="BLI359" s="417"/>
      <c r="BLJ359" s="417"/>
      <c r="BLK359" s="417"/>
      <c r="BLL359" s="417"/>
      <c r="BLM359" s="417"/>
      <c r="BLN359" s="417"/>
      <c r="BLO359" s="417"/>
      <c r="BLP359" s="417"/>
      <c r="BLQ359" s="417"/>
      <c r="BLR359" s="417"/>
      <c r="BLS359" s="417"/>
      <c r="BLT359" s="417"/>
      <c r="BLU359" s="417"/>
      <c r="BLV359" s="417"/>
      <c r="BLW359" s="417"/>
      <c r="BLX359" s="417"/>
      <c r="BLY359" s="417"/>
      <c r="BLZ359" s="417"/>
      <c r="BMA359" s="417"/>
      <c r="BMB359" s="417"/>
      <c r="BMC359" s="417"/>
      <c r="BMD359" s="417"/>
      <c r="BME359" s="417"/>
      <c r="BMF359" s="417"/>
      <c r="BMG359" s="417"/>
      <c r="BMH359" s="417"/>
      <c r="BMI359" s="417"/>
      <c r="BMJ359" s="417"/>
      <c r="BMK359" s="417"/>
      <c r="BML359" s="417"/>
      <c r="BMM359" s="417"/>
      <c r="BMN359" s="417"/>
      <c r="BMO359" s="417"/>
      <c r="BMP359" s="417"/>
      <c r="BMQ359" s="417"/>
      <c r="BMR359" s="417"/>
      <c r="BMS359" s="417"/>
      <c r="BMT359" s="417"/>
      <c r="BMU359" s="417"/>
      <c r="BMV359" s="417"/>
      <c r="BMW359" s="417"/>
      <c r="BMX359" s="417"/>
      <c r="BMY359" s="417"/>
      <c r="BMZ359" s="417"/>
      <c r="BNA359" s="417"/>
      <c r="BNB359" s="417"/>
      <c r="BNC359" s="417"/>
      <c r="BND359" s="417"/>
      <c r="BNE359" s="417"/>
      <c r="BNF359" s="417"/>
      <c r="BNG359" s="417"/>
      <c r="BNH359" s="417"/>
      <c r="BNI359" s="417"/>
      <c r="BNJ359" s="417"/>
      <c r="BNK359" s="417"/>
      <c r="BNL359" s="417"/>
      <c r="BNM359" s="417"/>
      <c r="BNN359" s="417"/>
      <c r="BNO359" s="417"/>
      <c r="BNP359" s="417"/>
      <c r="BNQ359" s="417"/>
      <c r="BNR359" s="417"/>
      <c r="BNS359" s="417"/>
      <c r="BNT359" s="417"/>
      <c r="BNU359" s="417"/>
      <c r="BNV359" s="417"/>
      <c r="BNW359" s="417"/>
      <c r="BNX359" s="417"/>
      <c r="BNY359" s="417"/>
      <c r="BNZ359" s="417"/>
      <c r="BOA359" s="417"/>
      <c r="BOB359" s="417"/>
      <c r="BOC359" s="417"/>
      <c r="BOD359" s="417"/>
      <c r="BOE359" s="417"/>
      <c r="BOF359" s="417"/>
      <c r="BOG359" s="417"/>
      <c r="BOH359" s="417"/>
      <c r="BOI359" s="417"/>
      <c r="BOJ359" s="417"/>
      <c r="BOK359" s="417"/>
      <c r="BOL359" s="417"/>
      <c r="BOM359" s="417"/>
      <c r="BON359" s="417"/>
      <c r="BOO359" s="417"/>
      <c r="BOP359" s="417"/>
      <c r="BOQ359" s="417"/>
      <c r="BOR359" s="417"/>
      <c r="BOS359" s="417"/>
      <c r="BOT359" s="417"/>
      <c r="BOU359" s="417"/>
      <c r="BOV359" s="417"/>
      <c r="BOW359" s="417"/>
      <c r="BOX359" s="417"/>
      <c r="BOY359" s="417"/>
      <c r="BOZ359" s="417"/>
      <c r="BPA359" s="417"/>
      <c r="BPB359" s="417"/>
      <c r="BPC359" s="417"/>
      <c r="BPD359" s="417"/>
      <c r="BPE359" s="417"/>
      <c r="BPF359" s="417"/>
      <c r="BPG359" s="417"/>
      <c r="BPH359" s="417"/>
      <c r="BPI359" s="417"/>
      <c r="BPJ359" s="417"/>
      <c r="BPK359" s="417"/>
      <c r="BPL359" s="417"/>
      <c r="BPM359" s="417"/>
      <c r="BPN359" s="417"/>
      <c r="BPO359" s="417"/>
      <c r="BPP359" s="417"/>
      <c r="BPQ359" s="417"/>
      <c r="BPR359" s="417"/>
      <c r="BPS359" s="417"/>
      <c r="BPT359" s="417"/>
      <c r="BPU359" s="417"/>
      <c r="BPV359" s="417"/>
      <c r="BPW359" s="417"/>
      <c r="BPX359" s="417"/>
      <c r="BPY359" s="417"/>
      <c r="BPZ359" s="417"/>
      <c r="BQA359" s="417"/>
      <c r="BQB359" s="417"/>
      <c r="BQC359" s="417"/>
      <c r="BQD359" s="417"/>
      <c r="BQE359" s="417"/>
      <c r="BQF359" s="417"/>
      <c r="BQG359" s="417"/>
      <c r="BQH359" s="417"/>
      <c r="BQI359" s="417"/>
      <c r="BQJ359" s="417"/>
      <c r="BQK359" s="417"/>
      <c r="BQL359" s="417"/>
      <c r="BQM359" s="417"/>
      <c r="BQN359" s="417"/>
      <c r="BQO359" s="417"/>
      <c r="BQP359" s="417"/>
      <c r="BQQ359" s="417"/>
      <c r="BQR359" s="417"/>
      <c r="BQS359" s="417"/>
      <c r="BQT359" s="417"/>
      <c r="BQU359" s="417"/>
      <c r="BQV359" s="417"/>
      <c r="BQW359" s="417"/>
      <c r="BQX359" s="417"/>
      <c r="BQY359" s="417"/>
      <c r="BQZ359" s="417"/>
      <c r="BRA359" s="417"/>
      <c r="BRB359" s="417"/>
      <c r="BRC359" s="417"/>
      <c r="BRD359" s="417"/>
      <c r="BRE359" s="417"/>
      <c r="BRF359" s="417"/>
      <c r="BRG359" s="417"/>
      <c r="BRH359" s="417"/>
      <c r="BRI359" s="417"/>
      <c r="BRJ359" s="417"/>
      <c r="BRK359" s="417"/>
      <c r="BRL359" s="417"/>
      <c r="BRM359" s="417"/>
      <c r="BRN359" s="417"/>
      <c r="BRO359" s="417"/>
      <c r="BRP359" s="417"/>
      <c r="BRQ359" s="417"/>
      <c r="BRR359" s="417"/>
      <c r="BRS359" s="417"/>
      <c r="BRT359" s="417"/>
      <c r="BRU359" s="417"/>
      <c r="BRV359" s="417"/>
      <c r="BRW359" s="417"/>
      <c r="BRX359" s="417"/>
      <c r="BRY359" s="417"/>
      <c r="BRZ359" s="417"/>
      <c r="BSA359" s="417"/>
      <c r="BSB359" s="417"/>
      <c r="BSC359" s="417"/>
      <c r="BSD359" s="417"/>
      <c r="BSE359" s="417"/>
      <c r="BSF359" s="417"/>
      <c r="BSG359" s="417"/>
      <c r="BSH359" s="417"/>
      <c r="BSI359" s="417"/>
      <c r="BSJ359" s="417"/>
      <c r="BSK359" s="417"/>
      <c r="BSL359" s="417"/>
      <c r="BSM359" s="417"/>
      <c r="BSN359" s="417"/>
      <c r="BSO359" s="417"/>
      <c r="BSP359" s="417"/>
      <c r="BSQ359" s="417"/>
      <c r="BSR359" s="417"/>
      <c r="BSS359" s="417"/>
      <c r="BST359" s="417"/>
      <c r="BSU359" s="417"/>
      <c r="BSV359" s="417"/>
      <c r="BSW359" s="417"/>
      <c r="BSX359" s="417"/>
      <c r="BSY359" s="417"/>
      <c r="BSZ359" s="417"/>
      <c r="BTA359" s="417"/>
      <c r="BTB359" s="417"/>
      <c r="BTC359" s="417"/>
      <c r="BTD359" s="417"/>
      <c r="BTE359" s="417"/>
      <c r="BTF359" s="417"/>
      <c r="BTG359" s="417"/>
      <c r="BTH359" s="417"/>
      <c r="BTI359" s="417"/>
      <c r="BTJ359" s="417"/>
      <c r="BTK359" s="417"/>
      <c r="BTL359" s="417"/>
      <c r="BTM359" s="417"/>
      <c r="BTN359" s="417"/>
      <c r="BTO359" s="417"/>
      <c r="BTP359" s="417"/>
      <c r="BTQ359" s="417"/>
      <c r="BTR359" s="417"/>
      <c r="BTS359" s="417"/>
      <c r="BTT359" s="417"/>
      <c r="BTU359" s="417"/>
      <c r="BTV359" s="417"/>
      <c r="BTW359" s="417"/>
      <c r="BTX359" s="417"/>
      <c r="BTY359" s="417"/>
      <c r="BTZ359" s="417"/>
      <c r="BUA359" s="417"/>
      <c r="BUB359" s="417"/>
      <c r="BUC359" s="417"/>
      <c r="BUD359" s="417"/>
      <c r="BUE359" s="417"/>
      <c r="BUF359" s="417"/>
      <c r="BUG359" s="417"/>
      <c r="BUH359" s="417"/>
      <c r="BUI359" s="417"/>
      <c r="BUJ359" s="417"/>
      <c r="BUK359" s="417"/>
      <c r="BUL359" s="417"/>
      <c r="BUM359" s="417"/>
      <c r="BUN359" s="417"/>
      <c r="BUO359" s="417"/>
      <c r="BUP359" s="417"/>
      <c r="BUQ359" s="417"/>
      <c r="BUR359" s="417"/>
      <c r="BUS359" s="417"/>
      <c r="BUT359" s="417"/>
      <c r="BUU359" s="417"/>
      <c r="BUV359" s="417"/>
      <c r="BUW359" s="417"/>
      <c r="BUX359" s="417"/>
      <c r="BUY359" s="417"/>
      <c r="BUZ359" s="417"/>
      <c r="BVA359" s="417"/>
      <c r="BVB359" s="417"/>
      <c r="BVC359" s="417"/>
      <c r="BVD359" s="417"/>
      <c r="BVE359" s="417"/>
      <c r="BVF359" s="417"/>
      <c r="BVG359" s="417"/>
      <c r="BVH359" s="417"/>
      <c r="BVI359" s="417"/>
      <c r="BVJ359" s="417"/>
      <c r="BVK359" s="417"/>
      <c r="BVL359" s="417"/>
      <c r="BVM359" s="417"/>
      <c r="BVN359" s="417"/>
      <c r="BVO359" s="417"/>
      <c r="BVP359" s="417"/>
      <c r="BVQ359" s="417"/>
      <c r="BVR359" s="417"/>
      <c r="BVS359" s="417"/>
      <c r="BVT359" s="417"/>
      <c r="BVU359" s="417"/>
      <c r="BVV359" s="417"/>
      <c r="BVW359" s="417"/>
      <c r="BVX359" s="417"/>
      <c r="BVY359" s="417"/>
      <c r="BVZ359" s="417"/>
      <c r="BWA359" s="417"/>
      <c r="BWB359" s="417"/>
      <c r="BWC359" s="417"/>
      <c r="BWD359" s="417"/>
      <c r="BWE359" s="417"/>
      <c r="BWF359" s="417"/>
      <c r="BWG359" s="417"/>
      <c r="BWH359" s="417"/>
      <c r="BWI359" s="417"/>
      <c r="BWJ359" s="417"/>
      <c r="BWK359" s="417"/>
      <c r="BWL359" s="417"/>
      <c r="BWM359" s="417"/>
      <c r="BWN359" s="417"/>
      <c r="BWO359" s="417"/>
      <c r="BWP359" s="417"/>
      <c r="BWQ359" s="417"/>
      <c r="BWR359" s="417"/>
      <c r="BWS359" s="417"/>
      <c r="BWT359" s="417"/>
      <c r="BWU359" s="417"/>
      <c r="BWV359" s="417"/>
      <c r="BWW359" s="417"/>
      <c r="BWX359" s="417"/>
      <c r="BWY359" s="417"/>
      <c r="BWZ359" s="417"/>
      <c r="BXA359" s="417"/>
      <c r="BXB359" s="417"/>
      <c r="BXC359" s="417"/>
      <c r="BXD359" s="417"/>
      <c r="BXE359" s="417"/>
      <c r="BXF359" s="417"/>
      <c r="BXG359" s="417"/>
      <c r="BXH359" s="417"/>
      <c r="BXI359" s="417"/>
      <c r="BXJ359" s="417"/>
      <c r="BXK359" s="417"/>
      <c r="BXL359" s="417"/>
      <c r="BXM359" s="417"/>
      <c r="BXN359" s="417"/>
      <c r="BXO359" s="417"/>
      <c r="BXP359" s="417"/>
      <c r="BXQ359" s="417"/>
      <c r="BXR359" s="417"/>
      <c r="BXS359" s="417"/>
      <c r="BXT359" s="417"/>
      <c r="BXU359" s="417"/>
      <c r="BXV359" s="417"/>
      <c r="BXW359" s="417"/>
      <c r="BXX359" s="417"/>
      <c r="BXY359" s="417"/>
      <c r="BXZ359" s="417"/>
      <c r="BYA359" s="417"/>
      <c r="BYB359" s="417"/>
      <c r="BYC359" s="417"/>
      <c r="BYD359" s="417"/>
      <c r="BYE359" s="417"/>
      <c r="BYF359" s="417"/>
      <c r="BYG359" s="417"/>
      <c r="BYH359" s="417"/>
      <c r="BYI359" s="417"/>
      <c r="BYJ359" s="417"/>
      <c r="BYK359" s="417"/>
      <c r="BYL359" s="417"/>
      <c r="BYM359" s="417"/>
      <c r="BYN359" s="417"/>
      <c r="BYO359" s="417"/>
      <c r="BYP359" s="417"/>
      <c r="BYQ359" s="417"/>
      <c r="BYR359" s="417"/>
      <c r="BYS359" s="417"/>
      <c r="BYT359" s="417"/>
      <c r="BYU359" s="417"/>
      <c r="BYV359" s="417"/>
      <c r="BYW359" s="417"/>
      <c r="BYX359" s="417"/>
      <c r="BYY359" s="417"/>
      <c r="BYZ359" s="417"/>
      <c r="BZA359" s="417"/>
      <c r="BZB359" s="417"/>
      <c r="BZC359" s="417"/>
      <c r="BZD359" s="417"/>
      <c r="BZE359" s="417"/>
      <c r="BZF359" s="417"/>
      <c r="BZG359" s="417"/>
      <c r="BZH359" s="417"/>
      <c r="BZI359" s="417"/>
      <c r="BZJ359" s="417"/>
      <c r="BZK359" s="417"/>
      <c r="BZL359" s="417"/>
      <c r="BZM359" s="417"/>
      <c r="BZN359" s="417"/>
      <c r="BZO359" s="417"/>
      <c r="BZP359" s="417"/>
      <c r="BZQ359" s="417"/>
      <c r="BZR359" s="417"/>
      <c r="BZS359" s="417"/>
      <c r="BZT359" s="417"/>
      <c r="BZU359" s="417"/>
      <c r="BZV359" s="417"/>
      <c r="BZW359" s="417"/>
      <c r="BZX359" s="417"/>
      <c r="BZY359" s="417"/>
      <c r="BZZ359" s="417"/>
      <c r="CAA359" s="417"/>
      <c r="CAB359" s="417"/>
      <c r="CAC359" s="417"/>
      <c r="CAD359" s="417"/>
      <c r="CAE359" s="417"/>
      <c r="CAF359" s="417"/>
      <c r="CAG359" s="417"/>
      <c r="CAH359" s="417"/>
      <c r="CAI359" s="417"/>
      <c r="CAJ359" s="417"/>
      <c r="CAK359" s="417"/>
      <c r="CAL359" s="417"/>
      <c r="CAM359" s="417"/>
      <c r="CAN359" s="417"/>
      <c r="CAO359" s="417"/>
      <c r="CAP359" s="417"/>
      <c r="CAQ359" s="417"/>
      <c r="CAR359" s="417"/>
      <c r="CAS359" s="417"/>
      <c r="CAT359" s="417"/>
      <c r="CAU359" s="417"/>
      <c r="CAV359" s="417"/>
      <c r="CAW359" s="417"/>
      <c r="CAX359" s="417"/>
      <c r="CAY359" s="417"/>
      <c r="CAZ359" s="417"/>
      <c r="CBA359" s="417"/>
      <c r="CBB359" s="417"/>
      <c r="CBC359" s="417"/>
      <c r="CBD359" s="417"/>
      <c r="CBE359" s="417"/>
      <c r="CBF359" s="417"/>
      <c r="CBG359" s="417"/>
      <c r="CBH359" s="417"/>
      <c r="CBI359" s="417"/>
      <c r="CBJ359" s="417"/>
      <c r="CBK359" s="417"/>
      <c r="CBL359" s="417"/>
      <c r="CBM359" s="417"/>
      <c r="CBN359" s="417"/>
      <c r="CBO359" s="417"/>
      <c r="CBP359" s="417"/>
      <c r="CBQ359" s="417"/>
      <c r="CBR359" s="417"/>
      <c r="CBS359" s="417"/>
      <c r="CBT359" s="417"/>
      <c r="CBU359" s="417"/>
      <c r="CBV359" s="417"/>
      <c r="CBW359" s="417"/>
      <c r="CBX359" s="417"/>
      <c r="CBY359" s="417"/>
      <c r="CBZ359" s="417"/>
      <c r="CCA359" s="417"/>
      <c r="CCB359" s="417"/>
      <c r="CCC359" s="417"/>
      <c r="CCD359" s="417"/>
      <c r="CCE359" s="417"/>
      <c r="CCF359" s="417"/>
      <c r="CCG359" s="417"/>
      <c r="CCH359" s="417"/>
      <c r="CCI359" s="417"/>
      <c r="CCJ359" s="417"/>
      <c r="CCK359" s="417"/>
      <c r="CCL359" s="417"/>
      <c r="CCM359" s="417"/>
      <c r="CCN359" s="417"/>
      <c r="CCO359" s="417"/>
      <c r="CCP359" s="417"/>
      <c r="CCQ359" s="417"/>
      <c r="CCR359" s="417"/>
      <c r="CCS359" s="417"/>
      <c r="CCT359" s="417"/>
      <c r="CCU359" s="417"/>
      <c r="CCV359" s="417"/>
      <c r="CCW359" s="417"/>
      <c r="CCX359" s="417"/>
      <c r="CCY359" s="417"/>
      <c r="CCZ359" s="417"/>
      <c r="CDA359" s="417"/>
      <c r="CDB359" s="417"/>
      <c r="CDC359" s="417"/>
      <c r="CDD359" s="417"/>
      <c r="CDE359" s="417"/>
      <c r="CDF359" s="417"/>
      <c r="CDG359" s="417"/>
      <c r="CDH359" s="417"/>
      <c r="CDI359" s="417"/>
      <c r="CDJ359" s="417"/>
      <c r="CDK359" s="417"/>
      <c r="CDL359" s="417"/>
      <c r="CDM359" s="417"/>
      <c r="CDN359" s="417"/>
      <c r="CDO359" s="417"/>
      <c r="CDP359" s="417"/>
      <c r="CDQ359" s="417"/>
      <c r="CDR359" s="417"/>
      <c r="CDS359" s="417"/>
      <c r="CDT359" s="417"/>
      <c r="CDU359" s="417"/>
      <c r="CDV359" s="417"/>
      <c r="CDW359" s="417"/>
      <c r="CDX359" s="417"/>
      <c r="CDY359" s="417"/>
      <c r="CDZ359" s="417"/>
      <c r="CEA359" s="417"/>
      <c r="CEB359" s="417"/>
      <c r="CEC359" s="417"/>
      <c r="CED359" s="417"/>
      <c r="CEE359" s="417"/>
      <c r="CEF359" s="417"/>
      <c r="CEG359" s="417"/>
      <c r="CEH359" s="417"/>
      <c r="CEI359" s="417"/>
      <c r="CEJ359" s="417"/>
      <c r="CEK359" s="417"/>
      <c r="CEL359" s="417"/>
      <c r="CEM359" s="417"/>
      <c r="CEN359" s="417"/>
      <c r="CEO359" s="417"/>
      <c r="CEP359" s="417"/>
      <c r="CEQ359" s="417"/>
      <c r="CER359" s="417"/>
      <c r="CES359" s="417"/>
      <c r="CET359" s="417"/>
      <c r="CEU359" s="417"/>
      <c r="CEV359" s="417"/>
      <c r="CEW359" s="417"/>
      <c r="CEX359" s="417"/>
      <c r="CEY359" s="417"/>
      <c r="CEZ359" s="417"/>
      <c r="CFA359" s="417"/>
      <c r="CFB359" s="417"/>
      <c r="CFC359" s="417"/>
      <c r="CFD359" s="417"/>
      <c r="CFE359" s="417"/>
      <c r="CFF359" s="417"/>
      <c r="CFG359" s="417"/>
      <c r="CFH359" s="417"/>
      <c r="CFI359" s="417"/>
      <c r="CFJ359" s="417"/>
      <c r="CFK359" s="417"/>
      <c r="CFL359" s="417"/>
      <c r="CFM359" s="417"/>
      <c r="CFN359" s="417"/>
      <c r="CFO359" s="417"/>
      <c r="CFP359" s="417"/>
      <c r="CFQ359" s="417"/>
      <c r="CFR359" s="417"/>
      <c r="CFS359" s="417"/>
      <c r="CFT359" s="417"/>
      <c r="CFU359" s="417"/>
      <c r="CFV359" s="417"/>
      <c r="CFW359" s="417"/>
      <c r="CFX359" s="417"/>
      <c r="CFY359" s="417"/>
      <c r="CFZ359" s="417"/>
      <c r="CGA359" s="417"/>
      <c r="CGB359" s="417"/>
      <c r="CGC359" s="417"/>
      <c r="CGD359" s="417"/>
      <c r="CGE359" s="417"/>
      <c r="CGF359" s="417"/>
      <c r="CGG359" s="417"/>
      <c r="CGH359" s="417"/>
      <c r="CGI359" s="417"/>
      <c r="CGJ359" s="417"/>
      <c r="CGK359" s="417"/>
      <c r="CGL359" s="417"/>
      <c r="CGM359" s="417"/>
      <c r="CGN359" s="417"/>
      <c r="CGO359" s="417"/>
      <c r="CGP359" s="417"/>
      <c r="CGQ359" s="417"/>
      <c r="CGR359" s="417"/>
      <c r="CGS359" s="417"/>
      <c r="CGT359" s="417"/>
      <c r="CGU359" s="417"/>
      <c r="CGV359" s="417"/>
      <c r="CGW359" s="417"/>
      <c r="CGX359" s="417"/>
      <c r="CGY359" s="417"/>
      <c r="CGZ359" s="417"/>
      <c r="CHA359" s="417"/>
      <c r="CHB359" s="417"/>
      <c r="CHC359" s="417"/>
      <c r="CHD359" s="417"/>
      <c r="CHE359" s="417"/>
      <c r="CHF359" s="417"/>
      <c r="CHG359" s="417"/>
      <c r="CHH359" s="417"/>
      <c r="CHI359" s="417"/>
      <c r="CHJ359" s="417"/>
      <c r="CHK359" s="417"/>
      <c r="CHL359" s="417"/>
      <c r="CHM359" s="417"/>
      <c r="CHN359" s="417"/>
      <c r="CHO359" s="417"/>
      <c r="CHP359" s="417"/>
      <c r="CHQ359" s="417"/>
      <c r="CHR359" s="417"/>
      <c r="CHS359" s="417"/>
      <c r="CHT359" s="417"/>
      <c r="CHU359" s="417"/>
      <c r="CHV359" s="417"/>
      <c r="CHW359" s="417"/>
      <c r="CHX359" s="417"/>
      <c r="CHY359" s="417"/>
      <c r="CHZ359" s="417"/>
      <c r="CIA359" s="417"/>
      <c r="CIB359" s="417"/>
      <c r="CIC359" s="417"/>
      <c r="CID359" s="417"/>
      <c r="CIE359" s="417"/>
      <c r="CIF359" s="417"/>
      <c r="CIG359" s="417"/>
      <c r="CIH359" s="417"/>
      <c r="CII359" s="417"/>
      <c r="CIJ359" s="417"/>
      <c r="CIK359" s="417"/>
      <c r="CIL359" s="417"/>
      <c r="CIM359" s="417"/>
      <c r="CIN359" s="417"/>
      <c r="CIO359" s="417"/>
      <c r="CIP359" s="417"/>
      <c r="CIQ359" s="417"/>
      <c r="CIR359" s="417"/>
      <c r="CIS359" s="417"/>
      <c r="CIT359" s="417"/>
      <c r="CIU359" s="417"/>
      <c r="CIV359" s="417"/>
      <c r="CIW359" s="417"/>
      <c r="CIX359" s="417"/>
      <c r="CIY359" s="417"/>
      <c r="CIZ359" s="417"/>
      <c r="CJA359" s="417"/>
      <c r="CJB359" s="417"/>
      <c r="CJC359" s="417"/>
      <c r="CJD359" s="417"/>
      <c r="CJE359" s="417"/>
      <c r="CJF359" s="417"/>
      <c r="CJG359" s="417"/>
      <c r="CJH359" s="417"/>
      <c r="CJI359" s="417"/>
      <c r="CJJ359" s="417"/>
      <c r="CJK359" s="417"/>
      <c r="CJL359" s="417"/>
      <c r="CJM359" s="417"/>
      <c r="CJN359" s="417"/>
      <c r="CJO359" s="417"/>
      <c r="CJP359" s="417"/>
      <c r="CJQ359" s="417"/>
      <c r="CJR359" s="417"/>
      <c r="CJS359" s="417"/>
      <c r="CJT359" s="417"/>
      <c r="CJU359" s="417"/>
      <c r="CJV359" s="417"/>
      <c r="CJW359" s="417"/>
      <c r="CJX359" s="417"/>
      <c r="CJY359" s="417"/>
      <c r="CJZ359" s="417"/>
      <c r="CKA359" s="417"/>
      <c r="CKB359" s="417"/>
      <c r="CKC359" s="417"/>
      <c r="CKD359" s="417"/>
      <c r="CKE359" s="417"/>
      <c r="CKF359" s="417"/>
      <c r="CKG359" s="417"/>
      <c r="CKH359" s="417"/>
      <c r="CKI359" s="417"/>
      <c r="CKJ359" s="417"/>
      <c r="CKK359" s="417"/>
      <c r="CKL359" s="417"/>
      <c r="CKM359" s="417"/>
      <c r="CKN359" s="417"/>
      <c r="CKO359" s="417"/>
      <c r="CKP359" s="417"/>
      <c r="CKQ359" s="417"/>
      <c r="CKR359" s="417"/>
      <c r="CKS359" s="417"/>
      <c r="CKT359" s="417"/>
      <c r="CKU359" s="417"/>
      <c r="CKV359" s="417"/>
      <c r="CKW359" s="417"/>
      <c r="CKX359" s="417"/>
      <c r="CKY359" s="417"/>
      <c r="CKZ359" s="417"/>
      <c r="CLA359" s="417"/>
      <c r="CLB359" s="417"/>
      <c r="CLC359" s="417"/>
      <c r="CLD359" s="417"/>
      <c r="CLE359" s="417"/>
      <c r="CLF359" s="417"/>
      <c r="CLG359" s="417"/>
      <c r="CLH359" s="417"/>
      <c r="CLI359" s="417"/>
      <c r="CLJ359" s="417"/>
      <c r="CLK359" s="417"/>
      <c r="CLL359" s="417"/>
      <c r="CLM359" s="417"/>
      <c r="CLN359" s="417"/>
      <c r="CLO359" s="417"/>
      <c r="CLP359" s="417"/>
      <c r="CLQ359" s="417"/>
      <c r="CLR359" s="417"/>
      <c r="CLS359" s="417"/>
      <c r="CLT359" s="417"/>
      <c r="CLU359" s="417"/>
      <c r="CLV359" s="417"/>
      <c r="CLW359" s="417"/>
      <c r="CLX359" s="417"/>
      <c r="CLY359" s="417"/>
      <c r="CLZ359" s="417"/>
      <c r="CMA359" s="417"/>
      <c r="CMB359" s="417"/>
      <c r="CMC359" s="417"/>
      <c r="CMD359" s="417"/>
      <c r="CME359" s="417"/>
      <c r="CMF359" s="417"/>
      <c r="CMG359" s="417"/>
      <c r="CMH359" s="417"/>
      <c r="CMI359" s="417"/>
      <c r="CMJ359" s="417"/>
      <c r="CMK359" s="417"/>
      <c r="CML359" s="417"/>
      <c r="CMM359" s="417"/>
      <c r="CMN359" s="417"/>
      <c r="CMO359" s="417"/>
      <c r="CMP359" s="417"/>
      <c r="CMQ359" s="417"/>
      <c r="CMR359" s="417"/>
      <c r="CMS359" s="417"/>
      <c r="CMT359" s="417"/>
      <c r="CMU359" s="417"/>
      <c r="CMV359" s="417"/>
      <c r="CMW359" s="417"/>
      <c r="CMX359" s="417"/>
      <c r="CMY359" s="417"/>
      <c r="CMZ359" s="417"/>
      <c r="CNA359" s="417"/>
      <c r="CNB359" s="417"/>
      <c r="CNC359" s="417"/>
      <c r="CND359" s="417"/>
      <c r="CNE359" s="417"/>
      <c r="CNF359" s="417"/>
      <c r="CNG359" s="417"/>
      <c r="CNH359" s="417"/>
      <c r="CNI359" s="417"/>
      <c r="CNJ359" s="417"/>
      <c r="CNK359" s="417"/>
      <c r="CNL359" s="417"/>
      <c r="CNM359" s="417"/>
      <c r="CNN359" s="417"/>
      <c r="CNO359" s="417"/>
      <c r="CNP359" s="417"/>
      <c r="CNQ359" s="417"/>
      <c r="CNR359" s="417"/>
      <c r="CNS359" s="417"/>
      <c r="CNT359" s="417"/>
      <c r="CNU359" s="417"/>
      <c r="CNV359" s="417"/>
      <c r="CNW359" s="417"/>
      <c r="CNX359" s="417"/>
      <c r="CNY359" s="417"/>
      <c r="CNZ359" s="417"/>
      <c r="COA359" s="417"/>
      <c r="COB359" s="417"/>
      <c r="COC359" s="417"/>
      <c r="COD359" s="417"/>
      <c r="COE359" s="417"/>
      <c r="COF359" s="417"/>
      <c r="COG359" s="417"/>
      <c r="COH359" s="417"/>
      <c r="COI359" s="417"/>
      <c r="COJ359" s="417"/>
      <c r="COK359" s="417"/>
      <c r="COL359" s="417"/>
      <c r="COM359" s="417"/>
      <c r="CON359" s="417"/>
      <c r="COO359" s="417"/>
      <c r="COP359" s="417"/>
      <c r="COQ359" s="417"/>
      <c r="COR359" s="417"/>
      <c r="COS359" s="417"/>
      <c r="COT359" s="417"/>
      <c r="COU359" s="417"/>
      <c r="COV359" s="417"/>
      <c r="COW359" s="417"/>
      <c r="COX359" s="417"/>
      <c r="COY359" s="417"/>
    </row>
    <row r="360" spans="1:2443" s="436" customFormat="1" x14ac:dyDescent="0.35">
      <c r="A360" s="307" t="s">
        <v>585</v>
      </c>
      <c r="B360" s="435" t="s">
        <v>96</v>
      </c>
      <c r="C360" s="435">
        <v>1995</v>
      </c>
      <c r="D360" s="435" t="s">
        <v>403</v>
      </c>
      <c r="E360" s="29">
        <v>72560</v>
      </c>
      <c r="F360" s="331" t="s">
        <v>348</v>
      </c>
      <c r="G360" s="471">
        <f t="shared" si="16"/>
        <v>72560</v>
      </c>
      <c r="H360" s="331" t="s">
        <v>352</v>
      </c>
      <c r="I360" s="416"/>
      <c r="J360" s="416"/>
      <c r="K360" s="416"/>
      <c r="L360" s="416"/>
      <c r="M360" s="416"/>
      <c r="N360" s="416"/>
      <c r="O360" s="416"/>
      <c r="P360" s="416"/>
      <c r="Q360" s="416"/>
      <c r="R360" s="425"/>
      <c r="S360" s="416"/>
      <c r="T360" s="416"/>
      <c r="U360" s="416"/>
      <c r="V360" s="416"/>
      <c r="W360" s="416"/>
      <c r="X360" s="416"/>
      <c r="Y360" s="416"/>
      <c r="Z360" s="416"/>
      <c r="AA360" s="416"/>
      <c r="AB360" s="416"/>
      <c r="AC360" s="416"/>
      <c r="AD360" s="416"/>
      <c r="AE360" s="416"/>
      <c r="AF360" s="416"/>
      <c r="AG360" s="416"/>
      <c r="AH360" s="416"/>
      <c r="AI360" s="416"/>
      <c r="AJ360" s="416"/>
      <c r="AK360" s="416"/>
      <c r="AL360" s="416"/>
      <c r="AM360" s="416"/>
      <c r="AN360" s="416"/>
      <c r="AO360" s="416"/>
      <c r="AP360" s="416"/>
      <c r="AQ360" s="416"/>
      <c r="AR360" s="416"/>
      <c r="AS360" s="416"/>
      <c r="AT360" s="416"/>
      <c r="AU360" s="416"/>
      <c r="AV360" s="416"/>
      <c r="AW360" s="416"/>
      <c r="AX360" s="416"/>
      <c r="AY360" s="416"/>
      <c r="AZ360" s="416"/>
      <c r="BA360" s="416"/>
      <c r="BB360" s="416"/>
      <c r="BC360" s="416"/>
      <c r="BD360" s="416"/>
      <c r="BE360" s="416"/>
      <c r="BF360" s="416"/>
      <c r="BG360" s="416"/>
      <c r="BH360" s="416"/>
      <c r="BI360" s="416"/>
      <c r="BJ360" s="416"/>
      <c r="BK360" s="416"/>
      <c r="BL360" s="416"/>
      <c r="BM360" s="416"/>
      <c r="BN360" s="416"/>
      <c r="BO360" s="416"/>
      <c r="BP360" s="416"/>
      <c r="BQ360" s="416"/>
      <c r="BR360" s="416"/>
      <c r="BS360" s="416"/>
      <c r="BT360" s="416"/>
      <c r="BU360" s="416"/>
      <c r="BV360" s="416"/>
      <c r="BW360" s="416"/>
      <c r="BX360" s="416"/>
      <c r="BY360" s="416"/>
      <c r="BZ360" s="416"/>
      <c r="CA360" s="416"/>
      <c r="CB360" s="416"/>
      <c r="CC360" s="416"/>
      <c r="CD360" s="416"/>
      <c r="CE360" s="416"/>
      <c r="CF360" s="416"/>
      <c r="CG360" s="416"/>
      <c r="CH360" s="416"/>
      <c r="CI360" s="416"/>
      <c r="CJ360" s="416"/>
      <c r="CK360" s="416"/>
      <c r="CL360" s="416"/>
      <c r="CM360" s="416"/>
      <c r="CN360" s="416"/>
      <c r="CO360" s="416"/>
      <c r="CP360" s="416"/>
      <c r="CQ360" s="416"/>
      <c r="CR360" s="416"/>
      <c r="CS360" s="416"/>
      <c r="CT360" s="416"/>
      <c r="CU360" s="416"/>
      <c r="CV360" s="416"/>
      <c r="CW360" s="416"/>
      <c r="CX360" s="416"/>
      <c r="CY360" s="416"/>
      <c r="CZ360" s="416"/>
      <c r="DA360" s="416"/>
      <c r="DB360" s="416"/>
      <c r="DC360" s="416"/>
      <c r="DD360" s="416"/>
      <c r="DE360" s="416"/>
      <c r="DF360" s="416"/>
      <c r="DG360" s="416"/>
      <c r="DH360" s="416"/>
      <c r="DI360" s="416"/>
      <c r="DJ360" s="416"/>
      <c r="DK360" s="416"/>
      <c r="DL360" s="416"/>
      <c r="DM360" s="416"/>
      <c r="DN360" s="416"/>
      <c r="DO360" s="416"/>
      <c r="DP360" s="416"/>
      <c r="DQ360" s="416"/>
      <c r="DR360" s="416"/>
      <c r="DS360" s="416"/>
      <c r="DT360" s="416"/>
      <c r="DU360" s="416"/>
      <c r="DV360" s="416"/>
      <c r="DW360" s="416"/>
      <c r="DX360" s="416"/>
      <c r="DY360" s="416"/>
      <c r="DZ360" s="416"/>
      <c r="EA360" s="416"/>
      <c r="EB360" s="416"/>
      <c r="EC360" s="416"/>
      <c r="ED360" s="416"/>
      <c r="EE360" s="416"/>
      <c r="EF360" s="416"/>
      <c r="EG360" s="416"/>
      <c r="EH360" s="416"/>
      <c r="EI360" s="416"/>
      <c r="EJ360" s="416"/>
      <c r="EK360" s="416"/>
      <c r="EL360" s="416"/>
      <c r="EM360" s="416"/>
      <c r="EN360" s="416"/>
      <c r="EO360" s="416"/>
      <c r="EP360" s="416"/>
      <c r="EQ360" s="416"/>
      <c r="ER360" s="416"/>
      <c r="ES360" s="416"/>
      <c r="ET360" s="416"/>
      <c r="EU360" s="416"/>
      <c r="EV360" s="416"/>
      <c r="EW360" s="416"/>
      <c r="EX360" s="416"/>
      <c r="EY360" s="416"/>
      <c r="EZ360" s="416"/>
      <c r="FA360" s="416"/>
      <c r="FB360" s="416"/>
      <c r="FC360" s="416"/>
      <c r="FD360" s="416"/>
      <c r="FE360" s="416"/>
      <c r="FF360" s="416"/>
      <c r="FG360" s="416"/>
      <c r="FH360" s="416"/>
      <c r="FI360" s="416"/>
      <c r="FJ360" s="416"/>
      <c r="FK360" s="416"/>
      <c r="FL360" s="416"/>
      <c r="FM360" s="416"/>
      <c r="FN360" s="416"/>
      <c r="FO360" s="416"/>
      <c r="FP360" s="416"/>
      <c r="FQ360" s="416"/>
      <c r="FR360" s="416"/>
      <c r="FS360" s="416"/>
      <c r="FT360" s="416"/>
      <c r="FU360" s="416"/>
      <c r="FV360" s="416"/>
      <c r="FW360" s="416"/>
      <c r="FX360" s="416"/>
      <c r="FY360" s="416"/>
      <c r="FZ360" s="416"/>
      <c r="GA360" s="416"/>
      <c r="GB360" s="416"/>
      <c r="GC360" s="416"/>
      <c r="GD360" s="416"/>
      <c r="GE360" s="416"/>
      <c r="GF360" s="416"/>
      <c r="GG360" s="416"/>
      <c r="GH360" s="416"/>
      <c r="GI360" s="416"/>
      <c r="GJ360" s="416"/>
      <c r="GK360" s="416"/>
      <c r="GL360" s="416"/>
      <c r="GM360" s="416"/>
      <c r="GN360" s="416"/>
      <c r="GO360" s="416"/>
      <c r="GP360" s="416"/>
      <c r="GQ360" s="416"/>
      <c r="GR360" s="416"/>
      <c r="GS360" s="416"/>
      <c r="GT360" s="416"/>
      <c r="GU360" s="416"/>
      <c r="GV360" s="416"/>
      <c r="GW360" s="416"/>
      <c r="GX360" s="416"/>
      <c r="GY360" s="416"/>
      <c r="GZ360" s="416"/>
      <c r="HA360" s="416"/>
      <c r="HB360" s="416"/>
      <c r="HC360" s="416"/>
      <c r="HD360" s="416"/>
      <c r="HE360" s="416"/>
      <c r="HF360" s="416"/>
      <c r="HG360" s="416"/>
      <c r="HH360" s="416"/>
      <c r="HI360" s="416"/>
      <c r="HJ360" s="416"/>
      <c r="HK360" s="416"/>
      <c r="HL360" s="416"/>
      <c r="HM360" s="416"/>
      <c r="HN360" s="416"/>
      <c r="HO360" s="416"/>
      <c r="HP360" s="416"/>
      <c r="HQ360" s="416"/>
      <c r="HR360" s="416"/>
      <c r="HS360" s="416"/>
      <c r="HT360" s="416"/>
      <c r="HU360" s="416"/>
      <c r="HV360" s="416"/>
      <c r="HW360" s="416"/>
      <c r="HX360" s="416"/>
      <c r="HY360" s="416"/>
      <c r="HZ360" s="416"/>
      <c r="IA360" s="416"/>
      <c r="IB360" s="416"/>
      <c r="IC360" s="416"/>
      <c r="ID360" s="416"/>
      <c r="IE360" s="416"/>
      <c r="IF360" s="416"/>
      <c r="IG360" s="416"/>
      <c r="IH360" s="416"/>
      <c r="II360" s="416"/>
      <c r="IJ360" s="416"/>
      <c r="IK360" s="416"/>
      <c r="IL360" s="416"/>
      <c r="IM360" s="416"/>
      <c r="IN360" s="416"/>
      <c r="IO360" s="416"/>
      <c r="IP360" s="416"/>
      <c r="IQ360" s="416"/>
      <c r="IR360" s="416"/>
      <c r="IS360" s="416"/>
      <c r="IT360" s="416"/>
      <c r="IU360" s="416"/>
      <c r="IV360" s="416"/>
      <c r="IW360" s="416"/>
      <c r="IX360" s="416"/>
      <c r="IY360" s="416"/>
      <c r="IZ360" s="416"/>
      <c r="JA360" s="416"/>
      <c r="JB360" s="416"/>
      <c r="JC360" s="416"/>
      <c r="JD360" s="416"/>
      <c r="JE360" s="416"/>
      <c r="JF360" s="416"/>
      <c r="JG360" s="416"/>
      <c r="JH360" s="416"/>
      <c r="JI360" s="416"/>
      <c r="JJ360" s="416"/>
      <c r="JK360" s="416"/>
      <c r="JL360" s="416"/>
      <c r="JM360" s="416"/>
      <c r="JN360" s="416"/>
      <c r="JO360" s="416"/>
      <c r="JP360" s="416"/>
      <c r="JQ360" s="416"/>
      <c r="JR360" s="416"/>
      <c r="JS360" s="416"/>
      <c r="JT360" s="416"/>
      <c r="JU360" s="416"/>
      <c r="JV360" s="416"/>
      <c r="JW360" s="416"/>
      <c r="JX360" s="416"/>
      <c r="JY360" s="416"/>
      <c r="JZ360" s="416"/>
      <c r="KA360" s="416"/>
      <c r="KB360" s="416"/>
      <c r="KC360" s="416"/>
      <c r="KD360" s="416"/>
      <c r="KE360" s="416"/>
      <c r="KF360" s="416"/>
      <c r="KG360" s="416"/>
      <c r="KH360" s="416"/>
      <c r="KI360" s="416"/>
      <c r="KJ360" s="416"/>
      <c r="KK360" s="416"/>
      <c r="KL360" s="416"/>
      <c r="KM360" s="416"/>
      <c r="KN360" s="416"/>
      <c r="KO360" s="416"/>
      <c r="KP360" s="416"/>
      <c r="KQ360" s="416"/>
      <c r="KR360" s="416"/>
      <c r="KS360" s="416"/>
      <c r="KT360" s="416"/>
      <c r="KU360" s="416"/>
      <c r="KV360" s="416"/>
      <c r="KW360" s="416"/>
      <c r="KX360" s="416"/>
      <c r="KY360" s="416"/>
      <c r="KZ360" s="416"/>
      <c r="LA360" s="416"/>
      <c r="LB360" s="416"/>
      <c r="LC360" s="416"/>
      <c r="LD360" s="416"/>
      <c r="LE360" s="416"/>
      <c r="LF360" s="416"/>
      <c r="LG360" s="416"/>
      <c r="LH360" s="416"/>
      <c r="LI360" s="416"/>
      <c r="LJ360" s="416"/>
      <c r="LK360" s="416"/>
      <c r="LL360" s="416"/>
      <c r="LM360" s="416"/>
      <c r="LN360" s="416"/>
      <c r="LO360" s="416"/>
      <c r="LP360" s="416"/>
      <c r="LQ360" s="416"/>
      <c r="LR360" s="416"/>
      <c r="LS360" s="416"/>
      <c r="LT360" s="416"/>
      <c r="LU360" s="416"/>
      <c r="LV360" s="416"/>
      <c r="LW360" s="416"/>
      <c r="LX360" s="416"/>
      <c r="LY360" s="416"/>
      <c r="LZ360" s="416"/>
      <c r="MA360" s="416"/>
      <c r="MB360" s="416"/>
      <c r="MC360" s="416"/>
      <c r="MD360" s="416"/>
      <c r="ME360" s="416"/>
      <c r="MF360" s="416"/>
      <c r="MG360" s="416"/>
      <c r="MH360" s="416"/>
      <c r="MI360" s="416"/>
      <c r="MJ360" s="416"/>
      <c r="MK360" s="416"/>
      <c r="ML360" s="416"/>
      <c r="MM360" s="416"/>
      <c r="MN360" s="416"/>
      <c r="MO360" s="416"/>
      <c r="MP360" s="416"/>
      <c r="MQ360" s="416"/>
      <c r="MR360" s="416"/>
      <c r="MS360" s="416"/>
      <c r="MT360" s="416"/>
      <c r="MU360" s="416"/>
      <c r="MV360" s="416"/>
      <c r="MW360" s="416"/>
      <c r="MX360" s="416"/>
      <c r="MY360" s="416"/>
      <c r="MZ360" s="416"/>
      <c r="NA360" s="416"/>
      <c r="NB360" s="416"/>
      <c r="NC360" s="416"/>
      <c r="ND360" s="416"/>
      <c r="NE360" s="416"/>
      <c r="NF360" s="416"/>
      <c r="NG360" s="416"/>
      <c r="NH360" s="416"/>
      <c r="NI360" s="416"/>
      <c r="NJ360" s="416"/>
      <c r="NK360" s="416"/>
      <c r="NL360" s="416"/>
      <c r="NM360" s="416"/>
      <c r="NN360" s="416"/>
      <c r="NO360" s="416"/>
      <c r="NP360" s="416"/>
      <c r="NQ360" s="416"/>
      <c r="NR360" s="416"/>
      <c r="NS360" s="416"/>
      <c r="NT360" s="416"/>
      <c r="NU360" s="416"/>
      <c r="NV360" s="416"/>
      <c r="NW360" s="416"/>
      <c r="NX360" s="416"/>
      <c r="NY360" s="416"/>
      <c r="NZ360" s="416"/>
      <c r="OA360" s="416"/>
      <c r="OB360" s="416"/>
      <c r="OC360" s="416"/>
      <c r="OD360" s="416"/>
      <c r="OE360" s="416"/>
      <c r="OF360" s="416"/>
      <c r="OG360" s="416"/>
      <c r="OH360" s="416"/>
      <c r="OI360" s="416"/>
      <c r="OJ360" s="416"/>
      <c r="OK360" s="416"/>
      <c r="OL360" s="416"/>
      <c r="OM360" s="416"/>
      <c r="ON360" s="416"/>
      <c r="OO360" s="416"/>
      <c r="OP360" s="416"/>
      <c r="OQ360" s="416"/>
      <c r="OR360" s="416"/>
      <c r="OS360" s="416"/>
      <c r="OT360" s="416"/>
      <c r="OU360" s="416"/>
      <c r="OV360" s="416"/>
      <c r="OW360" s="416"/>
      <c r="OX360" s="416"/>
      <c r="OY360" s="416"/>
      <c r="OZ360" s="416"/>
      <c r="PA360" s="416"/>
      <c r="PB360" s="416"/>
      <c r="PC360" s="416"/>
      <c r="PD360" s="416"/>
      <c r="PE360" s="416"/>
      <c r="PF360" s="416"/>
      <c r="PG360" s="416"/>
      <c r="PH360" s="416"/>
      <c r="PI360" s="416"/>
      <c r="PJ360" s="416"/>
      <c r="PK360" s="416"/>
      <c r="PL360" s="416"/>
      <c r="PM360" s="416"/>
      <c r="PN360" s="416"/>
      <c r="PO360" s="416"/>
      <c r="PP360" s="416"/>
      <c r="PQ360" s="416"/>
      <c r="PR360" s="416"/>
      <c r="PS360" s="416"/>
      <c r="PT360" s="416"/>
      <c r="PU360" s="416"/>
      <c r="PV360" s="416"/>
      <c r="PW360" s="416"/>
      <c r="PX360" s="416"/>
      <c r="PY360" s="416"/>
      <c r="PZ360" s="416"/>
      <c r="QA360" s="416"/>
      <c r="QB360" s="416"/>
      <c r="QC360" s="416"/>
      <c r="QD360" s="416"/>
      <c r="QE360" s="416"/>
      <c r="QF360" s="416"/>
      <c r="QG360" s="416"/>
      <c r="QH360" s="416"/>
      <c r="QI360" s="416"/>
      <c r="QJ360" s="416"/>
      <c r="QK360" s="416"/>
      <c r="QL360" s="416"/>
      <c r="QM360" s="416"/>
      <c r="QN360" s="416"/>
      <c r="QO360" s="416"/>
      <c r="QP360" s="416"/>
      <c r="QQ360" s="416"/>
      <c r="QR360" s="416"/>
      <c r="QS360" s="416"/>
      <c r="QT360" s="416"/>
      <c r="QU360" s="416"/>
      <c r="QV360" s="416"/>
      <c r="QW360" s="416"/>
      <c r="QX360" s="416"/>
      <c r="QY360" s="416"/>
      <c r="QZ360" s="416"/>
      <c r="RA360" s="416"/>
      <c r="RB360" s="416"/>
      <c r="RC360" s="416"/>
      <c r="RD360" s="416"/>
      <c r="RE360" s="416"/>
      <c r="RF360" s="416"/>
      <c r="RG360" s="416"/>
      <c r="RH360" s="416"/>
      <c r="RI360" s="416"/>
      <c r="RJ360" s="416"/>
      <c r="RK360" s="416"/>
      <c r="RL360" s="416"/>
      <c r="RM360" s="416"/>
      <c r="RN360" s="416"/>
      <c r="RO360" s="416"/>
      <c r="RP360" s="416"/>
      <c r="RQ360" s="416"/>
      <c r="RR360" s="416"/>
      <c r="RS360" s="416"/>
      <c r="RT360" s="416"/>
      <c r="RU360" s="416"/>
      <c r="RV360" s="416"/>
      <c r="RW360" s="416"/>
      <c r="RX360" s="416"/>
      <c r="RY360" s="416"/>
      <c r="RZ360" s="416"/>
      <c r="SA360" s="416"/>
      <c r="SB360" s="416"/>
      <c r="SC360" s="416"/>
      <c r="SD360" s="416"/>
      <c r="SE360" s="416"/>
      <c r="SF360" s="416"/>
      <c r="SG360" s="416"/>
      <c r="SH360" s="416"/>
      <c r="SI360" s="416"/>
      <c r="SJ360" s="416"/>
      <c r="SK360" s="416"/>
      <c r="SL360" s="416"/>
      <c r="SM360" s="416"/>
      <c r="SN360" s="416"/>
      <c r="SO360" s="416"/>
      <c r="SP360" s="416"/>
      <c r="SQ360" s="416"/>
      <c r="SR360" s="416"/>
      <c r="SS360" s="416"/>
      <c r="ST360" s="416"/>
      <c r="SU360" s="416"/>
      <c r="SV360" s="416"/>
      <c r="SW360" s="416"/>
      <c r="SX360" s="416"/>
      <c r="SY360" s="416"/>
      <c r="SZ360" s="416"/>
      <c r="TA360" s="416"/>
      <c r="TB360" s="416"/>
      <c r="TC360" s="416"/>
      <c r="TD360" s="416"/>
      <c r="TE360" s="416"/>
      <c r="TF360" s="416"/>
      <c r="TG360" s="416"/>
      <c r="TH360" s="416"/>
      <c r="TI360" s="416"/>
      <c r="TJ360" s="416"/>
      <c r="TK360" s="416"/>
      <c r="TL360" s="416"/>
      <c r="TM360" s="416"/>
      <c r="TN360" s="416"/>
      <c r="TO360" s="416"/>
      <c r="TP360" s="416"/>
      <c r="TQ360" s="416"/>
      <c r="TR360" s="416"/>
      <c r="TS360" s="416"/>
      <c r="TT360" s="416"/>
      <c r="TU360" s="416"/>
      <c r="TV360" s="416"/>
      <c r="TW360" s="416"/>
      <c r="TX360" s="416"/>
      <c r="TY360" s="416"/>
      <c r="TZ360" s="416"/>
      <c r="UA360" s="416"/>
      <c r="UB360" s="416"/>
      <c r="UC360" s="416"/>
      <c r="UD360" s="416"/>
      <c r="UE360" s="416"/>
      <c r="UF360" s="416"/>
      <c r="UG360" s="416"/>
      <c r="UH360" s="416"/>
      <c r="UI360" s="416"/>
      <c r="UJ360" s="416"/>
      <c r="UK360" s="416"/>
      <c r="UL360" s="416"/>
      <c r="UM360" s="416"/>
      <c r="UN360" s="416"/>
      <c r="UO360" s="416"/>
      <c r="UP360" s="416"/>
      <c r="UQ360" s="416"/>
      <c r="UR360" s="416"/>
      <c r="US360" s="416"/>
      <c r="UT360" s="416"/>
      <c r="UU360" s="416"/>
      <c r="UV360" s="416"/>
      <c r="UW360" s="416"/>
      <c r="UX360" s="416"/>
      <c r="UY360" s="416"/>
      <c r="UZ360" s="416"/>
      <c r="VA360" s="416"/>
      <c r="VB360" s="416"/>
      <c r="VC360" s="416"/>
      <c r="VD360" s="416"/>
      <c r="VE360" s="416"/>
      <c r="VF360" s="416"/>
      <c r="VG360" s="416"/>
      <c r="VH360" s="416"/>
      <c r="VI360" s="416"/>
      <c r="VJ360" s="416"/>
      <c r="VK360" s="416"/>
      <c r="VL360" s="416"/>
      <c r="VM360" s="416"/>
      <c r="VN360" s="416"/>
      <c r="VO360" s="416"/>
      <c r="VP360" s="416"/>
      <c r="VQ360" s="416"/>
      <c r="VR360" s="416"/>
      <c r="VS360" s="416"/>
      <c r="VT360" s="416"/>
      <c r="VU360" s="416"/>
      <c r="VV360" s="416"/>
      <c r="VW360" s="416"/>
      <c r="VX360" s="416"/>
      <c r="VY360" s="416"/>
      <c r="VZ360" s="416"/>
      <c r="WA360" s="416"/>
      <c r="WB360" s="416"/>
      <c r="WC360" s="416"/>
      <c r="WD360" s="416"/>
      <c r="WE360" s="416"/>
      <c r="WF360" s="416"/>
      <c r="WG360" s="416"/>
      <c r="WH360" s="416"/>
      <c r="WI360" s="416"/>
      <c r="WJ360" s="416"/>
      <c r="WK360" s="416"/>
      <c r="WL360" s="416"/>
      <c r="WM360" s="416"/>
      <c r="WN360" s="416"/>
      <c r="WO360" s="416"/>
      <c r="WP360" s="416"/>
      <c r="WQ360" s="416"/>
      <c r="WR360" s="416"/>
      <c r="WS360" s="416"/>
      <c r="WT360" s="416"/>
      <c r="WU360" s="416"/>
      <c r="WV360" s="416"/>
      <c r="WW360" s="416"/>
      <c r="WX360" s="416"/>
      <c r="WY360" s="416"/>
      <c r="WZ360" s="416"/>
      <c r="XA360" s="416"/>
      <c r="XB360" s="416"/>
      <c r="XC360" s="416"/>
      <c r="XD360" s="416"/>
      <c r="XE360" s="416"/>
      <c r="XF360" s="416"/>
      <c r="XG360" s="416"/>
      <c r="XH360" s="416"/>
      <c r="XI360" s="416"/>
      <c r="XJ360" s="416"/>
      <c r="XK360" s="416"/>
      <c r="XL360" s="416"/>
      <c r="XM360" s="416"/>
      <c r="XN360" s="416"/>
      <c r="XO360" s="416"/>
      <c r="XP360" s="416"/>
      <c r="XQ360" s="416"/>
      <c r="XR360" s="417"/>
      <c r="XS360" s="417"/>
      <c r="XT360" s="417"/>
      <c r="XU360" s="417"/>
      <c r="XV360" s="417"/>
      <c r="XW360" s="417"/>
      <c r="XX360" s="417"/>
      <c r="XY360" s="417"/>
      <c r="XZ360" s="417"/>
      <c r="YA360" s="417"/>
      <c r="YB360" s="417"/>
      <c r="YC360" s="417"/>
      <c r="YD360" s="417"/>
      <c r="YE360" s="417"/>
      <c r="YF360" s="417"/>
      <c r="YG360" s="417"/>
      <c r="YH360" s="417"/>
      <c r="YI360" s="417"/>
      <c r="YJ360" s="417"/>
      <c r="YK360" s="417"/>
      <c r="YL360" s="417"/>
      <c r="YM360" s="417"/>
      <c r="YN360" s="417"/>
      <c r="YO360" s="417"/>
      <c r="YP360" s="417"/>
      <c r="YQ360" s="417"/>
      <c r="YR360" s="417"/>
      <c r="YS360" s="417"/>
      <c r="YT360" s="417"/>
      <c r="YU360" s="417"/>
      <c r="YV360" s="417"/>
      <c r="YW360" s="417"/>
      <c r="YX360" s="417"/>
      <c r="YY360" s="417"/>
      <c r="YZ360" s="417"/>
      <c r="ZA360" s="417"/>
      <c r="ZB360" s="417"/>
      <c r="ZC360" s="417"/>
      <c r="ZD360" s="417"/>
      <c r="ZE360" s="417"/>
      <c r="ZF360" s="417"/>
      <c r="ZG360" s="417"/>
      <c r="ZH360" s="417"/>
      <c r="ZI360" s="417"/>
      <c r="ZJ360" s="417"/>
      <c r="ZK360" s="417"/>
      <c r="ZL360" s="417"/>
      <c r="ZM360" s="417"/>
      <c r="ZN360" s="417"/>
      <c r="ZO360" s="417"/>
      <c r="ZP360" s="417"/>
      <c r="ZQ360" s="417"/>
      <c r="ZR360" s="417"/>
      <c r="ZS360" s="417"/>
      <c r="ZT360" s="417"/>
      <c r="ZU360" s="417"/>
      <c r="ZV360" s="417"/>
      <c r="ZW360" s="417"/>
      <c r="ZX360" s="417"/>
      <c r="ZY360" s="417"/>
      <c r="ZZ360" s="417"/>
      <c r="AAA360" s="417"/>
      <c r="AAB360" s="417"/>
      <c r="AAC360" s="417"/>
      <c r="AAD360" s="417"/>
      <c r="AAE360" s="417"/>
      <c r="AAF360" s="417"/>
      <c r="AAG360" s="417"/>
      <c r="AAH360" s="417"/>
      <c r="AAI360" s="417"/>
      <c r="AAJ360" s="417"/>
      <c r="AAK360" s="417"/>
      <c r="AAL360" s="417"/>
      <c r="AAM360" s="417"/>
      <c r="AAN360" s="417"/>
      <c r="AAO360" s="417"/>
      <c r="AAP360" s="417"/>
      <c r="AAQ360" s="417"/>
      <c r="AAR360" s="417"/>
      <c r="AAS360" s="417"/>
      <c r="AAT360" s="417"/>
      <c r="AAU360" s="417"/>
      <c r="AAV360" s="417"/>
      <c r="AAW360" s="417"/>
      <c r="AAX360" s="417"/>
      <c r="AAY360" s="417"/>
      <c r="AAZ360" s="417"/>
      <c r="ABA360" s="417"/>
      <c r="ABB360" s="417"/>
      <c r="ABC360" s="417"/>
      <c r="ABD360" s="417"/>
      <c r="ABE360" s="417"/>
      <c r="ABF360" s="417"/>
      <c r="ABG360" s="417"/>
      <c r="ABH360" s="417"/>
      <c r="ABI360" s="417"/>
      <c r="ABJ360" s="417"/>
      <c r="ABK360" s="417"/>
      <c r="ABL360" s="417"/>
      <c r="ABM360" s="417"/>
      <c r="ABN360" s="417"/>
      <c r="ABO360" s="417"/>
      <c r="ABP360" s="417"/>
      <c r="ABQ360" s="417"/>
      <c r="ABR360" s="417"/>
      <c r="ABS360" s="417"/>
      <c r="ABT360" s="417"/>
      <c r="ABU360" s="417"/>
      <c r="ABV360" s="417"/>
      <c r="ABW360" s="417"/>
      <c r="ABX360" s="417"/>
      <c r="ABY360" s="417"/>
      <c r="ABZ360" s="417"/>
      <c r="ACA360" s="417"/>
      <c r="ACB360" s="417"/>
      <c r="ACC360" s="417"/>
      <c r="ACD360" s="417"/>
      <c r="ACE360" s="417"/>
      <c r="ACF360" s="417"/>
      <c r="ACG360" s="417"/>
      <c r="ACH360" s="417"/>
      <c r="ACI360" s="417"/>
      <c r="ACJ360" s="417"/>
      <c r="ACK360" s="417"/>
      <c r="ACL360" s="417"/>
      <c r="ACM360" s="417"/>
      <c r="ACN360" s="417"/>
      <c r="ACO360" s="417"/>
      <c r="ACP360" s="417"/>
      <c r="ACQ360" s="417"/>
      <c r="ACR360" s="417"/>
      <c r="ACS360" s="417"/>
      <c r="ACT360" s="417"/>
      <c r="ACU360" s="417"/>
      <c r="ACV360" s="417"/>
      <c r="ACW360" s="417"/>
      <c r="ACX360" s="417"/>
      <c r="ACY360" s="417"/>
      <c r="ACZ360" s="417"/>
      <c r="ADA360" s="417"/>
      <c r="ADB360" s="417"/>
      <c r="ADC360" s="417"/>
      <c r="ADD360" s="417"/>
      <c r="ADE360" s="417"/>
      <c r="ADF360" s="417"/>
      <c r="ADG360" s="417"/>
      <c r="ADH360" s="417"/>
      <c r="ADI360" s="417"/>
      <c r="ADJ360" s="417"/>
      <c r="ADK360" s="417"/>
      <c r="ADL360" s="417"/>
      <c r="ADM360" s="417"/>
      <c r="ADN360" s="417"/>
      <c r="ADO360" s="417"/>
      <c r="ADP360" s="417"/>
      <c r="ADQ360" s="417"/>
      <c r="ADR360" s="417"/>
      <c r="ADS360" s="417"/>
      <c r="ADT360" s="417"/>
      <c r="ADU360" s="417"/>
      <c r="ADV360" s="417"/>
      <c r="ADW360" s="417"/>
      <c r="ADX360" s="417"/>
      <c r="ADY360" s="417"/>
      <c r="ADZ360" s="417"/>
      <c r="AEA360" s="417"/>
      <c r="AEB360" s="417"/>
      <c r="AEC360" s="417"/>
      <c r="AED360" s="417"/>
      <c r="AEE360" s="417"/>
      <c r="AEF360" s="417"/>
      <c r="AEG360" s="417"/>
      <c r="AEH360" s="417"/>
      <c r="AEI360" s="417"/>
      <c r="AEJ360" s="417"/>
      <c r="AEK360" s="417"/>
      <c r="AEL360" s="417"/>
      <c r="AEM360" s="417"/>
      <c r="AEN360" s="417"/>
      <c r="AEO360" s="417"/>
      <c r="AEP360" s="417"/>
      <c r="AEQ360" s="417"/>
      <c r="AER360" s="417"/>
      <c r="AES360" s="417"/>
      <c r="AET360" s="417"/>
      <c r="AEU360" s="417"/>
      <c r="AEV360" s="417"/>
      <c r="AEW360" s="417"/>
      <c r="AEX360" s="417"/>
      <c r="AEY360" s="417"/>
      <c r="AEZ360" s="417"/>
      <c r="AFA360" s="417"/>
      <c r="AFB360" s="417"/>
      <c r="AFC360" s="417"/>
      <c r="AFD360" s="417"/>
      <c r="AFE360" s="417"/>
      <c r="AFF360" s="417"/>
      <c r="AFG360" s="417"/>
      <c r="AFH360" s="417"/>
      <c r="AFI360" s="417"/>
      <c r="AFJ360" s="417"/>
      <c r="AFK360" s="417"/>
      <c r="AFL360" s="417"/>
      <c r="AFM360" s="417"/>
      <c r="AFN360" s="417"/>
      <c r="AFO360" s="417"/>
      <c r="AFP360" s="417"/>
      <c r="AFQ360" s="417"/>
      <c r="AFR360" s="417"/>
      <c r="AFS360" s="417"/>
      <c r="AFT360" s="417"/>
      <c r="AFU360" s="417"/>
      <c r="AFV360" s="417"/>
      <c r="AFW360" s="417"/>
      <c r="AFX360" s="417"/>
      <c r="AFY360" s="417"/>
      <c r="AFZ360" s="417"/>
      <c r="AGA360" s="417"/>
      <c r="AGB360" s="417"/>
      <c r="AGC360" s="417"/>
      <c r="AGD360" s="417"/>
      <c r="AGE360" s="417"/>
      <c r="AGF360" s="417"/>
      <c r="AGG360" s="417"/>
      <c r="AGH360" s="417"/>
      <c r="AGI360" s="417"/>
      <c r="AGJ360" s="417"/>
      <c r="AGK360" s="417"/>
      <c r="AGL360" s="417"/>
      <c r="AGM360" s="417"/>
      <c r="AGN360" s="417"/>
      <c r="AGO360" s="417"/>
      <c r="AGP360" s="417"/>
      <c r="AGQ360" s="417"/>
      <c r="AGR360" s="417"/>
      <c r="AGS360" s="417"/>
      <c r="AGT360" s="417"/>
      <c r="AGU360" s="417"/>
      <c r="AGV360" s="417"/>
      <c r="AGW360" s="417"/>
      <c r="AGX360" s="417"/>
      <c r="AGY360" s="417"/>
      <c r="AGZ360" s="417"/>
      <c r="AHA360" s="417"/>
      <c r="AHB360" s="417"/>
      <c r="AHC360" s="417"/>
      <c r="AHD360" s="417"/>
      <c r="AHE360" s="417"/>
      <c r="AHF360" s="417"/>
      <c r="AHG360" s="417"/>
      <c r="AHH360" s="417"/>
      <c r="AHI360" s="417"/>
      <c r="AHJ360" s="417"/>
      <c r="AHK360" s="417"/>
      <c r="AHL360" s="417"/>
      <c r="AHM360" s="417"/>
      <c r="AHN360" s="417"/>
      <c r="AHO360" s="417"/>
      <c r="AHP360" s="417"/>
      <c r="AHQ360" s="417"/>
      <c r="AHR360" s="417"/>
      <c r="AHS360" s="417"/>
      <c r="AHT360" s="417"/>
      <c r="AHU360" s="417"/>
      <c r="AHV360" s="417"/>
      <c r="AHW360" s="417"/>
      <c r="AHX360" s="417"/>
      <c r="AHY360" s="417"/>
      <c r="AHZ360" s="417"/>
      <c r="AIA360" s="417"/>
      <c r="AIB360" s="417"/>
      <c r="AIC360" s="417"/>
      <c r="AID360" s="417"/>
      <c r="AIE360" s="417"/>
      <c r="AIF360" s="417"/>
      <c r="AIG360" s="417"/>
      <c r="AIH360" s="417"/>
      <c r="AII360" s="417"/>
      <c r="AIJ360" s="417"/>
      <c r="AIK360" s="417"/>
      <c r="AIL360" s="417"/>
      <c r="AIM360" s="417"/>
      <c r="AIN360" s="417"/>
      <c r="AIO360" s="417"/>
      <c r="AIP360" s="417"/>
      <c r="AIQ360" s="417"/>
      <c r="AIR360" s="417"/>
      <c r="AIS360" s="417"/>
      <c r="AIT360" s="417"/>
      <c r="AIU360" s="417"/>
      <c r="AIV360" s="417"/>
      <c r="AIW360" s="417"/>
      <c r="AIX360" s="417"/>
      <c r="AIY360" s="417"/>
      <c r="AIZ360" s="417"/>
      <c r="AJA360" s="417"/>
      <c r="AJB360" s="417"/>
      <c r="AJC360" s="417"/>
      <c r="AJD360" s="417"/>
      <c r="AJE360" s="417"/>
      <c r="AJF360" s="417"/>
      <c r="AJG360" s="417"/>
      <c r="AJH360" s="417"/>
      <c r="AJI360" s="417"/>
      <c r="AJJ360" s="417"/>
      <c r="AJK360" s="417"/>
      <c r="AJL360" s="417"/>
      <c r="AJM360" s="417"/>
      <c r="AJN360" s="417"/>
      <c r="AJO360" s="417"/>
      <c r="AJP360" s="417"/>
      <c r="AJQ360" s="417"/>
      <c r="AJR360" s="417"/>
      <c r="AJS360" s="417"/>
      <c r="AJT360" s="417"/>
      <c r="AJU360" s="417"/>
      <c r="AJV360" s="417"/>
      <c r="AJW360" s="417"/>
      <c r="AJX360" s="417"/>
      <c r="AJY360" s="417"/>
      <c r="AJZ360" s="417"/>
      <c r="AKA360" s="417"/>
      <c r="AKB360" s="417"/>
      <c r="AKC360" s="417"/>
      <c r="AKD360" s="417"/>
      <c r="AKE360" s="417"/>
      <c r="AKF360" s="417"/>
      <c r="AKG360" s="417"/>
      <c r="AKH360" s="417"/>
      <c r="AKI360" s="417"/>
      <c r="AKJ360" s="417"/>
      <c r="AKK360" s="417"/>
      <c r="AKL360" s="417"/>
      <c r="AKM360" s="417"/>
      <c r="AKN360" s="417"/>
      <c r="AKO360" s="417"/>
      <c r="AKP360" s="417"/>
      <c r="AKQ360" s="417"/>
      <c r="AKR360" s="417"/>
      <c r="AKS360" s="417"/>
      <c r="AKT360" s="417"/>
      <c r="AKU360" s="417"/>
      <c r="AKV360" s="417"/>
      <c r="AKW360" s="417"/>
      <c r="AKX360" s="417"/>
      <c r="AKY360" s="417"/>
      <c r="AKZ360" s="417"/>
      <c r="ALA360" s="417"/>
      <c r="ALB360" s="417"/>
      <c r="ALC360" s="417"/>
      <c r="ALD360" s="417"/>
      <c r="ALE360" s="417"/>
      <c r="ALF360" s="417"/>
      <c r="ALG360" s="417"/>
      <c r="ALH360" s="417"/>
      <c r="ALI360" s="417"/>
      <c r="ALJ360" s="417"/>
      <c r="ALK360" s="417"/>
      <c r="ALL360" s="417"/>
      <c r="ALM360" s="417"/>
      <c r="ALN360" s="417"/>
      <c r="ALO360" s="417"/>
      <c r="ALP360" s="417"/>
      <c r="ALQ360" s="417"/>
      <c r="ALR360" s="417"/>
      <c r="ALS360" s="417"/>
      <c r="ALT360" s="417"/>
      <c r="ALU360" s="417"/>
      <c r="ALV360" s="417"/>
      <c r="ALW360" s="417"/>
      <c r="ALX360" s="417"/>
      <c r="ALY360" s="417"/>
      <c r="ALZ360" s="417"/>
      <c r="AMA360" s="417"/>
      <c r="AMB360" s="417"/>
      <c r="AMC360" s="417"/>
      <c r="AMD360" s="417"/>
      <c r="AME360" s="417"/>
      <c r="AMF360" s="417"/>
      <c r="AMG360" s="417"/>
      <c r="AMH360" s="417"/>
      <c r="AMI360" s="417"/>
      <c r="AMJ360" s="417"/>
      <c r="AMK360" s="417"/>
      <c r="AML360" s="417"/>
      <c r="AMM360" s="417"/>
      <c r="AMN360" s="417"/>
      <c r="AMO360" s="417"/>
      <c r="AMP360" s="417"/>
      <c r="AMQ360" s="417"/>
      <c r="AMR360" s="417"/>
      <c r="AMS360" s="417"/>
      <c r="AMT360" s="417"/>
      <c r="AMU360" s="417"/>
      <c r="AMV360" s="417"/>
      <c r="AMW360" s="417"/>
      <c r="AMX360" s="417"/>
      <c r="AMY360" s="417"/>
      <c r="AMZ360" s="417"/>
      <c r="ANA360" s="417"/>
      <c r="ANB360" s="417"/>
      <c r="ANC360" s="417"/>
      <c r="AND360" s="417"/>
      <c r="ANE360" s="417"/>
      <c r="ANF360" s="417"/>
      <c r="ANG360" s="417"/>
      <c r="ANH360" s="417"/>
      <c r="ANI360" s="417"/>
      <c r="ANJ360" s="417"/>
      <c r="ANK360" s="417"/>
      <c r="ANL360" s="417"/>
      <c r="ANM360" s="417"/>
      <c r="ANN360" s="417"/>
      <c r="ANO360" s="417"/>
      <c r="ANP360" s="417"/>
      <c r="ANQ360" s="417"/>
      <c r="ANR360" s="417"/>
      <c r="ANS360" s="417"/>
      <c r="ANT360" s="417"/>
      <c r="ANU360" s="417"/>
      <c r="ANV360" s="417"/>
      <c r="ANW360" s="417"/>
      <c r="ANX360" s="417"/>
      <c r="ANY360" s="417"/>
      <c r="ANZ360" s="417"/>
      <c r="AOA360" s="417"/>
      <c r="AOB360" s="417"/>
      <c r="AOC360" s="417"/>
      <c r="AOD360" s="417"/>
      <c r="AOE360" s="417"/>
      <c r="AOF360" s="417"/>
      <c r="AOG360" s="417"/>
      <c r="AOH360" s="417"/>
      <c r="AOI360" s="417"/>
      <c r="AOJ360" s="417"/>
      <c r="AOK360" s="417"/>
      <c r="AOL360" s="417"/>
      <c r="AOM360" s="417"/>
      <c r="AON360" s="417"/>
      <c r="AOO360" s="417"/>
      <c r="AOP360" s="417"/>
      <c r="AOQ360" s="417"/>
      <c r="AOR360" s="417"/>
      <c r="AOS360" s="417"/>
      <c r="AOT360" s="417"/>
      <c r="AOU360" s="417"/>
      <c r="AOV360" s="417"/>
      <c r="AOW360" s="417"/>
      <c r="AOX360" s="417"/>
      <c r="AOY360" s="417"/>
      <c r="AOZ360" s="417"/>
      <c r="APA360" s="417"/>
      <c r="APB360" s="417"/>
      <c r="APC360" s="417"/>
      <c r="APD360" s="417"/>
      <c r="APE360" s="417"/>
      <c r="APF360" s="417"/>
      <c r="APG360" s="417"/>
      <c r="APH360" s="417"/>
      <c r="API360" s="417"/>
      <c r="APJ360" s="417"/>
      <c r="APK360" s="417"/>
      <c r="APL360" s="417"/>
      <c r="APM360" s="417"/>
      <c r="APN360" s="417"/>
      <c r="APO360" s="417"/>
      <c r="APP360" s="417"/>
      <c r="APQ360" s="417"/>
      <c r="APR360" s="417"/>
      <c r="APS360" s="417"/>
      <c r="APT360" s="417"/>
      <c r="APU360" s="417"/>
      <c r="APV360" s="417"/>
      <c r="APW360" s="417"/>
      <c r="APX360" s="417"/>
      <c r="APY360" s="417"/>
      <c r="APZ360" s="417"/>
      <c r="AQA360" s="417"/>
      <c r="AQB360" s="417"/>
      <c r="AQC360" s="417"/>
      <c r="AQD360" s="417"/>
      <c r="AQE360" s="417"/>
      <c r="AQF360" s="417"/>
      <c r="AQG360" s="417"/>
      <c r="AQH360" s="417"/>
      <c r="AQI360" s="417"/>
      <c r="AQJ360" s="417"/>
      <c r="AQK360" s="417"/>
      <c r="AQL360" s="417"/>
      <c r="AQM360" s="417"/>
      <c r="AQN360" s="417"/>
      <c r="AQO360" s="417"/>
      <c r="AQP360" s="417"/>
      <c r="AQQ360" s="417"/>
      <c r="AQR360" s="417"/>
      <c r="AQS360" s="417"/>
      <c r="AQT360" s="417"/>
      <c r="AQU360" s="417"/>
      <c r="AQV360" s="417"/>
      <c r="AQW360" s="417"/>
      <c r="AQX360" s="417"/>
      <c r="AQY360" s="417"/>
      <c r="AQZ360" s="417"/>
      <c r="ARA360" s="417"/>
      <c r="ARB360" s="417"/>
      <c r="ARC360" s="417"/>
      <c r="ARD360" s="417"/>
      <c r="ARE360" s="417"/>
      <c r="ARF360" s="417"/>
      <c r="ARG360" s="417"/>
      <c r="ARH360" s="417"/>
      <c r="ARI360" s="417"/>
      <c r="ARJ360" s="417"/>
      <c r="ARK360" s="417"/>
      <c r="ARL360" s="417"/>
      <c r="ARM360" s="417"/>
      <c r="ARN360" s="417"/>
      <c r="ARO360" s="417"/>
      <c r="ARP360" s="417"/>
      <c r="ARQ360" s="417"/>
      <c r="ARR360" s="417"/>
      <c r="ARS360" s="417"/>
      <c r="ART360" s="417"/>
      <c r="ARU360" s="417"/>
      <c r="ARV360" s="417"/>
      <c r="ARW360" s="417"/>
      <c r="ARX360" s="417"/>
      <c r="ARY360" s="417"/>
      <c r="ARZ360" s="417"/>
      <c r="ASA360" s="417"/>
      <c r="ASB360" s="417"/>
      <c r="ASC360" s="417"/>
      <c r="ASD360" s="417"/>
      <c r="ASE360" s="417"/>
      <c r="ASF360" s="417"/>
      <c r="ASG360" s="417"/>
      <c r="ASH360" s="417"/>
      <c r="ASI360" s="417"/>
      <c r="ASJ360" s="417"/>
      <c r="ASK360" s="417"/>
      <c r="ASL360" s="417"/>
      <c r="ASM360" s="417"/>
      <c r="ASN360" s="417"/>
      <c r="ASO360" s="417"/>
      <c r="ASP360" s="417"/>
      <c r="ASQ360" s="417"/>
      <c r="ASR360" s="417"/>
      <c r="ASS360" s="417"/>
      <c r="AST360" s="417"/>
      <c r="ASU360" s="417"/>
      <c r="ASV360" s="417"/>
      <c r="ASW360" s="417"/>
      <c r="ASX360" s="417"/>
      <c r="ASY360" s="417"/>
      <c r="ASZ360" s="417"/>
      <c r="ATA360" s="417"/>
      <c r="ATB360" s="417"/>
      <c r="ATC360" s="417"/>
      <c r="ATD360" s="417"/>
      <c r="ATE360" s="417"/>
      <c r="ATF360" s="417"/>
      <c r="ATG360" s="417"/>
      <c r="ATH360" s="417"/>
      <c r="ATI360" s="417"/>
      <c r="ATJ360" s="417"/>
      <c r="ATK360" s="417"/>
      <c r="ATL360" s="417"/>
      <c r="ATM360" s="417"/>
      <c r="ATN360" s="417"/>
      <c r="ATO360" s="417"/>
      <c r="ATP360" s="417"/>
      <c r="ATQ360" s="417"/>
      <c r="ATR360" s="417"/>
      <c r="ATS360" s="417"/>
      <c r="ATT360" s="417"/>
      <c r="ATU360" s="417"/>
      <c r="ATV360" s="417"/>
      <c r="ATW360" s="417"/>
      <c r="ATX360" s="417"/>
      <c r="ATY360" s="417"/>
      <c r="ATZ360" s="417"/>
      <c r="AUA360" s="417"/>
      <c r="AUB360" s="417"/>
      <c r="AUC360" s="417"/>
      <c r="AUD360" s="417"/>
      <c r="AUE360" s="417"/>
      <c r="AUF360" s="417"/>
      <c r="AUG360" s="417"/>
      <c r="AUH360" s="417"/>
      <c r="AUI360" s="417"/>
      <c r="AUJ360" s="417"/>
      <c r="AUK360" s="417"/>
      <c r="AUL360" s="417"/>
      <c r="AUM360" s="417"/>
      <c r="AUN360" s="417"/>
      <c r="AUO360" s="417"/>
      <c r="AUP360" s="417"/>
      <c r="AUQ360" s="417"/>
      <c r="AUR360" s="417"/>
      <c r="AUS360" s="417"/>
      <c r="AUT360" s="417"/>
      <c r="AUU360" s="417"/>
      <c r="AUV360" s="417"/>
      <c r="AUW360" s="417"/>
      <c r="AUX360" s="417"/>
      <c r="AUY360" s="417"/>
      <c r="AUZ360" s="417"/>
      <c r="AVA360" s="417"/>
      <c r="AVB360" s="417"/>
      <c r="AVC360" s="417"/>
      <c r="AVD360" s="417"/>
      <c r="AVE360" s="417"/>
      <c r="AVF360" s="417"/>
      <c r="AVG360" s="417"/>
      <c r="AVH360" s="417"/>
      <c r="AVI360" s="417"/>
      <c r="AVJ360" s="417"/>
      <c r="AVK360" s="417"/>
      <c r="AVL360" s="417"/>
      <c r="AVM360" s="417"/>
      <c r="AVN360" s="417"/>
      <c r="AVO360" s="417"/>
      <c r="AVP360" s="417"/>
      <c r="AVQ360" s="417"/>
      <c r="AVR360" s="417"/>
      <c r="AVS360" s="417"/>
      <c r="AVT360" s="417"/>
      <c r="AVU360" s="417"/>
      <c r="AVV360" s="417"/>
      <c r="AVW360" s="417"/>
      <c r="AVX360" s="417"/>
      <c r="AVY360" s="417"/>
      <c r="AVZ360" s="417"/>
      <c r="AWA360" s="417"/>
      <c r="AWB360" s="417"/>
      <c r="AWC360" s="417"/>
      <c r="AWD360" s="417"/>
      <c r="AWE360" s="417"/>
      <c r="AWF360" s="417"/>
      <c r="AWG360" s="417"/>
      <c r="AWH360" s="417"/>
      <c r="AWI360" s="417"/>
      <c r="AWJ360" s="417"/>
      <c r="AWK360" s="417"/>
      <c r="AWL360" s="417"/>
      <c r="AWM360" s="417"/>
      <c r="AWN360" s="417"/>
      <c r="AWO360" s="417"/>
      <c r="AWP360" s="417"/>
      <c r="AWQ360" s="417"/>
      <c r="AWR360" s="417"/>
      <c r="AWS360" s="417"/>
      <c r="AWT360" s="417"/>
      <c r="AWU360" s="417"/>
      <c r="AWV360" s="417"/>
      <c r="AWW360" s="417"/>
      <c r="AWX360" s="417"/>
      <c r="AWY360" s="417"/>
      <c r="AWZ360" s="417"/>
      <c r="AXA360" s="417"/>
      <c r="AXB360" s="417"/>
      <c r="AXC360" s="417"/>
      <c r="AXD360" s="417"/>
      <c r="AXE360" s="417"/>
      <c r="AXF360" s="417"/>
      <c r="AXG360" s="417"/>
      <c r="AXH360" s="417"/>
      <c r="AXI360" s="417"/>
      <c r="AXJ360" s="417"/>
      <c r="AXK360" s="417"/>
      <c r="AXL360" s="417"/>
      <c r="AXM360" s="417"/>
      <c r="AXN360" s="417"/>
      <c r="AXO360" s="417"/>
      <c r="AXP360" s="417"/>
      <c r="AXQ360" s="417"/>
      <c r="AXR360" s="417"/>
      <c r="AXS360" s="417"/>
      <c r="AXT360" s="417"/>
      <c r="AXU360" s="417"/>
      <c r="AXV360" s="417"/>
      <c r="AXW360" s="417"/>
      <c r="AXX360" s="417"/>
      <c r="AXY360" s="417"/>
      <c r="AXZ360" s="417"/>
      <c r="AYA360" s="417"/>
      <c r="AYB360" s="417"/>
      <c r="AYC360" s="417"/>
      <c r="AYD360" s="417"/>
      <c r="AYE360" s="417"/>
      <c r="AYF360" s="417"/>
      <c r="AYG360" s="417"/>
      <c r="AYH360" s="417"/>
      <c r="AYI360" s="417"/>
      <c r="AYJ360" s="417"/>
      <c r="AYK360" s="417"/>
      <c r="AYL360" s="417"/>
      <c r="AYM360" s="417"/>
      <c r="AYN360" s="417"/>
      <c r="AYO360" s="417"/>
      <c r="AYP360" s="417"/>
      <c r="AYQ360" s="417"/>
      <c r="AYR360" s="417"/>
      <c r="AYS360" s="417"/>
      <c r="AYT360" s="417"/>
      <c r="AYU360" s="417"/>
      <c r="AYV360" s="417"/>
      <c r="AYW360" s="417"/>
      <c r="AYX360" s="417"/>
      <c r="AYY360" s="417"/>
      <c r="AYZ360" s="417"/>
      <c r="AZA360" s="417"/>
      <c r="AZB360" s="417"/>
      <c r="AZC360" s="417"/>
      <c r="AZD360" s="417"/>
      <c r="AZE360" s="417"/>
      <c r="AZF360" s="417"/>
      <c r="AZG360" s="417"/>
      <c r="AZH360" s="417"/>
      <c r="AZI360" s="417"/>
      <c r="AZJ360" s="417"/>
      <c r="AZK360" s="417"/>
      <c r="AZL360" s="417"/>
      <c r="AZM360" s="417"/>
      <c r="AZN360" s="417"/>
      <c r="AZO360" s="417"/>
      <c r="AZP360" s="417"/>
      <c r="AZQ360" s="417"/>
      <c r="AZR360" s="417"/>
      <c r="AZS360" s="417"/>
      <c r="AZT360" s="417"/>
      <c r="AZU360" s="417"/>
      <c r="AZV360" s="417"/>
      <c r="AZW360" s="417"/>
      <c r="AZX360" s="417"/>
      <c r="AZY360" s="417"/>
      <c r="AZZ360" s="417"/>
      <c r="BAA360" s="417"/>
      <c r="BAB360" s="417"/>
      <c r="BAC360" s="417"/>
      <c r="BAD360" s="417"/>
      <c r="BAE360" s="417"/>
      <c r="BAF360" s="417"/>
      <c r="BAG360" s="417"/>
      <c r="BAH360" s="417"/>
      <c r="BAI360" s="417"/>
      <c r="BAJ360" s="417"/>
      <c r="BAK360" s="417"/>
      <c r="BAL360" s="417"/>
      <c r="BAM360" s="417"/>
      <c r="BAN360" s="417"/>
      <c r="BAO360" s="417"/>
      <c r="BAP360" s="417"/>
      <c r="BAQ360" s="417"/>
      <c r="BAR360" s="417"/>
      <c r="BAS360" s="417"/>
      <c r="BAT360" s="417"/>
      <c r="BAU360" s="417"/>
      <c r="BAV360" s="417"/>
      <c r="BAW360" s="417"/>
      <c r="BAX360" s="417"/>
      <c r="BAY360" s="417"/>
      <c r="BAZ360" s="417"/>
      <c r="BBA360" s="417"/>
      <c r="BBB360" s="417"/>
      <c r="BBC360" s="417"/>
      <c r="BBD360" s="417"/>
      <c r="BBE360" s="417"/>
      <c r="BBF360" s="417"/>
      <c r="BBG360" s="417"/>
      <c r="BBH360" s="417"/>
      <c r="BBI360" s="417"/>
      <c r="BBJ360" s="417"/>
      <c r="BBK360" s="417"/>
      <c r="BBL360" s="417"/>
      <c r="BBM360" s="417"/>
      <c r="BBN360" s="417"/>
      <c r="BBO360" s="417"/>
      <c r="BBP360" s="417"/>
      <c r="BBQ360" s="417"/>
      <c r="BBR360" s="417"/>
      <c r="BBS360" s="417"/>
      <c r="BBT360" s="417"/>
      <c r="BBU360" s="417"/>
      <c r="BBV360" s="417"/>
      <c r="BBW360" s="417"/>
      <c r="BBX360" s="417"/>
      <c r="BBY360" s="417"/>
      <c r="BBZ360" s="417"/>
      <c r="BCA360" s="417"/>
      <c r="BCB360" s="417"/>
      <c r="BCC360" s="417"/>
      <c r="BCD360" s="417"/>
      <c r="BCE360" s="417"/>
      <c r="BCF360" s="417"/>
      <c r="BCG360" s="417"/>
      <c r="BCH360" s="417"/>
      <c r="BCI360" s="417"/>
      <c r="BCJ360" s="417"/>
      <c r="BCK360" s="417"/>
      <c r="BCL360" s="417"/>
      <c r="BCM360" s="417"/>
      <c r="BCN360" s="417"/>
      <c r="BCO360" s="417"/>
      <c r="BCP360" s="417"/>
      <c r="BCQ360" s="417"/>
      <c r="BCR360" s="417"/>
      <c r="BCS360" s="417"/>
      <c r="BCT360" s="417"/>
      <c r="BCU360" s="417"/>
      <c r="BCV360" s="417"/>
      <c r="BCW360" s="417"/>
      <c r="BCX360" s="417"/>
      <c r="BCY360" s="417"/>
      <c r="BCZ360" s="417"/>
      <c r="BDA360" s="417"/>
      <c r="BDB360" s="417"/>
      <c r="BDC360" s="417"/>
      <c r="BDD360" s="417"/>
      <c r="BDE360" s="417"/>
      <c r="BDF360" s="417"/>
      <c r="BDG360" s="417"/>
      <c r="BDH360" s="417"/>
      <c r="BDI360" s="417"/>
      <c r="BDJ360" s="417"/>
      <c r="BDK360" s="417"/>
      <c r="BDL360" s="417"/>
      <c r="BDM360" s="417"/>
      <c r="BDN360" s="417"/>
      <c r="BDO360" s="417"/>
      <c r="BDP360" s="417"/>
      <c r="BDQ360" s="417"/>
      <c r="BDR360" s="417"/>
      <c r="BDS360" s="417"/>
      <c r="BDT360" s="417"/>
      <c r="BDU360" s="417"/>
      <c r="BDV360" s="417"/>
      <c r="BDW360" s="417"/>
      <c r="BDX360" s="417"/>
      <c r="BDY360" s="417"/>
      <c r="BDZ360" s="417"/>
      <c r="BEA360" s="417"/>
      <c r="BEB360" s="417"/>
      <c r="BEC360" s="417"/>
      <c r="BED360" s="417"/>
      <c r="BEE360" s="417"/>
      <c r="BEF360" s="417"/>
      <c r="BEG360" s="417"/>
      <c r="BEH360" s="417"/>
      <c r="BEI360" s="417"/>
      <c r="BEJ360" s="417"/>
      <c r="BEK360" s="417"/>
      <c r="BEL360" s="417"/>
      <c r="BEM360" s="417"/>
      <c r="BEN360" s="417"/>
      <c r="BEO360" s="417"/>
      <c r="BEP360" s="417"/>
      <c r="BEQ360" s="417"/>
      <c r="BER360" s="417"/>
      <c r="BES360" s="417"/>
      <c r="BET360" s="417"/>
      <c r="BEU360" s="417"/>
      <c r="BEV360" s="417"/>
      <c r="BEW360" s="417"/>
      <c r="BEX360" s="417"/>
      <c r="BEY360" s="417"/>
      <c r="BEZ360" s="417"/>
      <c r="BFA360" s="417"/>
      <c r="BFB360" s="417"/>
      <c r="BFC360" s="417"/>
      <c r="BFD360" s="417"/>
      <c r="BFE360" s="417"/>
      <c r="BFF360" s="417"/>
      <c r="BFG360" s="417"/>
      <c r="BFH360" s="417"/>
      <c r="BFI360" s="417"/>
      <c r="BFJ360" s="417"/>
      <c r="BFK360" s="417"/>
      <c r="BFL360" s="417"/>
      <c r="BFM360" s="417"/>
      <c r="BFN360" s="417"/>
      <c r="BFO360" s="417"/>
      <c r="BFP360" s="417"/>
      <c r="BFQ360" s="417"/>
      <c r="BFR360" s="417"/>
      <c r="BFS360" s="417"/>
      <c r="BFT360" s="417"/>
      <c r="BFU360" s="417"/>
      <c r="BFV360" s="417"/>
      <c r="BFW360" s="417"/>
      <c r="BFX360" s="417"/>
      <c r="BFY360" s="417"/>
      <c r="BFZ360" s="417"/>
      <c r="BGA360" s="417"/>
      <c r="BGB360" s="417"/>
      <c r="BGC360" s="417"/>
      <c r="BGD360" s="417"/>
      <c r="BGE360" s="417"/>
      <c r="BGF360" s="417"/>
      <c r="BGG360" s="417"/>
      <c r="BGH360" s="417"/>
      <c r="BGI360" s="417"/>
      <c r="BGJ360" s="417"/>
      <c r="BGK360" s="417"/>
      <c r="BGL360" s="417"/>
      <c r="BGM360" s="417"/>
      <c r="BGN360" s="417"/>
      <c r="BGO360" s="417"/>
      <c r="BGP360" s="417"/>
      <c r="BGQ360" s="417"/>
      <c r="BGR360" s="417"/>
      <c r="BGS360" s="417"/>
      <c r="BGT360" s="417"/>
      <c r="BGU360" s="417"/>
      <c r="BGV360" s="417"/>
      <c r="BGW360" s="417"/>
      <c r="BGX360" s="417"/>
      <c r="BGY360" s="417"/>
      <c r="BGZ360" s="417"/>
      <c r="BHA360" s="417"/>
      <c r="BHB360" s="417"/>
      <c r="BHC360" s="417"/>
      <c r="BHD360" s="417"/>
      <c r="BHE360" s="417"/>
      <c r="BHF360" s="417"/>
      <c r="BHG360" s="417"/>
      <c r="BHH360" s="417"/>
      <c r="BHI360" s="417"/>
      <c r="BHJ360" s="417"/>
      <c r="BHK360" s="417"/>
      <c r="BHL360" s="417"/>
      <c r="BHM360" s="417"/>
      <c r="BHN360" s="417"/>
      <c r="BHO360" s="417"/>
      <c r="BHP360" s="417"/>
      <c r="BHQ360" s="417"/>
      <c r="BHR360" s="417"/>
      <c r="BHS360" s="417"/>
      <c r="BHT360" s="417"/>
      <c r="BHU360" s="417"/>
      <c r="BHV360" s="417"/>
      <c r="BHW360" s="417"/>
      <c r="BHX360" s="417"/>
      <c r="BHY360" s="417"/>
      <c r="BHZ360" s="417"/>
      <c r="BIA360" s="417"/>
      <c r="BIB360" s="417"/>
      <c r="BIC360" s="417"/>
      <c r="BID360" s="417"/>
      <c r="BIE360" s="417"/>
      <c r="BIF360" s="417"/>
      <c r="BIG360" s="417"/>
      <c r="BIH360" s="417"/>
      <c r="BII360" s="417"/>
      <c r="BIJ360" s="417"/>
      <c r="BIK360" s="417"/>
      <c r="BIL360" s="417"/>
      <c r="BIM360" s="417"/>
      <c r="BIN360" s="417"/>
      <c r="BIO360" s="417"/>
      <c r="BIP360" s="417"/>
      <c r="BIQ360" s="417"/>
      <c r="BIR360" s="417"/>
      <c r="BIS360" s="417"/>
      <c r="BIT360" s="417"/>
      <c r="BIU360" s="417"/>
      <c r="BIV360" s="417"/>
      <c r="BIW360" s="417"/>
      <c r="BIX360" s="417"/>
      <c r="BIY360" s="417"/>
      <c r="BIZ360" s="417"/>
      <c r="BJA360" s="417"/>
      <c r="BJB360" s="417"/>
      <c r="BJC360" s="417"/>
      <c r="BJD360" s="417"/>
      <c r="BJE360" s="417"/>
      <c r="BJF360" s="417"/>
      <c r="BJG360" s="417"/>
      <c r="BJH360" s="417"/>
      <c r="BJI360" s="417"/>
      <c r="BJJ360" s="417"/>
      <c r="BJK360" s="417"/>
      <c r="BJL360" s="417"/>
      <c r="BJM360" s="417"/>
      <c r="BJN360" s="417"/>
      <c r="BJO360" s="417"/>
      <c r="BJP360" s="417"/>
      <c r="BJQ360" s="417"/>
      <c r="BJR360" s="417"/>
      <c r="BJS360" s="417"/>
      <c r="BJT360" s="417"/>
      <c r="BJU360" s="417"/>
      <c r="BJV360" s="417"/>
      <c r="BJW360" s="417"/>
      <c r="BJX360" s="417"/>
      <c r="BJY360" s="417"/>
      <c r="BJZ360" s="417"/>
      <c r="BKA360" s="417"/>
      <c r="BKB360" s="417"/>
      <c r="BKC360" s="417"/>
      <c r="BKD360" s="417"/>
      <c r="BKE360" s="417"/>
      <c r="BKF360" s="417"/>
      <c r="BKG360" s="417"/>
      <c r="BKH360" s="417"/>
      <c r="BKI360" s="417"/>
      <c r="BKJ360" s="417"/>
      <c r="BKK360" s="417"/>
      <c r="BKL360" s="417"/>
      <c r="BKM360" s="417"/>
      <c r="BKN360" s="417"/>
      <c r="BKO360" s="417"/>
      <c r="BKP360" s="417"/>
      <c r="BKQ360" s="417"/>
      <c r="BKR360" s="417"/>
      <c r="BKS360" s="417"/>
      <c r="BKT360" s="417"/>
      <c r="BKU360" s="417"/>
      <c r="BKV360" s="417"/>
      <c r="BKW360" s="417"/>
      <c r="BKX360" s="417"/>
      <c r="BKY360" s="417"/>
      <c r="BKZ360" s="417"/>
      <c r="BLA360" s="417"/>
      <c r="BLB360" s="417"/>
      <c r="BLC360" s="417"/>
      <c r="BLD360" s="417"/>
      <c r="BLE360" s="417"/>
      <c r="BLF360" s="417"/>
      <c r="BLG360" s="417"/>
      <c r="BLH360" s="417"/>
      <c r="BLI360" s="417"/>
      <c r="BLJ360" s="417"/>
      <c r="BLK360" s="417"/>
      <c r="BLL360" s="417"/>
      <c r="BLM360" s="417"/>
      <c r="BLN360" s="417"/>
      <c r="BLO360" s="417"/>
      <c r="BLP360" s="417"/>
      <c r="BLQ360" s="417"/>
      <c r="BLR360" s="417"/>
      <c r="BLS360" s="417"/>
      <c r="BLT360" s="417"/>
      <c r="BLU360" s="417"/>
      <c r="BLV360" s="417"/>
      <c r="BLW360" s="417"/>
      <c r="BLX360" s="417"/>
      <c r="BLY360" s="417"/>
      <c r="BLZ360" s="417"/>
      <c r="BMA360" s="417"/>
      <c r="BMB360" s="417"/>
      <c r="BMC360" s="417"/>
      <c r="BMD360" s="417"/>
      <c r="BME360" s="417"/>
      <c r="BMF360" s="417"/>
      <c r="BMG360" s="417"/>
      <c r="BMH360" s="417"/>
      <c r="BMI360" s="417"/>
      <c r="BMJ360" s="417"/>
      <c r="BMK360" s="417"/>
      <c r="BML360" s="417"/>
      <c r="BMM360" s="417"/>
      <c r="BMN360" s="417"/>
      <c r="BMO360" s="417"/>
      <c r="BMP360" s="417"/>
      <c r="BMQ360" s="417"/>
      <c r="BMR360" s="417"/>
      <c r="BMS360" s="417"/>
      <c r="BMT360" s="417"/>
      <c r="BMU360" s="417"/>
      <c r="BMV360" s="417"/>
      <c r="BMW360" s="417"/>
      <c r="BMX360" s="417"/>
      <c r="BMY360" s="417"/>
      <c r="BMZ360" s="417"/>
      <c r="BNA360" s="417"/>
      <c r="BNB360" s="417"/>
      <c r="BNC360" s="417"/>
      <c r="BND360" s="417"/>
      <c r="BNE360" s="417"/>
      <c r="BNF360" s="417"/>
      <c r="BNG360" s="417"/>
      <c r="BNH360" s="417"/>
      <c r="BNI360" s="417"/>
      <c r="BNJ360" s="417"/>
      <c r="BNK360" s="417"/>
      <c r="BNL360" s="417"/>
      <c r="BNM360" s="417"/>
      <c r="BNN360" s="417"/>
      <c r="BNO360" s="417"/>
      <c r="BNP360" s="417"/>
      <c r="BNQ360" s="417"/>
      <c r="BNR360" s="417"/>
      <c r="BNS360" s="417"/>
      <c r="BNT360" s="417"/>
      <c r="BNU360" s="417"/>
      <c r="BNV360" s="417"/>
      <c r="BNW360" s="417"/>
      <c r="BNX360" s="417"/>
      <c r="BNY360" s="417"/>
      <c r="BNZ360" s="417"/>
      <c r="BOA360" s="417"/>
      <c r="BOB360" s="417"/>
      <c r="BOC360" s="417"/>
      <c r="BOD360" s="417"/>
      <c r="BOE360" s="417"/>
      <c r="BOF360" s="417"/>
      <c r="BOG360" s="417"/>
      <c r="BOH360" s="417"/>
      <c r="BOI360" s="417"/>
      <c r="BOJ360" s="417"/>
      <c r="BOK360" s="417"/>
      <c r="BOL360" s="417"/>
      <c r="BOM360" s="417"/>
      <c r="BON360" s="417"/>
      <c r="BOO360" s="417"/>
      <c r="BOP360" s="417"/>
      <c r="BOQ360" s="417"/>
      <c r="BOR360" s="417"/>
      <c r="BOS360" s="417"/>
      <c r="BOT360" s="417"/>
      <c r="BOU360" s="417"/>
      <c r="BOV360" s="417"/>
      <c r="BOW360" s="417"/>
      <c r="BOX360" s="417"/>
      <c r="BOY360" s="417"/>
      <c r="BOZ360" s="417"/>
      <c r="BPA360" s="417"/>
      <c r="BPB360" s="417"/>
      <c r="BPC360" s="417"/>
      <c r="BPD360" s="417"/>
      <c r="BPE360" s="417"/>
      <c r="BPF360" s="417"/>
      <c r="BPG360" s="417"/>
      <c r="BPH360" s="417"/>
      <c r="BPI360" s="417"/>
      <c r="BPJ360" s="417"/>
      <c r="BPK360" s="417"/>
      <c r="BPL360" s="417"/>
      <c r="BPM360" s="417"/>
      <c r="BPN360" s="417"/>
      <c r="BPO360" s="417"/>
      <c r="BPP360" s="417"/>
      <c r="BPQ360" s="417"/>
      <c r="BPR360" s="417"/>
      <c r="BPS360" s="417"/>
      <c r="BPT360" s="417"/>
      <c r="BPU360" s="417"/>
      <c r="BPV360" s="417"/>
      <c r="BPW360" s="417"/>
      <c r="BPX360" s="417"/>
      <c r="BPY360" s="417"/>
      <c r="BPZ360" s="417"/>
      <c r="BQA360" s="417"/>
      <c r="BQB360" s="417"/>
      <c r="BQC360" s="417"/>
      <c r="BQD360" s="417"/>
      <c r="BQE360" s="417"/>
      <c r="BQF360" s="417"/>
      <c r="BQG360" s="417"/>
      <c r="BQH360" s="417"/>
      <c r="BQI360" s="417"/>
      <c r="BQJ360" s="417"/>
      <c r="BQK360" s="417"/>
      <c r="BQL360" s="417"/>
      <c r="BQM360" s="417"/>
      <c r="BQN360" s="417"/>
      <c r="BQO360" s="417"/>
      <c r="BQP360" s="417"/>
      <c r="BQQ360" s="417"/>
      <c r="BQR360" s="417"/>
      <c r="BQS360" s="417"/>
      <c r="BQT360" s="417"/>
      <c r="BQU360" s="417"/>
      <c r="BQV360" s="417"/>
      <c r="BQW360" s="417"/>
      <c r="BQX360" s="417"/>
      <c r="BQY360" s="417"/>
      <c r="BQZ360" s="417"/>
      <c r="BRA360" s="417"/>
      <c r="BRB360" s="417"/>
      <c r="BRC360" s="417"/>
      <c r="BRD360" s="417"/>
      <c r="BRE360" s="417"/>
      <c r="BRF360" s="417"/>
      <c r="BRG360" s="417"/>
      <c r="BRH360" s="417"/>
      <c r="BRI360" s="417"/>
      <c r="BRJ360" s="417"/>
      <c r="BRK360" s="417"/>
      <c r="BRL360" s="417"/>
      <c r="BRM360" s="417"/>
      <c r="BRN360" s="417"/>
      <c r="BRO360" s="417"/>
      <c r="BRP360" s="417"/>
      <c r="BRQ360" s="417"/>
      <c r="BRR360" s="417"/>
      <c r="BRS360" s="417"/>
      <c r="BRT360" s="417"/>
      <c r="BRU360" s="417"/>
      <c r="BRV360" s="417"/>
      <c r="BRW360" s="417"/>
      <c r="BRX360" s="417"/>
      <c r="BRY360" s="417"/>
      <c r="BRZ360" s="417"/>
      <c r="BSA360" s="417"/>
      <c r="BSB360" s="417"/>
      <c r="BSC360" s="417"/>
      <c r="BSD360" s="417"/>
      <c r="BSE360" s="417"/>
      <c r="BSF360" s="417"/>
      <c r="BSG360" s="417"/>
      <c r="BSH360" s="417"/>
      <c r="BSI360" s="417"/>
      <c r="BSJ360" s="417"/>
      <c r="BSK360" s="417"/>
      <c r="BSL360" s="417"/>
      <c r="BSM360" s="417"/>
      <c r="BSN360" s="417"/>
      <c r="BSO360" s="417"/>
      <c r="BSP360" s="417"/>
      <c r="BSQ360" s="417"/>
      <c r="BSR360" s="417"/>
      <c r="BSS360" s="417"/>
      <c r="BST360" s="417"/>
      <c r="BSU360" s="417"/>
      <c r="BSV360" s="417"/>
      <c r="BSW360" s="417"/>
      <c r="BSX360" s="417"/>
      <c r="BSY360" s="417"/>
      <c r="BSZ360" s="417"/>
      <c r="BTA360" s="417"/>
      <c r="BTB360" s="417"/>
      <c r="BTC360" s="417"/>
      <c r="BTD360" s="417"/>
      <c r="BTE360" s="417"/>
      <c r="BTF360" s="417"/>
      <c r="BTG360" s="417"/>
      <c r="BTH360" s="417"/>
      <c r="BTI360" s="417"/>
      <c r="BTJ360" s="417"/>
      <c r="BTK360" s="417"/>
      <c r="BTL360" s="417"/>
      <c r="BTM360" s="417"/>
      <c r="BTN360" s="417"/>
      <c r="BTO360" s="417"/>
      <c r="BTP360" s="417"/>
      <c r="BTQ360" s="417"/>
      <c r="BTR360" s="417"/>
      <c r="BTS360" s="417"/>
      <c r="BTT360" s="417"/>
      <c r="BTU360" s="417"/>
      <c r="BTV360" s="417"/>
      <c r="BTW360" s="417"/>
      <c r="BTX360" s="417"/>
      <c r="BTY360" s="417"/>
      <c r="BTZ360" s="417"/>
      <c r="BUA360" s="417"/>
      <c r="BUB360" s="417"/>
      <c r="BUC360" s="417"/>
      <c r="BUD360" s="417"/>
      <c r="BUE360" s="417"/>
      <c r="BUF360" s="417"/>
      <c r="BUG360" s="417"/>
      <c r="BUH360" s="417"/>
      <c r="BUI360" s="417"/>
      <c r="BUJ360" s="417"/>
      <c r="BUK360" s="417"/>
      <c r="BUL360" s="417"/>
      <c r="BUM360" s="417"/>
      <c r="BUN360" s="417"/>
      <c r="BUO360" s="417"/>
      <c r="BUP360" s="417"/>
      <c r="BUQ360" s="417"/>
      <c r="BUR360" s="417"/>
      <c r="BUS360" s="417"/>
      <c r="BUT360" s="417"/>
      <c r="BUU360" s="417"/>
      <c r="BUV360" s="417"/>
      <c r="BUW360" s="417"/>
      <c r="BUX360" s="417"/>
      <c r="BUY360" s="417"/>
      <c r="BUZ360" s="417"/>
      <c r="BVA360" s="417"/>
      <c r="BVB360" s="417"/>
      <c r="BVC360" s="417"/>
      <c r="BVD360" s="417"/>
      <c r="BVE360" s="417"/>
      <c r="BVF360" s="417"/>
      <c r="BVG360" s="417"/>
      <c r="BVH360" s="417"/>
      <c r="BVI360" s="417"/>
      <c r="BVJ360" s="417"/>
      <c r="BVK360" s="417"/>
      <c r="BVL360" s="417"/>
      <c r="BVM360" s="417"/>
      <c r="BVN360" s="417"/>
      <c r="BVO360" s="417"/>
      <c r="BVP360" s="417"/>
      <c r="BVQ360" s="417"/>
      <c r="BVR360" s="417"/>
      <c r="BVS360" s="417"/>
      <c r="BVT360" s="417"/>
      <c r="BVU360" s="417"/>
      <c r="BVV360" s="417"/>
      <c r="BVW360" s="417"/>
      <c r="BVX360" s="417"/>
      <c r="BVY360" s="417"/>
      <c r="BVZ360" s="417"/>
      <c r="BWA360" s="417"/>
      <c r="BWB360" s="417"/>
      <c r="BWC360" s="417"/>
      <c r="BWD360" s="417"/>
      <c r="BWE360" s="417"/>
      <c r="BWF360" s="417"/>
      <c r="BWG360" s="417"/>
      <c r="BWH360" s="417"/>
      <c r="BWI360" s="417"/>
      <c r="BWJ360" s="417"/>
      <c r="BWK360" s="417"/>
      <c r="BWL360" s="417"/>
      <c r="BWM360" s="417"/>
      <c r="BWN360" s="417"/>
      <c r="BWO360" s="417"/>
      <c r="BWP360" s="417"/>
      <c r="BWQ360" s="417"/>
      <c r="BWR360" s="417"/>
      <c r="BWS360" s="417"/>
      <c r="BWT360" s="417"/>
      <c r="BWU360" s="417"/>
      <c r="BWV360" s="417"/>
      <c r="BWW360" s="417"/>
      <c r="BWX360" s="417"/>
      <c r="BWY360" s="417"/>
      <c r="BWZ360" s="417"/>
      <c r="BXA360" s="417"/>
      <c r="BXB360" s="417"/>
      <c r="BXC360" s="417"/>
      <c r="BXD360" s="417"/>
      <c r="BXE360" s="417"/>
      <c r="BXF360" s="417"/>
      <c r="BXG360" s="417"/>
      <c r="BXH360" s="417"/>
      <c r="BXI360" s="417"/>
      <c r="BXJ360" s="417"/>
      <c r="BXK360" s="417"/>
      <c r="BXL360" s="417"/>
      <c r="BXM360" s="417"/>
      <c r="BXN360" s="417"/>
      <c r="BXO360" s="417"/>
      <c r="BXP360" s="417"/>
      <c r="BXQ360" s="417"/>
      <c r="BXR360" s="417"/>
      <c r="BXS360" s="417"/>
      <c r="BXT360" s="417"/>
      <c r="BXU360" s="417"/>
      <c r="BXV360" s="417"/>
      <c r="BXW360" s="417"/>
      <c r="BXX360" s="417"/>
      <c r="BXY360" s="417"/>
      <c r="BXZ360" s="417"/>
      <c r="BYA360" s="417"/>
      <c r="BYB360" s="417"/>
      <c r="BYC360" s="417"/>
      <c r="BYD360" s="417"/>
      <c r="BYE360" s="417"/>
      <c r="BYF360" s="417"/>
      <c r="BYG360" s="417"/>
      <c r="BYH360" s="417"/>
      <c r="BYI360" s="417"/>
      <c r="BYJ360" s="417"/>
      <c r="BYK360" s="417"/>
      <c r="BYL360" s="417"/>
      <c r="BYM360" s="417"/>
      <c r="BYN360" s="417"/>
      <c r="BYO360" s="417"/>
      <c r="BYP360" s="417"/>
      <c r="BYQ360" s="417"/>
      <c r="BYR360" s="417"/>
      <c r="BYS360" s="417"/>
      <c r="BYT360" s="417"/>
      <c r="BYU360" s="417"/>
      <c r="BYV360" s="417"/>
      <c r="BYW360" s="417"/>
      <c r="BYX360" s="417"/>
      <c r="BYY360" s="417"/>
      <c r="BYZ360" s="417"/>
      <c r="BZA360" s="417"/>
      <c r="BZB360" s="417"/>
      <c r="BZC360" s="417"/>
      <c r="BZD360" s="417"/>
      <c r="BZE360" s="417"/>
      <c r="BZF360" s="417"/>
      <c r="BZG360" s="417"/>
      <c r="BZH360" s="417"/>
      <c r="BZI360" s="417"/>
      <c r="BZJ360" s="417"/>
      <c r="BZK360" s="417"/>
      <c r="BZL360" s="417"/>
      <c r="BZM360" s="417"/>
      <c r="BZN360" s="417"/>
      <c r="BZO360" s="417"/>
      <c r="BZP360" s="417"/>
      <c r="BZQ360" s="417"/>
      <c r="BZR360" s="417"/>
      <c r="BZS360" s="417"/>
      <c r="BZT360" s="417"/>
      <c r="BZU360" s="417"/>
      <c r="BZV360" s="417"/>
      <c r="BZW360" s="417"/>
      <c r="BZX360" s="417"/>
      <c r="BZY360" s="417"/>
      <c r="BZZ360" s="417"/>
      <c r="CAA360" s="417"/>
      <c r="CAB360" s="417"/>
      <c r="CAC360" s="417"/>
      <c r="CAD360" s="417"/>
      <c r="CAE360" s="417"/>
      <c r="CAF360" s="417"/>
      <c r="CAG360" s="417"/>
      <c r="CAH360" s="417"/>
      <c r="CAI360" s="417"/>
      <c r="CAJ360" s="417"/>
      <c r="CAK360" s="417"/>
      <c r="CAL360" s="417"/>
      <c r="CAM360" s="417"/>
      <c r="CAN360" s="417"/>
      <c r="CAO360" s="417"/>
      <c r="CAP360" s="417"/>
      <c r="CAQ360" s="417"/>
      <c r="CAR360" s="417"/>
      <c r="CAS360" s="417"/>
      <c r="CAT360" s="417"/>
      <c r="CAU360" s="417"/>
      <c r="CAV360" s="417"/>
      <c r="CAW360" s="417"/>
      <c r="CAX360" s="417"/>
      <c r="CAY360" s="417"/>
      <c r="CAZ360" s="417"/>
      <c r="CBA360" s="417"/>
      <c r="CBB360" s="417"/>
      <c r="CBC360" s="417"/>
      <c r="CBD360" s="417"/>
      <c r="CBE360" s="417"/>
      <c r="CBF360" s="417"/>
      <c r="CBG360" s="417"/>
      <c r="CBH360" s="417"/>
      <c r="CBI360" s="417"/>
      <c r="CBJ360" s="417"/>
      <c r="CBK360" s="417"/>
      <c r="CBL360" s="417"/>
      <c r="CBM360" s="417"/>
      <c r="CBN360" s="417"/>
      <c r="CBO360" s="417"/>
      <c r="CBP360" s="417"/>
      <c r="CBQ360" s="417"/>
      <c r="CBR360" s="417"/>
      <c r="CBS360" s="417"/>
      <c r="CBT360" s="417"/>
      <c r="CBU360" s="417"/>
      <c r="CBV360" s="417"/>
      <c r="CBW360" s="417"/>
      <c r="CBX360" s="417"/>
      <c r="CBY360" s="417"/>
      <c r="CBZ360" s="417"/>
      <c r="CCA360" s="417"/>
      <c r="CCB360" s="417"/>
      <c r="CCC360" s="417"/>
      <c r="CCD360" s="417"/>
      <c r="CCE360" s="417"/>
      <c r="CCF360" s="417"/>
      <c r="CCG360" s="417"/>
      <c r="CCH360" s="417"/>
      <c r="CCI360" s="417"/>
      <c r="CCJ360" s="417"/>
      <c r="CCK360" s="417"/>
      <c r="CCL360" s="417"/>
      <c r="CCM360" s="417"/>
      <c r="CCN360" s="417"/>
      <c r="CCO360" s="417"/>
      <c r="CCP360" s="417"/>
      <c r="CCQ360" s="417"/>
      <c r="CCR360" s="417"/>
      <c r="CCS360" s="417"/>
      <c r="CCT360" s="417"/>
      <c r="CCU360" s="417"/>
      <c r="CCV360" s="417"/>
      <c r="CCW360" s="417"/>
      <c r="CCX360" s="417"/>
      <c r="CCY360" s="417"/>
      <c r="CCZ360" s="417"/>
      <c r="CDA360" s="417"/>
      <c r="CDB360" s="417"/>
      <c r="CDC360" s="417"/>
      <c r="CDD360" s="417"/>
      <c r="CDE360" s="417"/>
      <c r="CDF360" s="417"/>
      <c r="CDG360" s="417"/>
      <c r="CDH360" s="417"/>
      <c r="CDI360" s="417"/>
      <c r="CDJ360" s="417"/>
      <c r="CDK360" s="417"/>
      <c r="CDL360" s="417"/>
      <c r="CDM360" s="417"/>
      <c r="CDN360" s="417"/>
      <c r="CDO360" s="417"/>
      <c r="CDP360" s="417"/>
      <c r="CDQ360" s="417"/>
      <c r="CDR360" s="417"/>
      <c r="CDS360" s="417"/>
      <c r="CDT360" s="417"/>
      <c r="CDU360" s="417"/>
      <c r="CDV360" s="417"/>
      <c r="CDW360" s="417"/>
      <c r="CDX360" s="417"/>
      <c r="CDY360" s="417"/>
      <c r="CDZ360" s="417"/>
      <c r="CEA360" s="417"/>
      <c r="CEB360" s="417"/>
      <c r="CEC360" s="417"/>
      <c r="CED360" s="417"/>
      <c r="CEE360" s="417"/>
      <c r="CEF360" s="417"/>
      <c r="CEG360" s="417"/>
      <c r="CEH360" s="417"/>
      <c r="CEI360" s="417"/>
      <c r="CEJ360" s="417"/>
      <c r="CEK360" s="417"/>
      <c r="CEL360" s="417"/>
      <c r="CEM360" s="417"/>
      <c r="CEN360" s="417"/>
      <c r="CEO360" s="417"/>
      <c r="CEP360" s="417"/>
      <c r="CEQ360" s="417"/>
      <c r="CER360" s="417"/>
      <c r="CES360" s="417"/>
      <c r="CET360" s="417"/>
      <c r="CEU360" s="417"/>
      <c r="CEV360" s="417"/>
      <c r="CEW360" s="417"/>
      <c r="CEX360" s="417"/>
      <c r="CEY360" s="417"/>
      <c r="CEZ360" s="417"/>
      <c r="CFA360" s="417"/>
      <c r="CFB360" s="417"/>
      <c r="CFC360" s="417"/>
      <c r="CFD360" s="417"/>
      <c r="CFE360" s="417"/>
      <c r="CFF360" s="417"/>
      <c r="CFG360" s="417"/>
      <c r="CFH360" s="417"/>
      <c r="CFI360" s="417"/>
      <c r="CFJ360" s="417"/>
      <c r="CFK360" s="417"/>
      <c r="CFL360" s="417"/>
      <c r="CFM360" s="417"/>
      <c r="CFN360" s="417"/>
      <c r="CFO360" s="417"/>
      <c r="CFP360" s="417"/>
      <c r="CFQ360" s="417"/>
      <c r="CFR360" s="417"/>
      <c r="CFS360" s="417"/>
      <c r="CFT360" s="417"/>
      <c r="CFU360" s="417"/>
      <c r="CFV360" s="417"/>
      <c r="CFW360" s="417"/>
      <c r="CFX360" s="417"/>
      <c r="CFY360" s="417"/>
      <c r="CFZ360" s="417"/>
      <c r="CGA360" s="417"/>
      <c r="CGB360" s="417"/>
      <c r="CGC360" s="417"/>
      <c r="CGD360" s="417"/>
      <c r="CGE360" s="417"/>
      <c r="CGF360" s="417"/>
      <c r="CGG360" s="417"/>
      <c r="CGH360" s="417"/>
      <c r="CGI360" s="417"/>
      <c r="CGJ360" s="417"/>
      <c r="CGK360" s="417"/>
      <c r="CGL360" s="417"/>
      <c r="CGM360" s="417"/>
      <c r="CGN360" s="417"/>
      <c r="CGO360" s="417"/>
      <c r="CGP360" s="417"/>
      <c r="CGQ360" s="417"/>
      <c r="CGR360" s="417"/>
      <c r="CGS360" s="417"/>
      <c r="CGT360" s="417"/>
      <c r="CGU360" s="417"/>
      <c r="CGV360" s="417"/>
      <c r="CGW360" s="417"/>
      <c r="CGX360" s="417"/>
      <c r="CGY360" s="417"/>
      <c r="CGZ360" s="417"/>
      <c r="CHA360" s="417"/>
      <c r="CHB360" s="417"/>
      <c r="CHC360" s="417"/>
      <c r="CHD360" s="417"/>
      <c r="CHE360" s="417"/>
      <c r="CHF360" s="417"/>
      <c r="CHG360" s="417"/>
      <c r="CHH360" s="417"/>
      <c r="CHI360" s="417"/>
      <c r="CHJ360" s="417"/>
      <c r="CHK360" s="417"/>
      <c r="CHL360" s="417"/>
      <c r="CHM360" s="417"/>
      <c r="CHN360" s="417"/>
      <c r="CHO360" s="417"/>
      <c r="CHP360" s="417"/>
      <c r="CHQ360" s="417"/>
      <c r="CHR360" s="417"/>
      <c r="CHS360" s="417"/>
      <c r="CHT360" s="417"/>
      <c r="CHU360" s="417"/>
      <c r="CHV360" s="417"/>
      <c r="CHW360" s="417"/>
      <c r="CHX360" s="417"/>
      <c r="CHY360" s="417"/>
      <c r="CHZ360" s="417"/>
      <c r="CIA360" s="417"/>
      <c r="CIB360" s="417"/>
      <c r="CIC360" s="417"/>
      <c r="CID360" s="417"/>
      <c r="CIE360" s="417"/>
      <c r="CIF360" s="417"/>
      <c r="CIG360" s="417"/>
      <c r="CIH360" s="417"/>
      <c r="CII360" s="417"/>
      <c r="CIJ360" s="417"/>
      <c r="CIK360" s="417"/>
      <c r="CIL360" s="417"/>
      <c r="CIM360" s="417"/>
      <c r="CIN360" s="417"/>
      <c r="CIO360" s="417"/>
      <c r="CIP360" s="417"/>
      <c r="CIQ360" s="417"/>
      <c r="CIR360" s="417"/>
      <c r="CIS360" s="417"/>
      <c r="CIT360" s="417"/>
      <c r="CIU360" s="417"/>
      <c r="CIV360" s="417"/>
      <c r="CIW360" s="417"/>
      <c r="CIX360" s="417"/>
      <c r="CIY360" s="417"/>
      <c r="CIZ360" s="417"/>
      <c r="CJA360" s="417"/>
      <c r="CJB360" s="417"/>
      <c r="CJC360" s="417"/>
      <c r="CJD360" s="417"/>
      <c r="CJE360" s="417"/>
      <c r="CJF360" s="417"/>
      <c r="CJG360" s="417"/>
      <c r="CJH360" s="417"/>
      <c r="CJI360" s="417"/>
      <c r="CJJ360" s="417"/>
      <c r="CJK360" s="417"/>
      <c r="CJL360" s="417"/>
      <c r="CJM360" s="417"/>
      <c r="CJN360" s="417"/>
      <c r="CJO360" s="417"/>
      <c r="CJP360" s="417"/>
      <c r="CJQ360" s="417"/>
      <c r="CJR360" s="417"/>
      <c r="CJS360" s="417"/>
      <c r="CJT360" s="417"/>
      <c r="CJU360" s="417"/>
      <c r="CJV360" s="417"/>
      <c r="CJW360" s="417"/>
      <c r="CJX360" s="417"/>
      <c r="CJY360" s="417"/>
      <c r="CJZ360" s="417"/>
      <c r="CKA360" s="417"/>
      <c r="CKB360" s="417"/>
      <c r="CKC360" s="417"/>
      <c r="CKD360" s="417"/>
      <c r="CKE360" s="417"/>
      <c r="CKF360" s="417"/>
      <c r="CKG360" s="417"/>
      <c r="CKH360" s="417"/>
      <c r="CKI360" s="417"/>
      <c r="CKJ360" s="417"/>
      <c r="CKK360" s="417"/>
      <c r="CKL360" s="417"/>
      <c r="CKM360" s="417"/>
      <c r="CKN360" s="417"/>
      <c r="CKO360" s="417"/>
      <c r="CKP360" s="417"/>
      <c r="CKQ360" s="417"/>
      <c r="CKR360" s="417"/>
      <c r="CKS360" s="417"/>
      <c r="CKT360" s="417"/>
      <c r="CKU360" s="417"/>
      <c r="CKV360" s="417"/>
      <c r="CKW360" s="417"/>
      <c r="CKX360" s="417"/>
      <c r="CKY360" s="417"/>
      <c r="CKZ360" s="417"/>
      <c r="CLA360" s="417"/>
      <c r="CLB360" s="417"/>
      <c r="CLC360" s="417"/>
      <c r="CLD360" s="417"/>
      <c r="CLE360" s="417"/>
      <c r="CLF360" s="417"/>
      <c r="CLG360" s="417"/>
      <c r="CLH360" s="417"/>
      <c r="CLI360" s="417"/>
      <c r="CLJ360" s="417"/>
      <c r="CLK360" s="417"/>
      <c r="CLL360" s="417"/>
      <c r="CLM360" s="417"/>
      <c r="CLN360" s="417"/>
      <c r="CLO360" s="417"/>
      <c r="CLP360" s="417"/>
      <c r="CLQ360" s="417"/>
      <c r="CLR360" s="417"/>
      <c r="CLS360" s="417"/>
      <c r="CLT360" s="417"/>
      <c r="CLU360" s="417"/>
      <c r="CLV360" s="417"/>
      <c r="CLW360" s="417"/>
      <c r="CLX360" s="417"/>
      <c r="CLY360" s="417"/>
      <c r="CLZ360" s="417"/>
      <c r="CMA360" s="417"/>
      <c r="CMB360" s="417"/>
      <c r="CMC360" s="417"/>
      <c r="CMD360" s="417"/>
      <c r="CME360" s="417"/>
      <c r="CMF360" s="417"/>
      <c r="CMG360" s="417"/>
      <c r="CMH360" s="417"/>
      <c r="CMI360" s="417"/>
      <c r="CMJ360" s="417"/>
      <c r="CMK360" s="417"/>
      <c r="CML360" s="417"/>
      <c r="CMM360" s="417"/>
      <c r="CMN360" s="417"/>
      <c r="CMO360" s="417"/>
      <c r="CMP360" s="417"/>
      <c r="CMQ360" s="417"/>
      <c r="CMR360" s="417"/>
      <c r="CMS360" s="417"/>
      <c r="CMT360" s="417"/>
      <c r="CMU360" s="417"/>
      <c r="CMV360" s="417"/>
      <c r="CMW360" s="417"/>
      <c r="CMX360" s="417"/>
      <c r="CMY360" s="417"/>
      <c r="CMZ360" s="417"/>
      <c r="CNA360" s="417"/>
      <c r="CNB360" s="417"/>
      <c r="CNC360" s="417"/>
      <c r="CND360" s="417"/>
      <c r="CNE360" s="417"/>
      <c r="CNF360" s="417"/>
      <c r="CNG360" s="417"/>
      <c r="CNH360" s="417"/>
      <c r="CNI360" s="417"/>
      <c r="CNJ360" s="417"/>
      <c r="CNK360" s="417"/>
      <c r="CNL360" s="417"/>
      <c r="CNM360" s="417"/>
      <c r="CNN360" s="417"/>
      <c r="CNO360" s="417"/>
      <c r="CNP360" s="417"/>
      <c r="CNQ360" s="417"/>
      <c r="CNR360" s="417"/>
      <c r="CNS360" s="417"/>
      <c r="CNT360" s="417"/>
      <c r="CNU360" s="417"/>
      <c r="CNV360" s="417"/>
      <c r="CNW360" s="417"/>
      <c r="CNX360" s="417"/>
      <c r="CNY360" s="417"/>
      <c r="CNZ360" s="417"/>
      <c r="COA360" s="417"/>
      <c r="COB360" s="417"/>
      <c r="COC360" s="417"/>
      <c r="COD360" s="417"/>
      <c r="COE360" s="417"/>
      <c r="COF360" s="417"/>
      <c r="COG360" s="417"/>
      <c r="COH360" s="417"/>
      <c r="COI360" s="417"/>
      <c r="COJ360" s="417"/>
      <c r="COK360" s="417"/>
      <c r="COL360" s="417"/>
      <c r="COM360" s="417"/>
      <c r="CON360" s="417"/>
      <c r="COO360" s="417"/>
      <c r="COP360" s="417"/>
      <c r="COQ360" s="417"/>
      <c r="COR360" s="417"/>
      <c r="COS360" s="417"/>
      <c r="COT360" s="417"/>
      <c r="COU360" s="417"/>
      <c r="COV360" s="417"/>
      <c r="COW360" s="417"/>
      <c r="COX360" s="417"/>
      <c r="COY360" s="417"/>
    </row>
    <row r="361" spans="1:2443" s="436" customFormat="1" x14ac:dyDescent="0.35">
      <c r="A361" s="307" t="s">
        <v>585</v>
      </c>
      <c r="B361" s="435" t="s">
        <v>96</v>
      </c>
      <c r="C361" s="435">
        <v>1994</v>
      </c>
      <c r="D361" s="435" t="s">
        <v>403</v>
      </c>
      <c r="E361" s="29">
        <v>70791</v>
      </c>
      <c r="F361" s="331" t="s">
        <v>348</v>
      </c>
      <c r="G361" s="471">
        <f t="shared" si="16"/>
        <v>70791</v>
      </c>
      <c r="H361" s="331" t="s">
        <v>352</v>
      </c>
      <c r="I361" s="416"/>
      <c r="J361" s="416"/>
      <c r="K361" s="416"/>
      <c r="L361" s="416"/>
      <c r="M361" s="416"/>
      <c r="N361" s="416"/>
      <c r="O361" s="416"/>
      <c r="P361" s="416"/>
      <c r="Q361" s="416"/>
      <c r="R361" s="425"/>
      <c r="S361" s="416"/>
      <c r="T361" s="416"/>
      <c r="U361" s="416"/>
      <c r="V361" s="416"/>
      <c r="W361" s="416"/>
      <c r="X361" s="416"/>
      <c r="Y361" s="416"/>
      <c r="Z361" s="416"/>
      <c r="AA361" s="416"/>
      <c r="AB361" s="416"/>
      <c r="AC361" s="416"/>
      <c r="AD361" s="416"/>
      <c r="AE361" s="416"/>
      <c r="AF361" s="416"/>
      <c r="AG361" s="416"/>
      <c r="AH361" s="416"/>
      <c r="AI361" s="416"/>
      <c r="AJ361" s="416"/>
      <c r="AK361" s="416"/>
      <c r="AL361" s="416"/>
      <c r="AM361" s="416"/>
      <c r="AN361" s="416"/>
      <c r="AO361" s="416"/>
      <c r="AP361" s="416"/>
      <c r="AQ361" s="416"/>
      <c r="AR361" s="416"/>
      <c r="AS361" s="416"/>
      <c r="AT361" s="416"/>
      <c r="AU361" s="416"/>
      <c r="AV361" s="416"/>
      <c r="AW361" s="416"/>
      <c r="AX361" s="416"/>
      <c r="AY361" s="416"/>
      <c r="AZ361" s="416"/>
      <c r="BA361" s="416"/>
      <c r="BB361" s="416"/>
      <c r="BC361" s="416"/>
      <c r="BD361" s="416"/>
      <c r="BE361" s="416"/>
      <c r="BF361" s="416"/>
      <c r="BG361" s="416"/>
      <c r="BH361" s="416"/>
      <c r="BI361" s="416"/>
      <c r="BJ361" s="416"/>
      <c r="BK361" s="416"/>
      <c r="BL361" s="416"/>
      <c r="BM361" s="416"/>
      <c r="BN361" s="416"/>
      <c r="BO361" s="416"/>
      <c r="BP361" s="416"/>
      <c r="BQ361" s="416"/>
      <c r="BR361" s="416"/>
      <c r="BS361" s="416"/>
      <c r="BT361" s="416"/>
      <c r="BU361" s="416"/>
      <c r="BV361" s="416"/>
      <c r="BW361" s="416"/>
      <c r="BX361" s="416"/>
      <c r="BY361" s="416"/>
      <c r="BZ361" s="416"/>
      <c r="CA361" s="416"/>
      <c r="CB361" s="416"/>
      <c r="CC361" s="416"/>
      <c r="CD361" s="416"/>
      <c r="CE361" s="416"/>
      <c r="CF361" s="416"/>
      <c r="CG361" s="416"/>
      <c r="CH361" s="416"/>
      <c r="CI361" s="416"/>
      <c r="CJ361" s="416"/>
      <c r="CK361" s="416"/>
      <c r="CL361" s="416"/>
      <c r="CM361" s="416"/>
      <c r="CN361" s="416"/>
      <c r="CO361" s="416"/>
      <c r="CP361" s="416"/>
      <c r="CQ361" s="416"/>
      <c r="CR361" s="416"/>
      <c r="CS361" s="416"/>
      <c r="CT361" s="416"/>
      <c r="CU361" s="416"/>
      <c r="CV361" s="416"/>
      <c r="CW361" s="416"/>
      <c r="CX361" s="416"/>
      <c r="CY361" s="416"/>
      <c r="CZ361" s="416"/>
      <c r="DA361" s="416"/>
      <c r="DB361" s="416"/>
      <c r="DC361" s="416"/>
      <c r="DD361" s="416"/>
      <c r="DE361" s="416"/>
      <c r="DF361" s="416"/>
      <c r="DG361" s="416"/>
      <c r="DH361" s="416"/>
      <c r="DI361" s="416"/>
      <c r="DJ361" s="416"/>
      <c r="DK361" s="416"/>
      <c r="DL361" s="416"/>
      <c r="DM361" s="416"/>
      <c r="DN361" s="416"/>
      <c r="DO361" s="416"/>
      <c r="DP361" s="416"/>
      <c r="DQ361" s="416"/>
      <c r="DR361" s="416"/>
      <c r="DS361" s="416"/>
      <c r="DT361" s="416"/>
      <c r="DU361" s="416"/>
      <c r="DV361" s="416"/>
      <c r="DW361" s="416"/>
      <c r="DX361" s="416"/>
      <c r="DY361" s="416"/>
      <c r="DZ361" s="416"/>
      <c r="EA361" s="416"/>
      <c r="EB361" s="416"/>
      <c r="EC361" s="416"/>
      <c r="ED361" s="416"/>
      <c r="EE361" s="416"/>
      <c r="EF361" s="416"/>
      <c r="EG361" s="416"/>
      <c r="EH361" s="416"/>
      <c r="EI361" s="416"/>
      <c r="EJ361" s="416"/>
      <c r="EK361" s="416"/>
      <c r="EL361" s="416"/>
      <c r="EM361" s="416"/>
      <c r="EN361" s="416"/>
      <c r="EO361" s="416"/>
      <c r="EP361" s="416"/>
      <c r="EQ361" s="416"/>
      <c r="ER361" s="416"/>
      <c r="ES361" s="416"/>
      <c r="ET361" s="416"/>
      <c r="EU361" s="416"/>
      <c r="EV361" s="416"/>
      <c r="EW361" s="416"/>
      <c r="EX361" s="416"/>
      <c r="EY361" s="416"/>
      <c r="EZ361" s="416"/>
      <c r="FA361" s="416"/>
      <c r="FB361" s="416"/>
      <c r="FC361" s="416"/>
      <c r="FD361" s="416"/>
      <c r="FE361" s="416"/>
      <c r="FF361" s="416"/>
      <c r="FG361" s="416"/>
      <c r="FH361" s="416"/>
      <c r="FI361" s="416"/>
      <c r="FJ361" s="416"/>
      <c r="FK361" s="416"/>
      <c r="FL361" s="416"/>
      <c r="FM361" s="416"/>
      <c r="FN361" s="416"/>
      <c r="FO361" s="416"/>
      <c r="FP361" s="416"/>
      <c r="FQ361" s="416"/>
      <c r="FR361" s="416"/>
      <c r="FS361" s="416"/>
      <c r="FT361" s="416"/>
      <c r="FU361" s="416"/>
      <c r="FV361" s="416"/>
      <c r="FW361" s="416"/>
      <c r="FX361" s="416"/>
      <c r="FY361" s="416"/>
      <c r="FZ361" s="416"/>
      <c r="GA361" s="416"/>
      <c r="GB361" s="416"/>
      <c r="GC361" s="416"/>
      <c r="GD361" s="416"/>
      <c r="GE361" s="416"/>
      <c r="GF361" s="416"/>
      <c r="GG361" s="416"/>
      <c r="GH361" s="416"/>
      <c r="GI361" s="416"/>
      <c r="GJ361" s="416"/>
      <c r="GK361" s="416"/>
      <c r="GL361" s="416"/>
      <c r="GM361" s="416"/>
      <c r="GN361" s="416"/>
      <c r="GO361" s="416"/>
      <c r="GP361" s="416"/>
      <c r="GQ361" s="416"/>
      <c r="GR361" s="416"/>
      <c r="GS361" s="416"/>
      <c r="GT361" s="416"/>
      <c r="GU361" s="416"/>
      <c r="GV361" s="416"/>
      <c r="GW361" s="416"/>
      <c r="GX361" s="416"/>
      <c r="GY361" s="416"/>
      <c r="GZ361" s="416"/>
      <c r="HA361" s="416"/>
      <c r="HB361" s="416"/>
      <c r="HC361" s="416"/>
      <c r="HD361" s="416"/>
      <c r="HE361" s="416"/>
      <c r="HF361" s="416"/>
      <c r="HG361" s="416"/>
      <c r="HH361" s="416"/>
      <c r="HI361" s="416"/>
      <c r="HJ361" s="416"/>
      <c r="HK361" s="416"/>
      <c r="HL361" s="416"/>
      <c r="HM361" s="416"/>
      <c r="HN361" s="416"/>
      <c r="HO361" s="416"/>
      <c r="HP361" s="416"/>
      <c r="HQ361" s="416"/>
      <c r="HR361" s="416"/>
      <c r="HS361" s="416"/>
      <c r="HT361" s="416"/>
      <c r="HU361" s="416"/>
      <c r="HV361" s="416"/>
      <c r="HW361" s="416"/>
      <c r="HX361" s="416"/>
      <c r="HY361" s="416"/>
      <c r="HZ361" s="416"/>
      <c r="IA361" s="416"/>
      <c r="IB361" s="416"/>
      <c r="IC361" s="416"/>
      <c r="ID361" s="416"/>
      <c r="IE361" s="416"/>
      <c r="IF361" s="416"/>
      <c r="IG361" s="416"/>
      <c r="IH361" s="416"/>
      <c r="II361" s="416"/>
      <c r="IJ361" s="416"/>
      <c r="IK361" s="416"/>
      <c r="IL361" s="416"/>
      <c r="IM361" s="416"/>
      <c r="IN361" s="416"/>
      <c r="IO361" s="416"/>
      <c r="IP361" s="416"/>
      <c r="IQ361" s="416"/>
      <c r="IR361" s="416"/>
      <c r="IS361" s="416"/>
      <c r="IT361" s="416"/>
      <c r="IU361" s="416"/>
      <c r="IV361" s="416"/>
      <c r="IW361" s="416"/>
      <c r="IX361" s="416"/>
      <c r="IY361" s="416"/>
      <c r="IZ361" s="416"/>
      <c r="JA361" s="416"/>
      <c r="JB361" s="416"/>
      <c r="JC361" s="416"/>
      <c r="JD361" s="416"/>
      <c r="JE361" s="416"/>
      <c r="JF361" s="416"/>
      <c r="JG361" s="416"/>
      <c r="JH361" s="416"/>
      <c r="JI361" s="416"/>
      <c r="JJ361" s="416"/>
      <c r="JK361" s="416"/>
      <c r="JL361" s="416"/>
      <c r="JM361" s="416"/>
      <c r="JN361" s="416"/>
      <c r="JO361" s="416"/>
      <c r="JP361" s="416"/>
      <c r="JQ361" s="416"/>
      <c r="JR361" s="416"/>
      <c r="JS361" s="416"/>
      <c r="JT361" s="416"/>
      <c r="JU361" s="416"/>
      <c r="JV361" s="416"/>
      <c r="JW361" s="416"/>
      <c r="JX361" s="416"/>
      <c r="JY361" s="416"/>
      <c r="JZ361" s="416"/>
      <c r="KA361" s="416"/>
      <c r="KB361" s="416"/>
      <c r="KC361" s="416"/>
      <c r="KD361" s="416"/>
      <c r="KE361" s="416"/>
      <c r="KF361" s="416"/>
      <c r="KG361" s="416"/>
      <c r="KH361" s="416"/>
      <c r="KI361" s="416"/>
      <c r="KJ361" s="416"/>
      <c r="KK361" s="416"/>
      <c r="KL361" s="416"/>
      <c r="KM361" s="416"/>
      <c r="KN361" s="416"/>
      <c r="KO361" s="416"/>
      <c r="KP361" s="416"/>
      <c r="KQ361" s="416"/>
      <c r="KR361" s="416"/>
      <c r="KS361" s="416"/>
      <c r="KT361" s="416"/>
      <c r="KU361" s="416"/>
      <c r="KV361" s="416"/>
      <c r="KW361" s="416"/>
      <c r="KX361" s="416"/>
      <c r="KY361" s="416"/>
      <c r="KZ361" s="416"/>
      <c r="LA361" s="416"/>
      <c r="LB361" s="416"/>
      <c r="LC361" s="416"/>
      <c r="LD361" s="416"/>
      <c r="LE361" s="416"/>
      <c r="LF361" s="416"/>
      <c r="LG361" s="416"/>
      <c r="LH361" s="416"/>
      <c r="LI361" s="416"/>
      <c r="LJ361" s="416"/>
      <c r="LK361" s="416"/>
      <c r="LL361" s="416"/>
      <c r="LM361" s="416"/>
      <c r="LN361" s="416"/>
      <c r="LO361" s="416"/>
      <c r="LP361" s="416"/>
      <c r="LQ361" s="416"/>
      <c r="LR361" s="416"/>
      <c r="LS361" s="416"/>
      <c r="LT361" s="416"/>
      <c r="LU361" s="416"/>
      <c r="LV361" s="416"/>
      <c r="LW361" s="416"/>
      <c r="LX361" s="416"/>
      <c r="LY361" s="416"/>
      <c r="LZ361" s="416"/>
      <c r="MA361" s="416"/>
      <c r="MB361" s="416"/>
      <c r="MC361" s="416"/>
      <c r="MD361" s="416"/>
      <c r="ME361" s="416"/>
      <c r="MF361" s="416"/>
      <c r="MG361" s="416"/>
      <c r="MH361" s="416"/>
      <c r="MI361" s="416"/>
      <c r="MJ361" s="416"/>
      <c r="MK361" s="416"/>
      <c r="ML361" s="416"/>
      <c r="MM361" s="416"/>
      <c r="MN361" s="416"/>
      <c r="MO361" s="416"/>
      <c r="MP361" s="416"/>
      <c r="MQ361" s="416"/>
      <c r="MR361" s="416"/>
      <c r="MS361" s="416"/>
      <c r="MT361" s="416"/>
      <c r="MU361" s="416"/>
      <c r="MV361" s="416"/>
      <c r="MW361" s="416"/>
      <c r="MX361" s="416"/>
      <c r="MY361" s="416"/>
      <c r="MZ361" s="416"/>
      <c r="NA361" s="416"/>
      <c r="NB361" s="416"/>
      <c r="NC361" s="416"/>
      <c r="ND361" s="416"/>
      <c r="NE361" s="416"/>
      <c r="NF361" s="416"/>
      <c r="NG361" s="416"/>
      <c r="NH361" s="416"/>
      <c r="NI361" s="416"/>
      <c r="NJ361" s="416"/>
      <c r="NK361" s="416"/>
      <c r="NL361" s="416"/>
      <c r="NM361" s="416"/>
      <c r="NN361" s="416"/>
      <c r="NO361" s="416"/>
      <c r="NP361" s="416"/>
      <c r="NQ361" s="416"/>
      <c r="NR361" s="416"/>
      <c r="NS361" s="416"/>
      <c r="NT361" s="416"/>
      <c r="NU361" s="416"/>
      <c r="NV361" s="416"/>
      <c r="NW361" s="416"/>
      <c r="NX361" s="416"/>
      <c r="NY361" s="416"/>
      <c r="NZ361" s="416"/>
      <c r="OA361" s="416"/>
      <c r="OB361" s="416"/>
      <c r="OC361" s="416"/>
      <c r="OD361" s="416"/>
      <c r="OE361" s="416"/>
      <c r="OF361" s="416"/>
      <c r="OG361" s="416"/>
      <c r="OH361" s="416"/>
      <c r="OI361" s="416"/>
      <c r="OJ361" s="416"/>
      <c r="OK361" s="416"/>
      <c r="OL361" s="416"/>
      <c r="OM361" s="416"/>
      <c r="ON361" s="416"/>
      <c r="OO361" s="416"/>
      <c r="OP361" s="416"/>
      <c r="OQ361" s="416"/>
      <c r="OR361" s="416"/>
      <c r="OS361" s="416"/>
      <c r="OT361" s="416"/>
      <c r="OU361" s="416"/>
      <c r="OV361" s="416"/>
      <c r="OW361" s="416"/>
      <c r="OX361" s="416"/>
      <c r="OY361" s="416"/>
      <c r="OZ361" s="416"/>
      <c r="PA361" s="416"/>
      <c r="PB361" s="416"/>
      <c r="PC361" s="416"/>
      <c r="PD361" s="416"/>
      <c r="PE361" s="416"/>
      <c r="PF361" s="416"/>
      <c r="PG361" s="416"/>
      <c r="PH361" s="416"/>
      <c r="PI361" s="416"/>
      <c r="PJ361" s="416"/>
      <c r="PK361" s="416"/>
      <c r="PL361" s="416"/>
      <c r="PM361" s="416"/>
      <c r="PN361" s="416"/>
      <c r="PO361" s="416"/>
      <c r="PP361" s="416"/>
      <c r="PQ361" s="416"/>
      <c r="PR361" s="416"/>
      <c r="PS361" s="416"/>
      <c r="PT361" s="416"/>
      <c r="PU361" s="416"/>
      <c r="PV361" s="416"/>
      <c r="PW361" s="416"/>
      <c r="PX361" s="416"/>
      <c r="PY361" s="416"/>
      <c r="PZ361" s="416"/>
      <c r="QA361" s="416"/>
      <c r="QB361" s="416"/>
      <c r="QC361" s="416"/>
      <c r="QD361" s="416"/>
      <c r="QE361" s="416"/>
      <c r="QF361" s="416"/>
      <c r="QG361" s="416"/>
      <c r="QH361" s="416"/>
      <c r="QI361" s="416"/>
      <c r="QJ361" s="416"/>
      <c r="QK361" s="416"/>
      <c r="QL361" s="416"/>
      <c r="QM361" s="416"/>
      <c r="QN361" s="416"/>
      <c r="QO361" s="416"/>
      <c r="QP361" s="416"/>
      <c r="QQ361" s="416"/>
      <c r="QR361" s="416"/>
      <c r="QS361" s="416"/>
      <c r="QT361" s="416"/>
      <c r="QU361" s="416"/>
      <c r="QV361" s="416"/>
      <c r="QW361" s="416"/>
      <c r="QX361" s="416"/>
      <c r="QY361" s="416"/>
      <c r="QZ361" s="416"/>
      <c r="RA361" s="416"/>
      <c r="RB361" s="416"/>
      <c r="RC361" s="416"/>
      <c r="RD361" s="416"/>
      <c r="RE361" s="416"/>
      <c r="RF361" s="416"/>
      <c r="RG361" s="416"/>
      <c r="RH361" s="416"/>
      <c r="RI361" s="416"/>
      <c r="RJ361" s="416"/>
      <c r="RK361" s="416"/>
      <c r="RL361" s="416"/>
      <c r="RM361" s="416"/>
      <c r="RN361" s="416"/>
      <c r="RO361" s="416"/>
      <c r="RP361" s="416"/>
      <c r="RQ361" s="416"/>
      <c r="RR361" s="416"/>
      <c r="RS361" s="416"/>
      <c r="RT361" s="416"/>
      <c r="RU361" s="416"/>
      <c r="RV361" s="416"/>
      <c r="RW361" s="416"/>
      <c r="RX361" s="416"/>
      <c r="RY361" s="416"/>
      <c r="RZ361" s="416"/>
      <c r="SA361" s="416"/>
      <c r="SB361" s="416"/>
      <c r="SC361" s="416"/>
      <c r="SD361" s="416"/>
      <c r="SE361" s="416"/>
      <c r="SF361" s="416"/>
      <c r="SG361" s="416"/>
      <c r="SH361" s="416"/>
      <c r="SI361" s="416"/>
      <c r="SJ361" s="416"/>
      <c r="SK361" s="416"/>
      <c r="SL361" s="416"/>
      <c r="SM361" s="416"/>
      <c r="SN361" s="416"/>
      <c r="SO361" s="416"/>
      <c r="SP361" s="416"/>
      <c r="SQ361" s="416"/>
      <c r="SR361" s="416"/>
      <c r="SS361" s="416"/>
      <c r="ST361" s="416"/>
      <c r="SU361" s="416"/>
      <c r="SV361" s="416"/>
      <c r="SW361" s="416"/>
      <c r="SX361" s="416"/>
      <c r="SY361" s="416"/>
      <c r="SZ361" s="416"/>
      <c r="TA361" s="416"/>
      <c r="TB361" s="416"/>
      <c r="TC361" s="416"/>
      <c r="TD361" s="416"/>
      <c r="TE361" s="416"/>
      <c r="TF361" s="416"/>
      <c r="TG361" s="416"/>
      <c r="TH361" s="416"/>
      <c r="TI361" s="416"/>
      <c r="TJ361" s="416"/>
      <c r="TK361" s="416"/>
      <c r="TL361" s="416"/>
      <c r="TM361" s="416"/>
      <c r="TN361" s="416"/>
      <c r="TO361" s="416"/>
      <c r="TP361" s="416"/>
      <c r="TQ361" s="416"/>
      <c r="TR361" s="416"/>
      <c r="TS361" s="416"/>
      <c r="TT361" s="416"/>
      <c r="TU361" s="416"/>
      <c r="TV361" s="416"/>
      <c r="TW361" s="416"/>
      <c r="TX361" s="416"/>
      <c r="TY361" s="416"/>
      <c r="TZ361" s="416"/>
      <c r="UA361" s="416"/>
      <c r="UB361" s="416"/>
      <c r="UC361" s="416"/>
      <c r="UD361" s="416"/>
      <c r="UE361" s="416"/>
      <c r="UF361" s="416"/>
      <c r="UG361" s="416"/>
      <c r="UH361" s="416"/>
      <c r="UI361" s="416"/>
      <c r="UJ361" s="416"/>
      <c r="UK361" s="416"/>
      <c r="UL361" s="416"/>
      <c r="UM361" s="416"/>
      <c r="UN361" s="416"/>
      <c r="UO361" s="416"/>
      <c r="UP361" s="416"/>
      <c r="UQ361" s="416"/>
      <c r="UR361" s="416"/>
      <c r="US361" s="416"/>
      <c r="UT361" s="416"/>
      <c r="UU361" s="416"/>
      <c r="UV361" s="416"/>
      <c r="UW361" s="416"/>
      <c r="UX361" s="416"/>
      <c r="UY361" s="416"/>
      <c r="UZ361" s="416"/>
      <c r="VA361" s="416"/>
      <c r="VB361" s="416"/>
      <c r="VC361" s="416"/>
      <c r="VD361" s="416"/>
      <c r="VE361" s="416"/>
      <c r="VF361" s="416"/>
      <c r="VG361" s="416"/>
      <c r="VH361" s="416"/>
      <c r="VI361" s="416"/>
      <c r="VJ361" s="416"/>
      <c r="VK361" s="416"/>
      <c r="VL361" s="416"/>
      <c r="VM361" s="416"/>
      <c r="VN361" s="416"/>
      <c r="VO361" s="416"/>
      <c r="VP361" s="416"/>
      <c r="VQ361" s="416"/>
      <c r="VR361" s="416"/>
      <c r="VS361" s="416"/>
      <c r="VT361" s="416"/>
      <c r="VU361" s="416"/>
      <c r="VV361" s="416"/>
      <c r="VW361" s="416"/>
      <c r="VX361" s="416"/>
      <c r="VY361" s="416"/>
      <c r="VZ361" s="416"/>
      <c r="WA361" s="416"/>
      <c r="WB361" s="416"/>
      <c r="WC361" s="416"/>
      <c r="WD361" s="416"/>
      <c r="WE361" s="416"/>
      <c r="WF361" s="416"/>
      <c r="WG361" s="416"/>
      <c r="WH361" s="416"/>
      <c r="WI361" s="416"/>
      <c r="WJ361" s="416"/>
      <c r="WK361" s="416"/>
      <c r="WL361" s="416"/>
      <c r="WM361" s="416"/>
      <c r="WN361" s="416"/>
      <c r="WO361" s="416"/>
      <c r="WP361" s="416"/>
      <c r="WQ361" s="416"/>
      <c r="WR361" s="416"/>
      <c r="WS361" s="416"/>
      <c r="WT361" s="416"/>
      <c r="WU361" s="416"/>
      <c r="WV361" s="416"/>
      <c r="WW361" s="416"/>
      <c r="WX361" s="416"/>
      <c r="WY361" s="416"/>
      <c r="WZ361" s="416"/>
      <c r="XA361" s="416"/>
      <c r="XB361" s="416"/>
      <c r="XC361" s="416"/>
      <c r="XD361" s="416"/>
      <c r="XE361" s="416"/>
      <c r="XF361" s="416"/>
      <c r="XG361" s="416"/>
      <c r="XH361" s="416"/>
      <c r="XI361" s="416"/>
      <c r="XJ361" s="416"/>
      <c r="XK361" s="416"/>
      <c r="XL361" s="416"/>
      <c r="XM361" s="416"/>
      <c r="XN361" s="416"/>
      <c r="XO361" s="416"/>
      <c r="XP361" s="416"/>
      <c r="XQ361" s="416"/>
      <c r="XR361" s="417"/>
      <c r="XS361" s="417"/>
      <c r="XT361" s="417"/>
      <c r="XU361" s="417"/>
      <c r="XV361" s="417"/>
      <c r="XW361" s="417"/>
      <c r="XX361" s="417"/>
      <c r="XY361" s="417"/>
      <c r="XZ361" s="417"/>
      <c r="YA361" s="417"/>
      <c r="YB361" s="417"/>
      <c r="YC361" s="417"/>
      <c r="YD361" s="417"/>
      <c r="YE361" s="417"/>
      <c r="YF361" s="417"/>
      <c r="YG361" s="417"/>
      <c r="YH361" s="417"/>
      <c r="YI361" s="417"/>
      <c r="YJ361" s="417"/>
      <c r="YK361" s="417"/>
      <c r="YL361" s="417"/>
      <c r="YM361" s="417"/>
      <c r="YN361" s="417"/>
      <c r="YO361" s="417"/>
      <c r="YP361" s="417"/>
      <c r="YQ361" s="417"/>
      <c r="YR361" s="417"/>
      <c r="YS361" s="417"/>
      <c r="YT361" s="417"/>
      <c r="YU361" s="417"/>
      <c r="YV361" s="417"/>
      <c r="YW361" s="417"/>
      <c r="YX361" s="417"/>
      <c r="YY361" s="417"/>
      <c r="YZ361" s="417"/>
      <c r="ZA361" s="417"/>
      <c r="ZB361" s="417"/>
      <c r="ZC361" s="417"/>
      <c r="ZD361" s="417"/>
      <c r="ZE361" s="417"/>
      <c r="ZF361" s="417"/>
      <c r="ZG361" s="417"/>
      <c r="ZH361" s="417"/>
      <c r="ZI361" s="417"/>
      <c r="ZJ361" s="417"/>
      <c r="ZK361" s="417"/>
      <c r="ZL361" s="417"/>
      <c r="ZM361" s="417"/>
      <c r="ZN361" s="417"/>
      <c r="ZO361" s="417"/>
      <c r="ZP361" s="417"/>
      <c r="ZQ361" s="417"/>
      <c r="ZR361" s="417"/>
      <c r="ZS361" s="417"/>
      <c r="ZT361" s="417"/>
      <c r="ZU361" s="417"/>
      <c r="ZV361" s="417"/>
      <c r="ZW361" s="417"/>
      <c r="ZX361" s="417"/>
      <c r="ZY361" s="417"/>
      <c r="ZZ361" s="417"/>
      <c r="AAA361" s="417"/>
      <c r="AAB361" s="417"/>
      <c r="AAC361" s="417"/>
      <c r="AAD361" s="417"/>
      <c r="AAE361" s="417"/>
      <c r="AAF361" s="417"/>
      <c r="AAG361" s="417"/>
      <c r="AAH361" s="417"/>
      <c r="AAI361" s="417"/>
      <c r="AAJ361" s="417"/>
      <c r="AAK361" s="417"/>
      <c r="AAL361" s="417"/>
      <c r="AAM361" s="417"/>
      <c r="AAN361" s="417"/>
      <c r="AAO361" s="417"/>
      <c r="AAP361" s="417"/>
      <c r="AAQ361" s="417"/>
      <c r="AAR361" s="417"/>
      <c r="AAS361" s="417"/>
      <c r="AAT361" s="417"/>
      <c r="AAU361" s="417"/>
      <c r="AAV361" s="417"/>
      <c r="AAW361" s="417"/>
      <c r="AAX361" s="417"/>
      <c r="AAY361" s="417"/>
      <c r="AAZ361" s="417"/>
      <c r="ABA361" s="417"/>
      <c r="ABB361" s="417"/>
      <c r="ABC361" s="417"/>
      <c r="ABD361" s="417"/>
      <c r="ABE361" s="417"/>
      <c r="ABF361" s="417"/>
      <c r="ABG361" s="417"/>
      <c r="ABH361" s="417"/>
      <c r="ABI361" s="417"/>
      <c r="ABJ361" s="417"/>
      <c r="ABK361" s="417"/>
      <c r="ABL361" s="417"/>
      <c r="ABM361" s="417"/>
      <c r="ABN361" s="417"/>
      <c r="ABO361" s="417"/>
      <c r="ABP361" s="417"/>
      <c r="ABQ361" s="417"/>
      <c r="ABR361" s="417"/>
      <c r="ABS361" s="417"/>
      <c r="ABT361" s="417"/>
      <c r="ABU361" s="417"/>
      <c r="ABV361" s="417"/>
      <c r="ABW361" s="417"/>
      <c r="ABX361" s="417"/>
      <c r="ABY361" s="417"/>
      <c r="ABZ361" s="417"/>
      <c r="ACA361" s="417"/>
      <c r="ACB361" s="417"/>
      <c r="ACC361" s="417"/>
      <c r="ACD361" s="417"/>
      <c r="ACE361" s="417"/>
      <c r="ACF361" s="417"/>
      <c r="ACG361" s="417"/>
      <c r="ACH361" s="417"/>
      <c r="ACI361" s="417"/>
      <c r="ACJ361" s="417"/>
      <c r="ACK361" s="417"/>
      <c r="ACL361" s="417"/>
      <c r="ACM361" s="417"/>
      <c r="ACN361" s="417"/>
      <c r="ACO361" s="417"/>
      <c r="ACP361" s="417"/>
      <c r="ACQ361" s="417"/>
      <c r="ACR361" s="417"/>
      <c r="ACS361" s="417"/>
      <c r="ACT361" s="417"/>
      <c r="ACU361" s="417"/>
      <c r="ACV361" s="417"/>
      <c r="ACW361" s="417"/>
      <c r="ACX361" s="417"/>
      <c r="ACY361" s="417"/>
      <c r="ACZ361" s="417"/>
      <c r="ADA361" s="417"/>
      <c r="ADB361" s="417"/>
      <c r="ADC361" s="417"/>
      <c r="ADD361" s="417"/>
      <c r="ADE361" s="417"/>
      <c r="ADF361" s="417"/>
      <c r="ADG361" s="417"/>
      <c r="ADH361" s="417"/>
      <c r="ADI361" s="417"/>
      <c r="ADJ361" s="417"/>
      <c r="ADK361" s="417"/>
      <c r="ADL361" s="417"/>
      <c r="ADM361" s="417"/>
      <c r="ADN361" s="417"/>
      <c r="ADO361" s="417"/>
      <c r="ADP361" s="417"/>
      <c r="ADQ361" s="417"/>
      <c r="ADR361" s="417"/>
      <c r="ADS361" s="417"/>
      <c r="ADT361" s="417"/>
      <c r="ADU361" s="417"/>
      <c r="ADV361" s="417"/>
      <c r="ADW361" s="417"/>
      <c r="ADX361" s="417"/>
      <c r="ADY361" s="417"/>
      <c r="ADZ361" s="417"/>
      <c r="AEA361" s="417"/>
      <c r="AEB361" s="417"/>
      <c r="AEC361" s="417"/>
      <c r="AED361" s="417"/>
      <c r="AEE361" s="417"/>
      <c r="AEF361" s="417"/>
      <c r="AEG361" s="417"/>
      <c r="AEH361" s="417"/>
      <c r="AEI361" s="417"/>
      <c r="AEJ361" s="417"/>
      <c r="AEK361" s="417"/>
      <c r="AEL361" s="417"/>
      <c r="AEM361" s="417"/>
      <c r="AEN361" s="417"/>
      <c r="AEO361" s="417"/>
      <c r="AEP361" s="417"/>
      <c r="AEQ361" s="417"/>
      <c r="AER361" s="417"/>
      <c r="AES361" s="417"/>
      <c r="AET361" s="417"/>
      <c r="AEU361" s="417"/>
      <c r="AEV361" s="417"/>
      <c r="AEW361" s="417"/>
      <c r="AEX361" s="417"/>
      <c r="AEY361" s="417"/>
      <c r="AEZ361" s="417"/>
      <c r="AFA361" s="417"/>
      <c r="AFB361" s="417"/>
      <c r="AFC361" s="417"/>
      <c r="AFD361" s="417"/>
      <c r="AFE361" s="417"/>
      <c r="AFF361" s="417"/>
      <c r="AFG361" s="417"/>
      <c r="AFH361" s="417"/>
      <c r="AFI361" s="417"/>
      <c r="AFJ361" s="417"/>
      <c r="AFK361" s="417"/>
      <c r="AFL361" s="417"/>
      <c r="AFM361" s="417"/>
      <c r="AFN361" s="417"/>
      <c r="AFO361" s="417"/>
      <c r="AFP361" s="417"/>
      <c r="AFQ361" s="417"/>
      <c r="AFR361" s="417"/>
      <c r="AFS361" s="417"/>
      <c r="AFT361" s="417"/>
      <c r="AFU361" s="417"/>
      <c r="AFV361" s="417"/>
      <c r="AFW361" s="417"/>
      <c r="AFX361" s="417"/>
      <c r="AFY361" s="417"/>
      <c r="AFZ361" s="417"/>
      <c r="AGA361" s="417"/>
      <c r="AGB361" s="417"/>
      <c r="AGC361" s="417"/>
      <c r="AGD361" s="417"/>
      <c r="AGE361" s="417"/>
      <c r="AGF361" s="417"/>
      <c r="AGG361" s="417"/>
      <c r="AGH361" s="417"/>
      <c r="AGI361" s="417"/>
      <c r="AGJ361" s="417"/>
      <c r="AGK361" s="417"/>
      <c r="AGL361" s="417"/>
      <c r="AGM361" s="417"/>
      <c r="AGN361" s="417"/>
      <c r="AGO361" s="417"/>
      <c r="AGP361" s="417"/>
      <c r="AGQ361" s="417"/>
      <c r="AGR361" s="417"/>
      <c r="AGS361" s="417"/>
      <c r="AGT361" s="417"/>
      <c r="AGU361" s="417"/>
      <c r="AGV361" s="417"/>
      <c r="AGW361" s="417"/>
      <c r="AGX361" s="417"/>
      <c r="AGY361" s="417"/>
      <c r="AGZ361" s="417"/>
      <c r="AHA361" s="417"/>
      <c r="AHB361" s="417"/>
      <c r="AHC361" s="417"/>
      <c r="AHD361" s="417"/>
      <c r="AHE361" s="417"/>
      <c r="AHF361" s="417"/>
      <c r="AHG361" s="417"/>
      <c r="AHH361" s="417"/>
      <c r="AHI361" s="417"/>
      <c r="AHJ361" s="417"/>
      <c r="AHK361" s="417"/>
      <c r="AHL361" s="417"/>
      <c r="AHM361" s="417"/>
      <c r="AHN361" s="417"/>
      <c r="AHO361" s="417"/>
      <c r="AHP361" s="417"/>
      <c r="AHQ361" s="417"/>
      <c r="AHR361" s="417"/>
      <c r="AHS361" s="417"/>
      <c r="AHT361" s="417"/>
      <c r="AHU361" s="417"/>
      <c r="AHV361" s="417"/>
      <c r="AHW361" s="417"/>
      <c r="AHX361" s="417"/>
      <c r="AHY361" s="417"/>
      <c r="AHZ361" s="417"/>
      <c r="AIA361" s="417"/>
      <c r="AIB361" s="417"/>
      <c r="AIC361" s="417"/>
      <c r="AID361" s="417"/>
      <c r="AIE361" s="417"/>
      <c r="AIF361" s="417"/>
      <c r="AIG361" s="417"/>
      <c r="AIH361" s="417"/>
      <c r="AII361" s="417"/>
      <c r="AIJ361" s="417"/>
      <c r="AIK361" s="417"/>
      <c r="AIL361" s="417"/>
      <c r="AIM361" s="417"/>
      <c r="AIN361" s="417"/>
      <c r="AIO361" s="417"/>
      <c r="AIP361" s="417"/>
      <c r="AIQ361" s="417"/>
      <c r="AIR361" s="417"/>
      <c r="AIS361" s="417"/>
      <c r="AIT361" s="417"/>
      <c r="AIU361" s="417"/>
      <c r="AIV361" s="417"/>
      <c r="AIW361" s="417"/>
      <c r="AIX361" s="417"/>
      <c r="AIY361" s="417"/>
      <c r="AIZ361" s="417"/>
      <c r="AJA361" s="417"/>
      <c r="AJB361" s="417"/>
      <c r="AJC361" s="417"/>
      <c r="AJD361" s="417"/>
      <c r="AJE361" s="417"/>
      <c r="AJF361" s="417"/>
      <c r="AJG361" s="417"/>
      <c r="AJH361" s="417"/>
      <c r="AJI361" s="417"/>
      <c r="AJJ361" s="417"/>
      <c r="AJK361" s="417"/>
      <c r="AJL361" s="417"/>
      <c r="AJM361" s="417"/>
      <c r="AJN361" s="417"/>
      <c r="AJO361" s="417"/>
      <c r="AJP361" s="417"/>
      <c r="AJQ361" s="417"/>
      <c r="AJR361" s="417"/>
      <c r="AJS361" s="417"/>
      <c r="AJT361" s="417"/>
      <c r="AJU361" s="417"/>
      <c r="AJV361" s="417"/>
      <c r="AJW361" s="417"/>
      <c r="AJX361" s="417"/>
      <c r="AJY361" s="417"/>
      <c r="AJZ361" s="417"/>
      <c r="AKA361" s="417"/>
      <c r="AKB361" s="417"/>
      <c r="AKC361" s="417"/>
      <c r="AKD361" s="417"/>
      <c r="AKE361" s="417"/>
      <c r="AKF361" s="417"/>
      <c r="AKG361" s="417"/>
      <c r="AKH361" s="417"/>
      <c r="AKI361" s="417"/>
      <c r="AKJ361" s="417"/>
      <c r="AKK361" s="417"/>
      <c r="AKL361" s="417"/>
      <c r="AKM361" s="417"/>
      <c r="AKN361" s="417"/>
      <c r="AKO361" s="417"/>
      <c r="AKP361" s="417"/>
      <c r="AKQ361" s="417"/>
      <c r="AKR361" s="417"/>
      <c r="AKS361" s="417"/>
      <c r="AKT361" s="417"/>
      <c r="AKU361" s="417"/>
      <c r="AKV361" s="417"/>
      <c r="AKW361" s="417"/>
      <c r="AKX361" s="417"/>
      <c r="AKY361" s="417"/>
      <c r="AKZ361" s="417"/>
      <c r="ALA361" s="417"/>
      <c r="ALB361" s="417"/>
      <c r="ALC361" s="417"/>
      <c r="ALD361" s="417"/>
      <c r="ALE361" s="417"/>
      <c r="ALF361" s="417"/>
      <c r="ALG361" s="417"/>
      <c r="ALH361" s="417"/>
      <c r="ALI361" s="417"/>
      <c r="ALJ361" s="417"/>
      <c r="ALK361" s="417"/>
      <c r="ALL361" s="417"/>
      <c r="ALM361" s="417"/>
      <c r="ALN361" s="417"/>
      <c r="ALO361" s="417"/>
      <c r="ALP361" s="417"/>
      <c r="ALQ361" s="417"/>
      <c r="ALR361" s="417"/>
      <c r="ALS361" s="417"/>
      <c r="ALT361" s="417"/>
      <c r="ALU361" s="417"/>
      <c r="ALV361" s="417"/>
      <c r="ALW361" s="417"/>
      <c r="ALX361" s="417"/>
      <c r="ALY361" s="417"/>
      <c r="ALZ361" s="417"/>
      <c r="AMA361" s="417"/>
      <c r="AMB361" s="417"/>
      <c r="AMC361" s="417"/>
      <c r="AMD361" s="417"/>
      <c r="AME361" s="417"/>
      <c r="AMF361" s="417"/>
      <c r="AMG361" s="417"/>
      <c r="AMH361" s="417"/>
      <c r="AMI361" s="417"/>
      <c r="AMJ361" s="417"/>
      <c r="AMK361" s="417"/>
      <c r="AML361" s="417"/>
      <c r="AMM361" s="417"/>
      <c r="AMN361" s="417"/>
      <c r="AMO361" s="417"/>
      <c r="AMP361" s="417"/>
      <c r="AMQ361" s="417"/>
      <c r="AMR361" s="417"/>
      <c r="AMS361" s="417"/>
      <c r="AMT361" s="417"/>
      <c r="AMU361" s="417"/>
      <c r="AMV361" s="417"/>
      <c r="AMW361" s="417"/>
      <c r="AMX361" s="417"/>
      <c r="AMY361" s="417"/>
      <c r="AMZ361" s="417"/>
      <c r="ANA361" s="417"/>
      <c r="ANB361" s="417"/>
      <c r="ANC361" s="417"/>
      <c r="AND361" s="417"/>
      <c r="ANE361" s="417"/>
      <c r="ANF361" s="417"/>
      <c r="ANG361" s="417"/>
      <c r="ANH361" s="417"/>
      <c r="ANI361" s="417"/>
      <c r="ANJ361" s="417"/>
      <c r="ANK361" s="417"/>
      <c r="ANL361" s="417"/>
      <c r="ANM361" s="417"/>
      <c r="ANN361" s="417"/>
      <c r="ANO361" s="417"/>
      <c r="ANP361" s="417"/>
      <c r="ANQ361" s="417"/>
      <c r="ANR361" s="417"/>
      <c r="ANS361" s="417"/>
      <c r="ANT361" s="417"/>
      <c r="ANU361" s="417"/>
      <c r="ANV361" s="417"/>
      <c r="ANW361" s="417"/>
      <c r="ANX361" s="417"/>
      <c r="ANY361" s="417"/>
      <c r="ANZ361" s="417"/>
      <c r="AOA361" s="417"/>
      <c r="AOB361" s="417"/>
      <c r="AOC361" s="417"/>
      <c r="AOD361" s="417"/>
      <c r="AOE361" s="417"/>
      <c r="AOF361" s="417"/>
      <c r="AOG361" s="417"/>
      <c r="AOH361" s="417"/>
      <c r="AOI361" s="417"/>
      <c r="AOJ361" s="417"/>
      <c r="AOK361" s="417"/>
      <c r="AOL361" s="417"/>
      <c r="AOM361" s="417"/>
      <c r="AON361" s="417"/>
      <c r="AOO361" s="417"/>
      <c r="AOP361" s="417"/>
      <c r="AOQ361" s="417"/>
      <c r="AOR361" s="417"/>
      <c r="AOS361" s="417"/>
      <c r="AOT361" s="417"/>
      <c r="AOU361" s="417"/>
      <c r="AOV361" s="417"/>
      <c r="AOW361" s="417"/>
      <c r="AOX361" s="417"/>
      <c r="AOY361" s="417"/>
      <c r="AOZ361" s="417"/>
      <c r="APA361" s="417"/>
      <c r="APB361" s="417"/>
      <c r="APC361" s="417"/>
      <c r="APD361" s="417"/>
      <c r="APE361" s="417"/>
      <c r="APF361" s="417"/>
      <c r="APG361" s="417"/>
      <c r="APH361" s="417"/>
      <c r="API361" s="417"/>
      <c r="APJ361" s="417"/>
      <c r="APK361" s="417"/>
      <c r="APL361" s="417"/>
      <c r="APM361" s="417"/>
      <c r="APN361" s="417"/>
      <c r="APO361" s="417"/>
      <c r="APP361" s="417"/>
      <c r="APQ361" s="417"/>
      <c r="APR361" s="417"/>
      <c r="APS361" s="417"/>
      <c r="APT361" s="417"/>
      <c r="APU361" s="417"/>
      <c r="APV361" s="417"/>
      <c r="APW361" s="417"/>
      <c r="APX361" s="417"/>
      <c r="APY361" s="417"/>
      <c r="APZ361" s="417"/>
      <c r="AQA361" s="417"/>
      <c r="AQB361" s="417"/>
      <c r="AQC361" s="417"/>
      <c r="AQD361" s="417"/>
      <c r="AQE361" s="417"/>
      <c r="AQF361" s="417"/>
      <c r="AQG361" s="417"/>
      <c r="AQH361" s="417"/>
      <c r="AQI361" s="417"/>
      <c r="AQJ361" s="417"/>
      <c r="AQK361" s="417"/>
      <c r="AQL361" s="417"/>
      <c r="AQM361" s="417"/>
      <c r="AQN361" s="417"/>
      <c r="AQO361" s="417"/>
      <c r="AQP361" s="417"/>
      <c r="AQQ361" s="417"/>
      <c r="AQR361" s="417"/>
      <c r="AQS361" s="417"/>
      <c r="AQT361" s="417"/>
      <c r="AQU361" s="417"/>
      <c r="AQV361" s="417"/>
      <c r="AQW361" s="417"/>
      <c r="AQX361" s="417"/>
      <c r="AQY361" s="417"/>
      <c r="AQZ361" s="417"/>
      <c r="ARA361" s="417"/>
      <c r="ARB361" s="417"/>
      <c r="ARC361" s="417"/>
      <c r="ARD361" s="417"/>
      <c r="ARE361" s="417"/>
      <c r="ARF361" s="417"/>
      <c r="ARG361" s="417"/>
      <c r="ARH361" s="417"/>
      <c r="ARI361" s="417"/>
      <c r="ARJ361" s="417"/>
      <c r="ARK361" s="417"/>
      <c r="ARL361" s="417"/>
      <c r="ARM361" s="417"/>
      <c r="ARN361" s="417"/>
      <c r="ARO361" s="417"/>
      <c r="ARP361" s="417"/>
      <c r="ARQ361" s="417"/>
      <c r="ARR361" s="417"/>
      <c r="ARS361" s="417"/>
      <c r="ART361" s="417"/>
      <c r="ARU361" s="417"/>
      <c r="ARV361" s="417"/>
      <c r="ARW361" s="417"/>
      <c r="ARX361" s="417"/>
      <c r="ARY361" s="417"/>
      <c r="ARZ361" s="417"/>
      <c r="ASA361" s="417"/>
      <c r="ASB361" s="417"/>
      <c r="ASC361" s="417"/>
      <c r="ASD361" s="417"/>
      <c r="ASE361" s="417"/>
      <c r="ASF361" s="417"/>
      <c r="ASG361" s="417"/>
      <c r="ASH361" s="417"/>
      <c r="ASI361" s="417"/>
      <c r="ASJ361" s="417"/>
      <c r="ASK361" s="417"/>
      <c r="ASL361" s="417"/>
      <c r="ASM361" s="417"/>
      <c r="ASN361" s="417"/>
      <c r="ASO361" s="417"/>
      <c r="ASP361" s="417"/>
      <c r="ASQ361" s="417"/>
      <c r="ASR361" s="417"/>
      <c r="ASS361" s="417"/>
      <c r="AST361" s="417"/>
      <c r="ASU361" s="417"/>
      <c r="ASV361" s="417"/>
      <c r="ASW361" s="417"/>
      <c r="ASX361" s="417"/>
      <c r="ASY361" s="417"/>
      <c r="ASZ361" s="417"/>
      <c r="ATA361" s="417"/>
      <c r="ATB361" s="417"/>
      <c r="ATC361" s="417"/>
      <c r="ATD361" s="417"/>
      <c r="ATE361" s="417"/>
      <c r="ATF361" s="417"/>
      <c r="ATG361" s="417"/>
      <c r="ATH361" s="417"/>
      <c r="ATI361" s="417"/>
      <c r="ATJ361" s="417"/>
      <c r="ATK361" s="417"/>
      <c r="ATL361" s="417"/>
      <c r="ATM361" s="417"/>
      <c r="ATN361" s="417"/>
      <c r="ATO361" s="417"/>
      <c r="ATP361" s="417"/>
      <c r="ATQ361" s="417"/>
      <c r="ATR361" s="417"/>
      <c r="ATS361" s="417"/>
      <c r="ATT361" s="417"/>
      <c r="ATU361" s="417"/>
      <c r="ATV361" s="417"/>
      <c r="ATW361" s="417"/>
      <c r="ATX361" s="417"/>
      <c r="ATY361" s="417"/>
      <c r="ATZ361" s="417"/>
      <c r="AUA361" s="417"/>
      <c r="AUB361" s="417"/>
      <c r="AUC361" s="417"/>
      <c r="AUD361" s="417"/>
      <c r="AUE361" s="417"/>
      <c r="AUF361" s="417"/>
      <c r="AUG361" s="417"/>
      <c r="AUH361" s="417"/>
      <c r="AUI361" s="417"/>
      <c r="AUJ361" s="417"/>
      <c r="AUK361" s="417"/>
      <c r="AUL361" s="417"/>
      <c r="AUM361" s="417"/>
      <c r="AUN361" s="417"/>
      <c r="AUO361" s="417"/>
      <c r="AUP361" s="417"/>
      <c r="AUQ361" s="417"/>
      <c r="AUR361" s="417"/>
      <c r="AUS361" s="417"/>
      <c r="AUT361" s="417"/>
      <c r="AUU361" s="417"/>
      <c r="AUV361" s="417"/>
      <c r="AUW361" s="417"/>
      <c r="AUX361" s="417"/>
      <c r="AUY361" s="417"/>
      <c r="AUZ361" s="417"/>
      <c r="AVA361" s="417"/>
      <c r="AVB361" s="417"/>
      <c r="AVC361" s="417"/>
      <c r="AVD361" s="417"/>
      <c r="AVE361" s="417"/>
      <c r="AVF361" s="417"/>
      <c r="AVG361" s="417"/>
      <c r="AVH361" s="417"/>
      <c r="AVI361" s="417"/>
      <c r="AVJ361" s="417"/>
      <c r="AVK361" s="417"/>
      <c r="AVL361" s="417"/>
      <c r="AVM361" s="417"/>
      <c r="AVN361" s="417"/>
      <c r="AVO361" s="417"/>
      <c r="AVP361" s="417"/>
      <c r="AVQ361" s="417"/>
      <c r="AVR361" s="417"/>
      <c r="AVS361" s="417"/>
      <c r="AVT361" s="417"/>
      <c r="AVU361" s="417"/>
      <c r="AVV361" s="417"/>
      <c r="AVW361" s="417"/>
      <c r="AVX361" s="417"/>
      <c r="AVY361" s="417"/>
      <c r="AVZ361" s="417"/>
      <c r="AWA361" s="417"/>
      <c r="AWB361" s="417"/>
      <c r="AWC361" s="417"/>
      <c r="AWD361" s="417"/>
      <c r="AWE361" s="417"/>
      <c r="AWF361" s="417"/>
      <c r="AWG361" s="417"/>
      <c r="AWH361" s="417"/>
      <c r="AWI361" s="417"/>
      <c r="AWJ361" s="417"/>
      <c r="AWK361" s="417"/>
      <c r="AWL361" s="417"/>
      <c r="AWM361" s="417"/>
      <c r="AWN361" s="417"/>
      <c r="AWO361" s="417"/>
      <c r="AWP361" s="417"/>
      <c r="AWQ361" s="417"/>
      <c r="AWR361" s="417"/>
      <c r="AWS361" s="417"/>
      <c r="AWT361" s="417"/>
      <c r="AWU361" s="417"/>
      <c r="AWV361" s="417"/>
      <c r="AWW361" s="417"/>
      <c r="AWX361" s="417"/>
      <c r="AWY361" s="417"/>
      <c r="AWZ361" s="417"/>
      <c r="AXA361" s="417"/>
      <c r="AXB361" s="417"/>
      <c r="AXC361" s="417"/>
      <c r="AXD361" s="417"/>
      <c r="AXE361" s="417"/>
      <c r="AXF361" s="417"/>
      <c r="AXG361" s="417"/>
      <c r="AXH361" s="417"/>
      <c r="AXI361" s="417"/>
      <c r="AXJ361" s="417"/>
      <c r="AXK361" s="417"/>
      <c r="AXL361" s="417"/>
      <c r="AXM361" s="417"/>
      <c r="AXN361" s="417"/>
      <c r="AXO361" s="417"/>
      <c r="AXP361" s="417"/>
      <c r="AXQ361" s="417"/>
      <c r="AXR361" s="417"/>
      <c r="AXS361" s="417"/>
      <c r="AXT361" s="417"/>
      <c r="AXU361" s="417"/>
      <c r="AXV361" s="417"/>
      <c r="AXW361" s="417"/>
      <c r="AXX361" s="417"/>
      <c r="AXY361" s="417"/>
      <c r="AXZ361" s="417"/>
      <c r="AYA361" s="417"/>
      <c r="AYB361" s="417"/>
      <c r="AYC361" s="417"/>
      <c r="AYD361" s="417"/>
      <c r="AYE361" s="417"/>
      <c r="AYF361" s="417"/>
      <c r="AYG361" s="417"/>
      <c r="AYH361" s="417"/>
      <c r="AYI361" s="417"/>
      <c r="AYJ361" s="417"/>
      <c r="AYK361" s="417"/>
      <c r="AYL361" s="417"/>
      <c r="AYM361" s="417"/>
      <c r="AYN361" s="417"/>
      <c r="AYO361" s="417"/>
      <c r="AYP361" s="417"/>
      <c r="AYQ361" s="417"/>
      <c r="AYR361" s="417"/>
      <c r="AYS361" s="417"/>
      <c r="AYT361" s="417"/>
      <c r="AYU361" s="417"/>
      <c r="AYV361" s="417"/>
      <c r="AYW361" s="417"/>
      <c r="AYX361" s="417"/>
      <c r="AYY361" s="417"/>
      <c r="AYZ361" s="417"/>
      <c r="AZA361" s="417"/>
      <c r="AZB361" s="417"/>
      <c r="AZC361" s="417"/>
      <c r="AZD361" s="417"/>
      <c r="AZE361" s="417"/>
      <c r="AZF361" s="417"/>
      <c r="AZG361" s="417"/>
      <c r="AZH361" s="417"/>
      <c r="AZI361" s="417"/>
      <c r="AZJ361" s="417"/>
      <c r="AZK361" s="417"/>
      <c r="AZL361" s="417"/>
      <c r="AZM361" s="417"/>
      <c r="AZN361" s="417"/>
      <c r="AZO361" s="417"/>
      <c r="AZP361" s="417"/>
      <c r="AZQ361" s="417"/>
      <c r="AZR361" s="417"/>
      <c r="AZS361" s="417"/>
      <c r="AZT361" s="417"/>
      <c r="AZU361" s="417"/>
      <c r="AZV361" s="417"/>
      <c r="AZW361" s="417"/>
      <c r="AZX361" s="417"/>
      <c r="AZY361" s="417"/>
      <c r="AZZ361" s="417"/>
      <c r="BAA361" s="417"/>
      <c r="BAB361" s="417"/>
      <c r="BAC361" s="417"/>
      <c r="BAD361" s="417"/>
      <c r="BAE361" s="417"/>
      <c r="BAF361" s="417"/>
      <c r="BAG361" s="417"/>
      <c r="BAH361" s="417"/>
      <c r="BAI361" s="417"/>
      <c r="BAJ361" s="417"/>
      <c r="BAK361" s="417"/>
      <c r="BAL361" s="417"/>
      <c r="BAM361" s="417"/>
      <c r="BAN361" s="417"/>
      <c r="BAO361" s="417"/>
      <c r="BAP361" s="417"/>
      <c r="BAQ361" s="417"/>
      <c r="BAR361" s="417"/>
      <c r="BAS361" s="417"/>
      <c r="BAT361" s="417"/>
      <c r="BAU361" s="417"/>
      <c r="BAV361" s="417"/>
      <c r="BAW361" s="417"/>
      <c r="BAX361" s="417"/>
      <c r="BAY361" s="417"/>
      <c r="BAZ361" s="417"/>
      <c r="BBA361" s="417"/>
      <c r="BBB361" s="417"/>
      <c r="BBC361" s="417"/>
      <c r="BBD361" s="417"/>
      <c r="BBE361" s="417"/>
      <c r="BBF361" s="417"/>
      <c r="BBG361" s="417"/>
      <c r="BBH361" s="417"/>
      <c r="BBI361" s="417"/>
      <c r="BBJ361" s="417"/>
      <c r="BBK361" s="417"/>
      <c r="BBL361" s="417"/>
      <c r="BBM361" s="417"/>
      <c r="BBN361" s="417"/>
      <c r="BBO361" s="417"/>
      <c r="BBP361" s="417"/>
      <c r="BBQ361" s="417"/>
      <c r="BBR361" s="417"/>
      <c r="BBS361" s="417"/>
      <c r="BBT361" s="417"/>
      <c r="BBU361" s="417"/>
      <c r="BBV361" s="417"/>
      <c r="BBW361" s="417"/>
      <c r="BBX361" s="417"/>
      <c r="BBY361" s="417"/>
      <c r="BBZ361" s="417"/>
      <c r="BCA361" s="417"/>
      <c r="BCB361" s="417"/>
      <c r="BCC361" s="417"/>
      <c r="BCD361" s="417"/>
      <c r="BCE361" s="417"/>
      <c r="BCF361" s="417"/>
      <c r="BCG361" s="417"/>
      <c r="BCH361" s="417"/>
      <c r="BCI361" s="417"/>
      <c r="BCJ361" s="417"/>
      <c r="BCK361" s="417"/>
      <c r="BCL361" s="417"/>
      <c r="BCM361" s="417"/>
      <c r="BCN361" s="417"/>
      <c r="BCO361" s="417"/>
      <c r="BCP361" s="417"/>
      <c r="BCQ361" s="417"/>
      <c r="BCR361" s="417"/>
      <c r="BCS361" s="417"/>
      <c r="BCT361" s="417"/>
      <c r="BCU361" s="417"/>
      <c r="BCV361" s="417"/>
      <c r="BCW361" s="417"/>
      <c r="BCX361" s="417"/>
      <c r="BCY361" s="417"/>
      <c r="BCZ361" s="417"/>
      <c r="BDA361" s="417"/>
      <c r="BDB361" s="417"/>
      <c r="BDC361" s="417"/>
      <c r="BDD361" s="417"/>
      <c r="BDE361" s="417"/>
      <c r="BDF361" s="417"/>
      <c r="BDG361" s="417"/>
      <c r="BDH361" s="417"/>
      <c r="BDI361" s="417"/>
      <c r="BDJ361" s="417"/>
      <c r="BDK361" s="417"/>
      <c r="BDL361" s="417"/>
      <c r="BDM361" s="417"/>
      <c r="BDN361" s="417"/>
      <c r="BDO361" s="417"/>
      <c r="BDP361" s="417"/>
      <c r="BDQ361" s="417"/>
      <c r="BDR361" s="417"/>
      <c r="BDS361" s="417"/>
      <c r="BDT361" s="417"/>
      <c r="BDU361" s="417"/>
      <c r="BDV361" s="417"/>
      <c r="BDW361" s="417"/>
      <c r="BDX361" s="417"/>
      <c r="BDY361" s="417"/>
      <c r="BDZ361" s="417"/>
      <c r="BEA361" s="417"/>
      <c r="BEB361" s="417"/>
      <c r="BEC361" s="417"/>
      <c r="BED361" s="417"/>
      <c r="BEE361" s="417"/>
      <c r="BEF361" s="417"/>
      <c r="BEG361" s="417"/>
      <c r="BEH361" s="417"/>
      <c r="BEI361" s="417"/>
      <c r="BEJ361" s="417"/>
      <c r="BEK361" s="417"/>
      <c r="BEL361" s="417"/>
      <c r="BEM361" s="417"/>
      <c r="BEN361" s="417"/>
      <c r="BEO361" s="417"/>
      <c r="BEP361" s="417"/>
      <c r="BEQ361" s="417"/>
      <c r="BER361" s="417"/>
      <c r="BES361" s="417"/>
      <c r="BET361" s="417"/>
      <c r="BEU361" s="417"/>
      <c r="BEV361" s="417"/>
      <c r="BEW361" s="417"/>
      <c r="BEX361" s="417"/>
      <c r="BEY361" s="417"/>
      <c r="BEZ361" s="417"/>
      <c r="BFA361" s="417"/>
      <c r="BFB361" s="417"/>
      <c r="BFC361" s="417"/>
      <c r="BFD361" s="417"/>
      <c r="BFE361" s="417"/>
      <c r="BFF361" s="417"/>
      <c r="BFG361" s="417"/>
      <c r="BFH361" s="417"/>
      <c r="BFI361" s="417"/>
      <c r="BFJ361" s="417"/>
      <c r="BFK361" s="417"/>
      <c r="BFL361" s="417"/>
      <c r="BFM361" s="417"/>
      <c r="BFN361" s="417"/>
      <c r="BFO361" s="417"/>
      <c r="BFP361" s="417"/>
      <c r="BFQ361" s="417"/>
      <c r="BFR361" s="417"/>
      <c r="BFS361" s="417"/>
      <c r="BFT361" s="417"/>
      <c r="BFU361" s="417"/>
      <c r="BFV361" s="417"/>
      <c r="BFW361" s="417"/>
      <c r="BFX361" s="417"/>
      <c r="BFY361" s="417"/>
      <c r="BFZ361" s="417"/>
      <c r="BGA361" s="417"/>
      <c r="BGB361" s="417"/>
      <c r="BGC361" s="417"/>
      <c r="BGD361" s="417"/>
      <c r="BGE361" s="417"/>
      <c r="BGF361" s="417"/>
      <c r="BGG361" s="417"/>
      <c r="BGH361" s="417"/>
      <c r="BGI361" s="417"/>
      <c r="BGJ361" s="417"/>
      <c r="BGK361" s="417"/>
      <c r="BGL361" s="417"/>
      <c r="BGM361" s="417"/>
      <c r="BGN361" s="417"/>
      <c r="BGO361" s="417"/>
      <c r="BGP361" s="417"/>
      <c r="BGQ361" s="417"/>
      <c r="BGR361" s="417"/>
      <c r="BGS361" s="417"/>
      <c r="BGT361" s="417"/>
      <c r="BGU361" s="417"/>
      <c r="BGV361" s="417"/>
      <c r="BGW361" s="417"/>
      <c r="BGX361" s="417"/>
      <c r="BGY361" s="417"/>
      <c r="BGZ361" s="417"/>
      <c r="BHA361" s="417"/>
      <c r="BHB361" s="417"/>
      <c r="BHC361" s="417"/>
      <c r="BHD361" s="417"/>
      <c r="BHE361" s="417"/>
      <c r="BHF361" s="417"/>
      <c r="BHG361" s="417"/>
      <c r="BHH361" s="417"/>
      <c r="BHI361" s="417"/>
      <c r="BHJ361" s="417"/>
      <c r="BHK361" s="417"/>
      <c r="BHL361" s="417"/>
      <c r="BHM361" s="417"/>
      <c r="BHN361" s="417"/>
      <c r="BHO361" s="417"/>
      <c r="BHP361" s="417"/>
      <c r="BHQ361" s="417"/>
      <c r="BHR361" s="417"/>
      <c r="BHS361" s="417"/>
      <c r="BHT361" s="417"/>
      <c r="BHU361" s="417"/>
      <c r="BHV361" s="417"/>
      <c r="BHW361" s="417"/>
      <c r="BHX361" s="417"/>
      <c r="BHY361" s="417"/>
      <c r="BHZ361" s="417"/>
      <c r="BIA361" s="417"/>
      <c r="BIB361" s="417"/>
      <c r="BIC361" s="417"/>
      <c r="BID361" s="417"/>
      <c r="BIE361" s="417"/>
      <c r="BIF361" s="417"/>
      <c r="BIG361" s="417"/>
      <c r="BIH361" s="417"/>
      <c r="BII361" s="417"/>
      <c r="BIJ361" s="417"/>
      <c r="BIK361" s="417"/>
      <c r="BIL361" s="417"/>
      <c r="BIM361" s="417"/>
      <c r="BIN361" s="417"/>
      <c r="BIO361" s="417"/>
      <c r="BIP361" s="417"/>
      <c r="BIQ361" s="417"/>
      <c r="BIR361" s="417"/>
      <c r="BIS361" s="417"/>
      <c r="BIT361" s="417"/>
      <c r="BIU361" s="417"/>
      <c r="BIV361" s="417"/>
      <c r="BIW361" s="417"/>
      <c r="BIX361" s="417"/>
      <c r="BIY361" s="417"/>
      <c r="BIZ361" s="417"/>
      <c r="BJA361" s="417"/>
      <c r="BJB361" s="417"/>
      <c r="BJC361" s="417"/>
      <c r="BJD361" s="417"/>
      <c r="BJE361" s="417"/>
      <c r="BJF361" s="417"/>
      <c r="BJG361" s="417"/>
      <c r="BJH361" s="417"/>
      <c r="BJI361" s="417"/>
      <c r="BJJ361" s="417"/>
      <c r="BJK361" s="417"/>
      <c r="BJL361" s="417"/>
      <c r="BJM361" s="417"/>
      <c r="BJN361" s="417"/>
      <c r="BJO361" s="417"/>
      <c r="BJP361" s="417"/>
      <c r="BJQ361" s="417"/>
      <c r="BJR361" s="417"/>
      <c r="BJS361" s="417"/>
      <c r="BJT361" s="417"/>
      <c r="BJU361" s="417"/>
      <c r="BJV361" s="417"/>
      <c r="BJW361" s="417"/>
      <c r="BJX361" s="417"/>
      <c r="BJY361" s="417"/>
      <c r="BJZ361" s="417"/>
      <c r="BKA361" s="417"/>
      <c r="BKB361" s="417"/>
      <c r="BKC361" s="417"/>
      <c r="BKD361" s="417"/>
      <c r="BKE361" s="417"/>
      <c r="BKF361" s="417"/>
      <c r="BKG361" s="417"/>
      <c r="BKH361" s="417"/>
      <c r="BKI361" s="417"/>
      <c r="BKJ361" s="417"/>
      <c r="BKK361" s="417"/>
      <c r="BKL361" s="417"/>
      <c r="BKM361" s="417"/>
      <c r="BKN361" s="417"/>
      <c r="BKO361" s="417"/>
      <c r="BKP361" s="417"/>
      <c r="BKQ361" s="417"/>
      <c r="BKR361" s="417"/>
      <c r="BKS361" s="417"/>
      <c r="BKT361" s="417"/>
      <c r="BKU361" s="417"/>
      <c r="BKV361" s="417"/>
      <c r="BKW361" s="417"/>
      <c r="BKX361" s="417"/>
      <c r="BKY361" s="417"/>
      <c r="BKZ361" s="417"/>
      <c r="BLA361" s="417"/>
      <c r="BLB361" s="417"/>
      <c r="BLC361" s="417"/>
      <c r="BLD361" s="417"/>
      <c r="BLE361" s="417"/>
      <c r="BLF361" s="417"/>
      <c r="BLG361" s="417"/>
      <c r="BLH361" s="417"/>
      <c r="BLI361" s="417"/>
      <c r="BLJ361" s="417"/>
      <c r="BLK361" s="417"/>
      <c r="BLL361" s="417"/>
      <c r="BLM361" s="417"/>
      <c r="BLN361" s="417"/>
      <c r="BLO361" s="417"/>
      <c r="BLP361" s="417"/>
      <c r="BLQ361" s="417"/>
      <c r="BLR361" s="417"/>
      <c r="BLS361" s="417"/>
      <c r="BLT361" s="417"/>
      <c r="BLU361" s="417"/>
      <c r="BLV361" s="417"/>
      <c r="BLW361" s="417"/>
      <c r="BLX361" s="417"/>
      <c r="BLY361" s="417"/>
      <c r="BLZ361" s="417"/>
      <c r="BMA361" s="417"/>
      <c r="BMB361" s="417"/>
      <c r="BMC361" s="417"/>
      <c r="BMD361" s="417"/>
      <c r="BME361" s="417"/>
      <c r="BMF361" s="417"/>
      <c r="BMG361" s="417"/>
      <c r="BMH361" s="417"/>
      <c r="BMI361" s="417"/>
      <c r="BMJ361" s="417"/>
      <c r="BMK361" s="417"/>
      <c r="BML361" s="417"/>
      <c r="BMM361" s="417"/>
      <c r="BMN361" s="417"/>
      <c r="BMO361" s="417"/>
      <c r="BMP361" s="417"/>
      <c r="BMQ361" s="417"/>
      <c r="BMR361" s="417"/>
      <c r="BMS361" s="417"/>
      <c r="BMT361" s="417"/>
      <c r="BMU361" s="417"/>
      <c r="BMV361" s="417"/>
      <c r="BMW361" s="417"/>
      <c r="BMX361" s="417"/>
      <c r="BMY361" s="417"/>
      <c r="BMZ361" s="417"/>
      <c r="BNA361" s="417"/>
      <c r="BNB361" s="417"/>
      <c r="BNC361" s="417"/>
      <c r="BND361" s="417"/>
      <c r="BNE361" s="417"/>
      <c r="BNF361" s="417"/>
      <c r="BNG361" s="417"/>
      <c r="BNH361" s="417"/>
      <c r="BNI361" s="417"/>
      <c r="BNJ361" s="417"/>
      <c r="BNK361" s="417"/>
      <c r="BNL361" s="417"/>
      <c r="BNM361" s="417"/>
      <c r="BNN361" s="417"/>
      <c r="BNO361" s="417"/>
      <c r="BNP361" s="417"/>
      <c r="BNQ361" s="417"/>
      <c r="BNR361" s="417"/>
      <c r="BNS361" s="417"/>
      <c r="BNT361" s="417"/>
      <c r="BNU361" s="417"/>
      <c r="BNV361" s="417"/>
      <c r="BNW361" s="417"/>
      <c r="BNX361" s="417"/>
      <c r="BNY361" s="417"/>
      <c r="BNZ361" s="417"/>
      <c r="BOA361" s="417"/>
      <c r="BOB361" s="417"/>
      <c r="BOC361" s="417"/>
      <c r="BOD361" s="417"/>
      <c r="BOE361" s="417"/>
      <c r="BOF361" s="417"/>
      <c r="BOG361" s="417"/>
      <c r="BOH361" s="417"/>
      <c r="BOI361" s="417"/>
      <c r="BOJ361" s="417"/>
      <c r="BOK361" s="417"/>
      <c r="BOL361" s="417"/>
      <c r="BOM361" s="417"/>
      <c r="BON361" s="417"/>
      <c r="BOO361" s="417"/>
      <c r="BOP361" s="417"/>
      <c r="BOQ361" s="417"/>
      <c r="BOR361" s="417"/>
      <c r="BOS361" s="417"/>
      <c r="BOT361" s="417"/>
      <c r="BOU361" s="417"/>
      <c r="BOV361" s="417"/>
      <c r="BOW361" s="417"/>
      <c r="BOX361" s="417"/>
      <c r="BOY361" s="417"/>
      <c r="BOZ361" s="417"/>
      <c r="BPA361" s="417"/>
      <c r="BPB361" s="417"/>
      <c r="BPC361" s="417"/>
      <c r="BPD361" s="417"/>
      <c r="BPE361" s="417"/>
      <c r="BPF361" s="417"/>
      <c r="BPG361" s="417"/>
      <c r="BPH361" s="417"/>
      <c r="BPI361" s="417"/>
      <c r="BPJ361" s="417"/>
      <c r="BPK361" s="417"/>
      <c r="BPL361" s="417"/>
      <c r="BPM361" s="417"/>
      <c r="BPN361" s="417"/>
      <c r="BPO361" s="417"/>
      <c r="BPP361" s="417"/>
      <c r="BPQ361" s="417"/>
      <c r="BPR361" s="417"/>
      <c r="BPS361" s="417"/>
      <c r="BPT361" s="417"/>
      <c r="BPU361" s="417"/>
      <c r="BPV361" s="417"/>
      <c r="BPW361" s="417"/>
      <c r="BPX361" s="417"/>
      <c r="BPY361" s="417"/>
      <c r="BPZ361" s="417"/>
      <c r="BQA361" s="417"/>
      <c r="BQB361" s="417"/>
      <c r="BQC361" s="417"/>
      <c r="BQD361" s="417"/>
      <c r="BQE361" s="417"/>
      <c r="BQF361" s="417"/>
      <c r="BQG361" s="417"/>
      <c r="BQH361" s="417"/>
      <c r="BQI361" s="417"/>
      <c r="BQJ361" s="417"/>
      <c r="BQK361" s="417"/>
      <c r="BQL361" s="417"/>
      <c r="BQM361" s="417"/>
      <c r="BQN361" s="417"/>
      <c r="BQO361" s="417"/>
      <c r="BQP361" s="417"/>
      <c r="BQQ361" s="417"/>
      <c r="BQR361" s="417"/>
      <c r="BQS361" s="417"/>
      <c r="BQT361" s="417"/>
      <c r="BQU361" s="417"/>
      <c r="BQV361" s="417"/>
      <c r="BQW361" s="417"/>
      <c r="BQX361" s="417"/>
      <c r="BQY361" s="417"/>
      <c r="BQZ361" s="417"/>
      <c r="BRA361" s="417"/>
      <c r="BRB361" s="417"/>
      <c r="BRC361" s="417"/>
      <c r="BRD361" s="417"/>
      <c r="BRE361" s="417"/>
      <c r="BRF361" s="417"/>
      <c r="BRG361" s="417"/>
      <c r="BRH361" s="417"/>
      <c r="BRI361" s="417"/>
      <c r="BRJ361" s="417"/>
      <c r="BRK361" s="417"/>
      <c r="BRL361" s="417"/>
      <c r="BRM361" s="417"/>
      <c r="BRN361" s="417"/>
      <c r="BRO361" s="417"/>
      <c r="BRP361" s="417"/>
      <c r="BRQ361" s="417"/>
      <c r="BRR361" s="417"/>
      <c r="BRS361" s="417"/>
      <c r="BRT361" s="417"/>
      <c r="BRU361" s="417"/>
      <c r="BRV361" s="417"/>
      <c r="BRW361" s="417"/>
      <c r="BRX361" s="417"/>
      <c r="BRY361" s="417"/>
      <c r="BRZ361" s="417"/>
      <c r="BSA361" s="417"/>
      <c r="BSB361" s="417"/>
      <c r="BSC361" s="417"/>
      <c r="BSD361" s="417"/>
      <c r="BSE361" s="417"/>
      <c r="BSF361" s="417"/>
      <c r="BSG361" s="417"/>
      <c r="BSH361" s="417"/>
      <c r="BSI361" s="417"/>
      <c r="BSJ361" s="417"/>
      <c r="BSK361" s="417"/>
      <c r="BSL361" s="417"/>
      <c r="BSM361" s="417"/>
      <c r="BSN361" s="417"/>
      <c r="BSO361" s="417"/>
      <c r="BSP361" s="417"/>
      <c r="BSQ361" s="417"/>
      <c r="BSR361" s="417"/>
      <c r="BSS361" s="417"/>
      <c r="BST361" s="417"/>
      <c r="BSU361" s="417"/>
      <c r="BSV361" s="417"/>
      <c r="BSW361" s="417"/>
      <c r="BSX361" s="417"/>
      <c r="BSY361" s="417"/>
      <c r="BSZ361" s="417"/>
      <c r="BTA361" s="417"/>
      <c r="BTB361" s="417"/>
      <c r="BTC361" s="417"/>
      <c r="BTD361" s="417"/>
      <c r="BTE361" s="417"/>
      <c r="BTF361" s="417"/>
      <c r="BTG361" s="417"/>
      <c r="BTH361" s="417"/>
      <c r="BTI361" s="417"/>
      <c r="BTJ361" s="417"/>
      <c r="BTK361" s="417"/>
      <c r="BTL361" s="417"/>
      <c r="BTM361" s="417"/>
      <c r="BTN361" s="417"/>
      <c r="BTO361" s="417"/>
      <c r="BTP361" s="417"/>
      <c r="BTQ361" s="417"/>
      <c r="BTR361" s="417"/>
      <c r="BTS361" s="417"/>
      <c r="BTT361" s="417"/>
      <c r="BTU361" s="417"/>
      <c r="BTV361" s="417"/>
      <c r="BTW361" s="417"/>
      <c r="BTX361" s="417"/>
      <c r="BTY361" s="417"/>
      <c r="BTZ361" s="417"/>
      <c r="BUA361" s="417"/>
      <c r="BUB361" s="417"/>
      <c r="BUC361" s="417"/>
      <c r="BUD361" s="417"/>
      <c r="BUE361" s="417"/>
      <c r="BUF361" s="417"/>
      <c r="BUG361" s="417"/>
      <c r="BUH361" s="417"/>
      <c r="BUI361" s="417"/>
      <c r="BUJ361" s="417"/>
      <c r="BUK361" s="417"/>
      <c r="BUL361" s="417"/>
      <c r="BUM361" s="417"/>
      <c r="BUN361" s="417"/>
      <c r="BUO361" s="417"/>
      <c r="BUP361" s="417"/>
      <c r="BUQ361" s="417"/>
      <c r="BUR361" s="417"/>
      <c r="BUS361" s="417"/>
      <c r="BUT361" s="417"/>
      <c r="BUU361" s="417"/>
      <c r="BUV361" s="417"/>
      <c r="BUW361" s="417"/>
      <c r="BUX361" s="417"/>
      <c r="BUY361" s="417"/>
      <c r="BUZ361" s="417"/>
      <c r="BVA361" s="417"/>
      <c r="BVB361" s="417"/>
      <c r="BVC361" s="417"/>
      <c r="BVD361" s="417"/>
      <c r="BVE361" s="417"/>
      <c r="BVF361" s="417"/>
      <c r="BVG361" s="417"/>
      <c r="BVH361" s="417"/>
      <c r="BVI361" s="417"/>
      <c r="BVJ361" s="417"/>
      <c r="BVK361" s="417"/>
      <c r="BVL361" s="417"/>
      <c r="BVM361" s="417"/>
      <c r="BVN361" s="417"/>
      <c r="BVO361" s="417"/>
      <c r="BVP361" s="417"/>
      <c r="BVQ361" s="417"/>
      <c r="BVR361" s="417"/>
      <c r="BVS361" s="417"/>
      <c r="BVT361" s="417"/>
      <c r="BVU361" s="417"/>
      <c r="BVV361" s="417"/>
      <c r="BVW361" s="417"/>
      <c r="BVX361" s="417"/>
      <c r="BVY361" s="417"/>
      <c r="BVZ361" s="417"/>
      <c r="BWA361" s="417"/>
      <c r="BWB361" s="417"/>
      <c r="BWC361" s="417"/>
      <c r="BWD361" s="417"/>
      <c r="BWE361" s="417"/>
      <c r="BWF361" s="417"/>
      <c r="BWG361" s="417"/>
      <c r="BWH361" s="417"/>
      <c r="BWI361" s="417"/>
      <c r="BWJ361" s="417"/>
      <c r="BWK361" s="417"/>
      <c r="BWL361" s="417"/>
      <c r="BWM361" s="417"/>
      <c r="BWN361" s="417"/>
      <c r="BWO361" s="417"/>
      <c r="BWP361" s="417"/>
      <c r="BWQ361" s="417"/>
      <c r="BWR361" s="417"/>
      <c r="BWS361" s="417"/>
      <c r="BWT361" s="417"/>
      <c r="BWU361" s="417"/>
      <c r="BWV361" s="417"/>
      <c r="BWW361" s="417"/>
      <c r="BWX361" s="417"/>
      <c r="BWY361" s="417"/>
      <c r="BWZ361" s="417"/>
      <c r="BXA361" s="417"/>
      <c r="BXB361" s="417"/>
      <c r="BXC361" s="417"/>
      <c r="BXD361" s="417"/>
      <c r="BXE361" s="417"/>
      <c r="BXF361" s="417"/>
      <c r="BXG361" s="417"/>
      <c r="BXH361" s="417"/>
      <c r="BXI361" s="417"/>
      <c r="BXJ361" s="417"/>
      <c r="BXK361" s="417"/>
      <c r="BXL361" s="417"/>
      <c r="BXM361" s="417"/>
      <c r="BXN361" s="417"/>
      <c r="BXO361" s="417"/>
      <c r="BXP361" s="417"/>
      <c r="BXQ361" s="417"/>
      <c r="BXR361" s="417"/>
      <c r="BXS361" s="417"/>
      <c r="BXT361" s="417"/>
      <c r="BXU361" s="417"/>
      <c r="BXV361" s="417"/>
      <c r="BXW361" s="417"/>
      <c r="BXX361" s="417"/>
      <c r="BXY361" s="417"/>
      <c r="BXZ361" s="417"/>
      <c r="BYA361" s="417"/>
      <c r="BYB361" s="417"/>
      <c r="BYC361" s="417"/>
      <c r="BYD361" s="417"/>
      <c r="BYE361" s="417"/>
      <c r="BYF361" s="417"/>
      <c r="BYG361" s="417"/>
      <c r="BYH361" s="417"/>
      <c r="BYI361" s="417"/>
      <c r="BYJ361" s="417"/>
      <c r="BYK361" s="417"/>
      <c r="BYL361" s="417"/>
      <c r="BYM361" s="417"/>
      <c r="BYN361" s="417"/>
      <c r="BYO361" s="417"/>
      <c r="BYP361" s="417"/>
      <c r="BYQ361" s="417"/>
      <c r="BYR361" s="417"/>
      <c r="BYS361" s="417"/>
      <c r="BYT361" s="417"/>
      <c r="BYU361" s="417"/>
      <c r="BYV361" s="417"/>
      <c r="BYW361" s="417"/>
      <c r="BYX361" s="417"/>
      <c r="BYY361" s="417"/>
      <c r="BYZ361" s="417"/>
      <c r="BZA361" s="417"/>
      <c r="BZB361" s="417"/>
      <c r="BZC361" s="417"/>
      <c r="BZD361" s="417"/>
      <c r="BZE361" s="417"/>
      <c r="BZF361" s="417"/>
      <c r="BZG361" s="417"/>
      <c r="BZH361" s="417"/>
      <c r="BZI361" s="417"/>
      <c r="BZJ361" s="417"/>
      <c r="BZK361" s="417"/>
      <c r="BZL361" s="417"/>
      <c r="BZM361" s="417"/>
      <c r="BZN361" s="417"/>
      <c r="BZO361" s="417"/>
      <c r="BZP361" s="417"/>
      <c r="BZQ361" s="417"/>
      <c r="BZR361" s="417"/>
      <c r="BZS361" s="417"/>
      <c r="BZT361" s="417"/>
      <c r="BZU361" s="417"/>
      <c r="BZV361" s="417"/>
      <c r="BZW361" s="417"/>
      <c r="BZX361" s="417"/>
      <c r="BZY361" s="417"/>
      <c r="BZZ361" s="417"/>
      <c r="CAA361" s="417"/>
      <c r="CAB361" s="417"/>
      <c r="CAC361" s="417"/>
      <c r="CAD361" s="417"/>
      <c r="CAE361" s="417"/>
      <c r="CAF361" s="417"/>
      <c r="CAG361" s="417"/>
      <c r="CAH361" s="417"/>
      <c r="CAI361" s="417"/>
      <c r="CAJ361" s="417"/>
      <c r="CAK361" s="417"/>
      <c r="CAL361" s="417"/>
      <c r="CAM361" s="417"/>
      <c r="CAN361" s="417"/>
      <c r="CAO361" s="417"/>
      <c r="CAP361" s="417"/>
      <c r="CAQ361" s="417"/>
      <c r="CAR361" s="417"/>
      <c r="CAS361" s="417"/>
      <c r="CAT361" s="417"/>
      <c r="CAU361" s="417"/>
      <c r="CAV361" s="417"/>
      <c r="CAW361" s="417"/>
      <c r="CAX361" s="417"/>
      <c r="CAY361" s="417"/>
      <c r="CAZ361" s="417"/>
      <c r="CBA361" s="417"/>
      <c r="CBB361" s="417"/>
      <c r="CBC361" s="417"/>
      <c r="CBD361" s="417"/>
      <c r="CBE361" s="417"/>
      <c r="CBF361" s="417"/>
      <c r="CBG361" s="417"/>
      <c r="CBH361" s="417"/>
      <c r="CBI361" s="417"/>
      <c r="CBJ361" s="417"/>
      <c r="CBK361" s="417"/>
      <c r="CBL361" s="417"/>
      <c r="CBM361" s="417"/>
      <c r="CBN361" s="417"/>
      <c r="CBO361" s="417"/>
      <c r="CBP361" s="417"/>
      <c r="CBQ361" s="417"/>
      <c r="CBR361" s="417"/>
      <c r="CBS361" s="417"/>
      <c r="CBT361" s="417"/>
      <c r="CBU361" s="417"/>
      <c r="CBV361" s="417"/>
      <c r="CBW361" s="417"/>
      <c r="CBX361" s="417"/>
      <c r="CBY361" s="417"/>
      <c r="CBZ361" s="417"/>
      <c r="CCA361" s="417"/>
      <c r="CCB361" s="417"/>
      <c r="CCC361" s="417"/>
      <c r="CCD361" s="417"/>
      <c r="CCE361" s="417"/>
      <c r="CCF361" s="417"/>
      <c r="CCG361" s="417"/>
      <c r="CCH361" s="417"/>
      <c r="CCI361" s="417"/>
      <c r="CCJ361" s="417"/>
      <c r="CCK361" s="417"/>
      <c r="CCL361" s="417"/>
      <c r="CCM361" s="417"/>
      <c r="CCN361" s="417"/>
      <c r="CCO361" s="417"/>
      <c r="CCP361" s="417"/>
      <c r="CCQ361" s="417"/>
      <c r="CCR361" s="417"/>
      <c r="CCS361" s="417"/>
      <c r="CCT361" s="417"/>
      <c r="CCU361" s="417"/>
      <c r="CCV361" s="417"/>
      <c r="CCW361" s="417"/>
      <c r="CCX361" s="417"/>
      <c r="CCY361" s="417"/>
      <c r="CCZ361" s="417"/>
      <c r="CDA361" s="417"/>
      <c r="CDB361" s="417"/>
      <c r="CDC361" s="417"/>
      <c r="CDD361" s="417"/>
      <c r="CDE361" s="417"/>
      <c r="CDF361" s="417"/>
      <c r="CDG361" s="417"/>
      <c r="CDH361" s="417"/>
      <c r="CDI361" s="417"/>
      <c r="CDJ361" s="417"/>
      <c r="CDK361" s="417"/>
      <c r="CDL361" s="417"/>
      <c r="CDM361" s="417"/>
      <c r="CDN361" s="417"/>
      <c r="CDO361" s="417"/>
      <c r="CDP361" s="417"/>
      <c r="CDQ361" s="417"/>
      <c r="CDR361" s="417"/>
      <c r="CDS361" s="417"/>
      <c r="CDT361" s="417"/>
      <c r="CDU361" s="417"/>
      <c r="CDV361" s="417"/>
      <c r="CDW361" s="417"/>
      <c r="CDX361" s="417"/>
      <c r="CDY361" s="417"/>
      <c r="CDZ361" s="417"/>
      <c r="CEA361" s="417"/>
      <c r="CEB361" s="417"/>
      <c r="CEC361" s="417"/>
      <c r="CED361" s="417"/>
      <c r="CEE361" s="417"/>
      <c r="CEF361" s="417"/>
      <c r="CEG361" s="417"/>
      <c r="CEH361" s="417"/>
      <c r="CEI361" s="417"/>
      <c r="CEJ361" s="417"/>
      <c r="CEK361" s="417"/>
      <c r="CEL361" s="417"/>
      <c r="CEM361" s="417"/>
      <c r="CEN361" s="417"/>
      <c r="CEO361" s="417"/>
      <c r="CEP361" s="417"/>
      <c r="CEQ361" s="417"/>
      <c r="CER361" s="417"/>
      <c r="CES361" s="417"/>
      <c r="CET361" s="417"/>
      <c r="CEU361" s="417"/>
      <c r="CEV361" s="417"/>
      <c r="CEW361" s="417"/>
      <c r="CEX361" s="417"/>
      <c r="CEY361" s="417"/>
      <c r="CEZ361" s="417"/>
      <c r="CFA361" s="417"/>
      <c r="CFB361" s="417"/>
      <c r="CFC361" s="417"/>
      <c r="CFD361" s="417"/>
      <c r="CFE361" s="417"/>
      <c r="CFF361" s="417"/>
      <c r="CFG361" s="417"/>
      <c r="CFH361" s="417"/>
      <c r="CFI361" s="417"/>
      <c r="CFJ361" s="417"/>
      <c r="CFK361" s="417"/>
      <c r="CFL361" s="417"/>
      <c r="CFM361" s="417"/>
      <c r="CFN361" s="417"/>
      <c r="CFO361" s="417"/>
      <c r="CFP361" s="417"/>
      <c r="CFQ361" s="417"/>
      <c r="CFR361" s="417"/>
      <c r="CFS361" s="417"/>
      <c r="CFT361" s="417"/>
      <c r="CFU361" s="417"/>
      <c r="CFV361" s="417"/>
      <c r="CFW361" s="417"/>
      <c r="CFX361" s="417"/>
      <c r="CFY361" s="417"/>
      <c r="CFZ361" s="417"/>
      <c r="CGA361" s="417"/>
      <c r="CGB361" s="417"/>
      <c r="CGC361" s="417"/>
      <c r="CGD361" s="417"/>
      <c r="CGE361" s="417"/>
      <c r="CGF361" s="417"/>
      <c r="CGG361" s="417"/>
      <c r="CGH361" s="417"/>
      <c r="CGI361" s="417"/>
      <c r="CGJ361" s="417"/>
      <c r="CGK361" s="417"/>
      <c r="CGL361" s="417"/>
      <c r="CGM361" s="417"/>
      <c r="CGN361" s="417"/>
      <c r="CGO361" s="417"/>
      <c r="CGP361" s="417"/>
      <c r="CGQ361" s="417"/>
      <c r="CGR361" s="417"/>
      <c r="CGS361" s="417"/>
      <c r="CGT361" s="417"/>
      <c r="CGU361" s="417"/>
      <c r="CGV361" s="417"/>
      <c r="CGW361" s="417"/>
      <c r="CGX361" s="417"/>
      <c r="CGY361" s="417"/>
      <c r="CGZ361" s="417"/>
      <c r="CHA361" s="417"/>
      <c r="CHB361" s="417"/>
      <c r="CHC361" s="417"/>
      <c r="CHD361" s="417"/>
      <c r="CHE361" s="417"/>
      <c r="CHF361" s="417"/>
      <c r="CHG361" s="417"/>
      <c r="CHH361" s="417"/>
      <c r="CHI361" s="417"/>
      <c r="CHJ361" s="417"/>
      <c r="CHK361" s="417"/>
      <c r="CHL361" s="417"/>
      <c r="CHM361" s="417"/>
      <c r="CHN361" s="417"/>
      <c r="CHO361" s="417"/>
      <c r="CHP361" s="417"/>
      <c r="CHQ361" s="417"/>
      <c r="CHR361" s="417"/>
      <c r="CHS361" s="417"/>
      <c r="CHT361" s="417"/>
      <c r="CHU361" s="417"/>
      <c r="CHV361" s="417"/>
      <c r="CHW361" s="417"/>
      <c r="CHX361" s="417"/>
      <c r="CHY361" s="417"/>
      <c r="CHZ361" s="417"/>
      <c r="CIA361" s="417"/>
      <c r="CIB361" s="417"/>
      <c r="CIC361" s="417"/>
      <c r="CID361" s="417"/>
      <c r="CIE361" s="417"/>
      <c r="CIF361" s="417"/>
      <c r="CIG361" s="417"/>
      <c r="CIH361" s="417"/>
      <c r="CII361" s="417"/>
      <c r="CIJ361" s="417"/>
      <c r="CIK361" s="417"/>
      <c r="CIL361" s="417"/>
      <c r="CIM361" s="417"/>
      <c r="CIN361" s="417"/>
      <c r="CIO361" s="417"/>
      <c r="CIP361" s="417"/>
      <c r="CIQ361" s="417"/>
      <c r="CIR361" s="417"/>
      <c r="CIS361" s="417"/>
      <c r="CIT361" s="417"/>
      <c r="CIU361" s="417"/>
      <c r="CIV361" s="417"/>
      <c r="CIW361" s="417"/>
      <c r="CIX361" s="417"/>
      <c r="CIY361" s="417"/>
      <c r="CIZ361" s="417"/>
      <c r="CJA361" s="417"/>
      <c r="CJB361" s="417"/>
      <c r="CJC361" s="417"/>
      <c r="CJD361" s="417"/>
      <c r="CJE361" s="417"/>
      <c r="CJF361" s="417"/>
      <c r="CJG361" s="417"/>
      <c r="CJH361" s="417"/>
      <c r="CJI361" s="417"/>
      <c r="CJJ361" s="417"/>
      <c r="CJK361" s="417"/>
      <c r="CJL361" s="417"/>
      <c r="CJM361" s="417"/>
      <c r="CJN361" s="417"/>
      <c r="CJO361" s="417"/>
      <c r="CJP361" s="417"/>
      <c r="CJQ361" s="417"/>
      <c r="CJR361" s="417"/>
      <c r="CJS361" s="417"/>
      <c r="CJT361" s="417"/>
      <c r="CJU361" s="417"/>
      <c r="CJV361" s="417"/>
      <c r="CJW361" s="417"/>
      <c r="CJX361" s="417"/>
      <c r="CJY361" s="417"/>
      <c r="CJZ361" s="417"/>
      <c r="CKA361" s="417"/>
      <c r="CKB361" s="417"/>
      <c r="CKC361" s="417"/>
      <c r="CKD361" s="417"/>
      <c r="CKE361" s="417"/>
      <c r="CKF361" s="417"/>
      <c r="CKG361" s="417"/>
      <c r="CKH361" s="417"/>
      <c r="CKI361" s="417"/>
      <c r="CKJ361" s="417"/>
      <c r="CKK361" s="417"/>
      <c r="CKL361" s="417"/>
      <c r="CKM361" s="417"/>
      <c r="CKN361" s="417"/>
      <c r="CKO361" s="417"/>
      <c r="CKP361" s="417"/>
      <c r="CKQ361" s="417"/>
      <c r="CKR361" s="417"/>
      <c r="CKS361" s="417"/>
      <c r="CKT361" s="417"/>
      <c r="CKU361" s="417"/>
      <c r="CKV361" s="417"/>
      <c r="CKW361" s="417"/>
      <c r="CKX361" s="417"/>
      <c r="CKY361" s="417"/>
      <c r="CKZ361" s="417"/>
      <c r="CLA361" s="417"/>
      <c r="CLB361" s="417"/>
      <c r="CLC361" s="417"/>
      <c r="CLD361" s="417"/>
      <c r="CLE361" s="417"/>
      <c r="CLF361" s="417"/>
      <c r="CLG361" s="417"/>
      <c r="CLH361" s="417"/>
      <c r="CLI361" s="417"/>
      <c r="CLJ361" s="417"/>
      <c r="CLK361" s="417"/>
      <c r="CLL361" s="417"/>
      <c r="CLM361" s="417"/>
      <c r="CLN361" s="417"/>
      <c r="CLO361" s="417"/>
      <c r="CLP361" s="417"/>
      <c r="CLQ361" s="417"/>
      <c r="CLR361" s="417"/>
      <c r="CLS361" s="417"/>
      <c r="CLT361" s="417"/>
      <c r="CLU361" s="417"/>
      <c r="CLV361" s="417"/>
      <c r="CLW361" s="417"/>
      <c r="CLX361" s="417"/>
      <c r="CLY361" s="417"/>
      <c r="CLZ361" s="417"/>
      <c r="CMA361" s="417"/>
      <c r="CMB361" s="417"/>
      <c r="CMC361" s="417"/>
      <c r="CMD361" s="417"/>
      <c r="CME361" s="417"/>
      <c r="CMF361" s="417"/>
      <c r="CMG361" s="417"/>
      <c r="CMH361" s="417"/>
      <c r="CMI361" s="417"/>
      <c r="CMJ361" s="417"/>
      <c r="CMK361" s="417"/>
      <c r="CML361" s="417"/>
      <c r="CMM361" s="417"/>
      <c r="CMN361" s="417"/>
      <c r="CMO361" s="417"/>
      <c r="CMP361" s="417"/>
      <c r="CMQ361" s="417"/>
      <c r="CMR361" s="417"/>
      <c r="CMS361" s="417"/>
      <c r="CMT361" s="417"/>
      <c r="CMU361" s="417"/>
      <c r="CMV361" s="417"/>
      <c r="CMW361" s="417"/>
      <c r="CMX361" s="417"/>
      <c r="CMY361" s="417"/>
      <c r="CMZ361" s="417"/>
      <c r="CNA361" s="417"/>
      <c r="CNB361" s="417"/>
      <c r="CNC361" s="417"/>
      <c r="CND361" s="417"/>
      <c r="CNE361" s="417"/>
      <c r="CNF361" s="417"/>
      <c r="CNG361" s="417"/>
      <c r="CNH361" s="417"/>
      <c r="CNI361" s="417"/>
      <c r="CNJ361" s="417"/>
      <c r="CNK361" s="417"/>
      <c r="CNL361" s="417"/>
      <c r="CNM361" s="417"/>
      <c r="CNN361" s="417"/>
      <c r="CNO361" s="417"/>
      <c r="CNP361" s="417"/>
      <c r="CNQ361" s="417"/>
      <c r="CNR361" s="417"/>
      <c r="CNS361" s="417"/>
      <c r="CNT361" s="417"/>
      <c r="CNU361" s="417"/>
      <c r="CNV361" s="417"/>
      <c r="CNW361" s="417"/>
      <c r="CNX361" s="417"/>
      <c r="CNY361" s="417"/>
      <c r="CNZ361" s="417"/>
      <c r="COA361" s="417"/>
      <c r="COB361" s="417"/>
      <c r="COC361" s="417"/>
      <c r="COD361" s="417"/>
      <c r="COE361" s="417"/>
      <c r="COF361" s="417"/>
      <c r="COG361" s="417"/>
      <c r="COH361" s="417"/>
      <c r="COI361" s="417"/>
      <c r="COJ361" s="417"/>
      <c r="COK361" s="417"/>
      <c r="COL361" s="417"/>
      <c r="COM361" s="417"/>
      <c r="CON361" s="417"/>
      <c r="COO361" s="417"/>
      <c r="COP361" s="417"/>
      <c r="COQ361" s="417"/>
      <c r="COR361" s="417"/>
      <c r="COS361" s="417"/>
      <c r="COT361" s="417"/>
      <c r="COU361" s="417"/>
      <c r="COV361" s="417"/>
      <c r="COW361" s="417"/>
      <c r="COX361" s="417"/>
      <c r="COY361" s="417"/>
    </row>
    <row r="363" spans="1:2443" x14ac:dyDescent="0.35">
      <c r="A363" s="309" t="s">
        <v>360</v>
      </c>
      <c r="B363" s="310"/>
      <c r="C363" s="310"/>
      <c r="D363" s="311"/>
      <c r="E363" s="310"/>
      <c r="F363" s="310"/>
      <c r="G363" s="310"/>
      <c r="H363" s="310"/>
      <c r="I363" s="312"/>
      <c r="J363" s="312"/>
      <c r="K363" s="312"/>
      <c r="L363" s="312"/>
    </row>
    <row r="364" spans="1:2443" x14ac:dyDescent="0.35">
      <c r="A364" s="464" t="s">
        <v>361</v>
      </c>
      <c r="B364" s="316"/>
      <c r="C364" s="316"/>
      <c r="D364" s="316"/>
      <c r="E364" s="310"/>
      <c r="F364" s="310"/>
      <c r="G364" s="310"/>
      <c r="H364" s="310"/>
      <c r="I364" s="312"/>
      <c r="J364" s="312"/>
      <c r="K364" s="312"/>
      <c r="L364" s="312"/>
    </row>
    <row r="365" spans="1:2443" x14ac:dyDescent="0.35">
      <c r="A365" s="464" t="s">
        <v>362</v>
      </c>
      <c r="B365" s="316"/>
      <c r="C365" s="316"/>
      <c r="D365" s="316"/>
      <c r="E365" s="310"/>
      <c r="F365" s="310"/>
      <c r="G365" s="310"/>
      <c r="H365" s="310"/>
      <c r="I365" s="312"/>
      <c r="J365" s="312"/>
      <c r="K365" s="312"/>
      <c r="L365" s="312"/>
    </row>
    <row r="366" spans="1:2443" ht="15.5" x14ac:dyDescent="0.35">
      <c r="A366" s="315" t="s">
        <v>363</v>
      </c>
      <c r="B366" s="465" t="s">
        <v>364</v>
      </c>
      <c r="C366" s="650"/>
      <c r="D366" s="650"/>
      <c r="E366" s="310"/>
      <c r="F366" s="310"/>
      <c r="G366" s="310"/>
      <c r="H366" s="310"/>
      <c r="I366" s="312"/>
      <c r="J366" s="312"/>
      <c r="K366" s="312"/>
      <c r="L366" s="312"/>
    </row>
    <row r="367" spans="1:2443" x14ac:dyDescent="0.35">
      <c r="A367" s="380" t="s">
        <v>365</v>
      </c>
      <c r="B367" s="812" t="s">
        <v>366</v>
      </c>
      <c r="C367" s="812"/>
      <c r="D367" s="812"/>
      <c r="E367" s="310"/>
      <c r="F367" s="310"/>
      <c r="G367" s="310"/>
      <c r="H367" s="310"/>
      <c r="I367" s="312"/>
      <c r="J367" s="312"/>
      <c r="K367" s="312"/>
      <c r="L367" s="312"/>
    </row>
    <row r="368" spans="1:2443" x14ac:dyDescent="0.35">
      <c r="A368" s="380" t="s">
        <v>367</v>
      </c>
      <c r="B368" s="465" t="s">
        <v>368</v>
      </c>
      <c r="C368" s="465"/>
      <c r="D368" s="465"/>
      <c r="E368" s="382"/>
      <c r="F368" s="382"/>
      <c r="G368" s="382"/>
      <c r="H368" s="382"/>
      <c r="I368" s="316"/>
      <c r="J368" s="316"/>
      <c r="K368" s="316"/>
      <c r="L368" s="316"/>
    </row>
    <row r="369" spans="1:12" x14ac:dyDescent="0.35">
      <c r="A369" s="380" t="s">
        <v>369</v>
      </c>
      <c r="B369" s="465" t="s">
        <v>370</v>
      </c>
      <c r="C369" s="465"/>
      <c r="D369" s="465"/>
      <c r="E369" s="382"/>
      <c r="F369" s="382"/>
      <c r="G369" s="382"/>
      <c r="H369" s="382"/>
      <c r="I369" s="316"/>
      <c r="J369" s="316"/>
      <c r="K369" s="316"/>
      <c r="L369" s="316"/>
    </row>
    <row r="370" spans="1:12" x14ac:dyDescent="0.35">
      <c r="A370" s="380"/>
      <c r="B370" s="465"/>
      <c r="C370" s="465"/>
      <c r="D370" s="465"/>
      <c r="E370" s="382"/>
      <c r="F370" s="382"/>
      <c r="G370" s="382"/>
      <c r="H370" s="382"/>
      <c r="I370" s="316"/>
      <c r="J370" s="316"/>
      <c r="K370" s="316"/>
      <c r="L370" s="316"/>
    </row>
    <row r="371" spans="1:12" x14ac:dyDescent="0.35">
      <c r="A371" s="380"/>
      <c r="B371" s="466" t="s">
        <v>328</v>
      </c>
      <c r="C371" s="465"/>
      <c r="D371" s="465"/>
      <c r="E371" s="382"/>
      <c r="F371" s="382"/>
      <c r="G371" s="382"/>
      <c r="H371" s="382"/>
      <c r="I371" s="316"/>
      <c r="J371" s="316"/>
      <c r="K371" s="316"/>
      <c r="L371" s="316"/>
    </row>
    <row r="372" spans="1:12" x14ac:dyDescent="0.35">
      <c r="A372" s="380" t="s">
        <v>371</v>
      </c>
      <c r="B372" s="465" t="s">
        <v>689</v>
      </c>
      <c r="C372" s="465"/>
      <c r="D372" s="465"/>
      <c r="E372" s="382"/>
      <c r="F372" s="382"/>
      <c r="G372" s="382"/>
      <c r="H372" s="382"/>
      <c r="I372" s="316"/>
      <c r="J372" s="316"/>
      <c r="K372" s="316"/>
      <c r="L372" s="316"/>
    </row>
    <row r="373" spans="1:12" x14ac:dyDescent="0.35">
      <c r="A373" s="380" t="s">
        <v>373</v>
      </c>
      <c r="B373" s="465" t="s">
        <v>614</v>
      </c>
      <c r="C373" s="465"/>
      <c r="D373" s="465"/>
      <c r="E373" s="382"/>
      <c r="F373" s="382"/>
      <c r="G373" s="382"/>
      <c r="H373" s="382"/>
      <c r="I373" s="316"/>
      <c r="J373" s="316"/>
      <c r="K373" s="316"/>
      <c r="L373" s="316"/>
    </row>
    <row r="374" spans="1:12" x14ac:dyDescent="0.35">
      <c r="A374" s="380"/>
      <c r="B374" s="466"/>
      <c r="C374" s="465"/>
      <c r="D374" s="465"/>
      <c r="E374" s="382"/>
      <c r="F374" s="382"/>
      <c r="G374" s="382"/>
      <c r="H374" s="382"/>
      <c r="I374" s="316"/>
      <c r="J374" s="316"/>
      <c r="K374" s="316"/>
      <c r="L374" s="316"/>
    </row>
    <row r="375" spans="1:12" x14ac:dyDescent="0.35">
      <c r="A375" s="312"/>
      <c r="B375" s="466" t="s">
        <v>375</v>
      </c>
      <c r="C375" s="465"/>
      <c r="D375" s="465"/>
      <c r="E375" s="382"/>
      <c r="F375" s="382"/>
      <c r="G375" s="382"/>
      <c r="H375" s="382"/>
      <c r="I375" s="316"/>
      <c r="J375" s="316"/>
      <c r="K375" s="316"/>
      <c r="L375" s="316"/>
    </row>
    <row r="376" spans="1:12" x14ac:dyDescent="0.35">
      <c r="A376" s="380" t="s">
        <v>376</v>
      </c>
      <c r="B376" s="465" t="s">
        <v>377</v>
      </c>
      <c r="C376" s="465"/>
      <c r="D376" s="465"/>
      <c r="E376" s="382"/>
      <c r="F376" s="382"/>
      <c r="G376" s="382"/>
      <c r="H376" s="382"/>
      <c r="I376" s="316"/>
      <c r="J376" s="316"/>
      <c r="K376" s="316"/>
      <c r="L376" s="316"/>
    </row>
    <row r="377" spans="1:12" ht="14.5" customHeight="1" x14ac:dyDescent="0.35">
      <c r="A377" s="380" t="s">
        <v>378</v>
      </c>
      <c r="B377" s="320" t="s">
        <v>379</v>
      </c>
      <c r="C377" s="465"/>
      <c r="D377" s="465"/>
      <c r="E377" s="382"/>
      <c r="F377" s="382"/>
      <c r="G377" s="382"/>
      <c r="H377" s="382"/>
      <c r="I377" s="316"/>
      <c r="J377" s="316"/>
      <c r="K377" s="316"/>
      <c r="L377" s="316"/>
    </row>
    <row r="378" spans="1:12" ht="14.5" customHeight="1" x14ac:dyDescent="0.35">
      <c r="A378" s="380" t="s">
        <v>380</v>
      </c>
      <c r="B378" s="465" t="s">
        <v>381</v>
      </c>
      <c r="C378" s="465"/>
      <c r="D378" s="465"/>
      <c r="E378" s="382"/>
      <c r="F378" s="382"/>
      <c r="G378" s="382"/>
      <c r="H378" s="382"/>
      <c r="I378" s="316"/>
      <c r="J378" s="316"/>
      <c r="K378" s="316"/>
      <c r="L378" s="316"/>
    </row>
    <row r="379" spans="1:12" ht="14.5" customHeight="1" x14ac:dyDescent="0.35">
      <c r="A379" s="380"/>
      <c r="B379" s="465"/>
      <c r="C379" s="465"/>
      <c r="D379" s="465"/>
      <c r="E379" s="382"/>
      <c r="F379" s="382"/>
      <c r="G379" s="382"/>
      <c r="H379" s="382"/>
      <c r="I379" s="316"/>
      <c r="J379" s="316"/>
      <c r="K379" s="316"/>
      <c r="L379" s="316"/>
    </row>
    <row r="380" spans="1:12" x14ac:dyDescent="0.35">
      <c r="A380" s="380"/>
      <c r="B380" s="466" t="s">
        <v>382</v>
      </c>
      <c r="C380" s="465"/>
      <c r="D380" s="465"/>
      <c r="E380" s="382"/>
      <c r="F380" s="382"/>
      <c r="G380" s="382"/>
      <c r="H380" s="382"/>
      <c r="I380" s="316"/>
      <c r="J380" s="316"/>
      <c r="K380" s="316"/>
      <c r="L380" s="316"/>
    </row>
    <row r="381" spans="1:12" x14ac:dyDescent="0.35">
      <c r="A381" s="380" t="s">
        <v>383</v>
      </c>
      <c r="B381" s="465" t="s">
        <v>384</v>
      </c>
      <c r="C381" s="465"/>
      <c r="D381" s="465"/>
      <c r="E381" s="382"/>
      <c r="F381" s="382"/>
      <c r="G381" s="382"/>
      <c r="H381" s="382"/>
      <c r="I381" s="316"/>
      <c r="J381" s="316"/>
      <c r="K381" s="316"/>
      <c r="L381" s="316"/>
    </row>
    <row r="382" spans="1:12" x14ac:dyDescent="0.35">
      <c r="A382" s="380"/>
      <c r="B382" s="465"/>
      <c r="C382" s="465"/>
      <c r="D382" s="465"/>
      <c r="E382" s="382"/>
      <c r="F382" s="382"/>
      <c r="G382" s="382"/>
      <c r="H382" s="382"/>
      <c r="I382" s="316"/>
      <c r="J382" s="316"/>
      <c r="K382" s="316"/>
      <c r="L382" s="316"/>
    </row>
    <row r="383" spans="1:12" x14ac:dyDescent="0.35">
      <c r="A383" s="380"/>
      <c r="B383" s="466" t="s">
        <v>385</v>
      </c>
      <c r="C383" s="465"/>
      <c r="D383" s="465"/>
      <c r="E383" s="382"/>
      <c r="F383" s="382"/>
      <c r="G383" s="382"/>
      <c r="H383" s="382"/>
      <c r="I383" s="316"/>
      <c r="J383" s="316"/>
      <c r="K383" s="316"/>
      <c r="L383" s="316"/>
    </row>
    <row r="384" spans="1:12" x14ac:dyDescent="0.35">
      <c r="A384" s="380" t="s">
        <v>386</v>
      </c>
      <c r="B384" s="320" t="s">
        <v>387</v>
      </c>
      <c r="C384" s="465"/>
      <c r="D384" s="465"/>
      <c r="E384" s="382"/>
      <c r="F384" s="382"/>
      <c r="G384" s="382"/>
      <c r="H384" s="382"/>
      <c r="I384" s="316"/>
      <c r="J384" s="316"/>
      <c r="K384" s="316"/>
      <c r="L384" s="316"/>
    </row>
    <row r="385" spans="1:12" x14ac:dyDescent="0.35">
      <c r="A385" s="380" t="s">
        <v>349</v>
      </c>
      <c r="B385" s="320" t="s">
        <v>388</v>
      </c>
      <c r="C385" s="465"/>
      <c r="D385" s="465"/>
      <c r="E385" s="382"/>
      <c r="F385" s="382"/>
      <c r="G385" s="382"/>
      <c r="H385" s="382"/>
      <c r="I385" s="316"/>
      <c r="J385" s="316"/>
      <c r="K385" s="316"/>
      <c r="L385" s="316"/>
    </row>
    <row r="386" spans="1:12" x14ac:dyDescent="0.35">
      <c r="A386" s="380" t="s">
        <v>389</v>
      </c>
      <c r="B386" s="465" t="s">
        <v>390</v>
      </c>
      <c r="C386" s="465"/>
      <c r="D386" s="465"/>
      <c r="E386" s="382"/>
      <c r="F386" s="382"/>
      <c r="G386" s="382"/>
      <c r="H386" s="382"/>
      <c r="I386" s="316"/>
      <c r="J386" s="316"/>
      <c r="K386" s="316"/>
      <c r="L386" s="316"/>
    </row>
    <row r="387" spans="1:12" x14ac:dyDescent="0.35">
      <c r="A387" s="467" t="s">
        <v>391</v>
      </c>
      <c r="B387" s="465" t="s">
        <v>392</v>
      </c>
      <c r="C387" s="465"/>
      <c r="D387" s="465"/>
      <c r="E387" s="382"/>
      <c r="F387" s="382"/>
      <c r="G387" s="382"/>
      <c r="H387" s="382"/>
      <c r="I387" s="316"/>
      <c r="J387" s="316"/>
      <c r="K387" s="316"/>
      <c r="L387" s="316"/>
    </row>
    <row r="388" spans="1:12" x14ac:dyDescent="0.35">
      <c r="A388" s="380"/>
      <c r="B388" s="465" t="s">
        <v>393</v>
      </c>
      <c r="C388" s="465"/>
      <c r="D388" s="465"/>
      <c r="E388" s="382"/>
      <c r="F388" s="382"/>
      <c r="G388" s="382"/>
      <c r="H388" s="382"/>
      <c r="I388" s="316"/>
      <c r="J388" s="316"/>
      <c r="K388" s="316"/>
      <c r="L388" s="316"/>
    </row>
  </sheetData>
  <sheetProtection formatCells="0" formatColumns="0" formatRows="0" insertRows="0" insertHyperlinks="0" selectLockedCells="1"/>
  <mergeCells count="11">
    <mergeCell ref="O299:O300"/>
    <mergeCell ref="P299:P300"/>
    <mergeCell ref="B367:D367"/>
    <mergeCell ref="O135:O136"/>
    <mergeCell ref="P135:P136"/>
    <mergeCell ref="O22:O23"/>
    <mergeCell ref="P22:P23"/>
    <mergeCell ref="E1:G1"/>
    <mergeCell ref="I1:J1"/>
    <mergeCell ref="O1:P1"/>
    <mergeCell ref="K1:L1"/>
  </mergeCells>
  <hyperlinks>
    <hyperlink ref="Q2" r:id="rId1" xr:uid="{106C14BC-B977-4F05-AA3B-3A33B44F7196}"/>
    <hyperlink ref="Q4" r:id="rId2" xr:uid="{A91D8325-845B-4ACF-BE21-5C7C8E8D3EAC}"/>
    <hyperlink ref="Q5" r:id="rId3" xr:uid="{EC6C0CFA-7421-40D4-98EA-2F8FA6752030}"/>
    <hyperlink ref="Q8" r:id="rId4" xr:uid="{ED7A65F1-7E48-4A2A-93BE-96A4B6A9FDD8}"/>
    <hyperlink ref="Q7" r:id="rId5" xr:uid="{33054583-06EA-49D8-B796-73C229DDACBC}"/>
    <hyperlink ref="Q11" r:id="rId6" xr:uid="{497DE403-ADFC-4ADF-A89E-181274AFF34E}"/>
    <hyperlink ref="Q10" r:id="rId7" xr:uid="{1E360204-8212-4023-B0E3-C4A76AE62EBA}"/>
    <hyperlink ref="Q13" r:id="rId8" xr:uid="{E0E26C3D-7A91-4313-96F4-C1FCD103EE2C}"/>
    <hyperlink ref="Q14" r:id="rId9" xr:uid="{0E9AAFF0-EB71-4028-AAA3-05166A9C85B6}"/>
    <hyperlink ref="Q16" r:id="rId10" xr:uid="{0C61D0EF-3B75-4879-B943-FB0FD0094AA9}"/>
    <hyperlink ref="Q17" r:id="rId11" xr:uid="{542ECE45-8849-436A-A9C2-775305D27F3D}"/>
    <hyperlink ref="Q68" r:id="rId12" xr:uid="{B70C60D8-0888-481C-B1E3-316E91FB5B4A}"/>
    <hyperlink ref="Q66" r:id="rId13" xr:uid="{C617BA2C-6016-442D-B67A-1554A901FA7D}"/>
    <hyperlink ref="Q69" r:id="rId14" xr:uid="{5FBC6BB6-DD9A-4453-9832-6EF0DD795FE3}"/>
    <hyperlink ref="Q70" r:id="rId15" xr:uid="{B1BA5984-6B28-4D41-9690-F64E548B8C49}"/>
    <hyperlink ref="Q67" r:id="rId16" xr:uid="{0835356C-D162-4A94-95F3-0E9B40F6F8C2}"/>
    <hyperlink ref="Q65" r:id="rId17" xr:uid="{FFCADF17-DA51-40A8-AC57-B0A68B108427}"/>
    <hyperlink ref="Q117" r:id="rId18" xr:uid="{673DFF88-4F56-4A13-9206-DA227A7CD92B}"/>
    <hyperlink ref="Q118" r:id="rId19" xr:uid="{EE625CBD-0A0C-4539-8636-966BBFD5F117}"/>
    <hyperlink ref="Q121" r:id="rId20" xr:uid="{56A55C3B-520E-4FD0-A76D-220F1426B825}"/>
    <hyperlink ref="Q120" r:id="rId21" xr:uid="{E50CCC62-0EC6-4B8D-B7F3-86C7C8046B1D}"/>
    <hyperlink ref="Q127" r:id="rId22" xr:uid="{3749A43E-56AD-4FAD-BF7F-6F4B426F7256}"/>
    <hyperlink ref="Q124" r:id="rId23" xr:uid="{D3BD8C54-C7C3-4A44-9B3F-BA813B43D81A}"/>
    <hyperlink ref="Q126" r:id="rId24" xr:uid="{E4E0A146-2870-42BD-B343-8148F6B07104}"/>
    <hyperlink ref="Q129:Q130" r:id="rId25" display="apn@nanoq.gl" xr:uid="{C3B76BDA-6DDF-4D9C-AABC-8E20489BD4E7}"/>
    <hyperlink ref="Q123" r:id="rId26" xr:uid="{6164DE1F-0F5D-4FA7-8C2B-09577618E96F}"/>
    <hyperlink ref="Q199" r:id="rId27" xr:uid="{A8BA5E53-FC31-4324-B0C6-964C0BCDC0BD}"/>
    <hyperlink ref="Q200" r:id="rId28" xr:uid="{775A7712-4644-4035-A0EE-DA6BC5B1B188}"/>
    <hyperlink ref="Q203" r:id="rId29" xr:uid="{C319D6A8-E754-49AB-9DCF-C0B2E2547BC8}"/>
    <hyperlink ref="Q202" r:id="rId30" xr:uid="{108DBC2B-27B1-4855-B42F-6A1329724895}"/>
    <hyperlink ref="Q209" r:id="rId31" xr:uid="{F20A94E1-3E26-4E1F-BAC9-EF85AFD5DCA6}"/>
    <hyperlink ref="Q206" r:id="rId32" xr:uid="{E88C911C-F6A7-4986-B686-F9D439385FFB}"/>
    <hyperlink ref="Q208" r:id="rId33" xr:uid="{3C1F2598-1984-4369-B866-532451900CF4}"/>
    <hyperlink ref="Q215" r:id="rId34" display="apn@nanoq.gl" xr:uid="{D77450F7-7DD3-4E55-A9A9-F248F2B23D78}"/>
    <hyperlink ref="Q205" r:id="rId35" xr:uid="{182C29A6-3139-47EA-8722-04DC030342B2}"/>
    <hyperlink ref="Q291" r:id="rId36" xr:uid="{A6097D10-DE1A-447B-8BB8-4238CFF5A192}"/>
    <hyperlink ref="Q290" r:id="rId37" xr:uid="{CCC7B9BD-65BE-4209-A035-35D1A5FD02A6}"/>
    <hyperlink ref="Q288" r:id="rId38" xr:uid="{41C01128-EB0C-48C8-AA43-F38A8A0CE11E}"/>
    <hyperlink ref="Q293" r:id="rId39" xr:uid="{5B69AFA5-8258-45F3-900D-E5D911F37DED}"/>
    <hyperlink ref="Q294" r:id="rId40" xr:uid="{8136E6B0-5F6A-4F30-9D48-47E27EE7BC48}"/>
    <hyperlink ref="Q287" r:id="rId41" xr:uid="{12C887D0-714D-434D-BD3B-2933C0A19570}"/>
    <hyperlink ref="Q64" r:id="rId42" xr:uid="{78B52160-ACB7-43C2-BF03-40451F7F37A8}"/>
    <hyperlink ref="Q282" r:id="rId43" xr:uid="{28948584-44F1-4A8F-A0EF-3051080C1A11}"/>
    <hyperlink ref="Q281" r:id="rId44" xr:uid="{9707B559-6081-47E4-8A3F-E9BA5A82AE19}"/>
    <hyperlink ref="Q285" r:id="rId45" xr:uid="{AC80CB95-BD23-419F-8924-9FED7178006F}"/>
    <hyperlink ref="Q284" r:id="rId46" xr:uid="{58E114AA-3B3E-4B02-A261-FD87228B07F1}"/>
  </hyperlinks>
  <pageMargins left="0.7" right="0.7" top="0.75" bottom="0.75" header="0.3" footer="0.3"/>
  <pageSetup paperSize="9" orientation="portrait" r:id="rId4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77bcf21-8253-4cc3-8c40-41b0972828a8">
      <Terms xmlns="http://schemas.microsoft.com/office/infopath/2007/PartnerControls"/>
    </lcf76f155ced4ddcb4097134ff3c332f>
    <TaxCatchAll xmlns="1f086e5d-0caa-479e-bdbd-34b51f632aa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FB6563C956ACD4BA11800481603AD04" ma:contentTypeVersion="22" ma:contentTypeDescription="Create a new document." ma:contentTypeScope="" ma:versionID="037d9726353f92387998df3208b84c3e">
  <xsd:schema xmlns:xsd="http://www.w3.org/2001/XMLSchema" xmlns:xs="http://www.w3.org/2001/XMLSchema" xmlns:p="http://schemas.microsoft.com/office/2006/metadata/properties" xmlns:ns1="http://schemas.microsoft.com/sharepoint/v3" xmlns:ns2="f77bcf21-8253-4cc3-8c40-41b0972828a8" xmlns:ns3="1f086e5d-0caa-479e-bdbd-34b51f632aa6" targetNamespace="http://schemas.microsoft.com/office/2006/metadata/properties" ma:root="true" ma:fieldsID="a521a5b140b5b33e39690200d544142c" ns1:_="" ns2:_="" ns3:_="">
    <xsd:import namespace="http://schemas.microsoft.com/sharepoint/v3"/>
    <xsd:import namespace="f77bcf21-8253-4cc3-8c40-41b0972828a8"/>
    <xsd:import namespace="1f086e5d-0caa-479e-bdbd-34b51f632aa6"/>
    <xsd:element name="properties">
      <xsd:complexType>
        <xsd:sequence>
          <xsd:element name="documentManagement">
            <xsd:complexType>
              <xsd:all>
                <xsd:element ref="ns1:_dlc_ExpireDateSaved" minOccurs="0"/>
                <xsd:element ref="ns1:_dlc_ExpireDate" minOccurs="0"/>
                <xsd:element ref="ns1:_dlc_Exempt"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8" nillable="true" ma:displayName="Original Expiration Date" ma:hidden="true" ma:internalName="_dlc_ExpireDateSaved" ma:readOnly="true">
      <xsd:simpleType>
        <xsd:restriction base="dms:DateTime"/>
      </xsd:simpleType>
    </xsd:element>
    <xsd:element name="_dlc_ExpireDate" ma:index="9" nillable="true" ma:displayName="Expiration Date" ma:hidden="true" ma:internalName="_dlc_ExpireDate" ma:readOnly="true">
      <xsd:simpleType>
        <xsd:restriction base="dms:DateTime"/>
      </xsd:simpleType>
    </xsd:element>
    <xsd:element name="_dlc_Exempt" ma:index="10"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77bcf21-8253-4cc3-8c40-41b0972828a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d26640d-fcf1-49bc-b87f-b96f48a066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086e5d-0caa-479e-bdbd-34b51f632aa6"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adc711be-6842-4cd0-b3d4-e62e41e36e6a}" ma:internalName="TaxCatchAll" ma:showField="CatchAllData" ma:web="1f086e5d-0caa-479e-bdbd-34b51f632a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B8F973-05DC-47A5-875D-C80365758D88}">
  <ds:schemaRefs>
    <ds:schemaRef ds:uri="http://schemas.microsoft.com/office/2006/metadata/properties"/>
    <ds:schemaRef ds:uri="http://schemas.microsoft.com/office/infopath/2007/PartnerControls"/>
    <ds:schemaRef ds:uri="f77bcf21-8253-4cc3-8c40-41b0972828a8"/>
    <ds:schemaRef ds:uri="1f086e5d-0caa-479e-bdbd-34b51f632aa6"/>
  </ds:schemaRefs>
</ds:datastoreItem>
</file>

<file path=customXml/itemProps2.xml><?xml version="1.0" encoding="utf-8"?>
<ds:datastoreItem xmlns:ds="http://schemas.openxmlformats.org/officeDocument/2006/customXml" ds:itemID="{D487FE4B-8259-4914-90DD-A1CA0CDE8D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77bcf21-8253-4cc3-8c40-41b0972828a8"/>
    <ds:schemaRef ds:uri="1f086e5d-0caa-479e-bdbd-34b51f632a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A73747-5AB7-4126-A06A-76FC796B14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Updates</vt:lpstr>
      <vt:lpstr>Overview</vt:lpstr>
      <vt:lpstr>Species names diff. languages</vt:lpstr>
      <vt:lpstr>Cetacean Management Areas</vt:lpstr>
      <vt:lpstr>Pinniped Management Areas</vt:lpstr>
      <vt:lpstr>Faroes - Pinnipeds</vt:lpstr>
      <vt:lpstr>Faroes - Cetaceans</vt:lpstr>
      <vt:lpstr>Greenland notes</vt:lpstr>
      <vt:lpstr>Greenland - Pinnipeds</vt:lpstr>
      <vt:lpstr>Greenland- Walrus</vt:lpstr>
      <vt:lpstr>Greenland - Cetaceans</vt:lpstr>
      <vt:lpstr>Iceland - Cetaceans</vt:lpstr>
      <vt:lpstr>Iceland - Pinnipeds</vt:lpstr>
      <vt:lpstr>Norway - Pinnipeds</vt:lpstr>
      <vt:lpstr>Norway - Cetaceans</vt:lpstr>
      <vt:lpstr>By-Catch FO</vt:lpstr>
      <vt:lpstr>By-Catch GL</vt:lpstr>
      <vt:lpstr>By-Catch IS</vt:lpstr>
      <vt:lpstr>By-Catch NO</vt:lpstr>
      <vt:lpstr>Entanglements FO</vt:lpstr>
      <vt:lpstr>Entanglements GL</vt:lpstr>
      <vt:lpstr>Entanglements IS</vt:lpstr>
      <vt:lpstr>Entanglements NO</vt:lpstr>
      <vt:lpstr>Stranding FO</vt:lpstr>
      <vt:lpstr>Stranding GL</vt:lpstr>
      <vt:lpstr>Stranding IS</vt:lpstr>
      <vt:lpstr>Stranding 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NAMMCO, Marina Metić</dc:creator>
  <cp:keywords/>
  <dc:description/>
  <cp:lastModifiedBy>Naima El bani Altuna</cp:lastModifiedBy>
  <cp:revision/>
  <cp:lastPrinted>2026-01-19T13:32:29Z</cp:lastPrinted>
  <dcterms:created xsi:type="dcterms:W3CDTF">2015-06-05T18:17:20Z</dcterms:created>
  <dcterms:modified xsi:type="dcterms:W3CDTF">2026-03-22T22:11:54Z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policyId">
    <vt:lpwstr/>
  </property>
  <property fmtid="{D5CDD505-2E9C-101B-9397-08002B2CF9AE}" pid="3" name="ContentTypeId">
    <vt:lpwstr>0x0101009FB6563C956ACD4BA11800481603AD04</vt:lpwstr>
  </property>
  <property fmtid="{D5CDD505-2E9C-101B-9397-08002B2CF9AE}" pid="4" name="ItemRetentionFormula">
    <vt:lpwstr/>
  </property>
  <property fmtid="{D5CDD505-2E9C-101B-9397-08002B2CF9AE}" pid="5" name="MediaServiceImageTags">
    <vt:lpwstr/>
  </property>
</Properties>
</file>